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0" yWindow="0" windowWidth="21600" windowHeight="9735" activeTab="1"/>
  </bookViews>
  <sheets>
    <sheet name="APURACAO IMPOSTOS" sheetId="4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_xlnm._FilterDatabase" localSheetId="0" hidden="1">'APURACAO IMPOSTOS'!$A$1:$Z$6857</definedName>
    <definedName name="_xlnm._FilterDatabase" localSheetId="1" hidden="1">Sheet1!$AR$1:$AX$2272</definedName>
  </definedNames>
  <calcPr calcId="152511"/>
</workbook>
</file>

<file path=xl/calcChain.xml><?xml version="1.0" encoding="utf-8"?>
<calcChain xmlns="http://schemas.openxmlformats.org/spreadsheetml/2006/main">
  <c r="AE3548" i="1" l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G1" i="1"/>
  <c r="AN5655" i="1"/>
  <c r="AO5655" i="1" s="1"/>
  <c r="AP5655" i="1" s="1"/>
  <c r="AN5654" i="1"/>
  <c r="AO5654" i="1" s="1"/>
  <c r="AP5654" i="1" s="1"/>
  <c r="AF3058" i="1" s="1"/>
  <c r="AN5653" i="1"/>
  <c r="AO5653" i="1" s="1"/>
  <c r="AP5653" i="1" s="1"/>
  <c r="AN5652" i="1"/>
  <c r="AO5652" i="1" s="1"/>
  <c r="AP5652" i="1" s="1"/>
  <c r="AN5651" i="1"/>
  <c r="AO5651" i="1" s="1"/>
  <c r="AP5651" i="1" s="1"/>
  <c r="AN5650" i="1"/>
  <c r="AO5650" i="1" s="1"/>
  <c r="AP5650" i="1" s="1"/>
  <c r="AN5649" i="1"/>
  <c r="AO5649" i="1" s="1"/>
  <c r="AP5649" i="1" s="1"/>
  <c r="AF3054" i="1" s="1"/>
  <c r="AN5648" i="1"/>
  <c r="AO5648" i="1" s="1"/>
  <c r="AP5648" i="1" s="1"/>
  <c r="AF3053" i="1" s="1"/>
  <c r="AN5647" i="1"/>
  <c r="AO5647" i="1" s="1"/>
  <c r="AP5647" i="1" s="1"/>
  <c r="AF3052" i="1" s="1"/>
  <c r="AN5646" i="1"/>
  <c r="AO5646" i="1" s="1"/>
  <c r="AP5646" i="1" s="1"/>
  <c r="AN5645" i="1"/>
  <c r="AO5645" i="1" s="1"/>
  <c r="AP5645" i="1" s="1"/>
  <c r="AN5644" i="1"/>
  <c r="AO5644" i="1" s="1"/>
  <c r="AP5644" i="1" s="1"/>
  <c r="AN5643" i="1"/>
  <c r="AO5643" i="1" s="1"/>
  <c r="AP5643" i="1" s="1"/>
  <c r="AN5642" i="1"/>
  <c r="AO5642" i="1" s="1"/>
  <c r="AP5642" i="1" s="1"/>
  <c r="AN5641" i="1"/>
  <c r="AO5641" i="1" s="1"/>
  <c r="AP5641" i="1" s="1"/>
  <c r="AN5640" i="1"/>
  <c r="AO5640" i="1" s="1"/>
  <c r="AP5640" i="1" s="1"/>
  <c r="AN5639" i="1"/>
  <c r="AO5639" i="1" s="1"/>
  <c r="AP5639" i="1" s="1"/>
  <c r="AN5638" i="1"/>
  <c r="AO5638" i="1" s="1"/>
  <c r="AP5638" i="1" s="1"/>
  <c r="AN5637" i="1"/>
  <c r="AO5637" i="1" s="1"/>
  <c r="AP5637" i="1" s="1"/>
  <c r="AN5636" i="1"/>
  <c r="AO5636" i="1" s="1"/>
  <c r="AP5636" i="1" s="1"/>
  <c r="AN5635" i="1"/>
  <c r="AO5635" i="1" s="1"/>
  <c r="AP5635" i="1" s="1"/>
  <c r="AN5634" i="1"/>
  <c r="AO5634" i="1" s="1"/>
  <c r="AP5634" i="1" s="1"/>
  <c r="AN5633" i="1"/>
  <c r="AO5633" i="1" s="1"/>
  <c r="AP5633" i="1" s="1"/>
  <c r="AN5632" i="1"/>
  <c r="AO5632" i="1" s="1"/>
  <c r="AP5632" i="1" s="1"/>
  <c r="AN5631" i="1"/>
  <c r="AO5631" i="1" s="1"/>
  <c r="AP5631" i="1" s="1"/>
  <c r="AN5630" i="1"/>
  <c r="AO5630" i="1" s="1"/>
  <c r="AP5630" i="1" s="1"/>
  <c r="AN5629" i="1"/>
  <c r="AO5629" i="1" s="1"/>
  <c r="AP5629" i="1" s="1"/>
  <c r="AN5628" i="1"/>
  <c r="AO5628" i="1" s="1"/>
  <c r="AP5628" i="1" s="1"/>
  <c r="AN5627" i="1"/>
  <c r="AO5627" i="1" s="1"/>
  <c r="AP5627" i="1" s="1"/>
  <c r="AN5626" i="1"/>
  <c r="AO5626" i="1" s="1"/>
  <c r="AP5626" i="1" s="1"/>
  <c r="AN5625" i="1"/>
  <c r="AO5625" i="1" s="1"/>
  <c r="AP5625" i="1" s="1"/>
  <c r="AN5624" i="1"/>
  <c r="AO5624" i="1" s="1"/>
  <c r="AP5624" i="1" s="1"/>
  <c r="AN5623" i="1"/>
  <c r="AO5623" i="1" s="1"/>
  <c r="AP5623" i="1" s="1"/>
  <c r="AN5622" i="1"/>
  <c r="AO5622" i="1" s="1"/>
  <c r="AP5622" i="1" s="1"/>
  <c r="AN5621" i="1"/>
  <c r="AO5621" i="1" s="1"/>
  <c r="AP5621" i="1" s="1"/>
  <c r="AN5620" i="1"/>
  <c r="AO5620" i="1" s="1"/>
  <c r="AP5620" i="1" s="1"/>
  <c r="AN5619" i="1"/>
  <c r="AO5619" i="1" s="1"/>
  <c r="AP5619" i="1" s="1"/>
  <c r="AN5618" i="1"/>
  <c r="AO5618" i="1" s="1"/>
  <c r="AP5618" i="1" s="1"/>
  <c r="AN5617" i="1"/>
  <c r="AO5617" i="1" s="1"/>
  <c r="AP5617" i="1" s="1"/>
  <c r="AN5616" i="1"/>
  <c r="AO5616" i="1" s="1"/>
  <c r="AP5616" i="1" s="1"/>
  <c r="AN5615" i="1"/>
  <c r="AO5615" i="1" s="1"/>
  <c r="AP5615" i="1" s="1"/>
  <c r="AN5614" i="1"/>
  <c r="AO5614" i="1" s="1"/>
  <c r="AP5614" i="1" s="1"/>
  <c r="AN5613" i="1"/>
  <c r="AO5613" i="1" s="1"/>
  <c r="AP5613" i="1" s="1"/>
  <c r="AN5612" i="1"/>
  <c r="AO5612" i="1" s="1"/>
  <c r="AP5612" i="1" s="1"/>
  <c r="AN5611" i="1"/>
  <c r="AO5611" i="1" s="1"/>
  <c r="AP5611" i="1" s="1"/>
  <c r="AN5610" i="1"/>
  <c r="AO5610" i="1" s="1"/>
  <c r="AP5610" i="1" s="1"/>
  <c r="AN5609" i="1"/>
  <c r="AO5609" i="1" s="1"/>
  <c r="AP5609" i="1" s="1"/>
  <c r="AN5608" i="1"/>
  <c r="AO5608" i="1" s="1"/>
  <c r="AP5608" i="1" s="1"/>
  <c r="AN5607" i="1"/>
  <c r="AO5607" i="1" s="1"/>
  <c r="AP5607" i="1" s="1"/>
  <c r="AN5606" i="1"/>
  <c r="AO5606" i="1" s="1"/>
  <c r="AP5606" i="1" s="1"/>
  <c r="AN5605" i="1"/>
  <c r="AO5605" i="1" s="1"/>
  <c r="AP5605" i="1" s="1"/>
  <c r="AN5604" i="1"/>
  <c r="AO5604" i="1" s="1"/>
  <c r="AP5604" i="1" s="1"/>
  <c r="AN5603" i="1"/>
  <c r="AO5603" i="1" s="1"/>
  <c r="AP5603" i="1" s="1"/>
  <c r="AN5602" i="1"/>
  <c r="AO5602" i="1" s="1"/>
  <c r="AP5602" i="1" s="1"/>
  <c r="AN5601" i="1"/>
  <c r="AO5601" i="1" s="1"/>
  <c r="AP5601" i="1" s="1"/>
  <c r="AN5600" i="1"/>
  <c r="AO5600" i="1" s="1"/>
  <c r="AP5600" i="1" s="1"/>
  <c r="AN5599" i="1"/>
  <c r="AO5599" i="1" s="1"/>
  <c r="AP5599" i="1" s="1"/>
  <c r="AN5598" i="1"/>
  <c r="AO5598" i="1" s="1"/>
  <c r="AP5598" i="1" s="1"/>
  <c r="AN5597" i="1"/>
  <c r="AO5597" i="1" s="1"/>
  <c r="AP5597" i="1" s="1"/>
  <c r="AN5596" i="1"/>
  <c r="AO5596" i="1" s="1"/>
  <c r="AP5596" i="1" s="1"/>
  <c r="AN5595" i="1"/>
  <c r="AO5595" i="1" s="1"/>
  <c r="AP5595" i="1" s="1"/>
  <c r="AN5594" i="1"/>
  <c r="AO5594" i="1" s="1"/>
  <c r="AP5594" i="1" s="1"/>
  <c r="AN5593" i="1"/>
  <c r="AO5593" i="1" s="1"/>
  <c r="AP5593" i="1" s="1"/>
  <c r="AN5592" i="1"/>
  <c r="AO5592" i="1" s="1"/>
  <c r="AP5592" i="1" s="1"/>
  <c r="AN5591" i="1"/>
  <c r="AO5591" i="1" s="1"/>
  <c r="AP5591" i="1" s="1"/>
  <c r="AN5590" i="1"/>
  <c r="AO5590" i="1" s="1"/>
  <c r="AP5590" i="1" s="1"/>
  <c r="AN5589" i="1"/>
  <c r="AO5589" i="1" s="1"/>
  <c r="AP5589" i="1" s="1"/>
  <c r="AN5588" i="1"/>
  <c r="AO5588" i="1" s="1"/>
  <c r="AP5588" i="1" s="1"/>
  <c r="AN5587" i="1"/>
  <c r="AO5587" i="1" s="1"/>
  <c r="AP5587" i="1" s="1"/>
  <c r="AN5586" i="1"/>
  <c r="AO5586" i="1" s="1"/>
  <c r="AP5586" i="1" s="1"/>
  <c r="AN5585" i="1"/>
  <c r="AO5585" i="1" s="1"/>
  <c r="AP5585" i="1" s="1"/>
  <c r="AN5584" i="1"/>
  <c r="AO5584" i="1" s="1"/>
  <c r="AP5584" i="1" s="1"/>
  <c r="AN5583" i="1"/>
  <c r="AO5583" i="1" s="1"/>
  <c r="AP5583" i="1" s="1"/>
  <c r="AN5582" i="1"/>
  <c r="AO5582" i="1" s="1"/>
  <c r="AP5582" i="1" s="1"/>
  <c r="AN5581" i="1"/>
  <c r="AO5581" i="1" s="1"/>
  <c r="AP5581" i="1" s="1"/>
  <c r="AN5580" i="1"/>
  <c r="AO5580" i="1" s="1"/>
  <c r="AP5580" i="1" s="1"/>
  <c r="AN5579" i="1"/>
  <c r="AO5579" i="1" s="1"/>
  <c r="AP5579" i="1" s="1"/>
  <c r="AN5578" i="1"/>
  <c r="AO5578" i="1" s="1"/>
  <c r="AP5578" i="1" s="1"/>
  <c r="AN5577" i="1"/>
  <c r="AO5577" i="1" s="1"/>
  <c r="AP5577" i="1" s="1"/>
  <c r="AN5576" i="1"/>
  <c r="AO5576" i="1" s="1"/>
  <c r="AP5576" i="1" s="1"/>
  <c r="AN5575" i="1"/>
  <c r="AO5575" i="1" s="1"/>
  <c r="AP5575" i="1" s="1"/>
  <c r="AN5574" i="1"/>
  <c r="AO5574" i="1" s="1"/>
  <c r="AP5574" i="1" s="1"/>
  <c r="AN5573" i="1"/>
  <c r="AO5573" i="1" s="1"/>
  <c r="AP5573" i="1" s="1"/>
  <c r="AN5572" i="1"/>
  <c r="AO5572" i="1" s="1"/>
  <c r="AP5572" i="1" s="1"/>
  <c r="AN5571" i="1"/>
  <c r="AO5571" i="1" s="1"/>
  <c r="AP5571" i="1" s="1"/>
  <c r="AN5570" i="1"/>
  <c r="AO5570" i="1" s="1"/>
  <c r="AP5570" i="1" s="1"/>
  <c r="AN5569" i="1"/>
  <c r="AO5569" i="1" s="1"/>
  <c r="AP5569" i="1" s="1"/>
  <c r="AN5568" i="1"/>
  <c r="AO5568" i="1" s="1"/>
  <c r="AP5568" i="1" s="1"/>
  <c r="AN5567" i="1"/>
  <c r="AO5567" i="1" s="1"/>
  <c r="AP5567" i="1" s="1"/>
  <c r="AN5566" i="1"/>
  <c r="AO5566" i="1" s="1"/>
  <c r="AP5566" i="1" s="1"/>
  <c r="AN5565" i="1"/>
  <c r="AO5565" i="1" s="1"/>
  <c r="AP5565" i="1" s="1"/>
  <c r="AN5564" i="1"/>
  <c r="AO5564" i="1" s="1"/>
  <c r="AP5564" i="1" s="1"/>
  <c r="AN5563" i="1"/>
  <c r="AO5563" i="1" s="1"/>
  <c r="AP5563" i="1" s="1"/>
  <c r="AN5562" i="1"/>
  <c r="AO5562" i="1" s="1"/>
  <c r="AP5562" i="1" s="1"/>
  <c r="AN5561" i="1"/>
  <c r="AO5561" i="1" s="1"/>
  <c r="AP5561" i="1" s="1"/>
  <c r="AN5560" i="1"/>
  <c r="AO5560" i="1" s="1"/>
  <c r="AP5560" i="1" s="1"/>
  <c r="AN5559" i="1"/>
  <c r="AO5559" i="1" s="1"/>
  <c r="AP5559" i="1" s="1"/>
  <c r="AN5558" i="1"/>
  <c r="AO5558" i="1" s="1"/>
  <c r="AP5558" i="1" s="1"/>
  <c r="AN5557" i="1"/>
  <c r="AO5557" i="1" s="1"/>
  <c r="AP5557" i="1" s="1"/>
  <c r="AN5556" i="1"/>
  <c r="AO5556" i="1" s="1"/>
  <c r="AP5556" i="1" s="1"/>
  <c r="AN5555" i="1"/>
  <c r="AO5555" i="1" s="1"/>
  <c r="AP5555" i="1" s="1"/>
  <c r="AN5554" i="1"/>
  <c r="AO5554" i="1" s="1"/>
  <c r="AP5554" i="1" s="1"/>
  <c r="AN5553" i="1"/>
  <c r="AO5553" i="1" s="1"/>
  <c r="AP5553" i="1" s="1"/>
  <c r="AN5552" i="1"/>
  <c r="AO5552" i="1" s="1"/>
  <c r="AP5552" i="1" s="1"/>
  <c r="AN5551" i="1"/>
  <c r="AO5551" i="1" s="1"/>
  <c r="AP5551" i="1" s="1"/>
  <c r="AN5550" i="1"/>
  <c r="AO5550" i="1" s="1"/>
  <c r="AP5550" i="1" s="1"/>
  <c r="AN5549" i="1"/>
  <c r="AO5549" i="1" s="1"/>
  <c r="AP5549" i="1" s="1"/>
  <c r="AN5548" i="1"/>
  <c r="AO5548" i="1" s="1"/>
  <c r="AP5548" i="1" s="1"/>
  <c r="AN5547" i="1"/>
  <c r="AO5547" i="1" s="1"/>
  <c r="AP5547" i="1" s="1"/>
  <c r="AN5546" i="1"/>
  <c r="AO5546" i="1" s="1"/>
  <c r="AP5546" i="1" s="1"/>
  <c r="AN5545" i="1"/>
  <c r="AO5545" i="1" s="1"/>
  <c r="AP5545" i="1" s="1"/>
  <c r="AN5544" i="1"/>
  <c r="AO5544" i="1" s="1"/>
  <c r="AP5544" i="1" s="1"/>
  <c r="AN5543" i="1"/>
  <c r="AO5543" i="1" s="1"/>
  <c r="AP5543" i="1" s="1"/>
  <c r="AN5542" i="1"/>
  <c r="AO5542" i="1" s="1"/>
  <c r="AP5542" i="1" s="1"/>
  <c r="AN5541" i="1"/>
  <c r="AO5541" i="1" s="1"/>
  <c r="AP5541" i="1" s="1"/>
  <c r="AN5540" i="1"/>
  <c r="AO5540" i="1" s="1"/>
  <c r="AP5540" i="1" s="1"/>
  <c r="AN5539" i="1"/>
  <c r="AO5539" i="1" s="1"/>
  <c r="AP5539" i="1" s="1"/>
  <c r="AN5538" i="1"/>
  <c r="AO5538" i="1" s="1"/>
  <c r="AP5538" i="1" s="1"/>
  <c r="AN5537" i="1"/>
  <c r="AO5537" i="1" s="1"/>
  <c r="AP5537" i="1" s="1"/>
  <c r="AN5536" i="1"/>
  <c r="AO5536" i="1" s="1"/>
  <c r="AP5536" i="1" s="1"/>
  <c r="AN5535" i="1"/>
  <c r="AO5535" i="1" s="1"/>
  <c r="AP5535" i="1" s="1"/>
  <c r="AN5534" i="1"/>
  <c r="AO5534" i="1" s="1"/>
  <c r="AP5534" i="1" s="1"/>
  <c r="AN5533" i="1"/>
  <c r="AO5533" i="1" s="1"/>
  <c r="AP5533" i="1" s="1"/>
  <c r="AN5532" i="1"/>
  <c r="AO5532" i="1" s="1"/>
  <c r="AP5532" i="1" s="1"/>
  <c r="AN5531" i="1"/>
  <c r="AO5531" i="1" s="1"/>
  <c r="AP5531" i="1" s="1"/>
  <c r="AN5530" i="1"/>
  <c r="AO5530" i="1" s="1"/>
  <c r="AP5530" i="1" s="1"/>
  <c r="AN5529" i="1"/>
  <c r="AO5529" i="1" s="1"/>
  <c r="AP5529" i="1" s="1"/>
  <c r="AN5528" i="1"/>
  <c r="AO5528" i="1" s="1"/>
  <c r="AP5528" i="1" s="1"/>
  <c r="AN5527" i="1"/>
  <c r="AO5527" i="1" s="1"/>
  <c r="AP5527" i="1" s="1"/>
  <c r="AN5526" i="1"/>
  <c r="AO5526" i="1" s="1"/>
  <c r="AP5526" i="1" s="1"/>
  <c r="AN5525" i="1"/>
  <c r="AO5525" i="1" s="1"/>
  <c r="AP5525" i="1" s="1"/>
  <c r="AN5524" i="1"/>
  <c r="AO5524" i="1" s="1"/>
  <c r="AP5524" i="1" s="1"/>
  <c r="AN5523" i="1"/>
  <c r="AO5523" i="1" s="1"/>
  <c r="AP5523" i="1" s="1"/>
  <c r="AN5522" i="1"/>
  <c r="AO5522" i="1" s="1"/>
  <c r="AP5522" i="1" s="1"/>
  <c r="AN5521" i="1"/>
  <c r="AO5521" i="1" s="1"/>
  <c r="AP5521" i="1" s="1"/>
  <c r="AN5520" i="1"/>
  <c r="AO5520" i="1" s="1"/>
  <c r="AP5520" i="1" s="1"/>
  <c r="AN5519" i="1"/>
  <c r="AO5519" i="1" s="1"/>
  <c r="AP5519" i="1" s="1"/>
  <c r="AN5518" i="1"/>
  <c r="AO5518" i="1" s="1"/>
  <c r="AP5518" i="1" s="1"/>
  <c r="AN5517" i="1"/>
  <c r="AO5517" i="1" s="1"/>
  <c r="AP5517" i="1" s="1"/>
  <c r="AN5516" i="1"/>
  <c r="AO5516" i="1" s="1"/>
  <c r="AP5516" i="1" s="1"/>
  <c r="AN5515" i="1"/>
  <c r="AO5515" i="1" s="1"/>
  <c r="AP5515" i="1" s="1"/>
  <c r="AN5514" i="1"/>
  <c r="AO5514" i="1" s="1"/>
  <c r="AP5514" i="1" s="1"/>
  <c r="AN5513" i="1"/>
  <c r="AO5513" i="1" s="1"/>
  <c r="AP5513" i="1" s="1"/>
  <c r="AN5512" i="1"/>
  <c r="AO5512" i="1" s="1"/>
  <c r="AP5512" i="1" s="1"/>
  <c r="AN5511" i="1"/>
  <c r="AO5511" i="1" s="1"/>
  <c r="AP5511" i="1" s="1"/>
  <c r="AN5510" i="1"/>
  <c r="AO5510" i="1" s="1"/>
  <c r="AP5510" i="1" s="1"/>
  <c r="AN5509" i="1"/>
  <c r="AO5509" i="1" s="1"/>
  <c r="AP5509" i="1" s="1"/>
  <c r="AN5508" i="1"/>
  <c r="AO5508" i="1" s="1"/>
  <c r="AP5508" i="1" s="1"/>
  <c r="AN5507" i="1"/>
  <c r="AO5507" i="1" s="1"/>
  <c r="AP5507" i="1" s="1"/>
  <c r="AN5506" i="1"/>
  <c r="AO5506" i="1" s="1"/>
  <c r="AP5506" i="1" s="1"/>
  <c r="AN5505" i="1"/>
  <c r="AO5505" i="1" s="1"/>
  <c r="AP5505" i="1" s="1"/>
  <c r="AN5504" i="1"/>
  <c r="AO5504" i="1" s="1"/>
  <c r="AP5504" i="1" s="1"/>
  <c r="AN5503" i="1"/>
  <c r="AO5503" i="1" s="1"/>
  <c r="AP5503" i="1" s="1"/>
  <c r="AN5502" i="1"/>
  <c r="AO5502" i="1" s="1"/>
  <c r="AP5502" i="1" s="1"/>
  <c r="AN5501" i="1"/>
  <c r="AO5501" i="1" s="1"/>
  <c r="AP5501" i="1" s="1"/>
  <c r="AN5500" i="1"/>
  <c r="AO5500" i="1" s="1"/>
  <c r="AP5500" i="1" s="1"/>
  <c r="AF3030" i="1" s="1"/>
  <c r="AN5499" i="1"/>
  <c r="AO5499" i="1" s="1"/>
  <c r="AP5499" i="1" s="1"/>
  <c r="AN5498" i="1"/>
  <c r="AO5498" i="1" s="1"/>
  <c r="AP5498" i="1" s="1"/>
  <c r="AN5497" i="1"/>
  <c r="AO5497" i="1" s="1"/>
  <c r="AP5497" i="1" s="1"/>
  <c r="AN5496" i="1"/>
  <c r="AO5496" i="1" s="1"/>
  <c r="AP5496" i="1" s="1"/>
  <c r="AN5495" i="1"/>
  <c r="AO5495" i="1" s="1"/>
  <c r="AP5495" i="1" s="1"/>
  <c r="AN5494" i="1"/>
  <c r="AO5494" i="1" s="1"/>
  <c r="AP5494" i="1" s="1"/>
  <c r="AN5493" i="1"/>
  <c r="AO5493" i="1" s="1"/>
  <c r="AP5493" i="1" s="1"/>
  <c r="AN5492" i="1"/>
  <c r="AO5492" i="1" s="1"/>
  <c r="AP5492" i="1" s="1"/>
  <c r="AN5491" i="1"/>
  <c r="AO5491" i="1" s="1"/>
  <c r="AP5491" i="1" s="1"/>
  <c r="AN5490" i="1"/>
  <c r="AO5490" i="1" s="1"/>
  <c r="AP5490" i="1" s="1"/>
  <c r="AN5489" i="1"/>
  <c r="AO5489" i="1" s="1"/>
  <c r="AP5489" i="1" s="1"/>
  <c r="AN5488" i="1"/>
  <c r="AO5488" i="1" s="1"/>
  <c r="AP5488" i="1" s="1"/>
  <c r="AN5487" i="1"/>
  <c r="AO5487" i="1" s="1"/>
  <c r="AP5487" i="1" s="1"/>
  <c r="AN5486" i="1"/>
  <c r="AO5486" i="1" s="1"/>
  <c r="AP5486" i="1" s="1"/>
  <c r="AN5485" i="1"/>
  <c r="AO5485" i="1" s="1"/>
  <c r="AP5485" i="1" s="1"/>
  <c r="AN5484" i="1"/>
  <c r="AO5484" i="1" s="1"/>
  <c r="AP5484" i="1" s="1"/>
  <c r="AN5483" i="1"/>
  <c r="AO5483" i="1" s="1"/>
  <c r="AP5483" i="1" s="1"/>
  <c r="AN5482" i="1"/>
  <c r="AO5482" i="1" s="1"/>
  <c r="AP5482" i="1" s="1"/>
  <c r="AN5481" i="1"/>
  <c r="AO5481" i="1" s="1"/>
  <c r="AP5481" i="1" s="1"/>
  <c r="AN5480" i="1"/>
  <c r="AO5480" i="1" s="1"/>
  <c r="AP5480" i="1" s="1"/>
  <c r="AN5479" i="1"/>
  <c r="AO5479" i="1" s="1"/>
  <c r="AP5479" i="1" s="1"/>
  <c r="AN5478" i="1"/>
  <c r="AO5478" i="1" s="1"/>
  <c r="AP5478" i="1" s="1"/>
  <c r="AN5477" i="1"/>
  <c r="AO5477" i="1" s="1"/>
  <c r="AP5477" i="1" s="1"/>
  <c r="AN5476" i="1"/>
  <c r="AO5476" i="1" s="1"/>
  <c r="AP5476" i="1" s="1"/>
  <c r="AN5475" i="1"/>
  <c r="AO5475" i="1" s="1"/>
  <c r="AP5475" i="1" s="1"/>
  <c r="AN5474" i="1"/>
  <c r="AO5474" i="1" s="1"/>
  <c r="AP5474" i="1" s="1"/>
  <c r="AN5473" i="1"/>
  <c r="AO5473" i="1" s="1"/>
  <c r="AP5473" i="1" s="1"/>
  <c r="AN5472" i="1"/>
  <c r="AO5472" i="1" s="1"/>
  <c r="AP5472" i="1" s="1"/>
  <c r="AN5471" i="1"/>
  <c r="AO5471" i="1" s="1"/>
  <c r="AP5471" i="1" s="1"/>
  <c r="AN5470" i="1"/>
  <c r="AO5470" i="1" s="1"/>
  <c r="AP5470" i="1" s="1"/>
  <c r="AN5469" i="1"/>
  <c r="AO5469" i="1" s="1"/>
  <c r="AP5469" i="1" s="1"/>
  <c r="AN5468" i="1"/>
  <c r="AO5468" i="1" s="1"/>
  <c r="AP5468" i="1" s="1"/>
  <c r="AN5467" i="1"/>
  <c r="AO5467" i="1" s="1"/>
  <c r="AP5467" i="1" s="1"/>
  <c r="AN5466" i="1"/>
  <c r="AO5466" i="1" s="1"/>
  <c r="AP5466" i="1" s="1"/>
  <c r="AN5465" i="1"/>
  <c r="AO5465" i="1" s="1"/>
  <c r="AP5465" i="1" s="1"/>
  <c r="AN5464" i="1"/>
  <c r="AO5464" i="1" s="1"/>
  <c r="AP5464" i="1" s="1"/>
  <c r="AN5463" i="1"/>
  <c r="AO5463" i="1" s="1"/>
  <c r="AP5463" i="1" s="1"/>
  <c r="AN5462" i="1"/>
  <c r="AO5462" i="1" s="1"/>
  <c r="AP5462" i="1" s="1"/>
  <c r="AN5461" i="1"/>
  <c r="AO5461" i="1" s="1"/>
  <c r="AP5461" i="1" s="1"/>
  <c r="AN5460" i="1"/>
  <c r="AO5460" i="1" s="1"/>
  <c r="AP5460" i="1" s="1"/>
  <c r="AN5459" i="1"/>
  <c r="AO5459" i="1" s="1"/>
  <c r="AP5459" i="1" s="1"/>
  <c r="AN5458" i="1"/>
  <c r="AO5458" i="1" s="1"/>
  <c r="AP5458" i="1" s="1"/>
  <c r="AN5457" i="1"/>
  <c r="AO5457" i="1" s="1"/>
  <c r="AP5457" i="1" s="1"/>
  <c r="AN5456" i="1"/>
  <c r="AO5456" i="1" s="1"/>
  <c r="AP5456" i="1" s="1"/>
  <c r="AN5455" i="1"/>
  <c r="AO5455" i="1" s="1"/>
  <c r="AP5455" i="1" s="1"/>
  <c r="AN5454" i="1"/>
  <c r="AO5454" i="1" s="1"/>
  <c r="AP5454" i="1" s="1"/>
  <c r="AN5453" i="1"/>
  <c r="AO5453" i="1" s="1"/>
  <c r="AP5453" i="1" s="1"/>
  <c r="AN5452" i="1"/>
  <c r="AO5452" i="1" s="1"/>
  <c r="AP5452" i="1" s="1"/>
  <c r="AN5451" i="1"/>
  <c r="AO5451" i="1" s="1"/>
  <c r="AP5451" i="1" s="1"/>
  <c r="AN5450" i="1"/>
  <c r="AO5450" i="1" s="1"/>
  <c r="AP5450" i="1" s="1"/>
  <c r="AF3027" i="1" s="1"/>
  <c r="AN5449" i="1"/>
  <c r="AO5449" i="1" s="1"/>
  <c r="AP5449" i="1" s="1"/>
  <c r="AN5448" i="1"/>
  <c r="AO5448" i="1" s="1"/>
  <c r="AP5448" i="1" s="1"/>
  <c r="AN5447" i="1"/>
  <c r="AO5447" i="1" s="1"/>
  <c r="AP5447" i="1" s="1"/>
  <c r="AN5446" i="1"/>
  <c r="AO5446" i="1" s="1"/>
  <c r="AP5446" i="1" s="1"/>
  <c r="AN5445" i="1"/>
  <c r="AO5445" i="1" s="1"/>
  <c r="AP5445" i="1" s="1"/>
  <c r="AN5444" i="1"/>
  <c r="AO5444" i="1" s="1"/>
  <c r="AP5444" i="1" s="1"/>
  <c r="AN5443" i="1"/>
  <c r="AO5443" i="1" s="1"/>
  <c r="AP5443" i="1" s="1"/>
  <c r="AF3022" i="1" s="1"/>
  <c r="AN5442" i="1"/>
  <c r="AO5442" i="1" s="1"/>
  <c r="AP5442" i="1" s="1"/>
  <c r="AF3021" i="1" s="1"/>
  <c r="AN5441" i="1"/>
  <c r="AO5441" i="1" s="1"/>
  <c r="AP5441" i="1" s="1"/>
  <c r="AN5440" i="1"/>
  <c r="AO5440" i="1" s="1"/>
  <c r="AP5440" i="1" s="1"/>
  <c r="AN5439" i="1"/>
  <c r="AO5439" i="1" s="1"/>
  <c r="AP5439" i="1" s="1"/>
  <c r="AN5438" i="1"/>
  <c r="AO5438" i="1" s="1"/>
  <c r="AP5438" i="1" s="1"/>
  <c r="AN5437" i="1"/>
  <c r="AO5437" i="1" s="1"/>
  <c r="AP5437" i="1" s="1"/>
  <c r="AN5436" i="1"/>
  <c r="AO5436" i="1" s="1"/>
  <c r="AP5436" i="1" s="1"/>
  <c r="AN5435" i="1"/>
  <c r="AO5435" i="1" s="1"/>
  <c r="AP5435" i="1" s="1"/>
  <c r="AN5434" i="1"/>
  <c r="AO5434" i="1" s="1"/>
  <c r="AP5434" i="1" s="1"/>
  <c r="AN5433" i="1"/>
  <c r="AO5433" i="1" s="1"/>
  <c r="AP5433" i="1" s="1"/>
  <c r="AN5432" i="1"/>
  <c r="AO5432" i="1" s="1"/>
  <c r="AP5432" i="1" s="1"/>
  <c r="AN5431" i="1"/>
  <c r="AO5431" i="1" s="1"/>
  <c r="AP5431" i="1" s="1"/>
  <c r="AN5430" i="1"/>
  <c r="AO5430" i="1" s="1"/>
  <c r="AP5430" i="1" s="1"/>
  <c r="AN5429" i="1"/>
  <c r="AO5429" i="1" s="1"/>
  <c r="AP5429" i="1" s="1"/>
  <c r="AN5428" i="1"/>
  <c r="AO5428" i="1" s="1"/>
  <c r="AP5428" i="1" s="1"/>
  <c r="AN5427" i="1"/>
  <c r="AO5427" i="1" s="1"/>
  <c r="AP5427" i="1" s="1"/>
  <c r="AN5426" i="1"/>
  <c r="AO5426" i="1" s="1"/>
  <c r="AP5426" i="1" s="1"/>
  <c r="AN5425" i="1"/>
  <c r="AO5425" i="1" s="1"/>
  <c r="AP5425" i="1" s="1"/>
  <c r="AN5424" i="1"/>
  <c r="AO5424" i="1" s="1"/>
  <c r="AP5424" i="1" s="1"/>
  <c r="AN5423" i="1"/>
  <c r="AO5423" i="1" s="1"/>
  <c r="AP5423" i="1" s="1"/>
  <c r="AN5422" i="1"/>
  <c r="AO5422" i="1" s="1"/>
  <c r="AP5422" i="1" s="1"/>
  <c r="AN5421" i="1"/>
  <c r="AO5421" i="1" s="1"/>
  <c r="AP5421" i="1" s="1"/>
  <c r="AN5420" i="1"/>
  <c r="AO5420" i="1" s="1"/>
  <c r="AP5420" i="1" s="1"/>
  <c r="AN5419" i="1"/>
  <c r="AO5419" i="1" s="1"/>
  <c r="AP5419" i="1" s="1"/>
  <c r="AF3020" i="1" s="1"/>
  <c r="AN5418" i="1"/>
  <c r="AO5418" i="1" s="1"/>
  <c r="AP5418" i="1" s="1"/>
  <c r="AF3019" i="1" s="1"/>
  <c r="AN5417" i="1"/>
  <c r="AO5417" i="1" s="1"/>
  <c r="AP5417" i="1" s="1"/>
  <c r="AN5416" i="1"/>
  <c r="AO5416" i="1" s="1"/>
  <c r="AP5416" i="1" s="1"/>
  <c r="AN5415" i="1"/>
  <c r="AO5415" i="1" s="1"/>
  <c r="AP5415" i="1" s="1"/>
  <c r="AN5414" i="1"/>
  <c r="AO5414" i="1" s="1"/>
  <c r="AP5414" i="1" s="1"/>
  <c r="AN5413" i="1"/>
  <c r="AO5413" i="1" s="1"/>
  <c r="AP5413" i="1" s="1"/>
  <c r="AN5412" i="1"/>
  <c r="AO5412" i="1" s="1"/>
  <c r="AP5412" i="1" s="1"/>
  <c r="AN5411" i="1"/>
  <c r="AO5411" i="1" s="1"/>
  <c r="AP5411" i="1" s="1"/>
  <c r="AN5410" i="1"/>
  <c r="AO5410" i="1" s="1"/>
  <c r="AP5410" i="1" s="1"/>
  <c r="AN5409" i="1"/>
  <c r="AO5409" i="1" s="1"/>
  <c r="AP5409" i="1" s="1"/>
  <c r="AN5408" i="1"/>
  <c r="AO5408" i="1" s="1"/>
  <c r="AP5408" i="1" s="1"/>
  <c r="AN5407" i="1"/>
  <c r="AO5407" i="1" s="1"/>
  <c r="AP5407" i="1" s="1"/>
  <c r="AN5406" i="1"/>
  <c r="AO5406" i="1" s="1"/>
  <c r="AP5406" i="1" s="1"/>
  <c r="AN5405" i="1"/>
  <c r="AO5405" i="1" s="1"/>
  <c r="AP5405" i="1" s="1"/>
  <c r="AF3009" i="1" s="1"/>
  <c r="AN5404" i="1"/>
  <c r="AO5404" i="1" s="1"/>
  <c r="AP5404" i="1" s="1"/>
  <c r="AF3008" i="1" s="1"/>
  <c r="AN5403" i="1"/>
  <c r="AO5403" i="1" s="1"/>
  <c r="AP5403" i="1" s="1"/>
  <c r="AN5402" i="1"/>
  <c r="AO5402" i="1" s="1"/>
  <c r="AP5402" i="1" s="1"/>
  <c r="AN5401" i="1"/>
  <c r="AO5401" i="1" s="1"/>
  <c r="AP5401" i="1" s="1"/>
  <c r="AN5400" i="1"/>
  <c r="AO5400" i="1" s="1"/>
  <c r="AP5400" i="1" s="1"/>
  <c r="AN5399" i="1"/>
  <c r="AO5399" i="1" s="1"/>
  <c r="AP5399" i="1" s="1"/>
  <c r="AN5398" i="1"/>
  <c r="AO5398" i="1" s="1"/>
  <c r="AP5398" i="1" s="1"/>
  <c r="AN5397" i="1"/>
  <c r="AO5397" i="1" s="1"/>
  <c r="AP5397" i="1" s="1"/>
  <c r="AN5396" i="1"/>
  <c r="AO5396" i="1" s="1"/>
  <c r="AP5396" i="1" s="1"/>
  <c r="AN5395" i="1"/>
  <c r="AO5395" i="1" s="1"/>
  <c r="AP5395" i="1" s="1"/>
  <c r="AN5394" i="1"/>
  <c r="AO5394" i="1" s="1"/>
  <c r="AP5394" i="1" s="1"/>
  <c r="AN5393" i="1"/>
  <c r="AO5393" i="1" s="1"/>
  <c r="AP5393" i="1" s="1"/>
  <c r="AN5392" i="1"/>
  <c r="AO5392" i="1" s="1"/>
  <c r="AP5392" i="1" s="1"/>
  <c r="AN5391" i="1"/>
  <c r="AO5391" i="1" s="1"/>
  <c r="AP5391" i="1" s="1"/>
  <c r="AN5390" i="1"/>
  <c r="AO5390" i="1" s="1"/>
  <c r="AP5390" i="1" s="1"/>
  <c r="AN5389" i="1"/>
  <c r="AO5389" i="1" s="1"/>
  <c r="AP5389" i="1" s="1"/>
  <c r="AN5388" i="1"/>
  <c r="AO5388" i="1" s="1"/>
  <c r="AP5388" i="1" s="1"/>
  <c r="AN5387" i="1"/>
  <c r="AO5387" i="1" s="1"/>
  <c r="AP5387" i="1" s="1"/>
  <c r="AN5386" i="1"/>
  <c r="AO5386" i="1" s="1"/>
  <c r="AP5386" i="1" s="1"/>
  <c r="AN5385" i="1"/>
  <c r="AO5385" i="1" s="1"/>
  <c r="AP5385" i="1" s="1"/>
  <c r="AN5384" i="1"/>
  <c r="AO5384" i="1" s="1"/>
  <c r="AP5384" i="1" s="1"/>
  <c r="AN5383" i="1"/>
  <c r="AO5383" i="1" s="1"/>
  <c r="AP5383" i="1" s="1"/>
  <c r="AN5382" i="1"/>
  <c r="AO5382" i="1" s="1"/>
  <c r="AP5382" i="1" s="1"/>
  <c r="AN5381" i="1"/>
  <c r="AO5381" i="1" s="1"/>
  <c r="AP5381" i="1" s="1"/>
  <c r="AN5380" i="1"/>
  <c r="AO5380" i="1" s="1"/>
  <c r="AP5380" i="1" s="1"/>
  <c r="AN5379" i="1"/>
  <c r="AO5379" i="1" s="1"/>
  <c r="AP5379" i="1" s="1"/>
  <c r="AN5378" i="1"/>
  <c r="AO5378" i="1" s="1"/>
  <c r="AP5378" i="1" s="1"/>
  <c r="AN5377" i="1"/>
  <c r="AO5377" i="1" s="1"/>
  <c r="AP5377" i="1" s="1"/>
  <c r="AN5376" i="1"/>
  <c r="AO5376" i="1" s="1"/>
  <c r="AP5376" i="1" s="1"/>
  <c r="AN5375" i="1"/>
  <c r="AO5375" i="1" s="1"/>
  <c r="AP5375" i="1" s="1"/>
  <c r="AN5374" i="1"/>
  <c r="AO5374" i="1" s="1"/>
  <c r="AP5374" i="1" s="1"/>
  <c r="AN5373" i="1"/>
  <c r="AO5373" i="1" s="1"/>
  <c r="AP5373" i="1" s="1"/>
  <c r="AN5372" i="1"/>
  <c r="AO5372" i="1" s="1"/>
  <c r="AP5372" i="1" s="1"/>
  <c r="AN5371" i="1"/>
  <c r="AO5371" i="1" s="1"/>
  <c r="AP5371" i="1" s="1"/>
  <c r="AN5370" i="1"/>
  <c r="AO5370" i="1" s="1"/>
  <c r="AP5370" i="1" s="1"/>
  <c r="AN5369" i="1"/>
  <c r="AO5369" i="1" s="1"/>
  <c r="AP5369" i="1" s="1"/>
  <c r="AN5368" i="1"/>
  <c r="AO5368" i="1" s="1"/>
  <c r="AP5368" i="1" s="1"/>
  <c r="AN5367" i="1"/>
  <c r="AO5367" i="1" s="1"/>
  <c r="AP5367" i="1" s="1"/>
  <c r="AN5366" i="1"/>
  <c r="AO5366" i="1" s="1"/>
  <c r="AP5366" i="1" s="1"/>
  <c r="AN5365" i="1"/>
  <c r="AO5365" i="1" s="1"/>
  <c r="AP5365" i="1" s="1"/>
  <c r="AN5364" i="1"/>
  <c r="AO5364" i="1" s="1"/>
  <c r="AP5364" i="1" s="1"/>
  <c r="AN5363" i="1"/>
  <c r="AO5363" i="1" s="1"/>
  <c r="AP5363" i="1" s="1"/>
  <c r="AN5362" i="1"/>
  <c r="AO5362" i="1" s="1"/>
  <c r="AP5362" i="1" s="1"/>
  <c r="AN5361" i="1"/>
  <c r="AO5361" i="1" s="1"/>
  <c r="AP5361" i="1" s="1"/>
  <c r="AN5360" i="1"/>
  <c r="AO5360" i="1" s="1"/>
  <c r="AP5360" i="1" s="1"/>
  <c r="AN5359" i="1"/>
  <c r="AO5359" i="1" s="1"/>
  <c r="AP5359" i="1" s="1"/>
  <c r="AN5358" i="1"/>
  <c r="AO5358" i="1" s="1"/>
  <c r="AP5358" i="1" s="1"/>
  <c r="AN5357" i="1"/>
  <c r="AO5357" i="1" s="1"/>
  <c r="AP5357" i="1" s="1"/>
  <c r="AN5356" i="1"/>
  <c r="AO5356" i="1" s="1"/>
  <c r="AP5356" i="1" s="1"/>
  <c r="AN5355" i="1"/>
  <c r="AO5355" i="1" s="1"/>
  <c r="AP5355" i="1" s="1"/>
  <c r="AN5354" i="1"/>
  <c r="AO5354" i="1" s="1"/>
  <c r="AP5354" i="1" s="1"/>
  <c r="AN5353" i="1"/>
  <c r="AO5353" i="1" s="1"/>
  <c r="AP5353" i="1" s="1"/>
  <c r="AN5352" i="1"/>
  <c r="AO5352" i="1" s="1"/>
  <c r="AP5352" i="1" s="1"/>
  <c r="AN5351" i="1"/>
  <c r="AO5351" i="1" s="1"/>
  <c r="AP5351" i="1" s="1"/>
  <c r="AN5350" i="1"/>
  <c r="AO5350" i="1" s="1"/>
  <c r="AP5350" i="1" s="1"/>
  <c r="AN5349" i="1"/>
  <c r="AO5349" i="1" s="1"/>
  <c r="AP5349" i="1" s="1"/>
  <c r="AN5348" i="1"/>
  <c r="AO5348" i="1" s="1"/>
  <c r="AP5348" i="1" s="1"/>
  <c r="AN5347" i="1"/>
  <c r="AO5347" i="1" s="1"/>
  <c r="AP5347" i="1" s="1"/>
  <c r="AN5346" i="1"/>
  <c r="AO5346" i="1" s="1"/>
  <c r="AP5346" i="1" s="1"/>
  <c r="AN5345" i="1"/>
  <c r="AO5345" i="1" s="1"/>
  <c r="AP5345" i="1" s="1"/>
  <c r="AN5344" i="1"/>
  <c r="AO5344" i="1" s="1"/>
  <c r="AP5344" i="1" s="1"/>
  <c r="AN5343" i="1"/>
  <c r="AO5343" i="1" s="1"/>
  <c r="AP5343" i="1" s="1"/>
  <c r="AN5342" i="1"/>
  <c r="AO5342" i="1" s="1"/>
  <c r="AP5342" i="1" s="1"/>
  <c r="AN5341" i="1"/>
  <c r="AO5341" i="1" s="1"/>
  <c r="AP5341" i="1" s="1"/>
  <c r="AN5340" i="1"/>
  <c r="AO5340" i="1" s="1"/>
  <c r="AP5340" i="1" s="1"/>
  <c r="AN5339" i="1"/>
  <c r="AO5339" i="1" s="1"/>
  <c r="AP5339" i="1" s="1"/>
  <c r="AN5338" i="1"/>
  <c r="AO5338" i="1" s="1"/>
  <c r="AP5338" i="1" s="1"/>
  <c r="AN5337" i="1"/>
  <c r="AO5337" i="1" s="1"/>
  <c r="AP5337" i="1" s="1"/>
  <c r="AN5336" i="1"/>
  <c r="AO5336" i="1" s="1"/>
  <c r="AP5336" i="1" s="1"/>
  <c r="AN5335" i="1"/>
  <c r="AO5335" i="1" s="1"/>
  <c r="AP5335" i="1" s="1"/>
  <c r="AN5334" i="1"/>
  <c r="AO5334" i="1" s="1"/>
  <c r="AP5334" i="1" s="1"/>
  <c r="AN5333" i="1"/>
  <c r="AO5333" i="1" s="1"/>
  <c r="AP5333" i="1" s="1"/>
  <c r="AN5332" i="1"/>
  <c r="AO5332" i="1" s="1"/>
  <c r="AP5332" i="1" s="1"/>
  <c r="AN5331" i="1"/>
  <c r="AO5331" i="1" s="1"/>
  <c r="AP5331" i="1" s="1"/>
  <c r="AN5330" i="1"/>
  <c r="AO5330" i="1" s="1"/>
  <c r="AP5330" i="1" s="1"/>
  <c r="AN5329" i="1"/>
  <c r="AO5329" i="1" s="1"/>
  <c r="AP5329" i="1" s="1"/>
  <c r="AN5328" i="1"/>
  <c r="AO5328" i="1" s="1"/>
  <c r="AP5328" i="1" s="1"/>
  <c r="AN5327" i="1"/>
  <c r="AO5327" i="1" s="1"/>
  <c r="AP5327" i="1" s="1"/>
  <c r="AN5326" i="1"/>
  <c r="AO5326" i="1" s="1"/>
  <c r="AP5326" i="1" s="1"/>
  <c r="AN5325" i="1"/>
  <c r="AO5325" i="1" s="1"/>
  <c r="AP5325" i="1" s="1"/>
  <c r="AN5324" i="1"/>
  <c r="AO5324" i="1" s="1"/>
  <c r="AP5324" i="1" s="1"/>
  <c r="AN5323" i="1"/>
  <c r="AO5323" i="1" s="1"/>
  <c r="AP5323" i="1" s="1"/>
  <c r="AN5322" i="1"/>
  <c r="AO5322" i="1" s="1"/>
  <c r="AP5322" i="1" s="1"/>
  <c r="AN5321" i="1"/>
  <c r="AO5321" i="1" s="1"/>
  <c r="AP5321" i="1" s="1"/>
  <c r="AN5320" i="1"/>
  <c r="AO5320" i="1" s="1"/>
  <c r="AP5320" i="1" s="1"/>
  <c r="AN5319" i="1"/>
  <c r="AO5319" i="1" s="1"/>
  <c r="AP5319" i="1" s="1"/>
  <c r="AN5318" i="1"/>
  <c r="AO5318" i="1" s="1"/>
  <c r="AP5318" i="1" s="1"/>
  <c r="AN5317" i="1"/>
  <c r="AO5317" i="1" s="1"/>
  <c r="AP5317" i="1" s="1"/>
  <c r="AN5316" i="1"/>
  <c r="AO5316" i="1" s="1"/>
  <c r="AP5316" i="1" s="1"/>
  <c r="AN5315" i="1"/>
  <c r="AO5315" i="1" s="1"/>
  <c r="AP5315" i="1" s="1"/>
  <c r="AN5314" i="1"/>
  <c r="AO5314" i="1" s="1"/>
  <c r="AP5314" i="1" s="1"/>
  <c r="AN5313" i="1"/>
  <c r="AO5313" i="1" s="1"/>
  <c r="AP5313" i="1" s="1"/>
  <c r="AN5312" i="1"/>
  <c r="AO5312" i="1" s="1"/>
  <c r="AP5312" i="1" s="1"/>
  <c r="AN5311" i="1"/>
  <c r="AO5311" i="1" s="1"/>
  <c r="AP5311" i="1" s="1"/>
  <c r="AN5310" i="1"/>
  <c r="AO5310" i="1" s="1"/>
  <c r="AP5310" i="1" s="1"/>
  <c r="AN5309" i="1"/>
  <c r="AO5309" i="1" s="1"/>
  <c r="AP5309" i="1" s="1"/>
  <c r="AN5308" i="1"/>
  <c r="AO5308" i="1" s="1"/>
  <c r="AP5308" i="1" s="1"/>
  <c r="AN5307" i="1"/>
  <c r="AO5307" i="1" s="1"/>
  <c r="AP5307" i="1" s="1"/>
  <c r="AN5306" i="1"/>
  <c r="AO5306" i="1" s="1"/>
  <c r="AP5306" i="1" s="1"/>
  <c r="AN5305" i="1"/>
  <c r="AO5305" i="1" s="1"/>
  <c r="AP5305" i="1" s="1"/>
  <c r="AN5304" i="1"/>
  <c r="AO5304" i="1" s="1"/>
  <c r="AP5304" i="1" s="1"/>
  <c r="AN5303" i="1"/>
  <c r="AO5303" i="1" s="1"/>
  <c r="AP5303" i="1" s="1"/>
  <c r="AN5302" i="1"/>
  <c r="AO5302" i="1" s="1"/>
  <c r="AP5302" i="1" s="1"/>
  <c r="AN5301" i="1"/>
  <c r="AO5301" i="1" s="1"/>
  <c r="AP5301" i="1" s="1"/>
  <c r="AN5300" i="1"/>
  <c r="AO5300" i="1" s="1"/>
  <c r="AP5300" i="1" s="1"/>
  <c r="AN5299" i="1"/>
  <c r="AO5299" i="1" s="1"/>
  <c r="AP5299" i="1" s="1"/>
  <c r="AN5298" i="1"/>
  <c r="AO5298" i="1" s="1"/>
  <c r="AP5298" i="1" s="1"/>
  <c r="AN5297" i="1"/>
  <c r="AO5297" i="1" s="1"/>
  <c r="AP5297" i="1" s="1"/>
  <c r="AN5296" i="1"/>
  <c r="AO5296" i="1" s="1"/>
  <c r="AP5296" i="1" s="1"/>
  <c r="AN5295" i="1"/>
  <c r="AO5295" i="1" s="1"/>
  <c r="AP5295" i="1" s="1"/>
  <c r="AN5294" i="1"/>
  <c r="AO5294" i="1" s="1"/>
  <c r="AP5294" i="1" s="1"/>
  <c r="AN5293" i="1"/>
  <c r="AO5293" i="1" s="1"/>
  <c r="AP5293" i="1" s="1"/>
  <c r="AN5292" i="1"/>
  <c r="AO5292" i="1" s="1"/>
  <c r="AP5292" i="1" s="1"/>
  <c r="AN5291" i="1"/>
  <c r="AO5291" i="1" s="1"/>
  <c r="AP5291" i="1" s="1"/>
  <c r="AN5290" i="1"/>
  <c r="AO5290" i="1" s="1"/>
  <c r="AP5290" i="1" s="1"/>
  <c r="AN5289" i="1"/>
  <c r="AO5289" i="1" s="1"/>
  <c r="AP5289" i="1" s="1"/>
  <c r="AN5288" i="1"/>
  <c r="AO5288" i="1" s="1"/>
  <c r="AP5288" i="1" s="1"/>
  <c r="AN5287" i="1"/>
  <c r="AO5287" i="1" s="1"/>
  <c r="AP5287" i="1" s="1"/>
  <c r="AN5286" i="1"/>
  <c r="AO5286" i="1" s="1"/>
  <c r="AP5286" i="1" s="1"/>
  <c r="AN5285" i="1"/>
  <c r="AO5285" i="1" s="1"/>
  <c r="AP5285" i="1" s="1"/>
  <c r="AF3542" i="1" s="1"/>
  <c r="AN5284" i="1"/>
  <c r="AO5284" i="1" s="1"/>
  <c r="AP5284" i="1" s="1"/>
  <c r="AN5283" i="1"/>
  <c r="AO5283" i="1" s="1"/>
  <c r="AP5283" i="1" s="1"/>
  <c r="AN5282" i="1"/>
  <c r="AO5282" i="1" s="1"/>
  <c r="AP5282" i="1" s="1"/>
  <c r="AN5281" i="1"/>
  <c r="AO5281" i="1" s="1"/>
  <c r="AP5281" i="1" s="1"/>
  <c r="AN5280" i="1"/>
  <c r="AO5280" i="1" s="1"/>
  <c r="AP5280" i="1" s="1"/>
  <c r="AN5279" i="1"/>
  <c r="AO5279" i="1" s="1"/>
  <c r="AP5279" i="1" s="1"/>
  <c r="AN5278" i="1"/>
  <c r="AO5278" i="1" s="1"/>
  <c r="AP5278" i="1" s="1"/>
  <c r="AF3537" i="1" s="1"/>
  <c r="AN5277" i="1"/>
  <c r="AO5277" i="1" s="1"/>
  <c r="AP5277" i="1" s="1"/>
  <c r="AN5276" i="1"/>
  <c r="AO5276" i="1" s="1"/>
  <c r="AP5276" i="1" s="1"/>
  <c r="AN5275" i="1"/>
  <c r="AO5275" i="1" s="1"/>
  <c r="AP5275" i="1" s="1"/>
  <c r="AN5274" i="1"/>
  <c r="AO5274" i="1" s="1"/>
  <c r="AP5274" i="1" s="1"/>
  <c r="AN5273" i="1"/>
  <c r="AO5273" i="1" s="1"/>
  <c r="AP5273" i="1" s="1"/>
  <c r="AN5272" i="1"/>
  <c r="AO5272" i="1" s="1"/>
  <c r="AP5272" i="1" s="1"/>
  <c r="AN5271" i="1"/>
  <c r="AO5271" i="1" s="1"/>
  <c r="AP5271" i="1" s="1"/>
  <c r="AN5270" i="1"/>
  <c r="AO5270" i="1" s="1"/>
  <c r="AP5270" i="1" s="1"/>
  <c r="AN5269" i="1"/>
  <c r="AO5269" i="1" s="1"/>
  <c r="AP5269" i="1" s="1"/>
  <c r="AN5268" i="1"/>
  <c r="AO5268" i="1" s="1"/>
  <c r="AP5268" i="1" s="1"/>
  <c r="AF3529" i="1" s="1"/>
  <c r="AN5267" i="1"/>
  <c r="AO5267" i="1" s="1"/>
  <c r="AP5267" i="1" s="1"/>
  <c r="AN5266" i="1"/>
  <c r="AO5266" i="1" s="1"/>
  <c r="AP5266" i="1" s="1"/>
  <c r="AN5265" i="1"/>
  <c r="AO5265" i="1" s="1"/>
  <c r="AP5265" i="1" s="1"/>
  <c r="AN5264" i="1"/>
  <c r="AO5264" i="1" s="1"/>
  <c r="AP5264" i="1" s="1"/>
  <c r="AN5263" i="1"/>
  <c r="AO5263" i="1" s="1"/>
  <c r="AP5263" i="1" s="1"/>
  <c r="AN5262" i="1"/>
  <c r="AO5262" i="1" s="1"/>
  <c r="AP5262" i="1" s="1"/>
  <c r="AN5261" i="1"/>
  <c r="AO5261" i="1" s="1"/>
  <c r="AP5261" i="1" s="1"/>
  <c r="AN5260" i="1"/>
  <c r="AO5260" i="1" s="1"/>
  <c r="AP5260" i="1" s="1"/>
  <c r="AN5259" i="1"/>
  <c r="AO5259" i="1" s="1"/>
  <c r="AP5259" i="1" s="1"/>
  <c r="AN5258" i="1"/>
  <c r="AO5258" i="1" s="1"/>
  <c r="AP5258" i="1" s="1"/>
  <c r="AN5257" i="1"/>
  <c r="AO5257" i="1" s="1"/>
  <c r="AP5257" i="1" s="1"/>
  <c r="AN5256" i="1"/>
  <c r="AO5256" i="1" s="1"/>
  <c r="AP5256" i="1" s="1"/>
  <c r="AN5255" i="1"/>
  <c r="AO5255" i="1" s="1"/>
  <c r="AP5255" i="1" s="1"/>
  <c r="AN5254" i="1"/>
  <c r="AO5254" i="1" s="1"/>
  <c r="AP5254" i="1" s="1"/>
  <c r="AN5253" i="1"/>
  <c r="AO5253" i="1" s="1"/>
  <c r="AP5253" i="1" s="1"/>
  <c r="AN5252" i="1"/>
  <c r="AO5252" i="1" s="1"/>
  <c r="AP5252" i="1" s="1"/>
  <c r="AN5251" i="1"/>
  <c r="AO5251" i="1" s="1"/>
  <c r="AP5251" i="1" s="1"/>
  <c r="AN5250" i="1"/>
  <c r="AO5250" i="1" s="1"/>
  <c r="AP5250" i="1" s="1"/>
  <c r="AF3522" i="1" s="1"/>
  <c r="AN5249" i="1"/>
  <c r="AO5249" i="1" s="1"/>
  <c r="AP5249" i="1" s="1"/>
  <c r="AN5248" i="1"/>
  <c r="AO5248" i="1" s="1"/>
  <c r="AP5248" i="1" s="1"/>
  <c r="AN5247" i="1"/>
  <c r="AO5247" i="1" s="1"/>
  <c r="AP5247" i="1" s="1"/>
  <c r="AN5246" i="1"/>
  <c r="AO5246" i="1" s="1"/>
  <c r="AP5246" i="1" s="1"/>
  <c r="AN5245" i="1"/>
  <c r="AO5245" i="1" s="1"/>
  <c r="AP5245" i="1" s="1"/>
  <c r="AN5244" i="1"/>
  <c r="AO5244" i="1" s="1"/>
  <c r="AP5244" i="1" s="1"/>
  <c r="AF3519" i="1" s="1"/>
  <c r="AN5243" i="1"/>
  <c r="AO5243" i="1" s="1"/>
  <c r="AP5243" i="1" s="1"/>
  <c r="AN5242" i="1"/>
  <c r="AO5242" i="1" s="1"/>
  <c r="AP5242" i="1" s="1"/>
  <c r="AN5241" i="1"/>
  <c r="AO5241" i="1" s="1"/>
  <c r="AP5241" i="1" s="1"/>
  <c r="AN5240" i="1"/>
  <c r="AO5240" i="1" s="1"/>
  <c r="AP5240" i="1" s="1"/>
  <c r="AN5239" i="1"/>
  <c r="AO5239" i="1" s="1"/>
  <c r="AP5239" i="1" s="1"/>
  <c r="AN5238" i="1"/>
  <c r="AO5238" i="1" s="1"/>
  <c r="AP5238" i="1" s="1"/>
  <c r="AF3516" i="1" s="1"/>
  <c r="AN5237" i="1"/>
  <c r="AO5237" i="1" s="1"/>
  <c r="AP5237" i="1" s="1"/>
  <c r="AF2981" i="1" s="1"/>
  <c r="AN5236" i="1"/>
  <c r="AO5236" i="1" s="1"/>
  <c r="AP5236" i="1" s="1"/>
  <c r="AN5235" i="1"/>
  <c r="AO5235" i="1" s="1"/>
  <c r="AP5235" i="1" s="1"/>
  <c r="AN5234" i="1"/>
  <c r="AO5234" i="1" s="1"/>
  <c r="AP5234" i="1" s="1"/>
  <c r="AN5233" i="1"/>
  <c r="AO5233" i="1" s="1"/>
  <c r="AP5233" i="1" s="1"/>
  <c r="AN5232" i="1"/>
  <c r="AO5232" i="1" s="1"/>
  <c r="AP5232" i="1" s="1"/>
  <c r="AN5231" i="1"/>
  <c r="AO5231" i="1" s="1"/>
  <c r="AP5231" i="1" s="1"/>
  <c r="AN5230" i="1"/>
  <c r="AO5230" i="1" s="1"/>
  <c r="AP5230" i="1" s="1"/>
  <c r="AN5229" i="1"/>
  <c r="AO5229" i="1" s="1"/>
  <c r="AP5229" i="1" s="1"/>
  <c r="AN5228" i="1"/>
  <c r="AO5228" i="1" s="1"/>
  <c r="AP5228" i="1" s="1"/>
  <c r="AN5227" i="1"/>
  <c r="AO5227" i="1" s="1"/>
  <c r="AP5227" i="1" s="1"/>
  <c r="AN5226" i="1"/>
  <c r="AO5226" i="1" s="1"/>
  <c r="AP5226" i="1" s="1"/>
  <c r="AN5225" i="1"/>
  <c r="AO5225" i="1" s="1"/>
  <c r="AP5225" i="1" s="1"/>
  <c r="AN5224" i="1"/>
  <c r="AO5224" i="1" s="1"/>
  <c r="AP5224" i="1" s="1"/>
  <c r="AN5223" i="1"/>
  <c r="AO5223" i="1" s="1"/>
  <c r="AP5223" i="1" s="1"/>
  <c r="AN5222" i="1"/>
  <c r="AO5222" i="1" s="1"/>
  <c r="AP5222" i="1" s="1"/>
  <c r="AN5221" i="1"/>
  <c r="AO5221" i="1" s="1"/>
  <c r="AP5221" i="1" s="1"/>
  <c r="AN5220" i="1"/>
  <c r="AO5220" i="1" s="1"/>
  <c r="AP5220" i="1" s="1"/>
  <c r="AN5219" i="1"/>
  <c r="AO5219" i="1" s="1"/>
  <c r="AP5219" i="1" s="1"/>
  <c r="AN5218" i="1"/>
  <c r="AO5218" i="1" s="1"/>
  <c r="AP5218" i="1" s="1"/>
  <c r="AF3503" i="1" s="1"/>
  <c r="AN5217" i="1"/>
  <c r="AO5217" i="1" s="1"/>
  <c r="AP5217" i="1" s="1"/>
  <c r="AN5216" i="1"/>
  <c r="AO5216" i="1" s="1"/>
  <c r="AP5216" i="1" s="1"/>
  <c r="AN5215" i="1"/>
  <c r="AO5215" i="1" s="1"/>
  <c r="AP5215" i="1" s="1"/>
  <c r="AN5214" i="1"/>
  <c r="AO5214" i="1" s="1"/>
  <c r="AP5214" i="1" s="1"/>
  <c r="AN5213" i="1"/>
  <c r="AO5213" i="1" s="1"/>
  <c r="AP5213" i="1" s="1"/>
  <c r="AN5212" i="1"/>
  <c r="AO5212" i="1" s="1"/>
  <c r="AP5212" i="1" s="1"/>
  <c r="AN5211" i="1"/>
  <c r="AO5211" i="1" s="1"/>
  <c r="AP5211" i="1" s="1"/>
  <c r="AN5210" i="1"/>
  <c r="AO5210" i="1" s="1"/>
  <c r="AP5210" i="1" s="1"/>
  <c r="AN5209" i="1"/>
  <c r="AO5209" i="1" s="1"/>
  <c r="AP5209" i="1" s="1"/>
  <c r="AN5208" i="1"/>
  <c r="AO5208" i="1" s="1"/>
  <c r="AP5208" i="1" s="1"/>
  <c r="AN5207" i="1"/>
  <c r="AO5207" i="1" s="1"/>
  <c r="AP5207" i="1" s="1"/>
  <c r="AN5206" i="1"/>
  <c r="AO5206" i="1" s="1"/>
  <c r="AP5206" i="1" s="1"/>
  <c r="AN5205" i="1"/>
  <c r="AO5205" i="1" s="1"/>
  <c r="AP5205" i="1" s="1"/>
  <c r="AN5204" i="1"/>
  <c r="AO5204" i="1" s="1"/>
  <c r="AP5204" i="1" s="1"/>
  <c r="AN5203" i="1"/>
  <c r="AO5203" i="1" s="1"/>
  <c r="AP5203" i="1" s="1"/>
  <c r="AN5202" i="1"/>
  <c r="AO5202" i="1" s="1"/>
  <c r="AP5202" i="1" s="1"/>
  <c r="AN5201" i="1"/>
  <c r="AO5201" i="1" s="1"/>
  <c r="AP5201" i="1" s="1"/>
  <c r="AN5200" i="1"/>
  <c r="AO5200" i="1" s="1"/>
  <c r="AP5200" i="1" s="1"/>
  <c r="AN5199" i="1"/>
  <c r="AO5199" i="1" s="1"/>
  <c r="AP5199" i="1" s="1"/>
  <c r="AN5198" i="1"/>
  <c r="AO5198" i="1" s="1"/>
  <c r="AP5198" i="1" s="1"/>
  <c r="AN5197" i="1"/>
  <c r="AO5197" i="1" s="1"/>
  <c r="AP5197" i="1" s="1"/>
  <c r="AN5196" i="1"/>
  <c r="AO5196" i="1" s="1"/>
  <c r="AP5196" i="1" s="1"/>
  <c r="AN5195" i="1"/>
  <c r="AO5195" i="1" s="1"/>
  <c r="AP5195" i="1" s="1"/>
  <c r="AN5194" i="1"/>
  <c r="AO5194" i="1" s="1"/>
  <c r="AP5194" i="1" s="1"/>
  <c r="AN5193" i="1"/>
  <c r="AO5193" i="1" s="1"/>
  <c r="AP5193" i="1" s="1"/>
  <c r="AN5192" i="1"/>
  <c r="AO5192" i="1" s="1"/>
  <c r="AP5192" i="1" s="1"/>
  <c r="AN5191" i="1"/>
  <c r="AO5191" i="1" s="1"/>
  <c r="AP5191" i="1" s="1"/>
  <c r="AN5190" i="1"/>
  <c r="AO5190" i="1" s="1"/>
  <c r="AP5190" i="1" s="1"/>
  <c r="AN5189" i="1"/>
  <c r="AO5189" i="1" s="1"/>
  <c r="AP5189" i="1" s="1"/>
  <c r="AN5188" i="1"/>
  <c r="AO5188" i="1" s="1"/>
  <c r="AP5188" i="1" s="1"/>
  <c r="AN5187" i="1"/>
  <c r="AO5187" i="1" s="1"/>
  <c r="AP5187" i="1" s="1"/>
  <c r="AN5186" i="1"/>
  <c r="AO5186" i="1" s="1"/>
  <c r="AP5186" i="1" s="1"/>
  <c r="AN5185" i="1"/>
  <c r="AO5185" i="1" s="1"/>
  <c r="AP5185" i="1" s="1"/>
  <c r="AF3486" i="1" s="1"/>
  <c r="AN5184" i="1"/>
  <c r="AO5184" i="1" s="1"/>
  <c r="AP5184" i="1" s="1"/>
  <c r="AN5183" i="1"/>
  <c r="AO5183" i="1" s="1"/>
  <c r="AP5183" i="1" s="1"/>
  <c r="AF3485" i="1" s="1"/>
  <c r="AN5182" i="1"/>
  <c r="AO5182" i="1" s="1"/>
  <c r="AP5182" i="1" s="1"/>
  <c r="AN5181" i="1"/>
  <c r="AO5181" i="1" s="1"/>
  <c r="AP5181" i="1" s="1"/>
  <c r="AF3484" i="1" s="1"/>
  <c r="AN5180" i="1"/>
  <c r="AO5180" i="1" s="1"/>
  <c r="AP5180" i="1" s="1"/>
  <c r="AN5179" i="1"/>
  <c r="AO5179" i="1" s="1"/>
  <c r="AP5179" i="1" s="1"/>
  <c r="AN5178" i="1"/>
  <c r="AO5178" i="1" s="1"/>
  <c r="AP5178" i="1" s="1"/>
  <c r="AN5177" i="1"/>
  <c r="AO5177" i="1" s="1"/>
  <c r="AP5177" i="1" s="1"/>
  <c r="AF3482" i="1" s="1"/>
  <c r="AN5176" i="1"/>
  <c r="AO5176" i="1" s="1"/>
  <c r="AP5176" i="1" s="1"/>
  <c r="AF3481" i="1" s="1"/>
  <c r="AN5175" i="1"/>
  <c r="AO5175" i="1" s="1"/>
  <c r="AP5175" i="1" s="1"/>
  <c r="AN5174" i="1"/>
  <c r="AO5174" i="1" s="1"/>
  <c r="AP5174" i="1" s="1"/>
  <c r="AN5173" i="1"/>
  <c r="AO5173" i="1" s="1"/>
  <c r="AP5173" i="1" s="1"/>
  <c r="AN5172" i="1"/>
  <c r="AO5172" i="1" s="1"/>
  <c r="AP5172" i="1" s="1"/>
  <c r="AN5171" i="1"/>
  <c r="AO5171" i="1" s="1"/>
  <c r="AP5171" i="1" s="1"/>
  <c r="AF3478" i="1" s="1"/>
  <c r="AN5170" i="1"/>
  <c r="AO5170" i="1" s="1"/>
  <c r="AP5170" i="1" s="1"/>
  <c r="AN5169" i="1"/>
  <c r="AO5169" i="1" s="1"/>
  <c r="AP5169" i="1" s="1"/>
  <c r="AN5168" i="1"/>
  <c r="AO5168" i="1" s="1"/>
  <c r="AP5168" i="1" s="1"/>
  <c r="AF3477" i="1" s="1"/>
  <c r="AN5167" i="1"/>
  <c r="AO5167" i="1" s="1"/>
  <c r="AP5167" i="1" s="1"/>
  <c r="AN5166" i="1"/>
  <c r="AO5166" i="1" s="1"/>
  <c r="AP5166" i="1" s="1"/>
  <c r="AN5165" i="1"/>
  <c r="AO5165" i="1" s="1"/>
  <c r="AP5165" i="1" s="1"/>
  <c r="AN5164" i="1"/>
  <c r="AO5164" i="1" s="1"/>
  <c r="AP5164" i="1" s="1"/>
  <c r="AN5163" i="1"/>
  <c r="AO5163" i="1" s="1"/>
  <c r="AP5163" i="1" s="1"/>
  <c r="AN5162" i="1"/>
  <c r="AO5162" i="1" s="1"/>
  <c r="AP5162" i="1" s="1"/>
  <c r="AN5161" i="1"/>
  <c r="AO5161" i="1" s="1"/>
  <c r="AP5161" i="1" s="1"/>
  <c r="AN5160" i="1"/>
  <c r="AO5160" i="1" s="1"/>
  <c r="AP5160" i="1" s="1"/>
  <c r="AN5159" i="1"/>
  <c r="AO5159" i="1" s="1"/>
  <c r="AP5159" i="1" s="1"/>
  <c r="AN5158" i="1"/>
  <c r="AO5158" i="1" s="1"/>
  <c r="AP5158" i="1" s="1"/>
  <c r="AN5157" i="1"/>
  <c r="AO5157" i="1" s="1"/>
  <c r="AP5157" i="1" s="1"/>
  <c r="AN5156" i="1"/>
  <c r="AO5156" i="1" s="1"/>
  <c r="AP5156" i="1" s="1"/>
  <c r="AN5155" i="1"/>
  <c r="AO5155" i="1" s="1"/>
  <c r="AP5155" i="1" s="1"/>
  <c r="AN5154" i="1"/>
  <c r="AO5154" i="1" s="1"/>
  <c r="AP5154" i="1" s="1"/>
  <c r="AN5153" i="1"/>
  <c r="AO5153" i="1" s="1"/>
  <c r="AP5153" i="1" s="1"/>
  <c r="AN5152" i="1"/>
  <c r="AO5152" i="1" s="1"/>
  <c r="AP5152" i="1" s="1"/>
  <c r="AN5151" i="1"/>
  <c r="AO5151" i="1" s="1"/>
  <c r="AP5151" i="1" s="1"/>
  <c r="AN5150" i="1"/>
  <c r="AO5150" i="1" s="1"/>
  <c r="AP5150" i="1" s="1"/>
  <c r="AN5149" i="1"/>
  <c r="AO5149" i="1" s="1"/>
  <c r="AP5149" i="1" s="1"/>
  <c r="AN5148" i="1"/>
  <c r="AO5148" i="1" s="1"/>
  <c r="AP5148" i="1" s="1"/>
  <c r="AN5147" i="1"/>
  <c r="AO5147" i="1" s="1"/>
  <c r="AP5147" i="1" s="1"/>
  <c r="AN5146" i="1"/>
  <c r="AO5146" i="1" s="1"/>
  <c r="AP5146" i="1" s="1"/>
  <c r="AN5145" i="1"/>
  <c r="AO5145" i="1" s="1"/>
  <c r="AP5145" i="1" s="1"/>
  <c r="AN5144" i="1"/>
  <c r="AO5144" i="1" s="1"/>
  <c r="AP5144" i="1" s="1"/>
  <c r="AN5143" i="1"/>
  <c r="AO5143" i="1" s="1"/>
  <c r="AP5143" i="1" s="1"/>
  <c r="AN5142" i="1"/>
  <c r="AO5142" i="1" s="1"/>
  <c r="AP5142" i="1" s="1"/>
  <c r="AN5141" i="1"/>
  <c r="AO5141" i="1" s="1"/>
  <c r="AP5141" i="1" s="1"/>
  <c r="AN5140" i="1"/>
  <c r="AO5140" i="1" s="1"/>
  <c r="AP5140" i="1" s="1"/>
  <c r="AN5139" i="1"/>
  <c r="AO5139" i="1" s="1"/>
  <c r="AP5139" i="1" s="1"/>
  <c r="AN5138" i="1"/>
  <c r="AO5138" i="1" s="1"/>
  <c r="AP5138" i="1" s="1"/>
  <c r="AN5137" i="1"/>
  <c r="AO5137" i="1" s="1"/>
  <c r="AP5137" i="1" s="1"/>
  <c r="AN5136" i="1"/>
  <c r="AO5136" i="1" s="1"/>
  <c r="AP5136" i="1" s="1"/>
  <c r="AN5135" i="1"/>
  <c r="AO5135" i="1" s="1"/>
  <c r="AP5135" i="1" s="1"/>
  <c r="AN5134" i="1"/>
  <c r="AO5134" i="1" s="1"/>
  <c r="AP5134" i="1" s="1"/>
  <c r="AN5133" i="1"/>
  <c r="AO5133" i="1" s="1"/>
  <c r="AP5133" i="1" s="1"/>
  <c r="AN5132" i="1"/>
  <c r="AO5132" i="1" s="1"/>
  <c r="AP5132" i="1" s="1"/>
  <c r="AN5131" i="1"/>
  <c r="AO5131" i="1" s="1"/>
  <c r="AP5131" i="1" s="1"/>
  <c r="AN5130" i="1"/>
  <c r="AO5130" i="1" s="1"/>
  <c r="AP5130" i="1" s="1"/>
  <c r="AN5129" i="1"/>
  <c r="AO5129" i="1" s="1"/>
  <c r="AP5129" i="1" s="1"/>
  <c r="AN5128" i="1"/>
  <c r="AO5128" i="1" s="1"/>
  <c r="AP5128" i="1" s="1"/>
  <c r="AN5127" i="1"/>
  <c r="AO5127" i="1" s="1"/>
  <c r="AP5127" i="1" s="1"/>
  <c r="AN5126" i="1"/>
  <c r="AO5126" i="1" s="1"/>
  <c r="AP5126" i="1" s="1"/>
  <c r="AN5125" i="1"/>
  <c r="AO5125" i="1" s="1"/>
  <c r="AP5125" i="1" s="1"/>
  <c r="AN5124" i="1"/>
  <c r="AO5124" i="1" s="1"/>
  <c r="AP5124" i="1" s="1"/>
  <c r="AN5123" i="1"/>
  <c r="AO5123" i="1" s="1"/>
  <c r="AP5123" i="1" s="1"/>
  <c r="AN5122" i="1"/>
  <c r="AO5122" i="1" s="1"/>
  <c r="AP5122" i="1" s="1"/>
  <c r="AN5121" i="1"/>
  <c r="AO5121" i="1" s="1"/>
  <c r="AP5121" i="1" s="1"/>
  <c r="AN5120" i="1"/>
  <c r="AO5120" i="1" s="1"/>
  <c r="AP5120" i="1" s="1"/>
  <c r="AN5119" i="1"/>
  <c r="AO5119" i="1" s="1"/>
  <c r="AP5119" i="1" s="1"/>
  <c r="AN5118" i="1"/>
  <c r="AO5118" i="1" s="1"/>
  <c r="AP5118" i="1" s="1"/>
  <c r="AN5117" i="1"/>
  <c r="AO5117" i="1" s="1"/>
  <c r="AP5117" i="1" s="1"/>
  <c r="AN5116" i="1"/>
  <c r="AO5116" i="1" s="1"/>
  <c r="AP5116" i="1" s="1"/>
  <c r="AF3449" i="1" s="1"/>
  <c r="AN5115" i="1"/>
  <c r="AO5115" i="1" s="1"/>
  <c r="AP5115" i="1" s="1"/>
  <c r="AF3448" i="1" s="1"/>
  <c r="AN5114" i="1"/>
  <c r="AO5114" i="1" s="1"/>
  <c r="AP5114" i="1" s="1"/>
  <c r="AN5113" i="1"/>
  <c r="AO5113" i="1" s="1"/>
  <c r="AP5113" i="1" s="1"/>
  <c r="AN5112" i="1"/>
  <c r="AO5112" i="1" s="1"/>
  <c r="AP5112" i="1" s="1"/>
  <c r="AN5111" i="1"/>
  <c r="AO5111" i="1" s="1"/>
  <c r="AP5111" i="1" s="1"/>
  <c r="AN5110" i="1"/>
  <c r="AO5110" i="1" s="1"/>
  <c r="AP5110" i="1" s="1"/>
  <c r="AN5109" i="1"/>
  <c r="AO5109" i="1" s="1"/>
  <c r="AP5109" i="1" s="1"/>
  <c r="AN5108" i="1"/>
  <c r="AO5108" i="1" s="1"/>
  <c r="AP5108" i="1" s="1"/>
  <c r="AN5107" i="1"/>
  <c r="AO5107" i="1" s="1"/>
  <c r="AP5107" i="1" s="1"/>
  <c r="AN5106" i="1"/>
  <c r="AO5106" i="1" s="1"/>
  <c r="AP5106" i="1" s="1"/>
  <c r="AN5105" i="1"/>
  <c r="AO5105" i="1" s="1"/>
  <c r="AP5105" i="1" s="1"/>
  <c r="AN5104" i="1"/>
  <c r="AO5104" i="1" s="1"/>
  <c r="AP5104" i="1" s="1"/>
  <c r="AN5103" i="1"/>
  <c r="AO5103" i="1" s="1"/>
  <c r="AP5103" i="1" s="1"/>
  <c r="AN5102" i="1"/>
  <c r="AO5102" i="1" s="1"/>
  <c r="AP5102" i="1" s="1"/>
  <c r="AN5101" i="1"/>
  <c r="AO5101" i="1" s="1"/>
  <c r="AP5101" i="1" s="1"/>
  <c r="AN5100" i="1"/>
  <c r="AO5100" i="1" s="1"/>
  <c r="AP5100" i="1" s="1"/>
  <c r="AN5099" i="1"/>
  <c r="AO5099" i="1" s="1"/>
  <c r="AP5099" i="1" s="1"/>
  <c r="AN5098" i="1"/>
  <c r="AO5098" i="1" s="1"/>
  <c r="AP5098" i="1" s="1"/>
  <c r="AN5097" i="1"/>
  <c r="AO5097" i="1" s="1"/>
  <c r="AP5097" i="1" s="1"/>
  <c r="AN5096" i="1"/>
  <c r="AO5096" i="1" s="1"/>
  <c r="AP5096" i="1" s="1"/>
  <c r="AN5095" i="1"/>
  <c r="AO5095" i="1" s="1"/>
  <c r="AP5095" i="1" s="1"/>
  <c r="AN5094" i="1"/>
  <c r="AO5094" i="1" s="1"/>
  <c r="AP5094" i="1" s="1"/>
  <c r="AN5093" i="1"/>
  <c r="AO5093" i="1" s="1"/>
  <c r="AP5093" i="1" s="1"/>
  <c r="AN5092" i="1"/>
  <c r="AO5092" i="1" s="1"/>
  <c r="AP5092" i="1" s="1"/>
  <c r="AN5091" i="1"/>
  <c r="AO5091" i="1" s="1"/>
  <c r="AP5091" i="1" s="1"/>
  <c r="AN5090" i="1"/>
  <c r="AO5090" i="1" s="1"/>
  <c r="AP5090" i="1" s="1"/>
  <c r="AN5089" i="1"/>
  <c r="AO5089" i="1" s="1"/>
  <c r="AP5089" i="1" s="1"/>
  <c r="AN5088" i="1"/>
  <c r="AO5088" i="1" s="1"/>
  <c r="AP5088" i="1" s="1"/>
  <c r="AN5087" i="1"/>
  <c r="AO5087" i="1" s="1"/>
  <c r="AP5087" i="1" s="1"/>
  <c r="AN5086" i="1"/>
  <c r="AO5086" i="1" s="1"/>
  <c r="AP5086" i="1" s="1"/>
  <c r="AN5085" i="1"/>
  <c r="AO5085" i="1" s="1"/>
  <c r="AP5085" i="1" s="1"/>
  <c r="AN5084" i="1"/>
  <c r="AO5084" i="1" s="1"/>
  <c r="AP5084" i="1" s="1"/>
  <c r="AN5083" i="1"/>
  <c r="AO5083" i="1" s="1"/>
  <c r="AP5083" i="1" s="1"/>
  <c r="AN5082" i="1"/>
  <c r="AO5082" i="1" s="1"/>
  <c r="AP5082" i="1" s="1"/>
  <c r="AN5081" i="1"/>
  <c r="AO5081" i="1" s="1"/>
  <c r="AP5081" i="1" s="1"/>
  <c r="AN5080" i="1"/>
  <c r="AO5080" i="1" s="1"/>
  <c r="AP5080" i="1" s="1"/>
  <c r="AN5079" i="1"/>
  <c r="AO5079" i="1" s="1"/>
  <c r="AP5079" i="1" s="1"/>
  <c r="AN5078" i="1"/>
  <c r="AO5078" i="1" s="1"/>
  <c r="AP5078" i="1" s="1"/>
  <c r="AN5077" i="1"/>
  <c r="AO5077" i="1" s="1"/>
  <c r="AP5077" i="1" s="1"/>
  <c r="AN5076" i="1"/>
  <c r="AO5076" i="1" s="1"/>
  <c r="AP5076" i="1" s="1"/>
  <c r="AN5075" i="1"/>
  <c r="AO5075" i="1" s="1"/>
  <c r="AP5075" i="1" s="1"/>
  <c r="AN5074" i="1"/>
  <c r="AO5074" i="1" s="1"/>
  <c r="AP5074" i="1" s="1"/>
  <c r="AN5073" i="1"/>
  <c r="AO5073" i="1" s="1"/>
  <c r="AP5073" i="1" s="1"/>
  <c r="AN5072" i="1"/>
  <c r="AO5072" i="1" s="1"/>
  <c r="AP5072" i="1" s="1"/>
  <c r="AN5071" i="1"/>
  <c r="AO5071" i="1" s="1"/>
  <c r="AP5071" i="1" s="1"/>
  <c r="AN5070" i="1"/>
  <c r="AO5070" i="1" s="1"/>
  <c r="AP5070" i="1" s="1"/>
  <c r="AN5069" i="1"/>
  <c r="AO5069" i="1" s="1"/>
  <c r="AP5069" i="1" s="1"/>
  <c r="AN5068" i="1"/>
  <c r="AO5068" i="1" s="1"/>
  <c r="AP5068" i="1" s="1"/>
  <c r="AF3445" i="1" s="1"/>
  <c r="AN5067" i="1"/>
  <c r="AO5067" i="1" s="1"/>
  <c r="AP5067" i="1" s="1"/>
  <c r="AF3444" i="1" s="1"/>
  <c r="AN5066" i="1"/>
  <c r="AO5066" i="1" s="1"/>
  <c r="AP5066" i="1" s="1"/>
  <c r="AN5065" i="1"/>
  <c r="AO5065" i="1" s="1"/>
  <c r="AP5065" i="1" s="1"/>
  <c r="AN5064" i="1"/>
  <c r="AO5064" i="1" s="1"/>
  <c r="AP5064" i="1" s="1"/>
  <c r="AN5063" i="1"/>
  <c r="AO5063" i="1" s="1"/>
  <c r="AP5063" i="1" s="1"/>
  <c r="AN5062" i="1"/>
  <c r="AO5062" i="1" s="1"/>
  <c r="AP5062" i="1" s="1"/>
  <c r="AN5061" i="1"/>
  <c r="AO5061" i="1" s="1"/>
  <c r="AP5061" i="1" s="1"/>
  <c r="AN5060" i="1"/>
  <c r="AO5060" i="1" s="1"/>
  <c r="AP5060" i="1" s="1"/>
  <c r="AN5059" i="1"/>
  <c r="AO5059" i="1" s="1"/>
  <c r="AP5059" i="1" s="1"/>
  <c r="AN5058" i="1"/>
  <c r="AO5058" i="1" s="1"/>
  <c r="AP5058" i="1" s="1"/>
  <c r="AN5057" i="1"/>
  <c r="AO5057" i="1" s="1"/>
  <c r="AP5057" i="1" s="1"/>
  <c r="AN5056" i="1"/>
  <c r="AO5056" i="1" s="1"/>
  <c r="AP5056" i="1" s="1"/>
  <c r="AN5055" i="1"/>
  <c r="AO5055" i="1" s="1"/>
  <c r="AP5055" i="1" s="1"/>
  <c r="AF3439" i="1" s="1"/>
  <c r="AN5054" i="1"/>
  <c r="AO5054" i="1" s="1"/>
  <c r="AP5054" i="1" s="1"/>
  <c r="AN5053" i="1"/>
  <c r="AO5053" i="1" s="1"/>
  <c r="AP5053" i="1" s="1"/>
  <c r="AF3438" i="1" s="1"/>
  <c r="AN5052" i="1"/>
  <c r="AO5052" i="1" s="1"/>
  <c r="AP5052" i="1" s="1"/>
  <c r="AN5051" i="1"/>
  <c r="AO5051" i="1" s="1"/>
  <c r="AP5051" i="1" s="1"/>
  <c r="AN5050" i="1"/>
  <c r="AO5050" i="1" s="1"/>
  <c r="AP5050" i="1" s="1"/>
  <c r="AN5049" i="1"/>
  <c r="AO5049" i="1" s="1"/>
  <c r="AP5049" i="1" s="1"/>
  <c r="AN5048" i="1"/>
  <c r="AO5048" i="1" s="1"/>
  <c r="AP5048" i="1" s="1"/>
  <c r="AN5047" i="1"/>
  <c r="AO5047" i="1" s="1"/>
  <c r="AP5047" i="1" s="1"/>
  <c r="AN5046" i="1"/>
  <c r="AO5046" i="1" s="1"/>
  <c r="AP5046" i="1" s="1"/>
  <c r="AN5045" i="1"/>
  <c r="AO5045" i="1" s="1"/>
  <c r="AP5045" i="1" s="1"/>
  <c r="AN5044" i="1"/>
  <c r="AO5044" i="1" s="1"/>
  <c r="AP5044" i="1" s="1"/>
  <c r="AN5043" i="1"/>
  <c r="AO5043" i="1" s="1"/>
  <c r="AP5043" i="1" s="1"/>
  <c r="AN5042" i="1"/>
  <c r="AO5042" i="1" s="1"/>
  <c r="AP5042" i="1" s="1"/>
  <c r="AN5041" i="1"/>
  <c r="AO5041" i="1" s="1"/>
  <c r="AP5041" i="1" s="1"/>
  <c r="AN5040" i="1"/>
  <c r="AO5040" i="1" s="1"/>
  <c r="AP5040" i="1" s="1"/>
  <c r="AN5039" i="1"/>
  <c r="AO5039" i="1" s="1"/>
  <c r="AP5039" i="1" s="1"/>
  <c r="AN5038" i="1"/>
  <c r="AO5038" i="1" s="1"/>
  <c r="AP5038" i="1" s="1"/>
  <c r="AN5037" i="1"/>
  <c r="AO5037" i="1" s="1"/>
  <c r="AP5037" i="1" s="1"/>
  <c r="AN5036" i="1"/>
  <c r="AO5036" i="1" s="1"/>
  <c r="AP5036" i="1" s="1"/>
  <c r="AN5035" i="1"/>
  <c r="AO5035" i="1" s="1"/>
  <c r="AP5035" i="1" s="1"/>
  <c r="AN5034" i="1"/>
  <c r="AO5034" i="1" s="1"/>
  <c r="AP5034" i="1" s="1"/>
  <c r="AN5033" i="1"/>
  <c r="AO5033" i="1" s="1"/>
  <c r="AP5033" i="1" s="1"/>
  <c r="AN5032" i="1"/>
  <c r="AO5032" i="1" s="1"/>
  <c r="AP5032" i="1" s="1"/>
  <c r="AN5031" i="1"/>
  <c r="AO5031" i="1" s="1"/>
  <c r="AP5031" i="1" s="1"/>
  <c r="AN5030" i="1"/>
  <c r="AO5030" i="1" s="1"/>
  <c r="AP5030" i="1" s="1"/>
  <c r="AN5029" i="1"/>
  <c r="AO5029" i="1" s="1"/>
  <c r="AP5029" i="1" s="1"/>
  <c r="AN5028" i="1"/>
  <c r="AO5028" i="1" s="1"/>
  <c r="AP5028" i="1" s="1"/>
  <c r="AN5027" i="1"/>
  <c r="AO5027" i="1" s="1"/>
  <c r="AP5027" i="1" s="1"/>
  <c r="AN5026" i="1"/>
  <c r="AO5026" i="1" s="1"/>
  <c r="AP5026" i="1" s="1"/>
  <c r="AN5025" i="1"/>
  <c r="AO5025" i="1" s="1"/>
  <c r="AP5025" i="1" s="1"/>
  <c r="AN5024" i="1"/>
  <c r="AO5024" i="1" s="1"/>
  <c r="AP5024" i="1" s="1"/>
  <c r="AN5023" i="1"/>
  <c r="AO5023" i="1" s="1"/>
  <c r="AP5023" i="1" s="1"/>
  <c r="AN5022" i="1"/>
  <c r="AO5022" i="1" s="1"/>
  <c r="AP5022" i="1" s="1"/>
  <c r="AN5021" i="1"/>
  <c r="AO5021" i="1" s="1"/>
  <c r="AP5021" i="1" s="1"/>
  <c r="AN5020" i="1"/>
  <c r="AO5020" i="1" s="1"/>
  <c r="AP5020" i="1" s="1"/>
  <c r="AN5019" i="1"/>
  <c r="AO5019" i="1" s="1"/>
  <c r="AP5019" i="1" s="1"/>
  <c r="AN5018" i="1"/>
  <c r="AO5018" i="1" s="1"/>
  <c r="AP5018" i="1" s="1"/>
  <c r="AN5017" i="1"/>
  <c r="AO5017" i="1" s="1"/>
  <c r="AP5017" i="1" s="1"/>
  <c r="AN5016" i="1"/>
  <c r="AO5016" i="1" s="1"/>
  <c r="AP5016" i="1" s="1"/>
  <c r="AN5015" i="1"/>
  <c r="AO5015" i="1" s="1"/>
  <c r="AP5015" i="1" s="1"/>
  <c r="AN5014" i="1"/>
  <c r="AO5014" i="1" s="1"/>
  <c r="AP5014" i="1" s="1"/>
  <c r="AN5013" i="1"/>
  <c r="AO5013" i="1" s="1"/>
  <c r="AP5013" i="1" s="1"/>
  <c r="AN5012" i="1"/>
  <c r="AO5012" i="1" s="1"/>
  <c r="AP5012" i="1" s="1"/>
  <c r="AN5011" i="1"/>
  <c r="AO5011" i="1" s="1"/>
  <c r="AP5011" i="1" s="1"/>
  <c r="AN5010" i="1"/>
  <c r="AO5010" i="1" s="1"/>
  <c r="AP5010" i="1" s="1"/>
  <c r="AN5009" i="1"/>
  <c r="AO5009" i="1" s="1"/>
  <c r="AP5009" i="1" s="1"/>
  <c r="AN5008" i="1"/>
  <c r="AO5008" i="1" s="1"/>
  <c r="AP5008" i="1" s="1"/>
  <c r="AN5007" i="1"/>
  <c r="AO5007" i="1" s="1"/>
  <c r="AP5007" i="1" s="1"/>
  <c r="AN5006" i="1"/>
  <c r="AO5006" i="1" s="1"/>
  <c r="AP5006" i="1" s="1"/>
  <c r="AN5005" i="1"/>
  <c r="AO5005" i="1" s="1"/>
  <c r="AP5005" i="1" s="1"/>
  <c r="AN5004" i="1"/>
  <c r="AO5004" i="1" s="1"/>
  <c r="AP5004" i="1" s="1"/>
  <c r="AN5003" i="1"/>
  <c r="AO5003" i="1" s="1"/>
  <c r="AP5003" i="1" s="1"/>
  <c r="AN5002" i="1"/>
  <c r="AO5002" i="1" s="1"/>
  <c r="AP5002" i="1" s="1"/>
  <c r="AN5001" i="1"/>
  <c r="AO5001" i="1" s="1"/>
  <c r="AP5001" i="1" s="1"/>
  <c r="AN5000" i="1"/>
  <c r="AO5000" i="1" s="1"/>
  <c r="AP5000" i="1" s="1"/>
  <c r="AN4999" i="1"/>
  <c r="AO4999" i="1" s="1"/>
  <c r="AP4999" i="1" s="1"/>
  <c r="AN4998" i="1"/>
  <c r="AO4998" i="1" s="1"/>
  <c r="AP4998" i="1" s="1"/>
  <c r="AN4997" i="1"/>
  <c r="AO4997" i="1" s="1"/>
  <c r="AP4997" i="1" s="1"/>
  <c r="AN4996" i="1"/>
  <c r="AO4996" i="1" s="1"/>
  <c r="AP4996" i="1" s="1"/>
  <c r="AN4995" i="1"/>
  <c r="AO4995" i="1" s="1"/>
  <c r="AP4995" i="1" s="1"/>
  <c r="AN4994" i="1"/>
  <c r="AO4994" i="1" s="1"/>
  <c r="AP4994" i="1" s="1"/>
  <c r="AN4993" i="1"/>
  <c r="AO4993" i="1" s="1"/>
  <c r="AP4993" i="1" s="1"/>
  <c r="AN4992" i="1"/>
  <c r="AO4992" i="1" s="1"/>
  <c r="AP4992" i="1" s="1"/>
  <c r="AN4991" i="1"/>
  <c r="AO4991" i="1" s="1"/>
  <c r="AP4991" i="1" s="1"/>
  <c r="AN4990" i="1"/>
  <c r="AO4990" i="1" s="1"/>
  <c r="AP4990" i="1" s="1"/>
  <c r="AN4989" i="1"/>
  <c r="AO4989" i="1" s="1"/>
  <c r="AP4989" i="1" s="1"/>
  <c r="AN4988" i="1"/>
  <c r="AO4988" i="1" s="1"/>
  <c r="AP4988" i="1" s="1"/>
  <c r="AN4987" i="1"/>
  <c r="AO4987" i="1" s="1"/>
  <c r="AP4987" i="1" s="1"/>
  <c r="AN4986" i="1"/>
  <c r="AO4986" i="1" s="1"/>
  <c r="AP4986" i="1" s="1"/>
  <c r="AN4985" i="1"/>
  <c r="AO4985" i="1" s="1"/>
  <c r="AP4985" i="1" s="1"/>
  <c r="AN4984" i="1"/>
  <c r="AO4984" i="1" s="1"/>
  <c r="AP4984" i="1" s="1"/>
  <c r="AN4983" i="1"/>
  <c r="AO4983" i="1" s="1"/>
  <c r="AP4983" i="1" s="1"/>
  <c r="AN4982" i="1"/>
  <c r="AO4982" i="1" s="1"/>
  <c r="AP4982" i="1" s="1"/>
  <c r="AN4981" i="1"/>
  <c r="AO4981" i="1" s="1"/>
  <c r="AP4981" i="1" s="1"/>
  <c r="AN4980" i="1"/>
  <c r="AO4980" i="1" s="1"/>
  <c r="AP4980" i="1" s="1"/>
  <c r="AN4979" i="1"/>
  <c r="AO4979" i="1" s="1"/>
  <c r="AP4979" i="1" s="1"/>
  <c r="AN4978" i="1"/>
  <c r="AO4978" i="1" s="1"/>
  <c r="AP4978" i="1" s="1"/>
  <c r="AN4977" i="1"/>
  <c r="AO4977" i="1" s="1"/>
  <c r="AP4977" i="1" s="1"/>
  <c r="AN4976" i="1"/>
  <c r="AO4976" i="1" s="1"/>
  <c r="AP4976" i="1" s="1"/>
  <c r="AN4975" i="1"/>
  <c r="AO4975" i="1" s="1"/>
  <c r="AP4975" i="1" s="1"/>
  <c r="AN4974" i="1"/>
  <c r="AO4974" i="1" s="1"/>
  <c r="AP4974" i="1" s="1"/>
  <c r="AN4973" i="1"/>
  <c r="AO4973" i="1" s="1"/>
  <c r="AP4973" i="1" s="1"/>
  <c r="AN4972" i="1"/>
  <c r="AO4972" i="1" s="1"/>
  <c r="AP4972" i="1" s="1"/>
  <c r="AN4971" i="1"/>
  <c r="AO4971" i="1" s="1"/>
  <c r="AP4971" i="1" s="1"/>
  <c r="AN4970" i="1"/>
  <c r="AO4970" i="1" s="1"/>
  <c r="AP4970" i="1" s="1"/>
  <c r="AN4969" i="1"/>
  <c r="AO4969" i="1" s="1"/>
  <c r="AP4969" i="1" s="1"/>
  <c r="AN4968" i="1"/>
  <c r="AO4968" i="1" s="1"/>
  <c r="AP4968" i="1" s="1"/>
  <c r="AN4967" i="1"/>
  <c r="AO4967" i="1" s="1"/>
  <c r="AP4967" i="1" s="1"/>
  <c r="AN4966" i="1"/>
  <c r="AO4966" i="1" s="1"/>
  <c r="AP4966" i="1" s="1"/>
  <c r="AN4965" i="1"/>
  <c r="AO4965" i="1" s="1"/>
  <c r="AP4965" i="1" s="1"/>
  <c r="AN4964" i="1"/>
  <c r="AO4964" i="1" s="1"/>
  <c r="AP4964" i="1" s="1"/>
  <c r="AN4963" i="1"/>
  <c r="AO4963" i="1" s="1"/>
  <c r="AP4963" i="1" s="1"/>
  <c r="AN4962" i="1"/>
  <c r="AO4962" i="1" s="1"/>
  <c r="AP4962" i="1" s="1"/>
  <c r="AN4961" i="1"/>
  <c r="AO4961" i="1" s="1"/>
  <c r="AP4961" i="1" s="1"/>
  <c r="AN4960" i="1"/>
  <c r="AO4960" i="1" s="1"/>
  <c r="AP4960" i="1" s="1"/>
  <c r="AN4959" i="1"/>
  <c r="AO4959" i="1" s="1"/>
  <c r="AP4959" i="1" s="1"/>
  <c r="AN4958" i="1"/>
  <c r="AO4958" i="1" s="1"/>
  <c r="AP4958" i="1" s="1"/>
  <c r="AN4957" i="1"/>
  <c r="AO4957" i="1" s="1"/>
  <c r="AP4957" i="1" s="1"/>
  <c r="AN4956" i="1"/>
  <c r="AO4956" i="1" s="1"/>
  <c r="AP4956" i="1" s="1"/>
  <c r="AN4955" i="1"/>
  <c r="AO4955" i="1" s="1"/>
  <c r="AP4955" i="1" s="1"/>
  <c r="AN4954" i="1"/>
  <c r="AO4954" i="1" s="1"/>
  <c r="AP4954" i="1" s="1"/>
  <c r="AN4953" i="1"/>
  <c r="AO4953" i="1" s="1"/>
  <c r="AP4953" i="1" s="1"/>
  <c r="AN4952" i="1"/>
  <c r="AO4952" i="1" s="1"/>
  <c r="AP4952" i="1" s="1"/>
  <c r="AN4951" i="1"/>
  <c r="AO4951" i="1" s="1"/>
  <c r="AP4951" i="1" s="1"/>
  <c r="AN4950" i="1"/>
  <c r="AO4950" i="1" s="1"/>
  <c r="AP4950" i="1" s="1"/>
  <c r="AN4949" i="1"/>
  <c r="AO4949" i="1" s="1"/>
  <c r="AP4949" i="1" s="1"/>
  <c r="AN4948" i="1"/>
  <c r="AO4948" i="1" s="1"/>
  <c r="AP4948" i="1" s="1"/>
  <c r="AN4947" i="1"/>
  <c r="AO4947" i="1" s="1"/>
  <c r="AP4947" i="1" s="1"/>
  <c r="AN4946" i="1"/>
  <c r="AO4946" i="1" s="1"/>
  <c r="AP4946" i="1" s="1"/>
  <c r="AN4945" i="1"/>
  <c r="AO4945" i="1" s="1"/>
  <c r="AP4945" i="1" s="1"/>
  <c r="AN4944" i="1"/>
  <c r="AO4944" i="1" s="1"/>
  <c r="AP4944" i="1" s="1"/>
  <c r="AN4943" i="1"/>
  <c r="AO4943" i="1" s="1"/>
  <c r="AP4943" i="1" s="1"/>
  <c r="AN4942" i="1"/>
  <c r="AO4942" i="1" s="1"/>
  <c r="AP4942" i="1" s="1"/>
  <c r="AN4941" i="1"/>
  <c r="AO4941" i="1" s="1"/>
  <c r="AP4941" i="1" s="1"/>
  <c r="AN4940" i="1"/>
  <c r="AO4940" i="1" s="1"/>
  <c r="AP4940" i="1" s="1"/>
  <c r="AN4939" i="1"/>
  <c r="AO4939" i="1" s="1"/>
  <c r="AP4939" i="1" s="1"/>
  <c r="AN4938" i="1"/>
  <c r="AO4938" i="1" s="1"/>
  <c r="AP4938" i="1" s="1"/>
  <c r="AN4937" i="1"/>
  <c r="AO4937" i="1" s="1"/>
  <c r="AP4937" i="1" s="1"/>
  <c r="AN4936" i="1"/>
  <c r="AO4936" i="1" s="1"/>
  <c r="AP4936" i="1" s="1"/>
  <c r="AN4935" i="1"/>
  <c r="AO4935" i="1" s="1"/>
  <c r="AP4935" i="1" s="1"/>
  <c r="AN4934" i="1"/>
  <c r="AO4934" i="1" s="1"/>
  <c r="AP4934" i="1" s="1"/>
  <c r="AN4933" i="1"/>
  <c r="AO4933" i="1" s="1"/>
  <c r="AP4933" i="1" s="1"/>
  <c r="AN4932" i="1"/>
  <c r="AO4932" i="1" s="1"/>
  <c r="AP4932" i="1" s="1"/>
  <c r="AN4931" i="1"/>
  <c r="AO4931" i="1" s="1"/>
  <c r="AP4931" i="1" s="1"/>
  <c r="AN4930" i="1"/>
  <c r="AO4930" i="1" s="1"/>
  <c r="AP4930" i="1" s="1"/>
  <c r="AN4929" i="1"/>
  <c r="AO4929" i="1" s="1"/>
  <c r="AP4929" i="1" s="1"/>
  <c r="AN4928" i="1"/>
  <c r="AO4928" i="1" s="1"/>
  <c r="AP4928" i="1" s="1"/>
  <c r="AN4927" i="1"/>
  <c r="AO4927" i="1" s="1"/>
  <c r="AP4927" i="1" s="1"/>
  <c r="AN4926" i="1"/>
  <c r="AO4926" i="1" s="1"/>
  <c r="AP4926" i="1" s="1"/>
  <c r="AF2974" i="1" s="1"/>
  <c r="AN4925" i="1"/>
  <c r="AO4925" i="1" s="1"/>
  <c r="AP4925" i="1" s="1"/>
  <c r="AN4924" i="1"/>
  <c r="AO4924" i="1" s="1"/>
  <c r="AP4924" i="1" s="1"/>
  <c r="AN4923" i="1"/>
  <c r="AO4923" i="1" s="1"/>
  <c r="AP4923" i="1" s="1"/>
  <c r="AN4922" i="1"/>
  <c r="AO4922" i="1" s="1"/>
  <c r="AP4922" i="1" s="1"/>
  <c r="AN4921" i="1"/>
  <c r="AO4921" i="1" s="1"/>
  <c r="AP4921" i="1" s="1"/>
  <c r="AN4920" i="1"/>
  <c r="AO4920" i="1" s="1"/>
  <c r="AP4920" i="1" s="1"/>
  <c r="AN4919" i="1"/>
  <c r="AO4919" i="1" s="1"/>
  <c r="AP4919" i="1" s="1"/>
  <c r="AN4918" i="1"/>
  <c r="AO4918" i="1" s="1"/>
  <c r="AP4918" i="1" s="1"/>
  <c r="AN4917" i="1"/>
  <c r="AO4917" i="1" s="1"/>
  <c r="AP4917" i="1" s="1"/>
  <c r="AF2973" i="1" s="1"/>
  <c r="AN4916" i="1"/>
  <c r="AO4916" i="1" s="1"/>
  <c r="AP4916" i="1" s="1"/>
  <c r="AN4915" i="1"/>
  <c r="AO4915" i="1" s="1"/>
  <c r="AP4915" i="1" s="1"/>
  <c r="AN4914" i="1"/>
  <c r="AO4914" i="1" s="1"/>
  <c r="AP4914" i="1" s="1"/>
  <c r="AN4913" i="1"/>
  <c r="AO4913" i="1" s="1"/>
  <c r="AP4913" i="1" s="1"/>
  <c r="AN4912" i="1"/>
  <c r="AO4912" i="1" s="1"/>
  <c r="AP4912" i="1" s="1"/>
  <c r="AN4911" i="1"/>
  <c r="AO4911" i="1" s="1"/>
  <c r="AP4911" i="1" s="1"/>
  <c r="AN4910" i="1"/>
  <c r="AO4910" i="1" s="1"/>
  <c r="AP4910" i="1" s="1"/>
  <c r="AN4909" i="1"/>
  <c r="AO4909" i="1" s="1"/>
  <c r="AP4909" i="1" s="1"/>
  <c r="AN4908" i="1"/>
  <c r="AO4908" i="1" s="1"/>
  <c r="AP4908" i="1" s="1"/>
  <c r="AN4907" i="1"/>
  <c r="AO4907" i="1" s="1"/>
  <c r="AP4907" i="1" s="1"/>
  <c r="AN4906" i="1"/>
  <c r="AO4906" i="1" s="1"/>
  <c r="AP4906" i="1" s="1"/>
  <c r="AN4905" i="1"/>
  <c r="AO4905" i="1" s="1"/>
  <c r="AP4905" i="1" s="1"/>
  <c r="AN4904" i="1"/>
  <c r="AO4904" i="1" s="1"/>
  <c r="AP4904" i="1" s="1"/>
  <c r="AN4903" i="1"/>
  <c r="AO4903" i="1" s="1"/>
  <c r="AP4903" i="1" s="1"/>
  <c r="AN4902" i="1"/>
  <c r="AO4902" i="1" s="1"/>
  <c r="AP4902" i="1" s="1"/>
  <c r="AN4901" i="1"/>
  <c r="AO4901" i="1" s="1"/>
  <c r="AP4901" i="1" s="1"/>
  <c r="AN4900" i="1"/>
  <c r="AO4900" i="1" s="1"/>
  <c r="AP4900" i="1" s="1"/>
  <c r="AN4899" i="1"/>
  <c r="AO4899" i="1" s="1"/>
  <c r="AP4899" i="1" s="1"/>
  <c r="AN4898" i="1"/>
  <c r="AO4898" i="1" s="1"/>
  <c r="AP4898" i="1" s="1"/>
  <c r="AN4897" i="1"/>
  <c r="AO4897" i="1" s="1"/>
  <c r="AP4897" i="1" s="1"/>
  <c r="AN4896" i="1"/>
  <c r="AO4896" i="1" s="1"/>
  <c r="AP4896" i="1" s="1"/>
  <c r="AN4895" i="1"/>
  <c r="AO4895" i="1" s="1"/>
  <c r="AP4895" i="1" s="1"/>
  <c r="AN4894" i="1"/>
  <c r="AO4894" i="1" s="1"/>
  <c r="AP4894" i="1" s="1"/>
  <c r="AN4893" i="1"/>
  <c r="AO4893" i="1" s="1"/>
  <c r="AP4893" i="1" s="1"/>
  <c r="AN4892" i="1"/>
  <c r="AO4892" i="1" s="1"/>
  <c r="AP4892" i="1" s="1"/>
  <c r="AN4891" i="1"/>
  <c r="AO4891" i="1" s="1"/>
  <c r="AP4891" i="1" s="1"/>
  <c r="AF43" i="1" s="1"/>
  <c r="AN4890" i="1"/>
  <c r="AO4890" i="1" s="1"/>
  <c r="AP4890" i="1" s="1"/>
  <c r="AN4889" i="1"/>
  <c r="AO4889" i="1" s="1"/>
  <c r="AP4889" i="1" s="1"/>
  <c r="AN4888" i="1"/>
  <c r="AO4888" i="1" s="1"/>
  <c r="AP4888" i="1" s="1"/>
  <c r="AN4887" i="1"/>
  <c r="AO4887" i="1" s="1"/>
  <c r="AP4887" i="1" s="1"/>
  <c r="AN4886" i="1"/>
  <c r="AO4886" i="1" s="1"/>
  <c r="AP4886" i="1" s="1"/>
  <c r="AN4885" i="1"/>
  <c r="AO4885" i="1" s="1"/>
  <c r="AP4885" i="1" s="1"/>
  <c r="AN4884" i="1"/>
  <c r="AO4884" i="1" s="1"/>
  <c r="AP4884" i="1" s="1"/>
  <c r="AN4883" i="1"/>
  <c r="AO4883" i="1" s="1"/>
  <c r="AP4883" i="1" s="1"/>
  <c r="AN4882" i="1"/>
  <c r="AO4882" i="1" s="1"/>
  <c r="AP4882" i="1" s="1"/>
  <c r="AN4881" i="1"/>
  <c r="AO4881" i="1" s="1"/>
  <c r="AP4881" i="1" s="1"/>
  <c r="AN4880" i="1"/>
  <c r="AO4880" i="1" s="1"/>
  <c r="AP4880" i="1" s="1"/>
  <c r="AN4879" i="1"/>
  <c r="AO4879" i="1" s="1"/>
  <c r="AP4879" i="1" s="1"/>
  <c r="AN4878" i="1"/>
  <c r="AO4878" i="1" s="1"/>
  <c r="AP4878" i="1" s="1"/>
  <c r="AN4877" i="1"/>
  <c r="AO4877" i="1" s="1"/>
  <c r="AP4877" i="1" s="1"/>
  <c r="AN4876" i="1"/>
  <c r="AO4876" i="1" s="1"/>
  <c r="AP4876" i="1" s="1"/>
  <c r="AN4875" i="1"/>
  <c r="AO4875" i="1" s="1"/>
  <c r="AP4875" i="1" s="1"/>
  <c r="AN4874" i="1"/>
  <c r="AO4874" i="1" s="1"/>
  <c r="AP4874" i="1" s="1"/>
  <c r="AN4873" i="1"/>
  <c r="AO4873" i="1" s="1"/>
  <c r="AP4873" i="1" s="1"/>
  <c r="AN4872" i="1"/>
  <c r="AO4872" i="1" s="1"/>
  <c r="AP4872" i="1" s="1"/>
  <c r="AN4871" i="1"/>
  <c r="AO4871" i="1" s="1"/>
  <c r="AP4871" i="1" s="1"/>
  <c r="AN4870" i="1"/>
  <c r="AO4870" i="1" s="1"/>
  <c r="AP4870" i="1" s="1"/>
  <c r="AN4869" i="1"/>
  <c r="AO4869" i="1" s="1"/>
  <c r="AP4869" i="1" s="1"/>
  <c r="AN4868" i="1"/>
  <c r="AO4868" i="1" s="1"/>
  <c r="AP4868" i="1" s="1"/>
  <c r="AN4867" i="1"/>
  <c r="AO4867" i="1" s="1"/>
  <c r="AP4867" i="1" s="1"/>
  <c r="AN4866" i="1"/>
  <c r="AO4866" i="1" s="1"/>
  <c r="AP4866" i="1" s="1"/>
  <c r="AN4865" i="1"/>
  <c r="AO4865" i="1" s="1"/>
  <c r="AP4865" i="1" s="1"/>
  <c r="AN4864" i="1"/>
  <c r="AO4864" i="1" s="1"/>
  <c r="AP4864" i="1" s="1"/>
  <c r="AN4863" i="1"/>
  <c r="AO4863" i="1" s="1"/>
  <c r="AP4863" i="1" s="1"/>
  <c r="AN4862" i="1"/>
  <c r="AO4862" i="1" s="1"/>
  <c r="AP4862" i="1" s="1"/>
  <c r="AN4861" i="1"/>
  <c r="AO4861" i="1" s="1"/>
  <c r="AP4861" i="1" s="1"/>
  <c r="AN4860" i="1"/>
  <c r="AO4860" i="1" s="1"/>
  <c r="AP4860" i="1" s="1"/>
  <c r="AN4859" i="1"/>
  <c r="AO4859" i="1" s="1"/>
  <c r="AP4859" i="1" s="1"/>
  <c r="AN4858" i="1"/>
  <c r="AO4858" i="1" s="1"/>
  <c r="AP4858" i="1" s="1"/>
  <c r="AN4857" i="1"/>
  <c r="AO4857" i="1" s="1"/>
  <c r="AP4857" i="1" s="1"/>
  <c r="AN4856" i="1"/>
  <c r="AO4856" i="1" s="1"/>
  <c r="AP4856" i="1" s="1"/>
  <c r="AN4855" i="1"/>
  <c r="AO4855" i="1" s="1"/>
  <c r="AP4855" i="1" s="1"/>
  <c r="AN4854" i="1"/>
  <c r="AO4854" i="1" s="1"/>
  <c r="AP4854" i="1" s="1"/>
  <c r="AN4853" i="1"/>
  <c r="AO4853" i="1" s="1"/>
  <c r="AP4853" i="1" s="1"/>
  <c r="AN4852" i="1"/>
  <c r="AO4852" i="1" s="1"/>
  <c r="AP4852" i="1" s="1"/>
  <c r="AN4851" i="1"/>
  <c r="AO4851" i="1" s="1"/>
  <c r="AP4851" i="1" s="1"/>
  <c r="AN4850" i="1"/>
  <c r="AO4850" i="1" s="1"/>
  <c r="AP4850" i="1" s="1"/>
  <c r="AN4849" i="1"/>
  <c r="AO4849" i="1" s="1"/>
  <c r="AP4849" i="1" s="1"/>
  <c r="AN4848" i="1"/>
  <c r="AO4848" i="1" s="1"/>
  <c r="AP4848" i="1" s="1"/>
  <c r="AN4847" i="1"/>
  <c r="AO4847" i="1" s="1"/>
  <c r="AP4847" i="1" s="1"/>
  <c r="AN4846" i="1"/>
  <c r="AO4846" i="1" s="1"/>
  <c r="AP4846" i="1" s="1"/>
  <c r="AN4845" i="1"/>
  <c r="AO4845" i="1" s="1"/>
  <c r="AP4845" i="1" s="1"/>
  <c r="AN4844" i="1"/>
  <c r="AO4844" i="1" s="1"/>
  <c r="AP4844" i="1" s="1"/>
  <c r="AN4843" i="1"/>
  <c r="AO4843" i="1" s="1"/>
  <c r="AP4843" i="1" s="1"/>
  <c r="AN4842" i="1"/>
  <c r="AO4842" i="1" s="1"/>
  <c r="AP4842" i="1" s="1"/>
  <c r="AN4841" i="1"/>
  <c r="AO4841" i="1" s="1"/>
  <c r="AP4841" i="1" s="1"/>
  <c r="AN4840" i="1"/>
  <c r="AO4840" i="1" s="1"/>
  <c r="AP4840" i="1" s="1"/>
  <c r="AN4839" i="1"/>
  <c r="AO4839" i="1" s="1"/>
  <c r="AP4839" i="1" s="1"/>
  <c r="AN4838" i="1"/>
  <c r="AO4838" i="1" s="1"/>
  <c r="AP4838" i="1" s="1"/>
  <c r="AN4837" i="1"/>
  <c r="AO4837" i="1" s="1"/>
  <c r="AP4837" i="1" s="1"/>
  <c r="AN4836" i="1"/>
  <c r="AO4836" i="1" s="1"/>
  <c r="AP4836" i="1" s="1"/>
  <c r="AN4835" i="1"/>
  <c r="AO4835" i="1" s="1"/>
  <c r="AP4835" i="1" s="1"/>
  <c r="AN4834" i="1"/>
  <c r="AO4834" i="1" s="1"/>
  <c r="AP4834" i="1" s="1"/>
  <c r="AN4833" i="1"/>
  <c r="AO4833" i="1" s="1"/>
  <c r="AP4833" i="1" s="1"/>
  <c r="AN4832" i="1"/>
  <c r="AO4832" i="1" s="1"/>
  <c r="AP4832" i="1" s="1"/>
  <c r="AN4831" i="1"/>
  <c r="AO4831" i="1" s="1"/>
  <c r="AP4831" i="1" s="1"/>
  <c r="AN4830" i="1"/>
  <c r="AO4830" i="1" s="1"/>
  <c r="AP4830" i="1" s="1"/>
  <c r="AN4829" i="1"/>
  <c r="AO4829" i="1" s="1"/>
  <c r="AP4829" i="1" s="1"/>
  <c r="AN4828" i="1"/>
  <c r="AO4828" i="1" s="1"/>
  <c r="AP4828" i="1" s="1"/>
  <c r="AN4827" i="1"/>
  <c r="AO4827" i="1" s="1"/>
  <c r="AP4827" i="1" s="1"/>
  <c r="AN4826" i="1"/>
  <c r="AO4826" i="1" s="1"/>
  <c r="AP4826" i="1" s="1"/>
  <c r="AN4825" i="1"/>
  <c r="AO4825" i="1" s="1"/>
  <c r="AP4825" i="1" s="1"/>
  <c r="AN4824" i="1"/>
  <c r="AO4824" i="1" s="1"/>
  <c r="AP4824" i="1" s="1"/>
  <c r="AN4823" i="1"/>
  <c r="AO4823" i="1" s="1"/>
  <c r="AP4823" i="1" s="1"/>
  <c r="AN4822" i="1"/>
  <c r="AO4822" i="1" s="1"/>
  <c r="AP4822" i="1" s="1"/>
  <c r="AN4821" i="1"/>
  <c r="AO4821" i="1" s="1"/>
  <c r="AP4821" i="1" s="1"/>
  <c r="AN4820" i="1"/>
  <c r="AO4820" i="1" s="1"/>
  <c r="AP4820" i="1" s="1"/>
  <c r="AN4819" i="1"/>
  <c r="AO4819" i="1" s="1"/>
  <c r="AP4819" i="1" s="1"/>
  <c r="AN4818" i="1"/>
  <c r="AO4818" i="1" s="1"/>
  <c r="AP4818" i="1" s="1"/>
  <c r="AN4817" i="1"/>
  <c r="AO4817" i="1" s="1"/>
  <c r="AP4817" i="1" s="1"/>
  <c r="AN4816" i="1"/>
  <c r="AO4816" i="1" s="1"/>
  <c r="AP4816" i="1" s="1"/>
  <c r="AN4815" i="1"/>
  <c r="AO4815" i="1" s="1"/>
  <c r="AP4815" i="1" s="1"/>
  <c r="AN4814" i="1"/>
  <c r="AO4814" i="1" s="1"/>
  <c r="AP4814" i="1" s="1"/>
  <c r="AN4813" i="1"/>
  <c r="AO4813" i="1" s="1"/>
  <c r="AP4813" i="1" s="1"/>
  <c r="AN4812" i="1"/>
  <c r="AO4812" i="1" s="1"/>
  <c r="AP4812" i="1" s="1"/>
  <c r="AN4811" i="1"/>
  <c r="AO4811" i="1" s="1"/>
  <c r="AP4811" i="1" s="1"/>
  <c r="AF3432" i="1" s="1"/>
  <c r="AN4810" i="1"/>
  <c r="AO4810" i="1" s="1"/>
  <c r="AP4810" i="1" s="1"/>
  <c r="AF3431" i="1" s="1"/>
  <c r="AN4809" i="1"/>
  <c r="AO4809" i="1" s="1"/>
  <c r="AP4809" i="1" s="1"/>
  <c r="AN4808" i="1"/>
  <c r="AO4808" i="1" s="1"/>
  <c r="AP4808" i="1" s="1"/>
  <c r="AN4807" i="1"/>
  <c r="AO4807" i="1" s="1"/>
  <c r="AP4807" i="1" s="1"/>
  <c r="AN4806" i="1"/>
  <c r="AO4806" i="1" s="1"/>
  <c r="AP4806" i="1" s="1"/>
  <c r="AN4805" i="1"/>
  <c r="AO4805" i="1" s="1"/>
  <c r="AP4805" i="1" s="1"/>
  <c r="AN4804" i="1"/>
  <c r="AO4804" i="1" s="1"/>
  <c r="AP4804" i="1" s="1"/>
  <c r="AF3425" i="1" s="1"/>
  <c r="AN4803" i="1"/>
  <c r="AO4803" i="1" s="1"/>
  <c r="AP4803" i="1" s="1"/>
  <c r="AF3424" i="1" s="1"/>
  <c r="AN4802" i="1"/>
  <c r="AO4802" i="1" s="1"/>
  <c r="AP4802" i="1" s="1"/>
  <c r="AF3423" i="1" s="1"/>
  <c r="AN4801" i="1"/>
  <c r="AO4801" i="1" s="1"/>
  <c r="AP4801" i="1" s="1"/>
  <c r="AF3422" i="1" s="1"/>
  <c r="AN4800" i="1"/>
  <c r="AO4800" i="1" s="1"/>
  <c r="AP4800" i="1" s="1"/>
  <c r="AN4799" i="1"/>
  <c r="AO4799" i="1" s="1"/>
  <c r="AP4799" i="1" s="1"/>
  <c r="AN4798" i="1"/>
  <c r="AO4798" i="1" s="1"/>
  <c r="AP4798" i="1" s="1"/>
  <c r="AN4797" i="1"/>
  <c r="AO4797" i="1" s="1"/>
  <c r="AP4797" i="1" s="1"/>
  <c r="AF3419" i="1" s="1"/>
  <c r="AN4796" i="1"/>
  <c r="AO4796" i="1" s="1"/>
  <c r="AP4796" i="1" s="1"/>
  <c r="AN4795" i="1"/>
  <c r="AO4795" i="1" s="1"/>
  <c r="AP4795" i="1" s="1"/>
  <c r="AN4794" i="1"/>
  <c r="AO4794" i="1" s="1"/>
  <c r="AP4794" i="1" s="1"/>
  <c r="AN4793" i="1"/>
  <c r="AO4793" i="1" s="1"/>
  <c r="AP4793" i="1" s="1"/>
  <c r="AF3415" i="1" s="1"/>
  <c r="AN4792" i="1"/>
  <c r="AO4792" i="1" s="1"/>
  <c r="AP4792" i="1" s="1"/>
  <c r="AN4791" i="1"/>
  <c r="AO4791" i="1" s="1"/>
  <c r="AP4791" i="1" s="1"/>
  <c r="AF3413" i="1" s="1"/>
  <c r="AN4790" i="1"/>
  <c r="AO4790" i="1" s="1"/>
  <c r="AP4790" i="1" s="1"/>
  <c r="AN4789" i="1"/>
  <c r="AO4789" i="1" s="1"/>
  <c r="AP4789" i="1" s="1"/>
  <c r="AN4788" i="1"/>
  <c r="AO4788" i="1" s="1"/>
  <c r="AP4788" i="1" s="1"/>
  <c r="AN4787" i="1"/>
  <c r="AO4787" i="1" s="1"/>
  <c r="AP4787" i="1" s="1"/>
  <c r="AN4786" i="1"/>
  <c r="AO4786" i="1" s="1"/>
  <c r="AP4786" i="1" s="1"/>
  <c r="AF37" i="1" s="1"/>
  <c r="AN4785" i="1"/>
  <c r="AO4785" i="1" s="1"/>
  <c r="AP4785" i="1" s="1"/>
  <c r="AN4784" i="1"/>
  <c r="AO4784" i="1" s="1"/>
  <c r="AP4784" i="1" s="1"/>
  <c r="AF3411" i="1" s="1"/>
  <c r="AN4783" i="1"/>
  <c r="AO4783" i="1" s="1"/>
  <c r="AP4783" i="1" s="1"/>
  <c r="AF3410" i="1" s="1"/>
  <c r="AN4782" i="1"/>
  <c r="AO4782" i="1" s="1"/>
  <c r="AP4782" i="1" s="1"/>
  <c r="AN4781" i="1"/>
  <c r="AO4781" i="1" s="1"/>
  <c r="AP4781" i="1" s="1"/>
  <c r="AN4780" i="1"/>
  <c r="AO4780" i="1" s="1"/>
  <c r="AP4780" i="1" s="1"/>
  <c r="AF3407" i="1" s="1"/>
  <c r="AN4779" i="1"/>
  <c r="AO4779" i="1" s="1"/>
  <c r="AP4779" i="1" s="1"/>
  <c r="AF3406" i="1" s="1"/>
  <c r="AN4778" i="1"/>
  <c r="AO4778" i="1" s="1"/>
  <c r="AP4778" i="1" s="1"/>
  <c r="AN4777" i="1"/>
  <c r="AO4777" i="1" s="1"/>
  <c r="AP4777" i="1" s="1"/>
  <c r="AN4776" i="1"/>
  <c r="AO4776" i="1" s="1"/>
  <c r="AP4776" i="1" s="1"/>
  <c r="AF3403" i="1" s="1"/>
  <c r="AN4775" i="1"/>
  <c r="AO4775" i="1" s="1"/>
  <c r="AP4775" i="1" s="1"/>
  <c r="AN4774" i="1"/>
  <c r="AO4774" i="1" s="1"/>
  <c r="AP4774" i="1" s="1"/>
  <c r="AN4773" i="1"/>
  <c r="AO4773" i="1" s="1"/>
  <c r="AP4773" i="1" s="1"/>
  <c r="AN4772" i="1"/>
  <c r="AO4772" i="1" s="1"/>
  <c r="AP4772" i="1" s="1"/>
  <c r="AN4771" i="1"/>
  <c r="AO4771" i="1" s="1"/>
  <c r="AP4771" i="1" s="1"/>
  <c r="AN4770" i="1"/>
  <c r="AO4770" i="1" s="1"/>
  <c r="AP4770" i="1" s="1"/>
  <c r="AF3397" i="1" s="1"/>
  <c r="AN4769" i="1"/>
  <c r="AO4769" i="1" s="1"/>
  <c r="AP4769" i="1" s="1"/>
  <c r="AN4768" i="1"/>
  <c r="AO4768" i="1" s="1"/>
  <c r="AP4768" i="1" s="1"/>
  <c r="AF3396" i="1" s="1"/>
  <c r="AN4767" i="1"/>
  <c r="AO4767" i="1" s="1"/>
  <c r="AP4767" i="1" s="1"/>
  <c r="AF3395" i="1" s="1"/>
  <c r="AN4766" i="1"/>
  <c r="AO4766" i="1" s="1"/>
  <c r="AP4766" i="1" s="1"/>
  <c r="AF3394" i="1" s="1"/>
  <c r="AN4765" i="1"/>
  <c r="AO4765" i="1" s="1"/>
  <c r="AP4765" i="1" s="1"/>
  <c r="AN4764" i="1"/>
  <c r="AO4764" i="1" s="1"/>
  <c r="AP4764" i="1" s="1"/>
  <c r="AN4763" i="1"/>
  <c r="AO4763" i="1" s="1"/>
  <c r="AP4763" i="1" s="1"/>
  <c r="AN4762" i="1"/>
  <c r="AO4762" i="1" s="1"/>
  <c r="AP4762" i="1" s="1"/>
  <c r="AN4761" i="1"/>
  <c r="AO4761" i="1" s="1"/>
  <c r="AP4761" i="1" s="1"/>
  <c r="AN4760" i="1"/>
  <c r="AO4760" i="1" s="1"/>
  <c r="AP4760" i="1" s="1"/>
  <c r="AF3389" i="1" s="1"/>
  <c r="AN4759" i="1"/>
  <c r="AO4759" i="1" s="1"/>
  <c r="AP4759" i="1" s="1"/>
  <c r="AF3388" i="1" s="1"/>
  <c r="AN4758" i="1"/>
  <c r="AO4758" i="1" s="1"/>
  <c r="AP4758" i="1" s="1"/>
  <c r="AN4757" i="1"/>
  <c r="AO4757" i="1" s="1"/>
  <c r="AP4757" i="1" s="1"/>
  <c r="AN4756" i="1"/>
  <c r="AO4756" i="1" s="1"/>
  <c r="AP4756" i="1" s="1"/>
  <c r="AN4755" i="1"/>
  <c r="AO4755" i="1" s="1"/>
  <c r="AP4755" i="1" s="1"/>
  <c r="AF3384" i="1" s="1"/>
  <c r="AN4754" i="1"/>
  <c r="AO4754" i="1" s="1"/>
  <c r="AP4754" i="1" s="1"/>
  <c r="AF3383" i="1" s="1"/>
  <c r="AN4753" i="1"/>
  <c r="AO4753" i="1" s="1"/>
  <c r="AP4753" i="1" s="1"/>
  <c r="AF3382" i="1" s="1"/>
  <c r="AN4752" i="1"/>
  <c r="AO4752" i="1" s="1"/>
  <c r="AP4752" i="1" s="1"/>
  <c r="AN4751" i="1"/>
  <c r="AO4751" i="1" s="1"/>
  <c r="AP4751" i="1" s="1"/>
  <c r="AN4750" i="1"/>
  <c r="AO4750" i="1" s="1"/>
  <c r="AP4750" i="1" s="1"/>
  <c r="AN4749" i="1"/>
  <c r="AO4749" i="1" s="1"/>
  <c r="AP4749" i="1" s="1"/>
  <c r="AN4748" i="1"/>
  <c r="AO4748" i="1" s="1"/>
  <c r="AP4748" i="1" s="1"/>
  <c r="AN4747" i="1"/>
  <c r="AO4747" i="1" s="1"/>
  <c r="AP4747" i="1" s="1"/>
  <c r="AN4746" i="1"/>
  <c r="AO4746" i="1" s="1"/>
  <c r="AP4746" i="1" s="1"/>
  <c r="AN4745" i="1"/>
  <c r="AO4745" i="1" s="1"/>
  <c r="AP4745" i="1" s="1"/>
  <c r="AN4744" i="1"/>
  <c r="AO4744" i="1" s="1"/>
  <c r="AP4744" i="1" s="1"/>
  <c r="AN4743" i="1"/>
  <c r="AO4743" i="1" s="1"/>
  <c r="AP4743" i="1" s="1"/>
  <c r="AN4742" i="1"/>
  <c r="AO4742" i="1" s="1"/>
  <c r="AP4742" i="1" s="1"/>
  <c r="AN4741" i="1"/>
  <c r="AO4741" i="1" s="1"/>
  <c r="AP4741" i="1" s="1"/>
  <c r="AF3370" i="1" s="1"/>
  <c r="AN4740" i="1"/>
  <c r="AO4740" i="1" s="1"/>
  <c r="AP4740" i="1" s="1"/>
  <c r="AN4739" i="1"/>
  <c r="AO4739" i="1" s="1"/>
  <c r="AP4739" i="1" s="1"/>
  <c r="AN4738" i="1"/>
  <c r="AO4738" i="1" s="1"/>
  <c r="AP4738" i="1" s="1"/>
  <c r="AN4737" i="1"/>
  <c r="AO4737" i="1" s="1"/>
  <c r="AP4737" i="1" s="1"/>
  <c r="AN4736" i="1"/>
  <c r="AO4736" i="1" s="1"/>
  <c r="AP4736" i="1" s="1"/>
  <c r="AN4735" i="1"/>
  <c r="AO4735" i="1" s="1"/>
  <c r="AP4735" i="1" s="1"/>
  <c r="AN4734" i="1"/>
  <c r="AO4734" i="1" s="1"/>
  <c r="AP4734" i="1" s="1"/>
  <c r="AN4733" i="1"/>
  <c r="AO4733" i="1" s="1"/>
  <c r="AP4733" i="1" s="1"/>
  <c r="AN4732" i="1"/>
  <c r="AO4732" i="1" s="1"/>
  <c r="AP4732" i="1" s="1"/>
  <c r="AN4731" i="1"/>
  <c r="AO4731" i="1" s="1"/>
  <c r="AP4731" i="1" s="1"/>
  <c r="AN4730" i="1"/>
  <c r="AO4730" i="1" s="1"/>
  <c r="AP4730" i="1" s="1"/>
  <c r="AN4729" i="1"/>
  <c r="AO4729" i="1" s="1"/>
  <c r="AP4729" i="1" s="1"/>
  <c r="AN4728" i="1"/>
  <c r="AO4728" i="1" s="1"/>
  <c r="AP4728" i="1" s="1"/>
  <c r="AN4727" i="1"/>
  <c r="AO4727" i="1" s="1"/>
  <c r="AP4727" i="1" s="1"/>
  <c r="AN4726" i="1"/>
  <c r="AO4726" i="1" s="1"/>
  <c r="AP4726" i="1" s="1"/>
  <c r="AN4725" i="1"/>
  <c r="AO4725" i="1" s="1"/>
  <c r="AP4725" i="1" s="1"/>
  <c r="AN4724" i="1"/>
  <c r="AO4724" i="1" s="1"/>
  <c r="AP4724" i="1" s="1"/>
  <c r="AN4723" i="1"/>
  <c r="AO4723" i="1" s="1"/>
  <c r="AP4723" i="1" s="1"/>
  <c r="AN4722" i="1"/>
  <c r="AO4722" i="1" s="1"/>
  <c r="AP4722" i="1" s="1"/>
  <c r="AN4721" i="1"/>
  <c r="AO4721" i="1" s="1"/>
  <c r="AP4721" i="1" s="1"/>
  <c r="AN4720" i="1"/>
  <c r="AO4720" i="1" s="1"/>
  <c r="AP4720" i="1" s="1"/>
  <c r="AF3349" i="1" s="1"/>
  <c r="AN4719" i="1"/>
  <c r="AO4719" i="1" s="1"/>
  <c r="AP4719" i="1" s="1"/>
  <c r="AN4718" i="1"/>
  <c r="AO4718" i="1" s="1"/>
  <c r="AP4718" i="1" s="1"/>
  <c r="AN4717" i="1"/>
  <c r="AO4717" i="1" s="1"/>
  <c r="AP4717" i="1" s="1"/>
  <c r="AN4716" i="1"/>
  <c r="AO4716" i="1" s="1"/>
  <c r="AP4716" i="1" s="1"/>
  <c r="AN4715" i="1"/>
  <c r="AO4715" i="1" s="1"/>
  <c r="AP4715" i="1" s="1"/>
  <c r="AN4714" i="1"/>
  <c r="AO4714" i="1" s="1"/>
  <c r="AP4714" i="1" s="1"/>
  <c r="AN4713" i="1"/>
  <c r="AO4713" i="1" s="1"/>
  <c r="AP4713" i="1" s="1"/>
  <c r="AF3345" i="1" s="1"/>
  <c r="AN4712" i="1"/>
  <c r="AO4712" i="1" s="1"/>
  <c r="AP4712" i="1" s="1"/>
  <c r="AN4711" i="1"/>
  <c r="AO4711" i="1" s="1"/>
  <c r="AP4711" i="1" s="1"/>
  <c r="AN4710" i="1"/>
  <c r="AO4710" i="1" s="1"/>
  <c r="AP4710" i="1" s="1"/>
  <c r="AN4709" i="1"/>
  <c r="AO4709" i="1" s="1"/>
  <c r="AP4709" i="1" s="1"/>
  <c r="AN4708" i="1"/>
  <c r="AO4708" i="1" s="1"/>
  <c r="AP4708" i="1" s="1"/>
  <c r="AN4707" i="1"/>
  <c r="AO4707" i="1" s="1"/>
  <c r="AP4707" i="1" s="1"/>
  <c r="AN4706" i="1"/>
  <c r="AO4706" i="1" s="1"/>
  <c r="AP4706" i="1" s="1"/>
  <c r="AN4705" i="1"/>
  <c r="AO4705" i="1" s="1"/>
  <c r="AP4705" i="1" s="1"/>
  <c r="AN4704" i="1"/>
  <c r="AO4704" i="1" s="1"/>
  <c r="AP4704" i="1" s="1"/>
  <c r="AN4703" i="1"/>
  <c r="AO4703" i="1" s="1"/>
  <c r="AP4703" i="1" s="1"/>
  <c r="AN4702" i="1"/>
  <c r="AO4702" i="1" s="1"/>
  <c r="AP4702" i="1" s="1"/>
  <c r="AF3334" i="1" s="1"/>
  <c r="AN4701" i="1"/>
  <c r="AO4701" i="1" s="1"/>
  <c r="AP4701" i="1" s="1"/>
  <c r="AN4700" i="1"/>
  <c r="AO4700" i="1" s="1"/>
  <c r="AP4700" i="1" s="1"/>
  <c r="AN4699" i="1"/>
  <c r="AO4699" i="1" s="1"/>
  <c r="AP4699" i="1" s="1"/>
  <c r="AN4698" i="1"/>
  <c r="AO4698" i="1" s="1"/>
  <c r="AP4698" i="1" s="1"/>
  <c r="AF3333" i="1" s="1"/>
  <c r="AN4697" i="1"/>
  <c r="AO4697" i="1" s="1"/>
  <c r="AP4697" i="1" s="1"/>
  <c r="AN4696" i="1"/>
  <c r="AO4696" i="1" s="1"/>
  <c r="AP4696" i="1" s="1"/>
  <c r="AF3331" i="1" s="1"/>
  <c r="AN4695" i="1"/>
  <c r="AO4695" i="1" s="1"/>
  <c r="AP4695" i="1" s="1"/>
  <c r="AN4694" i="1"/>
  <c r="AO4694" i="1" s="1"/>
  <c r="AP4694" i="1" s="1"/>
  <c r="AN4693" i="1"/>
  <c r="AO4693" i="1" s="1"/>
  <c r="AP4693" i="1" s="1"/>
  <c r="AN4692" i="1"/>
  <c r="AO4692" i="1" s="1"/>
  <c r="AP4692" i="1" s="1"/>
  <c r="AN4691" i="1"/>
  <c r="AO4691" i="1" s="1"/>
  <c r="AP4691" i="1" s="1"/>
  <c r="AF3326" i="1" s="1"/>
  <c r="AN4690" i="1"/>
  <c r="AO4690" i="1" s="1"/>
  <c r="AP4690" i="1" s="1"/>
  <c r="AF3325" i="1" s="1"/>
  <c r="AN4689" i="1"/>
  <c r="AO4689" i="1" s="1"/>
  <c r="AP4689" i="1" s="1"/>
  <c r="AF3324" i="1" s="1"/>
  <c r="AN4688" i="1"/>
  <c r="AO4688" i="1" s="1"/>
  <c r="AP4688" i="1" s="1"/>
  <c r="AN4687" i="1"/>
  <c r="AO4687" i="1" s="1"/>
  <c r="AP4687" i="1" s="1"/>
  <c r="AN4686" i="1"/>
  <c r="AO4686" i="1" s="1"/>
  <c r="AP4686" i="1" s="1"/>
  <c r="AF3321" i="1" s="1"/>
  <c r="AN4685" i="1"/>
  <c r="AO4685" i="1" s="1"/>
  <c r="AP4685" i="1" s="1"/>
  <c r="AN4684" i="1"/>
  <c r="AO4684" i="1" s="1"/>
  <c r="AP4684" i="1" s="1"/>
  <c r="AN4683" i="1"/>
  <c r="AO4683" i="1" s="1"/>
  <c r="AP4683" i="1" s="1"/>
  <c r="AN4682" i="1"/>
  <c r="AO4682" i="1" s="1"/>
  <c r="AP4682" i="1" s="1"/>
  <c r="AN4681" i="1"/>
  <c r="AO4681" i="1" s="1"/>
  <c r="AP4681" i="1" s="1"/>
  <c r="AN4680" i="1"/>
  <c r="AO4680" i="1" s="1"/>
  <c r="AP4680" i="1" s="1"/>
  <c r="AF3315" i="1" s="1"/>
  <c r="AN4679" i="1"/>
  <c r="AO4679" i="1" s="1"/>
  <c r="AP4679" i="1" s="1"/>
  <c r="AF3314" i="1" s="1"/>
  <c r="AN4678" i="1"/>
  <c r="AO4678" i="1" s="1"/>
  <c r="AP4678" i="1" s="1"/>
  <c r="AN4677" i="1"/>
  <c r="AO4677" i="1" s="1"/>
  <c r="AP4677" i="1" s="1"/>
  <c r="AN4676" i="1"/>
  <c r="AO4676" i="1" s="1"/>
  <c r="AP4676" i="1" s="1"/>
  <c r="AN4675" i="1"/>
  <c r="AO4675" i="1" s="1"/>
  <c r="AP4675" i="1" s="1"/>
  <c r="AN4674" i="1"/>
  <c r="AO4674" i="1" s="1"/>
  <c r="AP4674" i="1" s="1"/>
  <c r="AN4673" i="1"/>
  <c r="AO4673" i="1" s="1"/>
  <c r="AP4673" i="1" s="1"/>
  <c r="AN4672" i="1"/>
  <c r="AO4672" i="1" s="1"/>
  <c r="AP4672" i="1" s="1"/>
  <c r="AF3307" i="1" s="1"/>
  <c r="AN4671" i="1"/>
  <c r="AO4671" i="1" s="1"/>
  <c r="AP4671" i="1" s="1"/>
  <c r="AN4670" i="1"/>
  <c r="AO4670" i="1" s="1"/>
  <c r="AP4670" i="1" s="1"/>
  <c r="AF3305" i="1" s="1"/>
  <c r="AN4669" i="1"/>
  <c r="AO4669" i="1" s="1"/>
  <c r="AP4669" i="1" s="1"/>
  <c r="AF3304" i="1" s="1"/>
  <c r="AN4668" i="1"/>
  <c r="AO4668" i="1" s="1"/>
  <c r="AP4668" i="1" s="1"/>
  <c r="AF3303" i="1" s="1"/>
  <c r="AN4667" i="1"/>
  <c r="AO4667" i="1" s="1"/>
  <c r="AP4667" i="1" s="1"/>
  <c r="AF3302" i="1" s="1"/>
  <c r="AN4666" i="1"/>
  <c r="AO4666" i="1" s="1"/>
  <c r="AP4666" i="1" s="1"/>
  <c r="AN4665" i="1"/>
  <c r="AO4665" i="1" s="1"/>
  <c r="AP4665" i="1" s="1"/>
  <c r="AN4664" i="1"/>
  <c r="AO4664" i="1" s="1"/>
  <c r="AP4664" i="1" s="1"/>
  <c r="AN4663" i="1"/>
  <c r="AO4663" i="1" s="1"/>
  <c r="AP4663" i="1" s="1"/>
  <c r="AN4662" i="1"/>
  <c r="AO4662" i="1" s="1"/>
  <c r="AP4662" i="1" s="1"/>
  <c r="AN4661" i="1"/>
  <c r="AO4661" i="1" s="1"/>
  <c r="AP4661" i="1" s="1"/>
  <c r="AN4660" i="1"/>
  <c r="AO4660" i="1" s="1"/>
  <c r="AP4660" i="1" s="1"/>
  <c r="AN4659" i="1"/>
  <c r="AO4659" i="1" s="1"/>
  <c r="AP4659" i="1" s="1"/>
  <c r="AN4658" i="1"/>
  <c r="AO4658" i="1" s="1"/>
  <c r="AP4658" i="1" s="1"/>
  <c r="AN4657" i="1"/>
  <c r="AO4657" i="1" s="1"/>
  <c r="AP4657" i="1" s="1"/>
  <c r="AN4656" i="1"/>
  <c r="AO4656" i="1" s="1"/>
  <c r="AP4656" i="1" s="1"/>
  <c r="AN4655" i="1"/>
  <c r="AO4655" i="1" s="1"/>
  <c r="AP4655" i="1" s="1"/>
  <c r="AN4654" i="1"/>
  <c r="AO4654" i="1" s="1"/>
  <c r="AP4654" i="1" s="1"/>
  <c r="AN4653" i="1"/>
  <c r="AO4653" i="1" s="1"/>
  <c r="AP4653" i="1" s="1"/>
  <c r="AN4652" i="1"/>
  <c r="AO4652" i="1" s="1"/>
  <c r="AP4652" i="1" s="1"/>
  <c r="AN4651" i="1"/>
  <c r="AO4651" i="1" s="1"/>
  <c r="AP4651" i="1" s="1"/>
  <c r="AF3286" i="1" s="1"/>
  <c r="AN4650" i="1"/>
  <c r="AO4650" i="1" s="1"/>
  <c r="AP4650" i="1" s="1"/>
  <c r="AF3285" i="1" s="1"/>
  <c r="AN4649" i="1"/>
  <c r="AO4649" i="1" s="1"/>
  <c r="AP4649" i="1" s="1"/>
  <c r="AF3284" i="1" s="1"/>
  <c r="AN4648" i="1"/>
  <c r="AO4648" i="1" s="1"/>
  <c r="AP4648" i="1" s="1"/>
  <c r="AN4647" i="1"/>
  <c r="AO4647" i="1" s="1"/>
  <c r="AP4647" i="1" s="1"/>
  <c r="AN4646" i="1"/>
  <c r="AO4646" i="1" s="1"/>
  <c r="AP4646" i="1" s="1"/>
  <c r="AF3281" i="1" s="1"/>
  <c r="AN4645" i="1"/>
  <c r="AO4645" i="1" s="1"/>
  <c r="AP4645" i="1" s="1"/>
  <c r="AF3280" i="1" s="1"/>
  <c r="AN4644" i="1"/>
  <c r="AO4644" i="1" s="1"/>
  <c r="AP4644" i="1" s="1"/>
  <c r="AF3279" i="1" s="1"/>
  <c r="AN4643" i="1"/>
  <c r="AO4643" i="1" s="1"/>
  <c r="AP4643" i="1" s="1"/>
  <c r="AF3278" i="1" s="1"/>
  <c r="AN4642" i="1"/>
  <c r="AO4642" i="1" s="1"/>
  <c r="AP4642" i="1" s="1"/>
  <c r="AF3277" i="1" s="1"/>
  <c r="AN4641" i="1"/>
  <c r="AO4641" i="1" s="1"/>
  <c r="AP4641" i="1" s="1"/>
  <c r="AN4640" i="1"/>
  <c r="AO4640" i="1" s="1"/>
  <c r="AP4640" i="1" s="1"/>
  <c r="AN4639" i="1"/>
  <c r="AO4639" i="1" s="1"/>
  <c r="AP4639" i="1" s="1"/>
  <c r="AF36" i="1" s="1"/>
  <c r="AN4638" i="1"/>
  <c r="AO4638" i="1" s="1"/>
  <c r="AP4638" i="1" s="1"/>
  <c r="AN4637" i="1"/>
  <c r="AO4637" i="1" s="1"/>
  <c r="AP4637" i="1" s="1"/>
  <c r="AN4636" i="1"/>
  <c r="AO4636" i="1" s="1"/>
  <c r="AP4636" i="1" s="1"/>
  <c r="AN4635" i="1"/>
  <c r="AO4635" i="1" s="1"/>
  <c r="AP4635" i="1" s="1"/>
  <c r="AN4634" i="1"/>
  <c r="AO4634" i="1" s="1"/>
  <c r="AP4634" i="1" s="1"/>
  <c r="AN4633" i="1"/>
  <c r="AO4633" i="1" s="1"/>
  <c r="AP4633" i="1" s="1"/>
  <c r="AN4632" i="1"/>
  <c r="AO4632" i="1" s="1"/>
  <c r="AP4632" i="1" s="1"/>
  <c r="AF3270" i="1" s="1"/>
  <c r="AN4631" i="1"/>
  <c r="AO4631" i="1" s="1"/>
  <c r="AP4631" i="1" s="1"/>
  <c r="AN4630" i="1"/>
  <c r="AO4630" i="1" s="1"/>
  <c r="AP4630" i="1" s="1"/>
  <c r="AN4629" i="1"/>
  <c r="AO4629" i="1" s="1"/>
  <c r="AP4629" i="1" s="1"/>
  <c r="AN4628" i="1"/>
  <c r="AO4628" i="1" s="1"/>
  <c r="AP4628" i="1" s="1"/>
  <c r="AN4627" i="1"/>
  <c r="AO4627" i="1" s="1"/>
  <c r="AP4627" i="1" s="1"/>
  <c r="AN4626" i="1"/>
  <c r="AO4626" i="1" s="1"/>
  <c r="AP4626" i="1" s="1"/>
  <c r="AN4625" i="1"/>
  <c r="AO4625" i="1" s="1"/>
  <c r="AP4625" i="1" s="1"/>
  <c r="AN4624" i="1"/>
  <c r="AO4624" i="1" s="1"/>
  <c r="AP4624" i="1" s="1"/>
  <c r="AN4623" i="1"/>
  <c r="AO4623" i="1" s="1"/>
  <c r="AP4623" i="1" s="1"/>
  <c r="AN4622" i="1"/>
  <c r="AO4622" i="1" s="1"/>
  <c r="AP4622" i="1" s="1"/>
  <c r="AN4621" i="1"/>
  <c r="AO4621" i="1" s="1"/>
  <c r="AP4621" i="1" s="1"/>
  <c r="AN4620" i="1"/>
  <c r="AO4620" i="1" s="1"/>
  <c r="AP4620" i="1" s="1"/>
  <c r="AN4619" i="1"/>
  <c r="AO4619" i="1" s="1"/>
  <c r="AP4619" i="1" s="1"/>
  <c r="AN4618" i="1"/>
  <c r="AO4618" i="1" s="1"/>
  <c r="AP4618" i="1" s="1"/>
  <c r="AN4617" i="1"/>
  <c r="AO4617" i="1" s="1"/>
  <c r="AP4617" i="1" s="1"/>
  <c r="AN4616" i="1"/>
  <c r="AO4616" i="1" s="1"/>
  <c r="AP4616" i="1" s="1"/>
  <c r="AN4615" i="1"/>
  <c r="AO4615" i="1" s="1"/>
  <c r="AP4615" i="1" s="1"/>
  <c r="AN4614" i="1"/>
  <c r="AO4614" i="1" s="1"/>
  <c r="AP4614" i="1" s="1"/>
  <c r="AN4613" i="1"/>
  <c r="AO4613" i="1" s="1"/>
  <c r="AP4613" i="1" s="1"/>
  <c r="AN4612" i="1"/>
  <c r="AO4612" i="1" s="1"/>
  <c r="AP4612" i="1" s="1"/>
  <c r="AN4611" i="1"/>
  <c r="AO4611" i="1" s="1"/>
  <c r="AP4611" i="1" s="1"/>
  <c r="AN4610" i="1"/>
  <c r="AO4610" i="1" s="1"/>
  <c r="AP4610" i="1" s="1"/>
  <c r="AN4609" i="1"/>
  <c r="AO4609" i="1" s="1"/>
  <c r="AP4609" i="1" s="1"/>
  <c r="AN4608" i="1"/>
  <c r="AO4608" i="1" s="1"/>
  <c r="AP4608" i="1" s="1"/>
  <c r="AN4607" i="1"/>
  <c r="AO4607" i="1" s="1"/>
  <c r="AP4607" i="1" s="1"/>
  <c r="AN4606" i="1"/>
  <c r="AO4606" i="1" s="1"/>
  <c r="AP4606" i="1" s="1"/>
  <c r="AN4605" i="1"/>
  <c r="AO4605" i="1" s="1"/>
  <c r="AP4605" i="1" s="1"/>
  <c r="AF3255" i="1" s="1"/>
  <c r="AN4604" i="1"/>
  <c r="AO4604" i="1" s="1"/>
  <c r="AP4604" i="1" s="1"/>
  <c r="AN4603" i="1"/>
  <c r="AO4603" i="1" s="1"/>
  <c r="AP4603" i="1" s="1"/>
  <c r="AN4602" i="1"/>
  <c r="AO4602" i="1" s="1"/>
  <c r="AP4602" i="1" s="1"/>
  <c r="AF3252" i="1" s="1"/>
  <c r="AN4601" i="1"/>
  <c r="AO4601" i="1" s="1"/>
  <c r="AP4601" i="1" s="1"/>
  <c r="AF3251" i="1" s="1"/>
  <c r="AN4600" i="1"/>
  <c r="AO4600" i="1" s="1"/>
  <c r="AP4600" i="1" s="1"/>
  <c r="AN4599" i="1"/>
  <c r="AO4599" i="1" s="1"/>
  <c r="AP4599" i="1" s="1"/>
  <c r="AN4598" i="1"/>
  <c r="AO4598" i="1" s="1"/>
  <c r="AP4598" i="1" s="1"/>
  <c r="AN4597" i="1"/>
  <c r="AO4597" i="1" s="1"/>
  <c r="AP4597" i="1" s="1"/>
  <c r="AN4596" i="1"/>
  <c r="AO4596" i="1" s="1"/>
  <c r="AP4596" i="1" s="1"/>
  <c r="AN4595" i="1"/>
  <c r="AO4595" i="1" s="1"/>
  <c r="AP4595" i="1" s="1"/>
  <c r="AN4594" i="1"/>
  <c r="AO4594" i="1" s="1"/>
  <c r="AP4594" i="1" s="1"/>
  <c r="AN4593" i="1"/>
  <c r="AO4593" i="1" s="1"/>
  <c r="AP4593" i="1" s="1"/>
  <c r="AN4592" i="1"/>
  <c r="AO4592" i="1" s="1"/>
  <c r="AP4592" i="1" s="1"/>
  <c r="AN4591" i="1"/>
  <c r="AO4591" i="1" s="1"/>
  <c r="AP4591" i="1" s="1"/>
  <c r="AN4590" i="1"/>
  <c r="AO4590" i="1" s="1"/>
  <c r="AP4590" i="1" s="1"/>
  <c r="AN4589" i="1"/>
  <c r="AO4589" i="1" s="1"/>
  <c r="AP4589" i="1" s="1"/>
  <c r="AN4588" i="1"/>
  <c r="AO4588" i="1" s="1"/>
  <c r="AP4588" i="1" s="1"/>
  <c r="AN4587" i="1"/>
  <c r="AO4587" i="1" s="1"/>
  <c r="AP4587" i="1" s="1"/>
  <c r="AN4586" i="1"/>
  <c r="AO4586" i="1" s="1"/>
  <c r="AP4586" i="1" s="1"/>
  <c r="AN4585" i="1"/>
  <c r="AO4585" i="1" s="1"/>
  <c r="AP4585" i="1" s="1"/>
  <c r="AN4584" i="1"/>
  <c r="AO4584" i="1" s="1"/>
  <c r="AP4584" i="1" s="1"/>
  <c r="AN4583" i="1"/>
  <c r="AO4583" i="1" s="1"/>
  <c r="AP4583" i="1" s="1"/>
  <c r="AN4582" i="1"/>
  <c r="AO4582" i="1" s="1"/>
  <c r="AP4582" i="1" s="1"/>
  <c r="AN4581" i="1"/>
  <c r="AO4581" i="1" s="1"/>
  <c r="AP4581" i="1" s="1"/>
  <c r="AN4580" i="1"/>
  <c r="AO4580" i="1" s="1"/>
  <c r="AP4580" i="1" s="1"/>
  <c r="AN4579" i="1"/>
  <c r="AO4579" i="1" s="1"/>
  <c r="AP4579" i="1" s="1"/>
  <c r="AN4578" i="1"/>
  <c r="AO4578" i="1" s="1"/>
  <c r="AP4578" i="1" s="1"/>
  <c r="AN4577" i="1"/>
  <c r="AO4577" i="1" s="1"/>
  <c r="AP4577" i="1" s="1"/>
  <c r="AN4576" i="1"/>
  <c r="AO4576" i="1" s="1"/>
  <c r="AP4576" i="1" s="1"/>
  <c r="AN4575" i="1"/>
  <c r="AO4575" i="1" s="1"/>
  <c r="AP4575" i="1" s="1"/>
  <c r="AN4574" i="1"/>
  <c r="AO4574" i="1" s="1"/>
  <c r="AP4574" i="1" s="1"/>
  <c r="AN4573" i="1"/>
  <c r="AO4573" i="1" s="1"/>
  <c r="AP4573" i="1" s="1"/>
  <c r="AN4572" i="1"/>
  <c r="AO4572" i="1" s="1"/>
  <c r="AP4572" i="1" s="1"/>
  <c r="AN4571" i="1"/>
  <c r="AO4571" i="1" s="1"/>
  <c r="AP4571" i="1" s="1"/>
  <c r="AN4570" i="1"/>
  <c r="AO4570" i="1" s="1"/>
  <c r="AP4570" i="1" s="1"/>
  <c r="AN4569" i="1"/>
  <c r="AO4569" i="1" s="1"/>
  <c r="AP4569" i="1" s="1"/>
  <c r="AN4568" i="1"/>
  <c r="AO4568" i="1" s="1"/>
  <c r="AP4568" i="1" s="1"/>
  <c r="AN4567" i="1"/>
  <c r="AO4567" i="1" s="1"/>
  <c r="AP4567" i="1" s="1"/>
  <c r="AN4566" i="1"/>
  <c r="AO4566" i="1" s="1"/>
  <c r="AP4566" i="1" s="1"/>
  <c r="AN4565" i="1"/>
  <c r="AO4565" i="1" s="1"/>
  <c r="AP4565" i="1" s="1"/>
  <c r="AN4564" i="1"/>
  <c r="AO4564" i="1" s="1"/>
  <c r="AP4564" i="1" s="1"/>
  <c r="AN4563" i="1"/>
  <c r="AO4563" i="1" s="1"/>
  <c r="AP4563" i="1" s="1"/>
  <c r="AN4562" i="1"/>
  <c r="AO4562" i="1" s="1"/>
  <c r="AP4562" i="1" s="1"/>
  <c r="AN4561" i="1"/>
  <c r="AO4561" i="1" s="1"/>
  <c r="AP4561" i="1" s="1"/>
  <c r="AN4560" i="1"/>
  <c r="AO4560" i="1" s="1"/>
  <c r="AP4560" i="1" s="1"/>
  <c r="AN4559" i="1"/>
  <c r="AO4559" i="1" s="1"/>
  <c r="AP4559" i="1" s="1"/>
  <c r="AN4558" i="1"/>
  <c r="AO4558" i="1" s="1"/>
  <c r="AP4558" i="1" s="1"/>
  <c r="AN4557" i="1"/>
  <c r="AO4557" i="1" s="1"/>
  <c r="AP4557" i="1" s="1"/>
  <c r="AN4556" i="1"/>
  <c r="AO4556" i="1" s="1"/>
  <c r="AP4556" i="1" s="1"/>
  <c r="AN4555" i="1"/>
  <c r="AO4555" i="1" s="1"/>
  <c r="AP4555" i="1" s="1"/>
  <c r="AN4554" i="1"/>
  <c r="AO4554" i="1" s="1"/>
  <c r="AP4554" i="1" s="1"/>
  <c r="AF3204" i="1" s="1"/>
  <c r="AN4553" i="1"/>
  <c r="AO4553" i="1" s="1"/>
  <c r="AP4553" i="1" s="1"/>
  <c r="AF3203" i="1" s="1"/>
  <c r="AN4552" i="1"/>
  <c r="AO4552" i="1" s="1"/>
  <c r="AP4552" i="1" s="1"/>
  <c r="AF3202" i="1" s="1"/>
  <c r="AN4551" i="1"/>
  <c r="AO4551" i="1" s="1"/>
  <c r="AP4551" i="1" s="1"/>
  <c r="AF3201" i="1" s="1"/>
  <c r="AN4550" i="1"/>
  <c r="AO4550" i="1" s="1"/>
  <c r="AP4550" i="1" s="1"/>
  <c r="AF3200" i="1" s="1"/>
  <c r="AN4549" i="1"/>
  <c r="AO4549" i="1" s="1"/>
  <c r="AP4549" i="1" s="1"/>
  <c r="AF3199" i="1" s="1"/>
  <c r="AN4548" i="1"/>
  <c r="AO4548" i="1" s="1"/>
  <c r="AP4548" i="1" s="1"/>
  <c r="AF3198" i="1" s="1"/>
  <c r="AN4547" i="1"/>
  <c r="AO4547" i="1" s="1"/>
  <c r="AP4547" i="1" s="1"/>
  <c r="AF3197" i="1" s="1"/>
  <c r="AN4546" i="1"/>
  <c r="AO4546" i="1" s="1"/>
  <c r="AP4546" i="1" s="1"/>
  <c r="AF3196" i="1" s="1"/>
  <c r="AN4545" i="1"/>
  <c r="AO4545" i="1" s="1"/>
  <c r="AP4545" i="1" s="1"/>
  <c r="AN4544" i="1"/>
  <c r="AO4544" i="1" s="1"/>
  <c r="AP4544" i="1" s="1"/>
  <c r="AN4543" i="1"/>
  <c r="AO4543" i="1" s="1"/>
  <c r="AP4543" i="1" s="1"/>
  <c r="AF3193" i="1" s="1"/>
  <c r="AN4542" i="1"/>
  <c r="AO4542" i="1" s="1"/>
  <c r="AP4542" i="1" s="1"/>
  <c r="AN4541" i="1"/>
  <c r="AO4541" i="1" s="1"/>
  <c r="AP4541" i="1" s="1"/>
  <c r="AN4540" i="1"/>
  <c r="AO4540" i="1" s="1"/>
  <c r="AP4540" i="1" s="1"/>
  <c r="AN4539" i="1"/>
  <c r="AO4539" i="1" s="1"/>
  <c r="AP4539" i="1" s="1"/>
  <c r="AF3189" i="1" s="1"/>
  <c r="AN4538" i="1"/>
  <c r="AO4538" i="1" s="1"/>
  <c r="AP4538" i="1" s="1"/>
  <c r="AF3188" i="1" s="1"/>
  <c r="AN4537" i="1"/>
  <c r="AO4537" i="1" s="1"/>
  <c r="AP4537" i="1" s="1"/>
  <c r="AN4536" i="1"/>
  <c r="AO4536" i="1" s="1"/>
  <c r="AP4536" i="1" s="1"/>
  <c r="AN4535" i="1"/>
  <c r="AO4535" i="1" s="1"/>
  <c r="AP4535" i="1" s="1"/>
  <c r="AN4534" i="1"/>
  <c r="AO4534" i="1" s="1"/>
  <c r="AP4534" i="1" s="1"/>
  <c r="AF3184" i="1" s="1"/>
  <c r="AN4533" i="1"/>
  <c r="AO4533" i="1" s="1"/>
  <c r="AP4533" i="1" s="1"/>
  <c r="AN4532" i="1"/>
  <c r="AO4532" i="1" s="1"/>
  <c r="AP4532" i="1" s="1"/>
  <c r="AF3182" i="1" s="1"/>
  <c r="AN4531" i="1"/>
  <c r="AO4531" i="1" s="1"/>
  <c r="AP4531" i="1" s="1"/>
  <c r="AF3181" i="1" s="1"/>
  <c r="AN4530" i="1"/>
  <c r="AO4530" i="1" s="1"/>
  <c r="AP4530" i="1" s="1"/>
  <c r="AF3180" i="1" s="1"/>
  <c r="AN4529" i="1"/>
  <c r="AO4529" i="1" s="1"/>
  <c r="AP4529" i="1" s="1"/>
  <c r="AN4528" i="1"/>
  <c r="AO4528" i="1" s="1"/>
  <c r="AP4528" i="1" s="1"/>
  <c r="AN4527" i="1"/>
  <c r="AO4527" i="1" s="1"/>
  <c r="AP4527" i="1" s="1"/>
  <c r="AN4526" i="1"/>
  <c r="AO4526" i="1" s="1"/>
  <c r="AP4526" i="1" s="1"/>
  <c r="AN4525" i="1"/>
  <c r="AO4525" i="1" s="1"/>
  <c r="AP4525" i="1" s="1"/>
  <c r="AF3175" i="1" s="1"/>
  <c r="AN4524" i="1"/>
  <c r="AO4524" i="1" s="1"/>
  <c r="AP4524" i="1" s="1"/>
  <c r="AN4523" i="1"/>
  <c r="AO4523" i="1" s="1"/>
  <c r="AP4523" i="1" s="1"/>
  <c r="AF3173" i="1" s="1"/>
  <c r="AN4522" i="1"/>
  <c r="AO4522" i="1" s="1"/>
  <c r="AP4522" i="1" s="1"/>
  <c r="AF3172" i="1" s="1"/>
  <c r="AN4521" i="1"/>
  <c r="AO4521" i="1" s="1"/>
  <c r="AP4521" i="1" s="1"/>
  <c r="AF3171" i="1" s="1"/>
  <c r="AN4520" i="1"/>
  <c r="AO4520" i="1" s="1"/>
  <c r="AP4520" i="1" s="1"/>
  <c r="AF3170" i="1" s="1"/>
  <c r="AN4519" i="1"/>
  <c r="AO4519" i="1" s="1"/>
  <c r="AP4519" i="1" s="1"/>
  <c r="AF3169" i="1" s="1"/>
  <c r="AN4518" i="1"/>
  <c r="AO4518" i="1" s="1"/>
  <c r="AP4518" i="1" s="1"/>
  <c r="AN4517" i="1"/>
  <c r="AO4517" i="1" s="1"/>
  <c r="AP4517" i="1" s="1"/>
  <c r="AN4516" i="1"/>
  <c r="AO4516" i="1" s="1"/>
  <c r="AP4516" i="1" s="1"/>
  <c r="AN4515" i="1"/>
  <c r="AO4515" i="1" s="1"/>
  <c r="AP4515" i="1" s="1"/>
  <c r="AN4514" i="1"/>
  <c r="AO4514" i="1" s="1"/>
  <c r="AP4514" i="1" s="1"/>
  <c r="AF3164" i="1" s="1"/>
  <c r="AN4513" i="1"/>
  <c r="AO4513" i="1" s="1"/>
  <c r="AP4513" i="1" s="1"/>
  <c r="AF3163" i="1" s="1"/>
  <c r="AN4512" i="1"/>
  <c r="AO4512" i="1" s="1"/>
  <c r="AP4512" i="1" s="1"/>
  <c r="AF3162" i="1" s="1"/>
  <c r="AN4511" i="1"/>
  <c r="AO4511" i="1" s="1"/>
  <c r="AP4511" i="1" s="1"/>
  <c r="AF3161" i="1" s="1"/>
  <c r="AN4510" i="1"/>
  <c r="AO4510" i="1" s="1"/>
  <c r="AP4510" i="1" s="1"/>
  <c r="AF3160" i="1" s="1"/>
  <c r="AN4509" i="1"/>
  <c r="AO4509" i="1" s="1"/>
  <c r="AP4509" i="1" s="1"/>
  <c r="AF3159" i="1" s="1"/>
  <c r="AN4508" i="1"/>
  <c r="AO4508" i="1" s="1"/>
  <c r="AP4508" i="1" s="1"/>
  <c r="AN4507" i="1"/>
  <c r="AO4507" i="1" s="1"/>
  <c r="AP4507" i="1" s="1"/>
  <c r="AF3157" i="1" s="1"/>
  <c r="AN4506" i="1"/>
  <c r="AO4506" i="1" s="1"/>
  <c r="AP4506" i="1" s="1"/>
  <c r="AF3156" i="1" s="1"/>
  <c r="AN4505" i="1"/>
  <c r="AO4505" i="1" s="1"/>
  <c r="AP4505" i="1" s="1"/>
  <c r="AF3155" i="1" s="1"/>
  <c r="AN4504" i="1"/>
  <c r="AO4504" i="1" s="1"/>
  <c r="AP4504" i="1" s="1"/>
  <c r="AN4503" i="1"/>
  <c r="AO4503" i="1" s="1"/>
  <c r="AP4503" i="1" s="1"/>
  <c r="AN4502" i="1"/>
  <c r="AO4502" i="1" s="1"/>
  <c r="AP4502" i="1" s="1"/>
  <c r="AN4501" i="1"/>
  <c r="AO4501" i="1" s="1"/>
  <c r="AP4501" i="1" s="1"/>
  <c r="AN4500" i="1"/>
  <c r="AO4500" i="1" s="1"/>
  <c r="AP4500" i="1" s="1"/>
  <c r="AN4499" i="1"/>
  <c r="AO4499" i="1" s="1"/>
  <c r="AP4499" i="1" s="1"/>
  <c r="AN4498" i="1"/>
  <c r="AO4498" i="1" s="1"/>
  <c r="AP4498" i="1" s="1"/>
  <c r="AN4497" i="1"/>
  <c r="AO4497" i="1" s="1"/>
  <c r="AP4497" i="1" s="1"/>
  <c r="AN4496" i="1"/>
  <c r="AO4496" i="1" s="1"/>
  <c r="AP4496" i="1" s="1"/>
  <c r="AN4495" i="1"/>
  <c r="AO4495" i="1" s="1"/>
  <c r="AP4495" i="1" s="1"/>
  <c r="AN4494" i="1"/>
  <c r="AO4494" i="1" s="1"/>
  <c r="AP4494" i="1" s="1"/>
  <c r="AN4493" i="1"/>
  <c r="AO4493" i="1" s="1"/>
  <c r="AP4493" i="1" s="1"/>
  <c r="AN4492" i="1"/>
  <c r="AO4492" i="1" s="1"/>
  <c r="AP4492" i="1" s="1"/>
  <c r="AN4491" i="1"/>
  <c r="AO4491" i="1" s="1"/>
  <c r="AP4491" i="1" s="1"/>
  <c r="AN4490" i="1"/>
  <c r="AO4490" i="1" s="1"/>
  <c r="AP4490" i="1" s="1"/>
  <c r="AN4489" i="1"/>
  <c r="AO4489" i="1" s="1"/>
  <c r="AP4489" i="1" s="1"/>
  <c r="AN4488" i="1"/>
  <c r="AO4488" i="1" s="1"/>
  <c r="AP4488" i="1" s="1"/>
  <c r="AN4487" i="1"/>
  <c r="AO4487" i="1" s="1"/>
  <c r="AP4487" i="1" s="1"/>
  <c r="AN4486" i="1"/>
  <c r="AO4486" i="1" s="1"/>
  <c r="AP4486" i="1" s="1"/>
  <c r="AN4485" i="1"/>
  <c r="AO4485" i="1" s="1"/>
  <c r="AP4485" i="1" s="1"/>
  <c r="AN4484" i="1"/>
  <c r="AO4484" i="1" s="1"/>
  <c r="AP4484" i="1" s="1"/>
  <c r="AN4483" i="1"/>
  <c r="AO4483" i="1" s="1"/>
  <c r="AP4483" i="1" s="1"/>
  <c r="AN4482" i="1"/>
  <c r="AO4482" i="1" s="1"/>
  <c r="AP4482" i="1" s="1"/>
  <c r="AN4481" i="1"/>
  <c r="AO4481" i="1" s="1"/>
  <c r="AP4481" i="1" s="1"/>
  <c r="AN4480" i="1"/>
  <c r="AO4480" i="1" s="1"/>
  <c r="AP4480" i="1" s="1"/>
  <c r="AN4479" i="1"/>
  <c r="AO4479" i="1" s="1"/>
  <c r="AP4479" i="1" s="1"/>
  <c r="AN4478" i="1"/>
  <c r="AO4478" i="1" s="1"/>
  <c r="AP4478" i="1" s="1"/>
  <c r="AN4477" i="1"/>
  <c r="AO4477" i="1" s="1"/>
  <c r="AP4477" i="1" s="1"/>
  <c r="AN4476" i="1"/>
  <c r="AO4476" i="1" s="1"/>
  <c r="AP4476" i="1" s="1"/>
  <c r="AN4475" i="1"/>
  <c r="AO4475" i="1" s="1"/>
  <c r="AP4475" i="1" s="1"/>
  <c r="AN4474" i="1"/>
  <c r="AO4474" i="1" s="1"/>
  <c r="AP4474" i="1" s="1"/>
  <c r="AN4473" i="1"/>
  <c r="AO4473" i="1" s="1"/>
  <c r="AP4473" i="1" s="1"/>
  <c r="AN4472" i="1"/>
  <c r="AO4472" i="1" s="1"/>
  <c r="AP4472" i="1" s="1"/>
  <c r="AN4471" i="1"/>
  <c r="AO4471" i="1" s="1"/>
  <c r="AP4471" i="1" s="1"/>
  <c r="AN4470" i="1"/>
  <c r="AO4470" i="1" s="1"/>
  <c r="AP4470" i="1" s="1"/>
  <c r="AN4469" i="1"/>
  <c r="AO4469" i="1" s="1"/>
  <c r="AP4469" i="1" s="1"/>
  <c r="AN4468" i="1"/>
  <c r="AO4468" i="1" s="1"/>
  <c r="AP4468" i="1" s="1"/>
  <c r="AN4467" i="1"/>
  <c r="AO4467" i="1" s="1"/>
  <c r="AP4467" i="1" s="1"/>
  <c r="AN4466" i="1"/>
  <c r="AO4466" i="1" s="1"/>
  <c r="AP4466" i="1" s="1"/>
  <c r="AN4465" i="1"/>
  <c r="AO4465" i="1" s="1"/>
  <c r="AP4465" i="1" s="1"/>
  <c r="AN4464" i="1"/>
  <c r="AO4464" i="1" s="1"/>
  <c r="AP4464" i="1" s="1"/>
  <c r="AN4463" i="1"/>
  <c r="AO4463" i="1" s="1"/>
  <c r="AP4463" i="1" s="1"/>
  <c r="AN4462" i="1"/>
  <c r="AO4462" i="1" s="1"/>
  <c r="AP4462" i="1" s="1"/>
  <c r="AN4461" i="1"/>
  <c r="AO4461" i="1" s="1"/>
  <c r="AP4461" i="1" s="1"/>
  <c r="AN4460" i="1"/>
  <c r="AO4460" i="1" s="1"/>
  <c r="AP4460" i="1" s="1"/>
  <c r="AN4459" i="1"/>
  <c r="AO4459" i="1" s="1"/>
  <c r="AP4459" i="1" s="1"/>
  <c r="AN4458" i="1"/>
  <c r="AO4458" i="1" s="1"/>
  <c r="AP4458" i="1" s="1"/>
  <c r="AN4457" i="1"/>
  <c r="AO4457" i="1" s="1"/>
  <c r="AP4457" i="1" s="1"/>
  <c r="AN4456" i="1"/>
  <c r="AO4456" i="1" s="1"/>
  <c r="AP4456" i="1" s="1"/>
  <c r="AN4455" i="1"/>
  <c r="AO4455" i="1" s="1"/>
  <c r="AP4455" i="1" s="1"/>
  <c r="AN4454" i="1"/>
  <c r="AO4454" i="1" s="1"/>
  <c r="AP4454" i="1" s="1"/>
  <c r="AN4453" i="1"/>
  <c r="AO4453" i="1" s="1"/>
  <c r="AP4453" i="1" s="1"/>
  <c r="AN4452" i="1"/>
  <c r="AO4452" i="1" s="1"/>
  <c r="AP4452" i="1" s="1"/>
  <c r="AN4451" i="1"/>
  <c r="AO4451" i="1" s="1"/>
  <c r="AP4451" i="1" s="1"/>
  <c r="AN4450" i="1"/>
  <c r="AO4450" i="1" s="1"/>
  <c r="AP4450" i="1" s="1"/>
  <c r="AN4449" i="1"/>
  <c r="AO4449" i="1" s="1"/>
  <c r="AP4449" i="1" s="1"/>
  <c r="AN4448" i="1"/>
  <c r="AO4448" i="1" s="1"/>
  <c r="AP4448" i="1" s="1"/>
  <c r="AN4447" i="1"/>
  <c r="AO4447" i="1" s="1"/>
  <c r="AP4447" i="1" s="1"/>
  <c r="AN4446" i="1"/>
  <c r="AO4446" i="1" s="1"/>
  <c r="AP4446" i="1" s="1"/>
  <c r="AN4445" i="1"/>
  <c r="AO4445" i="1" s="1"/>
  <c r="AP4445" i="1" s="1"/>
  <c r="AN4444" i="1"/>
  <c r="AO4444" i="1" s="1"/>
  <c r="AP4444" i="1" s="1"/>
  <c r="AN4443" i="1"/>
  <c r="AO4443" i="1" s="1"/>
  <c r="AP4443" i="1" s="1"/>
  <c r="AN4442" i="1"/>
  <c r="AO4442" i="1" s="1"/>
  <c r="AP4442" i="1" s="1"/>
  <c r="AN4441" i="1"/>
  <c r="AO4441" i="1" s="1"/>
  <c r="AP4441" i="1" s="1"/>
  <c r="AN4440" i="1"/>
  <c r="AO4440" i="1" s="1"/>
  <c r="AP4440" i="1" s="1"/>
  <c r="AN4439" i="1"/>
  <c r="AO4439" i="1" s="1"/>
  <c r="AP4439" i="1" s="1"/>
  <c r="AN4438" i="1"/>
  <c r="AO4438" i="1" s="1"/>
  <c r="AP4438" i="1" s="1"/>
  <c r="AN4437" i="1"/>
  <c r="AO4437" i="1" s="1"/>
  <c r="AP4437" i="1" s="1"/>
  <c r="AN4436" i="1"/>
  <c r="AO4436" i="1" s="1"/>
  <c r="AP4436" i="1" s="1"/>
  <c r="AN4435" i="1"/>
  <c r="AO4435" i="1" s="1"/>
  <c r="AP4435" i="1" s="1"/>
  <c r="AN4434" i="1"/>
  <c r="AO4434" i="1" s="1"/>
  <c r="AP4434" i="1" s="1"/>
  <c r="AN4433" i="1"/>
  <c r="AO4433" i="1" s="1"/>
  <c r="AP4433" i="1" s="1"/>
  <c r="AN4432" i="1"/>
  <c r="AO4432" i="1" s="1"/>
  <c r="AP4432" i="1" s="1"/>
  <c r="AN4431" i="1"/>
  <c r="AO4431" i="1" s="1"/>
  <c r="AP4431" i="1" s="1"/>
  <c r="AN4430" i="1"/>
  <c r="AO4430" i="1" s="1"/>
  <c r="AP4430" i="1" s="1"/>
  <c r="AN4429" i="1"/>
  <c r="AO4429" i="1" s="1"/>
  <c r="AP4429" i="1" s="1"/>
  <c r="AN4428" i="1"/>
  <c r="AO4428" i="1" s="1"/>
  <c r="AP4428" i="1" s="1"/>
  <c r="AN4427" i="1"/>
  <c r="AO4427" i="1" s="1"/>
  <c r="AP4427" i="1" s="1"/>
  <c r="AN4426" i="1"/>
  <c r="AO4426" i="1" s="1"/>
  <c r="AP4426" i="1" s="1"/>
  <c r="AN4425" i="1"/>
  <c r="AO4425" i="1" s="1"/>
  <c r="AP4425" i="1" s="1"/>
  <c r="AN4424" i="1"/>
  <c r="AO4424" i="1" s="1"/>
  <c r="AP4424" i="1" s="1"/>
  <c r="AN4423" i="1"/>
  <c r="AO4423" i="1" s="1"/>
  <c r="AP4423" i="1" s="1"/>
  <c r="AN4422" i="1"/>
  <c r="AO4422" i="1" s="1"/>
  <c r="AP4422" i="1" s="1"/>
  <c r="AN4421" i="1"/>
  <c r="AO4421" i="1" s="1"/>
  <c r="AP4421" i="1" s="1"/>
  <c r="AN4420" i="1"/>
  <c r="AO4420" i="1" s="1"/>
  <c r="AP4420" i="1" s="1"/>
  <c r="AN4419" i="1"/>
  <c r="AO4419" i="1" s="1"/>
  <c r="AP4419" i="1" s="1"/>
  <c r="AN4418" i="1"/>
  <c r="AO4418" i="1" s="1"/>
  <c r="AP4418" i="1" s="1"/>
  <c r="AN4417" i="1"/>
  <c r="AO4417" i="1" s="1"/>
  <c r="AP4417" i="1" s="1"/>
  <c r="AN4416" i="1"/>
  <c r="AO4416" i="1" s="1"/>
  <c r="AP4416" i="1" s="1"/>
  <c r="AN4415" i="1"/>
  <c r="AO4415" i="1" s="1"/>
  <c r="AP4415" i="1" s="1"/>
  <c r="AN4414" i="1"/>
  <c r="AO4414" i="1" s="1"/>
  <c r="AP4414" i="1" s="1"/>
  <c r="AN4413" i="1"/>
  <c r="AO4413" i="1" s="1"/>
  <c r="AP4413" i="1" s="1"/>
  <c r="AN4412" i="1"/>
  <c r="AO4412" i="1" s="1"/>
  <c r="AP4412" i="1" s="1"/>
  <c r="AN4411" i="1"/>
  <c r="AO4411" i="1" s="1"/>
  <c r="AP4411" i="1" s="1"/>
  <c r="AN4410" i="1"/>
  <c r="AO4410" i="1" s="1"/>
  <c r="AP4410" i="1" s="1"/>
  <c r="AN4409" i="1"/>
  <c r="AO4409" i="1" s="1"/>
  <c r="AP4409" i="1" s="1"/>
  <c r="AN4408" i="1"/>
  <c r="AO4408" i="1" s="1"/>
  <c r="AP4408" i="1" s="1"/>
  <c r="AN4407" i="1"/>
  <c r="AO4407" i="1" s="1"/>
  <c r="AP4407" i="1" s="1"/>
  <c r="AN4406" i="1"/>
  <c r="AO4406" i="1" s="1"/>
  <c r="AP4406" i="1" s="1"/>
  <c r="AN4405" i="1"/>
  <c r="AO4405" i="1" s="1"/>
  <c r="AP4405" i="1" s="1"/>
  <c r="AN4404" i="1"/>
  <c r="AO4404" i="1" s="1"/>
  <c r="AP4404" i="1" s="1"/>
  <c r="AN4403" i="1"/>
  <c r="AO4403" i="1" s="1"/>
  <c r="AP4403" i="1" s="1"/>
  <c r="AN4402" i="1"/>
  <c r="AO4402" i="1" s="1"/>
  <c r="AP4402" i="1" s="1"/>
  <c r="AN4401" i="1"/>
  <c r="AO4401" i="1" s="1"/>
  <c r="AP4401" i="1" s="1"/>
  <c r="AN4400" i="1"/>
  <c r="AO4400" i="1" s="1"/>
  <c r="AP4400" i="1" s="1"/>
  <c r="AN4399" i="1"/>
  <c r="AO4399" i="1" s="1"/>
  <c r="AP4399" i="1" s="1"/>
  <c r="AN4398" i="1"/>
  <c r="AO4398" i="1" s="1"/>
  <c r="AP4398" i="1" s="1"/>
  <c r="AN4397" i="1"/>
  <c r="AO4397" i="1" s="1"/>
  <c r="AP4397" i="1" s="1"/>
  <c r="AN4396" i="1"/>
  <c r="AO4396" i="1" s="1"/>
  <c r="AP4396" i="1" s="1"/>
  <c r="AN4395" i="1"/>
  <c r="AO4395" i="1" s="1"/>
  <c r="AP4395" i="1" s="1"/>
  <c r="AN4394" i="1"/>
  <c r="AO4394" i="1" s="1"/>
  <c r="AP4394" i="1" s="1"/>
  <c r="AN4393" i="1"/>
  <c r="AO4393" i="1" s="1"/>
  <c r="AP4393" i="1" s="1"/>
  <c r="AN4392" i="1"/>
  <c r="AO4392" i="1" s="1"/>
  <c r="AP4392" i="1" s="1"/>
  <c r="AN4391" i="1"/>
  <c r="AO4391" i="1" s="1"/>
  <c r="AP4391" i="1" s="1"/>
  <c r="AN4390" i="1"/>
  <c r="AO4390" i="1" s="1"/>
  <c r="AP4390" i="1" s="1"/>
  <c r="AN4389" i="1"/>
  <c r="AO4389" i="1" s="1"/>
  <c r="AP4389" i="1" s="1"/>
  <c r="AN4388" i="1"/>
  <c r="AO4388" i="1" s="1"/>
  <c r="AP4388" i="1" s="1"/>
  <c r="AN4387" i="1"/>
  <c r="AO4387" i="1" s="1"/>
  <c r="AP4387" i="1" s="1"/>
  <c r="AN4386" i="1"/>
  <c r="AO4386" i="1" s="1"/>
  <c r="AP4386" i="1" s="1"/>
  <c r="AN4385" i="1"/>
  <c r="AO4385" i="1" s="1"/>
  <c r="AP4385" i="1" s="1"/>
  <c r="AF3137" i="1" s="1"/>
  <c r="AN4384" i="1"/>
  <c r="AO4384" i="1" s="1"/>
  <c r="AP4384" i="1" s="1"/>
  <c r="AF3136" i="1" s="1"/>
  <c r="AN4383" i="1"/>
  <c r="AO4383" i="1" s="1"/>
  <c r="AP4383" i="1" s="1"/>
  <c r="AN4382" i="1"/>
  <c r="AO4382" i="1" s="1"/>
  <c r="AP4382" i="1" s="1"/>
  <c r="AN4381" i="1"/>
  <c r="AO4381" i="1" s="1"/>
  <c r="AP4381" i="1" s="1"/>
  <c r="AN4380" i="1"/>
  <c r="AO4380" i="1" s="1"/>
  <c r="AP4380" i="1" s="1"/>
  <c r="AN4379" i="1"/>
  <c r="AO4379" i="1" s="1"/>
  <c r="AP4379" i="1" s="1"/>
  <c r="AN4378" i="1"/>
  <c r="AO4378" i="1" s="1"/>
  <c r="AP4378" i="1" s="1"/>
  <c r="AN4377" i="1"/>
  <c r="AO4377" i="1" s="1"/>
  <c r="AP4377" i="1" s="1"/>
  <c r="AN4376" i="1"/>
  <c r="AO4376" i="1" s="1"/>
  <c r="AP4376" i="1" s="1"/>
  <c r="AN4375" i="1"/>
  <c r="AO4375" i="1" s="1"/>
  <c r="AP4375" i="1" s="1"/>
  <c r="AN4374" i="1"/>
  <c r="AO4374" i="1" s="1"/>
  <c r="AP4374" i="1" s="1"/>
  <c r="AN4373" i="1"/>
  <c r="AO4373" i="1" s="1"/>
  <c r="AP4373" i="1" s="1"/>
  <c r="AN4372" i="1"/>
  <c r="AO4372" i="1" s="1"/>
  <c r="AP4372" i="1" s="1"/>
  <c r="AN4371" i="1"/>
  <c r="AO4371" i="1" s="1"/>
  <c r="AP4371" i="1" s="1"/>
  <c r="AN4370" i="1"/>
  <c r="AO4370" i="1" s="1"/>
  <c r="AP4370" i="1" s="1"/>
  <c r="AN4369" i="1"/>
  <c r="AO4369" i="1" s="1"/>
  <c r="AP4369" i="1" s="1"/>
  <c r="AN4368" i="1"/>
  <c r="AO4368" i="1" s="1"/>
  <c r="AP4368" i="1" s="1"/>
  <c r="AN4367" i="1"/>
  <c r="AO4367" i="1" s="1"/>
  <c r="AP4367" i="1" s="1"/>
  <c r="AN4366" i="1"/>
  <c r="AO4366" i="1" s="1"/>
  <c r="AP4366" i="1" s="1"/>
  <c r="AN4365" i="1"/>
  <c r="AO4365" i="1" s="1"/>
  <c r="AP4365" i="1" s="1"/>
  <c r="AN4364" i="1"/>
  <c r="AO4364" i="1" s="1"/>
  <c r="AP4364" i="1" s="1"/>
  <c r="AN4363" i="1"/>
  <c r="AO4363" i="1" s="1"/>
  <c r="AP4363" i="1" s="1"/>
  <c r="AN4362" i="1"/>
  <c r="AO4362" i="1" s="1"/>
  <c r="AP4362" i="1" s="1"/>
  <c r="AN4361" i="1"/>
  <c r="AO4361" i="1" s="1"/>
  <c r="AP4361" i="1" s="1"/>
  <c r="AN4360" i="1"/>
  <c r="AO4360" i="1" s="1"/>
  <c r="AP4360" i="1" s="1"/>
  <c r="AN4359" i="1"/>
  <c r="AO4359" i="1" s="1"/>
  <c r="AP4359" i="1" s="1"/>
  <c r="AF2966" i="1" s="1"/>
  <c r="AN4358" i="1"/>
  <c r="AO4358" i="1" s="1"/>
  <c r="AP4358" i="1" s="1"/>
  <c r="AN4357" i="1"/>
  <c r="AO4357" i="1" s="1"/>
  <c r="AP4357" i="1" s="1"/>
  <c r="AN4356" i="1"/>
  <c r="AO4356" i="1" s="1"/>
  <c r="AP4356" i="1" s="1"/>
  <c r="AN4355" i="1"/>
  <c r="AO4355" i="1" s="1"/>
  <c r="AP4355" i="1" s="1"/>
  <c r="AN4354" i="1"/>
  <c r="AO4354" i="1" s="1"/>
  <c r="AP4354" i="1" s="1"/>
  <c r="AN4353" i="1"/>
  <c r="AO4353" i="1" s="1"/>
  <c r="AP4353" i="1" s="1"/>
  <c r="AN4352" i="1"/>
  <c r="AO4352" i="1" s="1"/>
  <c r="AP4352" i="1" s="1"/>
  <c r="AN4351" i="1"/>
  <c r="AO4351" i="1" s="1"/>
  <c r="AP4351" i="1" s="1"/>
  <c r="AN4350" i="1"/>
  <c r="AO4350" i="1" s="1"/>
  <c r="AP4350" i="1" s="1"/>
  <c r="AN4349" i="1"/>
  <c r="AO4349" i="1" s="1"/>
  <c r="AP4349" i="1" s="1"/>
  <c r="AN4348" i="1"/>
  <c r="AO4348" i="1" s="1"/>
  <c r="AP4348" i="1" s="1"/>
  <c r="AN4347" i="1"/>
  <c r="AO4347" i="1" s="1"/>
  <c r="AP4347" i="1" s="1"/>
  <c r="AN4346" i="1"/>
  <c r="AO4346" i="1" s="1"/>
  <c r="AP4346" i="1" s="1"/>
  <c r="AN4345" i="1"/>
  <c r="AO4345" i="1" s="1"/>
  <c r="AP4345" i="1" s="1"/>
  <c r="AF3124" i="1" s="1"/>
  <c r="AN4344" i="1"/>
  <c r="AO4344" i="1" s="1"/>
  <c r="AP4344" i="1" s="1"/>
  <c r="AN4343" i="1"/>
  <c r="AO4343" i="1" s="1"/>
  <c r="AP4343" i="1" s="1"/>
  <c r="AN4342" i="1"/>
  <c r="AO4342" i="1" s="1"/>
  <c r="AP4342" i="1" s="1"/>
  <c r="AN4341" i="1"/>
  <c r="AO4341" i="1" s="1"/>
  <c r="AP4341" i="1" s="1"/>
  <c r="AN4340" i="1"/>
  <c r="AO4340" i="1" s="1"/>
  <c r="AP4340" i="1" s="1"/>
  <c r="AN4339" i="1"/>
  <c r="AO4339" i="1" s="1"/>
  <c r="AP4339" i="1" s="1"/>
  <c r="AN4338" i="1"/>
  <c r="AO4338" i="1" s="1"/>
  <c r="AP4338" i="1" s="1"/>
  <c r="AN4337" i="1"/>
  <c r="AO4337" i="1" s="1"/>
  <c r="AP4337" i="1" s="1"/>
  <c r="AN4336" i="1"/>
  <c r="AO4336" i="1" s="1"/>
  <c r="AP4336" i="1" s="1"/>
  <c r="AN4335" i="1"/>
  <c r="AO4335" i="1" s="1"/>
  <c r="AP4335" i="1" s="1"/>
  <c r="AN4334" i="1"/>
  <c r="AO4334" i="1" s="1"/>
  <c r="AP4334" i="1" s="1"/>
  <c r="AF3117" i="1" s="1"/>
  <c r="AN4333" i="1"/>
  <c r="AO4333" i="1" s="1"/>
  <c r="AP4333" i="1" s="1"/>
  <c r="AF3116" i="1" s="1"/>
  <c r="AN4332" i="1"/>
  <c r="AO4332" i="1" s="1"/>
  <c r="AP4332" i="1" s="1"/>
  <c r="AN4331" i="1"/>
  <c r="AO4331" i="1" s="1"/>
  <c r="AP4331" i="1" s="1"/>
  <c r="AN4330" i="1"/>
  <c r="AO4330" i="1" s="1"/>
  <c r="AP4330" i="1" s="1"/>
  <c r="AN4329" i="1"/>
  <c r="AO4329" i="1" s="1"/>
  <c r="AP4329" i="1" s="1"/>
  <c r="AN4328" i="1"/>
  <c r="AO4328" i="1" s="1"/>
  <c r="AP4328" i="1" s="1"/>
  <c r="AN4327" i="1"/>
  <c r="AO4327" i="1" s="1"/>
  <c r="AP4327" i="1" s="1"/>
  <c r="AN4326" i="1"/>
  <c r="AO4326" i="1" s="1"/>
  <c r="AP4326" i="1" s="1"/>
  <c r="AN4325" i="1"/>
  <c r="AO4325" i="1" s="1"/>
  <c r="AP4325" i="1" s="1"/>
  <c r="AN4324" i="1"/>
  <c r="AO4324" i="1" s="1"/>
  <c r="AP4324" i="1" s="1"/>
  <c r="AN4323" i="1"/>
  <c r="AO4323" i="1" s="1"/>
  <c r="AP4323" i="1" s="1"/>
  <c r="AN4322" i="1"/>
  <c r="AO4322" i="1" s="1"/>
  <c r="AP4322" i="1" s="1"/>
  <c r="AN4321" i="1"/>
  <c r="AO4321" i="1" s="1"/>
  <c r="AP4321" i="1" s="1"/>
  <c r="AN4320" i="1"/>
  <c r="AO4320" i="1" s="1"/>
  <c r="AP4320" i="1" s="1"/>
  <c r="AN4319" i="1"/>
  <c r="AO4319" i="1" s="1"/>
  <c r="AP4319" i="1" s="1"/>
  <c r="AN4318" i="1"/>
  <c r="AO4318" i="1" s="1"/>
  <c r="AP4318" i="1" s="1"/>
  <c r="AN4317" i="1"/>
  <c r="AO4317" i="1" s="1"/>
  <c r="AP4317" i="1" s="1"/>
  <c r="AN4316" i="1"/>
  <c r="AO4316" i="1" s="1"/>
  <c r="AP4316" i="1" s="1"/>
  <c r="AN4315" i="1"/>
  <c r="AO4315" i="1" s="1"/>
  <c r="AP4315" i="1" s="1"/>
  <c r="AN4314" i="1"/>
  <c r="AO4314" i="1" s="1"/>
  <c r="AP4314" i="1" s="1"/>
  <c r="AN4313" i="1"/>
  <c r="AO4313" i="1" s="1"/>
  <c r="AP4313" i="1" s="1"/>
  <c r="AN4312" i="1"/>
  <c r="AO4312" i="1" s="1"/>
  <c r="AP4312" i="1" s="1"/>
  <c r="AN4311" i="1"/>
  <c r="AO4311" i="1" s="1"/>
  <c r="AP4311" i="1" s="1"/>
  <c r="AN4310" i="1"/>
  <c r="AO4310" i="1" s="1"/>
  <c r="AP4310" i="1" s="1"/>
  <c r="AN4309" i="1"/>
  <c r="AO4309" i="1" s="1"/>
  <c r="AP4309" i="1" s="1"/>
  <c r="AF3098" i="1" s="1"/>
  <c r="AN4308" i="1"/>
  <c r="AO4308" i="1" s="1"/>
  <c r="AP4308" i="1" s="1"/>
  <c r="AN4307" i="1"/>
  <c r="AO4307" i="1" s="1"/>
  <c r="AP4307" i="1" s="1"/>
  <c r="AN4306" i="1"/>
  <c r="AO4306" i="1" s="1"/>
  <c r="AP4306" i="1" s="1"/>
  <c r="AN4305" i="1"/>
  <c r="AO4305" i="1" s="1"/>
  <c r="AP4305" i="1" s="1"/>
  <c r="AF53" i="1" s="1"/>
  <c r="AN4304" i="1"/>
  <c r="AO4304" i="1" s="1"/>
  <c r="AP4304" i="1" s="1"/>
  <c r="AN4303" i="1"/>
  <c r="AO4303" i="1" s="1"/>
  <c r="AP4303" i="1" s="1"/>
  <c r="AN4302" i="1"/>
  <c r="AO4302" i="1" s="1"/>
  <c r="AP4302" i="1" s="1"/>
  <c r="AN4301" i="1"/>
  <c r="AO4301" i="1" s="1"/>
  <c r="AP4301" i="1" s="1"/>
  <c r="AN4300" i="1"/>
  <c r="AO4300" i="1" s="1"/>
  <c r="AP4300" i="1" s="1"/>
  <c r="AN4299" i="1"/>
  <c r="AO4299" i="1" s="1"/>
  <c r="AP4299" i="1" s="1"/>
  <c r="AF47" i="1" s="1"/>
  <c r="AN4298" i="1"/>
  <c r="AO4298" i="1" s="1"/>
  <c r="AP4298" i="1" s="1"/>
  <c r="AN4297" i="1"/>
  <c r="AO4297" i="1" s="1"/>
  <c r="AP4297" i="1" s="1"/>
  <c r="AN4296" i="1"/>
  <c r="AO4296" i="1" s="1"/>
  <c r="AP4296" i="1" s="1"/>
  <c r="AN4295" i="1"/>
  <c r="AO4295" i="1" s="1"/>
  <c r="AP4295" i="1" s="1"/>
  <c r="AN4294" i="1"/>
  <c r="AO4294" i="1" s="1"/>
  <c r="AP4294" i="1" s="1"/>
  <c r="AN4293" i="1"/>
  <c r="AO4293" i="1" s="1"/>
  <c r="AP4293" i="1" s="1"/>
  <c r="AN4292" i="1"/>
  <c r="AO4292" i="1" s="1"/>
  <c r="AP4292" i="1" s="1"/>
  <c r="AN4291" i="1"/>
  <c r="AO4291" i="1" s="1"/>
  <c r="AP4291" i="1" s="1"/>
  <c r="AN4290" i="1"/>
  <c r="AO4290" i="1" s="1"/>
  <c r="AP4290" i="1" s="1"/>
  <c r="AN4289" i="1"/>
  <c r="AO4289" i="1" s="1"/>
  <c r="AP4289" i="1" s="1"/>
  <c r="AN4288" i="1"/>
  <c r="AO4288" i="1" s="1"/>
  <c r="AP4288" i="1" s="1"/>
  <c r="AN4287" i="1"/>
  <c r="AO4287" i="1" s="1"/>
  <c r="AP4287" i="1" s="1"/>
  <c r="AN4286" i="1"/>
  <c r="AO4286" i="1" s="1"/>
  <c r="AP4286" i="1" s="1"/>
  <c r="AN4285" i="1"/>
  <c r="AO4285" i="1" s="1"/>
  <c r="AP4285" i="1" s="1"/>
  <c r="AF3083" i="1" s="1"/>
  <c r="AN4284" i="1"/>
  <c r="AO4284" i="1" s="1"/>
  <c r="AP4284" i="1" s="1"/>
  <c r="AN4283" i="1"/>
  <c r="AO4283" i="1" s="1"/>
  <c r="AP4283" i="1" s="1"/>
  <c r="AN4282" i="1"/>
  <c r="AO4282" i="1" s="1"/>
  <c r="AP4282" i="1" s="1"/>
  <c r="AF3082" i="1" s="1"/>
  <c r="AN4281" i="1"/>
  <c r="AO4281" i="1" s="1"/>
  <c r="AP4281" i="1" s="1"/>
  <c r="AF3081" i="1" s="1"/>
  <c r="AN4280" i="1"/>
  <c r="AO4280" i="1" s="1"/>
  <c r="AP4280" i="1" s="1"/>
  <c r="AN4279" i="1"/>
  <c r="AO4279" i="1" s="1"/>
  <c r="AP4279" i="1" s="1"/>
  <c r="AN4278" i="1"/>
  <c r="AO4278" i="1" s="1"/>
  <c r="AP4278" i="1" s="1"/>
  <c r="AF3078" i="1" s="1"/>
  <c r="AN4277" i="1"/>
  <c r="AO4277" i="1" s="1"/>
  <c r="AP4277" i="1" s="1"/>
  <c r="AN4276" i="1"/>
  <c r="AO4276" i="1" s="1"/>
  <c r="AP4276" i="1" s="1"/>
  <c r="AN4275" i="1"/>
  <c r="AO4275" i="1" s="1"/>
  <c r="AP4275" i="1" s="1"/>
  <c r="AN4274" i="1"/>
  <c r="AO4274" i="1" s="1"/>
  <c r="AP4274" i="1" s="1"/>
  <c r="AN4273" i="1"/>
  <c r="AO4273" i="1" s="1"/>
  <c r="AP4273" i="1" s="1"/>
  <c r="AN4272" i="1"/>
  <c r="AO4272" i="1" s="1"/>
  <c r="AP4272" i="1" s="1"/>
  <c r="AN4271" i="1"/>
  <c r="AO4271" i="1" s="1"/>
  <c r="AP4271" i="1" s="1"/>
  <c r="AN4270" i="1"/>
  <c r="AO4270" i="1" s="1"/>
  <c r="AP4270" i="1" s="1"/>
  <c r="AN4269" i="1"/>
  <c r="AO4269" i="1" s="1"/>
  <c r="AP4269" i="1" s="1"/>
  <c r="AN4268" i="1"/>
  <c r="AO4268" i="1" s="1"/>
  <c r="AP4268" i="1" s="1"/>
  <c r="AN4267" i="1"/>
  <c r="AO4267" i="1" s="1"/>
  <c r="AP4267" i="1" s="1"/>
  <c r="AN4266" i="1"/>
  <c r="AO4266" i="1" s="1"/>
  <c r="AP4266" i="1" s="1"/>
  <c r="AN4265" i="1"/>
  <c r="AO4265" i="1" s="1"/>
  <c r="AP4265" i="1" s="1"/>
  <c r="AN4264" i="1"/>
  <c r="AO4264" i="1" s="1"/>
  <c r="AP4264" i="1" s="1"/>
  <c r="AN4263" i="1"/>
  <c r="AO4263" i="1" s="1"/>
  <c r="AP4263" i="1" s="1"/>
  <c r="AN4262" i="1"/>
  <c r="AO4262" i="1" s="1"/>
  <c r="AP4262" i="1" s="1"/>
  <c r="AN4261" i="1"/>
  <c r="AO4261" i="1" s="1"/>
  <c r="AP4261" i="1" s="1"/>
  <c r="AN4260" i="1"/>
  <c r="AO4260" i="1" s="1"/>
  <c r="AP4260" i="1" s="1"/>
  <c r="AN4259" i="1"/>
  <c r="AO4259" i="1" s="1"/>
  <c r="AP4259" i="1" s="1"/>
  <c r="AN4258" i="1"/>
  <c r="AO4258" i="1" s="1"/>
  <c r="AP4258" i="1" s="1"/>
  <c r="AN4257" i="1"/>
  <c r="AO4257" i="1" s="1"/>
  <c r="AP4257" i="1" s="1"/>
  <c r="AN4256" i="1"/>
  <c r="AO4256" i="1" s="1"/>
  <c r="AP4256" i="1" s="1"/>
  <c r="AN4255" i="1"/>
  <c r="AO4255" i="1" s="1"/>
  <c r="AP4255" i="1" s="1"/>
  <c r="AN4254" i="1"/>
  <c r="AO4254" i="1" s="1"/>
  <c r="AP4254" i="1" s="1"/>
  <c r="AN4253" i="1"/>
  <c r="AO4253" i="1" s="1"/>
  <c r="AP4253" i="1" s="1"/>
  <c r="AN4252" i="1"/>
  <c r="AO4252" i="1" s="1"/>
  <c r="AP4252" i="1" s="1"/>
  <c r="AN4251" i="1"/>
  <c r="AO4251" i="1" s="1"/>
  <c r="AP4251" i="1" s="1"/>
  <c r="AN4250" i="1"/>
  <c r="AO4250" i="1" s="1"/>
  <c r="AP4250" i="1" s="1"/>
  <c r="AN4249" i="1"/>
  <c r="AO4249" i="1" s="1"/>
  <c r="AP4249" i="1" s="1"/>
  <c r="AN4248" i="1"/>
  <c r="AO4248" i="1" s="1"/>
  <c r="AP4248" i="1" s="1"/>
  <c r="AN4247" i="1"/>
  <c r="AO4247" i="1" s="1"/>
  <c r="AP4247" i="1" s="1"/>
  <c r="AN4246" i="1"/>
  <c r="AO4246" i="1" s="1"/>
  <c r="AP4246" i="1" s="1"/>
  <c r="AN4245" i="1"/>
  <c r="AO4245" i="1" s="1"/>
  <c r="AP4245" i="1" s="1"/>
  <c r="AN4244" i="1"/>
  <c r="AO4244" i="1" s="1"/>
  <c r="AP4244" i="1" s="1"/>
  <c r="AF2965" i="1" s="1"/>
  <c r="AN4243" i="1"/>
  <c r="AO4243" i="1" s="1"/>
  <c r="AP4243" i="1" s="1"/>
  <c r="AN4242" i="1"/>
  <c r="AO4242" i="1" s="1"/>
  <c r="AP4242" i="1" s="1"/>
  <c r="AF2964" i="1" s="1"/>
  <c r="AN4241" i="1"/>
  <c r="AO4241" i="1" s="1"/>
  <c r="AP4241" i="1" s="1"/>
  <c r="AN4240" i="1"/>
  <c r="AO4240" i="1" s="1"/>
  <c r="AP4240" i="1" s="1"/>
  <c r="AF2962" i="1" s="1"/>
  <c r="AN4239" i="1"/>
  <c r="AO4239" i="1" s="1"/>
  <c r="AP4239" i="1" s="1"/>
  <c r="AN4238" i="1"/>
  <c r="AO4238" i="1" s="1"/>
  <c r="AP4238" i="1" s="1"/>
  <c r="AN4237" i="1"/>
  <c r="AO4237" i="1" s="1"/>
  <c r="AP4237" i="1" s="1"/>
  <c r="AN4236" i="1"/>
  <c r="AO4236" i="1" s="1"/>
  <c r="AP4236" i="1" s="1"/>
  <c r="AN4235" i="1"/>
  <c r="AO4235" i="1" s="1"/>
  <c r="AP4235" i="1" s="1"/>
  <c r="AN4234" i="1"/>
  <c r="AO4234" i="1" s="1"/>
  <c r="AP4234" i="1" s="1"/>
  <c r="AN4233" i="1"/>
  <c r="AO4233" i="1" s="1"/>
  <c r="AP4233" i="1" s="1"/>
  <c r="AN4232" i="1"/>
  <c r="AO4232" i="1" s="1"/>
  <c r="AP4232" i="1" s="1"/>
  <c r="AN4231" i="1"/>
  <c r="AO4231" i="1" s="1"/>
  <c r="AP4231" i="1" s="1"/>
  <c r="AF2954" i="1" s="1"/>
  <c r="AN4230" i="1"/>
  <c r="AO4230" i="1" s="1"/>
  <c r="AP4230" i="1" s="1"/>
  <c r="AF2953" i="1" s="1"/>
  <c r="AN4229" i="1"/>
  <c r="AO4229" i="1" s="1"/>
  <c r="AP4229" i="1" s="1"/>
  <c r="AN4228" i="1"/>
  <c r="AO4228" i="1" s="1"/>
  <c r="AP4228" i="1" s="1"/>
  <c r="AN4227" i="1"/>
  <c r="AO4227" i="1" s="1"/>
  <c r="AP4227" i="1" s="1"/>
  <c r="AN4226" i="1"/>
  <c r="AO4226" i="1" s="1"/>
  <c r="AP4226" i="1" s="1"/>
  <c r="AF2950" i="1" s="1"/>
  <c r="AN4225" i="1"/>
  <c r="AO4225" i="1" s="1"/>
  <c r="AP4225" i="1" s="1"/>
  <c r="AN4224" i="1"/>
  <c r="AO4224" i="1" s="1"/>
  <c r="AP4224" i="1" s="1"/>
  <c r="AN4223" i="1"/>
  <c r="AO4223" i="1" s="1"/>
  <c r="AP4223" i="1" s="1"/>
  <c r="AN4222" i="1"/>
  <c r="AO4222" i="1" s="1"/>
  <c r="AP4222" i="1" s="1"/>
  <c r="AN4221" i="1"/>
  <c r="AO4221" i="1" s="1"/>
  <c r="AP4221" i="1" s="1"/>
  <c r="AN4220" i="1"/>
  <c r="AO4220" i="1" s="1"/>
  <c r="AP4220" i="1" s="1"/>
  <c r="AN4219" i="1"/>
  <c r="AO4219" i="1" s="1"/>
  <c r="AP4219" i="1" s="1"/>
  <c r="AN4218" i="1"/>
  <c r="AO4218" i="1" s="1"/>
  <c r="AP4218" i="1" s="1"/>
  <c r="AN4217" i="1"/>
  <c r="AO4217" i="1" s="1"/>
  <c r="AP4217" i="1" s="1"/>
  <c r="AN4216" i="1"/>
  <c r="AO4216" i="1" s="1"/>
  <c r="AP4216" i="1" s="1"/>
  <c r="AN4215" i="1"/>
  <c r="AO4215" i="1" s="1"/>
  <c r="AP4215" i="1" s="1"/>
  <c r="AN4214" i="1"/>
  <c r="AO4214" i="1" s="1"/>
  <c r="AP4214" i="1" s="1"/>
  <c r="AN4213" i="1"/>
  <c r="AO4213" i="1" s="1"/>
  <c r="AP4213" i="1" s="1"/>
  <c r="AN4212" i="1"/>
  <c r="AO4212" i="1" s="1"/>
  <c r="AP4212" i="1" s="1"/>
  <c r="AN4211" i="1"/>
  <c r="AO4211" i="1" s="1"/>
  <c r="AP4211" i="1" s="1"/>
  <c r="AN4210" i="1"/>
  <c r="AO4210" i="1" s="1"/>
  <c r="AP4210" i="1" s="1"/>
  <c r="AN4209" i="1"/>
  <c r="AO4209" i="1" s="1"/>
  <c r="AP4209" i="1" s="1"/>
  <c r="AN4208" i="1"/>
  <c r="AO4208" i="1" s="1"/>
  <c r="AP4208" i="1" s="1"/>
  <c r="AN4207" i="1"/>
  <c r="AO4207" i="1" s="1"/>
  <c r="AP4207" i="1" s="1"/>
  <c r="AN4206" i="1"/>
  <c r="AO4206" i="1" s="1"/>
  <c r="AP4206" i="1" s="1"/>
  <c r="AN4205" i="1"/>
  <c r="AO4205" i="1" s="1"/>
  <c r="AP4205" i="1" s="1"/>
  <c r="AN4204" i="1"/>
  <c r="AO4204" i="1" s="1"/>
  <c r="AP4204" i="1" s="1"/>
  <c r="AN4203" i="1"/>
  <c r="AO4203" i="1" s="1"/>
  <c r="AP4203" i="1" s="1"/>
  <c r="AN4202" i="1"/>
  <c r="AO4202" i="1" s="1"/>
  <c r="AP4202" i="1" s="1"/>
  <c r="AN4201" i="1"/>
  <c r="AO4201" i="1" s="1"/>
  <c r="AP4201" i="1" s="1"/>
  <c r="AF2930" i="1" s="1"/>
  <c r="AN4200" i="1"/>
  <c r="AO4200" i="1" s="1"/>
  <c r="AP4200" i="1" s="1"/>
  <c r="AN4199" i="1"/>
  <c r="AO4199" i="1" s="1"/>
  <c r="AP4199" i="1" s="1"/>
  <c r="AN4198" i="1"/>
  <c r="AO4198" i="1" s="1"/>
  <c r="AP4198" i="1" s="1"/>
  <c r="AN4197" i="1"/>
  <c r="AO4197" i="1" s="1"/>
  <c r="AP4197" i="1" s="1"/>
  <c r="AN4196" i="1"/>
  <c r="AO4196" i="1" s="1"/>
  <c r="AP4196" i="1" s="1"/>
  <c r="AN4195" i="1"/>
  <c r="AO4195" i="1" s="1"/>
  <c r="AP4195" i="1" s="1"/>
  <c r="AF2926" i="1" s="1"/>
  <c r="AN4194" i="1"/>
  <c r="AO4194" i="1" s="1"/>
  <c r="AP4194" i="1" s="1"/>
  <c r="AN4193" i="1"/>
  <c r="AO4193" i="1" s="1"/>
  <c r="AP4193" i="1" s="1"/>
  <c r="AN4192" i="1"/>
  <c r="AO4192" i="1" s="1"/>
  <c r="AP4192" i="1" s="1"/>
  <c r="AN4191" i="1"/>
  <c r="AO4191" i="1" s="1"/>
  <c r="AP4191" i="1" s="1"/>
  <c r="AN4190" i="1"/>
  <c r="AO4190" i="1" s="1"/>
  <c r="AP4190" i="1" s="1"/>
  <c r="AN4189" i="1"/>
  <c r="AO4189" i="1" s="1"/>
  <c r="AP4189" i="1" s="1"/>
  <c r="AN4188" i="1"/>
  <c r="AO4188" i="1" s="1"/>
  <c r="AP4188" i="1" s="1"/>
  <c r="AN4187" i="1"/>
  <c r="AO4187" i="1" s="1"/>
  <c r="AP4187" i="1" s="1"/>
  <c r="AN4186" i="1"/>
  <c r="AO4186" i="1" s="1"/>
  <c r="AP4186" i="1" s="1"/>
  <c r="AN4185" i="1"/>
  <c r="AO4185" i="1" s="1"/>
  <c r="AP4185" i="1" s="1"/>
  <c r="AN4184" i="1"/>
  <c r="AO4184" i="1" s="1"/>
  <c r="AP4184" i="1" s="1"/>
  <c r="AF2919" i="1" s="1"/>
  <c r="AN4183" i="1"/>
  <c r="AO4183" i="1" s="1"/>
  <c r="AP4183" i="1" s="1"/>
  <c r="AN4182" i="1"/>
  <c r="AO4182" i="1" s="1"/>
  <c r="AP4182" i="1" s="1"/>
  <c r="AN4181" i="1"/>
  <c r="AO4181" i="1" s="1"/>
  <c r="AP4181" i="1" s="1"/>
  <c r="AF2916" i="1" s="1"/>
  <c r="AN4180" i="1"/>
  <c r="AO4180" i="1" s="1"/>
  <c r="AP4180" i="1" s="1"/>
  <c r="AF2915" i="1" s="1"/>
  <c r="AN4179" i="1"/>
  <c r="AO4179" i="1" s="1"/>
  <c r="AP4179" i="1" s="1"/>
  <c r="AN4178" i="1"/>
  <c r="AO4178" i="1" s="1"/>
  <c r="AP4178" i="1" s="1"/>
  <c r="AN4177" i="1"/>
  <c r="AO4177" i="1" s="1"/>
  <c r="AP4177" i="1" s="1"/>
  <c r="AN4176" i="1"/>
  <c r="AO4176" i="1" s="1"/>
  <c r="AP4176" i="1" s="1"/>
  <c r="AN4175" i="1"/>
  <c r="AO4175" i="1" s="1"/>
  <c r="AP4175" i="1" s="1"/>
  <c r="AN4174" i="1"/>
  <c r="AO4174" i="1" s="1"/>
  <c r="AP4174" i="1" s="1"/>
  <c r="AN4173" i="1"/>
  <c r="AO4173" i="1" s="1"/>
  <c r="AP4173" i="1" s="1"/>
  <c r="AN4172" i="1"/>
  <c r="AO4172" i="1" s="1"/>
  <c r="AP4172" i="1" s="1"/>
  <c r="AN4171" i="1"/>
  <c r="AO4171" i="1" s="1"/>
  <c r="AP4171" i="1" s="1"/>
  <c r="AN4170" i="1"/>
  <c r="AO4170" i="1" s="1"/>
  <c r="AP4170" i="1" s="1"/>
  <c r="AN4169" i="1"/>
  <c r="AO4169" i="1" s="1"/>
  <c r="AP4169" i="1" s="1"/>
  <c r="AN4168" i="1"/>
  <c r="AO4168" i="1" s="1"/>
  <c r="AP4168" i="1" s="1"/>
  <c r="AN4167" i="1"/>
  <c r="AO4167" i="1" s="1"/>
  <c r="AP4167" i="1" s="1"/>
  <c r="AN4166" i="1"/>
  <c r="AO4166" i="1" s="1"/>
  <c r="AP4166" i="1" s="1"/>
  <c r="AN4165" i="1"/>
  <c r="AO4165" i="1" s="1"/>
  <c r="AP4165" i="1" s="1"/>
  <c r="AF2901" i="1" s="1"/>
  <c r="AN4164" i="1"/>
  <c r="AO4164" i="1" s="1"/>
  <c r="AP4164" i="1" s="1"/>
  <c r="AN4163" i="1"/>
  <c r="AO4163" i="1" s="1"/>
  <c r="AP4163" i="1" s="1"/>
  <c r="AN4162" i="1"/>
  <c r="AO4162" i="1" s="1"/>
  <c r="AP4162" i="1" s="1"/>
  <c r="AN4161" i="1"/>
  <c r="AO4161" i="1" s="1"/>
  <c r="AP4161" i="1" s="1"/>
  <c r="AN4160" i="1"/>
  <c r="AO4160" i="1" s="1"/>
  <c r="AP4160" i="1" s="1"/>
  <c r="AN4159" i="1"/>
  <c r="AO4159" i="1" s="1"/>
  <c r="AP4159" i="1" s="1"/>
  <c r="AN4158" i="1"/>
  <c r="AO4158" i="1" s="1"/>
  <c r="AP4158" i="1" s="1"/>
  <c r="AN4157" i="1"/>
  <c r="AO4157" i="1" s="1"/>
  <c r="AP4157" i="1" s="1"/>
  <c r="AN4156" i="1"/>
  <c r="AO4156" i="1" s="1"/>
  <c r="AP4156" i="1" s="1"/>
  <c r="AN4155" i="1"/>
  <c r="AO4155" i="1" s="1"/>
  <c r="AP4155" i="1" s="1"/>
  <c r="AN4154" i="1"/>
  <c r="AO4154" i="1" s="1"/>
  <c r="AP4154" i="1" s="1"/>
  <c r="AN4153" i="1"/>
  <c r="AO4153" i="1" s="1"/>
  <c r="AP4153" i="1" s="1"/>
  <c r="AN4152" i="1"/>
  <c r="AO4152" i="1" s="1"/>
  <c r="AP4152" i="1" s="1"/>
  <c r="AN4151" i="1"/>
  <c r="AO4151" i="1" s="1"/>
  <c r="AP4151" i="1" s="1"/>
  <c r="AN4150" i="1"/>
  <c r="AO4150" i="1" s="1"/>
  <c r="AP4150" i="1" s="1"/>
  <c r="AF2889" i="1" s="1"/>
  <c r="AN4149" i="1"/>
  <c r="AO4149" i="1" s="1"/>
  <c r="AP4149" i="1" s="1"/>
  <c r="AN4148" i="1"/>
  <c r="AO4148" i="1" s="1"/>
  <c r="AP4148" i="1" s="1"/>
  <c r="AN4147" i="1"/>
  <c r="AO4147" i="1" s="1"/>
  <c r="AP4147" i="1" s="1"/>
  <c r="AN4146" i="1"/>
  <c r="AO4146" i="1" s="1"/>
  <c r="AP4146" i="1" s="1"/>
  <c r="AN4145" i="1"/>
  <c r="AO4145" i="1" s="1"/>
  <c r="AP4145" i="1" s="1"/>
  <c r="AF2884" i="1" s="1"/>
  <c r="AN4144" i="1"/>
  <c r="AO4144" i="1" s="1"/>
  <c r="AP4144" i="1" s="1"/>
  <c r="AN4143" i="1"/>
  <c r="AO4143" i="1" s="1"/>
  <c r="AP4143" i="1" s="1"/>
  <c r="AN4142" i="1"/>
  <c r="AO4142" i="1" s="1"/>
  <c r="AP4142" i="1" s="1"/>
  <c r="AN4141" i="1"/>
  <c r="AO4141" i="1" s="1"/>
  <c r="AP4141" i="1" s="1"/>
  <c r="AN4140" i="1"/>
  <c r="AO4140" i="1" s="1"/>
  <c r="AP4140" i="1" s="1"/>
  <c r="AN4139" i="1"/>
  <c r="AO4139" i="1" s="1"/>
  <c r="AP4139" i="1" s="1"/>
  <c r="AN4138" i="1"/>
  <c r="AO4138" i="1" s="1"/>
  <c r="AP4138" i="1" s="1"/>
  <c r="AN4137" i="1"/>
  <c r="AO4137" i="1" s="1"/>
  <c r="AP4137" i="1" s="1"/>
  <c r="AN4136" i="1"/>
  <c r="AO4136" i="1" s="1"/>
  <c r="AP4136" i="1" s="1"/>
  <c r="AN4135" i="1"/>
  <c r="AO4135" i="1" s="1"/>
  <c r="AP4135" i="1" s="1"/>
  <c r="AN4134" i="1"/>
  <c r="AO4134" i="1" s="1"/>
  <c r="AP4134" i="1" s="1"/>
  <c r="AN4133" i="1"/>
  <c r="AO4133" i="1" s="1"/>
  <c r="AP4133" i="1" s="1"/>
  <c r="AN4132" i="1"/>
  <c r="AO4132" i="1" s="1"/>
  <c r="AP4132" i="1" s="1"/>
  <c r="AF2874" i="1" s="1"/>
  <c r="AN4131" i="1"/>
  <c r="AO4131" i="1" s="1"/>
  <c r="AP4131" i="1" s="1"/>
  <c r="AN4130" i="1"/>
  <c r="AO4130" i="1" s="1"/>
  <c r="AP4130" i="1" s="1"/>
  <c r="AN4129" i="1"/>
  <c r="AO4129" i="1" s="1"/>
  <c r="AP4129" i="1" s="1"/>
  <c r="AN4128" i="1"/>
  <c r="AO4128" i="1" s="1"/>
  <c r="AP4128" i="1" s="1"/>
  <c r="AN4127" i="1"/>
  <c r="AO4127" i="1" s="1"/>
  <c r="AP4127" i="1" s="1"/>
  <c r="AN4126" i="1"/>
  <c r="AO4126" i="1" s="1"/>
  <c r="AP4126" i="1" s="1"/>
  <c r="AN4125" i="1"/>
  <c r="AO4125" i="1" s="1"/>
  <c r="AP4125" i="1" s="1"/>
  <c r="AN4124" i="1"/>
  <c r="AO4124" i="1" s="1"/>
  <c r="AP4124" i="1" s="1"/>
  <c r="AN4123" i="1"/>
  <c r="AO4123" i="1" s="1"/>
  <c r="AP4123" i="1" s="1"/>
  <c r="AN4122" i="1"/>
  <c r="AO4122" i="1" s="1"/>
  <c r="AP4122" i="1" s="1"/>
  <c r="AN4121" i="1"/>
  <c r="AO4121" i="1" s="1"/>
  <c r="AP4121" i="1" s="1"/>
  <c r="AN4120" i="1"/>
  <c r="AO4120" i="1" s="1"/>
  <c r="AP4120" i="1" s="1"/>
  <c r="AN4119" i="1"/>
  <c r="AO4119" i="1" s="1"/>
  <c r="AP4119" i="1" s="1"/>
  <c r="AN4118" i="1"/>
  <c r="AO4118" i="1" s="1"/>
  <c r="AP4118" i="1" s="1"/>
  <c r="AN4117" i="1"/>
  <c r="AO4117" i="1" s="1"/>
  <c r="AP4117" i="1" s="1"/>
  <c r="AN4116" i="1"/>
  <c r="AO4116" i="1" s="1"/>
  <c r="AP4116" i="1" s="1"/>
  <c r="AF2865" i="1" s="1"/>
  <c r="AN4115" i="1"/>
  <c r="AO4115" i="1" s="1"/>
  <c r="AP4115" i="1" s="1"/>
  <c r="AN4114" i="1"/>
  <c r="AO4114" i="1" s="1"/>
  <c r="AP4114" i="1" s="1"/>
  <c r="AN4113" i="1"/>
  <c r="AO4113" i="1" s="1"/>
  <c r="AP4113" i="1" s="1"/>
  <c r="AF2862" i="1" s="1"/>
  <c r="AN4112" i="1"/>
  <c r="AO4112" i="1" s="1"/>
  <c r="AP4112" i="1" s="1"/>
  <c r="AF2861" i="1" s="1"/>
  <c r="AN4111" i="1"/>
  <c r="AO4111" i="1" s="1"/>
  <c r="AP4111" i="1" s="1"/>
  <c r="AF2860" i="1" s="1"/>
  <c r="AN4110" i="1"/>
  <c r="AO4110" i="1" s="1"/>
  <c r="AP4110" i="1" s="1"/>
  <c r="AF2859" i="1" s="1"/>
  <c r="AN4109" i="1"/>
  <c r="AO4109" i="1" s="1"/>
  <c r="AP4109" i="1" s="1"/>
  <c r="AF2858" i="1" s="1"/>
  <c r="AN4108" i="1"/>
  <c r="AO4108" i="1" s="1"/>
  <c r="AP4108" i="1" s="1"/>
  <c r="AN4107" i="1"/>
  <c r="AO4107" i="1" s="1"/>
  <c r="AP4107" i="1" s="1"/>
  <c r="AN4106" i="1"/>
  <c r="AO4106" i="1" s="1"/>
  <c r="AP4106" i="1" s="1"/>
  <c r="AN4105" i="1"/>
  <c r="AO4105" i="1" s="1"/>
  <c r="AP4105" i="1" s="1"/>
  <c r="AN4104" i="1"/>
  <c r="AO4104" i="1" s="1"/>
  <c r="AP4104" i="1" s="1"/>
  <c r="AN4103" i="1"/>
  <c r="AO4103" i="1" s="1"/>
  <c r="AP4103" i="1" s="1"/>
  <c r="AN4102" i="1"/>
  <c r="AO4102" i="1" s="1"/>
  <c r="AP4102" i="1" s="1"/>
  <c r="AN4101" i="1"/>
  <c r="AO4101" i="1" s="1"/>
  <c r="AP4101" i="1" s="1"/>
  <c r="AN4100" i="1"/>
  <c r="AO4100" i="1" s="1"/>
  <c r="AP4100" i="1" s="1"/>
  <c r="AN4099" i="1"/>
  <c r="AO4099" i="1" s="1"/>
  <c r="AP4099" i="1" s="1"/>
  <c r="AN4098" i="1"/>
  <c r="AO4098" i="1" s="1"/>
  <c r="AP4098" i="1" s="1"/>
  <c r="AN4097" i="1"/>
  <c r="AO4097" i="1" s="1"/>
  <c r="AP4097" i="1" s="1"/>
  <c r="AN4096" i="1"/>
  <c r="AO4096" i="1" s="1"/>
  <c r="AP4096" i="1" s="1"/>
  <c r="AN4095" i="1"/>
  <c r="AO4095" i="1" s="1"/>
  <c r="AP4095" i="1" s="1"/>
  <c r="AF2844" i="1" s="1"/>
  <c r="AN4094" i="1"/>
  <c r="AO4094" i="1" s="1"/>
  <c r="AP4094" i="1" s="1"/>
  <c r="AN4093" i="1"/>
  <c r="AO4093" i="1" s="1"/>
  <c r="AP4093" i="1" s="1"/>
  <c r="AN4092" i="1"/>
  <c r="AO4092" i="1" s="1"/>
  <c r="AP4092" i="1" s="1"/>
  <c r="AN4091" i="1"/>
  <c r="AO4091" i="1" s="1"/>
  <c r="AP4091" i="1" s="1"/>
  <c r="AN4090" i="1"/>
  <c r="AO4090" i="1" s="1"/>
  <c r="AP4090" i="1" s="1"/>
  <c r="AN4089" i="1"/>
  <c r="AO4089" i="1" s="1"/>
  <c r="AP4089" i="1" s="1"/>
  <c r="AN4088" i="1"/>
  <c r="AO4088" i="1" s="1"/>
  <c r="AP4088" i="1" s="1"/>
  <c r="AN4087" i="1"/>
  <c r="AO4087" i="1" s="1"/>
  <c r="AP4087" i="1" s="1"/>
  <c r="AN4086" i="1"/>
  <c r="AO4086" i="1" s="1"/>
  <c r="AP4086" i="1" s="1"/>
  <c r="AN4085" i="1"/>
  <c r="AO4085" i="1" s="1"/>
  <c r="AP4085" i="1" s="1"/>
  <c r="AF2837" i="1" s="1"/>
  <c r="AN4084" i="1"/>
  <c r="AO4084" i="1" s="1"/>
  <c r="AP4084" i="1" s="1"/>
  <c r="AN4083" i="1"/>
  <c r="AO4083" i="1" s="1"/>
  <c r="AP4083" i="1" s="1"/>
  <c r="AN4082" i="1"/>
  <c r="AO4082" i="1" s="1"/>
  <c r="AP4082" i="1" s="1"/>
  <c r="AN4081" i="1"/>
  <c r="AO4081" i="1" s="1"/>
  <c r="AP4081" i="1" s="1"/>
  <c r="AN4080" i="1"/>
  <c r="AO4080" i="1" s="1"/>
  <c r="AP4080" i="1" s="1"/>
  <c r="AN4079" i="1"/>
  <c r="AO4079" i="1" s="1"/>
  <c r="AP4079" i="1" s="1"/>
  <c r="AF2833" i="1" s="1"/>
  <c r="AN4078" i="1"/>
  <c r="AO4078" i="1" s="1"/>
  <c r="AP4078" i="1" s="1"/>
  <c r="AN4077" i="1"/>
  <c r="AO4077" i="1" s="1"/>
  <c r="AP4077" i="1" s="1"/>
  <c r="AF2832" i="1" s="1"/>
  <c r="AN4076" i="1"/>
  <c r="AO4076" i="1" s="1"/>
  <c r="AP4076" i="1" s="1"/>
  <c r="AN4075" i="1"/>
  <c r="AO4075" i="1" s="1"/>
  <c r="AP4075" i="1" s="1"/>
  <c r="AN4074" i="1"/>
  <c r="AO4074" i="1" s="1"/>
  <c r="AP4074" i="1" s="1"/>
  <c r="AN4073" i="1"/>
  <c r="AO4073" i="1" s="1"/>
  <c r="AP4073" i="1" s="1"/>
  <c r="AN4072" i="1"/>
  <c r="AO4072" i="1" s="1"/>
  <c r="AP4072" i="1" s="1"/>
  <c r="AN4071" i="1"/>
  <c r="AO4071" i="1" s="1"/>
  <c r="AP4071" i="1" s="1"/>
  <c r="AF2828" i="1" s="1"/>
  <c r="AN4070" i="1"/>
  <c r="AO4070" i="1" s="1"/>
  <c r="AP4070" i="1" s="1"/>
  <c r="AF2827" i="1" s="1"/>
  <c r="AN4069" i="1"/>
  <c r="AO4069" i="1" s="1"/>
  <c r="AP4069" i="1" s="1"/>
  <c r="AN4068" i="1"/>
  <c r="AO4068" i="1" s="1"/>
  <c r="AP4068" i="1" s="1"/>
  <c r="AN4067" i="1"/>
  <c r="AO4067" i="1" s="1"/>
  <c r="AP4067" i="1" s="1"/>
  <c r="AN4066" i="1"/>
  <c r="AO4066" i="1" s="1"/>
  <c r="AP4066" i="1" s="1"/>
  <c r="AN4065" i="1"/>
  <c r="AO4065" i="1" s="1"/>
  <c r="AP4065" i="1" s="1"/>
  <c r="AN4064" i="1"/>
  <c r="AO4064" i="1" s="1"/>
  <c r="AP4064" i="1" s="1"/>
  <c r="AF1214" i="1" s="1"/>
  <c r="AN4063" i="1"/>
  <c r="AO4063" i="1" s="1"/>
  <c r="AP4063" i="1" s="1"/>
  <c r="AN4062" i="1"/>
  <c r="AO4062" i="1" s="1"/>
  <c r="AP4062" i="1" s="1"/>
  <c r="AF1213" i="1" s="1"/>
  <c r="AN4061" i="1"/>
  <c r="AO4061" i="1" s="1"/>
  <c r="AP4061" i="1" s="1"/>
  <c r="AN4060" i="1"/>
  <c r="AO4060" i="1" s="1"/>
  <c r="AP4060" i="1" s="1"/>
  <c r="AF1212" i="1" s="1"/>
  <c r="AN4059" i="1"/>
  <c r="AO4059" i="1" s="1"/>
  <c r="AP4059" i="1" s="1"/>
  <c r="AF2824" i="1" s="1"/>
  <c r="AN4058" i="1"/>
  <c r="AO4058" i="1" s="1"/>
  <c r="AP4058" i="1" s="1"/>
  <c r="AN4057" i="1"/>
  <c r="AO4057" i="1" s="1"/>
  <c r="AP4057" i="1" s="1"/>
  <c r="AN4056" i="1"/>
  <c r="AO4056" i="1" s="1"/>
  <c r="AP4056" i="1" s="1"/>
  <c r="AF1211" i="1" s="1"/>
  <c r="AN4055" i="1"/>
  <c r="AO4055" i="1" s="1"/>
  <c r="AP4055" i="1" s="1"/>
  <c r="AN4054" i="1"/>
  <c r="AO4054" i="1" s="1"/>
  <c r="AP4054" i="1" s="1"/>
  <c r="AN4053" i="1"/>
  <c r="AO4053" i="1" s="1"/>
  <c r="AP4053" i="1" s="1"/>
  <c r="AN4052" i="1"/>
  <c r="AO4052" i="1" s="1"/>
  <c r="AP4052" i="1" s="1"/>
  <c r="AF1209" i="1" s="1"/>
  <c r="AN4051" i="1"/>
  <c r="AO4051" i="1" s="1"/>
  <c r="AP4051" i="1" s="1"/>
  <c r="AN4050" i="1"/>
  <c r="AO4050" i="1" s="1"/>
  <c r="AP4050" i="1" s="1"/>
  <c r="AN4049" i="1"/>
  <c r="AO4049" i="1" s="1"/>
  <c r="AP4049" i="1" s="1"/>
  <c r="AN4048" i="1"/>
  <c r="AO4048" i="1" s="1"/>
  <c r="AP4048" i="1" s="1"/>
  <c r="AN4047" i="1"/>
  <c r="AO4047" i="1" s="1"/>
  <c r="AP4047" i="1" s="1"/>
  <c r="AN4046" i="1"/>
  <c r="AO4046" i="1" s="1"/>
  <c r="AP4046" i="1" s="1"/>
  <c r="AN4045" i="1"/>
  <c r="AO4045" i="1" s="1"/>
  <c r="AP4045" i="1" s="1"/>
  <c r="AN4044" i="1"/>
  <c r="AO4044" i="1" s="1"/>
  <c r="AP4044" i="1" s="1"/>
  <c r="AN4043" i="1"/>
  <c r="AO4043" i="1" s="1"/>
  <c r="AP4043" i="1" s="1"/>
  <c r="AN4042" i="1"/>
  <c r="AO4042" i="1" s="1"/>
  <c r="AP4042" i="1" s="1"/>
  <c r="AN4041" i="1"/>
  <c r="AO4041" i="1" s="1"/>
  <c r="AP4041" i="1" s="1"/>
  <c r="AN4040" i="1"/>
  <c r="AO4040" i="1" s="1"/>
  <c r="AP4040" i="1" s="1"/>
  <c r="AN4039" i="1"/>
  <c r="AO4039" i="1" s="1"/>
  <c r="AP4039" i="1" s="1"/>
  <c r="AN4038" i="1"/>
  <c r="AO4038" i="1" s="1"/>
  <c r="AP4038" i="1" s="1"/>
  <c r="AN4037" i="1"/>
  <c r="AO4037" i="1" s="1"/>
  <c r="AP4037" i="1" s="1"/>
  <c r="AN4036" i="1"/>
  <c r="AO4036" i="1" s="1"/>
  <c r="AP4036" i="1" s="1"/>
  <c r="AN4035" i="1"/>
  <c r="AO4035" i="1" s="1"/>
  <c r="AP4035" i="1" s="1"/>
  <c r="AN4034" i="1"/>
  <c r="AO4034" i="1" s="1"/>
  <c r="AP4034" i="1" s="1"/>
  <c r="AN4033" i="1"/>
  <c r="AO4033" i="1" s="1"/>
  <c r="AP4033" i="1" s="1"/>
  <c r="AN4032" i="1"/>
  <c r="AO4032" i="1" s="1"/>
  <c r="AP4032" i="1" s="1"/>
  <c r="AN4031" i="1"/>
  <c r="AO4031" i="1" s="1"/>
  <c r="AP4031" i="1" s="1"/>
  <c r="AN4030" i="1"/>
  <c r="AO4030" i="1" s="1"/>
  <c r="AP4030" i="1" s="1"/>
  <c r="AN4029" i="1"/>
  <c r="AO4029" i="1" s="1"/>
  <c r="AP4029" i="1" s="1"/>
  <c r="AN4028" i="1"/>
  <c r="AO4028" i="1" s="1"/>
  <c r="AP4028" i="1" s="1"/>
  <c r="AN4027" i="1"/>
  <c r="AO4027" i="1" s="1"/>
  <c r="AP4027" i="1" s="1"/>
  <c r="AN4026" i="1"/>
  <c r="AO4026" i="1" s="1"/>
  <c r="AP4026" i="1" s="1"/>
  <c r="AN4025" i="1"/>
  <c r="AO4025" i="1" s="1"/>
  <c r="AP4025" i="1" s="1"/>
  <c r="AF1197" i="1" s="1"/>
  <c r="AN4024" i="1"/>
  <c r="AO4024" i="1" s="1"/>
  <c r="AP4024" i="1" s="1"/>
  <c r="AN4023" i="1"/>
  <c r="AO4023" i="1" s="1"/>
  <c r="AP4023" i="1" s="1"/>
  <c r="AN4022" i="1"/>
  <c r="AO4022" i="1" s="1"/>
  <c r="AP4022" i="1" s="1"/>
  <c r="AN4021" i="1"/>
  <c r="AO4021" i="1" s="1"/>
  <c r="AP4021" i="1" s="1"/>
  <c r="AN4020" i="1"/>
  <c r="AO4020" i="1" s="1"/>
  <c r="AP4020" i="1" s="1"/>
  <c r="AN4019" i="1"/>
  <c r="AO4019" i="1" s="1"/>
  <c r="AP4019" i="1" s="1"/>
  <c r="AN4018" i="1"/>
  <c r="AO4018" i="1" s="1"/>
  <c r="AP4018" i="1" s="1"/>
  <c r="AN4017" i="1"/>
  <c r="AO4017" i="1" s="1"/>
  <c r="AP4017" i="1" s="1"/>
  <c r="AN4016" i="1"/>
  <c r="AO4016" i="1" s="1"/>
  <c r="AP4016" i="1" s="1"/>
  <c r="AN4015" i="1"/>
  <c r="AO4015" i="1" s="1"/>
  <c r="AP4015" i="1" s="1"/>
  <c r="AF1195" i="1" s="1"/>
  <c r="AN4014" i="1"/>
  <c r="AO4014" i="1" s="1"/>
  <c r="AP4014" i="1" s="1"/>
  <c r="AN4013" i="1"/>
  <c r="AO4013" i="1" s="1"/>
  <c r="AP4013" i="1" s="1"/>
  <c r="AN4012" i="1"/>
  <c r="AO4012" i="1" s="1"/>
  <c r="AP4012" i="1" s="1"/>
  <c r="AF1194" i="1" s="1"/>
  <c r="AN4011" i="1"/>
  <c r="AO4011" i="1" s="1"/>
  <c r="AP4011" i="1" s="1"/>
  <c r="AN4010" i="1"/>
  <c r="AO4010" i="1" s="1"/>
  <c r="AP4010" i="1" s="1"/>
  <c r="AN4009" i="1"/>
  <c r="AO4009" i="1" s="1"/>
  <c r="AP4009" i="1" s="1"/>
  <c r="AN4008" i="1"/>
  <c r="AO4008" i="1" s="1"/>
  <c r="AP4008" i="1" s="1"/>
  <c r="AN4007" i="1"/>
  <c r="AO4007" i="1" s="1"/>
  <c r="AP4007" i="1" s="1"/>
  <c r="AN4006" i="1"/>
  <c r="AO4006" i="1" s="1"/>
  <c r="AP4006" i="1" s="1"/>
  <c r="AN4005" i="1"/>
  <c r="AO4005" i="1" s="1"/>
  <c r="AP4005" i="1" s="1"/>
  <c r="AN4004" i="1"/>
  <c r="AO4004" i="1" s="1"/>
  <c r="AP4004" i="1" s="1"/>
  <c r="AN4003" i="1"/>
  <c r="AO4003" i="1" s="1"/>
  <c r="AP4003" i="1" s="1"/>
  <c r="AN4002" i="1"/>
  <c r="AO4002" i="1" s="1"/>
  <c r="AP4002" i="1" s="1"/>
  <c r="AN4001" i="1"/>
  <c r="AO4001" i="1" s="1"/>
  <c r="AP4001" i="1" s="1"/>
  <c r="AN4000" i="1"/>
  <c r="AO4000" i="1" s="1"/>
  <c r="AP4000" i="1" s="1"/>
  <c r="AN3999" i="1"/>
  <c r="AO3999" i="1" s="1"/>
  <c r="AP3999" i="1" s="1"/>
  <c r="AN3998" i="1"/>
  <c r="AO3998" i="1" s="1"/>
  <c r="AP3998" i="1" s="1"/>
  <c r="AN3997" i="1"/>
  <c r="AO3997" i="1" s="1"/>
  <c r="AP3997" i="1" s="1"/>
  <c r="AN3996" i="1"/>
  <c r="AO3996" i="1" s="1"/>
  <c r="AP3996" i="1" s="1"/>
  <c r="AN3995" i="1"/>
  <c r="AO3995" i="1" s="1"/>
  <c r="AP3995" i="1" s="1"/>
  <c r="AN3994" i="1"/>
  <c r="AO3994" i="1" s="1"/>
  <c r="AP3994" i="1" s="1"/>
  <c r="AN3993" i="1"/>
  <c r="AO3993" i="1" s="1"/>
  <c r="AP3993" i="1" s="1"/>
  <c r="AN3992" i="1"/>
  <c r="AO3992" i="1" s="1"/>
  <c r="AP3992" i="1" s="1"/>
  <c r="AN3991" i="1"/>
  <c r="AO3991" i="1" s="1"/>
  <c r="AP3991" i="1" s="1"/>
  <c r="AN3990" i="1"/>
  <c r="AO3990" i="1" s="1"/>
  <c r="AP3990" i="1" s="1"/>
  <c r="AN3989" i="1"/>
  <c r="AO3989" i="1" s="1"/>
  <c r="AP3989" i="1" s="1"/>
  <c r="AN3988" i="1"/>
  <c r="AO3988" i="1" s="1"/>
  <c r="AP3988" i="1" s="1"/>
  <c r="AN3987" i="1"/>
  <c r="AO3987" i="1" s="1"/>
  <c r="AP3987" i="1" s="1"/>
  <c r="AF1186" i="1" s="1"/>
  <c r="AN3986" i="1"/>
  <c r="AO3986" i="1" s="1"/>
  <c r="AP3986" i="1" s="1"/>
  <c r="AN3985" i="1"/>
  <c r="AO3985" i="1" s="1"/>
  <c r="AP3985" i="1" s="1"/>
  <c r="AF1184" i="1" s="1"/>
  <c r="AN3984" i="1"/>
  <c r="AO3984" i="1" s="1"/>
  <c r="AP3984" i="1" s="1"/>
  <c r="AN3983" i="1"/>
  <c r="AO3983" i="1" s="1"/>
  <c r="AP3983" i="1" s="1"/>
  <c r="AN3982" i="1"/>
  <c r="AO3982" i="1" s="1"/>
  <c r="AP3982" i="1" s="1"/>
  <c r="AN3981" i="1"/>
  <c r="AO3981" i="1" s="1"/>
  <c r="AP3981" i="1" s="1"/>
  <c r="AN3980" i="1"/>
  <c r="AO3980" i="1" s="1"/>
  <c r="AP3980" i="1" s="1"/>
  <c r="AN3979" i="1"/>
  <c r="AO3979" i="1" s="1"/>
  <c r="AP3979" i="1" s="1"/>
  <c r="AN3978" i="1"/>
  <c r="AO3978" i="1" s="1"/>
  <c r="AP3978" i="1" s="1"/>
  <c r="AN3977" i="1"/>
  <c r="AO3977" i="1" s="1"/>
  <c r="AP3977" i="1" s="1"/>
  <c r="AN3976" i="1"/>
  <c r="AO3976" i="1" s="1"/>
  <c r="AP3976" i="1" s="1"/>
  <c r="AN3975" i="1"/>
  <c r="AO3975" i="1" s="1"/>
  <c r="AP3975" i="1" s="1"/>
  <c r="AN3974" i="1"/>
  <c r="AO3974" i="1" s="1"/>
  <c r="AP3974" i="1" s="1"/>
  <c r="AN3973" i="1"/>
  <c r="AO3973" i="1" s="1"/>
  <c r="AP3973" i="1" s="1"/>
  <c r="AN3972" i="1"/>
  <c r="AO3972" i="1" s="1"/>
  <c r="AP3972" i="1" s="1"/>
  <c r="AN3971" i="1"/>
  <c r="AO3971" i="1" s="1"/>
  <c r="AP3971" i="1" s="1"/>
  <c r="AN3970" i="1"/>
  <c r="AO3970" i="1" s="1"/>
  <c r="AP3970" i="1" s="1"/>
  <c r="AN3969" i="1"/>
  <c r="AO3969" i="1" s="1"/>
  <c r="AP3969" i="1" s="1"/>
  <c r="AN3968" i="1"/>
  <c r="AO3968" i="1" s="1"/>
  <c r="AP3968" i="1" s="1"/>
  <c r="AN3967" i="1"/>
  <c r="AO3967" i="1" s="1"/>
  <c r="AP3967" i="1" s="1"/>
  <c r="AN3966" i="1"/>
  <c r="AO3966" i="1" s="1"/>
  <c r="AP3966" i="1" s="1"/>
  <c r="AN3965" i="1"/>
  <c r="AO3965" i="1" s="1"/>
  <c r="AP3965" i="1" s="1"/>
  <c r="AN3964" i="1"/>
  <c r="AO3964" i="1" s="1"/>
  <c r="AP3964" i="1" s="1"/>
  <c r="AN3963" i="1"/>
  <c r="AO3963" i="1" s="1"/>
  <c r="AP3963" i="1" s="1"/>
  <c r="AN3962" i="1"/>
  <c r="AO3962" i="1" s="1"/>
  <c r="AP3962" i="1" s="1"/>
  <c r="AN3961" i="1"/>
  <c r="AO3961" i="1" s="1"/>
  <c r="AP3961" i="1" s="1"/>
  <c r="AN3960" i="1"/>
  <c r="AO3960" i="1" s="1"/>
  <c r="AP3960" i="1" s="1"/>
  <c r="AN3959" i="1"/>
  <c r="AO3959" i="1" s="1"/>
  <c r="AP3959" i="1" s="1"/>
  <c r="AN3958" i="1"/>
  <c r="AO3958" i="1" s="1"/>
  <c r="AP3958" i="1" s="1"/>
  <c r="AN3957" i="1"/>
  <c r="AO3957" i="1" s="1"/>
  <c r="AP3957" i="1" s="1"/>
  <c r="AN3956" i="1"/>
  <c r="AO3956" i="1" s="1"/>
  <c r="AP3956" i="1" s="1"/>
  <c r="AN3955" i="1"/>
  <c r="AO3955" i="1" s="1"/>
  <c r="AP3955" i="1" s="1"/>
  <c r="AN3954" i="1"/>
  <c r="AO3954" i="1" s="1"/>
  <c r="AP3954" i="1" s="1"/>
  <c r="AN3953" i="1"/>
  <c r="AO3953" i="1" s="1"/>
  <c r="AP3953" i="1" s="1"/>
  <c r="AN3952" i="1"/>
  <c r="AO3952" i="1" s="1"/>
  <c r="AP3952" i="1" s="1"/>
  <c r="AN3951" i="1"/>
  <c r="AO3951" i="1" s="1"/>
  <c r="AP3951" i="1" s="1"/>
  <c r="AN3950" i="1"/>
  <c r="AO3950" i="1" s="1"/>
  <c r="AP3950" i="1" s="1"/>
  <c r="AN3949" i="1"/>
  <c r="AO3949" i="1" s="1"/>
  <c r="AP3949" i="1" s="1"/>
  <c r="AN3948" i="1"/>
  <c r="AO3948" i="1" s="1"/>
  <c r="AP3948" i="1" s="1"/>
  <c r="AN3947" i="1"/>
  <c r="AO3947" i="1" s="1"/>
  <c r="AP3947" i="1" s="1"/>
  <c r="AN3946" i="1"/>
  <c r="AO3946" i="1" s="1"/>
  <c r="AP3946" i="1" s="1"/>
  <c r="AN3945" i="1"/>
  <c r="AO3945" i="1" s="1"/>
  <c r="AP3945" i="1" s="1"/>
  <c r="AN3944" i="1"/>
  <c r="AO3944" i="1" s="1"/>
  <c r="AP3944" i="1" s="1"/>
  <c r="AN3943" i="1"/>
  <c r="AO3943" i="1" s="1"/>
  <c r="AP3943" i="1" s="1"/>
  <c r="AN3942" i="1"/>
  <c r="AO3942" i="1" s="1"/>
  <c r="AP3942" i="1" s="1"/>
  <c r="AN3941" i="1"/>
  <c r="AO3941" i="1" s="1"/>
  <c r="AP3941" i="1" s="1"/>
  <c r="AN3940" i="1"/>
  <c r="AO3940" i="1" s="1"/>
  <c r="AP3940" i="1" s="1"/>
  <c r="AN3939" i="1"/>
  <c r="AO3939" i="1" s="1"/>
  <c r="AP3939" i="1" s="1"/>
  <c r="AN3938" i="1"/>
  <c r="AO3938" i="1" s="1"/>
  <c r="AP3938" i="1" s="1"/>
  <c r="AN3937" i="1"/>
  <c r="AO3937" i="1" s="1"/>
  <c r="AP3937" i="1" s="1"/>
  <c r="AN3936" i="1"/>
  <c r="AO3936" i="1" s="1"/>
  <c r="AP3936" i="1" s="1"/>
  <c r="AN3935" i="1"/>
  <c r="AO3935" i="1" s="1"/>
  <c r="AP3935" i="1" s="1"/>
  <c r="AN3934" i="1"/>
  <c r="AO3934" i="1" s="1"/>
  <c r="AP3934" i="1" s="1"/>
  <c r="AN3933" i="1"/>
  <c r="AO3933" i="1" s="1"/>
  <c r="AP3933" i="1" s="1"/>
  <c r="AN3932" i="1"/>
  <c r="AO3932" i="1" s="1"/>
  <c r="AP3932" i="1" s="1"/>
  <c r="AN3931" i="1"/>
  <c r="AO3931" i="1" s="1"/>
  <c r="AP3931" i="1" s="1"/>
  <c r="AN3930" i="1"/>
  <c r="AO3930" i="1" s="1"/>
  <c r="AP3930" i="1" s="1"/>
  <c r="AN3929" i="1"/>
  <c r="AO3929" i="1" s="1"/>
  <c r="AP3929" i="1" s="1"/>
  <c r="AN3928" i="1"/>
  <c r="AO3928" i="1" s="1"/>
  <c r="AP3928" i="1" s="1"/>
  <c r="AN3927" i="1"/>
  <c r="AO3927" i="1" s="1"/>
  <c r="AP3927" i="1" s="1"/>
  <c r="AN3926" i="1"/>
  <c r="AO3926" i="1" s="1"/>
  <c r="AP3926" i="1" s="1"/>
  <c r="AN3925" i="1"/>
  <c r="AO3925" i="1" s="1"/>
  <c r="AP3925" i="1" s="1"/>
  <c r="AN3924" i="1"/>
  <c r="AO3924" i="1" s="1"/>
  <c r="AP3924" i="1" s="1"/>
  <c r="AN3923" i="1"/>
  <c r="AO3923" i="1" s="1"/>
  <c r="AP3923" i="1" s="1"/>
  <c r="AN3922" i="1"/>
  <c r="AO3922" i="1" s="1"/>
  <c r="AP3922" i="1" s="1"/>
  <c r="AN3921" i="1"/>
  <c r="AO3921" i="1" s="1"/>
  <c r="AP3921" i="1" s="1"/>
  <c r="AN3920" i="1"/>
  <c r="AO3920" i="1" s="1"/>
  <c r="AP3920" i="1" s="1"/>
  <c r="AN3919" i="1"/>
  <c r="AO3919" i="1" s="1"/>
  <c r="AP3919" i="1" s="1"/>
  <c r="AN3918" i="1"/>
  <c r="AO3918" i="1" s="1"/>
  <c r="AP3918" i="1" s="1"/>
  <c r="AN3917" i="1"/>
  <c r="AO3917" i="1" s="1"/>
  <c r="AP3917" i="1" s="1"/>
  <c r="AN3916" i="1"/>
  <c r="AO3916" i="1" s="1"/>
  <c r="AP3916" i="1" s="1"/>
  <c r="AN3915" i="1"/>
  <c r="AO3915" i="1" s="1"/>
  <c r="AP3915" i="1" s="1"/>
  <c r="AN3914" i="1"/>
  <c r="AO3914" i="1" s="1"/>
  <c r="AP3914" i="1" s="1"/>
  <c r="AN3913" i="1"/>
  <c r="AO3913" i="1" s="1"/>
  <c r="AP3913" i="1" s="1"/>
  <c r="AN3912" i="1"/>
  <c r="AO3912" i="1" s="1"/>
  <c r="AP3912" i="1" s="1"/>
  <c r="AN3911" i="1"/>
  <c r="AO3911" i="1" s="1"/>
  <c r="AP3911" i="1" s="1"/>
  <c r="AN3910" i="1"/>
  <c r="AO3910" i="1" s="1"/>
  <c r="AP3910" i="1" s="1"/>
  <c r="AN3909" i="1"/>
  <c r="AO3909" i="1" s="1"/>
  <c r="AP3909" i="1" s="1"/>
  <c r="AN3908" i="1"/>
  <c r="AO3908" i="1" s="1"/>
  <c r="AP3908" i="1" s="1"/>
  <c r="AN3907" i="1"/>
  <c r="AO3907" i="1" s="1"/>
  <c r="AP3907" i="1" s="1"/>
  <c r="AF1161" i="1" s="1"/>
  <c r="AN3906" i="1"/>
  <c r="AO3906" i="1" s="1"/>
  <c r="AP3906" i="1" s="1"/>
  <c r="AN3905" i="1"/>
  <c r="AO3905" i="1" s="1"/>
  <c r="AP3905" i="1" s="1"/>
  <c r="AN3904" i="1"/>
  <c r="AO3904" i="1" s="1"/>
  <c r="AP3904" i="1" s="1"/>
  <c r="AN3903" i="1"/>
  <c r="AO3903" i="1" s="1"/>
  <c r="AP3903" i="1" s="1"/>
  <c r="AN3902" i="1"/>
  <c r="AO3902" i="1" s="1"/>
  <c r="AP3902" i="1" s="1"/>
  <c r="AN3901" i="1"/>
  <c r="AO3901" i="1" s="1"/>
  <c r="AP3901" i="1" s="1"/>
  <c r="AN3900" i="1"/>
  <c r="AO3900" i="1" s="1"/>
  <c r="AP3900" i="1" s="1"/>
  <c r="AN3899" i="1"/>
  <c r="AO3899" i="1" s="1"/>
  <c r="AP3899" i="1" s="1"/>
  <c r="AN3898" i="1"/>
  <c r="AO3898" i="1" s="1"/>
  <c r="AP3898" i="1" s="1"/>
  <c r="AN3897" i="1"/>
  <c r="AO3897" i="1" s="1"/>
  <c r="AP3897" i="1" s="1"/>
  <c r="AN3896" i="1"/>
  <c r="AO3896" i="1" s="1"/>
  <c r="AP3896" i="1" s="1"/>
  <c r="AN3895" i="1"/>
  <c r="AO3895" i="1" s="1"/>
  <c r="AP3895" i="1" s="1"/>
  <c r="AN3894" i="1"/>
  <c r="AO3894" i="1" s="1"/>
  <c r="AP3894" i="1" s="1"/>
  <c r="AN3893" i="1"/>
  <c r="AO3893" i="1" s="1"/>
  <c r="AP3893" i="1" s="1"/>
  <c r="AF1156" i="1" s="1"/>
  <c r="AN3892" i="1"/>
  <c r="AO3892" i="1" s="1"/>
  <c r="AP3892" i="1" s="1"/>
  <c r="AN3891" i="1"/>
  <c r="AO3891" i="1" s="1"/>
  <c r="AP3891" i="1" s="1"/>
  <c r="AN3890" i="1"/>
  <c r="AO3890" i="1" s="1"/>
  <c r="AP3890" i="1" s="1"/>
  <c r="AN3889" i="1"/>
  <c r="AO3889" i="1" s="1"/>
  <c r="AP3889" i="1" s="1"/>
  <c r="AN3888" i="1"/>
  <c r="AO3888" i="1" s="1"/>
  <c r="AP3888" i="1" s="1"/>
  <c r="AN3887" i="1"/>
  <c r="AO3887" i="1" s="1"/>
  <c r="AP3887" i="1" s="1"/>
  <c r="AN3886" i="1"/>
  <c r="AO3886" i="1" s="1"/>
  <c r="AP3886" i="1" s="1"/>
  <c r="AN3885" i="1"/>
  <c r="AO3885" i="1" s="1"/>
  <c r="AP3885" i="1" s="1"/>
  <c r="AN3884" i="1"/>
  <c r="AO3884" i="1" s="1"/>
  <c r="AP3884" i="1" s="1"/>
  <c r="AN3883" i="1"/>
  <c r="AO3883" i="1" s="1"/>
  <c r="AP3883" i="1" s="1"/>
  <c r="AN3882" i="1"/>
  <c r="AO3882" i="1" s="1"/>
  <c r="AP3882" i="1" s="1"/>
  <c r="AN3881" i="1"/>
  <c r="AO3881" i="1" s="1"/>
  <c r="AP3881" i="1" s="1"/>
  <c r="AN3880" i="1"/>
  <c r="AO3880" i="1" s="1"/>
  <c r="AP3880" i="1" s="1"/>
  <c r="AN3879" i="1"/>
  <c r="AO3879" i="1" s="1"/>
  <c r="AP3879" i="1" s="1"/>
  <c r="AN3878" i="1"/>
  <c r="AO3878" i="1" s="1"/>
  <c r="AP3878" i="1" s="1"/>
  <c r="AN3877" i="1"/>
  <c r="AO3877" i="1" s="1"/>
  <c r="AP3877" i="1" s="1"/>
  <c r="AN3876" i="1"/>
  <c r="AO3876" i="1" s="1"/>
  <c r="AP3876" i="1" s="1"/>
  <c r="AN3875" i="1"/>
  <c r="AO3875" i="1" s="1"/>
  <c r="AP3875" i="1" s="1"/>
  <c r="AN3874" i="1"/>
  <c r="AO3874" i="1" s="1"/>
  <c r="AP3874" i="1" s="1"/>
  <c r="AN3873" i="1"/>
  <c r="AO3873" i="1" s="1"/>
  <c r="AP3873" i="1" s="1"/>
  <c r="AN3872" i="1"/>
  <c r="AO3872" i="1" s="1"/>
  <c r="AP3872" i="1" s="1"/>
  <c r="AN3871" i="1"/>
  <c r="AO3871" i="1" s="1"/>
  <c r="AP3871" i="1" s="1"/>
  <c r="AN3870" i="1"/>
  <c r="AO3870" i="1" s="1"/>
  <c r="AP3870" i="1" s="1"/>
  <c r="AN3869" i="1"/>
  <c r="AO3869" i="1" s="1"/>
  <c r="AP3869" i="1" s="1"/>
  <c r="AF1147" i="1" s="1"/>
  <c r="AN3868" i="1"/>
  <c r="AO3868" i="1" s="1"/>
  <c r="AP3868" i="1" s="1"/>
  <c r="AN3867" i="1"/>
  <c r="AO3867" i="1" s="1"/>
  <c r="AP3867" i="1" s="1"/>
  <c r="AN3866" i="1"/>
  <c r="AO3866" i="1" s="1"/>
  <c r="AP3866" i="1" s="1"/>
  <c r="AN3865" i="1"/>
  <c r="AO3865" i="1" s="1"/>
  <c r="AP3865" i="1" s="1"/>
  <c r="AF1146" i="1" s="1"/>
  <c r="AN3864" i="1"/>
  <c r="AO3864" i="1" s="1"/>
  <c r="AP3864" i="1" s="1"/>
  <c r="AN3863" i="1"/>
  <c r="AO3863" i="1" s="1"/>
  <c r="AP3863" i="1" s="1"/>
  <c r="AN3862" i="1"/>
  <c r="AO3862" i="1" s="1"/>
  <c r="AP3862" i="1" s="1"/>
  <c r="AN3861" i="1"/>
  <c r="AO3861" i="1" s="1"/>
  <c r="AP3861" i="1" s="1"/>
  <c r="AN3860" i="1"/>
  <c r="AO3860" i="1" s="1"/>
  <c r="AP3860" i="1" s="1"/>
  <c r="AN3859" i="1"/>
  <c r="AO3859" i="1" s="1"/>
  <c r="AP3859" i="1" s="1"/>
  <c r="AN3858" i="1"/>
  <c r="AO3858" i="1" s="1"/>
  <c r="AP3858" i="1" s="1"/>
  <c r="AN3857" i="1"/>
  <c r="AO3857" i="1" s="1"/>
  <c r="AP3857" i="1" s="1"/>
  <c r="AN3856" i="1"/>
  <c r="AO3856" i="1" s="1"/>
  <c r="AP3856" i="1" s="1"/>
  <c r="AN3855" i="1"/>
  <c r="AO3855" i="1" s="1"/>
  <c r="AP3855" i="1" s="1"/>
  <c r="AN3854" i="1"/>
  <c r="AO3854" i="1" s="1"/>
  <c r="AP3854" i="1" s="1"/>
  <c r="AN3853" i="1"/>
  <c r="AO3853" i="1" s="1"/>
  <c r="AP3853" i="1" s="1"/>
  <c r="AN3852" i="1"/>
  <c r="AO3852" i="1" s="1"/>
  <c r="AP3852" i="1" s="1"/>
  <c r="AN3851" i="1"/>
  <c r="AO3851" i="1" s="1"/>
  <c r="AP3851" i="1" s="1"/>
  <c r="AN3850" i="1"/>
  <c r="AO3850" i="1" s="1"/>
  <c r="AP3850" i="1" s="1"/>
  <c r="AN3849" i="1"/>
  <c r="AO3849" i="1" s="1"/>
  <c r="AP3849" i="1" s="1"/>
  <c r="AN3848" i="1"/>
  <c r="AO3848" i="1" s="1"/>
  <c r="AP3848" i="1" s="1"/>
  <c r="AN3847" i="1"/>
  <c r="AO3847" i="1" s="1"/>
  <c r="AP3847" i="1" s="1"/>
  <c r="AN3846" i="1"/>
  <c r="AO3846" i="1" s="1"/>
  <c r="AP3846" i="1" s="1"/>
  <c r="AN3845" i="1"/>
  <c r="AO3845" i="1" s="1"/>
  <c r="AP3845" i="1" s="1"/>
  <c r="AN3844" i="1"/>
  <c r="AO3844" i="1" s="1"/>
  <c r="AP3844" i="1" s="1"/>
  <c r="AN3843" i="1"/>
  <c r="AO3843" i="1" s="1"/>
  <c r="AP3843" i="1" s="1"/>
  <c r="AN3842" i="1"/>
  <c r="AO3842" i="1" s="1"/>
  <c r="AP3842" i="1" s="1"/>
  <c r="AN3841" i="1"/>
  <c r="AO3841" i="1" s="1"/>
  <c r="AP3841" i="1" s="1"/>
  <c r="AN3840" i="1"/>
  <c r="AO3840" i="1" s="1"/>
  <c r="AP3840" i="1" s="1"/>
  <c r="AN3839" i="1"/>
  <c r="AO3839" i="1" s="1"/>
  <c r="AP3839" i="1" s="1"/>
  <c r="AN3838" i="1"/>
  <c r="AO3838" i="1" s="1"/>
  <c r="AP3838" i="1" s="1"/>
  <c r="AN3837" i="1"/>
  <c r="AO3837" i="1" s="1"/>
  <c r="AP3837" i="1" s="1"/>
  <c r="AN3836" i="1"/>
  <c r="AO3836" i="1" s="1"/>
  <c r="AP3836" i="1" s="1"/>
  <c r="AN3835" i="1"/>
  <c r="AO3835" i="1" s="1"/>
  <c r="AP3835" i="1" s="1"/>
  <c r="AN3834" i="1"/>
  <c r="AO3834" i="1" s="1"/>
  <c r="AP3834" i="1" s="1"/>
  <c r="AN3833" i="1"/>
  <c r="AO3833" i="1" s="1"/>
  <c r="AP3833" i="1" s="1"/>
  <c r="AN3832" i="1"/>
  <c r="AO3832" i="1" s="1"/>
  <c r="AP3832" i="1" s="1"/>
  <c r="AN3831" i="1"/>
  <c r="AO3831" i="1" s="1"/>
  <c r="AP3831" i="1" s="1"/>
  <c r="AN3830" i="1"/>
  <c r="AO3830" i="1" s="1"/>
  <c r="AP3830" i="1" s="1"/>
  <c r="AN3829" i="1"/>
  <c r="AO3829" i="1" s="1"/>
  <c r="AP3829" i="1" s="1"/>
  <c r="AN3828" i="1"/>
  <c r="AO3828" i="1" s="1"/>
  <c r="AP3828" i="1" s="1"/>
  <c r="AN3827" i="1"/>
  <c r="AO3827" i="1" s="1"/>
  <c r="AP3827" i="1" s="1"/>
  <c r="AN3826" i="1"/>
  <c r="AO3826" i="1" s="1"/>
  <c r="AP3826" i="1" s="1"/>
  <c r="AN3825" i="1"/>
  <c r="AO3825" i="1" s="1"/>
  <c r="AP3825" i="1" s="1"/>
  <c r="AN3824" i="1"/>
  <c r="AO3824" i="1" s="1"/>
  <c r="AP3824" i="1" s="1"/>
  <c r="AN3823" i="1"/>
  <c r="AO3823" i="1" s="1"/>
  <c r="AP3823" i="1" s="1"/>
  <c r="AN3822" i="1"/>
  <c r="AO3822" i="1" s="1"/>
  <c r="AP3822" i="1" s="1"/>
  <c r="AN3821" i="1"/>
  <c r="AO3821" i="1" s="1"/>
  <c r="AP3821" i="1" s="1"/>
  <c r="AN3820" i="1"/>
  <c r="AO3820" i="1" s="1"/>
  <c r="AP3820" i="1" s="1"/>
  <c r="AN3819" i="1"/>
  <c r="AO3819" i="1" s="1"/>
  <c r="AP3819" i="1" s="1"/>
  <c r="AN3818" i="1"/>
  <c r="AO3818" i="1" s="1"/>
  <c r="AP3818" i="1" s="1"/>
  <c r="AN3817" i="1"/>
  <c r="AO3817" i="1" s="1"/>
  <c r="AP3817" i="1" s="1"/>
  <c r="AN3816" i="1"/>
  <c r="AO3816" i="1" s="1"/>
  <c r="AP3816" i="1" s="1"/>
  <c r="AN3815" i="1"/>
  <c r="AO3815" i="1" s="1"/>
  <c r="AP3815" i="1" s="1"/>
  <c r="AN3814" i="1"/>
  <c r="AO3814" i="1" s="1"/>
  <c r="AP3814" i="1" s="1"/>
  <c r="AN3813" i="1"/>
  <c r="AO3813" i="1" s="1"/>
  <c r="AP3813" i="1" s="1"/>
  <c r="AN3812" i="1"/>
  <c r="AO3812" i="1" s="1"/>
  <c r="AP3812" i="1" s="1"/>
  <c r="AN3811" i="1"/>
  <c r="AO3811" i="1" s="1"/>
  <c r="AP3811" i="1" s="1"/>
  <c r="AN3810" i="1"/>
  <c r="AO3810" i="1" s="1"/>
  <c r="AP3810" i="1" s="1"/>
  <c r="AN3809" i="1"/>
  <c r="AO3809" i="1" s="1"/>
  <c r="AP3809" i="1" s="1"/>
  <c r="AN3808" i="1"/>
  <c r="AO3808" i="1" s="1"/>
  <c r="AP3808" i="1" s="1"/>
  <c r="AN3807" i="1"/>
  <c r="AO3807" i="1" s="1"/>
  <c r="AP3807" i="1" s="1"/>
  <c r="AN3806" i="1"/>
  <c r="AO3806" i="1" s="1"/>
  <c r="AP3806" i="1" s="1"/>
  <c r="AN3805" i="1"/>
  <c r="AO3805" i="1" s="1"/>
  <c r="AP3805" i="1" s="1"/>
  <c r="AF2801" i="1" s="1"/>
  <c r="AN3804" i="1"/>
  <c r="AO3804" i="1" s="1"/>
  <c r="AP3804" i="1" s="1"/>
  <c r="AF2800" i="1" s="1"/>
  <c r="AN3803" i="1"/>
  <c r="AO3803" i="1" s="1"/>
  <c r="AP3803" i="1" s="1"/>
  <c r="AN3802" i="1"/>
  <c r="AO3802" i="1" s="1"/>
  <c r="AP3802" i="1" s="1"/>
  <c r="AN3801" i="1"/>
  <c r="AO3801" i="1" s="1"/>
  <c r="AP3801" i="1" s="1"/>
  <c r="AN3800" i="1"/>
  <c r="AO3800" i="1" s="1"/>
  <c r="AP3800" i="1" s="1"/>
  <c r="AF2796" i="1" s="1"/>
  <c r="AN3799" i="1"/>
  <c r="AO3799" i="1" s="1"/>
  <c r="AP3799" i="1" s="1"/>
  <c r="AF2795" i="1" s="1"/>
  <c r="AN3798" i="1"/>
  <c r="AO3798" i="1" s="1"/>
  <c r="AP3798" i="1" s="1"/>
  <c r="AF2794" i="1" s="1"/>
  <c r="AN3797" i="1"/>
  <c r="AO3797" i="1" s="1"/>
  <c r="AP3797" i="1" s="1"/>
  <c r="AN3796" i="1"/>
  <c r="AO3796" i="1" s="1"/>
  <c r="AP3796" i="1" s="1"/>
  <c r="AN3795" i="1"/>
  <c r="AO3795" i="1" s="1"/>
  <c r="AP3795" i="1" s="1"/>
  <c r="AN3794" i="1"/>
  <c r="AO3794" i="1" s="1"/>
  <c r="AP3794" i="1" s="1"/>
  <c r="AN3793" i="1"/>
  <c r="AO3793" i="1" s="1"/>
  <c r="AP3793" i="1" s="1"/>
  <c r="AN3792" i="1"/>
  <c r="AO3792" i="1" s="1"/>
  <c r="AP3792" i="1" s="1"/>
  <c r="AF2791" i="1" s="1"/>
  <c r="AN3791" i="1"/>
  <c r="AO3791" i="1" s="1"/>
  <c r="AP3791" i="1" s="1"/>
  <c r="AN3790" i="1"/>
  <c r="AO3790" i="1" s="1"/>
  <c r="AP3790" i="1" s="1"/>
  <c r="AF2789" i="1" s="1"/>
  <c r="AN3789" i="1"/>
  <c r="AO3789" i="1" s="1"/>
  <c r="AP3789" i="1" s="1"/>
  <c r="AN3788" i="1"/>
  <c r="AO3788" i="1" s="1"/>
  <c r="AP3788" i="1" s="1"/>
  <c r="AN3787" i="1"/>
  <c r="AO3787" i="1" s="1"/>
  <c r="AP3787" i="1" s="1"/>
  <c r="AN3786" i="1"/>
  <c r="AO3786" i="1" s="1"/>
  <c r="AP3786" i="1" s="1"/>
  <c r="AN3785" i="1"/>
  <c r="AO3785" i="1" s="1"/>
  <c r="AP3785" i="1" s="1"/>
  <c r="AN3784" i="1"/>
  <c r="AO3784" i="1" s="1"/>
  <c r="AP3784" i="1" s="1"/>
  <c r="AN3783" i="1"/>
  <c r="AO3783" i="1" s="1"/>
  <c r="AP3783" i="1" s="1"/>
  <c r="AN3782" i="1"/>
  <c r="AO3782" i="1" s="1"/>
  <c r="AP3782" i="1" s="1"/>
  <c r="AN3781" i="1"/>
  <c r="AO3781" i="1" s="1"/>
  <c r="AP3781" i="1" s="1"/>
  <c r="AN3780" i="1"/>
  <c r="AO3780" i="1" s="1"/>
  <c r="AP3780" i="1" s="1"/>
  <c r="AF2779" i="1" s="1"/>
  <c r="AN3779" i="1"/>
  <c r="AO3779" i="1" s="1"/>
  <c r="AP3779" i="1" s="1"/>
  <c r="AN3778" i="1"/>
  <c r="AO3778" i="1" s="1"/>
  <c r="AP3778" i="1" s="1"/>
  <c r="AN3777" i="1"/>
  <c r="AO3777" i="1" s="1"/>
  <c r="AP3777" i="1" s="1"/>
  <c r="AF2776" i="1" s="1"/>
  <c r="AN3776" i="1"/>
  <c r="AO3776" i="1" s="1"/>
  <c r="AP3776" i="1" s="1"/>
  <c r="AN3775" i="1"/>
  <c r="AO3775" i="1" s="1"/>
  <c r="AP3775" i="1" s="1"/>
  <c r="AN3774" i="1"/>
  <c r="AO3774" i="1" s="1"/>
  <c r="AP3774" i="1" s="1"/>
  <c r="AN3773" i="1"/>
  <c r="AO3773" i="1" s="1"/>
  <c r="AP3773" i="1" s="1"/>
  <c r="AN3772" i="1"/>
  <c r="AO3772" i="1" s="1"/>
  <c r="AP3772" i="1" s="1"/>
  <c r="AN3771" i="1"/>
  <c r="AO3771" i="1" s="1"/>
  <c r="AP3771" i="1" s="1"/>
  <c r="AN3770" i="1"/>
  <c r="AO3770" i="1" s="1"/>
  <c r="AP3770" i="1" s="1"/>
  <c r="AN3769" i="1"/>
  <c r="AO3769" i="1" s="1"/>
  <c r="AP3769" i="1" s="1"/>
  <c r="AN3768" i="1"/>
  <c r="AO3768" i="1" s="1"/>
  <c r="AP3768" i="1" s="1"/>
  <c r="AN3767" i="1"/>
  <c r="AO3767" i="1" s="1"/>
  <c r="AP3767" i="1" s="1"/>
  <c r="AN3766" i="1"/>
  <c r="AO3766" i="1" s="1"/>
  <c r="AP3766" i="1" s="1"/>
  <c r="AN3765" i="1"/>
  <c r="AO3765" i="1" s="1"/>
  <c r="AP3765" i="1" s="1"/>
  <c r="AN3764" i="1"/>
  <c r="AO3764" i="1" s="1"/>
  <c r="AP3764" i="1" s="1"/>
  <c r="AF2763" i="1" s="1"/>
  <c r="AN3763" i="1"/>
  <c r="AO3763" i="1" s="1"/>
  <c r="AP3763" i="1" s="1"/>
  <c r="AN3762" i="1"/>
  <c r="AO3762" i="1" s="1"/>
  <c r="AP3762" i="1" s="1"/>
  <c r="AN3761" i="1"/>
  <c r="AO3761" i="1" s="1"/>
  <c r="AP3761" i="1" s="1"/>
  <c r="AN3760" i="1"/>
  <c r="AO3760" i="1" s="1"/>
  <c r="AP3760" i="1" s="1"/>
  <c r="AN3759" i="1"/>
  <c r="AO3759" i="1" s="1"/>
  <c r="AP3759" i="1" s="1"/>
  <c r="AN3758" i="1"/>
  <c r="AO3758" i="1" s="1"/>
  <c r="AP3758" i="1" s="1"/>
  <c r="AN3757" i="1"/>
  <c r="AO3757" i="1" s="1"/>
  <c r="AP3757" i="1" s="1"/>
  <c r="AN3756" i="1"/>
  <c r="AO3756" i="1" s="1"/>
  <c r="AP3756" i="1" s="1"/>
  <c r="AN3755" i="1"/>
  <c r="AO3755" i="1" s="1"/>
  <c r="AP3755" i="1" s="1"/>
  <c r="AN3754" i="1"/>
  <c r="AO3754" i="1" s="1"/>
  <c r="AP3754" i="1" s="1"/>
  <c r="AN3753" i="1"/>
  <c r="AO3753" i="1" s="1"/>
  <c r="AP3753" i="1" s="1"/>
  <c r="AN3752" i="1"/>
  <c r="AO3752" i="1" s="1"/>
  <c r="AP3752" i="1" s="1"/>
  <c r="AN3751" i="1"/>
  <c r="AO3751" i="1" s="1"/>
  <c r="AP3751" i="1" s="1"/>
  <c r="AN3750" i="1"/>
  <c r="AO3750" i="1" s="1"/>
  <c r="AP3750" i="1" s="1"/>
  <c r="AN3749" i="1"/>
  <c r="AO3749" i="1" s="1"/>
  <c r="AP3749" i="1" s="1"/>
  <c r="AN3748" i="1"/>
  <c r="AO3748" i="1" s="1"/>
  <c r="AP3748" i="1" s="1"/>
  <c r="AN3747" i="1"/>
  <c r="AO3747" i="1" s="1"/>
  <c r="AP3747" i="1" s="1"/>
  <c r="AN3746" i="1"/>
  <c r="AO3746" i="1" s="1"/>
  <c r="AP3746" i="1" s="1"/>
  <c r="AN3745" i="1"/>
  <c r="AO3745" i="1" s="1"/>
  <c r="AP3745" i="1" s="1"/>
  <c r="AN3744" i="1"/>
  <c r="AO3744" i="1" s="1"/>
  <c r="AP3744" i="1" s="1"/>
  <c r="AN3743" i="1"/>
  <c r="AO3743" i="1" s="1"/>
  <c r="AP3743" i="1" s="1"/>
  <c r="AN3742" i="1"/>
  <c r="AO3742" i="1" s="1"/>
  <c r="AP3742" i="1" s="1"/>
  <c r="AN3741" i="1"/>
  <c r="AO3741" i="1" s="1"/>
  <c r="AP3741" i="1" s="1"/>
  <c r="AN3740" i="1"/>
  <c r="AO3740" i="1" s="1"/>
  <c r="AP3740" i="1" s="1"/>
  <c r="AN3739" i="1"/>
  <c r="AO3739" i="1" s="1"/>
  <c r="AP3739" i="1" s="1"/>
  <c r="AN3738" i="1"/>
  <c r="AO3738" i="1" s="1"/>
  <c r="AP3738" i="1" s="1"/>
  <c r="AN3737" i="1"/>
  <c r="AO3737" i="1" s="1"/>
  <c r="AP3737" i="1" s="1"/>
  <c r="AN3736" i="1"/>
  <c r="AO3736" i="1" s="1"/>
  <c r="AP3736" i="1" s="1"/>
  <c r="AN3735" i="1"/>
  <c r="AO3735" i="1" s="1"/>
  <c r="AP3735" i="1" s="1"/>
  <c r="AN3734" i="1"/>
  <c r="AO3734" i="1" s="1"/>
  <c r="AP3734" i="1" s="1"/>
  <c r="AN3733" i="1"/>
  <c r="AO3733" i="1" s="1"/>
  <c r="AP3733" i="1" s="1"/>
  <c r="AN3732" i="1"/>
  <c r="AO3732" i="1" s="1"/>
  <c r="AP3732" i="1" s="1"/>
  <c r="AN3731" i="1"/>
  <c r="AO3731" i="1" s="1"/>
  <c r="AP3731" i="1" s="1"/>
  <c r="AN3730" i="1"/>
  <c r="AO3730" i="1" s="1"/>
  <c r="AP3730" i="1" s="1"/>
  <c r="AN3729" i="1"/>
  <c r="AO3729" i="1" s="1"/>
  <c r="AP3729" i="1" s="1"/>
  <c r="AN3728" i="1"/>
  <c r="AO3728" i="1" s="1"/>
  <c r="AP3728" i="1" s="1"/>
  <c r="AN3727" i="1"/>
  <c r="AO3727" i="1" s="1"/>
  <c r="AP3727" i="1" s="1"/>
  <c r="AN3726" i="1"/>
  <c r="AO3726" i="1" s="1"/>
  <c r="AP3726" i="1" s="1"/>
  <c r="AF2749" i="1" s="1"/>
  <c r="AN3725" i="1"/>
  <c r="AO3725" i="1" s="1"/>
  <c r="AP3725" i="1" s="1"/>
  <c r="AF2748" i="1" s="1"/>
  <c r="AN3724" i="1"/>
  <c r="AO3724" i="1" s="1"/>
  <c r="AP3724" i="1" s="1"/>
  <c r="AF2747" i="1" s="1"/>
  <c r="AN3723" i="1"/>
  <c r="AO3723" i="1" s="1"/>
  <c r="AP3723" i="1" s="1"/>
  <c r="AN3722" i="1"/>
  <c r="AO3722" i="1" s="1"/>
  <c r="AP3722" i="1" s="1"/>
  <c r="AN3721" i="1"/>
  <c r="AO3721" i="1" s="1"/>
  <c r="AP3721" i="1" s="1"/>
  <c r="AN3720" i="1"/>
  <c r="AO3720" i="1" s="1"/>
  <c r="AP3720" i="1" s="1"/>
  <c r="AN3719" i="1"/>
  <c r="AO3719" i="1" s="1"/>
  <c r="AP3719" i="1" s="1"/>
  <c r="AN3718" i="1"/>
  <c r="AO3718" i="1" s="1"/>
  <c r="AP3718" i="1" s="1"/>
  <c r="AN3717" i="1"/>
  <c r="AO3717" i="1" s="1"/>
  <c r="AP3717" i="1" s="1"/>
  <c r="AN3716" i="1"/>
  <c r="AO3716" i="1" s="1"/>
  <c r="AP3716" i="1" s="1"/>
  <c r="AN3715" i="1"/>
  <c r="AO3715" i="1" s="1"/>
  <c r="AP3715" i="1" s="1"/>
  <c r="AN3714" i="1"/>
  <c r="AO3714" i="1" s="1"/>
  <c r="AP3714" i="1" s="1"/>
  <c r="AN3713" i="1"/>
  <c r="AO3713" i="1" s="1"/>
  <c r="AP3713" i="1" s="1"/>
  <c r="AN3712" i="1"/>
  <c r="AO3712" i="1" s="1"/>
  <c r="AP3712" i="1" s="1"/>
  <c r="AN3711" i="1"/>
  <c r="AO3711" i="1" s="1"/>
  <c r="AP3711" i="1" s="1"/>
  <c r="AN3710" i="1"/>
  <c r="AO3710" i="1" s="1"/>
  <c r="AP3710" i="1" s="1"/>
  <c r="AN3709" i="1"/>
  <c r="AO3709" i="1" s="1"/>
  <c r="AP3709" i="1" s="1"/>
  <c r="AN3708" i="1"/>
  <c r="AO3708" i="1" s="1"/>
  <c r="AP3708" i="1" s="1"/>
  <c r="AF2733" i="1" s="1"/>
  <c r="AN3707" i="1"/>
  <c r="AO3707" i="1" s="1"/>
  <c r="AP3707" i="1" s="1"/>
  <c r="AF2732" i="1" s="1"/>
  <c r="AN3706" i="1"/>
  <c r="AO3706" i="1" s="1"/>
  <c r="AP3706" i="1" s="1"/>
  <c r="AF2731" i="1" s="1"/>
  <c r="AN3705" i="1"/>
  <c r="AO3705" i="1" s="1"/>
  <c r="AP3705" i="1" s="1"/>
  <c r="AN3704" i="1"/>
  <c r="AO3704" i="1" s="1"/>
  <c r="AP3704" i="1" s="1"/>
  <c r="AN3703" i="1"/>
  <c r="AO3703" i="1" s="1"/>
  <c r="AP3703" i="1" s="1"/>
  <c r="AN3702" i="1"/>
  <c r="AO3702" i="1" s="1"/>
  <c r="AP3702" i="1" s="1"/>
  <c r="AF2727" i="1" s="1"/>
  <c r="AN3701" i="1"/>
  <c r="AO3701" i="1" s="1"/>
  <c r="AP3701" i="1" s="1"/>
  <c r="AN3700" i="1"/>
  <c r="AO3700" i="1" s="1"/>
  <c r="AP3700" i="1" s="1"/>
  <c r="AN3699" i="1"/>
  <c r="AO3699" i="1" s="1"/>
  <c r="AP3699" i="1" s="1"/>
  <c r="AN3698" i="1"/>
  <c r="AO3698" i="1" s="1"/>
  <c r="AP3698" i="1" s="1"/>
  <c r="AF2724" i="1" s="1"/>
  <c r="AN3697" i="1"/>
  <c r="AO3697" i="1" s="1"/>
  <c r="AP3697" i="1" s="1"/>
  <c r="AN3696" i="1"/>
  <c r="AO3696" i="1" s="1"/>
  <c r="AP3696" i="1" s="1"/>
  <c r="AN3695" i="1"/>
  <c r="AO3695" i="1" s="1"/>
  <c r="AP3695" i="1" s="1"/>
  <c r="AF2721" i="1" s="1"/>
  <c r="AN3694" i="1"/>
  <c r="AO3694" i="1" s="1"/>
  <c r="AP3694" i="1" s="1"/>
  <c r="AN3693" i="1"/>
  <c r="AO3693" i="1" s="1"/>
  <c r="AP3693" i="1" s="1"/>
  <c r="AF2719" i="1" s="1"/>
  <c r="AN3692" i="1"/>
  <c r="AO3692" i="1" s="1"/>
  <c r="AP3692" i="1" s="1"/>
  <c r="AN3691" i="1"/>
  <c r="AO3691" i="1" s="1"/>
  <c r="AP3691" i="1" s="1"/>
  <c r="AN3690" i="1"/>
  <c r="AO3690" i="1" s="1"/>
  <c r="AP3690" i="1" s="1"/>
  <c r="AN3689" i="1"/>
  <c r="AO3689" i="1" s="1"/>
  <c r="AP3689" i="1" s="1"/>
  <c r="AN3688" i="1"/>
  <c r="AO3688" i="1" s="1"/>
  <c r="AP3688" i="1" s="1"/>
  <c r="AN3687" i="1"/>
  <c r="AO3687" i="1" s="1"/>
  <c r="AP3687" i="1" s="1"/>
  <c r="AN3686" i="1"/>
  <c r="AO3686" i="1" s="1"/>
  <c r="AP3686" i="1" s="1"/>
  <c r="AN3685" i="1"/>
  <c r="AO3685" i="1" s="1"/>
  <c r="AP3685" i="1" s="1"/>
  <c r="AN3684" i="1"/>
  <c r="AO3684" i="1" s="1"/>
  <c r="AP3684" i="1" s="1"/>
  <c r="AN3683" i="1"/>
  <c r="AO3683" i="1" s="1"/>
  <c r="AP3683" i="1" s="1"/>
  <c r="AN3682" i="1"/>
  <c r="AO3682" i="1" s="1"/>
  <c r="AP3682" i="1" s="1"/>
  <c r="AN3681" i="1"/>
  <c r="AO3681" i="1" s="1"/>
  <c r="AP3681" i="1" s="1"/>
  <c r="AN3680" i="1"/>
  <c r="AO3680" i="1" s="1"/>
  <c r="AP3680" i="1" s="1"/>
  <c r="AN3679" i="1"/>
  <c r="AO3679" i="1" s="1"/>
  <c r="AP3679" i="1" s="1"/>
  <c r="AN3678" i="1"/>
  <c r="AO3678" i="1" s="1"/>
  <c r="AP3678" i="1" s="1"/>
  <c r="AN3677" i="1"/>
  <c r="AO3677" i="1" s="1"/>
  <c r="AP3677" i="1" s="1"/>
  <c r="AN3676" i="1"/>
  <c r="AO3676" i="1" s="1"/>
  <c r="AP3676" i="1" s="1"/>
  <c r="AN3675" i="1"/>
  <c r="AO3675" i="1" s="1"/>
  <c r="AP3675" i="1" s="1"/>
  <c r="AN3674" i="1"/>
  <c r="AO3674" i="1" s="1"/>
  <c r="AP3674" i="1" s="1"/>
  <c r="AN3673" i="1"/>
  <c r="AO3673" i="1" s="1"/>
  <c r="AP3673" i="1" s="1"/>
  <c r="AN3672" i="1"/>
  <c r="AO3672" i="1" s="1"/>
  <c r="AP3672" i="1" s="1"/>
  <c r="AF2699" i="1" s="1"/>
  <c r="AN3671" i="1"/>
  <c r="AO3671" i="1" s="1"/>
  <c r="AP3671" i="1" s="1"/>
  <c r="AN3670" i="1"/>
  <c r="AO3670" i="1" s="1"/>
  <c r="AP3670" i="1" s="1"/>
  <c r="AF1144" i="1" s="1"/>
  <c r="AN3669" i="1"/>
  <c r="AO3669" i="1" s="1"/>
  <c r="AP3669" i="1" s="1"/>
  <c r="AF1143" i="1" s="1"/>
  <c r="AN3668" i="1"/>
  <c r="AO3668" i="1" s="1"/>
  <c r="AP3668" i="1" s="1"/>
  <c r="AN3667" i="1"/>
  <c r="AO3667" i="1" s="1"/>
  <c r="AP3667" i="1" s="1"/>
  <c r="AN3666" i="1"/>
  <c r="AO3666" i="1" s="1"/>
  <c r="AP3666" i="1" s="1"/>
  <c r="AN3665" i="1"/>
  <c r="AO3665" i="1" s="1"/>
  <c r="AP3665" i="1" s="1"/>
  <c r="AN3664" i="1"/>
  <c r="AO3664" i="1" s="1"/>
  <c r="AP3664" i="1" s="1"/>
  <c r="AN3663" i="1"/>
  <c r="AO3663" i="1" s="1"/>
  <c r="AP3663" i="1" s="1"/>
  <c r="AN3662" i="1"/>
  <c r="AO3662" i="1" s="1"/>
  <c r="AP3662" i="1" s="1"/>
  <c r="AN3661" i="1"/>
  <c r="AO3661" i="1" s="1"/>
  <c r="AP3661" i="1" s="1"/>
  <c r="AN3660" i="1"/>
  <c r="AO3660" i="1" s="1"/>
  <c r="AP3660" i="1" s="1"/>
  <c r="AN3659" i="1"/>
  <c r="AO3659" i="1" s="1"/>
  <c r="AP3659" i="1" s="1"/>
  <c r="AN3658" i="1"/>
  <c r="AO3658" i="1" s="1"/>
  <c r="AP3658" i="1" s="1"/>
  <c r="AN3657" i="1"/>
  <c r="AO3657" i="1" s="1"/>
  <c r="AP3657" i="1" s="1"/>
  <c r="AN3656" i="1"/>
  <c r="AO3656" i="1" s="1"/>
  <c r="AP3656" i="1" s="1"/>
  <c r="AN3655" i="1"/>
  <c r="AO3655" i="1" s="1"/>
  <c r="AP3655" i="1" s="1"/>
  <c r="AN3654" i="1"/>
  <c r="AO3654" i="1" s="1"/>
  <c r="AP3654" i="1" s="1"/>
  <c r="AN3653" i="1"/>
  <c r="AO3653" i="1" s="1"/>
  <c r="AP3653" i="1" s="1"/>
  <c r="AN3652" i="1"/>
  <c r="AO3652" i="1" s="1"/>
  <c r="AP3652" i="1" s="1"/>
  <c r="AN3651" i="1"/>
  <c r="AO3651" i="1" s="1"/>
  <c r="AP3651" i="1" s="1"/>
  <c r="AN3650" i="1"/>
  <c r="AO3650" i="1" s="1"/>
  <c r="AP3650" i="1" s="1"/>
  <c r="AN3649" i="1"/>
  <c r="AO3649" i="1" s="1"/>
  <c r="AP3649" i="1" s="1"/>
  <c r="AN3648" i="1"/>
  <c r="AO3648" i="1" s="1"/>
  <c r="AP3648" i="1" s="1"/>
  <c r="AN3647" i="1"/>
  <c r="AO3647" i="1" s="1"/>
  <c r="AP3647" i="1" s="1"/>
  <c r="AN3646" i="1"/>
  <c r="AO3646" i="1" s="1"/>
  <c r="AP3646" i="1" s="1"/>
  <c r="AN3645" i="1"/>
  <c r="AO3645" i="1" s="1"/>
  <c r="AP3645" i="1" s="1"/>
  <c r="AN3644" i="1"/>
  <c r="AO3644" i="1" s="1"/>
  <c r="AP3644" i="1" s="1"/>
  <c r="AN3643" i="1"/>
  <c r="AO3643" i="1" s="1"/>
  <c r="AP3643" i="1" s="1"/>
  <c r="AN3642" i="1"/>
  <c r="AO3642" i="1" s="1"/>
  <c r="AP3642" i="1" s="1"/>
  <c r="AN3641" i="1"/>
  <c r="AO3641" i="1" s="1"/>
  <c r="AP3641" i="1" s="1"/>
  <c r="AN3640" i="1"/>
  <c r="AO3640" i="1" s="1"/>
  <c r="AP3640" i="1" s="1"/>
  <c r="AN3639" i="1"/>
  <c r="AO3639" i="1" s="1"/>
  <c r="AP3639" i="1" s="1"/>
  <c r="AN3638" i="1"/>
  <c r="AO3638" i="1" s="1"/>
  <c r="AP3638" i="1" s="1"/>
  <c r="AN3637" i="1"/>
  <c r="AO3637" i="1" s="1"/>
  <c r="AP3637" i="1" s="1"/>
  <c r="AN3636" i="1"/>
  <c r="AO3636" i="1" s="1"/>
  <c r="AP3636" i="1" s="1"/>
  <c r="AN3635" i="1"/>
  <c r="AO3635" i="1" s="1"/>
  <c r="AP3635" i="1" s="1"/>
  <c r="AN3634" i="1"/>
  <c r="AO3634" i="1" s="1"/>
  <c r="AP3634" i="1" s="1"/>
  <c r="AN3633" i="1"/>
  <c r="AO3633" i="1" s="1"/>
  <c r="AP3633" i="1" s="1"/>
  <c r="AN3632" i="1"/>
  <c r="AO3632" i="1" s="1"/>
  <c r="AP3632" i="1" s="1"/>
  <c r="AN3631" i="1"/>
  <c r="AO3631" i="1" s="1"/>
  <c r="AP3631" i="1" s="1"/>
  <c r="AN3630" i="1"/>
  <c r="AO3630" i="1" s="1"/>
  <c r="AP3630" i="1" s="1"/>
  <c r="AN3629" i="1"/>
  <c r="AO3629" i="1" s="1"/>
  <c r="AP3629" i="1" s="1"/>
  <c r="AN3628" i="1"/>
  <c r="AO3628" i="1" s="1"/>
  <c r="AP3628" i="1" s="1"/>
  <c r="AN3627" i="1"/>
  <c r="AO3627" i="1" s="1"/>
  <c r="AP3627" i="1" s="1"/>
  <c r="AF1130" i="1" s="1"/>
  <c r="AN3626" i="1"/>
  <c r="AO3626" i="1" s="1"/>
  <c r="AP3626" i="1" s="1"/>
  <c r="AN3625" i="1"/>
  <c r="AO3625" i="1" s="1"/>
  <c r="AP3625" i="1" s="1"/>
  <c r="AN3624" i="1"/>
  <c r="AO3624" i="1" s="1"/>
  <c r="AP3624" i="1" s="1"/>
  <c r="AN3623" i="1"/>
  <c r="AO3623" i="1" s="1"/>
  <c r="AP3623" i="1" s="1"/>
  <c r="AN3622" i="1"/>
  <c r="AO3622" i="1" s="1"/>
  <c r="AP3622" i="1" s="1"/>
  <c r="AN3621" i="1"/>
  <c r="AO3621" i="1" s="1"/>
  <c r="AP3621" i="1" s="1"/>
  <c r="AN3620" i="1"/>
  <c r="AO3620" i="1" s="1"/>
  <c r="AP3620" i="1" s="1"/>
  <c r="AF2671" i="1" s="1"/>
  <c r="AN3619" i="1"/>
  <c r="AO3619" i="1" s="1"/>
  <c r="AP3619" i="1" s="1"/>
  <c r="AN3618" i="1"/>
  <c r="AO3618" i="1" s="1"/>
  <c r="AP3618" i="1" s="1"/>
  <c r="AN3617" i="1"/>
  <c r="AO3617" i="1" s="1"/>
  <c r="AP3617" i="1" s="1"/>
  <c r="AN3616" i="1"/>
  <c r="AO3616" i="1" s="1"/>
  <c r="AP3616" i="1" s="1"/>
  <c r="AN3615" i="1"/>
  <c r="AO3615" i="1" s="1"/>
  <c r="AP3615" i="1" s="1"/>
  <c r="AN3614" i="1"/>
  <c r="AO3614" i="1" s="1"/>
  <c r="AP3614" i="1" s="1"/>
  <c r="AN3613" i="1"/>
  <c r="AO3613" i="1" s="1"/>
  <c r="AP3613" i="1" s="1"/>
  <c r="AN3612" i="1"/>
  <c r="AO3612" i="1" s="1"/>
  <c r="AP3612" i="1" s="1"/>
  <c r="AN3611" i="1"/>
  <c r="AO3611" i="1" s="1"/>
  <c r="AP3611" i="1" s="1"/>
  <c r="AN3610" i="1"/>
  <c r="AO3610" i="1" s="1"/>
  <c r="AP3610" i="1" s="1"/>
  <c r="AF1123" i="1" s="1"/>
  <c r="AN3609" i="1"/>
  <c r="AO3609" i="1" s="1"/>
  <c r="AP3609" i="1" s="1"/>
  <c r="AN3608" i="1"/>
  <c r="AO3608" i="1" s="1"/>
  <c r="AP3608" i="1" s="1"/>
  <c r="AN3607" i="1"/>
  <c r="AO3607" i="1" s="1"/>
  <c r="AP3607" i="1" s="1"/>
  <c r="AF1121" i="1" s="1"/>
  <c r="AN3606" i="1"/>
  <c r="AO3606" i="1" s="1"/>
  <c r="AP3606" i="1" s="1"/>
  <c r="AF1120" i="1" s="1"/>
  <c r="AN3605" i="1"/>
  <c r="AO3605" i="1" s="1"/>
  <c r="AP3605" i="1" s="1"/>
  <c r="AN3604" i="1"/>
  <c r="AO3604" i="1" s="1"/>
  <c r="AP3604" i="1" s="1"/>
  <c r="AN3603" i="1"/>
  <c r="AO3603" i="1" s="1"/>
  <c r="AP3603" i="1" s="1"/>
  <c r="AN3602" i="1"/>
  <c r="AO3602" i="1" s="1"/>
  <c r="AP3602" i="1" s="1"/>
  <c r="AN3601" i="1"/>
  <c r="AO3601" i="1" s="1"/>
  <c r="AP3601" i="1" s="1"/>
  <c r="AN3600" i="1"/>
  <c r="AO3600" i="1" s="1"/>
  <c r="AP3600" i="1" s="1"/>
  <c r="AN3599" i="1"/>
  <c r="AO3599" i="1" s="1"/>
  <c r="AP3599" i="1" s="1"/>
  <c r="AF1119" i="1" s="1"/>
  <c r="AN3598" i="1"/>
  <c r="AO3598" i="1" s="1"/>
  <c r="AP3598" i="1" s="1"/>
  <c r="AN3597" i="1"/>
  <c r="AO3597" i="1" s="1"/>
  <c r="AP3597" i="1" s="1"/>
  <c r="AN3596" i="1"/>
  <c r="AO3596" i="1" s="1"/>
  <c r="AP3596" i="1" s="1"/>
  <c r="AN3595" i="1"/>
  <c r="AO3595" i="1" s="1"/>
  <c r="AP3595" i="1" s="1"/>
  <c r="AN3594" i="1"/>
  <c r="AO3594" i="1" s="1"/>
  <c r="AP3594" i="1" s="1"/>
  <c r="AF1118" i="1" s="1"/>
  <c r="AN3593" i="1"/>
  <c r="AO3593" i="1" s="1"/>
  <c r="AP3593" i="1" s="1"/>
  <c r="AN3592" i="1"/>
  <c r="AO3592" i="1" s="1"/>
  <c r="AP3592" i="1" s="1"/>
  <c r="AN3591" i="1"/>
  <c r="AO3591" i="1" s="1"/>
  <c r="AP3591" i="1" s="1"/>
  <c r="AN3590" i="1"/>
  <c r="AO3590" i="1" s="1"/>
  <c r="AP3590" i="1" s="1"/>
  <c r="AF1117" i="1" s="1"/>
  <c r="AN3589" i="1"/>
  <c r="AO3589" i="1" s="1"/>
  <c r="AP3589" i="1" s="1"/>
  <c r="AN3588" i="1"/>
  <c r="AO3588" i="1" s="1"/>
  <c r="AP3588" i="1" s="1"/>
  <c r="AN3587" i="1"/>
  <c r="AO3587" i="1" s="1"/>
  <c r="AP3587" i="1" s="1"/>
  <c r="AF1116" i="1" s="1"/>
  <c r="AN3586" i="1"/>
  <c r="AO3586" i="1" s="1"/>
  <c r="AP3586" i="1" s="1"/>
  <c r="AN3585" i="1"/>
  <c r="AO3585" i="1" s="1"/>
  <c r="AP3585" i="1" s="1"/>
  <c r="AN3584" i="1"/>
  <c r="AO3584" i="1" s="1"/>
  <c r="AP3584" i="1" s="1"/>
  <c r="AF2649" i="1" s="1"/>
  <c r="AN3583" i="1"/>
  <c r="AO3583" i="1" s="1"/>
  <c r="AP3583" i="1" s="1"/>
  <c r="AN3582" i="1"/>
  <c r="AO3582" i="1" s="1"/>
  <c r="AP3582" i="1" s="1"/>
  <c r="AN3581" i="1"/>
  <c r="AO3581" i="1" s="1"/>
  <c r="AP3581" i="1" s="1"/>
  <c r="AN3580" i="1"/>
  <c r="AO3580" i="1" s="1"/>
  <c r="AP3580" i="1" s="1"/>
  <c r="AF2647" i="1" s="1"/>
  <c r="AN3579" i="1"/>
  <c r="AO3579" i="1" s="1"/>
  <c r="AP3579" i="1" s="1"/>
  <c r="AN3578" i="1"/>
  <c r="AO3578" i="1" s="1"/>
  <c r="AP3578" i="1" s="1"/>
  <c r="AF2646" i="1" s="1"/>
  <c r="AN3577" i="1"/>
  <c r="AO3577" i="1" s="1"/>
  <c r="AP3577" i="1" s="1"/>
  <c r="AF2645" i="1" s="1"/>
  <c r="AN3576" i="1"/>
  <c r="AO3576" i="1" s="1"/>
  <c r="AP3576" i="1" s="1"/>
  <c r="AF2644" i="1" s="1"/>
  <c r="AN3575" i="1"/>
  <c r="AO3575" i="1" s="1"/>
  <c r="AP3575" i="1" s="1"/>
  <c r="AN3574" i="1"/>
  <c r="AO3574" i="1" s="1"/>
  <c r="AP3574" i="1" s="1"/>
  <c r="AN3573" i="1"/>
  <c r="AO3573" i="1" s="1"/>
  <c r="AP3573" i="1" s="1"/>
  <c r="AF2643" i="1" s="1"/>
  <c r="AN3572" i="1"/>
  <c r="AO3572" i="1" s="1"/>
  <c r="AP3572" i="1" s="1"/>
  <c r="AN3571" i="1"/>
  <c r="AO3571" i="1" s="1"/>
  <c r="AP3571" i="1" s="1"/>
  <c r="AN3570" i="1"/>
  <c r="AO3570" i="1" s="1"/>
  <c r="AP3570" i="1" s="1"/>
  <c r="AN3569" i="1"/>
  <c r="AO3569" i="1" s="1"/>
  <c r="AP3569" i="1" s="1"/>
  <c r="AN3568" i="1"/>
  <c r="AO3568" i="1" s="1"/>
  <c r="AP3568" i="1" s="1"/>
  <c r="AN3567" i="1"/>
  <c r="AO3567" i="1" s="1"/>
  <c r="AP3567" i="1" s="1"/>
  <c r="AN3566" i="1"/>
  <c r="AO3566" i="1" s="1"/>
  <c r="AP3566" i="1" s="1"/>
  <c r="AN3565" i="1"/>
  <c r="AO3565" i="1" s="1"/>
  <c r="AP3565" i="1" s="1"/>
  <c r="AN3564" i="1"/>
  <c r="AO3564" i="1" s="1"/>
  <c r="AP3564" i="1" s="1"/>
  <c r="AN3563" i="1"/>
  <c r="AO3563" i="1" s="1"/>
  <c r="AP3563" i="1" s="1"/>
  <c r="AN3562" i="1"/>
  <c r="AO3562" i="1" s="1"/>
  <c r="AP3562" i="1" s="1"/>
  <c r="AN3561" i="1"/>
  <c r="AO3561" i="1" s="1"/>
  <c r="AP3561" i="1" s="1"/>
  <c r="AN3560" i="1"/>
  <c r="AO3560" i="1" s="1"/>
  <c r="AP3560" i="1" s="1"/>
  <c r="AN3559" i="1"/>
  <c r="AO3559" i="1" s="1"/>
  <c r="AP3559" i="1" s="1"/>
  <c r="AN3558" i="1"/>
  <c r="AO3558" i="1" s="1"/>
  <c r="AP3558" i="1" s="1"/>
  <c r="AN3557" i="1"/>
  <c r="AO3557" i="1" s="1"/>
  <c r="AP3557" i="1" s="1"/>
  <c r="AN3556" i="1"/>
  <c r="AO3556" i="1" s="1"/>
  <c r="AP3556" i="1" s="1"/>
  <c r="AN3555" i="1"/>
  <c r="AO3555" i="1" s="1"/>
  <c r="AP3555" i="1" s="1"/>
  <c r="AN3554" i="1"/>
  <c r="AO3554" i="1" s="1"/>
  <c r="AP3554" i="1" s="1"/>
  <c r="AN3553" i="1"/>
  <c r="AO3553" i="1" s="1"/>
  <c r="AP3553" i="1" s="1"/>
  <c r="AN3552" i="1"/>
  <c r="AO3552" i="1" s="1"/>
  <c r="AP3552" i="1" s="1"/>
  <c r="AN3551" i="1"/>
  <c r="AO3551" i="1" s="1"/>
  <c r="AP3551" i="1" s="1"/>
  <c r="AN3550" i="1"/>
  <c r="AO3550" i="1" s="1"/>
  <c r="AP3550" i="1" s="1"/>
  <c r="AN3549" i="1"/>
  <c r="AO3549" i="1" s="1"/>
  <c r="AP3549" i="1" s="1"/>
  <c r="AN3548" i="1"/>
  <c r="AO3548" i="1" s="1"/>
  <c r="AP3548" i="1" s="1"/>
  <c r="AN3547" i="1"/>
  <c r="AO3547" i="1" s="1"/>
  <c r="AP3547" i="1" s="1"/>
  <c r="AN3546" i="1"/>
  <c r="AO3546" i="1" s="1"/>
  <c r="AP3546" i="1" s="1"/>
  <c r="AN3545" i="1"/>
  <c r="AO3545" i="1" s="1"/>
  <c r="AP3545" i="1" s="1"/>
  <c r="AN3544" i="1"/>
  <c r="AO3544" i="1" s="1"/>
  <c r="AP3544" i="1" s="1"/>
  <c r="AN3543" i="1"/>
  <c r="AO3543" i="1" s="1"/>
  <c r="AP3543" i="1" s="1"/>
  <c r="AN3542" i="1"/>
  <c r="AO3542" i="1" s="1"/>
  <c r="AP3542" i="1" s="1"/>
  <c r="AN3541" i="1"/>
  <c r="AO3541" i="1" s="1"/>
  <c r="AP3541" i="1" s="1"/>
  <c r="AN3540" i="1"/>
  <c r="AO3540" i="1" s="1"/>
  <c r="AP3540" i="1" s="1"/>
  <c r="AN3539" i="1"/>
  <c r="AO3539" i="1" s="1"/>
  <c r="AP3539" i="1" s="1"/>
  <c r="AN3538" i="1"/>
  <c r="AO3538" i="1" s="1"/>
  <c r="AP3538" i="1" s="1"/>
  <c r="AN3537" i="1"/>
  <c r="AO3537" i="1" s="1"/>
  <c r="AP3537" i="1" s="1"/>
  <c r="AN3536" i="1"/>
  <c r="AO3536" i="1" s="1"/>
  <c r="AP3536" i="1" s="1"/>
  <c r="AN3535" i="1"/>
  <c r="AO3535" i="1" s="1"/>
  <c r="AP3535" i="1" s="1"/>
  <c r="AN3534" i="1"/>
  <c r="AO3534" i="1" s="1"/>
  <c r="AP3534" i="1" s="1"/>
  <c r="AN3533" i="1"/>
  <c r="AO3533" i="1" s="1"/>
  <c r="AP3533" i="1" s="1"/>
  <c r="AN3532" i="1"/>
  <c r="AO3532" i="1" s="1"/>
  <c r="AP3532" i="1" s="1"/>
  <c r="AN3531" i="1"/>
  <c r="AO3531" i="1" s="1"/>
  <c r="AP3531" i="1" s="1"/>
  <c r="AN3530" i="1"/>
  <c r="AO3530" i="1" s="1"/>
  <c r="AP3530" i="1" s="1"/>
  <c r="AN3529" i="1"/>
  <c r="AO3529" i="1" s="1"/>
  <c r="AP3529" i="1" s="1"/>
  <c r="AN3528" i="1"/>
  <c r="AO3528" i="1" s="1"/>
  <c r="AP3528" i="1" s="1"/>
  <c r="AN3527" i="1"/>
  <c r="AO3527" i="1" s="1"/>
  <c r="AP3527" i="1" s="1"/>
  <c r="AN3526" i="1"/>
  <c r="AO3526" i="1" s="1"/>
  <c r="AP3526" i="1" s="1"/>
  <c r="AN3525" i="1"/>
  <c r="AO3525" i="1" s="1"/>
  <c r="AP3525" i="1" s="1"/>
  <c r="AN3524" i="1"/>
  <c r="AO3524" i="1" s="1"/>
  <c r="AP3524" i="1" s="1"/>
  <c r="AF2617" i="1" s="1"/>
  <c r="AN3523" i="1"/>
  <c r="AO3523" i="1" s="1"/>
  <c r="AP3523" i="1" s="1"/>
  <c r="AF2616" i="1" s="1"/>
  <c r="AN3522" i="1"/>
  <c r="AO3522" i="1" s="1"/>
  <c r="AP3522" i="1" s="1"/>
  <c r="AN3521" i="1"/>
  <c r="AO3521" i="1" s="1"/>
  <c r="AP3521" i="1" s="1"/>
  <c r="AN3520" i="1"/>
  <c r="AO3520" i="1" s="1"/>
  <c r="AP3520" i="1" s="1"/>
  <c r="AN3519" i="1"/>
  <c r="AO3519" i="1" s="1"/>
  <c r="AP3519" i="1" s="1"/>
  <c r="AN3518" i="1"/>
  <c r="AO3518" i="1" s="1"/>
  <c r="AP3518" i="1" s="1"/>
  <c r="AN3517" i="1"/>
  <c r="AO3517" i="1" s="1"/>
  <c r="AP3517" i="1" s="1"/>
  <c r="AN3516" i="1"/>
  <c r="AO3516" i="1" s="1"/>
  <c r="AP3516" i="1" s="1"/>
  <c r="AN3515" i="1"/>
  <c r="AO3515" i="1" s="1"/>
  <c r="AP3515" i="1" s="1"/>
  <c r="AN3514" i="1"/>
  <c r="AO3514" i="1" s="1"/>
  <c r="AP3514" i="1" s="1"/>
  <c r="AN3513" i="1"/>
  <c r="AO3513" i="1" s="1"/>
  <c r="AP3513" i="1" s="1"/>
  <c r="AN3512" i="1"/>
  <c r="AO3512" i="1" s="1"/>
  <c r="AP3512" i="1" s="1"/>
  <c r="AN3511" i="1"/>
  <c r="AO3511" i="1" s="1"/>
  <c r="AP3511" i="1" s="1"/>
  <c r="AF2611" i="1" s="1"/>
  <c r="AN3510" i="1"/>
  <c r="AO3510" i="1" s="1"/>
  <c r="AP3510" i="1" s="1"/>
  <c r="AN3509" i="1"/>
  <c r="AO3509" i="1" s="1"/>
  <c r="AP3509" i="1" s="1"/>
  <c r="AF2610" i="1" s="1"/>
  <c r="AN3508" i="1"/>
  <c r="AO3508" i="1" s="1"/>
  <c r="AP3508" i="1" s="1"/>
  <c r="AN3507" i="1"/>
  <c r="AO3507" i="1" s="1"/>
  <c r="AP3507" i="1" s="1"/>
  <c r="AN3506" i="1"/>
  <c r="AO3506" i="1" s="1"/>
  <c r="AP3506" i="1" s="1"/>
  <c r="AN3505" i="1"/>
  <c r="AO3505" i="1" s="1"/>
  <c r="AP3505" i="1" s="1"/>
  <c r="AN3504" i="1"/>
  <c r="AO3504" i="1" s="1"/>
  <c r="AP3504" i="1" s="1"/>
  <c r="AN3503" i="1"/>
  <c r="AO3503" i="1" s="1"/>
  <c r="AP3503" i="1" s="1"/>
  <c r="AF1087" i="1" s="1"/>
  <c r="AN3502" i="1"/>
  <c r="AO3502" i="1" s="1"/>
  <c r="AP3502" i="1" s="1"/>
  <c r="AF2606" i="1" s="1"/>
  <c r="AN3501" i="1"/>
  <c r="AO3501" i="1" s="1"/>
  <c r="AP3501" i="1" s="1"/>
  <c r="AN3500" i="1"/>
  <c r="AO3500" i="1" s="1"/>
  <c r="AP3500" i="1" s="1"/>
  <c r="AN3499" i="1"/>
  <c r="AO3499" i="1" s="1"/>
  <c r="AP3499" i="1" s="1"/>
  <c r="AN3498" i="1"/>
  <c r="AO3498" i="1" s="1"/>
  <c r="AP3498" i="1" s="1"/>
  <c r="AN3497" i="1"/>
  <c r="AO3497" i="1" s="1"/>
  <c r="AP3497" i="1" s="1"/>
  <c r="AN3496" i="1"/>
  <c r="AO3496" i="1" s="1"/>
  <c r="AP3496" i="1" s="1"/>
  <c r="AF2603" i="1" s="1"/>
  <c r="AN3495" i="1"/>
  <c r="AO3495" i="1" s="1"/>
  <c r="AP3495" i="1" s="1"/>
  <c r="AN3494" i="1"/>
  <c r="AO3494" i="1" s="1"/>
  <c r="AP3494" i="1" s="1"/>
  <c r="AN3493" i="1"/>
  <c r="AO3493" i="1" s="1"/>
  <c r="AP3493" i="1" s="1"/>
  <c r="AN3492" i="1"/>
  <c r="AO3492" i="1" s="1"/>
  <c r="AP3492" i="1" s="1"/>
  <c r="AN3491" i="1"/>
  <c r="AO3491" i="1" s="1"/>
  <c r="AP3491" i="1" s="1"/>
  <c r="AN3490" i="1"/>
  <c r="AO3490" i="1" s="1"/>
  <c r="AP3490" i="1" s="1"/>
  <c r="AN3489" i="1"/>
  <c r="AO3489" i="1" s="1"/>
  <c r="AP3489" i="1" s="1"/>
  <c r="AN3488" i="1"/>
  <c r="AO3488" i="1" s="1"/>
  <c r="AP3488" i="1" s="1"/>
  <c r="AN3487" i="1"/>
  <c r="AO3487" i="1" s="1"/>
  <c r="AP3487" i="1" s="1"/>
  <c r="AN3486" i="1"/>
  <c r="AO3486" i="1" s="1"/>
  <c r="AP3486" i="1" s="1"/>
  <c r="AN3485" i="1"/>
  <c r="AO3485" i="1" s="1"/>
  <c r="AP3485" i="1" s="1"/>
  <c r="AN3484" i="1"/>
  <c r="AO3484" i="1" s="1"/>
  <c r="AP3484" i="1" s="1"/>
  <c r="AN3483" i="1"/>
  <c r="AO3483" i="1" s="1"/>
  <c r="AP3483" i="1" s="1"/>
  <c r="AN3482" i="1"/>
  <c r="AO3482" i="1" s="1"/>
  <c r="AP3482" i="1" s="1"/>
  <c r="AN3481" i="1"/>
  <c r="AO3481" i="1" s="1"/>
  <c r="AP3481" i="1" s="1"/>
  <c r="AN3480" i="1"/>
  <c r="AO3480" i="1" s="1"/>
  <c r="AP3480" i="1" s="1"/>
  <c r="AN3479" i="1"/>
  <c r="AO3479" i="1" s="1"/>
  <c r="AP3479" i="1" s="1"/>
  <c r="AN3478" i="1"/>
  <c r="AO3478" i="1" s="1"/>
  <c r="AP3478" i="1" s="1"/>
  <c r="AN3477" i="1"/>
  <c r="AO3477" i="1" s="1"/>
  <c r="AP3477" i="1" s="1"/>
  <c r="AN3476" i="1"/>
  <c r="AO3476" i="1" s="1"/>
  <c r="AP3476" i="1" s="1"/>
  <c r="AN3475" i="1"/>
  <c r="AO3475" i="1" s="1"/>
  <c r="AP3475" i="1" s="1"/>
  <c r="AN3474" i="1"/>
  <c r="AO3474" i="1" s="1"/>
  <c r="AP3474" i="1" s="1"/>
  <c r="AN3473" i="1"/>
  <c r="AO3473" i="1" s="1"/>
  <c r="AP3473" i="1" s="1"/>
  <c r="AN3472" i="1"/>
  <c r="AO3472" i="1" s="1"/>
  <c r="AP3472" i="1" s="1"/>
  <c r="AN3471" i="1"/>
  <c r="AO3471" i="1" s="1"/>
  <c r="AP3471" i="1" s="1"/>
  <c r="AN3470" i="1"/>
  <c r="AO3470" i="1" s="1"/>
  <c r="AP3470" i="1" s="1"/>
  <c r="AN3469" i="1"/>
  <c r="AO3469" i="1" s="1"/>
  <c r="AP3469" i="1" s="1"/>
  <c r="AN3468" i="1"/>
  <c r="AO3468" i="1" s="1"/>
  <c r="AP3468" i="1" s="1"/>
  <c r="AN3467" i="1"/>
  <c r="AO3467" i="1" s="1"/>
  <c r="AP3467" i="1" s="1"/>
  <c r="AN3466" i="1"/>
  <c r="AO3466" i="1" s="1"/>
  <c r="AP3466" i="1" s="1"/>
  <c r="AN3465" i="1"/>
  <c r="AO3465" i="1" s="1"/>
  <c r="AP3465" i="1" s="1"/>
  <c r="AN3464" i="1"/>
  <c r="AO3464" i="1" s="1"/>
  <c r="AP3464" i="1" s="1"/>
  <c r="AN3463" i="1"/>
  <c r="AO3463" i="1" s="1"/>
  <c r="AP3463" i="1" s="1"/>
  <c r="AN3462" i="1"/>
  <c r="AO3462" i="1" s="1"/>
  <c r="AP3462" i="1" s="1"/>
  <c r="AN3461" i="1"/>
  <c r="AO3461" i="1" s="1"/>
  <c r="AP3461" i="1" s="1"/>
  <c r="AN3460" i="1"/>
  <c r="AO3460" i="1" s="1"/>
  <c r="AP3460" i="1" s="1"/>
  <c r="AN3459" i="1"/>
  <c r="AO3459" i="1" s="1"/>
  <c r="AP3459" i="1" s="1"/>
  <c r="AN3458" i="1"/>
  <c r="AO3458" i="1" s="1"/>
  <c r="AP3458" i="1" s="1"/>
  <c r="AF2570" i="1" s="1"/>
  <c r="AN3457" i="1"/>
  <c r="AO3457" i="1" s="1"/>
  <c r="AP3457" i="1" s="1"/>
  <c r="AN3456" i="1"/>
  <c r="AO3456" i="1" s="1"/>
  <c r="AP3456" i="1" s="1"/>
  <c r="AN3455" i="1"/>
  <c r="AO3455" i="1" s="1"/>
  <c r="AP3455" i="1" s="1"/>
  <c r="AF2569" i="1" s="1"/>
  <c r="AN3454" i="1"/>
  <c r="AO3454" i="1" s="1"/>
  <c r="AP3454" i="1" s="1"/>
  <c r="AN3453" i="1"/>
  <c r="AO3453" i="1" s="1"/>
  <c r="AP3453" i="1" s="1"/>
  <c r="AN3452" i="1"/>
  <c r="AO3452" i="1" s="1"/>
  <c r="AP3452" i="1" s="1"/>
  <c r="AN3451" i="1"/>
  <c r="AO3451" i="1" s="1"/>
  <c r="AP3451" i="1" s="1"/>
  <c r="AN3450" i="1"/>
  <c r="AO3450" i="1" s="1"/>
  <c r="AP3450" i="1" s="1"/>
  <c r="AN3449" i="1"/>
  <c r="AO3449" i="1" s="1"/>
  <c r="AP3449" i="1" s="1"/>
  <c r="AN3448" i="1"/>
  <c r="AO3448" i="1" s="1"/>
  <c r="AP3448" i="1" s="1"/>
  <c r="AN3447" i="1"/>
  <c r="AO3447" i="1" s="1"/>
  <c r="AP3447" i="1" s="1"/>
  <c r="AN3446" i="1"/>
  <c r="AO3446" i="1" s="1"/>
  <c r="AP3446" i="1" s="1"/>
  <c r="AN3445" i="1"/>
  <c r="AO3445" i="1" s="1"/>
  <c r="AP3445" i="1" s="1"/>
  <c r="AN3444" i="1"/>
  <c r="AO3444" i="1" s="1"/>
  <c r="AP3444" i="1" s="1"/>
  <c r="AN3443" i="1"/>
  <c r="AO3443" i="1" s="1"/>
  <c r="AP3443" i="1" s="1"/>
  <c r="AN3442" i="1"/>
  <c r="AO3442" i="1" s="1"/>
  <c r="AP3442" i="1" s="1"/>
  <c r="AN3441" i="1"/>
  <c r="AO3441" i="1" s="1"/>
  <c r="AP3441" i="1" s="1"/>
  <c r="AN3440" i="1"/>
  <c r="AO3440" i="1" s="1"/>
  <c r="AP3440" i="1" s="1"/>
  <c r="AN3439" i="1"/>
  <c r="AO3439" i="1" s="1"/>
  <c r="AP3439" i="1" s="1"/>
  <c r="AN3438" i="1"/>
  <c r="AO3438" i="1" s="1"/>
  <c r="AP3438" i="1" s="1"/>
  <c r="AN3437" i="1"/>
  <c r="AO3437" i="1" s="1"/>
  <c r="AP3437" i="1" s="1"/>
  <c r="AN3436" i="1"/>
  <c r="AO3436" i="1" s="1"/>
  <c r="AP3436" i="1" s="1"/>
  <c r="AN3435" i="1"/>
  <c r="AO3435" i="1" s="1"/>
  <c r="AP3435" i="1" s="1"/>
  <c r="AN3434" i="1"/>
  <c r="AO3434" i="1" s="1"/>
  <c r="AP3434" i="1" s="1"/>
  <c r="AN3433" i="1"/>
  <c r="AO3433" i="1" s="1"/>
  <c r="AP3433" i="1" s="1"/>
  <c r="AN3432" i="1"/>
  <c r="AO3432" i="1" s="1"/>
  <c r="AP3432" i="1" s="1"/>
  <c r="AN3431" i="1"/>
  <c r="AO3431" i="1" s="1"/>
  <c r="AP3431" i="1" s="1"/>
  <c r="AN3430" i="1"/>
  <c r="AO3430" i="1" s="1"/>
  <c r="AP3430" i="1" s="1"/>
  <c r="AN3429" i="1"/>
  <c r="AO3429" i="1" s="1"/>
  <c r="AP3429" i="1" s="1"/>
  <c r="AN3428" i="1"/>
  <c r="AO3428" i="1" s="1"/>
  <c r="AP3428" i="1" s="1"/>
  <c r="AN3427" i="1"/>
  <c r="AO3427" i="1" s="1"/>
  <c r="AP3427" i="1" s="1"/>
  <c r="AN3426" i="1"/>
  <c r="AO3426" i="1" s="1"/>
  <c r="AP3426" i="1" s="1"/>
  <c r="AN3425" i="1"/>
  <c r="AO3425" i="1" s="1"/>
  <c r="AP3425" i="1" s="1"/>
  <c r="AN3424" i="1"/>
  <c r="AO3424" i="1" s="1"/>
  <c r="AP3424" i="1" s="1"/>
  <c r="AN3423" i="1"/>
  <c r="AO3423" i="1" s="1"/>
  <c r="AP3423" i="1" s="1"/>
  <c r="AN3422" i="1"/>
  <c r="AO3422" i="1" s="1"/>
  <c r="AP3422" i="1" s="1"/>
  <c r="AN3421" i="1"/>
  <c r="AO3421" i="1" s="1"/>
  <c r="AP3421" i="1" s="1"/>
  <c r="AN3420" i="1"/>
  <c r="AO3420" i="1" s="1"/>
  <c r="AP3420" i="1" s="1"/>
  <c r="AF2567" i="1" s="1"/>
  <c r="AN3419" i="1"/>
  <c r="AO3419" i="1" s="1"/>
  <c r="AP3419" i="1" s="1"/>
  <c r="AN3418" i="1"/>
  <c r="AO3418" i="1" s="1"/>
  <c r="AP3418" i="1" s="1"/>
  <c r="AN3417" i="1"/>
  <c r="AO3417" i="1" s="1"/>
  <c r="AP3417" i="1" s="1"/>
  <c r="AN3416" i="1"/>
  <c r="AO3416" i="1" s="1"/>
  <c r="AP3416" i="1" s="1"/>
  <c r="AN3415" i="1"/>
  <c r="AO3415" i="1" s="1"/>
  <c r="AP3415" i="1" s="1"/>
  <c r="AN3414" i="1"/>
  <c r="AO3414" i="1" s="1"/>
  <c r="AP3414" i="1" s="1"/>
  <c r="AN3413" i="1"/>
  <c r="AO3413" i="1" s="1"/>
  <c r="AP3413" i="1" s="1"/>
  <c r="AN3412" i="1"/>
  <c r="AO3412" i="1" s="1"/>
  <c r="AP3412" i="1" s="1"/>
  <c r="AN3411" i="1"/>
  <c r="AO3411" i="1" s="1"/>
  <c r="AP3411" i="1" s="1"/>
  <c r="AN3410" i="1"/>
  <c r="AO3410" i="1" s="1"/>
  <c r="AP3410" i="1" s="1"/>
  <c r="AN3409" i="1"/>
  <c r="AO3409" i="1" s="1"/>
  <c r="AP3409" i="1" s="1"/>
  <c r="AN3408" i="1"/>
  <c r="AO3408" i="1" s="1"/>
  <c r="AP3408" i="1" s="1"/>
  <c r="AN3407" i="1"/>
  <c r="AO3407" i="1" s="1"/>
  <c r="AP3407" i="1" s="1"/>
  <c r="AN3406" i="1"/>
  <c r="AO3406" i="1" s="1"/>
  <c r="AP3406" i="1" s="1"/>
  <c r="AN3405" i="1"/>
  <c r="AO3405" i="1" s="1"/>
  <c r="AP3405" i="1" s="1"/>
  <c r="AN3404" i="1"/>
  <c r="AO3404" i="1" s="1"/>
  <c r="AP3404" i="1" s="1"/>
  <c r="AN3403" i="1"/>
  <c r="AO3403" i="1" s="1"/>
  <c r="AP3403" i="1" s="1"/>
  <c r="AN3402" i="1"/>
  <c r="AO3402" i="1" s="1"/>
  <c r="AP3402" i="1" s="1"/>
  <c r="AF2556" i="1" s="1"/>
  <c r="AN3401" i="1"/>
  <c r="AO3401" i="1" s="1"/>
  <c r="AP3401" i="1" s="1"/>
  <c r="AN3400" i="1"/>
  <c r="AO3400" i="1" s="1"/>
  <c r="AP3400" i="1" s="1"/>
  <c r="AN3399" i="1"/>
  <c r="AO3399" i="1" s="1"/>
  <c r="AP3399" i="1" s="1"/>
  <c r="AN3398" i="1"/>
  <c r="AO3398" i="1" s="1"/>
  <c r="AP3398" i="1" s="1"/>
  <c r="AN3397" i="1"/>
  <c r="AO3397" i="1" s="1"/>
  <c r="AP3397" i="1" s="1"/>
  <c r="AF2552" i="1" s="1"/>
  <c r="AN3396" i="1"/>
  <c r="AO3396" i="1" s="1"/>
  <c r="AP3396" i="1" s="1"/>
  <c r="AF2551" i="1" s="1"/>
  <c r="AN3395" i="1"/>
  <c r="AO3395" i="1" s="1"/>
  <c r="AP3395" i="1" s="1"/>
  <c r="AN3394" i="1"/>
  <c r="AO3394" i="1" s="1"/>
  <c r="AP3394" i="1" s="1"/>
  <c r="AF2550" i="1" s="1"/>
  <c r="AN3393" i="1"/>
  <c r="AO3393" i="1" s="1"/>
  <c r="AP3393" i="1" s="1"/>
  <c r="AN3392" i="1"/>
  <c r="AO3392" i="1" s="1"/>
  <c r="AP3392" i="1" s="1"/>
  <c r="AN3391" i="1"/>
  <c r="AO3391" i="1" s="1"/>
  <c r="AP3391" i="1" s="1"/>
  <c r="AN3390" i="1"/>
  <c r="AO3390" i="1" s="1"/>
  <c r="AP3390" i="1" s="1"/>
  <c r="AN3389" i="1"/>
  <c r="AO3389" i="1" s="1"/>
  <c r="AP3389" i="1" s="1"/>
  <c r="AN3388" i="1"/>
  <c r="AO3388" i="1" s="1"/>
  <c r="AP3388" i="1" s="1"/>
  <c r="AN3387" i="1"/>
  <c r="AO3387" i="1" s="1"/>
  <c r="AP3387" i="1" s="1"/>
  <c r="AN3386" i="1"/>
  <c r="AO3386" i="1" s="1"/>
  <c r="AP3386" i="1" s="1"/>
  <c r="AN3385" i="1"/>
  <c r="AO3385" i="1" s="1"/>
  <c r="AP3385" i="1" s="1"/>
  <c r="AN3384" i="1"/>
  <c r="AO3384" i="1" s="1"/>
  <c r="AP3384" i="1" s="1"/>
  <c r="AF2545" i="1" s="1"/>
  <c r="AN3383" i="1"/>
  <c r="AO3383" i="1" s="1"/>
  <c r="AP3383" i="1" s="1"/>
  <c r="AN3382" i="1"/>
  <c r="AO3382" i="1" s="1"/>
  <c r="AP3382" i="1" s="1"/>
  <c r="AN3381" i="1"/>
  <c r="AO3381" i="1" s="1"/>
  <c r="AP3381" i="1" s="1"/>
  <c r="AN3380" i="1"/>
  <c r="AO3380" i="1" s="1"/>
  <c r="AP3380" i="1" s="1"/>
  <c r="AN3379" i="1"/>
  <c r="AO3379" i="1" s="1"/>
  <c r="AP3379" i="1" s="1"/>
  <c r="AN3378" i="1"/>
  <c r="AO3378" i="1" s="1"/>
  <c r="AP3378" i="1" s="1"/>
  <c r="AN3377" i="1"/>
  <c r="AO3377" i="1" s="1"/>
  <c r="AP3377" i="1" s="1"/>
  <c r="AN3376" i="1"/>
  <c r="AO3376" i="1" s="1"/>
  <c r="AP3376" i="1" s="1"/>
  <c r="AF2540" i="1" s="1"/>
  <c r="AN3375" i="1"/>
  <c r="AO3375" i="1" s="1"/>
  <c r="AP3375" i="1" s="1"/>
  <c r="AF2539" i="1" s="1"/>
  <c r="AN3374" i="1"/>
  <c r="AO3374" i="1" s="1"/>
  <c r="AP3374" i="1" s="1"/>
  <c r="AN3373" i="1"/>
  <c r="AO3373" i="1" s="1"/>
  <c r="AP3373" i="1" s="1"/>
  <c r="AF2538" i="1" s="1"/>
  <c r="AN3372" i="1"/>
  <c r="AO3372" i="1" s="1"/>
  <c r="AP3372" i="1" s="1"/>
  <c r="AN3371" i="1"/>
  <c r="AO3371" i="1" s="1"/>
  <c r="AP3371" i="1" s="1"/>
  <c r="AN3370" i="1"/>
  <c r="AO3370" i="1" s="1"/>
  <c r="AP3370" i="1" s="1"/>
  <c r="AN3369" i="1"/>
  <c r="AO3369" i="1" s="1"/>
  <c r="AP3369" i="1" s="1"/>
  <c r="AN3368" i="1"/>
  <c r="AO3368" i="1" s="1"/>
  <c r="AP3368" i="1" s="1"/>
  <c r="AN3367" i="1"/>
  <c r="AO3367" i="1" s="1"/>
  <c r="AP3367" i="1" s="1"/>
  <c r="AN3366" i="1"/>
  <c r="AO3366" i="1" s="1"/>
  <c r="AP3366" i="1" s="1"/>
  <c r="AN3365" i="1"/>
  <c r="AO3365" i="1" s="1"/>
  <c r="AP3365" i="1" s="1"/>
  <c r="AN3364" i="1"/>
  <c r="AO3364" i="1" s="1"/>
  <c r="AP3364" i="1" s="1"/>
  <c r="AN3363" i="1"/>
  <c r="AO3363" i="1" s="1"/>
  <c r="AP3363" i="1" s="1"/>
  <c r="AN3362" i="1"/>
  <c r="AO3362" i="1" s="1"/>
  <c r="AP3362" i="1" s="1"/>
  <c r="AN3361" i="1"/>
  <c r="AO3361" i="1" s="1"/>
  <c r="AP3361" i="1" s="1"/>
  <c r="AN3360" i="1"/>
  <c r="AO3360" i="1" s="1"/>
  <c r="AP3360" i="1" s="1"/>
  <c r="AN3359" i="1"/>
  <c r="AO3359" i="1" s="1"/>
  <c r="AP3359" i="1" s="1"/>
  <c r="AN3358" i="1"/>
  <c r="AO3358" i="1" s="1"/>
  <c r="AP3358" i="1" s="1"/>
  <c r="AN3357" i="1"/>
  <c r="AO3357" i="1" s="1"/>
  <c r="AP3357" i="1" s="1"/>
  <c r="AN3356" i="1"/>
  <c r="AO3356" i="1" s="1"/>
  <c r="AP3356" i="1" s="1"/>
  <c r="AN3355" i="1"/>
  <c r="AO3355" i="1" s="1"/>
  <c r="AP3355" i="1" s="1"/>
  <c r="AN3354" i="1"/>
  <c r="AO3354" i="1" s="1"/>
  <c r="AP3354" i="1" s="1"/>
  <c r="AN3353" i="1"/>
  <c r="AO3353" i="1" s="1"/>
  <c r="AP3353" i="1" s="1"/>
  <c r="AN3352" i="1"/>
  <c r="AO3352" i="1" s="1"/>
  <c r="AP3352" i="1" s="1"/>
  <c r="AN3351" i="1"/>
  <c r="AO3351" i="1" s="1"/>
  <c r="AP3351" i="1" s="1"/>
  <c r="AN3350" i="1"/>
  <c r="AO3350" i="1" s="1"/>
  <c r="AP3350" i="1" s="1"/>
  <c r="AN3349" i="1"/>
  <c r="AO3349" i="1" s="1"/>
  <c r="AP3349" i="1" s="1"/>
  <c r="AF18" i="1" s="1"/>
  <c r="AN3348" i="1"/>
  <c r="AO3348" i="1" s="1"/>
  <c r="AP3348" i="1" s="1"/>
  <c r="AN3347" i="1"/>
  <c r="AO3347" i="1" s="1"/>
  <c r="AP3347" i="1" s="1"/>
  <c r="AN3346" i="1"/>
  <c r="AO3346" i="1" s="1"/>
  <c r="AP3346" i="1" s="1"/>
  <c r="AN3345" i="1"/>
  <c r="AO3345" i="1" s="1"/>
  <c r="AP3345" i="1" s="1"/>
  <c r="AN3344" i="1"/>
  <c r="AO3344" i="1" s="1"/>
  <c r="AP3344" i="1" s="1"/>
  <c r="AN3343" i="1"/>
  <c r="AO3343" i="1" s="1"/>
  <c r="AP3343" i="1" s="1"/>
  <c r="AN3342" i="1"/>
  <c r="AO3342" i="1" s="1"/>
  <c r="AP3342" i="1" s="1"/>
  <c r="AN3341" i="1"/>
  <c r="AO3341" i="1" s="1"/>
  <c r="AP3341" i="1" s="1"/>
  <c r="AN3340" i="1"/>
  <c r="AO3340" i="1" s="1"/>
  <c r="AP3340" i="1" s="1"/>
  <c r="AN3339" i="1"/>
  <c r="AO3339" i="1" s="1"/>
  <c r="AP3339" i="1" s="1"/>
  <c r="AN3338" i="1"/>
  <c r="AO3338" i="1" s="1"/>
  <c r="AP3338" i="1" s="1"/>
  <c r="AN3337" i="1"/>
  <c r="AO3337" i="1" s="1"/>
  <c r="AP3337" i="1" s="1"/>
  <c r="AN3336" i="1"/>
  <c r="AO3336" i="1" s="1"/>
  <c r="AP3336" i="1" s="1"/>
  <c r="AN3335" i="1"/>
  <c r="AO3335" i="1" s="1"/>
  <c r="AP3335" i="1" s="1"/>
  <c r="AN3334" i="1"/>
  <c r="AO3334" i="1" s="1"/>
  <c r="AP3334" i="1" s="1"/>
  <c r="AN3333" i="1"/>
  <c r="AO3333" i="1" s="1"/>
  <c r="AP3333" i="1" s="1"/>
  <c r="AN3332" i="1"/>
  <c r="AO3332" i="1" s="1"/>
  <c r="AP3332" i="1" s="1"/>
  <c r="AN3331" i="1"/>
  <c r="AO3331" i="1" s="1"/>
  <c r="AP3331" i="1" s="1"/>
  <c r="AN3330" i="1"/>
  <c r="AO3330" i="1" s="1"/>
  <c r="AP3330" i="1" s="1"/>
  <c r="AN3329" i="1"/>
  <c r="AO3329" i="1" s="1"/>
  <c r="AP3329" i="1" s="1"/>
  <c r="AN3328" i="1"/>
  <c r="AO3328" i="1" s="1"/>
  <c r="AP3328" i="1" s="1"/>
  <c r="AN3327" i="1"/>
  <c r="AO3327" i="1" s="1"/>
  <c r="AP3327" i="1" s="1"/>
  <c r="AN3326" i="1"/>
  <c r="AO3326" i="1" s="1"/>
  <c r="AP3326" i="1" s="1"/>
  <c r="AN3325" i="1"/>
  <c r="AO3325" i="1" s="1"/>
  <c r="AP3325" i="1" s="1"/>
  <c r="AN3324" i="1"/>
  <c r="AO3324" i="1" s="1"/>
  <c r="AP3324" i="1" s="1"/>
  <c r="AN3323" i="1"/>
  <c r="AO3323" i="1" s="1"/>
  <c r="AP3323" i="1" s="1"/>
  <c r="AN3322" i="1"/>
  <c r="AO3322" i="1" s="1"/>
  <c r="AP3322" i="1" s="1"/>
  <c r="AN3321" i="1"/>
  <c r="AO3321" i="1" s="1"/>
  <c r="AP3321" i="1" s="1"/>
  <c r="AN3320" i="1"/>
  <c r="AO3320" i="1" s="1"/>
  <c r="AP3320" i="1" s="1"/>
  <c r="AN3319" i="1"/>
  <c r="AO3319" i="1" s="1"/>
  <c r="AP3319" i="1" s="1"/>
  <c r="AN3318" i="1"/>
  <c r="AO3318" i="1" s="1"/>
  <c r="AP3318" i="1" s="1"/>
  <c r="AN3317" i="1"/>
  <c r="AO3317" i="1" s="1"/>
  <c r="AP3317" i="1" s="1"/>
  <c r="AN3316" i="1"/>
  <c r="AO3316" i="1" s="1"/>
  <c r="AP3316" i="1" s="1"/>
  <c r="AN3315" i="1"/>
  <c r="AO3315" i="1" s="1"/>
  <c r="AP3315" i="1" s="1"/>
  <c r="AN3314" i="1"/>
  <c r="AO3314" i="1" s="1"/>
  <c r="AP3314" i="1" s="1"/>
  <c r="AN3313" i="1"/>
  <c r="AO3313" i="1" s="1"/>
  <c r="AP3313" i="1" s="1"/>
  <c r="AN3312" i="1"/>
  <c r="AO3312" i="1" s="1"/>
  <c r="AP3312" i="1" s="1"/>
  <c r="AN3311" i="1"/>
  <c r="AO3311" i="1" s="1"/>
  <c r="AP3311" i="1" s="1"/>
  <c r="AN3310" i="1"/>
  <c r="AO3310" i="1" s="1"/>
  <c r="AP3310" i="1" s="1"/>
  <c r="AN3309" i="1"/>
  <c r="AO3309" i="1" s="1"/>
  <c r="AP3309" i="1" s="1"/>
  <c r="AN3308" i="1"/>
  <c r="AO3308" i="1" s="1"/>
  <c r="AP3308" i="1" s="1"/>
  <c r="AF2503" i="1" s="1"/>
  <c r="AN3307" i="1"/>
  <c r="AO3307" i="1" s="1"/>
  <c r="AP3307" i="1" s="1"/>
  <c r="AN3306" i="1"/>
  <c r="AO3306" i="1" s="1"/>
  <c r="AP3306" i="1" s="1"/>
  <c r="AN3305" i="1"/>
  <c r="AO3305" i="1" s="1"/>
  <c r="AP3305" i="1" s="1"/>
  <c r="AN3304" i="1"/>
  <c r="AO3304" i="1" s="1"/>
  <c r="AP3304" i="1" s="1"/>
  <c r="AN3303" i="1"/>
  <c r="AO3303" i="1" s="1"/>
  <c r="AP3303" i="1" s="1"/>
  <c r="AN3302" i="1"/>
  <c r="AO3302" i="1" s="1"/>
  <c r="AP3302" i="1" s="1"/>
  <c r="AN3301" i="1"/>
  <c r="AO3301" i="1" s="1"/>
  <c r="AP3301" i="1" s="1"/>
  <c r="AN3300" i="1"/>
  <c r="AO3300" i="1" s="1"/>
  <c r="AP3300" i="1" s="1"/>
  <c r="AN3299" i="1"/>
  <c r="AO3299" i="1" s="1"/>
  <c r="AP3299" i="1" s="1"/>
  <c r="AN3298" i="1"/>
  <c r="AO3298" i="1" s="1"/>
  <c r="AP3298" i="1" s="1"/>
  <c r="AN3297" i="1"/>
  <c r="AO3297" i="1" s="1"/>
  <c r="AP3297" i="1" s="1"/>
  <c r="AN3296" i="1"/>
  <c r="AO3296" i="1" s="1"/>
  <c r="AP3296" i="1" s="1"/>
  <c r="AN3295" i="1"/>
  <c r="AO3295" i="1" s="1"/>
  <c r="AP3295" i="1" s="1"/>
  <c r="AN3294" i="1"/>
  <c r="AO3294" i="1" s="1"/>
  <c r="AP3294" i="1" s="1"/>
  <c r="AN3293" i="1"/>
  <c r="AO3293" i="1" s="1"/>
  <c r="AP3293" i="1" s="1"/>
  <c r="AN3292" i="1"/>
  <c r="AO3292" i="1" s="1"/>
  <c r="AP3292" i="1" s="1"/>
  <c r="AN3291" i="1"/>
  <c r="AO3291" i="1" s="1"/>
  <c r="AP3291" i="1" s="1"/>
  <c r="AN3290" i="1"/>
  <c r="AO3290" i="1" s="1"/>
  <c r="AP3290" i="1" s="1"/>
  <c r="AN3289" i="1"/>
  <c r="AO3289" i="1" s="1"/>
  <c r="AP3289" i="1" s="1"/>
  <c r="AN3288" i="1"/>
  <c r="AO3288" i="1" s="1"/>
  <c r="AP3288" i="1" s="1"/>
  <c r="AN3287" i="1"/>
  <c r="AO3287" i="1" s="1"/>
  <c r="AP3287" i="1" s="1"/>
  <c r="AN3286" i="1"/>
  <c r="AO3286" i="1" s="1"/>
  <c r="AP3286" i="1" s="1"/>
  <c r="AN3285" i="1"/>
  <c r="AO3285" i="1" s="1"/>
  <c r="AP3285" i="1" s="1"/>
  <c r="AN3284" i="1"/>
  <c r="AO3284" i="1" s="1"/>
  <c r="AP3284" i="1" s="1"/>
  <c r="AN3283" i="1"/>
  <c r="AO3283" i="1" s="1"/>
  <c r="AP3283" i="1" s="1"/>
  <c r="AN3282" i="1"/>
  <c r="AO3282" i="1" s="1"/>
  <c r="AP3282" i="1" s="1"/>
  <c r="AN3281" i="1"/>
  <c r="AO3281" i="1" s="1"/>
  <c r="AP3281" i="1" s="1"/>
  <c r="AF2483" i="1" s="1"/>
  <c r="AN3280" i="1"/>
  <c r="AO3280" i="1" s="1"/>
  <c r="AP3280" i="1" s="1"/>
  <c r="AN3279" i="1"/>
  <c r="AO3279" i="1" s="1"/>
  <c r="AP3279" i="1" s="1"/>
  <c r="AN3278" i="1"/>
  <c r="AO3278" i="1" s="1"/>
  <c r="AP3278" i="1" s="1"/>
  <c r="AN3277" i="1"/>
  <c r="AO3277" i="1" s="1"/>
  <c r="AP3277" i="1" s="1"/>
  <c r="AN3276" i="1"/>
  <c r="AO3276" i="1" s="1"/>
  <c r="AP3276" i="1" s="1"/>
  <c r="AN3275" i="1"/>
  <c r="AO3275" i="1" s="1"/>
  <c r="AP3275" i="1" s="1"/>
  <c r="AN3274" i="1"/>
  <c r="AO3274" i="1" s="1"/>
  <c r="AP3274" i="1" s="1"/>
  <c r="AN3273" i="1"/>
  <c r="AO3273" i="1" s="1"/>
  <c r="AP3273" i="1" s="1"/>
  <c r="AN3272" i="1"/>
  <c r="AO3272" i="1" s="1"/>
  <c r="AP3272" i="1" s="1"/>
  <c r="AN3271" i="1"/>
  <c r="AO3271" i="1" s="1"/>
  <c r="AP3271" i="1" s="1"/>
  <c r="AN3270" i="1"/>
  <c r="AO3270" i="1" s="1"/>
  <c r="AP3270" i="1" s="1"/>
  <c r="AN3269" i="1"/>
  <c r="AO3269" i="1" s="1"/>
  <c r="AP3269" i="1" s="1"/>
  <c r="AN3268" i="1"/>
  <c r="AO3268" i="1" s="1"/>
  <c r="AP3268" i="1" s="1"/>
  <c r="AN3267" i="1"/>
  <c r="AO3267" i="1" s="1"/>
  <c r="AP3267" i="1" s="1"/>
  <c r="AN3266" i="1"/>
  <c r="AO3266" i="1" s="1"/>
  <c r="AP3266" i="1" s="1"/>
  <c r="AN3265" i="1"/>
  <c r="AO3265" i="1" s="1"/>
  <c r="AP3265" i="1" s="1"/>
  <c r="AF2471" i="1" s="1"/>
  <c r="AN3264" i="1"/>
  <c r="AO3264" i="1" s="1"/>
  <c r="AP3264" i="1" s="1"/>
  <c r="AN3263" i="1"/>
  <c r="AO3263" i="1" s="1"/>
  <c r="AP3263" i="1" s="1"/>
  <c r="AN3262" i="1"/>
  <c r="AO3262" i="1" s="1"/>
  <c r="AP3262" i="1" s="1"/>
  <c r="AN3261" i="1"/>
  <c r="AO3261" i="1" s="1"/>
  <c r="AP3261" i="1" s="1"/>
  <c r="AF2468" i="1" s="1"/>
  <c r="AN3260" i="1"/>
  <c r="AO3260" i="1" s="1"/>
  <c r="AP3260" i="1" s="1"/>
  <c r="AN3259" i="1"/>
  <c r="AO3259" i="1" s="1"/>
  <c r="AP3259" i="1" s="1"/>
  <c r="AN3258" i="1"/>
  <c r="AO3258" i="1" s="1"/>
  <c r="AP3258" i="1" s="1"/>
  <c r="AN3257" i="1"/>
  <c r="AO3257" i="1" s="1"/>
  <c r="AP3257" i="1" s="1"/>
  <c r="AN3256" i="1"/>
  <c r="AO3256" i="1" s="1"/>
  <c r="AP3256" i="1" s="1"/>
  <c r="AF2466" i="1" s="1"/>
  <c r="AN3255" i="1"/>
  <c r="AO3255" i="1" s="1"/>
  <c r="AP3255" i="1" s="1"/>
  <c r="AF2465" i="1" s="1"/>
  <c r="AN3254" i="1"/>
  <c r="AO3254" i="1" s="1"/>
  <c r="AP3254" i="1" s="1"/>
  <c r="AN3253" i="1"/>
  <c r="AO3253" i="1" s="1"/>
  <c r="AP3253" i="1" s="1"/>
  <c r="AF2464" i="1" s="1"/>
  <c r="AN3252" i="1"/>
  <c r="AO3252" i="1" s="1"/>
  <c r="AP3252" i="1" s="1"/>
  <c r="AN3251" i="1"/>
  <c r="AO3251" i="1" s="1"/>
  <c r="AP3251" i="1" s="1"/>
  <c r="AN3250" i="1"/>
  <c r="AO3250" i="1" s="1"/>
  <c r="AP3250" i="1" s="1"/>
  <c r="AN3249" i="1"/>
  <c r="AO3249" i="1" s="1"/>
  <c r="AP3249" i="1" s="1"/>
  <c r="AN3248" i="1"/>
  <c r="AO3248" i="1" s="1"/>
  <c r="AP3248" i="1" s="1"/>
  <c r="AN3247" i="1"/>
  <c r="AO3247" i="1" s="1"/>
  <c r="AP3247" i="1" s="1"/>
  <c r="AN3246" i="1"/>
  <c r="AO3246" i="1" s="1"/>
  <c r="AP3246" i="1" s="1"/>
  <c r="AN3245" i="1"/>
  <c r="AO3245" i="1" s="1"/>
  <c r="AP3245" i="1" s="1"/>
  <c r="AN3244" i="1"/>
  <c r="AO3244" i="1" s="1"/>
  <c r="AP3244" i="1" s="1"/>
  <c r="AN3243" i="1"/>
  <c r="AO3243" i="1" s="1"/>
  <c r="AP3243" i="1" s="1"/>
  <c r="AN3242" i="1"/>
  <c r="AO3242" i="1" s="1"/>
  <c r="AP3242" i="1" s="1"/>
  <c r="AN3241" i="1"/>
  <c r="AO3241" i="1" s="1"/>
  <c r="AP3241" i="1" s="1"/>
  <c r="AN3240" i="1"/>
  <c r="AO3240" i="1" s="1"/>
  <c r="AP3240" i="1" s="1"/>
  <c r="AN3239" i="1"/>
  <c r="AO3239" i="1" s="1"/>
  <c r="AP3239" i="1" s="1"/>
  <c r="AF2458" i="1" s="1"/>
  <c r="AN3238" i="1"/>
  <c r="AO3238" i="1" s="1"/>
  <c r="AP3238" i="1" s="1"/>
  <c r="AN3237" i="1"/>
  <c r="AO3237" i="1" s="1"/>
  <c r="AP3237" i="1" s="1"/>
  <c r="AN3236" i="1"/>
  <c r="AO3236" i="1" s="1"/>
  <c r="AP3236" i="1" s="1"/>
  <c r="AF2455" i="1" s="1"/>
  <c r="AN3235" i="1"/>
  <c r="AO3235" i="1" s="1"/>
  <c r="AP3235" i="1" s="1"/>
  <c r="AN3234" i="1"/>
  <c r="AO3234" i="1" s="1"/>
  <c r="AP3234" i="1" s="1"/>
  <c r="AF2454" i="1" s="1"/>
  <c r="AN3233" i="1"/>
  <c r="AO3233" i="1" s="1"/>
  <c r="AP3233" i="1" s="1"/>
  <c r="AF2453" i="1" s="1"/>
  <c r="AN3232" i="1"/>
  <c r="AO3232" i="1" s="1"/>
  <c r="AP3232" i="1" s="1"/>
  <c r="AF2452" i="1" s="1"/>
  <c r="AN3231" i="1"/>
  <c r="AO3231" i="1" s="1"/>
  <c r="AP3231" i="1" s="1"/>
  <c r="AN3230" i="1"/>
  <c r="AO3230" i="1" s="1"/>
  <c r="AP3230" i="1" s="1"/>
  <c r="AN3229" i="1"/>
  <c r="AO3229" i="1" s="1"/>
  <c r="AP3229" i="1" s="1"/>
  <c r="AN3228" i="1"/>
  <c r="AO3228" i="1" s="1"/>
  <c r="AP3228" i="1" s="1"/>
  <c r="AN3227" i="1"/>
  <c r="AO3227" i="1" s="1"/>
  <c r="AP3227" i="1" s="1"/>
  <c r="AN3226" i="1"/>
  <c r="AO3226" i="1" s="1"/>
  <c r="AP3226" i="1" s="1"/>
  <c r="AN3225" i="1"/>
  <c r="AO3225" i="1" s="1"/>
  <c r="AP3225" i="1" s="1"/>
  <c r="AN3224" i="1"/>
  <c r="AO3224" i="1" s="1"/>
  <c r="AP3224" i="1" s="1"/>
  <c r="AN3223" i="1"/>
  <c r="AO3223" i="1" s="1"/>
  <c r="AP3223" i="1" s="1"/>
  <c r="AN3222" i="1"/>
  <c r="AO3222" i="1" s="1"/>
  <c r="AP3222" i="1" s="1"/>
  <c r="AN3221" i="1"/>
  <c r="AO3221" i="1" s="1"/>
  <c r="AP3221" i="1" s="1"/>
  <c r="AN3220" i="1"/>
  <c r="AO3220" i="1" s="1"/>
  <c r="AP3220" i="1" s="1"/>
  <c r="AN3219" i="1"/>
  <c r="AO3219" i="1" s="1"/>
  <c r="AP3219" i="1" s="1"/>
  <c r="AN3218" i="1"/>
  <c r="AO3218" i="1" s="1"/>
  <c r="AP3218" i="1" s="1"/>
  <c r="AN3217" i="1"/>
  <c r="AO3217" i="1" s="1"/>
  <c r="AP3217" i="1" s="1"/>
  <c r="AN3216" i="1"/>
  <c r="AO3216" i="1" s="1"/>
  <c r="AP3216" i="1" s="1"/>
  <c r="AN3215" i="1"/>
  <c r="AO3215" i="1" s="1"/>
  <c r="AP3215" i="1" s="1"/>
  <c r="AN3214" i="1"/>
  <c r="AO3214" i="1" s="1"/>
  <c r="AP3214" i="1" s="1"/>
  <c r="AN3213" i="1"/>
  <c r="AO3213" i="1" s="1"/>
  <c r="AP3213" i="1" s="1"/>
  <c r="AN3212" i="1"/>
  <c r="AO3212" i="1" s="1"/>
  <c r="AP3212" i="1" s="1"/>
  <c r="AN3211" i="1"/>
  <c r="AO3211" i="1" s="1"/>
  <c r="AP3211" i="1" s="1"/>
  <c r="AN3210" i="1"/>
  <c r="AO3210" i="1" s="1"/>
  <c r="AP3210" i="1" s="1"/>
  <c r="AN3209" i="1"/>
  <c r="AO3209" i="1" s="1"/>
  <c r="AP3209" i="1" s="1"/>
  <c r="AN3208" i="1"/>
  <c r="AO3208" i="1" s="1"/>
  <c r="AP3208" i="1" s="1"/>
  <c r="AN3207" i="1"/>
  <c r="AO3207" i="1" s="1"/>
  <c r="AP3207" i="1" s="1"/>
  <c r="AN3206" i="1"/>
  <c r="AO3206" i="1" s="1"/>
  <c r="AP3206" i="1" s="1"/>
  <c r="AN3205" i="1"/>
  <c r="AO3205" i="1" s="1"/>
  <c r="AP3205" i="1" s="1"/>
  <c r="AN3204" i="1"/>
  <c r="AO3204" i="1" s="1"/>
  <c r="AP3204" i="1" s="1"/>
  <c r="AN3203" i="1"/>
  <c r="AO3203" i="1" s="1"/>
  <c r="AP3203" i="1" s="1"/>
  <c r="AN3202" i="1"/>
  <c r="AO3202" i="1" s="1"/>
  <c r="AP3202" i="1" s="1"/>
  <c r="AN3201" i="1"/>
  <c r="AO3201" i="1" s="1"/>
  <c r="AP3201" i="1" s="1"/>
  <c r="AN3200" i="1"/>
  <c r="AO3200" i="1" s="1"/>
  <c r="AP3200" i="1" s="1"/>
  <c r="AN3199" i="1"/>
  <c r="AO3199" i="1" s="1"/>
  <c r="AP3199" i="1" s="1"/>
  <c r="AF2434" i="1" s="1"/>
  <c r="AN3198" i="1"/>
  <c r="AO3198" i="1" s="1"/>
  <c r="AP3198" i="1" s="1"/>
  <c r="AN3197" i="1"/>
  <c r="AO3197" i="1" s="1"/>
  <c r="AP3197" i="1" s="1"/>
  <c r="AF2433" i="1" s="1"/>
  <c r="AN3196" i="1"/>
  <c r="AO3196" i="1" s="1"/>
  <c r="AP3196" i="1" s="1"/>
  <c r="AN3195" i="1"/>
  <c r="AO3195" i="1" s="1"/>
  <c r="AP3195" i="1" s="1"/>
  <c r="AF2432" i="1" s="1"/>
  <c r="AN3194" i="1"/>
  <c r="AO3194" i="1" s="1"/>
  <c r="AP3194" i="1" s="1"/>
  <c r="AF2431" i="1" s="1"/>
  <c r="AN3193" i="1"/>
  <c r="AO3193" i="1" s="1"/>
  <c r="AP3193" i="1" s="1"/>
  <c r="AN3192" i="1"/>
  <c r="AO3192" i="1" s="1"/>
  <c r="AP3192" i="1" s="1"/>
  <c r="AN3191" i="1"/>
  <c r="AO3191" i="1" s="1"/>
  <c r="AP3191" i="1" s="1"/>
  <c r="AN3190" i="1"/>
  <c r="AO3190" i="1" s="1"/>
  <c r="AP3190" i="1" s="1"/>
  <c r="AN3189" i="1"/>
  <c r="AO3189" i="1" s="1"/>
  <c r="AP3189" i="1" s="1"/>
  <c r="AN3188" i="1"/>
  <c r="AO3188" i="1" s="1"/>
  <c r="AP3188" i="1" s="1"/>
  <c r="AN3187" i="1"/>
  <c r="AO3187" i="1" s="1"/>
  <c r="AP3187" i="1" s="1"/>
  <c r="AN3186" i="1"/>
  <c r="AO3186" i="1" s="1"/>
  <c r="AP3186" i="1" s="1"/>
  <c r="AN3185" i="1"/>
  <c r="AO3185" i="1" s="1"/>
  <c r="AP3185" i="1" s="1"/>
  <c r="AN3184" i="1"/>
  <c r="AO3184" i="1" s="1"/>
  <c r="AP3184" i="1" s="1"/>
  <c r="AN3183" i="1"/>
  <c r="AO3183" i="1" s="1"/>
  <c r="AP3183" i="1" s="1"/>
  <c r="AN3182" i="1"/>
  <c r="AO3182" i="1" s="1"/>
  <c r="AP3182" i="1" s="1"/>
  <c r="AN3181" i="1"/>
  <c r="AO3181" i="1" s="1"/>
  <c r="AP3181" i="1" s="1"/>
  <c r="AN3180" i="1"/>
  <c r="AO3180" i="1" s="1"/>
  <c r="AP3180" i="1" s="1"/>
  <c r="AN3179" i="1"/>
  <c r="AO3179" i="1" s="1"/>
  <c r="AP3179" i="1" s="1"/>
  <c r="AN3178" i="1"/>
  <c r="AO3178" i="1" s="1"/>
  <c r="AP3178" i="1" s="1"/>
  <c r="AN3177" i="1"/>
  <c r="AO3177" i="1" s="1"/>
  <c r="AP3177" i="1" s="1"/>
  <c r="AN3176" i="1"/>
  <c r="AO3176" i="1" s="1"/>
  <c r="AP3176" i="1" s="1"/>
  <c r="AN3175" i="1"/>
  <c r="AO3175" i="1" s="1"/>
  <c r="AP3175" i="1" s="1"/>
  <c r="AN3174" i="1"/>
  <c r="AO3174" i="1" s="1"/>
  <c r="AP3174" i="1" s="1"/>
  <c r="AN3173" i="1"/>
  <c r="AO3173" i="1" s="1"/>
  <c r="AP3173" i="1" s="1"/>
  <c r="AN3172" i="1"/>
  <c r="AO3172" i="1" s="1"/>
  <c r="AP3172" i="1" s="1"/>
  <c r="AN3171" i="1"/>
  <c r="AO3171" i="1" s="1"/>
  <c r="AP3171" i="1" s="1"/>
  <c r="AN3170" i="1"/>
  <c r="AO3170" i="1" s="1"/>
  <c r="AP3170" i="1" s="1"/>
  <c r="AN3169" i="1"/>
  <c r="AO3169" i="1" s="1"/>
  <c r="AP3169" i="1" s="1"/>
  <c r="AN3168" i="1"/>
  <c r="AO3168" i="1" s="1"/>
  <c r="AP3168" i="1" s="1"/>
  <c r="AN3167" i="1"/>
  <c r="AO3167" i="1" s="1"/>
  <c r="AP3167" i="1" s="1"/>
  <c r="AN3166" i="1"/>
  <c r="AO3166" i="1" s="1"/>
  <c r="AP3166" i="1" s="1"/>
  <c r="AN3165" i="1"/>
  <c r="AO3165" i="1" s="1"/>
  <c r="AP3165" i="1" s="1"/>
  <c r="AN3164" i="1"/>
  <c r="AO3164" i="1" s="1"/>
  <c r="AP3164" i="1" s="1"/>
  <c r="AN3163" i="1"/>
  <c r="AO3163" i="1" s="1"/>
  <c r="AP3163" i="1" s="1"/>
  <c r="AN3162" i="1"/>
  <c r="AO3162" i="1" s="1"/>
  <c r="AP3162" i="1" s="1"/>
  <c r="AN3161" i="1"/>
  <c r="AO3161" i="1" s="1"/>
  <c r="AP3161" i="1" s="1"/>
  <c r="AF2412" i="1" s="1"/>
  <c r="AN3160" i="1"/>
  <c r="AO3160" i="1" s="1"/>
  <c r="AP3160" i="1" s="1"/>
  <c r="AN3159" i="1"/>
  <c r="AO3159" i="1" s="1"/>
  <c r="AP3159" i="1" s="1"/>
  <c r="AN3158" i="1"/>
  <c r="AO3158" i="1" s="1"/>
  <c r="AP3158" i="1" s="1"/>
  <c r="AN3157" i="1"/>
  <c r="AO3157" i="1" s="1"/>
  <c r="AP3157" i="1" s="1"/>
  <c r="AN3156" i="1"/>
  <c r="AO3156" i="1" s="1"/>
  <c r="AP3156" i="1" s="1"/>
  <c r="AN3155" i="1"/>
  <c r="AO3155" i="1" s="1"/>
  <c r="AP3155" i="1" s="1"/>
  <c r="AN3154" i="1"/>
  <c r="AO3154" i="1" s="1"/>
  <c r="AP3154" i="1" s="1"/>
  <c r="AN3153" i="1"/>
  <c r="AO3153" i="1" s="1"/>
  <c r="AP3153" i="1" s="1"/>
  <c r="AN3152" i="1"/>
  <c r="AO3152" i="1" s="1"/>
  <c r="AP3152" i="1" s="1"/>
  <c r="AN3151" i="1"/>
  <c r="AO3151" i="1" s="1"/>
  <c r="AP3151" i="1" s="1"/>
  <c r="AN3150" i="1"/>
  <c r="AO3150" i="1" s="1"/>
  <c r="AP3150" i="1" s="1"/>
  <c r="AN3149" i="1"/>
  <c r="AO3149" i="1" s="1"/>
  <c r="AP3149" i="1" s="1"/>
  <c r="AN3148" i="1"/>
  <c r="AO3148" i="1" s="1"/>
  <c r="AP3148" i="1" s="1"/>
  <c r="AN3147" i="1"/>
  <c r="AO3147" i="1" s="1"/>
  <c r="AP3147" i="1" s="1"/>
  <c r="AN3146" i="1"/>
  <c r="AO3146" i="1" s="1"/>
  <c r="AP3146" i="1" s="1"/>
  <c r="AN3145" i="1"/>
  <c r="AO3145" i="1" s="1"/>
  <c r="AP3145" i="1" s="1"/>
  <c r="AN3144" i="1"/>
  <c r="AO3144" i="1" s="1"/>
  <c r="AP3144" i="1" s="1"/>
  <c r="AN3143" i="1"/>
  <c r="AO3143" i="1" s="1"/>
  <c r="AP3143" i="1" s="1"/>
  <c r="AF2400" i="1" s="1"/>
  <c r="AN3142" i="1"/>
  <c r="AO3142" i="1" s="1"/>
  <c r="AP3142" i="1" s="1"/>
  <c r="AN3141" i="1"/>
  <c r="AO3141" i="1" s="1"/>
  <c r="AP3141" i="1" s="1"/>
  <c r="AN3140" i="1"/>
  <c r="AO3140" i="1" s="1"/>
  <c r="AP3140" i="1" s="1"/>
  <c r="AN3139" i="1"/>
  <c r="AO3139" i="1" s="1"/>
  <c r="AP3139" i="1" s="1"/>
  <c r="AN3138" i="1"/>
  <c r="AO3138" i="1" s="1"/>
  <c r="AP3138" i="1" s="1"/>
  <c r="AN3137" i="1"/>
  <c r="AO3137" i="1" s="1"/>
  <c r="AP3137" i="1" s="1"/>
  <c r="AN3136" i="1"/>
  <c r="AO3136" i="1" s="1"/>
  <c r="AP3136" i="1" s="1"/>
  <c r="AN3135" i="1"/>
  <c r="AO3135" i="1" s="1"/>
  <c r="AP3135" i="1" s="1"/>
  <c r="AN3134" i="1"/>
  <c r="AO3134" i="1" s="1"/>
  <c r="AP3134" i="1" s="1"/>
  <c r="AN3133" i="1"/>
  <c r="AO3133" i="1" s="1"/>
  <c r="AP3133" i="1" s="1"/>
  <c r="AN3132" i="1"/>
  <c r="AO3132" i="1" s="1"/>
  <c r="AP3132" i="1" s="1"/>
  <c r="AN3131" i="1"/>
  <c r="AO3131" i="1" s="1"/>
  <c r="AP3131" i="1" s="1"/>
  <c r="AN3130" i="1"/>
  <c r="AO3130" i="1" s="1"/>
  <c r="AP3130" i="1" s="1"/>
  <c r="AF2387" i="1" s="1"/>
  <c r="AN3129" i="1"/>
  <c r="AO3129" i="1" s="1"/>
  <c r="AP3129" i="1" s="1"/>
  <c r="AN3128" i="1"/>
  <c r="AO3128" i="1" s="1"/>
  <c r="AP3128" i="1" s="1"/>
  <c r="AN3127" i="1"/>
  <c r="AO3127" i="1" s="1"/>
  <c r="AP3127" i="1" s="1"/>
  <c r="AN3126" i="1"/>
  <c r="AO3126" i="1" s="1"/>
  <c r="AP3126" i="1" s="1"/>
  <c r="AN3125" i="1"/>
  <c r="AO3125" i="1" s="1"/>
  <c r="AP3125" i="1" s="1"/>
  <c r="AN3124" i="1"/>
  <c r="AO3124" i="1" s="1"/>
  <c r="AP3124" i="1" s="1"/>
  <c r="AN3123" i="1"/>
  <c r="AO3123" i="1" s="1"/>
  <c r="AP3123" i="1" s="1"/>
  <c r="AN3122" i="1"/>
  <c r="AO3122" i="1" s="1"/>
  <c r="AP3122" i="1" s="1"/>
  <c r="AN3121" i="1"/>
  <c r="AO3121" i="1" s="1"/>
  <c r="AP3121" i="1" s="1"/>
  <c r="AN3120" i="1"/>
  <c r="AO3120" i="1" s="1"/>
  <c r="AP3120" i="1" s="1"/>
  <c r="AN3119" i="1"/>
  <c r="AO3119" i="1" s="1"/>
  <c r="AP3119" i="1" s="1"/>
  <c r="AN3118" i="1"/>
  <c r="AO3118" i="1" s="1"/>
  <c r="AP3118" i="1" s="1"/>
  <c r="AN3117" i="1"/>
  <c r="AO3117" i="1" s="1"/>
  <c r="AP3117" i="1" s="1"/>
  <c r="AN3116" i="1"/>
  <c r="AO3116" i="1" s="1"/>
  <c r="AP3116" i="1" s="1"/>
  <c r="AN3115" i="1"/>
  <c r="AO3115" i="1" s="1"/>
  <c r="AP3115" i="1" s="1"/>
  <c r="AF2372" i="1" s="1"/>
  <c r="AN3114" i="1"/>
  <c r="AO3114" i="1" s="1"/>
  <c r="AP3114" i="1" s="1"/>
  <c r="AN3113" i="1"/>
  <c r="AO3113" i="1" s="1"/>
  <c r="AP3113" i="1" s="1"/>
  <c r="AN3112" i="1"/>
  <c r="AO3112" i="1" s="1"/>
  <c r="AP3112" i="1" s="1"/>
  <c r="AN3111" i="1"/>
  <c r="AO3111" i="1" s="1"/>
  <c r="AP3111" i="1" s="1"/>
  <c r="AN3110" i="1"/>
  <c r="AO3110" i="1" s="1"/>
  <c r="AP3110" i="1" s="1"/>
  <c r="AN3109" i="1"/>
  <c r="AO3109" i="1" s="1"/>
  <c r="AP3109" i="1" s="1"/>
  <c r="AN3108" i="1"/>
  <c r="AO3108" i="1" s="1"/>
  <c r="AP3108" i="1" s="1"/>
  <c r="AN3107" i="1"/>
  <c r="AO3107" i="1" s="1"/>
  <c r="AP3107" i="1" s="1"/>
  <c r="AN3106" i="1"/>
  <c r="AO3106" i="1" s="1"/>
  <c r="AP3106" i="1" s="1"/>
  <c r="AN3105" i="1"/>
  <c r="AO3105" i="1" s="1"/>
  <c r="AP3105" i="1" s="1"/>
  <c r="AN3104" i="1"/>
  <c r="AO3104" i="1" s="1"/>
  <c r="AP3104" i="1" s="1"/>
  <c r="AN3103" i="1"/>
  <c r="AO3103" i="1" s="1"/>
  <c r="AP3103" i="1" s="1"/>
  <c r="AN3102" i="1"/>
  <c r="AO3102" i="1" s="1"/>
  <c r="AP3102" i="1" s="1"/>
  <c r="AN3101" i="1"/>
  <c r="AO3101" i="1" s="1"/>
  <c r="AP3101" i="1" s="1"/>
  <c r="AN3100" i="1"/>
  <c r="AO3100" i="1" s="1"/>
  <c r="AP3100" i="1" s="1"/>
  <c r="AN3099" i="1"/>
  <c r="AO3099" i="1" s="1"/>
  <c r="AP3099" i="1" s="1"/>
  <c r="AN3098" i="1"/>
  <c r="AO3098" i="1" s="1"/>
  <c r="AP3098" i="1" s="1"/>
  <c r="AN3097" i="1"/>
  <c r="AO3097" i="1" s="1"/>
  <c r="AP3097" i="1" s="1"/>
  <c r="AN3096" i="1"/>
  <c r="AO3096" i="1" s="1"/>
  <c r="AP3096" i="1" s="1"/>
  <c r="AN3095" i="1"/>
  <c r="AO3095" i="1" s="1"/>
  <c r="AP3095" i="1" s="1"/>
  <c r="AN3094" i="1"/>
  <c r="AO3094" i="1" s="1"/>
  <c r="AP3094" i="1" s="1"/>
  <c r="AN3093" i="1"/>
  <c r="AO3093" i="1" s="1"/>
  <c r="AP3093" i="1" s="1"/>
  <c r="AN3092" i="1"/>
  <c r="AO3092" i="1" s="1"/>
  <c r="AP3092" i="1" s="1"/>
  <c r="AN3091" i="1"/>
  <c r="AO3091" i="1" s="1"/>
  <c r="AP3091" i="1" s="1"/>
  <c r="AN3090" i="1"/>
  <c r="AO3090" i="1" s="1"/>
  <c r="AP3090" i="1" s="1"/>
  <c r="AN3089" i="1"/>
  <c r="AO3089" i="1" s="1"/>
  <c r="AP3089" i="1" s="1"/>
  <c r="AN3088" i="1"/>
  <c r="AO3088" i="1" s="1"/>
  <c r="AP3088" i="1" s="1"/>
  <c r="AN3087" i="1"/>
  <c r="AO3087" i="1" s="1"/>
  <c r="AP3087" i="1" s="1"/>
  <c r="AN3086" i="1"/>
  <c r="AO3086" i="1" s="1"/>
  <c r="AP3086" i="1" s="1"/>
  <c r="AN3085" i="1"/>
  <c r="AO3085" i="1" s="1"/>
  <c r="AP3085" i="1" s="1"/>
  <c r="AN3084" i="1"/>
  <c r="AO3084" i="1" s="1"/>
  <c r="AP3084" i="1" s="1"/>
  <c r="AN3083" i="1"/>
  <c r="AO3083" i="1" s="1"/>
  <c r="AP3083" i="1" s="1"/>
  <c r="AN3082" i="1"/>
  <c r="AO3082" i="1" s="1"/>
  <c r="AP3082" i="1" s="1"/>
  <c r="AN3081" i="1"/>
  <c r="AO3081" i="1" s="1"/>
  <c r="AP3081" i="1" s="1"/>
  <c r="AN3080" i="1"/>
  <c r="AO3080" i="1" s="1"/>
  <c r="AP3080" i="1" s="1"/>
  <c r="AN3079" i="1"/>
  <c r="AO3079" i="1" s="1"/>
  <c r="AP3079" i="1" s="1"/>
  <c r="AN3078" i="1"/>
  <c r="AO3078" i="1" s="1"/>
  <c r="AP3078" i="1" s="1"/>
  <c r="AN3077" i="1"/>
  <c r="AO3077" i="1" s="1"/>
  <c r="AP3077" i="1" s="1"/>
  <c r="AN3076" i="1"/>
  <c r="AO3076" i="1" s="1"/>
  <c r="AP3076" i="1" s="1"/>
  <c r="AN3075" i="1"/>
  <c r="AO3075" i="1" s="1"/>
  <c r="AP3075" i="1" s="1"/>
  <c r="AN3074" i="1"/>
  <c r="AO3074" i="1" s="1"/>
  <c r="AP3074" i="1" s="1"/>
  <c r="AN3073" i="1"/>
  <c r="AO3073" i="1" s="1"/>
  <c r="AP3073" i="1" s="1"/>
  <c r="AN3072" i="1"/>
  <c r="AO3072" i="1" s="1"/>
  <c r="AP3072" i="1" s="1"/>
  <c r="AN3071" i="1"/>
  <c r="AO3071" i="1" s="1"/>
  <c r="AP3071" i="1" s="1"/>
  <c r="AN3070" i="1"/>
  <c r="AO3070" i="1" s="1"/>
  <c r="AP3070" i="1" s="1"/>
  <c r="AN3069" i="1"/>
  <c r="AO3069" i="1" s="1"/>
  <c r="AP3069" i="1" s="1"/>
  <c r="AN3068" i="1"/>
  <c r="AO3068" i="1" s="1"/>
  <c r="AP3068" i="1" s="1"/>
  <c r="AN3067" i="1"/>
  <c r="AO3067" i="1" s="1"/>
  <c r="AP3067" i="1" s="1"/>
  <c r="AF2334" i="1" s="1"/>
  <c r="AN3066" i="1"/>
  <c r="AO3066" i="1" s="1"/>
  <c r="AP3066" i="1" s="1"/>
  <c r="AF2333" i="1" s="1"/>
  <c r="AN3065" i="1"/>
  <c r="AO3065" i="1" s="1"/>
  <c r="AP3065" i="1" s="1"/>
  <c r="AF2332" i="1" s="1"/>
  <c r="AN3064" i="1"/>
  <c r="AO3064" i="1" s="1"/>
  <c r="AP3064" i="1" s="1"/>
  <c r="AF2331" i="1" s="1"/>
  <c r="AN3063" i="1"/>
  <c r="AO3063" i="1" s="1"/>
  <c r="AP3063" i="1" s="1"/>
  <c r="AN3062" i="1"/>
  <c r="AO3062" i="1" s="1"/>
  <c r="AP3062" i="1" s="1"/>
  <c r="AN3061" i="1"/>
  <c r="AO3061" i="1" s="1"/>
  <c r="AP3061" i="1" s="1"/>
  <c r="AN3060" i="1"/>
  <c r="AO3060" i="1" s="1"/>
  <c r="AP3060" i="1" s="1"/>
  <c r="AN3059" i="1"/>
  <c r="AO3059" i="1" s="1"/>
  <c r="AP3059" i="1" s="1"/>
  <c r="AN3058" i="1"/>
  <c r="AO3058" i="1" s="1"/>
  <c r="AP3058" i="1" s="1"/>
  <c r="AF2325" i="1" s="1"/>
  <c r="AN3057" i="1"/>
  <c r="AO3057" i="1" s="1"/>
  <c r="AP3057" i="1" s="1"/>
  <c r="AN3056" i="1"/>
  <c r="AO3056" i="1" s="1"/>
  <c r="AP3056" i="1" s="1"/>
  <c r="AN3055" i="1"/>
  <c r="AO3055" i="1" s="1"/>
  <c r="AP3055" i="1" s="1"/>
  <c r="AN3054" i="1"/>
  <c r="AO3054" i="1" s="1"/>
  <c r="AP3054" i="1" s="1"/>
  <c r="AN3053" i="1"/>
  <c r="AO3053" i="1" s="1"/>
  <c r="AP3053" i="1" s="1"/>
  <c r="AF2320" i="1" s="1"/>
  <c r="AN3052" i="1"/>
  <c r="AO3052" i="1" s="1"/>
  <c r="AP3052" i="1" s="1"/>
  <c r="AF2319" i="1" s="1"/>
  <c r="AN3051" i="1"/>
  <c r="AO3051" i="1" s="1"/>
  <c r="AP3051" i="1" s="1"/>
  <c r="AN3050" i="1"/>
  <c r="AO3050" i="1" s="1"/>
  <c r="AP3050" i="1" s="1"/>
  <c r="AN3049" i="1"/>
  <c r="AO3049" i="1" s="1"/>
  <c r="AP3049" i="1" s="1"/>
  <c r="AN3048" i="1"/>
  <c r="AO3048" i="1" s="1"/>
  <c r="AP3048" i="1" s="1"/>
  <c r="AN3047" i="1"/>
  <c r="AO3047" i="1" s="1"/>
  <c r="AP3047" i="1" s="1"/>
  <c r="AN3046" i="1"/>
  <c r="AO3046" i="1" s="1"/>
  <c r="AP3046" i="1" s="1"/>
  <c r="AF2313" i="1" s="1"/>
  <c r="AN3045" i="1"/>
  <c r="AO3045" i="1" s="1"/>
  <c r="AP3045" i="1" s="1"/>
  <c r="AN3044" i="1"/>
  <c r="AO3044" i="1" s="1"/>
  <c r="AP3044" i="1" s="1"/>
  <c r="AN3043" i="1"/>
  <c r="AO3043" i="1" s="1"/>
  <c r="AP3043" i="1" s="1"/>
  <c r="AN3042" i="1"/>
  <c r="AO3042" i="1" s="1"/>
  <c r="AP3042" i="1" s="1"/>
  <c r="AN3041" i="1"/>
  <c r="AO3041" i="1" s="1"/>
  <c r="AP3041" i="1" s="1"/>
  <c r="AN3040" i="1"/>
  <c r="AO3040" i="1" s="1"/>
  <c r="AP3040" i="1" s="1"/>
  <c r="AN3039" i="1"/>
  <c r="AO3039" i="1" s="1"/>
  <c r="AP3039" i="1" s="1"/>
  <c r="AN3038" i="1"/>
  <c r="AO3038" i="1" s="1"/>
  <c r="AP3038" i="1" s="1"/>
  <c r="AN3037" i="1"/>
  <c r="AO3037" i="1" s="1"/>
  <c r="AP3037" i="1" s="1"/>
  <c r="AF2304" i="1" s="1"/>
  <c r="AN3036" i="1"/>
  <c r="AO3036" i="1" s="1"/>
  <c r="AP3036" i="1" s="1"/>
  <c r="AN3035" i="1"/>
  <c r="AO3035" i="1" s="1"/>
  <c r="AP3035" i="1" s="1"/>
  <c r="AN3034" i="1"/>
  <c r="AO3034" i="1" s="1"/>
  <c r="AP3034" i="1" s="1"/>
  <c r="AN3033" i="1"/>
  <c r="AO3033" i="1" s="1"/>
  <c r="AP3033" i="1" s="1"/>
  <c r="AN3032" i="1"/>
  <c r="AO3032" i="1" s="1"/>
  <c r="AP3032" i="1" s="1"/>
  <c r="AN3031" i="1"/>
  <c r="AO3031" i="1" s="1"/>
  <c r="AP3031" i="1" s="1"/>
  <c r="AN3030" i="1"/>
  <c r="AO3030" i="1" s="1"/>
  <c r="AP3030" i="1" s="1"/>
  <c r="AN3029" i="1"/>
  <c r="AO3029" i="1" s="1"/>
  <c r="AP3029" i="1" s="1"/>
  <c r="AN3028" i="1"/>
  <c r="AO3028" i="1" s="1"/>
  <c r="AP3028" i="1" s="1"/>
  <c r="AN3027" i="1"/>
  <c r="AO3027" i="1" s="1"/>
  <c r="AP3027" i="1" s="1"/>
  <c r="AN3026" i="1"/>
  <c r="AO3026" i="1" s="1"/>
  <c r="AP3026" i="1" s="1"/>
  <c r="AN3025" i="1"/>
  <c r="AO3025" i="1" s="1"/>
  <c r="AP3025" i="1" s="1"/>
  <c r="AN3024" i="1"/>
  <c r="AO3024" i="1" s="1"/>
  <c r="AP3024" i="1" s="1"/>
  <c r="AN3023" i="1"/>
  <c r="AO3023" i="1" s="1"/>
  <c r="AP3023" i="1" s="1"/>
  <c r="AN3022" i="1"/>
  <c r="AO3022" i="1" s="1"/>
  <c r="AP3022" i="1" s="1"/>
  <c r="AN3021" i="1"/>
  <c r="AO3021" i="1" s="1"/>
  <c r="AP3021" i="1" s="1"/>
  <c r="AN3020" i="1"/>
  <c r="AO3020" i="1" s="1"/>
  <c r="AP3020" i="1" s="1"/>
  <c r="AN3019" i="1"/>
  <c r="AO3019" i="1" s="1"/>
  <c r="AP3019" i="1" s="1"/>
  <c r="AN3018" i="1"/>
  <c r="AO3018" i="1" s="1"/>
  <c r="AP3018" i="1" s="1"/>
  <c r="AN3017" i="1"/>
  <c r="AO3017" i="1" s="1"/>
  <c r="AP3017" i="1" s="1"/>
  <c r="AN3016" i="1"/>
  <c r="AO3016" i="1" s="1"/>
  <c r="AP3016" i="1" s="1"/>
  <c r="AN3015" i="1"/>
  <c r="AO3015" i="1" s="1"/>
  <c r="AP3015" i="1" s="1"/>
  <c r="AN3014" i="1"/>
  <c r="AO3014" i="1" s="1"/>
  <c r="AP3014" i="1" s="1"/>
  <c r="AN3013" i="1"/>
  <c r="AO3013" i="1" s="1"/>
  <c r="AP3013" i="1" s="1"/>
  <c r="AN3012" i="1"/>
  <c r="AO3012" i="1" s="1"/>
  <c r="AP3012" i="1" s="1"/>
  <c r="AN3011" i="1"/>
  <c r="AO3011" i="1" s="1"/>
  <c r="AP3011" i="1" s="1"/>
  <c r="AN3010" i="1"/>
  <c r="AO3010" i="1" s="1"/>
  <c r="AP3010" i="1" s="1"/>
  <c r="AN3009" i="1"/>
  <c r="AO3009" i="1" s="1"/>
  <c r="AP3009" i="1" s="1"/>
  <c r="AN3008" i="1"/>
  <c r="AO3008" i="1" s="1"/>
  <c r="AP3008" i="1" s="1"/>
  <c r="AN3007" i="1"/>
  <c r="AO3007" i="1" s="1"/>
  <c r="AP3007" i="1" s="1"/>
  <c r="AN3006" i="1"/>
  <c r="AO3006" i="1" s="1"/>
  <c r="AP3006" i="1" s="1"/>
  <c r="AN3005" i="1"/>
  <c r="AO3005" i="1" s="1"/>
  <c r="AP3005" i="1" s="1"/>
  <c r="AN3004" i="1"/>
  <c r="AO3004" i="1" s="1"/>
  <c r="AP3004" i="1" s="1"/>
  <c r="AN3003" i="1"/>
  <c r="AO3003" i="1" s="1"/>
  <c r="AP3003" i="1" s="1"/>
  <c r="AN3002" i="1"/>
  <c r="AO3002" i="1" s="1"/>
  <c r="AP3002" i="1" s="1"/>
  <c r="AN3001" i="1"/>
  <c r="AO3001" i="1" s="1"/>
  <c r="AP3001" i="1" s="1"/>
  <c r="AN3000" i="1"/>
  <c r="AO3000" i="1" s="1"/>
  <c r="AP3000" i="1" s="1"/>
  <c r="AN2999" i="1"/>
  <c r="AO2999" i="1" s="1"/>
  <c r="AP2999" i="1" s="1"/>
  <c r="AN2998" i="1"/>
  <c r="AO2998" i="1" s="1"/>
  <c r="AP2998" i="1" s="1"/>
  <c r="AN2997" i="1"/>
  <c r="AO2997" i="1" s="1"/>
  <c r="AP2997" i="1" s="1"/>
  <c r="AF2265" i="1" s="1"/>
  <c r="AN2996" i="1"/>
  <c r="AO2996" i="1" s="1"/>
  <c r="AP2996" i="1" s="1"/>
  <c r="AN2995" i="1"/>
  <c r="AO2995" i="1" s="1"/>
  <c r="AP2995" i="1" s="1"/>
  <c r="AN2994" i="1"/>
  <c r="AO2994" i="1" s="1"/>
  <c r="AP2994" i="1" s="1"/>
  <c r="AN2993" i="1"/>
  <c r="AO2993" i="1" s="1"/>
  <c r="AP2993" i="1" s="1"/>
  <c r="AN2992" i="1"/>
  <c r="AO2992" i="1" s="1"/>
  <c r="AP2992" i="1" s="1"/>
  <c r="AN2991" i="1"/>
  <c r="AO2991" i="1" s="1"/>
  <c r="AP2991" i="1" s="1"/>
  <c r="AN2990" i="1"/>
  <c r="AO2990" i="1" s="1"/>
  <c r="AP2990" i="1" s="1"/>
  <c r="AN2989" i="1"/>
  <c r="AO2989" i="1" s="1"/>
  <c r="AP2989" i="1" s="1"/>
  <c r="AN2988" i="1"/>
  <c r="AO2988" i="1" s="1"/>
  <c r="AP2988" i="1" s="1"/>
  <c r="AN2987" i="1"/>
  <c r="AO2987" i="1" s="1"/>
  <c r="AP2987" i="1" s="1"/>
  <c r="AN2986" i="1"/>
  <c r="AO2986" i="1" s="1"/>
  <c r="AP2986" i="1" s="1"/>
  <c r="AN2985" i="1"/>
  <c r="AO2985" i="1" s="1"/>
  <c r="AP2985" i="1" s="1"/>
  <c r="AN2984" i="1"/>
  <c r="AO2984" i="1" s="1"/>
  <c r="AP2984" i="1" s="1"/>
  <c r="AN2983" i="1"/>
  <c r="AO2983" i="1" s="1"/>
  <c r="AP2983" i="1" s="1"/>
  <c r="AN2982" i="1"/>
  <c r="AO2982" i="1" s="1"/>
  <c r="AP2982" i="1" s="1"/>
  <c r="AN2981" i="1"/>
  <c r="AO2981" i="1" s="1"/>
  <c r="AP2981" i="1" s="1"/>
  <c r="AN2980" i="1"/>
  <c r="AO2980" i="1" s="1"/>
  <c r="AP2980" i="1" s="1"/>
  <c r="AN2979" i="1"/>
  <c r="AO2979" i="1" s="1"/>
  <c r="AP2979" i="1" s="1"/>
  <c r="AN2978" i="1"/>
  <c r="AO2978" i="1" s="1"/>
  <c r="AP2978" i="1" s="1"/>
  <c r="AN2977" i="1"/>
  <c r="AO2977" i="1" s="1"/>
  <c r="AP2977" i="1" s="1"/>
  <c r="AN2976" i="1"/>
  <c r="AO2976" i="1" s="1"/>
  <c r="AP2976" i="1" s="1"/>
  <c r="AN2975" i="1"/>
  <c r="AO2975" i="1" s="1"/>
  <c r="AP2975" i="1" s="1"/>
  <c r="AF2243" i="1" s="1"/>
  <c r="AN2974" i="1"/>
  <c r="AO2974" i="1" s="1"/>
  <c r="AP2974" i="1" s="1"/>
  <c r="AF2242" i="1" s="1"/>
  <c r="AN2973" i="1"/>
  <c r="AO2973" i="1" s="1"/>
  <c r="AP2973" i="1" s="1"/>
  <c r="AF2241" i="1" s="1"/>
  <c r="AN2972" i="1"/>
  <c r="AO2972" i="1" s="1"/>
  <c r="AP2972" i="1" s="1"/>
  <c r="AF2240" i="1" s="1"/>
  <c r="AN2971" i="1"/>
  <c r="AO2971" i="1" s="1"/>
  <c r="AP2971" i="1" s="1"/>
  <c r="AN2970" i="1"/>
  <c r="AO2970" i="1" s="1"/>
  <c r="AP2970" i="1" s="1"/>
  <c r="AN2969" i="1"/>
  <c r="AO2969" i="1" s="1"/>
  <c r="AP2969" i="1" s="1"/>
  <c r="AN2968" i="1"/>
  <c r="AO2968" i="1" s="1"/>
  <c r="AP2968" i="1" s="1"/>
  <c r="AN2967" i="1"/>
  <c r="AO2967" i="1" s="1"/>
  <c r="AP2967" i="1" s="1"/>
  <c r="AN2966" i="1"/>
  <c r="AO2966" i="1" s="1"/>
  <c r="AP2966" i="1" s="1"/>
  <c r="AN2965" i="1"/>
  <c r="AO2965" i="1" s="1"/>
  <c r="AP2965" i="1" s="1"/>
  <c r="AN2964" i="1"/>
  <c r="AO2964" i="1" s="1"/>
  <c r="AP2964" i="1" s="1"/>
  <c r="AN2963" i="1"/>
  <c r="AO2963" i="1" s="1"/>
  <c r="AP2963" i="1" s="1"/>
  <c r="AN2962" i="1"/>
  <c r="AO2962" i="1" s="1"/>
  <c r="AP2962" i="1" s="1"/>
  <c r="AF2233" i="1" s="1"/>
  <c r="AN2961" i="1"/>
  <c r="AO2961" i="1" s="1"/>
  <c r="AP2961" i="1" s="1"/>
  <c r="AN2960" i="1"/>
  <c r="AO2960" i="1" s="1"/>
  <c r="AP2960" i="1" s="1"/>
  <c r="AN2959" i="1"/>
  <c r="AO2959" i="1" s="1"/>
  <c r="AP2959" i="1" s="1"/>
  <c r="AN2958" i="1"/>
  <c r="AO2958" i="1" s="1"/>
  <c r="AP2958" i="1" s="1"/>
  <c r="AN2957" i="1"/>
  <c r="AO2957" i="1" s="1"/>
  <c r="AP2957" i="1" s="1"/>
  <c r="AF2232" i="1" s="1"/>
  <c r="AN2956" i="1"/>
  <c r="AO2956" i="1" s="1"/>
  <c r="AP2956" i="1" s="1"/>
  <c r="AF2231" i="1" s="1"/>
  <c r="AN2955" i="1"/>
  <c r="AO2955" i="1" s="1"/>
  <c r="AP2955" i="1" s="1"/>
  <c r="AF2230" i="1" s="1"/>
  <c r="AN2954" i="1"/>
  <c r="AO2954" i="1" s="1"/>
  <c r="AP2954" i="1" s="1"/>
  <c r="AF2229" i="1" s="1"/>
  <c r="AN2953" i="1"/>
  <c r="AO2953" i="1" s="1"/>
  <c r="AP2953" i="1" s="1"/>
  <c r="AF2228" i="1" s="1"/>
  <c r="AN2952" i="1"/>
  <c r="AO2952" i="1" s="1"/>
  <c r="AP2952" i="1" s="1"/>
  <c r="AF2227" i="1" s="1"/>
  <c r="AN2951" i="1"/>
  <c r="AO2951" i="1" s="1"/>
  <c r="AP2951" i="1" s="1"/>
  <c r="AN2950" i="1"/>
  <c r="AO2950" i="1" s="1"/>
  <c r="AP2950" i="1" s="1"/>
  <c r="AF2225" i="1" s="1"/>
  <c r="AN2949" i="1"/>
  <c r="AO2949" i="1" s="1"/>
  <c r="AP2949" i="1" s="1"/>
  <c r="AN2948" i="1"/>
  <c r="AO2948" i="1" s="1"/>
  <c r="AP2948" i="1" s="1"/>
  <c r="AN2947" i="1"/>
  <c r="AO2947" i="1" s="1"/>
  <c r="AP2947" i="1" s="1"/>
  <c r="AF2223" i="1" s="1"/>
  <c r="AN2946" i="1"/>
  <c r="AO2946" i="1" s="1"/>
  <c r="AP2946" i="1" s="1"/>
  <c r="AN2945" i="1"/>
  <c r="AO2945" i="1" s="1"/>
  <c r="AP2945" i="1" s="1"/>
  <c r="AN2944" i="1"/>
  <c r="AO2944" i="1" s="1"/>
  <c r="AP2944" i="1" s="1"/>
  <c r="AN2943" i="1"/>
  <c r="AO2943" i="1" s="1"/>
  <c r="AP2943" i="1" s="1"/>
  <c r="AN2942" i="1"/>
  <c r="AO2942" i="1" s="1"/>
  <c r="AP2942" i="1" s="1"/>
  <c r="AN2941" i="1"/>
  <c r="AO2941" i="1" s="1"/>
  <c r="AP2941" i="1" s="1"/>
  <c r="AN2940" i="1"/>
  <c r="AO2940" i="1" s="1"/>
  <c r="AP2940" i="1" s="1"/>
  <c r="AF2220" i="1" s="1"/>
  <c r="AN2939" i="1"/>
  <c r="AO2939" i="1" s="1"/>
  <c r="AP2939" i="1" s="1"/>
  <c r="AN2938" i="1"/>
  <c r="AO2938" i="1" s="1"/>
  <c r="AP2938" i="1" s="1"/>
  <c r="AN2937" i="1"/>
  <c r="AO2937" i="1" s="1"/>
  <c r="AP2937" i="1" s="1"/>
  <c r="AN2936" i="1"/>
  <c r="AO2936" i="1" s="1"/>
  <c r="AP2936" i="1" s="1"/>
  <c r="AN2935" i="1"/>
  <c r="AO2935" i="1" s="1"/>
  <c r="AP2935" i="1" s="1"/>
  <c r="AN2934" i="1"/>
  <c r="AO2934" i="1" s="1"/>
  <c r="AP2934" i="1" s="1"/>
  <c r="AN2933" i="1"/>
  <c r="AO2933" i="1" s="1"/>
  <c r="AP2933" i="1" s="1"/>
  <c r="AN2932" i="1"/>
  <c r="AO2932" i="1" s="1"/>
  <c r="AP2932" i="1" s="1"/>
  <c r="AN2931" i="1"/>
  <c r="AO2931" i="1" s="1"/>
  <c r="AP2931" i="1" s="1"/>
  <c r="AN2930" i="1"/>
  <c r="AO2930" i="1" s="1"/>
  <c r="AP2930" i="1" s="1"/>
  <c r="AN2929" i="1"/>
  <c r="AO2929" i="1" s="1"/>
  <c r="AP2929" i="1" s="1"/>
  <c r="AF2209" i="1" s="1"/>
  <c r="AN2928" i="1"/>
  <c r="AO2928" i="1" s="1"/>
  <c r="AP2928" i="1" s="1"/>
  <c r="AN2927" i="1"/>
  <c r="AO2927" i="1" s="1"/>
  <c r="AP2927" i="1" s="1"/>
  <c r="AN2926" i="1"/>
  <c r="AO2926" i="1" s="1"/>
  <c r="AP2926" i="1" s="1"/>
  <c r="AN2925" i="1"/>
  <c r="AO2925" i="1" s="1"/>
  <c r="AP2925" i="1" s="1"/>
  <c r="AN2924" i="1"/>
  <c r="AO2924" i="1" s="1"/>
  <c r="AP2924" i="1" s="1"/>
  <c r="AN2923" i="1"/>
  <c r="AO2923" i="1" s="1"/>
  <c r="AP2923" i="1" s="1"/>
  <c r="AN2922" i="1"/>
  <c r="AO2922" i="1" s="1"/>
  <c r="AP2922" i="1" s="1"/>
  <c r="AN2921" i="1"/>
  <c r="AO2921" i="1" s="1"/>
  <c r="AP2921" i="1" s="1"/>
  <c r="AN2920" i="1"/>
  <c r="AO2920" i="1" s="1"/>
  <c r="AP2920" i="1" s="1"/>
  <c r="AN2919" i="1"/>
  <c r="AO2919" i="1" s="1"/>
  <c r="AP2919" i="1" s="1"/>
  <c r="AN2918" i="1"/>
  <c r="AO2918" i="1" s="1"/>
  <c r="AP2918" i="1" s="1"/>
  <c r="AN2917" i="1"/>
  <c r="AO2917" i="1" s="1"/>
  <c r="AP2917" i="1" s="1"/>
  <c r="AN2916" i="1"/>
  <c r="AO2916" i="1" s="1"/>
  <c r="AP2916" i="1" s="1"/>
  <c r="AN2915" i="1"/>
  <c r="AO2915" i="1" s="1"/>
  <c r="AP2915" i="1" s="1"/>
  <c r="AN2914" i="1"/>
  <c r="AO2914" i="1" s="1"/>
  <c r="AP2914" i="1" s="1"/>
  <c r="AN2913" i="1"/>
  <c r="AO2913" i="1" s="1"/>
  <c r="AP2913" i="1" s="1"/>
  <c r="AN2912" i="1"/>
  <c r="AO2912" i="1" s="1"/>
  <c r="AP2912" i="1" s="1"/>
  <c r="AN2911" i="1"/>
  <c r="AO2911" i="1" s="1"/>
  <c r="AP2911" i="1" s="1"/>
  <c r="AF2191" i="1" s="1"/>
  <c r="AN2910" i="1"/>
  <c r="AO2910" i="1" s="1"/>
  <c r="AP2910" i="1" s="1"/>
  <c r="AN2909" i="1"/>
  <c r="AO2909" i="1" s="1"/>
  <c r="AP2909" i="1" s="1"/>
  <c r="AN2908" i="1"/>
  <c r="AO2908" i="1" s="1"/>
  <c r="AP2908" i="1" s="1"/>
  <c r="AN2907" i="1"/>
  <c r="AO2907" i="1" s="1"/>
  <c r="AP2907" i="1" s="1"/>
  <c r="AN2906" i="1"/>
  <c r="AO2906" i="1" s="1"/>
  <c r="AP2906" i="1" s="1"/>
  <c r="AN2905" i="1"/>
  <c r="AO2905" i="1" s="1"/>
  <c r="AP2905" i="1" s="1"/>
  <c r="AN2904" i="1"/>
  <c r="AO2904" i="1" s="1"/>
  <c r="AP2904" i="1" s="1"/>
  <c r="AN2903" i="1"/>
  <c r="AO2903" i="1" s="1"/>
  <c r="AP2903" i="1" s="1"/>
  <c r="AF2183" i="1" s="1"/>
  <c r="AN2902" i="1"/>
  <c r="AO2902" i="1" s="1"/>
  <c r="AP2902" i="1" s="1"/>
  <c r="AN2901" i="1"/>
  <c r="AO2901" i="1" s="1"/>
  <c r="AP2901" i="1" s="1"/>
  <c r="AN2900" i="1"/>
  <c r="AO2900" i="1" s="1"/>
  <c r="AP2900" i="1" s="1"/>
  <c r="AF2180" i="1" s="1"/>
  <c r="AN2899" i="1"/>
  <c r="AO2899" i="1" s="1"/>
  <c r="AP2899" i="1" s="1"/>
  <c r="AN2898" i="1"/>
  <c r="AO2898" i="1" s="1"/>
  <c r="AP2898" i="1" s="1"/>
  <c r="AN2897" i="1"/>
  <c r="AO2897" i="1" s="1"/>
  <c r="AP2897" i="1" s="1"/>
  <c r="AN2896" i="1"/>
  <c r="AO2896" i="1" s="1"/>
  <c r="AP2896" i="1" s="1"/>
  <c r="AN2895" i="1"/>
  <c r="AO2895" i="1" s="1"/>
  <c r="AP2895" i="1" s="1"/>
  <c r="AN2894" i="1"/>
  <c r="AO2894" i="1" s="1"/>
  <c r="AP2894" i="1" s="1"/>
  <c r="AF2174" i="1" s="1"/>
  <c r="AN2893" i="1"/>
  <c r="AO2893" i="1" s="1"/>
  <c r="AP2893" i="1" s="1"/>
  <c r="AF2173" i="1" s="1"/>
  <c r="AN2892" i="1"/>
  <c r="AO2892" i="1" s="1"/>
  <c r="AP2892" i="1" s="1"/>
  <c r="AN2891" i="1"/>
  <c r="AO2891" i="1" s="1"/>
  <c r="AP2891" i="1" s="1"/>
  <c r="AN2890" i="1"/>
  <c r="AO2890" i="1" s="1"/>
  <c r="AP2890" i="1" s="1"/>
  <c r="AN2889" i="1"/>
  <c r="AO2889" i="1" s="1"/>
  <c r="AP2889" i="1" s="1"/>
  <c r="AF2170" i="1" s="1"/>
  <c r="AN2888" i="1"/>
  <c r="AO2888" i="1" s="1"/>
  <c r="AP2888" i="1" s="1"/>
  <c r="AN2887" i="1"/>
  <c r="AO2887" i="1" s="1"/>
  <c r="AP2887" i="1" s="1"/>
  <c r="AN2886" i="1"/>
  <c r="AO2886" i="1" s="1"/>
  <c r="AP2886" i="1" s="1"/>
  <c r="AN2885" i="1"/>
  <c r="AO2885" i="1" s="1"/>
  <c r="AP2885" i="1" s="1"/>
  <c r="AN2884" i="1"/>
  <c r="AO2884" i="1" s="1"/>
  <c r="AP2884" i="1" s="1"/>
  <c r="AN2883" i="1"/>
  <c r="AO2883" i="1" s="1"/>
  <c r="AP2883" i="1" s="1"/>
  <c r="AN2882" i="1"/>
  <c r="AO2882" i="1" s="1"/>
  <c r="AP2882" i="1" s="1"/>
  <c r="AN2881" i="1"/>
  <c r="AO2881" i="1" s="1"/>
  <c r="AP2881" i="1" s="1"/>
  <c r="AN2880" i="1"/>
  <c r="AO2880" i="1" s="1"/>
  <c r="AP2880" i="1" s="1"/>
  <c r="AN2879" i="1"/>
  <c r="AO2879" i="1" s="1"/>
  <c r="AP2879" i="1" s="1"/>
  <c r="AN2878" i="1"/>
  <c r="AO2878" i="1" s="1"/>
  <c r="AP2878" i="1" s="1"/>
  <c r="AN2877" i="1"/>
  <c r="AO2877" i="1" s="1"/>
  <c r="AP2877" i="1" s="1"/>
  <c r="AN2876" i="1"/>
  <c r="AO2876" i="1" s="1"/>
  <c r="AP2876" i="1" s="1"/>
  <c r="AN2875" i="1"/>
  <c r="AO2875" i="1" s="1"/>
  <c r="AP2875" i="1" s="1"/>
  <c r="AN2874" i="1"/>
  <c r="AO2874" i="1" s="1"/>
  <c r="AP2874" i="1" s="1"/>
  <c r="AN2873" i="1"/>
  <c r="AO2873" i="1" s="1"/>
  <c r="AP2873" i="1" s="1"/>
  <c r="AN2872" i="1"/>
  <c r="AO2872" i="1" s="1"/>
  <c r="AP2872" i="1" s="1"/>
  <c r="AN2871" i="1"/>
  <c r="AO2871" i="1" s="1"/>
  <c r="AP2871" i="1" s="1"/>
  <c r="AN2870" i="1"/>
  <c r="AO2870" i="1" s="1"/>
  <c r="AP2870" i="1" s="1"/>
  <c r="AN2869" i="1"/>
  <c r="AO2869" i="1" s="1"/>
  <c r="AP2869" i="1" s="1"/>
  <c r="AN2868" i="1"/>
  <c r="AO2868" i="1" s="1"/>
  <c r="AP2868" i="1" s="1"/>
  <c r="AN2867" i="1"/>
  <c r="AO2867" i="1" s="1"/>
  <c r="AP2867" i="1" s="1"/>
  <c r="AN2866" i="1"/>
  <c r="AO2866" i="1" s="1"/>
  <c r="AP2866" i="1" s="1"/>
  <c r="AN2865" i="1"/>
  <c r="AO2865" i="1" s="1"/>
  <c r="AP2865" i="1" s="1"/>
  <c r="AF2157" i="1" s="1"/>
  <c r="AN2864" i="1"/>
  <c r="AO2864" i="1" s="1"/>
  <c r="AP2864" i="1" s="1"/>
  <c r="AN2863" i="1"/>
  <c r="AO2863" i="1" s="1"/>
  <c r="AP2863" i="1" s="1"/>
  <c r="AN2862" i="1"/>
  <c r="AO2862" i="1" s="1"/>
  <c r="AP2862" i="1" s="1"/>
  <c r="AN2861" i="1"/>
  <c r="AO2861" i="1" s="1"/>
  <c r="AP2861" i="1" s="1"/>
  <c r="AF2154" i="1" s="1"/>
  <c r="AN2860" i="1"/>
  <c r="AO2860" i="1" s="1"/>
  <c r="AP2860" i="1" s="1"/>
  <c r="AN2859" i="1"/>
  <c r="AO2859" i="1" s="1"/>
  <c r="AP2859" i="1" s="1"/>
  <c r="AN2858" i="1"/>
  <c r="AO2858" i="1" s="1"/>
  <c r="AP2858" i="1" s="1"/>
  <c r="AN2857" i="1"/>
  <c r="AO2857" i="1" s="1"/>
  <c r="AP2857" i="1" s="1"/>
  <c r="AN2856" i="1"/>
  <c r="AO2856" i="1" s="1"/>
  <c r="AP2856" i="1" s="1"/>
  <c r="AN2855" i="1"/>
  <c r="AO2855" i="1" s="1"/>
  <c r="AP2855" i="1" s="1"/>
  <c r="AN2854" i="1"/>
  <c r="AO2854" i="1" s="1"/>
  <c r="AP2854" i="1" s="1"/>
  <c r="AN2853" i="1"/>
  <c r="AO2853" i="1" s="1"/>
  <c r="AP2853" i="1" s="1"/>
  <c r="AN2852" i="1"/>
  <c r="AO2852" i="1" s="1"/>
  <c r="AP2852" i="1" s="1"/>
  <c r="AF2147" i="1" s="1"/>
  <c r="AN2851" i="1"/>
  <c r="AO2851" i="1" s="1"/>
  <c r="AP2851" i="1" s="1"/>
  <c r="AN2850" i="1"/>
  <c r="AO2850" i="1" s="1"/>
  <c r="AP2850" i="1" s="1"/>
  <c r="AN2849" i="1"/>
  <c r="AO2849" i="1" s="1"/>
  <c r="AP2849" i="1" s="1"/>
  <c r="AF2144" i="1" s="1"/>
  <c r="AN2848" i="1"/>
  <c r="AO2848" i="1" s="1"/>
  <c r="AP2848" i="1" s="1"/>
  <c r="AN2847" i="1"/>
  <c r="AO2847" i="1" s="1"/>
  <c r="AP2847" i="1" s="1"/>
  <c r="AN2846" i="1"/>
  <c r="AO2846" i="1" s="1"/>
  <c r="AP2846" i="1" s="1"/>
  <c r="AN2845" i="1"/>
  <c r="AO2845" i="1" s="1"/>
  <c r="AP2845" i="1" s="1"/>
  <c r="AF2140" i="1" s="1"/>
  <c r="AN2844" i="1"/>
  <c r="AO2844" i="1" s="1"/>
  <c r="AP2844" i="1" s="1"/>
  <c r="AN2843" i="1"/>
  <c r="AO2843" i="1" s="1"/>
  <c r="AP2843" i="1" s="1"/>
  <c r="AF2138" i="1" s="1"/>
  <c r="AN2842" i="1"/>
  <c r="AO2842" i="1" s="1"/>
  <c r="AP2842" i="1" s="1"/>
  <c r="AN2841" i="1"/>
  <c r="AO2841" i="1" s="1"/>
  <c r="AP2841" i="1" s="1"/>
  <c r="AF2136" i="1" s="1"/>
  <c r="AN2840" i="1"/>
  <c r="AO2840" i="1" s="1"/>
  <c r="AP2840" i="1" s="1"/>
  <c r="AN2839" i="1"/>
  <c r="AO2839" i="1" s="1"/>
  <c r="AP2839" i="1" s="1"/>
  <c r="AN2838" i="1"/>
  <c r="AO2838" i="1" s="1"/>
  <c r="AP2838" i="1" s="1"/>
  <c r="AN2837" i="1"/>
  <c r="AO2837" i="1" s="1"/>
  <c r="AP2837" i="1" s="1"/>
  <c r="AN2836" i="1"/>
  <c r="AO2836" i="1" s="1"/>
  <c r="AP2836" i="1" s="1"/>
  <c r="AF2131" i="1" s="1"/>
  <c r="AN2835" i="1"/>
  <c r="AO2835" i="1" s="1"/>
  <c r="AP2835" i="1" s="1"/>
  <c r="AF2130" i="1" s="1"/>
  <c r="AN2834" i="1"/>
  <c r="AO2834" i="1" s="1"/>
  <c r="AP2834" i="1" s="1"/>
  <c r="AN2833" i="1"/>
  <c r="AO2833" i="1" s="1"/>
  <c r="AP2833" i="1" s="1"/>
  <c r="AN2832" i="1"/>
  <c r="AO2832" i="1" s="1"/>
  <c r="AP2832" i="1" s="1"/>
  <c r="AN2831" i="1"/>
  <c r="AO2831" i="1" s="1"/>
  <c r="AP2831" i="1" s="1"/>
  <c r="AN2830" i="1"/>
  <c r="AO2830" i="1" s="1"/>
  <c r="AP2830" i="1" s="1"/>
  <c r="AN2829" i="1"/>
  <c r="AO2829" i="1" s="1"/>
  <c r="AP2829" i="1" s="1"/>
  <c r="AF2127" i="1" s="1"/>
  <c r="AN2828" i="1"/>
  <c r="AO2828" i="1" s="1"/>
  <c r="AP2828" i="1" s="1"/>
  <c r="AN2827" i="1"/>
  <c r="AO2827" i="1" s="1"/>
  <c r="AP2827" i="1" s="1"/>
  <c r="AF2125" i="1" s="1"/>
  <c r="AN2826" i="1"/>
  <c r="AO2826" i="1" s="1"/>
  <c r="AP2826" i="1" s="1"/>
  <c r="AF2124" i="1" s="1"/>
  <c r="AN2825" i="1"/>
  <c r="AO2825" i="1" s="1"/>
  <c r="AP2825" i="1" s="1"/>
  <c r="AN2824" i="1"/>
  <c r="AO2824" i="1" s="1"/>
  <c r="AP2824" i="1" s="1"/>
  <c r="AN2823" i="1"/>
  <c r="AO2823" i="1" s="1"/>
  <c r="AP2823" i="1" s="1"/>
  <c r="AN2822" i="1"/>
  <c r="AO2822" i="1" s="1"/>
  <c r="AP2822" i="1" s="1"/>
  <c r="AN2821" i="1"/>
  <c r="AO2821" i="1" s="1"/>
  <c r="AP2821" i="1" s="1"/>
  <c r="AF2123" i="1" s="1"/>
  <c r="AN2820" i="1"/>
  <c r="AO2820" i="1" s="1"/>
  <c r="AP2820" i="1" s="1"/>
  <c r="AF2122" i="1" s="1"/>
  <c r="AN2819" i="1"/>
  <c r="AO2819" i="1" s="1"/>
  <c r="AP2819" i="1" s="1"/>
  <c r="AF2121" i="1" s="1"/>
  <c r="AN2818" i="1"/>
  <c r="AO2818" i="1" s="1"/>
  <c r="AP2818" i="1" s="1"/>
  <c r="AN2817" i="1"/>
  <c r="AO2817" i="1" s="1"/>
  <c r="AP2817" i="1" s="1"/>
  <c r="AN2816" i="1"/>
  <c r="AO2816" i="1" s="1"/>
  <c r="AP2816" i="1" s="1"/>
  <c r="AF2120" i="1" s="1"/>
  <c r="AN2815" i="1"/>
  <c r="AO2815" i="1" s="1"/>
  <c r="AP2815" i="1" s="1"/>
  <c r="AF2119" i="1" s="1"/>
  <c r="AN2814" i="1"/>
  <c r="AO2814" i="1" s="1"/>
  <c r="AP2814" i="1" s="1"/>
  <c r="AF2118" i="1" s="1"/>
  <c r="AN2813" i="1"/>
  <c r="AO2813" i="1" s="1"/>
  <c r="AP2813" i="1" s="1"/>
  <c r="AN2812" i="1"/>
  <c r="AO2812" i="1" s="1"/>
  <c r="AP2812" i="1" s="1"/>
  <c r="AN2811" i="1"/>
  <c r="AO2811" i="1" s="1"/>
  <c r="AP2811" i="1" s="1"/>
  <c r="AN2810" i="1"/>
  <c r="AO2810" i="1" s="1"/>
  <c r="AP2810" i="1" s="1"/>
  <c r="AN2809" i="1"/>
  <c r="AO2809" i="1" s="1"/>
  <c r="AP2809" i="1" s="1"/>
  <c r="AN2808" i="1"/>
  <c r="AO2808" i="1" s="1"/>
  <c r="AP2808" i="1" s="1"/>
  <c r="AN2807" i="1"/>
  <c r="AO2807" i="1" s="1"/>
  <c r="AP2807" i="1" s="1"/>
  <c r="AN2806" i="1"/>
  <c r="AO2806" i="1" s="1"/>
  <c r="AP2806" i="1" s="1"/>
  <c r="AN2805" i="1"/>
  <c r="AO2805" i="1" s="1"/>
  <c r="AP2805" i="1" s="1"/>
  <c r="AN2804" i="1"/>
  <c r="AO2804" i="1" s="1"/>
  <c r="AP2804" i="1" s="1"/>
  <c r="AN2803" i="1"/>
  <c r="AO2803" i="1" s="1"/>
  <c r="AP2803" i="1" s="1"/>
  <c r="AN2802" i="1"/>
  <c r="AO2802" i="1" s="1"/>
  <c r="AP2802" i="1" s="1"/>
  <c r="AN2801" i="1"/>
  <c r="AO2801" i="1" s="1"/>
  <c r="AP2801" i="1" s="1"/>
  <c r="AN2800" i="1"/>
  <c r="AO2800" i="1" s="1"/>
  <c r="AP2800" i="1" s="1"/>
  <c r="AN2799" i="1"/>
  <c r="AO2799" i="1" s="1"/>
  <c r="AP2799" i="1" s="1"/>
  <c r="AN2798" i="1"/>
  <c r="AO2798" i="1" s="1"/>
  <c r="AP2798" i="1" s="1"/>
  <c r="AN2797" i="1"/>
  <c r="AO2797" i="1" s="1"/>
  <c r="AP2797" i="1" s="1"/>
  <c r="AN2796" i="1"/>
  <c r="AO2796" i="1" s="1"/>
  <c r="AP2796" i="1" s="1"/>
  <c r="AN2795" i="1"/>
  <c r="AO2795" i="1" s="1"/>
  <c r="AP2795" i="1" s="1"/>
  <c r="AN2794" i="1"/>
  <c r="AO2794" i="1" s="1"/>
  <c r="AP2794" i="1" s="1"/>
  <c r="AN2793" i="1"/>
  <c r="AO2793" i="1" s="1"/>
  <c r="AP2793" i="1" s="1"/>
  <c r="AN2792" i="1"/>
  <c r="AO2792" i="1" s="1"/>
  <c r="AP2792" i="1" s="1"/>
  <c r="AN2791" i="1"/>
  <c r="AO2791" i="1" s="1"/>
  <c r="AP2791" i="1" s="1"/>
  <c r="AN2790" i="1"/>
  <c r="AO2790" i="1" s="1"/>
  <c r="AP2790" i="1" s="1"/>
  <c r="AN2789" i="1"/>
  <c r="AO2789" i="1" s="1"/>
  <c r="AP2789" i="1" s="1"/>
  <c r="AF2112" i="1" s="1"/>
  <c r="AN2788" i="1"/>
  <c r="AO2788" i="1" s="1"/>
  <c r="AP2788" i="1" s="1"/>
  <c r="AN2787" i="1"/>
  <c r="AO2787" i="1" s="1"/>
  <c r="AP2787" i="1" s="1"/>
  <c r="AN2786" i="1"/>
  <c r="AO2786" i="1" s="1"/>
  <c r="AP2786" i="1" s="1"/>
  <c r="AN2785" i="1"/>
  <c r="AO2785" i="1" s="1"/>
  <c r="AP2785" i="1" s="1"/>
  <c r="AN2784" i="1"/>
  <c r="AO2784" i="1" s="1"/>
  <c r="AP2784" i="1" s="1"/>
  <c r="AN2783" i="1"/>
  <c r="AO2783" i="1" s="1"/>
  <c r="AP2783" i="1" s="1"/>
  <c r="AN2782" i="1"/>
  <c r="AO2782" i="1" s="1"/>
  <c r="AP2782" i="1" s="1"/>
  <c r="AN2781" i="1"/>
  <c r="AO2781" i="1" s="1"/>
  <c r="AP2781" i="1" s="1"/>
  <c r="AN2780" i="1"/>
  <c r="AO2780" i="1" s="1"/>
  <c r="AP2780" i="1" s="1"/>
  <c r="AN2779" i="1"/>
  <c r="AO2779" i="1" s="1"/>
  <c r="AP2779" i="1" s="1"/>
  <c r="AN2778" i="1"/>
  <c r="AO2778" i="1" s="1"/>
  <c r="AP2778" i="1" s="1"/>
  <c r="AN2777" i="1"/>
  <c r="AO2777" i="1" s="1"/>
  <c r="AP2777" i="1" s="1"/>
  <c r="AN2776" i="1"/>
  <c r="AO2776" i="1" s="1"/>
  <c r="AP2776" i="1" s="1"/>
  <c r="AN2775" i="1"/>
  <c r="AO2775" i="1" s="1"/>
  <c r="AP2775" i="1" s="1"/>
  <c r="AN2774" i="1"/>
  <c r="AO2774" i="1" s="1"/>
  <c r="AP2774" i="1" s="1"/>
  <c r="AN2773" i="1"/>
  <c r="AO2773" i="1" s="1"/>
  <c r="AP2773" i="1" s="1"/>
  <c r="AN2772" i="1"/>
  <c r="AO2772" i="1" s="1"/>
  <c r="AP2772" i="1" s="1"/>
  <c r="AN2771" i="1"/>
  <c r="AO2771" i="1" s="1"/>
  <c r="AP2771" i="1" s="1"/>
  <c r="AN2770" i="1"/>
  <c r="AO2770" i="1" s="1"/>
  <c r="AP2770" i="1" s="1"/>
  <c r="AF2103" i="1" s="1"/>
  <c r="AN2769" i="1"/>
  <c r="AO2769" i="1" s="1"/>
  <c r="AP2769" i="1" s="1"/>
  <c r="AN2768" i="1"/>
  <c r="AO2768" i="1" s="1"/>
  <c r="AP2768" i="1" s="1"/>
  <c r="AN2767" i="1"/>
  <c r="AO2767" i="1" s="1"/>
  <c r="AP2767" i="1" s="1"/>
  <c r="AN2766" i="1"/>
  <c r="AO2766" i="1" s="1"/>
  <c r="AP2766" i="1" s="1"/>
  <c r="AN2765" i="1"/>
  <c r="AO2765" i="1" s="1"/>
  <c r="AP2765" i="1" s="1"/>
  <c r="AN2764" i="1"/>
  <c r="AO2764" i="1" s="1"/>
  <c r="AP2764" i="1" s="1"/>
  <c r="AN2763" i="1"/>
  <c r="AO2763" i="1" s="1"/>
  <c r="AP2763" i="1" s="1"/>
  <c r="AN2762" i="1"/>
  <c r="AO2762" i="1" s="1"/>
  <c r="AP2762" i="1" s="1"/>
  <c r="AN2761" i="1"/>
  <c r="AO2761" i="1" s="1"/>
  <c r="AP2761" i="1" s="1"/>
  <c r="AN2760" i="1"/>
  <c r="AO2760" i="1" s="1"/>
  <c r="AP2760" i="1" s="1"/>
  <c r="AN2759" i="1"/>
  <c r="AO2759" i="1" s="1"/>
  <c r="AP2759" i="1" s="1"/>
  <c r="AN2758" i="1"/>
  <c r="AO2758" i="1" s="1"/>
  <c r="AP2758" i="1" s="1"/>
  <c r="AN2757" i="1"/>
  <c r="AO2757" i="1" s="1"/>
  <c r="AP2757" i="1" s="1"/>
  <c r="AN2756" i="1"/>
  <c r="AO2756" i="1" s="1"/>
  <c r="AP2756" i="1" s="1"/>
  <c r="AN2755" i="1"/>
  <c r="AO2755" i="1" s="1"/>
  <c r="AP2755" i="1" s="1"/>
  <c r="AN2754" i="1"/>
  <c r="AO2754" i="1" s="1"/>
  <c r="AP2754" i="1" s="1"/>
  <c r="AN2753" i="1"/>
  <c r="AO2753" i="1" s="1"/>
  <c r="AP2753" i="1" s="1"/>
  <c r="AN2752" i="1"/>
  <c r="AO2752" i="1" s="1"/>
  <c r="AP2752" i="1" s="1"/>
  <c r="AN2751" i="1"/>
  <c r="AO2751" i="1" s="1"/>
  <c r="AP2751" i="1" s="1"/>
  <c r="AN2750" i="1"/>
  <c r="AO2750" i="1" s="1"/>
  <c r="AP2750" i="1" s="1"/>
  <c r="AN2749" i="1"/>
  <c r="AO2749" i="1" s="1"/>
  <c r="AP2749" i="1" s="1"/>
  <c r="AN2748" i="1"/>
  <c r="AO2748" i="1" s="1"/>
  <c r="AP2748" i="1" s="1"/>
  <c r="AN2747" i="1"/>
  <c r="AO2747" i="1" s="1"/>
  <c r="AP2747" i="1" s="1"/>
  <c r="AN2746" i="1"/>
  <c r="AO2746" i="1" s="1"/>
  <c r="AP2746" i="1" s="1"/>
  <c r="AN2745" i="1"/>
  <c r="AO2745" i="1" s="1"/>
  <c r="AP2745" i="1" s="1"/>
  <c r="AN2744" i="1"/>
  <c r="AO2744" i="1" s="1"/>
  <c r="AP2744" i="1" s="1"/>
  <c r="AN2743" i="1"/>
  <c r="AO2743" i="1" s="1"/>
  <c r="AP2743" i="1" s="1"/>
  <c r="AN2742" i="1"/>
  <c r="AO2742" i="1" s="1"/>
  <c r="AP2742" i="1" s="1"/>
  <c r="AN2741" i="1"/>
  <c r="AO2741" i="1" s="1"/>
  <c r="AP2741" i="1" s="1"/>
  <c r="AN2740" i="1"/>
  <c r="AO2740" i="1" s="1"/>
  <c r="AP2740" i="1" s="1"/>
  <c r="AN2739" i="1"/>
  <c r="AO2739" i="1" s="1"/>
  <c r="AP2739" i="1" s="1"/>
  <c r="AN2738" i="1"/>
  <c r="AO2738" i="1" s="1"/>
  <c r="AP2738" i="1" s="1"/>
  <c r="AN2737" i="1"/>
  <c r="AO2737" i="1" s="1"/>
  <c r="AP2737" i="1" s="1"/>
  <c r="AN2736" i="1"/>
  <c r="AO2736" i="1" s="1"/>
  <c r="AP2736" i="1" s="1"/>
  <c r="AN2735" i="1"/>
  <c r="AO2735" i="1" s="1"/>
  <c r="AP2735" i="1" s="1"/>
  <c r="AN2734" i="1"/>
  <c r="AO2734" i="1" s="1"/>
  <c r="AP2734" i="1" s="1"/>
  <c r="AN2733" i="1"/>
  <c r="AO2733" i="1" s="1"/>
  <c r="AP2733" i="1" s="1"/>
  <c r="AN2732" i="1"/>
  <c r="AO2732" i="1" s="1"/>
  <c r="AP2732" i="1" s="1"/>
  <c r="AN2731" i="1"/>
  <c r="AO2731" i="1" s="1"/>
  <c r="AP2731" i="1" s="1"/>
  <c r="AN2730" i="1"/>
  <c r="AO2730" i="1" s="1"/>
  <c r="AP2730" i="1" s="1"/>
  <c r="AN2729" i="1"/>
  <c r="AO2729" i="1" s="1"/>
  <c r="AP2729" i="1" s="1"/>
  <c r="AN2728" i="1"/>
  <c r="AO2728" i="1" s="1"/>
  <c r="AP2728" i="1" s="1"/>
  <c r="AN2727" i="1"/>
  <c r="AO2727" i="1" s="1"/>
  <c r="AP2727" i="1" s="1"/>
  <c r="AN2726" i="1"/>
  <c r="AO2726" i="1" s="1"/>
  <c r="AP2726" i="1" s="1"/>
  <c r="AN2725" i="1"/>
  <c r="AO2725" i="1" s="1"/>
  <c r="AP2725" i="1" s="1"/>
  <c r="AN2724" i="1"/>
  <c r="AO2724" i="1" s="1"/>
  <c r="AP2724" i="1" s="1"/>
  <c r="AN2723" i="1"/>
  <c r="AO2723" i="1" s="1"/>
  <c r="AP2723" i="1" s="1"/>
  <c r="AN2722" i="1"/>
  <c r="AO2722" i="1" s="1"/>
  <c r="AP2722" i="1" s="1"/>
  <c r="AN2721" i="1"/>
  <c r="AO2721" i="1" s="1"/>
  <c r="AP2721" i="1" s="1"/>
  <c r="AN2720" i="1"/>
  <c r="AO2720" i="1" s="1"/>
  <c r="AP2720" i="1" s="1"/>
  <c r="AN2719" i="1"/>
  <c r="AO2719" i="1" s="1"/>
  <c r="AP2719" i="1" s="1"/>
  <c r="AN2718" i="1"/>
  <c r="AO2718" i="1" s="1"/>
  <c r="AP2718" i="1" s="1"/>
  <c r="AN2717" i="1"/>
  <c r="AO2717" i="1" s="1"/>
  <c r="AP2717" i="1" s="1"/>
  <c r="AN2716" i="1"/>
  <c r="AO2716" i="1" s="1"/>
  <c r="AP2716" i="1" s="1"/>
  <c r="AN2715" i="1"/>
  <c r="AO2715" i="1" s="1"/>
  <c r="AP2715" i="1" s="1"/>
  <c r="AN2714" i="1"/>
  <c r="AO2714" i="1" s="1"/>
  <c r="AP2714" i="1" s="1"/>
  <c r="AN2713" i="1"/>
  <c r="AO2713" i="1" s="1"/>
  <c r="AP2713" i="1" s="1"/>
  <c r="AF959" i="1" s="1"/>
  <c r="AN2712" i="1"/>
  <c r="AO2712" i="1" s="1"/>
  <c r="AP2712" i="1" s="1"/>
  <c r="AN2711" i="1"/>
  <c r="AO2711" i="1" s="1"/>
  <c r="AP2711" i="1" s="1"/>
  <c r="AN2710" i="1"/>
  <c r="AO2710" i="1" s="1"/>
  <c r="AP2710" i="1" s="1"/>
  <c r="AN2709" i="1"/>
  <c r="AO2709" i="1" s="1"/>
  <c r="AP2709" i="1" s="1"/>
  <c r="AN2708" i="1"/>
  <c r="AO2708" i="1" s="1"/>
  <c r="AP2708" i="1" s="1"/>
  <c r="AN2707" i="1"/>
  <c r="AO2707" i="1" s="1"/>
  <c r="AP2707" i="1" s="1"/>
  <c r="AN2706" i="1"/>
  <c r="AO2706" i="1" s="1"/>
  <c r="AP2706" i="1" s="1"/>
  <c r="AN2705" i="1"/>
  <c r="AO2705" i="1" s="1"/>
  <c r="AP2705" i="1" s="1"/>
  <c r="AN2704" i="1"/>
  <c r="AO2704" i="1" s="1"/>
  <c r="AP2704" i="1" s="1"/>
  <c r="AN2703" i="1"/>
  <c r="AO2703" i="1" s="1"/>
  <c r="AP2703" i="1" s="1"/>
  <c r="AN2702" i="1"/>
  <c r="AO2702" i="1" s="1"/>
  <c r="AP2702" i="1" s="1"/>
  <c r="AN2701" i="1"/>
  <c r="AO2701" i="1" s="1"/>
  <c r="AP2701" i="1" s="1"/>
  <c r="AN2700" i="1"/>
  <c r="AO2700" i="1" s="1"/>
  <c r="AP2700" i="1" s="1"/>
  <c r="AN2699" i="1"/>
  <c r="AO2699" i="1" s="1"/>
  <c r="AP2699" i="1" s="1"/>
  <c r="AN2698" i="1"/>
  <c r="AO2698" i="1" s="1"/>
  <c r="AP2698" i="1" s="1"/>
  <c r="AN2697" i="1"/>
  <c r="AO2697" i="1" s="1"/>
  <c r="AP2697" i="1" s="1"/>
  <c r="AN2696" i="1"/>
  <c r="AO2696" i="1" s="1"/>
  <c r="AP2696" i="1" s="1"/>
  <c r="AN2695" i="1"/>
  <c r="AO2695" i="1" s="1"/>
  <c r="AP2695" i="1" s="1"/>
  <c r="AN2694" i="1"/>
  <c r="AO2694" i="1" s="1"/>
  <c r="AP2694" i="1" s="1"/>
  <c r="AN2693" i="1"/>
  <c r="AO2693" i="1" s="1"/>
  <c r="AP2693" i="1" s="1"/>
  <c r="AN2692" i="1"/>
  <c r="AO2692" i="1" s="1"/>
  <c r="AP2692" i="1" s="1"/>
  <c r="AN2691" i="1"/>
  <c r="AO2691" i="1" s="1"/>
  <c r="AP2691" i="1" s="1"/>
  <c r="AN2690" i="1"/>
  <c r="AO2690" i="1" s="1"/>
  <c r="AP2690" i="1" s="1"/>
  <c r="AN2689" i="1"/>
  <c r="AO2689" i="1" s="1"/>
  <c r="AP2689" i="1" s="1"/>
  <c r="AF951" i="1" s="1"/>
  <c r="AN2688" i="1"/>
  <c r="AO2688" i="1" s="1"/>
  <c r="AP2688" i="1" s="1"/>
  <c r="AF2058" i="1" s="1"/>
  <c r="AN2687" i="1"/>
  <c r="AO2687" i="1" s="1"/>
  <c r="AP2687" i="1" s="1"/>
  <c r="AN2686" i="1"/>
  <c r="AO2686" i="1" s="1"/>
  <c r="AP2686" i="1" s="1"/>
  <c r="AN2685" i="1"/>
  <c r="AO2685" i="1" s="1"/>
  <c r="AP2685" i="1" s="1"/>
  <c r="AN2684" i="1"/>
  <c r="AO2684" i="1" s="1"/>
  <c r="AP2684" i="1" s="1"/>
  <c r="AN2683" i="1"/>
  <c r="AO2683" i="1" s="1"/>
  <c r="AP2683" i="1" s="1"/>
  <c r="AN2682" i="1"/>
  <c r="AO2682" i="1" s="1"/>
  <c r="AP2682" i="1" s="1"/>
  <c r="AN2681" i="1"/>
  <c r="AO2681" i="1" s="1"/>
  <c r="AP2681" i="1" s="1"/>
  <c r="AF2051" i="1" s="1"/>
  <c r="AN2680" i="1"/>
  <c r="AO2680" i="1" s="1"/>
  <c r="AP2680" i="1" s="1"/>
  <c r="AN2679" i="1"/>
  <c r="AO2679" i="1" s="1"/>
  <c r="AP2679" i="1" s="1"/>
  <c r="AN2678" i="1"/>
  <c r="AO2678" i="1" s="1"/>
  <c r="AP2678" i="1" s="1"/>
  <c r="AN2677" i="1"/>
  <c r="AO2677" i="1" s="1"/>
  <c r="AP2677" i="1" s="1"/>
  <c r="AN2676" i="1"/>
  <c r="AO2676" i="1" s="1"/>
  <c r="AP2676" i="1" s="1"/>
  <c r="AN2675" i="1"/>
  <c r="AO2675" i="1" s="1"/>
  <c r="AP2675" i="1" s="1"/>
  <c r="AN2674" i="1"/>
  <c r="AO2674" i="1" s="1"/>
  <c r="AP2674" i="1" s="1"/>
  <c r="AN2673" i="1"/>
  <c r="AO2673" i="1" s="1"/>
  <c r="AP2673" i="1" s="1"/>
  <c r="AN2672" i="1"/>
  <c r="AO2672" i="1" s="1"/>
  <c r="AP2672" i="1" s="1"/>
  <c r="AN2671" i="1"/>
  <c r="AO2671" i="1" s="1"/>
  <c r="AP2671" i="1" s="1"/>
  <c r="AN2670" i="1"/>
  <c r="AO2670" i="1" s="1"/>
  <c r="AP2670" i="1" s="1"/>
  <c r="AN2669" i="1"/>
  <c r="AO2669" i="1" s="1"/>
  <c r="AP2669" i="1" s="1"/>
  <c r="AN2668" i="1"/>
  <c r="AO2668" i="1" s="1"/>
  <c r="AP2668" i="1" s="1"/>
  <c r="AN2667" i="1"/>
  <c r="AO2667" i="1" s="1"/>
  <c r="AP2667" i="1" s="1"/>
  <c r="AN2666" i="1"/>
  <c r="AO2666" i="1" s="1"/>
  <c r="AP2666" i="1" s="1"/>
  <c r="AN2665" i="1"/>
  <c r="AO2665" i="1" s="1"/>
  <c r="AP2665" i="1" s="1"/>
  <c r="AN2664" i="1"/>
  <c r="AO2664" i="1" s="1"/>
  <c r="AP2664" i="1" s="1"/>
  <c r="AN2663" i="1"/>
  <c r="AO2663" i="1" s="1"/>
  <c r="AP2663" i="1" s="1"/>
  <c r="AF2033" i="1" s="1"/>
  <c r="AN2662" i="1"/>
  <c r="AO2662" i="1" s="1"/>
  <c r="AP2662" i="1" s="1"/>
  <c r="AF2032" i="1" s="1"/>
  <c r="AN2661" i="1"/>
  <c r="AO2661" i="1" s="1"/>
  <c r="AP2661" i="1" s="1"/>
  <c r="AN2660" i="1"/>
  <c r="AO2660" i="1" s="1"/>
  <c r="AP2660" i="1" s="1"/>
  <c r="AN2659" i="1"/>
  <c r="AO2659" i="1" s="1"/>
  <c r="AP2659" i="1" s="1"/>
  <c r="AN2658" i="1"/>
  <c r="AO2658" i="1" s="1"/>
  <c r="AP2658" i="1" s="1"/>
  <c r="AN2657" i="1"/>
  <c r="AO2657" i="1" s="1"/>
  <c r="AP2657" i="1" s="1"/>
  <c r="AN2656" i="1"/>
  <c r="AO2656" i="1" s="1"/>
  <c r="AP2656" i="1" s="1"/>
  <c r="AN2655" i="1"/>
  <c r="AO2655" i="1" s="1"/>
  <c r="AP2655" i="1" s="1"/>
  <c r="AN2654" i="1"/>
  <c r="AO2654" i="1" s="1"/>
  <c r="AP2654" i="1" s="1"/>
  <c r="AN2653" i="1"/>
  <c r="AO2653" i="1" s="1"/>
  <c r="AP2653" i="1" s="1"/>
  <c r="AN2652" i="1"/>
  <c r="AO2652" i="1" s="1"/>
  <c r="AP2652" i="1" s="1"/>
  <c r="AN2651" i="1"/>
  <c r="AO2651" i="1" s="1"/>
  <c r="AP2651" i="1" s="1"/>
  <c r="AN2650" i="1"/>
  <c r="AO2650" i="1" s="1"/>
  <c r="AP2650" i="1" s="1"/>
  <c r="AN2649" i="1"/>
  <c r="AO2649" i="1" s="1"/>
  <c r="AP2649" i="1" s="1"/>
  <c r="AN2648" i="1"/>
  <c r="AO2648" i="1" s="1"/>
  <c r="AP2648" i="1" s="1"/>
  <c r="AN2647" i="1"/>
  <c r="AO2647" i="1" s="1"/>
  <c r="AP2647" i="1" s="1"/>
  <c r="AN2646" i="1"/>
  <c r="AO2646" i="1" s="1"/>
  <c r="AP2646" i="1" s="1"/>
  <c r="AN2645" i="1"/>
  <c r="AO2645" i="1" s="1"/>
  <c r="AP2645" i="1" s="1"/>
  <c r="AN2644" i="1"/>
  <c r="AO2644" i="1" s="1"/>
  <c r="AP2644" i="1" s="1"/>
  <c r="AF2014" i="1" s="1"/>
  <c r="AN2643" i="1"/>
  <c r="AO2643" i="1" s="1"/>
  <c r="AP2643" i="1" s="1"/>
  <c r="AN2642" i="1"/>
  <c r="AO2642" i="1" s="1"/>
  <c r="AP2642" i="1" s="1"/>
  <c r="AN2641" i="1"/>
  <c r="AO2641" i="1" s="1"/>
  <c r="AP2641" i="1" s="1"/>
  <c r="AN2640" i="1"/>
  <c r="AO2640" i="1" s="1"/>
  <c r="AP2640" i="1" s="1"/>
  <c r="AN2639" i="1"/>
  <c r="AO2639" i="1" s="1"/>
  <c r="AP2639" i="1" s="1"/>
  <c r="AF2009" i="1" s="1"/>
  <c r="AN2638" i="1"/>
  <c r="AO2638" i="1" s="1"/>
  <c r="AP2638" i="1" s="1"/>
  <c r="AF2008" i="1" s="1"/>
  <c r="AN2637" i="1"/>
  <c r="AO2637" i="1" s="1"/>
  <c r="AP2637" i="1" s="1"/>
  <c r="AF2007" i="1" s="1"/>
  <c r="AN2636" i="1"/>
  <c r="AO2636" i="1" s="1"/>
  <c r="AP2636" i="1" s="1"/>
  <c r="AN2635" i="1"/>
  <c r="AO2635" i="1" s="1"/>
  <c r="AP2635" i="1" s="1"/>
  <c r="AN2634" i="1"/>
  <c r="AO2634" i="1" s="1"/>
  <c r="AP2634" i="1" s="1"/>
  <c r="AF2006" i="1" s="1"/>
  <c r="AN2633" i="1"/>
  <c r="AO2633" i="1" s="1"/>
  <c r="AP2633" i="1" s="1"/>
  <c r="AF950" i="1" s="1"/>
  <c r="AN2632" i="1"/>
  <c r="AO2632" i="1" s="1"/>
  <c r="AP2632" i="1" s="1"/>
  <c r="AN2631" i="1"/>
  <c r="AO2631" i="1" s="1"/>
  <c r="AP2631" i="1" s="1"/>
  <c r="AN2630" i="1"/>
  <c r="AO2630" i="1" s="1"/>
  <c r="AP2630" i="1" s="1"/>
  <c r="AN2629" i="1"/>
  <c r="AO2629" i="1" s="1"/>
  <c r="AP2629" i="1" s="1"/>
  <c r="AN2628" i="1"/>
  <c r="AO2628" i="1" s="1"/>
  <c r="AP2628" i="1" s="1"/>
  <c r="AN2627" i="1"/>
  <c r="AO2627" i="1" s="1"/>
  <c r="AP2627" i="1" s="1"/>
  <c r="AN2626" i="1"/>
  <c r="AO2626" i="1" s="1"/>
  <c r="AP2626" i="1" s="1"/>
  <c r="AN2625" i="1"/>
  <c r="AO2625" i="1" s="1"/>
  <c r="AP2625" i="1" s="1"/>
  <c r="AN2624" i="1"/>
  <c r="AO2624" i="1" s="1"/>
  <c r="AP2624" i="1" s="1"/>
  <c r="AN2623" i="1"/>
  <c r="AO2623" i="1" s="1"/>
  <c r="AP2623" i="1" s="1"/>
  <c r="AN2622" i="1"/>
  <c r="AO2622" i="1" s="1"/>
  <c r="AP2622" i="1" s="1"/>
  <c r="AN2621" i="1"/>
  <c r="AO2621" i="1" s="1"/>
  <c r="AP2621" i="1" s="1"/>
  <c r="AN2620" i="1"/>
  <c r="AO2620" i="1" s="1"/>
  <c r="AP2620" i="1" s="1"/>
  <c r="AN2619" i="1"/>
  <c r="AO2619" i="1" s="1"/>
  <c r="AP2619" i="1" s="1"/>
  <c r="AF15" i="1" s="1"/>
  <c r="AN2618" i="1"/>
  <c r="AO2618" i="1" s="1"/>
  <c r="AP2618" i="1" s="1"/>
  <c r="AN2617" i="1"/>
  <c r="AO2617" i="1" s="1"/>
  <c r="AP2617" i="1" s="1"/>
  <c r="AN2616" i="1"/>
  <c r="AO2616" i="1" s="1"/>
  <c r="AP2616" i="1" s="1"/>
  <c r="AN2615" i="1"/>
  <c r="AO2615" i="1" s="1"/>
  <c r="AP2615" i="1" s="1"/>
  <c r="AN2614" i="1"/>
  <c r="AO2614" i="1" s="1"/>
  <c r="AP2614" i="1" s="1"/>
  <c r="AN2613" i="1"/>
  <c r="AO2613" i="1" s="1"/>
  <c r="AP2613" i="1" s="1"/>
  <c r="AN2612" i="1"/>
  <c r="AO2612" i="1" s="1"/>
  <c r="AP2612" i="1" s="1"/>
  <c r="AN2611" i="1"/>
  <c r="AO2611" i="1" s="1"/>
  <c r="AP2611" i="1" s="1"/>
  <c r="AN2610" i="1"/>
  <c r="AO2610" i="1" s="1"/>
  <c r="AP2610" i="1" s="1"/>
  <c r="AN2609" i="1"/>
  <c r="AO2609" i="1" s="1"/>
  <c r="AP2609" i="1" s="1"/>
  <c r="AN2608" i="1"/>
  <c r="AO2608" i="1" s="1"/>
  <c r="AP2608" i="1" s="1"/>
  <c r="AN2607" i="1"/>
  <c r="AO2607" i="1" s="1"/>
  <c r="AP2607" i="1" s="1"/>
  <c r="AN2606" i="1"/>
  <c r="AO2606" i="1" s="1"/>
  <c r="AP2606" i="1" s="1"/>
  <c r="AN2605" i="1"/>
  <c r="AO2605" i="1" s="1"/>
  <c r="AP2605" i="1" s="1"/>
  <c r="AN2604" i="1"/>
  <c r="AO2604" i="1" s="1"/>
  <c r="AP2604" i="1" s="1"/>
  <c r="AN2603" i="1"/>
  <c r="AO2603" i="1" s="1"/>
  <c r="AP2603" i="1" s="1"/>
  <c r="AN2602" i="1"/>
  <c r="AO2602" i="1" s="1"/>
  <c r="AP2602" i="1" s="1"/>
  <c r="AN2601" i="1"/>
  <c r="AO2601" i="1" s="1"/>
  <c r="AP2601" i="1" s="1"/>
  <c r="AN2600" i="1"/>
  <c r="AO2600" i="1" s="1"/>
  <c r="AP2600" i="1" s="1"/>
  <c r="AN2599" i="1"/>
  <c r="AO2599" i="1" s="1"/>
  <c r="AP2599" i="1" s="1"/>
  <c r="AF11" i="1" s="1"/>
  <c r="AN2598" i="1"/>
  <c r="AO2598" i="1" s="1"/>
  <c r="AP2598" i="1" s="1"/>
  <c r="AN2597" i="1"/>
  <c r="AO2597" i="1" s="1"/>
  <c r="AP2597" i="1" s="1"/>
  <c r="AN2596" i="1"/>
  <c r="AO2596" i="1" s="1"/>
  <c r="AP2596" i="1" s="1"/>
  <c r="AN2595" i="1"/>
  <c r="AO2595" i="1" s="1"/>
  <c r="AP2595" i="1" s="1"/>
  <c r="AN2594" i="1"/>
  <c r="AO2594" i="1" s="1"/>
  <c r="AP2594" i="1" s="1"/>
  <c r="AF947" i="1" s="1"/>
  <c r="AN2593" i="1"/>
  <c r="AO2593" i="1" s="1"/>
  <c r="AP2593" i="1" s="1"/>
  <c r="AN2592" i="1"/>
  <c r="AO2592" i="1" s="1"/>
  <c r="AP2592" i="1" s="1"/>
  <c r="AN2591" i="1"/>
  <c r="AO2591" i="1" s="1"/>
  <c r="AP2591" i="1" s="1"/>
  <c r="AN2590" i="1"/>
  <c r="AO2590" i="1" s="1"/>
  <c r="AP2590" i="1" s="1"/>
  <c r="AN2589" i="1"/>
  <c r="AO2589" i="1" s="1"/>
  <c r="AP2589" i="1" s="1"/>
  <c r="AN2588" i="1"/>
  <c r="AO2588" i="1" s="1"/>
  <c r="AP2588" i="1" s="1"/>
  <c r="AN2587" i="1"/>
  <c r="AO2587" i="1" s="1"/>
  <c r="AP2587" i="1" s="1"/>
  <c r="AN2586" i="1"/>
  <c r="AO2586" i="1" s="1"/>
  <c r="AP2586" i="1" s="1"/>
  <c r="AN2585" i="1"/>
  <c r="AO2585" i="1" s="1"/>
  <c r="AP2585" i="1" s="1"/>
  <c r="AN2584" i="1"/>
  <c r="AO2584" i="1" s="1"/>
  <c r="AP2584" i="1" s="1"/>
  <c r="AN2583" i="1"/>
  <c r="AO2583" i="1" s="1"/>
  <c r="AP2583" i="1" s="1"/>
  <c r="AN2582" i="1"/>
  <c r="AO2582" i="1" s="1"/>
  <c r="AP2582" i="1" s="1"/>
  <c r="AN2581" i="1"/>
  <c r="AO2581" i="1" s="1"/>
  <c r="AP2581" i="1" s="1"/>
  <c r="AN2580" i="1"/>
  <c r="AO2580" i="1" s="1"/>
  <c r="AP2580" i="1" s="1"/>
  <c r="AN2579" i="1"/>
  <c r="AO2579" i="1" s="1"/>
  <c r="AP2579" i="1" s="1"/>
  <c r="AF1973" i="1" s="1"/>
  <c r="AN2578" i="1"/>
  <c r="AO2578" i="1" s="1"/>
  <c r="AP2578" i="1" s="1"/>
  <c r="AN2577" i="1"/>
  <c r="AO2577" i="1" s="1"/>
  <c r="AP2577" i="1" s="1"/>
  <c r="AF940" i="1" s="1"/>
  <c r="AN2576" i="1"/>
  <c r="AO2576" i="1" s="1"/>
  <c r="AP2576" i="1" s="1"/>
  <c r="AN2575" i="1"/>
  <c r="AO2575" i="1" s="1"/>
  <c r="AP2575" i="1" s="1"/>
  <c r="AN2574" i="1"/>
  <c r="AO2574" i="1" s="1"/>
  <c r="AP2574" i="1" s="1"/>
  <c r="AN2573" i="1"/>
  <c r="AO2573" i="1" s="1"/>
  <c r="AP2573" i="1" s="1"/>
  <c r="AN2572" i="1"/>
  <c r="AO2572" i="1" s="1"/>
  <c r="AP2572" i="1" s="1"/>
  <c r="AF939" i="1" s="1"/>
  <c r="AN2571" i="1"/>
  <c r="AO2571" i="1" s="1"/>
  <c r="AP2571" i="1" s="1"/>
  <c r="AN2570" i="1"/>
  <c r="AO2570" i="1" s="1"/>
  <c r="AP2570" i="1" s="1"/>
  <c r="AN2569" i="1"/>
  <c r="AO2569" i="1" s="1"/>
  <c r="AP2569" i="1" s="1"/>
  <c r="AN2568" i="1"/>
  <c r="AO2568" i="1" s="1"/>
  <c r="AP2568" i="1" s="1"/>
  <c r="AF935" i="1" s="1"/>
  <c r="AN2567" i="1"/>
  <c r="AO2567" i="1" s="1"/>
  <c r="AP2567" i="1" s="1"/>
  <c r="AF934" i="1" s="1"/>
  <c r="AN2566" i="1"/>
  <c r="AO2566" i="1" s="1"/>
  <c r="AP2566" i="1" s="1"/>
  <c r="AN2565" i="1"/>
  <c r="AO2565" i="1" s="1"/>
  <c r="AP2565" i="1" s="1"/>
  <c r="AN2564" i="1"/>
  <c r="AO2564" i="1" s="1"/>
  <c r="AP2564" i="1" s="1"/>
  <c r="AN2563" i="1"/>
  <c r="AO2563" i="1" s="1"/>
  <c r="AP2563" i="1" s="1"/>
  <c r="AF1971" i="1" s="1"/>
  <c r="AN2562" i="1"/>
  <c r="AO2562" i="1" s="1"/>
  <c r="AP2562" i="1" s="1"/>
  <c r="AN2561" i="1"/>
  <c r="AO2561" i="1" s="1"/>
  <c r="AP2561" i="1" s="1"/>
  <c r="AN2560" i="1"/>
  <c r="AO2560" i="1" s="1"/>
  <c r="AP2560" i="1" s="1"/>
  <c r="AF1968" i="1" s="1"/>
  <c r="AN2559" i="1"/>
  <c r="AO2559" i="1" s="1"/>
  <c r="AP2559" i="1" s="1"/>
  <c r="AN2558" i="1"/>
  <c r="AO2558" i="1" s="1"/>
  <c r="AP2558" i="1" s="1"/>
  <c r="AN2557" i="1"/>
  <c r="AO2557" i="1" s="1"/>
  <c r="AP2557" i="1" s="1"/>
  <c r="AN2556" i="1"/>
  <c r="AO2556" i="1" s="1"/>
  <c r="AP2556" i="1" s="1"/>
  <c r="AN2555" i="1"/>
  <c r="AO2555" i="1" s="1"/>
  <c r="AP2555" i="1" s="1"/>
  <c r="AN2554" i="1"/>
  <c r="AO2554" i="1" s="1"/>
  <c r="AP2554" i="1" s="1"/>
  <c r="AN2553" i="1"/>
  <c r="AO2553" i="1" s="1"/>
  <c r="AP2553" i="1" s="1"/>
  <c r="AN2552" i="1"/>
  <c r="AO2552" i="1" s="1"/>
  <c r="AP2552" i="1" s="1"/>
  <c r="AN2551" i="1"/>
  <c r="AO2551" i="1" s="1"/>
  <c r="AP2551" i="1" s="1"/>
  <c r="AN2550" i="1"/>
  <c r="AO2550" i="1" s="1"/>
  <c r="AP2550" i="1" s="1"/>
  <c r="AN2549" i="1"/>
  <c r="AO2549" i="1" s="1"/>
  <c r="AP2549" i="1" s="1"/>
  <c r="AN2548" i="1"/>
  <c r="AO2548" i="1" s="1"/>
  <c r="AP2548" i="1" s="1"/>
  <c r="AN2547" i="1"/>
  <c r="AO2547" i="1" s="1"/>
  <c r="AP2547" i="1" s="1"/>
  <c r="AN2546" i="1"/>
  <c r="AO2546" i="1" s="1"/>
  <c r="AP2546" i="1" s="1"/>
  <c r="AN2545" i="1"/>
  <c r="AO2545" i="1" s="1"/>
  <c r="AP2545" i="1" s="1"/>
  <c r="AN2544" i="1"/>
  <c r="AO2544" i="1" s="1"/>
  <c r="AP2544" i="1" s="1"/>
  <c r="AN2543" i="1"/>
  <c r="AO2543" i="1" s="1"/>
  <c r="AP2543" i="1" s="1"/>
  <c r="AF1951" i="1" s="1"/>
  <c r="AN2542" i="1"/>
  <c r="AO2542" i="1" s="1"/>
  <c r="AP2542" i="1" s="1"/>
  <c r="AN2541" i="1"/>
  <c r="AO2541" i="1" s="1"/>
  <c r="AP2541" i="1" s="1"/>
  <c r="AN2540" i="1"/>
  <c r="AO2540" i="1" s="1"/>
  <c r="AP2540" i="1" s="1"/>
  <c r="AN2539" i="1"/>
  <c r="AO2539" i="1" s="1"/>
  <c r="AP2539" i="1" s="1"/>
  <c r="AN2538" i="1"/>
  <c r="AO2538" i="1" s="1"/>
  <c r="AP2538" i="1" s="1"/>
  <c r="AN2537" i="1"/>
  <c r="AO2537" i="1" s="1"/>
  <c r="AP2537" i="1" s="1"/>
  <c r="AN2536" i="1"/>
  <c r="AO2536" i="1" s="1"/>
  <c r="AP2536" i="1" s="1"/>
  <c r="AN2535" i="1"/>
  <c r="AO2535" i="1" s="1"/>
  <c r="AP2535" i="1" s="1"/>
  <c r="AN2534" i="1"/>
  <c r="AO2534" i="1" s="1"/>
  <c r="AP2534" i="1" s="1"/>
  <c r="AN2533" i="1"/>
  <c r="AO2533" i="1" s="1"/>
  <c r="AP2533" i="1" s="1"/>
  <c r="AN2532" i="1"/>
  <c r="AO2532" i="1" s="1"/>
  <c r="AP2532" i="1" s="1"/>
  <c r="AN2531" i="1"/>
  <c r="AO2531" i="1" s="1"/>
  <c r="AP2531" i="1" s="1"/>
  <c r="AN2530" i="1"/>
  <c r="AO2530" i="1" s="1"/>
  <c r="AP2530" i="1" s="1"/>
  <c r="AN2529" i="1"/>
  <c r="AO2529" i="1" s="1"/>
  <c r="AP2529" i="1" s="1"/>
  <c r="AF1941" i="1" s="1"/>
  <c r="AN2528" i="1"/>
  <c r="AO2528" i="1" s="1"/>
  <c r="AP2528" i="1" s="1"/>
  <c r="AN2527" i="1"/>
  <c r="AO2527" i="1" s="1"/>
  <c r="AP2527" i="1" s="1"/>
  <c r="AN2526" i="1"/>
  <c r="AO2526" i="1" s="1"/>
  <c r="AP2526" i="1" s="1"/>
  <c r="AN2525" i="1"/>
  <c r="AO2525" i="1" s="1"/>
  <c r="AP2525" i="1" s="1"/>
  <c r="AN2524" i="1"/>
  <c r="AO2524" i="1" s="1"/>
  <c r="AP2524" i="1" s="1"/>
  <c r="AN2523" i="1"/>
  <c r="AO2523" i="1" s="1"/>
  <c r="AP2523" i="1" s="1"/>
  <c r="AN2522" i="1"/>
  <c r="AO2522" i="1" s="1"/>
  <c r="AP2522" i="1" s="1"/>
  <c r="AN2521" i="1"/>
  <c r="AO2521" i="1" s="1"/>
  <c r="AP2521" i="1" s="1"/>
  <c r="AN2520" i="1"/>
  <c r="AO2520" i="1" s="1"/>
  <c r="AP2520" i="1" s="1"/>
  <c r="AF932" i="1" s="1"/>
  <c r="AN2519" i="1"/>
  <c r="AO2519" i="1" s="1"/>
  <c r="AP2519" i="1" s="1"/>
  <c r="AN2518" i="1"/>
  <c r="AO2518" i="1" s="1"/>
  <c r="AP2518" i="1" s="1"/>
  <c r="AN2517" i="1"/>
  <c r="AO2517" i="1" s="1"/>
  <c r="AP2517" i="1" s="1"/>
  <c r="AF929" i="1" s="1"/>
  <c r="AN2516" i="1"/>
  <c r="AO2516" i="1" s="1"/>
  <c r="AP2516" i="1" s="1"/>
  <c r="AN2515" i="1"/>
  <c r="AO2515" i="1" s="1"/>
  <c r="AP2515" i="1" s="1"/>
  <c r="AN2514" i="1"/>
  <c r="AO2514" i="1" s="1"/>
  <c r="AP2514" i="1" s="1"/>
  <c r="AN2513" i="1"/>
  <c r="AO2513" i="1" s="1"/>
  <c r="AP2513" i="1" s="1"/>
  <c r="AN2512" i="1"/>
  <c r="AO2512" i="1" s="1"/>
  <c r="AP2512" i="1" s="1"/>
  <c r="AN2511" i="1"/>
  <c r="AO2511" i="1" s="1"/>
  <c r="AP2511" i="1" s="1"/>
  <c r="AN2510" i="1"/>
  <c r="AO2510" i="1" s="1"/>
  <c r="AP2510" i="1" s="1"/>
  <c r="AN2509" i="1"/>
  <c r="AO2509" i="1" s="1"/>
  <c r="AP2509" i="1" s="1"/>
  <c r="AN2508" i="1"/>
  <c r="AO2508" i="1" s="1"/>
  <c r="AP2508" i="1" s="1"/>
  <c r="AN2507" i="1"/>
  <c r="AO2507" i="1" s="1"/>
  <c r="AP2507" i="1" s="1"/>
  <c r="AN2506" i="1"/>
  <c r="AO2506" i="1" s="1"/>
  <c r="AP2506" i="1" s="1"/>
  <c r="AN2505" i="1"/>
  <c r="AO2505" i="1" s="1"/>
  <c r="AP2505" i="1" s="1"/>
  <c r="AN2504" i="1"/>
  <c r="AO2504" i="1" s="1"/>
  <c r="AP2504" i="1" s="1"/>
  <c r="AN2503" i="1"/>
  <c r="AO2503" i="1" s="1"/>
  <c r="AP2503" i="1" s="1"/>
  <c r="AN2502" i="1"/>
  <c r="AO2502" i="1" s="1"/>
  <c r="AP2502" i="1" s="1"/>
  <c r="AN2501" i="1"/>
  <c r="AO2501" i="1" s="1"/>
  <c r="AP2501" i="1" s="1"/>
  <c r="AN2500" i="1"/>
  <c r="AO2500" i="1" s="1"/>
  <c r="AP2500" i="1" s="1"/>
  <c r="AN2499" i="1"/>
  <c r="AO2499" i="1" s="1"/>
  <c r="AP2499" i="1" s="1"/>
  <c r="AF1918" i="1" s="1"/>
  <c r="AN2498" i="1"/>
  <c r="AO2498" i="1" s="1"/>
  <c r="AP2498" i="1" s="1"/>
  <c r="AF1917" i="1" s="1"/>
  <c r="AN2497" i="1"/>
  <c r="AO2497" i="1" s="1"/>
  <c r="AP2497" i="1" s="1"/>
  <c r="AF1916" i="1" s="1"/>
  <c r="AN2496" i="1"/>
  <c r="AO2496" i="1" s="1"/>
  <c r="AP2496" i="1" s="1"/>
  <c r="AF1915" i="1" s="1"/>
  <c r="AN2495" i="1"/>
  <c r="AO2495" i="1" s="1"/>
  <c r="AP2495" i="1" s="1"/>
  <c r="AF1914" i="1" s="1"/>
  <c r="AN2494" i="1"/>
  <c r="AO2494" i="1" s="1"/>
  <c r="AP2494" i="1" s="1"/>
  <c r="AF1913" i="1" s="1"/>
  <c r="AN2493" i="1"/>
  <c r="AO2493" i="1" s="1"/>
  <c r="AP2493" i="1" s="1"/>
  <c r="AF1912" i="1" s="1"/>
  <c r="AN2492" i="1"/>
  <c r="AO2492" i="1" s="1"/>
  <c r="AP2492" i="1" s="1"/>
  <c r="AN2491" i="1"/>
  <c r="AO2491" i="1" s="1"/>
  <c r="AP2491" i="1" s="1"/>
  <c r="AN2490" i="1"/>
  <c r="AO2490" i="1" s="1"/>
  <c r="AP2490" i="1" s="1"/>
  <c r="AN2489" i="1"/>
  <c r="AO2489" i="1" s="1"/>
  <c r="AP2489" i="1" s="1"/>
  <c r="AN2488" i="1"/>
  <c r="AO2488" i="1" s="1"/>
  <c r="AP2488" i="1" s="1"/>
  <c r="AN2487" i="1"/>
  <c r="AO2487" i="1" s="1"/>
  <c r="AP2487" i="1" s="1"/>
  <c r="AF1906" i="1" s="1"/>
  <c r="AN2486" i="1"/>
  <c r="AO2486" i="1" s="1"/>
  <c r="AP2486" i="1" s="1"/>
  <c r="AN2485" i="1"/>
  <c r="AO2485" i="1" s="1"/>
  <c r="AP2485" i="1" s="1"/>
  <c r="AN2484" i="1"/>
  <c r="AO2484" i="1" s="1"/>
  <c r="AP2484" i="1" s="1"/>
  <c r="AF1903" i="1" s="1"/>
  <c r="AN2483" i="1"/>
  <c r="AO2483" i="1" s="1"/>
  <c r="AP2483" i="1" s="1"/>
  <c r="AN2482" i="1"/>
  <c r="AO2482" i="1" s="1"/>
  <c r="AP2482" i="1" s="1"/>
  <c r="AN2481" i="1"/>
  <c r="AO2481" i="1" s="1"/>
  <c r="AP2481" i="1" s="1"/>
  <c r="AN2480" i="1"/>
  <c r="AO2480" i="1" s="1"/>
  <c r="AP2480" i="1" s="1"/>
  <c r="AN2479" i="1"/>
  <c r="AO2479" i="1" s="1"/>
  <c r="AP2479" i="1" s="1"/>
  <c r="AN2478" i="1"/>
  <c r="AO2478" i="1" s="1"/>
  <c r="AP2478" i="1" s="1"/>
  <c r="AN2477" i="1"/>
  <c r="AO2477" i="1" s="1"/>
  <c r="AP2477" i="1" s="1"/>
  <c r="AN2476" i="1"/>
  <c r="AO2476" i="1" s="1"/>
  <c r="AP2476" i="1" s="1"/>
  <c r="AN2475" i="1"/>
  <c r="AO2475" i="1" s="1"/>
  <c r="AP2475" i="1" s="1"/>
  <c r="AN2474" i="1"/>
  <c r="AO2474" i="1" s="1"/>
  <c r="AP2474" i="1" s="1"/>
  <c r="AN2473" i="1"/>
  <c r="AO2473" i="1" s="1"/>
  <c r="AP2473" i="1" s="1"/>
  <c r="AN2472" i="1"/>
  <c r="AO2472" i="1" s="1"/>
  <c r="AP2472" i="1" s="1"/>
  <c r="AN2471" i="1"/>
  <c r="AO2471" i="1" s="1"/>
  <c r="AP2471" i="1" s="1"/>
  <c r="AN2470" i="1"/>
  <c r="AO2470" i="1" s="1"/>
  <c r="AP2470" i="1" s="1"/>
  <c r="AN2469" i="1"/>
  <c r="AO2469" i="1" s="1"/>
  <c r="AP2469" i="1" s="1"/>
  <c r="AN2468" i="1"/>
  <c r="AO2468" i="1" s="1"/>
  <c r="AP2468" i="1" s="1"/>
  <c r="AN2467" i="1"/>
  <c r="AO2467" i="1" s="1"/>
  <c r="AP2467" i="1" s="1"/>
  <c r="AN2466" i="1"/>
  <c r="AO2466" i="1" s="1"/>
  <c r="AP2466" i="1" s="1"/>
  <c r="AN2465" i="1"/>
  <c r="AO2465" i="1" s="1"/>
  <c r="AP2465" i="1" s="1"/>
  <c r="AN2464" i="1"/>
  <c r="AO2464" i="1" s="1"/>
  <c r="AP2464" i="1" s="1"/>
  <c r="AN2463" i="1"/>
  <c r="AO2463" i="1" s="1"/>
  <c r="AP2463" i="1" s="1"/>
  <c r="AN2462" i="1"/>
  <c r="AO2462" i="1" s="1"/>
  <c r="AP2462" i="1" s="1"/>
  <c r="AN2461" i="1"/>
  <c r="AO2461" i="1" s="1"/>
  <c r="AP2461" i="1" s="1"/>
  <c r="AF1884" i="1" s="1"/>
  <c r="AN2460" i="1"/>
  <c r="AO2460" i="1" s="1"/>
  <c r="AP2460" i="1" s="1"/>
  <c r="AF1883" i="1" s="1"/>
  <c r="AN2459" i="1"/>
  <c r="AO2459" i="1" s="1"/>
  <c r="AP2459" i="1" s="1"/>
  <c r="AN2458" i="1"/>
  <c r="AO2458" i="1" s="1"/>
  <c r="AP2458" i="1" s="1"/>
  <c r="AN2457" i="1"/>
  <c r="AO2457" i="1" s="1"/>
  <c r="AP2457" i="1" s="1"/>
  <c r="AN2456" i="1"/>
  <c r="AO2456" i="1" s="1"/>
  <c r="AP2456" i="1" s="1"/>
  <c r="AN2455" i="1"/>
  <c r="AO2455" i="1" s="1"/>
  <c r="AP2455" i="1" s="1"/>
  <c r="AN2454" i="1"/>
  <c r="AO2454" i="1" s="1"/>
  <c r="AP2454" i="1" s="1"/>
  <c r="AN2453" i="1"/>
  <c r="AO2453" i="1" s="1"/>
  <c r="AP2453" i="1" s="1"/>
  <c r="AN2452" i="1"/>
  <c r="AO2452" i="1" s="1"/>
  <c r="AP2452" i="1" s="1"/>
  <c r="AN2451" i="1"/>
  <c r="AO2451" i="1" s="1"/>
  <c r="AP2451" i="1" s="1"/>
  <c r="AN2450" i="1"/>
  <c r="AO2450" i="1" s="1"/>
  <c r="AP2450" i="1" s="1"/>
  <c r="AN2449" i="1"/>
  <c r="AO2449" i="1" s="1"/>
  <c r="AP2449" i="1" s="1"/>
  <c r="AN2448" i="1"/>
  <c r="AO2448" i="1" s="1"/>
  <c r="AP2448" i="1" s="1"/>
  <c r="AN2447" i="1"/>
  <c r="AO2447" i="1" s="1"/>
  <c r="AP2447" i="1" s="1"/>
  <c r="AN2446" i="1"/>
  <c r="AO2446" i="1" s="1"/>
  <c r="AP2446" i="1" s="1"/>
  <c r="AN2445" i="1"/>
  <c r="AO2445" i="1" s="1"/>
  <c r="AP2445" i="1" s="1"/>
  <c r="AN2444" i="1"/>
  <c r="AO2444" i="1" s="1"/>
  <c r="AP2444" i="1" s="1"/>
  <c r="AF1867" i="1" s="1"/>
  <c r="AN2443" i="1"/>
  <c r="AO2443" i="1" s="1"/>
  <c r="AP2443" i="1" s="1"/>
  <c r="AN2442" i="1"/>
  <c r="AO2442" i="1" s="1"/>
  <c r="AP2442" i="1" s="1"/>
  <c r="AN2441" i="1"/>
  <c r="AO2441" i="1" s="1"/>
  <c r="AP2441" i="1" s="1"/>
  <c r="AN2440" i="1"/>
  <c r="AO2440" i="1" s="1"/>
  <c r="AP2440" i="1" s="1"/>
  <c r="AN2439" i="1"/>
  <c r="AO2439" i="1" s="1"/>
  <c r="AP2439" i="1" s="1"/>
  <c r="AN2438" i="1"/>
  <c r="AO2438" i="1" s="1"/>
  <c r="AP2438" i="1" s="1"/>
  <c r="AN2437" i="1"/>
  <c r="AO2437" i="1" s="1"/>
  <c r="AP2437" i="1" s="1"/>
  <c r="AN2436" i="1"/>
  <c r="AO2436" i="1" s="1"/>
  <c r="AP2436" i="1" s="1"/>
  <c r="AN2435" i="1"/>
  <c r="AO2435" i="1" s="1"/>
  <c r="AP2435" i="1" s="1"/>
  <c r="AN2434" i="1"/>
  <c r="AO2434" i="1" s="1"/>
  <c r="AP2434" i="1" s="1"/>
  <c r="AN2433" i="1"/>
  <c r="AO2433" i="1" s="1"/>
  <c r="AP2433" i="1" s="1"/>
  <c r="AN2432" i="1"/>
  <c r="AO2432" i="1" s="1"/>
  <c r="AP2432" i="1" s="1"/>
  <c r="AN2431" i="1"/>
  <c r="AO2431" i="1" s="1"/>
  <c r="AP2431" i="1" s="1"/>
  <c r="AN2430" i="1"/>
  <c r="AO2430" i="1" s="1"/>
  <c r="AP2430" i="1" s="1"/>
  <c r="AN2429" i="1"/>
  <c r="AO2429" i="1" s="1"/>
  <c r="AP2429" i="1" s="1"/>
  <c r="AN2428" i="1"/>
  <c r="AO2428" i="1" s="1"/>
  <c r="AP2428" i="1" s="1"/>
  <c r="AN2427" i="1"/>
  <c r="AO2427" i="1" s="1"/>
  <c r="AP2427" i="1" s="1"/>
  <c r="AN2426" i="1"/>
  <c r="AO2426" i="1" s="1"/>
  <c r="AP2426" i="1" s="1"/>
  <c r="AN2425" i="1"/>
  <c r="AO2425" i="1" s="1"/>
  <c r="AP2425" i="1" s="1"/>
  <c r="AN2424" i="1"/>
  <c r="AO2424" i="1" s="1"/>
  <c r="AP2424" i="1" s="1"/>
  <c r="AN2423" i="1"/>
  <c r="AO2423" i="1" s="1"/>
  <c r="AP2423" i="1" s="1"/>
  <c r="AN2422" i="1"/>
  <c r="AO2422" i="1" s="1"/>
  <c r="AP2422" i="1" s="1"/>
  <c r="AN2421" i="1"/>
  <c r="AO2421" i="1" s="1"/>
  <c r="AP2421" i="1" s="1"/>
  <c r="AN2420" i="1"/>
  <c r="AO2420" i="1" s="1"/>
  <c r="AP2420" i="1" s="1"/>
  <c r="AN2419" i="1"/>
  <c r="AO2419" i="1" s="1"/>
  <c r="AP2419" i="1" s="1"/>
  <c r="AN2418" i="1"/>
  <c r="AO2418" i="1" s="1"/>
  <c r="AP2418" i="1" s="1"/>
  <c r="AN2417" i="1"/>
  <c r="AO2417" i="1" s="1"/>
  <c r="AP2417" i="1" s="1"/>
  <c r="AN2416" i="1"/>
  <c r="AO2416" i="1" s="1"/>
  <c r="AP2416" i="1" s="1"/>
  <c r="AN2415" i="1"/>
  <c r="AO2415" i="1" s="1"/>
  <c r="AP2415" i="1" s="1"/>
  <c r="AN2414" i="1"/>
  <c r="AO2414" i="1" s="1"/>
  <c r="AP2414" i="1" s="1"/>
  <c r="AN2413" i="1"/>
  <c r="AO2413" i="1" s="1"/>
  <c r="AP2413" i="1" s="1"/>
  <c r="AN2412" i="1"/>
  <c r="AO2412" i="1" s="1"/>
  <c r="AP2412" i="1" s="1"/>
  <c r="AN2411" i="1"/>
  <c r="AO2411" i="1" s="1"/>
  <c r="AP2411" i="1" s="1"/>
  <c r="AN2410" i="1"/>
  <c r="AO2410" i="1" s="1"/>
  <c r="AP2410" i="1" s="1"/>
  <c r="AN2409" i="1"/>
  <c r="AO2409" i="1" s="1"/>
  <c r="AP2409" i="1" s="1"/>
  <c r="AN2408" i="1"/>
  <c r="AO2408" i="1" s="1"/>
  <c r="AP2408" i="1" s="1"/>
  <c r="AN2407" i="1"/>
  <c r="AO2407" i="1" s="1"/>
  <c r="AP2407" i="1" s="1"/>
  <c r="AN2406" i="1"/>
  <c r="AO2406" i="1" s="1"/>
  <c r="AP2406" i="1" s="1"/>
  <c r="AN2405" i="1"/>
  <c r="AO2405" i="1" s="1"/>
  <c r="AP2405" i="1" s="1"/>
  <c r="AN2404" i="1"/>
  <c r="AO2404" i="1" s="1"/>
  <c r="AP2404" i="1" s="1"/>
  <c r="AN2403" i="1"/>
  <c r="AO2403" i="1" s="1"/>
  <c r="AP2403" i="1" s="1"/>
  <c r="AN2402" i="1"/>
  <c r="AO2402" i="1" s="1"/>
  <c r="AP2402" i="1" s="1"/>
  <c r="AN2401" i="1"/>
  <c r="AO2401" i="1" s="1"/>
  <c r="AP2401" i="1" s="1"/>
  <c r="AN2400" i="1"/>
  <c r="AO2400" i="1" s="1"/>
  <c r="AP2400" i="1" s="1"/>
  <c r="AN2399" i="1"/>
  <c r="AO2399" i="1" s="1"/>
  <c r="AP2399" i="1" s="1"/>
  <c r="AN2398" i="1"/>
  <c r="AO2398" i="1" s="1"/>
  <c r="AP2398" i="1" s="1"/>
  <c r="AN2397" i="1"/>
  <c r="AO2397" i="1" s="1"/>
  <c r="AP2397" i="1" s="1"/>
  <c r="AN2396" i="1"/>
  <c r="AO2396" i="1" s="1"/>
  <c r="AP2396" i="1" s="1"/>
  <c r="AN2395" i="1"/>
  <c r="AO2395" i="1" s="1"/>
  <c r="AP2395" i="1" s="1"/>
  <c r="AN2394" i="1"/>
  <c r="AO2394" i="1" s="1"/>
  <c r="AP2394" i="1" s="1"/>
  <c r="AN2393" i="1"/>
  <c r="AO2393" i="1" s="1"/>
  <c r="AP2393" i="1" s="1"/>
  <c r="AN2392" i="1"/>
  <c r="AO2392" i="1" s="1"/>
  <c r="AP2392" i="1" s="1"/>
  <c r="AN2391" i="1"/>
  <c r="AO2391" i="1" s="1"/>
  <c r="AP2391" i="1" s="1"/>
  <c r="AN2390" i="1"/>
  <c r="AO2390" i="1" s="1"/>
  <c r="AP2390" i="1" s="1"/>
  <c r="AN2389" i="1"/>
  <c r="AO2389" i="1" s="1"/>
  <c r="AP2389" i="1" s="1"/>
  <c r="AN2388" i="1"/>
  <c r="AO2388" i="1" s="1"/>
  <c r="AP2388" i="1" s="1"/>
  <c r="AN2387" i="1"/>
  <c r="AO2387" i="1" s="1"/>
  <c r="AP2387" i="1" s="1"/>
  <c r="AN2386" i="1"/>
  <c r="AO2386" i="1" s="1"/>
  <c r="AP2386" i="1" s="1"/>
  <c r="AN2385" i="1"/>
  <c r="AO2385" i="1" s="1"/>
  <c r="AP2385" i="1" s="1"/>
  <c r="AN2384" i="1"/>
  <c r="AO2384" i="1" s="1"/>
  <c r="AP2384" i="1" s="1"/>
  <c r="AN2383" i="1"/>
  <c r="AO2383" i="1" s="1"/>
  <c r="AP2383" i="1" s="1"/>
  <c r="AN2382" i="1"/>
  <c r="AO2382" i="1" s="1"/>
  <c r="AP2382" i="1" s="1"/>
  <c r="AN2381" i="1"/>
  <c r="AO2381" i="1" s="1"/>
  <c r="AP2381" i="1" s="1"/>
  <c r="AN2380" i="1"/>
  <c r="AO2380" i="1" s="1"/>
  <c r="AP2380" i="1" s="1"/>
  <c r="AN2379" i="1"/>
  <c r="AO2379" i="1" s="1"/>
  <c r="AP2379" i="1" s="1"/>
  <c r="AN2378" i="1"/>
  <c r="AO2378" i="1" s="1"/>
  <c r="AP2378" i="1" s="1"/>
  <c r="AN2377" i="1"/>
  <c r="AO2377" i="1" s="1"/>
  <c r="AP2377" i="1" s="1"/>
  <c r="AN2376" i="1"/>
  <c r="AO2376" i="1" s="1"/>
  <c r="AP2376" i="1" s="1"/>
  <c r="AN2375" i="1"/>
  <c r="AO2375" i="1" s="1"/>
  <c r="AP2375" i="1" s="1"/>
  <c r="AN2374" i="1"/>
  <c r="AO2374" i="1" s="1"/>
  <c r="AP2374" i="1" s="1"/>
  <c r="AN2373" i="1"/>
  <c r="AO2373" i="1" s="1"/>
  <c r="AP2373" i="1" s="1"/>
  <c r="AN2372" i="1"/>
  <c r="AO2372" i="1" s="1"/>
  <c r="AP2372" i="1" s="1"/>
  <c r="AN2371" i="1"/>
  <c r="AO2371" i="1" s="1"/>
  <c r="AP2371" i="1" s="1"/>
  <c r="AN2370" i="1"/>
  <c r="AO2370" i="1" s="1"/>
  <c r="AP2370" i="1" s="1"/>
  <c r="AF1829" i="1" s="1"/>
  <c r="AN2369" i="1"/>
  <c r="AO2369" i="1" s="1"/>
  <c r="AP2369" i="1" s="1"/>
  <c r="AN2368" i="1"/>
  <c r="AO2368" i="1" s="1"/>
  <c r="AP2368" i="1" s="1"/>
  <c r="AN2367" i="1"/>
  <c r="AO2367" i="1" s="1"/>
  <c r="AP2367" i="1" s="1"/>
  <c r="AN2366" i="1"/>
  <c r="AO2366" i="1" s="1"/>
  <c r="AP2366" i="1" s="1"/>
  <c r="AN2365" i="1"/>
  <c r="AO2365" i="1" s="1"/>
  <c r="AP2365" i="1" s="1"/>
  <c r="AN2364" i="1"/>
  <c r="AO2364" i="1" s="1"/>
  <c r="AP2364" i="1" s="1"/>
  <c r="AN2363" i="1"/>
  <c r="AO2363" i="1" s="1"/>
  <c r="AP2363" i="1" s="1"/>
  <c r="AN2362" i="1"/>
  <c r="AO2362" i="1" s="1"/>
  <c r="AP2362" i="1" s="1"/>
  <c r="AN2361" i="1"/>
  <c r="AO2361" i="1" s="1"/>
  <c r="AP2361" i="1" s="1"/>
  <c r="AN2360" i="1"/>
  <c r="AO2360" i="1" s="1"/>
  <c r="AP2360" i="1" s="1"/>
  <c r="AN2359" i="1"/>
  <c r="AO2359" i="1" s="1"/>
  <c r="AP2359" i="1" s="1"/>
  <c r="AN2358" i="1"/>
  <c r="AO2358" i="1" s="1"/>
  <c r="AP2358" i="1" s="1"/>
  <c r="AN2357" i="1"/>
  <c r="AO2357" i="1" s="1"/>
  <c r="AP2357" i="1" s="1"/>
  <c r="AN2356" i="1"/>
  <c r="AO2356" i="1" s="1"/>
  <c r="AP2356" i="1" s="1"/>
  <c r="AN2355" i="1"/>
  <c r="AO2355" i="1" s="1"/>
  <c r="AP2355" i="1" s="1"/>
  <c r="AN2354" i="1"/>
  <c r="AO2354" i="1" s="1"/>
  <c r="AP2354" i="1" s="1"/>
  <c r="AN2353" i="1"/>
  <c r="AO2353" i="1" s="1"/>
  <c r="AP2353" i="1" s="1"/>
  <c r="AN2352" i="1"/>
  <c r="AO2352" i="1" s="1"/>
  <c r="AP2352" i="1" s="1"/>
  <c r="AN2351" i="1"/>
  <c r="AO2351" i="1" s="1"/>
  <c r="AP2351" i="1" s="1"/>
  <c r="AN2350" i="1"/>
  <c r="AO2350" i="1" s="1"/>
  <c r="AP2350" i="1" s="1"/>
  <c r="AN2349" i="1"/>
  <c r="AO2349" i="1" s="1"/>
  <c r="AP2349" i="1" s="1"/>
  <c r="AN2348" i="1"/>
  <c r="AO2348" i="1" s="1"/>
  <c r="AP2348" i="1" s="1"/>
  <c r="AN2347" i="1"/>
  <c r="AO2347" i="1" s="1"/>
  <c r="AP2347" i="1" s="1"/>
  <c r="AN2346" i="1"/>
  <c r="AO2346" i="1" s="1"/>
  <c r="AP2346" i="1" s="1"/>
  <c r="AN2345" i="1"/>
  <c r="AO2345" i="1" s="1"/>
  <c r="AP2345" i="1" s="1"/>
  <c r="AN2344" i="1"/>
  <c r="AO2344" i="1" s="1"/>
  <c r="AP2344" i="1" s="1"/>
  <c r="AN2343" i="1"/>
  <c r="AO2343" i="1" s="1"/>
  <c r="AP2343" i="1" s="1"/>
  <c r="AN2342" i="1"/>
  <c r="AO2342" i="1" s="1"/>
  <c r="AP2342" i="1" s="1"/>
  <c r="AF1801" i="1" s="1"/>
  <c r="AN2341" i="1"/>
  <c r="AO2341" i="1" s="1"/>
  <c r="AP2341" i="1" s="1"/>
  <c r="AF1800" i="1" s="1"/>
  <c r="AN2340" i="1"/>
  <c r="AO2340" i="1" s="1"/>
  <c r="AP2340" i="1" s="1"/>
  <c r="AN2339" i="1"/>
  <c r="AO2339" i="1" s="1"/>
  <c r="AP2339" i="1" s="1"/>
  <c r="AF1798" i="1" s="1"/>
  <c r="AN2338" i="1"/>
  <c r="AO2338" i="1" s="1"/>
  <c r="AP2338" i="1" s="1"/>
  <c r="AN2337" i="1"/>
  <c r="AO2337" i="1" s="1"/>
  <c r="AP2337" i="1" s="1"/>
  <c r="AN2336" i="1"/>
  <c r="AO2336" i="1" s="1"/>
  <c r="AP2336" i="1" s="1"/>
  <c r="AN2335" i="1"/>
  <c r="AO2335" i="1" s="1"/>
  <c r="AP2335" i="1" s="1"/>
  <c r="AF1794" i="1" s="1"/>
  <c r="AN2334" i="1"/>
  <c r="AO2334" i="1" s="1"/>
  <c r="AP2334" i="1" s="1"/>
  <c r="AN2333" i="1"/>
  <c r="AO2333" i="1" s="1"/>
  <c r="AP2333" i="1" s="1"/>
  <c r="AN2332" i="1"/>
  <c r="AO2332" i="1" s="1"/>
  <c r="AP2332" i="1" s="1"/>
  <c r="AN2331" i="1"/>
  <c r="AO2331" i="1" s="1"/>
  <c r="AP2331" i="1" s="1"/>
  <c r="AN2330" i="1"/>
  <c r="AO2330" i="1" s="1"/>
  <c r="AP2330" i="1" s="1"/>
  <c r="AN2329" i="1"/>
  <c r="AO2329" i="1" s="1"/>
  <c r="AP2329" i="1" s="1"/>
  <c r="AN2328" i="1"/>
  <c r="AO2328" i="1" s="1"/>
  <c r="AP2328" i="1" s="1"/>
  <c r="AF1787" i="1" s="1"/>
  <c r="AN2327" i="1"/>
  <c r="AO2327" i="1" s="1"/>
  <c r="AP2327" i="1" s="1"/>
  <c r="AN2326" i="1"/>
  <c r="AO2326" i="1" s="1"/>
  <c r="AP2326" i="1" s="1"/>
  <c r="AN2325" i="1"/>
  <c r="AO2325" i="1" s="1"/>
  <c r="AP2325" i="1" s="1"/>
  <c r="AN2324" i="1"/>
  <c r="AO2324" i="1" s="1"/>
  <c r="AP2324" i="1" s="1"/>
  <c r="AN2323" i="1"/>
  <c r="AO2323" i="1" s="1"/>
  <c r="AP2323" i="1" s="1"/>
  <c r="AN2322" i="1"/>
  <c r="AO2322" i="1" s="1"/>
  <c r="AP2322" i="1" s="1"/>
  <c r="AN2321" i="1"/>
  <c r="AO2321" i="1" s="1"/>
  <c r="AP2321" i="1" s="1"/>
  <c r="AN2320" i="1"/>
  <c r="AO2320" i="1" s="1"/>
  <c r="AP2320" i="1" s="1"/>
  <c r="AN2319" i="1"/>
  <c r="AO2319" i="1" s="1"/>
  <c r="AP2319" i="1" s="1"/>
  <c r="AN2318" i="1"/>
  <c r="AO2318" i="1" s="1"/>
  <c r="AP2318" i="1" s="1"/>
  <c r="AN2317" i="1"/>
  <c r="AO2317" i="1" s="1"/>
  <c r="AP2317" i="1" s="1"/>
  <c r="AN2316" i="1"/>
  <c r="AO2316" i="1" s="1"/>
  <c r="AP2316" i="1" s="1"/>
  <c r="AN2315" i="1"/>
  <c r="AO2315" i="1" s="1"/>
  <c r="AP2315" i="1" s="1"/>
  <c r="AN2314" i="1"/>
  <c r="AO2314" i="1" s="1"/>
  <c r="AP2314" i="1" s="1"/>
  <c r="AN2313" i="1"/>
  <c r="AO2313" i="1" s="1"/>
  <c r="AP2313" i="1" s="1"/>
  <c r="AN2312" i="1"/>
  <c r="AO2312" i="1" s="1"/>
  <c r="AP2312" i="1" s="1"/>
  <c r="AN2311" i="1"/>
  <c r="AO2311" i="1" s="1"/>
  <c r="AP2311" i="1" s="1"/>
  <c r="AN2310" i="1"/>
  <c r="AO2310" i="1" s="1"/>
  <c r="AP2310" i="1" s="1"/>
  <c r="AF1769" i="1" s="1"/>
  <c r="AN2309" i="1"/>
  <c r="AO2309" i="1" s="1"/>
  <c r="AP2309" i="1" s="1"/>
  <c r="AN2308" i="1"/>
  <c r="AO2308" i="1" s="1"/>
  <c r="AP2308" i="1" s="1"/>
  <c r="AN2307" i="1"/>
  <c r="AO2307" i="1" s="1"/>
  <c r="AP2307" i="1" s="1"/>
  <c r="AN2306" i="1"/>
  <c r="AO2306" i="1" s="1"/>
  <c r="AP2306" i="1" s="1"/>
  <c r="AN2305" i="1"/>
  <c r="AO2305" i="1" s="1"/>
  <c r="AP2305" i="1" s="1"/>
  <c r="AN2304" i="1"/>
  <c r="AO2304" i="1" s="1"/>
  <c r="AP2304" i="1" s="1"/>
  <c r="AN2303" i="1"/>
  <c r="AO2303" i="1" s="1"/>
  <c r="AP2303" i="1" s="1"/>
  <c r="AN2302" i="1"/>
  <c r="AO2302" i="1" s="1"/>
  <c r="AP2302" i="1" s="1"/>
  <c r="AF1762" i="1" s="1"/>
  <c r="AN2301" i="1"/>
  <c r="AO2301" i="1" s="1"/>
  <c r="AP2301" i="1" s="1"/>
  <c r="AN2300" i="1"/>
  <c r="AO2300" i="1" s="1"/>
  <c r="AP2300" i="1" s="1"/>
  <c r="AN2299" i="1"/>
  <c r="AO2299" i="1" s="1"/>
  <c r="AP2299" i="1" s="1"/>
  <c r="AN2298" i="1"/>
  <c r="AO2298" i="1" s="1"/>
  <c r="AP2298" i="1" s="1"/>
  <c r="AN2297" i="1"/>
  <c r="AO2297" i="1" s="1"/>
  <c r="AP2297" i="1" s="1"/>
  <c r="AN2296" i="1"/>
  <c r="AO2296" i="1" s="1"/>
  <c r="AP2296" i="1" s="1"/>
  <c r="AN2295" i="1"/>
  <c r="AO2295" i="1" s="1"/>
  <c r="AP2295" i="1" s="1"/>
  <c r="AN2294" i="1"/>
  <c r="AO2294" i="1" s="1"/>
  <c r="AP2294" i="1" s="1"/>
  <c r="AN2293" i="1"/>
  <c r="AO2293" i="1" s="1"/>
  <c r="AP2293" i="1" s="1"/>
  <c r="AN2292" i="1"/>
  <c r="AO2292" i="1" s="1"/>
  <c r="AP2292" i="1" s="1"/>
  <c r="AN2291" i="1"/>
  <c r="AO2291" i="1" s="1"/>
  <c r="AP2291" i="1" s="1"/>
  <c r="AN2290" i="1"/>
  <c r="AO2290" i="1" s="1"/>
  <c r="AP2290" i="1" s="1"/>
  <c r="AN2289" i="1"/>
  <c r="AO2289" i="1" s="1"/>
  <c r="AP2289" i="1" s="1"/>
  <c r="AN2288" i="1"/>
  <c r="AO2288" i="1" s="1"/>
  <c r="AP2288" i="1" s="1"/>
  <c r="AN2287" i="1"/>
  <c r="AO2287" i="1" s="1"/>
  <c r="AP2287" i="1" s="1"/>
  <c r="AN2286" i="1"/>
  <c r="AO2286" i="1" s="1"/>
  <c r="AP2286" i="1" s="1"/>
  <c r="AN2285" i="1"/>
  <c r="AO2285" i="1" s="1"/>
  <c r="AP2285" i="1" s="1"/>
  <c r="AF1749" i="1" s="1"/>
  <c r="AN2284" i="1"/>
  <c r="AO2284" i="1" s="1"/>
  <c r="AP2284" i="1" s="1"/>
  <c r="AN2283" i="1"/>
  <c r="AO2283" i="1" s="1"/>
  <c r="AP2283" i="1" s="1"/>
  <c r="AN2282" i="1"/>
  <c r="AO2282" i="1" s="1"/>
  <c r="AP2282" i="1" s="1"/>
  <c r="AN2281" i="1"/>
  <c r="AO2281" i="1" s="1"/>
  <c r="AP2281" i="1" s="1"/>
  <c r="AF1745" i="1" s="1"/>
  <c r="AN2280" i="1"/>
  <c r="AO2280" i="1" s="1"/>
  <c r="AP2280" i="1" s="1"/>
  <c r="AN2279" i="1"/>
  <c r="AO2279" i="1" s="1"/>
  <c r="AP2279" i="1" s="1"/>
  <c r="AN2278" i="1"/>
  <c r="AO2278" i="1" s="1"/>
  <c r="AP2278" i="1" s="1"/>
  <c r="AN2277" i="1"/>
  <c r="AO2277" i="1" s="1"/>
  <c r="AP2277" i="1" s="1"/>
  <c r="AN2276" i="1"/>
  <c r="AO2276" i="1" s="1"/>
  <c r="AP2276" i="1" s="1"/>
  <c r="AN2275" i="1"/>
  <c r="AO2275" i="1" s="1"/>
  <c r="AP2275" i="1" s="1"/>
  <c r="AN2274" i="1"/>
  <c r="AO2274" i="1" s="1"/>
  <c r="AP2274" i="1" s="1"/>
  <c r="AF1738" i="1" s="1"/>
  <c r="AN2273" i="1"/>
  <c r="AO2273" i="1" s="1"/>
  <c r="AP2273" i="1" s="1"/>
  <c r="AF1737" i="1" s="1"/>
  <c r="AN2272" i="1"/>
  <c r="AO2272" i="1" s="1"/>
  <c r="AP2272" i="1" s="1"/>
  <c r="AN2271" i="1"/>
  <c r="AO2271" i="1" s="1"/>
  <c r="AP2271" i="1" s="1"/>
  <c r="AF1735" i="1" s="1"/>
  <c r="AN2270" i="1"/>
  <c r="AO2270" i="1" s="1"/>
  <c r="AP2270" i="1" s="1"/>
  <c r="AN2269" i="1"/>
  <c r="AO2269" i="1" s="1"/>
  <c r="AP2269" i="1" s="1"/>
  <c r="AN2268" i="1"/>
  <c r="AO2268" i="1" s="1"/>
  <c r="AP2268" i="1" s="1"/>
  <c r="AN2267" i="1"/>
  <c r="AO2267" i="1" s="1"/>
  <c r="AP2267" i="1" s="1"/>
  <c r="AN2266" i="1"/>
  <c r="AO2266" i="1" s="1"/>
  <c r="AP2266" i="1" s="1"/>
  <c r="AN2265" i="1"/>
  <c r="AO2265" i="1" s="1"/>
  <c r="AP2265" i="1" s="1"/>
  <c r="AN2264" i="1"/>
  <c r="AO2264" i="1" s="1"/>
  <c r="AP2264" i="1" s="1"/>
  <c r="AN2263" i="1"/>
  <c r="AO2263" i="1" s="1"/>
  <c r="AP2263" i="1" s="1"/>
  <c r="AN2262" i="1"/>
  <c r="AO2262" i="1" s="1"/>
  <c r="AP2262" i="1" s="1"/>
  <c r="AN2261" i="1"/>
  <c r="AO2261" i="1" s="1"/>
  <c r="AP2261" i="1" s="1"/>
  <c r="AN2260" i="1"/>
  <c r="AO2260" i="1" s="1"/>
  <c r="AP2260" i="1" s="1"/>
  <c r="AN2259" i="1"/>
  <c r="AO2259" i="1" s="1"/>
  <c r="AP2259" i="1" s="1"/>
  <c r="AN2258" i="1"/>
  <c r="AO2258" i="1" s="1"/>
  <c r="AP2258" i="1" s="1"/>
  <c r="AN2257" i="1"/>
  <c r="AO2257" i="1" s="1"/>
  <c r="AP2257" i="1" s="1"/>
  <c r="AN2256" i="1"/>
  <c r="AO2256" i="1" s="1"/>
  <c r="AP2256" i="1" s="1"/>
  <c r="AN2255" i="1"/>
  <c r="AO2255" i="1" s="1"/>
  <c r="AP2255" i="1" s="1"/>
  <c r="AN2254" i="1"/>
  <c r="AO2254" i="1" s="1"/>
  <c r="AP2254" i="1" s="1"/>
  <c r="AN2253" i="1"/>
  <c r="AO2253" i="1" s="1"/>
  <c r="AP2253" i="1" s="1"/>
  <c r="AN2252" i="1"/>
  <c r="AO2252" i="1" s="1"/>
  <c r="AP2252" i="1" s="1"/>
  <c r="AN2251" i="1"/>
  <c r="AO2251" i="1" s="1"/>
  <c r="AP2251" i="1" s="1"/>
  <c r="AN2250" i="1"/>
  <c r="AO2250" i="1" s="1"/>
  <c r="AP2250" i="1" s="1"/>
  <c r="AN2249" i="1"/>
  <c r="AO2249" i="1" s="1"/>
  <c r="AP2249" i="1" s="1"/>
  <c r="AN2248" i="1"/>
  <c r="AO2248" i="1" s="1"/>
  <c r="AP2248" i="1" s="1"/>
  <c r="AN2247" i="1"/>
  <c r="AO2247" i="1" s="1"/>
  <c r="AP2247" i="1" s="1"/>
  <c r="AN2246" i="1"/>
  <c r="AO2246" i="1" s="1"/>
  <c r="AP2246" i="1" s="1"/>
  <c r="AN2245" i="1"/>
  <c r="AO2245" i="1" s="1"/>
  <c r="AP2245" i="1" s="1"/>
  <c r="AN2244" i="1"/>
  <c r="AO2244" i="1" s="1"/>
  <c r="AP2244" i="1" s="1"/>
  <c r="AN2243" i="1"/>
  <c r="AO2243" i="1" s="1"/>
  <c r="AP2243" i="1" s="1"/>
  <c r="AN2242" i="1"/>
  <c r="AO2242" i="1" s="1"/>
  <c r="AP2242" i="1" s="1"/>
  <c r="AN2241" i="1"/>
  <c r="AO2241" i="1" s="1"/>
  <c r="AP2241" i="1" s="1"/>
  <c r="AN2240" i="1"/>
  <c r="AO2240" i="1" s="1"/>
  <c r="AP2240" i="1" s="1"/>
  <c r="AN2239" i="1"/>
  <c r="AO2239" i="1" s="1"/>
  <c r="AP2239" i="1" s="1"/>
  <c r="AN2238" i="1"/>
  <c r="AO2238" i="1" s="1"/>
  <c r="AP2238" i="1" s="1"/>
  <c r="AN2237" i="1"/>
  <c r="AO2237" i="1" s="1"/>
  <c r="AP2237" i="1" s="1"/>
  <c r="AN2236" i="1"/>
  <c r="AO2236" i="1" s="1"/>
  <c r="AP2236" i="1" s="1"/>
  <c r="AN2235" i="1"/>
  <c r="AO2235" i="1" s="1"/>
  <c r="AP2235" i="1" s="1"/>
  <c r="AN2234" i="1"/>
  <c r="AO2234" i="1" s="1"/>
  <c r="AP2234" i="1" s="1"/>
  <c r="AF1700" i="1" s="1"/>
  <c r="AN2233" i="1"/>
  <c r="AO2233" i="1" s="1"/>
  <c r="AP2233" i="1" s="1"/>
  <c r="AN2232" i="1"/>
  <c r="AO2232" i="1" s="1"/>
  <c r="AP2232" i="1" s="1"/>
  <c r="AN2231" i="1"/>
  <c r="AO2231" i="1" s="1"/>
  <c r="AP2231" i="1" s="1"/>
  <c r="AN2230" i="1"/>
  <c r="AO2230" i="1" s="1"/>
  <c r="AP2230" i="1" s="1"/>
  <c r="AN2229" i="1"/>
  <c r="AO2229" i="1" s="1"/>
  <c r="AP2229" i="1" s="1"/>
  <c r="AN2228" i="1"/>
  <c r="AO2228" i="1" s="1"/>
  <c r="AP2228" i="1" s="1"/>
  <c r="AN2227" i="1"/>
  <c r="AO2227" i="1" s="1"/>
  <c r="AP2227" i="1" s="1"/>
  <c r="AN2226" i="1"/>
  <c r="AO2226" i="1" s="1"/>
  <c r="AP2226" i="1" s="1"/>
  <c r="AN2225" i="1"/>
  <c r="AO2225" i="1" s="1"/>
  <c r="AP2225" i="1" s="1"/>
  <c r="AN2224" i="1"/>
  <c r="AO2224" i="1" s="1"/>
  <c r="AP2224" i="1" s="1"/>
  <c r="AN2223" i="1"/>
  <c r="AO2223" i="1" s="1"/>
  <c r="AP2223" i="1" s="1"/>
  <c r="AN2222" i="1"/>
  <c r="AO2222" i="1" s="1"/>
  <c r="AP2222" i="1" s="1"/>
  <c r="AN2221" i="1"/>
  <c r="AO2221" i="1" s="1"/>
  <c r="AP2221" i="1" s="1"/>
  <c r="AN2220" i="1"/>
  <c r="AO2220" i="1" s="1"/>
  <c r="AP2220" i="1" s="1"/>
  <c r="AN2219" i="1"/>
  <c r="AO2219" i="1" s="1"/>
  <c r="AP2219" i="1" s="1"/>
  <c r="AN2218" i="1"/>
  <c r="AO2218" i="1" s="1"/>
  <c r="AP2218" i="1" s="1"/>
  <c r="AN2217" i="1"/>
  <c r="AO2217" i="1" s="1"/>
  <c r="AP2217" i="1" s="1"/>
  <c r="AN2216" i="1"/>
  <c r="AO2216" i="1" s="1"/>
  <c r="AP2216" i="1" s="1"/>
  <c r="AF1686" i="1" s="1"/>
  <c r="AN2215" i="1"/>
  <c r="AO2215" i="1" s="1"/>
  <c r="AP2215" i="1" s="1"/>
  <c r="AN2214" i="1"/>
  <c r="AO2214" i="1" s="1"/>
  <c r="AP2214" i="1" s="1"/>
  <c r="AN2213" i="1"/>
  <c r="AO2213" i="1" s="1"/>
  <c r="AP2213" i="1" s="1"/>
  <c r="AF1683" i="1" s="1"/>
  <c r="AN2212" i="1"/>
  <c r="AO2212" i="1" s="1"/>
  <c r="AP2212" i="1" s="1"/>
  <c r="AN2211" i="1"/>
  <c r="AO2211" i="1" s="1"/>
  <c r="AP2211" i="1" s="1"/>
  <c r="AN2210" i="1"/>
  <c r="AO2210" i="1" s="1"/>
  <c r="AP2210" i="1" s="1"/>
  <c r="AN2209" i="1"/>
  <c r="AO2209" i="1" s="1"/>
  <c r="AP2209" i="1" s="1"/>
  <c r="AN2208" i="1"/>
  <c r="AO2208" i="1" s="1"/>
  <c r="AP2208" i="1" s="1"/>
  <c r="AN2207" i="1"/>
  <c r="AO2207" i="1" s="1"/>
  <c r="AP2207" i="1" s="1"/>
  <c r="AN2206" i="1"/>
  <c r="AO2206" i="1" s="1"/>
  <c r="AP2206" i="1" s="1"/>
  <c r="AN2205" i="1"/>
  <c r="AO2205" i="1" s="1"/>
  <c r="AP2205" i="1" s="1"/>
  <c r="AN2204" i="1"/>
  <c r="AO2204" i="1" s="1"/>
  <c r="AP2204" i="1" s="1"/>
  <c r="AN2203" i="1"/>
  <c r="AO2203" i="1" s="1"/>
  <c r="AP2203" i="1" s="1"/>
  <c r="AF1673" i="1" s="1"/>
  <c r="AN2202" i="1"/>
  <c r="AO2202" i="1" s="1"/>
  <c r="AP2202" i="1" s="1"/>
  <c r="AN2201" i="1"/>
  <c r="AO2201" i="1" s="1"/>
  <c r="AP2201" i="1" s="1"/>
  <c r="AN2200" i="1"/>
  <c r="AO2200" i="1" s="1"/>
  <c r="AP2200" i="1" s="1"/>
  <c r="AN2199" i="1"/>
  <c r="AO2199" i="1" s="1"/>
  <c r="AP2199" i="1" s="1"/>
  <c r="AN2198" i="1"/>
  <c r="AO2198" i="1" s="1"/>
  <c r="AP2198" i="1" s="1"/>
  <c r="AN2197" i="1"/>
  <c r="AO2197" i="1" s="1"/>
  <c r="AP2197" i="1" s="1"/>
  <c r="AF1668" i="1" s="1"/>
  <c r="AN2196" i="1"/>
  <c r="AO2196" i="1" s="1"/>
  <c r="AP2196" i="1" s="1"/>
  <c r="AN2195" i="1"/>
  <c r="AO2195" i="1" s="1"/>
  <c r="AP2195" i="1" s="1"/>
  <c r="AN2194" i="1"/>
  <c r="AO2194" i="1" s="1"/>
  <c r="AP2194" i="1" s="1"/>
  <c r="AN2193" i="1"/>
  <c r="AO2193" i="1" s="1"/>
  <c r="AP2193" i="1" s="1"/>
  <c r="AN2192" i="1"/>
  <c r="AO2192" i="1" s="1"/>
  <c r="AP2192" i="1" s="1"/>
  <c r="AN2191" i="1"/>
  <c r="AO2191" i="1" s="1"/>
  <c r="AP2191" i="1" s="1"/>
  <c r="AN2190" i="1"/>
  <c r="AO2190" i="1" s="1"/>
  <c r="AP2190" i="1" s="1"/>
  <c r="AN2189" i="1"/>
  <c r="AO2189" i="1" s="1"/>
  <c r="AP2189" i="1" s="1"/>
  <c r="AN2188" i="1"/>
  <c r="AO2188" i="1" s="1"/>
  <c r="AP2188" i="1" s="1"/>
  <c r="AN2187" i="1"/>
  <c r="AO2187" i="1" s="1"/>
  <c r="AP2187" i="1" s="1"/>
  <c r="AN2186" i="1"/>
  <c r="AO2186" i="1" s="1"/>
  <c r="AP2186" i="1" s="1"/>
  <c r="AN2185" i="1"/>
  <c r="AO2185" i="1" s="1"/>
  <c r="AP2185" i="1" s="1"/>
  <c r="AN2184" i="1"/>
  <c r="AO2184" i="1" s="1"/>
  <c r="AP2184" i="1" s="1"/>
  <c r="AN2183" i="1"/>
  <c r="AO2183" i="1" s="1"/>
  <c r="AP2183" i="1" s="1"/>
  <c r="AN2182" i="1"/>
  <c r="AO2182" i="1" s="1"/>
  <c r="AP2182" i="1" s="1"/>
  <c r="AN2181" i="1"/>
  <c r="AO2181" i="1" s="1"/>
  <c r="AP2181" i="1" s="1"/>
  <c r="AN2180" i="1"/>
  <c r="AO2180" i="1" s="1"/>
  <c r="AP2180" i="1" s="1"/>
  <c r="AN2179" i="1"/>
  <c r="AO2179" i="1" s="1"/>
  <c r="AP2179" i="1" s="1"/>
  <c r="AN2178" i="1"/>
  <c r="AO2178" i="1" s="1"/>
  <c r="AP2178" i="1" s="1"/>
  <c r="AN2177" i="1"/>
  <c r="AO2177" i="1" s="1"/>
  <c r="AP2177" i="1" s="1"/>
  <c r="AN2176" i="1"/>
  <c r="AO2176" i="1" s="1"/>
  <c r="AP2176" i="1" s="1"/>
  <c r="AN2175" i="1"/>
  <c r="AO2175" i="1" s="1"/>
  <c r="AP2175" i="1" s="1"/>
  <c r="AN2174" i="1"/>
  <c r="AO2174" i="1" s="1"/>
  <c r="AP2174" i="1" s="1"/>
  <c r="AN2173" i="1"/>
  <c r="AO2173" i="1" s="1"/>
  <c r="AP2173" i="1" s="1"/>
  <c r="AN2172" i="1"/>
  <c r="AO2172" i="1" s="1"/>
  <c r="AP2172" i="1" s="1"/>
  <c r="AF904" i="1" s="1"/>
  <c r="AN2171" i="1"/>
  <c r="AO2171" i="1" s="1"/>
  <c r="AP2171" i="1" s="1"/>
  <c r="AN2170" i="1"/>
  <c r="AO2170" i="1" s="1"/>
  <c r="AP2170" i="1" s="1"/>
  <c r="AN2169" i="1"/>
  <c r="AO2169" i="1" s="1"/>
  <c r="AP2169" i="1" s="1"/>
  <c r="AN2168" i="1"/>
  <c r="AO2168" i="1" s="1"/>
  <c r="AP2168" i="1" s="1"/>
  <c r="AN2167" i="1"/>
  <c r="AO2167" i="1" s="1"/>
  <c r="AP2167" i="1" s="1"/>
  <c r="AN2166" i="1"/>
  <c r="AO2166" i="1" s="1"/>
  <c r="AP2166" i="1" s="1"/>
  <c r="AN2165" i="1"/>
  <c r="AO2165" i="1" s="1"/>
  <c r="AP2165" i="1" s="1"/>
  <c r="AN2164" i="1"/>
  <c r="AO2164" i="1" s="1"/>
  <c r="AP2164" i="1" s="1"/>
  <c r="AN2163" i="1"/>
  <c r="AO2163" i="1" s="1"/>
  <c r="AP2163" i="1" s="1"/>
  <c r="AN2162" i="1"/>
  <c r="AO2162" i="1" s="1"/>
  <c r="AP2162" i="1" s="1"/>
  <c r="AN2161" i="1"/>
  <c r="AO2161" i="1" s="1"/>
  <c r="AP2161" i="1" s="1"/>
  <c r="AN2160" i="1"/>
  <c r="AO2160" i="1" s="1"/>
  <c r="AP2160" i="1" s="1"/>
  <c r="AN2159" i="1"/>
  <c r="AO2159" i="1" s="1"/>
  <c r="AP2159" i="1" s="1"/>
  <c r="AN2158" i="1"/>
  <c r="AO2158" i="1" s="1"/>
  <c r="AP2158" i="1" s="1"/>
  <c r="AN2157" i="1"/>
  <c r="AO2157" i="1" s="1"/>
  <c r="AP2157" i="1" s="1"/>
  <c r="AN2156" i="1"/>
  <c r="AO2156" i="1" s="1"/>
  <c r="AP2156" i="1" s="1"/>
  <c r="AN2155" i="1"/>
  <c r="AO2155" i="1" s="1"/>
  <c r="AP2155" i="1" s="1"/>
  <c r="AN2154" i="1"/>
  <c r="AO2154" i="1" s="1"/>
  <c r="AP2154" i="1" s="1"/>
  <c r="AN2153" i="1"/>
  <c r="AO2153" i="1" s="1"/>
  <c r="AP2153" i="1" s="1"/>
  <c r="AN2152" i="1"/>
  <c r="AO2152" i="1" s="1"/>
  <c r="AP2152" i="1" s="1"/>
  <c r="AN2151" i="1"/>
  <c r="AO2151" i="1" s="1"/>
  <c r="AP2151" i="1" s="1"/>
  <c r="AN2150" i="1"/>
  <c r="AO2150" i="1" s="1"/>
  <c r="AP2150" i="1" s="1"/>
  <c r="AN2149" i="1"/>
  <c r="AO2149" i="1" s="1"/>
  <c r="AP2149" i="1" s="1"/>
  <c r="AN2148" i="1"/>
  <c r="AO2148" i="1" s="1"/>
  <c r="AP2148" i="1" s="1"/>
  <c r="AN2147" i="1"/>
  <c r="AO2147" i="1" s="1"/>
  <c r="AP2147" i="1" s="1"/>
  <c r="AN2146" i="1"/>
  <c r="AO2146" i="1" s="1"/>
  <c r="AP2146" i="1" s="1"/>
  <c r="AN2145" i="1"/>
  <c r="AO2145" i="1" s="1"/>
  <c r="AP2145" i="1" s="1"/>
  <c r="AN2144" i="1"/>
  <c r="AO2144" i="1" s="1"/>
  <c r="AP2144" i="1" s="1"/>
  <c r="AN2143" i="1"/>
  <c r="AO2143" i="1" s="1"/>
  <c r="AP2143" i="1" s="1"/>
  <c r="AN2142" i="1"/>
  <c r="AO2142" i="1" s="1"/>
  <c r="AP2142" i="1" s="1"/>
  <c r="AN2141" i="1"/>
  <c r="AO2141" i="1" s="1"/>
  <c r="AP2141" i="1" s="1"/>
  <c r="AN2140" i="1"/>
  <c r="AO2140" i="1" s="1"/>
  <c r="AP2140" i="1" s="1"/>
  <c r="AN2139" i="1"/>
  <c r="AO2139" i="1" s="1"/>
  <c r="AP2139" i="1" s="1"/>
  <c r="AN2138" i="1"/>
  <c r="AO2138" i="1" s="1"/>
  <c r="AP2138" i="1" s="1"/>
  <c r="AF1623" i="1" s="1"/>
  <c r="AN2137" i="1"/>
  <c r="AO2137" i="1" s="1"/>
  <c r="AP2137" i="1" s="1"/>
  <c r="AN2136" i="1"/>
  <c r="AO2136" i="1" s="1"/>
  <c r="AP2136" i="1" s="1"/>
  <c r="AN2135" i="1"/>
  <c r="AO2135" i="1" s="1"/>
  <c r="AP2135" i="1" s="1"/>
  <c r="AF1620" i="1" s="1"/>
  <c r="AN2134" i="1"/>
  <c r="AO2134" i="1" s="1"/>
  <c r="AP2134" i="1" s="1"/>
  <c r="AN2133" i="1"/>
  <c r="AO2133" i="1" s="1"/>
  <c r="AP2133" i="1" s="1"/>
  <c r="AN2132" i="1"/>
  <c r="AO2132" i="1" s="1"/>
  <c r="AP2132" i="1" s="1"/>
  <c r="AN2131" i="1"/>
  <c r="AO2131" i="1" s="1"/>
  <c r="AP2131" i="1" s="1"/>
  <c r="AN2130" i="1"/>
  <c r="AO2130" i="1" s="1"/>
  <c r="AP2130" i="1" s="1"/>
  <c r="AN2129" i="1"/>
  <c r="AO2129" i="1" s="1"/>
  <c r="AP2129" i="1" s="1"/>
  <c r="AN2128" i="1"/>
  <c r="AO2128" i="1" s="1"/>
  <c r="AP2128" i="1" s="1"/>
  <c r="AN2127" i="1"/>
  <c r="AO2127" i="1" s="1"/>
  <c r="AP2127" i="1" s="1"/>
  <c r="AF900" i="1" s="1"/>
  <c r="AN2126" i="1"/>
  <c r="AO2126" i="1" s="1"/>
  <c r="AP2126" i="1" s="1"/>
  <c r="AN2125" i="1"/>
  <c r="AO2125" i="1" s="1"/>
  <c r="AP2125" i="1" s="1"/>
  <c r="AN2124" i="1"/>
  <c r="AO2124" i="1" s="1"/>
  <c r="AP2124" i="1" s="1"/>
  <c r="AN2123" i="1"/>
  <c r="AO2123" i="1" s="1"/>
  <c r="AP2123" i="1" s="1"/>
  <c r="AF1613" i="1" s="1"/>
  <c r="AN2122" i="1"/>
  <c r="AO2122" i="1" s="1"/>
  <c r="AP2122" i="1" s="1"/>
  <c r="AN2121" i="1"/>
  <c r="AO2121" i="1" s="1"/>
  <c r="AP2121" i="1" s="1"/>
  <c r="AN2120" i="1"/>
  <c r="AO2120" i="1" s="1"/>
  <c r="AP2120" i="1" s="1"/>
  <c r="AN2119" i="1"/>
  <c r="AO2119" i="1" s="1"/>
  <c r="AP2119" i="1" s="1"/>
  <c r="AN2118" i="1"/>
  <c r="AO2118" i="1" s="1"/>
  <c r="AP2118" i="1" s="1"/>
  <c r="AN2117" i="1"/>
  <c r="AO2117" i="1" s="1"/>
  <c r="AP2117" i="1" s="1"/>
  <c r="AN2116" i="1"/>
  <c r="AO2116" i="1" s="1"/>
  <c r="AP2116" i="1" s="1"/>
  <c r="AN2115" i="1"/>
  <c r="AO2115" i="1" s="1"/>
  <c r="AP2115" i="1" s="1"/>
  <c r="AN2114" i="1"/>
  <c r="AO2114" i="1" s="1"/>
  <c r="AP2114" i="1" s="1"/>
  <c r="AN2113" i="1"/>
  <c r="AO2113" i="1" s="1"/>
  <c r="AP2113" i="1" s="1"/>
  <c r="AN2112" i="1"/>
  <c r="AO2112" i="1" s="1"/>
  <c r="AP2112" i="1" s="1"/>
  <c r="AN2111" i="1"/>
  <c r="AO2111" i="1" s="1"/>
  <c r="AP2111" i="1" s="1"/>
  <c r="AN2110" i="1"/>
  <c r="AO2110" i="1" s="1"/>
  <c r="AP2110" i="1" s="1"/>
  <c r="AN2109" i="1"/>
  <c r="AO2109" i="1" s="1"/>
  <c r="AP2109" i="1" s="1"/>
  <c r="AF1601" i="1" s="1"/>
  <c r="AN2108" i="1"/>
  <c r="AO2108" i="1" s="1"/>
  <c r="AP2108" i="1" s="1"/>
  <c r="AF1600" i="1" s="1"/>
  <c r="AN2107" i="1"/>
  <c r="AO2107" i="1" s="1"/>
  <c r="AP2107" i="1" s="1"/>
  <c r="AN2106" i="1"/>
  <c r="AO2106" i="1" s="1"/>
  <c r="AP2106" i="1" s="1"/>
  <c r="AF1599" i="1" s="1"/>
  <c r="AN2105" i="1"/>
  <c r="AO2105" i="1" s="1"/>
  <c r="AP2105" i="1" s="1"/>
  <c r="AN2104" i="1"/>
  <c r="AO2104" i="1" s="1"/>
  <c r="AP2104" i="1" s="1"/>
  <c r="AN2103" i="1"/>
  <c r="AO2103" i="1" s="1"/>
  <c r="AP2103" i="1" s="1"/>
  <c r="AN2102" i="1"/>
  <c r="AO2102" i="1" s="1"/>
  <c r="AP2102" i="1" s="1"/>
  <c r="AN2101" i="1"/>
  <c r="AO2101" i="1" s="1"/>
  <c r="AP2101" i="1" s="1"/>
  <c r="AN2100" i="1"/>
  <c r="AO2100" i="1" s="1"/>
  <c r="AP2100" i="1" s="1"/>
  <c r="AN2099" i="1"/>
  <c r="AO2099" i="1" s="1"/>
  <c r="AP2099" i="1" s="1"/>
  <c r="AN2098" i="1"/>
  <c r="AO2098" i="1" s="1"/>
  <c r="AP2098" i="1" s="1"/>
  <c r="AN2097" i="1"/>
  <c r="AO2097" i="1" s="1"/>
  <c r="AP2097" i="1" s="1"/>
  <c r="AN2096" i="1"/>
  <c r="AO2096" i="1" s="1"/>
  <c r="AP2096" i="1" s="1"/>
  <c r="AN2095" i="1"/>
  <c r="AO2095" i="1" s="1"/>
  <c r="AP2095" i="1" s="1"/>
  <c r="AN2094" i="1"/>
  <c r="AO2094" i="1" s="1"/>
  <c r="AP2094" i="1" s="1"/>
  <c r="AN2093" i="1"/>
  <c r="AO2093" i="1" s="1"/>
  <c r="AP2093" i="1" s="1"/>
  <c r="AN2092" i="1"/>
  <c r="AO2092" i="1" s="1"/>
  <c r="AP2092" i="1" s="1"/>
  <c r="AN2091" i="1"/>
  <c r="AO2091" i="1" s="1"/>
  <c r="AP2091" i="1" s="1"/>
  <c r="AN2090" i="1"/>
  <c r="AO2090" i="1" s="1"/>
  <c r="AP2090" i="1" s="1"/>
  <c r="AN2089" i="1"/>
  <c r="AO2089" i="1" s="1"/>
  <c r="AP2089" i="1" s="1"/>
  <c r="AN2088" i="1"/>
  <c r="AO2088" i="1" s="1"/>
  <c r="AP2088" i="1" s="1"/>
  <c r="AN2087" i="1"/>
  <c r="AO2087" i="1" s="1"/>
  <c r="AP2087" i="1" s="1"/>
  <c r="AN2086" i="1"/>
  <c r="AO2086" i="1" s="1"/>
  <c r="AP2086" i="1" s="1"/>
  <c r="AN2085" i="1"/>
  <c r="AO2085" i="1" s="1"/>
  <c r="AP2085" i="1" s="1"/>
  <c r="AN2084" i="1"/>
  <c r="AO2084" i="1" s="1"/>
  <c r="AP2084" i="1" s="1"/>
  <c r="AN2083" i="1"/>
  <c r="AO2083" i="1" s="1"/>
  <c r="AP2083" i="1" s="1"/>
  <c r="AN2082" i="1"/>
  <c r="AO2082" i="1" s="1"/>
  <c r="AP2082" i="1" s="1"/>
  <c r="AN2081" i="1"/>
  <c r="AO2081" i="1" s="1"/>
  <c r="AP2081" i="1" s="1"/>
  <c r="AN2080" i="1"/>
  <c r="AO2080" i="1" s="1"/>
  <c r="AP2080" i="1" s="1"/>
  <c r="AN2079" i="1"/>
  <c r="AO2079" i="1" s="1"/>
  <c r="AP2079" i="1" s="1"/>
  <c r="AN2078" i="1"/>
  <c r="AO2078" i="1" s="1"/>
  <c r="AP2078" i="1" s="1"/>
  <c r="AN2077" i="1"/>
  <c r="AO2077" i="1" s="1"/>
  <c r="AP2077" i="1" s="1"/>
  <c r="AN2076" i="1"/>
  <c r="AO2076" i="1" s="1"/>
  <c r="AP2076" i="1" s="1"/>
  <c r="AN2075" i="1"/>
  <c r="AO2075" i="1" s="1"/>
  <c r="AP2075" i="1" s="1"/>
  <c r="AF1570" i="1" s="1"/>
  <c r="AN2074" i="1"/>
  <c r="AO2074" i="1" s="1"/>
  <c r="AP2074" i="1" s="1"/>
  <c r="AN2073" i="1"/>
  <c r="AO2073" i="1" s="1"/>
  <c r="AP2073" i="1" s="1"/>
  <c r="AN2072" i="1"/>
  <c r="AO2072" i="1" s="1"/>
  <c r="AP2072" i="1" s="1"/>
  <c r="AF1567" i="1" s="1"/>
  <c r="AN2071" i="1"/>
  <c r="AO2071" i="1" s="1"/>
  <c r="AP2071" i="1" s="1"/>
  <c r="AN2070" i="1"/>
  <c r="AO2070" i="1" s="1"/>
  <c r="AP2070" i="1" s="1"/>
  <c r="AN2069" i="1"/>
  <c r="AO2069" i="1" s="1"/>
  <c r="AP2069" i="1" s="1"/>
  <c r="AF1564" i="1" s="1"/>
  <c r="AN2068" i="1"/>
  <c r="AO2068" i="1" s="1"/>
  <c r="AP2068" i="1" s="1"/>
  <c r="AN2067" i="1"/>
  <c r="AO2067" i="1" s="1"/>
  <c r="AP2067" i="1" s="1"/>
  <c r="AF1563" i="1" s="1"/>
  <c r="AN2066" i="1"/>
  <c r="AO2066" i="1" s="1"/>
  <c r="AP2066" i="1" s="1"/>
  <c r="AN2065" i="1"/>
  <c r="AO2065" i="1" s="1"/>
  <c r="AP2065" i="1" s="1"/>
  <c r="AN2064" i="1"/>
  <c r="AO2064" i="1" s="1"/>
  <c r="AP2064" i="1" s="1"/>
  <c r="AN2063" i="1"/>
  <c r="AO2063" i="1" s="1"/>
  <c r="AP2063" i="1" s="1"/>
  <c r="AN2062" i="1"/>
  <c r="AO2062" i="1" s="1"/>
  <c r="AP2062" i="1" s="1"/>
  <c r="AN2061" i="1"/>
  <c r="AO2061" i="1" s="1"/>
  <c r="AP2061" i="1" s="1"/>
  <c r="AN2060" i="1"/>
  <c r="AO2060" i="1" s="1"/>
  <c r="AP2060" i="1" s="1"/>
  <c r="AN2059" i="1"/>
  <c r="AO2059" i="1" s="1"/>
  <c r="AP2059" i="1" s="1"/>
  <c r="AN2058" i="1"/>
  <c r="AO2058" i="1" s="1"/>
  <c r="AP2058" i="1" s="1"/>
  <c r="AN2057" i="1"/>
  <c r="AO2057" i="1" s="1"/>
  <c r="AP2057" i="1" s="1"/>
  <c r="AN2056" i="1"/>
  <c r="AO2056" i="1" s="1"/>
  <c r="AP2056" i="1" s="1"/>
  <c r="AN2055" i="1"/>
  <c r="AO2055" i="1" s="1"/>
  <c r="AP2055" i="1" s="1"/>
  <c r="AN2054" i="1"/>
  <c r="AO2054" i="1" s="1"/>
  <c r="AP2054" i="1" s="1"/>
  <c r="AN2053" i="1"/>
  <c r="AO2053" i="1" s="1"/>
  <c r="AP2053" i="1" s="1"/>
  <c r="AN2052" i="1"/>
  <c r="AO2052" i="1" s="1"/>
  <c r="AP2052" i="1" s="1"/>
  <c r="AN2051" i="1"/>
  <c r="AO2051" i="1" s="1"/>
  <c r="AP2051" i="1" s="1"/>
  <c r="AN2050" i="1"/>
  <c r="AO2050" i="1" s="1"/>
  <c r="AP2050" i="1" s="1"/>
  <c r="AN2049" i="1"/>
  <c r="AO2049" i="1" s="1"/>
  <c r="AP2049" i="1" s="1"/>
  <c r="AF1545" i="1" s="1"/>
  <c r="AN2048" i="1"/>
  <c r="AO2048" i="1" s="1"/>
  <c r="AP2048" i="1" s="1"/>
  <c r="AF8" i="1" s="1"/>
  <c r="AN2047" i="1"/>
  <c r="AO2047" i="1" s="1"/>
  <c r="AP2047" i="1" s="1"/>
  <c r="AF7" i="1" s="1"/>
  <c r="AN2046" i="1"/>
  <c r="AO2046" i="1" s="1"/>
  <c r="AP2046" i="1" s="1"/>
  <c r="AN2045" i="1"/>
  <c r="AO2045" i="1" s="1"/>
  <c r="AP2045" i="1" s="1"/>
  <c r="AN2044" i="1"/>
  <c r="AO2044" i="1" s="1"/>
  <c r="AP2044" i="1" s="1"/>
  <c r="AF4" i="1" s="1"/>
  <c r="AN2043" i="1"/>
  <c r="AO2043" i="1" s="1"/>
  <c r="AP2043" i="1" s="1"/>
  <c r="AN2042" i="1"/>
  <c r="AO2042" i="1" s="1"/>
  <c r="AP2042" i="1" s="1"/>
  <c r="AN2041" i="1"/>
  <c r="AO2041" i="1" s="1"/>
  <c r="AP2041" i="1" s="1"/>
  <c r="AN2040" i="1"/>
  <c r="AO2040" i="1" s="1"/>
  <c r="AP2040" i="1" s="1"/>
  <c r="AN2039" i="1"/>
  <c r="AO2039" i="1" s="1"/>
  <c r="AP2039" i="1" s="1"/>
  <c r="AN2038" i="1"/>
  <c r="AO2038" i="1" s="1"/>
  <c r="AP2038" i="1" s="1"/>
  <c r="AN2037" i="1"/>
  <c r="AO2037" i="1" s="1"/>
  <c r="AP2037" i="1" s="1"/>
  <c r="AN2036" i="1"/>
  <c r="AO2036" i="1" s="1"/>
  <c r="AP2036" i="1" s="1"/>
  <c r="AN2035" i="1"/>
  <c r="AO2035" i="1" s="1"/>
  <c r="AP2035" i="1" s="1"/>
  <c r="AN2034" i="1"/>
  <c r="AO2034" i="1" s="1"/>
  <c r="AP2034" i="1" s="1"/>
  <c r="AN2033" i="1"/>
  <c r="AO2033" i="1" s="1"/>
  <c r="AP2033" i="1" s="1"/>
  <c r="AN2032" i="1"/>
  <c r="AO2032" i="1" s="1"/>
  <c r="AP2032" i="1" s="1"/>
  <c r="AN2031" i="1"/>
  <c r="AO2031" i="1" s="1"/>
  <c r="AP2031" i="1" s="1"/>
  <c r="AN2030" i="1"/>
  <c r="AO2030" i="1" s="1"/>
  <c r="AP2030" i="1" s="1"/>
  <c r="AN2029" i="1"/>
  <c r="AO2029" i="1" s="1"/>
  <c r="AP2029" i="1" s="1"/>
  <c r="AN2028" i="1"/>
  <c r="AO2028" i="1" s="1"/>
  <c r="AP2028" i="1" s="1"/>
  <c r="AN2027" i="1"/>
  <c r="AO2027" i="1" s="1"/>
  <c r="AP2027" i="1" s="1"/>
  <c r="AN2026" i="1"/>
  <c r="AO2026" i="1" s="1"/>
  <c r="AP2026" i="1" s="1"/>
  <c r="AN2025" i="1"/>
  <c r="AO2025" i="1" s="1"/>
  <c r="AP2025" i="1" s="1"/>
  <c r="AN2024" i="1"/>
  <c r="AO2024" i="1" s="1"/>
  <c r="AP2024" i="1" s="1"/>
  <c r="AN2023" i="1"/>
  <c r="AO2023" i="1" s="1"/>
  <c r="AP2023" i="1" s="1"/>
  <c r="AN2022" i="1"/>
  <c r="AO2022" i="1" s="1"/>
  <c r="AP2022" i="1" s="1"/>
  <c r="AN2021" i="1"/>
  <c r="AO2021" i="1" s="1"/>
  <c r="AP2021" i="1" s="1"/>
  <c r="AN2020" i="1"/>
  <c r="AO2020" i="1" s="1"/>
  <c r="AP2020" i="1" s="1"/>
  <c r="AN2019" i="1"/>
  <c r="AO2019" i="1" s="1"/>
  <c r="AP2019" i="1" s="1"/>
  <c r="AN2018" i="1"/>
  <c r="AO2018" i="1" s="1"/>
  <c r="AP2018" i="1" s="1"/>
  <c r="AN2017" i="1"/>
  <c r="AO2017" i="1" s="1"/>
  <c r="AP2017" i="1" s="1"/>
  <c r="AN2016" i="1"/>
  <c r="AO2016" i="1" s="1"/>
  <c r="AP2016" i="1" s="1"/>
  <c r="AN2015" i="1"/>
  <c r="AO2015" i="1" s="1"/>
  <c r="AP2015" i="1" s="1"/>
  <c r="AN2014" i="1"/>
  <c r="AO2014" i="1" s="1"/>
  <c r="AP2014" i="1" s="1"/>
  <c r="AN2013" i="1"/>
  <c r="AO2013" i="1" s="1"/>
  <c r="AP2013" i="1" s="1"/>
  <c r="AN2012" i="1"/>
  <c r="AO2012" i="1" s="1"/>
  <c r="AP2012" i="1" s="1"/>
  <c r="AN2011" i="1"/>
  <c r="AO2011" i="1" s="1"/>
  <c r="AP2011" i="1" s="1"/>
  <c r="AN2010" i="1"/>
  <c r="AO2010" i="1" s="1"/>
  <c r="AP2010" i="1" s="1"/>
  <c r="AN2009" i="1"/>
  <c r="AO2009" i="1" s="1"/>
  <c r="AP2009" i="1" s="1"/>
  <c r="AN2008" i="1"/>
  <c r="AO2008" i="1" s="1"/>
  <c r="AP2008" i="1" s="1"/>
  <c r="AN2007" i="1"/>
  <c r="AO2007" i="1" s="1"/>
  <c r="AP2007" i="1" s="1"/>
  <c r="AN2006" i="1"/>
  <c r="AO2006" i="1" s="1"/>
  <c r="AP2006" i="1" s="1"/>
  <c r="AN2005" i="1"/>
  <c r="AO2005" i="1" s="1"/>
  <c r="AP2005" i="1" s="1"/>
  <c r="AN2004" i="1"/>
  <c r="AO2004" i="1" s="1"/>
  <c r="AP2004" i="1" s="1"/>
  <c r="AN2003" i="1"/>
  <c r="AO2003" i="1" s="1"/>
  <c r="AP2003" i="1" s="1"/>
  <c r="AN2002" i="1"/>
  <c r="AO2002" i="1" s="1"/>
  <c r="AP2002" i="1" s="1"/>
  <c r="AN2001" i="1"/>
  <c r="AO2001" i="1" s="1"/>
  <c r="AP2001" i="1" s="1"/>
  <c r="AN2000" i="1"/>
  <c r="AO2000" i="1" s="1"/>
  <c r="AP2000" i="1" s="1"/>
  <c r="AN1999" i="1"/>
  <c r="AO1999" i="1" s="1"/>
  <c r="AP1999" i="1" s="1"/>
  <c r="AF1502" i="1" s="1"/>
  <c r="AN1998" i="1"/>
  <c r="AO1998" i="1" s="1"/>
  <c r="AP1998" i="1" s="1"/>
  <c r="AN1997" i="1"/>
  <c r="AO1997" i="1" s="1"/>
  <c r="AP1997" i="1" s="1"/>
  <c r="AN1996" i="1"/>
  <c r="AO1996" i="1" s="1"/>
  <c r="AP1996" i="1" s="1"/>
  <c r="AN1995" i="1"/>
  <c r="AO1995" i="1" s="1"/>
  <c r="AP1995" i="1" s="1"/>
  <c r="AN1994" i="1"/>
  <c r="AO1994" i="1" s="1"/>
  <c r="AP1994" i="1" s="1"/>
  <c r="AN1993" i="1"/>
  <c r="AO1993" i="1" s="1"/>
  <c r="AP1993" i="1" s="1"/>
  <c r="AN1992" i="1"/>
  <c r="AO1992" i="1" s="1"/>
  <c r="AP1992" i="1" s="1"/>
  <c r="AN1991" i="1"/>
  <c r="AO1991" i="1" s="1"/>
  <c r="AP1991" i="1" s="1"/>
  <c r="AN1990" i="1"/>
  <c r="AO1990" i="1" s="1"/>
  <c r="AP1990" i="1" s="1"/>
  <c r="AN1989" i="1"/>
  <c r="AO1989" i="1" s="1"/>
  <c r="AP1989" i="1" s="1"/>
  <c r="AN1988" i="1"/>
  <c r="AO1988" i="1" s="1"/>
  <c r="AP1988" i="1" s="1"/>
  <c r="AN1987" i="1"/>
  <c r="AO1987" i="1" s="1"/>
  <c r="AP1987" i="1" s="1"/>
  <c r="AN1986" i="1"/>
  <c r="AO1986" i="1" s="1"/>
  <c r="AP1986" i="1" s="1"/>
  <c r="AN1985" i="1"/>
  <c r="AO1985" i="1" s="1"/>
  <c r="AP1985" i="1" s="1"/>
  <c r="AN1984" i="1"/>
  <c r="AO1984" i="1" s="1"/>
  <c r="AP1984" i="1" s="1"/>
  <c r="AN1983" i="1"/>
  <c r="AO1983" i="1" s="1"/>
  <c r="AP1983" i="1" s="1"/>
  <c r="AN1982" i="1"/>
  <c r="AO1982" i="1" s="1"/>
  <c r="AP1982" i="1" s="1"/>
  <c r="AN1981" i="1"/>
  <c r="AO1981" i="1" s="1"/>
  <c r="AP1981" i="1" s="1"/>
  <c r="AN1980" i="1"/>
  <c r="AO1980" i="1" s="1"/>
  <c r="AP1980" i="1" s="1"/>
  <c r="AN1979" i="1"/>
  <c r="AO1979" i="1" s="1"/>
  <c r="AP1979" i="1" s="1"/>
  <c r="AN1978" i="1"/>
  <c r="AO1978" i="1" s="1"/>
  <c r="AP1978" i="1" s="1"/>
  <c r="AN1977" i="1"/>
  <c r="AO1977" i="1" s="1"/>
  <c r="AP1977" i="1" s="1"/>
  <c r="AN1976" i="1"/>
  <c r="AO1976" i="1" s="1"/>
  <c r="AP1976" i="1" s="1"/>
  <c r="AN1975" i="1"/>
  <c r="AO1975" i="1" s="1"/>
  <c r="AP1975" i="1" s="1"/>
  <c r="AF1478" i="1" s="1"/>
  <c r="AN1974" i="1"/>
  <c r="AO1974" i="1" s="1"/>
  <c r="AP1974" i="1" s="1"/>
  <c r="AF1477" i="1" s="1"/>
  <c r="AN1973" i="1"/>
  <c r="AO1973" i="1" s="1"/>
  <c r="AP1973" i="1" s="1"/>
  <c r="AN1972" i="1"/>
  <c r="AO1972" i="1" s="1"/>
  <c r="AP1972" i="1" s="1"/>
  <c r="AN1971" i="1"/>
  <c r="AO1971" i="1" s="1"/>
  <c r="AP1971" i="1" s="1"/>
  <c r="AN1970" i="1"/>
  <c r="AO1970" i="1" s="1"/>
  <c r="AP1970" i="1" s="1"/>
  <c r="AN1969" i="1"/>
  <c r="AO1969" i="1" s="1"/>
  <c r="AP1969" i="1" s="1"/>
  <c r="AN1968" i="1"/>
  <c r="AO1968" i="1" s="1"/>
  <c r="AP1968" i="1" s="1"/>
  <c r="AN1967" i="1"/>
  <c r="AO1967" i="1" s="1"/>
  <c r="AP1967" i="1" s="1"/>
  <c r="AN1966" i="1"/>
  <c r="AO1966" i="1" s="1"/>
  <c r="AP1966" i="1" s="1"/>
  <c r="AN1965" i="1"/>
  <c r="AO1965" i="1" s="1"/>
  <c r="AP1965" i="1" s="1"/>
  <c r="AN1964" i="1"/>
  <c r="AO1964" i="1" s="1"/>
  <c r="AP1964" i="1" s="1"/>
  <c r="AN1963" i="1"/>
  <c r="AO1963" i="1" s="1"/>
  <c r="AP1963" i="1" s="1"/>
  <c r="AN1962" i="1"/>
  <c r="AO1962" i="1" s="1"/>
  <c r="AP1962" i="1" s="1"/>
  <c r="AN1961" i="1"/>
  <c r="AO1961" i="1" s="1"/>
  <c r="AP1961" i="1" s="1"/>
  <c r="AN1960" i="1"/>
  <c r="AO1960" i="1" s="1"/>
  <c r="AP1960" i="1" s="1"/>
  <c r="AN1959" i="1"/>
  <c r="AO1959" i="1" s="1"/>
  <c r="AP1959" i="1" s="1"/>
  <c r="AN1958" i="1"/>
  <c r="AO1958" i="1" s="1"/>
  <c r="AP1958" i="1" s="1"/>
  <c r="AN1957" i="1"/>
  <c r="AO1957" i="1" s="1"/>
  <c r="AP1957" i="1" s="1"/>
  <c r="AN1956" i="1"/>
  <c r="AO1956" i="1" s="1"/>
  <c r="AP1956" i="1" s="1"/>
  <c r="AN1955" i="1"/>
  <c r="AO1955" i="1" s="1"/>
  <c r="AP1955" i="1" s="1"/>
  <c r="AF1461" i="1" s="1"/>
  <c r="AN1954" i="1"/>
  <c r="AO1954" i="1" s="1"/>
  <c r="AP1954" i="1" s="1"/>
  <c r="AN1953" i="1"/>
  <c r="AO1953" i="1" s="1"/>
  <c r="AP1953" i="1" s="1"/>
  <c r="AN1952" i="1"/>
  <c r="AO1952" i="1" s="1"/>
  <c r="AP1952" i="1" s="1"/>
  <c r="AN1951" i="1"/>
  <c r="AO1951" i="1" s="1"/>
  <c r="AP1951" i="1" s="1"/>
  <c r="AF1457" i="1" s="1"/>
  <c r="AN1950" i="1"/>
  <c r="AO1950" i="1" s="1"/>
  <c r="AP1950" i="1" s="1"/>
  <c r="AN1949" i="1"/>
  <c r="AO1949" i="1" s="1"/>
  <c r="AP1949" i="1" s="1"/>
  <c r="AN1948" i="1"/>
  <c r="AO1948" i="1" s="1"/>
  <c r="AP1948" i="1" s="1"/>
  <c r="AN1947" i="1"/>
  <c r="AO1947" i="1" s="1"/>
  <c r="AP1947" i="1" s="1"/>
  <c r="AN1946" i="1"/>
  <c r="AO1946" i="1" s="1"/>
  <c r="AP1946" i="1" s="1"/>
  <c r="AN1945" i="1"/>
  <c r="AO1945" i="1" s="1"/>
  <c r="AP1945" i="1" s="1"/>
  <c r="AN1944" i="1"/>
  <c r="AO1944" i="1" s="1"/>
  <c r="AP1944" i="1" s="1"/>
  <c r="AN1943" i="1"/>
  <c r="AO1943" i="1" s="1"/>
  <c r="AP1943" i="1" s="1"/>
  <c r="AN1942" i="1"/>
  <c r="AO1942" i="1" s="1"/>
  <c r="AP1942" i="1" s="1"/>
  <c r="AN1941" i="1"/>
  <c r="AO1941" i="1" s="1"/>
  <c r="AP1941" i="1" s="1"/>
  <c r="AN1940" i="1"/>
  <c r="AO1940" i="1" s="1"/>
  <c r="AP1940" i="1" s="1"/>
  <c r="AN1939" i="1"/>
  <c r="AO1939" i="1" s="1"/>
  <c r="AP1939" i="1" s="1"/>
  <c r="AN1938" i="1"/>
  <c r="AO1938" i="1" s="1"/>
  <c r="AP1938" i="1" s="1"/>
  <c r="AN1937" i="1"/>
  <c r="AO1937" i="1" s="1"/>
  <c r="AP1937" i="1" s="1"/>
  <c r="AN1936" i="1"/>
  <c r="AO1936" i="1" s="1"/>
  <c r="AP1936" i="1" s="1"/>
  <c r="AN1935" i="1"/>
  <c r="AO1935" i="1" s="1"/>
  <c r="AP1935" i="1" s="1"/>
  <c r="AN1934" i="1"/>
  <c r="AO1934" i="1" s="1"/>
  <c r="AP1934" i="1" s="1"/>
  <c r="AN1933" i="1"/>
  <c r="AO1933" i="1" s="1"/>
  <c r="AP1933" i="1" s="1"/>
  <c r="AN1932" i="1"/>
  <c r="AO1932" i="1" s="1"/>
  <c r="AP1932" i="1" s="1"/>
  <c r="AN1931" i="1"/>
  <c r="AO1931" i="1" s="1"/>
  <c r="AP1931" i="1" s="1"/>
  <c r="AN1930" i="1"/>
  <c r="AO1930" i="1" s="1"/>
  <c r="AP1930" i="1" s="1"/>
  <c r="AN1929" i="1"/>
  <c r="AO1929" i="1" s="1"/>
  <c r="AP1929" i="1" s="1"/>
  <c r="AN1928" i="1"/>
  <c r="AO1928" i="1" s="1"/>
  <c r="AP1928" i="1" s="1"/>
  <c r="AN1927" i="1"/>
  <c r="AO1927" i="1" s="1"/>
  <c r="AP1927" i="1" s="1"/>
  <c r="AN1926" i="1"/>
  <c r="AO1926" i="1" s="1"/>
  <c r="AP1926" i="1" s="1"/>
  <c r="AN1925" i="1"/>
  <c r="AO1925" i="1" s="1"/>
  <c r="AP1925" i="1" s="1"/>
  <c r="AN1924" i="1"/>
  <c r="AO1924" i="1" s="1"/>
  <c r="AP1924" i="1" s="1"/>
  <c r="AN1923" i="1"/>
  <c r="AO1923" i="1" s="1"/>
  <c r="AP1923" i="1" s="1"/>
  <c r="AN1922" i="1"/>
  <c r="AO1922" i="1" s="1"/>
  <c r="AP1922" i="1" s="1"/>
  <c r="AN1921" i="1"/>
  <c r="AO1921" i="1" s="1"/>
  <c r="AP1921" i="1" s="1"/>
  <c r="AN1920" i="1"/>
  <c r="AO1920" i="1" s="1"/>
  <c r="AP1920" i="1" s="1"/>
  <c r="AN1919" i="1"/>
  <c r="AO1919" i="1" s="1"/>
  <c r="AP1919" i="1" s="1"/>
  <c r="AN1918" i="1"/>
  <c r="AO1918" i="1" s="1"/>
  <c r="AP1918" i="1" s="1"/>
  <c r="AN1917" i="1"/>
  <c r="AO1917" i="1" s="1"/>
  <c r="AP1917" i="1" s="1"/>
  <c r="AN1916" i="1"/>
  <c r="AO1916" i="1" s="1"/>
  <c r="AP1916" i="1" s="1"/>
  <c r="AN1915" i="1"/>
  <c r="AO1915" i="1" s="1"/>
  <c r="AP1915" i="1" s="1"/>
  <c r="AN1914" i="1"/>
  <c r="AO1914" i="1" s="1"/>
  <c r="AP1914" i="1" s="1"/>
  <c r="AN1913" i="1"/>
  <c r="AO1913" i="1" s="1"/>
  <c r="AP1913" i="1" s="1"/>
  <c r="AN1912" i="1"/>
  <c r="AO1912" i="1" s="1"/>
  <c r="AP1912" i="1" s="1"/>
  <c r="AN1911" i="1"/>
  <c r="AO1911" i="1" s="1"/>
  <c r="AP1911" i="1" s="1"/>
  <c r="AN1910" i="1"/>
  <c r="AO1910" i="1" s="1"/>
  <c r="AP1910" i="1" s="1"/>
  <c r="AN1909" i="1"/>
  <c r="AO1909" i="1" s="1"/>
  <c r="AP1909" i="1" s="1"/>
  <c r="AN1908" i="1"/>
  <c r="AO1908" i="1" s="1"/>
  <c r="AP1908" i="1" s="1"/>
  <c r="AN1907" i="1"/>
  <c r="AO1907" i="1" s="1"/>
  <c r="AP1907" i="1" s="1"/>
  <c r="AN1906" i="1"/>
  <c r="AO1906" i="1" s="1"/>
  <c r="AP1906" i="1" s="1"/>
  <c r="AN1905" i="1"/>
  <c r="AO1905" i="1" s="1"/>
  <c r="AP1905" i="1" s="1"/>
  <c r="AN1904" i="1"/>
  <c r="AO1904" i="1" s="1"/>
  <c r="AP1904" i="1" s="1"/>
  <c r="AN1903" i="1"/>
  <c r="AO1903" i="1" s="1"/>
  <c r="AP1903" i="1" s="1"/>
  <c r="AN1902" i="1"/>
  <c r="AO1902" i="1" s="1"/>
  <c r="AP1902" i="1" s="1"/>
  <c r="AN1901" i="1"/>
  <c r="AO1901" i="1" s="1"/>
  <c r="AP1901" i="1" s="1"/>
  <c r="AN1900" i="1"/>
  <c r="AO1900" i="1" s="1"/>
  <c r="AP1900" i="1" s="1"/>
  <c r="AN1899" i="1"/>
  <c r="AO1899" i="1" s="1"/>
  <c r="AP1899" i="1" s="1"/>
  <c r="AN1898" i="1"/>
  <c r="AO1898" i="1" s="1"/>
  <c r="AP1898" i="1" s="1"/>
  <c r="AN1897" i="1"/>
  <c r="AO1897" i="1" s="1"/>
  <c r="AP1897" i="1" s="1"/>
  <c r="AN1896" i="1"/>
  <c r="AO1896" i="1" s="1"/>
  <c r="AP1896" i="1" s="1"/>
  <c r="AN1895" i="1"/>
  <c r="AO1895" i="1" s="1"/>
  <c r="AP1895" i="1" s="1"/>
  <c r="AN1894" i="1"/>
  <c r="AO1894" i="1" s="1"/>
  <c r="AP1894" i="1" s="1"/>
  <c r="AN1893" i="1"/>
  <c r="AO1893" i="1" s="1"/>
  <c r="AP1893" i="1" s="1"/>
  <c r="AN1892" i="1"/>
  <c r="AO1892" i="1" s="1"/>
  <c r="AP1892" i="1" s="1"/>
  <c r="AN1891" i="1"/>
  <c r="AO1891" i="1" s="1"/>
  <c r="AP1891" i="1" s="1"/>
  <c r="AN1890" i="1"/>
  <c r="AO1890" i="1" s="1"/>
  <c r="AP1890" i="1" s="1"/>
  <c r="AN1889" i="1"/>
  <c r="AO1889" i="1" s="1"/>
  <c r="AP1889" i="1" s="1"/>
  <c r="AN1888" i="1"/>
  <c r="AO1888" i="1" s="1"/>
  <c r="AP1888" i="1" s="1"/>
  <c r="AN1887" i="1"/>
  <c r="AO1887" i="1" s="1"/>
  <c r="AP1887" i="1" s="1"/>
  <c r="AN1886" i="1"/>
  <c r="AO1886" i="1" s="1"/>
  <c r="AP1886" i="1" s="1"/>
  <c r="AN1885" i="1"/>
  <c r="AO1885" i="1" s="1"/>
  <c r="AP1885" i="1" s="1"/>
  <c r="AN1884" i="1"/>
  <c r="AO1884" i="1" s="1"/>
  <c r="AP1884" i="1" s="1"/>
  <c r="AN1883" i="1"/>
  <c r="AO1883" i="1" s="1"/>
  <c r="AP1883" i="1" s="1"/>
  <c r="AN1882" i="1"/>
  <c r="AO1882" i="1" s="1"/>
  <c r="AP1882" i="1" s="1"/>
  <c r="AN1881" i="1"/>
  <c r="AO1881" i="1" s="1"/>
  <c r="AP1881" i="1" s="1"/>
  <c r="AN1880" i="1"/>
  <c r="AO1880" i="1" s="1"/>
  <c r="AP1880" i="1" s="1"/>
  <c r="AN1879" i="1"/>
  <c r="AO1879" i="1" s="1"/>
  <c r="AP1879" i="1" s="1"/>
  <c r="AN1878" i="1"/>
  <c r="AO1878" i="1" s="1"/>
  <c r="AP1878" i="1" s="1"/>
  <c r="AN1877" i="1"/>
  <c r="AO1877" i="1" s="1"/>
  <c r="AP1877" i="1" s="1"/>
  <c r="AN1876" i="1"/>
  <c r="AO1876" i="1" s="1"/>
  <c r="AP1876" i="1" s="1"/>
  <c r="AN1875" i="1"/>
  <c r="AO1875" i="1" s="1"/>
  <c r="AP1875" i="1" s="1"/>
  <c r="AF1439" i="1" s="1"/>
  <c r="AN1874" i="1"/>
  <c r="AO1874" i="1" s="1"/>
  <c r="AP1874" i="1" s="1"/>
  <c r="AN1873" i="1"/>
  <c r="AO1873" i="1" s="1"/>
  <c r="AP1873" i="1" s="1"/>
  <c r="AN1872" i="1"/>
  <c r="AO1872" i="1" s="1"/>
  <c r="AP1872" i="1" s="1"/>
  <c r="AN1871" i="1"/>
  <c r="AO1871" i="1" s="1"/>
  <c r="AP1871" i="1" s="1"/>
  <c r="AN1870" i="1"/>
  <c r="AO1870" i="1" s="1"/>
  <c r="AP1870" i="1" s="1"/>
  <c r="AN1869" i="1"/>
  <c r="AO1869" i="1" s="1"/>
  <c r="AP1869" i="1" s="1"/>
  <c r="AN1868" i="1"/>
  <c r="AO1868" i="1" s="1"/>
  <c r="AP1868" i="1" s="1"/>
  <c r="AN1867" i="1"/>
  <c r="AO1867" i="1" s="1"/>
  <c r="AP1867" i="1" s="1"/>
  <c r="AN1866" i="1"/>
  <c r="AO1866" i="1" s="1"/>
  <c r="AP1866" i="1" s="1"/>
  <c r="AN1865" i="1"/>
  <c r="AO1865" i="1" s="1"/>
  <c r="AP1865" i="1" s="1"/>
  <c r="AN1864" i="1"/>
  <c r="AO1864" i="1" s="1"/>
  <c r="AP1864" i="1" s="1"/>
  <c r="AN1863" i="1"/>
  <c r="AO1863" i="1" s="1"/>
  <c r="AP1863" i="1" s="1"/>
  <c r="AN1862" i="1"/>
  <c r="AO1862" i="1" s="1"/>
  <c r="AP1862" i="1" s="1"/>
  <c r="AN1861" i="1"/>
  <c r="AO1861" i="1" s="1"/>
  <c r="AP1861" i="1" s="1"/>
  <c r="AN1860" i="1"/>
  <c r="AO1860" i="1" s="1"/>
  <c r="AP1860" i="1" s="1"/>
  <c r="AN1859" i="1"/>
  <c r="AO1859" i="1" s="1"/>
  <c r="AP1859" i="1" s="1"/>
  <c r="AN1858" i="1"/>
  <c r="AO1858" i="1" s="1"/>
  <c r="AP1858" i="1" s="1"/>
  <c r="AN1857" i="1"/>
  <c r="AO1857" i="1" s="1"/>
  <c r="AP1857" i="1" s="1"/>
  <c r="AN1856" i="1"/>
  <c r="AO1856" i="1" s="1"/>
  <c r="AP1856" i="1" s="1"/>
  <c r="AN1855" i="1"/>
  <c r="AO1855" i="1" s="1"/>
  <c r="AP1855" i="1" s="1"/>
  <c r="AN1854" i="1"/>
  <c r="AO1854" i="1" s="1"/>
  <c r="AP1854" i="1" s="1"/>
  <c r="AN1853" i="1"/>
  <c r="AO1853" i="1" s="1"/>
  <c r="AP1853" i="1" s="1"/>
  <c r="AN1852" i="1"/>
  <c r="AO1852" i="1" s="1"/>
  <c r="AP1852" i="1" s="1"/>
  <c r="AN1851" i="1"/>
  <c r="AO1851" i="1" s="1"/>
  <c r="AP1851" i="1" s="1"/>
  <c r="AN1850" i="1"/>
  <c r="AO1850" i="1" s="1"/>
  <c r="AP1850" i="1" s="1"/>
  <c r="AN1849" i="1"/>
  <c r="AO1849" i="1" s="1"/>
  <c r="AP1849" i="1" s="1"/>
  <c r="AN1848" i="1"/>
  <c r="AO1848" i="1" s="1"/>
  <c r="AP1848" i="1" s="1"/>
  <c r="AN1847" i="1"/>
  <c r="AO1847" i="1" s="1"/>
  <c r="AP1847" i="1" s="1"/>
  <c r="AN1846" i="1"/>
  <c r="AO1846" i="1" s="1"/>
  <c r="AP1846" i="1" s="1"/>
  <c r="AN1845" i="1"/>
  <c r="AO1845" i="1" s="1"/>
  <c r="AP1845" i="1" s="1"/>
  <c r="AN1844" i="1"/>
  <c r="AO1844" i="1" s="1"/>
  <c r="AP1844" i="1" s="1"/>
  <c r="AN1843" i="1"/>
  <c r="AO1843" i="1" s="1"/>
  <c r="AP1843" i="1" s="1"/>
  <c r="AN1842" i="1"/>
  <c r="AO1842" i="1" s="1"/>
  <c r="AP1842" i="1" s="1"/>
  <c r="AN1841" i="1"/>
  <c r="AO1841" i="1" s="1"/>
  <c r="AP1841" i="1" s="1"/>
  <c r="AN1840" i="1"/>
  <c r="AO1840" i="1" s="1"/>
  <c r="AP1840" i="1" s="1"/>
  <c r="AN1839" i="1"/>
  <c r="AO1839" i="1" s="1"/>
  <c r="AP1839" i="1" s="1"/>
  <c r="AN1838" i="1"/>
  <c r="AO1838" i="1" s="1"/>
  <c r="AP1838" i="1" s="1"/>
  <c r="AN1837" i="1"/>
  <c r="AO1837" i="1" s="1"/>
  <c r="AP1837" i="1" s="1"/>
  <c r="AN1836" i="1"/>
  <c r="AO1836" i="1" s="1"/>
  <c r="AP1836" i="1" s="1"/>
  <c r="AF1404" i="1" s="1"/>
  <c r="AN1835" i="1"/>
  <c r="AO1835" i="1" s="1"/>
  <c r="AP1835" i="1" s="1"/>
  <c r="AN1834" i="1"/>
  <c r="AO1834" i="1" s="1"/>
  <c r="AP1834" i="1" s="1"/>
  <c r="AN1833" i="1"/>
  <c r="AO1833" i="1" s="1"/>
  <c r="AP1833" i="1" s="1"/>
  <c r="AN1832" i="1"/>
  <c r="AO1832" i="1" s="1"/>
  <c r="AP1832" i="1" s="1"/>
  <c r="AN1831" i="1"/>
  <c r="AO1831" i="1" s="1"/>
  <c r="AP1831" i="1" s="1"/>
  <c r="AF1399" i="1" s="1"/>
  <c r="AN1830" i="1"/>
  <c r="AO1830" i="1" s="1"/>
  <c r="AP1830" i="1" s="1"/>
  <c r="AN1829" i="1"/>
  <c r="AO1829" i="1" s="1"/>
  <c r="AP1829" i="1" s="1"/>
  <c r="AN1828" i="1"/>
  <c r="AO1828" i="1" s="1"/>
  <c r="AP1828" i="1" s="1"/>
  <c r="AN1827" i="1"/>
  <c r="AO1827" i="1" s="1"/>
  <c r="AP1827" i="1" s="1"/>
  <c r="AN1826" i="1"/>
  <c r="AO1826" i="1" s="1"/>
  <c r="AP1826" i="1" s="1"/>
  <c r="AN1825" i="1"/>
  <c r="AO1825" i="1" s="1"/>
  <c r="AP1825" i="1" s="1"/>
  <c r="AN1824" i="1"/>
  <c r="AO1824" i="1" s="1"/>
  <c r="AP1824" i="1" s="1"/>
  <c r="AN1823" i="1"/>
  <c r="AO1823" i="1" s="1"/>
  <c r="AP1823" i="1" s="1"/>
  <c r="AN1822" i="1"/>
  <c r="AO1822" i="1" s="1"/>
  <c r="AP1822" i="1" s="1"/>
  <c r="AN1821" i="1"/>
  <c r="AO1821" i="1" s="1"/>
  <c r="AP1821" i="1" s="1"/>
  <c r="AN1820" i="1"/>
  <c r="AO1820" i="1" s="1"/>
  <c r="AP1820" i="1" s="1"/>
  <c r="AN1819" i="1"/>
  <c r="AO1819" i="1" s="1"/>
  <c r="AP1819" i="1" s="1"/>
  <c r="AN1818" i="1"/>
  <c r="AO1818" i="1" s="1"/>
  <c r="AP1818" i="1" s="1"/>
  <c r="AN1817" i="1"/>
  <c r="AO1817" i="1" s="1"/>
  <c r="AP1817" i="1" s="1"/>
  <c r="AN1816" i="1"/>
  <c r="AO1816" i="1" s="1"/>
  <c r="AP1816" i="1" s="1"/>
  <c r="AN1815" i="1"/>
  <c r="AO1815" i="1" s="1"/>
  <c r="AP1815" i="1" s="1"/>
  <c r="AN1814" i="1"/>
  <c r="AO1814" i="1" s="1"/>
  <c r="AP1814" i="1" s="1"/>
  <c r="AN1813" i="1"/>
  <c r="AO1813" i="1" s="1"/>
  <c r="AP1813" i="1" s="1"/>
  <c r="AN1812" i="1"/>
  <c r="AO1812" i="1" s="1"/>
  <c r="AP1812" i="1" s="1"/>
  <c r="AN1811" i="1"/>
  <c r="AO1811" i="1" s="1"/>
  <c r="AP1811" i="1" s="1"/>
  <c r="AN1810" i="1"/>
  <c r="AO1810" i="1" s="1"/>
  <c r="AP1810" i="1" s="1"/>
  <c r="AN1809" i="1"/>
  <c r="AO1809" i="1" s="1"/>
  <c r="AP1809" i="1" s="1"/>
  <c r="AN1808" i="1"/>
  <c r="AO1808" i="1" s="1"/>
  <c r="AP1808" i="1" s="1"/>
  <c r="AN1807" i="1"/>
  <c r="AO1807" i="1" s="1"/>
  <c r="AP1807" i="1" s="1"/>
  <c r="AN1806" i="1"/>
  <c r="AO1806" i="1" s="1"/>
  <c r="AP1806" i="1" s="1"/>
  <c r="AN1805" i="1"/>
  <c r="AO1805" i="1" s="1"/>
  <c r="AP1805" i="1" s="1"/>
  <c r="AN1804" i="1"/>
  <c r="AO1804" i="1" s="1"/>
  <c r="AP1804" i="1" s="1"/>
  <c r="AN1803" i="1"/>
  <c r="AO1803" i="1" s="1"/>
  <c r="AP1803" i="1" s="1"/>
  <c r="AN1802" i="1"/>
  <c r="AO1802" i="1" s="1"/>
  <c r="AP1802" i="1" s="1"/>
  <c r="AF886" i="1" s="1"/>
  <c r="AN1801" i="1"/>
  <c r="AO1801" i="1" s="1"/>
  <c r="AP1801" i="1" s="1"/>
  <c r="AN1800" i="1"/>
  <c r="AO1800" i="1" s="1"/>
  <c r="AP1800" i="1" s="1"/>
  <c r="AN1799" i="1"/>
  <c r="AO1799" i="1" s="1"/>
  <c r="AP1799" i="1" s="1"/>
  <c r="AN1798" i="1"/>
  <c r="AO1798" i="1" s="1"/>
  <c r="AP1798" i="1" s="1"/>
  <c r="AN1797" i="1"/>
  <c r="AO1797" i="1" s="1"/>
  <c r="AP1797" i="1" s="1"/>
  <c r="AN1796" i="1"/>
  <c r="AO1796" i="1" s="1"/>
  <c r="AP1796" i="1" s="1"/>
  <c r="AN1795" i="1"/>
  <c r="AO1795" i="1" s="1"/>
  <c r="AP1795" i="1" s="1"/>
  <c r="AN1794" i="1"/>
  <c r="AO1794" i="1" s="1"/>
  <c r="AP1794" i="1" s="1"/>
  <c r="AN1793" i="1"/>
  <c r="AO1793" i="1" s="1"/>
  <c r="AP1793" i="1" s="1"/>
  <c r="AN1792" i="1"/>
  <c r="AO1792" i="1" s="1"/>
  <c r="AP1792" i="1" s="1"/>
  <c r="AN1791" i="1"/>
  <c r="AO1791" i="1" s="1"/>
  <c r="AP1791" i="1" s="1"/>
  <c r="AN1790" i="1"/>
  <c r="AO1790" i="1" s="1"/>
  <c r="AP1790" i="1" s="1"/>
  <c r="AF1370" i="1" s="1"/>
  <c r="AN1789" i="1"/>
  <c r="AO1789" i="1" s="1"/>
  <c r="AP1789" i="1" s="1"/>
  <c r="AF1369" i="1" s="1"/>
  <c r="AN1788" i="1"/>
  <c r="AO1788" i="1" s="1"/>
  <c r="AP1788" i="1" s="1"/>
  <c r="AF1368" i="1" s="1"/>
  <c r="AN1787" i="1"/>
  <c r="AO1787" i="1" s="1"/>
  <c r="AP1787" i="1" s="1"/>
  <c r="AF1367" i="1" s="1"/>
  <c r="AN1786" i="1"/>
  <c r="AO1786" i="1" s="1"/>
  <c r="AP1786" i="1" s="1"/>
  <c r="AN1785" i="1"/>
  <c r="AO1785" i="1" s="1"/>
  <c r="AP1785" i="1" s="1"/>
  <c r="AF1365" i="1" s="1"/>
  <c r="AN1784" i="1"/>
  <c r="AO1784" i="1" s="1"/>
  <c r="AP1784" i="1" s="1"/>
  <c r="AF1364" i="1" s="1"/>
  <c r="AN1783" i="1"/>
  <c r="AO1783" i="1" s="1"/>
  <c r="AP1783" i="1" s="1"/>
  <c r="AF1363" i="1" s="1"/>
  <c r="AN1782" i="1"/>
  <c r="AO1782" i="1" s="1"/>
  <c r="AP1782" i="1" s="1"/>
  <c r="AN1781" i="1"/>
  <c r="AO1781" i="1" s="1"/>
  <c r="AP1781" i="1" s="1"/>
  <c r="AN1780" i="1"/>
  <c r="AO1780" i="1" s="1"/>
  <c r="AP1780" i="1" s="1"/>
  <c r="AF1360" i="1" s="1"/>
  <c r="AN1779" i="1"/>
  <c r="AO1779" i="1" s="1"/>
  <c r="AP1779" i="1" s="1"/>
  <c r="AN1778" i="1"/>
  <c r="AO1778" i="1" s="1"/>
  <c r="AP1778" i="1" s="1"/>
  <c r="AN1777" i="1"/>
  <c r="AO1777" i="1" s="1"/>
  <c r="AP1777" i="1" s="1"/>
  <c r="AN1776" i="1"/>
  <c r="AO1776" i="1" s="1"/>
  <c r="AP1776" i="1" s="1"/>
  <c r="AN1775" i="1"/>
  <c r="AO1775" i="1" s="1"/>
  <c r="AP1775" i="1" s="1"/>
  <c r="AN1774" i="1"/>
  <c r="AO1774" i="1" s="1"/>
  <c r="AP1774" i="1" s="1"/>
  <c r="AN1773" i="1"/>
  <c r="AO1773" i="1" s="1"/>
  <c r="AP1773" i="1" s="1"/>
  <c r="AN1772" i="1"/>
  <c r="AO1772" i="1" s="1"/>
  <c r="AP1772" i="1" s="1"/>
  <c r="AN1771" i="1"/>
  <c r="AO1771" i="1" s="1"/>
  <c r="AP1771" i="1" s="1"/>
  <c r="AN1770" i="1"/>
  <c r="AO1770" i="1" s="1"/>
  <c r="AP1770" i="1" s="1"/>
  <c r="AF1351" i="1" s="1"/>
  <c r="AN1769" i="1"/>
  <c r="AO1769" i="1" s="1"/>
  <c r="AP1769" i="1" s="1"/>
  <c r="AF1350" i="1" s="1"/>
  <c r="AN1768" i="1"/>
  <c r="AO1768" i="1" s="1"/>
  <c r="AP1768" i="1" s="1"/>
  <c r="AF884" i="1" s="1"/>
  <c r="AN1767" i="1"/>
  <c r="AO1767" i="1" s="1"/>
  <c r="AP1767" i="1" s="1"/>
  <c r="AN1766" i="1"/>
  <c r="AO1766" i="1" s="1"/>
  <c r="AP1766" i="1" s="1"/>
  <c r="AF882" i="1" s="1"/>
  <c r="AN1765" i="1"/>
  <c r="AO1765" i="1" s="1"/>
  <c r="AP1765" i="1" s="1"/>
  <c r="AN1764" i="1"/>
  <c r="AO1764" i="1" s="1"/>
  <c r="AP1764" i="1" s="1"/>
  <c r="AN1763" i="1"/>
  <c r="AO1763" i="1" s="1"/>
  <c r="AP1763" i="1" s="1"/>
  <c r="AN1762" i="1"/>
  <c r="AO1762" i="1" s="1"/>
  <c r="AP1762" i="1" s="1"/>
  <c r="AN1761" i="1"/>
  <c r="AO1761" i="1" s="1"/>
  <c r="AP1761" i="1" s="1"/>
  <c r="AN1760" i="1"/>
  <c r="AO1760" i="1" s="1"/>
  <c r="AP1760" i="1" s="1"/>
  <c r="AN1759" i="1"/>
  <c r="AO1759" i="1" s="1"/>
  <c r="AP1759" i="1" s="1"/>
  <c r="AN1758" i="1"/>
  <c r="AO1758" i="1" s="1"/>
  <c r="AP1758" i="1" s="1"/>
  <c r="AN1757" i="1"/>
  <c r="AO1757" i="1" s="1"/>
  <c r="AP1757" i="1" s="1"/>
  <c r="AN1756" i="1"/>
  <c r="AO1756" i="1" s="1"/>
  <c r="AP1756" i="1" s="1"/>
  <c r="AF1346" i="1" s="1"/>
  <c r="AN1755" i="1"/>
  <c r="AO1755" i="1" s="1"/>
  <c r="AP1755" i="1" s="1"/>
  <c r="AN1754" i="1"/>
  <c r="AO1754" i="1" s="1"/>
  <c r="AP1754" i="1" s="1"/>
  <c r="AN1753" i="1"/>
  <c r="AO1753" i="1" s="1"/>
  <c r="AP1753" i="1" s="1"/>
  <c r="AN1752" i="1"/>
  <c r="AO1752" i="1" s="1"/>
  <c r="AP1752" i="1" s="1"/>
  <c r="AF1343" i="1" s="1"/>
  <c r="AN1751" i="1"/>
  <c r="AO1751" i="1" s="1"/>
  <c r="AP1751" i="1" s="1"/>
  <c r="AN1750" i="1"/>
  <c r="AO1750" i="1" s="1"/>
  <c r="AP1750" i="1" s="1"/>
  <c r="AN1749" i="1"/>
  <c r="AO1749" i="1" s="1"/>
  <c r="AP1749" i="1" s="1"/>
  <c r="AN1748" i="1"/>
  <c r="AO1748" i="1" s="1"/>
  <c r="AP1748" i="1" s="1"/>
  <c r="AN1747" i="1"/>
  <c r="AO1747" i="1" s="1"/>
  <c r="AP1747" i="1" s="1"/>
  <c r="AN1746" i="1"/>
  <c r="AO1746" i="1" s="1"/>
  <c r="AP1746" i="1" s="1"/>
  <c r="AN1745" i="1"/>
  <c r="AO1745" i="1" s="1"/>
  <c r="AP1745" i="1" s="1"/>
  <c r="AN1744" i="1"/>
  <c r="AO1744" i="1" s="1"/>
  <c r="AP1744" i="1" s="1"/>
  <c r="AN1743" i="1"/>
  <c r="AO1743" i="1" s="1"/>
  <c r="AP1743" i="1" s="1"/>
  <c r="AN1742" i="1"/>
  <c r="AO1742" i="1" s="1"/>
  <c r="AP1742" i="1" s="1"/>
  <c r="AF1334" i="1" s="1"/>
  <c r="AN1741" i="1"/>
  <c r="AO1741" i="1" s="1"/>
  <c r="AP1741" i="1" s="1"/>
  <c r="AN1740" i="1"/>
  <c r="AO1740" i="1" s="1"/>
  <c r="AP1740" i="1" s="1"/>
  <c r="AN1739" i="1"/>
  <c r="AO1739" i="1" s="1"/>
  <c r="AP1739" i="1" s="1"/>
  <c r="AN1738" i="1"/>
  <c r="AO1738" i="1" s="1"/>
  <c r="AP1738" i="1" s="1"/>
  <c r="AF1330" i="1" s="1"/>
  <c r="AN1737" i="1"/>
  <c r="AO1737" i="1" s="1"/>
  <c r="AP1737" i="1" s="1"/>
  <c r="AF1329" i="1" s="1"/>
  <c r="AN1736" i="1"/>
  <c r="AO1736" i="1" s="1"/>
  <c r="AP1736" i="1" s="1"/>
  <c r="AN1735" i="1"/>
  <c r="AO1735" i="1" s="1"/>
  <c r="AP1735" i="1" s="1"/>
  <c r="AN1734" i="1"/>
  <c r="AO1734" i="1" s="1"/>
  <c r="AP1734" i="1" s="1"/>
  <c r="AF1326" i="1" s="1"/>
  <c r="AN1733" i="1"/>
  <c r="AO1733" i="1" s="1"/>
  <c r="AP1733" i="1" s="1"/>
  <c r="AF1325" i="1" s="1"/>
  <c r="AN1732" i="1"/>
  <c r="AO1732" i="1" s="1"/>
  <c r="AP1732" i="1" s="1"/>
  <c r="AF1324" i="1" s="1"/>
  <c r="AN1731" i="1"/>
  <c r="AO1731" i="1" s="1"/>
  <c r="AP1731" i="1" s="1"/>
  <c r="AF1323" i="1" s="1"/>
  <c r="AN1730" i="1"/>
  <c r="AO1730" i="1" s="1"/>
  <c r="AP1730" i="1" s="1"/>
  <c r="AF1322" i="1" s="1"/>
  <c r="AN1729" i="1"/>
  <c r="AO1729" i="1" s="1"/>
  <c r="AP1729" i="1" s="1"/>
  <c r="AF1321" i="1" s="1"/>
  <c r="AN1728" i="1"/>
  <c r="AO1728" i="1" s="1"/>
  <c r="AP1728" i="1" s="1"/>
  <c r="AN1727" i="1"/>
  <c r="AO1727" i="1" s="1"/>
  <c r="AP1727" i="1" s="1"/>
  <c r="AN1726" i="1"/>
  <c r="AO1726" i="1" s="1"/>
  <c r="AP1726" i="1" s="1"/>
  <c r="AN1725" i="1"/>
  <c r="AO1725" i="1" s="1"/>
  <c r="AP1725" i="1" s="1"/>
  <c r="AF1319" i="1" s="1"/>
  <c r="AN1724" i="1"/>
  <c r="AO1724" i="1" s="1"/>
  <c r="AP1724" i="1" s="1"/>
  <c r="AN1723" i="1"/>
  <c r="AO1723" i="1" s="1"/>
  <c r="AP1723" i="1" s="1"/>
  <c r="AN1722" i="1"/>
  <c r="AO1722" i="1" s="1"/>
  <c r="AP1722" i="1" s="1"/>
  <c r="AN1721" i="1"/>
  <c r="AO1721" i="1" s="1"/>
  <c r="AP1721" i="1" s="1"/>
  <c r="AN1720" i="1"/>
  <c r="AO1720" i="1" s="1"/>
  <c r="AP1720" i="1" s="1"/>
  <c r="AN1719" i="1"/>
  <c r="AO1719" i="1" s="1"/>
  <c r="AP1719" i="1" s="1"/>
  <c r="AN1718" i="1"/>
  <c r="AO1718" i="1" s="1"/>
  <c r="AP1718" i="1" s="1"/>
  <c r="AN1717" i="1"/>
  <c r="AO1717" i="1" s="1"/>
  <c r="AP1717" i="1" s="1"/>
  <c r="AN1716" i="1"/>
  <c r="AO1716" i="1" s="1"/>
  <c r="AP1716" i="1" s="1"/>
  <c r="AN1715" i="1"/>
  <c r="AO1715" i="1" s="1"/>
  <c r="AP1715" i="1" s="1"/>
  <c r="AN1714" i="1"/>
  <c r="AO1714" i="1" s="1"/>
  <c r="AP1714" i="1" s="1"/>
  <c r="AN1713" i="1"/>
  <c r="AO1713" i="1" s="1"/>
  <c r="AP1713" i="1" s="1"/>
  <c r="AN1712" i="1"/>
  <c r="AO1712" i="1" s="1"/>
  <c r="AP1712" i="1" s="1"/>
  <c r="AN1711" i="1"/>
  <c r="AO1711" i="1" s="1"/>
  <c r="AP1711" i="1" s="1"/>
  <c r="AN1710" i="1"/>
  <c r="AO1710" i="1" s="1"/>
  <c r="AP1710" i="1" s="1"/>
  <c r="AF1308" i="1" s="1"/>
  <c r="AN1709" i="1"/>
  <c r="AO1709" i="1" s="1"/>
  <c r="AP1709" i="1" s="1"/>
  <c r="AN1708" i="1"/>
  <c r="AO1708" i="1" s="1"/>
  <c r="AP1708" i="1" s="1"/>
  <c r="AN1707" i="1"/>
  <c r="AO1707" i="1" s="1"/>
  <c r="AP1707" i="1" s="1"/>
  <c r="AN1706" i="1"/>
  <c r="AO1706" i="1" s="1"/>
  <c r="AP1706" i="1" s="1"/>
  <c r="AN1705" i="1"/>
  <c r="AO1705" i="1" s="1"/>
  <c r="AP1705" i="1" s="1"/>
  <c r="AN1704" i="1"/>
  <c r="AO1704" i="1" s="1"/>
  <c r="AP1704" i="1" s="1"/>
  <c r="AF1302" i="1" s="1"/>
  <c r="AN1703" i="1"/>
  <c r="AO1703" i="1" s="1"/>
  <c r="AP1703" i="1" s="1"/>
  <c r="AF1301" i="1" s="1"/>
  <c r="AN1702" i="1"/>
  <c r="AO1702" i="1" s="1"/>
  <c r="AP1702" i="1" s="1"/>
  <c r="AN1701" i="1"/>
  <c r="AO1701" i="1" s="1"/>
  <c r="AP1701" i="1" s="1"/>
  <c r="AN1700" i="1"/>
  <c r="AO1700" i="1" s="1"/>
  <c r="AP1700" i="1" s="1"/>
  <c r="AN1699" i="1"/>
  <c r="AO1699" i="1" s="1"/>
  <c r="AP1699" i="1" s="1"/>
  <c r="AN1698" i="1"/>
  <c r="AO1698" i="1" s="1"/>
  <c r="AP1698" i="1" s="1"/>
  <c r="AN1697" i="1"/>
  <c r="AO1697" i="1" s="1"/>
  <c r="AP1697" i="1" s="1"/>
  <c r="AN1696" i="1"/>
  <c r="AO1696" i="1" s="1"/>
  <c r="AP1696" i="1" s="1"/>
  <c r="AN1695" i="1"/>
  <c r="AO1695" i="1" s="1"/>
  <c r="AP1695" i="1" s="1"/>
  <c r="AN1694" i="1"/>
  <c r="AO1694" i="1" s="1"/>
  <c r="AP1694" i="1" s="1"/>
  <c r="AN1693" i="1"/>
  <c r="AO1693" i="1" s="1"/>
  <c r="AP1693" i="1" s="1"/>
  <c r="AN1692" i="1"/>
  <c r="AO1692" i="1" s="1"/>
  <c r="AP1692" i="1" s="1"/>
  <c r="AN1691" i="1"/>
  <c r="AO1691" i="1" s="1"/>
  <c r="AP1691" i="1" s="1"/>
  <c r="AN1690" i="1"/>
  <c r="AO1690" i="1" s="1"/>
  <c r="AP1690" i="1" s="1"/>
  <c r="AN1689" i="1"/>
  <c r="AO1689" i="1" s="1"/>
  <c r="AP1689" i="1" s="1"/>
  <c r="AN1688" i="1"/>
  <c r="AO1688" i="1" s="1"/>
  <c r="AP1688" i="1" s="1"/>
  <c r="AF1288" i="1" s="1"/>
  <c r="AN1687" i="1"/>
  <c r="AO1687" i="1" s="1"/>
  <c r="AP1687" i="1" s="1"/>
  <c r="AN1686" i="1"/>
  <c r="AO1686" i="1" s="1"/>
  <c r="AP1686" i="1" s="1"/>
  <c r="AN1685" i="1"/>
  <c r="AO1685" i="1" s="1"/>
  <c r="AP1685" i="1" s="1"/>
  <c r="AN1684" i="1"/>
  <c r="AO1684" i="1" s="1"/>
  <c r="AP1684" i="1" s="1"/>
  <c r="AN1683" i="1"/>
  <c r="AO1683" i="1" s="1"/>
  <c r="AP1683" i="1" s="1"/>
  <c r="AN1682" i="1"/>
  <c r="AO1682" i="1" s="1"/>
  <c r="AP1682" i="1" s="1"/>
  <c r="AF1282" i="1" s="1"/>
  <c r="AN1681" i="1"/>
  <c r="AO1681" i="1" s="1"/>
  <c r="AP1681" i="1" s="1"/>
  <c r="AN1680" i="1"/>
  <c r="AO1680" i="1" s="1"/>
  <c r="AP1680" i="1" s="1"/>
  <c r="AN1679" i="1"/>
  <c r="AO1679" i="1" s="1"/>
  <c r="AP1679" i="1" s="1"/>
  <c r="AN1678" i="1"/>
  <c r="AO1678" i="1" s="1"/>
  <c r="AP1678" i="1" s="1"/>
  <c r="AF1278" i="1" s="1"/>
  <c r="AN1677" i="1"/>
  <c r="AO1677" i="1" s="1"/>
  <c r="AP1677" i="1" s="1"/>
  <c r="AF1277" i="1" s="1"/>
  <c r="AN1676" i="1"/>
  <c r="AO1676" i="1" s="1"/>
  <c r="AP1676" i="1" s="1"/>
  <c r="AF1276" i="1" s="1"/>
  <c r="AN1675" i="1"/>
  <c r="AO1675" i="1" s="1"/>
  <c r="AP1675" i="1" s="1"/>
  <c r="AN1674" i="1"/>
  <c r="AO1674" i="1" s="1"/>
  <c r="AP1674" i="1" s="1"/>
  <c r="AN1673" i="1"/>
  <c r="AO1673" i="1" s="1"/>
  <c r="AP1673" i="1" s="1"/>
  <c r="AF1275" i="1" s="1"/>
  <c r="AN1672" i="1"/>
  <c r="AO1672" i="1" s="1"/>
  <c r="AP1672" i="1" s="1"/>
  <c r="AN1671" i="1"/>
  <c r="AO1671" i="1" s="1"/>
  <c r="AP1671" i="1" s="1"/>
  <c r="AF1273" i="1" s="1"/>
  <c r="AN1670" i="1"/>
  <c r="AO1670" i="1" s="1"/>
  <c r="AP1670" i="1" s="1"/>
  <c r="AF1272" i="1" s="1"/>
  <c r="AN1669" i="1"/>
  <c r="AO1669" i="1" s="1"/>
  <c r="AP1669" i="1" s="1"/>
  <c r="AN1668" i="1"/>
  <c r="AO1668" i="1" s="1"/>
  <c r="AP1668" i="1" s="1"/>
  <c r="AF1270" i="1" s="1"/>
  <c r="AN1667" i="1"/>
  <c r="AO1667" i="1" s="1"/>
  <c r="AP1667" i="1" s="1"/>
  <c r="AN1666" i="1"/>
  <c r="AO1666" i="1" s="1"/>
  <c r="AP1666" i="1" s="1"/>
  <c r="AN1665" i="1"/>
  <c r="AO1665" i="1" s="1"/>
  <c r="AP1665" i="1" s="1"/>
  <c r="AN1664" i="1"/>
  <c r="AO1664" i="1" s="1"/>
  <c r="AP1664" i="1" s="1"/>
  <c r="AN1663" i="1"/>
  <c r="AO1663" i="1" s="1"/>
  <c r="AP1663" i="1" s="1"/>
  <c r="AN1662" i="1"/>
  <c r="AO1662" i="1" s="1"/>
  <c r="AP1662" i="1" s="1"/>
  <c r="AF1265" i="1" s="1"/>
  <c r="AN1661" i="1"/>
  <c r="AO1661" i="1" s="1"/>
  <c r="AP1661" i="1" s="1"/>
  <c r="AF1264" i="1" s="1"/>
  <c r="AN1660" i="1"/>
  <c r="AO1660" i="1" s="1"/>
  <c r="AP1660" i="1" s="1"/>
  <c r="AN1659" i="1"/>
  <c r="AO1659" i="1" s="1"/>
  <c r="AP1659" i="1" s="1"/>
  <c r="AF1262" i="1" s="1"/>
  <c r="AN1658" i="1"/>
  <c r="AO1658" i="1" s="1"/>
  <c r="AP1658" i="1" s="1"/>
  <c r="AF1261" i="1" s="1"/>
  <c r="AN1657" i="1"/>
  <c r="AO1657" i="1" s="1"/>
  <c r="AP1657" i="1" s="1"/>
  <c r="AF1260" i="1" s="1"/>
  <c r="AN1656" i="1"/>
  <c r="AO1656" i="1" s="1"/>
  <c r="AP1656" i="1" s="1"/>
  <c r="AN1655" i="1"/>
  <c r="AO1655" i="1" s="1"/>
  <c r="AP1655" i="1" s="1"/>
  <c r="AN1654" i="1"/>
  <c r="AO1654" i="1" s="1"/>
  <c r="AP1654" i="1" s="1"/>
  <c r="AN1653" i="1"/>
  <c r="AO1653" i="1" s="1"/>
  <c r="AP1653" i="1" s="1"/>
  <c r="AN1652" i="1"/>
  <c r="AO1652" i="1" s="1"/>
  <c r="AP1652" i="1" s="1"/>
  <c r="AF1255" i="1" s="1"/>
  <c r="AN1651" i="1"/>
  <c r="AO1651" i="1" s="1"/>
  <c r="AP1651" i="1" s="1"/>
  <c r="AN1650" i="1"/>
  <c r="AO1650" i="1" s="1"/>
  <c r="AP1650" i="1" s="1"/>
  <c r="AN1649" i="1"/>
  <c r="AO1649" i="1" s="1"/>
  <c r="AP1649" i="1" s="1"/>
  <c r="AN1648" i="1"/>
  <c r="AO1648" i="1" s="1"/>
  <c r="AP1648" i="1" s="1"/>
  <c r="AN1647" i="1"/>
  <c r="AO1647" i="1" s="1"/>
  <c r="AP1647" i="1" s="1"/>
  <c r="AF1251" i="1" s="1"/>
  <c r="AN1646" i="1"/>
  <c r="AO1646" i="1" s="1"/>
  <c r="AP1646" i="1" s="1"/>
  <c r="AF1250" i="1" s="1"/>
  <c r="AN1645" i="1"/>
  <c r="AO1645" i="1" s="1"/>
  <c r="AP1645" i="1" s="1"/>
  <c r="AF1249" i="1" s="1"/>
  <c r="AN1644" i="1"/>
  <c r="AO1644" i="1" s="1"/>
  <c r="AP1644" i="1" s="1"/>
  <c r="AN1643" i="1"/>
  <c r="AO1643" i="1" s="1"/>
  <c r="AP1643" i="1" s="1"/>
  <c r="AF1247" i="1" s="1"/>
  <c r="AN1642" i="1"/>
  <c r="AO1642" i="1" s="1"/>
  <c r="AP1642" i="1" s="1"/>
  <c r="AN1641" i="1"/>
  <c r="AO1641" i="1" s="1"/>
  <c r="AP1641" i="1" s="1"/>
  <c r="AN1640" i="1"/>
  <c r="AO1640" i="1" s="1"/>
  <c r="AP1640" i="1" s="1"/>
  <c r="AN1639" i="1"/>
  <c r="AO1639" i="1" s="1"/>
  <c r="AP1639" i="1" s="1"/>
  <c r="AN1638" i="1"/>
  <c r="AO1638" i="1" s="1"/>
  <c r="AP1638" i="1" s="1"/>
  <c r="AN1637" i="1"/>
  <c r="AO1637" i="1" s="1"/>
  <c r="AP1637" i="1" s="1"/>
  <c r="AN1636" i="1"/>
  <c r="AO1636" i="1" s="1"/>
  <c r="AP1636" i="1" s="1"/>
  <c r="AN1635" i="1"/>
  <c r="AO1635" i="1" s="1"/>
  <c r="AP1635" i="1" s="1"/>
  <c r="AN1634" i="1"/>
  <c r="AO1634" i="1" s="1"/>
  <c r="AP1634" i="1" s="1"/>
  <c r="AN1633" i="1"/>
  <c r="AO1633" i="1" s="1"/>
  <c r="AP1633" i="1" s="1"/>
  <c r="AF1237" i="1" s="1"/>
  <c r="AN1632" i="1"/>
  <c r="AO1632" i="1" s="1"/>
  <c r="AP1632" i="1" s="1"/>
  <c r="AN1631" i="1"/>
  <c r="AO1631" i="1" s="1"/>
  <c r="AP1631" i="1" s="1"/>
  <c r="AF1236" i="1" s="1"/>
  <c r="AN1630" i="1"/>
  <c r="AO1630" i="1" s="1"/>
  <c r="AP1630" i="1" s="1"/>
  <c r="AF1235" i="1" s="1"/>
  <c r="AN1629" i="1"/>
  <c r="AO1629" i="1" s="1"/>
  <c r="AP1629" i="1" s="1"/>
  <c r="AN1628" i="1"/>
  <c r="AO1628" i="1" s="1"/>
  <c r="AP1628" i="1" s="1"/>
  <c r="AN1627" i="1"/>
  <c r="AO1627" i="1" s="1"/>
  <c r="AP1627" i="1" s="1"/>
  <c r="AN1626" i="1"/>
  <c r="AO1626" i="1" s="1"/>
  <c r="AP1626" i="1" s="1"/>
  <c r="AN1625" i="1"/>
  <c r="AO1625" i="1" s="1"/>
  <c r="AP1625" i="1" s="1"/>
  <c r="AN1624" i="1"/>
  <c r="AO1624" i="1" s="1"/>
  <c r="AP1624" i="1" s="1"/>
  <c r="AN1623" i="1"/>
  <c r="AO1623" i="1" s="1"/>
  <c r="AP1623" i="1" s="1"/>
  <c r="AF1231" i="1" s="1"/>
  <c r="AN1622" i="1"/>
  <c r="AO1622" i="1" s="1"/>
  <c r="AP1622" i="1" s="1"/>
  <c r="AN1621" i="1"/>
  <c r="AO1621" i="1" s="1"/>
  <c r="AP1621" i="1" s="1"/>
  <c r="AN1620" i="1"/>
  <c r="AO1620" i="1" s="1"/>
  <c r="AP1620" i="1" s="1"/>
  <c r="AN1619" i="1"/>
  <c r="AO1619" i="1" s="1"/>
  <c r="AP1619" i="1" s="1"/>
  <c r="AN1618" i="1"/>
  <c r="AO1618" i="1" s="1"/>
  <c r="AP1618" i="1" s="1"/>
  <c r="AN1617" i="1"/>
  <c r="AO1617" i="1" s="1"/>
  <c r="AP1617" i="1" s="1"/>
  <c r="AN1616" i="1"/>
  <c r="AO1616" i="1" s="1"/>
  <c r="AP1616" i="1" s="1"/>
  <c r="AF1224" i="1" s="1"/>
  <c r="AN1615" i="1"/>
  <c r="AO1615" i="1" s="1"/>
  <c r="AP1615" i="1" s="1"/>
  <c r="AN1614" i="1"/>
  <c r="AO1614" i="1" s="1"/>
  <c r="AP1614" i="1" s="1"/>
  <c r="AN1613" i="1"/>
  <c r="AO1613" i="1" s="1"/>
  <c r="AP1613" i="1" s="1"/>
  <c r="AF1221" i="1" s="1"/>
  <c r="AN1612" i="1"/>
  <c r="AO1612" i="1" s="1"/>
  <c r="AP1612" i="1" s="1"/>
  <c r="AN1611" i="1"/>
  <c r="AO1611" i="1" s="1"/>
  <c r="AP1611" i="1" s="1"/>
  <c r="AN1610" i="1"/>
  <c r="AO1610" i="1" s="1"/>
  <c r="AP1610" i="1" s="1"/>
  <c r="AN1609" i="1"/>
  <c r="AO1609" i="1" s="1"/>
  <c r="AP1609" i="1" s="1"/>
  <c r="AN1608" i="1"/>
  <c r="AO1608" i="1" s="1"/>
  <c r="AP1608" i="1" s="1"/>
  <c r="AN1607" i="1"/>
  <c r="AO1607" i="1" s="1"/>
  <c r="AP1607" i="1" s="1"/>
  <c r="AN1606" i="1"/>
  <c r="AO1606" i="1" s="1"/>
  <c r="AP1606" i="1" s="1"/>
  <c r="AN1605" i="1"/>
  <c r="AO1605" i="1" s="1"/>
  <c r="AP1605" i="1" s="1"/>
  <c r="AN1604" i="1"/>
  <c r="AO1604" i="1" s="1"/>
  <c r="AP1604" i="1" s="1"/>
  <c r="AN1603" i="1"/>
  <c r="AO1603" i="1" s="1"/>
  <c r="AP1603" i="1" s="1"/>
  <c r="AN1602" i="1"/>
  <c r="AO1602" i="1" s="1"/>
  <c r="AP1602" i="1" s="1"/>
  <c r="AN1601" i="1"/>
  <c r="AO1601" i="1" s="1"/>
  <c r="AP1601" i="1" s="1"/>
  <c r="AN1600" i="1"/>
  <c r="AO1600" i="1" s="1"/>
  <c r="AP1600" i="1" s="1"/>
  <c r="AN1599" i="1"/>
  <c r="AO1599" i="1" s="1"/>
  <c r="AP1599" i="1" s="1"/>
  <c r="AN1598" i="1"/>
  <c r="AO1598" i="1" s="1"/>
  <c r="AP1598" i="1" s="1"/>
  <c r="AN1597" i="1"/>
  <c r="AO1597" i="1" s="1"/>
  <c r="AP1597" i="1" s="1"/>
  <c r="AN1596" i="1"/>
  <c r="AO1596" i="1" s="1"/>
  <c r="AP1596" i="1" s="1"/>
  <c r="AN1595" i="1"/>
  <c r="AO1595" i="1" s="1"/>
  <c r="AP1595" i="1" s="1"/>
  <c r="AN1594" i="1"/>
  <c r="AO1594" i="1" s="1"/>
  <c r="AP1594" i="1" s="1"/>
  <c r="AN1593" i="1"/>
  <c r="AO1593" i="1" s="1"/>
  <c r="AP1593" i="1" s="1"/>
  <c r="AN1592" i="1"/>
  <c r="AO1592" i="1" s="1"/>
  <c r="AP1592" i="1" s="1"/>
  <c r="AN1591" i="1"/>
  <c r="AO1591" i="1" s="1"/>
  <c r="AP1591" i="1" s="1"/>
  <c r="AN1590" i="1"/>
  <c r="AO1590" i="1" s="1"/>
  <c r="AP1590" i="1" s="1"/>
  <c r="AN1589" i="1"/>
  <c r="AO1589" i="1" s="1"/>
  <c r="AP1589" i="1" s="1"/>
  <c r="AN1588" i="1"/>
  <c r="AO1588" i="1" s="1"/>
  <c r="AP1588" i="1" s="1"/>
  <c r="AN1587" i="1"/>
  <c r="AO1587" i="1" s="1"/>
  <c r="AP1587" i="1" s="1"/>
  <c r="AN1586" i="1"/>
  <c r="AO1586" i="1" s="1"/>
  <c r="AP1586" i="1" s="1"/>
  <c r="AN1585" i="1"/>
  <c r="AO1585" i="1" s="1"/>
  <c r="AP1585" i="1" s="1"/>
  <c r="AN1584" i="1"/>
  <c r="AO1584" i="1" s="1"/>
  <c r="AP1584" i="1" s="1"/>
  <c r="AN1583" i="1"/>
  <c r="AO1583" i="1" s="1"/>
  <c r="AP1583" i="1" s="1"/>
  <c r="AN1582" i="1"/>
  <c r="AO1582" i="1" s="1"/>
  <c r="AP1582" i="1" s="1"/>
  <c r="AN1581" i="1"/>
  <c r="AO1581" i="1" s="1"/>
  <c r="AP1581" i="1" s="1"/>
  <c r="AN1580" i="1"/>
  <c r="AO1580" i="1" s="1"/>
  <c r="AP1580" i="1" s="1"/>
  <c r="AN1579" i="1"/>
  <c r="AO1579" i="1" s="1"/>
  <c r="AP1579" i="1" s="1"/>
  <c r="AN1578" i="1"/>
  <c r="AO1578" i="1" s="1"/>
  <c r="AP1578" i="1" s="1"/>
  <c r="AN1577" i="1"/>
  <c r="AO1577" i="1" s="1"/>
  <c r="AP1577" i="1" s="1"/>
  <c r="AN1576" i="1"/>
  <c r="AO1576" i="1" s="1"/>
  <c r="AP1576" i="1" s="1"/>
  <c r="AN1575" i="1"/>
  <c r="AO1575" i="1" s="1"/>
  <c r="AP1575" i="1" s="1"/>
  <c r="AN1574" i="1"/>
  <c r="AO1574" i="1" s="1"/>
  <c r="AP1574" i="1" s="1"/>
  <c r="AN1573" i="1"/>
  <c r="AO1573" i="1" s="1"/>
  <c r="AP1573" i="1" s="1"/>
  <c r="AN1572" i="1"/>
  <c r="AO1572" i="1" s="1"/>
  <c r="AP1572" i="1" s="1"/>
  <c r="AF808" i="1" s="1"/>
  <c r="AN1571" i="1"/>
  <c r="AO1571" i="1" s="1"/>
  <c r="AP1571" i="1" s="1"/>
  <c r="AN1570" i="1"/>
  <c r="AO1570" i="1" s="1"/>
  <c r="AP1570" i="1" s="1"/>
  <c r="AN1569" i="1"/>
  <c r="AO1569" i="1" s="1"/>
  <c r="AP1569" i="1" s="1"/>
  <c r="AN1568" i="1"/>
  <c r="AO1568" i="1" s="1"/>
  <c r="AP1568" i="1" s="1"/>
  <c r="AN1567" i="1"/>
  <c r="AO1567" i="1" s="1"/>
  <c r="AP1567" i="1" s="1"/>
  <c r="AN1566" i="1"/>
  <c r="AO1566" i="1" s="1"/>
  <c r="AP1566" i="1" s="1"/>
  <c r="AN1565" i="1"/>
  <c r="AO1565" i="1" s="1"/>
  <c r="AP1565" i="1" s="1"/>
  <c r="AN1564" i="1"/>
  <c r="AO1564" i="1" s="1"/>
  <c r="AP1564" i="1" s="1"/>
  <c r="AN1563" i="1"/>
  <c r="AO1563" i="1" s="1"/>
  <c r="AP1563" i="1" s="1"/>
  <c r="AN1562" i="1"/>
  <c r="AO1562" i="1" s="1"/>
  <c r="AP1562" i="1" s="1"/>
  <c r="AN1561" i="1"/>
  <c r="AO1561" i="1" s="1"/>
  <c r="AP1561" i="1" s="1"/>
  <c r="AN1560" i="1"/>
  <c r="AO1560" i="1" s="1"/>
  <c r="AP1560" i="1" s="1"/>
  <c r="AN1559" i="1"/>
  <c r="AO1559" i="1" s="1"/>
  <c r="AP1559" i="1" s="1"/>
  <c r="AN1558" i="1"/>
  <c r="AO1558" i="1" s="1"/>
  <c r="AP1558" i="1" s="1"/>
  <c r="AN1557" i="1"/>
  <c r="AO1557" i="1" s="1"/>
  <c r="AP1557" i="1" s="1"/>
  <c r="AN1556" i="1"/>
  <c r="AO1556" i="1" s="1"/>
  <c r="AP1556" i="1" s="1"/>
  <c r="AN1555" i="1"/>
  <c r="AO1555" i="1" s="1"/>
  <c r="AP1555" i="1" s="1"/>
  <c r="AN1554" i="1"/>
  <c r="AO1554" i="1" s="1"/>
  <c r="AP1554" i="1" s="1"/>
  <c r="AN1553" i="1"/>
  <c r="AO1553" i="1" s="1"/>
  <c r="AP1553" i="1" s="1"/>
  <c r="AN1552" i="1"/>
  <c r="AO1552" i="1" s="1"/>
  <c r="AP1552" i="1" s="1"/>
  <c r="AN1551" i="1"/>
  <c r="AO1551" i="1" s="1"/>
  <c r="AP1551" i="1" s="1"/>
  <c r="AN1550" i="1"/>
  <c r="AO1550" i="1" s="1"/>
  <c r="AP1550" i="1" s="1"/>
  <c r="AN1549" i="1"/>
  <c r="AO1549" i="1" s="1"/>
  <c r="AP1549" i="1" s="1"/>
  <c r="AN1548" i="1"/>
  <c r="AO1548" i="1" s="1"/>
  <c r="AP1548" i="1" s="1"/>
  <c r="AF801" i="1" s="1"/>
  <c r="AN1547" i="1"/>
  <c r="AO1547" i="1" s="1"/>
  <c r="AP1547" i="1" s="1"/>
  <c r="AN1546" i="1"/>
  <c r="AO1546" i="1" s="1"/>
  <c r="AP1546" i="1" s="1"/>
  <c r="AF800" i="1" s="1"/>
  <c r="AN1545" i="1"/>
  <c r="AO1545" i="1" s="1"/>
  <c r="AP1545" i="1" s="1"/>
  <c r="AN1544" i="1"/>
  <c r="AO1544" i="1" s="1"/>
  <c r="AP1544" i="1" s="1"/>
  <c r="AN1543" i="1"/>
  <c r="AO1543" i="1" s="1"/>
  <c r="AP1543" i="1" s="1"/>
  <c r="AN1542" i="1"/>
  <c r="AO1542" i="1" s="1"/>
  <c r="AP1542" i="1" s="1"/>
  <c r="AN1541" i="1"/>
  <c r="AO1541" i="1" s="1"/>
  <c r="AP1541" i="1" s="1"/>
  <c r="AN1540" i="1"/>
  <c r="AO1540" i="1" s="1"/>
  <c r="AP1540" i="1" s="1"/>
  <c r="AN1539" i="1"/>
  <c r="AO1539" i="1" s="1"/>
  <c r="AP1539" i="1" s="1"/>
  <c r="AN1538" i="1"/>
  <c r="AO1538" i="1" s="1"/>
  <c r="AP1538" i="1" s="1"/>
  <c r="AN1537" i="1"/>
  <c r="AO1537" i="1" s="1"/>
  <c r="AP1537" i="1" s="1"/>
  <c r="AN1536" i="1"/>
  <c r="AO1536" i="1" s="1"/>
  <c r="AP1536" i="1" s="1"/>
  <c r="AF794" i="1" s="1"/>
  <c r="AN1535" i="1"/>
  <c r="AO1535" i="1" s="1"/>
  <c r="AP1535" i="1" s="1"/>
  <c r="AF793" i="1" s="1"/>
  <c r="AN1534" i="1"/>
  <c r="AO1534" i="1" s="1"/>
  <c r="AP1534" i="1" s="1"/>
  <c r="AN1533" i="1"/>
  <c r="AO1533" i="1" s="1"/>
  <c r="AP1533" i="1" s="1"/>
  <c r="AN1532" i="1"/>
  <c r="AO1532" i="1" s="1"/>
  <c r="AP1532" i="1" s="1"/>
  <c r="AN1531" i="1"/>
  <c r="AO1531" i="1" s="1"/>
  <c r="AP1531" i="1" s="1"/>
  <c r="AN1530" i="1"/>
  <c r="AO1530" i="1" s="1"/>
  <c r="AP1530" i="1" s="1"/>
  <c r="AN1529" i="1"/>
  <c r="AO1529" i="1" s="1"/>
  <c r="AP1529" i="1" s="1"/>
  <c r="AN1528" i="1"/>
  <c r="AO1528" i="1" s="1"/>
  <c r="AP1528" i="1" s="1"/>
  <c r="AN1527" i="1"/>
  <c r="AO1527" i="1" s="1"/>
  <c r="AP1527" i="1" s="1"/>
  <c r="AN1526" i="1"/>
  <c r="AO1526" i="1" s="1"/>
  <c r="AP1526" i="1" s="1"/>
  <c r="AN1525" i="1"/>
  <c r="AO1525" i="1" s="1"/>
  <c r="AP1525" i="1" s="1"/>
  <c r="AN1524" i="1"/>
  <c r="AO1524" i="1" s="1"/>
  <c r="AP1524" i="1" s="1"/>
  <c r="AN1523" i="1"/>
  <c r="AO1523" i="1" s="1"/>
  <c r="AP1523" i="1" s="1"/>
  <c r="AN1522" i="1"/>
  <c r="AO1522" i="1" s="1"/>
  <c r="AP1522" i="1" s="1"/>
  <c r="AN1521" i="1"/>
  <c r="AO1521" i="1" s="1"/>
  <c r="AP1521" i="1" s="1"/>
  <c r="AN1520" i="1"/>
  <c r="AO1520" i="1" s="1"/>
  <c r="AP1520" i="1" s="1"/>
  <c r="AN1519" i="1"/>
  <c r="AO1519" i="1" s="1"/>
  <c r="AP1519" i="1" s="1"/>
  <c r="AN1518" i="1"/>
  <c r="AO1518" i="1" s="1"/>
  <c r="AP1518" i="1" s="1"/>
  <c r="AN1517" i="1"/>
  <c r="AO1517" i="1" s="1"/>
  <c r="AP1517" i="1" s="1"/>
  <c r="AN1516" i="1"/>
  <c r="AO1516" i="1" s="1"/>
  <c r="AP1516" i="1" s="1"/>
  <c r="AN1515" i="1"/>
  <c r="AO1515" i="1" s="1"/>
  <c r="AP1515" i="1" s="1"/>
  <c r="AN1514" i="1"/>
  <c r="AO1514" i="1" s="1"/>
  <c r="AP1514" i="1" s="1"/>
  <c r="AN1513" i="1"/>
  <c r="AO1513" i="1" s="1"/>
  <c r="AP1513" i="1" s="1"/>
  <c r="AN1512" i="1"/>
  <c r="AO1512" i="1" s="1"/>
  <c r="AP1512" i="1" s="1"/>
  <c r="AN1511" i="1"/>
  <c r="AO1511" i="1" s="1"/>
  <c r="AP1511" i="1" s="1"/>
  <c r="AN1510" i="1"/>
  <c r="AO1510" i="1" s="1"/>
  <c r="AP1510" i="1" s="1"/>
  <c r="AF779" i="1" s="1"/>
  <c r="AN1509" i="1"/>
  <c r="AO1509" i="1" s="1"/>
  <c r="AP1509" i="1" s="1"/>
  <c r="AN1508" i="1"/>
  <c r="AO1508" i="1" s="1"/>
  <c r="AP1508" i="1" s="1"/>
  <c r="AN1507" i="1"/>
  <c r="AO1507" i="1" s="1"/>
  <c r="AP1507" i="1" s="1"/>
  <c r="AN1506" i="1"/>
  <c r="AO1506" i="1" s="1"/>
  <c r="AP1506" i="1" s="1"/>
  <c r="AN1505" i="1"/>
  <c r="AO1505" i="1" s="1"/>
  <c r="AP1505" i="1" s="1"/>
  <c r="AN1504" i="1"/>
  <c r="AO1504" i="1" s="1"/>
  <c r="AP1504" i="1" s="1"/>
  <c r="AN1503" i="1"/>
  <c r="AO1503" i="1" s="1"/>
  <c r="AP1503" i="1" s="1"/>
  <c r="AN1502" i="1"/>
  <c r="AO1502" i="1" s="1"/>
  <c r="AP1502" i="1" s="1"/>
  <c r="AN1501" i="1"/>
  <c r="AO1501" i="1" s="1"/>
  <c r="AP1501" i="1" s="1"/>
  <c r="AN1500" i="1"/>
  <c r="AO1500" i="1" s="1"/>
  <c r="AP1500" i="1" s="1"/>
  <c r="AN1499" i="1"/>
  <c r="AO1499" i="1" s="1"/>
  <c r="AP1499" i="1" s="1"/>
  <c r="AN1498" i="1"/>
  <c r="AO1498" i="1" s="1"/>
  <c r="AP1498" i="1" s="1"/>
  <c r="AN1497" i="1"/>
  <c r="AO1497" i="1" s="1"/>
  <c r="AP1497" i="1" s="1"/>
  <c r="AN1496" i="1"/>
  <c r="AO1496" i="1" s="1"/>
  <c r="AP1496" i="1" s="1"/>
  <c r="AN1495" i="1"/>
  <c r="AO1495" i="1" s="1"/>
  <c r="AP1495" i="1" s="1"/>
  <c r="AN1494" i="1"/>
  <c r="AO1494" i="1" s="1"/>
  <c r="AP1494" i="1" s="1"/>
  <c r="AF769" i="1" s="1"/>
  <c r="AN1493" i="1"/>
  <c r="AO1493" i="1" s="1"/>
  <c r="AP1493" i="1" s="1"/>
  <c r="AN1492" i="1"/>
  <c r="AO1492" i="1" s="1"/>
  <c r="AP1492" i="1" s="1"/>
  <c r="AN1491" i="1"/>
  <c r="AO1491" i="1" s="1"/>
  <c r="AP1491" i="1" s="1"/>
  <c r="AN1490" i="1"/>
  <c r="AO1490" i="1" s="1"/>
  <c r="AP1490" i="1" s="1"/>
  <c r="AN1489" i="1"/>
  <c r="AO1489" i="1" s="1"/>
  <c r="AP1489" i="1" s="1"/>
  <c r="AN1488" i="1"/>
  <c r="AO1488" i="1" s="1"/>
  <c r="AP1488" i="1" s="1"/>
  <c r="AN1487" i="1"/>
  <c r="AO1487" i="1" s="1"/>
  <c r="AP1487" i="1" s="1"/>
  <c r="AN1486" i="1"/>
  <c r="AO1486" i="1" s="1"/>
  <c r="AP1486" i="1" s="1"/>
  <c r="AN1485" i="1"/>
  <c r="AO1485" i="1" s="1"/>
  <c r="AP1485" i="1" s="1"/>
  <c r="AF760" i="1" s="1"/>
  <c r="AN1484" i="1"/>
  <c r="AO1484" i="1" s="1"/>
  <c r="AP1484" i="1" s="1"/>
  <c r="AN1483" i="1"/>
  <c r="AO1483" i="1" s="1"/>
  <c r="AP1483" i="1" s="1"/>
  <c r="AF758" i="1" s="1"/>
  <c r="AN1482" i="1"/>
  <c r="AO1482" i="1" s="1"/>
  <c r="AP1482" i="1" s="1"/>
  <c r="AN1481" i="1"/>
  <c r="AO1481" i="1" s="1"/>
  <c r="AP1481" i="1" s="1"/>
  <c r="AN1480" i="1"/>
  <c r="AO1480" i="1" s="1"/>
  <c r="AP1480" i="1" s="1"/>
  <c r="AN1479" i="1"/>
  <c r="AO1479" i="1" s="1"/>
  <c r="AP1479" i="1" s="1"/>
  <c r="AN1478" i="1"/>
  <c r="AO1478" i="1" s="1"/>
  <c r="AP1478" i="1" s="1"/>
  <c r="AN1477" i="1"/>
  <c r="AO1477" i="1" s="1"/>
  <c r="AP1477" i="1" s="1"/>
  <c r="AN1476" i="1"/>
  <c r="AO1476" i="1" s="1"/>
  <c r="AP1476" i="1" s="1"/>
  <c r="AN1475" i="1"/>
  <c r="AO1475" i="1" s="1"/>
  <c r="AP1475" i="1" s="1"/>
  <c r="AN1474" i="1"/>
  <c r="AO1474" i="1" s="1"/>
  <c r="AP1474" i="1" s="1"/>
  <c r="AN1473" i="1"/>
  <c r="AO1473" i="1" s="1"/>
  <c r="AP1473" i="1" s="1"/>
  <c r="AN1472" i="1"/>
  <c r="AO1472" i="1" s="1"/>
  <c r="AP1472" i="1" s="1"/>
  <c r="AN1471" i="1"/>
  <c r="AO1471" i="1" s="1"/>
  <c r="AP1471" i="1" s="1"/>
  <c r="AN1470" i="1"/>
  <c r="AO1470" i="1" s="1"/>
  <c r="AP1470" i="1" s="1"/>
  <c r="AN1469" i="1"/>
  <c r="AO1469" i="1" s="1"/>
  <c r="AP1469" i="1" s="1"/>
  <c r="AN1468" i="1"/>
  <c r="AO1468" i="1" s="1"/>
  <c r="AP1468" i="1" s="1"/>
  <c r="AN1467" i="1"/>
  <c r="AO1467" i="1" s="1"/>
  <c r="AP1467" i="1" s="1"/>
  <c r="AN1466" i="1"/>
  <c r="AO1466" i="1" s="1"/>
  <c r="AP1466" i="1" s="1"/>
  <c r="AN1465" i="1"/>
  <c r="AO1465" i="1" s="1"/>
  <c r="AP1465" i="1" s="1"/>
  <c r="AN1464" i="1"/>
  <c r="AO1464" i="1" s="1"/>
  <c r="AP1464" i="1" s="1"/>
  <c r="AN1463" i="1"/>
  <c r="AO1463" i="1" s="1"/>
  <c r="AP1463" i="1" s="1"/>
  <c r="AN1462" i="1"/>
  <c r="AO1462" i="1" s="1"/>
  <c r="AP1462" i="1" s="1"/>
  <c r="AN1461" i="1"/>
  <c r="AO1461" i="1" s="1"/>
  <c r="AP1461" i="1" s="1"/>
  <c r="AF736" i="1" s="1"/>
  <c r="AN1460" i="1"/>
  <c r="AO1460" i="1" s="1"/>
  <c r="AP1460" i="1" s="1"/>
  <c r="AN1459" i="1"/>
  <c r="AO1459" i="1" s="1"/>
  <c r="AP1459" i="1" s="1"/>
  <c r="AN1458" i="1"/>
  <c r="AO1458" i="1" s="1"/>
  <c r="AP1458" i="1" s="1"/>
  <c r="AN1457" i="1"/>
  <c r="AO1457" i="1" s="1"/>
  <c r="AP1457" i="1" s="1"/>
  <c r="AN1456" i="1"/>
  <c r="AO1456" i="1" s="1"/>
  <c r="AP1456" i="1" s="1"/>
  <c r="AN1455" i="1"/>
  <c r="AO1455" i="1" s="1"/>
  <c r="AP1455" i="1" s="1"/>
  <c r="AN1454" i="1"/>
  <c r="AO1454" i="1" s="1"/>
  <c r="AP1454" i="1" s="1"/>
  <c r="AN1453" i="1"/>
  <c r="AO1453" i="1" s="1"/>
  <c r="AP1453" i="1" s="1"/>
  <c r="AN1452" i="1"/>
  <c r="AO1452" i="1" s="1"/>
  <c r="AP1452" i="1" s="1"/>
  <c r="AN1451" i="1"/>
  <c r="AO1451" i="1" s="1"/>
  <c r="AP1451" i="1" s="1"/>
  <c r="AN1450" i="1"/>
  <c r="AO1450" i="1" s="1"/>
  <c r="AP1450" i="1" s="1"/>
  <c r="AN1449" i="1"/>
  <c r="AO1449" i="1" s="1"/>
  <c r="AP1449" i="1" s="1"/>
  <c r="AN1448" i="1"/>
  <c r="AO1448" i="1" s="1"/>
  <c r="AP1448" i="1" s="1"/>
  <c r="AN1447" i="1"/>
  <c r="AO1447" i="1" s="1"/>
  <c r="AP1447" i="1" s="1"/>
  <c r="AN1446" i="1"/>
  <c r="AO1446" i="1" s="1"/>
  <c r="AP1446" i="1" s="1"/>
  <c r="AN1445" i="1"/>
  <c r="AO1445" i="1" s="1"/>
  <c r="AP1445" i="1" s="1"/>
  <c r="AN1444" i="1"/>
  <c r="AO1444" i="1" s="1"/>
  <c r="AP1444" i="1" s="1"/>
  <c r="AN1443" i="1"/>
  <c r="AO1443" i="1" s="1"/>
  <c r="AP1443" i="1" s="1"/>
  <c r="AN1442" i="1"/>
  <c r="AO1442" i="1" s="1"/>
  <c r="AP1442" i="1" s="1"/>
  <c r="AN1441" i="1"/>
  <c r="AO1441" i="1" s="1"/>
  <c r="AP1441" i="1" s="1"/>
  <c r="AN1440" i="1"/>
  <c r="AO1440" i="1" s="1"/>
  <c r="AP1440" i="1" s="1"/>
  <c r="AN1439" i="1"/>
  <c r="AO1439" i="1" s="1"/>
  <c r="AP1439" i="1" s="1"/>
  <c r="AN1438" i="1"/>
  <c r="AO1438" i="1" s="1"/>
  <c r="AP1438" i="1" s="1"/>
  <c r="AN1437" i="1"/>
  <c r="AO1437" i="1" s="1"/>
  <c r="AP1437" i="1" s="1"/>
  <c r="AN1436" i="1"/>
  <c r="AO1436" i="1" s="1"/>
  <c r="AP1436" i="1" s="1"/>
  <c r="AN1435" i="1"/>
  <c r="AO1435" i="1" s="1"/>
  <c r="AP1435" i="1" s="1"/>
  <c r="AN1434" i="1"/>
  <c r="AO1434" i="1" s="1"/>
  <c r="AP1434" i="1" s="1"/>
  <c r="AN1433" i="1"/>
  <c r="AO1433" i="1" s="1"/>
  <c r="AP1433" i="1" s="1"/>
  <c r="AN1432" i="1"/>
  <c r="AO1432" i="1" s="1"/>
  <c r="AP1432" i="1" s="1"/>
  <c r="AN1431" i="1"/>
  <c r="AO1431" i="1" s="1"/>
  <c r="AP1431" i="1" s="1"/>
  <c r="AN1430" i="1"/>
  <c r="AO1430" i="1" s="1"/>
  <c r="AP1430" i="1" s="1"/>
  <c r="AN1429" i="1"/>
  <c r="AO1429" i="1" s="1"/>
  <c r="AP1429" i="1" s="1"/>
  <c r="AN1428" i="1"/>
  <c r="AO1428" i="1" s="1"/>
  <c r="AP1428" i="1" s="1"/>
  <c r="AN1427" i="1"/>
  <c r="AO1427" i="1" s="1"/>
  <c r="AP1427" i="1" s="1"/>
  <c r="AN1426" i="1"/>
  <c r="AO1426" i="1" s="1"/>
  <c r="AP1426" i="1" s="1"/>
  <c r="AN1425" i="1"/>
  <c r="AO1425" i="1" s="1"/>
  <c r="AP1425" i="1" s="1"/>
  <c r="AN1424" i="1"/>
  <c r="AO1424" i="1" s="1"/>
  <c r="AP1424" i="1" s="1"/>
  <c r="AN1423" i="1"/>
  <c r="AO1423" i="1" s="1"/>
  <c r="AP1423" i="1" s="1"/>
  <c r="AN1422" i="1"/>
  <c r="AO1422" i="1" s="1"/>
  <c r="AP1422" i="1" s="1"/>
  <c r="AN1421" i="1"/>
  <c r="AO1421" i="1" s="1"/>
  <c r="AP1421" i="1" s="1"/>
  <c r="AN1420" i="1"/>
  <c r="AO1420" i="1" s="1"/>
  <c r="AP1420" i="1" s="1"/>
  <c r="AN1419" i="1"/>
  <c r="AO1419" i="1" s="1"/>
  <c r="AP1419" i="1" s="1"/>
  <c r="AN1418" i="1"/>
  <c r="AO1418" i="1" s="1"/>
  <c r="AP1418" i="1" s="1"/>
  <c r="AN1417" i="1"/>
  <c r="AO1417" i="1" s="1"/>
  <c r="AP1417" i="1" s="1"/>
  <c r="AN1416" i="1"/>
  <c r="AO1416" i="1" s="1"/>
  <c r="AP1416" i="1" s="1"/>
  <c r="AN1415" i="1"/>
  <c r="AO1415" i="1" s="1"/>
  <c r="AP1415" i="1" s="1"/>
  <c r="AN1414" i="1"/>
  <c r="AO1414" i="1" s="1"/>
  <c r="AP1414" i="1" s="1"/>
  <c r="AN1413" i="1"/>
  <c r="AO1413" i="1" s="1"/>
  <c r="AP1413" i="1" s="1"/>
  <c r="AF695" i="1" s="1"/>
  <c r="AN1412" i="1"/>
  <c r="AO1412" i="1" s="1"/>
  <c r="AP1412" i="1" s="1"/>
  <c r="AN1411" i="1"/>
  <c r="AO1411" i="1" s="1"/>
  <c r="AP1411" i="1" s="1"/>
  <c r="AN1410" i="1"/>
  <c r="AO1410" i="1" s="1"/>
  <c r="AP1410" i="1" s="1"/>
  <c r="AN1409" i="1"/>
  <c r="AO1409" i="1" s="1"/>
  <c r="AP1409" i="1" s="1"/>
  <c r="AN1408" i="1"/>
  <c r="AO1408" i="1" s="1"/>
  <c r="AP1408" i="1" s="1"/>
  <c r="AN1407" i="1"/>
  <c r="AO1407" i="1" s="1"/>
  <c r="AP1407" i="1" s="1"/>
  <c r="AN1406" i="1"/>
  <c r="AO1406" i="1" s="1"/>
  <c r="AP1406" i="1" s="1"/>
  <c r="AN1405" i="1"/>
  <c r="AO1405" i="1" s="1"/>
  <c r="AP1405" i="1" s="1"/>
  <c r="AN1404" i="1"/>
  <c r="AO1404" i="1" s="1"/>
  <c r="AP1404" i="1" s="1"/>
  <c r="AN1403" i="1"/>
  <c r="AO1403" i="1" s="1"/>
  <c r="AP1403" i="1" s="1"/>
  <c r="AN1402" i="1"/>
  <c r="AO1402" i="1" s="1"/>
  <c r="AP1402" i="1" s="1"/>
  <c r="AN1401" i="1"/>
  <c r="AO1401" i="1" s="1"/>
  <c r="AP1401" i="1" s="1"/>
  <c r="AN1400" i="1"/>
  <c r="AO1400" i="1" s="1"/>
  <c r="AP1400" i="1" s="1"/>
  <c r="AN1399" i="1"/>
  <c r="AO1399" i="1" s="1"/>
  <c r="AP1399" i="1" s="1"/>
  <c r="AN1398" i="1"/>
  <c r="AO1398" i="1" s="1"/>
  <c r="AP1398" i="1" s="1"/>
  <c r="AN1397" i="1"/>
  <c r="AO1397" i="1" s="1"/>
  <c r="AP1397" i="1" s="1"/>
  <c r="AN1396" i="1"/>
  <c r="AO1396" i="1" s="1"/>
  <c r="AP1396" i="1" s="1"/>
  <c r="AN1395" i="1"/>
  <c r="AO1395" i="1" s="1"/>
  <c r="AP1395" i="1" s="1"/>
  <c r="AN1394" i="1"/>
  <c r="AO1394" i="1" s="1"/>
  <c r="AP1394" i="1" s="1"/>
  <c r="AN1393" i="1"/>
  <c r="AO1393" i="1" s="1"/>
  <c r="AP1393" i="1" s="1"/>
  <c r="AN1392" i="1"/>
  <c r="AO1392" i="1" s="1"/>
  <c r="AP1392" i="1" s="1"/>
  <c r="AN1391" i="1"/>
  <c r="AO1391" i="1" s="1"/>
  <c r="AP1391" i="1" s="1"/>
  <c r="AN1390" i="1"/>
  <c r="AO1390" i="1" s="1"/>
  <c r="AP1390" i="1" s="1"/>
  <c r="AN1389" i="1"/>
  <c r="AO1389" i="1" s="1"/>
  <c r="AP1389" i="1" s="1"/>
  <c r="AN1388" i="1"/>
  <c r="AO1388" i="1" s="1"/>
  <c r="AP1388" i="1" s="1"/>
  <c r="AN1387" i="1"/>
  <c r="AO1387" i="1" s="1"/>
  <c r="AP1387" i="1" s="1"/>
  <c r="AN1386" i="1"/>
  <c r="AO1386" i="1" s="1"/>
  <c r="AP1386" i="1" s="1"/>
  <c r="AN1385" i="1"/>
  <c r="AO1385" i="1" s="1"/>
  <c r="AP1385" i="1" s="1"/>
  <c r="AN1384" i="1"/>
  <c r="AO1384" i="1" s="1"/>
  <c r="AP1384" i="1" s="1"/>
  <c r="AN1383" i="1"/>
  <c r="AO1383" i="1" s="1"/>
  <c r="AP1383" i="1" s="1"/>
  <c r="AN1382" i="1"/>
  <c r="AO1382" i="1" s="1"/>
  <c r="AP1382" i="1" s="1"/>
  <c r="AN1381" i="1"/>
  <c r="AO1381" i="1" s="1"/>
  <c r="AP1381" i="1" s="1"/>
  <c r="AN1380" i="1"/>
  <c r="AO1380" i="1" s="1"/>
  <c r="AP1380" i="1" s="1"/>
  <c r="AN1379" i="1"/>
  <c r="AO1379" i="1" s="1"/>
  <c r="AP1379" i="1" s="1"/>
  <c r="AN1378" i="1"/>
  <c r="AO1378" i="1" s="1"/>
  <c r="AP1378" i="1" s="1"/>
  <c r="AN1377" i="1"/>
  <c r="AO1377" i="1" s="1"/>
  <c r="AP1377" i="1" s="1"/>
  <c r="AN1376" i="1"/>
  <c r="AO1376" i="1" s="1"/>
  <c r="AP1376" i="1" s="1"/>
  <c r="AN1375" i="1"/>
  <c r="AO1375" i="1" s="1"/>
  <c r="AP1375" i="1" s="1"/>
  <c r="AN1374" i="1"/>
  <c r="AO1374" i="1" s="1"/>
  <c r="AP1374" i="1" s="1"/>
  <c r="AN1373" i="1"/>
  <c r="AO1373" i="1" s="1"/>
  <c r="AP1373" i="1" s="1"/>
  <c r="AN1372" i="1"/>
  <c r="AO1372" i="1" s="1"/>
  <c r="AP1372" i="1" s="1"/>
  <c r="AN1371" i="1"/>
  <c r="AO1371" i="1" s="1"/>
  <c r="AP1371" i="1" s="1"/>
  <c r="AN1370" i="1"/>
  <c r="AO1370" i="1" s="1"/>
  <c r="AP1370" i="1" s="1"/>
  <c r="AN1369" i="1"/>
  <c r="AO1369" i="1" s="1"/>
  <c r="AP1369" i="1" s="1"/>
  <c r="AN1368" i="1"/>
  <c r="AO1368" i="1" s="1"/>
  <c r="AP1368" i="1" s="1"/>
  <c r="AN1367" i="1"/>
  <c r="AO1367" i="1" s="1"/>
  <c r="AP1367" i="1" s="1"/>
  <c r="AN1366" i="1"/>
  <c r="AO1366" i="1" s="1"/>
  <c r="AP1366" i="1" s="1"/>
  <c r="AN1365" i="1"/>
  <c r="AO1365" i="1" s="1"/>
  <c r="AP1365" i="1" s="1"/>
  <c r="AN1364" i="1"/>
  <c r="AO1364" i="1" s="1"/>
  <c r="AP1364" i="1" s="1"/>
  <c r="AN1363" i="1"/>
  <c r="AO1363" i="1" s="1"/>
  <c r="AP1363" i="1" s="1"/>
  <c r="AN1362" i="1"/>
  <c r="AO1362" i="1" s="1"/>
  <c r="AP1362" i="1" s="1"/>
  <c r="AN1361" i="1"/>
  <c r="AO1361" i="1" s="1"/>
  <c r="AP1361" i="1" s="1"/>
  <c r="AN1360" i="1"/>
  <c r="AO1360" i="1" s="1"/>
  <c r="AP1360" i="1" s="1"/>
  <c r="AN1359" i="1"/>
  <c r="AO1359" i="1" s="1"/>
  <c r="AP1359" i="1" s="1"/>
  <c r="AN1358" i="1"/>
  <c r="AO1358" i="1" s="1"/>
  <c r="AP1358" i="1" s="1"/>
  <c r="AN1357" i="1"/>
  <c r="AO1357" i="1" s="1"/>
  <c r="AP1357" i="1" s="1"/>
  <c r="AN1356" i="1"/>
  <c r="AO1356" i="1" s="1"/>
  <c r="AP1356" i="1" s="1"/>
  <c r="AN1355" i="1"/>
  <c r="AO1355" i="1" s="1"/>
  <c r="AP1355" i="1" s="1"/>
  <c r="AN1354" i="1"/>
  <c r="AO1354" i="1" s="1"/>
  <c r="AP1354" i="1" s="1"/>
  <c r="AN1353" i="1"/>
  <c r="AO1353" i="1" s="1"/>
  <c r="AP1353" i="1" s="1"/>
  <c r="AN1352" i="1"/>
  <c r="AO1352" i="1" s="1"/>
  <c r="AP1352" i="1" s="1"/>
  <c r="AN1351" i="1"/>
  <c r="AO1351" i="1" s="1"/>
  <c r="AP1351" i="1" s="1"/>
  <c r="AN1350" i="1"/>
  <c r="AO1350" i="1" s="1"/>
  <c r="AP1350" i="1" s="1"/>
  <c r="AN1349" i="1"/>
  <c r="AO1349" i="1" s="1"/>
  <c r="AP1349" i="1" s="1"/>
  <c r="AF673" i="1" s="1"/>
  <c r="AN1348" i="1"/>
  <c r="AO1348" i="1" s="1"/>
  <c r="AP1348" i="1" s="1"/>
  <c r="AN1347" i="1"/>
  <c r="AO1347" i="1" s="1"/>
  <c r="AP1347" i="1" s="1"/>
  <c r="AN1346" i="1"/>
  <c r="AO1346" i="1" s="1"/>
  <c r="AP1346" i="1" s="1"/>
  <c r="AF670" i="1" s="1"/>
  <c r="AN1345" i="1"/>
  <c r="AO1345" i="1" s="1"/>
  <c r="AP1345" i="1" s="1"/>
  <c r="AN1344" i="1"/>
  <c r="AO1344" i="1" s="1"/>
  <c r="AP1344" i="1" s="1"/>
  <c r="AN1343" i="1"/>
  <c r="AO1343" i="1" s="1"/>
  <c r="AP1343" i="1" s="1"/>
  <c r="AN1342" i="1"/>
  <c r="AO1342" i="1" s="1"/>
  <c r="AP1342" i="1" s="1"/>
  <c r="AN1341" i="1"/>
  <c r="AO1341" i="1" s="1"/>
  <c r="AP1341" i="1" s="1"/>
  <c r="AN1340" i="1"/>
  <c r="AO1340" i="1" s="1"/>
  <c r="AP1340" i="1" s="1"/>
  <c r="AN1339" i="1"/>
  <c r="AO1339" i="1" s="1"/>
  <c r="AP1339" i="1" s="1"/>
  <c r="AN1338" i="1"/>
  <c r="AO1338" i="1" s="1"/>
  <c r="AP1338" i="1" s="1"/>
  <c r="AF662" i="1" s="1"/>
  <c r="AN1337" i="1"/>
  <c r="AO1337" i="1" s="1"/>
  <c r="AP1337" i="1" s="1"/>
  <c r="AN1336" i="1"/>
  <c r="AO1336" i="1" s="1"/>
  <c r="AP1336" i="1" s="1"/>
  <c r="AN1335" i="1"/>
  <c r="AO1335" i="1" s="1"/>
  <c r="AP1335" i="1" s="1"/>
  <c r="AN1334" i="1"/>
  <c r="AO1334" i="1" s="1"/>
  <c r="AP1334" i="1" s="1"/>
  <c r="AN1333" i="1"/>
  <c r="AO1333" i="1" s="1"/>
  <c r="AP1333" i="1" s="1"/>
  <c r="AN1332" i="1"/>
  <c r="AO1332" i="1" s="1"/>
  <c r="AP1332" i="1" s="1"/>
  <c r="AN1331" i="1"/>
  <c r="AO1331" i="1" s="1"/>
  <c r="AP1331" i="1" s="1"/>
  <c r="AN1330" i="1"/>
  <c r="AO1330" i="1" s="1"/>
  <c r="AP1330" i="1" s="1"/>
  <c r="AN1329" i="1"/>
  <c r="AO1329" i="1" s="1"/>
  <c r="AP1329" i="1" s="1"/>
  <c r="AN1328" i="1"/>
  <c r="AO1328" i="1" s="1"/>
  <c r="AP1328" i="1" s="1"/>
  <c r="AN1327" i="1"/>
  <c r="AO1327" i="1" s="1"/>
  <c r="AP1327" i="1" s="1"/>
  <c r="AN1326" i="1"/>
  <c r="AO1326" i="1" s="1"/>
  <c r="AP1326" i="1" s="1"/>
  <c r="AN1325" i="1"/>
  <c r="AO1325" i="1" s="1"/>
  <c r="AP1325" i="1" s="1"/>
  <c r="AN1324" i="1"/>
  <c r="AO1324" i="1" s="1"/>
  <c r="AP1324" i="1" s="1"/>
  <c r="AN1323" i="1"/>
  <c r="AO1323" i="1" s="1"/>
  <c r="AP1323" i="1" s="1"/>
  <c r="AN1322" i="1"/>
  <c r="AO1322" i="1" s="1"/>
  <c r="AP1322" i="1" s="1"/>
  <c r="AF650" i="1" s="1"/>
  <c r="AN1321" i="1"/>
  <c r="AO1321" i="1" s="1"/>
  <c r="AP1321" i="1" s="1"/>
  <c r="AN1320" i="1"/>
  <c r="AO1320" i="1" s="1"/>
  <c r="AP1320" i="1" s="1"/>
  <c r="AN1319" i="1"/>
  <c r="AO1319" i="1" s="1"/>
  <c r="AP1319" i="1" s="1"/>
  <c r="AF647" i="1" s="1"/>
  <c r="AN1318" i="1"/>
  <c r="AO1318" i="1" s="1"/>
  <c r="AP1318" i="1" s="1"/>
  <c r="AF646" i="1" s="1"/>
  <c r="AN1317" i="1"/>
  <c r="AO1317" i="1" s="1"/>
  <c r="AP1317" i="1" s="1"/>
  <c r="AF645" i="1" s="1"/>
  <c r="AN1316" i="1"/>
  <c r="AO1316" i="1" s="1"/>
  <c r="AP1316" i="1" s="1"/>
  <c r="AF644" i="1" s="1"/>
  <c r="AN1315" i="1"/>
  <c r="AO1315" i="1" s="1"/>
  <c r="AP1315" i="1" s="1"/>
  <c r="AF643" i="1" s="1"/>
  <c r="AN1314" i="1"/>
  <c r="AO1314" i="1" s="1"/>
  <c r="AP1314" i="1" s="1"/>
  <c r="AF642" i="1" s="1"/>
  <c r="AN1313" i="1"/>
  <c r="AO1313" i="1" s="1"/>
  <c r="AP1313" i="1" s="1"/>
  <c r="AF641" i="1" s="1"/>
  <c r="AN1312" i="1"/>
  <c r="AO1312" i="1" s="1"/>
  <c r="AP1312" i="1" s="1"/>
  <c r="AF640" i="1" s="1"/>
  <c r="AN1311" i="1"/>
  <c r="AO1311" i="1" s="1"/>
  <c r="AP1311" i="1" s="1"/>
  <c r="AF849" i="1" s="1"/>
  <c r="AN1310" i="1"/>
  <c r="AO1310" i="1" s="1"/>
  <c r="AP1310" i="1" s="1"/>
  <c r="AF639" i="1" s="1"/>
  <c r="AN1309" i="1"/>
  <c r="AO1309" i="1" s="1"/>
  <c r="AP1309" i="1" s="1"/>
  <c r="AN1308" i="1"/>
  <c r="AO1308" i="1" s="1"/>
  <c r="AP1308" i="1" s="1"/>
  <c r="AF638" i="1" s="1"/>
  <c r="AN1307" i="1"/>
  <c r="AO1307" i="1" s="1"/>
  <c r="AP1307" i="1" s="1"/>
  <c r="AN1306" i="1"/>
  <c r="AO1306" i="1" s="1"/>
  <c r="AP1306" i="1" s="1"/>
  <c r="AF847" i="1" s="1"/>
  <c r="AN1305" i="1"/>
  <c r="AO1305" i="1" s="1"/>
  <c r="AP1305" i="1" s="1"/>
  <c r="AN1304" i="1"/>
  <c r="AO1304" i="1" s="1"/>
  <c r="AP1304" i="1" s="1"/>
  <c r="AN1303" i="1"/>
  <c r="AO1303" i="1" s="1"/>
  <c r="AP1303" i="1" s="1"/>
  <c r="AN1302" i="1"/>
  <c r="AO1302" i="1" s="1"/>
  <c r="AP1302" i="1" s="1"/>
  <c r="AN1301" i="1"/>
  <c r="AO1301" i="1" s="1"/>
  <c r="AP1301" i="1" s="1"/>
  <c r="AN1300" i="1"/>
  <c r="AO1300" i="1" s="1"/>
  <c r="AP1300" i="1" s="1"/>
  <c r="AN1299" i="1"/>
  <c r="AO1299" i="1" s="1"/>
  <c r="AP1299" i="1" s="1"/>
  <c r="AN1298" i="1"/>
  <c r="AO1298" i="1" s="1"/>
  <c r="AP1298" i="1" s="1"/>
  <c r="AN1297" i="1"/>
  <c r="AO1297" i="1" s="1"/>
  <c r="AP1297" i="1" s="1"/>
  <c r="AN1296" i="1"/>
  <c r="AO1296" i="1" s="1"/>
  <c r="AP1296" i="1" s="1"/>
  <c r="AF628" i="1" s="1"/>
  <c r="AN1295" i="1"/>
  <c r="AO1295" i="1" s="1"/>
  <c r="AP1295" i="1" s="1"/>
  <c r="AF627" i="1" s="1"/>
  <c r="AN1294" i="1"/>
  <c r="AO1294" i="1" s="1"/>
  <c r="AP1294" i="1" s="1"/>
  <c r="AF626" i="1" s="1"/>
  <c r="AN1293" i="1"/>
  <c r="AO1293" i="1" s="1"/>
  <c r="AP1293" i="1" s="1"/>
  <c r="AN1292" i="1"/>
  <c r="AO1292" i="1" s="1"/>
  <c r="AP1292" i="1" s="1"/>
  <c r="AN1291" i="1"/>
  <c r="AO1291" i="1" s="1"/>
  <c r="AP1291" i="1" s="1"/>
  <c r="AN1290" i="1"/>
  <c r="AO1290" i="1" s="1"/>
  <c r="AP1290" i="1" s="1"/>
  <c r="AN1289" i="1"/>
  <c r="AO1289" i="1" s="1"/>
  <c r="AP1289" i="1" s="1"/>
  <c r="AF622" i="1" s="1"/>
  <c r="AN1288" i="1"/>
  <c r="AO1288" i="1" s="1"/>
  <c r="AP1288" i="1" s="1"/>
  <c r="AN1287" i="1"/>
  <c r="AO1287" i="1" s="1"/>
  <c r="AP1287" i="1" s="1"/>
  <c r="AN1286" i="1"/>
  <c r="AO1286" i="1" s="1"/>
  <c r="AP1286" i="1" s="1"/>
  <c r="AN1285" i="1"/>
  <c r="AO1285" i="1" s="1"/>
  <c r="AP1285" i="1" s="1"/>
  <c r="AN1284" i="1"/>
  <c r="AO1284" i="1" s="1"/>
  <c r="AP1284" i="1" s="1"/>
  <c r="AN1283" i="1"/>
  <c r="AO1283" i="1" s="1"/>
  <c r="AP1283" i="1" s="1"/>
  <c r="AF616" i="1" s="1"/>
  <c r="AN1282" i="1"/>
  <c r="AO1282" i="1" s="1"/>
  <c r="AP1282" i="1" s="1"/>
  <c r="AF615" i="1" s="1"/>
  <c r="AN1281" i="1"/>
  <c r="AO1281" i="1" s="1"/>
  <c r="AP1281" i="1" s="1"/>
  <c r="AN1280" i="1"/>
  <c r="AO1280" i="1" s="1"/>
  <c r="AP1280" i="1" s="1"/>
  <c r="AN1279" i="1"/>
  <c r="AO1279" i="1" s="1"/>
  <c r="AP1279" i="1" s="1"/>
  <c r="AN1278" i="1"/>
  <c r="AO1278" i="1" s="1"/>
  <c r="AP1278" i="1" s="1"/>
  <c r="AN1277" i="1"/>
  <c r="AO1277" i="1" s="1"/>
  <c r="AP1277" i="1" s="1"/>
  <c r="AN1276" i="1"/>
  <c r="AO1276" i="1" s="1"/>
  <c r="AP1276" i="1" s="1"/>
  <c r="AN1275" i="1"/>
  <c r="AO1275" i="1" s="1"/>
  <c r="AP1275" i="1" s="1"/>
  <c r="AN1274" i="1"/>
  <c r="AO1274" i="1" s="1"/>
  <c r="AP1274" i="1" s="1"/>
  <c r="AN1273" i="1"/>
  <c r="AO1273" i="1" s="1"/>
  <c r="AP1273" i="1" s="1"/>
  <c r="AN1272" i="1"/>
  <c r="AO1272" i="1" s="1"/>
  <c r="AP1272" i="1" s="1"/>
  <c r="AF605" i="1" s="1"/>
  <c r="AN1271" i="1"/>
  <c r="AO1271" i="1" s="1"/>
  <c r="AP1271" i="1" s="1"/>
  <c r="AN1270" i="1"/>
  <c r="AO1270" i="1" s="1"/>
  <c r="AP1270" i="1" s="1"/>
  <c r="AN1269" i="1"/>
  <c r="AO1269" i="1" s="1"/>
  <c r="AP1269" i="1" s="1"/>
  <c r="AN1268" i="1"/>
  <c r="AO1268" i="1" s="1"/>
  <c r="AP1268" i="1" s="1"/>
  <c r="AN1267" i="1"/>
  <c r="AO1267" i="1" s="1"/>
  <c r="AP1267" i="1" s="1"/>
  <c r="AN1266" i="1"/>
  <c r="AO1266" i="1" s="1"/>
  <c r="AP1266" i="1" s="1"/>
  <c r="AN1265" i="1"/>
  <c r="AO1265" i="1" s="1"/>
  <c r="AP1265" i="1" s="1"/>
  <c r="AN1264" i="1"/>
  <c r="AO1264" i="1" s="1"/>
  <c r="AP1264" i="1" s="1"/>
  <c r="AN1263" i="1"/>
  <c r="AO1263" i="1" s="1"/>
  <c r="AP1263" i="1" s="1"/>
  <c r="AN1262" i="1"/>
  <c r="AO1262" i="1" s="1"/>
  <c r="AP1262" i="1" s="1"/>
  <c r="AN1261" i="1"/>
  <c r="AO1261" i="1" s="1"/>
  <c r="AP1261" i="1" s="1"/>
  <c r="AN1260" i="1"/>
  <c r="AO1260" i="1" s="1"/>
  <c r="AP1260" i="1" s="1"/>
  <c r="AN1259" i="1"/>
  <c r="AO1259" i="1" s="1"/>
  <c r="AP1259" i="1" s="1"/>
  <c r="AN1258" i="1"/>
  <c r="AO1258" i="1" s="1"/>
  <c r="AP1258" i="1" s="1"/>
  <c r="AF591" i="1" s="1"/>
  <c r="AN1257" i="1"/>
  <c r="AO1257" i="1" s="1"/>
  <c r="AP1257" i="1" s="1"/>
  <c r="AN1256" i="1"/>
  <c r="AO1256" i="1" s="1"/>
  <c r="AP1256" i="1" s="1"/>
  <c r="AN1255" i="1"/>
  <c r="AO1255" i="1" s="1"/>
  <c r="AP1255" i="1" s="1"/>
  <c r="AN1254" i="1"/>
  <c r="AO1254" i="1" s="1"/>
  <c r="AP1254" i="1" s="1"/>
  <c r="AN1253" i="1"/>
  <c r="AO1253" i="1" s="1"/>
  <c r="AP1253" i="1" s="1"/>
  <c r="AN1252" i="1"/>
  <c r="AO1252" i="1" s="1"/>
  <c r="AP1252" i="1" s="1"/>
  <c r="AF587" i="1" s="1"/>
  <c r="AN1251" i="1"/>
  <c r="AO1251" i="1" s="1"/>
  <c r="AP1251" i="1" s="1"/>
  <c r="AF586" i="1" s="1"/>
  <c r="AN1250" i="1"/>
  <c r="AO1250" i="1" s="1"/>
  <c r="AP1250" i="1" s="1"/>
  <c r="AN1249" i="1"/>
  <c r="AO1249" i="1" s="1"/>
  <c r="AP1249" i="1" s="1"/>
  <c r="AN1248" i="1"/>
  <c r="AO1248" i="1" s="1"/>
  <c r="AP1248" i="1" s="1"/>
  <c r="AN1247" i="1"/>
  <c r="AO1247" i="1" s="1"/>
  <c r="AP1247" i="1" s="1"/>
  <c r="AN1246" i="1"/>
  <c r="AO1246" i="1" s="1"/>
  <c r="AP1246" i="1" s="1"/>
  <c r="AN1245" i="1"/>
  <c r="AO1245" i="1" s="1"/>
  <c r="AP1245" i="1" s="1"/>
  <c r="AF580" i="1" s="1"/>
  <c r="AN1244" i="1"/>
  <c r="AO1244" i="1" s="1"/>
  <c r="AP1244" i="1" s="1"/>
  <c r="AN1243" i="1"/>
  <c r="AO1243" i="1" s="1"/>
  <c r="AP1243" i="1" s="1"/>
  <c r="AF578" i="1" s="1"/>
  <c r="AN1242" i="1"/>
  <c r="AO1242" i="1" s="1"/>
  <c r="AP1242" i="1" s="1"/>
  <c r="AN1241" i="1"/>
  <c r="AO1241" i="1" s="1"/>
  <c r="AP1241" i="1" s="1"/>
  <c r="AN1240" i="1"/>
  <c r="AO1240" i="1" s="1"/>
  <c r="AP1240" i="1" s="1"/>
  <c r="AN1239" i="1"/>
  <c r="AO1239" i="1" s="1"/>
  <c r="AP1239" i="1" s="1"/>
  <c r="AN1238" i="1"/>
  <c r="AO1238" i="1" s="1"/>
  <c r="AP1238" i="1" s="1"/>
  <c r="AN1237" i="1"/>
  <c r="AO1237" i="1" s="1"/>
  <c r="AP1237" i="1" s="1"/>
  <c r="AN1236" i="1"/>
  <c r="AO1236" i="1" s="1"/>
  <c r="AP1236" i="1" s="1"/>
  <c r="AN1235" i="1"/>
  <c r="AO1235" i="1" s="1"/>
  <c r="AP1235" i="1" s="1"/>
  <c r="AN1234" i="1"/>
  <c r="AO1234" i="1" s="1"/>
  <c r="AP1234" i="1" s="1"/>
  <c r="AN1233" i="1"/>
  <c r="AO1233" i="1" s="1"/>
  <c r="AP1233" i="1" s="1"/>
  <c r="AN1232" i="1"/>
  <c r="AO1232" i="1" s="1"/>
  <c r="AP1232" i="1" s="1"/>
  <c r="AN1231" i="1"/>
  <c r="AO1231" i="1" s="1"/>
  <c r="AP1231" i="1" s="1"/>
  <c r="AN1230" i="1"/>
  <c r="AO1230" i="1" s="1"/>
  <c r="AP1230" i="1" s="1"/>
  <c r="AN1229" i="1"/>
  <c r="AO1229" i="1" s="1"/>
  <c r="AP1229" i="1" s="1"/>
  <c r="AF570" i="1" s="1"/>
  <c r="AN1228" i="1"/>
  <c r="AO1228" i="1" s="1"/>
  <c r="AP1228" i="1" s="1"/>
  <c r="AN1227" i="1"/>
  <c r="AO1227" i="1" s="1"/>
  <c r="AP1227" i="1" s="1"/>
  <c r="AN1226" i="1"/>
  <c r="AO1226" i="1" s="1"/>
  <c r="AP1226" i="1" s="1"/>
  <c r="AN1225" i="1"/>
  <c r="AO1225" i="1" s="1"/>
  <c r="AP1225" i="1" s="1"/>
  <c r="AN1224" i="1"/>
  <c r="AO1224" i="1" s="1"/>
  <c r="AP1224" i="1" s="1"/>
  <c r="AN1223" i="1"/>
  <c r="AO1223" i="1" s="1"/>
  <c r="AP1223" i="1" s="1"/>
  <c r="AN1222" i="1"/>
  <c r="AO1222" i="1" s="1"/>
  <c r="AP1222" i="1" s="1"/>
  <c r="AF566" i="1" s="1"/>
  <c r="AN1221" i="1"/>
  <c r="AO1221" i="1" s="1"/>
  <c r="AP1221" i="1" s="1"/>
  <c r="AN1220" i="1"/>
  <c r="AO1220" i="1" s="1"/>
  <c r="AP1220" i="1" s="1"/>
  <c r="AN1219" i="1"/>
  <c r="AO1219" i="1" s="1"/>
  <c r="AP1219" i="1" s="1"/>
  <c r="AN1218" i="1"/>
  <c r="AO1218" i="1" s="1"/>
  <c r="AP1218" i="1" s="1"/>
  <c r="AN1217" i="1"/>
  <c r="AO1217" i="1" s="1"/>
  <c r="AP1217" i="1" s="1"/>
  <c r="AN1216" i="1"/>
  <c r="AO1216" i="1" s="1"/>
  <c r="AP1216" i="1" s="1"/>
  <c r="AN1215" i="1"/>
  <c r="AO1215" i="1" s="1"/>
  <c r="AP1215" i="1" s="1"/>
  <c r="AN1214" i="1"/>
  <c r="AO1214" i="1" s="1"/>
  <c r="AP1214" i="1" s="1"/>
  <c r="AN1213" i="1"/>
  <c r="AO1213" i="1" s="1"/>
  <c r="AP1213" i="1" s="1"/>
  <c r="AN1212" i="1"/>
  <c r="AO1212" i="1" s="1"/>
  <c r="AP1212" i="1" s="1"/>
  <c r="AN1211" i="1"/>
  <c r="AO1211" i="1" s="1"/>
  <c r="AP1211" i="1" s="1"/>
  <c r="AN1210" i="1"/>
  <c r="AO1210" i="1" s="1"/>
  <c r="AP1210" i="1" s="1"/>
  <c r="AN1209" i="1"/>
  <c r="AO1209" i="1" s="1"/>
  <c r="AP1209" i="1" s="1"/>
  <c r="AN1208" i="1"/>
  <c r="AO1208" i="1" s="1"/>
  <c r="AP1208" i="1" s="1"/>
  <c r="AN1207" i="1"/>
  <c r="AO1207" i="1" s="1"/>
  <c r="AP1207" i="1" s="1"/>
  <c r="AN1206" i="1"/>
  <c r="AO1206" i="1" s="1"/>
  <c r="AP1206" i="1" s="1"/>
  <c r="AN1205" i="1"/>
  <c r="AO1205" i="1" s="1"/>
  <c r="AP1205" i="1" s="1"/>
  <c r="AN1204" i="1"/>
  <c r="AO1204" i="1" s="1"/>
  <c r="AP1204" i="1" s="1"/>
  <c r="AN1203" i="1"/>
  <c r="AO1203" i="1" s="1"/>
  <c r="AP1203" i="1" s="1"/>
  <c r="AN1202" i="1"/>
  <c r="AO1202" i="1" s="1"/>
  <c r="AP1202" i="1" s="1"/>
  <c r="AN1201" i="1"/>
  <c r="AO1201" i="1" s="1"/>
  <c r="AP1201" i="1" s="1"/>
  <c r="AN1200" i="1"/>
  <c r="AO1200" i="1" s="1"/>
  <c r="AP1200" i="1" s="1"/>
  <c r="AN1199" i="1"/>
  <c r="AO1199" i="1" s="1"/>
  <c r="AP1199" i="1" s="1"/>
  <c r="AN1198" i="1"/>
  <c r="AO1198" i="1" s="1"/>
  <c r="AP1198" i="1" s="1"/>
  <c r="AN1197" i="1"/>
  <c r="AO1197" i="1" s="1"/>
  <c r="AP1197" i="1" s="1"/>
  <c r="AN1196" i="1"/>
  <c r="AO1196" i="1" s="1"/>
  <c r="AP1196" i="1" s="1"/>
  <c r="AN1195" i="1"/>
  <c r="AO1195" i="1" s="1"/>
  <c r="AP1195" i="1" s="1"/>
  <c r="AN1194" i="1"/>
  <c r="AO1194" i="1" s="1"/>
  <c r="AP1194" i="1" s="1"/>
  <c r="AN1193" i="1"/>
  <c r="AO1193" i="1" s="1"/>
  <c r="AP1193" i="1" s="1"/>
  <c r="AN1192" i="1"/>
  <c r="AO1192" i="1" s="1"/>
  <c r="AP1192" i="1" s="1"/>
  <c r="AN1191" i="1"/>
  <c r="AO1191" i="1" s="1"/>
  <c r="AP1191" i="1" s="1"/>
  <c r="AN1190" i="1"/>
  <c r="AO1190" i="1" s="1"/>
  <c r="AP1190" i="1" s="1"/>
  <c r="AN1189" i="1"/>
  <c r="AO1189" i="1" s="1"/>
  <c r="AP1189" i="1" s="1"/>
  <c r="AN1188" i="1"/>
  <c r="AO1188" i="1" s="1"/>
  <c r="AP1188" i="1" s="1"/>
  <c r="AN1187" i="1"/>
  <c r="AO1187" i="1" s="1"/>
  <c r="AP1187" i="1" s="1"/>
  <c r="AN1186" i="1"/>
  <c r="AO1186" i="1" s="1"/>
  <c r="AP1186" i="1" s="1"/>
  <c r="AN1185" i="1"/>
  <c r="AO1185" i="1" s="1"/>
  <c r="AP1185" i="1" s="1"/>
  <c r="AN1184" i="1"/>
  <c r="AO1184" i="1" s="1"/>
  <c r="AP1184" i="1" s="1"/>
  <c r="AN1183" i="1"/>
  <c r="AO1183" i="1" s="1"/>
  <c r="AP1183" i="1" s="1"/>
  <c r="AN1182" i="1"/>
  <c r="AO1182" i="1" s="1"/>
  <c r="AP1182" i="1" s="1"/>
  <c r="AN1181" i="1"/>
  <c r="AO1181" i="1" s="1"/>
  <c r="AP1181" i="1" s="1"/>
  <c r="AN1180" i="1"/>
  <c r="AO1180" i="1" s="1"/>
  <c r="AP1180" i="1" s="1"/>
  <c r="AN1179" i="1"/>
  <c r="AO1179" i="1" s="1"/>
  <c r="AP1179" i="1" s="1"/>
  <c r="AN1178" i="1"/>
  <c r="AO1178" i="1" s="1"/>
  <c r="AP1178" i="1" s="1"/>
  <c r="AN1177" i="1"/>
  <c r="AO1177" i="1" s="1"/>
  <c r="AP1177" i="1" s="1"/>
  <c r="AN1176" i="1"/>
  <c r="AO1176" i="1" s="1"/>
  <c r="AP1176" i="1" s="1"/>
  <c r="AN1175" i="1"/>
  <c r="AO1175" i="1" s="1"/>
  <c r="AP1175" i="1" s="1"/>
  <c r="AN1174" i="1"/>
  <c r="AO1174" i="1" s="1"/>
  <c r="AP1174" i="1" s="1"/>
  <c r="AN1173" i="1"/>
  <c r="AO1173" i="1" s="1"/>
  <c r="AP1173" i="1" s="1"/>
  <c r="AN1172" i="1"/>
  <c r="AO1172" i="1" s="1"/>
  <c r="AP1172" i="1" s="1"/>
  <c r="AN1171" i="1"/>
  <c r="AO1171" i="1" s="1"/>
  <c r="AP1171" i="1" s="1"/>
  <c r="AN1170" i="1"/>
  <c r="AO1170" i="1" s="1"/>
  <c r="AP1170" i="1" s="1"/>
  <c r="AN1169" i="1"/>
  <c r="AO1169" i="1" s="1"/>
  <c r="AP1169" i="1" s="1"/>
  <c r="AN1168" i="1"/>
  <c r="AO1168" i="1" s="1"/>
  <c r="AP1168" i="1" s="1"/>
  <c r="AN1167" i="1"/>
  <c r="AO1167" i="1" s="1"/>
  <c r="AP1167" i="1" s="1"/>
  <c r="AN1166" i="1"/>
  <c r="AO1166" i="1" s="1"/>
  <c r="AP1166" i="1" s="1"/>
  <c r="AN1165" i="1"/>
  <c r="AO1165" i="1" s="1"/>
  <c r="AP1165" i="1" s="1"/>
  <c r="AN1164" i="1"/>
  <c r="AO1164" i="1" s="1"/>
  <c r="AP1164" i="1" s="1"/>
  <c r="AN1163" i="1"/>
  <c r="AO1163" i="1" s="1"/>
  <c r="AP1163" i="1" s="1"/>
  <c r="AN1162" i="1"/>
  <c r="AO1162" i="1" s="1"/>
  <c r="AP1162" i="1" s="1"/>
  <c r="AN1161" i="1"/>
  <c r="AO1161" i="1" s="1"/>
  <c r="AP1161" i="1" s="1"/>
  <c r="AN1160" i="1"/>
  <c r="AO1160" i="1" s="1"/>
  <c r="AP1160" i="1" s="1"/>
  <c r="AN1159" i="1"/>
  <c r="AO1159" i="1" s="1"/>
  <c r="AP1159" i="1" s="1"/>
  <c r="AN1158" i="1"/>
  <c r="AO1158" i="1" s="1"/>
  <c r="AP1158" i="1" s="1"/>
  <c r="AN1157" i="1"/>
  <c r="AO1157" i="1" s="1"/>
  <c r="AP1157" i="1" s="1"/>
  <c r="AN1156" i="1"/>
  <c r="AO1156" i="1" s="1"/>
  <c r="AP1156" i="1" s="1"/>
  <c r="AN1155" i="1"/>
  <c r="AO1155" i="1" s="1"/>
  <c r="AP1155" i="1" s="1"/>
  <c r="AN1154" i="1"/>
  <c r="AO1154" i="1" s="1"/>
  <c r="AP1154" i="1" s="1"/>
  <c r="AN1153" i="1"/>
  <c r="AO1153" i="1" s="1"/>
  <c r="AP1153" i="1" s="1"/>
  <c r="AN1152" i="1"/>
  <c r="AO1152" i="1" s="1"/>
  <c r="AP1152" i="1" s="1"/>
  <c r="AN1151" i="1"/>
  <c r="AO1151" i="1" s="1"/>
  <c r="AP1151" i="1" s="1"/>
  <c r="AN1150" i="1"/>
  <c r="AO1150" i="1" s="1"/>
  <c r="AP1150" i="1" s="1"/>
  <c r="AN1149" i="1"/>
  <c r="AO1149" i="1" s="1"/>
  <c r="AP1149" i="1" s="1"/>
  <c r="AN1148" i="1"/>
  <c r="AO1148" i="1" s="1"/>
  <c r="AP1148" i="1" s="1"/>
  <c r="AN1147" i="1"/>
  <c r="AO1147" i="1" s="1"/>
  <c r="AP1147" i="1" s="1"/>
  <c r="AN1146" i="1"/>
  <c r="AO1146" i="1" s="1"/>
  <c r="AP1146" i="1" s="1"/>
  <c r="AN1145" i="1"/>
  <c r="AO1145" i="1" s="1"/>
  <c r="AP1145" i="1" s="1"/>
  <c r="AN1144" i="1"/>
  <c r="AO1144" i="1" s="1"/>
  <c r="AP1144" i="1" s="1"/>
  <c r="AN1143" i="1"/>
  <c r="AO1143" i="1" s="1"/>
  <c r="AP1143" i="1" s="1"/>
  <c r="AN1142" i="1"/>
  <c r="AO1142" i="1" s="1"/>
  <c r="AP1142" i="1" s="1"/>
  <c r="AN1141" i="1"/>
  <c r="AO1141" i="1" s="1"/>
  <c r="AP1141" i="1" s="1"/>
  <c r="AF506" i="1" s="1"/>
  <c r="AN1140" i="1"/>
  <c r="AO1140" i="1" s="1"/>
  <c r="AP1140" i="1" s="1"/>
  <c r="AN1139" i="1"/>
  <c r="AO1139" i="1" s="1"/>
  <c r="AP1139" i="1" s="1"/>
  <c r="AN1138" i="1"/>
  <c r="AO1138" i="1" s="1"/>
  <c r="AP1138" i="1" s="1"/>
  <c r="AN1137" i="1"/>
  <c r="AO1137" i="1" s="1"/>
  <c r="AP1137" i="1" s="1"/>
  <c r="AN1136" i="1"/>
  <c r="AO1136" i="1" s="1"/>
  <c r="AP1136" i="1" s="1"/>
  <c r="AN1135" i="1"/>
  <c r="AO1135" i="1" s="1"/>
  <c r="AP1135" i="1" s="1"/>
  <c r="AN1134" i="1"/>
  <c r="AO1134" i="1" s="1"/>
  <c r="AP1134" i="1" s="1"/>
  <c r="AN1133" i="1"/>
  <c r="AO1133" i="1" s="1"/>
  <c r="AP1133" i="1" s="1"/>
  <c r="AN1132" i="1"/>
  <c r="AO1132" i="1" s="1"/>
  <c r="AP1132" i="1" s="1"/>
  <c r="AN1131" i="1"/>
  <c r="AO1131" i="1" s="1"/>
  <c r="AP1131" i="1" s="1"/>
  <c r="AN1130" i="1"/>
  <c r="AO1130" i="1" s="1"/>
  <c r="AP1130" i="1" s="1"/>
  <c r="AN1129" i="1"/>
  <c r="AO1129" i="1" s="1"/>
  <c r="AP1129" i="1" s="1"/>
  <c r="AN1128" i="1"/>
  <c r="AO1128" i="1" s="1"/>
  <c r="AP1128" i="1" s="1"/>
  <c r="AN1127" i="1"/>
  <c r="AO1127" i="1" s="1"/>
  <c r="AP1127" i="1" s="1"/>
  <c r="AN1126" i="1"/>
  <c r="AO1126" i="1" s="1"/>
  <c r="AP1126" i="1" s="1"/>
  <c r="AN1125" i="1"/>
  <c r="AO1125" i="1" s="1"/>
  <c r="AP1125" i="1" s="1"/>
  <c r="AN1124" i="1"/>
  <c r="AO1124" i="1" s="1"/>
  <c r="AP1124" i="1" s="1"/>
  <c r="AN1123" i="1"/>
  <c r="AO1123" i="1" s="1"/>
  <c r="AP1123" i="1" s="1"/>
  <c r="AN1122" i="1"/>
  <c r="AO1122" i="1" s="1"/>
  <c r="AP1122" i="1" s="1"/>
  <c r="AN1121" i="1"/>
  <c r="AO1121" i="1" s="1"/>
  <c r="AP1121" i="1" s="1"/>
  <c r="AF487" i="1" s="1"/>
  <c r="AN1120" i="1"/>
  <c r="AO1120" i="1" s="1"/>
  <c r="AP1120" i="1" s="1"/>
  <c r="AF486" i="1" s="1"/>
  <c r="AN1119" i="1"/>
  <c r="AO1119" i="1" s="1"/>
  <c r="AP1119" i="1" s="1"/>
  <c r="AN1118" i="1"/>
  <c r="AO1118" i="1" s="1"/>
  <c r="AP1118" i="1" s="1"/>
  <c r="AN1117" i="1"/>
  <c r="AO1117" i="1" s="1"/>
  <c r="AP1117" i="1" s="1"/>
  <c r="AN1116" i="1"/>
  <c r="AO1116" i="1" s="1"/>
  <c r="AP1116" i="1" s="1"/>
  <c r="AN1115" i="1"/>
  <c r="AO1115" i="1" s="1"/>
  <c r="AP1115" i="1" s="1"/>
  <c r="AN1114" i="1"/>
  <c r="AO1114" i="1" s="1"/>
  <c r="AP1114" i="1" s="1"/>
  <c r="AN1113" i="1"/>
  <c r="AO1113" i="1" s="1"/>
  <c r="AP1113" i="1" s="1"/>
  <c r="AN1112" i="1"/>
  <c r="AO1112" i="1" s="1"/>
  <c r="AP1112" i="1" s="1"/>
  <c r="AN1111" i="1"/>
  <c r="AO1111" i="1" s="1"/>
  <c r="AP1111" i="1" s="1"/>
  <c r="AN1110" i="1"/>
  <c r="AO1110" i="1" s="1"/>
  <c r="AP1110" i="1" s="1"/>
  <c r="AN1109" i="1"/>
  <c r="AO1109" i="1" s="1"/>
  <c r="AP1109" i="1" s="1"/>
  <c r="AN1108" i="1"/>
  <c r="AO1108" i="1" s="1"/>
  <c r="AP1108" i="1" s="1"/>
  <c r="AN1107" i="1"/>
  <c r="AO1107" i="1" s="1"/>
  <c r="AP1107" i="1" s="1"/>
  <c r="AN1106" i="1"/>
  <c r="AO1106" i="1" s="1"/>
  <c r="AP1106" i="1" s="1"/>
  <c r="AF480" i="1" s="1"/>
  <c r="AN1105" i="1"/>
  <c r="AO1105" i="1" s="1"/>
  <c r="AP1105" i="1" s="1"/>
  <c r="AN1104" i="1"/>
  <c r="AO1104" i="1" s="1"/>
  <c r="AP1104" i="1" s="1"/>
  <c r="AN1103" i="1"/>
  <c r="AO1103" i="1" s="1"/>
  <c r="AP1103" i="1" s="1"/>
  <c r="AN1102" i="1"/>
  <c r="AO1102" i="1" s="1"/>
  <c r="AP1102" i="1" s="1"/>
  <c r="AF476" i="1" s="1"/>
  <c r="AN1101" i="1"/>
  <c r="AO1101" i="1" s="1"/>
  <c r="AP1101" i="1" s="1"/>
  <c r="AF475" i="1" s="1"/>
  <c r="AN1100" i="1"/>
  <c r="AO1100" i="1" s="1"/>
  <c r="AP1100" i="1" s="1"/>
  <c r="AF474" i="1" s="1"/>
  <c r="AN1099" i="1"/>
  <c r="AO1099" i="1" s="1"/>
  <c r="AP1099" i="1" s="1"/>
  <c r="AF473" i="1" s="1"/>
  <c r="AN1098" i="1"/>
  <c r="AO1098" i="1" s="1"/>
  <c r="AP1098" i="1" s="1"/>
  <c r="AN1097" i="1"/>
  <c r="AO1097" i="1" s="1"/>
  <c r="AP1097" i="1" s="1"/>
  <c r="AN1096" i="1"/>
  <c r="AO1096" i="1" s="1"/>
  <c r="AP1096" i="1" s="1"/>
  <c r="AN1095" i="1"/>
  <c r="AO1095" i="1" s="1"/>
  <c r="AP1095" i="1" s="1"/>
  <c r="AN1094" i="1"/>
  <c r="AO1094" i="1" s="1"/>
  <c r="AP1094" i="1" s="1"/>
  <c r="AN1093" i="1"/>
  <c r="AO1093" i="1" s="1"/>
  <c r="AP1093" i="1" s="1"/>
  <c r="AN1092" i="1"/>
  <c r="AO1092" i="1" s="1"/>
  <c r="AP1092" i="1" s="1"/>
  <c r="AN1091" i="1"/>
  <c r="AO1091" i="1" s="1"/>
  <c r="AP1091" i="1" s="1"/>
  <c r="AF465" i="1" s="1"/>
  <c r="AN1090" i="1"/>
  <c r="AO1090" i="1" s="1"/>
  <c r="AP1090" i="1" s="1"/>
  <c r="AN1089" i="1"/>
  <c r="AO1089" i="1" s="1"/>
  <c r="AP1089" i="1" s="1"/>
  <c r="AN1088" i="1"/>
  <c r="AO1088" i="1" s="1"/>
  <c r="AP1088" i="1" s="1"/>
  <c r="AN1087" i="1"/>
  <c r="AO1087" i="1" s="1"/>
  <c r="AP1087" i="1" s="1"/>
  <c r="AN1086" i="1"/>
  <c r="AO1086" i="1" s="1"/>
  <c r="AP1086" i="1" s="1"/>
  <c r="AN1085" i="1"/>
  <c r="AO1085" i="1" s="1"/>
  <c r="AP1085" i="1" s="1"/>
  <c r="AN1084" i="1"/>
  <c r="AO1084" i="1" s="1"/>
  <c r="AP1084" i="1" s="1"/>
  <c r="AN1083" i="1"/>
  <c r="AO1083" i="1" s="1"/>
  <c r="AP1083" i="1" s="1"/>
  <c r="AN1082" i="1"/>
  <c r="AO1082" i="1" s="1"/>
  <c r="AP1082" i="1" s="1"/>
  <c r="AN1081" i="1"/>
  <c r="AO1081" i="1" s="1"/>
  <c r="AP1081" i="1" s="1"/>
  <c r="AN1080" i="1"/>
  <c r="AO1080" i="1" s="1"/>
  <c r="AP1080" i="1" s="1"/>
  <c r="AN1079" i="1"/>
  <c r="AO1079" i="1" s="1"/>
  <c r="AP1079" i="1" s="1"/>
  <c r="AN1078" i="1"/>
  <c r="AO1078" i="1" s="1"/>
  <c r="AP1078" i="1" s="1"/>
  <c r="AN1077" i="1"/>
  <c r="AO1077" i="1" s="1"/>
  <c r="AP1077" i="1" s="1"/>
  <c r="AN1076" i="1"/>
  <c r="AO1076" i="1" s="1"/>
  <c r="AP1076" i="1" s="1"/>
  <c r="AN1075" i="1"/>
  <c r="AO1075" i="1" s="1"/>
  <c r="AP1075" i="1" s="1"/>
  <c r="AN1074" i="1"/>
  <c r="AO1074" i="1" s="1"/>
  <c r="AP1074" i="1" s="1"/>
  <c r="AN1073" i="1"/>
  <c r="AO1073" i="1" s="1"/>
  <c r="AP1073" i="1" s="1"/>
  <c r="AN1072" i="1"/>
  <c r="AO1072" i="1" s="1"/>
  <c r="AP1072" i="1" s="1"/>
  <c r="AN1071" i="1"/>
  <c r="AO1071" i="1" s="1"/>
  <c r="AP1071" i="1" s="1"/>
  <c r="AN1070" i="1"/>
  <c r="AO1070" i="1" s="1"/>
  <c r="AP1070" i="1" s="1"/>
  <c r="AN1069" i="1"/>
  <c r="AO1069" i="1" s="1"/>
  <c r="AP1069" i="1" s="1"/>
  <c r="AN1068" i="1"/>
  <c r="AO1068" i="1" s="1"/>
  <c r="AP1068" i="1" s="1"/>
  <c r="AN1067" i="1"/>
  <c r="AO1067" i="1" s="1"/>
  <c r="AP1067" i="1" s="1"/>
  <c r="AN1066" i="1"/>
  <c r="AO1066" i="1" s="1"/>
  <c r="AP1066" i="1" s="1"/>
  <c r="AN1065" i="1"/>
  <c r="AO1065" i="1" s="1"/>
  <c r="AP1065" i="1" s="1"/>
  <c r="AN1064" i="1"/>
  <c r="AO1064" i="1" s="1"/>
  <c r="AP1064" i="1" s="1"/>
  <c r="AN1063" i="1"/>
  <c r="AO1063" i="1" s="1"/>
  <c r="AP1063" i="1" s="1"/>
  <c r="AN1062" i="1"/>
  <c r="AO1062" i="1" s="1"/>
  <c r="AP1062" i="1" s="1"/>
  <c r="AN1061" i="1"/>
  <c r="AO1061" i="1" s="1"/>
  <c r="AP1061" i="1" s="1"/>
  <c r="AN1060" i="1"/>
  <c r="AO1060" i="1" s="1"/>
  <c r="AP1060" i="1" s="1"/>
  <c r="AN1059" i="1"/>
  <c r="AO1059" i="1" s="1"/>
  <c r="AP1059" i="1" s="1"/>
  <c r="AN1058" i="1"/>
  <c r="AO1058" i="1" s="1"/>
  <c r="AP1058" i="1" s="1"/>
  <c r="AN1057" i="1"/>
  <c r="AO1057" i="1" s="1"/>
  <c r="AP1057" i="1" s="1"/>
  <c r="AF431" i="1" s="1"/>
  <c r="AN1056" i="1"/>
  <c r="AO1056" i="1" s="1"/>
  <c r="AP1056" i="1" s="1"/>
  <c r="AN1055" i="1"/>
  <c r="AO1055" i="1" s="1"/>
  <c r="AP1055" i="1" s="1"/>
  <c r="AN1054" i="1"/>
  <c r="AO1054" i="1" s="1"/>
  <c r="AP1054" i="1" s="1"/>
  <c r="AN1053" i="1"/>
  <c r="AO1053" i="1" s="1"/>
  <c r="AP1053" i="1" s="1"/>
  <c r="AN1052" i="1"/>
  <c r="AO1052" i="1" s="1"/>
  <c r="AP1052" i="1" s="1"/>
  <c r="AN1051" i="1"/>
  <c r="AO1051" i="1" s="1"/>
  <c r="AP1051" i="1" s="1"/>
  <c r="AN1050" i="1"/>
  <c r="AO1050" i="1" s="1"/>
  <c r="AP1050" i="1" s="1"/>
  <c r="AF427" i="1" s="1"/>
  <c r="AN1049" i="1"/>
  <c r="AO1049" i="1" s="1"/>
  <c r="AP1049" i="1" s="1"/>
  <c r="AN1048" i="1"/>
  <c r="AO1048" i="1" s="1"/>
  <c r="AP1048" i="1" s="1"/>
  <c r="AF425" i="1" s="1"/>
  <c r="AN1047" i="1"/>
  <c r="AO1047" i="1" s="1"/>
  <c r="AP1047" i="1" s="1"/>
  <c r="AN1046" i="1"/>
  <c r="AO1046" i="1" s="1"/>
  <c r="AP1046" i="1" s="1"/>
  <c r="AN1045" i="1"/>
  <c r="AO1045" i="1" s="1"/>
  <c r="AP1045" i="1" s="1"/>
  <c r="AN1044" i="1"/>
  <c r="AO1044" i="1" s="1"/>
  <c r="AP1044" i="1" s="1"/>
  <c r="AN1043" i="1"/>
  <c r="AO1043" i="1" s="1"/>
  <c r="AP1043" i="1" s="1"/>
  <c r="AN1042" i="1"/>
  <c r="AO1042" i="1" s="1"/>
  <c r="AP1042" i="1" s="1"/>
  <c r="AN1041" i="1"/>
  <c r="AO1041" i="1" s="1"/>
  <c r="AP1041" i="1" s="1"/>
  <c r="AN1040" i="1"/>
  <c r="AO1040" i="1" s="1"/>
  <c r="AP1040" i="1" s="1"/>
  <c r="AN1039" i="1"/>
  <c r="AO1039" i="1" s="1"/>
  <c r="AP1039" i="1" s="1"/>
  <c r="AN1038" i="1"/>
  <c r="AO1038" i="1" s="1"/>
  <c r="AP1038" i="1" s="1"/>
  <c r="AN1037" i="1"/>
  <c r="AO1037" i="1" s="1"/>
  <c r="AP1037" i="1" s="1"/>
  <c r="AN1036" i="1"/>
  <c r="AO1036" i="1" s="1"/>
  <c r="AP1036" i="1" s="1"/>
  <c r="AN1035" i="1"/>
  <c r="AO1035" i="1" s="1"/>
  <c r="AP1035" i="1" s="1"/>
  <c r="AN1034" i="1"/>
  <c r="AO1034" i="1" s="1"/>
  <c r="AP1034" i="1" s="1"/>
  <c r="AN1033" i="1"/>
  <c r="AO1033" i="1" s="1"/>
  <c r="AP1033" i="1" s="1"/>
  <c r="AN1032" i="1"/>
  <c r="AO1032" i="1" s="1"/>
  <c r="AP1032" i="1" s="1"/>
  <c r="AN1031" i="1"/>
  <c r="AO1031" i="1" s="1"/>
  <c r="AP1031" i="1" s="1"/>
  <c r="AN1030" i="1"/>
  <c r="AO1030" i="1" s="1"/>
  <c r="AP1030" i="1" s="1"/>
  <c r="AN1029" i="1"/>
  <c r="AO1029" i="1" s="1"/>
  <c r="AP1029" i="1" s="1"/>
  <c r="AN1028" i="1"/>
  <c r="AO1028" i="1" s="1"/>
  <c r="AP1028" i="1" s="1"/>
  <c r="AN1027" i="1"/>
  <c r="AO1027" i="1" s="1"/>
  <c r="AP1027" i="1" s="1"/>
  <c r="AN1026" i="1"/>
  <c r="AO1026" i="1" s="1"/>
  <c r="AP1026" i="1" s="1"/>
  <c r="AN1025" i="1"/>
  <c r="AO1025" i="1" s="1"/>
  <c r="AP1025" i="1" s="1"/>
  <c r="AN1024" i="1"/>
  <c r="AO1024" i="1" s="1"/>
  <c r="AP1024" i="1" s="1"/>
  <c r="AN1023" i="1"/>
  <c r="AO1023" i="1" s="1"/>
  <c r="AP1023" i="1" s="1"/>
  <c r="AN1022" i="1"/>
  <c r="AO1022" i="1" s="1"/>
  <c r="AP1022" i="1" s="1"/>
  <c r="AN1021" i="1"/>
  <c r="AO1021" i="1" s="1"/>
  <c r="AP1021" i="1" s="1"/>
  <c r="AN1020" i="1"/>
  <c r="AO1020" i="1" s="1"/>
  <c r="AP1020" i="1" s="1"/>
  <c r="AN1019" i="1"/>
  <c r="AO1019" i="1" s="1"/>
  <c r="AP1019" i="1" s="1"/>
  <c r="AN1018" i="1"/>
  <c r="AO1018" i="1" s="1"/>
  <c r="AP1018" i="1" s="1"/>
  <c r="AN1017" i="1"/>
  <c r="AO1017" i="1" s="1"/>
  <c r="AP1017" i="1" s="1"/>
  <c r="AN1016" i="1"/>
  <c r="AO1016" i="1" s="1"/>
  <c r="AP1016" i="1" s="1"/>
  <c r="AN1015" i="1"/>
  <c r="AO1015" i="1" s="1"/>
  <c r="AP1015" i="1" s="1"/>
  <c r="AN1014" i="1"/>
  <c r="AO1014" i="1" s="1"/>
  <c r="AP1014" i="1" s="1"/>
  <c r="AN1013" i="1"/>
  <c r="AO1013" i="1" s="1"/>
  <c r="AP1013" i="1" s="1"/>
  <c r="AN1012" i="1"/>
  <c r="AO1012" i="1" s="1"/>
  <c r="AP1012" i="1" s="1"/>
  <c r="AN1011" i="1"/>
  <c r="AO1011" i="1" s="1"/>
  <c r="AP1011" i="1" s="1"/>
  <c r="AN1010" i="1"/>
  <c r="AO1010" i="1" s="1"/>
  <c r="AP1010" i="1" s="1"/>
  <c r="AN1009" i="1"/>
  <c r="AO1009" i="1" s="1"/>
  <c r="AP1009" i="1" s="1"/>
  <c r="AN1008" i="1"/>
  <c r="AO1008" i="1" s="1"/>
  <c r="AP1008" i="1" s="1"/>
  <c r="AN1007" i="1"/>
  <c r="AO1007" i="1" s="1"/>
  <c r="AP1007" i="1" s="1"/>
  <c r="AN1006" i="1"/>
  <c r="AO1006" i="1" s="1"/>
  <c r="AP1006" i="1" s="1"/>
  <c r="AN1005" i="1"/>
  <c r="AO1005" i="1" s="1"/>
  <c r="AP1005" i="1" s="1"/>
  <c r="AN1004" i="1"/>
  <c r="AO1004" i="1" s="1"/>
  <c r="AP1004" i="1" s="1"/>
  <c r="AN1003" i="1"/>
  <c r="AO1003" i="1" s="1"/>
  <c r="AP1003" i="1" s="1"/>
  <c r="AN1002" i="1"/>
  <c r="AO1002" i="1" s="1"/>
  <c r="AP1002" i="1" s="1"/>
  <c r="AN1001" i="1"/>
  <c r="AO1001" i="1" s="1"/>
  <c r="AP1001" i="1" s="1"/>
  <c r="AN1000" i="1"/>
  <c r="AO1000" i="1" s="1"/>
  <c r="AP1000" i="1" s="1"/>
  <c r="AN999" i="1"/>
  <c r="AO999" i="1" s="1"/>
  <c r="AP999" i="1" s="1"/>
  <c r="AN998" i="1"/>
  <c r="AO998" i="1" s="1"/>
  <c r="AP998" i="1" s="1"/>
  <c r="AN997" i="1"/>
  <c r="AO997" i="1" s="1"/>
  <c r="AP997" i="1" s="1"/>
  <c r="AN996" i="1"/>
  <c r="AO996" i="1" s="1"/>
  <c r="AP996" i="1" s="1"/>
  <c r="AN995" i="1"/>
  <c r="AO995" i="1" s="1"/>
  <c r="AP995" i="1" s="1"/>
  <c r="AN994" i="1"/>
  <c r="AO994" i="1" s="1"/>
  <c r="AP994" i="1" s="1"/>
  <c r="AN993" i="1"/>
  <c r="AO993" i="1" s="1"/>
  <c r="AP993" i="1" s="1"/>
  <c r="AN992" i="1"/>
  <c r="AO992" i="1" s="1"/>
  <c r="AP992" i="1" s="1"/>
  <c r="AN991" i="1"/>
  <c r="AO991" i="1" s="1"/>
  <c r="AP991" i="1" s="1"/>
  <c r="AN990" i="1"/>
  <c r="AO990" i="1" s="1"/>
  <c r="AP990" i="1" s="1"/>
  <c r="AN989" i="1"/>
  <c r="AO989" i="1" s="1"/>
  <c r="AP989" i="1" s="1"/>
  <c r="AN988" i="1"/>
  <c r="AO988" i="1" s="1"/>
  <c r="AP988" i="1" s="1"/>
  <c r="AN987" i="1"/>
  <c r="AO987" i="1" s="1"/>
  <c r="AP987" i="1" s="1"/>
  <c r="AN986" i="1"/>
  <c r="AO986" i="1" s="1"/>
  <c r="AP986" i="1" s="1"/>
  <c r="AN985" i="1"/>
  <c r="AO985" i="1" s="1"/>
  <c r="AP985" i="1" s="1"/>
  <c r="AN984" i="1"/>
  <c r="AO984" i="1" s="1"/>
  <c r="AP984" i="1" s="1"/>
  <c r="AN983" i="1"/>
  <c r="AO983" i="1" s="1"/>
  <c r="AP983" i="1" s="1"/>
  <c r="AN982" i="1"/>
  <c r="AO982" i="1" s="1"/>
  <c r="AP982" i="1" s="1"/>
  <c r="AN981" i="1"/>
  <c r="AO981" i="1" s="1"/>
  <c r="AP981" i="1" s="1"/>
  <c r="AN980" i="1"/>
  <c r="AO980" i="1" s="1"/>
  <c r="AP980" i="1" s="1"/>
  <c r="AN979" i="1"/>
  <c r="AO979" i="1" s="1"/>
  <c r="AP979" i="1" s="1"/>
  <c r="AN978" i="1"/>
  <c r="AO978" i="1" s="1"/>
  <c r="AP978" i="1" s="1"/>
  <c r="AN977" i="1"/>
  <c r="AO977" i="1" s="1"/>
  <c r="AP977" i="1" s="1"/>
  <c r="AN976" i="1"/>
  <c r="AO976" i="1" s="1"/>
  <c r="AP976" i="1" s="1"/>
  <c r="AN975" i="1"/>
  <c r="AO975" i="1" s="1"/>
  <c r="AP975" i="1" s="1"/>
  <c r="AN974" i="1"/>
  <c r="AO974" i="1" s="1"/>
  <c r="AP974" i="1" s="1"/>
  <c r="AN973" i="1"/>
  <c r="AO973" i="1" s="1"/>
  <c r="AP973" i="1" s="1"/>
  <c r="AN972" i="1"/>
  <c r="AO972" i="1" s="1"/>
  <c r="AP972" i="1" s="1"/>
  <c r="AN971" i="1"/>
  <c r="AO971" i="1" s="1"/>
  <c r="AP971" i="1" s="1"/>
  <c r="AN970" i="1"/>
  <c r="AO970" i="1" s="1"/>
  <c r="AP970" i="1" s="1"/>
  <c r="AN969" i="1"/>
  <c r="AO969" i="1" s="1"/>
  <c r="AP969" i="1" s="1"/>
  <c r="AN968" i="1"/>
  <c r="AO968" i="1" s="1"/>
  <c r="AP968" i="1" s="1"/>
  <c r="AN967" i="1"/>
  <c r="AO967" i="1" s="1"/>
  <c r="AP967" i="1" s="1"/>
  <c r="AN966" i="1"/>
  <c r="AO966" i="1" s="1"/>
  <c r="AP966" i="1" s="1"/>
  <c r="AN965" i="1"/>
  <c r="AO965" i="1" s="1"/>
  <c r="AP965" i="1" s="1"/>
  <c r="AN964" i="1"/>
  <c r="AO964" i="1" s="1"/>
  <c r="AP964" i="1" s="1"/>
  <c r="AN963" i="1"/>
  <c r="AO963" i="1" s="1"/>
  <c r="AP963" i="1" s="1"/>
  <c r="AN962" i="1"/>
  <c r="AO962" i="1" s="1"/>
  <c r="AP962" i="1" s="1"/>
  <c r="AN961" i="1"/>
  <c r="AO961" i="1" s="1"/>
  <c r="AP961" i="1" s="1"/>
  <c r="AN960" i="1"/>
  <c r="AO960" i="1" s="1"/>
  <c r="AP960" i="1" s="1"/>
  <c r="AN959" i="1"/>
  <c r="AO959" i="1" s="1"/>
  <c r="AP959" i="1" s="1"/>
  <c r="AN958" i="1"/>
  <c r="AO958" i="1" s="1"/>
  <c r="AP958" i="1" s="1"/>
  <c r="AN957" i="1"/>
  <c r="AO957" i="1" s="1"/>
  <c r="AP957" i="1" s="1"/>
  <c r="AN956" i="1"/>
  <c r="AO956" i="1" s="1"/>
  <c r="AP956" i="1" s="1"/>
  <c r="AN955" i="1"/>
  <c r="AO955" i="1" s="1"/>
  <c r="AP955" i="1" s="1"/>
  <c r="AN954" i="1"/>
  <c r="AO954" i="1" s="1"/>
  <c r="AP954" i="1" s="1"/>
  <c r="AN953" i="1"/>
  <c r="AO953" i="1" s="1"/>
  <c r="AP953" i="1" s="1"/>
  <c r="AN952" i="1"/>
  <c r="AO952" i="1" s="1"/>
  <c r="AP952" i="1" s="1"/>
  <c r="AN951" i="1"/>
  <c r="AO951" i="1" s="1"/>
  <c r="AP951" i="1" s="1"/>
  <c r="AN950" i="1"/>
  <c r="AO950" i="1" s="1"/>
  <c r="AP950" i="1" s="1"/>
  <c r="AN949" i="1"/>
  <c r="AO949" i="1" s="1"/>
  <c r="AP949" i="1" s="1"/>
  <c r="AN948" i="1"/>
  <c r="AO948" i="1" s="1"/>
  <c r="AP948" i="1" s="1"/>
  <c r="AN947" i="1"/>
  <c r="AO947" i="1" s="1"/>
  <c r="AP947" i="1" s="1"/>
  <c r="AN946" i="1"/>
  <c r="AO946" i="1" s="1"/>
  <c r="AP946" i="1" s="1"/>
  <c r="AN945" i="1"/>
  <c r="AO945" i="1" s="1"/>
  <c r="AP945" i="1" s="1"/>
  <c r="AN944" i="1"/>
  <c r="AO944" i="1" s="1"/>
  <c r="AP944" i="1" s="1"/>
  <c r="AN943" i="1"/>
  <c r="AO943" i="1" s="1"/>
  <c r="AP943" i="1" s="1"/>
  <c r="AN942" i="1"/>
  <c r="AO942" i="1" s="1"/>
  <c r="AP942" i="1" s="1"/>
  <c r="AN941" i="1"/>
  <c r="AO941" i="1" s="1"/>
  <c r="AP941" i="1" s="1"/>
  <c r="AN940" i="1"/>
  <c r="AO940" i="1" s="1"/>
  <c r="AP940" i="1" s="1"/>
  <c r="AN939" i="1"/>
  <c r="AO939" i="1" s="1"/>
  <c r="AP939" i="1" s="1"/>
  <c r="AN938" i="1"/>
  <c r="AO938" i="1" s="1"/>
  <c r="AP938" i="1" s="1"/>
  <c r="AN937" i="1"/>
  <c r="AO937" i="1" s="1"/>
  <c r="AP937" i="1" s="1"/>
  <c r="AN936" i="1"/>
  <c r="AO936" i="1" s="1"/>
  <c r="AP936" i="1" s="1"/>
  <c r="AN935" i="1"/>
  <c r="AO935" i="1" s="1"/>
  <c r="AP935" i="1" s="1"/>
  <c r="AN934" i="1"/>
  <c r="AO934" i="1" s="1"/>
  <c r="AP934" i="1" s="1"/>
  <c r="AN933" i="1"/>
  <c r="AO933" i="1" s="1"/>
  <c r="AP933" i="1" s="1"/>
  <c r="AN932" i="1"/>
  <c r="AO932" i="1" s="1"/>
  <c r="AP932" i="1" s="1"/>
  <c r="AN931" i="1"/>
  <c r="AO931" i="1" s="1"/>
  <c r="AP931" i="1" s="1"/>
  <c r="AN930" i="1"/>
  <c r="AO930" i="1" s="1"/>
  <c r="AP930" i="1" s="1"/>
  <c r="AN929" i="1"/>
  <c r="AO929" i="1" s="1"/>
  <c r="AP929" i="1" s="1"/>
  <c r="AN928" i="1"/>
  <c r="AO928" i="1" s="1"/>
  <c r="AP928" i="1" s="1"/>
  <c r="AN927" i="1"/>
  <c r="AO927" i="1" s="1"/>
  <c r="AP927" i="1" s="1"/>
  <c r="AN926" i="1"/>
  <c r="AO926" i="1" s="1"/>
  <c r="AP926" i="1" s="1"/>
  <c r="AN925" i="1"/>
  <c r="AO925" i="1" s="1"/>
  <c r="AP925" i="1" s="1"/>
  <c r="AN924" i="1"/>
  <c r="AO924" i="1" s="1"/>
  <c r="AP924" i="1" s="1"/>
  <c r="AN923" i="1"/>
  <c r="AO923" i="1" s="1"/>
  <c r="AP923" i="1" s="1"/>
  <c r="AN922" i="1"/>
  <c r="AO922" i="1" s="1"/>
  <c r="AP922" i="1" s="1"/>
  <c r="AN921" i="1"/>
  <c r="AO921" i="1" s="1"/>
  <c r="AP921" i="1" s="1"/>
  <c r="AN920" i="1"/>
  <c r="AO920" i="1" s="1"/>
  <c r="AP920" i="1" s="1"/>
  <c r="AN919" i="1"/>
  <c r="AO919" i="1" s="1"/>
  <c r="AP919" i="1" s="1"/>
  <c r="AN918" i="1"/>
  <c r="AO918" i="1" s="1"/>
  <c r="AP918" i="1" s="1"/>
  <c r="AN917" i="1"/>
  <c r="AO917" i="1" s="1"/>
  <c r="AP917" i="1" s="1"/>
  <c r="AN916" i="1"/>
  <c r="AO916" i="1" s="1"/>
  <c r="AP916" i="1" s="1"/>
  <c r="AN915" i="1"/>
  <c r="AO915" i="1" s="1"/>
  <c r="AP915" i="1" s="1"/>
  <c r="AN914" i="1"/>
  <c r="AO914" i="1" s="1"/>
  <c r="AP914" i="1" s="1"/>
  <c r="AN913" i="1"/>
  <c r="AO913" i="1" s="1"/>
  <c r="AP913" i="1" s="1"/>
  <c r="AN912" i="1"/>
  <c r="AO912" i="1" s="1"/>
  <c r="AP912" i="1" s="1"/>
  <c r="AN911" i="1"/>
  <c r="AO911" i="1" s="1"/>
  <c r="AP911" i="1" s="1"/>
  <c r="AN910" i="1"/>
  <c r="AO910" i="1" s="1"/>
  <c r="AP910" i="1" s="1"/>
  <c r="AN909" i="1"/>
  <c r="AO909" i="1" s="1"/>
  <c r="AP909" i="1" s="1"/>
  <c r="AN908" i="1"/>
  <c r="AO908" i="1" s="1"/>
  <c r="AP908" i="1" s="1"/>
  <c r="AN907" i="1"/>
  <c r="AO907" i="1" s="1"/>
  <c r="AP907" i="1" s="1"/>
  <c r="AN906" i="1"/>
  <c r="AO906" i="1" s="1"/>
  <c r="AP906" i="1" s="1"/>
  <c r="AN905" i="1"/>
  <c r="AO905" i="1" s="1"/>
  <c r="AP905" i="1" s="1"/>
  <c r="AN904" i="1"/>
  <c r="AO904" i="1" s="1"/>
  <c r="AP904" i="1" s="1"/>
  <c r="AN903" i="1"/>
  <c r="AO903" i="1" s="1"/>
  <c r="AP903" i="1" s="1"/>
  <c r="AN902" i="1"/>
  <c r="AO902" i="1" s="1"/>
  <c r="AP902" i="1" s="1"/>
  <c r="AN901" i="1"/>
  <c r="AO901" i="1" s="1"/>
  <c r="AP901" i="1" s="1"/>
  <c r="AN900" i="1"/>
  <c r="AO900" i="1" s="1"/>
  <c r="AP900" i="1" s="1"/>
  <c r="AN899" i="1"/>
  <c r="AO899" i="1" s="1"/>
  <c r="AP899" i="1" s="1"/>
  <c r="AN898" i="1"/>
  <c r="AO898" i="1" s="1"/>
  <c r="AP898" i="1" s="1"/>
  <c r="AN897" i="1"/>
  <c r="AO897" i="1" s="1"/>
  <c r="AP897" i="1" s="1"/>
  <c r="AN896" i="1"/>
  <c r="AO896" i="1" s="1"/>
  <c r="AP896" i="1" s="1"/>
  <c r="AN895" i="1"/>
  <c r="AO895" i="1" s="1"/>
  <c r="AP895" i="1" s="1"/>
  <c r="AN894" i="1"/>
  <c r="AO894" i="1" s="1"/>
  <c r="AP894" i="1" s="1"/>
  <c r="AN893" i="1"/>
  <c r="AO893" i="1" s="1"/>
  <c r="AP893" i="1" s="1"/>
  <c r="AN892" i="1"/>
  <c r="AO892" i="1" s="1"/>
  <c r="AP892" i="1" s="1"/>
  <c r="AN891" i="1"/>
  <c r="AO891" i="1" s="1"/>
  <c r="AP891" i="1" s="1"/>
  <c r="AN890" i="1"/>
  <c r="AO890" i="1" s="1"/>
  <c r="AP890" i="1" s="1"/>
  <c r="AN889" i="1"/>
  <c r="AO889" i="1" s="1"/>
  <c r="AP889" i="1" s="1"/>
  <c r="AN888" i="1"/>
  <c r="AO888" i="1" s="1"/>
  <c r="AP888" i="1" s="1"/>
  <c r="AN887" i="1"/>
  <c r="AO887" i="1" s="1"/>
  <c r="AP887" i="1" s="1"/>
  <c r="AN886" i="1"/>
  <c r="AO886" i="1" s="1"/>
  <c r="AP886" i="1" s="1"/>
  <c r="AN885" i="1"/>
  <c r="AO885" i="1" s="1"/>
  <c r="AP885" i="1" s="1"/>
  <c r="AN884" i="1"/>
  <c r="AO884" i="1" s="1"/>
  <c r="AP884" i="1" s="1"/>
  <c r="AN883" i="1"/>
  <c r="AO883" i="1" s="1"/>
  <c r="AP883" i="1" s="1"/>
  <c r="AN882" i="1"/>
  <c r="AO882" i="1" s="1"/>
  <c r="AP882" i="1" s="1"/>
  <c r="AN881" i="1"/>
  <c r="AO881" i="1" s="1"/>
  <c r="AP881" i="1" s="1"/>
  <c r="AN880" i="1"/>
  <c r="AO880" i="1" s="1"/>
  <c r="AP880" i="1" s="1"/>
  <c r="AN879" i="1"/>
  <c r="AO879" i="1" s="1"/>
  <c r="AP879" i="1" s="1"/>
  <c r="AN878" i="1"/>
  <c r="AO878" i="1" s="1"/>
  <c r="AP878" i="1" s="1"/>
  <c r="AN877" i="1"/>
  <c r="AO877" i="1" s="1"/>
  <c r="AP877" i="1" s="1"/>
  <c r="AN876" i="1"/>
  <c r="AO876" i="1" s="1"/>
  <c r="AP876" i="1" s="1"/>
  <c r="AF382" i="1" s="1"/>
  <c r="AN875" i="1"/>
  <c r="AO875" i="1" s="1"/>
  <c r="AP875" i="1" s="1"/>
  <c r="AN874" i="1"/>
  <c r="AO874" i="1" s="1"/>
  <c r="AP874" i="1" s="1"/>
  <c r="AN873" i="1"/>
  <c r="AO873" i="1" s="1"/>
  <c r="AP873" i="1" s="1"/>
  <c r="AN872" i="1"/>
  <c r="AO872" i="1" s="1"/>
  <c r="AP872" i="1" s="1"/>
  <c r="AN871" i="1"/>
  <c r="AO871" i="1" s="1"/>
  <c r="AP871" i="1" s="1"/>
  <c r="AF378" i="1" s="1"/>
  <c r="AN870" i="1"/>
  <c r="AO870" i="1" s="1"/>
  <c r="AP870" i="1" s="1"/>
  <c r="AN869" i="1"/>
  <c r="AO869" i="1" s="1"/>
  <c r="AP869" i="1" s="1"/>
  <c r="AN868" i="1"/>
  <c r="AO868" i="1" s="1"/>
  <c r="AP868" i="1" s="1"/>
  <c r="AN867" i="1"/>
  <c r="AO867" i="1" s="1"/>
  <c r="AP867" i="1" s="1"/>
  <c r="AN866" i="1"/>
  <c r="AO866" i="1" s="1"/>
  <c r="AP866" i="1" s="1"/>
  <c r="AN865" i="1"/>
  <c r="AO865" i="1" s="1"/>
  <c r="AP865" i="1" s="1"/>
  <c r="AN864" i="1"/>
  <c r="AO864" i="1" s="1"/>
  <c r="AP864" i="1" s="1"/>
  <c r="AN863" i="1"/>
  <c r="AO863" i="1" s="1"/>
  <c r="AP863" i="1" s="1"/>
  <c r="AN862" i="1"/>
  <c r="AO862" i="1" s="1"/>
  <c r="AP862" i="1" s="1"/>
  <c r="AN861" i="1"/>
  <c r="AO861" i="1" s="1"/>
  <c r="AP861" i="1" s="1"/>
  <c r="AN860" i="1"/>
  <c r="AO860" i="1" s="1"/>
  <c r="AP860" i="1" s="1"/>
  <c r="AN859" i="1"/>
  <c r="AO859" i="1" s="1"/>
  <c r="AP859" i="1" s="1"/>
  <c r="AN858" i="1"/>
  <c r="AO858" i="1" s="1"/>
  <c r="AP858" i="1" s="1"/>
  <c r="AN857" i="1"/>
  <c r="AO857" i="1" s="1"/>
  <c r="AP857" i="1" s="1"/>
  <c r="AN856" i="1"/>
  <c r="AO856" i="1" s="1"/>
  <c r="AP856" i="1" s="1"/>
  <c r="AN855" i="1"/>
  <c r="AO855" i="1" s="1"/>
  <c r="AP855" i="1" s="1"/>
  <c r="AN854" i="1"/>
  <c r="AO854" i="1" s="1"/>
  <c r="AP854" i="1" s="1"/>
  <c r="AN853" i="1"/>
  <c r="AO853" i="1" s="1"/>
  <c r="AP853" i="1" s="1"/>
  <c r="AN852" i="1"/>
  <c r="AO852" i="1" s="1"/>
  <c r="AP852" i="1" s="1"/>
  <c r="AN851" i="1"/>
  <c r="AO851" i="1" s="1"/>
  <c r="AP851" i="1" s="1"/>
  <c r="AN850" i="1"/>
  <c r="AO850" i="1" s="1"/>
  <c r="AP850" i="1" s="1"/>
  <c r="AN849" i="1"/>
  <c r="AO849" i="1" s="1"/>
  <c r="AP849" i="1" s="1"/>
  <c r="AN848" i="1"/>
  <c r="AO848" i="1" s="1"/>
  <c r="AP848" i="1" s="1"/>
  <c r="AN847" i="1"/>
  <c r="AO847" i="1" s="1"/>
  <c r="AP847" i="1" s="1"/>
  <c r="AN846" i="1"/>
  <c r="AO846" i="1" s="1"/>
  <c r="AP846" i="1" s="1"/>
  <c r="AN845" i="1"/>
  <c r="AO845" i="1" s="1"/>
  <c r="AP845" i="1" s="1"/>
  <c r="AN844" i="1"/>
  <c r="AO844" i="1" s="1"/>
  <c r="AP844" i="1" s="1"/>
  <c r="AN843" i="1"/>
  <c r="AO843" i="1" s="1"/>
  <c r="AP843" i="1" s="1"/>
  <c r="AN842" i="1"/>
  <c r="AO842" i="1" s="1"/>
  <c r="AP842" i="1" s="1"/>
  <c r="AN841" i="1"/>
  <c r="AO841" i="1" s="1"/>
  <c r="AP841" i="1" s="1"/>
  <c r="AN840" i="1"/>
  <c r="AO840" i="1" s="1"/>
  <c r="AP840" i="1" s="1"/>
  <c r="AN839" i="1"/>
  <c r="AO839" i="1" s="1"/>
  <c r="AP839" i="1" s="1"/>
  <c r="AN838" i="1"/>
  <c r="AO838" i="1" s="1"/>
  <c r="AP838" i="1" s="1"/>
  <c r="AN837" i="1"/>
  <c r="AO837" i="1" s="1"/>
  <c r="AP837" i="1" s="1"/>
  <c r="AN836" i="1"/>
  <c r="AO836" i="1" s="1"/>
  <c r="AP836" i="1" s="1"/>
  <c r="AN835" i="1"/>
  <c r="AO835" i="1" s="1"/>
  <c r="AP835" i="1" s="1"/>
  <c r="AN834" i="1"/>
  <c r="AO834" i="1" s="1"/>
  <c r="AP834" i="1" s="1"/>
  <c r="AN833" i="1"/>
  <c r="AO833" i="1" s="1"/>
  <c r="AP833" i="1" s="1"/>
  <c r="AN832" i="1"/>
  <c r="AO832" i="1" s="1"/>
  <c r="AP832" i="1" s="1"/>
  <c r="AN831" i="1"/>
  <c r="AO831" i="1" s="1"/>
  <c r="AP831" i="1" s="1"/>
  <c r="AN830" i="1"/>
  <c r="AO830" i="1" s="1"/>
  <c r="AP830" i="1" s="1"/>
  <c r="AN829" i="1"/>
  <c r="AO829" i="1" s="1"/>
  <c r="AP829" i="1" s="1"/>
  <c r="AN828" i="1"/>
  <c r="AO828" i="1" s="1"/>
  <c r="AP828" i="1" s="1"/>
  <c r="AN827" i="1"/>
  <c r="AO827" i="1" s="1"/>
  <c r="AP827" i="1" s="1"/>
  <c r="AN826" i="1"/>
  <c r="AO826" i="1" s="1"/>
  <c r="AP826" i="1" s="1"/>
  <c r="AN825" i="1"/>
  <c r="AO825" i="1" s="1"/>
  <c r="AP825" i="1" s="1"/>
  <c r="AN824" i="1"/>
  <c r="AO824" i="1" s="1"/>
  <c r="AP824" i="1" s="1"/>
  <c r="AN823" i="1"/>
  <c r="AO823" i="1" s="1"/>
  <c r="AP823" i="1" s="1"/>
  <c r="AN822" i="1"/>
  <c r="AO822" i="1" s="1"/>
  <c r="AP822" i="1" s="1"/>
  <c r="AN821" i="1"/>
  <c r="AO821" i="1" s="1"/>
  <c r="AP821" i="1" s="1"/>
  <c r="AN820" i="1"/>
  <c r="AO820" i="1" s="1"/>
  <c r="AP820" i="1" s="1"/>
  <c r="AN819" i="1"/>
  <c r="AO819" i="1" s="1"/>
  <c r="AP819" i="1" s="1"/>
  <c r="AN818" i="1"/>
  <c r="AO818" i="1" s="1"/>
  <c r="AP818" i="1" s="1"/>
  <c r="AN817" i="1"/>
  <c r="AO817" i="1" s="1"/>
  <c r="AP817" i="1" s="1"/>
  <c r="AN816" i="1"/>
  <c r="AO816" i="1" s="1"/>
  <c r="AP816" i="1" s="1"/>
  <c r="AN815" i="1"/>
  <c r="AO815" i="1" s="1"/>
  <c r="AP815" i="1" s="1"/>
  <c r="AN814" i="1"/>
  <c r="AO814" i="1" s="1"/>
  <c r="AP814" i="1" s="1"/>
  <c r="AN813" i="1"/>
  <c r="AO813" i="1" s="1"/>
  <c r="AP813" i="1" s="1"/>
  <c r="AN812" i="1"/>
  <c r="AO812" i="1" s="1"/>
  <c r="AP812" i="1" s="1"/>
  <c r="AN811" i="1"/>
  <c r="AO811" i="1" s="1"/>
  <c r="AP811" i="1" s="1"/>
  <c r="AN810" i="1"/>
  <c r="AO810" i="1" s="1"/>
  <c r="AP810" i="1" s="1"/>
  <c r="AN809" i="1"/>
  <c r="AO809" i="1" s="1"/>
  <c r="AP809" i="1" s="1"/>
  <c r="AN808" i="1"/>
  <c r="AO808" i="1" s="1"/>
  <c r="AP808" i="1" s="1"/>
  <c r="AN807" i="1"/>
  <c r="AO807" i="1" s="1"/>
  <c r="AP807" i="1" s="1"/>
  <c r="AN806" i="1"/>
  <c r="AO806" i="1" s="1"/>
  <c r="AP806" i="1" s="1"/>
  <c r="AN805" i="1"/>
  <c r="AO805" i="1" s="1"/>
  <c r="AP805" i="1" s="1"/>
  <c r="AN804" i="1"/>
  <c r="AO804" i="1" s="1"/>
  <c r="AP804" i="1" s="1"/>
  <c r="AN803" i="1"/>
  <c r="AO803" i="1" s="1"/>
  <c r="AP803" i="1" s="1"/>
  <c r="AN802" i="1"/>
  <c r="AO802" i="1" s="1"/>
  <c r="AP802" i="1" s="1"/>
  <c r="AN801" i="1"/>
  <c r="AO801" i="1" s="1"/>
  <c r="AP801" i="1" s="1"/>
  <c r="AN800" i="1"/>
  <c r="AO800" i="1" s="1"/>
  <c r="AP800" i="1" s="1"/>
  <c r="AN799" i="1"/>
  <c r="AO799" i="1" s="1"/>
  <c r="AP799" i="1" s="1"/>
  <c r="AN798" i="1"/>
  <c r="AO798" i="1" s="1"/>
  <c r="AP798" i="1" s="1"/>
  <c r="AN797" i="1"/>
  <c r="AO797" i="1" s="1"/>
  <c r="AP797" i="1" s="1"/>
  <c r="AN796" i="1"/>
  <c r="AO796" i="1" s="1"/>
  <c r="AP796" i="1" s="1"/>
  <c r="AN795" i="1"/>
  <c r="AO795" i="1" s="1"/>
  <c r="AP795" i="1" s="1"/>
  <c r="AN794" i="1"/>
  <c r="AO794" i="1" s="1"/>
  <c r="AP794" i="1" s="1"/>
  <c r="AN793" i="1"/>
  <c r="AO793" i="1" s="1"/>
  <c r="AP793" i="1" s="1"/>
  <c r="AN792" i="1"/>
  <c r="AO792" i="1" s="1"/>
  <c r="AP792" i="1" s="1"/>
  <c r="AN791" i="1"/>
  <c r="AO791" i="1" s="1"/>
  <c r="AP791" i="1" s="1"/>
  <c r="AF375" i="1" s="1"/>
  <c r="AN790" i="1"/>
  <c r="AO790" i="1" s="1"/>
  <c r="AP790" i="1" s="1"/>
  <c r="AN789" i="1"/>
  <c r="AO789" i="1" s="1"/>
  <c r="AP789" i="1" s="1"/>
  <c r="AN788" i="1"/>
  <c r="AO788" i="1" s="1"/>
  <c r="AP788" i="1" s="1"/>
  <c r="AN787" i="1"/>
  <c r="AO787" i="1" s="1"/>
  <c r="AP787" i="1" s="1"/>
  <c r="AN786" i="1"/>
  <c r="AO786" i="1" s="1"/>
  <c r="AP786" i="1" s="1"/>
  <c r="AN785" i="1"/>
  <c r="AO785" i="1" s="1"/>
  <c r="AP785" i="1" s="1"/>
  <c r="AN784" i="1"/>
  <c r="AO784" i="1" s="1"/>
  <c r="AP784" i="1" s="1"/>
  <c r="AN783" i="1"/>
  <c r="AO783" i="1" s="1"/>
  <c r="AP783" i="1" s="1"/>
  <c r="AN782" i="1"/>
  <c r="AO782" i="1" s="1"/>
  <c r="AP782" i="1" s="1"/>
  <c r="AN781" i="1"/>
  <c r="AO781" i="1" s="1"/>
  <c r="AP781" i="1" s="1"/>
  <c r="AN780" i="1"/>
  <c r="AO780" i="1" s="1"/>
  <c r="AP780" i="1" s="1"/>
  <c r="AN779" i="1"/>
  <c r="AO779" i="1" s="1"/>
  <c r="AP779" i="1" s="1"/>
  <c r="AN778" i="1"/>
  <c r="AO778" i="1" s="1"/>
  <c r="AP778" i="1" s="1"/>
  <c r="AF369" i="1" s="1"/>
  <c r="AN777" i="1"/>
  <c r="AO777" i="1" s="1"/>
  <c r="AP777" i="1" s="1"/>
  <c r="AF368" i="1" s="1"/>
  <c r="AN776" i="1"/>
  <c r="AO776" i="1" s="1"/>
  <c r="AP776" i="1" s="1"/>
  <c r="AF367" i="1" s="1"/>
  <c r="AN775" i="1"/>
  <c r="AO775" i="1" s="1"/>
  <c r="AP775" i="1" s="1"/>
  <c r="AN774" i="1"/>
  <c r="AO774" i="1" s="1"/>
  <c r="AP774" i="1" s="1"/>
  <c r="AN773" i="1"/>
  <c r="AO773" i="1" s="1"/>
  <c r="AP773" i="1" s="1"/>
  <c r="AF364" i="1" s="1"/>
  <c r="AN772" i="1"/>
  <c r="AO772" i="1" s="1"/>
  <c r="AP772" i="1" s="1"/>
  <c r="AN771" i="1"/>
  <c r="AO771" i="1" s="1"/>
  <c r="AP771" i="1" s="1"/>
  <c r="AN770" i="1"/>
  <c r="AO770" i="1" s="1"/>
  <c r="AP770" i="1" s="1"/>
  <c r="AF361" i="1" s="1"/>
  <c r="AN769" i="1"/>
  <c r="AO769" i="1" s="1"/>
  <c r="AP769" i="1" s="1"/>
  <c r="AN768" i="1"/>
  <c r="AO768" i="1" s="1"/>
  <c r="AP768" i="1" s="1"/>
  <c r="AN767" i="1"/>
  <c r="AO767" i="1" s="1"/>
  <c r="AP767" i="1" s="1"/>
  <c r="AN766" i="1"/>
  <c r="AO766" i="1" s="1"/>
  <c r="AP766" i="1" s="1"/>
  <c r="AN765" i="1"/>
  <c r="AO765" i="1" s="1"/>
  <c r="AP765" i="1" s="1"/>
  <c r="AN764" i="1"/>
  <c r="AO764" i="1" s="1"/>
  <c r="AP764" i="1" s="1"/>
  <c r="AF355" i="1" s="1"/>
  <c r="AN763" i="1"/>
  <c r="AO763" i="1" s="1"/>
  <c r="AP763" i="1" s="1"/>
  <c r="AF354" i="1" s="1"/>
  <c r="AN762" i="1"/>
  <c r="AO762" i="1" s="1"/>
  <c r="AP762" i="1" s="1"/>
  <c r="AN761" i="1"/>
  <c r="AO761" i="1" s="1"/>
  <c r="AP761" i="1" s="1"/>
  <c r="AF352" i="1" s="1"/>
  <c r="AN760" i="1"/>
  <c r="AO760" i="1" s="1"/>
  <c r="AP760" i="1" s="1"/>
  <c r="AN759" i="1"/>
  <c r="AO759" i="1" s="1"/>
  <c r="AP759" i="1" s="1"/>
  <c r="AN758" i="1"/>
  <c r="AO758" i="1" s="1"/>
  <c r="AP758" i="1" s="1"/>
  <c r="AN757" i="1"/>
  <c r="AO757" i="1" s="1"/>
  <c r="AP757" i="1" s="1"/>
  <c r="AN756" i="1"/>
  <c r="AO756" i="1" s="1"/>
  <c r="AP756" i="1" s="1"/>
  <c r="AF347" i="1" s="1"/>
  <c r="AN755" i="1"/>
  <c r="AO755" i="1" s="1"/>
  <c r="AP755" i="1" s="1"/>
  <c r="AN754" i="1"/>
  <c r="AO754" i="1" s="1"/>
  <c r="AP754" i="1" s="1"/>
  <c r="AN753" i="1"/>
  <c r="AO753" i="1" s="1"/>
  <c r="AP753" i="1" s="1"/>
  <c r="AN752" i="1"/>
  <c r="AO752" i="1" s="1"/>
  <c r="AP752" i="1" s="1"/>
  <c r="AN751" i="1"/>
  <c r="AO751" i="1" s="1"/>
  <c r="AP751" i="1" s="1"/>
  <c r="AN750" i="1"/>
  <c r="AO750" i="1" s="1"/>
  <c r="AP750" i="1" s="1"/>
  <c r="AN749" i="1"/>
  <c r="AO749" i="1" s="1"/>
  <c r="AP749" i="1" s="1"/>
  <c r="AN748" i="1"/>
  <c r="AO748" i="1" s="1"/>
  <c r="AP748" i="1" s="1"/>
  <c r="AN747" i="1"/>
  <c r="AO747" i="1" s="1"/>
  <c r="AP747" i="1" s="1"/>
  <c r="AN746" i="1"/>
  <c r="AO746" i="1" s="1"/>
  <c r="AP746" i="1" s="1"/>
  <c r="AN745" i="1"/>
  <c r="AO745" i="1" s="1"/>
  <c r="AP745" i="1" s="1"/>
  <c r="AN744" i="1"/>
  <c r="AO744" i="1" s="1"/>
  <c r="AP744" i="1" s="1"/>
  <c r="AN743" i="1"/>
  <c r="AO743" i="1" s="1"/>
  <c r="AP743" i="1" s="1"/>
  <c r="AN742" i="1"/>
  <c r="AO742" i="1" s="1"/>
  <c r="AP742" i="1" s="1"/>
  <c r="AN741" i="1"/>
  <c r="AO741" i="1" s="1"/>
  <c r="AP741" i="1" s="1"/>
  <c r="AN740" i="1"/>
  <c r="AO740" i="1" s="1"/>
  <c r="AP740" i="1" s="1"/>
  <c r="AN739" i="1"/>
  <c r="AO739" i="1" s="1"/>
  <c r="AP739" i="1" s="1"/>
  <c r="AN738" i="1"/>
  <c r="AO738" i="1" s="1"/>
  <c r="AP738" i="1" s="1"/>
  <c r="AN737" i="1"/>
  <c r="AO737" i="1" s="1"/>
  <c r="AP737" i="1" s="1"/>
  <c r="AN736" i="1"/>
  <c r="AO736" i="1" s="1"/>
  <c r="AP736" i="1" s="1"/>
  <c r="AN735" i="1"/>
  <c r="AO735" i="1" s="1"/>
  <c r="AP735" i="1" s="1"/>
  <c r="AN734" i="1"/>
  <c r="AO734" i="1" s="1"/>
  <c r="AP734" i="1" s="1"/>
  <c r="AN733" i="1"/>
  <c r="AO733" i="1" s="1"/>
  <c r="AP733" i="1" s="1"/>
  <c r="AN732" i="1"/>
  <c r="AO732" i="1" s="1"/>
  <c r="AP732" i="1" s="1"/>
  <c r="AN731" i="1"/>
  <c r="AO731" i="1" s="1"/>
  <c r="AP731" i="1" s="1"/>
  <c r="AN730" i="1"/>
  <c r="AO730" i="1" s="1"/>
  <c r="AP730" i="1" s="1"/>
  <c r="AN729" i="1"/>
  <c r="AO729" i="1" s="1"/>
  <c r="AP729" i="1" s="1"/>
  <c r="AN728" i="1"/>
  <c r="AO728" i="1" s="1"/>
  <c r="AP728" i="1" s="1"/>
  <c r="AF329" i="1" s="1"/>
  <c r="AN727" i="1"/>
  <c r="AO727" i="1" s="1"/>
  <c r="AP727" i="1" s="1"/>
  <c r="AN726" i="1"/>
  <c r="AO726" i="1" s="1"/>
  <c r="AP726" i="1" s="1"/>
  <c r="AN725" i="1"/>
  <c r="AO725" i="1" s="1"/>
  <c r="AP725" i="1" s="1"/>
  <c r="AN724" i="1"/>
  <c r="AO724" i="1" s="1"/>
  <c r="AP724" i="1" s="1"/>
  <c r="AN723" i="1"/>
  <c r="AO723" i="1" s="1"/>
  <c r="AP723" i="1" s="1"/>
  <c r="AN722" i="1"/>
  <c r="AO722" i="1" s="1"/>
  <c r="AP722" i="1" s="1"/>
  <c r="AN721" i="1"/>
  <c r="AO721" i="1" s="1"/>
  <c r="AP721" i="1" s="1"/>
  <c r="AN720" i="1"/>
  <c r="AO720" i="1" s="1"/>
  <c r="AP720" i="1" s="1"/>
  <c r="AF321" i="1" s="1"/>
  <c r="AN719" i="1"/>
  <c r="AO719" i="1" s="1"/>
  <c r="AP719" i="1" s="1"/>
  <c r="AN718" i="1"/>
  <c r="AO718" i="1" s="1"/>
  <c r="AP718" i="1" s="1"/>
  <c r="AN717" i="1"/>
  <c r="AO717" i="1" s="1"/>
  <c r="AP717" i="1" s="1"/>
  <c r="AN716" i="1"/>
  <c r="AO716" i="1" s="1"/>
  <c r="AP716" i="1" s="1"/>
  <c r="AF317" i="1" s="1"/>
  <c r="AN715" i="1"/>
  <c r="AO715" i="1" s="1"/>
  <c r="AP715" i="1" s="1"/>
  <c r="AN714" i="1"/>
  <c r="AO714" i="1" s="1"/>
  <c r="AP714" i="1" s="1"/>
  <c r="AN713" i="1"/>
  <c r="AO713" i="1" s="1"/>
  <c r="AP713" i="1" s="1"/>
  <c r="AN712" i="1"/>
  <c r="AO712" i="1" s="1"/>
  <c r="AP712" i="1" s="1"/>
  <c r="AN711" i="1"/>
  <c r="AO711" i="1" s="1"/>
  <c r="AP711" i="1" s="1"/>
  <c r="AN710" i="1"/>
  <c r="AO710" i="1" s="1"/>
  <c r="AP710" i="1" s="1"/>
  <c r="AN709" i="1"/>
  <c r="AO709" i="1" s="1"/>
  <c r="AP709" i="1" s="1"/>
  <c r="AN708" i="1"/>
  <c r="AO708" i="1" s="1"/>
  <c r="AP708" i="1" s="1"/>
  <c r="AN707" i="1"/>
  <c r="AO707" i="1" s="1"/>
  <c r="AP707" i="1" s="1"/>
  <c r="AN706" i="1"/>
  <c r="AO706" i="1" s="1"/>
  <c r="AP706" i="1" s="1"/>
  <c r="AN705" i="1"/>
  <c r="AO705" i="1" s="1"/>
  <c r="AP705" i="1" s="1"/>
  <c r="AN704" i="1"/>
  <c r="AO704" i="1" s="1"/>
  <c r="AP704" i="1" s="1"/>
  <c r="AN703" i="1"/>
  <c r="AO703" i="1" s="1"/>
  <c r="AP703" i="1" s="1"/>
  <c r="AN702" i="1"/>
  <c r="AO702" i="1" s="1"/>
  <c r="AP702" i="1" s="1"/>
  <c r="AN701" i="1"/>
  <c r="AO701" i="1" s="1"/>
  <c r="AP701" i="1" s="1"/>
  <c r="AN700" i="1"/>
  <c r="AO700" i="1" s="1"/>
  <c r="AP700" i="1" s="1"/>
  <c r="AN699" i="1"/>
  <c r="AO699" i="1" s="1"/>
  <c r="AP699" i="1" s="1"/>
  <c r="AN698" i="1"/>
  <c r="AO698" i="1" s="1"/>
  <c r="AP698" i="1" s="1"/>
  <c r="AN697" i="1"/>
  <c r="AO697" i="1" s="1"/>
  <c r="AP697" i="1" s="1"/>
  <c r="AN696" i="1"/>
  <c r="AO696" i="1" s="1"/>
  <c r="AP696" i="1" s="1"/>
  <c r="AN695" i="1"/>
  <c r="AO695" i="1" s="1"/>
  <c r="AP695" i="1" s="1"/>
  <c r="AN694" i="1"/>
  <c r="AO694" i="1" s="1"/>
  <c r="AP694" i="1" s="1"/>
  <c r="AN693" i="1"/>
  <c r="AO693" i="1" s="1"/>
  <c r="AP693" i="1" s="1"/>
  <c r="AN692" i="1"/>
  <c r="AO692" i="1" s="1"/>
  <c r="AP692" i="1" s="1"/>
  <c r="AN691" i="1"/>
  <c r="AO691" i="1" s="1"/>
  <c r="AP691" i="1" s="1"/>
  <c r="AN690" i="1"/>
  <c r="AO690" i="1" s="1"/>
  <c r="AP690" i="1" s="1"/>
  <c r="AN689" i="1"/>
  <c r="AO689" i="1" s="1"/>
  <c r="AP689" i="1" s="1"/>
  <c r="AN688" i="1"/>
  <c r="AO688" i="1" s="1"/>
  <c r="AP688" i="1" s="1"/>
  <c r="AN687" i="1"/>
  <c r="AO687" i="1" s="1"/>
  <c r="AP687" i="1" s="1"/>
  <c r="AN686" i="1"/>
  <c r="AO686" i="1" s="1"/>
  <c r="AP686" i="1" s="1"/>
  <c r="AF287" i="1" s="1"/>
  <c r="AN685" i="1"/>
  <c r="AO685" i="1" s="1"/>
  <c r="AP685" i="1" s="1"/>
  <c r="AN684" i="1"/>
  <c r="AO684" i="1" s="1"/>
  <c r="AP684" i="1" s="1"/>
  <c r="AN683" i="1"/>
  <c r="AO683" i="1" s="1"/>
  <c r="AP683" i="1" s="1"/>
  <c r="AN682" i="1"/>
  <c r="AO682" i="1" s="1"/>
  <c r="AP682" i="1" s="1"/>
  <c r="AN681" i="1"/>
  <c r="AO681" i="1" s="1"/>
  <c r="AP681" i="1" s="1"/>
  <c r="AN680" i="1"/>
  <c r="AO680" i="1" s="1"/>
  <c r="AP680" i="1" s="1"/>
  <c r="AN679" i="1"/>
  <c r="AO679" i="1" s="1"/>
  <c r="AP679" i="1" s="1"/>
  <c r="AN678" i="1"/>
  <c r="AO678" i="1" s="1"/>
  <c r="AP678" i="1" s="1"/>
  <c r="AF279" i="1" s="1"/>
  <c r="AN677" i="1"/>
  <c r="AO677" i="1" s="1"/>
  <c r="AP677" i="1" s="1"/>
  <c r="AN676" i="1"/>
  <c r="AO676" i="1" s="1"/>
  <c r="AP676" i="1" s="1"/>
  <c r="AN675" i="1"/>
  <c r="AO675" i="1" s="1"/>
  <c r="AP675" i="1" s="1"/>
  <c r="AN674" i="1"/>
  <c r="AO674" i="1" s="1"/>
  <c r="AP674" i="1" s="1"/>
  <c r="AN673" i="1"/>
  <c r="AO673" i="1" s="1"/>
  <c r="AP673" i="1" s="1"/>
  <c r="AN672" i="1"/>
  <c r="AO672" i="1" s="1"/>
  <c r="AP672" i="1" s="1"/>
  <c r="AN671" i="1"/>
  <c r="AO671" i="1" s="1"/>
  <c r="AP671" i="1" s="1"/>
  <c r="AF272" i="1" s="1"/>
  <c r="AN670" i="1"/>
  <c r="AO670" i="1" s="1"/>
  <c r="AP670" i="1" s="1"/>
  <c r="AN669" i="1"/>
  <c r="AO669" i="1" s="1"/>
  <c r="AP669" i="1" s="1"/>
  <c r="AN668" i="1"/>
  <c r="AO668" i="1" s="1"/>
  <c r="AP668" i="1" s="1"/>
  <c r="AN667" i="1"/>
  <c r="AO667" i="1" s="1"/>
  <c r="AP667" i="1" s="1"/>
  <c r="AN666" i="1"/>
  <c r="AO666" i="1" s="1"/>
  <c r="AP666" i="1" s="1"/>
  <c r="AN665" i="1"/>
  <c r="AO665" i="1" s="1"/>
  <c r="AP665" i="1" s="1"/>
  <c r="AN664" i="1"/>
  <c r="AO664" i="1" s="1"/>
  <c r="AP664" i="1" s="1"/>
  <c r="AN663" i="1"/>
  <c r="AO663" i="1" s="1"/>
  <c r="AP663" i="1" s="1"/>
  <c r="AN662" i="1"/>
  <c r="AO662" i="1" s="1"/>
  <c r="AP662" i="1" s="1"/>
  <c r="AN661" i="1"/>
  <c r="AO661" i="1" s="1"/>
  <c r="AP661" i="1" s="1"/>
  <c r="AN660" i="1"/>
  <c r="AO660" i="1" s="1"/>
  <c r="AP660" i="1" s="1"/>
  <c r="AN659" i="1"/>
  <c r="AO659" i="1" s="1"/>
  <c r="AP659" i="1" s="1"/>
  <c r="AN658" i="1"/>
  <c r="AO658" i="1" s="1"/>
  <c r="AP658" i="1" s="1"/>
  <c r="AN657" i="1"/>
  <c r="AO657" i="1" s="1"/>
  <c r="AP657" i="1" s="1"/>
  <c r="AN656" i="1"/>
  <c r="AO656" i="1" s="1"/>
  <c r="AP656" i="1" s="1"/>
  <c r="AN655" i="1"/>
  <c r="AO655" i="1" s="1"/>
  <c r="AP655" i="1" s="1"/>
  <c r="AN654" i="1"/>
  <c r="AO654" i="1" s="1"/>
  <c r="AP654" i="1" s="1"/>
  <c r="AN653" i="1"/>
  <c r="AO653" i="1" s="1"/>
  <c r="AP653" i="1" s="1"/>
  <c r="AN652" i="1"/>
  <c r="AO652" i="1" s="1"/>
  <c r="AP652" i="1" s="1"/>
  <c r="AN651" i="1"/>
  <c r="AO651" i="1" s="1"/>
  <c r="AP651" i="1" s="1"/>
  <c r="AN650" i="1"/>
  <c r="AO650" i="1" s="1"/>
  <c r="AP650" i="1" s="1"/>
  <c r="AN649" i="1"/>
  <c r="AO649" i="1" s="1"/>
  <c r="AP649" i="1" s="1"/>
  <c r="AN648" i="1"/>
  <c r="AO648" i="1" s="1"/>
  <c r="AP648" i="1" s="1"/>
  <c r="AN647" i="1"/>
  <c r="AO647" i="1" s="1"/>
  <c r="AP647" i="1" s="1"/>
  <c r="AN646" i="1"/>
  <c r="AO646" i="1" s="1"/>
  <c r="AP646" i="1" s="1"/>
  <c r="AN645" i="1"/>
  <c r="AO645" i="1" s="1"/>
  <c r="AP645" i="1" s="1"/>
  <c r="AN644" i="1"/>
  <c r="AO644" i="1" s="1"/>
  <c r="AP644" i="1" s="1"/>
  <c r="AN643" i="1"/>
  <c r="AO643" i="1" s="1"/>
  <c r="AP643" i="1" s="1"/>
  <c r="AN642" i="1"/>
  <c r="AO642" i="1" s="1"/>
  <c r="AP642" i="1" s="1"/>
  <c r="AN641" i="1"/>
  <c r="AO641" i="1" s="1"/>
  <c r="AP641" i="1" s="1"/>
  <c r="AN640" i="1"/>
  <c r="AO640" i="1" s="1"/>
  <c r="AP640" i="1" s="1"/>
  <c r="AN639" i="1"/>
  <c r="AO639" i="1" s="1"/>
  <c r="AP639" i="1" s="1"/>
  <c r="AN638" i="1"/>
  <c r="AO638" i="1" s="1"/>
  <c r="AP638" i="1" s="1"/>
  <c r="AN637" i="1"/>
  <c r="AO637" i="1" s="1"/>
  <c r="AP637" i="1" s="1"/>
  <c r="AN636" i="1"/>
  <c r="AO636" i="1" s="1"/>
  <c r="AP636" i="1" s="1"/>
  <c r="AF238" i="1" s="1"/>
  <c r="AN635" i="1"/>
  <c r="AO635" i="1" s="1"/>
  <c r="AP635" i="1" s="1"/>
  <c r="AN634" i="1"/>
  <c r="AO634" i="1" s="1"/>
  <c r="AP634" i="1" s="1"/>
  <c r="AN633" i="1"/>
  <c r="AO633" i="1" s="1"/>
  <c r="AP633" i="1" s="1"/>
  <c r="AF235" i="1" s="1"/>
  <c r="AN632" i="1"/>
  <c r="AO632" i="1" s="1"/>
  <c r="AP632" i="1" s="1"/>
  <c r="AN631" i="1"/>
  <c r="AO631" i="1" s="1"/>
  <c r="AP631" i="1" s="1"/>
  <c r="AN630" i="1"/>
  <c r="AO630" i="1" s="1"/>
  <c r="AP630" i="1" s="1"/>
  <c r="AN629" i="1"/>
  <c r="AO629" i="1" s="1"/>
  <c r="AP629" i="1" s="1"/>
  <c r="AN628" i="1"/>
  <c r="AO628" i="1" s="1"/>
  <c r="AP628" i="1" s="1"/>
  <c r="AN627" i="1"/>
  <c r="AO627" i="1" s="1"/>
  <c r="AP627" i="1" s="1"/>
  <c r="AN626" i="1"/>
  <c r="AO626" i="1" s="1"/>
  <c r="AP626" i="1" s="1"/>
  <c r="AN625" i="1"/>
  <c r="AO625" i="1" s="1"/>
  <c r="AP625" i="1" s="1"/>
  <c r="AN624" i="1"/>
  <c r="AO624" i="1" s="1"/>
  <c r="AP624" i="1" s="1"/>
  <c r="AN623" i="1"/>
  <c r="AO623" i="1" s="1"/>
  <c r="AP623" i="1" s="1"/>
  <c r="AN622" i="1"/>
  <c r="AO622" i="1" s="1"/>
  <c r="AP622" i="1" s="1"/>
  <c r="AN621" i="1"/>
  <c r="AO621" i="1" s="1"/>
  <c r="AP621" i="1" s="1"/>
  <c r="AN620" i="1"/>
  <c r="AO620" i="1" s="1"/>
  <c r="AP620" i="1" s="1"/>
  <c r="AN619" i="1"/>
  <c r="AO619" i="1" s="1"/>
  <c r="AP619" i="1" s="1"/>
  <c r="AN618" i="1"/>
  <c r="AO618" i="1" s="1"/>
  <c r="AP618" i="1" s="1"/>
  <c r="AN617" i="1"/>
  <c r="AO617" i="1" s="1"/>
  <c r="AP617" i="1" s="1"/>
  <c r="AN616" i="1"/>
  <c r="AO616" i="1" s="1"/>
  <c r="AP616" i="1" s="1"/>
  <c r="AN615" i="1"/>
  <c r="AO615" i="1" s="1"/>
  <c r="AP615" i="1" s="1"/>
  <c r="AN614" i="1"/>
  <c r="AO614" i="1" s="1"/>
  <c r="AP614" i="1" s="1"/>
  <c r="AN613" i="1"/>
  <c r="AO613" i="1" s="1"/>
  <c r="AP613" i="1" s="1"/>
  <c r="AN612" i="1"/>
  <c r="AO612" i="1" s="1"/>
  <c r="AP612" i="1" s="1"/>
  <c r="AN611" i="1"/>
  <c r="AO611" i="1" s="1"/>
  <c r="AP611" i="1" s="1"/>
  <c r="AN610" i="1"/>
  <c r="AO610" i="1" s="1"/>
  <c r="AP610" i="1" s="1"/>
  <c r="AF217" i="1" s="1"/>
  <c r="AN609" i="1"/>
  <c r="AO609" i="1" s="1"/>
  <c r="AP609" i="1" s="1"/>
  <c r="AN608" i="1"/>
  <c r="AO608" i="1" s="1"/>
  <c r="AP608" i="1" s="1"/>
  <c r="AN607" i="1"/>
  <c r="AO607" i="1" s="1"/>
  <c r="AP607" i="1" s="1"/>
  <c r="AN606" i="1"/>
  <c r="AO606" i="1" s="1"/>
  <c r="AP606" i="1" s="1"/>
  <c r="AN605" i="1"/>
  <c r="AO605" i="1" s="1"/>
  <c r="AP605" i="1" s="1"/>
  <c r="AN604" i="1"/>
  <c r="AO604" i="1" s="1"/>
  <c r="AP604" i="1" s="1"/>
  <c r="AN603" i="1"/>
  <c r="AO603" i="1" s="1"/>
  <c r="AP603" i="1" s="1"/>
  <c r="AN602" i="1"/>
  <c r="AO602" i="1" s="1"/>
  <c r="AP602" i="1" s="1"/>
  <c r="AN601" i="1"/>
  <c r="AO601" i="1" s="1"/>
  <c r="AP601" i="1" s="1"/>
  <c r="AN600" i="1"/>
  <c r="AO600" i="1" s="1"/>
  <c r="AP600" i="1" s="1"/>
  <c r="AN599" i="1"/>
  <c r="AO599" i="1" s="1"/>
  <c r="AP599" i="1" s="1"/>
  <c r="AN598" i="1"/>
  <c r="AO598" i="1" s="1"/>
  <c r="AP598" i="1" s="1"/>
  <c r="AN597" i="1"/>
  <c r="AO597" i="1" s="1"/>
  <c r="AP597" i="1" s="1"/>
  <c r="AN596" i="1"/>
  <c r="AO596" i="1" s="1"/>
  <c r="AP596" i="1" s="1"/>
  <c r="AF206" i="1" s="1"/>
  <c r="AN595" i="1"/>
  <c r="AO595" i="1" s="1"/>
  <c r="AP595" i="1" s="1"/>
  <c r="AN594" i="1"/>
  <c r="AO594" i="1" s="1"/>
  <c r="AP594" i="1" s="1"/>
  <c r="AN593" i="1"/>
  <c r="AO593" i="1" s="1"/>
  <c r="AP593" i="1" s="1"/>
  <c r="AN592" i="1"/>
  <c r="AO592" i="1" s="1"/>
  <c r="AP592" i="1" s="1"/>
  <c r="AN591" i="1"/>
  <c r="AO591" i="1" s="1"/>
  <c r="AP591" i="1" s="1"/>
  <c r="AN590" i="1"/>
  <c r="AO590" i="1" s="1"/>
  <c r="AP590" i="1" s="1"/>
  <c r="AN589" i="1"/>
  <c r="AO589" i="1" s="1"/>
  <c r="AP589" i="1" s="1"/>
  <c r="AN588" i="1"/>
  <c r="AO588" i="1" s="1"/>
  <c r="AP588" i="1" s="1"/>
  <c r="AF198" i="1" s="1"/>
  <c r="AN587" i="1"/>
  <c r="AO587" i="1" s="1"/>
  <c r="AP587" i="1" s="1"/>
  <c r="AN586" i="1"/>
  <c r="AO586" i="1" s="1"/>
  <c r="AP586" i="1" s="1"/>
  <c r="AN585" i="1"/>
  <c r="AO585" i="1" s="1"/>
  <c r="AP585" i="1" s="1"/>
  <c r="AN584" i="1"/>
  <c r="AO584" i="1" s="1"/>
  <c r="AP584" i="1" s="1"/>
  <c r="AN583" i="1"/>
  <c r="AO583" i="1" s="1"/>
  <c r="AP583" i="1" s="1"/>
  <c r="AN582" i="1"/>
  <c r="AO582" i="1" s="1"/>
  <c r="AP582" i="1" s="1"/>
  <c r="AN581" i="1"/>
  <c r="AO581" i="1" s="1"/>
  <c r="AP581" i="1" s="1"/>
  <c r="AF191" i="1" s="1"/>
  <c r="AN580" i="1"/>
  <c r="AO580" i="1" s="1"/>
  <c r="AP580" i="1" s="1"/>
  <c r="AN579" i="1"/>
  <c r="AO579" i="1" s="1"/>
  <c r="AP579" i="1" s="1"/>
  <c r="AN578" i="1"/>
  <c r="AO578" i="1" s="1"/>
  <c r="AP578" i="1" s="1"/>
  <c r="AN577" i="1"/>
  <c r="AO577" i="1" s="1"/>
  <c r="AP577" i="1" s="1"/>
  <c r="AN576" i="1"/>
  <c r="AO576" i="1" s="1"/>
  <c r="AP576" i="1" s="1"/>
  <c r="AN575" i="1"/>
  <c r="AO575" i="1" s="1"/>
  <c r="AP575" i="1" s="1"/>
  <c r="AN574" i="1"/>
  <c r="AO574" i="1" s="1"/>
  <c r="AP574" i="1" s="1"/>
  <c r="AF184" i="1" s="1"/>
  <c r="AN573" i="1"/>
  <c r="AO573" i="1" s="1"/>
  <c r="AP573" i="1" s="1"/>
  <c r="AN572" i="1"/>
  <c r="AO572" i="1" s="1"/>
  <c r="AP572" i="1" s="1"/>
  <c r="AF182" i="1" s="1"/>
  <c r="AN571" i="1"/>
  <c r="AO571" i="1" s="1"/>
  <c r="AP571" i="1" s="1"/>
  <c r="AN570" i="1"/>
  <c r="AO570" i="1" s="1"/>
  <c r="AP570" i="1" s="1"/>
  <c r="AN569" i="1"/>
  <c r="AO569" i="1" s="1"/>
  <c r="AP569" i="1" s="1"/>
  <c r="AN568" i="1"/>
  <c r="AO568" i="1" s="1"/>
  <c r="AP568" i="1" s="1"/>
  <c r="AN567" i="1"/>
  <c r="AO567" i="1" s="1"/>
  <c r="AP567" i="1" s="1"/>
  <c r="AN566" i="1"/>
  <c r="AO566" i="1" s="1"/>
  <c r="AP566" i="1" s="1"/>
  <c r="AN565" i="1"/>
  <c r="AO565" i="1" s="1"/>
  <c r="AP565" i="1" s="1"/>
  <c r="AN564" i="1"/>
  <c r="AO564" i="1" s="1"/>
  <c r="AP564" i="1" s="1"/>
  <c r="AF174" i="1" s="1"/>
  <c r="AN563" i="1"/>
  <c r="AO563" i="1" s="1"/>
  <c r="AP563" i="1" s="1"/>
  <c r="AN562" i="1"/>
  <c r="AO562" i="1" s="1"/>
  <c r="AP562" i="1" s="1"/>
  <c r="AN561" i="1"/>
  <c r="AO561" i="1" s="1"/>
  <c r="AP561" i="1" s="1"/>
  <c r="AF171" i="1" s="1"/>
  <c r="AN560" i="1"/>
  <c r="AO560" i="1" s="1"/>
  <c r="AP560" i="1" s="1"/>
  <c r="AF170" i="1" s="1"/>
  <c r="AN559" i="1"/>
  <c r="AO559" i="1" s="1"/>
  <c r="AP559" i="1" s="1"/>
  <c r="AN558" i="1"/>
  <c r="AO558" i="1" s="1"/>
  <c r="AP558" i="1" s="1"/>
  <c r="AN557" i="1"/>
  <c r="AO557" i="1" s="1"/>
  <c r="AP557" i="1" s="1"/>
  <c r="AN556" i="1"/>
  <c r="AO556" i="1" s="1"/>
  <c r="AP556" i="1" s="1"/>
  <c r="AN555" i="1"/>
  <c r="AO555" i="1" s="1"/>
  <c r="AP555" i="1" s="1"/>
  <c r="AN554" i="1"/>
  <c r="AO554" i="1" s="1"/>
  <c r="AP554" i="1" s="1"/>
  <c r="AN553" i="1"/>
  <c r="AO553" i="1" s="1"/>
  <c r="AP553" i="1" s="1"/>
  <c r="AF163" i="1" s="1"/>
  <c r="AN552" i="1"/>
  <c r="AO552" i="1" s="1"/>
  <c r="AP552" i="1" s="1"/>
  <c r="AF162" i="1" s="1"/>
  <c r="AN551" i="1"/>
  <c r="AO551" i="1" s="1"/>
  <c r="AP551" i="1" s="1"/>
  <c r="AN550" i="1"/>
  <c r="AO550" i="1" s="1"/>
  <c r="AP550" i="1" s="1"/>
  <c r="AN549" i="1"/>
  <c r="AO549" i="1" s="1"/>
  <c r="AP549" i="1" s="1"/>
  <c r="AF159" i="1" s="1"/>
  <c r="AN548" i="1"/>
  <c r="AO548" i="1" s="1"/>
  <c r="AP548" i="1" s="1"/>
  <c r="AF158" i="1" s="1"/>
  <c r="AN547" i="1"/>
  <c r="AO547" i="1" s="1"/>
  <c r="AP547" i="1" s="1"/>
  <c r="AN546" i="1"/>
  <c r="AO546" i="1" s="1"/>
  <c r="AP546" i="1" s="1"/>
  <c r="AN545" i="1"/>
  <c r="AO545" i="1" s="1"/>
  <c r="AP545" i="1" s="1"/>
  <c r="AN544" i="1"/>
  <c r="AO544" i="1" s="1"/>
  <c r="AP544" i="1" s="1"/>
  <c r="AN543" i="1"/>
  <c r="AO543" i="1" s="1"/>
  <c r="AP543" i="1" s="1"/>
  <c r="AN542" i="1"/>
  <c r="AO542" i="1" s="1"/>
  <c r="AP542" i="1" s="1"/>
  <c r="AN541" i="1"/>
  <c r="AO541" i="1" s="1"/>
  <c r="AP541" i="1" s="1"/>
  <c r="AN540" i="1"/>
  <c r="AO540" i="1" s="1"/>
  <c r="AP540" i="1" s="1"/>
  <c r="AN539" i="1"/>
  <c r="AO539" i="1" s="1"/>
  <c r="AP539" i="1" s="1"/>
  <c r="AN538" i="1"/>
  <c r="AO538" i="1" s="1"/>
  <c r="AP538" i="1" s="1"/>
  <c r="AN537" i="1"/>
  <c r="AO537" i="1" s="1"/>
  <c r="AP537" i="1" s="1"/>
  <c r="AN536" i="1"/>
  <c r="AO536" i="1" s="1"/>
  <c r="AP536" i="1" s="1"/>
  <c r="AN535" i="1"/>
  <c r="AO535" i="1" s="1"/>
  <c r="AP535" i="1" s="1"/>
  <c r="AN534" i="1"/>
  <c r="AO534" i="1" s="1"/>
  <c r="AP534" i="1" s="1"/>
  <c r="AN533" i="1"/>
  <c r="AO533" i="1" s="1"/>
  <c r="AP533" i="1" s="1"/>
  <c r="AF143" i="1" s="1"/>
  <c r="AN532" i="1"/>
  <c r="AO532" i="1" s="1"/>
  <c r="AP532" i="1" s="1"/>
  <c r="AN531" i="1"/>
  <c r="AO531" i="1" s="1"/>
  <c r="AP531" i="1" s="1"/>
  <c r="AN530" i="1"/>
  <c r="AO530" i="1" s="1"/>
  <c r="AP530" i="1" s="1"/>
  <c r="AN529" i="1"/>
  <c r="AO529" i="1" s="1"/>
  <c r="AP529" i="1" s="1"/>
  <c r="AN528" i="1"/>
  <c r="AO528" i="1" s="1"/>
  <c r="AP528" i="1" s="1"/>
  <c r="AN527" i="1"/>
  <c r="AO527" i="1" s="1"/>
  <c r="AP527" i="1" s="1"/>
  <c r="AN526" i="1"/>
  <c r="AO526" i="1" s="1"/>
  <c r="AP526" i="1" s="1"/>
  <c r="AN525" i="1"/>
  <c r="AO525" i="1" s="1"/>
  <c r="AP525" i="1" s="1"/>
  <c r="AN524" i="1"/>
  <c r="AO524" i="1" s="1"/>
  <c r="AP524" i="1" s="1"/>
  <c r="AF140" i="1" s="1"/>
  <c r="AN523" i="1"/>
  <c r="AO523" i="1" s="1"/>
  <c r="AP523" i="1" s="1"/>
  <c r="AF139" i="1" s="1"/>
  <c r="AN522" i="1"/>
  <c r="AO522" i="1" s="1"/>
  <c r="AP522" i="1" s="1"/>
  <c r="AF138" i="1" s="1"/>
  <c r="AN521" i="1"/>
  <c r="AO521" i="1" s="1"/>
  <c r="AP521" i="1" s="1"/>
  <c r="AN520" i="1"/>
  <c r="AO520" i="1" s="1"/>
  <c r="AP520" i="1" s="1"/>
  <c r="AN519" i="1"/>
  <c r="AO519" i="1" s="1"/>
  <c r="AP519" i="1" s="1"/>
  <c r="AN518" i="1"/>
  <c r="AO518" i="1" s="1"/>
  <c r="AP518" i="1" s="1"/>
  <c r="AF134" i="1" s="1"/>
  <c r="AN517" i="1"/>
  <c r="AO517" i="1" s="1"/>
  <c r="AP517" i="1" s="1"/>
  <c r="AF133" i="1" s="1"/>
  <c r="AN516" i="1"/>
  <c r="AO516" i="1" s="1"/>
  <c r="AP516" i="1" s="1"/>
  <c r="AN515" i="1"/>
  <c r="AO515" i="1" s="1"/>
  <c r="AP515" i="1" s="1"/>
  <c r="AN514" i="1"/>
  <c r="AO514" i="1" s="1"/>
  <c r="AP514" i="1" s="1"/>
  <c r="AN513" i="1"/>
  <c r="AO513" i="1" s="1"/>
  <c r="AP513" i="1" s="1"/>
  <c r="AN512" i="1"/>
  <c r="AO512" i="1" s="1"/>
  <c r="AP512" i="1" s="1"/>
  <c r="AN511" i="1"/>
  <c r="AO511" i="1" s="1"/>
  <c r="AP511" i="1" s="1"/>
  <c r="AN510" i="1"/>
  <c r="AO510" i="1" s="1"/>
  <c r="AP510" i="1" s="1"/>
  <c r="AN509" i="1"/>
  <c r="AO509" i="1" s="1"/>
  <c r="AP509" i="1" s="1"/>
  <c r="AN508" i="1"/>
  <c r="AO508" i="1" s="1"/>
  <c r="AP508" i="1" s="1"/>
  <c r="AN507" i="1"/>
  <c r="AO507" i="1" s="1"/>
  <c r="AP507" i="1" s="1"/>
  <c r="AN506" i="1"/>
  <c r="AO506" i="1" s="1"/>
  <c r="AP506" i="1" s="1"/>
  <c r="AN505" i="1"/>
  <c r="AO505" i="1" s="1"/>
  <c r="AP505" i="1" s="1"/>
  <c r="AF121" i="1" s="1"/>
  <c r="AN504" i="1"/>
  <c r="AO504" i="1" s="1"/>
  <c r="AP504" i="1" s="1"/>
  <c r="AN503" i="1"/>
  <c r="AO503" i="1" s="1"/>
  <c r="AP503" i="1" s="1"/>
  <c r="AF119" i="1" s="1"/>
  <c r="AN502" i="1"/>
  <c r="AO502" i="1" s="1"/>
  <c r="AP502" i="1" s="1"/>
  <c r="AF118" i="1" s="1"/>
  <c r="AN501" i="1"/>
  <c r="AO501" i="1" s="1"/>
  <c r="AP501" i="1" s="1"/>
  <c r="AN500" i="1"/>
  <c r="AO500" i="1" s="1"/>
  <c r="AP500" i="1" s="1"/>
  <c r="AN499" i="1"/>
  <c r="AO499" i="1" s="1"/>
  <c r="AP499" i="1" s="1"/>
  <c r="AF115" i="1" s="1"/>
  <c r="AN498" i="1"/>
  <c r="AO498" i="1" s="1"/>
  <c r="AP498" i="1" s="1"/>
  <c r="AN497" i="1"/>
  <c r="AO497" i="1" s="1"/>
  <c r="AP497" i="1" s="1"/>
  <c r="AN496" i="1"/>
  <c r="AO496" i="1" s="1"/>
  <c r="AP496" i="1" s="1"/>
  <c r="AF113" i="1" s="1"/>
  <c r="AN495" i="1"/>
  <c r="AO495" i="1" s="1"/>
  <c r="AP495" i="1" s="1"/>
  <c r="AN494" i="1"/>
  <c r="AO494" i="1" s="1"/>
  <c r="AP494" i="1" s="1"/>
  <c r="AN493" i="1"/>
  <c r="AO493" i="1" s="1"/>
  <c r="AP493" i="1" s="1"/>
  <c r="AN492" i="1"/>
  <c r="AO492" i="1" s="1"/>
  <c r="AP492" i="1" s="1"/>
  <c r="AN491" i="1"/>
  <c r="AO491" i="1" s="1"/>
  <c r="AP491" i="1" s="1"/>
  <c r="AN490" i="1"/>
  <c r="AO490" i="1" s="1"/>
  <c r="AP490" i="1" s="1"/>
  <c r="AN489" i="1"/>
  <c r="AO489" i="1" s="1"/>
  <c r="AP489" i="1" s="1"/>
  <c r="AN488" i="1"/>
  <c r="AO488" i="1" s="1"/>
  <c r="AP488" i="1" s="1"/>
  <c r="AN487" i="1"/>
  <c r="AO487" i="1" s="1"/>
  <c r="AP487" i="1" s="1"/>
  <c r="AN486" i="1"/>
  <c r="AO486" i="1" s="1"/>
  <c r="AP486" i="1" s="1"/>
  <c r="AF108" i="1" s="1"/>
  <c r="AN485" i="1"/>
  <c r="AO485" i="1" s="1"/>
  <c r="AP485" i="1" s="1"/>
  <c r="AN484" i="1"/>
  <c r="AO484" i="1" s="1"/>
  <c r="AP484" i="1" s="1"/>
  <c r="AN483" i="1"/>
  <c r="AO483" i="1" s="1"/>
  <c r="AP483" i="1" s="1"/>
  <c r="AN482" i="1"/>
  <c r="AO482" i="1" s="1"/>
  <c r="AP482" i="1" s="1"/>
  <c r="AN481" i="1"/>
  <c r="AO481" i="1" s="1"/>
  <c r="AP481" i="1" s="1"/>
  <c r="AN480" i="1"/>
  <c r="AO480" i="1" s="1"/>
  <c r="AP480" i="1" s="1"/>
  <c r="AN479" i="1"/>
  <c r="AO479" i="1" s="1"/>
  <c r="AP479" i="1" s="1"/>
  <c r="AN478" i="1"/>
  <c r="AO478" i="1" s="1"/>
  <c r="AP478" i="1" s="1"/>
  <c r="AN477" i="1"/>
  <c r="AO477" i="1" s="1"/>
  <c r="AP477" i="1" s="1"/>
  <c r="AN476" i="1"/>
  <c r="AO476" i="1" s="1"/>
  <c r="AP476" i="1" s="1"/>
  <c r="AN475" i="1"/>
  <c r="AO475" i="1" s="1"/>
  <c r="AP475" i="1" s="1"/>
  <c r="AN474" i="1"/>
  <c r="AO474" i="1" s="1"/>
  <c r="AP474" i="1" s="1"/>
  <c r="AN473" i="1"/>
  <c r="AO473" i="1" s="1"/>
  <c r="AP473" i="1" s="1"/>
  <c r="AN472" i="1"/>
  <c r="AO472" i="1" s="1"/>
  <c r="AP472" i="1" s="1"/>
  <c r="AN471" i="1"/>
  <c r="AO471" i="1" s="1"/>
  <c r="AP471" i="1" s="1"/>
  <c r="AN470" i="1"/>
  <c r="AO470" i="1" s="1"/>
  <c r="AP470" i="1" s="1"/>
  <c r="AN469" i="1"/>
  <c r="AO469" i="1" s="1"/>
  <c r="AP469" i="1" s="1"/>
  <c r="AN468" i="1"/>
  <c r="AO468" i="1" s="1"/>
  <c r="AP468" i="1" s="1"/>
  <c r="AN467" i="1"/>
  <c r="AO467" i="1" s="1"/>
  <c r="AP467" i="1" s="1"/>
  <c r="AN466" i="1"/>
  <c r="AO466" i="1" s="1"/>
  <c r="AP466" i="1" s="1"/>
  <c r="AN465" i="1"/>
  <c r="AO465" i="1" s="1"/>
  <c r="AP465" i="1" s="1"/>
  <c r="AN464" i="1"/>
  <c r="AO464" i="1" s="1"/>
  <c r="AP464" i="1" s="1"/>
  <c r="AN463" i="1"/>
  <c r="AO463" i="1" s="1"/>
  <c r="AP463" i="1" s="1"/>
  <c r="AN462" i="1"/>
  <c r="AO462" i="1" s="1"/>
  <c r="AP462" i="1" s="1"/>
  <c r="AN461" i="1"/>
  <c r="AO461" i="1" s="1"/>
  <c r="AP461" i="1" s="1"/>
  <c r="AN460" i="1"/>
  <c r="AO460" i="1" s="1"/>
  <c r="AP460" i="1" s="1"/>
  <c r="AN459" i="1"/>
  <c r="AO459" i="1" s="1"/>
  <c r="AP459" i="1" s="1"/>
  <c r="AN458" i="1"/>
  <c r="AO458" i="1" s="1"/>
  <c r="AP458" i="1" s="1"/>
  <c r="AN457" i="1"/>
  <c r="AO457" i="1" s="1"/>
  <c r="AP457" i="1" s="1"/>
  <c r="AN456" i="1"/>
  <c r="AO456" i="1" s="1"/>
  <c r="AP456" i="1" s="1"/>
  <c r="AN455" i="1"/>
  <c r="AO455" i="1" s="1"/>
  <c r="AP455" i="1" s="1"/>
  <c r="AN454" i="1"/>
  <c r="AO454" i="1" s="1"/>
  <c r="AP454" i="1" s="1"/>
  <c r="AN453" i="1"/>
  <c r="AO453" i="1" s="1"/>
  <c r="AP453" i="1" s="1"/>
  <c r="AN452" i="1"/>
  <c r="AO452" i="1" s="1"/>
  <c r="AP452" i="1" s="1"/>
  <c r="AN451" i="1"/>
  <c r="AO451" i="1" s="1"/>
  <c r="AP451" i="1" s="1"/>
  <c r="AN450" i="1"/>
  <c r="AO450" i="1" s="1"/>
  <c r="AP450" i="1" s="1"/>
  <c r="AN449" i="1"/>
  <c r="AO449" i="1" s="1"/>
  <c r="AP449" i="1" s="1"/>
  <c r="AN448" i="1"/>
  <c r="AO448" i="1" s="1"/>
  <c r="AP448" i="1" s="1"/>
  <c r="AN447" i="1"/>
  <c r="AO447" i="1" s="1"/>
  <c r="AP447" i="1" s="1"/>
  <c r="AN446" i="1"/>
  <c r="AO446" i="1" s="1"/>
  <c r="AP446" i="1" s="1"/>
  <c r="AN445" i="1"/>
  <c r="AO445" i="1" s="1"/>
  <c r="AP445" i="1" s="1"/>
  <c r="AN444" i="1"/>
  <c r="AO444" i="1" s="1"/>
  <c r="AP444" i="1" s="1"/>
  <c r="AN443" i="1"/>
  <c r="AO443" i="1" s="1"/>
  <c r="AP443" i="1" s="1"/>
  <c r="AN442" i="1"/>
  <c r="AO442" i="1" s="1"/>
  <c r="AP442" i="1" s="1"/>
  <c r="AN441" i="1"/>
  <c r="AO441" i="1" s="1"/>
  <c r="AP441" i="1" s="1"/>
  <c r="AN440" i="1"/>
  <c r="AO440" i="1" s="1"/>
  <c r="AP440" i="1" s="1"/>
  <c r="AN439" i="1"/>
  <c r="AO439" i="1" s="1"/>
  <c r="AP439" i="1" s="1"/>
  <c r="AN438" i="1"/>
  <c r="AO438" i="1" s="1"/>
  <c r="AP438" i="1" s="1"/>
  <c r="AN437" i="1"/>
  <c r="AO437" i="1" s="1"/>
  <c r="AP437" i="1" s="1"/>
  <c r="AN436" i="1"/>
  <c r="AO436" i="1" s="1"/>
  <c r="AP436" i="1" s="1"/>
  <c r="AN435" i="1"/>
  <c r="AO435" i="1" s="1"/>
  <c r="AP435" i="1" s="1"/>
  <c r="AN434" i="1"/>
  <c r="AO434" i="1" s="1"/>
  <c r="AP434" i="1" s="1"/>
  <c r="AN433" i="1"/>
  <c r="AO433" i="1" s="1"/>
  <c r="AP433" i="1" s="1"/>
  <c r="AN432" i="1"/>
  <c r="AO432" i="1" s="1"/>
  <c r="AP432" i="1" s="1"/>
  <c r="AN431" i="1"/>
  <c r="AO431" i="1" s="1"/>
  <c r="AP431" i="1" s="1"/>
  <c r="AN430" i="1"/>
  <c r="AO430" i="1" s="1"/>
  <c r="AP430" i="1" s="1"/>
  <c r="AN429" i="1"/>
  <c r="AO429" i="1" s="1"/>
  <c r="AP429" i="1" s="1"/>
  <c r="AN428" i="1"/>
  <c r="AO428" i="1" s="1"/>
  <c r="AP428" i="1" s="1"/>
  <c r="AN427" i="1"/>
  <c r="AO427" i="1" s="1"/>
  <c r="AP427" i="1" s="1"/>
  <c r="AN426" i="1"/>
  <c r="AO426" i="1" s="1"/>
  <c r="AP426" i="1" s="1"/>
  <c r="AN425" i="1"/>
  <c r="AO425" i="1" s="1"/>
  <c r="AP425" i="1" s="1"/>
  <c r="AN424" i="1"/>
  <c r="AO424" i="1" s="1"/>
  <c r="AP424" i="1" s="1"/>
  <c r="AN423" i="1"/>
  <c r="AO423" i="1" s="1"/>
  <c r="AP423" i="1" s="1"/>
  <c r="AN422" i="1"/>
  <c r="AO422" i="1" s="1"/>
  <c r="AP422" i="1" s="1"/>
  <c r="AN421" i="1"/>
  <c r="AO421" i="1" s="1"/>
  <c r="AP421" i="1" s="1"/>
  <c r="AN420" i="1"/>
  <c r="AO420" i="1" s="1"/>
  <c r="AP420" i="1" s="1"/>
  <c r="AN419" i="1"/>
  <c r="AO419" i="1" s="1"/>
  <c r="AP419" i="1" s="1"/>
  <c r="AN418" i="1"/>
  <c r="AO418" i="1" s="1"/>
  <c r="AP418" i="1" s="1"/>
  <c r="AN417" i="1"/>
  <c r="AO417" i="1" s="1"/>
  <c r="AP417" i="1" s="1"/>
  <c r="AN416" i="1"/>
  <c r="AO416" i="1" s="1"/>
  <c r="AP416" i="1" s="1"/>
  <c r="AN415" i="1"/>
  <c r="AO415" i="1" s="1"/>
  <c r="AP415" i="1" s="1"/>
  <c r="AN414" i="1"/>
  <c r="AO414" i="1" s="1"/>
  <c r="AP414" i="1" s="1"/>
  <c r="AN413" i="1"/>
  <c r="AO413" i="1" s="1"/>
  <c r="AP413" i="1" s="1"/>
  <c r="AN412" i="1"/>
  <c r="AO412" i="1" s="1"/>
  <c r="AP412" i="1" s="1"/>
  <c r="AN411" i="1"/>
  <c r="AO411" i="1" s="1"/>
  <c r="AP411" i="1" s="1"/>
  <c r="AN410" i="1"/>
  <c r="AO410" i="1" s="1"/>
  <c r="AP410" i="1" s="1"/>
  <c r="AN409" i="1"/>
  <c r="AO409" i="1" s="1"/>
  <c r="AP409" i="1" s="1"/>
  <c r="AN408" i="1"/>
  <c r="AO408" i="1" s="1"/>
  <c r="AP408" i="1" s="1"/>
  <c r="AN407" i="1"/>
  <c r="AO407" i="1" s="1"/>
  <c r="AP407" i="1" s="1"/>
  <c r="AN406" i="1"/>
  <c r="AO406" i="1" s="1"/>
  <c r="AP406" i="1" s="1"/>
  <c r="AN405" i="1"/>
  <c r="AO405" i="1" s="1"/>
  <c r="AP405" i="1" s="1"/>
  <c r="AN404" i="1"/>
  <c r="AO404" i="1" s="1"/>
  <c r="AP404" i="1" s="1"/>
  <c r="AN403" i="1"/>
  <c r="AO403" i="1" s="1"/>
  <c r="AP403" i="1" s="1"/>
  <c r="AN402" i="1"/>
  <c r="AO402" i="1" s="1"/>
  <c r="AP402" i="1" s="1"/>
  <c r="AN401" i="1"/>
  <c r="AO401" i="1" s="1"/>
  <c r="AP401" i="1" s="1"/>
  <c r="AN400" i="1"/>
  <c r="AO400" i="1" s="1"/>
  <c r="AP400" i="1" s="1"/>
  <c r="AN399" i="1"/>
  <c r="AO399" i="1" s="1"/>
  <c r="AP399" i="1" s="1"/>
  <c r="AN398" i="1"/>
  <c r="AO398" i="1" s="1"/>
  <c r="AP398" i="1" s="1"/>
  <c r="AN397" i="1"/>
  <c r="AO397" i="1" s="1"/>
  <c r="AP397" i="1" s="1"/>
  <c r="AN396" i="1"/>
  <c r="AO396" i="1" s="1"/>
  <c r="AP396" i="1" s="1"/>
  <c r="AN395" i="1"/>
  <c r="AO395" i="1" s="1"/>
  <c r="AP395" i="1" s="1"/>
  <c r="AN394" i="1"/>
  <c r="AO394" i="1" s="1"/>
  <c r="AP394" i="1" s="1"/>
  <c r="AN393" i="1"/>
  <c r="AO393" i="1" s="1"/>
  <c r="AP393" i="1" s="1"/>
  <c r="AN392" i="1"/>
  <c r="AO392" i="1" s="1"/>
  <c r="AP392" i="1" s="1"/>
  <c r="AN391" i="1"/>
  <c r="AO391" i="1" s="1"/>
  <c r="AP391" i="1" s="1"/>
  <c r="AN390" i="1"/>
  <c r="AO390" i="1" s="1"/>
  <c r="AP390" i="1" s="1"/>
  <c r="AN389" i="1"/>
  <c r="AO389" i="1" s="1"/>
  <c r="AP389" i="1" s="1"/>
  <c r="AN388" i="1"/>
  <c r="AO388" i="1" s="1"/>
  <c r="AP388" i="1" s="1"/>
  <c r="AN387" i="1"/>
  <c r="AO387" i="1" s="1"/>
  <c r="AP387" i="1" s="1"/>
  <c r="AN386" i="1"/>
  <c r="AO386" i="1" s="1"/>
  <c r="AP386" i="1" s="1"/>
  <c r="AN385" i="1"/>
  <c r="AO385" i="1" s="1"/>
  <c r="AP385" i="1" s="1"/>
  <c r="AN384" i="1"/>
  <c r="AO384" i="1" s="1"/>
  <c r="AP384" i="1" s="1"/>
  <c r="AN383" i="1"/>
  <c r="AO383" i="1" s="1"/>
  <c r="AP383" i="1" s="1"/>
  <c r="AN382" i="1"/>
  <c r="AO382" i="1" s="1"/>
  <c r="AP382" i="1" s="1"/>
  <c r="AN381" i="1"/>
  <c r="AO381" i="1" s="1"/>
  <c r="AP381" i="1" s="1"/>
  <c r="AN380" i="1"/>
  <c r="AO380" i="1" s="1"/>
  <c r="AP380" i="1" s="1"/>
  <c r="AN379" i="1"/>
  <c r="AO379" i="1" s="1"/>
  <c r="AP379" i="1" s="1"/>
  <c r="AN378" i="1"/>
  <c r="AO378" i="1" s="1"/>
  <c r="AP378" i="1" s="1"/>
  <c r="AN377" i="1"/>
  <c r="AO377" i="1" s="1"/>
  <c r="AP377" i="1" s="1"/>
  <c r="AN376" i="1"/>
  <c r="AO376" i="1" s="1"/>
  <c r="AP376" i="1" s="1"/>
  <c r="AN375" i="1"/>
  <c r="AO375" i="1" s="1"/>
  <c r="AP375" i="1" s="1"/>
  <c r="AN374" i="1"/>
  <c r="AO374" i="1" s="1"/>
  <c r="AP374" i="1" s="1"/>
  <c r="AN373" i="1"/>
  <c r="AO373" i="1" s="1"/>
  <c r="AP373" i="1" s="1"/>
  <c r="AN372" i="1"/>
  <c r="AO372" i="1" s="1"/>
  <c r="AP372" i="1" s="1"/>
  <c r="AN371" i="1"/>
  <c r="AO371" i="1" s="1"/>
  <c r="AP371" i="1" s="1"/>
  <c r="AN370" i="1"/>
  <c r="AO370" i="1" s="1"/>
  <c r="AP370" i="1" s="1"/>
  <c r="AN369" i="1"/>
  <c r="AO369" i="1" s="1"/>
  <c r="AP369" i="1" s="1"/>
  <c r="AN368" i="1"/>
  <c r="AO368" i="1" s="1"/>
  <c r="AP368" i="1" s="1"/>
  <c r="AN367" i="1"/>
  <c r="AO367" i="1" s="1"/>
  <c r="AP367" i="1" s="1"/>
  <c r="AN366" i="1"/>
  <c r="AO366" i="1" s="1"/>
  <c r="AP366" i="1" s="1"/>
  <c r="AN365" i="1"/>
  <c r="AO365" i="1" s="1"/>
  <c r="AP365" i="1" s="1"/>
  <c r="AN364" i="1"/>
  <c r="AO364" i="1" s="1"/>
  <c r="AP364" i="1" s="1"/>
  <c r="AN363" i="1"/>
  <c r="AO363" i="1" s="1"/>
  <c r="AP363" i="1" s="1"/>
  <c r="AN362" i="1"/>
  <c r="AO362" i="1" s="1"/>
  <c r="AP362" i="1" s="1"/>
  <c r="AN361" i="1"/>
  <c r="AO361" i="1" s="1"/>
  <c r="AP361" i="1" s="1"/>
  <c r="AN360" i="1"/>
  <c r="AO360" i="1" s="1"/>
  <c r="AP360" i="1" s="1"/>
  <c r="AN359" i="1"/>
  <c r="AO359" i="1" s="1"/>
  <c r="AP359" i="1" s="1"/>
  <c r="AN358" i="1"/>
  <c r="AO358" i="1" s="1"/>
  <c r="AP358" i="1" s="1"/>
  <c r="AN357" i="1"/>
  <c r="AO357" i="1" s="1"/>
  <c r="AP357" i="1" s="1"/>
  <c r="AN356" i="1"/>
  <c r="AO356" i="1" s="1"/>
  <c r="AP356" i="1" s="1"/>
  <c r="AN355" i="1"/>
  <c r="AO355" i="1" s="1"/>
  <c r="AP355" i="1" s="1"/>
  <c r="AN354" i="1"/>
  <c r="AO354" i="1" s="1"/>
  <c r="AP354" i="1" s="1"/>
  <c r="AN353" i="1"/>
  <c r="AO353" i="1" s="1"/>
  <c r="AP353" i="1" s="1"/>
  <c r="AN352" i="1"/>
  <c r="AO352" i="1" s="1"/>
  <c r="AP352" i="1" s="1"/>
  <c r="AN351" i="1"/>
  <c r="AO351" i="1" s="1"/>
  <c r="AP351" i="1" s="1"/>
  <c r="AN350" i="1"/>
  <c r="AO350" i="1" s="1"/>
  <c r="AP350" i="1" s="1"/>
  <c r="AN349" i="1"/>
  <c r="AO349" i="1" s="1"/>
  <c r="AP349" i="1" s="1"/>
  <c r="AN348" i="1"/>
  <c r="AO348" i="1" s="1"/>
  <c r="AP348" i="1" s="1"/>
  <c r="AN347" i="1"/>
  <c r="AO347" i="1" s="1"/>
  <c r="AP347" i="1" s="1"/>
  <c r="AN346" i="1"/>
  <c r="AO346" i="1" s="1"/>
  <c r="AP346" i="1" s="1"/>
  <c r="AN345" i="1"/>
  <c r="AO345" i="1" s="1"/>
  <c r="AP345" i="1" s="1"/>
  <c r="AN344" i="1"/>
  <c r="AO344" i="1" s="1"/>
  <c r="AP344" i="1" s="1"/>
  <c r="AN343" i="1"/>
  <c r="AO343" i="1" s="1"/>
  <c r="AP343" i="1" s="1"/>
  <c r="AN342" i="1"/>
  <c r="AO342" i="1" s="1"/>
  <c r="AP342" i="1" s="1"/>
  <c r="AN341" i="1"/>
  <c r="AO341" i="1" s="1"/>
  <c r="AP341" i="1" s="1"/>
  <c r="AN340" i="1"/>
  <c r="AO340" i="1" s="1"/>
  <c r="AP340" i="1" s="1"/>
  <c r="AN339" i="1"/>
  <c r="AO339" i="1" s="1"/>
  <c r="AP339" i="1" s="1"/>
  <c r="AN338" i="1"/>
  <c r="AO338" i="1" s="1"/>
  <c r="AP338" i="1" s="1"/>
  <c r="AN337" i="1"/>
  <c r="AO337" i="1" s="1"/>
  <c r="AP337" i="1" s="1"/>
  <c r="AN336" i="1"/>
  <c r="AO336" i="1" s="1"/>
  <c r="AP336" i="1" s="1"/>
  <c r="AN335" i="1"/>
  <c r="AO335" i="1" s="1"/>
  <c r="AP335" i="1" s="1"/>
  <c r="AN334" i="1"/>
  <c r="AO334" i="1" s="1"/>
  <c r="AP334" i="1" s="1"/>
  <c r="AN333" i="1"/>
  <c r="AO333" i="1" s="1"/>
  <c r="AP333" i="1" s="1"/>
  <c r="AN332" i="1"/>
  <c r="AO332" i="1" s="1"/>
  <c r="AP332" i="1" s="1"/>
  <c r="AN331" i="1"/>
  <c r="AO331" i="1" s="1"/>
  <c r="AP331" i="1" s="1"/>
  <c r="AN330" i="1"/>
  <c r="AO330" i="1" s="1"/>
  <c r="AP330" i="1" s="1"/>
  <c r="AN329" i="1"/>
  <c r="AO329" i="1" s="1"/>
  <c r="AP329" i="1" s="1"/>
  <c r="AN328" i="1"/>
  <c r="AO328" i="1" s="1"/>
  <c r="AP328" i="1" s="1"/>
  <c r="AN327" i="1"/>
  <c r="AO327" i="1" s="1"/>
  <c r="AP327" i="1" s="1"/>
  <c r="AN326" i="1"/>
  <c r="AO326" i="1" s="1"/>
  <c r="AP326" i="1" s="1"/>
  <c r="AN325" i="1"/>
  <c r="AO325" i="1" s="1"/>
  <c r="AP325" i="1" s="1"/>
  <c r="AN324" i="1"/>
  <c r="AO324" i="1" s="1"/>
  <c r="AP324" i="1" s="1"/>
  <c r="AN323" i="1"/>
  <c r="AO323" i="1" s="1"/>
  <c r="AP323" i="1" s="1"/>
  <c r="AN322" i="1"/>
  <c r="AO322" i="1" s="1"/>
  <c r="AP322" i="1" s="1"/>
  <c r="AN321" i="1"/>
  <c r="AO321" i="1" s="1"/>
  <c r="AP321" i="1" s="1"/>
  <c r="AN320" i="1"/>
  <c r="AO320" i="1" s="1"/>
  <c r="AP320" i="1" s="1"/>
  <c r="AN319" i="1"/>
  <c r="AO319" i="1" s="1"/>
  <c r="AP319" i="1" s="1"/>
  <c r="AN318" i="1"/>
  <c r="AO318" i="1" s="1"/>
  <c r="AP318" i="1" s="1"/>
  <c r="AN317" i="1"/>
  <c r="AO317" i="1" s="1"/>
  <c r="AP317" i="1" s="1"/>
  <c r="AN316" i="1"/>
  <c r="AO316" i="1" s="1"/>
  <c r="AP316" i="1" s="1"/>
  <c r="AN315" i="1"/>
  <c r="AO315" i="1" s="1"/>
  <c r="AP315" i="1" s="1"/>
  <c r="AN314" i="1"/>
  <c r="AO314" i="1" s="1"/>
  <c r="AP314" i="1" s="1"/>
  <c r="AN313" i="1"/>
  <c r="AO313" i="1" s="1"/>
  <c r="AP313" i="1" s="1"/>
  <c r="AN312" i="1"/>
  <c r="AO312" i="1" s="1"/>
  <c r="AP312" i="1" s="1"/>
  <c r="AN311" i="1"/>
  <c r="AO311" i="1" s="1"/>
  <c r="AP311" i="1" s="1"/>
  <c r="AN310" i="1"/>
  <c r="AO310" i="1" s="1"/>
  <c r="AP310" i="1" s="1"/>
  <c r="AN309" i="1"/>
  <c r="AO309" i="1" s="1"/>
  <c r="AP309" i="1" s="1"/>
  <c r="AN308" i="1"/>
  <c r="AO308" i="1" s="1"/>
  <c r="AP308" i="1" s="1"/>
  <c r="AN307" i="1"/>
  <c r="AO307" i="1" s="1"/>
  <c r="AP307" i="1" s="1"/>
  <c r="AN306" i="1"/>
  <c r="AO306" i="1" s="1"/>
  <c r="AP306" i="1" s="1"/>
  <c r="AN305" i="1"/>
  <c r="AO305" i="1" s="1"/>
  <c r="AP305" i="1" s="1"/>
  <c r="AN304" i="1"/>
  <c r="AO304" i="1" s="1"/>
  <c r="AP304" i="1" s="1"/>
  <c r="AN303" i="1"/>
  <c r="AO303" i="1" s="1"/>
  <c r="AP303" i="1" s="1"/>
  <c r="AN302" i="1"/>
  <c r="AO302" i="1" s="1"/>
  <c r="AP302" i="1" s="1"/>
  <c r="AN301" i="1"/>
  <c r="AO301" i="1" s="1"/>
  <c r="AP301" i="1" s="1"/>
  <c r="AN300" i="1"/>
  <c r="AO300" i="1" s="1"/>
  <c r="AP300" i="1" s="1"/>
  <c r="AN299" i="1"/>
  <c r="AO299" i="1" s="1"/>
  <c r="AP299" i="1" s="1"/>
  <c r="AN298" i="1"/>
  <c r="AO298" i="1" s="1"/>
  <c r="AP298" i="1" s="1"/>
  <c r="AN297" i="1"/>
  <c r="AO297" i="1" s="1"/>
  <c r="AP297" i="1" s="1"/>
  <c r="AN296" i="1"/>
  <c r="AO296" i="1" s="1"/>
  <c r="AP296" i="1" s="1"/>
  <c r="AN295" i="1"/>
  <c r="AO295" i="1" s="1"/>
  <c r="AP295" i="1" s="1"/>
  <c r="AN294" i="1"/>
  <c r="AO294" i="1" s="1"/>
  <c r="AP294" i="1" s="1"/>
  <c r="AN293" i="1"/>
  <c r="AO293" i="1" s="1"/>
  <c r="AP293" i="1" s="1"/>
  <c r="AN292" i="1"/>
  <c r="AO292" i="1" s="1"/>
  <c r="AP292" i="1" s="1"/>
  <c r="AN291" i="1"/>
  <c r="AO291" i="1" s="1"/>
  <c r="AP291" i="1" s="1"/>
  <c r="AN290" i="1"/>
  <c r="AO290" i="1" s="1"/>
  <c r="AP290" i="1" s="1"/>
  <c r="AN289" i="1"/>
  <c r="AO289" i="1" s="1"/>
  <c r="AP289" i="1" s="1"/>
  <c r="AN288" i="1"/>
  <c r="AO288" i="1" s="1"/>
  <c r="AP288" i="1" s="1"/>
  <c r="AN287" i="1"/>
  <c r="AO287" i="1" s="1"/>
  <c r="AP287" i="1" s="1"/>
  <c r="AN286" i="1"/>
  <c r="AO286" i="1" s="1"/>
  <c r="AP286" i="1" s="1"/>
  <c r="AN285" i="1"/>
  <c r="AO285" i="1" s="1"/>
  <c r="AP285" i="1" s="1"/>
  <c r="AN284" i="1"/>
  <c r="AO284" i="1" s="1"/>
  <c r="AP284" i="1" s="1"/>
  <c r="AN283" i="1"/>
  <c r="AO283" i="1" s="1"/>
  <c r="AP283" i="1" s="1"/>
  <c r="AN282" i="1"/>
  <c r="AO282" i="1" s="1"/>
  <c r="AP282" i="1" s="1"/>
  <c r="AN281" i="1"/>
  <c r="AO281" i="1" s="1"/>
  <c r="AP281" i="1" s="1"/>
  <c r="AN280" i="1"/>
  <c r="AO280" i="1" s="1"/>
  <c r="AP280" i="1" s="1"/>
  <c r="AN279" i="1"/>
  <c r="AO279" i="1" s="1"/>
  <c r="AP279" i="1" s="1"/>
  <c r="AN278" i="1"/>
  <c r="AO278" i="1" s="1"/>
  <c r="AP278" i="1" s="1"/>
  <c r="AN277" i="1"/>
  <c r="AO277" i="1" s="1"/>
  <c r="AP277" i="1" s="1"/>
  <c r="AN276" i="1"/>
  <c r="AO276" i="1" s="1"/>
  <c r="AP276" i="1" s="1"/>
  <c r="AN275" i="1"/>
  <c r="AO275" i="1" s="1"/>
  <c r="AP275" i="1" s="1"/>
  <c r="AN274" i="1"/>
  <c r="AO274" i="1" s="1"/>
  <c r="AP274" i="1" s="1"/>
  <c r="AN273" i="1"/>
  <c r="AO273" i="1" s="1"/>
  <c r="AP273" i="1" s="1"/>
  <c r="AN272" i="1"/>
  <c r="AO272" i="1" s="1"/>
  <c r="AP272" i="1" s="1"/>
  <c r="AN271" i="1"/>
  <c r="AO271" i="1" s="1"/>
  <c r="AP271" i="1" s="1"/>
  <c r="AN270" i="1"/>
  <c r="AO270" i="1" s="1"/>
  <c r="AP270" i="1" s="1"/>
  <c r="AN269" i="1"/>
  <c r="AO269" i="1" s="1"/>
  <c r="AP269" i="1" s="1"/>
  <c r="AN268" i="1"/>
  <c r="AO268" i="1" s="1"/>
  <c r="AP268" i="1" s="1"/>
  <c r="AN267" i="1"/>
  <c r="AO267" i="1" s="1"/>
  <c r="AP267" i="1" s="1"/>
  <c r="AN266" i="1"/>
  <c r="AO266" i="1" s="1"/>
  <c r="AP266" i="1" s="1"/>
  <c r="AN265" i="1"/>
  <c r="AO265" i="1" s="1"/>
  <c r="AP265" i="1" s="1"/>
  <c r="AN264" i="1"/>
  <c r="AO264" i="1" s="1"/>
  <c r="AP264" i="1" s="1"/>
  <c r="AN263" i="1"/>
  <c r="AO263" i="1" s="1"/>
  <c r="AP263" i="1" s="1"/>
  <c r="AN262" i="1"/>
  <c r="AO262" i="1" s="1"/>
  <c r="AP262" i="1" s="1"/>
  <c r="AN261" i="1"/>
  <c r="AO261" i="1" s="1"/>
  <c r="AP261" i="1" s="1"/>
  <c r="AN260" i="1"/>
  <c r="AO260" i="1" s="1"/>
  <c r="AP260" i="1" s="1"/>
  <c r="AN259" i="1"/>
  <c r="AO259" i="1" s="1"/>
  <c r="AP259" i="1" s="1"/>
  <c r="AN258" i="1"/>
  <c r="AO258" i="1" s="1"/>
  <c r="AP258" i="1" s="1"/>
  <c r="AN257" i="1"/>
  <c r="AO257" i="1" s="1"/>
  <c r="AP257" i="1" s="1"/>
  <c r="AN256" i="1"/>
  <c r="AO256" i="1" s="1"/>
  <c r="AP256" i="1" s="1"/>
  <c r="AN255" i="1"/>
  <c r="AO255" i="1" s="1"/>
  <c r="AP255" i="1" s="1"/>
  <c r="AN254" i="1"/>
  <c r="AO254" i="1" s="1"/>
  <c r="AP254" i="1" s="1"/>
  <c r="AN253" i="1"/>
  <c r="AO253" i="1" s="1"/>
  <c r="AP253" i="1" s="1"/>
  <c r="AN252" i="1"/>
  <c r="AO252" i="1" s="1"/>
  <c r="AP252" i="1" s="1"/>
  <c r="AN251" i="1"/>
  <c r="AO251" i="1" s="1"/>
  <c r="AP251" i="1" s="1"/>
  <c r="AN250" i="1"/>
  <c r="AO250" i="1" s="1"/>
  <c r="AP250" i="1" s="1"/>
  <c r="AN249" i="1"/>
  <c r="AO249" i="1" s="1"/>
  <c r="AP249" i="1" s="1"/>
  <c r="AN248" i="1"/>
  <c r="AO248" i="1" s="1"/>
  <c r="AP248" i="1" s="1"/>
  <c r="AN247" i="1"/>
  <c r="AO247" i="1" s="1"/>
  <c r="AP247" i="1" s="1"/>
  <c r="AN246" i="1"/>
  <c r="AO246" i="1" s="1"/>
  <c r="AP246" i="1" s="1"/>
  <c r="AN245" i="1"/>
  <c r="AO245" i="1" s="1"/>
  <c r="AP245" i="1" s="1"/>
  <c r="AN244" i="1"/>
  <c r="AO244" i="1" s="1"/>
  <c r="AP244" i="1" s="1"/>
  <c r="AN243" i="1"/>
  <c r="AO243" i="1" s="1"/>
  <c r="AP243" i="1" s="1"/>
  <c r="AN242" i="1"/>
  <c r="AO242" i="1" s="1"/>
  <c r="AP242" i="1" s="1"/>
  <c r="AN241" i="1"/>
  <c r="AO241" i="1" s="1"/>
  <c r="AP241" i="1" s="1"/>
  <c r="AN240" i="1"/>
  <c r="AO240" i="1" s="1"/>
  <c r="AP240" i="1" s="1"/>
  <c r="AN239" i="1"/>
  <c r="AO239" i="1" s="1"/>
  <c r="AP239" i="1" s="1"/>
  <c r="AN238" i="1"/>
  <c r="AO238" i="1" s="1"/>
  <c r="AP238" i="1" s="1"/>
  <c r="AN237" i="1"/>
  <c r="AO237" i="1" s="1"/>
  <c r="AP237" i="1" s="1"/>
  <c r="AN236" i="1"/>
  <c r="AO236" i="1" s="1"/>
  <c r="AP236" i="1" s="1"/>
  <c r="AN235" i="1"/>
  <c r="AO235" i="1" s="1"/>
  <c r="AP235" i="1" s="1"/>
  <c r="AN234" i="1"/>
  <c r="AO234" i="1" s="1"/>
  <c r="AP234" i="1" s="1"/>
  <c r="AN233" i="1"/>
  <c r="AO233" i="1" s="1"/>
  <c r="AP233" i="1" s="1"/>
  <c r="AN232" i="1"/>
  <c r="AO232" i="1" s="1"/>
  <c r="AP232" i="1" s="1"/>
  <c r="AN231" i="1"/>
  <c r="AO231" i="1" s="1"/>
  <c r="AP231" i="1" s="1"/>
  <c r="AN230" i="1"/>
  <c r="AO230" i="1" s="1"/>
  <c r="AP230" i="1" s="1"/>
  <c r="AN229" i="1"/>
  <c r="AO229" i="1" s="1"/>
  <c r="AP229" i="1" s="1"/>
  <c r="AN228" i="1"/>
  <c r="AO228" i="1" s="1"/>
  <c r="AP228" i="1" s="1"/>
  <c r="AN227" i="1"/>
  <c r="AO227" i="1" s="1"/>
  <c r="AP227" i="1" s="1"/>
  <c r="AN226" i="1"/>
  <c r="AO226" i="1" s="1"/>
  <c r="AP226" i="1" s="1"/>
  <c r="AN225" i="1"/>
  <c r="AO225" i="1" s="1"/>
  <c r="AP225" i="1" s="1"/>
  <c r="AN224" i="1"/>
  <c r="AO224" i="1" s="1"/>
  <c r="AP224" i="1" s="1"/>
  <c r="AN223" i="1"/>
  <c r="AO223" i="1" s="1"/>
  <c r="AP223" i="1" s="1"/>
  <c r="AN222" i="1"/>
  <c r="AO222" i="1" s="1"/>
  <c r="AP222" i="1" s="1"/>
  <c r="AN221" i="1"/>
  <c r="AO221" i="1" s="1"/>
  <c r="AP221" i="1" s="1"/>
  <c r="AN220" i="1"/>
  <c r="AO220" i="1" s="1"/>
  <c r="AP220" i="1" s="1"/>
  <c r="AN219" i="1"/>
  <c r="AO219" i="1" s="1"/>
  <c r="AP219" i="1" s="1"/>
  <c r="AN218" i="1"/>
  <c r="AO218" i="1" s="1"/>
  <c r="AP218" i="1" s="1"/>
  <c r="AN217" i="1"/>
  <c r="AO217" i="1" s="1"/>
  <c r="AP217" i="1" s="1"/>
  <c r="AN216" i="1"/>
  <c r="AO216" i="1" s="1"/>
  <c r="AP216" i="1" s="1"/>
  <c r="AN215" i="1"/>
  <c r="AO215" i="1" s="1"/>
  <c r="AP215" i="1" s="1"/>
  <c r="AN214" i="1"/>
  <c r="AO214" i="1" s="1"/>
  <c r="AP214" i="1" s="1"/>
  <c r="AN213" i="1"/>
  <c r="AO213" i="1" s="1"/>
  <c r="AP213" i="1" s="1"/>
  <c r="AN212" i="1"/>
  <c r="AO212" i="1" s="1"/>
  <c r="AP212" i="1" s="1"/>
  <c r="AN211" i="1"/>
  <c r="AO211" i="1" s="1"/>
  <c r="AP211" i="1" s="1"/>
  <c r="AN210" i="1"/>
  <c r="AO210" i="1" s="1"/>
  <c r="AP210" i="1" s="1"/>
  <c r="AN209" i="1"/>
  <c r="AO209" i="1" s="1"/>
  <c r="AP209" i="1" s="1"/>
  <c r="AN208" i="1"/>
  <c r="AO208" i="1" s="1"/>
  <c r="AP208" i="1" s="1"/>
  <c r="AN207" i="1"/>
  <c r="AO207" i="1" s="1"/>
  <c r="AP207" i="1" s="1"/>
  <c r="AN206" i="1"/>
  <c r="AO206" i="1" s="1"/>
  <c r="AP206" i="1" s="1"/>
  <c r="AN205" i="1"/>
  <c r="AO205" i="1" s="1"/>
  <c r="AP205" i="1" s="1"/>
  <c r="AN204" i="1"/>
  <c r="AO204" i="1" s="1"/>
  <c r="AP204" i="1" s="1"/>
  <c r="AN203" i="1"/>
  <c r="AO203" i="1" s="1"/>
  <c r="AP203" i="1" s="1"/>
  <c r="AN202" i="1"/>
  <c r="AO202" i="1" s="1"/>
  <c r="AP202" i="1" s="1"/>
  <c r="AN201" i="1"/>
  <c r="AO201" i="1" s="1"/>
  <c r="AP201" i="1" s="1"/>
  <c r="AN200" i="1"/>
  <c r="AO200" i="1" s="1"/>
  <c r="AP200" i="1" s="1"/>
  <c r="AN199" i="1"/>
  <c r="AO199" i="1" s="1"/>
  <c r="AP199" i="1" s="1"/>
  <c r="AN198" i="1"/>
  <c r="AO198" i="1" s="1"/>
  <c r="AP198" i="1" s="1"/>
  <c r="AN197" i="1"/>
  <c r="AO197" i="1" s="1"/>
  <c r="AP197" i="1" s="1"/>
  <c r="AN196" i="1"/>
  <c r="AO196" i="1" s="1"/>
  <c r="AP196" i="1" s="1"/>
  <c r="AN195" i="1"/>
  <c r="AO195" i="1" s="1"/>
  <c r="AP195" i="1" s="1"/>
  <c r="AN194" i="1"/>
  <c r="AO194" i="1" s="1"/>
  <c r="AP194" i="1" s="1"/>
  <c r="AN193" i="1"/>
  <c r="AO193" i="1" s="1"/>
  <c r="AP193" i="1" s="1"/>
  <c r="AN192" i="1"/>
  <c r="AO192" i="1" s="1"/>
  <c r="AP192" i="1" s="1"/>
  <c r="AN191" i="1"/>
  <c r="AO191" i="1" s="1"/>
  <c r="AP191" i="1" s="1"/>
  <c r="AN190" i="1"/>
  <c r="AO190" i="1" s="1"/>
  <c r="AP190" i="1" s="1"/>
  <c r="AN189" i="1"/>
  <c r="AO189" i="1" s="1"/>
  <c r="AP189" i="1" s="1"/>
  <c r="AN188" i="1"/>
  <c r="AO188" i="1" s="1"/>
  <c r="AP188" i="1" s="1"/>
  <c r="AN187" i="1"/>
  <c r="AO187" i="1" s="1"/>
  <c r="AP187" i="1" s="1"/>
  <c r="AN186" i="1"/>
  <c r="AO186" i="1" s="1"/>
  <c r="AP186" i="1" s="1"/>
  <c r="AN185" i="1"/>
  <c r="AO185" i="1" s="1"/>
  <c r="AP185" i="1" s="1"/>
  <c r="AN184" i="1"/>
  <c r="AO184" i="1" s="1"/>
  <c r="AP184" i="1" s="1"/>
  <c r="AN183" i="1"/>
  <c r="AO183" i="1" s="1"/>
  <c r="AP183" i="1" s="1"/>
  <c r="AN182" i="1"/>
  <c r="AO182" i="1" s="1"/>
  <c r="AP182" i="1" s="1"/>
  <c r="AN181" i="1"/>
  <c r="AO181" i="1" s="1"/>
  <c r="AP181" i="1" s="1"/>
  <c r="AN180" i="1"/>
  <c r="AO180" i="1" s="1"/>
  <c r="AP180" i="1" s="1"/>
  <c r="AN179" i="1"/>
  <c r="AO179" i="1" s="1"/>
  <c r="AP179" i="1" s="1"/>
  <c r="AN178" i="1"/>
  <c r="AO178" i="1" s="1"/>
  <c r="AP178" i="1" s="1"/>
  <c r="AN177" i="1"/>
  <c r="AO177" i="1" s="1"/>
  <c r="AP177" i="1" s="1"/>
  <c r="AN176" i="1"/>
  <c r="AO176" i="1" s="1"/>
  <c r="AP176" i="1" s="1"/>
  <c r="AN175" i="1"/>
  <c r="AO175" i="1" s="1"/>
  <c r="AP175" i="1" s="1"/>
  <c r="AN174" i="1"/>
  <c r="AO174" i="1" s="1"/>
  <c r="AP174" i="1" s="1"/>
  <c r="AN173" i="1"/>
  <c r="AO173" i="1" s="1"/>
  <c r="AP173" i="1" s="1"/>
  <c r="AN172" i="1"/>
  <c r="AO172" i="1" s="1"/>
  <c r="AP172" i="1" s="1"/>
  <c r="AN171" i="1"/>
  <c r="AO171" i="1" s="1"/>
  <c r="AP171" i="1" s="1"/>
  <c r="AN170" i="1"/>
  <c r="AO170" i="1" s="1"/>
  <c r="AP170" i="1" s="1"/>
  <c r="AN169" i="1"/>
  <c r="AO169" i="1" s="1"/>
  <c r="AP169" i="1" s="1"/>
  <c r="AN168" i="1"/>
  <c r="AO168" i="1" s="1"/>
  <c r="AP168" i="1" s="1"/>
  <c r="AN167" i="1"/>
  <c r="AO167" i="1" s="1"/>
  <c r="AP167" i="1" s="1"/>
  <c r="AN166" i="1"/>
  <c r="AO166" i="1" s="1"/>
  <c r="AP166" i="1" s="1"/>
  <c r="AN165" i="1"/>
  <c r="AO165" i="1" s="1"/>
  <c r="AP165" i="1" s="1"/>
  <c r="AN164" i="1"/>
  <c r="AO164" i="1" s="1"/>
  <c r="AP164" i="1" s="1"/>
  <c r="AN163" i="1"/>
  <c r="AO163" i="1" s="1"/>
  <c r="AP163" i="1" s="1"/>
  <c r="AN162" i="1"/>
  <c r="AO162" i="1" s="1"/>
  <c r="AP162" i="1" s="1"/>
  <c r="AN161" i="1"/>
  <c r="AO161" i="1" s="1"/>
  <c r="AP161" i="1" s="1"/>
  <c r="AN160" i="1"/>
  <c r="AO160" i="1" s="1"/>
  <c r="AP160" i="1" s="1"/>
  <c r="AN159" i="1"/>
  <c r="AO159" i="1" s="1"/>
  <c r="AP159" i="1" s="1"/>
  <c r="AN158" i="1"/>
  <c r="AO158" i="1" s="1"/>
  <c r="AP158" i="1" s="1"/>
  <c r="AN157" i="1"/>
  <c r="AO157" i="1" s="1"/>
  <c r="AP157" i="1" s="1"/>
  <c r="AN156" i="1"/>
  <c r="AO156" i="1" s="1"/>
  <c r="AP156" i="1" s="1"/>
  <c r="AN155" i="1"/>
  <c r="AO155" i="1" s="1"/>
  <c r="AP155" i="1" s="1"/>
  <c r="AN154" i="1"/>
  <c r="AO154" i="1" s="1"/>
  <c r="AP154" i="1" s="1"/>
  <c r="AN153" i="1"/>
  <c r="AO153" i="1" s="1"/>
  <c r="AP153" i="1" s="1"/>
  <c r="AN152" i="1"/>
  <c r="AO152" i="1" s="1"/>
  <c r="AP152" i="1" s="1"/>
  <c r="AN151" i="1"/>
  <c r="AO151" i="1" s="1"/>
  <c r="AP151" i="1" s="1"/>
  <c r="AN150" i="1"/>
  <c r="AO150" i="1" s="1"/>
  <c r="AP150" i="1" s="1"/>
  <c r="AN149" i="1"/>
  <c r="AO149" i="1" s="1"/>
  <c r="AP149" i="1" s="1"/>
  <c r="AN148" i="1"/>
  <c r="AO148" i="1" s="1"/>
  <c r="AP148" i="1" s="1"/>
  <c r="AN147" i="1"/>
  <c r="AO147" i="1" s="1"/>
  <c r="AP147" i="1" s="1"/>
  <c r="AN146" i="1"/>
  <c r="AO146" i="1" s="1"/>
  <c r="AP146" i="1" s="1"/>
  <c r="AN145" i="1"/>
  <c r="AO145" i="1" s="1"/>
  <c r="AP145" i="1" s="1"/>
  <c r="AN144" i="1"/>
  <c r="AO144" i="1" s="1"/>
  <c r="AP144" i="1" s="1"/>
  <c r="AN143" i="1"/>
  <c r="AO143" i="1" s="1"/>
  <c r="AP143" i="1" s="1"/>
  <c r="AN142" i="1"/>
  <c r="AO142" i="1" s="1"/>
  <c r="AP142" i="1" s="1"/>
  <c r="AN141" i="1"/>
  <c r="AO141" i="1" s="1"/>
  <c r="AP141" i="1" s="1"/>
  <c r="AN140" i="1"/>
  <c r="AO140" i="1" s="1"/>
  <c r="AP140" i="1" s="1"/>
  <c r="AN139" i="1"/>
  <c r="AO139" i="1" s="1"/>
  <c r="AP139" i="1" s="1"/>
  <c r="AN138" i="1"/>
  <c r="AO138" i="1" s="1"/>
  <c r="AP138" i="1" s="1"/>
  <c r="AN137" i="1"/>
  <c r="AO137" i="1" s="1"/>
  <c r="AP137" i="1" s="1"/>
  <c r="AN136" i="1"/>
  <c r="AO136" i="1" s="1"/>
  <c r="AP136" i="1" s="1"/>
  <c r="AN135" i="1"/>
  <c r="AO135" i="1" s="1"/>
  <c r="AP135" i="1" s="1"/>
  <c r="AN134" i="1"/>
  <c r="AO134" i="1" s="1"/>
  <c r="AP134" i="1" s="1"/>
  <c r="AN133" i="1"/>
  <c r="AO133" i="1" s="1"/>
  <c r="AP133" i="1" s="1"/>
  <c r="AN132" i="1"/>
  <c r="AO132" i="1" s="1"/>
  <c r="AP132" i="1" s="1"/>
  <c r="AN131" i="1"/>
  <c r="AO131" i="1" s="1"/>
  <c r="AP131" i="1" s="1"/>
  <c r="AN130" i="1"/>
  <c r="AO130" i="1" s="1"/>
  <c r="AP130" i="1" s="1"/>
  <c r="AN129" i="1"/>
  <c r="AO129" i="1" s="1"/>
  <c r="AP129" i="1" s="1"/>
  <c r="AN128" i="1"/>
  <c r="AO128" i="1" s="1"/>
  <c r="AP128" i="1" s="1"/>
  <c r="AN127" i="1"/>
  <c r="AO127" i="1" s="1"/>
  <c r="AP127" i="1" s="1"/>
  <c r="AN126" i="1"/>
  <c r="AO126" i="1" s="1"/>
  <c r="AP126" i="1" s="1"/>
  <c r="AN125" i="1"/>
  <c r="AO125" i="1" s="1"/>
  <c r="AP125" i="1" s="1"/>
  <c r="AN124" i="1"/>
  <c r="AO124" i="1" s="1"/>
  <c r="AP124" i="1" s="1"/>
  <c r="AN123" i="1"/>
  <c r="AO123" i="1" s="1"/>
  <c r="AP123" i="1" s="1"/>
  <c r="AN122" i="1"/>
  <c r="AO122" i="1" s="1"/>
  <c r="AP122" i="1" s="1"/>
  <c r="AN121" i="1"/>
  <c r="AO121" i="1" s="1"/>
  <c r="AP121" i="1" s="1"/>
  <c r="AN120" i="1"/>
  <c r="AO120" i="1" s="1"/>
  <c r="AP120" i="1" s="1"/>
  <c r="AN119" i="1"/>
  <c r="AO119" i="1" s="1"/>
  <c r="AP119" i="1" s="1"/>
  <c r="AN118" i="1"/>
  <c r="AO118" i="1" s="1"/>
  <c r="AP118" i="1" s="1"/>
  <c r="AN117" i="1"/>
  <c r="AO117" i="1" s="1"/>
  <c r="AP117" i="1" s="1"/>
  <c r="AN116" i="1"/>
  <c r="AO116" i="1" s="1"/>
  <c r="AP116" i="1" s="1"/>
  <c r="AN115" i="1"/>
  <c r="AO115" i="1" s="1"/>
  <c r="AP115" i="1" s="1"/>
  <c r="AN114" i="1"/>
  <c r="AO114" i="1" s="1"/>
  <c r="AP114" i="1" s="1"/>
  <c r="AN113" i="1"/>
  <c r="AO113" i="1" s="1"/>
  <c r="AP113" i="1" s="1"/>
  <c r="AN112" i="1"/>
  <c r="AO112" i="1" s="1"/>
  <c r="AP112" i="1" s="1"/>
  <c r="AN111" i="1"/>
  <c r="AO111" i="1" s="1"/>
  <c r="AP111" i="1" s="1"/>
  <c r="AN110" i="1"/>
  <c r="AO110" i="1" s="1"/>
  <c r="AP110" i="1" s="1"/>
  <c r="AN109" i="1"/>
  <c r="AO109" i="1" s="1"/>
  <c r="AP109" i="1" s="1"/>
  <c r="AN108" i="1"/>
  <c r="AO108" i="1" s="1"/>
  <c r="AP108" i="1" s="1"/>
  <c r="AN107" i="1"/>
  <c r="AO107" i="1" s="1"/>
  <c r="AP107" i="1" s="1"/>
  <c r="AN106" i="1"/>
  <c r="AO106" i="1" s="1"/>
  <c r="AP106" i="1" s="1"/>
  <c r="AN105" i="1"/>
  <c r="AO105" i="1" s="1"/>
  <c r="AP105" i="1" s="1"/>
  <c r="AN104" i="1"/>
  <c r="AO104" i="1" s="1"/>
  <c r="AP104" i="1" s="1"/>
  <c r="AN103" i="1"/>
  <c r="AO103" i="1" s="1"/>
  <c r="AP103" i="1" s="1"/>
  <c r="AN102" i="1"/>
  <c r="AO102" i="1" s="1"/>
  <c r="AP102" i="1" s="1"/>
  <c r="AN101" i="1"/>
  <c r="AO101" i="1" s="1"/>
  <c r="AP101" i="1" s="1"/>
  <c r="AN100" i="1"/>
  <c r="AO100" i="1" s="1"/>
  <c r="AP100" i="1" s="1"/>
  <c r="AN99" i="1"/>
  <c r="AO99" i="1" s="1"/>
  <c r="AP99" i="1" s="1"/>
  <c r="AN98" i="1"/>
  <c r="AO98" i="1" s="1"/>
  <c r="AP98" i="1" s="1"/>
  <c r="AN97" i="1"/>
  <c r="AO97" i="1" s="1"/>
  <c r="AP97" i="1" s="1"/>
  <c r="AN96" i="1"/>
  <c r="AO96" i="1" s="1"/>
  <c r="AP96" i="1" s="1"/>
  <c r="AN95" i="1"/>
  <c r="AO95" i="1" s="1"/>
  <c r="AP95" i="1" s="1"/>
  <c r="AN94" i="1"/>
  <c r="AO94" i="1" s="1"/>
  <c r="AP94" i="1" s="1"/>
  <c r="AN93" i="1"/>
  <c r="AO93" i="1" s="1"/>
  <c r="AP93" i="1" s="1"/>
  <c r="AN92" i="1"/>
  <c r="AO92" i="1" s="1"/>
  <c r="AP92" i="1" s="1"/>
  <c r="AN91" i="1"/>
  <c r="AO91" i="1" s="1"/>
  <c r="AP91" i="1" s="1"/>
  <c r="AN90" i="1"/>
  <c r="AO90" i="1" s="1"/>
  <c r="AP90" i="1" s="1"/>
  <c r="AN89" i="1"/>
  <c r="AO89" i="1" s="1"/>
  <c r="AP89" i="1" s="1"/>
  <c r="AN88" i="1"/>
  <c r="AO88" i="1" s="1"/>
  <c r="AP88" i="1" s="1"/>
  <c r="AN87" i="1"/>
  <c r="AO87" i="1" s="1"/>
  <c r="AP87" i="1" s="1"/>
  <c r="AN86" i="1"/>
  <c r="AO86" i="1" s="1"/>
  <c r="AP86" i="1" s="1"/>
  <c r="AN85" i="1"/>
  <c r="AO85" i="1" s="1"/>
  <c r="AP85" i="1" s="1"/>
  <c r="AN84" i="1"/>
  <c r="AO84" i="1" s="1"/>
  <c r="AP84" i="1" s="1"/>
  <c r="AN83" i="1"/>
  <c r="AO83" i="1" s="1"/>
  <c r="AP83" i="1" s="1"/>
  <c r="AN82" i="1"/>
  <c r="AO82" i="1" s="1"/>
  <c r="AP82" i="1" s="1"/>
  <c r="AN81" i="1"/>
  <c r="AO81" i="1" s="1"/>
  <c r="AP81" i="1" s="1"/>
  <c r="AN80" i="1"/>
  <c r="AO80" i="1" s="1"/>
  <c r="AP80" i="1" s="1"/>
  <c r="AN79" i="1"/>
  <c r="AO79" i="1" s="1"/>
  <c r="AP79" i="1" s="1"/>
  <c r="AN78" i="1"/>
  <c r="AO78" i="1" s="1"/>
  <c r="AP78" i="1" s="1"/>
  <c r="AN77" i="1"/>
  <c r="AO77" i="1" s="1"/>
  <c r="AP77" i="1" s="1"/>
  <c r="AN76" i="1"/>
  <c r="AO76" i="1" s="1"/>
  <c r="AP76" i="1" s="1"/>
  <c r="AN75" i="1"/>
  <c r="AO75" i="1" s="1"/>
  <c r="AP75" i="1" s="1"/>
  <c r="AN74" i="1"/>
  <c r="AO74" i="1" s="1"/>
  <c r="AP74" i="1" s="1"/>
  <c r="AN73" i="1"/>
  <c r="AO73" i="1" s="1"/>
  <c r="AP73" i="1" s="1"/>
  <c r="AN72" i="1"/>
  <c r="AO72" i="1" s="1"/>
  <c r="AP72" i="1" s="1"/>
  <c r="AN71" i="1"/>
  <c r="AO71" i="1" s="1"/>
  <c r="AP71" i="1" s="1"/>
  <c r="AN70" i="1"/>
  <c r="AO70" i="1" s="1"/>
  <c r="AP70" i="1" s="1"/>
  <c r="AN69" i="1"/>
  <c r="AO69" i="1" s="1"/>
  <c r="AP69" i="1" s="1"/>
  <c r="AN68" i="1"/>
  <c r="AO68" i="1" s="1"/>
  <c r="AP68" i="1" s="1"/>
  <c r="AN67" i="1"/>
  <c r="AO67" i="1" s="1"/>
  <c r="AP67" i="1" s="1"/>
  <c r="AN66" i="1"/>
  <c r="AO66" i="1" s="1"/>
  <c r="AP66" i="1" s="1"/>
  <c r="AN65" i="1"/>
  <c r="AO65" i="1" s="1"/>
  <c r="AP65" i="1" s="1"/>
  <c r="AN64" i="1"/>
  <c r="AO64" i="1" s="1"/>
  <c r="AP64" i="1" s="1"/>
  <c r="AN63" i="1"/>
  <c r="AO63" i="1" s="1"/>
  <c r="AP63" i="1" s="1"/>
  <c r="AN62" i="1"/>
  <c r="AO62" i="1" s="1"/>
  <c r="AP62" i="1" s="1"/>
  <c r="AN61" i="1"/>
  <c r="AO61" i="1" s="1"/>
  <c r="AP61" i="1" s="1"/>
  <c r="AN60" i="1"/>
  <c r="AO60" i="1" s="1"/>
  <c r="AP60" i="1" s="1"/>
  <c r="AN59" i="1"/>
  <c r="AO59" i="1" s="1"/>
  <c r="AP59" i="1" s="1"/>
  <c r="AN58" i="1"/>
  <c r="AO58" i="1" s="1"/>
  <c r="AP58" i="1" s="1"/>
  <c r="AN57" i="1"/>
  <c r="AO57" i="1" s="1"/>
  <c r="AP57" i="1" s="1"/>
  <c r="AN56" i="1"/>
  <c r="AO56" i="1" s="1"/>
  <c r="AP56" i="1" s="1"/>
  <c r="AN55" i="1"/>
  <c r="AO55" i="1" s="1"/>
  <c r="AP55" i="1" s="1"/>
  <c r="AN54" i="1"/>
  <c r="AO54" i="1" s="1"/>
  <c r="AP54" i="1" s="1"/>
  <c r="AN53" i="1"/>
  <c r="AO53" i="1" s="1"/>
  <c r="AP53" i="1" s="1"/>
  <c r="AN52" i="1"/>
  <c r="AO52" i="1" s="1"/>
  <c r="AP52" i="1" s="1"/>
  <c r="AN51" i="1"/>
  <c r="AO51" i="1" s="1"/>
  <c r="AP51" i="1" s="1"/>
  <c r="AN50" i="1"/>
  <c r="AO50" i="1" s="1"/>
  <c r="AP50" i="1" s="1"/>
  <c r="AN49" i="1"/>
  <c r="AO49" i="1" s="1"/>
  <c r="AP49" i="1" s="1"/>
  <c r="AN48" i="1"/>
  <c r="AO48" i="1" s="1"/>
  <c r="AP48" i="1" s="1"/>
  <c r="AN47" i="1"/>
  <c r="AO47" i="1" s="1"/>
  <c r="AP47" i="1" s="1"/>
  <c r="AN46" i="1"/>
  <c r="AO46" i="1" s="1"/>
  <c r="AP46" i="1" s="1"/>
  <c r="AN45" i="1"/>
  <c r="AO45" i="1" s="1"/>
  <c r="AP45" i="1" s="1"/>
  <c r="AN44" i="1"/>
  <c r="AO44" i="1" s="1"/>
  <c r="AP44" i="1" s="1"/>
  <c r="AN43" i="1"/>
  <c r="AO43" i="1" s="1"/>
  <c r="AP43" i="1" s="1"/>
  <c r="AN42" i="1"/>
  <c r="AO42" i="1" s="1"/>
  <c r="AP42" i="1" s="1"/>
  <c r="AN41" i="1"/>
  <c r="AO41" i="1" s="1"/>
  <c r="AP41" i="1" s="1"/>
  <c r="AN40" i="1"/>
  <c r="AO40" i="1" s="1"/>
  <c r="AP40" i="1" s="1"/>
  <c r="AN39" i="1"/>
  <c r="AO39" i="1" s="1"/>
  <c r="AP39" i="1" s="1"/>
  <c r="AN38" i="1"/>
  <c r="AO38" i="1" s="1"/>
  <c r="AP38" i="1" s="1"/>
  <c r="AN37" i="1"/>
  <c r="AO37" i="1" s="1"/>
  <c r="AP37" i="1" s="1"/>
  <c r="AN36" i="1"/>
  <c r="AO36" i="1" s="1"/>
  <c r="AP36" i="1" s="1"/>
  <c r="AN35" i="1"/>
  <c r="AO35" i="1" s="1"/>
  <c r="AP35" i="1" s="1"/>
  <c r="AN34" i="1"/>
  <c r="AO34" i="1" s="1"/>
  <c r="AP34" i="1" s="1"/>
  <c r="AN33" i="1"/>
  <c r="AO33" i="1" s="1"/>
  <c r="AP33" i="1" s="1"/>
  <c r="AN32" i="1"/>
  <c r="AO32" i="1" s="1"/>
  <c r="AP32" i="1" s="1"/>
  <c r="AN31" i="1"/>
  <c r="AO31" i="1" s="1"/>
  <c r="AP31" i="1" s="1"/>
  <c r="AN30" i="1"/>
  <c r="AO30" i="1" s="1"/>
  <c r="AP30" i="1" s="1"/>
  <c r="AN29" i="1"/>
  <c r="AO29" i="1" s="1"/>
  <c r="AP29" i="1" s="1"/>
  <c r="AN28" i="1"/>
  <c r="AO28" i="1" s="1"/>
  <c r="AP28" i="1" s="1"/>
  <c r="AN27" i="1"/>
  <c r="AO27" i="1" s="1"/>
  <c r="AP27" i="1" s="1"/>
  <c r="AN26" i="1"/>
  <c r="AO26" i="1" s="1"/>
  <c r="AP26" i="1" s="1"/>
  <c r="AN25" i="1"/>
  <c r="AO25" i="1" s="1"/>
  <c r="AP25" i="1" s="1"/>
  <c r="AN24" i="1"/>
  <c r="AO24" i="1" s="1"/>
  <c r="AP24" i="1" s="1"/>
  <c r="AN23" i="1"/>
  <c r="AO23" i="1" s="1"/>
  <c r="AP23" i="1" s="1"/>
  <c r="AN22" i="1"/>
  <c r="AO22" i="1" s="1"/>
  <c r="AP22" i="1" s="1"/>
  <c r="AN21" i="1"/>
  <c r="AO21" i="1" s="1"/>
  <c r="AP21" i="1" s="1"/>
  <c r="AN20" i="1"/>
  <c r="AO20" i="1" s="1"/>
  <c r="AP20" i="1" s="1"/>
  <c r="AN19" i="1"/>
  <c r="AO19" i="1" s="1"/>
  <c r="AP19" i="1" s="1"/>
  <c r="AN18" i="1"/>
  <c r="AO18" i="1" s="1"/>
  <c r="AP18" i="1" s="1"/>
  <c r="AN17" i="1"/>
  <c r="AO17" i="1" s="1"/>
  <c r="AP17" i="1" s="1"/>
  <c r="AN16" i="1"/>
  <c r="AO16" i="1" s="1"/>
  <c r="AP16" i="1" s="1"/>
  <c r="AN15" i="1"/>
  <c r="AO15" i="1" s="1"/>
  <c r="AP15" i="1" s="1"/>
  <c r="AN14" i="1"/>
  <c r="AO14" i="1" s="1"/>
  <c r="AP14" i="1" s="1"/>
  <c r="AN13" i="1"/>
  <c r="AO13" i="1" s="1"/>
  <c r="AP13" i="1" s="1"/>
  <c r="AN12" i="1"/>
  <c r="AO12" i="1" s="1"/>
  <c r="AP12" i="1" s="1"/>
  <c r="AN11" i="1"/>
  <c r="AO11" i="1" s="1"/>
  <c r="AP11" i="1" s="1"/>
  <c r="AN10" i="1"/>
  <c r="AO10" i="1" s="1"/>
  <c r="AP10" i="1" s="1"/>
  <c r="AN9" i="1"/>
  <c r="AO9" i="1" s="1"/>
  <c r="AP9" i="1" s="1"/>
  <c r="AN8" i="1"/>
  <c r="AO8" i="1" s="1"/>
  <c r="AP8" i="1" s="1"/>
  <c r="AN7" i="1"/>
  <c r="AO7" i="1" s="1"/>
  <c r="AP7" i="1" s="1"/>
  <c r="AN6" i="1"/>
  <c r="AO6" i="1" s="1"/>
  <c r="AP6" i="1" s="1"/>
  <c r="AN5" i="1"/>
  <c r="AO5" i="1" s="1"/>
  <c r="AP5" i="1" s="1"/>
  <c r="AN4" i="1"/>
  <c r="AO4" i="1" s="1"/>
  <c r="AP4" i="1" s="1"/>
  <c r="AN3" i="1"/>
  <c r="AO3" i="1" s="1"/>
  <c r="AP3" i="1" s="1"/>
  <c r="AN2" i="1"/>
  <c r="AO2" i="1" s="1"/>
  <c r="AP2" i="1" s="1"/>
  <c r="AW894" i="1" l="1"/>
  <c r="AW7" i="1"/>
  <c r="AW21" i="1"/>
  <c r="AW32" i="1"/>
  <c r="AW46" i="1"/>
  <c r="AW57" i="1"/>
  <c r="AW71" i="1"/>
  <c r="AW85" i="1"/>
  <c r="AW96" i="1"/>
  <c r="AW110" i="1"/>
  <c r="AW121" i="1"/>
  <c r="AW135" i="1"/>
  <c r="AW149" i="1"/>
  <c r="AW160" i="1"/>
  <c r="AW174" i="1"/>
  <c r="AW185" i="1"/>
  <c r="AW199" i="1"/>
  <c r="AW213" i="1"/>
  <c r="AW224" i="1"/>
  <c r="AW238" i="1"/>
  <c r="AW253" i="1"/>
  <c r="AW269" i="1"/>
  <c r="AW285" i="1"/>
  <c r="AW301" i="1"/>
  <c r="AW317" i="1"/>
  <c r="AW333" i="1"/>
  <c r="AW349" i="1"/>
  <c r="AW365" i="1"/>
  <c r="AW381" i="1"/>
  <c r="AW397" i="1"/>
  <c r="AW413" i="1"/>
  <c r="AW431" i="1"/>
  <c r="AW454" i="1"/>
  <c r="AW477" i="1"/>
  <c r="AW495" i="1"/>
  <c r="AW518" i="1"/>
  <c r="AW541" i="1"/>
  <c r="AW566" i="1"/>
  <c r="AW598" i="1"/>
  <c r="AW630" i="1"/>
  <c r="AW686" i="1"/>
  <c r="AW750" i="1"/>
  <c r="AW814" i="1"/>
  <c r="AW878" i="1"/>
  <c r="AW8" i="1"/>
  <c r="AW22" i="1"/>
  <c r="AW33" i="1"/>
  <c r="AW47" i="1"/>
  <c r="AW61" i="1"/>
  <c r="AW72" i="1"/>
  <c r="AW86" i="1"/>
  <c r="AW97" i="1"/>
  <c r="AW111" i="1"/>
  <c r="AW125" i="1"/>
  <c r="AW136" i="1"/>
  <c r="AW150" i="1"/>
  <c r="AW161" i="1"/>
  <c r="AW175" i="1"/>
  <c r="AW189" i="1"/>
  <c r="AW200" i="1"/>
  <c r="AW214" i="1"/>
  <c r="AW225" i="1"/>
  <c r="AW239" i="1"/>
  <c r="AW254" i="1"/>
  <c r="AW270" i="1"/>
  <c r="AW286" i="1"/>
  <c r="AW302" i="1"/>
  <c r="AW318" i="1"/>
  <c r="AW334" i="1"/>
  <c r="AW350" i="1"/>
  <c r="AW366" i="1"/>
  <c r="AW382" i="1"/>
  <c r="AW398" i="1"/>
  <c r="AW414" i="1"/>
  <c r="AW437" i="1"/>
  <c r="AW455" i="1"/>
  <c r="AW478" i="1"/>
  <c r="AW501" i="1"/>
  <c r="AW519" i="1"/>
  <c r="AW542" i="1"/>
  <c r="AW567" i="1"/>
  <c r="AW599" i="1"/>
  <c r="AW631" i="1"/>
  <c r="AW694" i="1"/>
  <c r="AW758" i="1"/>
  <c r="AW822" i="1"/>
  <c r="AW886" i="1"/>
  <c r="AW9" i="1"/>
  <c r="AW23" i="1"/>
  <c r="AW37" i="1"/>
  <c r="AW48" i="1"/>
  <c r="AW62" i="1"/>
  <c r="AW73" i="1"/>
  <c r="AW87" i="1"/>
  <c r="AW101" i="1"/>
  <c r="AW112" i="1"/>
  <c r="AW126" i="1"/>
  <c r="AW137" i="1"/>
  <c r="AW151" i="1"/>
  <c r="AW165" i="1"/>
  <c r="AW176" i="1"/>
  <c r="AW190" i="1"/>
  <c r="AW201" i="1"/>
  <c r="AW215" i="1"/>
  <c r="AW229" i="1"/>
  <c r="AW240" i="1"/>
  <c r="AW255" i="1"/>
  <c r="AW271" i="1"/>
  <c r="AW287" i="1"/>
  <c r="AW303" i="1"/>
  <c r="AW319" i="1"/>
  <c r="AW335" i="1"/>
  <c r="AW351" i="1"/>
  <c r="AW367" i="1"/>
  <c r="AW383" i="1"/>
  <c r="AW399" i="1"/>
  <c r="AW415" i="1"/>
  <c r="AW438" i="1"/>
  <c r="AW461" i="1"/>
  <c r="AW479" i="1"/>
  <c r="AW502" i="1"/>
  <c r="AW525" i="1"/>
  <c r="AW543" i="1"/>
  <c r="AW574" i="1"/>
  <c r="AW606" i="1"/>
  <c r="AW638" i="1"/>
  <c r="AW702" i="1"/>
  <c r="AW766" i="1"/>
  <c r="AW830" i="1"/>
  <c r="AX2262" i="1"/>
  <c r="AX2254" i="1"/>
  <c r="AX2246" i="1"/>
  <c r="AX2238" i="1"/>
  <c r="AX2230" i="1"/>
  <c r="AX2222" i="1"/>
  <c r="AX2214" i="1"/>
  <c r="AX2206" i="1"/>
  <c r="AX2182" i="1"/>
  <c r="AX2174" i="1"/>
  <c r="AX2166" i="1"/>
  <c r="AX2158" i="1"/>
  <c r="AX2150" i="1"/>
  <c r="AX2142" i="1"/>
  <c r="AX2134" i="1"/>
  <c r="AX2126" i="1"/>
  <c r="AX2118" i="1"/>
  <c r="AX2110" i="1"/>
  <c r="AX2102" i="1"/>
  <c r="AX2094" i="1"/>
  <c r="AX2086" i="1"/>
  <c r="AX2078" i="1"/>
  <c r="AX2070" i="1"/>
  <c r="AX2062" i="1"/>
  <c r="AX2054" i="1"/>
  <c r="AX2046" i="1"/>
  <c r="AX2038" i="1"/>
  <c r="AX2030" i="1"/>
  <c r="AX2022" i="1"/>
  <c r="AX2014" i="1"/>
  <c r="AX2006" i="1"/>
  <c r="AX1998" i="1"/>
  <c r="AX1990" i="1"/>
  <c r="AX1982" i="1"/>
  <c r="AX1974" i="1"/>
  <c r="AX1966" i="1"/>
  <c r="AX1958" i="1"/>
  <c r="AX1950" i="1"/>
  <c r="AX1942" i="1"/>
  <c r="AX1934" i="1"/>
  <c r="AX1910" i="1"/>
  <c r="AX1902" i="1"/>
  <c r="AX1894" i="1"/>
  <c r="AX1886" i="1"/>
  <c r="AX1878" i="1"/>
  <c r="AX1870" i="1"/>
  <c r="AX1862" i="1"/>
  <c r="AX1854" i="1"/>
  <c r="AX2261" i="1"/>
  <c r="AX2245" i="1"/>
  <c r="AX2237" i="1"/>
  <c r="AX2229" i="1"/>
  <c r="AX2221" i="1"/>
  <c r="AX2213" i="1"/>
  <c r="AX2205" i="1"/>
  <c r="AX2197" i="1"/>
  <c r="AX2189" i="1"/>
  <c r="AX2173" i="1"/>
  <c r="AX2165" i="1"/>
  <c r="AX2157" i="1"/>
  <c r="AX2149" i="1"/>
  <c r="AX2133" i="1"/>
  <c r="AX2125" i="1"/>
  <c r="AX2117" i="1"/>
  <c r="AX2101" i="1"/>
  <c r="AX2093" i="1"/>
  <c r="AX2085" i="1"/>
  <c r="AX2077" i="1"/>
  <c r="AX2069" i="1"/>
  <c r="AX2061" i="1"/>
  <c r="AX2053" i="1"/>
  <c r="AX2045" i="1"/>
  <c r="AX2037" i="1"/>
  <c r="AX2029" i="1"/>
  <c r="AX2021" i="1"/>
  <c r="AX2013" i="1"/>
  <c r="AX2005" i="1"/>
  <c r="AX1997" i="1"/>
  <c r="AX1989" i="1"/>
  <c r="AX1981" i="1"/>
  <c r="AX1973" i="1"/>
  <c r="AX1965" i="1"/>
  <c r="AX1933" i="1"/>
  <c r="AX1925" i="1"/>
  <c r="AX1917" i="1"/>
  <c r="AX1909" i="1"/>
  <c r="AX1901" i="1"/>
  <c r="AX2268" i="1"/>
  <c r="AX2260" i="1"/>
  <c r="AX2244" i="1"/>
  <c r="AX2236" i="1"/>
  <c r="AX2220" i="1"/>
  <c r="AX2212" i="1"/>
  <c r="AX2204" i="1"/>
  <c r="AX2188" i="1"/>
  <c r="AX2180" i="1"/>
  <c r="AX2164" i="1"/>
  <c r="AX2156" i="1"/>
  <c r="AX2148" i="1"/>
  <c r="AX2140" i="1"/>
  <c r="AX2132" i="1"/>
  <c r="AX2108" i="1"/>
  <c r="AX2100" i="1"/>
  <c r="AX2092" i="1"/>
  <c r="AX2084" i="1"/>
  <c r="AX2076" i="1"/>
  <c r="AX2068" i="1"/>
  <c r="AX2060" i="1"/>
  <c r="AX2052" i="1"/>
  <c r="AX2044" i="1"/>
  <c r="AX2028" i="1"/>
  <c r="AX2020" i="1"/>
  <c r="AX2012" i="1"/>
  <c r="AX2004" i="1"/>
  <c r="AX1996" i="1"/>
  <c r="AX1988" i="1"/>
  <c r="AX1980" i="1"/>
  <c r="AX1972" i="1"/>
  <c r="AX1964" i="1"/>
  <c r="AX2259" i="1"/>
  <c r="AX2251" i="1"/>
  <c r="AX2243" i="1"/>
  <c r="AX2235" i="1"/>
  <c r="AX2242" i="1"/>
  <c r="AX2227" i="1"/>
  <c r="AX2216" i="1"/>
  <c r="AX2202" i="1"/>
  <c r="AX2191" i="1"/>
  <c r="AX2177" i="1"/>
  <c r="AX2163" i="1"/>
  <c r="AX2152" i="1"/>
  <c r="AX2138" i="1"/>
  <c r="AX2127" i="1"/>
  <c r="AX2113" i="1"/>
  <c r="AX2099" i="1"/>
  <c r="AX2088" i="1"/>
  <c r="AX2074" i="1"/>
  <c r="AX2063" i="1"/>
  <c r="AX2049" i="1"/>
  <c r="AX2035" i="1"/>
  <c r="AX2024" i="1"/>
  <c r="AX2010" i="1"/>
  <c r="AX1999" i="1"/>
  <c r="AX1985" i="1"/>
  <c r="AX1971" i="1"/>
  <c r="AX1960" i="1"/>
  <c r="AX1948" i="1"/>
  <c r="AX1938" i="1"/>
  <c r="AX1928" i="1"/>
  <c r="AX1916" i="1"/>
  <c r="AX1906" i="1"/>
  <c r="AX1896" i="1"/>
  <c r="AX1877" i="1"/>
  <c r="AX1868" i="1"/>
  <c r="AX1859" i="1"/>
  <c r="AX1842" i="1"/>
  <c r="AX1834" i="1"/>
  <c r="AX1826" i="1"/>
  <c r="AX1818" i="1"/>
  <c r="AX1810" i="1"/>
  <c r="AX1802" i="1"/>
  <c r="AX1794" i="1"/>
  <c r="AX1786" i="1"/>
  <c r="AX1778" i="1"/>
  <c r="AX1770" i="1"/>
  <c r="AX1762" i="1"/>
  <c r="AX1746" i="1"/>
  <c r="AX1738" i="1"/>
  <c r="AX1722" i="1"/>
  <c r="AX1714" i="1"/>
  <c r="AX1706" i="1"/>
  <c r="AX1698" i="1"/>
  <c r="AX1690" i="1"/>
  <c r="AX1682" i="1"/>
  <c r="AX1674" i="1"/>
  <c r="AX1666" i="1"/>
  <c r="AX1658" i="1"/>
  <c r="AX1650" i="1"/>
  <c r="AX1642" i="1"/>
  <c r="AX1618" i="1"/>
  <c r="AX1610" i="1"/>
  <c r="AX1602" i="1"/>
  <c r="AX1594" i="1"/>
  <c r="AX1586" i="1"/>
  <c r="AX1578" i="1"/>
  <c r="AX1570" i="1"/>
  <c r="AX1562" i="1"/>
  <c r="AX1554" i="1"/>
  <c r="AX1546" i="1"/>
  <c r="AX1538" i="1"/>
  <c r="AX1530" i="1"/>
  <c r="AX1522" i="1"/>
  <c r="AX1514" i="1"/>
  <c r="AX1506" i="1"/>
  <c r="AX1498" i="1"/>
  <c r="AX1490" i="1"/>
  <c r="AX1474" i="1"/>
  <c r="AX1466" i="1"/>
  <c r="AX1458" i="1"/>
  <c r="AX1450" i="1"/>
  <c r="AX1442" i="1"/>
  <c r="AX1434" i="1"/>
  <c r="AX1426" i="1"/>
  <c r="AX1418" i="1"/>
  <c r="AX1410" i="1"/>
  <c r="AX1402" i="1"/>
  <c r="AX1394" i="1"/>
  <c r="AX1386" i="1"/>
  <c r="AX1378" i="1"/>
  <c r="AX1370" i="1"/>
  <c r="AX1362" i="1"/>
  <c r="AX1354" i="1"/>
  <c r="AX1346" i="1"/>
  <c r="AX1338" i="1"/>
  <c r="AX1330" i="1"/>
  <c r="AX1322" i="1"/>
  <c r="AX1314" i="1"/>
  <c r="AX1306" i="1"/>
  <c r="AX1298" i="1"/>
  <c r="AX1290" i="1"/>
  <c r="AX1266" i="1"/>
  <c r="AX1258" i="1"/>
  <c r="AX1250" i="1"/>
  <c r="AX1242" i="1"/>
  <c r="AX1226" i="1"/>
  <c r="AX1218" i="1"/>
  <c r="AX1210" i="1"/>
  <c r="AX1202" i="1"/>
  <c r="AX1194" i="1"/>
  <c r="AX1186" i="1"/>
  <c r="AX1178" i="1"/>
  <c r="AX1170" i="1"/>
  <c r="AX1162" i="1"/>
  <c r="AX1154" i="1"/>
  <c r="AX1146" i="1"/>
  <c r="AX1138" i="1"/>
  <c r="AX1130" i="1"/>
  <c r="AX1122" i="1"/>
  <c r="AX1114" i="1"/>
  <c r="AX1106" i="1"/>
  <c r="AX1098" i="1"/>
  <c r="AX1090" i="1"/>
  <c r="AX1066" i="1"/>
  <c r="AX1058" i="1"/>
  <c r="AX1050" i="1"/>
  <c r="AX1042" i="1"/>
  <c r="AX1034" i="1"/>
  <c r="AX1026" i="1"/>
  <c r="AX1018" i="1"/>
  <c r="AX1010" i="1"/>
  <c r="AX1002" i="1"/>
  <c r="AX994" i="1"/>
  <c r="AX986" i="1"/>
  <c r="AX978" i="1"/>
  <c r="AX946" i="1"/>
  <c r="AX938" i="1"/>
  <c r="AX930" i="1"/>
  <c r="AX922" i="1"/>
  <c r="AX906" i="1"/>
  <c r="AX898" i="1"/>
  <c r="AX890" i="1"/>
  <c r="AX882" i="1"/>
  <c r="AX874" i="1"/>
  <c r="AX858" i="1"/>
  <c r="AX842" i="1"/>
  <c r="AX834" i="1"/>
  <c r="AX818" i="1"/>
  <c r="AX810" i="1"/>
  <c r="AX802" i="1"/>
  <c r="AX794" i="1"/>
  <c r="AX786" i="1"/>
  <c r="AX778" i="1"/>
  <c r="AX770" i="1"/>
  <c r="AX762" i="1"/>
  <c r="AX754" i="1"/>
  <c r="AX746" i="1"/>
  <c r="AX738" i="1"/>
  <c r="AX730" i="1"/>
  <c r="AX722" i="1"/>
  <c r="AX714" i="1"/>
  <c r="AX706" i="1"/>
  <c r="AX698" i="1"/>
  <c r="AX682" i="1"/>
  <c r="AX674" i="1"/>
  <c r="AX666" i="1"/>
  <c r="AX658" i="1"/>
  <c r="AX650" i="1"/>
  <c r="AX634" i="1"/>
  <c r="AX626" i="1"/>
  <c r="AX618" i="1"/>
  <c r="AX610" i="1"/>
  <c r="AX602" i="1"/>
  <c r="AX594" i="1"/>
  <c r="AX586" i="1"/>
  <c r="AX578" i="1"/>
  <c r="AX570" i="1"/>
  <c r="AX538" i="1"/>
  <c r="AX530" i="1"/>
  <c r="AX2257" i="1"/>
  <c r="AX2241" i="1"/>
  <c r="AX2226" i="1"/>
  <c r="AX2215" i="1"/>
  <c r="AX2187" i="1"/>
  <c r="AX2176" i="1"/>
  <c r="AX2162" i="1"/>
  <c r="AX2151" i="1"/>
  <c r="AX2137" i="1"/>
  <c r="AX2123" i="1"/>
  <c r="AX2112" i="1"/>
  <c r="AX2098" i="1"/>
  <c r="AX2087" i="1"/>
  <c r="AX2073" i="1"/>
  <c r="AX2059" i="1"/>
  <c r="AX2048" i="1"/>
  <c r="AX2034" i="1"/>
  <c r="AX2023" i="1"/>
  <c r="AX2009" i="1"/>
  <c r="AX1995" i="1"/>
  <c r="AX1984" i="1"/>
  <c r="AX1970" i="1"/>
  <c r="AX1959" i="1"/>
  <c r="AX1947" i="1"/>
  <c r="AX1927" i="1"/>
  <c r="AX1915" i="1"/>
  <c r="AX1905" i="1"/>
  <c r="AX1895" i="1"/>
  <c r="AX1885" i="1"/>
  <c r="AX1876" i="1"/>
  <c r="AX1867" i="1"/>
  <c r="AX1858" i="1"/>
  <c r="AX1849" i="1"/>
  <c r="AX1841" i="1"/>
  <c r="AX1833" i="1"/>
  <c r="AX1825" i="1"/>
  <c r="AX1817" i="1"/>
  <c r="AX1809" i="1"/>
  <c r="AX1793" i="1"/>
  <c r="AX1785" i="1"/>
  <c r="AX1777" i="1"/>
  <c r="AX1769" i="1"/>
  <c r="AX1761" i="1"/>
  <c r="AX1753" i="1"/>
  <c r="AX1745" i="1"/>
  <c r="AX1737" i="1"/>
  <c r="AX1729" i="1"/>
  <c r="AX1721" i="1"/>
  <c r="AX1713" i="1"/>
  <c r="AX1705" i="1"/>
  <c r="AX1697" i="1"/>
  <c r="AX1689" i="1"/>
  <c r="AX1681" i="1"/>
  <c r="AX1673" i="1"/>
  <c r="AX1665" i="1"/>
  <c r="AX1657" i="1"/>
  <c r="AX1649" i="1"/>
  <c r="AX1641" i="1"/>
  <c r="AX1617" i="1"/>
  <c r="AX1609" i="1"/>
  <c r="AX1601" i="1"/>
  <c r="AX1593" i="1"/>
  <c r="AX1577" i="1"/>
  <c r="AX1569" i="1"/>
  <c r="AX1561" i="1"/>
  <c r="AX1553" i="1"/>
  <c r="AX1545" i="1"/>
  <c r="AX1537" i="1"/>
  <c r="AX1529" i="1"/>
  <c r="AX1521" i="1"/>
  <c r="AX1513" i="1"/>
  <c r="AX1505" i="1"/>
  <c r="AX1497" i="1"/>
  <c r="AX1489" i="1"/>
  <c r="AX1481" i="1"/>
  <c r="AX1473" i="1"/>
  <c r="AX1465" i="1"/>
  <c r="AX1457" i="1"/>
  <c r="AX1449" i="1"/>
  <c r="AX1441" i="1"/>
  <c r="AX1433" i="1"/>
  <c r="AX1425" i="1"/>
  <c r="AX1401" i="1"/>
  <c r="AX1393" i="1"/>
  <c r="AX1385" i="1"/>
  <c r="AX1377" i="1"/>
  <c r="AX1369" i="1"/>
  <c r="AX1361" i="1"/>
  <c r="AX1353" i="1"/>
  <c r="AX1345" i="1"/>
  <c r="AX1337" i="1"/>
  <c r="AX1329" i="1"/>
  <c r="AX1321" i="1"/>
  <c r="AX1313" i="1"/>
  <c r="AX1305" i="1"/>
  <c r="AX1297" i="1"/>
  <c r="AX1289" i="1"/>
  <c r="AX1281" i="1"/>
  <c r="AX1273" i="1"/>
  <c r="AX1265" i="1"/>
  <c r="AX1257" i="1"/>
  <c r="AX1249" i="1"/>
  <c r="AX1241" i="1"/>
  <c r="AX1225" i="1"/>
  <c r="AX1217" i="1"/>
  <c r="AX1209" i="1"/>
  <c r="AX1201" i="1"/>
  <c r="AX1193" i="1"/>
  <c r="AX1177" i="1"/>
  <c r="AX1169" i="1"/>
  <c r="AX1161" i="1"/>
  <c r="AX1129" i="1"/>
  <c r="AX1121" i="1"/>
  <c r="AX1113" i="1"/>
  <c r="AX1105" i="1"/>
  <c r="AX1097" i="1"/>
  <c r="AX1089" i="1"/>
  <c r="AX1065" i="1"/>
  <c r="AX1057" i="1"/>
  <c r="AX1049" i="1"/>
  <c r="AX1025" i="1"/>
  <c r="AX1009" i="1"/>
  <c r="AX1001" i="1"/>
  <c r="AX993" i="1"/>
  <c r="AX977" i="1"/>
  <c r="AX969" i="1"/>
  <c r="AX953" i="1"/>
  <c r="AX945" i="1"/>
  <c r="AX937" i="1"/>
  <c r="AX929" i="1"/>
  <c r="AX921" i="1"/>
  <c r="AX897" i="1"/>
  <c r="AX2240" i="1"/>
  <c r="AX2211" i="1"/>
  <c r="AX2200" i="1"/>
  <c r="AX2186" i="1"/>
  <c r="AX2175" i="1"/>
  <c r="AX2161" i="1"/>
  <c r="AX2147" i="1"/>
  <c r="AX2136" i="1"/>
  <c r="AX2122" i="1"/>
  <c r="AX2111" i="1"/>
  <c r="AX2097" i="1"/>
  <c r="AX2083" i="1"/>
  <c r="AX2072" i="1"/>
  <c r="AX2058" i="1"/>
  <c r="AX2047" i="1"/>
  <c r="AX2033" i="1"/>
  <c r="AX2019" i="1"/>
  <c r="AX2008" i="1"/>
  <c r="AX1994" i="1"/>
  <c r="AX1983" i="1"/>
  <c r="AX1956" i="1"/>
  <c r="AX1946" i="1"/>
  <c r="AX1936" i="1"/>
  <c r="AX1924" i="1"/>
  <c r="AX1914" i="1"/>
  <c r="AX1904" i="1"/>
  <c r="AX1884" i="1"/>
  <c r="AX1875" i="1"/>
  <c r="AX1866" i="1"/>
  <c r="AX1857" i="1"/>
  <c r="AX1848" i="1"/>
  <c r="AX1840" i="1"/>
  <c r="AX1832" i="1"/>
  <c r="AX1816" i="1"/>
  <c r="AX1800" i="1"/>
  <c r="AX1792" i="1"/>
  <c r="AX1784" i="1"/>
  <c r="AX1768" i="1"/>
  <c r="AX1760" i="1"/>
  <c r="AX1752" i="1"/>
  <c r="AX1744" i="1"/>
  <c r="AX1736" i="1"/>
  <c r="AX1728" i="1"/>
  <c r="AX1720" i="1"/>
  <c r="AX1712" i="1"/>
  <c r="AX1704" i="1"/>
  <c r="AX1688" i="1"/>
  <c r="AX1680" i="1"/>
  <c r="AX1672" i="1"/>
  <c r="AX1664" i="1"/>
  <c r="AX1656" i="1"/>
  <c r="AX1648" i="1"/>
  <c r="AX1640" i="1"/>
  <c r="AX1632" i="1"/>
  <c r="AX1624" i="1"/>
  <c r="AX1616" i="1"/>
  <c r="AX1608" i="1"/>
  <c r="AX1600" i="1"/>
  <c r="AX1592" i="1"/>
  <c r="AX1584" i="1"/>
  <c r="AX1576" i="1"/>
  <c r="AX1568" i="1"/>
  <c r="AX1560" i="1"/>
  <c r="AX1552" i="1"/>
  <c r="AX1536" i="1"/>
  <c r="AX1528" i="1"/>
  <c r="AX1520" i="1"/>
  <c r="AX1512" i="1"/>
  <c r="AX1504" i="1"/>
  <c r="AX1496" i="1"/>
  <c r="AX1488" i="1"/>
  <c r="AX1480" i="1"/>
  <c r="AX1472" i="1"/>
  <c r="AX1464" i="1"/>
  <c r="AX1448" i="1"/>
  <c r="AX1440" i="1"/>
  <c r="AX1432" i="1"/>
  <c r="AX1424" i="1"/>
  <c r="AX1416" i="1"/>
  <c r="AX1408" i="1"/>
  <c r="AX1400" i="1"/>
  <c r="AX1392" i="1"/>
  <c r="AX1384" i="1"/>
  <c r="AX1376" i="1"/>
  <c r="AX1368" i="1"/>
  <c r="AX1360" i="1"/>
  <c r="AX1352" i="1"/>
  <c r="AX1344" i="1"/>
  <c r="AX1328" i="1"/>
  <c r="AX1320" i="1"/>
  <c r="AX1312" i="1"/>
  <c r="AX1304" i="1"/>
  <c r="AX1296" i="1"/>
  <c r="AX1288" i="1"/>
  <c r="AX1280" i="1"/>
  <c r="AX1272" i="1"/>
  <c r="AX1264" i="1"/>
  <c r="AX1256" i="1"/>
  <c r="AX1248" i="1"/>
  <c r="AX1240" i="1"/>
  <c r="AX1232" i="1"/>
  <c r="AX1224" i="1"/>
  <c r="AX1216" i="1"/>
  <c r="AX1208" i="1"/>
  <c r="AX1200" i="1"/>
  <c r="AX1192" i="1"/>
  <c r="AX1184" i="1"/>
  <c r="AX1176" i="1"/>
  <c r="AX1168" i="1"/>
  <c r="AX1160" i="1"/>
  <c r="AX1152" i="1"/>
  <c r="AX1144" i="1"/>
  <c r="AX1136" i="1"/>
  <c r="AX1128" i="1"/>
  <c r="AX1120" i="1"/>
  <c r="AX1112" i="1"/>
  <c r="AX1104" i="1"/>
  <c r="AX1096" i="1"/>
  <c r="AX1088" i="1"/>
  <c r="AX1072" i="1"/>
  <c r="AX1064" i="1"/>
  <c r="AX1056" i="1"/>
  <c r="AX1048" i="1"/>
  <c r="AX1040" i="1"/>
  <c r="AX1032" i="1"/>
  <c r="AX1008" i="1"/>
  <c r="AX1000" i="1"/>
  <c r="AX992" i="1"/>
  <c r="AX984" i="1"/>
  <c r="AX976" i="1"/>
  <c r="AX960" i="1"/>
  <c r="AX952" i="1"/>
  <c r="AX2271" i="1"/>
  <c r="AX2210" i="1"/>
  <c r="AX2199" i="1"/>
  <c r="AX2171" i="1"/>
  <c r="AX2160" i="1"/>
  <c r="AX2146" i="1"/>
  <c r="AX2135" i="1"/>
  <c r="AX2121" i="1"/>
  <c r="AX2107" i="1"/>
  <c r="AX2096" i="1"/>
  <c r="AX2082" i="1"/>
  <c r="AX2071" i="1"/>
  <c r="AX2057" i="1"/>
  <c r="AX2043" i="1"/>
  <c r="AX2032" i="1"/>
  <c r="AX2018" i="1"/>
  <c r="AX2007" i="1"/>
  <c r="AX1993" i="1"/>
  <c r="AX1979" i="1"/>
  <c r="AX1955" i="1"/>
  <c r="AX1935" i="1"/>
  <c r="AX1923" i="1"/>
  <c r="AX1913" i="1"/>
  <c r="AX1903" i="1"/>
  <c r="AX1883" i="1"/>
  <c r="AX1874" i="1"/>
  <c r="AX1865" i="1"/>
  <c r="AX1847" i="1"/>
  <c r="AX1839" i="1"/>
  <c r="AX1831" i="1"/>
  <c r="AX1823" i="1"/>
  <c r="AX1815" i="1"/>
  <c r="AX1799" i="1"/>
  <c r="AX1791" i="1"/>
  <c r="AX1783" i="1"/>
  <c r="AX1775" i="1"/>
  <c r="AX1767" i="1"/>
  <c r="AX1759" i="1"/>
  <c r="AX1751" i="1"/>
  <c r="AX1743" i="1"/>
  <c r="AX1735" i="1"/>
  <c r="AX1727" i="1"/>
  <c r="AX1719" i="1"/>
  <c r="AX1711" i="1"/>
  <c r="AX1695" i="1"/>
  <c r="AX1687" i="1"/>
  <c r="AX1679" i="1"/>
  <c r="AX1663" i="1"/>
  <c r="AX1655" i="1"/>
  <c r="AX1647" i="1"/>
  <c r="AX1639" i="1"/>
  <c r="AX1631" i="1"/>
  <c r="AX1623" i="1"/>
  <c r="AX1615" i="1"/>
  <c r="AX1607" i="1"/>
  <c r="AX1599" i="1"/>
  <c r="AX1591" i="1"/>
  <c r="AX1583" i="1"/>
  <c r="AX1575" i="1"/>
  <c r="AX1567" i="1"/>
  <c r="AX1559" i="1"/>
  <c r="AX1551" i="1"/>
  <c r="AX1543" i="1"/>
  <c r="AX1535" i="1"/>
  <c r="AX1527" i="1"/>
  <c r="AX1519" i="1"/>
  <c r="AX1511" i="1"/>
  <c r="AX1503" i="1"/>
  <c r="AX1495" i="1"/>
  <c r="AX1487" i="1"/>
  <c r="AX1471" i="1"/>
  <c r="AX1463" i="1"/>
  <c r="AX1455" i="1"/>
  <c r="AX1447" i="1"/>
  <c r="AX1439" i="1"/>
  <c r="AX1423" i="1"/>
  <c r="AX1407" i="1"/>
  <c r="AX1399" i="1"/>
  <c r="AX1391" i="1"/>
  <c r="AX1383" i="1"/>
  <c r="AX1375" i="1"/>
  <c r="AX1367" i="1"/>
  <c r="AX1359" i="1"/>
  <c r="AX1343" i="1"/>
  <c r="AX1335" i="1"/>
  <c r="AX1327" i="1"/>
  <c r="AX1319" i="1"/>
  <c r="AX1311" i="1"/>
  <c r="AX1303" i="1"/>
  <c r="AX2266" i="1"/>
  <c r="AX2234" i="1"/>
  <c r="AX2223" i="1"/>
  <c r="AX2209" i="1"/>
  <c r="AX2184" i="1"/>
  <c r="AX2170" i="1"/>
  <c r="AX2159" i="1"/>
  <c r="AX2131" i="1"/>
  <c r="AX2120" i="1"/>
  <c r="AX2106" i="1"/>
  <c r="AX2095" i="1"/>
  <c r="AX2081" i="1"/>
  <c r="AX2067" i="1"/>
  <c r="AX2056" i="1"/>
  <c r="AX2042" i="1"/>
  <c r="AX2031" i="1"/>
  <c r="AX2017" i="1"/>
  <c r="AX2003" i="1"/>
  <c r="AX1992" i="1"/>
  <c r="AX1978" i="1"/>
  <c r="AX1967" i="1"/>
  <c r="AX1944" i="1"/>
  <c r="AX1932" i="1"/>
  <c r="AX1922" i="1"/>
  <c r="AX1912" i="1"/>
  <c r="AX1900" i="1"/>
  <c r="AX1891" i="1"/>
  <c r="AX1882" i="1"/>
  <c r="AX1873" i="1"/>
  <c r="AX1864" i="1"/>
  <c r="AX1855" i="1"/>
  <c r="AX1846" i="1"/>
  <c r="AX1838" i="1"/>
  <c r="AX1830" i="1"/>
  <c r="AX1822" i="1"/>
  <c r="AX1814" i="1"/>
  <c r="AX1798" i="1"/>
  <c r="AX1790" i="1"/>
  <c r="AX1782" i="1"/>
  <c r="AX1774" i="1"/>
  <c r="AX1750" i="1"/>
  <c r="AX1742" i="1"/>
  <c r="AX1726" i="1"/>
  <c r="AX1718" i="1"/>
  <c r="AX1702" i="1"/>
  <c r="AX1694" i="1"/>
  <c r="AX1678" i="1"/>
  <c r="AX1670" i="1"/>
  <c r="AX1662" i="1"/>
  <c r="AX1654" i="1"/>
  <c r="AX1646" i="1"/>
  <c r="AX1638" i="1"/>
  <c r="AX1630" i="1"/>
  <c r="AX1622" i="1"/>
  <c r="AX1614" i="1"/>
  <c r="AX1606" i="1"/>
  <c r="AX1598" i="1"/>
  <c r="AX1590" i="1"/>
  <c r="AX1582" i="1"/>
  <c r="AX1574" i="1"/>
  <c r="AX1566" i="1"/>
  <c r="AX1550" i="1"/>
  <c r="AX1542" i="1"/>
  <c r="AX1534" i="1"/>
  <c r="AX1526" i="1"/>
  <c r="AX2249" i="1"/>
  <c r="AX2233" i="1"/>
  <c r="AX2219" i="1"/>
  <c r="AX2208" i="1"/>
  <c r="AX2194" i="1"/>
  <c r="AX2183" i="1"/>
  <c r="AX2169" i="1"/>
  <c r="AX2155" i="1"/>
  <c r="AX2144" i="1"/>
  <c r="AX2130" i="1"/>
  <c r="AX2119" i="1"/>
  <c r="AX2105" i="1"/>
  <c r="AX2091" i="1"/>
  <c r="AX2080" i="1"/>
  <c r="AX2066" i="1"/>
  <c r="AX2055" i="1"/>
  <c r="AX2041" i="1"/>
  <c r="AX2027" i="1"/>
  <c r="AX2016" i="1"/>
  <c r="AX2002" i="1"/>
  <c r="AX1977" i="1"/>
  <c r="AX1963" i="1"/>
  <c r="AX1953" i="1"/>
  <c r="AX1943" i="1"/>
  <c r="AX1931" i="1"/>
  <c r="AX1921" i="1"/>
  <c r="AX1911" i="1"/>
  <c r="AX1899" i="1"/>
  <c r="AX1881" i="1"/>
  <c r="AX1863" i="1"/>
  <c r="AX1853" i="1"/>
  <c r="AX1837" i="1"/>
  <c r="AX1829" i="1"/>
  <c r="AX1821" i="1"/>
  <c r="AX1813" i="1"/>
  <c r="AX1805" i="1"/>
  <c r="AX1789" i="1"/>
  <c r="AX1781" i="1"/>
  <c r="AX1773" i="1"/>
  <c r="AX1765" i="1"/>
  <c r="AX1749" i="1"/>
  <c r="AX1741" i="1"/>
  <c r="AX1733" i="1"/>
  <c r="AX1717" i="1"/>
  <c r="AX1701" i="1"/>
  <c r="AX2248" i="1"/>
  <c r="AX2232" i="1"/>
  <c r="AX2218" i="1"/>
  <c r="AX2207" i="1"/>
  <c r="AX2193" i="1"/>
  <c r="AX2179" i="1"/>
  <c r="AX2168" i="1"/>
  <c r="AX2154" i="1"/>
  <c r="AX2143" i="1"/>
  <c r="AX2129" i="1"/>
  <c r="AX2115" i="1"/>
  <c r="AX2104" i="1"/>
  <c r="AX2090" i="1"/>
  <c r="AX2079" i="1"/>
  <c r="AX2065" i="1"/>
  <c r="AX2051" i="1"/>
  <c r="AX2040" i="1"/>
  <c r="AX2026" i="1"/>
  <c r="AX2015" i="1"/>
  <c r="AX2001" i="1"/>
  <c r="AX1987" i="1"/>
  <c r="AX1976" i="1"/>
  <c r="AX1962" i="1"/>
  <c r="AX1952" i="1"/>
  <c r="AX1940" i="1"/>
  <c r="AX1930" i="1"/>
  <c r="AX1920" i="1"/>
  <c r="AX1908" i="1"/>
  <c r="AX1898" i="1"/>
  <c r="AX1889" i="1"/>
  <c r="AX1880" i="1"/>
  <c r="AX1871" i="1"/>
  <c r="AX1861" i="1"/>
  <c r="AX2263" i="1"/>
  <c r="AX2247" i="1"/>
  <c r="AX2231" i="1"/>
  <c r="AX2217" i="1"/>
  <c r="AX2203" i="1"/>
  <c r="AX2192" i="1"/>
  <c r="AX2178" i="1"/>
  <c r="AX2167" i="1"/>
  <c r="AX2153" i="1"/>
  <c r="AX2128" i="1"/>
  <c r="AX2114" i="1"/>
  <c r="AX2103" i="1"/>
  <c r="AX2089" i="1"/>
  <c r="AX2075" i="1"/>
  <c r="AX2064" i="1"/>
  <c r="AX2050" i="1"/>
  <c r="AX2039" i="1"/>
  <c r="AX2025" i="1"/>
  <c r="AX2011" i="1"/>
  <c r="AX2000" i="1"/>
  <c r="AX1986" i="1"/>
  <c r="AX1975" i="1"/>
  <c r="AX1961" i="1"/>
  <c r="AX1951" i="1"/>
  <c r="AX1939" i="1"/>
  <c r="AX1929" i="1"/>
  <c r="AX1919" i="1"/>
  <c r="AX1907" i="1"/>
  <c r="AX1897" i="1"/>
  <c r="AX1888" i="1"/>
  <c r="AX1879" i="1"/>
  <c r="AX1869" i="1"/>
  <c r="AX1860" i="1"/>
  <c r="AX1843" i="1"/>
  <c r="AX1835" i="1"/>
  <c r="AX1827" i="1"/>
  <c r="AX1819" i="1"/>
  <c r="AX1811" i="1"/>
  <c r="AX1803" i="1"/>
  <c r="AX1795" i="1"/>
  <c r="AX1787" i="1"/>
  <c r="AX1779" i="1"/>
  <c r="AX1771" i="1"/>
  <c r="AX1763" i="1"/>
  <c r="AX1755" i="1"/>
  <c r="AX1747" i="1"/>
  <c r="AX1739" i="1"/>
  <c r="AX1731" i="1"/>
  <c r="AX1723" i="1"/>
  <c r="AX1715" i="1"/>
  <c r="AX1707" i="1"/>
  <c r="AX1699" i="1"/>
  <c r="AX1683" i="1"/>
  <c r="AX1675" i="1"/>
  <c r="AX1667" i="1"/>
  <c r="AX1659" i="1"/>
  <c r="AX1651" i="1"/>
  <c r="AX1643" i="1"/>
  <c r="AX1627" i="1"/>
  <c r="AX1619" i="1"/>
  <c r="AX1611" i="1"/>
  <c r="AX1603" i="1"/>
  <c r="AX1595" i="1"/>
  <c r="AX1587" i="1"/>
  <c r="AX1579" i="1"/>
  <c r="AX1571" i="1"/>
  <c r="AX1563" i="1"/>
  <c r="AX1555" i="1"/>
  <c r="AX1547" i="1"/>
  <c r="AX1844" i="1"/>
  <c r="AX1780" i="1"/>
  <c r="AX1716" i="1"/>
  <c r="AX1676" i="1"/>
  <c r="AX1644" i="1"/>
  <c r="AX1612" i="1"/>
  <c r="AX1580" i="1"/>
  <c r="AX1548" i="1"/>
  <c r="AX1523" i="1"/>
  <c r="AX1507" i="1"/>
  <c r="AX1491" i="1"/>
  <c r="AX1475" i="1"/>
  <c r="AX1459" i="1"/>
  <c r="AX1443" i="1"/>
  <c r="AX1411" i="1"/>
  <c r="AX1395" i="1"/>
  <c r="AX1363" i="1"/>
  <c r="AX1347" i="1"/>
  <c r="AX1331" i="1"/>
  <c r="AX1315" i="1"/>
  <c r="AX1299" i="1"/>
  <c r="AX1285" i="1"/>
  <c r="AX1271" i="1"/>
  <c r="AX1260" i="1"/>
  <c r="AX1246" i="1"/>
  <c r="AX1235" i="1"/>
  <c r="AX1221" i="1"/>
  <c r="AX1207" i="1"/>
  <c r="AX1196" i="1"/>
  <c r="AX1182" i="1"/>
  <c r="AX1171" i="1"/>
  <c r="AX1157" i="1"/>
  <c r="AX1132" i="1"/>
  <c r="AX1118" i="1"/>
  <c r="AX1107" i="1"/>
  <c r="AX1093" i="1"/>
  <c r="AX1079" i="1"/>
  <c r="AX1068" i="1"/>
  <c r="AX1054" i="1"/>
  <c r="AX1043" i="1"/>
  <c r="AX1015" i="1"/>
  <c r="AX1004" i="1"/>
  <c r="AX990" i="1"/>
  <c r="AX965" i="1"/>
  <c r="AX951" i="1"/>
  <c r="AX941" i="1"/>
  <c r="AX931" i="1"/>
  <c r="AX919" i="1"/>
  <c r="AX909" i="1"/>
  <c r="AX899" i="1"/>
  <c r="AX878" i="1"/>
  <c r="AX869" i="1"/>
  <c r="AX851" i="1"/>
  <c r="AX841" i="1"/>
  <c r="AX832" i="1"/>
  <c r="AX814" i="1"/>
  <c r="AR814" i="1" s="1"/>
  <c r="AX796" i="1"/>
  <c r="AX787" i="1"/>
  <c r="AX777" i="1"/>
  <c r="AX768" i="1"/>
  <c r="AX750" i="1"/>
  <c r="AR750" i="1" s="1"/>
  <c r="AX741" i="1"/>
  <c r="AX732" i="1"/>
  <c r="AX723" i="1"/>
  <c r="AX713" i="1"/>
  <c r="AX704" i="1"/>
  <c r="AX695" i="1"/>
  <c r="AX677" i="1"/>
  <c r="AX668" i="1"/>
  <c r="AX659" i="1"/>
  <c r="AX649" i="1"/>
  <c r="AX640" i="1"/>
  <c r="AX631" i="1"/>
  <c r="AR631" i="1" s="1"/>
  <c r="AX622" i="1"/>
  <c r="AX613" i="1"/>
  <c r="AX604" i="1"/>
  <c r="AX595" i="1"/>
  <c r="AX576" i="1"/>
  <c r="AX567" i="1"/>
  <c r="AR567" i="1" s="1"/>
  <c r="AX558" i="1"/>
  <c r="AX549" i="1"/>
  <c r="AX540" i="1"/>
  <c r="AX531" i="1"/>
  <c r="AX522" i="1"/>
  <c r="AX514" i="1"/>
  <c r="AX506" i="1"/>
  <c r="AX498" i="1"/>
  <c r="AX490" i="1"/>
  <c r="AX474" i="1"/>
  <c r="AX466" i="1"/>
  <c r="AX458" i="1"/>
  <c r="AX442" i="1"/>
  <c r="AX434" i="1"/>
  <c r="AX426" i="1"/>
  <c r="AX418" i="1"/>
  <c r="AX410" i="1"/>
  <c r="AX402" i="1"/>
  <c r="AX394" i="1"/>
  <c r="AX386" i="1"/>
  <c r="AX378" i="1"/>
  <c r="AX370" i="1"/>
  <c r="AX362" i="1"/>
  <c r="AX354" i="1"/>
  <c r="AX346" i="1"/>
  <c r="AX330" i="1"/>
  <c r="AX322" i="1"/>
  <c r="AX314" i="1"/>
  <c r="AX306" i="1"/>
  <c r="AX298" i="1"/>
  <c r="AX274" i="1"/>
  <c r="AX266" i="1"/>
  <c r="AX250" i="1"/>
  <c r="AX242" i="1"/>
  <c r="AX234" i="1"/>
  <c r="AX226" i="1"/>
  <c r="AX218" i="1"/>
  <c r="AX202" i="1"/>
  <c r="AX194" i="1"/>
  <c r="AX186" i="1"/>
  <c r="AX178" i="1"/>
  <c r="AX170" i="1"/>
  <c r="AX162" i="1"/>
  <c r="AX154" i="1"/>
  <c r="AX146" i="1"/>
  <c r="AX138" i="1"/>
  <c r="AX130" i="1"/>
  <c r="AX122" i="1"/>
  <c r="AX114" i="1"/>
  <c r="AX106" i="1"/>
  <c r="AX98" i="1"/>
  <c r="AX74" i="1"/>
  <c r="AX66" i="1"/>
  <c r="AX50" i="1"/>
  <c r="AX42" i="1"/>
  <c r="AX34" i="1"/>
  <c r="AX26" i="1"/>
  <c r="AX18" i="1"/>
  <c r="AX10" i="1"/>
  <c r="AX2" i="1"/>
  <c r="AX1836" i="1"/>
  <c r="AX1772" i="1"/>
  <c r="AX1708" i="1"/>
  <c r="AX1669" i="1"/>
  <c r="AX1637" i="1"/>
  <c r="AX1605" i="1"/>
  <c r="AX1573" i="1"/>
  <c r="AX1541" i="1"/>
  <c r="AX1518" i="1"/>
  <c r="AX1502" i="1"/>
  <c r="AX1486" i="1"/>
  <c r="AX1470" i="1"/>
  <c r="AX1454" i="1"/>
  <c r="AX1438" i="1"/>
  <c r="AX1422" i="1"/>
  <c r="AX1406" i="1"/>
  <c r="AX1390" i="1"/>
  <c r="AX1374" i="1"/>
  <c r="AX1358" i="1"/>
  <c r="AX1342" i="1"/>
  <c r="AX1326" i="1"/>
  <c r="AX1310" i="1"/>
  <c r="AX1295" i="1"/>
  <c r="AX1284" i="1"/>
  <c r="AX1270" i="1"/>
  <c r="AX1259" i="1"/>
  <c r="AX1231" i="1"/>
  <c r="AX1220" i="1"/>
  <c r="AX1206" i="1"/>
  <c r="AX1195" i="1"/>
  <c r="AX1181" i="1"/>
  <c r="AX1167" i="1"/>
  <c r="AX1156" i="1"/>
  <c r="AX1142" i="1"/>
  <c r="AX1117" i="1"/>
  <c r="AX1103" i="1"/>
  <c r="AX1092" i="1"/>
  <c r="AX1078" i="1"/>
  <c r="AX1067" i="1"/>
  <c r="AX1053" i="1"/>
  <c r="AX1039" i="1"/>
  <c r="AX1028" i="1"/>
  <c r="AX1014" i="1"/>
  <c r="AX1003" i="1"/>
  <c r="AX989" i="1"/>
  <c r="AX975" i="1"/>
  <c r="AX964" i="1"/>
  <c r="AX950" i="1"/>
  <c r="AX928" i="1"/>
  <c r="AX918" i="1"/>
  <c r="AX908" i="1"/>
  <c r="AX896" i="1"/>
  <c r="AX886" i="1"/>
  <c r="AX877" i="1"/>
  <c r="AX868" i="1"/>
  <c r="AX859" i="1"/>
  <c r="AX849" i="1"/>
  <c r="AX840" i="1"/>
  <c r="AX831" i="1"/>
  <c r="AX822" i="1"/>
  <c r="AR822" i="1" s="1"/>
  <c r="AX813" i="1"/>
  <c r="AX804" i="1"/>
  <c r="AX785" i="1"/>
  <c r="AX776" i="1"/>
  <c r="AX767" i="1"/>
  <c r="AX758" i="1"/>
  <c r="AR758" i="1" s="1"/>
  <c r="AX749" i="1"/>
  <c r="AX740" i="1"/>
  <c r="AX731" i="1"/>
  <c r="AX721" i="1"/>
  <c r="AX712" i="1"/>
  <c r="AX703" i="1"/>
  <c r="AX694" i="1"/>
  <c r="AR694" i="1" s="1"/>
  <c r="AX685" i="1"/>
  <c r="AX676" i="1"/>
  <c r="AX667" i="1"/>
  <c r="AX657" i="1"/>
  <c r="AX648" i="1"/>
  <c r="AX639" i="1"/>
  <c r="AX630" i="1"/>
  <c r="AR630" i="1" s="1"/>
  <c r="AX621" i="1"/>
  <c r="AX612" i="1"/>
  <c r="AX603" i="1"/>
  <c r="AX593" i="1"/>
  <c r="AX584" i="1"/>
  <c r="AX566" i="1"/>
  <c r="AR566" i="1" s="1"/>
  <c r="AX548" i="1"/>
  <c r="AX539" i="1"/>
  <c r="AX513" i="1"/>
  <c r="AX505" i="1"/>
  <c r="AX497" i="1"/>
  <c r="AX489" i="1"/>
  <c r="AX481" i="1"/>
  <c r="AX465" i="1"/>
  <c r="AX457" i="1"/>
  <c r="AX433" i="1"/>
  <c r="AX417" i="1"/>
  <c r="AX409" i="1"/>
  <c r="AX401" i="1"/>
  <c r="AX393" i="1"/>
  <c r="AX385" i="1"/>
  <c r="AX377" i="1"/>
  <c r="AX369" i="1"/>
  <c r="AX361" i="1"/>
  <c r="AX353" i="1"/>
  <c r="AX345" i="1"/>
  <c r="AX337" i="1"/>
  <c r="AX329" i="1"/>
  <c r="AX321" i="1"/>
  <c r="AX305" i="1"/>
  <c r="AX297" i="1"/>
  <c r="AX281" i="1"/>
  <c r="AX273" i="1"/>
  <c r="AX265" i="1"/>
  <c r="AX257" i="1"/>
  <c r="AX249" i="1"/>
  <c r="AX241" i="1"/>
  <c r="AX233" i="1"/>
  <c r="AX225" i="1"/>
  <c r="AR225" i="1" s="1"/>
  <c r="AX217" i="1"/>
  <c r="AX209" i="1"/>
  <c r="AX201" i="1"/>
  <c r="AX185" i="1"/>
  <c r="AR185" i="1" s="1"/>
  <c r="AX177" i="1"/>
  <c r="AX169" i="1"/>
  <c r="AX161" i="1"/>
  <c r="AR161" i="1" s="1"/>
  <c r="AX153" i="1"/>
  <c r="AX145" i="1"/>
  <c r="AX137" i="1"/>
  <c r="AX129" i="1"/>
  <c r="AX121" i="1"/>
  <c r="AR121" i="1" s="1"/>
  <c r="AX113" i="1"/>
  <c r="AX105" i="1"/>
  <c r="AX97" i="1"/>
  <c r="AX89" i="1"/>
  <c r="AX81" i="1"/>
  <c r="AX73" i="1"/>
  <c r="AR73" i="1" s="1"/>
  <c r="AX65" i="1"/>
  <c r="AX57" i="1"/>
  <c r="AR57" i="1" s="1"/>
  <c r="AX49" i="1"/>
  <c r="AX41" i="1"/>
  <c r="AX33" i="1"/>
  <c r="AX17" i="1"/>
  <c r="AX9" i="1"/>
  <c r="AR9" i="1" s="1"/>
  <c r="AX1828" i="1"/>
  <c r="AX1764" i="1"/>
  <c r="AX1604" i="1"/>
  <c r="AX1572" i="1"/>
  <c r="AX1540" i="1"/>
  <c r="AX1517" i="1"/>
  <c r="AX1501" i="1"/>
  <c r="AX1485" i="1"/>
  <c r="AX1469" i="1"/>
  <c r="AX1453" i="1"/>
  <c r="AX1437" i="1"/>
  <c r="AX1421" i="1"/>
  <c r="AX1405" i="1"/>
  <c r="AX1389" i="1"/>
  <c r="AX1373" i="1"/>
  <c r="AX1357" i="1"/>
  <c r="AX1341" i="1"/>
  <c r="AX1325" i="1"/>
  <c r="AX1309" i="1"/>
  <c r="AX1294" i="1"/>
  <c r="AX1283" i="1"/>
  <c r="AX1269" i="1"/>
  <c r="AX1255" i="1"/>
  <c r="AX1230" i="1"/>
  <c r="AX1219" i="1"/>
  <c r="AX1205" i="1"/>
  <c r="AX1191" i="1"/>
  <c r="AX1180" i="1"/>
  <c r="AX1166" i="1"/>
  <c r="AX1155" i="1"/>
  <c r="AX1141" i="1"/>
  <c r="AX1116" i="1"/>
  <c r="AX1102" i="1"/>
  <c r="AX1091" i="1"/>
  <c r="AX1063" i="1"/>
  <c r="AX1052" i="1"/>
  <c r="AX1038" i="1"/>
  <c r="AX1027" i="1"/>
  <c r="AX1013" i="1"/>
  <c r="AX999" i="1"/>
  <c r="AX988" i="1"/>
  <c r="AX974" i="1"/>
  <c r="AX949" i="1"/>
  <c r="AX917" i="1"/>
  <c r="AX907" i="1"/>
  <c r="AX895" i="1"/>
  <c r="AX885" i="1"/>
  <c r="AX876" i="1"/>
  <c r="AX867" i="1"/>
  <c r="AX857" i="1"/>
  <c r="AX848" i="1"/>
  <c r="AX839" i="1"/>
  <c r="AX830" i="1"/>
  <c r="AX821" i="1"/>
  <c r="AX812" i="1"/>
  <c r="AX803" i="1"/>
  <c r="AX793" i="1"/>
  <c r="AX784" i="1"/>
  <c r="AX775" i="1"/>
  <c r="AX766" i="1"/>
  <c r="AR766" i="1" s="1"/>
  <c r="AX757" i="1"/>
  <c r="AX748" i="1"/>
  <c r="AX739" i="1"/>
  <c r="AX729" i="1"/>
  <c r="AX720" i="1"/>
  <c r="AX711" i="1"/>
  <c r="AX702" i="1"/>
  <c r="AX693" i="1"/>
  <c r="AX684" i="1"/>
  <c r="AX675" i="1"/>
  <c r="AX665" i="1"/>
  <c r="AX656" i="1"/>
  <c r="AX647" i="1"/>
  <c r="AX638" i="1"/>
  <c r="AR638" i="1" s="1"/>
  <c r="AX629" i="1"/>
  <c r="AX620" i="1"/>
  <c r="AX611" i="1"/>
  <c r="AX601" i="1"/>
  <c r="AX592" i="1"/>
  <c r="AX583" i="1"/>
  <c r="AX574" i="1"/>
  <c r="AR574" i="1" s="1"/>
  <c r="AX565" i="1"/>
  <c r="AX556" i="1"/>
  <c r="AX528" i="1"/>
  <c r="AX520" i="1"/>
  <c r="AX512" i="1"/>
  <c r="AX504" i="1"/>
  <c r="AX496" i="1"/>
  <c r="AX480" i="1"/>
  <c r="AX472" i="1"/>
  <c r="AX464" i="1"/>
  <c r="AX456" i="1"/>
  <c r="AX448" i="1"/>
  <c r="AX440" i="1"/>
  <c r="AX432" i="1"/>
  <c r="AX424" i="1"/>
  <c r="AX408" i="1"/>
  <c r="AX400" i="1"/>
  <c r="AX392" i="1"/>
  <c r="AX384" i="1"/>
  <c r="AX376" i="1"/>
  <c r="AX368" i="1"/>
  <c r="AX360" i="1"/>
  <c r="AX352" i="1"/>
  <c r="AX344" i="1"/>
  <c r="AX336" i="1"/>
  <c r="AX328" i="1"/>
  <c r="AX320" i="1"/>
  <c r="AX312" i="1"/>
  <c r="AX304" i="1"/>
  <c r="AX296" i="1"/>
  <c r="AX288" i="1"/>
  <c r="AX280" i="1"/>
  <c r="AX272" i="1"/>
  <c r="AX264" i="1"/>
  <c r="AX256" i="1"/>
  <c r="AX248" i="1"/>
  <c r="AX240" i="1"/>
  <c r="AR240" i="1" s="1"/>
  <c r="AX232" i="1"/>
  <c r="AX224" i="1"/>
  <c r="AR224" i="1" s="1"/>
  <c r="AX216" i="1"/>
  <c r="AX200" i="1"/>
  <c r="AX192" i="1"/>
  <c r="AX184" i="1"/>
  <c r="AX176" i="1"/>
  <c r="AR176" i="1" s="1"/>
  <c r="AX168" i="1"/>
  <c r="AX160" i="1"/>
  <c r="AR160" i="1" s="1"/>
  <c r="AX152" i="1"/>
  <c r="AX144" i="1"/>
  <c r="AX136" i="1"/>
  <c r="AX128" i="1"/>
  <c r="AX112" i="1"/>
  <c r="AR112" i="1" s="1"/>
  <c r="AX104" i="1"/>
  <c r="AX96" i="1"/>
  <c r="AR96" i="1" s="1"/>
  <c r="AX88" i="1"/>
  <c r="AX80" i="1"/>
  <c r="AX72" i="1"/>
  <c r="AR72" i="1" s="1"/>
  <c r="AX64" i="1"/>
  <c r="AX56" i="1"/>
  <c r="AX40" i="1"/>
  <c r="AX32" i="1"/>
  <c r="AR32" i="1" s="1"/>
  <c r="AX24" i="1"/>
  <c r="AX16" i="1"/>
  <c r="AX8" i="1"/>
  <c r="AR8" i="1" s="1"/>
  <c r="AX1820" i="1"/>
  <c r="AX1756" i="1"/>
  <c r="AX1661" i="1"/>
  <c r="AX1629" i="1"/>
  <c r="AX1597" i="1"/>
  <c r="AX1565" i="1"/>
  <c r="AX1533" i="1"/>
  <c r="AX1516" i="1"/>
  <c r="AX1500" i="1"/>
  <c r="AX1468" i="1"/>
  <c r="AX1452" i="1"/>
  <c r="AX1436" i="1"/>
  <c r="AX1420" i="1"/>
  <c r="AX1404" i="1"/>
  <c r="AX1388" i="1"/>
  <c r="AX1372" i="1"/>
  <c r="AX1356" i="1"/>
  <c r="AX1340" i="1"/>
  <c r="AX1324" i="1"/>
  <c r="AX1308" i="1"/>
  <c r="AX1293" i="1"/>
  <c r="AX1279" i="1"/>
  <c r="AX1268" i="1"/>
  <c r="AX1254" i="1"/>
  <c r="AX1243" i="1"/>
  <c r="AX1229" i="1"/>
  <c r="AX1215" i="1"/>
  <c r="AX1204" i="1"/>
  <c r="AX1190" i="1"/>
  <c r="AX1179" i="1"/>
  <c r="AX1165" i="1"/>
  <c r="AX1151" i="1"/>
  <c r="AX1140" i="1"/>
  <c r="AX1126" i="1"/>
  <c r="AX1115" i="1"/>
  <c r="AX1101" i="1"/>
  <c r="AX1087" i="1"/>
  <c r="AX1076" i="1"/>
  <c r="AX1062" i="1"/>
  <c r="AX1051" i="1"/>
  <c r="AX1037" i="1"/>
  <c r="AX1012" i="1"/>
  <c r="AX998" i="1"/>
  <c r="AX987" i="1"/>
  <c r="AX948" i="1"/>
  <c r="AX916" i="1"/>
  <c r="AX904" i="1"/>
  <c r="AX894" i="1"/>
  <c r="AX884" i="1"/>
  <c r="AX865" i="1"/>
  <c r="AX856" i="1"/>
  <c r="AX847" i="1"/>
  <c r="AX829" i="1"/>
  <c r="AX811" i="1"/>
  <c r="AX801" i="1"/>
  <c r="AX792" i="1"/>
  <c r="AX783" i="1"/>
  <c r="AX774" i="1"/>
  <c r="AX765" i="1"/>
  <c r="AX756" i="1"/>
  <c r="AX747" i="1"/>
  <c r="AX737" i="1"/>
  <c r="AX728" i="1"/>
  <c r="AX719" i="1"/>
  <c r="AX701" i="1"/>
  <c r="AX683" i="1"/>
  <c r="AX673" i="1"/>
  <c r="AX664" i="1"/>
  <c r="AX655" i="1"/>
  <c r="AX646" i="1"/>
  <c r="AX637" i="1"/>
  <c r="AX628" i="1"/>
  <c r="AX619" i="1"/>
  <c r="AX609" i="1"/>
  <c r="AX600" i="1"/>
  <c r="AX591" i="1"/>
  <c r="AX582" i="1"/>
  <c r="AX573" i="1"/>
  <c r="AX564" i="1"/>
  <c r="AX536" i="1"/>
  <c r="AX527" i="1"/>
  <c r="AX511" i="1"/>
  <c r="AX503" i="1"/>
  <c r="AX495" i="1"/>
  <c r="AR495" i="1" s="1"/>
  <c r="AX479" i="1"/>
  <c r="AR479" i="1" s="1"/>
  <c r="AX471" i="1"/>
  <c r="AX455" i="1"/>
  <c r="AR455" i="1" s="1"/>
  <c r="AX447" i="1"/>
  <c r="AX439" i="1"/>
  <c r="AX431" i="1"/>
  <c r="AR431" i="1" s="1"/>
  <c r="AX423" i="1"/>
  <c r="AX415" i="1"/>
  <c r="AR415" i="1" s="1"/>
  <c r="AX407" i="1"/>
  <c r="AX399" i="1"/>
  <c r="AX375" i="1"/>
  <c r="AX367" i="1"/>
  <c r="AR367" i="1" s="1"/>
  <c r="AX359" i="1"/>
  <c r="AX351" i="1"/>
  <c r="AR351" i="1" s="1"/>
  <c r="AX343" i="1"/>
  <c r="AX327" i="1"/>
  <c r="AX319" i="1"/>
  <c r="AX311" i="1"/>
  <c r="AX295" i="1"/>
  <c r="AX287" i="1"/>
  <c r="AX279" i="1"/>
  <c r="AX271" i="1"/>
  <c r="AX255" i="1"/>
  <c r="AR255" i="1" s="1"/>
  <c r="AX247" i="1"/>
  <c r="AX239" i="1"/>
  <c r="AX231" i="1"/>
  <c r="AX223" i="1"/>
  <c r="AX215" i="1"/>
  <c r="AR215" i="1" s="1"/>
  <c r="AX207" i="1"/>
  <c r="AX199" i="1"/>
  <c r="AR199" i="1" s="1"/>
  <c r="AX191" i="1"/>
  <c r="AX183" i="1"/>
  <c r="AX175" i="1"/>
  <c r="AR175" i="1" s="1"/>
  <c r="AX167" i="1"/>
  <c r="AX159" i="1"/>
  <c r="AX151" i="1"/>
  <c r="AR151" i="1" s="1"/>
  <c r="AX143" i="1"/>
  <c r="AX135" i="1"/>
  <c r="AX1812" i="1"/>
  <c r="AX1748" i="1"/>
  <c r="AX1692" i="1"/>
  <c r="AX1660" i="1"/>
  <c r="AX1628" i="1"/>
  <c r="AX1596" i="1"/>
  <c r="AX1564" i="1"/>
  <c r="AX1532" i="1"/>
  <c r="AX1515" i="1"/>
  <c r="AX1499" i="1"/>
  <c r="AX1467" i="1"/>
  <c r="AX1451" i="1"/>
  <c r="AX1435" i="1"/>
  <c r="AX1419" i="1"/>
  <c r="AX1403" i="1"/>
  <c r="AX1387" i="1"/>
  <c r="AX1371" i="1"/>
  <c r="AX1355" i="1"/>
  <c r="AX1339" i="1"/>
  <c r="AX1323" i="1"/>
  <c r="AX1307" i="1"/>
  <c r="AX1292" i="1"/>
  <c r="AX1278" i="1"/>
  <c r="AX1267" i="1"/>
  <c r="AX1253" i="1"/>
  <c r="AX1228" i="1"/>
  <c r="AX1214" i="1"/>
  <c r="AX1203" i="1"/>
  <c r="AX1189" i="1"/>
  <c r="AX1175" i="1"/>
  <c r="AX1164" i="1"/>
  <c r="AX1150" i="1"/>
  <c r="AX1125" i="1"/>
  <c r="AX1111" i="1"/>
  <c r="AX1100" i="1"/>
  <c r="AX1061" i="1"/>
  <c r="AX1047" i="1"/>
  <c r="AX1036" i="1"/>
  <c r="AX1022" i="1"/>
  <c r="AX1011" i="1"/>
  <c r="AX997" i="1"/>
  <c r="AX972" i="1"/>
  <c r="AX958" i="1"/>
  <c r="AX947" i="1"/>
  <c r="AX935" i="1"/>
  <c r="AX925" i="1"/>
  <c r="AX903" i="1"/>
  <c r="AX893" i="1"/>
  <c r="AX883" i="1"/>
  <c r="AX855" i="1"/>
  <c r="AX846" i="1"/>
  <c r="AX837" i="1"/>
  <c r="AX828" i="1"/>
  <c r="AX819" i="1"/>
  <c r="AX809" i="1"/>
  <c r="AX800" i="1"/>
  <c r="AX791" i="1"/>
  <c r="AX782" i="1"/>
  <c r="AX773" i="1"/>
  <c r="AX764" i="1"/>
  <c r="AX755" i="1"/>
  <c r="AX745" i="1"/>
  <c r="AX736" i="1"/>
  <c r="AX727" i="1"/>
  <c r="AX709" i="1"/>
  <c r="AX700" i="1"/>
  <c r="AX691" i="1"/>
  <c r="AX681" i="1"/>
  <c r="AX672" i="1"/>
  <c r="AX663" i="1"/>
  <c r="AX654" i="1"/>
  <c r="AX645" i="1"/>
  <c r="AX636" i="1"/>
  <c r="AX627" i="1"/>
  <c r="AX617" i="1"/>
  <c r="AX608" i="1"/>
  <c r="AX599" i="1"/>
  <c r="AX590" i="1"/>
  <c r="AX581" i="1"/>
  <c r="AX572" i="1"/>
  <c r="AX563" i="1"/>
  <c r="AX544" i="1"/>
  <c r="AX535" i="1"/>
  <c r="AX526" i="1"/>
  <c r="AX518" i="1"/>
  <c r="AR518" i="1" s="1"/>
  <c r="AX502" i="1"/>
  <c r="AX494" i="1"/>
  <c r="AX478" i="1"/>
  <c r="AR478" i="1" s="1"/>
  <c r="AX470" i="1"/>
  <c r="AX462" i="1"/>
  <c r="AX454" i="1"/>
  <c r="AR454" i="1" s="1"/>
  <c r="AX446" i="1"/>
  <c r="AX438" i="1"/>
  <c r="AR438" i="1" s="1"/>
  <c r="AX430" i="1"/>
  <c r="AX422" i="1"/>
  <c r="AX414" i="1"/>
  <c r="AR414" i="1" s="1"/>
  <c r="AX406" i="1"/>
  <c r="AX398" i="1"/>
  <c r="AR398" i="1" s="1"/>
  <c r="AX390" i="1"/>
  <c r="AX382" i="1"/>
  <c r="AR382" i="1" s="1"/>
  <c r="AX374" i="1"/>
  <c r="AX366" i="1"/>
  <c r="AX350" i="1"/>
  <c r="AR350" i="1" s="1"/>
  <c r="AX342" i="1"/>
  <c r="AX334" i="1"/>
  <c r="AX326" i="1"/>
  <c r="AX1804" i="1"/>
  <c r="AX1740" i="1"/>
  <c r="AX1685" i="1"/>
  <c r="AX1653" i="1"/>
  <c r="AX1621" i="1"/>
  <c r="AX1589" i="1"/>
  <c r="AX1557" i="1"/>
  <c r="AX1531" i="1"/>
  <c r="AX1510" i="1"/>
  <c r="AX1494" i="1"/>
  <c r="AX1478" i="1"/>
  <c r="AX1462" i="1"/>
  <c r="AX1446" i="1"/>
  <c r="AX1430" i="1"/>
  <c r="AX1398" i="1"/>
  <c r="AX1382" i="1"/>
  <c r="AX1366" i="1"/>
  <c r="AX1350" i="1"/>
  <c r="AX1334" i="1"/>
  <c r="AX1318" i="1"/>
  <c r="AX1302" i="1"/>
  <c r="AX1291" i="1"/>
  <c r="AX1277" i="1"/>
  <c r="AX1263" i="1"/>
  <c r="AX1238" i="1"/>
  <c r="AX1227" i="1"/>
  <c r="AX1213" i="1"/>
  <c r="AX1199" i="1"/>
  <c r="AX1188" i="1"/>
  <c r="AX1174" i="1"/>
  <c r="AX1163" i="1"/>
  <c r="AX1149" i="1"/>
  <c r="AX1135" i="1"/>
  <c r="AX1124" i="1"/>
  <c r="AX1110" i="1"/>
  <c r="AX1099" i="1"/>
  <c r="AX1085" i="1"/>
  <c r="AX1060" i="1"/>
  <c r="AX1046" i="1"/>
  <c r="AX1035" i="1"/>
  <c r="AX1021" i="1"/>
  <c r="AX1007" i="1"/>
  <c r="AX996" i="1"/>
  <c r="AX982" i="1"/>
  <c r="AX957" i="1"/>
  <c r="AX944" i="1"/>
  <c r="AX934" i="1"/>
  <c r="AX924" i="1"/>
  <c r="AX892" i="1"/>
  <c r="AX881" i="1"/>
  <c r="AX872" i="1"/>
  <c r="AX863" i="1"/>
  <c r="AX854" i="1"/>
  <c r="AX845" i="1"/>
  <c r="AX836" i="1"/>
  <c r="AX827" i="1"/>
  <c r="AX817" i="1"/>
  <c r="AX808" i="1"/>
  <c r="AX799" i="1"/>
  <c r="AX790" i="1"/>
  <c r="AX781" i="1"/>
  <c r="AX772" i="1"/>
  <c r="AX763" i="1"/>
  <c r="AX744" i="1"/>
  <c r="AX735" i="1"/>
  <c r="AX726" i="1"/>
  <c r="AX708" i="1"/>
  <c r="AX699" i="1"/>
  <c r="AX689" i="1"/>
  <c r="AX680" i="1"/>
  <c r="AX671" i="1"/>
  <c r="AX662" i="1"/>
  <c r="AX653" i="1"/>
  <c r="AX644" i="1"/>
  <c r="AX635" i="1"/>
  <c r="AX625" i="1"/>
  <c r="AX616" i="1"/>
  <c r="AX1796" i="1"/>
  <c r="AX1732" i="1"/>
  <c r="AX1684" i="1"/>
  <c r="AX1652" i="1"/>
  <c r="AX1620" i="1"/>
  <c r="AX1588" i="1"/>
  <c r="AX1556" i="1"/>
  <c r="AX1525" i="1"/>
  <c r="AX1509" i="1"/>
  <c r="AX1493" i="1"/>
  <c r="AX1477" i="1"/>
  <c r="AX1461" i="1"/>
  <c r="AX1445" i="1"/>
  <c r="AX1429" i="1"/>
  <c r="AX1413" i="1"/>
  <c r="AX1397" i="1"/>
  <c r="AX1365" i="1"/>
  <c r="AX1349" i="1"/>
  <c r="AX1333" i="1"/>
  <c r="AX1317" i="1"/>
  <c r="AX1301" i="1"/>
  <c r="AX1287" i="1"/>
  <c r="AX1276" i="1"/>
  <c r="AX1262" i="1"/>
  <c r="AX1251" i="1"/>
  <c r="AX1237" i="1"/>
  <c r="AX1212" i="1"/>
  <c r="AX1198" i="1"/>
  <c r="AX1173" i="1"/>
  <c r="AX1159" i="1"/>
  <c r="AX1148" i="1"/>
  <c r="AX1123" i="1"/>
  <c r="AX1109" i="1"/>
  <c r="AX1095" i="1"/>
  <c r="AX1084" i="1"/>
  <c r="AX1070" i="1"/>
  <c r="AX1059" i="1"/>
  <c r="AX1045" i="1"/>
  <c r="AX1031" i="1"/>
  <c r="AX1020" i="1"/>
  <c r="AX1006" i="1"/>
  <c r="AX995" i="1"/>
  <c r="AX981" i="1"/>
  <c r="AX967" i="1"/>
  <c r="AX956" i="1"/>
  <c r="AX1724" i="1"/>
  <c r="AX1645" i="1"/>
  <c r="AX1613" i="1"/>
  <c r="AX1581" i="1"/>
  <c r="AX1549" i="1"/>
  <c r="AX1524" i="1"/>
  <c r="AX1508" i="1"/>
  <c r="AX1492" i="1"/>
  <c r="AX1476" i="1"/>
  <c r="AX1460" i="1"/>
  <c r="AX1444" i="1"/>
  <c r="AX1428" i="1"/>
  <c r="AX1412" i="1"/>
  <c r="AX1396" i="1"/>
  <c r="AX1380" i="1"/>
  <c r="AX1348" i="1"/>
  <c r="AX1332" i="1"/>
  <c r="AX1316" i="1"/>
  <c r="AX1300" i="1"/>
  <c r="AX1247" i="1"/>
  <c r="AX1236" i="1"/>
  <c r="AX1222" i="1"/>
  <c r="AX1211" i="1"/>
  <c r="AX1197" i="1"/>
  <c r="AX1183" i="1"/>
  <c r="AX1172" i="1"/>
  <c r="AX1158" i="1"/>
  <c r="AX1147" i="1"/>
  <c r="AX1133" i="1"/>
  <c r="AX1119" i="1"/>
  <c r="AX1108" i="1"/>
  <c r="AX1094" i="1"/>
  <c r="AX1083" i="1"/>
  <c r="AX1069" i="1"/>
  <c r="AX1055" i="1"/>
  <c r="AX1044" i="1"/>
  <c r="AX1030" i="1"/>
  <c r="AX1019" i="1"/>
  <c r="AX1005" i="1"/>
  <c r="AX942" i="1"/>
  <c r="AX932" i="1"/>
  <c r="AX920" i="1"/>
  <c r="AX910" i="1"/>
  <c r="AX900" i="1"/>
  <c r="AX879" i="1"/>
  <c r="AX870" i="1"/>
  <c r="AX861" i="1"/>
  <c r="AX852" i="1"/>
  <c r="AX843" i="1"/>
  <c r="AX833" i="1"/>
  <c r="AX824" i="1"/>
  <c r="AX815" i="1"/>
  <c r="AX806" i="1"/>
  <c r="AX797" i="1"/>
  <c r="AX788" i="1"/>
  <c r="AX769" i="1"/>
  <c r="AX751" i="1"/>
  <c r="AX742" i="1"/>
  <c r="AX733" i="1"/>
  <c r="AX724" i="1"/>
  <c r="AX715" i="1"/>
  <c r="AX705" i="1"/>
  <c r="AX696" i="1"/>
  <c r="AX687" i="1"/>
  <c r="AX678" i="1"/>
  <c r="AX669" i="1"/>
  <c r="AX660" i="1"/>
  <c r="AX651" i="1"/>
  <c r="AX641" i="1"/>
  <c r="AX632" i="1"/>
  <c r="AX623" i="1"/>
  <c r="AX614" i="1"/>
  <c r="AX605" i="1"/>
  <c r="AX596" i="1"/>
  <c r="AX587" i="1"/>
  <c r="AX577" i="1"/>
  <c r="AX568" i="1"/>
  <c r="AX559" i="1"/>
  <c r="AX550" i="1"/>
  <c r="AX532" i="1"/>
  <c r="AX523" i="1"/>
  <c r="AX515" i="1"/>
  <c r="AX499" i="1"/>
  <c r="AX491" i="1"/>
  <c r="AX943" i="1"/>
  <c r="AX789" i="1"/>
  <c r="AX716" i="1"/>
  <c r="AX643" i="1"/>
  <c r="AX589" i="1"/>
  <c r="AX552" i="1"/>
  <c r="AX485" i="1"/>
  <c r="AX461" i="1"/>
  <c r="AX443" i="1"/>
  <c r="AX420" i="1"/>
  <c r="AX379" i="1"/>
  <c r="AX356" i="1"/>
  <c r="AX316" i="1"/>
  <c r="AX300" i="1"/>
  <c r="AX284" i="1"/>
  <c r="AX268" i="1"/>
  <c r="AX236" i="1"/>
  <c r="AX220" i="1"/>
  <c r="AX204" i="1"/>
  <c r="AX188" i="1"/>
  <c r="AX172" i="1"/>
  <c r="AX156" i="1"/>
  <c r="AX140" i="1"/>
  <c r="AX125" i="1"/>
  <c r="AR125" i="1" s="1"/>
  <c r="AX100" i="1"/>
  <c r="AX86" i="1"/>
  <c r="AR86" i="1" s="1"/>
  <c r="AX75" i="1"/>
  <c r="AX36" i="1"/>
  <c r="AX22" i="1"/>
  <c r="AR22" i="1" s="1"/>
  <c r="AX11" i="1"/>
  <c r="AW2261" i="1"/>
  <c r="AW2247" i="1"/>
  <c r="AZ2247" i="1" s="1"/>
  <c r="AW2235" i="1"/>
  <c r="AW2226" i="1"/>
  <c r="AZ2226" i="1" s="1"/>
  <c r="AW2217" i="1"/>
  <c r="AW2209" i="1"/>
  <c r="AW2200" i="1"/>
  <c r="AW2190" i="1"/>
  <c r="AW2181" i="1"/>
  <c r="AW2172" i="1"/>
  <c r="AW2164" i="1"/>
  <c r="AZ2164" i="1" s="1"/>
  <c r="AW2156" i="1"/>
  <c r="AZ2156" i="1" s="1"/>
  <c r="AW2148" i="1"/>
  <c r="AW2140" i="1"/>
  <c r="AZ2140" i="1" s="1"/>
  <c r="AW2132" i="1"/>
  <c r="AZ2132" i="1" s="1"/>
  <c r="AW2124" i="1"/>
  <c r="AW2116" i="1"/>
  <c r="AW2108" i="1"/>
  <c r="AW2100" i="1"/>
  <c r="AW2092" i="1"/>
  <c r="AZ2092" i="1" s="1"/>
  <c r="AW2084" i="1"/>
  <c r="AZ2084" i="1" s="1"/>
  <c r="AW2076" i="1"/>
  <c r="AW2068" i="1"/>
  <c r="AZ2068" i="1" s="1"/>
  <c r="AW2060" i="1"/>
  <c r="AW2052" i="1"/>
  <c r="AZ2052" i="1" s="1"/>
  <c r="AW2044" i="1"/>
  <c r="AW2036" i="1"/>
  <c r="AW2028" i="1"/>
  <c r="AW2020" i="1"/>
  <c r="AW2012" i="1"/>
  <c r="AZ2012" i="1" s="1"/>
  <c r="AW2004" i="1"/>
  <c r="AZ2004" i="1" s="1"/>
  <c r="AW1996" i="1"/>
  <c r="AZ1996" i="1" s="1"/>
  <c r="AW1988" i="1"/>
  <c r="AZ1988" i="1" s="1"/>
  <c r="AW1980" i="1"/>
  <c r="AZ1980" i="1" s="1"/>
  <c r="AW1972" i="1"/>
  <c r="AW1964" i="1"/>
  <c r="AW1956" i="1"/>
  <c r="AW1948" i="1"/>
  <c r="AW1940" i="1"/>
  <c r="AW1932" i="1"/>
  <c r="AW1924" i="1"/>
  <c r="AW1916" i="1"/>
  <c r="AW1908" i="1"/>
  <c r="AZ1908" i="1" s="1"/>
  <c r="AW1900" i="1"/>
  <c r="AZ1900" i="1" s="1"/>
  <c r="AW1892" i="1"/>
  <c r="AZ1892" i="1" s="1"/>
  <c r="AW1884" i="1"/>
  <c r="AW1876" i="1"/>
  <c r="AW1868" i="1"/>
  <c r="AW1860" i="1"/>
  <c r="AZ1860" i="1" s="1"/>
  <c r="AW1852" i="1"/>
  <c r="AW1844" i="1"/>
  <c r="AW1836" i="1"/>
  <c r="AW1828" i="1"/>
  <c r="AW1820" i="1"/>
  <c r="AW1812" i="1"/>
  <c r="AW1804" i="1"/>
  <c r="AW1796" i="1"/>
  <c r="AW1788" i="1"/>
  <c r="AW1780" i="1"/>
  <c r="AW1772" i="1"/>
  <c r="AZ1772" i="1" s="1"/>
  <c r="AW1764" i="1"/>
  <c r="AW1756" i="1"/>
  <c r="AW1748" i="1"/>
  <c r="AW1740" i="1"/>
  <c r="AW1732" i="1"/>
  <c r="AW1724" i="1"/>
  <c r="AW1716" i="1"/>
  <c r="AW1708" i="1"/>
  <c r="AW1700" i="1"/>
  <c r="AW1692" i="1"/>
  <c r="AW1684" i="1"/>
  <c r="AW1676" i="1"/>
  <c r="AW1668" i="1"/>
  <c r="AW1660" i="1"/>
  <c r="AW1652" i="1"/>
  <c r="AW1644" i="1"/>
  <c r="AZ1644" i="1" s="1"/>
  <c r="AW1636" i="1"/>
  <c r="AW1628" i="1"/>
  <c r="AW1620" i="1"/>
  <c r="AW1612" i="1"/>
  <c r="AW1604" i="1"/>
  <c r="AW1596" i="1"/>
  <c r="AW1588" i="1"/>
  <c r="AW1580" i="1"/>
  <c r="AZ1580" i="1" s="1"/>
  <c r="AW1572" i="1"/>
  <c r="AW1564" i="1"/>
  <c r="AW1556" i="1"/>
  <c r="AW1548" i="1"/>
  <c r="AW1540" i="1"/>
  <c r="AW1532" i="1"/>
  <c r="AZ1532" i="1" s="1"/>
  <c r="AW1524" i="1"/>
  <c r="AW1516" i="1"/>
  <c r="AW1508" i="1"/>
  <c r="AZ1508" i="1" s="1"/>
  <c r="AW1500" i="1"/>
  <c r="AW1492" i="1"/>
  <c r="AW1484" i="1"/>
  <c r="AW1476" i="1"/>
  <c r="AX933" i="1"/>
  <c r="AX853" i="1"/>
  <c r="AX780" i="1"/>
  <c r="AX707" i="1"/>
  <c r="AX633" i="1"/>
  <c r="AX588" i="1"/>
  <c r="AX551" i="1"/>
  <c r="AX516" i="1"/>
  <c r="AX484" i="1"/>
  <c r="AX460" i="1"/>
  <c r="AX437" i="1"/>
  <c r="AR437" i="1" s="1"/>
  <c r="AX419" i="1"/>
  <c r="AX373" i="1"/>
  <c r="AX355" i="1"/>
  <c r="AX299" i="1"/>
  <c r="AX283" i="1"/>
  <c r="AX267" i="1"/>
  <c r="AX251" i="1"/>
  <c r="AX235" i="1"/>
  <c r="AX203" i="1"/>
  <c r="AX187" i="1"/>
  <c r="AX171" i="1"/>
  <c r="AX155" i="1"/>
  <c r="AX139" i="1"/>
  <c r="AX124" i="1"/>
  <c r="AX110" i="1"/>
  <c r="AR110" i="1" s="1"/>
  <c r="AX99" i="1"/>
  <c r="AX85" i="1"/>
  <c r="AR85" i="1" s="1"/>
  <c r="AX71" i="1"/>
  <c r="AX60" i="1"/>
  <c r="AX46" i="1"/>
  <c r="AR46" i="1" s="1"/>
  <c r="AX35" i="1"/>
  <c r="AX21" i="1"/>
  <c r="AR21" i="1" s="1"/>
  <c r="AX7" i="1"/>
  <c r="AR7" i="1" s="1"/>
  <c r="AW2272" i="1"/>
  <c r="AW2260" i="1"/>
  <c r="AZ2260" i="1" s="1"/>
  <c r="AW2246" i="1"/>
  <c r="AZ2246" i="1" s="1"/>
  <c r="AW2234" i="1"/>
  <c r="AZ2234" i="1" s="1"/>
  <c r="AW2224" i="1"/>
  <c r="AW2216" i="1"/>
  <c r="AW2208" i="1"/>
  <c r="AZ2208" i="1" s="1"/>
  <c r="AW2199" i="1"/>
  <c r="AZ2199" i="1" s="1"/>
  <c r="AW2189" i="1"/>
  <c r="AW2180" i="1"/>
  <c r="AZ2180" i="1" s="1"/>
  <c r="AW2171" i="1"/>
  <c r="AW2163" i="1"/>
  <c r="AZ2163" i="1" s="1"/>
  <c r="AW2155" i="1"/>
  <c r="AW2147" i="1"/>
  <c r="AZ2147" i="1" s="1"/>
  <c r="AW2139" i="1"/>
  <c r="AW2131" i="1"/>
  <c r="AW2123" i="1"/>
  <c r="AZ2123" i="1" s="1"/>
  <c r="AW2115" i="1"/>
  <c r="AW2107" i="1"/>
  <c r="AW2099" i="1"/>
  <c r="AW2091" i="1"/>
  <c r="AW2083" i="1"/>
  <c r="AZ2083" i="1" s="1"/>
  <c r="AW2075" i="1"/>
  <c r="AZ2075" i="1" s="1"/>
  <c r="AW2067" i="1"/>
  <c r="AW2059" i="1"/>
  <c r="AW2051" i="1"/>
  <c r="AZ2051" i="1" s="1"/>
  <c r="AW2043" i="1"/>
  <c r="AZ2043" i="1" s="1"/>
  <c r="AW2035" i="1"/>
  <c r="AZ2035" i="1" s="1"/>
  <c r="AW2027" i="1"/>
  <c r="AW2019" i="1"/>
  <c r="AW2011" i="1"/>
  <c r="AW2003" i="1"/>
  <c r="AZ2003" i="1" s="1"/>
  <c r="AW1995" i="1"/>
  <c r="AZ1995" i="1" s="1"/>
  <c r="AW1987" i="1"/>
  <c r="AW1979" i="1"/>
  <c r="AZ1979" i="1" s="1"/>
  <c r="AW1971" i="1"/>
  <c r="AZ1971" i="1" s="1"/>
  <c r="AW1963" i="1"/>
  <c r="AZ1963" i="1" s="1"/>
  <c r="AW1955" i="1"/>
  <c r="AW1947" i="1"/>
  <c r="AZ1947" i="1" s="1"/>
  <c r="AW1939" i="1"/>
  <c r="AW1931" i="1"/>
  <c r="AZ1931" i="1" s="1"/>
  <c r="AW1923" i="1"/>
  <c r="AZ1923" i="1" s="1"/>
  <c r="AW1915" i="1"/>
  <c r="AZ1915" i="1" s="1"/>
  <c r="AW1907" i="1"/>
  <c r="AW1899" i="1"/>
  <c r="AW1891" i="1"/>
  <c r="AW1883" i="1"/>
  <c r="AW1875" i="1"/>
  <c r="AZ1875" i="1" s="1"/>
  <c r="AW1867" i="1"/>
  <c r="AW1859" i="1"/>
  <c r="AW1851" i="1"/>
  <c r="AW1843" i="1"/>
  <c r="AZ1843" i="1" s="1"/>
  <c r="AW1835" i="1"/>
  <c r="AW1827" i="1"/>
  <c r="AW1819" i="1"/>
  <c r="AW1811" i="1"/>
  <c r="AW1803" i="1"/>
  <c r="AW1795" i="1"/>
  <c r="AW1787" i="1"/>
  <c r="AW1779" i="1"/>
  <c r="AZ1779" i="1" s="1"/>
  <c r="AW1771" i="1"/>
  <c r="AW1763" i="1"/>
  <c r="AW1755" i="1"/>
  <c r="AW1747" i="1"/>
  <c r="AW1739" i="1"/>
  <c r="AW1731" i="1"/>
  <c r="AW1723" i="1"/>
  <c r="AW1715" i="1"/>
  <c r="AZ1715" i="1" s="1"/>
  <c r="AW1707" i="1"/>
  <c r="AW1699" i="1"/>
  <c r="AW1691" i="1"/>
  <c r="AW1683" i="1"/>
  <c r="AW1675" i="1"/>
  <c r="AZ1675" i="1" s="1"/>
  <c r="AW1667" i="1"/>
  <c r="AZ1667" i="1" s="1"/>
  <c r="AW1659" i="1"/>
  <c r="AW1651" i="1"/>
  <c r="AW1643" i="1"/>
  <c r="AW1635" i="1"/>
  <c r="AW1627" i="1"/>
  <c r="AW1619" i="1"/>
  <c r="AW1611" i="1"/>
  <c r="AX923" i="1"/>
  <c r="AX844" i="1"/>
  <c r="AX771" i="1"/>
  <c r="AX697" i="1"/>
  <c r="AX624" i="1"/>
  <c r="AX580" i="1"/>
  <c r="AX543" i="1"/>
  <c r="AR543" i="1" s="1"/>
  <c r="AX509" i="1"/>
  <c r="AX477" i="1"/>
  <c r="AR477" i="1" s="1"/>
  <c r="AX459" i="1"/>
  <c r="AX436" i="1"/>
  <c r="AX413" i="1"/>
  <c r="AX395" i="1"/>
  <c r="AX372" i="1"/>
  <c r="AX331" i="1"/>
  <c r="AX310" i="1"/>
  <c r="AX262" i="1"/>
  <c r="AX246" i="1"/>
  <c r="AX230" i="1"/>
  <c r="AX214" i="1"/>
  <c r="AR214" i="1" s="1"/>
  <c r="AX198" i="1"/>
  <c r="AX182" i="1"/>
  <c r="AX166" i="1"/>
  <c r="AX150" i="1"/>
  <c r="AR150" i="1" s="1"/>
  <c r="AX134" i="1"/>
  <c r="AX123" i="1"/>
  <c r="AX109" i="1"/>
  <c r="AX95" i="1"/>
  <c r="AX84" i="1"/>
  <c r="AX70" i="1"/>
  <c r="AX59" i="1"/>
  <c r="AX31" i="1"/>
  <c r="AX20" i="1"/>
  <c r="AX6" i="1"/>
  <c r="AW2269" i="1"/>
  <c r="AW2259" i="1"/>
  <c r="AZ2259" i="1" s="1"/>
  <c r="AW2245" i="1"/>
  <c r="AZ2245" i="1" s="1"/>
  <c r="AW2233" i="1"/>
  <c r="AW2223" i="1"/>
  <c r="AW2215" i="1"/>
  <c r="AZ2215" i="1" s="1"/>
  <c r="AW2207" i="1"/>
  <c r="AZ2207" i="1" s="1"/>
  <c r="AW2197" i="1"/>
  <c r="AZ2197" i="1" s="1"/>
  <c r="AW2188" i="1"/>
  <c r="AW2178" i="1"/>
  <c r="AW2170" i="1"/>
  <c r="AW2162" i="1"/>
  <c r="AZ2162" i="1" s="1"/>
  <c r="AW2154" i="1"/>
  <c r="AW2146" i="1"/>
  <c r="AZ2146" i="1" s="1"/>
  <c r="AW2138" i="1"/>
  <c r="AZ2138" i="1" s="1"/>
  <c r="AW2130" i="1"/>
  <c r="AW2122" i="1"/>
  <c r="AW2114" i="1"/>
  <c r="AW2106" i="1"/>
  <c r="AZ2106" i="1" s="1"/>
  <c r="AW2098" i="1"/>
  <c r="AW2090" i="1"/>
  <c r="AW2082" i="1"/>
  <c r="AZ2082" i="1" s="1"/>
  <c r="AW2074" i="1"/>
  <c r="AZ2074" i="1" s="1"/>
  <c r="AW2066" i="1"/>
  <c r="AW2058" i="1"/>
  <c r="AZ2058" i="1" s="1"/>
  <c r="AW2050" i="1"/>
  <c r="AW2042" i="1"/>
  <c r="AZ2042" i="1" s="1"/>
  <c r="AW2034" i="1"/>
  <c r="AZ2034" i="1" s="1"/>
  <c r="AW2026" i="1"/>
  <c r="AW2018" i="1"/>
  <c r="AW2010" i="1"/>
  <c r="AW2002" i="1"/>
  <c r="AZ2002" i="1" s="1"/>
  <c r="AW1994" i="1"/>
  <c r="AZ1994" i="1" s="1"/>
  <c r="AW1986" i="1"/>
  <c r="AW1978" i="1"/>
  <c r="AW1970" i="1"/>
  <c r="AZ1970" i="1" s="1"/>
  <c r="AW1962" i="1"/>
  <c r="AW1954" i="1"/>
  <c r="AW1946" i="1"/>
  <c r="AZ1946" i="1" s="1"/>
  <c r="AW1938" i="1"/>
  <c r="AZ1938" i="1" s="1"/>
  <c r="AW1930" i="1"/>
  <c r="AW1922" i="1"/>
  <c r="AZ1922" i="1" s="1"/>
  <c r="AW1914" i="1"/>
  <c r="AW1906" i="1"/>
  <c r="AW1898" i="1"/>
  <c r="AW1890" i="1"/>
  <c r="AZ1890" i="1" s="1"/>
  <c r="AW1882" i="1"/>
  <c r="AZ1882" i="1" s="1"/>
  <c r="AW1874" i="1"/>
  <c r="AZ1874" i="1" s="1"/>
  <c r="AW1866" i="1"/>
  <c r="AZ1866" i="1" s="1"/>
  <c r="AW1858" i="1"/>
  <c r="AZ1858" i="1" s="1"/>
  <c r="AW1850" i="1"/>
  <c r="AW1842" i="1"/>
  <c r="AZ1842" i="1" s="1"/>
  <c r="AW1834" i="1"/>
  <c r="AZ1834" i="1" s="1"/>
  <c r="AW1826" i="1"/>
  <c r="AZ1826" i="1" s="1"/>
  <c r="AW1818" i="1"/>
  <c r="AZ1818" i="1" s="1"/>
  <c r="AW1810" i="1"/>
  <c r="AZ1810" i="1" s="1"/>
  <c r="AW1802" i="1"/>
  <c r="AZ1802" i="1" s="1"/>
  <c r="AW1794" i="1"/>
  <c r="AZ1794" i="1" s="1"/>
  <c r="AW1786" i="1"/>
  <c r="AZ1786" i="1" s="1"/>
  <c r="AW1778" i="1"/>
  <c r="AZ1778" i="1" s="1"/>
  <c r="AW1770" i="1"/>
  <c r="AZ1770" i="1" s="1"/>
  <c r="AW1762" i="1"/>
  <c r="AZ1762" i="1" s="1"/>
  <c r="AW1754" i="1"/>
  <c r="AW1746" i="1"/>
  <c r="AW1738" i="1"/>
  <c r="AZ1738" i="1" s="1"/>
  <c r="AW1730" i="1"/>
  <c r="AW1722" i="1"/>
  <c r="AW1714" i="1"/>
  <c r="AZ1714" i="1" s="1"/>
  <c r="AW1706" i="1"/>
  <c r="AZ1706" i="1" s="1"/>
  <c r="AW1698" i="1"/>
  <c r="AZ1698" i="1" s="1"/>
  <c r="AW1690" i="1"/>
  <c r="AZ1690" i="1" s="1"/>
  <c r="AW1682" i="1"/>
  <c r="AW1674" i="1"/>
  <c r="AW1666" i="1"/>
  <c r="AZ1666" i="1" s="1"/>
  <c r="AW1658" i="1"/>
  <c r="AW1650" i="1"/>
  <c r="AZ1650" i="1" s="1"/>
  <c r="AW1642" i="1"/>
  <c r="AZ1642" i="1" s="1"/>
  <c r="AW1634" i="1"/>
  <c r="AW1626" i="1"/>
  <c r="AW1618" i="1"/>
  <c r="AZ1618" i="1" s="1"/>
  <c r="AW1610" i="1"/>
  <c r="AZ1610" i="1" s="1"/>
  <c r="AW1602" i="1"/>
  <c r="AW1594" i="1"/>
  <c r="AW1586" i="1"/>
  <c r="AZ1586" i="1" s="1"/>
  <c r="AW1578" i="1"/>
  <c r="AZ1578" i="1" s="1"/>
  <c r="AW1570" i="1"/>
  <c r="AZ1570" i="1" s="1"/>
  <c r="AX911" i="1"/>
  <c r="AX835" i="1"/>
  <c r="AX761" i="1"/>
  <c r="AX688" i="1"/>
  <c r="AX615" i="1"/>
  <c r="AX579" i="1"/>
  <c r="AX542" i="1"/>
  <c r="AR542" i="1" s="1"/>
  <c r="AX508" i="1"/>
  <c r="AX476" i="1"/>
  <c r="AX453" i="1"/>
  <c r="AX435" i="1"/>
  <c r="AX412" i="1"/>
  <c r="AX371" i="1"/>
  <c r="AX348" i="1"/>
  <c r="AX325" i="1"/>
  <c r="AX309" i="1"/>
  <c r="AX293" i="1"/>
  <c r="AX277" i="1"/>
  <c r="AX245" i="1"/>
  <c r="AX229" i="1"/>
  <c r="AR229" i="1" s="1"/>
  <c r="AX213" i="1"/>
  <c r="AR213" i="1" s="1"/>
  <c r="AX197" i="1"/>
  <c r="AX181" i="1"/>
  <c r="AX165" i="1"/>
  <c r="AR165" i="1" s="1"/>
  <c r="AX149" i="1"/>
  <c r="AR149" i="1" s="1"/>
  <c r="AX133" i="1"/>
  <c r="AX119" i="1"/>
  <c r="AX94" i="1"/>
  <c r="AX83" i="1"/>
  <c r="AX69" i="1"/>
  <c r="AX55" i="1"/>
  <c r="AX44" i="1"/>
  <c r="AX19" i="1"/>
  <c r="AX5" i="1"/>
  <c r="AW2268" i="1"/>
  <c r="AZ2268" i="1" s="1"/>
  <c r="AW2257" i="1"/>
  <c r="AZ2257" i="1" s="1"/>
  <c r="AW2244" i="1"/>
  <c r="AZ2244" i="1" s="1"/>
  <c r="AW2231" i="1"/>
  <c r="AW2222" i="1"/>
  <c r="AW2214" i="1"/>
  <c r="AW2206" i="1"/>
  <c r="AZ2206" i="1" s="1"/>
  <c r="AW2196" i="1"/>
  <c r="AW2186" i="1"/>
  <c r="AZ2186" i="1" s="1"/>
  <c r="AW2177" i="1"/>
  <c r="AZ2177" i="1" s="1"/>
  <c r="AW2169" i="1"/>
  <c r="AZ2169" i="1" s="1"/>
  <c r="AW2161" i="1"/>
  <c r="AZ2161" i="1" s="1"/>
  <c r="AW2153" i="1"/>
  <c r="AW2145" i="1"/>
  <c r="AW2137" i="1"/>
  <c r="AW2129" i="1"/>
  <c r="AW2121" i="1"/>
  <c r="AW2113" i="1"/>
  <c r="AW2105" i="1"/>
  <c r="AZ2105" i="1" s="1"/>
  <c r="AW2097" i="1"/>
  <c r="AZ2097" i="1" s="1"/>
  <c r="AW2089" i="1"/>
  <c r="AW2081" i="1"/>
  <c r="AW2073" i="1"/>
  <c r="AZ2073" i="1" s="1"/>
  <c r="AW2065" i="1"/>
  <c r="AZ2065" i="1" s="1"/>
  <c r="AW2057" i="1"/>
  <c r="AW2049" i="1"/>
  <c r="AZ2049" i="1" s="1"/>
  <c r="AW2041" i="1"/>
  <c r="AZ2041" i="1" s="1"/>
  <c r="AW2033" i="1"/>
  <c r="AW2025" i="1"/>
  <c r="AZ2025" i="1" s="1"/>
  <c r="AW2017" i="1"/>
  <c r="AZ2017" i="1" s="1"/>
  <c r="AW2009" i="1"/>
  <c r="AZ2009" i="1" s="1"/>
  <c r="AW2001" i="1"/>
  <c r="AW1993" i="1"/>
  <c r="AZ1993" i="1" s="1"/>
  <c r="AW1985" i="1"/>
  <c r="AZ1985" i="1" s="1"/>
  <c r="AW1977" i="1"/>
  <c r="AW1969" i="1"/>
  <c r="AW1961" i="1"/>
  <c r="AW1953" i="1"/>
  <c r="AW1945" i="1"/>
  <c r="AW1937" i="1"/>
  <c r="AW1929" i="1"/>
  <c r="AZ1929" i="1" s="1"/>
  <c r="AW1921" i="1"/>
  <c r="AW1913" i="1"/>
  <c r="AW1905" i="1"/>
  <c r="AZ1905" i="1" s="1"/>
  <c r="AW1897" i="1"/>
  <c r="AW1889" i="1"/>
  <c r="AW1881" i="1"/>
  <c r="AZ1881" i="1" s="1"/>
  <c r="AW1873" i="1"/>
  <c r="AZ1873" i="1" s="1"/>
  <c r="AW1865" i="1"/>
  <c r="AZ1865" i="1" s="1"/>
  <c r="AW1857" i="1"/>
  <c r="AZ1857" i="1" s="1"/>
  <c r="AW1849" i="1"/>
  <c r="AZ1849" i="1" s="1"/>
  <c r="AW1841" i="1"/>
  <c r="AZ1841" i="1" s="1"/>
  <c r="AW1833" i="1"/>
  <c r="AZ1833" i="1" s="1"/>
  <c r="AW1825" i="1"/>
  <c r="AZ1825" i="1" s="1"/>
  <c r="AW1817" i="1"/>
  <c r="AZ1817" i="1" s="1"/>
  <c r="AW1809" i="1"/>
  <c r="AZ1809" i="1" s="1"/>
  <c r="AW1801" i="1"/>
  <c r="AW1793" i="1"/>
  <c r="AZ1793" i="1" s="1"/>
  <c r="AW1785" i="1"/>
  <c r="AZ1785" i="1" s="1"/>
  <c r="AW1777" i="1"/>
  <c r="AZ1777" i="1" s="1"/>
  <c r="AW1769" i="1"/>
  <c r="AZ1769" i="1" s="1"/>
  <c r="AW1761" i="1"/>
  <c r="AZ1761" i="1" s="1"/>
  <c r="AW1753" i="1"/>
  <c r="AZ1753" i="1" s="1"/>
  <c r="AW1745" i="1"/>
  <c r="AW1737" i="1"/>
  <c r="AZ1737" i="1" s="1"/>
  <c r="AW1729" i="1"/>
  <c r="AZ1729" i="1" s="1"/>
  <c r="AW1721" i="1"/>
  <c r="AZ1721" i="1" s="1"/>
  <c r="AW1713" i="1"/>
  <c r="AZ1713" i="1" s="1"/>
  <c r="AW1705" i="1"/>
  <c r="AZ1705" i="1" s="1"/>
  <c r="AW1697" i="1"/>
  <c r="AZ1697" i="1" s="1"/>
  <c r="AW1689" i="1"/>
  <c r="AZ1689" i="1" s="1"/>
  <c r="AW1681" i="1"/>
  <c r="AW1673" i="1"/>
  <c r="AZ1673" i="1" s="1"/>
  <c r="AW1665" i="1"/>
  <c r="AZ1665" i="1" s="1"/>
  <c r="AW1657" i="1"/>
  <c r="AZ1657" i="1" s="1"/>
  <c r="AW1649" i="1"/>
  <c r="AZ1649" i="1" s="1"/>
  <c r="AW1641" i="1"/>
  <c r="AZ1641" i="1" s="1"/>
  <c r="AW1633" i="1"/>
  <c r="AW1625" i="1"/>
  <c r="AW1617" i="1"/>
  <c r="AZ1617" i="1" s="1"/>
  <c r="AW1609" i="1"/>
  <c r="AW1601" i="1"/>
  <c r="AW1593" i="1"/>
  <c r="AZ1593" i="1" s="1"/>
  <c r="AW1585" i="1"/>
  <c r="AW1577" i="1"/>
  <c r="AZ1577" i="1" s="1"/>
  <c r="AW1569" i="1"/>
  <c r="AZ1569" i="1" s="1"/>
  <c r="AW1561" i="1"/>
  <c r="AW1553" i="1"/>
  <c r="AZ1553" i="1" s="1"/>
  <c r="AW1545" i="1"/>
  <c r="AZ1545" i="1" s="1"/>
  <c r="AW1537" i="1"/>
  <c r="AW1529" i="1"/>
  <c r="AW1521" i="1"/>
  <c r="AZ1521" i="1" s="1"/>
  <c r="AW1513" i="1"/>
  <c r="AZ1513" i="1" s="1"/>
  <c r="AW1505" i="1"/>
  <c r="AZ1505" i="1" s="1"/>
  <c r="AW1497" i="1"/>
  <c r="AW1489" i="1"/>
  <c r="AZ1489" i="1" s="1"/>
  <c r="AW1481" i="1"/>
  <c r="AZ1481" i="1" s="1"/>
  <c r="AX901" i="1"/>
  <c r="AX752" i="1"/>
  <c r="AX679" i="1"/>
  <c r="AX607" i="1"/>
  <c r="AX571" i="1"/>
  <c r="AX534" i="1"/>
  <c r="AX501" i="1"/>
  <c r="AR501" i="1" s="1"/>
  <c r="AX475" i="1"/>
  <c r="AX452" i="1"/>
  <c r="AX429" i="1"/>
  <c r="AX411" i="1"/>
  <c r="AX388" i="1"/>
  <c r="AX347" i="1"/>
  <c r="AX324" i="1"/>
  <c r="AX292" i="1"/>
  <c r="AX260" i="1"/>
  <c r="AX244" i="1"/>
  <c r="AX228" i="1"/>
  <c r="AX212" i="1"/>
  <c r="AX196" i="1"/>
  <c r="AX180" i="1"/>
  <c r="AX164" i="1"/>
  <c r="AX148" i="1"/>
  <c r="AX132" i="1"/>
  <c r="AX118" i="1"/>
  <c r="AX107" i="1"/>
  <c r="AX93" i="1"/>
  <c r="AX79" i="1"/>
  <c r="AX68" i="1"/>
  <c r="AX54" i="1"/>
  <c r="AX43" i="1"/>
  <c r="AX29" i="1"/>
  <c r="AX15" i="1"/>
  <c r="AX4" i="1"/>
  <c r="AW2266" i="1"/>
  <c r="AZ2266" i="1" s="1"/>
  <c r="AW2254" i="1"/>
  <c r="AZ2254" i="1" s="1"/>
  <c r="AW2243" i="1"/>
  <c r="AZ2243" i="1" s="1"/>
  <c r="AW2230" i="1"/>
  <c r="AZ2230" i="1" s="1"/>
  <c r="AW2221" i="1"/>
  <c r="AZ2221" i="1" s="1"/>
  <c r="AW2213" i="1"/>
  <c r="AW2204" i="1"/>
  <c r="AW2195" i="1"/>
  <c r="AW2185" i="1"/>
  <c r="AW2176" i="1"/>
  <c r="AZ2176" i="1" s="1"/>
  <c r="AW2168" i="1"/>
  <c r="AZ2168" i="1" s="1"/>
  <c r="AW2160" i="1"/>
  <c r="AZ2160" i="1" s="1"/>
  <c r="AW2152" i="1"/>
  <c r="AW2144" i="1"/>
  <c r="AZ2144" i="1" s="1"/>
  <c r="AW2136" i="1"/>
  <c r="AW2128" i="1"/>
  <c r="AZ2128" i="1" s="1"/>
  <c r="AW2120" i="1"/>
  <c r="AZ2120" i="1" s="1"/>
  <c r="AW2112" i="1"/>
  <c r="AZ2112" i="1" s="1"/>
  <c r="AW2104" i="1"/>
  <c r="AZ2104" i="1" s="1"/>
  <c r="AW2096" i="1"/>
  <c r="AZ2096" i="1" s="1"/>
  <c r="AW2088" i="1"/>
  <c r="AZ2088" i="1" s="1"/>
  <c r="AW2080" i="1"/>
  <c r="AW2072" i="1"/>
  <c r="AZ2072" i="1" s="1"/>
  <c r="AW2064" i="1"/>
  <c r="AW2056" i="1"/>
  <c r="AW2048" i="1"/>
  <c r="AZ2048" i="1" s="1"/>
  <c r="AW2040" i="1"/>
  <c r="AW2032" i="1"/>
  <c r="AZ2032" i="1" s="1"/>
  <c r="AW2024" i="1"/>
  <c r="AZ2024" i="1" s="1"/>
  <c r="AW2016" i="1"/>
  <c r="AW2008" i="1"/>
  <c r="AZ2008" i="1" s="1"/>
  <c r="AW2000" i="1"/>
  <c r="AW1992" i="1"/>
  <c r="AW1984" i="1"/>
  <c r="AW1976" i="1"/>
  <c r="AW1968" i="1"/>
  <c r="AW1960" i="1"/>
  <c r="AW1952" i="1"/>
  <c r="AZ1952" i="1" s="1"/>
  <c r="AW1944" i="1"/>
  <c r="AZ1944" i="1" s="1"/>
  <c r="AW1936" i="1"/>
  <c r="AZ1936" i="1" s="1"/>
  <c r="AW1928" i="1"/>
  <c r="AZ1928" i="1" s="1"/>
  <c r="AW1920" i="1"/>
  <c r="AZ1920" i="1" s="1"/>
  <c r="AW1912" i="1"/>
  <c r="AZ1912" i="1" s="1"/>
  <c r="AW1904" i="1"/>
  <c r="AZ1904" i="1" s="1"/>
  <c r="AW1896" i="1"/>
  <c r="AZ1896" i="1" s="1"/>
  <c r="AW1888" i="1"/>
  <c r="AZ1888" i="1" s="1"/>
  <c r="AW1880" i="1"/>
  <c r="AZ1880" i="1" s="1"/>
  <c r="AW1872" i="1"/>
  <c r="AW1864" i="1"/>
  <c r="AX891" i="1"/>
  <c r="AX816" i="1"/>
  <c r="AX743" i="1"/>
  <c r="AX670" i="1"/>
  <c r="AX606" i="1"/>
  <c r="AR606" i="1" s="1"/>
  <c r="AX569" i="1"/>
  <c r="AX533" i="1"/>
  <c r="AX500" i="1"/>
  <c r="AX469" i="1"/>
  <c r="AX451" i="1"/>
  <c r="AX428" i="1"/>
  <c r="AX405" i="1"/>
  <c r="AX387" i="1"/>
  <c r="AX364" i="1"/>
  <c r="AX341" i="1"/>
  <c r="AX323" i="1"/>
  <c r="AX291" i="1"/>
  <c r="AX275" i="1"/>
  <c r="AX259" i="1"/>
  <c r="AX243" i="1"/>
  <c r="AX227" i="1"/>
  <c r="AX211" i="1"/>
  <c r="AX195" i="1"/>
  <c r="AX179" i="1"/>
  <c r="AX163" i="1"/>
  <c r="AX147" i="1"/>
  <c r="AX131" i="1"/>
  <c r="AX103" i="1"/>
  <c r="AX92" i="1"/>
  <c r="AX78" i="1"/>
  <c r="AX53" i="1"/>
  <c r="AX39" i="1"/>
  <c r="AX28" i="1"/>
  <c r="AX14" i="1"/>
  <c r="AX3" i="1"/>
  <c r="AW2265" i="1"/>
  <c r="AW2252" i="1"/>
  <c r="AW2242" i="1"/>
  <c r="AZ2242" i="1" s="1"/>
  <c r="AW2229" i="1"/>
  <c r="AZ2229" i="1" s="1"/>
  <c r="AW2220" i="1"/>
  <c r="AZ2220" i="1" s="1"/>
  <c r="AW2212" i="1"/>
  <c r="AZ2212" i="1" s="1"/>
  <c r="AW2203" i="1"/>
  <c r="AW2193" i="1"/>
  <c r="AW2184" i="1"/>
  <c r="AZ2184" i="1" s="1"/>
  <c r="AW2175" i="1"/>
  <c r="AZ2175" i="1" s="1"/>
  <c r="AW2167" i="1"/>
  <c r="AZ2167" i="1" s="1"/>
  <c r="AW2159" i="1"/>
  <c r="AZ2159" i="1" s="1"/>
  <c r="AW2151" i="1"/>
  <c r="AZ2151" i="1" s="1"/>
  <c r="AW2143" i="1"/>
  <c r="AW2135" i="1"/>
  <c r="AW2127" i="1"/>
  <c r="AZ2127" i="1" s="1"/>
  <c r="AW2119" i="1"/>
  <c r="AW2111" i="1"/>
  <c r="AZ2111" i="1" s="1"/>
  <c r="AW2103" i="1"/>
  <c r="AW2095" i="1"/>
  <c r="AW2087" i="1"/>
  <c r="AW2079" i="1"/>
  <c r="AW2071" i="1"/>
  <c r="AZ2071" i="1" s="1"/>
  <c r="AW2063" i="1"/>
  <c r="AW2055" i="1"/>
  <c r="AZ2055" i="1" s="1"/>
  <c r="AW2047" i="1"/>
  <c r="AZ2047" i="1" s="1"/>
  <c r="AW2039" i="1"/>
  <c r="AZ2039" i="1" s="1"/>
  <c r="AW2031" i="1"/>
  <c r="AZ2031" i="1" s="1"/>
  <c r="AW2023" i="1"/>
  <c r="AZ2023" i="1" s="1"/>
  <c r="AW2015" i="1"/>
  <c r="AZ2015" i="1" s="1"/>
  <c r="AW2007" i="1"/>
  <c r="AW1999" i="1"/>
  <c r="AZ1999" i="1" s="1"/>
  <c r="AW1991" i="1"/>
  <c r="AW1983" i="1"/>
  <c r="AZ1983" i="1" s="1"/>
  <c r="AW1975" i="1"/>
  <c r="AZ1975" i="1" s="1"/>
  <c r="AW1967" i="1"/>
  <c r="AZ1967" i="1" s="1"/>
  <c r="AW1959" i="1"/>
  <c r="AZ1959" i="1" s="1"/>
  <c r="AW1951" i="1"/>
  <c r="AW1943" i="1"/>
  <c r="AZ1943" i="1" s="1"/>
  <c r="AW1935" i="1"/>
  <c r="AZ1935" i="1" s="1"/>
  <c r="AW1927" i="1"/>
  <c r="AW1919" i="1"/>
  <c r="AW1911" i="1"/>
  <c r="AW1903" i="1"/>
  <c r="AZ1903" i="1" s="1"/>
  <c r="AW1895" i="1"/>
  <c r="AW1887" i="1"/>
  <c r="AW1879" i="1"/>
  <c r="AW1871" i="1"/>
  <c r="AZ1871" i="1" s="1"/>
  <c r="AW1863" i="1"/>
  <c r="AW1855" i="1"/>
  <c r="AW1847" i="1"/>
  <c r="AW1839" i="1"/>
  <c r="AW1831" i="1"/>
  <c r="AZ1831" i="1" s="1"/>
  <c r="AW1823" i="1"/>
  <c r="AW1815" i="1"/>
  <c r="AW1807" i="1"/>
  <c r="AW1799" i="1"/>
  <c r="AW1791" i="1"/>
  <c r="AZ1791" i="1" s="1"/>
  <c r="AW1783" i="1"/>
  <c r="AZ1783" i="1" s="1"/>
  <c r="AW1775" i="1"/>
  <c r="AW1767" i="1"/>
  <c r="AW1759" i="1"/>
  <c r="AZ1759" i="1" s="1"/>
  <c r="AW1751" i="1"/>
  <c r="AW1743" i="1"/>
  <c r="AW1735" i="1"/>
  <c r="AW1727" i="1"/>
  <c r="AZ1727" i="1" s="1"/>
  <c r="AW1719" i="1"/>
  <c r="AZ1719" i="1" s="1"/>
  <c r="AW1711" i="1"/>
  <c r="AW1703" i="1"/>
  <c r="AW1695" i="1"/>
  <c r="AW1687" i="1"/>
  <c r="AZ1687" i="1" s="1"/>
  <c r="AW1679" i="1"/>
  <c r="AZ1679" i="1" s="1"/>
  <c r="AW1671" i="1"/>
  <c r="AW1663" i="1"/>
  <c r="AW1655" i="1"/>
  <c r="AZ1655" i="1" s="1"/>
  <c r="AW1647" i="1"/>
  <c r="AZ1647" i="1" s="1"/>
  <c r="AW1639" i="1"/>
  <c r="AZ1639" i="1" s="1"/>
  <c r="AW1631" i="1"/>
  <c r="AW1623" i="1"/>
  <c r="AW1615" i="1"/>
  <c r="AZ1615" i="1" s="1"/>
  <c r="AW1607" i="1"/>
  <c r="AZ1607" i="1" s="1"/>
  <c r="AW1599" i="1"/>
  <c r="AW1591" i="1"/>
  <c r="AZ1591" i="1" s="1"/>
  <c r="AW1583" i="1"/>
  <c r="AZ1583" i="1" s="1"/>
  <c r="AW1575" i="1"/>
  <c r="AZ1575" i="1" s="1"/>
  <c r="AW1567" i="1"/>
  <c r="AW1559" i="1"/>
  <c r="AW1551" i="1"/>
  <c r="AZ1551" i="1" s="1"/>
  <c r="AW1543" i="1"/>
  <c r="AZ1543" i="1" s="1"/>
  <c r="AW1535" i="1"/>
  <c r="AW1527" i="1"/>
  <c r="AZ1527" i="1" s="1"/>
  <c r="AW1519" i="1"/>
  <c r="AZ1519" i="1" s="1"/>
  <c r="AW1511" i="1"/>
  <c r="AZ1511" i="1" s="1"/>
  <c r="AW1503" i="1"/>
  <c r="AW1495" i="1"/>
  <c r="AW1487" i="1"/>
  <c r="AZ1487" i="1" s="1"/>
  <c r="AW1479" i="1"/>
  <c r="AX880" i="1"/>
  <c r="AX807" i="1"/>
  <c r="AX734" i="1"/>
  <c r="AX661" i="1"/>
  <c r="AX598" i="1"/>
  <c r="AX561" i="1"/>
  <c r="AX525" i="1"/>
  <c r="AR525" i="1" s="1"/>
  <c r="AX493" i="1"/>
  <c r="AX468" i="1"/>
  <c r="AX445" i="1"/>
  <c r="AX427" i="1"/>
  <c r="AX404" i="1"/>
  <c r="AX381" i="1"/>
  <c r="AR381" i="1" s="1"/>
  <c r="AX363" i="1"/>
  <c r="AX340" i="1"/>
  <c r="AX318" i="1"/>
  <c r="AR318" i="1" s="1"/>
  <c r="AX302" i="1"/>
  <c r="AR302" i="1" s="1"/>
  <c r="AX286" i="1"/>
  <c r="AR286" i="1" s="1"/>
  <c r="AX270" i="1"/>
  <c r="AR270" i="1" s="1"/>
  <c r="AX254" i="1"/>
  <c r="AR254" i="1" s="1"/>
  <c r="AX238" i="1"/>
  <c r="AR238" i="1" s="1"/>
  <c r="AX222" i="1"/>
  <c r="AX206" i="1"/>
  <c r="AX190" i="1"/>
  <c r="AR190" i="1" s="1"/>
  <c r="AX174" i="1"/>
  <c r="AR174" i="1" s="1"/>
  <c r="AX158" i="1"/>
  <c r="AX142" i="1"/>
  <c r="AX127" i="1"/>
  <c r="AX116" i="1"/>
  <c r="AX102" i="1"/>
  <c r="AX91" i="1"/>
  <c r="AX77" i="1"/>
  <c r="AX52" i="1"/>
  <c r="AX38" i="1"/>
  <c r="AX27" i="1"/>
  <c r="AX13" i="1"/>
  <c r="AW2263" i="1"/>
  <c r="AW2251" i="1"/>
  <c r="AW2241" i="1"/>
  <c r="AZ2241" i="1" s="1"/>
  <c r="AW2228" i="1"/>
  <c r="AW2219" i="1"/>
  <c r="AW2211" i="1"/>
  <c r="AZ2211" i="1" s="1"/>
  <c r="AW2202" i="1"/>
  <c r="AW2192" i="1"/>
  <c r="AZ2192" i="1" s="1"/>
  <c r="AW2183" i="1"/>
  <c r="AW2174" i="1"/>
  <c r="AZ2174" i="1" s="1"/>
  <c r="AW2166" i="1"/>
  <c r="AZ2166" i="1" s="1"/>
  <c r="AW2158" i="1"/>
  <c r="AZ2158" i="1" s="1"/>
  <c r="AW2150" i="1"/>
  <c r="AZ2150" i="1" s="1"/>
  <c r="AW2142" i="1"/>
  <c r="AW2134" i="1"/>
  <c r="AZ2134" i="1" s="1"/>
  <c r="AW2126" i="1"/>
  <c r="AZ2126" i="1" s="1"/>
  <c r="AW2118" i="1"/>
  <c r="AZ2118" i="1" s="1"/>
  <c r="AW2110" i="1"/>
  <c r="AZ2110" i="1" s="1"/>
  <c r="AW2102" i="1"/>
  <c r="AZ2102" i="1" s="1"/>
  <c r="AW2094" i="1"/>
  <c r="AZ2094" i="1" s="1"/>
  <c r="AW2086" i="1"/>
  <c r="AZ2086" i="1" s="1"/>
  <c r="AW2078" i="1"/>
  <c r="AW2070" i="1"/>
  <c r="AZ2070" i="1" s="1"/>
  <c r="AW2062" i="1"/>
  <c r="AZ2062" i="1" s="1"/>
  <c r="AW2054" i="1"/>
  <c r="AZ2054" i="1" s="1"/>
  <c r="AW2046" i="1"/>
  <c r="AZ2046" i="1" s="1"/>
  <c r="AW2038" i="1"/>
  <c r="AZ2038" i="1" s="1"/>
  <c r="AW2030" i="1"/>
  <c r="AZ2030" i="1" s="1"/>
  <c r="AW2022" i="1"/>
  <c r="AZ2022" i="1" s="1"/>
  <c r="AW2014" i="1"/>
  <c r="AW2006" i="1"/>
  <c r="AZ2006" i="1" s="1"/>
  <c r="AW1998" i="1"/>
  <c r="AZ1998" i="1" s="1"/>
  <c r="AW1990" i="1"/>
  <c r="AZ1990" i="1" s="1"/>
  <c r="AW1982" i="1"/>
  <c r="AZ1982" i="1" s="1"/>
  <c r="AW1974" i="1"/>
  <c r="AZ1974" i="1" s="1"/>
  <c r="AW1966" i="1"/>
  <c r="AZ1966" i="1" s="1"/>
  <c r="AW1958" i="1"/>
  <c r="AZ1958" i="1" s="1"/>
  <c r="AW1950" i="1"/>
  <c r="AW1942" i="1"/>
  <c r="AZ1942" i="1" s="1"/>
  <c r="AW1934" i="1"/>
  <c r="AZ1934" i="1" s="1"/>
  <c r="AW1926" i="1"/>
  <c r="AW1918" i="1"/>
  <c r="AW1910" i="1"/>
  <c r="AZ1910" i="1" s="1"/>
  <c r="AW1902" i="1"/>
  <c r="AZ1902" i="1" s="1"/>
  <c r="AW1894" i="1"/>
  <c r="AZ1894" i="1" s="1"/>
  <c r="AW1886" i="1"/>
  <c r="AZ1886" i="1" s="1"/>
  <c r="AW1878" i="1"/>
  <c r="AZ1878" i="1" s="1"/>
  <c r="AW1870" i="1"/>
  <c r="AX725" i="1"/>
  <c r="AX652" i="1"/>
  <c r="AX597" i="1"/>
  <c r="AX560" i="1"/>
  <c r="AX524" i="1"/>
  <c r="AX467" i="1"/>
  <c r="AX444" i="1"/>
  <c r="AX421" i="1"/>
  <c r="AX403" i="1"/>
  <c r="AX380" i="1"/>
  <c r="AX357" i="1"/>
  <c r="AX339" i="1"/>
  <c r="AX317" i="1"/>
  <c r="AR317" i="1" s="1"/>
  <c r="AX301" i="1"/>
  <c r="AR301" i="1" s="1"/>
  <c r="AX285" i="1"/>
  <c r="AR285" i="1" s="1"/>
  <c r="AX269" i="1"/>
  <c r="AR269" i="1" s="1"/>
  <c r="AX253" i="1"/>
  <c r="AR253" i="1" s="1"/>
  <c r="AX237" i="1"/>
  <c r="AX221" i="1"/>
  <c r="AX205" i="1"/>
  <c r="AX189" i="1"/>
  <c r="AR189" i="1" s="1"/>
  <c r="AX173" i="1"/>
  <c r="AX157" i="1"/>
  <c r="AX141" i="1"/>
  <c r="AX115" i="1"/>
  <c r="AX76" i="1"/>
  <c r="AX62" i="1"/>
  <c r="AR62" i="1" s="1"/>
  <c r="AX51" i="1"/>
  <c r="AX37" i="1"/>
  <c r="AR37" i="1" s="1"/>
  <c r="AX23" i="1"/>
  <c r="AR23" i="1" s="1"/>
  <c r="AX12" i="1"/>
  <c r="AW2262" i="1"/>
  <c r="AZ2262" i="1" s="1"/>
  <c r="AW2250" i="1"/>
  <c r="AW2236" i="1"/>
  <c r="AZ2236" i="1" s="1"/>
  <c r="AW2227" i="1"/>
  <c r="AZ2227" i="1" s="1"/>
  <c r="AW2218" i="1"/>
  <c r="AZ2218" i="1" s="1"/>
  <c r="AW2210" i="1"/>
  <c r="AZ2210" i="1" s="1"/>
  <c r="AW2201" i="1"/>
  <c r="AW2191" i="1"/>
  <c r="AZ2191" i="1" s="1"/>
  <c r="AW2182" i="1"/>
  <c r="AZ2182" i="1" s="1"/>
  <c r="AW2173" i="1"/>
  <c r="AZ2173" i="1" s="1"/>
  <c r="AW2165" i="1"/>
  <c r="AZ2165" i="1" s="1"/>
  <c r="AW2157" i="1"/>
  <c r="AZ2157" i="1" s="1"/>
  <c r="AW2149" i="1"/>
  <c r="AZ2149" i="1" s="1"/>
  <c r="AW2141" i="1"/>
  <c r="AW2133" i="1"/>
  <c r="AW2125" i="1"/>
  <c r="AZ2125" i="1" s="1"/>
  <c r="AW2117" i="1"/>
  <c r="AZ2117" i="1" s="1"/>
  <c r="AW2109" i="1"/>
  <c r="AW2101" i="1"/>
  <c r="AW2093" i="1"/>
  <c r="AZ2093" i="1" s="1"/>
  <c r="AW2085" i="1"/>
  <c r="AZ2085" i="1" s="1"/>
  <c r="AW2077" i="1"/>
  <c r="AZ2077" i="1" s="1"/>
  <c r="AW2069" i="1"/>
  <c r="AZ2069" i="1" s="1"/>
  <c r="AW2061" i="1"/>
  <c r="AW2053" i="1"/>
  <c r="AZ2053" i="1" s="1"/>
  <c r="AW2045" i="1"/>
  <c r="AZ2045" i="1" s="1"/>
  <c r="AW2037" i="1"/>
  <c r="AW2029" i="1"/>
  <c r="AZ2029" i="1" s="1"/>
  <c r="AW2021" i="1"/>
  <c r="AZ2021" i="1" s="1"/>
  <c r="AW2013" i="1"/>
  <c r="AZ2013" i="1" s="1"/>
  <c r="AW2005" i="1"/>
  <c r="AZ2005" i="1" s="1"/>
  <c r="AW1997" i="1"/>
  <c r="AW1989" i="1"/>
  <c r="AZ1989" i="1" s="1"/>
  <c r="AW1981" i="1"/>
  <c r="AZ1981" i="1" s="1"/>
  <c r="AW1973" i="1"/>
  <c r="AW1965" i="1"/>
  <c r="AZ1965" i="1" s="1"/>
  <c r="AW1957" i="1"/>
  <c r="AW1949" i="1"/>
  <c r="AW1941" i="1"/>
  <c r="AW1933" i="1"/>
  <c r="AZ1933" i="1" s="1"/>
  <c r="AW1925" i="1"/>
  <c r="AZ1925" i="1" s="1"/>
  <c r="AW1917" i="1"/>
  <c r="AZ1917" i="1" s="1"/>
  <c r="AW1909" i="1"/>
  <c r="AZ1909" i="1" s="1"/>
  <c r="AW1901" i="1"/>
  <c r="AZ1901" i="1" s="1"/>
  <c r="AW1893" i="1"/>
  <c r="AW1885" i="1"/>
  <c r="AW1877" i="1"/>
  <c r="AZ1877" i="1" s="1"/>
  <c r="AW1869" i="1"/>
  <c r="AZ1869" i="1" s="1"/>
  <c r="AW1861" i="1"/>
  <c r="AW1853" i="1"/>
  <c r="AW1845" i="1"/>
  <c r="AW1837" i="1"/>
  <c r="AZ1837" i="1" s="1"/>
  <c r="AW1829" i="1"/>
  <c r="AZ1829" i="1" s="1"/>
  <c r="AW1821" i="1"/>
  <c r="AW1813" i="1"/>
  <c r="AW1805" i="1"/>
  <c r="AZ1805" i="1" s="1"/>
  <c r="AW1797" i="1"/>
  <c r="AW1789" i="1"/>
  <c r="AW1781" i="1"/>
  <c r="AW1773" i="1"/>
  <c r="AW1765" i="1"/>
  <c r="AZ1765" i="1" s="1"/>
  <c r="AW1757" i="1"/>
  <c r="AW1749" i="1"/>
  <c r="AZ1749" i="1" s="1"/>
  <c r="AW1741" i="1"/>
  <c r="AW1733" i="1"/>
  <c r="AW1725" i="1"/>
  <c r="AW1717" i="1"/>
  <c r="AZ1717" i="1" s="1"/>
  <c r="AW1709" i="1"/>
  <c r="AW1701" i="1"/>
  <c r="AW1693" i="1"/>
  <c r="AW1685" i="1"/>
  <c r="AW1677" i="1"/>
  <c r="AW1669" i="1"/>
  <c r="AW1661" i="1"/>
  <c r="AZ1661" i="1" s="1"/>
  <c r="AW1653" i="1"/>
  <c r="AW1645" i="1"/>
  <c r="AW1637" i="1"/>
  <c r="AW1629" i="1"/>
  <c r="AW1621" i="1"/>
  <c r="AZ1621" i="1" s="1"/>
  <c r="AW1613" i="1"/>
  <c r="AZ1613" i="1" s="1"/>
  <c r="AW1605" i="1"/>
  <c r="AZ1605" i="1" s="1"/>
  <c r="AW1597" i="1"/>
  <c r="AW1589" i="1"/>
  <c r="AW1581" i="1"/>
  <c r="AW1573" i="1"/>
  <c r="AW1565" i="1"/>
  <c r="AW1557" i="1"/>
  <c r="AW1549" i="1"/>
  <c r="AW1541" i="1"/>
  <c r="AW1533" i="1"/>
  <c r="AW1525" i="1"/>
  <c r="AW1517" i="1"/>
  <c r="AZ1517" i="1" s="1"/>
  <c r="AW1509" i="1"/>
  <c r="AW1501" i="1"/>
  <c r="AZ1501" i="1" s="1"/>
  <c r="AW1493" i="1"/>
  <c r="AW1840" i="1"/>
  <c r="AW1808" i="1"/>
  <c r="AW1776" i="1"/>
  <c r="AW1744" i="1"/>
  <c r="AW1712" i="1"/>
  <c r="AW1680" i="1"/>
  <c r="AW1648" i="1"/>
  <c r="AZ1648" i="1" s="1"/>
  <c r="AW1616" i="1"/>
  <c r="AW1592" i="1"/>
  <c r="AW1571" i="1"/>
  <c r="AZ1571" i="1" s="1"/>
  <c r="AW1554" i="1"/>
  <c r="AZ1554" i="1" s="1"/>
  <c r="AW1538" i="1"/>
  <c r="AZ1538" i="1" s="1"/>
  <c r="AW1522" i="1"/>
  <c r="AZ1522" i="1" s="1"/>
  <c r="AW1506" i="1"/>
  <c r="AW1490" i="1"/>
  <c r="AZ1490" i="1" s="1"/>
  <c r="AW1477" i="1"/>
  <c r="AW1468" i="1"/>
  <c r="AW1460" i="1"/>
  <c r="AW1452" i="1"/>
  <c r="AZ1452" i="1" s="1"/>
  <c r="AW1444" i="1"/>
  <c r="AW1436" i="1"/>
  <c r="AW1428" i="1"/>
  <c r="AW1420" i="1"/>
  <c r="AW1412" i="1"/>
  <c r="AW1404" i="1"/>
  <c r="AW1396" i="1"/>
  <c r="AW1388" i="1"/>
  <c r="AW1380" i="1"/>
  <c r="AW1372" i="1"/>
  <c r="AW1364" i="1"/>
  <c r="AW1356" i="1"/>
  <c r="AW1348" i="1"/>
  <c r="AW1340" i="1"/>
  <c r="AW1332" i="1"/>
  <c r="AW1324" i="1"/>
  <c r="AZ1324" i="1" s="1"/>
  <c r="AW1316" i="1"/>
  <c r="AW1308" i="1"/>
  <c r="AW1300" i="1"/>
  <c r="AW1292" i="1"/>
  <c r="AW1284" i="1"/>
  <c r="AZ1284" i="1" s="1"/>
  <c r="AW1276" i="1"/>
  <c r="AW1268" i="1"/>
  <c r="AW1260" i="1"/>
  <c r="AW1252" i="1"/>
  <c r="AW1244" i="1"/>
  <c r="AW1236" i="1"/>
  <c r="AW1228" i="1"/>
  <c r="AW1220" i="1"/>
  <c r="AW1212" i="1"/>
  <c r="AW1204" i="1"/>
  <c r="AW1196" i="1"/>
  <c r="AZ1196" i="1" s="1"/>
  <c r="AW1188" i="1"/>
  <c r="AW1180" i="1"/>
  <c r="AW1172" i="1"/>
  <c r="AW1164" i="1"/>
  <c r="AW1156" i="1"/>
  <c r="AZ1156" i="1" s="1"/>
  <c r="AW1148" i="1"/>
  <c r="AW1140" i="1"/>
  <c r="AW1132" i="1"/>
  <c r="AZ1132" i="1" s="1"/>
  <c r="AW1124" i="1"/>
  <c r="AW1116" i="1"/>
  <c r="AW1108" i="1"/>
  <c r="AW1100" i="1"/>
  <c r="AW1092" i="1"/>
  <c r="AW1084" i="1"/>
  <c r="AW1076" i="1"/>
  <c r="AW1068" i="1"/>
  <c r="AZ1068" i="1" s="1"/>
  <c r="AW1060" i="1"/>
  <c r="AW1052" i="1"/>
  <c r="AW1044" i="1"/>
  <c r="AW1036" i="1"/>
  <c r="AW1028" i="1"/>
  <c r="AZ1028" i="1" s="1"/>
  <c r="AW1020" i="1"/>
  <c r="AZ1020" i="1" s="1"/>
  <c r="AW1012" i="1"/>
  <c r="AZ1012" i="1" s="1"/>
  <c r="AW1004" i="1"/>
  <c r="AW996" i="1"/>
  <c r="AW988" i="1"/>
  <c r="AW980" i="1"/>
  <c r="AW972" i="1"/>
  <c r="AW964" i="1"/>
  <c r="AW956" i="1"/>
  <c r="AW948" i="1"/>
  <c r="AW940" i="1"/>
  <c r="AW932" i="1"/>
  <c r="AW924" i="1"/>
  <c r="AW916" i="1"/>
  <c r="AZ916" i="1" s="1"/>
  <c r="AW908" i="1"/>
  <c r="AW900" i="1"/>
  <c r="AW892" i="1"/>
  <c r="AW884" i="1"/>
  <c r="AW876" i="1"/>
  <c r="AW868" i="1"/>
  <c r="AW860" i="1"/>
  <c r="AW852" i="1"/>
  <c r="AZ852" i="1" s="1"/>
  <c r="AW844" i="1"/>
  <c r="AW836" i="1"/>
  <c r="AW828" i="1"/>
  <c r="AW820" i="1"/>
  <c r="AW812" i="1"/>
  <c r="AW804" i="1"/>
  <c r="AW796" i="1"/>
  <c r="AZ796" i="1" s="1"/>
  <c r="AW788" i="1"/>
  <c r="AW780" i="1"/>
  <c r="AW772" i="1"/>
  <c r="AW764" i="1"/>
  <c r="AW756" i="1"/>
  <c r="AW748" i="1"/>
  <c r="AW740" i="1"/>
  <c r="AZ740" i="1" s="1"/>
  <c r="AW732" i="1"/>
  <c r="AW724" i="1"/>
  <c r="AW716" i="1"/>
  <c r="AW708" i="1"/>
  <c r="AW700" i="1"/>
  <c r="AW692" i="1"/>
  <c r="AW684" i="1"/>
  <c r="AW676" i="1"/>
  <c r="AW668" i="1"/>
  <c r="AW660" i="1"/>
  <c r="AW652" i="1"/>
  <c r="AW644" i="1"/>
  <c r="AW636" i="1"/>
  <c r="AW628" i="1"/>
  <c r="AW620" i="1"/>
  <c r="AW612" i="1"/>
  <c r="AZ612" i="1" s="1"/>
  <c r="AW604" i="1"/>
  <c r="AW596" i="1"/>
  <c r="AW588" i="1"/>
  <c r="AZ588" i="1" s="1"/>
  <c r="AW580" i="1"/>
  <c r="AW572" i="1"/>
  <c r="AW564" i="1"/>
  <c r="AW556" i="1"/>
  <c r="AZ556" i="1" s="1"/>
  <c r="AW548" i="1"/>
  <c r="AW540" i="1"/>
  <c r="AZ540" i="1" s="1"/>
  <c r="AW532" i="1"/>
  <c r="AZ532" i="1" s="1"/>
  <c r="AW524" i="1"/>
  <c r="AW516" i="1"/>
  <c r="AW508" i="1"/>
  <c r="AW500" i="1"/>
  <c r="AZ500" i="1" s="1"/>
  <c r="AW492" i="1"/>
  <c r="AW484" i="1"/>
  <c r="AW476" i="1"/>
  <c r="AZ476" i="1" s="1"/>
  <c r="AW468" i="1"/>
  <c r="AW460" i="1"/>
  <c r="AW452" i="1"/>
  <c r="AZ452" i="1" s="1"/>
  <c r="AW444" i="1"/>
  <c r="AZ444" i="1" s="1"/>
  <c r="AW436" i="1"/>
  <c r="AW428" i="1"/>
  <c r="AW420" i="1"/>
  <c r="AZ420" i="1" s="1"/>
  <c r="AW412" i="1"/>
  <c r="AW404" i="1"/>
  <c r="AW396" i="1"/>
  <c r="AW388" i="1"/>
  <c r="AW380" i="1"/>
  <c r="AW372" i="1"/>
  <c r="AZ372" i="1" s="1"/>
  <c r="AW364" i="1"/>
  <c r="AW356" i="1"/>
  <c r="AW348" i="1"/>
  <c r="AW340" i="1"/>
  <c r="AW332" i="1"/>
  <c r="AW324" i="1"/>
  <c r="AW316" i="1"/>
  <c r="AW308" i="1"/>
  <c r="AW300" i="1"/>
  <c r="AW292" i="1"/>
  <c r="AW284" i="1"/>
  <c r="AW276" i="1"/>
  <c r="AW268" i="1"/>
  <c r="AW260" i="1"/>
  <c r="AW252" i="1"/>
  <c r="AW244" i="1"/>
  <c r="AW236" i="1"/>
  <c r="AZ236" i="1" s="1"/>
  <c r="AW228" i="1"/>
  <c r="AW220" i="1"/>
  <c r="AW212" i="1"/>
  <c r="AW204" i="1"/>
  <c r="AW196" i="1"/>
  <c r="AW188" i="1"/>
  <c r="AW180" i="1"/>
  <c r="AW172" i="1"/>
  <c r="AW164" i="1"/>
  <c r="AW156" i="1"/>
  <c r="AW148" i="1"/>
  <c r="AZ148" i="1" s="1"/>
  <c r="AW140" i="1"/>
  <c r="AW132" i="1"/>
  <c r="AW124" i="1"/>
  <c r="AW116" i="1"/>
  <c r="AW108" i="1"/>
  <c r="AW100" i="1"/>
  <c r="AW92" i="1"/>
  <c r="AW84" i="1"/>
  <c r="AW76" i="1"/>
  <c r="AW68" i="1"/>
  <c r="AW60" i="1"/>
  <c r="AW52" i="1"/>
  <c r="AW44" i="1"/>
  <c r="AW36" i="1"/>
  <c r="AW28" i="1"/>
  <c r="AW20" i="1"/>
  <c r="AW12" i="1"/>
  <c r="AW4" i="1"/>
  <c r="AW1838" i="1"/>
  <c r="AZ1838" i="1" s="1"/>
  <c r="AW1806" i="1"/>
  <c r="AW1774" i="1"/>
  <c r="AW1742" i="1"/>
  <c r="AZ1742" i="1" s="1"/>
  <c r="AW1710" i="1"/>
  <c r="AW1678" i="1"/>
  <c r="AW1646" i="1"/>
  <c r="AW1614" i="1"/>
  <c r="AZ1614" i="1" s="1"/>
  <c r="AW1590" i="1"/>
  <c r="AZ1590" i="1" s="1"/>
  <c r="AW1568" i="1"/>
  <c r="AZ1568" i="1" s="1"/>
  <c r="AW1552" i="1"/>
  <c r="AW1536" i="1"/>
  <c r="AW1520" i="1"/>
  <c r="AZ1520" i="1" s="1"/>
  <c r="AW1504" i="1"/>
  <c r="AW1488" i="1"/>
  <c r="AZ1488" i="1" s="1"/>
  <c r="AW1475" i="1"/>
  <c r="AZ1475" i="1" s="1"/>
  <c r="AW1467" i="1"/>
  <c r="AW1459" i="1"/>
  <c r="AZ1459" i="1" s="1"/>
  <c r="AW1451" i="1"/>
  <c r="AW1443" i="1"/>
  <c r="AW1435" i="1"/>
  <c r="AW1427" i="1"/>
  <c r="AW1419" i="1"/>
  <c r="AW1411" i="1"/>
  <c r="AW1403" i="1"/>
  <c r="AZ1403" i="1" s="1"/>
  <c r="AW1395" i="1"/>
  <c r="AW1387" i="1"/>
  <c r="AZ1387" i="1" s="1"/>
  <c r="AW1379" i="1"/>
  <c r="AW1371" i="1"/>
  <c r="AW1363" i="1"/>
  <c r="AZ1363" i="1" s="1"/>
  <c r="AW1355" i="1"/>
  <c r="AW1347" i="1"/>
  <c r="AW1339" i="1"/>
  <c r="AW1331" i="1"/>
  <c r="AW1323" i="1"/>
  <c r="AW1315" i="1"/>
  <c r="AW1307" i="1"/>
  <c r="AW1299" i="1"/>
  <c r="AW1291" i="1"/>
  <c r="AW1283" i="1"/>
  <c r="AW1275" i="1"/>
  <c r="AW1267" i="1"/>
  <c r="AZ1267" i="1" s="1"/>
  <c r="AW1259" i="1"/>
  <c r="AZ1259" i="1" s="1"/>
  <c r="AW1251" i="1"/>
  <c r="AW1243" i="1"/>
  <c r="AW1235" i="1"/>
  <c r="AW1227" i="1"/>
  <c r="AW1219" i="1"/>
  <c r="AZ1219" i="1" s="1"/>
  <c r="AW1211" i="1"/>
  <c r="AW1203" i="1"/>
  <c r="AW1195" i="1"/>
  <c r="AZ1195" i="1" s="1"/>
  <c r="AW1187" i="1"/>
  <c r="AW1179" i="1"/>
  <c r="AW1171" i="1"/>
  <c r="AW1163" i="1"/>
  <c r="AW1155" i="1"/>
  <c r="AW1147" i="1"/>
  <c r="AW1139" i="1"/>
  <c r="AW1131" i="1"/>
  <c r="AW1123" i="1"/>
  <c r="AW1115" i="1"/>
  <c r="AW1107" i="1"/>
  <c r="AW1099" i="1"/>
  <c r="AW1091" i="1"/>
  <c r="AZ1091" i="1" s="1"/>
  <c r="AW1083" i="1"/>
  <c r="AW1075" i="1"/>
  <c r="AW1067" i="1"/>
  <c r="AW1059" i="1"/>
  <c r="AW1051" i="1"/>
  <c r="AW1043" i="1"/>
  <c r="AW1035" i="1"/>
  <c r="AW1027" i="1"/>
  <c r="AW1019" i="1"/>
  <c r="AW1011" i="1"/>
  <c r="AZ1011" i="1" s="1"/>
  <c r="AW1003" i="1"/>
  <c r="AW995" i="1"/>
  <c r="AW987" i="1"/>
  <c r="AW979" i="1"/>
  <c r="AW971" i="1"/>
  <c r="AW963" i="1"/>
  <c r="AW955" i="1"/>
  <c r="AW947" i="1"/>
  <c r="AW939" i="1"/>
  <c r="AW931" i="1"/>
  <c r="AZ931" i="1" s="1"/>
  <c r="AW923" i="1"/>
  <c r="AZ923" i="1" s="1"/>
  <c r="AW915" i="1"/>
  <c r="AW907" i="1"/>
  <c r="AW899" i="1"/>
  <c r="AW891" i="1"/>
  <c r="AW883" i="1"/>
  <c r="AW875" i="1"/>
  <c r="AW867" i="1"/>
  <c r="AW859" i="1"/>
  <c r="AW851" i="1"/>
  <c r="AW843" i="1"/>
  <c r="AZ843" i="1" s="1"/>
  <c r="AW835" i="1"/>
  <c r="AW827" i="1"/>
  <c r="AW819" i="1"/>
  <c r="AW811" i="1"/>
  <c r="AW803" i="1"/>
  <c r="AW795" i="1"/>
  <c r="AW787" i="1"/>
  <c r="AW779" i="1"/>
  <c r="AW771" i="1"/>
  <c r="AW763" i="1"/>
  <c r="AW755" i="1"/>
  <c r="AW747" i="1"/>
  <c r="AW739" i="1"/>
  <c r="AW731" i="1"/>
  <c r="AZ731" i="1" s="1"/>
  <c r="AW723" i="1"/>
  <c r="AW715" i="1"/>
  <c r="AW707" i="1"/>
  <c r="AW699" i="1"/>
  <c r="AW691" i="1"/>
  <c r="AW683" i="1"/>
  <c r="AZ683" i="1" s="1"/>
  <c r="AW675" i="1"/>
  <c r="AW667" i="1"/>
  <c r="AW659" i="1"/>
  <c r="AW651" i="1"/>
  <c r="AW643" i="1"/>
  <c r="AW635" i="1"/>
  <c r="AW627" i="1"/>
  <c r="AW619" i="1"/>
  <c r="AW611" i="1"/>
  <c r="AW603" i="1"/>
  <c r="AZ603" i="1" s="1"/>
  <c r="AW595" i="1"/>
  <c r="AW587" i="1"/>
  <c r="AW579" i="1"/>
  <c r="AW571" i="1"/>
  <c r="AW563" i="1"/>
  <c r="AW555" i="1"/>
  <c r="AW547" i="1"/>
  <c r="AW539" i="1"/>
  <c r="AW531" i="1"/>
  <c r="AW523" i="1"/>
  <c r="AZ523" i="1" s="1"/>
  <c r="AW515" i="1"/>
  <c r="AZ515" i="1" s="1"/>
  <c r="AW507" i="1"/>
  <c r="AW499" i="1"/>
  <c r="AW491" i="1"/>
  <c r="AW483" i="1"/>
  <c r="AW475" i="1"/>
  <c r="AW467" i="1"/>
  <c r="AW459" i="1"/>
  <c r="AW451" i="1"/>
  <c r="AW443" i="1"/>
  <c r="AW435" i="1"/>
  <c r="AW427" i="1"/>
  <c r="AW419" i="1"/>
  <c r="AW411" i="1"/>
  <c r="AW403" i="1"/>
  <c r="AW395" i="1"/>
  <c r="AW387" i="1"/>
  <c r="AW379" i="1"/>
  <c r="AW371" i="1"/>
  <c r="AW363" i="1"/>
  <c r="AW355" i="1"/>
  <c r="AW347" i="1"/>
  <c r="AW339" i="1"/>
  <c r="AW331" i="1"/>
  <c r="AW323" i="1"/>
  <c r="AW315" i="1"/>
  <c r="AW307" i="1"/>
  <c r="AW299" i="1"/>
  <c r="AW291" i="1"/>
  <c r="AW283" i="1"/>
  <c r="AW275" i="1"/>
  <c r="AW267" i="1"/>
  <c r="AW259" i="1"/>
  <c r="AW251" i="1"/>
  <c r="AW243" i="1"/>
  <c r="AW235" i="1"/>
  <c r="AW227" i="1"/>
  <c r="AW219" i="1"/>
  <c r="AW211" i="1"/>
  <c r="AW203" i="1"/>
  <c r="AW195" i="1"/>
  <c r="AW187" i="1"/>
  <c r="AW179" i="1"/>
  <c r="AZ179" i="1" s="1"/>
  <c r="AW171" i="1"/>
  <c r="AW163" i="1"/>
  <c r="AW155" i="1"/>
  <c r="AW147" i="1"/>
  <c r="AW139" i="1"/>
  <c r="AW131" i="1"/>
  <c r="AW123" i="1"/>
  <c r="AW115" i="1"/>
  <c r="AW107" i="1"/>
  <c r="AW99" i="1"/>
  <c r="AZ99" i="1" s="1"/>
  <c r="AW91" i="1"/>
  <c r="AZ91" i="1" s="1"/>
  <c r="AW83" i="1"/>
  <c r="AW75" i="1"/>
  <c r="AW67" i="1"/>
  <c r="AW59" i="1"/>
  <c r="AW51" i="1"/>
  <c r="AW43" i="1"/>
  <c r="AW35" i="1"/>
  <c r="AW27" i="1"/>
  <c r="AW19" i="1"/>
  <c r="AW11" i="1"/>
  <c r="AW3" i="1"/>
  <c r="AW1832" i="1"/>
  <c r="AW1800" i="1"/>
  <c r="AZ1800" i="1" s="1"/>
  <c r="AW1768" i="1"/>
  <c r="AZ1768" i="1" s="1"/>
  <c r="AW1736" i="1"/>
  <c r="AZ1736" i="1" s="1"/>
  <c r="AW1704" i="1"/>
  <c r="AZ1704" i="1" s="1"/>
  <c r="AW1672" i="1"/>
  <c r="AW1640" i="1"/>
  <c r="AZ1640" i="1" s="1"/>
  <c r="AW1608" i="1"/>
  <c r="AW1587" i="1"/>
  <c r="AW1566" i="1"/>
  <c r="AZ1566" i="1" s="1"/>
  <c r="AW1550" i="1"/>
  <c r="AW1534" i="1"/>
  <c r="AW1518" i="1"/>
  <c r="AW1502" i="1"/>
  <c r="AW1486" i="1"/>
  <c r="AW1474" i="1"/>
  <c r="AZ1474" i="1" s="1"/>
  <c r="AW1466" i="1"/>
  <c r="AZ1466" i="1" s="1"/>
  <c r="AW1458" i="1"/>
  <c r="AW1450" i="1"/>
  <c r="AZ1450" i="1" s="1"/>
  <c r="AW1442" i="1"/>
  <c r="AW1434" i="1"/>
  <c r="AW1426" i="1"/>
  <c r="AW1418" i="1"/>
  <c r="AZ1418" i="1" s="1"/>
  <c r="AW1410" i="1"/>
  <c r="AZ1410" i="1" s="1"/>
  <c r="AW1402" i="1"/>
  <c r="AZ1402" i="1" s="1"/>
  <c r="AW1394" i="1"/>
  <c r="AW1386" i="1"/>
  <c r="AZ1386" i="1" s="1"/>
  <c r="AW1378" i="1"/>
  <c r="AW1370" i="1"/>
  <c r="AW1362" i="1"/>
  <c r="AW1354" i="1"/>
  <c r="AZ1354" i="1" s="1"/>
  <c r="AW1346" i="1"/>
  <c r="AZ1346" i="1" s="1"/>
  <c r="AW1338" i="1"/>
  <c r="AZ1338" i="1" s="1"/>
  <c r="AW1330" i="1"/>
  <c r="AW1322" i="1"/>
  <c r="AZ1322" i="1" s="1"/>
  <c r="AW1314" i="1"/>
  <c r="AW1306" i="1"/>
  <c r="AW1298" i="1"/>
  <c r="AW1290" i="1"/>
  <c r="AZ1290" i="1" s="1"/>
  <c r="AW1282" i="1"/>
  <c r="AW1274" i="1"/>
  <c r="AW1266" i="1"/>
  <c r="AZ1266" i="1" s="1"/>
  <c r="AW1258" i="1"/>
  <c r="AW1250" i="1"/>
  <c r="AW1242" i="1"/>
  <c r="AZ1242" i="1" s="1"/>
  <c r="AW1234" i="1"/>
  <c r="AW1226" i="1"/>
  <c r="AZ1226" i="1" s="1"/>
  <c r="AW1218" i="1"/>
  <c r="AZ1218" i="1" s="1"/>
  <c r="AW1210" i="1"/>
  <c r="AZ1210" i="1" s="1"/>
  <c r="AW1202" i="1"/>
  <c r="AZ1202" i="1" s="1"/>
  <c r="AW1194" i="1"/>
  <c r="AZ1194" i="1" s="1"/>
  <c r="AW1186" i="1"/>
  <c r="AZ1186" i="1" s="1"/>
  <c r="AW1178" i="1"/>
  <c r="AZ1178" i="1" s="1"/>
  <c r="AW1170" i="1"/>
  <c r="AZ1170" i="1" s="1"/>
  <c r="AW1162" i="1"/>
  <c r="AZ1162" i="1" s="1"/>
  <c r="AW1154" i="1"/>
  <c r="AZ1154" i="1" s="1"/>
  <c r="AW1146" i="1"/>
  <c r="AZ1146" i="1" s="1"/>
  <c r="AW1138" i="1"/>
  <c r="AZ1138" i="1" s="1"/>
  <c r="AW1130" i="1"/>
  <c r="AZ1130" i="1" s="1"/>
  <c r="AW1122" i="1"/>
  <c r="AZ1122" i="1" s="1"/>
  <c r="AW1114" i="1"/>
  <c r="AZ1114" i="1" s="1"/>
  <c r="AW1106" i="1"/>
  <c r="AZ1106" i="1" s="1"/>
  <c r="AW1098" i="1"/>
  <c r="AZ1098" i="1" s="1"/>
  <c r="AW1090" i="1"/>
  <c r="AZ1090" i="1" s="1"/>
  <c r="AW1082" i="1"/>
  <c r="AW1074" i="1"/>
  <c r="AW1066" i="1"/>
  <c r="AZ1066" i="1" s="1"/>
  <c r="AW1058" i="1"/>
  <c r="AZ1058" i="1" s="1"/>
  <c r="AW1050" i="1"/>
  <c r="AZ1050" i="1" s="1"/>
  <c r="AW1042" i="1"/>
  <c r="AZ1042" i="1" s="1"/>
  <c r="AW1034" i="1"/>
  <c r="AW1026" i="1"/>
  <c r="AZ1026" i="1" s="1"/>
  <c r="AW1018" i="1"/>
  <c r="AW1010" i="1"/>
  <c r="AZ1010" i="1" s="1"/>
  <c r="AW1002" i="1"/>
  <c r="AZ1002" i="1" s="1"/>
  <c r="AW994" i="1"/>
  <c r="AZ994" i="1" s="1"/>
  <c r="AW986" i="1"/>
  <c r="AZ986" i="1" s="1"/>
  <c r="AW978" i="1"/>
  <c r="AZ978" i="1" s="1"/>
  <c r="AW970" i="1"/>
  <c r="AW962" i="1"/>
  <c r="AW954" i="1"/>
  <c r="AW946" i="1"/>
  <c r="AW938" i="1"/>
  <c r="AZ938" i="1" s="1"/>
  <c r="AW930" i="1"/>
  <c r="AW922" i="1"/>
  <c r="AW914" i="1"/>
  <c r="AW906" i="1"/>
  <c r="AZ906" i="1" s="1"/>
  <c r="AW898" i="1"/>
  <c r="AZ898" i="1" s="1"/>
  <c r="AW890" i="1"/>
  <c r="AZ890" i="1" s="1"/>
  <c r="AW882" i="1"/>
  <c r="AZ882" i="1" s="1"/>
  <c r="AW874" i="1"/>
  <c r="AW866" i="1"/>
  <c r="AW858" i="1"/>
  <c r="AZ858" i="1" s="1"/>
  <c r="AW850" i="1"/>
  <c r="AW842" i="1"/>
  <c r="AZ842" i="1" s="1"/>
  <c r="AW834" i="1"/>
  <c r="AZ834" i="1" s="1"/>
  <c r="AW826" i="1"/>
  <c r="AW818" i="1"/>
  <c r="AZ818" i="1" s="1"/>
  <c r="AW810" i="1"/>
  <c r="AZ810" i="1" s="1"/>
  <c r="AW802" i="1"/>
  <c r="AZ802" i="1" s="1"/>
  <c r="AW794" i="1"/>
  <c r="AZ794" i="1" s="1"/>
  <c r="AW786" i="1"/>
  <c r="AW778" i="1"/>
  <c r="AZ778" i="1" s="1"/>
  <c r="AW770" i="1"/>
  <c r="AZ770" i="1" s="1"/>
  <c r="AW762" i="1"/>
  <c r="AZ762" i="1" s="1"/>
  <c r="AW754" i="1"/>
  <c r="AZ754" i="1" s="1"/>
  <c r="AW746" i="1"/>
  <c r="AZ746" i="1" s="1"/>
  <c r="AW738" i="1"/>
  <c r="AZ738" i="1" s="1"/>
  <c r="AW730" i="1"/>
  <c r="AZ730" i="1" s="1"/>
  <c r="AW722" i="1"/>
  <c r="AW714" i="1"/>
  <c r="AZ714" i="1" s="1"/>
  <c r="AW706" i="1"/>
  <c r="AZ706" i="1" s="1"/>
  <c r="AW698" i="1"/>
  <c r="AZ698" i="1" s="1"/>
  <c r="AW690" i="1"/>
  <c r="AW682" i="1"/>
  <c r="AZ682" i="1" s="1"/>
  <c r="AW674" i="1"/>
  <c r="AZ674" i="1" s="1"/>
  <c r="AW666" i="1"/>
  <c r="AZ666" i="1" s="1"/>
  <c r="AW658" i="1"/>
  <c r="AZ658" i="1" s="1"/>
  <c r="AW650" i="1"/>
  <c r="AW642" i="1"/>
  <c r="AW634" i="1"/>
  <c r="AZ634" i="1" s="1"/>
  <c r="AW626" i="1"/>
  <c r="AZ626" i="1" s="1"/>
  <c r="AW618" i="1"/>
  <c r="AZ618" i="1" s="1"/>
  <c r="AW610" i="1"/>
  <c r="AZ610" i="1" s="1"/>
  <c r="AW602" i="1"/>
  <c r="AZ602" i="1" s="1"/>
  <c r="AW594" i="1"/>
  <c r="AZ594" i="1" s="1"/>
  <c r="AW586" i="1"/>
  <c r="AW578" i="1"/>
  <c r="AW570" i="1"/>
  <c r="AZ570" i="1" s="1"/>
  <c r="AW562" i="1"/>
  <c r="AW554" i="1"/>
  <c r="AW546" i="1"/>
  <c r="AW538" i="1"/>
  <c r="AZ538" i="1" s="1"/>
  <c r="AW530" i="1"/>
  <c r="AW522" i="1"/>
  <c r="AW514" i="1"/>
  <c r="AZ514" i="1" s="1"/>
  <c r="AW506" i="1"/>
  <c r="AZ506" i="1" s="1"/>
  <c r="AW498" i="1"/>
  <c r="AW490" i="1"/>
  <c r="AW482" i="1"/>
  <c r="AW474" i="1"/>
  <c r="AZ474" i="1" s="1"/>
  <c r="AW466" i="1"/>
  <c r="AW458" i="1"/>
  <c r="AW450" i="1"/>
  <c r="AW442" i="1"/>
  <c r="AZ442" i="1" s="1"/>
  <c r="AW434" i="1"/>
  <c r="AZ434" i="1" s="1"/>
  <c r="AW426" i="1"/>
  <c r="AZ426" i="1" s="1"/>
  <c r="AW418" i="1"/>
  <c r="AZ418" i="1" s="1"/>
  <c r="AW410" i="1"/>
  <c r="AZ410" i="1" s="1"/>
  <c r="AW402" i="1"/>
  <c r="AZ402" i="1" s="1"/>
  <c r="AW394" i="1"/>
  <c r="AZ394" i="1" s="1"/>
  <c r="AW386" i="1"/>
  <c r="AZ386" i="1" s="1"/>
  <c r="AW378" i="1"/>
  <c r="AZ378" i="1" s="1"/>
  <c r="AW370" i="1"/>
  <c r="AZ370" i="1" s="1"/>
  <c r="AW362" i="1"/>
  <c r="AZ362" i="1" s="1"/>
  <c r="AW354" i="1"/>
  <c r="AZ354" i="1" s="1"/>
  <c r="AW346" i="1"/>
  <c r="AZ346" i="1" s="1"/>
  <c r="AW338" i="1"/>
  <c r="AW330" i="1"/>
  <c r="AZ330" i="1" s="1"/>
  <c r="AW322" i="1"/>
  <c r="AW314" i="1"/>
  <c r="AW306" i="1"/>
  <c r="AW298" i="1"/>
  <c r="AZ298" i="1" s="1"/>
  <c r="AW290" i="1"/>
  <c r="AW282" i="1"/>
  <c r="AW274" i="1"/>
  <c r="AW266" i="1"/>
  <c r="AW258" i="1"/>
  <c r="AW250" i="1"/>
  <c r="AW242" i="1"/>
  <c r="AZ242" i="1" s="1"/>
  <c r="AW234" i="1"/>
  <c r="AW226" i="1"/>
  <c r="AW218" i="1"/>
  <c r="AW210" i="1"/>
  <c r="AW202" i="1"/>
  <c r="AZ202" i="1" s="1"/>
  <c r="AW194" i="1"/>
  <c r="AW186" i="1"/>
  <c r="AW178" i="1"/>
  <c r="AW170" i="1"/>
  <c r="AZ170" i="1" s="1"/>
  <c r="AW162" i="1"/>
  <c r="AW154" i="1"/>
  <c r="AW146" i="1"/>
  <c r="AW138" i="1"/>
  <c r="AZ138" i="1" s="1"/>
  <c r="AW130" i="1"/>
  <c r="AW122" i="1"/>
  <c r="AW114" i="1"/>
  <c r="AW106" i="1"/>
  <c r="AZ106" i="1" s="1"/>
  <c r="AW98" i="1"/>
  <c r="AW90" i="1"/>
  <c r="AW82" i="1"/>
  <c r="AW74" i="1"/>
  <c r="AW66" i="1"/>
  <c r="AZ66" i="1" s="1"/>
  <c r="AW58" i="1"/>
  <c r="AW50" i="1"/>
  <c r="AZ50" i="1" s="1"/>
  <c r="AW42" i="1"/>
  <c r="AZ42" i="1" s="1"/>
  <c r="AW34" i="1"/>
  <c r="AZ34" i="1" s="1"/>
  <c r="AW26" i="1"/>
  <c r="AZ26" i="1" s="1"/>
  <c r="AW18" i="1"/>
  <c r="AZ18" i="1" s="1"/>
  <c r="AW10" i="1"/>
  <c r="AZ10" i="1" s="1"/>
  <c r="AW2" i="1"/>
  <c r="AZ2" i="1" s="1"/>
  <c r="AW1862" i="1"/>
  <c r="AZ1862" i="1" s="1"/>
  <c r="AW1830" i="1"/>
  <c r="AZ1830" i="1" s="1"/>
  <c r="AW1798" i="1"/>
  <c r="AZ1798" i="1" s="1"/>
  <c r="AW1766" i="1"/>
  <c r="AW1734" i="1"/>
  <c r="AW1702" i="1"/>
  <c r="AZ1702" i="1" s="1"/>
  <c r="AW1670" i="1"/>
  <c r="AW1638" i="1"/>
  <c r="AW1606" i="1"/>
  <c r="AZ1606" i="1" s="1"/>
  <c r="AW1584" i="1"/>
  <c r="AZ1584" i="1" s="1"/>
  <c r="AW1563" i="1"/>
  <c r="AZ1563" i="1" s="1"/>
  <c r="AW1547" i="1"/>
  <c r="AW1531" i="1"/>
  <c r="AW1515" i="1"/>
  <c r="AW1499" i="1"/>
  <c r="AW1485" i="1"/>
  <c r="AZ1485" i="1" s="1"/>
  <c r="AW1473" i="1"/>
  <c r="AZ1473" i="1" s="1"/>
  <c r="AW1465" i="1"/>
  <c r="AW1457" i="1"/>
  <c r="AZ1457" i="1" s="1"/>
  <c r="AW1449" i="1"/>
  <c r="AW1441" i="1"/>
  <c r="AW1433" i="1"/>
  <c r="AW1425" i="1"/>
  <c r="AZ1425" i="1" s="1"/>
  <c r="AW1417" i="1"/>
  <c r="AW1409" i="1"/>
  <c r="AW1401" i="1"/>
  <c r="AZ1401" i="1" s="1"/>
  <c r="AW1393" i="1"/>
  <c r="AZ1393" i="1" s="1"/>
  <c r="AW1385" i="1"/>
  <c r="AW1377" i="1"/>
  <c r="AZ1377" i="1" s="1"/>
  <c r="AW1369" i="1"/>
  <c r="AZ1369" i="1" s="1"/>
  <c r="AW1361" i="1"/>
  <c r="AZ1361" i="1" s="1"/>
  <c r="AW1353" i="1"/>
  <c r="AZ1353" i="1" s="1"/>
  <c r="AW1345" i="1"/>
  <c r="AZ1345" i="1" s="1"/>
  <c r="AW1337" i="1"/>
  <c r="AZ1337" i="1" s="1"/>
  <c r="AW1329" i="1"/>
  <c r="AZ1329" i="1" s="1"/>
  <c r="AW1321" i="1"/>
  <c r="AW1313" i="1"/>
  <c r="AZ1313" i="1" s="1"/>
  <c r="AW1305" i="1"/>
  <c r="AZ1305" i="1" s="1"/>
  <c r="AW1297" i="1"/>
  <c r="AZ1297" i="1" s="1"/>
  <c r="AW1289" i="1"/>
  <c r="AZ1289" i="1" s="1"/>
  <c r="AW1281" i="1"/>
  <c r="AZ1281" i="1" s="1"/>
  <c r="AW1273" i="1"/>
  <c r="AZ1273" i="1" s="1"/>
  <c r="AW1265" i="1"/>
  <c r="AZ1265" i="1" s="1"/>
  <c r="AW1257" i="1"/>
  <c r="AW1249" i="1"/>
  <c r="AZ1249" i="1" s="1"/>
  <c r="AW1241" i="1"/>
  <c r="AZ1241" i="1" s="1"/>
  <c r="AW1233" i="1"/>
  <c r="AW1225" i="1"/>
  <c r="AZ1225" i="1" s="1"/>
  <c r="AW1217" i="1"/>
  <c r="AZ1217" i="1" s="1"/>
  <c r="AW1209" i="1"/>
  <c r="AZ1209" i="1" s="1"/>
  <c r="AW1201" i="1"/>
  <c r="AZ1201" i="1" s="1"/>
  <c r="AW1193" i="1"/>
  <c r="AZ1193" i="1" s="1"/>
  <c r="AW1185" i="1"/>
  <c r="AW1177" i="1"/>
  <c r="AW1169" i="1"/>
  <c r="AZ1169" i="1" s="1"/>
  <c r="AW1161" i="1"/>
  <c r="AZ1161" i="1" s="1"/>
  <c r="AW1153" i="1"/>
  <c r="AW1145" i="1"/>
  <c r="AW1137" i="1"/>
  <c r="AW1129" i="1"/>
  <c r="AZ1129" i="1" s="1"/>
  <c r="AW1121" i="1"/>
  <c r="AW1113" i="1"/>
  <c r="AZ1113" i="1" s="1"/>
  <c r="AW1105" i="1"/>
  <c r="AZ1105" i="1" s="1"/>
  <c r="AW1097" i="1"/>
  <c r="AZ1097" i="1" s="1"/>
  <c r="AW1089" i="1"/>
  <c r="AW1081" i="1"/>
  <c r="AW1073" i="1"/>
  <c r="AW1065" i="1"/>
  <c r="AZ1065" i="1" s="1"/>
  <c r="AW1057" i="1"/>
  <c r="AZ1057" i="1" s="1"/>
  <c r="AW1049" i="1"/>
  <c r="AW1041" i="1"/>
  <c r="AW1033" i="1"/>
  <c r="AW1025" i="1"/>
  <c r="AZ1025" i="1" s="1"/>
  <c r="AW1017" i="1"/>
  <c r="AW1009" i="1"/>
  <c r="AZ1009" i="1" s="1"/>
  <c r="AW1001" i="1"/>
  <c r="AZ1001" i="1" s="1"/>
  <c r="AW993" i="1"/>
  <c r="AZ993" i="1" s="1"/>
  <c r="AW985" i="1"/>
  <c r="AW977" i="1"/>
  <c r="AW969" i="1"/>
  <c r="AZ969" i="1" s="1"/>
  <c r="AW961" i="1"/>
  <c r="AW953" i="1"/>
  <c r="AZ953" i="1" s="1"/>
  <c r="AW945" i="1"/>
  <c r="AZ945" i="1" s="1"/>
  <c r="AW937" i="1"/>
  <c r="AZ937" i="1" s="1"/>
  <c r="AW929" i="1"/>
  <c r="AZ929" i="1" s="1"/>
  <c r="AW921" i="1"/>
  <c r="AZ921" i="1" s="1"/>
  <c r="AW913" i="1"/>
  <c r="AW905" i="1"/>
  <c r="AW897" i="1"/>
  <c r="AZ897" i="1" s="1"/>
  <c r="AW889" i="1"/>
  <c r="AW881" i="1"/>
  <c r="AW873" i="1"/>
  <c r="AW865" i="1"/>
  <c r="AW857" i="1"/>
  <c r="AW849" i="1"/>
  <c r="AW841" i="1"/>
  <c r="AW833" i="1"/>
  <c r="AW825" i="1"/>
  <c r="AW817" i="1"/>
  <c r="AW809" i="1"/>
  <c r="AW801" i="1"/>
  <c r="AW793" i="1"/>
  <c r="AW785" i="1"/>
  <c r="AZ785" i="1" s="1"/>
  <c r="AW777" i="1"/>
  <c r="AZ777" i="1" s="1"/>
  <c r="AW769" i="1"/>
  <c r="AW761" i="1"/>
  <c r="AW753" i="1"/>
  <c r="AW745" i="1"/>
  <c r="AW737" i="1"/>
  <c r="AW729" i="1"/>
  <c r="AW721" i="1"/>
  <c r="AW713" i="1"/>
  <c r="AZ713" i="1" s="1"/>
  <c r="AW705" i="1"/>
  <c r="AW697" i="1"/>
  <c r="AW689" i="1"/>
  <c r="AW681" i="1"/>
  <c r="AW673" i="1"/>
  <c r="AW665" i="1"/>
  <c r="AW657" i="1"/>
  <c r="AW649" i="1"/>
  <c r="AW641" i="1"/>
  <c r="AW633" i="1"/>
  <c r="AW625" i="1"/>
  <c r="AW617" i="1"/>
  <c r="AW609" i="1"/>
  <c r="AW601" i="1"/>
  <c r="AZ601" i="1" s="1"/>
  <c r="AW593" i="1"/>
  <c r="AW585" i="1"/>
  <c r="AW577" i="1"/>
  <c r="AW569" i="1"/>
  <c r="AW561" i="1"/>
  <c r="AW553" i="1"/>
  <c r="AW545" i="1"/>
  <c r="AW537" i="1"/>
  <c r="AW529" i="1"/>
  <c r="AW521" i="1"/>
  <c r="AW513" i="1"/>
  <c r="AZ513" i="1" s="1"/>
  <c r="AW505" i="1"/>
  <c r="AZ505" i="1" s="1"/>
  <c r="AW497" i="1"/>
  <c r="AZ497" i="1" s="1"/>
  <c r="AW489" i="1"/>
  <c r="AZ489" i="1" s="1"/>
  <c r="AW481" i="1"/>
  <c r="AZ481" i="1" s="1"/>
  <c r="AW473" i="1"/>
  <c r="AW465" i="1"/>
  <c r="AW457" i="1"/>
  <c r="AW449" i="1"/>
  <c r="AW441" i="1"/>
  <c r="AW433" i="1"/>
  <c r="AW425" i="1"/>
  <c r="AW417" i="1"/>
  <c r="AW409" i="1"/>
  <c r="AW401" i="1"/>
  <c r="AW393" i="1"/>
  <c r="AW385" i="1"/>
  <c r="AW377" i="1"/>
  <c r="AW369" i="1"/>
  <c r="AW361" i="1"/>
  <c r="AW353" i="1"/>
  <c r="AW345" i="1"/>
  <c r="AW337" i="1"/>
  <c r="AW329" i="1"/>
  <c r="AW321" i="1"/>
  <c r="AW313" i="1"/>
  <c r="AW305" i="1"/>
  <c r="AW297" i="1"/>
  <c r="AW289" i="1"/>
  <c r="AW281" i="1"/>
  <c r="AW273" i="1"/>
  <c r="AW265" i="1"/>
  <c r="AZ265" i="1" s="1"/>
  <c r="AW257" i="1"/>
  <c r="AW249" i="1"/>
  <c r="AW1856" i="1"/>
  <c r="AW1824" i="1"/>
  <c r="AW1792" i="1"/>
  <c r="AW1760" i="1"/>
  <c r="AZ1760" i="1" s="1"/>
  <c r="AW1728" i="1"/>
  <c r="AZ1728" i="1" s="1"/>
  <c r="AW1696" i="1"/>
  <c r="AW1664" i="1"/>
  <c r="AZ1664" i="1" s="1"/>
  <c r="AW1632" i="1"/>
  <c r="AZ1632" i="1" s="1"/>
  <c r="AW1603" i="1"/>
  <c r="AZ1603" i="1" s="1"/>
  <c r="AW1582" i="1"/>
  <c r="AZ1582" i="1" s="1"/>
  <c r="AW1562" i="1"/>
  <c r="AW1546" i="1"/>
  <c r="AZ1546" i="1" s="1"/>
  <c r="AW1530" i="1"/>
  <c r="AW1514" i="1"/>
  <c r="AZ1514" i="1" s="1"/>
  <c r="AW1498" i="1"/>
  <c r="AZ1498" i="1" s="1"/>
  <c r="AW1483" i="1"/>
  <c r="AW1472" i="1"/>
  <c r="AW1464" i="1"/>
  <c r="AZ1464" i="1" s="1"/>
  <c r="AW1456" i="1"/>
  <c r="AW1448" i="1"/>
  <c r="AZ1448" i="1" s="1"/>
  <c r="AW1440" i="1"/>
  <c r="AZ1440" i="1" s="1"/>
  <c r="AW1432" i="1"/>
  <c r="AZ1432" i="1" s="1"/>
  <c r="AW1424" i="1"/>
  <c r="AZ1424" i="1" s="1"/>
  <c r="AW1416" i="1"/>
  <c r="AZ1416" i="1" s="1"/>
  <c r="AW1408" i="1"/>
  <c r="AZ1408" i="1" s="1"/>
  <c r="AW1400" i="1"/>
  <c r="AW1392" i="1"/>
  <c r="AZ1392" i="1" s="1"/>
  <c r="AW1384" i="1"/>
  <c r="AZ1384" i="1" s="1"/>
  <c r="AW1376" i="1"/>
  <c r="AZ1376" i="1" s="1"/>
  <c r="AW1368" i="1"/>
  <c r="AZ1368" i="1" s="1"/>
  <c r="AW1360" i="1"/>
  <c r="AZ1360" i="1" s="1"/>
  <c r="AW1352" i="1"/>
  <c r="AZ1352" i="1" s="1"/>
  <c r="AW1344" i="1"/>
  <c r="AZ1344" i="1" s="1"/>
  <c r="AW1336" i="1"/>
  <c r="AW1328" i="1"/>
  <c r="AZ1328" i="1" s="1"/>
  <c r="AW1320" i="1"/>
  <c r="AZ1320" i="1" s="1"/>
  <c r="AW1312" i="1"/>
  <c r="AZ1312" i="1" s="1"/>
  <c r="AW1304" i="1"/>
  <c r="AZ1304" i="1" s="1"/>
  <c r="AW1296" i="1"/>
  <c r="AZ1296" i="1" s="1"/>
  <c r="AW1288" i="1"/>
  <c r="AZ1288" i="1" s="1"/>
  <c r="AW1280" i="1"/>
  <c r="AZ1280" i="1" s="1"/>
  <c r="AW1272" i="1"/>
  <c r="AZ1272" i="1" s="1"/>
  <c r="AW1264" i="1"/>
  <c r="AZ1264" i="1" s="1"/>
  <c r="AW1256" i="1"/>
  <c r="AZ1256" i="1" s="1"/>
  <c r="AW1248" i="1"/>
  <c r="AZ1248" i="1" s="1"/>
  <c r="AW1240" i="1"/>
  <c r="AZ1240" i="1" s="1"/>
  <c r="AW1232" i="1"/>
  <c r="AZ1232" i="1" s="1"/>
  <c r="AW1224" i="1"/>
  <c r="AZ1224" i="1" s="1"/>
  <c r="AW1216" i="1"/>
  <c r="AZ1216" i="1" s="1"/>
  <c r="AW1208" i="1"/>
  <c r="AZ1208" i="1" s="1"/>
  <c r="AW1200" i="1"/>
  <c r="AZ1200" i="1" s="1"/>
  <c r="AW1192" i="1"/>
  <c r="AZ1192" i="1" s="1"/>
  <c r="AW1184" i="1"/>
  <c r="AZ1184" i="1" s="1"/>
  <c r="AW1176" i="1"/>
  <c r="AZ1176" i="1" s="1"/>
  <c r="AW1168" i="1"/>
  <c r="AZ1168" i="1" s="1"/>
  <c r="AW1160" i="1"/>
  <c r="AZ1160" i="1" s="1"/>
  <c r="AW1152" i="1"/>
  <c r="AZ1152" i="1" s="1"/>
  <c r="AW1144" i="1"/>
  <c r="AZ1144" i="1" s="1"/>
  <c r="AW1136" i="1"/>
  <c r="AZ1136" i="1" s="1"/>
  <c r="AW1128" i="1"/>
  <c r="AZ1128" i="1" s="1"/>
  <c r="AW1120" i="1"/>
  <c r="AZ1120" i="1" s="1"/>
  <c r="AW1112" i="1"/>
  <c r="AZ1112" i="1" s="1"/>
  <c r="AW1104" i="1"/>
  <c r="AZ1104" i="1" s="1"/>
  <c r="AW1096" i="1"/>
  <c r="AZ1096" i="1" s="1"/>
  <c r="AW1088" i="1"/>
  <c r="AZ1088" i="1" s="1"/>
  <c r="AW1080" i="1"/>
  <c r="AW1072" i="1"/>
  <c r="AZ1072" i="1" s="1"/>
  <c r="AW1064" i="1"/>
  <c r="AW1056" i="1"/>
  <c r="AZ1056" i="1" s="1"/>
  <c r="AW1048" i="1"/>
  <c r="AZ1048" i="1" s="1"/>
  <c r="AW1040" i="1"/>
  <c r="AZ1040" i="1" s="1"/>
  <c r="AW1032" i="1"/>
  <c r="AZ1032" i="1" s="1"/>
  <c r="AW1024" i="1"/>
  <c r="AW1016" i="1"/>
  <c r="AW1008" i="1"/>
  <c r="AZ1008" i="1" s="1"/>
  <c r="AW1000" i="1"/>
  <c r="AZ1000" i="1" s="1"/>
  <c r="AW992" i="1"/>
  <c r="AW984" i="1"/>
  <c r="AW976" i="1"/>
  <c r="AZ976" i="1" s="1"/>
  <c r="AW968" i="1"/>
  <c r="AW960" i="1"/>
  <c r="AZ960" i="1" s="1"/>
  <c r="AW952" i="1"/>
  <c r="AZ952" i="1" s="1"/>
  <c r="AW944" i="1"/>
  <c r="AW936" i="1"/>
  <c r="AW928" i="1"/>
  <c r="AW920" i="1"/>
  <c r="AZ920" i="1" s="1"/>
  <c r="AW912" i="1"/>
  <c r="AW904" i="1"/>
  <c r="AW896" i="1"/>
  <c r="AW888" i="1"/>
  <c r="AW880" i="1"/>
  <c r="AW872" i="1"/>
  <c r="AW864" i="1"/>
  <c r="AW856" i="1"/>
  <c r="AW848" i="1"/>
  <c r="AZ848" i="1" s="1"/>
  <c r="AW840" i="1"/>
  <c r="AZ840" i="1" s="1"/>
  <c r="AW832" i="1"/>
  <c r="AW824" i="1"/>
  <c r="AW816" i="1"/>
  <c r="AW808" i="1"/>
  <c r="AZ808" i="1" s="1"/>
  <c r="AW800" i="1"/>
  <c r="AW792" i="1"/>
  <c r="AZ792" i="1" s="1"/>
  <c r="AW784" i="1"/>
  <c r="AZ784" i="1" s="1"/>
  <c r="AW776" i="1"/>
  <c r="AW768" i="1"/>
  <c r="AW760" i="1"/>
  <c r="AW752" i="1"/>
  <c r="AW744" i="1"/>
  <c r="AW736" i="1"/>
  <c r="AW728" i="1"/>
  <c r="AW720" i="1"/>
  <c r="AZ720" i="1" s="1"/>
  <c r="AW712" i="1"/>
  <c r="AW704" i="1"/>
  <c r="AW696" i="1"/>
  <c r="AW688" i="1"/>
  <c r="AW680" i="1"/>
  <c r="AW672" i="1"/>
  <c r="AZ672" i="1" s="1"/>
  <c r="AW664" i="1"/>
  <c r="AW656" i="1"/>
  <c r="AZ656" i="1" s="1"/>
  <c r="AW648" i="1"/>
  <c r="AZ648" i="1" s="1"/>
  <c r="AW640" i="1"/>
  <c r="AW632" i="1"/>
  <c r="AZ632" i="1" s="1"/>
  <c r="AW624" i="1"/>
  <c r="AW616" i="1"/>
  <c r="AW608" i="1"/>
  <c r="AW600" i="1"/>
  <c r="AW592" i="1"/>
  <c r="AZ592" i="1" s="1"/>
  <c r="AW584" i="1"/>
  <c r="AW576" i="1"/>
  <c r="AZ576" i="1" s="1"/>
  <c r="AW568" i="1"/>
  <c r="AW560" i="1"/>
  <c r="AW552" i="1"/>
  <c r="AW544" i="1"/>
  <c r="AW536" i="1"/>
  <c r="AZ536" i="1" s="1"/>
  <c r="AW528" i="1"/>
  <c r="AW520" i="1"/>
  <c r="AW512" i="1"/>
  <c r="AW504" i="1"/>
  <c r="AW496" i="1"/>
  <c r="AW488" i="1"/>
  <c r="AW480" i="1"/>
  <c r="AW472" i="1"/>
  <c r="AZ472" i="1" s="1"/>
  <c r="AW464" i="1"/>
  <c r="AZ464" i="1" s="1"/>
  <c r="AW456" i="1"/>
  <c r="AW448" i="1"/>
  <c r="AW440" i="1"/>
  <c r="AW432" i="1"/>
  <c r="AW424" i="1"/>
  <c r="AW416" i="1"/>
  <c r="AW1854" i="1"/>
  <c r="AZ1854" i="1" s="1"/>
  <c r="AW1822" i="1"/>
  <c r="AW1790" i="1"/>
  <c r="AW1758" i="1"/>
  <c r="AW1726" i="1"/>
  <c r="AZ1726" i="1" s="1"/>
  <c r="AW1694" i="1"/>
  <c r="AZ1694" i="1" s="1"/>
  <c r="AW1662" i="1"/>
  <c r="AZ1662" i="1" s="1"/>
  <c r="AW1630" i="1"/>
  <c r="AZ1630" i="1" s="1"/>
  <c r="AW1600" i="1"/>
  <c r="AZ1600" i="1" s="1"/>
  <c r="AW1579" i="1"/>
  <c r="AZ1579" i="1" s="1"/>
  <c r="AW1560" i="1"/>
  <c r="AZ1560" i="1" s="1"/>
  <c r="AW1544" i="1"/>
  <c r="AW1528" i="1"/>
  <c r="AZ1528" i="1" s="1"/>
  <c r="AW1512" i="1"/>
  <c r="AW1496" i="1"/>
  <c r="AZ1496" i="1" s="1"/>
  <c r="AW1482" i="1"/>
  <c r="AW1471" i="1"/>
  <c r="AZ1471" i="1" s="1"/>
  <c r="AW1463" i="1"/>
  <c r="AZ1463" i="1" s="1"/>
  <c r="AW1455" i="1"/>
  <c r="AZ1455" i="1" s="1"/>
  <c r="AW1447" i="1"/>
  <c r="AZ1447" i="1" s="1"/>
  <c r="AW1439" i="1"/>
  <c r="AZ1439" i="1" s="1"/>
  <c r="AW1431" i="1"/>
  <c r="AW1423" i="1"/>
  <c r="AZ1423" i="1" s="1"/>
  <c r="AW1415" i="1"/>
  <c r="AW1407" i="1"/>
  <c r="AW1399" i="1"/>
  <c r="AZ1399" i="1" s="1"/>
  <c r="AW1391" i="1"/>
  <c r="AZ1391" i="1" s="1"/>
  <c r="AW1383" i="1"/>
  <c r="AZ1383" i="1" s="1"/>
  <c r="AW1375" i="1"/>
  <c r="AW1367" i="1"/>
  <c r="AZ1367" i="1" s="1"/>
  <c r="AW1359" i="1"/>
  <c r="AZ1359" i="1" s="1"/>
  <c r="AW1351" i="1"/>
  <c r="AW1343" i="1"/>
  <c r="AZ1343" i="1" s="1"/>
  <c r="AW1335" i="1"/>
  <c r="AW1327" i="1"/>
  <c r="AZ1327" i="1" s="1"/>
  <c r="AW1319" i="1"/>
  <c r="AZ1319" i="1" s="1"/>
  <c r="AW1311" i="1"/>
  <c r="AW1303" i="1"/>
  <c r="AW1295" i="1"/>
  <c r="AW1287" i="1"/>
  <c r="AZ1287" i="1" s="1"/>
  <c r="AW1279" i="1"/>
  <c r="AW1271" i="1"/>
  <c r="AW1263" i="1"/>
  <c r="AW1255" i="1"/>
  <c r="AW1247" i="1"/>
  <c r="AW1239" i="1"/>
  <c r="AW1231" i="1"/>
  <c r="AW1223" i="1"/>
  <c r="AW1215" i="1"/>
  <c r="AW1207" i="1"/>
  <c r="AZ1207" i="1" s="1"/>
  <c r="AW1199" i="1"/>
  <c r="AW1191" i="1"/>
  <c r="AZ1191" i="1" s="1"/>
  <c r="AW1183" i="1"/>
  <c r="AW1175" i="1"/>
  <c r="AW1167" i="1"/>
  <c r="AW1159" i="1"/>
  <c r="AZ1159" i="1" s="1"/>
  <c r="AW1151" i="1"/>
  <c r="AZ1151" i="1" s="1"/>
  <c r="AW1143" i="1"/>
  <c r="AW1135" i="1"/>
  <c r="AW1127" i="1"/>
  <c r="AW1119" i="1"/>
  <c r="AZ1119" i="1" s="1"/>
  <c r="AW1111" i="1"/>
  <c r="AW1103" i="1"/>
  <c r="AW1095" i="1"/>
  <c r="AW1087" i="1"/>
  <c r="AW1079" i="1"/>
  <c r="AZ1079" i="1" s="1"/>
  <c r="AW1071" i="1"/>
  <c r="AW1063" i="1"/>
  <c r="AZ1063" i="1" s="1"/>
  <c r="AW1055" i="1"/>
  <c r="AW1047" i="1"/>
  <c r="AW1039" i="1"/>
  <c r="AW1031" i="1"/>
  <c r="AW1023" i="1"/>
  <c r="AW1015" i="1"/>
  <c r="AZ1015" i="1" s="1"/>
  <c r="AW1007" i="1"/>
  <c r="AW999" i="1"/>
  <c r="AW991" i="1"/>
  <c r="AW983" i="1"/>
  <c r="AW975" i="1"/>
  <c r="AZ975" i="1" s="1"/>
  <c r="AW967" i="1"/>
  <c r="AW959" i="1"/>
  <c r="AW951" i="1"/>
  <c r="AZ951" i="1" s="1"/>
  <c r="AW943" i="1"/>
  <c r="AW935" i="1"/>
  <c r="AW927" i="1"/>
  <c r="AW919" i="1"/>
  <c r="AZ919" i="1" s="1"/>
  <c r="AW911" i="1"/>
  <c r="AW903" i="1"/>
  <c r="AW895" i="1"/>
  <c r="AW887" i="1"/>
  <c r="AW879" i="1"/>
  <c r="AW871" i="1"/>
  <c r="AW863" i="1"/>
  <c r="AW855" i="1"/>
  <c r="AW847" i="1"/>
  <c r="AW839" i="1"/>
  <c r="AW831" i="1"/>
  <c r="AW823" i="1"/>
  <c r="AW815" i="1"/>
  <c r="AZ815" i="1" s="1"/>
  <c r="AW807" i="1"/>
  <c r="AW799" i="1"/>
  <c r="AW791" i="1"/>
  <c r="AW783" i="1"/>
  <c r="AW775" i="1"/>
  <c r="AW767" i="1"/>
  <c r="AZ767" i="1" s="1"/>
  <c r="AW759" i="1"/>
  <c r="AW751" i="1"/>
  <c r="AW743" i="1"/>
  <c r="AW735" i="1"/>
  <c r="AW727" i="1"/>
  <c r="AW719" i="1"/>
  <c r="AW711" i="1"/>
  <c r="AW703" i="1"/>
  <c r="AZ703" i="1" s="1"/>
  <c r="AW695" i="1"/>
  <c r="AZ695" i="1" s="1"/>
  <c r="AW687" i="1"/>
  <c r="AW679" i="1"/>
  <c r="AW671" i="1"/>
  <c r="AW663" i="1"/>
  <c r="AW655" i="1"/>
  <c r="AW647" i="1"/>
  <c r="AW639" i="1"/>
  <c r="AW1848" i="1"/>
  <c r="AZ1848" i="1" s="1"/>
  <c r="AW1816" i="1"/>
  <c r="AZ1816" i="1" s="1"/>
  <c r="AW1784" i="1"/>
  <c r="AZ1784" i="1" s="1"/>
  <c r="AW1752" i="1"/>
  <c r="AZ1752" i="1" s="1"/>
  <c r="AW1720" i="1"/>
  <c r="AW1688" i="1"/>
  <c r="AZ1688" i="1" s="1"/>
  <c r="AW1656" i="1"/>
  <c r="AZ1656" i="1" s="1"/>
  <c r="AW1624" i="1"/>
  <c r="AZ1624" i="1" s="1"/>
  <c r="AW1598" i="1"/>
  <c r="AZ1598" i="1" s="1"/>
  <c r="AW1576" i="1"/>
  <c r="AZ1576" i="1" s="1"/>
  <c r="AW1558" i="1"/>
  <c r="AW1542" i="1"/>
  <c r="AW1526" i="1"/>
  <c r="AZ1526" i="1" s="1"/>
  <c r="AW1510" i="1"/>
  <c r="AW1494" i="1"/>
  <c r="AW1480" i="1"/>
  <c r="AZ1480" i="1" s="1"/>
  <c r="AW1470" i="1"/>
  <c r="AW1462" i="1"/>
  <c r="AW1454" i="1"/>
  <c r="AW1446" i="1"/>
  <c r="AW1438" i="1"/>
  <c r="AZ1438" i="1" s="1"/>
  <c r="AW1430" i="1"/>
  <c r="AW1422" i="1"/>
  <c r="AZ1422" i="1" s="1"/>
  <c r="AW1414" i="1"/>
  <c r="AW1406" i="1"/>
  <c r="AZ1406" i="1" s="1"/>
  <c r="AW1398" i="1"/>
  <c r="AW1390" i="1"/>
  <c r="AW1382" i="1"/>
  <c r="AZ1382" i="1" s="1"/>
  <c r="AW1374" i="1"/>
  <c r="AW1366" i="1"/>
  <c r="AW1358" i="1"/>
  <c r="AW1350" i="1"/>
  <c r="AW1342" i="1"/>
  <c r="AW1334" i="1"/>
  <c r="AW1326" i="1"/>
  <c r="AW1318" i="1"/>
  <c r="AW1310" i="1"/>
  <c r="AZ1310" i="1" s="1"/>
  <c r="AW1302" i="1"/>
  <c r="AW1294" i="1"/>
  <c r="AW1286" i="1"/>
  <c r="AW1278" i="1"/>
  <c r="AZ1278" i="1" s="1"/>
  <c r="AW1270" i="1"/>
  <c r="AW1262" i="1"/>
  <c r="AW1254" i="1"/>
  <c r="AW1246" i="1"/>
  <c r="AZ1246" i="1" s="1"/>
  <c r="AW1238" i="1"/>
  <c r="AW1230" i="1"/>
  <c r="AW1222" i="1"/>
  <c r="AW1214" i="1"/>
  <c r="AW1206" i="1"/>
  <c r="AW1198" i="1"/>
  <c r="AW1190" i="1"/>
  <c r="AW1182" i="1"/>
  <c r="AZ1182" i="1" s="1"/>
  <c r="AW1174" i="1"/>
  <c r="AW1166" i="1"/>
  <c r="AW1158" i="1"/>
  <c r="AW1150" i="1"/>
  <c r="AZ1150" i="1" s="1"/>
  <c r="AW1142" i="1"/>
  <c r="AZ1142" i="1" s="1"/>
  <c r="AW1134" i="1"/>
  <c r="AW1126" i="1"/>
  <c r="AW1118" i="1"/>
  <c r="AZ1118" i="1" s="1"/>
  <c r="AW1110" i="1"/>
  <c r="AW1102" i="1"/>
  <c r="AW1094" i="1"/>
  <c r="AW1086" i="1"/>
  <c r="AW1078" i="1"/>
  <c r="AZ1078" i="1" s="1"/>
  <c r="AW1070" i="1"/>
  <c r="AW1062" i="1"/>
  <c r="AW1054" i="1"/>
  <c r="AW1046" i="1"/>
  <c r="AW1038" i="1"/>
  <c r="AW1030" i="1"/>
  <c r="AW1022" i="1"/>
  <c r="AZ1022" i="1" s="1"/>
  <c r="AW1014" i="1"/>
  <c r="AW1006" i="1"/>
  <c r="AW998" i="1"/>
  <c r="AW990" i="1"/>
  <c r="AW982" i="1"/>
  <c r="AW974" i="1"/>
  <c r="AW966" i="1"/>
  <c r="AW958" i="1"/>
  <c r="AW950" i="1"/>
  <c r="AW942" i="1"/>
  <c r="AW934" i="1"/>
  <c r="AW926" i="1"/>
  <c r="AW918" i="1"/>
  <c r="AW1846" i="1"/>
  <c r="AW1814" i="1"/>
  <c r="AW1782" i="1"/>
  <c r="AZ1782" i="1" s="1"/>
  <c r="AW1750" i="1"/>
  <c r="AZ1750" i="1" s="1"/>
  <c r="AW1718" i="1"/>
  <c r="AW1686" i="1"/>
  <c r="AW1654" i="1"/>
  <c r="AZ1654" i="1" s="1"/>
  <c r="AW1622" i="1"/>
  <c r="AZ1622" i="1" s="1"/>
  <c r="AW1595" i="1"/>
  <c r="AZ1595" i="1" s="1"/>
  <c r="AW1574" i="1"/>
  <c r="AW1555" i="1"/>
  <c r="AW1539" i="1"/>
  <c r="AW1523" i="1"/>
  <c r="AZ1523" i="1" s="1"/>
  <c r="AW1507" i="1"/>
  <c r="AW1491" i="1"/>
  <c r="AW1478" i="1"/>
  <c r="AW1469" i="1"/>
  <c r="AW1461" i="1"/>
  <c r="AW1453" i="1"/>
  <c r="AZ1453" i="1" s="1"/>
  <c r="AW1445" i="1"/>
  <c r="AW1437" i="1"/>
  <c r="AZ1437" i="1" s="1"/>
  <c r="AW1429" i="1"/>
  <c r="AW1421" i="1"/>
  <c r="AW1413" i="1"/>
  <c r="AW1405" i="1"/>
  <c r="AW1397" i="1"/>
  <c r="AZ1397" i="1" s="1"/>
  <c r="AW1389" i="1"/>
  <c r="AZ1389" i="1" s="1"/>
  <c r="AW1381" i="1"/>
  <c r="AW1373" i="1"/>
  <c r="AW1365" i="1"/>
  <c r="AW1357" i="1"/>
  <c r="AW1349" i="1"/>
  <c r="AW1341" i="1"/>
  <c r="AW1333" i="1"/>
  <c r="AW1325" i="1"/>
  <c r="AZ1325" i="1" s="1"/>
  <c r="AW1317" i="1"/>
  <c r="AW1309" i="1"/>
  <c r="AZ1309" i="1" s="1"/>
  <c r="AW1301" i="1"/>
  <c r="AW1293" i="1"/>
  <c r="AZ1293" i="1" s="1"/>
  <c r="AW1285" i="1"/>
  <c r="AW1277" i="1"/>
  <c r="AW1269" i="1"/>
  <c r="AW1261" i="1"/>
  <c r="AW1253" i="1"/>
  <c r="AW1245" i="1"/>
  <c r="AW1237" i="1"/>
  <c r="AW1229" i="1"/>
  <c r="AW1221" i="1"/>
  <c r="AW1213" i="1"/>
  <c r="AZ1213" i="1" s="1"/>
  <c r="AW1205" i="1"/>
  <c r="AZ1205" i="1" s="1"/>
  <c r="AW1197" i="1"/>
  <c r="AW1189" i="1"/>
  <c r="AW1181" i="1"/>
  <c r="AW1173" i="1"/>
  <c r="AW1165" i="1"/>
  <c r="AW1157" i="1"/>
  <c r="AW1149" i="1"/>
  <c r="AW1141" i="1"/>
  <c r="AW1133" i="1"/>
  <c r="AW1125" i="1"/>
  <c r="AW1117" i="1"/>
  <c r="AZ1117" i="1" s="1"/>
  <c r="AW1109" i="1"/>
  <c r="AW1101" i="1"/>
  <c r="AW1093" i="1"/>
  <c r="AW1085" i="1"/>
  <c r="AW1077" i="1"/>
  <c r="AW1069" i="1"/>
  <c r="AW1061" i="1"/>
  <c r="AW1053" i="1"/>
  <c r="AW1045" i="1"/>
  <c r="AW1037" i="1"/>
  <c r="AW1029" i="1"/>
  <c r="AW1021" i="1"/>
  <c r="AW1013" i="1"/>
  <c r="AW1005" i="1"/>
  <c r="AW997" i="1"/>
  <c r="AW989" i="1"/>
  <c r="AW981" i="1"/>
  <c r="AZ981" i="1" s="1"/>
  <c r="AW973" i="1"/>
  <c r="AW965" i="1"/>
  <c r="AW957" i="1"/>
  <c r="AW949" i="1"/>
  <c r="AW941" i="1"/>
  <c r="AZ941" i="1" s="1"/>
  <c r="AW933" i="1"/>
  <c r="AZ933" i="1" s="1"/>
  <c r="AW925" i="1"/>
  <c r="AW917" i="1"/>
  <c r="AZ917" i="1" s="1"/>
  <c r="AW909" i="1"/>
  <c r="AZ909" i="1" s="1"/>
  <c r="AW901" i="1"/>
  <c r="AW893" i="1"/>
  <c r="AW885" i="1"/>
  <c r="AW877" i="1"/>
  <c r="AZ877" i="1" s="1"/>
  <c r="AW869" i="1"/>
  <c r="AW861" i="1"/>
  <c r="AW853" i="1"/>
  <c r="AW845" i="1"/>
  <c r="AW837" i="1"/>
  <c r="AZ837" i="1" s="1"/>
  <c r="AW829" i="1"/>
  <c r="AW821" i="1"/>
  <c r="AW813" i="1"/>
  <c r="AW805" i="1"/>
  <c r="AW797" i="1"/>
  <c r="AW789" i="1"/>
  <c r="AZ789" i="1" s="1"/>
  <c r="AW781" i="1"/>
  <c r="AW773" i="1"/>
  <c r="AW765" i="1"/>
  <c r="AW757" i="1"/>
  <c r="AW749" i="1"/>
  <c r="AZ749" i="1" s="1"/>
  <c r="AW741" i="1"/>
  <c r="AZ741" i="1" s="1"/>
  <c r="AW733" i="1"/>
  <c r="AW725" i="1"/>
  <c r="AW717" i="1"/>
  <c r="AW709" i="1"/>
  <c r="AW701" i="1"/>
  <c r="AW693" i="1"/>
  <c r="AW685" i="1"/>
  <c r="AZ685" i="1" s="1"/>
  <c r="AW677" i="1"/>
  <c r="AW669" i="1"/>
  <c r="AW661" i="1"/>
  <c r="AW653" i="1"/>
  <c r="AZ653" i="1" s="1"/>
  <c r="AW645" i="1"/>
  <c r="AW637" i="1"/>
  <c r="AZ637" i="1" s="1"/>
  <c r="AW629" i="1"/>
  <c r="AW621" i="1"/>
  <c r="AZ621" i="1" s="1"/>
  <c r="AW613" i="1"/>
  <c r="AW605" i="1"/>
  <c r="AW597" i="1"/>
  <c r="AW589" i="1"/>
  <c r="AW581" i="1"/>
  <c r="AW573" i="1"/>
  <c r="AW565" i="1"/>
  <c r="AZ565" i="1" s="1"/>
  <c r="AW557" i="1"/>
  <c r="AW13" i="1"/>
  <c r="AZ13" i="1" s="1"/>
  <c r="AW24" i="1"/>
  <c r="AW38" i="1"/>
  <c r="AW49" i="1"/>
  <c r="AW63" i="1"/>
  <c r="AW77" i="1"/>
  <c r="AW88" i="1"/>
  <c r="AW102" i="1"/>
  <c r="AW113" i="1"/>
  <c r="AW127" i="1"/>
  <c r="AW141" i="1"/>
  <c r="AW152" i="1"/>
  <c r="AW166" i="1"/>
  <c r="AW177" i="1"/>
  <c r="AW191" i="1"/>
  <c r="AW205" i="1"/>
  <c r="AW216" i="1"/>
  <c r="AW230" i="1"/>
  <c r="AW241" i="1"/>
  <c r="AW256" i="1"/>
  <c r="AW272" i="1"/>
  <c r="AW288" i="1"/>
  <c r="AW304" i="1"/>
  <c r="AW320" i="1"/>
  <c r="AW336" i="1"/>
  <c r="AZ336" i="1" s="1"/>
  <c r="AW352" i="1"/>
  <c r="AW368" i="1"/>
  <c r="AW384" i="1"/>
  <c r="AW400" i="1"/>
  <c r="AW421" i="1"/>
  <c r="AW439" i="1"/>
  <c r="AZ439" i="1" s="1"/>
  <c r="AW462" i="1"/>
  <c r="AW485" i="1"/>
  <c r="AW503" i="1"/>
  <c r="AZ503" i="1" s="1"/>
  <c r="AW526" i="1"/>
  <c r="AW549" i="1"/>
  <c r="AZ549" i="1" s="1"/>
  <c r="AW575" i="1"/>
  <c r="AW607" i="1"/>
  <c r="AW646" i="1"/>
  <c r="AW710" i="1"/>
  <c r="AW774" i="1"/>
  <c r="AZ774" i="1" s="1"/>
  <c r="AW838" i="1"/>
  <c r="AW902" i="1"/>
  <c r="AW14" i="1"/>
  <c r="AW25" i="1"/>
  <c r="AW39" i="1"/>
  <c r="AW53" i="1"/>
  <c r="AW64" i="1"/>
  <c r="AZ64" i="1" s="1"/>
  <c r="AW78" i="1"/>
  <c r="AW89" i="1"/>
  <c r="AW103" i="1"/>
  <c r="AW117" i="1"/>
  <c r="AZ117" i="1" s="1"/>
  <c r="AW128" i="1"/>
  <c r="AW142" i="1"/>
  <c r="AW153" i="1"/>
  <c r="AW167" i="1"/>
  <c r="AW181" i="1"/>
  <c r="AW192" i="1"/>
  <c r="AZ192" i="1" s="1"/>
  <c r="AW206" i="1"/>
  <c r="AW217" i="1"/>
  <c r="AW231" i="1"/>
  <c r="AZ231" i="1" s="1"/>
  <c r="AW245" i="1"/>
  <c r="AZ245" i="1" s="1"/>
  <c r="AW261" i="1"/>
  <c r="AW277" i="1"/>
  <c r="AW293" i="1"/>
  <c r="AW309" i="1"/>
  <c r="AW325" i="1"/>
  <c r="AW341" i="1"/>
  <c r="AW357" i="1"/>
  <c r="AW373" i="1"/>
  <c r="AW389" i="1"/>
  <c r="AW405" i="1"/>
  <c r="AW422" i="1"/>
  <c r="AW445" i="1"/>
  <c r="AW463" i="1"/>
  <c r="AW486" i="1"/>
  <c r="AW509" i="1"/>
  <c r="AW527" i="1"/>
  <c r="AW550" i="1"/>
  <c r="AW582" i="1"/>
  <c r="AW614" i="1"/>
  <c r="AW654" i="1"/>
  <c r="AW718" i="1"/>
  <c r="AW782" i="1"/>
  <c r="AW846" i="1"/>
  <c r="AW910" i="1"/>
  <c r="AW15" i="1"/>
  <c r="AZ15" i="1" s="1"/>
  <c r="AW29" i="1"/>
  <c r="AW40" i="1"/>
  <c r="AW54" i="1"/>
  <c r="AW65" i="1"/>
  <c r="AZ65" i="1" s="1"/>
  <c r="AW79" i="1"/>
  <c r="AW93" i="1"/>
  <c r="AW104" i="1"/>
  <c r="AW118" i="1"/>
  <c r="AZ118" i="1" s="1"/>
  <c r="AW129" i="1"/>
  <c r="AZ129" i="1" s="1"/>
  <c r="AW143" i="1"/>
  <c r="AW157" i="1"/>
  <c r="AW168" i="1"/>
  <c r="AW182" i="1"/>
  <c r="AW193" i="1"/>
  <c r="AW207" i="1"/>
  <c r="AW221" i="1"/>
  <c r="AW232" i="1"/>
  <c r="AZ232" i="1" s="1"/>
  <c r="AW246" i="1"/>
  <c r="AW262" i="1"/>
  <c r="AW278" i="1"/>
  <c r="AW294" i="1"/>
  <c r="AW310" i="1"/>
  <c r="AW326" i="1"/>
  <c r="AW342" i="1"/>
  <c r="AZ342" i="1" s="1"/>
  <c r="AW358" i="1"/>
  <c r="AW374" i="1"/>
  <c r="AW390" i="1"/>
  <c r="AW406" i="1"/>
  <c r="AW423" i="1"/>
  <c r="AW446" i="1"/>
  <c r="AZ446" i="1" s="1"/>
  <c r="AW469" i="1"/>
  <c r="AW487" i="1"/>
  <c r="AW510" i="1"/>
  <c r="AW533" i="1"/>
  <c r="AW551" i="1"/>
  <c r="AW583" i="1"/>
  <c r="AW615" i="1"/>
  <c r="AW662" i="1"/>
  <c r="AW726" i="1"/>
  <c r="AW790" i="1"/>
  <c r="AZ790" i="1" s="1"/>
  <c r="AW854" i="1"/>
  <c r="AZ854" i="1" s="1"/>
  <c r="AW5" i="1"/>
  <c r="AW16" i="1"/>
  <c r="AW30" i="1"/>
  <c r="AW41" i="1"/>
  <c r="AZ41" i="1" s="1"/>
  <c r="AW55" i="1"/>
  <c r="AW69" i="1"/>
  <c r="AW80" i="1"/>
  <c r="AZ80" i="1" s="1"/>
  <c r="AW94" i="1"/>
  <c r="AW105" i="1"/>
  <c r="AW119" i="1"/>
  <c r="AW133" i="1"/>
  <c r="AW144" i="1"/>
  <c r="AW158" i="1"/>
  <c r="AW169" i="1"/>
  <c r="AW183" i="1"/>
  <c r="AW197" i="1"/>
  <c r="AW208" i="1"/>
  <c r="AW222" i="1"/>
  <c r="AW233" i="1"/>
  <c r="AW247" i="1"/>
  <c r="AW263" i="1"/>
  <c r="AW279" i="1"/>
  <c r="AW295" i="1"/>
  <c r="AW311" i="1"/>
  <c r="AW327" i="1"/>
  <c r="AW343" i="1"/>
  <c r="AZ343" i="1" s="1"/>
  <c r="AW359" i="1"/>
  <c r="AW375" i="1"/>
  <c r="AW391" i="1"/>
  <c r="AZ391" i="1" s="1"/>
  <c r="AW407" i="1"/>
  <c r="AW429" i="1"/>
  <c r="AW447" i="1"/>
  <c r="AZ447" i="1" s="1"/>
  <c r="AW470" i="1"/>
  <c r="AW493" i="1"/>
  <c r="AW511" i="1"/>
  <c r="AW534" i="1"/>
  <c r="AZ534" i="1" s="1"/>
  <c r="AW558" i="1"/>
  <c r="AW590" i="1"/>
  <c r="AW622" i="1"/>
  <c r="AW670" i="1"/>
  <c r="AW734" i="1"/>
  <c r="AW798" i="1"/>
  <c r="AW862" i="1"/>
  <c r="AW6" i="1"/>
  <c r="AW17" i="1"/>
  <c r="AW31" i="1"/>
  <c r="AW45" i="1"/>
  <c r="AW56" i="1"/>
  <c r="AZ56" i="1" s="1"/>
  <c r="AW70" i="1"/>
  <c r="AZ70" i="1" s="1"/>
  <c r="AW81" i="1"/>
  <c r="AW95" i="1"/>
  <c r="AW109" i="1"/>
  <c r="AW120" i="1"/>
  <c r="AW134" i="1"/>
  <c r="AW145" i="1"/>
  <c r="AZ145" i="1" s="1"/>
  <c r="AW159" i="1"/>
  <c r="AW173" i="1"/>
  <c r="AW184" i="1"/>
  <c r="AW198" i="1"/>
  <c r="AW209" i="1"/>
  <c r="AW223" i="1"/>
  <c r="AW237" i="1"/>
  <c r="AW248" i="1"/>
  <c r="AW264" i="1"/>
  <c r="AZ264" i="1" s="1"/>
  <c r="AW280" i="1"/>
  <c r="AW296" i="1"/>
  <c r="AW312" i="1"/>
  <c r="AW328" i="1"/>
  <c r="AZ328" i="1" s="1"/>
  <c r="AW344" i="1"/>
  <c r="AW360" i="1"/>
  <c r="AZ360" i="1" s="1"/>
  <c r="AW376" i="1"/>
  <c r="AW392" i="1"/>
  <c r="AZ392" i="1" s="1"/>
  <c r="AW408" i="1"/>
  <c r="AW430" i="1"/>
  <c r="AW453" i="1"/>
  <c r="AW471" i="1"/>
  <c r="AW494" i="1"/>
  <c r="AW517" i="1"/>
  <c r="AW535" i="1"/>
  <c r="AW559" i="1"/>
  <c r="AW591" i="1"/>
  <c r="AW623" i="1"/>
  <c r="AW678" i="1"/>
  <c r="AW742" i="1"/>
  <c r="AW806" i="1"/>
  <c r="AW870" i="1"/>
  <c r="AW2249" i="1"/>
  <c r="AZ2249" i="1" s="1"/>
  <c r="AW2256" i="1"/>
  <c r="AW2271" i="1"/>
  <c r="AZ2271" i="1" s="1"/>
  <c r="AW2179" i="1"/>
  <c r="AW2187" i="1"/>
  <c r="AW2194" i="1"/>
  <c r="AZ2194" i="1" s="1"/>
  <c r="AW2198" i="1"/>
  <c r="AW2205" i="1"/>
  <c r="AW2225" i="1"/>
  <c r="AW2232" i="1"/>
  <c r="AZ2232" i="1" s="1"/>
  <c r="AW2237" i="1"/>
  <c r="AZ2237" i="1" s="1"/>
  <c r="AW2238" i="1"/>
  <c r="AZ2238" i="1" s="1"/>
  <c r="AW2239" i="1"/>
  <c r="AW2240" i="1"/>
  <c r="AZ2240" i="1" s="1"/>
  <c r="AW2248" i="1"/>
  <c r="AW2253" i="1"/>
  <c r="AW2255" i="1"/>
  <c r="AW2258" i="1"/>
  <c r="AW2264" i="1"/>
  <c r="AW2267" i="1"/>
  <c r="AW2270" i="1"/>
  <c r="AF634" i="1"/>
  <c r="AF633" i="1"/>
  <c r="AF632" i="1"/>
  <c r="AF635" i="1"/>
  <c r="AF631" i="1"/>
  <c r="AF630" i="1"/>
  <c r="AF636" i="1"/>
  <c r="AF629" i="1"/>
  <c r="AX425" i="1" s="1"/>
  <c r="AR425" i="1" s="1"/>
  <c r="AF1911" i="1"/>
  <c r="AF1910" i="1"/>
  <c r="AF1909" i="1"/>
  <c r="AX1153" i="1" s="1"/>
  <c r="AR1153" i="1" s="1"/>
  <c r="AF165" i="1"/>
  <c r="AF164" i="1"/>
  <c r="AX111" i="1" s="1"/>
  <c r="AR111" i="1" s="1"/>
  <c r="AF62" i="1"/>
  <c r="AF61" i="1"/>
  <c r="AX47" i="1" s="1"/>
  <c r="AR47" i="1" s="1"/>
  <c r="AF63" i="1"/>
  <c r="AF593" i="1"/>
  <c r="AF592" i="1"/>
  <c r="AX396" i="1" s="1"/>
  <c r="AR396" i="1" s="1"/>
  <c r="AF1339" i="1"/>
  <c r="AF1338" i="1"/>
  <c r="AX860" i="1" s="1"/>
  <c r="AR860" i="1" s="1"/>
  <c r="AF445" i="1"/>
  <c r="AF443" i="1"/>
  <c r="AF444" i="1"/>
  <c r="AF442" i="1"/>
  <c r="AX307" i="1" s="1"/>
  <c r="AR307" i="1" s="1"/>
  <c r="AF1294" i="1"/>
  <c r="AF1293" i="1"/>
  <c r="AF1292" i="1"/>
  <c r="AX825" i="1" s="1"/>
  <c r="AR825" i="1" s="1"/>
  <c r="AF881" i="1"/>
  <c r="AF880" i="1"/>
  <c r="AX547" i="1" s="1"/>
  <c r="AR547" i="1" s="1"/>
  <c r="AF1381" i="1"/>
  <c r="AF1380" i="1"/>
  <c r="AX888" i="1" s="1"/>
  <c r="AF1455" i="1"/>
  <c r="AF1454" i="1"/>
  <c r="AX915" i="1" s="1"/>
  <c r="AR915" i="1" s="1"/>
  <c r="AF893" i="1"/>
  <c r="AX554" i="1" s="1"/>
  <c r="AR554" i="1" s="1"/>
  <c r="AF894" i="1"/>
  <c r="AF897" i="1"/>
  <c r="AF896" i="1"/>
  <c r="AF895" i="1"/>
  <c r="AF1678" i="1"/>
  <c r="AF1677" i="1"/>
  <c r="AF1675" i="1"/>
  <c r="AF1680" i="1"/>
  <c r="AF1679" i="1"/>
  <c r="AF1676" i="1"/>
  <c r="AF1674" i="1"/>
  <c r="AX1023" i="1" s="1"/>
  <c r="AF88" i="1"/>
  <c r="AF89" i="1"/>
  <c r="AF87" i="1"/>
  <c r="AF86" i="1"/>
  <c r="AX61" i="1" s="1"/>
  <c r="AR61" i="1" s="1"/>
  <c r="AF93" i="1"/>
  <c r="AF92" i="1"/>
  <c r="AF91" i="1"/>
  <c r="AF90" i="1"/>
  <c r="AF102" i="1"/>
  <c r="AF101" i="1"/>
  <c r="AX67" i="1" s="1"/>
  <c r="AR67" i="1" s="1"/>
  <c r="AF3400" i="1"/>
  <c r="AX2196" i="1" s="1"/>
  <c r="AR2196" i="1" s="1"/>
  <c r="AF3402" i="1"/>
  <c r="AF3401" i="1"/>
  <c r="AF381" i="1"/>
  <c r="AF380" i="1"/>
  <c r="AF379" i="1"/>
  <c r="AX276" i="1" s="1"/>
  <c r="AR276" i="1" s="1"/>
  <c r="AF160" i="1"/>
  <c r="AX108" i="1" s="1"/>
  <c r="AR108" i="1" s="1"/>
  <c r="AF161" i="1"/>
  <c r="AF315" i="1"/>
  <c r="AF316" i="1"/>
  <c r="AF313" i="1"/>
  <c r="AF312" i="1"/>
  <c r="AF311" i="1"/>
  <c r="AX219" i="1" s="1"/>
  <c r="AR219" i="1" s="1"/>
  <c r="AF314" i="1"/>
  <c r="AF366" i="1"/>
  <c r="AF365" i="1"/>
  <c r="AX263" i="1" s="1"/>
  <c r="AF1516" i="1"/>
  <c r="AX954" i="1" s="1"/>
  <c r="AR954" i="1" s="1"/>
  <c r="AF1518" i="1"/>
  <c r="AF1517" i="1"/>
  <c r="AF1519" i="1"/>
  <c r="AF1706" i="1"/>
  <c r="AF1704" i="1"/>
  <c r="AX1041" i="1" s="1"/>
  <c r="AR1041" i="1" s="1"/>
  <c r="AF1705" i="1"/>
  <c r="AF2284" i="1"/>
  <c r="AF2283" i="1"/>
  <c r="AF2282" i="1"/>
  <c r="AF2281" i="1"/>
  <c r="AX1417" i="1" s="1"/>
  <c r="AR1417" i="1" s="1"/>
  <c r="AF2682" i="1"/>
  <c r="AX1700" i="1" s="1"/>
  <c r="AR1700" i="1" s="1"/>
  <c r="AF2684" i="1"/>
  <c r="AF2683" i="1"/>
  <c r="AF2686" i="1"/>
  <c r="AF2685" i="1"/>
  <c r="AF97" i="1"/>
  <c r="AF96" i="1"/>
  <c r="AF95" i="1"/>
  <c r="AX63" i="1" s="1"/>
  <c r="AR63" i="1" s="1"/>
  <c r="AF734" i="1"/>
  <c r="AF726" i="1"/>
  <c r="AF733" i="1"/>
  <c r="AF725" i="1"/>
  <c r="AF732" i="1"/>
  <c r="AF724" i="1"/>
  <c r="AF728" i="1"/>
  <c r="AF735" i="1"/>
  <c r="AF721" i="1"/>
  <c r="AF731" i="1"/>
  <c r="AF730" i="1"/>
  <c r="AF729" i="1"/>
  <c r="AF723" i="1"/>
  <c r="AF722" i="1"/>
  <c r="AF720" i="1"/>
  <c r="AF727" i="1"/>
  <c r="AF719" i="1"/>
  <c r="AX483" i="1" s="1"/>
  <c r="AR483" i="1" s="1"/>
  <c r="AF123" i="1"/>
  <c r="AF122" i="1"/>
  <c r="AX82" i="1" s="1"/>
  <c r="AR82" i="1" s="1"/>
  <c r="AF152" i="1"/>
  <c r="AF151" i="1"/>
  <c r="AF150" i="1"/>
  <c r="AF148" i="1"/>
  <c r="AX101" i="1" s="1"/>
  <c r="AR101" i="1" s="1"/>
  <c r="AF149" i="1"/>
  <c r="AF413" i="1"/>
  <c r="AF412" i="1"/>
  <c r="AX289" i="1" s="1"/>
  <c r="AR289" i="1" s="1"/>
  <c r="AF547" i="1"/>
  <c r="AF546" i="1"/>
  <c r="AF545" i="1"/>
  <c r="AF543" i="1"/>
  <c r="AF542" i="1"/>
  <c r="AF541" i="1"/>
  <c r="AX358" i="1" s="1"/>
  <c r="AR358" i="1" s="1"/>
  <c r="AF544" i="1"/>
  <c r="AF701" i="1"/>
  <c r="AF700" i="1"/>
  <c r="AX473" i="1" s="1"/>
  <c r="AR473" i="1" s="1"/>
  <c r="AF785" i="1"/>
  <c r="AF792" i="1"/>
  <c r="AF784" i="1"/>
  <c r="AF791" i="1"/>
  <c r="AF783" i="1"/>
  <c r="AF786" i="1"/>
  <c r="AF790" i="1"/>
  <c r="AF789" i="1"/>
  <c r="AF788" i="1"/>
  <c r="AF782" i="1"/>
  <c r="AX507" i="1" s="1"/>
  <c r="AR507" i="1" s="1"/>
  <c r="AF787" i="1"/>
  <c r="AF820" i="1"/>
  <c r="AX521" i="1" s="1"/>
  <c r="AF822" i="1"/>
  <c r="AF821" i="1"/>
  <c r="AF878" i="1"/>
  <c r="AX546" i="1" s="1"/>
  <c r="AR546" i="1" s="1"/>
  <c r="AF879" i="1"/>
  <c r="AF1524" i="1"/>
  <c r="AF1523" i="1"/>
  <c r="AF1529" i="1"/>
  <c r="AF1521" i="1"/>
  <c r="AF1526" i="1"/>
  <c r="AF1525" i="1"/>
  <c r="AF1528" i="1"/>
  <c r="AF1527" i="1"/>
  <c r="AF1522" i="1"/>
  <c r="AF1520" i="1"/>
  <c r="AX955" i="1" s="1"/>
  <c r="AR955" i="1" s="1"/>
  <c r="AF1551" i="1"/>
  <c r="AF1550" i="1"/>
  <c r="AF1556" i="1"/>
  <c r="AF1548" i="1"/>
  <c r="AF1553" i="1"/>
  <c r="AF1552" i="1"/>
  <c r="AF1555" i="1"/>
  <c r="AF1554" i="1"/>
  <c r="AF1549" i="1"/>
  <c r="AF1547" i="1"/>
  <c r="AF1546" i="1"/>
  <c r="AX961" i="1" s="1"/>
  <c r="AR961" i="1" s="1"/>
  <c r="AF1615" i="1"/>
  <c r="AX983" i="1" s="1"/>
  <c r="AF1616" i="1"/>
  <c r="AF921" i="1"/>
  <c r="AF913" i="1"/>
  <c r="AF928" i="1"/>
  <c r="AF920" i="1"/>
  <c r="AF912" i="1"/>
  <c r="AF927" i="1"/>
  <c r="AF919" i="1"/>
  <c r="AF911" i="1"/>
  <c r="AF923" i="1"/>
  <c r="AF909" i="1"/>
  <c r="AX562" i="1" s="1"/>
  <c r="AR562" i="1" s="1"/>
  <c r="AF918" i="1"/>
  <c r="AF916" i="1"/>
  <c r="AF926" i="1"/>
  <c r="AF915" i="1"/>
  <c r="AF925" i="1"/>
  <c r="AF924" i="1"/>
  <c r="AF917" i="1"/>
  <c r="AF914" i="1"/>
  <c r="AF910" i="1"/>
  <c r="AF922" i="1"/>
  <c r="AF943" i="1"/>
  <c r="AF942" i="1"/>
  <c r="AF941" i="1"/>
  <c r="AX575" i="1" s="1"/>
  <c r="AR575" i="1" s="1"/>
  <c r="AF946" i="1"/>
  <c r="AF945" i="1"/>
  <c r="AF944" i="1"/>
  <c r="AF957" i="1"/>
  <c r="AF956" i="1"/>
  <c r="AX585" i="1" s="1"/>
  <c r="AF958" i="1"/>
  <c r="AF2211" i="1"/>
  <c r="AF2210" i="1"/>
  <c r="AX1381" i="1" s="1"/>
  <c r="AF2273" i="1"/>
  <c r="AF2272" i="1"/>
  <c r="AF2271" i="1"/>
  <c r="AF2270" i="1"/>
  <c r="AF2269" i="1"/>
  <c r="AX1414" i="1" s="1"/>
  <c r="AF2274" i="1"/>
  <c r="AF2302" i="1"/>
  <c r="AF2301" i="1"/>
  <c r="AX1427" i="1" s="1"/>
  <c r="AR1427" i="1" s="1"/>
  <c r="AF2577" i="1"/>
  <c r="AF2576" i="1"/>
  <c r="AX1634" i="1" s="1"/>
  <c r="AR1634" i="1" s="1"/>
  <c r="AF2586" i="1"/>
  <c r="AF2585" i="1"/>
  <c r="AF2584" i="1"/>
  <c r="AX1636" i="1" s="1"/>
  <c r="AR1636" i="1" s="1"/>
  <c r="AF2627" i="1"/>
  <c r="AF2626" i="1"/>
  <c r="AX1668" i="1" s="1"/>
  <c r="AR1668" i="1" s="1"/>
  <c r="AF2761" i="1"/>
  <c r="AF2760" i="1"/>
  <c r="AX1754" i="1" s="1"/>
  <c r="AR1754" i="1" s="1"/>
  <c r="AF1151" i="1"/>
  <c r="AF1150" i="1"/>
  <c r="AX718" i="1" s="1"/>
  <c r="AF2908" i="1"/>
  <c r="AF2907" i="1"/>
  <c r="AF2906" i="1"/>
  <c r="AX1851" i="1" s="1"/>
  <c r="AR1851" i="1" s="1"/>
  <c r="AF2938" i="1"/>
  <c r="AF2937" i="1"/>
  <c r="AF2936" i="1"/>
  <c r="AF2935" i="1"/>
  <c r="AX1872" i="1" s="1"/>
  <c r="AR1872" i="1" s="1"/>
  <c r="AF2942" i="1"/>
  <c r="AF2940" i="1"/>
  <c r="AF2939" i="1"/>
  <c r="AF2941" i="1"/>
  <c r="AF3437" i="1"/>
  <c r="AF3436" i="1"/>
  <c r="AX2225" i="1" s="1"/>
  <c r="AF3441" i="1"/>
  <c r="AF3440" i="1"/>
  <c r="AX2228" i="1" s="1"/>
  <c r="AR2228" i="1" s="1"/>
  <c r="AF3528" i="1"/>
  <c r="AF3527" i="1"/>
  <c r="AX2265" i="1" s="1"/>
  <c r="AR2265" i="1" s="1"/>
  <c r="AF3540" i="1"/>
  <c r="AX2270" i="1" s="1"/>
  <c r="AR2270" i="1" s="1"/>
  <c r="AF3541" i="1"/>
  <c r="AF3028" i="1"/>
  <c r="AX1941" i="1" s="1"/>
  <c r="AR1941" i="1" s="1"/>
  <c r="AF3029" i="1"/>
  <c r="AF3055" i="1"/>
  <c r="AX1954" i="1" s="1"/>
  <c r="AR1954" i="1" s="1"/>
  <c r="AF3056" i="1"/>
  <c r="AF799" i="1"/>
  <c r="AF797" i="1"/>
  <c r="AF795" i="1"/>
  <c r="AX510" i="1" s="1"/>
  <c r="AR510" i="1" s="1"/>
  <c r="AF798" i="1"/>
  <c r="AF796" i="1"/>
  <c r="AF875" i="1"/>
  <c r="AF874" i="1"/>
  <c r="AF873" i="1"/>
  <c r="AF876" i="1"/>
  <c r="AF877" i="1"/>
  <c r="AF872" i="1"/>
  <c r="AX545" i="1" s="1"/>
  <c r="AR545" i="1" s="1"/>
  <c r="AF1285" i="1"/>
  <c r="AF1284" i="1"/>
  <c r="AF1283" i="1"/>
  <c r="AX820" i="1" s="1"/>
  <c r="AR820" i="1" s="1"/>
  <c r="AF1286" i="1"/>
  <c r="AF892" i="1"/>
  <c r="AF891" i="1"/>
  <c r="AF889" i="1"/>
  <c r="AF887" i="1"/>
  <c r="AX553" i="1" s="1"/>
  <c r="AR553" i="1" s="1"/>
  <c r="AF888" i="1"/>
  <c r="AF890" i="1"/>
  <c r="AF1608" i="1"/>
  <c r="AF1607" i="1"/>
  <c r="AX979" i="1" s="1"/>
  <c r="AR979" i="1" s="1"/>
  <c r="AF1662" i="1"/>
  <c r="AF1661" i="1"/>
  <c r="AX1016" i="1" s="1"/>
  <c r="AR1016" i="1" s="1"/>
  <c r="AF1682" i="1"/>
  <c r="AF1681" i="1"/>
  <c r="AX1024" i="1" s="1"/>
  <c r="AR1024" i="1" s="1"/>
  <c r="AF1694" i="1"/>
  <c r="AF1693" i="1"/>
  <c r="AX1033" i="1" s="1"/>
  <c r="AR1033" i="1" s="1"/>
  <c r="AF1695" i="1"/>
  <c r="AF1748" i="1"/>
  <c r="AF1747" i="1"/>
  <c r="AX1071" i="1" s="1"/>
  <c r="AF1791" i="1"/>
  <c r="AF1790" i="1"/>
  <c r="AX1086" i="1" s="1"/>
  <c r="AR1086" i="1" s="1"/>
  <c r="AF1839" i="1"/>
  <c r="AF1838" i="1"/>
  <c r="AF1837" i="1"/>
  <c r="AF1844" i="1"/>
  <c r="AF1836" i="1"/>
  <c r="AF1843" i="1"/>
  <c r="AF1835" i="1"/>
  <c r="AF1841" i="1"/>
  <c r="AF1840" i="1"/>
  <c r="AF1842" i="1"/>
  <c r="AF1834" i="1"/>
  <c r="AX1127" i="1" s="1"/>
  <c r="AR1127" i="1" s="1"/>
  <c r="AF1876" i="1"/>
  <c r="AF1875" i="1"/>
  <c r="AF1874" i="1"/>
  <c r="AX1137" i="1" s="1"/>
  <c r="AR1137" i="1" s="1"/>
  <c r="AF1949" i="1"/>
  <c r="AF1948" i="1"/>
  <c r="AX1187" i="1" s="1"/>
  <c r="AR1187" i="1" s="1"/>
  <c r="AF2024" i="1"/>
  <c r="AF2023" i="1"/>
  <c r="AF2022" i="1"/>
  <c r="AF2021" i="1"/>
  <c r="AX1245" i="1" s="1"/>
  <c r="AR1245" i="1" s="1"/>
  <c r="AF2026" i="1"/>
  <c r="AF2025" i="1"/>
  <c r="AF2027" i="1"/>
  <c r="AF2046" i="1"/>
  <c r="AF2045" i="1"/>
  <c r="AX1261" i="1" s="1"/>
  <c r="AR1261" i="1" s="1"/>
  <c r="AF2047" i="1"/>
  <c r="AF2511" i="1"/>
  <c r="AF2510" i="1"/>
  <c r="AX1585" i="1" s="1"/>
  <c r="AR1585" i="1" s="1"/>
  <c r="AF2665" i="1"/>
  <c r="AF2662" i="1"/>
  <c r="AF2661" i="1"/>
  <c r="AX1691" i="1" s="1"/>
  <c r="AR1691" i="1" s="1"/>
  <c r="AF2664" i="1"/>
  <c r="AF2663" i="1"/>
  <c r="AF2704" i="1"/>
  <c r="AF2703" i="1"/>
  <c r="AF2702" i="1"/>
  <c r="AX1709" i="1" s="1"/>
  <c r="AR1709" i="1" s="1"/>
  <c r="AF2773" i="1"/>
  <c r="AF2772" i="1"/>
  <c r="AF2771" i="1"/>
  <c r="AF2770" i="1"/>
  <c r="AX1758" i="1" s="1"/>
  <c r="AR1758" i="1" s="1"/>
  <c r="AF1200" i="1"/>
  <c r="AF1199" i="1"/>
  <c r="AF1198" i="1"/>
  <c r="AX759" i="1" s="1"/>
  <c r="AR759" i="1" s="1"/>
  <c r="AF1201" i="1"/>
  <c r="AF2849" i="1"/>
  <c r="AF2848" i="1"/>
  <c r="AX1807" i="1" s="1"/>
  <c r="AR1807" i="1" s="1"/>
  <c r="AF2850" i="1"/>
  <c r="AF3122" i="1"/>
  <c r="AX1991" i="1" s="1"/>
  <c r="AR1991" i="1" s="1"/>
  <c r="AF3123" i="1"/>
  <c r="AF3253" i="1"/>
  <c r="AX2109" i="1" s="1"/>
  <c r="AR2109" i="1" s="1"/>
  <c r="AF3254" i="1"/>
  <c r="AF3264" i="1"/>
  <c r="AF3263" i="1"/>
  <c r="AF3262" i="1"/>
  <c r="AF3269" i="1"/>
  <c r="AF3261" i="1"/>
  <c r="AX2116" i="1" s="1"/>
  <c r="AR2116" i="1" s="1"/>
  <c r="AF3268" i="1"/>
  <c r="AF3266" i="1"/>
  <c r="AF3265" i="1"/>
  <c r="AF3267" i="1"/>
  <c r="AF3399" i="1"/>
  <c r="AF3398" i="1"/>
  <c r="AX2195" i="1" s="1"/>
  <c r="AR2195" i="1" s="1"/>
  <c r="AF3488" i="1"/>
  <c r="AF3487" i="1"/>
  <c r="AX2250" i="1" s="1"/>
  <c r="AR2250" i="1" s="1"/>
  <c r="AF434" i="1"/>
  <c r="AF433" i="1"/>
  <c r="AX303" i="1" s="1"/>
  <c r="AR303" i="1" s="1"/>
  <c r="AF414" i="1"/>
  <c r="AX290" i="1" s="1"/>
  <c r="AR290" i="1" s="1"/>
  <c r="AF417" i="1"/>
  <c r="AF416" i="1"/>
  <c r="AF415" i="1"/>
  <c r="AF418" i="1"/>
  <c r="AF466" i="1"/>
  <c r="AX315" i="1" s="1"/>
  <c r="AR315" i="1" s="1"/>
  <c r="AF469" i="1"/>
  <c r="AF467" i="1"/>
  <c r="AF468" i="1"/>
  <c r="AF654" i="1"/>
  <c r="AF653" i="1"/>
  <c r="AF652" i="1"/>
  <c r="AX441" i="1" s="1"/>
  <c r="AR441" i="1" s="1"/>
  <c r="AF656" i="1"/>
  <c r="AF657" i="1"/>
  <c r="AF655" i="1"/>
  <c r="AF1443" i="1"/>
  <c r="AF1448" i="1"/>
  <c r="AF1440" i="1"/>
  <c r="AX912" i="1" s="1"/>
  <c r="AR912" i="1" s="1"/>
  <c r="AF1445" i="1"/>
  <c r="AF1444" i="1"/>
  <c r="AF1446" i="1"/>
  <c r="AF1442" i="1"/>
  <c r="AF1441" i="1"/>
  <c r="AF1447" i="1"/>
  <c r="AF1449" i="1"/>
  <c r="AF1469" i="1"/>
  <c r="AX927" i="1" s="1"/>
  <c r="AF1470" i="1"/>
  <c r="AF1575" i="1"/>
  <c r="AF1574" i="1"/>
  <c r="AF1572" i="1"/>
  <c r="AF1577" i="1"/>
  <c r="AF1576" i="1"/>
  <c r="AF1578" i="1"/>
  <c r="AF1573" i="1"/>
  <c r="AF1571" i="1"/>
  <c r="AX970" i="1" s="1"/>
  <c r="AR970" i="1" s="1"/>
  <c r="AF1591" i="1"/>
  <c r="AF1583" i="1"/>
  <c r="AF1590" i="1"/>
  <c r="AF1582" i="1"/>
  <c r="AF1588" i="1"/>
  <c r="AF1580" i="1"/>
  <c r="AF1593" i="1"/>
  <c r="AF1585" i="1"/>
  <c r="AF1592" i="1"/>
  <c r="AF1584" i="1"/>
  <c r="AF1579" i="1"/>
  <c r="AX971" i="1" s="1"/>
  <c r="AR971" i="1" s="1"/>
  <c r="AF1594" i="1"/>
  <c r="AF1589" i="1"/>
  <c r="AF1587" i="1"/>
  <c r="AF1586" i="1"/>
  <c r="AF1581" i="1"/>
  <c r="AF1890" i="1"/>
  <c r="AF1889" i="1"/>
  <c r="AF1888" i="1"/>
  <c r="AF1895" i="1"/>
  <c r="AF1887" i="1"/>
  <c r="AX1143" i="1" s="1"/>
  <c r="AR1143" i="1" s="1"/>
  <c r="AF1894" i="1"/>
  <c r="AF1892" i="1"/>
  <c r="AF1891" i="1"/>
  <c r="AF1893" i="1"/>
  <c r="AF1944" i="1"/>
  <c r="AX1185" i="1" s="1"/>
  <c r="AR1185" i="1" s="1"/>
  <c r="AF1946" i="1"/>
  <c r="AF1945" i="1"/>
  <c r="AF2003" i="1"/>
  <c r="AF2002" i="1"/>
  <c r="AF2001" i="1"/>
  <c r="AX1233" i="1" s="1"/>
  <c r="AR1233" i="1" s="1"/>
  <c r="AF2163" i="1"/>
  <c r="AF2161" i="1"/>
  <c r="AF2160" i="1"/>
  <c r="AF2168" i="1"/>
  <c r="AF2159" i="1"/>
  <c r="AF2167" i="1"/>
  <c r="AF2158" i="1"/>
  <c r="AX1351" i="1" s="1"/>
  <c r="AR1351" i="1" s="1"/>
  <c r="AF2166" i="1"/>
  <c r="AF2164" i="1"/>
  <c r="AF2162" i="1"/>
  <c r="AF2165" i="1"/>
  <c r="AF2374" i="1"/>
  <c r="AF2373" i="1"/>
  <c r="AX1482" i="1" s="1"/>
  <c r="AR1482" i="1" s="1"/>
  <c r="AF1037" i="1"/>
  <c r="AF1029" i="1"/>
  <c r="AF1036" i="1"/>
  <c r="AF1028" i="1"/>
  <c r="AF1043" i="1"/>
  <c r="AF1035" i="1"/>
  <c r="AF1027" i="1"/>
  <c r="AF1038" i="1"/>
  <c r="AF1024" i="1"/>
  <c r="AX642" i="1" s="1"/>
  <c r="AR642" i="1" s="1"/>
  <c r="AF1033" i="1"/>
  <c r="AF1042" i="1"/>
  <c r="AF1031" i="1"/>
  <c r="AF1041" i="1"/>
  <c r="AF1030" i="1"/>
  <c r="AF1032" i="1"/>
  <c r="AF1026" i="1"/>
  <c r="AF1025" i="1"/>
  <c r="AF1040" i="1"/>
  <c r="AF1039" i="1"/>
  <c r="AF1034" i="1"/>
  <c r="AF2565" i="1"/>
  <c r="AF2564" i="1"/>
  <c r="AF2563" i="1"/>
  <c r="AF2562" i="1"/>
  <c r="AX1626" i="1" s="1"/>
  <c r="AR1626" i="1" s="1"/>
  <c r="AF2578" i="1"/>
  <c r="AX1635" i="1" s="1"/>
  <c r="AR1635" i="1" s="1"/>
  <c r="AF2582" i="1"/>
  <c r="AF2581" i="1"/>
  <c r="AF2580" i="1"/>
  <c r="AF2579" i="1"/>
  <c r="AF2583" i="1"/>
  <c r="AF2653" i="1"/>
  <c r="AF2652" i="1"/>
  <c r="AF2651" i="1"/>
  <c r="AX1686" i="1" s="1"/>
  <c r="AR1686" i="1" s="1"/>
  <c r="AF3328" i="1"/>
  <c r="AF3327" i="1"/>
  <c r="AX2145" i="1" s="1"/>
  <c r="AR2145" i="1" s="1"/>
  <c r="AF3387" i="1"/>
  <c r="AF3386" i="1"/>
  <c r="AF3385" i="1"/>
  <c r="AX2185" i="1" s="1"/>
  <c r="AR2185" i="1" s="1"/>
  <c r="AF3392" i="1"/>
  <c r="AX2190" i="1" s="1"/>
  <c r="AR2190" i="1" s="1"/>
  <c r="AF3393" i="1"/>
  <c r="AF3435" i="1"/>
  <c r="AF3434" i="1"/>
  <c r="AX2224" i="1" s="1"/>
  <c r="AR2224" i="1" s="1"/>
  <c r="AF3469" i="1"/>
  <c r="AF3476" i="1"/>
  <c r="AF3468" i="1"/>
  <c r="AF3475" i="1"/>
  <c r="AF3467" i="1"/>
  <c r="AF3474" i="1"/>
  <c r="AF3466" i="1"/>
  <c r="AF3473" i="1"/>
  <c r="AF3465" i="1"/>
  <c r="AF3472" i="1"/>
  <c r="AF3464" i="1"/>
  <c r="AF3471" i="1"/>
  <c r="AF3463" i="1"/>
  <c r="AF3470" i="1"/>
  <c r="AF3462" i="1"/>
  <c r="AX2239" i="1" s="1"/>
  <c r="AR2239" i="1" s="1"/>
  <c r="AF3505" i="1"/>
  <c r="AF3504" i="1"/>
  <c r="AX2255" i="1" s="1"/>
  <c r="AR2255" i="1" s="1"/>
  <c r="AF3509" i="1"/>
  <c r="AF3508" i="1"/>
  <c r="AF3507" i="1"/>
  <c r="AF3506" i="1"/>
  <c r="AF389" i="1"/>
  <c r="AF388" i="1"/>
  <c r="AF386" i="1"/>
  <c r="AF394" i="1"/>
  <c r="AF383" i="1"/>
  <c r="AX278" i="1" s="1"/>
  <c r="AF393" i="1"/>
  <c r="AF392" i="1"/>
  <c r="AF390" i="1"/>
  <c r="AF387" i="1"/>
  <c r="AF385" i="1"/>
  <c r="AF395" i="1"/>
  <c r="AF391" i="1"/>
  <c r="AF384" i="1"/>
  <c r="AF400" i="1"/>
  <c r="AF399" i="1"/>
  <c r="AX282" i="1" s="1"/>
  <c r="AR282" i="1" s="1"/>
  <c r="AF401" i="1"/>
  <c r="AF404" i="1"/>
  <c r="AF403" i="1"/>
  <c r="AF402" i="1"/>
  <c r="AF405" i="1"/>
  <c r="AF595" i="1"/>
  <c r="AF594" i="1"/>
  <c r="AX397" i="1" s="1"/>
  <c r="AR397" i="1" s="1"/>
  <c r="AF620" i="1"/>
  <c r="AF619" i="1"/>
  <c r="AF618" i="1"/>
  <c r="AX416" i="1" s="1"/>
  <c r="AR416" i="1" s="1"/>
  <c r="AF667" i="1"/>
  <c r="AF666" i="1"/>
  <c r="AF665" i="1"/>
  <c r="AX449" i="1" s="1"/>
  <c r="AR449" i="1" s="1"/>
  <c r="AF1349" i="1"/>
  <c r="AF1348" i="1"/>
  <c r="AF1347" i="1"/>
  <c r="AX866" i="1" s="1"/>
  <c r="AR866" i="1" s="1"/>
  <c r="AF1355" i="1"/>
  <c r="AF1354" i="1"/>
  <c r="AX871" i="1" s="1"/>
  <c r="AR871" i="1" s="1"/>
  <c r="AF1362" i="1"/>
  <c r="AF1361" i="1"/>
  <c r="AX875" i="1" s="1"/>
  <c r="AR875" i="1" s="1"/>
  <c r="AF1427" i="1"/>
  <c r="AF1419" i="1"/>
  <c r="AF1424" i="1"/>
  <c r="AF1429" i="1"/>
  <c r="AF1421" i="1"/>
  <c r="AF1428" i="1"/>
  <c r="AF1420" i="1"/>
  <c r="AF1422" i="1"/>
  <c r="AF1418" i="1"/>
  <c r="AF1417" i="1"/>
  <c r="AX905" i="1" s="1"/>
  <c r="AR905" i="1" s="1"/>
  <c r="AF1430" i="1"/>
  <c r="AF1426" i="1"/>
  <c r="AF1425" i="1"/>
  <c r="AF1423" i="1"/>
  <c r="AF1559" i="1"/>
  <c r="AF1558" i="1"/>
  <c r="AF1560" i="1"/>
  <c r="AF1557" i="1"/>
  <c r="AX962" i="1" s="1"/>
  <c r="AR962" i="1" s="1"/>
  <c r="AF1611" i="1"/>
  <c r="AF1609" i="1"/>
  <c r="AX980" i="1" s="1"/>
  <c r="AR980" i="1" s="1"/>
  <c r="AF1612" i="1"/>
  <c r="AF1610" i="1"/>
  <c r="AF899" i="1"/>
  <c r="AF898" i="1"/>
  <c r="AX555" i="1" s="1"/>
  <c r="AR555" i="1" s="1"/>
  <c r="AF1618" i="1"/>
  <c r="AX985" i="1" s="1"/>
  <c r="AR985" i="1" s="1"/>
  <c r="AF1619" i="1"/>
  <c r="AF1627" i="1"/>
  <c r="AF1626" i="1"/>
  <c r="AF1629" i="1"/>
  <c r="AF1628" i="1"/>
  <c r="AF1630" i="1"/>
  <c r="AF1625" i="1"/>
  <c r="AX991" i="1" s="1"/>
  <c r="AR991" i="1" s="1"/>
  <c r="AF1759" i="1"/>
  <c r="AF1758" i="1"/>
  <c r="AF1757" i="1"/>
  <c r="AX1074" i="1" s="1"/>
  <c r="AR1074" i="1" s="1"/>
  <c r="AF1784" i="1"/>
  <c r="AX1082" i="1" s="1"/>
  <c r="AR1082" i="1" s="1"/>
  <c r="AF1786" i="1"/>
  <c r="AF1785" i="1"/>
  <c r="AF2206" i="1"/>
  <c r="AF2207" i="1"/>
  <c r="AF2205" i="1"/>
  <c r="AX1379" i="1" s="1"/>
  <c r="AR1379" i="1" s="1"/>
  <c r="AF2208" i="1"/>
  <c r="AF2367" i="1"/>
  <c r="AF2366" i="1"/>
  <c r="AX1479" i="1" s="1"/>
  <c r="AR1479" i="1" s="1"/>
  <c r="AF2369" i="1"/>
  <c r="AF2368" i="1"/>
  <c r="AF2370" i="1"/>
  <c r="AF2382" i="1"/>
  <c r="AX1484" i="1" s="1"/>
  <c r="AR1484" i="1" s="1"/>
  <c r="AF2383" i="1"/>
  <c r="AF2457" i="1"/>
  <c r="AF2456" i="1"/>
  <c r="AX1544" i="1" s="1"/>
  <c r="AR1544" i="1" s="1"/>
  <c r="AF2480" i="1"/>
  <c r="AF2479" i="1"/>
  <c r="AX1558" i="1" s="1"/>
  <c r="AR1558" i="1" s="1"/>
  <c r="AF1114" i="1"/>
  <c r="AF1113" i="1"/>
  <c r="AF1112" i="1"/>
  <c r="AX692" i="1" s="1"/>
  <c r="AR692" i="1" s="1"/>
  <c r="AF2736" i="1"/>
  <c r="AF2735" i="1"/>
  <c r="AF2734" i="1"/>
  <c r="AX1734" i="1" s="1"/>
  <c r="AR1734" i="1" s="1"/>
  <c r="AF2765" i="1"/>
  <c r="AF2764" i="1"/>
  <c r="AX1757" i="1" s="1"/>
  <c r="AR1757" i="1" s="1"/>
  <c r="AF2769" i="1"/>
  <c r="AF2766" i="1"/>
  <c r="AF2767" i="1"/>
  <c r="AF2768" i="1"/>
  <c r="AF1207" i="1"/>
  <c r="AF1206" i="1"/>
  <c r="AF1205" i="1"/>
  <c r="AF1204" i="1"/>
  <c r="AF1202" i="1"/>
  <c r="AX760" i="1" s="1"/>
  <c r="AR760" i="1" s="1"/>
  <c r="AF1203" i="1"/>
  <c r="AF2871" i="1"/>
  <c r="AF2870" i="1"/>
  <c r="AF2869" i="1"/>
  <c r="AF2868" i="1"/>
  <c r="AX1824" i="1" s="1"/>
  <c r="AR1824" i="1" s="1"/>
  <c r="AF2913" i="1"/>
  <c r="AF2912" i="1"/>
  <c r="AF2910" i="1"/>
  <c r="AF2909" i="1"/>
  <c r="AX1852" i="1" s="1"/>
  <c r="AR1852" i="1" s="1"/>
  <c r="AF2911" i="1"/>
  <c r="AF3091" i="1"/>
  <c r="AX1968" i="1" s="1"/>
  <c r="AR1968" i="1" s="1"/>
  <c r="AF3092" i="1"/>
  <c r="AF3408" i="1"/>
  <c r="AX2201" i="1" s="1"/>
  <c r="AR2201" i="1" s="1"/>
  <c r="AF3409" i="1"/>
  <c r="AF40" i="1"/>
  <c r="AX30" i="1" s="1"/>
  <c r="AF42" i="1"/>
  <c r="AF41" i="1"/>
  <c r="AF3513" i="1"/>
  <c r="AF3512" i="1"/>
  <c r="AF3511" i="1"/>
  <c r="AF3510" i="1"/>
  <c r="AX2256" i="1" s="1"/>
  <c r="AR2256" i="1" s="1"/>
  <c r="AF3515" i="1"/>
  <c r="AF3514" i="1"/>
  <c r="AF3524" i="1"/>
  <c r="AX2264" i="1" s="1"/>
  <c r="AR2264" i="1" s="1"/>
  <c r="AF3526" i="1"/>
  <c r="AF3525" i="1"/>
  <c r="AF3532" i="1"/>
  <c r="AF3531" i="1"/>
  <c r="AF3530" i="1"/>
  <c r="AX2267" i="1" s="1"/>
  <c r="AR2267" i="1" s="1"/>
  <c r="AF3536" i="1"/>
  <c r="AF3535" i="1"/>
  <c r="AF3534" i="1"/>
  <c r="AF3533" i="1"/>
  <c r="AF363" i="1"/>
  <c r="AF362" i="1"/>
  <c r="AX261" i="1" s="1"/>
  <c r="AR261" i="1" s="1"/>
  <c r="AF65" i="1"/>
  <c r="AF64" i="1"/>
  <c r="AX48" i="1" s="1"/>
  <c r="AR48" i="1" s="1"/>
  <c r="AF424" i="1"/>
  <c r="AF423" i="1"/>
  <c r="AX294" i="1" s="1"/>
  <c r="AF509" i="1"/>
  <c r="AF508" i="1"/>
  <c r="AF507" i="1"/>
  <c r="AX338" i="1" s="1"/>
  <c r="AR338" i="1" s="1"/>
  <c r="AF751" i="1"/>
  <c r="AF750" i="1"/>
  <c r="AF749" i="1"/>
  <c r="AF754" i="1"/>
  <c r="AF752" i="1"/>
  <c r="AF747" i="1"/>
  <c r="AF753" i="1"/>
  <c r="AF748" i="1"/>
  <c r="AF745" i="1"/>
  <c r="AX487" i="1" s="1"/>
  <c r="AR487" i="1" s="1"/>
  <c r="AF746" i="1"/>
  <c r="AF762" i="1"/>
  <c r="AF761" i="1"/>
  <c r="AX492" i="1" s="1"/>
  <c r="AR492" i="1" s="1"/>
  <c r="AF817" i="1"/>
  <c r="AF816" i="1"/>
  <c r="AX519" i="1" s="1"/>
  <c r="AR519" i="1" s="1"/>
  <c r="AF818" i="1"/>
  <c r="AF1259" i="1"/>
  <c r="AF1258" i="1"/>
  <c r="AF1257" i="1"/>
  <c r="AX798" i="1" s="1"/>
  <c r="AR798" i="1" s="1"/>
  <c r="AF1315" i="1"/>
  <c r="AF1314" i="1"/>
  <c r="AF1313" i="1"/>
  <c r="AF1312" i="1"/>
  <c r="AX838" i="1" s="1"/>
  <c r="AR838" i="1" s="1"/>
  <c r="AF1341" i="1"/>
  <c r="AX862" i="1" s="1"/>
  <c r="AR862" i="1" s="1"/>
  <c r="AF1342" i="1"/>
  <c r="AF1397" i="1"/>
  <c r="AF1389" i="1"/>
  <c r="AF1394" i="1"/>
  <c r="AF1386" i="1"/>
  <c r="AF1391" i="1"/>
  <c r="AF1383" i="1"/>
  <c r="AF1398" i="1"/>
  <c r="AF1390" i="1"/>
  <c r="AF1392" i="1"/>
  <c r="AF1388" i="1"/>
  <c r="AF1387" i="1"/>
  <c r="AF1385" i="1"/>
  <c r="AF1384" i="1"/>
  <c r="AF1396" i="1"/>
  <c r="AF1395" i="1"/>
  <c r="AF1393" i="1"/>
  <c r="AF1382" i="1"/>
  <c r="AX889" i="1" s="1"/>
  <c r="AR889" i="1" s="1"/>
  <c r="AF1414" i="1"/>
  <c r="AF1413" i="1"/>
  <c r="AX902" i="1" s="1"/>
  <c r="AR902" i="1" s="1"/>
  <c r="AF1451" i="1"/>
  <c r="AF1450" i="1"/>
  <c r="AX913" i="1" s="1"/>
  <c r="AR913" i="1" s="1"/>
  <c r="AF1566" i="1"/>
  <c r="AF1565" i="1"/>
  <c r="AX966" i="1" s="1"/>
  <c r="AR966" i="1" s="1"/>
  <c r="AF1751" i="1"/>
  <c r="AF1750" i="1"/>
  <c r="AX1073" i="1" s="1"/>
  <c r="AR1073" i="1" s="1"/>
  <c r="AF1756" i="1"/>
  <c r="AF1753" i="1"/>
  <c r="AF1752" i="1"/>
  <c r="AF1755" i="1"/>
  <c r="AF1754" i="1"/>
  <c r="AF1783" i="1"/>
  <c r="AF1781" i="1"/>
  <c r="AF1780" i="1"/>
  <c r="AF1778" i="1"/>
  <c r="AF1777" i="1"/>
  <c r="AX1081" i="1" s="1"/>
  <c r="AR1081" i="1" s="1"/>
  <c r="AF1782" i="1"/>
  <c r="AF1779" i="1"/>
  <c r="AF1855" i="1"/>
  <c r="AF1854" i="1"/>
  <c r="AF1853" i="1"/>
  <c r="AX1131" i="1" s="1"/>
  <c r="AR1131" i="1" s="1"/>
  <c r="AF1859" i="1"/>
  <c r="AF1857" i="1"/>
  <c r="AF1856" i="1"/>
  <c r="AF1858" i="1"/>
  <c r="AF1899" i="1"/>
  <c r="AF1898" i="1"/>
  <c r="AF1897" i="1"/>
  <c r="AX1145" i="1" s="1"/>
  <c r="AR1145" i="1" s="1"/>
  <c r="AF1901" i="1"/>
  <c r="AF1900" i="1"/>
  <c r="AF1990" i="1"/>
  <c r="AF1988" i="1"/>
  <c r="AF1987" i="1"/>
  <c r="AX1223" i="1" s="1"/>
  <c r="AR1223" i="1" s="1"/>
  <c r="AF1989" i="1"/>
  <c r="AF2142" i="1"/>
  <c r="AF2141" i="1"/>
  <c r="AX1336" i="1" s="1"/>
  <c r="AR1336" i="1" s="1"/>
  <c r="AF2377" i="1"/>
  <c r="AF2376" i="1"/>
  <c r="AF2375" i="1"/>
  <c r="AX1483" i="1" s="1"/>
  <c r="AR1483" i="1" s="1"/>
  <c r="AF2381" i="1"/>
  <c r="AF2379" i="1"/>
  <c r="AF2378" i="1"/>
  <c r="AF2380" i="1"/>
  <c r="AF2573" i="1"/>
  <c r="AF2572" i="1"/>
  <c r="AX1633" i="1" s="1"/>
  <c r="AR1633" i="1" s="1"/>
  <c r="AF2575" i="1"/>
  <c r="AF2574" i="1"/>
  <c r="AF1139" i="1"/>
  <c r="AF1138" i="1"/>
  <c r="AF1137" i="1"/>
  <c r="AF1136" i="1"/>
  <c r="AF1135" i="1"/>
  <c r="AF1140" i="1"/>
  <c r="AF1133" i="1"/>
  <c r="AF1132" i="1"/>
  <c r="AX710" i="1" s="1"/>
  <c r="AR710" i="1" s="1"/>
  <c r="AF1134" i="1"/>
  <c r="AF1141" i="1"/>
  <c r="AF2705" i="1"/>
  <c r="AX1710" i="1" s="1"/>
  <c r="AR1710" i="1" s="1"/>
  <c r="AF2706" i="1"/>
  <c r="AF2786" i="1"/>
  <c r="AF2785" i="1"/>
  <c r="AF2784" i="1"/>
  <c r="AF2783" i="1"/>
  <c r="AF2782" i="1"/>
  <c r="AF2787" i="1"/>
  <c r="AF2781" i="1"/>
  <c r="AX1766" i="1" s="1"/>
  <c r="AR1766" i="1" s="1"/>
  <c r="AF2816" i="1"/>
  <c r="AF2815" i="1"/>
  <c r="AF2814" i="1"/>
  <c r="AF2813" i="1"/>
  <c r="AF2812" i="1"/>
  <c r="AX1788" i="1" s="1"/>
  <c r="AR1788" i="1" s="1"/>
  <c r="AF2818" i="1"/>
  <c r="AF2817" i="1"/>
  <c r="AF2852" i="1"/>
  <c r="AF2851" i="1"/>
  <c r="AX1808" i="1" s="1"/>
  <c r="AR1808" i="1" s="1"/>
  <c r="AF2905" i="1"/>
  <c r="AF2904" i="1"/>
  <c r="AF2902" i="1"/>
  <c r="AX1850" i="1" s="1"/>
  <c r="AR1850" i="1" s="1"/>
  <c r="AF2903" i="1"/>
  <c r="AF2917" i="1"/>
  <c r="AX1856" i="1" s="1"/>
  <c r="AR1856" i="1" s="1"/>
  <c r="AF2918" i="1"/>
  <c r="AF2960" i="1"/>
  <c r="AX1887" i="1" s="1"/>
  <c r="AR1887" i="1" s="1"/>
  <c r="AF2961" i="1"/>
  <c r="AF3177" i="1"/>
  <c r="AF3176" i="1"/>
  <c r="AX2036" i="1" s="1"/>
  <c r="AR2036" i="1" s="1"/>
  <c r="AF3374" i="1"/>
  <c r="AF3381" i="1"/>
  <c r="AF3373" i="1"/>
  <c r="AF3380" i="1"/>
  <c r="AF3372" i="1"/>
  <c r="AF3379" i="1"/>
  <c r="AF3371" i="1"/>
  <c r="AX2181" i="1" s="1"/>
  <c r="AR2181" i="1" s="1"/>
  <c r="AF3378" i="1"/>
  <c r="AF3376" i="1"/>
  <c r="AF3375" i="1"/>
  <c r="AF3377" i="1"/>
  <c r="AF2998" i="1"/>
  <c r="AF2997" i="1"/>
  <c r="AF2996" i="1"/>
  <c r="AF2995" i="1"/>
  <c r="AF3002" i="1"/>
  <c r="AF2994" i="1"/>
  <c r="AX1918" i="1" s="1"/>
  <c r="AR1918" i="1" s="1"/>
  <c r="AF3000" i="1"/>
  <c r="AF2999" i="1"/>
  <c r="AF3001" i="1"/>
  <c r="AF3011" i="1"/>
  <c r="AF3010" i="1"/>
  <c r="AX1926" i="1" s="1"/>
  <c r="AR1926" i="1" s="1"/>
  <c r="AF3024" i="1"/>
  <c r="AF3023" i="1"/>
  <c r="AX1937" i="1" s="1"/>
  <c r="AR1937" i="1" s="1"/>
  <c r="AF137" i="1"/>
  <c r="AF136" i="1"/>
  <c r="AF135" i="1"/>
  <c r="AX90" i="1" s="1"/>
  <c r="AR90" i="1" s="1"/>
  <c r="AF179" i="1"/>
  <c r="AF178" i="1"/>
  <c r="AF177" i="1"/>
  <c r="AX120" i="1" s="1"/>
  <c r="AR120" i="1" s="1"/>
  <c r="AF180" i="1"/>
  <c r="AF351" i="1"/>
  <c r="AF350" i="1"/>
  <c r="AX252" i="1" s="1"/>
  <c r="AR252" i="1" s="1"/>
  <c r="AF358" i="1"/>
  <c r="AX258" i="1" s="1"/>
  <c r="AR258" i="1" s="1"/>
  <c r="AF359" i="1"/>
  <c r="AF458" i="1"/>
  <c r="AF457" i="1"/>
  <c r="AF459" i="1"/>
  <c r="AF461" i="1"/>
  <c r="AF460" i="1"/>
  <c r="AF456" i="1"/>
  <c r="AF454" i="1"/>
  <c r="AF464" i="1"/>
  <c r="AF453" i="1"/>
  <c r="AX313" i="1" s="1"/>
  <c r="AR313" i="1" s="1"/>
  <c r="AF463" i="1"/>
  <c r="AF455" i="1"/>
  <c r="AF462" i="1"/>
  <c r="AF502" i="1"/>
  <c r="AF501" i="1"/>
  <c r="AF503" i="1"/>
  <c r="AF504" i="1"/>
  <c r="AF500" i="1"/>
  <c r="AX335" i="1" s="1"/>
  <c r="AR335" i="1" s="1"/>
  <c r="AF531" i="1"/>
  <c r="AF523" i="1"/>
  <c r="AF530" i="1"/>
  <c r="AF522" i="1"/>
  <c r="AX349" i="1" s="1"/>
  <c r="AR349" i="1" s="1"/>
  <c r="AF526" i="1"/>
  <c r="AF528" i="1"/>
  <c r="AF527" i="1"/>
  <c r="AF525" i="1"/>
  <c r="AF529" i="1"/>
  <c r="AF524" i="1"/>
  <c r="AF577" i="1"/>
  <c r="AF576" i="1"/>
  <c r="AX383" i="1" s="1"/>
  <c r="AR383" i="1" s="1"/>
  <c r="AF743" i="1"/>
  <c r="AF742" i="1"/>
  <c r="AF741" i="1"/>
  <c r="AF740" i="1"/>
  <c r="AF738" i="1"/>
  <c r="AX486" i="1" s="1"/>
  <c r="AR486" i="1" s="1"/>
  <c r="AF744" i="1"/>
  <c r="AF739" i="1"/>
  <c r="AF814" i="1"/>
  <c r="AF813" i="1"/>
  <c r="AF811" i="1"/>
  <c r="AF810" i="1"/>
  <c r="AX517" i="1" s="1"/>
  <c r="AR517" i="1" s="1"/>
  <c r="AF812" i="1"/>
  <c r="AF1267" i="1"/>
  <c r="AF1266" i="1"/>
  <c r="AX805" i="1" s="1"/>
  <c r="AR805" i="1" s="1"/>
  <c r="AF1295" i="1"/>
  <c r="AX826" i="1" s="1"/>
  <c r="AR826" i="1" s="1"/>
  <c r="AF1296" i="1"/>
  <c r="AF1327" i="1"/>
  <c r="AX850" i="1" s="1"/>
  <c r="AR850" i="1" s="1"/>
  <c r="AF1328" i="1"/>
  <c r="AF1378" i="1"/>
  <c r="AF1375" i="1"/>
  <c r="AX887" i="1" s="1"/>
  <c r="AR887" i="1" s="1"/>
  <c r="AF1377" i="1"/>
  <c r="AF1376" i="1"/>
  <c r="AF1379" i="1"/>
  <c r="AF1487" i="1"/>
  <c r="AF1486" i="1"/>
  <c r="AX939" i="1" s="1"/>
  <c r="AR939" i="1" s="1"/>
  <c r="AF1543" i="1"/>
  <c r="AF1535" i="1"/>
  <c r="AF1542" i="1"/>
  <c r="AF1534" i="1"/>
  <c r="AF1540" i="1"/>
  <c r="AF1537" i="1"/>
  <c r="AF1544" i="1"/>
  <c r="AF1536" i="1"/>
  <c r="AF1538" i="1"/>
  <c r="AF1533" i="1"/>
  <c r="AX959" i="1" s="1"/>
  <c r="AF1541" i="1"/>
  <c r="AF1539" i="1"/>
  <c r="AF1597" i="1"/>
  <c r="AF1596" i="1"/>
  <c r="AX973" i="1" s="1"/>
  <c r="AR973" i="1" s="1"/>
  <c r="AF1767" i="1"/>
  <c r="AF1766" i="1"/>
  <c r="AF1764" i="1"/>
  <c r="AF1765" i="1"/>
  <c r="AF1763" i="1"/>
  <c r="AX1077" i="1" s="1"/>
  <c r="AF1776" i="1"/>
  <c r="AF1775" i="1"/>
  <c r="AF1773" i="1"/>
  <c r="AF1770" i="1"/>
  <c r="AX1080" i="1" s="1"/>
  <c r="AR1080" i="1" s="1"/>
  <c r="AF1774" i="1"/>
  <c r="AF1772" i="1"/>
  <c r="AF1771" i="1"/>
  <c r="AF1865" i="1"/>
  <c r="AF1864" i="1"/>
  <c r="AF1863" i="1"/>
  <c r="AF1862" i="1"/>
  <c r="AX1134" i="1" s="1"/>
  <c r="AR1134" i="1" s="1"/>
  <c r="AF1866" i="1"/>
  <c r="AF1880" i="1"/>
  <c r="AF1879" i="1"/>
  <c r="AF1878" i="1"/>
  <c r="AX1139" i="1" s="1"/>
  <c r="AR1139" i="1" s="1"/>
  <c r="AF1882" i="1"/>
  <c r="AF1881" i="1"/>
  <c r="AF2004" i="1"/>
  <c r="AX1234" i="1" s="1"/>
  <c r="AR1234" i="1" s="1"/>
  <c r="AF2005" i="1"/>
  <c r="AF2020" i="1"/>
  <c r="AF2018" i="1"/>
  <c r="AF2017" i="1"/>
  <c r="AX1244" i="1" s="1"/>
  <c r="AR1244" i="1" s="1"/>
  <c r="AF2019" i="1"/>
  <c r="AF2061" i="1"/>
  <c r="AF2060" i="1"/>
  <c r="AX1274" i="1" s="1"/>
  <c r="AR1274" i="1" s="1"/>
  <c r="AF2308" i="1"/>
  <c r="AF2307" i="1"/>
  <c r="AF2306" i="1"/>
  <c r="AX1431" i="1" s="1"/>
  <c r="AR1431" i="1" s="1"/>
  <c r="AF2339" i="1"/>
  <c r="AF2338" i="1"/>
  <c r="AX1456" i="1" s="1"/>
  <c r="AR1456" i="1" s="1"/>
  <c r="AF2446" i="1"/>
  <c r="AF2443" i="1"/>
  <c r="AF2451" i="1"/>
  <c r="AF2442" i="1"/>
  <c r="AF2450" i="1"/>
  <c r="AF2441" i="1"/>
  <c r="AF2449" i="1"/>
  <c r="AF2440" i="1"/>
  <c r="AF2448" i="1"/>
  <c r="AF2439" i="1"/>
  <c r="AX1539" i="1" s="1"/>
  <c r="AR1539" i="1" s="1"/>
  <c r="AF2445" i="1"/>
  <c r="AF2444" i="1"/>
  <c r="AF2447" i="1"/>
  <c r="AF1098" i="1"/>
  <c r="AF1097" i="1"/>
  <c r="AF1096" i="1"/>
  <c r="AX686" i="1" s="1"/>
  <c r="AR686" i="1" s="1"/>
  <c r="AF1100" i="1"/>
  <c r="AF1101" i="1"/>
  <c r="AF1099" i="1"/>
  <c r="AF2728" i="1"/>
  <c r="AX1730" i="1" s="1"/>
  <c r="AR1730" i="1" s="1"/>
  <c r="AF2729" i="1"/>
  <c r="AF2730" i="1"/>
  <c r="AF3095" i="1"/>
  <c r="AF3094" i="1"/>
  <c r="AF3093" i="1"/>
  <c r="AX1969" i="1" s="1"/>
  <c r="AR1969" i="1" s="1"/>
  <c r="AF3283" i="1"/>
  <c r="AF3282" i="1"/>
  <c r="AX2124" i="1" s="1"/>
  <c r="AR2124" i="1" s="1"/>
  <c r="AF3323" i="1"/>
  <c r="AF3322" i="1"/>
  <c r="AX2141" i="1" s="1"/>
  <c r="AR2141" i="1" s="1"/>
  <c r="AF3356" i="1"/>
  <c r="AX2172" i="1" s="1"/>
  <c r="AR2172" i="1" s="1"/>
  <c r="AF3357" i="1"/>
  <c r="AF3502" i="1"/>
  <c r="AF3501" i="1"/>
  <c r="AX2253" i="1" s="1"/>
  <c r="AF3518" i="1"/>
  <c r="AF3517" i="1"/>
  <c r="AX2258" i="1" s="1"/>
  <c r="AR2258" i="1" s="1"/>
  <c r="AF3539" i="1"/>
  <c r="AF3538" i="1"/>
  <c r="AX2269" i="1" s="1"/>
  <c r="AR2269" i="1" s="1"/>
  <c r="AF3548" i="1"/>
  <c r="AF3547" i="1"/>
  <c r="AF3546" i="1"/>
  <c r="AF3545" i="1"/>
  <c r="AF3544" i="1"/>
  <c r="AF3543" i="1"/>
  <c r="AX2272" i="1" s="1"/>
  <c r="AR2272" i="1" s="1"/>
  <c r="AF3050" i="1"/>
  <c r="AF3048" i="1"/>
  <c r="AF3047" i="1"/>
  <c r="AX1949" i="1" s="1"/>
  <c r="AR1949" i="1" s="1"/>
  <c r="AF3049" i="1"/>
  <c r="AF492" i="1"/>
  <c r="AF490" i="1"/>
  <c r="AF489" i="1"/>
  <c r="AF488" i="1"/>
  <c r="AX332" i="1" s="1"/>
  <c r="AR332" i="1" s="1"/>
  <c r="AF491" i="1"/>
  <c r="AF58" i="1"/>
  <c r="AX45" i="1" s="1"/>
  <c r="AR45" i="1" s="1"/>
  <c r="AF59" i="1"/>
  <c r="AF78" i="1"/>
  <c r="AF77" i="1"/>
  <c r="AX58" i="1" s="1"/>
  <c r="AR58" i="1" s="1"/>
  <c r="AF82" i="1"/>
  <c r="AF81" i="1"/>
  <c r="AF80" i="1"/>
  <c r="AF83" i="1"/>
  <c r="AF79" i="1"/>
  <c r="AF128" i="1"/>
  <c r="AX87" i="1" s="1"/>
  <c r="AR87" i="1" s="1"/>
  <c r="AF132" i="1"/>
  <c r="AF131" i="1"/>
  <c r="AF130" i="1"/>
  <c r="AF129" i="1"/>
  <c r="AF187" i="1"/>
  <c r="AF186" i="1"/>
  <c r="AX126" i="1" s="1"/>
  <c r="AR126" i="1" s="1"/>
  <c r="AF273" i="1"/>
  <c r="AX193" i="1" s="1"/>
  <c r="AR193" i="1" s="1"/>
  <c r="AF274" i="1"/>
  <c r="AF275" i="1"/>
  <c r="AF297" i="1"/>
  <c r="AX210" i="1" s="1"/>
  <c r="AR210" i="1" s="1"/>
  <c r="AF298" i="1"/>
  <c r="AF446" i="1"/>
  <c r="AX308" i="1" s="1"/>
  <c r="AR308" i="1" s="1"/>
  <c r="AF448" i="1"/>
  <c r="AF447" i="1"/>
  <c r="AF493" i="1"/>
  <c r="AX333" i="1" s="1"/>
  <c r="AR333" i="1" s="1"/>
  <c r="AF496" i="1"/>
  <c r="AF495" i="1"/>
  <c r="AF494" i="1"/>
  <c r="AF498" i="1"/>
  <c r="AF497" i="1"/>
  <c r="AF583" i="1"/>
  <c r="AX389" i="1" s="1"/>
  <c r="AR389" i="1" s="1"/>
  <c r="AF584" i="1"/>
  <c r="AF668" i="1"/>
  <c r="AX450" i="1" s="1"/>
  <c r="AR450" i="1" s="1"/>
  <c r="AF669" i="1"/>
  <c r="AF718" i="1"/>
  <c r="AF717" i="1"/>
  <c r="AF716" i="1"/>
  <c r="AF714" i="1"/>
  <c r="AX482" i="1" s="1"/>
  <c r="AR482" i="1" s="1"/>
  <c r="AF715" i="1"/>
  <c r="AF757" i="1"/>
  <c r="AF755" i="1"/>
  <c r="AX488" i="1" s="1"/>
  <c r="AR488" i="1" s="1"/>
  <c r="AF756" i="1"/>
  <c r="AF866" i="1"/>
  <c r="AF865" i="1"/>
  <c r="AF863" i="1"/>
  <c r="AX541" i="1" s="1"/>
  <c r="AR541" i="1" s="1"/>
  <c r="AF864" i="1"/>
  <c r="AF837" i="1"/>
  <c r="AF836" i="1"/>
  <c r="AF835" i="1"/>
  <c r="AF834" i="1"/>
  <c r="AX529" i="1" s="1"/>
  <c r="AR529" i="1" s="1"/>
  <c r="AF1232" i="1"/>
  <c r="AX779" i="1" s="1"/>
  <c r="AR779" i="1" s="1"/>
  <c r="AF1233" i="1"/>
  <c r="AF1453" i="1"/>
  <c r="AF1452" i="1"/>
  <c r="AX914" i="1" s="1"/>
  <c r="AR914" i="1" s="1"/>
  <c r="AF1481" i="1"/>
  <c r="AF1483" i="1"/>
  <c r="AF1482" i="1"/>
  <c r="AF1479" i="1"/>
  <c r="AX936" i="1" s="1"/>
  <c r="AR936" i="1" s="1"/>
  <c r="AF1480" i="1"/>
  <c r="AF901" i="1"/>
  <c r="AX557" i="1" s="1"/>
  <c r="AR557" i="1" s="1"/>
  <c r="AF903" i="1"/>
  <c r="AF902" i="1"/>
  <c r="AF1665" i="1"/>
  <c r="AF1664" i="1"/>
  <c r="AF1666" i="1"/>
  <c r="AF1663" i="1"/>
  <c r="AX1017" i="1" s="1"/>
  <c r="AR1017" i="1" s="1"/>
  <c r="AF1761" i="1"/>
  <c r="AF1760" i="1"/>
  <c r="AX1075" i="1" s="1"/>
  <c r="AR1075" i="1" s="1"/>
  <c r="AF2011" i="1"/>
  <c r="AF2010" i="1"/>
  <c r="AX1239" i="1" s="1"/>
  <c r="AR1239" i="1" s="1"/>
  <c r="AF2036" i="1"/>
  <c r="AF2035" i="1"/>
  <c r="AF2034" i="1"/>
  <c r="AX1252" i="1" s="1"/>
  <c r="AR1252" i="1" s="1"/>
  <c r="AF2076" i="1"/>
  <c r="AF2075" i="1"/>
  <c r="AF2074" i="1"/>
  <c r="AF2073" i="1"/>
  <c r="AX1282" i="1" s="1"/>
  <c r="AR1282" i="1" s="1"/>
  <c r="AF2078" i="1"/>
  <c r="AF2077" i="1"/>
  <c r="AF2186" i="1"/>
  <c r="AF2185" i="1"/>
  <c r="AF2184" i="1"/>
  <c r="AX1364" i="1" s="1"/>
  <c r="AR1364" i="1" s="1"/>
  <c r="AF2264" i="1"/>
  <c r="AF2256" i="1"/>
  <c r="AF2248" i="1"/>
  <c r="AF2261" i="1"/>
  <c r="AF2252" i="1"/>
  <c r="AF2260" i="1"/>
  <c r="AF2251" i="1"/>
  <c r="AF2259" i="1"/>
  <c r="AF2250" i="1"/>
  <c r="AF2258" i="1"/>
  <c r="AF2249" i="1"/>
  <c r="AF2257" i="1"/>
  <c r="AF2247" i="1"/>
  <c r="AF2263" i="1"/>
  <c r="AF2254" i="1"/>
  <c r="AF2245" i="1"/>
  <c r="AF2262" i="1"/>
  <c r="AF2253" i="1"/>
  <c r="AF2244" i="1"/>
  <c r="AX1409" i="1" s="1"/>
  <c r="AR1409" i="1" s="1"/>
  <c r="AF2255" i="1"/>
  <c r="AF2246" i="1"/>
  <c r="AF2275" i="1"/>
  <c r="AX1415" i="1" s="1"/>
  <c r="AR1415" i="1" s="1"/>
  <c r="AF2279" i="1"/>
  <c r="AF2278" i="1"/>
  <c r="AF2276" i="1"/>
  <c r="AF2277" i="1"/>
  <c r="AF2559" i="1"/>
  <c r="AX1625" i="1" s="1"/>
  <c r="AR1625" i="1" s="1"/>
  <c r="AF2561" i="1"/>
  <c r="AF2560" i="1"/>
  <c r="AF2631" i="1"/>
  <c r="AF2630" i="1"/>
  <c r="AX1671" i="1" s="1"/>
  <c r="AR1671" i="1" s="1"/>
  <c r="AF2633" i="1"/>
  <c r="AF2632" i="1"/>
  <c r="AF1110" i="1"/>
  <c r="AF1109" i="1"/>
  <c r="AX690" i="1" s="1"/>
  <c r="AR690" i="1" s="1"/>
  <c r="AF2642" i="1"/>
  <c r="AF2640" i="1"/>
  <c r="AX1677" i="1" s="1"/>
  <c r="AR1677" i="1" s="1"/>
  <c r="AF2641" i="1"/>
  <c r="AF2692" i="1"/>
  <c r="AF2691" i="1"/>
  <c r="AF2689" i="1"/>
  <c r="AX1703" i="1" s="1"/>
  <c r="AR1703" i="1" s="1"/>
  <c r="AF2694" i="1"/>
  <c r="AF2696" i="1"/>
  <c r="AF2695" i="1"/>
  <c r="AF2693" i="1"/>
  <c r="AF2690" i="1"/>
  <c r="AF2722" i="1"/>
  <c r="AX1725" i="1" s="1"/>
  <c r="AR1725" i="1" s="1"/>
  <c r="AF2723" i="1"/>
  <c r="AF1189" i="1"/>
  <c r="AF1188" i="1"/>
  <c r="AX753" i="1" s="1"/>
  <c r="AR753" i="1" s="1"/>
  <c r="AF1190" i="1"/>
  <c r="AF1191" i="1"/>
  <c r="AF2830" i="1"/>
  <c r="AF2829" i="1"/>
  <c r="AX1797" i="1" s="1"/>
  <c r="AR1797" i="1" s="1"/>
  <c r="AF2847" i="1"/>
  <c r="AF2846" i="1"/>
  <c r="AF2845" i="1"/>
  <c r="AX1806" i="1" s="1"/>
  <c r="AR1806" i="1" s="1"/>
  <c r="AF2969" i="1"/>
  <c r="AF2968" i="1"/>
  <c r="AF2967" i="1"/>
  <c r="AX1893" i="1" s="1"/>
  <c r="AR1893" i="1" s="1"/>
  <c r="AF3497" i="1"/>
  <c r="AF3496" i="1"/>
  <c r="AF3495" i="1"/>
  <c r="AF3494" i="1"/>
  <c r="AF3493" i="1"/>
  <c r="AF3500" i="1"/>
  <c r="AF3492" i="1"/>
  <c r="AF3499" i="1"/>
  <c r="AF3491" i="1"/>
  <c r="AF3498" i="1"/>
  <c r="AF3490" i="1"/>
  <c r="AX2252" i="1" s="1"/>
  <c r="AR2252" i="1" s="1"/>
  <c r="AF293" i="1"/>
  <c r="AF295" i="1"/>
  <c r="AF294" i="1"/>
  <c r="AF292" i="1"/>
  <c r="AF290" i="1"/>
  <c r="AX208" i="1" s="1"/>
  <c r="AR208" i="1" s="1"/>
  <c r="AF291" i="1"/>
  <c r="AF557" i="1"/>
  <c r="AX365" i="1" s="1"/>
  <c r="AR365" i="1" s="1"/>
  <c r="AF558" i="1"/>
  <c r="AF687" i="1"/>
  <c r="AF686" i="1"/>
  <c r="AF685" i="1"/>
  <c r="AF684" i="1"/>
  <c r="AF683" i="1"/>
  <c r="AX463" i="1" s="1"/>
  <c r="AR463" i="1" s="1"/>
  <c r="AF855" i="1"/>
  <c r="AF854" i="1"/>
  <c r="AF853" i="1"/>
  <c r="AF852" i="1"/>
  <c r="AF850" i="1"/>
  <c r="AX537" i="1" s="1"/>
  <c r="AR537" i="1" s="1"/>
  <c r="AF851" i="1"/>
  <c r="AF1253" i="1"/>
  <c r="AX795" i="1" s="1"/>
  <c r="AR795" i="1" s="1"/>
  <c r="AF1254" i="1"/>
  <c r="AF1290" i="1"/>
  <c r="AF1289" i="1"/>
  <c r="AX823" i="1" s="1"/>
  <c r="AR823" i="1" s="1"/>
  <c r="AF1344" i="1"/>
  <c r="AX864" i="1" s="1"/>
  <c r="AR864" i="1" s="1"/>
  <c r="AF1345" i="1"/>
  <c r="AF1357" i="1"/>
  <c r="AX873" i="1" s="1"/>
  <c r="AR873" i="1" s="1"/>
  <c r="AF1359" i="1"/>
  <c r="AF1358" i="1"/>
  <c r="AF1467" i="1"/>
  <c r="AF1468" i="1"/>
  <c r="AF1466" i="1"/>
  <c r="AX926" i="1" s="1"/>
  <c r="AR926" i="1" s="1"/>
  <c r="AF1491" i="1"/>
  <c r="AF1490" i="1"/>
  <c r="AF1496" i="1"/>
  <c r="AF1488" i="1"/>
  <c r="AX940" i="1" s="1"/>
  <c r="AR940" i="1" s="1"/>
  <c r="AF1493" i="1"/>
  <c r="AF1492" i="1"/>
  <c r="AF1495" i="1"/>
  <c r="AF1494" i="1"/>
  <c r="AF1489" i="1"/>
  <c r="AF1497" i="1"/>
  <c r="AF1561" i="1"/>
  <c r="AX963" i="1" s="1"/>
  <c r="AR963" i="1" s="1"/>
  <c r="AF1562" i="1"/>
  <c r="AF1569" i="1"/>
  <c r="AF1568" i="1"/>
  <c r="AX968" i="1" s="1"/>
  <c r="AR968" i="1" s="1"/>
  <c r="AF1688" i="1"/>
  <c r="AF1687" i="1"/>
  <c r="AX1029" i="1" s="1"/>
  <c r="AR1029" i="1" s="1"/>
  <c r="AF2062" i="1"/>
  <c r="AX1275" i="1" s="1"/>
  <c r="AR1275" i="1" s="1"/>
  <c r="AF2066" i="1"/>
  <c r="AF2064" i="1"/>
  <c r="AF2063" i="1"/>
  <c r="AF2065" i="1"/>
  <c r="AF2085" i="1"/>
  <c r="AF2084" i="1"/>
  <c r="AF2083" i="1"/>
  <c r="AF2082" i="1"/>
  <c r="AX1286" i="1" s="1"/>
  <c r="AR1286" i="1" s="1"/>
  <c r="AF2669" i="1"/>
  <c r="AF2668" i="1"/>
  <c r="AX1693" i="1" s="1"/>
  <c r="AR1693" i="1" s="1"/>
  <c r="AF2678" i="1"/>
  <c r="AF2676" i="1"/>
  <c r="AF2673" i="1"/>
  <c r="AF2677" i="1"/>
  <c r="AF2675" i="1"/>
  <c r="AF2674" i="1"/>
  <c r="AF2672" i="1"/>
  <c r="AX1696" i="1" s="1"/>
  <c r="AR1696" i="1" s="1"/>
  <c r="AF2798" i="1"/>
  <c r="AF2797" i="1"/>
  <c r="AX1776" i="1" s="1"/>
  <c r="AR1776" i="1" s="1"/>
  <c r="AF2799" i="1"/>
  <c r="AF1149" i="1"/>
  <c r="AF1148" i="1"/>
  <c r="AX717" i="1" s="1"/>
  <c r="AR717" i="1" s="1"/>
  <c r="AF2834" i="1"/>
  <c r="AX1801" i="1" s="1"/>
  <c r="AR1801" i="1" s="1"/>
  <c r="AF2835" i="1"/>
  <c r="AF2897" i="1"/>
  <c r="AF2896" i="1"/>
  <c r="AF2895" i="1"/>
  <c r="AF2894" i="1"/>
  <c r="AF2893" i="1"/>
  <c r="AF2892" i="1"/>
  <c r="AX1845" i="1" s="1"/>
  <c r="AR1845" i="1" s="1"/>
  <c r="AF3072" i="1"/>
  <c r="AF3064" i="1"/>
  <c r="AF3071" i="1"/>
  <c r="AF3063" i="1"/>
  <c r="AF3070" i="1"/>
  <c r="AF3062" i="1"/>
  <c r="AF3077" i="1"/>
  <c r="AF3069" i="1"/>
  <c r="AF3061" i="1"/>
  <c r="AF3076" i="1"/>
  <c r="AF3068" i="1"/>
  <c r="AF3060" i="1"/>
  <c r="AF3074" i="1"/>
  <c r="AF3066" i="1"/>
  <c r="AF3073" i="1"/>
  <c r="AF3065" i="1"/>
  <c r="AF3075" i="1"/>
  <c r="AF3067" i="1"/>
  <c r="AF3059" i="1"/>
  <c r="AX1957" i="1" s="1"/>
  <c r="AR1957" i="1" s="1"/>
  <c r="AF35" i="1"/>
  <c r="AF34" i="1"/>
  <c r="AF33" i="1"/>
  <c r="AF32" i="1"/>
  <c r="AX25" i="1" s="1"/>
  <c r="AR25" i="1" s="1"/>
  <c r="AF3316" i="1"/>
  <c r="AX2139" i="1" s="1"/>
  <c r="AR2139" i="1" s="1"/>
  <c r="AF3320" i="1"/>
  <c r="AF3318" i="1"/>
  <c r="AF3317" i="1"/>
  <c r="AF3319" i="1"/>
  <c r="AF3405" i="1"/>
  <c r="AF3404" i="1"/>
  <c r="AX2198" i="1" s="1"/>
  <c r="AF3038" i="1"/>
  <c r="AF3037" i="1"/>
  <c r="AF3036" i="1"/>
  <c r="AF3035" i="1"/>
  <c r="AF3034" i="1"/>
  <c r="AF3033" i="1"/>
  <c r="AX1945" i="1" s="1"/>
  <c r="AR1945" i="1" s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  <c r="AZ2214" i="1" l="1"/>
  <c r="AZ1964" i="1"/>
  <c r="AZ2028" i="1"/>
  <c r="AZ127" i="1"/>
  <c r="AZ1006" i="1"/>
  <c r="AZ679" i="1"/>
  <c r="AZ491" i="1"/>
  <c r="AZ2100" i="1"/>
  <c r="AZ1335" i="1"/>
  <c r="AZ772" i="1"/>
  <c r="AZ2205" i="1"/>
  <c r="AZ2188" i="1"/>
  <c r="AZ1883" i="1"/>
  <c r="AR135" i="1"/>
  <c r="AR271" i="1"/>
  <c r="AR200" i="1"/>
  <c r="AZ1676" i="1"/>
  <c r="AR399" i="1"/>
  <c r="AR97" i="1"/>
  <c r="AR1748" i="1"/>
  <c r="AZ2187" i="1"/>
  <c r="AZ312" i="1"/>
  <c r="AZ511" i="1"/>
  <c r="AZ233" i="1"/>
  <c r="AZ168" i="1"/>
  <c r="AZ368" i="1"/>
  <c r="AZ241" i="1"/>
  <c r="AZ1109" i="1"/>
  <c r="AZ1365" i="1"/>
  <c r="AZ1507" i="1"/>
  <c r="AZ1062" i="1"/>
  <c r="AZ1126" i="1"/>
  <c r="AZ1190" i="1"/>
  <c r="AZ1247" i="1"/>
  <c r="AZ440" i="1"/>
  <c r="AZ504" i="1"/>
  <c r="AZ1400" i="1"/>
  <c r="AZ297" i="1"/>
  <c r="AZ1257" i="1"/>
  <c r="AZ1321" i="1"/>
  <c r="AZ1385" i="1"/>
  <c r="AZ1449" i="1"/>
  <c r="AZ1547" i="1"/>
  <c r="AZ98" i="1"/>
  <c r="AZ162" i="1"/>
  <c r="AZ930" i="1"/>
  <c r="AZ1250" i="1"/>
  <c r="AZ1314" i="1"/>
  <c r="AZ1378" i="1"/>
  <c r="AZ1442" i="1"/>
  <c r="AZ611" i="1"/>
  <c r="AZ675" i="1"/>
  <c r="AZ739" i="1"/>
  <c r="AZ1536" i="1"/>
  <c r="AZ548" i="1"/>
  <c r="AZ804" i="1"/>
  <c r="AZ868" i="1"/>
  <c r="AZ1060" i="1"/>
  <c r="AZ1744" i="1"/>
  <c r="AZ1589" i="1"/>
  <c r="AZ1973" i="1"/>
  <c r="AZ2037" i="1"/>
  <c r="AZ2101" i="1"/>
  <c r="AZ2251" i="1"/>
  <c r="AZ1495" i="1"/>
  <c r="AZ1559" i="1"/>
  <c r="AZ1623" i="1"/>
  <c r="AZ1751" i="1"/>
  <c r="AZ1879" i="1"/>
  <c r="AZ2135" i="1"/>
  <c r="AZ2203" i="1"/>
  <c r="AZ1976" i="1"/>
  <c r="AZ1889" i="1"/>
  <c r="AZ2081" i="1"/>
  <c r="AZ1611" i="1"/>
  <c r="AZ1739" i="1"/>
  <c r="AZ1803" i="1"/>
  <c r="AZ1867" i="1"/>
  <c r="AZ2059" i="1"/>
  <c r="AZ2189" i="1"/>
  <c r="AZ2179" i="1"/>
  <c r="AZ296" i="1"/>
  <c r="AZ16" i="1"/>
  <c r="AZ89" i="1"/>
  <c r="AZ989" i="1"/>
  <c r="AZ1181" i="1"/>
  <c r="AZ1373" i="1"/>
  <c r="AZ1718" i="1"/>
  <c r="AZ1326" i="1"/>
  <c r="AZ1454" i="1"/>
  <c r="AZ935" i="1"/>
  <c r="AZ1255" i="1"/>
  <c r="AZ448" i="1"/>
  <c r="AZ640" i="1"/>
  <c r="AZ704" i="1"/>
  <c r="AZ1472" i="1"/>
  <c r="AZ369" i="1"/>
  <c r="AZ234" i="1"/>
  <c r="AZ490" i="1"/>
  <c r="AZ874" i="1"/>
  <c r="AZ1550" i="1"/>
  <c r="AZ1067" i="1"/>
  <c r="AZ684" i="1"/>
  <c r="AZ812" i="1"/>
  <c r="AZ1004" i="1"/>
  <c r="AZ1260" i="1"/>
  <c r="AZ1388" i="1"/>
  <c r="AZ1533" i="1"/>
  <c r="AZ1789" i="1"/>
  <c r="AZ1695" i="1"/>
  <c r="AZ1823" i="1"/>
  <c r="AZ2079" i="1"/>
  <c r="AZ1984" i="1"/>
  <c r="AZ1897" i="1"/>
  <c r="AZ1961" i="1"/>
  <c r="AZ2089" i="1"/>
  <c r="AZ2154" i="1"/>
  <c r="AZ1683" i="1"/>
  <c r="AZ105" i="1"/>
  <c r="AZ1206" i="1"/>
  <c r="AZ1790" i="1"/>
  <c r="AZ520" i="1"/>
  <c r="AZ584" i="1"/>
  <c r="AZ712" i="1"/>
  <c r="AZ904" i="1"/>
  <c r="AZ1465" i="1"/>
  <c r="AZ114" i="1"/>
  <c r="AZ178" i="1"/>
  <c r="AZ946" i="1"/>
  <c r="AZ1330" i="1"/>
  <c r="AZ1394" i="1"/>
  <c r="AZ1458" i="1"/>
  <c r="AZ1395" i="1"/>
  <c r="AZ1268" i="1"/>
  <c r="AZ1733" i="1"/>
  <c r="AZ1767" i="1"/>
  <c r="AZ2087" i="1"/>
  <c r="AZ1864" i="1"/>
  <c r="AZ2056" i="1"/>
  <c r="AZ1906" i="1"/>
  <c r="AZ1755" i="1"/>
  <c r="AZ1819" i="1"/>
  <c r="AZ813" i="1"/>
  <c r="AZ257" i="1"/>
  <c r="AZ321" i="1"/>
  <c r="AZ385" i="1"/>
  <c r="AZ1089" i="1"/>
  <c r="AZ250" i="1"/>
  <c r="AZ314" i="1"/>
  <c r="AZ1018" i="1"/>
  <c r="AZ1587" i="1"/>
  <c r="AZ1832" i="1"/>
  <c r="AZ572" i="1"/>
  <c r="AZ1340" i="1"/>
  <c r="AZ1468" i="1"/>
  <c r="AZ1592" i="1"/>
  <c r="AZ2202" i="1"/>
  <c r="AZ1839" i="1"/>
  <c r="AZ2064" i="1"/>
  <c r="AZ1529" i="1"/>
  <c r="AZ1913" i="1"/>
  <c r="AZ1977" i="1"/>
  <c r="AZ1594" i="1"/>
  <c r="AZ1658" i="1"/>
  <c r="AZ1722" i="1"/>
  <c r="AZ1914" i="1"/>
  <c r="AZ1978" i="1"/>
  <c r="AZ2170" i="1"/>
  <c r="AZ2019" i="1"/>
  <c r="AZ2261" i="1"/>
  <c r="AZ376" i="1"/>
  <c r="AZ248" i="1"/>
  <c r="AZ622" i="1"/>
  <c r="AZ295" i="1"/>
  <c r="AZ153" i="1"/>
  <c r="AZ88" i="1"/>
  <c r="AZ757" i="1"/>
  <c r="AZ885" i="1"/>
  <c r="AZ1013" i="1"/>
  <c r="AZ1141" i="1"/>
  <c r="AZ1574" i="1"/>
  <c r="AZ1814" i="1"/>
  <c r="AZ639" i="1"/>
  <c r="AZ1407" i="1"/>
  <c r="AZ728" i="1"/>
  <c r="AZ984" i="1"/>
  <c r="AZ457" i="1"/>
  <c r="AZ1638" i="1"/>
  <c r="AZ322" i="1"/>
  <c r="AZ578" i="1"/>
  <c r="AZ1608" i="1"/>
  <c r="AZ899" i="1"/>
  <c r="AZ1283" i="1"/>
  <c r="AZ1347" i="1"/>
  <c r="AZ964" i="1"/>
  <c r="AZ1092" i="1"/>
  <c r="AZ1813" i="1"/>
  <c r="AZ1911" i="1"/>
  <c r="AZ1601" i="1"/>
  <c r="AZ1986" i="1"/>
  <c r="AZ2178" i="1"/>
  <c r="AZ2091" i="1"/>
  <c r="AZ1548" i="1"/>
  <c r="AZ169" i="1"/>
  <c r="AZ1530" i="1"/>
  <c r="AZ977" i="1"/>
  <c r="AZ650" i="1"/>
  <c r="AZ1034" i="1"/>
  <c r="AZ1885" i="1"/>
  <c r="AZ2219" i="1"/>
  <c r="AZ2016" i="1"/>
  <c r="AZ2057" i="1"/>
  <c r="AZ1674" i="1"/>
  <c r="AZ2122" i="1"/>
  <c r="AZ2099" i="1"/>
  <c r="AZ17" i="1"/>
  <c r="AZ558" i="1"/>
  <c r="AZ1157" i="1"/>
  <c r="AZ1295" i="1"/>
  <c r="AZ1064" i="1"/>
  <c r="AZ1177" i="1"/>
  <c r="AZ466" i="1"/>
  <c r="AZ722" i="1"/>
  <c r="AZ786" i="1"/>
  <c r="AZ1672" i="1"/>
  <c r="AZ723" i="1"/>
  <c r="AZ787" i="1"/>
  <c r="AZ1043" i="1"/>
  <c r="AZ1235" i="1"/>
  <c r="AZ1573" i="1"/>
  <c r="AZ1637" i="1"/>
  <c r="AZ1701" i="1"/>
  <c r="AZ2119" i="1"/>
  <c r="AZ1681" i="1"/>
  <c r="AZ1745" i="1"/>
  <c r="AZ1746" i="1"/>
  <c r="AZ2209" i="1"/>
  <c r="AZ471" i="1"/>
  <c r="AZ6" i="1"/>
  <c r="AZ737" i="1"/>
  <c r="AZ1179" i="1"/>
  <c r="AZ526" i="1"/>
  <c r="AZ1173" i="1"/>
  <c r="AZ1301" i="1"/>
  <c r="AZ681" i="1"/>
  <c r="AZ1059" i="1"/>
  <c r="AZ1124" i="1"/>
  <c r="AZ493" i="1"/>
  <c r="AZ24" i="1"/>
  <c r="AZ942" i="1"/>
  <c r="AZ512" i="1"/>
  <c r="AZ305" i="1"/>
  <c r="AZ881" i="1"/>
  <c r="AZ43" i="1"/>
  <c r="AZ811" i="1"/>
  <c r="AZ1323" i="1"/>
  <c r="AZ1451" i="1"/>
  <c r="AZ748" i="1"/>
  <c r="AZ5" i="1"/>
  <c r="AZ246" i="1"/>
  <c r="AZ614" i="1"/>
  <c r="AZ1061" i="1"/>
  <c r="AZ1445" i="1"/>
  <c r="AZ687" i="1"/>
  <c r="AZ1007" i="1"/>
  <c r="AZ377" i="1"/>
  <c r="AZ633" i="1"/>
  <c r="AZ947" i="1"/>
  <c r="AZ1203" i="1"/>
  <c r="AZ1076" i="1"/>
  <c r="AZ1660" i="1"/>
  <c r="AZ311" i="1"/>
  <c r="AZ167" i="1"/>
  <c r="AZ1197" i="1"/>
  <c r="AZ764" i="1"/>
  <c r="AZ956" i="1"/>
  <c r="AZ1404" i="1"/>
  <c r="AZ646" i="1"/>
  <c r="AZ304" i="1"/>
  <c r="AZ821" i="1"/>
  <c r="AZ1269" i="1"/>
  <c r="AZ1094" i="1"/>
  <c r="AZ1350" i="1"/>
  <c r="AZ895" i="1"/>
  <c r="AZ1279" i="1"/>
  <c r="AZ1027" i="1"/>
  <c r="AZ1155" i="1"/>
  <c r="AZ644" i="1"/>
  <c r="AZ1348" i="1"/>
  <c r="AZ465" i="1"/>
  <c r="AZ721" i="1"/>
  <c r="AZ1158" i="1"/>
  <c r="AZ49" i="1"/>
  <c r="AZ1421" i="1"/>
  <c r="AZ1054" i="1"/>
  <c r="AZ667" i="1"/>
  <c r="AZ732" i="1"/>
  <c r="AZ2193" i="1"/>
  <c r="AZ184" i="1"/>
  <c r="AZ222" i="1"/>
  <c r="AZ309" i="1"/>
  <c r="AZ797" i="1"/>
  <c r="AZ832" i="1"/>
  <c r="AZ896" i="1"/>
  <c r="AZ591" i="1"/>
  <c r="AZ327" i="1"/>
  <c r="AZ40" i="1"/>
  <c r="AZ113" i="1"/>
  <c r="AZ1263" i="1"/>
  <c r="AZ456" i="1"/>
  <c r="AZ249" i="1"/>
  <c r="AZ498" i="1"/>
  <c r="AZ627" i="1"/>
  <c r="AZ180" i="1"/>
  <c r="AZ756" i="1"/>
  <c r="AZ1204" i="1"/>
  <c r="AZ559" i="1"/>
  <c r="AZ462" i="1"/>
  <c r="AZ320" i="1"/>
  <c r="AZ102" i="1"/>
  <c r="AZ1555" i="1"/>
  <c r="AZ1342" i="1"/>
  <c r="AZ1470" i="1"/>
  <c r="AZ1271" i="1"/>
  <c r="AZ1822" i="1"/>
  <c r="AZ528" i="1"/>
  <c r="AZ705" i="1"/>
  <c r="AZ122" i="1"/>
  <c r="AZ186" i="1"/>
  <c r="AZ827" i="1"/>
  <c r="AZ1019" i="1"/>
  <c r="AZ183" i="1"/>
  <c r="AZ693" i="1"/>
  <c r="AZ1333" i="1"/>
  <c r="AZ1222" i="1"/>
  <c r="AZ664" i="1"/>
  <c r="AZ329" i="1"/>
  <c r="AZ393" i="1"/>
  <c r="AZ649" i="1"/>
  <c r="AZ1411" i="1"/>
  <c r="AZ870" i="1"/>
  <c r="AZ31" i="1"/>
  <c r="AZ726" i="1"/>
  <c r="AZ326" i="1"/>
  <c r="AZ104" i="1"/>
  <c r="AZ177" i="1"/>
  <c r="AZ573" i="1"/>
  <c r="AZ893" i="1"/>
  <c r="AZ1149" i="1"/>
  <c r="AZ1405" i="1"/>
  <c r="AZ974" i="1"/>
  <c r="AZ1038" i="1"/>
  <c r="AZ1166" i="1"/>
  <c r="AZ1294" i="1"/>
  <c r="AZ1494" i="1"/>
  <c r="AZ711" i="1"/>
  <c r="AZ839" i="1"/>
  <c r="AZ544" i="1"/>
  <c r="AZ608" i="1"/>
  <c r="AZ800" i="1"/>
  <c r="AZ992" i="1"/>
  <c r="AZ593" i="1"/>
  <c r="AZ657" i="1"/>
  <c r="AZ1499" i="1"/>
  <c r="AZ266" i="1"/>
  <c r="AZ586" i="1"/>
  <c r="AZ907" i="1"/>
  <c r="AZ1035" i="1"/>
  <c r="AZ1227" i="1"/>
  <c r="AZ1291" i="1"/>
  <c r="AZ1355" i="1"/>
  <c r="AZ1646" i="1"/>
  <c r="AZ1565" i="1"/>
  <c r="AZ1103" i="1"/>
  <c r="AZ1171" i="1"/>
  <c r="AZ237" i="1"/>
  <c r="AZ735" i="1"/>
  <c r="AZ617" i="1"/>
  <c r="AZ623" i="1"/>
  <c r="AZ390" i="1"/>
  <c r="AZ861" i="1"/>
  <c r="AZ1070" i="1"/>
  <c r="AZ1198" i="1"/>
  <c r="AZ817" i="1"/>
  <c r="AZ747" i="1"/>
  <c r="AZ1597" i="1"/>
  <c r="AZ948" i="1"/>
  <c r="AZ1540" i="1"/>
  <c r="AZ560" i="1"/>
  <c r="AZ453" i="1"/>
  <c r="AZ133" i="1"/>
  <c r="AZ103" i="1"/>
  <c r="AZ36" i="1"/>
  <c r="AZ356" i="1"/>
  <c r="AZ51" i="1"/>
  <c r="AZ243" i="1"/>
  <c r="AZ670" i="1"/>
  <c r="AZ405" i="1"/>
  <c r="AZ277" i="1"/>
  <c r="AZ205" i="1"/>
  <c r="AZ769" i="1"/>
  <c r="AZ123" i="1"/>
  <c r="AZ187" i="1"/>
  <c r="AZ188" i="1"/>
  <c r="AZ643" i="1"/>
  <c r="AZ835" i="1"/>
  <c r="AZ373" i="1"/>
  <c r="AZ77" i="1"/>
  <c r="AZ459" i="1"/>
  <c r="AZ844" i="1"/>
  <c r="AZ678" i="1"/>
  <c r="AZ1045" i="1"/>
  <c r="AZ1429" i="1"/>
  <c r="AZ799" i="1"/>
  <c r="AZ1183" i="1"/>
  <c r="AZ227" i="1"/>
  <c r="AZ355" i="1"/>
  <c r="AZ932" i="1"/>
  <c r="AZ996" i="1"/>
  <c r="AZ119" i="1"/>
  <c r="AZ230" i="1"/>
  <c r="AZ605" i="1"/>
  <c r="AZ171" i="1"/>
  <c r="AZ172" i="1"/>
  <c r="AZ374" i="1"/>
  <c r="AZ1189" i="1"/>
  <c r="AZ1334" i="1"/>
  <c r="AZ751" i="1"/>
  <c r="AZ761" i="1"/>
  <c r="AZ435" i="1"/>
  <c r="AZ755" i="1"/>
  <c r="AZ52" i="1"/>
  <c r="AZ436" i="1"/>
  <c r="AZ564" i="1"/>
  <c r="AZ1332" i="1"/>
  <c r="AZ1724" i="1"/>
  <c r="AZ159" i="1"/>
  <c r="AZ94" i="1"/>
  <c r="AZ29" i="1"/>
  <c r="AZ1069" i="1"/>
  <c r="AZ833" i="1"/>
  <c r="AZ635" i="1"/>
  <c r="AZ699" i="1"/>
  <c r="AZ1083" i="1"/>
  <c r="AZ60" i="1"/>
  <c r="AZ316" i="1"/>
  <c r="AZ828" i="1"/>
  <c r="AZ1148" i="1"/>
  <c r="AZ1276" i="1"/>
  <c r="AZ1476" i="1"/>
  <c r="AZ771" i="1"/>
  <c r="AZ132" i="1"/>
  <c r="AZ260" i="1"/>
  <c r="AZ708" i="1"/>
  <c r="AZ1685" i="1"/>
  <c r="AZ696" i="1"/>
  <c r="AZ1251" i="1"/>
  <c r="AZ1380" i="1"/>
  <c r="AZ1317" i="1"/>
  <c r="AZ1135" i="1"/>
  <c r="AZ691" i="1"/>
  <c r="AZ197" i="1"/>
  <c r="AZ582" i="1"/>
  <c r="AZ1005" i="1"/>
  <c r="AZ958" i="1"/>
  <c r="AZ1214" i="1"/>
  <c r="AZ577" i="1"/>
  <c r="AZ379" i="1"/>
  <c r="AZ1147" i="1"/>
  <c r="AZ1211" i="1"/>
  <c r="AZ1339" i="1"/>
  <c r="AZ1467" i="1"/>
  <c r="AZ124" i="1"/>
  <c r="AZ892" i="1"/>
  <c r="AZ1604" i="1"/>
  <c r="AZ535" i="1"/>
  <c r="AZ550" i="1"/>
  <c r="AZ1461" i="1"/>
  <c r="AZ1087" i="1"/>
  <c r="AZ900" i="1"/>
  <c r="AZ407" i="1"/>
  <c r="AZ69" i="1"/>
  <c r="AZ829" i="1"/>
  <c r="AZ1021" i="1"/>
  <c r="AZ967" i="1"/>
  <c r="AZ75" i="1"/>
  <c r="AZ204" i="1"/>
  <c r="AZ716" i="1"/>
  <c r="AZ1100" i="1"/>
  <c r="AZ1420" i="1"/>
  <c r="AZ846" i="1"/>
  <c r="AZ773" i="1"/>
  <c r="AZ1238" i="1"/>
  <c r="AZ1366" i="1"/>
  <c r="AZ1510" i="1"/>
  <c r="AZ655" i="1"/>
  <c r="AZ788" i="1"/>
  <c r="AZ1108" i="1"/>
  <c r="AZ1692" i="1"/>
  <c r="AZ742" i="1"/>
  <c r="AZ209" i="1"/>
  <c r="AZ109" i="1"/>
  <c r="AZ375" i="1"/>
  <c r="AZ247" i="1"/>
  <c r="AZ144" i="1"/>
  <c r="AZ615" i="1"/>
  <c r="AZ423" i="1"/>
  <c r="AZ182" i="1"/>
  <c r="AZ782" i="1"/>
  <c r="AZ341" i="1"/>
  <c r="AZ217" i="1"/>
  <c r="AZ14" i="1"/>
  <c r="AZ384" i="1"/>
  <c r="AZ256" i="1"/>
  <c r="AZ152" i="1"/>
  <c r="AZ589" i="1"/>
  <c r="AZ781" i="1"/>
  <c r="AZ845" i="1"/>
  <c r="AZ1037" i="1"/>
  <c r="AZ1101" i="1"/>
  <c r="AZ1165" i="1"/>
  <c r="AZ1229" i="1"/>
  <c r="AZ1357" i="1"/>
  <c r="AZ95" i="1"/>
  <c r="AZ359" i="1"/>
  <c r="AZ583" i="1"/>
  <c r="AZ141" i="1"/>
  <c r="AZ38" i="1"/>
  <c r="AZ661" i="1"/>
  <c r="AZ1254" i="1"/>
  <c r="AZ1318" i="1"/>
  <c r="AZ1446" i="1"/>
  <c r="AZ1542" i="1"/>
  <c r="AZ863" i="1"/>
  <c r="AZ1055" i="1"/>
  <c r="AZ1311" i="1"/>
  <c r="AZ1375" i="1"/>
  <c r="AZ824" i="1"/>
  <c r="AZ361" i="1"/>
  <c r="AZ745" i="1"/>
  <c r="AZ809" i="1"/>
  <c r="AZ226" i="1"/>
  <c r="AZ1534" i="1"/>
  <c r="AZ803" i="1"/>
  <c r="AZ867" i="1"/>
  <c r="AZ1123" i="1"/>
  <c r="AZ1315" i="1"/>
  <c r="AZ484" i="1"/>
  <c r="AZ1188" i="1"/>
  <c r="AZ1316" i="1"/>
  <c r="AZ1444" i="1"/>
  <c r="AZ1525" i="1"/>
  <c r="AZ1653" i="1"/>
  <c r="AZ1781" i="1"/>
  <c r="AZ1815" i="1"/>
  <c r="AZ2007" i="1"/>
  <c r="AZ2040" i="1"/>
  <c r="AZ1953" i="1"/>
  <c r="AZ2018" i="1"/>
  <c r="AZ1516" i="1"/>
  <c r="AZ1836" i="1"/>
  <c r="AZ430" i="1"/>
  <c r="AZ81" i="1"/>
  <c r="AZ551" i="1"/>
  <c r="AZ157" i="1"/>
  <c r="AZ654" i="1"/>
  <c r="AZ445" i="1"/>
  <c r="AZ352" i="1"/>
  <c r="AZ669" i="1"/>
  <c r="AZ733" i="1"/>
  <c r="AZ925" i="1"/>
  <c r="AZ1053" i="1"/>
  <c r="AZ1262" i="1"/>
  <c r="AZ1390" i="1"/>
  <c r="AZ807" i="1"/>
  <c r="AZ999" i="1"/>
  <c r="AZ768" i="1"/>
  <c r="AZ433" i="1"/>
  <c r="AZ625" i="1"/>
  <c r="AZ689" i="1"/>
  <c r="AZ299" i="1"/>
  <c r="AZ619" i="1"/>
  <c r="AZ1774" i="1"/>
  <c r="AZ300" i="1"/>
  <c r="AZ876" i="1"/>
  <c r="AZ1853" i="1"/>
  <c r="AZ2183" i="1"/>
  <c r="AZ2263" i="1"/>
  <c r="AZ1951" i="1"/>
  <c r="AZ2143" i="1"/>
  <c r="AZ2153" i="1"/>
  <c r="AZ2026" i="1"/>
  <c r="AZ1939" i="1"/>
  <c r="AZ2131" i="1"/>
  <c r="AZ408" i="1"/>
  <c r="AZ280" i="1"/>
  <c r="AZ173" i="1"/>
  <c r="AZ143" i="1"/>
  <c r="AZ422" i="1"/>
  <c r="AZ78" i="1"/>
  <c r="AZ485" i="1"/>
  <c r="AZ216" i="1"/>
  <c r="AZ613" i="1"/>
  <c r="AZ677" i="1"/>
  <c r="AZ869" i="1"/>
  <c r="AZ950" i="1"/>
  <c r="AZ1270" i="1"/>
  <c r="AZ1462" i="1"/>
  <c r="AZ1199" i="1"/>
  <c r="AZ776" i="1"/>
  <c r="AZ569" i="1"/>
  <c r="AZ697" i="1"/>
  <c r="AZ306" i="1"/>
  <c r="AZ499" i="1"/>
  <c r="AZ819" i="1"/>
  <c r="AZ1331" i="1"/>
  <c r="AZ244" i="1"/>
  <c r="AZ628" i="1"/>
  <c r="AZ884" i="1"/>
  <c r="AZ1140" i="1"/>
  <c r="AZ1460" i="1"/>
  <c r="AZ1541" i="1"/>
  <c r="AZ1861" i="1"/>
  <c r="AZ1596" i="1"/>
  <c r="AZ590" i="1"/>
  <c r="AZ279" i="1"/>
  <c r="AZ207" i="1"/>
  <c r="AZ910" i="1"/>
  <c r="AZ527" i="1"/>
  <c r="AZ39" i="1"/>
  <c r="AZ421" i="1"/>
  <c r="AZ288" i="1"/>
  <c r="AZ701" i="1"/>
  <c r="AZ957" i="1"/>
  <c r="AZ1085" i="1"/>
  <c r="AZ1341" i="1"/>
  <c r="AZ1469" i="1"/>
  <c r="AZ1846" i="1"/>
  <c r="AZ1102" i="1"/>
  <c r="AZ1230" i="1"/>
  <c r="AZ647" i="1"/>
  <c r="AZ903" i="1"/>
  <c r="AZ1031" i="1"/>
  <c r="AZ480" i="1"/>
  <c r="AZ736" i="1"/>
  <c r="AZ928" i="1"/>
  <c r="AZ273" i="1"/>
  <c r="AZ849" i="1"/>
  <c r="AZ1670" i="1"/>
  <c r="AZ74" i="1"/>
  <c r="AZ458" i="1"/>
  <c r="AZ522" i="1"/>
  <c r="AZ11" i="1"/>
  <c r="AZ267" i="1"/>
  <c r="AZ587" i="1"/>
  <c r="AZ651" i="1"/>
  <c r="AZ1099" i="1"/>
  <c r="AZ1419" i="1"/>
  <c r="AZ140" i="1"/>
  <c r="AZ268" i="1"/>
  <c r="AZ1036" i="1"/>
  <c r="AZ1164" i="1"/>
  <c r="AZ1292" i="1"/>
  <c r="AZ1356" i="1"/>
  <c r="AZ1535" i="1"/>
  <c r="AZ1599" i="1"/>
  <c r="AZ1663" i="1"/>
  <c r="AZ1855" i="1"/>
  <c r="AZ2080" i="1"/>
  <c r="AZ2121" i="1"/>
  <c r="AZ1930" i="1"/>
  <c r="AZ1651" i="1"/>
  <c r="AZ1556" i="1"/>
  <c r="AZ1940" i="1"/>
  <c r="AZ2248" i="1"/>
  <c r="AZ494" i="1"/>
  <c r="AZ344" i="1"/>
  <c r="AZ223" i="1"/>
  <c r="AZ158" i="1"/>
  <c r="AZ662" i="1"/>
  <c r="AZ310" i="1"/>
  <c r="AZ93" i="1"/>
  <c r="AZ509" i="1"/>
  <c r="AZ1491" i="1"/>
  <c r="AZ990" i="1"/>
  <c r="AZ1374" i="1"/>
  <c r="AZ1720" i="1"/>
  <c r="AZ663" i="1"/>
  <c r="AZ727" i="1"/>
  <c r="AZ791" i="1"/>
  <c r="AZ855" i="1"/>
  <c r="AZ1047" i="1"/>
  <c r="AZ1111" i="1"/>
  <c r="AZ1175" i="1"/>
  <c r="AZ1303" i="1"/>
  <c r="AZ1512" i="1"/>
  <c r="AZ432" i="1"/>
  <c r="AZ496" i="1"/>
  <c r="AZ624" i="1"/>
  <c r="AZ688" i="1"/>
  <c r="AZ752" i="1"/>
  <c r="AZ816" i="1"/>
  <c r="AZ880" i="1"/>
  <c r="AZ944" i="1"/>
  <c r="AZ1562" i="1"/>
  <c r="AZ1792" i="1"/>
  <c r="AZ353" i="1"/>
  <c r="AZ417" i="1"/>
  <c r="AZ609" i="1"/>
  <c r="AZ673" i="1"/>
  <c r="AZ801" i="1"/>
  <c r="AZ865" i="1"/>
  <c r="AZ1121" i="1"/>
  <c r="AZ1441" i="1"/>
  <c r="AZ1531" i="1"/>
  <c r="AZ154" i="1"/>
  <c r="AZ218" i="1"/>
  <c r="AZ922" i="1"/>
  <c r="AZ1306" i="1"/>
  <c r="AZ1370" i="1"/>
  <c r="AZ1434" i="1"/>
  <c r="AZ1518" i="1"/>
  <c r="AZ27" i="1"/>
  <c r="AZ155" i="1"/>
  <c r="AZ283" i="1"/>
  <c r="AZ347" i="1"/>
  <c r="AZ411" i="1"/>
  <c r="AZ475" i="1"/>
  <c r="AZ539" i="1"/>
  <c r="AZ859" i="1"/>
  <c r="AZ987" i="1"/>
  <c r="AZ1051" i="1"/>
  <c r="AZ1115" i="1"/>
  <c r="AZ1243" i="1"/>
  <c r="AZ1307" i="1"/>
  <c r="AZ1371" i="1"/>
  <c r="AZ1435" i="1"/>
  <c r="AZ92" i="1"/>
  <c r="AZ156" i="1"/>
  <c r="AZ220" i="1"/>
  <c r="AZ284" i="1"/>
  <c r="AZ348" i="1"/>
  <c r="AZ412" i="1"/>
  <c r="AZ604" i="1"/>
  <c r="AZ668" i="1"/>
  <c r="AZ924" i="1"/>
  <c r="AZ988" i="1"/>
  <c r="AZ1052" i="1"/>
  <c r="AZ1116" i="1"/>
  <c r="AZ1180" i="1"/>
  <c r="AZ1308" i="1"/>
  <c r="AZ1372" i="1"/>
  <c r="AZ1436" i="1"/>
  <c r="AZ1712" i="1"/>
  <c r="AZ1581" i="1"/>
  <c r="AZ1645" i="1"/>
  <c r="AZ1773" i="1"/>
  <c r="AZ1743" i="1"/>
  <c r="AZ2063" i="1"/>
  <c r="AZ1497" i="1"/>
  <c r="AZ1561" i="1"/>
  <c r="AZ2137" i="1"/>
  <c r="AZ1731" i="1"/>
  <c r="AZ1795" i="1"/>
  <c r="AZ1859" i="1"/>
  <c r="AZ1828" i="1"/>
  <c r="AZ1956" i="1"/>
  <c r="AZ2148" i="1"/>
  <c r="AZ400" i="1"/>
  <c r="AZ272" i="1"/>
  <c r="AZ581" i="1"/>
  <c r="AZ645" i="1"/>
  <c r="AZ901" i="1"/>
  <c r="AZ965" i="1"/>
  <c r="AZ1093" i="1"/>
  <c r="AZ1221" i="1"/>
  <c r="AZ1413" i="1"/>
  <c r="AZ1478" i="1"/>
  <c r="AZ918" i="1"/>
  <c r="AZ982" i="1"/>
  <c r="AZ1110" i="1"/>
  <c r="AZ1174" i="1"/>
  <c r="AZ1302" i="1"/>
  <c r="AZ1430" i="1"/>
  <c r="AZ719" i="1"/>
  <c r="AZ783" i="1"/>
  <c r="AZ847" i="1"/>
  <c r="AZ1039" i="1"/>
  <c r="AZ1167" i="1"/>
  <c r="AZ424" i="1"/>
  <c r="AZ552" i="1"/>
  <c r="AZ616" i="1"/>
  <c r="AZ680" i="1"/>
  <c r="AZ744" i="1"/>
  <c r="AZ872" i="1"/>
  <c r="AZ281" i="1"/>
  <c r="AZ345" i="1"/>
  <c r="AZ409" i="1"/>
  <c r="AZ665" i="1"/>
  <c r="AZ729" i="1"/>
  <c r="AZ793" i="1"/>
  <c r="AZ857" i="1"/>
  <c r="AZ1049" i="1"/>
  <c r="AZ1433" i="1"/>
  <c r="AZ146" i="1"/>
  <c r="AZ530" i="1"/>
  <c r="AZ1298" i="1"/>
  <c r="AZ1362" i="1"/>
  <c r="AZ1426" i="1"/>
  <c r="AZ1502" i="1"/>
  <c r="AZ211" i="1"/>
  <c r="AZ467" i="1"/>
  <c r="AZ531" i="1"/>
  <c r="AZ595" i="1"/>
  <c r="AZ851" i="1"/>
  <c r="AZ1107" i="1"/>
  <c r="AZ1299" i="1"/>
  <c r="AZ1504" i="1"/>
  <c r="AZ1678" i="1"/>
  <c r="AZ212" i="1"/>
  <c r="AZ596" i="1"/>
  <c r="AZ660" i="1"/>
  <c r="AZ724" i="1"/>
  <c r="AZ1044" i="1"/>
  <c r="AZ1172" i="1"/>
  <c r="AZ1300" i="1"/>
  <c r="AZ1428" i="1"/>
  <c r="AZ1506" i="1"/>
  <c r="AZ1509" i="1"/>
  <c r="AZ1735" i="1"/>
  <c r="AZ1799" i="1"/>
  <c r="AZ1863" i="1"/>
  <c r="AZ1927" i="1"/>
  <c r="AZ1960" i="1"/>
  <c r="AZ2152" i="1"/>
  <c r="AZ2129" i="1"/>
  <c r="AZ2066" i="1"/>
  <c r="AZ1659" i="1"/>
  <c r="AZ1723" i="1"/>
  <c r="AZ1787" i="1"/>
  <c r="AZ2107" i="1"/>
  <c r="AZ1500" i="1"/>
  <c r="AZ1564" i="1"/>
  <c r="AZ1628" i="1"/>
  <c r="AZ1756" i="1"/>
  <c r="AZ1820" i="1"/>
  <c r="AZ1948" i="1"/>
  <c r="AZ2076" i="1"/>
  <c r="AZ79" i="1"/>
  <c r="AZ28" i="1"/>
  <c r="AZ1133" i="1"/>
  <c r="AZ641" i="1"/>
  <c r="AZ59" i="1"/>
  <c r="AZ251" i="1"/>
  <c r="AZ443" i="1"/>
  <c r="AZ763" i="1"/>
  <c r="AZ891" i="1"/>
  <c r="AZ636" i="1"/>
  <c r="AZ1549" i="1"/>
  <c r="AZ1732" i="1"/>
  <c r="AZ323" i="1"/>
  <c r="AZ579" i="1"/>
  <c r="AZ580" i="1"/>
  <c r="AZ198" i="1"/>
  <c r="AZ406" i="1"/>
  <c r="AZ325" i="1"/>
  <c r="AZ206" i="1"/>
  <c r="AZ597" i="1"/>
  <c r="AZ725" i="1"/>
  <c r="AZ853" i="1"/>
  <c r="AZ1237" i="1"/>
  <c r="AZ934" i="1"/>
  <c r="AZ998" i="1"/>
  <c r="AZ671" i="1"/>
  <c r="AZ568" i="1"/>
  <c r="AZ35" i="1"/>
  <c r="AZ163" i="1"/>
  <c r="AZ291" i="1"/>
  <c r="AZ419" i="1"/>
  <c r="AZ995" i="1"/>
  <c r="AZ1443" i="1"/>
  <c r="AZ100" i="1"/>
  <c r="AZ228" i="1"/>
  <c r="AZ676" i="1"/>
  <c r="AZ1708" i="1"/>
  <c r="AZ262" i="1"/>
  <c r="AZ54" i="1"/>
  <c r="AZ743" i="1"/>
  <c r="AZ107" i="1"/>
  <c r="AZ734" i="1"/>
  <c r="AZ470" i="1"/>
  <c r="AZ533" i="1"/>
  <c r="AZ293" i="1"/>
  <c r="AZ181" i="1"/>
  <c r="AZ997" i="1"/>
  <c r="AZ1125" i="1"/>
  <c r="AZ1253" i="1"/>
  <c r="AZ1014" i="1"/>
  <c r="AZ1398" i="1"/>
  <c r="AZ879" i="1"/>
  <c r="AZ943" i="1"/>
  <c r="AZ115" i="1"/>
  <c r="AZ371" i="1"/>
  <c r="AZ563" i="1"/>
  <c r="AZ883" i="1"/>
  <c r="AZ116" i="1"/>
  <c r="AZ2231" i="1"/>
  <c r="AZ1627" i="1"/>
  <c r="AZ2011" i="1"/>
  <c r="AZ429" i="1"/>
  <c r="AZ221" i="1"/>
  <c r="AZ53" i="1"/>
  <c r="AZ191" i="1"/>
  <c r="AZ629" i="1"/>
  <c r="AZ949" i="1"/>
  <c r="AZ1030" i="1"/>
  <c r="AZ831" i="1"/>
  <c r="AZ1215" i="1"/>
  <c r="AZ600" i="1"/>
  <c r="AZ856" i="1"/>
  <c r="AZ841" i="1"/>
  <c r="AZ130" i="1"/>
  <c r="AZ194" i="1"/>
  <c r="AZ3" i="1"/>
  <c r="AZ131" i="1"/>
  <c r="AZ195" i="1"/>
  <c r="AZ259" i="1"/>
  <c r="AZ387" i="1"/>
  <c r="AZ707" i="1"/>
  <c r="AZ4" i="1"/>
  <c r="AZ196" i="1"/>
  <c r="AZ388" i="1"/>
  <c r="AZ516" i="1"/>
  <c r="AZ836" i="1"/>
  <c r="AZ1412" i="1"/>
  <c r="AZ1493" i="1"/>
  <c r="AZ1557" i="1"/>
  <c r="AZ2114" i="1"/>
  <c r="AZ1707" i="1"/>
  <c r="AZ1771" i="1"/>
  <c r="AZ1835" i="1"/>
  <c r="AZ1612" i="1"/>
  <c r="AZ134" i="1"/>
  <c r="AZ469" i="1"/>
  <c r="AZ142" i="1"/>
  <c r="AZ607" i="1"/>
  <c r="AZ765" i="1"/>
  <c r="AZ1277" i="1"/>
  <c r="AZ1358" i="1"/>
  <c r="AZ775" i="1"/>
  <c r="AZ1095" i="1"/>
  <c r="AZ337" i="1"/>
  <c r="AZ401" i="1"/>
  <c r="AZ1486" i="1"/>
  <c r="AZ139" i="1"/>
  <c r="AZ203" i="1"/>
  <c r="AZ331" i="1"/>
  <c r="AZ395" i="1"/>
  <c r="AZ715" i="1"/>
  <c r="AZ1163" i="1"/>
  <c r="AZ12" i="1"/>
  <c r="AZ460" i="1"/>
  <c r="AZ908" i="1"/>
  <c r="AZ1919" i="1"/>
  <c r="AZ1812" i="1"/>
  <c r="AZ806" i="1"/>
  <c r="AZ55" i="1"/>
  <c r="AZ357" i="1"/>
  <c r="AZ128" i="1"/>
  <c r="AZ166" i="1"/>
  <c r="AZ709" i="1"/>
  <c r="AZ1285" i="1"/>
  <c r="AZ1349" i="1"/>
  <c r="AZ1046" i="1"/>
  <c r="AZ911" i="1"/>
  <c r="AZ1231" i="1"/>
  <c r="AZ1515" i="1"/>
  <c r="AZ274" i="1"/>
  <c r="AZ19" i="1"/>
  <c r="AZ83" i="1"/>
  <c r="AZ403" i="1"/>
  <c r="AZ659" i="1"/>
  <c r="AZ20" i="1"/>
  <c r="AZ84" i="1"/>
  <c r="AZ1236" i="1"/>
  <c r="AZ2001" i="1"/>
  <c r="AZ263" i="1"/>
  <c r="AZ2010" i="1"/>
  <c r="AZ1987" i="1"/>
  <c r="AR239" i="1"/>
  <c r="AR319" i="1"/>
  <c r="AR886" i="1"/>
  <c r="AR294" i="1"/>
  <c r="AR30" i="1"/>
  <c r="AR888" i="1"/>
  <c r="AZ561" i="1"/>
  <c r="AZ1258" i="1"/>
  <c r="AZ235" i="1"/>
  <c r="AZ363" i="1"/>
  <c r="AZ427" i="1"/>
  <c r="AZ1003" i="1"/>
  <c r="AZ1552" i="1"/>
  <c r="AZ44" i="1"/>
  <c r="AZ364" i="1"/>
  <c r="AZ428" i="1"/>
  <c r="AZ620" i="1"/>
  <c r="AR598" i="1"/>
  <c r="AZ1503" i="1"/>
  <c r="AZ1567" i="1"/>
  <c r="AZ1631" i="1"/>
  <c r="AZ2222" i="1"/>
  <c r="AZ1898" i="1"/>
  <c r="AZ2090" i="1"/>
  <c r="AZ2223" i="1"/>
  <c r="AZ1652" i="1"/>
  <c r="AZ1780" i="1"/>
  <c r="AZ1972" i="1"/>
  <c r="AR702" i="1"/>
  <c r="AR718" i="1"/>
  <c r="AZ1396" i="1"/>
  <c r="AZ1669" i="1"/>
  <c r="AZ1870" i="1"/>
  <c r="AZ1895" i="1"/>
  <c r="AZ1992" i="1"/>
  <c r="AZ2033" i="1"/>
  <c r="AZ2098" i="1"/>
  <c r="AZ2233" i="1"/>
  <c r="AZ1916" i="1"/>
  <c r="AZ2044" i="1"/>
  <c r="AZ2108" i="1"/>
  <c r="AR461" i="1"/>
  <c r="AR136" i="1"/>
  <c r="AR201" i="1"/>
  <c r="AZ571" i="1"/>
  <c r="AZ380" i="1"/>
  <c r="AZ508" i="1"/>
  <c r="AZ700" i="1"/>
  <c r="AZ1084" i="1"/>
  <c r="AZ1212" i="1"/>
  <c r="AZ1840" i="1"/>
  <c r="AZ1741" i="1"/>
  <c r="AZ1997" i="1"/>
  <c r="AZ2061" i="1"/>
  <c r="AZ1711" i="1"/>
  <c r="AZ1775" i="1"/>
  <c r="AZ2095" i="1"/>
  <c r="AZ2000" i="1"/>
  <c r="AZ1699" i="1"/>
  <c r="AZ1763" i="1"/>
  <c r="AZ1827" i="1"/>
  <c r="AZ1891" i="1"/>
  <c r="AZ1955" i="1"/>
  <c r="AZ2216" i="1"/>
  <c r="AZ1924" i="1"/>
  <c r="AR278" i="1"/>
  <c r="AZ451" i="1"/>
  <c r="AZ68" i="1"/>
  <c r="AZ324" i="1"/>
  <c r="AZ1220" i="1"/>
  <c r="AZ1477" i="1"/>
  <c r="AZ1616" i="1"/>
  <c r="AZ2133" i="1"/>
  <c r="AZ1950" i="1"/>
  <c r="AZ2014" i="1"/>
  <c r="AZ2078" i="1"/>
  <c r="AZ2142" i="1"/>
  <c r="AZ1847" i="1"/>
  <c r="AZ2103" i="1"/>
  <c r="AZ2136" i="1"/>
  <c r="AZ2204" i="1"/>
  <c r="AZ1537" i="1"/>
  <c r="AZ1921" i="1"/>
  <c r="AZ2113" i="1"/>
  <c r="AZ1602" i="1"/>
  <c r="AR413" i="1"/>
  <c r="AR366" i="1"/>
  <c r="AR927" i="1"/>
  <c r="AR1381" i="1"/>
  <c r="AR983" i="1"/>
  <c r="AZ76" i="1"/>
  <c r="AZ780" i="1"/>
  <c r="AZ972" i="1"/>
  <c r="AZ1228" i="1"/>
  <c r="AZ1629" i="1"/>
  <c r="AZ1821" i="1"/>
  <c r="AZ2213" i="1"/>
  <c r="AZ1609" i="1"/>
  <c r="AZ1907" i="1"/>
  <c r="AZ340" i="1"/>
  <c r="AZ1680" i="1"/>
  <c r="AZ1682" i="1"/>
  <c r="AZ2130" i="1"/>
  <c r="AZ2171" i="1"/>
  <c r="AR71" i="1"/>
  <c r="AR1620" i="1"/>
  <c r="AR1740" i="1"/>
  <c r="AR33" i="1"/>
  <c r="AZ2198" i="1"/>
  <c r="AR339" i="1"/>
  <c r="AR292" i="1"/>
  <c r="AR164" i="1"/>
  <c r="AZ1572" i="1"/>
  <c r="AZ1764" i="1"/>
  <c r="AZ2020" i="1"/>
  <c r="AZ2217" i="1"/>
  <c r="AR1804" i="1"/>
  <c r="AR830" i="1"/>
  <c r="AR652" i="1"/>
  <c r="AR147" i="1"/>
  <c r="AR275" i="1"/>
  <c r="AZ1962" i="1"/>
  <c r="AZ1619" i="1"/>
  <c r="AZ1747" i="1"/>
  <c r="AZ1811" i="1"/>
  <c r="AZ2067" i="1"/>
  <c r="AZ1524" i="1"/>
  <c r="AZ1844" i="1"/>
  <c r="AZ2235" i="1"/>
  <c r="AR334" i="1"/>
  <c r="AZ1071" i="1"/>
  <c r="AR404" i="1"/>
  <c r="AR2115" i="1"/>
  <c r="AZ1796" i="1"/>
  <c r="AZ2225" i="1"/>
  <c r="AZ1077" i="1"/>
  <c r="AZ1414" i="1"/>
  <c r="AZ959" i="1"/>
  <c r="AZ1023" i="1"/>
  <c r="AZ521" i="1"/>
  <c r="AZ585" i="1"/>
  <c r="AZ1643" i="1"/>
  <c r="AZ1899" i="1"/>
  <c r="AZ2027" i="1"/>
  <c r="AZ2155" i="1"/>
  <c r="AZ2060" i="1"/>
  <c r="AR502" i="1"/>
  <c r="AR287" i="1"/>
  <c r="AR878" i="1"/>
  <c r="AR1716" i="1"/>
  <c r="AR2050" i="1"/>
  <c r="AR1932" i="1"/>
  <c r="AR1868" i="1"/>
  <c r="AZ2253" i="1"/>
  <c r="AR524" i="1"/>
  <c r="AR468" i="1"/>
  <c r="AZ1492" i="1"/>
  <c r="AZ1684" i="1"/>
  <c r="AZ1876" i="1"/>
  <c r="AR1588" i="1"/>
  <c r="AR1884" i="1"/>
  <c r="AR2200" i="1"/>
  <c r="AZ137" i="1"/>
  <c r="AZ599" i="1"/>
  <c r="AR263" i="1"/>
  <c r="AZ2267" i="1"/>
  <c r="AZ798" i="1"/>
  <c r="AZ838" i="1"/>
  <c r="AZ1245" i="1"/>
  <c r="AZ1134" i="1"/>
  <c r="AZ1558" i="1"/>
  <c r="AZ871" i="1"/>
  <c r="AZ1127" i="1"/>
  <c r="AZ1544" i="1"/>
  <c r="AZ1758" i="1"/>
  <c r="AZ1024" i="1"/>
  <c r="AZ1856" i="1"/>
  <c r="AZ753" i="1"/>
  <c r="AZ1073" i="1"/>
  <c r="AZ1137" i="1"/>
  <c r="AZ554" i="1"/>
  <c r="AZ555" i="1"/>
  <c r="AZ875" i="1"/>
  <c r="AZ939" i="1"/>
  <c r="AZ1131" i="1"/>
  <c r="AZ108" i="1"/>
  <c r="AZ492" i="1"/>
  <c r="AZ940" i="1"/>
  <c r="AZ1776" i="1"/>
  <c r="AZ1725" i="1"/>
  <c r="AZ2109" i="1"/>
  <c r="AZ2250" i="1"/>
  <c r="AR205" i="1"/>
  <c r="AR27" i="1"/>
  <c r="AR127" i="1"/>
  <c r="AR661" i="1"/>
  <c r="AZ1703" i="1"/>
  <c r="AR39" i="1"/>
  <c r="AR428" i="1"/>
  <c r="AR743" i="1"/>
  <c r="AZ1968" i="1"/>
  <c r="AR54" i="1"/>
  <c r="AR452" i="1"/>
  <c r="AR69" i="1"/>
  <c r="AR181" i="1"/>
  <c r="AR309" i="1"/>
  <c r="AR476" i="1"/>
  <c r="AR911" i="1"/>
  <c r="AZ1626" i="1"/>
  <c r="AZ1754" i="1"/>
  <c r="AR20" i="1"/>
  <c r="AR123" i="1"/>
  <c r="AR246" i="1"/>
  <c r="AR395" i="1"/>
  <c r="AR624" i="1"/>
  <c r="AZ1635" i="1"/>
  <c r="AR35" i="1"/>
  <c r="AR139" i="1"/>
  <c r="AR283" i="1"/>
  <c r="AR780" i="1"/>
  <c r="AR188" i="1"/>
  <c r="AR552" i="1"/>
  <c r="AR491" i="1"/>
  <c r="AR1428" i="1"/>
  <c r="AR1581" i="1"/>
  <c r="AR995" i="1"/>
  <c r="AR1095" i="1"/>
  <c r="AR1212" i="1"/>
  <c r="AR1317" i="1"/>
  <c r="AR1461" i="1"/>
  <c r="AR1652" i="1"/>
  <c r="AR653" i="1"/>
  <c r="AR726" i="1"/>
  <c r="AR1110" i="1"/>
  <c r="AR1213" i="1"/>
  <c r="AR1318" i="1"/>
  <c r="AR430" i="1"/>
  <c r="AR375" i="1"/>
  <c r="AR619" i="1"/>
  <c r="AR765" i="1"/>
  <c r="AR948" i="1"/>
  <c r="AR1052" i="1"/>
  <c r="AR353" i="1"/>
  <c r="AR417" i="1"/>
  <c r="AR505" i="1"/>
  <c r="AR98" i="1"/>
  <c r="AR162" i="1"/>
  <c r="AR314" i="1"/>
  <c r="AR768" i="1"/>
  <c r="AR951" i="1"/>
  <c r="AR1919" i="1"/>
  <c r="AR2011" i="1"/>
  <c r="AR2114" i="1"/>
  <c r="AR2231" i="1"/>
  <c r="AR1898" i="1"/>
  <c r="AR1987" i="1"/>
  <c r="AR2090" i="1"/>
  <c r="AR2193" i="1"/>
  <c r="AR1741" i="1"/>
  <c r="AR1846" i="1"/>
  <c r="AR1922" i="1"/>
  <c r="AR2031" i="1"/>
  <c r="AR2131" i="1"/>
  <c r="AR1447" i="1"/>
  <c r="AR1719" i="1"/>
  <c r="AR1783" i="1"/>
  <c r="AR1935" i="1"/>
  <c r="AR1048" i="1"/>
  <c r="AR1384" i="1"/>
  <c r="AR1448" i="1"/>
  <c r="AR1512" i="1"/>
  <c r="AR1584" i="1"/>
  <c r="AR1648" i="1"/>
  <c r="AR921" i="1"/>
  <c r="AR1177" i="1"/>
  <c r="AR1738" i="1"/>
  <c r="AZ2264" i="1"/>
  <c r="AZ208" i="1"/>
  <c r="AZ805" i="1"/>
  <c r="AZ1381" i="1"/>
  <c r="AZ1539" i="1"/>
  <c r="AZ968" i="1"/>
  <c r="AZ1483" i="1"/>
  <c r="AZ313" i="1"/>
  <c r="AZ441" i="1"/>
  <c r="AZ825" i="1"/>
  <c r="AZ889" i="1"/>
  <c r="AZ1017" i="1"/>
  <c r="AZ1081" i="1"/>
  <c r="AZ1145" i="1"/>
  <c r="AZ562" i="1"/>
  <c r="AZ690" i="1"/>
  <c r="AZ1074" i="1"/>
  <c r="AZ307" i="1"/>
  <c r="AZ1075" i="1"/>
  <c r="AZ1139" i="1"/>
  <c r="AZ1806" i="1"/>
  <c r="AZ308" i="1"/>
  <c r="AZ692" i="1"/>
  <c r="AZ820" i="1"/>
  <c r="AZ1808" i="1"/>
  <c r="AZ1797" i="1"/>
  <c r="AR221" i="1"/>
  <c r="AR357" i="1"/>
  <c r="AR560" i="1"/>
  <c r="AR38" i="1"/>
  <c r="AR142" i="1"/>
  <c r="AR427" i="1"/>
  <c r="AR734" i="1"/>
  <c r="AR53" i="1"/>
  <c r="AR163" i="1"/>
  <c r="AR291" i="1"/>
  <c r="AR451" i="1"/>
  <c r="AR816" i="1"/>
  <c r="AR68" i="1"/>
  <c r="AR180" i="1"/>
  <c r="AR475" i="1"/>
  <c r="AR901" i="1"/>
  <c r="AR83" i="1"/>
  <c r="AR197" i="1"/>
  <c r="AR325" i="1"/>
  <c r="AR508" i="1"/>
  <c r="AZ1634" i="1"/>
  <c r="AZ1954" i="1"/>
  <c r="AR31" i="1"/>
  <c r="AR134" i="1"/>
  <c r="AR262" i="1"/>
  <c r="AR697" i="1"/>
  <c r="AZ2224" i="1"/>
  <c r="AR155" i="1"/>
  <c r="AR299" i="1"/>
  <c r="AR460" i="1"/>
  <c r="AR853" i="1"/>
  <c r="AZ1588" i="1"/>
  <c r="AZ1716" i="1"/>
  <c r="AZ2036" i="1"/>
  <c r="AR75" i="1"/>
  <c r="AR204" i="1"/>
  <c r="AR356" i="1"/>
  <c r="AR1069" i="1"/>
  <c r="AR1172" i="1"/>
  <c r="AR1300" i="1"/>
  <c r="AR1444" i="1"/>
  <c r="AR1613" i="1"/>
  <c r="AR1006" i="1"/>
  <c r="AR1109" i="1"/>
  <c r="AR1333" i="1"/>
  <c r="AR1007" i="1"/>
  <c r="AR1478" i="1"/>
  <c r="AR1685" i="1"/>
  <c r="AR374" i="1"/>
  <c r="AR1011" i="1"/>
  <c r="AR1355" i="1"/>
  <c r="AR1692" i="1"/>
  <c r="AR311" i="1"/>
  <c r="AR856" i="1"/>
  <c r="AR288" i="1"/>
  <c r="AR352" i="1"/>
  <c r="AR480" i="1"/>
  <c r="AR565" i="1"/>
  <c r="AR711" i="1"/>
  <c r="AR784" i="1"/>
  <c r="AR857" i="1"/>
  <c r="AR949" i="1"/>
  <c r="AR433" i="1"/>
  <c r="AR242" i="1"/>
  <c r="AR695" i="1"/>
  <c r="AR869" i="1"/>
  <c r="AR965" i="1"/>
  <c r="AR1715" i="1"/>
  <c r="AR1779" i="1"/>
  <c r="AR1843" i="1"/>
  <c r="AR1749" i="1"/>
  <c r="AR1782" i="1"/>
  <c r="AR1855" i="1"/>
  <c r="AR1527" i="1"/>
  <c r="AR1591" i="1"/>
  <c r="AR1655" i="1"/>
  <c r="AR1727" i="1"/>
  <c r="AR1791" i="1"/>
  <c r="AR976" i="1"/>
  <c r="AR1128" i="1"/>
  <c r="AR1192" i="1"/>
  <c r="AR1256" i="1"/>
  <c r="AR1320" i="1"/>
  <c r="AR1392" i="1"/>
  <c r="AR1520" i="1"/>
  <c r="AR2072" i="1"/>
  <c r="AR2175" i="1"/>
  <c r="AR1097" i="1"/>
  <c r="AR1265" i="1"/>
  <c r="AR1329" i="1"/>
  <c r="AR1393" i="1"/>
  <c r="AR1077" i="1"/>
  <c r="AR2198" i="1"/>
  <c r="AR2253" i="1"/>
  <c r="AR959" i="1"/>
  <c r="AR1071" i="1"/>
  <c r="AR1023" i="1"/>
  <c r="AZ2258" i="1"/>
  <c r="AZ2256" i="1"/>
  <c r="AZ510" i="1"/>
  <c r="AZ358" i="1"/>
  <c r="AZ710" i="1"/>
  <c r="AZ557" i="1"/>
  <c r="AZ1261" i="1"/>
  <c r="AZ1086" i="1"/>
  <c r="AZ759" i="1"/>
  <c r="AZ823" i="1"/>
  <c r="AZ887" i="1"/>
  <c r="AZ1143" i="1"/>
  <c r="AZ912" i="1"/>
  <c r="AZ449" i="1"/>
  <c r="AZ961" i="1"/>
  <c r="AZ1153" i="1"/>
  <c r="AZ1409" i="1"/>
  <c r="AZ58" i="1"/>
  <c r="AZ826" i="1"/>
  <c r="AZ954" i="1"/>
  <c r="AZ1082" i="1"/>
  <c r="AZ1274" i="1"/>
  <c r="AZ315" i="1"/>
  <c r="AZ507" i="1"/>
  <c r="AZ955" i="1"/>
  <c r="AZ1275" i="1"/>
  <c r="AZ252" i="1"/>
  <c r="AZ1677" i="1"/>
  <c r="AR12" i="1"/>
  <c r="AR115" i="1"/>
  <c r="AR237" i="1"/>
  <c r="AR380" i="1"/>
  <c r="AR597" i="1"/>
  <c r="AR52" i="1"/>
  <c r="AR158" i="1"/>
  <c r="AR445" i="1"/>
  <c r="AR807" i="1"/>
  <c r="AR179" i="1"/>
  <c r="AR469" i="1"/>
  <c r="AR891" i="1"/>
  <c r="AR79" i="1"/>
  <c r="AR196" i="1"/>
  <c r="AR324" i="1"/>
  <c r="AZ1801" i="1"/>
  <c r="AR94" i="1"/>
  <c r="AR348" i="1"/>
  <c r="AR436" i="1"/>
  <c r="AR771" i="1"/>
  <c r="AR60" i="1"/>
  <c r="AR171" i="1"/>
  <c r="AR484" i="1"/>
  <c r="AR933" i="1"/>
  <c r="AZ1788" i="1"/>
  <c r="AZ1852" i="1"/>
  <c r="AZ2172" i="1"/>
  <c r="AR220" i="1"/>
  <c r="AR515" i="1"/>
  <c r="AR587" i="1"/>
  <c r="AR660" i="1"/>
  <c r="AR733" i="1"/>
  <c r="AR806" i="1"/>
  <c r="AR879" i="1"/>
  <c r="AR1083" i="1"/>
  <c r="AR1183" i="1"/>
  <c r="AR1316" i="1"/>
  <c r="AR1460" i="1"/>
  <c r="AR1645" i="1"/>
  <c r="AR1020" i="1"/>
  <c r="AR1123" i="1"/>
  <c r="AR1135" i="1"/>
  <c r="AR1238" i="1"/>
  <c r="AR1350" i="1"/>
  <c r="AR1494" i="1"/>
  <c r="AR1150" i="1"/>
  <c r="AR1253" i="1"/>
  <c r="AR1371" i="1"/>
  <c r="AR1499" i="1"/>
  <c r="AR183" i="1"/>
  <c r="AR247" i="1"/>
  <c r="AR564" i="1"/>
  <c r="AR637" i="1"/>
  <c r="AR783" i="1"/>
  <c r="AR865" i="1"/>
  <c r="AR1115" i="1"/>
  <c r="AR1215" i="1"/>
  <c r="AR1324" i="1"/>
  <c r="AR1452" i="1"/>
  <c r="AR1629" i="1"/>
  <c r="AR496" i="1"/>
  <c r="AR647" i="1"/>
  <c r="AR720" i="1"/>
  <c r="AR793" i="1"/>
  <c r="AR867" i="1"/>
  <c r="AR241" i="1"/>
  <c r="AR305" i="1"/>
  <c r="AR369" i="1"/>
  <c r="AR1342" i="1"/>
  <c r="AR1470" i="1"/>
  <c r="AR1669" i="1"/>
  <c r="AR34" i="1"/>
  <c r="AR114" i="1"/>
  <c r="AR178" i="1"/>
  <c r="AR250" i="1"/>
  <c r="AR622" i="1"/>
  <c r="AR787" i="1"/>
  <c r="AR1651" i="1"/>
  <c r="AR2153" i="1"/>
  <c r="AR2263" i="1"/>
  <c r="AR1920" i="1"/>
  <c r="AR2015" i="1"/>
  <c r="AR2218" i="1"/>
  <c r="AR1790" i="1"/>
  <c r="AR1383" i="1"/>
  <c r="AR1463" i="1"/>
  <c r="AR1535" i="1"/>
  <c r="AR1599" i="1"/>
  <c r="AR1663" i="1"/>
  <c r="AR1064" i="1"/>
  <c r="AR1136" i="1"/>
  <c r="AR1200" i="1"/>
  <c r="AR1264" i="1"/>
  <c r="AR1328" i="1"/>
  <c r="AZ2255" i="1"/>
  <c r="AZ45" i="1"/>
  <c r="AZ487" i="1"/>
  <c r="AZ389" i="1"/>
  <c r="AZ261" i="1"/>
  <c r="AZ966" i="1"/>
  <c r="AZ1286" i="1"/>
  <c r="AZ1696" i="1"/>
  <c r="AZ905" i="1"/>
  <c r="AZ1033" i="1"/>
  <c r="AZ1417" i="1"/>
  <c r="AZ258" i="1"/>
  <c r="AZ450" i="1"/>
  <c r="AZ642" i="1"/>
  <c r="AZ962" i="1"/>
  <c r="AZ1282" i="1"/>
  <c r="AZ67" i="1"/>
  <c r="AZ963" i="1"/>
  <c r="AZ1941" i="1"/>
  <c r="AZ2201" i="1"/>
  <c r="AR403" i="1"/>
  <c r="AZ2228" i="1"/>
  <c r="AR880" i="1"/>
  <c r="AZ2252" i="1"/>
  <c r="AR78" i="1"/>
  <c r="AR195" i="1"/>
  <c r="AR323" i="1"/>
  <c r="AR500" i="1"/>
  <c r="AZ2185" i="1"/>
  <c r="AR93" i="1"/>
  <c r="AR212" i="1"/>
  <c r="AR347" i="1"/>
  <c r="AR534" i="1"/>
  <c r="AZ1937" i="1"/>
  <c r="AZ2196" i="1"/>
  <c r="AR5" i="1"/>
  <c r="AR371" i="1"/>
  <c r="AR579" i="1"/>
  <c r="AR59" i="1"/>
  <c r="AR166" i="1"/>
  <c r="AR459" i="1"/>
  <c r="AR844" i="1"/>
  <c r="AZ1851" i="1"/>
  <c r="AR187" i="1"/>
  <c r="AR516" i="1"/>
  <c r="AZ1668" i="1"/>
  <c r="AZ2116" i="1"/>
  <c r="AZ2181" i="1"/>
  <c r="AR100" i="1"/>
  <c r="AR420" i="1"/>
  <c r="AR716" i="1"/>
  <c r="AR523" i="1"/>
  <c r="AR596" i="1"/>
  <c r="AR669" i="1"/>
  <c r="AR742" i="1"/>
  <c r="AR815" i="1"/>
  <c r="AR1094" i="1"/>
  <c r="AR1197" i="1"/>
  <c r="AR1332" i="1"/>
  <c r="AR1476" i="1"/>
  <c r="AR763" i="1"/>
  <c r="AR836" i="1"/>
  <c r="AR1035" i="1"/>
  <c r="AR1149" i="1"/>
  <c r="AR1366" i="1"/>
  <c r="AR617" i="1"/>
  <c r="AR691" i="1"/>
  <c r="AR764" i="1"/>
  <c r="AR837" i="1"/>
  <c r="AR1036" i="1"/>
  <c r="AR573" i="1"/>
  <c r="AR646" i="1"/>
  <c r="AR719" i="1"/>
  <c r="AR792" i="1"/>
  <c r="AR1012" i="1"/>
  <c r="AR304" i="1"/>
  <c r="AR368" i="1"/>
  <c r="AR432" i="1"/>
  <c r="AR504" i="1"/>
  <c r="AR1219" i="1"/>
  <c r="AR1325" i="1"/>
  <c r="AR1453" i="1"/>
  <c r="AR49" i="1"/>
  <c r="AR113" i="1"/>
  <c r="AR177" i="1"/>
  <c r="AR249" i="1"/>
  <c r="AR377" i="1"/>
  <c r="AR1028" i="1"/>
  <c r="AR1231" i="1"/>
  <c r="AR122" i="1"/>
  <c r="AR186" i="1"/>
  <c r="AR549" i="1"/>
  <c r="AR713" i="1"/>
  <c r="AR796" i="1"/>
  <c r="AR1491" i="1"/>
  <c r="AR1587" i="1"/>
  <c r="AR1869" i="1"/>
  <c r="AR1951" i="1"/>
  <c r="AR2167" i="1"/>
  <c r="AR1930" i="1"/>
  <c r="AR2026" i="1"/>
  <c r="AR2129" i="1"/>
  <c r="AR2232" i="1"/>
  <c r="AR1582" i="1"/>
  <c r="AR1646" i="1"/>
  <c r="AR1718" i="1"/>
  <c r="AR1319" i="1"/>
  <c r="AR1471" i="1"/>
  <c r="AR1993" i="1"/>
  <c r="AR2096" i="1"/>
  <c r="AR2210" i="1"/>
  <c r="AR992" i="1"/>
  <c r="AR1072" i="1"/>
  <c r="AR1816" i="1"/>
  <c r="AR1904" i="1"/>
  <c r="AR1994" i="1"/>
  <c r="AR2097" i="1"/>
  <c r="AR1113" i="1"/>
  <c r="AR2225" i="1"/>
  <c r="AZ517" i="1"/>
  <c r="AZ1223" i="1"/>
  <c r="AZ1351" i="1"/>
  <c r="AZ1415" i="1"/>
  <c r="AZ1482" i="1"/>
  <c r="AZ416" i="1"/>
  <c r="AZ864" i="1"/>
  <c r="AZ529" i="1"/>
  <c r="AZ913" i="1"/>
  <c r="AZ1041" i="1"/>
  <c r="AZ1233" i="1"/>
  <c r="AZ970" i="1"/>
  <c r="AZ779" i="1"/>
  <c r="AZ971" i="1"/>
  <c r="AZ332" i="1"/>
  <c r="AZ396" i="1"/>
  <c r="AZ524" i="1"/>
  <c r="AZ652" i="1"/>
  <c r="AZ1693" i="1"/>
  <c r="AZ1757" i="1"/>
  <c r="AZ1949" i="1"/>
  <c r="AZ2141" i="1"/>
  <c r="AR141" i="1"/>
  <c r="AR421" i="1"/>
  <c r="AR725" i="1"/>
  <c r="AR77" i="1"/>
  <c r="AR493" i="1"/>
  <c r="AZ1479" i="1"/>
  <c r="AZ1671" i="1"/>
  <c r="AZ1991" i="1"/>
  <c r="AZ2265" i="1"/>
  <c r="AR92" i="1"/>
  <c r="AR211" i="1"/>
  <c r="AR341" i="1"/>
  <c r="AR533" i="1"/>
  <c r="AZ1872" i="1"/>
  <c r="AZ2195" i="1"/>
  <c r="AR4" i="1"/>
  <c r="AR107" i="1"/>
  <c r="AR228" i="1"/>
  <c r="AR571" i="1"/>
  <c r="AZ1625" i="1"/>
  <c r="AZ1945" i="1"/>
  <c r="AR19" i="1"/>
  <c r="AR119" i="1"/>
  <c r="AR245" i="1"/>
  <c r="AR615" i="1"/>
  <c r="AZ1850" i="1"/>
  <c r="AR70" i="1"/>
  <c r="AR182" i="1"/>
  <c r="AR310" i="1"/>
  <c r="AR923" i="1"/>
  <c r="AZ2115" i="1"/>
  <c r="AR203" i="1"/>
  <c r="AR268" i="1"/>
  <c r="AR443" i="1"/>
  <c r="AR789" i="1"/>
  <c r="AR532" i="1"/>
  <c r="AR605" i="1"/>
  <c r="AR678" i="1"/>
  <c r="AR751" i="1"/>
  <c r="AR824" i="1"/>
  <c r="AR900" i="1"/>
  <c r="AR1005" i="1"/>
  <c r="AR1108" i="1"/>
  <c r="AR1211" i="1"/>
  <c r="AR1348" i="1"/>
  <c r="AR1397" i="1"/>
  <c r="AR1525" i="1"/>
  <c r="AR616" i="1"/>
  <c r="AR689" i="1"/>
  <c r="AR772" i="1"/>
  <c r="AR934" i="1"/>
  <c r="AR1046" i="1"/>
  <c r="AR1163" i="1"/>
  <c r="AR544" i="1"/>
  <c r="AR935" i="1"/>
  <c r="AR1047" i="1"/>
  <c r="AR1037" i="1"/>
  <c r="AR1140" i="1"/>
  <c r="AR1243" i="1"/>
  <c r="AR1356" i="1"/>
  <c r="AR248" i="1"/>
  <c r="AR312" i="1"/>
  <c r="AR376" i="1"/>
  <c r="AR440" i="1"/>
  <c r="AR1116" i="1"/>
  <c r="AR703" i="1"/>
  <c r="AR776" i="1"/>
  <c r="AR849" i="1"/>
  <c r="AR928" i="1"/>
  <c r="AR1259" i="1"/>
  <c r="AR1374" i="1"/>
  <c r="AR1502" i="1"/>
  <c r="AR1772" i="1"/>
  <c r="AR50" i="1"/>
  <c r="AR354" i="1"/>
  <c r="AR418" i="1"/>
  <c r="AR640" i="1"/>
  <c r="AR723" i="1"/>
  <c r="AR1739" i="1"/>
  <c r="AR1803" i="1"/>
  <c r="AR2055" i="1"/>
  <c r="AR2155" i="1"/>
  <c r="AR1590" i="1"/>
  <c r="AR1654" i="1"/>
  <c r="AR1399" i="1"/>
  <c r="AR1000" i="1"/>
  <c r="AR1752" i="1"/>
  <c r="AR1832" i="1"/>
  <c r="AR1914" i="1"/>
  <c r="AR2008" i="1"/>
  <c r="AR2111" i="1"/>
  <c r="AR2211" i="1"/>
  <c r="AR1025" i="1"/>
  <c r="AR1849" i="1"/>
  <c r="AR1927" i="1"/>
  <c r="AR2257" i="1"/>
  <c r="AR2220" i="1"/>
  <c r="AR1925" i="1"/>
  <c r="AR2229" i="1"/>
  <c r="AR1886" i="1"/>
  <c r="AZ120" i="1"/>
  <c r="AZ193" i="1"/>
  <c r="AZ25" i="1"/>
  <c r="AZ575" i="1"/>
  <c r="AZ63" i="1"/>
  <c r="AZ1029" i="1"/>
  <c r="AZ488" i="1"/>
  <c r="AZ936" i="1"/>
  <c r="AZ473" i="1"/>
  <c r="AZ537" i="1"/>
  <c r="AZ985" i="1"/>
  <c r="AZ82" i="1"/>
  <c r="AZ210" i="1"/>
  <c r="AZ338" i="1"/>
  <c r="AZ850" i="1"/>
  <c r="AZ914" i="1"/>
  <c r="AZ1234" i="1"/>
  <c r="AZ147" i="1"/>
  <c r="AZ275" i="1"/>
  <c r="AZ339" i="1"/>
  <c r="AZ915" i="1"/>
  <c r="AZ979" i="1"/>
  <c r="AZ1427" i="1"/>
  <c r="AZ276" i="1"/>
  <c r="AZ404" i="1"/>
  <c r="AZ468" i="1"/>
  <c r="AZ980" i="1"/>
  <c r="AZ1364" i="1"/>
  <c r="AZ1893" i="1"/>
  <c r="AZ1957" i="1"/>
  <c r="AR51" i="1"/>
  <c r="AR157" i="1"/>
  <c r="AR444" i="1"/>
  <c r="AZ1918" i="1"/>
  <c r="AR91" i="1"/>
  <c r="AR206" i="1"/>
  <c r="AR340" i="1"/>
  <c r="AZ1807" i="1"/>
  <c r="AR3" i="1"/>
  <c r="AR103" i="1"/>
  <c r="AR227" i="1"/>
  <c r="AR364" i="1"/>
  <c r="AR569" i="1"/>
  <c r="AR15" i="1"/>
  <c r="AR118" i="1"/>
  <c r="AR244" i="1"/>
  <c r="AR388" i="1"/>
  <c r="AR607" i="1"/>
  <c r="AZ1633" i="1"/>
  <c r="AZ2145" i="1"/>
  <c r="AR133" i="1"/>
  <c r="AR412" i="1"/>
  <c r="AR688" i="1"/>
  <c r="AZ1730" i="1"/>
  <c r="AZ2050" i="1"/>
  <c r="AR84" i="1"/>
  <c r="AR198" i="1"/>
  <c r="AR331" i="1"/>
  <c r="AR509" i="1"/>
  <c r="AR235" i="1"/>
  <c r="AR373" i="1"/>
  <c r="AR588" i="1"/>
  <c r="AZ1620" i="1"/>
  <c r="AR140" i="1"/>
  <c r="AR284" i="1"/>
  <c r="AR614" i="1"/>
  <c r="AR687" i="1"/>
  <c r="AR833" i="1"/>
  <c r="AR910" i="1"/>
  <c r="AR1019" i="1"/>
  <c r="AR1119" i="1"/>
  <c r="AR1222" i="1"/>
  <c r="AR1173" i="1"/>
  <c r="AR1276" i="1"/>
  <c r="AR1413" i="1"/>
  <c r="AR1556" i="1"/>
  <c r="AR625" i="1"/>
  <c r="AR699" i="1"/>
  <c r="AR781" i="1"/>
  <c r="AR854" i="1"/>
  <c r="AR944" i="1"/>
  <c r="AR1060" i="1"/>
  <c r="AR563" i="1"/>
  <c r="AR636" i="1"/>
  <c r="AR709" i="1"/>
  <c r="AR782" i="1"/>
  <c r="AR855" i="1"/>
  <c r="AR947" i="1"/>
  <c r="AR503" i="1"/>
  <c r="AR1051" i="1"/>
  <c r="AR1151" i="1"/>
  <c r="AR1254" i="1"/>
  <c r="AR1372" i="1"/>
  <c r="AR1500" i="1"/>
  <c r="AR1756" i="1"/>
  <c r="AR56" i="1"/>
  <c r="AR184" i="1"/>
  <c r="AR1013" i="1"/>
  <c r="AR1141" i="1"/>
  <c r="AR1357" i="1"/>
  <c r="AR1485" i="1"/>
  <c r="AR1764" i="1"/>
  <c r="AR481" i="1"/>
  <c r="AR950" i="1"/>
  <c r="AR1053" i="1"/>
  <c r="AR1156" i="1"/>
  <c r="AR1270" i="1"/>
  <c r="AR1390" i="1"/>
  <c r="AR1518" i="1"/>
  <c r="AR1836" i="1"/>
  <c r="AR498" i="1"/>
  <c r="AR649" i="1"/>
  <c r="AR1043" i="1"/>
  <c r="AR1246" i="1"/>
  <c r="AR1363" i="1"/>
  <c r="AR1523" i="1"/>
  <c r="AR1844" i="1"/>
  <c r="AR1675" i="1"/>
  <c r="AR1953" i="1"/>
  <c r="AR2066" i="1"/>
  <c r="AR2169" i="1"/>
  <c r="AR1526" i="1"/>
  <c r="AR1992" i="1"/>
  <c r="AR2095" i="1"/>
  <c r="AR1335" i="1"/>
  <c r="AR1407" i="1"/>
  <c r="AR1831" i="1"/>
  <c r="AR1903" i="1"/>
  <c r="AR2018" i="1"/>
  <c r="AR2121" i="1"/>
  <c r="AR1560" i="1"/>
  <c r="AR1624" i="1"/>
  <c r="AR1688" i="1"/>
  <c r="AR1840" i="1"/>
  <c r="AR1049" i="1"/>
  <c r="AR1657" i="1"/>
  <c r="AR1721" i="1"/>
  <c r="AR1785" i="1"/>
  <c r="AR1947" i="1"/>
  <c r="AR2048" i="1"/>
  <c r="AR2151" i="1"/>
  <c r="AR698" i="1"/>
  <c r="AR762" i="1"/>
  <c r="AR906" i="1"/>
  <c r="AR2236" i="1"/>
  <c r="AR2165" i="1"/>
  <c r="AR521" i="1"/>
  <c r="AZ294" i="1"/>
  <c r="AZ486" i="1"/>
  <c r="AZ717" i="1"/>
  <c r="AZ973" i="1"/>
  <c r="AZ926" i="1"/>
  <c r="AZ983" i="1"/>
  <c r="AZ1239" i="1"/>
  <c r="AZ1431" i="1"/>
  <c r="AZ1456" i="1"/>
  <c r="AZ289" i="1"/>
  <c r="AZ545" i="1"/>
  <c r="AZ1185" i="1"/>
  <c r="AZ1734" i="1"/>
  <c r="AZ90" i="1"/>
  <c r="AZ282" i="1"/>
  <c r="AZ219" i="1"/>
  <c r="AZ795" i="1"/>
  <c r="AZ1710" i="1"/>
  <c r="AZ860" i="1"/>
  <c r="AZ1244" i="1"/>
  <c r="AZ1709" i="1"/>
  <c r="AR173" i="1"/>
  <c r="AR467" i="1"/>
  <c r="AZ1926" i="1"/>
  <c r="AR102" i="1"/>
  <c r="AR222" i="1"/>
  <c r="AR363" i="1"/>
  <c r="AR561" i="1"/>
  <c r="AR14" i="1"/>
  <c r="AR117" i="1"/>
  <c r="AR243" i="1"/>
  <c r="AR387" i="1"/>
  <c r="AR29" i="1"/>
  <c r="AR132" i="1"/>
  <c r="AR260" i="1"/>
  <c r="AR411" i="1"/>
  <c r="AR679" i="1"/>
  <c r="AR44" i="1"/>
  <c r="AR277" i="1"/>
  <c r="AR435" i="1"/>
  <c r="AR761" i="1"/>
  <c r="AZ2269" i="1"/>
  <c r="AR95" i="1"/>
  <c r="AR251" i="1"/>
  <c r="AR633" i="1"/>
  <c r="AZ1884" i="1"/>
  <c r="AR36" i="1"/>
  <c r="AR156" i="1"/>
  <c r="AR300" i="1"/>
  <c r="AR485" i="1"/>
  <c r="AR943" i="1"/>
  <c r="AR550" i="1"/>
  <c r="AR623" i="1"/>
  <c r="AR696" i="1"/>
  <c r="AR769" i="1"/>
  <c r="AR843" i="1"/>
  <c r="AR920" i="1"/>
  <c r="AR1030" i="1"/>
  <c r="AR1133" i="1"/>
  <c r="AR1236" i="1"/>
  <c r="AR967" i="1"/>
  <c r="AR1070" i="1"/>
  <c r="AR1287" i="1"/>
  <c r="AR1429" i="1"/>
  <c r="AR635" i="1"/>
  <c r="AR708" i="1"/>
  <c r="AR790" i="1"/>
  <c r="AR863" i="1"/>
  <c r="AR957" i="1"/>
  <c r="AR572" i="1"/>
  <c r="AR645" i="1"/>
  <c r="AR791" i="1"/>
  <c r="AR916" i="1"/>
  <c r="AR1155" i="1"/>
  <c r="AR1255" i="1"/>
  <c r="AR1373" i="1"/>
  <c r="AR1501" i="1"/>
  <c r="AR648" i="1"/>
  <c r="AR721" i="1"/>
  <c r="AR868" i="1"/>
  <c r="AR964" i="1"/>
  <c r="AR1067" i="1"/>
  <c r="AR1167" i="1"/>
  <c r="AR370" i="1"/>
  <c r="AR434" i="1"/>
  <c r="AR506" i="1"/>
  <c r="AR576" i="1"/>
  <c r="AR841" i="1"/>
  <c r="AR931" i="1"/>
  <c r="AR1395" i="1"/>
  <c r="AR1547" i="1"/>
  <c r="AR1611" i="1"/>
  <c r="AR1717" i="1"/>
  <c r="AR1805" i="1"/>
  <c r="AR1881" i="1"/>
  <c r="AR1963" i="1"/>
  <c r="AR1830" i="1"/>
  <c r="AR1900" i="1"/>
  <c r="AR2223" i="1"/>
  <c r="AR1343" i="1"/>
  <c r="AR1767" i="1"/>
  <c r="AR2032" i="1"/>
  <c r="AR2135" i="1"/>
  <c r="AR1368" i="1"/>
  <c r="AR1432" i="1"/>
  <c r="AR1496" i="1"/>
  <c r="AR1704" i="1"/>
  <c r="AR1768" i="1"/>
  <c r="AR897" i="1"/>
  <c r="AR2156" i="1"/>
  <c r="AR1414" i="1"/>
  <c r="AR585" i="1"/>
  <c r="AZ2270" i="1"/>
  <c r="AZ2239" i="1"/>
  <c r="AZ862" i="1"/>
  <c r="AZ30" i="1"/>
  <c r="AZ278" i="1"/>
  <c r="AZ718" i="1"/>
  <c r="AZ463" i="1"/>
  <c r="AZ902" i="1"/>
  <c r="AZ1686" i="1"/>
  <c r="AZ927" i="1"/>
  <c r="AZ991" i="1"/>
  <c r="AZ760" i="1"/>
  <c r="AZ888" i="1"/>
  <c r="AZ1016" i="1"/>
  <c r="AZ1080" i="1"/>
  <c r="AZ1336" i="1"/>
  <c r="AZ1824" i="1"/>
  <c r="AZ425" i="1"/>
  <c r="AZ553" i="1"/>
  <c r="AZ873" i="1"/>
  <c r="AZ1766" i="1"/>
  <c r="AZ290" i="1"/>
  <c r="AZ482" i="1"/>
  <c r="AZ546" i="1"/>
  <c r="AZ866" i="1"/>
  <c r="AZ483" i="1"/>
  <c r="AZ547" i="1"/>
  <c r="AZ1187" i="1"/>
  <c r="AZ1379" i="1"/>
  <c r="AZ164" i="1"/>
  <c r="AZ292" i="1"/>
  <c r="AZ1252" i="1"/>
  <c r="AZ1845" i="1"/>
  <c r="AR76" i="1"/>
  <c r="AR13" i="1"/>
  <c r="AR116" i="1"/>
  <c r="AZ1887" i="1"/>
  <c r="AR28" i="1"/>
  <c r="AR131" i="1"/>
  <c r="AR259" i="1"/>
  <c r="AR405" i="1"/>
  <c r="AR670" i="1"/>
  <c r="AR43" i="1"/>
  <c r="AR148" i="1"/>
  <c r="AR429" i="1"/>
  <c r="AR752" i="1"/>
  <c r="AZ1585" i="1"/>
  <c r="AZ1969" i="1"/>
  <c r="AR55" i="1"/>
  <c r="AR293" i="1"/>
  <c r="AR453" i="1"/>
  <c r="AR835" i="1"/>
  <c r="AR6" i="1"/>
  <c r="AR109" i="1"/>
  <c r="AR230" i="1"/>
  <c r="AR372" i="1"/>
  <c r="AR580" i="1"/>
  <c r="AZ1691" i="1"/>
  <c r="AZ2139" i="1"/>
  <c r="AR124" i="1"/>
  <c r="AR267" i="1"/>
  <c r="AR419" i="1"/>
  <c r="AR707" i="1"/>
  <c r="AZ1636" i="1"/>
  <c r="AZ1700" i="1"/>
  <c r="AR172" i="1"/>
  <c r="AR316" i="1"/>
  <c r="AR559" i="1"/>
  <c r="AR632" i="1"/>
  <c r="AR705" i="1"/>
  <c r="AR852" i="1"/>
  <c r="AR932" i="1"/>
  <c r="AR1412" i="1"/>
  <c r="AR1549" i="1"/>
  <c r="AR981" i="1"/>
  <c r="AR1084" i="1"/>
  <c r="AR1198" i="1"/>
  <c r="AR1301" i="1"/>
  <c r="AR1445" i="1"/>
  <c r="AR644" i="1"/>
  <c r="AR799" i="1"/>
  <c r="AR872" i="1"/>
  <c r="AR1446" i="1"/>
  <c r="AR1621" i="1"/>
  <c r="AR494" i="1"/>
  <c r="AR1111" i="1"/>
  <c r="AR1214" i="1"/>
  <c r="AR1323" i="1"/>
  <c r="AR1451" i="1"/>
  <c r="AR1628" i="1"/>
  <c r="AR159" i="1"/>
  <c r="AR223" i="1"/>
  <c r="AR439" i="1"/>
  <c r="AR620" i="1"/>
  <c r="AR693" i="1"/>
  <c r="AR839" i="1"/>
  <c r="AR917" i="1"/>
  <c r="AR1038" i="1"/>
  <c r="AR497" i="1"/>
  <c r="AR584" i="1"/>
  <c r="AR657" i="1"/>
  <c r="AR731" i="1"/>
  <c r="AR804" i="1"/>
  <c r="AR877" i="1"/>
  <c r="AR226" i="1"/>
  <c r="AR306" i="1"/>
  <c r="AR378" i="1"/>
  <c r="AR442" i="1"/>
  <c r="AR1068" i="1"/>
  <c r="AR1171" i="1"/>
  <c r="AR1271" i="1"/>
  <c r="AR1813" i="1"/>
  <c r="AR2017" i="1"/>
  <c r="AR2120" i="1"/>
  <c r="AR2234" i="1"/>
  <c r="AR1511" i="1"/>
  <c r="AR1575" i="1"/>
  <c r="AR1639" i="1"/>
  <c r="AR1847" i="1"/>
  <c r="AR1923" i="1"/>
  <c r="AR1112" i="1"/>
  <c r="AR1176" i="1"/>
  <c r="AR1240" i="1"/>
  <c r="AR1304" i="1"/>
  <c r="AR1576" i="1"/>
  <c r="AR1640" i="1"/>
  <c r="AR1712" i="1"/>
  <c r="AR977" i="1"/>
  <c r="AR1457" i="1"/>
  <c r="AR1593" i="1"/>
  <c r="AR1658" i="1"/>
  <c r="AR1722" i="1"/>
  <c r="AR1802" i="1"/>
  <c r="AR845" i="1"/>
  <c r="AR924" i="1"/>
  <c r="AR1021" i="1"/>
  <c r="AR1124" i="1"/>
  <c r="AR1227" i="1"/>
  <c r="AR1334" i="1"/>
  <c r="AR1462" i="1"/>
  <c r="AR1653" i="1"/>
  <c r="AR422" i="1"/>
  <c r="AR627" i="1"/>
  <c r="AR700" i="1"/>
  <c r="AR773" i="1"/>
  <c r="AR846" i="1"/>
  <c r="AR925" i="1"/>
  <c r="AR1022" i="1"/>
  <c r="AR1125" i="1"/>
  <c r="AR1228" i="1"/>
  <c r="AR1339" i="1"/>
  <c r="AR1467" i="1"/>
  <c r="AR1660" i="1"/>
  <c r="AR167" i="1"/>
  <c r="AR231" i="1"/>
  <c r="AR295" i="1"/>
  <c r="AR359" i="1"/>
  <c r="AR423" i="1"/>
  <c r="AR628" i="1"/>
  <c r="AR701" i="1"/>
  <c r="AR774" i="1"/>
  <c r="AR847" i="1"/>
  <c r="AR1126" i="1"/>
  <c r="AR1229" i="1"/>
  <c r="AR1340" i="1"/>
  <c r="AR1468" i="1"/>
  <c r="AR1661" i="1"/>
  <c r="AR40" i="1"/>
  <c r="AR104" i="1"/>
  <c r="AR168" i="1"/>
  <c r="AR232" i="1"/>
  <c r="AR296" i="1"/>
  <c r="AR360" i="1"/>
  <c r="AR424" i="1"/>
  <c r="AR556" i="1"/>
  <c r="AR629" i="1"/>
  <c r="AR775" i="1"/>
  <c r="AR848" i="1"/>
  <c r="AR1027" i="1"/>
  <c r="AR1230" i="1"/>
  <c r="AR1341" i="1"/>
  <c r="AR1469" i="1"/>
  <c r="AR41" i="1"/>
  <c r="AR105" i="1"/>
  <c r="AR169" i="1"/>
  <c r="AR233" i="1"/>
  <c r="AR297" i="1"/>
  <c r="AR361" i="1"/>
  <c r="AR489" i="1"/>
  <c r="AR639" i="1"/>
  <c r="AR712" i="1"/>
  <c r="AR785" i="1"/>
  <c r="AR859" i="1"/>
  <c r="AR1039" i="1"/>
  <c r="AR1142" i="1"/>
  <c r="AR1358" i="1"/>
  <c r="AR1486" i="1"/>
  <c r="AR1708" i="1"/>
  <c r="AR42" i="1"/>
  <c r="AR106" i="1"/>
  <c r="AR170" i="1"/>
  <c r="AR234" i="1"/>
  <c r="AR298" i="1"/>
  <c r="AR362" i="1"/>
  <c r="AR426" i="1"/>
  <c r="AR490" i="1"/>
  <c r="AR558" i="1"/>
  <c r="AR704" i="1"/>
  <c r="AR777" i="1"/>
  <c r="AR851" i="1"/>
  <c r="AR941" i="1"/>
  <c r="AR1054" i="1"/>
  <c r="AR1157" i="1"/>
  <c r="AR1260" i="1"/>
  <c r="AR1507" i="1"/>
  <c r="AR1780" i="1"/>
  <c r="AR1595" i="1"/>
  <c r="AR1659" i="1"/>
  <c r="AR1723" i="1"/>
  <c r="AR1787" i="1"/>
  <c r="AR1929" i="1"/>
  <c r="AR2025" i="1"/>
  <c r="AR2128" i="1"/>
  <c r="AR1733" i="1"/>
  <c r="AR1863" i="1"/>
  <c r="AR1943" i="1"/>
  <c r="AR2041" i="1"/>
  <c r="AR2144" i="1"/>
  <c r="AR2249" i="1"/>
  <c r="AR1574" i="1"/>
  <c r="AR1638" i="1"/>
  <c r="AR1702" i="1"/>
  <c r="AR1774" i="1"/>
  <c r="AR1838" i="1"/>
  <c r="AR1912" i="1"/>
  <c r="AR2003" i="1"/>
  <c r="AR2106" i="1"/>
  <c r="AR2209" i="1"/>
  <c r="AR1327" i="1"/>
  <c r="AR1391" i="1"/>
  <c r="AR1455" i="1"/>
  <c r="AR1519" i="1"/>
  <c r="AR1583" i="1"/>
  <c r="AR1647" i="1"/>
  <c r="AR1711" i="1"/>
  <c r="AR1775" i="1"/>
  <c r="AR1839" i="1"/>
  <c r="AR1913" i="1"/>
  <c r="AR2007" i="1"/>
  <c r="AR2107" i="1"/>
  <c r="AR984" i="1"/>
  <c r="AR1056" i="1"/>
  <c r="AR1120" i="1"/>
  <c r="AR1184" i="1"/>
  <c r="AR1248" i="1"/>
  <c r="AR1312" i="1"/>
  <c r="AR1376" i="1"/>
  <c r="AR1440" i="1"/>
  <c r="AR1504" i="1"/>
  <c r="AR1568" i="1"/>
  <c r="AR1632" i="1"/>
  <c r="AR1760" i="1"/>
  <c r="AR1983" i="1"/>
  <c r="AR2083" i="1"/>
  <c r="AR2186" i="1"/>
  <c r="AR969" i="1"/>
  <c r="AR2023" i="1"/>
  <c r="AR2123" i="1"/>
  <c r="AR890" i="1"/>
  <c r="AR1034" i="1"/>
  <c r="AR1948" i="1"/>
  <c r="AR2049" i="1"/>
  <c r="AR2152" i="1"/>
  <c r="AR1870" i="1"/>
  <c r="AR1950" i="1"/>
  <c r="AR2014" i="1"/>
  <c r="AR2078" i="1"/>
  <c r="AR2142" i="1"/>
  <c r="AR1263" i="1"/>
  <c r="AR1382" i="1"/>
  <c r="AR1510" i="1"/>
  <c r="AR446" i="1"/>
  <c r="AR581" i="1"/>
  <c r="AR654" i="1"/>
  <c r="AR727" i="1"/>
  <c r="AR800" i="1"/>
  <c r="AR958" i="1"/>
  <c r="AR1061" i="1"/>
  <c r="AR1164" i="1"/>
  <c r="AR1267" i="1"/>
  <c r="AR1387" i="1"/>
  <c r="AR1515" i="1"/>
  <c r="AR1812" i="1"/>
  <c r="AR191" i="1"/>
  <c r="AR447" i="1"/>
  <c r="AR511" i="1"/>
  <c r="AR582" i="1"/>
  <c r="AR655" i="1"/>
  <c r="AR728" i="1"/>
  <c r="AR801" i="1"/>
  <c r="AR1062" i="1"/>
  <c r="AR1165" i="1"/>
  <c r="AR1268" i="1"/>
  <c r="AR1388" i="1"/>
  <c r="AR1516" i="1"/>
  <c r="AR1820" i="1"/>
  <c r="AR64" i="1"/>
  <c r="AR128" i="1"/>
  <c r="AR192" i="1"/>
  <c r="AR256" i="1"/>
  <c r="AR320" i="1"/>
  <c r="AR384" i="1"/>
  <c r="AR448" i="1"/>
  <c r="AR512" i="1"/>
  <c r="AR583" i="1"/>
  <c r="AR656" i="1"/>
  <c r="AR729" i="1"/>
  <c r="AR803" i="1"/>
  <c r="AR876" i="1"/>
  <c r="AR1063" i="1"/>
  <c r="AR1166" i="1"/>
  <c r="AR1269" i="1"/>
  <c r="AR1389" i="1"/>
  <c r="AR1517" i="1"/>
  <c r="AR1828" i="1"/>
  <c r="AR65" i="1"/>
  <c r="AR129" i="1"/>
  <c r="AR257" i="1"/>
  <c r="AR321" i="1"/>
  <c r="AR385" i="1"/>
  <c r="AR513" i="1"/>
  <c r="AR593" i="1"/>
  <c r="AR667" i="1"/>
  <c r="AR740" i="1"/>
  <c r="AR813" i="1"/>
  <c r="AR975" i="1"/>
  <c r="AR1078" i="1"/>
  <c r="AR1181" i="1"/>
  <c r="AR1284" i="1"/>
  <c r="AR1406" i="1"/>
  <c r="AR1541" i="1"/>
  <c r="AR2" i="1"/>
  <c r="AR66" i="1"/>
  <c r="AR130" i="1"/>
  <c r="AR194" i="1"/>
  <c r="AR322" i="1"/>
  <c r="AR386" i="1"/>
  <c r="AR514" i="1"/>
  <c r="AR659" i="1"/>
  <c r="AR732" i="1"/>
  <c r="AR990" i="1"/>
  <c r="AR1093" i="1"/>
  <c r="AR1196" i="1"/>
  <c r="AR1299" i="1"/>
  <c r="AR1580" i="1"/>
  <c r="AR1555" i="1"/>
  <c r="AR1619" i="1"/>
  <c r="AR1683" i="1"/>
  <c r="AR1747" i="1"/>
  <c r="AR1811" i="1"/>
  <c r="AR1879" i="1"/>
  <c r="AR1961" i="1"/>
  <c r="AR2064" i="1"/>
  <c r="AR2178" i="1"/>
  <c r="AR1861" i="1"/>
  <c r="AR1940" i="1"/>
  <c r="AR2040" i="1"/>
  <c r="AR2143" i="1"/>
  <c r="AR2248" i="1"/>
  <c r="AR1821" i="1"/>
  <c r="AR1890" i="1"/>
  <c r="AR1977" i="1"/>
  <c r="AR2080" i="1"/>
  <c r="AR2183" i="1"/>
  <c r="AR1534" i="1"/>
  <c r="AR1598" i="1"/>
  <c r="AR1662" i="1"/>
  <c r="AR1726" i="1"/>
  <c r="AR1798" i="1"/>
  <c r="AR1864" i="1"/>
  <c r="AR1944" i="1"/>
  <c r="AR2042" i="1"/>
  <c r="AR1543" i="1"/>
  <c r="AR1607" i="1"/>
  <c r="AR1735" i="1"/>
  <c r="AR1799" i="1"/>
  <c r="AR1865" i="1"/>
  <c r="AR2043" i="1"/>
  <c r="AR2146" i="1"/>
  <c r="AR2271" i="1"/>
  <c r="AR1008" i="1"/>
  <c r="AR1144" i="1"/>
  <c r="AR1208" i="1"/>
  <c r="AR1272" i="1"/>
  <c r="AR1400" i="1"/>
  <c r="AR1464" i="1"/>
  <c r="AR1528" i="1"/>
  <c r="AR1592" i="1"/>
  <c r="AR1656" i="1"/>
  <c r="AR1720" i="1"/>
  <c r="AR1784" i="1"/>
  <c r="AR1848" i="1"/>
  <c r="AR1924" i="1"/>
  <c r="AR2019" i="1"/>
  <c r="AR2122" i="1"/>
  <c r="AR1201" i="1"/>
  <c r="AR1273" i="1"/>
  <c r="AR1337" i="1"/>
  <c r="AR1401" i="1"/>
  <c r="AR1465" i="1"/>
  <c r="AR1529" i="1"/>
  <c r="AR1673" i="1"/>
  <c r="AR1737" i="1"/>
  <c r="AR1867" i="1"/>
  <c r="AR1338" i="1"/>
  <c r="AR1402" i="1"/>
  <c r="AR1466" i="1"/>
  <c r="AR1530" i="1"/>
  <c r="AR1594" i="1"/>
  <c r="AR1674" i="1"/>
  <c r="AZ2272" i="1"/>
  <c r="AR99" i="1"/>
  <c r="AR355" i="1"/>
  <c r="AR551" i="1"/>
  <c r="AZ1484" i="1"/>
  <c r="AZ1740" i="1"/>
  <c r="AZ1804" i="1"/>
  <c r="AZ1868" i="1"/>
  <c r="AZ1932" i="1"/>
  <c r="AZ2124" i="1"/>
  <c r="AZ2190" i="1"/>
  <c r="AR11" i="1"/>
  <c r="AR236" i="1"/>
  <c r="AR379" i="1"/>
  <c r="AR589" i="1"/>
  <c r="AR499" i="1"/>
  <c r="AR568" i="1"/>
  <c r="AR641" i="1"/>
  <c r="AR715" i="1"/>
  <c r="AR788" i="1"/>
  <c r="AR861" i="1"/>
  <c r="AR942" i="1"/>
  <c r="AR1044" i="1"/>
  <c r="AR1147" i="1"/>
  <c r="AR1247" i="1"/>
  <c r="AR1492" i="1"/>
  <c r="AR1724" i="1"/>
  <c r="AR1031" i="1"/>
  <c r="AR1237" i="1"/>
  <c r="AR1349" i="1"/>
  <c r="AR1477" i="1"/>
  <c r="AR1684" i="1"/>
  <c r="AR662" i="1"/>
  <c r="AR735" i="1"/>
  <c r="AR808" i="1"/>
  <c r="AR881" i="1"/>
  <c r="AR1174" i="1"/>
  <c r="AR1277" i="1"/>
  <c r="AR1398" i="1"/>
  <c r="AR1531" i="1"/>
  <c r="AR326" i="1"/>
  <c r="AR390" i="1"/>
  <c r="AR590" i="1"/>
  <c r="AR663" i="1"/>
  <c r="AR736" i="1"/>
  <c r="AR809" i="1"/>
  <c r="AR883" i="1"/>
  <c r="AR972" i="1"/>
  <c r="AR1175" i="1"/>
  <c r="AR1278" i="1"/>
  <c r="AR1403" i="1"/>
  <c r="AR1532" i="1"/>
  <c r="AR327" i="1"/>
  <c r="AR391" i="1"/>
  <c r="AR591" i="1"/>
  <c r="AR664" i="1"/>
  <c r="AR737" i="1"/>
  <c r="AR811" i="1"/>
  <c r="AR884" i="1"/>
  <c r="AR1076" i="1"/>
  <c r="AR1179" i="1"/>
  <c r="AR1279" i="1"/>
  <c r="AR1404" i="1"/>
  <c r="AR1533" i="1"/>
  <c r="AR264" i="1"/>
  <c r="AR328" i="1"/>
  <c r="AR392" i="1"/>
  <c r="AR456" i="1"/>
  <c r="AR520" i="1"/>
  <c r="AR592" i="1"/>
  <c r="AR665" i="1"/>
  <c r="AR739" i="1"/>
  <c r="AR812" i="1"/>
  <c r="AR885" i="1"/>
  <c r="AR974" i="1"/>
  <c r="AR1180" i="1"/>
  <c r="AR1283" i="1"/>
  <c r="AR1405" i="1"/>
  <c r="AR1540" i="1"/>
  <c r="AR137" i="1"/>
  <c r="AR265" i="1"/>
  <c r="AR329" i="1"/>
  <c r="AR393" i="1"/>
  <c r="AR457" i="1"/>
  <c r="AR899" i="1"/>
  <c r="AR1004" i="1"/>
  <c r="AR1107" i="1"/>
  <c r="AR1207" i="1"/>
  <c r="AR1315" i="1"/>
  <c r="AR1443" i="1"/>
  <c r="AR1612" i="1"/>
  <c r="AR1563" i="1"/>
  <c r="AR1627" i="1"/>
  <c r="AR1755" i="1"/>
  <c r="AR1819" i="1"/>
  <c r="AR1888" i="1"/>
  <c r="AR1975" i="1"/>
  <c r="AR2075" i="1"/>
  <c r="AR2192" i="1"/>
  <c r="AR1871" i="1"/>
  <c r="AR1952" i="1"/>
  <c r="AR2051" i="1"/>
  <c r="AR2154" i="1"/>
  <c r="AR1765" i="1"/>
  <c r="AR1829" i="1"/>
  <c r="AR1899" i="1"/>
  <c r="AR2091" i="1"/>
  <c r="AR2194" i="1"/>
  <c r="AR1542" i="1"/>
  <c r="AR1606" i="1"/>
  <c r="AR1670" i="1"/>
  <c r="AR1873" i="1"/>
  <c r="AR2056" i="1"/>
  <c r="AR2159" i="1"/>
  <c r="AR2266" i="1"/>
  <c r="AR1359" i="1"/>
  <c r="AR1423" i="1"/>
  <c r="AR1487" i="1"/>
  <c r="AR1551" i="1"/>
  <c r="AR1615" i="1"/>
  <c r="AR1679" i="1"/>
  <c r="AR1743" i="1"/>
  <c r="AR1874" i="1"/>
  <c r="AR1955" i="1"/>
  <c r="AR2057" i="1"/>
  <c r="AR2160" i="1"/>
  <c r="AR952" i="1"/>
  <c r="AR1209" i="1"/>
  <c r="AR1281" i="1"/>
  <c r="AR1345" i="1"/>
  <c r="AR1473" i="1"/>
  <c r="AR1609" i="1"/>
  <c r="AR1970" i="1"/>
  <c r="AR570" i="1"/>
  <c r="AR634" i="1"/>
  <c r="AR714" i="1"/>
  <c r="AR778" i="1"/>
  <c r="AR842" i="1"/>
  <c r="AR2092" i="1"/>
  <c r="AR1973" i="1"/>
  <c r="AR2037" i="1"/>
  <c r="AR2101" i="1"/>
  <c r="AR2245" i="1"/>
  <c r="AZ1748" i="1"/>
  <c r="AZ2200" i="1"/>
  <c r="AR643" i="1"/>
  <c r="AR577" i="1"/>
  <c r="AR651" i="1"/>
  <c r="AR724" i="1"/>
  <c r="AR797" i="1"/>
  <c r="AR870" i="1"/>
  <c r="AR1055" i="1"/>
  <c r="AR1158" i="1"/>
  <c r="AR1380" i="1"/>
  <c r="AR1508" i="1"/>
  <c r="AR1045" i="1"/>
  <c r="AR1148" i="1"/>
  <c r="AR1251" i="1"/>
  <c r="AR1365" i="1"/>
  <c r="AR1493" i="1"/>
  <c r="AR1732" i="1"/>
  <c r="AR671" i="1"/>
  <c r="AR744" i="1"/>
  <c r="AR817" i="1"/>
  <c r="AR892" i="1"/>
  <c r="AR982" i="1"/>
  <c r="AR1085" i="1"/>
  <c r="AR1188" i="1"/>
  <c r="AR1291" i="1"/>
  <c r="AR1557" i="1"/>
  <c r="AR462" i="1"/>
  <c r="AR526" i="1"/>
  <c r="AR599" i="1"/>
  <c r="AR672" i="1"/>
  <c r="AR745" i="1"/>
  <c r="AR819" i="1"/>
  <c r="AR893" i="1"/>
  <c r="AR1189" i="1"/>
  <c r="AR1292" i="1"/>
  <c r="AR1419" i="1"/>
  <c r="AR1564" i="1"/>
  <c r="AR143" i="1"/>
  <c r="AR207" i="1"/>
  <c r="AR527" i="1"/>
  <c r="AR600" i="1"/>
  <c r="AR673" i="1"/>
  <c r="AR747" i="1"/>
  <c r="AR894" i="1"/>
  <c r="AZ894" i="1"/>
  <c r="AR987" i="1"/>
  <c r="AR1087" i="1"/>
  <c r="AR1190" i="1"/>
  <c r="AR1293" i="1"/>
  <c r="AR1420" i="1"/>
  <c r="AR1565" i="1"/>
  <c r="AR16" i="1"/>
  <c r="AR80" i="1"/>
  <c r="AR144" i="1"/>
  <c r="AR272" i="1"/>
  <c r="AR336" i="1"/>
  <c r="AR400" i="1"/>
  <c r="AR464" i="1"/>
  <c r="AR528" i="1"/>
  <c r="AR601" i="1"/>
  <c r="AR675" i="1"/>
  <c r="AR748" i="1"/>
  <c r="AR821" i="1"/>
  <c r="AR895" i="1"/>
  <c r="AR988" i="1"/>
  <c r="AR1091" i="1"/>
  <c r="AR1191" i="1"/>
  <c r="AR1294" i="1"/>
  <c r="AR1421" i="1"/>
  <c r="AR1572" i="1"/>
  <c r="AR17" i="1"/>
  <c r="AR81" i="1"/>
  <c r="AR145" i="1"/>
  <c r="AR209" i="1"/>
  <c r="AR273" i="1"/>
  <c r="AR337" i="1"/>
  <c r="AR401" i="1"/>
  <c r="AR465" i="1"/>
  <c r="AR539" i="1"/>
  <c r="AR612" i="1"/>
  <c r="AR685" i="1"/>
  <c r="AR831" i="1"/>
  <c r="AR908" i="1"/>
  <c r="AR1003" i="1"/>
  <c r="AR1103" i="1"/>
  <c r="AR1206" i="1"/>
  <c r="AR1310" i="1"/>
  <c r="AR1438" i="1"/>
  <c r="AR1605" i="1"/>
  <c r="AR18" i="1"/>
  <c r="AR146" i="1"/>
  <c r="AR274" i="1"/>
  <c r="AR402" i="1"/>
  <c r="AR466" i="1"/>
  <c r="AR531" i="1"/>
  <c r="AR604" i="1"/>
  <c r="AR677" i="1"/>
  <c r="AR909" i="1"/>
  <c r="AR1015" i="1"/>
  <c r="AR1118" i="1"/>
  <c r="AR1221" i="1"/>
  <c r="AR1331" i="1"/>
  <c r="AR1459" i="1"/>
  <c r="AR1644" i="1"/>
  <c r="AR1571" i="1"/>
  <c r="AR1699" i="1"/>
  <c r="AR1763" i="1"/>
  <c r="AR1827" i="1"/>
  <c r="AR1897" i="1"/>
  <c r="AR1986" i="1"/>
  <c r="AR2089" i="1"/>
  <c r="AR2203" i="1"/>
  <c r="AR1880" i="1"/>
  <c r="AR1962" i="1"/>
  <c r="AR2065" i="1"/>
  <c r="AR2168" i="1"/>
  <c r="AR1701" i="1"/>
  <c r="AR1773" i="1"/>
  <c r="AR1837" i="1"/>
  <c r="AR1911" i="1"/>
  <c r="AR2002" i="1"/>
  <c r="AR2105" i="1"/>
  <c r="AR2208" i="1"/>
  <c r="AR1550" i="1"/>
  <c r="AR1614" i="1"/>
  <c r="AR1678" i="1"/>
  <c r="AR1742" i="1"/>
  <c r="AR1814" i="1"/>
  <c r="AR1882" i="1"/>
  <c r="AR1967" i="1"/>
  <c r="AR2067" i="1"/>
  <c r="AR2170" i="1"/>
  <c r="AR1303" i="1"/>
  <c r="AR1367" i="1"/>
  <c r="AR1495" i="1"/>
  <c r="AR1559" i="1"/>
  <c r="AR1623" i="1"/>
  <c r="AR1687" i="1"/>
  <c r="AR1751" i="1"/>
  <c r="AR1815" i="1"/>
  <c r="AR1883" i="1"/>
  <c r="AR2071" i="1"/>
  <c r="AR2171" i="1"/>
  <c r="AR1032" i="1"/>
  <c r="AR1096" i="1"/>
  <c r="AR1160" i="1"/>
  <c r="AR1224" i="1"/>
  <c r="AR1288" i="1"/>
  <c r="AR1352" i="1"/>
  <c r="AR1416" i="1"/>
  <c r="AR1480" i="1"/>
  <c r="AR1608" i="1"/>
  <c r="AR1672" i="1"/>
  <c r="AR1736" i="1"/>
  <c r="AR1800" i="1"/>
  <c r="AR1866" i="1"/>
  <c r="AR945" i="1"/>
  <c r="AR1009" i="1"/>
  <c r="AR1217" i="1"/>
  <c r="AR1289" i="1"/>
  <c r="AR1353" i="1"/>
  <c r="AR1481" i="1"/>
  <c r="AR1545" i="1"/>
  <c r="AR1689" i="1"/>
  <c r="AR1753" i="1"/>
  <c r="AR1817" i="1"/>
  <c r="AR1885" i="1"/>
  <c r="AR650" i="1"/>
  <c r="AR1146" i="1"/>
  <c r="AR1210" i="1"/>
  <c r="AR1290" i="1"/>
  <c r="AR1354" i="1"/>
  <c r="AR1418" i="1"/>
  <c r="AR1546" i="1"/>
  <c r="AR1610" i="1"/>
  <c r="AR1964" i="1"/>
  <c r="AR2028" i="1"/>
  <c r="AR2117" i="1"/>
  <c r="AR2254" i="1"/>
  <c r="AZ574" i="1"/>
  <c r="AR1396" i="1"/>
  <c r="AR1524" i="1"/>
  <c r="AR956" i="1"/>
  <c r="AR1059" i="1"/>
  <c r="AR1159" i="1"/>
  <c r="AR1262" i="1"/>
  <c r="AR1509" i="1"/>
  <c r="AR1796" i="1"/>
  <c r="AR680" i="1"/>
  <c r="AR827" i="1"/>
  <c r="AR996" i="1"/>
  <c r="AR1099" i="1"/>
  <c r="AR1199" i="1"/>
  <c r="AR1302" i="1"/>
  <c r="AR1430" i="1"/>
  <c r="AR1589" i="1"/>
  <c r="AR342" i="1"/>
  <c r="AR406" i="1"/>
  <c r="AR470" i="1"/>
  <c r="AR535" i="1"/>
  <c r="AR608" i="1"/>
  <c r="AR681" i="1"/>
  <c r="AR755" i="1"/>
  <c r="AR828" i="1"/>
  <c r="AR903" i="1"/>
  <c r="AR997" i="1"/>
  <c r="AR1100" i="1"/>
  <c r="AR1203" i="1"/>
  <c r="AR1307" i="1"/>
  <c r="AR1435" i="1"/>
  <c r="AR1596" i="1"/>
  <c r="AR279" i="1"/>
  <c r="AR343" i="1"/>
  <c r="AR407" i="1"/>
  <c r="AR471" i="1"/>
  <c r="AR536" i="1"/>
  <c r="AR609" i="1"/>
  <c r="AR683" i="1"/>
  <c r="AR756" i="1"/>
  <c r="AR829" i="1"/>
  <c r="AR904" i="1"/>
  <c r="AR998" i="1"/>
  <c r="AR1101" i="1"/>
  <c r="AR1204" i="1"/>
  <c r="AR1308" i="1"/>
  <c r="AR1436" i="1"/>
  <c r="AR1597" i="1"/>
  <c r="AR24" i="1"/>
  <c r="AR88" i="1"/>
  <c r="AR152" i="1"/>
  <c r="AR216" i="1"/>
  <c r="AR280" i="1"/>
  <c r="AR344" i="1"/>
  <c r="AR408" i="1"/>
  <c r="AR472" i="1"/>
  <c r="AR611" i="1"/>
  <c r="AR684" i="1"/>
  <c r="AR757" i="1"/>
  <c r="AR907" i="1"/>
  <c r="AR999" i="1"/>
  <c r="AR1102" i="1"/>
  <c r="AR1205" i="1"/>
  <c r="AR1309" i="1"/>
  <c r="AR1437" i="1"/>
  <c r="AR1604" i="1"/>
  <c r="AR89" i="1"/>
  <c r="AR153" i="1"/>
  <c r="AR217" i="1"/>
  <c r="AR281" i="1"/>
  <c r="AR345" i="1"/>
  <c r="AR409" i="1"/>
  <c r="AR548" i="1"/>
  <c r="AR621" i="1"/>
  <c r="AR767" i="1"/>
  <c r="AR840" i="1"/>
  <c r="AR918" i="1"/>
  <c r="AR1014" i="1"/>
  <c r="AR1117" i="1"/>
  <c r="AR1220" i="1"/>
  <c r="AR1326" i="1"/>
  <c r="AR1454" i="1"/>
  <c r="AR1637" i="1"/>
  <c r="AR26" i="1"/>
  <c r="AR154" i="1"/>
  <c r="AR218" i="1"/>
  <c r="AR346" i="1"/>
  <c r="AR410" i="1"/>
  <c r="AR474" i="1"/>
  <c r="AR540" i="1"/>
  <c r="AR613" i="1"/>
  <c r="AR832" i="1"/>
  <c r="AR919" i="1"/>
  <c r="AR1132" i="1"/>
  <c r="AR1235" i="1"/>
  <c r="AR1347" i="1"/>
  <c r="AR1475" i="1"/>
  <c r="AR1676" i="1"/>
  <c r="AR1579" i="1"/>
  <c r="AR1643" i="1"/>
  <c r="AR1707" i="1"/>
  <c r="AR1771" i="1"/>
  <c r="AR1835" i="1"/>
  <c r="AR1907" i="1"/>
  <c r="AR2000" i="1"/>
  <c r="AR2103" i="1"/>
  <c r="AR2217" i="1"/>
  <c r="AR1889" i="1"/>
  <c r="AR1976" i="1"/>
  <c r="AR2079" i="1"/>
  <c r="AR2179" i="1"/>
  <c r="AR1781" i="1"/>
  <c r="AR1921" i="1"/>
  <c r="AR2016" i="1"/>
  <c r="AR2119" i="1"/>
  <c r="AR2219" i="1"/>
  <c r="AR1622" i="1"/>
  <c r="AR1750" i="1"/>
  <c r="AR2199" i="1"/>
  <c r="AR1040" i="1"/>
  <c r="AR1104" i="1"/>
  <c r="AR1168" i="1"/>
  <c r="AR1232" i="1"/>
  <c r="AR1296" i="1"/>
  <c r="AR1360" i="1"/>
  <c r="AR1424" i="1"/>
  <c r="AR1488" i="1"/>
  <c r="AR1552" i="1"/>
  <c r="AR1616" i="1"/>
  <c r="AR1680" i="1"/>
  <c r="AR1744" i="1"/>
  <c r="AR1875" i="1"/>
  <c r="AR1956" i="1"/>
  <c r="AR2058" i="1"/>
  <c r="AR2161" i="1"/>
  <c r="AR953" i="1"/>
  <c r="AR1089" i="1"/>
  <c r="AR1225" i="1"/>
  <c r="AR586" i="1"/>
  <c r="AR1018" i="1"/>
  <c r="AR1928" i="1"/>
  <c r="AR2024" i="1"/>
  <c r="AR2127" i="1"/>
  <c r="AR2227" i="1"/>
  <c r="AR2044" i="1"/>
  <c r="AR2108" i="1"/>
  <c r="AR1989" i="1"/>
  <c r="AR2053" i="1"/>
  <c r="AR1934" i="1"/>
  <c r="AR1998" i="1"/>
  <c r="AR2062" i="1"/>
  <c r="AR2126" i="1"/>
  <c r="AR1161" i="1"/>
  <c r="AR1241" i="1"/>
  <c r="AR1305" i="1"/>
  <c r="AR1369" i="1"/>
  <c r="AR1433" i="1"/>
  <c r="AR1497" i="1"/>
  <c r="AR1561" i="1"/>
  <c r="AR2226" i="1"/>
  <c r="AR1098" i="1"/>
  <c r="AR1162" i="1"/>
  <c r="AR1226" i="1"/>
  <c r="AR1786" i="1"/>
  <c r="AR1980" i="1"/>
  <c r="AR1909" i="1"/>
  <c r="AR2206" i="1"/>
  <c r="AZ525" i="1"/>
  <c r="AZ367" i="1"/>
  <c r="AZ240" i="1"/>
  <c r="AZ37" i="1"/>
  <c r="AZ414" i="1"/>
  <c r="AZ286" i="1"/>
  <c r="AZ175" i="1"/>
  <c r="AZ72" i="1"/>
  <c r="AZ750" i="1"/>
  <c r="AZ477" i="1"/>
  <c r="AZ333" i="1"/>
  <c r="AZ213" i="1"/>
  <c r="AZ110" i="1"/>
  <c r="AZ7" i="1"/>
  <c r="AR2073" i="1"/>
  <c r="AR2176" i="1"/>
  <c r="AR538" i="1"/>
  <c r="AR602" i="1"/>
  <c r="AR666" i="1"/>
  <c r="AR730" i="1"/>
  <c r="AR794" i="1"/>
  <c r="AR858" i="1"/>
  <c r="AR922" i="1"/>
  <c r="AR986" i="1"/>
  <c r="AR1050" i="1"/>
  <c r="AR1114" i="1"/>
  <c r="AR1178" i="1"/>
  <c r="AR1242" i="1"/>
  <c r="AR1306" i="1"/>
  <c r="AR1370" i="1"/>
  <c r="AR1434" i="1"/>
  <c r="AR1498" i="1"/>
  <c r="AR1562" i="1"/>
  <c r="AR1690" i="1"/>
  <c r="AR1818" i="1"/>
  <c r="AR1971" i="1"/>
  <c r="AR2074" i="1"/>
  <c r="AR2177" i="1"/>
  <c r="AR2243" i="1"/>
  <c r="AR1996" i="1"/>
  <c r="AR2060" i="1"/>
  <c r="AR2188" i="1"/>
  <c r="AR2005" i="1"/>
  <c r="AR2069" i="1"/>
  <c r="AR2133" i="1"/>
  <c r="AR2197" i="1"/>
  <c r="AR2261" i="1"/>
  <c r="AR1902" i="1"/>
  <c r="AR1966" i="1"/>
  <c r="AR2030" i="1"/>
  <c r="AR2094" i="1"/>
  <c r="AR2158" i="1"/>
  <c r="AR2222" i="1"/>
  <c r="AZ766" i="1"/>
  <c r="AZ479" i="1"/>
  <c r="AZ335" i="1"/>
  <c r="AZ215" i="1"/>
  <c r="AZ112" i="1"/>
  <c r="AZ9" i="1"/>
  <c r="AZ542" i="1"/>
  <c r="AZ382" i="1"/>
  <c r="AZ254" i="1"/>
  <c r="AZ150" i="1"/>
  <c r="AZ47" i="1"/>
  <c r="AZ630" i="1"/>
  <c r="AZ431" i="1"/>
  <c r="AZ301" i="1"/>
  <c r="AZ185" i="1"/>
  <c r="AZ85" i="1"/>
  <c r="AR603" i="1"/>
  <c r="AR676" i="1"/>
  <c r="AR749" i="1"/>
  <c r="AR896" i="1"/>
  <c r="AR989" i="1"/>
  <c r="AR1092" i="1"/>
  <c r="AR1195" i="1"/>
  <c r="AR1295" i="1"/>
  <c r="AR1422" i="1"/>
  <c r="AR1573" i="1"/>
  <c r="AR10" i="1"/>
  <c r="AR74" i="1"/>
  <c r="AR138" i="1"/>
  <c r="AR202" i="1"/>
  <c r="AR266" i="1"/>
  <c r="AR330" i="1"/>
  <c r="AR394" i="1"/>
  <c r="AR458" i="1"/>
  <c r="AR522" i="1"/>
  <c r="AR595" i="1"/>
  <c r="AR668" i="1"/>
  <c r="AR741" i="1"/>
  <c r="AR1079" i="1"/>
  <c r="AR1182" i="1"/>
  <c r="AR1285" i="1"/>
  <c r="AR1411" i="1"/>
  <c r="AR1548" i="1"/>
  <c r="AR1603" i="1"/>
  <c r="AR1667" i="1"/>
  <c r="AR1731" i="1"/>
  <c r="AR1795" i="1"/>
  <c r="AR1860" i="1"/>
  <c r="AR1939" i="1"/>
  <c r="AR2039" i="1"/>
  <c r="AR2247" i="1"/>
  <c r="AR1908" i="1"/>
  <c r="AR2001" i="1"/>
  <c r="AR2104" i="1"/>
  <c r="AR2207" i="1"/>
  <c r="AR1789" i="1"/>
  <c r="AR1853" i="1"/>
  <c r="AR1931" i="1"/>
  <c r="AR2027" i="1"/>
  <c r="AR2130" i="1"/>
  <c r="AR2233" i="1"/>
  <c r="AR1566" i="1"/>
  <c r="AR1630" i="1"/>
  <c r="AR1694" i="1"/>
  <c r="AR1822" i="1"/>
  <c r="AR1891" i="1"/>
  <c r="AR1978" i="1"/>
  <c r="AR2081" i="1"/>
  <c r="AR2184" i="1"/>
  <c r="AR1311" i="1"/>
  <c r="AR1375" i="1"/>
  <c r="AR1439" i="1"/>
  <c r="AR1503" i="1"/>
  <c r="AR1567" i="1"/>
  <c r="AR1631" i="1"/>
  <c r="AR1695" i="1"/>
  <c r="AR1759" i="1"/>
  <c r="AR1823" i="1"/>
  <c r="AR1892" i="1"/>
  <c r="AR1979" i="1"/>
  <c r="AR2082" i="1"/>
  <c r="AR960" i="1"/>
  <c r="AR1088" i="1"/>
  <c r="AR1152" i="1"/>
  <c r="AR1216" i="1"/>
  <c r="AR1280" i="1"/>
  <c r="AR1344" i="1"/>
  <c r="AR1408" i="1"/>
  <c r="AR1472" i="1"/>
  <c r="AR1536" i="1"/>
  <c r="AR1600" i="1"/>
  <c r="AR1664" i="1"/>
  <c r="AR1728" i="1"/>
  <c r="AR1792" i="1"/>
  <c r="AR1857" i="1"/>
  <c r="AR1936" i="1"/>
  <c r="AR2033" i="1"/>
  <c r="AR2136" i="1"/>
  <c r="AR2240" i="1"/>
  <c r="AR929" i="1"/>
  <c r="AR993" i="1"/>
  <c r="AR1057" i="1"/>
  <c r="AR1121" i="1"/>
  <c r="AR1249" i="1"/>
  <c r="AR1313" i="1"/>
  <c r="AR1377" i="1"/>
  <c r="AR1441" i="1"/>
  <c r="AR1505" i="1"/>
  <c r="AR1569" i="1"/>
  <c r="AR1697" i="1"/>
  <c r="AR1761" i="1"/>
  <c r="AR1825" i="1"/>
  <c r="AR1895" i="1"/>
  <c r="AR1984" i="1"/>
  <c r="AR2087" i="1"/>
  <c r="AR2187" i="1"/>
  <c r="AR610" i="1"/>
  <c r="AR674" i="1"/>
  <c r="AR738" i="1"/>
  <c r="AR802" i="1"/>
  <c r="AR930" i="1"/>
  <c r="AR994" i="1"/>
  <c r="AR1058" i="1"/>
  <c r="AR1122" i="1"/>
  <c r="AR1186" i="1"/>
  <c r="AR1250" i="1"/>
  <c r="AR1314" i="1"/>
  <c r="AR1378" i="1"/>
  <c r="AR1442" i="1"/>
  <c r="AR1506" i="1"/>
  <c r="AR1570" i="1"/>
  <c r="AR1698" i="1"/>
  <c r="AR1762" i="1"/>
  <c r="AR1826" i="1"/>
  <c r="AR1896" i="1"/>
  <c r="AR1985" i="1"/>
  <c r="AR2088" i="1"/>
  <c r="AR2191" i="1"/>
  <c r="AR2251" i="1"/>
  <c r="AR2004" i="1"/>
  <c r="AR2068" i="1"/>
  <c r="AR2132" i="1"/>
  <c r="AR2260" i="1"/>
  <c r="AR2013" i="1"/>
  <c r="AR2077" i="1"/>
  <c r="AR2205" i="1"/>
  <c r="AR1910" i="1"/>
  <c r="AR1974" i="1"/>
  <c r="AR2038" i="1"/>
  <c r="AR2102" i="1"/>
  <c r="AR2166" i="1"/>
  <c r="AR2230" i="1"/>
  <c r="AZ702" i="1"/>
  <c r="AZ461" i="1"/>
  <c r="AZ319" i="1"/>
  <c r="AZ201" i="1"/>
  <c r="AZ101" i="1"/>
  <c r="AZ886" i="1"/>
  <c r="AZ519" i="1"/>
  <c r="AZ366" i="1"/>
  <c r="AZ239" i="1"/>
  <c r="AZ136" i="1"/>
  <c r="AZ33" i="1"/>
  <c r="AZ598" i="1"/>
  <c r="AZ413" i="1"/>
  <c r="AZ285" i="1"/>
  <c r="AZ174" i="1"/>
  <c r="AZ71" i="1"/>
  <c r="AR1946" i="1"/>
  <c r="AR2047" i="1"/>
  <c r="AR2147" i="1"/>
  <c r="AR937" i="1"/>
  <c r="AR1001" i="1"/>
  <c r="AR1065" i="1"/>
  <c r="AR1129" i="1"/>
  <c r="AR1193" i="1"/>
  <c r="AR1257" i="1"/>
  <c r="AR1321" i="1"/>
  <c r="AR1385" i="1"/>
  <c r="AR1449" i="1"/>
  <c r="AR1513" i="1"/>
  <c r="AR1577" i="1"/>
  <c r="AR1641" i="1"/>
  <c r="AR1705" i="1"/>
  <c r="AR1769" i="1"/>
  <c r="AR1833" i="1"/>
  <c r="AR1905" i="1"/>
  <c r="AR1995" i="1"/>
  <c r="AR2098" i="1"/>
  <c r="AR618" i="1"/>
  <c r="AR682" i="1"/>
  <c r="AR746" i="1"/>
  <c r="AR810" i="1"/>
  <c r="AR874" i="1"/>
  <c r="AR938" i="1"/>
  <c r="AR1002" i="1"/>
  <c r="AR1066" i="1"/>
  <c r="AR1130" i="1"/>
  <c r="AR1194" i="1"/>
  <c r="AR1258" i="1"/>
  <c r="AR1322" i="1"/>
  <c r="AR1386" i="1"/>
  <c r="AR1450" i="1"/>
  <c r="AR1514" i="1"/>
  <c r="AR1578" i="1"/>
  <c r="AR1642" i="1"/>
  <c r="AR1706" i="1"/>
  <c r="AR1770" i="1"/>
  <c r="AR1834" i="1"/>
  <c r="AR1906" i="1"/>
  <c r="AR1999" i="1"/>
  <c r="AR2099" i="1"/>
  <c r="AR2202" i="1"/>
  <c r="AR2259" i="1"/>
  <c r="AR2012" i="1"/>
  <c r="AR2076" i="1"/>
  <c r="AR2140" i="1"/>
  <c r="AR2204" i="1"/>
  <c r="AR2268" i="1"/>
  <c r="AR2021" i="1"/>
  <c r="AR2085" i="1"/>
  <c r="AR2149" i="1"/>
  <c r="AR2213" i="1"/>
  <c r="AR1854" i="1"/>
  <c r="AR1982" i="1"/>
  <c r="AR2046" i="1"/>
  <c r="AR2110" i="1"/>
  <c r="AR2174" i="1"/>
  <c r="AR2238" i="1"/>
  <c r="AZ638" i="1"/>
  <c r="AZ438" i="1"/>
  <c r="AZ303" i="1"/>
  <c r="AZ190" i="1"/>
  <c r="AZ87" i="1"/>
  <c r="AZ822" i="1"/>
  <c r="AZ501" i="1"/>
  <c r="AZ350" i="1"/>
  <c r="AZ225" i="1"/>
  <c r="AZ125" i="1"/>
  <c r="AZ22" i="1"/>
  <c r="AZ566" i="1"/>
  <c r="AZ397" i="1"/>
  <c r="AZ269" i="1"/>
  <c r="AZ160" i="1"/>
  <c r="AZ57" i="1"/>
  <c r="AR1521" i="1"/>
  <c r="AR1649" i="1"/>
  <c r="AR1713" i="1"/>
  <c r="AR1777" i="1"/>
  <c r="AR1841" i="1"/>
  <c r="AR1915" i="1"/>
  <c r="AR2009" i="1"/>
  <c r="AR2112" i="1"/>
  <c r="AR2215" i="1"/>
  <c r="AR626" i="1"/>
  <c r="AR754" i="1"/>
  <c r="AR818" i="1"/>
  <c r="AR882" i="1"/>
  <c r="AR946" i="1"/>
  <c r="AR1010" i="1"/>
  <c r="AR1138" i="1"/>
  <c r="AR1202" i="1"/>
  <c r="AR1266" i="1"/>
  <c r="AR1330" i="1"/>
  <c r="AR1394" i="1"/>
  <c r="AR1458" i="1"/>
  <c r="AR1522" i="1"/>
  <c r="AR1586" i="1"/>
  <c r="AR1650" i="1"/>
  <c r="AR1714" i="1"/>
  <c r="AR1778" i="1"/>
  <c r="AR1842" i="1"/>
  <c r="AR1916" i="1"/>
  <c r="AR2010" i="1"/>
  <c r="AR2113" i="1"/>
  <c r="AR2216" i="1"/>
  <c r="AR2020" i="1"/>
  <c r="AR2084" i="1"/>
  <c r="AR2148" i="1"/>
  <c r="AR2212" i="1"/>
  <c r="AR1901" i="1"/>
  <c r="AR1965" i="1"/>
  <c r="AR2029" i="1"/>
  <c r="AR2093" i="1"/>
  <c r="AR2157" i="1"/>
  <c r="AR2221" i="1"/>
  <c r="AR1862" i="1"/>
  <c r="AR1990" i="1"/>
  <c r="AR2054" i="1"/>
  <c r="AR2118" i="1"/>
  <c r="AR2182" i="1"/>
  <c r="AR2246" i="1"/>
  <c r="AZ606" i="1"/>
  <c r="AZ415" i="1"/>
  <c r="AZ287" i="1"/>
  <c r="AZ176" i="1"/>
  <c r="AZ73" i="1"/>
  <c r="AZ758" i="1"/>
  <c r="AZ478" i="1"/>
  <c r="AZ334" i="1"/>
  <c r="AZ214" i="1"/>
  <c r="AZ111" i="1"/>
  <c r="AZ8" i="1"/>
  <c r="AZ541" i="1"/>
  <c r="AZ381" i="1"/>
  <c r="AZ253" i="1"/>
  <c r="AZ149" i="1"/>
  <c r="AZ46" i="1"/>
  <c r="AZ399" i="1"/>
  <c r="AZ271" i="1"/>
  <c r="AZ165" i="1"/>
  <c r="AZ62" i="1"/>
  <c r="AZ694" i="1"/>
  <c r="AZ455" i="1"/>
  <c r="AZ318" i="1"/>
  <c r="AZ200" i="1"/>
  <c r="AZ97" i="1"/>
  <c r="AZ878" i="1"/>
  <c r="AZ518" i="1"/>
  <c r="AZ365" i="1"/>
  <c r="AZ238" i="1"/>
  <c r="AZ135" i="1"/>
  <c r="AZ32" i="1"/>
  <c r="AR1537" i="1"/>
  <c r="AR1601" i="1"/>
  <c r="AR1665" i="1"/>
  <c r="AR1729" i="1"/>
  <c r="AR1793" i="1"/>
  <c r="AR1858" i="1"/>
  <c r="AR2034" i="1"/>
  <c r="AR2137" i="1"/>
  <c r="AR2241" i="1"/>
  <c r="AR578" i="1"/>
  <c r="AR706" i="1"/>
  <c r="AR770" i="1"/>
  <c r="AR834" i="1"/>
  <c r="AR898" i="1"/>
  <c r="AR1026" i="1"/>
  <c r="AR1090" i="1"/>
  <c r="AR1154" i="1"/>
  <c r="AR1218" i="1"/>
  <c r="AR1346" i="1"/>
  <c r="AR1410" i="1"/>
  <c r="AR1474" i="1"/>
  <c r="AR1538" i="1"/>
  <c r="AR1602" i="1"/>
  <c r="AR1666" i="1"/>
  <c r="AR1794" i="1"/>
  <c r="AR1859" i="1"/>
  <c r="AR1938" i="1"/>
  <c r="AR2035" i="1"/>
  <c r="AR2138" i="1"/>
  <c r="AR2242" i="1"/>
  <c r="AR1972" i="1"/>
  <c r="AR2100" i="1"/>
  <c r="AR2164" i="1"/>
  <c r="AR1917" i="1"/>
  <c r="AR1981" i="1"/>
  <c r="AR2045" i="1"/>
  <c r="AR2173" i="1"/>
  <c r="AR2237" i="1"/>
  <c r="AR1878" i="1"/>
  <c r="AR1942" i="1"/>
  <c r="AR2006" i="1"/>
  <c r="AR2070" i="1"/>
  <c r="AR2134" i="1"/>
  <c r="AR2262" i="1"/>
  <c r="AZ543" i="1"/>
  <c r="AZ383" i="1"/>
  <c r="AZ255" i="1"/>
  <c r="AZ151" i="1"/>
  <c r="AZ48" i="1"/>
  <c r="AZ631" i="1"/>
  <c r="AZ437" i="1"/>
  <c r="AZ302" i="1"/>
  <c r="AZ189" i="1"/>
  <c r="AZ86" i="1"/>
  <c r="AZ814" i="1"/>
  <c r="AZ495" i="1"/>
  <c r="AZ349" i="1"/>
  <c r="AZ224" i="1"/>
  <c r="AZ121" i="1"/>
  <c r="AZ21" i="1"/>
  <c r="AR1105" i="1"/>
  <c r="AR1169" i="1"/>
  <c r="AR1297" i="1"/>
  <c r="AR1361" i="1"/>
  <c r="AR1425" i="1"/>
  <c r="AR1489" i="1"/>
  <c r="AR1553" i="1"/>
  <c r="AR1617" i="1"/>
  <c r="AR1681" i="1"/>
  <c r="AR1745" i="1"/>
  <c r="AR1809" i="1"/>
  <c r="AR1876" i="1"/>
  <c r="AR1959" i="1"/>
  <c r="AR2059" i="1"/>
  <c r="AR2162" i="1"/>
  <c r="AR530" i="1"/>
  <c r="AR594" i="1"/>
  <c r="AR658" i="1"/>
  <c r="AR722" i="1"/>
  <c r="AR786" i="1"/>
  <c r="AR978" i="1"/>
  <c r="AR1042" i="1"/>
  <c r="AR1106" i="1"/>
  <c r="AR1170" i="1"/>
  <c r="AR1298" i="1"/>
  <c r="AR1362" i="1"/>
  <c r="AR1426" i="1"/>
  <c r="AR1490" i="1"/>
  <c r="AR1554" i="1"/>
  <c r="AR1618" i="1"/>
  <c r="AR1682" i="1"/>
  <c r="AR1746" i="1"/>
  <c r="AR1810" i="1"/>
  <c r="AR1877" i="1"/>
  <c r="AR1960" i="1"/>
  <c r="AR2063" i="1"/>
  <c r="AR2163" i="1"/>
  <c r="AR2235" i="1"/>
  <c r="AR1988" i="1"/>
  <c r="AR2052" i="1"/>
  <c r="AR2180" i="1"/>
  <c r="AR2244" i="1"/>
  <c r="AR1933" i="1"/>
  <c r="AR1997" i="1"/>
  <c r="AR2061" i="1"/>
  <c r="AR2125" i="1"/>
  <c r="AR2189" i="1"/>
  <c r="AR1894" i="1"/>
  <c r="AR1958" i="1"/>
  <c r="AR2022" i="1"/>
  <c r="AR2086" i="1"/>
  <c r="AR2150" i="1"/>
  <c r="AR2214" i="1"/>
  <c r="AZ830" i="1"/>
  <c r="AZ502" i="1"/>
  <c r="AZ351" i="1"/>
  <c r="AZ229" i="1"/>
  <c r="AZ126" i="1"/>
  <c r="AZ23" i="1"/>
  <c r="AZ567" i="1"/>
  <c r="AZ398" i="1"/>
  <c r="AZ270" i="1"/>
  <c r="AZ161" i="1"/>
  <c r="AZ61" i="1"/>
  <c r="AZ686" i="1"/>
  <c r="AZ454" i="1"/>
  <c r="AZ317" i="1"/>
  <c r="AZ199" i="1"/>
  <c r="AZ96" i="1"/>
</calcChain>
</file>

<file path=xl/sharedStrings.xml><?xml version="1.0" encoding="utf-8"?>
<sst xmlns="http://schemas.openxmlformats.org/spreadsheetml/2006/main" count="158764" uniqueCount="6640">
  <si>
    <t>Cadeado de Segurança Compacto - VM</t>
  </si>
  <si>
    <t>6814887</t>
  </si>
  <si>
    <t>Y2295882</t>
  </si>
  <si>
    <t>ETQ ADV-CUIDADO MANT. FECHADO-13X8,5</t>
  </si>
  <si>
    <t>Y2294888</t>
  </si>
  <si>
    <t>ETQ ADV-RISCO ELÉTRICO APENAS...-6,5X4,5</t>
  </si>
  <si>
    <t>Y2296606</t>
  </si>
  <si>
    <t>ETQ ADV-PERIGO RISCO...-6,5X4,5</t>
  </si>
  <si>
    <t>Y2296603</t>
  </si>
  <si>
    <t>ETQ ADV-PERIGO ÁREA EM FRENTE...-6,5X4,5</t>
  </si>
  <si>
    <t>6792254</t>
  </si>
  <si>
    <t>Y3954500</t>
  </si>
  <si>
    <t>ETQ TX B9318+B93001 23,0 X 14,0 MM 1H</t>
  </si>
  <si>
    <t>Y3953086</t>
  </si>
  <si>
    <t>Y3953139</t>
  </si>
  <si>
    <t>Y3953142</t>
  </si>
  <si>
    <t>Y3953067</t>
  </si>
  <si>
    <t>ETQ TX B9721+B9956 73,0 X 153,0MM 1H</t>
  </si>
  <si>
    <t>Y2304037</t>
  </si>
  <si>
    <t>ETQ BR B9122 45,0 X 17,0 MM 1H</t>
  </si>
  <si>
    <t>6786491</t>
  </si>
  <si>
    <t>6820942</t>
  </si>
  <si>
    <t>30065000</t>
  </si>
  <si>
    <t>Y2299343</t>
  </si>
  <si>
    <t>MALETA DE PRIMEIROS SOCORROS - 42X22X19</t>
  </si>
  <si>
    <t>Y2278439</t>
  </si>
  <si>
    <t>B9204 BOPP TRANSP ACRÍL 1500 X 1000</t>
  </si>
  <si>
    <t>Y2307476</t>
  </si>
  <si>
    <t>B9243 PP TOP TRANSP UVR145 1000 X 1000</t>
  </si>
  <si>
    <t>Y3957485</t>
  </si>
  <si>
    <t>ETQ TX B9556 55X77MM</t>
  </si>
  <si>
    <t>Y3957483</t>
  </si>
  <si>
    <t>ETQ TX B9391 68X23MM</t>
  </si>
  <si>
    <t>Y3954821</t>
  </si>
  <si>
    <t>ETQ TX B9553 65X40MM</t>
  </si>
  <si>
    <t>Y3957585</t>
  </si>
  <si>
    <t>ETQ TX B9553 152X131MM</t>
  </si>
  <si>
    <t>ETQ TX B9553+B93003 15,5 X 27,5MM 2H</t>
  </si>
  <si>
    <t>Y3957564</t>
  </si>
  <si>
    <t>ETQ TX B9553 74X80MM</t>
  </si>
  <si>
    <t>Y3954774</t>
  </si>
  <si>
    <t>ETQ TX B9390+Y3957238 50,0X70,0MM 2H</t>
  </si>
  <si>
    <t>Y3954703</t>
  </si>
  <si>
    <t>ETQ TX B9390+B9969 80,0 X 87,0MM 2H</t>
  </si>
  <si>
    <t>Y3954064</t>
  </si>
  <si>
    <t>ETQ TX B9719 114X28MM</t>
  </si>
  <si>
    <t>#Cartão Trav. Auto-Lamin.c/ Foto-Zebrado</t>
  </si>
  <si>
    <t>Cadeado de Plastico PD 1.5   VM</t>
  </si>
  <si>
    <t>6831338</t>
  </si>
  <si>
    <t>Y4009753</t>
  </si>
  <si>
    <t>ETQ BMP21 CINZA 0,5 X21</t>
  </si>
  <si>
    <t>Y2298691</t>
  </si>
  <si>
    <t>PAINEL TRAVE PELA SEGURANÇA</t>
  </si>
  <si>
    <t>Y4030400</t>
  </si>
  <si>
    <t>ETQ TX B9253+B9204 53,0 X 86,00 MM 1H</t>
  </si>
  <si>
    <t>6817177</t>
  </si>
  <si>
    <t>6785893</t>
  </si>
  <si>
    <t>Y2302300</t>
  </si>
  <si>
    <t>#ETQ DURAGUARD- 5,0 X 1,9CM S/CÓD.BARRA</t>
  </si>
  <si>
    <t>FITA FL INDICATIVA DIREÇÃO - SETA</t>
  </si>
  <si>
    <t>Y3952424</t>
  </si>
  <si>
    <t>ETQ BR B9246 80X20MM</t>
  </si>
  <si>
    <t>Y402546</t>
  </si>
  <si>
    <t>CADEADO AÇO 1,9CM SEG. DIF. - AZ</t>
  </si>
  <si>
    <t>ETQ TX B9318 70,0 X 28,4 MM 1H</t>
  </si>
  <si>
    <t>Y3953216</t>
  </si>
  <si>
    <t>ETQ TX B9547 75X20MM</t>
  </si>
  <si>
    <t>Y3954876</t>
  </si>
  <si>
    <t>ETQ TX B9725+B93006 89,0X204,0MM 1H</t>
  </si>
  <si>
    <t>6787493</t>
  </si>
  <si>
    <t>6797594</t>
  </si>
  <si>
    <t>#Trav Registro-Maçan. 2,5 a 6cm-VM</t>
  </si>
  <si>
    <t>6783682</t>
  </si>
  <si>
    <t>Y2290849</t>
  </si>
  <si>
    <t>ETQ BR Y2278987 58,0 X 117,0 MM 2H</t>
  </si>
  <si>
    <t>Y3952367</t>
  </si>
  <si>
    <t>Y3952371</t>
  </si>
  <si>
    <t>Y3952940</t>
  </si>
  <si>
    <t>7572589</t>
  </si>
  <si>
    <t>Y2290443</t>
  </si>
  <si>
    <t>ETQ BR B6317  50,0 X 32,0 MM 1H</t>
  </si>
  <si>
    <t>6787195</t>
  </si>
  <si>
    <t>Y3560156</t>
  </si>
  <si>
    <t>ETQ CH B9135 102,0 X 92,0 MM 1H</t>
  </si>
  <si>
    <t>ETQ TX B9227 38,1 X 104,8 MM 1H</t>
  </si>
  <si>
    <t>Y2302871</t>
  </si>
  <si>
    <t>ETQ IDXPERT TERMORETRATIL DE 0.187</t>
  </si>
  <si>
    <t>#Trava Válv.Esf. Ajust.-1/2" a 2-1/2"-VM</t>
  </si>
  <si>
    <t>6784170</t>
  </si>
  <si>
    <t>6796999</t>
  </si>
  <si>
    <t>Y2292973</t>
  </si>
  <si>
    <t>ETIQUETA LACRE COM CORTES DE SEGURANÇA</t>
  </si>
  <si>
    <t>7627365</t>
  </si>
  <si>
    <t>6784059</t>
  </si>
  <si>
    <t>BLOQUEIO DISJUNTOR TRIPOLAR</t>
  </si>
  <si>
    <t>6818732</t>
  </si>
  <si>
    <t>6821638</t>
  </si>
  <si>
    <t>#TRAVA DISJUNTOR COMP.-MANIP. EXT. LARGO</t>
  </si>
  <si>
    <t>Y196597</t>
  </si>
  <si>
    <t>#TRAVA DISJUNTOR COMP.-MANIP. INT. PADRÃ</t>
  </si>
  <si>
    <t>CANETA MARCADORA - PT</t>
  </si>
  <si>
    <t>#Trava Disjuntor comp.-Manip. Ext. Padrã</t>
  </si>
  <si>
    <t>7242456</t>
  </si>
  <si>
    <t>Y235155</t>
  </si>
  <si>
    <t>ABRAÇADEIRA DE NYLON 20CM - VM</t>
  </si>
  <si>
    <t>7146249</t>
  </si>
  <si>
    <t>6805062</t>
  </si>
  <si>
    <t>Y2298264</t>
  </si>
  <si>
    <t>#KIT DE TRAVAMENTO ELÉTRICO</t>
  </si>
  <si>
    <t>Y2291307</t>
  </si>
  <si>
    <t>ETQ CH B9251+B9232 106,0 X 20,0 MM 1H</t>
  </si>
  <si>
    <t>6784850</t>
  </si>
  <si>
    <t>Y3952556</t>
  </si>
  <si>
    <t>ETQ BR B9966 84X49MM</t>
  </si>
  <si>
    <t>Y4092770</t>
  </si>
  <si>
    <t>ETQ BR B9969 +B9926 3,0X6,0MM 6H</t>
  </si>
  <si>
    <t>Y3954549</t>
  </si>
  <si>
    <t>Bloqueio Disj. Monopolar s/Furo 480/600V</t>
  </si>
  <si>
    <t>Y4131928</t>
  </si>
  <si>
    <t>ETQ TX B9721+B9969 79,0 X 39,0 MM 2H</t>
  </si>
  <si>
    <t>Y3957549</t>
  </si>
  <si>
    <t>ETQ TX B9721+Y3957165 110,0 X 130,0MM 1H</t>
  </si>
  <si>
    <t>7130190</t>
  </si>
  <si>
    <t>Y3984223</t>
  </si>
  <si>
    <t>ETQ TX B9501 210,0 X 296,0 MM 1H</t>
  </si>
  <si>
    <t>Y2289210</t>
  </si>
  <si>
    <t>#ETQ CLASSIF. RISCO PROD.QUÍMICO 2X2CM</t>
  </si>
  <si>
    <t>6792625</t>
  </si>
  <si>
    <t>#Plugout-Trava para Plugue - Grande</t>
  </si>
  <si>
    <t>Y2302821</t>
  </si>
  <si>
    <t>ETQ IDXPERT FIO/CABO-25,4X63,5X19,05MM</t>
  </si>
  <si>
    <t>Y2302892</t>
  </si>
  <si>
    <t>*ETQ IDXPERT TERMORETRATIL AM DE 0.125</t>
  </si>
  <si>
    <t>Garra de Bloqueio de Seguranca de 2.5cm</t>
  </si>
  <si>
    <t>7612372</t>
  </si>
  <si>
    <t>Y2298018</t>
  </si>
  <si>
    <t>*CORRENTE APOLO 3,8CMX15M-PT</t>
  </si>
  <si>
    <t>Y2298910</t>
  </si>
  <si>
    <t>*HASTE ISOLAM. ECONÔMICA USO INT.-CROMAD</t>
  </si>
  <si>
    <t>6784074</t>
  </si>
  <si>
    <t>Y2298263</t>
  </si>
  <si>
    <t>#KIT DE TRAVAMENTO DE VÁLVULA</t>
  </si>
  <si>
    <t>Garra Travamento Não-Condutora</t>
  </si>
  <si>
    <t>Y2303496</t>
  </si>
  <si>
    <t>RIBBON BBP31 - 101MMX60,96-BR</t>
  </si>
  <si>
    <t>#TRAVA VÁLVULA ESFERA AJUST.-2  A 8 -VM</t>
  </si>
  <si>
    <t>Y3066625</t>
  </si>
  <si>
    <t>ETQ BBP31 DE VINIL B595 DE 4 X100  MARRO</t>
  </si>
  <si>
    <t>Y869733</t>
  </si>
  <si>
    <t>*CORDÃO ABSORVENTE UNIVERSAL 7,6CM X 1,2</t>
  </si>
  <si>
    <t>6783708</t>
  </si>
  <si>
    <t>Y4061393</t>
  </si>
  <si>
    <t>ETQ TX B8423+B9341 60,0 X 15,0 MM 1H</t>
  </si>
  <si>
    <t>Y4131694</t>
  </si>
  <si>
    <t>ETQ TX B9719+B9969 22,0 X 65,0 MM 1H</t>
  </si>
  <si>
    <t>7079700</t>
  </si>
  <si>
    <t>Y2290569</t>
  </si>
  <si>
    <t>ETQ BR B9317 33,0 X 9,525 MM 3H</t>
  </si>
  <si>
    <t>Y3591970</t>
  </si>
  <si>
    <t>ETQ BR B8423 30,0 X 6,0 MM 1H</t>
  </si>
  <si>
    <t>Y3953727</t>
  </si>
  <si>
    <t>ETQ TX B9553+B93003 65,0X21,0MM 1H</t>
  </si>
  <si>
    <t>7618457</t>
  </si>
  <si>
    <t>7608239</t>
  </si>
  <si>
    <t>Y383557</t>
  </si>
  <si>
    <t>#BLOQUEIO DISJUNTOR TRIPOLAR</t>
  </si>
  <si>
    <t>#TRAV REGISTRO-MAÇAN. 2,5 A 6CM-VM</t>
  </si>
  <si>
    <t>7621706</t>
  </si>
  <si>
    <t>Y2297596</t>
  </si>
  <si>
    <t>FITA ISOLAM.ENTO 7,6CM-PERIGO Ñ ENTR</t>
  </si>
  <si>
    <t>Y4135614</t>
  </si>
  <si>
    <t>ETQ TX B9721+B9956 100,0 X 125,0 1H</t>
  </si>
  <si>
    <t>6788325</t>
  </si>
  <si>
    <t>7450383</t>
  </si>
  <si>
    <t>6786607</t>
  </si>
  <si>
    <t>Y3953582</t>
  </si>
  <si>
    <t>ETQ TX B9244 50X40MM</t>
  </si>
  <si>
    <t>240354</t>
  </si>
  <si>
    <t>84151011</t>
  </si>
  <si>
    <t>Y4041220</t>
  </si>
  <si>
    <t>AR-CONDICIONADO</t>
  </si>
  <si>
    <t>6784556</t>
  </si>
  <si>
    <t>6783734</t>
  </si>
  <si>
    <t>7500239</t>
  </si>
  <si>
    <t>Y2297175</t>
  </si>
  <si>
    <t>Y2297200E IMPRESSÃO 110XI III PLUS 300DP</t>
  </si>
  <si>
    <t>Y3954370</t>
  </si>
  <si>
    <t>ETQ TX B9536 20X19MM</t>
  </si>
  <si>
    <t>Y3957518</t>
  </si>
  <si>
    <t>ETQ TX B9721+B9969 21X132MM 1H</t>
  </si>
  <si>
    <t>Y2306883</t>
  </si>
  <si>
    <t>ETQ BR 010811001028 80,0 X 110,0 MM 1H</t>
  </si>
  <si>
    <t>Y3952690</t>
  </si>
  <si>
    <t>ETQ BR Y3956542 63X152MM</t>
  </si>
  <si>
    <t>Y3953826</t>
  </si>
  <si>
    <t>ETQ TX B9601+B9955 83,7X198,2MM 1H</t>
  </si>
  <si>
    <t>6783342</t>
  </si>
  <si>
    <t>Y4046249</t>
  </si>
  <si>
    <t>ETQ BR B9322 33,0 X 22,0 MM 3H</t>
  </si>
  <si>
    <t>Y3957528</t>
  </si>
  <si>
    <t>ETQ TX B9390 47X55MM</t>
  </si>
  <si>
    <t>7622942</t>
  </si>
  <si>
    <t>Y3954548</t>
  </si>
  <si>
    <t>5901</t>
  </si>
  <si>
    <t>Y1672594</t>
  </si>
  <si>
    <t>CLAVICULÁRIO IND. ECONÔMICO - 30 CHAVES</t>
  </si>
  <si>
    <t>RIBBON PRETO B30,RBN,R10000 BLK, 4.33</t>
  </si>
  <si>
    <t>6787122</t>
  </si>
  <si>
    <t>FITA ADV.ECONÔM. 5CMX16,4M-AM/PT</t>
  </si>
  <si>
    <t>Y3954436</t>
  </si>
  <si>
    <t>ETQ TX B9553 60X13MM</t>
  </si>
  <si>
    <t>Y2302782</t>
  </si>
  <si>
    <t>ETQ THT DE 44.45X25.4MM</t>
  </si>
  <si>
    <t>Y3953170</t>
  </si>
  <si>
    <t>6789602</t>
  </si>
  <si>
    <t>Y2293859</t>
  </si>
  <si>
    <t>PLC CUIDADO-SUP. QUENTE NÃO...-25X18-ALM</t>
  </si>
  <si>
    <t>6817374</t>
  </si>
  <si>
    <t>6784008</t>
  </si>
  <si>
    <t>Y2297343</t>
  </si>
  <si>
    <t>RIBBON MISTO R1833 110,0MM X 450M</t>
  </si>
  <si>
    <t>Y3739074</t>
  </si>
  <si>
    <t>ETQ BR B9647+Y3423169 288,2 X 139,0MM 1H</t>
  </si>
  <si>
    <t>6786865</t>
  </si>
  <si>
    <t>7582123</t>
  </si>
  <si>
    <t>6814328</t>
  </si>
  <si>
    <t>7620749</t>
  </si>
  <si>
    <t>6785911</t>
  </si>
  <si>
    <t>Y2294826</t>
  </si>
  <si>
    <t>PLC SEG-SOMENTE PESSOAS AUTOR.-35X25-PVC</t>
  </si>
  <si>
    <t>Y2293661</t>
  </si>
  <si>
    <t>PLC PERIGO-LÍQUIDO INFLAMÁVEL-35X25-PVC</t>
  </si>
  <si>
    <t>Y2293735</t>
  </si>
  <si>
    <t>PLC PERIGO-NÃO FUME-35X25-PVC</t>
  </si>
  <si>
    <t>Y2296246</t>
  </si>
  <si>
    <t>PLC AVISO-ÁREA DE FUMANTES-35X25-PVC</t>
  </si>
  <si>
    <t>7620174</t>
  </si>
  <si>
    <t>6789155</t>
  </si>
  <si>
    <t>Y67720</t>
  </si>
  <si>
    <t>*TRAVAREGISTRO-MAÇAN.2,5A6CM-AM</t>
  </si>
  <si>
    <t>6787939</t>
  </si>
  <si>
    <t>Y2298153</t>
  </si>
  <si>
    <t>#FITA SUBTERRÂNEA7,6CM-TUB.ESGOTO ABAIXO</t>
  </si>
  <si>
    <t>Y2291904</t>
  </si>
  <si>
    <t>ETQ TX B9233* 114,0 X 122,2 MM 1H</t>
  </si>
  <si>
    <t>Y3953334</t>
  </si>
  <si>
    <t>6802123</t>
  </si>
  <si>
    <t>Y67616</t>
  </si>
  <si>
    <t>#TRAV VÁLV.ESF.UNIV.-3/4X1-BRAÇO PQNO</t>
  </si>
  <si>
    <t>Bloqueio Disj. Monopolar s/Furo 120/277V</t>
  </si>
  <si>
    <t>Y3911861</t>
  </si>
  <si>
    <t>ETQ CH B8423+B9341 33,0 X 10,0 MM 3H</t>
  </si>
  <si>
    <t>6795208</t>
  </si>
  <si>
    <t>Y2288832</t>
  </si>
  <si>
    <t>ETQ BR B9199 108,0 X 64,0 MM 1H</t>
  </si>
  <si>
    <t>Y869843</t>
  </si>
  <si>
    <t>MANTA ENV MAXX DE 15  X 19  - LIGHT</t>
  </si>
  <si>
    <t>Y2304762</t>
  </si>
  <si>
    <t>ETQ PERMASLEEVE ZH AM DE 25,4MMX4.8MM</t>
  </si>
  <si>
    <t>6798155</t>
  </si>
  <si>
    <t>Y2290797</t>
  </si>
  <si>
    <t>ETQ BR B416 20,0 X 10,0 MM 2H</t>
  </si>
  <si>
    <t>Y2291257</t>
  </si>
  <si>
    <t>ETQ TX B6253+B9204 40X 40 MM</t>
  </si>
  <si>
    <t>PI</t>
  </si>
  <si>
    <t>6789157</t>
  </si>
  <si>
    <t>Y2302298</t>
  </si>
  <si>
    <t>#ETQ DURAGUARD- 3,8 X 1,9CM S/CÓD.BARRA</t>
  </si>
  <si>
    <t>Y2290999</t>
  </si>
  <si>
    <t>ETQ BR B478 5,0 X 7,0 MM 6H</t>
  </si>
  <si>
    <t>CADEADO HASTE PLÁSTICO SEG. DIF.-AM</t>
  </si>
  <si>
    <t>#GARRA TRAVAM. ALTA VISIBILIDADE 2,5CM</t>
  </si>
  <si>
    <t>Y1453943</t>
  </si>
  <si>
    <t>Cadeado de Segurança Compacto - AM</t>
  </si>
  <si>
    <t>6783658</t>
  </si>
  <si>
    <t>Y3740835</t>
  </si>
  <si>
    <t>ETQ BR B416 15,0 X 6,0 MM 1H</t>
  </si>
  <si>
    <t>Y4154165</t>
  </si>
  <si>
    <t>AMOSTRA ETQ TX B9251 32,0 X 6,0 MM 1H</t>
  </si>
  <si>
    <t>6783673</t>
  </si>
  <si>
    <t>Y2303178</t>
  </si>
  <si>
    <t>ETQ TLS RETANG. PAINEL 25,4X50,8MM-PT</t>
  </si>
  <si>
    <t>Y911945</t>
  </si>
  <si>
    <t>7263515</t>
  </si>
  <si>
    <t>Y3952489</t>
  </si>
  <si>
    <t>ETQ TX B91014 72X22MM</t>
  </si>
  <si>
    <t>Y3953129</t>
  </si>
  <si>
    <t>ETQ TX B9553 70X21MM</t>
  </si>
  <si>
    <t>6871383</t>
  </si>
  <si>
    <t>#CADEADO REV.PLAST SEG. DIF.P/ CH MESTRA</t>
  </si>
  <si>
    <t>Y3952447</t>
  </si>
  <si>
    <t>ETQ BR B9558 250X750MM 1H</t>
  </si>
  <si>
    <t>6783937</t>
  </si>
  <si>
    <t>Y3340838</t>
  </si>
  <si>
    <t>ETQ BR B457 25,0 X 10,0 MM 1H</t>
  </si>
  <si>
    <t>TX B9285+B9204 40 X 9 MM 1H</t>
  </si>
  <si>
    <t>6793978</t>
  </si>
  <si>
    <t>#CADEADO ALM 2,5CM-SEG.DIF.-AZ</t>
  </si>
  <si>
    <t>#Impressora BMP21-Plus</t>
  </si>
  <si>
    <t>Y2297274</t>
  </si>
  <si>
    <t>ZEBRA - 140XI 4 - CABEÇA DE IMPRESSÃO 20</t>
  </si>
  <si>
    <t>Y3954230</t>
  </si>
  <si>
    <t>7223406</t>
  </si>
  <si>
    <t>6783836</t>
  </si>
  <si>
    <t>Y2302930</t>
  </si>
  <si>
    <t>ETQ BMP51 B427 DE 1.5 X2.5 X.75</t>
  </si>
  <si>
    <t>Y3953780</t>
  </si>
  <si>
    <t>CA.510024 - LD PRATA SUBS Y4151679</t>
  </si>
  <si>
    <t>Y3954158</t>
  </si>
  <si>
    <t>CA.510018 - PAJERO TR4 PRETO</t>
  </si>
  <si>
    <t>Y3952619</t>
  </si>
  <si>
    <t>CA.510017 - PAJERO TR4 PRATA</t>
  </si>
  <si>
    <t>TAPETE INDUSTRIAL ABSORVENTE-0,91X30M</t>
  </si>
  <si>
    <t>6790734</t>
  </si>
  <si>
    <t>84243090</t>
  </si>
  <si>
    <t>Y2298217</t>
  </si>
  <si>
    <t>#CHUVEIRO E LAVA-OLHOS DE EMERGÊNCIA</t>
  </si>
  <si>
    <t>Y3953918</t>
  </si>
  <si>
    <t>ETQ TX B9392+B93001 87,0X44,0MM 1H</t>
  </si>
  <si>
    <t>Y4091902</t>
  </si>
  <si>
    <t>ETQ TX B9243 105 X 156MM 1H</t>
  </si>
  <si>
    <t>7295727</t>
  </si>
  <si>
    <t>Y2298219</t>
  </si>
  <si>
    <t>TINTA LACRE-BISNAGA 40ML - AZ</t>
  </si>
  <si>
    <t>Y2303260</t>
  </si>
  <si>
    <t>ETQ BBP85/PMK EM VINIL AM 100MM</t>
  </si>
  <si>
    <t>Y3953774</t>
  </si>
  <si>
    <t>Y3953094</t>
  </si>
  <si>
    <t>ETQ TX B9553+B93001 103,0X41,0MM 1H</t>
  </si>
  <si>
    <t>6785281</t>
  </si>
  <si>
    <t>Y2293400</t>
  </si>
  <si>
    <t>ETQ BR 010905000355 35,0 X 16,0 MM 1H</t>
  </si>
  <si>
    <t>Y3957626</t>
  </si>
  <si>
    <t>ETQ TX B9558 53X286MM</t>
  </si>
  <si>
    <t>Y3954753</t>
  </si>
  <si>
    <t>ETQ TX B9719 100X100MM</t>
  </si>
  <si>
    <t>Y3952736</t>
  </si>
  <si>
    <t>ETQ TX B9318+B93001 112,0X39,0MM 1H</t>
  </si>
  <si>
    <t>Y4019113</t>
  </si>
  <si>
    <t>ETQ BU B8423 72,0 X 25,0 MM 1H</t>
  </si>
  <si>
    <t>Y2289170</t>
  </si>
  <si>
    <t>ETQ BR B9105 60,0 X 30,16 MM 1H</t>
  </si>
  <si>
    <t>Y2289057</t>
  </si>
  <si>
    <t>ETQ BR B9105 104,0 X 157,0 MM 1H</t>
  </si>
  <si>
    <t>Y2291013</t>
  </si>
  <si>
    <t>ETQ BR B8423 6,0 X 6,0 MM 1H</t>
  </si>
  <si>
    <t>Y2290602</t>
  </si>
  <si>
    <t>ETQ BR B9301 13,0 X 25,0 MM 6H</t>
  </si>
  <si>
    <t>Y2289126</t>
  </si>
  <si>
    <t>ETQ BR B9199 60,0 X 18,0 MM 1H</t>
  </si>
  <si>
    <t>6789576</t>
  </si>
  <si>
    <t>6809228</t>
  </si>
  <si>
    <t>85044090</t>
  </si>
  <si>
    <t>Y957016</t>
  </si>
  <si>
    <t>FONTE DE ENERGIA A/C PARA A IDXPERT</t>
  </si>
  <si>
    <t>Y3957624</t>
  </si>
  <si>
    <t>ETQ TX B9389+B9389  85,5X15,0MM 1H</t>
  </si>
  <si>
    <t>ESPELHO SEGURANÇA CONVEXO 360° - 60CM</t>
  </si>
  <si>
    <t>Y3952445</t>
  </si>
  <si>
    <t>ETQ BR B9966 56,0X56,0MM 2H</t>
  </si>
  <si>
    <t>Y2283528</t>
  </si>
  <si>
    <t>FACA  RET 60,0 X 30,0 2H 5,08 - 7</t>
  </si>
  <si>
    <t>Y3955897</t>
  </si>
  <si>
    <t>FACA MOD RET 30,0 X 80,0 3H 5,0</t>
  </si>
  <si>
    <t>Y3954384</t>
  </si>
  <si>
    <t>ETQ TX B9553+B93003 40,0 X 23,0MM 2H</t>
  </si>
  <si>
    <t>6793155</t>
  </si>
  <si>
    <t>Y3954398</t>
  </si>
  <si>
    <t>Y3954024</t>
  </si>
  <si>
    <t>Y3952418</t>
  </si>
  <si>
    <t>Y3952427</t>
  </si>
  <si>
    <t>ETQ TX B9553 83X44MM</t>
  </si>
  <si>
    <t>Y3958031</t>
  </si>
  <si>
    <t>87565KVSR L000 FC</t>
  </si>
  <si>
    <t>ETQ TX B9553+B93003 80,0 X 12,0 MM 1H</t>
  </si>
  <si>
    <t>6821330</t>
  </si>
  <si>
    <t>Y869544</t>
  </si>
  <si>
    <t>*PLATAFORMAPARA2TAMBORES26X52X6 -80</t>
  </si>
  <si>
    <t>7566862</t>
  </si>
  <si>
    <t>Y2297422</t>
  </si>
  <si>
    <t>#ESTAÇÃO TRAVAMENTO PARA 4 CAD. - VAZIA</t>
  </si>
  <si>
    <t>Y2299011</t>
  </si>
  <si>
    <t>#ESTAÇÃO PARA GARRA/CADEADO COM 10 CAD.</t>
  </si>
  <si>
    <t>Y4087422</t>
  </si>
  <si>
    <t>ETQ TX B9545 50,0X70,0MM 4H</t>
  </si>
  <si>
    <t>#Cabo d Aço Bloqueio multiuso 4,7mmx2,4m</t>
  </si>
  <si>
    <t>7602108</t>
  </si>
  <si>
    <t>6831337</t>
  </si>
  <si>
    <t>6830302</t>
  </si>
  <si>
    <t>7284927</t>
  </si>
  <si>
    <t>6813447</t>
  </si>
  <si>
    <t>Y2290612</t>
  </si>
  <si>
    <t>ETQ BR B9315 18,0 X 60,0 MM 5H</t>
  </si>
  <si>
    <t>7587057</t>
  </si>
  <si>
    <t>Y2298230</t>
  </si>
  <si>
    <t>HASTE ISOLAM. ECONÔMICA USO INT.-PT</t>
  </si>
  <si>
    <t>6813609</t>
  </si>
  <si>
    <t>6817809</t>
  </si>
  <si>
    <t>Cartão Trav.-Este Cartão e a Trava ...</t>
  </si>
  <si>
    <t>Y2298326</t>
  </si>
  <si>
    <t>PASTA VISUAL - SUPORTE P/20 BOLSAS</t>
  </si>
  <si>
    <t>6791526</t>
  </si>
  <si>
    <t>7621591</t>
  </si>
  <si>
    <t>Y3953738</t>
  </si>
  <si>
    <t>ETQ TX B9547 101X121MM</t>
  </si>
  <si>
    <t>Y4135272</t>
  </si>
  <si>
    <t>ETQ TX B9722 79,2 X 232,81MM 1H</t>
  </si>
  <si>
    <t>Y4080879</t>
  </si>
  <si>
    <t>ETQ TX B8423F 19,65 X 25,95 MM 1H</t>
  </si>
  <si>
    <t>6820567</t>
  </si>
  <si>
    <t>Y2298312</t>
  </si>
  <si>
    <t>#SACO ORGANIZAÇÃO COM FECHAMENTO-15X30</t>
  </si>
  <si>
    <t>Y2298311</t>
  </si>
  <si>
    <t>SACO ORGANIZAÇÃO COM FECHAMENTO-15X18CM</t>
  </si>
  <si>
    <t>6790736</t>
  </si>
  <si>
    <t>Y2299080</t>
  </si>
  <si>
    <t>#APOIO PARA PÉS EM ABS</t>
  </si>
  <si>
    <t>Y4131490</t>
  </si>
  <si>
    <t>ETQ TX B9719+B9969 30,0 X 70,0MM 1H</t>
  </si>
  <si>
    <t>Y4119097</t>
  </si>
  <si>
    <t>ETQ TX B93008+B9138 130,5 X 54,0MM 1H</t>
  </si>
  <si>
    <t>7142115</t>
  </si>
  <si>
    <t>6789188</t>
  </si>
  <si>
    <t>Y3952806</t>
  </si>
  <si>
    <t>ETQ TX B9721 170X110MM</t>
  </si>
  <si>
    <t>Y2304782</t>
  </si>
  <si>
    <t>FITA AUTO-ADESIVA RF 2,5CMX9M-BR</t>
  </si>
  <si>
    <t>CADEADO DE PLASTICO PD 1.5   AM</t>
  </si>
  <si>
    <t>Y3953914</t>
  </si>
  <si>
    <t>6784263</t>
  </si>
  <si>
    <t>Y3952506</t>
  </si>
  <si>
    <t>ETQ TX B9543 36X18MM</t>
  </si>
  <si>
    <t>Y3952862</t>
  </si>
  <si>
    <t>ETQ TX B9386 16X37MM</t>
  </si>
  <si>
    <t>Y3952470</t>
  </si>
  <si>
    <t>ETQ TX B9602+B93006 203,0X108,0MM 1H</t>
  </si>
  <si>
    <t>Y2297700</t>
  </si>
  <si>
    <t>CARTÃO PREV. 8,3X14,3-PERIGO ELETRICI...</t>
  </si>
  <si>
    <t>7621714</t>
  </si>
  <si>
    <t>Y2304766</t>
  </si>
  <si>
    <t>#FITA ANTIDERRAP. TRANSPARENTE 10CMX18M</t>
  </si>
  <si>
    <t>6820730</t>
  </si>
  <si>
    <t>Y2298670</t>
  </si>
  <si>
    <t>CLAVICULÁRIO ECONÔMICO - 48 CHAVES</t>
  </si>
  <si>
    <t>6831398</t>
  </si>
  <si>
    <t>7620265</t>
  </si>
  <si>
    <t>6784183</t>
  </si>
  <si>
    <t>Y2290436</t>
  </si>
  <si>
    <t>ETQ BR Y3255212 50,0 X 9,5 MM 2H</t>
  </si>
  <si>
    <t>6828608</t>
  </si>
  <si>
    <t>7612200</t>
  </si>
  <si>
    <t>7612136</t>
  </si>
  <si>
    <t>Y237026</t>
  </si>
  <si>
    <t>FITA ALTA RFIVIDADE 2CMX45M - AM</t>
  </si>
  <si>
    <t>7353896</t>
  </si>
  <si>
    <t>Y2297367</t>
  </si>
  <si>
    <t>RIBBON RESINA R1811 110,0MM X 300M</t>
  </si>
  <si>
    <t>Y2297368</t>
  </si>
  <si>
    <t>RIBBON RESINA R1861 130,0MM X 300M</t>
  </si>
  <si>
    <t>Y2300248</t>
  </si>
  <si>
    <t>CADEADO DE ALUMÍNIO 2,5-SEG.DIF P/CH MES</t>
  </si>
  <si>
    <t>6788226</t>
  </si>
  <si>
    <t>#TRAV REGISTRO-MAÇAN. 12,5 A 16,5CM-VM</t>
  </si>
  <si>
    <t>Y2302672</t>
  </si>
  <si>
    <t>ETQ BMP71 BRADYBONDZ DE 25.4MMX12.7MM</t>
  </si>
  <si>
    <t>Y2502743</t>
  </si>
  <si>
    <t>6788006</t>
  </si>
  <si>
    <t>7627597</t>
  </si>
  <si>
    <t>84271011</t>
  </si>
  <si>
    <t>Y4157226</t>
  </si>
  <si>
    <t>EMPILHADEIRA</t>
  </si>
  <si>
    <t>Y3953673</t>
  </si>
  <si>
    <t>ETQ TX B9151 100X66MM 1H</t>
  </si>
  <si>
    <t>Y2291015</t>
  </si>
  <si>
    <t>ETQ BR B9322 72,0 X 45,0 MM 1H</t>
  </si>
  <si>
    <t>6784568</t>
  </si>
  <si>
    <t>00055</t>
  </si>
  <si>
    <t>6820144</t>
  </si>
  <si>
    <t>Y4154166</t>
  </si>
  <si>
    <t>AMOSTRA ETQ TX B9251 59,5 X 49,5 MM 1H</t>
  </si>
  <si>
    <t>7567210</t>
  </si>
  <si>
    <t>Y4091663</t>
  </si>
  <si>
    <t>7581739</t>
  </si>
  <si>
    <t>6788139</t>
  </si>
  <si>
    <t>84678900</t>
  </si>
  <si>
    <t>Y2298513</t>
  </si>
  <si>
    <t>#BARREIRA PANTOGRÁFICA</t>
  </si>
  <si>
    <t>7588347</t>
  </si>
  <si>
    <t>Y2298008</t>
  </si>
  <si>
    <t>CINTURÃO ERGONÔMICO COM ALÇA (P)</t>
  </si>
  <si>
    <t>Y2298009</t>
  </si>
  <si>
    <t>CINTURÃO ERGONÔMICO COM ALÇA (M)</t>
  </si>
  <si>
    <t>6793925</t>
  </si>
  <si>
    <t>ESPELHO SEGURANÇA CONVEXO 360° - 45CM</t>
  </si>
  <si>
    <t>6785611</t>
  </si>
  <si>
    <t>#LACRE ABRAÇADEIRA 16CM - AM</t>
  </si>
  <si>
    <t>Y2298136</t>
  </si>
  <si>
    <t>*KIT DE CHAVEIROS COM NUMERAÇÃO - AZ</t>
  </si>
  <si>
    <t>6787837</t>
  </si>
  <si>
    <t>Y2282290</t>
  </si>
  <si>
    <t>FACA  RET 88,9 X 38,1 1H 0,0 - 7</t>
  </si>
  <si>
    <t>Y4004382</t>
  </si>
  <si>
    <t>ETQ TX B9253+B9204 60,0 X 190,0 MM 1H</t>
  </si>
  <si>
    <t>Y4004321</t>
  </si>
  <si>
    <t>Y4005367</t>
  </si>
  <si>
    <t>Y3952511</t>
  </si>
  <si>
    <t>ETQ TX B9385 40X25MM</t>
  </si>
  <si>
    <t>ETQ TX B9386+B93001 15,3X36,6MM 4H</t>
  </si>
  <si>
    <t>ETQ TX B9543+B93001 36,0 X 18,0MM 2H</t>
  </si>
  <si>
    <t>Y382812</t>
  </si>
  <si>
    <t>*CABO 3.04M PARA BLOQUEIO CABO ECONOMICO</t>
  </si>
  <si>
    <t>Cabo Travamento - Equip. com Cabo 1,80m</t>
  </si>
  <si>
    <t>6784107</t>
  </si>
  <si>
    <t>6784221</t>
  </si>
  <si>
    <t>Y2291576</t>
  </si>
  <si>
    <t>ETQ TX B9253+B9204 155,0 X 196,85 MM 1H</t>
  </si>
  <si>
    <t>6783367</t>
  </si>
  <si>
    <t>Y3954421</t>
  </si>
  <si>
    <t>ETQ TX B9553 67X20MM</t>
  </si>
  <si>
    <t>Y3954673</t>
  </si>
  <si>
    <t>Y2290927</t>
  </si>
  <si>
    <t>ETQ BR B423 25,4 X 9,5 MM 1H</t>
  </si>
  <si>
    <t>6792106</t>
  </si>
  <si>
    <t>Y4087889</t>
  </si>
  <si>
    <t>Y2289071</t>
  </si>
  <si>
    <t>ETQ BR B9122 60,0 X 30,0 MM 1H</t>
  </si>
  <si>
    <t>Y3953923</t>
  </si>
  <si>
    <t>ETQ BR B91010 100,0X40,0MM 1H</t>
  </si>
  <si>
    <t>7621965</t>
  </si>
  <si>
    <t>Y2298662</t>
  </si>
  <si>
    <t>CHAVEIRO COM IDENTIFICADOR - 60 UN.</t>
  </si>
  <si>
    <t>Y2298666</t>
  </si>
  <si>
    <t>CLAVICULÁRIO AMB. INTERNO -64 CHAVES</t>
  </si>
  <si>
    <t>240406</t>
  </si>
  <si>
    <t>7622077</t>
  </si>
  <si>
    <t>Y2298663</t>
  </si>
  <si>
    <t>CHAVEIRO COM IDENTIFICADOR - 120 UN.</t>
  </si>
  <si>
    <t>Y2298669</t>
  </si>
  <si>
    <t>CLAVICULÁRIO AMB. INTERNO -127 CHAVES</t>
  </si>
  <si>
    <t>6784090</t>
  </si>
  <si>
    <t>Y4157057</t>
  </si>
  <si>
    <t>AMOSTRA ETQ TX B9318 70,0 X 28,4 MM 1H</t>
  </si>
  <si>
    <t>Y4157055</t>
  </si>
  <si>
    <t>AMOSTRA ETQ B9108 144,6 X 100,0 MM 1H</t>
  </si>
  <si>
    <t>Y3957568</t>
  </si>
  <si>
    <t>ETQ TX B9721 75X55MM</t>
  </si>
  <si>
    <t>6783757</t>
  </si>
  <si>
    <t>Y2298035</t>
  </si>
  <si>
    <t>*SISTEMA LIMPEZA PARA PISO-KIT COMPLETO</t>
  </si>
  <si>
    <t>Y2300191</t>
  </si>
  <si>
    <t>#CADEADO ALM 3,8CM -SEGREDO DIF.-AM</t>
  </si>
  <si>
    <t>Y2300165</t>
  </si>
  <si>
    <t>CADEADO HASTE PLÁSTICO SEG. DIF.-AZ</t>
  </si>
  <si>
    <t>Bloqueio Disjuntor PIS (Norma Din)</t>
  </si>
  <si>
    <t>Y2290452</t>
  </si>
  <si>
    <t>ETQ BR 010905000178 70,0 X 38,1 MM 1H</t>
  </si>
  <si>
    <t>6792936</t>
  </si>
  <si>
    <t>Y3952811</t>
  </si>
  <si>
    <t>ETQ BR B9970 38X60MM 1H</t>
  </si>
  <si>
    <t>Y407224</t>
  </si>
  <si>
    <t>CADEADOS DE AÇO LAMINADO - 2  VM</t>
  </si>
  <si>
    <t>7629686</t>
  </si>
  <si>
    <t>6828897</t>
  </si>
  <si>
    <t>6819919</t>
  </si>
  <si>
    <t>6783901</t>
  </si>
  <si>
    <t>6908680</t>
  </si>
  <si>
    <t>38259000</t>
  </si>
  <si>
    <t>Y3172403</t>
  </si>
  <si>
    <t>SOLUÇÃO NEUTRA</t>
  </si>
  <si>
    <t>6785772</t>
  </si>
  <si>
    <t>#ENVELOPE DE PROTEÇÃO 8,5X16CM</t>
  </si>
  <si>
    <t>6821925</t>
  </si>
  <si>
    <t>6787325</t>
  </si>
  <si>
    <t>6817089</t>
  </si>
  <si>
    <t>7628756</t>
  </si>
  <si>
    <t>Y2288788</t>
  </si>
  <si>
    <t>ETQ BR B91008 100,0 X 69,8 MM 1H</t>
  </si>
  <si>
    <t>Y3291009</t>
  </si>
  <si>
    <t>ETQ TX B9105 130,0 X 150,0 MM 1H</t>
  </si>
  <si>
    <t>Y3147714</t>
  </si>
  <si>
    <t>ROLO DE BORRACHA</t>
  </si>
  <si>
    <t>030</t>
  </si>
  <si>
    <t>Y2290360</t>
  </si>
  <si>
    <t>ETQ BR B9184 40,0 X 18,0 MM 1H</t>
  </si>
  <si>
    <t>Y4030099</t>
  </si>
  <si>
    <t>ETQ TX B9251 89,0 X 49,0 MM 1H</t>
  </si>
  <si>
    <t>Y2288779</t>
  </si>
  <si>
    <t>ETQ BR 6105 89,0 X 60,0 MM 1H</t>
  </si>
  <si>
    <t>Y2289108</t>
  </si>
  <si>
    <t>ETQ BR B91016 70,0 X 40,0 MM 1H</t>
  </si>
  <si>
    <t>Y3953656</t>
  </si>
  <si>
    <t>ETQ TX B9386 15X36MM</t>
  </si>
  <si>
    <t>7620735</t>
  </si>
  <si>
    <t>Y1453937</t>
  </si>
  <si>
    <t>CADEADO DE SEGURANÇA COMPACTO - VD</t>
  </si>
  <si>
    <t>Y402542</t>
  </si>
  <si>
    <t>CADEADO AÇO 1,9CM SEG. DIF. - VM</t>
  </si>
  <si>
    <t>Y67784</t>
  </si>
  <si>
    <t>BLOQUEIO DISJUNTOR MONOPOLAR 120V</t>
  </si>
  <si>
    <t>#TRAVA AJUSTÁVEL PARA REGISTRO</t>
  </si>
  <si>
    <t>Y3281857</t>
  </si>
  <si>
    <t>ETQ BR B8423 23,0 X 13,0 MM 1H</t>
  </si>
  <si>
    <t>Y2293398</t>
  </si>
  <si>
    <t>ETQ BR B9317 38,1 X 19,0 MM 1H</t>
  </si>
  <si>
    <t>ETQ TX B9721+B9969 62,0 X 80,0MM 1H</t>
  </si>
  <si>
    <t>6786725</t>
  </si>
  <si>
    <t>Y2290507</t>
  </si>
  <si>
    <t>ETQ TX B9970 86,0 X 225,5 MM 1H</t>
  </si>
  <si>
    <t>Y4082208</t>
  </si>
  <si>
    <t>ETQ TX+CH B9390+B9956 100,0X190,0 MM 1H</t>
  </si>
  <si>
    <t>240407</t>
  </si>
  <si>
    <t>Y3066648</t>
  </si>
  <si>
    <t>IMPRESSORAS (TERCEIROS)</t>
  </si>
  <si>
    <t>247531</t>
  </si>
  <si>
    <t>Y4139037</t>
  </si>
  <si>
    <t>LÂMINA Z10 - 0046</t>
  </si>
  <si>
    <t>Y3953947</t>
  </si>
  <si>
    <t>ETQ TX B9601+B9955 83,7X198,2MM 3H</t>
  </si>
  <si>
    <t>7450840</t>
  </si>
  <si>
    <t>Y3953996</t>
  </si>
  <si>
    <t>ETQ TX B9719 80X90MM</t>
  </si>
  <si>
    <t>6802130</t>
  </si>
  <si>
    <t>Y3252335</t>
  </si>
  <si>
    <t>IMPRESSOS, FOLDERS, ENCARTES</t>
  </si>
  <si>
    <t>Y383810</t>
  </si>
  <si>
    <t>BLOQUEIO PLUGUE ELÉTRICO E PNEUMÁTICO</t>
  </si>
  <si>
    <t>Y406498</t>
  </si>
  <si>
    <t>#MIOLO TRAV.1-1/4 X1-5/8 BLOQ.UNIV.VALV.</t>
  </si>
  <si>
    <t>#ALUM ECONOMY HASPS, 1" DIA</t>
  </si>
  <si>
    <t>#GARRA ANTIFAÍSCA ALM - ORIFÍCIO 3,8CM</t>
  </si>
  <si>
    <t>Y2303503</t>
  </si>
  <si>
    <t>ETQ BBP31 VNL DE 101,6X30,48MM BR</t>
  </si>
  <si>
    <t>ETQ TX  B9105 75 X 50 MM 1H</t>
  </si>
  <si>
    <t>6820641</t>
  </si>
  <si>
    <t>Y235331</t>
  </si>
  <si>
    <t>#ESPELHOSEGURANÇACONVEXOEXTERNO-66CM</t>
  </si>
  <si>
    <t>Y2290459</t>
  </si>
  <si>
    <t>ETQ BR B8423 26,0 X 13,0 MM 3H</t>
  </si>
  <si>
    <t>Y2297363</t>
  </si>
  <si>
    <t>RIBBON RESINA R1912-RD 110MM X 300M VERM</t>
  </si>
  <si>
    <t>Y2297231</t>
  </si>
  <si>
    <t>CABEÇA DE IMPRESSÃO S4M 203 DPI</t>
  </si>
  <si>
    <t>ETQ BR B9253 122,0 X 196,8 MM 1H</t>
  </si>
  <si>
    <t>6784031</t>
  </si>
  <si>
    <t>7578215</t>
  </si>
  <si>
    <t>6787152</t>
  </si>
  <si>
    <t>6797895</t>
  </si>
  <si>
    <t>85044010</t>
  </si>
  <si>
    <t>Y346772</t>
  </si>
  <si>
    <t>CARREGADOR DE BATERIA TLS2200</t>
  </si>
  <si>
    <t>#IMPRESSORA TLS2200</t>
  </si>
  <si>
    <t>6891769</t>
  </si>
  <si>
    <t>6819773</t>
  </si>
  <si>
    <t>6820300</t>
  </si>
  <si>
    <t>Y2297941</t>
  </si>
  <si>
    <t>FITA ISOLAM.ENTO 7,6CM-ÁREA INTERDITADA</t>
  </si>
  <si>
    <t>6825428</t>
  </si>
  <si>
    <t>Y2298579</t>
  </si>
  <si>
    <t>CAVALETECOMVIGADE2M-PT/AM</t>
  </si>
  <si>
    <t>6851779</t>
  </si>
  <si>
    <t>Y267314</t>
  </si>
  <si>
    <t>ALMOFADA ABSORVENTE UNIVERSAL</t>
  </si>
  <si>
    <t>MANTA ABSORVENTE - MANTA 38X48CM</t>
  </si>
  <si>
    <t>90308990</t>
  </si>
  <si>
    <t>Y67510</t>
  </si>
  <si>
    <t>SENSOR AC DE 50V ATÉ 600V</t>
  </si>
  <si>
    <t>Y4061865</t>
  </si>
  <si>
    <t>ETQ TX B9253+B9204 105,00 X 165,00 MM 1H</t>
  </si>
  <si>
    <t>Y4086157</t>
  </si>
  <si>
    <t>Y3954777</t>
  </si>
  <si>
    <t>Y3881195</t>
  </si>
  <si>
    <t>ETQ TX B8423 102,0 X 51,0 MM 1H</t>
  </si>
  <si>
    <t>Y3954650</t>
  </si>
  <si>
    <t>ETQ TX B9385+B93001 57,0X45,0MM 1H</t>
  </si>
  <si>
    <t>Y2283738</t>
  </si>
  <si>
    <t>FACA  RET 58,0 X 117,0 2H 3,0 - 7</t>
  </si>
  <si>
    <t>ETQ TX B9318+B93001 162X65MM 1H</t>
  </si>
  <si>
    <t>7576582</t>
  </si>
  <si>
    <t>Y3954434</t>
  </si>
  <si>
    <t>ETQ TX B9390+B9956 57,0X55,0MM 3H</t>
  </si>
  <si>
    <t>6800325</t>
  </si>
  <si>
    <t>Y2290392</t>
  </si>
  <si>
    <t>ETQ BR B9151 80,0 X 40,0 MM 1H</t>
  </si>
  <si>
    <t>Y3952560</t>
  </si>
  <si>
    <t>ETQ TX B9536+B93001 60,0X29,0MM 2H</t>
  </si>
  <si>
    <t>Y3998429</t>
  </si>
  <si>
    <t>ETQ BR B9122 37,0 X 22,0 MM 1H</t>
  </si>
  <si>
    <t>6788658</t>
  </si>
  <si>
    <t>Y2303205</t>
  </si>
  <si>
    <t>ETQ PERMASLEEVE ZH AM DE 25,4MMX9.5MM</t>
  </si>
  <si>
    <t>Y2307220</t>
  </si>
  <si>
    <t>ETQ PERMASLEEVE ZH AM DE 25,4MMX38,1MM</t>
  </si>
  <si>
    <t>Y2303289</t>
  </si>
  <si>
    <t>ETQ BBP85/PMK EM VINIL BR 254MM</t>
  </si>
  <si>
    <t>Y2303292</t>
  </si>
  <si>
    <t>ETQ BBP85/PMK EM VINIL AM 254MM</t>
  </si>
  <si>
    <t>Y2303291</t>
  </si>
  <si>
    <t>ETQ BBP85/PMK EM VINIL VM 254MM</t>
  </si>
  <si>
    <t>400</t>
  </si>
  <si>
    <t>6784108</t>
  </si>
  <si>
    <t>Y4131935</t>
  </si>
  <si>
    <t>R1865 RIBBON PREMIUM RES PRETO 100X300</t>
  </si>
  <si>
    <t>7629851</t>
  </si>
  <si>
    <t>Y234108</t>
  </si>
  <si>
    <t>#ESPELHO SEGURANÇA CONVEXO INTERNO- 66CM</t>
  </si>
  <si>
    <t>6820255</t>
  </si>
  <si>
    <t>Y3528052</t>
  </si>
  <si>
    <t>ETQ TX B9253+B9204 73,0 X 180,0 MM 1H</t>
  </si>
  <si>
    <t>Y3957127</t>
  </si>
  <si>
    <t>B9966 ALUMÍNIO ACRI 50U 65X500</t>
  </si>
  <si>
    <t>6784154</t>
  </si>
  <si>
    <t>6788476</t>
  </si>
  <si>
    <t>Y2293876</t>
  </si>
  <si>
    <t>PLC AVISO-PROIB. COMER E...-25X18-PVC</t>
  </si>
  <si>
    <t>Y3954733</t>
  </si>
  <si>
    <t>ETQ TX B9536+B93001 58,0X30,0MM 1H</t>
  </si>
  <si>
    <t>Y3954778</t>
  </si>
  <si>
    <t>ETQ TX B9536+B93001 83,0 X 25,0MM 1H</t>
  </si>
  <si>
    <t>Y3954732</t>
  </si>
  <si>
    <t>ETQ TX B9536+B93001 68,0 X 35,0MM 1H</t>
  </si>
  <si>
    <t>Y4086262</t>
  </si>
  <si>
    <t>Y4086161</t>
  </si>
  <si>
    <t>Y4046931</t>
  </si>
  <si>
    <t>ETQ BR B423 31,0 X 9,0 MM 1H</t>
  </si>
  <si>
    <t>7607987</t>
  </si>
  <si>
    <t>Y2294810</t>
  </si>
  <si>
    <t>PLC PERIGO-ALTA VOLTAGEM-35X25-PVC</t>
  </si>
  <si>
    <t>Y2294886</t>
  </si>
  <si>
    <t>ETQ ADV-PERIGO RISCO...-13X8,5</t>
  </si>
  <si>
    <t>Cartão Trav.-Equip.Travado Ñ Opere</t>
  </si>
  <si>
    <t>Y4086283</t>
  </si>
  <si>
    <t>7599465</t>
  </si>
  <si>
    <t>Y2295191</t>
  </si>
  <si>
    <t>MT PEQ.DIÂMETRO-ÁGUA POTÁVEL-20X4CM</t>
  </si>
  <si>
    <t>Y2295045</t>
  </si>
  <si>
    <t>MT PEQ.DIÂMETRO-ESGOTO-20X4CM</t>
  </si>
  <si>
    <t>Y2295079</t>
  </si>
  <si>
    <t>MT PEQ.DIÂMETRO-ÁGUA P/HIDRANTE-20X4CM</t>
  </si>
  <si>
    <t>Y2295085</t>
  </si>
  <si>
    <t>MT PEQ.DIÂMETRO-ÁGUA PLUVIAL-20X4CM</t>
  </si>
  <si>
    <t>Y3957524</t>
  </si>
  <si>
    <t>ETQ BR B9970 50,0 X 110,0MM 1H</t>
  </si>
  <si>
    <t>Y2288805</t>
  </si>
  <si>
    <t>ETQ BR B6105 107,0 X 47,6 MM 1H</t>
  </si>
  <si>
    <t>6784281</t>
  </si>
  <si>
    <t>6787530</t>
  </si>
  <si>
    <t>6803403</t>
  </si>
  <si>
    <t>#ETQ HandiMark VNL 5,08cm-BR</t>
  </si>
  <si>
    <t>Y3954678</t>
  </si>
  <si>
    <t>ETQ TX B9536+B93001 35,0X19,0MM 1H</t>
  </si>
  <si>
    <t>6118</t>
  </si>
  <si>
    <t>Y3953358</t>
  </si>
  <si>
    <t>ETQ BR B9545 130,0 X 750,0 MM 1H</t>
  </si>
  <si>
    <t>Y3954651</t>
  </si>
  <si>
    <t>Y3954657</t>
  </si>
  <si>
    <t>ETQ TX B9536 35X19MM</t>
  </si>
  <si>
    <t>Y3954654</t>
  </si>
  <si>
    <t>Y3954762</t>
  </si>
  <si>
    <t>Y3954652</t>
  </si>
  <si>
    <t>7404911</t>
  </si>
  <si>
    <t>Y3952142</t>
  </si>
  <si>
    <t>ETQ TX B9318+B93001 162,0X65,0MM 1H</t>
  </si>
  <si>
    <t>6793601</t>
  </si>
  <si>
    <t>7515949</t>
  </si>
  <si>
    <t>Y2294901</t>
  </si>
  <si>
    <t>*ADESIVO CAPACETE E CRACHÁ-CIPA SEG-1,5C</t>
  </si>
  <si>
    <t>Y4086282</t>
  </si>
  <si>
    <t>6924</t>
  </si>
  <si>
    <t>5401</t>
  </si>
  <si>
    <t>Y2294163</t>
  </si>
  <si>
    <t>PLC PERIGO-EQUIP. ELÉTRICO...-25X18-VNL</t>
  </si>
  <si>
    <t>7632351</t>
  </si>
  <si>
    <t>6782775</t>
  </si>
  <si>
    <t>6803975</t>
  </si>
  <si>
    <t>6787172</t>
  </si>
  <si>
    <t>Y2298101</t>
  </si>
  <si>
    <t>#KIT DE TRAVAMENTO</t>
  </si>
  <si>
    <t>6790645</t>
  </si>
  <si>
    <t>Bloqueio Disjuntor TBLO (Norma Din)</t>
  </si>
  <si>
    <t>7632548</t>
  </si>
  <si>
    <t>Y2298711</t>
  </si>
  <si>
    <t>CONE SEMI FLEXÍVEL AM E PT</t>
  </si>
  <si>
    <t>Y4086072</t>
  </si>
  <si>
    <t>6794399</t>
  </si>
  <si>
    <t>Y3953368</t>
  </si>
  <si>
    <t>ETQ BR B9246 38X38MM</t>
  </si>
  <si>
    <t>7627615</t>
  </si>
  <si>
    <t>6958332</t>
  </si>
  <si>
    <t>Y2300750</t>
  </si>
  <si>
    <t>ETQ MINIMARK B595 VM DE 57MMX30,48M</t>
  </si>
  <si>
    <t>Y3995616</t>
  </si>
  <si>
    <t>ETQ TX+CH B9253 40,00 X 40,00 MM 1H</t>
  </si>
  <si>
    <t>Y3953970</t>
  </si>
  <si>
    <t>ETQ TX B93004+B93003 38,3X38,3MM 2H</t>
  </si>
  <si>
    <t>Y3953696</t>
  </si>
  <si>
    <t>ETQ TX B9390+B9954 54,0X40,0MM 4H</t>
  </si>
  <si>
    <t>6783974</t>
  </si>
  <si>
    <t>Y2289133</t>
  </si>
  <si>
    <t>ETQ BR B9105 100,0 X 165,0 MM 1H</t>
  </si>
  <si>
    <t>6787524</t>
  </si>
  <si>
    <t>6820422</t>
  </si>
  <si>
    <t>Y2302363</t>
  </si>
  <si>
    <t>*ETQ BMP21 PET 19MMX6,4M PT/TRANSP</t>
  </si>
  <si>
    <t>7333955</t>
  </si>
  <si>
    <t>ESPELHO SEGURANÇA CONVEXO 180° - 45CM</t>
  </si>
  <si>
    <t>Y3957126</t>
  </si>
  <si>
    <t>B9966 ALUMÍNIO ACRI 50U 50X500</t>
  </si>
  <si>
    <t>Y4086061</t>
  </si>
  <si>
    <t>Y2290433</t>
  </si>
  <si>
    <t>ETQ BR B9204 45,0 X 35,0 MM 1H</t>
  </si>
  <si>
    <t>Y4090539</t>
  </si>
  <si>
    <t>Y3953925</t>
  </si>
  <si>
    <t>ETQ TX B9544 40X20MM</t>
  </si>
  <si>
    <t>6821378</t>
  </si>
  <si>
    <t>6800051</t>
  </si>
  <si>
    <t>Y3575690</t>
  </si>
  <si>
    <t>CANETA INDUSTRIAL PONTA GROSSA - AZ</t>
  </si>
  <si>
    <t>Y2299412</t>
  </si>
  <si>
    <t>CANETA INDUSTRIAL PONTA FINA - AZ</t>
  </si>
  <si>
    <t>6819041</t>
  </si>
  <si>
    <t>Y2297421</t>
  </si>
  <si>
    <t>*GRAVADORA ETQ METAL-FITA AÇO-1,3CMX6,5M</t>
  </si>
  <si>
    <t>7607006</t>
  </si>
  <si>
    <t>Y196594</t>
  </si>
  <si>
    <t>TRAVA DISJUNTOR COMP.-MANIP. EXT. PADRÃO</t>
  </si>
  <si>
    <t>GARRA ANTIFAÍSCA ALM - ORIFÍCIO 3,8CM</t>
  </si>
  <si>
    <t>Y2297904</t>
  </si>
  <si>
    <t>Espelho Anti-est.Convexo c/ferrag.-30cm</t>
  </si>
  <si>
    <t>Y2299123</t>
  </si>
  <si>
    <t>LACRE ESPINHA DE PEIXE 16CM - AM</t>
  </si>
  <si>
    <t>6784138</t>
  </si>
  <si>
    <t>Y4057173</t>
  </si>
  <si>
    <t>ETQ BR B9253 88,9 X 38,1 MM 1H</t>
  </si>
  <si>
    <t>Y4002270</t>
  </si>
  <si>
    <t>7407089</t>
  </si>
  <si>
    <t>7628800</t>
  </si>
  <si>
    <t>7141280</t>
  </si>
  <si>
    <t>Y4147725</t>
  </si>
  <si>
    <t>AMOSTRAETQTX B595+B9341 53,0 X 25,0MM 1H</t>
  </si>
  <si>
    <t>Y2303499</t>
  </si>
  <si>
    <t>ETQ BBP31 VNL DE 102MMX30,48M VD</t>
  </si>
  <si>
    <t>7632613</t>
  </si>
  <si>
    <t>Y2298559</t>
  </si>
  <si>
    <t>*LACRE INVIOLÁVEL-FIO PLÁSTICO-AM</t>
  </si>
  <si>
    <t>6812543</t>
  </si>
  <si>
    <t>6783271</t>
  </si>
  <si>
    <t>Y2288797</t>
  </si>
  <si>
    <t>ETQ BR B6105 78,0 X 34,9 MM 1H</t>
  </si>
  <si>
    <t>Y2290536</t>
  </si>
  <si>
    <t>ETQ BR 010902000086 60,0 X 18,0 MM 1H</t>
  </si>
  <si>
    <t>6788675</t>
  </si>
  <si>
    <t>CINZEIRO DE PAREDE</t>
  </si>
  <si>
    <t>Y2284365</t>
  </si>
  <si>
    <t>SERRILHA REMOVÍVEL 6H X 31,750 - 7</t>
  </si>
  <si>
    <t>Y3956077</t>
  </si>
  <si>
    <t>FACA MOD RET 58,0 X 30,0 1H 0,0</t>
  </si>
  <si>
    <t>Y2283775</t>
  </si>
  <si>
    <t>FACA  RET 56,0 X 146,050 2H 5,08 - 7</t>
  </si>
  <si>
    <t>Y4087891</t>
  </si>
  <si>
    <t>6802015</t>
  </si>
  <si>
    <t>Y2298459</t>
  </si>
  <si>
    <t>FITA PVC AMARRAÇÃO-SUP.FIVELA/FITA POLIP</t>
  </si>
  <si>
    <t>Y3954880</t>
  </si>
  <si>
    <t>ETQ TX B9553 + B93003 60X13MM 2H</t>
  </si>
  <si>
    <t>6782697</t>
  </si>
  <si>
    <t>Y4153892</t>
  </si>
  <si>
    <t>ABSORVENTE GRANULADO OIL GATOR - UN</t>
  </si>
  <si>
    <t>6990767</t>
  </si>
  <si>
    <t>Y402855</t>
  </si>
  <si>
    <t>CADEADOAÇO5CMSEG.DIF.-PT</t>
  </si>
  <si>
    <t>Y3953804</t>
  </si>
  <si>
    <t>ETQ TX B9721 144X43MM</t>
  </si>
  <si>
    <t>Y3954438</t>
  </si>
  <si>
    <t>ETQ TX B9721+B9956 27,0X 49,0MM 3H</t>
  </si>
  <si>
    <t>Y3953369</t>
  </si>
  <si>
    <t>5Z9.853.805.B UA4</t>
  </si>
  <si>
    <t>Y3954111</t>
  </si>
  <si>
    <t>CA.422679 - RIBBON AXR8 110 MM X 74 M.</t>
  </si>
  <si>
    <t>6810085</t>
  </si>
  <si>
    <t>Y4142577</t>
  </si>
  <si>
    <t>ETQ TX B9719+B9957 30,0 X 25,0MM 1H</t>
  </si>
  <si>
    <t>6783709</t>
  </si>
  <si>
    <t>Y3245660</t>
  </si>
  <si>
    <t>ETQ BR B8423 48,0 X 45,0 MM 1H</t>
  </si>
  <si>
    <t>6790234</t>
  </si>
  <si>
    <t>CANALETA DE PROTEÇÃO - 5 CANAIS</t>
  </si>
  <si>
    <t>6799802</t>
  </si>
  <si>
    <t>Y2294142</t>
  </si>
  <si>
    <t>ETQ ADV-CUIDADO EQUIPAMENTO...-6,5X4,5</t>
  </si>
  <si>
    <t>Y2294133</t>
  </si>
  <si>
    <t>*ETQ ADV-CUID DESLIGUE...-6,5X4,5</t>
  </si>
  <si>
    <t>Y2295275</t>
  </si>
  <si>
    <t>ETQ MAQ-CUID-MANT.MÃOS LONGE...-6,5X4,5</t>
  </si>
  <si>
    <t>Y2294130</t>
  </si>
  <si>
    <t>ETQ ADV-PERIGO 220 VOLTS-6,5X4,5</t>
  </si>
  <si>
    <t>Y2306545</t>
  </si>
  <si>
    <t>RIBBON PRETO BBP31 DE 4.33 X200 (109MMX6</t>
  </si>
  <si>
    <t>Y4029886</t>
  </si>
  <si>
    <t>ETQ TX B9253+B9204 19,0 X 55,00 MM 1H</t>
  </si>
  <si>
    <t>7628763</t>
  </si>
  <si>
    <t>6819659</t>
  </si>
  <si>
    <t>6784113</t>
  </si>
  <si>
    <t>Y2298356</t>
  </si>
  <si>
    <t>ORGANIZADOR PARA CABOS - 4 CABOS</t>
  </si>
  <si>
    <t>84439960</t>
  </si>
  <si>
    <t>Y2306373</t>
  </si>
  <si>
    <t>PLACA PRINCIPAL   ZMX00</t>
  </si>
  <si>
    <t>Y2289315</t>
  </si>
  <si>
    <t>ETQ TX B6105 70,0 X 50,0 MM 1H</t>
  </si>
  <si>
    <t>6794348</t>
  </si>
  <si>
    <t>Y3957657</t>
  </si>
  <si>
    <t>ETQ TX B9390 76X50MM</t>
  </si>
  <si>
    <t>Y3954208</t>
  </si>
  <si>
    <t>ETQ BR B9966 168X275MM</t>
  </si>
  <si>
    <t>ETQ TX B9553+B93003 158,0 X 30,0MM 1H</t>
  </si>
  <si>
    <t>Y3954211</t>
  </si>
  <si>
    <t>Y3954562</t>
  </si>
  <si>
    <t>87560KVK L300 FACW</t>
  </si>
  <si>
    <t>ETQ TX B9386+B93003 74,0 X 22,0MM 2H</t>
  </si>
  <si>
    <t>Y3954209</t>
  </si>
  <si>
    <t>Y3954163</t>
  </si>
  <si>
    <t>ETQ BR B9966+Y3957160 168,5 X 275,0MM 1H</t>
  </si>
  <si>
    <t>Y3954504</t>
  </si>
  <si>
    <t>Y4144336</t>
  </si>
  <si>
    <t>ETQ TX B955815,8 X 83,0 8H</t>
  </si>
  <si>
    <t>Y3954210</t>
  </si>
  <si>
    <t>6782679</t>
  </si>
  <si>
    <t>Y2300192</t>
  </si>
  <si>
    <t>CADEADOS DE PLASTICO - 1.5  VM</t>
  </si>
  <si>
    <t>6785080</t>
  </si>
  <si>
    <t>Y2297423</t>
  </si>
  <si>
    <t>#ESTAÇÃO TRAVAMENTO PARA 10 CAD. - VAZIA</t>
  </si>
  <si>
    <t>Y402832</t>
  </si>
  <si>
    <t>Cadeado Aço 5cm Seg. Dif. - VM</t>
  </si>
  <si>
    <t>Y3951996</t>
  </si>
  <si>
    <t>ETQ TX+BU B8423 50,0 X 30,0 MM 1H</t>
  </si>
  <si>
    <t>Y4106626</t>
  </si>
  <si>
    <t>ETQ BR B8423 71,50 X 5,50 MM 1H</t>
  </si>
  <si>
    <t>Y3324958</t>
  </si>
  <si>
    <t>ETQ BR B9357 3,2 X 3,2 MM 6H</t>
  </si>
  <si>
    <t>Y4106577</t>
  </si>
  <si>
    <t>ETQ BR B9105 88,0 X 50,0 MM 1H</t>
  </si>
  <si>
    <t>Y4106581</t>
  </si>
  <si>
    <t>ETQ BR B9105 88,0 X 25,0 MM 1H</t>
  </si>
  <si>
    <t>6811265</t>
  </si>
  <si>
    <t>BARREIRA MODULAR ARTICULÁVEL</t>
  </si>
  <si>
    <t>7606106</t>
  </si>
  <si>
    <t>Y2297823</t>
  </si>
  <si>
    <t>*ABRAÇADEIRA JUMBO 40CM - BR</t>
  </si>
  <si>
    <t>Y3953133</t>
  </si>
  <si>
    <t>Y406776</t>
  </si>
  <si>
    <t>CABO NYLON 6.1M P/ BLOQ. CABO MULTIUSO</t>
  </si>
  <si>
    <t>Y67721</t>
  </si>
  <si>
    <t>TRAVA REGISTRO-MAÇAN. 6 A 12,5CM-AM</t>
  </si>
  <si>
    <t>Y962730</t>
  </si>
  <si>
    <t>CABO BLOQUEIO MULTIUSO - SEM O CABO</t>
  </si>
  <si>
    <t>7300948</t>
  </si>
  <si>
    <t>6794744</t>
  </si>
  <si>
    <t>Y3957571</t>
  </si>
  <si>
    <t>ETQ BR B9970 50,0 X 190,0 MM 1H</t>
  </si>
  <si>
    <t>7507018</t>
  </si>
  <si>
    <t>7608116</t>
  </si>
  <si>
    <t>Y2288761</t>
  </si>
  <si>
    <t>ETQ BR B9135 86,0 X 279,4 MM 1H</t>
  </si>
  <si>
    <t>Y3952441</t>
  </si>
  <si>
    <t>6796410</t>
  </si>
  <si>
    <t>Y799231</t>
  </si>
  <si>
    <t>KIT EMERGÊNCIA BALDE 75L - UNIVERSAL</t>
  </si>
  <si>
    <t>Y2298403</t>
  </si>
  <si>
    <t>LAVA-OLHOS PESSOAL DE EMERGÊNCIA</t>
  </si>
  <si>
    <t>Y3954860</t>
  </si>
  <si>
    <t>Y3954859</t>
  </si>
  <si>
    <t>7450801</t>
  </si>
  <si>
    <t>Y3954012</t>
  </si>
  <si>
    <t>ETQ TX B9385+B93001 88,0X67,0MM 1H</t>
  </si>
  <si>
    <t>Y2290351</t>
  </si>
  <si>
    <t>ETQ BR  B91008 39,0 X 15,0 MM 1H</t>
  </si>
  <si>
    <t>Y4091759</t>
  </si>
  <si>
    <t>Y3957527</t>
  </si>
  <si>
    <t>ETQ TX B9719+B9969 30,0X54,5MM 1H</t>
  </si>
  <si>
    <t>Y4089234</t>
  </si>
  <si>
    <t>Y3953675</t>
  </si>
  <si>
    <t>ETQ TX B9392+B93001 80,0X40,0MM 1H</t>
  </si>
  <si>
    <t>Y2293475</t>
  </si>
  <si>
    <t>ETQ BR B9322 20,0 X 38,0 MM 1H</t>
  </si>
  <si>
    <t>6851786</t>
  </si>
  <si>
    <t>Y2302640</t>
  </si>
  <si>
    <t>ETQ TLS DE 15.00MMX4.14MM</t>
  </si>
  <si>
    <t>Y2302708</t>
  </si>
  <si>
    <t>*ETQ BMP71 BOTOEIRA PR DE 51MMX25MM</t>
  </si>
  <si>
    <t>Y2300166</t>
  </si>
  <si>
    <t>Cadeado Haste Plástico Seg. Dif.-AM</t>
  </si>
  <si>
    <t>Y2302448</t>
  </si>
  <si>
    <t>*ETQ TLS PET BR-22.86MX6.35MM</t>
  </si>
  <si>
    <t>Y2302587</t>
  </si>
  <si>
    <t>ETQ TLS PET-2,5CM DE LARG.-BR</t>
  </si>
  <si>
    <t>Y2302594</t>
  </si>
  <si>
    <t>ETQ TLS PET-4,8CM DE LARG.-BR</t>
  </si>
  <si>
    <t>Y2302490</t>
  </si>
  <si>
    <t>Y2302483</t>
  </si>
  <si>
    <t>ETQ TLS PET-1,3CM DE LARG.-BR</t>
  </si>
  <si>
    <t>6818651</t>
  </si>
  <si>
    <t>Y2294903</t>
  </si>
  <si>
    <t>ADESIVO CAPACETE E CRACHÁ-OPERADOR-5CM</t>
  </si>
  <si>
    <t>Y2294900</t>
  </si>
  <si>
    <t>ADESIVO CAPACETE E CRACHÁ-CIPA SEG-5CM</t>
  </si>
  <si>
    <t>Y2294905</t>
  </si>
  <si>
    <t>ADESIVO CAPACETE E CRACHÁ-TÉC.SEG.-5CM</t>
  </si>
  <si>
    <t>Y2294902</t>
  </si>
  <si>
    <t>ADESIVO CAPACETE E CRACHÁ-BRIGADA-5CM</t>
  </si>
  <si>
    <t>6785854</t>
  </si>
  <si>
    <t>Y2290408</t>
  </si>
  <si>
    <t>ETQ BR B6317 20.0 X 8.0 MM 4H</t>
  </si>
  <si>
    <t>6794973</t>
  </si>
  <si>
    <t>Y2302397</t>
  </si>
  <si>
    <t>ETQ BMP21 VNL INT/EXTVM19MMX6,4M</t>
  </si>
  <si>
    <t>Y2304732</t>
  </si>
  <si>
    <t>ETQ BMP21 VNL INT/EXT LR12MMX6,4M</t>
  </si>
  <si>
    <t>6821229</t>
  </si>
  <si>
    <t>PB</t>
  </si>
  <si>
    <t>6799482</t>
  </si>
  <si>
    <t>6784228</t>
  </si>
  <si>
    <t>Y2304348</t>
  </si>
  <si>
    <t>ETQ TX B8423 80,0 X 105,0 MM 1H</t>
  </si>
  <si>
    <t>Y3630838</t>
  </si>
  <si>
    <t>ETQ BR B9105 70,0 X 30,0 MM 1H</t>
  </si>
  <si>
    <t>Y3953756</t>
  </si>
  <si>
    <t>ETQ TX B9553 68X36MM</t>
  </si>
  <si>
    <t>Y3954676</t>
  </si>
  <si>
    <t>ETQ TX B9538 105,0 X 12,0MM 1H</t>
  </si>
  <si>
    <t>Y3954280</t>
  </si>
  <si>
    <t>ETQ TX B9544+B93001 38,0X19,0MM 2H</t>
  </si>
  <si>
    <t>Y3952502</t>
  </si>
  <si>
    <t>ETQ BR B9551 134X437MM 1H</t>
  </si>
  <si>
    <t>Y2302868</t>
  </si>
  <si>
    <t>ETQ IDXPERT FIO/CABO - 25,4MMX25,4MM</t>
  </si>
  <si>
    <t>Y2302900</t>
  </si>
  <si>
    <t>ETQ IDXPERT VNL 25,4MMX9,14M-AM</t>
  </si>
  <si>
    <t>Y4012388</t>
  </si>
  <si>
    <t>ETQ BR B416 6,0 X 11,0 MM 8H</t>
  </si>
  <si>
    <t>Y2300181</t>
  </si>
  <si>
    <t>CADEADO ALM 2,5CM-SEG.DIF.-AZ</t>
  </si>
  <si>
    <t>Y67702</t>
  </si>
  <si>
    <t>TRAVA REGISTRO-MAÇAN. 2,5 A 6CM-VM</t>
  </si>
  <si>
    <t>6792979</t>
  </si>
  <si>
    <t>Y2281864</t>
  </si>
  <si>
    <t>FACA  ESP 122,0 X 196,850 1H 0,000 - 7</t>
  </si>
  <si>
    <t>Y3955912</t>
  </si>
  <si>
    <t>FACA MOD RET 105,0 X 33,0 1H 0,0</t>
  </si>
  <si>
    <t>Y3956078</t>
  </si>
  <si>
    <t>FACA MOD RET 75,0 X 20,0 1H 0,0</t>
  </si>
  <si>
    <t>6806648</t>
  </si>
  <si>
    <t>6795099</t>
  </si>
  <si>
    <t>Y2297845</t>
  </si>
  <si>
    <t>*FITA COLOR EMPACOTAMENTO 2,4CMX50M-VM</t>
  </si>
  <si>
    <t>Y2297844</t>
  </si>
  <si>
    <t>*FITA COLOR EMPACOTAMENTO 2,4CMX50M-AM</t>
  </si>
  <si>
    <t>Y2297846</t>
  </si>
  <si>
    <t>*FITA COLOR EMPACOTAMENTO 2,4CMX50M-VD</t>
  </si>
  <si>
    <t>Y2297847</t>
  </si>
  <si>
    <t>*FITA COLOR EMPACOTAMENTO 2,4CMX50M-BR</t>
  </si>
  <si>
    <t>Y2297848</t>
  </si>
  <si>
    <t>FITAS COLOR EMPACOTAMENTO 2,4CMX50M-AZ</t>
  </si>
  <si>
    <t>7017868</t>
  </si>
  <si>
    <t>Y233604</t>
  </si>
  <si>
    <t>ENVELOPE DE PROTEÇÃO 8,5X16CM</t>
  </si>
  <si>
    <t>Y2302745</t>
  </si>
  <si>
    <t>ETQ LAT DE 25.40MMX80.44MM</t>
  </si>
  <si>
    <t>6783535</t>
  </si>
  <si>
    <t>6785171</t>
  </si>
  <si>
    <t>Y956567</t>
  </si>
  <si>
    <t>IMÃ DE SUSTENTAÇÃO DA BMP21</t>
  </si>
  <si>
    <t>Y2289123</t>
  </si>
  <si>
    <t>ETQ BR B9199 80,0 X 200,00 MM 1H</t>
  </si>
  <si>
    <t>Y3953286</t>
  </si>
  <si>
    <t>6819714</t>
  </si>
  <si>
    <t>Y2296609</t>
  </si>
  <si>
    <t>ETQ ADV-PERIGO ALTA VOLT.MANT.-13X8,5</t>
  </si>
  <si>
    <t>Y2294894</t>
  </si>
  <si>
    <t>ETQ ADV-PERIGO 440V-6,5X4,5</t>
  </si>
  <si>
    <t>Y2294892</t>
  </si>
  <si>
    <t>ETQ ADV-PERIGO 220V-6,5X4,5</t>
  </si>
  <si>
    <t>Y2294864</t>
  </si>
  <si>
    <t>PLC EXTRA GRANDE-RISCO DE MORTE - 47X67</t>
  </si>
  <si>
    <t>6787356</t>
  </si>
  <si>
    <t>Y2293567</t>
  </si>
  <si>
    <t>#ETQ SÍMBOLO INTL.-ELETRICIDADE-6,4CM</t>
  </si>
  <si>
    <t>Y2294004</t>
  </si>
  <si>
    <t>MT - AR-60,1X11,4CM</t>
  </si>
  <si>
    <t>Seta em Rolo-2,5cmx32m-AM Seta PT</t>
  </si>
  <si>
    <t>6811371</t>
  </si>
  <si>
    <t>Y3953049</t>
  </si>
  <si>
    <t>ETQ TX B9544 42X8MM</t>
  </si>
  <si>
    <t>Y3954749</t>
  </si>
  <si>
    <t>Y3954633</t>
  </si>
  <si>
    <t>ETQ TX B9544+B93001 42,0X8,0MM 2H</t>
  </si>
  <si>
    <t>Y3954352</t>
  </si>
  <si>
    <t>Y3953899</t>
  </si>
  <si>
    <t>Y3953920</t>
  </si>
  <si>
    <t>Y3952351</t>
  </si>
  <si>
    <t>Y3957574</t>
  </si>
  <si>
    <t>ETQ TX B9558 12X80MM</t>
  </si>
  <si>
    <t>Y3952552</t>
  </si>
  <si>
    <t>ETQ BR B9966 46X46MM</t>
  </si>
  <si>
    <t>6796230</t>
  </si>
  <si>
    <t>Y2295259</t>
  </si>
  <si>
    <t>#PLACA DOBRÁVEL PERSONALIZADA</t>
  </si>
  <si>
    <t>Y2298839</t>
  </si>
  <si>
    <t>#CORTINA DE SOLDA 1,78X1,22M</t>
  </si>
  <si>
    <t>Y67704</t>
  </si>
  <si>
    <t>TRAVA REGISTRO-MAÇAN. 12,5 A 16,5CM-VM</t>
  </si>
  <si>
    <t>#Fecho Paine Elétr.Maçaneta c/líng.regul</t>
  </si>
  <si>
    <t>6796548</t>
  </si>
  <si>
    <t>Y2293796</t>
  </si>
  <si>
    <t>PLC CUIDADO-TETO BAIXO-25X18-PVC</t>
  </si>
  <si>
    <t>Y2296439</t>
  </si>
  <si>
    <t>PLC SIMB-PERM.FUMAR NESTA ÁREA-50X35-PVC</t>
  </si>
  <si>
    <t>Y2296368</t>
  </si>
  <si>
    <t>PLC SIMB-NÃO FUME NESTA ÁREA-35X25-PVC</t>
  </si>
  <si>
    <t>Y2294751</t>
  </si>
  <si>
    <t>PLC SIMB-PROIB CIG.,FÓSFORO-35X25-PVC</t>
  </si>
  <si>
    <t>Y2296466</t>
  </si>
  <si>
    <t>PLC SIMB-NÃO FUME AO ULTRAP...-35X25-PVC</t>
  </si>
  <si>
    <t>Y3954372</t>
  </si>
  <si>
    <t>ETQ TX B9541 50,0X105,0MM 3H</t>
  </si>
  <si>
    <t>6782686</t>
  </si>
  <si>
    <t>#ETQ IDXPERT FIO/CABO-25,4X31,75X12,7MM</t>
  </si>
  <si>
    <t>6784035</t>
  </si>
  <si>
    <t>6831523</t>
  </si>
  <si>
    <t>Y2298330</t>
  </si>
  <si>
    <t>PASTA VISUAL - BOLSA AM-5 BOLSAS</t>
  </si>
  <si>
    <t>Y2302750</t>
  </si>
  <si>
    <t>ETQ JET DE 24.13MMX35.05MM</t>
  </si>
  <si>
    <t>Y2302673</t>
  </si>
  <si>
    <t>#ETQ BMP71 B427 DE 2,5MM</t>
  </si>
  <si>
    <t>KIT EMERG.GRANDE BALDE 210L-PROD.QUÍMICO</t>
  </si>
  <si>
    <t>6806537</t>
  </si>
  <si>
    <t>Y2298488</t>
  </si>
  <si>
    <t>#DISPENSADOR FITA ISOLAM.ENTO COM FITA</t>
  </si>
  <si>
    <t>6784137</t>
  </si>
  <si>
    <t>6782672</t>
  </si>
  <si>
    <t>6817320</t>
  </si>
  <si>
    <t>Y2304949</t>
  </si>
  <si>
    <t>FITA AUTO-ADESIVA 1,9CM-AZ</t>
  </si>
  <si>
    <t>Y2304958</t>
  </si>
  <si>
    <t>FITA AUTO-ADESIVA 1,9CM-AM</t>
  </si>
  <si>
    <t>Y2304954</t>
  </si>
  <si>
    <t>*FITA AUTO-ADESIVA 1,9CM-LR</t>
  </si>
  <si>
    <t>FITA AUTO-ADESIVA 1,9CM-VD</t>
  </si>
  <si>
    <t>6788767</t>
  </si>
  <si>
    <t>Y67614</t>
  </si>
  <si>
    <t>TRAVA VÁLVULA ESF. UNIV-3/4X1-NYLON-PEQ</t>
  </si>
  <si>
    <t>Y2302432</t>
  </si>
  <si>
    <t>ETQ TLS DE 12.70MMX12.70MM</t>
  </si>
  <si>
    <t>Y2302499</t>
  </si>
  <si>
    <t>ETQ TLS DE 22.86MMX12.70MM</t>
  </si>
  <si>
    <t>Y2303134</t>
  </si>
  <si>
    <t>ETQ BOTOEIRA PT DE 50.80MMX25.40MM</t>
  </si>
  <si>
    <t>6812922</t>
  </si>
  <si>
    <t>Y2298016</t>
  </si>
  <si>
    <t>*CORRENTE APOLO 3,8CMX15M-ZEBRADA AM/PT</t>
  </si>
  <si>
    <t>Y2298229</t>
  </si>
  <si>
    <t>#HASTE ISOLAM. ECONÔMIC USO INT.-ZEBRADA</t>
  </si>
  <si>
    <t>6818956</t>
  </si>
  <si>
    <t>#FITA SUBTERRÂNEA7,6CM-REDE ELÉTR.ABAIXO</t>
  </si>
  <si>
    <t>6831558</t>
  </si>
  <si>
    <t>Y2305398</t>
  </si>
  <si>
    <t>ETQ HANDIMARK VNL 5,08CM-AZ</t>
  </si>
  <si>
    <t>Y2303114</t>
  </si>
  <si>
    <t>ETQ THT DE 25.40MMX19.05MM</t>
  </si>
  <si>
    <t>Y2302565</t>
  </si>
  <si>
    <t>RIBBON TLS BR R4410 DE 50.80MMX22.86M</t>
  </si>
  <si>
    <t>#Cadeado Plástico Seg.Dif.-VM</t>
  </si>
  <si>
    <t>Cabo de Aço Bloqueio multiuso 4,7mmx2,4m</t>
  </si>
  <si>
    <t>Y67549</t>
  </si>
  <si>
    <t>BLOQUEIO DISJUNTOR GRANDE 480/600V</t>
  </si>
  <si>
    <t>Y67600</t>
  </si>
  <si>
    <t>GARRA DE BLOQUEIO DE SEGURANCA DE 2.5CM</t>
  </si>
  <si>
    <t>6798185</t>
  </si>
  <si>
    <t>Y2305311</t>
  </si>
  <si>
    <t>SETA EM ROLO-5CMX32M-AM SETA PT</t>
  </si>
  <si>
    <t>Y2291044</t>
  </si>
  <si>
    <t>ETQ TX 010902000081 126,0 X 95,2 MM 1H</t>
  </si>
  <si>
    <t>Y2291419</t>
  </si>
  <si>
    <t>ETQ TX B9253 174,00 X 260,00 MM 1H</t>
  </si>
  <si>
    <t>6975908</t>
  </si>
  <si>
    <t>Y4134523</t>
  </si>
  <si>
    <t>AMOSTRA ETQTX B9721+B9969 72,9X70,1MM 1H</t>
  </si>
  <si>
    <t>6799548</t>
  </si>
  <si>
    <t>7611991</t>
  </si>
  <si>
    <t>Y3362790</t>
  </si>
  <si>
    <t>FITA ANTID. EMB. PROV D AGUA 20MX5CM-AM</t>
  </si>
  <si>
    <t>7606089</t>
  </si>
  <si>
    <t>6788444</t>
  </si>
  <si>
    <t>65061000</t>
  </si>
  <si>
    <t>Y2299260</t>
  </si>
  <si>
    <t>#MANTA ABAFAM/ISOLAM. TÉRMICO LÃ CZ</t>
  </si>
  <si>
    <t>RO</t>
  </si>
  <si>
    <t>7574865</t>
  </si>
  <si>
    <t>Y234110</t>
  </si>
  <si>
    <t>ESPELHO CONVEXO INTERNO OVAL - 91X61CM</t>
  </si>
  <si>
    <t>Y67615</t>
  </si>
  <si>
    <t>#TRAV VÁLV.ESF.UNIV-1-1/4X1-5/8-NYLN-GRD</t>
  </si>
  <si>
    <t>6795284</t>
  </si>
  <si>
    <t>#ETQ BMP21 VNL INT/EXT BR 12MMX6,4M</t>
  </si>
  <si>
    <t>6784241</t>
  </si>
  <si>
    <t>6785924</t>
  </si>
  <si>
    <t>7605437</t>
  </si>
  <si>
    <t>Y4086300</t>
  </si>
  <si>
    <t>QUADRO DE ALUMINIO</t>
  </si>
  <si>
    <t>ETQ TX B9725+B93006 89,4 X 213,6MM 1H</t>
  </si>
  <si>
    <t>Y2297336</t>
  </si>
  <si>
    <t>RIBBON MISTO R1932 83MM X 450M</t>
  </si>
  <si>
    <t>Y2297346</t>
  </si>
  <si>
    <t>RIBBON MISTO R1836 172,0MM X 450M</t>
  </si>
  <si>
    <t>Y2297339</t>
  </si>
  <si>
    <t>RIBBON MISTO R1934 130MM X 300M</t>
  </si>
  <si>
    <t>Y4013903</t>
  </si>
  <si>
    <t>ETQ TX B9261 95,0 X 76,2 MM 1H</t>
  </si>
  <si>
    <t>6819848</t>
  </si>
  <si>
    <t>Y235154</t>
  </si>
  <si>
    <t>ABRAÇADEIRA DE NYLON 20CM - RX</t>
  </si>
  <si>
    <t>Y4118503</t>
  </si>
  <si>
    <t>ETQ TX B9547+B9300 117,0 X 35,0MM  1H</t>
  </si>
  <si>
    <t>6783657</t>
  </si>
  <si>
    <t>Y2300254</t>
  </si>
  <si>
    <t>#CADEADO ALUMÍNIO 3,8-SEG.DIF. C/CH MES</t>
  </si>
  <si>
    <t>7949</t>
  </si>
  <si>
    <t>242011</t>
  </si>
  <si>
    <t>Y4047552</t>
  </si>
  <si>
    <t>B9926 LINER PAPEL GLASSINE 60G 120X1000</t>
  </si>
  <si>
    <t>Y4126923</t>
  </si>
  <si>
    <t>ETQ TX B9285+B9204 40 X 9 MM 1H</t>
  </si>
  <si>
    <t>Y4126904</t>
  </si>
  <si>
    <t>Y3953598</t>
  </si>
  <si>
    <t>Y3957603</t>
  </si>
  <si>
    <t>Y3953458</t>
  </si>
  <si>
    <t>ETQ TX B9543 105X33MM</t>
  </si>
  <si>
    <t>Y3954706</t>
  </si>
  <si>
    <t>Y3953603</t>
  </si>
  <si>
    <t>ETQ TX B9553 40X23MM</t>
  </si>
  <si>
    <t>Y3536688</t>
  </si>
  <si>
    <t>ETQ CH B9285+B9204 40,0 X 9,0 MM 1H</t>
  </si>
  <si>
    <t>Y3954285</t>
  </si>
  <si>
    <t>Y3954627</t>
  </si>
  <si>
    <t>Y3954665</t>
  </si>
  <si>
    <t>ETQ TX B9558 30,0X35,0MM 4H</t>
  </si>
  <si>
    <t>Y2291107</t>
  </si>
  <si>
    <t>ETQ CH B8423 + B6388 42,0 X 6,0 MM 1H</t>
  </si>
  <si>
    <t>Y3953284</t>
  </si>
  <si>
    <t>Y3954711</t>
  </si>
  <si>
    <t>Y3954646</t>
  </si>
  <si>
    <t>Y2291510</t>
  </si>
  <si>
    <t>ETQ TX B9251 110,0 X 145,0 MM 1H</t>
  </si>
  <si>
    <t>Y4035860</t>
  </si>
  <si>
    <t>ETQ TX B9151 140,0 X 110,0 MM 1H</t>
  </si>
  <si>
    <t>Y3954159</t>
  </si>
  <si>
    <t>CK.519024 - MITSUBISHI(PRATA)</t>
  </si>
  <si>
    <t>Y2292710</t>
  </si>
  <si>
    <t>ETQ TX B9249 52,0 X 58,0 MM 1H</t>
  </si>
  <si>
    <t>Y3936978</t>
  </si>
  <si>
    <t>6826233</t>
  </si>
  <si>
    <t>Y3954852</t>
  </si>
  <si>
    <t>ETQ TX B9553+B93003 60,0X13,0MM 2H</t>
  </si>
  <si>
    <t>Y3953385</t>
  </si>
  <si>
    <t>ETQ TX B9384 10X21MM</t>
  </si>
  <si>
    <t>5554</t>
  </si>
  <si>
    <t>Y3176796</t>
  </si>
  <si>
    <t>COMPLEMENTO DE IMPOSTOS</t>
  </si>
  <si>
    <t>Y3954631</t>
  </si>
  <si>
    <t>ETQ TX B9553+B93003 40X15 2H  5,0</t>
  </si>
  <si>
    <t>Y4106826</t>
  </si>
  <si>
    <t>AMOSTRA ETQ TX B9553+B93003 105 X 33 1H</t>
  </si>
  <si>
    <t>Y4107152</t>
  </si>
  <si>
    <t>AMOS100+20 ETQTX B9553+B93003 158X30MM1H</t>
  </si>
  <si>
    <t>Y4153108</t>
  </si>
  <si>
    <t>AMOS52+14 ETQTX B9553+B93003 40X27,5MM2H</t>
  </si>
  <si>
    <t>Y4153125</t>
  </si>
  <si>
    <t>Y4153128</t>
  </si>
  <si>
    <t>Y4138355</t>
  </si>
  <si>
    <t>#ETQ HANDIMARK VNL 2,54CM-BR</t>
  </si>
  <si>
    <t>#ETQ HANDIMARK VNL 5,08CM-BR</t>
  </si>
  <si>
    <t>Y2303424</t>
  </si>
  <si>
    <t>ETQ HANDIMARK VNL 5,08CM-CZ</t>
  </si>
  <si>
    <t>Y2303333</t>
  </si>
  <si>
    <t>RIBBON HANDIMARK 5,08CM AZ</t>
  </si>
  <si>
    <t>Y2305400</t>
  </si>
  <si>
    <t>ETQ HANDIMARK VNL 5,08CM-LR</t>
  </si>
  <si>
    <t>Y2303404</t>
  </si>
  <si>
    <t>ETQ HANDIMARK VNL 1,3CM -AM</t>
  </si>
  <si>
    <t>Y2303407</t>
  </si>
  <si>
    <t>ETQ HANDIMARK VNL 1,3CM-VD</t>
  </si>
  <si>
    <t>Y3954635</t>
  </si>
  <si>
    <t>ETQ TX B9553 78X30MM</t>
  </si>
  <si>
    <t>Y3954456</t>
  </si>
  <si>
    <t>Y3953759</t>
  </si>
  <si>
    <t>ETQ TX B9553+ B93001 68X36MM 1H</t>
  </si>
  <si>
    <t>Y3954588</t>
  </si>
  <si>
    <t>7599518</t>
  </si>
  <si>
    <t>Y2300372</t>
  </si>
  <si>
    <t>CHAVEIRO COM NUMERAÇÃO 1-20-AM</t>
  </si>
  <si>
    <t>Y2300432</t>
  </si>
  <si>
    <t>*CHAVEIRO COM NUMERAÇÃO 41-60-AM</t>
  </si>
  <si>
    <t>Y3952368</t>
  </si>
  <si>
    <t>ETQ TX B9544+B93001 6X11MM 3H</t>
  </si>
  <si>
    <t>ETQ TX B9553+B93001 60X16 1H</t>
  </si>
  <si>
    <t>6802573</t>
  </si>
  <si>
    <t>Y3953518</t>
  </si>
  <si>
    <t>ETQ TX B9553 44X30MM</t>
  </si>
  <si>
    <t>7433212</t>
  </si>
  <si>
    <t>Y4137426</t>
  </si>
  <si>
    <t>ETQ BR Y4137422 85,0 X 490,0MM 1H</t>
  </si>
  <si>
    <t>Y4137421</t>
  </si>
  <si>
    <t>Y4151482</t>
  </si>
  <si>
    <t>AMOST100+20 ETQ TXB9553+B93003 105X33 1H</t>
  </si>
  <si>
    <t>Y3957606</t>
  </si>
  <si>
    <t>ETQ TX B9386+B93003 19,0X4,0MM 2H</t>
  </si>
  <si>
    <t>Y3954268</t>
  </si>
  <si>
    <t>ETQ TX B9553 30X25MM</t>
  </si>
  <si>
    <t>Y3953668</t>
  </si>
  <si>
    <t>ETQ TX B9543 80X12MM</t>
  </si>
  <si>
    <t>Y3952540</t>
  </si>
  <si>
    <t>240458</t>
  </si>
  <si>
    <t>85444900</t>
  </si>
  <si>
    <t>Y4013533</t>
  </si>
  <si>
    <t>CARRINHO PARA TRANSPORTE</t>
  </si>
  <si>
    <t>Y3953218</t>
  </si>
  <si>
    <t>6788882</t>
  </si>
  <si>
    <t>Y3953025</t>
  </si>
  <si>
    <t>ETQ TX B9246 24X24MM</t>
  </si>
  <si>
    <t>Y3953757</t>
  </si>
  <si>
    <t>Y4126824</t>
  </si>
  <si>
    <t>Y4126504</t>
  </si>
  <si>
    <t>Y4126930</t>
  </si>
  <si>
    <t>6789546</t>
  </si>
  <si>
    <t>7612907</t>
  </si>
  <si>
    <t>Y2302746</t>
  </si>
  <si>
    <t>ETQ JET DE 24.13MMX57.15MM</t>
  </si>
  <si>
    <t>7609737</t>
  </si>
  <si>
    <t>6785894</t>
  </si>
  <si>
    <t>Y2302301</t>
  </si>
  <si>
    <t>#ETQ DURAGUARD- 5,0 X 1,9CM C/CÓD.BARRA</t>
  </si>
  <si>
    <t>6788305</t>
  </si>
  <si>
    <t>6809992</t>
  </si>
  <si>
    <t>6784129</t>
  </si>
  <si>
    <t>Y2290404</t>
  </si>
  <si>
    <t>ETQ BR B6317 70,0 X 47,625 MM 1H</t>
  </si>
  <si>
    <t>6783645</t>
  </si>
  <si>
    <t>Y3954653</t>
  </si>
  <si>
    <t>ETQ TX B9719 65X20MM</t>
  </si>
  <si>
    <t>Y3954789</t>
  </si>
  <si>
    <t>ETQ BR B9102 63X46MM</t>
  </si>
  <si>
    <t>Y4029100</t>
  </si>
  <si>
    <t>ETQ TX B9249 95,0 X 139,0 MM 1H</t>
  </si>
  <si>
    <t>Y2290389</t>
  </si>
  <si>
    <t>ETQ BR B9196 60,0 X 40,0 MM 1H</t>
  </si>
  <si>
    <t>7401398</t>
  </si>
  <si>
    <t>#Cartão Travamento - Não Opere</t>
  </si>
  <si>
    <t>TRAVA REGISTRO-MAÇAN. 6 A 12,5CM-VM</t>
  </si>
  <si>
    <t>7609760</t>
  </si>
  <si>
    <t>Y2297731</t>
  </si>
  <si>
    <t>#FITA ISOLAM.ENTO - PERIGO ALTA TENS</t>
  </si>
  <si>
    <t>6851609</t>
  </si>
  <si>
    <t>ESTAÇÃO PARA CADEADO - ATÉ 24 CADEADOS</t>
  </si>
  <si>
    <t>6795446</t>
  </si>
  <si>
    <t>7601014</t>
  </si>
  <si>
    <t>Y3954321</t>
  </si>
  <si>
    <t>ETQ TX B9553+B93003 60,0 X 13,0 MM 2H</t>
  </si>
  <si>
    <t>Y2298360</t>
  </si>
  <si>
    <t>#SEMÁFORO - VD/VM-110 VOLTS</t>
  </si>
  <si>
    <t>6783080</t>
  </si>
  <si>
    <t>6787487</t>
  </si>
  <si>
    <t>6949</t>
  </si>
  <si>
    <t>7432210</t>
  </si>
  <si>
    <t>Y2302299</t>
  </si>
  <si>
    <t>#ETQ DURAGUARD- 3,8 X 1,9CM C/CÓD.BARRA</t>
  </si>
  <si>
    <t>Y4082495</t>
  </si>
  <si>
    <t>ETQ TX+CH B9390+Y4082494 121,5 X 190,0MM</t>
  </si>
  <si>
    <t>6793063</t>
  </si>
  <si>
    <t>#PLACA PERSONALIZADA EM PLÁSTICO</t>
  </si>
  <si>
    <t>Y3957634</t>
  </si>
  <si>
    <t>Y4030036</t>
  </si>
  <si>
    <t>FACA MOD RET 110,0 X 50,0 1H 0,0 7</t>
  </si>
  <si>
    <t>Y3954645</t>
  </si>
  <si>
    <t>Y3952259</t>
  </si>
  <si>
    <t>ETQ TX B9558 30X35MM</t>
  </si>
  <si>
    <t>Y3952384</t>
  </si>
  <si>
    <t>ETQ TX B9543 55X27MM</t>
  </si>
  <si>
    <t>Y3953936</t>
  </si>
  <si>
    <t>Y3954219</t>
  </si>
  <si>
    <t>ETQ TX B9543 60X26MM</t>
  </si>
  <si>
    <t>Y3954238</t>
  </si>
  <si>
    <t>ETQ TX B9553 83X61MM</t>
  </si>
  <si>
    <t>Y4087154</t>
  </si>
  <si>
    <t>ETQ TX B9721+B9969 140,0 X 200,0 MM</t>
  </si>
  <si>
    <t>Y869674</t>
  </si>
  <si>
    <t>*ABSORVENTE UNIVERSAL LEVE-MANTA 38X48CM</t>
  </si>
  <si>
    <t>Y4087156</t>
  </si>
  <si>
    <t>ETQ TX B9721+B9969 140,0 X 200,0 MM 1H</t>
  </si>
  <si>
    <t>7615477</t>
  </si>
  <si>
    <t>84413090</t>
  </si>
  <si>
    <t>Y4086369</t>
  </si>
  <si>
    <t>MAQUINA CORTE E VINCO</t>
  </si>
  <si>
    <t>7611198</t>
  </si>
  <si>
    <t>#FECHO PAINE ELÉTR.MAÇANETA C/LÍNG.REGUL</t>
  </si>
  <si>
    <t>Y4130750</t>
  </si>
  <si>
    <t>AMOSTRA ETQ BR B8423 14,0 X 4,0 MM 1H</t>
  </si>
  <si>
    <t>Y3966989</t>
  </si>
  <si>
    <t>ETQ BU B8423 11,0 X 11,0 MM 1H</t>
  </si>
  <si>
    <t>6787733</t>
  </si>
  <si>
    <t>6820782</t>
  </si>
  <si>
    <t>Y4147388</t>
  </si>
  <si>
    <t>AMOSTRA ETQ TX  B9105 75 X 50 MM 1H</t>
  </si>
  <si>
    <t>6796357</t>
  </si>
  <si>
    <t>#ETQ ADV-RISCO ELÉTRICO APENAS...-13X8,5</t>
  </si>
  <si>
    <t>Y2297766</t>
  </si>
  <si>
    <t>*Capacete - VD</t>
  </si>
  <si>
    <t>Y2290600</t>
  </si>
  <si>
    <t>ETQ BR B457 26,0 X 6,0 MM 1H</t>
  </si>
  <si>
    <t>6801374</t>
  </si>
  <si>
    <t>Y2290921</t>
  </si>
  <si>
    <t>ETQ BR B9301 51,0 X 23,0 MM 1H</t>
  </si>
  <si>
    <t>Y3892201</t>
  </si>
  <si>
    <t>ETQ TX B9108 32,0 X 32,0 MM 1H</t>
  </si>
  <si>
    <t>6821688</t>
  </si>
  <si>
    <t>Y2289223</t>
  </si>
  <si>
    <t>#ETQ DIAMANTE HOMMEL 10X10CM-RL C/500 UN</t>
  </si>
  <si>
    <t>Y3881193</t>
  </si>
  <si>
    <t>6798545</t>
  </si>
  <si>
    <t>Y2304041</t>
  </si>
  <si>
    <t>ETQ BR B9105 110,0 X 50,0 MM 1H</t>
  </si>
  <si>
    <t>6816149</t>
  </si>
  <si>
    <t>Y3954874</t>
  </si>
  <si>
    <t>ETQ TX B9318 48X58MM</t>
  </si>
  <si>
    <t>Y3900200</t>
  </si>
  <si>
    <t>#ETQ TLS PET-1,3CM DE LARG.-BR</t>
  </si>
  <si>
    <t>Y3955757</t>
  </si>
  <si>
    <t>FACA PLANA ESP 20,0 X 65,0 8H 5,0</t>
  </si>
  <si>
    <t>Y4087954</t>
  </si>
  <si>
    <t>Y2302842</t>
  </si>
  <si>
    <t>ETQ IDXPERT PET BRILHANTE DE 0.375 X30</t>
  </si>
  <si>
    <t>6785285</t>
  </si>
  <si>
    <t>6783221</t>
  </si>
  <si>
    <t>Y3954273</t>
  </si>
  <si>
    <t>7603114</t>
  </si>
  <si>
    <t>#CARTÃO TRAV.AUTO-LAMIN. COM FOTO</t>
  </si>
  <si>
    <t>6800221</t>
  </si>
  <si>
    <t>5118</t>
  </si>
  <si>
    <t>Y3952449</t>
  </si>
  <si>
    <t>ETQ TX B9970 86X225,5MM</t>
  </si>
  <si>
    <t>Y4151527</t>
  </si>
  <si>
    <t>AMOSTRA ETQ BR B8423 60,0 X 20,0 1H</t>
  </si>
  <si>
    <t>Y2302754</t>
  </si>
  <si>
    <t>ETQ LAT DE 30.48MMX38.10MM</t>
  </si>
  <si>
    <t>Y3321601</t>
  </si>
  <si>
    <t>Cadeado de Plastico PD 1.5   AM</t>
  </si>
  <si>
    <t>7182115</t>
  </si>
  <si>
    <t>#LACRE FIO DE AÇO</t>
  </si>
  <si>
    <t>6821498</t>
  </si>
  <si>
    <t>6795529</t>
  </si>
  <si>
    <t>#CADEADO REV. DE PLASTIC SEGREDOS IGUAIS</t>
  </si>
  <si>
    <t>Y528308</t>
  </si>
  <si>
    <t>Garra Antifaísca ALM - orifício 3,8cm</t>
  </si>
  <si>
    <t>Y196600</t>
  </si>
  <si>
    <t>TRAVA DISJUNTOR COMP.-MANIP. EXT. LARGO</t>
  </si>
  <si>
    <t>6783650</t>
  </si>
  <si>
    <t>Y3954659</t>
  </si>
  <si>
    <t>ETQ TX B9536+B93001 37,0X26,0MM 1H</t>
  </si>
  <si>
    <t>7060244</t>
  </si>
  <si>
    <t>#CADEADO PLÁSTICO SEG.DIF.-AZ</t>
  </si>
  <si>
    <t>Y2300163</t>
  </si>
  <si>
    <t>CADEADO HASTE PLÁSTICO SEG. DIF.-VM</t>
  </si>
  <si>
    <t>Y4009796</t>
  </si>
  <si>
    <t>ETQ BMP21PLUS VNL LILÁS 6,401MX12,700MM</t>
  </si>
  <si>
    <t>6784204</t>
  </si>
  <si>
    <t>6788237</t>
  </si>
  <si>
    <t>Y3389500</t>
  </si>
  <si>
    <t>RECIPIENTE PROD. INFLAMÁVEL C/ BICO 5L</t>
  </si>
  <si>
    <t>Y4151740</t>
  </si>
  <si>
    <t>AMOSTRA ETQ BR B9105 60,0 X 200,0 1H</t>
  </si>
  <si>
    <t>6910</t>
  </si>
  <si>
    <t>6793868</t>
  </si>
  <si>
    <t>Y2297251</t>
  </si>
  <si>
    <t>CABEÇA DE IMPRESSÃO Z105SL 300DPI</t>
  </si>
  <si>
    <t>6784558</t>
  </si>
  <si>
    <t>Y2297182</t>
  </si>
  <si>
    <t>CABEÇA DE IMPRESSÃO Z105SL 300 DPI</t>
  </si>
  <si>
    <t>6782850</t>
  </si>
  <si>
    <t>85075000</t>
  </si>
  <si>
    <t>Y4053740</t>
  </si>
  <si>
    <t>ETQ TX B8423 19,65 X 25,95 MM 1H</t>
  </si>
  <si>
    <t>6788745</t>
  </si>
  <si>
    <t>Y3953377</t>
  </si>
  <si>
    <t>ETQ TX B9244 50X30MM</t>
  </si>
  <si>
    <t>#TINTA LACRE-BISNAGA 100ML - AM</t>
  </si>
  <si>
    <t>7317799</t>
  </si>
  <si>
    <t>Y2300180</t>
  </si>
  <si>
    <t>CADEADO ALM 2,5CM-SEG.DIF.-PT</t>
  </si>
  <si>
    <t>7139027</t>
  </si>
  <si>
    <t>6851406</t>
  </si>
  <si>
    <t>Y2298155</t>
  </si>
  <si>
    <t>#FITA SUBTERRÂNEA7,6CM-TUB.ÁGUA ABAIXO</t>
  </si>
  <si>
    <t>6785128</t>
  </si>
  <si>
    <t>Y2302387</t>
  </si>
  <si>
    <t>ETQBMP21B342DE4.75MMX2M</t>
  </si>
  <si>
    <t>7615356</t>
  </si>
  <si>
    <t>6821116</t>
  </si>
  <si>
    <t>Y2302705</t>
  </si>
  <si>
    <t>*ETQ BMP71 BOTOEIRA PR DE 27MMX12M</t>
  </si>
  <si>
    <t>7005039</t>
  </si>
  <si>
    <t>310</t>
  </si>
  <si>
    <t>6792021</t>
  </si>
  <si>
    <t>Y2306593</t>
  </si>
  <si>
    <t>CADEADO COM HASTE E CORPO EM PLÁSTICO- S</t>
  </si>
  <si>
    <t>6789861</t>
  </si>
  <si>
    <t>#CADEADO PLÁSTICO SEG.DIF.-AM</t>
  </si>
  <si>
    <t>Y232798</t>
  </si>
  <si>
    <t>CANETA MARCADORA - VM</t>
  </si>
  <si>
    <t>Y232797</t>
  </si>
  <si>
    <t>Caneta Marcadora - PT</t>
  </si>
  <si>
    <t>6795603</t>
  </si>
  <si>
    <t>RN</t>
  </si>
  <si>
    <t>7369147</t>
  </si>
  <si>
    <t>6810902</t>
  </si>
  <si>
    <t>Y2298668</t>
  </si>
  <si>
    <t>CLAVICULÁRIO AMB. INTERNO -254 CHAVES</t>
  </si>
  <si>
    <t>7598289</t>
  </si>
  <si>
    <t>6784007</t>
  </si>
  <si>
    <t>Y2302875</t>
  </si>
  <si>
    <t>ETQ IDXPERT FIO/CABO-19,05X25,4X9,53MM</t>
  </si>
  <si>
    <t>Y2302839</t>
  </si>
  <si>
    <t>ETQ IDXPERT PET-25,4X25,4MM-BR</t>
  </si>
  <si>
    <t>6893097</t>
  </si>
  <si>
    <t>7616436</t>
  </si>
  <si>
    <t>Y2305318</t>
  </si>
  <si>
    <t>SETAEMROLO-10CMX32M-BRSETAPT</t>
  </si>
  <si>
    <t>6783555</t>
  </si>
  <si>
    <t>Y2303179</t>
  </si>
  <si>
    <t>ETQ TLS RETANG. PAINEL 25,4X50,8MM-PRA</t>
  </si>
  <si>
    <t>6791121</t>
  </si>
  <si>
    <t>GARRA TRAVAMENTO NÃO-CONDUTORA</t>
  </si>
  <si>
    <t>Y2302925</t>
  </si>
  <si>
    <t>ETQ BMP41/51/53 B427 AUT 0,75 X,5 X,375</t>
  </si>
  <si>
    <t>Y4089425</t>
  </si>
  <si>
    <t>CAIXA PLASTICA R-KLT4329</t>
  </si>
  <si>
    <t>5923</t>
  </si>
  <si>
    <t>040</t>
  </si>
  <si>
    <t>7036415</t>
  </si>
  <si>
    <t>Y2288775</t>
  </si>
  <si>
    <t>ETQ BR B9135 107,0 X 60,3 MM 1H</t>
  </si>
  <si>
    <t>Y2302290</t>
  </si>
  <si>
    <t>#ETQ DG EVID. REMOÇÃO-5X1,9CM C/COD BAR</t>
  </si>
  <si>
    <t>7608043</t>
  </si>
  <si>
    <t>Y2302295</t>
  </si>
  <si>
    <t>ETQ VINÍLICA PERSONALIZADA 5X1,9CM</t>
  </si>
  <si>
    <t>Y3952350</t>
  </si>
  <si>
    <t>ETQ BR B9547 28,0X65,0MM 2H</t>
  </si>
  <si>
    <t>7609217</t>
  </si>
  <si>
    <t>ETQ BMP21 AMARELA de 0.750" X 21 (19.05m</t>
  </si>
  <si>
    <t>Y1618310</t>
  </si>
  <si>
    <t>SOFTWARE LOCKOUT PRO</t>
  </si>
  <si>
    <t>6799952</t>
  </si>
  <si>
    <t>Y4086682</t>
  </si>
  <si>
    <t>Y3952701</t>
  </si>
  <si>
    <t>00001-DES-00</t>
  </si>
  <si>
    <t>Y2300183</t>
  </si>
  <si>
    <t>CADEADO ALM 2,5CM-SEG.DIF.-LR</t>
  </si>
  <si>
    <t>Y4131284</t>
  </si>
  <si>
    <t>ETQ TX B9108 80,0 X 375,0 MM 1H</t>
  </si>
  <si>
    <t>6797412</t>
  </si>
  <si>
    <t>Y4138667</t>
  </si>
  <si>
    <t>FACA MOD ESP 107,0 X 200,0 1H 0,0 7</t>
  </si>
  <si>
    <t>Y4089757</t>
  </si>
  <si>
    <t>Y4138671</t>
  </si>
  <si>
    <t>FACA MOD RET 104,0 X 184,15 1H 0,0 7</t>
  </si>
  <si>
    <t>Y2298231</t>
  </si>
  <si>
    <t>#KIT DE CALÇO PARA CAMINHÃO</t>
  </si>
  <si>
    <t>Y2302852</t>
  </si>
  <si>
    <t>ETQ IDXPERT PET BRILHANTE-1 X0,5</t>
  </si>
  <si>
    <t>Y2297321</t>
  </si>
  <si>
    <t>RIBBON CERA R1909 83MM X 450M</t>
  </si>
  <si>
    <t>Y4004320</t>
  </si>
  <si>
    <t>ETQ B9253+B9204 50,0 X 220,0 MM 1H</t>
  </si>
  <si>
    <t>7594683</t>
  </si>
  <si>
    <t>#CAIXA TRAVAMENTO EM GRUPO</t>
  </si>
  <si>
    <t>ETQ HandiMark VNL 5,08cm-AZ</t>
  </si>
  <si>
    <t>#TRAVA VÁLV.ESF. AJUST.-1/2  A 2-1/2 -VM</t>
  </si>
  <si>
    <t>Y869857</t>
  </si>
  <si>
    <t>ABSORVENTE MÉDIO P/ ÓLEO - MANTA 38X48CM</t>
  </si>
  <si>
    <t>Y869992</t>
  </si>
  <si>
    <t>MANTA MAXXPARA ÓLEO DE 15 X19</t>
  </si>
  <si>
    <t>Y1453941</t>
  </si>
  <si>
    <t>ADEADO DE SEGURANÇA COMPACTO - AZ</t>
  </si>
  <si>
    <t>#TRAV VÁLV.ESF.-3 A 7,6CM-7MM DIÂM-AÇO</t>
  </si>
  <si>
    <t>7560018</t>
  </si>
  <si>
    <t>Y2305344</t>
  </si>
  <si>
    <t>ETQ CONTROLE COLOR FR 76MM-AZ</t>
  </si>
  <si>
    <t>6783887</t>
  </si>
  <si>
    <t>Y384832</t>
  </si>
  <si>
    <t>#DISPOSITIVO BLOQUEIO ECONOM.- CABO 3 M</t>
  </si>
  <si>
    <t>7372677</t>
  </si>
  <si>
    <t>AL</t>
  </si>
  <si>
    <t>7588899</t>
  </si>
  <si>
    <t>#SINALIZAÇÃO DE PISO PARA EXTINTORES</t>
  </si>
  <si>
    <t>7451031</t>
  </si>
  <si>
    <t>87082999</t>
  </si>
  <si>
    <t>Y3952776</t>
  </si>
  <si>
    <t>ETQ TX B9547 54X37MM</t>
  </si>
  <si>
    <t>Y3954250</t>
  </si>
  <si>
    <t>ETQ TX B9545 30X35MM</t>
  </si>
  <si>
    <t>Y4090844</t>
  </si>
  <si>
    <t>ETQ TX B9719 + B9957 49,0X42,0MM 2H 5,0</t>
  </si>
  <si>
    <t>7617442</t>
  </si>
  <si>
    <t>6812390</t>
  </si>
  <si>
    <t>7522476</t>
  </si>
  <si>
    <t>6787111</t>
  </si>
  <si>
    <t>Cadeado de Plastico PD 1.5   PT</t>
  </si>
  <si>
    <t>7616783</t>
  </si>
  <si>
    <t>Y2299394</t>
  </si>
  <si>
    <t>CARTÃO TRAV.-EQUIP.TRAVADO PARA PROT....</t>
  </si>
  <si>
    <t>6787477</t>
  </si>
  <si>
    <t>40069000</t>
  </si>
  <si>
    <t>Y2297780</t>
  </si>
  <si>
    <t>CONE ZEBRADO AM E PT - 50CM</t>
  </si>
  <si>
    <t>7595908</t>
  </si>
  <si>
    <t>Y2294877</t>
  </si>
  <si>
    <t>#CAVALETE PLÁSTICO DOBRÁVEL PERSONALIZAD</t>
  </si>
  <si>
    <t>Y3954147</t>
  </si>
  <si>
    <t>ETQ TX B9390 72X32MM</t>
  </si>
  <si>
    <t>ETQ TX B9390+Y3957166 72,0X32,0MM 1H</t>
  </si>
  <si>
    <t>540</t>
  </si>
  <si>
    <t>6785206</t>
  </si>
  <si>
    <t>Y2302292</t>
  </si>
  <si>
    <t>ETQ VINÍLICA PERSONALIZADA C/ COD. BARRA</t>
  </si>
  <si>
    <t>6815742</t>
  </si>
  <si>
    <t>Y3952537</t>
  </si>
  <si>
    <t>ETQ TX B91010 52X18MM</t>
  </si>
  <si>
    <t>39203000</t>
  </si>
  <si>
    <t>Y2297801</t>
  </si>
  <si>
    <t>*SUPORTE P/PLACA SIMBOLOGIA RISCO-30X30C</t>
  </si>
  <si>
    <t>Y2297803</t>
  </si>
  <si>
    <t>*SUPORTE PARA PAINEL DE SEG.-4X30CM</t>
  </si>
  <si>
    <t>#CADEADO PLÁSTICO SEG.DIF.-VM</t>
  </si>
  <si>
    <t>Bloqueio Universal Disjuntor Multipolar</t>
  </si>
  <si>
    <t xml:space="preserve">Ribbon branco p/ a handmark de 2"x75 </t>
  </si>
  <si>
    <t>#Cadeado Plástico Seg.Dif.-AZ</t>
  </si>
  <si>
    <t>#ETQ BMP71 VNL B580 DE 50MMX15,24M-BR</t>
  </si>
  <si>
    <t>Cadeado Haste Plástico Seg. Dif.-VM</t>
  </si>
  <si>
    <t>#ETQ IDXPERT VNL 25,4MMX9,14M-AM</t>
  </si>
  <si>
    <t>#Trava de Plugue-110 Volts</t>
  </si>
  <si>
    <t>#GARRA TRAVAMENTO COM CARTÃO - VM</t>
  </si>
  <si>
    <t>Y2297185</t>
  </si>
  <si>
    <t>CABEÇA DE IMPRESSÃO Z4M PLUS 203DPI</t>
  </si>
  <si>
    <t>Y2297235</t>
  </si>
  <si>
    <t>EIXO TRAC. DE ETQ. ZM400 TODOS DPIS</t>
  </si>
  <si>
    <t>7594527</t>
  </si>
  <si>
    <t>Y224436</t>
  </si>
  <si>
    <t>CANETA MARCADORA PONTA FINA</t>
  </si>
  <si>
    <t>6808176</t>
  </si>
  <si>
    <t>Y2883782</t>
  </si>
  <si>
    <t>SOFTWARE MARKWARE PARA MINIMARK</t>
  </si>
  <si>
    <t>6783362</t>
  </si>
  <si>
    <t>6796114</t>
  </si>
  <si>
    <t>Y2302738</t>
  </si>
  <si>
    <t>ETQ LAT DE 25.40MMX25.40MM</t>
  </si>
  <si>
    <t>7612786</t>
  </si>
  <si>
    <t>40082100</t>
  </si>
  <si>
    <t>Y2299033</t>
  </si>
  <si>
    <t>#SINALIZAÇÃO TÁTILL DE DEGRAUS-AM</t>
  </si>
  <si>
    <t>6791091</t>
  </si>
  <si>
    <t>6792872</t>
  </si>
  <si>
    <t>6789087</t>
  </si>
  <si>
    <t>6813938</t>
  </si>
  <si>
    <t>Y2298547</t>
  </si>
  <si>
    <t>#PASTA VISUAL A3-CONJUNTO 5 PASTAS-AZ</t>
  </si>
  <si>
    <t>Y2289031</t>
  </si>
  <si>
    <t>ETQ BR B9105 114,3 X 50,8 MM 1H</t>
  </si>
  <si>
    <t>Y4005164</t>
  </si>
  <si>
    <t>ETQ TX B9253+B9204 50,0 X 290,0 MM 1H</t>
  </si>
  <si>
    <t>ETQ TX B9317 10,5 X 21,9MM 6H</t>
  </si>
  <si>
    <t>Y3954872</t>
  </si>
  <si>
    <t>Y3952718</t>
  </si>
  <si>
    <t>Y3953468</t>
  </si>
  <si>
    <t>6790179</t>
  </si>
  <si>
    <t>Y3953948</t>
  </si>
  <si>
    <t>ETQ TX B9601+B9955 67,5 X 211,5MM 4H 5,0</t>
  </si>
  <si>
    <t>Y3953955</t>
  </si>
  <si>
    <t>ETQ TX B9601+B9955 208,3 X 77,1MM 1H 0,0</t>
  </si>
  <si>
    <t>Y3321625</t>
  </si>
  <si>
    <t>Cadeado de Plastico PD 1.5   VD</t>
  </si>
  <si>
    <t>Y3957498</t>
  </si>
  <si>
    <t>ETQ TX B9390+B9957 37,0 X 55,0MM 3H</t>
  </si>
  <si>
    <t>Y4138670</t>
  </si>
  <si>
    <t>ETQ TX B9390+B9956 37,0 X 55,0MM 1H</t>
  </si>
  <si>
    <t>Y3954594</t>
  </si>
  <si>
    <t>ETQ TX B9547+B93001 22,0 X 84,0MM 4H</t>
  </si>
  <si>
    <t>Y3954241</t>
  </si>
  <si>
    <t>ETQ TX B9385 41X35MM</t>
  </si>
  <si>
    <t>Y3954597</t>
  </si>
  <si>
    <t>ETQ TX B9547+B93001 32X32MM 2H</t>
  </si>
  <si>
    <t>7450382</t>
  </si>
  <si>
    <t>Y3953845</t>
  </si>
  <si>
    <t>ETQ TX B9553 45X60MM 2H</t>
  </si>
  <si>
    <t>7578327</t>
  </si>
  <si>
    <t>Y2290723</t>
  </si>
  <si>
    <t>RL BR B9224 70MM X 100M</t>
  </si>
  <si>
    <t>TO</t>
  </si>
  <si>
    <t>6794466</t>
  </si>
  <si>
    <t>Y4154164</t>
  </si>
  <si>
    <t>AMOSTRA ETQ TX B8423 19,65 X 25,95 MM 1H</t>
  </si>
  <si>
    <t>Y4154699</t>
  </si>
  <si>
    <t>AMOSTRA ETQ TX B8423 27,6 X 20,1 MM 1H</t>
  </si>
  <si>
    <t>Y3952443</t>
  </si>
  <si>
    <t>ETQ TX B9721 62X80MM</t>
  </si>
  <si>
    <t>Y2290752</t>
  </si>
  <si>
    <t>ETQ BR B9317 126,00 X 18,00 MM 1H</t>
  </si>
  <si>
    <t>Y2288968</t>
  </si>
  <si>
    <t>ETQ BR 010812000005 40,0 X 25,0 MM 1H</t>
  </si>
  <si>
    <t>6851388</t>
  </si>
  <si>
    <t>Y67728</t>
  </si>
  <si>
    <t>*TRAVAREGISTRO-MAÇAN.16,5A25,5CM-VD</t>
  </si>
  <si>
    <t>Y3954568</t>
  </si>
  <si>
    <t>ETQ BR B9647+B9197 251,5X495,2 1H</t>
  </si>
  <si>
    <t>7009190</t>
  </si>
  <si>
    <t>Y3952909</t>
  </si>
  <si>
    <t>6788013</t>
  </si>
  <si>
    <t>6829056</t>
  </si>
  <si>
    <t>6811245</t>
  </si>
  <si>
    <t>Y2299114</t>
  </si>
  <si>
    <t>#CLAVICULÁRIO - 500 CHAVES</t>
  </si>
  <si>
    <t>6783963</t>
  </si>
  <si>
    <t>6785964</t>
  </si>
  <si>
    <t>Y4131508</t>
  </si>
  <si>
    <t>Y4040608</t>
  </si>
  <si>
    <t>ETQ BR B9251 80,0 X 30,0 MM 1H</t>
  </si>
  <si>
    <t>Y3953758</t>
  </si>
  <si>
    <t>Y3953760</t>
  </si>
  <si>
    <t>Y4131481</t>
  </si>
  <si>
    <t>ETQ TX B9547 55,0 X 79,0MM 2H</t>
  </si>
  <si>
    <t>Y3952311</t>
  </si>
  <si>
    <t>ETQ TX B9542 54X37MM</t>
  </si>
  <si>
    <t>Y3952484</t>
  </si>
  <si>
    <t>ETQ TX B9721+B9969 45,0X70,0MM 1H</t>
  </si>
  <si>
    <t>7606263</t>
  </si>
  <si>
    <t>#ESCADA MÓVEL SEGURA CZ</t>
  </si>
  <si>
    <t>7611960</t>
  </si>
  <si>
    <t>94017100</t>
  </si>
  <si>
    <t>Y2298120</t>
  </si>
  <si>
    <t>#BANQUETA SEMI-SENTADO ERGONÔNICA</t>
  </si>
  <si>
    <t>6799262</t>
  </si>
  <si>
    <t>6799478</t>
  </si>
  <si>
    <t>Y2294797</t>
  </si>
  <si>
    <t>ETQ ID TOMADA 380V-2X4CM</t>
  </si>
  <si>
    <t>Y2294788</t>
  </si>
  <si>
    <t>ETQ ID TOMADA 220V-1X2CM</t>
  </si>
  <si>
    <t>6792805</t>
  </si>
  <si>
    <t>70091000</t>
  </si>
  <si>
    <t>Y2297909</t>
  </si>
  <si>
    <t>ESPELHO ANTI-EST.-RETROVISOR EMP-26X15CM</t>
  </si>
  <si>
    <t>7618625</t>
  </si>
  <si>
    <t>6829299</t>
  </si>
  <si>
    <t>Y67877</t>
  </si>
  <si>
    <t>#PLUGOUT-TRAVA PARA PLUGUE - GRANDE</t>
  </si>
  <si>
    <t>#Bloqueio em Aco Valv.Esf.31.8mm ate76.2</t>
  </si>
  <si>
    <t>6817242</t>
  </si>
  <si>
    <t>Y2299397</t>
  </si>
  <si>
    <t>CARTÃO TRAV.-MOTIVO ------...</t>
  </si>
  <si>
    <t>Y2304548</t>
  </si>
  <si>
    <t>ETQ BMP71 DE POLIÉSTER BRADYBONDZ 1  X 0</t>
  </si>
  <si>
    <t>Y799234</t>
  </si>
  <si>
    <t>#KIT EMERGÊNCIA PEQUENO BALDE 25L-UNIV.</t>
  </si>
  <si>
    <t>6782855</t>
  </si>
  <si>
    <t>Y2290529</t>
  </si>
  <si>
    <t>ETQ BR 0178 20.0 X 8.0 MM 4H</t>
  </si>
  <si>
    <t>Y2293568</t>
  </si>
  <si>
    <t>ETQ SÍMBOLO INTL.-ELETRICIDADE-11,4CM</t>
  </si>
  <si>
    <t>Y3809027</t>
  </si>
  <si>
    <t>ETQ TX B9233 114,0 X 122,2 MM 1H</t>
  </si>
  <si>
    <t>6782919</t>
  </si>
  <si>
    <t>Y2297353</t>
  </si>
  <si>
    <t>RIBBON RESINA R1911 110MM X 300M</t>
  </si>
  <si>
    <t>6783743</t>
  </si>
  <si>
    <t>Y2302599</t>
  </si>
  <si>
    <t>Y4080279</t>
  </si>
  <si>
    <t>ETQ TX B8423F 76,2 X 28,58 MM 1H</t>
  </si>
  <si>
    <t>Y3952381</t>
  </si>
  <si>
    <t>ETQ TX B9386 80X15MM</t>
  </si>
  <si>
    <t>Y3954294</t>
  </si>
  <si>
    <t>ETQ TX B9553 40X27MM</t>
  </si>
  <si>
    <t>Y3954040</t>
  </si>
  <si>
    <t>87560398 9100 ZBCW</t>
  </si>
  <si>
    <t>Y3954198</t>
  </si>
  <si>
    <t>Y4002211</t>
  </si>
  <si>
    <t>ETQ TX B9253+B9204 90,00 X 185,00 MM 1H</t>
  </si>
  <si>
    <t>Y3957520</t>
  </si>
  <si>
    <t>ETQ TX B9386 17X32MM</t>
  </si>
  <si>
    <t>Y3954034</t>
  </si>
  <si>
    <t>Y2297238</t>
  </si>
  <si>
    <t>CABEÇA DE IMPRESSÃO  ZM400 300 DPI</t>
  </si>
  <si>
    <t>Y2296618</t>
  </si>
  <si>
    <t>*ETQ ADV-PERIGO 110V-13X8,5</t>
  </si>
  <si>
    <t>#CADEADO PLÁSTICO SEG.DIF.-VD</t>
  </si>
  <si>
    <t>Y2300184</t>
  </si>
  <si>
    <t>CADEADO ALM 2,5CM-SEG.DIF.-VM</t>
  </si>
  <si>
    <t>Y67705</t>
  </si>
  <si>
    <t>#Trav Registro-Maçan. 16,5 a 25,5cm-VM</t>
  </si>
  <si>
    <t>6828424</t>
  </si>
  <si>
    <t>Y2295267</t>
  </si>
  <si>
    <t>ETQMAQ-PERIGO-MANT.MÃOSDIST...-13X8,5</t>
  </si>
  <si>
    <t>Y2295280</t>
  </si>
  <si>
    <t>ETQ MAQ-PERIGO-MANT.MÃOS DIST...-6,5X4,5</t>
  </si>
  <si>
    <t>Y2295300</t>
  </si>
  <si>
    <t>ETQ ADV-380V-6,5X4,5</t>
  </si>
  <si>
    <t>6107</t>
  </si>
  <si>
    <t>Y2290803</t>
  </si>
  <si>
    <t>ETQ BR B9301 23,0 X 7,0 MM 1H</t>
  </si>
  <si>
    <t>Y2291022</t>
  </si>
  <si>
    <t>ETQ BR B9315 18,0 X 30,0 MM 5H</t>
  </si>
  <si>
    <t>Y2293405</t>
  </si>
  <si>
    <t>ETQ BR 010905000017 98,0 X 47,0 MM 1H</t>
  </si>
  <si>
    <t>Y2290369</t>
  </si>
  <si>
    <t>ETQ BR 010801000615 76,0 X 15,0 MM 1H</t>
  </si>
  <si>
    <t>Y3105275</t>
  </si>
  <si>
    <t>ETQ TX B8423 90,0 X 54,0 MM 1H</t>
  </si>
  <si>
    <t>Y2293428</t>
  </si>
  <si>
    <t>ETQ BR B8423 80,00 X 35,00 MM 1H</t>
  </si>
  <si>
    <t>7593971</t>
  </si>
  <si>
    <t>Y2303208</t>
  </si>
  <si>
    <t>ETQ PERMASLEEVE ZH AM DE 25,4MMX25,4MM</t>
  </si>
  <si>
    <t>Y2303207</t>
  </si>
  <si>
    <t>ETQ PERMASLEEVE ZH AM 25,4MMX19MM</t>
  </si>
  <si>
    <t>Y2303206</t>
  </si>
  <si>
    <t>ETQ PERMASLEEVE ZH AM DE 25,4MMX12,7MM</t>
  </si>
  <si>
    <t>6788557</t>
  </si>
  <si>
    <t>#TRAV REGISTRO-MAÇAN. 16,5 A 25,5CM-VM</t>
  </si>
  <si>
    <t>6788128</t>
  </si>
  <si>
    <t>ETQ BMP71 VNL B580 DE 50MMX15,24M-AZ</t>
  </si>
  <si>
    <t>Y2302799</t>
  </si>
  <si>
    <t>ETQ BMP71 VNL B580 DE 50MMX15,24M-PT</t>
  </si>
  <si>
    <t>Y1454388</t>
  </si>
  <si>
    <t>CABO TRAVAMENTO - EQUIP. COM CABO 1,80M</t>
  </si>
  <si>
    <t>Bateria para HandiMark</t>
  </si>
  <si>
    <t>6800465</t>
  </si>
  <si>
    <t>Y3954344</t>
  </si>
  <si>
    <t>Y4131286</t>
  </si>
  <si>
    <t>ETQ TX B9719+B9969 60,0 X 70,0 MM 1H</t>
  </si>
  <si>
    <t>6784385</t>
  </si>
  <si>
    <t>Y3953953</t>
  </si>
  <si>
    <t>ETQ TX B9601+B9955 68,2X202,2MM 1H</t>
  </si>
  <si>
    <t>Y3957490</t>
  </si>
  <si>
    <t>ETQ TX B9721 60X142MM</t>
  </si>
  <si>
    <t>Y3957497</t>
  </si>
  <si>
    <t>ETQ TX B9390 37X55MM</t>
  </si>
  <si>
    <t>Y3957597</t>
  </si>
  <si>
    <t>Y3953558</t>
  </si>
  <si>
    <t>Y3957586</t>
  </si>
  <si>
    <t>ETQ TX B9390+B9956 47,0X55,0MM 3H</t>
  </si>
  <si>
    <t>Y4146984</t>
  </si>
  <si>
    <t>Y3958032</t>
  </si>
  <si>
    <t>87509KVR G000</t>
  </si>
  <si>
    <t>Y4086339</t>
  </si>
  <si>
    <t>ETQ TX B9243 105,0X148,0 MM 1H</t>
  </si>
  <si>
    <t>Y3953553</t>
  </si>
  <si>
    <t>ETQ TX B9543 35X42MM</t>
  </si>
  <si>
    <t>Y3957529</t>
  </si>
  <si>
    <t>ETQ TX B93009 19X5MM</t>
  </si>
  <si>
    <t>Y3957644</t>
  </si>
  <si>
    <t>ETQ TX B9553 15X42MM</t>
  </si>
  <si>
    <t>Y3954326</t>
  </si>
  <si>
    <t>6878927</t>
  </si>
  <si>
    <t>6830057</t>
  </si>
  <si>
    <t>Y2298329</t>
  </si>
  <si>
    <t>PASTA VISUAL - BOLSA VD-5 BOLSAS</t>
  </si>
  <si>
    <t>Y3958029</t>
  </si>
  <si>
    <t>87565KVSR L000 FA</t>
  </si>
  <si>
    <t>Y3952691</t>
  </si>
  <si>
    <t>6792878</t>
  </si>
  <si>
    <t>Y2298892</t>
  </si>
  <si>
    <t>PISO TÁTIL ALERTA-PT</t>
  </si>
  <si>
    <t>Y2298890</t>
  </si>
  <si>
    <t>PISO TÁTIL DIRECIONAL-PT</t>
  </si>
  <si>
    <t>6819907</t>
  </si>
  <si>
    <t>Y2298464</t>
  </si>
  <si>
    <t>CHAVEIRO PORTA ETQ PARA CLAVICULÁRIO-AM</t>
  </si>
  <si>
    <t>6801396</t>
  </si>
  <si>
    <t>#PAINEL COM SUPORTE PARA LAVA-OLHOS</t>
  </si>
  <si>
    <t>7609801</t>
  </si>
  <si>
    <t>Y2303355</t>
  </si>
  <si>
    <t>*ETQ HANDIMARK RF 2,54CM-AM</t>
  </si>
  <si>
    <t>Y2288890</t>
  </si>
  <si>
    <t>ETQ BR B6105 - 100,00 X 76,2 - 1H</t>
  </si>
  <si>
    <t>6812238</t>
  </si>
  <si>
    <t>800</t>
  </si>
  <si>
    <t>6784125</t>
  </si>
  <si>
    <t>Y2304174</t>
  </si>
  <si>
    <t>ETQ BR B457B 35,0 X 10,0 MM 1H</t>
  </si>
  <si>
    <t>7450821</t>
  </si>
  <si>
    <t>Y4118595</t>
  </si>
  <si>
    <t>ETQ TX B9544  90,0  X 101,0MM 1H</t>
  </si>
  <si>
    <t>7628475</t>
  </si>
  <si>
    <t>Y2299090</t>
  </si>
  <si>
    <t>SINALIZAÇÃO HORIZ. DEF.FÍSICO-1X1M</t>
  </si>
  <si>
    <t>Y4107317</t>
  </si>
  <si>
    <t>ETQ TX B9541+B9962 65,0X180,0MM 1H</t>
  </si>
  <si>
    <t>CE</t>
  </si>
  <si>
    <t>7588977</t>
  </si>
  <si>
    <t>#SEMÁFORO - VD/VM-220 VOLTS</t>
  </si>
  <si>
    <t>6784075</t>
  </si>
  <si>
    <t>6789503</t>
  </si>
  <si>
    <t>94037000</t>
  </si>
  <si>
    <t>Y2298411</t>
  </si>
  <si>
    <t>#ARMÁRIO PARA EPI</t>
  </si>
  <si>
    <t>6783957</t>
  </si>
  <si>
    <t>Y2290741</t>
  </si>
  <si>
    <t>ETQ BR B483 55,5 X 7,93 MM 1H</t>
  </si>
  <si>
    <t>1411</t>
  </si>
  <si>
    <t>6802598</t>
  </si>
  <si>
    <t>Y67262</t>
  </si>
  <si>
    <t>TRAVA AJUSTÁVEL PARA REGISTRO</t>
  </si>
  <si>
    <t>247801</t>
  </si>
  <si>
    <t>240869</t>
  </si>
  <si>
    <t>241302</t>
  </si>
  <si>
    <t>#KIT TRAV.+CAB NYLON+BRAÇO-1-1/4 X1-5/8</t>
  </si>
  <si>
    <t>#ALUM ECONOMY HASPS, 1  DIA</t>
  </si>
  <si>
    <t>6102</t>
  </si>
  <si>
    <t>6783177</t>
  </si>
  <si>
    <t>6101</t>
  </si>
  <si>
    <t>6783896</t>
  </si>
  <si>
    <t>Y2300562</t>
  </si>
  <si>
    <t>ETQ BR B483 40,0 X 25,0 MM 1H</t>
  </si>
  <si>
    <t xml:space="preserve">Ribbon Super Resina R6000 2.360" X 984 </t>
  </si>
  <si>
    <t>5101</t>
  </si>
  <si>
    <t>00050</t>
  </si>
  <si>
    <t>6788380</t>
  </si>
  <si>
    <t>Y2291094</t>
  </si>
  <si>
    <t>ETQ PAPEL ALM 3,8X1,5CM-CALIBRADO</t>
  </si>
  <si>
    <t>6784026</t>
  </si>
  <si>
    <t>Y2288895</t>
  </si>
  <si>
    <t>ETQ BR B9105 104,0 X 184,15 MM 1H</t>
  </si>
  <si>
    <t>Y2290423</t>
  </si>
  <si>
    <t>ETQ BR B9317 83,0 X 88,0 MM 1H</t>
  </si>
  <si>
    <t>Y2290531</t>
  </si>
  <si>
    <t>ETQ BR 010905000178 37,0 X 22,0 MM 1H</t>
  </si>
  <si>
    <t>Y2290839</t>
  </si>
  <si>
    <t>ETQ BR B9317 83,0 X 101,0 MM 1H</t>
  </si>
  <si>
    <t>SE</t>
  </si>
  <si>
    <t>7159337</t>
  </si>
  <si>
    <t>Y3957493</t>
  </si>
  <si>
    <t>ETQ BR B9248 66X20MM 1H</t>
  </si>
  <si>
    <t>5551</t>
  </si>
  <si>
    <t>6782777</t>
  </si>
  <si>
    <t>85285120</t>
  </si>
  <si>
    <t>Y3981871</t>
  </si>
  <si>
    <t>LAPTOP</t>
  </si>
  <si>
    <t>6782780</t>
  </si>
  <si>
    <t>Y2300190</t>
  </si>
  <si>
    <t>CADEADO ALM 3,8CM -SEG. DIF.-VM</t>
  </si>
  <si>
    <t>6554</t>
  </si>
  <si>
    <t>2901009</t>
  </si>
  <si>
    <t>Y3931212</t>
  </si>
  <si>
    <t>IMPRESSORA BBP31</t>
  </si>
  <si>
    <t>6820581</t>
  </si>
  <si>
    <t>48211000</t>
  </si>
  <si>
    <t>Y3954531</t>
  </si>
  <si>
    <t>ETQ TX B9544+B93003 90,0X30,0MM 1H</t>
  </si>
  <si>
    <t>7450822</t>
  </si>
  <si>
    <t>Y3957655</t>
  </si>
  <si>
    <t>ETQ TX B9558 130X210MM</t>
  </si>
  <si>
    <t>Y3957622</t>
  </si>
  <si>
    <t>ETQ TX B9536 65X90MM 1H</t>
  </si>
  <si>
    <t>6794235</t>
  </si>
  <si>
    <t>22</t>
  </si>
  <si>
    <t>6806798</t>
  </si>
  <si>
    <t>Y4131271</t>
  </si>
  <si>
    <t>ETQ BR B91008 12,0 X 12,0 MM 1H</t>
  </si>
  <si>
    <t>6829529</t>
  </si>
  <si>
    <t>Y3953515</t>
  </si>
  <si>
    <t>ETQ TX B9392+B93001 80X40MM 1H</t>
  </si>
  <si>
    <t>Y3953794</t>
  </si>
  <si>
    <t>ETQ TX B9719+B9969 50X50MM 2H</t>
  </si>
  <si>
    <t>Y3957576</t>
  </si>
  <si>
    <t>ETQ TX B9243 105X156MM 1H</t>
  </si>
  <si>
    <t>Y2290467</t>
  </si>
  <si>
    <t>ETQ BR B9253 74,0 X 18,0 MM 1H</t>
  </si>
  <si>
    <t>Y2291278</t>
  </si>
  <si>
    <t>ETQ CH B8423+B9323 81 X 15,2 MM 1H</t>
  </si>
  <si>
    <t>5102</t>
  </si>
  <si>
    <t>Ribbon Resina R1900 83mm X 300m</t>
  </si>
  <si>
    <t>5921</t>
  </si>
  <si>
    <t>Y4089474</t>
  </si>
  <si>
    <t>TAMPA DE PALLET - L23ES</t>
  </si>
  <si>
    <t>Y4089451</t>
  </si>
  <si>
    <t>CAIXA - E1200</t>
  </si>
  <si>
    <t>Y4089446</t>
  </si>
  <si>
    <t>PALLET - S23ET</t>
  </si>
  <si>
    <t>6401</t>
  </si>
  <si>
    <t>6821672</t>
  </si>
  <si>
    <t>Y2300176</t>
  </si>
  <si>
    <t>CADEADO PLÁSTICO SEG.DIF.-AZ</t>
  </si>
  <si>
    <t>Y2300175</t>
  </si>
  <si>
    <t>CADEADO PLÁSTICO SEG.DIF.-PT</t>
  </si>
  <si>
    <t>CADEADO PLÁSTICO SEG.DIF.-LR</t>
  </si>
  <si>
    <t>Y2300179</t>
  </si>
  <si>
    <t>CADEADO PLÁSTICO SEG.DIF.-AM</t>
  </si>
  <si>
    <t>Y2300177</t>
  </si>
  <si>
    <t>CADEADO PLÁSTICO SEG.DIF.-VD</t>
  </si>
  <si>
    <t>Y2300162</t>
  </si>
  <si>
    <t>CADEADO PLÁSTICO SEG.DIF.-VM</t>
  </si>
  <si>
    <t>6403</t>
  </si>
  <si>
    <t>Garra Travam. Segurança 2,5cm</t>
  </si>
  <si>
    <t>6784150</t>
  </si>
  <si>
    <t>Y3937092</t>
  </si>
  <si>
    <t>ETQ TX B9249 140,0 X 95,0 MM 1H</t>
  </si>
  <si>
    <t>6784024</t>
  </si>
  <si>
    <t>6794297</t>
  </si>
  <si>
    <t>Y4029697</t>
  </si>
  <si>
    <t>ETQ TX Y3694557 29,6 X 185,0 MM 1H</t>
  </si>
  <si>
    <t>6789624</t>
  </si>
  <si>
    <t>Y3953069</t>
  </si>
  <si>
    <t>ETQ TX B9966 40X20MM</t>
  </si>
  <si>
    <t>5915</t>
  </si>
  <si>
    <t>6784115</t>
  </si>
  <si>
    <t>Y3943654</t>
  </si>
  <si>
    <t>ETQ TX B9249 95,0 X 273,0 MM 1H</t>
  </si>
  <si>
    <t>Ribbon Resina R6007 THT Preto-11cmx300m</t>
  </si>
  <si>
    <t>Y4089760</t>
  </si>
  <si>
    <t>ETQ BR B9253 107,0 X 200,0 MM 1H</t>
  </si>
  <si>
    <t>Y3900222</t>
  </si>
  <si>
    <t>ETQ TX B9251+B9204 34,0 X 230,0 MM 1H</t>
  </si>
  <si>
    <t>Y3900126</t>
  </si>
  <si>
    <t>ETQ TX B9251+B9204 50,0 X 130,0 MM 1H</t>
  </si>
  <si>
    <t>Y2292495</t>
  </si>
  <si>
    <t>ETQ TX B9249 60,0 X 60,0 MM 1H</t>
  </si>
  <si>
    <t>Ribbon Misto R1933 110mm X 450m</t>
  </si>
  <si>
    <t>Y2283729</t>
  </si>
  <si>
    <t>FACA  ESP 70,0 X 38,1 2H 5,08 - 7</t>
  </si>
  <si>
    <t>Y2282970</t>
  </si>
  <si>
    <t>FACA  RET 70,0 X 30,0 1H - 7</t>
  </si>
  <si>
    <t>Y3834160</t>
  </si>
  <si>
    <t>FACA MOD ESP 70,0 X 38,1 2H 5,08 7</t>
  </si>
  <si>
    <t>6784211</t>
  </si>
  <si>
    <t>Y2302761</t>
  </si>
  <si>
    <t>ETQ THT DE 2</t>
  </si>
  <si>
    <t>6151</t>
  </si>
  <si>
    <t>Y4145005</t>
  </si>
  <si>
    <t>PET 15U FOSCO ACRILICO 270X500</t>
  </si>
  <si>
    <t>Y4138797</t>
  </si>
  <si>
    <t>PET 15U FOSCO ACRILICO 305X500</t>
  </si>
  <si>
    <t>6784200</t>
  </si>
  <si>
    <t>Y3438844</t>
  </si>
  <si>
    <t>ETQ BR B9105 57,15 X 152,4 MM 1H</t>
  </si>
  <si>
    <t>6784054</t>
  </si>
  <si>
    <t>Y4076495</t>
  </si>
  <si>
    <t>ETQ B9138+B9926+B9921 40 X 11,853 MM</t>
  </si>
  <si>
    <t>Y2288905</t>
  </si>
  <si>
    <t>ETQ B9138 40X 11,853 MM</t>
  </si>
  <si>
    <t>7602090</t>
  </si>
  <si>
    <t>Y2297128</t>
  </si>
  <si>
    <t>IMPRESSORA S4M 203 DPI COM TEAR OFF  - Z</t>
  </si>
  <si>
    <t>6784055</t>
  </si>
  <si>
    <t>Y3961897</t>
  </si>
  <si>
    <t>ETQ BR B457 18,0 X 6,0 MM 1H</t>
  </si>
  <si>
    <t>6785126</t>
  </si>
  <si>
    <t>6783934</t>
  </si>
  <si>
    <t>Y2291146</t>
  </si>
  <si>
    <t>ETQ TX B8423 70,0 X 38,1 MM 1H</t>
  </si>
  <si>
    <t>Y3957494</t>
  </si>
  <si>
    <t>ETQ TX B9545 30,0 X 35,0MM 4H</t>
  </si>
  <si>
    <t>5403</t>
  </si>
  <si>
    <t>7467528</t>
  </si>
  <si>
    <t>Y67723</t>
  </si>
  <si>
    <t>TRAVA REGISTRO-MAÇAN. 16,5 A 25,5CM-AM</t>
  </si>
  <si>
    <t>Y3952365</t>
  </si>
  <si>
    <t>ETQ TX B9385 51X51MM</t>
  </si>
  <si>
    <t>6109</t>
  </si>
  <si>
    <t>06</t>
  </si>
  <si>
    <t>Y3952349</t>
  </si>
  <si>
    <t>ETQ TX B9553 30X80MM</t>
  </si>
  <si>
    <t>Y3954262</t>
  </si>
  <si>
    <t>6952958</t>
  </si>
  <si>
    <t>Y4040614</t>
  </si>
  <si>
    <t>ETQ BR B9204 40,0 X 40,0 MM 1H</t>
  </si>
  <si>
    <t>6786988</t>
  </si>
  <si>
    <t>Y381410</t>
  </si>
  <si>
    <t>TRAVA VÁLV.ESF. AJUST.-1/2  A 2-1/2 -VM</t>
  </si>
  <si>
    <t>Y381411</t>
  </si>
  <si>
    <t>TRAVA VÁLVULA ESFERA AJUST.-2  A 8 -VM</t>
  </si>
  <si>
    <t>87168000</t>
  </si>
  <si>
    <t>Y2298542</t>
  </si>
  <si>
    <t>CARRO PARA TRANSPORTE DE TAMBORES</t>
  </si>
  <si>
    <t>6830004</t>
  </si>
  <si>
    <t>Y235150</t>
  </si>
  <si>
    <t>ABRAÇADEIRA DE NYLON 20CM - AZ</t>
  </si>
  <si>
    <t>Y235156</t>
  </si>
  <si>
    <t>ABRAÇADEIRA DE NYLON 20CM - AM</t>
  </si>
  <si>
    <t>6784011</t>
  </si>
  <si>
    <t>Y3954745</t>
  </si>
  <si>
    <t>ETQ BR B9392 42,0 X 16,0MM 1H</t>
  </si>
  <si>
    <t>ETQ BR B9392 42X16MM</t>
  </si>
  <si>
    <t>5501</t>
  </si>
  <si>
    <t>6784934</t>
  </si>
  <si>
    <t>Y4089448</t>
  </si>
  <si>
    <t>CAIXA - SK010</t>
  </si>
  <si>
    <t>Y4089442</t>
  </si>
  <si>
    <t>TAMPA PALLET - TL020</t>
  </si>
  <si>
    <t>Y4089450</t>
  </si>
  <si>
    <t>PALLET - TP020</t>
  </si>
  <si>
    <t>6783918</t>
  </si>
  <si>
    <t>Y2303233</t>
  </si>
  <si>
    <t>RIBBON RESINA R4402-WT BRANCO 83MMX299M</t>
  </si>
  <si>
    <t>Y2289156</t>
  </si>
  <si>
    <t>ETQ BR B9122 75,0 X 120,0 MM 1H</t>
  </si>
  <si>
    <t>Y4107382</t>
  </si>
  <si>
    <t>AMOSTRA ETQ TX B9318+B93003 162X65MM 1H</t>
  </si>
  <si>
    <t>Y3957507</t>
  </si>
  <si>
    <t>ETQ BR B9551 112 X 428MM 1H 5,0</t>
  </si>
  <si>
    <t>Y3957506</t>
  </si>
  <si>
    <t>Y2302646</t>
  </si>
  <si>
    <t>RIBBON BMP71 BR</t>
  </si>
  <si>
    <t>6784736</t>
  </si>
  <si>
    <t>Y3952355</t>
  </si>
  <si>
    <t>ETQ TX B9553 83X40MM</t>
  </si>
  <si>
    <t>7604876</t>
  </si>
  <si>
    <t>32089010</t>
  </si>
  <si>
    <t>Y2298292</t>
  </si>
  <si>
    <t>TINTA RF DEMARCAÇÃO-MICRO ESFERA VIDRO</t>
  </si>
  <si>
    <t>Y3952294</t>
  </si>
  <si>
    <t>6785280</t>
  </si>
  <si>
    <t>Y2289027</t>
  </si>
  <si>
    <t>ETQ BR B9166 100,0 X 50,0 MM 1H</t>
  </si>
  <si>
    <t>7268719</t>
  </si>
  <si>
    <t>6784547</t>
  </si>
  <si>
    <t>Y2302876</t>
  </si>
  <si>
    <t>ETQ IDXPERT FIO/CABO-25,4X31,75X12,7MM</t>
  </si>
  <si>
    <t>7498624</t>
  </si>
  <si>
    <t>Y2306038</t>
  </si>
  <si>
    <t>CAIXA TRAVAMENTO EM GRUPO</t>
  </si>
  <si>
    <t>Y2300218</t>
  </si>
  <si>
    <t>CADEADO REV. DE PLASTICO SEGREDOS IGUAIS</t>
  </si>
  <si>
    <t>Cartão Trav. Auto-Lamin.com Foto-Zebrado</t>
  </si>
  <si>
    <t>6783164</t>
  </si>
  <si>
    <t>MT</t>
  </si>
  <si>
    <t>6799796</t>
  </si>
  <si>
    <t>PASTA PARA FISPQ</t>
  </si>
  <si>
    <t>6792223</t>
  </si>
  <si>
    <t>Y2290804</t>
  </si>
  <si>
    <t>ETQ BR B9253 55,0 X 35,0 MM 1H</t>
  </si>
  <si>
    <t>6784808</t>
  </si>
  <si>
    <t>44219000</t>
  </si>
  <si>
    <t>Y2298664</t>
  </si>
  <si>
    <t>CLAVICULÁRIO AMB. INTERNO -24 CHAVES</t>
  </si>
  <si>
    <t>6783971</t>
  </si>
  <si>
    <t>Y2290446</t>
  </si>
  <si>
    <t>ETQ BR 010905000195 50,8 X 25,4 MM 1H</t>
  </si>
  <si>
    <t>6793935</t>
  </si>
  <si>
    <t>Y2291020</t>
  </si>
  <si>
    <t>ETQ BR B9301 55,0 X 18,0 MM 1H</t>
  </si>
  <si>
    <t>Y4030804</t>
  </si>
  <si>
    <t>ETQ BR B8423 32,0 X 27,0 MM 1H</t>
  </si>
  <si>
    <t>ETQ BMP21 PET 19MMX6,4M PT/BR</t>
  </si>
  <si>
    <t>Y2302593</t>
  </si>
  <si>
    <t>ETQ TLS VNL-4,8CM DE LARG.-VM</t>
  </si>
  <si>
    <t>6784105</t>
  </si>
  <si>
    <t>6821576</t>
  </si>
  <si>
    <t>Y2302649</t>
  </si>
  <si>
    <t>ETQ BMP71 BOTOEIRA/PAINEL 51MMX25MM-PT</t>
  </si>
  <si>
    <t>Y2290539</t>
  </si>
  <si>
    <t>ETQ BR B9322 34,0 X 14,0 MM 1H</t>
  </si>
  <si>
    <t>6782674</t>
  </si>
  <si>
    <t>7533944</t>
  </si>
  <si>
    <t>010</t>
  </si>
  <si>
    <t>6799868</t>
  </si>
  <si>
    <t>Y3321649</t>
  </si>
  <si>
    <t>6831379</t>
  </si>
  <si>
    <t>7461797</t>
  </si>
  <si>
    <t>6786834</t>
  </si>
  <si>
    <t>83099000</t>
  </si>
  <si>
    <t>Y2298510</t>
  </si>
  <si>
    <t>LACRE FIO DE AÇO</t>
  </si>
  <si>
    <t>6783608</t>
  </si>
  <si>
    <t>Y3393564</t>
  </si>
  <si>
    <t>ETQ TX B9251 90,0 X 110,0 MM 1H</t>
  </si>
  <si>
    <t>Y3954170</t>
  </si>
  <si>
    <t>ETQ TX B9719+B9969 50,0X50,0MM 1H</t>
  </si>
  <si>
    <t>6787479</t>
  </si>
  <si>
    <t>Y2291903</t>
  </si>
  <si>
    <t>ETQ TX B9233* 43,0 X 215,9 MM 2H</t>
  </si>
  <si>
    <t>6784253</t>
  </si>
  <si>
    <t>Y3953132</t>
  </si>
  <si>
    <t>ETQ TX B9553 49X40MM</t>
  </si>
  <si>
    <t>Y2291237</t>
  </si>
  <si>
    <t>Y2304177</t>
  </si>
  <si>
    <t>ETQ BR B8423 100,0 X150,0 MM 1H</t>
  </si>
  <si>
    <t>6787475</t>
  </si>
  <si>
    <t>Y3809435</t>
  </si>
  <si>
    <t>ETQ TX B9233 53,58 X 109,53 MM 2H</t>
  </si>
  <si>
    <t>Y2290487</t>
  </si>
  <si>
    <t>ETQ BR 010905000178 26.0 X 5.0 MM 1H</t>
  </si>
  <si>
    <t>Y4118827</t>
  </si>
  <si>
    <t>ETQ TX B9557+B9958 42,8 X 127,3 MM 5H</t>
  </si>
  <si>
    <t>Y4106631</t>
  </si>
  <si>
    <t>ETQ TX B9392 54,5 X 33 MM 1H</t>
  </si>
  <si>
    <t>Y2289390</t>
  </si>
  <si>
    <t>ETQ CH+TX 010801000251 30,0 X 10,0 MM 3H</t>
  </si>
  <si>
    <t>6783514</t>
  </si>
  <si>
    <t>6791595</t>
  </si>
  <si>
    <t>Y2297901</t>
  </si>
  <si>
    <t>*BOTTOM - OPERADOR - 3CM</t>
  </si>
  <si>
    <t>5910</t>
  </si>
  <si>
    <t>6793124</t>
  </si>
  <si>
    <t>Y4151248</t>
  </si>
  <si>
    <t>AMOSTRA ETQ BR Y4131918 63 X 152 MM 1H</t>
  </si>
  <si>
    <t>7450820</t>
  </si>
  <si>
    <t>Y3953924</t>
  </si>
  <si>
    <t>ETQ BR B9970 66,0X100,0MM 1H</t>
  </si>
  <si>
    <t>Y3954702</t>
  </si>
  <si>
    <t>ETQ BR B9248 100,0X66,0MM 1H</t>
  </si>
  <si>
    <t>6791105</t>
  </si>
  <si>
    <t>Y4005402</t>
  </si>
  <si>
    <t>ETQ TX B9253+B9204 95,00 X 215,00 MM 1H</t>
  </si>
  <si>
    <t>6785153</t>
  </si>
  <si>
    <t>KANBAN-CONJ. INTERMEDIÁRIO C/12 POSIÇÕES</t>
  </si>
  <si>
    <t>6831562</t>
  </si>
  <si>
    <t>Y4139769</t>
  </si>
  <si>
    <t>ETQ TX Y4141262 100,0 X 900,0MM 1H</t>
  </si>
  <si>
    <t>7101</t>
  </si>
  <si>
    <t>7499295</t>
  </si>
  <si>
    <t>7102</t>
  </si>
  <si>
    <t>Y4030398</t>
  </si>
  <si>
    <t>ETQ TX B9253+B9204 54,0 X 57,00 MM 1H</t>
  </si>
  <si>
    <t>Y3952601</t>
  </si>
  <si>
    <t>ETQ TX B9721+B9954 44,0X88,0MM 3H</t>
  </si>
  <si>
    <t>Y3952456</t>
  </si>
  <si>
    <t>ETQ BR B9970 45,0X75,0MM 1H</t>
  </si>
  <si>
    <t>Y3957629</t>
  </si>
  <si>
    <t>Y3957652</t>
  </si>
  <si>
    <t>ETQ TX B9721 73X153MM</t>
  </si>
  <si>
    <t>Y3957619</t>
  </si>
  <si>
    <t>ETQ TX B9536 70,0X58,0MM 1H</t>
  </si>
  <si>
    <t>6784933</t>
  </si>
  <si>
    <t>Y3954173</t>
  </si>
  <si>
    <t>ETQ TX B9297+B93001 75,0X60,0M 1H</t>
  </si>
  <si>
    <t>Y3953883</t>
  </si>
  <si>
    <t>ETQ TX B9385 18X18MM</t>
  </si>
  <si>
    <t>Y4091662</t>
  </si>
  <si>
    <t>ETQ TX B9243 105,0 X 156,0 MM 1H</t>
  </si>
  <si>
    <t>Y3953961</t>
  </si>
  <si>
    <t>ETQ TX B9366+B93003 40,0X25,0MM 1H</t>
  </si>
  <si>
    <t>Y3957512</t>
  </si>
  <si>
    <t>ETQ TX B9719+B9969 27,0X55,5MM 1H</t>
  </si>
  <si>
    <t>Y4089444</t>
  </si>
  <si>
    <t>TAMPA PALLET - L21EI</t>
  </si>
  <si>
    <t>Y4089453</t>
  </si>
  <si>
    <t>PALLET - S21EI</t>
  </si>
  <si>
    <t>Y3952515</t>
  </si>
  <si>
    <t>ETQ TX B9547 15X15MM</t>
  </si>
  <si>
    <t>Y4087187</t>
  </si>
  <si>
    <t>ETQ TX B9721+B9969 60,0 X 100,0 MM</t>
  </si>
  <si>
    <t>Y3952979</t>
  </si>
  <si>
    <t>6788847</t>
  </si>
  <si>
    <t>7450280</t>
  </si>
  <si>
    <t>Y4127095</t>
  </si>
  <si>
    <t>ETQ TX B9724+B93006 189,98X55,3 1H</t>
  </si>
  <si>
    <t>Y2290933</t>
  </si>
  <si>
    <t>ETQ BR B9324 50,0 X 33,0 MM 1H</t>
  </si>
  <si>
    <t>Y3952411</t>
  </si>
  <si>
    <t>ETQ TX B9386 102X52MM</t>
  </si>
  <si>
    <t>Y4119172</t>
  </si>
  <si>
    <t>ETQ TX B9547+ B93001 15X15MM 2H</t>
  </si>
  <si>
    <t>Y3954743</t>
  </si>
  <si>
    <t>ETQ TX B9392+B9366 33,0X54,0MM 1H</t>
  </si>
  <si>
    <t>Y3952519</t>
  </si>
  <si>
    <t>ETQ TX B9386 + B93001 102X52MM 1H</t>
  </si>
  <si>
    <t>Y3954315</t>
  </si>
  <si>
    <t>ETQ TX B9553+B93003 78X30MM 1H</t>
  </si>
  <si>
    <t>Y3957632</t>
  </si>
  <si>
    <t>ETQ TX B9390 120,0X235,00MM 1H</t>
  </si>
  <si>
    <t>Y3957450</t>
  </si>
  <si>
    <t>ETQ TX B9543 210,0X130,0MM 2H</t>
  </si>
  <si>
    <t>6782738</t>
  </si>
  <si>
    <t>Y4090975</t>
  </si>
  <si>
    <t>ETQ TX B9243+Y4086247 105X148MM 1H</t>
  </si>
  <si>
    <t>6786954</t>
  </si>
  <si>
    <t>TACHÕES COM RFS-AM</t>
  </si>
  <si>
    <t>Y3957646</t>
  </si>
  <si>
    <t>ETQ TX B9721+B9969 107,0X115,0MM 1H</t>
  </si>
  <si>
    <t>6793577</t>
  </si>
  <si>
    <t>Y4091116</t>
  </si>
  <si>
    <t>ETQ TX B91010 104,0 X 146,0 MM 1H</t>
  </si>
  <si>
    <t>Y3954871</t>
  </si>
  <si>
    <t>ETQ TX B9553+B93001 83,0X59,0MM 1H</t>
  </si>
  <si>
    <t>Y3952387</t>
  </si>
  <si>
    <t>Y3953942</t>
  </si>
  <si>
    <t>Y4143884</t>
  </si>
  <si>
    <t>ETQ TX B93009+B93003 10,5X27,0MM 8H</t>
  </si>
  <si>
    <t>Y3954693</t>
  </si>
  <si>
    <t>ETQ TX B9543 60 X 22,5MM 2H</t>
  </si>
  <si>
    <t>Y3953898</t>
  </si>
  <si>
    <t>ETQ TX B9553+B93003 30,0X80,0MM 3H</t>
  </si>
  <si>
    <t>7159603</t>
  </si>
  <si>
    <t>Y4144108</t>
  </si>
  <si>
    <t>ETQ BU B9243+B93010 105,0 X 148,0 MM 1H</t>
  </si>
  <si>
    <t>Y4144114</t>
  </si>
  <si>
    <t>Y4144110</t>
  </si>
  <si>
    <t>Y4144113</t>
  </si>
  <si>
    <t>Y4144111</t>
  </si>
  <si>
    <t>Y4144112</t>
  </si>
  <si>
    <t>Y4144106</t>
  </si>
  <si>
    <t>Y4144109</t>
  </si>
  <si>
    <t>Y4144117</t>
  </si>
  <si>
    <t>Y3952541</t>
  </si>
  <si>
    <t>ETQ TX B9553 83X26MM</t>
  </si>
  <si>
    <t>6790541</t>
  </si>
  <si>
    <t>Y3953684</t>
  </si>
  <si>
    <t>Y3953466</t>
  </si>
  <si>
    <t>ETQ TX B9966+B93003 40,0X20,0MM 1H</t>
  </si>
  <si>
    <t>7406230</t>
  </si>
  <si>
    <t>87032310</t>
  </si>
  <si>
    <t>Y2291061</t>
  </si>
  <si>
    <t>ETQ TX 010902001019 38,1 X 104,8 MM 1H</t>
  </si>
  <si>
    <t>6783635</t>
  </si>
  <si>
    <t>Y2303132</t>
  </si>
  <si>
    <t>ETQ BOTOEIRA PT DE 45MMX15MM</t>
  </si>
  <si>
    <t>6782694</t>
  </si>
  <si>
    <t>6783581</t>
  </si>
  <si>
    <t>Y3953079</t>
  </si>
  <si>
    <t>ETQ TX B9386 74X22MM</t>
  </si>
  <si>
    <t>Y3954239</t>
  </si>
  <si>
    <t>ETQ TX B9553+B93003 83,0 X 44,0MM 1H</t>
  </si>
  <si>
    <t>Y3953789</t>
  </si>
  <si>
    <t>ETQ TX B9553+B93003 158,0X30,0MM 1H</t>
  </si>
  <si>
    <t>6110</t>
  </si>
  <si>
    <t>6802688</t>
  </si>
  <si>
    <t>Y3953645</t>
  </si>
  <si>
    <t>ETQ TX B9553+B93003 105,0X33,0MM 1H</t>
  </si>
  <si>
    <t>Y3954530</t>
  </si>
  <si>
    <t>ETQ TX B9543 60X22MM</t>
  </si>
  <si>
    <t>Y3952832</t>
  </si>
  <si>
    <t>Y3952473</t>
  </si>
  <si>
    <t>ETQ TX B9553 60X17MM</t>
  </si>
  <si>
    <t>Y3953556</t>
  </si>
  <si>
    <t>7606360</t>
  </si>
  <si>
    <t>Y3952923</t>
  </si>
  <si>
    <t>ETQ TX B9553 15X27MM</t>
  </si>
  <si>
    <t>6783587</t>
  </si>
  <si>
    <t>7600573</t>
  </si>
  <si>
    <t>6784124</t>
  </si>
  <si>
    <t>Y4070996</t>
  </si>
  <si>
    <t>ETQ TX B9251 70,0 X 380,0 MM 1H</t>
  </si>
  <si>
    <t>6820078</t>
  </si>
  <si>
    <t>Y4144107</t>
  </si>
  <si>
    <t>Y4143920</t>
  </si>
  <si>
    <t>Y4144104</t>
  </si>
  <si>
    <t>Y4144116</t>
  </si>
  <si>
    <t>Y3954742</t>
  </si>
  <si>
    <t>Y3953053</t>
  </si>
  <si>
    <t>ETQ TX B9390 20X20MM</t>
  </si>
  <si>
    <t>Y3953030</t>
  </si>
  <si>
    <t>Y3952616</t>
  </si>
  <si>
    <t>Y3957583</t>
  </si>
  <si>
    <t>ETQ TX B9547+B93003 10,5X27,0MM 8H</t>
  </si>
  <si>
    <t>6782692</t>
  </si>
  <si>
    <t>ETQ BMP21 VNL INT/EXT BR 9MMX6,4M</t>
  </si>
  <si>
    <t>Y2302911</t>
  </si>
  <si>
    <t>ETQ IDXPERT VNL 38,10MMX9,14M-AM</t>
  </si>
  <si>
    <t>Y4050560</t>
  </si>
  <si>
    <t>ETQ TX B9251 110,0 X 70,0 MM 1H</t>
  </si>
  <si>
    <t>Y3954096</t>
  </si>
  <si>
    <t>ETQ TX B9966+B93003 40,0 X 20,0 MM 1H</t>
  </si>
  <si>
    <t>Y3953935</t>
  </si>
  <si>
    <t>7255460</t>
  </si>
  <si>
    <t>Y513343</t>
  </si>
  <si>
    <t>ESCADA MÓVEL SEGURA CZ</t>
  </si>
  <si>
    <t>Y3954891</t>
  </si>
  <si>
    <t>ETQ BR B9966 50X50MM 2H</t>
  </si>
  <si>
    <t>6782957</t>
  </si>
  <si>
    <t>Y2289959</t>
  </si>
  <si>
    <t>ETQ TX B9122 45,0 X 80,0 MM 1H</t>
  </si>
  <si>
    <t>Y3952829</t>
  </si>
  <si>
    <t>ETQ TX B9553 26X129MM</t>
  </si>
  <si>
    <t>Y2288866</t>
  </si>
  <si>
    <t>ETQ BR B6105 76,0 X 208,0 MM 1H</t>
  </si>
  <si>
    <t>Y3954623</t>
  </si>
  <si>
    <t>ETQ TX B9553+B93003 83,0X40,0MM 1H</t>
  </si>
  <si>
    <t>Y2290541</t>
  </si>
  <si>
    <t>ETQ BR B9285 101,6 X 44,4 MM 1H</t>
  </si>
  <si>
    <t>Y3952395</t>
  </si>
  <si>
    <t>Y3953943</t>
  </si>
  <si>
    <t>87508MGP T000</t>
  </si>
  <si>
    <t>Y3958030</t>
  </si>
  <si>
    <t>87565KVSR L000 FB</t>
  </si>
  <si>
    <t>Y3954879</t>
  </si>
  <si>
    <t>ETQ TX B9553+B93003 105,0 X 33,0MM 1H</t>
  </si>
  <si>
    <t>Y3957637</t>
  </si>
  <si>
    <t>ETQ TX B9723+B9968 80,0X105,0MM 1H</t>
  </si>
  <si>
    <t>Y3957550</t>
  </si>
  <si>
    <t>ETQ TX B9553+B93003 27,0X85,0MM 3H</t>
  </si>
  <si>
    <t>Y3953545</t>
  </si>
  <si>
    <t>Y3953941</t>
  </si>
  <si>
    <t>Y3957525</t>
  </si>
  <si>
    <t>ETQ TX B9553+B93003 49,0X89,0MM 3H</t>
  </si>
  <si>
    <t>7468752</t>
  </si>
  <si>
    <t>Dispositivo Bloqueio Econom.- Cabo 1,8 m</t>
  </si>
  <si>
    <t>Y241893</t>
  </si>
  <si>
    <t>GARRA TRAVAM. ALTA VISIBILIDADE 2,5CM</t>
  </si>
  <si>
    <t>Y3952989</t>
  </si>
  <si>
    <t>ETQ TX B9386+B93003 74,0X22,0MM 1H</t>
  </si>
  <si>
    <t>Y3953816</t>
  </si>
  <si>
    <t>ETQ TX B9553 40X24MM</t>
  </si>
  <si>
    <t>Y3952926</t>
  </si>
  <si>
    <t>Y3952791</t>
  </si>
  <si>
    <t>ETQ TX B9553+B93003 78,0 X 30,0MM 1H</t>
  </si>
  <si>
    <t>7581409</t>
  </si>
  <si>
    <t>7608044</t>
  </si>
  <si>
    <t>7374673</t>
  </si>
  <si>
    <t>7608022</t>
  </si>
  <si>
    <t>Y3953163</t>
  </si>
  <si>
    <t>7375298</t>
  </si>
  <si>
    <t>Y2302680</t>
  </si>
  <si>
    <t>ETQ BMP71 BRADYBONDZ DE 38MMX25MM</t>
  </si>
  <si>
    <t>7606039</t>
  </si>
  <si>
    <t>6782688</t>
  </si>
  <si>
    <t>CAIXA TRAVAMENTO COMPACTA</t>
  </si>
  <si>
    <t>Y41972</t>
  </si>
  <si>
    <t>GARRA TRAVAMENTO COM CARTÃO - VM</t>
  </si>
  <si>
    <t>Y3954719</t>
  </si>
  <si>
    <t>ETQ TX B9966+B93003 40,0 X 15,0MM 1H</t>
  </si>
  <si>
    <t>Y2290508</t>
  </si>
  <si>
    <t>ETQ BR B457 42,0 X 6,0 MM 1H</t>
  </si>
  <si>
    <t>Y2302783</t>
  </si>
  <si>
    <t>ETQ THT DE 25.40MMX25.40MM</t>
  </si>
  <si>
    <t>Y2302380</t>
  </si>
  <si>
    <t>ETQ BMP21 B427 19MMX4,2M PT/BR</t>
  </si>
  <si>
    <t>Y2302858</t>
  </si>
  <si>
    <t>ETQ IDXPERT TERMORETRATIL DE 1 X.125</t>
  </si>
  <si>
    <t>6794796</t>
  </si>
  <si>
    <t>Y3956007</t>
  </si>
  <si>
    <t>FACA MOD RET 162,0 X 65,0 1H 0,0</t>
  </si>
  <si>
    <t>Y3955915</t>
  </si>
  <si>
    <t>FACA MOD RET 83,0 X 40,0 1H 0,0</t>
  </si>
  <si>
    <t>Y3955989</t>
  </si>
  <si>
    <t>FACA MOD RET 37,0 X 26,0 2H 6,0</t>
  </si>
  <si>
    <t>Y3311595</t>
  </si>
  <si>
    <t>FACA MOD RET 104,0 X 106,0 1H 0,00 7</t>
  </si>
  <si>
    <t>Y3955999</t>
  </si>
  <si>
    <t>FACA MOD RET 15,3 X 36,6 4H 3,0</t>
  </si>
  <si>
    <t>Y4021182</t>
  </si>
  <si>
    <t>FACA MOD RET 6,0 X 11,0 8H 2,0 7</t>
  </si>
  <si>
    <t>Y4026876</t>
  </si>
  <si>
    <t>FACA MOD ESP 122,0 X 196,85 1H 0,0 7</t>
  </si>
  <si>
    <t>6798362</t>
  </si>
  <si>
    <t>Y3952871</t>
  </si>
  <si>
    <t>ETQ TX B9553+B93003 42,0X15,0MM 2H</t>
  </si>
  <si>
    <t>Y3953790</t>
  </si>
  <si>
    <t>Y2290578</t>
  </si>
  <si>
    <t>ETQ BR B8423 70,0 X 38,1 MM 1H</t>
  </si>
  <si>
    <t>6784526</t>
  </si>
  <si>
    <t>Y3953798</t>
  </si>
  <si>
    <t>ETQ TX B9553 45X15MM</t>
  </si>
  <si>
    <t>6792393</t>
  </si>
  <si>
    <t>Y3321650</t>
  </si>
  <si>
    <t>Y2302800</t>
  </si>
  <si>
    <t>ETQ BMP71 VNL B580 de 50mmX15,24m-AZ</t>
  </si>
  <si>
    <t>Y2304748</t>
  </si>
  <si>
    <t>ETQ BMP71 VNL B580 DE 50MMX15,24M-BR</t>
  </si>
  <si>
    <t>Y2304563</t>
  </si>
  <si>
    <t>ETQ BOTOEIRA/PORTA DE PAINEL BMP71 1.06</t>
  </si>
  <si>
    <t>Y2304735</t>
  </si>
  <si>
    <t>ETQ BMP21 VNL INT/EXT BR 12MMX6,4M</t>
  </si>
  <si>
    <t>Y2303402</t>
  </si>
  <si>
    <t>ETQ HANDIMARK VNL 2,54CM-BR</t>
  </si>
  <si>
    <t>Y3954590</t>
  </si>
  <si>
    <t>ETQ TX B9553 60X16MM</t>
  </si>
  <si>
    <t>Y3952375</t>
  </si>
  <si>
    <t>ETQ TX B9553 80X12MM</t>
  </si>
  <si>
    <t>Y3952177</t>
  </si>
  <si>
    <t>87522ZK7 8003</t>
  </si>
  <si>
    <t>Y3953971</t>
  </si>
  <si>
    <t>ETQ TX B9553 158X30MM</t>
  </si>
  <si>
    <t>Y3952512</t>
  </si>
  <si>
    <t>ETQ BR B9549 100X100MM</t>
  </si>
  <si>
    <t>7450855</t>
  </si>
  <si>
    <t>Y3954179</t>
  </si>
  <si>
    <t>ETQ TX B9544 38X19MM</t>
  </si>
  <si>
    <t>Y4087895</t>
  </si>
  <si>
    <t>ETQ TX B9243 105X153MM 1H</t>
  </si>
  <si>
    <t>Y3953517</t>
  </si>
  <si>
    <t>6783935</t>
  </si>
  <si>
    <t>Y2303337</t>
  </si>
  <si>
    <t>RIBBON HANDIMARK 5,08CM VM</t>
  </si>
  <si>
    <t>Y2303340</t>
  </si>
  <si>
    <t>RIBBON HANDIMARK 5,08CM AM</t>
  </si>
  <si>
    <t>7606020</t>
  </si>
  <si>
    <t>Y2298324</t>
  </si>
  <si>
    <t>PASTA VISUAL - SUPORTE P/10 BOLSAS</t>
  </si>
  <si>
    <t>PASTA VISUAL - BOLSA AZ-5 BOLSAS</t>
  </si>
  <si>
    <t>7454191</t>
  </si>
  <si>
    <t>Y3953797</t>
  </si>
  <si>
    <t>ETQ BR B9246 80,0 X 30,0MM 1H</t>
  </si>
  <si>
    <t>247167</t>
  </si>
  <si>
    <t>85049040</t>
  </si>
  <si>
    <t>Y4104339</t>
  </si>
  <si>
    <t>DRIVE INVERSOR REXROTH</t>
  </si>
  <si>
    <t>Y4151387</t>
  </si>
  <si>
    <t>ETQ TX B9721+B9971 40,0 X 46,0 MM 1H</t>
  </si>
  <si>
    <t>6783728</t>
  </si>
  <si>
    <t>Y2289207</t>
  </si>
  <si>
    <t>ETQ TX B9187 75,3 X 67,0 MM 1H</t>
  </si>
  <si>
    <t>Y3952935</t>
  </si>
  <si>
    <t>ETQ TX B9318+B93001 21,86 X 10,5 MM 2H</t>
  </si>
  <si>
    <t>6820086</t>
  </si>
  <si>
    <t>6789518</t>
  </si>
  <si>
    <t>Y3954704</t>
  </si>
  <si>
    <t>Y2292485</t>
  </si>
  <si>
    <t>ETQ TX B9251 95,0 X 40,0 MM 1H</t>
  </si>
  <si>
    <t>Y3900124</t>
  </si>
  <si>
    <t>6782698</t>
  </si>
  <si>
    <t>Y2302647</t>
  </si>
  <si>
    <t>*ETQ BMP71 VNL DE 25.40MMX38.10MM</t>
  </si>
  <si>
    <t>Y2302665</t>
  </si>
  <si>
    <t>ETQBMP71B427DE38MMX38MM</t>
  </si>
  <si>
    <t>Y4005353</t>
  </si>
  <si>
    <t>ETQ TX B9253+B9204 127,00 X 300,00 MM 1H</t>
  </si>
  <si>
    <t>Y4087882</t>
  </si>
  <si>
    <t>Y2305394</t>
  </si>
  <si>
    <t>ETQ HANDIMARK VNL 5,08CM-BR</t>
  </si>
  <si>
    <t>Y196598</t>
  </si>
  <si>
    <t>BLOQUEIO DISJUNTOR PIS (NORMA DIN)</t>
  </si>
  <si>
    <t>Y2299398</t>
  </si>
  <si>
    <t>CARTÃO TRAV.-EQUIP.TRAVADO Ñ OPERE</t>
  </si>
  <si>
    <t>6785496</t>
  </si>
  <si>
    <t>Trava Válvula Esfera Ajust.-2" a 8"-VM</t>
  </si>
  <si>
    <t>6830296</t>
  </si>
  <si>
    <t>Y364207</t>
  </si>
  <si>
    <t>PRO-NG PARA EXPULSAR O CARTUCHO IDXPERT</t>
  </si>
  <si>
    <t>Y2291905</t>
  </si>
  <si>
    <t>ETQ TX B9233* 53,58 X 109,53 MM 2H</t>
  </si>
  <si>
    <t>Y2290905</t>
  </si>
  <si>
    <t>ETQ BR B457 16,5 X 5,0 MM 1H</t>
  </si>
  <si>
    <t>Y3953911</t>
  </si>
  <si>
    <t>ETQ TX B9390+B9956 57,0 X 55,0MM 3H</t>
  </si>
  <si>
    <t>Y2291603</t>
  </si>
  <si>
    <t>ETQ TX B9317 35,0 X 8,0 MM 1H</t>
  </si>
  <si>
    <t>6784149</t>
  </si>
  <si>
    <t>Y3338663</t>
  </si>
  <si>
    <t>ETQ TX B9204+B9204 39,0 X 330,0 MM 1H</t>
  </si>
  <si>
    <t>Y4084584</t>
  </si>
  <si>
    <t>ETQ TX B9249+B9204 26,0 X 34,0MM 1H</t>
  </si>
  <si>
    <t>Y3957554</t>
  </si>
  <si>
    <t>ETQ TX B9390 57X55MM</t>
  </si>
  <si>
    <t>7451037</t>
  </si>
  <si>
    <t>Y4087964</t>
  </si>
  <si>
    <t>Y2303339</t>
  </si>
  <si>
    <t>RIBBON HANDIMARK 5,08CM VD</t>
  </si>
  <si>
    <t>Ribbon HandiMark 5,08cm Am</t>
  </si>
  <si>
    <t>73121090</t>
  </si>
  <si>
    <t>Y406779</t>
  </si>
  <si>
    <t>CABO REVEST. 6,1M PARA BLOQ. CABO MULT.</t>
  </si>
  <si>
    <t>Y2304952</t>
  </si>
  <si>
    <t>Fita Auto-Adesiva 1,9cm-VD</t>
  </si>
  <si>
    <t>5949</t>
  </si>
  <si>
    <t>6797243</t>
  </si>
  <si>
    <t>63071000</t>
  </si>
  <si>
    <t>Y3175019</t>
  </si>
  <si>
    <t>TOALHA INDUSTRIAL</t>
  </si>
  <si>
    <t>6782677</t>
  </si>
  <si>
    <t>Trava para Plugue-220/550 Volts</t>
  </si>
  <si>
    <t>5405</t>
  </si>
  <si>
    <t>Cadeado de Plastico PD 1.5   AZ</t>
  </si>
  <si>
    <t>Y3321572</t>
  </si>
  <si>
    <t>CADEADO DE PLASTICO PD 1.5   LR</t>
  </si>
  <si>
    <t>Y3321477</t>
  </si>
  <si>
    <t>CADEADO DE PLASTICO PD 1.5   PT</t>
  </si>
  <si>
    <t>7374593</t>
  </si>
  <si>
    <t>Y4076888</t>
  </si>
  <si>
    <t>ETQ TX B9538+Y3304723 22,0 X 45,0 MM 5H</t>
  </si>
  <si>
    <t>6782693</t>
  </si>
  <si>
    <t>Y3957544</t>
  </si>
  <si>
    <t>ETQ TX B9725 89X204MM</t>
  </si>
  <si>
    <t>Y3957365</t>
  </si>
  <si>
    <t>ETQ TX B9542 54,0 X 37,0MM 1H</t>
  </si>
  <si>
    <t>Y3992089</t>
  </si>
  <si>
    <t>ETQ TX B9251 145 X 104MM 1H SUBSY4134674</t>
  </si>
  <si>
    <t>6784925</t>
  </si>
  <si>
    <t>Y2288776</t>
  </si>
  <si>
    <t>ETQ BR B6105 79,0 X 149,2 MM 1H</t>
  </si>
  <si>
    <t>6789535</t>
  </si>
  <si>
    <t>Y3952542</t>
  </si>
  <si>
    <t>ETQ TX B9721 34X74MM</t>
  </si>
  <si>
    <t>6785379</t>
  </si>
  <si>
    <t>Y2293652</t>
  </si>
  <si>
    <t>*PLC PERIGO-INFLAMÁVEL-25X18-PVC</t>
  </si>
  <si>
    <t>Y4131486</t>
  </si>
  <si>
    <t>ETQ TX B9719+B9969 55,0 X 120,0MM 1H</t>
  </si>
  <si>
    <t>Y4087836</t>
  </si>
  <si>
    <t>ETQ TX B9390+B9956 100,0 X 190,0 MM 1H</t>
  </si>
  <si>
    <t>Y3952465</t>
  </si>
  <si>
    <t>2R2.000.348.L</t>
  </si>
  <si>
    <t>6793966</t>
  </si>
  <si>
    <t>Y4131505</t>
  </si>
  <si>
    <t>ETQ TX B9719+B9969 40,0 X 60,0 1H 5,0</t>
  </si>
  <si>
    <t>Y3953083</t>
  </si>
  <si>
    <t>ETQ TX B9553 47X27MM</t>
  </si>
  <si>
    <t>Y3952522</t>
  </si>
  <si>
    <t>ETQ TX B9721 70X160MM</t>
  </si>
  <si>
    <t>6795008</t>
  </si>
  <si>
    <t>Y2298463</t>
  </si>
  <si>
    <t>BIRUTA DE SINALIZAÇÃO</t>
  </si>
  <si>
    <t>Y4134674</t>
  </si>
  <si>
    <t>ETQ TX B9251 145,0 X 104,0 MM 1H</t>
  </si>
  <si>
    <t>Cabo Revest. 6,1m para Bloq. Cabo Mult.</t>
  </si>
  <si>
    <t>7376076</t>
  </si>
  <si>
    <t>Y4087780</t>
  </si>
  <si>
    <t>ETQ TX B9306 146,0 X 225,0 MM 1H</t>
  </si>
  <si>
    <t>Y4087781</t>
  </si>
  <si>
    <t>6201</t>
  </si>
  <si>
    <t>6782806</t>
  </si>
  <si>
    <t>Y2304277</t>
  </si>
  <si>
    <t>ETQ BU B9375 50,0 X 200,0 MM 1H</t>
  </si>
  <si>
    <t>Y3953456</t>
  </si>
  <si>
    <t>7600461</t>
  </si>
  <si>
    <t>Y2299166</t>
  </si>
  <si>
    <t>FECHO PAINEL ELÉTR.-LÍNGUETA YALE REGUL.</t>
  </si>
  <si>
    <t>Y2299164</t>
  </si>
  <si>
    <t>FECHO PAINEL ELÉTR.MAÇANETA C/LÍNG.REGUL</t>
  </si>
  <si>
    <t>ESTAÇÃO DE BLOQUEIO COM 30 GANCHOS</t>
  </si>
  <si>
    <t>Y3957521</t>
  </si>
  <si>
    <t>ETQ TX B9390 90,0X30,0MM 6H</t>
  </si>
  <si>
    <t>Ribbon Cera R1907 110mm X 450m</t>
  </si>
  <si>
    <t>6805002</t>
  </si>
  <si>
    <t>Kit Trav.+cabo nylon+braço 3/4"x1"</t>
  </si>
  <si>
    <t>6857413</t>
  </si>
  <si>
    <t>Y4146842</t>
  </si>
  <si>
    <t>ETQ TX B91014 100,0 X 30,0 MM 1H</t>
  </si>
  <si>
    <t>6790625</t>
  </si>
  <si>
    <t>Y2291101</t>
  </si>
  <si>
    <t>Y3952266</t>
  </si>
  <si>
    <t>ETQ TX B9390+Y3957244 57X55MM 3H</t>
  </si>
  <si>
    <t>6788754</t>
  </si>
  <si>
    <t>Y3952784</t>
  </si>
  <si>
    <t>ETQ BR B9109 63X152MM</t>
  </si>
  <si>
    <t>6787894</t>
  </si>
  <si>
    <t>Y3984583</t>
  </si>
  <si>
    <t>ETQ BR B457 20,0 X 6,0 MM 3H</t>
  </si>
  <si>
    <t>6805141</t>
  </si>
  <si>
    <t>Y4064311</t>
  </si>
  <si>
    <t>6791371</t>
  </si>
  <si>
    <t>Y3664133</t>
  </si>
  <si>
    <t>ETQ BR B9283 50,0 X 10,0 MM 1H</t>
  </si>
  <si>
    <t>Y4005135</t>
  </si>
  <si>
    <t>ETQ TX B9253+B9204 50,0 X 200,0 MM 1H</t>
  </si>
  <si>
    <t>6787476</t>
  </si>
  <si>
    <t>Y3809467</t>
  </si>
  <si>
    <t>7509452</t>
  </si>
  <si>
    <t>Y3528030</t>
  </si>
  <si>
    <t>ETQ TX B9253+B9204 100,0 X 60,0 MM 1H</t>
  </si>
  <si>
    <t>Y3953543</t>
  </si>
  <si>
    <t>ETQ TX B9553+B93003 105X33MM 1H</t>
  </si>
  <si>
    <t>Y3954416</t>
  </si>
  <si>
    <t>ETQ TX B9553 20X50MM</t>
  </si>
  <si>
    <t>7609216</t>
  </si>
  <si>
    <t>FITA AUTO-ADESIVA FL-5CMX9M</t>
  </si>
  <si>
    <t>6784092</t>
  </si>
  <si>
    <t>Y2302772</t>
  </si>
  <si>
    <t>ETQ THT DE 25.40MMX95.25MM</t>
  </si>
  <si>
    <t>ETQ THT DE 25.40MMX57.15MM</t>
  </si>
  <si>
    <t>PA</t>
  </si>
  <si>
    <t>6794185</t>
  </si>
  <si>
    <t>6108</t>
  </si>
  <si>
    <t>Y794308</t>
  </si>
  <si>
    <t>PLACA PRINCIPAL - IDXPERT (USB)</t>
  </si>
  <si>
    <t>6816268</t>
  </si>
  <si>
    <t>Y3953922</t>
  </si>
  <si>
    <t>ETQ BR B9970 91,0X35,0MM 1H</t>
  </si>
  <si>
    <t>6782682</t>
  </si>
  <si>
    <t>6782685</t>
  </si>
  <si>
    <t>Y2302382</t>
  </si>
  <si>
    <t>ETQ BMP21 B427 31,7MMX4,2M PT/BR</t>
  </si>
  <si>
    <t>Y2302884</t>
  </si>
  <si>
    <t>ETQ IDXPERT PET BRILHANTE DE 0.5 X0.5</t>
  </si>
  <si>
    <t>Y3957489</t>
  </si>
  <si>
    <t>ETQ TX B9553 37X64MM</t>
  </si>
  <si>
    <t>Y3954451</t>
  </si>
  <si>
    <t>ETQ TX B9553+B93003 75,0X20,0MM 1H</t>
  </si>
  <si>
    <t>REPOSIÇÃO</t>
  </si>
  <si>
    <t>Y3954690</t>
  </si>
  <si>
    <t>INDUSTRIALIZAÇÃO</t>
  </si>
  <si>
    <t>ETQ TX B9543+B93003 60,0X22,5MM 2H</t>
  </si>
  <si>
    <t>Y2300229</t>
  </si>
  <si>
    <t>CADEADO REV.PLAST SEG. DIF. P/ CH MESTRA</t>
  </si>
  <si>
    <t>83017000</t>
  </si>
  <si>
    <t>Y2300208</t>
  </si>
  <si>
    <t>CHAVE PARA CADEADO</t>
  </si>
  <si>
    <t>6786352</t>
  </si>
  <si>
    <t>6997730</t>
  </si>
  <si>
    <t>Y2302282</t>
  </si>
  <si>
    <t>PLACA PERSONALIZADA EM PLÁSTICO</t>
  </si>
  <si>
    <t>Y2294880</t>
  </si>
  <si>
    <t>PLC DOBRÁVEL COMP. 65X25-CUIDADO MANUT.</t>
  </si>
  <si>
    <t>Y3952634</t>
  </si>
  <si>
    <t>Y3954579</t>
  </si>
  <si>
    <t>ETQ TX B9547 50X70MM</t>
  </si>
  <si>
    <t>ETQ TX B9547+B93001 50,0 X 70,0MM 1H</t>
  </si>
  <si>
    <t>Y3952229</t>
  </si>
  <si>
    <t>ETQ TX B9385 60X60MM</t>
  </si>
  <si>
    <t>6795153</t>
  </si>
  <si>
    <t>85073090</t>
  </si>
  <si>
    <t>Y407976</t>
  </si>
  <si>
    <t>BATERIA PARA HANDIMARK</t>
  </si>
  <si>
    <t>6808811</t>
  </si>
  <si>
    <t>6801700</t>
  </si>
  <si>
    <t>Y782165</t>
  </si>
  <si>
    <t>IP300 - CABEÇA DE IMPRESSÃO 300 DPI</t>
  </si>
  <si>
    <t>Y6611</t>
  </si>
  <si>
    <t>CARCAÇA SUPERIOR (03391)</t>
  </si>
  <si>
    <t>84439941</t>
  </si>
  <si>
    <t>Y911951</t>
  </si>
  <si>
    <t>MECANISMO DE IMPRESS+O</t>
  </si>
  <si>
    <t>LUMINÁRIA AUTÔNOMA22X11,6X9CM-SAÍDA EM.</t>
  </si>
  <si>
    <t>Y2297234</t>
  </si>
  <si>
    <t>CABEÇA DE IMPRESSÃO ZM400 203 DPI</t>
  </si>
  <si>
    <t>7581662</t>
  </si>
  <si>
    <t>Y3957607</t>
  </si>
  <si>
    <t>ETQ TX B9558 37X80MM</t>
  </si>
  <si>
    <t>6823181</t>
  </si>
  <si>
    <t>6784164</t>
  </si>
  <si>
    <t>6782984</t>
  </si>
  <si>
    <t>6782680</t>
  </si>
  <si>
    <t>6783616</t>
  </si>
  <si>
    <t>6801621</t>
  </si>
  <si>
    <t>DF</t>
  </si>
  <si>
    <t>7259372</t>
  </si>
  <si>
    <t>Y2304776</t>
  </si>
  <si>
    <t>FITA AUTO-ADESIVA RF 5CMX9M-BR</t>
  </si>
  <si>
    <t>6785499</t>
  </si>
  <si>
    <t>Y235330</t>
  </si>
  <si>
    <t>ESPELHO SEGURANÇA CONVEXO EXTERNO - 45CM</t>
  </si>
  <si>
    <t>Y2290174</t>
  </si>
  <si>
    <t>ETQ TX 010801000615 40,0 X 30,0 MM 1H</t>
  </si>
  <si>
    <t>Y4107308</t>
  </si>
  <si>
    <t>ETQ BR Y4131918 190,0 X 30,0MM 1H</t>
  </si>
  <si>
    <t>Y2307138</t>
  </si>
  <si>
    <t>ETQ BR B9647+B9115 262,62 X 147,28 MM</t>
  </si>
  <si>
    <t>6803996</t>
  </si>
  <si>
    <t>Y2294889</t>
  </si>
  <si>
    <t>ETQ ADV-RISCO ELÉTRICO APENAS...-13X8,5</t>
  </si>
  <si>
    <t>Y3957508</t>
  </si>
  <si>
    <t>ETQ BR B9551 120,0 X 450,4MM 1H 5,0</t>
  </si>
  <si>
    <t>Y3957509</t>
  </si>
  <si>
    <t>5916</t>
  </si>
  <si>
    <t>6916</t>
  </si>
  <si>
    <t>6808553</t>
  </si>
  <si>
    <t>Y2299053</t>
  </si>
  <si>
    <t>PAINEL COM SUPORTE PARA LAVA-OLHOS</t>
  </si>
  <si>
    <t>7442902</t>
  </si>
  <si>
    <t>Y879764</t>
  </si>
  <si>
    <t>Estação para Cadeado - até 24 Cadeados</t>
  </si>
  <si>
    <t>RIBBON RESINA R1902 60MM X 300M</t>
  </si>
  <si>
    <t>Y2297358</t>
  </si>
  <si>
    <t>RIBBON RESINA R1916 110MMX74M-TLP 2844</t>
  </si>
  <si>
    <t>Y2297351</t>
  </si>
  <si>
    <t>RIBBON RESINA R1900 83MM X 300M</t>
  </si>
  <si>
    <t>Y2297323</t>
  </si>
  <si>
    <t>RIBBON CERA R1903 130MM X 450M</t>
  </si>
  <si>
    <t>Y2297320</t>
  </si>
  <si>
    <t>RIBBON CERA R1908 60MM X 450M</t>
  </si>
  <si>
    <t>241511</t>
  </si>
  <si>
    <t>Y2279448</t>
  </si>
  <si>
    <t>TINTA FLINT FLX PAPEL PROCESS YELLOW</t>
  </si>
  <si>
    <t>Y2279322</t>
  </si>
  <si>
    <t>TINTA FLINT FLX FILME BLACK</t>
  </si>
  <si>
    <t>Y2279338</t>
  </si>
  <si>
    <t>TINTA FLINT FLX FILME RUBINE RED</t>
  </si>
  <si>
    <t>Y2279340</t>
  </si>
  <si>
    <t>TINTA FLINT FLX FILME TRANSPARENT WHITE</t>
  </si>
  <si>
    <t>Y2279327</t>
  </si>
  <si>
    <t>TINTA FLINT FLX FILME OPAQUE WHITE</t>
  </si>
  <si>
    <t>241041</t>
  </si>
  <si>
    <t>83040000</t>
  </si>
  <si>
    <t>Y2298672</t>
  </si>
  <si>
    <t>CHAVEIRO COM IDENTIFICADOR - 24 UN.</t>
  </si>
  <si>
    <t>Y2306514</t>
  </si>
  <si>
    <t>#Escaninho para Parede e Divisorias - CX</t>
  </si>
  <si>
    <t>241098</t>
  </si>
  <si>
    <t>32100020</t>
  </si>
  <si>
    <t>Y2279487</t>
  </si>
  <si>
    <t>VERNIZFLX PAP/FILM UVRIBBON F17VE9002</t>
  </si>
  <si>
    <t>#BIRUTA DE SINALIZAÇÃO - CONE POLIAMIDA</t>
  </si>
  <si>
    <t>Y2298687</t>
  </si>
  <si>
    <t>PAINEL ORIENTAÇÃO P/LEITURA DA FISPQ</t>
  </si>
  <si>
    <t>39021020</t>
  </si>
  <si>
    <t>Y2298165</t>
  </si>
  <si>
    <t>ENXADA ANTIFAÍSCA</t>
  </si>
  <si>
    <t>Y2297609</t>
  </si>
  <si>
    <t>PAINEL SEG. SEM TEXTO 40X30-PS</t>
  </si>
  <si>
    <t>Y2298359</t>
  </si>
  <si>
    <t>PAINEL PARA BANHEIRO-MASCULINO-43X58,5CM</t>
  </si>
  <si>
    <t>Y2298407</t>
  </si>
  <si>
    <t>PAINEL HIGIENE NA COZINHA</t>
  </si>
  <si>
    <t>Y2297462</t>
  </si>
  <si>
    <t>SIMBOLOGIA RISCO-LÍQ. INFLAM.3-30X30-PS</t>
  </si>
  <si>
    <t>Y2298150</t>
  </si>
  <si>
    <t>#PÁ ANTIFAÍSCA</t>
  </si>
  <si>
    <t>38247190</t>
  </si>
  <si>
    <t>Y4151239</t>
  </si>
  <si>
    <t>SPRAY PROTETOR DE CORREIAS</t>
  </si>
  <si>
    <t>27101991</t>
  </si>
  <si>
    <t>Y3418931</t>
  </si>
  <si>
    <t>VASELINA LIQUIDA</t>
  </si>
  <si>
    <t>62052000</t>
  </si>
  <si>
    <t>Y2300086</t>
  </si>
  <si>
    <t>EPI -PROTETOR AURICULAR CA: 8.092 MARCA:</t>
  </si>
  <si>
    <t>90200010</t>
  </si>
  <si>
    <t>Y4088947</t>
  </si>
  <si>
    <t>MÁSCARA 3M 6200 (EPI)</t>
  </si>
  <si>
    <t>Y2300072</t>
  </si>
  <si>
    <t>EPI - AVENTAL CINZA CA 18028</t>
  </si>
  <si>
    <t>64059000</t>
  </si>
  <si>
    <t>Y2300077</t>
  </si>
  <si>
    <t>EPI - SAPATO DE SEG Nº 41 VICHI CA 25629</t>
  </si>
  <si>
    <t>Y2300101</t>
  </si>
  <si>
    <t>EPI - SAPATO DE SEG Nº 39 VICHI CA 25629</t>
  </si>
  <si>
    <t>Y2300088</t>
  </si>
  <si>
    <t>EPI - SAPATO DE SEG Nº 40 VICHI CA 25629</t>
  </si>
  <si>
    <t>Y2300076</t>
  </si>
  <si>
    <t>EPI - SAPATO DE SEG Nº 37 VICHI CA 25629</t>
  </si>
  <si>
    <t>Y2300074</t>
  </si>
  <si>
    <t>EPI - SAPATO DE SEG Nº 35 VICHI CA 25629</t>
  </si>
  <si>
    <t>Y2300078</t>
  </si>
  <si>
    <t>EPI - SAPATO DE SEG Nº 42 VICHI CA 25629</t>
  </si>
  <si>
    <t>Y2300079</t>
  </si>
  <si>
    <t>EPI - SAPATO DE SEG Nº 43 VICHI CA 25629</t>
  </si>
  <si>
    <t>Y2300104</t>
  </si>
  <si>
    <t>EPI - SAPATO DE SEG Nº 44 VICHI CA 25629</t>
  </si>
  <si>
    <t>34011900</t>
  </si>
  <si>
    <t>Y2300081</t>
  </si>
  <si>
    <t>EPI - CREME PM 1000  MARCA: MAVARRO</t>
  </si>
  <si>
    <t>Y4088951</t>
  </si>
  <si>
    <t>CARTUCHO 6001 PARA MÁSCARA 3M</t>
  </si>
  <si>
    <t>241231</t>
  </si>
  <si>
    <t>39235000</t>
  </si>
  <si>
    <t>Y2298574</t>
  </si>
  <si>
    <t>LACRE CÔNICO AZ</t>
  </si>
  <si>
    <t>Y2298218</t>
  </si>
  <si>
    <t>TINTA LACRE-BISNAGA 40ML - AM</t>
  </si>
  <si>
    <t>240494</t>
  </si>
  <si>
    <t>Y4000861</t>
  </si>
  <si>
    <t>B9955 FITA ADES DUPLA FACE ACRÍ 1000X100</t>
  </si>
  <si>
    <t>240349</t>
  </si>
  <si>
    <t>Y2298328</t>
  </si>
  <si>
    <t>PASTA VISUAL - BOLSA VM - 5 BOLSAS</t>
  </si>
  <si>
    <t>241050</t>
  </si>
  <si>
    <t>70099200</t>
  </si>
  <si>
    <t>Y2297906</t>
  </si>
  <si>
    <t>#ESPELHO ANTI-EST.CONVEXO C/FERRAG.-50CM</t>
  </si>
  <si>
    <t>Y2297907</t>
  </si>
  <si>
    <t>#ESPELHO ANTI-EST.CONVEXO C/FERRAG.-60CM</t>
  </si>
  <si>
    <t>240846</t>
  </si>
  <si>
    <t>85308090</t>
  </si>
  <si>
    <t>Y2297971</t>
  </si>
  <si>
    <t>SINALIZADOR DE GARAGEM-110V</t>
  </si>
  <si>
    <t>242630</t>
  </si>
  <si>
    <t>Y2303756</t>
  </si>
  <si>
    <t>B9951 MÁSC TRANSF TRANSP ACR 1000X1000MM</t>
  </si>
  <si>
    <t>241380</t>
  </si>
  <si>
    <t>Y2298267</t>
  </si>
  <si>
    <t>COLETOR LIXO TAMPA BASCULANTE AZ -80L</t>
  </si>
  <si>
    <t>Y2298415</t>
  </si>
  <si>
    <t>LIXEIRA USO INTERNO 14L LR SEM TAMPA</t>
  </si>
  <si>
    <t>Y2298269</t>
  </si>
  <si>
    <t>COLETOR LIXO TAMPA BASCULANTE VM -80L</t>
  </si>
  <si>
    <t>Y2298270</t>
  </si>
  <si>
    <t>COLETOR LIXO TAMPA BASCULANTE VD -80L</t>
  </si>
  <si>
    <t>Y2298268</t>
  </si>
  <si>
    <t>COLETOR LIXO TAMPA BASCULANTE AM -80L</t>
  </si>
  <si>
    <t>Y2299311</t>
  </si>
  <si>
    <t>COLETOR LIXO TAMPA BASCULANTE MR-80L</t>
  </si>
  <si>
    <t>39229000</t>
  </si>
  <si>
    <t>Y2298186</t>
  </si>
  <si>
    <t>TAMPA RECIPIENTE P/COLETA DE LIXO-LR</t>
  </si>
  <si>
    <t>Y2298248</t>
  </si>
  <si>
    <t>Sistema Limpeza para Piso-Cabo</t>
  </si>
  <si>
    <t>Y2298249</t>
  </si>
  <si>
    <t>SISTEMA LIMPEZA PARA PISO-CABELEIRA-AM</t>
  </si>
  <si>
    <t>244762</t>
  </si>
  <si>
    <t>87032210</t>
  </si>
  <si>
    <t>Y3311129</t>
  </si>
  <si>
    <t>VEÍCULO AUTOMOTOR</t>
  </si>
  <si>
    <t>39234000</t>
  </si>
  <si>
    <t>Y2300024</t>
  </si>
  <si>
    <t>ENCHIMENTOS DE AR BEST PACK</t>
  </si>
  <si>
    <t>Y4000533</t>
  </si>
  <si>
    <t>B9541 PVC TRANSP ANTIADER ACRÍL 1200X250</t>
  </si>
  <si>
    <t>Y3926414</t>
  </si>
  <si>
    <t>B9553 VINIL BRANCO ACR AUTO 1220X250</t>
  </si>
  <si>
    <t>Y4000793</t>
  </si>
  <si>
    <t>B9542 PVC BR TOP AUTO ACRÍLICO 1220X125</t>
  </si>
  <si>
    <t>Y3946420</t>
  </si>
  <si>
    <t>B9547 PVC BR SB ACRIL  1220 X 91</t>
  </si>
  <si>
    <t>Y2278531</t>
  </si>
  <si>
    <t>B9253 BOPP BCO FC BORR 320X1000</t>
  </si>
  <si>
    <t>48103110</t>
  </si>
  <si>
    <t>Y2278679</t>
  </si>
  <si>
    <t>B9105 PAPEL BCO FC MISTO 85X1000</t>
  </si>
  <si>
    <t>Y2278502</t>
  </si>
  <si>
    <t>B9105 PAPEL BCO FC MISTO 125X1000</t>
  </si>
  <si>
    <t>Y2278510</t>
  </si>
  <si>
    <t>B9105 PAPEL BCO FC MISTO 100X1000</t>
  </si>
  <si>
    <t>Y2278536</t>
  </si>
  <si>
    <t>B9204 BOPP TRANSP ACRÍL 275X1000</t>
  </si>
  <si>
    <t>Y2278628</t>
  </si>
  <si>
    <t>B9105 PAPEL BCO FC MISTO 130X1000</t>
  </si>
  <si>
    <t>Y4038892</t>
  </si>
  <si>
    <t>B9204 BOPP TRANSP ACRÍL 295X1000</t>
  </si>
  <si>
    <t>Y2278520</t>
  </si>
  <si>
    <t>B9204 BOPP TRANSP ACRÍL 290X1000</t>
  </si>
  <si>
    <t>1302</t>
  </si>
  <si>
    <t>241474</t>
  </si>
  <si>
    <t>Y3186314</t>
  </si>
  <si>
    <t>SERV. TELEFONIA MÓVEL</t>
  </si>
  <si>
    <t>246680</t>
  </si>
  <si>
    <t>84733042</t>
  </si>
  <si>
    <t>Y4143429</t>
  </si>
  <si>
    <t>MEMÓRIA DELL</t>
  </si>
  <si>
    <t>Y3958528</t>
  </si>
  <si>
    <t>FACA PLANA RET 68,0 X 35,0 1H 0,0</t>
  </si>
  <si>
    <t>Y4151524</t>
  </si>
  <si>
    <t>FACA PLANA RET 60,0 X 20,0 2H 5,08</t>
  </si>
  <si>
    <t>Y4151678</t>
  </si>
  <si>
    <t>FACA PLANA ESP 89,4X212,5 3H 5,0</t>
  </si>
  <si>
    <t>Y3957729</t>
  </si>
  <si>
    <t>FACA PLANA RET 85,5X15,0 2H 5,0</t>
  </si>
  <si>
    <t>Y2300525</t>
  </si>
  <si>
    <t>FACA PLANA RET 200,0 X 160,0 1H 0,00-250</t>
  </si>
  <si>
    <t>Y4154173</t>
  </si>
  <si>
    <t>FACA PLANA RET 59,5 X 49,5 2H 5,0</t>
  </si>
  <si>
    <t>240594</t>
  </si>
  <si>
    <t>Y2298313</t>
  </si>
  <si>
    <t>#SACO ORGANIZAÇÃO COM FECHAMENTO-22X35CM</t>
  </si>
  <si>
    <t>240593</t>
  </si>
  <si>
    <t>Y2298118</t>
  </si>
  <si>
    <t>#SINALIZADOR DE ASFALTO RF-AM</t>
  </si>
  <si>
    <t>Y2298167</t>
  </si>
  <si>
    <t>#SEGREGADOR</t>
  </si>
  <si>
    <t>Y2298166</t>
  </si>
  <si>
    <t>#TACHÕES COM RFS-AM</t>
  </si>
  <si>
    <t>240488</t>
  </si>
  <si>
    <t>39259090</t>
  </si>
  <si>
    <t>Y2299021</t>
  </si>
  <si>
    <t>CONJUNTO COLETA SELET.COM TAMPA-4 RECIP.</t>
  </si>
  <si>
    <t>Y4150249</t>
  </si>
  <si>
    <t>FACA MOD RET 90,0 X 30,0 1H 0,0 10  ETIR</t>
  </si>
  <si>
    <t>240336</t>
  </si>
  <si>
    <t>Y2297950</t>
  </si>
  <si>
    <t>#FITA RF PARA CAMINHÃO - ROLO 45M</t>
  </si>
  <si>
    <t>Y2298295</t>
  </si>
  <si>
    <t>*ESCADA TESOURA SINGELA 6/12 DEGRAUS</t>
  </si>
  <si>
    <t>240684</t>
  </si>
  <si>
    <t>90211099</t>
  </si>
  <si>
    <t>Y2298010</t>
  </si>
  <si>
    <t>*CINTURÃO ERGONÔMICO COM ALÇA (G)</t>
  </si>
  <si>
    <t>1202</t>
  </si>
  <si>
    <t>6786866</t>
  </si>
  <si>
    <t>Y2297946</t>
  </si>
  <si>
    <t>#LUMINÁRIA AUTÔNOMA22X11,6X9CM-SAÍDA EM.</t>
  </si>
  <si>
    <t>241026</t>
  </si>
  <si>
    <t>84672992</t>
  </si>
  <si>
    <t>Y3843822</t>
  </si>
  <si>
    <t>PARAFUSADEIRA PNEUMÁTICA REVERSÍVEL</t>
  </si>
  <si>
    <t>241477</t>
  </si>
  <si>
    <t>70021000</t>
  </si>
  <si>
    <t>Y2298733</t>
  </si>
  <si>
    <t>MICRO ESFERAS</t>
  </si>
  <si>
    <t>84729099</t>
  </si>
  <si>
    <t>Y2298530</t>
  </si>
  <si>
    <t>MARCADOR INDUSTRIAL TRAÇO FORTE-BR</t>
  </si>
  <si>
    <t>Y2288738</t>
  </si>
  <si>
    <t>TUBETE S/ RÓTULO BRADY 3 X5MMX1500MM</t>
  </si>
  <si>
    <t>Y3957918</t>
  </si>
  <si>
    <t>DUB - BRANCO ROTOPRINT 091302</t>
  </si>
  <si>
    <t>B9197 - PAPEL COUCHÊ 90G SILIC 1000X1000</t>
  </si>
  <si>
    <t>242719</t>
  </si>
  <si>
    <t>84243010</t>
  </si>
  <si>
    <t>Y2298718</t>
  </si>
  <si>
    <t>LAVADORA A JATO PROFISSIONAL</t>
  </si>
  <si>
    <t>241027</t>
  </si>
  <si>
    <t>Y2298340</t>
  </si>
  <si>
    <t>#ESTANTE PARA GAVETEIRO</t>
  </si>
  <si>
    <t>84661000</t>
  </si>
  <si>
    <t>Y2299551</t>
  </si>
  <si>
    <t>GANCHO ADIC. 85MM P/ESTAÇÃO BLOQ. COM 10</t>
  </si>
  <si>
    <t>Y2299550</t>
  </si>
  <si>
    <t>GANCHO ADIC. 50MM P/ESTAÇÃO BLOQ. COM 10</t>
  </si>
  <si>
    <t>Y2299549</t>
  </si>
  <si>
    <t>ARMÁRIO COM PRATELEIRA P/ BLOQUEIO - VER</t>
  </si>
  <si>
    <t>240436</t>
  </si>
  <si>
    <t>90258000</t>
  </si>
  <si>
    <t>Y2299240</t>
  </si>
  <si>
    <t>BAFÔMETRO</t>
  </si>
  <si>
    <t>1201</t>
  </si>
  <si>
    <t>7465515</t>
  </si>
  <si>
    <t>Y3954405</t>
  </si>
  <si>
    <t>ETQ BR B9551 136 X 430MM 1H 5,0</t>
  </si>
  <si>
    <t>2202</t>
  </si>
  <si>
    <t>6783933</t>
  </si>
  <si>
    <t>Y2302360</t>
  </si>
  <si>
    <t>#ETQ BMP21 PET 19MMX6,4M PT/BR</t>
  </si>
  <si>
    <t>ES</t>
  </si>
  <si>
    <t>6794775</t>
  </si>
  <si>
    <t>7462335</t>
  </si>
  <si>
    <t>#CALÇO SEGURANÇA P/ CAMINHÃO 27X20X17CM</t>
  </si>
  <si>
    <t>6805914</t>
  </si>
  <si>
    <t>6810594</t>
  </si>
  <si>
    <t>Y2303504</t>
  </si>
  <si>
    <t>#ETQ BBP31 VNL DE 57MMX30,48M - AM</t>
  </si>
  <si>
    <t>241099</t>
  </si>
  <si>
    <t>Y2299113</t>
  </si>
  <si>
    <t>#CADEADO LATÃO COLOR CR30 - VM</t>
  </si>
  <si>
    <t>Y2299112</t>
  </si>
  <si>
    <t>CADEADO LATÃO COLOR CR30 - PT</t>
  </si>
  <si>
    <t>Y2307233</t>
  </si>
  <si>
    <t>CADEADO DE PLASTICO PD 1.5   VM</t>
  </si>
  <si>
    <t>241407</t>
  </si>
  <si>
    <t>85394900</t>
  </si>
  <si>
    <t>Y3487954</t>
  </si>
  <si>
    <t>LÂMPADA UV</t>
  </si>
  <si>
    <t>Y4026283</t>
  </si>
  <si>
    <t>B93003 PET TRANSP ACRI 23U 500  X  500</t>
  </si>
  <si>
    <t>Y4000865</t>
  </si>
  <si>
    <t>B9387 PET TRANSP ACRÍLICO ADES 1000X1000</t>
  </si>
  <si>
    <t>Y4000799</t>
  </si>
  <si>
    <t>PVC BR SB ACRIL PERMANENTE 1220X91</t>
  </si>
  <si>
    <t>Y2277883</t>
  </si>
  <si>
    <t>B9108 PAPEL COU BCO SB ACRÍL 1000 X 1000</t>
  </si>
  <si>
    <t>7602068</t>
  </si>
  <si>
    <t>247220</t>
  </si>
  <si>
    <t>Y3957840</t>
  </si>
  <si>
    <t>ACQ - TINTA AMARELO YELLOW 979 AM 682 (A</t>
  </si>
  <si>
    <t>32089021</t>
  </si>
  <si>
    <t>Y3957769</t>
  </si>
  <si>
    <t>ACQ - TINTA VERNIZ DE CORTE 975 VZ 778 A</t>
  </si>
  <si>
    <t>Y3957765</t>
  </si>
  <si>
    <t>ACQ - TINTA VERDE GREEN C 979 VD 340 AGU</t>
  </si>
  <si>
    <t>240501</t>
  </si>
  <si>
    <t>84835010</t>
  </si>
  <si>
    <t>Y3157002</t>
  </si>
  <si>
    <t>PARAFUSO</t>
  </si>
  <si>
    <t>59039000</t>
  </si>
  <si>
    <t>Y4045525</t>
  </si>
  <si>
    <t>FITA TECTAPE * A</t>
  </si>
  <si>
    <t>72166190</t>
  </si>
  <si>
    <t>Y4045559</t>
  </si>
  <si>
    <t>PERFIL  - ATIVO FIXO</t>
  </si>
  <si>
    <t>68091100</t>
  </si>
  <si>
    <t>Y4045565</t>
  </si>
  <si>
    <t>CHAPA - ATIVO FIXO</t>
  </si>
  <si>
    <t>83024900</t>
  </si>
  <si>
    <t>Y4045560</t>
  </si>
  <si>
    <t>ARAME -  ATIVO FIXO</t>
  </si>
  <si>
    <t>Y4045558</t>
  </si>
  <si>
    <t>FORRO DE PVC - ATIVO FIXO</t>
  </si>
  <si>
    <t>68069090</t>
  </si>
  <si>
    <t>Y4045568</t>
  </si>
  <si>
    <t>MANTA DE LÃ - ATIVO FIXO</t>
  </si>
  <si>
    <t>25202010</t>
  </si>
  <si>
    <t>Y4045567</t>
  </si>
  <si>
    <t>GESSO - ATIVO FIXO</t>
  </si>
  <si>
    <t>Y3843526</t>
  </si>
  <si>
    <t>REGULADOR MOLA AT - FORRO MOD</t>
  </si>
  <si>
    <t>83082000</t>
  </si>
  <si>
    <t>Y4045561</t>
  </si>
  <si>
    <t>REBITE  - ATIVO FIXO</t>
  </si>
  <si>
    <t>240660</t>
  </si>
  <si>
    <t>84812090</t>
  </si>
  <si>
    <t>Y4148066</t>
  </si>
  <si>
    <t>VÁLVULA PNEUMÁTICA MICRO ALAVANCA</t>
  </si>
  <si>
    <t>Y2299819</t>
  </si>
  <si>
    <t>VÁLVULA PROPORC. PRESSÃO CÓD. P3HPA12AD2</t>
  </si>
  <si>
    <t>240394</t>
  </si>
  <si>
    <t>Y2302289</t>
  </si>
  <si>
    <t>#SUPORTE DE MONITOR COM GAVETAS PARA LCD</t>
  </si>
  <si>
    <t>Y2298810</t>
  </si>
  <si>
    <t>SUPORTE DE MONITOR COM GAVETAS-CZ</t>
  </si>
  <si>
    <t>Y2298224</t>
  </si>
  <si>
    <t>#TINTA LACRE BISNAGA 100ML - VM</t>
  </si>
  <si>
    <t>Y2298318</t>
  </si>
  <si>
    <t>KANBAN-FICHA CONTROLE AM-50 UN.</t>
  </si>
  <si>
    <t>Y2298317</t>
  </si>
  <si>
    <t>KANBAN-FICHA CONTROLE AZ-50 UN.</t>
  </si>
  <si>
    <t>Y2298321</t>
  </si>
  <si>
    <t>KANBAN-FICHA CONTROLE LR-50 UN.</t>
  </si>
  <si>
    <t>Y2298315</t>
  </si>
  <si>
    <t>Kanban-Conj. Intermediário c/12 Posições</t>
  </si>
  <si>
    <t>240976</t>
  </si>
  <si>
    <t>Y2298696</t>
  </si>
  <si>
    <t>#GARRA PARA TAMBOR VERTICAL</t>
  </si>
  <si>
    <t>73102190</t>
  </si>
  <si>
    <t>Y2298302</t>
  </si>
  <si>
    <t>#RECIPIENT PROD.INFLAMÁVEL C/VÁLVULA 20L</t>
  </si>
  <si>
    <t>Y2298504</t>
  </si>
  <si>
    <t>#RECIPIENTE P/TRANSPORTE COMBUSTÍVEL 20L</t>
  </si>
  <si>
    <t>241188</t>
  </si>
  <si>
    <t>Y3933873</t>
  </si>
  <si>
    <t>CLORO GRANULADO</t>
  </si>
  <si>
    <t>6791177</t>
  </si>
  <si>
    <t>40169990</t>
  </si>
  <si>
    <t>Y2299355</t>
  </si>
  <si>
    <t>PROTETOR PARA GARAGEM</t>
  </si>
  <si>
    <t>7597977</t>
  </si>
  <si>
    <t>49111090</t>
  </si>
  <si>
    <t>Y2299452</t>
  </si>
  <si>
    <t>PLC FL-ESCADA DIREITA/BAIXO-24X12CM</t>
  </si>
  <si>
    <t>2203</t>
  </si>
  <si>
    <t>73</t>
  </si>
  <si>
    <t>6784250</t>
  </si>
  <si>
    <t>Y3957589</t>
  </si>
  <si>
    <t>ETQ TX B9553 105X33MM</t>
  </si>
  <si>
    <t>Y3957474</t>
  </si>
  <si>
    <t>ETQ TX B9553 155X41MM</t>
  </si>
  <si>
    <t>2201</t>
  </si>
  <si>
    <t>7304063</t>
  </si>
  <si>
    <t>Y4050984</t>
  </si>
  <si>
    <t>ETQ BR B9253 70,0 X 70,0 MM 1H</t>
  </si>
  <si>
    <t>2411</t>
  </si>
  <si>
    <t>MS</t>
  </si>
  <si>
    <t>110</t>
  </si>
  <si>
    <t>7544876</t>
  </si>
  <si>
    <t>03</t>
  </si>
  <si>
    <t>84223029</t>
  </si>
  <si>
    <t>Y2297970</t>
  </si>
  <si>
    <t>APLICADOR DE FITA ADESIVA - 50MM</t>
  </si>
  <si>
    <t>39202011</t>
  </si>
  <si>
    <t>Y2298458</t>
  </si>
  <si>
    <t>FITA DE POLIPROPILENO PARA AMARRAÇÃO</t>
  </si>
  <si>
    <t>39181000</t>
  </si>
  <si>
    <t>Y2305222</t>
  </si>
  <si>
    <t>Fita Demarcadora de VNL 7,5cmx30m-AM</t>
  </si>
  <si>
    <t>Y2297969</t>
  </si>
  <si>
    <t>FITA DEMARCADORA DE VNL 10CMX30M-PT</t>
  </si>
  <si>
    <t>Y2297850</t>
  </si>
  <si>
    <t>FITACOLOREMPACOTAMENTO4,8CMX50M-VM</t>
  </si>
  <si>
    <t>39239000</t>
  </si>
  <si>
    <t>Y2298457</t>
  </si>
  <si>
    <t>FIVELA PLÁSTICA PARA AMARRAÇÃO</t>
  </si>
  <si>
    <t>84224090</t>
  </si>
  <si>
    <t>Y2298456</t>
  </si>
  <si>
    <t>APLICADOR DE FITA ADESIVA - 72MM</t>
  </si>
  <si>
    <t>6782918</t>
  </si>
  <si>
    <t>84433113</t>
  </si>
  <si>
    <t>Y3479503</t>
  </si>
  <si>
    <t>IMPRESSORA THT Z-090XI-III 300DPI C/REB</t>
  </si>
  <si>
    <t>Y4149894</t>
  </si>
  <si>
    <t>FACA PLANA ESP 20,5 X 65,0 8H 5,0</t>
  </si>
  <si>
    <t>Y4087158</t>
  </si>
  <si>
    <t>FACA PLANA RET 70,0 X 65,0 2H 5,0</t>
  </si>
  <si>
    <t>Y4118623</t>
  </si>
  <si>
    <t>FACA PLANA RET 90,0 X 101,0 2H 5,0</t>
  </si>
  <si>
    <t>Y4118558</t>
  </si>
  <si>
    <t>FACA PLANA RET 17,0 X 35,0 8H 5,0</t>
  </si>
  <si>
    <t>Y3955737</t>
  </si>
  <si>
    <t>FACA PLANA ESP 60,0 X 13,0 2H 5,0</t>
  </si>
  <si>
    <t>Y3955781</t>
  </si>
  <si>
    <t>FACA PLANA RET 45,3 X 15,4 1H 0,0</t>
  </si>
  <si>
    <t>Y3955758</t>
  </si>
  <si>
    <t>FACA PLANA ESP 15,0 X 40,0 12H 5,0</t>
  </si>
  <si>
    <t>247721</t>
  </si>
  <si>
    <t>83089090</t>
  </si>
  <si>
    <t>Y2297860</t>
  </si>
  <si>
    <t>BOTTOM-BRIGADA DE INCÊNDIO-3CM</t>
  </si>
  <si>
    <t>Y2297987</t>
  </si>
  <si>
    <t>BOTTOM - 5S ESTRELA-1,2CM</t>
  </si>
  <si>
    <t>Y2297859</t>
  </si>
  <si>
    <t>BOTTOM - CIPA SEGURANÇA - 3CM</t>
  </si>
  <si>
    <t>Y2298372</t>
  </si>
  <si>
    <t>BOTTOM-BRIGADA DE INCÊNDIO 1,5CM</t>
  </si>
  <si>
    <t>#CARTÃO TRAVAMENTO - NÃO OPERE</t>
  </si>
  <si>
    <t>Y2298636</t>
  </si>
  <si>
    <t>SUPORTE PARA CALCO DE SEGURANCA</t>
  </si>
  <si>
    <t>247573</t>
  </si>
  <si>
    <t>Y4148594</t>
  </si>
  <si>
    <t>BRINDES</t>
  </si>
  <si>
    <t>241271</t>
  </si>
  <si>
    <t>90262090</t>
  </si>
  <si>
    <t>Y2298215</t>
  </si>
  <si>
    <t>ABAFADOR CHAMA ESCAP. VEÍCULO UTILITÁRIO</t>
  </si>
  <si>
    <t>Y2277856</t>
  </si>
  <si>
    <t>B9187 PAPEL TRANSFER FC ACRÍL 1000X1000</t>
  </si>
  <si>
    <t>Y2306072</t>
  </si>
  <si>
    <t>B91008 PAPEL BCO SB REM 1000X1000</t>
  </si>
  <si>
    <t>Y2297315</t>
  </si>
  <si>
    <t>RIBBON CERA R1919 110MM X 91M - ELTRON</t>
  </si>
  <si>
    <t>Y2297335</t>
  </si>
  <si>
    <t>RIBBON MISTO R1933 110MM X 450M</t>
  </si>
  <si>
    <t>Y2297378</t>
  </si>
  <si>
    <t>RIBBON RESINA R1973 110MM X 450M</t>
  </si>
  <si>
    <t>Y4153304</t>
  </si>
  <si>
    <t>BUCHA DE BRONZE</t>
  </si>
  <si>
    <t>Y4153303</t>
  </si>
  <si>
    <t>DISPOSITIVO DE CONTROLE</t>
  </si>
  <si>
    <t>Y4151667</t>
  </si>
  <si>
    <t>CAPACITOR</t>
  </si>
  <si>
    <t>240730</t>
  </si>
  <si>
    <t>39269022</t>
  </si>
  <si>
    <t>Y4154677</t>
  </si>
  <si>
    <t>PORTA DE ALUMINIO</t>
  </si>
  <si>
    <t>242072</t>
  </si>
  <si>
    <t>Y2279433</t>
  </si>
  <si>
    <t>TINTA LCR SLK BLACK 47C TO CLEAR</t>
  </si>
  <si>
    <t>Y67703</t>
  </si>
  <si>
    <t>#TRAV REGISTRO-MAÇAN. 6 A 12,5CM-VM</t>
  </si>
  <si>
    <t>243981</t>
  </si>
  <si>
    <t>Y4012631</t>
  </si>
  <si>
    <t>REGISTRATION EYEPIECE - GERBER PLOTTER</t>
  </si>
  <si>
    <t>Y2305144</t>
  </si>
  <si>
    <t>LETRAS E NUM TECIDO VNL 76MM-AM-LET R</t>
  </si>
  <si>
    <t>Y2299230</t>
  </si>
  <si>
    <t>*GAVETEIRO COLOR AUTOCLAVE 46X42X28CM-AZ</t>
  </si>
  <si>
    <t>Y2305373</t>
  </si>
  <si>
    <t>ETQ CONTROLE COLORIDA 38MM-VM</t>
  </si>
  <si>
    <t>Y2304955</t>
  </si>
  <si>
    <t>FITAAUTO-ADESIVA1,9CM-RX</t>
  </si>
  <si>
    <t>Y2305307</t>
  </si>
  <si>
    <t>SETA EM ROLO-2,5CMX32M-AM SETA PT</t>
  </si>
  <si>
    <t>Y2304769</t>
  </si>
  <si>
    <t>#FITA AUTO-ADESIVA FL-5CMX9M</t>
  </si>
  <si>
    <t>Y2305230</t>
  </si>
  <si>
    <t>FITA DEMARCADORA DE VNL 10CMX30M-VM</t>
  </si>
  <si>
    <t>68052000</t>
  </si>
  <si>
    <t>Y2304992</t>
  </si>
  <si>
    <t>SETONWALK PRÉ-CORTADA-15X61CM-PT</t>
  </si>
  <si>
    <t>Y2305204</t>
  </si>
  <si>
    <t>#FITA ANTIDER. PROVA DÁGUA 5CMX18M-BR</t>
  </si>
  <si>
    <t>Y2305304</t>
  </si>
  <si>
    <t>SETA EM ROLO-10CMX32M-AZ SETA BR</t>
  </si>
  <si>
    <t>Y2304960</t>
  </si>
  <si>
    <t>FITA AUTO-ADESIVA 3,8CM-AZ</t>
  </si>
  <si>
    <t>#SETONWALK 5CMX18M-PT</t>
  </si>
  <si>
    <t>Y2304768</t>
  </si>
  <si>
    <t>#FITA AUTO-ADESIVA FL-2,5CMX9M</t>
  </si>
  <si>
    <t>Y2305138</t>
  </si>
  <si>
    <t>LETRAS E NUM TECIDO VNL 76MM-AM-LET L</t>
  </si>
  <si>
    <t>240491</t>
  </si>
  <si>
    <t>Y2298671</t>
  </si>
  <si>
    <t>#PASTA PARA FISPQ</t>
  </si>
  <si>
    <t>241008</t>
  </si>
  <si>
    <t>Y2298709</t>
  </si>
  <si>
    <t>#PEDESTAL SINALIZADOR C/ LEGENDA PERSON</t>
  </si>
  <si>
    <t>Y2299345</t>
  </si>
  <si>
    <t>#BARREIRA MODULAR ARTICULÁVEL</t>
  </si>
  <si>
    <t>240608</t>
  </si>
  <si>
    <t>Y2299271</t>
  </si>
  <si>
    <t>#ESPELHO PARABÓLICO CONVEXO SEG. - 50CM</t>
  </si>
  <si>
    <t>Y3956885</t>
  </si>
  <si>
    <t>B9601 POLICARB TEXT 0,18 8B35 305 X 228</t>
  </si>
  <si>
    <t>Y3956545</t>
  </si>
  <si>
    <t>B9602 POLICARB TEXT 0,25 8B35 930X327</t>
  </si>
  <si>
    <t>240778</t>
  </si>
  <si>
    <t>Y3759161</t>
  </si>
  <si>
    <t>SUP. VISUAL. DE PASTAS-PAREDE-5 PASTAS</t>
  </si>
  <si>
    <t>Y2298556</t>
  </si>
  <si>
    <t>PASTAVISUALA3-SUPORTEVERT.P/20PASTA</t>
  </si>
  <si>
    <t>Y2299047</t>
  </si>
  <si>
    <t>#DISPENSADOR PARA PROTETOR AURICULAR</t>
  </si>
  <si>
    <t>Y2279373</t>
  </si>
  <si>
    <t>TINTA HP DGT PAP/FILM CYAN</t>
  </si>
  <si>
    <t>Y2279371</t>
  </si>
  <si>
    <t>TINTA HP DGT PAP/FILM YELLOW</t>
  </si>
  <si>
    <t>32082020</t>
  </si>
  <si>
    <t>Y4083198</t>
  </si>
  <si>
    <t>TINTA HP UV RED</t>
  </si>
  <si>
    <t>Y2297594</t>
  </si>
  <si>
    <t>#FITA ISOLAM.ENTO 7,6CM-PERIGO</t>
  </si>
  <si>
    <t>7010784</t>
  </si>
  <si>
    <t>96082000</t>
  </si>
  <si>
    <t>Y2298529</t>
  </si>
  <si>
    <t>MARCADOR INDUSTRIAL TRAÇO FORTE-AM</t>
  </si>
  <si>
    <t>7602746</t>
  </si>
  <si>
    <t>Y3911988</t>
  </si>
  <si>
    <t>IMPRESSORA BMP41</t>
  </si>
  <si>
    <t>Y2307232</t>
  </si>
  <si>
    <t>CADEADO DE PLASTICO PD 1.5   AZ</t>
  </si>
  <si>
    <t>246997</t>
  </si>
  <si>
    <t>Y2299721</t>
  </si>
  <si>
    <t>SERV. TELEFONIA</t>
  </si>
  <si>
    <t>Y3186315</t>
  </si>
  <si>
    <t>SERV. INTERNET</t>
  </si>
  <si>
    <t>246524</t>
  </si>
  <si>
    <t>2352</t>
  </si>
  <si>
    <t>241264</t>
  </si>
  <si>
    <t>Y2300288</t>
  </si>
  <si>
    <t>FRETES DE COMPRAS</t>
  </si>
  <si>
    <t>247148</t>
  </si>
  <si>
    <t>247153</t>
  </si>
  <si>
    <t>1353</t>
  </si>
  <si>
    <t>6789010</t>
  </si>
  <si>
    <t>84433199</t>
  </si>
  <si>
    <t>Y2307226</t>
  </si>
  <si>
    <t>IMPRESSORA TLS2200</t>
  </si>
  <si>
    <t>240696</t>
  </si>
  <si>
    <t>246589</t>
  </si>
  <si>
    <t>Y4134526</t>
  </si>
  <si>
    <t>FACA PLANA ESP  72,9 X 70,1 2H 5,0</t>
  </si>
  <si>
    <t>Y4134826</t>
  </si>
  <si>
    <t>FACA PLANA ESP 165,8 X 160,2 1H 0,0</t>
  </si>
  <si>
    <t>Y4135461</t>
  </si>
  <si>
    <t>FACA PLANA RET 45,0 X 60,0 4H 5,0</t>
  </si>
  <si>
    <t>Y2297862</t>
  </si>
  <si>
    <t>BOTTOM - CIPA SEGURANÇA VD - 2CM</t>
  </si>
  <si>
    <t>Y2298047</t>
  </si>
  <si>
    <t>BOTTOM-BRIGADA DE EMERGÊNCIA-2CM</t>
  </si>
  <si>
    <t>#BIRUTA C/ ILUMINAÇÃO INTERNA (COMPLETA)</t>
  </si>
  <si>
    <t>241567</t>
  </si>
  <si>
    <t>Y2298577</t>
  </si>
  <si>
    <t>CAVALETE COM VIGA DE 1M - PT/AM</t>
  </si>
  <si>
    <t>39011010</t>
  </si>
  <si>
    <t>Y2299318</t>
  </si>
  <si>
    <t>#CONE BALIZADOR DE 95CM</t>
  </si>
  <si>
    <t>Y4146970</t>
  </si>
  <si>
    <t>ETQ BBP85/POWERMARK EM VINIL AZUL 203MM</t>
  </si>
  <si>
    <t>Y2305414</t>
  </si>
  <si>
    <t>#TOUGHSTRIPE 10CMX30,4M - AM</t>
  </si>
  <si>
    <t>Y2302535</t>
  </si>
  <si>
    <t>Y2302929</t>
  </si>
  <si>
    <t>ETQ BMP51 B427 DE 1.5 X1.25 X.5</t>
  </si>
  <si>
    <t>Y3065894</t>
  </si>
  <si>
    <t>RIBBON BBP85/PMK - CONT AM 224MM</t>
  </si>
  <si>
    <t>Y3065893</t>
  </si>
  <si>
    <t>RIBBON BBP85/PMK - CONT LR 224MM</t>
  </si>
  <si>
    <t>Y3066395</t>
  </si>
  <si>
    <t>Y3065873</t>
  </si>
  <si>
    <t>ETQ BBP85/PMK VINIL VD 254MM</t>
  </si>
  <si>
    <t>Y3065889</t>
  </si>
  <si>
    <t>ETQ BBP85/PMK EM VINIL LILÁS 203MM</t>
  </si>
  <si>
    <t>Y2302951</t>
  </si>
  <si>
    <t>ETQ BMP41/51/53 B498 VNL BR 0,50 X1</t>
  </si>
  <si>
    <t>#ETQBMP51VNLPT/AMDE1.50 X25</t>
  </si>
  <si>
    <t>Y4139066</t>
  </si>
  <si>
    <t>ETQ MINIMARK B-7569 DE 2.25 X110 -VM</t>
  </si>
  <si>
    <t>Y4139079</t>
  </si>
  <si>
    <t>ETQ MINIMARK B-7569 DE 1.125  X110  - VM</t>
  </si>
  <si>
    <t>Y4139081</t>
  </si>
  <si>
    <t>ETQ MINIMARK B-7569 DE 1.125 X110 - AZ</t>
  </si>
  <si>
    <t>Y2302817</t>
  </si>
  <si>
    <t>ETQ BMP71 B595 DE 13MMX15,24M</t>
  </si>
  <si>
    <t>Y2303443</t>
  </si>
  <si>
    <t>RIBBON UMA COR - VERMELHO CONT 104.4M</t>
  </si>
  <si>
    <t>#ETQ TLS VNL-4,8CM DE LARG.-AM</t>
  </si>
  <si>
    <t>Y2302361</t>
  </si>
  <si>
    <t>ETQ BMP21 PET 9MMX6,4M PT/TRANSP</t>
  </si>
  <si>
    <t>Y2302916</t>
  </si>
  <si>
    <t>ETQ IDXPERT VNL 38,10MMX9,14M-VD</t>
  </si>
  <si>
    <t>Y2302699</t>
  </si>
  <si>
    <t>ETQ BMP71 BOTOEIRA/PAINEL 46MMX46MM-PT</t>
  </si>
  <si>
    <t>Y2302457</t>
  </si>
  <si>
    <t>Y2304604</t>
  </si>
  <si>
    <t>RIBBON BBP85/PMK - CONTMAGENTA 224MM</t>
  </si>
  <si>
    <t>Y2302394</t>
  </si>
  <si>
    <t>ETQ BMP21 VNL INT/EXT AZ 12MMX6,4M</t>
  </si>
  <si>
    <t>Y2302991</t>
  </si>
  <si>
    <t>ETQ BMP51 B427 DE 1.5 X6 X1.5</t>
  </si>
  <si>
    <t>Y2302835</t>
  </si>
  <si>
    <t>ETQ IDXPERT FIO/CABO-38,1X19,5MM</t>
  </si>
  <si>
    <t>#ETQ IDXPERT FIO/CABO -25,4X25,4X9,05MM</t>
  </si>
  <si>
    <t>Y2305379</t>
  </si>
  <si>
    <t>RIBBON B-588 10MMX88,3M-PT</t>
  </si>
  <si>
    <t>Y2303335</t>
  </si>
  <si>
    <t>RIBBON HANDIMARK MGN 5,08CM</t>
  </si>
  <si>
    <t>Y2302678</t>
  </si>
  <si>
    <t>ETQ BMP71 PET BRILHANTE 38,1MMX19,05MM</t>
  </si>
  <si>
    <t>Y2303419</t>
  </si>
  <si>
    <t>ETQ HANDIMARK VNL 1,3CM-PT</t>
  </si>
  <si>
    <t>Y2302724</t>
  </si>
  <si>
    <t>ETQ LAT DE 12.70MMX25.40MM</t>
  </si>
  <si>
    <t>Y2304731</t>
  </si>
  <si>
    <t>ETQ BMP21 AZUL DE 0.750  X 21   (19.05MM</t>
  </si>
  <si>
    <t>Y2303244</t>
  </si>
  <si>
    <t>RIBBON BBP85/PMK - CONT PT 158MM</t>
  </si>
  <si>
    <t>Y2308116</t>
  </si>
  <si>
    <t>ETQ LAT 8.500  X 11.000   (215.90 MM X 2</t>
  </si>
  <si>
    <t>Y2303428</t>
  </si>
  <si>
    <t>ETQ HANDIMARK VNL 2,54CM-OURO</t>
  </si>
  <si>
    <t>Y2302815</t>
  </si>
  <si>
    <t>ETQ BMP71 B580 13MMX15,24M-VM</t>
  </si>
  <si>
    <t>Y2298561</t>
  </si>
  <si>
    <t>LACRE INVIOLÁVEL-FIO DE ARAME-AM</t>
  </si>
  <si>
    <t>Y2297317</t>
  </si>
  <si>
    <t>RIBBON CERA R1924 165MM X 450M</t>
  </si>
  <si>
    <t>Y2279337</t>
  </si>
  <si>
    <t>TINTA FLINT FLX FILME RHODAMINE RED</t>
  </si>
  <si>
    <t>Y2298304</t>
  </si>
  <si>
    <t>#RECIPIENT PROD. INFLAMÁVEL C/TUBO 20L</t>
  </si>
  <si>
    <t>Y4155396</t>
  </si>
  <si>
    <t>FACA MAG RET 90,0 X 90,0 1H 7</t>
  </si>
  <si>
    <t>Y4155182</t>
  </si>
  <si>
    <t>FACA MAG RET 30,0 X 35,0 4H 5,0   7</t>
  </si>
  <si>
    <t>Y4155394</t>
  </si>
  <si>
    <t>FACA MAG RET 101,0 X 55,0 1H 7</t>
  </si>
  <si>
    <t>241284</t>
  </si>
  <si>
    <t>48101390</t>
  </si>
  <si>
    <t>Y2279047</t>
  </si>
  <si>
    <t>B9135 CARTAO COUCHE 1 L1 1000X1000</t>
  </si>
  <si>
    <t>241263</t>
  </si>
  <si>
    <t>Y2299165</t>
  </si>
  <si>
    <t>#FECHO PAINEL ELÉTR.LÍNGUETA C/CADEADO</t>
  </si>
  <si>
    <t>7543210</t>
  </si>
  <si>
    <t>#IMPRESSORA IDXPERT (FORMATO ABC)</t>
  </si>
  <si>
    <t>6784093</t>
  </si>
  <si>
    <t>6784082</t>
  </si>
  <si>
    <t>Y2290422</t>
  </si>
  <si>
    <t>ETQ BR Y3130524 122.0 X 196.8 MM 1H</t>
  </si>
  <si>
    <t>7568712</t>
  </si>
  <si>
    <t>85051990</t>
  </si>
  <si>
    <t>Y2297885</t>
  </si>
  <si>
    <t>IDENTIFICADOR MG 1X6CM - 72 IDENTIFIC.</t>
  </si>
  <si>
    <t>6816086</t>
  </si>
  <si>
    <t>37013021</t>
  </si>
  <si>
    <t>Y2300448</t>
  </si>
  <si>
    <t>ETIQ. ALUMIN. COD. DE BARRAS - 4,6X1,5CM</t>
  </si>
  <si>
    <t>GO</t>
  </si>
  <si>
    <t>7595992</t>
  </si>
  <si>
    <t>#FITA SUBTERRÂNEA7,6CM-TUB.GÁS ABAIXO</t>
  </si>
  <si>
    <t>Y2279053</t>
  </si>
  <si>
    <t>B9227 BOPP BR FC 1000X1000</t>
  </si>
  <si>
    <t>6784040</t>
  </si>
  <si>
    <t>Y3953397</t>
  </si>
  <si>
    <t>ETQ TX B9246 60X191MM</t>
  </si>
  <si>
    <t>242588</t>
  </si>
  <si>
    <t>39206219</t>
  </si>
  <si>
    <t>Y3957047</t>
  </si>
  <si>
    <t>B93003 PET TRANSP ACRI 23U 165 X 500</t>
  </si>
  <si>
    <t>Y3957038</t>
  </si>
  <si>
    <t>B93003 PET TRANSP ACRI 23U 100 X 500</t>
  </si>
  <si>
    <t>Y4138815</t>
  </si>
  <si>
    <t>B93003 PET TRANSP ACRI 23U 145 X 500</t>
  </si>
  <si>
    <t>Y3955381</t>
  </si>
  <si>
    <t>B93003 PET TRANSP ACRI 23U 110 X 500</t>
  </si>
  <si>
    <t>Y3957041</t>
  </si>
  <si>
    <t>B93003 PET TRANSP ACRI 23U 120 X 500</t>
  </si>
  <si>
    <t>Y3957039</t>
  </si>
  <si>
    <t>B93003 PET TRANSP ACRI 23U 105 X 500</t>
  </si>
  <si>
    <t>Y4138816</t>
  </si>
  <si>
    <t>B93003 PET TRANSP ACRI 23U 175 X 500</t>
  </si>
  <si>
    <t>Y3957040</t>
  </si>
  <si>
    <t>B93003 PET TRANSP ACRI 23U 115 X 500</t>
  </si>
  <si>
    <t>Y3957037</t>
  </si>
  <si>
    <t>B93003 PET TRANSP ACRI 23U 95 X 500</t>
  </si>
  <si>
    <t>Y3957045</t>
  </si>
  <si>
    <t>B93003 PET TRANSP ACRI 23U 140 X 500</t>
  </si>
  <si>
    <t>Y3957036</t>
  </si>
  <si>
    <t>B93003 PET TRANSP ACRI 23U 90 X 500</t>
  </si>
  <si>
    <t>Y3958159</t>
  </si>
  <si>
    <t>B93003 PET TRANSP ACRI 23U 155 X 500</t>
  </si>
  <si>
    <t>Y3957043</t>
  </si>
  <si>
    <t>B93003 PET TRANSP ACRI 23U 130 X 500</t>
  </si>
  <si>
    <t>38249032</t>
  </si>
  <si>
    <t>Y4149346</t>
  </si>
  <si>
    <t>ENGRAXADEIRA</t>
  </si>
  <si>
    <t>247654</t>
  </si>
  <si>
    <t>82119400</t>
  </si>
  <si>
    <t>Y4151457</t>
  </si>
  <si>
    <t>LAMINA P/ ESTILETE TRAPEZODIAL</t>
  </si>
  <si>
    <t>Y2298327</t>
  </si>
  <si>
    <t>#PASTA VISUAL - BOLSA AZ-5 BOLSAS</t>
  </si>
  <si>
    <t>245782</t>
  </si>
  <si>
    <t>Y3957809</t>
  </si>
  <si>
    <t>MAR - SR 070 - BRANCO</t>
  </si>
  <si>
    <t>Y2297349</t>
  </si>
  <si>
    <t>RIBBON S RESINA R1964 110MMX91M-ELTRON</t>
  </si>
  <si>
    <t>Y2298293</t>
  </si>
  <si>
    <t>TINTA RF DEMARCAÇÃO-VERNIZ PARA FIXAR</t>
  </si>
  <si>
    <t>Y3661170</t>
  </si>
  <si>
    <t>PAPEL COUCHÊ 90G SILICONIZADO 1000X1000</t>
  </si>
  <si>
    <t>Y4000800</t>
  </si>
  <si>
    <t>B9545 PVC TRANS ACRÍL PERMANENTE 1220X91</t>
  </si>
  <si>
    <t>Y2278702</t>
  </si>
  <si>
    <t>B9320 PET PRATA FC ACRÍL 1372 X 508</t>
  </si>
  <si>
    <t>Y4154284</t>
  </si>
  <si>
    <t>FACA PLANA RET 68,0 X 36,0 1H 0,0</t>
  </si>
  <si>
    <t>247074</t>
  </si>
  <si>
    <t>44034900</t>
  </si>
  <si>
    <t>Y3193440</t>
  </si>
  <si>
    <t>PALLET DESCARTÁVEL</t>
  </si>
  <si>
    <t>241139</t>
  </si>
  <si>
    <t>76071990</t>
  </si>
  <si>
    <t>Y2298032</t>
  </si>
  <si>
    <t>ETQ ID TOMADA EM ALM 2X4CM-440V-VM</t>
  </si>
  <si>
    <t>247640</t>
  </si>
  <si>
    <t>61059000</t>
  </si>
  <si>
    <t>Y3677829</t>
  </si>
  <si>
    <t>CALÇA PROFISSIONAL P</t>
  </si>
  <si>
    <t>Y3677830</t>
  </si>
  <si>
    <t>CALÇA  PROFISSIONAL M</t>
  </si>
  <si>
    <t>Y3677862</t>
  </si>
  <si>
    <t>CALÇA  PROFISSIONAL G</t>
  </si>
  <si>
    <t>Y3677863</t>
  </si>
  <si>
    <t>CALÇA  PROFISSIONAL GG</t>
  </si>
  <si>
    <t>Y3677826</t>
  </si>
  <si>
    <t>CAMISA PROFISSIONAL M</t>
  </si>
  <si>
    <t>Y3677827</t>
  </si>
  <si>
    <t>CAMISA PROFISSIONAL G</t>
  </si>
  <si>
    <t>Y3677828</t>
  </si>
  <si>
    <t>CAMISA PROFISSIONAL GG</t>
  </si>
  <si>
    <t>242020</t>
  </si>
  <si>
    <t>Y2557592</t>
  </si>
  <si>
    <t>POLIESTER TRANSP. ACRÍLICO</t>
  </si>
  <si>
    <t>Y4157478</t>
  </si>
  <si>
    <t>VINIL DESTRUTÍVEL BRANCO 530MMX250M</t>
  </si>
  <si>
    <t>241343</t>
  </si>
  <si>
    <t>Y2297995</t>
  </si>
  <si>
    <t>#CONJUNTO COLETA LIXO 4 RECIPIENTES</t>
  </si>
  <si>
    <t>241267</t>
  </si>
  <si>
    <t>84563090</t>
  </si>
  <si>
    <t>Y2298907</t>
  </si>
  <si>
    <t>PONTA DIAMANTADA PARA CANETA GRAVADORA</t>
  </si>
  <si>
    <t>Y3958056</t>
  </si>
  <si>
    <t>B9601 POLICARB TEXT 0,18 8B35 230 X 225</t>
  </si>
  <si>
    <t>Y4086402</t>
  </si>
  <si>
    <t>CAIXA 600 X 200 X 200</t>
  </si>
  <si>
    <t>Y2288717</t>
  </si>
  <si>
    <t>CAIXA DE PAPELÃO N° 02.B - 400X400X135MM</t>
  </si>
  <si>
    <t>Y2288753</t>
  </si>
  <si>
    <t>CAIXA DE PAPELÃO N° 07.S - 208X50X285MM</t>
  </si>
  <si>
    <t>Y2298223</t>
  </si>
  <si>
    <t>#TINTA LACRE-BISNAGA 100ML - AZ</t>
  </si>
  <si>
    <t>240783</t>
  </si>
  <si>
    <t>84779000</t>
  </si>
  <si>
    <t>Y4138001</t>
  </si>
  <si>
    <t>LETRODO CERÂMICO</t>
  </si>
  <si>
    <t>Y2279048</t>
  </si>
  <si>
    <t>B9647 PE NITTO SPV4057R 1280 X 500</t>
  </si>
  <si>
    <t>Y2303693</t>
  </si>
  <si>
    <t>B9647 PE NITTO SPV4057R 310 X 500</t>
  </si>
  <si>
    <t>Y4001012</t>
  </si>
  <si>
    <t>B9957 FITA TRANSFERÍVEL 1080X200</t>
  </si>
  <si>
    <t>Y3957754</t>
  </si>
  <si>
    <t>DUB - PRETO COBERTURA UV 4002</t>
  </si>
  <si>
    <t>Y3957854</t>
  </si>
  <si>
    <t>DUB - TUV 026598 - BRANCO TRANSPARENTE A</t>
  </si>
  <si>
    <t>38140090</t>
  </si>
  <si>
    <t>Y3957874</t>
  </si>
  <si>
    <t>DUB - TPS 3300 - SOLVENTE SERIGRAFICO</t>
  </si>
  <si>
    <t>Y3957912</t>
  </si>
  <si>
    <t>DUB - VERMELHO 10 BRILHANTE (4010)</t>
  </si>
  <si>
    <t>#CAIXA PORTA CHAVE E MARTELINHO</t>
  </si>
  <si>
    <t>Y2279502</t>
  </si>
  <si>
    <t>PLACAS DOBRAVEIS COMPACTAS - EM BRANCO</t>
  </si>
  <si>
    <t>84518000</t>
  </si>
  <si>
    <t>Y2298437</t>
  </si>
  <si>
    <t>Sistema Limp. 2 Águas-Balde c/Espremedor</t>
  </si>
  <si>
    <t>Y2298005</t>
  </si>
  <si>
    <t>SISTEMA LIMPEZA PISO-BALDE C/ESPREMEDOR</t>
  </si>
  <si>
    <t>Sistema Limpeza para Piso-Cabeleira-AM</t>
  </si>
  <si>
    <t>SISTEMA LIMPEZA PARA PISO-CABO</t>
  </si>
  <si>
    <t>245774</t>
  </si>
  <si>
    <t>Y3957775</t>
  </si>
  <si>
    <t>TUP - TINTA BRANCO W6 POLIFLEX 600 BR 20</t>
  </si>
  <si>
    <t>Y3957761</t>
  </si>
  <si>
    <t>TUP - TINTA PRETO INTENSO - 973 PR 212 (</t>
  </si>
  <si>
    <t>Y2304654</t>
  </si>
  <si>
    <t>AX ACABAMENTO AUTO BRILHO 5 LTS PLATI AU</t>
  </si>
  <si>
    <t>Y2304638</t>
  </si>
  <si>
    <t>FIBRA SERVIÇOS PESADO</t>
  </si>
  <si>
    <t>Y2299961</t>
  </si>
  <si>
    <t>CHÁ MATTE</t>
  </si>
  <si>
    <t>Y2304637</t>
  </si>
  <si>
    <t>ESPONJA DUPLA FACE SCOTH BRITE C/10</t>
  </si>
  <si>
    <t>73231000</t>
  </si>
  <si>
    <t>Y4156480</t>
  </si>
  <si>
    <t>ESPONJA DE AÇO</t>
  </si>
  <si>
    <t>Y4156457</t>
  </si>
  <si>
    <t>MOP ÚMIDO BRANCO COMPLETO</t>
  </si>
  <si>
    <t>Y2304666</t>
  </si>
  <si>
    <t>GLADE SANY BLOCO SANITARIO C/ APARELHO</t>
  </si>
  <si>
    <t>Y2304663</t>
  </si>
  <si>
    <t>LUVA SANDRO SOFT AMARELA M</t>
  </si>
  <si>
    <t>Y2304659</t>
  </si>
  <si>
    <t>DISCO LIMPADOR VERDE 350</t>
  </si>
  <si>
    <t>Y3957727</t>
  </si>
  <si>
    <t>FACA PLANA RET 15,0 X 15,0 8H 5,0</t>
  </si>
  <si>
    <t>Y4091769</t>
  </si>
  <si>
    <t>FACA PLANA RET 6,0 X 11,0 3H 5,0</t>
  </si>
  <si>
    <t>Y4092644</t>
  </si>
  <si>
    <t>FACA PLANA RET 57,0X45,0 1H 0,0</t>
  </si>
  <si>
    <t>Y3958449</t>
  </si>
  <si>
    <t>FACA PLANA RET 50,0 X 30,0 2H 5,0</t>
  </si>
  <si>
    <t>Y3955606</t>
  </si>
  <si>
    <t>FACA PLANA ESP 114,0 X 28,0 1H 0,0</t>
  </si>
  <si>
    <t>Y3957716</t>
  </si>
  <si>
    <t>FACA PLANA RET 15,0 X 42,0 6H 5,0</t>
  </si>
  <si>
    <t>Y3955656</t>
  </si>
  <si>
    <t>FACA PLANA RET 27,0 X 49,0 3H 5,0</t>
  </si>
  <si>
    <t>Y4155642</t>
  </si>
  <si>
    <t>FACA PLANA RET 90,0 X 200,0 1H 0,0</t>
  </si>
  <si>
    <t>Y4155635</t>
  </si>
  <si>
    <t>FACA PLANA RET 125,0 X 210,0 1H 0,0</t>
  </si>
  <si>
    <t>Y4155583</t>
  </si>
  <si>
    <t>FACA PLANA RET 77,1 X 432,7 6H 5,0</t>
  </si>
  <si>
    <t>Y3957719</t>
  </si>
  <si>
    <t>FACA PLANA RET 73,0 X 153,0 3H 5,0</t>
  </si>
  <si>
    <t>#FITA ANTIDERRAPANTE FL 2,5CM</t>
  </si>
  <si>
    <t>#ETQ BBP85/PMK EM VINIL BR 203MM</t>
  </si>
  <si>
    <t>#TRAV VÁLV.ESF.UN.-1-1/4X1-5/8-BRAÇO GDE</t>
  </si>
  <si>
    <t>#DISPOSITIVO BLOQUEIO ECONOM- CABO 1,8 M</t>
  </si>
  <si>
    <t>#TRAVA UNIVERSAL PARA DISJUNTOR</t>
  </si>
  <si>
    <t>#TRAVA DISJUNTOR COMP.-BARRA +NICA</t>
  </si>
  <si>
    <t>#TRAVA PARA PLUGUE-220/550 VOLTS</t>
  </si>
  <si>
    <t>#TRAVA DE PLUGUE-110 VOLTS</t>
  </si>
  <si>
    <t>#BLOQUEIO EM ACO VALV.ESF.31.8MM ATE76.2</t>
  </si>
  <si>
    <t>#KIT TRAV.+CABO METAL+BRAÇO 3/4 X1</t>
  </si>
  <si>
    <t>#TRAV REGISTRO-MAÇAN. 25,5 A 33CM-VM</t>
  </si>
  <si>
    <t>#CABO REVEST. 2,4M PARA BLOQ. CABO MULT.</t>
  </si>
  <si>
    <t>#GARRA TRAVAM. ALTA VISIBILIDADE 3,8CM</t>
  </si>
  <si>
    <t>#GARRA TRAVAM. SEGURANÇA 2,5CM</t>
  </si>
  <si>
    <t>#GARRA TRAVAM. SEGURANÇA 3,8CM</t>
  </si>
  <si>
    <t>#TRAVA PARA DISJUNTOR EXTRAGRANDE</t>
  </si>
  <si>
    <t>#PLUGOUT-TRAVA PARA PLUGUE</t>
  </si>
  <si>
    <t>#KIT TRAV.+CAB METAL+BRAÇO-1-1/4 X1-5/8</t>
  </si>
  <si>
    <t>#TRAV VÁLV.ESF. DE 0,6 A 2,5CM-7MM-NYLON</t>
  </si>
  <si>
    <t>#RIBBON BMP71 PT R4600</t>
  </si>
  <si>
    <t>#ETQ IDXPERT FIO/CABO-38,1X31,75X12,7MM</t>
  </si>
  <si>
    <t>ETQ BMP41/51/53  B427 AUT BR 1,25X1X0,5</t>
  </si>
  <si>
    <t>#ETQ BMP21 NYLON 9MMX4,8M PT/BR</t>
  </si>
  <si>
    <t>#ETQ HANDIMARK VNL 2,54CM-AM</t>
  </si>
  <si>
    <t>#ETQ BMP21 NYLON 19MMX4,8M PT/BR</t>
  </si>
  <si>
    <t>#RIBBON TLS - IMPRESSÃO EM VNL</t>
  </si>
  <si>
    <t>#ETQ BMP21 B342 DE 6.35MMX2M</t>
  </si>
  <si>
    <t>#ETQ IDXPERT VNL 38,10MMX9,14M-BR</t>
  </si>
  <si>
    <t>#ETQ BMP21 VNL INT/EXT BR 19MMX6,4M</t>
  </si>
  <si>
    <t>#ETQ HANDIMARK VNL 5,08CM-AM</t>
  </si>
  <si>
    <t>#RIBBON HANDIMARK 5,08CM PT</t>
  </si>
  <si>
    <t>#ETQ TLS VNL-4,8CM DE LARG.-BR</t>
  </si>
  <si>
    <t>#IMPRESSORA BMP21-PLUS</t>
  </si>
  <si>
    <t>#IMPRESSORA BMP71</t>
  </si>
  <si>
    <t>#ETQ BMP21 PET 12MMX6,4M PT/BR</t>
  </si>
  <si>
    <t>Y2297416</t>
  </si>
  <si>
    <t>ENVELOPE DE PROTEÇÃO 8,5X16CM - VM</t>
  </si>
  <si>
    <t>Y3750081</t>
  </si>
  <si>
    <t>EXPOSITOR HORIZONTAL - PRETO</t>
  </si>
  <si>
    <t>241366</t>
  </si>
  <si>
    <t>85301090</t>
  </si>
  <si>
    <t>Y4005156</t>
  </si>
  <si>
    <t>SINALIZADOR PARA CONE</t>
  </si>
  <si>
    <t>6783519</t>
  </si>
  <si>
    <t>2410</t>
  </si>
  <si>
    <t>510</t>
  </si>
  <si>
    <t>6783163</t>
  </si>
  <si>
    <t>Y2300178</t>
  </si>
  <si>
    <t>#CADEADO PLÁSTICO SEG.DIF.-LR</t>
  </si>
  <si>
    <t>Y4155535</t>
  </si>
  <si>
    <t>FACA MAG RET 50 X 18,0 2H 5,08 7</t>
  </si>
  <si>
    <t>Y4155597</t>
  </si>
  <si>
    <t>FACA MAG RET 100,0 X 30,0 2H 0,00 - 7</t>
  </si>
  <si>
    <t>Y4155613</t>
  </si>
  <si>
    <t>FACA MAG RET 63,5 X 152,4 2H 5,0 7</t>
  </si>
  <si>
    <t>6783620</t>
  </si>
  <si>
    <t>6789201</t>
  </si>
  <si>
    <t>Y67787</t>
  </si>
  <si>
    <t>TRAVA VÁLV.ESF.-0,6 A 2,5CM-9MM DIÂM-AÇO</t>
  </si>
  <si>
    <t>Y67771</t>
  </si>
  <si>
    <t>TRAVA VÁLV.ESF.-3 A 7,6CM-7MM DIÂM-AÇO</t>
  </si>
  <si>
    <t>6782872</t>
  </si>
  <si>
    <t>Y962344</t>
  </si>
  <si>
    <t>ABSORVENTE GRANULADO OIL GATOR</t>
  </si>
  <si>
    <t>PE</t>
  </si>
  <si>
    <t>6795064</t>
  </si>
  <si>
    <t>Y2307236</t>
  </si>
  <si>
    <t>FITAS BRADYGLO - SETAS 2</t>
  </si>
  <si>
    <t>00001</t>
  </si>
  <si>
    <t>6819039</t>
  </si>
  <si>
    <t>Y3331825</t>
  </si>
  <si>
    <t>ESTAÇÃO DE BLOQUEIO COM 30 GANCHOS - AZ</t>
  </si>
  <si>
    <t>Y2300194</t>
  </si>
  <si>
    <t>CADEADOS DE PLASTICO - 1.5  AZ</t>
  </si>
  <si>
    <t>6782684</t>
  </si>
  <si>
    <t>Y2302584</t>
  </si>
  <si>
    <t>ETQ TLS VNL-2,5CM DE LARG.-BR</t>
  </si>
  <si>
    <t>Y2302441</t>
  </si>
  <si>
    <t>Y2302537</t>
  </si>
  <si>
    <t>#RIBBON TLS - USO GERAL</t>
  </si>
  <si>
    <t>6787593</t>
  </si>
  <si>
    <t>Y2302741</t>
  </si>
  <si>
    <t>ETQ LAT DE 25.40MMX36.50MM</t>
  </si>
  <si>
    <t>Y4026315</t>
  </si>
  <si>
    <t>B9558 PVC TRANSP ACRIL PERMA 1000X500</t>
  </si>
  <si>
    <t>7009230</t>
  </si>
  <si>
    <t>Y2299552</t>
  </si>
  <si>
    <t>#ESTAÇÃO DE BLOQUEIO COM 30 GANCHOS</t>
  </si>
  <si>
    <t>241526</t>
  </si>
  <si>
    <t>2353</t>
  </si>
  <si>
    <t>243224</t>
  </si>
  <si>
    <t>247428</t>
  </si>
  <si>
    <t>1916</t>
  </si>
  <si>
    <t>245577</t>
  </si>
  <si>
    <t>Y2300048</t>
  </si>
  <si>
    <t>CONTRA FACA 105X90X10</t>
  </si>
  <si>
    <t>Y2282067</t>
  </si>
  <si>
    <t>FACA  RET 26,0 X 13,0 3H 5,080 - 7</t>
  </si>
  <si>
    <t>Y3955936</t>
  </si>
  <si>
    <t>FACA MOD RET 158,0 X 30,0 1H 0,0</t>
  </si>
  <si>
    <t>02</t>
  </si>
  <si>
    <t>243902</t>
  </si>
  <si>
    <t>240862</t>
  </si>
  <si>
    <t>6790898</t>
  </si>
  <si>
    <t>1949</t>
  </si>
  <si>
    <t>241551</t>
  </si>
  <si>
    <t>Y2299716</t>
  </si>
  <si>
    <t>SERV. MARKETING E DIVULGAÇÃO</t>
  </si>
  <si>
    <t>240972</t>
  </si>
  <si>
    <t>1040</t>
  </si>
  <si>
    <t>Y231089</t>
  </si>
  <si>
    <t>PET METAL BL DG VOID AZESCURO 63.5X91</t>
  </si>
  <si>
    <t>Y2694498</t>
  </si>
  <si>
    <t>POLIESTER METAL BL DGUARD BRIGHT RED</t>
  </si>
  <si>
    <t>Y74523</t>
  </si>
  <si>
    <t>#ESPELHO SEGURANÇA CONVEXO 180° -45CM</t>
  </si>
  <si>
    <t>Y232867</t>
  </si>
  <si>
    <t>FITA ADV LAMIN. 5CMX16,4M-LIST AM/PT</t>
  </si>
  <si>
    <t>Y234111</t>
  </si>
  <si>
    <t>#ESPELHO SEGURANÇA CONVEXO 360°- 60CM</t>
  </si>
  <si>
    <t>Y234181</t>
  </si>
  <si>
    <t>APLICADOR DE ETIQUETA ( BRINDE )</t>
  </si>
  <si>
    <t>96110000</t>
  </si>
  <si>
    <t>Y232165</t>
  </si>
  <si>
    <t>PONTA DE DIAMANTE-GRAVADORA MANUAL</t>
  </si>
  <si>
    <t>Y535496</t>
  </si>
  <si>
    <t>#CINZEIRO DE PAREDE</t>
  </si>
  <si>
    <t>Y551211</t>
  </si>
  <si>
    <t>CLAVICULÁRIO IND. ECONÔMICO - 40 CHAVES</t>
  </si>
  <si>
    <t>Y235152</t>
  </si>
  <si>
    <t>ABRAÇADEIRA DE NYLON 20CM - BR</t>
  </si>
  <si>
    <t>Y234102</t>
  </si>
  <si>
    <t>GARRA TRAVAM. SEG. 3,8CM/CORRENTE 20CM</t>
  </si>
  <si>
    <t>Y235465</t>
  </si>
  <si>
    <t>#ESPELHO SEGURANÇA CONVEXO 360° - 45CM</t>
  </si>
  <si>
    <t>Y140461</t>
  </si>
  <si>
    <t>#GARRA TRAVAMENTO NÃO-CONDUTORA</t>
  </si>
  <si>
    <t>Y231954</t>
  </si>
  <si>
    <t>FITA INDICAT. DIREÇÃO 5CMX16,4M-AM/PT</t>
  </si>
  <si>
    <t>Y232870</t>
  </si>
  <si>
    <t>#FITA ADV.ECONÔM. 5CMX16,4M-AM/PT</t>
  </si>
  <si>
    <t>Y2694501</t>
  </si>
  <si>
    <t>POLIESTER METAL BL DGUARD VERDE</t>
  </si>
  <si>
    <t>Y2304706</t>
  </si>
  <si>
    <t>VINIL GERBER AZUL</t>
  </si>
  <si>
    <t>Y241317</t>
  </si>
  <si>
    <t>#CANALETA DE PROTEÇÃO - 5 CANAIS</t>
  </si>
  <si>
    <t>Y241209</t>
  </si>
  <si>
    <t>CLAVICULÁRIO IND. ECONÔMICO - 10 CHAVES</t>
  </si>
  <si>
    <t>Y243223</t>
  </si>
  <si>
    <t>PLAQUETA COLOR RETANG.-6,3X8,9CM-LR</t>
  </si>
  <si>
    <t>Y231955</t>
  </si>
  <si>
    <t>FITA INDICAT. DIREÇÃO 5CMX16,4M-VM/BR</t>
  </si>
  <si>
    <t>Y231956</t>
  </si>
  <si>
    <t>FITA INDICAT. DIREÇÃO 5CMX16,4M-VD/BR</t>
  </si>
  <si>
    <t>74199920</t>
  </si>
  <si>
    <t>Y236252</t>
  </si>
  <si>
    <t>LACRE AÇO INOXCOM 4 FIOS DE 30CM</t>
  </si>
  <si>
    <t>Y233109</t>
  </si>
  <si>
    <t>FITA PLÁSTICA SINAL. 3CMX45M-AZ FR</t>
  </si>
  <si>
    <t>Y89323</t>
  </si>
  <si>
    <t>#FITA FL INDICATIVA DIREÇÃO - SETA</t>
  </si>
  <si>
    <t>Y2304781</t>
  </si>
  <si>
    <t>FITA AUTO-ADESIVA RF 2,5CMX9M-VM</t>
  </si>
  <si>
    <t>Y2304713</t>
  </si>
  <si>
    <t>RIBBON MISTO PRATA - 76MM X 150M (SETON)</t>
  </si>
  <si>
    <t>Y2305308</t>
  </si>
  <si>
    <t>SETA EM ROLO-2,5CMX32M-AZ SETA BR</t>
  </si>
  <si>
    <t>85351000</t>
  </si>
  <si>
    <t>Y67829</t>
  </si>
  <si>
    <t>BLOQUEIO PARA FUSÍVEIS 13/32</t>
  </si>
  <si>
    <t>Y1860829</t>
  </si>
  <si>
    <t>BLOQUEIO PARA FUSIVEIS - UNIVERSAL</t>
  </si>
  <si>
    <t>Y1761165</t>
  </si>
  <si>
    <t>BLOQUEIO PARA VALVULA BORBOLETA - GRANDE</t>
  </si>
  <si>
    <t>Y1135786</t>
  </si>
  <si>
    <t>LABELMARK STANDARD SOFTWARE - CD-ROM</t>
  </si>
  <si>
    <t>Y962731</t>
  </si>
  <si>
    <t>#CABO D AÇO BLOQUEIO MULTIUSO 4,7MMX2,4M</t>
  </si>
  <si>
    <t>#TRAV VÁLV.ESF.-0,6 A 2,5CM-9MM DIÂM-AÇO</t>
  </si>
  <si>
    <t>Y406717</t>
  </si>
  <si>
    <t>#CAIXA TRAVAMENTO COMPACTA</t>
  </si>
  <si>
    <t>Y382900</t>
  </si>
  <si>
    <t>CAIXA TRAVAMENTO PAREDE - 19X19X7CM</t>
  </si>
  <si>
    <t>Y67726</t>
  </si>
  <si>
    <t>TRAVA REGISTRO-MAÇAN. 6 A 12,5CM-VD</t>
  </si>
  <si>
    <t>Y74524</t>
  </si>
  <si>
    <t>ESPELHO SEGURANÇA CONVEXO 90° - 45CM</t>
  </si>
  <si>
    <t>Y272281</t>
  </si>
  <si>
    <t>BLOQUEIO DISJUNTOR BIPOLAR</t>
  </si>
  <si>
    <t>Y825408</t>
  </si>
  <si>
    <t>ESTAÇÃO PARA GARRA/CADEADO VAZIA</t>
  </si>
  <si>
    <t>Y472200</t>
  </si>
  <si>
    <t>ALOJAMENTO INFERIOR - IDXPERT</t>
  </si>
  <si>
    <t>Y272283</t>
  </si>
  <si>
    <t>BLOQUEIO DISJUNTOR MONOPOLAR</t>
  </si>
  <si>
    <t>#GARRA DE BLOQUEIO DE SEGURANCA DE 3.8CM</t>
  </si>
  <si>
    <t>Y534712</t>
  </si>
  <si>
    <t>PR300 - CABEÇA DE IMPRESSÃO 300 DPI</t>
  </si>
  <si>
    <t>Y869533</t>
  </si>
  <si>
    <t>ROLO DE TAPETE ABSORVENTE SIR DE 36  X 3</t>
  </si>
  <si>
    <t>Y870652</t>
  </si>
  <si>
    <t>#TAPETE INDUSTRIAL ABSORVENTE-0,91X30M</t>
  </si>
  <si>
    <t>56013090</t>
  </si>
  <si>
    <t>Y869684</t>
  </si>
  <si>
    <t>MANTA BATTLEMAT DE 15  X 19  - PESADO</t>
  </si>
  <si>
    <t>Y970920</t>
  </si>
  <si>
    <t>MANTA ABSORVENTE BASIC OIL DE 15#X17#</t>
  </si>
  <si>
    <t>Y869950</t>
  </si>
  <si>
    <t>BARREIRAABSORVENTEDE0,20X3M</t>
  </si>
  <si>
    <t>Y869880</t>
  </si>
  <si>
    <t>#MANTA ABSORVENTE - MANTA 38X48CM</t>
  </si>
  <si>
    <t>Y799241</t>
  </si>
  <si>
    <t>#KIT EMERG.GRAND BALDE 210L-PROD.QUÍMICO</t>
  </si>
  <si>
    <t>#PALLET PARA 4 TAMBORES</t>
  </si>
  <si>
    <t>Y869545</t>
  </si>
  <si>
    <t>#PALLET PARA 2 TAMBORES</t>
  </si>
  <si>
    <t>Y869786</t>
  </si>
  <si>
    <t>CORDÃO ABSORVENTE ALLWIK 3 X4</t>
  </si>
  <si>
    <t>Y267927</t>
  </si>
  <si>
    <t>ROLO BATTLEMAT DE 30 X150  C/SERRILHA 18</t>
  </si>
  <si>
    <t>Y799138</t>
  </si>
  <si>
    <t>KIT ATTACK PAC UNIVERSAL</t>
  </si>
  <si>
    <t>Y799119</t>
  </si>
  <si>
    <t>MANTA OIL PLUS 15 X19 C/SERRILHA CENTRAL</t>
  </si>
  <si>
    <t>Y3609991</t>
  </si>
  <si>
    <t>ETQ PS AMARELA IMP 2 LADOS 0,984 X0,331</t>
  </si>
  <si>
    <t>Y4051779</t>
  </si>
  <si>
    <t>ETQ PS AMARELA DE 1.969 X0.823</t>
  </si>
  <si>
    <t>Y4139083</t>
  </si>
  <si>
    <t>ETQ TERMOCONTRATIL DIESEL FREE 12X50-AM</t>
  </si>
  <si>
    <t>Y2304761</t>
  </si>
  <si>
    <t>ETQ PERMASLEEVE ZH AM DE 25,4MMX3.2MM</t>
  </si>
  <si>
    <t>Y2302545</t>
  </si>
  <si>
    <t>ETQ TLS DE 19.05MMX6.35MM</t>
  </si>
  <si>
    <t>Y2303095</t>
  </si>
  <si>
    <t>ETQ BMP41/51/53 B595 VNL BR/VM 0,75 X25</t>
  </si>
  <si>
    <t>Y2299588</t>
  </si>
  <si>
    <t>TOUGHSTRIPE CANTO  L  5X12,7CM - AZ</t>
  </si>
  <si>
    <t>Y2302611</t>
  </si>
  <si>
    <t>ETQ TLS PET 50,8X25,4MM BR</t>
  </si>
  <si>
    <t>Y2303091</t>
  </si>
  <si>
    <t>ETQ BMP41/51/53 B595 VNL PR/BR 0,75 X25</t>
  </si>
  <si>
    <t>Y2302458</t>
  </si>
  <si>
    <t>Y3066369</t>
  </si>
  <si>
    <t>ETQ BMP71 DE POLIÉSTER 1  X 0.375  (25.4</t>
  </si>
  <si>
    <t>Y2303436</t>
  </si>
  <si>
    <t>ETQ HANDIMARK VNL 5,08CM-AZ CLARO</t>
  </si>
  <si>
    <t>Y2303500</t>
  </si>
  <si>
    <t>ETQ BBP31 VNL LR DE 101,6X30,48MM</t>
  </si>
  <si>
    <t>Y3066637</t>
  </si>
  <si>
    <t>ETQ BBP31 DE VINIL B595 DE 4 X100  LILÁS</t>
  </si>
  <si>
    <t>Y3403102</t>
  </si>
  <si>
    <t>ETQ BMP71 VINIL B595 1  X 50  MAR</t>
  </si>
  <si>
    <t>Y2302564</t>
  </si>
  <si>
    <t>RIBBON VERMELHO R4410 DE 2  X 75  (50.80</t>
  </si>
  <si>
    <t>Y2303393</t>
  </si>
  <si>
    <t>ETQ MINIMARK B588 101MMX30,4M-VD</t>
  </si>
  <si>
    <t>Y2302355</t>
  </si>
  <si>
    <t>TUBETE DURASLEEVE DE 15MMX4.14MM</t>
  </si>
  <si>
    <t>Y2303497</t>
  </si>
  <si>
    <t>ETQ BBP31 VNL DE 101,6X30,48MM - AZ</t>
  </si>
  <si>
    <t>Y2304546</t>
  </si>
  <si>
    <t>TERMOENCOLHÍVEL BMP71 PERMASLEEVE 1  X 0</t>
  </si>
  <si>
    <t>Y2302443</t>
  </si>
  <si>
    <t>ETQ TLS DE 19.05MMX25.40MM</t>
  </si>
  <si>
    <t>Y2304743</t>
  </si>
  <si>
    <t>ETQ BMP71 VINIL AUTO LAMINÁVEL 0.5  X 0.</t>
  </si>
  <si>
    <t>Y2302561</t>
  </si>
  <si>
    <t>Y2302566</t>
  </si>
  <si>
    <t>ETQ TLS DE 49.23MMX80.00MM</t>
  </si>
  <si>
    <t>Y2307523</t>
  </si>
  <si>
    <t>ETQ TLS2200 DE 1.90  X 1.000   (48.26 MM</t>
  </si>
  <si>
    <t>Y2307664</t>
  </si>
  <si>
    <t>ETQ TLS2200 DE 2.625  X 1.000   (66.68 M</t>
  </si>
  <si>
    <t>Y2302769</t>
  </si>
  <si>
    <t>ETQ THT DE 20.32MMX36.50MM</t>
  </si>
  <si>
    <t>Y2302775</t>
  </si>
  <si>
    <t>ETQ THT DE 25.40MMX12.70MM</t>
  </si>
  <si>
    <t>Y2302805</t>
  </si>
  <si>
    <t>ETQ BMP71 VNL CZ DE 51MMX15.24M</t>
  </si>
  <si>
    <t>Y3066326</t>
  </si>
  <si>
    <t>ETQ BMP71 TERMOENC. 44.83X11.15MM - BR</t>
  </si>
  <si>
    <t>Y3066419</t>
  </si>
  <si>
    <t>ETQ BMP71 DE POLIÉSTER 1.5  X 0.5  (38.1</t>
  </si>
  <si>
    <t>Y2302841</t>
  </si>
  <si>
    <t>ETQ IDXPERT PET METALIZADO DE 2 X1</t>
  </si>
  <si>
    <t>Y2302843</t>
  </si>
  <si>
    <t>ETQ IDXPERT B427 BR DE 1.5 X1.5 X0.5</t>
  </si>
  <si>
    <t>Y2302856</t>
  </si>
  <si>
    <t>ETQ IDXPERT FIO/CABO - 12,7X12,7MM</t>
  </si>
  <si>
    <t>Y2302909</t>
  </si>
  <si>
    <t>ETQ IDXPERT VNL DE 1 X30  AZ/BR</t>
  </si>
  <si>
    <t>Y2303031</t>
  </si>
  <si>
    <t>ETQ BMP51 VNL PT/BR DE 1.50 X25</t>
  </si>
  <si>
    <t>Y2303174</t>
  </si>
  <si>
    <t>ETQ TLS RETANG. PAINEL 12,5X27MM-PT</t>
  </si>
  <si>
    <t>Y2302422</t>
  </si>
  <si>
    <t>*ETQ TLS DE 19.05MMX25.40MM</t>
  </si>
  <si>
    <t>Y2303401</t>
  </si>
  <si>
    <t>ETQ HANDIMARK VNL 1,3CM-BR</t>
  </si>
  <si>
    <t>Y4051777</t>
  </si>
  <si>
    <t>ETQ PS AMARELA DE 0.984  W X 0.445</t>
  </si>
  <si>
    <t>Y2302795</t>
  </si>
  <si>
    <t>ETQ BMP71 B580 13MMX15,24M-LR</t>
  </si>
  <si>
    <t>Y2302912</t>
  </si>
  <si>
    <t>ETQ IDXPERT VNL DE 0.5 X30  AZ/BR</t>
  </si>
  <si>
    <t>Y3626468</t>
  </si>
  <si>
    <t>ETQ BMP41/51/53  B427 AUT B 0,75X1X,375</t>
  </si>
  <si>
    <t>Y2302903</t>
  </si>
  <si>
    <t>ETQ IDXPERT VNL 25,4MMX9,14M-BR</t>
  </si>
  <si>
    <t>Y2303409</t>
  </si>
  <si>
    <t>ETQ HANDIMARK VNL 5,08CM-VD</t>
  </si>
  <si>
    <t>Y2302391</t>
  </si>
  <si>
    <t>ETQ BMP21 VNL INT/EXT VM12MMX6,4M</t>
  </si>
  <si>
    <t>Y2302591</t>
  </si>
  <si>
    <t>ETQ TLS DE 48.26MMX15.24M</t>
  </si>
  <si>
    <t>Y2304746</t>
  </si>
  <si>
    <t>Y2302395</t>
  </si>
  <si>
    <t>ETQ BMP21 VNL INT/EXT AM 12MMX6,4M</t>
  </si>
  <si>
    <t>Y2302396</t>
  </si>
  <si>
    <t>#ETQ BMP21 VNL INT/EXT BR 9MMX6,4M</t>
  </si>
  <si>
    <t>Y2302610</t>
  </si>
  <si>
    <t>ETQ TLS DE 25.40MMX63.50MM</t>
  </si>
  <si>
    <t>Y3066620</t>
  </si>
  <si>
    <t>ETQ BBP31 DE VINIL B595 DE,4 X100  PRETA</t>
  </si>
  <si>
    <t>Y2302832</t>
  </si>
  <si>
    <t>ETQ IDXPERT PET ULTRA DE 2 X1</t>
  </si>
  <si>
    <t>Y2302918</t>
  </si>
  <si>
    <t>ETQ IDXPERT VNL DE 0.5 X30  AM/PT</t>
  </si>
  <si>
    <t>Y2303493</t>
  </si>
  <si>
    <t>#RIBBON PRETO B30,RBN,R10000 BLK, 4.33</t>
  </si>
  <si>
    <t>Y3626260</t>
  </si>
  <si>
    <t>ETQ BMP41/51/53  B427 AUT BR 1,5 X1 X,5</t>
  </si>
  <si>
    <t>Y2303429</t>
  </si>
  <si>
    <t>ETQ HANDIMARK VNL 5,08CM-OURO</t>
  </si>
  <si>
    <t>Y2302541</t>
  </si>
  <si>
    <t>ETQ TLS DE 38.10MMX101.60MM</t>
  </si>
  <si>
    <t>Y2302768</t>
  </si>
  <si>
    <t>ETQ THT DE 12.70MMX19.05MM</t>
  </si>
  <si>
    <t>Y2299652</t>
  </si>
  <si>
    <t>ETQ BMP71 TOUGHSTRIPE 2  BR</t>
  </si>
  <si>
    <t>Y2306544</t>
  </si>
  <si>
    <t>KIT TOUGHSTRIPE C/ OVERLAMINAÇÃO 1  BRAN</t>
  </si>
  <si>
    <t>#ETQ BMP71 B427 DE 38,1MMX38,1MM</t>
  </si>
  <si>
    <t>#FITA ANTIDERRAPANTE FL 5CM</t>
  </si>
  <si>
    <t>#ETQ BMP71 VNL B580 DE 50MMX15,24M-AM</t>
  </si>
  <si>
    <t>#ETQ BMP21 NYLON 12MMX4,8M PT SOBR BR</t>
  </si>
  <si>
    <t>1252</t>
  </si>
  <si>
    <t>242576</t>
  </si>
  <si>
    <t>Y3130810</t>
  </si>
  <si>
    <t>ENERGIA ELÉTRICA</t>
  </si>
  <si>
    <t>Y4152473</t>
  </si>
  <si>
    <t>CANETA PARA TESTE SUPERFICIAL</t>
  </si>
  <si>
    <t>Y4152472</t>
  </si>
  <si>
    <t>KIT CANETA PARA TESTE SUPERFICIAL</t>
  </si>
  <si>
    <t>246862</t>
  </si>
  <si>
    <t>2151</t>
  </si>
  <si>
    <t>41001061</t>
  </si>
  <si>
    <t>Y2295393</t>
  </si>
  <si>
    <t>DC AUTOMOTIVO KAPTON PINTURA 3L 100X31,5</t>
  </si>
  <si>
    <t>6786453</t>
  </si>
  <si>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</si>
  <si>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</si>
  <si>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</si>
  <si>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</si>
  <si>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</si>
  <si>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</si>
  <si>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</si>
  <si>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</si>
  <si>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</si>
  <si>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</si>
  <si>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</si>
  <si>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</si>
  <si>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</si>
  <si>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</si>
  <si>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</si>
  <si>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</si>
  <si>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</si>
  <si>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</si>
  <si>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</si>
  <si>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</si>
  <si>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</si>
  <si>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</si>
  <si>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</si>
  <si>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</si>
  <si>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</si>
  <si>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</si>
  <si>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</si>
  <si>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1101</t>
  </si>
  <si>
    <t>SP</t>
  </si>
  <si>
    <t xml:space="preserve"> </t>
  </si>
  <si>
    <t>56</t>
  </si>
  <si>
    <t>01</t>
  </si>
  <si>
    <t>246976</t>
  </si>
  <si>
    <t>84439199</t>
  </si>
  <si>
    <t>Y3955631</t>
  </si>
  <si>
    <t>FACA PLANA ESP 75,0 X 60,0 2H 5,0</t>
  </si>
  <si>
    <t>Y4138649</t>
  </si>
  <si>
    <t>FACA PLANA ESP 25,0 X 357,3 3H 5,0</t>
  </si>
  <si>
    <t>Y3955572</t>
  </si>
  <si>
    <t>FACA PLANA CIRC 60,0 X 60,0 3H 5,0</t>
  </si>
  <si>
    <t>Y4086643</t>
  </si>
  <si>
    <t>FACA PLANA RET 30,0 X 90,0 6H 5,0</t>
  </si>
  <si>
    <t>82082000</t>
  </si>
  <si>
    <t>Y4144268</t>
  </si>
  <si>
    <t>TROCA DE LÂMINA</t>
  </si>
  <si>
    <t>Y3955752</t>
  </si>
  <si>
    <t>FACA PLANA ESP 134X437MM 2H 5,0</t>
  </si>
  <si>
    <t>Y3955734</t>
  </si>
  <si>
    <t>FACA PLANA ESP 70,0 X 82,0 2H 5,0</t>
  </si>
  <si>
    <t>1102</t>
  </si>
  <si>
    <t>000</t>
  </si>
  <si>
    <t>240440</t>
  </si>
  <si>
    <t>82055900</t>
  </si>
  <si>
    <t>Y2299026</t>
  </si>
  <si>
    <t>VARA DE MANOBRA</t>
  </si>
  <si>
    <t>70199090</t>
  </si>
  <si>
    <t>Y2299028</t>
  </si>
  <si>
    <t>BANQUETA ISOLADA</t>
  </si>
  <si>
    <t>1556</t>
  </si>
  <si>
    <t>247476</t>
  </si>
  <si>
    <t>49119100</t>
  </si>
  <si>
    <t>Y4138799</t>
  </si>
  <si>
    <t>PAINEL EM ACRÍLICO</t>
  </si>
  <si>
    <t>241083</t>
  </si>
  <si>
    <t>39206900</t>
  </si>
  <si>
    <t>Y4026268</t>
  </si>
  <si>
    <t>B93001 PET TRANSP ACRI 23U LINER 500X500</t>
  </si>
  <si>
    <t>241533</t>
  </si>
  <si>
    <t>40059990</t>
  </si>
  <si>
    <t>Y4005146</t>
  </si>
  <si>
    <t>LIMITADOR DE VAGA METALICO GRANDE</t>
  </si>
  <si>
    <t>Y2299354</t>
  </si>
  <si>
    <t>PROTETOR DE QUINA PARA GARAGEM</t>
  </si>
  <si>
    <t>Y2298545</t>
  </si>
  <si>
    <t>PROTETOR PÁRA-CHOQUE DE CAMINHÃO E DOCA</t>
  </si>
  <si>
    <t>Y4004467</t>
  </si>
  <si>
    <t>PROTETOR PARA PARACHOQUE</t>
  </si>
  <si>
    <t>241356</t>
  </si>
  <si>
    <t>72171090</t>
  </si>
  <si>
    <t>Y3215331</t>
  </si>
  <si>
    <t>ARAME COZIDO</t>
  </si>
  <si>
    <t>27101999</t>
  </si>
  <si>
    <t>Y3955495</t>
  </si>
  <si>
    <t>SILICONE SPRAY</t>
  </si>
  <si>
    <t>39211900</t>
  </si>
  <si>
    <t>Y3215536</t>
  </si>
  <si>
    <t>FITA VEDA ROSCA MARCA: TIGRE</t>
  </si>
  <si>
    <t>241472</t>
  </si>
  <si>
    <t>39269090</t>
  </si>
  <si>
    <t>Y2297819</t>
  </si>
  <si>
    <t>ABRAÇADEIRA JUMBO 40CM - AZ</t>
  </si>
  <si>
    <t>Y2297808</t>
  </si>
  <si>
    <t>LACRE ABRAÇADEIRA 16CM - AM</t>
  </si>
  <si>
    <t>Y2299125</t>
  </si>
  <si>
    <t>LACRE ESPINHA DE PEIXE 16CM - PERSON.</t>
  </si>
  <si>
    <t>00000</t>
  </si>
  <si>
    <t>247168</t>
  </si>
  <si>
    <t>39206100</t>
  </si>
  <si>
    <t>Y3956544</t>
  </si>
  <si>
    <t>B9601 POLICARB TEXT 0,18 8B35 914 X 457</t>
  </si>
  <si>
    <t>243903</t>
  </si>
  <si>
    <t>64019200</t>
  </si>
  <si>
    <t>Y4147339</t>
  </si>
  <si>
    <t>EPI - BOTA DE PVC CANO LONGO BIC. AÇO</t>
  </si>
  <si>
    <t>33049990</t>
  </si>
  <si>
    <t>Y3557273</t>
  </si>
  <si>
    <t>PROTETOR SOLAR FPS60</t>
  </si>
  <si>
    <t>1124</t>
  </si>
  <si>
    <t>241417</t>
  </si>
  <si>
    <t>39199000</t>
  </si>
  <si>
    <t>Y4106173</t>
  </si>
  <si>
    <t>PE NITTO SPV4058R 270X500</t>
  </si>
  <si>
    <t>Y4106174</t>
  </si>
  <si>
    <t>PE NITTO SPV4058R 310X500</t>
  </si>
  <si>
    <t>Y4106172</t>
  </si>
  <si>
    <t>PE NITTO SPV4058R 220X500</t>
  </si>
  <si>
    <t>1902</t>
  </si>
  <si>
    <t>Y4132480</t>
  </si>
  <si>
    <t>PE NITTO SPV4058R 1250 X 500</t>
  </si>
  <si>
    <t>240345</t>
  </si>
  <si>
    <t>Y2279376</t>
  </si>
  <si>
    <t>HP DILUIDOR DGT MPS-4017-41</t>
  </si>
  <si>
    <t>241259</t>
  </si>
  <si>
    <t>39209990</t>
  </si>
  <si>
    <t>Y4026265</t>
  </si>
  <si>
    <t>B9297 PAPEL SINTÉTICO PI 150 1000X300</t>
  </si>
  <si>
    <t>240942</t>
  </si>
  <si>
    <t>83100000</t>
  </si>
  <si>
    <t>Y4132509</t>
  </si>
  <si>
    <t>CA.420148 - REV.F</t>
  </si>
  <si>
    <t>245769</t>
  </si>
  <si>
    <t>84425000</t>
  </si>
  <si>
    <t>Y3956518</t>
  </si>
  <si>
    <t>TELA SERIGRÁFICA 47X54 CM - 120 - LM</t>
  </si>
  <si>
    <t>2102</t>
  </si>
  <si>
    <t>PR</t>
  </si>
  <si>
    <t>240964</t>
  </si>
  <si>
    <t>39269040</t>
  </si>
  <si>
    <t>Y2298431</t>
  </si>
  <si>
    <t>PISSETA CLASSIF. RISCO-SOLVENTE</t>
  </si>
  <si>
    <t>240925</t>
  </si>
  <si>
    <t>27075000</t>
  </si>
  <si>
    <t>Y3429858</t>
  </si>
  <si>
    <t>SOLVEGRAX XR - BIODEGRADÁVEL</t>
  </si>
  <si>
    <t>2101</t>
  </si>
  <si>
    <t>500</t>
  </si>
  <si>
    <t>240765</t>
  </si>
  <si>
    <t>Y2278693</t>
  </si>
  <si>
    <t>B9251 PP BCO BL ACRIL 1000 X 1000</t>
  </si>
  <si>
    <t>300</t>
  </si>
  <si>
    <t>48114190</t>
  </si>
  <si>
    <t>Y3956542</t>
  </si>
  <si>
    <t>PAPEL COUCHE REMOVIVEL 85G 143X1000</t>
  </si>
  <si>
    <t>241503</t>
  </si>
  <si>
    <t>Y2278274</t>
  </si>
  <si>
    <t>B9317 PET BCO BL ACRÍL 95X1000</t>
  </si>
  <si>
    <t>Y3750407</t>
  </si>
  <si>
    <t>B9249 PP BCO BL ACRÍL REMOVÍV. 1000X1000</t>
  </si>
  <si>
    <t>241443</t>
  </si>
  <si>
    <t>39261000</t>
  </si>
  <si>
    <t>Y2304674</t>
  </si>
  <si>
    <t>SACO ALVEJADO EXTRA REF. 880/140</t>
  </si>
  <si>
    <t>44170090</t>
  </si>
  <si>
    <t>Y3222898</t>
  </si>
  <si>
    <t>CABO MADEIRA - PLAST C/ ROSCA 1,20</t>
  </si>
  <si>
    <t>Y2304675</t>
  </si>
  <si>
    <t>VASSOURA TIPO NOVICA BASE SEM CABO</t>
  </si>
  <si>
    <t>39232990</t>
  </si>
  <si>
    <t>Y2299948</t>
  </si>
  <si>
    <t>SACO DE LIXO - 40.LT</t>
  </si>
  <si>
    <t>Y2304642</t>
  </si>
  <si>
    <t>SACO DE LIXO 200L (VERMELHO)</t>
  </si>
  <si>
    <t>39249000</t>
  </si>
  <si>
    <t>Y3630789</t>
  </si>
  <si>
    <t>BR REFIL MOPINHO 30CM AZUL BR30AZ</t>
  </si>
  <si>
    <t>Y2304662</t>
  </si>
  <si>
    <t>LUSTRA MÓVEIS 500 ML POLIFLOR JASMIM</t>
  </si>
  <si>
    <t>Y2304660</t>
  </si>
  <si>
    <t>FLANELA BRANCA 38 X 58 REF. 4060</t>
  </si>
  <si>
    <t>Y2304656</t>
  </si>
  <si>
    <t>HIPOCLORITO AUDAX 5 LTS 5%</t>
  </si>
  <si>
    <t>Y2299947</t>
  </si>
  <si>
    <t>SACO DE LIXO - 100.LT</t>
  </si>
  <si>
    <t>Y2299958</t>
  </si>
  <si>
    <t>CHÁ DE CAPIM CIDREIRA</t>
  </si>
  <si>
    <t>Y2299957</t>
  </si>
  <si>
    <t>CHÁ DE CAMOMILA</t>
  </si>
  <si>
    <t>Y2304680</t>
  </si>
  <si>
    <t>AX REMOVEDOR REMOTION 5 LTS</t>
  </si>
  <si>
    <t>Y2304672</t>
  </si>
  <si>
    <t>SABÃO EM PÓ 1 KG SURF</t>
  </si>
  <si>
    <t>Y2304671</t>
  </si>
  <si>
    <t>SABÃO EM PEDRA AZUL 200 GR ZAVASKI</t>
  </si>
  <si>
    <t>Y2299963</t>
  </si>
  <si>
    <t>COPO DESCARTÁVEL 180.ML</t>
  </si>
  <si>
    <t>Y2299956</t>
  </si>
  <si>
    <t>ADOÇANTE LÍQUIDO 100ML</t>
  </si>
  <si>
    <t>Y2304641</t>
  </si>
  <si>
    <t>SABONETE LÍQUIDO</t>
  </si>
  <si>
    <t>Y2304645</t>
  </si>
  <si>
    <t>PEDRA SANITÁRIA C/ SUPORTE PLÁSTICO</t>
  </si>
  <si>
    <t>Y2304657</t>
  </si>
  <si>
    <t>AX DESINF MAX FLORAL 5 LTS</t>
  </si>
  <si>
    <t>Y2304681</t>
  </si>
  <si>
    <t>BORRIFADOR 500ML (APLICADOR UNIVERSAL)</t>
  </si>
  <si>
    <t>Y2304677</t>
  </si>
  <si>
    <t>LIMPADOR VEJA MULTIUSO 500ML</t>
  </si>
  <si>
    <t>Y2304673</t>
  </si>
  <si>
    <t>SAPOLIO CREMOSO LIMÃO 300ML RADIUM</t>
  </si>
  <si>
    <t>Y2299944</t>
  </si>
  <si>
    <t>ÁLCOOL LÍQUIDO 92,8</t>
  </si>
  <si>
    <t>Y2299946</t>
  </si>
  <si>
    <t>ÁLCOOL ISOPROPILICO</t>
  </si>
  <si>
    <t>Y2299950</t>
  </si>
  <si>
    <t>ESPONJA DUPLA FACE COMUM</t>
  </si>
  <si>
    <t>1555</t>
  </si>
  <si>
    <t>241278</t>
  </si>
  <si>
    <t>84271090</t>
  </si>
  <si>
    <t>Y3670216</t>
  </si>
  <si>
    <t>EMPILHADEIRA SEMI - ELÉTRICA</t>
  </si>
  <si>
    <t>Y4135261</t>
  </si>
  <si>
    <t>FACA PLANA ESP 130,5 X 54,0MM 1H</t>
  </si>
  <si>
    <t>Y4134466</t>
  </si>
  <si>
    <t>FACA PLANA CIRC 37,0 X 37,0 3H 5,0</t>
  </si>
  <si>
    <t>Y3955760</t>
  </si>
  <si>
    <t>FACA PLANA ESP 112 X 428MM 2H 5,0</t>
  </si>
  <si>
    <t>Y3957728</t>
  </si>
  <si>
    <t>FACA PLANA RET 55,0 X 77,0 4H 5,0</t>
  </si>
  <si>
    <t>Y4147686</t>
  </si>
  <si>
    <t>FACA PLANA RET 42,0 X 16,0 3H 6,0</t>
  </si>
  <si>
    <t>Y4146753</t>
  </si>
  <si>
    <t>FACA PLANA ESP 84,637 X 65,836MM 2H 6,0</t>
  </si>
  <si>
    <t>Y4146757</t>
  </si>
  <si>
    <t>FACA PLANA RET 78,0 X 120,0 2H 6,0</t>
  </si>
  <si>
    <t>Y3955768</t>
  </si>
  <si>
    <t>FACA PLANA ESP 23,0 X 61,0 4H 5,0</t>
  </si>
  <si>
    <t>Y3955590</t>
  </si>
  <si>
    <t>FACA PLANA ESP 50,0 X 70,0 2H 5,0</t>
  </si>
  <si>
    <t>Y3955703</t>
  </si>
  <si>
    <t>FACA PLANA ESP 70,0 X 160,0 3H 5,0</t>
  </si>
  <si>
    <t>Y3955739</t>
  </si>
  <si>
    <t>FACA PLANA ESP 62,0 X 80,0 2H 5,0</t>
  </si>
  <si>
    <t>Y4089201</t>
  </si>
  <si>
    <t>FACA PLANA CIRC 32,0 X 32,0 2H 5,0</t>
  </si>
  <si>
    <t>Y3958925</t>
  </si>
  <si>
    <t>FACA PLANA RET 28,0 X 65,0 2H 4,0</t>
  </si>
  <si>
    <t>Y3955615</t>
  </si>
  <si>
    <t>FACA PLANA ESP 80,0 X 87,0 2H 5,0</t>
  </si>
  <si>
    <t>Y4147862</t>
  </si>
  <si>
    <t>FACA PLANA RET 85,0 X 33,0 1H</t>
  </si>
  <si>
    <t>Y4151232</t>
  </si>
  <si>
    <t>FACA PLANA 38,1 X 17,3 3H 5,08</t>
  </si>
  <si>
    <t>Y3955761</t>
  </si>
  <si>
    <t>FACA PLANA ESP 120,0 X 450,4MM 2H 5,0</t>
  </si>
  <si>
    <t>Y3955620</t>
  </si>
  <si>
    <t>FACA PLANA ESP 63,5X152,4 2H 5,0</t>
  </si>
  <si>
    <t>Y4146687</t>
  </si>
  <si>
    <t>FACA PLANA ESP 275,0 X 65,0MM 3H 5,0</t>
  </si>
  <si>
    <t>Y3955753</t>
  </si>
  <si>
    <t>FACA PLANA ESP 136 X 430MM 2H 5,0</t>
  </si>
  <si>
    <t>Y3957703</t>
  </si>
  <si>
    <t>FACA PLANA RET 37,0 X 80,0 6H 5,0</t>
  </si>
  <si>
    <t>Y4146688</t>
  </si>
  <si>
    <t>FACA PLANA ESP 34,8 X 232,2MM 3H 35,2</t>
  </si>
  <si>
    <t>240809</t>
  </si>
  <si>
    <t>90158090</t>
  </si>
  <si>
    <t>Y2297999</t>
  </si>
  <si>
    <t>BIRUTA COM ILUMINAÇÃO INTERNA (COMPLETA)</t>
  </si>
  <si>
    <t>247505</t>
  </si>
  <si>
    <t>90278012</t>
  </si>
  <si>
    <t>Y4087854</t>
  </si>
  <si>
    <t>VISCOSIMETRO COPO FORD</t>
  </si>
  <si>
    <t>91061000</t>
  </si>
  <si>
    <t>Y2298505</t>
  </si>
  <si>
    <t>*CRONÔMETRO DIGITAL PORTÁTIL</t>
  </si>
  <si>
    <t>76071190</t>
  </si>
  <si>
    <t>Y4132731</t>
  </si>
  <si>
    <t>B9966 ALUMÍNIO ACRI 50U 620X500</t>
  </si>
  <si>
    <t>240479</t>
  </si>
  <si>
    <t>84283200</t>
  </si>
  <si>
    <t>Y2299163</t>
  </si>
  <si>
    <t>CARRO PARA BOMBONA</t>
  </si>
  <si>
    <t>241137</t>
  </si>
  <si>
    <t>Y4026322</t>
  </si>
  <si>
    <t>B93009 PET PRATA ACRÍ 50U 980X100</t>
  </si>
  <si>
    <t>247271</t>
  </si>
  <si>
    <t>82119390</t>
  </si>
  <si>
    <t>Y2299250</t>
  </si>
  <si>
    <t>ESTILETE SEGURANÇA COM RETRAÇÃO AUTOM.</t>
  </si>
  <si>
    <t>241180</t>
  </si>
  <si>
    <t>48191000</t>
  </si>
  <si>
    <t>Y2288727</t>
  </si>
  <si>
    <t>CAIXA DE PAPELÃO N° 22.B - 160X105X230MM</t>
  </si>
  <si>
    <t>Y2288726</t>
  </si>
  <si>
    <t>CAIXA DE PAPELÃO N° 13.B - 350X330X280MM</t>
  </si>
  <si>
    <t>Y2288724</t>
  </si>
  <si>
    <t>CX DE PAPELÃO Nº11.B - 310X310X130 MM</t>
  </si>
  <si>
    <t>Y2288723</t>
  </si>
  <si>
    <t>CAIXA DE PAPELÃO N° 10.B - 400X400X105MM</t>
  </si>
  <si>
    <t>Y2288722</t>
  </si>
  <si>
    <t>CAIXA DE PAPELÃO N° 08.B - 380X380X88MM</t>
  </si>
  <si>
    <t>Y2288720</t>
  </si>
  <si>
    <t>CAIXA DE PAPELÃO N° 05.B - 400X400X115MM</t>
  </si>
  <si>
    <t>Y4143685</t>
  </si>
  <si>
    <t>TABULEIRO 750 X 250</t>
  </si>
  <si>
    <t>Y4105411</t>
  </si>
  <si>
    <t>SEPARADOR 130 X 465</t>
  </si>
  <si>
    <t>Y2288747</t>
  </si>
  <si>
    <t>CAIXA DE PAPELÃO N° 01.S - 280X230X110MM</t>
  </si>
  <si>
    <t>Y2288728</t>
  </si>
  <si>
    <t>CAIXA DE PAPELÃO N° 24.B - 310X310X215MM</t>
  </si>
  <si>
    <t>Y2288733</t>
  </si>
  <si>
    <t>CAIXA DE PAPELÃO N° 36.B - 205X60X150MM</t>
  </si>
  <si>
    <t>59111000</t>
  </si>
  <si>
    <t>Y2299794</t>
  </si>
  <si>
    <t>BLANQUETA - IMAGE TRANSFER  BLANKET - CÓ</t>
  </si>
  <si>
    <t>84431990</t>
  </si>
  <si>
    <t>Y2299796</t>
  </si>
  <si>
    <t>HP INDIGO - KIT BOBIN WIRE WITH DUMPER -</t>
  </si>
  <si>
    <t>Y2299806</t>
  </si>
  <si>
    <t>HP INDIGO - BINARY INK DEVELOPER (BID) -</t>
  </si>
  <si>
    <t>240662</t>
  </si>
  <si>
    <t>Y2277960</t>
  </si>
  <si>
    <t>B9196 PAPEL BCO SB ACRÍL DUSO 1000X1000</t>
  </si>
  <si>
    <t>Y4022453</t>
  </si>
  <si>
    <t>B91010 PAPEL BR SB ACR PERMA 1000X1000</t>
  </si>
  <si>
    <t>020</t>
  </si>
  <si>
    <t>240463</t>
  </si>
  <si>
    <t>Y3979708</t>
  </si>
  <si>
    <t>FACA MAG RET 50,0 X 130,0 5H 5,0 -DIG</t>
  </si>
  <si>
    <t>240587</t>
  </si>
  <si>
    <t>48229000</t>
  </si>
  <si>
    <t>Y2288737</t>
  </si>
  <si>
    <t>TUBETE C/ RÓTULO BRADY 3 X3MMX1500MM</t>
  </si>
  <si>
    <t>240709</t>
  </si>
  <si>
    <t>48115922</t>
  </si>
  <si>
    <t>Y2277854</t>
  </si>
  <si>
    <t>B9921 LINER PAPEL COUCHÊ SILIC 1000X500</t>
  </si>
  <si>
    <t>240581</t>
  </si>
  <si>
    <t>Y2300011</t>
  </si>
  <si>
    <t>FITA VERMELHA EMENDA DE BOBINAS 48X50 PC</t>
  </si>
  <si>
    <t>SC</t>
  </si>
  <si>
    <t>240786</t>
  </si>
  <si>
    <t>48114110</t>
  </si>
  <si>
    <t>Y2278472</t>
  </si>
  <si>
    <t>B9138 PAPEL CREPE CREMER FITA 701 50X100</t>
  </si>
  <si>
    <t>240576</t>
  </si>
  <si>
    <t>Y2299936</t>
  </si>
  <si>
    <t>SUPORTE PARA FITA ADESIVA - G</t>
  </si>
  <si>
    <t>96039000</t>
  </si>
  <si>
    <t>Y3504378</t>
  </si>
  <si>
    <t>SUPORTE PARA FITA ADESIVA - P</t>
  </si>
  <si>
    <t>Y4138601</t>
  </si>
  <si>
    <t>APARELHO DISPENSADOR P/ FITA EMBALADORA</t>
  </si>
  <si>
    <t>84701000</t>
  </si>
  <si>
    <t>Y2299895</t>
  </si>
  <si>
    <t>CALCULADORA DE MESA DE 12 DIGITOS</t>
  </si>
  <si>
    <t>84439929</t>
  </si>
  <si>
    <t>Y3218962</t>
  </si>
  <si>
    <t>CARTUCHOS HP 122</t>
  </si>
  <si>
    <t>240775</t>
  </si>
  <si>
    <t>73219000</t>
  </si>
  <si>
    <t>Y3152487</t>
  </si>
  <si>
    <t>GLP (PROPANO / BUTANO)</t>
  </si>
  <si>
    <t>246372</t>
  </si>
  <si>
    <t>Y2304686</t>
  </si>
  <si>
    <t>DETERGENTE - LIMPEZA CILINDRO ANILOX MAR</t>
  </si>
  <si>
    <t>242728</t>
  </si>
  <si>
    <t>49119900</t>
  </si>
  <si>
    <t>Y2299396</t>
  </si>
  <si>
    <t>CARTÃO TRAV.-ESTE CARTÃO E A TRAVA ...</t>
  </si>
  <si>
    <t>Y2298115</t>
  </si>
  <si>
    <t>CARTÃO TRAV.AUTO-LAMIN. COM FOTO</t>
  </si>
  <si>
    <t>Y2299393</t>
  </si>
  <si>
    <t>CARTÃO TRAVAMENTO - NÃO OPERE</t>
  </si>
  <si>
    <t>90159090</t>
  </si>
  <si>
    <t>Y2298000</t>
  </si>
  <si>
    <t>BIRUTA DE SINALIZAÇÃO - CONE POLIAMIDA</t>
  </si>
  <si>
    <t>RS</t>
  </si>
  <si>
    <t>241247</t>
  </si>
  <si>
    <t>40170000</t>
  </si>
  <si>
    <t>Y2298092</t>
  </si>
  <si>
    <t>CALÇO SEGURANÇA PARA CAMINHÃO 27X20X17CM</t>
  </si>
  <si>
    <t>2556</t>
  </si>
  <si>
    <t>RJ</t>
  </si>
  <si>
    <t>241082</t>
  </si>
  <si>
    <t>76069200</t>
  </si>
  <si>
    <t>Y4147340</t>
  </si>
  <si>
    <t>LÂMINA REFLETORA /  ALZAC P/ ESTAÇÃO UV</t>
  </si>
  <si>
    <t>246431</t>
  </si>
  <si>
    <t>40103900</t>
  </si>
  <si>
    <t>Y4148657</t>
  </si>
  <si>
    <t>CORREIA 20 FRISOS</t>
  </si>
  <si>
    <t>245543</t>
  </si>
  <si>
    <t>48021000</t>
  </si>
  <si>
    <t>Y3170283</t>
  </si>
  <si>
    <t>CARTÃO DE VISITA</t>
  </si>
  <si>
    <t>3102</t>
  </si>
  <si>
    <t>EX</t>
  </si>
  <si>
    <t>100</t>
  </si>
  <si>
    <t>1901</t>
  </si>
  <si>
    <t>39191000</t>
  </si>
  <si>
    <t>Y2305228</t>
  </si>
  <si>
    <t>FITA DEMARCADORA DE VNL 7,5CMX30M-LR</t>
  </si>
  <si>
    <t>Y2304783</t>
  </si>
  <si>
    <t>FITA AUTO-ADESIVA RF 2,5CMX9M-AM</t>
  </si>
  <si>
    <t>Y2305313</t>
  </si>
  <si>
    <t>SETA EM ROLO-5CMX16M-BR SETA PT</t>
  </si>
  <si>
    <t>Y2304956</t>
  </si>
  <si>
    <t>FITA AUTO-ADESIVA 1,9CM - VM</t>
  </si>
  <si>
    <t>Y2304966</t>
  </si>
  <si>
    <t>FITAAUTO-ADESIVA3,8CM-RX</t>
  </si>
  <si>
    <t>68053090</t>
  </si>
  <si>
    <t>Y2304981</t>
  </si>
  <si>
    <t>SETONWALK 5CMX18M-PT</t>
  </si>
  <si>
    <t>48219000</t>
  </si>
  <si>
    <t>Y2305330</t>
  </si>
  <si>
    <t>ETQ CONTROLE COLORIDA 76MM-VM</t>
  </si>
  <si>
    <t>Y2304953</t>
  </si>
  <si>
    <t>FITA AUTO-ADESIVA 1,9CM-CZ</t>
  </si>
  <si>
    <t>242047</t>
  </si>
  <si>
    <t>96121019</t>
  </si>
  <si>
    <t>Y2303224</t>
  </si>
  <si>
    <t>RIBBON RESINA R6007 THT PRETO-11CMX300M</t>
  </si>
  <si>
    <t>Y2303227</t>
  </si>
  <si>
    <t>RIBBON SUPER RESINA R6000 2.360  X 984</t>
  </si>
  <si>
    <t>Y2303225</t>
  </si>
  <si>
    <t>RIBBON RESINA R6002 83,06MM X 299,92M</t>
  </si>
  <si>
    <t>1000</t>
  </si>
  <si>
    <t>83030000</t>
  </si>
  <si>
    <t>Y405870</t>
  </si>
  <si>
    <t>CAIXA TRAV. EXTRA GRANDE EM METAL - VM</t>
  </si>
  <si>
    <t>Y209473</t>
  </si>
  <si>
    <t>KIT BLOQUEIO EZ PARA DISJUNTOR 480/600V</t>
  </si>
  <si>
    <t>1900</t>
  </si>
  <si>
    <t>39173900</t>
  </si>
  <si>
    <t>Y4106530</t>
  </si>
  <si>
    <t>ETQ TERMOCONTRATIL DIESEL FREE 19X50</t>
  </si>
  <si>
    <t>Y2302359</t>
  </si>
  <si>
    <t>ETQ BMP21 PET 12MMX6,4M PT/BR</t>
  </si>
  <si>
    <t>Y2302530</t>
  </si>
  <si>
    <t>ETQ TLS DE 19.05MMX38.10MM</t>
  </si>
  <si>
    <t>Y4106526</t>
  </si>
  <si>
    <t>ETQ TERMOCONTRATIL DIESEL FREE 3,2X50</t>
  </si>
  <si>
    <t>85234920</t>
  </si>
  <si>
    <t>Y4051775</t>
  </si>
  <si>
    <t>ETQ PS AMARELA DE 0.984 X0.244</t>
  </si>
  <si>
    <t>Y4106525</t>
  </si>
  <si>
    <t>ETQ TERMOCONTRATIL DIESEL FREE 12X50</t>
  </si>
  <si>
    <t>Y2302526</t>
  </si>
  <si>
    <t>ETQ TLS FIOS E CABOS-VNL 25,4X25,4MM BR</t>
  </si>
  <si>
    <t>Y2302816</t>
  </si>
  <si>
    <t>ETQ BMP71 B580 13MMX15,24M-BR</t>
  </si>
  <si>
    <t>Y2302645</t>
  </si>
  <si>
    <t>RIBBON BMP71 PT R4300</t>
  </si>
  <si>
    <t>Y2303033</t>
  </si>
  <si>
    <t>ETQBMP51VNLPT/AMDE1.50 X25</t>
  </si>
  <si>
    <t>Y2302532</t>
  </si>
  <si>
    <t>ETQ TLS FIOS E CABOS-VNL 38,1X38,1MM BR</t>
  </si>
  <si>
    <t>Y4000869</t>
  </si>
  <si>
    <t>B9390 PET CRISTAL RÍGIDO PRIME 1020X500</t>
  </si>
  <si>
    <t>1403</t>
  </si>
  <si>
    <t>240347</t>
  </si>
  <si>
    <t>40059190</t>
  </si>
  <si>
    <t>Y2298563</t>
  </si>
  <si>
    <t>FITA ANTID. EMBORRACHADA PROVA DÁGUA-AM</t>
  </si>
  <si>
    <t>Y3362925</t>
  </si>
  <si>
    <t>FITA ANTID. EMB. PROV D AGUA 20MX5CM-VM</t>
  </si>
  <si>
    <t>Y2299085</t>
  </si>
  <si>
    <t>SINALIZAÇÃO DE PISO PARA EXTINTORES</t>
  </si>
  <si>
    <t>Y4148624</t>
  </si>
  <si>
    <t>MANGUEIRA USO GERAL 3/8 X 3.6 AMARELA</t>
  </si>
  <si>
    <t>32091010</t>
  </si>
  <si>
    <t>Y4148626</t>
  </si>
  <si>
    <t>SPRAY - TINTA PRETO FOSCO</t>
  </si>
  <si>
    <t>Y4148627</t>
  </si>
  <si>
    <t>SPRAY - TINTA CINZA</t>
  </si>
  <si>
    <t>73071920</t>
  </si>
  <si>
    <t>Y4148601</t>
  </si>
  <si>
    <t>ESPIGÃO FIXO FEMEA ROSCA 1/2 X 3/8</t>
  </si>
  <si>
    <t>Y4148625</t>
  </si>
  <si>
    <t>ESPIGÃO MACHO ROSCA 1/2 X 3/8</t>
  </si>
  <si>
    <t>73269090</t>
  </si>
  <si>
    <t>Y4148623</t>
  </si>
  <si>
    <t>ABRAÇADEIRA  1/2 X 5/8</t>
  </si>
  <si>
    <t>200</t>
  </si>
  <si>
    <t>Y4026335</t>
  </si>
  <si>
    <t>B9725 PC TEXTURIZADO 0,25MM 1219X586</t>
  </si>
  <si>
    <t>247241</t>
  </si>
  <si>
    <t>Y3952568</t>
  </si>
  <si>
    <t>RIBBON 110X65</t>
  </si>
  <si>
    <t>240782</t>
  </si>
  <si>
    <t>Y3439549</t>
  </si>
  <si>
    <t>CORREIA</t>
  </si>
  <si>
    <t>Y4096461</t>
  </si>
  <si>
    <t>79070.BEG00.MRK</t>
  </si>
  <si>
    <t>245777</t>
  </si>
  <si>
    <t>Y4149373</t>
  </si>
  <si>
    <t>ALUMINIO 8011-O - 0,050 1000X5100</t>
  </si>
  <si>
    <t>2403</t>
  </si>
  <si>
    <t>240988</t>
  </si>
  <si>
    <t>57032000</t>
  </si>
  <si>
    <t>Y2298813</t>
  </si>
  <si>
    <t>PROTEÇÃO DE PISO PARA CADEIRAS - CARPETE</t>
  </si>
  <si>
    <t>244652</t>
  </si>
  <si>
    <t>27101932</t>
  </si>
  <si>
    <t>Y3313924</t>
  </si>
  <si>
    <t>PEÇAS DE MANUTENÇÃO DE FROTA</t>
  </si>
  <si>
    <t>27101931</t>
  </si>
  <si>
    <t>Y2299977</t>
  </si>
  <si>
    <t>OLEO LUBRIFICANTE WD-40</t>
  </si>
  <si>
    <t>240886</t>
  </si>
  <si>
    <t>Y4131509</t>
  </si>
  <si>
    <t>B9169 PAPEL TERM DIRET AD. BOR 1000X1000</t>
  </si>
  <si>
    <t>Y3857411</t>
  </si>
  <si>
    <t>B9248 BOPP BR FOSCO BORR 220  X  1000</t>
  </si>
  <si>
    <t>Y3958049</t>
  </si>
  <si>
    <t>B9248 BOPP BR FOSCO BORR 120 X 1000</t>
  </si>
  <si>
    <t>240278</t>
  </si>
  <si>
    <t>Y2279142</t>
  </si>
  <si>
    <t>B9536 PVC BCO ACRÍL 3M 33650 1220X250</t>
  </si>
  <si>
    <t>241088</t>
  </si>
  <si>
    <t>84122190</t>
  </si>
  <si>
    <t>Y4138801</t>
  </si>
  <si>
    <t>LED SINALIZADOR</t>
  </si>
  <si>
    <t>Y4139064</t>
  </si>
  <si>
    <t>CABO VGA</t>
  </si>
  <si>
    <t>Y4139063</t>
  </si>
  <si>
    <t>LÂMPADA 15MM</t>
  </si>
  <si>
    <t>240277</t>
  </si>
  <si>
    <t>35061090</t>
  </si>
  <si>
    <t>Y3956549</t>
  </si>
  <si>
    <t>B9956 ADESIVO TRANSF YR9767 1200X55</t>
  </si>
  <si>
    <t>241521</t>
  </si>
  <si>
    <t>Y2299952</t>
  </si>
  <si>
    <t>SAQUINHO PARA ABSORVENTE C/ 25</t>
  </si>
  <si>
    <t>Y2299955</t>
  </si>
  <si>
    <t>PROTETOR DE ASSENTO - KCP NOVO KC 1X6</t>
  </si>
  <si>
    <t>Y2299953</t>
  </si>
  <si>
    <t>PAPEL HIGIÊNICO</t>
  </si>
  <si>
    <t>48182000</t>
  </si>
  <si>
    <t>Y2299954</t>
  </si>
  <si>
    <t>PAPEL TOALHA</t>
  </si>
  <si>
    <t>246432</t>
  </si>
  <si>
    <t>83026000</t>
  </si>
  <si>
    <t>Y3789187</t>
  </si>
  <si>
    <t>MANGUEIRA PNEUMÁTICA</t>
  </si>
  <si>
    <t>39173290</t>
  </si>
  <si>
    <t>Y4001752</t>
  </si>
  <si>
    <t>MANGUEIRA PU6</t>
  </si>
  <si>
    <t>241566</t>
  </si>
  <si>
    <t>86080012</t>
  </si>
  <si>
    <t>Y2298361</t>
  </si>
  <si>
    <t>SEMÁFORO - VD/VM-220 VOLTS</t>
  </si>
  <si>
    <t>Y4026319</t>
  </si>
  <si>
    <t>B93006 LINER PET SILIC 75U 1000X500</t>
  </si>
  <si>
    <t>1551</t>
  </si>
  <si>
    <t>241520</t>
  </si>
  <si>
    <t>Y4136064</t>
  </si>
  <si>
    <t>FACA MOD RET 26,5 X 129,0 4H 4,0 10</t>
  </si>
  <si>
    <t>82119290</t>
  </si>
  <si>
    <t>Y4137557</t>
  </si>
  <si>
    <t>SERRILHA ESPECIAL 4H X 67,875 7  COMCO</t>
  </si>
  <si>
    <t>Y4136339</t>
  </si>
  <si>
    <t>SERRILHA ESPECIAL 2H X 60,55 - 10</t>
  </si>
  <si>
    <t>241031</t>
  </si>
  <si>
    <t>32159000</t>
  </si>
  <si>
    <t>Y2298222</t>
  </si>
  <si>
    <t>TINTA LACRE-BISNAGA 100ML - AM</t>
  </si>
  <si>
    <t>240764</t>
  </si>
  <si>
    <t>76169900</t>
  </si>
  <si>
    <t>Y2298296</t>
  </si>
  <si>
    <t>ESCADA TESOURA SINGELA 8/16 DEGRAUS</t>
  </si>
  <si>
    <t>241086</t>
  </si>
  <si>
    <t>39201099</t>
  </si>
  <si>
    <t>Y2298158</t>
  </si>
  <si>
    <t>FITA SUBTERRÂNEA 7,6CM-TUB.GÁS ABAIXO</t>
  </si>
  <si>
    <t>Y2298157</t>
  </si>
  <si>
    <t>FITA SUBTERRÂNEA 7,6CM-REDE ELÉTR.ABAIXO</t>
  </si>
  <si>
    <t>AM</t>
  </si>
  <si>
    <t>241872</t>
  </si>
  <si>
    <t>Y2297341</t>
  </si>
  <si>
    <t>RIBBON MISTO 76MMX150M  PRETO</t>
  </si>
  <si>
    <t>240818</t>
  </si>
  <si>
    <t>32151900</t>
  </si>
  <si>
    <t>Y3957895</t>
  </si>
  <si>
    <t>DUB - BRANCO TRACO TUV-4001</t>
  </si>
  <si>
    <t>240666</t>
  </si>
  <si>
    <t>84662090</t>
  </si>
  <si>
    <t>Y2298695</t>
  </si>
  <si>
    <t>CAIXA PORTA CHAVE E MARTELINHO</t>
  </si>
  <si>
    <t>241071</t>
  </si>
  <si>
    <t>85131010</t>
  </si>
  <si>
    <t>Y2298531</t>
  </si>
  <si>
    <t>*LANTERNA DE CABEÇA</t>
  </si>
  <si>
    <t>Y2298905</t>
  </si>
  <si>
    <t>LANTERNA DE CABEÇA COM LED</t>
  </si>
  <si>
    <t>246880</t>
  </si>
  <si>
    <t>Y2299833</t>
  </si>
  <si>
    <t>REATOR ELETRÔNICO 2X 32W 200V A.F</t>
  </si>
  <si>
    <t>85393100</t>
  </si>
  <si>
    <t>Y3845939</t>
  </si>
  <si>
    <t>LAMPADA FLUOR 32 W</t>
  </si>
  <si>
    <t>Y3846032</t>
  </si>
  <si>
    <t>LAMPADA FLUOR</t>
  </si>
  <si>
    <t>1352</t>
  </si>
  <si>
    <t>244042</t>
  </si>
  <si>
    <t>99999999</t>
  </si>
  <si>
    <t>Y2300289</t>
  </si>
  <si>
    <t>FRETES DE VENDAS</t>
  </si>
  <si>
    <t>73182300</t>
  </si>
  <si>
    <t>Y4149342</t>
  </si>
  <si>
    <t>REBITE</t>
  </si>
  <si>
    <t>76090000</t>
  </si>
  <si>
    <t>Y4149344</t>
  </si>
  <si>
    <t>PLACA CEGA CONDULETE</t>
  </si>
  <si>
    <t>85369090</t>
  </si>
  <si>
    <t>Y4149345</t>
  </si>
  <si>
    <t>CONECTOR MACHO</t>
  </si>
  <si>
    <t>Y4149343</t>
  </si>
  <si>
    <t>TUBO DE AÇO</t>
  </si>
  <si>
    <t>240515</t>
  </si>
  <si>
    <t>94031000</t>
  </si>
  <si>
    <t>Y2297828</t>
  </si>
  <si>
    <t>CLAVICULÁRIO EM AÇO - 60 CHAVES</t>
  </si>
  <si>
    <t>Y2300396</t>
  </si>
  <si>
    <t>CHAVEIRO COM NUMERAÇÃO 21-40-AM</t>
  </si>
  <si>
    <t>39202090</t>
  </si>
  <si>
    <t>Y3386786</t>
  </si>
  <si>
    <t>B9233 PP BCO FC SADESIVO SYTT 1200X1000</t>
  </si>
  <si>
    <t>240776</t>
  </si>
  <si>
    <t>21069090</t>
  </si>
  <si>
    <t>Y3191061</t>
  </si>
  <si>
    <t>REFEIÇÃO  - SERV.</t>
  </si>
  <si>
    <t>Y4047511</t>
  </si>
  <si>
    <t>FACA MAG RET 50,8 X 12,7 2H 3,0 - 7</t>
  </si>
  <si>
    <t>Y2288521</t>
  </si>
  <si>
    <t>FACA MAG RET 34,0 X 230,0 7H 5,0 - DIG</t>
  </si>
  <si>
    <t>Y4131918</t>
  </si>
  <si>
    <t>PAPEL BCO FOSCO TT REMOVÍVEL 1000 X 1000</t>
  </si>
  <si>
    <t>Y4024172</t>
  </si>
  <si>
    <t>B9285 PP BCO ACRÍL 1000X1000</t>
  </si>
  <si>
    <t>Y2278487</t>
  </si>
  <si>
    <t>B9253 BOPP BCO FC BORR 1000X1000</t>
  </si>
  <si>
    <t>Y2303587</t>
  </si>
  <si>
    <t>B9204 BOPP TRANSP ACRÍL 280X1000</t>
  </si>
  <si>
    <t>Y2278512</t>
  </si>
  <si>
    <t>B9204 BOPP TRANSP ACRÍL 305X1000</t>
  </si>
  <si>
    <t>Y2278627</t>
  </si>
  <si>
    <t>B9105 PAPEL BCO FC MISTO 160X1000</t>
  </si>
  <si>
    <t>Y2279014</t>
  </si>
  <si>
    <t>B9285 PP BCO ACRÍL 225X1000</t>
  </si>
  <si>
    <t>Y2278454</t>
  </si>
  <si>
    <t>B9105 PAPEL BCO FC MISTO 1000X1000</t>
  </si>
  <si>
    <t>Y2278571</t>
  </si>
  <si>
    <t>B9253 BOPP BCO FC BORR 190X1000</t>
  </si>
  <si>
    <t>Y2278610</t>
  </si>
  <si>
    <t>B9253 BOPP BCO FC BORR 120X1000</t>
  </si>
  <si>
    <t>35069190</t>
  </si>
  <si>
    <t>Y4026317</t>
  </si>
  <si>
    <t>B9969 FITA ADESIVA ACRÍ TRANSF 1200X55</t>
  </si>
  <si>
    <t>1915</t>
  </si>
  <si>
    <t>6854580</t>
  </si>
  <si>
    <t>84433232</t>
  </si>
  <si>
    <t>Y2297136</t>
  </si>
  <si>
    <t>IMPRESSORA ZM400 203 DPI COM REBOBINADOR</t>
  </si>
  <si>
    <t>6808487</t>
  </si>
  <si>
    <t>Y2297143</t>
  </si>
  <si>
    <t>IMPRESSORA S4M - 203 DPI S/REBOBINADOR C</t>
  </si>
  <si>
    <t>6784148</t>
  </si>
  <si>
    <t>Y2297322</t>
  </si>
  <si>
    <t>RIBBON CERA R1907 110MM X 450M</t>
  </si>
  <si>
    <t>Y3406493</t>
  </si>
  <si>
    <t>IMPRESSORA ZEBRA 140 XI 4 - 203 DPI-STD</t>
  </si>
  <si>
    <t>Y3313339</t>
  </si>
  <si>
    <t>ETQ BR B9105 104,0 X 106,0 MM 1H</t>
  </si>
  <si>
    <t>7337306</t>
  </si>
  <si>
    <t>84433299</t>
  </si>
  <si>
    <t>Y549246</t>
  </si>
  <si>
    <t>IMPRESSORA IDXPERT (FORMATO ABC)</t>
  </si>
  <si>
    <t>2915</t>
  </si>
  <si>
    <t>BA</t>
  </si>
  <si>
    <t>6785662</t>
  </si>
  <si>
    <t>246814</t>
  </si>
  <si>
    <t>Y4086247</t>
  </si>
  <si>
    <t>B93010 LINER PET50U SILIC PRIM 130X1000</t>
  </si>
  <si>
    <t>Y2299399</t>
  </si>
  <si>
    <t>#CARTÃO TRAV. AUTO-LAMIN.C/ FOTO-ZEBRADO</t>
  </si>
  <si>
    <t>246555</t>
  </si>
  <si>
    <t>Y2279612</t>
  </si>
  <si>
    <t>CHAPA EST AMARELA VAZIA 35CMX50CM</t>
  </si>
  <si>
    <t>Y2279633</t>
  </si>
  <si>
    <t>CHAPA EST BRANCA AVISO 18CMX25CM</t>
  </si>
  <si>
    <t>76061290</t>
  </si>
  <si>
    <t>Y2279583</t>
  </si>
  <si>
    <t>CHAPA DE ALUMINIO - 18CM X 25CM - BRANCO</t>
  </si>
  <si>
    <t>Y2279632</t>
  </si>
  <si>
    <t>CHAPA EST BRANCA SEGURANCA 25CMX35CM</t>
  </si>
  <si>
    <t>76061190</t>
  </si>
  <si>
    <t>Y2279584</t>
  </si>
  <si>
    <t>CHAPA ALUM 18CMX25CM AMARELO</t>
  </si>
  <si>
    <t>39204390</t>
  </si>
  <si>
    <t>Y2279609</t>
  </si>
  <si>
    <t>CHAPA EST BRANCA VAZIA 18CMX25CM</t>
  </si>
  <si>
    <t>242034</t>
  </si>
  <si>
    <t>83011000</t>
  </si>
  <si>
    <t>Y1453935</t>
  </si>
  <si>
    <t>CADEADO DE SEGURANÇA COMPACTO - VM</t>
  </si>
  <si>
    <t>3101</t>
  </si>
  <si>
    <t>1046</t>
  </si>
  <si>
    <t>56012900</t>
  </si>
  <si>
    <t>Y869873</t>
  </si>
  <si>
    <t>ABSORVENTE PESADO P/ÓLEO - MANTA 38X48CM</t>
  </si>
  <si>
    <t>242064</t>
  </si>
  <si>
    <t>32151100</t>
  </si>
  <si>
    <t>Y2300470</t>
  </si>
  <si>
    <t>TINTA SC SLK BLACK PD-36147</t>
  </si>
  <si>
    <t>Y869548</t>
  </si>
  <si>
    <t>PALLET PARA 4 TAMBORES</t>
  </si>
  <si>
    <t>Y870519</t>
  </si>
  <si>
    <t>ROLO TM P/ ÁREA EXT. DOS TRILHOS DE 29</t>
  </si>
  <si>
    <t>Y869565</t>
  </si>
  <si>
    <t>ROLO DE TAPETE ABSORVENTE RAG RUG DE 36</t>
  </si>
  <si>
    <t>Y799071</t>
  </si>
  <si>
    <t>ALMOFADA ABSORVENTE PARA PRODUTO QUÍMICO</t>
  </si>
  <si>
    <t>Y869856</t>
  </si>
  <si>
    <t>KIT DE EMERGÊNCIA PORTÁTIL SPILL KIT UNI</t>
  </si>
  <si>
    <t>Y2303204</t>
  </si>
  <si>
    <t>ETQ PERMASLEEVE ZH AM 25,4MMX6.40MM</t>
  </si>
  <si>
    <t>Y2303505</t>
  </si>
  <si>
    <t>ETQ BBP31 VNL DE 101,6X30,48MM - AM</t>
  </si>
  <si>
    <t>Y2303371</t>
  </si>
  <si>
    <t>ETQ HANDIMARK POLIPROPIL 5,08CM - BR</t>
  </si>
  <si>
    <t>Y2302683</t>
  </si>
  <si>
    <t>ETQ BMP71 BRADYBONDZ DE 12.7MMX7MM</t>
  </si>
  <si>
    <t>Y3066516</t>
  </si>
  <si>
    <t>ETQ BOTOEIRA/PORTA DE PAINEL BMP71 4  X</t>
  </si>
  <si>
    <t>Y2302803</t>
  </si>
  <si>
    <t>ETQ BMP71 VNL OURO DE 51MMX15.24M</t>
  </si>
  <si>
    <t>Y2302807</t>
  </si>
  <si>
    <t>ETQ BMP71 VNL RXDE 51MMX15.24M</t>
  </si>
  <si>
    <t>Y2302898</t>
  </si>
  <si>
    <t>ETQ IDXPERT VNL DE 0.5 X30  BR/PT</t>
  </si>
  <si>
    <t>Y2303420</t>
  </si>
  <si>
    <t>ETQ HANDIMARK VNL 2,54CM-PT</t>
  </si>
  <si>
    <t>Y2303382</t>
  </si>
  <si>
    <t>ETQ MINIMARK B595 BR DE 102MMX30,48M</t>
  </si>
  <si>
    <t>Y2302792</t>
  </si>
  <si>
    <t>ETQ BMP71 B580 13MMX15,24M-AZ</t>
  </si>
  <si>
    <t>Y2304611</t>
  </si>
  <si>
    <t xml:space="preserve">ETQ MINIMARK EM VINIL VERMELHO 4  X110 </t>
  </si>
  <si>
    <t>Y2305402</t>
  </si>
  <si>
    <t>ETQ HANDIMARK VNL 5,08CM-TRANSP</t>
  </si>
  <si>
    <t>Y4030414</t>
  </si>
  <si>
    <t xml:space="preserve">ETQ MINIMARK EM VINIL AZUL DE 4 X110 </t>
  </si>
  <si>
    <t>Y4030415</t>
  </si>
  <si>
    <t xml:space="preserve">ETQ MINIMARK EM VINIL AZUL DE 2.25 X110 </t>
  </si>
  <si>
    <t>Y2302358</t>
  </si>
  <si>
    <t>ETQ BMP21 PET 9MMX6,4M PT/ BR</t>
  </si>
  <si>
    <t>Y2305390</t>
  </si>
  <si>
    <t>FITA ANTIDERRAPANTE FL 5CM</t>
  </si>
  <si>
    <t>Y2303237</t>
  </si>
  <si>
    <t>RIBBON RESINA R6607 110MM X 300M</t>
  </si>
  <si>
    <t>Y2304610</t>
  </si>
  <si>
    <t>ETQ BBP31 POLIÉSTER DE 4 X100  VERMELHA</t>
  </si>
  <si>
    <t>Y2304744</t>
  </si>
  <si>
    <t>ETQ BMP71 VINIL AUTO LAMINÁVEL 1  X 2.5</t>
  </si>
  <si>
    <t>Y2302489</t>
  </si>
  <si>
    <t>Y3066307</t>
  </si>
  <si>
    <t>ETQ BMP71 VINIL AUTO LAMINÁVEL 1.5  X 4</t>
  </si>
  <si>
    <t>Y4052917</t>
  </si>
  <si>
    <t>ETQ PS VERMELHA DE 0.984 X0.244</t>
  </si>
  <si>
    <t>Y2303041</t>
  </si>
  <si>
    <t>ETQ BMP41/51/53 B422 PET BR 0,375 X25</t>
  </si>
  <si>
    <t>Y2303214</t>
  </si>
  <si>
    <t>ETQ PERMASLEEVE ZH VM DE 25,4MMX4.8MM</t>
  </si>
  <si>
    <t>Y4106522</t>
  </si>
  <si>
    <t>ETQ TERMOCONTRATIL DIESEL FREE 38X50</t>
  </si>
  <si>
    <t>Y4106524</t>
  </si>
  <si>
    <t>ETQ TERMOCONTRATIL DIESEL FREE 25X50</t>
  </si>
  <si>
    <t>Y2302509</t>
  </si>
  <si>
    <t>ETQ TLS DE 6.35MMX38.10MM</t>
  </si>
  <si>
    <t>Y2302572</t>
  </si>
  <si>
    <t>ETQ TLS DE 12.70MMX38.10MM</t>
  </si>
  <si>
    <t>Y3624436</t>
  </si>
  <si>
    <t>ETQ BMP41/51/53  B483 PET BR 1,00 X0,50</t>
  </si>
  <si>
    <t>Y2302820</t>
  </si>
  <si>
    <t>ETQ IDXPERT FIO/CABO-25,4X19,05X9,53MM</t>
  </si>
  <si>
    <t>Y2302445</t>
  </si>
  <si>
    <t>ETQ TLS DE 25.40MMX9.53MM</t>
  </si>
  <si>
    <t>Y2304747</t>
  </si>
  <si>
    <t>ETQ BMP71 B580 13MMX15,24M-AM</t>
  </si>
  <si>
    <t>Y2302655</t>
  </si>
  <si>
    <t>ETQ BMP71 VNL DE 25.40MMX25.40MM</t>
  </si>
  <si>
    <t>Y2302825</t>
  </si>
  <si>
    <t>ETQ IDXPERT VNL 12.7MMX19.05MM</t>
  </si>
  <si>
    <t>Y2303226</t>
  </si>
  <si>
    <t>RIBBON RESINA R6008 173,99MMX299,92M</t>
  </si>
  <si>
    <t>Y2302831</t>
  </si>
  <si>
    <t>ETQ IDXPERT FIO/CABO -31,1X63,5X19,05MM</t>
  </si>
  <si>
    <t>Y2302908</t>
  </si>
  <si>
    <t>ETQ IDXPERT VNL 25,4MMX9,14M-VM</t>
  </si>
  <si>
    <t>Y3626590</t>
  </si>
  <si>
    <t>ETQ BMP41/51/53  B595 VIN BR/VM,0 X25</t>
  </si>
  <si>
    <t>Y2302694</t>
  </si>
  <si>
    <t>ETQ BMP71 BOTOEIRA/PAINEL 31X48MM-PT</t>
  </si>
  <si>
    <t>Y2302703</t>
  </si>
  <si>
    <t>ETQ BMP71 BOTOEIRA PT DE 27MMX12MM</t>
  </si>
  <si>
    <t>Y2302804</t>
  </si>
  <si>
    <t>ETQ BMP71 VNL B580 DE 50MMX15,24M-VD</t>
  </si>
  <si>
    <t>Y2302810</t>
  </si>
  <si>
    <t>ETQ BMP71 VNL B580 DE 50MMX15,24M-AM</t>
  </si>
  <si>
    <t>Y2303131</t>
  </si>
  <si>
    <t>ETQ BOTOEIRA PT DE 27MMX12.50MM</t>
  </si>
  <si>
    <t>Y2303438</t>
  </si>
  <si>
    <t>RIBBON UMA COR - PRETO CONT 104.4MM</t>
  </si>
  <si>
    <t>Y2303421</t>
  </si>
  <si>
    <t>ETQ HANDIMARK VNL 5,08CM-PT</t>
  </si>
  <si>
    <t>Y2304734</t>
  </si>
  <si>
    <t>ETQ BMP21 VNL INT/EXT LR 19MMX6,4M</t>
  </si>
  <si>
    <t>Y2303219</t>
  </si>
  <si>
    <t>RIBBON MISTO R4307 109,98MM X 299,92M</t>
  </si>
  <si>
    <t>Y2304751</t>
  </si>
  <si>
    <t>ETQ IDXPERT VNL 38,10MMX9,14M-VM</t>
  </si>
  <si>
    <t>Y2302314</t>
  </si>
  <si>
    <t>ETQ BMP21 NYLON 12MMX4,8M PT SOBR BR</t>
  </si>
  <si>
    <t>Y2305396</t>
  </si>
  <si>
    <t>ETQ HANDIMARK VNL 1,3CM-VM</t>
  </si>
  <si>
    <t>Y3624215</t>
  </si>
  <si>
    <t>Y35572491/51/53  B427 AUT BR 1,25X1X0,5</t>
  </si>
  <si>
    <t>Y2302454</t>
  </si>
  <si>
    <t>ETQ TLS DE 9.53MMX25.40MM</t>
  </si>
  <si>
    <t>Y2303434</t>
  </si>
  <si>
    <t>ETQ HANDIMARK VNL 2,54CM-TRANSP</t>
  </si>
  <si>
    <t>Y2302824</t>
  </si>
  <si>
    <t>ETQ IDXPERT B427 BR DE 1 X1.5 X0.5</t>
  </si>
  <si>
    <t>Y2302383</t>
  </si>
  <si>
    <t>ETQ BMP21 B427 38,1MMX4,2M PT/BR</t>
  </si>
  <si>
    <t>Y3066331</t>
  </si>
  <si>
    <t>ETQ BMP71 VINIL AUTO LAMINÁVEL 1.5  X 6</t>
  </si>
  <si>
    <t>Y2302643</t>
  </si>
  <si>
    <t>RIBBON IP MISTO PT DE 83.06MMX300M</t>
  </si>
  <si>
    <t>Y2303331</t>
  </si>
  <si>
    <t>RIBBON HANDIMARK 5,08CM PT</t>
  </si>
  <si>
    <t>Y2302654</t>
  </si>
  <si>
    <t>ETQ BMP71 B427 DE 38,1MMX38,1MM</t>
  </si>
  <si>
    <t>Y4106527</t>
  </si>
  <si>
    <t>ETQ TERMOCONTRATIL DIESEL FREE 6,4X50</t>
  </si>
  <si>
    <t>Y2302716</t>
  </si>
  <si>
    <t>RIBBON COLORIDO BMP71 VM</t>
  </si>
  <si>
    <t>Y2302791</t>
  </si>
  <si>
    <t>ETQ BMP71 B580 13MMX15,24M-PT</t>
  </si>
  <si>
    <t>Y2303453</t>
  </si>
  <si>
    <t>RIBBON UMA COR - AMARELO CONT 104.4MM</t>
  </si>
  <si>
    <t>Y2302822</t>
  </si>
  <si>
    <t>ETQ IDXPERT B427 BR DE 0.75 X1.5 X0.5</t>
  </si>
  <si>
    <t>Y2302837</t>
  </si>
  <si>
    <t>ETQ IDXPERT B427 BR DE 1.5 X6 X1.5</t>
  </si>
  <si>
    <t>Y2303117</t>
  </si>
  <si>
    <t>RIBBON IP RESINA BR DE 83MMX300M</t>
  </si>
  <si>
    <t>Y2303351</t>
  </si>
  <si>
    <t>ETQ HANDIMARK POLIPROPIL 2,54CM - BR</t>
  </si>
  <si>
    <t>Y2304752</t>
  </si>
  <si>
    <t>ETQ IDXPERT VNL 38,10MMX9,14M-LR</t>
  </si>
  <si>
    <t>Y2302539</t>
  </si>
  <si>
    <t>ETQ TLS DE 25.40MMX101.60MM</t>
  </si>
  <si>
    <t>Y2302444</t>
  </si>
  <si>
    <t>ETQ TLS DE 50.80MMX25.40MM</t>
  </si>
  <si>
    <t>Y2302808</t>
  </si>
  <si>
    <t>ETQ BMP71 VNL B580 DE 50MMX15,24M-VM</t>
  </si>
  <si>
    <t>Y3557249</t>
  </si>
  <si>
    <t>ETQ BMP41/51/53 B422 PET BL BR 1 X0,50</t>
  </si>
  <si>
    <t>Y2302381</t>
  </si>
  <si>
    <t>ETQ BMP21 B427 25,4MMX4,2M PT/BR</t>
  </si>
  <si>
    <t>Y2303236</t>
  </si>
  <si>
    <t>RIBBON RESINA R4407-BL AZUL 110MM X 300M</t>
  </si>
  <si>
    <t>Y2302356</t>
  </si>
  <si>
    <t>ETQ BMP21 NYLON 9MMX4,8M PT/BR</t>
  </si>
  <si>
    <t>Y2302748</t>
  </si>
  <si>
    <t>ETQ LAT DE 25.40MMX33.78MM</t>
  </si>
  <si>
    <t>600</t>
  </si>
  <si>
    <t>242023</t>
  </si>
  <si>
    <t>84439942</t>
  </si>
  <si>
    <t>Y2297184</t>
  </si>
  <si>
    <t>CABEÇA DE IMPRESSÃO Z4M 300 DPI</t>
  </si>
  <si>
    <t>84439949</t>
  </si>
  <si>
    <t>Y2297200</t>
  </si>
  <si>
    <t>EIXO TRAC. DE ETQ Z140XI 3/4 E 105SE</t>
  </si>
  <si>
    <t>242028</t>
  </si>
  <si>
    <t>Y2297362</t>
  </si>
  <si>
    <t>RIBBON RESINA R1911-RD 60MMX300M VERM</t>
  </si>
  <si>
    <t>242057</t>
  </si>
  <si>
    <t>82089000</t>
  </si>
  <si>
    <t>Y4135439</t>
  </si>
  <si>
    <t>FACA DESFOLHADEIRA</t>
  </si>
  <si>
    <t>Y4135440</t>
  </si>
  <si>
    <t>CONTRA FACA DESFOLHADEIRA</t>
  </si>
  <si>
    <t>Y4000808</t>
  </si>
  <si>
    <t>B9549 PVC TRANSP ACRÍL REMOV 1000X500</t>
  </si>
  <si>
    <t>Y4137993</t>
  </si>
  <si>
    <t>PET 15U FOSCO ACRILICO 880X500</t>
  </si>
  <si>
    <t>241331</t>
  </si>
  <si>
    <t>Y4139086</t>
  </si>
  <si>
    <t>POLIESTER PRATA FOSCO ACRÍLICO 1000X500</t>
  </si>
  <si>
    <t>Y3456968</t>
  </si>
  <si>
    <t>B9197 - PAPEL COUCHÊ 90G SILIC 960X1000</t>
  </si>
  <si>
    <t>56031310</t>
  </si>
  <si>
    <t>Y2279133</t>
  </si>
  <si>
    <t>B9970 TYVEK BCO ACRÍL 1000 X 500</t>
  </si>
  <si>
    <t>Y2278651</t>
  </si>
  <si>
    <t>B9366 PET TRANSP ACRIL 1000 X 1000</t>
  </si>
  <si>
    <t>Y2278193</t>
  </si>
  <si>
    <t>B9122 PAPEL COUCHÊ BL ACRÍL 1500X1000</t>
  </si>
  <si>
    <t>Y2278195</t>
  </si>
  <si>
    <t>B9317 PET BCO BL ACRÍL 750X1000</t>
  </si>
  <si>
    <t>Y2278503</t>
  </si>
  <si>
    <t>B9105 PAPEL BCO FC MISTO 120X1000</t>
  </si>
  <si>
    <t>Y4000809</t>
  </si>
  <si>
    <t>B9551 PVC PRETO SB PRETO ACRÍL 1230X250</t>
  </si>
  <si>
    <t>Y2278154</t>
  </si>
  <si>
    <t>B9317 PET BCO BL ACRÍL 110X1000</t>
  </si>
  <si>
    <t>Y3638041</t>
  </si>
  <si>
    <t>POTENCIÔMETRO</t>
  </si>
  <si>
    <t>84825090</t>
  </si>
  <si>
    <t>Y2306330</t>
  </si>
  <si>
    <t>ROLAMENTO</t>
  </si>
  <si>
    <t>240910</t>
  </si>
  <si>
    <t>42021210</t>
  </si>
  <si>
    <t>Y2299884</t>
  </si>
  <si>
    <t>PASTA L OF 0,15</t>
  </si>
  <si>
    <t>48203000</t>
  </si>
  <si>
    <t>Y2299850</t>
  </si>
  <si>
    <t>PAPEL A4</t>
  </si>
  <si>
    <t>48209000</t>
  </si>
  <si>
    <t>Y2299919</t>
  </si>
  <si>
    <t>PASTA SUSPENSA</t>
  </si>
  <si>
    <t>Y2299863</t>
  </si>
  <si>
    <t>VISOR DE ETQ. PARA PASTA SUSPENSA</t>
  </si>
  <si>
    <t>48202000</t>
  </si>
  <si>
    <t>Y2299892</t>
  </si>
  <si>
    <t>CADERNO ASPIRAL CAPA DURA 96 FOLHAS 140,</t>
  </si>
  <si>
    <t>48025799</t>
  </si>
  <si>
    <t>Y4030284</t>
  </si>
  <si>
    <t>PAPEL COUCHÊ 120</t>
  </si>
  <si>
    <t>83059000</t>
  </si>
  <si>
    <t>Y2299868</t>
  </si>
  <si>
    <t>CLIPS GALVANIZADOS 2.0 - 500GR</t>
  </si>
  <si>
    <t>39232110</t>
  </si>
  <si>
    <t>Y4135441</t>
  </si>
  <si>
    <t>SACO PLASTICO 4 FUROS 0,20 MICRAS</t>
  </si>
  <si>
    <t>Y2299900</t>
  </si>
  <si>
    <t>ESTILETE PLÁSTICO ESTREITO 9 MM</t>
  </si>
  <si>
    <t>84439923</t>
  </si>
  <si>
    <t>Y2300141</t>
  </si>
  <si>
    <t>CARTUCHO HP 60 PRETO</t>
  </si>
  <si>
    <t>48201000</t>
  </si>
  <si>
    <t>Y4117943</t>
  </si>
  <si>
    <t>CADERNO PROTOCOLO</t>
  </si>
  <si>
    <t>48025610</t>
  </si>
  <si>
    <t>1554</t>
  </si>
  <si>
    <t>246253</t>
  </si>
  <si>
    <t>84713012</t>
  </si>
  <si>
    <t>Y3143607</t>
  </si>
  <si>
    <t>DELL - COMPUTADOR DESKTOP</t>
  </si>
  <si>
    <t>241020</t>
  </si>
  <si>
    <t>94029090</t>
  </si>
  <si>
    <t>Y2298558</t>
  </si>
  <si>
    <t>#CAPA PARA MACA</t>
  </si>
  <si>
    <t>Y407313</t>
  </si>
  <si>
    <t>MINI DISPOSITIVO DE BLOQUEIO-CABO AÇO</t>
  </si>
  <si>
    <t>83015000</t>
  </si>
  <si>
    <t>Y528303</t>
  </si>
  <si>
    <t>GARRA TRAVAM. SEGURANÇA 2,5CM</t>
  </si>
  <si>
    <t>Y528304</t>
  </si>
  <si>
    <t>GARRA TRAVAM. SEGURANÇA 3,8CM</t>
  </si>
  <si>
    <t>Y67556</t>
  </si>
  <si>
    <t>TRAVA PARA DISJUNTOR EXTRAGRANDE</t>
  </si>
  <si>
    <t>Y67789</t>
  </si>
  <si>
    <t>PLUGOUT-TRAVA PARA PLUGUE</t>
  </si>
  <si>
    <t>Y67944</t>
  </si>
  <si>
    <t>BLOQUEIO UNIVERSAL DISJUNTOR MULTIPOLAR</t>
  </si>
  <si>
    <t>Y406523</t>
  </si>
  <si>
    <t>KIT TRAV.+CABO NYLON+BRAÇO 3/4 X1</t>
  </si>
  <si>
    <t>Y406513</t>
  </si>
  <si>
    <t>MIOLO TRAV.3/4 X1  BLOQ.UNIV.VÁLVULA</t>
  </si>
  <si>
    <t>Y406601</t>
  </si>
  <si>
    <t>KIT TRAV.+CABO METAL+BRAÇO-1-1/4 X1-5/8</t>
  </si>
  <si>
    <t>Y273773</t>
  </si>
  <si>
    <t>DISPOSITIVO BLOQUEIO ECONOM.- CABO 1,8 M</t>
  </si>
  <si>
    <t>Y67617</t>
  </si>
  <si>
    <t>TRAVA VÁLV.ESF.UN.-1-1/4X1-5/8-BRAÇO GDE</t>
  </si>
  <si>
    <t>Y67769</t>
  </si>
  <si>
    <t>TRAVA VÁLV.ESF. DE 0,6 A 2,5CM-7MM-NYLON</t>
  </si>
  <si>
    <t>Y67874</t>
  </si>
  <si>
    <t>BLOQUEIO DISJ. MONOPOLAR S/FURO 120/277V</t>
  </si>
  <si>
    <t>Y67945</t>
  </si>
  <si>
    <t>TRAVA UNIVERSAL PARA DISJUNTOR</t>
  </si>
  <si>
    <t>Y196705</t>
  </si>
  <si>
    <t>TRAVA DISJUNTOR COMP.-BARRA +NICA</t>
  </si>
  <si>
    <t>Y407860</t>
  </si>
  <si>
    <t>TRAVA PARA PLUGUE-220/550 VOLTS</t>
  </si>
  <si>
    <t>73261900</t>
  </si>
  <si>
    <t>Y434817</t>
  </si>
  <si>
    <t>CAIXA TRAV. GRUPO PORTATIL EM METAL -VM</t>
  </si>
  <si>
    <t>Y196706</t>
  </si>
  <si>
    <t>BLOQUEIO DISJUNTOR TBLO (NORMA DIN)</t>
  </si>
  <si>
    <t>Y407314</t>
  </si>
  <si>
    <t>MINI DISPOSITIVO DE BLOQUEIO-CABO NYLON</t>
  </si>
  <si>
    <t>Y67875</t>
  </si>
  <si>
    <t>BLOQUEIO DISJ. MONOPOLAR S/FURO 480/600V</t>
  </si>
  <si>
    <t>Y407859</t>
  </si>
  <si>
    <t>TRAVA DE PLUGUE-110 VOLTS</t>
  </si>
  <si>
    <t>83014000</t>
  </si>
  <si>
    <t>Y67788</t>
  </si>
  <si>
    <t>BLOQUEIO EM ACO VALV.ESF.31.8MM ATE 76.2</t>
  </si>
  <si>
    <t>Y406643</t>
  </si>
  <si>
    <t>KIT TRAV.+CABO METAL+BRAÇO 3/4 X1</t>
  </si>
  <si>
    <t>84733099</t>
  </si>
  <si>
    <t>Y364209</t>
  </si>
  <si>
    <t>TAMPA DA BATERIA - IDXPERT</t>
  </si>
  <si>
    <t>Y67706</t>
  </si>
  <si>
    <t>TRAVA REGISTRO-MAÇAN. 25,5 A 33CM-VM</t>
  </si>
  <si>
    <t>Y196701</t>
  </si>
  <si>
    <t>BLOQUEIO DISJUNTOR POW (NORMA DIN)</t>
  </si>
  <si>
    <t>Y962782</t>
  </si>
  <si>
    <t>CABO REVEST. 2,4M PARA BLOQ. CABO MULT.</t>
  </si>
  <si>
    <t>84439990</t>
  </si>
  <si>
    <t>Y934108</t>
  </si>
  <si>
    <t>MECANISMO DE IMPRESSÃO - IDXPERT</t>
  </si>
  <si>
    <t>Y241894</t>
  </si>
  <si>
    <t>GARRA TRAVAM. ALTA VISIBILIDADE 3,8CM</t>
  </si>
  <si>
    <t>Y2302357</t>
  </si>
  <si>
    <t>ETQ BMP21 NYLON 19MMX4,8M PT/BR</t>
  </si>
  <si>
    <t>Y2302833</t>
  </si>
  <si>
    <t>ETQ IDXPERT FIO/CABO-38,1X31,75X12,7MM</t>
  </si>
  <si>
    <t>Y2302384</t>
  </si>
  <si>
    <t>ETQ BMP21 NYLON 9MMX4,0M PATCH PANEL</t>
  </si>
  <si>
    <t>Y2302733</t>
  </si>
  <si>
    <t>Y2302823</t>
  </si>
  <si>
    <t>ETQ IDXPERT FIO/CABO -25,4X25,4X9,05MM</t>
  </si>
  <si>
    <t>Y2304753</t>
  </si>
  <si>
    <t>ETQ IDXPERT VNL 38,10MMX9,14M-BR</t>
  </si>
  <si>
    <t>Y2302393</t>
  </si>
  <si>
    <t>ETQ BMP21 VNL INT/EXT BR 19MMX6,4M</t>
  </si>
  <si>
    <t>Y2304749</t>
  </si>
  <si>
    <t>ETQ IDXPERT VNL DE 1.5 X30  AZ/BR</t>
  </si>
  <si>
    <t>Y2305395</t>
  </si>
  <si>
    <t>ETQ HANDIMARK VNL 5,08CM-AM</t>
  </si>
  <si>
    <t>Y2297305</t>
  </si>
  <si>
    <t>RIBBON TLS - IMPRESSÃO EM PET</t>
  </si>
  <si>
    <t>Y2302385</t>
  </si>
  <si>
    <t>ETQ BMP21 NYLON 12MMX4,0M PATCH PANEL</t>
  </si>
  <si>
    <t>Y2303405</t>
  </si>
  <si>
    <t>ETQ HANDIMARK VNL 2,54CM-AM</t>
  </si>
  <si>
    <t>Y2304736</t>
  </si>
  <si>
    <t>ETQ BMP21 AMARELA DE 0.750  X 21 (19.05M</t>
  </si>
  <si>
    <t>Y2305401</t>
  </si>
  <si>
    <t>ETQ HANDIMARK VNL 1,3CM-TRANSP</t>
  </si>
  <si>
    <t>Y2305397</t>
  </si>
  <si>
    <t>ETQ HANDIMARK VNL 1,3CM-AZ</t>
  </si>
  <si>
    <t>Y2302534</t>
  </si>
  <si>
    <t>RIBBON TLS - IMPRESSÃO EM VNL</t>
  </si>
  <si>
    <t>Y2303217</t>
  </si>
  <si>
    <t>RIBBON MISTO R4300 83,06MM X 299,92M</t>
  </si>
  <si>
    <t>Y2303053</t>
  </si>
  <si>
    <t>ETQ BMP41/51/53 B595 VNL PR/BR 0,50 X25</t>
  </si>
  <si>
    <t>Y2302845</t>
  </si>
  <si>
    <t>ETQ IDXPERT PET BRILHANTE DE 0.5 X30</t>
  </si>
  <si>
    <t>Y2302388</t>
  </si>
  <si>
    <t>ETQ BMP21 B342 DE 6.35MMX2M</t>
  </si>
  <si>
    <t>Y2302524</t>
  </si>
  <si>
    <t>ETQ TLS DE 25.40MMX12.70MM</t>
  </si>
  <si>
    <t>Y2302538</t>
  </si>
  <si>
    <t>ETQ TLS DE 38.10MMX6.35MM</t>
  </si>
  <si>
    <t>Y2303338</t>
  </si>
  <si>
    <t>RIBBON BRANCO P/ A HANDMARK DE 2 X75</t>
  </si>
  <si>
    <t>Y2303408</t>
  </si>
  <si>
    <t>ETQ HANDIMARK VNL 2,54CM-VD</t>
  </si>
  <si>
    <t>Y2303412</t>
  </si>
  <si>
    <t>ETQ HANDIMARK VNL 5,08CM-VM</t>
  </si>
  <si>
    <t>Y2302888</t>
  </si>
  <si>
    <t>ETQ IDXPERT PET ULTRA DE 0.5 X1</t>
  </si>
  <si>
    <t>Y3557204</t>
  </si>
  <si>
    <t>ETQ BMP41/51/53 B427 AUT BR 1 X1 X,375</t>
  </si>
  <si>
    <t>Y3589649</t>
  </si>
  <si>
    <t>ETQ BMP41/51/53 B595 VNL PR/AM 1 X25</t>
  </si>
  <si>
    <t>Y2302603</t>
  </si>
  <si>
    <t>ETQ TLS VNL-2,5CM DE LARG.-AM</t>
  </si>
  <si>
    <t>Y2302625</t>
  </si>
  <si>
    <t>ETQ TLS VNL-4,8CM DE LARG.-BR</t>
  </si>
  <si>
    <t>Y2303411</t>
  </si>
  <si>
    <t>ETQ HANDIMARK VNL 2,54CM-VM</t>
  </si>
  <si>
    <t>Y2303414</t>
  </si>
  <si>
    <t>ETQ HANDIMARK VNL 2,54CM-AZ</t>
  </si>
  <si>
    <t>Y2304733</t>
  </si>
  <si>
    <t>ETQ BMP21 VNL INT/EXT AM 9MMX6,4M</t>
  </si>
  <si>
    <t>Y3589673</t>
  </si>
  <si>
    <t>ETQ BMP41/51/53 B595 VNL PR/BR 1 X25</t>
  </si>
  <si>
    <t>Y2302650</t>
  </si>
  <si>
    <t>RIBBON BMP71 PT R4600</t>
  </si>
  <si>
    <t>39231090</t>
  </si>
  <si>
    <t>Y383725</t>
  </si>
  <si>
    <t>CAIXA TRAVAMENTO PAREDE - 15,2X15,2X5CM</t>
  </si>
  <si>
    <t>Y528300</t>
  </si>
  <si>
    <t>CAIXA TRAVAMENTO GRUPO PAREDE - PEQUENA</t>
  </si>
  <si>
    <t>Y3419568</t>
  </si>
  <si>
    <t>BATERIA RECARREGÁVEL BMP21-PLUS/LAB</t>
  </si>
  <si>
    <t>Y399534</t>
  </si>
  <si>
    <t>MOCHILA PARA BLOQUEIOS - LOCKOUT TAGOUT</t>
  </si>
  <si>
    <t>Y528302</t>
  </si>
  <si>
    <t>CAIXA TRAVAMENTO GRUPO PAREDE - GRANDE</t>
  </si>
  <si>
    <t>Y825407</t>
  </si>
  <si>
    <t>ESTAÇÃO BLOQUEIO COM PORTA TRANSPARENTE</t>
  </si>
  <si>
    <t>Y406773</t>
  </si>
  <si>
    <t>CABO NYLON 4,9M P/BLOQUEIO CABO MULTIUSO</t>
  </si>
  <si>
    <t>Y67724</t>
  </si>
  <si>
    <t>TRAVA REGISTRO-MAÇAN. 25,5 A 33CM-AM</t>
  </si>
  <si>
    <t>Y196595</t>
  </si>
  <si>
    <t>BLOQUEIO DISJUNTOR POS (NORMA DIN)</t>
  </si>
  <si>
    <t>Y406750</t>
  </si>
  <si>
    <t>CABO NYLON 3,6M P/BLOQUEIO CABO MULTIUSO</t>
  </si>
  <si>
    <t>Y209474</t>
  </si>
  <si>
    <t>BARRA BLOQUEIO DISJUNTOR 480/600V - VM</t>
  </si>
  <si>
    <t>Y406521</t>
  </si>
  <si>
    <t>KIT TRAV.+CABO NYLON+BRAÇO-1-1/4 X1-5/8</t>
  </si>
  <si>
    <t>Y879539</t>
  </si>
  <si>
    <t>TRAVA VERSÁTIL DE PLUGUE ELÉTRICO</t>
  </si>
  <si>
    <t>Y2328260</t>
  </si>
  <si>
    <t>TRAVA P/ DISJUNTORES - CHAVE SIMPLES</t>
  </si>
  <si>
    <t>Y67601</t>
  </si>
  <si>
    <t>GARRA DE BLOQUEIO DE SEGURANCA DE 3.8CM</t>
  </si>
  <si>
    <t>Y272282</t>
  </si>
  <si>
    <t>BLOQUEIO DISJUNTOR MONOPOLAR  SEM FURO</t>
  </si>
  <si>
    <t>Y528307</t>
  </si>
  <si>
    <t>ALUM ECONOMY HASPS, 1  DIA</t>
  </si>
  <si>
    <t>Y476505</t>
  </si>
  <si>
    <t>DISPLAY (MOSTRADOR) - IDXPERT</t>
  </si>
  <si>
    <t>1037</t>
  </si>
  <si>
    <t>84433990</t>
  </si>
  <si>
    <t>Y3338342</t>
  </si>
  <si>
    <t>IMPRESSORA BMP21-PLUS</t>
  </si>
  <si>
    <t>Y4088699</t>
  </si>
  <si>
    <t>BMP51 PRINTER WITH AC ADAPTER</t>
  </si>
  <si>
    <t>Y969919</t>
  </si>
  <si>
    <t>IMPRESSORA BMP71</t>
  </si>
  <si>
    <t>1001</t>
  </si>
  <si>
    <t>Y1218842</t>
  </si>
  <si>
    <t>BA140 ADESIVO BRADY 234.95X639,8</t>
  </si>
  <si>
    <t>Y799145</t>
  </si>
  <si>
    <t>MANTA SXT DE 15  X 19  C/ ERRILHA CENTR</t>
  </si>
  <si>
    <t>Y2303302</t>
  </si>
  <si>
    <t>RIB BBP85/PMK-PT/VM/AZ/AM 224X381X60,8</t>
  </si>
  <si>
    <t>Y2304742</t>
  </si>
  <si>
    <t>ETQ BMP71 EM POLIÉSTER DE 2  X 1   (50.8</t>
  </si>
  <si>
    <t>Y2302528</t>
  </si>
  <si>
    <t>ETQ TLS DE 12.70MMX19.05MM</t>
  </si>
  <si>
    <t>Y3066438</t>
  </si>
  <si>
    <t>ETQ BMP71 DE POLIÉSTER 1.5  X 1.5  (38.1</t>
  </si>
  <si>
    <t>Y2302849</t>
  </si>
  <si>
    <t>ETQ IDXPERT B427 BR DE 0.5 X1.5 X0.5</t>
  </si>
  <si>
    <t>Y2305389</t>
  </si>
  <si>
    <t>FITA ANTIDERRAPANTE FL 2,5CM</t>
  </si>
  <si>
    <t>Y2304543</t>
  </si>
  <si>
    <t>Y2302386</t>
  </si>
  <si>
    <t>ETQ BMP21 B342 DE 3.17MMX2M</t>
  </si>
  <si>
    <t>Y2302618</t>
  </si>
  <si>
    <t>ETQ TLS VNL-4,8CM DE LARG.-AM</t>
  </si>
  <si>
    <t>Y3065891</t>
  </si>
  <si>
    <t>ETQ BBP85/PMK EM VINIL CINZA 203MM</t>
  </si>
  <si>
    <t>Y2302403</t>
  </si>
  <si>
    <t>ETQ BMP21 VNL INT/EXT VD 19MMX6,4M</t>
  </si>
  <si>
    <t>Y2304569</t>
  </si>
  <si>
    <t>ETQ DE 1.000  X 1.000   (25.40 MM X 25.4</t>
  </si>
  <si>
    <t>Y2303246</t>
  </si>
  <si>
    <t>RIBBON BBP85/PMK - CONT PT 224MM</t>
  </si>
  <si>
    <t>Y2304571</t>
  </si>
  <si>
    <t>ETQ DE POLIESTER 1.000   X 0.750   (25.4</t>
  </si>
  <si>
    <t>Y2303252</t>
  </si>
  <si>
    <t>RIBBON BBP85/PMK - CONT VM 224MM</t>
  </si>
  <si>
    <t>Y2302762</t>
  </si>
  <si>
    <t>ETQ LAT DE 25.40MMX12.70MM</t>
  </si>
  <si>
    <t>Y2303272</t>
  </si>
  <si>
    <t>ETQ BBP85/PMK EM VINIL AM 152MM</t>
  </si>
  <si>
    <t>Y2304605</t>
  </si>
  <si>
    <t>RIBBON BBP85/PMK - CONT AZ 224MM</t>
  </si>
  <si>
    <t>Y2304552</t>
  </si>
  <si>
    <t>*TERMOENCOLHÍVEL BMP71 PERMASLEEVE 1  X</t>
  </si>
  <si>
    <t>Y2302862</t>
  </si>
  <si>
    <t>ETQ IDXPERT FIO/CABO - 19,05MMX12,7MM</t>
  </si>
  <si>
    <t>Y2302336</t>
  </si>
  <si>
    <t>ETQ PERMASHIELD DE 2.75 X0.75</t>
  </si>
  <si>
    <t>Y2302666</t>
  </si>
  <si>
    <t>ETQBMP71PERMASLEEVEDE45MMX16MM</t>
  </si>
  <si>
    <t>Y2302719</t>
  </si>
  <si>
    <t>ETQ BMP71 RETRORF AM DE 50MMX22.8M</t>
  </si>
  <si>
    <t>Y2304606</t>
  </si>
  <si>
    <t>RIBBON BBP85/PMK - CONT VD 224MM</t>
  </si>
  <si>
    <t>Y3065848</t>
  </si>
  <si>
    <t>ETQ BBP85/PMK EM VINIL BR 203MM</t>
  </si>
  <si>
    <t>Y3065882</t>
  </si>
  <si>
    <t>ETQ BBP85/PMK VINIL CAFÉ 203MM</t>
  </si>
  <si>
    <t>Y2303247</t>
  </si>
  <si>
    <t>RIBBON BBP85/PMK - CONT BR 224MM</t>
  </si>
  <si>
    <t>Y4029307</t>
  </si>
  <si>
    <t>ETQ BBP85/POWERMARK VINIL LARANJA 203MM</t>
  </si>
  <si>
    <t>Y2306446</t>
  </si>
  <si>
    <t>ETQ LAT DE 25.40MMX33.78MM - 245 ETIQ</t>
  </si>
  <si>
    <t>Y2302606</t>
  </si>
  <si>
    <t>ETQ TLS DE 76.20MMX48.26MM</t>
  </si>
  <si>
    <t>Y3065849</t>
  </si>
  <si>
    <t>ETQ BBP85/PMK EM VINIL VM 203MM</t>
  </si>
  <si>
    <t>Y2297304</t>
  </si>
  <si>
    <t>ETQ BMP21 VNL INT/EXT VD 12MMX6,4M</t>
  </si>
  <si>
    <t>85366910</t>
  </si>
  <si>
    <t>Y4148653</t>
  </si>
  <si>
    <t>PLUG STECK</t>
  </si>
  <si>
    <t>Y2304698</t>
  </si>
  <si>
    <t>DESINGRIPANTE MARCA: ULTRALUB</t>
  </si>
  <si>
    <t>240659</t>
  </si>
  <si>
    <t>94032000</t>
  </si>
  <si>
    <t>Y2298232</t>
  </si>
  <si>
    <t>ARMÁRIO MULTIUSO 1 COMP/5 PRAT - AZ</t>
  </si>
  <si>
    <t>240303</t>
  </si>
  <si>
    <t>Y2298443</t>
  </si>
  <si>
    <t>#BANQUETA SEMI-SENTADO ERGONÔMICA MÓVEL</t>
  </si>
  <si>
    <t>Y2297830</t>
  </si>
  <si>
    <t>#CLAVICULÁRIO EM AÇO - 180 CHAVES</t>
  </si>
  <si>
    <t>Y2297829</t>
  </si>
  <si>
    <t>#CLAVICULÁRIO EM AÇO - 100 CHAVES</t>
  </si>
  <si>
    <t>240536</t>
  </si>
  <si>
    <t>40025900</t>
  </si>
  <si>
    <t>Y2300008</t>
  </si>
  <si>
    <t>REVESTIMENTO NITRÍLICA PT DUREZA60/65 FE</t>
  </si>
  <si>
    <t>Y2279379</t>
  </si>
  <si>
    <t>TINTA HP DGT PAP/FILM LARANJA - 70</t>
  </si>
  <si>
    <t>Y2279372</t>
  </si>
  <si>
    <t>TINTA HP DGT PAP/FILM BLACK</t>
  </si>
  <si>
    <t>84219999</t>
  </si>
  <si>
    <t>Y2299790</t>
  </si>
  <si>
    <t>HP INDIGO - FILTER IMEGING OIL  (FILTRO</t>
  </si>
  <si>
    <t>Y2299793</t>
  </si>
  <si>
    <t>PIP- HP PHOTO IMAGING PLATE - CÓD Q4407A</t>
  </si>
  <si>
    <t>MG</t>
  </si>
  <si>
    <t>241151</t>
  </si>
  <si>
    <t>85131090</t>
  </si>
  <si>
    <t>Y2298645</t>
  </si>
  <si>
    <t>LANTERNA ANTIEXPLOSAO - KIT DE CAMINHOES</t>
  </si>
  <si>
    <t>Y2297327</t>
  </si>
  <si>
    <t>RIBBON CERA R1970 110MMX74M-CSO-ELTRON</t>
  </si>
  <si>
    <t>Y2297352</t>
  </si>
  <si>
    <t>Y4150273</t>
  </si>
  <si>
    <t>Y4150256</t>
  </si>
  <si>
    <t>Y3814144</t>
  </si>
  <si>
    <t>Y2290665</t>
  </si>
  <si>
    <t>Y4046451</t>
  </si>
  <si>
    <t>Y2292026</t>
  </si>
  <si>
    <t>Y2289376</t>
  </si>
  <si>
    <t>Y2288848</t>
  </si>
  <si>
    <t>Y2306956</t>
  </si>
  <si>
    <t>Y2289069</t>
  </si>
  <si>
    <t>Y4152468</t>
  </si>
  <si>
    <t>Y4138819</t>
  </si>
  <si>
    <t>Y2290482</t>
  </si>
  <si>
    <t>Y2288815</t>
  </si>
  <si>
    <t>Y2289110</t>
  </si>
  <si>
    <t>Y2304217</t>
  </si>
  <si>
    <t>Y3654089</t>
  </si>
  <si>
    <t>Y393042</t>
  </si>
  <si>
    <t>Y393031</t>
  </si>
  <si>
    <t>Y4041213</t>
  </si>
  <si>
    <t>Y2290708</t>
  </si>
  <si>
    <t>Y4146976</t>
  </si>
  <si>
    <t>Y2290540</t>
  </si>
  <si>
    <t>Y3915737</t>
  </si>
  <si>
    <t>Y2288954</t>
  </si>
  <si>
    <t>Y2291876</t>
  </si>
  <si>
    <t>Y3789999</t>
  </si>
  <si>
    <t>Y4021163</t>
  </si>
  <si>
    <t>Y4011765</t>
  </si>
  <si>
    <t>Y3638432</t>
  </si>
  <si>
    <t>Y2289305</t>
  </si>
  <si>
    <t>Y4012646</t>
  </si>
  <si>
    <t>Y4153888</t>
  </si>
  <si>
    <t>Y2290474</t>
  </si>
  <si>
    <t>Y2289306</t>
  </si>
  <si>
    <t>Y2289304</t>
  </si>
  <si>
    <t>Y2290491</t>
  </si>
  <si>
    <t>Y4050954</t>
  </si>
  <si>
    <t>Y2295362</t>
  </si>
  <si>
    <t>Y4056425</t>
  </si>
  <si>
    <t>Y2288850</t>
  </si>
  <si>
    <t>Y4150200</t>
  </si>
  <si>
    <t>Y2289297</t>
  </si>
  <si>
    <t>Y4138028</t>
  </si>
  <si>
    <t>Y4138035</t>
  </si>
  <si>
    <t>Y4056426</t>
  </si>
  <si>
    <t>Y2290733</t>
  </si>
  <si>
    <t>Y4118808</t>
  </si>
  <si>
    <t>Y4151288</t>
  </si>
  <si>
    <t>Y2290543</t>
  </si>
  <si>
    <t>Y4149323</t>
  </si>
  <si>
    <t>Y4149918</t>
  </si>
  <si>
    <t>Y4150161</t>
  </si>
  <si>
    <t>Y4150118</t>
  </si>
  <si>
    <t>Y2290473</t>
  </si>
  <si>
    <t>Y4008828</t>
  </si>
  <si>
    <t>Y4092477</t>
  </si>
  <si>
    <t>Y3224621</t>
  </si>
  <si>
    <t>Y2290116</t>
  </si>
  <si>
    <t>Y3297938</t>
  </si>
  <si>
    <t>Y4029099</t>
  </si>
  <si>
    <t>Y4076501</t>
  </si>
  <si>
    <t>Y4033596</t>
  </si>
  <si>
    <t>Y2289711</t>
  </si>
  <si>
    <t>Y3661382</t>
  </si>
  <si>
    <t>Y2288971</t>
  </si>
  <si>
    <t>Y4039479</t>
  </si>
  <si>
    <t>Y4041225</t>
  </si>
  <si>
    <t>Y4033559</t>
  </si>
  <si>
    <t>Y4033549</t>
  </si>
  <si>
    <t>Y3479601</t>
  </si>
  <si>
    <t>Y2289325</t>
  </si>
  <si>
    <t>Y4050953</t>
  </si>
  <si>
    <t>Y4030625</t>
  </si>
  <si>
    <t>Y2289337</t>
  </si>
  <si>
    <t>Y2289109</t>
  </si>
  <si>
    <t>Y2288841</t>
  </si>
  <si>
    <t>Y2291100</t>
  </si>
  <si>
    <t>Y2290562</t>
  </si>
  <si>
    <t>Y2289316</t>
  </si>
  <si>
    <t>Y4070731</t>
  </si>
  <si>
    <t>Y4091683</t>
  </si>
  <si>
    <t>Y4091120</t>
  </si>
  <si>
    <t>Y4091118</t>
  </si>
  <si>
    <t>Y4091617</t>
  </si>
  <si>
    <t>Y4091711</t>
  </si>
  <si>
    <t>Y3400990</t>
  </si>
  <si>
    <t>Y2297303</t>
  </si>
  <si>
    <t>Y2297338</t>
  </si>
  <si>
    <t>Y2304254</t>
  </si>
  <si>
    <t>Y2297324</t>
  </si>
  <si>
    <t>Y3643252</t>
  </si>
  <si>
    <t>Y2306189</t>
  </si>
  <si>
    <t>Y2297342</t>
  </si>
  <si>
    <t>Y2306188</t>
  </si>
  <si>
    <t>Y2297332</t>
  </si>
  <si>
    <t>Y3778436</t>
  </si>
  <si>
    <t>Y2290643</t>
  </si>
  <si>
    <t>Y2291929</t>
  </si>
  <si>
    <t>Y2289773</t>
  </si>
  <si>
    <t>Y2288849</t>
  </si>
  <si>
    <t>Y2288863</t>
  </si>
  <si>
    <t>Y2303218</t>
  </si>
  <si>
    <t>Y2297220</t>
  </si>
  <si>
    <t>Y2297212</t>
  </si>
  <si>
    <t>Y4033546</t>
  </si>
  <si>
    <t>Y4033551</t>
  </si>
  <si>
    <t>Y2295384</t>
  </si>
  <si>
    <t>Y2306897</t>
  </si>
  <si>
    <t>Y4039500</t>
  </si>
  <si>
    <t>Y4041216</t>
  </si>
  <si>
    <t>Y4033576</t>
  </si>
  <si>
    <t>Y2288974</t>
  </si>
  <si>
    <t>Y4124915</t>
  </si>
  <si>
    <t>Y2290522</t>
  </si>
  <si>
    <t>Y2290523</t>
  </si>
  <si>
    <t>Y4045873</t>
  </si>
  <si>
    <t>Y4033499</t>
  </si>
  <si>
    <t>Y4148616</t>
  </si>
  <si>
    <t>Y4148618</t>
  </si>
  <si>
    <t>Y2289855</t>
  </si>
  <si>
    <t>Y3947450</t>
  </si>
  <si>
    <t>Y4119184</t>
  </si>
  <si>
    <t>Y4119191</t>
  </si>
  <si>
    <t>Y4043149</t>
  </si>
  <si>
    <t>Y2307010</t>
  </si>
  <si>
    <t>Y4033557</t>
  </si>
  <si>
    <t>Y4033597</t>
  </si>
  <si>
    <t>Y2289886</t>
  </si>
  <si>
    <t>Y2304063</t>
  </si>
  <si>
    <t>Y3862422</t>
  </si>
  <si>
    <t>Y3419567</t>
  </si>
  <si>
    <t>Y2289326</t>
  </si>
  <si>
    <t>Y3391791</t>
  </si>
  <si>
    <t>Y2290854</t>
  </si>
  <si>
    <t>Y2289239</t>
  </si>
  <si>
    <t>Y2304162</t>
  </si>
  <si>
    <t>Y2289501</t>
  </si>
  <si>
    <t>Y2290483</t>
  </si>
  <si>
    <t>Y2307051</t>
  </si>
  <si>
    <t>Y2290560</t>
  </si>
  <si>
    <t>Y4045994</t>
  </si>
  <si>
    <t>Y2304237</t>
  </si>
  <si>
    <t>Y4043475</t>
  </si>
  <si>
    <t>Y2288973</t>
  </si>
  <si>
    <t>Y4045812</t>
  </si>
  <si>
    <t>Y4084158</t>
  </si>
  <si>
    <t>Y4084160</t>
  </si>
  <si>
    <t>Y2290530</t>
  </si>
  <si>
    <t>Y2299720</t>
  </si>
  <si>
    <t>Y3191141</t>
  </si>
  <si>
    <t>Y4154739</t>
  </si>
  <si>
    <t>Y4013858</t>
  </si>
  <si>
    <t>Y4139125</t>
  </si>
  <si>
    <t>Y4139224</t>
  </si>
  <si>
    <t>Y4141009</t>
  </si>
  <si>
    <t>Y4141302</t>
  </si>
  <si>
    <t>Y4141470</t>
  </si>
  <si>
    <t>Y4135601</t>
  </si>
  <si>
    <t>Y4153071</t>
  </si>
  <si>
    <t>Y4004032</t>
  </si>
  <si>
    <t>Y2306996</t>
  </si>
  <si>
    <t>Y2291191</t>
  </si>
  <si>
    <t>Y4148614</t>
  </si>
  <si>
    <t>Y4148649</t>
  </si>
  <si>
    <t>Y4148676</t>
  </si>
  <si>
    <t>Y4148680</t>
  </si>
  <si>
    <t>Y2306928</t>
  </si>
  <si>
    <t>Y4056459</t>
  </si>
  <si>
    <t>Y2292165</t>
  </si>
  <si>
    <t>Y2292025</t>
  </si>
  <si>
    <t>Y4085270</t>
  </si>
  <si>
    <t>Y4131324</t>
  </si>
  <si>
    <t>Y2289379</t>
  </si>
  <si>
    <t>Y2289381</t>
  </si>
  <si>
    <t>Y2289963</t>
  </si>
  <si>
    <t>Y4153117</t>
  </si>
  <si>
    <t>Y4153119</t>
  </si>
  <si>
    <t>Y2295360</t>
  </si>
  <si>
    <t>Y4070678</t>
  </si>
  <si>
    <t>Y4055182</t>
  </si>
  <si>
    <t>Y2306919</t>
  </si>
  <si>
    <t>Y4153064</t>
  </si>
  <si>
    <t>Y4153031</t>
  </si>
  <si>
    <t>Y2291306</t>
  </si>
  <si>
    <t>Y2289409</t>
  </si>
  <si>
    <t>Y2289407</t>
  </si>
  <si>
    <t>Y339503</t>
  </si>
  <si>
    <t>Y409763</t>
  </si>
  <si>
    <t>Y957001</t>
  </si>
  <si>
    <t>Y67613</t>
  </si>
  <si>
    <t>Y2888755</t>
  </si>
  <si>
    <t>Y1329417</t>
  </si>
  <si>
    <t>Y4018912</t>
  </si>
  <si>
    <t>Y4018913</t>
  </si>
  <si>
    <t>Y3998033</t>
  </si>
  <si>
    <t>Y2303458</t>
  </si>
  <si>
    <t>Y2303384</t>
  </si>
  <si>
    <t>Y2302354</t>
  </si>
  <si>
    <t>Y2303232</t>
  </si>
  <si>
    <t>Y3624409</t>
  </si>
  <si>
    <t>Y4008365</t>
  </si>
  <si>
    <t>Y2303024</t>
  </si>
  <si>
    <t>Y2303055</t>
  </si>
  <si>
    <t>Y2305427</t>
  </si>
  <si>
    <t>Y2302730</t>
  </si>
  <si>
    <t>Y2302462</t>
  </si>
  <si>
    <t>Y2302711</t>
  </si>
  <si>
    <t>Y2303422</t>
  </si>
  <si>
    <t>08322908000123</t>
  </si>
  <si>
    <t>4</t>
  </si>
  <si>
    <t>100,0000</t>
  </si>
  <si>
    <t>43447044000177</t>
  </si>
  <si>
    <t>1000,0000</t>
  </si>
  <si>
    <t>05553531000125</t>
  </si>
  <si>
    <t>32000,0000</t>
  </si>
  <si>
    <t>5000,0000</t>
  </si>
  <si>
    <t>04337168000148</t>
  </si>
  <si>
    <t>500,0000</t>
  </si>
  <si>
    <t>03134910000236</t>
  </si>
  <si>
    <t>73000,0000</t>
  </si>
  <si>
    <t>05830195000110</t>
  </si>
  <si>
    <t>700000,0000</t>
  </si>
  <si>
    <t>07448261000118</t>
  </si>
  <si>
    <t>30000,0000</t>
  </si>
  <si>
    <t>04402277000100</t>
  </si>
  <si>
    <t>9000,0000</t>
  </si>
  <si>
    <t>0</t>
  </si>
  <si>
    <t>10000,0000</t>
  </si>
  <si>
    <t>6000,0000</t>
  </si>
  <si>
    <t>800,0000</t>
  </si>
  <si>
    <t>3000,0000</t>
  </si>
  <si>
    <t>63699839000180</t>
  </si>
  <si>
    <t>8000,0000</t>
  </si>
  <si>
    <t>00000000000000</t>
  </si>
  <si>
    <t>1</t>
  </si>
  <si>
    <t>2499,0000</t>
  </si>
  <si>
    <t>2000,0000</t>
  </si>
  <si>
    <t>06303603000149</t>
  </si>
  <si>
    <t>125000,0000</t>
  </si>
  <si>
    <t>84496066000104</t>
  </si>
  <si>
    <t>9,0000</t>
  </si>
  <si>
    <t>300,0000</t>
  </si>
  <si>
    <t>45000,0000</t>
  </si>
  <si>
    <t>49000,0000</t>
  </si>
  <si>
    <t>2500,0000</t>
  </si>
  <si>
    <t>04454120000462</t>
  </si>
  <si>
    <t>104000,0000</t>
  </si>
  <si>
    <t>07130025000159</t>
  </si>
  <si>
    <t>20000,0000</t>
  </si>
  <si>
    <t>84489988000194</t>
  </si>
  <si>
    <t>39000,0000</t>
  </si>
  <si>
    <t>40000,0000</t>
  </si>
  <si>
    <t>34558841000300</t>
  </si>
  <si>
    <t>84114339000109</t>
  </si>
  <si>
    <t>13648047000108</t>
  </si>
  <si>
    <t>700,0000</t>
  </si>
  <si>
    <t>12000,0000</t>
  </si>
  <si>
    <t>04335535000255</t>
  </si>
  <si>
    <t>14000,0000</t>
  </si>
  <si>
    <t>100000,0000</t>
  </si>
  <si>
    <t>1600,0000</t>
  </si>
  <si>
    <t>24000,0000</t>
  </si>
  <si>
    <t>1,0000</t>
  </si>
  <si>
    <t>12500,0000</t>
  </si>
  <si>
    <t>4000,0000</t>
  </si>
  <si>
    <t>2,0000</t>
  </si>
  <si>
    <t>22000,0000</t>
  </si>
  <si>
    <t>03951798000145</t>
  </si>
  <si>
    <t>63736714000182</t>
  </si>
  <si>
    <t>11000,0000</t>
  </si>
  <si>
    <t>18073380000150</t>
  </si>
  <si>
    <t>18000,0000</t>
  </si>
  <si>
    <t>08962294000144</t>
  </si>
  <si>
    <t>40,0000</t>
  </si>
  <si>
    <t>36000,0000</t>
  </si>
  <si>
    <t>84657907000118</t>
  </si>
  <si>
    <t>48000,0000</t>
  </si>
  <si>
    <t>3500,0000</t>
  </si>
  <si>
    <t>41000,0000</t>
  </si>
  <si>
    <t>17000,0000</t>
  </si>
  <si>
    <t>2300,0000</t>
  </si>
  <si>
    <t>1700,0000</t>
  </si>
  <si>
    <t>500000,0000</t>
  </si>
  <si>
    <t>12,0000</t>
  </si>
  <si>
    <t>1500,0000</t>
  </si>
  <si>
    <t>32500,0000</t>
  </si>
  <si>
    <t>37500,0000</t>
  </si>
  <si>
    <t>17500,0000</t>
  </si>
  <si>
    <t>16000,0000</t>
  </si>
  <si>
    <t>556,0000</t>
  </si>
  <si>
    <t>02140198000134</t>
  </si>
  <si>
    <t>200,0000</t>
  </si>
  <si>
    <t>00399541000134</t>
  </si>
  <si>
    <t>6,0000</t>
  </si>
  <si>
    <t>60,0000</t>
  </si>
  <si>
    <t>20,0000</t>
  </si>
  <si>
    <t>73,0000</t>
  </si>
  <si>
    <t>52556578000122</t>
  </si>
  <si>
    <t>24,0000</t>
  </si>
  <si>
    <t>07200194000380</t>
  </si>
  <si>
    <t>80000,0000</t>
  </si>
  <si>
    <t>5,0000</t>
  </si>
  <si>
    <t>7,0000</t>
  </si>
  <si>
    <t>4,0000</t>
  </si>
  <si>
    <t>07703111000294</t>
  </si>
  <si>
    <t>04222931000195</t>
  </si>
  <si>
    <t>10,0000</t>
  </si>
  <si>
    <t>19,0000</t>
  </si>
  <si>
    <t>15,0000</t>
  </si>
  <si>
    <t>04414488000154</t>
  </si>
  <si>
    <t>3,0000</t>
  </si>
  <si>
    <t>144,0000</t>
  </si>
  <si>
    <t>52,0000</t>
  </si>
  <si>
    <t>13,0000</t>
  </si>
  <si>
    <t>03134910000155</t>
  </si>
  <si>
    <t>110,0000</t>
  </si>
  <si>
    <t>14,0000</t>
  </si>
  <si>
    <t>8,0000</t>
  </si>
  <si>
    <t>15000,0000</t>
  </si>
  <si>
    <t>35000,0000</t>
  </si>
  <si>
    <t>21,0000</t>
  </si>
  <si>
    <t>04012043000148</t>
  </si>
  <si>
    <t>50,0000</t>
  </si>
  <si>
    <t>29000,0000</t>
  </si>
  <si>
    <t>5000000,0000</t>
  </si>
  <si>
    <t>07637620000185</t>
  </si>
  <si>
    <t>27000,0000</t>
  </si>
  <si>
    <t>10785567000174</t>
  </si>
  <si>
    <t>12493492000183</t>
  </si>
  <si>
    <t>35300,0000</t>
  </si>
  <si>
    <t>13000,0000</t>
  </si>
  <si>
    <t>23000,0000</t>
  </si>
  <si>
    <t>02789565000125</t>
  </si>
  <si>
    <t>34000,0000</t>
  </si>
  <si>
    <t>150,0000</t>
  </si>
  <si>
    <t>4500,0000</t>
  </si>
  <si>
    <t>09241710000188</t>
  </si>
  <si>
    <t>07200194000118</t>
  </si>
  <si>
    <t>07703111000103</t>
  </si>
  <si>
    <t>25000,0000</t>
  </si>
  <si>
    <t>50000,0000</t>
  </si>
  <si>
    <t>60000,0000</t>
  </si>
  <si>
    <t>70000,0000</t>
  </si>
  <si>
    <t>21000,0000</t>
  </si>
  <si>
    <t>7500,0000</t>
  </si>
  <si>
    <t>180000,0000</t>
  </si>
  <si>
    <t>04659617000174</t>
  </si>
  <si>
    <t>17465448000183</t>
  </si>
  <si>
    <t>90000,0000</t>
  </si>
  <si>
    <t>7000,0000</t>
  </si>
  <si>
    <t>08285374000102</t>
  </si>
  <si>
    <t>30,0000</t>
  </si>
  <si>
    <t>04889830000172</t>
  </si>
  <si>
    <t>26000,0000</t>
  </si>
  <si>
    <t>28000,0000</t>
  </si>
  <si>
    <t>7</t>
  </si>
  <si>
    <t>43000,0000</t>
  </si>
  <si>
    <t>54000,0000</t>
  </si>
  <si>
    <t>81243735000148</t>
  </si>
  <si>
    <t>47366273000541</t>
  </si>
  <si>
    <t>8</t>
  </si>
  <si>
    <t>49601107000184</t>
  </si>
  <si>
    <t>76487032000206</t>
  </si>
  <si>
    <t>3</t>
  </si>
  <si>
    <t>17200,0000</t>
  </si>
  <si>
    <t>15600,0000</t>
  </si>
  <si>
    <t>31200,0000</t>
  </si>
  <si>
    <t>01641045000965</t>
  </si>
  <si>
    <t>21,4000</t>
  </si>
  <si>
    <t>8,6000</t>
  </si>
  <si>
    <t>56545742000157</t>
  </si>
  <si>
    <t>5</t>
  </si>
  <si>
    <t>36,0000</t>
  </si>
  <si>
    <t>43375930000566</t>
  </si>
  <si>
    <t>06020318000544</t>
  </si>
  <si>
    <t>16,0000</t>
  </si>
  <si>
    <t>83,0000</t>
  </si>
  <si>
    <t>01942223000130</t>
  </si>
  <si>
    <t>08285374000293</t>
  </si>
  <si>
    <t>59104760000604</t>
  </si>
  <si>
    <t>4,8000</t>
  </si>
  <si>
    <t>0,5000</t>
  </si>
  <si>
    <t>2,4000</t>
  </si>
  <si>
    <t>17,0000</t>
  </si>
  <si>
    <t>13760,0000</t>
  </si>
  <si>
    <t>11646946000146</t>
  </si>
  <si>
    <t>09281375000141</t>
  </si>
  <si>
    <t>59105999000348</t>
  </si>
  <si>
    <t>76487032000125</t>
  </si>
  <si>
    <t>60769577000194</t>
  </si>
  <si>
    <t>43375930000132</t>
  </si>
  <si>
    <t>17103733000154</t>
  </si>
  <si>
    <t>46070868000169</t>
  </si>
  <si>
    <t>10400,0000</t>
  </si>
  <si>
    <t>17887722000102</t>
  </si>
  <si>
    <t>46761730000106</t>
  </si>
  <si>
    <t>01111039000149</t>
  </si>
  <si>
    <t>470,0000</t>
  </si>
  <si>
    <t>01498525000161</t>
  </si>
  <si>
    <t>74404229000209</t>
  </si>
  <si>
    <t>150000,0000</t>
  </si>
  <si>
    <t>14998371004530</t>
  </si>
  <si>
    <t>6</t>
  </si>
  <si>
    <t>59609123001220</t>
  </si>
  <si>
    <t>74404229000551</t>
  </si>
  <si>
    <t>16404287001399</t>
  </si>
  <si>
    <t>43854777000126</t>
  </si>
  <si>
    <t>59105999005730</t>
  </si>
  <si>
    <t>13500,0000</t>
  </si>
  <si>
    <t>04463193000178</t>
  </si>
  <si>
    <t>59578948000171</t>
  </si>
  <si>
    <t>59578948000414</t>
  </si>
  <si>
    <t>67405936000173</t>
  </si>
  <si>
    <t>6,4000</t>
  </si>
  <si>
    <t>17,3200</t>
  </si>
  <si>
    <t>13,8700</t>
  </si>
  <si>
    <t>17543420000117</t>
  </si>
  <si>
    <t>02397080000277</t>
  </si>
  <si>
    <t>13200521000134</t>
  </si>
  <si>
    <t>00857758001112</t>
  </si>
  <si>
    <t>9,9000</t>
  </si>
  <si>
    <t>59104760000191</t>
  </si>
  <si>
    <t>04606776000291</t>
  </si>
  <si>
    <t>01192333001366</t>
  </si>
  <si>
    <t>950,0000</t>
  </si>
  <si>
    <t>1140,0000</t>
  </si>
  <si>
    <t>53009825000133</t>
  </si>
  <si>
    <t>45788486000102</t>
  </si>
  <si>
    <t>48754139000157</t>
  </si>
  <si>
    <t>04758367000715</t>
  </si>
  <si>
    <t>25,0000</t>
  </si>
  <si>
    <t>56992217000180</t>
  </si>
  <si>
    <t>120,0000</t>
  </si>
  <si>
    <t>105,0000</t>
  </si>
  <si>
    <t>54305743001170</t>
  </si>
  <si>
    <t>02563956000127</t>
  </si>
  <si>
    <t>09155035000174</t>
  </si>
  <si>
    <t>06559531000103</t>
  </si>
  <si>
    <t>35820448008110</t>
  </si>
  <si>
    <t>96206313000684</t>
  </si>
  <si>
    <t>45990181000189</t>
  </si>
  <si>
    <t>02258243000150</t>
  </si>
  <si>
    <t>04854120000298</t>
  </si>
  <si>
    <t>44,0000</t>
  </si>
  <si>
    <t>30521090001107</t>
  </si>
  <si>
    <t>52702990000103</t>
  </si>
  <si>
    <t>04326382000107</t>
  </si>
  <si>
    <t>11,0000</t>
  </si>
  <si>
    <t>16579734000107</t>
  </si>
  <si>
    <t>05252479000177</t>
  </si>
  <si>
    <t>53437406000100</t>
  </si>
  <si>
    <t>24454886000292</t>
  </si>
  <si>
    <t>33043282000163</t>
  </si>
  <si>
    <t>11352816000109</t>
  </si>
  <si>
    <t>5700,0000</t>
  </si>
  <si>
    <t>1300,0000</t>
  </si>
  <si>
    <t>07358761000754</t>
  </si>
  <si>
    <t>04817052000106</t>
  </si>
  <si>
    <t>124,0000</t>
  </si>
  <si>
    <t>56505464000104</t>
  </si>
  <si>
    <t>07358761004318</t>
  </si>
  <si>
    <t>46044053004100</t>
  </si>
  <si>
    <t>03129650000120</t>
  </si>
  <si>
    <t>56995327000103</t>
  </si>
  <si>
    <t>01641045000612</t>
  </si>
  <si>
    <t>70,0000</t>
  </si>
  <si>
    <t>96195615000190</t>
  </si>
  <si>
    <t>04954351000192</t>
  </si>
  <si>
    <t>56215999000817</t>
  </si>
  <si>
    <t>66,0000</t>
  </si>
  <si>
    <t>4,2000</t>
  </si>
  <si>
    <t>1845,6000</t>
  </si>
  <si>
    <t>421,0000</t>
  </si>
  <si>
    <t>463,0000</t>
  </si>
  <si>
    <t>383,0000</t>
  </si>
  <si>
    <t>776,0000</t>
  </si>
  <si>
    <t>59104760000353</t>
  </si>
  <si>
    <t>3,2000</t>
  </si>
  <si>
    <t>1,2000</t>
  </si>
  <si>
    <t>271,0000</t>
  </si>
  <si>
    <t>329,0000</t>
  </si>
  <si>
    <t>178,0000</t>
  </si>
  <si>
    <t>60498706006600</t>
  </si>
  <si>
    <t>07760479000103</t>
  </si>
  <si>
    <t>400,0000</t>
  </si>
  <si>
    <t>754,0000</t>
  </si>
  <si>
    <t>1161,0000</t>
  </si>
  <si>
    <t>740,0000</t>
  </si>
  <si>
    <t>59104422005704</t>
  </si>
  <si>
    <t>61997458000151</t>
  </si>
  <si>
    <t>32,0000</t>
  </si>
  <si>
    <t>468,0000</t>
  </si>
  <si>
    <t>01965363000124</t>
  </si>
  <si>
    <t>18,0000</t>
  </si>
  <si>
    <t>35,0000</t>
  </si>
  <si>
    <t>00882430000850</t>
  </si>
  <si>
    <t>80,0000</t>
  </si>
  <si>
    <t>04337168000652</t>
  </si>
  <si>
    <t>61188488000117</t>
  </si>
  <si>
    <t>1400,0000</t>
  </si>
  <si>
    <t>02195445000442</t>
  </si>
  <si>
    <t>96404942000104</t>
  </si>
  <si>
    <t>84111343000113</t>
  </si>
  <si>
    <t>04838649000137</t>
  </si>
  <si>
    <t>18,9700</t>
  </si>
  <si>
    <t>48,0000</t>
  </si>
  <si>
    <t>08989155000104</t>
  </si>
  <si>
    <t>11189268000130</t>
  </si>
  <si>
    <t>18069814000148</t>
  </si>
  <si>
    <t>49032337000170</t>
  </si>
  <si>
    <t>82321845000143</t>
  </si>
  <si>
    <t>27264001000280</t>
  </si>
  <si>
    <t>46044053004607</t>
  </si>
  <si>
    <t>240,0000</t>
  </si>
  <si>
    <t>15,8400</t>
  </si>
  <si>
    <t>0,1600</t>
  </si>
  <si>
    <t>02195445000108</t>
  </si>
  <si>
    <t>0,2000</t>
  </si>
  <si>
    <t>05524572001670</t>
  </si>
  <si>
    <t>22,0000</t>
  </si>
  <si>
    <t>04009604000400</t>
  </si>
  <si>
    <t>4,3800</t>
  </si>
  <si>
    <t>160,0000</t>
  </si>
  <si>
    <t>29,0000</t>
  </si>
  <si>
    <t>1,5000</t>
  </si>
  <si>
    <t>0,4500</t>
  </si>
  <si>
    <t>73688855000392</t>
  </si>
  <si>
    <t>150,5000</t>
  </si>
  <si>
    <t>109,0000</t>
  </si>
  <si>
    <t>01157868000162</t>
  </si>
  <si>
    <t>12341984000153</t>
  </si>
  <si>
    <t>02045487000901</t>
  </si>
  <si>
    <t>14208769000104</t>
  </si>
  <si>
    <t>08070508009639</t>
  </si>
  <si>
    <t>07790319000530</t>
  </si>
  <si>
    <t>1640,0000</t>
  </si>
  <si>
    <t>86720729000158</t>
  </si>
  <si>
    <t>01641045000108</t>
  </si>
  <si>
    <t>73416083000178</t>
  </si>
  <si>
    <t>30,2000</t>
  </si>
  <si>
    <t>120000,0000</t>
  </si>
  <si>
    <t>45,0000</t>
  </si>
  <si>
    <t>53,0000</t>
  </si>
  <si>
    <t>54,0000</t>
  </si>
  <si>
    <t>42,0000</t>
  </si>
  <si>
    <t>41,0000</t>
  </si>
  <si>
    <t>47,0000</t>
  </si>
  <si>
    <t>26,0000</t>
  </si>
  <si>
    <t>49,0000</t>
  </si>
  <si>
    <t>51,0000</t>
  </si>
  <si>
    <t>33,0000</t>
  </si>
  <si>
    <t>31,0000</t>
  </si>
  <si>
    <t>101,0000</t>
  </si>
  <si>
    <t>84,0000</t>
  </si>
  <si>
    <t>149,0000</t>
  </si>
  <si>
    <t>82,0000</t>
  </si>
  <si>
    <t>220,0000</t>
  </si>
  <si>
    <t>227,0000</t>
  </si>
  <si>
    <t>686,0000</t>
  </si>
  <si>
    <t>77,0000</t>
  </si>
  <si>
    <t>92,0000</t>
  </si>
  <si>
    <t>501,0000</t>
  </si>
  <si>
    <t>61357406000110</t>
  </si>
  <si>
    <t>480,0000</t>
  </si>
  <si>
    <t>47080197000180</t>
  </si>
  <si>
    <t>702,0000</t>
  </si>
  <si>
    <t>10320,0000</t>
  </si>
  <si>
    <t>27,0000</t>
  </si>
  <si>
    <t>122,0000</t>
  </si>
  <si>
    <t>0,6800</t>
  </si>
  <si>
    <t>24080,0000</t>
  </si>
  <si>
    <t>67500,0000</t>
  </si>
  <si>
    <t>01965363000477</t>
  </si>
  <si>
    <t>2,1000</t>
  </si>
  <si>
    <t>0,2500</t>
  </si>
  <si>
    <t>46044053002906</t>
  </si>
  <si>
    <t>16590191000129</t>
  </si>
  <si>
    <t>14003888000120</t>
  </si>
  <si>
    <t>72908817000173</t>
  </si>
  <si>
    <t>320,0000</t>
  </si>
  <si>
    <t>44013159007714</t>
  </si>
  <si>
    <t>7960,0000</t>
  </si>
  <si>
    <t>08689024000292</t>
  </si>
  <si>
    <t>600,0000</t>
  </si>
  <si>
    <t>38,0000</t>
  </si>
  <si>
    <t>01730520001194</t>
  </si>
  <si>
    <t>2700,0000</t>
  </si>
  <si>
    <t>24800,0000</t>
  </si>
  <si>
    <t>27,6200</t>
  </si>
  <si>
    <t>04501416000144</t>
  </si>
  <si>
    <t>285000,0000</t>
  </si>
  <si>
    <t>59104901000176</t>
  </si>
  <si>
    <t>05991756000163</t>
  </si>
  <si>
    <t>1165,0000</t>
  </si>
  <si>
    <t>1573,0000</t>
  </si>
  <si>
    <t>59105999003959</t>
  </si>
  <si>
    <t>2076,3000</t>
  </si>
  <si>
    <t>142,0000</t>
  </si>
  <si>
    <t>39,0000</t>
  </si>
  <si>
    <t>580000,0000</t>
  </si>
  <si>
    <t>33325184000208</t>
  </si>
  <si>
    <t>00111511000180</t>
  </si>
  <si>
    <t>20835040000160</t>
  </si>
  <si>
    <t>02737636000146</t>
  </si>
  <si>
    <t>1,3000</t>
  </si>
  <si>
    <t>56992951000149</t>
  </si>
  <si>
    <t>54105671000146</t>
  </si>
  <si>
    <t>03667884001526</t>
  </si>
  <si>
    <t>620,0000</t>
  </si>
  <si>
    <t>59104422002446</t>
  </si>
  <si>
    <t>2230,0000</t>
  </si>
  <si>
    <t>550,0000</t>
  </si>
  <si>
    <t>61,0000</t>
  </si>
  <si>
    <t>04431781000120</t>
  </si>
  <si>
    <t>0,1300</t>
  </si>
  <si>
    <t>07637620000347</t>
  </si>
  <si>
    <t>02172568000115</t>
  </si>
  <si>
    <t>03514129000106</t>
  </si>
  <si>
    <t>04505771000191</t>
  </si>
  <si>
    <t>01106222000660</t>
  </si>
  <si>
    <t>34590315000158</t>
  </si>
  <si>
    <t>72781750000159</t>
  </si>
  <si>
    <t>47690219000123</t>
  </si>
  <si>
    <t>2760,0000</t>
  </si>
  <si>
    <t>61394243000146</t>
  </si>
  <si>
    <t>141,0000</t>
  </si>
  <si>
    <t>01554976000250</t>
  </si>
  <si>
    <t>02645941000108</t>
  </si>
  <si>
    <t>67037325000110</t>
  </si>
  <si>
    <t>07358761004580</t>
  </si>
  <si>
    <t>47500,0000</t>
  </si>
  <si>
    <t>01497211000144</t>
  </si>
  <si>
    <t>33,9000</t>
  </si>
  <si>
    <t>81,9000</t>
  </si>
  <si>
    <t>19000,0000</t>
  </si>
  <si>
    <t>02786624000101</t>
  </si>
  <si>
    <t>1000000,0000</t>
  </si>
  <si>
    <t>34,0000</t>
  </si>
  <si>
    <t>03054923000203</t>
  </si>
  <si>
    <t>01676897000211</t>
  </si>
  <si>
    <t>52845203001405</t>
  </si>
  <si>
    <t>57029431003970</t>
  </si>
  <si>
    <t>71340830000106</t>
  </si>
  <si>
    <t>04760809000172</t>
  </si>
  <si>
    <t>0,8000</t>
  </si>
  <si>
    <t>27,5000</t>
  </si>
  <si>
    <t>106,5000</t>
  </si>
  <si>
    <t>79,0000</t>
  </si>
  <si>
    <t>25923723000193</t>
  </si>
  <si>
    <t>02290277000121</t>
  </si>
  <si>
    <t>8,7000</t>
  </si>
  <si>
    <t>01635544000192</t>
  </si>
  <si>
    <t>17227422014076</t>
  </si>
  <si>
    <t>00331788002162</t>
  </si>
  <si>
    <t>89637490012747</t>
  </si>
  <si>
    <t>20268295000199</t>
  </si>
  <si>
    <t>05801301000138</t>
  </si>
  <si>
    <t>39800,0000</t>
  </si>
  <si>
    <t>04091995000102</t>
  </si>
  <si>
    <t>46044053002400</t>
  </si>
  <si>
    <t>370,0000</t>
  </si>
  <si>
    <t>02146311000199</t>
  </si>
  <si>
    <t>64255136001105</t>
  </si>
  <si>
    <t>46044053005417</t>
  </si>
  <si>
    <t>88309620000581</t>
  </si>
  <si>
    <t>14256668000109</t>
  </si>
  <si>
    <t>57000036000192</t>
  </si>
  <si>
    <t>02528634000147</t>
  </si>
  <si>
    <t>1020,0000</t>
  </si>
  <si>
    <t>62695036003703</t>
  </si>
  <si>
    <t>35820448009435</t>
  </si>
  <si>
    <t>57623555000107</t>
  </si>
  <si>
    <t>06043069000189</t>
  </si>
  <si>
    <t>03887324000181</t>
  </si>
  <si>
    <t>18563161000159</t>
  </si>
  <si>
    <t>210000,0000</t>
  </si>
  <si>
    <t>680,0000</t>
  </si>
  <si>
    <t>07073027000404</t>
  </si>
  <si>
    <t>59767012000199</t>
  </si>
  <si>
    <t>2900,0000</t>
  </si>
  <si>
    <t>75,0000</t>
  </si>
  <si>
    <t>09281855000102</t>
  </si>
  <si>
    <t>07933914000154</t>
  </si>
  <si>
    <t>00073957006956</t>
  </si>
  <si>
    <t>04212135000171</t>
  </si>
  <si>
    <t>21600,0000</t>
  </si>
  <si>
    <t>3550,0000</t>
  </si>
  <si>
    <t>60975737004149</t>
  </si>
  <si>
    <t>01192333000394</t>
  </si>
  <si>
    <t>92664028000656</t>
  </si>
  <si>
    <t>4,5000</t>
  </si>
  <si>
    <t>1,6000</t>
  </si>
  <si>
    <t>82321845000224</t>
  </si>
  <si>
    <t>28527489000173</t>
  </si>
  <si>
    <t>84107697000194</t>
  </si>
  <si>
    <t>67424895000162</t>
  </si>
  <si>
    <t>20640,0000</t>
  </si>
  <si>
    <t>02155469000125</t>
  </si>
  <si>
    <t>14213283000164</t>
  </si>
  <si>
    <t>42400,0000</t>
  </si>
  <si>
    <t>07663140000601</t>
  </si>
  <si>
    <t>46127262000112</t>
  </si>
  <si>
    <t>102300,0000</t>
  </si>
  <si>
    <t>37200,0000</t>
  </si>
  <si>
    <t>59105999002804</t>
  </si>
  <si>
    <t>2307,0000</t>
  </si>
  <si>
    <t>37,0000</t>
  </si>
  <si>
    <t>0,1000</t>
  </si>
  <si>
    <t>43843358000865</t>
  </si>
  <si>
    <t>43665629000163</t>
  </si>
  <si>
    <t>123000,0000</t>
  </si>
  <si>
    <t>2840,0000</t>
  </si>
  <si>
    <t>1532,0000</t>
  </si>
  <si>
    <t>59891770000114</t>
  </si>
  <si>
    <t>52123916001023</t>
  </si>
  <si>
    <t>14,8000</t>
  </si>
  <si>
    <t>21581509000145</t>
  </si>
  <si>
    <t>10472905000118</t>
  </si>
  <si>
    <t>27275197000128</t>
  </si>
  <si>
    <t>72111321000174</t>
  </si>
  <si>
    <t>43461789001677</t>
  </si>
  <si>
    <t>09262527000169</t>
  </si>
  <si>
    <t>2537,7000</t>
  </si>
  <si>
    <t>01708750000185</t>
  </si>
  <si>
    <t>4614,0000</t>
  </si>
  <si>
    <t>18565382000832</t>
  </si>
  <si>
    <t>61338844000131</t>
  </si>
  <si>
    <t>0,3000</t>
  </si>
  <si>
    <t>0,6000</t>
  </si>
  <si>
    <t>22,5000</t>
  </si>
  <si>
    <t>14,4000</t>
  </si>
  <si>
    <t>108,0000</t>
  </si>
  <si>
    <t>33931486001021</t>
  </si>
  <si>
    <t>130000,0000</t>
  </si>
  <si>
    <t>5440,0000</t>
  </si>
  <si>
    <t>2720,0000</t>
  </si>
  <si>
    <t>86479243000170</t>
  </si>
  <si>
    <t>1311,0000</t>
  </si>
  <si>
    <t>58,0000</t>
  </si>
  <si>
    <t>222,0000</t>
  </si>
  <si>
    <t>201000,0000</t>
  </si>
  <si>
    <t>01166372000155</t>
  </si>
  <si>
    <t>13536966000432</t>
  </si>
  <si>
    <t>2200,0000</t>
  </si>
  <si>
    <t>33000,0000</t>
  </si>
  <si>
    <t>33081704000195</t>
  </si>
  <si>
    <t>46044053002582</t>
  </si>
  <si>
    <t>59320820001690</t>
  </si>
  <si>
    <t>01009681000898</t>
  </si>
  <si>
    <t>3200,0000</t>
  </si>
  <si>
    <t>3,2840</t>
  </si>
  <si>
    <t>25587387000155</t>
  </si>
  <si>
    <t>33131541000108</t>
  </si>
  <si>
    <t>04165364000182</t>
  </si>
  <si>
    <t>03432490000193</t>
  </si>
  <si>
    <t>09499145000153</t>
  </si>
  <si>
    <t>02403486000134</t>
  </si>
  <si>
    <t>360,0000</t>
  </si>
  <si>
    <t>82743287001267</t>
  </si>
  <si>
    <t>0,5500</t>
  </si>
  <si>
    <t>04389533000168</t>
  </si>
  <si>
    <t>280000,0000</t>
  </si>
  <si>
    <t>20278271000110</t>
  </si>
  <si>
    <t>24380578003285</t>
  </si>
  <si>
    <t>46044053001187</t>
  </si>
  <si>
    <t>43061654000138</t>
  </si>
  <si>
    <t>62249248000148</t>
  </si>
  <si>
    <t>13319192000145</t>
  </si>
  <si>
    <t>10858529000102</t>
  </si>
  <si>
    <t>11815947000177</t>
  </si>
  <si>
    <t>33016338000271</t>
  </si>
  <si>
    <t>12799759000165</t>
  </si>
  <si>
    <t>02195445000361</t>
  </si>
  <si>
    <t>74544297000788</t>
  </si>
  <si>
    <t>92664028002519</t>
  </si>
  <si>
    <t>03554833000354</t>
  </si>
  <si>
    <t>05047273000296</t>
  </si>
  <si>
    <t>04914890000106</t>
  </si>
  <si>
    <t>09439128000120</t>
  </si>
  <si>
    <t>39786504000467</t>
  </si>
  <si>
    <t>04306540000159</t>
  </si>
  <si>
    <t>62695036004009</t>
  </si>
  <si>
    <t>11590488000251</t>
  </si>
  <si>
    <t>67789636000135</t>
  </si>
  <si>
    <t>00111511000857</t>
  </si>
  <si>
    <t>48540421000646</t>
  </si>
  <si>
    <t>03013136000558</t>
  </si>
  <si>
    <t>10319508000100</t>
  </si>
  <si>
    <t>39161690000104</t>
  </si>
  <si>
    <t>2,7500</t>
  </si>
  <si>
    <t>50567288000744</t>
  </si>
  <si>
    <t>02429869000181</t>
  </si>
  <si>
    <t>1,7500</t>
  </si>
  <si>
    <t>17489721000100</t>
  </si>
  <si>
    <t>05579654000135</t>
  </si>
  <si>
    <t>52516762000149</t>
  </si>
  <si>
    <t>3040,0000</t>
  </si>
  <si>
    <t>19,6400</t>
  </si>
  <si>
    <t>8,3600</t>
  </si>
  <si>
    <t>99,0000</t>
  </si>
  <si>
    <t>07254947000178</t>
  </si>
  <si>
    <t>02433631000120</t>
  </si>
  <si>
    <t>8500,0000</t>
  </si>
  <si>
    <t>21558821000118</t>
  </si>
  <si>
    <t>09967852011161</t>
  </si>
  <si>
    <t>92664028002608</t>
  </si>
  <si>
    <t>225,0000</t>
  </si>
  <si>
    <t>89,0000</t>
  </si>
  <si>
    <t>00125782000195</t>
  </si>
  <si>
    <t>08971965000133</t>
  </si>
  <si>
    <t>02914460013805</t>
  </si>
  <si>
    <t>08063507000104</t>
  </si>
  <si>
    <t>03046101000191</t>
  </si>
  <si>
    <t>52770005000105</t>
  </si>
  <si>
    <t>17428731016139</t>
  </si>
  <si>
    <t>65,0000</t>
  </si>
  <si>
    <t>23,0000</t>
  </si>
  <si>
    <t>07359641000267</t>
  </si>
  <si>
    <t>00323090000151</t>
  </si>
  <si>
    <t>2871,0000</t>
  </si>
  <si>
    <t>1403,0000</t>
  </si>
  <si>
    <t>2931,0000</t>
  </si>
  <si>
    <t>61590410000124</t>
  </si>
  <si>
    <t>86962123000129</t>
  </si>
  <si>
    <t>181,0000</t>
  </si>
  <si>
    <t>33,5000</t>
  </si>
  <si>
    <t>20,1000</t>
  </si>
  <si>
    <t>72,0000</t>
  </si>
  <si>
    <t>397,0000</t>
  </si>
  <si>
    <t>07358761017304</t>
  </si>
  <si>
    <t>17227422000520</t>
  </si>
  <si>
    <t>08852207000449</t>
  </si>
  <si>
    <t>08471698000135</t>
  </si>
  <si>
    <t>84683374000300</t>
  </si>
  <si>
    <t>03083963000194</t>
  </si>
  <si>
    <t>52452141000149</t>
  </si>
  <si>
    <t>46567202000625</t>
  </si>
  <si>
    <t>61586558002562</t>
  </si>
  <si>
    <t>03697945000100</t>
  </si>
  <si>
    <t>61066429000176</t>
  </si>
  <si>
    <t>84046101038328</t>
  </si>
  <si>
    <t>83190595000112</t>
  </si>
  <si>
    <t>61310256000190</t>
  </si>
  <si>
    <t>04563672000166</t>
  </si>
  <si>
    <t>04928297000100</t>
  </si>
  <si>
    <t>30034847000581</t>
  </si>
  <si>
    <t>1800,0000</t>
  </si>
  <si>
    <t>34,5000</t>
  </si>
  <si>
    <t>0,1160</t>
  </si>
  <si>
    <t>1088,0000</t>
  </si>
  <si>
    <t>03523188000140</t>
  </si>
  <si>
    <t>324,0000</t>
  </si>
  <si>
    <t>2540,0000</t>
  </si>
  <si>
    <t>1840,0000</t>
  </si>
  <si>
    <t>28,0000</t>
  </si>
  <si>
    <t>930,0000</t>
  </si>
  <si>
    <t>00913443000173</t>
  </si>
  <si>
    <t>12727278000144</t>
  </si>
  <si>
    <t>25089509000183</t>
  </si>
  <si>
    <t>16500,0000</t>
  </si>
  <si>
    <t>61500,0000</t>
  </si>
  <si>
    <t>49500,0000</t>
  </si>
  <si>
    <t>1884,0500</t>
  </si>
  <si>
    <t>2810,0000</t>
  </si>
  <si>
    <t>2790,0000</t>
  </si>
  <si>
    <t>63680,0000</t>
  </si>
  <si>
    <t>3100,0000</t>
  </si>
  <si>
    <t>46044053005840</t>
  </si>
  <si>
    <t>780,0000</t>
  </si>
  <si>
    <t>60476884003798</t>
  </si>
  <si>
    <t>18680580000170</t>
  </si>
  <si>
    <t>460,0000</t>
  </si>
  <si>
    <t>42593061000150</t>
  </si>
  <si>
    <t>00608593000173</t>
  </si>
  <si>
    <t>56723091000148</t>
  </si>
  <si>
    <t>18459628003300</t>
  </si>
  <si>
    <t>04041933001311</t>
  </si>
  <si>
    <t>18224881000190</t>
  </si>
  <si>
    <t>1456,0000</t>
  </si>
  <si>
    <t>1944,0000</t>
  </si>
  <si>
    <t>230,0000</t>
  </si>
  <si>
    <t>863,0000</t>
  </si>
  <si>
    <t>968,0000</t>
  </si>
  <si>
    <t>202,0000</t>
  </si>
  <si>
    <t>140,0000</t>
  </si>
  <si>
    <t>986,0000</t>
  </si>
  <si>
    <t>1887,0000</t>
  </si>
  <si>
    <t>1100,0000</t>
  </si>
  <si>
    <t>900,0000</t>
  </si>
  <si>
    <t>213,0000</t>
  </si>
  <si>
    <t>180,0000</t>
  </si>
  <si>
    <t>04378420000167</t>
  </si>
  <si>
    <t>09169096000190</t>
  </si>
  <si>
    <t>54177886000172</t>
  </si>
  <si>
    <t>1465,0000</t>
  </si>
  <si>
    <t>93211084000274</t>
  </si>
  <si>
    <t>102,0000</t>
  </si>
  <si>
    <t>52541760000100</t>
  </si>
  <si>
    <t>07358761000169</t>
  </si>
  <si>
    <t>00068309000113</t>
  </si>
  <si>
    <t>12403670000138</t>
  </si>
  <si>
    <t>04443183000332</t>
  </si>
  <si>
    <t>07824153000100</t>
  </si>
  <si>
    <t>94655115000168</t>
  </si>
  <si>
    <t>396000,0000</t>
  </si>
  <si>
    <t>5200,0000</t>
  </si>
  <si>
    <t>59105999005811</t>
  </si>
  <si>
    <t>10885321000174</t>
  </si>
  <si>
    <t>12,8000</t>
  </si>
  <si>
    <t>63,0000</t>
  </si>
  <si>
    <t>130,0000</t>
  </si>
  <si>
    <t>05319919000166</t>
  </si>
  <si>
    <t>94830965000155</t>
  </si>
  <si>
    <t>88309620003254</t>
  </si>
  <si>
    <t>48539407007392</t>
  </si>
  <si>
    <t>51990778000126</t>
  </si>
  <si>
    <t>29667227000509</t>
  </si>
  <si>
    <t>03102205000176</t>
  </si>
  <si>
    <t>210,0000</t>
  </si>
  <si>
    <t>125,0000</t>
  </si>
  <si>
    <t>1,3600</t>
  </si>
  <si>
    <t>01527508000105</t>
  </si>
  <si>
    <t>6400,0000</t>
  </si>
  <si>
    <t>11224676000185</t>
  </si>
  <si>
    <t>13885262000122</t>
  </si>
  <si>
    <t>10980232000107</t>
  </si>
  <si>
    <t>61486650000183</t>
  </si>
  <si>
    <t>46344354000740</t>
  </si>
  <si>
    <t>07436584000191</t>
  </si>
  <si>
    <t>04156768000100</t>
  </si>
  <si>
    <t>33469164001860</t>
  </si>
  <si>
    <t>09067053000102</t>
  </si>
  <si>
    <t>05020561000176</t>
  </si>
  <si>
    <t>07289621000186</t>
  </si>
  <si>
    <t>07901074000148</t>
  </si>
  <si>
    <t>48610521000197</t>
  </si>
  <si>
    <t>63773253000380</t>
  </si>
  <si>
    <t>04223906000126</t>
  </si>
  <si>
    <t>4,4800</t>
  </si>
  <si>
    <t>08505736000395</t>
  </si>
  <si>
    <t>1676,0000</t>
  </si>
  <si>
    <t>882,0000</t>
  </si>
  <si>
    <t>942,0000</t>
  </si>
  <si>
    <t>60857349000923</t>
  </si>
  <si>
    <t>38960,0000</t>
  </si>
  <si>
    <t>118960,0000</t>
  </si>
  <si>
    <t>49323579000112</t>
  </si>
  <si>
    <t>00700460000122</t>
  </si>
  <si>
    <t>60657574000169</t>
  </si>
  <si>
    <t>91382325000131</t>
  </si>
  <si>
    <t>08152455000134</t>
  </si>
  <si>
    <t>660,0000</t>
  </si>
  <si>
    <t>294,0000</t>
  </si>
  <si>
    <t>91000,0000</t>
  </si>
  <si>
    <t>282,0000</t>
  </si>
  <si>
    <t>17281973000220</t>
  </si>
  <si>
    <t>05599079000132</t>
  </si>
  <si>
    <t>12183733000198</t>
  </si>
  <si>
    <t>92664028002438</t>
  </si>
  <si>
    <t>19581238000186</t>
  </si>
  <si>
    <t>53369435000174</t>
  </si>
  <si>
    <t>33570052006860</t>
  </si>
  <si>
    <t>07358761001300</t>
  </si>
  <si>
    <t>55979736000145</t>
  </si>
  <si>
    <t>570,0000</t>
  </si>
  <si>
    <t>16564682001681</t>
  </si>
  <si>
    <t>7,9000</t>
  </si>
  <si>
    <t>6,5000</t>
  </si>
  <si>
    <t>03749465000138</t>
  </si>
  <si>
    <t>15479589000120</t>
  </si>
  <si>
    <t>31403264000110</t>
  </si>
  <si>
    <t>786,0000</t>
  </si>
  <si>
    <t>60425857000185</t>
  </si>
  <si>
    <t>08741572000133</t>
  </si>
  <si>
    <t>55064562000190</t>
  </si>
  <si>
    <t>300000,0000</t>
  </si>
  <si>
    <t>13975525000194</t>
  </si>
  <si>
    <t>182900,0000</t>
  </si>
  <si>
    <t>34597955001323</t>
  </si>
  <si>
    <t>35820448005952</t>
  </si>
  <si>
    <t>07418701000194</t>
  </si>
  <si>
    <t>10500,0000</t>
  </si>
  <si>
    <t>760,0000</t>
  </si>
  <si>
    <t>250,0000</t>
  </si>
  <si>
    <t>18270317000103</t>
  </si>
  <si>
    <t>363,0000</t>
  </si>
  <si>
    <t>367,0000</t>
  </si>
  <si>
    <t>743,0000</t>
  </si>
  <si>
    <t>46044053002663</t>
  </si>
  <si>
    <t>1113,0000</t>
  </si>
  <si>
    <t>23400,0000</t>
  </si>
  <si>
    <t>52700,0000</t>
  </si>
  <si>
    <t>2050,0000</t>
  </si>
  <si>
    <t>9600,0000</t>
  </si>
  <si>
    <t>1890,0000</t>
  </si>
  <si>
    <t>56,0000</t>
  </si>
  <si>
    <t>1,5600</t>
  </si>
  <si>
    <t>350,0000</t>
  </si>
  <si>
    <t>12400,0000</t>
  </si>
  <si>
    <t>68800,0000</t>
  </si>
  <si>
    <t>4,8600</t>
  </si>
  <si>
    <t>2422,0000</t>
  </si>
  <si>
    <t>01376079000112</t>
  </si>
  <si>
    <t>880,0000</t>
  </si>
  <si>
    <t>59225482000120</t>
  </si>
  <si>
    <t>22200,0000</t>
  </si>
  <si>
    <t>02220927000162</t>
  </si>
  <si>
    <t>4260,0000</t>
  </si>
  <si>
    <t>4867,0000</t>
  </si>
  <si>
    <t>1320,0000</t>
  </si>
  <si>
    <t>2097,0000</t>
  </si>
  <si>
    <t>57,0000</t>
  </si>
  <si>
    <t>06196483000128</t>
  </si>
  <si>
    <t>310,0000</t>
  </si>
  <si>
    <t>190,0000</t>
  </si>
  <si>
    <t>280,0000</t>
  </si>
  <si>
    <t>972,0000</t>
  </si>
  <si>
    <t>330,0000</t>
  </si>
  <si>
    <t>260,0000</t>
  </si>
  <si>
    <t>00736546000105</t>
  </si>
  <si>
    <t>580,0000</t>
  </si>
  <si>
    <t>9,1300</t>
  </si>
  <si>
    <t>1,6800</t>
  </si>
  <si>
    <t>6900,0000</t>
  </si>
  <si>
    <t>1920,0000</t>
  </si>
  <si>
    <t>33115817002108</t>
  </si>
  <si>
    <t>10220089000155</t>
  </si>
  <si>
    <t>5,5000</t>
  </si>
  <si>
    <t>1570,0000</t>
  </si>
  <si>
    <t>89637490013395</t>
  </si>
  <si>
    <t>17500224002702</t>
  </si>
  <si>
    <t>08299944000113</t>
  </si>
  <si>
    <t>01682668000129</t>
  </si>
  <si>
    <t>43183623000150</t>
  </si>
  <si>
    <t>06957380000133</t>
  </si>
  <si>
    <t>31452113001395</t>
  </si>
  <si>
    <t>3600,0000</t>
  </si>
  <si>
    <t>72745979000138</t>
  </si>
  <si>
    <t>5900,0000</t>
  </si>
  <si>
    <t>1470,0000</t>
  </si>
  <si>
    <t>430,0000</t>
  </si>
  <si>
    <t>74,0000</t>
  </si>
  <si>
    <t>1660,0000</t>
  </si>
  <si>
    <t>05803318000124</t>
  </si>
  <si>
    <t>309,0000</t>
  </si>
  <si>
    <t>191,0000</t>
  </si>
  <si>
    <t>9500,0000</t>
  </si>
  <si>
    <t>11500,0000</t>
  </si>
  <si>
    <t>18459628000115</t>
  </si>
  <si>
    <t>157,0000</t>
  </si>
  <si>
    <t>09324657000189</t>
  </si>
  <si>
    <t>02820966000109</t>
  </si>
  <si>
    <t>27200,0000</t>
  </si>
  <si>
    <t>06862627010010</t>
  </si>
  <si>
    <t>140000,0000</t>
  </si>
  <si>
    <t>103500,0000</t>
  </si>
  <si>
    <t>11917738000134</t>
  </si>
  <si>
    <t>240000,0000</t>
  </si>
  <si>
    <t>11193347000114</t>
  </si>
  <si>
    <t>16701716003414</t>
  </si>
  <si>
    <t>2,3200</t>
  </si>
  <si>
    <t>0,3800</t>
  </si>
  <si>
    <t>10763773000264</t>
  </si>
  <si>
    <t>2393,0000</t>
  </si>
  <si>
    <t>05535694000266</t>
  </si>
  <si>
    <t>17155342000345</t>
  </si>
  <si>
    <t>36800,0000</t>
  </si>
  <si>
    <t>131,0000</t>
  </si>
  <si>
    <t>2715,0000</t>
  </si>
  <si>
    <t>00002776000140</t>
  </si>
  <si>
    <t>64255136000982</t>
  </si>
  <si>
    <t>33306929000445</t>
  </si>
  <si>
    <t>10762812000128</t>
  </si>
  <si>
    <t>48754139000823</t>
  </si>
  <si>
    <t>54,5000</t>
  </si>
  <si>
    <t>64,0000</t>
  </si>
  <si>
    <t>1388,0000</t>
  </si>
  <si>
    <t>201,0000</t>
  </si>
  <si>
    <t>630,0000</t>
  </si>
  <si>
    <t>23500,0000</t>
  </si>
  <si>
    <t>222,2120</t>
  </si>
  <si>
    <t>186,5000</t>
  </si>
  <si>
    <t>59104273003730</t>
  </si>
  <si>
    <t>62045026000294</t>
  </si>
  <si>
    <t>0,6400</t>
  </si>
  <si>
    <t>91,0000</t>
  </si>
  <si>
    <t>92851922000120</t>
  </si>
  <si>
    <t>9,4000</t>
  </si>
  <si>
    <t>1,7160</t>
  </si>
  <si>
    <t>3191,3500</t>
  </si>
  <si>
    <t>04475205000184</t>
  </si>
  <si>
    <t>6,8500</t>
  </si>
  <si>
    <t>0,0000</t>
  </si>
  <si>
    <t>139,0000</t>
  </si>
  <si>
    <t>7,3600</t>
  </si>
  <si>
    <t>03993167000199</t>
  </si>
  <si>
    <t>12407446000114</t>
  </si>
  <si>
    <t>0,5200</t>
  </si>
  <si>
    <t>05412096000119</t>
  </si>
  <si>
    <t>07275920000161</t>
  </si>
  <si>
    <t>02809774000193</t>
  </si>
  <si>
    <t>48296321000101</t>
  </si>
  <si>
    <t>67650481000151</t>
  </si>
  <si>
    <t>14468667000128</t>
  </si>
  <si>
    <t>61064838008975</t>
  </si>
  <si>
    <t>07519652000186</t>
  </si>
  <si>
    <t>42752675000137</t>
  </si>
  <si>
    <t>08256030000175</t>
  </si>
  <si>
    <t>02864417002333</t>
  </si>
  <si>
    <t>42593962000141</t>
  </si>
  <si>
    <t>6500,0000</t>
  </si>
  <si>
    <t>1732,0000</t>
  </si>
  <si>
    <t>4800,0000</t>
  </si>
  <si>
    <t>135,0000</t>
  </si>
  <si>
    <t>17995592000121</t>
  </si>
  <si>
    <t>13573332000107</t>
  </si>
  <si>
    <t>1040000,0000</t>
  </si>
  <si>
    <t>3300,0000</t>
  </si>
  <si>
    <t>5,4400</t>
  </si>
  <si>
    <t>62680764000122</t>
  </si>
  <si>
    <t>461,0000</t>
  </si>
  <si>
    <t>589,0000</t>
  </si>
  <si>
    <t>540,0000</t>
  </si>
  <si>
    <t>2,6400</t>
  </si>
  <si>
    <t>17,3600</t>
  </si>
  <si>
    <t>1680,0000</t>
  </si>
  <si>
    <t>219,0000</t>
  </si>
  <si>
    <t>8,4000</t>
  </si>
  <si>
    <t>29992682000229</t>
  </si>
  <si>
    <t>61064838008460</t>
  </si>
  <si>
    <t>05533541000360</t>
  </si>
  <si>
    <t>85,0000</t>
  </si>
  <si>
    <t>0,9000</t>
  </si>
  <si>
    <t>07379546000144</t>
  </si>
  <si>
    <t>04941692000123</t>
  </si>
  <si>
    <t>04996064000145</t>
  </si>
  <si>
    <t>19416614000187</t>
  </si>
  <si>
    <t>1450,0000</t>
  </si>
  <si>
    <t>78977451000170</t>
  </si>
  <si>
    <t>07783656000410</t>
  </si>
  <si>
    <t>03988214000106</t>
  </si>
  <si>
    <t>204000,0000</t>
  </si>
  <si>
    <t>08091102000252</t>
  </si>
  <si>
    <t>02758025000184</t>
  </si>
  <si>
    <t>83310441001008</t>
  </si>
  <si>
    <t>04566319000130</t>
  </si>
  <si>
    <t>23637697006738</t>
  </si>
  <si>
    <t>46,0000</t>
  </si>
  <si>
    <t>58198185000170</t>
  </si>
  <si>
    <t>357,0000</t>
  </si>
  <si>
    <t>04565161000183</t>
  </si>
  <si>
    <t>27,6000</t>
  </si>
  <si>
    <t>64657075000122</t>
  </si>
  <si>
    <t>35820448016482</t>
  </si>
  <si>
    <t>7800,0000</t>
  </si>
  <si>
    <t>2968,0000</t>
  </si>
  <si>
    <t>31,1800</t>
  </si>
  <si>
    <t>01257995000800</t>
  </si>
  <si>
    <t>08690843000179</t>
  </si>
  <si>
    <t>12488691000101</t>
  </si>
  <si>
    <t>69,0000</t>
  </si>
  <si>
    <t>00633053000140</t>
  </si>
  <si>
    <t>800000,0000</t>
  </si>
  <si>
    <t>11447267000148</t>
  </si>
  <si>
    <t>15153745000249</t>
  </si>
  <si>
    <t>13016092000140</t>
  </si>
  <si>
    <t>1072,0000</t>
  </si>
  <si>
    <t>46861449000145</t>
  </si>
  <si>
    <t>27520,0000</t>
  </si>
  <si>
    <t>22500,0000</t>
  </si>
  <si>
    <t>07205215000198</t>
  </si>
  <si>
    <t>290,0000</t>
  </si>
  <si>
    <t>89674782000158</t>
  </si>
  <si>
    <t>03117903000145</t>
  </si>
  <si>
    <t>57014862000948</t>
  </si>
  <si>
    <t>07455240000120</t>
  </si>
  <si>
    <t>4468,0000</t>
  </si>
  <si>
    <t>90,0000</t>
  </si>
  <si>
    <t>45780061000157</t>
  </si>
  <si>
    <t>46044053003554</t>
  </si>
  <si>
    <t>00961315000103</t>
  </si>
  <si>
    <t>81000,0000</t>
  </si>
  <si>
    <t>02990605000607</t>
  </si>
  <si>
    <t>76500180000809</t>
  </si>
  <si>
    <t>42184226001705</t>
  </si>
  <si>
    <t>08606880000156</t>
  </si>
  <si>
    <t>05047273000377</t>
  </si>
  <si>
    <t>76500180001376</t>
  </si>
  <si>
    <t>00805297000162</t>
  </si>
  <si>
    <t>03290250000282</t>
  </si>
  <si>
    <t>30075352000177</t>
  </si>
  <si>
    <t>154,0000</t>
  </si>
  <si>
    <t>903,0000</t>
  </si>
  <si>
    <t>33611500017780</t>
  </si>
  <si>
    <t>14811085000100</t>
  </si>
  <si>
    <t>2,5000</t>
  </si>
  <si>
    <t>43248525000153</t>
  </si>
  <si>
    <t>2800,0000</t>
  </si>
  <si>
    <t>10,6700</t>
  </si>
  <si>
    <t>73,3300</t>
  </si>
  <si>
    <t>05677276000122</t>
  </si>
  <si>
    <t>09043782000200</t>
  </si>
  <si>
    <t>71122147000100</t>
  </si>
  <si>
    <t>11482199000158</t>
  </si>
  <si>
    <t>832,0000</t>
  </si>
  <si>
    <t>07234499000493</t>
  </si>
  <si>
    <t>43461789000190</t>
  </si>
  <si>
    <t>04362948000148</t>
  </si>
  <si>
    <t>45399961000230</t>
  </si>
  <si>
    <t>02290277002094</t>
  </si>
  <si>
    <t>12141492000114</t>
  </si>
  <si>
    <t>192000,0000</t>
  </si>
  <si>
    <t>10800,0000</t>
  </si>
  <si>
    <t>51754992000183</t>
  </si>
  <si>
    <t>305000,0000</t>
  </si>
  <si>
    <t>295,0000</t>
  </si>
  <si>
    <t>19200,0000</t>
  </si>
  <si>
    <t>43854777001440</t>
  </si>
  <si>
    <t>284,0000</t>
  </si>
  <si>
    <t>02074259000102</t>
  </si>
  <si>
    <t>710,0000</t>
  </si>
  <si>
    <t>89900,0000</t>
  </si>
  <si>
    <t>25200,0000</t>
  </si>
  <si>
    <t>134,0000</t>
  </si>
  <si>
    <t>67,0000</t>
  </si>
  <si>
    <t>186,0000</t>
  </si>
  <si>
    <t>118,0000</t>
  </si>
  <si>
    <t>450,0000</t>
  </si>
  <si>
    <t>8330,0000</t>
  </si>
  <si>
    <t>94,0000</t>
  </si>
  <si>
    <t>194,0000</t>
  </si>
  <si>
    <t>17538754000100</t>
  </si>
  <si>
    <t>23796998000188</t>
  </si>
  <si>
    <t>64984800000177</t>
  </si>
  <si>
    <t>88309620000662</t>
  </si>
  <si>
    <t>32437881000107</t>
  </si>
  <si>
    <t>33255787000191</t>
  </si>
  <si>
    <t>4080,0000</t>
  </si>
  <si>
    <t>631,0000</t>
  </si>
  <si>
    <t>168,0000</t>
  </si>
  <si>
    <t>145,0000</t>
  </si>
  <si>
    <t>81,0000</t>
  </si>
  <si>
    <t>86,0000</t>
  </si>
  <si>
    <t>137,0000</t>
  </si>
  <si>
    <t>207,0000</t>
  </si>
  <si>
    <t>12795433000160</t>
  </si>
  <si>
    <t>05002821000180</t>
  </si>
  <si>
    <t>57843856000146</t>
  </si>
  <si>
    <t>11717578000180</t>
  </si>
  <si>
    <t>1143,0000</t>
  </si>
  <si>
    <t>59104422001806</t>
  </si>
  <si>
    <t>03083897000152</t>
  </si>
  <si>
    <t>5600,0000</t>
  </si>
  <si>
    <t>04136367000511</t>
  </si>
  <si>
    <t>0,1100</t>
  </si>
  <si>
    <t>56773294000149</t>
  </si>
  <si>
    <t>00315457002139</t>
  </si>
  <si>
    <t>26400,0000</t>
  </si>
  <si>
    <t>158400,0000</t>
  </si>
  <si>
    <t>20697193000199</t>
  </si>
  <si>
    <t>05265768000291</t>
  </si>
  <si>
    <t>60850617000985</t>
  </si>
  <si>
    <t>07113553000108</t>
  </si>
  <si>
    <t>18565382000751</t>
  </si>
  <si>
    <t>16404287015691</t>
  </si>
  <si>
    <t>10732143000141</t>
  </si>
  <si>
    <t>43854777001106</t>
  </si>
  <si>
    <t>1080,0000</t>
  </si>
  <si>
    <t>86183449001049</t>
  </si>
  <si>
    <t>01683489000106</t>
  </si>
  <si>
    <t>10200,0000</t>
  </si>
  <si>
    <t>100500,0000</t>
  </si>
  <si>
    <t>00811185000203</t>
  </si>
  <si>
    <t>53,8000</t>
  </si>
  <si>
    <t>45985371003395</t>
  </si>
  <si>
    <t>2</t>
  </si>
  <si>
    <t>2040,0000</t>
  </si>
  <si>
    <t>55972087000150</t>
  </si>
  <si>
    <t>11524954000110</t>
  </si>
  <si>
    <t>143500,0000</t>
  </si>
  <si>
    <t>52500,0000</t>
  </si>
  <si>
    <t>56000,0000</t>
  </si>
  <si>
    <t>11263874000158</t>
  </si>
  <si>
    <t>340,0000</t>
  </si>
  <si>
    <t>767,0000</t>
  </si>
  <si>
    <t>00190373000172</t>
  </si>
  <si>
    <t>01645409000128</t>
  </si>
  <si>
    <t>2160,0000</t>
  </si>
  <si>
    <t>1260,0000</t>
  </si>
  <si>
    <t>303,0000</t>
  </si>
  <si>
    <t>42150391004834</t>
  </si>
  <si>
    <t>19089613000175</t>
  </si>
  <si>
    <t>12199337000230</t>
  </si>
  <si>
    <t>89674782001200</t>
  </si>
  <si>
    <t>1842,0000</t>
  </si>
  <si>
    <t>12489586000260</t>
  </si>
  <si>
    <t>50567288000663</t>
  </si>
  <si>
    <t>999,7000</t>
  </si>
  <si>
    <t>05381281000940</t>
  </si>
  <si>
    <t>52505153000194</t>
  </si>
  <si>
    <t>09276394000422</t>
  </si>
  <si>
    <t>44893410001318</t>
  </si>
  <si>
    <t>13198370000127</t>
  </si>
  <si>
    <t>07401436000131</t>
  </si>
  <si>
    <t>61198958000204</t>
  </si>
  <si>
    <t>07358761003850</t>
  </si>
  <si>
    <t>08699009000144</t>
  </si>
  <si>
    <t>02873539000180</t>
  </si>
  <si>
    <t>2614,6000</t>
  </si>
  <si>
    <t>2820,0000</t>
  </si>
  <si>
    <t>02873558000107</t>
  </si>
  <si>
    <t>12800,0000</t>
  </si>
  <si>
    <t>09028465000125</t>
  </si>
  <si>
    <t>5321,0000</t>
  </si>
  <si>
    <t>56994502001705</t>
  </si>
  <si>
    <t>1389,0000</t>
  </si>
  <si>
    <t>3290,0000</t>
  </si>
  <si>
    <t>610,0000</t>
  </si>
  <si>
    <t>96,0000</t>
  </si>
  <si>
    <t>09096600000170</t>
  </si>
  <si>
    <t>960,0000</t>
  </si>
  <si>
    <t>1200,0000</t>
  </si>
  <si>
    <t>11576445000130</t>
  </si>
  <si>
    <t>03448808000124</t>
  </si>
  <si>
    <t>56173339000144</t>
  </si>
  <si>
    <t>11761644000119</t>
  </si>
  <si>
    <t>60398369000800</t>
  </si>
  <si>
    <t>50942135000144</t>
  </si>
  <si>
    <t>0,8700</t>
  </si>
  <si>
    <t>45990181001231</t>
  </si>
  <si>
    <t>402000,0000</t>
  </si>
  <si>
    <t>246,0000</t>
  </si>
  <si>
    <t>59104422010384</t>
  </si>
  <si>
    <t>43,0000</t>
  </si>
  <si>
    <t>224,0000</t>
  </si>
  <si>
    <t>55,0000</t>
  </si>
  <si>
    <t>05381281000193</t>
  </si>
  <si>
    <t>42361873000170</t>
  </si>
  <si>
    <t>4,9000</t>
  </si>
  <si>
    <t>04861395000178</t>
  </si>
  <si>
    <t>33664228000135</t>
  </si>
  <si>
    <t>0,1700</t>
  </si>
  <si>
    <t>1,1500</t>
  </si>
  <si>
    <t>378,0000</t>
  </si>
  <si>
    <t>924,0000</t>
  </si>
  <si>
    <t>1092,0000</t>
  </si>
  <si>
    <t>33069212000184</t>
  </si>
  <si>
    <t>08030363000181</t>
  </si>
  <si>
    <t>43999630000124</t>
  </si>
  <si>
    <t>07779900000128</t>
  </si>
  <si>
    <t>08598391000108</t>
  </si>
  <si>
    <t>01612387000108</t>
  </si>
  <si>
    <t>520,0000</t>
  </si>
  <si>
    <t>286,0000</t>
  </si>
  <si>
    <t>33597659000126</t>
  </si>
  <si>
    <t>245,0000</t>
  </si>
  <si>
    <t>161,0000</t>
  </si>
  <si>
    <t>02641663000110</t>
  </si>
  <si>
    <t>164,0000</t>
  </si>
  <si>
    <t>05471749000130</t>
  </si>
  <si>
    <t>61599908000158</t>
  </si>
  <si>
    <t>424,0000</t>
  </si>
  <si>
    <t>61922845000129</t>
  </si>
  <si>
    <t>74235979000113</t>
  </si>
  <si>
    <t>08694098000136</t>
  </si>
  <si>
    <t>750,0000</t>
  </si>
  <si>
    <t>1,8000</t>
  </si>
  <si>
    <t>600000,0000</t>
  </si>
  <si>
    <t>18044251000133</t>
  </si>
  <si>
    <t>62100581000271</t>
  </si>
  <si>
    <t>59,0000</t>
  </si>
  <si>
    <t>158,0000</t>
  </si>
  <si>
    <t>61086336014910</t>
  </si>
  <si>
    <t>03217599000108</t>
  </si>
  <si>
    <t>15580076000100</t>
  </si>
  <si>
    <t>33482241002621</t>
  </si>
  <si>
    <t>07073027000820</t>
  </si>
  <si>
    <t>08695331000103</t>
  </si>
  <si>
    <t>61793188000167</t>
  </si>
  <si>
    <t>02095593001467</t>
  </si>
  <si>
    <t>43776517000180</t>
  </si>
  <si>
    <t>54823455000721</t>
  </si>
  <si>
    <t>51135705000157</t>
  </si>
  <si>
    <t>09588906000143</t>
  </si>
  <si>
    <t>47939855000146</t>
  </si>
  <si>
    <t>49051493000188</t>
  </si>
  <si>
    <t>21348235000149</t>
  </si>
  <si>
    <t>02805610000279</t>
  </si>
  <si>
    <t>1084,0000</t>
  </si>
  <si>
    <t>1212,0000</t>
  </si>
  <si>
    <t>4021,0000</t>
  </si>
  <si>
    <t>2679,0000</t>
  </si>
  <si>
    <t>05701847000117</t>
  </si>
  <si>
    <t>11397796000184</t>
  </si>
  <si>
    <t>82494113000155</t>
  </si>
  <si>
    <t>51632,0000</t>
  </si>
  <si>
    <t>34400,0000</t>
  </si>
  <si>
    <t>28500,0000</t>
  </si>
  <si>
    <t>3,6000</t>
  </si>
  <si>
    <t>03179994000143</t>
  </si>
  <si>
    <t>47080619003051</t>
  </si>
  <si>
    <t>a</t>
  </si>
  <si>
    <t>14/04/2015</t>
  </si>
  <si>
    <t>16/04/2015</t>
  </si>
  <si>
    <t>22/04/2015</t>
  </si>
  <si>
    <t>23/04/2015</t>
  </si>
  <si>
    <t>28/04/2015</t>
  </si>
  <si>
    <t>29/04/2015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</si>
  <si>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</si>
  <si>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</si>
  <si>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</si>
  <si>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</si>
  <si>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</si>
  <si>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</si>
  <si>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</si>
  <si>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</si>
  <si>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15/04/2015</t>
  </si>
  <si>
    <t>17/04/2015</t>
  </si>
  <si>
    <t>24/04/2015</t>
  </si>
  <si>
    <t>25/04/2015</t>
  </si>
  <si>
    <t>27/04/2015</t>
  </si>
  <si>
    <t>30/04/2015</t>
  </si>
  <si>
    <t>NF</t>
  </si>
  <si>
    <t>Data</t>
  </si>
  <si>
    <t>CNPJ</t>
  </si>
  <si>
    <t>Valor</t>
  </si>
  <si>
    <t>Parcela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</si>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</sst>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&quot;R$ &quot;* #,##0.00_);_(&quot;R$ &quot;* \(#,##0.00\);_(&quot;R$ &quot;* &quot;-&quot;??_);_(@_)"/>
  </numFmts>
  <fonts count="4" x14ac:knownFonts="1">
    <font>
      <sz val="10"/>
      <name val="Arial"/>
    </font>
    <font>
      <sz val="10"/>
      <name val="Arial"/>
    </font>
    <font>
      <sz val="9"/>
      <name val="Courier New"/>
      <family val="3"/>
    </font>
    <font>
      <b/>
      <sz val="9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4" fontId="2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right"/>
    </xf>
    <xf numFmtId="1" fontId="0" fillId="0" borderId="0" xfId="0" applyNumberFormat="1"/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right"/>
    </xf>
    <xf numFmtId="164" fontId="3" fillId="0" borderId="0" xfId="1" applyFont="1" applyAlignment="1">
      <alignment horizontal="right"/>
    </xf>
    <xf numFmtId="164" fontId="2" fillId="0" borderId="0" xfId="1" applyFont="1" applyAlignment="1">
      <alignment horizontal="right"/>
    </xf>
    <xf numFmtId="49" fontId="0" fillId="0" borderId="0" xfId="0" applyNumberFormat="1"/>
    <xf numFmtId="43" fontId="0" fillId="0" borderId="0" xfId="0" applyNumberFormat="1"/>
    <xf numFmtId="0" fontId="0" fillId="0" borderId="0" xfId="0" applyNumberFormat="1"/>
    <xf numFmtId="43" fontId="0" fillId="0" borderId="0" xfId="2" applyFont="1"/>
  </cellXfs>
  <cellStyles count="3">
    <cellStyle name="Moeda" xfId="1" builtinId="4"/>
    <cellStyle name="Normal" xfId="0" builtinId="0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celaDeduti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S2" t="str">
            <v xml:space="preserve"> Y3476331</v>
          </cell>
          <cell r="T2">
            <v>0</v>
          </cell>
        </row>
        <row r="3">
          <cell r="S3" t="str">
            <v xml:space="preserve"> Y3782598</v>
          </cell>
          <cell r="T3">
            <v>0</v>
          </cell>
        </row>
        <row r="4">
          <cell r="S4" t="str">
            <v xml:space="preserve"> Y3782600</v>
          </cell>
          <cell r="T4">
            <v>0</v>
          </cell>
        </row>
        <row r="5">
          <cell r="S5" t="str">
            <v xml:space="preserve"> Y3782622</v>
          </cell>
          <cell r="T5">
            <v>0</v>
          </cell>
        </row>
        <row r="6">
          <cell r="S6" t="str">
            <v xml:space="preserve"> Y3823363</v>
          </cell>
          <cell r="T6">
            <v>0</v>
          </cell>
        </row>
        <row r="7">
          <cell r="S7" t="str">
            <v xml:space="preserve"> Y4155178</v>
          </cell>
          <cell r="T7">
            <v>0.12321390299999999</v>
          </cell>
        </row>
        <row r="8">
          <cell r="S8" t="str">
            <v xml:space="preserve"> Y3798975</v>
          </cell>
          <cell r="T8">
            <v>0</v>
          </cell>
        </row>
        <row r="9">
          <cell r="S9" t="str">
            <v xml:space="preserve"> Y3799025</v>
          </cell>
          <cell r="T9">
            <v>0</v>
          </cell>
        </row>
        <row r="10">
          <cell r="S10" t="str">
            <v xml:space="preserve"> Y3799102</v>
          </cell>
          <cell r="T10">
            <v>0</v>
          </cell>
        </row>
        <row r="11">
          <cell r="S11" t="str">
            <v xml:space="preserve"> Y3799126</v>
          </cell>
          <cell r="T11">
            <v>0</v>
          </cell>
        </row>
        <row r="12">
          <cell r="S12" t="str">
            <v xml:space="preserve"> Y4153662</v>
          </cell>
          <cell r="T12">
            <v>0.216775</v>
          </cell>
        </row>
        <row r="13">
          <cell r="S13" t="str">
            <v xml:space="preserve"> Y4151684</v>
          </cell>
          <cell r="T13">
            <v>0</v>
          </cell>
        </row>
        <row r="14">
          <cell r="S14" t="str">
            <v xml:space="preserve"> Y3290419</v>
          </cell>
          <cell r="T14">
            <v>0</v>
          </cell>
        </row>
        <row r="15">
          <cell r="S15" t="str">
            <v xml:space="preserve"> Y3958071</v>
          </cell>
          <cell r="T15">
            <v>0</v>
          </cell>
        </row>
        <row r="16">
          <cell r="S16" t="str">
            <v xml:space="preserve"> Y3958073</v>
          </cell>
          <cell r="T16">
            <v>0</v>
          </cell>
        </row>
        <row r="17">
          <cell r="S17" t="str">
            <v xml:space="preserve"> Y3412653</v>
          </cell>
          <cell r="T17">
            <v>0</v>
          </cell>
        </row>
        <row r="18">
          <cell r="S18" t="str">
            <v xml:space="preserve"> Y4151680</v>
          </cell>
          <cell r="T18">
            <v>2.4850700000000003</v>
          </cell>
        </row>
        <row r="19">
          <cell r="S19" t="str">
            <v xml:space="preserve"> Y4165051</v>
          </cell>
          <cell r="T19">
            <v>0</v>
          </cell>
        </row>
        <row r="20">
          <cell r="S20" t="str">
            <v xml:space="preserve"> Y4165163</v>
          </cell>
          <cell r="T20">
            <v>0</v>
          </cell>
        </row>
        <row r="21">
          <cell r="S21" t="str">
            <v xml:space="preserve"> Y4165030</v>
          </cell>
          <cell r="T21">
            <v>0</v>
          </cell>
        </row>
        <row r="22">
          <cell r="S22" t="str">
            <v xml:space="preserve"> Y4165175</v>
          </cell>
          <cell r="T22">
            <v>0</v>
          </cell>
        </row>
        <row r="23">
          <cell r="S23" t="str">
            <v xml:space="preserve"> Y3807119</v>
          </cell>
          <cell r="T23">
            <v>0</v>
          </cell>
        </row>
        <row r="24">
          <cell r="S24" t="str">
            <v xml:space="preserve"> Y4154089</v>
          </cell>
          <cell r="T24">
            <v>0</v>
          </cell>
        </row>
        <row r="25">
          <cell r="S25" t="str">
            <v xml:space="preserve"> Y4086355</v>
          </cell>
          <cell r="T25">
            <v>0</v>
          </cell>
        </row>
        <row r="26">
          <cell r="S26" t="str">
            <v xml:space="preserve"> Y2304128</v>
          </cell>
          <cell r="T26">
            <v>0</v>
          </cell>
        </row>
        <row r="27">
          <cell r="S27" t="str">
            <v xml:space="preserve"> Y4170144</v>
          </cell>
          <cell r="T27">
            <v>0</v>
          </cell>
        </row>
        <row r="28">
          <cell r="S28" t="str">
            <v xml:space="preserve"> Y4170027</v>
          </cell>
          <cell r="T28">
            <v>4.82625E-2</v>
          </cell>
        </row>
        <row r="29">
          <cell r="S29" t="str">
            <v xml:space="preserve"> Y3822568</v>
          </cell>
          <cell r="T29">
            <v>0</v>
          </cell>
        </row>
        <row r="30">
          <cell r="S30" t="str">
            <v xml:space="preserve"> Y3345481</v>
          </cell>
          <cell r="T30">
            <v>0</v>
          </cell>
        </row>
        <row r="31">
          <cell r="S31" t="str">
            <v xml:space="preserve"> Y4093008</v>
          </cell>
          <cell r="T31">
            <v>0</v>
          </cell>
        </row>
        <row r="32">
          <cell r="S32" t="str">
            <v xml:space="preserve"> Y3957619</v>
          </cell>
          <cell r="T32">
            <v>0</v>
          </cell>
        </row>
        <row r="33">
          <cell r="S33" t="str">
            <v xml:space="preserve"> Y4118507</v>
          </cell>
          <cell r="T33">
            <v>0</v>
          </cell>
        </row>
        <row r="34">
          <cell r="S34" t="str">
            <v xml:space="preserve"> Y4118503</v>
          </cell>
          <cell r="T34">
            <v>0</v>
          </cell>
        </row>
        <row r="35">
          <cell r="S35" t="str">
            <v xml:space="preserve"> Y4118596</v>
          </cell>
          <cell r="T35">
            <v>0</v>
          </cell>
        </row>
        <row r="36">
          <cell r="S36" t="str">
            <v xml:space="preserve"> Y3914060</v>
          </cell>
          <cell r="T36">
            <v>9.5059999999999992E-2</v>
          </cell>
        </row>
        <row r="37">
          <cell r="S37" t="str">
            <v xml:space="preserve"> Y4126504</v>
          </cell>
          <cell r="T37">
            <v>0</v>
          </cell>
        </row>
        <row r="38">
          <cell r="S38" t="str">
            <v xml:space="preserve"> Y3670420</v>
          </cell>
          <cell r="T38">
            <v>0</v>
          </cell>
        </row>
        <row r="39">
          <cell r="S39" t="str">
            <v xml:space="preserve"> Y3454126</v>
          </cell>
          <cell r="T39">
            <v>0</v>
          </cell>
        </row>
        <row r="40">
          <cell r="S40" t="str">
            <v xml:space="preserve"> Y2306131</v>
          </cell>
          <cell r="T40">
            <v>0</v>
          </cell>
        </row>
        <row r="41">
          <cell r="S41" t="str">
            <v xml:space="preserve"> Y3639968</v>
          </cell>
          <cell r="T41">
            <v>0</v>
          </cell>
        </row>
        <row r="42">
          <cell r="S42" t="str">
            <v xml:space="preserve"> Y4045040</v>
          </cell>
          <cell r="T42">
            <v>0</v>
          </cell>
        </row>
        <row r="43">
          <cell r="S43" t="str">
            <v xml:space="preserve"> Y3834136</v>
          </cell>
          <cell r="T43">
            <v>0</v>
          </cell>
        </row>
        <row r="44">
          <cell r="S44" t="str">
            <v xml:space="preserve"> Y4157055</v>
          </cell>
          <cell r="T44">
            <v>0</v>
          </cell>
        </row>
        <row r="45">
          <cell r="S45" t="str">
            <v xml:space="preserve"> Y3485753</v>
          </cell>
          <cell r="T45">
            <v>0</v>
          </cell>
        </row>
        <row r="46">
          <cell r="S46" t="str">
            <v xml:space="preserve"> Y3907112</v>
          </cell>
          <cell r="T46">
            <v>0</v>
          </cell>
        </row>
        <row r="47">
          <cell r="S47" t="str">
            <v xml:space="preserve"> Y3363255</v>
          </cell>
          <cell r="T47">
            <v>0</v>
          </cell>
        </row>
        <row r="48">
          <cell r="S48" t="str">
            <v xml:space="preserve"> Y3363427</v>
          </cell>
          <cell r="T48">
            <v>0</v>
          </cell>
        </row>
        <row r="49">
          <cell r="S49" t="str">
            <v xml:space="preserve"> Y3363431</v>
          </cell>
          <cell r="T49">
            <v>0</v>
          </cell>
        </row>
        <row r="50">
          <cell r="S50" t="str">
            <v xml:space="preserve"> Y3363462</v>
          </cell>
          <cell r="T50">
            <v>0</v>
          </cell>
        </row>
        <row r="51">
          <cell r="S51" t="str">
            <v xml:space="preserve"> Y3363463</v>
          </cell>
          <cell r="T51">
            <v>0</v>
          </cell>
        </row>
        <row r="52">
          <cell r="S52" t="str">
            <v xml:space="preserve"> Y3363464</v>
          </cell>
          <cell r="T52">
            <v>0</v>
          </cell>
        </row>
        <row r="53">
          <cell r="S53" t="str">
            <v xml:space="preserve"> Y3363465</v>
          </cell>
          <cell r="T53">
            <v>0</v>
          </cell>
        </row>
        <row r="54">
          <cell r="S54" t="str">
            <v xml:space="preserve"> Y4086337</v>
          </cell>
          <cell r="T54">
            <v>0</v>
          </cell>
        </row>
        <row r="55">
          <cell r="S55" t="str">
            <v xml:space="preserve"> Y3978983</v>
          </cell>
          <cell r="T55">
            <v>0</v>
          </cell>
        </row>
        <row r="56">
          <cell r="S56" t="str">
            <v xml:space="preserve"> Y3978984</v>
          </cell>
          <cell r="T56">
            <v>0</v>
          </cell>
        </row>
        <row r="57">
          <cell r="S57" t="str">
            <v xml:space="preserve"> Y4044996</v>
          </cell>
          <cell r="T57">
            <v>0.11099700000000001</v>
          </cell>
        </row>
        <row r="58">
          <cell r="S58" t="str">
            <v xml:space="preserve"> Y3822632</v>
          </cell>
          <cell r="T58">
            <v>0.63</v>
          </cell>
        </row>
        <row r="59">
          <cell r="S59" t="str">
            <v xml:space="preserve"> Y4045024</v>
          </cell>
          <cell r="T59">
            <v>0</v>
          </cell>
        </row>
        <row r="60">
          <cell r="S60" t="str">
            <v xml:space="preserve"> Y3895541</v>
          </cell>
          <cell r="T60">
            <v>0.8976288</v>
          </cell>
        </row>
        <row r="61">
          <cell r="S61" t="str">
            <v xml:space="preserve"> Y4151523</v>
          </cell>
          <cell r="T61">
            <v>0</v>
          </cell>
        </row>
        <row r="62">
          <cell r="S62" t="str">
            <v xml:space="preserve"> Y4151526</v>
          </cell>
          <cell r="T62">
            <v>0</v>
          </cell>
        </row>
        <row r="63">
          <cell r="S63" t="str">
            <v xml:space="preserve"> Y4151527</v>
          </cell>
          <cell r="T63">
            <v>0</v>
          </cell>
        </row>
        <row r="64">
          <cell r="S64" t="str">
            <v xml:space="preserve"> Y4135566</v>
          </cell>
          <cell r="T64">
            <v>0</v>
          </cell>
        </row>
        <row r="65">
          <cell r="S65" t="str">
            <v xml:space="preserve"> Y4135594</v>
          </cell>
          <cell r="T65">
            <v>0</v>
          </cell>
        </row>
        <row r="66">
          <cell r="S66" t="str">
            <v xml:space="preserve"> Y4135614</v>
          </cell>
          <cell r="T66">
            <v>7.6774999999999996E-2</v>
          </cell>
        </row>
        <row r="67">
          <cell r="S67" t="str">
            <v xml:space="preserve"> Y4158216</v>
          </cell>
          <cell r="T67">
            <v>0</v>
          </cell>
        </row>
        <row r="68">
          <cell r="S68" t="str">
            <v xml:space="preserve"> Y4105479</v>
          </cell>
          <cell r="T68">
            <v>0</v>
          </cell>
        </row>
        <row r="69">
          <cell r="S69" t="str">
            <v xml:space="preserve"> Y3822770</v>
          </cell>
          <cell r="T69">
            <v>0</v>
          </cell>
        </row>
        <row r="70">
          <cell r="S70" t="str">
            <v xml:space="preserve"> Y4172070</v>
          </cell>
          <cell r="T70">
            <v>0</v>
          </cell>
        </row>
        <row r="71">
          <cell r="S71" t="str">
            <v xml:space="preserve"> Y3141776</v>
          </cell>
          <cell r="T71">
            <v>0</v>
          </cell>
        </row>
        <row r="72">
          <cell r="S72" t="str">
            <v xml:space="preserve"> Y3606882</v>
          </cell>
          <cell r="T72">
            <v>0</v>
          </cell>
        </row>
        <row r="73">
          <cell r="S73" t="str">
            <v xml:space="preserve"> Y3511054</v>
          </cell>
          <cell r="T73">
            <v>0</v>
          </cell>
        </row>
        <row r="74">
          <cell r="S74" t="str">
            <v xml:space="preserve"> Y3511572</v>
          </cell>
          <cell r="T74">
            <v>0</v>
          </cell>
        </row>
        <row r="75">
          <cell r="S75" t="str">
            <v xml:space="preserve"> Y3511661</v>
          </cell>
          <cell r="T75">
            <v>0</v>
          </cell>
        </row>
        <row r="76">
          <cell r="S76" t="str">
            <v xml:space="preserve"> Y3914240</v>
          </cell>
          <cell r="T76">
            <v>0</v>
          </cell>
        </row>
        <row r="77">
          <cell r="S77" t="str">
            <v xml:space="preserve"> Y3915736</v>
          </cell>
          <cell r="T77">
            <v>0</v>
          </cell>
        </row>
        <row r="78">
          <cell r="S78" t="str">
            <v xml:space="preserve"> Y2292323</v>
          </cell>
          <cell r="T78">
            <v>0</v>
          </cell>
        </row>
        <row r="79">
          <cell r="S79" t="str">
            <v xml:space="preserve"> Y2304129</v>
          </cell>
          <cell r="T79">
            <v>0</v>
          </cell>
        </row>
        <row r="80">
          <cell r="S80" t="str">
            <v xml:space="preserve"> Y3376418</v>
          </cell>
          <cell r="T80">
            <v>0</v>
          </cell>
        </row>
        <row r="81">
          <cell r="S81" t="str">
            <v xml:space="preserve"> Y3324783</v>
          </cell>
          <cell r="T81">
            <v>0</v>
          </cell>
        </row>
        <row r="82">
          <cell r="S82" t="str">
            <v xml:space="preserve"> Y2292325</v>
          </cell>
          <cell r="T82">
            <v>0</v>
          </cell>
        </row>
        <row r="83">
          <cell r="S83" t="str">
            <v xml:space="preserve"> Y2304276</v>
          </cell>
          <cell r="T83">
            <v>0</v>
          </cell>
        </row>
        <row r="84">
          <cell r="S84" t="str">
            <v xml:space="preserve"> Y3392099</v>
          </cell>
          <cell r="T84">
            <v>0</v>
          </cell>
        </row>
        <row r="85">
          <cell r="S85" t="str">
            <v xml:space="preserve"> Y4086263</v>
          </cell>
          <cell r="T85">
            <v>0</v>
          </cell>
        </row>
        <row r="86">
          <cell r="S86" t="str">
            <v xml:space="preserve"> Y4092771</v>
          </cell>
          <cell r="T86">
            <v>0</v>
          </cell>
        </row>
        <row r="87">
          <cell r="S87" t="str">
            <v xml:space="preserve"> Y4158172</v>
          </cell>
          <cell r="T87">
            <v>0</v>
          </cell>
        </row>
        <row r="88">
          <cell r="S88" t="str">
            <v xml:space="preserve"> Y4118827</v>
          </cell>
          <cell r="T88">
            <v>0</v>
          </cell>
        </row>
        <row r="89">
          <cell r="S89" t="str">
            <v xml:space="preserve"> Y2300266</v>
          </cell>
          <cell r="T89">
            <v>63.050000000000011</v>
          </cell>
        </row>
        <row r="90">
          <cell r="S90" t="str">
            <v xml:space="preserve"> Y2300254</v>
          </cell>
          <cell r="T90">
            <v>63.050000000000011</v>
          </cell>
        </row>
        <row r="91">
          <cell r="S91" t="str">
            <v xml:space="preserve"> Y2300242</v>
          </cell>
          <cell r="T91">
            <v>63.050000000000011</v>
          </cell>
        </row>
        <row r="92">
          <cell r="S92" t="str">
            <v xml:space="preserve"> Y2300230</v>
          </cell>
          <cell r="T92">
            <v>50.319999999999993</v>
          </cell>
        </row>
        <row r="93">
          <cell r="S93" t="str">
            <v xml:space="preserve"> Y2300229</v>
          </cell>
          <cell r="T93">
            <v>50.319999999999993</v>
          </cell>
        </row>
        <row r="94">
          <cell r="S94" t="str">
            <v xml:space="preserve"> Y2300218</v>
          </cell>
          <cell r="T94">
            <v>50.319999999999993</v>
          </cell>
        </row>
        <row r="95">
          <cell r="S95" t="str">
            <v xml:space="preserve"> Y2300260</v>
          </cell>
          <cell r="T95">
            <v>61.739999999999995</v>
          </cell>
        </row>
        <row r="96">
          <cell r="S96" t="str">
            <v xml:space="preserve"> Y2300248</v>
          </cell>
          <cell r="T96">
            <v>61.739999999999995</v>
          </cell>
        </row>
        <row r="97">
          <cell r="S97" t="str">
            <v xml:space="preserve"> Y2300236</v>
          </cell>
          <cell r="T97">
            <v>61.739999999999995</v>
          </cell>
        </row>
        <row r="98">
          <cell r="S98" t="str">
            <v xml:space="preserve"> Y2300447</v>
          </cell>
          <cell r="T98">
            <v>3.2081574000000002</v>
          </cell>
        </row>
        <row r="99">
          <cell r="S99" t="str">
            <v xml:space="preserve"> Y2295350</v>
          </cell>
          <cell r="T99">
            <v>10.5410886</v>
          </cell>
        </row>
        <row r="100">
          <cell r="S100" t="str">
            <v xml:space="preserve"> Y2295298</v>
          </cell>
          <cell r="T100">
            <v>177.40315000000001</v>
          </cell>
        </row>
        <row r="101">
          <cell r="S101" t="str">
            <v xml:space="preserve"> Y2300208</v>
          </cell>
          <cell r="T101">
            <v>0.5122000000000001</v>
          </cell>
        </row>
        <row r="102">
          <cell r="S102" t="str">
            <v xml:space="preserve"> Y2304126</v>
          </cell>
          <cell r="T102">
            <v>0</v>
          </cell>
        </row>
        <row r="103">
          <cell r="S103" t="str">
            <v xml:space="preserve"> Y3278376</v>
          </cell>
          <cell r="T103">
            <v>0</v>
          </cell>
        </row>
        <row r="104">
          <cell r="S104" t="str">
            <v xml:space="preserve"> Y2292320</v>
          </cell>
          <cell r="T104">
            <v>0</v>
          </cell>
        </row>
        <row r="105">
          <cell r="S105" t="str">
            <v xml:space="preserve"> Y2292321</v>
          </cell>
          <cell r="T105">
            <v>0</v>
          </cell>
        </row>
        <row r="106">
          <cell r="S106" t="str">
            <v xml:space="preserve"> Y3077472</v>
          </cell>
          <cell r="T106">
            <v>0</v>
          </cell>
        </row>
        <row r="107">
          <cell r="S107" t="str">
            <v xml:space="preserve"> Y3090085</v>
          </cell>
          <cell r="T107">
            <v>0</v>
          </cell>
        </row>
        <row r="108">
          <cell r="S108" t="str">
            <v xml:space="preserve"> Y3100800</v>
          </cell>
          <cell r="T108">
            <v>0</v>
          </cell>
        </row>
        <row r="109">
          <cell r="S109" t="str">
            <v xml:space="preserve"> Y3100797</v>
          </cell>
          <cell r="T109">
            <v>0</v>
          </cell>
        </row>
        <row r="110">
          <cell r="S110" t="str">
            <v xml:space="preserve"> Y3100801</v>
          </cell>
          <cell r="T110">
            <v>0</v>
          </cell>
        </row>
        <row r="111">
          <cell r="S111" t="str">
            <v xml:space="preserve"> Y3100844</v>
          </cell>
          <cell r="T111">
            <v>0</v>
          </cell>
        </row>
        <row r="112">
          <cell r="S112" t="str">
            <v xml:space="preserve"> Y3915948</v>
          </cell>
          <cell r="T112">
            <v>0</v>
          </cell>
        </row>
        <row r="113">
          <cell r="S113" t="str">
            <v xml:space="preserve"> Y3916425</v>
          </cell>
          <cell r="T113">
            <v>0</v>
          </cell>
        </row>
        <row r="114">
          <cell r="S114" t="str">
            <v xml:space="preserve"> Y3916594</v>
          </cell>
          <cell r="T114">
            <v>0</v>
          </cell>
        </row>
        <row r="115">
          <cell r="S115" t="str">
            <v xml:space="preserve"> Y3906566</v>
          </cell>
          <cell r="T115">
            <v>0</v>
          </cell>
        </row>
        <row r="116">
          <cell r="S116" t="str">
            <v xml:space="preserve"> Y3119610</v>
          </cell>
          <cell r="T116">
            <v>0</v>
          </cell>
        </row>
        <row r="117">
          <cell r="S117" t="str">
            <v xml:space="preserve"> Y3119753</v>
          </cell>
          <cell r="T117">
            <v>0</v>
          </cell>
        </row>
        <row r="118">
          <cell r="S118" t="str">
            <v xml:space="preserve"> Y3119611</v>
          </cell>
          <cell r="T118">
            <v>0</v>
          </cell>
        </row>
        <row r="119">
          <cell r="S119" t="str">
            <v xml:space="preserve"> Y3119755</v>
          </cell>
          <cell r="T119">
            <v>0</v>
          </cell>
        </row>
        <row r="120">
          <cell r="S120" t="str">
            <v xml:space="preserve"> Y3119759</v>
          </cell>
          <cell r="T120">
            <v>0</v>
          </cell>
        </row>
        <row r="121">
          <cell r="S121" t="str">
            <v xml:space="preserve"> Y3119846</v>
          </cell>
          <cell r="T121">
            <v>0</v>
          </cell>
        </row>
        <row r="122">
          <cell r="S122" t="str">
            <v xml:space="preserve"> Y3119761</v>
          </cell>
          <cell r="T122">
            <v>0</v>
          </cell>
        </row>
        <row r="123">
          <cell r="S123" t="str">
            <v xml:space="preserve"> Y3119964</v>
          </cell>
          <cell r="T123">
            <v>0</v>
          </cell>
        </row>
        <row r="124">
          <cell r="S124" t="str">
            <v xml:space="preserve"> Y3120146</v>
          </cell>
          <cell r="T124">
            <v>0</v>
          </cell>
        </row>
        <row r="125">
          <cell r="S125" t="str">
            <v xml:space="preserve"> Y3120192</v>
          </cell>
          <cell r="T125">
            <v>0</v>
          </cell>
        </row>
        <row r="126">
          <cell r="S126" t="str">
            <v xml:space="preserve"> Y3120103</v>
          </cell>
          <cell r="T126">
            <v>0</v>
          </cell>
        </row>
        <row r="127">
          <cell r="S127" t="str">
            <v xml:space="preserve"> Y3122956</v>
          </cell>
          <cell r="T127">
            <v>0</v>
          </cell>
        </row>
        <row r="128">
          <cell r="S128" t="str">
            <v xml:space="preserve"> Y3122984</v>
          </cell>
          <cell r="T128">
            <v>0</v>
          </cell>
        </row>
        <row r="129">
          <cell r="S129" t="str">
            <v xml:space="preserve"> Y2289975</v>
          </cell>
          <cell r="T129">
            <v>4.8707399999999996</v>
          </cell>
        </row>
        <row r="130">
          <cell r="S130" t="str">
            <v xml:space="preserve"> Y2289976</v>
          </cell>
          <cell r="T130">
            <v>231.94</v>
          </cell>
        </row>
        <row r="131">
          <cell r="S131" t="str">
            <v xml:space="preserve"> Y2304127</v>
          </cell>
          <cell r="T131">
            <v>0</v>
          </cell>
        </row>
        <row r="132">
          <cell r="S132" t="str">
            <v xml:space="preserve"> Y2292022</v>
          </cell>
          <cell r="T132">
            <v>231.94</v>
          </cell>
        </row>
        <row r="133">
          <cell r="S133" t="str">
            <v xml:space="preserve"> Y2292023</v>
          </cell>
          <cell r="T133">
            <v>69.751289999999997</v>
          </cell>
        </row>
        <row r="134">
          <cell r="S134" t="str">
            <v xml:space="preserve"> Y2306593</v>
          </cell>
          <cell r="T134">
            <v>44.81</v>
          </cell>
        </row>
        <row r="135">
          <cell r="S135" t="str">
            <v xml:space="preserve"> Y2306594</v>
          </cell>
          <cell r="T135">
            <v>44.81</v>
          </cell>
        </row>
        <row r="136">
          <cell r="S136" t="str">
            <v xml:space="preserve"> Y2279139</v>
          </cell>
          <cell r="T136">
            <v>0</v>
          </cell>
        </row>
        <row r="137">
          <cell r="S137" t="str">
            <v xml:space="preserve"> Y2279147</v>
          </cell>
          <cell r="T137">
            <v>0</v>
          </cell>
        </row>
        <row r="138">
          <cell r="S138" t="str">
            <v xml:space="preserve"> Y2279092</v>
          </cell>
          <cell r="T138">
            <v>0</v>
          </cell>
        </row>
        <row r="139">
          <cell r="S139" t="str">
            <v xml:space="preserve"> Y2279120</v>
          </cell>
          <cell r="T139">
            <v>0</v>
          </cell>
        </row>
        <row r="140">
          <cell r="S140" t="str">
            <v xml:space="preserve"> Y2278291</v>
          </cell>
          <cell r="T140">
            <v>0</v>
          </cell>
        </row>
        <row r="141">
          <cell r="S141" t="str">
            <v xml:space="preserve"> Y2278307</v>
          </cell>
          <cell r="T141">
            <v>0</v>
          </cell>
        </row>
        <row r="142">
          <cell r="S142" t="str">
            <v xml:space="preserve"> Y2278391</v>
          </cell>
          <cell r="T142">
            <v>0</v>
          </cell>
        </row>
        <row r="143">
          <cell r="S143" t="str">
            <v xml:space="preserve"> Y2278403</v>
          </cell>
          <cell r="T143">
            <v>0</v>
          </cell>
        </row>
        <row r="144">
          <cell r="S144" t="str">
            <v xml:space="preserve"> Y2278201</v>
          </cell>
          <cell r="T144">
            <v>0</v>
          </cell>
        </row>
        <row r="145">
          <cell r="S145" t="str">
            <v xml:space="preserve"> Y2278202</v>
          </cell>
          <cell r="T145">
            <v>0</v>
          </cell>
        </row>
        <row r="146">
          <cell r="S146" t="str">
            <v xml:space="preserve"> Y2278808</v>
          </cell>
          <cell r="T146">
            <v>0</v>
          </cell>
        </row>
        <row r="147">
          <cell r="S147" t="str">
            <v xml:space="preserve"> Y2278809</v>
          </cell>
          <cell r="T147">
            <v>0</v>
          </cell>
        </row>
        <row r="148">
          <cell r="S148" t="str">
            <v xml:space="preserve"> Y2278821</v>
          </cell>
          <cell r="T148">
            <v>0</v>
          </cell>
        </row>
        <row r="149">
          <cell r="S149" t="str">
            <v xml:space="preserve"> Y2278845</v>
          </cell>
          <cell r="T149">
            <v>0</v>
          </cell>
        </row>
        <row r="150">
          <cell r="S150" t="str">
            <v xml:space="preserve"> Y2278846</v>
          </cell>
          <cell r="T150">
            <v>0</v>
          </cell>
        </row>
        <row r="151">
          <cell r="S151" t="str">
            <v xml:space="preserve"> Y2278858</v>
          </cell>
          <cell r="T151">
            <v>0</v>
          </cell>
        </row>
        <row r="152">
          <cell r="S152" t="str">
            <v xml:space="preserve"> Y2278891</v>
          </cell>
          <cell r="T152">
            <v>0</v>
          </cell>
        </row>
        <row r="153">
          <cell r="S153" t="str">
            <v xml:space="preserve"> Y2278927</v>
          </cell>
          <cell r="T153">
            <v>0</v>
          </cell>
        </row>
        <row r="154">
          <cell r="S154" t="str">
            <v xml:space="preserve"> Y2278932</v>
          </cell>
          <cell r="T154">
            <v>0</v>
          </cell>
        </row>
        <row r="155">
          <cell r="S155" t="str">
            <v xml:space="preserve"> Y2278933</v>
          </cell>
          <cell r="T155">
            <v>0</v>
          </cell>
        </row>
        <row r="156">
          <cell r="S156" t="str">
            <v xml:space="preserve"> Y2278935</v>
          </cell>
          <cell r="T156">
            <v>0</v>
          </cell>
        </row>
        <row r="157">
          <cell r="S157" t="str">
            <v xml:space="preserve"> Y2278936</v>
          </cell>
          <cell r="T157">
            <v>0</v>
          </cell>
        </row>
        <row r="158">
          <cell r="S158" t="str">
            <v xml:space="preserve"> Y2278945</v>
          </cell>
          <cell r="T158">
            <v>0</v>
          </cell>
        </row>
        <row r="159">
          <cell r="S159" t="str">
            <v xml:space="preserve"> Y2278654</v>
          </cell>
          <cell r="T159">
            <v>0</v>
          </cell>
        </row>
        <row r="160">
          <cell r="S160" t="str">
            <v xml:space="preserve"> Y2278655</v>
          </cell>
          <cell r="T160">
            <v>0</v>
          </cell>
        </row>
        <row r="161">
          <cell r="S161" t="str">
            <v xml:space="preserve"> Y2278678</v>
          </cell>
          <cell r="T161">
            <v>0</v>
          </cell>
        </row>
        <row r="162">
          <cell r="S162" t="str">
            <v xml:space="preserve"> Y2278707</v>
          </cell>
          <cell r="T162">
            <v>0</v>
          </cell>
        </row>
        <row r="163">
          <cell r="S163" t="str">
            <v xml:space="preserve"> Y2278721</v>
          </cell>
          <cell r="T163">
            <v>0</v>
          </cell>
        </row>
        <row r="164">
          <cell r="S164" t="str">
            <v xml:space="preserve"> Y2278722</v>
          </cell>
          <cell r="T164">
            <v>0</v>
          </cell>
        </row>
        <row r="165">
          <cell r="S165" t="str">
            <v xml:space="preserve"> Y2278723</v>
          </cell>
          <cell r="T165">
            <v>0</v>
          </cell>
        </row>
        <row r="166">
          <cell r="S166" t="str">
            <v xml:space="preserve"> Y2278763</v>
          </cell>
          <cell r="T166">
            <v>0</v>
          </cell>
        </row>
        <row r="167">
          <cell r="S167" t="str">
            <v xml:space="preserve"> Y2278772</v>
          </cell>
          <cell r="T167">
            <v>0</v>
          </cell>
        </row>
        <row r="168">
          <cell r="S168" t="str">
            <v xml:space="preserve"> Y2278778</v>
          </cell>
          <cell r="T168">
            <v>0</v>
          </cell>
        </row>
        <row r="169">
          <cell r="S169" t="str">
            <v xml:space="preserve"> Y2278780</v>
          </cell>
          <cell r="T169">
            <v>0</v>
          </cell>
        </row>
        <row r="170">
          <cell r="S170" t="str">
            <v xml:space="preserve"> Y2278781</v>
          </cell>
          <cell r="T170">
            <v>0</v>
          </cell>
        </row>
        <row r="171">
          <cell r="S171" t="str">
            <v xml:space="preserve"> Y2278784</v>
          </cell>
          <cell r="T171">
            <v>0</v>
          </cell>
        </row>
        <row r="172">
          <cell r="S172" t="str">
            <v xml:space="preserve"> Y2278787</v>
          </cell>
          <cell r="T172">
            <v>0</v>
          </cell>
        </row>
        <row r="173">
          <cell r="S173" t="str">
            <v xml:space="preserve"> Y2278796</v>
          </cell>
          <cell r="T173">
            <v>0</v>
          </cell>
        </row>
        <row r="174">
          <cell r="S174" t="str">
            <v xml:space="preserve"> Y2278805</v>
          </cell>
          <cell r="T174">
            <v>0</v>
          </cell>
        </row>
        <row r="175">
          <cell r="S175" t="str">
            <v xml:space="preserve"> Y2278806</v>
          </cell>
          <cell r="T175">
            <v>0</v>
          </cell>
        </row>
        <row r="176">
          <cell r="S176" t="str">
            <v xml:space="preserve"> Y2278807</v>
          </cell>
          <cell r="T176">
            <v>0</v>
          </cell>
        </row>
        <row r="177">
          <cell r="S177" t="str">
            <v xml:space="preserve"> Y2278820</v>
          </cell>
          <cell r="T177">
            <v>0</v>
          </cell>
        </row>
        <row r="178">
          <cell r="S178" t="str">
            <v xml:space="preserve"> Y2278857</v>
          </cell>
          <cell r="T178">
            <v>0</v>
          </cell>
        </row>
        <row r="179">
          <cell r="S179" t="str">
            <v xml:space="preserve"> Y2278873</v>
          </cell>
          <cell r="T179">
            <v>0</v>
          </cell>
        </row>
        <row r="180">
          <cell r="S180" t="str">
            <v xml:space="preserve"> Y2278224</v>
          </cell>
          <cell r="T180">
            <v>0</v>
          </cell>
        </row>
        <row r="181">
          <cell r="S181" t="str">
            <v xml:space="preserve"> Y2278230</v>
          </cell>
          <cell r="T181">
            <v>0</v>
          </cell>
        </row>
        <row r="182">
          <cell r="S182" t="str">
            <v xml:space="preserve"> Y2278279</v>
          </cell>
          <cell r="T182">
            <v>0</v>
          </cell>
        </row>
        <row r="183">
          <cell r="S183" t="str">
            <v xml:space="preserve"> Y2278280</v>
          </cell>
          <cell r="T183">
            <v>0</v>
          </cell>
        </row>
        <row r="184">
          <cell r="S184" t="str">
            <v xml:space="preserve"> Y2278281</v>
          </cell>
          <cell r="T184">
            <v>0</v>
          </cell>
        </row>
        <row r="185">
          <cell r="S185" t="str">
            <v xml:space="preserve"> Y2278282</v>
          </cell>
          <cell r="T185">
            <v>0</v>
          </cell>
        </row>
        <row r="186">
          <cell r="S186" t="str">
            <v xml:space="preserve"> Y2278283</v>
          </cell>
          <cell r="T186">
            <v>0</v>
          </cell>
        </row>
        <row r="187">
          <cell r="S187" t="str">
            <v xml:space="preserve"> Y2278284</v>
          </cell>
          <cell r="T187">
            <v>0</v>
          </cell>
        </row>
        <row r="188">
          <cell r="S188" t="str">
            <v xml:space="preserve"> Y2278285</v>
          </cell>
          <cell r="T188">
            <v>0</v>
          </cell>
        </row>
        <row r="189">
          <cell r="S189" t="str">
            <v xml:space="preserve"> Y2278286</v>
          </cell>
          <cell r="T189">
            <v>0</v>
          </cell>
        </row>
        <row r="190">
          <cell r="S190" t="str">
            <v xml:space="preserve"> Y2278319</v>
          </cell>
          <cell r="T190">
            <v>0</v>
          </cell>
        </row>
        <row r="191">
          <cell r="S191" t="str">
            <v xml:space="preserve"> Y2278329</v>
          </cell>
          <cell r="T191">
            <v>0</v>
          </cell>
        </row>
        <row r="192">
          <cell r="S192" t="str">
            <v xml:space="preserve"> Y2278347</v>
          </cell>
          <cell r="T192">
            <v>0</v>
          </cell>
        </row>
        <row r="193">
          <cell r="S193" t="str">
            <v xml:space="preserve"> Y2278348</v>
          </cell>
          <cell r="T193">
            <v>0</v>
          </cell>
        </row>
        <row r="194">
          <cell r="S194" t="str">
            <v xml:space="preserve"> Y2278351</v>
          </cell>
          <cell r="T194">
            <v>0</v>
          </cell>
        </row>
        <row r="195">
          <cell r="S195" t="str">
            <v xml:space="preserve"> Y2278352</v>
          </cell>
          <cell r="T195">
            <v>0</v>
          </cell>
        </row>
        <row r="196">
          <cell r="S196" t="str">
            <v xml:space="preserve"> Y2278358</v>
          </cell>
          <cell r="T196">
            <v>0</v>
          </cell>
        </row>
        <row r="197">
          <cell r="S197" t="str">
            <v xml:space="preserve"> Y2278394</v>
          </cell>
          <cell r="T197">
            <v>0</v>
          </cell>
        </row>
        <row r="198">
          <cell r="S198" t="str">
            <v xml:space="preserve"> Y2278395</v>
          </cell>
          <cell r="T198">
            <v>0</v>
          </cell>
        </row>
        <row r="199">
          <cell r="S199" t="str">
            <v xml:space="preserve"> Y2278427</v>
          </cell>
          <cell r="T199">
            <v>0</v>
          </cell>
        </row>
        <row r="200">
          <cell r="S200" t="str">
            <v xml:space="preserve"> Y2278697</v>
          </cell>
          <cell r="T200">
            <v>0</v>
          </cell>
        </row>
        <row r="201">
          <cell r="S201" t="str">
            <v xml:space="preserve"> Y2278698</v>
          </cell>
          <cell r="T201">
            <v>0</v>
          </cell>
        </row>
        <row r="202">
          <cell r="S202" t="str">
            <v xml:space="preserve"> Y2278717</v>
          </cell>
          <cell r="T202">
            <v>0</v>
          </cell>
        </row>
        <row r="203">
          <cell r="S203" t="str">
            <v xml:space="preserve"> Y2278718</v>
          </cell>
          <cell r="T203">
            <v>0</v>
          </cell>
        </row>
        <row r="204">
          <cell r="S204" t="str">
            <v xml:space="preserve"> Y2278719</v>
          </cell>
          <cell r="T204">
            <v>0</v>
          </cell>
        </row>
        <row r="205">
          <cell r="S205" t="str">
            <v xml:space="preserve"> Y2278720</v>
          </cell>
          <cell r="T205">
            <v>0</v>
          </cell>
        </row>
        <row r="206">
          <cell r="S206" t="str">
            <v xml:space="preserve"> Y2278739</v>
          </cell>
          <cell r="T206">
            <v>0</v>
          </cell>
        </row>
        <row r="207">
          <cell r="S207" t="str">
            <v xml:space="preserve"> Y2278786</v>
          </cell>
          <cell r="T207">
            <v>0</v>
          </cell>
        </row>
        <row r="208">
          <cell r="S208" t="str">
            <v xml:space="preserve"> Y2278795</v>
          </cell>
          <cell r="T208">
            <v>0</v>
          </cell>
        </row>
        <row r="209">
          <cell r="S209" t="str">
            <v xml:space="preserve"> Y2278818</v>
          </cell>
          <cell r="T209">
            <v>0</v>
          </cell>
        </row>
        <row r="210">
          <cell r="S210" t="str">
            <v xml:space="preserve"> Y2278819</v>
          </cell>
          <cell r="T210">
            <v>0</v>
          </cell>
        </row>
        <row r="211">
          <cell r="S211" t="str">
            <v xml:space="preserve"> Y2278502</v>
          </cell>
          <cell r="T211">
            <v>0.16125</v>
          </cell>
        </row>
        <row r="212">
          <cell r="S212" t="str">
            <v xml:space="preserve"> Y2278503</v>
          </cell>
          <cell r="T212">
            <v>0.15480000000000002</v>
          </cell>
        </row>
        <row r="213">
          <cell r="S213" t="str">
            <v xml:space="preserve"> Y2278505</v>
          </cell>
          <cell r="T213">
            <v>0.4128</v>
          </cell>
        </row>
        <row r="214">
          <cell r="S214" t="str">
            <v xml:space="preserve"> Y2278506</v>
          </cell>
          <cell r="T214">
            <v>0.29669999999999996</v>
          </cell>
        </row>
        <row r="215">
          <cell r="S215" t="str">
            <v xml:space="preserve"> Y2278510</v>
          </cell>
          <cell r="T215">
            <v>0.129</v>
          </cell>
        </row>
        <row r="216">
          <cell r="S216" t="str">
            <v xml:space="preserve"> Y2278516</v>
          </cell>
          <cell r="T216">
            <v>0.29025000000000001</v>
          </cell>
        </row>
        <row r="217">
          <cell r="S217" t="str">
            <v xml:space="preserve"> Y2278517</v>
          </cell>
          <cell r="T217">
            <v>0.19350000000000001</v>
          </cell>
        </row>
        <row r="218">
          <cell r="S218" t="str">
            <v xml:space="preserve"> Y2278518</v>
          </cell>
          <cell r="T218">
            <v>0.14834999999999998</v>
          </cell>
        </row>
        <row r="219">
          <cell r="S219" t="str">
            <v xml:space="preserve"> Y2302303</v>
          </cell>
          <cell r="T219">
            <v>0.45336579999999999</v>
          </cell>
        </row>
        <row r="220">
          <cell r="S220" t="str">
            <v xml:space="preserve"> Y2302290</v>
          </cell>
          <cell r="T220">
            <v>0.45336579999999999</v>
          </cell>
        </row>
        <row r="221">
          <cell r="S221" t="str">
            <v xml:space="preserve"> Y2302300</v>
          </cell>
          <cell r="T221">
            <v>1.4961064199999998</v>
          </cell>
        </row>
        <row r="222">
          <cell r="S222" t="str">
            <v xml:space="preserve"> Y2302298</v>
          </cell>
          <cell r="T222">
            <v>1.4961064199999998</v>
          </cell>
        </row>
        <row r="223">
          <cell r="S223" t="str">
            <v xml:space="preserve"> Y2302299</v>
          </cell>
          <cell r="T223">
            <v>1.4961064199999998</v>
          </cell>
        </row>
        <row r="224">
          <cell r="S224" t="str">
            <v xml:space="preserve"> Y2302301</v>
          </cell>
          <cell r="T224">
            <v>1.4961064199999998</v>
          </cell>
        </row>
        <row r="225">
          <cell r="S225" t="str">
            <v xml:space="preserve"> Y2302296</v>
          </cell>
          <cell r="T225">
            <v>1.0940483849</v>
          </cell>
        </row>
        <row r="226">
          <cell r="S226" t="str">
            <v xml:space="preserve"> Y2302297</v>
          </cell>
          <cell r="T226">
            <v>1.0940483849</v>
          </cell>
        </row>
        <row r="227">
          <cell r="S227" t="str">
            <v xml:space="preserve"> Y2302302</v>
          </cell>
          <cell r="T227">
            <v>0.45336579999999999</v>
          </cell>
        </row>
        <row r="228">
          <cell r="S228" t="str">
            <v xml:space="preserve"> Y2302304</v>
          </cell>
          <cell r="T228">
            <v>0.45336579999999999</v>
          </cell>
        </row>
        <row r="229">
          <cell r="S229" t="str">
            <v xml:space="preserve"> Y2302294</v>
          </cell>
          <cell r="T229">
            <v>1.0940483849</v>
          </cell>
        </row>
        <row r="230">
          <cell r="S230" t="str">
            <v xml:space="preserve"> Y2302293</v>
          </cell>
          <cell r="T230">
            <v>1.0940483849</v>
          </cell>
        </row>
        <row r="231">
          <cell r="S231" t="str">
            <v xml:space="preserve"> Y2302291</v>
          </cell>
          <cell r="T231">
            <v>5.9075319999999998</v>
          </cell>
        </row>
        <row r="232">
          <cell r="S232" t="str">
            <v xml:space="preserve"> Y2302295</v>
          </cell>
          <cell r="T232">
            <v>5.9075319999999998</v>
          </cell>
        </row>
        <row r="233">
          <cell r="S233" t="str">
            <v xml:space="preserve"> Y2293554</v>
          </cell>
          <cell r="T233">
            <v>11.7277</v>
          </cell>
        </row>
        <row r="234">
          <cell r="S234" t="str">
            <v xml:space="preserve"> Y2278521</v>
          </cell>
          <cell r="T234">
            <v>0.26444999999999996</v>
          </cell>
        </row>
        <row r="235">
          <cell r="S235" t="str">
            <v xml:space="preserve"> Y2278525</v>
          </cell>
          <cell r="T235">
            <v>0.18705000000000002</v>
          </cell>
        </row>
        <row r="236">
          <cell r="S236" t="str">
            <v xml:space="preserve"> Y2278542</v>
          </cell>
          <cell r="T236">
            <v>0.25155</v>
          </cell>
        </row>
        <row r="237">
          <cell r="S237" t="str">
            <v xml:space="preserve"> Y2278586</v>
          </cell>
          <cell r="T237">
            <v>0.24509999999999998</v>
          </cell>
        </row>
        <row r="238">
          <cell r="S238" t="str">
            <v xml:space="preserve"> Y2278587</v>
          </cell>
          <cell r="T238">
            <v>0.23220000000000002</v>
          </cell>
        </row>
        <row r="239">
          <cell r="S239" t="str">
            <v xml:space="preserve"> Y2278588</v>
          </cell>
          <cell r="T239">
            <v>0.18059999999999998</v>
          </cell>
        </row>
        <row r="240">
          <cell r="S240" t="str">
            <v xml:space="preserve"> Y2278589</v>
          </cell>
          <cell r="T240">
            <v>0.17415</v>
          </cell>
        </row>
        <row r="241">
          <cell r="S241" t="str">
            <v xml:space="preserve"> Y2278590</v>
          </cell>
          <cell r="T241">
            <v>0.1419</v>
          </cell>
        </row>
        <row r="242">
          <cell r="S242" t="str">
            <v xml:space="preserve"> Y2278605</v>
          </cell>
          <cell r="T242">
            <v>0.22575000000000001</v>
          </cell>
        </row>
        <row r="243">
          <cell r="S243" t="str">
            <v xml:space="preserve"> Y2278606</v>
          </cell>
          <cell r="T243">
            <v>0.13545000000000001</v>
          </cell>
        </row>
        <row r="244">
          <cell r="S244" t="str">
            <v xml:space="preserve"> Y2278627</v>
          </cell>
          <cell r="T244">
            <v>0.2064</v>
          </cell>
        </row>
        <row r="245">
          <cell r="S245" t="str">
            <v xml:space="preserve"> Y2278628</v>
          </cell>
          <cell r="T245">
            <v>0.16770000000000002</v>
          </cell>
        </row>
        <row r="246">
          <cell r="S246" t="str">
            <v xml:space="preserve"> Y2278630</v>
          </cell>
          <cell r="T246">
            <v>0.21930000000000002</v>
          </cell>
        </row>
        <row r="247">
          <cell r="S247" t="str">
            <v xml:space="preserve"> Y2278632</v>
          </cell>
          <cell r="T247">
            <v>0.21284999999999998</v>
          </cell>
        </row>
        <row r="248">
          <cell r="S248" t="str">
            <v xml:space="preserve"> Y2278638</v>
          </cell>
          <cell r="T248">
            <v>5.16E-2</v>
          </cell>
        </row>
        <row r="249">
          <cell r="S249" t="str">
            <v xml:space="preserve"> Y2278639</v>
          </cell>
          <cell r="T249">
            <v>4.5149999999999996E-2</v>
          </cell>
        </row>
        <row r="250">
          <cell r="S250" t="str">
            <v xml:space="preserve"> Y2278642</v>
          </cell>
          <cell r="T250">
            <v>0.12254999999999999</v>
          </cell>
        </row>
        <row r="251">
          <cell r="S251" t="str">
            <v xml:space="preserve"> Y2278650</v>
          </cell>
          <cell r="T251">
            <v>0.11610000000000001</v>
          </cell>
        </row>
        <row r="252">
          <cell r="S252" t="str">
            <v xml:space="preserve"> Y2278679</v>
          </cell>
          <cell r="T252">
            <v>0.10965000000000001</v>
          </cell>
        </row>
        <row r="253">
          <cell r="S253" t="str">
            <v xml:space="preserve"> Y2278680</v>
          </cell>
          <cell r="T253">
            <v>0.1032</v>
          </cell>
        </row>
        <row r="254">
          <cell r="S254" t="str">
            <v xml:space="preserve"> Y2278699</v>
          </cell>
          <cell r="T254">
            <v>9.6750000000000003E-2</v>
          </cell>
        </row>
        <row r="255">
          <cell r="S255" t="str">
            <v xml:space="preserve"> Y2278700</v>
          </cell>
          <cell r="T255">
            <v>9.0299999999999991E-2</v>
          </cell>
        </row>
        <row r="256">
          <cell r="S256" t="str">
            <v xml:space="preserve"> Y2278701</v>
          </cell>
          <cell r="T256">
            <v>8.3850000000000008E-2</v>
          </cell>
        </row>
        <row r="257">
          <cell r="S257" t="str">
            <v xml:space="preserve"> Y2278724</v>
          </cell>
          <cell r="T257">
            <v>7.740000000000001E-2</v>
          </cell>
        </row>
        <row r="258">
          <cell r="S258" t="str">
            <v xml:space="preserve"> Y2278725</v>
          </cell>
          <cell r="T258">
            <v>7.0949999999999999E-2</v>
          </cell>
        </row>
        <row r="259">
          <cell r="S259" t="str">
            <v xml:space="preserve"> Y2278743</v>
          </cell>
          <cell r="T259">
            <v>6.4500000000000002E-2</v>
          </cell>
        </row>
        <row r="260">
          <cell r="S260" t="str">
            <v xml:space="preserve"> Y2278764</v>
          </cell>
          <cell r="T260">
            <v>0.25800000000000001</v>
          </cell>
        </row>
        <row r="261">
          <cell r="S261" t="str">
            <v xml:space="preserve"> Y2278770</v>
          </cell>
          <cell r="T261">
            <v>5.8050000000000004E-2</v>
          </cell>
        </row>
        <row r="262">
          <cell r="S262" t="str">
            <v xml:space="preserve"> Y2278603</v>
          </cell>
          <cell r="T262">
            <v>0</v>
          </cell>
        </row>
        <row r="263">
          <cell r="S263" t="str">
            <v xml:space="preserve"> Y2278716</v>
          </cell>
          <cell r="T263">
            <v>0</v>
          </cell>
        </row>
        <row r="264">
          <cell r="S264" t="str">
            <v xml:space="preserve"> Y2278526</v>
          </cell>
          <cell r="T264">
            <v>0</v>
          </cell>
        </row>
        <row r="265">
          <cell r="S265" t="str">
            <v xml:space="preserve"> Y2278527</v>
          </cell>
          <cell r="T265">
            <v>0</v>
          </cell>
        </row>
        <row r="266">
          <cell r="S266" t="str">
            <v xml:space="preserve"> Y2278528</v>
          </cell>
          <cell r="T266">
            <v>0</v>
          </cell>
        </row>
        <row r="267">
          <cell r="S267" t="str">
            <v xml:space="preserve"> Y2278544</v>
          </cell>
          <cell r="T267">
            <v>0</v>
          </cell>
        </row>
        <row r="268">
          <cell r="S268" t="str">
            <v xml:space="preserve"> Y2278545</v>
          </cell>
          <cell r="T268">
            <v>0</v>
          </cell>
        </row>
        <row r="269">
          <cell r="S269" t="str">
            <v xml:space="preserve"> Y2278546</v>
          </cell>
          <cell r="T269">
            <v>0</v>
          </cell>
        </row>
        <row r="270">
          <cell r="S270" t="str">
            <v xml:space="preserve"> Y2278547</v>
          </cell>
          <cell r="T270">
            <v>0</v>
          </cell>
        </row>
        <row r="271">
          <cell r="S271" t="str">
            <v xml:space="preserve"> Y2278559</v>
          </cell>
          <cell r="T271">
            <v>0</v>
          </cell>
        </row>
        <row r="272">
          <cell r="S272" t="str">
            <v xml:space="preserve"> Y2278681</v>
          </cell>
          <cell r="T272">
            <v>0</v>
          </cell>
        </row>
        <row r="273">
          <cell r="S273" t="str">
            <v xml:space="preserve"> Y2278682</v>
          </cell>
          <cell r="T273">
            <v>0</v>
          </cell>
        </row>
        <row r="274">
          <cell r="S274" t="str">
            <v xml:space="preserve"> Y2278683</v>
          </cell>
          <cell r="T274">
            <v>0</v>
          </cell>
        </row>
        <row r="275">
          <cell r="S275" t="str">
            <v xml:space="preserve"> Y2278782</v>
          </cell>
          <cell r="T275">
            <v>0</v>
          </cell>
        </row>
        <row r="276">
          <cell r="S276" t="str">
            <v xml:space="preserve"> Y2278793</v>
          </cell>
          <cell r="T276">
            <v>0</v>
          </cell>
        </row>
        <row r="277">
          <cell r="S277" t="str">
            <v xml:space="preserve"> Y2278843</v>
          </cell>
          <cell r="T277">
            <v>0</v>
          </cell>
        </row>
        <row r="278">
          <cell r="S278" t="str">
            <v xml:space="preserve"> Y2278844</v>
          </cell>
          <cell r="T278">
            <v>0</v>
          </cell>
        </row>
        <row r="279">
          <cell r="S279" t="str">
            <v xml:space="preserve"> Y2278850</v>
          </cell>
          <cell r="T279">
            <v>0</v>
          </cell>
        </row>
        <row r="280">
          <cell r="S280" t="str">
            <v xml:space="preserve"> Y2278851</v>
          </cell>
          <cell r="T280">
            <v>0</v>
          </cell>
        </row>
        <row r="281">
          <cell r="S281" t="str">
            <v xml:space="preserve"> Y2278852</v>
          </cell>
          <cell r="T281">
            <v>0</v>
          </cell>
        </row>
        <row r="282">
          <cell r="S282" t="str">
            <v xml:space="preserve"> Y2278854</v>
          </cell>
          <cell r="T282">
            <v>0</v>
          </cell>
        </row>
        <row r="283">
          <cell r="S283" t="str">
            <v xml:space="preserve"> Y2278855</v>
          </cell>
          <cell r="T283">
            <v>0</v>
          </cell>
        </row>
        <row r="284">
          <cell r="S284" t="str">
            <v xml:space="preserve"> Y2278872</v>
          </cell>
          <cell r="T284">
            <v>0</v>
          </cell>
        </row>
        <row r="285">
          <cell r="S285" t="str">
            <v xml:space="preserve"> Y2278877</v>
          </cell>
          <cell r="T285">
            <v>0</v>
          </cell>
        </row>
        <row r="286">
          <cell r="S286" t="str">
            <v xml:space="preserve"> Y2278898</v>
          </cell>
          <cell r="T286">
            <v>0</v>
          </cell>
        </row>
        <row r="287">
          <cell r="S287" t="str">
            <v xml:space="preserve"> Y2278899</v>
          </cell>
          <cell r="T287">
            <v>0</v>
          </cell>
        </row>
        <row r="288">
          <cell r="S288" t="str">
            <v xml:space="preserve"> Y2278900</v>
          </cell>
          <cell r="T288">
            <v>0</v>
          </cell>
        </row>
        <row r="289">
          <cell r="S289" t="str">
            <v xml:space="preserve"> Y2278908</v>
          </cell>
          <cell r="T289">
            <v>0</v>
          </cell>
        </row>
        <row r="290">
          <cell r="S290" t="str">
            <v xml:space="preserve"> Y2278909</v>
          </cell>
          <cell r="T290">
            <v>0</v>
          </cell>
        </row>
        <row r="291">
          <cell r="S291" t="str">
            <v xml:space="preserve"> Y2278910</v>
          </cell>
          <cell r="T291">
            <v>0</v>
          </cell>
        </row>
        <row r="292">
          <cell r="S292" t="str">
            <v xml:space="preserve"> Y2278917</v>
          </cell>
          <cell r="T292">
            <v>0</v>
          </cell>
        </row>
        <row r="293">
          <cell r="S293" t="str">
            <v xml:space="preserve"> Y2278918</v>
          </cell>
          <cell r="T293">
            <v>0</v>
          </cell>
        </row>
        <row r="294">
          <cell r="S294" t="str">
            <v xml:space="preserve"> Y2278924</v>
          </cell>
          <cell r="T294">
            <v>0</v>
          </cell>
        </row>
        <row r="295">
          <cell r="S295" t="str">
            <v xml:space="preserve"> Y2278949</v>
          </cell>
          <cell r="T295">
            <v>0</v>
          </cell>
        </row>
        <row r="296">
          <cell r="S296" t="str">
            <v xml:space="preserve"> Y2278952</v>
          </cell>
          <cell r="T296">
            <v>0</v>
          </cell>
        </row>
        <row r="297">
          <cell r="S297" t="str">
            <v xml:space="preserve"> Y2278974</v>
          </cell>
          <cell r="T297">
            <v>0</v>
          </cell>
        </row>
        <row r="298">
          <cell r="S298" t="str">
            <v xml:space="preserve"> Y2278989</v>
          </cell>
          <cell r="T298">
            <v>0</v>
          </cell>
        </row>
        <row r="299">
          <cell r="S299" t="str">
            <v xml:space="preserve"> Y2278990</v>
          </cell>
          <cell r="T299">
            <v>0</v>
          </cell>
        </row>
        <row r="300">
          <cell r="S300" t="str">
            <v xml:space="preserve"> Y2278991</v>
          </cell>
          <cell r="T300">
            <v>0</v>
          </cell>
        </row>
        <row r="301">
          <cell r="S301" t="str">
            <v xml:space="preserve"> Y2278992</v>
          </cell>
          <cell r="T301">
            <v>0</v>
          </cell>
        </row>
        <row r="302">
          <cell r="S302" t="str">
            <v xml:space="preserve"> Y2278993</v>
          </cell>
          <cell r="T302">
            <v>0</v>
          </cell>
        </row>
        <row r="303">
          <cell r="S303" t="str">
            <v xml:space="preserve"> Y2278994</v>
          </cell>
          <cell r="T303">
            <v>0</v>
          </cell>
        </row>
        <row r="304">
          <cell r="S304" t="str">
            <v xml:space="preserve"> Y2279015</v>
          </cell>
          <cell r="T304">
            <v>0</v>
          </cell>
        </row>
        <row r="305">
          <cell r="S305" t="str">
            <v xml:space="preserve"> Y2279016</v>
          </cell>
          <cell r="T305">
            <v>0</v>
          </cell>
        </row>
        <row r="306">
          <cell r="S306" t="str">
            <v xml:space="preserve"> Y2279018</v>
          </cell>
          <cell r="T306">
            <v>0</v>
          </cell>
        </row>
        <row r="307">
          <cell r="S307" t="str">
            <v xml:space="preserve"> Y2279019</v>
          </cell>
          <cell r="T307">
            <v>0</v>
          </cell>
        </row>
        <row r="308">
          <cell r="S308" t="str">
            <v xml:space="preserve"> Y2279020</v>
          </cell>
          <cell r="T308">
            <v>0</v>
          </cell>
        </row>
        <row r="309">
          <cell r="S309" t="str">
            <v xml:space="preserve"> Y2279021</v>
          </cell>
          <cell r="T309">
            <v>0</v>
          </cell>
        </row>
        <row r="310">
          <cell r="S310" t="str">
            <v xml:space="preserve"> Y2279022</v>
          </cell>
          <cell r="T310">
            <v>0</v>
          </cell>
        </row>
        <row r="311">
          <cell r="S311" t="str">
            <v xml:space="preserve"> Y2278501</v>
          </cell>
          <cell r="T311">
            <v>0</v>
          </cell>
        </row>
        <row r="312">
          <cell r="S312" t="str">
            <v xml:space="preserve"> Y2278539</v>
          </cell>
          <cell r="T312">
            <v>0</v>
          </cell>
        </row>
        <row r="313">
          <cell r="S313" t="str">
            <v xml:space="preserve"> Y2278540</v>
          </cell>
          <cell r="T313">
            <v>0</v>
          </cell>
        </row>
        <row r="314">
          <cell r="S314" t="str">
            <v xml:space="preserve"> Y2278562</v>
          </cell>
          <cell r="T314">
            <v>0</v>
          </cell>
        </row>
        <row r="315">
          <cell r="S315" t="str">
            <v xml:space="preserve"> Y2278581</v>
          </cell>
          <cell r="T315">
            <v>0</v>
          </cell>
        </row>
        <row r="316">
          <cell r="S316" t="str">
            <v xml:space="preserve"> Y2278582</v>
          </cell>
          <cell r="T316">
            <v>0</v>
          </cell>
        </row>
        <row r="317">
          <cell r="S317" t="str">
            <v xml:space="preserve"> Y2278583</v>
          </cell>
          <cell r="T317">
            <v>0</v>
          </cell>
        </row>
        <row r="318">
          <cell r="S318" t="str">
            <v xml:space="preserve"> Y2278584</v>
          </cell>
          <cell r="T318">
            <v>0</v>
          </cell>
        </row>
        <row r="319">
          <cell r="S319" t="str">
            <v xml:space="preserve"> Y2278602</v>
          </cell>
          <cell r="T319">
            <v>0</v>
          </cell>
        </row>
        <row r="320">
          <cell r="S320" t="str">
            <v xml:space="preserve"> Y2278618</v>
          </cell>
          <cell r="T320">
            <v>0</v>
          </cell>
        </row>
        <row r="321">
          <cell r="S321" t="str">
            <v xml:space="preserve"> Y2278619</v>
          </cell>
          <cell r="T321">
            <v>0</v>
          </cell>
        </row>
        <row r="322">
          <cell r="S322" t="str">
            <v xml:space="preserve"> Y2278658</v>
          </cell>
          <cell r="T322">
            <v>0</v>
          </cell>
        </row>
        <row r="323">
          <cell r="S323" t="str">
            <v xml:space="preserve"> Y2278677</v>
          </cell>
          <cell r="T323">
            <v>0</v>
          </cell>
        </row>
        <row r="324">
          <cell r="S324" t="str">
            <v xml:space="preserve"> Y2278714</v>
          </cell>
          <cell r="T324">
            <v>0</v>
          </cell>
        </row>
        <row r="325">
          <cell r="S325" t="str">
            <v xml:space="preserve"> Y2278715</v>
          </cell>
          <cell r="T325">
            <v>0</v>
          </cell>
        </row>
        <row r="326">
          <cell r="S326" t="str">
            <v xml:space="preserve"> Y2278774</v>
          </cell>
          <cell r="T326">
            <v>0</v>
          </cell>
        </row>
        <row r="327">
          <cell r="S327" t="str">
            <v xml:space="preserve"> Y2278531</v>
          </cell>
          <cell r="T327">
            <v>0</v>
          </cell>
        </row>
        <row r="328">
          <cell r="S328" t="str">
            <v xml:space="preserve"> Y2278532</v>
          </cell>
          <cell r="T328">
            <v>0</v>
          </cell>
        </row>
        <row r="329">
          <cell r="S329" t="str">
            <v xml:space="preserve"> Y2278533</v>
          </cell>
          <cell r="T329">
            <v>0</v>
          </cell>
        </row>
        <row r="330">
          <cell r="S330" t="str">
            <v xml:space="preserve"> Y2278553</v>
          </cell>
          <cell r="T330">
            <v>0</v>
          </cell>
        </row>
        <row r="331">
          <cell r="S331" t="str">
            <v xml:space="preserve"> Y2278554</v>
          </cell>
          <cell r="T331">
            <v>0</v>
          </cell>
        </row>
        <row r="332">
          <cell r="S332" t="str">
            <v xml:space="preserve"> Y2278555</v>
          </cell>
          <cell r="T332">
            <v>0</v>
          </cell>
        </row>
        <row r="333">
          <cell r="S333" t="str">
            <v xml:space="preserve"> Y2278571</v>
          </cell>
          <cell r="T333">
            <v>0</v>
          </cell>
        </row>
        <row r="334">
          <cell r="S334" t="str">
            <v xml:space="preserve"> Y2278572</v>
          </cell>
          <cell r="T334">
            <v>0</v>
          </cell>
        </row>
        <row r="335">
          <cell r="S335" t="str">
            <v xml:space="preserve"> Y2278573</v>
          </cell>
          <cell r="T335">
            <v>0</v>
          </cell>
        </row>
        <row r="336">
          <cell r="S336" t="str">
            <v xml:space="preserve"> Y2278574</v>
          </cell>
          <cell r="T336">
            <v>0</v>
          </cell>
        </row>
        <row r="337">
          <cell r="S337" t="str">
            <v xml:space="preserve"> Y2278575</v>
          </cell>
          <cell r="T337">
            <v>0</v>
          </cell>
        </row>
        <row r="338">
          <cell r="S338" t="str">
            <v xml:space="preserve"> Y2278594</v>
          </cell>
          <cell r="T338">
            <v>0</v>
          </cell>
        </row>
        <row r="339">
          <cell r="S339" t="str">
            <v xml:space="preserve"> Y2278595</v>
          </cell>
          <cell r="T339">
            <v>0</v>
          </cell>
        </row>
        <row r="340">
          <cell r="S340" t="str">
            <v xml:space="preserve"> Y2278596</v>
          </cell>
          <cell r="T340">
            <v>0</v>
          </cell>
        </row>
        <row r="341">
          <cell r="S341" t="str">
            <v xml:space="preserve"> Y2278597</v>
          </cell>
          <cell r="T341">
            <v>0</v>
          </cell>
        </row>
        <row r="342">
          <cell r="S342" t="str">
            <v xml:space="preserve"> Y2278598</v>
          </cell>
          <cell r="T342">
            <v>0</v>
          </cell>
        </row>
        <row r="343">
          <cell r="S343" t="str">
            <v xml:space="preserve"> Y2278610</v>
          </cell>
          <cell r="T343">
            <v>0</v>
          </cell>
        </row>
        <row r="344">
          <cell r="S344" t="str">
            <v xml:space="preserve"> Y2278611</v>
          </cell>
          <cell r="T344">
            <v>0</v>
          </cell>
        </row>
        <row r="345">
          <cell r="S345" t="str">
            <v xml:space="preserve"> Y2278612</v>
          </cell>
          <cell r="T345">
            <v>0</v>
          </cell>
        </row>
        <row r="346">
          <cell r="S346" t="str">
            <v xml:space="preserve"> Y2278622</v>
          </cell>
          <cell r="T346">
            <v>0</v>
          </cell>
        </row>
        <row r="347">
          <cell r="S347" t="str">
            <v xml:space="preserve"> Y2278657</v>
          </cell>
          <cell r="T347">
            <v>0</v>
          </cell>
        </row>
        <row r="348">
          <cell r="S348" t="str">
            <v xml:space="preserve"> Y2278664</v>
          </cell>
          <cell r="T348">
            <v>0</v>
          </cell>
        </row>
        <row r="349">
          <cell r="S349" t="str">
            <v xml:space="preserve"> Y2278665</v>
          </cell>
          <cell r="T349">
            <v>0</v>
          </cell>
        </row>
        <row r="350">
          <cell r="S350" t="str">
            <v xml:space="preserve"> Y2278672</v>
          </cell>
          <cell r="T350">
            <v>0</v>
          </cell>
        </row>
        <row r="351">
          <cell r="S351" t="str">
            <v xml:space="preserve"> Y2278673</v>
          </cell>
          <cell r="T351">
            <v>0</v>
          </cell>
        </row>
        <row r="352">
          <cell r="S352" t="str">
            <v xml:space="preserve"> Y2278674</v>
          </cell>
          <cell r="T352">
            <v>0</v>
          </cell>
        </row>
        <row r="353">
          <cell r="S353" t="str">
            <v xml:space="preserve"> Y2278675</v>
          </cell>
          <cell r="T353">
            <v>0</v>
          </cell>
        </row>
        <row r="354">
          <cell r="S354" t="str">
            <v xml:space="preserve"> Y2278691</v>
          </cell>
          <cell r="T354">
            <v>0</v>
          </cell>
        </row>
        <row r="355">
          <cell r="S355" t="str">
            <v xml:space="preserve"> Y2278692</v>
          </cell>
          <cell r="T355">
            <v>0</v>
          </cell>
        </row>
        <row r="356">
          <cell r="S356" t="str">
            <v xml:space="preserve"> Y2278530</v>
          </cell>
          <cell r="T356">
            <v>0.90299999999999991</v>
          </cell>
        </row>
        <row r="357">
          <cell r="S357" t="str">
            <v xml:space="preserve"> Y2278551</v>
          </cell>
          <cell r="T357">
            <v>0.82774999999999987</v>
          </cell>
        </row>
        <row r="358">
          <cell r="S358" t="str">
            <v xml:space="preserve"> Y2278552</v>
          </cell>
          <cell r="T358">
            <v>0.78259999999999996</v>
          </cell>
        </row>
        <row r="359">
          <cell r="S359" t="str">
            <v xml:space="preserve"> Y2278560</v>
          </cell>
          <cell r="T359">
            <v>0.61704999999999999</v>
          </cell>
        </row>
        <row r="360">
          <cell r="S360" t="str">
            <v xml:space="preserve"> Y2278563</v>
          </cell>
          <cell r="T360">
            <v>0.51170000000000004</v>
          </cell>
        </row>
        <row r="361">
          <cell r="S361" t="str">
            <v xml:space="preserve"> Y2278564</v>
          </cell>
          <cell r="T361">
            <v>0.48159999999999997</v>
          </cell>
        </row>
        <row r="362">
          <cell r="S362" t="str">
            <v xml:space="preserve"> Y2278565</v>
          </cell>
          <cell r="T362">
            <v>0.4214</v>
          </cell>
        </row>
        <row r="363">
          <cell r="S363" t="str">
            <v xml:space="preserve"> Y2278566</v>
          </cell>
          <cell r="T363">
            <v>0.40634999999999999</v>
          </cell>
        </row>
        <row r="364">
          <cell r="S364" t="str">
            <v xml:space="preserve"> Y2278567</v>
          </cell>
          <cell r="T364">
            <v>0.36119999999999997</v>
          </cell>
        </row>
        <row r="365">
          <cell r="S365" t="str">
            <v xml:space="preserve"> Y2278568</v>
          </cell>
          <cell r="T365">
            <v>0.34614999999999996</v>
          </cell>
        </row>
        <row r="366">
          <cell r="S366" t="str">
            <v xml:space="preserve"> Y2278569</v>
          </cell>
          <cell r="T366">
            <v>0.33109999999999995</v>
          </cell>
        </row>
        <row r="367">
          <cell r="S367" t="str">
            <v xml:space="preserve"> Y2278570</v>
          </cell>
          <cell r="T367">
            <v>0.31604999999999994</v>
          </cell>
        </row>
        <row r="368">
          <cell r="S368" t="str">
            <v xml:space="preserve"> Y2278661</v>
          </cell>
          <cell r="T368">
            <v>0.28594999999999998</v>
          </cell>
        </row>
        <row r="369">
          <cell r="S369" t="str">
            <v xml:space="preserve"> Y2278662</v>
          </cell>
          <cell r="T369">
            <v>0.25585000000000002</v>
          </cell>
        </row>
        <row r="370">
          <cell r="S370" t="str">
            <v xml:space="preserve"> Y2278663</v>
          </cell>
          <cell r="T370">
            <v>0.24079999999999999</v>
          </cell>
        </row>
        <row r="371">
          <cell r="S371" t="str">
            <v xml:space="preserve"> Y2278668</v>
          </cell>
          <cell r="T371">
            <v>0.22574999999999998</v>
          </cell>
        </row>
        <row r="372">
          <cell r="S372" t="str">
            <v xml:space="preserve"> Y2278669</v>
          </cell>
          <cell r="T372">
            <v>0.2107</v>
          </cell>
        </row>
        <row r="373">
          <cell r="S373" t="str">
            <v xml:space="preserve"> Y2278670</v>
          </cell>
          <cell r="T373">
            <v>0.19564999999999999</v>
          </cell>
        </row>
        <row r="374">
          <cell r="S374" t="str">
            <v xml:space="preserve"> Y2278671</v>
          </cell>
          <cell r="T374">
            <v>0.18059999999999998</v>
          </cell>
        </row>
        <row r="375">
          <cell r="S375" t="str">
            <v xml:space="preserve"> Y2278688</v>
          </cell>
          <cell r="T375">
            <v>0.16554999999999997</v>
          </cell>
        </row>
        <row r="376">
          <cell r="S376" t="str">
            <v xml:space="preserve"> Y2278689</v>
          </cell>
          <cell r="T376">
            <v>0.15049999999999999</v>
          </cell>
        </row>
        <row r="377">
          <cell r="S377" t="str">
            <v xml:space="preserve"> Y2278690</v>
          </cell>
          <cell r="T377">
            <v>0.12039999999999999</v>
          </cell>
        </row>
        <row r="378">
          <cell r="S378" t="str">
            <v xml:space="preserve"> Y2278890</v>
          </cell>
          <cell r="T378">
            <v>0.96</v>
          </cell>
        </row>
        <row r="379">
          <cell r="S379" t="str">
            <v xml:space="preserve"> Y2278894</v>
          </cell>
          <cell r="T379">
            <v>0.46500000000000002</v>
          </cell>
        </row>
        <row r="380">
          <cell r="S380" t="str">
            <v xml:space="preserve"> Y2278895</v>
          </cell>
          <cell r="T380">
            <v>0.36</v>
          </cell>
        </row>
        <row r="381">
          <cell r="S381" t="str">
            <v xml:space="preserve"> Y2278901</v>
          </cell>
          <cell r="T381">
            <v>0.33</v>
          </cell>
        </row>
        <row r="382">
          <cell r="S382" t="str">
            <v xml:space="preserve"> Y2278902</v>
          </cell>
          <cell r="T382">
            <v>0.3</v>
          </cell>
        </row>
        <row r="383">
          <cell r="S383" t="str">
            <v xml:space="preserve"> Y2278950</v>
          </cell>
          <cell r="T383">
            <v>0.24</v>
          </cell>
        </row>
        <row r="384">
          <cell r="S384" t="str">
            <v xml:space="preserve"> Y2278951</v>
          </cell>
          <cell r="T384">
            <v>0.22500000000000001</v>
          </cell>
        </row>
        <row r="385">
          <cell r="S385" t="str">
            <v xml:space="preserve"> Y2278966</v>
          </cell>
          <cell r="T385">
            <v>0.19500000000000001</v>
          </cell>
        </row>
        <row r="386">
          <cell r="S386" t="str">
            <v xml:space="preserve"> Y2279003</v>
          </cell>
          <cell r="T386">
            <v>8.610000000000001E-2</v>
          </cell>
        </row>
        <row r="387">
          <cell r="S387" t="str">
            <v xml:space="preserve"> Y2278694</v>
          </cell>
          <cell r="T387">
            <v>0</v>
          </cell>
        </row>
        <row r="388">
          <cell r="S388" t="str">
            <v xml:space="preserve"> Y2278815</v>
          </cell>
          <cell r="T388">
            <v>0</v>
          </cell>
        </row>
        <row r="389">
          <cell r="S389" t="str">
            <v xml:space="preserve"> Y2278816</v>
          </cell>
          <cell r="T389">
            <v>0</v>
          </cell>
        </row>
        <row r="390">
          <cell r="S390" t="str">
            <v xml:space="preserve"> Y2278817</v>
          </cell>
          <cell r="T390">
            <v>0</v>
          </cell>
        </row>
        <row r="391">
          <cell r="S391" t="str">
            <v xml:space="preserve"> Y2279089</v>
          </cell>
          <cell r="T391">
            <v>0</v>
          </cell>
        </row>
        <row r="392">
          <cell r="S392" t="str">
            <v xml:space="preserve"> Y2279119</v>
          </cell>
          <cell r="T392">
            <v>0</v>
          </cell>
        </row>
        <row r="393">
          <cell r="S393" t="str">
            <v xml:space="preserve"> Y2278920</v>
          </cell>
          <cell r="T393">
            <v>0.4128</v>
          </cell>
        </row>
        <row r="394">
          <cell r="S394" t="str">
            <v xml:space="preserve"> Y2278921</v>
          </cell>
          <cell r="T394">
            <v>0.27090000000000003</v>
          </cell>
        </row>
        <row r="395">
          <cell r="S395" t="str">
            <v xml:space="preserve"> Y2279064</v>
          </cell>
          <cell r="T395">
            <v>1.0738943103448276E-4</v>
          </cell>
        </row>
        <row r="396">
          <cell r="S396" t="str">
            <v xml:space="preserve"> Y2279098</v>
          </cell>
          <cell r="T396">
            <v>3.7586206896551726E-5</v>
          </cell>
        </row>
        <row r="397">
          <cell r="S397" t="str">
            <v xml:space="preserve"> Y2277955</v>
          </cell>
          <cell r="T397">
            <v>0.79393983211678831</v>
          </cell>
        </row>
        <row r="398">
          <cell r="S398" t="str">
            <v xml:space="preserve"> Y2278043</v>
          </cell>
          <cell r="T398">
            <v>0.65586489781021906</v>
          </cell>
        </row>
        <row r="399">
          <cell r="S399" t="str">
            <v xml:space="preserve"> Y2278045</v>
          </cell>
          <cell r="T399">
            <v>0.44874891240875914</v>
          </cell>
        </row>
        <row r="400">
          <cell r="S400" t="str">
            <v xml:space="preserve"> Y2278046</v>
          </cell>
          <cell r="T400">
            <v>0.3797114452554744</v>
          </cell>
        </row>
        <row r="401">
          <cell r="S401" t="str">
            <v xml:space="preserve"> Y2278047</v>
          </cell>
          <cell r="T401">
            <v>0.2416329270072993</v>
          </cell>
        </row>
        <row r="402">
          <cell r="S402" t="str">
            <v xml:space="preserve"> Y2278134</v>
          </cell>
          <cell r="T402">
            <v>1.1201351400000001</v>
          </cell>
        </row>
        <row r="403">
          <cell r="S403" t="str">
            <v xml:space="preserve"> Y2278135</v>
          </cell>
          <cell r="T403">
            <v>1.04786486</v>
          </cell>
        </row>
        <row r="404">
          <cell r="S404" t="str">
            <v xml:space="preserve"> Y2278138</v>
          </cell>
          <cell r="T404">
            <v>1.0117351400000001</v>
          </cell>
        </row>
        <row r="405">
          <cell r="S405" t="str">
            <v xml:space="preserve"> Y2278144</v>
          </cell>
          <cell r="T405">
            <v>0.93946485999999996</v>
          </cell>
        </row>
        <row r="406">
          <cell r="S406" t="str">
            <v xml:space="preserve"> Y2278145</v>
          </cell>
          <cell r="T406">
            <v>0.90333514000000004</v>
          </cell>
        </row>
        <row r="407">
          <cell r="S407" t="str">
            <v xml:space="preserve"> Y2278146</v>
          </cell>
          <cell r="T407">
            <v>0.86720000000000008</v>
          </cell>
        </row>
        <row r="408">
          <cell r="S408" t="str">
            <v xml:space="preserve"> Y2278147</v>
          </cell>
          <cell r="T408">
            <v>0.83106485999999991</v>
          </cell>
        </row>
        <row r="409">
          <cell r="S409" t="str">
            <v xml:space="preserve"> Y2278154</v>
          </cell>
          <cell r="T409">
            <v>0.7949351400000001</v>
          </cell>
        </row>
        <row r="410">
          <cell r="S410" t="str">
            <v xml:space="preserve"> Y2278155</v>
          </cell>
          <cell r="T410">
            <v>0.72266485999999996</v>
          </cell>
        </row>
        <row r="411">
          <cell r="S411" t="str">
            <v xml:space="preserve"> Y2278203</v>
          </cell>
          <cell r="T411">
            <v>2.31253514</v>
          </cell>
        </row>
        <row r="412">
          <cell r="S412" t="str">
            <v xml:space="preserve"> Y2278207</v>
          </cell>
          <cell r="T412">
            <v>1.6259999999999999</v>
          </cell>
        </row>
        <row r="413">
          <cell r="S413" t="str">
            <v xml:space="preserve"> Y2278208</v>
          </cell>
          <cell r="T413">
            <v>1.5537351399999997</v>
          </cell>
        </row>
        <row r="414">
          <cell r="S414" t="str">
            <v xml:space="preserve"> Y2278209</v>
          </cell>
          <cell r="T414">
            <v>1.33693514</v>
          </cell>
        </row>
        <row r="415">
          <cell r="S415" t="str">
            <v xml:space="preserve"> Y2278210</v>
          </cell>
          <cell r="T415">
            <v>1.2646648599999999</v>
          </cell>
        </row>
        <row r="416">
          <cell r="S416" t="str">
            <v xml:space="preserve"> Y2278218</v>
          </cell>
          <cell r="T416">
            <v>1.1562648600000001</v>
          </cell>
        </row>
        <row r="417">
          <cell r="S417" t="str">
            <v xml:space="preserve"> Y2278274</v>
          </cell>
          <cell r="T417">
            <v>0.68653513999999993</v>
          </cell>
        </row>
        <row r="418">
          <cell r="S418" t="str">
            <v xml:space="preserve"> Y2278275</v>
          </cell>
          <cell r="T418">
            <v>0.65039999999999998</v>
          </cell>
        </row>
        <row r="419">
          <cell r="S419" t="str">
            <v xml:space="preserve"> Y2278299</v>
          </cell>
          <cell r="T419">
            <v>0.61426486000000002</v>
          </cell>
        </row>
        <row r="420">
          <cell r="S420" t="str">
            <v xml:space="preserve"> Y2278300</v>
          </cell>
          <cell r="T420">
            <v>0.57813513999999999</v>
          </cell>
        </row>
        <row r="421">
          <cell r="S421" t="str">
            <v xml:space="preserve"> Y2278301</v>
          </cell>
          <cell r="T421">
            <v>0.54200000000000004</v>
          </cell>
        </row>
        <row r="422">
          <cell r="S422" t="str">
            <v xml:space="preserve"> Y2278314</v>
          </cell>
          <cell r="T422">
            <v>0.50586485999999997</v>
          </cell>
        </row>
        <row r="423">
          <cell r="S423" t="str">
            <v xml:space="preserve"> Y2278315</v>
          </cell>
          <cell r="T423">
            <v>0.46973514</v>
          </cell>
        </row>
        <row r="424">
          <cell r="S424" t="str">
            <v xml:space="preserve"> Y2278327</v>
          </cell>
          <cell r="T424">
            <v>0.43360000000000004</v>
          </cell>
        </row>
        <row r="425">
          <cell r="S425" t="str">
            <v xml:space="preserve"> Y2278334</v>
          </cell>
          <cell r="T425">
            <v>0.39746485999999998</v>
          </cell>
        </row>
        <row r="426">
          <cell r="S426" t="str">
            <v xml:space="preserve"> Y2278335</v>
          </cell>
          <cell r="T426">
            <v>0.36133514</v>
          </cell>
        </row>
        <row r="427">
          <cell r="S427" t="str">
            <v xml:space="preserve"> Y2278336</v>
          </cell>
          <cell r="T427">
            <v>0.32519999999999999</v>
          </cell>
        </row>
        <row r="428">
          <cell r="S428" t="str">
            <v xml:space="preserve"> Y2278337</v>
          </cell>
          <cell r="T428">
            <v>0.25289719999999999</v>
          </cell>
        </row>
        <row r="429">
          <cell r="S429" t="str">
            <v xml:space="preserve"> Y2278346</v>
          </cell>
          <cell r="T429">
            <v>0.14453514000000001</v>
          </cell>
        </row>
        <row r="430">
          <cell r="S430" t="str">
            <v xml:space="preserve"> Y2278063</v>
          </cell>
          <cell r="T430">
            <v>1.9107635433070866</v>
          </cell>
        </row>
        <row r="431">
          <cell r="S431" t="str">
            <v xml:space="preserve"> Y2278064</v>
          </cell>
          <cell r="T431">
            <v>0.83596039370078734</v>
          </cell>
        </row>
        <row r="432">
          <cell r="S432" t="str">
            <v xml:space="preserve"> Y2278081</v>
          </cell>
          <cell r="T432">
            <v>0.71653901574803136</v>
          </cell>
        </row>
        <row r="433">
          <cell r="S433" t="str">
            <v xml:space="preserve"> Y2278082</v>
          </cell>
          <cell r="T433">
            <v>0.68668098425196844</v>
          </cell>
        </row>
        <row r="434">
          <cell r="S434" t="str">
            <v xml:space="preserve"> Y2278083</v>
          </cell>
          <cell r="T434">
            <v>0.65682295275590552</v>
          </cell>
        </row>
        <row r="435">
          <cell r="S435" t="str">
            <v xml:space="preserve"> Y2278084</v>
          </cell>
          <cell r="T435">
            <v>0.62696492125984249</v>
          </cell>
        </row>
        <row r="436">
          <cell r="S436" t="str">
            <v xml:space="preserve"> Y2278133</v>
          </cell>
          <cell r="T436">
            <v>0.53740157480314965</v>
          </cell>
        </row>
        <row r="437">
          <cell r="S437" t="str">
            <v xml:space="preserve"> Y2278136</v>
          </cell>
          <cell r="T437">
            <v>0.50754354330708662</v>
          </cell>
        </row>
        <row r="438">
          <cell r="S438" t="str">
            <v xml:space="preserve"> Y2278141</v>
          </cell>
          <cell r="T438">
            <v>0.47768551181102359</v>
          </cell>
        </row>
        <row r="439">
          <cell r="S439" t="str">
            <v xml:space="preserve"> Y2278142</v>
          </cell>
          <cell r="T439">
            <v>0.4478382283464567</v>
          </cell>
        </row>
        <row r="440">
          <cell r="S440" t="str">
            <v xml:space="preserve"> Y2278143</v>
          </cell>
          <cell r="T440">
            <v>0.41798019685039367</v>
          </cell>
        </row>
        <row r="441">
          <cell r="S441" t="str">
            <v xml:space="preserve"> Y2278158</v>
          </cell>
          <cell r="T441">
            <v>0.38812216535433064</v>
          </cell>
        </row>
        <row r="442">
          <cell r="S442" t="str">
            <v xml:space="preserve"> Y2278159</v>
          </cell>
          <cell r="T442">
            <v>0.35826413385826766</v>
          </cell>
        </row>
        <row r="443">
          <cell r="S443" t="str">
            <v xml:space="preserve"> Y2278166</v>
          </cell>
          <cell r="T443">
            <v>0.32841685039370078</v>
          </cell>
        </row>
        <row r="444">
          <cell r="S444" t="str">
            <v xml:space="preserve"> Y2278167</v>
          </cell>
          <cell r="T444">
            <v>0.29855881889763775</v>
          </cell>
        </row>
        <row r="445">
          <cell r="S445" t="str">
            <v xml:space="preserve"> Y2278168</v>
          </cell>
          <cell r="T445">
            <v>0.26870078740157483</v>
          </cell>
        </row>
        <row r="446">
          <cell r="S446" t="str">
            <v xml:space="preserve"> Y2278220</v>
          </cell>
          <cell r="T446">
            <v>0.56725960629921257</v>
          </cell>
        </row>
        <row r="447">
          <cell r="S447" t="str">
            <v xml:space="preserve"> Y2277872</v>
          </cell>
          <cell r="T447">
            <v>0</v>
          </cell>
        </row>
        <row r="448">
          <cell r="S448" t="str">
            <v xml:space="preserve"> Y2277877</v>
          </cell>
          <cell r="T448">
            <v>0</v>
          </cell>
        </row>
        <row r="449">
          <cell r="S449" t="str">
            <v xml:space="preserve"> Y2277878</v>
          </cell>
          <cell r="T449">
            <v>0</v>
          </cell>
        </row>
        <row r="450">
          <cell r="S450" t="str">
            <v xml:space="preserve"> Y2277879</v>
          </cell>
          <cell r="T450">
            <v>0</v>
          </cell>
        </row>
        <row r="451">
          <cell r="S451" t="str">
            <v xml:space="preserve"> Y2277882</v>
          </cell>
          <cell r="T451">
            <v>0</v>
          </cell>
        </row>
        <row r="452">
          <cell r="S452" t="str">
            <v xml:space="preserve"> Y2277899</v>
          </cell>
          <cell r="T452">
            <v>0</v>
          </cell>
        </row>
        <row r="453">
          <cell r="S453" t="str">
            <v xml:space="preserve"> Y2277902</v>
          </cell>
          <cell r="T453">
            <v>0</v>
          </cell>
        </row>
        <row r="454">
          <cell r="S454" t="str">
            <v xml:space="preserve"> Y2277903</v>
          </cell>
          <cell r="T454">
            <v>0</v>
          </cell>
        </row>
        <row r="455">
          <cell r="S455" t="str">
            <v xml:space="preserve"> Y2277904</v>
          </cell>
          <cell r="T455">
            <v>0</v>
          </cell>
        </row>
        <row r="456">
          <cell r="S456" t="str">
            <v xml:space="preserve"> Y2278163</v>
          </cell>
          <cell r="T456">
            <v>0</v>
          </cell>
        </row>
        <row r="457">
          <cell r="S457" t="str">
            <v xml:space="preserve"> Y2278164</v>
          </cell>
          <cell r="T457">
            <v>0</v>
          </cell>
        </row>
        <row r="458">
          <cell r="S458" t="str">
            <v xml:space="preserve"> Y2278172</v>
          </cell>
          <cell r="T458">
            <v>0</v>
          </cell>
        </row>
        <row r="459">
          <cell r="S459" t="str">
            <v xml:space="preserve"> Y2278173</v>
          </cell>
          <cell r="T459">
            <v>0</v>
          </cell>
        </row>
        <row r="460">
          <cell r="S460" t="str">
            <v xml:space="preserve"> Y2278185</v>
          </cell>
          <cell r="T460">
            <v>0</v>
          </cell>
        </row>
        <row r="461">
          <cell r="S461" t="str">
            <v xml:space="preserve"> Y2278223</v>
          </cell>
          <cell r="T461">
            <v>0</v>
          </cell>
        </row>
        <row r="462">
          <cell r="S462" t="str">
            <v xml:space="preserve"> Y2278234</v>
          </cell>
          <cell r="T462">
            <v>0</v>
          </cell>
        </row>
        <row r="463">
          <cell r="S463" t="str">
            <v xml:space="preserve"> Y2278235</v>
          </cell>
          <cell r="T463">
            <v>0</v>
          </cell>
        </row>
        <row r="464">
          <cell r="S464" t="str">
            <v xml:space="preserve"> Y2278236</v>
          </cell>
          <cell r="T464">
            <v>0</v>
          </cell>
        </row>
        <row r="465">
          <cell r="S465" t="str">
            <v xml:space="preserve"> Y2278245</v>
          </cell>
          <cell r="T465">
            <v>0</v>
          </cell>
        </row>
        <row r="466">
          <cell r="S466" t="str">
            <v xml:space="preserve"> Y2278255</v>
          </cell>
          <cell r="T466">
            <v>0</v>
          </cell>
        </row>
        <row r="467">
          <cell r="S467" t="str">
            <v xml:space="preserve"> Y2278332</v>
          </cell>
          <cell r="T467">
            <v>0</v>
          </cell>
        </row>
        <row r="468">
          <cell r="S468" t="str">
            <v xml:space="preserve"> Y2278249</v>
          </cell>
          <cell r="T468">
            <v>0.92880000000000007</v>
          </cell>
        </row>
        <row r="469">
          <cell r="S469" t="str">
            <v xml:space="preserve"> Y2278250</v>
          </cell>
          <cell r="T469">
            <v>0.87720000000000009</v>
          </cell>
        </row>
        <row r="470">
          <cell r="S470" t="str">
            <v xml:space="preserve"> Y2278251</v>
          </cell>
          <cell r="T470">
            <v>0.72239999999999993</v>
          </cell>
        </row>
        <row r="471">
          <cell r="S471" t="str">
            <v xml:space="preserve"> Y2278259</v>
          </cell>
          <cell r="T471">
            <v>0.67080000000000006</v>
          </cell>
        </row>
        <row r="472">
          <cell r="S472" t="str">
            <v xml:space="preserve"> Y2278260</v>
          </cell>
          <cell r="T472">
            <v>0.61920000000000008</v>
          </cell>
        </row>
        <row r="473">
          <cell r="S473" t="str">
            <v xml:space="preserve"> Y2278261</v>
          </cell>
          <cell r="T473">
            <v>0.51600000000000001</v>
          </cell>
        </row>
        <row r="474">
          <cell r="S474" t="str">
            <v xml:space="preserve"> Y2277934</v>
          </cell>
          <cell r="T474">
            <v>0.40944960000000002</v>
          </cell>
        </row>
        <row r="475">
          <cell r="S475" t="str">
            <v xml:space="preserve"> Y2277943</v>
          </cell>
          <cell r="T475">
            <v>0.39369599999999999</v>
          </cell>
        </row>
        <row r="476">
          <cell r="S476" t="str">
            <v xml:space="preserve"> Y2277944</v>
          </cell>
          <cell r="T476">
            <v>0.36220799999999997</v>
          </cell>
        </row>
        <row r="477">
          <cell r="S477" t="str">
            <v xml:space="preserve"> Y2277945</v>
          </cell>
          <cell r="T477">
            <v>0.34645439999999994</v>
          </cell>
        </row>
        <row r="478">
          <cell r="S478" t="str">
            <v xml:space="preserve"> Y2277946</v>
          </cell>
          <cell r="T478">
            <v>0.33071040000000002</v>
          </cell>
        </row>
        <row r="479">
          <cell r="S479" t="str">
            <v xml:space="preserve"> Y2277947</v>
          </cell>
          <cell r="T479">
            <v>0.31495679999999998</v>
          </cell>
        </row>
        <row r="480">
          <cell r="S480" t="str">
            <v xml:space="preserve"> Y2278035</v>
          </cell>
          <cell r="T480">
            <v>0.15747839999999999</v>
          </cell>
        </row>
        <row r="481">
          <cell r="S481" t="str">
            <v xml:space="preserve"> Y2278038</v>
          </cell>
          <cell r="T481">
            <v>7.8739199999999995E-2</v>
          </cell>
        </row>
        <row r="482">
          <cell r="S482" t="str">
            <v xml:space="preserve"> Y2278119</v>
          </cell>
          <cell r="T482">
            <v>0.173232</v>
          </cell>
        </row>
        <row r="483">
          <cell r="S483" t="str">
            <v xml:space="preserve"> Y2278126</v>
          </cell>
          <cell r="T483">
            <v>0.28346879999999997</v>
          </cell>
        </row>
        <row r="484">
          <cell r="S484" t="str">
            <v xml:space="preserve"> Y2278127</v>
          </cell>
          <cell r="T484">
            <v>0.25197120000000001</v>
          </cell>
        </row>
        <row r="485">
          <cell r="S485" t="str">
            <v xml:space="preserve"> Y2278128</v>
          </cell>
          <cell r="T485">
            <v>0.20471999999999999</v>
          </cell>
        </row>
        <row r="486">
          <cell r="S486" t="str">
            <v xml:space="preserve"> Y2278132</v>
          </cell>
          <cell r="T486">
            <v>0.18897599999999998</v>
          </cell>
        </row>
        <row r="487">
          <cell r="S487" t="str">
            <v xml:space="preserve"> Y2278726</v>
          </cell>
          <cell r="T487">
            <v>0</v>
          </cell>
        </row>
        <row r="488">
          <cell r="S488" t="str">
            <v xml:space="preserve"> Y2278727</v>
          </cell>
          <cell r="T488">
            <v>0</v>
          </cell>
        </row>
        <row r="489">
          <cell r="S489" t="str">
            <v xml:space="preserve"> Y2278729</v>
          </cell>
          <cell r="T489">
            <v>0</v>
          </cell>
        </row>
        <row r="490">
          <cell r="S490" t="str">
            <v xml:space="preserve"> Y2278730</v>
          </cell>
          <cell r="T490">
            <v>0</v>
          </cell>
        </row>
        <row r="491">
          <cell r="S491" t="str">
            <v xml:space="preserve"> Y2278753</v>
          </cell>
          <cell r="T491">
            <v>0</v>
          </cell>
        </row>
        <row r="492">
          <cell r="S492" t="str">
            <v xml:space="preserve"> Y2278754</v>
          </cell>
          <cell r="T492">
            <v>0</v>
          </cell>
        </row>
        <row r="493">
          <cell r="S493" t="str">
            <v xml:space="preserve"> Y2278755</v>
          </cell>
          <cell r="T493">
            <v>0</v>
          </cell>
        </row>
        <row r="494">
          <cell r="S494" t="str">
            <v xml:space="preserve"> Y2278756</v>
          </cell>
          <cell r="T494">
            <v>0</v>
          </cell>
        </row>
        <row r="495">
          <cell r="S495" t="str">
            <v xml:space="preserve"> Y2278765</v>
          </cell>
          <cell r="T495">
            <v>0</v>
          </cell>
        </row>
        <row r="496">
          <cell r="S496" t="str">
            <v xml:space="preserve"> Y2278766</v>
          </cell>
          <cell r="T496">
            <v>0</v>
          </cell>
        </row>
        <row r="497">
          <cell r="S497" t="str">
            <v xml:space="preserve"> Y2278811</v>
          </cell>
          <cell r="T497">
            <v>0</v>
          </cell>
        </row>
        <row r="498">
          <cell r="S498" t="str">
            <v xml:space="preserve"> Y2278812</v>
          </cell>
          <cell r="T498">
            <v>0</v>
          </cell>
        </row>
        <row r="499">
          <cell r="S499" t="str">
            <v xml:space="preserve"> Y2278813</v>
          </cell>
          <cell r="T499">
            <v>0</v>
          </cell>
        </row>
        <row r="500">
          <cell r="S500" t="str">
            <v xml:space="preserve"> Y2278827</v>
          </cell>
          <cell r="T500">
            <v>0</v>
          </cell>
        </row>
        <row r="501">
          <cell r="S501" t="str">
            <v xml:space="preserve"> Y2278828</v>
          </cell>
          <cell r="T501">
            <v>0</v>
          </cell>
        </row>
        <row r="502">
          <cell r="S502" t="str">
            <v xml:space="preserve"> Y2278829</v>
          </cell>
          <cell r="T502">
            <v>0</v>
          </cell>
        </row>
        <row r="503">
          <cell r="S503" t="str">
            <v xml:space="preserve"> Y2278830</v>
          </cell>
          <cell r="T503">
            <v>0</v>
          </cell>
        </row>
        <row r="504">
          <cell r="S504" t="str">
            <v xml:space="preserve"> Y2278837</v>
          </cell>
          <cell r="T504">
            <v>0</v>
          </cell>
        </row>
        <row r="505">
          <cell r="S505" t="str">
            <v xml:space="preserve"> Y2278838</v>
          </cell>
          <cell r="T505">
            <v>0</v>
          </cell>
        </row>
        <row r="506">
          <cell r="S506" t="str">
            <v xml:space="preserve"> Y2278847</v>
          </cell>
          <cell r="T506">
            <v>0</v>
          </cell>
        </row>
        <row r="507">
          <cell r="S507" t="str">
            <v xml:space="preserve"> Y2278848</v>
          </cell>
          <cell r="T507">
            <v>0</v>
          </cell>
        </row>
        <row r="508">
          <cell r="S508" t="str">
            <v xml:space="preserve"> Y2279093</v>
          </cell>
          <cell r="T508">
            <v>0</v>
          </cell>
        </row>
        <row r="509">
          <cell r="S509" t="str">
            <v xml:space="preserve"> Y2279095</v>
          </cell>
          <cell r="T509">
            <v>0</v>
          </cell>
        </row>
        <row r="510">
          <cell r="S510" t="str">
            <v xml:space="preserve"> Y2279096</v>
          </cell>
          <cell r="T510">
            <v>0</v>
          </cell>
        </row>
        <row r="511">
          <cell r="S511" t="str">
            <v xml:space="preserve"> Y2278222</v>
          </cell>
          <cell r="T511">
            <v>0.73700751642575557</v>
          </cell>
        </row>
        <row r="512">
          <cell r="S512" t="str">
            <v xml:space="preserve"> Y2278227</v>
          </cell>
          <cell r="T512">
            <v>0.70866165571616291</v>
          </cell>
        </row>
        <row r="513">
          <cell r="S513" t="str">
            <v xml:space="preserve"> Y2278231</v>
          </cell>
          <cell r="T513">
            <v>0.68031579500657036</v>
          </cell>
        </row>
        <row r="514">
          <cell r="S514" t="str">
            <v xml:space="preserve"> Y2278238</v>
          </cell>
          <cell r="T514">
            <v>1.8141729303547962</v>
          </cell>
        </row>
        <row r="515">
          <cell r="S515" t="str">
            <v xml:space="preserve"> Y2278239</v>
          </cell>
          <cell r="T515">
            <v>0.96378197109067021</v>
          </cell>
        </row>
        <row r="516">
          <cell r="S516" t="str">
            <v xml:space="preserve"> Y2278240</v>
          </cell>
          <cell r="T516">
            <v>0.65196993429697758</v>
          </cell>
        </row>
        <row r="517">
          <cell r="S517" t="str">
            <v xml:space="preserve"> Y2278241</v>
          </cell>
          <cell r="T517">
            <v>0.62362407358738492</v>
          </cell>
        </row>
        <row r="518">
          <cell r="S518" t="str">
            <v xml:space="preserve"> Y2278262</v>
          </cell>
          <cell r="T518">
            <v>0.59527821287779237</v>
          </cell>
        </row>
        <row r="519">
          <cell r="S519" t="str">
            <v xml:space="preserve"> Y2278263</v>
          </cell>
          <cell r="T519">
            <v>0.5669323521681997</v>
          </cell>
        </row>
        <row r="520">
          <cell r="S520" t="str">
            <v xml:space="preserve"> Y2278287</v>
          </cell>
          <cell r="T520">
            <v>1.2755940078843626</v>
          </cell>
        </row>
        <row r="521">
          <cell r="S521" t="str">
            <v xml:space="preserve"> Y2278288</v>
          </cell>
          <cell r="T521">
            <v>1.2472405781865965</v>
          </cell>
        </row>
        <row r="522">
          <cell r="S522" t="str">
            <v xml:space="preserve"> Y2278289</v>
          </cell>
          <cell r="T522">
            <v>0.85039095926412611</v>
          </cell>
        </row>
        <row r="523">
          <cell r="S523" t="str">
            <v xml:space="preserve"> Y2278305</v>
          </cell>
          <cell r="T523">
            <v>1.218894717477004</v>
          </cell>
        </row>
        <row r="524">
          <cell r="S524" t="str">
            <v xml:space="preserve"> Y2278306</v>
          </cell>
          <cell r="T524">
            <v>0.93543611038107743</v>
          </cell>
        </row>
        <row r="525">
          <cell r="S525" t="str">
            <v xml:space="preserve"> Y2278320</v>
          </cell>
          <cell r="T525">
            <v>0.90709024967148477</v>
          </cell>
        </row>
        <row r="526">
          <cell r="S526" t="str">
            <v xml:space="preserve"> Y2278330</v>
          </cell>
          <cell r="T526">
            <v>0.79369923784494079</v>
          </cell>
        </row>
        <row r="527">
          <cell r="S527" t="str">
            <v xml:space="preserve"> Y2278343</v>
          </cell>
          <cell r="T527">
            <v>0.99212783180026276</v>
          </cell>
        </row>
        <row r="528">
          <cell r="S528" t="str">
            <v xml:space="preserve"> Y2278349</v>
          </cell>
          <cell r="T528">
            <v>0.87873681997371877</v>
          </cell>
        </row>
        <row r="529">
          <cell r="S529" t="str">
            <v xml:space="preserve"> Y2278350</v>
          </cell>
          <cell r="T529">
            <v>0.76535337713534835</v>
          </cell>
        </row>
        <row r="530">
          <cell r="S530" t="str">
            <v xml:space="preserve"> Y2278359</v>
          </cell>
          <cell r="T530">
            <v>0.36850375821287779</v>
          </cell>
        </row>
        <row r="531">
          <cell r="S531" t="str">
            <v xml:space="preserve"> Y2278365</v>
          </cell>
          <cell r="T531">
            <v>0.53857892247043371</v>
          </cell>
        </row>
        <row r="532">
          <cell r="S532" t="str">
            <v xml:space="preserve"> Y2278366</v>
          </cell>
          <cell r="T532">
            <v>0.25512031537450724</v>
          </cell>
        </row>
        <row r="533">
          <cell r="S533" t="str">
            <v xml:space="preserve"> Y2278372</v>
          </cell>
          <cell r="T533">
            <v>0.51023306176084093</v>
          </cell>
        </row>
        <row r="534">
          <cell r="S534" t="str">
            <v xml:space="preserve"> Y2278380</v>
          </cell>
          <cell r="T534">
            <v>0.14172930354796323</v>
          </cell>
        </row>
        <row r="535">
          <cell r="S535" t="str">
            <v xml:space="preserve"> Y2278396</v>
          </cell>
          <cell r="T535">
            <v>0.48188720105124827</v>
          </cell>
        </row>
        <row r="536">
          <cell r="S536" t="str">
            <v xml:space="preserve"> Y2278397</v>
          </cell>
          <cell r="T536">
            <v>0.45354134034165566</v>
          </cell>
        </row>
        <row r="537">
          <cell r="S537" t="str">
            <v xml:space="preserve"> Y2278398</v>
          </cell>
          <cell r="T537">
            <v>0.34015789750328518</v>
          </cell>
        </row>
        <row r="538">
          <cell r="S538" t="str">
            <v xml:space="preserve"> Y2278399</v>
          </cell>
          <cell r="T538">
            <v>0.22677445466491458</v>
          </cell>
        </row>
        <row r="539">
          <cell r="S539" t="str">
            <v xml:space="preserve"> Y2278409</v>
          </cell>
          <cell r="T539">
            <v>0.42519547963206306</v>
          </cell>
        </row>
        <row r="540">
          <cell r="S540" t="str">
            <v xml:space="preserve"> Y2278410</v>
          </cell>
          <cell r="T540">
            <v>0.31181203679369246</v>
          </cell>
        </row>
        <row r="541">
          <cell r="S541" t="str">
            <v xml:space="preserve"> Y2278411</v>
          </cell>
          <cell r="T541">
            <v>0.19842859395532197</v>
          </cell>
        </row>
        <row r="542">
          <cell r="S542" t="str">
            <v xml:space="preserve"> Y2278416</v>
          </cell>
          <cell r="T542">
            <v>0.82204509855453356</v>
          </cell>
        </row>
        <row r="543">
          <cell r="S543" t="str">
            <v xml:space="preserve"> Y2278431</v>
          </cell>
          <cell r="T543">
            <v>0.39684961892247039</v>
          </cell>
        </row>
        <row r="544">
          <cell r="S544" t="str">
            <v xml:space="preserve"> Y2278432</v>
          </cell>
          <cell r="T544">
            <v>0.28346617608409985</v>
          </cell>
        </row>
        <row r="545">
          <cell r="S545" t="str">
            <v xml:space="preserve"> Y2279013</v>
          </cell>
          <cell r="T545">
            <v>1.6719999999999999</v>
          </cell>
        </row>
        <row r="546">
          <cell r="S546" t="str">
            <v xml:space="preserve"> Y2279017</v>
          </cell>
          <cell r="T546">
            <v>1.3504744</v>
          </cell>
        </row>
        <row r="547">
          <cell r="S547" t="str">
            <v xml:space="preserve"> Y2278295</v>
          </cell>
          <cell r="T547">
            <v>0</v>
          </cell>
        </row>
        <row r="548">
          <cell r="S548" t="str">
            <v xml:space="preserve"> Y2278296</v>
          </cell>
          <cell r="T548">
            <v>0</v>
          </cell>
        </row>
        <row r="549">
          <cell r="S549" t="str">
            <v xml:space="preserve"> Y2278297</v>
          </cell>
          <cell r="T549">
            <v>0</v>
          </cell>
        </row>
        <row r="550">
          <cell r="S550" t="str">
            <v xml:space="preserve"> Y2278298</v>
          </cell>
          <cell r="T550">
            <v>0</v>
          </cell>
        </row>
        <row r="551">
          <cell r="S551" t="str">
            <v xml:space="preserve"> Y2278310</v>
          </cell>
          <cell r="T551">
            <v>0</v>
          </cell>
        </row>
        <row r="552">
          <cell r="S552" t="str">
            <v xml:space="preserve"> Y2278311</v>
          </cell>
          <cell r="T552">
            <v>0</v>
          </cell>
        </row>
        <row r="553">
          <cell r="S553" t="str">
            <v xml:space="preserve"> Y2278312</v>
          </cell>
          <cell r="T553">
            <v>0</v>
          </cell>
        </row>
        <row r="554">
          <cell r="S554" t="str">
            <v xml:space="preserve"> Y2278313</v>
          </cell>
          <cell r="T554">
            <v>0</v>
          </cell>
        </row>
        <row r="555">
          <cell r="S555" t="str">
            <v xml:space="preserve"> Y2278324</v>
          </cell>
          <cell r="T555">
            <v>0</v>
          </cell>
        </row>
        <row r="556">
          <cell r="S556" t="str">
            <v xml:space="preserve"> Y2278325</v>
          </cell>
          <cell r="T556">
            <v>0</v>
          </cell>
        </row>
        <row r="557">
          <cell r="S557" t="str">
            <v xml:space="preserve"> Y2278326</v>
          </cell>
          <cell r="T557">
            <v>0</v>
          </cell>
        </row>
        <row r="558">
          <cell r="S558" t="str">
            <v xml:space="preserve"> Y2278333</v>
          </cell>
          <cell r="T558">
            <v>0</v>
          </cell>
        </row>
        <row r="559">
          <cell r="S559" t="str">
            <v xml:space="preserve"> Y2278339</v>
          </cell>
          <cell r="T559">
            <v>0</v>
          </cell>
        </row>
        <row r="560">
          <cell r="S560" t="str">
            <v xml:space="preserve"> Y2278340</v>
          </cell>
          <cell r="T560">
            <v>0</v>
          </cell>
        </row>
        <row r="561">
          <cell r="S561" t="str">
            <v xml:space="preserve"> Y2278344</v>
          </cell>
          <cell r="T561">
            <v>0.30314680000000005</v>
          </cell>
        </row>
        <row r="562">
          <cell r="S562" t="str">
            <v xml:space="preserve"> Y2278345</v>
          </cell>
          <cell r="T562">
            <v>0</v>
          </cell>
        </row>
        <row r="563">
          <cell r="S563" t="str">
            <v xml:space="preserve"> Y2278376</v>
          </cell>
          <cell r="T563">
            <v>0</v>
          </cell>
        </row>
        <row r="564">
          <cell r="S564" t="str">
            <v xml:space="preserve"> Y2278382</v>
          </cell>
          <cell r="T564">
            <v>0</v>
          </cell>
        </row>
        <row r="565">
          <cell r="S565" t="str">
            <v xml:space="preserve"> Y2278383</v>
          </cell>
          <cell r="T565">
            <v>0</v>
          </cell>
        </row>
        <row r="566">
          <cell r="S566" t="str">
            <v xml:space="preserve"> Y2278384</v>
          </cell>
          <cell r="T566">
            <v>0</v>
          </cell>
        </row>
        <row r="567">
          <cell r="S567" t="str">
            <v xml:space="preserve"> Y2278386</v>
          </cell>
          <cell r="T567">
            <v>0</v>
          </cell>
        </row>
        <row r="568">
          <cell r="S568" t="str">
            <v xml:space="preserve"> Y2278387</v>
          </cell>
          <cell r="T568">
            <v>0</v>
          </cell>
        </row>
        <row r="569">
          <cell r="S569" t="str">
            <v xml:space="preserve"> Y2278388</v>
          </cell>
          <cell r="T569">
            <v>0.17322800000000002</v>
          </cell>
        </row>
        <row r="570">
          <cell r="S570" t="str">
            <v xml:space="preserve"> Y2278389</v>
          </cell>
          <cell r="T570">
            <v>0</v>
          </cell>
        </row>
        <row r="571">
          <cell r="S571" t="str">
            <v xml:space="preserve"> Y2278392</v>
          </cell>
          <cell r="T571">
            <v>0</v>
          </cell>
        </row>
        <row r="572">
          <cell r="S572" t="str">
            <v xml:space="preserve"> Y2278393</v>
          </cell>
          <cell r="T572">
            <v>0</v>
          </cell>
        </row>
        <row r="573">
          <cell r="S573" t="str">
            <v xml:space="preserve"> Y2278407</v>
          </cell>
          <cell r="T573">
            <v>0</v>
          </cell>
        </row>
        <row r="574">
          <cell r="S574" t="str">
            <v xml:space="preserve"> Y2278408</v>
          </cell>
          <cell r="T574">
            <v>0</v>
          </cell>
        </row>
        <row r="575">
          <cell r="S575" t="str">
            <v xml:space="preserve"> Y2278400</v>
          </cell>
          <cell r="T575">
            <v>1.3752317125984252</v>
          </cell>
        </row>
        <row r="576">
          <cell r="S576" t="str">
            <v xml:space="preserve"> Y2278463</v>
          </cell>
          <cell r="T576">
            <v>0.71753403543307093</v>
          </cell>
        </row>
        <row r="577">
          <cell r="S577" t="str">
            <v xml:space="preserve"> Y2278878</v>
          </cell>
          <cell r="T577">
            <v>0</v>
          </cell>
        </row>
        <row r="578">
          <cell r="S578" t="str">
            <v xml:space="preserve"> Y2278879</v>
          </cell>
          <cell r="T578">
            <v>0</v>
          </cell>
        </row>
        <row r="579">
          <cell r="S579" t="str">
            <v xml:space="preserve"> Y2278905</v>
          </cell>
          <cell r="T579">
            <v>0</v>
          </cell>
        </row>
        <row r="580">
          <cell r="S580" t="str">
            <v xml:space="preserve"> Y2278914</v>
          </cell>
          <cell r="T580">
            <v>0</v>
          </cell>
        </row>
        <row r="581">
          <cell r="S581" t="str">
            <v xml:space="preserve"> Y2278919</v>
          </cell>
          <cell r="T581">
            <v>0</v>
          </cell>
        </row>
        <row r="582">
          <cell r="S582" t="str">
            <v xml:space="preserve"> Y2278139</v>
          </cell>
          <cell r="T582">
            <v>0</v>
          </cell>
        </row>
        <row r="583">
          <cell r="S583" t="str">
            <v xml:space="preserve"> Y2278140</v>
          </cell>
          <cell r="T583">
            <v>0</v>
          </cell>
        </row>
        <row r="584">
          <cell r="S584" t="str">
            <v xml:space="preserve"> Y2278148</v>
          </cell>
          <cell r="T584">
            <v>0</v>
          </cell>
        </row>
        <row r="585">
          <cell r="S585" t="str">
            <v xml:space="preserve"> Y2278149</v>
          </cell>
          <cell r="T585">
            <v>0</v>
          </cell>
        </row>
        <row r="586">
          <cell r="S586" t="str">
            <v xml:space="preserve"> Y2278150</v>
          </cell>
          <cell r="T586">
            <v>0</v>
          </cell>
        </row>
        <row r="587">
          <cell r="S587" t="str">
            <v xml:space="preserve"> Y2278151</v>
          </cell>
          <cell r="T587">
            <v>0</v>
          </cell>
        </row>
        <row r="588">
          <cell r="S588" t="str">
            <v xml:space="preserve"> Y2278152</v>
          </cell>
          <cell r="T588">
            <v>0</v>
          </cell>
        </row>
        <row r="589">
          <cell r="S589" t="str">
            <v xml:space="preserve"> Y2278213</v>
          </cell>
          <cell r="T589">
            <v>0</v>
          </cell>
        </row>
        <row r="590">
          <cell r="S590" t="str">
            <v xml:space="preserve"> Y2278216</v>
          </cell>
          <cell r="T590">
            <v>0</v>
          </cell>
        </row>
        <row r="591">
          <cell r="S591" t="str">
            <v xml:space="preserve"> Y2278316</v>
          </cell>
          <cell r="T591">
            <v>0</v>
          </cell>
        </row>
        <row r="592">
          <cell r="S592" t="str">
            <v xml:space="preserve"> Y2278317</v>
          </cell>
          <cell r="T592">
            <v>0</v>
          </cell>
        </row>
        <row r="593">
          <cell r="S593" t="str">
            <v xml:space="preserve"> Y2278318</v>
          </cell>
          <cell r="T593">
            <v>0</v>
          </cell>
        </row>
        <row r="594">
          <cell r="S594" t="str">
            <v xml:space="preserve"> Y2278328</v>
          </cell>
          <cell r="T594">
            <v>0</v>
          </cell>
        </row>
        <row r="595">
          <cell r="S595" t="str">
            <v xml:space="preserve"> Y2278338</v>
          </cell>
          <cell r="T595">
            <v>0</v>
          </cell>
        </row>
        <row r="596">
          <cell r="S596" t="str">
            <v xml:space="preserve"> Y2278341</v>
          </cell>
          <cell r="T596">
            <v>0</v>
          </cell>
        </row>
        <row r="597">
          <cell r="S597" t="str">
            <v xml:space="preserve"> Y2278342</v>
          </cell>
          <cell r="T597">
            <v>0</v>
          </cell>
        </row>
        <row r="598">
          <cell r="S598" t="str">
            <v xml:space="preserve"> Y2279075</v>
          </cell>
          <cell r="T598">
            <v>0</v>
          </cell>
        </row>
        <row r="599">
          <cell r="S599" t="str">
            <v xml:space="preserve"> Y2279076</v>
          </cell>
          <cell r="T599">
            <v>0</v>
          </cell>
        </row>
        <row r="600">
          <cell r="S600" t="str">
            <v xml:space="preserve"> Y2279078</v>
          </cell>
          <cell r="T600">
            <v>0</v>
          </cell>
        </row>
        <row r="601">
          <cell r="S601" t="str">
            <v xml:space="preserve"> Y2279109</v>
          </cell>
          <cell r="T601">
            <v>0</v>
          </cell>
        </row>
        <row r="602">
          <cell r="S602" t="str">
            <v xml:space="preserve"> Y2279111</v>
          </cell>
          <cell r="T602">
            <v>0</v>
          </cell>
        </row>
        <row r="603">
          <cell r="S603" t="str">
            <v xml:space="preserve"> Y2278413</v>
          </cell>
          <cell r="T603">
            <v>3.784551968503937</v>
          </cell>
        </row>
        <row r="604">
          <cell r="S604" t="str">
            <v xml:space="preserve"> Y2278415</v>
          </cell>
          <cell r="T604">
            <v>3.6200118110236219</v>
          </cell>
        </row>
        <row r="605">
          <cell r="S605" t="str">
            <v xml:space="preserve"> Y2278417</v>
          </cell>
          <cell r="T605">
            <v>4.6073169291338587</v>
          </cell>
        </row>
        <row r="606">
          <cell r="S606" t="str">
            <v xml:space="preserve"> Y2278419</v>
          </cell>
          <cell r="T606">
            <v>4.2782366141732284</v>
          </cell>
        </row>
        <row r="607">
          <cell r="S607" t="str">
            <v xml:space="preserve"> Y2278421</v>
          </cell>
          <cell r="T607">
            <v>4.1136964566929128</v>
          </cell>
        </row>
        <row r="608">
          <cell r="S608" t="str">
            <v xml:space="preserve"> Y2278422</v>
          </cell>
          <cell r="T608">
            <v>3.2909314960629921</v>
          </cell>
        </row>
        <row r="609">
          <cell r="S609" t="str">
            <v xml:space="preserve"> Y2278433</v>
          </cell>
          <cell r="T609">
            <v>3.9490921259842517</v>
          </cell>
        </row>
        <row r="610">
          <cell r="S610" t="str">
            <v xml:space="preserve"> Y2278464</v>
          </cell>
          <cell r="T610">
            <v>3.1263913385826774</v>
          </cell>
        </row>
        <row r="611">
          <cell r="S611" t="str">
            <v xml:space="preserve"> Y2278467</v>
          </cell>
          <cell r="T611">
            <v>2.9618511811023627</v>
          </cell>
        </row>
        <row r="612">
          <cell r="S612" t="str">
            <v xml:space="preserve"> Y2278468</v>
          </cell>
          <cell r="T612">
            <v>2.7973110236220475</v>
          </cell>
        </row>
        <row r="613">
          <cell r="S613" t="str">
            <v xml:space="preserve"> Y2278469</v>
          </cell>
          <cell r="T613">
            <v>2.6327708661417328</v>
          </cell>
        </row>
        <row r="614">
          <cell r="S614" t="str">
            <v xml:space="preserve"> Y2278470</v>
          </cell>
          <cell r="T614">
            <v>2.4682307086614172</v>
          </cell>
        </row>
        <row r="615">
          <cell r="S615" t="str">
            <v xml:space="preserve"> Y2278475</v>
          </cell>
          <cell r="T615">
            <v>2.3036263779527557</v>
          </cell>
        </row>
        <row r="616">
          <cell r="S616" t="str">
            <v xml:space="preserve"> Y2278476</v>
          </cell>
          <cell r="T616">
            <v>2.139086220472441</v>
          </cell>
        </row>
        <row r="617">
          <cell r="S617" t="str">
            <v xml:space="preserve"> Y2278477</v>
          </cell>
          <cell r="T617">
            <v>1.9745460629921259</v>
          </cell>
        </row>
        <row r="618">
          <cell r="S618" t="str">
            <v xml:space="preserve"> Y2278478</v>
          </cell>
          <cell r="T618">
            <v>1.810005905511811</v>
          </cell>
        </row>
        <row r="619">
          <cell r="S619" t="str">
            <v xml:space="preserve"> Y2278479</v>
          </cell>
          <cell r="T619">
            <v>1.645465748031496</v>
          </cell>
        </row>
        <row r="620">
          <cell r="S620" t="str">
            <v xml:space="preserve"> Y2278484</v>
          </cell>
          <cell r="T620">
            <v>1.4809255905511813</v>
          </cell>
        </row>
        <row r="621">
          <cell r="S621" t="str">
            <v xml:space="preserve"> Y2278485</v>
          </cell>
          <cell r="T621">
            <v>1.3163854330708664</v>
          </cell>
        </row>
        <row r="622">
          <cell r="S622" t="str">
            <v xml:space="preserve"> Y2278488</v>
          </cell>
          <cell r="T622">
            <v>1.1518452755905513</v>
          </cell>
        </row>
        <row r="623">
          <cell r="S623" t="str">
            <v xml:space="preserve"> Y2278489</v>
          </cell>
          <cell r="T623">
            <v>0.6581606299212599</v>
          </cell>
        </row>
        <row r="624">
          <cell r="S624" t="str">
            <v xml:space="preserve"> Y2278170</v>
          </cell>
          <cell r="T624">
            <v>5.2136983576642342</v>
          </cell>
        </row>
        <row r="625">
          <cell r="S625" t="str">
            <v xml:space="preserve"> Y2278171</v>
          </cell>
          <cell r="T625">
            <v>4.0963927007299272</v>
          </cell>
        </row>
        <row r="626">
          <cell r="S626" t="str">
            <v xml:space="preserve"> Y2278233</v>
          </cell>
          <cell r="T626">
            <v>3.5378244525547449</v>
          </cell>
        </row>
        <row r="627">
          <cell r="S627" t="str">
            <v xml:space="preserve"> Y2278242</v>
          </cell>
          <cell r="T627">
            <v>2.9792562043795621</v>
          </cell>
        </row>
        <row r="628">
          <cell r="S628" t="str">
            <v xml:space="preserve"> Y2278243</v>
          </cell>
          <cell r="T628">
            <v>2.793010401459854</v>
          </cell>
        </row>
        <row r="629">
          <cell r="S629" t="str">
            <v xml:space="preserve"> Y2278252</v>
          </cell>
          <cell r="T629">
            <v>2.606764598540146</v>
          </cell>
        </row>
        <row r="630">
          <cell r="S630" t="str">
            <v xml:space="preserve"> Y2278253</v>
          </cell>
          <cell r="T630">
            <v>2.4205187956204379</v>
          </cell>
        </row>
        <row r="631">
          <cell r="S631" t="str">
            <v xml:space="preserve"> Y2278254</v>
          </cell>
          <cell r="T631">
            <v>2.0481963503649636</v>
          </cell>
        </row>
        <row r="632">
          <cell r="S632" t="str">
            <v xml:space="preserve"> Y2278264</v>
          </cell>
          <cell r="T632">
            <v>1.8619505474452553</v>
          </cell>
        </row>
        <row r="633">
          <cell r="S633" t="str">
            <v xml:space="preserve"> Y2278265</v>
          </cell>
          <cell r="T633">
            <v>1.6757047445255477</v>
          </cell>
        </row>
        <row r="634">
          <cell r="S634" t="str">
            <v xml:space="preserve"> Y2278266</v>
          </cell>
          <cell r="T634">
            <v>0.930890693430657</v>
          </cell>
        </row>
        <row r="635">
          <cell r="S635" t="str">
            <v xml:space="preserve"> Y2277973</v>
          </cell>
          <cell r="T635">
            <v>0</v>
          </cell>
        </row>
        <row r="636">
          <cell r="S636" t="str">
            <v xml:space="preserve"> Y2277979</v>
          </cell>
          <cell r="T636">
            <v>0</v>
          </cell>
        </row>
        <row r="637">
          <cell r="S637" t="str">
            <v xml:space="preserve"> Y2278896</v>
          </cell>
          <cell r="T637">
            <v>1.5233328740157479</v>
          </cell>
        </row>
        <row r="638">
          <cell r="S638" t="str">
            <v xml:space="preserve"> Y2278897</v>
          </cell>
          <cell r="T638">
            <v>1.2285020997375327</v>
          </cell>
        </row>
        <row r="639">
          <cell r="S639" t="str">
            <v xml:space="preserve"> Y2278906</v>
          </cell>
          <cell r="T639">
            <v>1.1793452099737534</v>
          </cell>
        </row>
        <row r="640">
          <cell r="S640" t="str">
            <v xml:space="preserve"> Y2278907</v>
          </cell>
          <cell r="T640">
            <v>1.0319408792650919</v>
          </cell>
        </row>
        <row r="641">
          <cell r="S641" t="str">
            <v xml:space="preserve"> Y2278953</v>
          </cell>
          <cell r="T641">
            <v>0.93364921259842515</v>
          </cell>
        </row>
        <row r="642">
          <cell r="S642" t="str">
            <v xml:space="preserve"> Y2278954</v>
          </cell>
          <cell r="T642">
            <v>0.83537965879265086</v>
          </cell>
        </row>
        <row r="643">
          <cell r="S643" t="str">
            <v xml:space="preserve"> Y2278961</v>
          </cell>
          <cell r="T643">
            <v>0.73708799212598419</v>
          </cell>
        </row>
        <row r="644">
          <cell r="S644" t="str">
            <v xml:space="preserve"> Y2278962</v>
          </cell>
          <cell r="T644">
            <v>0.68795321522309705</v>
          </cell>
        </row>
        <row r="645">
          <cell r="S645" t="str">
            <v xml:space="preserve"> Y2278971</v>
          </cell>
          <cell r="T645">
            <v>0.6388184383202099</v>
          </cell>
        </row>
        <row r="646">
          <cell r="S646" t="str">
            <v xml:space="preserve"> Y2278972</v>
          </cell>
          <cell r="T646">
            <v>0.4913919947506562</v>
          </cell>
        </row>
        <row r="647">
          <cell r="S647" t="str">
            <v xml:space="preserve"> Y2278973</v>
          </cell>
          <cell r="T647">
            <v>0.44225721784776906</v>
          </cell>
        </row>
        <row r="648">
          <cell r="S648" t="str">
            <v xml:space="preserve"> Y2278976</v>
          </cell>
          <cell r="T648">
            <v>0.39312244094488186</v>
          </cell>
        </row>
        <row r="649">
          <cell r="S649" t="str">
            <v xml:space="preserve"> Y2279082</v>
          </cell>
          <cell r="T649">
            <v>0.60382616</v>
          </cell>
        </row>
        <row r="650">
          <cell r="S650" t="str">
            <v xml:space="preserve"> Y2279083</v>
          </cell>
          <cell r="T650">
            <v>0.573125</v>
          </cell>
        </row>
        <row r="651">
          <cell r="S651" t="str">
            <v xml:space="preserve"> Y2279084</v>
          </cell>
          <cell r="T651">
            <v>0.30703256000000007</v>
          </cell>
        </row>
        <row r="652">
          <cell r="S652" t="str">
            <v xml:space="preserve"> Y2279085</v>
          </cell>
          <cell r="T652">
            <v>0.26609243999999999</v>
          </cell>
        </row>
        <row r="653">
          <cell r="S653" t="str">
            <v xml:space="preserve"> Y2279086</v>
          </cell>
          <cell r="T653">
            <v>0.22515756000000001</v>
          </cell>
        </row>
        <row r="654">
          <cell r="S654" t="str">
            <v xml:space="preserve"> Y2279115</v>
          </cell>
          <cell r="T654">
            <v>0.11257616000000002</v>
          </cell>
        </row>
        <row r="655">
          <cell r="S655" t="str">
            <v xml:space="preserve"> Y2279116</v>
          </cell>
          <cell r="T655">
            <v>7.1641280000000016E-2</v>
          </cell>
        </row>
        <row r="656">
          <cell r="S656" t="str">
            <v xml:space="preserve"> Y2277823</v>
          </cell>
          <cell r="T656">
            <v>0.34275</v>
          </cell>
        </row>
        <row r="657">
          <cell r="S657" t="str">
            <v xml:space="preserve"> Y2277930</v>
          </cell>
          <cell r="T657">
            <v>0.49508181000000001</v>
          </cell>
        </row>
        <row r="658">
          <cell r="S658" t="str">
            <v xml:space="preserve"> Y2277936</v>
          </cell>
          <cell r="T658">
            <v>0.43795681000000003</v>
          </cell>
        </row>
        <row r="659">
          <cell r="S659" t="str">
            <v xml:space="preserve"> Y2277937</v>
          </cell>
          <cell r="T659">
            <v>0.39987499999999998</v>
          </cell>
        </row>
        <row r="660">
          <cell r="S660" t="str">
            <v xml:space="preserve"> Y2277939</v>
          </cell>
          <cell r="T660">
            <v>0.38083180999999999</v>
          </cell>
        </row>
        <row r="661">
          <cell r="S661" t="str">
            <v xml:space="preserve"> Y2277954</v>
          </cell>
          <cell r="T661">
            <v>0.24754319</v>
          </cell>
        </row>
        <row r="662">
          <cell r="S662" t="str">
            <v xml:space="preserve"> Y2278000</v>
          </cell>
          <cell r="T662">
            <v>0.91400000000000003</v>
          </cell>
        </row>
        <row r="663">
          <cell r="S663" t="str">
            <v xml:space="preserve"> Y2278001</v>
          </cell>
          <cell r="T663">
            <v>0.85687500000000005</v>
          </cell>
        </row>
        <row r="664">
          <cell r="S664" t="str">
            <v xml:space="preserve"> Y2278009</v>
          </cell>
          <cell r="T664">
            <v>0.79974999999999996</v>
          </cell>
        </row>
        <row r="665">
          <cell r="S665" t="str">
            <v xml:space="preserve"> Y2278010</v>
          </cell>
          <cell r="T665">
            <v>0.7045431900000001</v>
          </cell>
        </row>
        <row r="666">
          <cell r="S666" t="str">
            <v xml:space="preserve"> Y2278013</v>
          </cell>
          <cell r="T666">
            <v>0.53316819000000004</v>
          </cell>
        </row>
        <row r="667">
          <cell r="S667" t="str">
            <v xml:space="preserve"> Y2278113</v>
          </cell>
          <cell r="T667">
            <v>0.15233180999999998</v>
          </cell>
        </row>
        <row r="668">
          <cell r="S668" t="str">
            <v xml:space="preserve"> Y2278246</v>
          </cell>
          <cell r="T668">
            <v>0</v>
          </cell>
        </row>
        <row r="669">
          <cell r="S669" t="str">
            <v xml:space="preserve"> Y2278247</v>
          </cell>
          <cell r="T669">
            <v>0</v>
          </cell>
        </row>
        <row r="670">
          <cell r="S670" t="str">
            <v xml:space="preserve"> Y2278362</v>
          </cell>
          <cell r="T670">
            <v>0</v>
          </cell>
        </row>
        <row r="671">
          <cell r="S671" t="str">
            <v xml:space="preserve"> Y2278369</v>
          </cell>
          <cell r="T671">
            <v>0</v>
          </cell>
        </row>
        <row r="672">
          <cell r="S672" t="str">
            <v xml:space="preserve"> Y2278390</v>
          </cell>
          <cell r="T672">
            <v>0</v>
          </cell>
        </row>
        <row r="673">
          <cell r="S673" t="str">
            <v xml:space="preserve"> Y15605  </v>
          </cell>
          <cell r="T673">
            <v>6.32343544857768E-2</v>
          </cell>
        </row>
        <row r="674">
          <cell r="S674" t="str">
            <v xml:space="preserve"> Y2278482</v>
          </cell>
          <cell r="T674">
            <v>0</v>
          </cell>
        </row>
        <row r="675">
          <cell r="S675" t="str">
            <v xml:space="preserve"> Y2277993</v>
          </cell>
          <cell r="T675">
            <v>0</v>
          </cell>
        </row>
        <row r="676">
          <cell r="S676" t="str">
            <v xml:space="preserve"> Y2277994</v>
          </cell>
          <cell r="T676">
            <v>0</v>
          </cell>
        </row>
        <row r="677">
          <cell r="S677" t="str">
            <v xml:space="preserve"> Y2278495</v>
          </cell>
          <cell r="T677">
            <v>0</v>
          </cell>
        </row>
        <row r="678">
          <cell r="S678" t="str">
            <v xml:space="preserve"> Y2278499</v>
          </cell>
          <cell r="T678">
            <v>0</v>
          </cell>
        </row>
        <row r="679">
          <cell r="S679" t="str">
            <v xml:space="preserve"> Y2279100</v>
          </cell>
          <cell r="T679">
            <v>0</v>
          </cell>
        </row>
        <row r="680">
          <cell r="S680" t="str">
            <v xml:space="preserve"> Y2278117</v>
          </cell>
          <cell r="T680">
            <v>0</v>
          </cell>
        </row>
        <row r="681">
          <cell r="S681" t="str">
            <v xml:space="preserve"> Y2279050</v>
          </cell>
          <cell r="T681">
            <v>0</v>
          </cell>
        </row>
        <row r="682">
          <cell r="S682" t="str">
            <v xml:space="preserve"> Y2279057</v>
          </cell>
          <cell r="T682">
            <v>0</v>
          </cell>
        </row>
        <row r="683">
          <cell r="S683" t="str">
            <v xml:space="preserve"> Y2279090</v>
          </cell>
          <cell r="T683">
            <v>0</v>
          </cell>
        </row>
        <row r="684">
          <cell r="S684" t="str">
            <v xml:space="preserve"> Y2278686</v>
          </cell>
          <cell r="T684">
            <v>0</v>
          </cell>
        </row>
        <row r="685">
          <cell r="S685" t="str">
            <v xml:space="preserve"> Y2279010</v>
          </cell>
          <cell r="T685">
            <v>0</v>
          </cell>
        </row>
        <row r="686">
          <cell r="S686" t="str">
            <v xml:space="preserve"> Y2277906</v>
          </cell>
          <cell r="T686">
            <v>0</v>
          </cell>
        </row>
        <row r="687">
          <cell r="S687" t="str">
            <v xml:space="preserve"> Y2277907</v>
          </cell>
          <cell r="T687">
            <v>0</v>
          </cell>
        </row>
        <row r="688">
          <cell r="S688" t="str">
            <v xml:space="preserve"> Y2277914</v>
          </cell>
          <cell r="T688">
            <v>0</v>
          </cell>
        </row>
        <row r="689">
          <cell r="S689" t="str">
            <v xml:space="preserve"> Y2277918</v>
          </cell>
          <cell r="T689">
            <v>0</v>
          </cell>
        </row>
        <row r="690">
          <cell r="S690" t="str">
            <v xml:space="preserve"> Y2277919</v>
          </cell>
          <cell r="T690">
            <v>0</v>
          </cell>
        </row>
        <row r="691">
          <cell r="S691" t="str">
            <v xml:space="preserve"> Y2277941</v>
          </cell>
          <cell r="T691">
            <v>0</v>
          </cell>
        </row>
        <row r="692">
          <cell r="S692" t="str">
            <v xml:space="preserve"> Y2278153</v>
          </cell>
          <cell r="T692">
            <v>0</v>
          </cell>
        </row>
        <row r="693">
          <cell r="S693" t="str">
            <v xml:space="preserve"> Y2278226</v>
          </cell>
          <cell r="T693">
            <v>0</v>
          </cell>
        </row>
        <row r="694">
          <cell r="S694" t="str">
            <v xml:space="preserve"> Y2278237</v>
          </cell>
          <cell r="T694">
            <v>0</v>
          </cell>
        </row>
        <row r="695">
          <cell r="S695" t="str">
            <v xml:space="preserve"> Y2278998</v>
          </cell>
          <cell r="T695">
            <v>0</v>
          </cell>
        </row>
        <row r="696">
          <cell r="S696" t="str">
            <v xml:space="preserve"> Y2279001</v>
          </cell>
          <cell r="T696">
            <v>0</v>
          </cell>
        </row>
        <row r="697">
          <cell r="S697" t="str">
            <v xml:space="preserve"> Y2279002</v>
          </cell>
          <cell r="T697">
            <v>0</v>
          </cell>
        </row>
        <row r="698">
          <cell r="S698" t="str">
            <v xml:space="preserve"> Y2279008</v>
          </cell>
          <cell r="T698">
            <v>0</v>
          </cell>
        </row>
        <row r="699">
          <cell r="S699" t="str">
            <v xml:space="preserve"> Y2279026</v>
          </cell>
          <cell r="T699">
            <v>0</v>
          </cell>
        </row>
        <row r="700">
          <cell r="S700" t="str">
            <v xml:space="preserve"> Y2279027</v>
          </cell>
          <cell r="T700">
            <v>0</v>
          </cell>
        </row>
        <row r="701">
          <cell r="S701" t="str">
            <v xml:space="preserve"> Y2277940</v>
          </cell>
          <cell r="T701">
            <v>0</v>
          </cell>
        </row>
        <row r="702">
          <cell r="S702" t="str">
            <v xml:space="preserve"> Y2277962</v>
          </cell>
          <cell r="T702">
            <v>0</v>
          </cell>
        </row>
        <row r="703">
          <cell r="S703" t="str">
            <v xml:space="preserve"> Y2277982</v>
          </cell>
          <cell r="T703">
            <v>0</v>
          </cell>
        </row>
        <row r="704">
          <cell r="S704" t="str">
            <v xml:space="preserve"> Y2278060</v>
          </cell>
          <cell r="T704">
            <v>0</v>
          </cell>
        </row>
        <row r="705">
          <cell r="S705" t="str">
            <v xml:space="preserve"> Y2278076</v>
          </cell>
          <cell r="T705">
            <v>0</v>
          </cell>
        </row>
        <row r="706">
          <cell r="S706" t="str">
            <v xml:space="preserve"> Y2278685</v>
          </cell>
          <cell r="T706">
            <v>0.7904000000000001</v>
          </cell>
        </row>
        <row r="707">
          <cell r="S707" t="str">
            <v xml:space="preserve"> Y2278615</v>
          </cell>
          <cell r="T707">
            <v>0</v>
          </cell>
        </row>
        <row r="708">
          <cell r="S708" t="str">
            <v xml:space="preserve"> Y2278624</v>
          </cell>
          <cell r="T708">
            <v>0</v>
          </cell>
        </row>
        <row r="709">
          <cell r="S709" t="str">
            <v xml:space="preserve"> Y2278625</v>
          </cell>
          <cell r="T709">
            <v>0</v>
          </cell>
        </row>
        <row r="710">
          <cell r="S710" t="str">
            <v xml:space="preserve"> Y2278626</v>
          </cell>
          <cell r="T710">
            <v>0</v>
          </cell>
        </row>
        <row r="711">
          <cell r="S711" t="str">
            <v xml:space="preserve"> Y2278631</v>
          </cell>
          <cell r="T711">
            <v>0</v>
          </cell>
        </row>
        <row r="712">
          <cell r="S712" t="str">
            <v xml:space="preserve"> Y2278798</v>
          </cell>
          <cell r="T712">
            <v>0</v>
          </cell>
        </row>
        <row r="713">
          <cell r="S713" t="str">
            <v xml:space="preserve"> Y2278801</v>
          </cell>
          <cell r="T713">
            <v>0</v>
          </cell>
        </row>
        <row r="714">
          <cell r="S714" t="str">
            <v xml:space="preserve"> Y2278814</v>
          </cell>
          <cell r="T714">
            <v>0</v>
          </cell>
        </row>
        <row r="715">
          <cell r="S715" t="str">
            <v xml:space="preserve"> Y2277932</v>
          </cell>
          <cell r="T715">
            <v>0</v>
          </cell>
        </row>
        <row r="716">
          <cell r="S716" t="str">
            <v xml:space="preserve"> Y2277971</v>
          </cell>
          <cell r="T716">
            <v>0</v>
          </cell>
        </row>
        <row r="717">
          <cell r="S717" t="str">
            <v xml:space="preserve"> Y2277983</v>
          </cell>
          <cell r="T717">
            <v>0</v>
          </cell>
        </row>
        <row r="718">
          <cell r="S718" t="str">
            <v xml:space="preserve"> Y2277990</v>
          </cell>
          <cell r="T718">
            <v>0</v>
          </cell>
        </row>
        <row r="719">
          <cell r="S719" t="str">
            <v xml:space="preserve"> Y2278024</v>
          </cell>
          <cell r="T719">
            <v>0</v>
          </cell>
        </row>
        <row r="720">
          <cell r="S720" t="str">
            <v xml:space="preserve"> Y2278031</v>
          </cell>
          <cell r="T720">
            <v>0</v>
          </cell>
        </row>
        <row r="721">
          <cell r="S721" t="str">
            <v xml:space="preserve"> Y2278033</v>
          </cell>
          <cell r="T721">
            <v>0</v>
          </cell>
        </row>
        <row r="722">
          <cell r="S722" t="str">
            <v xml:space="preserve"> Y2278034</v>
          </cell>
          <cell r="T722">
            <v>0</v>
          </cell>
        </row>
        <row r="723">
          <cell r="S723" t="str">
            <v xml:space="preserve"> Y2278039</v>
          </cell>
          <cell r="T723">
            <v>0</v>
          </cell>
        </row>
        <row r="724">
          <cell r="S724" t="str">
            <v xml:space="preserve"> Y2277830</v>
          </cell>
          <cell r="T724">
            <v>0</v>
          </cell>
        </row>
        <row r="725">
          <cell r="S725" t="str">
            <v xml:space="preserve"> Y2277857</v>
          </cell>
          <cell r="T725">
            <v>0</v>
          </cell>
        </row>
        <row r="726">
          <cell r="S726" t="str">
            <v xml:space="preserve"> Y2277858</v>
          </cell>
          <cell r="T726">
            <v>0</v>
          </cell>
        </row>
        <row r="727">
          <cell r="S727" t="str">
            <v xml:space="preserve"> Y2279077</v>
          </cell>
          <cell r="T727">
            <v>0</v>
          </cell>
        </row>
        <row r="728">
          <cell r="S728" t="str">
            <v xml:space="preserve"> Y2279079</v>
          </cell>
          <cell r="T728">
            <v>0</v>
          </cell>
        </row>
        <row r="729">
          <cell r="S729" t="str">
            <v xml:space="preserve"> Y2279080</v>
          </cell>
          <cell r="T729">
            <v>0</v>
          </cell>
        </row>
        <row r="730">
          <cell r="S730" t="str">
            <v xml:space="preserve"> Y2279081</v>
          </cell>
          <cell r="T730">
            <v>0</v>
          </cell>
        </row>
        <row r="731">
          <cell r="S731" t="str">
            <v xml:space="preserve"> Y2279112</v>
          </cell>
          <cell r="T731">
            <v>0</v>
          </cell>
        </row>
        <row r="732">
          <cell r="S732" t="str">
            <v xml:space="preserve"> Y2279113</v>
          </cell>
          <cell r="T732">
            <v>0</v>
          </cell>
        </row>
        <row r="733">
          <cell r="S733" t="str">
            <v xml:space="preserve"> Y2277896</v>
          </cell>
          <cell r="T733">
            <v>0</v>
          </cell>
        </row>
        <row r="734">
          <cell r="S734" t="str">
            <v xml:space="preserve"> Y2277897</v>
          </cell>
          <cell r="T734">
            <v>0</v>
          </cell>
        </row>
        <row r="735">
          <cell r="S735" t="str">
            <v xml:space="preserve"> Y2277901</v>
          </cell>
          <cell r="T735">
            <v>0</v>
          </cell>
        </row>
        <row r="736">
          <cell r="S736" t="str">
            <v xml:space="preserve"> Y2278653</v>
          </cell>
          <cell r="T736">
            <v>0</v>
          </cell>
        </row>
        <row r="737">
          <cell r="S737" t="str">
            <v xml:space="preserve"> Y2278769</v>
          </cell>
          <cell r="T737">
            <v>0</v>
          </cell>
        </row>
        <row r="738">
          <cell r="S738" t="str">
            <v xml:space="preserve"> Y2278779</v>
          </cell>
          <cell r="T738">
            <v>0</v>
          </cell>
        </row>
        <row r="739">
          <cell r="S739" t="str">
            <v xml:space="preserve"> Y2278853</v>
          </cell>
          <cell r="T739">
            <v>0</v>
          </cell>
        </row>
        <row r="740">
          <cell r="S740" t="str">
            <v xml:space="preserve"> Y2278865</v>
          </cell>
          <cell r="T740">
            <v>0</v>
          </cell>
        </row>
        <row r="741">
          <cell r="S741" t="str">
            <v xml:space="preserve"> Y2278866</v>
          </cell>
          <cell r="T741">
            <v>0</v>
          </cell>
        </row>
        <row r="742">
          <cell r="S742" t="str">
            <v xml:space="preserve"> Y2278867</v>
          </cell>
          <cell r="T742">
            <v>0</v>
          </cell>
        </row>
        <row r="743">
          <cell r="S743" t="str">
            <v xml:space="preserve"> Y2278868</v>
          </cell>
          <cell r="T743">
            <v>0</v>
          </cell>
        </row>
        <row r="744">
          <cell r="S744" t="str">
            <v xml:space="preserve"> Y2278883</v>
          </cell>
          <cell r="T744">
            <v>0</v>
          </cell>
        </row>
        <row r="745">
          <cell r="S745" t="str">
            <v xml:space="preserve"> Y2278885</v>
          </cell>
          <cell r="T745">
            <v>0</v>
          </cell>
        </row>
        <row r="746">
          <cell r="S746" t="str">
            <v xml:space="preserve"> Y2278980</v>
          </cell>
          <cell r="T746">
            <v>0</v>
          </cell>
        </row>
        <row r="747">
          <cell r="S747" t="str">
            <v xml:space="preserve"> Y2278177</v>
          </cell>
          <cell r="T747">
            <v>0</v>
          </cell>
        </row>
        <row r="748">
          <cell r="S748" t="str">
            <v xml:space="preserve"> Y2278186</v>
          </cell>
          <cell r="T748">
            <v>0</v>
          </cell>
        </row>
        <row r="749">
          <cell r="S749" t="str">
            <v xml:space="preserve"> Y2278187</v>
          </cell>
          <cell r="T749">
            <v>0</v>
          </cell>
        </row>
        <row r="750">
          <cell r="S750" t="str">
            <v xml:space="preserve"> Y2278188</v>
          </cell>
          <cell r="T750">
            <v>0</v>
          </cell>
        </row>
        <row r="751">
          <cell r="S751" t="str">
            <v xml:space="preserve"> Y2278189</v>
          </cell>
          <cell r="T751">
            <v>0</v>
          </cell>
        </row>
        <row r="752">
          <cell r="S752" t="str">
            <v xml:space="preserve"> Y2279159</v>
          </cell>
          <cell r="T752">
            <v>0</v>
          </cell>
        </row>
        <row r="753">
          <cell r="S753" t="str">
            <v xml:space="preserve"> Y2278181</v>
          </cell>
          <cell r="T753">
            <v>0.22319999999999998</v>
          </cell>
        </row>
        <row r="754">
          <cell r="S754" t="str">
            <v xml:space="preserve"> Y2278585</v>
          </cell>
          <cell r="T754">
            <v>0</v>
          </cell>
        </row>
        <row r="755">
          <cell r="S755" t="str">
            <v xml:space="preserve"> Y2278696</v>
          </cell>
          <cell r="T755">
            <v>0</v>
          </cell>
        </row>
        <row r="756">
          <cell r="S756" t="str">
            <v xml:space="preserve"> Y2278667</v>
          </cell>
          <cell r="T756">
            <v>0</v>
          </cell>
        </row>
        <row r="757">
          <cell r="S757" t="str">
            <v xml:space="preserve"> Y2279004</v>
          </cell>
          <cell r="T757">
            <v>0</v>
          </cell>
        </row>
        <row r="758">
          <cell r="S758" t="str">
            <v xml:space="preserve"> Y2279006</v>
          </cell>
          <cell r="T758">
            <v>0</v>
          </cell>
        </row>
        <row r="759">
          <cell r="S759" t="str">
            <v xml:space="preserve"> Y2279007</v>
          </cell>
          <cell r="T759">
            <v>0</v>
          </cell>
        </row>
        <row r="760">
          <cell r="S760" t="str">
            <v xml:space="preserve"> Y2279028</v>
          </cell>
          <cell r="T760">
            <v>0</v>
          </cell>
        </row>
        <row r="761">
          <cell r="S761" t="str">
            <v xml:space="preserve"> Y2278448</v>
          </cell>
          <cell r="T761">
            <v>0</v>
          </cell>
        </row>
        <row r="762">
          <cell r="S762" t="str">
            <v xml:space="preserve"> Y2278515</v>
          </cell>
          <cell r="T762">
            <v>0</v>
          </cell>
        </row>
        <row r="763">
          <cell r="S763" t="str">
            <v xml:space="preserve"> Y2277880</v>
          </cell>
          <cell r="T763">
            <v>0.18630000000000002</v>
          </cell>
        </row>
        <row r="764">
          <cell r="S764" t="str">
            <v xml:space="preserve"> Y2277913</v>
          </cell>
          <cell r="T764">
            <v>0.14580000000000001</v>
          </cell>
        </row>
        <row r="765">
          <cell r="S765" t="str">
            <v xml:space="preserve"> Y2277981</v>
          </cell>
          <cell r="T765">
            <v>0</v>
          </cell>
        </row>
        <row r="766">
          <cell r="S766" t="str">
            <v xml:space="preserve"> Y2278059</v>
          </cell>
          <cell r="T766">
            <v>0</v>
          </cell>
        </row>
        <row r="767">
          <cell r="S767" t="str">
            <v xml:space="preserve"> Y2278066</v>
          </cell>
          <cell r="T767">
            <v>0</v>
          </cell>
        </row>
        <row r="768">
          <cell r="S768" t="str">
            <v xml:space="preserve"> Y2278049</v>
          </cell>
          <cell r="T768">
            <v>0</v>
          </cell>
        </row>
        <row r="769">
          <cell r="S769" t="str">
            <v xml:space="preserve"> Y2279172</v>
          </cell>
          <cell r="T769">
            <v>0.54720000000000002</v>
          </cell>
        </row>
        <row r="770">
          <cell r="S770" t="str">
            <v xml:space="preserve"> Y2278955</v>
          </cell>
          <cell r="T770">
            <v>0</v>
          </cell>
        </row>
        <row r="771">
          <cell r="S771" t="str">
            <v xml:space="preserve"> Y2278957</v>
          </cell>
          <cell r="T771">
            <v>0</v>
          </cell>
        </row>
        <row r="772">
          <cell r="S772" t="str">
            <v xml:space="preserve"> Y2278958</v>
          </cell>
          <cell r="T772">
            <v>0</v>
          </cell>
        </row>
        <row r="773">
          <cell r="S773" t="str">
            <v xml:space="preserve"> Y2278963</v>
          </cell>
          <cell r="T773">
            <v>0</v>
          </cell>
        </row>
        <row r="774">
          <cell r="S774" t="str">
            <v xml:space="preserve"> Y2278964</v>
          </cell>
          <cell r="T774">
            <v>0</v>
          </cell>
        </row>
        <row r="775">
          <cell r="S775" t="str">
            <v xml:space="preserve"> Y2278965</v>
          </cell>
          <cell r="T775">
            <v>0</v>
          </cell>
        </row>
        <row r="776">
          <cell r="S776" t="str">
            <v xml:space="preserve"> Y2279000</v>
          </cell>
          <cell r="T776">
            <v>0</v>
          </cell>
        </row>
        <row r="777">
          <cell r="S777" t="str">
            <v xml:space="preserve"> Y2278509</v>
          </cell>
          <cell r="T777">
            <v>0</v>
          </cell>
        </row>
        <row r="778">
          <cell r="S778" t="str">
            <v xml:space="preserve"> Y2278511</v>
          </cell>
          <cell r="T778">
            <v>0</v>
          </cell>
        </row>
        <row r="779">
          <cell r="S779" t="str">
            <v xml:space="preserve"> Y2278512</v>
          </cell>
          <cell r="T779">
            <v>0</v>
          </cell>
        </row>
        <row r="780">
          <cell r="S780" t="str">
            <v xml:space="preserve"> Y2278513</v>
          </cell>
          <cell r="T780">
            <v>0</v>
          </cell>
        </row>
        <row r="781">
          <cell r="S781" t="str">
            <v xml:space="preserve"> Y2278514</v>
          </cell>
          <cell r="T781">
            <v>0</v>
          </cell>
        </row>
        <row r="782">
          <cell r="S782" t="str">
            <v xml:space="preserve"> Y2278520</v>
          </cell>
          <cell r="T782">
            <v>0</v>
          </cell>
        </row>
        <row r="783">
          <cell r="S783" t="str">
            <v xml:space="preserve"> Y2278524</v>
          </cell>
          <cell r="T783">
            <v>0</v>
          </cell>
        </row>
        <row r="784">
          <cell r="S784" t="str">
            <v xml:space="preserve"> Y2278536</v>
          </cell>
          <cell r="T784">
            <v>0</v>
          </cell>
        </row>
        <row r="785">
          <cell r="S785" t="str">
            <v xml:space="preserve"> Y2278537</v>
          </cell>
          <cell r="T785">
            <v>0</v>
          </cell>
        </row>
        <row r="786">
          <cell r="S786" t="str">
            <v xml:space="preserve"> Y2278538</v>
          </cell>
          <cell r="T786">
            <v>0</v>
          </cell>
        </row>
        <row r="787">
          <cell r="S787" t="str">
            <v xml:space="preserve"> Y2278558</v>
          </cell>
          <cell r="T787">
            <v>0</v>
          </cell>
        </row>
        <row r="788">
          <cell r="S788" t="str">
            <v xml:space="preserve"> Y2278561</v>
          </cell>
          <cell r="T788">
            <v>0</v>
          </cell>
        </row>
        <row r="789">
          <cell r="S789" t="str">
            <v xml:space="preserve"> Y2278576</v>
          </cell>
          <cell r="T789">
            <v>0</v>
          </cell>
        </row>
        <row r="790">
          <cell r="S790" t="str">
            <v xml:space="preserve"> Y2278577</v>
          </cell>
          <cell r="T790">
            <v>0</v>
          </cell>
        </row>
        <row r="791">
          <cell r="S791" t="str">
            <v xml:space="preserve"> Y2278578</v>
          </cell>
          <cell r="T791">
            <v>0</v>
          </cell>
        </row>
        <row r="792">
          <cell r="S792" t="str">
            <v xml:space="preserve"> Y2278579</v>
          </cell>
          <cell r="T792">
            <v>0</v>
          </cell>
        </row>
        <row r="793">
          <cell r="S793" t="str">
            <v xml:space="preserve"> Y2278580</v>
          </cell>
          <cell r="T793">
            <v>0</v>
          </cell>
        </row>
        <row r="794">
          <cell r="S794" t="str">
            <v xml:space="preserve"> Y2278599</v>
          </cell>
          <cell r="T794">
            <v>0</v>
          </cell>
        </row>
        <row r="795">
          <cell r="S795" t="str">
            <v xml:space="preserve"> Y2278600</v>
          </cell>
          <cell r="T795">
            <v>0</v>
          </cell>
        </row>
        <row r="796">
          <cell r="S796" t="str">
            <v xml:space="preserve"> Y2278601</v>
          </cell>
          <cell r="T796">
            <v>0</v>
          </cell>
        </row>
        <row r="797">
          <cell r="S797" t="str">
            <v xml:space="preserve"> Y2278613</v>
          </cell>
          <cell r="T797">
            <v>0</v>
          </cell>
        </row>
        <row r="798">
          <cell r="S798" t="str">
            <v xml:space="preserve"> Y2278614</v>
          </cell>
          <cell r="T798">
            <v>0</v>
          </cell>
        </row>
        <row r="799">
          <cell r="S799" t="str">
            <v xml:space="preserve"> Y2278623</v>
          </cell>
          <cell r="T799">
            <v>0</v>
          </cell>
        </row>
        <row r="800">
          <cell r="S800" t="str">
            <v xml:space="preserve"> Y2278629</v>
          </cell>
          <cell r="T800">
            <v>0</v>
          </cell>
        </row>
        <row r="801">
          <cell r="S801" t="str">
            <v xml:space="preserve"> Y2278649</v>
          </cell>
          <cell r="T801">
            <v>0</v>
          </cell>
        </row>
        <row r="802">
          <cell r="S802" t="str">
            <v xml:space="preserve"> Y2278676</v>
          </cell>
          <cell r="T802">
            <v>0</v>
          </cell>
        </row>
        <row r="803">
          <cell r="S803" t="str">
            <v xml:space="preserve"> Y2278704</v>
          </cell>
          <cell r="T803">
            <v>0</v>
          </cell>
        </row>
        <row r="804">
          <cell r="S804" t="str">
            <v xml:space="preserve"> Y2278760</v>
          </cell>
          <cell r="T804">
            <v>0</v>
          </cell>
        </row>
        <row r="805">
          <cell r="S805" t="str">
            <v xml:space="preserve"> Y2278761</v>
          </cell>
          <cell r="T805">
            <v>0</v>
          </cell>
        </row>
        <row r="806">
          <cell r="S806" t="str">
            <v xml:space="preserve"> Y2278762</v>
          </cell>
          <cell r="T806">
            <v>0</v>
          </cell>
        </row>
        <row r="807">
          <cell r="S807" t="str">
            <v xml:space="preserve"> Y2278777</v>
          </cell>
          <cell r="T807">
            <v>0</v>
          </cell>
        </row>
        <row r="808">
          <cell r="S808" t="str">
            <v xml:space="preserve"> Y2279030</v>
          </cell>
          <cell r="T808">
            <v>0</v>
          </cell>
        </row>
        <row r="809">
          <cell r="S809" t="str">
            <v xml:space="preserve"> Y2279031</v>
          </cell>
          <cell r="T809">
            <v>0</v>
          </cell>
        </row>
        <row r="810">
          <cell r="S810" t="str">
            <v xml:space="preserve"> Y2279034</v>
          </cell>
          <cell r="T810">
            <v>0</v>
          </cell>
        </row>
        <row r="811">
          <cell r="S811" t="str">
            <v xml:space="preserve"> Y2279035</v>
          </cell>
          <cell r="T811">
            <v>0</v>
          </cell>
        </row>
        <row r="812">
          <cell r="S812" t="str">
            <v xml:space="preserve"> Y2279056</v>
          </cell>
          <cell r="T812">
            <v>0</v>
          </cell>
        </row>
        <row r="813">
          <cell r="S813" t="str">
            <v xml:space="preserve"> Y2279058</v>
          </cell>
          <cell r="T813">
            <v>0</v>
          </cell>
        </row>
        <row r="814">
          <cell r="S814" t="str">
            <v xml:space="preserve"> Y2279059</v>
          </cell>
          <cell r="T814">
            <v>0</v>
          </cell>
        </row>
        <row r="815">
          <cell r="S815" t="str">
            <v xml:space="preserve"> Y2279060</v>
          </cell>
          <cell r="T815">
            <v>0</v>
          </cell>
        </row>
        <row r="816">
          <cell r="S816" t="str">
            <v xml:space="preserve"> Y2278986</v>
          </cell>
          <cell r="T816">
            <v>2.3452705032822752</v>
          </cell>
        </row>
        <row r="817">
          <cell r="S817" t="str">
            <v xml:space="preserve"> Y2278276</v>
          </cell>
          <cell r="T817">
            <v>0</v>
          </cell>
        </row>
        <row r="818">
          <cell r="S818" t="str">
            <v xml:space="preserve"> Y2278277</v>
          </cell>
          <cell r="T818">
            <v>0</v>
          </cell>
        </row>
        <row r="819">
          <cell r="S819" t="str">
            <v xml:space="preserve"> Y2278278</v>
          </cell>
          <cell r="T819">
            <v>0</v>
          </cell>
        </row>
        <row r="820">
          <cell r="S820" t="str">
            <v xml:space="preserve"> Y2278302</v>
          </cell>
          <cell r="T820">
            <v>0</v>
          </cell>
        </row>
        <row r="821">
          <cell r="S821" t="str">
            <v xml:space="preserve"> Y2278303</v>
          </cell>
          <cell r="T821">
            <v>0</v>
          </cell>
        </row>
        <row r="822">
          <cell r="S822" t="str">
            <v xml:space="preserve"> Y2278304</v>
          </cell>
          <cell r="T822">
            <v>0</v>
          </cell>
        </row>
        <row r="823">
          <cell r="S823" t="str">
            <v xml:space="preserve"> Y2278371</v>
          </cell>
          <cell r="T823">
            <v>0</v>
          </cell>
        </row>
        <row r="824">
          <cell r="S824" t="str">
            <v xml:space="preserve"> Y2278377</v>
          </cell>
          <cell r="T824">
            <v>0</v>
          </cell>
        </row>
        <row r="825">
          <cell r="S825" t="str">
            <v xml:space="preserve"> Y2278378</v>
          </cell>
          <cell r="T825">
            <v>0</v>
          </cell>
        </row>
        <row r="826">
          <cell r="S826" t="str">
            <v xml:space="preserve"> Y2278385</v>
          </cell>
          <cell r="T826">
            <v>0</v>
          </cell>
        </row>
        <row r="827">
          <cell r="S827" t="str">
            <v xml:space="preserve"> Y2278783</v>
          </cell>
          <cell r="T827">
            <v>0</v>
          </cell>
        </row>
        <row r="828">
          <cell r="S828" t="str">
            <v xml:space="preserve"> Y2278790</v>
          </cell>
          <cell r="T828">
            <v>0</v>
          </cell>
        </row>
        <row r="829">
          <cell r="S829" t="str">
            <v xml:space="preserve"> Y2278791</v>
          </cell>
          <cell r="T829">
            <v>0</v>
          </cell>
        </row>
        <row r="830">
          <cell r="S830" t="str">
            <v xml:space="preserve"> Y2278792</v>
          </cell>
          <cell r="T830">
            <v>0</v>
          </cell>
        </row>
        <row r="831">
          <cell r="S831" t="str">
            <v xml:space="preserve"> Y2278799</v>
          </cell>
          <cell r="T831">
            <v>0</v>
          </cell>
        </row>
        <row r="832">
          <cell r="S832" t="str">
            <v xml:space="preserve"> Y2278800</v>
          </cell>
          <cell r="T832">
            <v>0</v>
          </cell>
        </row>
        <row r="833">
          <cell r="S833" t="str">
            <v xml:space="preserve"> Y2278802</v>
          </cell>
          <cell r="T833">
            <v>0</v>
          </cell>
        </row>
        <row r="834">
          <cell r="S834" t="str">
            <v xml:space="preserve"> Y2278803</v>
          </cell>
          <cell r="T834">
            <v>0</v>
          </cell>
        </row>
        <row r="835">
          <cell r="S835" t="str">
            <v xml:space="preserve"> Y2278876</v>
          </cell>
          <cell r="T835">
            <v>0</v>
          </cell>
        </row>
        <row r="836">
          <cell r="S836" t="str">
            <v xml:space="preserve"> Y2278882</v>
          </cell>
          <cell r="T836">
            <v>0</v>
          </cell>
        </row>
        <row r="837">
          <cell r="S837" t="str">
            <v xml:space="preserve"> Y2278886</v>
          </cell>
          <cell r="T837">
            <v>0</v>
          </cell>
        </row>
        <row r="838">
          <cell r="S838" t="str">
            <v xml:space="preserve"> Y2278938</v>
          </cell>
          <cell r="T838">
            <v>0</v>
          </cell>
        </row>
        <row r="839">
          <cell r="S839" t="str">
            <v xml:space="preserve"> Y2278939</v>
          </cell>
          <cell r="T839">
            <v>0</v>
          </cell>
        </row>
        <row r="840">
          <cell r="S840" t="str">
            <v xml:space="preserve"> Y2278940</v>
          </cell>
          <cell r="T840">
            <v>0</v>
          </cell>
        </row>
        <row r="841">
          <cell r="S841" t="str">
            <v xml:space="preserve"> Y2278941</v>
          </cell>
          <cell r="T841">
            <v>0</v>
          </cell>
        </row>
        <row r="842">
          <cell r="S842" t="str">
            <v xml:space="preserve"> Y2278942</v>
          </cell>
          <cell r="T842">
            <v>0</v>
          </cell>
        </row>
        <row r="843">
          <cell r="S843" t="str">
            <v xml:space="preserve"> Y2278967</v>
          </cell>
          <cell r="T843">
            <v>0</v>
          </cell>
        </row>
        <row r="844">
          <cell r="S844" t="str">
            <v xml:space="preserve"> Y2279088</v>
          </cell>
          <cell r="T844">
            <v>0</v>
          </cell>
        </row>
        <row r="845">
          <cell r="S845" t="str">
            <v xml:space="preserve"> Y2279094</v>
          </cell>
          <cell r="T845">
            <v>0</v>
          </cell>
        </row>
        <row r="846">
          <cell r="S846" t="str">
            <v xml:space="preserve"> Y2279117</v>
          </cell>
          <cell r="T846">
            <v>0</v>
          </cell>
        </row>
        <row r="847">
          <cell r="S847" t="str">
            <v xml:space="preserve"> Y2279131</v>
          </cell>
          <cell r="T847">
            <v>0</v>
          </cell>
        </row>
        <row r="848">
          <cell r="S848" t="str">
            <v xml:space="preserve"> Y2279132</v>
          </cell>
          <cell r="T848">
            <v>0</v>
          </cell>
        </row>
        <row r="849">
          <cell r="S849" t="str">
            <v xml:space="preserve"> Y2279134</v>
          </cell>
          <cell r="T849">
            <v>0</v>
          </cell>
        </row>
        <row r="850">
          <cell r="S850" t="str">
            <v xml:space="preserve"> Y2279135</v>
          </cell>
          <cell r="T850">
            <v>0</v>
          </cell>
        </row>
        <row r="851">
          <cell r="S851" t="str">
            <v xml:space="preserve"> Y2279014</v>
          </cell>
          <cell r="T851">
            <v>0.23287499999999997</v>
          </cell>
        </row>
        <row r="852">
          <cell r="S852" t="str">
            <v xml:space="preserve"> Y2279042</v>
          </cell>
          <cell r="T852">
            <v>8.7974999999999998E-2</v>
          </cell>
        </row>
        <row r="853">
          <cell r="S853" t="str">
            <v xml:space="preserve"> Y2279043</v>
          </cell>
          <cell r="T853">
            <v>6.7274999999999988E-2</v>
          </cell>
        </row>
        <row r="854">
          <cell r="S854" t="str">
            <v xml:space="preserve"> Y2278706</v>
          </cell>
          <cell r="T854">
            <v>0</v>
          </cell>
        </row>
        <row r="855">
          <cell r="S855" t="str">
            <v xml:space="preserve"> Y2278709</v>
          </cell>
          <cell r="T855">
            <v>0</v>
          </cell>
        </row>
        <row r="856">
          <cell r="S856" t="str">
            <v xml:space="preserve"> Y2278710</v>
          </cell>
          <cell r="T856">
            <v>0</v>
          </cell>
        </row>
        <row r="857">
          <cell r="S857" t="str">
            <v xml:space="preserve"> Y2278711</v>
          </cell>
          <cell r="T857">
            <v>0</v>
          </cell>
        </row>
        <row r="858">
          <cell r="S858" t="str">
            <v xml:space="preserve"> Y2278712</v>
          </cell>
          <cell r="T858">
            <v>0</v>
          </cell>
        </row>
        <row r="859">
          <cell r="S859" t="str">
            <v xml:space="preserve"> Y2278713</v>
          </cell>
          <cell r="T859">
            <v>0</v>
          </cell>
        </row>
        <row r="860">
          <cell r="S860" t="str">
            <v xml:space="preserve"> Y2278731</v>
          </cell>
          <cell r="T860">
            <v>0</v>
          </cell>
        </row>
        <row r="861">
          <cell r="S861" t="str">
            <v xml:space="preserve"> Y2278734</v>
          </cell>
          <cell r="T861">
            <v>0</v>
          </cell>
        </row>
        <row r="862">
          <cell r="S862" t="str">
            <v xml:space="preserve"> Y2278758</v>
          </cell>
          <cell r="T862">
            <v>0</v>
          </cell>
        </row>
        <row r="863">
          <cell r="S863" t="str">
            <v xml:space="preserve"> Y2278767</v>
          </cell>
          <cell r="T863">
            <v>0</v>
          </cell>
        </row>
        <row r="864">
          <cell r="S864" t="str">
            <v xml:space="preserve"> Y2278768</v>
          </cell>
          <cell r="T864">
            <v>0</v>
          </cell>
        </row>
        <row r="865">
          <cell r="S865" t="str">
            <v xml:space="preserve"> Y2278204</v>
          </cell>
          <cell r="T865">
            <v>0.12687499999999999</v>
          </cell>
        </row>
        <row r="866">
          <cell r="S866" t="str">
            <v xml:space="preserve"> Y2278534</v>
          </cell>
          <cell r="T866">
            <v>0</v>
          </cell>
        </row>
        <row r="867">
          <cell r="S867" t="str">
            <v xml:space="preserve"> Y2278535</v>
          </cell>
          <cell r="T867">
            <v>0</v>
          </cell>
        </row>
        <row r="868">
          <cell r="S868" t="str">
            <v xml:space="preserve"> Y2278666</v>
          </cell>
          <cell r="T868">
            <v>0</v>
          </cell>
        </row>
        <row r="869">
          <cell r="S869" t="str">
            <v xml:space="preserve"> Y2278695</v>
          </cell>
          <cell r="T869">
            <v>0</v>
          </cell>
        </row>
        <row r="870">
          <cell r="S870" t="str">
            <v xml:space="preserve"> Y2278995</v>
          </cell>
          <cell r="T870">
            <v>0</v>
          </cell>
        </row>
        <row r="871">
          <cell r="S871" t="str">
            <v xml:space="preserve"> Y2278996</v>
          </cell>
          <cell r="T871">
            <v>0</v>
          </cell>
        </row>
        <row r="872">
          <cell r="S872" t="str">
            <v xml:space="preserve"> Y2279023</v>
          </cell>
          <cell r="T872">
            <v>0</v>
          </cell>
        </row>
        <row r="873">
          <cell r="S873" t="str">
            <v xml:space="preserve"> Y2279024</v>
          </cell>
          <cell r="T873">
            <v>0</v>
          </cell>
        </row>
        <row r="874">
          <cell r="S874" t="str">
            <v xml:space="preserve"> Y2279025</v>
          </cell>
          <cell r="T874">
            <v>0</v>
          </cell>
        </row>
        <row r="875">
          <cell r="S875" t="str">
            <v xml:space="preserve"> Y2279038</v>
          </cell>
          <cell r="T875">
            <v>0</v>
          </cell>
        </row>
        <row r="876">
          <cell r="S876" t="str">
            <v xml:space="preserve"> Y2279044</v>
          </cell>
          <cell r="T876">
            <v>0</v>
          </cell>
        </row>
        <row r="877">
          <cell r="S877" t="str">
            <v xml:space="preserve"> Y2279069</v>
          </cell>
          <cell r="T877">
            <v>0</v>
          </cell>
        </row>
        <row r="878">
          <cell r="S878" t="str">
            <v xml:space="preserve"> Y2279073</v>
          </cell>
          <cell r="T878">
            <v>0</v>
          </cell>
        </row>
        <row r="879">
          <cell r="S879" t="str">
            <v xml:space="preserve"> Y2279074</v>
          </cell>
          <cell r="T879">
            <v>0</v>
          </cell>
        </row>
        <row r="880">
          <cell r="S880" t="str">
            <v xml:space="preserve"> Y2279087</v>
          </cell>
          <cell r="T880">
            <v>0</v>
          </cell>
        </row>
        <row r="881">
          <cell r="S881" t="str">
            <v xml:space="preserve"> Y2279091</v>
          </cell>
          <cell r="T881">
            <v>0</v>
          </cell>
        </row>
        <row r="882">
          <cell r="S882" t="str">
            <v xml:space="preserve"> Y2278912</v>
          </cell>
          <cell r="T882">
            <v>0.26357139000000002</v>
          </cell>
        </row>
        <row r="883">
          <cell r="S883" t="str">
            <v xml:space="preserve"> Y2278057</v>
          </cell>
          <cell r="T883">
            <v>0.57813243000000003</v>
          </cell>
        </row>
        <row r="884">
          <cell r="S884" t="str">
            <v xml:space="preserve"> Y2278058</v>
          </cell>
          <cell r="T884">
            <v>0.54200000000000004</v>
          </cell>
        </row>
        <row r="885">
          <cell r="S885" t="str">
            <v xml:space="preserve"> Y2278065</v>
          </cell>
          <cell r="T885">
            <v>0.52393243</v>
          </cell>
        </row>
        <row r="886">
          <cell r="S886" t="str">
            <v xml:space="preserve"> Y2278085</v>
          </cell>
          <cell r="T886">
            <v>0.50586757000000004</v>
          </cell>
        </row>
        <row r="887">
          <cell r="S887" t="str">
            <v xml:space="preserve"> Y2278086</v>
          </cell>
          <cell r="T887">
            <v>0.49683242999999999</v>
          </cell>
        </row>
        <row r="888">
          <cell r="S888" t="str">
            <v xml:space="preserve"> Y2278087</v>
          </cell>
          <cell r="T888">
            <v>0.48780000000000001</v>
          </cell>
        </row>
        <row r="889">
          <cell r="S889" t="str">
            <v xml:space="preserve"> Y2278088</v>
          </cell>
          <cell r="T889">
            <v>0.46973242999999998</v>
          </cell>
        </row>
        <row r="890">
          <cell r="S890" t="str">
            <v xml:space="preserve"> Y2278107</v>
          </cell>
          <cell r="T890">
            <v>0.41553242999999995</v>
          </cell>
        </row>
        <row r="891">
          <cell r="S891" t="str">
            <v xml:space="preserve"> Y2278108</v>
          </cell>
          <cell r="T891">
            <v>0.25293242999999999</v>
          </cell>
        </row>
        <row r="892">
          <cell r="S892" t="str">
            <v xml:space="preserve"> Y2278114</v>
          </cell>
          <cell r="T892">
            <v>0.19873242999999999</v>
          </cell>
        </row>
        <row r="893">
          <cell r="S893" t="str">
            <v xml:space="preserve"> Y2278160</v>
          </cell>
          <cell r="T893">
            <v>0.17163243</v>
          </cell>
        </row>
        <row r="894">
          <cell r="S894" t="str">
            <v xml:space="preserve"> Y2278169</v>
          </cell>
          <cell r="T894">
            <v>0.10840000000000001</v>
          </cell>
        </row>
        <row r="895">
          <cell r="S895" t="str">
            <v xml:space="preserve"> Y2278884</v>
          </cell>
          <cell r="T895">
            <v>0</v>
          </cell>
        </row>
        <row r="896">
          <cell r="S896" t="str">
            <v xml:space="preserve"> Y2278893</v>
          </cell>
          <cell r="T896">
            <v>0</v>
          </cell>
        </row>
        <row r="897">
          <cell r="S897" t="str">
            <v xml:space="preserve"> Y2278913</v>
          </cell>
          <cell r="T897">
            <v>0</v>
          </cell>
        </row>
        <row r="898">
          <cell r="S898" t="str">
            <v xml:space="preserve"> Y2278915</v>
          </cell>
          <cell r="T898">
            <v>0</v>
          </cell>
        </row>
        <row r="899">
          <cell r="S899" t="str">
            <v xml:space="preserve"> Y2278926</v>
          </cell>
          <cell r="T899">
            <v>0</v>
          </cell>
        </row>
        <row r="900">
          <cell r="S900" t="str">
            <v xml:space="preserve"> Y2278930</v>
          </cell>
          <cell r="T900">
            <v>0</v>
          </cell>
        </row>
        <row r="901">
          <cell r="S901" t="str">
            <v xml:space="preserve"> Y2278931</v>
          </cell>
          <cell r="T901">
            <v>0</v>
          </cell>
        </row>
        <row r="902">
          <cell r="S902" t="str">
            <v xml:space="preserve"> Y2302335</v>
          </cell>
          <cell r="T902">
            <v>0.92630781496062986</v>
          </cell>
        </row>
        <row r="903">
          <cell r="S903" t="str">
            <v xml:space="preserve"> Y2278436</v>
          </cell>
          <cell r="T903">
            <v>1.3273399212598422</v>
          </cell>
        </row>
        <row r="904">
          <cell r="S904" t="str">
            <v xml:space="preserve"> Y2278443</v>
          </cell>
          <cell r="T904">
            <v>1.179851535433071</v>
          </cell>
        </row>
        <row r="905">
          <cell r="S905" t="str">
            <v xml:space="preserve"> Y2278474</v>
          </cell>
          <cell r="T905">
            <v>2.4973588976377954</v>
          </cell>
        </row>
        <row r="906">
          <cell r="S906" t="str">
            <v xml:space="preserve"> Y2278493</v>
          </cell>
          <cell r="T906">
            <v>1.5731261220472441</v>
          </cell>
        </row>
        <row r="907">
          <cell r="S907" t="str">
            <v xml:space="preserve"> Y2278496</v>
          </cell>
          <cell r="T907">
            <v>3.1462522440944882</v>
          </cell>
        </row>
        <row r="908">
          <cell r="S908" t="str">
            <v xml:space="preserve"> Y2278497</v>
          </cell>
          <cell r="T908">
            <v>1.5239633267716535</v>
          </cell>
        </row>
        <row r="909">
          <cell r="S909" t="str">
            <v xml:space="preserve"> Y2278543</v>
          </cell>
          <cell r="T909">
            <v>0.93403755905511809</v>
          </cell>
        </row>
        <row r="910">
          <cell r="S910" t="str">
            <v xml:space="preserve"> Y2278592</v>
          </cell>
          <cell r="T910">
            <v>0.68825135826771655</v>
          </cell>
        </row>
        <row r="911">
          <cell r="S911" t="str">
            <v xml:space="preserve"> Y2278616</v>
          </cell>
          <cell r="T911">
            <v>0.63908856299212602</v>
          </cell>
        </row>
        <row r="912">
          <cell r="S912" t="str">
            <v xml:space="preserve"> Y2278636</v>
          </cell>
          <cell r="T912">
            <v>0.24581397637795274</v>
          </cell>
        </row>
        <row r="913">
          <cell r="S913" t="str">
            <v xml:space="preserve"> Y2278956</v>
          </cell>
          <cell r="T913">
            <v>2.1399278740157484</v>
          </cell>
        </row>
        <row r="914">
          <cell r="S914" t="str">
            <v xml:space="preserve"> Y2279012</v>
          </cell>
          <cell r="T914">
            <v>1.2839509448818898</v>
          </cell>
        </row>
        <row r="915">
          <cell r="S915" t="str">
            <v xml:space="preserve"> Y2278354</v>
          </cell>
          <cell r="T915">
            <v>0.72279441277080947</v>
          </cell>
        </row>
        <row r="916">
          <cell r="S916" t="str">
            <v xml:space="preserve"> Y2278361</v>
          </cell>
          <cell r="T916">
            <v>0.69136679589509686</v>
          </cell>
        </row>
        <row r="917">
          <cell r="S917" t="str">
            <v xml:space="preserve"> Y2278367</v>
          </cell>
          <cell r="T917">
            <v>0.84849468643101478</v>
          </cell>
        </row>
        <row r="918">
          <cell r="S918" t="str">
            <v xml:space="preserve"> Y2278368</v>
          </cell>
          <cell r="T918">
            <v>0.81706706955530217</v>
          </cell>
        </row>
        <row r="919">
          <cell r="S919" t="str">
            <v xml:space="preserve"> Y2278373</v>
          </cell>
          <cell r="T919">
            <v>0.65993917901938426</v>
          </cell>
        </row>
        <row r="920">
          <cell r="S920" t="str">
            <v xml:space="preserve"> Y2278381</v>
          </cell>
          <cell r="T920">
            <v>0.62851156214367154</v>
          </cell>
        </row>
        <row r="921">
          <cell r="S921" t="str">
            <v xml:space="preserve"> Y2278418</v>
          </cell>
          <cell r="T921">
            <v>0.75422202964652219</v>
          </cell>
        </row>
        <row r="922">
          <cell r="S922" t="str">
            <v xml:space="preserve"> Y2278437</v>
          </cell>
          <cell r="T922">
            <v>0.34568339794754843</v>
          </cell>
        </row>
        <row r="923">
          <cell r="S923" t="str">
            <v xml:space="preserve"> Y2278446</v>
          </cell>
          <cell r="T923">
            <v>0.53423890535917895</v>
          </cell>
        </row>
        <row r="924">
          <cell r="S924" t="str">
            <v xml:space="preserve"> Y2278447</v>
          </cell>
          <cell r="T924">
            <v>0.40853863169897375</v>
          </cell>
        </row>
        <row r="925">
          <cell r="S925" t="str">
            <v xml:space="preserve"> Y2278449</v>
          </cell>
          <cell r="T925">
            <v>0.43995605473204102</v>
          </cell>
        </row>
        <row r="926">
          <cell r="S926" t="str">
            <v xml:space="preserve"> Y2278480</v>
          </cell>
          <cell r="T926">
            <v>0.47138367160775363</v>
          </cell>
        </row>
        <row r="927">
          <cell r="S927" t="str">
            <v xml:space="preserve"> Y2278490</v>
          </cell>
          <cell r="T927">
            <v>0.37711101482326109</v>
          </cell>
        </row>
        <row r="928">
          <cell r="S928" t="str">
            <v xml:space="preserve"> Y2278494</v>
          </cell>
          <cell r="T928">
            <v>0.56566652223489156</v>
          </cell>
        </row>
        <row r="929">
          <cell r="S929" t="str">
            <v xml:space="preserve"> Y2278498</v>
          </cell>
          <cell r="T929">
            <v>0.59709413911060427</v>
          </cell>
        </row>
        <row r="930">
          <cell r="S930" t="str">
            <v xml:space="preserve"> Y2277935</v>
          </cell>
          <cell r="T930">
            <v>0.21658464566929131</v>
          </cell>
        </row>
        <row r="931">
          <cell r="S931" t="str">
            <v xml:space="preserve"> Y2277948</v>
          </cell>
          <cell r="T931">
            <v>0.20856138779527555</v>
          </cell>
        </row>
        <row r="932">
          <cell r="S932" t="str">
            <v xml:space="preserve"> Y2277949</v>
          </cell>
          <cell r="T932">
            <v>0.20054294291338584</v>
          </cell>
        </row>
        <row r="933">
          <cell r="S933" t="str">
            <v xml:space="preserve"> Y2277950</v>
          </cell>
          <cell r="T933">
            <v>0.19251968503937009</v>
          </cell>
        </row>
        <row r="934">
          <cell r="S934" t="str">
            <v xml:space="preserve"> Y2277951</v>
          </cell>
          <cell r="T934">
            <v>0.1844964271653543</v>
          </cell>
        </row>
        <row r="935">
          <cell r="S935" t="str">
            <v xml:space="preserve"> Y2277952</v>
          </cell>
          <cell r="T935">
            <v>0.17647798228346456</v>
          </cell>
        </row>
        <row r="936">
          <cell r="S936" t="str">
            <v xml:space="preserve"> Y2277953</v>
          </cell>
          <cell r="T936">
            <v>0.16845472440944881</v>
          </cell>
        </row>
        <row r="937">
          <cell r="S937" t="str">
            <v xml:space="preserve"> Y2277959</v>
          </cell>
          <cell r="T937">
            <v>0.16043146653543305</v>
          </cell>
        </row>
        <row r="938">
          <cell r="S938" t="str">
            <v xml:space="preserve"> Y2277995</v>
          </cell>
          <cell r="T938">
            <v>0.48932247047244087</v>
          </cell>
        </row>
        <row r="939">
          <cell r="S939" t="str">
            <v xml:space="preserve"> Y2277996</v>
          </cell>
          <cell r="T939">
            <v>0.48129921259842512</v>
          </cell>
        </row>
        <row r="940">
          <cell r="S940" t="str">
            <v xml:space="preserve"> Y2277997</v>
          </cell>
          <cell r="T940">
            <v>0.47327595472440942</v>
          </cell>
        </row>
        <row r="941">
          <cell r="S941" t="str">
            <v xml:space="preserve"> Y2277998</v>
          </cell>
          <cell r="T941">
            <v>0.46525750984251968</v>
          </cell>
        </row>
        <row r="942">
          <cell r="S942" t="str">
            <v xml:space="preserve"> Y2278005</v>
          </cell>
          <cell r="T942">
            <v>0.38503937007874017</v>
          </cell>
        </row>
        <row r="943">
          <cell r="S943" t="str">
            <v xml:space="preserve"> Y2278006</v>
          </cell>
          <cell r="T943">
            <v>0.37701611220472436</v>
          </cell>
        </row>
        <row r="944">
          <cell r="S944" t="str">
            <v xml:space="preserve"> Y2278007</v>
          </cell>
          <cell r="T944">
            <v>0.34493270669291337</v>
          </cell>
        </row>
        <row r="945">
          <cell r="S945" t="str">
            <v xml:space="preserve"> Y2278008</v>
          </cell>
          <cell r="T945">
            <v>0.32888619094488181</v>
          </cell>
        </row>
        <row r="946">
          <cell r="S946" t="str">
            <v xml:space="preserve"> Y2278017</v>
          </cell>
          <cell r="T946">
            <v>0.29680278543307087</v>
          </cell>
        </row>
        <row r="947">
          <cell r="S947" t="str">
            <v xml:space="preserve"> Y2278018</v>
          </cell>
          <cell r="T947">
            <v>0.26471456692913387</v>
          </cell>
        </row>
        <row r="948">
          <cell r="S948" t="str">
            <v xml:space="preserve"> Y2278019</v>
          </cell>
          <cell r="T948">
            <v>0.25669130905511811</v>
          </cell>
        </row>
        <row r="949">
          <cell r="S949" t="str">
            <v xml:space="preserve"> Y2278027</v>
          </cell>
          <cell r="T949">
            <v>0.24867286417322834</v>
          </cell>
        </row>
        <row r="950">
          <cell r="S950" t="str">
            <v xml:space="preserve"> Y2278028</v>
          </cell>
          <cell r="T950">
            <v>0.24064960629921256</v>
          </cell>
        </row>
        <row r="951">
          <cell r="S951" t="str">
            <v xml:space="preserve"> Y2278029</v>
          </cell>
          <cell r="T951">
            <v>0.22460790354330709</v>
          </cell>
        </row>
        <row r="952">
          <cell r="S952" t="str">
            <v xml:space="preserve"> Y2278073</v>
          </cell>
          <cell r="T952">
            <v>0.15241302165354331</v>
          </cell>
        </row>
        <row r="953">
          <cell r="S953" t="str">
            <v xml:space="preserve"> Y2278074</v>
          </cell>
          <cell r="T953">
            <v>0.14438976377952756</v>
          </cell>
        </row>
        <row r="954">
          <cell r="S954" t="str">
            <v xml:space="preserve"> Y2278075</v>
          </cell>
          <cell r="T954">
            <v>0.13636650590551178</v>
          </cell>
        </row>
        <row r="955">
          <cell r="S955" t="str">
            <v xml:space="preserve"> Y2278080</v>
          </cell>
          <cell r="T955">
            <v>0.12834806102362206</v>
          </cell>
        </row>
        <row r="956">
          <cell r="S956" t="str">
            <v xml:space="preserve"> Y2278099</v>
          </cell>
          <cell r="T956">
            <v>0.12032480314960628</v>
          </cell>
        </row>
        <row r="957">
          <cell r="S957" t="str">
            <v xml:space="preserve"> Y2278100</v>
          </cell>
          <cell r="T957">
            <v>0.11230154527559054</v>
          </cell>
        </row>
        <row r="958">
          <cell r="S958" t="str">
            <v xml:space="preserve"> Y2278101</v>
          </cell>
          <cell r="T958">
            <v>0.10428310039370078</v>
          </cell>
        </row>
        <row r="959">
          <cell r="S959" t="str">
            <v xml:space="preserve"> Y2278102</v>
          </cell>
          <cell r="T959">
            <v>8.8236584645669275E-2</v>
          </cell>
        </row>
        <row r="960">
          <cell r="S960" t="str">
            <v xml:space="preserve"> Y2278103</v>
          </cell>
          <cell r="T960">
            <v>8.0218139763779533E-2</v>
          </cell>
        </row>
        <row r="961">
          <cell r="S961" t="str">
            <v xml:space="preserve"> Y2278104</v>
          </cell>
          <cell r="T961">
            <v>7.2194881889763779E-2</v>
          </cell>
        </row>
        <row r="962">
          <cell r="S962" t="str">
            <v xml:space="preserve"> Y2278826</v>
          </cell>
          <cell r="T962">
            <v>1.081037716535433</v>
          </cell>
        </row>
        <row r="963">
          <cell r="S963" t="str">
            <v xml:space="preserve"> Y2278834</v>
          </cell>
          <cell r="T963">
            <v>0.99096543307086615</v>
          </cell>
        </row>
        <row r="964">
          <cell r="S964" t="str">
            <v xml:space="preserve"> Y2278835</v>
          </cell>
          <cell r="T964">
            <v>0.94592929133858272</v>
          </cell>
        </row>
        <row r="965">
          <cell r="S965" t="str">
            <v xml:space="preserve"> Y2278836</v>
          </cell>
          <cell r="T965">
            <v>0.90086881889763781</v>
          </cell>
        </row>
        <row r="966">
          <cell r="S966" t="str">
            <v xml:space="preserve"> Y2278916</v>
          </cell>
          <cell r="T966">
            <v>0.58556716535433073</v>
          </cell>
        </row>
        <row r="967">
          <cell r="S967" t="str">
            <v xml:space="preserve"> Y2278444</v>
          </cell>
          <cell r="T967">
            <v>1.56375</v>
          </cell>
        </row>
        <row r="968">
          <cell r="S968" t="str">
            <v xml:space="preserve"> Y2278331</v>
          </cell>
          <cell r="T968">
            <v>0.96513450459317585</v>
          </cell>
        </row>
        <row r="969">
          <cell r="S969" t="str">
            <v xml:space="preserve"> Y2278414</v>
          </cell>
          <cell r="T969">
            <v>0.19604349737532809</v>
          </cell>
        </row>
        <row r="970">
          <cell r="S970" t="str">
            <v xml:space="preserve"> Y2278423</v>
          </cell>
          <cell r="T970">
            <v>0.27144484251968498</v>
          </cell>
        </row>
        <row r="971">
          <cell r="S971" t="str">
            <v xml:space="preserve"> Y2278004</v>
          </cell>
          <cell r="T971">
            <v>0</v>
          </cell>
        </row>
        <row r="972">
          <cell r="S972" t="str">
            <v xml:space="preserve"> Y2277828</v>
          </cell>
          <cell r="T972">
            <v>1.6269817800000002</v>
          </cell>
        </row>
        <row r="973">
          <cell r="S973" t="str">
            <v xml:space="preserve"> Y2277829</v>
          </cell>
          <cell r="T973">
            <v>1.3859413199999999</v>
          </cell>
        </row>
        <row r="974">
          <cell r="S974" t="str">
            <v xml:space="preserve"> Y2277860</v>
          </cell>
          <cell r="T974">
            <v>1.0243971599999999</v>
          </cell>
        </row>
        <row r="975">
          <cell r="S975" t="str">
            <v xml:space="preserve"> Y2278077</v>
          </cell>
          <cell r="T975">
            <v>1.7345825787401576</v>
          </cell>
        </row>
        <row r="976">
          <cell r="S976" t="str">
            <v xml:space="preserve"> Y2278211</v>
          </cell>
          <cell r="T976">
            <v>1.4329160433070864</v>
          </cell>
        </row>
        <row r="977">
          <cell r="S977" t="str">
            <v xml:space="preserve"> Y2277987</v>
          </cell>
          <cell r="T977">
            <v>0</v>
          </cell>
        </row>
        <row r="978">
          <cell r="S978" t="str">
            <v xml:space="preserve"> Y2277988</v>
          </cell>
          <cell r="T978">
            <v>0</v>
          </cell>
        </row>
        <row r="979">
          <cell r="S979" t="str">
            <v xml:space="preserve"> Y2278105</v>
          </cell>
          <cell r="T979">
            <v>0</v>
          </cell>
        </row>
        <row r="980">
          <cell r="S980" t="str">
            <v xml:space="preserve"> Y2278106</v>
          </cell>
          <cell r="T980">
            <v>0</v>
          </cell>
        </row>
        <row r="981">
          <cell r="S981" t="str">
            <v xml:space="preserve"> Y2277957</v>
          </cell>
          <cell r="T981">
            <v>0</v>
          </cell>
        </row>
        <row r="982">
          <cell r="S982" t="str">
            <v xml:space="preserve"> Y2277958</v>
          </cell>
          <cell r="T982">
            <v>0</v>
          </cell>
        </row>
        <row r="983">
          <cell r="S983" t="str">
            <v xml:space="preserve"> Y2278549</v>
          </cell>
          <cell r="T983">
            <v>0</v>
          </cell>
        </row>
        <row r="984">
          <cell r="S984" t="str">
            <v xml:space="preserve"> Y2277824</v>
          </cell>
          <cell r="T984">
            <v>1.5527171850393702</v>
          </cell>
        </row>
        <row r="985">
          <cell r="S985" t="str">
            <v xml:space="preserve"> Y2277825</v>
          </cell>
          <cell r="T985">
            <v>1.2324670472440946</v>
          </cell>
        </row>
        <row r="986">
          <cell r="S986" t="str">
            <v xml:space="preserve"> Y2277826</v>
          </cell>
          <cell r="T986">
            <v>1.2130573818897639</v>
          </cell>
        </row>
        <row r="987">
          <cell r="S987" t="str">
            <v xml:space="preserve"> Y2277827</v>
          </cell>
          <cell r="T987">
            <v>1.1160090551181101</v>
          </cell>
        </row>
        <row r="988">
          <cell r="S988" t="str">
            <v xml:space="preserve"> Y2277855</v>
          </cell>
          <cell r="T988">
            <v>0.48522295275590555</v>
          </cell>
        </row>
        <row r="989">
          <cell r="S989" t="str">
            <v xml:space="preserve"> Y2277831</v>
          </cell>
          <cell r="T989">
            <v>1.7498407677165355</v>
          </cell>
        </row>
        <row r="990">
          <cell r="S990" t="str">
            <v xml:space="preserve"> Y2277859</v>
          </cell>
          <cell r="T990">
            <v>2.5372468700787403</v>
          </cell>
        </row>
        <row r="991">
          <cell r="S991" t="str">
            <v xml:space="preserve"> Y2277915</v>
          </cell>
          <cell r="T991">
            <v>3.1111685433070866</v>
          </cell>
        </row>
        <row r="992">
          <cell r="S992" t="str">
            <v xml:space="preserve"> Y2278115</v>
          </cell>
          <cell r="T992">
            <v>0.53430743982494522</v>
          </cell>
        </row>
        <row r="993">
          <cell r="S993" t="str">
            <v xml:space="preserve"> Y2278116</v>
          </cell>
          <cell r="T993">
            <v>0.48087600291757832</v>
          </cell>
        </row>
        <row r="994">
          <cell r="S994" t="str">
            <v xml:space="preserve"> Y2278944</v>
          </cell>
          <cell r="T994">
            <v>1.0637899855170567</v>
          </cell>
        </row>
        <row r="995">
          <cell r="S995" t="str">
            <v xml:space="preserve"> Y2277920</v>
          </cell>
          <cell r="T995">
            <v>2.6654676377952757</v>
          </cell>
        </row>
        <row r="996">
          <cell r="S996" t="str">
            <v xml:space="preserve"> Y2277927</v>
          </cell>
          <cell r="T996">
            <v>2.549589803149606</v>
          </cell>
        </row>
        <row r="997">
          <cell r="S997" t="str">
            <v xml:space="preserve"> Y2277929</v>
          </cell>
          <cell r="T997">
            <v>1.9701543897637794</v>
          </cell>
        </row>
        <row r="998">
          <cell r="S998" t="str">
            <v xml:space="preserve"> Y2277963</v>
          </cell>
          <cell r="T998">
            <v>1.274794901574803</v>
          </cell>
        </row>
        <row r="999">
          <cell r="S999" t="str">
            <v xml:space="preserve"> Y2278014</v>
          </cell>
          <cell r="T999">
            <v>1.8542303149606298</v>
          </cell>
        </row>
        <row r="1000">
          <cell r="S1000" t="str">
            <v xml:space="preserve"> Y2278020</v>
          </cell>
          <cell r="T1000">
            <v>2.0860322244094487</v>
          </cell>
        </row>
        <row r="1001">
          <cell r="S1001" t="str">
            <v xml:space="preserve"> Y2278025</v>
          </cell>
          <cell r="T1001">
            <v>1.3906727362204723</v>
          </cell>
        </row>
        <row r="1002">
          <cell r="S1002" t="str">
            <v xml:space="preserve"> Y2278032</v>
          </cell>
          <cell r="T1002">
            <v>3.3608271259842519</v>
          </cell>
        </row>
        <row r="1003">
          <cell r="S1003" t="str">
            <v xml:space="preserve"> Y2278067</v>
          </cell>
          <cell r="T1003">
            <v>2.1387671523178811</v>
          </cell>
        </row>
        <row r="1004">
          <cell r="S1004" t="str">
            <v xml:space="preserve"> Y2279037</v>
          </cell>
          <cell r="T1004">
            <v>0</v>
          </cell>
        </row>
        <row r="1005">
          <cell r="S1005" t="str">
            <v xml:space="preserve"> Y2278425</v>
          </cell>
          <cell r="T1005">
            <v>0</v>
          </cell>
        </row>
        <row r="1006">
          <cell r="S1006" t="str">
            <v xml:space="preserve"> Y2278426</v>
          </cell>
          <cell r="T1006">
            <v>0</v>
          </cell>
        </row>
        <row r="1007">
          <cell r="S1007" t="str">
            <v xml:space="preserve"> Y2278429</v>
          </cell>
          <cell r="T1007">
            <v>0</v>
          </cell>
        </row>
        <row r="1008">
          <cell r="S1008" t="str">
            <v xml:space="preserve"> Y2278841</v>
          </cell>
          <cell r="T1008">
            <v>1.4483850447761195</v>
          </cell>
        </row>
        <row r="1009">
          <cell r="S1009" t="str">
            <v xml:space="preserve"> Y2278842</v>
          </cell>
          <cell r="T1009">
            <v>1.0862865373134327</v>
          </cell>
        </row>
        <row r="1010">
          <cell r="S1010" t="str">
            <v xml:space="preserve"> Y2278849</v>
          </cell>
          <cell r="T1010">
            <v>0.75710934328358215</v>
          </cell>
        </row>
        <row r="1011">
          <cell r="S1011" t="str">
            <v xml:space="preserve"> Y2278922</v>
          </cell>
          <cell r="T1011">
            <v>0.6254330746268657</v>
          </cell>
        </row>
        <row r="1012">
          <cell r="S1012" t="str">
            <v xml:space="preserve"> Y2278923</v>
          </cell>
          <cell r="T1012">
            <v>0.46084447761194025</v>
          </cell>
        </row>
        <row r="1013">
          <cell r="S1013" t="str">
            <v xml:space="preserve"> Y2279161</v>
          </cell>
          <cell r="T1013">
            <v>0</v>
          </cell>
        </row>
        <row r="1014">
          <cell r="S1014" t="str">
            <v xml:space="preserve"> Y2279162</v>
          </cell>
          <cell r="T1014">
            <v>0</v>
          </cell>
        </row>
        <row r="1015">
          <cell r="S1015" t="str">
            <v xml:space="preserve"> Y2279163</v>
          </cell>
          <cell r="T1015">
            <v>0</v>
          </cell>
        </row>
        <row r="1016">
          <cell r="S1016" t="str">
            <v xml:space="preserve"> Y2279164</v>
          </cell>
          <cell r="T1016">
            <v>0</v>
          </cell>
        </row>
        <row r="1017">
          <cell r="S1017" t="str">
            <v xml:space="preserve"> Y2279165</v>
          </cell>
          <cell r="T1017">
            <v>0</v>
          </cell>
        </row>
        <row r="1018">
          <cell r="S1018" t="str">
            <v xml:space="preserve"> Y2279166</v>
          </cell>
          <cell r="T1018">
            <v>0</v>
          </cell>
        </row>
        <row r="1019">
          <cell r="S1019" t="str">
            <v xml:space="preserve"> Y2279167</v>
          </cell>
          <cell r="T1019">
            <v>0</v>
          </cell>
        </row>
        <row r="1020">
          <cell r="S1020" t="str">
            <v xml:space="preserve"> Y2279168</v>
          </cell>
          <cell r="T1020">
            <v>0</v>
          </cell>
        </row>
        <row r="1021">
          <cell r="S1021" t="str">
            <v xml:space="preserve"> Y2278748</v>
          </cell>
          <cell r="T1021">
            <v>0</v>
          </cell>
        </row>
        <row r="1022">
          <cell r="S1022" t="str">
            <v xml:space="preserve"> Y2278983</v>
          </cell>
          <cell r="T1022">
            <v>0</v>
          </cell>
        </row>
        <row r="1023">
          <cell r="S1023" t="str">
            <v xml:space="preserve"> Y2278308</v>
          </cell>
          <cell r="T1023">
            <v>0</v>
          </cell>
        </row>
        <row r="1024">
          <cell r="S1024" t="str">
            <v xml:space="preserve"> Y2278309</v>
          </cell>
          <cell r="T1024">
            <v>0</v>
          </cell>
        </row>
        <row r="1025">
          <cell r="S1025" t="str">
            <v xml:space="preserve"> Y2278323</v>
          </cell>
          <cell r="T1025">
            <v>0</v>
          </cell>
        </row>
        <row r="1026">
          <cell r="S1026" t="str">
            <v xml:space="preserve"> Y2279144</v>
          </cell>
          <cell r="T1026">
            <v>0</v>
          </cell>
        </row>
        <row r="1027">
          <cell r="S1027" t="str">
            <v xml:space="preserve"> Y2279160</v>
          </cell>
          <cell r="T1027">
            <v>0</v>
          </cell>
        </row>
        <row r="1028">
          <cell r="S1028" t="str">
            <v xml:space="preserve"> Y2278406</v>
          </cell>
          <cell r="T1028">
            <v>0</v>
          </cell>
        </row>
        <row r="1029">
          <cell r="S1029" t="str">
            <v xml:space="preserve"> Y2279170</v>
          </cell>
          <cell r="T1029">
            <v>0.46681184000000003</v>
          </cell>
        </row>
        <row r="1030">
          <cell r="S1030" t="str">
            <v xml:space="preserve"> Y2279171</v>
          </cell>
          <cell r="T1030">
            <v>0.30205736</v>
          </cell>
        </row>
        <row r="1031">
          <cell r="S1031" t="str">
            <v xml:space="preserve"> Y2279155</v>
          </cell>
          <cell r="T1031">
            <v>0</v>
          </cell>
        </row>
        <row r="1032">
          <cell r="S1032" t="str">
            <v xml:space="preserve"> Y2279146</v>
          </cell>
          <cell r="T1032">
            <v>0</v>
          </cell>
        </row>
        <row r="1033">
          <cell r="S1033" t="str">
            <v xml:space="preserve"> Y2279154</v>
          </cell>
          <cell r="T1033">
            <v>0</v>
          </cell>
        </row>
        <row r="1034">
          <cell r="S1034" t="str">
            <v xml:space="preserve"> Y2288758</v>
          </cell>
          <cell r="T1034">
            <v>0</v>
          </cell>
        </row>
        <row r="1035">
          <cell r="S1035" t="str">
            <v xml:space="preserve"> Y2288759</v>
          </cell>
          <cell r="T1035">
            <v>0</v>
          </cell>
        </row>
        <row r="1036">
          <cell r="S1036" t="str">
            <v xml:space="preserve"> Y2288760</v>
          </cell>
          <cell r="T1036">
            <v>0</v>
          </cell>
        </row>
        <row r="1037">
          <cell r="S1037" t="str">
            <v xml:space="preserve"> Y2288761</v>
          </cell>
          <cell r="T1037">
            <v>0</v>
          </cell>
        </row>
        <row r="1038">
          <cell r="S1038" t="str">
            <v xml:space="preserve"> Y2288762</v>
          </cell>
          <cell r="T1038">
            <v>0</v>
          </cell>
        </row>
        <row r="1039">
          <cell r="S1039" t="str">
            <v xml:space="preserve"> Y2288763</v>
          </cell>
          <cell r="T1039">
            <v>0</v>
          </cell>
        </row>
        <row r="1040">
          <cell r="S1040" t="str">
            <v xml:space="preserve"> Y2288764</v>
          </cell>
          <cell r="T1040">
            <v>0</v>
          </cell>
        </row>
        <row r="1041">
          <cell r="S1041" t="str">
            <v xml:space="preserve"> Y2288765</v>
          </cell>
          <cell r="T1041">
            <v>0</v>
          </cell>
        </row>
        <row r="1042">
          <cell r="S1042" t="str">
            <v xml:space="preserve"> Y2288766</v>
          </cell>
          <cell r="T1042">
            <v>0</v>
          </cell>
        </row>
        <row r="1043">
          <cell r="S1043" t="str">
            <v xml:space="preserve"> Y2288767</v>
          </cell>
          <cell r="T1043">
            <v>0</v>
          </cell>
        </row>
        <row r="1044">
          <cell r="S1044" t="str">
            <v xml:space="preserve"> Y2288768</v>
          </cell>
          <cell r="T1044">
            <v>0</v>
          </cell>
        </row>
        <row r="1045">
          <cell r="S1045" t="str">
            <v xml:space="preserve"> Y2288769</v>
          </cell>
          <cell r="T1045">
            <v>0</v>
          </cell>
        </row>
        <row r="1046">
          <cell r="S1046" t="str">
            <v xml:space="preserve"> Y2288771</v>
          </cell>
          <cell r="T1046">
            <v>0</v>
          </cell>
        </row>
        <row r="1047">
          <cell r="S1047" t="str">
            <v xml:space="preserve"> Y2288773</v>
          </cell>
          <cell r="T1047">
            <v>0</v>
          </cell>
        </row>
        <row r="1048">
          <cell r="S1048" t="str">
            <v xml:space="preserve"> Y2288774</v>
          </cell>
          <cell r="T1048">
            <v>0</v>
          </cell>
        </row>
        <row r="1049">
          <cell r="S1049" t="str">
            <v xml:space="preserve"> Y2288775</v>
          </cell>
          <cell r="T1049">
            <v>0</v>
          </cell>
        </row>
        <row r="1050">
          <cell r="S1050" t="str">
            <v xml:space="preserve"> Y2288776</v>
          </cell>
          <cell r="T1050">
            <v>0</v>
          </cell>
        </row>
        <row r="1051">
          <cell r="S1051" t="str">
            <v xml:space="preserve"> Y2288777</v>
          </cell>
          <cell r="T1051">
            <v>0</v>
          </cell>
        </row>
        <row r="1052">
          <cell r="S1052" t="str">
            <v xml:space="preserve"> Y2288778</v>
          </cell>
          <cell r="T1052">
            <v>0</v>
          </cell>
        </row>
        <row r="1053">
          <cell r="S1053" t="str">
            <v xml:space="preserve"> Y2288779</v>
          </cell>
          <cell r="T1053">
            <v>0</v>
          </cell>
        </row>
        <row r="1054">
          <cell r="S1054" t="str">
            <v xml:space="preserve"> Y2288780</v>
          </cell>
          <cell r="T1054">
            <v>0</v>
          </cell>
        </row>
        <row r="1055">
          <cell r="S1055" t="str">
            <v xml:space="preserve"> Y2288781</v>
          </cell>
          <cell r="T1055">
            <v>0</v>
          </cell>
        </row>
        <row r="1056">
          <cell r="S1056" t="str">
            <v xml:space="preserve"> Y2288782</v>
          </cell>
          <cell r="T1056">
            <v>0</v>
          </cell>
        </row>
        <row r="1057">
          <cell r="S1057" t="str">
            <v xml:space="preserve"> Y2288783</v>
          </cell>
          <cell r="T1057">
            <v>0</v>
          </cell>
        </row>
        <row r="1058">
          <cell r="S1058" t="str">
            <v xml:space="preserve"> Y2288784</v>
          </cell>
          <cell r="T1058">
            <v>0</v>
          </cell>
        </row>
        <row r="1059">
          <cell r="S1059" t="str">
            <v xml:space="preserve"> Y2288785</v>
          </cell>
          <cell r="T1059">
            <v>0</v>
          </cell>
        </row>
        <row r="1060">
          <cell r="S1060" t="str">
            <v xml:space="preserve"> Y2288786</v>
          </cell>
          <cell r="T1060">
            <v>0</v>
          </cell>
        </row>
        <row r="1061">
          <cell r="S1061" t="str">
            <v xml:space="preserve"> Y2288787</v>
          </cell>
          <cell r="T1061">
            <v>0</v>
          </cell>
        </row>
        <row r="1062">
          <cell r="S1062" t="str">
            <v xml:space="preserve"> Y2288788</v>
          </cell>
          <cell r="T1062">
            <v>0</v>
          </cell>
        </row>
        <row r="1063">
          <cell r="S1063" t="str">
            <v xml:space="preserve"> Y2288789</v>
          </cell>
          <cell r="T1063">
            <v>0</v>
          </cell>
        </row>
        <row r="1064">
          <cell r="S1064" t="str">
            <v xml:space="preserve"> Y2288790</v>
          </cell>
          <cell r="T1064">
            <v>0</v>
          </cell>
        </row>
        <row r="1065">
          <cell r="S1065" t="str">
            <v xml:space="preserve"> Y2288791</v>
          </cell>
          <cell r="T1065">
            <v>0</v>
          </cell>
        </row>
        <row r="1066">
          <cell r="S1066" t="str">
            <v xml:space="preserve"> Y2288792</v>
          </cell>
          <cell r="T1066">
            <v>0</v>
          </cell>
        </row>
        <row r="1067">
          <cell r="S1067" t="str">
            <v xml:space="preserve"> Y2288793</v>
          </cell>
          <cell r="T1067">
            <v>0</v>
          </cell>
        </row>
        <row r="1068">
          <cell r="S1068" t="str">
            <v xml:space="preserve"> Y2288794</v>
          </cell>
          <cell r="T1068">
            <v>0</v>
          </cell>
        </row>
        <row r="1069">
          <cell r="S1069" t="str">
            <v xml:space="preserve"> Y2288795</v>
          </cell>
          <cell r="T1069">
            <v>0</v>
          </cell>
        </row>
        <row r="1070">
          <cell r="S1070" t="str">
            <v xml:space="preserve"> Y2288796</v>
          </cell>
          <cell r="T1070">
            <v>0</v>
          </cell>
        </row>
        <row r="1071">
          <cell r="S1071" t="str">
            <v xml:space="preserve"> Y2288797</v>
          </cell>
          <cell r="T1071">
            <v>0</v>
          </cell>
        </row>
        <row r="1072">
          <cell r="S1072" t="str">
            <v xml:space="preserve"> Y2288798</v>
          </cell>
          <cell r="T1072">
            <v>0</v>
          </cell>
        </row>
        <row r="1073">
          <cell r="S1073" t="str">
            <v xml:space="preserve"> Y2288799</v>
          </cell>
          <cell r="T1073">
            <v>0</v>
          </cell>
        </row>
        <row r="1074">
          <cell r="S1074" t="str">
            <v xml:space="preserve"> Y2288800</v>
          </cell>
          <cell r="T1074">
            <v>0</v>
          </cell>
        </row>
        <row r="1075">
          <cell r="S1075" t="str">
            <v xml:space="preserve"> Y2288801</v>
          </cell>
          <cell r="T1075">
            <v>0</v>
          </cell>
        </row>
        <row r="1076">
          <cell r="S1076" t="str">
            <v xml:space="preserve"> Y2288802</v>
          </cell>
          <cell r="T1076">
            <v>0</v>
          </cell>
        </row>
        <row r="1077">
          <cell r="S1077" t="str">
            <v xml:space="preserve"> Y2288803</v>
          </cell>
          <cell r="T1077">
            <v>0</v>
          </cell>
        </row>
        <row r="1078">
          <cell r="S1078" t="str">
            <v xml:space="preserve"> Y2288804</v>
          </cell>
          <cell r="T1078">
            <v>0</v>
          </cell>
        </row>
        <row r="1079">
          <cell r="S1079" t="str">
            <v xml:space="preserve"> Y2288805</v>
          </cell>
          <cell r="T1079">
            <v>0</v>
          </cell>
        </row>
        <row r="1080">
          <cell r="S1080" t="str">
            <v xml:space="preserve"> Y2288806</v>
          </cell>
          <cell r="T1080">
            <v>0</v>
          </cell>
        </row>
        <row r="1081">
          <cell r="S1081" t="str">
            <v xml:space="preserve"> Y2288807</v>
          </cell>
          <cell r="T1081">
            <v>0</v>
          </cell>
        </row>
        <row r="1082">
          <cell r="S1082" t="str">
            <v xml:space="preserve"> Y2288808</v>
          </cell>
          <cell r="T1082">
            <v>0</v>
          </cell>
        </row>
        <row r="1083">
          <cell r="S1083" t="str">
            <v xml:space="preserve"> Y2288809</v>
          </cell>
          <cell r="T1083">
            <v>0</v>
          </cell>
        </row>
        <row r="1084">
          <cell r="S1084" t="str">
            <v xml:space="preserve"> Y2288810</v>
          </cell>
          <cell r="T1084">
            <v>0</v>
          </cell>
        </row>
        <row r="1085">
          <cell r="S1085" t="str">
            <v xml:space="preserve"> Y2288811</v>
          </cell>
          <cell r="T1085">
            <v>0</v>
          </cell>
        </row>
        <row r="1086">
          <cell r="S1086" t="str">
            <v xml:space="preserve"> Y2288831</v>
          </cell>
          <cell r="T1086">
            <v>0</v>
          </cell>
        </row>
        <row r="1087">
          <cell r="S1087" t="str">
            <v xml:space="preserve"> Y2288832</v>
          </cell>
          <cell r="T1087">
            <v>0</v>
          </cell>
        </row>
        <row r="1088">
          <cell r="S1088" t="str">
            <v xml:space="preserve"> Y2288833</v>
          </cell>
          <cell r="T1088">
            <v>0</v>
          </cell>
        </row>
        <row r="1089">
          <cell r="S1089" t="str">
            <v xml:space="preserve"> Y2288834</v>
          </cell>
          <cell r="T1089">
            <v>0</v>
          </cell>
        </row>
        <row r="1090">
          <cell r="S1090" t="str">
            <v xml:space="preserve"> Y2288836</v>
          </cell>
          <cell r="T1090">
            <v>0</v>
          </cell>
        </row>
        <row r="1091">
          <cell r="S1091" t="str">
            <v xml:space="preserve"> Y2288838</v>
          </cell>
          <cell r="T1091">
            <v>0</v>
          </cell>
        </row>
        <row r="1092">
          <cell r="S1092" t="str">
            <v xml:space="preserve"> Y2306879</v>
          </cell>
          <cell r="T1092">
            <v>0</v>
          </cell>
        </row>
        <row r="1093">
          <cell r="S1093" t="str">
            <v xml:space="preserve"> Y2288844</v>
          </cell>
          <cell r="T1093">
            <v>0</v>
          </cell>
        </row>
        <row r="1094">
          <cell r="S1094" t="str">
            <v xml:space="preserve"> Y2288847</v>
          </cell>
          <cell r="T1094">
            <v>0</v>
          </cell>
        </row>
        <row r="1095">
          <cell r="S1095" t="str">
            <v xml:space="preserve"> Y2288857</v>
          </cell>
          <cell r="T1095">
            <v>0</v>
          </cell>
        </row>
        <row r="1096">
          <cell r="S1096" t="str">
            <v xml:space="preserve"> Y2288859</v>
          </cell>
          <cell r="T1096">
            <v>0</v>
          </cell>
        </row>
        <row r="1097">
          <cell r="S1097" t="str">
            <v xml:space="preserve"> Y2288861</v>
          </cell>
          <cell r="T1097">
            <v>0</v>
          </cell>
        </row>
        <row r="1098">
          <cell r="S1098" t="str">
            <v xml:space="preserve"> Y2288862</v>
          </cell>
          <cell r="T1098">
            <v>0</v>
          </cell>
        </row>
        <row r="1099">
          <cell r="S1099" t="str">
            <v xml:space="preserve"> Y2288864</v>
          </cell>
          <cell r="T1099">
            <v>0</v>
          </cell>
        </row>
        <row r="1100">
          <cell r="S1100" t="str">
            <v xml:space="preserve"> Y2288866</v>
          </cell>
          <cell r="T1100">
            <v>0</v>
          </cell>
        </row>
        <row r="1101">
          <cell r="S1101" t="str">
            <v xml:space="preserve"> Y2288868</v>
          </cell>
          <cell r="T1101">
            <v>0</v>
          </cell>
        </row>
        <row r="1102">
          <cell r="S1102" t="str">
            <v xml:space="preserve"> Y2288870</v>
          </cell>
          <cell r="T1102">
            <v>0</v>
          </cell>
        </row>
        <row r="1103">
          <cell r="S1103" t="str">
            <v xml:space="preserve"> Y2288874</v>
          </cell>
          <cell r="T1103">
            <v>0</v>
          </cell>
        </row>
        <row r="1104">
          <cell r="S1104" t="str">
            <v xml:space="preserve"> Y2288875</v>
          </cell>
          <cell r="T1104">
            <v>0</v>
          </cell>
        </row>
        <row r="1105">
          <cell r="S1105" t="str">
            <v xml:space="preserve"> Y2288879</v>
          </cell>
          <cell r="T1105">
            <v>0</v>
          </cell>
        </row>
        <row r="1106">
          <cell r="S1106" t="str">
            <v xml:space="preserve"> Y2288884</v>
          </cell>
          <cell r="T1106">
            <v>0</v>
          </cell>
        </row>
        <row r="1107">
          <cell r="S1107" t="str">
            <v xml:space="preserve"> Y2288886</v>
          </cell>
          <cell r="T1107">
            <v>0</v>
          </cell>
        </row>
        <row r="1108">
          <cell r="S1108" t="str">
            <v xml:space="preserve"> Y2288889</v>
          </cell>
          <cell r="T1108">
            <v>0</v>
          </cell>
        </row>
        <row r="1109">
          <cell r="S1109" t="str">
            <v xml:space="preserve"> Y2288890</v>
          </cell>
          <cell r="T1109">
            <v>0</v>
          </cell>
        </row>
        <row r="1110">
          <cell r="S1110" t="str">
            <v xml:space="preserve"> Y2300541</v>
          </cell>
          <cell r="T1110">
            <v>0</v>
          </cell>
        </row>
        <row r="1111">
          <cell r="S1111" t="str">
            <v xml:space="preserve"> Y2288894</v>
          </cell>
          <cell r="T1111">
            <v>0</v>
          </cell>
        </row>
        <row r="1112">
          <cell r="S1112" t="str">
            <v xml:space="preserve"> Y2288895</v>
          </cell>
          <cell r="T1112">
            <v>0</v>
          </cell>
        </row>
        <row r="1113">
          <cell r="S1113" t="str">
            <v xml:space="preserve"> Y2288897</v>
          </cell>
          <cell r="T1113">
            <v>0</v>
          </cell>
        </row>
        <row r="1114">
          <cell r="S1114" t="str">
            <v xml:space="preserve"> Y2288900</v>
          </cell>
          <cell r="T1114">
            <v>0</v>
          </cell>
        </row>
        <row r="1115">
          <cell r="S1115" t="str">
            <v xml:space="preserve"> Y2288901</v>
          </cell>
          <cell r="T1115">
            <v>0</v>
          </cell>
        </row>
        <row r="1116">
          <cell r="S1116" t="str">
            <v xml:space="preserve"> Y2288905</v>
          </cell>
          <cell r="T1116">
            <v>0</v>
          </cell>
        </row>
        <row r="1117">
          <cell r="S1117" t="str">
            <v xml:space="preserve"> Y2288906</v>
          </cell>
          <cell r="T1117">
            <v>0</v>
          </cell>
        </row>
        <row r="1118">
          <cell r="S1118" t="str">
            <v xml:space="preserve"> Y2288909</v>
          </cell>
          <cell r="T1118">
            <v>0</v>
          </cell>
        </row>
        <row r="1119">
          <cell r="S1119" t="str">
            <v xml:space="preserve"> Y2288913</v>
          </cell>
          <cell r="T1119">
            <v>0</v>
          </cell>
        </row>
        <row r="1120">
          <cell r="S1120" t="str">
            <v xml:space="preserve"> Y2288914</v>
          </cell>
          <cell r="T1120">
            <v>0</v>
          </cell>
        </row>
        <row r="1121">
          <cell r="S1121" t="str">
            <v xml:space="preserve"> Y2288919</v>
          </cell>
          <cell r="T1121">
            <v>0</v>
          </cell>
        </row>
        <row r="1122">
          <cell r="S1122" t="str">
            <v xml:space="preserve"> Y2288920</v>
          </cell>
          <cell r="T1122">
            <v>0</v>
          </cell>
        </row>
        <row r="1123">
          <cell r="S1123" t="str">
            <v xml:space="preserve"> Y2288921</v>
          </cell>
          <cell r="T1123">
            <v>0</v>
          </cell>
        </row>
        <row r="1124">
          <cell r="S1124" t="str">
            <v xml:space="preserve"> Y2288922</v>
          </cell>
          <cell r="T1124">
            <v>0</v>
          </cell>
        </row>
        <row r="1125">
          <cell r="S1125" t="str">
            <v xml:space="preserve"> Y2288926</v>
          </cell>
          <cell r="T1125">
            <v>0</v>
          </cell>
        </row>
        <row r="1126">
          <cell r="S1126" t="str">
            <v xml:space="preserve"> Y2288936</v>
          </cell>
          <cell r="T1126">
            <v>0</v>
          </cell>
        </row>
        <row r="1127">
          <cell r="S1127" t="str">
            <v xml:space="preserve"> Y2288938</v>
          </cell>
          <cell r="T1127">
            <v>0</v>
          </cell>
        </row>
        <row r="1128">
          <cell r="S1128" t="str">
            <v xml:space="preserve"> Y2288940</v>
          </cell>
          <cell r="T1128">
            <v>0</v>
          </cell>
        </row>
        <row r="1129">
          <cell r="S1129" t="str">
            <v xml:space="preserve"> Y2304034</v>
          </cell>
          <cell r="T1129">
            <v>0</v>
          </cell>
        </row>
        <row r="1130">
          <cell r="S1130" t="str">
            <v xml:space="preserve"> Y2288952</v>
          </cell>
          <cell r="T1130">
            <v>0</v>
          </cell>
        </row>
        <row r="1131">
          <cell r="S1131" t="str">
            <v xml:space="preserve"> Y2288956</v>
          </cell>
          <cell r="T1131">
            <v>0</v>
          </cell>
        </row>
        <row r="1132">
          <cell r="S1132" t="str">
            <v xml:space="preserve"> Y2288965</v>
          </cell>
          <cell r="T1132">
            <v>0</v>
          </cell>
        </row>
        <row r="1133">
          <cell r="S1133" t="str">
            <v xml:space="preserve"> Y2288966</v>
          </cell>
          <cell r="T1133">
            <v>0</v>
          </cell>
        </row>
        <row r="1134">
          <cell r="S1134" t="str">
            <v xml:space="preserve"> Y2288967</v>
          </cell>
          <cell r="T1134">
            <v>0</v>
          </cell>
        </row>
        <row r="1135">
          <cell r="S1135" t="str">
            <v xml:space="preserve"> Y2288968</v>
          </cell>
          <cell r="T1135">
            <v>0</v>
          </cell>
        </row>
        <row r="1136">
          <cell r="S1136" t="str">
            <v xml:space="preserve"> Y2306024</v>
          </cell>
          <cell r="T1136">
            <v>0</v>
          </cell>
        </row>
        <row r="1137">
          <cell r="S1137" t="str">
            <v xml:space="preserve"> Y2288969</v>
          </cell>
          <cell r="T1137">
            <v>0</v>
          </cell>
        </row>
        <row r="1138">
          <cell r="S1138" t="str">
            <v xml:space="preserve"> Y2288978</v>
          </cell>
          <cell r="T1138">
            <v>0</v>
          </cell>
        </row>
        <row r="1139">
          <cell r="S1139" t="str">
            <v xml:space="preserve"> Y2288979</v>
          </cell>
          <cell r="T1139">
            <v>0</v>
          </cell>
        </row>
        <row r="1140">
          <cell r="S1140" t="str">
            <v xml:space="preserve"> Y2288980</v>
          </cell>
          <cell r="T1140">
            <v>0</v>
          </cell>
        </row>
        <row r="1141">
          <cell r="S1141" t="str">
            <v xml:space="preserve"> Y2288991</v>
          </cell>
          <cell r="T1141">
            <v>0</v>
          </cell>
        </row>
        <row r="1142">
          <cell r="S1142" t="str">
            <v xml:space="preserve"> Y2288993</v>
          </cell>
          <cell r="T1142">
            <v>0</v>
          </cell>
        </row>
        <row r="1143">
          <cell r="S1143" t="str">
            <v xml:space="preserve"> Y2288999</v>
          </cell>
          <cell r="T1143">
            <v>0</v>
          </cell>
        </row>
        <row r="1144">
          <cell r="S1144" t="str">
            <v xml:space="preserve"> Y2289003</v>
          </cell>
          <cell r="T1144">
            <v>0</v>
          </cell>
        </row>
        <row r="1145">
          <cell r="S1145" t="str">
            <v xml:space="preserve"> Y2289011</v>
          </cell>
          <cell r="T1145">
            <v>0</v>
          </cell>
        </row>
        <row r="1146">
          <cell r="S1146" t="str">
            <v xml:space="preserve"> Y2289013</v>
          </cell>
          <cell r="T1146">
            <v>0</v>
          </cell>
        </row>
        <row r="1147">
          <cell r="S1147" t="str">
            <v xml:space="preserve"> Y2289014</v>
          </cell>
          <cell r="T1147">
            <v>0</v>
          </cell>
        </row>
        <row r="1148">
          <cell r="S1148" t="str">
            <v xml:space="preserve"> Y2289015</v>
          </cell>
          <cell r="T1148">
            <v>0</v>
          </cell>
        </row>
        <row r="1149">
          <cell r="S1149" t="str">
            <v xml:space="preserve"> Y2289017</v>
          </cell>
          <cell r="T1149">
            <v>0</v>
          </cell>
        </row>
        <row r="1150">
          <cell r="S1150" t="str">
            <v xml:space="preserve"> Y2289018</v>
          </cell>
          <cell r="T1150">
            <v>0</v>
          </cell>
        </row>
        <row r="1151">
          <cell r="S1151" t="str">
            <v xml:space="preserve"> Y2289019</v>
          </cell>
          <cell r="T1151">
            <v>0</v>
          </cell>
        </row>
        <row r="1152">
          <cell r="S1152" t="str">
            <v xml:space="preserve"> Y2289024</v>
          </cell>
          <cell r="T1152">
            <v>0</v>
          </cell>
        </row>
        <row r="1153">
          <cell r="S1153" t="str">
            <v xml:space="preserve"> Y2289026</v>
          </cell>
          <cell r="T1153">
            <v>0</v>
          </cell>
        </row>
        <row r="1154">
          <cell r="S1154" t="str">
            <v xml:space="preserve"> Y2289027</v>
          </cell>
          <cell r="T1154">
            <v>0</v>
          </cell>
        </row>
        <row r="1155">
          <cell r="S1155" t="str">
            <v xml:space="preserve"> Y2289031</v>
          </cell>
          <cell r="T1155">
            <v>0</v>
          </cell>
        </row>
        <row r="1156">
          <cell r="S1156" t="str">
            <v xml:space="preserve"> Y2289036</v>
          </cell>
          <cell r="T1156">
            <v>0</v>
          </cell>
        </row>
        <row r="1157">
          <cell r="S1157" t="str">
            <v xml:space="preserve"> Y2289038</v>
          </cell>
          <cell r="T1157">
            <v>0</v>
          </cell>
        </row>
        <row r="1158">
          <cell r="S1158" t="str">
            <v xml:space="preserve"> Y2289048</v>
          </cell>
          <cell r="T1158">
            <v>0</v>
          </cell>
        </row>
        <row r="1159">
          <cell r="S1159" t="str">
            <v xml:space="preserve"> Y2289049</v>
          </cell>
          <cell r="T1159">
            <v>0</v>
          </cell>
        </row>
        <row r="1160">
          <cell r="S1160" t="str">
            <v xml:space="preserve"> Y2289055</v>
          </cell>
          <cell r="T1160">
            <v>0</v>
          </cell>
        </row>
        <row r="1161">
          <cell r="S1161" t="str">
            <v xml:space="preserve"> Y2289057</v>
          </cell>
          <cell r="T1161">
            <v>0</v>
          </cell>
        </row>
        <row r="1162">
          <cell r="S1162" t="str">
            <v xml:space="preserve"> Y2289058</v>
          </cell>
          <cell r="T1162">
            <v>0</v>
          </cell>
        </row>
        <row r="1163">
          <cell r="S1163" t="str">
            <v xml:space="preserve"> Y2289059</v>
          </cell>
          <cell r="T1163">
            <v>0</v>
          </cell>
        </row>
        <row r="1164">
          <cell r="S1164" t="str">
            <v xml:space="preserve"> Y2289063</v>
          </cell>
          <cell r="T1164">
            <v>0</v>
          </cell>
        </row>
        <row r="1165">
          <cell r="S1165" t="str">
            <v xml:space="preserve"> Y2289071</v>
          </cell>
          <cell r="T1165">
            <v>0</v>
          </cell>
        </row>
        <row r="1166">
          <cell r="S1166" t="str">
            <v xml:space="preserve"> Y2289088</v>
          </cell>
          <cell r="T1166">
            <v>0</v>
          </cell>
        </row>
        <row r="1167">
          <cell r="S1167" t="str">
            <v xml:space="preserve"> Y2289089</v>
          </cell>
          <cell r="T1167">
            <v>0</v>
          </cell>
        </row>
        <row r="1168">
          <cell r="S1168" t="str">
            <v xml:space="preserve"> Y2289090</v>
          </cell>
          <cell r="T1168">
            <v>0</v>
          </cell>
        </row>
        <row r="1169">
          <cell r="S1169" t="str">
            <v xml:space="preserve"> Y2289093</v>
          </cell>
          <cell r="T1169">
            <v>0</v>
          </cell>
        </row>
        <row r="1170">
          <cell r="S1170" t="str">
            <v xml:space="preserve"> Y2289095</v>
          </cell>
          <cell r="T1170">
            <v>0</v>
          </cell>
        </row>
        <row r="1171">
          <cell r="S1171" t="str">
            <v xml:space="preserve"> Y2289099</v>
          </cell>
          <cell r="T1171">
            <v>0</v>
          </cell>
        </row>
        <row r="1172">
          <cell r="S1172" t="str">
            <v xml:space="preserve"> Y2289102</v>
          </cell>
          <cell r="T1172">
            <v>0</v>
          </cell>
        </row>
        <row r="1173">
          <cell r="S1173" t="str">
            <v xml:space="preserve"> Y2289104</v>
          </cell>
          <cell r="T1173">
            <v>0</v>
          </cell>
        </row>
        <row r="1174">
          <cell r="S1174" t="str">
            <v xml:space="preserve"> Y2289105</v>
          </cell>
          <cell r="T1174">
            <v>0</v>
          </cell>
        </row>
        <row r="1175">
          <cell r="S1175" t="str">
            <v xml:space="preserve"> Y2289106</v>
          </cell>
          <cell r="T1175">
            <v>0</v>
          </cell>
        </row>
        <row r="1176">
          <cell r="S1176" t="str">
            <v xml:space="preserve"> Y2289107</v>
          </cell>
          <cell r="T1176">
            <v>0</v>
          </cell>
        </row>
        <row r="1177">
          <cell r="S1177" t="str">
            <v xml:space="preserve"> Y2289108</v>
          </cell>
          <cell r="T1177">
            <v>0</v>
          </cell>
        </row>
        <row r="1178">
          <cell r="S1178" t="str">
            <v xml:space="preserve"> Y2289111</v>
          </cell>
          <cell r="T1178">
            <v>0</v>
          </cell>
        </row>
        <row r="1179">
          <cell r="S1179" t="str">
            <v xml:space="preserve"> Y2289112</v>
          </cell>
          <cell r="T1179">
            <v>0</v>
          </cell>
        </row>
        <row r="1180">
          <cell r="S1180" t="str">
            <v xml:space="preserve"> Y2289113</v>
          </cell>
          <cell r="T1180">
            <v>0</v>
          </cell>
        </row>
        <row r="1181">
          <cell r="S1181" t="str">
            <v xml:space="preserve"> Y2289122</v>
          </cell>
          <cell r="T1181">
            <v>0</v>
          </cell>
        </row>
        <row r="1182">
          <cell r="S1182" t="str">
            <v xml:space="preserve"> Y2289123</v>
          </cell>
          <cell r="T1182">
            <v>0</v>
          </cell>
        </row>
        <row r="1183">
          <cell r="S1183" t="str">
            <v xml:space="preserve"> Y2289126</v>
          </cell>
          <cell r="T1183">
            <v>0</v>
          </cell>
        </row>
        <row r="1184">
          <cell r="S1184" t="str">
            <v xml:space="preserve"> Y2289128</v>
          </cell>
          <cell r="T1184">
            <v>0</v>
          </cell>
        </row>
        <row r="1185">
          <cell r="S1185" t="str">
            <v xml:space="preserve"> Y2289129</v>
          </cell>
          <cell r="T1185">
            <v>0</v>
          </cell>
        </row>
        <row r="1186">
          <cell r="S1186" t="str">
            <v xml:space="preserve"> Y2289130</v>
          </cell>
          <cell r="T1186">
            <v>0</v>
          </cell>
        </row>
        <row r="1187">
          <cell r="S1187" t="str">
            <v xml:space="preserve"> Y2289133</v>
          </cell>
          <cell r="T1187">
            <v>0</v>
          </cell>
        </row>
        <row r="1188">
          <cell r="S1188" t="str">
            <v xml:space="preserve"> Y2289151</v>
          </cell>
          <cell r="T1188">
            <v>0</v>
          </cell>
        </row>
        <row r="1189">
          <cell r="S1189" t="str">
            <v xml:space="preserve"> Y2289156</v>
          </cell>
          <cell r="T1189">
            <v>0</v>
          </cell>
        </row>
        <row r="1190">
          <cell r="S1190" t="str">
            <v xml:space="preserve"> Y2289157</v>
          </cell>
          <cell r="T1190">
            <v>0</v>
          </cell>
        </row>
        <row r="1191">
          <cell r="S1191" t="str">
            <v xml:space="preserve"> Y2289158</v>
          </cell>
          <cell r="T1191">
            <v>0</v>
          </cell>
        </row>
        <row r="1192">
          <cell r="S1192" t="str">
            <v xml:space="preserve"> Y2289161</v>
          </cell>
          <cell r="T1192">
            <v>0</v>
          </cell>
        </row>
        <row r="1193">
          <cell r="S1193" t="str">
            <v xml:space="preserve"> Y2289163</v>
          </cell>
          <cell r="T1193">
            <v>0</v>
          </cell>
        </row>
        <row r="1194">
          <cell r="S1194" t="str">
            <v xml:space="preserve"> Y2289165</v>
          </cell>
          <cell r="T1194">
            <v>0</v>
          </cell>
        </row>
        <row r="1195">
          <cell r="S1195" t="str">
            <v xml:space="preserve"> Y2289166</v>
          </cell>
          <cell r="T1195">
            <v>0</v>
          </cell>
        </row>
        <row r="1196">
          <cell r="S1196" t="str">
            <v xml:space="preserve"> Y2289168</v>
          </cell>
          <cell r="T1196">
            <v>0</v>
          </cell>
        </row>
        <row r="1197">
          <cell r="S1197" t="str">
            <v xml:space="preserve"> Y2289170</v>
          </cell>
          <cell r="T1197">
            <v>0</v>
          </cell>
        </row>
        <row r="1198">
          <cell r="S1198" t="str">
            <v xml:space="preserve"> Y2289174</v>
          </cell>
          <cell r="T1198">
            <v>0</v>
          </cell>
        </row>
        <row r="1199">
          <cell r="S1199" t="str">
            <v xml:space="preserve"> Y2289180</v>
          </cell>
          <cell r="T1199">
            <v>0</v>
          </cell>
        </row>
        <row r="1200">
          <cell r="S1200" t="str">
            <v xml:space="preserve"> Y2289188</v>
          </cell>
          <cell r="T1200">
            <v>0</v>
          </cell>
        </row>
        <row r="1201">
          <cell r="S1201" t="str">
            <v xml:space="preserve"> Y2289189</v>
          </cell>
          <cell r="T1201">
            <v>0</v>
          </cell>
        </row>
        <row r="1202">
          <cell r="S1202" t="str">
            <v xml:space="preserve"> Y2289191</v>
          </cell>
          <cell r="T1202">
            <v>0</v>
          </cell>
        </row>
        <row r="1203">
          <cell r="S1203" t="str">
            <v xml:space="preserve"> Y2300543</v>
          </cell>
          <cell r="T1203">
            <v>0</v>
          </cell>
        </row>
        <row r="1204">
          <cell r="S1204" t="str">
            <v xml:space="preserve"> Y2304035</v>
          </cell>
          <cell r="T1204">
            <v>0</v>
          </cell>
        </row>
        <row r="1205">
          <cell r="S1205" t="str">
            <v xml:space="preserve"> Y2304036</v>
          </cell>
          <cell r="T1205">
            <v>0</v>
          </cell>
        </row>
        <row r="1206">
          <cell r="S1206" t="str">
            <v xml:space="preserve"> Y2304037</v>
          </cell>
          <cell r="T1206">
            <v>0</v>
          </cell>
        </row>
        <row r="1207">
          <cell r="S1207" t="str">
            <v xml:space="preserve"> Y2304039</v>
          </cell>
          <cell r="T1207">
            <v>0</v>
          </cell>
        </row>
        <row r="1208">
          <cell r="S1208" t="str">
            <v xml:space="preserve"> Y2304040</v>
          </cell>
          <cell r="T1208">
            <v>0</v>
          </cell>
        </row>
        <row r="1209">
          <cell r="S1209" t="str">
            <v xml:space="preserve"> Y2304041</v>
          </cell>
          <cell r="T1209">
            <v>0</v>
          </cell>
        </row>
        <row r="1210">
          <cell r="S1210" t="str">
            <v xml:space="preserve"> Y2304045</v>
          </cell>
          <cell r="T1210">
            <v>0</v>
          </cell>
        </row>
        <row r="1211">
          <cell r="S1211" t="str">
            <v xml:space="preserve"> Y2304046</v>
          </cell>
          <cell r="T1211">
            <v>0</v>
          </cell>
        </row>
        <row r="1212">
          <cell r="S1212" t="str">
            <v xml:space="preserve"> Y2306880</v>
          </cell>
          <cell r="T1212">
            <v>0</v>
          </cell>
        </row>
        <row r="1213">
          <cell r="S1213" t="str">
            <v xml:space="preserve"> Y2306105</v>
          </cell>
          <cell r="T1213">
            <v>0</v>
          </cell>
        </row>
        <row r="1214">
          <cell r="S1214" t="str">
            <v xml:space="preserve"> Y2306883</v>
          </cell>
          <cell r="T1214">
            <v>0</v>
          </cell>
        </row>
        <row r="1215">
          <cell r="S1215" t="str">
            <v xml:space="preserve"> Y2306107</v>
          </cell>
          <cell r="T1215">
            <v>0</v>
          </cell>
        </row>
        <row r="1216">
          <cell r="S1216" t="str">
            <v xml:space="preserve"> Y2306884</v>
          </cell>
          <cell r="T1216">
            <v>0</v>
          </cell>
        </row>
        <row r="1217">
          <cell r="S1217" t="str">
            <v xml:space="preserve"> Y2306886</v>
          </cell>
          <cell r="T1217">
            <v>0</v>
          </cell>
        </row>
        <row r="1218">
          <cell r="S1218" t="str">
            <v xml:space="preserve"> Y2306025</v>
          </cell>
          <cell r="T1218">
            <v>0</v>
          </cell>
        </row>
        <row r="1219">
          <cell r="S1219" t="str">
            <v xml:space="preserve"> Y2306887</v>
          </cell>
          <cell r="T1219">
            <v>0</v>
          </cell>
        </row>
        <row r="1220">
          <cell r="S1220" t="str">
            <v xml:space="preserve"> Y2306027</v>
          </cell>
          <cell r="T1220">
            <v>0</v>
          </cell>
        </row>
        <row r="1221">
          <cell r="S1221" t="str">
            <v xml:space="preserve"> Y2306888</v>
          </cell>
          <cell r="T1221">
            <v>0</v>
          </cell>
        </row>
        <row r="1222">
          <cell r="S1222" t="str">
            <v xml:space="preserve"> Y2291280</v>
          </cell>
          <cell r="T1222">
            <v>0</v>
          </cell>
        </row>
        <row r="1223">
          <cell r="S1223" t="str">
            <v xml:space="preserve"> Y2306889</v>
          </cell>
          <cell r="T1223">
            <v>0</v>
          </cell>
        </row>
        <row r="1224">
          <cell r="S1224" t="str">
            <v xml:space="preserve"> Y2291281</v>
          </cell>
          <cell r="T1224">
            <v>0</v>
          </cell>
        </row>
        <row r="1225">
          <cell r="S1225" t="str">
            <v xml:space="preserve"> Y2306890</v>
          </cell>
          <cell r="T1225">
            <v>0</v>
          </cell>
        </row>
        <row r="1226">
          <cell r="S1226" t="str">
            <v xml:space="preserve"> Y2291282</v>
          </cell>
          <cell r="T1226">
            <v>0</v>
          </cell>
        </row>
        <row r="1227">
          <cell r="S1227" t="str">
            <v xml:space="preserve"> Y2306111</v>
          </cell>
          <cell r="T1227">
            <v>0</v>
          </cell>
        </row>
        <row r="1228">
          <cell r="S1228" t="str">
            <v xml:space="preserve"> Y2291283</v>
          </cell>
          <cell r="T1228">
            <v>0</v>
          </cell>
        </row>
        <row r="1229">
          <cell r="S1229" t="str">
            <v xml:space="preserve"> Y2306891</v>
          </cell>
          <cell r="T1229">
            <v>0</v>
          </cell>
        </row>
        <row r="1230">
          <cell r="S1230" t="str">
            <v xml:space="preserve"> Y2291287</v>
          </cell>
          <cell r="T1230">
            <v>0</v>
          </cell>
        </row>
        <row r="1231">
          <cell r="S1231" t="str">
            <v xml:space="preserve"> Y2306892</v>
          </cell>
          <cell r="T1231">
            <v>0</v>
          </cell>
        </row>
        <row r="1232">
          <cell r="S1232" t="str">
            <v xml:space="preserve"> Y2291288</v>
          </cell>
          <cell r="T1232">
            <v>0</v>
          </cell>
        </row>
        <row r="1233">
          <cell r="S1233" t="str">
            <v xml:space="preserve"> Y2306893</v>
          </cell>
          <cell r="T1233">
            <v>0</v>
          </cell>
        </row>
        <row r="1234">
          <cell r="S1234" t="str">
            <v xml:space="preserve"> Y2291290</v>
          </cell>
          <cell r="T1234">
            <v>0</v>
          </cell>
        </row>
        <row r="1235">
          <cell r="S1235" t="str">
            <v xml:space="preserve"> Y2291307</v>
          </cell>
          <cell r="T1235">
            <v>0</v>
          </cell>
        </row>
        <row r="1236">
          <cell r="S1236" t="str">
            <v xml:space="preserve"> Y2306894</v>
          </cell>
          <cell r="T1236">
            <v>0</v>
          </cell>
        </row>
        <row r="1237">
          <cell r="S1237" t="str">
            <v xml:space="preserve"> Y2291310</v>
          </cell>
          <cell r="T1237">
            <v>0</v>
          </cell>
        </row>
        <row r="1238">
          <cell r="S1238" t="str">
            <v xml:space="preserve"> Y2289192</v>
          </cell>
          <cell r="T1238">
            <v>0</v>
          </cell>
        </row>
        <row r="1239">
          <cell r="S1239" t="str">
            <v xml:space="preserve"> Y2291311</v>
          </cell>
          <cell r="T1239">
            <v>0</v>
          </cell>
        </row>
        <row r="1240">
          <cell r="S1240" t="str">
            <v xml:space="preserve"> Y2289193</v>
          </cell>
          <cell r="T1240">
            <v>0</v>
          </cell>
        </row>
        <row r="1241">
          <cell r="S1241" t="str">
            <v xml:space="preserve"> Y2306172</v>
          </cell>
          <cell r="T1241">
            <v>0.16392509999999999</v>
          </cell>
        </row>
        <row r="1242">
          <cell r="S1242" t="str">
            <v xml:space="preserve"> Y2289194</v>
          </cell>
          <cell r="T1242">
            <v>0</v>
          </cell>
        </row>
        <row r="1243">
          <cell r="S1243" t="str">
            <v xml:space="preserve"> Y2291312</v>
          </cell>
          <cell r="T1243">
            <v>0</v>
          </cell>
        </row>
        <row r="1244">
          <cell r="S1244" t="str">
            <v xml:space="preserve"> Y2289195</v>
          </cell>
          <cell r="T1244">
            <v>0</v>
          </cell>
        </row>
        <row r="1245">
          <cell r="S1245" t="str">
            <v xml:space="preserve"> Y2291316</v>
          </cell>
          <cell r="T1245">
            <v>0</v>
          </cell>
        </row>
        <row r="1246">
          <cell r="S1246" t="str">
            <v xml:space="preserve"> Y2289196</v>
          </cell>
          <cell r="T1246">
            <v>0</v>
          </cell>
        </row>
        <row r="1247">
          <cell r="S1247" t="str">
            <v xml:space="preserve"> Y2291317</v>
          </cell>
          <cell r="T1247">
            <v>0</v>
          </cell>
        </row>
        <row r="1248">
          <cell r="S1248" t="str">
            <v xml:space="preserve"> Y2289197</v>
          </cell>
          <cell r="T1248">
            <v>0</v>
          </cell>
        </row>
        <row r="1249">
          <cell r="S1249" t="str">
            <v xml:space="preserve"> Y2291319</v>
          </cell>
          <cell r="T1249">
            <v>0</v>
          </cell>
        </row>
        <row r="1250">
          <cell r="S1250" t="str">
            <v xml:space="preserve"> Y2289198</v>
          </cell>
          <cell r="T1250">
            <v>0</v>
          </cell>
        </row>
        <row r="1251">
          <cell r="S1251" t="str">
            <v xml:space="preserve"> Y2291320</v>
          </cell>
          <cell r="T1251">
            <v>5.2529934599999994E-2</v>
          </cell>
        </row>
        <row r="1252">
          <cell r="S1252" t="str">
            <v xml:space="preserve"> Y2289199</v>
          </cell>
          <cell r="T1252">
            <v>0</v>
          </cell>
        </row>
        <row r="1253">
          <cell r="S1253" t="str">
            <v xml:space="preserve"> Y2291322</v>
          </cell>
          <cell r="T1253">
            <v>0</v>
          </cell>
        </row>
        <row r="1254">
          <cell r="S1254" t="str">
            <v xml:space="preserve"> Y2289200</v>
          </cell>
          <cell r="T1254">
            <v>0</v>
          </cell>
        </row>
        <row r="1255">
          <cell r="S1255" t="str">
            <v xml:space="preserve"> Y2291326</v>
          </cell>
          <cell r="T1255">
            <v>0</v>
          </cell>
        </row>
        <row r="1256">
          <cell r="S1256" t="str">
            <v xml:space="preserve"> Y2289202</v>
          </cell>
          <cell r="T1256">
            <v>0</v>
          </cell>
        </row>
        <row r="1257">
          <cell r="S1257" t="str">
            <v xml:space="preserve"> Y2291329</v>
          </cell>
          <cell r="T1257">
            <v>0</v>
          </cell>
        </row>
        <row r="1258">
          <cell r="S1258" t="str">
            <v xml:space="preserve"> Y2289203</v>
          </cell>
          <cell r="T1258">
            <v>0</v>
          </cell>
        </row>
        <row r="1259">
          <cell r="S1259" t="str">
            <v xml:space="preserve"> Y2291342</v>
          </cell>
          <cell r="T1259">
            <v>0</v>
          </cell>
        </row>
        <row r="1260">
          <cell r="S1260" t="str">
            <v xml:space="preserve"> Y2289204</v>
          </cell>
          <cell r="T1260">
            <v>0</v>
          </cell>
        </row>
        <row r="1261">
          <cell r="S1261" t="str">
            <v xml:space="preserve"> Y2291343</v>
          </cell>
          <cell r="T1261">
            <v>0</v>
          </cell>
        </row>
        <row r="1262">
          <cell r="S1262" t="str">
            <v xml:space="preserve"> Y2289205</v>
          </cell>
          <cell r="T1262">
            <v>0</v>
          </cell>
        </row>
        <row r="1263">
          <cell r="S1263" t="str">
            <v xml:space="preserve"> Y2306173</v>
          </cell>
          <cell r="T1263">
            <v>0</v>
          </cell>
        </row>
        <row r="1264">
          <cell r="S1264" t="str">
            <v xml:space="preserve"> Y2289206</v>
          </cell>
          <cell r="T1264">
            <v>0</v>
          </cell>
        </row>
        <row r="1265">
          <cell r="S1265" t="str">
            <v xml:space="preserve"> Y2291346</v>
          </cell>
          <cell r="T1265">
            <v>0</v>
          </cell>
        </row>
        <row r="1266">
          <cell r="S1266" t="str">
            <v xml:space="preserve"> Y2289207</v>
          </cell>
          <cell r="T1266">
            <v>0</v>
          </cell>
        </row>
        <row r="1267">
          <cell r="S1267" t="str">
            <v xml:space="preserve"> Y2291349</v>
          </cell>
          <cell r="T1267">
            <v>0</v>
          </cell>
        </row>
        <row r="1268">
          <cell r="S1268" t="str">
            <v xml:space="preserve"> Y2289208</v>
          </cell>
          <cell r="T1268">
            <v>0</v>
          </cell>
        </row>
        <row r="1269">
          <cell r="S1269" t="str">
            <v xml:space="preserve"> Y2291350</v>
          </cell>
          <cell r="T1269">
            <v>0</v>
          </cell>
        </row>
        <row r="1270">
          <cell r="S1270" t="str">
            <v xml:space="preserve"> Y2289209</v>
          </cell>
          <cell r="T1270">
            <v>0</v>
          </cell>
        </row>
        <row r="1271">
          <cell r="S1271" t="str">
            <v xml:space="preserve"> Y2291351</v>
          </cell>
          <cell r="T1271">
            <v>0</v>
          </cell>
        </row>
        <row r="1272">
          <cell r="S1272" t="str">
            <v xml:space="preserve"> Y2291352</v>
          </cell>
          <cell r="T1272">
            <v>0</v>
          </cell>
        </row>
        <row r="1273">
          <cell r="S1273" t="str">
            <v xml:space="preserve"> Y2289210</v>
          </cell>
          <cell r="T1273">
            <v>0</v>
          </cell>
        </row>
        <row r="1274">
          <cell r="S1274" t="str">
            <v xml:space="preserve"> Y2291357</v>
          </cell>
          <cell r="T1274">
            <v>0</v>
          </cell>
        </row>
        <row r="1275">
          <cell r="S1275" t="str">
            <v xml:space="preserve"> Y2289211</v>
          </cell>
          <cell r="T1275">
            <v>0</v>
          </cell>
        </row>
        <row r="1276">
          <cell r="S1276" t="str">
            <v xml:space="preserve"> Y2291365</v>
          </cell>
          <cell r="T1276">
            <v>0</v>
          </cell>
        </row>
        <row r="1277">
          <cell r="S1277" t="str">
            <v xml:space="preserve"> Y3066296</v>
          </cell>
          <cell r="T1277">
            <v>0</v>
          </cell>
        </row>
        <row r="1278">
          <cell r="S1278" t="str">
            <v xml:space="preserve"> Y2291368</v>
          </cell>
          <cell r="T1278">
            <v>0</v>
          </cell>
        </row>
        <row r="1279">
          <cell r="S1279" t="str">
            <v xml:space="preserve"> Y2289212</v>
          </cell>
          <cell r="T1279">
            <v>0</v>
          </cell>
        </row>
        <row r="1280">
          <cell r="S1280" t="str">
            <v xml:space="preserve"> Y2291369</v>
          </cell>
          <cell r="T1280">
            <v>0</v>
          </cell>
        </row>
        <row r="1281">
          <cell r="S1281" t="str">
            <v xml:space="preserve"> Y2289213</v>
          </cell>
          <cell r="T1281">
            <v>0</v>
          </cell>
        </row>
        <row r="1282">
          <cell r="S1282" t="str">
            <v xml:space="preserve"> Y2291370</v>
          </cell>
          <cell r="T1282">
            <v>0</v>
          </cell>
        </row>
        <row r="1283">
          <cell r="S1283" t="str">
            <v xml:space="preserve"> Y2306896</v>
          </cell>
          <cell r="T1283">
            <v>0</v>
          </cell>
        </row>
        <row r="1284">
          <cell r="S1284" t="str">
            <v xml:space="preserve"> Y2291371</v>
          </cell>
          <cell r="T1284">
            <v>0</v>
          </cell>
        </row>
        <row r="1285">
          <cell r="S1285" t="str">
            <v xml:space="preserve"> Y2289214</v>
          </cell>
          <cell r="T1285">
            <v>0</v>
          </cell>
        </row>
        <row r="1286">
          <cell r="S1286" t="str">
            <v xml:space="preserve"> Y2291372</v>
          </cell>
          <cell r="T1286">
            <v>0</v>
          </cell>
        </row>
        <row r="1287">
          <cell r="S1287" t="str">
            <v xml:space="preserve"> Y2289215</v>
          </cell>
          <cell r="T1287">
            <v>0</v>
          </cell>
        </row>
        <row r="1288">
          <cell r="S1288" t="str">
            <v xml:space="preserve"> Y2291373</v>
          </cell>
          <cell r="T1288">
            <v>0</v>
          </cell>
        </row>
        <row r="1289">
          <cell r="S1289" t="str">
            <v xml:space="preserve"> Y2291374</v>
          </cell>
          <cell r="T1289">
            <v>0</v>
          </cell>
        </row>
        <row r="1290">
          <cell r="S1290" t="str">
            <v xml:space="preserve"> Y2289216</v>
          </cell>
          <cell r="T1290">
            <v>0</v>
          </cell>
        </row>
        <row r="1291">
          <cell r="S1291" t="str">
            <v xml:space="preserve"> Y2291375</v>
          </cell>
          <cell r="T1291">
            <v>0</v>
          </cell>
        </row>
        <row r="1292">
          <cell r="S1292" t="str">
            <v xml:space="preserve"> Y2289217</v>
          </cell>
          <cell r="T1292">
            <v>0</v>
          </cell>
        </row>
        <row r="1293">
          <cell r="S1293" t="str">
            <v xml:space="preserve"> Y2291376</v>
          </cell>
          <cell r="T1293">
            <v>0</v>
          </cell>
        </row>
        <row r="1294">
          <cell r="S1294" t="str">
            <v xml:space="preserve"> Y2291377</v>
          </cell>
          <cell r="T1294">
            <v>0</v>
          </cell>
        </row>
        <row r="1295">
          <cell r="S1295" t="str">
            <v xml:space="preserve"> Y2289218</v>
          </cell>
          <cell r="T1295">
            <v>0</v>
          </cell>
        </row>
        <row r="1296">
          <cell r="S1296" t="str">
            <v xml:space="preserve"> Y2291378</v>
          </cell>
          <cell r="T1296">
            <v>0</v>
          </cell>
        </row>
        <row r="1297">
          <cell r="S1297" t="str">
            <v xml:space="preserve"> Y2289219</v>
          </cell>
          <cell r="T1297">
            <v>0</v>
          </cell>
        </row>
        <row r="1298">
          <cell r="S1298" t="str">
            <v xml:space="preserve"> Y2291379</v>
          </cell>
          <cell r="T1298">
            <v>0</v>
          </cell>
        </row>
        <row r="1299">
          <cell r="S1299" t="str">
            <v xml:space="preserve"> Y2289220</v>
          </cell>
          <cell r="T1299">
            <v>0</v>
          </cell>
        </row>
        <row r="1300">
          <cell r="S1300" t="str">
            <v xml:space="preserve"> Y2291380</v>
          </cell>
          <cell r="T1300">
            <v>0</v>
          </cell>
        </row>
        <row r="1301">
          <cell r="S1301" t="str">
            <v xml:space="preserve"> Y2289222</v>
          </cell>
          <cell r="T1301">
            <v>0</v>
          </cell>
        </row>
        <row r="1302">
          <cell r="S1302" t="str">
            <v xml:space="preserve"> Y2291381</v>
          </cell>
          <cell r="T1302">
            <v>0</v>
          </cell>
        </row>
        <row r="1303">
          <cell r="S1303" t="str">
            <v xml:space="preserve"> Y2289223</v>
          </cell>
          <cell r="T1303">
            <v>0</v>
          </cell>
        </row>
        <row r="1304">
          <cell r="S1304" t="str">
            <v xml:space="preserve"> Y2291382</v>
          </cell>
          <cell r="T1304">
            <v>0</v>
          </cell>
        </row>
        <row r="1305">
          <cell r="S1305" t="str">
            <v xml:space="preserve"> Y2289226</v>
          </cell>
          <cell r="T1305">
            <v>0</v>
          </cell>
        </row>
        <row r="1306">
          <cell r="S1306" t="str">
            <v xml:space="preserve"> Y2291383</v>
          </cell>
          <cell r="T1306">
            <v>0</v>
          </cell>
        </row>
        <row r="1307">
          <cell r="S1307" t="str">
            <v xml:space="preserve"> Y2289227</v>
          </cell>
          <cell r="T1307">
            <v>0</v>
          </cell>
        </row>
        <row r="1308">
          <cell r="S1308" t="str">
            <v xml:space="preserve"> Y2291384</v>
          </cell>
          <cell r="T1308">
            <v>0</v>
          </cell>
        </row>
        <row r="1309">
          <cell r="S1309" t="str">
            <v xml:space="preserve"> Y2289228</v>
          </cell>
          <cell r="T1309">
            <v>0</v>
          </cell>
        </row>
        <row r="1310">
          <cell r="S1310" t="str">
            <v xml:space="preserve"> Y2291385</v>
          </cell>
          <cell r="T1310">
            <v>0</v>
          </cell>
        </row>
        <row r="1311">
          <cell r="S1311" t="str">
            <v xml:space="preserve"> Y2289229</v>
          </cell>
          <cell r="T1311">
            <v>0</v>
          </cell>
        </row>
        <row r="1312">
          <cell r="S1312" t="str">
            <v xml:space="preserve"> Y2291386</v>
          </cell>
          <cell r="T1312">
            <v>0</v>
          </cell>
        </row>
        <row r="1313">
          <cell r="S1313" t="str">
            <v xml:space="preserve"> Y2289230</v>
          </cell>
          <cell r="T1313">
            <v>0</v>
          </cell>
        </row>
        <row r="1314">
          <cell r="S1314" t="str">
            <v xml:space="preserve"> Y2291387</v>
          </cell>
          <cell r="T1314">
            <v>0</v>
          </cell>
        </row>
        <row r="1315">
          <cell r="S1315" t="str">
            <v xml:space="preserve"> Y2289231</v>
          </cell>
          <cell r="T1315">
            <v>0</v>
          </cell>
        </row>
        <row r="1316">
          <cell r="S1316" t="str">
            <v xml:space="preserve"> Y2291388</v>
          </cell>
          <cell r="T1316">
            <v>0</v>
          </cell>
        </row>
        <row r="1317">
          <cell r="S1317" t="str">
            <v xml:space="preserve"> Y2289249</v>
          </cell>
          <cell r="T1317">
            <v>0</v>
          </cell>
        </row>
        <row r="1318">
          <cell r="S1318" t="str">
            <v xml:space="preserve"> Y2291389</v>
          </cell>
          <cell r="T1318">
            <v>0</v>
          </cell>
        </row>
        <row r="1319">
          <cell r="S1319" t="str">
            <v xml:space="preserve"> Y2289250</v>
          </cell>
          <cell r="T1319">
            <v>0</v>
          </cell>
        </row>
        <row r="1320">
          <cell r="S1320" t="str">
            <v xml:space="preserve"> Y2291394</v>
          </cell>
          <cell r="T1320">
            <v>0</v>
          </cell>
        </row>
        <row r="1321">
          <cell r="S1321" t="str">
            <v xml:space="preserve"> Y2289251</v>
          </cell>
          <cell r="T1321">
            <v>0</v>
          </cell>
        </row>
        <row r="1322">
          <cell r="S1322" t="str">
            <v xml:space="preserve"> Y2291396</v>
          </cell>
          <cell r="T1322">
            <v>0</v>
          </cell>
        </row>
        <row r="1323">
          <cell r="S1323" t="str">
            <v xml:space="preserve"> Y2289252</v>
          </cell>
          <cell r="T1323">
            <v>0</v>
          </cell>
        </row>
        <row r="1324">
          <cell r="S1324" t="str">
            <v xml:space="preserve"> Y2289254</v>
          </cell>
          <cell r="T1324">
            <v>0</v>
          </cell>
        </row>
        <row r="1325">
          <cell r="S1325" t="str">
            <v xml:space="preserve"> Y2291397</v>
          </cell>
          <cell r="T1325">
            <v>0</v>
          </cell>
        </row>
        <row r="1326">
          <cell r="S1326" t="str">
            <v xml:space="preserve"> Y2289255</v>
          </cell>
          <cell r="T1326">
            <v>0</v>
          </cell>
        </row>
        <row r="1327">
          <cell r="S1327" t="str">
            <v xml:space="preserve"> Y2291400</v>
          </cell>
          <cell r="T1327">
            <v>3.5453920319999999E-2</v>
          </cell>
        </row>
        <row r="1328">
          <cell r="S1328" t="str">
            <v xml:space="preserve"> Y2289256</v>
          </cell>
          <cell r="T1328">
            <v>0</v>
          </cell>
        </row>
        <row r="1329">
          <cell r="S1329" t="str">
            <v xml:space="preserve"> Y2291401</v>
          </cell>
          <cell r="T1329">
            <v>0</v>
          </cell>
        </row>
        <row r="1330">
          <cell r="S1330" t="str">
            <v xml:space="preserve"> Y2289257</v>
          </cell>
          <cell r="T1330">
            <v>0</v>
          </cell>
        </row>
        <row r="1331">
          <cell r="S1331" t="str">
            <v xml:space="preserve"> Y2291405</v>
          </cell>
          <cell r="T1331">
            <v>0</v>
          </cell>
        </row>
        <row r="1332">
          <cell r="S1332" t="str">
            <v xml:space="preserve"> Y2289258</v>
          </cell>
          <cell r="T1332">
            <v>0</v>
          </cell>
        </row>
        <row r="1333">
          <cell r="S1333" t="str">
            <v xml:space="preserve"> Y2291415</v>
          </cell>
          <cell r="T1333">
            <v>0</v>
          </cell>
        </row>
        <row r="1334">
          <cell r="S1334" t="str">
            <v xml:space="preserve"> Y2289259</v>
          </cell>
          <cell r="T1334">
            <v>0</v>
          </cell>
        </row>
        <row r="1335">
          <cell r="S1335" t="str">
            <v xml:space="preserve"> Y2291419</v>
          </cell>
          <cell r="T1335">
            <v>0</v>
          </cell>
        </row>
        <row r="1336">
          <cell r="S1336" t="str">
            <v xml:space="preserve"> Y2289260</v>
          </cell>
          <cell r="T1336">
            <v>0</v>
          </cell>
        </row>
        <row r="1337">
          <cell r="S1337" t="str">
            <v xml:space="preserve"> Y2291421</v>
          </cell>
          <cell r="T1337">
            <v>0</v>
          </cell>
        </row>
        <row r="1338">
          <cell r="S1338" t="str">
            <v xml:space="preserve"> Y2289261</v>
          </cell>
          <cell r="T1338">
            <v>0</v>
          </cell>
        </row>
        <row r="1339">
          <cell r="S1339" t="str">
            <v xml:space="preserve"> Y2289263</v>
          </cell>
          <cell r="T1339">
            <v>0</v>
          </cell>
        </row>
        <row r="1340">
          <cell r="S1340" t="str">
            <v xml:space="preserve"> Y2291423</v>
          </cell>
          <cell r="T1340">
            <v>0</v>
          </cell>
        </row>
        <row r="1341">
          <cell r="S1341" t="str">
            <v xml:space="preserve"> Y2289264</v>
          </cell>
          <cell r="T1341">
            <v>0</v>
          </cell>
        </row>
        <row r="1342">
          <cell r="S1342" t="str">
            <v xml:space="preserve"> Y2291434</v>
          </cell>
          <cell r="T1342">
            <v>0.16392509999999999</v>
          </cell>
        </row>
        <row r="1343">
          <cell r="S1343" t="str">
            <v xml:space="preserve"> Y2289265</v>
          </cell>
          <cell r="T1343">
            <v>0</v>
          </cell>
        </row>
        <row r="1344">
          <cell r="S1344" t="str">
            <v xml:space="preserve"> Y2291441</v>
          </cell>
          <cell r="T1344">
            <v>0</v>
          </cell>
        </row>
        <row r="1345">
          <cell r="S1345" t="str">
            <v xml:space="preserve"> Y2289266</v>
          </cell>
          <cell r="T1345">
            <v>0</v>
          </cell>
        </row>
        <row r="1346">
          <cell r="S1346" t="str">
            <v xml:space="preserve"> Y2291443</v>
          </cell>
          <cell r="T1346">
            <v>0</v>
          </cell>
        </row>
        <row r="1347">
          <cell r="S1347" t="str">
            <v xml:space="preserve"> Y2289267</v>
          </cell>
          <cell r="T1347">
            <v>0</v>
          </cell>
        </row>
        <row r="1348">
          <cell r="S1348" t="str">
            <v xml:space="preserve"> Y2289268</v>
          </cell>
          <cell r="T1348">
            <v>0</v>
          </cell>
        </row>
        <row r="1349">
          <cell r="S1349" t="str">
            <v xml:space="preserve"> Y2291444</v>
          </cell>
          <cell r="T1349">
            <v>0</v>
          </cell>
        </row>
        <row r="1350">
          <cell r="S1350" t="str">
            <v xml:space="preserve"> Y2289269</v>
          </cell>
          <cell r="T1350">
            <v>0</v>
          </cell>
        </row>
        <row r="1351">
          <cell r="S1351" t="str">
            <v xml:space="preserve"> Y2291459</v>
          </cell>
          <cell r="T1351">
            <v>0.16392509999999999</v>
          </cell>
        </row>
        <row r="1352">
          <cell r="S1352" t="str">
            <v xml:space="preserve"> Y2289270</v>
          </cell>
          <cell r="T1352">
            <v>0</v>
          </cell>
        </row>
        <row r="1353">
          <cell r="S1353" t="str">
            <v xml:space="preserve"> Y2291463</v>
          </cell>
          <cell r="T1353">
            <v>0.16392509999999999</v>
          </cell>
        </row>
        <row r="1354">
          <cell r="S1354" t="str">
            <v xml:space="preserve"> Y2289271</v>
          </cell>
          <cell r="T1354">
            <v>0</v>
          </cell>
        </row>
        <row r="1355">
          <cell r="S1355" t="str">
            <v xml:space="preserve"> Y2306178</v>
          </cell>
          <cell r="T1355">
            <v>0</v>
          </cell>
        </row>
        <row r="1356">
          <cell r="S1356" t="str">
            <v xml:space="preserve"> Y2289272</v>
          </cell>
          <cell r="T1356">
            <v>0</v>
          </cell>
        </row>
        <row r="1357">
          <cell r="S1357" t="str">
            <v xml:space="preserve"> Y2291467</v>
          </cell>
          <cell r="T1357">
            <v>0</v>
          </cell>
        </row>
        <row r="1358">
          <cell r="S1358" t="str">
            <v xml:space="preserve"> Y2289273</v>
          </cell>
          <cell r="T1358">
            <v>0</v>
          </cell>
        </row>
        <row r="1359">
          <cell r="S1359" t="str">
            <v xml:space="preserve"> Y2306180</v>
          </cell>
          <cell r="T1359">
            <v>0</v>
          </cell>
        </row>
        <row r="1360">
          <cell r="S1360" t="str">
            <v xml:space="preserve"> Y2289274</v>
          </cell>
          <cell r="T1360">
            <v>0</v>
          </cell>
        </row>
        <row r="1361">
          <cell r="S1361" t="str">
            <v xml:space="preserve"> Y2291472</v>
          </cell>
          <cell r="T1361">
            <v>0</v>
          </cell>
        </row>
        <row r="1362">
          <cell r="S1362" t="str">
            <v xml:space="preserve"> Y2289276</v>
          </cell>
          <cell r="T1362">
            <v>0</v>
          </cell>
        </row>
        <row r="1363">
          <cell r="S1363" t="str">
            <v xml:space="preserve"> Y2291473</v>
          </cell>
          <cell r="T1363">
            <v>0</v>
          </cell>
        </row>
        <row r="1364">
          <cell r="S1364" t="str">
            <v xml:space="preserve"> Y2289277</v>
          </cell>
          <cell r="T1364">
            <v>0</v>
          </cell>
        </row>
        <row r="1365">
          <cell r="S1365" t="str">
            <v xml:space="preserve"> Y2291504</v>
          </cell>
          <cell r="T1365">
            <v>9.5927870999999998E-2</v>
          </cell>
        </row>
        <row r="1366">
          <cell r="S1366" t="str">
            <v xml:space="preserve"> Y2289292</v>
          </cell>
          <cell r="T1366">
            <v>0</v>
          </cell>
        </row>
        <row r="1367">
          <cell r="S1367" t="str">
            <v xml:space="preserve"> Y2291505</v>
          </cell>
          <cell r="T1367">
            <v>0</v>
          </cell>
        </row>
        <row r="1368">
          <cell r="S1368" t="str">
            <v xml:space="preserve"> Y2289293</v>
          </cell>
          <cell r="T1368">
            <v>0</v>
          </cell>
        </row>
        <row r="1369">
          <cell r="S1369" t="str">
            <v xml:space="preserve"> Y2291509</v>
          </cell>
          <cell r="T1369">
            <v>0</v>
          </cell>
        </row>
        <row r="1370">
          <cell r="S1370" t="str">
            <v xml:space="preserve"> Y2289294</v>
          </cell>
          <cell r="T1370">
            <v>0</v>
          </cell>
        </row>
        <row r="1371">
          <cell r="S1371" t="str">
            <v xml:space="preserve"> Y2291510</v>
          </cell>
          <cell r="T1371">
            <v>0</v>
          </cell>
        </row>
        <row r="1372">
          <cell r="S1372" t="str">
            <v xml:space="preserve"> Y2289295</v>
          </cell>
          <cell r="T1372">
            <v>0</v>
          </cell>
        </row>
        <row r="1373">
          <cell r="S1373" t="str">
            <v xml:space="preserve"> Y2291512</v>
          </cell>
          <cell r="T1373">
            <v>0</v>
          </cell>
        </row>
        <row r="1374">
          <cell r="S1374" t="str">
            <v xml:space="preserve"> Y2289298</v>
          </cell>
          <cell r="T1374">
            <v>0</v>
          </cell>
        </row>
        <row r="1375">
          <cell r="S1375" t="str">
            <v xml:space="preserve"> Y2291514</v>
          </cell>
          <cell r="T1375">
            <v>0</v>
          </cell>
        </row>
        <row r="1376">
          <cell r="S1376" t="str">
            <v xml:space="preserve"> Y2289300</v>
          </cell>
          <cell r="T1376">
            <v>0</v>
          </cell>
        </row>
        <row r="1377">
          <cell r="S1377" t="str">
            <v xml:space="preserve"> Y2291517</v>
          </cell>
          <cell r="T1377">
            <v>0</v>
          </cell>
        </row>
        <row r="1378">
          <cell r="S1378" t="str">
            <v xml:space="preserve"> Y2289302</v>
          </cell>
          <cell r="T1378">
            <v>0</v>
          </cell>
        </row>
        <row r="1379">
          <cell r="S1379" t="str">
            <v xml:space="preserve"> Y2291519</v>
          </cell>
          <cell r="T1379">
            <v>0</v>
          </cell>
        </row>
        <row r="1380">
          <cell r="S1380" t="str">
            <v xml:space="preserve"> Y2289303</v>
          </cell>
          <cell r="T1380">
            <v>0</v>
          </cell>
        </row>
        <row r="1381">
          <cell r="S1381" t="str">
            <v xml:space="preserve"> Y2291522</v>
          </cell>
          <cell r="T1381">
            <v>0.16392509999999999</v>
          </cell>
        </row>
        <row r="1382">
          <cell r="S1382" t="str">
            <v xml:space="preserve"> Y2289308</v>
          </cell>
          <cell r="T1382">
            <v>0</v>
          </cell>
        </row>
        <row r="1383">
          <cell r="S1383" t="str">
            <v xml:space="preserve"> Y2291536</v>
          </cell>
          <cell r="T1383">
            <v>0</v>
          </cell>
        </row>
        <row r="1384">
          <cell r="S1384" t="str">
            <v xml:space="preserve"> Y2289309</v>
          </cell>
          <cell r="T1384">
            <v>0</v>
          </cell>
        </row>
        <row r="1385">
          <cell r="S1385" t="str">
            <v xml:space="preserve"> Y2291539</v>
          </cell>
          <cell r="T1385">
            <v>0</v>
          </cell>
        </row>
        <row r="1386">
          <cell r="S1386" t="str">
            <v xml:space="preserve"> Y2289310</v>
          </cell>
          <cell r="T1386">
            <v>0</v>
          </cell>
        </row>
        <row r="1387">
          <cell r="S1387" t="str">
            <v xml:space="preserve"> Y2289315</v>
          </cell>
          <cell r="T1387">
            <v>0</v>
          </cell>
        </row>
        <row r="1388">
          <cell r="S1388" t="str">
            <v xml:space="preserve"> Y2291540</v>
          </cell>
          <cell r="T1388">
            <v>0.19410541919999999</v>
          </cell>
        </row>
        <row r="1389">
          <cell r="S1389" t="str">
            <v xml:space="preserve"> Y2289319</v>
          </cell>
          <cell r="T1389">
            <v>0</v>
          </cell>
        </row>
        <row r="1390">
          <cell r="S1390" t="str">
            <v xml:space="preserve"> Y2291550</v>
          </cell>
          <cell r="T1390">
            <v>0</v>
          </cell>
        </row>
        <row r="1391">
          <cell r="S1391" t="str">
            <v xml:space="preserve"> Y2289320</v>
          </cell>
          <cell r="T1391">
            <v>0</v>
          </cell>
        </row>
        <row r="1392">
          <cell r="S1392" t="str">
            <v xml:space="preserve"> Y2291555</v>
          </cell>
          <cell r="T1392">
            <v>0</v>
          </cell>
        </row>
        <row r="1393">
          <cell r="S1393" t="str">
            <v xml:space="preserve"> Y2289321</v>
          </cell>
          <cell r="T1393">
            <v>0</v>
          </cell>
        </row>
        <row r="1394">
          <cell r="S1394" t="str">
            <v xml:space="preserve"> Y2291565</v>
          </cell>
          <cell r="T1394">
            <v>0.16392509999999999</v>
          </cell>
        </row>
        <row r="1395">
          <cell r="S1395" t="str">
            <v xml:space="preserve"> Y2289322</v>
          </cell>
          <cell r="T1395">
            <v>0</v>
          </cell>
        </row>
        <row r="1396">
          <cell r="S1396" t="str">
            <v xml:space="preserve"> Y2291571</v>
          </cell>
          <cell r="T1396">
            <v>5.7110448719999991E-2</v>
          </cell>
        </row>
        <row r="1397">
          <cell r="S1397" t="str">
            <v xml:space="preserve"> Y2289323</v>
          </cell>
          <cell r="T1397">
            <v>0</v>
          </cell>
        </row>
        <row r="1398">
          <cell r="S1398" t="str">
            <v xml:space="preserve"> Y2291574</v>
          </cell>
          <cell r="T1398">
            <v>0</v>
          </cell>
        </row>
        <row r="1399">
          <cell r="S1399" t="str">
            <v xml:space="preserve"> Y2289328</v>
          </cell>
          <cell r="T1399">
            <v>0</v>
          </cell>
        </row>
        <row r="1400">
          <cell r="S1400" t="str">
            <v xml:space="preserve"> Y2291576</v>
          </cell>
          <cell r="T1400">
            <v>0</v>
          </cell>
        </row>
        <row r="1401">
          <cell r="S1401" t="str">
            <v xml:space="preserve"> Y2289329</v>
          </cell>
          <cell r="T1401">
            <v>0</v>
          </cell>
        </row>
        <row r="1402">
          <cell r="S1402" t="str">
            <v xml:space="preserve"> Y2291580</v>
          </cell>
          <cell r="T1402">
            <v>0</v>
          </cell>
        </row>
        <row r="1403">
          <cell r="S1403" t="str">
            <v xml:space="preserve"> Y2289332</v>
          </cell>
          <cell r="T1403">
            <v>0</v>
          </cell>
        </row>
        <row r="1404">
          <cell r="S1404" t="str">
            <v xml:space="preserve"> Y2289333</v>
          </cell>
          <cell r="T1404">
            <v>0</v>
          </cell>
        </row>
        <row r="1405">
          <cell r="S1405" t="str">
            <v xml:space="preserve"> Y2291590</v>
          </cell>
          <cell r="T1405">
            <v>8.1923737279999992E-2</v>
          </cell>
        </row>
        <row r="1406">
          <cell r="S1406" t="str">
            <v xml:space="preserve"> Y2289348</v>
          </cell>
          <cell r="T1406">
            <v>0</v>
          </cell>
        </row>
        <row r="1407">
          <cell r="S1407" t="str">
            <v xml:space="preserve"> Y2289357</v>
          </cell>
          <cell r="T1407">
            <v>0</v>
          </cell>
        </row>
        <row r="1408">
          <cell r="S1408" t="str">
            <v xml:space="preserve"> Y2291600</v>
          </cell>
          <cell r="T1408">
            <v>0</v>
          </cell>
        </row>
        <row r="1409">
          <cell r="S1409" t="str">
            <v xml:space="preserve"> Y2289366</v>
          </cell>
          <cell r="T1409">
            <v>0</v>
          </cell>
        </row>
        <row r="1410">
          <cell r="S1410" t="str">
            <v xml:space="preserve"> Y2291601</v>
          </cell>
          <cell r="T1410">
            <v>0</v>
          </cell>
        </row>
        <row r="1411">
          <cell r="S1411" t="str">
            <v xml:space="preserve"> Y2289389</v>
          </cell>
          <cell r="T1411">
            <v>0</v>
          </cell>
        </row>
        <row r="1412">
          <cell r="S1412" t="str">
            <v xml:space="preserve"> Y2291602</v>
          </cell>
          <cell r="T1412">
            <v>0</v>
          </cell>
        </row>
        <row r="1413">
          <cell r="S1413" t="str">
            <v xml:space="preserve"> Y2289390</v>
          </cell>
          <cell r="T1413">
            <v>0</v>
          </cell>
        </row>
        <row r="1414">
          <cell r="S1414" t="str">
            <v xml:space="preserve"> Y2291603</v>
          </cell>
          <cell r="T1414">
            <v>0</v>
          </cell>
        </row>
        <row r="1415">
          <cell r="S1415" t="str">
            <v xml:space="preserve"> Y2289392</v>
          </cell>
          <cell r="T1415">
            <v>0</v>
          </cell>
        </row>
        <row r="1416">
          <cell r="S1416" t="str">
            <v xml:space="preserve"> Y2291605</v>
          </cell>
          <cell r="T1416">
            <v>0</v>
          </cell>
        </row>
        <row r="1417">
          <cell r="S1417" t="str">
            <v xml:space="preserve"> Y2289393</v>
          </cell>
          <cell r="T1417">
            <v>0</v>
          </cell>
        </row>
        <row r="1418">
          <cell r="S1418" t="str">
            <v xml:space="preserve"> Y2291613</v>
          </cell>
          <cell r="T1418">
            <v>0</v>
          </cell>
        </row>
        <row r="1419">
          <cell r="S1419" t="str">
            <v xml:space="preserve"> Y2291617</v>
          </cell>
          <cell r="T1419">
            <v>0</v>
          </cell>
        </row>
        <row r="1420">
          <cell r="S1420" t="str">
            <v xml:space="preserve"> Y2289397</v>
          </cell>
          <cell r="T1420">
            <v>0</v>
          </cell>
        </row>
        <row r="1421">
          <cell r="S1421" t="str">
            <v xml:space="preserve"> Y2291621</v>
          </cell>
          <cell r="T1421">
            <v>0</v>
          </cell>
        </row>
        <row r="1422">
          <cell r="S1422" t="str">
            <v xml:space="preserve"> Y2289398</v>
          </cell>
          <cell r="T1422">
            <v>0</v>
          </cell>
        </row>
        <row r="1423">
          <cell r="S1423" t="str">
            <v xml:space="preserve"> Y2291632</v>
          </cell>
          <cell r="T1423">
            <v>0</v>
          </cell>
        </row>
        <row r="1424">
          <cell r="S1424" t="str">
            <v xml:space="preserve"> Y2289432</v>
          </cell>
          <cell r="T1424">
            <v>0</v>
          </cell>
        </row>
        <row r="1425">
          <cell r="S1425" t="str">
            <v xml:space="preserve"> Y2291635</v>
          </cell>
          <cell r="T1425">
            <v>0.16392509999999999</v>
          </cell>
        </row>
        <row r="1426">
          <cell r="S1426" t="str">
            <v xml:space="preserve"> Y2289457</v>
          </cell>
          <cell r="T1426">
            <v>0</v>
          </cell>
        </row>
        <row r="1427">
          <cell r="S1427" t="str">
            <v xml:space="preserve"> Y2291638</v>
          </cell>
          <cell r="T1427">
            <v>0</v>
          </cell>
        </row>
        <row r="1428">
          <cell r="S1428" t="str">
            <v xml:space="preserve"> Y2289464</v>
          </cell>
          <cell r="T1428">
            <v>0</v>
          </cell>
        </row>
        <row r="1429">
          <cell r="S1429" t="str">
            <v xml:space="preserve"> Y2291639</v>
          </cell>
          <cell r="T1429">
            <v>0</v>
          </cell>
        </row>
        <row r="1430">
          <cell r="S1430" t="str">
            <v xml:space="preserve"> Y2289465</v>
          </cell>
          <cell r="T1430">
            <v>0</v>
          </cell>
        </row>
        <row r="1431">
          <cell r="S1431" t="str">
            <v xml:space="preserve"> Y2291642</v>
          </cell>
          <cell r="T1431">
            <v>0</v>
          </cell>
        </row>
        <row r="1432">
          <cell r="S1432" t="str">
            <v xml:space="preserve"> Y2289470</v>
          </cell>
          <cell r="T1432">
            <v>0</v>
          </cell>
        </row>
        <row r="1433">
          <cell r="S1433" t="str">
            <v xml:space="preserve"> Y2291649</v>
          </cell>
          <cell r="T1433">
            <v>0</v>
          </cell>
        </row>
        <row r="1434">
          <cell r="S1434" t="str">
            <v xml:space="preserve"> Y2289471</v>
          </cell>
          <cell r="T1434">
            <v>0</v>
          </cell>
        </row>
        <row r="1435">
          <cell r="S1435" t="str">
            <v xml:space="preserve"> Y2291653</v>
          </cell>
          <cell r="T1435">
            <v>0</v>
          </cell>
        </row>
        <row r="1436">
          <cell r="S1436" t="str">
            <v xml:space="preserve"> Y2289476</v>
          </cell>
          <cell r="T1436">
            <v>0</v>
          </cell>
        </row>
        <row r="1437">
          <cell r="S1437" t="str">
            <v xml:space="preserve"> Y2291658</v>
          </cell>
          <cell r="T1437">
            <v>0</v>
          </cell>
        </row>
        <row r="1438">
          <cell r="S1438" t="str">
            <v xml:space="preserve"> Y2289478</v>
          </cell>
          <cell r="T1438">
            <v>0</v>
          </cell>
        </row>
        <row r="1439">
          <cell r="S1439" t="str">
            <v xml:space="preserve"> Y2291661</v>
          </cell>
          <cell r="T1439">
            <v>0</v>
          </cell>
        </row>
        <row r="1440">
          <cell r="S1440" t="str">
            <v xml:space="preserve"> Y2289491</v>
          </cell>
          <cell r="T1440">
            <v>0</v>
          </cell>
        </row>
        <row r="1441">
          <cell r="S1441" t="str">
            <v xml:space="preserve"> Y2289492</v>
          </cell>
          <cell r="T1441">
            <v>0</v>
          </cell>
        </row>
        <row r="1442">
          <cell r="S1442" t="str">
            <v xml:space="preserve"> Y2291662</v>
          </cell>
          <cell r="T1442">
            <v>0</v>
          </cell>
        </row>
        <row r="1443">
          <cell r="S1443" t="str">
            <v xml:space="preserve"> Y2289499</v>
          </cell>
          <cell r="T1443">
            <v>0</v>
          </cell>
        </row>
        <row r="1444">
          <cell r="S1444" t="str">
            <v xml:space="preserve"> Y2291663</v>
          </cell>
          <cell r="T1444">
            <v>0</v>
          </cell>
        </row>
        <row r="1445">
          <cell r="S1445" t="str">
            <v xml:space="preserve"> Y2289500</v>
          </cell>
          <cell r="T1445">
            <v>0</v>
          </cell>
        </row>
        <row r="1446">
          <cell r="S1446" t="str">
            <v xml:space="preserve"> Y2291664</v>
          </cell>
          <cell r="T1446">
            <v>0.19892389999999999</v>
          </cell>
        </row>
        <row r="1447">
          <cell r="S1447" t="str">
            <v xml:space="preserve"> Y2289502</v>
          </cell>
          <cell r="T1447">
            <v>0</v>
          </cell>
        </row>
        <row r="1448">
          <cell r="S1448" t="str">
            <v xml:space="preserve"> Y2291665</v>
          </cell>
          <cell r="T1448">
            <v>0</v>
          </cell>
        </row>
        <row r="1449">
          <cell r="S1449" t="str">
            <v xml:space="preserve"> Y2289506</v>
          </cell>
          <cell r="T1449">
            <v>0</v>
          </cell>
        </row>
        <row r="1450">
          <cell r="S1450" t="str">
            <v xml:space="preserve"> Y2306182</v>
          </cell>
          <cell r="T1450" t="e">
            <v>#VALUE!</v>
          </cell>
        </row>
        <row r="1451">
          <cell r="S1451" t="str">
            <v xml:space="preserve"> Y2289507</v>
          </cell>
          <cell r="T1451">
            <v>0</v>
          </cell>
        </row>
        <row r="1452">
          <cell r="S1452" t="str">
            <v xml:space="preserve"> Y2291670</v>
          </cell>
          <cell r="T1452">
            <v>0</v>
          </cell>
        </row>
        <row r="1453">
          <cell r="S1453" t="str">
            <v xml:space="preserve"> Y2289509</v>
          </cell>
          <cell r="T1453">
            <v>0</v>
          </cell>
        </row>
        <row r="1454">
          <cell r="S1454" t="str">
            <v xml:space="preserve"> Y2291671</v>
          </cell>
          <cell r="T1454">
            <v>0</v>
          </cell>
        </row>
        <row r="1455">
          <cell r="S1455" t="str">
            <v xml:space="preserve"> Y2289515</v>
          </cell>
          <cell r="T1455">
            <v>0</v>
          </cell>
        </row>
        <row r="1456">
          <cell r="S1456" t="str">
            <v xml:space="preserve"> Y2291676</v>
          </cell>
          <cell r="T1456">
            <v>0</v>
          </cell>
        </row>
        <row r="1457">
          <cell r="S1457" t="str">
            <v xml:space="preserve"> Y2289516</v>
          </cell>
          <cell r="T1457">
            <v>0</v>
          </cell>
        </row>
        <row r="1458">
          <cell r="S1458" t="str">
            <v xml:space="preserve"> Y2291679</v>
          </cell>
          <cell r="T1458">
            <v>0</v>
          </cell>
        </row>
        <row r="1459">
          <cell r="S1459" t="str">
            <v xml:space="preserve"> Y2289517</v>
          </cell>
          <cell r="T1459">
            <v>0</v>
          </cell>
        </row>
        <row r="1460">
          <cell r="S1460" t="str">
            <v xml:space="preserve"> Y2291685</v>
          </cell>
          <cell r="T1460">
            <v>0</v>
          </cell>
        </row>
        <row r="1461">
          <cell r="S1461" t="str">
            <v xml:space="preserve"> Y2289540</v>
          </cell>
          <cell r="T1461">
            <v>0</v>
          </cell>
        </row>
        <row r="1462">
          <cell r="S1462" t="str">
            <v xml:space="preserve"> Y2306183</v>
          </cell>
          <cell r="T1462">
            <v>0</v>
          </cell>
        </row>
        <row r="1463">
          <cell r="S1463" t="str">
            <v xml:space="preserve"> Y2289541</v>
          </cell>
          <cell r="T1463">
            <v>0</v>
          </cell>
        </row>
        <row r="1464">
          <cell r="S1464" t="str">
            <v xml:space="preserve"> Y2291686</v>
          </cell>
          <cell r="T1464">
            <v>0</v>
          </cell>
        </row>
        <row r="1465">
          <cell r="S1465" t="str">
            <v xml:space="preserve"> Y2289546</v>
          </cell>
          <cell r="T1465">
            <v>0</v>
          </cell>
        </row>
        <row r="1466">
          <cell r="S1466" t="str">
            <v xml:space="preserve"> Y2291690</v>
          </cell>
          <cell r="T1466">
            <v>0</v>
          </cell>
        </row>
        <row r="1467">
          <cell r="S1467" t="str">
            <v xml:space="preserve"> Y2289552</v>
          </cell>
          <cell r="T1467">
            <v>0</v>
          </cell>
        </row>
        <row r="1468">
          <cell r="S1468" t="str">
            <v xml:space="preserve"> Y2291691</v>
          </cell>
          <cell r="T1468">
            <v>0.16392509999999999</v>
          </cell>
        </row>
        <row r="1469">
          <cell r="S1469" t="str">
            <v xml:space="preserve"> Y2289581</v>
          </cell>
          <cell r="T1469">
            <v>0</v>
          </cell>
        </row>
        <row r="1470">
          <cell r="S1470" t="str">
            <v xml:space="preserve"> Y2291692</v>
          </cell>
          <cell r="T1470">
            <v>0</v>
          </cell>
        </row>
        <row r="1471">
          <cell r="S1471" t="str">
            <v xml:space="preserve"> Y2289595</v>
          </cell>
          <cell r="T1471">
            <v>0</v>
          </cell>
        </row>
        <row r="1472">
          <cell r="S1472" t="str">
            <v xml:space="preserve"> Y2291697</v>
          </cell>
          <cell r="T1472">
            <v>0</v>
          </cell>
        </row>
        <row r="1473">
          <cell r="S1473" t="str">
            <v xml:space="preserve"> Y2289596</v>
          </cell>
          <cell r="T1473">
            <v>0</v>
          </cell>
        </row>
        <row r="1474">
          <cell r="S1474" t="str">
            <v xml:space="preserve"> Y2291703</v>
          </cell>
          <cell r="T1474">
            <v>0</v>
          </cell>
        </row>
        <row r="1475">
          <cell r="S1475" t="str">
            <v xml:space="preserve"> Y2289597</v>
          </cell>
          <cell r="T1475">
            <v>0</v>
          </cell>
        </row>
        <row r="1476">
          <cell r="S1476" t="str">
            <v xml:space="preserve"> Y2291712</v>
          </cell>
          <cell r="T1476">
            <v>0</v>
          </cell>
        </row>
        <row r="1477">
          <cell r="S1477" t="str">
            <v xml:space="preserve"> Y2289598</v>
          </cell>
          <cell r="T1477">
            <v>0</v>
          </cell>
        </row>
        <row r="1478">
          <cell r="S1478" t="str">
            <v xml:space="preserve"> Y2291713</v>
          </cell>
          <cell r="T1478">
            <v>0</v>
          </cell>
        </row>
        <row r="1479">
          <cell r="S1479" t="str">
            <v xml:space="preserve"> Y2289600</v>
          </cell>
          <cell r="T1479">
            <v>0</v>
          </cell>
        </row>
        <row r="1480">
          <cell r="S1480" t="str">
            <v xml:space="preserve"> Y2291714</v>
          </cell>
          <cell r="T1480">
            <v>3.0401999999999998E-2</v>
          </cell>
        </row>
        <row r="1481">
          <cell r="S1481" t="str">
            <v xml:space="preserve"> Y2289601</v>
          </cell>
          <cell r="T1481">
            <v>0</v>
          </cell>
        </row>
        <row r="1482">
          <cell r="S1482" t="str">
            <v xml:space="preserve"> Y2291721</v>
          </cell>
          <cell r="T1482">
            <v>0</v>
          </cell>
        </row>
        <row r="1483">
          <cell r="S1483" t="str">
            <v xml:space="preserve"> Y2291722</v>
          </cell>
          <cell r="T1483">
            <v>0</v>
          </cell>
        </row>
        <row r="1484">
          <cell r="S1484" t="str">
            <v xml:space="preserve"> Y2289604</v>
          </cell>
          <cell r="T1484">
            <v>0</v>
          </cell>
        </row>
        <row r="1485">
          <cell r="S1485" t="str">
            <v xml:space="preserve"> Y2291733</v>
          </cell>
          <cell r="T1485">
            <v>0</v>
          </cell>
        </row>
        <row r="1486">
          <cell r="S1486" t="str">
            <v xml:space="preserve"> Y2289605</v>
          </cell>
          <cell r="T1486">
            <v>0</v>
          </cell>
        </row>
        <row r="1487">
          <cell r="S1487" t="str">
            <v xml:space="preserve"> Y2291734</v>
          </cell>
          <cell r="T1487">
            <v>0</v>
          </cell>
        </row>
        <row r="1488">
          <cell r="S1488" t="str">
            <v xml:space="preserve"> Y2289606</v>
          </cell>
          <cell r="T1488">
            <v>0</v>
          </cell>
        </row>
        <row r="1489">
          <cell r="S1489" t="str">
            <v xml:space="preserve"> Y2306184</v>
          </cell>
          <cell r="T1489">
            <v>0</v>
          </cell>
        </row>
        <row r="1490">
          <cell r="S1490" t="str">
            <v xml:space="preserve"> Y2289610</v>
          </cell>
          <cell r="T1490">
            <v>0</v>
          </cell>
        </row>
        <row r="1491">
          <cell r="S1491" t="str">
            <v xml:space="preserve"> Y2291747</v>
          </cell>
          <cell r="T1491">
            <v>0.18572510000000003</v>
          </cell>
        </row>
        <row r="1492">
          <cell r="S1492" t="str">
            <v xml:space="preserve"> Y2289616</v>
          </cell>
          <cell r="T1492">
            <v>0</v>
          </cell>
        </row>
        <row r="1493">
          <cell r="S1493" t="str">
            <v xml:space="preserve"> Y2291750</v>
          </cell>
          <cell r="T1493">
            <v>0</v>
          </cell>
        </row>
        <row r="1494">
          <cell r="S1494" t="str">
            <v xml:space="preserve"> Y2289617</v>
          </cell>
          <cell r="T1494">
            <v>0</v>
          </cell>
        </row>
        <row r="1495">
          <cell r="S1495" t="str">
            <v xml:space="preserve"> Y2291751</v>
          </cell>
          <cell r="T1495">
            <v>0</v>
          </cell>
        </row>
        <row r="1496">
          <cell r="S1496" t="str">
            <v xml:space="preserve"> Y2289618</v>
          </cell>
          <cell r="T1496">
            <v>0</v>
          </cell>
        </row>
        <row r="1497">
          <cell r="S1497" t="str">
            <v xml:space="preserve"> Y2291752</v>
          </cell>
          <cell r="T1497">
            <v>0</v>
          </cell>
        </row>
        <row r="1498">
          <cell r="S1498" t="str">
            <v xml:space="preserve"> Y2289650</v>
          </cell>
          <cell r="T1498">
            <v>0</v>
          </cell>
        </row>
        <row r="1499">
          <cell r="S1499" t="str">
            <v xml:space="preserve"> Y2291753</v>
          </cell>
          <cell r="T1499">
            <v>0</v>
          </cell>
        </row>
        <row r="1500">
          <cell r="S1500" t="str">
            <v xml:space="preserve"> Y2289651</v>
          </cell>
          <cell r="T1500">
            <v>0</v>
          </cell>
        </row>
        <row r="1501">
          <cell r="S1501" t="str">
            <v xml:space="preserve"> Y2291754</v>
          </cell>
          <cell r="T1501">
            <v>0</v>
          </cell>
        </row>
        <row r="1502">
          <cell r="S1502" t="str">
            <v xml:space="preserve"> Y2289652</v>
          </cell>
          <cell r="T1502">
            <v>0</v>
          </cell>
        </row>
        <row r="1503">
          <cell r="S1503" t="str">
            <v xml:space="preserve"> Y2291755</v>
          </cell>
          <cell r="T1503">
            <v>0</v>
          </cell>
        </row>
        <row r="1504">
          <cell r="S1504" t="str">
            <v xml:space="preserve"> Y2289653</v>
          </cell>
          <cell r="T1504">
            <v>0</v>
          </cell>
        </row>
        <row r="1505">
          <cell r="S1505" t="str">
            <v xml:space="preserve"> Y2291756</v>
          </cell>
          <cell r="T1505">
            <v>0</v>
          </cell>
        </row>
        <row r="1506">
          <cell r="S1506" t="str">
            <v xml:space="preserve"> Y2289654</v>
          </cell>
          <cell r="T1506">
            <v>0</v>
          </cell>
        </row>
        <row r="1507">
          <cell r="S1507" t="str">
            <v xml:space="preserve"> Y2291757</v>
          </cell>
          <cell r="T1507">
            <v>0</v>
          </cell>
        </row>
        <row r="1508">
          <cell r="S1508" t="str">
            <v xml:space="preserve"> Y2289655</v>
          </cell>
          <cell r="T1508">
            <v>0</v>
          </cell>
        </row>
        <row r="1509">
          <cell r="S1509" t="str">
            <v xml:space="preserve"> Y2291758</v>
          </cell>
          <cell r="T1509">
            <v>0</v>
          </cell>
        </row>
        <row r="1510">
          <cell r="S1510" t="str">
            <v xml:space="preserve"> Y2289657</v>
          </cell>
          <cell r="T1510">
            <v>0</v>
          </cell>
        </row>
        <row r="1511">
          <cell r="S1511" t="str">
            <v xml:space="preserve"> Y2291759</v>
          </cell>
          <cell r="T1511">
            <v>0</v>
          </cell>
        </row>
        <row r="1512">
          <cell r="S1512" t="str">
            <v xml:space="preserve"> Y2289658</v>
          </cell>
          <cell r="T1512">
            <v>0</v>
          </cell>
        </row>
        <row r="1513">
          <cell r="S1513" t="str">
            <v xml:space="preserve"> Y2291760</v>
          </cell>
          <cell r="T1513">
            <v>0</v>
          </cell>
        </row>
        <row r="1514">
          <cell r="S1514" t="str">
            <v xml:space="preserve"> Y2289660</v>
          </cell>
          <cell r="T1514">
            <v>0</v>
          </cell>
        </row>
        <row r="1515">
          <cell r="S1515" t="str">
            <v xml:space="preserve"> Y2291763</v>
          </cell>
          <cell r="T1515">
            <v>0</v>
          </cell>
        </row>
        <row r="1516">
          <cell r="S1516" t="str">
            <v xml:space="preserve"> Y2289686</v>
          </cell>
          <cell r="T1516">
            <v>0</v>
          </cell>
        </row>
        <row r="1517">
          <cell r="S1517" t="str">
            <v xml:space="preserve"> Y2291764</v>
          </cell>
          <cell r="T1517">
            <v>0</v>
          </cell>
        </row>
        <row r="1518">
          <cell r="S1518" t="str">
            <v xml:space="preserve"> Y2289699</v>
          </cell>
          <cell r="T1518">
            <v>0</v>
          </cell>
        </row>
        <row r="1519">
          <cell r="S1519" t="str">
            <v xml:space="preserve"> Y2291765</v>
          </cell>
          <cell r="T1519">
            <v>0</v>
          </cell>
        </row>
        <row r="1520">
          <cell r="S1520" t="str">
            <v xml:space="preserve"> Y2289700</v>
          </cell>
          <cell r="T1520">
            <v>0</v>
          </cell>
        </row>
        <row r="1521">
          <cell r="S1521" t="str">
            <v xml:space="preserve"> Y2291766</v>
          </cell>
          <cell r="T1521">
            <v>0</v>
          </cell>
        </row>
        <row r="1522">
          <cell r="S1522" t="str">
            <v xml:space="preserve"> Y2289701</v>
          </cell>
          <cell r="T1522">
            <v>0</v>
          </cell>
        </row>
        <row r="1523">
          <cell r="S1523" t="str">
            <v xml:space="preserve"> Y2291775</v>
          </cell>
          <cell r="T1523">
            <v>0</v>
          </cell>
        </row>
        <row r="1524">
          <cell r="S1524" t="str">
            <v xml:space="preserve"> Y2289704</v>
          </cell>
          <cell r="T1524">
            <v>0</v>
          </cell>
        </row>
        <row r="1525">
          <cell r="S1525" t="str">
            <v xml:space="preserve"> Y2291777</v>
          </cell>
          <cell r="T1525">
            <v>0</v>
          </cell>
        </row>
        <row r="1526">
          <cell r="S1526" t="str">
            <v xml:space="preserve"> Y2289705</v>
          </cell>
          <cell r="T1526">
            <v>0</v>
          </cell>
        </row>
        <row r="1527">
          <cell r="S1527" t="str">
            <v xml:space="preserve"> Y2291778</v>
          </cell>
          <cell r="T1527">
            <v>0</v>
          </cell>
        </row>
        <row r="1528">
          <cell r="S1528" t="str">
            <v xml:space="preserve"> Y2289729</v>
          </cell>
          <cell r="T1528">
            <v>0</v>
          </cell>
        </row>
        <row r="1529">
          <cell r="S1529" t="str">
            <v xml:space="preserve"> Y2291779</v>
          </cell>
          <cell r="T1529">
            <v>0</v>
          </cell>
        </row>
        <row r="1530">
          <cell r="S1530" t="str">
            <v xml:space="preserve"> Y2289731</v>
          </cell>
          <cell r="T1530">
            <v>0</v>
          </cell>
        </row>
        <row r="1531">
          <cell r="S1531" t="str">
            <v xml:space="preserve"> Y2291781</v>
          </cell>
          <cell r="T1531">
            <v>0</v>
          </cell>
        </row>
        <row r="1532">
          <cell r="S1532" t="str">
            <v xml:space="preserve"> Y2289783</v>
          </cell>
          <cell r="T1532">
            <v>0</v>
          </cell>
        </row>
        <row r="1533">
          <cell r="S1533" t="str">
            <v xml:space="preserve"> Y2291782</v>
          </cell>
          <cell r="T1533">
            <v>0</v>
          </cell>
        </row>
        <row r="1534">
          <cell r="S1534" t="str">
            <v xml:space="preserve"> Y2289784</v>
          </cell>
          <cell r="T1534">
            <v>0</v>
          </cell>
        </row>
        <row r="1535">
          <cell r="S1535" t="str">
            <v xml:space="preserve"> Y2291783</v>
          </cell>
          <cell r="T1535">
            <v>0</v>
          </cell>
        </row>
        <row r="1536">
          <cell r="S1536" t="str">
            <v xml:space="preserve"> Y2289785</v>
          </cell>
          <cell r="T1536">
            <v>0</v>
          </cell>
        </row>
        <row r="1537">
          <cell r="S1537" t="str">
            <v xml:space="preserve"> Y2291786</v>
          </cell>
          <cell r="T1537">
            <v>0</v>
          </cell>
        </row>
        <row r="1538">
          <cell r="S1538" t="str">
            <v xml:space="preserve"> Y2291798</v>
          </cell>
          <cell r="T1538">
            <v>0</v>
          </cell>
        </row>
        <row r="1539">
          <cell r="S1539" t="str">
            <v xml:space="preserve"> Y2289810</v>
          </cell>
          <cell r="T1539">
            <v>0</v>
          </cell>
        </row>
        <row r="1540">
          <cell r="S1540" t="str">
            <v xml:space="preserve"> Y2289811</v>
          </cell>
          <cell r="T1540">
            <v>0</v>
          </cell>
        </row>
        <row r="1541">
          <cell r="S1541" t="str">
            <v xml:space="preserve"> Y2291799</v>
          </cell>
          <cell r="T1541">
            <v>0</v>
          </cell>
        </row>
        <row r="1542">
          <cell r="S1542" t="str">
            <v xml:space="preserve"> Y2289817</v>
          </cell>
          <cell r="T1542">
            <v>0</v>
          </cell>
        </row>
        <row r="1543">
          <cell r="S1543" t="str">
            <v xml:space="preserve"> Y2291800</v>
          </cell>
          <cell r="T1543">
            <v>0</v>
          </cell>
        </row>
        <row r="1544">
          <cell r="S1544" t="str">
            <v xml:space="preserve"> Y2289818</v>
          </cell>
          <cell r="T1544">
            <v>0</v>
          </cell>
        </row>
        <row r="1545">
          <cell r="S1545" t="str">
            <v xml:space="preserve"> Y2291801</v>
          </cell>
          <cell r="T1545">
            <v>0.18572510000000003</v>
          </cell>
        </row>
        <row r="1546">
          <cell r="S1546" t="str">
            <v xml:space="preserve"> Y2289823</v>
          </cell>
          <cell r="T1546">
            <v>0</v>
          </cell>
        </row>
        <row r="1547">
          <cell r="S1547" t="str">
            <v xml:space="preserve"> Y2291803</v>
          </cell>
          <cell r="T1547">
            <v>0</v>
          </cell>
        </row>
        <row r="1548">
          <cell r="S1548" t="str">
            <v xml:space="preserve"> Y2289830</v>
          </cell>
          <cell r="T1548">
            <v>0</v>
          </cell>
        </row>
        <row r="1549">
          <cell r="S1549" t="str">
            <v xml:space="preserve"> Y2291812</v>
          </cell>
          <cell r="T1549">
            <v>0</v>
          </cell>
        </row>
        <row r="1550">
          <cell r="S1550" t="str">
            <v xml:space="preserve"> Y2289831</v>
          </cell>
          <cell r="T1550">
            <v>0</v>
          </cell>
        </row>
        <row r="1551">
          <cell r="S1551" t="str">
            <v xml:space="preserve"> Y2291813</v>
          </cell>
          <cell r="T1551">
            <v>0</v>
          </cell>
        </row>
        <row r="1552">
          <cell r="S1552" t="str">
            <v xml:space="preserve"> Y2289832</v>
          </cell>
          <cell r="T1552">
            <v>0</v>
          </cell>
        </row>
        <row r="1553">
          <cell r="S1553" t="str">
            <v xml:space="preserve"> Y2291815</v>
          </cell>
          <cell r="T1553">
            <v>0</v>
          </cell>
        </row>
        <row r="1554">
          <cell r="S1554" t="str">
            <v xml:space="preserve"> Y2289862</v>
          </cell>
          <cell r="T1554">
            <v>0</v>
          </cell>
        </row>
        <row r="1555">
          <cell r="S1555" t="str">
            <v xml:space="preserve"> Y2291816</v>
          </cell>
          <cell r="T1555">
            <v>0.16392509999999999</v>
          </cell>
        </row>
        <row r="1556">
          <cell r="S1556" t="str">
            <v xml:space="preserve"> Y2289863</v>
          </cell>
          <cell r="T1556">
            <v>0</v>
          </cell>
        </row>
        <row r="1557">
          <cell r="S1557" t="str">
            <v xml:space="preserve"> Y2291819</v>
          </cell>
          <cell r="T1557">
            <v>0</v>
          </cell>
        </row>
        <row r="1558">
          <cell r="S1558" t="str">
            <v xml:space="preserve"> Y2291820</v>
          </cell>
          <cell r="T1558">
            <v>0</v>
          </cell>
        </row>
        <row r="1559">
          <cell r="S1559" t="str">
            <v xml:space="preserve"> Y2289881</v>
          </cell>
          <cell r="T1559">
            <v>0</v>
          </cell>
        </row>
        <row r="1560">
          <cell r="S1560" t="str">
            <v xml:space="preserve"> Y2291821</v>
          </cell>
          <cell r="T1560">
            <v>0</v>
          </cell>
        </row>
        <row r="1561">
          <cell r="S1561" t="str">
            <v xml:space="preserve"> Y2289885</v>
          </cell>
          <cell r="T1561">
            <v>0</v>
          </cell>
        </row>
        <row r="1562">
          <cell r="S1562" t="str">
            <v xml:space="preserve"> Y2291825</v>
          </cell>
          <cell r="T1562">
            <v>0</v>
          </cell>
        </row>
        <row r="1563">
          <cell r="S1563" t="str">
            <v xml:space="preserve"> Y2289887</v>
          </cell>
          <cell r="T1563">
            <v>0</v>
          </cell>
        </row>
        <row r="1564">
          <cell r="S1564" t="str">
            <v xml:space="preserve"> Y2291826</v>
          </cell>
          <cell r="T1564">
            <v>0</v>
          </cell>
        </row>
        <row r="1565">
          <cell r="S1565" t="str">
            <v xml:space="preserve"> Y2289910</v>
          </cell>
          <cell r="T1565">
            <v>0</v>
          </cell>
        </row>
        <row r="1566">
          <cell r="S1566" t="str">
            <v xml:space="preserve"> Y2291839</v>
          </cell>
          <cell r="T1566">
            <v>0</v>
          </cell>
        </row>
        <row r="1567">
          <cell r="S1567" t="str">
            <v xml:space="preserve"> Y2289921</v>
          </cell>
          <cell r="T1567">
            <v>0</v>
          </cell>
        </row>
        <row r="1568">
          <cell r="S1568" t="str">
            <v xml:space="preserve"> Y2291840</v>
          </cell>
          <cell r="T1568">
            <v>0</v>
          </cell>
        </row>
        <row r="1569">
          <cell r="S1569" t="str">
            <v xml:space="preserve"> Y2289922</v>
          </cell>
          <cell r="T1569">
            <v>0</v>
          </cell>
        </row>
        <row r="1570">
          <cell r="S1570" t="str">
            <v xml:space="preserve"> Y2291841</v>
          </cell>
          <cell r="T1570">
            <v>0</v>
          </cell>
        </row>
        <row r="1571">
          <cell r="S1571" t="str">
            <v xml:space="preserve"> Y2289923</v>
          </cell>
          <cell r="T1571">
            <v>0</v>
          </cell>
        </row>
        <row r="1572">
          <cell r="S1572" t="str">
            <v xml:space="preserve"> Y2291842</v>
          </cell>
          <cell r="T1572">
            <v>0</v>
          </cell>
        </row>
        <row r="1573">
          <cell r="S1573" t="str">
            <v xml:space="preserve"> Y2289950</v>
          </cell>
          <cell r="T1573">
            <v>0</v>
          </cell>
        </row>
        <row r="1574">
          <cell r="S1574" t="str">
            <v xml:space="preserve"> Y2291843</v>
          </cell>
          <cell r="T1574">
            <v>0</v>
          </cell>
        </row>
        <row r="1575">
          <cell r="S1575" t="str">
            <v xml:space="preserve"> Y2289956</v>
          </cell>
          <cell r="T1575">
            <v>0</v>
          </cell>
        </row>
        <row r="1576">
          <cell r="S1576" t="str">
            <v xml:space="preserve"> Y2291844</v>
          </cell>
          <cell r="T1576">
            <v>0</v>
          </cell>
        </row>
        <row r="1577">
          <cell r="S1577" t="str">
            <v xml:space="preserve"> Y2289958</v>
          </cell>
          <cell r="T1577">
            <v>0</v>
          </cell>
        </row>
        <row r="1578">
          <cell r="S1578" t="str">
            <v xml:space="preserve"> Y2291845</v>
          </cell>
          <cell r="T1578">
            <v>0</v>
          </cell>
        </row>
        <row r="1579">
          <cell r="S1579" t="str">
            <v xml:space="preserve"> Y2289959</v>
          </cell>
          <cell r="T1579">
            <v>0</v>
          </cell>
        </row>
        <row r="1580">
          <cell r="S1580" t="str">
            <v xml:space="preserve"> Y2291849</v>
          </cell>
          <cell r="T1580">
            <v>5.2705286399999995E-2</v>
          </cell>
        </row>
        <row r="1581">
          <cell r="S1581" t="str">
            <v xml:space="preserve"> Y2289968</v>
          </cell>
          <cell r="T1581">
            <v>0</v>
          </cell>
        </row>
        <row r="1582">
          <cell r="S1582" t="str">
            <v xml:space="preserve"> Y2291850</v>
          </cell>
          <cell r="T1582">
            <v>5.2705286399999995E-2</v>
          </cell>
        </row>
        <row r="1583">
          <cell r="S1583" t="str">
            <v xml:space="preserve"> Y2291856</v>
          </cell>
          <cell r="T1583">
            <v>0</v>
          </cell>
        </row>
        <row r="1584">
          <cell r="S1584" t="str">
            <v xml:space="preserve"> Y2289969</v>
          </cell>
          <cell r="T1584">
            <v>0</v>
          </cell>
        </row>
        <row r="1585">
          <cell r="S1585" t="str">
            <v xml:space="preserve"> Y2291857</v>
          </cell>
          <cell r="T1585">
            <v>0</v>
          </cell>
        </row>
        <row r="1586">
          <cell r="S1586" t="str">
            <v xml:space="preserve"> Y2304056</v>
          </cell>
          <cell r="T1586">
            <v>0</v>
          </cell>
        </row>
        <row r="1587">
          <cell r="S1587" t="str">
            <v xml:space="preserve"> Y2291858</v>
          </cell>
          <cell r="T1587">
            <v>0</v>
          </cell>
        </row>
        <row r="1588">
          <cell r="S1588" t="str">
            <v xml:space="preserve"> Y2304058</v>
          </cell>
          <cell r="T1588">
            <v>0</v>
          </cell>
        </row>
        <row r="1589">
          <cell r="S1589" t="str">
            <v xml:space="preserve"> Y2291859</v>
          </cell>
          <cell r="T1589">
            <v>0</v>
          </cell>
        </row>
        <row r="1590">
          <cell r="S1590" t="str">
            <v xml:space="preserve"> Y2304059</v>
          </cell>
          <cell r="T1590">
            <v>0</v>
          </cell>
        </row>
        <row r="1591">
          <cell r="S1591" t="str">
            <v xml:space="preserve"> Y2291861</v>
          </cell>
          <cell r="T1591">
            <v>0</v>
          </cell>
        </row>
        <row r="1592">
          <cell r="S1592" t="str">
            <v xml:space="preserve"> Y2304060</v>
          </cell>
          <cell r="T1592">
            <v>0</v>
          </cell>
        </row>
        <row r="1593">
          <cell r="S1593" t="str">
            <v xml:space="preserve"> Y2291862</v>
          </cell>
          <cell r="T1593">
            <v>0</v>
          </cell>
        </row>
        <row r="1594">
          <cell r="S1594" t="str">
            <v xml:space="preserve"> Y2304061</v>
          </cell>
          <cell r="T1594">
            <v>0</v>
          </cell>
        </row>
        <row r="1595">
          <cell r="S1595" t="str">
            <v xml:space="preserve"> Y2291865</v>
          </cell>
          <cell r="T1595">
            <v>1.9186920000000003E-2</v>
          </cell>
        </row>
        <row r="1596">
          <cell r="S1596" t="str">
            <v xml:space="preserve"> Y2304062</v>
          </cell>
          <cell r="T1596">
            <v>0</v>
          </cell>
        </row>
        <row r="1597">
          <cell r="S1597" t="str">
            <v xml:space="preserve"> Y2291872</v>
          </cell>
          <cell r="T1597">
            <v>0</v>
          </cell>
        </row>
        <row r="1598">
          <cell r="S1598" t="str">
            <v xml:space="preserve"> Y2304064</v>
          </cell>
          <cell r="T1598">
            <v>0</v>
          </cell>
        </row>
        <row r="1599">
          <cell r="S1599" t="str">
            <v xml:space="preserve"> Y2291877</v>
          </cell>
          <cell r="T1599">
            <v>0</v>
          </cell>
        </row>
        <row r="1600">
          <cell r="S1600" t="str">
            <v xml:space="preserve"> Y2304065</v>
          </cell>
          <cell r="T1600">
            <v>0</v>
          </cell>
        </row>
        <row r="1601">
          <cell r="S1601" t="str">
            <v xml:space="preserve"> Y2291879</v>
          </cell>
          <cell r="T1601">
            <v>0</v>
          </cell>
        </row>
        <row r="1602">
          <cell r="S1602" t="str">
            <v xml:space="preserve"> Y2304066</v>
          </cell>
          <cell r="T1602">
            <v>0</v>
          </cell>
        </row>
        <row r="1603">
          <cell r="S1603" t="str">
            <v xml:space="preserve"> Y2291880</v>
          </cell>
          <cell r="T1603">
            <v>0</v>
          </cell>
        </row>
        <row r="1604">
          <cell r="S1604" t="str">
            <v xml:space="preserve"> Y2304067</v>
          </cell>
          <cell r="T1604">
            <v>0</v>
          </cell>
        </row>
        <row r="1605">
          <cell r="S1605" t="str">
            <v xml:space="preserve"> Y2291882</v>
          </cell>
          <cell r="T1605">
            <v>3.8700562560000006E-2</v>
          </cell>
        </row>
        <row r="1606">
          <cell r="S1606" t="str">
            <v xml:space="preserve"> Y2304068</v>
          </cell>
          <cell r="T1606">
            <v>0</v>
          </cell>
        </row>
        <row r="1607">
          <cell r="S1607" t="str">
            <v xml:space="preserve"> Y2291887</v>
          </cell>
          <cell r="T1607">
            <v>0</v>
          </cell>
        </row>
        <row r="1608">
          <cell r="S1608" t="str">
            <v xml:space="preserve"> Y2304069</v>
          </cell>
          <cell r="T1608">
            <v>0</v>
          </cell>
        </row>
        <row r="1609">
          <cell r="S1609" t="str">
            <v xml:space="preserve"> Y2291888</v>
          </cell>
          <cell r="T1609">
            <v>0</v>
          </cell>
        </row>
        <row r="1610">
          <cell r="S1610" t="str">
            <v xml:space="preserve"> Y2304070</v>
          </cell>
          <cell r="T1610">
            <v>0</v>
          </cell>
        </row>
        <row r="1611">
          <cell r="S1611" t="str">
            <v xml:space="preserve"> Y2291892</v>
          </cell>
          <cell r="T1611">
            <v>0</v>
          </cell>
        </row>
        <row r="1612">
          <cell r="S1612" t="str">
            <v xml:space="preserve"> Y2291893</v>
          </cell>
          <cell r="T1612">
            <v>0</v>
          </cell>
        </row>
        <row r="1613">
          <cell r="S1613" t="str">
            <v xml:space="preserve"> Y2304071</v>
          </cell>
          <cell r="T1613">
            <v>0</v>
          </cell>
        </row>
        <row r="1614">
          <cell r="S1614" t="str">
            <v xml:space="preserve"> Y2291894</v>
          </cell>
          <cell r="T1614">
            <v>0</v>
          </cell>
        </row>
        <row r="1615">
          <cell r="S1615" t="str">
            <v xml:space="preserve"> Y2304072</v>
          </cell>
          <cell r="T1615">
            <v>0</v>
          </cell>
        </row>
        <row r="1616">
          <cell r="S1616" t="str">
            <v xml:space="preserve"> Y2291895</v>
          </cell>
          <cell r="T1616">
            <v>0</v>
          </cell>
        </row>
        <row r="1617">
          <cell r="S1617" t="str">
            <v xml:space="preserve"> Y2304078</v>
          </cell>
          <cell r="T1617">
            <v>0</v>
          </cell>
        </row>
        <row r="1618">
          <cell r="S1618" t="str">
            <v xml:space="preserve"> Y2291901</v>
          </cell>
          <cell r="T1618">
            <v>0</v>
          </cell>
        </row>
        <row r="1619">
          <cell r="S1619" t="str">
            <v xml:space="preserve"> Y2304079</v>
          </cell>
          <cell r="T1619">
            <v>0</v>
          </cell>
        </row>
        <row r="1620">
          <cell r="S1620" t="str">
            <v xml:space="preserve"> Y2291903</v>
          </cell>
          <cell r="T1620">
            <v>0</v>
          </cell>
        </row>
        <row r="1621">
          <cell r="S1621" t="str">
            <v xml:space="preserve"> Y2304084</v>
          </cell>
          <cell r="T1621">
            <v>0</v>
          </cell>
        </row>
        <row r="1622">
          <cell r="S1622" t="str">
            <v xml:space="preserve"> Y2291904</v>
          </cell>
          <cell r="T1622">
            <v>0</v>
          </cell>
        </row>
        <row r="1623">
          <cell r="S1623" t="str">
            <v xml:space="preserve"> Y2304085</v>
          </cell>
          <cell r="T1623">
            <v>0</v>
          </cell>
        </row>
        <row r="1624">
          <cell r="S1624" t="str">
            <v xml:space="preserve"> Y2291905</v>
          </cell>
          <cell r="T1624">
            <v>0</v>
          </cell>
        </row>
        <row r="1625">
          <cell r="S1625" t="str">
            <v xml:space="preserve"> Y2304086</v>
          </cell>
          <cell r="T1625">
            <v>0</v>
          </cell>
        </row>
        <row r="1626">
          <cell r="S1626" t="str">
            <v xml:space="preserve"> Y2291906</v>
          </cell>
          <cell r="T1626">
            <v>0</v>
          </cell>
        </row>
        <row r="1627">
          <cell r="S1627" t="str">
            <v xml:space="preserve"> Y2306127</v>
          </cell>
          <cell r="T1627">
            <v>0</v>
          </cell>
        </row>
        <row r="1628">
          <cell r="S1628" t="str">
            <v xml:space="preserve"> Y2291909</v>
          </cell>
          <cell r="T1628">
            <v>0</v>
          </cell>
        </row>
        <row r="1629">
          <cell r="S1629" t="str">
            <v xml:space="preserve"> Y2291910</v>
          </cell>
          <cell r="T1629">
            <v>0</v>
          </cell>
        </row>
        <row r="1630">
          <cell r="S1630" t="str">
            <v xml:space="preserve"> Y2306128</v>
          </cell>
          <cell r="T1630">
            <v>0</v>
          </cell>
        </row>
        <row r="1631">
          <cell r="S1631" t="str">
            <v xml:space="preserve"> Y2291915</v>
          </cell>
          <cell r="T1631">
            <v>0</v>
          </cell>
        </row>
        <row r="1632">
          <cell r="S1632" t="str">
            <v xml:space="preserve"> Y2306129</v>
          </cell>
          <cell r="T1632">
            <v>0</v>
          </cell>
        </row>
        <row r="1633">
          <cell r="S1633" t="str">
            <v xml:space="preserve"> Y2291916</v>
          </cell>
          <cell r="T1633">
            <v>0</v>
          </cell>
        </row>
        <row r="1634">
          <cell r="S1634" t="str">
            <v xml:space="preserve"> Y2306130</v>
          </cell>
          <cell r="T1634">
            <v>0</v>
          </cell>
        </row>
        <row r="1635">
          <cell r="S1635" t="str">
            <v xml:space="preserve"> Y2291917</v>
          </cell>
          <cell r="T1635">
            <v>0</v>
          </cell>
        </row>
        <row r="1636">
          <cell r="S1636" t="str">
            <v xml:space="preserve"> Y2306906</v>
          </cell>
          <cell r="T1636">
            <v>0</v>
          </cell>
        </row>
        <row r="1637">
          <cell r="S1637" t="str">
            <v xml:space="preserve"> Y2291918</v>
          </cell>
          <cell r="T1637">
            <v>0</v>
          </cell>
        </row>
        <row r="1638">
          <cell r="S1638" t="str">
            <v xml:space="preserve"> Y2306132</v>
          </cell>
          <cell r="T1638">
            <v>0</v>
          </cell>
        </row>
        <row r="1639">
          <cell r="S1639" t="str">
            <v xml:space="preserve"> Y2291924</v>
          </cell>
          <cell r="T1639">
            <v>6.2022489759999994E-2</v>
          </cell>
        </row>
        <row r="1640">
          <cell r="S1640" t="str">
            <v xml:space="preserve"> Y2306133</v>
          </cell>
          <cell r="T1640">
            <v>0</v>
          </cell>
        </row>
        <row r="1641">
          <cell r="S1641" t="str">
            <v xml:space="preserve"> Y2291925</v>
          </cell>
          <cell r="T1641">
            <v>3.8700562560000006E-2</v>
          </cell>
        </row>
        <row r="1642">
          <cell r="S1642" t="str">
            <v xml:space="preserve"> Y2306134</v>
          </cell>
          <cell r="T1642">
            <v>0</v>
          </cell>
        </row>
        <row r="1643">
          <cell r="S1643" t="str">
            <v xml:space="preserve"> Y2291926</v>
          </cell>
          <cell r="T1643">
            <v>0</v>
          </cell>
        </row>
        <row r="1644">
          <cell r="S1644" t="str">
            <v xml:space="preserve"> Y2306145</v>
          </cell>
          <cell r="T1644">
            <v>0</v>
          </cell>
        </row>
        <row r="1645">
          <cell r="S1645" t="str">
            <v xml:space="preserve"> Y2291935</v>
          </cell>
          <cell r="T1645">
            <v>0</v>
          </cell>
        </row>
        <row r="1646">
          <cell r="S1646" t="str">
            <v xml:space="preserve"> Y2290120</v>
          </cell>
          <cell r="T1646">
            <v>0</v>
          </cell>
        </row>
        <row r="1647">
          <cell r="S1647" t="str">
            <v xml:space="preserve"> Y2291936</v>
          </cell>
          <cell r="T1647">
            <v>2.9145010050000003E-2</v>
          </cell>
        </row>
        <row r="1648">
          <cell r="S1648" t="str">
            <v xml:space="preserve"> Y2290122</v>
          </cell>
          <cell r="T1648">
            <v>0</v>
          </cell>
        </row>
        <row r="1649">
          <cell r="S1649" t="str">
            <v xml:space="preserve"> Y2291937</v>
          </cell>
          <cell r="T1649">
            <v>2.9145010050000003E-2</v>
          </cell>
        </row>
        <row r="1650">
          <cell r="S1650" t="str">
            <v xml:space="preserve"> Y2290123</v>
          </cell>
          <cell r="T1650">
            <v>0</v>
          </cell>
        </row>
        <row r="1651">
          <cell r="S1651" t="str">
            <v xml:space="preserve"> Y2291938</v>
          </cell>
          <cell r="T1651">
            <v>2.9145010050000003E-2</v>
          </cell>
        </row>
        <row r="1652">
          <cell r="S1652" t="str">
            <v xml:space="preserve"> Y2290125</v>
          </cell>
          <cell r="T1652">
            <v>0</v>
          </cell>
        </row>
        <row r="1653">
          <cell r="S1653" t="str">
            <v xml:space="preserve"> Y2291939</v>
          </cell>
          <cell r="T1653">
            <v>0</v>
          </cell>
        </row>
        <row r="1654">
          <cell r="S1654" t="str">
            <v xml:space="preserve"> Y2290128</v>
          </cell>
          <cell r="T1654">
            <v>0</v>
          </cell>
        </row>
        <row r="1655">
          <cell r="S1655" t="str">
            <v xml:space="preserve"> Y2291940</v>
          </cell>
          <cell r="T1655">
            <v>0</v>
          </cell>
        </row>
        <row r="1656">
          <cell r="S1656" t="str">
            <v xml:space="preserve"> Y2290132</v>
          </cell>
          <cell r="T1656">
            <v>0</v>
          </cell>
        </row>
        <row r="1657">
          <cell r="S1657" t="str">
            <v xml:space="preserve"> Y2291941</v>
          </cell>
          <cell r="T1657">
            <v>5.5324371300000001E-2</v>
          </cell>
        </row>
        <row r="1658">
          <cell r="S1658" t="str">
            <v xml:space="preserve"> Y2290133</v>
          </cell>
          <cell r="T1658">
            <v>0</v>
          </cell>
        </row>
        <row r="1659">
          <cell r="S1659" t="str">
            <v xml:space="preserve"> Y2291942</v>
          </cell>
          <cell r="T1659">
            <v>0</v>
          </cell>
        </row>
        <row r="1660">
          <cell r="S1660" t="str">
            <v xml:space="preserve"> Y2291943</v>
          </cell>
          <cell r="T1660">
            <v>0</v>
          </cell>
        </row>
        <row r="1661">
          <cell r="S1661" t="str">
            <v xml:space="preserve"> Y2290134</v>
          </cell>
          <cell r="T1661">
            <v>0</v>
          </cell>
        </row>
        <row r="1662">
          <cell r="S1662" t="str">
            <v xml:space="preserve"> Y2291944</v>
          </cell>
          <cell r="T1662">
            <v>0</v>
          </cell>
        </row>
        <row r="1663">
          <cell r="S1663" t="str">
            <v xml:space="preserve"> Y2290135</v>
          </cell>
          <cell r="T1663">
            <v>0</v>
          </cell>
        </row>
        <row r="1664">
          <cell r="S1664" t="str">
            <v xml:space="preserve"> Y2291945</v>
          </cell>
          <cell r="T1664">
            <v>0</v>
          </cell>
        </row>
        <row r="1665">
          <cell r="S1665" t="str">
            <v xml:space="preserve"> Y2290136</v>
          </cell>
          <cell r="T1665">
            <v>0</v>
          </cell>
        </row>
        <row r="1666">
          <cell r="S1666" t="str">
            <v xml:space="preserve"> Y2291946</v>
          </cell>
          <cell r="T1666">
            <v>0</v>
          </cell>
        </row>
        <row r="1667">
          <cell r="S1667" t="str">
            <v xml:space="preserve"> Y2290137</v>
          </cell>
          <cell r="T1667">
            <v>0</v>
          </cell>
        </row>
        <row r="1668">
          <cell r="S1668" t="str">
            <v xml:space="preserve"> Y2290138</v>
          </cell>
          <cell r="T1668">
            <v>0</v>
          </cell>
        </row>
        <row r="1669">
          <cell r="S1669" t="str">
            <v xml:space="preserve"> Y2291947</v>
          </cell>
          <cell r="T1669">
            <v>0</v>
          </cell>
        </row>
        <row r="1670">
          <cell r="S1670" t="str">
            <v xml:space="preserve"> Y2290139</v>
          </cell>
          <cell r="T1670">
            <v>0</v>
          </cell>
        </row>
        <row r="1671">
          <cell r="S1671" t="str">
            <v xml:space="preserve"> Y2291949</v>
          </cell>
          <cell r="T1671">
            <v>0</v>
          </cell>
        </row>
        <row r="1672">
          <cell r="S1672" t="str">
            <v xml:space="preserve"> Y2290140</v>
          </cell>
          <cell r="T1672">
            <v>0</v>
          </cell>
        </row>
        <row r="1673">
          <cell r="S1673" t="str">
            <v xml:space="preserve"> Y2291950</v>
          </cell>
          <cell r="T1673">
            <v>0</v>
          </cell>
        </row>
        <row r="1674">
          <cell r="S1674" t="str">
            <v xml:space="preserve"> Y2290141</v>
          </cell>
          <cell r="T1674">
            <v>0</v>
          </cell>
        </row>
        <row r="1675">
          <cell r="S1675" t="str">
            <v xml:space="preserve"> Y2291951</v>
          </cell>
          <cell r="T1675">
            <v>0</v>
          </cell>
        </row>
        <row r="1676">
          <cell r="S1676" t="str">
            <v xml:space="preserve"> Y2290142</v>
          </cell>
          <cell r="T1676">
            <v>0</v>
          </cell>
        </row>
        <row r="1677">
          <cell r="S1677" t="str">
            <v xml:space="preserve"> Y2291952</v>
          </cell>
          <cell r="T1677">
            <v>0</v>
          </cell>
        </row>
        <row r="1678">
          <cell r="S1678" t="str">
            <v xml:space="preserve"> Y2290143</v>
          </cell>
          <cell r="T1678">
            <v>0</v>
          </cell>
        </row>
        <row r="1679">
          <cell r="S1679" t="str">
            <v xml:space="preserve"> Y2291954</v>
          </cell>
          <cell r="T1679">
            <v>0</v>
          </cell>
        </row>
        <row r="1680">
          <cell r="S1680" t="str">
            <v xml:space="preserve"> Y2290144</v>
          </cell>
          <cell r="T1680">
            <v>0</v>
          </cell>
        </row>
        <row r="1681">
          <cell r="S1681" t="str">
            <v xml:space="preserve"> Y2291956</v>
          </cell>
          <cell r="T1681">
            <v>0</v>
          </cell>
        </row>
        <row r="1682">
          <cell r="S1682" t="str">
            <v xml:space="preserve"> Y2290145</v>
          </cell>
          <cell r="T1682">
            <v>0</v>
          </cell>
        </row>
        <row r="1683">
          <cell r="S1683" t="str">
            <v xml:space="preserve"> Y2291958</v>
          </cell>
          <cell r="T1683">
            <v>0</v>
          </cell>
        </row>
        <row r="1684">
          <cell r="S1684" t="str">
            <v xml:space="preserve"> Y2290146</v>
          </cell>
          <cell r="T1684">
            <v>0</v>
          </cell>
        </row>
        <row r="1685">
          <cell r="S1685" t="str">
            <v xml:space="preserve"> Y2291959</v>
          </cell>
          <cell r="T1685">
            <v>0</v>
          </cell>
        </row>
        <row r="1686">
          <cell r="S1686" t="str">
            <v xml:space="preserve"> Y2291961</v>
          </cell>
          <cell r="T1686">
            <v>0</v>
          </cell>
        </row>
        <row r="1687">
          <cell r="S1687" t="str">
            <v xml:space="preserve"> Y2290147</v>
          </cell>
          <cell r="T1687">
            <v>0</v>
          </cell>
        </row>
        <row r="1688">
          <cell r="S1688" t="str">
            <v xml:space="preserve"> Y2291962</v>
          </cell>
          <cell r="T1688">
            <v>0</v>
          </cell>
        </row>
        <row r="1689">
          <cell r="S1689" t="str">
            <v xml:space="preserve"> Y2290148</v>
          </cell>
          <cell r="T1689">
            <v>0</v>
          </cell>
        </row>
        <row r="1690">
          <cell r="S1690" t="str">
            <v xml:space="preserve"> Y2290150</v>
          </cell>
          <cell r="T1690">
            <v>0</v>
          </cell>
        </row>
        <row r="1691">
          <cell r="S1691" t="str">
            <v xml:space="preserve"> Y2291963</v>
          </cell>
          <cell r="T1691">
            <v>0.13430026749999999</v>
          </cell>
        </row>
        <row r="1692">
          <cell r="S1692" t="str">
            <v xml:space="preserve"> Y2290152</v>
          </cell>
          <cell r="T1692">
            <v>0</v>
          </cell>
        </row>
        <row r="1693">
          <cell r="S1693" t="str">
            <v xml:space="preserve"> Y2291965</v>
          </cell>
          <cell r="T1693">
            <v>0.14484374999999999</v>
          </cell>
        </row>
        <row r="1694">
          <cell r="S1694" t="str">
            <v xml:space="preserve"> Y2290153</v>
          </cell>
          <cell r="T1694">
            <v>0</v>
          </cell>
        </row>
        <row r="1695">
          <cell r="S1695" t="str">
            <v xml:space="preserve"> Y2291966</v>
          </cell>
          <cell r="T1695">
            <v>0</v>
          </cell>
        </row>
        <row r="1696">
          <cell r="S1696" t="str">
            <v xml:space="preserve"> Y2290154</v>
          </cell>
          <cell r="T1696">
            <v>0</v>
          </cell>
        </row>
        <row r="1697">
          <cell r="S1697" t="str">
            <v xml:space="preserve"> Y2291967</v>
          </cell>
          <cell r="T1697">
            <v>0</v>
          </cell>
        </row>
        <row r="1698">
          <cell r="S1698" t="str">
            <v xml:space="preserve"> Y2290165</v>
          </cell>
          <cell r="T1698">
            <v>0</v>
          </cell>
        </row>
        <row r="1699">
          <cell r="S1699" t="str">
            <v xml:space="preserve"> Y2291969</v>
          </cell>
          <cell r="T1699">
            <v>0</v>
          </cell>
        </row>
        <row r="1700">
          <cell r="S1700" t="str">
            <v xml:space="preserve"> Y2290166</v>
          </cell>
          <cell r="T1700">
            <v>0</v>
          </cell>
        </row>
        <row r="1701">
          <cell r="S1701" t="str">
            <v xml:space="preserve"> Y2291970</v>
          </cell>
          <cell r="T1701">
            <v>0</v>
          </cell>
        </row>
        <row r="1702">
          <cell r="S1702" t="str">
            <v xml:space="preserve"> Y2290167</v>
          </cell>
          <cell r="T1702">
            <v>0</v>
          </cell>
        </row>
        <row r="1703">
          <cell r="S1703" t="str">
            <v xml:space="preserve"> Y2291971</v>
          </cell>
          <cell r="T1703">
            <v>0</v>
          </cell>
        </row>
        <row r="1704">
          <cell r="S1704" t="str">
            <v xml:space="preserve"> Y2290170</v>
          </cell>
          <cell r="T1704">
            <v>0</v>
          </cell>
        </row>
        <row r="1705">
          <cell r="S1705" t="str">
            <v xml:space="preserve"> Y2291972</v>
          </cell>
          <cell r="T1705">
            <v>0</v>
          </cell>
        </row>
        <row r="1706">
          <cell r="S1706" t="str">
            <v xml:space="preserve"> Y2290171</v>
          </cell>
          <cell r="T1706">
            <v>0</v>
          </cell>
        </row>
        <row r="1707">
          <cell r="S1707" t="str">
            <v xml:space="preserve"> Y2291973</v>
          </cell>
          <cell r="T1707">
            <v>0</v>
          </cell>
        </row>
        <row r="1708">
          <cell r="S1708" t="str">
            <v xml:space="preserve"> Y2290174</v>
          </cell>
          <cell r="T1708">
            <v>0</v>
          </cell>
        </row>
        <row r="1709">
          <cell r="S1709" t="str">
            <v xml:space="preserve"> Y2291974</v>
          </cell>
          <cell r="T1709">
            <v>0</v>
          </cell>
        </row>
        <row r="1710">
          <cell r="S1710" t="str">
            <v xml:space="preserve"> Y2290175</v>
          </cell>
          <cell r="T1710">
            <v>0.10371551399999999</v>
          </cell>
        </row>
        <row r="1711">
          <cell r="S1711" t="str">
            <v xml:space="preserve"> Y2291975</v>
          </cell>
          <cell r="T1711">
            <v>0</v>
          </cell>
        </row>
        <row r="1712">
          <cell r="S1712" t="str">
            <v xml:space="preserve"> Y2290176</v>
          </cell>
          <cell r="T1712">
            <v>0</v>
          </cell>
        </row>
        <row r="1713">
          <cell r="S1713" t="str">
            <v xml:space="preserve"> Y2291976</v>
          </cell>
          <cell r="T1713">
            <v>4.7816609600000004E-2</v>
          </cell>
        </row>
        <row r="1714">
          <cell r="S1714" t="str">
            <v xml:space="preserve"> Y2290184</v>
          </cell>
          <cell r="T1714">
            <v>0</v>
          </cell>
        </row>
        <row r="1715">
          <cell r="S1715" t="str">
            <v xml:space="preserve"> Y2291978</v>
          </cell>
          <cell r="T1715">
            <v>0</v>
          </cell>
        </row>
        <row r="1716">
          <cell r="S1716" t="str">
            <v xml:space="preserve"> Y2290185</v>
          </cell>
          <cell r="T1716">
            <v>0</v>
          </cell>
        </row>
        <row r="1717">
          <cell r="S1717" t="str">
            <v xml:space="preserve"> Y2291979</v>
          </cell>
          <cell r="T1717">
            <v>0</v>
          </cell>
        </row>
        <row r="1718">
          <cell r="S1718" t="str">
            <v xml:space="preserve"> Y2290195</v>
          </cell>
          <cell r="T1718">
            <v>0.10371551399999999</v>
          </cell>
        </row>
        <row r="1719">
          <cell r="S1719" t="str">
            <v xml:space="preserve"> Y2291980</v>
          </cell>
          <cell r="T1719">
            <v>1.342368E-2</v>
          </cell>
        </row>
        <row r="1720">
          <cell r="S1720" t="str">
            <v xml:space="preserve"> Y2290196</v>
          </cell>
          <cell r="T1720">
            <v>0.10371551399999999</v>
          </cell>
        </row>
        <row r="1721">
          <cell r="S1721" t="str">
            <v xml:space="preserve"> Y2291981</v>
          </cell>
          <cell r="T1721">
            <v>1.462368E-2</v>
          </cell>
        </row>
        <row r="1722">
          <cell r="S1722" t="str">
            <v xml:space="preserve"> Y2290197</v>
          </cell>
          <cell r="T1722">
            <v>0</v>
          </cell>
        </row>
        <row r="1723">
          <cell r="S1723" t="str">
            <v xml:space="preserve"> Y2291982</v>
          </cell>
          <cell r="T1723">
            <v>0</v>
          </cell>
        </row>
        <row r="1724">
          <cell r="S1724" t="str">
            <v xml:space="preserve"> Y2290199</v>
          </cell>
          <cell r="T1724">
            <v>0</v>
          </cell>
        </row>
        <row r="1725">
          <cell r="S1725" t="str">
            <v xml:space="preserve"> Y2300572</v>
          </cell>
          <cell r="T1725">
            <v>0</v>
          </cell>
        </row>
        <row r="1726">
          <cell r="S1726" t="str">
            <v xml:space="preserve"> Y2290200</v>
          </cell>
          <cell r="T1726">
            <v>0</v>
          </cell>
        </row>
        <row r="1727">
          <cell r="S1727" t="str">
            <v xml:space="preserve"> Y2291989</v>
          </cell>
          <cell r="T1727">
            <v>0</v>
          </cell>
        </row>
        <row r="1728">
          <cell r="S1728" t="str">
            <v xml:space="preserve"> Y2290201</v>
          </cell>
          <cell r="T1728">
            <v>0</v>
          </cell>
        </row>
        <row r="1729">
          <cell r="S1729" t="str">
            <v xml:space="preserve"> Y2291992</v>
          </cell>
          <cell r="T1729">
            <v>0</v>
          </cell>
        </row>
        <row r="1730">
          <cell r="S1730" t="str">
            <v xml:space="preserve"> Y2290202</v>
          </cell>
          <cell r="T1730">
            <v>0</v>
          </cell>
        </row>
        <row r="1731">
          <cell r="S1731" t="str">
            <v xml:space="preserve"> Y2291993</v>
          </cell>
          <cell r="T1731">
            <v>0</v>
          </cell>
        </row>
        <row r="1732">
          <cell r="S1732" t="str">
            <v xml:space="preserve"> Y2290203</v>
          </cell>
          <cell r="T1732">
            <v>0</v>
          </cell>
        </row>
        <row r="1733">
          <cell r="S1733" t="str">
            <v xml:space="preserve"> Y2291994</v>
          </cell>
          <cell r="T1733">
            <v>0</v>
          </cell>
        </row>
        <row r="1734">
          <cell r="S1734" t="str">
            <v xml:space="preserve"> Y2290204</v>
          </cell>
          <cell r="T1734">
            <v>0</v>
          </cell>
        </row>
        <row r="1735">
          <cell r="S1735" t="str">
            <v xml:space="preserve"> Y2291995</v>
          </cell>
          <cell r="T1735">
            <v>0</v>
          </cell>
        </row>
        <row r="1736">
          <cell r="S1736" t="str">
            <v xml:space="preserve"> Y2290205</v>
          </cell>
          <cell r="T1736">
            <v>0</v>
          </cell>
        </row>
        <row r="1737">
          <cell r="S1737" t="str">
            <v xml:space="preserve"> Y2291998</v>
          </cell>
          <cell r="T1737">
            <v>0</v>
          </cell>
        </row>
        <row r="1738">
          <cell r="S1738" t="str">
            <v xml:space="preserve"> Y2290206</v>
          </cell>
          <cell r="T1738">
            <v>0</v>
          </cell>
        </row>
        <row r="1739">
          <cell r="S1739" t="str">
            <v xml:space="preserve"> Y2292006</v>
          </cell>
          <cell r="T1739">
            <v>0</v>
          </cell>
        </row>
        <row r="1740">
          <cell r="S1740" t="str">
            <v xml:space="preserve"> Y2290207</v>
          </cell>
          <cell r="T1740">
            <v>0</v>
          </cell>
        </row>
        <row r="1741">
          <cell r="S1741" t="str">
            <v xml:space="preserve"> Y2292007</v>
          </cell>
          <cell r="T1741">
            <v>0</v>
          </cell>
        </row>
        <row r="1742">
          <cell r="S1742" t="str">
            <v xml:space="preserve"> Y2290208</v>
          </cell>
          <cell r="T1742">
            <v>0</v>
          </cell>
        </row>
        <row r="1743">
          <cell r="S1743" t="str">
            <v xml:space="preserve"> Y2292008</v>
          </cell>
          <cell r="T1743">
            <v>0</v>
          </cell>
        </row>
        <row r="1744">
          <cell r="S1744" t="str">
            <v xml:space="preserve"> Y2290209</v>
          </cell>
          <cell r="T1744">
            <v>0</v>
          </cell>
        </row>
        <row r="1745">
          <cell r="S1745" t="str">
            <v xml:space="preserve"> Y2292009</v>
          </cell>
          <cell r="T1745">
            <v>0</v>
          </cell>
        </row>
        <row r="1746">
          <cell r="S1746" t="str">
            <v xml:space="preserve"> Y2290210</v>
          </cell>
          <cell r="T1746">
            <v>0</v>
          </cell>
        </row>
        <row r="1747">
          <cell r="S1747" t="str">
            <v xml:space="preserve"> Y2300573</v>
          </cell>
          <cell r="T1747">
            <v>0</v>
          </cell>
        </row>
        <row r="1748">
          <cell r="S1748" t="str">
            <v xml:space="preserve"> Y2290211</v>
          </cell>
          <cell r="T1748">
            <v>0</v>
          </cell>
        </row>
        <row r="1749">
          <cell r="S1749" t="str">
            <v xml:space="preserve"> Y2300574</v>
          </cell>
          <cell r="T1749">
            <v>0</v>
          </cell>
        </row>
        <row r="1750">
          <cell r="S1750" t="str">
            <v xml:space="preserve"> Y2290212</v>
          </cell>
          <cell r="T1750">
            <v>0</v>
          </cell>
        </row>
        <row r="1751">
          <cell r="S1751" t="str">
            <v xml:space="preserve"> Y2300575</v>
          </cell>
          <cell r="T1751">
            <v>0</v>
          </cell>
        </row>
        <row r="1752">
          <cell r="S1752" t="str">
            <v xml:space="preserve"> Y2290213</v>
          </cell>
          <cell r="T1752">
            <v>0</v>
          </cell>
        </row>
        <row r="1753">
          <cell r="S1753" t="str">
            <v xml:space="preserve"> Y2300576</v>
          </cell>
          <cell r="T1753">
            <v>0</v>
          </cell>
        </row>
        <row r="1754">
          <cell r="S1754" t="str">
            <v xml:space="preserve"> Y2290214</v>
          </cell>
          <cell r="T1754">
            <v>0</v>
          </cell>
        </row>
        <row r="1755">
          <cell r="S1755" t="str">
            <v xml:space="preserve"> Y2300582</v>
          </cell>
          <cell r="T1755">
            <v>0</v>
          </cell>
        </row>
        <row r="1756">
          <cell r="S1756" t="str">
            <v xml:space="preserve"> Y2290215</v>
          </cell>
          <cell r="T1756">
            <v>0</v>
          </cell>
        </row>
        <row r="1757">
          <cell r="S1757" t="str">
            <v xml:space="preserve"> Y2304207</v>
          </cell>
          <cell r="T1757">
            <v>0</v>
          </cell>
        </row>
        <row r="1758">
          <cell r="S1758" t="str">
            <v xml:space="preserve"> Y2290216</v>
          </cell>
          <cell r="T1758">
            <v>0</v>
          </cell>
        </row>
        <row r="1759">
          <cell r="S1759" t="str">
            <v xml:space="preserve"> Y2304208</v>
          </cell>
          <cell r="T1759">
            <v>0</v>
          </cell>
        </row>
        <row r="1760">
          <cell r="S1760" t="str">
            <v xml:space="preserve"> Y2290217</v>
          </cell>
          <cell r="T1760">
            <v>0</v>
          </cell>
        </row>
        <row r="1761">
          <cell r="S1761" t="str">
            <v xml:space="preserve"> Y2304210</v>
          </cell>
          <cell r="T1761">
            <v>0</v>
          </cell>
        </row>
        <row r="1762">
          <cell r="S1762" t="str">
            <v xml:space="preserve"> Y2290218</v>
          </cell>
          <cell r="T1762">
            <v>0</v>
          </cell>
        </row>
        <row r="1763">
          <cell r="S1763" t="str">
            <v xml:space="preserve"> Y2304213</v>
          </cell>
          <cell r="T1763">
            <v>0</v>
          </cell>
        </row>
        <row r="1764">
          <cell r="S1764" t="str">
            <v xml:space="preserve"> Y2290219</v>
          </cell>
          <cell r="T1764">
            <v>0</v>
          </cell>
        </row>
        <row r="1765">
          <cell r="S1765" t="str">
            <v xml:space="preserve"> Y2304216</v>
          </cell>
          <cell r="T1765">
            <v>2.9115301799999993E-2</v>
          </cell>
        </row>
        <row r="1766">
          <cell r="S1766" t="str">
            <v xml:space="preserve"> Y2290220</v>
          </cell>
          <cell r="T1766">
            <v>0</v>
          </cell>
        </row>
        <row r="1767">
          <cell r="S1767" t="str">
            <v xml:space="preserve"> Y2304225</v>
          </cell>
          <cell r="T1767">
            <v>3.6257175680000003E-2</v>
          </cell>
        </row>
        <row r="1768">
          <cell r="S1768" t="str">
            <v xml:space="preserve"> Y2290221</v>
          </cell>
          <cell r="T1768">
            <v>0</v>
          </cell>
        </row>
        <row r="1769">
          <cell r="S1769" t="str">
            <v xml:space="preserve"> Y2304227</v>
          </cell>
          <cell r="T1769">
            <v>0</v>
          </cell>
        </row>
        <row r="1770">
          <cell r="S1770" t="str">
            <v xml:space="preserve"> Y2290222</v>
          </cell>
          <cell r="T1770">
            <v>0</v>
          </cell>
        </row>
        <row r="1771">
          <cell r="S1771" t="str">
            <v xml:space="preserve"> Y2304229</v>
          </cell>
          <cell r="T1771" t="e">
            <v>#VALUE!</v>
          </cell>
        </row>
        <row r="1772">
          <cell r="S1772" t="str">
            <v xml:space="preserve"> Y2290223</v>
          </cell>
          <cell r="T1772">
            <v>0</v>
          </cell>
        </row>
        <row r="1773">
          <cell r="S1773" t="str">
            <v xml:space="preserve"> Y2304235</v>
          </cell>
          <cell r="T1773">
            <v>0</v>
          </cell>
        </row>
        <row r="1774">
          <cell r="S1774" t="str">
            <v xml:space="preserve"> Y2304239</v>
          </cell>
          <cell r="T1774">
            <v>0</v>
          </cell>
        </row>
        <row r="1775">
          <cell r="S1775" t="str">
            <v xml:space="preserve"> Y2290224</v>
          </cell>
          <cell r="T1775">
            <v>0</v>
          </cell>
        </row>
        <row r="1776">
          <cell r="S1776" t="str">
            <v xml:space="preserve"> Y2304240</v>
          </cell>
          <cell r="T1776">
            <v>0</v>
          </cell>
        </row>
        <row r="1777">
          <cell r="S1777" t="str">
            <v xml:space="preserve"> Y2290225</v>
          </cell>
          <cell r="T1777">
            <v>0</v>
          </cell>
        </row>
        <row r="1778">
          <cell r="S1778" t="str">
            <v xml:space="preserve"> Y2304241</v>
          </cell>
          <cell r="T1778">
            <v>0</v>
          </cell>
        </row>
        <row r="1779">
          <cell r="S1779" t="str">
            <v xml:space="preserve"> Y2290226</v>
          </cell>
          <cell r="T1779">
            <v>0</v>
          </cell>
        </row>
        <row r="1780">
          <cell r="S1780" t="str">
            <v xml:space="preserve"> Y2304242</v>
          </cell>
          <cell r="T1780">
            <v>0</v>
          </cell>
        </row>
        <row r="1781">
          <cell r="S1781" t="str">
            <v xml:space="preserve"> Y2290227</v>
          </cell>
          <cell r="T1781">
            <v>0</v>
          </cell>
        </row>
        <row r="1782">
          <cell r="S1782" t="str">
            <v xml:space="preserve"> Y2304245</v>
          </cell>
          <cell r="T1782">
            <v>0</v>
          </cell>
        </row>
        <row r="1783">
          <cell r="S1783" t="str">
            <v xml:space="preserve"> Y2290228</v>
          </cell>
          <cell r="T1783">
            <v>0</v>
          </cell>
        </row>
        <row r="1784">
          <cell r="S1784" t="str">
            <v xml:space="preserve"> Y2304252</v>
          </cell>
          <cell r="T1784">
            <v>0</v>
          </cell>
        </row>
        <row r="1785">
          <cell r="S1785" t="str">
            <v xml:space="preserve"> Y2290229</v>
          </cell>
          <cell r="T1785">
            <v>0</v>
          </cell>
        </row>
        <row r="1786">
          <cell r="S1786" t="str">
            <v xml:space="preserve"> Y2304256</v>
          </cell>
          <cell r="T1786">
            <v>1.7733000000000002E-2</v>
          </cell>
        </row>
        <row r="1787">
          <cell r="S1787" t="str">
            <v xml:space="preserve"> Y2290230</v>
          </cell>
          <cell r="T1787">
            <v>0.10371551399999999</v>
          </cell>
        </row>
        <row r="1788">
          <cell r="S1788" t="str">
            <v xml:space="preserve"> Y2304257</v>
          </cell>
          <cell r="T1788">
            <v>1.5233E-2</v>
          </cell>
        </row>
        <row r="1789">
          <cell r="S1789" t="str">
            <v xml:space="preserve"> Y2290231</v>
          </cell>
          <cell r="T1789">
            <v>0</v>
          </cell>
        </row>
        <row r="1790">
          <cell r="S1790" t="str">
            <v xml:space="preserve"> Y2304268</v>
          </cell>
          <cell r="T1790">
            <v>0.12350649999999999</v>
          </cell>
        </row>
        <row r="1791">
          <cell r="S1791" t="str">
            <v xml:space="preserve"> Y2290232</v>
          </cell>
          <cell r="T1791">
            <v>0.10371551399999999</v>
          </cell>
        </row>
        <row r="1792">
          <cell r="S1792" t="str">
            <v xml:space="preserve"> Y2304269</v>
          </cell>
          <cell r="T1792">
            <v>0</v>
          </cell>
        </row>
        <row r="1793">
          <cell r="S1793" t="str">
            <v xml:space="preserve"> Y2290233</v>
          </cell>
          <cell r="T1793">
            <v>0.10371551399999999</v>
          </cell>
        </row>
        <row r="1794">
          <cell r="S1794" t="str">
            <v xml:space="preserve"> Y2304270</v>
          </cell>
          <cell r="T1794">
            <v>0</v>
          </cell>
        </row>
        <row r="1795">
          <cell r="S1795" t="str">
            <v xml:space="preserve"> Y2290234</v>
          </cell>
          <cell r="T1795">
            <v>0.10371551399999999</v>
          </cell>
        </row>
        <row r="1796">
          <cell r="S1796" t="str">
            <v xml:space="preserve"> Y2306997</v>
          </cell>
          <cell r="T1796">
            <v>0</v>
          </cell>
        </row>
        <row r="1797">
          <cell r="S1797" t="str">
            <v xml:space="preserve"> Y2290235</v>
          </cell>
          <cell r="T1797">
            <v>0.10371551399999999</v>
          </cell>
        </row>
        <row r="1798">
          <cell r="S1798" t="str">
            <v xml:space="preserve"> Y2306998</v>
          </cell>
          <cell r="T1798">
            <v>0</v>
          </cell>
        </row>
        <row r="1799">
          <cell r="S1799" t="str">
            <v xml:space="preserve"> Y2290236</v>
          </cell>
          <cell r="T1799">
            <v>0.10371551399999999</v>
          </cell>
        </row>
        <row r="1800">
          <cell r="S1800" t="str">
            <v xml:space="preserve"> Y2307001</v>
          </cell>
          <cell r="T1800">
            <v>0</v>
          </cell>
        </row>
        <row r="1801">
          <cell r="S1801" t="str">
            <v xml:space="preserve"> Y2290237</v>
          </cell>
          <cell r="T1801">
            <v>0</v>
          </cell>
        </row>
        <row r="1802">
          <cell r="S1802" t="str">
            <v xml:space="preserve"> Y2307002</v>
          </cell>
          <cell r="T1802">
            <v>0</v>
          </cell>
        </row>
        <row r="1803">
          <cell r="S1803" t="str">
            <v xml:space="preserve"> Y2290238</v>
          </cell>
          <cell r="T1803">
            <v>0.10371551399999999</v>
          </cell>
        </row>
        <row r="1804">
          <cell r="S1804" t="str">
            <v xml:space="preserve"> Y2307003</v>
          </cell>
          <cell r="T1804">
            <v>6.6737338880000011E-2</v>
          </cell>
        </row>
        <row r="1805">
          <cell r="S1805" t="str">
            <v xml:space="preserve"> Y2290239</v>
          </cell>
          <cell r="T1805">
            <v>0.10371551399999999</v>
          </cell>
        </row>
        <row r="1806">
          <cell r="S1806" t="str">
            <v xml:space="preserve"> Y2306191</v>
          </cell>
          <cell r="T1806">
            <v>0</v>
          </cell>
        </row>
        <row r="1807">
          <cell r="S1807" t="str">
            <v xml:space="preserve"> Y2290240</v>
          </cell>
          <cell r="T1807">
            <v>0</v>
          </cell>
        </row>
        <row r="1808">
          <cell r="S1808" t="str">
            <v xml:space="preserve"> Y2306192</v>
          </cell>
          <cell r="T1808">
            <v>0</v>
          </cell>
        </row>
        <row r="1809">
          <cell r="S1809" t="str">
            <v xml:space="preserve"> Y2290241</v>
          </cell>
          <cell r="T1809">
            <v>0</v>
          </cell>
        </row>
        <row r="1810">
          <cell r="S1810" t="str">
            <v xml:space="preserve"> Y2307007</v>
          </cell>
          <cell r="T1810">
            <v>0</v>
          </cell>
        </row>
        <row r="1811">
          <cell r="S1811" t="str">
            <v xml:space="preserve"> Y2290242</v>
          </cell>
          <cell r="T1811">
            <v>0</v>
          </cell>
        </row>
        <row r="1812">
          <cell r="S1812" t="str">
            <v xml:space="preserve"> Y2307008</v>
          </cell>
          <cell r="T1812">
            <v>0</v>
          </cell>
        </row>
        <row r="1813">
          <cell r="S1813" t="str">
            <v xml:space="preserve"> Y2290243</v>
          </cell>
          <cell r="T1813">
            <v>0</v>
          </cell>
        </row>
        <row r="1814">
          <cell r="S1814" t="str">
            <v xml:space="preserve"> Y2306193</v>
          </cell>
          <cell r="T1814">
            <v>0</v>
          </cell>
        </row>
        <row r="1815">
          <cell r="S1815" t="str">
            <v xml:space="preserve"> Y2290244</v>
          </cell>
          <cell r="T1815">
            <v>0</v>
          </cell>
        </row>
        <row r="1816">
          <cell r="S1816" t="str">
            <v xml:space="preserve"> Y2306194</v>
          </cell>
          <cell r="T1816">
            <v>0</v>
          </cell>
        </row>
        <row r="1817">
          <cell r="S1817" t="str">
            <v xml:space="preserve"> Y2290245</v>
          </cell>
          <cell r="T1817">
            <v>0</v>
          </cell>
        </row>
        <row r="1818">
          <cell r="S1818" t="str">
            <v xml:space="preserve"> Y2307009</v>
          </cell>
          <cell r="T1818">
            <v>0</v>
          </cell>
        </row>
        <row r="1819">
          <cell r="S1819" t="str">
            <v xml:space="preserve"> Y2290246</v>
          </cell>
          <cell r="T1819">
            <v>0</v>
          </cell>
        </row>
        <row r="1820">
          <cell r="S1820" t="str">
            <v xml:space="preserve"> Y2307013</v>
          </cell>
          <cell r="T1820">
            <v>0</v>
          </cell>
        </row>
        <row r="1821">
          <cell r="S1821" t="str">
            <v xml:space="preserve"> Y3123302</v>
          </cell>
          <cell r="T1821">
            <v>0</v>
          </cell>
        </row>
        <row r="1822">
          <cell r="S1822" t="str">
            <v xml:space="preserve"> Y2290247</v>
          </cell>
          <cell r="T1822">
            <v>0</v>
          </cell>
        </row>
        <row r="1823">
          <cell r="S1823" t="str">
            <v xml:space="preserve"> Y2307014</v>
          </cell>
          <cell r="T1823">
            <v>0</v>
          </cell>
        </row>
        <row r="1824">
          <cell r="S1824" t="str">
            <v xml:space="preserve"> Y2290248</v>
          </cell>
          <cell r="T1824">
            <v>0</v>
          </cell>
        </row>
        <row r="1825">
          <cell r="S1825" t="str">
            <v xml:space="preserve"> Y2306195</v>
          </cell>
          <cell r="T1825">
            <v>0</v>
          </cell>
        </row>
        <row r="1826">
          <cell r="S1826" t="str">
            <v xml:space="preserve"> Y2290249</v>
          </cell>
          <cell r="T1826">
            <v>0</v>
          </cell>
        </row>
        <row r="1827">
          <cell r="S1827" t="str">
            <v xml:space="preserve"> Y2307015</v>
          </cell>
          <cell r="T1827">
            <v>0</v>
          </cell>
        </row>
        <row r="1828">
          <cell r="S1828" t="str">
            <v xml:space="preserve"> Y2290250</v>
          </cell>
          <cell r="T1828">
            <v>0</v>
          </cell>
        </row>
        <row r="1829">
          <cell r="S1829" t="str">
            <v xml:space="preserve"> Y2307016</v>
          </cell>
          <cell r="T1829">
            <v>0</v>
          </cell>
        </row>
        <row r="1830">
          <cell r="S1830" t="str">
            <v xml:space="preserve"> Y2290251</v>
          </cell>
          <cell r="T1830">
            <v>0</v>
          </cell>
        </row>
        <row r="1831">
          <cell r="S1831" t="str">
            <v xml:space="preserve"> Y2307017</v>
          </cell>
          <cell r="T1831">
            <v>0</v>
          </cell>
        </row>
        <row r="1832">
          <cell r="S1832" t="str">
            <v xml:space="preserve"> Y2290252</v>
          </cell>
          <cell r="T1832">
            <v>0</v>
          </cell>
        </row>
        <row r="1833">
          <cell r="S1833" t="str">
            <v xml:space="preserve"> Y2307018</v>
          </cell>
          <cell r="T1833">
            <v>0</v>
          </cell>
        </row>
        <row r="1834">
          <cell r="S1834" t="str">
            <v xml:space="preserve"> Y2290253</v>
          </cell>
          <cell r="T1834">
            <v>0</v>
          </cell>
        </row>
        <row r="1835">
          <cell r="S1835" t="str">
            <v xml:space="preserve"> Y2290254</v>
          </cell>
          <cell r="T1835">
            <v>0</v>
          </cell>
        </row>
        <row r="1836">
          <cell r="S1836" t="str">
            <v xml:space="preserve"> Y2306196</v>
          </cell>
          <cell r="T1836">
            <v>0.35984959999999999</v>
          </cell>
        </row>
        <row r="1837">
          <cell r="S1837" t="str">
            <v xml:space="preserve"> Y2290255</v>
          </cell>
          <cell r="T1837">
            <v>0</v>
          </cell>
        </row>
        <row r="1838">
          <cell r="S1838" t="str">
            <v xml:space="preserve"> Y2307020</v>
          </cell>
          <cell r="T1838">
            <v>0</v>
          </cell>
        </row>
        <row r="1839">
          <cell r="S1839" t="str">
            <v xml:space="preserve"> Y2290256</v>
          </cell>
          <cell r="T1839">
            <v>0</v>
          </cell>
        </row>
        <row r="1840">
          <cell r="S1840" t="str">
            <v xml:space="preserve"> Y2307021</v>
          </cell>
          <cell r="T1840">
            <v>0</v>
          </cell>
        </row>
        <row r="1841">
          <cell r="S1841" t="str">
            <v xml:space="preserve"> Y2290257</v>
          </cell>
          <cell r="T1841">
            <v>0</v>
          </cell>
        </row>
        <row r="1842">
          <cell r="S1842" t="str">
            <v xml:space="preserve"> Y2290258</v>
          </cell>
          <cell r="T1842">
            <v>0</v>
          </cell>
        </row>
        <row r="1843">
          <cell r="S1843" t="str">
            <v xml:space="preserve"> Y2307022</v>
          </cell>
          <cell r="T1843">
            <v>0</v>
          </cell>
        </row>
        <row r="1844">
          <cell r="S1844" t="str">
            <v xml:space="preserve"> Y2290259</v>
          </cell>
          <cell r="T1844">
            <v>0</v>
          </cell>
        </row>
        <row r="1845">
          <cell r="S1845" t="str">
            <v xml:space="preserve"> Y2307023</v>
          </cell>
          <cell r="T1845">
            <v>0</v>
          </cell>
        </row>
        <row r="1846">
          <cell r="S1846" t="str">
            <v xml:space="preserve"> Y2290260</v>
          </cell>
          <cell r="T1846">
            <v>0</v>
          </cell>
        </row>
        <row r="1847">
          <cell r="S1847" t="str">
            <v xml:space="preserve"> Y2307024</v>
          </cell>
          <cell r="T1847">
            <v>0</v>
          </cell>
        </row>
        <row r="1848">
          <cell r="S1848" t="str">
            <v xml:space="preserve"> Y2290261</v>
          </cell>
          <cell r="T1848">
            <v>0</v>
          </cell>
        </row>
        <row r="1849">
          <cell r="S1849" t="str">
            <v xml:space="preserve"> Y2306202</v>
          </cell>
          <cell r="T1849">
            <v>0</v>
          </cell>
        </row>
        <row r="1850">
          <cell r="S1850" t="str">
            <v xml:space="preserve"> Y2290262</v>
          </cell>
          <cell r="T1850">
            <v>0</v>
          </cell>
        </row>
        <row r="1851">
          <cell r="S1851" t="str">
            <v xml:space="preserve"> Y2307032</v>
          </cell>
          <cell r="T1851">
            <v>0</v>
          </cell>
        </row>
        <row r="1852">
          <cell r="S1852" t="str">
            <v xml:space="preserve"> Y2290263</v>
          </cell>
          <cell r="T1852">
            <v>0</v>
          </cell>
        </row>
        <row r="1853">
          <cell r="S1853" t="str">
            <v xml:space="preserve"> Y2306208</v>
          </cell>
          <cell r="T1853">
            <v>1.462368E-2</v>
          </cell>
        </row>
        <row r="1854">
          <cell r="S1854" t="str">
            <v xml:space="preserve"> Y2290264</v>
          </cell>
          <cell r="T1854">
            <v>0</v>
          </cell>
        </row>
        <row r="1855">
          <cell r="S1855" t="str">
            <v xml:space="preserve"> Y2290265</v>
          </cell>
          <cell r="T1855">
            <v>0</v>
          </cell>
        </row>
        <row r="1856">
          <cell r="S1856" t="str">
            <v xml:space="preserve"> Y2306209</v>
          </cell>
          <cell r="T1856">
            <v>0</v>
          </cell>
        </row>
        <row r="1857">
          <cell r="S1857" t="str">
            <v xml:space="preserve"> Y2290266</v>
          </cell>
          <cell r="T1857">
            <v>0</v>
          </cell>
        </row>
        <row r="1858">
          <cell r="S1858" t="str">
            <v xml:space="preserve"> Y2306210</v>
          </cell>
          <cell r="T1858">
            <v>0</v>
          </cell>
        </row>
        <row r="1859">
          <cell r="S1859" t="str">
            <v xml:space="preserve"> Y2290267</v>
          </cell>
          <cell r="T1859">
            <v>0</v>
          </cell>
        </row>
        <row r="1860">
          <cell r="S1860" t="str">
            <v xml:space="preserve"> Y2306211</v>
          </cell>
          <cell r="T1860">
            <v>0</v>
          </cell>
        </row>
        <row r="1861">
          <cell r="S1861" t="str">
            <v xml:space="preserve"> Y2290268</v>
          </cell>
          <cell r="T1861">
            <v>0</v>
          </cell>
        </row>
        <row r="1862">
          <cell r="S1862" t="str">
            <v xml:space="preserve"> Y2306212</v>
          </cell>
          <cell r="T1862">
            <v>0</v>
          </cell>
        </row>
        <row r="1863">
          <cell r="S1863" t="str">
            <v xml:space="preserve"> Y2290269</v>
          </cell>
          <cell r="T1863">
            <v>0</v>
          </cell>
        </row>
        <row r="1864">
          <cell r="S1864" t="str">
            <v xml:space="preserve"> Y2306213</v>
          </cell>
          <cell r="T1864">
            <v>0</v>
          </cell>
        </row>
        <row r="1865">
          <cell r="S1865" t="str">
            <v xml:space="preserve"> Y2290271</v>
          </cell>
          <cell r="T1865">
            <v>0</v>
          </cell>
        </row>
        <row r="1866">
          <cell r="S1866" t="str">
            <v xml:space="preserve"> Y2307034</v>
          </cell>
          <cell r="T1866">
            <v>0</v>
          </cell>
        </row>
        <row r="1867">
          <cell r="S1867" t="str">
            <v xml:space="preserve"> Y2307035</v>
          </cell>
          <cell r="T1867">
            <v>0.21332238999999997</v>
          </cell>
        </row>
        <row r="1868">
          <cell r="S1868" t="str">
            <v xml:space="preserve"> Y2290272</v>
          </cell>
          <cell r="T1868">
            <v>0</v>
          </cell>
        </row>
        <row r="1869">
          <cell r="S1869" t="str">
            <v xml:space="preserve"> Y2307036</v>
          </cell>
          <cell r="T1869">
            <v>0</v>
          </cell>
        </row>
        <row r="1870">
          <cell r="S1870" t="str">
            <v xml:space="preserve"> Y2290273</v>
          </cell>
          <cell r="T1870">
            <v>0</v>
          </cell>
        </row>
        <row r="1871">
          <cell r="S1871" t="str">
            <v xml:space="preserve"> Y2307037</v>
          </cell>
          <cell r="T1871">
            <v>0</v>
          </cell>
        </row>
        <row r="1872">
          <cell r="S1872" t="str">
            <v xml:space="preserve"> Y2290274</v>
          </cell>
          <cell r="T1872">
            <v>0</v>
          </cell>
        </row>
        <row r="1873">
          <cell r="S1873" t="str">
            <v xml:space="preserve"> Y2307042</v>
          </cell>
          <cell r="T1873">
            <v>0</v>
          </cell>
        </row>
        <row r="1874">
          <cell r="S1874" t="str">
            <v xml:space="preserve"> Y2290275</v>
          </cell>
          <cell r="T1874">
            <v>0</v>
          </cell>
        </row>
        <row r="1875">
          <cell r="S1875" t="str">
            <v xml:space="preserve"> Y2304282</v>
          </cell>
          <cell r="T1875">
            <v>0</v>
          </cell>
        </row>
        <row r="1876">
          <cell r="S1876" t="str">
            <v xml:space="preserve"> Y2290276</v>
          </cell>
          <cell r="T1876">
            <v>0</v>
          </cell>
        </row>
        <row r="1877">
          <cell r="S1877" t="str">
            <v xml:space="preserve"> Y2307046</v>
          </cell>
          <cell r="T1877">
            <v>0</v>
          </cell>
        </row>
        <row r="1878">
          <cell r="S1878" t="str">
            <v xml:space="preserve"> Y2290277</v>
          </cell>
          <cell r="T1878">
            <v>0</v>
          </cell>
        </row>
        <row r="1879">
          <cell r="S1879" t="str">
            <v xml:space="preserve"> Y2292253</v>
          </cell>
          <cell r="T1879">
            <v>0</v>
          </cell>
        </row>
        <row r="1880">
          <cell r="S1880" t="str">
            <v xml:space="preserve"> Y2290279</v>
          </cell>
          <cell r="T1880">
            <v>0</v>
          </cell>
        </row>
        <row r="1881">
          <cell r="S1881" t="str">
            <v xml:space="preserve"> Y2292254</v>
          </cell>
          <cell r="T1881">
            <v>0</v>
          </cell>
        </row>
        <row r="1882">
          <cell r="S1882" t="str">
            <v xml:space="preserve"> Y2290280</v>
          </cell>
          <cell r="T1882">
            <v>0</v>
          </cell>
        </row>
        <row r="1883">
          <cell r="S1883" t="str">
            <v xml:space="preserve"> Y2292255</v>
          </cell>
          <cell r="T1883">
            <v>0</v>
          </cell>
        </row>
        <row r="1884">
          <cell r="S1884" t="str">
            <v xml:space="preserve"> Y2290281</v>
          </cell>
          <cell r="T1884">
            <v>0</v>
          </cell>
        </row>
        <row r="1885">
          <cell r="S1885" t="str">
            <v xml:space="preserve"> Y2292256</v>
          </cell>
          <cell r="T1885">
            <v>0</v>
          </cell>
        </row>
        <row r="1886">
          <cell r="S1886" t="str">
            <v xml:space="preserve"> Y2290282</v>
          </cell>
          <cell r="T1886">
            <v>0</v>
          </cell>
        </row>
        <row r="1887">
          <cell r="S1887" t="str">
            <v xml:space="preserve"> Y2306216</v>
          </cell>
          <cell r="T1887">
            <v>0</v>
          </cell>
        </row>
        <row r="1888">
          <cell r="S1888" t="str">
            <v xml:space="preserve"> Y2290283</v>
          </cell>
          <cell r="T1888">
            <v>0</v>
          </cell>
        </row>
        <row r="1889">
          <cell r="S1889" t="str">
            <v xml:space="preserve"> Y2292257</v>
          </cell>
          <cell r="T1889">
            <v>0</v>
          </cell>
        </row>
        <row r="1890">
          <cell r="S1890" t="str">
            <v xml:space="preserve"> Y2290284</v>
          </cell>
          <cell r="T1890">
            <v>0</v>
          </cell>
        </row>
        <row r="1891">
          <cell r="S1891" t="str">
            <v xml:space="preserve"> Y2292258</v>
          </cell>
          <cell r="T1891">
            <v>0</v>
          </cell>
        </row>
        <row r="1892">
          <cell r="S1892" t="str">
            <v xml:space="preserve"> Y2290285</v>
          </cell>
          <cell r="T1892">
            <v>0</v>
          </cell>
        </row>
        <row r="1893">
          <cell r="S1893" t="str">
            <v xml:space="preserve"> Y2292259</v>
          </cell>
          <cell r="T1893">
            <v>0</v>
          </cell>
        </row>
        <row r="1894">
          <cell r="S1894" t="str">
            <v xml:space="preserve"> Y2290286</v>
          </cell>
          <cell r="T1894">
            <v>0</v>
          </cell>
        </row>
        <row r="1895">
          <cell r="S1895" t="str">
            <v xml:space="preserve"> Y2292260</v>
          </cell>
          <cell r="T1895">
            <v>0</v>
          </cell>
        </row>
        <row r="1896">
          <cell r="S1896" t="str">
            <v xml:space="preserve"> Y2290287</v>
          </cell>
          <cell r="T1896">
            <v>0</v>
          </cell>
        </row>
        <row r="1897">
          <cell r="S1897" t="str">
            <v xml:space="preserve"> Y2292261</v>
          </cell>
          <cell r="T1897">
            <v>0</v>
          </cell>
        </row>
        <row r="1898">
          <cell r="S1898" t="str">
            <v xml:space="preserve"> Y2290288</v>
          </cell>
          <cell r="T1898">
            <v>0</v>
          </cell>
        </row>
        <row r="1899">
          <cell r="S1899" t="str">
            <v xml:space="preserve"> Y2292262</v>
          </cell>
          <cell r="T1899">
            <v>0</v>
          </cell>
        </row>
        <row r="1900">
          <cell r="S1900" t="str">
            <v xml:space="preserve"> Y2290289</v>
          </cell>
          <cell r="T1900">
            <v>0</v>
          </cell>
        </row>
        <row r="1901">
          <cell r="S1901" t="str">
            <v xml:space="preserve"> Y2292263</v>
          </cell>
          <cell r="T1901">
            <v>0</v>
          </cell>
        </row>
        <row r="1902">
          <cell r="S1902" t="str">
            <v xml:space="preserve"> Y2290290</v>
          </cell>
          <cell r="T1902">
            <v>0</v>
          </cell>
        </row>
        <row r="1903">
          <cell r="S1903" t="str">
            <v xml:space="preserve"> Y2292264</v>
          </cell>
          <cell r="T1903">
            <v>0</v>
          </cell>
        </row>
        <row r="1904">
          <cell r="S1904" t="str">
            <v xml:space="preserve"> Y2290291</v>
          </cell>
          <cell r="T1904">
            <v>0</v>
          </cell>
        </row>
        <row r="1905">
          <cell r="S1905" t="str">
            <v xml:space="preserve"> Y2292265</v>
          </cell>
          <cell r="T1905">
            <v>0</v>
          </cell>
        </row>
        <row r="1906">
          <cell r="S1906" t="str">
            <v xml:space="preserve"> Y2290292</v>
          </cell>
          <cell r="T1906">
            <v>0</v>
          </cell>
        </row>
        <row r="1907">
          <cell r="S1907" t="str">
            <v xml:space="preserve"> Y2292266</v>
          </cell>
          <cell r="T1907">
            <v>0</v>
          </cell>
        </row>
        <row r="1908">
          <cell r="S1908" t="str">
            <v xml:space="preserve"> Y2292267</v>
          </cell>
          <cell r="T1908">
            <v>0</v>
          </cell>
        </row>
        <row r="1909">
          <cell r="S1909" t="str">
            <v xml:space="preserve"> Y2290293</v>
          </cell>
          <cell r="T1909">
            <v>0</v>
          </cell>
        </row>
        <row r="1910">
          <cell r="S1910" t="str">
            <v xml:space="preserve"> Y2292268</v>
          </cell>
          <cell r="T1910">
            <v>0</v>
          </cell>
        </row>
        <row r="1911">
          <cell r="S1911" t="str">
            <v xml:space="preserve"> Y2290294</v>
          </cell>
          <cell r="T1911">
            <v>0</v>
          </cell>
        </row>
        <row r="1912">
          <cell r="S1912" t="str">
            <v xml:space="preserve"> Y2292269</v>
          </cell>
          <cell r="T1912">
            <v>0</v>
          </cell>
        </row>
        <row r="1913">
          <cell r="S1913" t="str">
            <v xml:space="preserve"> Y2290295</v>
          </cell>
          <cell r="T1913">
            <v>0</v>
          </cell>
        </row>
        <row r="1914">
          <cell r="S1914" t="str">
            <v xml:space="preserve"> Y2292270</v>
          </cell>
          <cell r="T1914">
            <v>8.0116179999999981E-2</v>
          </cell>
        </row>
        <row r="1915">
          <cell r="S1915" t="str">
            <v xml:space="preserve"> Y2290296</v>
          </cell>
          <cell r="T1915">
            <v>0</v>
          </cell>
        </row>
        <row r="1916">
          <cell r="S1916" t="str">
            <v xml:space="preserve"> Y2292271</v>
          </cell>
          <cell r="T1916">
            <v>0</v>
          </cell>
        </row>
        <row r="1917">
          <cell r="S1917" t="str">
            <v xml:space="preserve"> Y2290297</v>
          </cell>
          <cell r="T1917">
            <v>0</v>
          </cell>
        </row>
        <row r="1918">
          <cell r="S1918" t="str">
            <v xml:space="preserve"> Y2292272</v>
          </cell>
          <cell r="T1918">
            <v>0</v>
          </cell>
        </row>
        <row r="1919">
          <cell r="S1919" t="str">
            <v xml:space="preserve"> Y2297422</v>
          </cell>
          <cell r="T1919">
            <v>0</v>
          </cell>
        </row>
        <row r="1920">
          <cell r="S1920" t="str">
            <v xml:space="preserve"> Y2297423</v>
          </cell>
          <cell r="T1920">
            <v>0</v>
          </cell>
        </row>
        <row r="1921">
          <cell r="S1921" t="str">
            <v xml:space="preserve"> Y2297944</v>
          </cell>
          <cell r="T1921">
            <v>0</v>
          </cell>
        </row>
        <row r="1922">
          <cell r="S1922" t="str">
            <v xml:space="preserve"> Y2297945</v>
          </cell>
          <cell r="T1922">
            <v>0</v>
          </cell>
        </row>
        <row r="1923">
          <cell r="S1923" t="str">
            <v xml:space="preserve"> Y2297946</v>
          </cell>
          <cell r="T1923">
            <v>0</v>
          </cell>
        </row>
        <row r="1924">
          <cell r="S1924" t="str">
            <v xml:space="preserve"> Y2297947</v>
          </cell>
          <cell r="T1924">
            <v>22.35</v>
          </cell>
        </row>
        <row r="1925">
          <cell r="S1925" t="str">
            <v xml:space="preserve"> Y2297948</v>
          </cell>
          <cell r="T1925">
            <v>0</v>
          </cell>
        </row>
        <row r="1926">
          <cell r="S1926" t="str">
            <v xml:space="preserve"> Y2297973</v>
          </cell>
          <cell r="T1926">
            <v>16.32</v>
          </cell>
        </row>
        <row r="1927">
          <cell r="S1927" t="str">
            <v xml:space="preserve"> Y2297974</v>
          </cell>
          <cell r="T1927">
            <v>16.32</v>
          </cell>
        </row>
        <row r="1928">
          <cell r="S1928" t="str">
            <v xml:space="preserve"> Y2297975</v>
          </cell>
          <cell r="T1928">
            <v>16.32</v>
          </cell>
        </row>
        <row r="1929">
          <cell r="S1929" t="str">
            <v xml:space="preserve"> Y2297976</v>
          </cell>
          <cell r="T1929">
            <v>16.32</v>
          </cell>
        </row>
        <row r="1930">
          <cell r="S1930" t="str">
            <v xml:space="preserve"> Y2297977</v>
          </cell>
          <cell r="T1930">
            <v>16.32</v>
          </cell>
        </row>
        <row r="1931">
          <cell r="S1931" t="str">
            <v xml:space="preserve"> Y2297978</v>
          </cell>
          <cell r="T1931">
            <v>0</v>
          </cell>
        </row>
        <row r="1932">
          <cell r="S1932" t="str">
            <v xml:space="preserve"> Y2297979</v>
          </cell>
          <cell r="T1932">
            <v>16.32</v>
          </cell>
        </row>
        <row r="1933">
          <cell r="S1933" t="str">
            <v xml:space="preserve"> Y2297980</v>
          </cell>
          <cell r="T1933">
            <v>16.32</v>
          </cell>
        </row>
        <row r="1934">
          <cell r="S1934" t="str">
            <v xml:space="preserve"> Y2297981</v>
          </cell>
          <cell r="T1934">
            <v>16.32</v>
          </cell>
        </row>
        <row r="1935">
          <cell r="S1935" t="str">
            <v xml:space="preserve"> Y2297982</v>
          </cell>
          <cell r="T1935">
            <v>16.32</v>
          </cell>
        </row>
        <row r="1936">
          <cell r="S1936" t="str">
            <v xml:space="preserve"> Y2298035</v>
          </cell>
          <cell r="T1936">
            <v>0</v>
          </cell>
        </row>
        <row r="1937">
          <cell r="S1937" t="str">
            <v xml:space="preserve"> Y2306044</v>
          </cell>
          <cell r="T1937">
            <v>7.23</v>
          </cell>
        </row>
        <row r="1938">
          <cell r="S1938" t="str">
            <v xml:space="preserve"> Y2298095</v>
          </cell>
          <cell r="T1938">
            <v>1.07</v>
          </cell>
        </row>
        <row r="1939">
          <cell r="S1939" t="str">
            <v xml:space="preserve"> Y2298101</v>
          </cell>
          <cell r="T1939">
            <v>33.9</v>
          </cell>
        </row>
        <row r="1940">
          <cell r="S1940" t="str">
            <v xml:space="preserve"> Y2298102</v>
          </cell>
          <cell r="T1940">
            <v>98.21</v>
          </cell>
        </row>
        <row r="1941">
          <cell r="S1941" t="str">
            <v xml:space="preserve"> Y2298103</v>
          </cell>
          <cell r="T1941">
            <v>98.21</v>
          </cell>
        </row>
        <row r="1942">
          <cell r="S1942" t="str">
            <v xml:space="preserve"> Y2298121</v>
          </cell>
          <cell r="T1942">
            <v>0</v>
          </cell>
        </row>
        <row r="1943">
          <cell r="S1943" t="str">
            <v xml:space="preserve"> Y2298122</v>
          </cell>
          <cell r="T1943">
            <v>0</v>
          </cell>
        </row>
        <row r="1944">
          <cell r="S1944" t="str">
            <v xml:space="preserve"> Y2298123</v>
          </cell>
          <cell r="T1944">
            <v>0</v>
          </cell>
        </row>
        <row r="1945">
          <cell r="S1945" t="str">
            <v xml:space="preserve"> Y2298138</v>
          </cell>
          <cell r="T1945">
            <v>0</v>
          </cell>
        </row>
        <row r="1946">
          <cell r="S1946" t="str">
            <v xml:space="preserve"> Y2298140</v>
          </cell>
          <cell r="T1946">
            <v>0</v>
          </cell>
        </row>
        <row r="1947">
          <cell r="S1947" t="str">
            <v xml:space="preserve"> Y2298142</v>
          </cell>
          <cell r="T1947">
            <v>0</v>
          </cell>
        </row>
        <row r="1948">
          <cell r="S1948" t="str">
            <v xml:space="preserve"> Y2298144</v>
          </cell>
          <cell r="T1948">
            <v>0</v>
          </cell>
        </row>
        <row r="1949">
          <cell r="S1949" t="str">
            <v xml:space="preserve"> Y2298146</v>
          </cell>
          <cell r="T1949">
            <v>0</v>
          </cell>
        </row>
        <row r="1950">
          <cell r="S1950" t="str">
            <v xml:space="preserve"> Y2298149</v>
          </cell>
          <cell r="T1950">
            <v>173.67000000000002</v>
          </cell>
        </row>
        <row r="1951">
          <cell r="S1951" t="str">
            <v xml:space="preserve"> Y2298231</v>
          </cell>
          <cell r="T1951">
            <v>0</v>
          </cell>
        </row>
        <row r="1952">
          <cell r="S1952" t="str">
            <v xml:space="preserve"> Y2298245</v>
          </cell>
          <cell r="T1952">
            <v>0</v>
          </cell>
        </row>
        <row r="1953">
          <cell r="S1953" t="str">
            <v xml:space="preserve"> Y2298263</v>
          </cell>
          <cell r="T1953">
            <v>115.53000000000002</v>
          </cell>
        </row>
        <row r="1954">
          <cell r="S1954" t="str">
            <v xml:space="preserve"> Y2298264</v>
          </cell>
          <cell r="T1954">
            <v>84.069999999999979</v>
          </cell>
        </row>
        <row r="1955">
          <cell r="S1955" t="str">
            <v xml:space="preserve"> Y2298288</v>
          </cell>
          <cell r="T1955">
            <v>0</v>
          </cell>
        </row>
        <row r="1956">
          <cell r="S1956" t="str">
            <v xml:space="preserve"> Y2298289</v>
          </cell>
          <cell r="T1956">
            <v>0</v>
          </cell>
        </row>
        <row r="1957">
          <cell r="S1957" t="str">
            <v xml:space="preserve"> Y2298400</v>
          </cell>
          <cell r="T1957">
            <v>0</v>
          </cell>
        </row>
        <row r="1958">
          <cell r="S1958" t="str">
            <v xml:space="preserve"> Y2298412</v>
          </cell>
          <cell r="T1958">
            <v>0</v>
          </cell>
        </row>
        <row r="1959">
          <cell r="S1959" t="str">
            <v xml:space="preserve"> Y2298414</v>
          </cell>
          <cell r="T1959">
            <v>0</v>
          </cell>
        </row>
        <row r="1960">
          <cell r="S1960" t="str">
            <v xml:space="preserve"> Y2298416</v>
          </cell>
          <cell r="T1960">
            <v>0</v>
          </cell>
        </row>
        <row r="1961">
          <cell r="S1961" t="str">
            <v xml:space="preserve"> Y2298491</v>
          </cell>
          <cell r="T1961">
            <v>0</v>
          </cell>
        </row>
        <row r="1962">
          <cell r="S1962" t="str">
            <v xml:space="preserve"> Y2298492</v>
          </cell>
          <cell r="T1962">
            <v>0</v>
          </cell>
        </row>
        <row r="1963">
          <cell r="S1963" t="str">
            <v xml:space="preserve"> Y2298509</v>
          </cell>
          <cell r="T1963">
            <v>81.180000000000007</v>
          </cell>
        </row>
        <row r="1964">
          <cell r="S1964" t="str">
            <v xml:space="preserve"> Y2298565</v>
          </cell>
          <cell r="T1964">
            <v>11.73</v>
          </cell>
        </row>
        <row r="1965">
          <cell r="S1965" t="str">
            <v xml:space="preserve"> Y2298566</v>
          </cell>
          <cell r="T1965">
            <v>11.73</v>
          </cell>
        </row>
        <row r="1966">
          <cell r="S1966" t="str">
            <v xml:space="preserve"> Y2298567</v>
          </cell>
          <cell r="T1966">
            <v>0</v>
          </cell>
        </row>
        <row r="1967">
          <cell r="S1967" t="str">
            <v xml:space="preserve"> Y2298568</v>
          </cell>
          <cell r="T1967">
            <v>0</v>
          </cell>
        </row>
        <row r="1968">
          <cell r="S1968" t="str">
            <v xml:space="preserve"> Y2298580</v>
          </cell>
          <cell r="T1968">
            <v>0</v>
          </cell>
        </row>
        <row r="1969">
          <cell r="S1969" t="str">
            <v xml:space="preserve"> Y2298581</v>
          </cell>
          <cell r="T1969">
            <v>0</v>
          </cell>
        </row>
        <row r="1970">
          <cell r="S1970" t="str">
            <v xml:space="preserve"> Y2298582</v>
          </cell>
          <cell r="T1970">
            <v>0</v>
          </cell>
        </row>
        <row r="1971">
          <cell r="S1971" t="str">
            <v xml:space="preserve"> Y2298583</v>
          </cell>
          <cell r="T1971">
            <v>0</v>
          </cell>
        </row>
        <row r="1972">
          <cell r="S1972" t="str">
            <v xml:space="preserve"> Y2299011</v>
          </cell>
          <cell r="T1972">
            <v>93.56</v>
          </cell>
        </row>
        <row r="1973">
          <cell r="S1973" t="str">
            <v xml:space="preserve"> Y2299012</v>
          </cell>
          <cell r="T1973">
            <v>85.67</v>
          </cell>
        </row>
        <row r="1974">
          <cell r="S1974" t="str">
            <v xml:space="preserve"> Y2299053</v>
          </cell>
          <cell r="T1974">
            <v>0</v>
          </cell>
        </row>
        <row r="1975">
          <cell r="S1975" t="str">
            <v xml:space="preserve"> Y2299054</v>
          </cell>
          <cell r="T1975">
            <v>0</v>
          </cell>
        </row>
        <row r="1976">
          <cell r="S1976" t="str">
            <v xml:space="preserve"> Y2299074</v>
          </cell>
          <cell r="T1976">
            <v>0</v>
          </cell>
        </row>
        <row r="1977">
          <cell r="S1977" t="str">
            <v xml:space="preserve"> Y2299075</v>
          </cell>
          <cell r="T1977">
            <v>0</v>
          </cell>
        </row>
        <row r="1978">
          <cell r="S1978" t="str">
            <v xml:space="preserve"> Y2299076</v>
          </cell>
          <cell r="T1978">
            <v>0</v>
          </cell>
        </row>
        <row r="1979">
          <cell r="S1979" t="str">
            <v xml:space="preserve"> Y2299077</v>
          </cell>
          <cell r="T1979">
            <v>0</v>
          </cell>
        </row>
        <row r="1980">
          <cell r="S1980" t="str">
            <v xml:space="preserve"> Y2299078</v>
          </cell>
          <cell r="T1980">
            <v>0</v>
          </cell>
        </row>
        <row r="1981">
          <cell r="S1981" t="str">
            <v xml:space="preserve"> Y2299079</v>
          </cell>
          <cell r="T1981">
            <v>0</v>
          </cell>
        </row>
        <row r="1982">
          <cell r="S1982" t="str">
            <v xml:space="preserve"> Y2299330</v>
          </cell>
          <cell r="T1982">
            <v>0</v>
          </cell>
        </row>
        <row r="1983">
          <cell r="S1983" t="str">
            <v xml:space="preserve"> Y2299331</v>
          </cell>
          <cell r="T1983">
            <v>0</v>
          </cell>
        </row>
        <row r="1984">
          <cell r="S1984" t="str">
            <v xml:space="preserve"> Y2299332</v>
          </cell>
          <cell r="T1984">
            <v>0</v>
          </cell>
        </row>
        <row r="1985">
          <cell r="S1985" t="str">
            <v xml:space="preserve"> Y2299333</v>
          </cell>
          <cell r="T1985">
            <v>0</v>
          </cell>
        </row>
        <row r="1986">
          <cell r="S1986" t="str">
            <v xml:space="preserve"> Y2299334</v>
          </cell>
          <cell r="T1986">
            <v>0</v>
          </cell>
        </row>
        <row r="1987">
          <cell r="S1987" t="str">
            <v xml:space="preserve"> Y2299335</v>
          </cell>
          <cell r="T1987">
            <v>0</v>
          </cell>
        </row>
        <row r="1988">
          <cell r="S1988" t="str">
            <v xml:space="preserve"> Y2299336</v>
          </cell>
          <cell r="T1988">
            <v>0</v>
          </cell>
        </row>
        <row r="1989">
          <cell r="S1989" t="str">
            <v xml:space="preserve"> Y2290298</v>
          </cell>
          <cell r="T1989">
            <v>0</v>
          </cell>
        </row>
        <row r="1990">
          <cell r="S1990" t="str">
            <v xml:space="preserve"> Y2299337</v>
          </cell>
          <cell r="T1990">
            <v>0</v>
          </cell>
        </row>
        <row r="1991">
          <cell r="S1991" t="str">
            <v xml:space="preserve"> Y2292273</v>
          </cell>
          <cell r="T1991">
            <v>0</v>
          </cell>
        </row>
        <row r="1992">
          <cell r="S1992" t="str">
            <v xml:space="preserve"> Y2290299</v>
          </cell>
          <cell r="T1992">
            <v>0</v>
          </cell>
        </row>
        <row r="1993">
          <cell r="S1993" t="str">
            <v xml:space="preserve"> Y2292274</v>
          </cell>
          <cell r="T1993">
            <v>0</v>
          </cell>
        </row>
        <row r="1994">
          <cell r="S1994" t="str">
            <v xml:space="preserve"> Y2290300</v>
          </cell>
          <cell r="T1994">
            <v>0</v>
          </cell>
        </row>
        <row r="1995">
          <cell r="S1995" t="str">
            <v xml:space="preserve"> Y2306217</v>
          </cell>
          <cell r="T1995">
            <v>0</v>
          </cell>
        </row>
        <row r="1996">
          <cell r="S1996" t="str">
            <v xml:space="preserve"> Y2290301</v>
          </cell>
          <cell r="T1996">
            <v>0</v>
          </cell>
        </row>
        <row r="1997">
          <cell r="S1997" t="str">
            <v xml:space="preserve"> Y2292275</v>
          </cell>
          <cell r="T1997">
            <v>0</v>
          </cell>
        </row>
        <row r="1998">
          <cell r="S1998" t="str">
            <v xml:space="preserve"> Y2290302</v>
          </cell>
          <cell r="T1998">
            <v>0</v>
          </cell>
        </row>
        <row r="1999">
          <cell r="S1999" t="str">
            <v xml:space="preserve"> Y2292277</v>
          </cell>
          <cell r="T1999">
            <v>0</v>
          </cell>
        </row>
        <row r="2000">
          <cell r="S2000" t="str">
            <v xml:space="preserve"> Y2300317</v>
          </cell>
          <cell r="T2000">
            <v>0</v>
          </cell>
        </row>
        <row r="2001">
          <cell r="S2001" t="str">
            <v xml:space="preserve"> Y2292279</v>
          </cell>
          <cell r="T2001">
            <v>0</v>
          </cell>
        </row>
        <row r="2002">
          <cell r="S2002" t="str">
            <v xml:space="preserve"> Y2292280</v>
          </cell>
          <cell r="T2002">
            <v>0</v>
          </cell>
        </row>
        <row r="2003">
          <cell r="S2003" t="str">
            <v xml:space="preserve"> Y2300318</v>
          </cell>
          <cell r="T2003">
            <v>0</v>
          </cell>
        </row>
        <row r="2004">
          <cell r="S2004" t="str">
            <v xml:space="preserve"> Y2292281</v>
          </cell>
          <cell r="T2004">
            <v>0</v>
          </cell>
        </row>
        <row r="2005">
          <cell r="S2005" t="str">
            <v xml:space="preserve"> Y2300552</v>
          </cell>
          <cell r="T2005">
            <v>0</v>
          </cell>
        </row>
        <row r="2006">
          <cell r="S2006" t="str">
            <v xml:space="preserve"> Y2292282</v>
          </cell>
          <cell r="T2006">
            <v>0</v>
          </cell>
        </row>
        <row r="2007">
          <cell r="S2007" t="str">
            <v xml:space="preserve"> Y2304099</v>
          </cell>
          <cell r="T2007">
            <v>0</v>
          </cell>
        </row>
        <row r="2008">
          <cell r="S2008" t="str">
            <v xml:space="preserve"> Y2292284</v>
          </cell>
          <cell r="T2008">
            <v>0</v>
          </cell>
        </row>
        <row r="2009">
          <cell r="S2009" t="str">
            <v xml:space="preserve"> Y2304100</v>
          </cell>
          <cell r="T2009">
            <v>0</v>
          </cell>
        </row>
        <row r="2010">
          <cell r="S2010" t="str">
            <v xml:space="preserve"> Y2306218</v>
          </cell>
          <cell r="T2010">
            <v>0</v>
          </cell>
        </row>
        <row r="2011">
          <cell r="S2011" t="str">
            <v xml:space="preserve"> Y2304101</v>
          </cell>
          <cell r="T2011">
            <v>0</v>
          </cell>
        </row>
        <row r="2012">
          <cell r="S2012" t="str">
            <v xml:space="preserve"> Y2292287</v>
          </cell>
          <cell r="T2012">
            <v>0</v>
          </cell>
        </row>
        <row r="2013">
          <cell r="S2013" t="str">
            <v xml:space="preserve"> Y2304102</v>
          </cell>
          <cell r="T2013">
            <v>0</v>
          </cell>
        </row>
        <row r="2014">
          <cell r="S2014" t="str">
            <v xml:space="preserve"> Y2292288</v>
          </cell>
          <cell r="T2014">
            <v>0</v>
          </cell>
        </row>
        <row r="2015">
          <cell r="S2015" t="str">
            <v xml:space="preserve"> Y2304103</v>
          </cell>
          <cell r="T2015">
            <v>0</v>
          </cell>
        </row>
        <row r="2016">
          <cell r="S2016" t="str">
            <v xml:space="preserve"> Y2292289</v>
          </cell>
          <cell r="T2016">
            <v>0</v>
          </cell>
        </row>
        <row r="2017">
          <cell r="S2017" t="str">
            <v xml:space="preserve"> Y2304104</v>
          </cell>
          <cell r="T2017">
            <v>7.1190400000000001E-2</v>
          </cell>
        </row>
        <row r="2018">
          <cell r="S2018" t="str">
            <v xml:space="preserve"> Y2292290</v>
          </cell>
          <cell r="T2018">
            <v>0</v>
          </cell>
        </row>
        <row r="2019">
          <cell r="S2019" t="str">
            <v xml:space="preserve"> Y2304105</v>
          </cell>
          <cell r="T2019">
            <v>0</v>
          </cell>
        </row>
        <row r="2020">
          <cell r="S2020" t="str">
            <v xml:space="preserve"> Y2292291</v>
          </cell>
          <cell r="T2020">
            <v>0</v>
          </cell>
        </row>
        <row r="2021">
          <cell r="S2021" t="str">
            <v xml:space="preserve"> Y2304106</v>
          </cell>
          <cell r="T2021">
            <v>0</v>
          </cell>
        </row>
        <row r="2022">
          <cell r="S2022" t="str">
            <v xml:space="preserve"> Y2292292</v>
          </cell>
          <cell r="T2022">
            <v>0</v>
          </cell>
        </row>
        <row r="2023">
          <cell r="S2023" t="str">
            <v xml:space="preserve"> Y2304107</v>
          </cell>
          <cell r="T2023">
            <v>0</v>
          </cell>
        </row>
        <row r="2024">
          <cell r="S2024" t="str">
            <v xml:space="preserve"> Y2292293</v>
          </cell>
          <cell r="T2024">
            <v>0</v>
          </cell>
        </row>
        <row r="2025">
          <cell r="S2025" t="str">
            <v xml:space="preserve"> Y2304108</v>
          </cell>
          <cell r="T2025">
            <v>0</v>
          </cell>
        </row>
        <row r="2026">
          <cell r="S2026" t="str">
            <v xml:space="preserve"> Y2292294</v>
          </cell>
          <cell r="T2026">
            <v>0</v>
          </cell>
        </row>
        <row r="2027">
          <cell r="S2027" t="str">
            <v xml:space="preserve"> Y2304109</v>
          </cell>
          <cell r="T2027">
            <v>0</v>
          </cell>
        </row>
        <row r="2028">
          <cell r="S2028" t="str">
            <v xml:space="preserve"> Y2292295</v>
          </cell>
          <cell r="T2028">
            <v>0</v>
          </cell>
        </row>
        <row r="2029">
          <cell r="S2029" t="str">
            <v xml:space="preserve"> Y2304110</v>
          </cell>
          <cell r="T2029">
            <v>0</v>
          </cell>
        </row>
        <row r="2030">
          <cell r="S2030" t="str">
            <v xml:space="preserve"> Y2292296</v>
          </cell>
          <cell r="T2030">
            <v>0</v>
          </cell>
        </row>
        <row r="2031">
          <cell r="S2031" t="str">
            <v xml:space="preserve"> Y2304111</v>
          </cell>
          <cell r="T2031">
            <v>0</v>
          </cell>
        </row>
        <row r="2032">
          <cell r="S2032" t="str">
            <v xml:space="preserve"> Y2292297</v>
          </cell>
          <cell r="T2032">
            <v>0</v>
          </cell>
        </row>
        <row r="2033">
          <cell r="S2033" t="str">
            <v xml:space="preserve"> Y2304112</v>
          </cell>
          <cell r="T2033">
            <v>0</v>
          </cell>
        </row>
        <row r="2034">
          <cell r="S2034" t="str">
            <v xml:space="preserve"> Y2292298</v>
          </cell>
          <cell r="T2034">
            <v>0</v>
          </cell>
        </row>
        <row r="2035">
          <cell r="S2035" t="str">
            <v xml:space="preserve"> Y2304113</v>
          </cell>
          <cell r="T2035">
            <v>0</v>
          </cell>
        </row>
        <row r="2036">
          <cell r="S2036" t="str">
            <v xml:space="preserve"> Y2292305</v>
          </cell>
          <cell r="T2036">
            <v>0</v>
          </cell>
        </row>
        <row r="2037">
          <cell r="S2037" t="str">
            <v xml:space="preserve"> Y2304114</v>
          </cell>
          <cell r="T2037">
            <v>0</v>
          </cell>
        </row>
        <row r="2038">
          <cell r="S2038" t="str">
            <v xml:space="preserve"> Y2292308</v>
          </cell>
          <cell r="T2038">
            <v>0.23184125999999999</v>
          </cell>
        </row>
        <row r="2039">
          <cell r="S2039" t="str">
            <v xml:space="preserve"> Y2304115</v>
          </cell>
          <cell r="T2039">
            <v>0</v>
          </cell>
        </row>
        <row r="2040">
          <cell r="S2040" t="str">
            <v xml:space="preserve"> Y2292309</v>
          </cell>
          <cell r="T2040">
            <v>0</v>
          </cell>
        </row>
        <row r="2041">
          <cell r="S2041" t="str">
            <v xml:space="preserve"> Y2304116</v>
          </cell>
          <cell r="T2041">
            <v>0</v>
          </cell>
        </row>
        <row r="2042">
          <cell r="S2042" t="str">
            <v xml:space="preserve"> Y2292310</v>
          </cell>
          <cell r="T2042">
            <v>0</v>
          </cell>
        </row>
        <row r="2043">
          <cell r="S2043" t="str">
            <v xml:space="preserve"> Y2304117</v>
          </cell>
          <cell r="T2043">
            <v>0</v>
          </cell>
        </row>
        <row r="2044">
          <cell r="S2044" t="str">
            <v xml:space="preserve"> Y4106533</v>
          </cell>
          <cell r="T2044">
            <v>0</v>
          </cell>
        </row>
        <row r="2045">
          <cell r="S2045" t="str">
            <v xml:space="preserve"> Y2295259</v>
          </cell>
          <cell r="T2045">
            <v>8.8801334999999995</v>
          </cell>
        </row>
        <row r="2046">
          <cell r="S2046" t="str">
            <v xml:space="preserve"> Y2294861</v>
          </cell>
          <cell r="T2046">
            <v>8.1566469999999995</v>
          </cell>
        </row>
        <row r="2047">
          <cell r="S2047" t="str">
            <v xml:space="preserve"> Y2294877</v>
          </cell>
          <cell r="T2047">
            <v>2.5848</v>
          </cell>
        </row>
        <row r="2048">
          <cell r="S2048" t="str">
            <v xml:space="preserve"> Y2302284</v>
          </cell>
          <cell r="T2048">
            <v>62826.024999999994</v>
          </cell>
        </row>
        <row r="2049">
          <cell r="S2049" t="str">
            <v xml:space="preserve"> Y2300452</v>
          </cell>
          <cell r="T2049">
            <v>0.17130000000000001</v>
          </cell>
        </row>
        <row r="2050">
          <cell r="S2050" t="str">
            <v xml:space="preserve"> Y2300453</v>
          </cell>
          <cell r="T2050">
            <v>0.175186025</v>
          </cell>
        </row>
        <row r="2051">
          <cell r="S2051" t="str">
            <v xml:space="preserve"> Y2302281</v>
          </cell>
          <cell r="T2051">
            <v>3.6160250000000005</v>
          </cell>
        </row>
        <row r="2052">
          <cell r="S2052" t="str">
            <v xml:space="preserve"> Y2302283</v>
          </cell>
          <cell r="T2052">
            <v>0.46250000000000002</v>
          </cell>
        </row>
        <row r="2053">
          <cell r="S2053" t="str">
            <v xml:space="preserve"> Y2302282</v>
          </cell>
          <cell r="T2053">
            <v>3.6160250000000005</v>
          </cell>
        </row>
        <row r="2054">
          <cell r="S2054" t="str">
            <v xml:space="preserve"> Y2302292</v>
          </cell>
          <cell r="T2054">
            <v>5.9075319999999998</v>
          </cell>
        </row>
        <row r="2055">
          <cell r="S2055" t="str">
            <v xml:space="preserve"> Y2292311</v>
          </cell>
          <cell r="T2055">
            <v>0</v>
          </cell>
        </row>
        <row r="2056">
          <cell r="S2056" t="str">
            <v xml:space="preserve"> Y2299338</v>
          </cell>
          <cell r="T2056">
            <v>100.5</v>
          </cell>
        </row>
        <row r="2057">
          <cell r="S2057" t="str">
            <v xml:space="preserve"> Y2299339</v>
          </cell>
          <cell r="T2057">
            <v>0</v>
          </cell>
        </row>
        <row r="2058">
          <cell r="S2058" t="str">
            <v xml:space="preserve"> Y2299340</v>
          </cell>
          <cell r="T2058">
            <v>0</v>
          </cell>
        </row>
        <row r="2059">
          <cell r="S2059" t="str">
            <v xml:space="preserve"> Y2299341</v>
          </cell>
          <cell r="T2059">
            <v>0</v>
          </cell>
        </row>
        <row r="2060">
          <cell r="S2060" t="str">
            <v xml:space="preserve"> Y2306052</v>
          </cell>
          <cell r="T2060">
            <v>0</v>
          </cell>
        </row>
        <row r="2061">
          <cell r="S2061" t="str">
            <v xml:space="preserve"> Y2299342</v>
          </cell>
          <cell r="T2061">
            <v>0</v>
          </cell>
        </row>
        <row r="2062">
          <cell r="S2062" t="str">
            <v xml:space="preserve"> Y2299343</v>
          </cell>
          <cell r="T2062">
            <v>0</v>
          </cell>
        </row>
        <row r="2063">
          <cell r="S2063" t="str">
            <v xml:space="preserve"> Y2299353</v>
          </cell>
          <cell r="T2063">
            <v>0</v>
          </cell>
        </row>
        <row r="2064">
          <cell r="S2064" t="str">
            <v xml:space="preserve"> Y2306055</v>
          </cell>
          <cell r="T2064">
            <v>5.55</v>
          </cell>
        </row>
        <row r="2065">
          <cell r="S2065" t="str">
            <v xml:space="preserve"> Y2306056</v>
          </cell>
          <cell r="T2065">
            <v>14.39</v>
          </cell>
        </row>
        <row r="2066">
          <cell r="S2066" t="str">
            <v xml:space="preserve"> Y2306038</v>
          </cell>
          <cell r="T2066">
            <v>18.54</v>
          </cell>
        </row>
        <row r="2067">
          <cell r="S2067" t="str">
            <v xml:space="preserve"> Y2299552</v>
          </cell>
          <cell r="T2067">
            <v>309.27</v>
          </cell>
        </row>
        <row r="2068">
          <cell r="S2068" t="str">
            <v xml:space="preserve"> Y3069478</v>
          </cell>
          <cell r="T2068">
            <v>0</v>
          </cell>
        </row>
        <row r="2069">
          <cell r="S2069" t="str">
            <v xml:space="preserve"> Y3077161</v>
          </cell>
          <cell r="T2069">
            <v>0</v>
          </cell>
        </row>
        <row r="2070">
          <cell r="S2070" t="str">
            <v xml:space="preserve"> Y3077442</v>
          </cell>
          <cell r="T2070">
            <v>0</v>
          </cell>
        </row>
        <row r="2071">
          <cell r="S2071" t="str">
            <v xml:space="preserve"> Y3100497</v>
          </cell>
          <cell r="T2071">
            <v>0</v>
          </cell>
        </row>
        <row r="2072">
          <cell r="S2072" t="str">
            <v xml:space="preserve"> Y3100767</v>
          </cell>
          <cell r="T2072">
            <v>0</v>
          </cell>
        </row>
        <row r="2073">
          <cell r="S2073" t="str">
            <v xml:space="preserve"> Y3102731</v>
          </cell>
          <cell r="T2073">
            <v>0</v>
          </cell>
        </row>
        <row r="2074">
          <cell r="S2074" t="str">
            <v xml:space="preserve"> Y3103022</v>
          </cell>
          <cell r="T2074">
            <v>0</v>
          </cell>
        </row>
        <row r="2075">
          <cell r="S2075" t="str">
            <v xml:space="preserve"> Y3102950</v>
          </cell>
          <cell r="T2075">
            <v>0</v>
          </cell>
        </row>
        <row r="2076">
          <cell r="S2076" t="str">
            <v xml:space="preserve"> Y3103217</v>
          </cell>
          <cell r="T2076">
            <v>0</v>
          </cell>
        </row>
        <row r="2077">
          <cell r="S2077" t="str">
            <v xml:space="preserve"> Y3103218</v>
          </cell>
          <cell r="T2077">
            <v>0</v>
          </cell>
        </row>
        <row r="2078">
          <cell r="S2078" t="str">
            <v xml:space="preserve"> Y3104767</v>
          </cell>
          <cell r="T2078">
            <v>0</v>
          </cell>
        </row>
        <row r="2079">
          <cell r="S2079" t="str">
            <v xml:space="preserve"> Y3105005</v>
          </cell>
          <cell r="T2079">
            <v>0</v>
          </cell>
        </row>
        <row r="2080">
          <cell r="S2080" t="str">
            <v xml:space="preserve"> Y3105272</v>
          </cell>
          <cell r="T2080">
            <v>0</v>
          </cell>
        </row>
        <row r="2081">
          <cell r="S2081" t="str">
            <v xml:space="preserve"> Y3105265</v>
          </cell>
          <cell r="T2081">
            <v>0</v>
          </cell>
        </row>
        <row r="2082">
          <cell r="S2082" t="str">
            <v xml:space="preserve"> Y3105275</v>
          </cell>
          <cell r="T2082">
            <v>0</v>
          </cell>
        </row>
        <row r="2083">
          <cell r="S2083" t="str">
            <v xml:space="preserve"> Y3105493</v>
          </cell>
          <cell r="T2083">
            <v>0</v>
          </cell>
        </row>
        <row r="2084">
          <cell r="S2084" t="str">
            <v xml:space="preserve"> Y3105463</v>
          </cell>
          <cell r="T2084">
            <v>0</v>
          </cell>
        </row>
        <row r="2085">
          <cell r="S2085" t="str">
            <v xml:space="preserve"> Y2304118</v>
          </cell>
          <cell r="T2085">
            <v>0</v>
          </cell>
        </row>
        <row r="2086">
          <cell r="S2086" t="str">
            <v xml:space="preserve"> Y3644962</v>
          </cell>
          <cell r="T2086">
            <v>0</v>
          </cell>
        </row>
        <row r="2087">
          <cell r="S2087" t="str">
            <v xml:space="preserve"> Y2295296</v>
          </cell>
          <cell r="T2087">
            <v>146.20479999999998</v>
          </cell>
        </row>
        <row r="2088">
          <cell r="S2088" t="str">
            <v xml:space="preserve"> Y3105587</v>
          </cell>
          <cell r="T2088">
            <v>0</v>
          </cell>
        </row>
        <row r="2089">
          <cell r="S2089" t="str">
            <v xml:space="preserve"> Y3112410</v>
          </cell>
          <cell r="T2089">
            <v>0</v>
          </cell>
        </row>
        <row r="2090">
          <cell r="S2090" t="str">
            <v xml:space="preserve"> Y2292312</v>
          </cell>
          <cell r="T2090">
            <v>0</v>
          </cell>
        </row>
        <row r="2091">
          <cell r="S2091" t="str">
            <v xml:space="preserve"> Y2304119</v>
          </cell>
          <cell r="T2091">
            <v>0</v>
          </cell>
        </row>
        <row r="2092">
          <cell r="S2092" t="str">
            <v xml:space="preserve"> Y2292313</v>
          </cell>
          <cell r="T2092">
            <v>0</v>
          </cell>
        </row>
        <row r="2093">
          <cell r="S2093" t="str">
            <v xml:space="preserve"> Y2304120</v>
          </cell>
          <cell r="T2093">
            <v>0</v>
          </cell>
        </row>
        <row r="2094">
          <cell r="S2094" t="str">
            <v xml:space="preserve"> Y2292314</v>
          </cell>
          <cell r="T2094">
            <v>0</v>
          </cell>
        </row>
        <row r="2095">
          <cell r="S2095" t="str">
            <v xml:space="preserve"> Y2304121</v>
          </cell>
          <cell r="T2095">
            <v>0</v>
          </cell>
        </row>
        <row r="2096">
          <cell r="S2096" t="str">
            <v xml:space="preserve"> Y2292315</v>
          </cell>
          <cell r="T2096">
            <v>0</v>
          </cell>
        </row>
        <row r="2097">
          <cell r="S2097" t="str">
            <v xml:space="preserve"> Y2304122</v>
          </cell>
          <cell r="T2097">
            <v>0</v>
          </cell>
        </row>
        <row r="2098">
          <cell r="S2098" t="str">
            <v xml:space="preserve"> Y2292316</v>
          </cell>
          <cell r="T2098">
            <v>0</v>
          </cell>
        </row>
        <row r="2099">
          <cell r="S2099" t="str">
            <v xml:space="preserve"> Y2304123</v>
          </cell>
          <cell r="T2099">
            <v>0</v>
          </cell>
        </row>
        <row r="2100">
          <cell r="S2100" t="str">
            <v xml:space="preserve"> Y2292317</v>
          </cell>
          <cell r="T2100">
            <v>0</v>
          </cell>
        </row>
        <row r="2101">
          <cell r="S2101" t="str">
            <v xml:space="preserve"> Y2304124</v>
          </cell>
          <cell r="T2101">
            <v>0</v>
          </cell>
        </row>
        <row r="2102">
          <cell r="S2102" t="str">
            <v xml:space="preserve"> Y2292318</v>
          </cell>
          <cell r="T2102">
            <v>0</v>
          </cell>
        </row>
        <row r="2103">
          <cell r="S2103" t="str">
            <v xml:space="preserve"> Y2304125</v>
          </cell>
          <cell r="T2103">
            <v>0</v>
          </cell>
        </row>
        <row r="2104">
          <cell r="S2104" t="str">
            <v xml:space="preserve"> Y2292319</v>
          </cell>
          <cell r="T2104">
            <v>0</v>
          </cell>
        </row>
        <row r="2105">
          <cell r="S2105" t="str">
            <v xml:space="preserve"> Y3105467</v>
          </cell>
          <cell r="T2105">
            <v>0.12093983999999999</v>
          </cell>
        </row>
        <row r="2106">
          <cell r="S2106" t="str">
            <v xml:space="preserve"> Y2292322</v>
          </cell>
          <cell r="T2106">
            <v>0</v>
          </cell>
        </row>
        <row r="2107">
          <cell r="S2107" t="str">
            <v xml:space="preserve"> Y2304130</v>
          </cell>
          <cell r="T2107">
            <v>0</v>
          </cell>
        </row>
        <row r="2108">
          <cell r="S2108" t="str">
            <v xml:space="preserve"> Y2292326</v>
          </cell>
          <cell r="T2108">
            <v>0</v>
          </cell>
        </row>
        <row r="2109">
          <cell r="S2109" t="str">
            <v xml:space="preserve"> Y2304131</v>
          </cell>
          <cell r="T2109">
            <v>0</v>
          </cell>
        </row>
        <row r="2110">
          <cell r="S2110" t="str">
            <v xml:space="preserve"> Y2292328</v>
          </cell>
          <cell r="T2110">
            <v>0</v>
          </cell>
        </row>
        <row r="2111">
          <cell r="S2111" t="str">
            <v xml:space="preserve"> Y2304132</v>
          </cell>
          <cell r="T2111">
            <v>0</v>
          </cell>
        </row>
        <row r="2112">
          <cell r="S2112" t="str">
            <v xml:space="preserve"> Y2292330</v>
          </cell>
          <cell r="T2112">
            <v>0</v>
          </cell>
        </row>
        <row r="2113">
          <cell r="S2113" t="str">
            <v xml:space="preserve"> Y2304133</v>
          </cell>
          <cell r="T2113">
            <v>0</v>
          </cell>
        </row>
        <row r="2114">
          <cell r="S2114" t="str">
            <v xml:space="preserve"> Y2304134</v>
          </cell>
          <cell r="T2114">
            <v>0</v>
          </cell>
        </row>
        <row r="2115">
          <cell r="S2115" t="str">
            <v xml:space="preserve"> Y2306219</v>
          </cell>
          <cell r="T2115">
            <v>0</v>
          </cell>
        </row>
        <row r="2116">
          <cell r="S2116" t="str">
            <v xml:space="preserve"> Y2304135</v>
          </cell>
          <cell r="T2116">
            <v>0</v>
          </cell>
        </row>
        <row r="2117">
          <cell r="S2117" t="str">
            <v xml:space="preserve"> Y2292331</v>
          </cell>
          <cell r="T2117">
            <v>0</v>
          </cell>
        </row>
        <row r="2118">
          <cell r="S2118" t="str">
            <v xml:space="preserve"> Y2304136</v>
          </cell>
          <cell r="T2118">
            <v>0</v>
          </cell>
        </row>
        <row r="2119">
          <cell r="S2119" t="str">
            <v xml:space="preserve"> Y2307054</v>
          </cell>
          <cell r="T2119">
            <v>0</v>
          </cell>
        </row>
        <row r="2120">
          <cell r="S2120" t="str">
            <v xml:space="preserve"> Y2304137</v>
          </cell>
          <cell r="T2120">
            <v>0</v>
          </cell>
        </row>
        <row r="2121">
          <cell r="S2121" t="str">
            <v xml:space="preserve"> Y2292332</v>
          </cell>
          <cell r="T2121">
            <v>0</v>
          </cell>
        </row>
        <row r="2122">
          <cell r="S2122" t="str">
            <v xml:space="preserve"> Y2304138</v>
          </cell>
          <cell r="T2122">
            <v>0</v>
          </cell>
        </row>
        <row r="2123">
          <cell r="S2123" t="str">
            <v xml:space="preserve"> Y2292333</v>
          </cell>
          <cell r="T2123">
            <v>0</v>
          </cell>
        </row>
        <row r="2124">
          <cell r="S2124" t="str">
            <v xml:space="preserve"> Y2304139</v>
          </cell>
          <cell r="T2124">
            <v>0</v>
          </cell>
        </row>
        <row r="2125">
          <cell r="S2125" t="str">
            <v xml:space="preserve"> Y2292334</v>
          </cell>
          <cell r="T2125">
            <v>0</v>
          </cell>
        </row>
        <row r="2126">
          <cell r="S2126" t="str">
            <v xml:space="preserve"> Y2304140</v>
          </cell>
          <cell r="T2126">
            <v>0</v>
          </cell>
        </row>
        <row r="2127">
          <cell r="S2127" t="str">
            <v xml:space="preserve"> Y2292335</v>
          </cell>
          <cell r="T2127">
            <v>0</v>
          </cell>
        </row>
        <row r="2128">
          <cell r="S2128" t="str">
            <v xml:space="preserve"> Y2306931</v>
          </cell>
          <cell r="T2128">
            <v>0</v>
          </cell>
        </row>
        <row r="2129">
          <cell r="S2129" t="str">
            <v xml:space="preserve"> Y2292336</v>
          </cell>
          <cell r="T2129">
            <v>0</v>
          </cell>
        </row>
        <row r="2130">
          <cell r="S2130" t="str">
            <v xml:space="preserve"> Y2306932</v>
          </cell>
          <cell r="T2130">
            <v>0</v>
          </cell>
        </row>
        <row r="2131">
          <cell r="S2131" t="str">
            <v xml:space="preserve"> Y2292337</v>
          </cell>
          <cell r="T2131">
            <v>0</v>
          </cell>
        </row>
        <row r="2132">
          <cell r="S2132" t="str">
            <v xml:space="preserve"> Y2306933</v>
          </cell>
          <cell r="T2132">
            <v>0</v>
          </cell>
        </row>
        <row r="2133">
          <cell r="S2133" t="str">
            <v xml:space="preserve"> Y2292338</v>
          </cell>
          <cell r="T2133">
            <v>0</v>
          </cell>
        </row>
        <row r="2134">
          <cell r="S2134" t="str">
            <v xml:space="preserve"> Y2306934</v>
          </cell>
          <cell r="T2134">
            <v>0</v>
          </cell>
        </row>
        <row r="2135">
          <cell r="S2135" t="str">
            <v xml:space="preserve"> Y2292339</v>
          </cell>
          <cell r="T2135">
            <v>0</v>
          </cell>
        </row>
        <row r="2136">
          <cell r="S2136" t="str">
            <v xml:space="preserve"> Y2306935</v>
          </cell>
          <cell r="T2136">
            <v>0</v>
          </cell>
        </row>
        <row r="2137">
          <cell r="S2137" t="str">
            <v xml:space="preserve"> Y2292340</v>
          </cell>
          <cell r="T2137">
            <v>0</v>
          </cell>
        </row>
        <row r="2138">
          <cell r="S2138" t="str">
            <v xml:space="preserve"> Y2306936</v>
          </cell>
          <cell r="T2138">
            <v>0</v>
          </cell>
        </row>
        <row r="2139">
          <cell r="S2139" t="str">
            <v xml:space="preserve"> Y2292341</v>
          </cell>
          <cell r="T2139">
            <v>0</v>
          </cell>
        </row>
        <row r="2140">
          <cell r="S2140" t="str">
            <v xml:space="preserve"> Y2306937</v>
          </cell>
          <cell r="T2140">
            <v>0</v>
          </cell>
        </row>
        <row r="2141">
          <cell r="S2141" t="str">
            <v xml:space="preserve"> Y2292344</v>
          </cell>
          <cell r="T2141">
            <v>0</v>
          </cell>
        </row>
        <row r="2142">
          <cell r="S2142" t="str">
            <v xml:space="preserve"> Y2306938</v>
          </cell>
          <cell r="T2142">
            <v>0</v>
          </cell>
        </row>
        <row r="2143">
          <cell r="S2143" t="str">
            <v xml:space="preserve"> Y2292345</v>
          </cell>
          <cell r="T2143">
            <v>0</v>
          </cell>
        </row>
        <row r="2144">
          <cell r="S2144" t="str">
            <v xml:space="preserve"> Y2306939</v>
          </cell>
          <cell r="T2144">
            <v>0</v>
          </cell>
        </row>
        <row r="2145">
          <cell r="S2145" t="str">
            <v xml:space="preserve"> Y2292346</v>
          </cell>
          <cell r="T2145">
            <v>0</v>
          </cell>
        </row>
        <row r="2146">
          <cell r="S2146" t="str">
            <v xml:space="preserve"> Y2306940</v>
          </cell>
          <cell r="T2146">
            <v>0</v>
          </cell>
        </row>
        <row r="2147">
          <cell r="S2147" t="str">
            <v xml:space="preserve"> Y2306220</v>
          </cell>
          <cell r="T2147">
            <v>0</v>
          </cell>
        </row>
        <row r="2148">
          <cell r="S2148" t="str">
            <v xml:space="preserve"> Y2306150</v>
          </cell>
          <cell r="T2148">
            <v>0</v>
          </cell>
        </row>
        <row r="2149">
          <cell r="S2149" t="str">
            <v xml:space="preserve"> Y2292347</v>
          </cell>
          <cell r="T2149">
            <v>0</v>
          </cell>
        </row>
        <row r="2150">
          <cell r="S2150" t="str">
            <v xml:space="preserve"> Y2306151</v>
          </cell>
          <cell r="T2150">
            <v>0</v>
          </cell>
        </row>
        <row r="2151">
          <cell r="S2151" t="str">
            <v xml:space="preserve"> Y2292349</v>
          </cell>
          <cell r="T2151">
            <v>0</v>
          </cell>
        </row>
        <row r="2152">
          <cell r="S2152" t="str">
            <v xml:space="preserve"> Y2306152</v>
          </cell>
          <cell r="T2152">
            <v>0</v>
          </cell>
        </row>
        <row r="2153">
          <cell r="S2153" t="str">
            <v xml:space="preserve"> Y2292350</v>
          </cell>
          <cell r="T2153">
            <v>0</v>
          </cell>
        </row>
        <row r="2154">
          <cell r="S2154" t="str">
            <v xml:space="preserve"> Y2306153</v>
          </cell>
          <cell r="T2154">
            <v>0</v>
          </cell>
        </row>
        <row r="2155">
          <cell r="S2155" t="str">
            <v xml:space="preserve"> Y2292351</v>
          </cell>
          <cell r="T2155">
            <v>0</v>
          </cell>
        </row>
        <row r="2156">
          <cell r="S2156" t="str">
            <v xml:space="preserve"> Y2306941</v>
          </cell>
          <cell r="T2156">
            <v>0</v>
          </cell>
        </row>
        <row r="2157">
          <cell r="S2157" t="str">
            <v xml:space="preserve"> Y2292352</v>
          </cell>
          <cell r="T2157">
            <v>0</v>
          </cell>
        </row>
        <row r="2158">
          <cell r="S2158" t="str">
            <v xml:space="preserve"> Y2306154</v>
          </cell>
          <cell r="T2158">
            <v>0</v>
          </cell>
        </row>
        <row r="2159">
          <cell r="S2159" t="str">
            <v xml:space="preserve"> Y2292353</v>
          </cell>
          <cell r="T2159">
            <v>0</v>
          </cell>
        </row>
        <row r="2160">
          <cell r="S2160" t="str">
            <v xml:space="preserve"> Y2306942</v>
          </cell>
          <cell r="T2160">
            <v>0</v>
          </cell>
        </row>
        <row r="2161">
          <cell r="S2161" t="str">
            <v xml:space="preserve"> Y2292354</v>
          </cell>
          <cell r="T2161">
            <v>0</v>
          </cell>
        </row>
        <row r="2162">
          <cell r="S2162" t="str">
            <v xml:space="preserve"> Y2306943</v>
          </cell>
          <cell r="T2162">
            <v>0</v>
          </cell>
        </row>
        <row r="2163">
          <cell r="S2163" t="str">
            <v xml:space="preserve"> Y2292355</v>
          </cell>
          <cell r="T2163">
            <v>0</v>
          </cell>
        </row>
        <row r="2164">
          <cell r="S2164" t="str">
            <v xml:space="preserve"> Y2306944</v>
          </cell>
          <cell r="T2164">
            <v>0</v>
          </cell>
        </row>
        <row r="2165">
          <cell r="S2165" t="str">
            <v xml:space="preserve"> Y2292357</v>
          </cell>
          <cell r="T2165">
            <v>0</v>
          </cell>
        </row>
        <row r="2166">
          <cell r="S2166" t="str">
            <v xml:space="preserve"> Y2306945</v>
          </cell>
          <cell r="T2166">
            <v>0</v>
          </cell>
        </row>
        <row r="2167">
          <cell r="S2167" t="str">
            <v xml:space="preserve"> Y2292358</v>
          </cell>
          <cell r="T2167">
            <v>0</v>
          </cell>
        </row>
        <row r="2168">
          <cell r="S2168" t="str">
            <v xml:space="preserve"> Y2306946</v>
          </cell>
          <cell r="T2168">
            <v>0</v>
          </cell>
        </row>
        <row r="2169">
          <cell r="S2169" t="str">
            <v xml:space="preserve"> Y2292359</v>
          </cell>
          <cell r="T2169">
            <v>0</v>
          </cell>
        </row>
        <row r="2170">
          <cell r="S2170" t="str">
            <v xml:space="preserve"> Y2306947</v>
          </cell>
          <cell r="T2170">
            <v>0</v>
          </cell>
        </row>
        <row r="2171">
          <cell r="S2171" t="str">
            <v xml:space="preserve"> Y2292360</v>
          </cell>
          <cell r="T2171">
            <v>0</v>
          </cell>
        </row>
        <row r="2172">
          <cell r="S2172" t="str">
            <v xml:space="preserve"> Y2290304</v>
          </cell>
          <cell r="T2172">
            <v>0</v>
          </cell>
        </row>
        <row r="2173">
          <cell r="S2173" t="str">
            <v xml:space="preserve"> Y2292362</v>
          </cell>
          <cell r="T2173">
            <v>0</v>
          </cell>
        </row>
        <row r="2174">
          <cell r="S2174" t="str">
            <v xml:space="preserve"> Y2290306</v>
          </cell>
          <cell r="T2174">
            <v>0</v>
          </cell>
        </row>
        <row r="2175">
          <cell r="S2175" t="str">
            <v xml:space="preserve"> Y2292363</v>
          </cell>
          <cell r="T2175">
            <v>0</v>
          </cell>
        </row>
        <row r="2176">
          <cell r="S2176" t="str">
            <v xml:space="preserve"> Y2306948</v>
          </cell>
          <cell r="T2176">
            <v>0</v>
          </cell>
        </row>
        <row r="2177">
          <cell r="S2177" t="str">
            <v xml:space="preserve"> Y2292364</v>
          </cell>
          <cell r="T2177">
            <v>0</v>
          </cell>
        </row>
        <row r="2178">
          <cell r="S2178" t="str">
            <v xml:space="preserve"> Y2290308</v>
          </cell>
          <cell r="T2178">
            <v>0</v>
          </cell>
        </row>
        <row r="2179">
          <cell r="S2179" t="str">
            <v xml:space="preserve"> Y2306221</v>
          </cell>
          <cell r="T2179">
            <v>0</v>
          </cell>
        </row>
        <row r="2180">
          <cell r="S2180" t="str">
            <v xml:space="preserve"> Y2290311</v>
          </cell>
          <cell r="T2180">
            <v>0</v>
          </cell>
        </row>
        <row r="2181">
          <cell r="S2181" t="str">
            <v xml:space="preserve"> Y2292366</v>
          </cell>
          <cell r="T2181">
            <v>0</v>
          </cell>
        </row>
        <row r="2182">
          <cell r="S2182" t="str">
            <v xml:space="preserve"> Y2290312</v>
          </cell>
          <cell r="T2182">
            <v>8.9268E-2</v>
          </cell>
        </row>
        <row r="2183">
          <cell r="S2183" t="str">
            <v xml:space="preserve"> Y2306222</v>
          </cell>
          <cell r="T2183">
            <v>0</v>
          </cell>
        </row>
        <row r="2184">
          <cell r="S2184" t="str">
            <v xml:space="preserve"> Y2290313</v>
          </cell>
          <cell r="T2184">
            <v>0</v>
          </cell>
        </row>
        <row r="2185">
          <cell r="S2185" t="str">
            <v xml:space="preserve"> Y2292367</v>
          </cell>
          <cell r="T2185">
            <v>0</v>
          </cell>
        </row>
        <row r="2186">
          <cell r="S2186" t="str">
            <v xml:space="preserve"> Y2290316</v>
          </cell>
          <cell r="T2186">
            <v>0</v>
          </cell>
        </row>
        <row r="2187">
          <cell r="S2187" t="str">
            <v xml:space="preserve"> Y2292368</v>
          </cell>
          <cell r="T2187">
            <v>0</v>
          </cell>
        </row>
        <row r="2188">
          <cell r="S2188" t="str">
            <v xml:space="preserve"> Y2290317</v>
          </cell>
          <cell r="T2188">
            <v>0</v>
          </cell>
        </row>
        <row r="2189">
          <cell r="S2189" t="str">
            <v xml:space="preserve"> Y2292369</v>
          </cell>
          <cell r="T2189">
            <v>0</v>
          </cell>
        </row>
        <row r="2190">
          <cell r="S2190" t="str">
            <v xml:space="preserve"> Y2290318</v>
          </cell>
          <cell r="T2190">
            <v>0</v>
          </cell>
        </row>
        <row r="2191">
          <cell r="S2191" t="str">
            <v xml:space="preserve"> Y2292370</v>
          </cell>
          <cell r="T2191">
            <v>0</v>
          </cell>
        </row>
        <row r="2192">
          <cell r="S2192" t="str">
            <v xml:space="preserve"> Y2290319</v>
          </cell>
          <cell r="T2192">
            <v>0</v>
          </cell>
        </row>
        <row r="2193">
          <cell r="S2193" t="str">
            <v xml:space="preserve"> Y2292371</v>
          </cell>
          <cell r="T2193">
            <v>0</v>
          </cell>
        </row>
        <row r="2194">
          <cell r="S2194" t="str">
            <v xml:space="preserve"> Y2290320</v>
          </cell>
          <cell r="T2194">
            <v>0</v>
          </cell>
        </row>
        <row r="2195">
          <cell r="S2195" t="str">
            <v xml:space="preserve"> Y2292372</v>
          </cell>
          <cell r="T2195">
            <v>0</v>
          </cell>
        </row>
        <row r="2196">
          <cell r="S2196" t="str">
            <v xml:space="preserve"> Y2290321</v>
          </cell>
          <cell r="T2196">
            <v>0</v>
          </cell>
        </row>
        <row r="2197">
          <cell r="S2197" t="str">
            <v xml:space="preserve"> Y2290322</v>
          </cell>
          <cell r="T2197">
            <v>0</v>
          </cell>
        </row>
        <row r="2198">
          <cell r="S2198" t="str">
            <v xml:space="preserve"> Y2292373</v>
          </cell>
          <cell r="T2198">
            <v>0</v>
          </cell>
        </row>
        <row r="2199">
          <cell r="S2199" t="str">
            <v xml:space="preserve"> Y2290324</v>
          </cell>
          <cell r="T2199">
            <v>0</v>
          </cell>
        </row>
        <row r="2200">
          <cell r="S2200" t="str">
            <v xml:space="preserve"> Y2292376</v>
          </cell>
          <cell r="T2200">
            <v>0</v>
          </cell>
        </row>
        <row r="2201">
          <cell r="S2201" t="str">
            <v xml:space="preserve"> Y2290325</v>
          </cell>
          <cell r="T2201">
            <v>0</v>
          </cell>
        </row>
        <row r="2202">
          <cell r="S2202" t="str">
            <v xml:space="preserve"> Y2292377</v>
          </cell>
          <cell r="T2202">
            <v>0</v>
          </cell>
        </row>
        <row r="2203">
          <cell r="S2203" t="str">
            <v xml:space="preserve"> Y2290336</v>
          </cell>
          <cell r="T2203">
            <v>0</v>
          </cell>
        </row>
        <row r="2204">
          <cell r="S2204" t="str">
            <v xml:space="preserve"> Y2292378</v>
          </cell>
          <cell r="T2204">
            <v>0</v>
          </cell>
        </row>
        <row r="2205">
          <cell r="S2205" t="str">
            <v xml:space="preserve"> Y2290337</v>
          </cell>
          <cell r="T2205">
            <v>0</v>
          </cell>
        </row>
        <row r="2206">
          <cell r="S2206" t="str">
            <v xml:space="preserve"> Y2292379</v>
          </cell>
          <cell r="T2206">
            <v>0</v>
          </cell>
        </row>
        <row r="2207">
          <cell r="S2207" t="str">
            <v xml:space="preserve"> Y2290338</v>
          </cell>
          <cell r="T2207">
            <v>0</v>
          </cell>
        </row>
        <row r="2208">
          <cell r="S2208" t="str">
            <v xml:space="preserve"> Y2292383</v>
          </cell>
          <cell r="T2208">
            <v>0</v>
          </cell>
        </row>
        <row r="2209">
          <cell r="S2209" t="str">
            <v xml:space="preserve"> Y2290339</v>
          </cell>
          <cell r="T2209">
            <v>0</v>
          </cell>
        </row>
        <row r="2210">
          <cell r="S2210" t="str">
            <v xml:space="preserve"> Y2306223</v>
          </cell>
          <cell r="T2210">
            <v>0</v>
          </cell>
        </row>
        <row r="2211">
          <cell r="S2211" t="str">
            <v xml:space="preserve"> Y2290340</v>
          </cell>
          <cell r="T2211">
            <v>0</v>
          </cell>
        </row>
        <row r="2212">
          <cell r="S2212" t="str">
            <v xml:space="preserve"> Y2292385</v>
          </cell>
          <cell r="T2212">
            <v>0</v>
          </cell>
        </row>
        <row r="2213">
          <cell r="S2213" t="str">
            <v xml:space="preserve"> Y2290341</v>
          </cell>
          <cell r="T2213">
            <v>0</v>
          </cell>
        </row>
        <row r="2214">
          <cell r="S2214" t="str">
            <v xml:space="preserve"> Y2292386</v>
          </cell>
          <cell r="T2214">
            <v>0</v>
          </cell>
        </row>
        <row r="2215">
          <cell r="S2215" t="str">
            <v xml:space="preserve"> Y2290342</v>
          </cell>
          <cell r="T2215">
            <v>0</v>
          </cell>
        </row>
        <row r="2216">
          <cell r="S2216" t="str">
            <v xml:space="preserve"> Y2292387</v>
          </cell>
          <cell r="T2216">
            <v>0</v>
          </cell>
        </row>
        <row r="2217">
          <cell r="S2217" t="str">
            <v xml:space="preserve"> Y2290343</v>
          </cell>
          <cell r="T2217">
            <v>0</v>
          </cell>
        </row>
        <row r="2218">
          <cell r="S2218" t="str">
            <v xml:space="preserve"> Y2292388</v>
          </cell>
          <cell r="T2218">
            <v>0</v>
          </cell>
        </row>
        <row r="2219">
          <cell r="S2219" t="str">
            <v xml:space="preserve"> Y2290344</v>
          </cell>
          <cell r="T2219">
            <v>0</v>
          </cell>
        </row>
        <row r="2220">
          <cell r="S2220" t="str">
            <v xml:space="preserve"> Y2292389</v>
          </cell>
          <cell r="T2220">
            <v>0</v>
          </cell>
        </row>
        <row r="2221">
          <cell r="S2221" t="str">
            <v xml:space="preserve"> Y2290346</v>
          </cell>
          <cell r="T2221">
            <v>0</v>
          </cell>
        </row>
        <row r="2222">
          <cell r="S2222" t="str">
            <v xml:space="preserve"> Y2292390</v>
          </cell>
          <cell r="T2222">
            <v>0</v>
          </cell>
        </row>
        <row r="2223">
          <cell r="S2223" t="str">
            <v xml:space="preserve"> Y2292391</v>
          </cell>
          <cell r="T2223">
            <v>0</v>
          </cell>
        </row>
        <row r="2224">
          <cell r="S2224" t="str">
            <v xml:space="preserve"> Y2290347</v>
          </cell>
          <cell r="T2224">
            <v>0</v>
          </cell>
        </row>
        <row r="2225">
          <cell r="S2225" t="str">
            <v xml:space="preserve"> Y2306224</v>
          </cell>
          <cell r="T2225">
            <v>0</v>
          </cell>
        </row>
        <row r="2226">
          <cell r="S2226" t="str">
            <v xml:space="preserve"> Y2290348</v>
          </cell>
          <cell r="T2226">
            <v>0</v>
          </cell>
        </row>
        <row r="2227">
          <cell r="S2227" t="str">
            <v xml:space="preserve"> Y2292392</v>
          </cell>
          <cell r="T2227">
            <v>0</v>
          </cell>
        </row>
        <row r="2228">
          <cell r="S2228" t="str">
            <v xml:space="preserve"> Y2300553</v>
          </cell>
          <cell r="T2228">
            <v>0</v>
          </cell>
        </row>
        <row r="2229">
          <cell r="S2229" t="str">
            <v xml:space="preserve"> Y2292393</v>
          </cell>
          <cell r="T2229">
            <v>0</v>
          </cell>
        </row>
        <row r="2230">
          <cell r="S2230" t="str">
            <v xml:space="preserve"> Y2300554</v>
          </cell>
          <cell r="T2230">
            <v>0</v>
          </cell>
        </row>
        <row r="2231">
          <cell r="S2231" t="str">
            <v xml:space="preserve"> Y2292396</v>
          </cell>
          <cell r="T2231">
            <v>0</v>
          </cell>
        </row>
        <row r="2232">
          <cell r="S2232" t="str">
            <v xml:space="preserve"> Y2304142</v>
          </cell>
          <cell r="T2232">
            <v>0</v>
          </cell>
        </row>
        <row r="2233">
          <cell r="S2233" t="str">
            <v xml:space="preserve"> Y2292397</v>
          </cell>
          <cell r="T2233">
            <v>0</v>
          </cell>
        </row>
        <row r="2234">
          <cell r="S2234" t="str">
            <v xml:space="preserve"> Y2304143</v>
          </cell>
          <cell r="T2234">
            <v>0</v>
          </cell>
        </row>
        <row r="2235">
          <cell r="S2235" t="str">
            <v xml:space="preserve"> Y2292402</v>
          </cell>
          <cell r="T2235">
            <v>0</v>
          </cell>
        </row>
        <row r="2236">
          <cell r="S2236" t="str">
            <v xml:space="preserve"> Y2304144</v>
          </cell>
          <cell r="T2236">
            <v>0</v>
          </cell>
        </row>
        <row r="2237">
          <cell r="S2237" t="str">
            <v xml:space="preserve"> Y2292403</v>
          </cell>
          <cell r="T2237">
            <v>0</v>
          </cell>
        </row>
        <row r="2238">
          <cell r="S2238" t="str">
            <v xml:space="preserve"> Y2304145</v>
          </cell>
          <cell r="T2238">
            <v>0</v>
          </cell>
        </row>
        <row r="2239">
          <cell r="S2239" t="str">
            <v xml:space="preserve"> Y2292404</v>
          </cell>
          <cell r="T2239">
            <v>0</v>
          </cell>
        </row>
        <row r="2240">
          <cell r="S2240" t="str">
            <v xml:space="preserve"> Y2290351</v>
          </cell>
          <cell r="T2240">
            <v>0</v>
          </cell>
        </row>
        <row r="2241">
          <cell r="S2241" t="str">
            <v xml:space="preserve"> Y2292405</v>
          </cell>
          <cell r="T2241">
            <v>0</v>
          </cell>
        </row>
        <row r="2242">
          <cell r="S2242" t="str">
            <v xml:space="preserve"> Y2290353</v>
          </cell>
          <cell r="T2242">
            <v>0</v>
          </cell>
        </row>
        <row r="2243">
          <cell r="S2243" t="str">
            <v xml:space="preserve"> Y2292406</v>
          </cell>
          <cell r="T2243">
            <v>0</v>
          </cell>
        </row>
        <row r="2244">
          <cell r="S2244" t="str">
            <v xml:space="preserve"> Y2290354</v>
          </cell>
          <cell r="T2244">
            <v>0</v>
          </cell>
        </row>
        <row r="2245">
          <cell r="S2245" t="str">
            <v xml:space="preserve"> Y2292407</v>
          </cell>
          <cell r="T2245">
            <v>0</v>
          </cell>
        </row>
        <row r="2246">
          <cell r="S2246" t="str">
            <v xml:space="preserve"> Y2290355</v>
          </cell>
          <cell r="T2246">
            <v>0</v>
          </cell>
        </row>
        <row r="2247">
          <cell r="S2247" t="str">
            <v xml:space="preserve"> Y2292408</v>
          </cell>
          <cell r="T2247">
            <v>0</v>
          </cell>
        </row>
        <row r="2248">
          <cell r="S2248" t="str">
            <v xml:space="preserve"> Y2290356</v>
          </cell>
          <cell r="T2248">
            <v>0</v>
          </cell>
        </row>
        <row r="2249">
          <cell r="S2249" t="str">
            <v xml:space="preserve"> Y2292410</v>
          </cell>
          <cell r="T2249">
            <v>0</v>
          </cell>
        </row>
        <row r="2250">
          <cell r="S2250" t="str">
            <v xml:space="preserve"> Y2290357</v>
          </cell>
          <cell r="T2250">
            <v>0</v>
          </cell>
        </row>
        <row r="2251">
          <cell r="S2251" t="str">
            <v xml:space="preserve"> Y2292411</v>
          </cell>
          <cell r="T2251">
            <v>0</v>
          </cell>
        </row>
        <row r="2252">
          <cell r="S2252" t="str">
            <v xml:space="preserve"> Y2290358</v>
          </cell>
          <cell r="T2252">
            <v>0</v>
          </cell>
        </row>
        <row r="2253">
          <cell r="S2253" t="str">
            <v xml:space="preserve"> Y2292414</v>
          </cell>
          <cell r="T2253">
            <v>0</v>
          </cell>
        </row>
        <row r="2254">
          <cell r="S2254" t="str">
            <v xml:space="preserve"> Y2290359</v>
          </cell>
          <cell r="T2254">
            <v>0</v>
          </cell>
        </row>
        <row r="2255">
          <cell r="S2255" t="str">
            <v xml:space="preserve"> Y2292415</v>
          </cell>
          <cell r="T2255">
            <v>0</v>
          </cell>
        </row>
        <row r="2256">
          <cell r="S2256" t="str">
            <v xml:space="preserve"> Y2290360</v>
          </cell>
          <cell r="T2256">
            <v>0</v>
          </cell>
        </row>
        <row r="2257">
          <cell r="S2257" t="str">
            <v xml:space="preserve"> Y2292416</v>
          </cell>
          <cell r="T2257">
            <v>0</v>
          </cell>
        </row>
        <row r="2258">
          <cell r="S2258" t="str">
            <v xml:space="preserve"> Y2290361</v>
          </cell>
          <cell r="T2258">
            <v>0</v>
          </cell>
        </row>
        <row r="2259">
          <cell r="S2259" t="str">
            <v xml:space="preserve"> Y2292417</v>
          </cell>
          <cell r="T2259">
            <v>0</v>
          </cell>
        </row>
        <row r="2260">
          <cell r="S2260" t="str">
            <v xml:space="preserve"> Y2290362</v>
          </cell>
          <cell r="T2260">
            <v>0</v>
          </cell>
        </row>
        <row r="2261">
          <cell r="S2261" t="str">
            <v xml:space="preserve"> Y2292418</v>
          </cell>
          <cell r="T2261">
            <v>0</v>
          </cell>
        </row>
        <row r="2262">
          <cell r="S2262" t="str">
            <v xml:space="preserve"> Y2290363</v>
          </cell>
          <cell r="T2262">
            <v>0</v>
          </cell>
        </row>
        <row r="2263">
          <cell r="S2263" t="str">
            <v xml:space="preserve"> Y2292421</v>
          </cell>
          <cell r="T2263">
            <v>0</v>
          </cell>
        </row>
        <row r="2264">
          <cell r="S2264" t="str">
            <v xml:space="preserve"> Y2290364</v>
          </cell>
          <cell r="T2264">
            <v>0</v>
          </cell>
        </row>
        <row r="2265">
          <cell r="S2265" t="str">
            <v xml:space="preserve"> Y2290365</v>
          </cell>
          <cell r="T2265">
            <v>0</v>
          </cell>
        </row>
        <row r="2266">
          <cell r="S2266" t="str">
            <v xml:space="preserve"> Y2292423</v>
          </cell>
          <cell r="T2266">
            <v>0</v>
          </cell>
        </row>
        <row r="2267">
          <cell r="S2267" t="str">
            <v xml:space="preserve"> Y2290366</v>
          </cell>
          <cell r="T2267">
            <v>0</v>
          </cell>
        </row>
        <row r="2268">
          <cell r="S2268" t="str">
            <v xml:space="preserve"> Y2306225</v>
          </cell>
          <cell r="T2268">
            <v>0</v>
          </cell>
        </row>
        <row r="2269">
          <cell r="S2269" t="str">
            <v xml:space="preserve"> Y2290367</v>
          </cell>
          <cell r="T2269">
            <v>0</v>
          </cell>
        </row>
        <row r="2270">
          <cell r="S2270" t="str">
            <v xml:space="preserve"> Y2292425</v>
          </cell>
          <cell r="T2270">
            <v>0</v>
          </cell>
        </row>
        <row r="2271">
          <cell r="S2271" t="str">
            <v xml:space="preserve"> Y2290368</v>
          </cell>
          <cell r="T2271">
            <v>0</v>
          </cell>
        </row>
        <row r="2272">
          <cell r="S2272" t="str">
            <v xml:space="preserve"> Y2292426</v>
          </cell>
          <cell r="T2272">
            <v>0</v>
          </cell>
        </row>
        <row r="2273">
          <cell r="S2273" t="str">
            <v xml:space="preserve"> Y2290369</v>
          </cell>
          <cell r="T2273">
            <v>0</v>
          </cell>
        </row>
        <row r="2274">
          <cell r="S2274" t="str">
            <v xml:space="preserve"> Y2292427</v>
          </cell>
          <cell r="T2274">
            <v>0</v>
          </cell>
        </row>
        <row r="2275">
          <cell r="S2275" t="str">
            <v xml:space="preserve"> Y2290370</v>
          </cell>
          <cell r="T2275">
            <v>0</v>
          </cell>
        </row>
        <row r="2276">
          <cell r="S2276" t="str">
            <v xml:space="preserve"> Y2292428</v>
          </cell>
          <cell r="T2276">
            <v>0</v>
          </cell>
        </row>
        <row r="2277">
          <cell r="S2277" t="str">
            <v xml:space="preserve"> Y2290371</v>
          </cell>
          <cell r="T2277">
            <v>0</v>
          </cell>
        </row>
        <row r="2278">
          <cell r="S2278" t="str">
            <v xml:space="preserve"> Y2292429</v>
          </cell>
          <cell r="T2278">
            <v>0</v>
          </cell>
        </row>
        <row r="2279">
          <cell r="S2279" t="str">
            <v xml:space="preserve"> Y2290372</v>
          </cell>
          <cell r="T2279">
            <v>0</v>
          </cell>
        </row>
        <row r="2280">
          <cell r="S2280" t="str">
            <v xml:space="preserve"> Y2292436</v>
          </cell>
          <cell r="T2280">
            <v>0</v>
          </cell>
        </row>
        <row r="2281">
          <cell r="S2281" t="str">
            <v xml:space="preserve"> Y2290376</v>
          </cell>
          <cell r="T2281">
            <v>0</v>
          </cell>
        </row>
        <row r="2282">
          <cell r="S2282" t="str">
            <v xml:space="preserve"> Y2292446</v>
          </cell>
          <cell r="T2282">
            <v>0</v>
          </cell>
        </row>
        <row r="2283">
          <cell r="S2283" t="str">
            <v xml:space="preserve"> Y2290378</v>
          </cell>
          <cell r="T2283">
            <v>0</v>
          </cell>
        </row>
        <row r="2284">
          <cell r="S2284" t="str">
            <v xml:space="preserve"> Y2292447</v>
          </cell>
          <cell r="T2284">
            <v>0</v>
          </cell>
        </row>
        <row r="2285">
          <cell r="S2285" t="str">
            <v xml:space="preserve"> Y2290379</v>
          </cell>
          <cell r="T2285">
            <v>0</v>
          </cell>
        </row>
        <row r="2286">
          <cell r="S2286" t="str">
            <v xml:space="preserve"> Y2292448</v>
          </cell>
          <cell r="T2286">
            <v>0</v>
          </cell>
        </row>
        <row r="2287">
          <cell r="S2287" t="str">
            <v xml:space="preserve"> Y2290380</v>
          </cell>
          <cell r="T2287">
            <v>0</v>
          </cell>
        </row>
        <row r="2288">
          <cell r="S2288" t="str">
            <v xml:space="preserve"> Y2292449</v>
          </cell>
          <cell r="T2288">
            <v>0</v>
          </cell>
        </row>
        <row r="2289">
          <cell r="S2289" t="str">
            <v xml:space="preserve"> Y2290382</v>
          </cell>
          <cell r="T2289">
            <v>0</v>
          </cell>
        </row>
        <row r="2290">
          <cell r="S2290" t="str">
            <v xml:space="preserve"> Y2292453</v>
          </cell>
          <cell r="T2290">
            <v>0</v>
          </cell>
        </row>
        <row r="2291">
          <cell r="S2291" t="str">
            <v xml:space="preserve"> Y2290383</v>
          </cell>
          <cell r="T2291">
            <v>0</v>
          </cell>
        </row>
        <row r="2292">
          <cell r="S2292" t="str">
            <v xml:space="preserve"> Y2304293</v>
          </cell>
          <cell r="T2292">
            <v>0</v>
          </cell>
        </row>
        <row r="2293">
          <cell r="S2293" t="str">
            <v xml:space="preserve"> Y2290384</v>
          </cell>
          <cell r="T2293">
            <v>0</v>
          </cell>
        </row>
        <row r="2294">
          <cell r="S2294" t="str">
            <v xml:space="preserve"> Y2292459</v>
          </cell>
          <cell r="T2294">
            <v>0</v>
          </cell>
        </row>
        <row r="2295">
          <cell r="S2295" t="str">
            <v xml:space="preserve"> Y2290385</v>
          </cell>
          <cell r="T2295">
            <v>0</v>
          </cell>
        </row>
        <row r="2296">
          <cell r="S2296" t="str">
            <v xml:space="preserve"> Y2292462</v>
          </cell>
          <cell r="T2296">
            <v>0</v>
          </cell>
        </row>
        <row r="2297">
          <cell r="S2297" t="str">
            <v xml:space="preserve"> Y2290386</v>
          </cell>
          <cell r="T2297">
            <v>0</v>
          </cell>
        </row>
        <row r="2298">
          <cell r="S2298" t="str">
            <v xml:space="preserve"> Y2292465</v>
          </cell>
          <cell r="T2298">
            <v>0</v>
          </cell>
        </row>
        <row r="2299">
          <cell r="S2299" t="str">
            <v xml:space="preserve"> Y2290387</v>
          </cell>
          <cell r="T2299">
            <v>0</v>
          </cell>
        </row>
        <row r="2300">
          <cell r="S2300" t="str">
            <v xml:space="preserve"> Y2292466</v>
          </cell>
          <cell r="T2300">
            <v>0</v>
          </cell>
        </row>
        <row r="2301">
          <cell r="S2301" t="str">
            <v xml:space="preserve"> Y2290388</v>
          </cell>
          <cell r="T2301">
            <v>0</v>
          </cell>
        </row>
        <row r="2302">
          <cell r="S2302" t="str">
            <v xml:space="preserve"> Y2292468</v>
          </cell>
          <cell r="T2302">
            <v>0</v>
          </cell>
        </row>
        <row r="2303">
          <cell r="S2303" t="str">
            <v xml:space="preserve"> Y2290389</v>
          </cell>
          <cell r="T2303">
            <v>0</v>
          </cell>
        </row>
        <row r="2304">
          <cell r="S2304" t="str">
            <v xml:space="preserve"> Y2292470</v>
          </cell>
          <cell r="T2304">
            <v>0</v>
          </cell>
        </row>
        <row r="2305">
          <cell r="S2305" t="str">
            <v xml:space="preserve"> Y2290390</v>
          </cell>
          <cell r="T2305">
            <v>0</v>
          </cell>
        </row>
        <row r="2306">
          <cell r="S2306" t="str">
            <v xml:space="preserve"> Y2292471</v>
          </cell>
          <cell r="T2306">
            <v>0</v>
          </cell>
        </row>
        <row r="2307">
          <cell r="S2307" t="str">
            <v xml:space="preserve"> Y2292472</v>
          </cell>
          <cell r="T2307">
            <v>0</v>
          </cell>
        </row>
        <row r="2308">
          <cell r="S2308" t="str">
            <v xml:space="preserve"> Y2290391</v>
          </cell>
          <cell r="T2308">
            <v>0</v>
          </cell>
        </row>
        <row r="2309">
          <cell r="S2309" t="str">
            <v xml:space="preserve"> Y2292473</v>
          </cell>
          <cell r="T2309">
            <v>0</v>
          </cell>
        </row>
        <row r="2310">
          <cell r="S2310" t="str">
            <v xml:space="preserve"> Y2290392</v>
          </cell>
          <cell r="T2310">
            <v>0</v>
          </cell>
        </row>
        <row r="2311">
          <cell r="S2311" t="str">
            <v xml:space="preserve"> Y2292475</v>
          </cell>
          <cell r="T2311">
            <v>0</v>
          </cell>
        </row>
        <row r="2312">
          <cell r="S2312" t="str">
            <v xml:space="preserve"> Y2290393</v>
          </cell>
          <cell r="T2312">
            <v>0</v>
          </cell>
        </row>
        <row r="2313">
          <cell r="S2313" t="str">
            <v xml:space="preserve"> Y2292476</v>
          </cell>
          <cell r="T2313">
            <v>0</v>
          </cell>
        </row>
        <row r="2314">
          <cell r="S2314" t="str">
            <v xml:space="preserve"> Y2290394</v>
          </cell>
          <cell r="T2314">
            <v>0</v>
          </cell>
        </row>
        <row r="2315">
          <cell r="S2315" t="str">
            <v xml:space="preserve"> Y2292480</v>
          </cell>
          <cell r="T2315">
            <v>0</v>
          </cell>
        </row>
        <row r="2316">
          <cell r="S2316" t="str">
            <v xml:space="preserve"> Y2290395</v>
          </cell>
          <cell r="T2316">
            <v>0</v>
          </cell>
        </row>
        <row r="2317">
          <cell r="S2317" t="str">
            <v xml:space="preserve"> Y2292482</v>
          </cell>
          <cell r="T2317">
            <v>0</v>
          </cell>
        </row>
        <row r="2318">
          <cell r="S2318" t="str">
            <v xml:space="preserve"> Y2292483</v>
          </cell>
          <cell r="T2318">
            <v>0</v>
          </cell>
        </row>
        <row r="2319">
          <cell r="S2319" t="str">
            <v xml:space="preserve"> Y2290396</v>
          </cell>
          <cell r="T2319">
            <v>0</v>
          </cell>
        </row>
        <row r="2320">
          <cell r="S2320" t="str">
            <v xml:space="preserve"> Y2292484</v>
          </cell>
          <cell r="T2320">
            <v>0</v>
          </cell>
        </row>
        <row r="2321">
          <cell r="S2321" t="str">
            <v xml:space="preserve"> Y2300319</v>
          </cell>
          <cell r="T2321">
            <v>0</v>
          </cell>
        </row>
        <row r="2322">
          <cell r="S2322" t="str">
            <v xml:space="preserve"> Y2292485</v>
          </cell>
          <cell r="T2322">
            <v>0</v>
          </cell>
        </row>
        <row r="2323">
          <cell r="S2323" t="str">
            <v xml:space="preserve"> Y2292486</v>
          </cell>
          <cell r="T2323">
            <v>0</v>
          </cell>
        </row>
        <row r="2324">
          <cell r="S2324" t="str">
            <v xml:space="preserve"> Y2300320</v>
          </cell>
          <cell r="T2324">
            <v>0</v>
          </cell>
        </row>
        <row r="2325">
          <cell r="S2325" t="str">
            <v xml:space="preserve"> Y2292487</v>
          </cell>
          <cell r="T2325">
            <v>0</v>
          </cell>
        </row>
        <row r="2326">
          <cell r="S2326" t="str">
            <v xml:space="preserve"> Y2300321</v>
          </cell>
          <cell r="T2326">
            <v>0</v>
          </cell>
        </row>
        <row r="2327">
          <cell r="S2327" t="str">
            <v xml:space="preserve"> Y2292488</v>
          </cell>
          <cell r="T2327">
            <v>0</v>
          </cell>
        </row>
        <row r="2328">
          <cell r="S2328" t="str">
            <v xml:space="preserve"> Y2300322</v>
          </cell>
          <cell r="T2328">
            <v>0</v>
          </cell>
        </row>
        <row r="2329">
          <cell r="S2329" t="str">
            <v xml:space="preserve"> Y2292489</v>
          </cell>
          <cell r="T2329">
            <v>0</v>
          </cell>
        </row>
        <row r="2330">
          <cell r="S2330" t="str">
            <v xml:space="preserve"> Y2300323</v>
          </cell>
          <cell r="T2330">
            <v>0</v>
          </cell>
        </row>
        <row r="2331">
          <cell r="S2331" t="str">
            <v xml:space="preserve"> Y2292490</v>
          </cell>
          <cell r="T2331">
            <v>0</v>
          </cell>
        </row>
        <row r="2332">
          <cell r="S2332" t="str">
            <v xml:space="preserve"> Y2292491</v>
          </cell>
          <cell r="T2332">
            <v>0</v>
          </cell>
        </row>
        <row r="2333">
          <cell r="S2333" t="str">
            <v xml:space="preserve"> Y2300324</v>
          </cell>
          <cell r="T2333">
            <v>0</v>
          </cell>
        </row>
        <row r="2334">
          <cell r="S2334" t="str">
            <v xml:space="preserve"> Y2292492</v>
          </cell>
          <cell r="T2334">
            <v>0</v>
          </cell>
        </row>
        <row r="2335">
          <cell r="S2335" t="str">
            <v xml:space="preserve"> Y2304147</v>
          </cell>
          <cell r="T2335">
            <v>0</v>
          </cell>
        </row>
        <row r="2336">
          <cell r="S2336" t="str">
            <v xml:space="preserve"> Y2292495</v>
          </cell>
          <cell r="T2336">
            <v>0</v>
          </cell>
        </row>
        <row r="2337">
          <cell r="S2337" t="str">
            <v xml:space="preserve"> Y2304148</v>
          </cell>
          <cell r="T2337">
            <v>0</v>
          </cell>
        </row>
        <row r="2338">
          <cell r="S2338" t="str">
            <v xml:space="preserve"> Y2292499</v>
          </cell>
          <cell r="T2338">
            <v>0</v>
          </cell>
        </row>
        <row r="2339">
          <cell r="S2339" t="str">
            <v xml:space="preserve"> Y2292504</v>
          </cell>
          <cell r="T2339" t="e">
            <v>#VALUE!</v>
          </cell>
        </row>
        <row r="2340">
          <cell r="S2340" t="str">
            <v xml:space="preserve"> Y2304149</v>
          </cell>
          <cell r="T2340">
            <v>0</v>
          </cell>
        </row>
        <row r="2341">
          <cell r="S2341" t="str">
            <v xml:space="preserve"> Y2292505</v>
          </cell>
          <cell r="T2341">
            <v>0</v>
          </cell>
        </row>
        <row r="2342">
          <cell r="S2342" t="str">
            <v xml:space="preserve"> Y2304150</v>
          </cell>
          <cell r="T2342">
            <v>0</v>
          </cell>
        </row>
        <row r="2343">
          <cell r="S2343" t="str">
            <v xml:space="preserve"> Y2292506</v>
          </cell>
          <cell r="T2343">
            <v>0</v>
          </cell>
        </row>
        <row r="2344">
          <cell r="S2344" t="str">
            <v xml:space="preserve"> Y2306949</v>
          </cell>
          <cell r="T2344">
            <v>0</v>
          </cell>
        </row>
        <row r="2345">
          <cell r="S2345" t="str">
            <v xml:space="preserve"> Y2292514</v>
          </cell>
          <cell r="T2345">
            <v>0</v>
          </cell>
        </row>
        <row r="2346">
          <cell r="S2346" t="str">
            <v xml:space="preserve"> Y2306950</v>
          </cell>
          <cell r="T2346">
            <v>0</v>
          </cell>
        </row>
        <row r="2347">
          <cell r="S2347" t="str">
            <v xml:space="preserve"> Y2292524</v>
          </cell>
          <cell r="T2347">
            <v>0</v>
          </cell>
        </row>
        <row r="2348">
          <cell r="S2348" t="str">
            <v xml:space="preserve"> Y2306951</v>
          </cell>
          <cell r="T2348">
            <v>0</v>
          </cell>
        </row>
        <row r="2349">
          <cell r="S2349" t="str">
            <v xml:space="preserve"> Y2292532</v>
          </cell>
          <cell r="T2349">
            <v>0</v>
          </cell>
        </row>
        <row r="2350">
          <cell r="S2350" t="str">
            <v xml:space="preserve"> Y2306952</v>
          </cell>
          <cell r="T2350">
            <v>0</v>
          </cell>
        </row>
        <row r="2351">
          <cell r="S2351" t="str">
            <v xml:space="preserve"> Y2292533</v>
          </cell>
          <cell r="T2351">
            <v>0</v>
          </cell>
        </row>
        <row r="2352">
          <cell r="S2352" t="str">
            <v xml:space="preserve"> Y2306953</v>
          </cell>
          <cell r="T2352">
            <v>0</v>
          </cell>
        </row>
        <row r="2353">
          <cell r="S2353" t="str">
            <v xml:space="preserve"> Y2292534</v>
          </cell>
          <cell r="T2353">
            <v>0</v>
          </cell>
        </row>
        <row r="2354">
          <cell r="S2354" t="str">
            <v xml:space="preserve"> Y2306954</v>
          </cell>
          <cell r="T2354">
            <v>0</v>
          </cell>
        </row>
        <row r="2355">
          <cell r="S2355" t="str">
            <v xml:space="preserve"> Y2292536</v>
          </cell>
          <cell r="T2355">
            <v>0</v>
          </cell>
        </row>
        <row r="2356">
          <cell r="S2356" t="str">
            <v xml:space="preserve"> Y2306156</v>
          </cell>
          <cell r="T2356">
            <v>0</v>
          </cell>
        </row>
        <row r="2357">
          <cell r="S2357" t="str">
            <v xml:space="preserve"> Y2292537</v>
          </cell>
          <cell r="T2357">
            <v>0</v>
          </cell>
        </row>
        <row r="2358">
          <cell r="S2358" t="str">
            <v xml:space="preserve"> Y2306955</v>
          </cell>
          <cell r="T2358">
            <v>0</v>
          </cell>
        </row>
        <row r="2359">
          <cell r="S2359" t="str">
            <v xml:space="preserve"> Y2292538</v>
          </cell>
          <cell r="T2359">
            <v>0</v>
          </cell>
        </row>
        <row r="2360">
          <cell r="S2360" t="str">
            <v xml:space="preserve"> Y2292540</v>
          </cell>
          <cell r="T2360">
            <v>0</v>
          </cell>
        </row>
        <row r="2361">
          <cell r="S2361" t="str">
            <v xml:space="preserve"> Y2290397</v>
          </cell>
          <cell r="T2361">
            <v>0</v>
          </cell>
        </row>
        <row r="2362">
          <cell r="S2362" t="str">
            <v xml:space="preserve"> Y2292541</v>
          </cell>
          <cell r="T2362">
            <v>0</v>
          </cell>
        </row>
        <row r="2363">
          <cell r="S2363" t="str">
            <v xml:space="preserve"> Y2290401</v>
          </cell>
          <cell r="T2363">
            <v>9.7903679999999993E-2</v>
          </cell>
        </row>
        <row r="2364">
          <cell r="S2364" t="str">
            <v xml:space="preserve"> Y2292542</v>
          </cell>
          <cell r="T2364">
            <v>0</v>
          </cell>
        </row>
        <row r="2365">
          <cell r="S2365" t="str">
            <v xml:space="preserve"> Y2290402</v>
          </cell>
          <cell r="T2365">
            <v>6.2442804749999997E-2</v>
          </cell>
        </row>
        <row r="2366">
          <cell r="S2366" t="str">
            <v xml:space="preserve"> Y2292543</v>
          </cell>
          <cell r="T2366">
            <v>0</v>
          </cell>
        </row>
        <row r="2367">
          <cell r="S2367" t="str">
            <v xml:space="preserve"> Y2292544</v>
          </cell>
          <cell r="T2367">
            <v>0</v>
          </cell>
        </row>
        <row r="2368">
          <cell r="S2368" t="str">
            <v xml:space="preserve"> Y2290403</v>
          </cell>
          <cell r="T2368">
            <v>2.1858175249999997E-2</v>
          </cell>
        </row>
        <row r="2369">
          <cell r="S2369" t="str">
            <v xml:space="preserve"> Y2292545</v>
          </cell>
          <cell r="T2369">
            <v>0</v>
          </cell>
        </row>
        <row r="2370">
          <cell r="S2370" t="str">
            <v xml:space="preserve"> Y2290404</v>
          </cell>
          <cell r="T2370">
            <v>8.8848343999999982E-2</v>
          </cell>
        </row>
        <row r="2371">
          <cell r="S2371" t="str">
            <v xml:space="preserve"> Y2292546</v>
          </cell>
          <cell r="T2371">
            <v>0</v>
          </cell>
        </row>
        <row r="2372">
          <cell r="S2372" t="str">
            <v xml:space="preserve"> Y2290405</v>
          </cell>
          <cell r="T2372">
            <v>0</v>
          </cell>
        </row>
        <row r="2373">
          <cell r="S2373" t="str">
            <v xml:space="preserve"> Y2292548</v>
          </cell>
          <cell r="T2373">
            <v>0</v>
          </cell>
        </row>
        <row r="2374">
          <cell r="S2374" t="str">
            <v xml:space="preserve"> Y2290406</v>
          </cell>
          <cell r="T2374">
            <v>0</v>
          </cell>
        </row>
        <row r="2375">
          <cell r="S2375" t="str">
            <v xml:space="preserve"> Y2292549</v>
          </cell>
          <cell r="T2375">
            <v>0</v>
          </cell>
        </row>
        <row r="2376">
          <cell r="S2376" t="str">
            <v xml:space="preserve"> Y2290407</v>
          </cell>
          <cell r="T2376">
            <v>2.8105481249999998E-2</v>
          </cell>
        </row>
        <row r="2377">
          <cell r="S2377" t="str">
            <v xml:space="preserve"> Y2292550</v>
          </cell>
          <cell r="T2377">
            <v>0</v>
          </cell>
        </row>
        <row r="2378">
          <cell r="S2378" t="str">
            <v xml:space="preserve"> Y2290408</v>
          </cell>
          <cell r="T2378">
            <v>0</v>
          </cell>
        </row>
        <row r="2379">
          <cell r="S2379" t="str">
            <v xml:space="preserve"> Y2292551</v>
          </cell>
          <cell r="T2379">
            <v>0</v>
          </cell>
        </row>
        <row r="2380">
          <cell r="S2380" t="str">
            <v xml:space="preserve"> Y2290409</v>
          </cell>
          <cell r="T2380">
            <v>0</v>
          </cell>
        </row>
        <row r="2381">
          <cell r="S2381" t="str">
            <v xml:space="preserve"> Y2292552</v>
          </cell>
          <cell r="T2381">
            <v>0</v>
          </cell>
        </row>
        <row r="2382">
          <cell r="S2382" t="str">
            <v xml:space="preserve"> Y2290410</v>
          </cell>
          <cell r="T2382">
            <v>3.5235654999999991E-2</v>
          </cell>
        </row>
        <row r="2383">
          <cell r="S2383" t="str">
            <v xml:space="preserve"> Y2292553</v>
          </cell>
          <cell r="T2383">
            <v>0</v>
          </cell>
        </row>
        <row r="2384">
          <cell r="S2384" t="str">
            <v xml:space="preserve"> Y2290411</v>
          </cell>
          <cell r="T2384">
            <v>0</v>
          </cell>
        </row>
        <row r="2385">
          <cell r="S2385" t="str">
            <v xml:space="preserve"> Y2292554</v>
          </cell>
          <cell r="T2385">
            <v>0</v>
          </cell>
        </row>
        <row r="2386">
          <cell r="S2386" t="str">
            <v xml:space="preserve"> Y2290412</v>
          </cell>
          <cell r="T2386">
            <v>0</v>
          </cell>
        </row>
        <row r="2387">
          <cell r="S2387" t="str">
            <v xml:space="preserve"> Y2292555</v>
          </cell>
          <cell r="T2387">
            <v>0</v>
          </cell>
        </row>
        <row r="2388">
          <cell r="S2388" t="str">
            <v xml:space="preserve"> Y2290413</v>
          </cell>
          <cell r="T2388">
            <v>0</v>
          </cell>
        </row>
        <row r="2389">
          <cell r="S2389" t="str">
            <v xml:space="preserve"> Y2292556</v>
          </cell>
          <cell r="T2389">
            <v>0</v>
          </cell>
        </row>
        <row r="2390">
          <cell r="S2390" t="str">
            <v xml:space="preserve"> Y2290414</v>
          </cell>
          <cell r="T2390">
            <v>0</v>
          </cell>
        </row>
        <row r="2391">
          <cell r="S2391" t="str">
            <v xml:space="preserve"> Y2292557</v>
          </cell>
          <cell r="T2391">
            <v>0</v>
          </cell>
        </row>
        <row r="2392">
          <cell r="S2392" t="str">
            <v xml:space="preserve"> Y2290415</v>
          </cell>
          <cell r="T2392">
            <v>0</v>
          </cell>
        </row>
        <row r="2393">
          <cell r="S2393" t="str">
            <v xml:space="preserve"> Y2292558</v>
          </cell>
          <cell r="T2393">
            <v>0</v>
          </cell>
        </row>
        <row r="2394">
          <cell r="S2394" t="str">
            <v xml:space="preserve"> Y2290416</v>
          </cell>
          <cell r="T2394">
            <v>0</v>
          </cell>
        </row>
        <row r="2395">
          <cell r="S2395" t="str">
            <v xml:space="preserve"> Y2292559</v>
          </cell>
          <cell r="T2395">
            <v>0</v>
          </cell>
        </row>
        <row r="2396">
          <cell r="S2396" t="str">
            <v xml:space="preserve"> Y2290417</v>
          </cell>
          <cell r="T2396">
            <v>0</v>
          </cell>
        </row>
        <row r="2397">
          <cell r="S2397" t="str">
            <v xml:space="preserve"> Y2292560</v>
          </cell>
          <cell r="T2397">
            <v>0</v>
          </cell>
        </row>
        <row r="2398">
          <cell r="S2398" t="str">
            <v xml:space="preserve"> Y2290418</v>
          </cell>
          <cell r="T2398">
            <v>0</v>
          </cell>
        </row>
        <row r="2399">
          <cell r="S2399" t="str">
            <v xml:space="preserve"> Y2292561</v>
          </cell>
          <cell r="T2399">
            <v>0</v>
          </cell>
        </row>
        <row r="2400">
          <cell r="S2400" t="str">
            <v xml:space="preserve"> Y2290419</v>
          </cell>
          <cell r="T2400">
            <v>2.4847532500000002E-2</v>
          </cell>
        </row>
        <row r="2401">
          <cell r="S2401" t="str">
            <v xml:space="preserve"> Y2292562</v>
          </cell>
          <cell r="T2401">
            <v>0</v>
          </cell>
        </row>
        <row r="2402">
          <cell r="S2402" t="str">
            <v xml:space="preserve"> Y2290420</v>
          </cell>
          <cell r="T2402">
            <v>0</v>
          </cell>
        </row>
        <row r="2403">
          <cell r="S2403" t="str">
            <v xml:space="preserve"> Y2292563</v>
          </cell>
          <cell r="T2403">
            <v>0</v>
          </cell>
        </row>
        <row r="2404">
          <cell r="S2404" t="str">
            <v xml:space="preserve"> Y2290422</v>
          </cell>
          <cell r="T2404">
            <v>0</v>
          </cell>
        </row>
        <row r="2405">
          <cell r="S2405" t="str">
            <v xml:space="preserve"> Y2292564</v>
          </cell>
          <cell r="T2405">
            <v>0</v>
          </cell>
        </row>
        <row r="2406">
          <cell r="S2406" t="str">
            <v xml:space="preserve"> Y2290423</v>
          </cell>
          <cell r="T2406">
            <v>0</v>
          </cell>
        </row>
        <row r="2407">
          <cell r="S2407" t="str">
            <v xml:space="preserve"> Y2292565</v>
          </cell>
          <cell r="T2407">
            <v>0</v>
          </cell>
        </row>
        <row r="2408">
          <cell r="S2408" t="str">
            <v xml:space="preserve"> Y2290424</v>
          </cell>
          <cell r="T2408">
            <v>4.7268302489999997E-2</v>
          </cell>
        </row>
        <row r="2409">
          <cell r="S2409" t="str">
            <v xml:space="preserve"> Y2292566</v>
          </cell>
          <cell r="T2409">
            <v>0</v>
          </cell>
        </row>
        <row r="2410">
          <cell r="S2410" t="str">
            <v xml:space="preserve"> Y2290425</v>
          </cell>
          <cell r="T2410">
            <v>0</v>
          </cell>
        </row>
        <row r="2411">
          <cell r="S2411" t="str">
            <v xml:space="preserve"> Y2292567</v>
          </cell>
          <cell r="T2411">
            <v>0</v>
          </cell>
        </row>
        <row r="2412">
          <cell r="S2412" t="str">
            <v xml:space="preserve"> Y2290427</v>
          </cell>
          <cell r="T2412">
            <v>0</v>
          </cell>
        </row>
        <row r="2413">
          <cell r="S2413" t="str">
            <v xml:space="preserve"> Y2292568</v>
          </cell>
          <cell r="T2413">
            <v>0</v>
          </cell>
        </row>
        <row r="2414">
          <cell r="S2414" t="str">
            <v xml:space="preserve"> Y2290428</v>
          </cell>
          <cell r="T2414">
            <v>0</v>
          </cell>
        </row>
        <row r="2415">
          <cell r="S2415" t="str">
            <v xml:space="preserve"> Y2292569</v>
          </cell>
          <cell r="T2415">
            <v>0</v>
          </cell>
        </row>
        <row r="2416">
          <cell r="S2416" t="str">
            <v xml:space="preserve"> Y2290429</v>
          </cell>
          <cell r="T2416">
            <v>0</v>
          </cell>
        </row>
        <row r="2417">
          <cell r="S2417" t="str">
            <v xml:space="preserve"> Y2292570</v>
          </cell>
          <cell r="T2417">
            <v>0</v>
          </cell>
        </row>
        <row r="2418">
          <cell r="S2418" t="str">
            <v xml:space="preserve"> Y2290430</v>
          </cell>
          <cell r="T2418">
            <v>0</v>
          </cell>
        </row>
        <row r="2419">
          <cell r="S2419" t="str">
            <v xml:space="preserve"> Y2292571</v>
          </cell>
          <cell r="T2419">
            <v>0</v>
          </cell>
        </row>
        <row r="2420">
          <cell r="S2420" t="str">
            <v xml:space="preserve"> Y2290431</v>
          </cell>
          <cell r="T2420">
            <v>0</v>
          </cell>
        </row>
        <row r="2421">
          <cell r="S2421" t="str">
            <v xml:space="preserve"> Y2292572</v>
          </cell>
          <cell r="T2421">
            <v>0</v>
          </cell>
        </row>
        <row r="2422">
          <cell r="S2422" t="str">
            <v xml:space="preserve"> Y2292573</v>
          </cell>
          <cell r="T2422">
            <v>0</v>
          </cell>
        </row>
        <row r="2423">
          <cell r="S2423" t="str">
            <v xml:space="preserve"> Y2290432</v>
          </cell>
          <cell r="T2423">
            <v>0</v>
          </cell>
        </row>
        <row r="2424">
          <cell r="S2424" t="str">
            <v xml:space="preserve"> Y2292574</v>
          </cell>
          <cell r="T2424">
            <v>0</v>
          </cell>
        </row>
        <row r="2425">
          <cell r="S2425" t="str">
            <v xml:space="preserve"> Y2290433</v>
          </cell>
          <cell r="T2425">
            <v>0</v>
          </cell>
        </row>
        <row r="2426">
          <cell r="S2426" t="str">
            <v xml:space="preserve"> Y2292575</v>
          </cell>
          <cell r="T2426">
            <v>0</v>
          </cell>
        </row>
        <row r="2427">
          <cell r="S2427" t="str">
            <v xml:space="preserve"> Y2290435</v>
          </cell>
          <cell r="T2427">
            <v>0</v>
          </cell>
        </row>
        <row r="2428">
          <cell r="S2428" t="str">
            <v xml:space="preserve"> Y2292576</v>
          </cell>
          <cell r="T2428">
            <v>0</v>
          </cell>
        </row>
        <row r="2429">
          <cell r="S2429" t="str">
            <v xml:space="preserve"> Y2290436</v>
          </cell>
          <cell r="T2429">
            <v>0</v>
          </cell>
        </row>
        <row r="2430">
          <cell r="S2430" t="str">
            <v xml:space="preserve"> Y2292577</v>
          </cell>
          <cell r="T2430">
            <v>0</v>
          </cell>
        </row>
        <row r="2431">
          <cell r="S2431" t="str">
            <v xml:space="preserve"> Y2290437</v>
          </cell>
          <cell r="T2431">
            <v>0</v>
          </cell>
        </row>
        <row r="2432">
          <cell r="S2432" t="str">
            <v xml:space="preserve"> Y2292578</v>
          </cell>
          <cell r="T2432">
            <v>0</v>
          </cell>
        </row>
        <row r="2433">
          <cell r="S2433" t="str">
            <v xml:space="preserve"> Y2290438</v>
          </cell>
          <cell r="T2433">
            <v>0</v>
          </cell>
        </row>
        <row r="2434">
          <cell r="S2434" t="str">
            <v xml:space="preserve"> Y2292579</v>
          </cell>
          <cell r="T2434">
            <v>0</v>
          </cell>
        </row>
        <row r="2435">
          <cell r="S2435" t="str">
            <v xml:space="preserve"> Y2292580</v>
          </cell>
          <cell r="T2435">
            <v>0</v>
          </cell>
        </row>
        <row r="2436">
          <cell r="S2436" t="str">
            <v xml:space="preserve"> Y2290439</v>
          </cell>
          <cell r="T2436">
            <v>0</v>
          </cell>
        </row>
        <row r="2437">
          <cell r="S2437" t="str">
            <v xml:space="preserve"> Y2292581</v>
          </cell>
          <cell r="T2437">
            <v>0</v>
          </cell>
        </row>
        <row r="2438">
          <cell r="S2438" t="str">
            <v xml:space="preserve"> Y2290440</v>
          </cell>
          <cell r="T2438">
            <v>0</v>
          </cell>
        </row>
        <row r="2439">
          <cell r="S2439" t="str">
            <v xml:space="preserve"> Y2292582</v>
          </cell>
          <cell r="T2439">
            <v>0</v>
          </cell>
        </row>
        <row r="2440">
          <cell r="S2440" t="str">
            <v xml:space="preserve"> Y2290443</v>
          </cell>
          <cell r="T2440">
            <v>3.4361028749999994E-2</v>
          </cell>
        </row>
        <row r="2441">
          <cell r="S2441" t="str">
            <v xml:space="preserve"> Y2292583</v>
          </cell>
          <cell r="T2441">
            <v>0</v>
          </cell>
        </row>
        <row r="2442">
          <cell r="S2442" t="str">
            <v xml:space="preserve"> Y2290445</v>
          </cell>
          <cell r="T2442">
            <v>0</v>
          </cell>
        </row>
        <row r="2443">
          <cell r="S2443" t="str">
            <v xml:space="preserve"> Y2292584</v>
          </cell>
          <cell r="T2443">
            <v>0</v>
          </cell>
        </row>
        <row r="2444">
          <cell r="S2444" t="str">
            <v xml:space="preserve"> Y2292585</v>
          </cell>
          <cell r="T2444">
            <v>0</v>
          </cell>
        </row>
        <row r="2445">
          <cell r="S2445" t="str">
            <v xml:space="preserve"> Y2290446</v>
          </cell>
          <cell r="T2445">
            <v>6.5216800000000005E-2</v>
          </cell>
        </row>
        <row r="2446">
          <cell r="S2446" t="str">
            <v xml:space="preserve"> Y2292586</v>
          </cell>
          <cell r="T2446">
            <v>0</v>
          </cell>
        </row>
        <row r="2447">
          <cell r="S2447" t="str">
            <v xml:space="preserve"> Y2292587</v>
          </cell>
          <cell r="T2447">
            <v>0</v>
          </cell>
        </row>
        <row r="2448">
          <cell r="S2448" t="str">
            <v xml:space="preserve"> Y2290447</v>
          </cell>
          <cell r="T2448">
            <v>5.1506957880000002E-2</v>
          </cell>
        </row>
        <row r="2449">
          <cell r="S2449" t="str">
            <v xml:space="preserve"> Y2292588</v>
          </cell>
          <cell r="T2449">
            <v>0</v>
          </cell>
        </row>
        <row r="2450">
          <cell r="S2450" t="str">
            <v xml:space="preserve"> Y2290448</v>
          </cell>
          <cell r="T2450">
            <v>3.8741939390000008E-2</v>
          </cell>
        </row>
        <row r="2451">
          <cell r="S2451" t="str">
            <v xml:space="preserve"> Y2292589</v>
          </cell>
          <cell r="T2451">
            <v>0</v>
          </cell>
        </row>
        <row r="2452">
          <cell r="S2452" t="str">
            <v xml:space="preserve"> Y2290449</v>
          </cell>
          <cell r="T2452">
            <v>0</v>
          </cell>
        </row>
        <row r="2453">
          <cell r="S2453" t="str">
            <v xml:space="preserve"> Y2292590</v>
          </cell>
          <cell r="T2453">
            <v>0</v>
          </cell>
        </row>
        <row r="2454">
          <cell r="S2454" t="str">
            <v xml:space="preserve"> Y2290450</v>
          </cell>
          <cell r="T2454">
            <v>0.19529675499999999</v>
          </cell>
        </row>
        <row r="2455">
          <cell r="S2455" t="str">
            <v xml:space="preserve"> Y2292591</v>
          </cell>
          <cell r="T2455" t="e">
            <v>#VALUE!</v>
          </cell>
        </row>
        <row r="2456">
          <cell r="S2456" t="str">
            <v xml:space="preserve"> Y2290451</v>
          </cell>
          <cell r="T2456">
            <v>0</v>
          </cell>
        </row>
        <row r="2457">
          <cell r="S2457" t="str">
            <v xml:space="preserve"> Y2292592</v>
          </cell>
          <cell r="T2457">
            <v>0</v>
          </cell>
        </row>
        <row r="2458">
          <cell r="S2458" t="str">
            <v xml:space="preserve"> Y2290452</v>
          </cell>
          <cell r="T2458">
            <v>0</v>
          </cell>
        </row>
        <row r="2459">
          <cell r="S2459" t="str">
            <v xml:space="preserve"> Y2292593</v>
          </cell>
          <cell r="T2459">
            <v>0</v>
          </cell>
        </row>
        <row r="2460">
          <cell r="S2460" t="str">
            <v xml:space="preserve"> Y2290453</v>
          </cell>
          <cell r="T2460">
            <v>0</v>
          </cell>
        </row>
        <row r="2461">
          <cell r="S2461" t="str">
            <v xml:space="preserve"> Y2292594</v>
          </cell>
          <cell r="T2461">
            <v>0</v>
          </cell>
        </row>
        <row r="2462">
          <cell r="S2462" t="str">
            <v xml:space="preserve"> Y2290454</v>
          </cell>
          <cell r="T2462">
            <v>0</v>
          </cell>
        </row>
        <row r="2463">
          <cell r="S2463" t="str">
            <v xml:space="preserve"> Y2292595</v>
          </cell>
          <cell r="T2463">
            <v>0</v>
          </cell>
        </row>
        <row r="2464">
          <cell r="S2464" t="str">
            <v xml:space="preserve"> Y2290455</v>
          </cell>
          <cell r="T2464">
            <v>1.7874877500000001E-2</v>
          </cell>
        </row>
        <row r="2465">
          <cell r="S2465" t="str">
            <v xml:space="preserve"> Y2292596</v>
          </cell>
          <cell r="T2465">
            <v>0.14162</v>
          </cell>
        </row>
        <row r="2466">
          <cell r="S2466" t="str">
            <v xml:space="preserve"> Y2290456</v>
          </cell>
          <cell r="T2466">
            <v>5.5611138749999997E-2</v>
          </cell>
        </row>
        <row r="2467">
          <cell r="S2467" t="str">
            <v xml:space="preserve"> Y2292597</v>
          </cell>
          <cell r="T2467">
            <v>0</v>
          </cell>
        </row>
        <row r="2468">
          <cell r="S2468" t="str">
            <v xml:space="preserve"> Y2290458</v>
          </cell>
          <cell r="T2468">
            <v>0</v>
          </cell>
        </row>
        <row r="2469">
          <cell r="S2469" t="str">
            <v xml:space="preserve"> Y2292598</v>
          </cell>
          <cell r="T2469">
            <v>0</v>
          </cell>
        </row>
        <row r="2470">
          <cell r="S2470" t="str">
            <v xml:space="preserve"> Y2290459</v>
          </cell>
          <cell r="T2470">
            <v>0</v>
          </cell>
        </row>
        <row r="2471">
          <cell r="S2471" t="str">
            <v xml:space="preserve"> Y2292599</v>
          </cell>
          <cell r="T2471">
            <v>0</v>
          </cell>
        </row>
        <row r="2472">
          <cell r="S2472" t="str">
            <v xml:space="preserve"> Y2290460</v>
          </cell>
          <cell r="T2472">
            <v>0</v>
          </cell>
        </row>
        <row r="2473">
          <cell r="S2473" t="str">
            <v xml:space="preserve"> Y2292600</v>
          </cell>
          <cell r="T2473">
            <v>0</v>
          </cell>
        </row>
        <row r="2474">
          <cell r="S2474" t="str">
            <v xml:space="preserve"> Y2290461</v>
          </cell>
          <cell r="T2474">
            <v>2.9820109220000005E-2</v>
          </cell>
        </row>
        <row r="2475">
          <cell r="S2475" t="str">
            <v xml:space="preserve"> Y2292601</v>
          </cell>
          <cell r="T2475">
            <v>0</v>
          </cell>
        </row>
        <row r="2476">
          <cell r="S2476" t="str">
            <v xml:space="preserve"> Y2290462</v>
          </cell>
          <cell r="T2476">
            <v>0</v>
          </cell>
        </row>
        <row r="2477">
          <cell r="S2477" t="str">
            <v xml:space="preserve"> Y2292602</v>
          </cell>
          <cell r="T2477">
            <v>0</v>
          </cell>
        </row>
        <row r="2478">
          <cell r="S2478" t="str">
            <v xml:space="preserve"> Y2290463</v>
          </cell>
          <cell r="T2478">
            <v>0</v>
          </cell>
        </row>
        <row r="2479">
          <cell r="S2479" t="str">
            <v xml:space="preserve"> Y2292603</v>
          </cell>
          <cell r="T2479">
            <v>0</v>
          </cell>
        </row>
        <row r="2480">
          <cell r="S2480" t="str">
            <v xml:space="preserve"> Y2290464</v>
          </cell>
          <cell r="T2480">
            <v>0</v>
          </cell>
        </row>
        <row r="2481">
          <cell r="S2481" t="str">
            <v xml:space="preserve"> Y2292604</v>
          </cell>
          <cell r="T2481">
            <v>0</v>
          </cell>
        </row>
        <row r="2482">
          <cell r="S2482" t="str">
            <v xml:space="preserve"> Y2290465</v>
          </cell>
          <cell r="T2482">
            <v>0</v>
          </cell>
        </row>
        <row r="2483">
          <cell r="S2483" t="str">
            <v xml:space="preserve"> Y2292605</v>
          </cell>
          <cell r="T2483">
            <v>7.9118999999999995E-2</v>
          </cell>
        </row>
        <row r="2484">
          <cell r="S2484" t="str">
            <v xml:space="preserve"> Y2290466</v>
          </cell>
          <cell r="T2484">
            <v>0</v>
          </cell>
        </row>
        <row r="2485">
          <cell r="S2485" t="str">
            <v xml:space="preserve"> Y2292606</v>
          </cell>
          <cell r="T2485">
            <v>0</v>
          </cell>
        </row>
        <row r="2486">
          <cell r="S2486" t="str">
            <v xml:space="preserve"> Y2290467</v>
          </cell>
          <cell r="T2486">
            <v>0</v>
          </cell>
        </row>
        <row r="2487">
          <cell r="S2487" t="str">
            <v xml:space="preserve"> Y2292607</v>
          </cell>
          <cell r="T2487">
            <v>0</v>
          </cell>
        </row>
        <row r="2488">
          <cell r="S2488" t="str">
            <v xml:space="preserve"> Y2290468</v>
          </cell>
          <cell r="T2488">
            <v>0</v>
          </cell>
        </row>
        <row r="2489">
          <cell r="S2489" t="str">
            <v xml:space="preserve"> Y2292608</v>
          </cell>
          <cell r="T2489">
            <v>0</v>
          </cell>
        </row>
        <row r="2490">
          <cell r="S2490" t="str">
            <v xml:space="preserve"> Y2290469</v>
          </cell>
          <cell r="T2490">
            <v>0</v>
          </cell>
        </row>
        <row r="2491">
          <cell r="S2491" t="str">
            <v xml:space="preserve"> Y2292609</v>
          </cell>
          <cell r="T2491">
            <v>0</v>
          </cell>
        </row>
        <row r="2492">
          <cell r="S2492" t="str">
            <v xml:space="preserve"> Y2307497</v>
          </cell>
          <cell r="T2492">
            <v>0</v>
          </cell>
        </row>
        <row r="2493">
          <cell r="S2493" t="str">
            <v xml:space="preserve"> Y2292610</v>
          </cell>
          <cell r="T2493">
            <v>0</v>
          </cell>
        </row>
        <row r="2494">
          <cell r="S2494" t="str">
            <v xml:space="preserve"> Y2290471</v>
          </cell>
          <cell r="T2494">
            <v>0</v>
          </cell>
        </row>
        <row r="2495">
          <cell r="S2495" t="str">
            <v xml:space="preserve"> Y2292611</v>
          </cell>
          <cell r="T2495">
            <v>0</v>
          </cell>
        </row>
        <row r="2496">
          <cell r="S2496" t="str">
            <v xml:space="preserve"> Y2290487</v>
          </cell>
          <cell r="T2496">
            <v>0</v>
          </cell>
        </row>
        <row r="2497">
          <cell r="S2497" t="str">
            <v xml:space="preserve"> Y2292612</v>
          </cell>
          <cell r="T2497">
            <v>0</v>
          </cell>
        </row>
        <row r="2498">
          <cell r="S2498" t="str">
            <v xml:space="preserve"> Y2290488</v>
          </cell>
          <cell r="T2498">
            <v>0</v>
          </cell>
        </row>
        <row r="2499">
          <cell r="S2499" t="str">
            <v xml:space="preserve"> Y2292613</v>
          </cell>
          <cell r="T2499">
            <v>0</v>
          </cell>
        </row>
        <row r="2500">
          <cell r="S2500" t="str">
            <v xml:space="preserve"> Y2290490</v>
          </cell>
          <cell r="T2500">
            <v>0</v>
          </cell>
        </row>
        <row r="2501">
          <cell r="S2501" t="str">
            <v xml:space="preserve"> Y2292614</v>
          </cell>
          <cell r="T2501">
            <v>0</v>
          </cell>
        </row>
        <row r="2502">
          <cell r="S2502" t="str">
            <v xml:space="preserve"> Y2304155</v>
          </cell>
          <cell r="T2502">
            <v>0</v>
          </cell>
        </row>
        <row r="2503">
          <cell r="S2503" t="str">
            <v xml:space="preserve"> Y2292615</v>
          </cell>
          <cell r="T2503">
            <v>0</v>
          </cell>
        </row>
        <row r="2504">
          <cell r="S2504" t="str">
            <v xml:space="preserve"> Y2290493</v>
          </cell>
          <cell r="T2504">
            <v>0</v>
          </cell>
        </row>
        <row r="2505">
          <cell r="S2505" t="str">
            <v xml:space="preserve"> Y2292616</v>
          </cell>
          <cell r="T2505">
            <v>0</v>
          </cell>
        </row>
        <row r="2506">
          <cell r="S2506" t="str">
            <v xml:space="preserve"> Y2304157</v>
          </cell>
          <cell r="T2506">
            <v>3.1300044799999996E-2</v>
          </cell>
        </row>
        <row r="2507">
          <cell r="S2507" t="str">
            <v xml:space="preserve"> Y2292617</v>
          </cell>
          <cell r="T2507">
            <v>0</v>
          </cell>
        </row>
        <row r="2508">
          <cell r="S2508" t="str">
            <v xml:space="preserve"> Y2290499</v>
          </cell>
          <cell r="T2508">
            <v>0</v>
          </cell>
        </row>
        <row r="2509">
          <cell r="S2509" t="str">
            <v xml:space="preserve"> Y2292618</v>
          </cell>
          <cell r="T2509">
            <v>0</v>
          </cell>
        </row>
        <row r="2510">
          <cell r="S2510" t="str">
            <v xml:space="preserve"> Y2290500</v>
          </cell>
          <cell r="T2510">
            <v>0</v>
          </cell>
        </row>
        <row r="2511">
          <cell r="S2511" t="str">
            <v xml:space="preserve"> Y2292619</v>
          </cell>
          <cell r="T2511">
            <v>0</v>
          </cell>
        </row>
        <row r="2512">
          <cell r="S2512" t="str">
            <v xml:space="preserve"> Y2290502</v>
          </cell>
          <cell r="T2512">
            <v>0</v>
          </cell>
        </row>
        <row r="2513">
          <cell r="S2513" t="str">
            <v xml:space="preserve"> Y2292620</v>
          </cell>
          <cell r="T2513">
            <v>0</v>
          </cell>
        </row>
        <row r="2514">
          <cell r="S2514" t="str">
            <v xml:space="preserve"> Y2290504</v>
          </cell>
          <cell r="T2514">
            <v>0</v>
          </cell>
        </row>
        <row r="2515">
          <cell r="S2515" t="str">
            <v xml:space="preserve"> Y2292621</v>
          </cell>
          <cell r="T2515">
            <v>0</v>
          </cell>
        </row>
        <row r="2516">
          <cell r="S2516" t="str">
            <v xml:space="preserve"> Y2290505</v>
          </cell>
          <cell r="T2516">
            <v>0</v>
          </cell>
        </row>
        <row r="2517">
          <cell r="S2517" t="str">
            <v xml:space="preserve"> Y2292622</v>
          </cell>
          <cell r="T2517">
            <v>0</v>
          </cell>
        </row>
        <row r="2518">
          <cell r="S2518" t="str">
            <v xml:space="preserve"> Y2290507</v>
          </cell>
          <cell r="T2518">
            <v>8.2956543999999993E-2</v>
          </cell>
        </row>
        <row r="2519">
          <cell r="S2519" t="str">
            <v xml:space="preserve"> Y2292623</v>
          </cell>
          <cell r="T2519">
            <v>0</v>
          </cell>
        </row>
        <row r="2520">
          <cell r="S2520" t="str">
            <v xml:space="preserve"> Y2290508</v>
          </cell>
          <cell r="T2520">
            <v>0</v>
          </cell>
        </row>
        <row r="2521">
          <cell r="S2521" t="str">
            <v xml:space="preserve"> Y2292624</v>
          </cell>
          <cell r="T2521">
            <v>0</v>
          </cell>
        </row>
        <row r="2522">
          <cell r="S2522" t="str">
            <v xml:space="preserve"> Y2290510</v>
          </cell>
          <cell r="T2522">
            <v>0</v>
          </cell>
        </row>
        <row r="2523">
          <cell r="S2523" t="str">
            <v xml:space="preserve"> Y2292625</v>
          </cell>
          <cell r="T2523">
            <v>0</v>
          </cell>
        </row>
        <row r="2524">
          <cell r="S2524" t="str">
            <v xml:space="preserve"> Y2290512</v>
          </cell>
          <cell r="T2524">
            <v>0</v>
          </cell>
        </row>
        <row r="2525">
          <cell r="S2525" t="str">
            <v xml:space="preserve"> Y2292626</v>
          </cell>
          <cell r="T2525">
            <v>0</v>
          </cell>
        </row>
        <row r="2526">
          <cell r="S2526" t="str">
            <v xml:space="preserve"> Y2304158</v>
          </cell>
          <cell r="T2526">
            <v>0</v>
          </cell>
        </row>
        <row r="2527">
          <cell r="S2527" t="str">
            <v xml:space="preserve"> Y2292627</v>
          </cell>
          <cell r="T2527">
            <v>0</v>
          </cell>
        </row>
        <row r="2528">
          <cell r="S2528" t="str">
            <v xml:space="preserve"> Y2290514</v>
          </cell>
          <cell r="T2528" t="e">
            <v>#VALUE!</v>
          </cell>
        </row>
        <row r="2529">
          <cell r="S2529" t="str">
            <v xml:space="preserve"> Y2292628</v>
          </cell>
          <cell r="T2529">
            <v>0</v>
          </cell>
        </row>
        <row r="2530">
          <cell r="S2530" t="str">
            <v xml:space="preserve"> Y2290517</v>
          </cell>
          <cell r="T2530">
            <v>0</v>
          </cell>
        </row>
        <row r="2531">
          <cell r="S2531" t="str">
            <v xml:space="preserve"> Y2292629</v>
          </cell>
          <cell r="T2531">
            <v>3.6863999999999994E-2</v>
          </cell>
        </row>
        <row r="2532">
          <cell r="S2532" t="str">
            <v xml:space="preserve"> Y2290518</v>
          </cell>
          <cell r="T2532">
            <v>0</v>
          </cell>
        </row>
        <row r="2533">
          <cell r="S2533" t="str">
            <v xml:space="preserve"> Y2292630</v>
          </cell>
          <cell r="T2533">
            <v>0</v>
          </cell>
        </row>
        <row r="2534">
          <cell r="S2534" t="str">
            <v xml:space="preserve"> Y2290519</v>
          </cell>
          <cell r="T2534">
            <v>3.9624953720000008E-2</v>
          </cell>
        </row>
        <row r="2535">
          <cell r="S2535" t="str">
            <v xml:space="preserve"> Y2292631</v>
          </cell>
          <cell r="T2535">
            <v>3.6863999999999994E-2</v>
          </cell>
        </row>
        <row r="2536">
          <cell r="S2536" t="str">
            <v xml:space="preserve"> Y2304159</v>
          </cell>
          <cell r="T2536">
            <v>0</v>
          </cell>
        </row>
        <row r="2537">
          <cell r="S2537" t="str">
            <v xml:space="preserve"> Y2292632</v>
          </cell>
          <cell r="T2537">
            <v>3.6863999999999994E-2</v>
          </cell>
        </row>
        <row r="2538">
          <cell r="S2538" t="str">
            <v xml:space="preserve"> Y2290521</v>
          </cell>
          <cell r="T2538">
            <v>0</v>
          </cell>
        </row>
        <row r="2539">
          <cell r="S2539" t="str">
            <v xml:space="preserve"> Y2292633</v>
          </cell>
          <cell r="T2539">
            <v>3.6863999999999994E-2</v>
          </cell>
        </row>
        <row r="2540">
          <cell r="S2540" t="str">
            <v xml:space="preserve"> Y2292634</v>
          </cell>
          <cell r="T2540">
            <v>3.6863999999999994E-2</v>
          </cell>
        </row>
        <row r="2541">
          <cell r="S2541" t="str">
            <v xml:space="preserve"> Y2290524</v>
          </cell>
          <cell r="T2541">
            <v>0</v>
          </cell>
        </row>
        <row r="2542">
          <cell r="S2542" t="str">
            <v xml:space="preserve"> Y2292635</v>
          </cell>
          <cell r="T2542">
            <v>3.6863999999999994E-2</v>
          </cell>
        </row>
        <row r="2543">
          <cell r="S2543" t="str">
            <v xml:space="preserve"> Y2290526</v>
          </cell>
          <cell r="T2543">
            <v>0</v>
          </cell>
        </row>
        <row r="2544">
          <cell r="S2544" t="str">
            <v xml:space="preserve"> Y2292636</v>
          </cell>
          <cell r="T2544">
            <v>3.6863999999999994E-2</v>
          </cell>
        </row>
        <row r="2545">
          <cell r="S2545" t="str">
            <v xml:space="preserve"> Y2292637</v>
          </cell>
          <cell r="T2545">
            <v>3.6863999999999994E-2</v>
          </cell>
        </row>
        <row r="2546">
          <cell r="S2546" t="str">
            <v xml:space="preserve"> Y2304160</v>
          </cell>
          <cell r="T2546">
            <v>0</v>
          </cell>
        </row>
        <row r="2547">
          <cell r="S2547" t="str">
            <v xml:space="preserve"> Y2292638</v>
          </cell>
          <cell r="T2547">
            <v>3.6863999999999994E-2</v>
          </cell>
        </row>
        <row r="2548">
          <cell r="S2548" t="str">
            <v xml:space="preserve"> Y2290527</v>
          </cell>
          <cell r="T2548">
            <v>0</v>
          </cell>
        </row>
        <row r="2549">
          <cell r="S2549" t="str">
            <v xml:space="preserve"> Y2292639</v>
          </cell>
          <cell r="T2549">
            <v>3.6863999999999994E-2</v>
          </cell>
        </row>
        <row r="2550">
          <cell r="S2550" t="str">
            <v xml:space="preserve"> Y2290528</v>
          </cell>
          <cell r="T2550">
            <v>0</v>
          </cell>
        </row>
        <row r="2551">
          <cell r="S2551" t="str">
            <v xml:space="preserve"> Y2292640</v>
          </cell>
          <cell r="T2551">
            <v>3.6863999999999994E-2</v>
          </cell>
        </row>
        <row r="2552">
          <cell r="S2552" t="str">
            <v xml:space="preserve"> Y2290529</v>
          </cell>
          <cell r="T2552">
            <v>0</v>
          </cell>
        </row>
        <row r="2553">
          <cell r="S2553" t="str">
            <v xml:space="preserve"> Y2292641</v>
          </cell>
          <cell r="T2553">
            <v>3.6863999999999994E-2</v>
          </cell>
        </row>
        <row r="2554">
          <cell r="S2554" t="str">
            <v xml:space="preserve"> Y2290531</v>
          </cell>
          <cell r="T2554">
            <v>0</v>
          </cell>
        </row>
        <row r="2555">
          <cell r="S2555" t="str">
            <v xml:space="preserve"> Y2292642</v>
          </cell>
          <cell r="T2555">
            <v>3.6863999999999994E-2</v>
          </cell>
        </row>
        <row r="2556">
          <cell r="S2556" t="str">
            <v xml:space="preserve"> Y2292643</v>
          </cell>
          <cell r="T2556">
            <v>3.6863999999999994E-2</v>
          </cell>
        </row>
        <row r="2557">
          <cell r="S2557" t="str">
            <v xml:space="preserve"> Y2290534</v>
          </cell>
          <cell r="T2557">
            <v>0.1421251</v>
          </cell>
        </row>
        <row r="2558">
          <cell r="S2558" t="str">
            <v xml:space="preserve"> Y2292644</v>
          </cell>
          <cell r="T2558">
            <v>3.6863999999999994E-2</v>
          </cell>
        </row>
        <row r="2559">
          <cell r="S2559" t="str">
            <v xml:space="preserve"> Y2290535</v>
          </cell>
          <cell r="T2559">
            <v>0</v>
          </cell>
        </row>
        <row r="2560">
          <cell r="S2560" t="str">
            <v xml:space="preserve"> Y2292645</v>
          </cell>
          <cell r="T2560">
            <v>0</v>
          </cell>
        </row>
        <row r="2561">
          <cell r="S2561" t="str">
            <v xml:space="preserve"> Y2290536</v>
          </cell>
          <cell r="T2561">
            <v>0</v>
          </cell>
        </row>
        <row r="2562">
          <cell r="S2562" t="str">
            <v xml:space="preserve"> Y2292646</v>
          </cell>
          <cell r="T2562">
            <v>0</v>
          </cell>
        </row>
        <row r="2563">
          <cell r="S2563" t="str">
            <v xml:space="preserve"> Y2290539</v>
          </cell>
          <cell r="T2563">
            <v>0</v>
          </cell>
        </row>
        <row r="2564">
          <cell r="S2564" t="str">
            <v xml:space="preserve"> Y2292647</v>
          </cell>
          <cell r="T2564">
            <v>0</v>
          </cell>
        </row>
        <row r="2565">
          <cell r="S2565" t="str">
            <v xml:space="preserve"> Y2290541</v>
          </cell>
          <cell r="T2565">
            <v>0</v>
          </cell>
        </row>
        <row r="2566">
          <cell r="S2566" t="str">
            <v xml:space="preserve"> Y2292648</v>
          </cell>
          <cell r="T2566">
            <v>0</v>
          </cell>
        </row>
        <row r="2567">
          <cell r="S2567" t="str">
            <v xml:space="preserve"> Y2290542</v>
          </cell>
          <cell r="T2567">
            <v>0</v>
          </cell>
        </row>
        <row r="2568">
          <cell r="S2568" t="str">
            <v xml:space="preserve"> Y2292649</v>
          </cell>
          <cell r="T2568">
            <v>0</v>
          </cell>
        </row>
        <row r="2569">
          <cell r="S2569" t="str">
            <v xml:space="preserve"> Y2290545</v>
          </cell>
          <cell r="T2569">
            <v>3.9056999999999994E-2</v>
          </cell>
        </row>
        <row r="2570">
          <cell r="S2570" t="str">
            <v xml:space="preserve"> Y2292650</v>
          </cell>
          <cell r="T2570">
            <v>0</v>
          </cell>
        </row>
        <row r="2571">
          <cell r="S2571" t="str">
            <v xml:space="preserve"> Y2290546</v>
          </cell>
          <cell r="T2571">
            <v>0</v>
          </cell>
        </row>
        <row r="2572">
          <cell r="S2572" t="str">
            <v xml:space="preserve"> Y2292651</v>
          </cell>
          <cell r="T2572">
            <v>0</v>
          </cell>
        </row>
        <row r="2573">
          <cell r="S2573" t="str">
            <v xml:space="preserve"> Y2290547</v>
          </cell>
          <cell r="T2573">
            <v>0</v>
          </cell>
        </row>
        <row r="2574">
          <cell r="S2574" t="str">
            <v xml:space="preserve"> Y2292652</v>
          </cell>
          <cell r="T2574">
            <v>0</v>
          </cell>
        </row>
        <row r="2575">
          <cell r="S2575" t="str">
            <v xml:space="preserve"> Y2292653</v>
          </cell>
          <cell r="T2575">
            <v>0</v>
          </cell>
        </row>
        <row r="2576">
          <cell r="S2576" t="str">
            <v xml:space="preserve"> Y2290549</v>
          </cell>
          <cell r="T2576">
            <v>1.2255040000000002E-2</v>
          </cell>
        </row>
        <row r="2577">
          <cell r="S2577" t="str">
            <v xml:space="preserve"> Y2292654</v>
          </cell>
          <cell r="T2577">
            <v>0</v>
          </cell>
        </row>
        <row r="2578">
          <cell r="S2578" t="str">
            <v xml:space="preserve"> Y2290550</v>
          </cell>
          <cell r="T2578">
            <v>9.0625327000000006E-2</v>
          </cell>
        </row>
        <row r="2579">
          <cell r="S2579" t="str">
            <v xml:space="preserve"> Y2292655</v>
          </cell>
          <cell r="T2579">
            <v>0</v>
          </cell>
        </row>
        <row r="2580">
          <cell r="S2580" t="str">
            <v xml:space="preserve"> Y2290551</v>
          </cell>
          <cell r="T2580">
            <v>0</v>
          </cell>
        </row>
        <row r="2581">
          <cell r="S2581" t="str">
            <v xml:space="preserve"> Y2292656</v>
          </cell>
          <cell r="T2581">
            <v>0</v>
          </cell>
        </row>
        <row r="2582">
          <cell r="S2582" t="str">
            <v xml:space="preserve"> Y2290552</v>
          </cell>
          <cell r="T2582">
            <v>0</v>
          </cell>
        </row>
        <row r="2583">
          <cell r="S2583" t="str">
            <v xml:space="preserve"> Y2292657</v>
          </cell>
          <cell r="T2583">
            <v>0</v>
          </cell>
        </row>
        <row r="2584">
          <cell r="S2584" t="str">
            <v xml:space="preserve"> Y2290553</v>
          </cell>
          <cell r="T2584">
            <v>0</v>
          </cell>
        </row>
        <row r="2585">
          <cell r="S2585" t="str">
            <v xml:space="preserve"> Y2292658</v>
          </cell>
          <cell r="T2585">
            <v>0</v>
          </cell>
        </row>
        <row r="2586">
          <cell r="S2586" t="str">
            <v xml:space="preserve"> Y2290555</v>
          </cell>
          <cell r="T2586">
            <v>0</v>
          </cell>
        </row>
        <row r="2587">
          <cell r="S2587" t="str">
            <v xml:space="preserve"> Y2292659</v>
          </cell>
          <cell r="T2587">
            <v>0</v>
          </cell>
        </row>
        <row r="2588">
          <cell r="S2588" t="str">
            <v xml:space="preserve"> Y2290556</v>
          </cell>
          <cell r="T2588">
            <v>0</v>
          </cell>
        </row>
        <row r="2589">
          <cell r="S2589" t="str">
            <v xml:space="preserve"> Y2292660</v>
          </cell>
          <cell r="T2589">
            <v>0</v>
          </cell>
        </row>
        <row r="2590">
          <cell r="S2590" t="str">
            <v xml:space="preserve"> Y2290563</v>
          </cell>
          <cell r="T2590">
            <v>0</v>
          </cell>
        </row>
        <row r="2591">
          <cell r="S2591" t="str">
            <v xml:space="preserve"> Y2292661</v>
          </cell>
          <cell r="T2591">
            <v>0</v>
          </cell>
        </row>
        <row r="2592">
          <cell r="S2592" t="str">
            <v xml:space="preserve"> Y2290564</v>
          </cell>
          <cell r="T2592">
            <v>0.19321122000000002</v>
          </cell>
        </row>
        <row r="2593">
          <cell r="S2593" t="str">
            <v xml:space="preserve"> Y2292662</v>
          </cell>
          <cell r="T2593">
            <v>0</v>
          </cell>
        </row>
        <row r="2594">
          <cell r="S2594" t="str">
            <v xml:space="preserve"> Y2290565</v>
          </cell>
          <cell r="T2594">
            <v>0</v>
          </cell>
        </row>
        <row r="2595">
          <cell r="S2595" t="str">
            <v xml:space="preserve"> Y2292663</v>
          </cell>
          <cell r="T2595">
            <v>0</v>
          </cell>
        </row>
        <row r="2596">
          <cell r="S2596" t="str">
            <v xml:space="preserve"> Y2290566</v>
          </cell>
          <cell r="T2596">
            <v>0</v>
          </cell>
        </row>
        <row r="2597">
          <cell r="S2597" t="str">
            <v xml:space="preserve"> Y2292664</v>
          </cell>
          <cell r="T2597">
            <v>0</v>
          </cell>
        </row>
        <row r="2598">
          <cell r="S2598" t="str">
            <v xml:space="preserve"> Y2290567</v>
          </cell>
          <cell r="T2598">
            <v>3.6286600000000006E-3</v>
          </cell>
        </row>
        <row r="2599">
          <cell r="S2599" t="str">
            <v xml:space="preserve"> Y2292665</v>
          </cell>
          <cell r="T2599">
            <v>0</v>
          </cell>
        </row>
        <row r="2600">
          <cell r="S2600" t="str">
            <v xml:space="preserve"> Y2290568</v>
          </cell>
          <cell r="T2600">
            <v>0</v>
          </cell>
        </row>
        <row r="2601">
          <cell r="S2601" t="str">
            <v xml:space="preserve"> Y2292666</v>
          </cell>
          <cell r="T2601">
            <v>0</v>
          </cell>
        </row>
        <row r="2602">
          <cell r="S2602" t="str">
            <v xml:space="preserve"> Y2290569</v>
          </cell>
          <cell r="T2602">
            <v>4.391029078E-2</v>
          </cell>
        </row>
        <row r="2603">
          <cell r="S2603" t="str">
            <v xml:space="preserve"> Y2292667</v>
          </cell>
          <cell r="T2603">
            <v>0</v>
          </cell>
        </row>
        <row r="2604">
          <cell r="S2604" t="str">
            <v xml:space="preserve"> Y2290570</v>
          </cell>
          <cell r="T2604">
            <v>0</v>
          </cell>
        </row>
        <row r="2605">
          <cell r="S2605" t="str">
            <v xml:space="preserve"> Y2292668</v>
          </cell>
          <cell r="T2605">
            <v>0</v>
          </cell>
        </row>
        <row r="2606">
          <cell r="S2606" t="str">
            <v xml:space="preserve"> Y2290571</v>
          </cell>
          <cell r="T2606">
            <v>2.5667449499999998E-2</v>
          </cell>
        </row>
        <row r="2607">
          <cell r="S2607" t="str">
            <v xml:space="preserve"> Y2292669</v>
          </cell>
          <cell r="T2607">
            <v>0</v>
          </cell>
        </row>
        <row r="2608">
          <cell r="S2608" t="str">
            <v xml:space="preserve"> Y2290573</v>
          </cell>
          <cell r="T2608">
            <v>0</v>
          </cell>
        </row>
        <row r="2609">
          <cell r="S2609" t="str">
            <v xml:space="preserve"> Y2290574</v>
          </cell>
          <cell r="T2609">
            <v>0</v>
          </cell>
        </row>
        <row r="2610">
          <cell r="S2610" t="str">
            <v xml:space="preserve"> Y2292670</v>
          </cell>
          <cell r="T2610">
            <v>0</v>
          </cell>
        </row>
        <row r="2611">
          <cell r="S2611" t="str">
            <v xml:space="preserve"> Y2290575</v>
          </cell>
          <cell r="T2611">
            <v>0</v>
          </cell>
        </row>
        <row r="2612">
          <cell r="S2612" t="str">
            <v xml:space="preserve"> Y2292671</v>
          </cell>
          <cell r="T2612">
            <v>7.5520000000000004E-2</v>
          </cell>
        </row>
        <row r="2613">
          <cell r="S2613" t="str">
            <v xml:space="preserve"> Y2290576</v>
          </cell>
          <cell r="T2613">
            <v>0</v>
          </cell>
        </row>
        <row r="2614">
          <cell r="S2614" t="str">
            <v xml:space="preserve"> Y2292672</v>
          </cell>
          <cell r="T2614">
            <v>7.2688000000000003E-2</v>
          </cell>
        </row>
        <row r="2615">
          <cell r="S2615" t="str">
            <v xml:space="preserve"> Y2290578</v>
          </cell>
          <cell r="T2615">
            <v>0</v>
          </cell>
        </row>
        <row r="2616">
          <cell r="S2616" t="str">
            <v xml:space="preserve"> Y2292673</v>
          </cell>
          <cell r="T2616">
            <v>0</v>
          </cell>
        </row>
        <row r="2617">
          <cell r="S2617" t="str">
            <v xml:space="preserve"> Y2290579</v>
          </cell>
          <cell r="T2617">
            <v>0</v>
          </cell>
        </row>
        <row r="2618">
          <cell r="S2618" t="str">
            <v xml:space="preserve"> Y2292674</v>
          </cell>
          <cell r="T2618">
            <v>0</v>
          </cell>
        </row>
        <row r="2619">
          <cell r="S2619" t="str">
            <v xml:space="preserve"> Y2290580</v>
          </cell>
          <cell r="T2619">
            <v>0</v>
          </cell>
        </row>
        <row r="2620">
          <cell r="S2620" t="str">
            <v xml:space="preserve"> Y2292675</v>
          </cell>
          <cell r="T2620">
            <v>0</v>
          </cell>
        </row>
        <row r="2621">
          <cell r="S2621" t="str">
            <v xml:space="preserve"> Y2290581</v>
          </cell>
          <cell r="T2621">
            <v>0</v>
          </cell>
        </row>
        <row r="2622">
          <cell r="S2622" t="str">
            <v xml:space="preserve"> Y2292676</v>
          </cell>
          <cell r="T2622">
            <v>0</v>
          </cell>
        </row>
        <row r="2623">
          <cell r="S2623" t="str">
            <v xml:space="preserve"> Y2290582</v>
          </cell>
          <cell r="T2623">
            <v>0</v>
          </cell>
        </row>
        <row r="2624">
          <cell r="S2624" t="str">
            <v xml:space="preserve"> Y2290583</v>
          </cell>
          <cell r="T2624">
            <v>0</v>
          </cell>
        </row>
        <row r="2625">
          <cell r="S2625" t="str">
            <v xml:space="preserve"> Y2292677</v>
          </cell>
          <cell r="T2625">
            <v>0</v>
          </cell>
        </row>
        <row r="2626">
          <cell r="S2626" t="str">
            <v xml:space="preserve"> Y2290584</v>
          </cell>
          <cell r="T2626">
            <v>0</v>
          </cell>
        </row>
        <row r="2627">
          <cell r="S2627" t="str">
            <v xml:space="preserve"> Y2292678</v>
          </cell>
          <cell r="T2627">
            <v>0</v>
          </cell>
        </row>
        <row r="2628">
          <cell r="S2628" t="str">
            <v xml:space="preserve"> Y2290586</v>
          </cell>
          <cell r="T2628">
            <v>0</v>
          </cell>
        </row>
        <row r="2629">
          <cell r="S2629" t="str">
            <v xml:space="preserve"> Y2292679</v>
          </cell>
          <cell r="T2629">
            <v>0</v>
          </cell>
        </row>
        <row r="2630">
          <cell r="S2630" t="str">
            <v xml:space="preserve"> Y2290587</v>
          </cell>
          <cell r="T2630">
            <v>0</v>
          </cell>
        </row>
        <row r="2631">
          <cell r="S2631" t="str">
            <v xml:space="preserve"> Y2292680</v>
          </cell>
          <cell r="T2631">
            <v>0</v>
          </cell>
        </row>
        <row r="2632">
          <cell r="S2632" t="str">
            <v xml:space="preserve"> Y2290588</v>
          </cell>
          <cell r="T2632">
            <v>6.2489818699999989E-3</v>
          </cell>
        </row>
        <row r="2633">
          <cell r="S2633" t="str">
            <v xml:space="preserve"> Y2292681</v>
          </cell>
          <cell r="T2633">
            <v>0</v>
          </cell>
        </row>
        <row r="2634">
          <cell r="S2634" t="str">
            <v xml:space="preserve"> Y2290589</v>
          </cell>
          <cell r="T2634">
            <v>0.11353004297999998</v>
          </cell>
        </row>
        <row r="2635">
          <cell r="S2635" t="str">
            <v xml:space="preserve"> Y2292682</v>
          </cell>
          <cell r="T2635">
            <v>0</v>
          </cell>
        </row>
        <row r="2636">
          <cell r="S2636" t="str">
            <v xml:space="preserve"> Y2290591</v>
          </cell>
          <cell r="T2636">
            <v>0</v>
          </cell>
        </row>
        <row r="2637">
          <cell r="S2637" t="str">
            <v xml:space="preserve"> Y2292683</v>
          </cell>
          <cell r="T2637">
            <v>0</v>
          </cell>
        </row>
        <row r="2638">
          <cell r="S2638" t="str">
            <v xml:space="preserve"> Y2290593</v>
          </cell>
          <cell r="T2638">
            <v>0</v>
          </cell>
        </row>
        <row r="2639">
          <cell r="S2639" t="str">
            <v xml:space="preserve"> Y2292684</v>
          </cell>
          <cell r="T2639">
            <v>0</v>
          </cell>
        </row>
        <row r="2640">
          <cell r="S2640" t="str">
            <v xml:space="preserve"> Y2290594</v>
          </cell>
          <cell r="T2640">
            <v>0</v>
          </cell>
        </row>
        <row r="2641">
          <cell r="S2641" t="str">
            <v xml:space="preserve"> Y2292685</v>
          </cell>
          <cell r="T2641">
            <v>0</v>
          </cell>
        </row>
        <row r="2642">
          <cell r="S2642" t="str">
            <v xml:space="preserve"> Y2290595</v>
          </cell>
          <cell r="T2642">
            <v>0</v>
          </cell>
        </row>
        <row r="2643">
          <cell r="S2643" t="str">
            <v xml:space="preserve"> Y2292686</v>
          </cell>
          <cell r="T2643">
            <v>0</v>
          </cell>
        </row>
        <row r="2644">
          <cell r="S2644" t="str">
            <v xml:space="preserve"> Y2290596</v>
          </cell>
          <cell r="T2644">
            <v>0</v>
          </cell>
        </row>
        <row r="2645">
          <cell r="S2645" t="str">
            <v xml:space="preserve"> Y2292687</v>
          </cell>
          <cell r="T2645">
            <v>0</v>
          </cell>
        </row>
        <row r="2646">
          <cell r="S2646" t="str">
            <v xml:space="preserve"> Y2290597</v>
          </cell>
          <cell r="T2646">
            <v>0</v>
          </cell>
        </row>
        <row r="2647">
          <cell r="S2647" t="str">
            <v xml:space="preserve"> Y2292688</v>
          </cell>
          <cell r="T2647">
            <v>0</v>
          </cell>
        </row>
        <row r="2648">
          <cell r="S2648" t="str">
            <v xml:space="preserve"> Y2290598</v>
          </cell>
          <cell r="T2648">
            <v>0</v>
          </cell>
        </row>
        <row r="2649">
          <cell r="S2649" t="str">
            <v xml:space="preserve"> Y2292689</v>
          </cell>
          <cell r="T2649">
            <v>0</v>
          </cell>
        </row>
        <row r="2650">
          <cell r="S2650" t="str">
            <v xml:space="preserve"> Y2290599</v>
          </cell>
          <cell r="T2650">
            <v>0</v>
          </cell>
        </row>
        <row r="2651">
          <cell r="S2651" t="str">
            <v xml:space="preserve"> Y2292690</v>
          </cell>
          <cell r="T2651">
            <v>0</v>
          </cell>
        </row>
        <row r="2652">
          <cell r="S2652" t="str">
            <v xml:space="preserve"> Y2290600</v>
          </cell>
          <cell r="T2652">
            <v>0</v>
          </cell>
        </row>
        <row r="2653">
          <cell r="S2653" t="str">
            <v xml:space="preserve"> Y2292691</v>
          </cell>
          <cell r="T2653">
            <v>0</v>
          </cell>
        </row>
        <row r="2654">
          <cell r="S2654" t="str">
            <v xml:space="preserve"> Y2290601</v>
          </cell>
          <cell r="T2654">
            <v>0</v>
          </cell>
        </row>
        <row r="2655">
          <cell r="S2655" t="str">
            <v xml:space="preserve"> Y2292692</v>
          </cell>
          <cell r="T2655">
            <v>0</v>
          </cell>
        </row>
        <row r="2656">
          <cell r="S2656" t="str">
            <v xml:space="preserve"> Y2290602</v>
          </cell>
          <cell r="T2656">
            <v>0</v>
          </cell>
        </row>
        <row r="2657">
          <cell r="S2657" t="str">
            <v xml:space="preserve"> Y2292693</v>
          </cell>
          <cell r="T2657">
            <v>0</v>
          </cell>
        </row>
        <row r="2658">
          <cell r="S2658" t="str">
            <v xml:space="preserve"> Y2300555</v>
          </cell>
          <cell r="T2658">
            <v>0</v>
          </cell>
        </row>
        <row r="2659">
          <cell r="S2659" t="str">
            <v xml:space="preserve"> Y2292694</v>
          </cell>
          <cell r="T2659">
            <v>4.0679999999999994E-2</v>
          </cell>
        </row>
        <row r="2660">
          <cell r="S2660" t="str">
            <v xml:space="preserve"> Y2290604</v>
          </cell>
          <cell r="T2660">
            <v>0</v>
          </cell>
        </row>
        <row r="2661">
          <cell r="S2661" t="str">
            <v xml:space="preserve"> Y2292695</v>
          </cell>
          <cell r="T2661">
            <v>0</v>
          </cell>
        </row>
        <row r="2662">
          <cell r="S2662" t="str">
            <v xml:space="preserve"> Y2290606</v>
          </cell>
          <cell r="T2662">
            <v>0.16656610000000002</v>
          </cell>
        </row>
        <row r="2663">
          <cell r="S2663" t="str">
            <v xml:space="preserve"> Y2292696</v>
          </cell>
          <cell r="T2663">
            <v>0</v>
          </cell>
        </row>
        <row r="2664">
          <cell r="S2664" t="str">
            <v xml:space="preserve"> Y2290607</v>
          </cell>
          <cell r="T2664">
            <v>0</v>
          </cell>
        </row>
        <row r="2665">
          <cell r="S2665" t="str">
            <v xml:space="preserve"> Y2292697</v>
          </cell>
          <cell r="T2665">
            <v>0</v>
          </cell>
        </row>
        <row r="2666">
          <cell r="S2666" t="str">
            <v xml:space="preserve"> Y2290612</v>
          </cell>
          <cell r="T2666">
            <v>0</v>
          </cell>
        </row>
        <row r="2667">
          <cell r="S2667" t="str">
            <v xml:space="preserve"> Y2292698</v>
          </cell>
          <cell r="T2667">
            <v>0</v>
          </cell>
        </row>
        <row r="2668">
          <cell r="S2668" t="str">
            <v xml:space="preserve"> Y2290613</v>
          </cell>
          <cell r="T2668">
            <v>0</v>
          </cell>
        </row>
        <row r="2669">
          <cell r="S2669" t="str">
            <v xml:space="preserve"> Y2292701</v>
          </cell>
          <cell r="T2669">
            <v>0</v>
          </cell>
        </row>
        <row r="2670">
          <cell r="S2670" t="str">
            <v xml:space="preserve"> Y2290614</v>
          </cell>
          <cell r="T2670">
            <v>0</v>
          </cell>
        </row>
        <row r="2671">
          <cell r="S2671" t="str">
            <v xml:space="preserve"> Y2292702</v>
          </cell>
          <cell r="T2671">
            <v>0</v>
          </cell>
        </row>
        <row r="2672">
          <cell r="S2672" t="str">
            <v xml:space="preserve"> Y2290615</v>
          </cell>
          <cell r="T2672">
            <v>0</v>
          </cell>
        </row>
        <row r="2673">
          <cell r="S2673" t="str">
            <v xml:space="preserve"> Y2292703</v>
          </cell>
          <cell r="T2673">
            <v>0</v>
          </cell>
        </row>
        <row r="2674">
          <cell r="S2674" t="str">
            <v xml:space="preserve"> Y2290618</v>
          </cell>
          <cell r="T2674">
            <v>0</v>
          </cell>
        </row>
        <row r="2675">
          <cell r="S2675" t="str">
            <v xml:space="preserve"> Y2292704</v>
          </cell>
          <cell r="T2675">
            <v>0</v>
          </cell>
        </row>
        <row r="2676">
          <cell r="S2676" t="str">
            <v xml:space="preserve"> Y2290622</v>
          </cell>
          <cell r="T2676">
            <v>0</v>
          </cell>
        </row>
        <row r="2677">
          <cell r="S2677" t="str">
            <v xml:space="preserve"> Y2292705</v>
          </cell>
          <cell r="T2677">
            <v>0</v>
          </cell>
        </row>
        <row r="2678">
          <cell r="S2678" t="str">
            <v xml:space="preserve"> Y2290623</v>
          </cell>
          <cell r="T2678">
            <v>0</v>
          </cell>
        </row>
        <row r="2679">
          <cell r="S2679" t="str">
            <v xml:space="preserve"> Y2292706</v>
          </cell>
          <cell r="T2679">
            <v>0</v>
          </cell>
        </row>
        <row r="2680">
          <cell r="S2680" t="str">
            <v xml:space="preserve"> Y2290626</v>
          </cell>
          <cell r="T2680">
            <v>0</v>
          </cell>
        </row>
        <row r="2681">
          <cell r="S2681" t="str">
            <v xml:space="preserve"> Y2292707</v>
          </cell>
          <cell r="T2681">
            <v>0</v>
          </cell>
        </row>
        <row r="2682">
          <cell r="S2682" t="str">
            <v xml:space="preserve"> Y2290629</v>
          </cell>
          <cell r="T2682">
            <v>0</v>
          </cell>
        </row>
        <row r="2683">
          <cell r="S2683" t="str">
            <v xml:space="preserve"> Y2292708</v>
          </cell>
          <cell r="T2683">
            <v>0</v>
          </cell>
        </row>
        <row r="2684">
          <cell r="S2684" t="str">
            <v xml:space="preserve"> Y2290633</v>
          </cell>
          <cell r="T2684">
            <v>0</v>
          </cell>
        </row>
        <row r="2685">
          <cell r="S2685" t="str">
            <v xml:space="preserve"> Y2292709</v>
          </cell>
          <cell r="T2685">
            <v>0</v>
          </cell>
        </row>
        <row r="2686">
          <cell r="S2686" t="str">
            <v xml:space="preserve"> Y2290637</v>
          </cell>
          <cell r="T2686">
            <v>0</v>
          </cell>
        </row>
        <row r="2687">
          <cell r="S2687" t="str">
            <v xml:space="preserve"> Y2292710</v>
          </cell>
          <cell r="T2687">
            <v>0</v>
          </cell>
        </row>
        <row r="2688">
          <cell r="S2688" t="str">
            <v xml:space="preserve"> Y2290641</v>
          </cell>
          <cell r="T2688">
            <v>0</v>
          </cell>
        </row>
        <row r="2689">
          <cell r="S2689" t="str">
            <v xml:space="preserve"> Y2292711</v>
          </cell>
          <cell r="T2689">
            <v>0</v>
          </cell>
        </row>
        <row r="2690">
          <cell r="S2690" t="str">
            <v xml:space="preserve"> Y2290642</v>
          </cell>
          <cell r="T2690">
            <v>0</v>
          </cell>
        </row>
        <row r="2691">
          <cell r="S2691" t="str">
            <v xml:space="preserve"> Y2292712</v>
          </cell>
          <cell r="T2691">
            <v>0</v>
          </cell>
        </row>
        <row r="2692">
          <cell r="S2692" t="str">
            <v xml:space="preserve"> Y2290645</v>
          </cell>
          <cell r="T2692">
            <v>3.5235654999999991E-2</v>
          </cell>
        </row>
        <row r="2693">
          <cell r="S2693" t="str">
            <v xml:space="preserve"> Y2292715</v>
          </cell>
          <cell r="T2693" t="e">
            <v>#VALUE!</v>
          </cell>
        </row>
        <row r="2694">
          <cell r="S2694" t="str">
            <v xml:space="preserve"> Y2290646</v>
          </cell>
          <cell r="T2694">
            <v>0</v>
          </cell>
        </row>
        <row r="2695">
          <cell r="S2695" t="str">
            <v xml:space="preserve"> Y2292716</v>
          </cell>
          <cell r="T2695" t="e">
            <v>#VALUE!</v>
          </cell>
        </row>
        <row r="2696">
          <cell r="S2696" t="str">
            <v xml:space="preserve"> Y2290647</v>
          </cell>
          <cell r="T2696">
            <v>0</v>
          </cell>
        </row>
        <row r="2697">
          <cell r="S2697" t="str">
            <v xml:space="preserve"> Y2292717</v>
          </cell>
          <cell r="T2697" t="e">
            <v>#VALUE!</v>
          </cell>
        </row>
        <row r="2698">
          <cell r="S2698" t="str">
            <v xml:space="preserve"> Y2290649</v>
          </cell>
          <cell r="T2698">
            <v>0</v>
          </cell>
        </row>
        <row r="2699">
          <cell r="S2699" t="str">
            <v xml:space="preserve"> Y2292718</v>
          </cell>
          <cell r="T2699" t="e">
            <v>#VALUE!</v>
          </cell>
        </row>
        <row r="2700">
          <cell r="S2700" t="str">
            <v xml:space="preserve"> Y2290656</v>
          </cell>
          <cell r="T2700">
            <v>0</v>
          </cell>
        </row>
        <row r="2701">
          <cell r="S2701" t="str">
            <v xml:space="preserve"> Y2292719</v>
          </cell>
          <cell r="T2701">
            <v>0</v>
          </cell>
        </row>
        <row r="2702">
          <cell r="S2702" t="str">
            <v xml:space="preserve"> Y2290657</v>
          </cell>
          <cell r="T2702">
            <v>0</v>
          </cell>
        </row>
        <row r="2703">
          <cell r="S2703" t="str">
            <v xml:space="preserve"> Y2292720</v>
          </cell>
          <cell r="T2703">
            <v>0</v>
          </cell>
        </row>
        <row r="2704">
          <cell r="S2704" t="str">
            <v xml:space="preserve"> Y2290664</v>
          </cell>
          <cell r="T2704">
            <v>0</v>
          </cell>
        </row>
        <row r="2705">
          <cell r="S2705" t="str">
            <v xml:space="preserve"> Y2292721</v>
          </cell>
          <cell r="T2705">
            <v>0</v>
          </cell>
        </row>
        <row r="2706">
          <cell r="S2706" t="str">
            <v xml:space="preserve"> Y2290671</v>
          </cell>
          <cell r="T2706">
            <v>0</v>
          </cell>
        </row>
        <row r="2707">
          <cell r="S2707" t="str">
            <v xml:space="preserve"> Y2292722</v>
          </cell>
          <cell r="T2707">
            <v>0</v>
          </cell>
        </row>
        <row r="2708">
          <cell r="S2708" t="str">
            <v xml:space="preserve"> Y2290674</v>
          </cell>
          <cell r="T2708">
            <v>0</v>
          </cell>
        </row>
        <row r="2709">
          <cell r="S2709" t="str">
            <v xml:space="preserve"> Y2292723</v>
          </cell>
          <cell r="T2709">
            <v>0</v>
          </cell>
        </row>
        <row r="2710">
          <cell r="S2710" t="str">
            <v xml:space="preserve"> Y2290675</v>
          </cell>
          <cell r="T2710">
            <v>0</v>
          </cell>
        </row>
        <row r="2711">
          <cell r="S2711" t="str">
            <v xml:space="preserve"> Y2292724</v>
          </cell>
          <cell r="T2711">
            <v>0</v>
          </cell>
        </row>
        <row r="2712">
          <cell r="S2712" t="str">
            <v xml:space="preserve"> Y2290677</v>
          </cell>
          <cell r="T2712">
            <v>0</v>
          </cell>
        </row>
        <row r="2713">
          <cell r="S2713" t="str">
            <v xml:space="preserve"> Y2292725</v>
          </cell>
          <cell r="T2713">
            <v>0</v>
          </cell>
        </row>
        <row r="2714">
          <cell r="S2714" t="str">
            <v xml:space="preserve"> Y2290681</v>
          </cell>
          <cell r="T2714">
            <v>0</v>
          </cell>
        </row>
        <row r="2715">
          <cell r="S2715" t="str">
            <v xml:space="preserve"> Y2292726</v>
          </cell>
          <cell r="T2715">
            <v>0</v>
          </cell>
        </row>
        <row r="2716">
          <cell r="S2716" t="str">
            <v xml:space="preserve"> Y2290682</v>
          </cell>
          <cell r="T2716">
            <v>0</v>
          </cell>
        </row>
        <row r="2717">
          <cell r="S2717" t="str">
            <v xml:space="preserve"> Y2292727</v>
          </cell>
          <cell r="T2717">
            <v>0</v>
          </cell>
        </row>
        <row r="2718">
          <cell r="S2718" t="str">
            <v xml:space="preserve"> Y2290686</v>
          </cell>
          <cell r="T2718">
            <v>0</v>
          </cell>
        </row>
        <row r="2719">
          <cell r="S2719" t="str">
            <v xml:space="preserve"> Y2292732</v>
          </cell>
          <cell r="T2719">
            <v>0</v>
          </cell>
        </row>
        <row r="2720">
          <cell r="S2720" t="str">
            <v xml:space="preserve"> Y2290688</v>
          </cell>
          <cell r="T2720">
            <v>0</v>
          </cell>
        </row>
        <row r="2721">
          <cell r="S2721" t="str">
            <v xml:space="preserve"> Y2292733</v>
          </cell>
          <cell r="T2721">
            <v>0</v>
          </cell>
        </row>
        <row r="2722">
          <cell r="S2722" t="str">
            <v xml:space="preserve"> Y2290692</v>
          </cell>
          <cell r="T2722">
            <v>0</v>
          </cell>
        </row>
        <row r="2723">
          <cell r="S2723" t="str">
            <v xml:space="preserve"> Y2292734</v>
          </cell>
          <cell r="T2723">
            <v>0</v>
          </cell>
        </row>
        <row r="2724">
          <cell r="S2724" t="str">
            <v xml:space="preserve"> Y2290695</v>
          </cell>
          <cell r="T2724">
            <v>0</v>
          </cell>
        </row>
        <row r="2725">
          <cell r="S2725" t="str">
            <v xml:space="preserve"> Y2292735</v>
          </cell>
          <cell r="T2725">
            <v>0</v>
          </cell>
        </row>
        <row r="2726">
          <cell r="S2726" t="str">
            <v xml:space="preserve"> Y2290699</v>
          </cell>
          <cell r="T2726">
            <v>0</v>
          </cell>
        </row>
        <row r="2727">
          <cell r="S2727" t="str">
            <v xml:space="preserve"> Y2292736</v>
          </cell>
          <cell r="T2727">
            <v>0</v>
          </cell>
        </row>
        <row r="2728">
          <cell r="S2728" t="str">
            <v xml:space="preserve"> Y2290700</v>
          </cell>
          <cell r="T2728">
            <v>0</v>
          </cell>
        </row>
        <row r="2729">
          <cell r="S2729" t="str">
            <v xml:space="preserve"> Y2292737</v>
          </cell>
          <cell r="T2729">
            <v>0</v>
          </cell>
        </row>
        <row r="2730">
          <cell r="S2730" t="str">
            <v xml:space="preserve"> Y2290707</v>
          </cell>
          <cell r="T2730">
            <v>0</v>
          </cell>
        </row>
        <row r="2731">
          <cell r="S2731" t="str">
            <v xml:space="preserve"> Y2292738</v>
          </cell>
          <cell r="T2731">
            <v>0</v>
          </cell>
        </row>
        <row r="2732">
          <cell r="S2732" t="str">
            <v xml:space="preserve"> Y2290710</v>
          </cell>
          <cell r="T2732">
            <v>7.7927864999999999E-2</v>
          </cell>
        </row>
        <row r="2733">
          <cell r="S2733" t="str">
            <v xml:space="preserve"> Y2292739</v>
          </cell>
          <cell r="T2733">
            <v>0</v>
          </cell>
        </row>
        <row r="2734">
          <cell r="S2734" t="str">
            <v xml:space="preserve"> Y2290712</v>
          </cell>
          <cell r="T2734">
            <v>0</v>
          </cell>
        </row>
        <row r="2735">
          <cell r="S2735" t="str">
            <v xml:space="preserve"> Y2292740</v>
          </cell>
          <cell r="T2735">
            <v>0</v>
          </cell>
        </row>
        <row r="2736">
          <cell r="S2736" t="str">
            <v xml:space="preserve"> Y2290714</v>
          </cell>
          <cell r="T2736">
            <v>5.7961959930000001E-2</v>
          </cell>
        </row>
        <row r="2737">
          <cell r="S2737" t="str">
            <v xml:space="preserve"> Y2292741</v>
          </cell>
          <cell r="T2737">
            <v>0</v>
          </cell>
        </row>
        <row r="2738">
          <cell r="S2738" t="str">
            <v xml:space="preserve"> Y2290715</v>
          </cell>
          <cell r="T2738">
            <v>0</v>
          </cell>
        </row>
        <row r="2739">
          <cell r="S2739" t="str">
            <v xml:space="preserve"> Y2292742</v>
          </cell>
          <cell r="T2739">
            <v>0</v>
          </cell>
        </row>
        <row r="2740">
          <cell r="S2740" t="str">
            <v xml:space="preserve"> Y2290716</v>
          </cell>
          <cell r="T2740">
            <v>0</v>
          </cell>
        </row>
        <row r="2741">
          <cell r="S2741" t="str">
            <v xml:space="preserve"> Y2292743</v>
          </cell>
          <cell r="T2741">
            <v>0</v>
          </cell>
        </row>
        <row r="2742">
          <cell r="S2742" t="str">
            <v xml:space="preserve"> Y2290717</v>
          </cell>
          <cell r="T2742">
            <v>0</v>
          </cell>
        </row>
        <row r="2743">
          <cell r="S2743" t="str">
            <v xml:space="preserve"> Y2292745</v>
          </cell>
          <cell r="T2743">
            <v>0</v>
          </cell>
        </row>
        <row r="2744">
          <cell r="S2744" t="str">
            <v xml:space="preserve"> Y2290718</v>
          </cell>
          <cell r="T2744">
            <v>0</v>
          </cell>
        </row>
        <row r="2745">
          <cell r="S2745" t="str">
            <v xml:space="preserve"> Y2292746</v>
          </cell>
          <cell r="T2745">
            <v>0</v>
          </cell>
        </row>
        <row r="2746">
          <cell r="S2746" t="str">
            <v xml:space="preserve"> Y2290721</v>
          </cell>
          <cell r="T2746">
            <v>0</v>
          </cell>
        </row>
        <row r="2747">
          <cell r="S2747" t="str">
            <v xml:space="preserve"> Y2292747</v>
          </cell>
          <cell r="T2747">
            <v>0</v>
          </cell>
        </row>
        <row r="2748">
          <cell r="S2748" t="str">
            <v xml:space="preserve"> Y2290722</v>
          </cell>
          <cell r="T2748">
            <v>0</v>
          </cell>
        </row>
        <row r="2749">
          <cell r="S2749" t="str">
            <v xml:space="preserve"> Y2292748</v>
          </cell>
          <cell r="T2749">
            <v>0</v>
          </cell>
        </row>
        <row r="2750">
          <cell r="S2750" t="str">
            <v xml:space="preserve"> Y2290723</v>
          </cell>
          <cell r="T2750">
            <v>0</v>
          </cell>
        </row>
        <row r="2751">
          <cell r="S2751" t="str">
            <v xml:space="preserve"> Y2292749</v>
          </cell>
          <cell r="T2751">
            <v>0</v>
          </cell>
        </row>
        <row r="2752">
          <cell r="S2752" t="str">
            <v xml:space="preserve"> Y2290725</v>
          </cell>
          <cell r="T2752">
            <v>0</v>
          </cell>
        </row>
        <row r="2753">
          <cell r="S2753" t="str">
            <v xml:space="preserve"> Y2292750</v>
          </cell>
          <cell r="T2753">
            <v>0</v>
          </cell>
        </row>
        <row r="2754">
          <cell r="S2754" t="str">
            <v xml:space="preserve"> Y2290727</v>
          </cell>
          <cell r="T2754">
            <v>0</v>
          </cell>
        </row>
        <row r="2755">
          <cell r="S2755" t="str">
            <v xml:space="preserve"> Y2292751</v>
          </cell>
          <cell r="T2755">
            <v>0</v>
          </cell>
        </row>
        <row r="2756">
          <cell r="S2756" t="str">
            <v xml:space="preserve"> Y2290729</v>
          </cell>
          <cell r="T2756">
            <v>0</v>
          </cell>
        </row>
        <row r="2757">
          <cell r="S2757" t="str">
            <v xml:space="preserve"> Y2292752</v>
          </cell>
          <cell r="T2757">
            <v>0</v>
          </cell>
        </row>
        <row r="2758">
          <cell r="S2758" t="str">
            <v xml:space="preserve"> Y2290736</v>
          </cell>
          <cell r="T2758">
            <v>4.8363141469999996E-2</v>
          </cell>
        </row>
        <row r="2759">
          <cell r="S2759" t="str">
            <v xml:space="preserve"> Y2292753</v>
          </cell>
          <cell r="T2759">
            <v>0</v>
          </cell>
        </row>
        <row r="2760">
          <cell r="S2760" t="str">
            <v xml:space="preserve"> Y2290737</v>
          </cell>
          <cell r="T2760">
            <v>0</v>
          </cell>
        </row>
        <row r="2761">
          <cell r="S2761" t="str">
            <v xml:space="preserve"> Y2292754</v>
          </cell>
          <cell r="T2761">
            <v>0</v>
          </cell>
        </row>
        <row r="2762">
          <cell r="S2762" t="str">
            <v xml:space="preserve"> Y2290738</v>
          </cell>
          <cell r="T2762">
            <v>0</v>
          </cell>
        </row>
        <row r="2763">
          <cell r="S2763" t="str">
            <v xml:space="preserve"> Y2292755</v>
          </cell>
          <cell r="T2763">
            <v>0</v>
          </cell>
        </row>
        <row r="2764">
          <cell r="S2764" t="str">
            <v xml:space="preserve"> Y3066297</v>
          </cell>
          <cell r="T2764">
            <v>0</v>
          </cell>
        </row>
        <row r="2765">
          <cell r="S2765" t="str">
            <v xml:space="preserve"> Y2292756</v>
          </cell>
          <cell r="T2765">
            <v>0</v>
          </cell>
        </row>
        <row r="2766">
          <cell r="S2766" t="str">
            <v xml:space="preserve"> Y2306957</v>
          </cell>
          <cell r="T2766">
            <v>0</v>
          </cell>
        </row>
        <row r="2767">
          <cell r="S2767" t="str">
            <v xml:space="preserve"> Y2292757</v>
          </cell>
          <cell r="T2767">
            <v>0</v>
          </cell>
        </row>
        <row r="2768">
          <cell r="S2768" t="str">
            <v xml:space="preserve"> Y2290740</v>
          </cell>
          <cell r="T2768">
            <v>0</v>
          </cell>
        </row>
        <row r="2769">
          <cell r="S2769" t="str">
            <v xml:space="preserve"> Y2292758</v>
          </cell>
          <cell r="T2769">
            <v>0</v>
          </cell>
        </row>
        <row r="2770">
          <cell r="S2770" t="str">
            <v xml:space="preserve"> Y2290741</v>
          </cell>
          <cell r="T2770">
            <v>0</v>
          </cell>
        </row>
        <row r="2771">
          <cell r="S2771" t="str">
            <v xml:space="preserve"> Y2292759</v>
          </cell>
          <cell r="T2771">
            <v>0</v>
          </cell>
        </row>
        <row r="2772">
          <cell r="S2772" t="str">
            <v xml:space="preserve"> Y2290743</v>
          </cell>
          <cell r="T2772">
            <v>0</v>
          </cell>
        </row>
        <row r="2773">
          <cell r="S2773" t="str">
            <v xml:space="preserve"> Y2290744</v>
          </cell>
          <cell r="T2773">
            <v>0</v>
          </cell>
        </row>
        <row r="2774">
          <cell r="S2774" t="str">
            <v xml:space="preserve"> Y2292760</v>
          </cell>
          <cell r="T2774">
            <v>0</v>
          </cell>
        </row>
        <row r="2775">
          <cell r="S2775" t="str">
            <v xml:space="preserve"> Y2290745</v>
          </cell>
          <cell r="T2775">
            <v>0</v>
          </cell>
        </row>
        <row r="2776">
          <cell r="S2776" t="str">
            <v xml:space="preserve"> Y2292762</v>
          </cell>
          <cell r="T2776">
            <v>0</v>
          </cell>
        </row>
        <row r="2777">
          <cell r="S2777" t="str">
            <v xml:space="preserve"> Y2290749</v>
          </cell>
          <cell r="T2777">
            <v>0</v>
          </cell>
        </row>
        <row r="2778">
          <cell r="S2778" t="str">
            <v xml:space="preserve"> Y2292763</v>
          </cell>
          <cell r="T2778">
            <v>0</v>
          </cell>
        </row>
        <row r="2779">
          <cell r="S2779" t="str">
            <v xml:space="preserve"> Y2290752</v>
          </cell>
          <cell r="T2779">
            <v>6.7838859779999997E-2</v>
          </cell>
        </row>
        <row r="2780">
          <cell r="S2780" t="str">
            <v xml:space="preserve"> Y2292764</v>
          </cell>
          <cell r="T2780">
            <v>0</v>
          </cell>
        </row>
        <row r="2781">
          <cell r="S2781" t="str">
            <v xml:space="preserve"> Y2290753</v>
          </cell>
          <cell r="T2781">
            <v>0</v>
          </cell>
        </row>
        <row r="2782">
          <cell r="S2782" t="str">
            <v xml:space="preserve"> Y2292765</v>
          </cell>
          <cell r="T2782">
            <v>0</v>
          </cell>
        </row>
        <row r="2783">
          <cell r="S2783" t="str">
            <v xml:space="preserve"> Y2290755</v>
          </cell>
          <cell r="T2783">
            <v>0</v>
          </cell>
        </row>
        <row r="2784">
          <cell r="S2784" t="str">
            <v xml:space="preserve"> Y2292766</v>
          </cell>
          <cell r="T2784">
            <v>0</v>
          </cell>
        </row>
        <row r="2785">
          <cell r="S2785" t="str">
            <v xml:space="preserve"> Y2290758</v>
          </cell>
          <cell r="T2785">
            <v>0</v>
          </cell>
        </row>
        <row r="2786">
          <cell r="S2786" t="str">
            <v xml:space="preserve"> Y2292767</v>
          </cell>
          <cell r="T2786">
            <v>0</v>
          </cell>
        </row>
        <row r="2787">
          <cell r="S2787" t="str">
            <v xml:space="preserve"> Y2290762</v>
          </cell>
          <cell r="T2787">
            <v>0</v>
          </cell>
        </row>
        <row r="2788">
          <cell r="S2788" t="str">
            <v xml:space="preserve"> Y2292768</v>
          </cell>
          <cell r="T2788">
            <v>0</v>
          </cell>
        </row>
        <row r="2789">
          <cell r="S2789" t="str">
            <v xml:space="preserve"> Y2290767</v>
          </cell>
          <cell r="T2789">
            <v>0</v>
          </cell>
        </row>
        <row r="2790">
          <cell r="S2790" t="str">
            <v xml:space="preserve"> Y2292769</v>
          </cell>
          <cell r="T2790">
            <v>0</v>
          </cell>
        </row>
        <row r="2791">
          <cell r="S2791" t="str">
            <v xml:space="preserve"> Y2290771</v>
          </cell>
          <cell r="T2791">
            <v>3.5416992000000001E-2</v>
          </cell>
        </row>
        <row r="2792">
          <cell r="S2792" t="str">
            <v xml:space="preserve"> Y2292770</v>
          </cell>
          <cell r="T2792">
            <v>0</v>
          </cell>
        </row>
        <row r="2793">
          <cell r="S2793" t="str">
            <v xml:space="preserve"> Y2290774</v>
          </cell>
          <cell r="T2793">
            <v>0</v>
          </cell>
        </row>
        <row r="2794">
          <cell r="S2794" t="str">
            <v xml:space="preserve"> Y2292771</v>
          </cell>
          <cell r="T2794">
            <v>0</v>
          </cell>
        </row>
        <row r="2795">
          <cell r="S2795" t="str">
            <v xml:space="preserve"> Y2290776</v>
          </cell>
          <cell r="T2795">
            <v>0</v>
          </cell>
        </row>
        <row r="2796">
          <cell r="S2796" t="str">
            <v xml:space="preserve"> Y2292772</v>
          </cell>
          <cell r="T2796">
            <v>0</v>
          </cell>
        </row>
        <row r="2797">
          <cell r="S2797" t="str">
            <v xml:space="preserve"> Y2290780</v>
          </cell>
          <cell r="T2797">
            <v>0</v>
          </cell>
        </row>
        <row r="2798">
          <cell r="S2798" t="str">
            <v xml:space="preserve"> Y2292773</v>
          </cell>
          <cell r="T2798">
            <v>0</v>
          </cell>
        </row>
        <row r="2799">
          <cell r="S2799" t="str">
            <v xml:space="preserve"> Y2290781</v>
          </cell>
          <cell r="T2799">
            <v>0</v>
          </cell>
        </row>
        <row r="2800">
          <cell r="S2800" t="str">
            <v xml:space="preserve"> Y2292774</v>
          </cell>
          <cell r="T2800">
            <v>0</v>
          </cell>
        </row>
        <row r="2801">
          <cell r="S2801" t="str">
            <v xml:space="preserve"> Y2290782</v>
          </cell>
          <cell r="T2801">
            <v>0</v>
          </cell>
        </row>
        <row r="2802">
          <cell r="S2802" t="str">
            <v xml:space="preserve"> Y2292775</v>
          </cell>
          <cell r="T2802">
            <v>0</v>
          </cell>
        </row>
        <row r="2803">
          <cell r="S2803" t="str">
            <v xml:space="preserve"> Y2290783</v>
          </cell>
          <cell r="T2803">
            <v>0</v>
          </cell>
        </row>
        <row r="2804">
          <cell r="S2804" t="str">
            <v xml:space="preserve"> Y2292776</v>
          </cell>
          <cell r="T2804">
            <v>0</v>
          </cell>
        </row>
        <row r="2805">
          <cell r="S2805" t="str">
            <v xml:space="preserve"> Y2290784</v>
          </cell>
          <cell r="T2805">
            <v>0</v>
          </cell>
        </row>
        <row r="2806">
          <cell r="S2806" t="str">
            <v xml:space="preserve"> Y2292777</v>
          </cell>
          <cell r="T2806">
            <v>0</v>
          </cell>
        </row>
        <row r="2807">
          <cell r="S2807" t="str">
            <v xml:space="preserve"> Y2290792</v>
          </cell>
          <cell r="T2807">
            <v>0</v>
          </cell>
        </row>
        <row r="2808">
          <cell r="S2808" t="str">
            <v xml:space="preserve"> Y2292778</v>
          </cell>
          <cell r="T2808">
            <v>0</v>
          </cell>
        </row>
        <row r="2809">
          <cell r="S2809" t="str">
            <v xml:space="preserve"> Y2290795</v>
          </cell>
          <cell r="T2809">
            <v>0</v>
          </cell>
        </row>
        <row r="2810">
          <cell r="S2810" t="str">
            <v xml:space="preserve"> Y2292779</v>
          </cell>
          <cell r="T2810">
            <v>0</v>
          </cell>
        </row>
        <row r="2811">
          <cell r="S2811" t="str">
            <v xml:space="preserve"> Y2290797</v>
          </cell>
          <cell r="T2811">
            <v>0</v>
          </cell>
        </row>
        <row r="2812">
          <cell r="S2812" t="str">
            <v xml:space="preserve"> Y2292780</v>
          </cell>
          <cell r="T2812">
            <v>0</v>
          </cell>
        </row>
        <row r="2813">
          <cell r="S2813" t="str">
            <v xml:space="preserve"> Y2290798</v>
          </cell>
          <cell r="T2813">
            <v>0</v>
          </cell>
        </row>
        <row r="2814">
          <cell r="S2814" t="str">
            <v xml:space="preserve"> Y2292781</v>
          </cell>
          <cell r="T2814">
            <v>0</v>
          </cell>
        </row>
        <row r="2815">
          <cell r="S2815" t="str">
            <v xml:space="preserve"> Y2290799</v>
          </cell>
          <cell r="T2815">
            <v>0</v>
          </cell>
        </row>
        <row r="2816">
          <cell r="S2816" t="str">
            <v xml:space="preserve"> Y2292782</v>
          </cell>
          <cell r="T2816">
            <v>0</v>
          </cell>
        </row>
        <row r="2817">
          <cell r="S2817" t="str">
            <v xml:space="preserve"> Y2290801</v>
          </cell>
          <cell r="T2817">
            <v>0</v>
          </cell>
        </row>
        <row r="2818">
          <cell r="S2818" t="str">
            <v xml:space="preserve"> Y2292783</v>
          </cell>
          <cell r="T2818">
            <v>0</v>
          </cell>
        </row>
        <row r="2819">
          <cell r="S2819" t="str">
            <v xml:space="preserve"> Y2290802</v>
          </cell>
          <cell r="T2819">
            <v>6.1960151239999997E-2</v>
          </cell>
        </row>
        <row r="2820">
          <cell r="S2820" t="str">
            <v xml:space="preserve"> Y2292784</v>
          </cell>
          <cell r="T2820">
            <v>0</v>
          </cell>
        </row>
        <row r="2821">
          <cell r="S2821" t="str">
            <v xml:space="preserve"> Y2290803</v>
          </cell>
          <cell r="T2821">
            <v>0</v>
          </cell>
        </row>
        <row r="2822">
          <cell r="S2822" t="str">
            <v xml:space="preserve"> Y2292785</v>
          </cell>
          <cell r="T2822">
            <v>0</v>
          </cell>
        </row>
        <row r="2823">
          <cell r="S2823" t="str">
            <v xml:space="preserve"> Y2290804</v>
          </cell>
          <cell r="T2823">
            <v>0</v>
          </cell>
        </row>
        <row r="2824">
          <cell r="S2824" t="str">
            <v xml:space="preserve"> Y2290805</v>
          </cell>
          <cell r="T2824">
            <v>7.0501337279999993E-2</v>
          </cell>
        </row>
        <row r="2825">
          <cell r="S2825" t="str">
            <v xml:space="preserve"> Y2292786</v>
          </cell>
          <cell r="T2825">
            <v>0</v>
          </cell>
        </row>
        <row r="2826">
          <cell r="S2826" t="str">
            <v xml:space="preserve"> Y2290806</v>
          </cell>
          <cell r="T2826">
            <v>0</v>
          </cell>
        </row>
        <row r="2827">
          <cell r="S2827" t="str">
            <v xml:space="preserve"> Y2292787</v>
          </cell>
          <cell r="T2827">
            <v>0</v>
          </cell>
        </row>
        <row r="2828">
          <cell r="S2828" t="str">
            <v xml:space="preserve"> Y2290807</v>
          </cell>
          <cell r="T2828">
            <v>0</v>
          </cell>
        </row>
        <row r="2829">
          <cell r="S2829" t="str">
            <v xml:space="preserve"> Y2292788</v>
          </cell>
          <cell r="T2829">
            <v>0</v>
          </cell>
        </row>
        <row r="2830">
          <cell r="S2830" t="str">
            <v xml:space="preserve"> Y2292789</v>
          </cell>
          <cell r="T2830">
            <v>0</v>
          </cell>
        </row>
        <row r="2831">
          <cell r="S2831" t="str">
            <v xml:space="preserve"> Y2290810</v>
          </cell>
          <cell r="T2831">
            <v>0</v>
          </cell>
        </row>
        <row r="2832">
          <cell r="S2832" t="str">
            <v xml:space="preserve"> Y2292790</v>
          </cell>
          <cell r="T2832">
            <v>0</v>
          </cell>
        </row>
        <row r="2833">
          <cell r="S2833" t="str">
            <v xml:space="preserve"> Y2290817</v>
          </cell>
          <cell r="T2833">
            <v>0</v>
          </cell>
        </row>
        <row r="2834">
          <cell r="S2834" t="str">
            <v xml:space="preserve"> Y2292791</v>
          </cell>
          <cell r="T2834">
            <v>0</v>
          </cell>
        </row>
        <row r="2835">
          <cell r="S2835" t="str">
            <v xml:space="preserve"> Y2290827</v>
          </cell>
          <cell r="T2835">
            <v>0</v>
          </cell>
        </row>
        <row r="2836">
          <cell r="S2836" t="str">
            <v xml:space="preserve"> Y2292792</v>
          </cell>
          <cell r="T2836">
            <v>0</v>
          </cell>
        </row>
        <row r="2837">
          <cell r="S2837" t="str">
            <v xml:space="preserve"> Y2290828</v>
          </cell>
          <cell r="T2837">
            <v>0</v>
          </cell>
        </row>
        <row r="2838">
          <cell r="S2838" t="str">
            <v xml:space="preserve"> Y2292793</v>
          </cell>
          <cell r="T2838">
            <v>0</v>
          </cell>
        </row>
        <row r="2839">
          <cell r="S2839" t="str">
            <v xml:space="preserve"> Y2292794</v>
          </cell>
          <cell r="T2839">
            <v>0</v>
          </cell>
        </row>
        <row r="2840">
          <cell r="S2840" t="str">
            <v xml:space="preserve"> Y2290832</v>
          </cell>
          <cell r="T2840">
            <v>0</v>
          </cell>
        </row>
        <row r="2841">
          <cell r="S2841" t="str">
            <v xml:space="preserve"> Y2292795</v>
          </cell>
          <cell r="T2841">
            <v>0</v>
          </cell>
        </row>
        <row r="2842">
          <cell r="S2842" t="str">
            <v xml:space="preserve"> Y2290837</v>
          </cell>
          <cell r="T2842">
            <v>0</v>
          </cell>
        </row>
        <row r="2843">
          <cell r="S2843" t="str">
            <v xml:space="preserve"> Y2292796</v>
          </cell>
          <cell r="T2843">
            <v>0</v>
          </cell>
        </row>
        <row r="2844">
          <cell r="S2844" t="str">
            <v xml:space="preserve"> Y2290839</v>
          </cell>
          <cell r="T2844">
            <v>0</v>
          </cell>
        </row>
        <row r="2845">
          <cell r="S2845" t="str">
            <v xml:space="preserve"> Y2292797</v>
          </cell>
          <cell r="T2845">
            <v>0.14162</v>
          </cell>
        </row>
        <row r="2846">
          <cell r="S2846" t="str">
            <v xml:space="preserve"> Y2290843</v>
          </cell>
          <cell r="T2846">
            <v>0</v>
          </cell>
        </row>
        <row r="2847">
          <cell r="S2847" t="str">
            <v xml:space="preserve"> Y2292798</v>
          </cell>
          <cell r="T2847">
            <v>0</v>
          </cell>
        </row>
        <row r="2848">
          <cell r="S2848" t="str">
            <v xml:space="preserve"> Y2292799</v>
          </cell>
          <cell r="T2848">
            <v>0</v>
          </cell>
        </row>
        <row r="2849">
          <cell r="S2849" t="str">
            <v xml:space="preserve"> Y2290844</v>
          </cell>
          <cell r="T2849">
            <v>0</v>
          </cell>
        </row>
        <row r="2850">
          <cell r="S2850" t="str">
            <v xml:space="preserve"> Y2292800</v>
          </cell>
          <cell r="T2850">
            <v>0</v>
          </cell>
        </row>
        <row r="2851">
          <cell r="S2851" t="str">
            <v xml:space="preserve"> Y2290845</v>
          </cell>
          <cell r="T2851">
            <v>6.7838859779999997E-2</v>
          </cell>
        </row>
        <row r="2852">
          <cell r="S2852" t="str">
            <v xml:space="preserve"> Y2292801</v>
          </cell>
          <cell r="T2852">
            <v>0</v>
          </cell>
        </row>
        <row r="2853">
          <cell r="S2853" t="str">
            <v xml:space="preserve"> Y2290848</v>
          </cell>
          <cell r="T2853">
            <v>0</v>
          </cell>
        </row>
        <row r="2854">
          <cell r="S2854" t="str">
            <v xml:space="preserve"> Y2292804</v>
          </cell>
          <cell r="T2854">
            <v>0</v>
          </cell>
        </row>
        <row r="2855">
          <cell r="S2855" t="str">
            <v xml:space="preserve"> Y2290849</v>
          </cell>
          <cell r="T2855">
            <v>0</v>
          </cell>
        </row>
        <row r="2856">
          <cell r="S2856" t="str">
            <v xml:space="preserve"> Y2292805</v>
          </cell>
          <cell r="T2856">
            <v>0</v>
          </cell>
        </row>
        <row r="2857">
          <cell r="S2857" t="str">
            <v xml:space="preserve"> Y2290850</v>
          </cell>
          <cell r="T2857">
            <v>0</v>
          </cell>
        </row>
        <row r="2858">
          <cell r="S2858" t="str">
            <v xml:space="preserve"> Y2292806</v>
          </cell>
          <cell r="T2858">
            <v>0</v>
          </cell>
        </row>
        <row r="2859">
          <cell r="S2859" t="str">
            <v xml:space="preserve"> Y2290856</v>
          </cell>
          <cell r="T2859">
            <v>0</v>
          </cell>
        </row>
        <row r="2860">
          <cell r="S2860" t="str">
            <v xml:space="preserve"> Y2292807</v>
          </cell>
          <cell r="T2860">
            <v>0</v>
          </cell>
        </row>
        <row r="2861">
          <cell r="S2861" t="str">
            <v xml:space="preserve"> Y2290858</v>
          </cell>
          <cell r="T2861">
            <v>0</v>
          </cell>
        </row>
        <row r="2862">
          <cell r="S2862" t="str">
            <v xml:space="preserve"> Y2292808</v>
          </cell>
          <cell r="T2862">
            <v>0</v>
          </cell>
        </row>
        <row r="2863">
          <cell r="S2863" t="str">
            <v xml:space="preserve"> Y2290859</v>
          </cell>
          <cell r="T2863">
            <v>0</v>
          </cell>
        </row>
        <row r="2864">
          <cell r="S2864" t="str">
            <v xml:space="preserve"> Y2292809</v>
          </cell>
          <cell r="T2864">
            <v>0</v>
          </cell>
        </row>
        <row r="2865">
          <cell r="S2865" t="str">
            <v xml:space="preserve"> Y2292810</v>
          </cell>
          <cell r="T2865">
            <v>0</v>
          </cell>
        </row>
        <row r="2866">
          <cell r="S2866" t="str">
            <v xml:space="preserve"> Y2290860</v>
          </cell>
          <cell r="T2866">
            <v>0</v>
          </cell>
        </row>
        <row r="2867">
          <cell r="S2867" t="str">
            <v xml:space="preserve"> Y2292811</v>
          </cell>
          <cell r="T2867">
            <v>0</v>
          </cell>
        </row>
        <row r="2868">
          <cell r="S2868" t="str">
            <v xml:space="preserve"> Y2290861</v>
          </cell>
          <cell r="T2868">
            <v>4.9067933129999998E-2</v>
          </cell>
        </row>
        <row r="2869">
          <cell r="S2869" t="str">
            <v xml:space="preserve"> Y2292812</v>
          </cell>
          <cell r="T2869">
            <v>0</v>
          </cell>
        </row>
        <row r="2870">
          <cell r="S2870" t="str">
            <v xml:space="preserve"> Y2290862</v>
          </cell>
          <cell r="T2870">
            <v>0</v>
          </cell>
        </row>
        <row r="2871">
          <cell r="S2871" t="str">
            <v xml:space="preserve"> Y2292813</v>
          </cell>
          <cell r="T2871">
            <v>0</v>
          </cell>
        </row>
        <row r="2872">
          <cell r="S2872" t="str">
            <v xml:space="preserve"> Y2290863</v>
          </cell>
          <cell r="T2872">
            <v>0</v>
          </cell>
        </row>
        <row r="2873">
          <cell r="S2873" t="str">
            <v xml:space="preserve"> Y2292814</v>
          </cell>
          <cell r="T2873">
            <v>0</v>
          </cell>
        </row>
        <row r="2874">
          <cell r="S2874" t="str">
            <v xml:space="preserve"> Y2290874</v>
          </cell>
          <cell r="T2874">
            <v>0</v>
          </cell>
        </row>
        <row r="2875">
          <cell r="S2875" t="str">
            <v xml:space="preserve"> Y2292817</v>
          </cell>
          <cell r="T2875">
            <v>0</v>
          </cell>
        </row>
        <row r="2876">
          <cell r="S2876" t="str">
            <v xml:space="preserve"> Y2290877</v>
          </cell>
          <cell r="T2876">
            <v>0</v>
          </cell>
        </row>
        <row r="2877">
          <cell r="S2877" t="str">
            <v xml:space="preserve"> Y2292818</v>
          </cell>
          <cell r="T2877">
            <v>0</v>
          </cell>
        </row>
        <row r="2878">
          <cell r="S2878" t="str">
            <v xml:space="preserve"> Y2290878</v>
          </cell>
          <cell r="T2878">
            <v>0</v>
          </cell>
        </row>
        <row r="2879">
          <cell r="S2879" t="str">
            <v xml:space="preserve"> Y2292819</v>
          </cell>
          <cell r="T2879">
            <v>8.5959719999999989E-2</v>
          </cell>
        </row>
        <row r="2880">
          <cell r="S2880" t="str">
            <v xml:space="preserve"> Y2292820</v>
          </cell>
          <cell r="T2880">
            <v>0</v>
          </cell>
        </row>
        <row r="2881">
          <cell r="S2881" t="str">
            <v xml:space="preserve"> Y2290882</v>
          </cell>
          <cell r="T2881">
            <v>4.1193108049999996E-2</v>
          </cell>
        </row>
        <row r="2882">
          <cell r="S2882" t="str">
            <v xml:space="preserve"> Y2292821</v>
          </cell>
          <cell r="T2882">
            <v>0</v>
          </cell>
        </row>
        <row r="2883">
          <cell r="S2883" t="str">
            <v xml:space="preserve"> Y2290883</v>
          </cell>
          <cell r="T2883">
            <v>0</v>
          </cell>
        </row>
        <row r="2884">
          <cell r="S2884" t="str">
            <v xml:space="preserve"> Y2292822</v>
          </cell>
          <cell r="T2884">
            <v>0</v>
          </cell>
        </row>
        <row r="2885">
          <cell r="S2885" t="str">
            <v xml:space="preserve"> Y2290885</v>
          </cell>
          <cell r="T2885">
            <v>0</v>
          </cell>
        </row>
        <row r="2886">
          <cell r="S2886" t="str">
            <v xml:space="preserve"> Y2290886</v>
          </cell>
          <cell r="T2886">
            <v>0</v>
          </cell>
        </row>
        <row r="2887">
          <cell r="S2887" t="str">
            <v xml:space="preserve"> Y2292823</v>
          </cell>
          <cell r="T2887">
            <v>0</v>
          </cell>
        </row>
        <row r="2888">
          <cell r="S2888" t="str">
            <v xml:space="preserve"> Y2290887</v>
          </cell>
          <cell r="T2888">
            <v>0</v>
          </cell>
        </row>
        <row r="2889">
          <cell r="S2889" t="str">
            <v xml:space="preserve"> Y2290888</v>
          </cell>
          <cell r="T2889">
            <v>2.4847532500000002E-2</v>
          </cell>
        </row>
        <row r="2890">
          <cell r="S2890" t="str">
            <v xml:space="preserve"> Y2292824</v>
          </cell>
          <cell r="T2890">
            <v>0</v>
          </cell>
        </row>
        <row r="2891">
          <cell r="S2891" t="str">
            <v xml:space="preserve"> Y2290889</v>
          </cell>
          <cell r="T2891">
            <v>2.4847532500000002E-2</v>
          </cell>
        </row>
        <row r="2892">
          <cell r="S2892" t="str">
            <v xml:space="preserve"> Y2290890</v>
          </cell>
          <cell r="T2892">
            <v>0</v>
          </cell>
        </row>
        <row r="2893">
          <cell r="S2893" t="str">
            <v xml:space="preserve"> Y2292825</v>
          </cell>
          <cell r="T2893">
            <v>0</v>
          </cell>
        </row>
        <row r="2894">
          <cell r="S2894" t="str">
            <v xml:space="preserve"> Y2290891</v>
          </cell>
          <cell r="T2894">
            <v>4.3423825200000002E-2</v>
          </cell>
        </row>
        <row r="2895">
          <cell r="S2895" t="str">
            <v xml:space="preserve"> Y2292826</v>
          </cell>
          <cell r="T2895">
            <v>0</v>
          </cell>
        </row>
        <row r="2896">
          <cell r="S2896" t="str">
            <v xml:space="preserve"> Y2290894</v>
          </cell>
          <cell r="T2896">
            <v>0</v>
          </cell>
        </row>
        <row r="2897">
          <cell r="S2897" t="str">
            <v xml:space="preserve"> Y2292827</v>
          </cell>
          <cell r="T2897">
            <v>0</v>
          </cell>
        </row>
        <row r="2898">
          <cell r="S2898" t="str">
            <v xml:space="preserve"> Y2290896</v>
          </cell>
          <cell r="T2898">
            <v>0</v>
          </cell>
        </row>
        <row r="2899">
          <cell r="S2899" t="str">
            <v xml:space="preserve"> Y2292828</v>
          </cell>
          <cell r="T2899">
            <v>0</v>
          </cell>
        </row>
        <row r="2900">
          <cell r="S2900" t="str">
            <v xml:space="preserve"> Y2290897</v>
          </cell>
          <cell r="T2900">
            <v>0</v>
          </cell>
        </row>
        <row r="2901">
          <cell r="S2901" t="str">
            <v xml:space="preserve"> Y2292829</v>
          </cell>
          <cell r="T2901">
            <v>0</v>
          </cell>
        </row>
        <row r="2902">
          <cell r="S2902" t="str">
            <v xml:space="preserve"> Y2290900</v>
          </cell>
          <cell r="T2902">
            <v>0</v>
          </cell>
        </row>
        <row r="2903">
          <cell r="S2903" t="str">
            <v xml:space="preserve"> Y2292830</v>
          </cell>
          <cell r="T2903">
            <v>0</v>
          </cell>
        </row>
        <row r="2904">
          <cell r="S2904" t="str">
            <v xml:space="preserve"> Y2290901</v>
          </cell>
          <cell r="T2904">
            <v>0</v>
          </cell>
        </row>
        <row r="2905">
          <cell r="S2905" t="str">
            <v xml:space="preserve"> Y2292831</v>
          </cell>
          <cell r="T2905">
            <v>0</v>
          </cell>
        </row>
        <row r="2906">
          <cell r="S2906" t="str">
            <v xml:space="preserve"> Y2290902</v>
          </cell>
          <cell r="T2906">
            <v>0</v>
          </cell>
        </row>
        <row r="2907">
          <cell r="S2907" t="str">
            <v xml:space="preserve"> Y2292832</v>
          </cell>
          <cell r="T2907">
            <v>0</v>
          </cell>
        </row>
        <row r="2908">
          <cell r="S2908" t="str">
            <v xml:space="preserve"> Y2290903</v>
          </cell>
          <cell r="T2908">
            <v>0</v>
          </cell>
        </row>
        <row r="2909">
          <cell r="S2909" t="str">
            <v xml:space="preserve"> Y2292833</v>
          </cell>
          <cell r="T2909">
            <v>0</v>
          </cell>
        </row>
        <row r="2910">
          <cell r="S2910" t="str">
            <v xml:space="preserve"> Y2290905</v>
          </cell>
          <cell r="T2910">
            <v>0</v>
          </cell>
        </row>
        <row r="2911">
          <cell r="S2911" t="str">
            <v xml:space="preserve"> Y2292834</v>
          </cell>
          <cell r="T2911">
            <v>0</v>
          </cell>
        </row>
        <row r="2912">
          <cell r="S2912" t="str">
            <v xml:space="preserve"> Y2290906</v>
          </cell>
          <cell r="T2912">
            <v>0</v>
          </cell>
        </row>
        <row r="2913">
          <cell r="S2913" t="str">
            <v xml:space="preserve"> Y2292835</v>
          </cell>
          <cell r="T2913">
            <v>0</v>
          </cell>
        </row>
        <row r="2914">
          <cell r="S2914" t="str">
            <v xml:space="preserve"> Y2290908</v>
          </cell>
          <cell r="T2914">
            <v>0</v>
          </cell>
        </row>
        <row r="2915">
          <cell r="S2915" t="str">
            <v xml:space="preserve"> Y2292836</v>
          </cell>
          <cell r="T2915">
            <v>0</v>
          </cell>
        </row>
        <row r="2916">
          <cell r="S2916" t="str">
            <v xml:space="preserve"> Y2290909</v>
          </cell>
          <cell r="T2916">
            <v>4.1575770079999998E-2</v>
          </cell>
        </row>
        <row r="2917">
          <cell r="S2917" t="str">
            <v xml:space="preserve"> Y2292837</v>
          </cell>
          <cell r="T2917">
            <v>0</v>
          </cell>
        </row>
        <row r="2918">
          <cell r="S2918" t="str">
            <v xml:space="preserve"> Y2290910</v>
          </cell>
          <cell r="T2918">
            <v>0</v>
          </cell>
        </row>
        <row r="2919">
          <cell r="S2919" t="str">
            <v xml:space="preserve"> Y2292838</v>
          </cell>
          <cell r="T2919">
            <v>0</v>
          </cell>
        </row>
        <row r="2920">
          <cell r="S2920" t="str">
            <v xml:space="preserve"> Y2290912</v>
          </cell>
          <cell r="T2920">
            <v>0</v>
          </cell>
        </row>
        <row r="2921">
          <cell r="S2921" t="str">
            <v xml:space="preserve"> Y2292839</v>
          </cell>
          <cell r="T2921">
            <v>0</v>
          </cell>
        </row>
        <row r="2922">
          <cell r="S2922" t="str">
            <v xml:space="preserve"> Y2290913</v>
          </cell>
          <cell r="T2922">
            <v>0</v>
          </cell>
        </row>
        <row r="2923">
          <cell r="S2923" t="str">
            <v xml:space="preserve"> Y2292842</v>
          </cell>
          <cell r="T2923">
            <v>0</v>
          </cell>
        </row>
        <row r="2924">
          <cell r="S2924" t="str">
            <v xml:space="preserve"> Y2290915</v>
          </cell>
          <cell r="T2924">
            <v>0</v>
          </cell>
        </row>
        <row r="2925">
          <cell r="S2925" t="str">
            <v xml:space="preserve"> Y2292843</v>
          </cell>
          <cell r="T2925">
            <v>0</v>
          </cell>
        </row>
        <row r="2926">
          <cell r="S2926" t="str">
            <v xml:space="preserve"> Y2290916</v>
          </cell>
          <cell r="T2926">
            <v>0</v>
          </cell>
        </row>
        <row r="2927">
          <cell r="S2927" t="str">
            <v xml:space="preserve"> Y2292844</v>
          </cell>
          <cell r="T2927">
            <v>0</v>
          </cell>
        </row>
        <row r="2928">
          <cell r="S2928" t="str">
            <v xml:space="preserve"> Y2290918</v>
          </cell>
          <cell r="T2928">
            <v>0</v>
          </cell>
        </row>
        <row r="2929">
          <cell r="S2929" t="str">
            <v xml:space="preserve"> Y2292845</v>
          </cell>
          <cell r="T2929">
            <v>0</v>
          </cell>
        </row>
        <row r="2930">
          <cell r="S2930" t="str">
            <v xml:space="preserve"> Y2290919</v>
          </cell>
          <cell r="T2930">
            <v>0</v>
          </cell>
        </row>
        <row r="2931">
          <cell r="S2931" t="str">
            <v xml:space="preserve"> Y2292846</v>
          </cell>
          <cell r="T2931">
            <v>0</v>
          </cell>
        </row>
        <row r="2932">
          <cell r="S2932" t="str">
            <v xml:space="preserve"> Y2290920</v>
          </cell>
          <cell r="T2932">
            <v>0</v>
          </cell>
        </row>
        <row r="2933">
          <cell r="S2933" t="str">
            <v xml:space="preserve"> Y2292847</v>
          </cell>
          <cell r="T2933">
            <v>0</v>
          </cell>
        </row>
        <row r="2934">
          <cell r="S2934" t="str">
            <v xml:space="preserve"> Y2290921</v>
          </cell>
          <cell r="T2934">
            <v>0</v>
          </cell>
        </row>
        <row r="2935">
          <cell r="S2935" t="str">
            <v xml:space="preserve"> Y2292848</v>
          </cell>
          <cell r="T2935">
            <v>0</v>
          </cell>
        </row>
        <row r="2936">
          <cell r="S2936" t="str">
            <v xml:space="preserve"> Y2290922</v>
          </cell>
          <cell r="T2936">
            <v>0</v>
          </cell>
        </row>
        <row r="2937">
          <cell r="S2937" t="str">
            <v xml:space="preserve"> Y2292849</v>
          </cell>
          <cell r="T2937">
            <v>0</v>
          </cell>
        </row>
        <row r="2938">
          <cell r="S2938" t="str">
            <v xml:space="preserve"> Y2290923</v>
          </cell>
          <cell r="T2938">
            <v>0</v>
          </cell>
        </row>
        <row r="2939">
          <cell r="S2939" t="str">
            <v xml:space="preserve"> Y2292850</v>
          </cell>
          <cell r="T2939">
            <v>0</v>
          </cell>
        </row>
        <row r="2940">
          <cell r="S2940" t="str">
            <v xml:space="preserve"> Y2290924</v>
          </cell>
          <cell r="T2940">
            <v>0</v>
          </cell>
        </row>
        <row r="2941">
          <cell r="S2941" t="str">
            <v xml:space="preserve"> Y2292851</v>
          </cell>
          <cell r="T2941">
            <v>0</v>
          </cell>
        </row>
        <row r="2942">
          <cell r="S2942" t="str">
            <v xml:space="preserve"> Y2290925</v>
          </cell>
          <cell r="T2942">
            <v>0</v>
          </cell>
        </row>
        <row r="2943">
          <cell r="S2943" t="str">
            <v xml:space="preserve"> Y2292852</v>
          </cell>
          <cell r="T2943">
            <v>0</v>
          </cell>
        </row>
        <row r="2944">
          <cell r="S2944" t="str">
            <v xml:space="preserve"> Y2290926</v>
          </cell>
          <cell r="T2944">
            <v>0</v>
          </cell>
        </row>
        <row r="2945">
          <cell r="S2945" t="str">
            <v xml:space="preserve"> Y2292853</v>
          </cell>
          <cell r="T2945">
            <v>0</v>
          </cell>
        </row>
        <row r="2946">
          <cell r="S2946" t="str">
            <v xml:space="preserve"> Y2290927</v>
          </cell>
          <cell r="T2946">
            <v>0</v>
          </cell>
        </row>
        <row r="2947">
          <cell r="S2947" t="str">
            <v xml:space="preserve"> Y2292854</v>
          </cell>
          <cell r="T2947">
            <v>0</v>
          </cell>
        </row>
        <row r="2948">
          <cell r="S2948" t="str">
            <v xml:space="preserve"> Y2290928</v>
          </cell>
          <cell r="T2948">
            <v>0</v>
          </cell>
        </row>
        <row r="2949">
          <cell r="S2949" t="str">
            <v xml:space="preserve"> Y2292855</v>
          </cell>
          <cell r="T2949">
            <v>0</v>
          </cell>
        </row>
        <row r="2950">
          <cell r="S2950" t="str">
            <v xml:space="preserve"> Y2290929</v>
          </cell>
          <cell r="T2950">
            <v>0</v>
          </cell>
        </row>
        <row r="2951">
          <cell r="S2951" t="str">
            <v xml:space="preserve"> Y2292856</v>
          </cell>
          <cell r="T2951">
            <v>0</v>
          </cell>
        </row>
        <row r="2952">
          <cell r="S2952" t="str">
            <v xml:space="preserve"> Y2290930</v>
          </cell>
          <cell r="T2952">
            <v>0</v>
          </cell>
        </row>
        <row r="2953">
          <cell r="S2953" t="str">
            <v xml:space="preserve"> Y2292857</v>
          </cell>
          <cell r="T2953">
            <v>0</v>
          </cell>
        </row>
        <row r="2954">
          <cell r="S2954" t="str">
            <v xml:space="preserve"> Y2290931</v>
          </cell>
          <cell r="T2954">
            <v>0</v>
          </cell>
        </row>
        <row r="2955">
          <cell r="S2955" t="str">
            <v xml:space="preserve"> Y2292858</v>
          </cell>
          <cell r="T2955">
            <v>0</v>
          </cell>
        </row>
        <row r="2956">
          <cell r="S2956" t="str">
            <v xml:space="preserve"> Y2290932</v>
          </cell>
          <cell r="T2956">
            <v>0</v>
          </cell>
        </row>
        <row r="2957">
          <cell r="S2957" t="str">
            <v xml:space="preserve"> Y2292859</v>
          </cell>
          <cell r="T2957">
            <v>0</v>
          </cell>
        </row>
        <row r="2958">
          <cell r="S2958" t="str">
            <v xml:space="preserve"> Y2290933</v>
          </cell>
          <cell r="T2958">
            <v>5.3090722799999997E-2</v>
          </cell>
        </row>
        <row r="2959">
          <cell r="S2959" t="str">
            <v xml:space="preserve"> Y2292860</v>
          </cell>
          <cell r="T2959">
            <v>0</v>
          </cell>
        </row>
        <row r="2960">
          <cell r="S2960" t="str">
            <v xml:space="preserve"> Y2290934</v>
          </cell>
          <cell r="T2960">
            <v>0</v>
          </cell>
        </row>
        <row r="2961">
          <cell r="S2961" t="str">
            <v xml:space="preserve"> Y2292861</v>
          </cell>
          <cell r="T2961">
            <v>0</v>
          </cell>
        </row>
        <row r="2962">
          <cell r="S2962" t="str">
            <v xml:space="preserve"> Y2290935</v>
          </cell>
          <cell r="T2962">
            <v>0</v>
          </cell>
        </row>
        <row r="2963">
          <cell r="S2963" t="str">
            <v xml:space="preserve"> Y2292862</v>
          </cell>
          <cell r="T2963">
            <v>0</v>
          </cell>
        </row>
        <row r="2964">
          <cell r="S2964" t="str">
            <v xml:space="preserve"> Y2290937</v>
          </cell>
          <cell r="T2964">
            <v>0</v>
          </cell>
        </row>
        <row r="2965">
          <cell r="S2965" t="str">
            <v xml:space="preserve"> Y2292863</v>
          </cell>
          <cell r="T2965">
            <v>0</v>
          </cell>
        </row>
        <row r="2966">
          <cell r="S2966" t="str">
            <v xml:space="preserve"> Y2290938</v>
          </cell>
          <cell r="T2966">
            <v>2.3691802550000002E-2</v>
          </cell>
        </row>
        <row r="2967">
          <cell r="S2967" t="str">
            <v xml:space="preserve"> Y2292864</v>
          </cell>
          <cell r="T2967">
            <v>0</v>
          </cell>
        </row>
        <row r="2968">
          <cell r="S2968" t="str">
            <v xml:space="preserve"> Y2290943</v>
          </cell>
          <cell r="T2968">
            <v>0</v>
          </cell>
        </row>
        <row r="2969">
          <cell r="S2969" t="str">
            <v xml:space="preserve"> Y2292865</v>
          </cell>
          <cell r="T2969">
            <v>0</v>
          </cell>
        </row>
        <row r="2970">
          <cell r="S2970" t="str">
            <v xml:space="preserve"> Y2290944</v>
          </cell>
          <cell r="T2970">
            <v>0</v>
          </cell>
        </row>
        <row r="2971">
          <cell r="S2971" t="str">
            <v xml:space="preserve"> Y2292866</v>
          </cell>
          <cell r="T2971">
            <v>0</v>
          </cell>
        </row>
        <row r="2972">
          <cell r="S2972" t="str">
            <v xml:space="preserve"> Y2290948</v>
          </cell>
          <cell r="T2972">
            <v>0</v>
          </cell>
        </row>
        <row r="2973">
          <cell r="S2973" t="str">
            <v xml:space="preserve"> Y2292867</v>
          </cell>
          <cell r="T2973">
            <v>0</v>
          </cell>
        </row>
        <row r="2974">
          <cell r="S2974" t="str">
            <v xml:space="preserve"> Y2290949</v>
          </cell>
          <cell r="T2974">
            <v>0</v>
          </cell>
        </row>
        <row r="2975">
          <cell r="S2975" t="str">
            <v xml:space="preserve"> Y2292868</v>
          </cell>
          <cell r="T2975">
            <v>0</v>
          </cell>
        </row>
        <row r="2976">
          <cell r="S2976" t="str">
            <v xml:space="preserve"> Y2290951</v>
          </cell>
          <cell r="T2976">
            <v>0</v>
          </cell>
        </row>
        <row r="2977">
          <cell r="S2977" t="str">
            <v xml:space="preserve"> Y2300683</v>
          </cell>
          <cell r="T2977">
            <v>0</v>
          </cell>
        </row>
        <row r="2978">
          <cell r="S2978" t="str">
            <v xml:space="preserve"> Y2290952</v>
          </cell>
          <cell r="T2978">
            <v>0</v>
          </cell>
        </row>
        <row r="2979">
          <cell r="S2979" t="str">
            <v xml:space="preserve"> Y2300684</v>
          </cell>
          <cell r="T2979">
            <v>0</v>
          </cell>
        </row>
        <row r="2980">
          <cell r="S2980" t="str">
            <v xml:space="preserve"> Y2290953</v>
          </cell>
          <cell r="T2980">
            <v>0</v>
          </cell>
        </row>
        <row r="2981">
          <cell r="S2981" t="str">
            <v xml:space="preserve"> Y2300686</v>
          </cell>
          <cell r="T2981">
            <v>0</v>
          </cell>
        </row>
        <row r="2982">
          <cell r="S2982" t="str">
            <v xml:space="preserve"> Y2290954</v>
          </cell>
          <cell r="T2982">
            <v>4.7526807019999999E-2</v>
          </cell>
        </row>
        <row r="2983">
          <cell r="S2983" t="str">
            <v xml:space="preserve"> Y2300688</v>
          </cell>
          <cell r="T2983">
            <v>0</v>
          </cell>
        </row>
        <row r="2984">
          <cell r="S2984" t="str">
            <v xml:space="preserve"> Y2290956</v>
          </cell>
          <cell r="T2984">
            <v>0</v>
          </cell>
        </row>
        <row r="2985">
          <cell r="S2985" t="str">
            <v xml:space="preserve"> Y2300689</v>
          </cell>
          <cell r="T2985">
            <v>0.70133000000000001</v>
          </cell>
        </row>
        <row r="2986">
          <cell r="S2986" t="str">
            <v xml:space="preserve"> Y2290958</v>
          </cell>
          <cell r="T2986">
            <v>0</v>
          </cell>
        </row>
        <row r="2987">
          <cell r="S2987" t="str">
            <v xml:space="preserve"> Y2300690</v>
          </cell>
          <cell r="T2987">
            <v>5.688E-2</v>
          </cell>
        </row>
        <row r="2988">
          <cell r="S2988" t="str">
            <v xml:space="preserve"> Y2290959</v>
          </cell>
          <cell r="T2988">
            <v>0</v>
          </cell>
        </row>
        <row r="2989">
          <cell r="S2989" t="str">
            <v xml:space="preserve"> Y2300692</v>
          </cell>
          <cell r="T2989">
            <v>0</v>
          </cell>
        </row>
        <row r="2990">
          <cell r="S2990" t="str">
            <v xml:space="preserve"> Y2290968</v>
          </cell>
          <cell r="T2990">
            <v>1.2924720000000001E-2</v>
          </cell>
        </row>
        <row r="2991">
          <cell r="S2991" t="str">
            <v xml:space="preserve"> Y2304294</v>
          </cell>
          <cell r="T2991">
            <v>0</v>
          </cell>
        </row>
        <row r="2992">
          <cell r="S2992" t="str">
            <v xml:space="preserve"> Y2290973</v>
          </cell>
          <cell r="T2992">
            <v>0</v>
          </cell>
        </row>
        <row r="2993">
          <cell r="S2993" t="str">
            <v xml:space="preserve"> Y2304295</v>
          </cell>
          <cell r="T2993">
            <v>0</v>
          </cell>
        </row>
        <row r="2994">
          <cell r="S2994" t="str">
            <v xml:space="preserve"> Y2290974</v>
          </cell>
          <cell r="T2994">
            <v>0</v>
          </cell>
        </row>
        <row r="2995">
          <cell r="S2995" t="str">
            <v xml:space="preserve"> Y2304296</v>
          </cell>
          <cell r="T2995">
            <v>0</v>
          </cell>
        </row>
        <row r="2996">
          <cell r="S2996" t="str">
            <v xml:space="preserve"> Y2290978</v>
          </cell>
          <cell r="T2996">
            <v>0</v>
          </cell>
        </row>
        <row r="2997">
          <cell r="S2997" t="str">
            <v xml:space="preserve"> Y2304297</v>
          </cell>
          <cell r="T2997">
            <v>0</v>
          </cell>
        </row>
        <row r="2998">
          <cell r="S2998" t="str">
            <v xml:space="preserve"> Y2290979</v>
          </cell>
          <cell r="T2998">
            <v>0</v>
          </cell>
        </row>
        <row r="2999">
          <cell r="S2999" t="str">
            <v xml:space="preserve"> Y2304298</v>
          </cell>
          <cell r="T2999">
            <v>0</v>
          </cell>
        </row>
        <row r="3000">
          <cell r="S3000" t="str">
            <v xml:space="preserve"> Y2290980</v>
          </cell>
          <cell r="T3000">
            <v>0.17907088000000002</v>
          </cell>
        </row>
        <row r="3001">
          <cell r="S3001" t="str">
            <v xml:space="preserve"> Y2304299</v>
          </cell>
          <cell r="T3001">
            <v>0</v>
          </cell>
        </row>
        <row r="3002">
          <cell r="S3002" t="str">
            <v xml:space="preserve"> Y2290981</v>
          </cell>
          <cell r="T3002">
            <v>0</v>
          </cell>
        </row>
        <row r="3003">
          <cell r="S3003" t="str">
            <v xml:space="preserve"> Y2304300</v>
          </cell>
          <cell r="T3003">
            <v>0</v>
          </cell>
        </row>
        <row r="3004">
          <cell r="S3004" t="str">
            <v xml:space="preserve"> Y2290982</v>
          </cell>
          <cell r="T3004">
            <v>0</v>
          </cell>
        </row>
        <row r="3005">
          <cell r="S3005" t="str">
            <v xml:space="preserve"> Y2304301</v>
          </cell>
          <cell r="T3005">
            <v>0</v>
          </cell>
        </row>
        <row r="3006">
          <cell r="S3006" t="str">
            <v xml:space="preserve"> Y2304302</v>
          </cell>
          <cell r="T3006">
            <v>0</v>
          </cell>
        </row>
        <row r="3007">
          <cell r="S3007" t="str">
            <v xml:space="preserve"> Y2290983</v>
          </cell>
          <cell r="T3007">
            <v>0</v>
          </cell>
        </row>
        <row r="3008">
          <cell r="S3008" t="str">
            <v xml:space="preserve"> Y2304303</v>
          </cell>
          <cell r="T3008">
            <v>0</v>
          </cell>
        </row>
        <row r="3009">
          <cell r="S3009" t="str">
            <v xml:space="preserve"> Y2290984</v>
          </cell>
          <cell r="T3009">
            <v>0</v>
          </cell>
        </row>
        <row r="3010">
          <cell r="S3010" t="str">
            <v xml:space="preserve"> Y2304304</v>
          </cell>
          <cell r="T3010">
            <v>0</v>
          </cell>
        </row>
        <row r="3011">
          <cell r="S3011" t="str">
            <v xml:space="preserve"> Y2290988</v>
          </cell>
          <cell r="T3011">
            <v>0</v>
          </cell>
        </row>
        <row r="3012">
          <cell r="S3012" t="str">
            <v xml:space="preserve"> Y2304305</v>
          </cell>
          <cell r="T3012">
            <v>0</v>
          </cell>
        </row>
        <row r="3013">
          <cell r="S3013" t="str">
            <v xml:space="preserve"> Y2290989</v>
          </cell>
          <cell r="T3013">
            <v>0</v>
          </cell>
        </row>
        <row r="3014">
          <cell r="S3014" t="str">
            <v xml:space="preserve"> Y2304306</v>
          </cell>
          <cell r="T3014">
            <v>0</v>
          </cell>
        </row>
        <row r="3015">
          <cell r="S3015" t="str">
            <v xml:space="preserve"> Y2304307</v>
          </cell>
          <cell r="T3015">
            <v>0</v>
          </cell>
        </row>
        <row r="3016">
          <cell r="S3016" t="str">
            <v xml:space="preserve"> Y2290990</v>
          </cell>
          <cell r="T3016">
            <v>2.6235310050000002E-2</v>
          </cell>
        </row>
        <row r="3017">
          <cell r="S3017" t="str">
            <v xml:space="preserve"> Y2304308</v>
          </cell>
          <cell r="T3017">
            <v>0</v>
          </cell>
        </row>
        <row r="3018">
          <cell r="S3018" t="str">
            <v xml:space="preserve"> Y2290991</v>
          </cell>
          <cell r="T3018">
            <v>0</v>
          </cell>
        </row>
        <row r="3019">
          <cell r="S3019" t="str">
            <v xml:space="preserve"> Y2304309</v>
          </cell>
          <cell r="T3019">
            <v>0</v>
          </cell>
        </row>
        <row r="3020">
          <cell r="S3020" t="str">
            <v xml:space="preserve"> Y2290992</v>
          </cell>
          <cell r="T3020">
            <v>0</v>
          </cell>
        </row>
        <row r="3021">
          <cell r="S3021" t="str">
            <v xml:space="preserve"> Y2304310</v>
          </cell>
          <cell r="T3021">
            <v>0</v>
          </cell>
        </row>
        <row r="3022">
          <cell r="S3022" t="str">
            <v xml:space="preserve"> Y2290993</v>
          </cell>
          <cell r="T3022">
            <v>0</v>
          </cell>
        </row>
        <row r="3023">
          <cell r="S3023" t="str">
            <v xml:space="preserve"> Y2304311</v>
          </cell>
          <cell r="T3023">
            <v>0</v>
          </cell>
        </row>
        <row r="3024">
          <cell r="S3024" t="str">
            <v xml:space="preserve"> Y2290994</v>
          </cell>
          <cell r="T3024">
            <v>0</v>
          </cell>
        </row>
        <row r="3025">
          <cell r="S3025" t="str">
            <v xml:space="preserve"> Y2304332</v>
          </cell>
          <cell r="T3025">
            <v>0</v>
          </cell>
        </row>
        <row r="3026">
          <cell r="S3026" t="str">
            <v xml:space="preserve"> Y2290996</v>
          </cell>
          <cell r="T3026">
            <v>7.1513383520000001E-2</v>
          </cell>
        </row>
        <row r="3027">
          <cell r="S3027" t="str">
            <v xml:space="preserve"> Y2304333</v>
          </cell>
          <cell r="T3027">
            <v>0</v>
          </cell>
        </row>
        <row r="3028">
          <cell r="S3028" t="str">
            <v xml:space="preserve"> Y2290997</v>
          </cell>
          <cell r="T3028">
            <v>0</v>
          </cell>
        </row>
        <row r="3029">
          <cell r="S3029" t="str">
            <v xml:space="preserve"> Y2304334</v>
          </cell>
          <cell r="T3029">
            <v>0</v>
          </cell>
        </row>
        <row r="3030">
          <cell r="S3030" t="str">
            <v xml:space="preserve"> Y2290998</v>
          </cell>
          <cell r="T3030">
            <v>0</v>
          </cell>
        </row>
        <row r="3031">
          <cell r="S3031" t="str">
            <v xml:space="preserve"> Y2304335</v>
          </cell>
          <cell r="T3031">
            <v>0</v>
          </cell>
        </row>
        <row r="3032">
          <cell r="S3032" t="str">
            <v xml:space="preserve"> Y2290999</v>
          </cell>
          <cell r="T3032">
            <v>0</v>
          </cell>
        </row>
        <row r="3033">
          <cell r="S3033" t="str">
            <v xml:space="preserve"> Y2304336</v>
          </cell>
          <cell r="T3033">
            <v>0</v>
          </cell>
        </row>
        <row r="3034">
          <cell r="S3034" t="str">
            <v xml:space="preserve"> Y2291001</v>
          </cell>
          <cell r="T3034">
            <v>6.1183799999999997E-2</v>
          </cell>
        </row>
        <row r="3035">
          <cell r="S3035" t="str">
            <v xml:space="preserve"> Y2304337</v>
          </cell>
          <cell r="T3035">
            <v>0</v>
          </cell>
        </row>
        <row r="3036">
          <cell r="S3036" t="str">
            <v xml:space="preserve"> Y2291004</v>
          </cell>
          <cell r="T3036">
            <v>0</v>
          </cell>
        </row>
        <row r="3037">
          <cell r="S3037" t="str">
            <v xml:space="preserve"> Y2304338</v>
          </cell>
          <cell r="T3037">
            <v>0</v>
          </cell>
        </row>
        <row r="3038">
          <cell r="S3038" t="str">
            <v xml:space="preserve"> Y2291005</v>
          </cell>
          <cell r="T3038">
            <v>0</v>
          </cell>
        </row>
        <row r="3039">
          <cell r="S3039" t="str">
            <v xml:space="preserve"> Y2304339</v>
          </cell>
          <cell r="T3039">
            <v>0</v>
          </cell>
        </row>
        <row r="3040">
          <cell r="S3040" t="str">
            <v xml:space="preserve"> Y2291008</v>
          </cell>
          <cell r="T3040">
            <v>0</v>
          </cell>
        </row>
        <row r="3041">
          <cell r="S3041" t="str">
            <v xml:space="preserve"> Y2304340</v>
          </cell>
          <cell r="T3041">
            <v>0</v>
          </cell>
        </row>
        <row r="3042">
          <cell r="S3042" t="str">
            <v xml:space="preserve"> Y2291009</v>
          </cell>
          <cell r="T3042">
            <v>0</v>
          </cell>
        </row>
        <row r="3043">
          <cell r="S3043" t="str">
            <v xml:space="preserve"> Y2304341</v>
          </cell>
          <cell r="T3043">
            <v>0</v>
          </cell>
        </row>
        <row r="3044">
          <cell r="S3044" t="str">
            <v xml:space="preserve"> Y2291010</v>
          </cell>
          <cell r="T3044">
            <v>0</v>
          </cell>
        </row>
        <row r="3045">
          <cell r="S3045" t="str">
            <v xml:space="preserve"> Y2304342</v>
          </cell>
          <cell r="T3045">
            <v>0</v>
          </cell>
        </row>
        <row r="3046">
          <cell r="S3046" t="str">
            <v xml:space="preserve"> Y2291011</v>
          </cell>
          <cell r="T3046">
            <v>0</v>
          </cell>
        </row>
        <row r="3047">
          <cell r="S3047" t="str">
            <v xml:space="preserve"> Y2304343</v>
          </cell>
          <cell r="T3047">
            <v>0</v>
          </cell>
        </row>
        <row r="3048">
          <cell r="S3048" t="str">
            <v xml:space="preserve"> Y2291012</v>
          </cell>
          <cell r="T3048">
            <v>0</v>
          </cell>
        </row>
        <row r="3049">
          <cell r="S3049" t="str">
            <v xml:space="preserve"> Y2304344</v>
          </cell>
          <cell r="T3049">
            <v>0</v>
          </cell>
        </row>
        <row r="3050">
          <cell r="S3050" t="str">
            <v xml:space="preserve"> Y2304345</v>
          </cell>
          <cell r="T3050">
            <v>0</v>
          </cell>
        </row>
        <row r="3051">
          <cell r="S3051" t="str">
            <v xml:space="preserve"> Y2291013</v>
          </cell>
          <cell r="T3051">
            <v>0</v>
          </cell>
        </row>
        <row r="3052">
          <cell r="S3052" t="str">
            <v xml:space="preserve"> Y2306226</v>
          </cell>
          <cell r="T3052">
            <v>0</v>
          </cell>
        </row>
        <row r="3053">
          <cell r="S3053" t="str">
            <v xml:space="preserve"> Y2291014</v>
          </cell>
          <cell r="T3053">
            <v>0</v>
          </cell>
        </row>
        <row r="3054">
          <cell r="S3054" t="str">
            <v xml:space="preserve"> Y2304346</v>
          </cell>
          <cell r="T3054">
            <v>0</v>
          </cell>
        </row>
        <row r="3055">
          <cell r="S3055" t="str">
            <v xml:space="preserve"> Y2291015</v>
          </cell>
          <cell r="T3055">
            <v>0</v>
          </cell>
        </row>
        <row r="3056">
          <cell r="S3056" t="str">
            <v xml:space="preserve"> Y2304347</v>
          </cell>
          <cell r="T3056">
            <v>0</v>
          </cell>
        </row>
        <row r="3057">
          <cell r="S3057" t="str">
            <v xml:space="preserve"> Y2304348</v>
          </cell>
          <cell r="T3057">
            <v>0</v>
          </cell>
        </row>
        <row r="3058">
          <cell r="S3058" t="str">
            <v xml:space="preserve"> Y2291019</v>
          </cell>
          <cell r="T3058">
            <v>0</v>
          </cell>
        </row>
        <row r="3059">
          <cell r="S3059" t="str">
            <v xml:space="preserve"> Y2304349</v>
          </cell>
          <cell r="T3059">
            <v>0</v>
          </cell>
        </row>
        <row r="3060">
          <cell r="S3060" t="str">
            <v xml:space="preserve"> Y2291020</v>
          </cell>
          <cell r="T3060">
            <v>0</v>
          </cell>
        </row>
        <row r="3061">
          <cell r="S3061" t="str">
            <v xml:space="preserve"> Y2304350</v>
          </cell>
          <cell r="T3061">
            <v>0</v>
          </cell>
        </row>
        <row r="3062">
          <cell r="S3062" t="str">
            <v xml:space="preserve"> Y2291021</v>
          </cell>
          <cell r="T3062">
            <v>0</v>
          </cell>
        </row>
        <row r="3063">
          <cell r="S3063" t="str">
            <v xml:space="preserve"> Y2304351</v>
          </cell>
          <cell r="T3063">
            <v>0</v>
          </cell>
        </row>
        <row r="3064">
          <cell r="S3064" t="str">
            <v xml:space="preserve"> Y2291022</v>
          </cell>
          <cell r="T3064">
            <v>0</v>
          </cell>
        </row>
        <row r="3065">
          <cell r="S3065" t="str">
            <v xml:space="preserve"> Y2304352</v>
          </cell>
          <cell r="T3065">
            <v>0</v>
          </cell>
        </row>
        <row r="3066">
          <cell r="S3066" t="str">
            <v xml:space="preserve"> Y2291023</v>
          </cell>
          <cell r="T3066">
            <v>0</v>
          </cell>
        </row>
        <row r="3067">
          <cell r="S3067" t="str">
            <v xml:space="preserve"> Y2304353</v>
          </cell>
          <cell r="T3067">
            <v>0</v>
          </cell>
        </row>
        <row r="3068">
          <cell r="S3068" t="str">
            <v xml:space="preserve"> Y2291024</v>
          </cell>
          <cell r="T3068">
            <v>0</v>
          </cell>
        </row>
        <row r="3069">
          <cell r="S3069" t="str">
            <v xml:space="preserve"> Y2304354</v>
          </cell>
          <cell r="T3069">
            <v>0</v>
          </cell>
        </row>
        <row r="3070">
          <cell r="S3070" t="str">
            <v xml:space="preserve"> Y2291025</v>
          </cell>
          <cell r="T3070">
            <v>0</v>
          </cell>
        </row>
        <row r="3071">
          <cell r="S3071" t="str">
            <v xml:space="preserve"> Y2304355</v>
          </cell>
          <cell r="T3071">
            <v>0</v>
          </cell>
        </row>
        <row r="3072">
          <cell r="S3072" t="str">
            <v xml:space="preserve"> Y2291027</v>
          </cell>
          <cell r="T3072">
            <v>0</v>
          </cell>
        </row>
        <row r="3073">
          <cell r="S3073" t="str">
            <v xml:space="preserve"> Y2304356</v>
          </cell>
          <cell r="T3073">
            <v>0</v>
          </cell>
        </row>
        <row r="3074">
          <cell r="S3074" t="str">
            <v xml:space="preserve"> Y2291028</v>
          </cell>
          <cell r="T3074">
            <v>0</v>
          </cell>
        </row>
        <row r="3075">
          <cell r="S3075" t="str">
            <v xml:space="preserve"> Y2304357</v>
          </cell>
          <cell r="T3075">
            <v>0</v>
          </cell>
        </row>
        <row r="3076">
          <cell r="S3076" t="str">
            <v xml:space="preserve"> Y2291029</v>
          </cell>
          <cell r="T3076">
            <v>6.4763261779999998E-2</v>
          </cell>
        </row>
        <row r="3077">
          <cell r="S3077" t="str">
            <v xml:space="preserve"> Y2304358</v>
          </cell>
          <cell r="T3077">
            <v>0</v>
          </cell>
        </row>
        <row r="3078">
          <cell r="S3078" t="str">
            <v xml:space="preserve"> Y2291031</v>
          </cell>
          <cell r="T3078">
            <v>3.0375459730000005E-2</v>
          </cell>
        </row>
        <row r="3079">
          <cell r="S3079" t="str">
            <v xml:space="preserve"> Y2304359</v>
          </cell>
          <cell r="T3079">
            <v>0</v>
          </cell>
        </row>
        <row r="3080">
          <cell r="S3080" t="str">
            <v xml:space="preserve"> Y2291032</v>
          </cell>
          <cell r="T3080">
            <v>6.487169999999999E-2</v>
          </cell>
        </row>
        <row r="3081">
          <cell r="S3081" t="str">
            <v xml:space="preserve"> Y2304360</v>
          </cell>
          <cell r="T3081">
            <v>0</v>
          </cell>
        </row>
        <row r="3082">
          <cell r="S3082" t="str">
            <v xml:space="preserve"> Y2291034</v>
          </cell>
          <cell r="T3082">
            <v>0</v>
          </cell>
        </row>
        <row r="3083">
          <cell r="S3083" t="str">
            <v xml:space="preserve"> Y2304361</v>
          </cell>
          <cell r="T3083">
            <v>0</v>
          </cell>
        </row>
        <row r="3084">
          <cell r="S3084" t="str">
            <v xml:space="preserve"> Y2291035</v>
          </cell>
          <cell r="T3084">
            <v>0</v>
          </cell>
        </row>
        <row r="3085">
          <cell r="S3085" t="str">
            <v xml:space="preserve"> Y2304362</v>
          </cell>
          <cell r="T3085">
            <v>0</v>
          </cell>
        </row>
        <row r="3086">
          <cell r="S3086" t="str">
            <v xml:space="preserve"> Y2291042</v>
          </cell>
          <cell r="T3086">
            <v>0</v>
          </cell>
        </row>
        <row r="3087">
          <cell r="S3087" t="str">
            <v xml:space="preserve"> Y2304363</v>
          </cell>
          <cell r="T3087">
            <v>0</v>
          </cell>
        </row>
        <row r="3088">
          <cell r="S3088" t="str">
            <v xml:space="preserve"> Y2300558</v>
          </cell>
          <cell r="T3088">
            <v>0</v>
          </cell>
        </row>
        <row r="3089">
          <cell r="S3089" t="str">
            <v xml:space="preserve"> Y2304364</v>
          </cell>
          <cell r="T3089">
            <v>0</v>
          </cell>
        </row>
        <row r="3090">
          <cell r="S3090" t="str">
            <v xml:space="preserve"> Y2300559</v>
          </cell>
          <cell r="T3090">
            <v>0</v>
          </cell>
        </row>
        <row r="3091">
          <cell r="S3091" t="str">
            <v xml:space="preserve"> Y2304365</v>
          </cell>
          <cell r="T3091">
            <v>0</v>
          </cell>
        </row>
        <row r="3092">
          <cell r="S3092" t="str">
            <v xml:space="preserve"> Y2300562</v>
          </cell>
          <cell r="T3092">
            <v>0</v>
          </cell>
        </row>
        <row r="3093">
          <cell r="S3093" t="str">
            <v xml:space="preserve"> Y2304366</v>
          </cell>
          <cell r="T3093">
            <v>0</v>
          </cell>
        </row>
        <row r="3094">
          <cell r="S3094" t="str">
            <v xml:space="preserve"> Y2300563</v>
          </cell>
          <cell r="T3094">
            <v>0</v>
          </cell>
        </row>
        <row r="3095">
          <cell r="S3095" t="str">
            <v xml:space="preserve"> Y2304367</v>
          </cell>
          <cell r="T3095">
            <v>0</v>
          </cell>
        </row>
        <row r="3096">
          <cell r="S3096" t="str">
            <v xml:space="preserve"> Y2300564</v>
          </cell>
          <cell r="T3096">
            <v>0</v>
          </cell>
        </row>
        <row r="3097">
          <cell r="S3097" t="str">
            <v xml:space="preserve"> Y2304368</v>
          </cell>
          <cell r="T3097">
            <v>0</v>
          </cell>
        </row>
        <row r="3098">
          <cell r="S3098" t="str">
            <v xml:space="preserve"> Y2300566</v>
          </cell>
          <cell r="T3098">
            <v>0</v>
          </cell>
        </row>
        <row r="3099">
          <cell r="S3099" t="str">
            <v xml:space="preserve"> Y3066300</v>
          </cell>
          <cell r="T3099">
            <v>0</v>
          </cell>
        </row>
        <row r="3100">
          <cell r="S3100" t="str">
            <v xml:space="preserve"> Y3066301</v>
          </cell>
          <cell r="T3100">
            <v>0</v>
          </cell>
        </row>
        <row r="3101">
          <cell r="S3101" t="str">
            <v xml:space="preserve"> Y2304163</v>
          </cell>
          <cell r="T3101">
            <v>0</v>
          </cell>
        </row>
        <row r="3102">
          <cell r="S3102" t="str">
            <v xml:space="preserve"> Y2304369</v>
          </cell>
          <cell r="T3102">
            <v>0</v>
          </cell>
        </row>
        <row r="3103">
          <cell r="S3103" t="str">
            <v xml:space="preserve"> Y2304164</v>
          </cell>
          <cell r="T3103">
            <v>0</v>
          </cell>
        </row>
        <row r="3104">
          <cell r="S3104" t="str">
            <v xml:space="preserve"> Y2304370</v>
          </cell>
          <cell r="T3104">
            <v>0</v>
          </cell>
        </row>
        <row r="3105">
          <cell r="S3105" t="str">
            <v xml:space="preserve"> Y2304166</v>
          </cell>
          <cell r="T3105">
            <v>0</v>
          </cell>
        </row>
        <row r="3106">
          <cell r="S3106" t="str">
            <v xml:space="preserve"> Y2304371</v>
          </cell>
          <cell r="T3106">
            <v>0</v>
          </cell>
        </row>
        <row r="3107">
          <cell r="S3107" t="str">
            <v xml:space="preserve"> Y2304167</v>
          </cell>
          <cell r="T3107">
            <v>0</v>
          </cell>
        </row>
        <row r="3108">
          <cell r="S3108" t="str">
            <v xml:space="preserve"> Y2304372</v>
          </cell>
          <cell r="T3108">
            <v>0</v>
          </cell>
        </row>
        <row r="3109">
          <cell r="S3109" t="str">
            <v xml:space="preserve"> Y2304168</v>
          </cell>
          <cell r="T3109">
            <v>0</v>
          </cell>
        </row>
        <row r="3110">
          <cell r="S3110" t="str">
            <v xml:space="preserve"> Y2304373</v>
          </cell>
          <cell r="T3110">
            <v>0</v>
          </cell>
        </row>
        <row r="3111">
          <cell r="S3111" t="str">
            <v xml:space="preserve"> Y2304170</v>
          </cell>
          <cell r="T3111">
            <v>0</v>
          </cell>
        </row>
        <row r="3112">
          <cell r="S3112" t="str">
            <v xml:space="preserve"> Y2304374</v>
          </cell>
          <cell r="T3112">
            <v>0</v>
          </cell>
        </row>
        <row r="3113">
          <cell r="S3113" t="str">
            <v xml:space="preserve"> Y2304174</v>
          </cell>
          <cell r="T3113">
            <v>0</v>
          </cell>
        </row>
        <row r="3114">
          <cell r="S3114" t="str">
            <v xml:space="preserve"> Y2304375</v>
          </cell>
          <cell r="T3114">
            <v>0</v>
          </cell>
        </row>
        <row r="3115">
          <cell r="S3115" t="str">
            <v xml:space="preserve"> Y2304177</v>
          </cell>
          <cell r="T3115">
            <v>0</v>
          </cell>
        </row>
        <row r="3116">
          <cell r="S3116" t="str">
            <v xml:space="preserve"> Y2304376</v>
          </cell>
          <cell r="T3116">
            <v>0</v>
          </cell>
        </row>
        <row r="3117">
          <cell r="S3117" t="str">
            <v xml:space="preserve"> Y2304178</v>
          </cell>
          <cell r="T3117">
            <v>0</v>
          </cell>
        </row>
        <row r="3118">
          <cell r="S3118" t="str">
            <v xml:space="preserve"> Y2304377</v>
          </cell>
          <cell r="T3118">
            <v>0</v>
          </cell>
        </row>
        <row r="3119">
          <cell r="S3119" t="str">
            <v xml:space="preserve"> Y2304179</v>
          </cell>
          <cell r="T3119">
            <v>0</v>
          </cell>
        </row>
        <row r="3120">
          <cell r="S3120" t="str">
            <v xml:space="preserve"> Y2304378</v>
          </cell>
          <cell r="T3120">
            <v>0</v>
          </cell>
        </row>
        <row r="3121">
          <cell r="S3121" t="str">
            <v xml:space="preserve"> Y2304180</v>
          </cell>
          <cell r="T3121">
            <v>0</v>
          </cell>
        </row>
        <row r="3122">
          <cell r="S3122" t="str">
            <v xml:space="preserve"> Y2304379</v>
          </cell>
          <cell r="T3122">
            <v>0</v>
          </cell>
        </row>
        <row r="3123">
          <cell r="S3123" t="str">
            <v xml:space="preserve"> Y2304182</v>
          </cell>
          <cell r="T3123">
            <v>0</v>
          </cell>
        </row>
        <row r="3124">
          <cell r="S3124" t="str">
            <v xml:space="preserve"> Y2304380</v>
          </cell>
          <cell r="T3124">
            <v>0</v>
          </cell>
        </row>
        <row r="3125">
          <cell r="S3125" t="str">
            <v xml:space="preserve"> Y2304183</v>
          </cell>
          <cell r="T3125">
            <v>0</v>
          </cell>
        </row>
        <row r="3126">
          <cell r="S3126" t="str">
            <v xml:space="preserve"> Y2304381</v>
          </cell>
          <cell r="T3126">
            <v>0</v>
          </cell>
        </row>
        <row r="3127">
          <cell r="S3127" t="str">
            <v xml:space="preserve"> Y2304185</v>
          </cell>
          <cell r="T3127">
            <v>0</v>
          </cell>
        </row>
        <row r="3128">
          <cell r="S3128" t="str">
            <v xml:space="preserve"> Y2304382</v>
          </cell>
          <cell r="T3128">
            <v>0</v>
          </cell>
        </row>
        <row r="3129">
          <cell r="S3129" t="str">
            <v xml:space="preserve"> Y2304189</v>
          </cell>
          <cell r="T3129">
            <v>0</v>
          </cell>
        </row>
        <row r="3130">
          <cell r="S3130" t="str">
            <v xml:space="preserve"> Y2304190</v>
          </cell>
          <cell r="T3130">
            <v>0</v>
          </cell>
        </row>
        <row r="3131">
          <cell r="S3131" t="str">
            <v xml:space="preserve"> Y2304383</v>
          </cell>
          <cell r="T3131">
            <v>0</v>
          </cell>
        </row>
        <row r="3132">
          <cell r="S3132" t="str">
            <v xml:space="preserve"> Y2304191</v>
          </cell>
          <cell r="T3132">
            <v>0</v>
          </cell>
        </row>
        <row r="3133">
          <cell r="S3133" t="str">
            <v xml:space="preserve"> Y2304384</v>
          </cell>
          <cell r="T3133">
            <v>0</v>
          </cell>
        </row>
        <row r="3134">
          <cell r="S3134" t="str">
            <v xml:space="preserve"> Y2304385</v>
          </cell>
          <cell r="T3134">
            <v>0</v>
          </cell>
        </row>
        <row r="3135">
          <cell r="S3135" t="str">
            <v xml:space="preserve"> Y2304192</v>
          </cell>
          <cell r="T3135">
            <v>0</v>
          </cell>
        </row>
        <row r="3136">
          <cell r="S3136" t="str">
            <v xml:space="preserve"> Y2306227</v>
          </cell>
          <cell r="T3136">
            <v>0</v>
          </cell>
        </row>
        <row r="3137">
          <cell r="S3137" t="str">
            <v xml:space="preserve"> Y2304193</v>
          </cell>
          <cell r="T3137">
            <v>0</v>
          </cell>
        </row>
        <row r="3138">
          <cell r="S3138" t="str">
            <v xml:space="preserve"> Y2306228</v>
          </cell>
          <cell r="T3138">
            <v>0</v>
          </cell>
        </row>
        <row r="3139">
          <cell r="S3139" t="str">
            <v xml:space="preserve"> Y2304194</v>
          </cell>
          <cell r="T3139">
            <v>0</v>
          </cell>
        </row>
        <row r="3140">
          <cell r="S3140" t="str">
            <v xml:space="preserve"> Y2306229</v>
          </cell>
          <cell r="T3140">
            <v>0</v>
          </cell>
        </row>
        <row r="3141">
          <cell r="S3141" t="str">
            <v xml:space="preserve"> Y2304195</v>
          </cell>
          <cell r="T3141">
            <v>0</v>
          </cell>
        </row>
        <row r="3142">
          <cell r="S3142" t="str">
            <v xml:space="preserve"> Y2306230</v>
          </cell>
          <cell r="T3142">
            <v>0</v>
          </cell>
        </row>
        <row r="3143">
          <cell r="S3143" t="str">
            <v xml:space="preserve"> Y2304196</v>
          </cell>
          <cell r="T3143">
            <v>0</v>
          </cell>
        </row>
        <row r="3144">
          <cell r="S3144" t="str">
            <v xml:space="preserve"> Y2306231</v>
          </cell>
          <cell r="T3144">
            <v>0</v>
          </cell>
        </row>
        <row r="3145">
          <cell r="S3145" t="str">
            <v xml:space="preserve"> Y2306958</v>
          </cell>
          <cell r="T3145">
            <v>5.7961959930000001E-2</v>
          </cell>
        </row>
        <row r="3146">
          <cell r="S3146" t="str">
            <v xml:space="preserve"> Y2306232</v>
          </cell>
          <cell r="T3146">
            <v>0</v>
          </cell>
        </row>
        <row r="3147">
          <cell r="S3147" t="str">
            <v xml:space="preserve"> Y2306161</v>
          </cell>
          <cell r="T3147">
            <v>0</v>
          </cell>
        </row>
        <row r="3148">
          <cell r="S3148" t="str">
            <v xml:space="preserve"> Y2307055</v>
          </cell>
          <cell r="T3148">
            <v>0</v>
          </cell>
        </row>
        <row r="3149">
          <cell r="S3149" t="str">
            <v xml:space="preserve"> Y2306959</v>
          </cell>
          <cell r="T3149">
            <v>0</v>
          </cell>
        </row>
        <row r="3150">
          <cell r="S3150" t="str">
            <v xml:space="preserve"> Y2307056</v>
          </cell>
          <cell r="T3150">
            <v>0</v>
          </cell>
        </row>
        <row r="3151">
          <cell r="S3151" t="str">
            <v xml:space="preserve"> Y2306960</v>
          </cell>
          <cell r="T3151">
            <v>0</v>
          </cell>
        </row>
        <row r="3152">
          <cell r="S3152" t="str">
            <v xml:space="preserve"> Y2307057</v>
          </cell>
          <cell r="T3152">
            <v>0</v>
          </cell>
        </row>
        <row r="3153">
          <cell r="S3153" t="str">
            <v xml:space="preserve"> Y2306961</v>
          </cell>
          <cell r="T3153">
            <v>0</v>
          </cell>
        </row>
        <row r="3154">
          <cell r="S3154" t="str">
            <v xml:space="preserve"> Y2307058</v>
          </cell>
          <cell r="T3154">
            <v>0</v>
          </cell>
        </row>
        <row r="3155">
          <cell r="S3155" t="str">
            <v xml:space="preserve"> Y2306962</v>
          </cell>
          <cell r="T3155">
            <v>0</v>
          </cell>
        </row>
        <row r="3156">
          <cell r="S3156" t="str">
            <v xml:space="preserve"> Y2307059</v>
          </cell>
          <cell r="T3156">
            <v>0</v>
          </cell>
        </row>
        <row r="3157">
          <cell r="S3157" t="str">
            <v xml:space="preserve"> Y2306964</v>
          </cell>
          <cell r="T3157">
            <v>0</v>
          </cell>
        </row>
        <row r="3158">
          <cell r="S3158" t="str">
            <v xml:space="preserve"> Y2307060</v>
          </cell>
          <cell r="T3158">
            <v>0</v>
          </cell>
        </row>
        <row r="3159">
          <cell r="S3159" t="str">
            <v xml:space="preserve"> Y2306162</v>
          </cell>
          <cell r="T3159" t="e">
            <v>#VALUE!</v>
          </cell>
        </row>
        <row r="3160">
          <cell r="S3160" t="str">
            <v xml:space="preserve"> Y2307061</v>
          </cell>
          <cell r="T3160">
            <v>0</v>
          </cell>
        </row>
        <row r="3161">
          <cell r="S3161" t="str">
            <v xml:space="preserve"> Y2306163</v>
          </cell>
          <cell r="T3161" t="e">
            <v>#VALUE!</v>
          </cell>
        </row>
        <row r="3162">
          <cell r="S3162" t="str">
            <v xml:space="preserve"> Y2307062</v>
          </cell>
          <cell r="T3162">
            <v>0.54257</v>
          </cell>
        </row>
        <row r="3163">
          <cell r="S3163" t="str">
            <v xml:space="preserve"> Y2306164</v>
          </cell>
          <cell r="T3163" t="e">
            <v>#VALUE!</v>
          </cell>
        </row>
        <row r="3164">
          <cell r="S3164" t="str">
            <v xml:space="preserve"> Y2307063</v>
          </cell>
          <cell r="T3164">
            <v>0.65378000000000003</v>
          </cell>
        </row>
        <row r="3165">
          <cell r="S3165" t="str">
            <v xml:space="preserve"> Y2306966</v>
          </cell>
          <cell r="T3165">
            <v>0</v>
          </cell>
        </row>
        <row r="3166">
          <cell r="S3166" t="str">
            <v xml:space="preserve"> Y2307064</v>
          </cell>
          <cell r="T3166">
            <v>0.92338000000000009</v>
          </cell>
        </row>
        <row r="3167">
          <cell r="S3167" t="str">
            <v xml:space="preserve"> Y2306967</v>
          </cell>
          <cell r="T3167">
            <v>0</v>
          </cell>
        </row>
        <row r="3168">
          <cell r="S3168" t="str">
            <v xml:space="preserve"> Y2307065</v>
          </cell>
          <cell r="T3168">
            <v>0</v>
          </cell>
        </row>
        <row r="3169">
          <cell r="S3169" t="str">
            <v xml:space="preserve"> Y2306968</v>
          </cell>
          <cell r="T3169">
            <v>0</v>
          </cell>
        </row>
        <row r="3170">
          <cell r="S3170" t="str">
            <v xml:space="preserve"> Y2307066</v>
          </cell>
          <cell r="T3170">
            <v>0</v>
          </cell>
        </row>
        <row r="3171">
          <cell r="S3171" t="str">
            <v xml:space="preserve"> Y2306969</v>
          </cell>
          <cell r="T3171">
            <v>0</v>
          </cell>
        </row>
        <row r="3172">
          <cell r="S3172" t="str">
            <v xml:space="preserve"> Y2307067</v>
          </cell>
          <cell r="T3172">
            <v>0</v>
          </cell>
        </row>
        <row r="3173">
          <cell r="S3173" t="str">
            <v xml:space="preserve"> Y2307068</v>
          </cell>
          <cell r="T3173">
            <v>0</v>
          </cell>
        </row>
        <row r="3174">
          <cell r="S3174" t="str">
            <v xml:space="preserve"> Y2306970</v>
          </cell>
          <cell r="T3174">
            <v>0</v>
          </cell>
        </row>
        <row r="3175">
          <cell r="S3175" t="str">
            <v xml:space="preserve"> Y2307069</v>
          </cell>
          <cell r="T3175">
            <v>0</v>
          </cell>
        </row>
        <row r="3176">
          <cell r="S3176" t="str">
            <v xml:space="preserve"> Y2306971</v>
          </cell>
          <cell r="T3176">
            <v>0</v>
          </cell>
        </row>
        <row r="3177">
          <cell r="S3177" t="str">
            <v xml:space="preserve"> Y2307070</v>
          </cell>
          <cell r="T3177">
            <v>0</v>
          </cell>
        </row>
        <row r="3178">
          <cell r="S3178" t="str">
            <v xml:space="preserve"> Y2306168</v>
          </cell>
          <cell r="T3178">
            <v>0</v>
          </cell>
        </row>
        <row r="3179">
          <cell r="S3179" t="str">
            <v xml:space="preserve"> Y2306233</v>
          </cell>
          <cell r="T3179">
            <v>0</v>
          </cell>
        </row>
        <row r="3180">
          <cell r="S3180" t="str">
            <v xml:space="preserve"> Y2306974</v>
          </cell>
          <cell r="T3180">
            <v>0</v>
          </cell>
        </row>
        <row r="3181">
          <cell r="S3181" t="str">
            <v xml:space="preserve"> Y2307071</v>
          </cell>
          <cell r="T3181">
            <v>0</v>
          </cell>
        </row>
        <row r="3182">
          <cell r="S3182" t="str">
            <v xml:space="preserve"> Y2306975</v>
          </cell>
          <cell r="T3182">
            <v>0</v>
          </cell>
        </row>
        <row r="3183">
          <cell r="S3183" t="str">
            <v xml:space="preserve"> Y2307072</v>
          </cell>
          <cell r="T3183">
            <v>0</v>
          </cell>
        </row>
        <row r="3184">
          <cell r="S3184" t="str">
            <v xml:space="preserve"> Y2306169</v>
          </cell>
          <cell r="T3184">
            <v>3.3556984239999997E-2</v>
          </cell>
        </row>
        <row r="3185">
          <cell r="S3185" t="str">
            <v xml:space="preserve"> Y2307073</v>
          </cell>
          <cell r="T3185">
            <v>0</v>
          </cell>
        </row>
        <row r="3186">
          <cell r="S3186" t="str">
            <v xml:space="preserve"> Y2306979</v>
          </cell>
          <cell r="T3186">
            <v>0</v>
          </cell>
        </row>
        <row r="3187">
          <cell r="S3187" t="str">
            <v xml:space="preserve"> Y2307074</v>
          </cell>
          <cell r="T3187">
            <v>0</v>
          </cell>
        </row>
        <row r="3188">
          <cell r="S3188" t="str">
            <v xml:space="preserve"> Y2307075</v>
          </cell>
          <cell r="T3188">
            <v>0</v>
          </cell>
        </row>
        <row r="3189">
          <cell r="S3189" t="str">
            <v xml:space="preserve"> Y2306980</v>
          </cell>
          <cell r="T3189">
            <v>0</v>
          </cell>
        </row>
        <row r="3190">
          <cell r="S3190" t="str">
            <v xml:space="preserve"> Y2306234</v>
          </cell>
          <cell r="T3190">
            <v>0</v>
          </cell>
        </row>
        <row r="3191">
          <cell r="S3191" t="str">
            <v xml:space="preserve"> Y2306983</v>
          </cell>
          <cell r="T3191">
            <v>0.1005081</v>
          </cell>
        </row>
        <row r="3192">
          <cell r="S3192" t="str">
            <v xml:space="preserve"> Y2307076</v>
          </cell>
          <cell r="T3192">
            <v>0</v>
          </cell>
        </row>
        <row r="3193">
          <cell r="S3193" t="str">
            <v xml:space="preserve"> Y2306984</v>
          </cell>
          <cell r="T3193">
            <v>0</v>
          </cell>
        </row>
        <row r="3194">
          <cell r="S3194" t="str">
            <v xml:space="preserve"> Y2306235</v>
          </cell>
          <cell r="T3194">
            <v>0</v>
          </cell>
        </row>
        <row r="3195">
          <cell r="S3195" t="str">
            <v xml:space="preserve"> Y2306985</v>
          </cell>
          <cell r="T3195">
            <v>0</v>
          </cell>
        </row>
        <row r="3196">
          <cell r="S3196" t="str">
            <v xml:space="preserve"> Y2307077</v>
          </cell>
          <cell r="T3196">
            <v>0</v>
          </cell>
        </row>
        <row r="3197">
          <cell r="S3197" t="str">
            <v xml:space="preserve"> Y2306986</v>
          </cell>
          <cell r="T3197">
            <v>0</v>
          </cell>
        </row>
        <row r="3198">
          <cell r="S3198" t="str">
            <v xml:space="preserve"> Y2307078</v>
          </cell>
          <cell r="T3198">
            <v>0</v>
          </cell>
        </row>
        <row r="3199">
          <cell r="S3199" t="str">
            <v xml:space="preserve"> Y2306987</v>
          </cell>
          <cell r="T3199">
            <v>0</v>
          </cell>
        </row>
        <row r="3200">
          <cell r="S3200" t="str">
            <v xml:space="preserve"> Y2307079</v>
          </cell>
          <cell r="T3200">
            <v>0</v>
          </cell>
        </row>
        <row r="3201">
          <cell r="S3201" t="str">
            <v xml:space="preserve"> Y2306988</v>
          </cell>
          <cell r="T3201">
            <v>0</v>
          </cell>
        </row>
        <row r="3202">
          <cell r="S3202" t="str">
            <v xml:space="preserve"> Y2307080</v>
          </cell>
          <cell r="T3202">
            <v>0</v>
          </cell>
        </row>
        <row r="3203">
          <cell r="S3203" t="str">
            <v xml:space="preserve"> Y2306989</v>
          </cell>
          <cell r="T3203">
            <v>0</v>
          </cell>
        </row>
        <row r="3204">
          <cell r="S3204" t="str">
            <v xml:space="preserve"> Y2307081</v>
          </cell>
          <cell r="T3204">
            <v>0</v>
          </cell>
        </row>
        <row r="3205">
          <cell r="S3205" t="str">
            <v xml:space="preserve"> Y2306990</v>
          </cell>
          <cell r="T3205">
            <v>0</v>
          </cell>
        </row>
        <row r="3206">
          <cell r="S3206" t="str">
            <v xml:space="preserve"> Y2292869</v>
          </cell>
          <cell r="T3206">
            <v>0</v>
          </cell>
        </row>
        <row r="3207">
          <cell r="S3207" t="str">
            <v xml:space="preserve"> Y2291043</v>
          </cell>
          <cell r="T3207">
            <v>0</v>
          </cell>
        </row>
        <row r="3208">
          <cell r="S3208" t="str">
            <v xml:space="preserve"> Y2292872</v>
          </cell>
          <cell r="T3208">
            <v>0</v>
          </cell>
        </row>
        <row r="3209">
          <cell r="S3209" t="str">
            <v xml:space="preserve"> Y2291044</v>
          </cell>
          <cell r="T3209">
            <v>0</v>
          </cell>
        </row>
        <row r="3210">
          <cell r="S3210" t="str">
            <v xml:space="preserve"> Y2292876</v>
          </cell>
          <cell r="T3210">
            <v>0</v>
          </cell>
        </row>
        <row r="3211">
          <cell r="S3211" t="str">
            <v xml:space="preserve"> Y2291046</v>
          </cell>
          <cell r="T3211">
            <v>0</v>
          </cell>
        </row>
        <row r="3212">
          <cell r="S3212" t="str">
            <v xml:space="preserve"> Y2306236</v>
          </cell>
          <cell r="T3212">
            <v>0</v>
          </cell>
        </row>
        <row r="3213">
          <cell r="S3213" t="str">
            <v xml:space="preserve"> Y2291048</v>
          </cell>
          <cell r="T3213">
            <v>0</v>
          </cell>
        </row>
        <row r="3214">
          <cell r="S3214" t="str">
            <v xml:space="preserve"> Y2292884</v>
          </cell>
          <cell r="T3214">
            <v>0</v>
          </cell>
        </row>
        <row r="3215">
          <cell r="S3215" t="str">
            <v xml:space="preserve"> Y2291052</v>
          </cell>
          <cell r="T3215">
            <v>0</v>
          </cell>
        </row>
        <row r="3216">
          <cell r="S3216" t="str">
            <v xml:space="preserve"> Y2292891</v>
          </cell>
          <cell r="T3216">
            <v>0</v>
          </cell>
        </row>
        <row r="3217">
          <cell r="S3217" t="str">
            <v xml:space="preserve"> Y2291057</v>
          </cell>
          <cell r="T3217">
            <v>0</v>
          </cell>
        </row>
        <row r="3218">
          <cell r="S3218" t="str">
            <v xml:space="preserve"> Y2292892</v>
          </cell>
          <cell r="T3218">
            <v>0</v>
          </cell>
        </row>
        <row r="3219">
          <cell r="S3219" t="str">
            <v xml:space="preserve"> Y2291061</v>
          </cell>
          <cell r="T3219">
            <v>0</v>
          </cell>
        </row>
        <row r="3220">
          <cell r="S3220" t="str">
            <v xml:space="preserve"> Y2292893</v>
          </cell>
          <cell r="T3220">
            <v>0</v>
          </cell>
        </row>
        <row r="3221">
          <cell r="S3221" t="str">
            <v xml:space="preserve"> Y2291066</v>
          </cell>
          <cell r="T3221">
            <v>0</v>
          </cell>
        </row>
        <row r="3222">
          <cell r="S3222" t="str">
            <v xml:space="preserve"> Y2292894</v>
          </cell>
          <cell r="T3222">
            <v>0</v>
          </cell>
        </row>
        <row r="3223">
          <cell r="S3223" t="str">
            <v xml:space="preserve"> Y2291068</v>
          </cell>
          <cell r="T3223">
            <v>0</v>
          </cell>
        </row>
        <row r="3224">
          <cell r="S3224" t="str">
            <v xml:space="preserve"> Y2292895</v>
          </cell>
          <cell r="T3224">
            <v>0</v>
          </cell>
        </row>
        <row r="3225">
          <cell r="S3225" t="str">
            <v xml:space="preserve"> Y2291069</v>
          </cell>
          <cell r="T3225">
            <v>0</v>
          </cell>
        </row>
        <row r="3226">
          <cell r="S3226" t="str">
            <v xml:space="preserve"> Y2292896</v>
          </cell>
          <cell r="T3226">
            <v>0</v>
          </cell>
        </row>
        <row r="3227">
          <cell r="S3227" t="str">
            <v xml:space="preserve"> Y2291070</v>
          </cell>
          <cell r="T3227">
            <v>1.6923855500000001E-2</v>
          </cell>
        </row>
        <row r="3228">
          <cell r="S3228" t="str">
            <v xml:space="preserve"> Y2304386</v>
          </cell>
          <cell r="T3228">
            <v>0</v>
          </cell>
        </row>
        <row r="3229">
          <cell r="S3229" t="str">
            <v xml:space="preserve"> Y2291072</v>
          </cell>
          <cell r="T3229">
            <v>0.1594308555</v>
          </cell>
        </row>
        <row r="3230">
          <cell r="S3230" t="str">
            <v xml:space="preserve"> Y2304387</v>
          </cell>
          <cell r="T3230">
            <v>0</v>
          </cell>
        </row>
        <row r="3231">
          <cell r="S3231" t="str">
            <v xml:space="preserve"> Y2291074</v>
          </cell>
          <cell r="T3231">
            <v>0</v>
          </cell>
        </row>
        <row r="3232">
          <cell r="S3232" t="str">
            <v xml:space="preserve"> Y2304388</v>
          </cell>
          <cell r="T3232">
            <v>0</v>
          </cell>
        </row>
        <row r="3233">
          <cell r="S3233" t="str">
            <v xml:space="preserve"> Y2291075</v>
          </cell>
          <cell r="T3233">
            <v>0</v>
          </cell>
        </row>
        <row r="3234">
          <cell r="S3234" t="str">
            <v xml:space="preserve"> Y2304390</v>
          </cell>
          <cell r="T3234">
            <v>0</v>
          </cell>
        </row>
        <row r="3235">
          <cell r="S3235" t="str">
            <v xml:space="preserve"> Y2291076</v>
          </cell>
          <cell r="T3235">
            <v>0</v>
          </cell>
        </row>
        <row r="3236">
          <cell r="S3236" t="str">
            <v xml:space="preserve"> Y2304391</v>
          </cell>
          <cell r="T3236">
            <v>0</v>
          </cell>
        </row>
        <row r="3237">
          <cell r="S3237" t="str">
            <v xml:space="preserve"> Y2291077</v>
          </cell>
          <cell r="T3237">
            <v>0</v>
          </cell>
        </row>
        <row r="3238">
          <cell r="S3238" t="str">
            <v xml:space="preserve"> Y2304392</v>
          </cell>
          <cell r="T3238">
            <v>0</v>
          </cell>
        </row>
        <row r="3239">
          <cell r="S3239" t="str">
            <v xml:space="preserve"> Y2291078</v>
          </cell>
          <cell r="T3239">
            <v>0</v>
          </cell>
        </row>
        <row r="3240">
          <cell r="S3240" t="str">
            <v xml:space="preserve"> Y2304393</v>
          </cell>
          <cell r="T3240">
            <v>0</v>
          </cell>
        </row>
        <row r="3241">
          <cell r="S3241" t="str">
            <v xml:space="preserve"> Y2291079</v>
          </cell>
          <cell r="T3241">
            <v>5.7794788500000006E-2</v>
          </cell>
        </row>
        <row r="3242">
          <cell r="S3242" t="str">
            <v xml:space="preserve"> Y2307082</v>
          </cell>
          <cell r="T3242">
            <v>0</v>
          </cell>
        </row>
        <row r="3243">
          <cell r="S3243" t="str">
            <v xml:space="preserve"> Y2291080</v>
          </cell>
          <cell r="T3243">
            <v>0</v>
          </cell>
        </row>
        <row r="3244">
          <cell r="S3244" t="str">
            <v xml:space="preserve"> Y2307083</v>
          </cell>
          <cell r="T3244">
            <v>0</v>
          </cell>
        </row>
        <row r="3245">
          <cell r="S3245" t="str">
            <v xml:space="preserve"> Y2291081</v>
          </cell>
          <cell r="T3245">
            <v>0</v>
          </cell>
        </row>
        <row r="3246">
          <cell r="S3246" t="str">
            <v xml:space="preserve"> Y2307084</v>
          </cell>
          <cell r="T3246">
            <v>0</v>
          </cell>
        </row>
        <row r="3247">
          <cell r="S3247" t="str">
            <v xml:space="preserve"> Y2291082</v>
          </cell>
          <cell r="T3247">
            <v>0</v>
          </cell>
        </row>
        <row r="3248">
          <cell r="S3248" t="str">
            <v xml:space="preserve"> Y2307085</v>
          </cell>
          <cell r="T3248">
            <v>0</v>
          </cell>
        </row>
        <row r="3249">
          <cell r="S3249" t="str">
            <v xml:space="preserve"> Y2291083</v>
          </cell>
          <cell r="T3249">
            <v>0</v>
          </cell>
        </row>
        <row r="3250">
          <cell r="S3250" t="str">
            <v xml:space="preserve"> Y2307086</v>
          </cell>
          <cell r="T3250">
            <v>0</v>
          </cell>
        </row>
        <row r="3251">
          <cell r="S3251" t="str">
            <v xml:space="preserve"> Y2307087</v>
          </cell>
          <cell r="T3251">
            <v>0</v>
          </cell>
        </row>
        <row r="3252">
          <cell r="S3252" t="str">
            <v xml:space="preserve"> Y2291084</v>
          </cell>
          <cell r="T3252">
            <v>0</v>
          </cell>
        </row>
        <row r="3253">
          <cell r="S3253" t="str">
            <v xml:space="preserve"> Y2307088</v>
          </cell>
          <cell r="T3253">
            <v>0</v>
          </cell>
        </row>
        <row r="3254">
          <cell r="S3254" t="str">
            <v xml:space="preserve"> Y2291086</v>
          </cell>
          <cell r="T3254">
            <v>0.12350649999999999</v>
          </cell>
        </row>
        <row r="3255">
          <cell r="S3255" t="str">
            <v xml:space="preserve"> Y2306237</v>
          </cell>
          <cell r="T3255">
            <v>0</v>
          </cell>
        </row>
        <row r="3256">
          <cell r="S3256" t="str">
            <v xml:space="preserve"> Y2291094</v>
          </cell>
          <cell r="T3256">
            <v>0.16392509999999999</v>
          </cell>
        </row>
        <row r="3257">
          <cell r="S3257" t="str">
            <v xml:space="preserve"> Y2307089</v>
          </cell>
          <cell r="T3257">
            <v>0</v>
          </cell>
        </row>
        <row r="3258">
          <cell r="S3258" t="str">
            <v xml:space="preserve"> Y2291095</v>
          </cell>
          <cell r="T3258">
            <v>0.16392509999999999</v>
          </cell>
        </row>
        <row r="3259">
          <cell r="S3259" t="str">
            <v xml:space="preserve"> Y2292897</v>
          </cell>
          <cell r="T3259">
            <v>0</v>
          </cell>
        </row>
        <row r="3260">
          <cell r="S3260" t="str">
            <v xml:space="preserve"> Y2292898</v>
          </cell>
          <cell r="T3260">
            <v>4.2797749000000003E-2</v>
          </cell>
        </row>
        <row r="3261">
          <cell r="S3261" t="str">
            <v xml:space="preserve"> Y2291096</v>
          </cell>
          <cell r="T3261">
            <v>0.16392509999999999</v>
          </cell>
        </row>
        <row r="3262">
          <cell r="S3262" t="str">
            <v xml:space="preserve"> Y2292900</v>
          </cell>
          <cell r="T3262">
            <v>0</v>
          </cell>
        </row>
        <row r="3263">
          <cell r="S3263" t="str">
            <v xml:space="preserve"> Y2291097</v>
          </cell>
          <cell r="T3263">
            <v>0.16392509999999999</v>
          </cell>
        </row>
        <row r="3264">
          <cell r="S3264" t="str">
            <v xml:space="preserve"> Y2292901</v>
          </cell>
          <cell r="T3264">
            <v>0</v>
          </cell>
        </row>
        <row r="3265">
          <cell r="S3265" t="str">
            <v xml:space="preserve"> Y2291098</v>
          </cell>
          <cell r="T3265">
            <v>0.16392509999999999</v>
          </cell>
        </row>
        <row r="3266">
          <cell r="S3266" t="str">
            <v xml:space="preserve"> Y2292902</v>
          </cell>
          <cell r="T3266">
            <v>0</v>
          </cell>
        </row>
        <row r="3267">
          <cell r="S3267" t="str">
            <v xml:space="preserve"> Y2291101</v>
          </cell>
          <cell r="T3267">
            <v>0.16392509999999999</v>
          </cell>
        </row>
        <row r="3268">
          <cell r="S3268" t="str">
            <v xml:space="preserve"> Y2306238</v>
          </cell>
          <cell r="T3268">
            <v>0</v>
          </cell>
        </row>
        <row r="3269">
          <cell r="S3269" t="str">
            <v xml:space="preserve"> Y2291104</v>
          </cell>
          <cell r="T3269">
            <v>0</v>
          </cell>
        </row>
        <row r="3270">
          <cell r="S3270" t="str">
            <v xml:space="preserve"> Y2292903</v>
          </cell>
          <cell r="T3270">
            <v>1.302E-2</v>
          </cell>
        </row>
        <row r="3271">
          <cell r="S3271" t="str">
            <v xml:space="preserve"> Y2291105</v>
          </cell>
          <cell r="T3271">
            <v>0</v>
          </cell>
        </row>
        <row r="3272">
          <cell r="S3272" t="str">
            <v xml:space="preserve"> Y2292904</v>
          </cell>
          <cell r="T3272">
            <v>0</v>
          </cell>
        </row>
        <row r="3273">
          <cell r="S3273" t="str">
            <v xml:space="preserve"> Y2291106</v>
          </cell>
          <cell r="T3273">
            <v>0.16392509999999999</v>
          </cell>
        </row>
        <row r="3274">
          <cell r="S3274" t="str">
            <v xml:space="preserve"> Y2292905</v>
          </cell>
          <cell r="T3274">
            <v>0</v>
          </cell>
        </row>
        <row r="3275">
          <cell r="S3275" t="str">
            <v xml:space="preserve"> Y2291107</v>
          </cell>
          <cell r="T3275">
            <v>0</v>
          </cell>
        </row>
        <row r="3276">
          <cell r="S3276" t="str">
            <v xml:space="preserve"> Y2292906</v>
          </cell>
          <cell r="T3276">
            <v>0</v>
          </cell>
        </row>
        <row r="3277">
          <cell r="S3277" t="str">
            <v xml:space="preserve"> Y2291142</v>
          </cell>
          <cell r="T3277">
            <v>0</v>
          </cell>
        </row>
        <row r="3278">
          <cell r="S3278" t="str">
            <v xml:space="preserve"> Y2307090</v>
          </cell>
          <cell r="T3278">
            <v>0</v>
          </cell>
        </row>
        <row r="3279">
          <cell r="S3279" t="str">
            <v xml:space="preserve"> Y2291146</v>
          </cell>
          <cell r="T3279">
            <v>0</v>
          </cell>
        </row>
        <row r="3280">
          <cell r="S3280" t="str">
            <v xml:space="preserve"> Y2292907</v>
          </cell>
          <cell r="T3280">
            <v>0.15446100000000001</v>
          </cell>
        </row>
        <row r="3281">
          <cell r="S3281" t="str">
            <v xml:space="preserve"> Y2291147</v>
          </cell>
          <cell r="T3281">
            <v>0.16392509999999999</v>
          </cell>
        </row>
        <row r="3282">
          <cell r="S3282" t="str">
            <v xml:space="preserve"> Y2292910</v>
          </cell>
          <cell r="T3282">
            <v>0</v>
          </cell>
        </row>
        <row r="3283">
          <cell r="S3283" t="str">
            <v xml:space="preserve"> Y2291148</v>
          </cell>
          <cell r="T3283">
            <v>0.16392509999999999</v>
          </cell>
        </row>
        <row r="3284">
          <cell r="S3284" t="str">
            <v xml:space="preserve"> Y2292911</v>
          </cell>
          <cell r="T3284">
            <v>0</v>
          </cell>
        </row>
        <row r="3285">
          <cell r="S3285" t="str">
            <v xml:space="preserve"> Y2291149</v>
          </cell>
          <cell r="T3285">
            <v>0.16392509999999999</v>
          </cell>
        </row>
        <row r="3286">
          <cell r="S3286" t="str">
            <v xml:space="preserve"> Y2292912</v>
          </cell>
          <cell r="T3286">
            <v>2.6171440000000004E-2</v>
          </cell>
        </row>
        <row r="3287">
          <cell r="S3287" t="str">
            <v xml:space="preserve"> Y2291150</v>
          </cell>
          <cell r="T3287">
            <v>0.16392509999999999</v>
          </cell>
        </row>
        <row r="3288">
          <cell r="S3288" t="str">
            <v xml:space="preserve"> Y2292913</v>
          </cell>
          <cell r="T3288">
            <v>0</v>
          </cell>
        </row>
        <row r="3289">
          <cell r="S3289" t="str">
            <v xml:space="preserve"> Y2291152</v>
          </cell>
          <cell r="T3289">
            <v>0.16392509999999999</v>
          </cell>
        </row>
        <row r="3290">
          <cell r="S3290" t="str">
            <v xml:space="preserve"> Y2292914</v>
          </cell>
          <cell r="T3290">
            <v>0</v>
          </cell>
        </row>
        <row r="3291">
          <cell r="S3291" t="str">
            <v xml:space="preserve"> Y2291153</v>
          </cell>
          <cell r="T3291">
            <v>0</v>
          </cell>
        </row>
        <row r="3292">
          <cell r="S3292" t="str">
            <v xml:space="preserve"> Y2292916</v>
          </cell>
          <cell r="T3292">
            <v>0</v>
          </cell>
        </row>
        <row r="3293">
          <cell r="S3293" t="str">
            <v xml:space="preserve"> Y2291154</v>
          </cell>
          <cell r="T3293">
            <v>0.12407175000000001</v>
          </cell>
        </row>
        <row r="3294">
          <cell r="S3294" t="str">
            <v xml:space="preserve"> Y2292920</v>
          </cell>
          <cell r="T3294">
            <v>0</v>
          </cell>
        </row>
        <row r="3295">
          <cell r="S3295" t="str">
            <v xml:space="preserve"> Y2291155</v>
          </cell>
          <cell r="T3295">
            <v>0</v>
          </cell>
        </row>
        <row r="3296">
          <cell r="S3296" t="str">
            <v xml:space="preserve"> Y2292921</v>
          </cell>
          <cell r="T3296">
            <v>0</v>
          </cell>
        </row>
        <row r="3297">
          <cell r="S3297" t="str">
            <v xml:space="preserve"> Y2291156</v>
          </cell>
          <cell r="T3297">
            <v>0</v>
          </cell>
        </row>
        <row r="3298">
          <cell r="S3298" t="str">
            <v xml:space="preserve"> Y2292922</v>
          </cell>
          <cell r="T3298">
            <v>0</v>
          </cell>
        </row>
        <row r="3299">
          <cell r="S3299" t="str">
            <v xml:space="preserve"> Y2292923</v>
          </cell>
          <cell r="T3299">
            <v>0</v>
          </cell>
        </row>
        <row r="3300">
          <cell r="S3300" t="str">
            <v xml:space="preserve"> Y2291157</v>
          </cell>
          <cell r="T3300">
            <v>1.3035E-2</v>
          </cell>
        </row>
        <row r="3301">
          <cell r="S3301" t="str">
            <v xml:space="preserve"> Y2292924</v>
          </cell>
          <cell r="T3301">
            <v>0</v>
          </cell>
        </row>
        <row r="3302">
          <cell r="S3302" t="str">
            <v xml:space="preserve"> Y2291158</v>
          </cell>
          <cell r="T3302">
            <v>1.3035E-2</v>
          </cell>
        </row>
        <row r="3303">
          <cell r="S3303" t="str">
            <v xml:space="preserve"> Y2292925</v>
          </cell>
          <cell r="T3303">
            <v>0</v>
          </cell>
        </row>
        <row r="3304">
          <cell r="S3304" t="str">
            <v xml:space="preserve"> Y2291159</v>
          </cell>
          <cell r="T3304">
            <v>1.3035E-2</v>
          </cell>
        </row>
        <row r="3305">
          <cell r="S3305" t="str">
            <v xml:space="preserve"> Y2292926</v>
          </cell>
          <cell r="T3305">
            <v>0</v>
          </cell>
        </row>
        <row r="3306">
          <cell r="S3306" t="str">
            <v xml:space="preserve"> Y2291161</v>
          </cell>
          <cell r="T3306">
            <v>1.3035E-2</v>
          </cell>
        </row>
        <row r="3307">
          <cell r="S3307" t="str">
            <v xml:space="preserve"> Y2292927</v>
          </cell>
          <cell r="T3307">
            <v>0</v>
          </cell>
        </row>
        <row r="3308">
          <cell r="S3308" t="str">
            <v xml:space="preserve"> Y2291162</v>
          </cell>
          <cell r="T3308">
            <v>0</v>
          </cell>
        </row>
        <row r="3309">
          <cell r="S3309" t="str">
            <v xml:space="preserve"> Y2292928</v>
          </cell>
          <cell r="T3309">
            <v>0</v>
          </cell>
        </row>
        <row r="3310">
          <cell r="S3310" t="str">
            <v xml:space="preserve"> Y2291163</v>
          </cell>
          <cell r="T3310">
            <v>4.2793380000000006E-2</v>
          </cell>
        </row>
        <row r="3311">
          <cell r="S3311" t="str">
            <v xml:space="preserve"> Y2292929</v>
          </cell>
          <cell r="T3311">
            <v>0</v>
          </cell>
        </row>
        <row r="3312">
          <cell r="S3312" t="str">
            <v xml:space="preserve"> Y2291164</v>
          </cell>
          <cell r="T3312">
            <v>0</v>
          </cell>
        </row>
        <row r="3313">
          <cell r="S3313" t="str">
            <v xml:space="preserve"> Y2292930</v>
          </cell>
          <cell r="T3313">
            <v>0</v>
          </cell>
        </row>
        <row r="3314">
          <cell r="S3314" t="str">
            <v xml:space="preserve"> Y2291165</v>
          </cell>
          <cell r="T3314">
            <v>0</v>
          </cell>
        </row>
        <row r="3315">
          <cell r="S3315" t="str">
            <v xml:space="preserve"> Y2292933</v>
          </cell>
          <cell r="T3315">
            <v>0</v>
          </cell>
        </row>
        <row r="3316">
          <cell r="S3316" t="str">
            <v xml:space="preserve"> Y2291167</v>
          </cell>
          <cell r="T3316">
            <v>0.16392509999999999</v>
          </cell>
        </row>
        <row r="3317">
          <cell r="S3317" t="str">
            <v xml:space="preserve"> Y2292934</v>
          </cell>
          <cell r="T3317">
            <v>0</v>
          </cell>
        </row>
        <row r="3318">
          <cell r="S3318" t="str">
            <v xml:space="preserve"> Y2291168</v>
          </cell>
          <cell r="T3318">
            <v>0</v>
          </cell>
        </row>
        <row r="3319">
          <cell r="S3319" t="str">
            <v xml:space="preserve"> Y2292937</v>
          </cell>
          <cell r="T3319">
            <v>0</v>
          </cell>
        </row>
        <row r="3320">
          <cell r="S3320" t="str">
            <v xml:space="preserve"> Y2291170</v>
          </cell>
          <cell r="T3320">
            <v>5.1166956100000001E-2</v>
          </cell>
        </row>
        <row r="3321">
          <cell r="S3321" t="str">
            <v xml:space="preserve"> Y2292943</v>
          </cell>
          <cell r="T3321">
            <v>0</v>
          </cell>
        </row>
        <row r="3322">
          <cell r="S3322" t="str">
            <v xml:space="preserve"> Y2304198</v>
          </cell>
          <cell r="T3322">
            <v>2.99572611E-2</v>
          </cell>
        </row>
        <row r="3323">
          <cell r="S3323" t="str">
            <v xml:space="preserve"> Y2292946</v>
          </cell>
          <cell r="T3323">
            <v>4.4683440000000005E-2</v>
          </cell>
        </row>
        <row r="3324">
          <cell r="S3324" t="str">
            <v xml:space="preserve"> Y2291171</v>
          </cell>
          <cell r="T3324">
            <v>0</v>
          </cell>
        </row>
        <row r="3325">
          <cell r="S3325" t="str">
            <v xml:space="preserve"> Y2292950</v>
          </cell>
          <cell r="T3325">
            <v>4.4683440000000005E-2</v>
          </cell>
        </row>
        <row r="3326">
          <cell r="S3326" t="str">
            <v xml:space="preserve"> Y2291172</v>
          </cell>
          <cell r="T3326">
            <v>4.3756999999999997E-2</v>
          </cell>
        </row>
        <row r="3327">
          <cell r="S3327" t="str">
            <v xml:space="preserve"> Y2292951</v>
          </cell>
          <cell r="T3327">
            <v>7.0959128849999997E-2</v>
          </cell>
        </row>
        <row r="3328">
          <cell r="S3328" t="str">
            <v xml:space="preserve"> Y2291173</v>
          </cell>
          <cell r="T3328">
            <v>7.0344047159999992E-2</v>
          </cell>
        </row>
        <row r="3329">
          <cell r="S3329" t="str">
            <v xml:space="preserve"> Y2292953</v>
          </cell>
          <cell r="T3329">
            <v>0</v>
          </cell>
        </row>
        <row r="3330">
          <cell r="S3330" t="str">
            <v xml:space="preserve"> Y2291187</v>
          </cell>
          <cell r="T3330">
            <v>0</v>
          </cell>
        </row>
        <row r="3331">
          <cell r="S3331" t="str">
            <v xml:space="preserve"> Y2292954</v>
          </cell>
          <cell r="T3331">
            <v>0</v>
          </cell>
        </row>
        <row r="3332">
          <cell r="S3332" t="str">
            <v xml:space="preserve"> Y2291189</v>
          </cell>
          <cell r="T3332">
            <v>4.3756999999999997E-2</v>
          </cell>
        </row>
        <row r="3333">
          <cell r="S3333" t="str">
            <v xml:space="preserve"> Y2292955</v>
          </cell>
          <cell r="T3333">
            <v>0</v>
          </cell>
        </row>
        <row r="3334">
          <cell r="S3334" t="str">
            <v xml:space="preserve"> Y2291195</v>
          </cell>
          <cell r="T3334">
            <v>8.7747002199999993E-2</v>
          </cell>
        </row>
        <row r="3335">
          <cell r="S3335" t="str">
            <v xml:space="preserve"> Y2292958</v>
          </cell>
          <cell r="T3335">
            <v>0</v>
          </cell>
        </row>
        <row r="3336">
          <cell r="S3336" t="str">
            <v xml:space="preserve"> Y2291196</v>
          </cell>
          <cell r="T3336">
            <v>0</v>
          </cell>
        </row>
        <row r="3337">
          <cell r="S3337" t="str">
            <v xml:space="preserve"> Y2292964</v>
          </cell>
          <cell r="T3337">
            <v>0</v>
          </cell>
        </row>
        <row r="3338">
          <cell r="S3338" t="str">
            <v xml:space="preserve"> Y2291197</v>
          </cell>
          <cell r="T3338">
            <v>0</v>
          </cell>
        </row>
        <row r="3339">
          <cell r="S3339" t="str">
            <v xml:space="preserve"> Y2292967</v>
          </cell>
          <cell r="T3339">
            <v>0</v>
          </cell>
        </row>
        <row r="3340">
          <cell r="S3340" t="str">
            <v xml:space="preserve"> Y2291199</v>
          </cell>
          <cell r="T3340">
            <v>0</v>
          </cell>
        </row>
        <row r="3341">
          <cell r="S3341" t="str">
            <v xml:space="preserve"> Y2292968</v>
          </cell>
          <cell r="T3341">
            <v>0</v>
          </cell>
        </row>
        <row r="3342">
          <cell r="S3342" t="str">
            <v xml:space="preserve"> Y2291200</v>
          </cell>
          <cell r="T3342">
            <v>0</v>
          </cell>
        </row>
        <row r="3343">
          <cell r="S3343" t="str">
            <v xml:space="preserve"> Y2292969</v>
          </cell>
          <cell r="T3343">
            <v>0</v>
          </cell>
        </row>
        <row r="3344">
          <cell r="S3344" t="str">
            <v xml:space="preserve"> Y2291212</v>
          </cell>
          <cell r="T3344">
            <v>0</v>
          </cell>
        </row>
        <row r="3345">
          <cell r="S3345" t="str">
            <v xml:space="preserve"> Y2291213</v>
          </cell>
          <cell r="T3345">
            <v>0</v>
          </cell>
        </row>
        <row r="3346">
          <cell r="S3346" t="str">
            <v xml:space="preserve"> Y2291214</v>
          </cell>
          <cell r="T3346">
            <v>0</v>
          </cell>
        </row>
        <row r="3347">
          <cell r="S3347" t="str">
            <v xml:space="preserve"> Y2291229</v>
          </cell>
          <cell r="T3347">
            <v>0.16392509999999999</v>
          </cell>
        </row>
        <row r="3348">
          <cell r="S3348" t="str">
            <v xml:space="preserve"> Y2291230</v>
          </cell>
          <cell r="T3348">
            <v>0</v>
          </cell>
        </row>
        <row r="3349">
          <cell r="S3349" t="str">
            <v xml:space="preserve"> Y2291231</v>
          </cell>
          <cell r="T3349">
            <v>0.16392509999999999</v>
          </cell>
        </row>
        <row r="3350">
          <cell r="S3350" t="str">
            <v xml:space="preserve"> Y2291232</v>
          </cell>
          <cell r="T3350">
            <v>0</v>
          </cell>
        </row>
        <row r="3351">
          <cell r="S3351" t="str">
            <v xml:space="preserve"> Y2291233</v>
          </cell>
          <cell r="T3351">
            <v>0</v>
          </cell>
        </row>
        <row r="3352">
          <cell r="S3352" t="str">
            <v xml:space="preserve"> Y2291236</v>
          </cell>
          <cell r="T3352">
            <v>0</v>
          </cell>
        </row>
        <row r="3353">
          <cell r="S3353" t="str">
            <v xml:space="preserve"> Y2291237</v>
          </cell>
          <cell r="T3353">
            <v>0</v>
          </cell>
        </row>
        <row r="3354">
          <cell r="S3354" t="str">
            <v xml:space="preserve"> Y2304199</v>
          </cell>
          <cell r="T3354">
            <v>0</v>
          </cell>
        </row>
        <row r="3355">
          <cell r="S3355" t="str">
            <v xml:space="preserve"> Y2291242</v>
          </cell>
          <cell r="T3355">
            <v>0</v>
          </cell>
        </row>
        <row r="3356">
          <cell r="S3356" t="str">
            <v xml:space="preserve"> Y2291244</v>
          </cell>
          <cell r="T3356">
            <v>0</v>
          </cell>
        </row>
        <row r="3357">
          <cell r="S3357" t="str">
            <v xml:space="preserve"> Y2291245</v>
          </cell>
          <cell r="T3357">
            <v>0</v>
          </cell>
        </row>
        <row r="3358">
          <cell r="S3358" t="str">
            <v xml:space="preserve"> Y2291247</v>
          </cell>
          <cell r="T3358">
            <v>0</v>
          </cell>
        </row>
        <row r="3359">
          <cell r="S3359" t="str">
            <v xml:space="preserve"> Y2291248</v>
          </cell>
          <cell r="T3359">
            <v>0.30910095999999998</v>
          </cell>
        </row>
        <row r="3360">
          <cell r="S3360" t="str">
            <v xml:space="preserve"> Y2291249</v>
          </cell>
          <cell r="T3360">
            <v>0</v>
          </cell>
        </row>
        <row r="3361">
          <cell r="S3361" t="str">
            <v xml:space="preserve"> Y2291251</v>
          </cell>
          <cell r="T3361">
            <v>0</v>
          </cell>
        </row>
        <row r="3362">
          <cell r="S3362" t="str">
            <v xml:space="preserve"> Y2291252</v>
          </cell>
          <cell r="T3362">
            <v>3.0189802939999996E-2</v>
          </cell>
        </row>
        <row r="3363">
          <cell r="S3363" t="str">
            <v xml:space="preserve"> Y2291254</v>
          </cell>
          <cell r="T3363">
            <v>0</v>
          </cell>
        </row>
        <row r="3364">
          <cell r="S3364" t="str">
            <v xml:space="preserve"> Y2291257</v>
          </cell>
          <cell r="T3364">
            <v>0</v>
          </cell>
        </row>
        <row r="3365">
          <cell r="S3365" t="str">
            <v xml:space="preserve"> Y2291258</v>
          </cell>
          <cell r="T3365">
            <v>0</v>
          </cell>
        </row>
        <row r="3366">
          <cell r="S3366" t="str">
            <v xml:space="preserve"> Y2291259</v>
          </cell>
          <cell r="T3366">
            <v>0</v>
          </cell>
        </row>
        <row r="3367">
          <cell r="S3367" t="str">
            <v xml:space="preserve"> Y2291262</v>
          </cell>
          <cell r="T3367">
            <v>0</v>
          </cell>
        </row>
        <row r="3368">
          <cell r="S3368" t="str">
            <v xml:space="preserve"> Y2291263</v>
          </cell>
          <cell r="T3368">
            <v>0</v>
          </cell>
        </row>
        <row r="3369">
          <cell r="S3369" t="str">
            <v xml:space="preserve"> Y2291264</v>
          </cell>
          <cell r="T3369">
            <v>0</v>
          </cell>
        </row>
        <row r="3370">
          <cell r="S3370" t="str">
            <v xml:space="preserve"> Y2291265</v>
          </cell>
          <cell r="T3370">
            <v>0</v>
          </cell>
        </row>
        <row r="3371">
          <cell r="S3371" t="str">
            <v xml:space="preserve"> Y2291266</v>
          </cell>
          <cell r="T3371">
            <v>0</v>
          </cell>
        </row>
        <row r="3372">
          <cell r="S3372" t="str">
            <v xml:space="preserve"> Y2291267</v>
          </cell>
          <cell r="T3372">
            <v>0</v>
          </cell>
        </row>
        <row r="3373">
          <cell r="S3373" t="str">
            <v xml:space="preserve"> Y2291268</v>
          </cell>
          <cell r="T3373">
            <v>0</v>
          </cell>
        </row>
        <row r="3374">
          <cell r="S3374" t="str">
            <v xml:space="preserve"> Y2291270</v>
          </cell>
          <cell r="T3374">
            <v>0</v>
          </cell>
        </row>
        <row r="3375">
          <cell r="S3375" t="str">
            <v xml:space="preserve"> Y2291278</v>
          </cell>
          <cell r="T3375">
            <v>0</v>
          </cell>
        </row>
        <row r="3376">
          <cell r="S3376" t="str">
            <v xml:space="preserve"> Y2292972</v>
          </cell>
          <cell r="T3376">
            <v>0</v>
          </cell>
        </row>
        <row r="3377">
          <cell r="S3377" t="str">
            <v xml:space="preserve"> Y2292973</v>
          </cell>
          <cell r="T3377">
            <v>0</v>
          </cell>
        </row>
        <row r="3378">
          <cell r="S3378" t="str">
            <v xml:space="preserve"> Y2292974</v>
          </cell>
          <cell r="T3378">
            <v>1.3720000000000003E-2</v>
          </cell>
        </row>
        <row r="3379">
          <cell r="S3379" t="str">
            <v xml:space="preserve"> Y2292975</v>
          </cell>
          <cell r="T3379">
            <v>4.1542755000000001E-2</v>
          </cell>
        </row>
        <row r="3380">
          <cell r="S3380" t="str">
            <v xml:space="preserve"> Y2292976</v>
          </cell>
          <cell r="T3380">
            <v>4.4683440000000005E-2</v>
          </cell>
        </row>
        <row r="3381">
          <cell r="S3381" t="str">
            <v xml:space="preserve"> Y2292977</v>
          </cell>
          <cell r="T3381">
            <v>4.1542755000000001E-2</v>
          </cell>
        </row>
        <row r="3382">
          <cell r="S3382" t="str">
            <v xml:space="preserve"> Y2292978</v>
          </cell>
          <cell r="T3382">
            <v>0</v>
          </cell>
        </row>
        <row r="3383">
          <cell r="S3383" t="str">
            <v xml:space="preserve"> Y2292979</v>
          </cell>
          <cell r="T3383">
            <v>0</v>
          </cell>
        </row>
        <row r="3384">
          <cell r="S3384" t="str">
            <v xml:space="preserve"> Y2292980</v>
          </cell>
          <cell r="T3384">
            <v>0</v>
          </cell>
        </row>
        <row r="3385">
          <cell r="S3385" t="str">
            <v xml:space="preserve"> Y2292981</v>
          </cell>
          <cell r="T3385">
            <v>0</v>
          </cell>
        </row>
        <row r="3386">
          <cell r="S3386" t="str">
            <v xml:space="preserve"> Y2292982</v>
          </cell>
          <cell r="T3386">
            <v>0</v>
          </cell>
        </row>
        <row r="3387">
          <cell r="S3387" t="str">
            <v xml:space="preserve"> Y2292983</v>
          </cell>
          <cell r="T3387">
            <v>4.1542755000000001E-2</v>
          </cell>
        </row>
        <row r="3388">
          <cell r="S3388" t="str">
            <v xml:space="preserve"> Y2292985</v>
          </cell>
          <cell r="T3388">
            <v>0</v>
          </cell>
        </row>
        <row r="3389">
          <cell r="S3389" t="str">
            <v xml:space="preserve"> Y2292986</v>
          </cell>
          <cell r="T3389">
            <v>0</v>
          </cell>
        </row>
        <row r="3390">
          <cell r="S3390" t="str">
            <v xml:space="preserve"> Y2292987</v>
          </cell>
          <cell r="T3390">
            <v>0</v>
          </cell>
        </row>
        <row r="3391">
          <cell r="S3391" t="str">
            <v xml:space="preserve"> Y2292988</v>
          </cell>
          <cell r="T3391">
            <v>0</v>
          </cell>
        </row>
        <row r="3392">
          <cell r="S3392" t="str">
            <v xml:space="preserve"> Y2292989</v>
          </cell>
          <cell r="T3392">
            <v>0</v>
          </cell>
        </row>
        <row r="3393">
          <cell r="S3393" t="str">
            <v xml:space="preserve"> Y2292990</v>
          </cell>
          <cell r="T3393">
            <v>0</v>
          </cell>
        </row>
        <row r="3394">
          <cell r="S3394" t="str">
            <v xml:space="preserve"> Y2292991</v>
          </cell>
          <cell r="T3394">
            <v>0</v>
          </cell>
        </row>
        <row r="3395">
          <cell r="S3395" t="str">
            <v xml:space="preserve"> Y2292992</v>
          </cell>
          <cell r="T3395">
            <v>0</v>
          </cell>
        </row>
        <row r="3396">
          <cell r="S3396" t="str">
            <v xml:space="preserve"> Y2292993</v>
          </cell>
          <cell r="T3396">
            <v>0</v>
          </cell>
        </row>
        <row r="3397">
          <cell r="S3397" t="str">
            <v xml:space="preserve"> Y2292994</v>
          </cell>
          <cell r="T3397">
            <v>0</v>
          </cell>
        </row>
        <row r="3398">
          <cell r="S3398" t="str">
            <v xml:space="preserve"> Y2292995</v>
          </cell>
          <cell r="T3398">
            <v>0</v>
          </cell>
        </row>
        <row r="3399">
          <cell r="S3399" t="str">
            <v xml:space="preserve"> Y2292996</v>
          </cell>
          <cell r="T3399">
            <v>0</v>
          </cell>
        </row>
        <row r="3400">
          <cell r="S3400" t="str">
            <v xml:space="preserve"> Y2292997</v>
          </cell>
          <cell r="T3400">
            <v>0</v>
          </cell>
        </row>
        <row r="3401">
          <cell r="S3401" t="str">
            <v xml:space="preserve"> Y2292998</v>
          </cell>
          <cell r="T3401">
            <v>0</v>
          </cell>
        </row>
        <row r="3402">
          <cell r="S3402" t="str">
            <v xml:space="preserve"> Y2292999</v>
          </cell>
          <cell r="T3402">
            <v>0</v>
          </cell>
        </row>
        <row r="3403">
          <cell r="S3403" t="str">
            <v xml:space="preserve"> Y2293000</v>
          </cell>
          <cell r="T3403">
            <v>0</v>
          </cell>
        </row>
        <row r="3404">
          <cell r="S3404" t="str">
            <v xml:space="preserve"> Y2293001</v>
          </cell>
          <cell r="T3404">
            <v>0</v>
          </cell>
        </row>
        <row r="3405">
          <cell r="S3405" t="str">
            <v xml:space="preserve"> Y2293002</v>
          </cell>
          <cell r="T3405">
            <v>0</v>
          </cell>
        </row>
        <row r="3406">
          <cell r="S3406" t="str">
            <v xml:space="preserve"> Y2293003</v>
          </cell>
          <cell r="T3406">
            <v>0</v>
          </cell>
        </row>
        <row r="3407">
          <cell r="S3407" t="str">
            <v xml:space="preserve"> Y2293004</v>
          </cell>
          <cell r="T3407">
            <v>0</v>
          </cell>
        </row>
        <row r="3408">
          <cell r="S3408" t="str">
            <v xml:space="preserve"> Y2294039</v>
          </cell>
          <cell r="T3408">
            <v>0.36234000000000005</v>
          </cell>
        </row>
        <row r="3409">
          <cell r="S3409" t="str">
            <v xml:space="preserve"> Y2294040</v>
          </cell>
          <cell r="T3409">
            <v>3.6234000000000002</v>
          </cell>
        </row>
        <row r="3410">
          <cell r="S3410" t="str">
            <v xml:space="preserve"> Y2293005</v>
          </cell>
          <cell r="T3410">
            <v>0</v>
          </cell>
        </row>
        <row r="3411">
          <cell r="S3411" t="str">
            <v xml:space="preserve"> Y2294041</v>
          </cell>
          <cell r="T3411">
            <v>3.6234000000000002</v>
          </cell>
        </row>
        <row r="3412">
          <cell r="S3412" t="str">
            <v xml:space="preserve"> Y2293006</v>
          </cell>
          <cell r="T3412">
            <v>0</v>
          </cell>
        </row>
        <row r="3413">
          <cell r="S3413" t="str">
            <v xml:space="preserve"> Y2294042</v>
          </cell>
          <cell r="T3413">
            <v>3.6234000000000002</v>
          </cell>
        </row>
        <row r="3414">
          <cell r="S3414" t="str">
            <v xml:space="preserve"> Y2293007</v>
          </cell>
          <cell r="T3414">
            <v>0</v>
          </cell>
        </row>
        <row r="3415">
          <cell r="S3415" t="str">
            <v xml:space="preserve"> Y2294043</v>
          </cell>
          <cell r="T3415">
            <v>0.36234000000000005</v>
          </cell>
        </row>
        <row r="3416">
          <cell r="S3416" t="str">
            <v xml:space="preserve"> Y2293008</v>
          </cell>
          <cell r="T3416">
            <v>4.1542755000000001E-2</v>
          </cell>
        </row>
        <row r="3417">
          <cell r="S3417" t="str">
            <v xml:space="preserve"> Y2294044</v>
          </cell>
          <cell r="T3417">
            <v>3.6234000000000002</v>
          </cell>
        </row>
        <row r="3418">
          <cell r="S3418" t="str">
            <v xml:space="preserve"> Y2293009</v>
          </cell>
          <cell r="T3418">
            <v>0</v>
          </cell>
        </row>
        <row r="3419">
          <cell r="S3419" t="str">
            <v xml:space="preserve"> Y2294045</v>
          </cell>
          <cell r="T3419">
            <v>0.36234000000000005</v>
          </cell>
        </row>
        <row r="3420">
          <cell r="S3420" t="str">
            <v xml:space="preserve"> Y2293010</v>
          </cell>
          <cell r="T3420">
            <v>0</v>
          </cell>
        </row>
        <row r="3421">
          <cell r="S3421" t="str">
            <v xml:space="preserve"> Y2294046</v>
          </cell>
          <cell r="T3421">
            <v>3.6234000000000002</v>
          </cell>
        </row>
        <row r="3422">
          <cell r="S3422" t="str">
            <v xml:space="preserve"> Y2293011</v>
          </cell>
          <cell r="T3422">
            <v>0</v>
          </cell>
        </row>
        <row r="3423">
          <cell r="S3423" t="str">
            <v xml:space="preserve"> Y2294047</v>
          </cell>
          <cell r="T3423">
            <v>0.10919</v>
          </cell>
        </row>
        <row r="3424">
          <cell r="S3424" t="str">
            <v xml:space="preserve"> Y2293012</v>
          </cell>
          <cell r="T3424">
            <v>0</v>
          </cell>
        </row>
        <row r="3425">
          <cell r="S3425" t="str">
            <v xml:space="preserve"> Y2294048</v>
          </cell>
          <cell r="T3425">
            <v>1.0919000000000001</v>
          </cell>
        </row>
        <row r="3426">
          <cell r="S3426" t="str">
            <v xml:space="preserve"> Y2293013</v>
          </cell>
          <cell r="T3426">
            <v>0</v>
          </cell>
        </row>
        <row r="3427">
          <cell r="S3427" t="str">
            <v xml:space="preserve"> Y2294049</v>
          </cell>
          <cell r="T3427">
            <v>0.78750999999999993</v>
          </cell>
        </row>
        <row r="3428">
          <cell r="S3428" t="str">
            <v xml:space="preserve"> Y2293014</v>
          </cell>
          <cell r="T3428">
            <v>0</v>
          </cell>
        </row>
        <row r="3429">
          <cell r="S3429" t="str">
            <v xml:space="preserve"> Y2294050</v>
          </cell>
          <cell r="T3429">
            <v>7.8750999999999998</v>
          </cell>
        </row>
        <row r="3430">
          <cell r="S3430" t="str">
            <v xml:space="preserve"> Y2293015</v>
          </cell>
          <cell r="T3430">
            <v>0</v>
          </cell>
        </row>
        <row r="3431">
          <cell r="S3431" t="str">
            <v xml:space="preserve"> Y2294051</v>
          </cell>
          <cell r="T3431">
            <v>0.78568000000000016</v>
          </cell>
        </row>
        <row r="3432">
          <cell r="S3432" t="str">
            <v xml:space="preserve"> Y2293016</v>
          </cell>
          <cell r="T3432">
            <v>0</v>
          </cell>
        </row>
        <row r="3433">
          <cell r="S3433" t="str">
            <v xml:space="preserve"> Y2294052</v>
          </cell>
          <cell r="T3433">
            <v>7.8568000000000007</v>
          </cell>
        </row>
        <row r="3434">
          <cell r="S3434" t="str">
            <v xml:space="preserve"> Y2293017</v>
          </cell>
          <cell r="T3434">
            <v>0</v>
          </cell>
        </row>
        <row r="3435">
          <cell r="S3435" t="str">
            <v xml:space="preserve"> Y2294053</v>
          </cell>
          <cell r="T3435">
            <v>0.36234000000000005</v>
          </cell>
        </row>
        <row r="3436">
          <cell r="S3436" t="str">
            <v xml:space="preserve"> Y2293018</v>
          </cell>
          <cell r="T3436">
            <v>0</v>
          </cell>
        </row>
        <row r="3437">
          <cell r="S3437" t="str">
            <v xml:space="preserve"> Y2294054</v>
          </cell>
          <cell r="T3437">
            <v>3.6234000000000002</v>
          </cell>
        </row>
        <row r="3438">
          <cell r="S3438" t="str">
            <v xml:space="preserve"> Y2293019</v>
          </cell>
          <cell r="T3438">
            <v>0</v>
          </cell>
        </row>
        <row r="3439">
          <cell r="S3439" t="str">
            <v xml:space="preserve"> Y2294055</v>
          </cell>
          <cell r="T3439">
            <v>0.10919</v>
          </cell>
        </row>
        <row r="3440">
          <cell r="S3440" t="str">
            <v xml:space="preserve"> Y2293020</v>
          </cell>
          <cell r="T3440">
            <v>0</v>
          </cell>
        </row>
        <row r="3441">
          <cell r="S3441" t="str">
            <v xml:space="preserve"> Y2294056</v>
          </cell>
          <cell r="T3441">
            <v>1.0919000000000001</v>
          </cell>
        </row>
        <row r="3442">
          <cell r="S3442" t="str">
            <v xml:space="preserve"> Y2293021</v>
          </cell>
          <cell r="T3442">
            <v>0</v>
          </cell>
        </row>
        <row r="3443">
          <cell r="S3443" t="str">
            <v xml:space="preserve"> Y2294057</v>
          </cell>
          <cell r="T3443">
            <v>0.36234000000000005</v>
          </cell>
        </row>
        <row r="3444">
          <cell r="S3444" t="str">
            <v xml:space="preserve"> Y2293022</v>
          </cell>
          <cell r="T3444">
            <v>0</v>
          </cell>
        </row>
        <row r="3445">
          <cell r="S3445" t="str">
            <v xml:space="preserve"> Y2294058</v>
          </cell>
          <cell r="T3445">
            <v>3.6234000000000002</v>
          </cell>
        </row>
        <row r="3446">
          <cell r="S3446" t="str">
            <v xml:space="preserve"> Y2293023</v>
          </cell>
          <cell r="T3446">
            <v>0</v>
          </cell>
        </row>
        <row r="3447">
          <cell r="S3447" t="str">
            <v xml:space="preserve"> Y2294059</v>
          </cell>
          <cell r="T3447">
            <v>0.78750999999999993</v>
          </cell>
        </row>
        <row r="3448">
          <cell r="S3448" t="str">
            <v xml:space="preserve"> Y2293024</v>
          </cell>
          <cell r="T3448">
            <v>0</v>
          </cell>
        </row>
        <row r="3449">
          <cell r="S3449" t="str">
            <v xml:space="preserve"> Y2294060</v>
          </cell>
          <cell r="T3449">
            <v>7.8750999999999998</v>
          </cell>
        </row>
        <row r="3450">
          <cell r="S3450" t="str">
            <v xml:space="preserve"> Y2293025</v>
          </cell>
          <cell r="T3450">
            <v>0</v>
          </cell>
        </row>
        <row r="3451">
          <cell r="S3451" t="str">
            <v xml:space="preserve"> Y2294061</v>
          </cell>
          <cell r="T3451">
            <v>0.32757000000000003</v>
          </cell>
        </row>
        <row r="3452">
          <cell r="S3452" t="str">
            <v xml:space="preserve"> Y2293026</v>
          </cell>
          <cell r="T3452">
            <v>0</v>
          </cell>
        </row>
        <row r="3453">
          <cell r="S3453" t="str">
            <v xml:space="preserve"> Y2294062</v>
          </cell>
          <cell r="T3453">
            <v>3.2756999999999996</v>
          </cell>
        </row>
        <row r="3454">
          <cell r="S3454" t="str">
            <v xml:space="preserve"> Y2293027</v>
          </cell>
          <cell r="T3454">
            <v>0</v>
          </cell>
        </row>
        <row r="3455">
          <cell r="S3455" t="str">
            <v xml:space="preserve"> Y2294063</v>
          </cell>
          <cell r="T3455">
            <v>0.32757000000000003</v>
          </cell>
        </row>
        <row r="3456">
          <cell r="S3456" t="str">
            <v xml:space="preserve"> Y2293028</v>
          </cell>
          <cell r="T3456">
            <v>0</v>
          </cell>
        </row>
        <row r="3457">
          <cell r="S3457" t="str">
            <v xml:space="preserve"> Y2294064</v>
          </cell>
          <cell r="T3457">
            <v>3.2756999999999996</v>
          </cell>
        </row>
        <row r="3458">
          <cell r="S3458" t="str">
            <v xml:space="preserve"> Y2293029</v>
          </cell>
          <cell r="T3458">
            <v>0</v>
          </cell>
        </row>
        <row r="3459">
          <cell r="S3459" t="str">
            <v xml:space="preserve"> Y2294065</v>
          </cell>
          <cell r="T3459">
            <v>0.78750999999999993</v>
          </cell>
        </row>
        <row r="3460">
          <cell r="S3460" t="str">
            <v xml:space="preserve"> Y2293030</v>
          </cell>
          <cell r="T3460">
            <v>0</v>
          </cell>
        </row>
        <row r="3461">
          <cell r="S3461" t="str">
            <v xml:space="preserve"> Y2294066</v>
          </cell>
          <cell r="T3461">
            <v>3.2756999999999996</v>
          </cell>
        </row>
        <row r="3462">
          <cell r="S3462" t="str">
            <v xml:space="preserve"> Y2293031</v>
          </cell>
          <cell r="T3462">
            <v>0</v>
          </cell>
        </row>
        <row r="3463">
          <cell r="S3463" t="str">
            <v xml:space="preserve"> Y2294067</v>
          </cell>
          <cell r="T3463">
            <v>0.32757000000000003</v>
          </cell>
        </row>
        <row r="3464">
          <cell r="S3464" t="str">
            <v xml:space="preserve"> Y2293032</v>
          </cell>
          <cell r="T3464">
            <v>0</v>
          </cell>
        </row>
        <row r="3465">
          <cell r="S3465" t="str">
            <v xml:space="preserve"> Y2294068</v>
          </cell>
          <cell r="T3465">
            <v>3.2756999999999996</v>
          </cell>
        </row>
        <row r="3466">
          <cell r="S3466" t="str">
            <v xml:space="preserve"> Y2293033</v>
          </cell>
          <cell r="T3466">
            <v>0</v>
          </cell>
        </row>
        <row r="3467">
          <cell r="S3467" t="str">
            <v xml:space="preserve"> Y2294070</v>
          </cell>
          <cell r="T3467">
            <v>3.0073000000000003</v>
          </cell>
        </row>
        <row r="3468">
          <cell r="S3468" t="str">
            <v xml:space="preserve"> Y2293034</v>
          </cell>
          <cell r="T3468">
            <v>0</v>
          </cell>
        </row>
        <row r="3469">
          <cell r="S3469" t="str">
            <v xml:space="preserve"> Y2294071</v>
          </cell>
          <cell r="T3469">
            <v>0.32757000000000003</v>
          </cell>
        </row>
        <row r="3470">
          <cell r="S3470" t="str">
            <v xml:space="preserve"> Y2294072</v>
          </cell>
          <cell r="T3470">
            <v>3.2756999999999996</v>
          </cell>
        </row>
        <row r="3471">
          <cell r="S3471" t="str">
            <v xml:space="preserve"> Y2293035</v>
          </cell>
          <cell r="T3471">
            <v>0</v>
          </cell>
        </row>
        <row r="3472">
          <cell r="S3472" t="str">
            <v xml:space="preserve"> Y2294073</v>
          </cell>
          <cell r="T3472">
            <v>0.36234000000000005</v>
          </cell>
        </row>
        <row r="3473">
          <cell r="S3473" t="str">
            <v xml:space="preserve"> Y2293036</v>
          </cell>
          <cell r="T3473">
            <v>0</v>
          </cell>
        </row>
        <row r="3474">
          <cell r="S3474" t="str">
            <v xml:space="preserve"> Y2294074</v>
          </cell>
          <cell r="T3474">
            <v>3.6234000000000002</v>
          </cell>
        </row>
        <row r="3475">
          <cell r="S3475" t="str">
            <v xml:space="preserve"> Y2293037</v>
          </cell>
          <cell r="T3475">
            <v>0</v>
          </cell>
        </row>
        <row r="3476">
          <cell r="S3476" t="str">
            <v xml:space="preserve"> Y2294075</v>
          </cell>
          <cell r="T3476">
            <v>11.64246</v>
          </cell>
        </row>
        <row r="3477">
          <cell r="S3477" t="str">
            <v xml:space="preserve"> Y2293038</v>
          </cell>
          <cell r="T3477">
            <v>0</v>
          </cell>
        </row>
        <row r="3478">
          <cell r="S3478" t="str">
            <v xml:space="preserve"> Y2294076</v>
          </cell>
          <cell r="T3478">
            <v>116.4246</v>
          </cell>
        </row>
        <row r="3479">
          <cell r="S3479" t="str">
            <v xml:space="preserve"> Y2293039</v>
          </cell>
          <cell r="T3479">
            <v>0</v>
          </cell>
        </row>
        <row r="3480">
          <cell r="S3480" t="str">
            <v xml:space="preserve"> Y2294077</v>
          </cell>
          <cell r="T3480">
            <v>11.64246</v>
          </cell>
        </row>
        <row r="3481">
          <cell r="S3481" t="str">
            <v xml:space="preserve"> Y2293040</v>
          </cell>
          <cell r="T3481">
            <v>0</v>
          </cell>
        </row>
        <row r="3482">
          <cell r="S3482" t="str">
            <v xml:space="preserve"> Y2294078</v>
          </cell>
          <cell r="T3482">
            <v>116.4246</v>
          </cell>
        </row>
        <row r="3483">
          <cell r="S3483" t="str">
            <v xml:space="preserve"> Y2293041</v>
          </cell>
          <cell r="T3483">
            <v>0</v>
          </cell>
        </row>
        <row r="3484">
          <cell r="S3484" t="str">
            <v xml:space="preserve"> Y2294079</v>
          </cell>
          <cell r="T3484">
            <v>0.32757000000000003</v>
          </cell>
        </row>
        <row r="3485">
          <cell r="S3485" t="str">
            <v xml:space="preserve"> Y2293042</v>
          </cell>
          <cell r="T3485">
            <v>0</v>
          </cell>
        </row>
        <row r="3486">
          <cell r="S3486" t="str">
            <v xml:space="preserve"> Y2294080</v>
          </cell>
          <cell r="T3486">
            <v>3.2756999999999996</v>
          </cell>
        </row>
        <row r="3487">
          <cell r="S3487" t="str">
            <v xml:space="preserve"> Y2293043</v>
          </cell>
          <cell r="T3487">
            <v>0</v>
          </cell>
        </row>
        <row r="3488">
          <cell r="S3488" t="str">
            <v xml:space="preserve"> Y2294081</v>
          </cell>
          <cell r="T3488">
            <v>11.64246</v>
          </cell>
        </row>
        <row r="3489">
          <cell r="S3489" t="str">
            <v xml:space="preserve"> Y2293044</v>
          </cell>
          <cell r="T3489">
            <v>0</v>
          </cell>
        </row>
        <row r="3490">
          <cell r="S3490" t="str">
            <v xml:space="preserve"> Y2294082</v>
          </cell>
          <cell r="T3490">
            <v>116.4246</v>
          </cell>
        </row>
        <row r="3491">
          <cell r="S3491" t="str">
            <v xml:space="preserve"> Y2293045</v>
          </cell>
          <cell r="T3491">
            <v>0</v>
          </cell>
        </row>
        <row r="3492">
          <cell r="S3492" t="str">
            <v xml:space="preserve"> Y2294083</v>
          </cell>
          <cell r="T3492">
            <v>0.78568000000000016</v>
          </cell>
        </row>
        <row r="3493">
          <cell r="S3493" t="str">
            <v xml:space="preserve"> Y2293046</v>
          </cell>
          <cell r="T3493">
            <v>0</v>
          </cell>
        </row>
        <row r="3494">
          <cell r="S3494" t="str">
            <v xml:space="preserve"> Y2294084</v>
          </cell>
          <cell r="T3494">
            <v>7.8568000000000007</v>
          </cell>
        </row>
        <row r="3495">
          <cell r="S3495" t="str">
            <v xml:space="preserve"> Y2293047</v>
          </cell>
          <cell r="T3495">
            <v>0</v>
          </cell>
        </row>
        <row r="3496">
          <cell r="S3496" t="str">
            <v xml:space="preserve"> Y2294085</v>
          </cell>
          <cell r="T3496">
            <v>0.10919</v>
          </cell>
        </row>
        <row r="3497">
          <cell r="S3497" t="str">
            <v xml:space="preserve"> Y2293048</v>
          </cell>
          <cell r="T3497">
            <v>0</v>
          </cell>
        </row>
        <row r="3498">
          <cell r="S3498" t="str">
            <v xml:space="preserve"> Y2294086</v>
          </cell>
          <cell r="T3498">
            <v>0.90889999999999993</v>
          </cell>
        </row>
        <row r="3499">
          <cell r="S3499" t="str">
            <v xml:space="preserve"> Y2293049</v>
          </cell>
          <cell r="T3499">
            <v>0</v>
          </cell>
        </row>
        <row r="3500">
          <cell r="S3500" t="str">
            <v xml:space="preserve"> Y2294087</v>
          </cell>
          <cell r="T3500">
            <v>0.10919</v>
          </cell>
        </row>
        <row r="3501">
          <cell r="S3501" t="str">
            <v xml:space="preserve"> Y2293050</v>
          </cell>
          <cell r="T3501">
            <v>0</v>
          </cell>
        </row>
        <row r="3502">
          <cell r="S3502" t="str">
            <v xml:space="preserve"> Y2294088</v>
          </cell>
          <cell r="T3502">
            <v>1.0919000000000001</v>
          </cell>
        </row>
        <row r="3503">
          <cell r="S3503" t="str">
            <v xml:space="preserve"> Y2293051</v>
          </cell>
          <cell r="T3503">
            <v>0</v>
          </cell>
        </row>
        <row r="3504">
          <cell r="S3504" t="str">
            <v xml:space="preserve"> Y2294089</v>
          </cell>
          <cell r="T3504">
            <v>0.78750999999999993</v>
          </cell>
        </row>
        <row r="3505">
          <cell r="S3505" t="str">
            <v xml:space="preserve"> Y2293052</v>
          </cell>
          <cell r="T3505">
            <v>0</v>
          </cell>
        </row>
        <row r="3506">
          <cell r="S3506" t="str">
            <v xml:space="preserve"> Y2294090</v>
          </cell>
          <cell r="T3506">
            <v>7.8750999999999998</v>
          </cell>
        </row>
        <row r="3507">
          <cell r="S3507" t="str">
            <v xml:space="preserve"> Y2293053</v>
          </cell>
          <cell r="T3507">
            <v>0</v>
          </cell>
        </row>
        <row r="3508">
          <cell r="S3508" t="str">
            <v xml:space="preserve"> Y2294091</v>
          </cell>
          <cell r="T3508">
            <v>0.60910999999999993</v>
          </cell>
        </row>
        <row r="3509">
          <cell r="S3509" t="str">
            <v xml:space="preserve"> Y2293054</v>
          </cell>
          <cell r="T3509">
            <v>3.6079809999999997E-2</v>
          </cell>
        </row>
        <row r="3510">
          <cell r="S3510" t="str">
            <v xml:space="preserve"> Y2294092</v>
          </cell>
          <cell r="T3510">
            <v>7.0576999999999988</v>
          </cell>
        </row>
        <row r="3511">
          <cell r="S3511" t="str">
            <v xml:space="preserve"> Y2293055</v>
          </cell>
          <cell r="T3511">
            <v>5.7890689999999995E-2</v>
          </cell>
        </row>
        <row r="3512">
          <cell r="S3512" t="str">
            <v xml:space="preserve"> Y2294093</v>
          </cell>
          <cell r="T3512">
            <v>0.7057699999999999</v>
          </cell>
        </row>
        <row r="3513">
          <cell r="S3513" t="str">
            <v xml:space="preserve"> Y2293056</v>
          </cell>
          <cell r="T3513">
            <v>0</v>
          </cell>
        </row>
        <row r="3514">
          <cell r="S3514" t="str">
            <v xml:space="preserve"> Y2294094</v>
          </cell>
          <cell r="T3514">
            <v>7.0576999999999988</v>
          </cell>
        </row>
        <row r="3515">
          <cell r="S3515" t="str">
            <v xml:space="preserve"> Y2293057</v>
          </cell>
          <cell r="T3515">
            <v>0</v>
          </cell>
        </row>
        <row r="3516">
          <cell r="S3516" t="str">
            <v xml:space="preserve"> Y2294095</v>
          </cell>
          <cell r="T3516">
            <v>0.7057699999999999</v>
          </cell>
        </row>
        <row r="3517">
          <cell r="S3517" t="str">
            <v xml:space="preserve"> Y2293058</v>
          </cell>
          <cell r="T3517">
            <v>0</v>
          </cell>
        </row>
        <row r="3518">
          <cell r="S3518" t="str">
            <v xml:space="preserve"> Y2294096</v>
          </cell>
          <cell r="T3518">
            <v>7.0576999999999988</v>
          </cell>
        </row>
        <row r="3519">
          <cell r="S3519" t="str">
            <v xml:space="preserve"> Y2293059</v>
          </cell>
          <cell r="T3519">
            <v>0</v>
          </cell>
        </row>
        <row r="3520">
          <cell r="S3520" t="str">
            <v xml:space="preserve"> Y2294097</v>
          </cell>
          <cell r="T3520">
            <v>0.7057699999999999</v>
          </cell>
        </row>
        <row r="3521">
          <cell r="S3521" t="str">
            <v xml:space="preserve"> Y2293060</v>
          </cell>
          <cell r="T3521">
            <v>1.4309999999999998E-2</v>
          </cell>
        </row>
        <row r="3522">
          <cell r="S3522" t="str">
            <v xml:space="preserve"> Y2294098</v>
          </cell>
          <cell r="T3522">
            <v>7.0576999999999988</v>
          </cell>
        </row>
        <row r="3523">
          <cell r="S3523" t="str">
            <v xml:space="preserve"> Y2293061</v>
          </cell>
          <cell r="T3523">
            <v>0</v>
          </cell>
        </row>
        <row r="3524">
          <cell r="S3524" t="str">
            <v xml:space="preserve"> Y2294099</v>
          </cell>
          <cell r="T3524">
            <v>0.7057699999999999</v>
          </cell>
        </row>
        <row r="3525">
          <cell r="S3525" t="str">
            <v xml:space="preserve"> Y2293062</v>
          </cell>
          <cell r="T3525">
            <v>0</v>
          </cell>
        </row>
        <row r="3526">
          <cell r="S3526" t="str">
            <v xml:space="preserve"> Y2294100</v>
          </cell>
          <cell r="T3526">
            <v>7.0576999999999988</v>
          </cell>
        </row>
        <row r="3527">
          <cell r="S3527" t="str">
            <v xml:space="preserve"> Y2293063</v>
          </cell>
          <cell r="T3527">
            <v>0</v>
          </cell>
        </row>
        <row r="3528">
          <cell r="S3528" t="str">
            <v xml:space="preserve"> Y2294101</v>
          </cell>
          <cell r="T3528">
            <v>0.60910999999999993</v>
          </cell>
        </row>
        <row r="3529">
          <cell r="S3529" t="str">
            <v xml:space="preserve"> Y2293064</v>
          </cell>
          <cell r="T3529">
            <v>0</v>
          </cell>
        </row>
        <row r="3530">
          <cell r="S3530" t="str">
            <v xml:space="preserve"> Y2294102</v>
          </cell>
          <cell r="T3530">
            <v>7.0576999999999988</v>
          </cell>
        </row>
        <row r="3531">
          <cell r="S3531" t="str">
            <v xml:space="preserve"> Y2293065</v>
          </cell>
          <cell r="T3531">
            <v>0</v>
          </cell>
        </row>
        <row r="3532">
          <cell r="S3532" t="str">
            <v xml:space="preserve"> Y2294103</v>
          </cell>
          <cell r="T3532">
            <v>0.7057699999999999</v>
          </cell>
        </row>
        <row r="3533">
          <cell r="S3533" t="str">
            <v xml:space="preserve"> Y2293066</v>
          </cell>
          <cell r="T3533">
            <v>5.8330380000000001E-2</v>
          </cell>
        </row>
        <row r="3534">
          <cell r="S3534" t="str">
            <v xml:space="preserve"> Y2294104</v>
          </cell>
          <cell r="T3534">
            <v>7.0576999999999988</v>
          </cell>
        </row>
        <row r="3535">
          <cell r="S3535" t="str">
            <v xml:space="preserve"> Y2293067</v>
          </cell>
          <cell r="T3535">
            <v>0</v>
          </cell>
        </row>
        <row r="3536">
          <cell r="S3536" t="str">
            <v xml:space="preserve"> Y2294105</v>
          </cell>
          <cell r="T3536">
            <v>0.52704000000000006</v>
          </cell>
        </row>
        <row r="3537">
          <cell r="S3537" t="str">
            <v xml:space="preserve"> Y2293068</v>
          </cell>
          <cell r="T3537">
            <v>0</v>
          </cell>
        </row>
        <row r="3538">
          <cell r="S3538" t="str">
            <v xml:space="preserve"> Y2294106</v>
          </cell>
          <cell r="T3538">
            <v>5.2704000000000004</v>
          </cell>
        </row>
        <row r="3539">
          <cell r="S3539" t="str">
            <v xml:space="preserve"> Y2293069</v>
          </cell>
          <cell r="T3539">
            <v>0</v>
          </cell>
        </row>
        <row r="3540">
          <cell r="S3540" t="str">
            <v xml:space="preserve"> Y2294107</v>
          </cell>
          <cell r="T3540">
            <v>0.52704000000000006</v>
          </cell>
        </row>
        <row r="3541">
          <cell r="S3541" t="str">
            <v xml:space="preserve"> Y2300695</v>
          </cell>
          <cell r="T3541">
            <v>0</v>
          </cell>
        </row>
        <row r="3542">
          <cell r="S3542" t="str">
            <v xml:space="preserve"> Y2294108</v>
          </cell>
          <cell r="T3542">
            <v>5.2704000000000004</v>
          </cell>
        </row>
        <row r="3543">
          <cell r="S3543" t="str">
            <v xml:space="preserve"> Y2300696</v>
          </cell>
          <cell r="T3543">
            <v>0</v>
          </cell>
        </row>
        <row r="3544">
          <cell r="S3544" t="str">
            <v xml:space="preserve"> Y2294109</v>
          </cell>
          <cell r="T3544">
            <v>0.7057699999999999</v>
          </cell>
        </row>
        <row r="3545">
          <cell r="S3545" t="str">
            <v xml:space="preserve"> Y2300697</v>
          </cell>
          <cell r="T3545">
            <v>0</v>
          </cell>
        </row>
        <row r="3546">
          <cell r="S3546" t="str">
            <v xml:space="preserve"> Y2294110</v>
          </cell>
          <cell r="T3546">
            <v>7.0576999999999988</v>
          </cell>
        </row>
        <row r="3547">
          <cell r="S3547" t="str">
            <v xml:space="preserve"> Y2300698</v>
          </cell>
          <cell r="T3547">
            <v>0</v>
          </cell>
        </row>
        <row r="3548">
          <cell r="S3548" t="str">
            <v xml:space="preserve"> Y2294111</v>
          </cell>
          <cell r="T3548">
            <v>0.18183199999999999</v>
          </cell>
        </row>
        <row r="3549">
          <cell r="S3549" t="str">
            <v xml:space="preserve"> Y2300699</v>
          </cell>
          <cell r="T3549">
            <v>0</v>
          </cell>
        </row>
        <row r="3550">
          <cell r="S3550" t="str">
            <v xml:space="preserve"> Y2294112</v>
          </cell>
          <cell r="T3550">
            <v>0.596302</v>
          </cell>
        </row>
        <row r="3551">
          <cell r="S3551" t="str">
            <v xml:space="preserve"> Y2304394</v>
          </cell>
          <cell r="T3551">
            <v>0</v>
          </cell>
        </row>
        <row r="3552">
          <cell r="S3552" t="str">
            <v xml:space="preserve"> Y2294113</v>
          </cell>
          <cell r="T3552">
            <v>0.596302</v>
          </cell>
        </row>
        <row r="3553">
          <cell r="S3553" t="str">
            <v xml:space="preserve"> Y2304395</v>
          </cell>
          <cell r="T3553">
            <v>0</v>
          </cell>
        </row>
        <row r="3554">
          <cell r="S3554" t="str">
            <v xml:space="preserve"> Y2294114</v>
          </cell>
          <cell r="T3554">
            <v>0.18183199999999999</v>
          </cell>
        </row>
        <row r="3555">
          <cell r="S3555" t="str">
            <v xml:space="preserve"> Y2304396</v>
          </cell>
          <cell r="T3555">
            <v>0</v>
          </cell>
        </row>
        <row r="3556">
          <cell r="S3556" t="str">
            <v xml:space="preserve"> Y2294115</v>
          </cell>
          <cell r="T3556">
            <v>0.18183199999999999</v>
          </cell>
        </row>
        <row r="3557">
          <cell r="S3557" t="str">
            <v xml:space="preserve"> Y2304397</v>
          </cell>
          <cell r="T3557">
            <v>0</v>
          </cell>
        </row>
        <row r="3558">
          <cell r="S3558" t="str">
            <v xml:space="preserve"> Y2294116</v>
          </cell>
          <cell r="T3558">
            <v>0.596302</v>
          </cell>
        </row>
        <row r="3559">
          <cell r="S3559" t="str">
            <v xml:space="preserve"> Y2304398</v>
          </cell>
          <cell r="T3559">
            <v>0</v>
          </cell>
        </row>
        <row r="3560">
          <cell r="S3560" t="str">
            <v xml:space="preserve"> Y2294117</v>
          </cell>
          <cell r="T3560">
            <v>0.18183199999999999</v>
          </cell>
        </row>
        <row r="3561">
          <cell r="S3561" t="str">
            <v xml:space="preserve"> Y2304399</v>
          </cell>
          <cell r="T3561">
            <v>0</v>
          </cell>
        </row>
        <row r="3562">
          <cell r="S3562" t="str">
            <v xml:space="preserve"> Y2294118</v>
          </cell>
          <cell r="T3562">
            <v>0.18183199999999999</v>
          </cell>
        </row>
        <row r="3563">
          <cell r="S3563" t="str">
            <v xml:space="preserve"> Y2304400</v>
          </cell>
          <cell r="T3563">
            <v>0</v>
          </cell>
        </row>
        <row r="3564">
          <cell r="S3564" t="str">
            <v xml:space="preserve"> Y2294119</v>
          </cell>
          <cell r="T3564">
            <v>0.596302</v>
          </cell>
        </row>
        <row r="3565">
          <cell r="S3565" t="str">
            <v xml:space="preserve"> Y2304401</v>
          </cell>
          <cell r="T3565">
            <v>0</v>
          </cell>
        </row>
        <row r="3566">
          <cell r="S3566" t="str">
            <v xml:space="preserve"> Y2294120</v>
          </cell>
          <cell r="T3566">
            <v>0.596302</v>
          </cell>
        </row>
        <row r="3567">
          <cell r="S3567" t="str">
            <v xml:space="preserve"> Y2304402</v>
          </cell>
          <cell r="T3567">
            <v>0</v>
          </cell>
        </row>
        <row r="3568">
          <cell r="S3568" t="str">
            <v xml:space="preserve"> Y2294121</v>
          </cell>
          <cell r="T3568">
            <v>0.596302</v>
          </cell>
        </row>
        <row r="3569">
          <cell r="S3569" t="str">
            <v xml:space="preserve"> Y2304403</v>
          </cell>
          <cell r="T3569">
            <v>0</v>
          </cell>
        </row>
        <row r="3570">
          <cell r="S3570" t="str">
            <v xml:space="preserve"> Y2294122</v>
          </cell>
          <cell r="T3570">
            <v>0.18183199999999999</v>
          </cell>
        </row>
        <row r="3571">
          <cell r="S3571" t="str">
            <v xml:space="preserve"> Y2304404</v>
          </cell>
          <cell r="T3571">
            <v>4.1542755000000001E-2</v>
          </cell>
        </row>
        <row r="3572">
          <cell r="S3572" t="str">
            <v xml:space="preserve"> Y2294123</v>
          </cell>
          <cell r="T3572">
            <v>0.18183199999999999</v>
          </cell>
        </row>
        <row r="3573">
          <cell r="S3573" t="str">
            <v xml:space="preserve"> Y2304405</v>
          </cell>
          <cell r="T3573">
            <v>0</v>
          </cell>
        </row>
        <row r="3574">
          <cell r="S3574" t="str">
            <v xml:space="preserve"> Y2294124</v>
          </cell>
          <cell r="T3574">
            <v>0.596302</v>
          </cell>
        </row>
        <row r="3575">
          <cell r="S3575" t="str">
            <v xml:space="preserve"> Y2304406</v>
          </cell>
          <cell r="T3575">
            <v>0</v>
          </cell>
        </row>
        <row r="3576">
          <cell r="S3576" t="str">
            <v xml:space="preserve"> Y2294125</v>
          </cell>
          <cell r="T3576">
            <v>0.18183199999999999</v>
          </cell>
        </row>
        <row r="3577">
          <cell r="S3577" t="str">
            <v xml:space="preserve"> Y2304407</v>
          </cell>
          <cell r="T3577">
            <v>0</v>
          </cell>
        </row>
        <row r="3578">
          <cell r="S3578" t="str">
            <v xml:space="preserve"> Y2294126</v>
          </cell>
          <cell r="T3578">
            <v>0.596302</v>
          </cell>
        </row>
        <row r="3579">
          <cell r="S3579" t="str">
            <v xml:space="preserve"> Y2304408</v>
          </cell>
          <cell r="T3579">
            <v>0</v>
          </cell>
        </row>
        <row r="3580">
          <cell r="S3580" t="str">
            <v xml:space="preserve"> Y2294127</v>
          </cell>
          <cell r="T3580">
            <v>0.18183199999999999</v>
          </cell>
        </row>
        <row r="3581">
          <cell r="S3581" t="str">
            <v xml:space="preserve"> Y2304409</v>
          </cell>
          <cell r="T3581">
            <v>0</v>
          </cell>
        </row>
        <row r="3582">
          <cell r="S3582" t="str">
            <v xml:space="preserve"> Y2294128</v>
          </cell>
          <cell r="T3582">
            <v>0.18183199999999999</v>
          </cell>
        </row>
        <row r="3583">
          <cell r="S3583" t="str">
            <v xml:space="preserve"> Y2304410</v>
          </cell>
          <cell r="T3583">
            <v>0</v>
          </cell>
        </row>
        <row r="3584">
          <cell r="S3584" t="str">
            <v xml:space="preserve"> Y2294129</v>
          </cell>
          <cell r="T3584">
            <v>0.596302</v>
          </cell>
        </row>
        <row r="3585">
          <cell r="S3585" t="str">
            <v xml:space="preserve"> Y2304411</v>
          </cell>
          <cell r="T3585">
            <v>0</v>
          </cell>
        </row>
        <row r="3586">
          <cell r="S3586" t="str">
            <v xml:space="preserve"> Y2294130</v>
          </cell>
          <cell r="T3586">
            <v>0.18183199999999999</v>
          </cell>
        </row>
        <row r="3587">
          <cell r="S3587" t="str">
            <v xml:space="preserve"> Y2304412</v>
          </cell>
          <cell r="T3587">
            <v>0</v>
          </cell>
        </row>
        <row r="3588">
          <cell r="S3588" t="str">
            <v xml:space="preserve"> Y2294131</v>
          </cell>
          <cell r="T3588">
            <v>0.596302</v>
          </cell>
        </row>
        <row r="3589">
          <cell r="S3589" t="str">
            <v xml:space="preserve"> Y2304413</v>
          </cell>
          <cell r="T3589">
            <v>0</v>
          </cell>
        </row>
        <row r="3590">
          <cell r="S3590" t="str">
            <v xml:space="preserve"> Y2294132</v>
          </cell>
          <cell r="T3590">
            <v>0.18183199999999999</v>
          </cell>
        </row>
        <row r="3591">
          <cell r="S3591" t="str">
            <v xml:space="preserve"> Y2304414</v>
          </cell>
          <cell r="T3591">
            <v>0</v>
          </cell>
        </row>
        <row r="3592">
          <cell r="S3592" t="str">
            <v xml:space="preserve"> Y2294133</v>
          </cell>
          <cell r="T3592">
            <v>8.3160000000000012E-2</v>
          </cell>
        </row>
        <row r="3593">
          <cell r="S3593" t="str">
            <v xml:space="preserve"> Y2304415</v>
          </cell>
          <cell r="T3593">
            <v>0</v>
          </cell>
        </row>
        <row r="3594">
          <cell r="S3594" t="str">
            <v xml:space="preserve"> Y2294134</v>
          </cell>
          <cell r="T3594">
            <v>0.26492400000000005</v>
          </cell>
        </row>
        <row r="3595">
          <cell r="S3595" t="str">
            <v xml:space="preserve"> Y2304416</v>
          </cell>
          <cell r="T3595">
            <v>0</v>
          </cell>
        </row>
        <row r="3596">
          <cell r="S3596" t="str">
            <v xml:space="preserve"> Y2294135</v>
          </cell>
          <cell r="T3596">
            <v>0.26492400000000005</v>
          </cell>
        </row>
        <row r="3597">
          <cell r="S3597" t="str">
            <v xml:space="preserve"> Y2294136</v>
          </cell>
          <cell r="T3597">
            <v>8.0784000000000009E-2</v>
          </cell>
        </row>
        <row r="3598">
          <cell r="S3598" t="str">
            <v xml:space="preserve"> Y2304417</v>
          </cell>
          <cell r="T3598">
            <v>0</v>
          </cell>
        </row>
        <row r="3599">
          <cell r="S3599" t="str">
            <v xml:space="preserve"> Y2294137</v>
          </cell>
          <cell r="T3599">
            <v>8.0784000000000009E-2</v>
          </cell>
        </row>
        <row r="3600">
          <cell r="S3600" t="str">
            <v xml:space="preserve"> Y2307091</v>
          </cell>
          <cell r="T3600">
            <v>0</v>
          </cell>
        </row>
        <row r="3601">
          <cell r="S3601" t="str">
            <v xml:space="preserve"> Y2294138</v>
          </cell>
          <cell r="T3601">
            <v>8.0784000000000009E-2</v>
          </cell>
        </row>
        <row r="3602">
          <cell r="S3602" t="str">
            <v xml:space="preserve"> Y2306239</v>
          </cell>
          <cell r="T3602">
            <v>0</v>
          </cell>
        </row>
        <row r="3603">
          <cell r="S3603" t="str">
            <v xml:space="preserve"> Y2294139</v>
          </cell>
          <cell r="T3603">
            <v>0.26492400000000005</v>
          </cell>
        </row>
        <row r="3604">
          <cell r="S3604" t="str">
            <v xml:space="preserve"> Y2307092</v>
          </cell>
          <cell r="T3604">
            <v>0</v>
          </cell>
        </row>
        <row r="3605">
          <cell r="S3605" t="str">
            <v xml:space="preserve"> Y2294140</v>
          </cell>
          <cell r="T3605">
            <v>0.26492400000000005</v>
          </cell>
        </row>
        <row r="3606">
          <cell r="S3606" t="str">
            <v xml:space="preserve"> Y2307093</v>
          </cell>
          <cell r="T3606">
            <v>0</v>
          </cell>
        </row>
        <row r="3607">
          <cell r="S3607" t="str">
            <v xml:space="preserve"> Y2294141</v>
          </cell>
          <cell r="T3607">
            <v>0.26492400000000005</v>
          </cell>
        </row>
        <row r="3608">
          <cell r="S3608" t="str">
            <v xml:space="preserve"> Y2307502</v>
          </cell>
          <cell r="T3608">
            <v>0</v>
          </cell>
        </row>
        <row r="3609">
          <cell r="S3609" t="str">
            <v xml:space="preserve"> Y2294142</v>
          </cell>
          <cell r="T3609">
            <v>8.0784000000000009E-2</v>
          </cell>
        </row>
        <row r="3610">
          <cell r="S3610" t="str">
            <v xml:space="preserve"> Y2307094</v>
          </cell>
          <cell r="T3610">
            <v>0</v>
          </cell>
        </row>
        <row r="3611">
          <cell r="S3611" t="str">
            <v xml:space="preserve"> Y2294143</v>
          </cell>
          <cell r="T3611">
            <v>2.4344000000000001E-2</v>
          </cell>
        </row>
        <row r="3612">
          <cell r="S3612" t="str">
            <v xml:space="preserve"> Y2307095</v>
          </cell>
          <cell r="T3612">
            <v>0</v>
          </cell>
        </row>
        <row r="3613">
          <cell r="S3613" t="str">
            <v xml:space="preserve"> Y2294144</v>
          </cell>
          <cell r="T3613">
            <v>2.4344000000000001E-2</v>
          </cell>
        </row>
        <row r="3614">
          <cell r="S3614" t="str">
            <v xml:space="preserve"> Y2307096</v>
          </cell>
          <cell r="T3614">
            <v>0</v>
          </cell>
        </row>
        <row r="3615">
          <cell r="S3615" t="str">
            <v xml:space="preserve"> Y2294145</v>
          </cell>
          <cell r="T3615">
            <v>0.16891200000000001</v>
          </cell>
        </row>
        <row r="3616">
          <cell r="S3616" t="str">
            <v xml:space="preserve"> Y2307097</v>
          </cell>
          <cell r="T3616">
            <v>0</v>
          </cell>
        </row>
        <row r="3617">
          <cell r="S3617" t="str">
            <v xml:space="preserve"> Y2294146</v>
          </cell>
          <cell r="T3617">
            <v>0.43841799999999997</v>
          </cell>
        </row>
        <row r="3618">
          <cell r="S3618" t="str">
            <v xml:space="preserve"> Y2307098</v>
          </cell>
          <cell r="T3618">
            <v>0</v>
          </cell>
        </row>
        <row r="3619">
          <cell r="S3619" t="str">
            <v xml:space="preserve"> Y2294147</v>
          </cell>
          <cell r="T3619">
            <v>2.4231999999999996</v>
          </cell>
        </row>
        <row r="3620">
          <cell r="S3620" t="str">
            <v xml:space="preserve"> Y2307099</v>
          </cell>
          <cell r="T3620">
            <v>8.7569999999999995E-2</v>
          </cell>
        </row>
        <row r="3621">
          <cell r="S3621" t="str">
            <v xml:space="preserve"> Y2294148</v>
          </cell>
          <cell r="T3621">
            <v>0.3231</v>
          </cell>
        </row>
        <row r="3622">
          <cell r="S3622" t="str">
            <v xml:space="preserve"> Y2307100</v>
          </cell>
          <cell r="T3622">
            <v>8.7569999999999995E-2</v>
          </cell>
        </row>
        <row r="3623">
          <cell r="S3623" t="str">
            <v xml:space="preserve"> Y2294149</v>
          </cell>
          <cell r="T3623">
            <v>0.6462</v>
          </cell>
        </row>
        <row r="3624">
          <cell r="S3624" t="str">
            <v xml:space="preserve"> Y2306240</v>
          </cell>
          <cell r="T3624">
            <v>0</v>
          </cell>
        </row>
        <row r="3625">
          <cell r="S3625" t="str">
            <v xml:space="preserve"> Y2294150</v>
          </cell>
          <cell r="T3625">
            <v>4.8750999999999998</v>
          </cell>
        </row>
        <row r="3626">
          <cell r="S3626" t="str">
            <v xml:space="preserve"> Y2307101</v>
          </cell>
          <cell r="T3626">
            <v>0</v>
          </cell>
        </row>
        <row r="3627">
          <cell r="S3627" t="str">
            <v xml:space="preserve"> Y2294151</v>
          </cell>
          <cell r="T3627">
            <v>1.2565</v>
          </cell>
        </row>
        <row r="3628">
          <cell r="S3628" t="str">
            <v xml:space="preserve"> Y2307102</v>
          </cell>
          <cell r="T3628">
            <v>0</v>
          </cell>
        </row>
        <row r="3629">
          <cell r="S3629" t="str">
            <v xml:space="preserve"> Y2294152</v>
          </cell>
          <cell r="T3629">
            <v>2.2071999999999998</v>
          </cell>
        </row>
        <row r="3630">
          <cell r="S3630" t="str">
            <v xml:space="preserve"> Y2307103</v>
          </cell>
          <cell r="T3630">
            <v>0</v>
          </cell>
        </row>
        <row r="3631">
          <cell r="S3631" t="str">
            <v xml:space="preserve"> Y2294153</v>
          </cell>
          <cell r="T3631">
            <v>0.16109999999999999</v>
          </cell>
        </row>
        <row r="3632">
          <cell r="S3632" t="str">
            <v xml:space="preserve"> Y2307104</v>
          </cell>
          <cell r="T3632">
            <v>0</v>
          </cell>
        </row>
        <row r="3633">
          <cell r="S3633" t="str">
            <v xml:space="preserve"> Y2294154</v>
          </cell>
          <cell r="T3633">
            <v>0.43019999999999997</v>
          </cell>
        </row>
        <row r="3634">
          <cell r="S3634" t="str">
            <v xml:space="preserve"> Y2306241</v>
          </cell>
          <cell r="T3634">
            <v>0</v>
          </cell>
        </row>
        <row r="3635">
          <cell r="S3635" t="str">
            <v xml:space="preserve"> Y2294155</v>
          </cell>
          <cell r="T3635">
            <v>4.5720999999999998</v>
          </cell>
        </row>
        <row r="3636">
          <cell r="S3636" t="str">
            <v xml:space="preserve"> Y2293079</v>
          </cell>
          <cell r="T3636">
            <v>0.84467700000000012</v>
          </cell>
        </row>
        <row r="3637">
          <cell r="S3637" t="str">
            <v xml:space="preserve"> Y2294156</v>
          </cell>
          <cell r="T3637">
            <v>1.1484999999999999</v>
          </cell>
        </row>
        <row r="3638">
          <cell r="S3638" t="str">
            <v xml:space="preserve"> Y2293090</v>
          </cell>
          <cell r="T3638">
            <v>0</v>
          </cell>
        </row>
        <row r="3639">
          <cell r="S3639" t="str">
            <v xml:space="preserve"> Y2294157</v>
          </cell>
          <cell r="T3639">
            <v>2.2071999999999998</v>
          </cell>
        </row>
        <row r="3640">
          <cell r="S3640" t="str">
            <v xml:space="preserve"> Y2294158</v>
          </cell>
          <cell r="T3640">
            <v>0.16109999999999999</v>
          </cell>
        </row>
        <row r="3641">
          <cell r="S3641" t="str">
            <v xml:space="preserve"> Y2293091</v>
          </cell>
          <cell r="T3641">
            <v>0</v>
          </cell>
        </row>
        <row r="3642">
          <cell r="S3642" t="str">
            <v xml:space="preserve"> Y2294159</v>
          </cell>
          <cell r="T3642">
            <v>0.43019999999999997</v>
          </cell>
        </row>
        <row r="3643">
          <cell r="S3643" t="str">
            <v xml:space="preserve"> Y2293094</v>
          </cell>
          <cell r="T3643">
            <v>0</v>
          </cell>
        </row>
        <row r="3644">
          <cell r="S3644" t="str">
            <v xml:space="preserve"> Y2294160</v>
          </cell>
          <cell r="T3644">
            <v>4.5720999999999998</v>
          </cell>
        </row>
        <row r="3645">
          <cell r="S3645" t="str">
            <v xml:space="preserve"> Y2293096</v>
          </cell>
          <cell r="T3645">
            <v>0</v>
          </cell>
        </row>
        <row r="3646">
          <cell r="S3646" t="str">
            <v xml:space="preserve"> Y2294161</v>
          </cell>
          <cell r="T3646">
            <v>0.62649999999999995</v>
          </cell>
        </row>
        <row r="3647">
          <cell r="S3647" t="str">
            <v xml:space="preserve"> Y2306242</v>
          </cell>
          <cell r="T3647">
            <v>0</v>
          </cell>
        </row>
        <row r="3648">
          <cell r="S3648" t="str">
            <v xml:space="preserve"> Y2294162</v>
          </cell>
          <cell r="T3648">
            <v>1.1484999999999999</v>
          </cell>
        </row>
        <row r="3649">
          <cell r="S3649" t="str">
            <v xml:space="preserve"> Y2306243</v>
          </cell>
          <cell r="T3649">
            <v>0</v>
          </cell>
        </row>
        <row r="3650">
          <cell r="S3650" t="str">
            <v xml:space="preserve"> Y2294163</v>
          </cell>
          <cell r="T3650">
            <v>2.4231999999999996</v>
          </cell>
        </row>
        <row r="3651">
          <cell r="S3651" t="str">
            <v xml:space="preserve"> Y2294164</v>
          </cell>
          <cell r="T3651">
            <v>0.3231</v>
          </cell>
        </row>
        <row r="3652">
          <cell r="S3652" t="str">
            <v xml:space="preserve"> Y2306244</v>
          </cell>
          <cell r="T3652">
            <v>0</v>
          </cell>
        </row>
        <row r="3653">
          <cell r="S3653" t="str">
            <v xml:space="preserve"> Y2294165</v>
          </cell>
          <cell r="T3653">
            <v>4.8750999999999998</v>
          </cell>
        </row>
        <row r="3654">
          <cell r="S3654" t="str">
            <v xml:space="preserve"> Y2293100</v>
          </cell>
          <cell r="T3654">
            <v>0</v>
          </cell>
        </row>
        <row r="3655">
          <cell r="S3655" t="str">
            <v xml:space="preserve"> Y2294166</v>
          </cell>
          <cell r="T3655">
            <v>0.84249999999999992</v>
          </cell>
        </row>
        <row r="3656">
          <cell r="S3656" t="str">
            <v xml:space="preserve"> Y2294167</v>
          </cell>
          <cell r="T3656">
            <v>1.2565</v>
          </cell>
        </row>
        <row r="3657">
          <cell r="S3657" t="str">
            <v xml:space="preserve"> Y2293103</v>
          </cell>
          <cell r="T3657">
            <v>0</v>
          </cell>
        </row>
        <row r="3658">
          <cell r="S3658" t="str">
            <v xml:space="preserve"> Y2294168</v>
          </cell>
          <cell r="T3658">
            <v>2.2071999999999998</v>
          </cell>
        </row>
        <row r="3659">
          <cell r="S3659" t="str">
            <v xml:space="preserve"> Y2306246</v>
          </cell>
          <cell r="T3659">
            <v>0</v>
          </cell>
        </row>
        <row r="3660">
          <cell r="S3660" t="str">
            <v xml:space="preserve"> Y2294169</v>
          </cell>
          <cell r="T3660">
            <v>0.16109999999999999</v>
          </cell>
        </row>
        <row r="3661">
          <cell r="S3661" t="str">
            <v xml:space="preserve"> Y2293112</v>
          </cell>
          <cell r="T3661">
            <v>0</v>
          </cell>
        </row>
        <row r="3662">
          <cell r="S3662" t="str">
            <v xml:space="preserve"> Y2294170</v>
          </cell>
          <cell r="T3662">
            <v>0.43019999999999997</v>
          </cell>
        </row>
        <row r="3663">
          <cell r="S3663" t="str">
            <v xml:space="preserve"> Y2293115</v>
          </cell>
          <cell r="T3663">
            <v>0</v>
          </cell>
        </row>
        <row r="3664">
          <cell r="S3664" t="str">
            <v xml:space="preserve"> Y2294171</v>
          </cell>
          <cell r="T3664">
            <v>4.5720999999999998</v>
          </cell>
        </row>
        <row r="3665">
          <cell r="S3665" t="str">
            <v xml:space="preserve"> Y2293133</v>
          </cell>
          <cell r="T3665">
            <v>0</v>
          </cell>
        </row>
        <row r="3666">
          <cell r="S3666" t="str">
            <v xml:space="preserve"> Y2294172</v>
          </cell>
          <cell r="T3666">
            <v>0.62649999999999995</v>
          </cell>
        </row>
        <row r="3667">
          <cell r="S3667" t="str">
            <v xml:space="preserve"> Y2293134</v>
          </cell>
          <cell r="T3667">
            <v>0</v>
          </cell>
        </row>
        <row r="3668">
          <cell r="S3668" t="str">
            <v xml:space="preserve"> Y2294173</v>
          </cell>
          <cell r="T3668">
            <v>1.1484999999999999</v>
          </cell>
        </row>
        <row r="3669">
          <cell r="S3669" t="str">
            <v xml:space="preserve"> Y2293135</v>
          </cell>
          <cell r="T3669">
            <v>0</v>
          </cell>
        </row>
        <row r="3670">
          <cell r="S3670" t="str">
            <v xml:space="preserve"> Y2294174</v>
          </cell>
          <cell r="T3670">
            <v>2.2071999999999998</v>
          </cell>
        </row>
        <row r="3671">
          <cell r="S3671" t="str">
            <v xml:space="preserve"> Y2293136</v>
          </cell>
          <cell r="T3671">
            <v>0</v>
          </cell>
        </row>
        <row r="3672">
          <cell r="S3672" t="str">
            <v xml:space="preserve"> Y2294175</v>
          </cell>
          <cell r="T3672">
            <v>0.16109999999999999</v>
          </cell>
        </row>
        <row r="3673">
          <cell r="S3673" t="str">
            <v xml:space="preserve"> Y2293137</v>
          </cell>
          <cell r="T3673">
            <v>0</v>
          </cell>
        </row>
        <row r="3674">
          <cell r="S3674" t="str">
            <v xml:space="preserve"> Y2294176</v>
          </cell>
          <cell r="T3674">
            <v>0.43019999999999997</v>
          </cell>
        </row>
        <row r="3675">
          <cell r="S3675" t="str">
            <v xml:space="preserve"> Y2293138</v>
          </cell>
          <cell r="T3675">
            <v>0</v>
          </cell>
        </row>
        <row r="3676">
          <cell r="S3676" t="str">
            <v xml:space="preserve"> Y2294177</v>
          </cell>
          <cell r="T3676">
            <v>4.5720999999999998</v>
          </cell>
        </row>
        <row r="3677">
          <cell r="S3677" t="str">
            <v xml:space="preserve"> Y2293139</v>
          </cell>
          <cell r="T3677">
            <v>0</v>
          </cell>
        </row>
        <row r="3678">
          <cell r="S3678" t="str">
            <v xml:space="preserve"> Y2294178</v>
          </cell>
          <cell r="T3678">
            <v>0.62649999999999995</v>
          </cell>
        </row>
        <row r="3679">
          <cell r="S3679" t="str">
            <v xml:space="preserve"> Y2293140</v>
          </cell>
          <cell r="T3679">
            <v>0</v>
          </cell>
        </row>
        <row r="3680">
          <cell r="S3680" t="str">
            <v xml:space="preserve"> Y2294179</v>
          </cell>
          <cell r="T3680">
            <v>1.1484999999999999</v>
          </cell>
        </row>
        <row r="3681">
          <cell r="S3681" t="str">
            <v xml:space="preserve"> Y2293141</v>
          </cell>
          <cell r="T3681">
            <v>0</v>
          </cell>
        </row>
        <row r="3682">
          <cell r="S3682" t="str">
            <v xml:space="preserve"> Y2294180</v>
          </cell>
          <cell r="T3682">
            <v>2.2071999999999998</v>
          </cell>
        </row>
        <row r="3683">
          <cell r="S3683" t="str">
            <v xml:space="preserve"> Y2293150</v>
          </cell>
          <cell r="T3683">
            <v>0</v>
          </cell>
        </row>
        <row r="3684">
          <cell r="S3684" t="str">
            <v xml:space="preserve"> Y2294181</v>
          </cell>
          <cell r="T3684">
            <v>0.16109999999999999</v>
          </cell>
        </row>
        <row r="3685">
          <cell r="S3685" t="str">
            <v xml:space="preserve"> Y2293151</v>
          </cell>
          <cell r="T3685">
            <v>0</v>
          </cell>
        </row>
        <row r="3686">
          <cell r="S3686" t="str">
            <v xml:space="preserve"> Y2294182</v>
          </cell>
          <cell r="T3686">
            <v>0.43019999999999997</v>
          </cell>
        </row>
        <row r="3687">
          <cell r="S3687" t="str">
            <v xml:space="preserve"> Y2293152</v>
          </cell>
          <cell r="T3687">
            <v>0</v>
          </cell>
        </row>
        <row r="3688">
          <cell r="S3688" t="str">
            <v xml:space="preserve"> Y2294183</v>
          </cell>
          <cell r="T3688">
            <v>4.5720999999999998</v>
          </cell>
        </row>
        <row r="3689">
          <cell r="S3689" t="str">
            <v xml:space="preserve"> Y2293153</v>
          </cell>
          <cell r="T3689">
            <v>0</v>
          </cell>
        </row>
        <row r="3690">
          <cell r="S3690" t="str">
            <v xml:space="preserve"> Y2293154</v>
          </cell>
          <cell r="T3690">
            <v>0</v>
          </cell>
        </row>
        <row r="3691">
          <cell r="S3691" t="str">
            <v xml:space="preserve"> Y2294184</v>
          </cell>
          <cell r="T3691">
            <v>1.1484999999999999</v>
          </cell>
        </row>
        <row r="3692">
          <cell r="S3692" t="str">
            <v xml:space="preserve"> Y2293156</v>
          </cell>
          <cell r="T3692">
            <v>0</v>
          </cell>
        </row>
        <row r="3693">
          <cell r="S3693" t="str">
            <v xml:space="preserve"> Y2294185</v>
          </cell>
          <cell r="T3693">
            <v>2.2071999999999998</v>
          </cell>
        </row>
        <row r="3694">
          <cell r="S3694" t="str">
            <v xml:space="preserve"> Y2293157</v>
          </cell>
          <cell r="T3694">
            <v>0</v>
          </cell>
        </row>
        <row r="3695">
          <cell r="S3695" t="str">
            <v xml:space="preserve"> Y2294186</v>
          </cell>
          <cell r="T3695">
            <v>0.16109999999999999</v>
          </cell>
        </row>
        <row r="3696">
          <cell r="S3696" t="str">
            <v xml:space="preserve"> Y2293158</v>
          </cell>
          <cell r="T3696">
            <v>0</v>
          </cell>
        </row>
        <row r="3697">
          <cell r="S3697" t="str">
            <v xml:space="preserve"> Y2294187</v>
          </cell>
          <cell r="T3697">
            <v>0.43019999999999997</v>
          </cell>
        </row>
        <row r="3698">
          <cell r="S3698" t="str">
            <v xml:space="preserve"> Y2293159</v>
          </cell>
          <cell r="T3698">
            <v>4.3646295000000009E-2</v>
          </cell>
        </row>
        <row r="3699">
          <cell r="S3699" t="str">
            <v xml:space="preserve"> Y2294188</v>
          </cell>
          <cell r="T3699">
            <v>4.5720999999999998</v>
          </cell>
        </row>
        <row r="3700">
          <cell r="S3700" t="str">
            <v xml:space="preserve"> Y2293160</v>
          </cell>
          <cell r="T3700">
            <v>4.3646295000000009E-2</v>
          </cell>
        </row>
        <row r="3701">
          <cell r="S3701" t="str">
            <v xml:space="preserve"> Y2293161</v>
          </cell>
          <cell r="T3701">
            <v>0</v>
          </cell>
        </row>
        <row r="3702">
          <cell r="S3702" t="str">
            <v xml:space="preserve"> Y2294189</v>
          </cell>
          <cell r="T3702">
            <v>0.62649999999999995</v>
          </cell>
        </row>
        <row r="3703">
          <cell r="S3703" t="str">
            <v xml:space="preserve"> Y2293162</v>
          </cell>
          <cell r="T3703">
            <v>0</v>
          </cell>
        </row>
        <row r="3704">
          <cell r="S3704" t="str">
            <v xml:space="preserve"> Y2294190</v>
          </cell>
          <cell r="T3704">
            <v>1.1484999999999999</v>
          </cell>
        </row>
        <row r="3705">
          <cell r="S3705" t="str">
            <v xml:space="preserve"> Y2293163</v>
          </cell>
          <cell r="T3705">
            <v>0</v>
          </cell>
        </row>
        <row r="3706">
          <cell r="S3706" t="str">
            <v xml:space="preserve"> Y2294191</v>
          </cell>
          <cell r="T3706">
            <v>2.2071999999999998</v>
          </cell>
        </row>
        <row r="3707">
          <cell r="S3707" t="str">
            <v xml:space="preserve"> Y2293164</v>
          </cell>
          <cell r="T3707">
            <v>0</v>
          </cell>
        </row>
        <row r="3708">
          <cell r="S3708" t="str">
            <v xml:space="preserve"> Y2294192</v>
          </cell>
          <cell r="T3708">
            <v>0.16109999999999999</v>
          </cell>
        </row>
        <row r="3709">
          <cell r="S3709" t="str">
            <v xml:space="preserve"> Y2293165</v>
          </cell>
          <cell r="T3709">
            <v>0</v>
          </cell>
        </row>
        <row r="3710">
          <cell r="S3710" t="str">
            <v xml:space="preserve"> Y2294193</v>
          </cell>
          <cell r="T3710">
            <v>0.43019999999999997</v>
          </cell>
        </row>
        <row r="3711">
          <cell r="S3711" t="str">
            <v xml:space="preserve"> Y2293166</v>
          </cell>
          <cell r="T3711">
            <v>0</v>
          </cell>
        </row>
        <row r="3712">
          <cell r="S3712" t="str">
            <v xml:space="preserve"> Y2294194</v>
          </cell>
          <cell r="T3712">
            <v>4.5720999999999998</v>
          </cell>
        </row>
        <row r="3713">
          <cell r="S3713" t="str">
            <v xml:space="preserve"> Y2293167</v>
          </cell>
          <cell r="T3713">
            <v>0</v>
          </cell>
        </row>
        <row r="3714">
          <cell r="S3714" t="str">
            <v xml:space="preserve"> Y2294195</v>
          </cell>
          <cell r="T3714">
            <v>1.1484999999999999</v>
          </cell>
        </row>
        <row r="3715">
          <cell r="S3715" t="str">
            <v xml:space="preserve"> Y2293169</v>
          </cell>
          <cell r="T3715">
            <v>0</v>
          </cell>
        </row>
        <row r="3716">
          <cell r="S3716" t="str">
            <v xml:space="preserve"> Y2294196</v>
          </cell>
          <cell r="T3716">
            <v>2.2071999999999998</v>
          </cell>
        </row>
        <row r="3717">
          <cell r="S3717" t="str">
            <v xml:space="preserve"> Y2293170</v>
          </cell>
          <cell r="T3717">
            <v>0</v>
          </cell>
        </row>
        <row r="3718">
          <cell r="S3718" t="str">
            <v xml:space="preserve"> Y2294197</v>
          </cell>
          <cell r="T3718">
            <v>0.16109999999999999</v>
          </cell>
        </row>
        <row r="3719">
          <cell r="S3719" t="str">
            <v xml:space="preserve"> Y2293172</v>
          </cell>
          <cell r="T3719">
            <v>0</v>
          </cell>
        </row>
        <row r="3720">
          <cell r="S3720" t="str">
            <v xml:space="preserve"> Y2294198</v>
          </cell>
          <cell r="T3720">
            <v>0.43019999999999997</v>
          </cell>
        </row>
        <row r="3721">
          <cell r="S3721" t="str">
            <v xml:space="preserve"> Y2293173</v>
          </cell>
          <cell r="T3721">
            <v>0</v>
          </cell>
        </row>
        <row r="3722">
          <cell r="S3722" t="str">
            <v xml:space="preserve"> Y2294199</v>
          </cell>
          <cell r="T3722">
            <v>4.5720999999999998</v>
          </cell>
        </row>
        <row r="3723">
          <cell r="S3723" t="str">
            <v xml:space="preserve"> Y2293174</v>
          </cell>
          <cell r="T3723">
            <v>0</v>
          </cell>
        </row>
        <row r="3724">
          <cell r="S3724" t="str">
            <v xml:space="preserve"> Y2294200</v>
          </cell>
          <cell r="T3724">
            <v>0.62649999999999995</v>
          </cell>
        </row>
        <row r="3725">
          <cell r="S3725" t="str">
            <v xml:space="preserve"> Y2293175</v>
          </cell>
          <cell r="T3725">
            <v>0</v>
          </cell>
        </row>
        <row r="3726">
          <cell r="S3726" t="str">
            <v xml:space="preserve"> Y2294201</v>
          </cell>
          <cell r="T3726">
            <v>1.1484999999999999</v>
          </cell>
        </row>
        <row r="3727">
          <cell r="S3727" t="str">
            <v xml:space="preserve"> Y2293176</v>
          </cell>
          <cell r="T3727">
            <v>0</v>
          </cell>
        </row>
        <row r="3728">
          <cell r="S3728" t="str">
            <v xml:space="preserve"> Y2294202</v>
          </cell>
          <cell r="T3728">
            <v>2.2071999999999998</v>
          </cell>
        </row>
        <row r="3729">
          <cell r="S3729" t="str">
            <v xml:space="preserve"> Y2293177</v>
          </cell>
          <cell r="T3729">
            <v>0</v>
          </cell>
        </row>
        <row r="3730">
          <cell r="S3730" t="str">
            <v xml:space="preserve"> Y2294203</v>
          </cell>
          <cell r="T3730">
            <v>0.16109999999999999</v>
          </cell>
        </row>
        <row r="3731">
          <cell r="S3731" t="str">
            <v xml:space="preserve"> Y2293180</v>
          </cell>
          <cell r="T3731">
            <v>0</v>
          </cell>
        </row>
        <row r="3732">
          <cell r="S3732" t="str">
            <v xml:space="preserve"> Y2294204</v>
          </cell>
          <cell r="T3732">
            <v>0.43019999999999997</v>
          </cell>
        </row>
        <row r="3733">
          <cell r="S3733" t="str">
            <v xml:space="preserve"> Y2293181</v>
          </cell>
          <cell r="T3733">
            <v>0</v>
          </cell>
        </row>
        <row r="3734">
          <cell r="S3734" t="str">
            <v xml:space="preserve"> Y2294205</v>
          </cell>
          <cell r="T3734">
            <v>4.5720999999999998</v>
          </cell>
        </row>
        <row r="3735">
          <cell r="S3735" t="str">
            <v xml:space="preserve"> Y2293194</v>
          </cell>
          <cell r="T3735">
            <v>0</v>
          </cell>
        </row>
        <row r="3736">
          <cell r="S3736" t="str">
            <v xml:space="preserve"> Y2294206</v>
          </cell>
          <cell r="T3736">
            <v>1.1484999999999999</v>
          </cell>
        </row>
        <row r="3737">
          <cell r="S3737" t="str">
            <v xml:space="preserve"> Y2293195</v>
          </cell>
          <cell r="T3737">
            <v>2.4476546000000003</v>
          </cell>
        </row>
        <row r="3738">
          <cell r="S3738" t="str">
            <v xml:space="preserve"> Y2294207</v>
          </cell>
          <cell r="T3738">
            <v>2.2071999999999998</v>
          </cell>
        </row>
        <row r="3739">
          <cell r="S3739" t="str">
            <v xml:space="preserve"> Y2293196</v>
          </cell>
          <cell r="T3739">
            <v>2.4476546000000003</v>
          </cell>
        </row>
        <row r="3740">
          <cell r="S3740" t="str">
            <v xml:space="preserve"> Y2294208</v>
          </cell>
          <cell r="T3740">
            <v>0.16109999999999999</v>
          </cell>
        </row>
        <row r="3741">
          <cell r="S3741" t="str">
            <v xml:space="preserve"> Y2293197</v>
          </cell>
          <cell r="T3741">
            <v>0</v>
          </cell>
        </row>
        <row r="3742">
          <cell r="S3742" t="str">
            <v xml:space="preserve"> Y2294209</v>
          </cell>
          <cell r="T3742">
            <v>0.43019999999999997</v>
          </cell>
        </row>
        <row r="3743">
          <cell r="S3743" t="str">
            <v xml:space="preserve"> Y2293198</v>
          </cell>
          <cell r="T3743">
            <v>0</v>
          </cell>
        </row>
        <row r="3744">
          <cell r="S3744" t="str">
            <v xml:space="preserve"> Y2294210</v>
          </cell>
          <cell r="T3744">
            <v>4.5720999999999998</v>
          </cell>
        </row>
        <row r="3745">
          <cell r="S3745" t="str">
            <v xml:space="preserve"> Y2293199</v>
          </cell>
          <cell r="T3745">
            <v>0</v>
          </cell>
        </row>
        <row r="3746">
          <cell r="S3746" t="str">
            <v xml:space="preserve"> Y2294211</v>
          </cell>
          <cell r="T3746">
            <v>0.62649999999999995</v>
          </cell>
        </row>
        <row r="3747">
          <cell r="S3747" t="str">
            <v xml:space="preserve"> Y2293200</v>
          </cell>
          <cell r="T3747">
            <v>0</v>
          </cell>
        </row>
        <row r="3748">
          <cell r="S3748" t="str">
            <v xml:space="preserve"> Y2294212</v>
          </cell>
          <cell r="T3748">
            <v>1.1484999999999999</v>
          </cell>
        </row>
        <row r="3749">
          <cell r="S3749" t="str">
            <v xml:space="preserve"> Y2293201</v>
          </cell>
          <cell r="T3749">
            <v>0</v>
          </cell>
        </row>
        <row r="3750">
          <cell r="S3750" t="str">
            <v xml:space="preserve"> Y2294213</v>
          </cell>
          <cell r="T3750">
            <v>2.2071999999999998</v>
          </cell>
        </row>
        <row r="3751">
          <cell r="S3751" t="str">
            <v xml:space="preserve"> Y2293202</v>
          </cell>
          <cell r="T3751">
            <v>0</v>
          </cell>
        </row>
        <row r="3752">
          <cell r="S3752" t="str">
            <v xml:space="preserve"> Y2294214</v>
          </cell>
          <cell r="T3752">
            <v>0.16109999999999999</v>
          </cell>
        </row>
        <row r="3753">
          <cell r="S3753" t="str">
            <v xml:space="preserve"> Y2293203</v>
          </cell>
          <cell r="T3753">
            <v>0</v>
          </cell>
        </row>
        <row r="3754">
          <cell r="S3754" t="str">
            <v xml:space="preserve"> Y2294215</v>
          </cell>
          <cell r="T3754">
            <v>0.43019999999999997</v>
          </cell>
        </row>
        <row r="3755">
          <cell r="S3755" t="str">
            <v xml:space="preserve"> Y2293204</v>
          </cell>
          <cell r="T3755">
            <v>0</v>
          </cell>
        </row>
        <row r="3756">
          <cell r="S3756" t="str">
            <v xml:space="preserve"> Y2294216</v>
          </cell>
          <cell r="T3756">
            <v>4.5720999999999998</v>
          </cell>
        </row>
        <row r="3757">
          <cell r="S3757" t="str">
            <v xml:space="preserve"> Y2293205</v>
          </cell>
          <cell r="T3757">
            <v>0</v>
          </cell>
        </row>
        <row r="3758">
          <cell r="S3758" t="str">
            <v xml:space="preserve"> Y2294217</v>
          </cell>
          <cell r="T3758">
            <v>1.1484999999999999</v>
          </cell>
        </row>
        <row r="3759">
          <cell r="S3759" t="str">
            <v xml:space="preserve"> Y2293206</v>
          </cell>
          <cell r="T3759">
            <v>0</v>
          </cell>
        </row>
        <row r="3760">
          <cell r="S3760" t="str">
            <v xml:space="preserve"> Y2294218</v>
          </cell>
          <cell r="T3760">
            <v>2.2071999999999998</v>
          </cell>
        </row>
        <row r="3761">
          <cell r="S3761" t="str">
            <v xml:space="preserve"> Y2293207</v>
          </cell>
          <cell r="T3761">
            <v>0</v>
          </cell>
        </row>
        <row r="3762">
          <cell r="S3762" t="str">
            <v xml:space="preserve"> Y2294219</v>
          </cell>
          <cell r="T3762">
            <v>0.16109999999999999</v>
          </cell>
        </row>
        <row r="3763">
          <cell r="S3763" t="str">
            <v xml:space="preserve"> Y2293208</v>
          </cell>
          <cell r="T3763">
            <v>0</v>
          </cell>
        </row>
        <row r="3764">
          <cell r="S3764" t="str">
            <v xml:space="preserve"> Y2294220</v>
          </cell>
          <cell r="T3764">
            <v>0.43019999999999997</v>
          </cell>
        </row>
        <row r="3765">
          <cell r="S3765" t="str">
            <v xml:space="preserve"> Y2293209</v>
          </cell>
          <cell r="T3765">
            <v>0</v>
          </cell>
        </row>
        <row r="3766">
          <cell r="S3766" t="str">
            <v xml:space="preserve"> Y2294221</v>
          </cell>
          <cell r="T3766">
            <v>4.5720999999999998</v>
          </cell>
        </row>
        <row r="3767">
          <cell r="S3767" t="str">
            <v xml:space="preserve"> Y2293210</v>
          </cell>
          <cell r="T3767">
            <v>0</v>
          </cell>
        </row>
        <row r="3768">
          <cell r="S3768" t="str">
            <v xml:space="preserve"> Y2294222</v>
          </cell>
          <cell r="T3768">
            <v>1.1484999999999999</v>
          </cell>
        </row>
        <row r="3769">
          <cell r="S3769" t="str">
            <v xml:space="preserve"> Y2293211</v>
          </cell>
          <cell r="T3769">
            <v>0</v>
          </cell>
        </row>
        <row r="3770">
          <cell r="S3770" t="str">
            <v xml:space="preserve"> Y2294223</v>
          </cell>
          <cell r="T3770">
            <v>2.2071999999999998</v>
          </cell>
        </row>
        <row r="3771">
          <cell r="S3771" t="str">
            <v xml:space="preserve"> Y2293212</v>
          </cell>
          <cell r="T3771">
            <v>0</v>
          </cell>
        </row>
        <row r="3772">
          <cell r="S3772" t="str">
            <v xml:space="preserve"> Y2294224</v>
          </cell>
          <cell r="T3772">
            <v>0.16109999999999999</v>
          </cell>
        </row>
        <row r="3773">
          <cell r="S3773" t="str">
            <v xml:space="preserve"> Y2293213</v>
          </cell>
          <cell r="T3773">
            <v>0</v>
          </cell>
        </row>
        <row r="3774">
          <cell r="S3774" t="str">
            <v xml:space="preserve"> Y2294225</v>
          </cell>
          <cell r="T3774">
            <v>0.43019999999999997</v>
          </cell>
        </row>
        <row r="3775">
          <cell r="S3775" t="str">
            <v xml:space="preserve"> Y2293214</v>
          </cell>
          <cell r="T3775">
            <v>0</v>
          </cell>
        </row>
        <row r="3776">
          <cell r="S3776" t="str">
            <v xml:space="preserve"> Y2294226</v>
          </cell>
          <cell r="T3776">
            <v>4.5720999999999998</v>
          </cell>
        </row>
        <row r="3777">
          <cell r="S3777" t="str">
            <v xml:space="preserve"> Y2293215</v>
          </cell>
          <cell r="T3777">
            <v>0</v>
          </cell>
        </row>
        <row r="3778">
          <cell r="S3778" t="str">
            <v xml:space="preserve"> Y2294227</v>
          </cell>
          <cell r="T3778">
            <v>1.1484999999999999</v>
          </cell>
        </row>
        <row r="3779">
          <cell r="S3779" t="str">
            <v xml:space="preserve"> Y2293216</v>
          </cell>
          <cell r="T3779">
            <v>0</v>
          </cell>
        </row>
        <row r="3780">
          <cell r="S3780" t="str">
            <v xml:space="preserve"> Y2294228</v>
          </cell>
          <cell r="T3780">
            <v>3.4959999999999996</v>
          </cell>
        </row>
        <row r="3781">
          <cell r="S3781" t="str">
            <v xml:space="preserve"> Y2293217</v>
          </cell>
          <cell r="T3781">
            <v>0</v>
          </cell>
        </row>
        <row r="3782">
          <cell r="S3782" t="str">
            <v xml:space="preserve"> Y2294229</v>
          </cell>
          <cell r="T3782">
            <v>0.16109999999999999</v>
          </cell>
        </row>
        <row r="3783">
          <cell r="S3783" t="str">
            <v xml:space="preserve"> Y2293218</v>
          </cell>
          <cell r="T3783">
            <v>0</v>
          </cell>
        </row>
        <row r="3784">
          <cell r="S3784" t="str">
            <v xml:space="preserve"> Y2294230</v>
          </cell>
          <cell r="T3784">
            <v>0.43019999999999997</v>
          </cell>
        </row>
        <row r="3785">
          <cell r="S3785" t="str">
            <v xml:space="preserve"> Y2293219</v>
          </cell>
          <cell r="T3785">
            <v>0</v>
          </cell>
        </row>
        <row r="3786">
          <cell r="S3786" t="str">
            <v xml:space="preserve"> Y2294231</v>
          </cell>
          <cell r="T3786">
            <v>4.5720999999999998</v>
          </cell>
        </row>
        <row r="3787">
          <cell r="S3787" t="str">
            <v xml:space="preserve"> Y2293220</v>
          </cell>
          <cell r="T3787">
            <v>0</v>
          </cell>
        </row>
        <row r="3788">
          <cell r="S3788" t="str">
            <v xml:space="preserve"> Y2294232</v>
          </cell>
          <cell r="T3788">
            <v>1.1484999999999999</v>
          </cell>
        </row>
        <row r="3789">
          <cell r="S3789" t="str">
            <v xml:space="preserve"> Y2293221</v>
          </cell>
          <cell r="T3789">
            <v>0</v>
          </cell>
        </row>
        <row r="3790">
          <cell r="S3790" t="str">
            <v xml:space="preserve"> Y2294233</v>
          </cell>
          <cell r="T3790">
            <v>2.2071999999999998</v>
          </cell>
        </row>
        <row r="3791">
          <cell r="S3791" t="str">
            <v xml:space="preserve"> Y2293222</v>
          </cell>
          <cell r="T3791">
            <v>0</v>
          </cell>
        </row>
        <row r="3792">
          <cell r="S3792" t="str">
            <v xml:space="preserve"> Y2294234</v>
          </cell>
          <cell r="T3792">
            <v>0.16109999999999999</v>
          </cell>
        </row>
        <row r="3793">
          <cell r="S3793" t="str">
            <v xml:space="preserve"> Y2293223</v>
          </cell>
          <cell r="T3793">
            <v>0</v>
          </cell>
        </row>
        <row r="3794">
          <cell r="S3794" t="str">
            <v xml:space="preserve"> Y2294235</v>
          </cell>
          <cell r="T3794">
            <v>0.43019999999999997</v>
          </cell>
        </row>
        <row r="3795">
          <cell r="S3795" t="str">
            <v xml:space="preserve"> Y2293224</v>
          </cell>
          <cell r="T3795">
            <v>0</v>
          </cell>
        </row>
        <row r="3796">
          <cell r="S3796" t="str">
            <v xml:space="preserve"> Y2294236</v>
          </cell>
          <cell r="T3796">
            <v>4.5720999999999998</v>
          </cell>
        </row>
        <row r="3797">
          <cell r="S3797" t="str">
            <v xml:space="preserve"> Y2293225</v>
          </cell>
          <cell r="T3797">
            <v>0</v>
          </cell>
        </row>
        <row r="3798">
          <cell r="S3798" t="str">
            <v xml:space="preserve"> Y2294237</v>
          </cell>
          <cell r="T3798">
            <v>1.1484999999999999</v>
          </cell>
        </row>
        <row r="3799">
          <cell r="S3799" t="str">
            <v xml:space="preserve"> Y2294238</v>
          </cell>
          <cell r="T3799">
            <v>1.0692000000000002</v>
          </cell>
        </row>
        <row r="3800">
          <cell r="S3800" t="str">
            <v xml:space="preserve"> Y2293226</v>
          </cell>
          <cell r="T3800">
            <v>0</v>
          </cell>
        </row>
        <row r="3801">
          <cell r="S3801" t="str">
            <v xml:space="preserve"> Y2294239</v>
          </cell>
          <cell r="T3801">
            <v>0.62649999999999995</v>
          </cell>
        </row>
        <row r="3802">
          <cell r="S3802" t="str">
            <v xml:space="preserve"> Y2294240</v>
          </cell>
          <cell r="T3802">
            <v>0.16109999999999999</v>
          </cell>
        </row>
        <row r="3803">
          <cell r="S3803" t="str">
            <v xml:space="preserve"> Y2293227</v>
          </cell>
          <cell r="T3803">
            <v>0</v>
          </cell>
        </row>
        <row r="3804">
          <cell r="S3804" t="str">
            <v xml:space="preserve"> Y2294241</v>
          </cell>
          <cell r="T3804">
            <v>0.62649999999999995</v>
          </cell>
        </row>
        <row r="3805">
          <cell r="S3805" t="str">
            <v xml:space="preserve"> Y2293228</v>
          </cell>
          <cell r="T3805">
            <v>0</v>
          </cell>
        </row>
        <row r="3806">
          <cell r="S3806" t="str">
            <v xml:space="preserve"> Y2294242</v>
          </cell>
          <cell r="T3806">
            <v>1.0692000000000002</v>
          </cell>
        </row>
        <row r="3807">
          <cell r="S3807" t="str">
            <v xml:space="preserve"> Y2293230</v>
          </cell>
          <cell r="T3807">
            <v>0</v>
          </cell>
        </row>
        <row r="3808">
          <cell r="S3808" t="str">
            <v xml:space="preserve"> Y2294243</v>
          </cell>
          <cell r="T3808">
            <v>0.16109999999999999</v>
          </cell>
        </row>
        <row r="3809">
          <cell r="S3809" t="str">
            <v xml:space="preserve"> Y2293231</v>
          </cell>
          <cell r="T3809">
            <v>0</v>
          </cell>
        </row>
        <row r="3810">
          <cell r="S3810" t="str">
            <v xml:space="preserve"> Y2294244</v>
          </cell>
          <cell r="T3810">
            <v>0.32219999999999999</v>
          </cell>
        </row>
        <row r="3811">
          <cell r="S3811" t="str">
            <v xml:space="preserve"> Y2293232</v>
          </cell>
          <cell r="T3811">
            <v>0</v>
          </cell>
        </row>
        <row r="3812">
          <cell r="S3812" t="str">
            <v xml:space="preserve"> Y2294245</v>
          </cell>
          <cell r="T3812">
            <v>0.62649999999999995</v>
          </cell>
        </row>
        <row r="3813">
          <cell r="S3813" t="str">
            <v xml:space="preserve"> Y2293233</v>
          </cell>
          <cell r="T3813">
            <v>0</v>
          </cell>
        </row>
        <row r="3814">
          <cell r="S3814" t="str">
            <v xml:space="preserve"> Y2294246</v>
          </cell>
          <cell r="T3814">
            <v>0.16109999999999999</v>
          </cell>
        </row>
        <row r="3815">
          <cell r="S3815" t="str">
            <v xml:space="preserve"> Y2293234</v>
          </cell>
          <cell r="T3815">
            <v>0</v>
          </cell>
        </row>
        <row r="3816">
          <cell r="S3816" t="str">
            <v xml:space="preserve"> Y2294247</v>
          </cell>
          <cell r="T3816">
            <v>0.62649999999999995</v>
          </cell>
        </row>
        <row r="3817">
          <cell r="S3817" t="str">
            <v xml:space="preserve"> Y2293235</v>
          </cell>
          <cell r="T3817">
            <v>0</v>
          </cell>
        </row>
        <row r="3818">
          <cell r="S3818" t="str">
            <v xml:space="preserve"> Y2294248</v>
          </cell>
          <cell r="T3818">
            <v>1.0692000000000002</v>
          </cell>
        </row>
        <row r="3819">
          <cell r="S3819" t="str">
            <v xml:space="preserve"> Y2293236</v>
          </cell>
          <cell r="T3819">
            <v>0</v>
          </cell>
        </row>
        <row r="3820">
          <cell r="S3820" t="str">
            <v xml:space="preserve"> Y2294249</v>
          </cell>
          <cell r="T3820">
            <v>0.16109999999999999</v>
          </cell>
        </row>
        <row r="3821">
          <cell r="S3821" t="str">
            <v xml:space="preserve"> Y2294250</v>
          </cell>
          <cell r="T3821">
            <v>0.62649999999999995</v>
          </cell>
        </row>
        <row r="3822">
          <cell r="S3822" t="str">
            <v xml:space="preserve"> Y2293237</v>
          </cell>
          <cell r="T3822">
            <v>0</v>
          </cell>
        </row>
        <row r="3823">
          <cell r="S3823" t="str">
            <v xml:space="preserve"> Y2294251</v>
          </cell>
          <cell r="T3823">
            <v>0.16109999999999999</v>
          </cell>
        </row>
        <row r="3824">
          <cell r="S3824" t="str">
            <v xml:space="preserve"> Y2293238</v>
          </cell>
          <cell r="T3824">
            <v>0</v>
          </cell>
        </row>
        <row r="3825">
          <cell r="S3825" t="str">
            <v xml:space="preserve"> Y2294252</v>
          </cell>
          <cell r="T3825">
            <v>0.62649999999999995</v>
          </cell>
        </row>
        <row r="3826">
          <cell r="S3826" t="str">
            <v xml:space="preserve"> Y2293239</v>
          </cell>
          <cell r="T3826">
            <v>0</v>
          </cell>
        </row>
        <row r="3827">
          <cell r="S3827" t="str">
            <v xml:space="preserve"> Y2294253</v>
          </cell>
          <cell r="T3827">
            <v>2.2355999999999998</v>
          </cell>
        </row>
        <row r="3828">
          <cell r="S3828" t="str">
            <v xml:space="preserve"> Y2293240</v>
          </cell>
          <cell r="T3828">
            <v>0</v>
          </cell>
        </row>
        <row r="3829">
          <cell r="S3829" t="str">
            <v xml:space="preserve"> Y2294254</v>
          </cell>
          <cell r="T3829">
            <v>0.23760000000000003</v>
          </cell>
        </row>
        <row r="3830">
          <cell r="S3830" t="str">
            <v xml:space="preserve"> Y2293241</v>
          </cell>
          <cell r="T3830">
            <v>0</v>
          </cell>
        </row>
        <row r="3831">
          <cell r="S3831" t="str">
            <v xml:space="preserve"> Y2294255</v>
          </cell>
          <cell r="T3831">
            <v>4.5426000000000002</v>
          </cell>
        </row>
        <row r="3832">
          <cell r="S3832" t="str">
            <v xml:space="preserve"> Y2293242</v>
          </cell>
          <cell r="T3832">
            <v>0</v>
          </cell>
        </row>
        <row r="3833">
          <cell r="S3833" t="str">
            <v xml:space="preserve"> Y2294256</v>
          </cell>
          <cell r="T3833">
            <v>0.92400000000000004</v>
          </cell>
        </row>
        <row r="3834">
          <cell r="S3834" t="str">
            <v xml:space="preserve"> Y2293243</v>
          </cell>
          <cell r="T3834">
            <v>0</v>
          </cell>
        </row>
        <row r="3835">
          <cell r="S3835" t="str">
            <v xml:space="preserve"> Y2294257</v>
          </cell>
          <cell r="T3835">
            <v>0.92400000000000004</v>
          </cell>
        </row>
        <row r="3836">
          <cell r="S3836" t="str">
            <v xml:space="preserve"> Y2293244</v>
          </cell>
          <cell r="T3836">
            <v>0</v>
          </cell>
        </row>
        <row r="3837">
          <cell r="S3837" t="str">
            <v xml:space="preserve"> Y2294258</v>
          </cell>
          <cell r="T3837">
            <v>0.23760000000000003</v>
          </cell>
        </row>
        <row r="3838">
          <cell r="S3838" t="str">
            <v xml:space="preserve"> Y2293245</v>
          </cell>
          <cell r="T3838">
            <v>0</v>
          </cell>
        </row>
        <row r="3839">
          <cell r="S3839" t="str">
            <v xml:space="preserve"> Y2294259</v>
          </cell>
          <cell r="T3839">
            <v>0.92400000000000004</v>
          </cell>
        </row>
        <row r="3840">
          <cell r="S3840" t="str">
            <v xml:space="preserve"> Y2293246</v>
          </cell>
          <cell r="T3840">
            <v>0</v>
          </cell>
        </row>
        <row r="3841">
          <cell r="S3841" t="str">
            <v xml:space="preserve"> Y2294260</v>
          </cell>
          <cell r="T3841">
            <v>2.2355999999999998</v>
          </cell>
        </row>
        <row r="3842">
          <cell r="S3842" t="str">
            <v xml:space="preserve"> Y2294261</v>
          </cell>
          <cell r="T3842">
            <v>0.23760000000000003</v>
          </cell>
        </row>
        <row r="3843">
          <cell r="S3843" t="str">
            <v xml:space="preserve"> Y2293247</v>
          </cell>
          <cell r="T3843">
            <v>0</v>
          </cell>
        </row>
        <row r="3844">
          <cell r="S3844" t="str">
            <v xml:space="preserve"> Y2294262</v>
          </cell>
          <cell r="T3844">
            <v>0.92400000000000004</v>
          </cell>
        </row>
        <row r="3845">
          <cell r="S3845" t="str">
            <v xml:space="preserve"> Y2293248</v>
          </cell>
          <cell r="T3845">
            <v>0</v>
          </cell>
        </row>
        <row r="3846">
          <cell r="S3846" t="str">
            <v xml:space="preserve"> Y2294263</v>
          </cell>
          <cell r="T3846">
            <v>0.92400000000000004</v>
          </cell>
        </row>
        <row r="3847">
          <cell r="S3847" t="str">
            <v xml:space="preserve"> Y2293249</v>
          </cell>
          <cell r="T3847">
            <v>0</v>
          </cell>
        </row>
        <row r="3848">
          <cell r="S3848" t="str">
            <v xml:space="preserve"> Y2294264</v>
          </cell>
          <cell r="T3848">
            <v>2.2355999999999998</v>
          </cell>
        </row>
        <row r="3849">
          <cell r="S3849" t="str">
            <v xml:space="preserve"> Y2293250</v>
          </cell>
          <cell r="T3849">
            <v>0</v>
          </cell>
        </row>
        <row r="3850">
          <cell r="S3850" t="str">
            <v xml:space="preserve"> Y2294265</v>
          </cell>
          <cell r="T3850">
            <v>0.23760000000000003</v>
          </cell>
        </row>
        <row r="3851">
          <cell r="S3851" t="str">
            <v xml:space="preserve"> Y2293251</v>
          </cell>
          <cell r="T3851">
            <v>0</v>
          </cell>
        </row>
        <row r="3852">
          <cell r="S3852" t="str">
            <v xml:space="preserve"> Y2294266</v>
          </cell>
          <cell r="T3852">
            <v>0.47520000000000007</v>
          </cell>
        </row>
        <row r="3853">
          <cell r="S3853" t="str">
            <v xml:space="preserve"> Y2293252</v>
          </cell>
          <cell r="T3853">
            <v>0</v>
          </cell>
        </row>
        <row r="3854">
          <cell r="S3854" t="str">
            <v xml:space="preserve"> Y2294267</v>
          </cell>
          <cell r="T3854">
            <v>0.92400000000000004</v>
          </cell>
        </row>
        <row r="3855">
          <cell r="S3855" t="str">
            <v xml:space="preserve"> Y2293253</v>
          </cell>
          <cell r="T3855">
            <v>0</v>
          </cell>
        </row>
        <row r="3856">
          <cell r="S3856" t="str">
            <v xml:space="preserve"> Y2294268</v>
          </cell>
          <cell r="T3856">
            <v>2.2071999999999998</v>
          </cell>
        </row>
        <row r="3857">
          <cell r="S3857" t="str">
            <v xml:space="preserve"> Y2293254</v>
          </cell>
          <cell r="T3857">
            <v>0</v>
          </cell>
        </row>
        <row r="3858">
          <cell r="S3858" t="str">
            <v xml:space="preserve"> Y2294269</v>
          </cell>
          <cell r="T3858">
            <v>0.16109999999999999</v>
          </cell>
        </row>
        <row r="3859">
          <cell r="S3859" t="str">
            <v xml:space="preserve"> Y2293255</v>
          </cell>
          <cell r="T3859">
            <v>0</v>
          </cell>
        </row>
        <row r="3860">
          <cell r="S3860" t="str">
            <v xml:space="preserve"> Y2294270</v>
          </cell>
          <cell r="T3860">
            <v>0.43019999999999997</v>
          </cell>
        </row>
        <row r="3861">
          <cell r="S3861" t="str">
            <v xml:space="preserve"> Y2293256</v>
          </cell>
          <cell r="T3861">
            <v>0</v>
          </cell>
        </row>
        <row r="3862">
          <cell r="S3862" t="str">
            <v xml:space="preserve"> Y2294271</v>
          </cell>
          <cell r="T3862">
            <v>4.5720999999999998</v>
          </cell>
        </row>
        <row r="3863">
          <cell r="S3863" t="str">
            <v xml:space="preserve"> Y2293257</v>
          </cell>
          <cell r="T3863">
            <v>0</v>
          </cell>
        </row>
        <row r="3864">
          <cell r="S3864" t="str">
            <v xml:space="preserve"> Y2294272</v>
          </cell>
          <cell r="T3864">
            <v>0.62649999999999995</v>
          </cell>
        </row>
        <row r="3865">
          <cell r="S3865" t="str">
            <v xml:space="preserve"> Y2293258</v>
          </cell>
          <cell r="T3865">
            <v>0</v>
          </cell>
        </row>
        <row r="3866">
          <cell r="S3866" t="str">
            <v xml:space="preserve"> Y2294273</v>
          </cell>
          <cell r="T3866">
            <v>1.1484999999999999</v>
          </cell>
        </row>
        <row r="3867">
          <cell r="S3867" t="str">
            <v xml:space="preserve"> Y2293259</v>
          </cell>
          <cell r="T3867">
            <v>0</v>
          </cell>
        </row>
        <row r="3868">
          <cell r="S3868" t="str">
            <v xml:space="preserve"> Y2294274</v>
          </cell>
          <cell r="T3868">
            <v>2.2071999999999998</v>
          </cell>
        </row>
        <row r="3869">
          <cell r="S3869" t="str">
            <v xml:space="preserve"> Y2293260</v>
          </cell>
          <cell r="T3869">
            <v>0</v>
          </cell>
        </row>
        <row r="3870">
          <cell r="S3870" t="str">
            <v xml:space="preserve"> Y2294275</v>
          </cell>
          <cell r="T3870">
            <v>0.16109999999999999</v>
          </cell>
        </row>
        <row r="3871">
          <cell r="S3871" t="str">
            <v xml:space="preserve"> Y2293261</v>
          </cell>
          <cell r="T3871">
            <v>0</v>
          </cell>
        </row>
        <row r="3872">
          <cell r="S3872" t="str">
            <v xml:space="preserve"> Y2294276</v>
          </cell>
          <cell r="T3872">
            <v>0.43019999999999997</v>
          </cell>
        </row>
        <row r="3873">
          <cell r="S3873" t="str">
            <v xml:space="preserve"> Y2294277</v>
          </cell>
          <cell r="T3873">
            <v>4.5720999999999998</v>
          </cell>
        </row>
        <row r="3874">
          <cell r="S3874" t="str">
            <v xml:space="preserve"> Y2293262</v>
          </cell>
          <cell r="T3874">
            <v>0</v>
          </cell>
        </row>
        <row r="3875">
          <cell r="S3875" t="str">
            <v xml:space="preserve"> Y2294278</v>
          </cell>
          <cell r="T3875">
            <v>1.1484999999999999</v>
          </cell>
        </row>
        <row r="3876">
          <cell r="S3876" t="str">
            <v xml:space="preserve"> Y2293263</v>
          </cell>
          <cell r="T3876">
            <v>0</v>
          </cell>
        </row>
        <row r="3877">
          <cell r="S3877" t="str">
            <v xml:space="preserve"> Y2294279</v>
          </cell>
          <cell r="T3877">
            <v>2.2071999999999998</v>
          </cell>
        </row>
        <row r="3878">
          <cell r="S3878" t="str">
            <v xml:space="preserve"> Y2293264</v>
          </cell>
          <cell r="T3878">
            <v>0</v>
          </cell>
        </row>
        <row r="3879">
          <cell r="S3879" t="str">
            <v xml:space="preserve"> Y2294280</v>
          </cell>
          <cell r="T3879">
            <v>0.16109999999999999</v>
          </cell>
        </row>
        <row r="3880">
          <cell r="S3880" t="str">
            <v xml:space="preserve"> Y2293265</v>
          </cell>
          <cell r="T3880">
            <v>0</v>
          </cell>
        </row>
        <row r="3881">
          <cell r="S3881" t="str">
            <v xml:space="preserve"> Y2294281</v>
          </cell>
          <cell r="T3881">
            <v>0.43019999999999997</v>
          </cell>
        </row>
        <row r="3882">
          <cell r="S3882" t="str">
            <v xml:space="preserve"> Y2293266</v>
          </cell>
          <cell r="T3882">
            <v>0</v>
          </cell>
        </row>
        <row r="3883">
          <cell r="S3883" t="str">
            <v xml:space="preserve"> Y2294282</v>
          </cell>
          <cell r="T3883">
            <v>4.5720999999999998</v>
          </cell>
        </row>
        <row r="3884">
          <cell r="S3884" t="str">
            <v xml:space="preserve"> Y2293267</v>
          </cell>
          <cell r="T3884">
            <v>0</v>
          </cell>
        </row>
        <row r="3885">
          <cell r="S3885" t="str">
            <v xml:space="preserve"> Y2294283</v>
          </cell>
          <cell r="T3885">
            <v>0.62649999999999995</v>
          </cell>
        </row>
        <row r="3886">
          <cell r="S3886" t="str">
            <v xml:space="preserve"> Y2293268</v>
          </cell>
          <cell r="T3886">
            <v>0</v>
          </cell>
        </row>
        <row r="3887">
          <cell r="S3887" t="str">
            <v xml:space="preserve"> Y2294284</v>
          </cell>
          <cell r="T3887">
            <v>1.1484999999999999</v>
          </cell>
        </row>
        <row r="3888">
          <cell r="S3888" t="str">
            <v xml:space="preserve"> Y2293269</v>
          </cell>
          <cell r="T3888">
            <v>0</v>
          </cell>
        </row>
        <row r="3889">
          <cell r="S3889" t="str">
            <v xml:space="preserve"> Y2294285</v>
          </cell>
          <cell r="T3889">
            <v>0.23760000000000003</v>
          </cell>
        </row>
        <row r="3890">
          <cell r="S3890" t="str">
            <v xml:space="preserve"> Y2293270</v>
          </cell>
          <cell r="T3890">
            <v>0</v>
          </cell>
        </row>
        <row r="3891">
          <cell r="S3891" t="str">
            <v xml:space="preserve"> Y2294286</v>
          </cell>
          <cell r="T3891">
            <v>4.5426000000000002</v>
          </cell>
        </row>
        <row r="3892">
          <cell r="S3892" t="str">
            <v xml:space="preserve"> Y2293271</v>
          </cell>
          <cell r="T3892">
            <v>0</v>
          </cell>
        </row>
        <row r="3893">
          <cell r="S3893" t="str">
            <v xml:space="preserve"> Y2294287</v>
          </cell>
          <cell r="T3893">
            <v>0.92400000000000004</v>
          </cell>
        </row>
        <row r="3894">
          <cell r="S3894" t="str">
            <v xml:space="preserve"> Y2293272</v>
          </cell>
          <cell r="T3894">
            <v>0</v>
          </cell>
        </row>
        <row r="3895">
          <cell r="S3895" t="str">
            <v xml:space="preserve"> Y2294288</v>
          </cell>
          <cell r="T3895">
            <v>1.7693999999999999</v>
          </cell>
        </row>
        <row r="3896">
          <cell r="S3896" t="str">
            <v xml:space="preserve"> Y2293273</v>
          </cell>
          <cell r="T3896">
            <v>0</v>
          </cell>
        </row>
        <row r="3897">
          <cell r="S3897" t="str">
            <v xml:space="preserve"> Y2294289</v>
          </cell>
          <cell r="T3897">
            <v>1.7500000000000002E-2</v>
          </cell>
        </row>
        <row r="3898">
          <cell r="S3898" t="str">
            <v xml:space="preserve"> Y2293274</v>
          </cell>
          <cell r="T3898">
            <v>0</v>
          </cell>
        </row>
        <row r="3899">
          <cell r="S3899" t="str">
            <v xml:space="preserve"> Y2294290</v>
          </cell>
          <cell r="T3899">
            <v>1.9649999999999996</v>
          </cell>
        </row>
        <row r="3900">
          <cell r="S3900" t="str">
            <v xml:space="preserve"> Y2293275</v>
          </cell>
          <cell r="T3900">
            <v>0</v>
          </cell>
        </row>
        <row r="3901">
          <cell r="S3901" t="str">
            <v xml:space="preserve"> Y2294291</v>
          </cell>
          <cell r="T3901">
            <v>0.23760000000000003</v>
          </cell>
        </row>
        <row r="3902">
          <cell r="S3902" t="str">
            <v xml:space="preserve"> Y2293276</v>
          </cell>
          <cell r="T3902">
            <v>0</v>
          </cell>
        </row>
        <row r="3903">
          <cell r="S3903" t="str">
            <v xml:space="preserve"> Y2294292</v>
          </cell>
          <cell r="T3903">
            <v>0.92400000000000004</v>
          </cell>
        </row>
        <row r="3904">
          <cell r="S3904" t="str">
            <v xml:space="preserve"> Y2293278</v>
          </cell>
          <cell r="T3904">
            <v>0</v>
          </cell>
        </row>
        <row r="3905">
          <cell r="S3905" t="str">
            <v xml:space="preserve"> Y2294293</v>
          </cell>
          <cell r="T3905">
            <v>2.2799999999999998</v>
          </cell>
        </row>
        <row r="3906">
          <cell r="S3906" t="str">
            <v xml:space="preserve"> Y2293279</v>
          </cell>
          <cell r="T3906">
            <v>0</v>
          </cell>
        </row>
        <row r="3907">
          <cell r="S3907" t="str">
            <v xml:space="preserve"> Y2294294</v>
          </cell>
          <cell r="T3907">
            <v>0.32400000000000001</v>
          </cell>
        </row>
        <row r="3908">
          <cell r="S3908" t="str">
            <v xml:space="preserve"> Y2293280</v>
          </cell>
          <cell r="T3908">
            <v>0</v>
          </cell>
        </row>
        <row r="3909">
          <cell r="S3909" t="str">
            <v xml:space="preserve"> Y2294295</v>
          </cell>
          <cell r="T3909">
            <v>4.2485999999999997</v>
          </cell>
        </row>
        <row r="3910">
          <cell r="S3910" t="str">
            <v xml:space="preserve"> Y2293281</v>
          </cell>
          <cell r="T3910">
            <v>0</v>
          </cell>
        </row>
        <row r="3911">
          <cell r="S3911" t="str">
            <v xml:space="preserve"> Y2294296</v>
          </cell>
          <cell r="T3911">
            <v>0.63</v>
          </cell>
        </row>
        <row r="3912">
          <cell r="S3912" t="str">
            <v xml:space="preserve"> Y2293282</v>
          </cell>
          <cell r="T3912">
            <v>0</v>
          </cell>
        </row>
        <row r="3913">
          <cell r="S3913" t="str">
            <v xml:space="preserve"> Y2294297</v>
          </cell>
          <cell r="T3913">
            <v>2.2799999999999998</v>
          </cell>
        </row>
        <row r="3914">
          <cell r="S3914" t="str">
            <v xml:space="preserve"> Y2293283</v>
          </cell>
          <cell r="T3914">
            <v>0</v>
          </cell>
        </row>
        <row r="3915">
          <cell r="S3915" t="str">
            <v xml:space="preserve"> Y2294298</v>
          </cell>
          <cell r="T3915">
            <v>0.32400000000000001</v>
          </cell>
        </row>
        <row r="3916">
          <cell r="S3916" t="str">
            <v xml:space="preserve"> Y2293284</v>
          </cell>
          <cell r="T3916">
            <v>0</v>
          </cell>
        </row>
        <row r="3917">
          <cell r="S3917" t="str">
            <v xml:space="preserve"> Y2294299</v>
          </cell>
          <cell r="T3917">
            <v>4.2485999999999997</v>
          </cell>
        </row>
        <row r="3918">
          <cell r="S3918" t="str">
            <v xml:space="preserve"> Y2293285</v>
          </cell>
          <cell r="T3918">
            <v>0</v>
          </cell>
        </row>
        <row r="3919">
          <cell r="S3919" t="str">
            <v xml:space="preserve"> Y2294300</v>
          </cell>
          <cell r="T3919">
            <v>0.63</v>
          </cell>
        </row>
        <row r="3920">
          <cell r="S3920" t="str">
            <v xml:space="preserve"> Y2293286</v>
          </cell>
          <cell r="T3920">
            <v>0</v>
          </cell>
        </row>
        <row r="3921">
          <cell r="S3921" t="str">
            <v xml:space="preserve"> Y2294301</v>
          </cell>
          <cell r="T3921">
            <v>2.2799999999999998</v>
          </cell>
        </row>
        <row r="3922">
          <cell r="S3922" t="str">
            <v xml:space="preserve"> Y2293287</v>
          </cell>
          <cell r="T3922">
            <v>0</v>
          </cell>
        </row>
        <row r="3923">
          <cell r="S3923" t="str">
            <v xml:space="preserve"> Y2294302</v>
          </cell>
          <cell r="T3923">
            <v>0.32400000000000001</v>
          </cell>
        </row>
        <row r="3924">
          <cell r="S3924" t="str">
            <v xml:space="preserve"> Y2294303</v>
          </cell>
          <cell r="T3924">
            <v>4.2485999999999997</v>
          </cell>
        </row>
        <row r="3925">
          <cell r="S3925" t="str">
            <v xml:space="preserve"> Y2293288</v>
          </cell>
          <cell r="T3925">
            <v>0</v>
          </cell>
        </row>
        <row r="3926">
          <cell r="S3926" t="str">
            <v xml:space="preserve"> Y2294304</v>
          </cell>
          <cell r="T3926">
            <v>0.63</v>
          </cell>
        </row>
        <row r="3927">
          <cell r="S3927" t="str">
            <v xml:space="preserve"> Y2293289</v>
          </cell>
          <cell r="T3927">
            <v>0</v>
          </cell>
        </row>
        <row r="3928">
          <cell r="S3928" t="str">
            <v xml:space="preserve"> Y2294305</v>
          </cell>
          <cell r="T3928">
            <v>2.2799999999999998</v>
          </cell>
        </row>
        <row r="3929">
          <cell r="S3929" t="str">
            <v xml:space="preserve"> Y2293290</v>
          </cell>
          <cell r="T3929">
            <v>0</v>
          </cell>
        </row>
        <row r="3930">
          <cell r="S3930" t="str">
            <v xml:space="preserve"> Y2294306</v>
          </cell>
          <cell r="T3930">
            <v>0.32400000000000001</v>
          </cell>
        </row>
        <row r="3931">
          <cell r="S3931" t="str">
            <v xml:space="preserve"> Y2293291</v>
          </cell>
          <cell r="T3931">
            <v>0</v>
          </cell>
        </row>
        <row r="3932">
          <cell r="S3932" t="str">
            <v xml:space="preserve"> Y2294307</v>
          </cell>
          <cell r="T3932">
            <v>4.2485999999999997</v>
          </cell>
        </row>
        <row r="3933">
          <cell r="S3933" t="str">
            <v xml:space="preserve"> Y2293292</v>
          </cell>
          <cell r="T3933">
            <v>0</v>
          </cell>
        </row>
        <row r="3934">
          <cell r="S3934" t="str">
            <v xml:space="preserve"> Y2294308</v>
          </cell>
          <cell r="T3934">
            <v>0.63</v>
          </cell>
        </row>
        <row r="3935">
          <cell r="S3935" t="str">
            <v xml:space="preserve"> Y2293293</v>
          </cell>
          <cell r="T3935">
            <v>0</v>
          </cell>
        </row>
        <row r="3936">
          <cell r="S3936" t="str">
            <v xml:space="preserve"> Y2294309</v>
          </cell>
          <cell r="T3936">
            <v>2.2799999999999998</v>
          </cell>
        </row>
        <row r="3937">
          <cell r="S3937" t="str">
            <v xml:space="preserve"> Y2293294</v>
          </cell>
          <cell r="T3937">
            <v>0</v>
          </cell>
        </row>
        <row r="3938">
          <cell r="S3938" t="str">
            <v xml:space="preserve"> Y2294310</v>
          </cell>
          <cell r="T3938">
            <v>0.32400000000000001</v>
          </cell>
        </row>
        <row r="3939">
          <cell r="S3939" t="str">
            <v xml:space="preserve"> Y2293295</v>
          </cell>
          <cell r="T3939">
            <v>0</v>
          </cell>
        </row>
        <row r="3940">
          <cell r="S3940" t="str">
            <v xml:space="preserve"> Y2294311</v>
          </cell>
          <cell r="T3940">
            <v>4.2485999999999997</v>
          </cell>
        </row>
        <row r="3941">
          <cell r="S3941" t="str">
            <v xml:space="preserve"> Y2293296</v>
          </cell>
          <cell r="T3941">
            <v>0</v>
          </cell>
        </row>
        <row r="3942">
          <cell r="S3942" t="str">
            <v xml:space="preserve"> Y2294312</v>
          </cell>
          <cell r="T3942">
            <v>0.63</v>
          </cell>
        </row>
        <row r="3943">
          <cell r="S3943" t="str">
            <v xml:space="preserve"> Y2293297</v>
          </cell>
          <cell r="T3943">
            <v>0</v>
          </cell>
        </row>
        <row r="3944">
          <cell r="S3944" t="str">
            <v xml:space="preserve"> Y2294313</v>
          </cell>
          <cell r="T3944">
            <v>2.2799999999999998</v>
          </cell>
        </row>
        <row r="3945">
          <cell r="S3945" t="str">
            <v xml:space="preserve"> Y2293299</v>
          </cell>
          <cell r="T3945">
            <v>0</v>
          </cell>
        </row>
        <row r="3946">
          <cell r="S3946" t="str">
            <v xml:space="preserve"> Y2294314</v>
          </cell>
          <cell r="T3946">
            <v>0.32400000000000001</v>
          </cell>
        </row>
        <row r="3947">
          <cell r="S3947" t="str">
            <v xml:space="preserve"> Y2293300</v>
          </cell>
          <cell r="T3947">
            <v>0</v>
          </cell>
        </row>
        <row r="3948">
          <cell r="S3948" t="str">
            <v xml:space="preserve"> Y2294315</v>
          </cell>
          <cell r="T3948">
            <v>4.2485999999999997</v>
          </cell>
        </row>
        <row r="3949">
          <cell r="S3949" t="str">
            <v xml:space="preserve"> Y2294316</v>
          </cell>
          <cell r="T3949">
            <v>0.63</v>
          </cell>
        </row>
        <row r="3950">
          <cell r="S3950" t="str">
            <v xml:space="preserve"> Y2293301</v>
          </cell>
          <cell r="T3950">
            <v>0</v>
          </cell>
        </row>
        <row r="3951">
          <cell r="S3951" t="str">
            <v xml:space="preserve"> Y2294317</v>
          </cell>
          <cell r="T3951">
            <v>2.2799999999999998</v>
          </cell>
        </row>
        <row r="3952">
          <cell r="S3952" t="str">
            <v xml:space="preserve"> Y2293302</v>
          </cell>
          <cell r="T3952">
            <v>0</v>
          </cell>
        </row>
        <row r="3953">
          <cell r="S3953" t="str">
            <v xml:space="preserve"> Y2294318</v>
          </cell>
          <cell r="T3953">
            <v>0.32400000000000001</v>
          </cell>
        </row>
        <row r="3954">
          <cell r="S3954" t="str">
            <v xml:space="preserve"> Y2293303</v>
          </cell>
          <cell r="T3954">
            <v>0</v>
          </cell>
        </row>
        <row r="3955">
          <cell r="S3955" t="str">
            <v xml:space="preserve"> Y2294319</v>
          </cell>
          <cell r="T3955">
            <v>4.2485999999999997</v>
          </cell>
        </row>
        <row r="3956">
          <cell r="S3956" t="str">
            <v xml:space="preserve"> Y2293304</v>
          </cell>
          <cell r="T3956">
            <v>0</v>
          </cell>
        </row>
        <row r="3957">
          <cell r="S3957" t="str">
            <v xml:space="preserve"> Y2294320</v>
          </cell>
          <cell r="T3957">
            <v>0.63</v>
          </cell>
        </row>
        <row r="3958">
          <cell r="S3958" t="str">
            <v xml:space="preserve"> Y2293305</v>
          </cell>
          <cell r="T3958">
            <v>0</v>
          </cell>
        </row>
        <row r="3959">
          <cell r="S3959" t="str">
            <v xml:space="preserve"> Y2294321</v>
          </cell>
          <cell r="T3959">
            <v>2.3957999999999999</v>
          </cell>
        </row>
        <row r="3960">
          <cell r="S3960" t="str">
            <v xml:space="preserve"> Y2293307</v>
          </cell>
          <cell r="T3960">
            <v>0</v>
          </cell>
        </row>
        <row r="3961">
          <cell r="S3961" t="str">
            <v xml:space="preserve"> Y2294322</v>
          </cell>
          <cell r="T3961">
            <v>0.34200000000000003</v>
          </cell>
        </row>
        <row r="3962">
          <cell r="S3962" t="str">
            <v xml:space="preserve"> Y2293308</v>
          </cell>
          <cell r="T3962">
            <v>0</v>
          </cell>
        </row>
        <row r="3963">
          <cell r="S3963" t="str">
            <v xml:space="preserve"> Y2294323</v>
          </cell>
          <cell r="T3963">
            <v>2.3957999999999999</v>
          </cell>
        </row>
        <row r="3964">
          <cell r="S3964" t="str">
            <v xml:space="preserve"> Y2293309</v>
          </cell>
          <cell r="T3964">
            <v>0</v>
          </cell>
        </row>
        <row r="3965">
          <cell r="S3965" t="str">
            <v xml:space="preserve"> Y2294324</v>
          </cell>
          <cell r="T3965">
            <v>0.34200000000000003</v>
          </cell>
        </row>
        <row r="3966">
          <cell r="S3966" t="str">
            <v xml:space="preserve"> Y2293310</v>
          </cell>
          <cell r="T3966">
            <v>0</v>
          </cell>
        </row>
        <row r="3967">
          <cell r="S3967" t="str">
            <v xml:space="preserve"> Y2294325</v>
          </cell>
          <cell r="T3967">
            <v>2.3957999999999999</v>
          </cell>
        </row>
        <row r="3968">
          <cell r="S3968" t="str">
            <v xml:space="preserve"> Y2293311</v>
          </cell>
          <cell r="T3968">
            <v>0</v>
          </cell>
        </row>
        <row r="3969">
          <cell r="S3969" t="str">
            <v xml:space="preserve"> Y2294326</v>
          </cell>
          <cell r="T3969">
            <v>0.34200000000000003</v>
          </cell>
        </row>
        <row r="3970">
          <cell r="S3970" t="str">
            <v xml:space="preserve"> Y2293313</v>
          </cell>
          <cell r="T3970">
            <v>0</v>
          </cell>
        </row>
        <row r="3971">
          <cell r="S3971" t="str">
            <v xml:space="preserve"> Y2294327</v>
          </cell>
          <cell r="T3971">
            <v>2.3957999999999999</v>
          </cell>
        </row>
        <row r="3972">
          <cell r="S3972" t="str">
            <v xml:space="preserve"> Y2293314</v>
          </cell>
          <cell r="T3972">
            <v>0</v>
          </cell>
        </row>
        <row r="3973">
          <cell r="S3973" t="str">
            <v xml:space="preserve"> Y2294328</v>
          </cell>
          <cell r="T3973">
            <v>0.34200000000000003</v>
          </cell>
        </row>
        <row r="3974">
          <cell r="S3974" t="str">
            <v xml:space="preserve"> Y2293315</v>
          </cell>
          <cell r="T3974">
            <v>0</v>
          </cell>
        </row>
        <row r="3975">
          <cell r="S3975" t="str">
            <v xml:space="preserve"> Y2294329</v>
          </cell>
          <cell r="T3975">
            <v>11.58</v>
          </cell>
        </row>
        <row r="3976">
          <cell r="S3976" t="str">
            <v xml:space="preserve"> Y2293316</v>
          </cell>
          <cell r="T3976">
            <v>0</v>
          </cell>
        </row>
        <row r="3977">
          <cell r="S3977" t="str">
            <v xml:space="preserve"> Y2294330</v>
          </cell>
          <cell r="T3977">
            <v>0.34200000000000003</v>
          </cell>
        </row>
        <row r="3978">
          <cell r="S3978" t="str">
            <v xml:space="preserve"> Y2293317</v>
          </cell>
          <cell r="T3978">
            <v>0</v>
          </cell>
        </row>
        <row r="3979">
          <cell r="S3979" t="str">
            <v xml:space="preserve"> Y2294331</v>
          </cell>
          <cell r="T3979">
            <v>2.3957999999999999</v>
          </cell>
        </row>
        <row r="3980">
          <cell r="S3980" t="str">
            <v xml:space="preserve"> Y2293318</v>
          </cell>
          <cell r="T3980">
            <v>0</v>
          </cell>
        </row>
        <row r="3981">
          <cell r="S3981" t="str">
            <v xml:space="preserve"> Y2294332</v>
          </cell>
          <cell r="T3981">
            <v>0.34200000000000003</v>
          </cell>
        </row>
        <row r="3982">
          <cell r="S3982" t="str">
            <v xml:space="preserve"> Y2293319</v>
          </cell>
          <cell r="T3982">
            <v>0</v>
          </cell>
        </row>
        <row r="3983">
          <cell r="S3983" t="str">
            <v xml:space="preserve"> Y2294333</v>
          </cell>
          <cell r="T3983">
            <v>2.2071999999999998</v>
          </cell>
        </row>
        <row r="3984">
          <cell r="S3984" t="str">
            <v xml:space="preserve"> Y2293320</v>
          </cell>
          <cell r="T3984">
            <v>0</v>
          </cell>
        </row>
        <row r="3985">
          <cell r="S3985" t="str">
            <v xml:space="preserve"> Y2294334</v>
          </cell>
          <cell r="T3985">
            <v>0.16109999999999999</v>
          </cell>
        </row>
        <row r="3986">
          <cell r="S3986" t="str">
            <v xml:space="preserve"> Y2293321</v>
          </cell>
          <cell r="T3986">
            <v>0</v>
          </cell>
        </row>
        <row r="3987">
          <cell r="S3987" t="str">
            <v xml:space="preserve"> Y2294335</v>
          </cell>
          <cell r="T3987">
            <v>0.43019999999999997</v>
          </cell>
        </row>
        <row r="3988">
          <cell r="S3988" t="str">
            <v xml:space="preserve"> Y2293322</v>
          </cell>
          <cell r="T3988">
            <v>0</v>
          </cell>
        </row>
        <row r="3989">
          <cell r="S3989" t="str">
            <v xml:space="preserve"> Y2294336</v>
          </cell>
          <cell r="T3989">
            <v>4.5720999999999998</v>
          </cell>
        </row>
        <row r="3990">
          <cell r="S3990" t="str">
            <v xml:space="preserve"> Y2293323</v>
          </cell>
          <cell r="T3990">
            <v>0</v>
          </cell>
        </row>
        <row r="3991">
          <cell r="S3991" t="str">
            <v xml:space="preserve"> Y2294337</v>
          </cell>
          <cell r="T3991">
            <v>1.1484999999999999</v>
          </cell>
        </row>
        <row r="3992">
          <cell r="S3992" t="str">
            <v xml:space="preserve"> Y2293324</v>
          </cell>
          <cell r="T3992">
            <v>0</v>
          </cell>
        </row>
        <row r="3993">
          <cell r="S3993" t="str">
            <v xml:space="preserve"> Y2294338</v>
          </cell>
          <cell r="T3993">
            <v>2.1583000000000001</v>
          </cell>
        </row>
        <row r="3994">
          <cell r="S3994" t="str">
            <v xml:space="preserve"> Y2293325</v>
          </cell>
          <cell r="T3994">
            <v>0</v>
          </cell>
        </row>
        <row r="3995">
          <cell r="S3995" t="str">
            <v xml:space="preserve"> Y2294339</v>
          </cell>
          <cell r="T3995">
            <v>0.16109999999999999</v>
          </cell>
        </row>
        <row r="3996">
          <cell r="S3996" t="str">
            <v xml:space="preserve"> Y2293326</v>
          </cell>
          <cell r="T3996">
            <v>0</v>
          </cell>
        </row>
        <row r="3997">
          <cell r="S3997" t="str">
            <v xml:space="preserve"> Y2294340</v>
          </cell>
          <cell r="T3997">
            <v>0.43019999999999997</v>
          </cell>
        </row>
        <row r="3998">
          <cell r="S3998" t="str">
            <v xml:space="preserve"> Y2293327</v>
          </cell>
          <cell r="T3998">
            <v>0</v>
          </cell>
        </row>
        <row r="3999">
          <cell r="S3999" t="str">
            <v xml:space="preserve"> Y2294341</v>
          </cell>
          <cell r="T3999">
            <v>4.5720999999999998</v>
          </cell>
        </row>
        <row r="4000">
          <cell r="S4000" t="str">
            <v xml:space="preserve"> Y2293328</v>
          </cell>
          <cell r="T4000">
            <v>0</v>
          </cell>
        </row>
        <row r="4001">
          <cell r="S4001" t="str">
            <v xml:space="preserve"> Y2294342</v>
          </cell>
          <cell r="T4001">
            <v>1.1484999999999999</v>
          </cell>
        </row>
        <row r="4002">
          <cell r="S4002" t="str">
            <v xml:space="preserve"> Y2293329</v>
          </cell>
          <cell r="T4002">
            <v>0</v>
          </cell>
        </row>
        <row r="4003">
          <cell r="S4003" t="str">
            <v xml:space="preserve"> Y2294343</v>
          </cell>
          <cell r="T4003">
            <v>2.2071999999999998</v>
          </cell>
        </row>
        <row r="4004">
          <cell r="S4004" t="str">
            <v xml:space="preserve"> Y2293330</v>
          </cell>
          <cell r="T4004">
            <v>0</v>
          </cell>
        </row>
        <row r="4005">
          <cell r="S4005" t="str">
            <v xml:space="preserve"> Y2294344</v>
          </cell>
          <cell r="T4005">
            <v>0.16109999999999999</v>
          </cell>
        </row>
        <row r="4006">
          <cell r="S4006" t="str">
            <v xml:space="preserve"> Y2293331</v>
          </cell>
          <cell r="T4006">
            <v>0</v>
          </cell>
        </row>
        <row r="4007">
          <cell r="S4007" t="str">
            <v xml:space="preserve"> Y2294345</v>
          </cell>
          <cell r="T4007">
            <v>0.43019999999999997</v>
          </cell>
        </row>
        <row r="4008">
          <cell r="S4008" t="str">
            <v xml:space="preserve"> Y2293332</v>
          </cell>
          <cell r="T4008">
            <v>0</v>
          </cell>
        </row>
        <row r="4009">
          <cell r="S4009" t="str">
            <v xml:space="preserve"> Y2294346</v>
          </cell>
          <cell r="T4009">
            <v>4.5720999999999998</v>
          </cell>
        </row>
        <row r="4010">
          <cell r="S4010" t="str">
            <v xml:space="preserve"> Y2293333</v>
          </cell>
          <cell r="T4010">
            <v>0</v>
          </cell>
        </row>
        <row r="4011">
          <cell r="S4011" t="str">
            <v xml:space="preserve"> Y2294347</v>
          </cell>
          <cell r="T4011">
            <v>1.1484999999999999</v>
          </cell>
        </row>
        <row r="4012">
          <cell r="S4012" t="str">
            <v xml:space="preserve"> Y2293334</v>
          </cell>
          <cell r="T4012">
            <v>0</v>
          </cell>
        </row>
        <row r="4013">
          <cell r="S4013" t="str">
            <v xml:space="preserve"> Y2294348</v>
          </cell>
          <cell r="T4013">
            <v>2.2071999999999998</v>
          </cell>
        </row>
        <row r="4014">
          <cell r="S4014" t="str">
            <v xml:space="preserve"> Y2293335</v>
          </cell>
          <cell r="T4014">
            <v>0</v>
          </cell>
        </row>
        <row r="4015">
          <cell r="S4015" t="str">
            <v xml:space="preserve"> Y2294349</v>
          </cell>
          <cell r="T4015">
            <v>0.16109999999999999</v>
          </cell>
        </row>
        <row r="4016">
          <cell r="S4016" t="str">
            <v xml:space="preserve"> Y2293336</v>
          </cell>
          <cell r="T4016">
            <v>0</v>
          </cell>
        </row>
        <row r="4017">
          <cell r="S4017" t="str">
            <v xml:space="preserve"> Y2293337</v>
          </cell>
          <cell r="T4017">
            <v>0</v>
          </cell>
        </row>
        <row r="4018">
          <cell r="S4018" t="str">
            <v xml:space="preserve"> Y2294350</v>
          </cell>
          <cell r="T4018">
            <v>0.43019999999999997</v>
          </cell>
        </row>
        <row r="4019">
          <cell r="S4019" t="str">
            <v xml:space="preserve"> Y2293338</v>
          </cell>
          <cell r="T4019">
            <v>0</v>
          </cell>
        </row>
        <row r="4020">
          <cell r="S4020" t="str">
            <v xml:space="preserve"> Y2294351</v>
          </cell>
          <cell r="T4020">
            <v>4.5720999999999998</v>
          </cell>
        </row>
        <row r="4021">
          <cell r="S4021" t="str">
            <v xml:space="preserve"> Y2293339</v>
          </cell>
          <cell r="T4021">
            <v>0</v>
          </cell>
        </row>
        <row r="4022">
          <cell r="S4022" t="str">
            <v xml:space="preserve"> Y2294352</v>
          </cell>
          <cell r="T4022">
            <v>1.1484999999999999</v>
          </cell>
        </row>
        <row r="4023">
          <cell r="S4023" t="str">
            <v xml:space="preserve"> Y2293340</v>
          </cell>
          <cell r="T4023">
            <v>0</v>
          </cell>
        </row>
        <row r="4024">
          <cell r="S4024" t="str">
            <v xml:space="preserve"> Y2294353</v>
          </cell>
          <cell r="T4024">
            <v>2.2071999999999998</v>
          </cell>
        </row>
        <row r="4025">
          <cell r="S4025" t="str">
            <v xml:space="preserve"> Y2294354</v>
          </cell>
          <cell r="T4025">
            <v>0.16109999999999999</v>
          </cell>
        </row>
        <row r="4026">
          <cell r="S4026" t="str">
            <v xml:space="preserve"> Y2293341</v>
          </cell>
          <cell r="T4026">
            <v>0</v>
          </cell>
        </row>
        <row r="4027">
          <cell r="S4027" t="str">
            <v xml:space="preserve"> Y2294355</v>
          </cell>
          <cell r="T4027">
            <v>0.43019999999999997</v>
          </cell>
        </row>
        <row r="4028">
          <cell r="S4028" t="str">
            <v xml:space="preserve"> Y2293342</v>
          </cell>
          <cell r="T4028">
            <v>0</v>
          </cell>
        </row>
        <row r="4029">
          <cell r="S4029" t="str">
            <v xml:space="preserve"> Y2294356</v>
          </cell>
          <cell r="T4029">
            <v>4.5720999999999998</v>
          </cell>
        </row>
        <row r="4030">
          <cell r="S4030" t="str">
            <v xml:space="preserve"> Y2293343</v>
          </cell>
          <cell r="T4030">
            <v>0</v>
          </cell>
        </row>
        <row r="4031">
          <cell r="S4031" t="str">
            <v xml:space="preserve"> Y2294357</v>
          </cell>
          <cell r="T4031">
            <v>0.62649999999999995</v>
          </cell>
        </row>
        <row r="4032">
          <cell r="S4032" t="str">
            <v xml:space="preserve"> Y2293344</v>
          </cell>
          <cell r="T4032">
            <v>0</v>
          </cell>
        </row>
        <row r="4033">
          <cell r="S4033" t="str">
            <v xml:space="preserve"> Y2294358</v>
          </cell>
          <cell r="T4033">
            <v>1.1484999999999999</v>
          </cell>
        </row>
        <row r="4034">
          <cell r="S4034" t="str">
            <v xml:space="preserve"> Y2293345</v>
          </cell>
          <cell r="T4034">
            <v>0</v>
          </cell>
        </row>
        <row r="4035">
          <cell r="S4035" t="str">
            <v xml:space="preserve"> Y2294359</v>
          </cell>
          <cell r="T4035">
            <v>2.2071999999999998</v>
          </cell>
        </row>
        <row r="4036">
          <cell r="S4036" t="str">
            <v xml:space="preserve"> Y2293346</v>
          </cell>
          <cell r="T4036">
            <v>0</v>
          </cell>
        </row>
        <row r="4037">
          <cell r="S4037" t="str">
            <v xml:space="preserve"> Y2294360</v>
          </cell>
          <cell r="T4037">
            <v>0.16109999999999999</v>
          </cell>
        </row>
        <row r="4038">
          <cell r="S4038" t="str">
            <v xml:space="preserve"> Y2293347</v>
          </cell>
          <cell r="T4038">
            <v>0</v>
          </cell>
        </row>
        <row r="4039">
          <cell r="S4039" t="str">
            <v xml:space="preserve"> Y2294361</v>
          </cell>
          <cell r="T4039">
            <v>0.43019999999999997</v>
          </cell>
        </row>
        <row r="4040">
          <cell r="S4040" t="str">
            <v xml:space="preserve"> Y2293348</v>
          </cell>
          <cell r="T4040">
            <v>0</v>
          </cell>
        </row>
        <row r="4041">
          <cell r="S4041" t="str">
            <v xml:space="preserve"> Y2294362</v>
          </cell>
          <cell r="T4041">
            <v>4.5720999999999998</v>
          </cell>
        </row>
        <row r="4042">
          <cell r="S4042" t="str">
            <v xml:space="preserve"> Y2293349</v>
          </cell>
          <cell r="T4042">
            <v>0</v>
          </cell>
        </row>
        <row r="4043">
          <cell r="S4043" t="str">
            <v xml:space="preserve"> Y2294363</v>
          </cell>
          <cell r="T4043">
            <v>0.62649999999999995</v>
          </cell>
        </row>
        <row r="4044">
          <cell r="S4044" t="str">
            <v xml:space="preserve"> Y2293350</v>
          </cell>
          <cell r="T4044">
            <v>0</v>
          </cell>
        </row>
        <row r="4045">
          <cell r="S4045" t="str">
            <v xml:space="preserve"> Y2294364</v>
          </cell>
          <cell r="T4045">
            <v>1.1484999999999999</v>
          </cell>
        </row>
        <row r="4046">
          <cell r="S4046" t="str">
            <v xml:space="preserve"> Y2293351</v>
          </cell>
          <cell r="T4046">
            <v>0</v>
          </cell>
        </row>
        <row r="4047">
          <cell r="S4047" t="str">
            <v xml:space="preserve"> Y2294365</v>
          </cell>
          <cell r="T4047">
            <v>2.0116000000000001</v>
          </cell>
        </row>
        <row r="4048">
          <cell r="S4048" t="str">
            <v xml:space="preserve"> Y2293352</v>
          </cell>
          <cell r="T4048">
            <v>0</v>
          </cell>
        </row>
        <row r="4049">
          <cell r="S4049" t="str">
            <v xml:space="preserve"> Y2294366</v>
          </cell>
          <cell r="T4049">
            <v>0.16109999999999999</v>
          </cell>
        </row>
        <row r="4050">
          <cell r="S4050" t="str">
            <v xml:space="preserve"> Y2293353</v>
          </cell>
          <cell r="T4050">
            <v>0</v>
          </cell>
        </row>
        <row r="4051">
          <cell r="S4051" t="str">
            <v xml:space="preserve"> Y2294367</v>
          </cell>
          <cell r="T4051">
            <v>0.43019999999999997</v>
          </cell>
        </row>
        <row r="4052">
          <cell r="S4052" t="str">
            <v xml:space="preserve"> Y2293354</v>
          </cell>
          <cell r="T4052">
            <v>0</v>
          </cell>
        </row>
        <row r="4053">
          <cell r="S4053" t="str">
            <v xml:space="preserve"> Y2294368</v>
          </cell>
          <cell r="T4053">
            <v>4.5720999999999998</v>
          </cell>
        </row>
        <row r="4054">
          <cell r="S4054" t="str">
            <v xml:space="preserve"> Y2293355</v>
          </cell>
          <cell r="T4054">
            <v>0</v>
          </cell>
        </row>
        <row r="4055">
          <cell r="S4055" t="str">
            <v xml:space="preserve"> Y2294369</v>
          </cell>
          <cell r="T4055">
            <v>0.62649999999999995</v>
          </cell>
        </row>
        <row r="4056">
          <cell r="S4056" t="str">
            <v xml:space="preserve"> Y2294370</v>
          </cell>
          <cell r="T4056">
            <v>1.1484999999999999</v>
          </cell>
        </row>
        <row r="4057">
          <cell r="S4057" t="str">
            <v xml:space="preserve"> Y2293356</v>
          </cell>
          <cell r="T4057">
            <v>0</v>
          </cell>
        </row>
        <row r="4058">
          <cell r="S4058" t="str">
            <v xml:space="preserve"> Y2294371</v>
          </cell>
          <cell r="T4058">
            <v>2.2071999999999998</v>
          </cell>
        </row>
        <row r="4059">
          <cell r="S4059" t="str">
            <v xml:space="preserve"> Y2293357</v>
          </cell>
          <cell r="T4059">
            <v>0</v>
          </cell>
        </row>
        <row r="4060">
          <cell r="S4060" t="str">
            <v xml:space="preserve"> Y2294372</v>
          </cell>
          <cell r="T4060">
            <v>0.16109999999999999</v>
          </cell>
        </row>
        <row r="4061">
          <cell r="S4061" t="str">
            <v xml:space="preserve"> Y2293358</v>
          </cell>
          <cell r="T4061">
            <v>0</v>
          </cell>
        </row>
        <row r="4062">
          <cell r="S4062" t="str">
            <v xml:space="preserve"> Y2294373</v>
          </cell>
          <cell r="T4062">
            <v>0.43019999999999997</v>
          </cell>
        </row>
        <row r="4063">
          <cell r="S4063" t="str">
            <v xml:space="preserve"> Y2293359</v>
          </cell>
          <cell r="T4063">
            <v>0</v>
          </cell>
        </row>
        <row r="4064">
          <cell r="S4064" t="str">
            <v xml:space="preserve"> Y2294374</v>
          </cell>
          <cell r="T4064">
            <v>4.5720999999999998</v>
          </cell>
        </row>
        <row r="4065">
          <cell r="S4065" t="str">
            <v xml:space="preserve"> Y2293361</v>
          </cell>
          <cell r="T4065">
            <v>0</v>
          </cell>
        </row>
        <row r="4066">
          <cell r="S4066" t="str">
            <v xml:space="preserve"> Y2294375</v>
          </cell>
          <cell r="T4066">
            <v>1.1484999999999999</v>
          </cell>
        </row>
        <row r="4067">
          <cell r="S4067" t="str">
            <v xml:space="preserve"> Y2293362</v>
          </cell>
          <cell r="T4067">
            <v>0</v>
          </cell>
        </row>
        <row r="4068">
          <cell r="S4068" t="str">
            <v xml:space="preserve"> Y2294376</v>
          </cell>
          <cell r="T4068">
            <v>2.4040999999999997</v>
          </cell>
        </row>
        <row r="4069">
          <cell r="S4069" t="str">
            <v xml:space="preserve"> Y2293363</v>
          </cell>
          <cell r="T4069">
            <v>0</v>
          </cell>
        </row>
        <row r="4070">
          <cell r="S4070" t="str">
            <v xml:space="preserve"> Y2294377</v>
          </cell>
          <cell r="T4070">
            <v>0.16109999999999999</v>
          </cell>
        </row>
        <row r="4071">
          <cell r="S4071" t="str">
            <v xml:space="preserve"> Y2293364</v>
          </cell>
          <cell r="T4071">
            <v>0</v>
          </cell>
        </row>
        <row r="4072">
          <cell r="S4072" t="str">
            <v xml:space="preserve"> Y2294378</v>
          </cell>
          <cell r="T4072">
            <v>4.5720999999999998</v>
          </cell>
        </row>
        <row r="4073">
          <cell r="S4073" t="str">
            <v xml:space="preserve"> Y2293365</v>
          </cell>
          <cell r="T4073">
            <v>0</v>
          </cell>
        </row>
        <row r="4074">
          <cell r="S4074" t="str">
            <v xml:space="preserve"> Y2294379</v>
          </cell>
          <cell r="T4074">
            <v>0.62649999999999995</v>
          </cell>
        </row>
        <row r="4075">
          <cell r="S4075" t="str">
            <v xml:space="preserve"> Y2300700</v>
          </cell>
          <cell r="T4075">
            <v>0</v>
          </cell>
        </row>
        <row r="4076">
          <cell r="S4076" t="str">
            <v xml:space="preserve"> Y2294380</v>
          </cell>
          <cell r="T4076">
            <v>1.1484999999999999</v>
          </cell>
        </row>
        <row r="4077">
          <cell r="S4077" t="str">
            <v xml:space="preserve"> Y2300701</v>
          </cell>
          <cell r="T4077">
            <v>0</v>
          </cell>
        </row>
        <row r="4078">
          <cell r="S4078" t="str">
            <v xml:space="preserve"> Y2294381</v>
          </cell>
          <cell r="T4078">
            <v>16.384</v>
          </cell>
        </row>
        <row r="4079">
          <cell r="S4079" t="str">
            <v xml:space="preserve"> Y2300702</v>
          </cell>
          <cell r="T4079">
            <v>0</v>
          </cell>
        </row>
        <row r="4080">
          <cell r="S4080" t="str">
            <v xml:space="preserve"> Y2294382</v>
          </cell>
          <cell r="T4080">
            <v>0.16109999999999999</v>
          </cell>
        </row>
        <row r="4081">
          <cell r="S4081" t="str">
            <v xml:space="preserve"> Y2304418</v>
          </cell>
          <cell r="T4081">
            <v>0</v>
          </cell>
        </row>
        <row r="4082">
          <cell r="S4082" t="str">
            <v xml:space="preserve"> Y2294383</v>
          </cell>
          <cell r="T4082">
            <v>0.43019999999999997</v>
          </cell>
        </row>
        <row r="4083">
          <cell r="S4083" t="str">
            <v xml:space="preserve"> Y2304419</v>
          </cell>
          <cell r="T4083">
            <v>0</v>
          </cell>
        </row>
        <row r="4084">
          <cell r="S4084" t="str">
            <v xml:space="preserve"> Y2294384</v>
          </cell>
          <cell r="T4084">
            <v>4.5720999999999998</v>
          </cell>
        </row>
        <row r="4085">
          <cell r="S4085" t="str">
            <v xml:space="preserve"> Y2304420</v>
          </cell>
          <cell r="T4085">
            <v>0</v>
          </cell>
        </row>
        <row r="4086">
          <cell r="S4086" t="str">
            <v xml:space="preserve"> Y2294385</v>
          </cell>
          <cell r="T4086">
            <v>1.1484999999999999</v>
          </cell>
        </row>
        <row r="4087">
          <cell r="S4087" t="str">
            <v xml:space="preserve"> Y2294386</v>
          </cell>
          <cell r="T4087">
            <v>2.2071999999999998</v>
          </cell>
        </row>
        <row r="4088">
          <cell r="S4088" t="str">
            <v xml:space="preserve"> Y2304421</v>
          </cell>
          <cell r="T4088">
            <v>0</v>
          </cell>
        </row>
        <row r="4089">
          <cell r="S4089" t="str">
            <v xml:space="preserve"> Y2294387</v>
          </cell>
          <cell r="T4089">
            <v>0.16109999999999999</v>
          </cell>
        </row>
        <row r="4090">
          <cell r="S4090" t="str">
            <v xml:space="preserve"> Y2304422</v>
          </cell>
          <cell r="T4090">
            <v>0</v>
          </cell>
        </row>
        <row r="4091">
          <cell r="S4091" t="str">
            <v xml:space="preserve"> Y2294388</v>
          </cell>
          <cell r="T4091">
            <v>0.43019999999999997</v>
          </cell>
        </row>
        <row r="4092">
          <cell r="S4092" t="str">
            <v xml:space="preserve"> Y2304430</v>
          </cell>
          <cell r="T4092">
            <v>0</v>
          </cell>
        </row>
        <row r="4093">
          <cell r="S4093" t="str">
            <v xml:space="preserve"> Y2294389</v>
          </cell>
          <cell r="T4093">
            <v>4.5720999999999998</v>
          </cell>
        </row>
        <row r="4094">
          <cell r="S4094" t="str">
            <v xml:space="preserve"> Y2304431</v>
          </cell>
          <cell r="T4094">
            <v>0</v>
          </cell>
        </row>
        <row r="4095">
          <cell r="S4095" t="str">
            <v xml:space="preserve"> Y2294390</v>
          </cell>
          <cell r="T4095">
            <v>1.1484999999999999</v>
          </cell>
        </row>
        <row r="4096">
          <cell r="S4096" t="str">
            <v xml:space="preserve"> Y2304432</v>
          </cell>
          <cell r="T4096">
            <v>0</v>
          </cell>
        </row>
        <row r="4097">
          <cell r="S4097" t="str">
            <v xml:space="preserve"> Y2294391</v>
          </cell>
          <cell r="T4097">
            <v>2.4040999999999997</v>
          </cell>
        </row>
        <row r="4098">
          <cell r="S4098" t="str">
            <v xml:space="preserve"> Y2304433</v>
          </cell>
          <cell r="T4098">
            <v>0</v>
          </cell>
        </row>
        <row r="4099">
          <cell r="S4099" t="str">
            <v xml:space="preserve"> Y2294392</v>
          </cell>
          <cell r="T4099">
            <v>0.16109999999999999</v>
          </cell>
        </row>
        <row r="4100">
          <cell r="S4100" t="str">
            <v xml:space="preserve"> Y2304434</v>
          </cell>
          <cell r="T4100">
            <v>0</v>
          </cell>
        </row>
        <row r="4101">
          <cell r="S4101" t="str">
            <v xml:space="preserve"> Y2294393</v>
          </cell>
          <cell r="T4101">
            <v>0.43019999999999997</v>
          </cell>
        </row>
        <row r="4102">
          <cell r="S4102" t="str">
            <v xml:space="preserve"> Y2304435</v>
          </cell>
          <cell r="T4102">
            <v>0</v>
          </cell>
        </row>
        <row r="4103">
          <cell r="S4103" t="str">
            <v xml:space="preserve"> Y2294394</v>
          </cell>
          <cell r="T4103">
            <v>4.5720999999999998</v>
          </cell>
        </row>
        <row r="4104">
          <cell r="S4104" t="str">
            <v xml:space="preserve"> Y2304436</v>
          </cell>
          <cell r="T4104">
            <v>0</v>
          </cell>
        </row>
        <row r="4105">
          <cell r="S4105" t="str">
            <v xml:space="preserve"> Y2294395</v>
          </cell>
          <cell r="T4105">
            <v>1.1484999999999999</v>
          </cell>
        </row>
        <row r="4106">
          <cell r="S4106" t="str">
            <v xml:space="preserve"> Y2304437</v>
          </cell>
          <cell r="T4106">
            <v>0</v>
          </cell>
        </row>
        <row r="4107">
          <cell r="S4107" t="str">
            <v xml:space="preserve"> Y2294396</v>
          </cell>
          <cell r="T4107">
            <v>2.2071999999999998</v>
          </cell>
        </row>
        <row r="4108">
          <cell r="S4108" t="str">
            <v xml:space="preserve"> Y2304438</v>
          </cell>
          <cell r="T4108">
            <v>0</v>
          </cell>
        </row>
        <row r="4109">
          <cell r="S4109" t="str">
            <v xml:space="preserve"> Y2294397</v>
          </cell>
          <cell r="T4109">
            <v>0.16109999999999999</v>
          </cell>
        </row>
        <row r="4110">
          <cell r="S4110" t="str">
            <v xml:space="preserve"> Y2304439</v>
          </cell>
          <cell r="T4110">
            <v>0</v>
          </cell>
        </row>
        <row r="4111">
          <cell r="S4111" t="str">
            <v xml:space="preserve"> Y2294398</v>
          </cell>
          <cell r="T4111">
            <v>0.43019999999999997</v>
          </cell>
        </row>
        <row r="4112">
          <cell r="S4112" t="str">
            <v xml:space="preserve"> Y2304440</v>
          </cell>
          <cell r="T4112">
            <v>0</v>
          </cell>
        </row>
        <row r="4113">
          <cell r="S4113" t="str">
            <v xml:space="preserve"> Y2304441</v>
          </cell>
          <cell r="T4113">
            <v>0</v>
          </cell>
        </row>
        <row r="4114">
          <cell r="S4114" t="str">
            <v xml:space="preserve"> Y2294399</v>
          </cell>
          <cell r="T4114">
            <v>4.5720999999999998</v>
          </cell>
        </row>
        <row r="4115">
          <cell r="S4115" t="str">
            <v xml:space="preserve"> Y2304442</v>
          </cell>
          <cell r="T4115">
            <v>0</v>
          </cell>
        </row>
        <row r="4116">
          <cell r="S4116" t="str">
            <v xml:space="preserve"> Y2294400</v>
          </cell>
          <cell r="T4116">
            <v>1.1484999999999999</v>
          </cell>
        </row>
        <row r="4117">
          <cell r="S4117" t="str">
            <v xml:space="preserve"> Y2304443</v>
          </cell>
          <cell r="T4117">
            <v>0</v>
          </cell>
        </row>
        <row r="4118">
          <cell r="S4118" t="str">
            <v xml:space="preserve"> Y2294401</v>
          </cell>
          <cell r="T4118">
            <v>2.2071999999999998</v>
          </cell>
        </row>
        <row r="4119">
          <cell r="S4119" t="str">
            <v xml:space="preserve"> Y2304444</v>
          </cell>
          <cell r="T4119">
            <v>0</v>
          </cell>
        </row>
        <row r="4120">
          <cell r="S4120" t="str">
            <v xml:space="preserve"> Y2304445</v>
          </cell>
          <cell r="T4120">
            <v>0</v>
          </cell>
        </row>
        <row r="4121">
          <cell r="S4121" t="str">
            <v xml:space="preserve"> Y2294402</v>
          </cell>
          <cell r="T4121">
            <v>0.16109999999999999</v>
          </cell>
        </row>
        <row r="4122">
          <cell r="S4122" t="str">
            <v xml:space="preserve"> Y2304446</v>
          </cell>
          <cell r="T4122">
            <v>0</v>
          </cell>
        </row>
        <row r="4123">
          <cell r="S4123" t="str">
            <v xml:space="preserve"> Y2294403</v>
          </cell>
          <cell r="T4123">
            <v>0.43019999999999997</v>
          </cell>
        </row>
        <row r="4124">
          <cell r="S4124" t="str">
            <v xml:space="preserve"> Y2304447</v>
          </cell>
          <cell r="T4124">
            <v>0</v>
          </cell>
        </row>
        <row r="4125">
          <cell r="S4125" t="str">
            <v xml:space="preserve"> Y2294404</v>
          </cell>
          <cell r="T4125">
            <v>4.5720999999999998</v>
          </cell>
        </row>
        <row r="4126">
          <cell r="S4126" t="str">
            <v xml:space="preserve"> Y2304448</v>
          </cell>
          <cell r="T4126">
            <v>0</v>
          </cell>
        </row>
        <row r="4127">
          <cell r="S4127" t="str">
            <v xml:space="preserve"> Y2294405</v>
          </cell>
          <cell r="T4127">
            <v>1.1484999999999999</v>
          </cell>
        </row>
        <row r="4128">
          <cell r="S4128" t="str">
            <v xml:space="preserve"> Y2304449</v>
          </cell>
          <cell r="T4128">
            <v>0</v>
          </cell>
        </row>
        <row r="4129">
          <cell r="S4129" t="str">
            <v xml:space="preserve"> Y2294412</v>
          </cell>
          <cell r="T4129">
            <v>2.2071999999999998</v>
          </cell>
        </row>
        <row r="4130">
          <cell r="S4130" t="str">
            <v xml:space="preserve"> Y2306247</v>
          </cell>
          <cell r="T4130">
            <v>0</v>
          </cell>
        </row>
        <row r="4131">
          <cell r="S4131" t="str">
            <v xml:space="preserve"> Y2294413</v>
          </cell>
          <cell r="T4131">
            <v>0.16109999999999999</v>
          </cell>
        </row>
        <row r="4132">
          <cell r="S4132" t="str">
            <v xml:space="preserve"> Y2304450</v>
          </cell>
          <cell r="T4132">
            <v>0</v>
          </cell>
        </row>
        <row r="4133">
          <cell r="S4133" t="str">
            <v xml:space="preserve"> Y2294414</v>
          </cell>
          <cell r="T4133">
            <v>0.43019999999999997</v>
          </cell>
        </row>
        <row r="4134">
          <cell r="S4134" t="str">
            <v xml:space="preserve"> Y2304451</v>
          </cell>
          <cell r="T4134">
            <v>0</v>
          </cell>
        </row>
        <row r="4135">
          <cell r="S4135" t="str">
            <v xml:space="preserve"> Y2294415</v>
          </cell>
          <cell r="T4135">
            <v>4.5720999999999998</v>
          </cell>
        </row>
        <row r="4136">
          <cell r="S4136" t="str">
            <v xml:space="preserve"> Y2304452</v>
          </cell>
          <cell r="T4136">
            <v>0</v>
          </cell>
        </row>
        <row r="4137">
          <cell r="S4137" t="str">
            <v xml:space="preserve"> Y2294416</v>
          </cell>
          <cell r="T4137">
            <v>1.1484999999999999</v>
          </cell>
        </row>
        <row r="4138">
          <cell r="S4138" t="str">
            <v xml:space="preserve"> Y2304453</v>
          </cell>
          <cell r="T4138">
            <v>0</v>
          </cell>
        </row>
        <row r="4139">
          <cell r="S4139" t="str">
            <v xml:space="preserve"> Y2294417</v>
          </cell>
          <cell r="T4139">
            <v>2.2071999999999998</v>
          </cell>
        </row>
        <row r="4140">
          <cell r="S4140" t="str">
            <v xml:space="preserve"> Y2304454</v>
          </cell>
          <cell r="T4140">
            <v>0</v>
          </cell>
        </row>
        <row r="4141">
          <cell r="S4141" t="str">
            <v xml:space="preserve"> Y2294418</v>
          </cell>
          <cell r="T4141">
            <v>0.16109999999999999</v>
          </cell>
        </row>
        <row r="4142">
          <cell r="S4142" t="str">
            <v xml:space="preserve"> Y2304455</v>
          </cell>
          <cell r="T4142">
            <v>0</v>
          </cell>
        </row>
        <row r="4143">
          <cell r="S4143" t="str">
            <v xml:space="preserve"> Y2294419</v>
          </cell>
          <cell r="T4143">
            <v>0.43019999999999997</v>
          </cell>
        </row>
        <row r="4144">
          <cell r="S4144" t="str">
            <v xml:space="preserve"> Y2304456</v>
          </cell>
          <cell r="T4144">
            <v>0</v>
          </cell>
        </row>
        <row r="4145">
          <cell r="S4145" t="str">
            <v xml:space="preserve"> Y2294420</v>
          </cell>
          <cell r="T4145">
            <v>4.5720999999999998</v>
          </cell>
        </row>
        <row r="4146">
          <cell r="S4146" t="str">
            <v xml:space="preserve"> Y2304457</v>
          </cell>
          <cell r="T4146">
            <v>0</v>
          </cell>
        </row>
        <row r="4147">
          <cell r="S4147" t="str">
            <v xml:space="preserve"> Y2294421</v>
          </cell>
          <cell r="T4147">
            <v>0.62649999999999995</v>
          </cell>
        </row>
        <row r="4148">
          <cell r="S4148" t="str">
            <v xml:space="preserve"> Y2304458</v>
          </cell>
          <cell r="T4148">
            <v>0</v>
          </cell>
        </row>
        <row r="4149">
          <cell r="S4149" t="str">
            <v xml:space="preserve"> Y2294422</v>
          </cell>
          <cell r="T4149">
            <v>1.1484999999999999</v>
          </cell>
        </row>
        <row r="4150">
          <cell r="S4150" t="str">
            <v xml:space="preserve"> Y2304459</v>
          </cell>
          <cell r="T4150">
            <v>0</v>
          </cell>
        </row>
        <row r="4151">
          <cell r="S4151" t="str">
            <v xml:space="preserve"> Y2294423</v>
          </cell>
          <cell r="T4151">
            <v>2.2071999999999998</v>
          </cell>
        </row>
        <row r="4152">
          <cell r="S4152" t="str">
            <v xml:space="preserve"> Y2304460</v>
          </cell>
          <cell r="T4152">
            <v>0</v>
          </cell>
        </row>
        <row r="4153">
          <cell r="S4153" t="str">
            <v xml:space="preserve"> Y2294424</v>
          </cell>
          <cell r="T4153">
            <v>0.16109999999999999</v>
          </cell>
        </row>
        <row r="4154">
          <cell r="S4154" t="str">
            <v xml:space="preserve"> Y2304461</v>
          </cell>
          <cell r="T4154">
            <v>0</v>
          </cell>
        </row>
        <row r="4155">
          <cell r="S4155" t="str">
            <v xml:space="preserve"> Y2294425</v>
          </cell>
          <cell r="T4155">
            <v>0.43019999999999997</v>
          </cell>
        </row>
        <row r="4156">
          <cell r="S4156" t="str">
            <v xml:space="preserve"> Y2304462</v>
          </cell>
          <cell r="T4156">
            <v>0</v>
          </cell>
        </row>
        <row r="4157">
          <cell r="S4157" t="str">
            <v xml:space="preserve"> Y2294426</v>
          </cell>
          <cell r="T4157">
            <v>4.5720999999999998</v>
          </cell>
        </row>
        <row r="4158">
          <cell r="S4158" t="str">
            <v xml:space="preserve"> Y2304463</v>
          </cell>
          <cell r="T4158">
            <v>0</v>
          </cell>
        </row>
        <row r="4159">
          <cell r="S4159" t="str">
            <v xml:space="preserve"> Y2294427</v>
          </cell>
          <cell r="T4159">
            <v>1.1484999999999999</v>
          </cell>
        </row>
        <row r="4160">
          <cell r="S4160" t="str">
            <v xml:space="preserve"> Y2304464</v>
          </cell>
          <cell r="T4160">
            <v>0</v>
          </cell>
        </row>
        <row r="4161">
          <cell r="S4161" t="str">
            <v xml:space="preserve"> Y2294428</v>
          </cell>
          <cell r="T4161">
            <v>2.2071999999999998</v>
          </cell>
        </row>
        <row r="4162">
          <cell r="S4162" t="str">
            <v xml:space="preserve"> Y2304465</v>
          </cell>
          <cell r="T4162">
            <v>0</v>
          </cell>
        </row>
        <row r="4163">
          <cell r="S4163" t="str">
            <v xml:space="preserve"> Y2294429</v>
          </cell>
          <cell r="T4163">
            <v>0.16109999999999999</v>
          </cell>
        </row>
        <row r="4164">
          <cell r="S4164" t="str">
            <v xml:space="preserve"> Y2304466</v>
          </cell>
          <cell r="T4164">
            <v>0</v>
          </cell>
        </row>
        <row r="4165">
          <cell r="S4165" t="str">
            <v xml:space="preserve"> Y2294430</v>
          </cell>
          <cell r="T4165">
            <v>0.43019999999999997</v>
          </cell>
        </row>
        <row r="4166">
          <cell r="S4166" t="str">
            <v xml:space="preserve"> Y2304467</v>
          </cell>
          <cell r="T4166">
            <v>0</v>
          </cell>
        </row>
        <row r="4167">
          <cell r="S4167" t="str">
            <v xml:space="preserve"> Y2294431</v>
          </cell>
          <cell r="T4167">
            <v>4.5720999999999998</v>
          </cell>
        </row>
        <row r="4168">
          <cell r="S4168" t="str">
            <v xml:space="preserve"> Y2294432</v>
          </cell>
          <cell r="T4168">
            <v>0.62649999999999995</v>
          </cell>
        </row>
        <row r="4169">
          <cell r="S4169" t="str">
            <v xml:space="preserve"> Y2304468</v>
          </cell>
          <cell r="T4169">
            <v>0</v>
          </cell>
        </row>
        <row r="4170">
          <cell r="S4170" t="str">
            <v xml:space="preserve"> Y2294433</v>
          </cell>
          <cell r="T4170">
            <v>1.1484999999999999</v>
          </cell>
        </row>
        <row r="4171">
          <cell r="S4171" t="str">
            <v xml:space="preserve"> Y2304469</v>
          </cell>
          <cell r="T4171">
            <v>0</v>
          </cell>
        </row>
        <row r="4172">
          <cell r="S4172" t="str">
            <v xml:space="preserve"> Y2294434</v>
          </cell>
          <cell r="T4172">
            <v>2.2071999999999998</v>
          </cell>
        </row>
        <row r="4173">
          <cell r="S4173" t="str">
            <v xml:space="preserve"> Y2304470</v>
          </cell>
          <cell r="T4173">
            <v>0</v>
          </cell>
        </row>
        <row r="4174">
          <cell r="S4174" t="str">
            <v xml:space="preserve"> Y2294435</v>
          </cell>
          <cell r="T4174">
            <v>0.16109999999999999</v>
          </cell>
        </row>
        <row r="4175">
          <cell r="S4175" t="str">
            <v xml:space="preserve"> Y2304471</v>
          </cell>
          <cell r="T4175">
            <v>0</v>
          </cell>
        </row>
        <row r="4176">
          <cell r="S4176" t="str">
            <v xml:space="preserve"> Y2294436</v>
          </cell>
          <cell r="T4176">
            <v>0.43019999999999997</v>
          </cell>
        </row>
        <row r="4177">
          <cell r="S4177" t="str">
            <v xml:space="preserve"> Y2304472</v>
          </cell>
          <cell r="T4177">
            <v>0</v>
          </cell>
        </row>
        <row r="4178">
          <cell r="S4178" t="str">
            <v xml:space="preserve"> Y2294437</v>
          </cell>
          <cell r="T4178">
            <v>4.3891</v>
          </cell>
        </row>
        <row r="4179">
          <cell r="S4179" t="str">
            <v xml:space="preserve"> Y2304473</v>
          </cell>
          <cell r="T4179">
            <v>0</v>
          </cell>
        </row>
        <row r="4180">
          <cell r="S4180" t="str">
            <v xml:space="preserve"> Y2294438</v>
          </cell>
          <cell r="T4180">
            <v>1.1484999999999999</v>
          </cell>
        </row>
        <row r="4181">
          <cell r="S4181" t="str">
            <v xml:space="preserve"> Y2304474</v>
          </cell>
          <cell r="T4181">
            <v>0</v>
          </cell>
        </row>
        <row r="4182">
          <cell r="S4182" t="str">
            <v xml:space="preserve"> Y2294439</v>
          </cell>
          <cell r="T4182">
            <v>0.3231</v>
          </cell>
        </row>
        <row r="4183">
          <cell r="S4183" t="str">
            <v xml:space="preserve"> Y2304475</v>
          </cell>
          <cell r="T4183">
            <v>0</v>
          </cell>
        </row>
        <row r="4184">
          <cell r="S4184" t="str">
            <v xml:space="preserve"> Y2294440</v>
          </cell>
          <cell r="T4184">
            <v>0.6462</v>
          </cell>
        </row>
        <row r="4185">
          <cell r="S4185" t="str">
            <v xml:space="preserve"> Y2304476</v>
          </cell>
          <cell r="T4185">
            <v>0</v>
          </cell>
        </row>
        <row r="4186">
          <cell r="S4186" t="str">
            <v xml:space="preserve"> Y2294441</v>
          </cell>
          <cell r="T4186">
            <v>4.8750999999999998</v>
          </cell>
        </row>
        <row r="4187">
          <cell r="S4187" t="str">
            <v xml:space="preserve"> Y2304477</v>
          </cell>
          <cell r="T4187">
            <v>0</v>
          </cell>
        </row>
        <row r="4188">
          <cell r="S4188" t="str">
            <v xml:space="preserve"> Y2294442</v>
          </cell>
          <cell r="T4188">
            <v>1.2565</v>
          </cell>
        </row>
        <row r="4189">
          <cell r="S4189" t="str">
            <v xml:space="preserve"> Y2304478</v>
          </cell>
          <cell r="T4189">
            <v>0</v>
          </cell>
        </row>
        <row r="4190">
          <cell r="S4190" t="str">
            <v xml:space="preserve"> Y2294443</v>
          </cell>
          <cell r="T4190">
            <v>2.2071999999999998</v>
          </cell>
        </row>
        <row r="4191">
          <cell r="S4191" t="str">
            <v xml:space="preserve"> Y2306248</v>
          </cell>
          <cell r="T4191">
            <v>0</v>
          </cell>
        </row>
        <row r="4192">
          <cell r="S4192" t="str">
            <v xml:space="preserve"> Y2294444</v>
          </cell>
          <cell r="T4192">
            <v>0.16109999999999999</v>
          </cell>
        </row>
        <row r="4193">
          <cell r="S4193" t="str">
            <v xml:space="preserve"> Y2307105</v>
          </cell>
          <cell r="T4193">
            <v>0</v>
          </cell>
        </row>
        <row r="4194">
          <cell r="S4194" t="str">
            <v xml:space="preserve"> Y2294445</v>
          </cell>
          <cell r="T4194">
            <v>0.43019999999999997</v>
          </cell>
        </row>
        <row r="4195">
          <cell r="S4195" t="str">
            <v xml:space="preserve"> Y2307106</v>
          </cell>
          <cell r="T4195">
            <v>0</v>
          </cell>
        </row>
        <row r="4196">
          <cell r="S4196" t="str">
            <v xml:space="preserve"> Y2294446</v>
          </cell>
          <cell r="T4196">
            <v>4.5720999999999998</v>
          </cell>
        </row>
        <row r="4197">
          <cell r="S4197" t="str">
            <v xml:space="preserve"> Y2307107</v>
          </cell>
          <cell r="T4197">
            <v>0</v>
          </cell>
        </row>
        <row r="4198">
          <cell r="S4198" t="str">
            <v xml:space="preserve"> Y2294447</v>
          </cell>
          <cell r="T4198">
            <v>1.1484999999999999</v>
          </cell>
        </row>
        <row r="4199">
          <cell r="S4199" t="str">
            <v xml:space="preserve"> Y2307108</v>
          </cell>
          <cell r="T4199">
            <v>0</v>
          </cell>
        </row>
        <row r="4200">
          <cell r="S4200" t="str">
            <v xml:space="preserve"> Y2294448</v>
          </cell>
          <cell r="T4200">
            <v>2.2071999999999998</v>
          </cell>
        </row>
        <row r="4201">
          <cell r="S4201" t="str">
            <v xml:space="preserve"> Y2307109</v>
          </cell>
          <cell r="T4201">
            <v>0</v>
          </cell>
        </row>
        <row r="4202">
          <cell r="S4202" t="str">
            <v xml:space="preserve"> Y2294449</v>
          </cell>
          <cell r="T4202">
            <v>0.16109999999999999</v>
          </cell>
        </row>
        <row r="4203">
          <cell r="S4203" t="str">
            <v xml:space="preserve"> Y2307110</v>
          </cell>
          <cell r="T4203">
            <v>0</v>
          </cell>
        </row>
        <row r="4204">
          <cell r="S4204" t="str">
            <v xml:space="preserve"> Y2294450</v>
          </cell>
          <cell r="T4204">
            <v>0.43019999999999997</v>
          </cell>
        </row>
        <row r="4205">
          <cell r="S4205" t="str">
            <v xml:space="preserve"> Y2306249</v>
          </cell>
          <cell r="T4205">
            <v>0</v>
          </cell>
        </row>
        <row r="4206">
          <cell r="S4206" t="str">
            <v xml:space="preserve"> Y2294452</v>
          </cell>
          <cell r="T4206">
            <v>4.5720999999999998</v>
          </cell>
        </row>
        <row r="4207">
          <cell r="S4207" t="str">
            <v xml:space="preserve"> Y2307111</v>
          </cell>
          <cell r="T4207">
            <v>0</v>
          </cell>
        </row>
        <row r="4208">
          <cell r="S4208" t="str">
            <v xml:space="preserve"> Y2294455</v>
          </cell>
          <cell r="T4208">
            <v>1.1484999999999999</v>
          </cell>
        </row>
        <row r="4209">
          <cell r="S4209" t="str">
            <v xml:space="preserve"> Y2307503</v>
          </cell>
          <cell r="T4209">
            <v>0</v>
          </cell>
        </row>
        <row r="4210">
          <cell r="S4210" t="str">
            <v xml:space="preserve"> Y2294459</v>
          </cell>
          <cell r="T4210">
            <v>2.2071999999999998</v>
          </cell>
        </row>
        <row r="4211">
          <cell r="S4211" t="str">
            <v xml:space="preserve"> Y2307112</v>
          </cell>
          <cell r="T4211">
            <v>0</v>
          </cell>
        </row>
        <row r="4212">
          <cell r="S4212" t="str">
            <v xml:space="preserve"> Y2294464</v>
          </cell>
          <cell r="T4212">
            <v>0.16109999999999999</v>
          </cell>
        </row>
        <row r="4213">
          <cell r="S4213" t="str">
            <v xml:space="preserve"> Y2294469</v>
          </cell>
          <cell r="T4213">
            <v>0.43019999999999997</v>
          </cell>
        </row>
        <row r="4214">
          <cell r="S4214" t="str">
            <v xml:space="preserve"> Y2307113</v>
          </cell>
          <cell r="T4214">
            <v>0</v>
          </cell>
        </row>
        <row r="4215">
          <cell r="S4215" t="str">
            <v xml:space="preserve"> Y2294472</v>
          </cell>
          <cell r="T4215">
            <v>4.5720999999999998</v>
          </cell>
        </row>
        <row r="4216">
          <cell r="S4216" t="str">
            <v xml:space="preserve"> Y2307114</v>
          </cell>
          <cell r="T4216">
            <v>0</v>
          </cell>
        </row>
        <row r="4217">
          <cell r="S4217" t="str">
            <v xml:space="preserve"> Y2307115</v>
          </cell>
          <cell r="T4217">
            <v>0</v>
          </cell>
        </row>
        <row r="4218">
          <cell r="S4218" t="str">
            <v xml:space="preserve"> Y2294473</v>
          </cell>
          <cell r="T4218">
            <v>1.1484999999999999</v>
          </cell>
        </row>
        <row r="4219">
          <cell r="S4219" t="str">
            <v xml:space="preserve"> Y2307116</v>
          </cell>
          <cell r="T4219">
            <v>0</v>
          </cell>
        </row>
        <row r="4220">
          <cell r="S4220" t="str">
            <v xml:space="preserve"> Y2294474</v>
          </cell>
          <cell r="T4220">
            <v>2.2071999999999998</v>
          </cell>
        </row>
        <row r="4221">
          <cell r="S4221" t="str">
            <v xml:space="preserve"> Y2307117</v>
          </cell>
          <cell r="T4221">
            <v>0</v>
          </cell>
        </row>
        <row r="4222">
          <cell r="S4222" t="str">
            <v xml:space="preserve"> Y2294475</v>
          </cell>
          <cell r="T4222">
            <v>0.16109999999999999</v>
          </cell>
        </row>
        <row r="4223">
          <cell r="S4223" t="str">
            <v xml:space="preserve"> Y2307118</v>
          </cell>
          <cell r="T4223">
            <v>0</v>
          </cell>
        </row>
        <row r="4224">
          <cell r="S4224" t="str">
            <v xml:space="preserve"> Y2294476</v>
          </cell>
          <cell r="T4224">
            <v>0.43019999999999997</v>
          </cell>
        </row>
        <row r="4225">
          <cell r="S4225" t="str">
            <v xml:space="preserve"> Y2307119</v>
          </cell>
          <cell r="T4225">
            <v>0</v>
          </cell>
        </row>
        <row r="4226">
          <cell r="S4226" t="str">
            <v xml:space="preserve"> Y2294477</v>
          </cell>
          <cell r="T4226">
            <v>4.5720999999999998</v>
          </cell>
        </row>
        <row r="4227">
          <cell r="S4227" t="str">
            <v xml:space="preserve"> Y2306250</v>
          </cell>
          <cell r="T4227">
            <v>0</v>
          </cell>
        </row>
        <row r="4228">
          <cell r="S4228" t="str">
            <v xml:space="preserve"> Y2294480</v>
          </cell>
          <cell r="T4228">
            <v>1.1484999999999999</v>
          </cell>
        </row>
        <row r="4229">
          <cell r="S4229" t="str">
            <v xml:space="preserve"> Y2307120</v>
          </cell>
          <cell r="T4229">
            <v>0</v>
          </cell>
        </row>
        <row r="4230">
          <cell r="S4230" t="str">
            <v xml:space="preserve"> Y2294481</v>
          </cell>
          <cell r="T4230">
            <v>2.2071999999999998</v>
          </cell>
        </row>
        <row r="4231">
          <cell r="S4231" t="str">
            <v xml:space="preserve"> Y2307121</v>
          </cell>
          <cell r="T4231">
            <v>0</v>
          </cell>
        </row>
        <row r="4232">
          <cell r="S4232" t="str">
            <v xml:space="preserve"> Y2294482</v>
          </cell>
          <cell r="T4232">
            <v>0.16109999999999999</v>
          </cell>
        </row>
        <row r="4233">
          <cell r="S4233" t="str">
            <v xml:space="preserve"> Y2306251</v>
          </cell>
          <cell r="T4233">
            <v>0</v>
          </cell>
        </row>
        <row r="4234">
          <cell r="S4234" t="str">
            <v xml:space="preserve"> Y2294483</v>
          </cell>
          <cell r="T4234">
            <v>0.43019999999999997</v>
          </cell>
        </row>
        <row r="4235">
          <cell r="S4235" t="str">
            <v xml:space="preserve"> Y2307122</v>
          </cell>
          <cell r="T4235">
            <v>0</v>
          </cell>
        </row>
        <row r="4236">
          <cell r="S4236" t="str">
            <v xml:space="preserve"> Y2294484</v>
          </cell>
          <cell r="T4236">
            <v>4.5720999999999998</v>
          </cell>
        </row>
        <row r="4237">
          <cell r="S4237" t="str">
            <v xml:space="preserve"> Y2306252</v>
          </cell>
          <cell r="T4237">
            <v>0</v>
          </cell>
        </row>
        <row r="4238">
          <cell r="S4238" t="str">
            <v xml:space="preserve"> Y2294485</v>
          </cell>
          <cell r="T4238">
            <v>1.1484999999999999</v>
          </cell>
        </row>
        <row r="4239">
          <cell r="S4239" t="str">
            <v xml:space="preserve"> Y2306253</v>
          </cell>
          <cell r="T4239">
            <v>0</v>
          </cell>
        </row>
        <row r="4240">
          <cell r="S4240" t="str">
            <v xml:space="preserve"> Y2294486</v>
          </cell>
          <cell r="T4240">
            <v>3.4959999999999996</v>
          </cell>
        </row>
        <row r="4241">
          <cell r="S4241" t="str">
            <v xml:space="preserve"> Y2306254</v>
          </cell>
          <cell r="T4241">
            <v>0</v>
          </cell>
        </row>
        <row r="4242">
          <cell r="S4242" t="str">
            <v xml:space="preserve"> Y2294487</v>
          </cell>
          <cell r="T4242">
            <v>0.16109999999999999</v>
          </cell>
        </row>
        <row r="4243">
          <cell r="S4243" t="str">
            <v xml:space="preserve"> Y2306255</v>
          </cell>
          <cell r="T4243">
            <v>0</v>
          </cell>
        </row>
        <row r="4244">
          <cell r="S4244" t="str">
            <v xml:space="preserve"> Y2294488</v>
          </cell>
          <cell r="T4244">
            <v>0.43019999999999997</v>
          </cell>
        </row>
        <row r="4245">
          <cell r="S4245" t="str">
            <v xml:space="preserve"> Y2307123</v>
          </cell>
          <cell r="T4245">
            <v>0</v>
          </cell>
        </row>
        <row r="4246">
          <cell r="S4246" t="str">
            <v xml:space="preserve"> Y2294489</v>
          </cell>
          <cell r="T4246">
            <v>4.5720999999999998</v>
          </cell>
        </row>
        <row r="4247">
          <cell r="S4247" t="str">
            <v xml:space="preserve"> Y2307125</v>
          </cell>
          <cell r="T4247">
            <v>0</v>
          </cell>
        </row>
        <row r="4248">
          <cell r="S4248" t="str">
            <v xml:space="preserve"> Y2294490</v>
          </cell>
          <cell r="T4248">
            <v>0.62649999999999995</v>
          </cell>
        </row>
        <row r="4249">
          <cell r="S4249" t="str">
            <v xml:space="preserve"> Y3066302</v>
          </cell>
          <cell r="T4249">
            <v>0</v>
          </cell>
        </row>
        <row r="4250">
          <cell r="S4250" t="str">
            <v xml:space="preserve"> Y2294491</v>
          </cell>
          <cell r="T4250">
            <v>1.1484999999999999</v>
          </cell>
        </row>
        <row r="4251">
          <cell r="S4251" t="str">
            <v xml:space="preserve"> Y2307126</v>
          </cell>
          <cell r="T4251">
            <v>0</v>
          </cell>
        </row>
        <row r="4252">
          <cell r="S4252" t="str">
            <v xml:space="preserve"> Y2294492</v>
          </cell>
          <cell r="T4252">
            <v>2.4231999999999996</v>
          </cell>
        </row>
        <row r="4253">
          <cell r="S4253" t="str">
            <v xml:space="preserve"> Y2306256</v>
          </cell>
          <cell r="T4253">
            <v>0</v>
          </cell>
        </row>
        <row r="4254">
          <cell r="S4254" t="str">
            <v xml:space="preserve"> Y2294493</v>
          </cell>
          <cell r="T4254">
            <v>0.3231</v>
          </cell>
        </row>
        <row r="4255">
          <cell r="S4255" t="str">
            <v xml:space="preserve"> Y2306257</v>
          </cell>
          <cell r="T4255">
            <v>0</v>
          </cell>
        </row>
        <row r="4256">
          <cell r="S4256" t="str">
            <v xml:space="preserve"> Y2294494</v>
          </cell>
          <cell r="T4256">
            <v>0.6462</v>
          </cell>
        </row>
        <row r="4257">
          <cell r="S4257" t="str">
            <v xml:space="preserve"> Y2307127</v>
          </cell>
          <cell r="T4257">
            <v>0</v>
          </cell>
        </row>
        <row r="4258">
          <cell r="S4258" t="str">
            <v xml:space="preserve"> Y2294495</v>
          </cell>
          <cell r="T4258">
            <v>4.8750999999999998</v>
          </cell>
        </row>
        <row r="4259">
          <cell r="S4259" t="str">
            <v xml:space="preserve"> Y2293392</v>
          </cell>
          <cell r="T4259">
            <v>1.2531749999999999E-2</v>
          </cell>
        </row>
        <row r="4260">
          <cell r="S4260" t="str">
            <v xml:space="preserve"> Y2294496</v>
          </cell>
          <cell r="T4260">
            <v>1.2565</v>
          </cell>
        </row>
        <row r="4261">
          <cell r="S4261" t="str">
            <v xml:space="preserve"> Y2293393</v>
          </cell>
          <cell r="T4261">
            <v>0</v>
          </cell>
        </row>
        <row r="4262">
          <cell r="S4262" t="str">
            <v xml:space="preserve"> Y2294497</v>
          </cell>
          <cell r="T4262">
            <v>2.4231999999999996</v>
          </cell>
        </row>
        <row r="4263">
          <cell r="S4263" t="str">
            <v xml:space="preserve"> Y2293395</v>
          </cell>
          <cell r="T4263">
            <v>0</v>
          </cell>
        </row>
        <row r="4264">
          <cell r="S4264" t="str">
            <v xml:space="preserve"> Y2294498</v>
          </cell>
          <cell r="T4264">
            <v>0.3231</v>
          </cell>
        </row>
        <row r="4265">
          <cell r="S4265" t="str">
            <v xml:space="preserve"> Y2293396</v>
          </cell>
          <cell r="T4265">
            <v>1.1456951999999999E-2</v>
          </cell>
        </row>
        <row r="4266">
          <cell r="S4266" t="str">
            <v xml:space="preserve"> Y2294499</v>
          </cell>
          <cell r="T4266">
            <v>0.6462</v>
          </cell>
        </row>
        <row r="4267">
          <cell r="S4267" t="str">
            <v xml:space="preserve"> Y2293397</v>
          </cell>
          <cell r="T4267">
            <v>0</v>
          </cell>
        </row>
        <row r="4268">
          <cell r="S4268" t="str">
            <v xml:space="preserve"> Y2294500</v>
          </cell>
          <cell r="T4268">
            <v>4.8750999999999998</v>
          </cell>
        </row>
        <row r="4269">
          <cell r="S4269" t="str">
            <v xml:space="preserve"> Y2293398</v>
          </cell>
          <cell r="T4269">
            <v>1.3586769999999998E-2</v>
          </cell>
        </row>
        <row r="4270">
          <cell r="S4270" t="str">
            <v xml:space="preserve"> Y2294501</v>
          </cell>
          <cell r="T4270">
            <v>1.2565</v>
          </cell>
        </row>
        <row r="4271">
          <cell r="S4271" t="str">
            <v xml:space="preserve"> Y2293399</v>
          </cell>
          <cell r="T4271">
            <v>0</v>
          </cell>
        </row>
        <row r="4272">
          <cell r="S4272" t="str">
            <v xml:space="preserve"> Y2294502</v>
          </cell>
          <cell r="T4272">
            <v>2.2071999999999998</v>
          </cell>
        </row>
        <row r="4273">
          <cell r="S4273" t="str">
            <v xml:space="preserve"> Y2293400</v>
          </cell>
          <cell r="T4273">
            <v>0</v>
          </cell>
        </row>
        <row r="4274">
          <cell r="S4274" t="str">
            <v xml:space="preserve"> Y2294503</v>
          </cell>
          <cell r="T4274">
            <v>0.16109999999999999</v>
          </cell>
        </row>
        <row r="4275">
          <cell r="S4275" t="str">
            <v xml:space="preserve"> Y2293401</v>
          </cell>
          <cell r="T4275">
            <v>0</v>
          </cell>
        </row>
        <row r="4276">
          <cell r="S4276" t="str">
            <v xml:space="preserve"> Y2294504</v>
          </cell>
          <cell r="T4276">
            <v>0.43019999999999997</v>
          </cell>
        </row>
        <row r="4277">
          <cell r="S4277" t="str">
            <v xml:space="preserve"> Y2293402</v>
          </cell>
          <cell r="T4277">
            <v>0</v>
          </cell>
        </row>
        <row r="4278">
          <cell r="S4278" t="str">
            <v xml:space="preserve"> Y2294505</v>
          </cell>
          <cell r="T4278">
            <v>4.5720999999999998</v>
          </cell>
        </row>
        <row r="4279">
          <cell r="S4279" t="str">
            <v xml:space="preserve"> Y2293403</v>
          </cell>
          <cell r="T4279">
            <v>1.8564999999999998E-2</v>
          </cell>
        </row>
        <row r="4280">
          <cell r="S4280" t="str">
            <v xml:space="preserve"> Y2294506</v>
          </cell>
          <cell r="T4280">
            <v>1.1484999999999999</v>
          </cell>
        </row>
        <row r="4281">
          <cell r="S4281" t="str">
            <v xml:space="preserve"> Y2293404</v>
          </cell>
          <cell r="T4281">
            <v>2.1298556940000001E-2</v>
          </cell>
        </row>
        <row r="4282">
          <cell r="S4282" t="str">
            <v xml:space="preserve"> Y2294507</v>
          </cell>
          <cell r="T4282">
            <v>2.2071999999999998</v>
          </cell>
        </row>
        <row r="4283">
          <cell r="S4283" t="str">
            <v xml:space="preserve"> Y2293405</v>
          </cell>
          <cell r="T4283">
            <v>5.1818239999999995E-2</v>
          </cell>
        </row>
        <row r="4284">
          <cell r="S4284" t="str">
            <v xml:space="preserve"> Y2294508</v>
          </cell>
          <cell r="T4284">
            <v>0.16109999999999999</v>
          </cell>
        </row>
        <row r="4285">
          <cell r="S4285" t="str">
            <v xml:space="preserve"> Y2294509</v>
          </cell>
          <cell r="T4285">
            <v>0.43019999999999997</v>
          </cell>
        </row>
        <row r="4286">
          <cell r="S4286" t="str">
            <v xml:space="preserve"> Y2293406</v>
          </cell>
          <cell r="T4286">
            <v>0</v>
          </cell>
        </row>
        <row r="4287">
          <cell r="S4287" t="str">
            <v xml:space="preserve"> Y2294510</v>
          </cell>
          <cell r="T4287">
            <v>4.5720999999999998</v>
          </cell>
        </row>
        <row r="4288">
          <cell r="S4288" t="str">
            <v xml:space="preserve"> Y2293407</v>
          </cell>
          <cell r="T4288">
            <v>0</v>
          </cell>
        </row>
        <row r="4289">
          <cell r="S4289" t="str">
            <v xml:space="preserve"> Y2294511</v>
          </cell>
          <cell r="T4289">
            <v>0.62649999999999995</v>
          </cell>
        </row>
        <row r="4290">
          <cell r="S4290" t="str">
            <v xml:space="preserve"> Y2293408</v>
          </cell>
          <cell r="T4290">
            <v>0</v>
          </cell>
        </row>
        <row r="4291">
          <cell r="S4291" t="str">
            <v xml:space="preserve"> Y2294512</v>
          </cell>
          <cell r="T4291">
            <v>1.1484999999999999</v>
          </cell>
        </row>
        <row r="4292">
          <cell r="S4292" t="str">
            <v xml:space="preserve"> Y2293409</v>
          </cell>
          <cell r="T4292">
            <v>0</v>
          </cell>
        </row>
        <row r="4293">
          <cell r="S4293" t="str">
            <v xml:space="preserve"> Y2294513</v>
          </cell>
          <cell r="T4293">
            <v>2.2071999999999998</v>
          </cell>
        </row>
        <row r="4294">
          <cell r="S4294" t="str">
            <v xml:space="preserve"> Y2293410</v>
          </cell>
          <cell r="T4294">
            <v>0</v>
          </cell>
        </row>
        <row r="4295">
          <cell r="S4295" t="str">
            <v xml:space="preserve"> Y2294514</v>
          </cell>
          <cell r="T4295">
            <v>0.16109999999999999</v>
          </cell>
        </row>
        <row r="4296">
          <cell r="S4296" t="str">
            <v xml:space="preserve"> Y2293411</v>
          </cell>
          <cell r="T4296">
            <v>0</v>
          </cell>
        </row>
        <row r="4297">
          <cell r="S4297" t="str">
            <v xml:space="preserve"> Y2294515</v>
          </cell>
          <cell r="T4297">
            <v>0.43019999999999997</v>
          </cell>
        </row>
        <row r="4298">
          <cell r="S4298" t="str">
            <v xml:space="preserve"> Y2293412</v>
          </cell>
          <cell r="T4298">
            <v>0</v>
          </cell>
        </row>
        <row r="4299">
          <cell r="S4299" t="str">
            <v xml:space="preserve"> Y2294516</v>
          </cell>
          <cell r="T4299">
            <v>4.5720999999999998</v>
          </cell>
        </row>
        <row r="4300">
          <cell r="S4300" t="str">
            <v xml:space="preserve"> Y2293413</v>
          </cell>
          <cell r="T4300">
            <v>0</v>
          </cell>
        </row>
        <row r="4301">
          <cell r="S4301" t="str">
            <v xml:space="preserve"> Y2294517</v>
          </cell>
          <cell r="T4301">
            <v>1.1484999999999999</v>
          </cell>
        </row>
        <row r="4302">
          <cell r="S4302" t="str">
            <v xml:space="preserve"> Y2306262</v>
          </cell>
          <cell r="T4302">
            <v>0</v>
          </cell>
        </row>
        <row r="4303">
          <cell r="S4303" t="str">
            <v xml:space="preserve"> Y2294518</v>
          </cell>
          <cell r="T4303">
            <v>2.2071999999999998</v>
          </cell>
        </row>
        <row r="4304">
          <cell r="S4304" t="str">
            <v xml:space="preserve"> Y2293414</v>
          </cell>
          <cell r="T4304">
            <v>0</v>
          </cell>
        </row>
        <row r="4305">
          <cell r="S4305" t="str">
            <v xml:space="preserve"> Y2294519</v>
          </cell>
          <cell r="T4305">
            <v>0.16109999999999999</v>
          </cell>
        </row>
        <row r="4306">
          <cell r="S4306" t="str">
            <v xml:space="preserve"> Y2293416</v>
          </cell>
          <cell r="T4306">
            <v>0</v>
          </cell>
        </row>
        <row r="4307">
          <cell r="S4307" t="str">
            <v xml:space="preserve"> Y2294520</v>
          </cell>
          <cell r="T4307">
            <v>0.43019999999999997</v>
          </cell>
        </row>
        <row r="4308">
          <cell r="S4308" t="str">
            <v xml:space="preserve"> Y2293417</v>
          </cell>
          <cell r="T4308">
            <v>4.9218200000000004E-3</v>
          </cell>
        </row>
        <row r="4309">
          <cell r="S4309" t="str">
            <v xml:space="preserve"> Y2294521</v>
          </cell>
          <cell r="T4309">
            <v>4.5720999999999998</v>
          </cell>
        </row>
        <row r="4310">
          <cell r="S4310" t="str">
            <v xml:space="preserve"> Y2293418</v>
          </cell>
          <cell r="T4310">
            <v>0</v>
          </cell>
        </row>
        <row r="4311">
          <cell r="S4311" t="str">
            <v xml:space="preserve"> Y2294522</v>
          </cell>
          <cell r="T4311">
            <v>0.62649999999999995</v>
          </cell>
        </row>
        <row r="4312">
          <cell r="S4312" t="str">
            <v xml:space="preserve"> Y2293419</v>
          </cell>
          <cell r="T4312">
            <v>2.4472725000000001E-2</v>
          </cell>
        </row>
        <row r="4313">
          <cell r="S4313" t="str">
            <v xml:space="preserve"> Y2294523</v>
          </cell>
          <cell r="T4313">
            <v>1.1484999999999999</v>
          </cell>
        </row>
        <row r="4314">
          <cell r="S4314" t="str">
            <v xml:space="preserve"> Y2293420</v>
          </cell>
          <cell r="T4314">
            <v>1.6614846299999996E-2</v>
          </cell>
        </row>
        <row r="4315">
          <cell r="S4315" t="str">
            <v xml:space="preserve"> Y2294524</v>
          </cell>
          <cell r="T4315">
            <v>2.2071999999999998</v>
          </cell>
        </row>
        <row r="4316">
          <cell r="S4316" t="str">
            <v xml:space="preserve"> Y2293421</v>
          </cell>
          <cell r="T4316">
            <v>1.5505684740000001E-2</v>
          </cell>
        </row>
        <row r="4317">
          <cell r="S4317" t="str">
            <v xml:space="preserve"> Y2294525</v>
          </cell>
          <cell r="T4317">
            <v>0.16109999999999999</v>
          </cell>
        </row>
        <row r="4318">
          <cell r="S4318" t="str">
            <v xml:space="preserve"> Y2293422</v>
          </cell>
          <cell r="T4318">
            <v>0</v>
          </cell>
        </row>
        <row r="4319">
          <cell r="S4319" t="str">
            <v xml:space="preserve"> Y2294526</v>
          </cell>
          <cell r="T4319">
            <v>0.43019999999999997</v>
          </cell>
        </row>
        <row r="4320">
          <cell r="S4320" t="str">
            <v xml:space="preserve"> Y2293424</v>
          </cell>
          <cell r="T4320">
            <v>0</v>
          </cell>
        </row>
        <row r="4321">
          <cell r="S4321" t="str">
            <v xml:space="preserve"> Y2294527</v>
          </cell>
          <cell r="T4321">
            <v>4.6795</v>
          </cell>
        </row>
        <row r="4322">
          <cell r="S4322" t="str">
            <v xml:space="preserve"> Y2293425</v>
          </cell>
          <cell r="T4322">
            <v>0</v>
          </cell>
        </row>
        <row r="4323">
          <cell r="S4323" t="str">
            <v xml:space="preserve"> Y2294528</v>
          </cell>
          <cell r="T4323">
            <v>1.1484999999999999</v>
          </cell>
        </row>
        <row r="4324">
          <cell r="S4324" t="str">
            <v xml:space="preserve"> Y2293426</v>
          </cell>
          <cell r="T4324">
            <v>0</v>
          </cell>
        </row>
        <row r="4325">
          <cell r="S4325" t="str">
            <v xml:space="preserve"> Y2294529</v>
          </cell>
          <cell r="T4325">
            <v>2.2071999999999998</v>
          </cell>
        </row>
        <row r="4326">
          <cell r="S4326" t="str">
            <v xml:space="preserve"> Y2293427</v>
          </cell>
          <cell r="T4326">
            <v>0</v>
          </cell>
        </row>
        <row r="4327">
          <cell r="S4327" t="str">
            <v xml:space="preserve"> Y2294530</v>
          </cell>
          <cell r="T4327">
            <v>0.16109999999999999</v>
          </cell>
        </row>
        <row r="4328">
          <cell r="S4328" t="str">
            <v xml:space="preserve"> Y2293428</v>
          </cell>
          <cell r="T4328">
            <v>0</v>
          </cell>
        </row>
        <row r="4329">
          <cell r="S4329" t="str">
            <v xml:space="preserve"> Y2294531</v>
          </cell>
          <cell r="T4329">
            <v>0.43019999999999997</v>
          </cell>
        </row>
        <row r="4330">
          <cell r="S4330" t="str">
            <v xml:space="preserve"> Y2293429</v>
          </cell>
          <cell r="T4330">
            <v>0</v>
          </cell>
        </row>
        <row r="4331">
          <cell r="S4331" t="str">
            <v xml:space="preserve"> Y2294532</v>
          </cell>
          <cell r="T4331">
            <v>4.5720999999999998</v>
          </cell>
        </row>
        <row r="4332">
          <cell r="S4332" t="str">
            <v xml:space="preserve"> Y2293432</v>
          </cell>
          <cell r="T4332">
            <v>0</v>
          </cell>
        </row>
        <row r="4333">
          <cell r="S4333" t="str">
            <v xml:space="preserve"> Y2294533</v>
          </cell>
          <cell r="T4333">
            <v>1.1484999999999999</v>
          </cell>
        </row>
        <row r="4334">
          <cell r="S4334" t="str">
            <v xml:space="preserve"> Y2293434</v>
          </cell>
          <cell r="T4334">
            <v>0</v>
          </cell>
        </row>
        <row r="4335">
          <cell r="S4335" t="str">
            <v xml:space="preserve"> Y2294534</v>
          </cell>
          <cell r="T4335">
            <v>3.4959999999999996</v>
          </cell>
        </row>
        <row r="4336">
          <cell r="S4336" t="str">
            <v xml:space="preserve"> Y2293435</v>
          </cell>
          <cell r="T4336">
            <v>0</v>
          </cell>
        </row>
        <row r="4337">
          <cell r="S4337" t="str">
            <v xml:space="preserve"> Y2294535</v>
          </cell>
          <cell r="T4337">
            <v>0.16109999999999999</v>
          </cell>
        </row>
        <row r="4338">
          <cell r="S4338" t="str">
            <v xml:space="preserve"> Y2293436</v>
          </cell>
          <cell r="T4338">
            <v>0</v>
          </cell>
        </row>
        <row r="4339">
          <cell r="S4339" t="str">
            <v xml:space="preserve"> Y2294536</v>
          </cell>
          <cell r="T4339">
            <v>0.43019999999999997</v>
          </cell>
        </row>
        <row r="4340">
          <cell r="S4340" t="str">
            <v xml:space="preserve"> Y2293437</v>
          </cell>
          <cell r="T4340">
            <v>0</v>
          </cell>
        </row>
        <row r="4341">
          <cell r="S4341" t="str">
            <v xml:space="preserve"> Y2294537</v>
          </cell>
          <cell r="T4341">
            <v>4.5720999999999998</v>
          </cell>
        </row>
        <row r="4342">
          <cell r="S4342" t="str">
            <v xml:space="preserve"> Y2294538</v>
          </cell>
          <cell r="T4342">
            <v>1.1484999999999999</v>
          </cell>
        </row>
        <row r="4343">
          <cell r="S4343" t="str">
            <v xml:space="preserve"> Y2293438</v>
          </cell>
          <cell r="T4343">
            <v>0</v>
          </cell>
        </row>
        <row r="4344">
          <cell r="S4344" t="str">
            <v xml:space="preserve"> Y2294539</v>
          </cell>
          <cell r="T4344">
            <v>2.2071999999999998</v>
          </cell>
        </row>
        <row r="4345">
          <cell r="S4345" t="str">
            <v xml:space="preserve"> Y2306263</v>
          </cell>
          <cell r="T4345">
            <v>0</v>
          </cell>
        </row>
        <row r="4346">
          <cell r="S4346" t="str">
            <v xml:space="preserve"> Y2294540</v>
          </cell>
          <cell r="T4346">
            <v>0.16109999999999999</v>
          </cell>
        </row>
        <row r="4347">
          <cell r="S4347" t="str">
            <v xml:space="preserve"> Y2293439</v>
          </cell>
          <cell r="T4347">
            <v>0</v>
          </cell>
        </row>
        <row r="4348">
          <cell r="S4348" t="str">
            <v xml:space="preserve"> Y2293441</v>
          </cell>
          <cell r="T4348">
            <v>0</v>
          </cell>
        </row>
        <row r="4349">
          <cell r="S4349" t="str">
            <v xml:space="preserve"> Y2294541</v>
          </cell>
          <cell r="T4349">
            <v>0.43019999999999997</v>
          </cell>
        </row>
        <row r="4350">
          <cell r="S4350" t="str">
            <v xml:space="preserve"> Y2293442</v>
          </cell>
          <cell r="T4350">
            <v>0</v>
          </cell>
        </row>
        <row r="4351">
          <cell r="S4351" t="str">
            <v xml:space="preserve"> Y2294542</v>
          </cell>
          <cell r="T4351">
            <v>4.5720999999999998</v>
          </cell>
        </row>
        <row r="4352">
          <cell r="S4352" t="str">
            <v xml:space="preserve"> Y2293443</v>
          </cell>
          <cell r="T4352">
            <v>0</v>
          </cell>
        </row>
        <row r="4353">
          <cell r="S4353" t="str">
            <v xml:space="preserve"> Y2294543</v>
          </cell>
          <cell r="T4353">
            <v>1.1484999999999999</v>
          </cell>
        </row>
        <row r="4354">
          <cell r="S4354" t="str">
            <v xml:space="preserve"> Y2293444</v>
          </cell>
          <cell r="T4354">
            <v>0</v>
          </cell>
        </row>
        <row r="4355">
          <cell r="S4355" t="str">
            <v xml:space="preserve"> Y2294544</v>
          </cell>
          <cell r="T4355">
            <v>2.2071999999999998</v>
          </cell>
        </row>
        <row r="4356">
          <cell r="S4356" t="str">
            <v xml:space="preserve"> Y2293445</v>
          </cell>
          <cell r="T4356">
            <v>0</v>
          </cell>
        </row>
        <row r="4357">
          <cell r="S4357" t="str">
            <v xml:space="preserve"> Y2294545</v>
          </cell>
          <cell r="T4357">
            <v>0.16109999999999999</v>
          </cell>
        </row>
        <row r="4358">
          <cell r="S4358" t="str">
            <v xml:space="preserve"> Y2293450</v>
          </cell>
          <cell r="T4358">
            <v>0</v>
          </cell>
        </row>
        <row r="4359">
          <cell r="S4359" t="str">
            <v xml:space="preserve"> Y2294546</v>
          </cell>
          <cell r="T4359">
            <v>0.43019999999999997</v>
          </cell>
        </row>
        <row r="4360">
          <cell r="S4360" t="str">
            <v xml:space="preserve"> Y2293451</v>
          </cell>
          <cell r="T4360">
            <v>0</v>
          </cell>
        </row>
        <row r="4361">
          <cell r="S4361" t="str">
            <v xml:space="preserve"> Y2294547</v>
          </cell>
          <cell r="T4361">
            <v>4.5720999999999998</v>
          </cell>
        </row>
        <row r="4362">
          <cell r="S4362" t="str">
            <v xml:space="preserve"> Y2293452</v>
          </cell>
          <cell r="T4362">
            <v>1.7487679999999995E-2</v>
          </cell>
        </row>
        <row r="4363">
          <cell r="S4363" t="str">
            <v xml:space="preserve"> Y2294548</v>
          </cell>
          <cell r="T4363">
            <v>1.1484999999999999</v>
          </cell>
        </row>
        <row r="4364">
          <cell r="S4364" t="str">
            <v xml:space="preserve"> Y2293453</v>
          </cell>
          <cell r="T4364">
            <v>0</v>
          </cell>
        </row>
        <row r="4365">
          <cell r="S4365" t="str">
            <v xml:space="preserve"> Y2294549</v>
          </cell>
          <cell r="T4365">
            <v>2.2071999999999998</v>
          </cell>
        </row>
        <row r="4366">
          <cell r="S4366" t="str">
            <v xml:space="preserve"> Y2293454</v>
          </cell>
          <cell r="T4366">
            <v>0</v>
          </cell>
        </row>
        <row r="4367">
          <cell r="S4367" t="str">
            <v xml:space="preserve"> Y2294550</v>
          </cell>
          <cell r="T4367">
            <v>0.16109999999999999</v>
          </cell>
        </row>
        <row r="4368">
          <cell r="S4368" t="str">
            <v xml:space="preserve"> Y2293464</v>
          </cell>
          <cell r="T4368">
            <v>0</v>
          </cell>
        </row>
        <row r="4369">
          <cell r="S4369" t="str">
            <v xml:space="preserve"> Y2294551</v>
          </cell>
          <cell r="T4369">
            <v>0.43019999999999997</v>
          </cell>
        </row>
        <row r="4370">
          <cell r="S4370" t="str">
            <v xml:space="preserve"> Y2293465</v>
          </cell>
          <cell r="T4370">
            <v>5.2999999999999999E-2</v>
          </cell>
        </row>
        <row r="4371">
          <cell r="S4371" t="str">
            <v xml:space="preserve"> Y2294552</v>
          </cell>
          <cell r="T4371">
            <v>4.5720999999999998</v>
          </cell>
        </row>
        <row r="4372">
          <cell r="S4372" t="str">
            <v xml:space="preserve"> Y2293466</v>
          </cell>
          <cell r="T4372">
            <v>0</v>
          </cell>
        </row>
        <row r="4373">
          <cell r="S4373" t="str">
            <v xml:space="preserve"> Y2294553</v>
          </cell>
          <cell r="T4373">
            <v>1.1484999999999999</v>
          </cell>
        </row>
        <row r="4374">
          <cell r="S4374" t="str">
            <v xml:space="preserve"> Y2293467</v>
          </cell>
          <cell r="T4374">
            <v>0</v>
          </cell>
        </row>
        <row r="4375">
          <cell r="S4375" t="str">
            <v xml:space="preserve"> Y2294554</v>
          </cell>
          <cell r="T4375">
            <v>2.2071999999999998</v>
          </cell>
        </row>
        <row r="4376">
          <cell r="S4376" t="str">
            <v xml:space="preserve"> Y2293468</v>
          </cell>
          <cell r="T4376">
            <v>6.471855E-2</v>
          </cell>
        </row>
        <row r="4377">
          <cell r="S4377" t="str">
            <v xml:space="preserve"> Y2294555</v>
          </cell>
          <cell r="T4377">
            <v>0.16109999999999999</v>
          </cell>
        </row>
        <row r="4378">
          <cell r="S4378" t="str">
            <v xml:space="preserve"> Y2293470</v>
          </cell>
          <cell r="T4378">
            <v>0</v>
          </cell>
        </row>
        <row r="4379">
          <cell r="S4379" t="str">
            <v xml:space="preserve"> Y2294556</v>
          </cell>
          <cell r="T4379">
            <v>0.43019999999999997</v>
          </cell>
        </row>
        <row r="4380">
          <cell r="S4380" t="str">
            <v xml:space="preserve"> Y2293471</v>
          </cell>
          <cell r="T4380">
            <v>0</v>
          </cell>
        </row>
        <row r="4381">
          <cell r="S4381" t="str">
            <v xml:space="preserve"> Y2294557</v>
          </cell>
          <cell r="T4381">
            <v>4.5720999999999998</v>
          </cell>
        </row>
        <row r="4382">
          <cell r="S4382" t="str">
            <v xml:space="preserve"> Y2293472</v>
          </cell>
          <cell r="T4382">
            <v>0</v>
          </cell>
        </row>
        <row r="4383">
          <cell r="S4383" t="str">
            <v xml:space="preserve"> Y2293473</v>
          </cell>
          <cell r="T4383">
            <v>0</v>
          </cell>
        </row>
        <row r="4384">
          <cell r="S4384" t="str">
            <v xml:space="preserve"> Y2294558</v>
          </cell>
          <cell r="T4384">
            <v>0.62649999999999995</v>
          </cell>
        </row>
        <row r="4385">
          <cell r="S4385" t="str">
            <v xml:space="preserve"> Y2293474</v>
          </cell>
          <cell r="T4385">
            <v>0</v>
          </cell>
        </row>
        <row r="4386">
          <cell r="S4386" t="str">
            <v xml:space="preserve"> Y2294559</v>
          </cell>
          <cell r="T4386">
            <v>1.1484999999999999</v>
          </cell>
        </row>
        <row r="4387">
          <cell r="S4387" t="str">
            <v xml:space="preserve"> Y2293475</v>
          </cell>
          <cell r="T4387">
            <v>0</v>
          </cell>
        </row>
        <row r="4388">
          <cell r="S4388" t="str">
            <v xml:space="preserve"> Y2294560</v>
          </cell>
          <cell r="T4388">
            <v>2.2071999999999998</v>
          </cell>
        </row>
        <row r="4389">
          <cell r="S4389" t="str">
            <v xml:space="preserve"> Y2293476</v>
          </cell>
          <cell r="T4389">
            <v>0</v>
          </cell>
        </row>
        <row r="4390">
          <cell r="S4390" t="str">
            <v xml:space="preserve"> Y2294561</v>
          </cell>
          <cell r="T4390">
            <v>0.16109999999999999</v>
          </cell>
        </row>
        <row r="4391">
          <cell r="S4391" t="str">
            <v xml:space="preserve"> Y2293477</v>
          </cell>
          <cell r="T4391">
            <v>0</v>
          </cell>
        </row>
        <row r="4392">
          <cell r="S4392" t="str">
            <v xml:space="preserve"> Y2294562</v>
          </cell>
          <cell r="T4392">
            <v>0.43019999999999997</v>
          </cell>
        </row>
        <row r="4393">
          <cell r="S4393" t="str">
            <v xml:space="preserve"> Y2293478</v>
          </cell>
          <cell r="T4393">
            <v>0</v>
          </cell>
        </row>
        <row r="4394">
          <cell r="S4394" t="str">
            <v xml:space="preserve"> Y2294563</v>
          </cell>
          <cell r="T4394">
            <v>4.5720999999999998</v>
          </cell>
        </row>
        <row r="4395">
          <cell r="S4395" t="str">
            <v xml:space="preserve"> Y2294564</v>
          </cell>
          <cell r="T4395">
            <v>0.62649999999999995</v>
          </cell>
        </row>
        <row r="4396">
          <cell r="S4396" t="str">
            <v xml:space="preserve"> Y2294565</v>
          </cell>
          <cell r="T4396">
            <v>1.1484999999999999</v>
          </cell>
        </row>
        <row r="4397">
          <cell r="S4397" t="str">
            <v xml:space="preserve"> Y2293479</v>
          </cell>
          <cell r="T4397">
            <v>0</v>
          </cell>
        </row>
        <row r="4398">
          <cell r="S4398" t="str">
            <v xml:space="preserve"> Y2294566</v>
          </cell>
          <cell r="T4398">
            <v>2.2071999999999998</v>
          </cell>
        </row>
        <row r="4399">
          <cell r="S4399" t="str">
            <v xml:space="preserve"> Y2293480</v>
          </cell>
          <cell r="T4399">
            <v>1.7848739999999998E-2</v>
          </cell>
        </row>
        <row r="4400">
          <cell r="S4400" t="str">
            <v xml:space="preserve"> Y2293481</v>
          </cell>
          <cell r="T4400">
            <v>0</v>
          </cell>
        </row>
        <row r="4401">
          <cell r="S4401" t="str">
            <v xml:space="preserve"> Y2294567</v>
          </cell>
          <cell r="T4401">
            <v>0.16109999999999999</v>
          </cell>
        </row>
        <row r="4402">
          <cell r="S4402" t="str">
            <v xml:space="preserve"> Y2293482</v>
          </cell>
          <cell r="T4402">
            <v>0</v>
          </cell>
        </row>
        <row r="4403">
          <cell r="S4403" t="str">
            <v xml:space="preserve"> Y2294568</v>
          </cell>
          <cell r="T4403">
            <v>0.43019999999999997</v>
          </cell>
        </row>
        <row r="4404">
          <cell r="S4404" t="str">
            <v xml:space="preserve"> Y2293483</v>
          </cell>
          <cell r="T4404">
            <v>0</v>
          </cell>
        </row>
        <row r="4405">
          <cell r="S4405" t="str">
            <v xml:space="preserve"> Y2294569</v>
          </cell>
          <cell r="T4405">
            <v>4.5720999999999998</v>
          </cell>
        </row>
        <row r="4406">
          <cell r="S4406" t="str">
            <v xml:space="preserve"> Y2293484</v>
          </cell>
          <cell r="T4406">
            <v>0</v>
          </cell>
        </row>
        <row r="4407">
          <cell r="S4407" t="str">
            <v xml:space="preserve"> Y2294570</v>
          </cell>
          <cell r="T4407">
            <v>1.1484999999999999</v>
          </cell>
        </row>
        <row r="4408">
          <cell r="S4408" t="str">
            <v xml:space="preserve"> Y2293485</v>
          </cell>
          <cell r="T4408">
            <v>0</v>
          </cell>
        </row>
        <row r="4409">
          <cell r="S4409" t="str">
            <v xml:space="preserve"> Y2294571</v>
          </cell>
          <cell r="T4409">
            <v>2.2071999999999998</v>
          </cell>
        </row>
        <row r="4410">
          <cell r="S4410" t="str">
            <v xml:space="preserve"> Y2293486</v>
          </cell>
          <cell r="T4410">
            <v>0</v>
          </cell>
        </row>
        <row r="4411">
          <cell r="S4411" t="str">
            <v xml:space="preserve"> Y2294572</v>
          </cell>
          <cell r="T4411">
            <v>0.16109999999999999</v>
          </cell>
        </row>
        <row r="4412">
          <cell r="S4412" t="str">
            <v xml:space="preserve"> Y2293487</v>
          </cell>
          <cell r="T4412">
            <v>0</v>
          </cell>
        </row>
        <row r="4413">
          <cell r="S4413" t="str">
            <v xml:space="preserve"> Y2294573</v>
          </cell>
          <cell r="T4413">
            <v>0.43019999999999997</v>
          </cell>
        </row>
        <row r="4414">
          <cell r="S4414" t="str">
            <v xml:space="preserve"> Y2293488</v>
          </cell>
          <cell r="T4414">
            <v>0</v>
          </cell>
        </row>
        <row r="4415">
          <cell r="S4415" t="str">
            <v xml:space="preserve"> Y2294574</v>
          </cell>
          <cell r="T4415">
            <v>4.5720999999999998</v>
          </cell>
        </row>
        <row r="4416">
          <cell r="S4416" t="str">
            <v xml:space="preserve"> Y2293489</v>
          </cell>
          <cell r="T4416">
            <v>0</v>
          </cell>
        </row>
        <row r="4417">
          <cell r="S4417" t="str">
            <v xml:space="preserve"> Y2294575</v>
          </cell>
          <cell r="T4417">
            <v>1.1484999999999999</v>
          </cell>
        </row>
        <row r="4418">
          <cell r="S4418" t="str">
            <v xml:space="preserve"> Y2293490</v>
          </cell>
          <cell r="T4418">
            <v>0</v>
          </cell>
        </row>
        <row r="4419">
          <cell r="S4419" t="str">
            <v xml:space="preserve"> Y2294576</v>
          </cell>
          <cell r="T4419">
            <v>2.2071999999999998</v>
          </cell>
        </row>
        <row r="4420">
          <cell r="S4420" t="str">
            <v xml:space="preserve"> Y2293491</v>
          </cell>
          <cell r="T4420">
            <v>0</v>
          </cell>
        </row>
        <row r="4421">
          <cell r="S4421" t="str">
            <v xml:space="preserve"> Y2294577</v>
          </cell>
          <cell r="T4421">
            <v>0.16109999999999999</v>
          </cell>
        </row>
        <row r="4422">
          <cell r="S4422" t="str">
            <v xml:space="preserve"> Y2293492</v>
          </cell>
          <cell r="T4422">
            <v>0</v>
          </cell>
        </row>
        <row r="4423">
          <cell r="S4423" t="str">
            <v xml:space="preserve"> Y2294578</v>
          </cell>
          <cell r="T4423">
            <v>0.43019999999999997</v>
          </cell>
        </row>
        <row r="4424">
          <cell r="S4424" t="str">
            <v xml:space="preserve"> Y2293493</v>
          </cell>
          <cell r="T4424">
            <v>0</v>
          </cell>
        </row>
        <row r="4425">
          <cell r="S4425" t="str">
            <v xml:space="preserve"> Y2294579</v>
          </cell>
          <cell r="T4425">
            <v>4.5720999999999998</v>
          </cell>
        </row>
        <row r="4426">
          <cell r="S4426" t="str">
            <v xml:space="preserve"> Y2293494</v>
          </cell>
          <cell r="T4426" t="e">
            <v>#VALUE!</v>
          </cell>
        </row>
        <row r="4427">
          <cell r="S4427" t="str">
            <v xml:space="preserve"> Y2294580</v>
          </cell>
          <cell r="T4427">
            <v>1.1484999999999999</v>
          </cell>
        </row>
        <row r="4428">
          <cell r="S4428" t="str">
            <v xml:space="preserve"> Y2293495</v>
          </cell>
          <cell r="T4428">
            <v>0</v>
          </cell>
        </row>
        <row r="4429">
          <cell r="S4429" t="str">
            <v xml:space="preserve"> Y2294581</v>
          </cell>
          <cell r="T4429">
            <v>0.16109999999999999</v>
          </cell>
        </row>
        <row r="4430">
          <cell r="S4430" t="str">
            <v xml:space="preserve"> Y2293496</v>
          </cell>
          <cell r="T4430">
            <v>0.11252290000000001</v>
          </cell>
        </row>
        <row r="4431">
          <cell r="S4431" t="str">
            <v xml:space="preserve"> Y2294582</v>
          </cell>
          <cell r="T4431">
            <v>0.62649999999999995</v>
          </cell>
        </row>
        <row r="4432">
          <cell r="S4432" t="str">
            <v xml:space="preserve"> Y2293497</v>
          </cell>
          <cell r="T4432">
            <v>5.9452110000000002E-2</v>
          </cell>
        </row>
        <row r="4433">
          <cell r="S4433" t="str">
            <v xml:space="preserve"> Y2294583</v>
          </cell>
          <cell r="T4433">
            <v>0.62649999999999995</v>
          </cell>
        </row>
        <row r="4434">
          <cell r="S4434" t="str">
            <v xml:space="preserve"> Y2293498</v>
          </cell>
          <cell r="T4434">
            <v>0</v>
          </cell>
        </row>
        <row r="4435">
          <cell r="S4435" t="str">
            <v xml:space="preserve"> Y2294584</v>
          </cell>
          <cell r="T4435">
            <v>0.16109999999999999</v>
          </cell>
        </row>
        <row r="4436">
          <cell r="S4436" t="str">
            <v xml:space="preserve"> Y2300703</v>
          </cell>
          <cell r="T4436">
            <v>0</v>
          </cell>
        </row>
        <row r="4437">
          <cell r="S4437" t="str">
            <v xml:space="preserve"> Y2294585</v>
          </cell>
          <cell r="T4437">
            <v>0.62649999999999995</v>
          </cell>
        </row>
        <row r="4438">
          <cell r="S4438" t="str">
            <v xml:space="preserve"> Y2300704</v>
          </cell>
          <cell r="T4438">
            <v>0</v>
          </cell>
        </row>
        <row r="4439">
          <cell r="S4439" t="str">
            <v xml:space="preserve"> Y2294586</v>
          </cell>
          <cell r="T4439">
            <v>0.16109999999999999</v>
          </cell>
        </row>
        <row r="4440">
          <cell r="S4440" t="str">
            <v xml:space="preserve"> Y2300705</v>
          </cell>
          <cell r="T4440">
            <v>0</v>
          </cell>
        </row>
        <row r="4441">
          <cell r="S4441" t="str">
            <v xml:space="preserve"> Y2294587</v>
          </cell>
          <cell r="T4441">
            <v>0.62649999999999995</v>
          </cell>
        </row>
        <row r="4442">
          <cell r="S4442" t="str">
            <v xml:space="preserve"> Y2294588</v>
          </cell>
          <cell r="T4442">
            <v>0.16109999999999999</v>
          </cell>
        </row>
        <row r="4443">
          <cell r="S4443" t="str">
            <v xml:space="preserve"> Y2304479</v>
          </cell>
          <cell r="T4443">
            <v>0</v>
          </cell>
        </row>
        <row r="4444">
          <cell r="S4444" t="str">
            <v xml:space="preserve"> Y2294589</v>
          </cell>
          <cell r="T4444">
            <v>0.62649999999999995</v>
          </cell>
        </row>
        <row r="4445">
          <cell r="S4445" t="str">
            <v xml:space="preserve"> Y2304480</v>
          </cell>
          <cell r="T4445">
            <v>0</v>
          </cell>
        </row>
        <row r="4446">
          <cell r="S4446" t="str">
            <v xml:space="preserve"> Y2294590</v>
          </cell>
          <cell r="T4446">
            <v>0.62649999999999995</v>
          </cell>
        </row>
        <row r="4447">
          <cell r="S4447" t="str">
            <v xml:space="preserve"> Y2304481</v>
          </cell>
          <cell r="T4447">
            <v>0</v>
          </cell>
        </row>
        <row r="4448">
          <cell r="S4448" t="str">
            <v xml:space="preserve"> Y2294591</v>
          </cell>
          <cell r="T4448">
            <v>0.16109999999999999</v>
          </cell>
        </row>
        <row r="4449">
          <cell r="S4449" t="str">
            <v xml:space="preserve"> Y2304482</v>
          </cell>
          <cell r="T4449">
            <v>0</v>
          </cell>
        </row>
        <row r="4450">
          <cell r="S4450" t="str">
            <v xml:space="preserve"> Y2294592</v>
          </cell>
          <cell r="T4450">
            <v>0.32219999999999999</v>
          </cell>
        </row>
        <row r="4451">
          <cell r="S4451" t="str">
            <v xml:space="preserve"> Y2304483</v>
          </cell>
          <cell r="T4451">
            <v>0</v>
          </cell>
        </row>
        <row r="4452">
          <cell r="S4452" t="str">
            <v xml:space="preserve"> Y2294593</v>
          </cell>
          <cell r="T4452">
            <v>0.62649999999999995</v>
          </cell>
        </row>
        <row r="4453">
          <cell r="S4453" t="str">
            <v xml:space="preserve"> Y2304484</v>
          </cell>
          <cell r="T4453">
            <v>0</v>
          </cell>
        </row>
        <row r="4454">
          <cell r="S4454" t="str">
            <v xml:space="preserve"> Y2294594</v>
          </cell>
          <cell r="T4454">
            <v>0.62649999999999995</v>
          </cell>
        </row>
        <row r="4455">
          <cell r="S4455" t="str">
            <v xml:space="preserve"> Y2304485</v>
          </cell>
          <cell r="T4455">
            <v>0</v>
          </cell>
        </row>
        <row r="4456">
          <cell r="S4456" t="str">
            <v xml:space="preserve"> Y2294595</v>
          </cell>
          <cell r="T4456">
            <v>0.16109999999999999</v>
          </cell>
        </row>
        <row r="4457">
          <cell r="S4457" t="str">
            <v xml:space="preserve"> Y2304486</v>
          </cell>
          <cell r="T4457">
            <v>0</v>
          </cell>
        </row>
        <row r="4458">
          <cell r="S4458" t="str">
            <v xml:space="preserve"> Y2294596</v>
          </cell>
          <cell r="T4458">
            <v>0.32219999999999999</v>
          </cell>
        </row>
        <row r="4459">
          <cell r="S4459" t="str">
            <v xml:space="preserve"> Y2304487</v>
          </cell>
          <cell r="T4459">
            <v>0</v>
          </cell>
        </row>
        <row r="4460">
          <cell r="S4460" t="str">
            <v xml:space="preserve"> Y2294597</v>
          </cell>
          <cell r="T4460">
            <v>0.62649999999999995</v>
          </cell>
        </row>
        <row r="4461">
          <cell r="S4461" t="str">
            <v xml:space="preserve"> Y2304488</v>
          </cell>
          <cell r="T4461">
            <v>0</v>
          </cell>
        </row>
        <row r="4462">
          <cell r="S4462" t="str">
            <v xml:space="preserve"> Y2294598</v>
          </cell>
          <cell r="T4462">
            <v>0.62649999999999995</v>
          </cell>
        </row>
        <row r="4463">
          <cell r="S4463" t="str">
            <v xml:space="preserve"> Y2304489</v>
          </cell>
          <cell r="T4463">
            <v>0</v>
          </cell>
        </row>
        <row r="4464">
          <cell r="S4464" t="str">
            <v xml:space="preserve"> Y2294599</v>
          </cell>
          <cell r="T4464">
            <v>1.0692000000000002</v>
          </cell>
        </row>
        <row r="4465">
          <cell r="S4465" t="str">
            <v xml:space="preserve"> Y2304490</v>
          </cell>
          <cell r="T4465">
            <v>0</v>
          </cell>
        </row>
        <row r="4466">
          <cell r="S4466" t="str">
            <v xml:space="preserve"> Y2294600</v>
          </cell>
          <cell r="T4466">
            <v>0.16109999999999999</v>
          </cell>
        </row>
        <row r="4467">
          <cell r="S4467" t="str">
            <v xml:space="preserve"> Y2304491</v>
          </cell>
          <cell r="T4467">
            <v>0</v>
          </cell>
        </row>
        <row r="4468">
          <cell r="S4468" t="str">
            <v xml:space="preserve"> Y2294601</v>
          </cell>
          <cell r="T4468">
            <v>2.0790000000000002</v>
          </cell>
        </row>
        <row r="4469">
          <cell r="S4469" t="str">
            <v xml:space="preserve"> Y2307136</v>
          </cell>
          <cell r="T4469">
            <v>0</v>
          </cell>
        </row>
        <row r="4470">
          <cell r="S4470" t="str">
            <v xml:space="preserve"> Y2294602</v>
          </cell>
          <cell r="T4470">
            <v>0.62649999999999995</v>
          </cell>
        </row>
        <row r="4471">
          <cell r="S4471" t="str">
            <v xml:space="preserve"> Y2306264</v>
          </cell>
          <cell r="T4471">
            <v>0</v>
          </cell>
        </row>
        <row r="4472">
          <cell r="S4472" t="str">
            <v xml:space="preserve"> Y2294603</v>
          </cell>
          <cell r="T4472">
            <v>1.0692000000000002</v>
          </cell>
        </row>
        <row r="4473">
          <cell r="S4473" t="str">
            <v xml:space="preserve"> Y2306265</v>
          </cell>
          <cell r="T4473">
            <v>0</v>
          </cell>
        </row>
        <row r="4474">
          <cell r="S4474" t="str">
            <v xml:space="preserve"> Y2294604</v>
          </cell>
          <cell r="T4474">
            <v>0.16109999999999999</v>
          </cell>
        </row>
        <row r="4475">
          <cell r="S4475" t="str">
            <v xml:space="preserve"> Y2307147</v>
          </cell>
          <cell r="T4475">
            <v>0</v>
          </cell>
        </row>
        <row r="4476">
          <cell r="S4476" t="str">
            <v xml:space="preserve"> Y2294605</v>
          </cell>
          <cell r="T4476">
            <v>1.0692000000000002</v>
          </cell>
        </row>
        <row r="4477">
          <cell r="S4477" t="str">
            <v xml:space="preserve"> Y2307148</v>
          </cell>
          <cell r="T4477" t="e">
            <v>#VALUE!</v>
          </cell>
        </row>
        <row r="4478">
          <cell r="S4478" t="str">
            <v xml:space="preserve"> Y2294606</v>
          </cell>
          <cell r="T4478">
            <v>0.62649999999999995</v>
          </cell>
        </row>
        <row r="4479">
          <cell r="S4479" t="str">
            <v xml:space="preserve"> Y2307149</v>
          </cell>
          <cell r="T4479">
            <v>0</v>
          </cell>
        </row>
        <row r="4480">
          <cell r="S4480" t="str">
            <v xml:space="preserve"> Y2294607</v>
          </cell>
          <cell r="T4480">
            <v>1.0692000000000002</v>
          </cell>
        </row>
        <row r="4481">
          <cell r="S4481" t="str">
            <v xml:space="preserve"> Y2307150</v>
          </cell>
          <cell r="T4481">
            <v>0.34047775999999996</v>
          </cell>
        </row>
        <row r="4482">
          <cell r="S4482" t="str">
            <v xml:space="preserve"> Y2294608</v>
          </cell>
          <cell r="T4482">
            <v>0.62649999999999995</v>
          </cell>
        </row>
        <row r="4483">
          <cell r="S4483" t="str">
            <v xml:space="preserve"> Y2307151</v>
          </cell>
          <cell r="T4483">
            <v>0</v>
          </cell>
        </row>
        <row r="4484">
          <cell r="S4484" t="str">
            <v xml:space="preserve"> Y2294609</v>
          </cell>
          <cell r="T4484">
            <v>2.4311999999999996</v>
          </cell>
        </row>
        <row r="4485">
          <cell r="S4485" t="str">
            <v xml:space="preserve"> Y2307152</v>
          </cell>
          <cell r="T4485">
            <v>0</v>
          </cell>
        </row>
        <row r="4486">
          <cell r="S4486" t="str">
            <v xml:space="preserve"> Y2294610</v>
          </cell>
          <cell r="T4486">
            <v>0.23760000000000003</v>
          </cell>
        </row>
        <row r="4487">
          <cell r="S4487" t="str">
            <v xml:space="preserve"> Y2306266</v>
          </cell>
          <cell r="T4487">
            <v>0.34135527999999998</v>
          </cell>
        </row>
        <row r="4488">
          <cell r="S4488" t="str">
            <v xml:space="preserve"> Y2294611</v>
          </cell>
          <cell r="T4488">
            <v>0.92400000000000004</v>
          </cell>
        </row>
        <row r="4489">
          <cell r="S4489" t="str">
            <v xml:space="preserve"> Y2307153</v>
          </cell>
          <cell r="T4489">
            <v>0</v>
          </cell>
        </row>
        <row r="4490">
          <cell r="S4490" t="str">
            <v xml:space="preserve"> Y2294612</v>
          </cell>
          <cell r="T4490">
            <v>2.4311999999999996</v>
          </cell>
        </row>
        <row r="4491">
          <cell r="S4491" t="str">
            <v xml:space="preserve"> Y2307154</v>
          </cell>
          <cell r="T4491">
            <v>0</v>
          </cell>
        </row>
        <row r="4492">
          <cell r="S4492" t="str">
            <v xml:space="preserve"> Y2294613</v>
          </cell>
          <cell r="T4492">
            <v>0.23760000000000003</v>
          </cell>
        </row>
        <row r="4493">
          <cell r="S4493" t="str">
            <v xml:space="preserve"> Y2307155</v>
          </cell>
          <cell r="T4493">
            <v>0</v>
          </cell>
        </row>
        <row r="4494">
          <cell r="S4494" t="str">
            <v xml:space="preserve"> Y2294614</v>
          </cell>
          <cell r="T4494">
            <v>0.92400000000000004</v>
          </cell>
        </row>
        <row r="4495">
          <cell r="S4495" t="str">
            <v xml:space="preserve"> Y2293499</v>
          </cell>
          <cell r="T4495">
            <v>0</v>
          </cell>
        </row>
        <row r="4496">
          <cell r="S4496" t="str">
            <v xml:space="preserve"> Y2294615</v>
          </cell>
          <cell r="T4496">
            <v>0.92400000000000004</v>
          </cell>
        </row>
        <row r="4497">
          <cell r="S4497" t="str">
            <v xml:space="preserve"> Y2293509</v>
          </cell>
          <cell r="T4497">
            <v>0</v>
          </cell>
        </row>
        <row r="4498">
          <cell r="S4498" t="str">
            <v xml:space="preserve"> Y2294616</v>
          </cell>
          <cell r="T4498">
            <v>0.23760000000000003</v>
          </cell>
        </row>
        <row r="4499">
          <cell r="S4499" t="str">
            <v xml:space="preserve"> Y2293512</v>
          </cell>
          <cell r="T4499">
            <v>0</v>
          </cell>
        </row>
        <row r="4500">
          <cell r="S4500" t="str">
            <v xml:space="preserve"> Y2294617</v>
          </cell>
          <cell r="T4500">
            <v>0.92400000000000004</v>
          </cell>
        </row>
        <row r="4501">
          <cell r="S4501" t="str">
            <v xml:space="preserve"> Y2293513</v>
          </cell>
          <cell r="T4501">
            <v>0.129025</v>
          </cell>
        </row>
        <row r="4502">
          <cell r="S4502" t="str">
            <v xml:space="preserve"> Y2294618</v>
          </cell>
          <cell r="T4502">
            <v>0.92400000000000004</v>
          </cell>
        </row>
        <row r="4503">
          <cell r="S4503" t="str">
            <v xml:space="preserve"> Y2293517</v>
          </cell>
          <cell r="T4503">
            <v>4.9095799999999995E-2</v>
          </cell>
        </row>
        <row r="4504">
          <cell r="S4504" t="str">
            <v xml:space="preserve"> Y2294619</v>
          </cell>
          <cell r="T4504">
            <v>2.4311999999999996</v>
          </cell>
        </row>
        <row r="4505">
          <cell r="S4505" t="str">
            <v xml:space="preserve"> Y2293555</v>
          </cell>
          <cell r="T4505">
            <v>2.5522119999999995</v>
          </cell>
        </row>
        <row r="4506">
          <cell r="S4506" t="str">
            <v xml:space="preserve"> Y2293556</v>
          </cell>
          <cell r="T4506">
            <v>0.82569999999999999</v>
          </cell>
        </row>
        <row r="4507">
          <cell r="S4507" t="str">
            <v xml:space="preserve"> Y2294620</v>
          </cell>
          <cell r="T4507">
            <v>0.23760000000000003</v>
          </cell>
        </row>
        <row r="4508">
          <cell r="S4508" t="str">
            <v xml:space="preserve"> Y2293557</v>
          </cell>
          <cell r="T4508">
            <v>0.21392</v>
          </cell>
        </row>
        <row r="4509">
          <cell r="S4509" t="str">
            <v xml:space="preserve"> Y2294621</v>
          </cell>
          <cell r="T4509">
            <v>0.92400000000000004</v>
          </cell>
        </row>
        <row r="4510">
          <cell r="S4510" t="str">
            <v xml:space="preserve"> Y2293558</v>
          </cell>
          <cell r="T4510">
            <v>0.52945200000000003</v>
          </cell>
        </row>
        <row r="4511">
          <cell r="S4511" t="str">
            <v xml:space="preserve"> Y2294622</v>
          </cell>
          <cell r="T4511">
            <v>0.92400000000000004</v>
          </cell>
        </row>
        <row r="4512">
          <cell r="S4512" t="str">
            <v xml:space="preserve"> Y2293559</v>
          </cell>
          <cell r="T4512">
            <v>0.82569999999999999</v>
          </cell>
        </row>
        <row r="4513">
          <cell r="S4513" t="str">
            <v xml:space="preserve"> Y2294623</v>
          </cell>
          <cell r="T4513">
            <v>0.23760000000000003</v>
          </cell>
        </row>
        <row r="4514">
          <cell r="S4514" t="str">
            <v xml:space="preserve"> Y2293560</v>
          </cell>
          <cell r="T4514">
            <v>0.19871999999999998</v>
          </cell>
        </row>
        <row r="4515">
          <cell r="S4515" t="str">
            <v xml:space="preserve"> Y2294624</v>
          </cell>
          <cell r="T4515">
            <v>4.3470000000000004</v>
          </cell>
        </row>
        <row r="4516">
          <cell r="S4516" t="str">
            <v xml:space="preserve"> Y2293561</v>
          </cell>
          <cell r="T4516">
            <v>0.57132000000000005</v>
          </cell>
        </row>
        <row r="4517">
          <cell r="S4517" t="str">
            <v xml:space="preserve"> Y2294625</v>
          </cell>
          <cell r="T4517">
            <v>0.92400000000000004</v>
          </cell>
        </row>
        <row r="4518">
          <cell r="S4518" t="str">
            <v xml:space="preserve"> Y2293562</v>
          </cell>
          <cell r="T4518">
            <v>2.5336799999999999</v>
          </cell>
        </row>
        <row r="4519">
          <cell r="S4519" t="str">
            <v xml:space="preserve"> Y2294626</v>
          </cell>
          <cell r="T4519">
            <v>0.23760000000000003</v>
          </cell>
        </row>
        <row r="4520">
          <cell r="S4520" t="str">
            <v xml:space="preserve"> Y2293563</v>
          </cell>
          <cell r="T4520">
            <v>0.60720000000000007</v>
          </cell>
        </row>
        <row r="4521">
          <cell r="S4521" t="str">
            <v xml:space="preserve"> Y2294627</v>
          </cell>
          <cell r="T4521">
            <v>0.92400000000000004</v>
          </cell>
        </row>
        <row r="4522">
          <cell r="S4522" t="str">
            <v xml:space="preserve"> Y2293564</v>
          </cell>
          <cell r="T4522">
            <v>0.14968799999999999</v>
          </cell>
        </row>
        <row r="4523">
          <cell r="S4523" t="str">
            <v xml:space="preserve"> Y2294628</v>
          </cell>
          <cell r="T4523">
            <v>0.23760000000000003</v>
          </cell>
        </row>
        <row r="4524">
          <cell r="S4524" t="str">
            <v xml:space="preserve"> Y2293565</v>
          </cell>
          <cell r="T4524">
            <v>0.44193600000000005</v>
          </cell>
        </row>
        <row r="4525">
          <cell r="S4525" t="str">
            <v xml:space="preserve"> Y2294629</v>
          </cell>
          <cell r="T4525">
            <v>0.92400000000000004</v>
          </cell>
        </row>
        <row r="4526">
          <cell r="S4526" t="str">
            <v xml:space="preserve"> Y2293566</v>
          </cell>
          <cell r="T4526">
            <v>3.5640000000000005E-2</v>
          </cell>
        </row>
        <row r="4527">
          <cell r="S4527" t="str">
            <v xml:space="preserve"> Y2294630</v>
          </cell>
          <cell r="T4527">
            <v>0.23760000000000003</v>
          </cell>
        </row>
        <row r="4528">
          <cell r="S4528" t="str">
            <v xml:space="preserve"> Y2293567</v>
          </cell>
          <cell r="T4528">
            <v>7.128000000000001E-2</v>
          </cell>
        </row>
        <row r="4529">
          <cell r="S4529" t="str">
            <v xml:space="preserve"> Y2294631</v>
          </cell>
          <cell r="T4529">
            <v>0.92400000000000004</v>
          </cell>
        </row>
        <row r="4530">
          <cell r="S4530" t="str">
            <v xml:space="preserve"> Y2293568</v>
          </cell>
          <cell r="T4530">
            <v>0.22572</v>
          </cell>
        </row>
        <row r="4531">
          <cell r="S4531" t="str">
            <v xml:space="preserve"> Y2294632</v>
          </cell>
          <cell r="T4531">
            <v>0.23760000000000003</v>
          </cell>
        </row>
        <row r="4532">
          <cell r="S4532" t="str">
            <v xml:space="preserve"> Y2293569</v>
          </cell>
          <cell r="T4532">
            <v>1.1343000000000001</v>
          </cell>
        </row>
        <row r="4533">
          <cell r="S4533" t="str">
            <v xml:space="preserve"> Y2294633</v>
          </cell>
          <cell r="T4533">
            <v>0.92400000000000004</v>
          </cell>
        </row>
        <row r="4534">
          <cell r="S4534" t="str">
            <v xml:space="preserve"> Y2293570</v>
          </cell>
          <cell r="T4534">
            <v>0.30430000000000001</v>
          </cell>
        </row>
        <row r="4535">
          <cell r="S4535" t="str">
            <v xml:space="preserve"> Y2294634</v>
          </cell>
          <cell r="T4535">
            <v>0.23760000000000003</v>
          </cell>
        </row>
        <row r="4536">
          <cell r="S4536" t="str">
            <v xml:space="preserve"> Y2293571</v>
          </cell>
          <cell r="T4536">
            <v>0.195048</v>
          </cell>
        </row>
        <row r="4537">
          <cell r="S4537" t="str">
            <v xml:space="preserve"> Y2294635</v>
          </cell>
          <cell r="T4537">
            <v>0.92400000000000004</v>
          </cell>
        </row>
        <row r="4538">
          <cell r="S4538" t="str">
            <v xml:space="preserve"> Y2293572</v>
          </cell>
          <cell r="T4538">
            <v>0.29411999999999999</v>
          </cell>
        </row>
        <row r="4539">
          <cell r="S4539" t="str">
            <v xml:space="preserve"> Y2294636</v>
          </cell>
          <cell r="T4539">
            <v>0.92400000000000004</v>
          </cell>
        </row>
        <row r="4540">
          <cell r="S4540" t="str">
            <v xml:space="preserve"> Y2293573</v>
          </cell>
          <cell r="T4540">
            <v>1.4403000000000001</v>
          </cell>
        </row>
        <row r="4541">
          <cell r="S4541" t="str">
            <v xml:space="preserve"> Y2294637</v>
          </cell>
          <cell r="T4541">
            <v>0.23760000000000003</v>
          </cell>
        </row>
        <row r="4542">
          <cell r="S4542" t="str">
            <v xml:space="preserve"> Y2293574</v>
          </cell>
          <cell r="T4542">
            <v>0.61030000000000006</v>
          </cell>
        </row>
        <row r="4543">
          <cell r="S4543" t="str">
            <v xml:space="preserve"> Y2294638</v>
          </cell>
          <cell r="T4543">
            <v>0.92400000000000004</v>
          </cell>
        </row>
        <row r="4544">
          <cell r="S4544" t="str">
            <v xml:space="preserve"> Y2293575</v>
          </cell>
          <cell r="T4544">
            <v>0.14968799999999999</v>
          </cell>
        </row>
        <row r="4545">
          <cell r="S4545" t="str">
            <v xml:space="preserve"> Y2294639</v>
          </cell>
          <cell r="T4545">
            <v>2.4311999999999996</v>
          </cell>
        </row>
        <row r="4546">
          <cell r="S4546" t="str">
            <v xml:space="preserve"> Y2293576</v>
          </cell>
          <cell r="T4546">
            <v>0.42055199999999998</v>
          </cell>
        </row>
        <row r="4547">
          <cell r="S4547" t="str">
            <v xml:space="preserve"> Y2294640</v>
          </cell>
          <cell r="T4547">
            <v>0.23760000000000003</v>
          </cell>
        </row>
        <row r="4548">
          <cell r="S4548" t="str">
            <v xml:space="preserve"> Y2293577</v>
          </cell>
          <cell r="T4548">
            <v>0.14968799999999999</v>
          </cell>
        </row>
        <row r="4549">
          <cell r="S4549" t="str">
            <v xml:space="preserve"> Y2294641</v>
          </cell>
          <cell r="T4549">
            <v>0.92400000000000004</v>
          </cell>
        </row>
        <row r="4550">
          <cell r="S4550" t="str">
            <v xml:space="preserve"> Y2293578</v>
          </cell>
          <cell r="T4550">
            <v>0.23997600000000002</v>
          </cell>
        </row>
        <row r="4551">
          <cell r="S4551" t="str">
            <v xml:space="preserve"> Y2294642</v>
          </cell>
          <cell r="T4551">
            <v>0.92400000000000004</v>
          </cell>
        </row>
        <row r="4552">
          <cell r="S4552" t="str">
            <v xml:space="preserve"> Y2293579</v>
          </cell>
          <cell r="T4552">
            <v>0.22572</v>
          </cell>
        </row>
        <row r="4553">
          <cell r="S4553" t="str">
            <v xml:space="preserve"> Y2294643</v>
          </cell>
          <cell r="T4553">
            <v>0.23760000000000003</v>
          </cell>
        </row>
        <row r="4554">
          <cell r="S4554" t="str">
            <v xml:space="preserve"> Y2293580</v>
          </cell>
          <cell r="T4554">
            <v>0.41170000000000001</v>
          </cell>
        </row>
        <row r="4555">
          <cell r="S4555" t="str">
            <v xml:space="preserve"> Y2294644</v>
          </cell>
          <cell r="T4555">
            <v>0.92400000000000004</v>
          </cell>
        </row>
        <row r="4556">
          <cell r="S4556" t="str">
            <v xml:space="preserve"> Y2293581</v>
          </cell>
          <cell r="T4556">
            <v>0.41170000000000001</v>
          </cell>
        </row>
        <row r="4557">
          <cell r="S4557" t="str">
            <v xml:space="preserve"> Y2294645</v>
          </cell>
          <cell r="T4557">
            <v>0.23760000000000003</v>
          </cell>
        </row>
        <row r="4558">
          <cell r="S4558" t="str">
            <v xml:space="preserve"> Y2293582</v>
          </cell>
          <cell r="T4558">
            <v>2.2071999999999998</v>
          </cell>
        </row>
        <row r="4559">
          <cell r="S4559" t="str">
            <v xml:space="preserve"> Y2294646</v>
          </cell>
          <cell r="T4559">
            <v>0.92400000000000004</v>
          </cell>
        </row>
        <row r="4560">
          <cell r="S4560" t="str">
            <v xml:space="preserve"> Y2293583</v>
          </cell>
          <cell r="T4560">
            <v>0.16109999999999999</v>
          </cell>
        </row>
        <row r="4561">
          <cell r="S4561" t="str">
            <v xml:space="preserve"> Y2294647</v>
          </cell>
          <cell r="T4561">
            <v>0.23760000000000003</v>
          </cell>
        </row>
        <row r="4562">
          <cell r="S4562" t="str">
            <v xml:space="preserve"> Y2293584</v>
          </cell>
          <cell r="T4562">
            <v>0.43019999999999997</v>
          </cell>
        </row>
        <row r="4563">
          <cell r="S4563" t="str">
            <v xml:space="preserve"> Y2294648</v>
          </cell>
          <cell r="T4563">
            <v>0.92400000000000004</v>
          </cell>
        </row>
        <row r="4564">
          <cell r="S4564" t="str">
            <v xml:space="preserve"> Y2293585</v>
          </cell>
          <cell r="T4564">
            <v>4.5720999999999998</v>
          </cell>
        </row>
        <row r="4565">
          <cell r="S4565" t="str">
            <v xml:space="preserve"> Y2294649</v>
          </cell>
          <cell r="T4565">
            <v>0.23760000000000003</v>
          </cell>
        </row>
        <row r="4566">
          <cell r="S4566" t="str">
            <v xml:space="preserve"> Y2293586</v>
          </cell>
          <cell r="T4566">
            <v>0.62649999999999995</v>
          </cell>
        </row>
        <row r="4567">
          <cell r="S4567" t="str">
            <v xml:space="preserve"> Y2294650</v>
          </cell>
          <cell r="T4567">
            <v>4.3470000000000004</v>
          </cell>
        </row>
        <row r="4568">
          <cell r="S4568" t="str">
            <v xml:space="preserve"> Y2293587</v>
          </cell>
          <cell r="T4568">
            <v>1.1484999999999999</v>
          </cell>
        </row>
        <row r="4569">
          <cell r="S4569" t="str">
            <v xml:space="preserve"> Y2294651</v>
          </cell>
          <cell r="T4569">
            <v>0.92400000000000004</v>
          </cell>
        </row>
        <row r="4570">
          <cell r="S4570" t="str">
            <v xml:space="preserve"> Y2293588</v>
          </cell>
          <cell r="T4570">
            <v>2.2071999999999998</v>
          </cell>
        </row>
        <row r="4571">
          <cell r="S4571" t="str">
            <v xml:space="preserve"> Y2294652</v>
          </cell>
          <cell r="T4571">
            <v>0.23760000000000003</v>
          </cell>
        </row>
        <row r="4572">
          <cell r="S4572" t="str">
            <v xml:space="preserve"> Y2293589</v>
          </cell>
          <cell r="T4572">
            <v>0.16109999999999999</v>
          </cell>
        </row>
        <row r="4573">
          <cell r="S4573" t="str">
            <v xml:space="preserve"> Y2294653</v>
          </cell>
          <cell r="T4573">
            <v>0.92400000000000004</v>
          </cell>
        </row>
        <row r="4574">
          <cell r="S4574" t="str">
            <v xml:space="preserve"> Y2293590</v>
          </cell>
          <cell r="T4574">
            <v>0.43019999999999997</v>
          </cell>
        </row>
        <row r="4575">
          <cell r="S4575" t="str">
            <v xml:space="preserve"> Y2294654</v>
          </cell>
          <cell r="T4575">
            <v>0.23760000000000003</v>
          </cell>
        </row>
        <row r="4576">
          <cell r="S4576" t="str">
            <v xml:space="preserve"> Y2293591</v>
          </cell>
          <cell r="T4576">
            <v>4.5720999999999998</v>
          </cell>
        </row>
        <row r="4577">
          <cell r="S4577" t="str">
            <v xml:space="preserve"> Y2294655</v>
          </cell>
          <cell r="T4577">
            <v>0.92400000000000004</v>
          </cell>
        </row>
        <row r="4578">
          <cell r="S4578" t="str">
            <v xml:space="preserve"> Y2293592</v>
          </cell>
          <cell r="T4578">
            <v>1.1484999999999999</v>
          </cell>
        </row>
        <row r="4579">
          <cell r="S4579" t="str">
            <v xml:space="preserve"> Y2294656</v>
          </cell>
          <cell r="T4579">
            <v>0.23760000000000003</v>
          </cell>
        </row>
        <row r="4580">
          <cell r="S4580" t="str">
            <v xml:space="preserve"> Y2293593</v>
          </cell>
          <cell r="T4580">
            <v>2.2071999999999998</v>
          </cell>
        </row>
        <row r="4581">
          <cell r="S4581" t="str">
            <v xml:space="preserve"> Y2294657</v>
          </cell>
          <cell r="T4581">
            <v>0.92400000000000004</v>
          </cell>
        </row>
        <row r="4582">
          <cell r="S4582" t="str">
            <v xml:space="preserve"> Y2293594</v>
          </cell>
          <cell r="T4582">
            <v>0.16109999999999999</v>
          </cell>
        </row>
        <row r="4583">
          <cell r="S4583" t="str">
            <v xml:space="preserve"> Y2294658</v>
          </cell>
          <cell r="T4583">
            <v>0.23760000000000003</v>
          </cell>
        </row>
        <row r="4584">
          <cell r="S4584" t="str">
            <v xml:space="preserve"> Y2293595</v>
          </cell>
          <cell r="T4584">
            <v>0.43019999999999997</v>
          </cell>
        </row>
        <row r="4585">
          <cell r="S4585" t="str">
            <v xml:space="preserve"> Y2294659</v>
          </cell>
          <cell r="T4585">
            <v>0.92400000000000004</v>
          </cell>
        </row>
        <row r="4586">
          <cell r="S4586" t="str">
            <v xml:space="preserve"> Y2293596</v>
          </cell>
          <cell r="T4586">
            <v>4.5720999999999998</v>
          </cell>
        </row>
        <row r="4587">
          <cell r="S4587" t="str">
            <v xml:space="preserve"> Y2294660</v>
          </cell>
          <cell r="T4587">
            <v>0.23760000000000003</v>
          </cell>
        </row>
        <row r="4588">
          <cell r="S4588" t="str">
            <v xml:space="preserve"> Y2293597</v>
          </cell>
          <cell r="T4588">
            <v>1.1484999999999999</v>
          </cell>
        </row>
        <row r="4589">
          <cell r="S4589" t="str">
            <v xml:space="preserve"> Y2294661</v>
          </cell>
          <cell r="T4589">
            <v>0.92400000000000004</v>
          </cell>
        </row>
        <row r="4590">
          <cell r="S4590" t="str">
            <v xml:space="preserve"> Y2293598</v>
          </cell>
          <cell r="T4590">
            <v>2.2071999999999998</v>
          </cell>
        </row>
        <row r="4591">
          <cell r="S4591" t="str">
            <v xml:space="preserve"> Y2294662</v>
          </cell>
          <cell r="T4591">
            <v>0.23760000000000003</v>
          </cell>
        </row>
        <row r="4592">
          <cell r="S4592" t="str">
            <v xml:space="preserve"> Y2293599</v>
          </cell>
          <cell r="T4592">
            <v>0.16109999999999999</v>
          </cell>
        </row>
        <row r="4593">
          <cell r="S4593" t="str">
            <v xml:space="preserve"> Y2294663</v>
          </cell>
          <cell r="T4593">
            <v>0.92400000000000004</v>
          </cell>
        </row>
        <row r="4594">
          <cell r="S4594" t="str">
            <v xml:space="preserve"> Y2293600</v>
          </cell>
          <cell r="T4594">
            <v>0.43019999999999997</v>
          </cell>
        </row>
        <row r="4595">
          <cell r="S4595" t="str">
            <v xml:space="preserve"> Y2294664</v>
          </cell>
          <cell r="T4595">
            <v>0.23760000000000003</v>
          </cell>
        </row>
        <row r="4596">
          <cell r="S4596" t="str">
            <v xml:space="preserve"> Y2293601</v>
          </cell>
          <cell r="T4596">
            <v>4.5720999999999998</v>
          </cell>
        </row>
        <row r="4597">
          <cell r="S4597" t="str">
            <v xml:space="preserve"> Y2294665</v>
          </cell>
          <cell r="T4597">
            <v>0.92400000000000004</v>
          </cell>
        </row>
        <row r="4598">
          <cell r="S4598" t="str">
            <v xml:space="preserve"> Y2293602</v>
          </cell>
          <cell r="T4598">
            <v>0.62649999999999995</v>
          </cell>
        </row>
        <row r="4599">
          <cell r="S4599" t="str">
            <v xml:space="preserve"> Y2294666</v>
          </cell>
          <cell r="T4599">
            <v>0.23760000000000003</v>
          </cell>
        </row>
        <row r="4600">
          <cell r="S4600" t="str">
            <v xml:space="preserve"> Y2293603</v>
          </cell>
          <cell r="T4600">
            <v>1.1484999999999999</v>
          </cell>
        </row>
        <row r="4601">
          <cell r="S4601" t="str">
            <v xml:space="preserve"> Y2294667</v>
          </cell>
          <cell r="T4601">
            <v>0.92400000000000004</v>
          </cell>
        </row>
        <row r="4602">
          <cell r="S4602" t="str">
            <v xml:space="preserve"> Y2293604</v>
          </cell>
          <cell r="T4602">
            <v>2.2071999999999998</v>
          </cell>
        </row>
        <row r="4603">
          <cell r="S4603" t="str">
            <v xml:space="preserve"> Y2294668</v>
          </cell>
          <cell r="T4603">
            <v>0.23760000000000003</v>
          </cell>
        </row>
        <row r="4604">
          <cell r="S4604" t="str">
            <v xml:space="preserve"> Y2293605</v>
          </cell>
          <cell r="T4604">
            <v>0.16109999999999999</v>
          </cell>
        </row>
        <row r="4605">
          <cell r="S4605" t="str">
            <v xml:space="preserve"> Y2294669</v>
          </cell>
          <cell r="T4605">
            <v>0.92400000000000004</v>
          </cell>
        </row>
        <row r="4606">
          <cell r="S4606" t="str">
            <v xml:space="preserve"> Y2293606</v>
          </cell>
          <cell r="T4606">
            <v>0.43019999999999997</v>
          </cell>
        </row>
        <row r="4607">
          <cell r="S4607" t="str">
            <v xml:space="preserve"> Y2294670</v>
          </cell>
          <cell r="T4607">
            <v>0.23760000000000003</v>
          </cell>
        </row>
        <row r="4608">
          <cell r="S4608" t="str">
            <v xml:space="preserve"> Y2293607</v>
          </cell>
          <cell r="T4608">
            <v>4.5720999999999998</v>
          </cell>
        </row>
        <row r="4609">
          <cell r="S4609" t="str">
            <v xml:space="preserve"> Y2294671</v>
          </cell>
          <cell r="T4609">
            <v>0.92400000000000004</v>
          </cell>
        </row>
        <row r="4610">
          <cell r="S4610" t="str">
            <v xml:space="preserve"> Y2293608</v>
          </cell>
          <cell r="T4610">
            <v>1.1484999999999999</v>
          </cell>
        </row>
        <row r="4611">
          <cell r="S4611" t="str">
            <v xml:space="preserve"> Y2294672</v>
          </cell>
          <cell r="T4611">
            <v>0.23760000000000003</v>
          </cell>
        </row>
        <row r="4612">
          <cell r="S4612" t="str">
            <v xml:space="preserve"> Y2293609</v>
          </cell>
          <cell r="T4612">
            <v>2.2071999999999998</v>
          </cell>
        </row>
        <row r="4613">
          <cell r="S4613" t="str">
            <v xml:space="preserve"> Y2294673</v>
          </cell>
          <cell r="T4613">
            <v>4.3470000000000004</v>
          </cell>
        </row>
        <row r="4614">
          <cell r="S4614" t="str">
            <v xml:space="preserve"> Y2293610</v>
          </cell>
          <cell r="T4614">
            <v>0.16109999999999999</v>
          </cell>
        </row>
        <row r="4615">
          <cell r="S4615" t="str">
            <v xml:space="preserve"> Y2294674</v>
          </cell>
          <cell r="T4615">
            <v>0.92400000000000004</v>
          </cell>
        </row>
        <row r="4616">
          <cell r="S4616" t="str">
            <v xml:space="preserve"> Y2293611</v>
          </cell>
          <cell r="T4616">
            <v>0.43019999999999997</v>
          </cell>
        </row>
        <row r="4617">
          <cell r="S4617" t="str">
            <v xml:space="preserve"> Y2294675</v>
          </cell>
          <cell r="T4617">
            <v>0.92400000000000004</v>
          </cell>
        </row>
        <row r="4618">
          <cell r="S4618" t="str">
            <v xml:space="preserve"> Y2293612</v>
          </cell>
          <cell r="T4618">
            <v>4.5720999999999998</v>
          </cell>
        </row>
        <row r="4619">
          <cell r="S4619" t="str">
            <v xml:space="preserve"> Y2294676</v>
          </cell>
          <cell r="T4619">
            <v>0.23760000000000003</v>
          </cell>
        </row>
        <row r="4620">
          <cell r="S4620" t="str">
            <v xml:space="preserve"> Y2293613</v>
          </cell>
          <cell r="T4620">
            <v>1.1484999999999999</v>
          </cell>
        </row>
        <row r="4621">
          <cell r="S4621" t="str">
            <v xml:space="preserve"> Y2294677</v>
          </cell>
          <cell r="T4621">
            <v>0.92400000000000004</v>
          </cell>
        </row>
        <row r="4622">
          <cell r="S4622" t="str">
            <v xml:space="preserve"> Y2293614</v>
          </cell>
          <cell r="T4622">
            <v>2.2071999999999998</v>
          </cell>
        </row>
        <row r="4623">
          <cell r="S4623" t="str">
            <v xml:space="preserve"> Y2294678</v>
          </cell>
          <cell r="T4623">
            <v>0.23760000000000003</v>
          </cell>
        </row>
        <row r="4624">
          <cell r="S4624" t="str">
            <v xml:space="preserve"> Y2293615</v>
          </cell>
          <cell r="T4624">
            <v>0.16109999999999999</v>
          </cell>
        </row>
        <row r="4625">
          <cell r="S4625" t="str">
            <v xml:space="preserve"> Y2294679</v>
          </cell>
          <cell r="T4625">
            <v>0.92400000000000004</v>
          </cell>
        </row>
        <row r="4626">
          <cell r="S4626" t="str">
            <v xml:space="preserve"> Y2293616</v>
          </cell>
          <cell r="T4626">
            <v>0.43019999999999997</v>
          </cell>
        </row>
        <row r="4627">
          <cell r="S4627" t="str">
            <v xml:space="preserve"> Y2294680</v>
          </cell>
          <cell r="T4627">
            <v>0.23760000000000003</v>
          </cell>
        </row>
        <row r="4628">
          <cell r="S4628" t="str">
            <v xml:space="preserve"> Y2293617</v>
          </cell>
          <cell r="T4628">
            <v>4.5720999999999998</v>
          </cell>
        </row>
        <row r="4629">
          <cell r="S4629" t="str">
            <v xml:space="preserve"> Y2294681</v>
          </cell>
          <cell r="T4629">
            <v>0.92400000000000004</v>
          </cell>
        </row>
        <row r="4630">
          <cell r="S4630" t="str">
            <v xml:space="preserve"> Y2293618</v>
          </cell>
          <cell r="T4630">
            <v>1.1484999999999999</v>
          </cell>
        </row>
        <row r="4631">
          <cell r="S4631" t="str">
            <v xml:space="preserve"> Y2294682</v>
          </cell>
          <cell r="T4631">
            <v>1.7693999999999999</v>
          </cell>
        </row>
        <row r="4632">
          <cell r="S4632" t="str">
            <v xml:space="preserve"> Y2293619</v>
          </cell>
          <cell r="T4632">
            <v>2.2071999999999998</v>
          </cell>
        </row>
        <row r="4633">
          <cell r="S4633" t="str">
            <v xml:space="preserve"> Y2294683</v>
          </cell>
          <cell r="T4633">
            <v>3.4405000000000001</v>
          </cell>
        </row>
        <row r="4634">
          <cell r="S4634" t="str">
            <v xml:space="preserve"> Y2293620</v>
          </cell>
          <cell r="T4634">
            <v>0.16109999999999999</v>
          </cell>
        </row>
        <row r="4635">
          <cell r="S4635" t="str">
            <v xml:space="preserve"> Y2294684</v>
          </cell>
          <cell r="T4635">
            <v>1.7500000000000002E-2</v>
          </cell>
        </row>
        <row r="4636">
          <cell r="S4636" t="str">
            <v xml:space="preserve"> Y2293621</v>
          </cell>
          <cell r="T4636">
            <v>0.43019999999999997</v>
          </cell>
        </row>
        <row r="4637">
          <cell r="S4637" t="str">
            <v xml:space="preserve"> Y2294685</v>
          </cell>
          <cell r="T4637">
            <v>1.7693999999999999</v>
          </cell>
        </row>
        <row r="4638">
          <cell r="S4638" t="str">
            <v xml:space="preserve"> Y2294686</v>
          </cell>
          <cell r="T4638">
            <v>4.4999999999999997E-3</v>
          </cell>
        </row>
        <row r="4639">
          <cell r="S4639" t="str">
            <v xml:space="preserve"> Y2293622</v>
          </cell>
          <cell r="T4639">
            <v>4.5720999999999998</v>
          </cell>
        </row>
        <row r="4640">
          <cell r="S4640" t="str">
            <v xml:space="preserve"> Y2294687</v>
          </cell>
          <cell r="T4640">
            <v>1.7500000000000002E-2</v>
          </cell>
        </row>
        <row r="4641">
          <cell r="S4641" t="str">
            <v xml:space="preserve"> Y2293623</v>
          </cell>
          <cell r="T4641">
            <v>0.62649999999999995</v>
          </cell>
        </row>
        <row r="4642">
          <cell r="S4642" t="str">
            <v xml:space="preserve"> Y2294688</v>
          </cell>
          <cell r="T4642">
            <v>1.7500000000000002E-2</v>
          </cell>
        </row>
        <row r="4643">
          <cell r="S4643" t="str">
            <v xml:space="preserve"> Y2293624</v>
          </cell>
          <cell r="T4643">
            <v>1.2565</v>
          </cell>
        </row>
        <row r="4644">
          <cell r="S4644" t="str">
            <v xml:space="preserve"> Y2294689</v>
          </cell>
          <cell r="T4644">
            <v>1.7500000000000002E-2</v>
          </cell>
        </row>
        <row r="4645">
          <cell r="S4645" t="str">
            <v xml:space="preserve"> Y2293625</v>
          </cell>
          <cell r="T4645">
            <v>2.2071999999999998</v>
          </cell>
        </row>
        <row r="4646">
          <cell r="S4646" t="str">
            <v xml:space="preserve"> Y2294690</v>
          </cell>
          <cell r="T4646">
            <v>4.4999999999999997E-3</v>
          </cell>
        </row>
        <row r="4647">
          <cell r="S4647" t="str">
            <v xml:space="preserve"> Y2293626</v>
          </cell>
          <cell r="T4647">
            <v>0.16109999999999999</v>
          </cell>
        </row>
        <row r="4648">
          <cell r="S4648" t="str">
            <v xml:space="preserve"> Y2294691</v>
          </cell>
          <cell r="T4648">
            <v>1.7500000000000002E-2</v>
          </cell>
        </row>
        <row r="4649">
          <cell r="S4649" t="str">
            <v xml:space="preserve"> Y2293627</v>
          </cell>
          <cell r="T4649">
            <v>0.43019999999999997</v>
          </cell>
        </row>
        <row r="4650">
          <cell r="S4650" t="str">
            <v xml:space="preserve"> Y2294692</v>
          </cell>
          <cell r="T4650">
            <v>4.4999999999999997E-3</v>
          </cell>
        </row>
        <row r="4651">
          <cell r="S4651" t="str">
            <v xml:space="preserve"> Y2293628</v>
          </cell>
          <cell r="T4651">
            <v>4.5720999999999998</v>
          </cell>
        </row>
        <row r="4652">
          <cell r="S4652" t="str">
            <v xml:space="preserve"> Y2294693</v>
          </cell>
          <cell r="T4652">
            <v>1.7500000000000002E-2</v>
          </cell>
        </row>
        <row r="4653">
          <cell r="S4653" t="str">
            <v xml:space="preserve"> Y2293629</v>
          </cell>
          <cell r="T4653">
            <v>1.1484999999999999</v>
          </cell>
        </row>
        <row r="4654">
          <cell r="S4654" t="str">
            <v xml:space="preserve"> Y2294694</v>
          </cell>
          <cell r="T4654">
            <v>4.4999999999999997E-3</v>
          </cell>
        </row>
        <row r="4655">
          <cell r="S4655" t="str">
            <v xml:space="preserve"> Y2293630</v>
          </cell>
          <cell r="T4655">
            <v>2.2071999999999998</v>
          </cell>
        </row>
        <row r="4656">
          <cell r="S4656" t="str">
            <v xml:space="preserve"> Y2294695</v>
          </cell>
          <cell r="T4656">
            <v>1.7500000000000002E-2</v>
          </cell>
        </row>
        <row r="4657">
          <cell r="S4657" t="str">
            <v xml:space="preserve"> Y2293631</v>
          </cell>
          <cell r="T4657">
            <v>0.16109999999999999</v>
          </cell>
        </row>
        <row r="4658">
          <cell r="S4658" t="str">
            <v xml:space="preserve"> Y2294696</v>
          </cell>
          <cell r="T4658">
            <v>1.7693999999999999</v>
          </cell>
        </row>
        <row r="4659">
          <cell r="S4659" t="str">
            <v xml:space="preserve"> Y2293632</v>
          </cell>
          <cell r="T4659">
            <v>0.43019999999999997</v>
          </cell>
        </row>
        <row r="4660">
          <cell r="S4660" t="str">
            <v xml:space="preserve"> Y2294697</v>
          </cell>
          <cell r="T4660">
            <v>4.4999999999999997E-3</v>
          </cell>
        </row>
        <row r="4661">
          <cell r="S4661" t="str">
            <v xml:space="preserve"> Y2293633</v>
          </cell>
          <cell r="T4661">
            <v>4.5720999999999998</v>
          </cell>
        </row>
        <row r="4662">
          <cell r="S4662" t="str">
            <v xml:space="preserve"> Y2294698</v>
          </cell>
          <cell r="T4662">
            <v>3.4405000000000001</v>
          </cell>
        </row>
        <row r="4663">
          <cell r="S4663" t="str">
            <v xml:space="preserve"> Y2293634</v>
          </cell>
          <cell r="T4663">
            <v>1.1484999999999999</v>
          </cell>
        </row>
        <row r="4664">
          <cell r="S4664" t="str">
            <v xml:space="preserve"> Y2294699</v>
          </cell>
          <cell r="T4664">
            <v>1.7500000000000002E-2</v>
          </cell>
        </row>
        <row r="4665">
          <cell r="S4665" t="str">
            <v xml:space="preserve"> Y2293635</v>
          </cell>
          <cell r="T4665">
            <v>2.2071999999999998</v>
          </cell>
        </row>
        <row r="4666">
          <cell r="S4666" t="str">
            <v xml:space="preserve"> Y2294700</v>
          </cell>
          <cell r="T4666">
            <v>1.7500000000000002E-2</v>
          </cell>
        </row>
        <row r="4667">
          <cell r="S4667" t="str">
            <v xml:space="preserve"> Y2293636</v>
          </cell>
          <cell r="T4667">
            <v>0.16109999999999999</v>
          </cell>
        </row>
        <row r="4668">
          <cell r="S4668" t="str">
            <v xml:space="preserve"> Y2294701</v>
          </cell>
          <cell r="T4668">
            <v>0.62649999999999995</v>
          </cell>
        </row>
        <row r="4669">
          <cell r="S4669" t="str">
            <v xml:space="preserve"> Y2293637</v>
          </cell>
          <cell r="T4669">
            <v>0.43019999999999997</v>
          </cell>
        </row>
        <row r="4670">
          <cell r="S4670" t="str">
            <v xml:space="preserve"> Y2294702</v>
          </cell>
          <cell r="T4670">
            <v>0.27680399999999999</v>
          </cell>
        </row>
        <row r="4671">
          <cell r="S4671" t="str">
            <v xml:space="preserve"> Y2293638</v>
          </cell>
          <cell r="T4671">
            <v>4.5720999999999998</v>
          </cell>
        </row>
        <row r="4672">
          <cell r="S4672" t="str">
            <v xml:space="preserve"> Y2294703</v>
          </cell>
          <cell r="T4672">
            <v>8.8940759999999983</v>
          </cell>
        </row>
        <row r="4673">
          <cell r="S4673" t="str">
            <v xml:space="preserve"> Y2293639</v>
          </cell>
          <cell r="T4673">
            <v>0.62649999999999995</v>
          </cell>
        </row>
        <row r="4674">
          <cell r="S4674" t="str">
            <v xml:space="preserve"> Y2294704</v>
          </cell>
          <cell r="T4674">
            <v>0.59337400000000007</v>
          </cell>
        </row>
        <row r="4675">
          <cell r="S4675" t="str">
            <v xml:space="preserve"> Y2293640</v>
          </cell>
          <cell r="T4675">
            <v>1.1484999999999999</v>
          </cell>
        </row>
        <row r="4676">
          <cell r="S4676" t="str">
            <v xml:space="preserve"> Y2294705</v>
          </cell>
          <cell r="T4676">
            <v>8.8940759999999983</v>
          </cell>
        </row>
        <row r="4677">
          <cell r="S4677" t="str">
            <v xml:space="preserve"> Y2293641</v>
          </cell>
          <cell r="T4677">
            <v>2.2071999999999998</v>
          </cell>
        </row>
        <row r="4678">
          <cell r="S4678" t="str">
            <v xml:space="preserve"> Y2294706</v>
          </cell>
          <cell r="T4678">
            <v>8.8940759999999983</v>
          </cell>
        </row>
        <row r="4679">
          <cell r="S4679" t="str">
            <v xml:space="preserve"> Y2293642</v>
          </cell>
          <cell r="T4679">
            <v>0.16109999999999999</v>
          </cell>
        </row>
        <row r="4680">
          <cell r="S4680" t="str">
            <v xml:space="preserve"> Y2294707</v>
          </cell>
          <cell r="T4680">
            <v>8.8940759999999983</v>
          </cell>
        </row>
        <row r="4681">
          <cell r="S4681" t="str">
            <v xml:space="preserve"> Y2293643</v>
          </cell>
          <cell r="T4681">
            <v>0.43019999999999997</v>
          </cell>
        </row>
        <row r="4682">
          <cell r="S4682" t="str">
            <v xml:space="preserve"> Y2294708</v>
          </cell>
          <cell r="T4682">
            <v>21.948899999999998</v>
          </cell>
        </row>
        <row r="4683">
          <cell r="S4683" t="str">
            <v xml:space="preserve"> Y2293644</v>
          </cell>
          <cell r="T4683">
            <v>4.5720999999999998</v>
          </cell>
        </row>
        <row r="4684">
          <cell r="S4684" t="str">
            <v xml:space="preserve"> Y2294709</v>
          </cell>
          <cell r="T4684">
            <v>8.8940759999999983</v>
          </cell>
        </row>
        <row r="4685">
          <cell r="S4685" t="str">
            <v xml:space="preserve"> Y2293645</v>
          </cell>
          <cell r="T4685">
            <v>1.1484999999999999</v>
          </cell>
        </row>
        <row r="4686">
          <cell r="S4686" t="str">
            <v xml:space="preserve"> Y2294710</v>
          </cell>
          <cell r="T4686">
            <v>8.8940759999999983</v>
          </cell>
        </row>
        <row r="4687">
          <cell r="S4687" t="str">
            <v xml:space="preserve"> Y2293646</v>
          </cell>
          <cell r="T4687">
            <v>2.2071999999999998</v>
          </cell>
        </row>
        <row r="4688">
          <cell r="S4688" t="str">
            <v xml:space="preserve"> Y2294711</v>
          </cell>
          <cell r="T4688">
            <v>8.8940759999999983</v>
          </cell>
        </row>
        <row r="4689">
          <cell r="S4689" t="str">
            <v xml:space="preserve"> Y2293647</v>
          </cell>
          <cell r="T4689">
            <v>0.16109999999999999</v>
          </cell>
        </row>
        <row r="4690">
          <cell r="S4690" t="str">
            <v xml:space="preserve"> Y2294712</v>
          </cell>
          <cell r="T4690">
            <v>8.8940759999999983</v>
          </cell>
        </row>
        <row r="4691">
          <cell r="S4691" t="str">
            <v xml:space="preserve"> Y2293648</v>
          </cell>
          <cell r="T4691">
            <v>0.43019999999999997</v>
          </cell>
        </row>
        <row r="4692">
          <cell r="S4692" t="str">
            <v xml:space="preserve"> Y2294713</v>
          </cell>
          <cell r="T4692">
            <v>0.40262400000000004</v>
          </cell>
        </row>
        <row r="4693">
          <cell r="S4693" t="str">
            <v xml:space="preserve"> Y2293649</v>
          </cell>
          <cell r="T4693">
            <v>4.5720999999999998</v>
          </cell>
        </row>
        <row r="4694">
          <cell r="S4694" t="str">
            <v xml:space="preserve"> Y2294714</v>
          </cell>
          <cell r="T4694">
            <v>0.39744000000000002</v>
          </cell>
        </row>
        <row r="4695">
          <cell r="S4695" t="str">
            <v xml:space="preserve"> Y2293650</v>
          </cell>
          <cell r="T4695">
            <v>1.1484999999999999</v>
          </cell>
        </row>
        <row r="4696">
          <cell r="S4696" t="str">
            <v xml:space="preserve"> Y2294715</v>
          </cell>
          <cell r="T4696">
            <v>0.40262400000000004</v>
          </cell>
        </row>
        <row r="4697">
          <cell r="S4697" t="str">
            <v xml:space="preserve"> Y2293651</v>
          </cell>
          <cell r="T4697">
            <v>2.2071999999999998</v>
          </cell>
        </row>
        <row r="4698">
          <cell r="S4698" t="str">
            <v xml:space="preserve"> Y2294716</v>
          </cell>
          <cell r="T4698">
            <v>0.40262400000000004</v>
          </cell>
        </row>
        <row r="4699">
          <cell r="S4699" t="str">
            <v xml:space="preserve"> Y2293652</v>
          </cell>
          <cell r="T4699">
            <v>0.16109999999999999</v>
          </cell>
        </row>
        <row r="4700">
          <cell r="S4700" t="str">
            <v xml:space="preserve"> Y2294717</v>
          </cell>
          <cell r="T4700">
            <v>0.40262400000000004</v>
          </cell>
        </row>
        <row r="4701">
          <cell r="S4701" t="str">
            <v xml:space="preserve"> Y2293653</v>
          </cell>
          <cell r="T4701">
            <v>0.29904699999999995</v>
          </cell>
        </row>
        <row r="4702">
          <cell r="S4702" t="str">
            <v xml:space="preserve"> Y2294718</v>
          </cell>
          <cell r="T4702">
            <v>0.27680399999999999</v>
          </cell>
        </row>
        <row r="4703">
          <cell r="S4703" t="str">
            <v xml:space="preserve"> Y2293654</v>
          </cell>
          <cell r="T4703">
            <v>4.5720999999999998</v>
          </cell>
        </row>
        <row r="4704">
          <cell r="S4704" t="str">
            <v xml:space="preserve"> Y2294719</v>
          </cell>
          <cell r="T4704">
            <v>8.8940759999999983</v>
          </cell>
        </row>
        <row r="4705">
          <cell r="S4705" t="str">
            <v xml:space="preserve"> Y2293655</v>
          </cell>
          <cell r="T4705">
            <v>0.62649999999999995</v>
          </cell>
        </row>
        <row r="4706">
          <cell r="S4706" t="str">
            <v xml:space="preserve"> Y2294720</v>
          </cell>
          <cell r="T4706">
            <v>0.53916200000000003</v>
          </cell>
        </row>
        <row r="4707">
          <cell r="S4707" t="str">
            <v xml:space="preserve"> Y2293656</v>
          </cell>
          <cell r="T4707">
            <v>1.1484999999999999</v>
          </cell>
        </row>
        <row r="4708">
          <cell r="S4708" t="str">
            <v xml:space="preserve"> Y2294721</v>
          </cell>
          <cell r="T4708">
            <v>0.39744000000000002</v>
          </cell>
        </row>
        <row r="4709">
          <cell r="S4709" t="str">
            <v xml:space="preserve"> Y2293657</v>
          </cell>
          <cell r="T4709">
            <v>2.2071999999999998</v>
          </cell>
        </row>
        <row r="4710">
          <cell r="S4710" t="str">
            <v xml:space="preserve"> Y2294722</v>
          </cell>
          <cell r="T4710">
            <v>0.27680399999999999</v>
          </cell>
        </row>
        <row r="4711">
          <cell r="S4711" t="str">
            <v xml:space="preserve"> Y2293658</v>
          </cell>
          <cell r="T4711">
            <v>0.16109999999999999</v>
          </cell>
        </row>
        <row r="4712">
          <cell r="S4712" t="str">
            <v xml:space="preserve"> Y2294723</v>
          </cell>
          <cell r="T4712">
            <v>0.27680399999999999</v>
          </cell>
        </row>
        <row r="4713">
          <cell r="S4713" t="str">
            <v xml:space="preserve"> Y2293659</v>
          </cell>
          <cell r="T4713">
            <v>0.43019999999999997</v>
          </cell>
        </row>
        <row r="4714">
          <cell r="S4714" t="str">
            <v xml:space="preserve"> Y2294724</v>
          </cell>
          <cell r="T4714">
            <v>0.27680399999999999</v>
          </cell>
        </row>
        <row r="4715">
          <cell r="S4715" t="str">
            <v xml:space="preserve"> Y2293660</v>
          </cell>
          <cell r="T4715">
            <v>4.5720999999999998</v>
          </cell>
        </row>
        <row r="4716">
          <cell r="S4716" t="str">
            <v xml:space="preserve"> Y2294725</v>
          </cell>
          <cell r="T4716">
            <v>0.27680399999999999</v>
          </cell>
        </row>
        <row r="4717">
          <cell r="S4717" t="str">
            <v xml:space="preserve"> Y2293661</v>
          </cell>
          <cell r="T4717">
            <v>0.62649999999999995</v>
          </cell>
        </row>
        <row r="4718">
          <cell r="S4718" t="str">
            <v xml:space="preserve"> Y2294726</v>
          </cell>
          <cell r="T4718">
            <v>0.25024199999999996</v>
          </cell>
        </row>
        <row r="4719">
          <cell r="S4719" t="str">
            <v xml:space="preserve"> Y2294727</v>
          </cell>
          <cell r="T4719">
            <v>0.25024199999999996</v>
          </cell>
        </row>
        <row r="4720">
          <cell r="S4720" t="str">
            <v xml:space="preserve"> Y2293662</v>
          </cell>
          <cell r="T4720">
            <v>1.1484999999999999</v>
          </cell>
        </row>
        <row r="4721">
          <cell r="S4721" t="str">
            <v xml:space="preserve"> Y2294728</v>
          </cell>
          <cell r="T4721">
            <v>0.27680399999999999</v>
          </cell>
        </row>
        <row r="4722">
          <cell r="S4722" t="str">
            <v xml:space="preserve"> Y2293663</v>
          </cell>
          <cell r="T4722">
            <v>2.2071999999999998</v>
          </cell>
        </row>
        <row r="4723">
          <cell r="S4723" t="str">
            <v xml:space="preserve"> Y2294729</v>
          </cell>
          <cell r="T4723">
            <v>8.7804540000000006</v>
          </cell>
        </row>
        <row r="4724">
          <cell r="S4724" t="str">
            <v xml:space="preserve"> Y2293664</v>
          </cell>
          <cell r="T4724">
            <v>0.16109999999999999</v>
          </cell>
        </row>
        <row r="4725">
          <cell r="S4725" t="str">
            <v xml:space="preserve"> Y2294730</v>
          </cell>
          <cell r="T4725">
            <v>8.8940759999999983</v>
          </cell>
        </row>
        <row r="4726">
          <cell r="S4726" t="str">
            <v xml:space="preserve"> Y2293665</v>
          </cell>
          <cell r="T4726">
            <v>0.43019999999999997</v>
          </cell>
        </row>
        <row r="4727">
          <cell r="S4727" t="str">
            <v xml:space="preserve"> Y2294731</v>
          </cell>
          <cell r="T4727">
            <v>0.25024199999999996</v>
          </cell>
        </row>
        <row r="4728">
          <cell r="S4728" t="str">
            <v xml:space="preserve"> Y2293666</v>
          </cell>
          <cell r="T4728">
            <v>4.5720999999999998</v>
          </cell>
        </row>
        <row r="4729">
          <cell r="S4729" t="str">
            <v xml:space="preserve"> Y2294732</v>
          </cell>
          <cell r="T4729">
            <v>8.3414000000000002E-2</v>
          </cell>
        </row>
        <row r="4730">
          <cell r="S4730" t="str">
            <v xml:space="preserve"> Y2293667</v>
          </cell>
          <cell r="T4730">
            <v>1.1484999999999999</v>
          </cell>
        </row>
        <row r="4731">
          <cell r="S4731" t="str">
            <v xml:space="preserve"> Y2294733</v>
          </cell>
          <cell r="T4731">
            <v>0.53916200000000003</v>
          </cell>
        </row>
        <row r="4732">
          <cell r="S4732" t="str">
            <v xml:space="preserve"> Y2293668</v>
          </cell>
          <cell r="T4732">
            <v>2.2071999999999998</v>
          </cell>
        </row>
        <row r="4733">
          <cell r="S4733" t="str">
            <v xml:space="preserve"> Y2294734</v>
          </cell>
          <cell r="T4733">
            <v>0.53916200000000003</v>
          </cell>
        </row>
        <row r="4734">
          <cell r="S4734" t="str">
            <v xml:space="preserve"> Y2293669</v>
          </cell>
          <cell r="T4734">
            <v>0.16109999999999999</v>
          </cell>
        </row>
        <row r="4735">
          <cell r="S4735" t="str">
            <v xml:space="preserve"> Y2294735</v>
          </cell>
          <cell r="T4735">
            <v>0.53916200000000003</v>
          </cell>
        </row>
        <row r="4736">
          <cell r="S4736" t="str">
            <v xml:space="preserve"> Y2293670</v>
          </cell>
          <cell r="T4736">
            <v>0.43019999999999997</v>
          </cell>
        </row>
        <row r="4737">
          <cell r="S4737" t="str">
            <v xml:space="preserve"> Y2294736</v>
          </cell>
          <cell r="T4737">
            <v>0.53916200000000003</v>
          </cell>
        </row>
        <row r="4738">
          <cell r="S4738" t="str">
            <v xml:space="preserve"> Y2293671</v>
          </cell>
          <cell r="T4738">
            <v>4.5720999999999998</v>
          </cell>
        </row>
        <row r="4739">
          <cell r="S4739" t="str">
            <v xml:space="preserve"> Y2294737</v>
          </cell>
          <cell r="T4739">
            <v>0.53916200000000003</v>
          </cell>
        </row>
        <row r="4740">
          <cell r="S4740" t="str">
            <v xml:space="preserve"> Y2293672</v>
          </cell>
          <cell r="T4740">
            <v>1.1484999999999999</v>
          </cell>
        </row>
        <row r="4741">
          <cell r="S4741" t="str">
            <v xml:space="preserve"> Y2294738</v>
          </cell>
          <cell r="T4741">
            <v>0.16109999999999999</v>
          </cell>
        </row>
        <row r="4742">
          <cell r="S4742" t="str">
            <v xml:space="preserve"> Y2293673</v>
          </cell>
          <cell r="T4742">
            <v>2.2071999999999998</v>
          </cell>
        </row>
        <row r="4743">
          <cell r="S4743" t="str">
            <v xml:space="preserve"> Y2294739</v>
          </cell>
          <cell r="T4743">
            <v>0.62649999999999995</v>
          </cell>
        </row>
        <row r="4744">
          <cell r="S4744" t="str">
            <v xml:space="preserve"> Y2293674</v>
          </cell>
          <cell r="T4744">
            <v>0.16109999999999999</v>
          </cell>
        </row>
        <row r="4745">
          <cell r="S4745" t="str">
            <v xml:space="preserve"> Y2294740</v>
          </cell>
          <cell r="T4745">
            <v>0.6462</v>
          </cell>
        </row>
        <row r="4746">
          <cell r="S4746" t="str">
            <v xml:space="preserve"> Y2293675</v>
          </cell>
          <cell r="T4746">
            <v>0.43019999999999997</v>
          </cell>
        </row>
        <row r="4747">
          <cell r="S4747" t="str">
            <v xml:space="preserve"> Y2294741</v>
          </cell>
          <cell r="T4747">
            <v>1.2565</v>
          </cell>
        </row>
        <row r="4748">
          <cell r="S4748" t="str">
            <v xml:space="preserve"> Y2293676</v>
          </cell>
          <cell r="T4748">
            <v>4.5720999999999998</v>
          </cell>
        </row>
        <row r="4749">
          <cell r="S4749" t="str">
            <v xml:space="preserve"> Y2294742</v>
          </cell>
          <cell r="T4749">
            <v>1.7949999999999999</v>
          </cell>
        </row>
        <row r="4750">
          <cell r="S4750" t="str">
            <v xml:space="preserve"> Y2293677</v>
          </cell>
          <cell r="T4750">
            <v>0.62649999999999995</v>
          </cell>
        </row>
        <row r="4751">
          <cell r="S4751" t="str">
            <v xml:space="preserve"> Y2294743</v>
          </cell>
          <cell r="T4751">
            <v>0.6462</v>
          </cell>
        </row>
        <row r="4752">
          <cell r="S4752" t="str">
            <v xml:space="preserve"> Y2293678</v>
          </cell>
          <cell r="T4752">
            <v>1.1484999999999999</v>
          </cell>
        </row>
        <row r="4753">
          <cell r="S4753" t="str">
            <v xml:space="preserve"> Y2293679</v>
          </cell>
          <cell r="T4753">
            <v>2.2071999999999998</v>
          </cell>
        </row>
        <row r="4754">
          <cell r="S4754" t="str">
            <v xml:space="preserve"> Y2294744</v>
          </cell>
          <cell r="T4754">
            <v>2.4066000000000001</v>
          </cell>
        </row>
        <row r="4755">
          <cell r="S4755" t="str">
            <v xml:space="preserve"> Y2293680</v>
          </cell>
          <cell r="T4755">
            <v>0.16109999999999999</v>
          </cell>
        </row>
        <row r="4756">
          <cell r="S4756" t="str">
            <v xml:space="preserve"> Y2294745</v>
          </cell>
          <cell r="T4756">
            <v>0.6462</v>
          </cell>
        </row>
        <row r="4757">
          <cell r="S4757" t="str">
            <v xml:space="preserve"> Y2293681</v>
          </cell>
          <cell r="T4757">
            <v>0.43019999999999997</v>
          </cell>
        </row>
        <row r="4758">
          <cell r="S4758" t="str">
            <v xml:space="preserve"> Y2294746</v>
          </cell>
          <cell r="T4758">
            <v>2.4066000000000001</v>
          </cell>
        </row>
        <row r="4759">
          <cell r="S4759" t="str">
            <v xml:space="preserve"> Y2294747</v>
          </cell>
          <cell r="T4759">
            <v>2.6021999999999998</v>
          </cell>
        </row>
        <row r="4760">
          <cell r="S4760" t="str">
            <v xml:space="preserve"> Y2293682</v>
          </cell>
          <cell r="T4760">
            <v>4.5720999999999998</v>
          </cell>
        </row>
        <row r="4761">
          <cell r="S4761" t="str">
            <v xml:space="preserve"> Y2294748</v>
          </cell>
          <cell r="T4761">
            <v>0.6462</v>
          </cell>
        </row>
        <row r="4762">
          <cell r="S4762" t="str">
            <v xml:space="preserve"> Y2293683</v>
          </cell>
          <cell r="T4762">
            <v>0.62649999999999995</v>
          </cell>
        </row>
        <row r="4763">
          <cell r="S4763" t="str">
            <v xml:space="preserve"> Y2294749</v>
          </cell>
          <cell r="T4763">
            <v>1.2565</v>
          </cell>
        </row>
        <row r="4764">
          <cell r="S4764" t="str">
            <v xml:space="preserve"> Y2293684</v>
          </cell>
          <cell r="T4764">
            <v>1.1484999999999999</v>
          </cell>
        </row>
        <row r="4765">
          <cell r="S4765" t="str">
            <v xml:space="preserve"> Y2294750</v>
          </cell>
          <cell r="T4765">
            <v>1.7949999999999999</v>
          </cell>
        </row>
        <row r="4766">
          <cell r="S4766" t="str">
            <v xml:space="preserve"> Y2293685</v>
          </cell>
          <cell r="T4766">
            <v>2.2071999999999998</v>
          </cell>
        </row>
        <row r="4767">
          <cell r="S4767" t="str">
            <v xml:space="preserve"> Y2294751</v>
          </cell>
          <cell r="T4767">
            <v>1.2565</v>
          </cell>
        </row>
        <row r="4768">
          <cell r="S4768" t="str">
            <v xml:space="preserve"> Y2293686</v>
          </cell>
          <cell r="T4768">
            <v>0.16109999999999999</v>
          </cell>
        </row>
        <row r="4769">
          <cell r="S4769" t="str">
            <v xml:space="preserve"> Y2294752</v>
          </cell>
          <cell r="T4769">
            <v>1.2565</v>
          </cell>
        </row>
        <row r="4770">
          <cell r="S4770" t="str">
            <v xml:space="preserve"> Y2293687</v>
          </cell>
          <cell r="T4770">
            <v>0.43019999999999997</v>
          </cell>
        </row>
        <row r="4771">
          <cell r="S4771" t="str">
            <v xml:space="preserve"> Y2294753</v>
          </cell>
          <cell r="T4771">
            <v>2.4066000000000001</v>
          </cell>
        </row>
        <row r="4772">
          <cell r="S4772" t="str">
            <v xml:space="preserve"> Y2293688</v>
          </cell>
          <cell r="T4772">
            <v>4.5720999999999998</v>
          </cell>
        </row>
        <row r="4773">
          <cell r="S4773" t="str">
            <v xml:space="preserve"> Y2294754</v>
          </cell>
          <cell r="T4773">
            <v>2.1054689999999998</v>
          </cell>
        </row>
        <row r="4774">
          <cell r="S4774" t="str">
            <v xml:space="preserve"> Y2293689</v>
          </cell>
          <cell r="T4774">
            <v>1.1484999999999999</v>
          </cell>
        </row>
        <row r="4775">
          <cell r="S4775" t="str">
            <v xml:space="preserve"> Y2294755</v>
          </cell>
          <cell r="T4775">
            <v>0.34506899999999996</v>
          </cell>
        </row>
        <row r="4776">
          <cell r="S4776" t="str">
            <v xml:space="preserve"> Y2293690</v>
          </cell>
          <cell r="T4776">
            <v>2.2071999999999998</v>
          </cell>
        </row>
        <row r="4777">
          <cell r="S4777" t="str">
            <v xml:space="preserve"> Y2294756</v>
          </cell>
          <cell r="T4777">
            <v>0.67096749999999994</v>
          </cell>
        </row>
        <row r="4778">
          <cell r="S4778" t="str">
            <v xml:space="preserve"> Y2293691</v>
          </cell>
          <cell r="T4778">
            <v>0.16109999999999999</v>
          </cell>
        </row>
        <row r="4779">
          <cell r="S4779" t="str">
            <v xml:space="preserve"> Y2294757</v>
          </cell>
          <cell r="T4779">
            <v>2.4066000000000001</v>
          </cell>
        </row>
        <row r="4780">
          <cell r="S4780" t="str">
            <v xml:space="preserve"> Y2293692</v>
          </cell>
          <cell r="T4780">
            <v>0.43019999999999997</v>
          </cell>
        </row>
        <row r="4781">
          <cell r="S4781" t="str">
            <v xml:space="preserve"> Y2294758</v>
          </cell>
          <cell r="T4781">
            <v>0.6462</v>
          </cell>
        </row>
        <row r="4782">
          <cell r="S4782" t="str">
            <v xml:space="preserve"> Y2293693</v>
          </cell>
          <cell r="T4782">
            <v>4.5720999999999998</v>
          </cell>
        </row>
        <row r="4783">
          <cell r="S4783" t="str">
            <v xml:space="preserve"> Y2294759</v>
          </cell>
          <cell r="T4783">
            <v>1.2565</v>
          </cell>
        </row>
        <row r="4784">
          <cell r="S4784" t="str">
            <v xml:space="preserve"> Y2293694</v>
          </cell>
          <cell r="T4784">
            <v>1.1484999999999999</v>
          </cell>
        </row>
        <row r="4785">
          <cell r="S4785" t="str">
            <v xml:space="preserve"> Y2294760</v>
          </cell>
          <cell r="T4785">
            <v>2.2071999999999998</v>
          </cell>
        </row>
        <row r="4786">
          <cell r="S4786" t="str">
            <v xml:space="preserve"> Y2293695</v>
          </cell>
          <cell r="T4786">
            <v>2.2071999999999998</v>
          </cell>
        </row>
        <row r="4787">
          <cell r="S4787" t="str">
            <v xml:space="preserve"> Y2294761</v>
          </cell>
          <cell r="T4787">
            <v>0.3231</v>
          </cell>
        </row>
        <row r="4788">
          <cell r="S4788" t="str">
            <v xml:space="preserve"> Y2293696</v>
          </cell>
          <cell r="T4788">
            <v>0.16109999999999999</v>
          </cell>
        </row>
        <row r="4789">
          <cell r="S4789" t="str">
            <v xml:space="preserve"> Y2294762</v>
          </cell>
          <cell r="T4789">
            <v>0.43019999999999997</v>
          </cell>
        </row>
        <row r="4790">
          <cell r="S4790" t="str">
            <v xml:space="preserve"> Y2293697</v>
          </cell>
          <cell r="T4790">
            <v>0.43019999999999997</v>
          </cell>
        </row>
        <row r="4791">
          <cell r="S4791" t="str">
            <v xml:space="preserve"> Y2294763</v>
          </cell>
          <cell r="T4791">
            <v>4.5720999999999998</v>
          </cell>
        </row>
        <row r="4792">
          <cell r="S4792" t="str">
            <v xml:space="preserve"> Y2293698</v>
          </cell>
          <cell r="T4792">
            <v>4.5720999999999998</v>
          </cell>
        </row>
        <row r="4793">
          <cell r="S4793" t="str">
            <v xml:space="preserve"> Y2294764</v>
          </cell>
          <cell r="T4793">
            <v>0.62649999999999995</v>
          </cell>
        </row>
        <row r="4794">
          <cell r="S4794" t="str">
            <v xml:space="preserve"> Y2293699</v>
          </cell>
          <cell r="T4794">
            <v>1.1484999999999999</v>
          </cell>
        </row>
        <row r="4795">
          <cell r="S4795" t="str">
            <v xml:space="preserve"> Y2294765</v>
          </cell>
          <cell r="T4795">
            <v>1.1484999999999999</v>
          </cell>
        </row>
        <row r="4796">
          <cell r="S4796" t="str">
            <v xml:space="preserve"> Y2293700</v>
          </cell>
          <cell r="T4796">
            <v>2.2071999999999998</v>
          </cell>
        </row>
        <row r="4797">
          <cell r="S4797" t="str">
            <v xml:space="preserve"> Y2294766</v>
          </cell>
          <cell r="T4797">
            <v>1.2887999999999999</v>
          </cell>
        </row>
        <row r="4798">
          <cell r="S4798" t="str">
            <v xml:space="preserve"> Y2293701</v>
          </cell>
          <cell r="T4798">
            <v>0.16109999999999999</v>
          </cell>
        </row>
        <row r="4799">
          <cell r="S4799" t="str">
            <v xml:space="preserve"> Y2294767</v>
          </cell>
          <cell r="T4799">
            <v>1.2887999999999999</v>
          </cell>
        </row>
        <row r="4800">
          <cell r="S4800" t="str">
            <v xml:space="preserve"> Y2293702</v>
          </cell>
          <cell r="T4800">
            <v>0.43019999999999997</v>
          </cell>
        </row>
        <row r="4801">
          <cell r="S4801" t="str">
            <v xml:space="preserve"> Y2294768</v>
          </cell>
          <cell r="T4801">
            <v>1.2887999999999999</v>
          </cell>
        </row>
        <row r="4802">
          <cell r="S4802" t="str">
            <v xml:space="preserve"> Y2293703</v>
          </cell>
          <cell r="T4802">
            <v>4.5720999999999998</v>
          </cell>
        </row>
        <row r="4803">
          <cell r="S4803" t="str">
            <v xml:space="preserve"> Y2294769</v>
          </cell>
          <cell r="T4803">
            <v>1.2887999999999999</v>
          </cell>
        </row>
        <row r="4804">
          <cell r="S4804" t="str">
            <v xml:space="preserve"> Y2293704</v>
          </cell>
          <cell r="T4804">
            <v>1.1484999999999999</v>
          </cell>
        </row>
        <row r="4805">
          <cell r="S4805" t="str">
            <v xml:space="preserve"> Y2294770</v>
          </cell>
          <cell r="T4805">
            <v>1.2887999999999999</v>
          </cell>
        </row>
        <row r="4806">
          <cell r="S4806" t="str">
            <v xml:space="preserve"> Y2293705</v>
          </cell>
          <cell r="T4806">
            <v>2.4040999999999997</v>
          </cell>
        </row>
        <row r="4807">
          <cell r="S4807" t="str">
            <v xml:space="preserve"> Y2294771</v>
          </cell>
          <cell r="T4807">
            <v>1.2887999999999999</v>
          </cell>
        </row>
        <row r="4808">
          <cell r="S4808" t="str">
            <v xml:space="preserve"> Y2293706</v>
          </cell>
          <cell r="T4808">
            <v>0.16109999999999999</v>
          </cell>
        </row>
        <row r="4809">
          <cell r="S4809" t="str">
            <v xml:space="preserve"> Y2294772</v>
          </cell>
          <cell r="T4809">
            <v>1.2887999999999999</v>
          </cell>
        </row>
        <row r="4810">
          <cell r="S4810" t="str">
            <v xml:space="preserve"> Y2293707</v>
          </cell>
          <cell r="T4810">
            <v>0.43019999999999997</v>
          </cell>
        </row>
        <row r="4811">
          <cell r="S4811" t="str">
            <v xml:space="preserve"> Y2294773</v>
          </cell>
          <cell r="T4811">
            <v>1.2887999999999999</v>
          </cell>
        </row>
        <row r="4812">
          <cell r="S4812" t="str">
            <v xml:space="preserve"> Y2293708</v>
          </cell>
          <cell r="T4812">
            <v>4.5720999999999998</v>
          </cell>
        </row>
        <row r="4813">
          <cell r="S4813" t="str">
            <v xml:space="preserve"> Y2294774</v>
          </cell>
          <cell r="T4813">
            <v>1.2887999999999999</v>
          </cell>
        </row>
        <row r="4814">
          <cell r="S4814" t="str">
            <v xml:space="preserve"> Y2293709</v>
          </cell>
          <cell r="T4814">
            <v>0.62649999999999995</v>
          </cell>
        </row>
        <row r="4815">
          <cell r="S4815" t="str">
            <v xml:space="preserve"> Y2294775</v>
          </cell>
          <cell r="T4815">
            <v>1.7900000000000001E-3</v>
          </cell>
        </row>
        <row r="4816">
          <cell r="S4816" t="str">
            <v xml:space="preserve"> Y2293710</v>
          </cell>
          <cell r="T4816">
            <v>1.1484999999999999</v>
          </cell>
        </row>
        <row r="4817">
          <cell r="S4817" t="str">
            <v xml:space="preserve"> Y2294776</v>
          </cell>
          <cell r="T4817">
            <v>1.7900000000000001E-3</v>
          </cell>
        </row>
        <row r="4818">
          <cell r="S4818" t="str">
            <v xml:space="preserve"> Y2293711</v>
          </cell>
          <cell r="T4818">
            <v>2.2071999999999998</v>
          </cell>
        </row>
        <row r="4819">
          <cell r="S4819" t="str">
            <v xml:space="preserve"> Y2294777</v>
          </cell>
          <cell r="T4819">
            <v>1.7900000000000001E-3</v>
          </cell>
        </row>
        <row r="4820">
          <cell r="S4820" t="str">
            <v xml:space="preserve"> Y2293712</v>
          </cell>
          <cell r="T4820">
            <v>0.16109999999999999</v>
          </cell>
        </row>
        <row r="4821">
          <cell r="S4821" t="str">
            <v xml:space="preserve"> Y2294778</v>
          </cell>
          <cell r="T4821">
            <v>1.7900000000000001E-3</v>
          </cell>
        </row>
        <row r="4822">
          <cell r="S4822" t="str">
            <v xml:space="preserve"> Y2293713</v>
          </cell>
          <cell r="T4822">
            <v>0.43019999999999997</v>
          </cell>
        </row>
        <row r="4823">
          <cell r="S4823" t="str">
            <v xml:space="preserve"> Y2294779</v>
          </cell>
          <cell r="T4823">
            <v>2.6849999999999999E-3</v>
          </cell>
        </row>
        <row r="4824">
          <cell r="S4824" t="str">
            <v xml:space="preserve"> Y2293714</v>
          </cell>
          <cell r="T4824">
            <v>4.5720999999999998</v>
          </cell>
        </row>
        <row r="4825">
          <cell r="S4825" t="str">
            <v xml:space="preserve"> Y2294780</v>
          </cell>
          <cell r="T4825">
            <v>2.6849999999999999E-3</v>
          </cell>
        </row>
        <row r="4826">
          <cell r="S4826" t="str">
            <v xml:space="preserve"> Y2293715</v>
          </cell>
          <cell r="T4826">
            <v>1.1484999999999999</v>
          </cell>
        </row>
        <row r="4827">
          <cell r="S4827" t="str">
            <v xml:space="preserve"> Y2294781</v>
          </cell>
          <cell r="T4827">
            <v>2.6849999999999999E-3</v>
          </cell>
        </row>
        <row r="4828">
          <cell r="S4828" t="str">
            <v xml:space="preserve"> Y2293716</v>
          </cell>
          <cell r="T4828">
            <v>2.4040999999999997</v>
          </cell>
        </row>
        <row r="4829">
          <cell r="S4829" t="str">
            <v xml:space="preserve"> Y2294782</v>
          </cell>
          <cell r="T4829">
            <v>2.6849999999999999E-3</v>
          </cell>
        </row>
        <row r="4830">
          <cell r="S4830" t="str">
            <v xml:space="preserve"> Y2293717</v>
          </cell>
          <cell r="T4830">
            <v>0.16109999999999999</v>
          </cell>
        </row>
        <row r="4831">
          <cell r="S4831" t="str">
            <v xml:space="preserve"> Y2294783</v>
          </cell>
          <cell r="T4831">
            <v>5.7280000000000005E-3</v>
          </cell>
        </row>
        <row r="4832">
          <cell r="S4832" t="str">
            <v xml:space="preserve"> Y2293718</v>
          </cell>
          <cell r="T4832">
            <v>0.43019999999999997</v>
          </cell>
        </row>
        <row r="4833">
          <cell r="S4833" t="str">
            <v xml:space="preserve"> Y2294784</v>
          </cell>
          <cell r="T4833">
            <v>5.7280000000000005E-3</v>
          </cell>
        </row>
        <row r="4834">
          <cell r="S4834" t="str">
            <v xml:space="preserve"> Y2293719</v>
          </cell>
          <cell r="T4834">
            <v>4.5720999999999998</v>
          </cell>
        </row>
        <row r="4835">
          <cell r="S4835" t="str">
            <v xml:space="preserve"> Y2294785</v>
          </cell>
          <cell r="T4835">
            <v>5.7280000000000005E-3</v>
          </cell>
        </row>
        <row r="4836">
          <cell r="S4836" t="str">
            <v xml:space="preserve"> Y2293720</v>
          </cell>
          <cell r="T4836">
            <v>1.1484999999999999</v>
          </cell>
        </row>
        <row r="4837">
          <cell r="S4837" t="str">
            <v xml:space="preserve"> Y2294786</v>
          </cell>
          <cell r="T4837">
            <v>5.7280000000000005E-3</v>
          </cell>
        </row>
        <row r="4838">
          <cell r="S4838" t="str">
            <v xml:space="preserve"> Y2293721</v>
          </cell>
          <cell r="T4838">
            <v>2.2071999999999998</v>
          </cell>
        </row>
        <row r="4839">
          <cell r="S4839" t="str">
            <v xml:space="preserve"> Y2294787</v>
          </cell>
          <cell r="T4839">
            <v>8.9500000000000007E-4</v>
          </cell>
        </row>
        <row r="4840">
          <cell r="S4840" t="str">
            <v xml:space="preserve"> Y2293722</v>
          </cell>
          <cell r="T4840">
            <v>0.16109999999999999</v>
          </cell>
        </row>
        <row r="4841">
          <cell r="S4841" t="str">
            <v xml:space="preserve"> Y2294788</v>
          </cell>
          <cell r="T4841">
            <v>8.9500000000000007E-4</v>
          </cell>
        </row>
        <row r="4842">
          <cell r="S4842" t="str">
            <v xml:space="preserve"> Y2293723</v>
          </cell>
          <cell r="T4842">
            <v>0.43019999999999997</v>
          </cell>
        </row>
        <row r="4843">
          <cell r="S4843" t="str">
            <v xml:space="preserve"> Y2294789</v>
          </cell>
          <cell r="T4843">
            <v>8.9500000000000007E-4</v>
          </cell>
        </row>
        <row r="4844">
          <cell r="S4844" t="str">
            <v xml:space="preserve"> Y2293724</v>
          </cell>
          <cell r="T4844">
            <v>4.5720999999999998</v>
          </cell>
        </row>
        <row r="4845">
          <cell r="S4845" t="str">
            <v xml:space="preserve"> Y2294790</v>
          </cell>
          <cell r="T4845">
            <v>8.9500000000000007E-4</v>
          </cell>
        </row>
        <row r="4846">
          <cell r="S4846" t="str">
            <v xml:space="preserve"> Y2293725</v>
          </cell>
          <cell r="T4846">
            <v>1.1484999999999999</v>
          </cell>
        </row>
        <row r="4847">
          <cell r="S4847" t="str">
            <v xml:space="preserve"> Y2294791</v>
          </cell>
          <cell r="T4847">
            <v>2.6849999999999999E-3</v>
          </cell>
        </row>
        <row r="4848">
          <cell r="S4848" t="str">
            <v xml:space="preserve"> Y2293726</v>
          </cell>
          <cell r="T4848">
            <v>2.2071999999999998</v>
          </cell>
        </row>
        <row r="4849">
          <cell r="S4849" t="str">
            <v xml:space="preserve"> Y2294792</v>
          </cell>
          <cell r="T4849">
            <v>2.6849999999999999E-3</v>
          </cell>
        </row>
        <row r="4850">
          <cell r="S4850" t="str">
            <v xml:space="preserve"> Y2293727</v>
          </cell>
          <cell r="T4850">
            <v>0.16109999999999999</v>
          </cell>
        </row>
        <row r="4851">
          <cell r="S4851" t="str">
            <v xml:space="preserve"> Y2294793</v>
          </cell>
          <cell r="T4851">
            <v>2.6849999999999999E-3</v>
          </cell>
        </row>
        <row r="4852">
          <cell r="S4852" t="str">
            <v xml:space="preserve"> Y2294794</v>
          </cell>
          <cell r="T4852">
            <v>2.6849999999999999E-3</v>
          </cell>
        </row>
        <row r="4853">
          <cell r="S4853" t="str">
            <v xml:space="preserve"> Y2293728</v>
          </cell>
          <cell r="T4853">
            <v>0.43019999999999997</v>
          </cell>
        </row>
        <row r="4854">
          <cell r="S4854" t="str">
            <v xml:space="preserve"> Y2294795</v>
          </cell>
          <cell r="T4854">
            <v>4.8330000000000005E-3</v>
          </cell>
        </row>
        <row r="4855">
          <cell r="S4855" t="str">
            <v xml:space="preserve"> Y2293729</v>
          </cell>
          <cell r="T4855">
            <v>4.5720999999999998</v>
          </cell>
        </row>
        <row r="4856">
          <cell r="S4856" t="str">
            <v xml:space="preserve"> Y2294796</v>
          </cell>
          <cell r="T4856">
            <v>4.8330000000000005E-3</v>
          </cell>
        </row>
        <row r="4857">
          <cell r="S4857" t="str">
            <v xml:space="preserve"> Y2294797</v>
          </cell>
          <cell r="T4857">
            <v>4.8330000000000005E-3</v>
          </cell>
        </row>
        <row r="4858">
          <cell r="S4858" t="str">
            <v xml:space="preserve"> Y2293730</v>
          </cell>
          <cell r="T4858">
            <v>1.1484999999999999</v>
          </cell>
        </row>
        <row r="4859">
          <cell r="S4859" t="str">
            <v xml:space="preserve"> Y2294798</v>
          </cell>
          <cell r="T4859">
            <v>4.8330000000000005E-3</v>
          </cell>
        </row>
        <row r="4860">
          <cell r="S4860" t="str">
            <v xml:space="preserve"> Y2294799</v>
          </cell>
          <cell r="T4860">
            <v>1.9057500000000002E-2</v>
          </cell>
        </row>
        <row r="4861">
          <cell r="S4861" t="str">
            <v xml:space="preserve"> Y2293731</v>
          </cell>
          <cell r="T4861">
            <v>2.4040999999999997</v>
          </cell>
        </row>
        <row r="4862">
          <cell r="S4862" t="str">
            <v xml:space="preserve"> Y2294800</v>
          </cell>
          <cell r="T4862">
            <v>0.27</v>
          </cell>
        </row>
        <row r="4863">
          <cell r="S4863" t="str">
            <v xml:space="preserve"> Y2293732</v>
          </cell>
          <cell r="T4863">
            <v>0.16109999999999999</v>
          </cell>
        </row>
        <row r="4864">
          <cell r="S4864" t="str">
            <v xml:space="preserve"> Y2294801</v>
          </cell>
          <cell r="T4864">
            <v>0.26850000000000002</v>
          </cell>
        </row>
        <row r="4865">
          <cell r="S4865" t="str">
            <v xml:space="preserve"> Y2293733</v>
          </cell>
          <cell r="T4865">
            <v>0.43019999999999997</v>
          </cell>
        </row>
        <row r="4866">
          <cell r="S4866" t="str">
            <v xml:space="preserve"> Y2294802</v>
          </cell>
          <cell r="T4866">
            <v>0.96600000000000008</v>
          </cell>
        </row>
        <row r="4867">
          <cell r="S4867" t="str">
            <v xml:space="preserve"> Y2293734</v>
          </cell>
          <cell r="T4867">
            <v>4.5720999999999998</v>
          </cell>
        </row>
        <row r="4868">
          <cell r="S4868" t="str">
            <v xml:space="preserve"> Y2294803</v>
          </cell>
          <cell r="T4868">
            <v>1.9057500000000002E-2</v>
          </cell>
        </row>
        <row r="4869">
          <cell r="S4869" t="str">
            <v xml:space="preserve"> Y2293735</v>
          </cell>
          <cell r="T4869">
            <v>0.62649999999999995</v>
          </cell>
        </row>
        <row r="4870">
          <cell r="S4870" t="str">
            <v xml:space="preserve"> Y2294804</v>
          </cell>
          <cell r="T4870">
            <v>0.39600000000000002</v>
          </cell>
        </row>
        <row r="4871">
          <cell r="S4871" t="str">
            <v xml:space="preserve"> Y2293736</v>
          </cell>
          <cell r="T4871">
            <v>1.1484999999999999</v>
          </cell>
        </row>
        <row r="4872">
          <cell r="S4872" t="str">
            <v xml:space="preserve"> Y2293737</v>
          </cell>
          <cell r="T4872">
            <v>2.4040999999999997</v>
          </cell>
        </row>
        <row r="4873">
          <cell r="S4873" t="str">
            <v xml:space="preserve"> Y2293738</v>
          </cell>
          <cell r="T4873">
            <v>0.16109999999999999</v>
          </cell>
        </row>
        <row r="4874">
          <cell r="S4874" t="str">
            <v xml:space="preserve"> Y2294805</v>
          </cell>
          <cell r="T4874">
            <v>1.9270575000000001</v>
          </cell>
        </row>
        <row r="4875">
          <cell r="S4875" t="str">
            <v xml:space="preserve"> Y2301849</v>
          </cell>
          <cell r="T4875">
            <v>1.5040999999999998</v>
          </cell>
        </row>
        <row r="4876">
          <cell r="S4876" t="str">
            <v xml:space="preserve"> Y2293739</v>
          </cell>
          <cell r="T4876">
            <v>0.43019999999999997</v>
          </cell>
        </row>
        <row r="4877">
          <cell r="S4877" t="str">
            <v xml:space="preserve"> Y2301848</v>
          </cell>
          <cell r="T4877">
            <v>1.6145999999999998</v>
          </cell>
        </row>
        <row r="4878">
          <cell r="S4878" t="str">
            <v xml:space="preserve"> Y2293740</v>
          </cell>
          <cell r="T4878">
            <v>4.5720999999999998</v>
          </cell>
        </row>
        <row r="4879">
          <cell r="S4879" t="str">
            <v xml:space="preserve"> Y2301853</v>
          </cell>
          <cell r="T4879">
            <v>2.3139999999999996</v>
          </cell>
        </row>
        <row r="4880">
          <cell r="S4880" t="str">
            <v xml:space="preserve"> Y2293741</v>
          </cell>
          <cell r="T4880">
            <v>1.1484999999999999</v>
          </cell>
        </row>
        <row r="4881">
          <cell r="S4881" t="str">
            <v xml:space="preserve"> Y2301852</v>
          </cell>
          <cell r="T4881">
            <v>2.484</v>
          </cell>
        </row>
        <row r="4882">
          <cell r="S4882" t="str">
            <v xml:space="preserve"> Y2293742</v>
          </cell>
          <cell r="T4882">
            <v>2.4040999999999997</v>
          </cell>
        </row>
        <row r="4883">
          <cell r="S4883" t="str">
            <v xml:space="preserve"> Y2301841</v>
          </cell>
          <cell r="T4883">
            <v>0.23270000000000002</v>
          </cell>
        </row>
        <row r="4884">
          <cell r="S4884" t="str">
            <v xml:space="preserve"> Y2293743</v>
          </cell>
          <cell r="T4884">
            <v>0.16109999999999999</v>
          </cell>
        </row>
        <row r="4885">
          <cell r="S4885" t="str">
            <v xml:space="preserve"> Y2301843</v>
          </cell>
          <cell r="T4885">
            <v>0.23400000000000001</v>
          </cell>
        </row>
        <row r="4886">
          <cell r="S4886" t="str">
            <v xml:space="preserve"> Y2293744</v>
          </cell>
          <cell r="T4886">
            <v>0.43019999999999997</v>
          </cell>
        </row>
        <row r="4887">
          <cell r="S4887" t="str">
            <v xml:space="preserve"> Y2301845</v>
          </cell>
          <cell r="T4887">
            <v>0.35799999999999998</v>
          </cell>
        </row>
        <row r="4888">
          <cell r="S4888" t="str">
            <v xml:space="preserve"> Y2293745</v>
          </cell>
          <cell r="T4888">
            <v>4.5720999999999998</v>
          </cell>
        </row>
        <row r="4889">
          <cell r="S4889" t="str">
            <v xml:space="preserve"> Y2293746</v>
          </cell>
          <cell r="T4889">
            <v>1.1484999999999999</v>
          </cell>
        </row>
        <row r="4890">
          <cell r="S4890" t="str">
            <v xml:space="preserve"> Y2301844</v>
          </cell>
          <cell r="T4890">
            <v>0.52800000000000002</v>
          </cell>
        </row>
        <row r="4891">
          <cell r="S4891" t="str">
            <v xml:space="preserve"> Y2293747</v>
          </cell>
          <cell r="T4891">
            <v>2.2071999999999998</v>
          </cell>
        </row>
        <row r="4892">
          <cell r="S4892" t="str">
            <v xml:space="preserve"> Y2301832</v>
          </cell>
          <cell r="T4892">
            <v>0.36960000000000004</v>
          </cell>
        </row>
        <row r="4893">
          <cell r="S4893" t="str">
            <v xml:space="preserve"> Y2293748</v>
          </cell>
          <cell r="T4893">
            <v>0.16109999999999999</v>
          </cell>
        </row>
        <row r="4894">
          <cell r="S4894" t="str">
            <v xml:space="preserve"> Y2301034</v>
          </cell>
          <cell r="T4894">
            <v>1.5040999999999998</v>
          </cell>
        </row>
        <row r="4895">
          <cell r="S4895" t="str">
            <v xml:space="preserve"> Y2293749</v>
          </cell>
          <cell r="T4895">
            <v>0.43019999999999997</v>
          </cell>
        </row>
        <row r="4896">
          <cell r="S4896" t="str">
            <v xml:space="preserve"> Y2301036</v>
          </cell>
          <cell r="T4896">
            <v>1.5053999999999998</v>
          </cell>
        </row>
        <row r="4897">
          <cell r="S4897" t="str">
            <v xml:space="preserve"> Y2293750</v>
          </cell>
          <cell r="T4897">
            <v>4.5720999999999998</v>
          </cell>
        </row>
        <row r="4898">
          <cell r="S4898" t="str">
            <v xml:space="preserve"> Y2301033</v>
          </cell>
          <cell r="T4898">
            <v>1.6145999999999998</v>
          </cell>
        </row>
        <row r="4899">
          <cell r="S4899" t="str">
            <v xml:space="preserve"> Y2293751</v>
          </cell>
          <cell r="T4899">
            <v>1.1484999999999999</v>
          </cell>
        </row>
        <row r="4900">
          <cell r="S4900" t="str">
            <v xml:space="preserve"> Y2301040</v>
          </cell>
          <cell r="T4900">
            <v>2.3159999999999998</v>
          </cell>
        </row>
        <row r="4901">
          <cell r="S4901" t="str">
            <v xml:space="preserve"> Y2293752</v>
          </cell>
          <cell r="T4901">
            <v>2.2071999999999998</v>
          </cell>
        </row>
        <row r="4902">
          <cell r="S4902" t="str">
            <v xml:space="preserve"> Y2301037</v>
          </cell>
          <cell r="T4902">
            <v>2.484</v>
          </cell>
        </row>
        <row r="4903">
          <cell r="S4903" t="str">
            <v xml:space="preserve"> Y2293753</v>
          </cell>
          <cell r="T4903">
            <v>0.16109999999999999</v>
          </cell>
        </row>
        <row r="4904">
          <cell r="S4904" t="str">
            <v xml:space="preserve"> Y2301028</v>
          </cell>
          <cell r="T4904">
            <v>0.23400000000000001</v>
          </cell>
        </row>
        <row r="4905">
          <cell r="S4905" t="str">
            <v xml:space="preserve"> Y2293754</v>
          </cell>
          <cell r="T4905">
            <v>0.43019999999999997</v>
          </cell>
        </row>
        <row r="4906">
          <cell r="S4906" t="str">
            <v xml:space="preserve"> Y2301025</v>
          </cell>
          <cell r="T4906">
            <v>0.34320000000000001</v>
          </cell>
        </row>
        <row r="4907">
          <cell r="S4907" t="str">
            <v xml:space="preserve"> Y2293755</v>
          </cell>
          <cell r="T4907">
            <v>4.5720999999999998</v>
          </cell>
        </row>
        <row r="4908">
          <cell r="S4908" t="str">
            <v xml:space="preserve"> Y2293756</v>
          </cell>
          <cell r="T4908">
            <v>1.1484999999999999</v>
          </cell>
        </row>
        <row r="4909">
          <cell r="S4909" t="str">
            <v xml:space="preserve"> Y2301027</v>
          </cell>
          <cell r="T4909">
            <v>1.65165E-2</v>
          </cell>
        </row>
        <row r="4910">
          <cell r="S4910" t="str">
            <v xml:space="preserve"> Y2293757</v>
          </cell>
          <cell r="T4910">
            <v>2.2071999999999998</v>
          </cell>
        </row>
        <row r="4911">
          <cell r="S4911" t="str">
            <v xml:space="preserve"> Y2301032</v>
          </cell>
          <cell r="T4911">
            <v>0.36</v>
          </cell>
        </row>
        <row r="4912">
          <cell r="S4912" t="str">
            <v xml:space="preserve"> Y2293758</v>
          </cell>
          <cell r="T4912">
            <v>0.16109999999999999</v>
          </cell>
        </row>
        <row r="4913">
          <cell r="S4913" t="str">
            <v xml:space="preserve"> Y2301029</v>
          </cell>
          <cell r="T4913">
            <v>0.52800000000000002</v>
          </cell>
        </row>
        <row r="4914">
          <cell r="S4914" t="str">
            <v xml:space="preserve"> Y2293759</v>
          </cell>
          <cell r="T4914">
            <v>0.43019999999999997</v>
          </cell>
        </row>
        <row r="4915">
          <cell r="S4915" t="str">
            <v xml:space="preserve"> Y2301031</v>
          </cell>
          <cell r="T4915">
            <v>2.5409999999999999E-2</v>
          </cell>
        </row>
        <row r="4916">
          <cell r="S4916" t="str">
            <v xml:space="preserve"> Y2293760</v>
          </cell>
          <cell r="T4916">
            <v>4.5720999999999998</v>
          </cell>
        </row>
        <row r="4917">
          <cell r="S4917" t="str">
            <v xml:space="preserve"> Y2301004</v>
          </cell>
          <cell r="T4917">
            <v>0.23270000000000002</v>
          </cell>
        </row>
        <row r="4918">
          <cell r="S4918" t="str">
            <v xml:space="preserve"> Y2293761</v>
          </cell>
          <cell r="T4918">
            <v>1.1484999999999999</v>
          </cell>
        </row>
        <row r="4919">
          <cell r="S4919" t="str">
            <v xml:space="preserve"> Y2301010</v>
          </cell>
          <cell r="T4919">
            <v>0.252</v>
          </cell>
        </row>
        <row r="4920">
          <cell r="S4920" t="str">
            <v xml:space="preserve"> Y2293762</v>
          </cell>
          <cell r="T4920">
            <v>2.4040999999999997</v>
          </cell>
        </row>
        <row r="4921">
          <cell r="S4921" t="str">
            <v xml:space="preserve"> Y2301007</v>
          </cell>
          <cell r="T4921">
            <v>0.36960000000000004</v>
          </cell>
        </row>
        <row r="4922">
          <cell r="S4922" t="str">
            <v xml:space="preserve"> Y2293763</v>
          </cell>
          <cell r="T4922">
            <v>0.16109999999999999</v>
          </cell>
        </row>
        <row r="4923">
          <cell r="S4923" t="str">
            <v xml:space="preserve"> Y2301009</v>
          </cell>
          <cell r="T4923">
            <v>1.7787000000000001E-2</v>
          </cell>
        </row>
        <row r="4924">
          <cell r="S4924" t="str">
            <v xml:space="preserve"> Y2293764</v>
          </cell>
          <cell r="T4924">
            <v>0.43019999999999997</v>
          </cell>
        </row>
        <row r="4925">
          <cell r="S4925" t="str">
            <v xml:space="preserve"> Y2301827</v>
          </cell>
          <cell r="T4925">
            <v>2.3159999999999998</v>
          </cell>
        </row>
        <row r="4926">
          <cell r="S4926" t="str">
            <v xml:space="preserve"> Y2293765</v>
          </cell>
          <cell r="T4926">
            <v>4.5720999999999998</v>
          </cell>
        </row>
        <row r="4927">
          <cell r="S4927" t="str">
            <v xml:space="preserve"> Y2301816</v>
          </cell>
          <cell r="T4927">
            <v>0.23400000000000001</v>
          </cell>
        </row>
        <row r="4928">
          <cell r="S4928" t="str">
            <v xml:space="preserve"> Y2293766</v>
          </cell>
          <cell r="T4928">
            <v>1.1484999999999999</v>
          </cell>
        </row>
        <row r="4929">
          <cell r="S4929" t="str">
            <v xml:space="preserve"> Y2301813</v>
          </cell>
          <cell r="T4929">
            <v>0.34320000000000001</v>
          </cell>
        </row>
        <row r="4930">
          <cell r="S4930" t="str">
            <v xml:space="preserve"> Y2293767</v>
          </cell>
          <cell r="T4930">
            <v>2.2071999999999998</v>
          </cell>
        </row>
        <row r="4931">
          <cell r="S4931" t="str">
            <v xml:space="preserve"> Y2301815</v>
          </cell>
          <cell r="T4931">
            <v>1.65165E-2</v>
          </cell>
        </row>
        <row r="4932">
          <cell r="S4932" t="str">
            <v xml:space="preserve"> Y2293768</v>
          </cell>
          <cell r="T4932">
            <v>0.16109999999999999</v>
          </cell>
        </row>
        <row r="4933">
          <cell r="S4933" t="str">
            <v xml:space="preserve"> Y2301802</v>
          </cell>
          <cell r="T4933">
            <v>0.23270000000000002</v>
          </cell>
        </row>
        <row r="4934">
          <cell r="S4934" t="str">
            <v xml:space="preserve"> Y2293769</v>
          </cell>
          <cell r="T4934">
            <v>0.43019999999999997</v>
          </cell>
        </row>
        <row r="4935">
          <cell r="S4935" t="str">
            <v xml:space="preserve"> Y2301807</v>
          </cell>
          <cell r="T4935">
            <v>1.7787000000000001E-2</v>
          </cell>
        </row>
        <row r="4936">
          <cell r="S4936" t="str">
            <v xml:space="preserve"> Y2293770</v>
          </cell>
          <cell r="T4936">
            <v>4.5720999999999998</v>
          </cell>
        </row>
        <row r="4937">
          <cell r="S4937" t="str">
            <v xml:space="preserve"> Y2300827</v>
          </cell>
          <cell r="T4937">
            <v>1.6145999999999998</v>
          </cell>
        </row>
        <row r="4938">
          <cell r="S4938" t="str">
            <v xml:space="preserve"> Y2293771</v>
          </cell>
          <cell r="T4938">
            <v>1.1484999999999999</v>
          </cell>
        </row>
        <row r="4939">
          <cell r="S4939" t="str">
            <v xml:space="preserve"> Y2300829</v>
          </cell>
          <cell r="T4939">
            <v>1.2879164999999999</v>
          </cell>
        </row>
        <row r="4940">
          <cell r="S4940" t="str">
            <v xml:space="preserve"> Y2293772</v>
          </cell>
          <cell r="T4940">
            <v>2.2071999999999998</v>
          </cell>
        </row>
        <row r="4941">
          <cell r="S4941" t="str">
            <v xml:space="preserve"> Y2300834</v>
          </cell>
          <cell r="T4941">
            <v>2.3159999999999998</v>
          </cell>
        </row>
        <row r="4942">
          <cell r="S4942" t="str">
            <v xml:space="preserve"> Y2293773</v>
          </cell>
          <cell r="T4942">
            <v>0.16109999999999999</v>
          </cell>
        </row>
        <row r="4943">
          <cell r="S4943" t="str">
            <v xml:space="preserve"> Y2300831</v>
          </cell>
          <cell r="T4943">
            <v>2.484</v>
          </cell>
        </row>
        <row r="4944">
          <cell r="S4944" t="str">
            <v xml:space="preserve"> Y2293774</v>
          </cell>
          <cell r="T4944">
            <v>0.43019999999999997</v>
          </cell>
        </row>
        <row r="4945">
          <cell r="S4945" t="str">
            <v xml:space="preserve"> Y2300833</v>
          </cell>
          <cell r="T4945">
            <v>1.9814099999999997</v>
          </cell>
        </row>
        <row r="4946">
          <cell r="S4946" t="str">
            <v xml:space="preserve"> Y2293775</v>
          </cell>
          <cell r="T4946">
            <v>4.5720999999999998</v>
          </cell>
        </row>
        <row r="4947">
          <cell r="S4947" t="str">
            <v xml:space="preserve"> Y2300820</v>
          </cell>
          <cell r="T4947">
            <v>0.23270000000000002</v>
          </cell>
        </row>
        <row r="4948">
          <cell r="S4948" t="str">
            <v xml:space="preserve"> Y2293776</v>
          </cell>
          <cell r="T4948">
            <v>0.62649999999999995</v>
          </cell>
        </row>
        <row r="4949">
          <cell r="S4949" t="str">
            <v xml:space="preserve"> Y2300824</v>
          </cell>
          <cell r="T4949">
            <v>0.35799999999999998</v>
          </cell>
        </row>
        <row r="4950">
          <cell r="S4950" t="str">
            <v xml:space="preserve"> Y2293777</v>
          </cell>
          <cell r="T4950">
            <v>1.1484999999999999</v>
          </cell>
        </row>
        <row r="4951">
          <cell r="S4951" t="str">
            <v xml:space="preserve"> Y2300812</v>
          </cell>
          <cell r="T4951">
            <v>0.25059999999999999</v>
          </cell>
        </row>
        <row r="4952">
          <cell r="S4952" t="str">
            <v xml:space="preserve"> Y2293778</v>
          </cell>
          <cell r="T4952">
            <v>2.2071999999999998</v>
          </cell>
        </row>
        <row r="4953">
          <cell r="S4953" t="str">
            <v xml:space="preserve"> Y2300974</v>
          </cell>
          <cell r="T4953">
            <v>2.3159999999999998</v>
          </cell>
        </row>
        <row r="4954">
          <cell r="S4954" t="str">
            <v xml:space="preserve"> Y2293779</v>
          </cell>
          <cell r="T4954">
            <v>0.16109999999999999</v>
          </cell>
        </row>
        <row r="4955">
          <cell r="S4955" t="str">
            <v xml:space="preserve"> Y2300971</v>
          </cell>
          <cell r="T4955">
            <v>2.484</v>
          </cell>
        </row>
        <row r="4956">
          <cell r="S4956" t="str">
            <v xml:space="preserve"> Y2293780</v>
          </cell>
          <cell r="T4956">
            <v>0.43019999999999997</v>
          </cell>
        </row>
        <row r="4957">
          <cell r="S4957" t="str">
            <v xml:space="preserve"> Y2300973</v>
          </cell>
          <cell r="T4957">
            <v>1.9814099999999997</v>
          </cell>
        </row>
        <row r="4958">
          <cell r="S4958" t="str">
            <v xml:space="preserve"> Y2293781</v>
          </cell>
          <cell r="T4958">
            <v>4.5720999999999998</v>
          </cell>
        </row>
        <row r="4959">
          <cell r="S4959" t="str">
            <v xml:space="preserve"> Y2300947</v>
          </cell>
          <cell r="T4959">
            <v>0.34320000000000001</v>
          </cell>
        </row>
        <row r="4960">
          <cell r="S4960" t="str">
            <v xml:space="preserve"> Y2293782</v>
          </cell>
          <cell r="T4960">
            <v>0.62649999999999995</v>
          </cell>
        </row>
        <row r="4961">
          <cell r="S4961" t="str">
            <v xml:space="preserve"> Y2300949</v>
          </cell>
          <cell r="T4961">
            <v>1.65165E-2</v>
          </cell>
        </row>
        <row r="4962">
          <cell r="S4962" t="str">
            <v xml:space="preserve"> Y2293783</v>
          </cell>
          <cell r="T4962">
            <v>1.1484999999999999</v>
          </cell>
        </row>
        <row r="4963">
          <cell r="S4963" t="str">
            <v xml:space="preserve"> Y2300995</v>
          </cell>
          <cell r="T4963">
            <v>1.6145999999999998</v>
          </cell>
        </row>
        <row r="4964">
          <cell r="S4964" t="str">
            <v xml:space="preserve"> Y2293784</v>
          </cell>
          <cell r="T4964">
            <v>2.6021999999999998</v>
          </cell>
        </row>
        <row r="4965">
          <cell r="S4965" t="str">
            <v xml:space="preserve"> Y2300997</v>
          </cell>
          <cell r="T4965">
            <v>1.2879164999999999</v>
          </cell>
        </row>
        <row r="4966">
          <cell r="S4966" t="str">
            <v xml:space="preserve"> Y2293785</v>
          </cell>
          <cell r="T4966">
            <v>0.3231</v>
          </cell>
        </row>
        <row r="4967">
          <cell r="S4967" t="str">
            <v xml:space="preserve"> Y2300999</v>
          </cell>
          <cell r="T4967">
            <v>2.484</v>
          </cell>
        </row>
        <row r="4968">
          <cell r="S4968" t="str">
            <v xml:space="preserve"> Y2293786</v>
          </cell>
          <cell r="T4968">
            <v>0.6462</v>
          </cell>
        </row>
        <row r="4969">
          <cell r="S4969" t="str">
            <v xml:space="preserve"> Y2301001</v>
          </cell>
          <cell r="T4969">
            <v>1.9814099999999997</v>
          </cell>
        </row>
        <row r="4970">
          <cell r="S4970" t="str">
            <v xml:space="preserve"> Y2293787</v>
          </cell>
          <cell r="T4970">
            <v>4.3891</v>
          </cell>
        </row>
        <row r="4971">
          <cell r="S4971" t="str">
            <v xml:space="preserve"> Y2300988</v>
          </cell>
          <cell r="T4971">
            <v>0.23270000000000002</v>
          </cell>
        </row>
        <row r="4972">
          <cell r="S4972" t="str">
            <v xml:space="preserve"> Y2293788</v>
          </cell>
          <cell r="T4972">
            <v>0.77049999999999996</v>
          </cell>
        </row>
        <row r="4973">
          <cell r="S4973" t="str">
            <v xml:space="preserve"> Y2300992</v>
          </cell>
          <cell r="T4973">
            <v>0.35799999999999998</v>
          </cell>
        </row>
        <row r="4974">
          <cell r="S4974" t="str">
            <v xml:space="preserve"> Y2293789</v>
          </cell>
          <cell r="T4974">
            <v>1.1522000000000001</v>
          </cell>
        </row>
        <row r="4975">
          <cell r="S4975" t="str">
            <v xml:space="preserve"> Y2300800</v>
          </cell>
          <cell r="T4975">
            <v>1.5040999999999998</v>
          </cell>
        </row>
        <row r="4976">
          <cell r="S4976" t="str">
            <v xml:space="preserve"> Y2293790</v>
          </cell>
          <cell r="T4976">
            <v>2.0790000000000002</v>
          </cell>
        </row>
        <row r="4977">
          <cell r="S4977" t="str">
            <v xml:space="preserve"> Y2300803</v>
          </cell>
          <cell r="T4977">
            <v>2.484</v>
          </cell>
        </row>
        <row r="4978">
          <cell r="S4978" t="str">
            <v xml:space="preserve"> Y2293791</v>
          </cell>
          <cell r="T4978">
            <v>0.16109999999999999</v>
          </cell>
        </row>
        <row r="4979">
          <cell r="S4979" t="str">
            <v xml:space="preserve"> Y2300792</v>
          </cell>
          <cell r="T4979">
            <v>0.23270000000000002</v>
          </cell>
        </row>
        <row r="4980">
          <cell r="S4980" t="str">
            <v xml:space="preserve"> Y2293792</v>
          </cell>
          <cell r="T4980">
            <v>0.62649999999999995</v>
          </cell>
        </row>
        <row r="4981">
          <cell r="S4981" t="str">
            <v xml:space="preserve"> Y2300791</v>
          </cell>
          <cell r="T4981">
            <v>0.34320000000000001</v>
          </cell>
        </row>
        <row r="4982">
          <cell r="S4982" t="str">
            <v xml:space="preserve"> Y2293793</v>
          </cell>
          <cell r="T4982">
            <v>0.16109999999999999</v>
          </cell>
        </row>
        <row r="4983">
          <cell r="S4983" t="str">
            <v xml:space="preserve"> Y2300796</v>
          </cell>
          <cell r="T4983">
            <v>0.35799999999999998</v>
          </cell>
        </row>
        <row r="4984">
          <cell r="S4984" t="str">
            <v xml:space="preserve"> Y2293794</v>
          </cell>
          <cell r="T4984">
            <v>0.32219999999999999</v>
          </cell>
        </row>
        <row r="4985">
          <cell r="S4985" t="str">
            <v xml:space="preserve"> Y2300795</v>
          </cell>
          <cell r="T4985">
            <v>0.52800000000000002</v>
          </cell>
        </row>
        <row r="4986">
          <cell r="S4986" t="str">
            <v xml:space="preserve"> Y2293795</v>
          </cell>
          <cell r="T4986">
            <v>0.62649999999999995</v>
          </cell>
        </row>
        <row r="4987">
          <cell r="S4987" t="str">
            <v xml:space="preserve"> Y2300780</v>
          </cell>
          <cell r="T4987">
            <v>0.23270000000000002</v>
          </cell>
        </row>
        <row r="4988">
          <cell r="S4988" t="str">
            <v xml:space="preserve"> Y2293796</v>
          </cell>
          <cell r="T4988">
            <v>0.16109999999999999</v>
          </cell>
        </row>
        <row r="4989">
          <cell r="S4989" t="str">
            <v xml:space="preserve"> Y2302185</v>
          </cell>
          <cell r="T4989">
            <v>1.6145999999999998</v>
          </cell>
        </row>
        <row r="4990">
          <cell r="S4990" t="str">
            <v xml:space="preserve"> Y2293797</v>
          </cell>
          <cell r="T4990">
            <v>0.32219999999999999</v>
          </cell>
        </row>
        <row r="4991">
          <cell r="S4991" t="str">
            <v xml:space="preserve"> Y2302190</v>
          </cell>
          <cell r="T4991">
            <v>2.3139999999999996</v>
          </cell>
        </row>
        <row r="4992">
          <cell r="S4992" t="str">
            <v xml:space="preserve"> Y2293799</v>
          </cell>
          <cell r="T4992">
            <v>0.62649999999999995</v>
          </cell>
        </row>
        <row r="4993">
          <cell r="S4993" t="str">
            <v xml:space="preserve"> Y2302168</v>
          </cell>
          <cell r="T4993">
            <v>0.23400000000000001</v>
          </cell>
        </row>
        <row r="4994">
          <cell r="S4994" t="str">
            <v xml:space="preserve"> Y2293803</v>
          </cell>
          <cell r="T4994">
            <v>1.0692000000000002</v>
          </cell>
        </row>
        <row r="4995">
          <cell r="S4995" t="str">
            <v xml:space="preserve"> Y2302172</v>
          </cell>
          <cell r="T4995">
            <v>0.252</v>
          </cell>
        </row>
        <row r="4996">
          <cell r="S4996" t="str">
            <v xml:space="preserve"> Y2293807</v>
          </cell>
          <cell r="T4996">
            <v>0.16109999999999999</v>
          </cell>
        </row>
        <row r="4997">
          <cell r="S4997" t="str">
            <v xml:space="preserve"> Y2294806</v>
          </cell>
          <cell r="T4997">
            <v>2.2071999999999998</v>
          </cell>
        </row>
        <row r="4998">
          <cell r="S4998" t="str">
            <v xml:space="preserve"> Y2293812</v>
          </cell>
          <cell r="T4998">
            <v>0.16109999999999999</v>
          </cell>
        </row>
        <row r="4999">
          <cell r="S4999" t="str">
            <v xml:space="preserve"> Y2294807</v>
          </cell>
          <cell r="T4999">
            <v>0.16109999999999999</v>
          </cell>
        </row>
        <row r="5000">
          <cell r="S5000" t="str">
            <v xml:space="preserve"> Y2293816</v>
          </cell>
          <cell r="T5000">
            <v>2.2071999999999998</v>
          </cell>
        </row>
        <row r="5001">
          <cell r="S5001" t="str">
            <v xml:space="preserve"> Y2294808</v>
          </cell>
          <cell r="T5001">
            <v>0.43019999999999997</v>
          </cell>
        </row>
        <row r="5002">
          <cell r="S5002" t="str">
            <v xml:space="preserve"> Y2293819</v>
          </cell>
          <cell r="T5002">
            <v>0.16109999999999999</v>
          </cell>
        </row>
        <row r="5003">
          <cell r="S5003" t="str">
            <v xml:space="preserve"> Y2294809</v>
          </cell>
          <cell r="T5003">
            <v>4.5720999999999998</v>
          </cell>
        </row>
        <row r="5004">
          <cell r="S5004" t="str">
            <v xml:space="preserve"> Y2293820</v>
          </cell>
          <cell r="T5004">
            <v>0.43019999999999997</v>
          </cell>
        </row>
        <row r="5005">
          <cell r="S5005" t="str">
            <v xml:space="preserve"> Y2294810</v>
          </cell>
          <cell r="T5005">
            <v>0.62649999999999995</v>
          </cell>
        </row>
        <row r="5006">
          <cell r="S5006" t="str">
            <v xml:space="preserve"> Y2293821</v>
          </cell>
          <cell r="T5006">
            <v>4.5720999999999998</v>
          </cell>
        </row>
        <row r="5007">
          <cell r="S5007" t="str">
            <v xml:space="preserve"> Y2294811</v>
          </cell>
          <cell r="T5007">
            <v>1.1484999999999999</v>
          </cell>
        </row>
        <row r="5008">
          <cell r="S5008" t="str">
            <v xml:space="preserve"> Y2293822</v>
          </cell>
          <cell r="T5008">
            <v>1.1484999999999999</v>
          </cell>
        </row>
        <row r="5009">
          <cell r="S5009" t="str">
            <v xml:space="preserve"> Y2293823</v>
          </cell>
          <cell r="T5009">
            <v>2.4040999999999997</v>
          </cell>
        </row>
        <row r="5010">
          <cell r="S5010" t="str">
            <v xml:space="preserve"> Y2294812</v>
          </cell>
          <cell r="T5010">
            <v>2.2071999999999998</v>
          </cell>
        </row>
        <row r="5011">
          <cell r="S5011" t="str">
            <v xml:space="preserve"> Y2293825</v>
          </cell>
          <cell r="T5011">
            <v>0.16109999999999999</v>
          </cell>
        </row>
        <row r="5012">
          <cell r="S5012" t="str">
            <v xml:space="preserve"> Y2294813</v>
          </cell>
          <cell r="T5012">
            <v>0.16109999999999999</v>
          </cell>
        </row>
        <row r="5013">
          <cell r="S5013" t="str">
            <v xml:space="preserve"> Y2293827</v>
          </cell>
          <cell r="T5013">
            <v>0.43019999999999997</v>
          </cell>
        </row>
        <row r="5014">
          <cell r="S5014" t="str">
            <v xml:space="preserve"> Y2294814</v>
          </cell>
          <cell r="T5014">
            <v>0.43019999999999997</v>
          </cell>
        </row>
        <row r="5015">
          <cell r="S5015" t="str">
            <v xml:space="preserve"> Y2293828</v>
          </cell>
          <cell r="T5015">
            <v>4.5720999999999998</v>
          </cell>
        </row>
        <row r="5016">
          <cell r="S5016" t="str">
            <v xml:space="preserve"> Y2294815</v>
          </cell>
          <cell r="T5016">
            <v>4.5720999999999998</v>
          </cell>
        </row>
        <row r="5017">
          <cell r="S5017" t="str">
            <v xml:space="preserve"> Y2293829</v>
          </cell>
          <cell r="T5017">
            <v>1.1484999999999999</v>
          </cell>
        </row>
        <row r="5018">
          <cell r="S5018" t="str">
            <v xml:space="preserve"> Y2294816</v>
          </cell>
          <cell r="T5018">
            <v>1.1484999999999999</v>
          </cell>
        </row>
        <row r="5019">
          <cell r="S5019" t="str">
            <v xml:space="preserve"> Y2293830</v>
          </cell>
          <cell r="T5019">
            <v>2.2071999999999998</v>
          </cell>
        </row>
        <row r="5020">
          <cell r="S5020" t="str">
            <v xml:space="preserve"> Y2294817</v>
          </cell>
          <cell r="T5020">
            <v>1.2887999999999999</v>
          </cell>
        </row>
        <row r="5021">
          <cell r="S5021" t="str">
            <v xml:space="preserve"> Y2293831</v>
          </cell>
          <cell r="T5021">
            <v>0.16109999999999999</v>
          </cell>
        </row>
        <row r="5022">
          <cell r="S5022" t="str">
            <v xml:space="preserve"> Y2294818</v>
          </cell>
          <cell r="T5022">
            <v>1.0863999999999998</v>
          </cell>
        </row>
        <row r="5023">
          <cell r="S5023" t="str">
            <v xml:space="preserve"> Y2293832</v>
          </cell>
          <cell r="T5023">
            <v>0.43019999999999997</v>
          </cell>
        </row>
        <row r="5024">
          <cell r="S5024" t="str">
            <v xml:space="preserve"> Y2294819</v>
          </cell>
          <cell r="T5024">
            <v>1.94</v>
          </cell>
        </row>
        <row r="5025">
          <cell r="S5025" t="str">
            <v xml:space="preserve"> Y2293833</v>
          </cell>
          <cell r="T5025">
            <v>4.5720999999999998</v>
          </cell>
        </row>
        <row r="5026">
          <cell r="S5026" t="str">
            <v xml:space="preserve"> Y2294820</v>
          </cell>
          <cell r="T5026">
            <v>1.7500000000000002E-2</v>
          </cell>
        </row>
        <row r="5027">
          <cell r="S5027" t="str">
            <v xml:space="preserve"> Y2293834</v>
          </cell>
          <cell r="T5027">
            <v>1.1484999999999999</v>
          </cell>
        </row>
        <row r="5028">
          <cell r="S5028" t="str">
            <v xml:space="preserve"> Y2294821</v>
          </cell>
          <cell r="T5028">
            <v>3.4405000000000001</v>
          </cell>
        </row>
        <row r="5029">
          <cell r="S5029" t="str">
            <v xml:space="preserve"> Y2293835</v>
          </cell>
          <cell r="T5029">
            <v>2.4231999999999996</v>
          </cell>
        </row>
        <row r="5030">
          <cell r="S5030" t="str">
            <v xml:space="preserve"> Y2294822</v>
          </cell>
          <cell r="T5030">
            <v>3.4405000000000001</v>
          </cell>
        </row>
        <row r="5031">
          <cell r="S5031" t="str">
            <v xml:space="preserve"> Y2293836</v>
          </cell>
          <cell r="T5031">
            <v>0.3231</v>
          </cell>
        </row>
        <row r="5032">
          <cell r="S5032" t="str">
            <v xml:space="preserve"> Y2294823</v>
          </cell>
          <cell r="T5032">
            <v>1.7693999999999999</v>
          </cell>
        </row>
        <row r="5033">
          <cell r="S5033" t="str">
            <v xml:space="preserve"> Y2293837</v>
          </cell>
          <cell r="T5033">
            <v>0.6462</v>
          </cell>
        </row>
        <row r="5034">
          <cell r="S5034" t="str">
            <v xml:space="preserve"> Y2294824</v>
          </cell>
          <cell r="T5034">
            <v>3.4405000000000001</v>
          </cell>
        </row>
        <row r="5035">
          <cell r="S5035" t="str">
            <v xml:space="preserve"> Y2293838</v>
          </cell>
          <cell r="T5035">
            <v>4.8750999999999998</v>
          </cell>
        </row>
        <row r="5036">
          <cell r="S5036" t="str">
            <v xml:space="preserve"> Y2294825</v>
          </cell>
          <cell r="T5036">
            <v>1.7693999999999999</v>
          </cell>
        </row>
        <row r="5037">
          <cell r="S5037" t="str">
            <v xml:space="preserve"> Y2293839</v>
          </cell>
          <cell r="T5037">
            <v>0.84249999999999992</v>
          </cell>
        </row>
        <row r="5038">
          <cell r="S5038" t="str">
            <v xml:space="preserve"> Y2294826</v>
          </cell>
          <cell r="T5038">
            <v>1.7500000000000002E-2</v>
          </cell>
        </row>
        <row r="5039">
          <cell r="S5039" t="str">
            <v xml:space="preserve"> Y2293840</v>
          </cell>
          <cell r="T5039">
            <v>1.2565</v>
          </cell>
        </row>
        <row r="5040">
          <cell r="S5040" t="str">
            <v xml:space="preserve"> Y2294827</v>
          </cell>
          <cell r="T5040">
            <v>0.23760000000000003</v>
          </cell>
        </row>
        <row r="5041">
          <cell r="S5041" t="str">
            <v xml:space="preserve"> Y2293841</v>
          </cell>
          <cell r="T5041">
            <v>2.6021999999999998</v>
          </cell>
        </row>
        <row r="5042">
          <cell r="S5042" t="str">
            <v xml:space="preserve"> Y2294828</v>
          </cell>
          <cell r="T5042">
            <v>0.92400000000000004</v>
          </cell>
        </row>
        <row r="5043">
          <cell r="S5043" t="str">
            <v xml:space="preserve"> Y2293842</v>
          </cell>
          <cell r="T5043">
            <v>0.3231</v>
          </cell>
        </row>
        <row r="5044">
          <cell r="S5044" t="str">
            <v xml:space="preserve"> Y2294829</v>
          </cell>
          <cell r="T5044">
            <v>0.23760000000000003</v>
          </cell>
        </row>
        <row r="5045">
          <cell r="S5045" t="str">
            <v xml:space="preserve"> Y2293843</v>
          </cell>
          <cell r="T5045">
            <v>0.43019999999999997</v>
          </cell>
        </row>
        <row r="5046">
          <cell r="S5046" t="str">
            <v xml:space="preserve"> Y2294830</v>
          </cell>
          <cell r="T5046">
            <v>0.92400000000000004</v>
          </cell>
        </row>
        <row r="5047">
          <cell r="S5047" t="str">
            <v xml:space="preserve"> Y2293844</v>
          </cell>
          <cell r="T5047">
            <v>4.8750999999999998</v>
          </cell>
        </row>
        <row r="5048">
          <cell r="S5048" t="str">
            <v xml:space="preserve"> Y2294831</v>
          </cell>
          <cell r="T5048">
            <v>0.23760000000000003</v>
          </cell>
        </row>
        <row r="5049">
          <cell r="S5049" t="str">
            <v xml:space="preserve"> Y2293845</v>
          </cell>
          <cell r="T5049">
            <v>1.2565</v>
          </cell>
        </row>
        <row r="5050">
          <cell r="S5050" t="str">
            <v xml:space="preserve"> Y2294832</v>
          </cell>
          <cell r="T5050">
            <v>0.92400000000000004</v>
          </cell>
        </row>
        <row r="5051">
          <cell r="S5051" t="str">
            <v xml:space="preserve"> Y2294833</v>
          </cell>
          <cell r="T5051">
            <v>2.4311999999999996</v>
          </cell>
        </row>
        <row r="5052">
          <cell r="S5052" t="str">
            <v xml:space="preserve"> Y2293846</v>
          </cell>
          <cell r="T5052">
            <v>2.4231999999999996</v>
          </cell>
        </row>
        <row r="5053">
          <cell r="S5053" t="str">
            <v xml:space="preserve"> Y2294834</v>
          </cell>
          <cell r="T5053">
            <v>0.23760000000000003</v>
          </cell>
        </row>
        <row r="5054">
          <cell r="S5054" t="str">
            <v xml:space="preserve"> Y2293847</v>
          </cell>
          <cell r="T5054">
            <v>0.3231</v>
          </cell>
        </row>
        <row r="5055">
          <cell r="S5055" t="str">
            <v xml:space="preserve"> Y2294835</v>
          </cell>
          <cell r="T5055">
            <v>0.92400000000000004</v>
          </cell>
        </row>
        <row r="5056">
          <cell r="S5056" t="str">
            <v xml:space="preserve"> Y2293848</v>
          </cell>
          <cell r="T5056">
            <v>0.6462</v>
          </cell>
        </row>
        <row r="5057">
          <cell r="S5057" t="str">
            <v xml:space="preserve"> Y2294836</v>
          </cell>
          <cell r="T5057">
            <v>2.4311999999999996</v>
          </cell>
        </row>
        <row r="5058">
          <cell r="S5058" t="str">
            <v xml:space="preserve"> Y2293849</v>
          </cell>
          <cell r="T5058">
            <v>4.8750999999999998</v>
          </cell>
        </row>
        <row r="5059">
          <cell r="S5059" t="str">
            <v xml:space="preserve"> Y2294837</v>
          </cell>
          <cell r="T5059">
            <v>0.23760000000000003</v>
          </cell>
        </row>
        <row r="5060">
          <cell r="S5060" t="str">
            <v xml:space="preserve"> Y2293850</v>
          </cell>
          <cell r="T5060">
            <v>1.2565</v>
          </cell>
        </row>
        <row r="5061">
          <cell r="S5061" t="str">
            <v xml:space="preserve"> Y2294838</v>
          </cell>
          <cell r="T5061">
            <v>1.2663</v>
          </cell>
        </row>
        <row r="5062">
          <cell r="S5062" t="str">
            <v xml:space="preserve"> Y2293851</v>
          </cell>
          <cell r="T5062">
            <v>2.2071999999999998</v>
          </cell>
        </row>
        <row r="5063">
          <cell r="S5063" t="str">
            <v xml:space="preserve"> Y2294839</v>
          </cell>
          <cell r="T5063">
            <v>0.92400000000000004</v>
          </cell>
        </row>
        <row r="5064">
          <cell r="S5064" t="str">
            <v xml:space="preserve"> Y2293852</v>
          </cell>
          <cell r="T5064">
            <v>0.16109999999999999</v>
          </cell>
        </row>
        <row r="5065">
          <cell r="S5065" t="str">
            <v xml:space="preserve"> Y2294840</v>
          </cell>
          <cell r="T5065">
            <v>0.23760000000000003</v>
          </cell>
        </row>
        <row r="5066">
          <cell r="S5066" t="str">
            <v xml:space="preserve"> Y2293853</v>
          </cell>
          <cell r="T5066">
            <v>0.43019999999999997</v>
          </cell>
        </row>
        <row r="5067">
          <cell r="S5067" t="str">
            <v xml:space="preserve"> Y2294841</v>
          </cell>
          <cell r="T5067">
            <v>0.92400000000000004</v>
          </cell>
        </row>
        <row r="5068">
          <cell r="S5068" t="str">
            <v xml:space="preserve"> Y2293854</v>
          </cell>
          <cell r="T5068">
            <v>4.5720999999999998</v>
          </cell>
        </row>
        <row r="5069">
          <cell r="S5069" t="str">
            <v xml:space="preserve"> Y2294842</v>
          </cell>
          <cell r="T5069">
            <v>2.4311999999999996</v>
          </cell>
        </row>
        <row r="5070">
          <cell r="S5070" t="str">
            <v xml:space="preserve"> Y2293855</v>
          </cell>
          <cell r="T5070">
            <v>0.62649999999999995</v>
          </cell>
        </row>
        <row r="5071">
          <cell r="S5071" t="str">
            <v xml:space="preserve"> Y2294843</v>
          </cell>
          <cell r="T5071">
            <v>0.23760000000000003</v>
          </cell>
        </row>
        <row r="5072">
          <cell r="S5072" t="str">
            <v xml:space="preserve"> Y2293856</v>
          </cell>
          <cell r="T5072">
            <v>1.1484999999999999</v>
          </cell>
        </row>
        <row r="5073">
          <cell r="S5073" t="str">
            <v xml:space="preserve"> Y2294844</v>
          </cell>
          <cell r="T5073">
            <v>0.92400000000000004</v>
          </cell>
        </row>
        <row r="5074">
          <cell r="S5074" t="str">
            <v xml:space="preserve"> Y2293857</v>
          </cell>
          <cell r="T5074">
            <v>0.16109999999999999</v>
          </cell>
        </row>
        <row r="5075">
          <cell r="S5075" t="str">
            <v xml:space="preserve"> Y2294845</v>
          </cell>
          <cell r="T5075">
            <v>0.23760000000000003</v>
          </cell>
        </row>
        <row r="5076">
          <cell r="S5076" t="str">
            <v xml:space="preserve"> Y2293858</v>
          </cell>
          <cell r="T5076">
            <v>0.16109999999999999</v>
          </cell>
        </row>
        <row r="5077">
          <cell r="S5077" t="str">
            <v xml:space="preserve"> Y2294846</v>
          </cell>
          <cell r="T5077">
            <v>0.92400000000000004</v>
          </cell>
        </row>
        <row r="5078">
          <cell r="S5078" t="str">
            <v xml:space="preserve"> Y2293859</v>
          </cell>
          <cell r="T5078">
            <v>0.32219999999999999</v>
          </cell>
        </row>
        <row r="5079">
          <cell r="S5079" t="str">
            <v xml:space="preserve"> Y2294847</v>
          </cell>
          <cell r="T5079">
            <v>0.23760000000000003</v>
          </cell>
        </row>
        <row r="5080">
          <cell r="S5080" t="str">
            <v xml:space="preserve"> Y2293860</v>
          </cell>
          <cell r="T5080">
            <v>0.62649999999999995</v>
          </cell>
        </row>
        <row r="5081">
          <cell r="S5081" t="str">
            <v xml:space="preserve"> Y2294848</v>
          </cell>
          <cell r="T5081">
            <v>0.92400000000000004</v>
          </cell>
        </row>
        <row r="5082">
          <cell r="S5082" t="str">
            <v xml:space="preserve"> Y2293861</v>
          </cell>
          <cell r="T5082">
            <v>1.0692000000000002</v>
          </cell>
        </row>
        <row r="5083">
          <cell r="S5083" t="str">
            <v xml:space="preserve"> Y2294849</v>
          </cell>
          <cell r="T5083">
            <v>0.23760000000000003</v>
          </cell>
        </row>
        <row r="5084">
          <cell r="S5084" t="str">
            <v xml:space="preserve"> Y2293862</v>
          </cell>
          <cell r="T5084">
            <v>0.16109999999999999</v>
          </cell>
        </row>
        <row r="5085">
          <cell r="S5085" t="str">
            <v xml:space="preserve"> Y2294850</v>
          </cell>
          <cell r="T5085">
            <v>0.92400000000000004</v>
          </cell>
        </row>
        <row r="5086">
          <cell r="S5086" t="str">
            <v xml:space="preserve"> Y2293863</v>
          </cell>
          <cell r="T5086">
            <v>0.62649999999999995</v>
          </cell>
        </row>
        <row r="5087">
          <cell r="S5087" t="str">
            <v xml:space="preserve"> Y2294851</v>
          </cell>
          <cell r="T5087">
            <v>0.23760000000000003</v>
          </cell>
        </row>
        <row r="5088">
          <cell r="S5088" t="str">
            <v xml:space="preserve"> Y2293864</v>
          </cell>
          <cell r="T5088">
            <v>0.62649999999999995</v>
          </cell>
        </row>
        <row r="5089">
          <cell r="S5089" t="str">
            <v xml:space="preserve"> Y2294852</v>
          </cell>
          <cell r="T5089">
            <v>0.92400000000000004</v>
          </cell>
        </row>
        <row r="5090">
          <cell r="S5090" t="str">
            <v xml:space="preserve"> Y2293865</v>
          </cell>
          <cell r="T5090">
            <v>0.23760000000000003</v>
          </cell>
        </row>
        <row r="5091">
          <cell r="S5091" t="str">
            <v xml:space="preserve"> Y2294853</v>
          </cell>
          <cell r="T5091">
            <v>0.23760000000000003</v>
          </cell>
        </row>
        <row r="5092">
          <cell r="S5092" t="str">
            <v xml:space="preserve"> Y2294854</v>
          </cell>
          <cell r="T5092">
            <v>0.92400000000000004</v>
          </cell>
        </row>
        <row r="5093">
          <cell r="S5093" t="str">
            <v xml:space="preserve"> Y2293866</v>
          </cell>
          <cell r="T5093">
            <v>0.92400000000000004</v>
          </cell>
        </row>
        <row r="5094">
          <cell r="S5094" t="str">
            <v xml:space="preserve"> Y2294855</v>
          </cell>
          <cell r="T5094">
            <v>0.92400000000000004</v>
          </cell>
        </row>
        <row r="5095">
          <cell r="S5095" t="str">
            <v xml:space="preserve"> Y2293867</v>
          </cell>
          <cell r="T5095">
            <v>0.23760000000000003</v>
          </cell>
        </row>
        <row r="5096">
          <cell r="S5096" t="str">
            <v xml:space="preserve"> Y2294856</v>
          </cell>
          <cell r="T5096">
            <v>0.23760000000000003</v>
          </cell>
        </row>
        <row r="5097">
          <cell r="S5097" t="str">
            <v xml:space="preserve"> Y2293868</v>
          </cell>
          <cell r="T5097">
            <v>0.92400000000000004</v>
          </cell>
        </row>
        <row r="5098">
          <cell r="S5098" t="str">
            <v xml:space="preserve"> Y2294857</v>
          </cell>
          <cell r="T5098">
            <v>0.92400000000000004</v>
          </cell>
        </row>
        <row r="5099">
          <cell r="S5099" t="str">
            <v xml:space="preserve"> Y2293869</v>
          </cell>
          <cell r="T5099">
            <v>0.92400000000000004</v>
          </cell>
        </row>
        <row r="5100">
          <cell r="S5100" t="str">
            <v xml:space="preserve"> Y2294858</v>
          </cell>
          <cell r="T5100">
            <v>0.23760000000000003</v>
          </cell>
        </row>
        <row r="5101">
          <cell r="S5101" t="str">
            <v xml:space="preserve"> Y2293870</v>
          </cell>
          <cell r="T5101">
            <v>2.4311999999999996</v>
          </cell>
        </row>
        <row r="5102">
          <cell r="S5102" t="str">
            <v xml:space="preserve"> Y2294859</v>
          </cell>
          <cell r="T5102">
            <v>0.92400000000000004</v>
          </cell>
        </row>
        <row r="5103">
          <cell r="S5103" t="str">
            <v xml:space="preserve"> Y2293871</v>
          </cell>
          <cell r="T5103">
            <v>0.23760000000000003</v>
          </cell>
        </row>
        <row r="5104">
          <cell r="S5104" t="str">
            <v xml:space="preserve"> Y2294860</v>
          </cell>
          <cell r="T5104">
            <v>5.0231999999999999E-2</v>
          </cell>
        </row>
        <row r="5105">
          <cell r="S5105" t="str">
            <v xml:space="preserve"> Y2293872</v>
          </cell>
          <cell r="T5105">
            <v>4.5426000000000002</v>
          </cell>
        </row>
        <row r="5106">
          <cell r="S5106" t="str">
            <v xml:space="preserve"> Y2294862</v>
          </cell>
          <cell r="T5106">
            <v>1.1993</v>
          </cell>
        </row>
        <row r="5107">
          <cell r="S5107" t="str">
            <v xml:space="preserve"> Y2293873</v>
          </cell>
          <cell r="T5107">
            <v>0.92400000000000004</v>
          </cell>
        </row>
        <row r="5108">
          <cell r="S5108" t="str">
            <v xml:space="preserve"> Y2294863</v>
          </cell>
          <cell r="T5108">
            <v>1.1993</v>
          </cell>
        </row>
        <row r="5109">
          <cell r="S5109" t="str">
            <v xml:space="preserve"> Y2293874</v>
          </cell>
          <cell r="T5109">
            <v>0.92400000000000004</v>
          </cell>
        </row>
        <row r="5110">
          <cell r="S5110" t="str">
            <v xml:space="preserve"> Y2294864</v>
          </cell>
          <cell r="T5110">
            <v>1.1993</v>
          </cell>
        </row>
        <row r="5111">
          <cell r="S5111" t="str">
            <v xml:space="preserve"> Y2293875</v>
          </cell>
          <cell r="T5111">
            <v>2.2355999999999998</v>
          </cell>
        </row>
        <row r="5112">
          <cell r="S5112" t="str">
            <v xml:space="preserve"> Y2294865</v>
          </cell>
          <cell r="T5112">
            <v>1.1993</v>
          </cell>
        </row>
        <row r="5113">
          <cell r="S5113" t="str">
            <v xml:space="preserve"> Y2293876</v>
          </cell>
          <cell r="T5113">
            <v>0.23760000000000003</v>
          </cell>
        </row>
        <row r="5114">
          <cell r="S5114" t="str">
            <v xml:space="preserve"> Y2294866</v>
          </cell>
          <cell r="T5114">
            <v>1.1993</v>
          </cell>
        </row>
        <row r="5115">
          <cell r="S5115" t="str">
            <v xml:space="preserve"> Y2293877</v>
          </cell>
          <cell r="T5115">
            <v>0.92400000000000004</v>
          </cell>
        </row>
        <row r="5116">
          <cell r="S5116" t="str">
            <v xml:space="preserve"> Y2294867</v>
          </cell>
          <cell r="T5116">
            <v>1.5089000000000001</v>
          </cell>
        </row>
        <row r="5117">
          <cell r="S5117" t="str">
            <v xml:space="preserve"> Y2293878</v>
          </cell>
          <cell r="T5117">
            <v>0.92400000000000004</v>
          </cell>
        </row>
        <row r="5118">
          <cell r="S5118" t="str">
            <v xml:space="preserve"> Y2294868</v>
          </cell>
          <cell r="T5118">
            <v>1.1993</v>
          </cell>
        </row>
        <row r="5119">
          <cell r="S5119" t="str">
            <v xml:space="preserve"> Y2293879</v>
          </cell>
          <cell r="T5119">
            <v>2.2355999999999998</v>
          </cell>
        </row>
        <row r="5120">
          <cell r="S5120" t="str">
            <v xml:space="preserve"> Y2294869</v>
          </cell>
          <cell r="T5120">
            <v>1.1993</v>
          </cell>
        </row>
        <row r="5121">
          <cell r="S5121" t="str">
            <v xml:space="preserve"> Y2294870</v>
          </cell>
          <cell r="T5121">
            <v>1.1993</v>
          </cell>
        </row>
        <row r="5122">
          <cell r="S5122" t="str">
            <v xml:space="preserve"> Y2293880</v>
          </cell>
          <cell r="T5122">
            <v>0.23760000000000003</v>
          </cell>
        </row>
        <row r="5123">
          <cell r="S5123" t="str">
            <v xml:space="preserve"> Y2294871</v>
          </cell>
          <cell r="T5123">
            <v>2.2071999999999998</v>
          </cell>
        </row>
        <row r="5124">
          <cell r="S5124" t="str">
            <v xml:space="preserve"> Y2293881</v>
          </cell>
          <cell r="T5124">
            <v>0.92400000000000004</v>
          </cell>
        </row>
        <row r="5125">
          <cell r="S5125" t="str">
            <v xml:space="preserve"> Y2294872</v>
          </cell>
          <cell r="T5125">
            <v>0.16109999999999999</v>
          </cell>
        </row>
        <row r="5126">
          <cell r="S5126" t="str">
            <v xml:space="preserve"> Y2293882</v>
          </cell>
          <cell r="T5126">
            <v>0.23760000000000003</v>
          </cell>
        </row>
        <row r="5127">
          <cell r="S5127" t="str">
            <v xml:space="preserve"> Y2294873</v>
          </cell>
          <cell r="T5127">
            <v>0.43019999999999997</v>
          </cell>
        </row>
        <row r="5128">
          <cell r="S5128" t="str">
            <v xml:space="preserve"> Y2293883</v>
          </cell>
          <cell r="T5128">
            <v>1.5132000000000001</v>
          </cell>
        </row>
        <row r="5129">
          <cell r="S5129" t="str">
            <v xml:space="preserve"> Y2294874</v>
          </cell>
          <cell r="T5129">
            <v>4.5720999999999998</v>
          </cell>
        </row>
        <row r="5130">
          <cell r="S5130" t="str">
            <v xml:space="preserve"> Y2293884</v>
          </cell>
          <cell r="T5130">
            <v>1.94</v>
          </cell>
        </row>
        <row r="5131">
          <cell r="S5131" t="str">
            <v xml:space="preserve"> Y2294875</v>
          </cell>
          <cell r="T5131">
            <v>0.62649999999999995</v>
          </cell>
        </row>
        <row r="5132">
          <cell r="S5132" t="str">
            <v xml:space="preserve"> Y2293885</v>
          </cell>
          <cell r="T5132">
            <v>1.5132000000000001</v>
          </cell>
        </row>
        <row r="5133">
          <cell r="S5133" t="str">
            <v xml:space="preserve"> Y2294876</v>
          </cell>
          <cell r="T5133">
            <v>1.1484999999999999</v>
          </cell>
        </row>
        <row r="5134">
          <cell r="S5134" t="str">
            <v xml:space="preserve"> Y2293887</v>
          </cell>
          <cell r="T5134">
            <v>1.5132000000000001</v>
          </cell>
        </row>
        <row r="5135">
          <cell r="S5135" t="str">
            <v xml:space="preserve"> Y2294878</v>
          </cell>
          <cell r="T5135">
            <v>1.5572999999999999</v>
          </cell>
        </row>
        <row r="5136">
          <cell r="S5136" t="str">
            <v xml:space="preserve"> Y2293888</v>
          </cell>
          <cell r="T5136">
            <v>1.94</v>
          </cell>
        </row>
        <row r="5137">
          <cell r="S5137" t="str">
            <v xml:space="preserve"> Y2294879</v>
          </cell>
          <cell r="T5137">
            <v>1.5572999999999999</v>
          </cell>
        </row>
        <row r="5138">
          <cell r="S5138" t="str">
            <v xml:space="preserve"> Y2293889</v>
          </cell>
          <cell r="T5138">
            <v>1.5132000000000001</v>
          </cell>
        </row>
        <row r="5139">
          <cell r="S5139" t="str">
            <v xml:space="preserve"> Y2294880</v>
          </cell>
          <cell r="T5139">
            <v>1.5572999999999999</v>
          </cell>
        </row>
        <row r="5140">
          <cell r="S5140" t="str">
            <v xml:space="preserve"> Y2293890</v>
          </cell>
          <cell r="T5140">
            <v>2.5219999999999998</v>
          </cell>
        </row>
        <row r="5141">
          <cell r="S5141" t="str">
            <v xml:space="preserve"> Y2294881</v>
          </cell>
          <cell r="T5141">
            <v>1.5572999999999999</v>
          </cell>
        </row>
        <row r="5142">
          <cell r="S5142" t="str">
            <v xml:space="preserve"> Y2293891</v>
          </cell>
          <cell r="T5142">
            <v>1.5132000000000001</v>
          </cell>
        </row>
        <row r="5143">
          <cell r="S5143" t="str">
            <v xml:space="preserve"> Y2294882</v>
          </cell>
          <cell r="T5143">
            <v>1.5132000000000001</v>
          </cell>
        </row>
        <row r="5144">
          <cell r="S5144" t="str">
            <v xml:space="preserve"> Y2293892</v>
          </cell>
          <cell r="T5144">
            <v>2.5219999999999998</v>
          </cell>
        </row>
        <row r="5145">
          <cell r="S5145" t="str">
            <v xml:space="preserve"> Y2294883</v>
          </cell>
          <cell r="T5145">
            <v>1.94</v>
          </cell>
        </row>
        <row r="5146">
          <cell r="S5146" t="str">
            <v xml:space="preserve"> Y2293893</v>
          </cell>
          <cell r="T5146">
            <v>1.5132000000000001</v>
          </cell>
        </row>
        <row r="5147">
          <cell r="S5147" t="str">
            <v xml:space="preserve"> Y2294884</v>
          </cell>
          <cell r="T5147">
            <v>0.61502000000000001</v>
          </cell>
        </row>
        <row r="5148">
          <cell r="S5148" t="str">
            <v xml:space="preserve"> Y2293895</v>
          </cell>
          <cell r="T5148">
            <v>1.5132000000000001</v>
          </cell>
        </row>
        <row r="5149">
          <cell r="S5149" t="str">
            <v xml:space="preserve"> Y2294885</v>
          </cell>
          <cell r="T5149">
            <v>0.18717999999999999</v>
          </cell>
        </row>
        <row r="5150">
          <cell r="S5150" t="str">
            <v xml:space="preserve"> Y2293896</v>
          </cell>
          <cell r="T5150">
            <v>1.94</v>
          </cell>
        </row>
        <row r="5151">
          <cell r="S5151" t="str">
            <v xml:space="preserve"> Y2294886</v>
          </cell>
          <cell r="T5151">
            <v>0.58828000000000003</v>
          </cell>
        </row>
        <row r="5152">
          <cell r="S5152" t="str">
            <v xml:space="preserve"> Y2293897</v>
          </cell>
          <cell r="T5152">
            <v>1.5132000000000001</v>
          </cell>
        </row>
        <row r="5153">
          <cell r="S5153" t="str">
            <v xml:space="preserve"> Y2294887</v>
          </cell>
          <cell r="T5153">
            <v>0.61502000000000001</v>
          </cell>
        </row>
        <row r="5154">
          <cell r="S5154" t="str">
            <v xml:space="preserve"> Y2293899</v>
          </cell>
          <cell r="T5154">
            <v>1.5132000000000001</v>
          </cell>
        </row>
        <row r="5155">
          <cell r="S5155" t="str">
            <v xml:space="preserve"> Y2294888</v>
          </cell>
          <cell r="T5155">
            <v>0.18717999999999999</v>
          </cell>
        </row>
        <row r="5156">
          <cell r="S5156" t="str">
            <v xml:space="preserve"> Y2293900</v>
          </cell>
          <cell r="T5156">
            <v>1.94</v>
          </cell>
        </row>
        <row r="5157">
          <cell r="S5157" t="str">
            <v xml:space="preserve"> Y2294889</v>
          </cell>
          <cell r="T5157">
            <v>0.61502000000000001</v>
          </cell>
        </row>
        <row r="5158">
          <cell r="S5158" t="str">
            <v xml:space="preserve"> Y2293901</v>
          </cell>
          <cell r="T5158">
            <v>1.5132000000000001</v>
          </cell>
        </row>
        <row r="5159">
          <cell r="S5159" t="str">
            <v xml:space="preserve"> Y2294890</v>
          </cell>
          <cell r="T5159">
            <v>0.18717999999999999</v>
          </cell>
        </row>
        <row r="5160">
          <cell r="S5160" t="str">
            <v xml:space="preserve"> Y2293902</v>
          </cell>
          <cell r="T5160">
            <v>1.94</v>
          </cell>
        </row>
        <row r="5161">
          <cell r="S5161" t="str">
            <v xml:space="preserve"> Y2294891</v>
          </cell>
          <cell r="T5161">
            <v>0.61502000000000001</v>
          </cell>
        </row>
        <row r="5162">
          <cell r="S5162" t="str">
            <v xml:space="preserve"> Y2293903</v>
          </cell>
          <cell r="T5162">
            <v>1.5132000000000001</v>
          </cell>
        </row>
        <row r="5163">
          <cell r="S5163" t="str">
            <v xml:space="preserve"> Y2294892</v>
          </cell>
          <cell r="T5163">
            <v>0.18717999999999999</v>
          </cell>
        </row>
        <row r="5164">
          <cell r="S5164" t="str">
            <v xml:space="preserve"> Y2293905</v>
          </cell>
          <cell r="T5164">
            <v>1.5132000000000001</v>
          </cell>
        </row>
        <row r="5165">
          <cell r="S5165" t="str">
            <v xml:space="preserve"> Y2294893</v>
          </cell>
          <cell r="T5165">
            <v>0.58828000000000003</v>
          </cell>
        </row>
        <row r="5166">
          <cell r="S5166" t="str">
            <v xml:space="preserve"> Y2293906</v>
          </cell>
          <cell r="T5166">
            <v>1.5132000000000001</v>
          </cell>
        </row>
        <row r="5167">
          <cell r="S5167" t="str">
            <v xml:space="preserve"> Y2294894</v>
          </cell>
          <cell r="T5167">
            <v>0.18717999999999999</v>
          </cell>
        </row>
        <row r="5168">
          <cell r="S5168" t="str">
            <v xml:space="preserve"> Y2293908</v>
          </cell>
          <cell r="T5168">
            <v>1.5132000000000001</v>
          </cell>
        </row>
        <row r="5169">
          <cell r="S5169" t="str">
            <v xml:space="preserve"> Y2294895</v>
          </cell>
          <cell r="T5169">
            <v>0.58828000000000003</v>
          </cell>
        </row>
        <row r="5170">
          <cell r="S5170" t="str">
            <v xml:space="preserve"> Y2293910</v>
          </cell>
          <cell r="T5170">
            <v>1.5132000000000001</v>
          </cell>
        </row>
        <row r="5171">
          <cell r="S5171" t="str">
            <v xml:space="preserve"> Y2294896</v>
          </cell>
          <cell r="T5171">
            <v>0.27324000000000004</v>
          </cell>
        </row>
        <row r="5172">
          <cell r="S5172" t="str">
            <v xml:space="preserve"> Y2293911</v>
          </cell>
          <cell r="T5172">
            <v>1.94</v>
          </cell>
        </row>
        <row r="5173">
          <cell r="S5173" t="str">
            <v xml:space="preserve"> Y2294897</v>
          </cell>
          <cell r="T5173">
            <v>0.26136000000000004</v>
          </cell>
        </row>
        <row r="5174">
          <cell r="S5174" t="str">
            <v xml:space="preserve"> Y2293912</v>
          </cell>
          <cell r="T5174">
            <v>1.0863999999999998</v>
          </cell>
        </row>
        <row r="5175">
          <cell r="S5175" t="str">
            <v xml:space="preserve"> Y2294898</v>
          </cell>
          <cell r="T5175">
            <v>0.10402402500000001</v>
          </cell>
        </row>
        <row r="5176">
          <cell r="S5176" t="str">
            <v xml:space="preserve"> Y2293913</v>
          </cell>
          <cell r="T5176">
            <v>2.6772</v>
          </cell>
        </row>
        <row r="5177">
          <cell r="S5177" t="str">
            <v xml:space="preserve"> Y2294899</v>
          </cell>
          <cell r="T5177">
            <v>1.9814099999999998E-2</v>
          </cell>
        </row>
        <row r="5178">
          <cell r="S5178" t="str">
            <v xml:space="preserve"> Y2293914</v>
          </cell>
          <cell r="T5178">
            <v>1.5132000000000001</v>
          </cell>
        </row>
        <row r="5179">
          <cell r="S5179" t="str">
            <v xml:space="preserve"> Y2294900</v>
          </cell>
          <cell r="T5179">
            <v>0.10402402500000001</v>
          </cell>
        </row>
        <row r="5180">
          <cell r="S5180" t="str">
            <v xml:space="preserve"> Y2293915</v>
          </cell>
          <cell r="T5180">
            <v>1.94</v>
          </cell>
        </row>
        <row r="5181">
          <cell r="S5181" t="str">
            <v xml:space="preserve"> Y2294901</v>
          </cell>
          <cell r="T5181">
            <v>1.9814099999999998E-2</v>
          </cell>
        </row>
        <row r="5182">
          <cell r="S5182" t="str">
            <v xml:space="preserve"> Y2293916</v>
          </cell>
          <cell r="T5182">
            <v>1.5132000000000001</v>
          </cell>
        </row>
        <row r="5183">
          <cell r="S5183" t="str">
            <v xml:space="preserve"> Y2294902</v>
          </cell>
          <cell r="T5183">
            <v>0.141719025</v>
          </cell>
        </row>
        <row r="5184">
          <cell r="S5184" t="str">
            <v xml:space="preserve"> Y2293918</v>
          </cell>
          <cell r="T5184">
            <v>1.5132000000000001</v>
          </cell>
        </row>
        <row r="5185">
          <cell r="S5185" t="str">
            <v xml:space="preserve"> Y2294903</v>
          </cell>
          <cell r="T5185">
            <v>5.6385000000000005E-2</v>
          </cell>
        </row>
        <row r="5186">
          <cell r="S5186" t="str">
            <v xml:space="preserve"> Y2293920</v>
          </cell>
          <cell r="T5186">
            <v>1.5132000000000001</v>
          </cell>
        </row>
        <row r="5187">
          <cell r="S5187" t="str">
            <v xml:space="preserve"> Y2294904</v>
          </cell>
          <cell r="T5187">
            <v>1.074E-2</v>
          </cell>
        </row>
        <row r="5188">
          <cell r="S5188" t="str">
            <v xml:space="preserve"> Y2293922</v>
          </cell>
          <cell r="T5188">
            <v>1.5132000000000001</v>
          </cell>
        </row>
        <row r="5189">
          <cell r="S5189" t="str">
            <v xml:space="preserve"> Y2294905</v>
          </cell>
          <cell r="T5189">
            <v>0.10402402500000001</v>
          </cell>
        </row>
        <row r="5190">
          <cell r="S5190" t="str">
            <v xml:space="preserve"> Y2293924</v>
          </cell>
          <cell r="T5190">
            <v>1.5132000000000001</v>
          </cell>
        </row>
        <row r="5191">
          <cell r="S5191" t="str">
            <v xml:space="preserve"> Y2294920</v>
          </cell>
          <cell r="T5191">
            <v>1.5572999999999999</v>
          </cell>
        </row>
        <row r="5192">
          <cell r="S5192" t="str">
            <v xml:space="preserve"> Y2293926</v>
          </cell>
          <cell r="T5192">
            <v>1.5132000000000001</v>
          </cell>
        </row>
        <row r="5193">
          <cell r="S5193" t="str">
            <v xml:space="preserve"> Y2294921</v>
          </cell>
          <cell r="T5193">
            <v>1.5572999999999999</v>
          </cell>
        </row>
        <row r="5194">
          <cell r="S5194" t="str">
            <v xml:space="preserve"> Y2293928</v>
          </cell>
          <cell r="T5194">
            <v>1.5132000000000001</v>
          </cell>
        </row>
        <row r="5195">
          <cell r="S5195" t="str">
            <v xml:space="preserve"> Y2294922</v>
          </cell>
          <cell r="T5195">
            <v>1.5572999999999999</v>
          </cell>
        </row>
        <row r="5196">
          <cell r="S5196" t="str">
            <v xml:space="preserve"> Y2293930</v>
          </cell>
          <cell r="T5196">
            <v>1.5132000000000001</v>
          </cell>
        </row>
        <row r="5197">
          <cell r="S5197" t="str">
            <v xml:space="preserve"> Y2294923</v>
          </cell>
          <cell r="T5197">
            <v>1.5572999999999999</v>
          </cell>
        </row>
        <row r="5198">
          <cell r="S5198" t="str">
            <v xml:space="preserve"> Y2293932</v>
          </cell>
          <cell r="T5198">
            <v>1.5132000000000001</v>
          </cell>
        </row>
        <row r="5199">
          <cell r="S5199" t="str">
            <v xml:space="preserve"> Y2294924</v>
          </cell>
          <cell r="T5199">
            <v>1.5572999999999999</v>
          </cell>
        </row>
        <row r="5200">
          <cell r="S5200" t="str">
            <v xml:space="preserve"> Y2293934</v>
          </cell>
          <cell r="T5200">
            <v>1.5132000000000001</v>
          </cell>
        </row>
        <row r="5201">
          <cell r="S5201" t="str">
            <v xml:space="preserve"> Y2294925</v>
          </cell>
          <cell r="T5201">
            <v>1.5572999999999999</v>
          </cell>
        </row>
        <row r="5202">
          <cell r="S5202" t="str">
            <v xml:space="preserve"> Y2293936</v>
          </cell>
          <cell r="T5202">
            <v>1.5132000000000001</v>
          </cell>
        </row>
        <row r="5203">
          <cell r="S5203" t="str">
            <v xml:space="preserve"> Y2294926</v>
          </cell>
          <cell r="T5203">
            <v>1.5572999999999999</v>
          </cell>
        </row>
        <row r="5204">
          <cell r="S5204" t="str">
            <v xml:space="preserve"> Y2293938</v>
          </cell>
          <cell r="T5204">
            <v>0.36234000000000005</v>
          </cell>
        </row>
        <row r="5205">
          <cell r="S5205" t="str">
            <v xml:space="preserve"> Y2294927</v>
          </cell>
          <cell r="T5205">
            <v>1.5572999999999999</v>
          </cell>
        </row>
        <row r="5206">
          <cell r="S5206" t="str">
            <v xml:space="preserve"> Y2293939</v>
          </cell>
          <cell r="T5206">
            <v>3.6234000000000002</v>
          </cell>
        </row>
        <row r="5207">
          <cell r="S5207" t="str">
            <v xml:space="preserve"> Y2300890</v>
          </cell>
          <cell r="T5207">
            <v>2.3159999999999998</v>
          </cell>
        </row>
        <row r="5208">
          <cell r="S5208" t="str">
            <v xml:space="preserve"> Y2293940</v>
          </cell>
          <cell r="T5208">
            <v>0.10919</v>
          </cell>
        </row>
        <row r="5209">
          <cell r="S5209" t="str">
            <v xml:space="preserve"> Y2302218</v>
          </cell>
          <cell r="T5209">
            <v>2.3139999999999996</v>
          </cell>
        </row>
        <row r="5210">
          <cell r="S5210" t="str">
            <v xml:space="preserve"> Y2293941</v>
          </cell>
          <cell r="T5210">
            <v>1.0919000000000001</v>
          </cell>
        </row>
        <row r="5211">
          <cell r="S5211" t="str">
            <v xml:space="preserve"> Y2302217</v>
          </cell>
          <cell r="T5211">
            <v>2.484</v>
          </cell>
        </row>
        <row r="5212">
          <cell r="S5212" t="str">
            <v xml:space="preserve"> Y2293942</v>
          </cell>
          <cell r="T5212">
            <v>0.10919</v>
          </cell>
        </row>
        <row r="5213">
          <cell r="S5213" t="str">
            <v xml:space="preserve"> Y2302219</v>
          </cell>
          <cell r="T5213">
            <v>1.9814099999999997</v>
          </cell>
        </row>
        <row r="5214">
          <cell r="S5214" t="str">
            <v xml:space="preserve"> Y2293943</v>
          </cell>
          <cell r="T5214">
            <v>1.0919000000000001</v>
          </cell>
        </row>
        <row r="5215">
          <cell r="S5215" t="str">
            <v xml:space="preserve"> Y2294928</v>
          </cell>
          <cell r="T5215">
            <v>11.64246</v>
          </cell>
        </row>
        <row r="5216">
          <cell r="S5216" t="str">
            <v xml:space="preserve"> Y2293944</v>
          </cell>
          <cell r="T5216">
            <v>0.10919</v>
          </cell>
        </row>
        <row r="5217">
          <cell r="S5217" t="str">
            <v xml:space="preserve"> Y2294929</v>
          </cell>
          <cell r="T5217">
            <v>116.4246</v>
          </cell>
        </row>
        <row r="5218">
          <cell r="S5218" t="str">
            <v xml:space="preserve"> Y2293945</v>
          </cell>
          <cell r="T5218">
            <v>1.0919000000000001</v>
          </cell>
        </row>
        <row r="5219">
          <cell r="S5219" t="str">
            <v xml:space="preserve"> Y2294930</v>
          </cell>
          <cell r="T5219">
            <v>11.64246</v>
          </cell>
        </row>
        <row r="5220">
          <cell r="S5220" t="str">
            <v xml:space="preserve"> Y2293946</v>
          </cell>
          <cell r="T5220">
            <v>0.136577</v>
          </cell>
        </row>
        <row r="5221">
          <cell r="S5221" t="str">
            <v xml:space="preserve"> Y2294931</v>
          </cell>
          <cell r="T5221">
            <v>116.4246</v>
          </cell>
        </row>
        <row r="5222">
          <cell r="S5222" t="str">
            <v xml:space="preserve"> Y2293947</v>
          </cell>
          <cell r="T5222">
            <v>1.0919000000000001</v>
          </cell>
        </row>
        <row r="5223">
          <cell r="S5223" t="str">
            <v xml:space="preserve"> Y2294932</v>
          </cell>
          <cell r="T5223">
            <v>11.64246</v>
          </cell>
        </row>
        <row r="5224">
          <cell r="S5224" t="str">
            <v xml:space="preserve"> Y2293948</v>
          </cell>
          <cell r="T5224">
            <v>11.64246</v>
          </cell>
        </row>
        <row r="5225">
          <cell r="S5225" t="str">
            <v xml:space="preserve"> Y2294933</v>
          </cell>
          <cell r="T5225">
            <v>116.4246</v>
          </cell>
        </row>
        <row r="5226">
          <cell r="S5226" t="str">
            <v xml:space="preserve"> Y2293949</v>
          </cell>
          <cell r="T5226">
            <v>116.4246</v>
          </cell>
        </row>
        <row r="5227">
          <cell r="S5227" t="str">
            <v xml:space="preserve"> Y2294934</v>
          </cell>
          <cell r="T5227">
            <v>0.78568000000000016</v>
          </cell>
        </row>
        <row r="5228">
          <cell r="S5228" t="str">
            <v xml:space="preserve"> Y2293950</v>
          </cell>
          <cell r="T5228">
            <v>116.4246</v>
          </cell>
        </row>
        <row r="5229">
          <cell r="S5229" t="str">
            <v xml:space="preserve"> Y2294935</v>
          </cell>
          <cell r="T5229">
            <v>7.8568000000000007</v>
          </cell>
        </row>
        <row r="5230">
          <cell r="S5230" t="str">
            <v xml:space="preserve"> Y2293951</v>
          </cell>
          <cell r="T5230">
            <v>0.78568000000000016</v>
          </cell>
        </row>
        <row r="5231">
          <cell r="S5231" t="str">
            <v xml:space="preserve"> Y2294936</v>
          </cell>
          <cell r="T5231">
            <v>0.36234000000000005</v>
          </cell>
        </row>
        <row r="5232">
          <cell r="S5232" t="str">
            <v xml:space="preserve"> Y2293952</v>
          </cell>
          <cell r="T5232">
            <v>7.8568000000000007</v>
          </cell>
        </row>
        <row r="5233">
          <cell r="S5233" t="str">
            <v xml:space="preserve"> Y2294937</v>
          </cell>
          <cell r="T5233">
            <v>3.6234000000000002</v>
          </cell>
        </row>
        <row r="5234">
          <cell r="S5234" t="str">
            <v xml:space="preserve"> Y2293953</v>
          </cell>
          <cell r="T5234">
            <v>11.64246</v>
          </cell>
        </row>
        <row r="5235">
          <cell r="S5235" t="str">
            <v xml:space="preserve"> Y2294938</v>
          </cell>
          <cell r="T5235">
            <v>11.64246</v>
          </cell>
        </row>
        <row r="5236">
          <cell r="S5236" t="str">
            <v xml:space="preserve"> Y2293954</v>
          </cell>
          <cell r="T5236">
            <v>116.4246</v>
          </cell>
        </row>
        <row r="5237">
          <cell r="S5237" t="str">
            <v xml:space="preserve"> Y2294939</v>
          </cell>
          <cell r="T5237">
            <v>116.4246</v>
          </cell>
        </row>
        <row r="5238">
          <cell r="S5238" t="str">
            <v xml:space="preserve"> Y2293955</v>
          </cell>
          <cell r="T5238">
            <v>11.64246</v>
          </cell>
        </row>
        <row r="5239">
          <cell r="S5239" t="str">
            <v xml:space="preserve"> Y2294940</v>
          </cell>
          <cell r="T5239">
            <v>11.64246</v>
          </cell>
        </row>
        <row r="5240">
          <cell r="S5240" t="str">
            <v xml:space="preserve"> Y2293956</v>
          </cell>
          <cell r="T5240">
            <v>116.4246</v>
          </cell>
        </row>
        <row r="5241">
          <cell r="S5241" t="str">
            <v xml:space="preserve"> Y2294941</v>
          </cell>
          <cell r="T5241">
            <v>116.4246</v>
          </cell>
        </row>
        <row r="5242">
          <cell r="S5242" t="str">
            <v xml:space="preserve"> Y2293957</v>
          </cell>
          <cell r="T5242">
            <v>11.64246</v>
          </cell>
        </row>
        <row r="5243">
          <cell r="S5243" t="str">
            <v xml:space="preserve"> Y2294942</v>
          </cell>
          <cell r="T5243">
            <v>11.64246</v>
          </cell>
        </row>
        <row r="5244">
          <cell r="S5244" t="str">
            <v xml:space="preserve"> Y2293958</v>
          </cell>
          <cell r="T5244">
            <v>116.4246</v>
          </cell>
        </row>
        <row r="5245">
          <cell r="S5245" t="str">
            <v xml:space="preserve"> Y2294943</v>
          </cell>
          <cell r="T5245">
            <v>116.4246</v>
          </cell>
        </row>
        <row r="5246">
          <cell r="S5246" t="str">
            <v xml:space="preserve"> Y2293959</v>
          </cell>
          <cell r="T5246">
            <v>11.64246</v>
          </cell>
        </row>
        <row r="5247">
          <cell r="S5247" t="str">
            <v xml:space="preserve"> Y2294944</v>
          </cell>
          <cell r="T5247">
            <v>11.64246</v>
          </cell>
        </row>
        <row r="5248">
          <cell r="S5248" t="str">
            <v xml:space="preserve"> Y2293960</v>
          </cell>
          <cell r="T5248">
            <v>116.4246</v>
          </cell>
        </row>
        <row r="5249">
          <cell r="S5249" t="str">
            <v xml:space="preserve"> Y2294945</v>
          </cell>
          <cell r="T5249">
            <v>116.4246</v>
          </cell>
        </row>
        <row r="5250">
          <cell r="S5250" t="str">
            <v xml:space="preserve"> Y2293961</v>
          </cell>
          <cell r="T5250">
            <v>11.64246</v>
          </cell>
        </row>
        <row r="5251">
          <cell r="S5251" t="str">
            <v xml:space="preserve"> Y2294946</v>
          </cell>
          <cell r="T5251">
            <v>0.36234000000000005</v>
          </cell>
        </row>
        <row r="5252">
          <cell r="S5252" t="str">
            <v xml:space="preserve"> Y2293962</v>
          </cell>
          <cell r="T5252">
            <v>116.4246</v>
          </cell>
        </row>
        <row r="5253">
          <cell r="S5253" t="str">
            <v xml:space="preserve"> Y2294947</v>
          </cell>
          <cell r="T5253">
            <v>3.6234000000000002</v>
          </cell>
        </row>
        <row r="5254">
          <cell r="S5254" t="str">
            <v xml:space="preserve"> Y2293963</v>
          </cell>
          <cell r="T5254">
            <v>11.64246</v>
          </cell>
        </row>
        <row r="5255">
          <cell r="S5255" t="str">
            <v xml:space="preserve"> Y2294948</v>
          </cell>
          <cell r="T5255">
            <v>3.6234000000000002</v>
          </cell>
        </row>
        <row r="5256">
          <cell r="S5256" t="str">
            <v xml:space="preserve"> Y2293964</v>
          </cell>
          <cell r="T5256">
            <v>116.4246</v>
          </cell>
        </row>
        <row r="5257">
          <cell r="S5257" t="str">
            <v xml:space="preserve"> Y2294949</v>
          </cell>
          <cell r="T5257">
            <v>3.6234000000000002</v>
          </cell>
        </row>
        <row r="5258">
          <cell r="S5258" t="str">
            <v xml:space="preserve"> Y2293965</v>
          </cell>
          <cell r="T5258">
            <v>11.64246</v>
          </cell>
        </row>
        <row r="5259">
          <cell r="S5259" t="str">
            <v xml:space="preserve"> Y2294950</v>
          </cell>
          <cell r="T5259">
            <v>0.36234000000000005</v>
          </cell>
        </row>
        <row r="5260">
          <cell r="S5260" t="str">
            <v xml:space="preserve"> Y2293966</v>
          </cell>
          <cell r="T5260">
            <v>116.4246</v>
          </cell>
        </row>
        <row r="5261">
          <cell r="S5261" t="str">
            <v xml:space="preserve"> Y2294951</v>
          </cell>
          <cell r="T5261">
            <v>3.6234000000000002</v>
          </cell>
        </row>
        <row r="5262">
          <cell r="S5262" t="str">
            <v xml:space="preserve"> Y2293967</v>
          </cell>
          <cell r="T5262">
            <v>0.78568000000000016</v>
          </cell>
        </row>
        <row r="5263">
          <cell r="S5263" t="str">
            <v xml:space="preserve"> Y2294952</v>
          </cell>
          <cell r="T5263">
            <v>0.36234000000000005</v>
          </cell>
        </row>
        <row r="5264">
          <cell r="S5264" t="str">
            <v xml:space="preserve"> Y2293968</v>
          </cell>
          <cell r="T5264">
            <v>7.8568000000000007</v>
          </cell>
        </row>
        <row r="5265">
          <cell r="S5265" t="str">
            <v xml:space="preserve"> Y2294953</v>
          </cell>
          <cell r="T5265">
            <v>3.6234000000000002</v>
          </cell>
        </row>
        <row r="5266">
          <cell r="S5266" t="str">
            <v xml:space="preserve"> Y2293969</v>
          </cell>
          <cell r="T5266">
            <v>11.64246</v>
          </cell>
        </row>
        <row r="5267">
          <cell r="S5267" t="str">
            <v xml:space="preserve"> Y2294954</v>
          </cell>
          <cell r="T5267">
            <v>11.64246</v>
          </cell>
        </row>
        <row r="5268">
          <cell r="S5268" t="str">
            <v xml:space="preserve"> Y2293970</v>
          </cell>
          <cell r="T5268">
            <v>116.4246</v>
          </cell>
        </row>
        <row r="5269">
          <cell r="S5269" t="str">
            <v xml:space="preserve"> Y2294955</v>
          </cell>
          <cell r="T5269">
            <v>116.4246</v>
          </cell>
        </row>
        <row r="5270">
          <cell r="S5270" t="str">
            <v xml:space="preserve"> Y2293971</v>
          </cell>
          <cell r="T5270">
            <v>11.64246</v>
          </cell>
        </row>
        <row r="5271">
          <cell r="S5271" t="str">
            <v xml:space="preserve"> Y2294956</v>
          </cell>
          <cell r="T5271">
            <v>11.64246</v>
          </cell>
        </row>
        <row r="5272">
          <cell r="S5272" t="str">
            <v xml:space="preserve"> Y2293972</v>
          </cell>
          <cell r="T5272">
            <v>116.4246</v>
          </cell>
        </row>
        <row r="5273">
          <cell r="S5273" t="str">
            <v xml:space="preserve"> Y2294957</v>
          </cell>
          <cell r="T5273">
            <v>116.4246</v>
          </cell>
        </row>
        <row r="5274">
          <cell r="S5274" t="str">
            <v xml:space="preserve"> Y2293973</v>
          </cell>
          <cell r="T5274">
            <v>11.64246</v>
          </cell>
        </row>
        <row r="5275">
          <cell r="S5275" t="str">
            <v xml:space="preserve"> Y2294958</v>
          </cell>
          <cell r="T5275">
            <v>0.36234000000000005</v>
          </cell>
        </row>
        <row r="5276">
          <cell r="S5276" t="str">
            <v xml:space="preserve"> Y2293974</v>
          </cell>
          <cell r="T5276">
            <v>116.4246</v>
          </cell>
        </row>
        <row r="5277">
          <cell r="S5277" t="str">
            <v xml:space="preserve"> Y2294959</v>
          </cell>
          <cell r="T5277">
            <v>3.6234000000000002</v>
          </cell>
        </row>
        <row r="5278">
          <cell r="S5278" t="str">
            <v xml:space="preserve"> Y2293975</v>
          </cell>
          <cell r="T5278">
            <v>11.64246</v>
          </cell>
        </row>
        <row r="5279">
          <cell r="S5279" t="str">
            <v xml:space="preserve"> Y2294960</v>
          </cell>
          <cell r="T5279">
            <v>0.7057699999999999</v>
          </cell>
        </row>
        <row r="5280">
          <cell r="S5280" t="str">
            <v xml:space="preserve"> Y2293976</v>
          </cell>
          <cell r="T5280">
            <v>116.4246</v>
          </cell>
        </row>
        <row r="5281">
          <cell r="S5281" t="str">
            <v xml:space="preserve"> Y2294961</v>
          </cell>
          <cell r="T5281">
            <v>7.0576999999999988</v>
          </cell>
        </row>
        <row r="5282">
          <cell r="S5282" t="str">
            <v xml:space="preserve"> Y2293977</v>
          </cell>
          <cell r="T5282">
            <v>11.64246</v>
          </cell>
        </row>
        <row r="5283">
          <cell r="S5283" t="str">
            <v xml:space="preserve"> Y2294962</v>
          </cell>
          <cell r="T5283">
            <v>8.8940759999999983</v>
          </cell>
        </row>
        <row r="5284">
          <cell r="S5284" t="str">
            <v xml:space="preserve"> Y2293978</v>
          </cell>
          <cell r="T5284">
            <v>116.4246</v>
          </cell>
        </row>
        <row r="5285">
          <cell r="S5285" t="str">
            <v xml:space="preserve"> Y2293979</v>
          </cell>
          <cell r="T5285">
            <v>11.64246</v>
          </cell>
        </row>
        <row r="5286">
          <cell r="S5286" t="str">
            <v xml:space="preserve"> Y2294963</v>
          </cell>
          <cell r="T5286">
            <v>0.60020799999999996</v>
          </cell>
        </row>
        <row r="5287">
          <cell r="S5287" t="str">
            <v xml:space="preserve"> Y2293980</v>
          </cell>
          <cell r="T5287">
            <v>115.60659</v>
          </cell>
        </row>
        <row r="5288">
          <cell r="S5288" t="str">
            <v xml:space="preserve"> Y2294964</v>
          </cell>
          <cell r="T5288">
            <v>0.27680399999999999</v>
          </cell>
        </row>
        <row r="5289">
          <cell r="S5289" t="str">
            <v xml:space="preserve"> Y2293981</v>
          </cell>
          <cell r="T5289">
            <v>11.64246</v>
          </cell>
        </row>
        <row r="5290">
          <cell r="S5290" t="str">
            <v xml:space="preserve"> Y2294965</v>
          </cell>
          <cell r="T5290">
            <v>8.8940759999999983</v>
          </cell>
        </row>
        <row r="5291">
          <cell r="S5291" t="str">
            <v xml:space="preserve"> Y2293982</v>
          </cell>
          <cell r="T5291">
            <v>116.4246</v>
          </cell>
        </row>
        <row r="5292">
          <cell r="S5292" t="str">
            <v xml:space="preserve"> Y2294966</v>
          </cell>
          <cell r="T5292">
            <v>8.8940759999999983</v>
          </cell>
        </row>
        <row r="5293">
          <cell r="S5293" t="str">
            <v xml:space="preserve"> Y2293983</v>
          </cell>
          <cell r="T5293">
            <v>11.64246</v>
          </cell>
        </row>
        <row r="5294">
          <cell r="S5294" t="str">
            <v xml:space="preserve"> Y2294967</v>
          </cell>
          <cell r="T5294">
            <v>8.8940759999999983</v>
          </cell>
        </row>
        <row r="5295">
          <cell r="S5295" t="str">
            <v xml:space="preserve"> Y2293984</v>
          </cell>
          <cell r="T5295">
            <v>116.4246</v>
          </cell>
        </row>
        <row r="5296">
          <cell r="S5296" t="str">
            <v xml:space="preserve"> Y2294968</v>
          </cell>
          <cell r="T5296">
            <v>8.8940759999999983</v>
          </cell>
        </row>
        <row r="5297">
          <cell r="S5297" t="str">
            <v xml:space="preserve"> Y2293985</v>
          </cell>
          <cell r="T5297">
            <v>11.64246</v>
          </cell>
        </row>
        <row r="5298">
          <cell r="S5298" t="str">
            <v xml:space="preserve"> Y2294969</v>
          </cell>
          <cell r="T5298">
            <v>0.26492400000000005</v>
          </cell>
        </row>
        <row r="5299">
          <cell r="S5299" t="str">
            <v xml:space="preserve"> Y2293986</v>
          </cell>
          <cell r="T5299">
            <v>116.4246</v>
          </cell>
        </row>
        <row r="5300">
          <cell r="S5300" t="str">
            <v xml:space="preserve"> Y2294970</v>
          </cell>
          <cell r="T5300">
            <v>8.5153359999999996</v>
          </cell>
        </row>
        <row r="5301">
          <cell r="S5301" t="str">
            <v xml:space="preserve"> Y2293987</v>
          </cell>
          <cell r="T5301">
            <v>11.64246</v>
          </cell>
        </row>
        <row r="5302">
          <cell r="S5302" t="str">
            <v xml:space="preserve"> Y2294971</v>
          </cell>
          <cell r="T5302">
            <v>8.8940759999999983</v>
          </cell>
        </row>
        <row r="5303">
          <cell r="S5303" t="str">
            <v xml:space="preserve"> Y2293988</v>
          </cell>
          <cell r="T5303">
            <v>116.4246</v>
          </cell>
        </row>
        <row r="5304">
          <cell r="S5304" t="str">
            <v xml:space="preserve"> Y2294972</v>
          </cell>
          <cell r="T5304">
            <v>0.27680399999999999</v>
          </cell>
        </row>
        <row r="5305">
          <cell r="S5305" t="str">
            <v xml:space="preserve"> Y2293989</v>
          </cell>
          <cell r="T5305">
            <v>11.64246</v>
          </cell>
        </row>
        <row r="5306">
          <cell r="S5306" t="str">
            <v xml:space="preserve"> Y2294973</v>
          </cell>
          <cell r="T5306">
            <v>0.53916200000000003</v>
          </cell>
        </row>
        <row r="5307">
          <cell r="S5307" t="str">
            <v xml:space="preserve"> Y2293990</v>
          </cell>
          <cell r="T5307">
            <v>116.4246</v>
          </cell>
        </row>
        <row r="5308">
          <cell r="S5308" t="str">
            <v xml:space="preserve"> Y2294974</v>
          </cell>
          <cell r="T5308">
            <v>8.2339999999999997E-2</v>
          </cell>
        </row>
        <row r="5309">
          <cell r="S5309" t="str">
            <v xml:space="preserve"> Y2293991</v>
          </cell>
          <cell r="T5309">
            <v>0.78750999999999993</v>
          </cell>
        </row>
        <row r="5310">
          <cell r="S5310" t="str">
            <v xml:space="preserve"> Y2294975</v>
          </cell>
          <cell r="T5310">
            <v>8.3414000000000002E-2</v>
          </cell>
        </row>
        <row r="5311">
          <cell r="S5311" t="str">
            <v xml:space="preserve"> Y2293992</v>
          </cell>
          <cell r="T5311">
            <v>7.8750999999999998</v>
          </cell>
        </row>
        <row r="5312">
          <cell r="S5312" t="str">
            <v xml:space="preserve"> Y2294976</v>
          </cell>
          <cell r="T5312">
            <v>8.3414000000000002E-2</v>
          </cell>
        </row>
        <row r="5313">
          <cell r="S5313" t="str">
            <v xml:space="preserve"> Y2293993</v>
          </cell>
          <cell r="T5313">
            <v>9.0889999999999999E-2</v>
          </cell>
        </row>
        <row r="5314">
          <cell r="S5314" t="str">
            <v xml:space="preserve"> Y2294977</v>
          </cell>
          <cell r="T5314">
            <v>8.3414000000000002E-2</v>
          </cell>
        </row>
        <row r="5315">
          <cell r="S5315" t="str">
            <v xml:space="preserve"> Y2293994</v>
          </cell>
          <cell r="T5315">
            <v>0.90889999999999993</v>
          </cell>
        </row>
        <row r="5316">
          <cell r="S5316" t="str">
            <v xml:space="preserve"> Y2294978</v>
          </cell>
          <cell r="T5316">
            <v>8.8940759999999983</v>
          </cell>
        </row>
        <row r="5317">
          <cell r="S5317" t="str">
            <v xml:space="preserve"> Y2293995</v>
          </cell>
          <cell r="T5317">
            <v>0.7057699999999999</v>
          </cell>
        </row>
        <row r="5318">
          <cell r="S5318" t="str">
            <v xml:space="preserve"> Y2294979</v>
          </cell>
          <cell r="T5318">
            <v>8.8940759999999983</v>
          </cell>
        </row>
        <row r="5319">
          <cell r="S5319" t="str">
            <v xml:space="preserve"> Y2293996</v>
          </cell>
          <cell r="T5319">
            <v>7.0576999999999988</v>
          </cell>
        </row>
        <row r="5320">
          <cell r="S5320" t="str">
            <v xml:space="preserve"> Y2294980</v>
          </cell>
          <cell r="T5320">
            <v>8.8940759999999983</v>
          </cell>
        </row>
        <row r="5321">
          <cell r="S5321" t="str">
            <v xml:space="preserve"> Y2293997</v>
          </cell>
          <cell r="T5321">
            <v>0.78750999999999993</v>
          </cell>
        </row>
        <row r="5322">
          <cell r="S5322" t="str">
            <v xml:space="preserve"> Y2294981</v>
          </cell>
          <cell r="T5322">
            <v>8.8940759999999983</v>
          </cell>
        </row>
        <row r="5323">
          <cell r="S5323" t="str">
            <v xml:space="preserve"> Y2293998</v>
          </cell>
          <cell r="T5323">
            <v>7.8750999999999998</v>
          </cell>
        </row>
        <row r="5324">
          <cell r="S5324" t="str">
            <v xml:space="preserve"> Y2294982</v>
          </cell>
          <cell r="T5324">
            <v>8.8940759999999983</v>
          </cell>
        </row>
        <row r="5325">
          <cell r="S5325" t="str">
            <v xml:space="preserve"> Y2293999</v>
          </cell>
          <cell r="T5325">
            <v>0.36234000000000005</v>
          </cell>
        </row>
        <row r="5326">
          <cell r="S5326" t="str">
            <v xml:space="preserve"> Y2294983</v>
          </cell>
          <cell r="T5326">
            <v>8.8940759999999983</v>
          </cell>
        </row>
        <row r="5327">
          <cell r="S5327" t="str">
            <v xml:space="preserve"> Y2294984</v>
          </cell>
          <cell r="T5327">
            <v>8.8940759999999983</v>
          </cell>
        </row>
        <row r="5328">
          <cell r="S5328" t="str">
            <v xml:space="preserve"> Y2294000</v>
          </cell>
          <cell r="T5328">
            <v>3.6234000000000002</v>
          </cell>
        </row>
        <row r="5329">
          <cell r="S5329" t="str">
            <v xml:space="preserve"> Y2294985</v>
          </cell>
          <cell r="T5329">
            <v>0.60020799999999996</v>
          </cell>
        </row>
        <row r="5330">
          <cell r="S5330" t="str">
            <v xml:space="preserve"> Y2294001</v>
          </cell>
          <cell r="T5330">
            <v>0.32757000000000003</v>
          </cell>
        </row>
        <row r="5331">
          <cell r="S5331" t="str">
            <v xml:space="preserve"> Y2294987</v>
          </cell>
          <cell r="T5331">
            <v>8.8940759999999983</v>
          </cell>
        </row>
        <row r="5332">
          <cell r="S5332" t="str">
            <v xml:space="preserve"> Y2294002</v>
          </cell>
          <cell r="T5332">
            <v>3.2756999999999996</v>
          </cell>
        </row>
        <row r="5333">
          <cell r="S5333" t="str">
            <v xml:space="preserve"> Y2294988</v>
          </cell>
          <cell r="T5333">
            <v>8.8940759999999983</v>
          </cell>
        </row>
        <row r="5334">
          <cell r="S5334" t="str">
            <v xml:space="preserve"> Y2294003</v>
          </cell>
          <cell r="T5334">
            <v>0.52704000000000006</v>
          </cell>
        </row>
        <row r="5335">
          <cell r="S5335" t="str">
            <v xml:space="preserve"> Y2294989</v>
          </cell>
          <cell r="T5335">
            <v>8.8940759999999983</v>
          </cell>
        </row>
        <row r="5336">
          <cell r="S5336" t="str">
            <v xml:space="preserve"> Y2294004</v>
          </cell>
          <cell r="T5336">
            <v>5.2704000000000004</v>
          </cell>
        </row>
        <row r="5337">
          <cell r="S5337" t="str">
            <v xml:space="preserve"> Y2294990</v>
          </cell>
          <cell r="T5337">
            <v>8.8940759999999983</v>
          </cell>
        </row>
        <row r="5338">
          <cell r="S5338" t="str">
            <v xml:space="preserve"> Y2294005</v>
          </cell>
          <cell r="T5338">
            <v>0.44658000000000003</v>
          </cell>
        </row>
        <row r="5339">
          <cell r="S5339" t="str">
            <v xml:space="preserve"> Y2294991</v>
          </cell>
          <cell r="T5339">
            <v>8.8940759999999983</v>
          </cell>
        </row>
        <row r="5340">
          <cell r="S5340" t="str">
            <v xml:space="preserve"> Y2294006</v>
          </cell>
          <cell r="T5340">
            <v>5.2704000000000004</v>
          </cell>
        </row>
        <row r="5341">
          <cell r="S5341" t="str">
            <v xml:space="preserve"> Y2294992</v>
          </cell>
          <cell r="T5341">
            <v>0.60160599999999997</v>
          </cell>
        </row>
        <row r="5342">
          <cell r="S5342" t="str">
            <v xml:space="preserve"> Y2294007</v>
          </cell>
          <cell r="T5342">
            <v>0.52704000000000006</v>
          </cell>
        </row>
        <row r="5343">
          <cell r="S5343" t="str">
            <v xml:space="preserve"> Y2294993</v>
          </cell>
          <cell r="T5343">
            <v>6.9433999999999996E-2</v>
          </cell>
        </row>
        <row r="5344">
          <cell r="S5344" t="str">
            <v xml:space="preserve"> Y2294008</v>
          </cell>
          <cell r="T5344">
            <v>5.2704000000000004</v>
          </cell>
        </row>
        <row r="5345">
          <cell r="S5345" t="str">
            <v xml:space="preserve"> Y2294994</v>
          </cell>
          <cell r="T5345">
            <v>0.53916200000000003</v>
          </cell>
        </row>
        <row r="5346">
          <cell r="S5346" t="str">
            <v xml:space="preserve"> Y2294009</v>
          </cell>
          <cell r="T5346">
            <v>0.52704000000000006</v>
          </cell>
        </row>
        <row r="5347">
          <cell r="S5347" t="str">
            <v xml:space="preserve"> Y2294995</v>
          </cell>
          <cell r="T5347">
            <v>0.60160599999999997</v>
          </cell>
        </row>
        <row r="5348">
          <cell r="S5348" t="str">
            <v xml:space="preserve"> Y2294010</v>
          </cell>
          <cell r="T5348">
            <v>5.2704000000000004</v>
          </cell>
        </row>
        <row r="5349">
          <cell r="S5349" t="str">
            <v xml:space="preserve"> Y2294996</v>
          </cell>
          <cell r="T5349">
            <v>0.27680399999999999</v>
          </cell>
        </row>
        <row r="5350">
          <cell r="S5350" t="str">
            <v xml:space="preserve"> Y2294011</v>
          </cell>
          <cell r="T5350">
            <v>0.52704000000000006</v>
          </cell>
        </row>
        <row r="5351">
          <cell r="S5351" t="str">
            <v xml:space="preserve"> Y2294997</v>
          </cell>
          <cell r="T5351">
            <v>0.25024199999999996</v>
          </cell>
        </row>
        <row r="5352">
          <cell r="S5352" t="str">
            <v xml:space="preserve"> Y2294012</v>
          </cell>
          <cell r="T5352">
            <v>5.2704000000000004</v>
          </cell>
        </row>
        <row r="5353">
          <cell r="S5353" t="str">
            <v xml:space="preserve"> Y2294998</v>
          </cell>
          <cell r="T5353">
            <v>0.40262400000000004</v>
          </cell>
        </row>
        <row r="5354">
          <cell r="S5354" t="str">
            <v xml:space="preserve"> Y2294013</v>
          </cell>
          <cell r="T5354">
            <v>0.52704000000000006</v>
          </cell>
        </row>
        <row r="5355">
          <cell r="S5355" t="str">
            <v xml:space="preserve"> Y2294999</v>
          </cell>
          <cell r="T5355">
            <v>0.40262400000000004</v>
          </cell>
        </row>
        <row r="5356">
          <cell r="S5356" t="str">
            <v xml:space="preserve"> Y2294014</v>
          </cell>
          <cell r="T5356">
            <v>5.2704000000000004</v>
          </cell>
        </row>
        <row r="5357">
          <cell r="S5357" t="str">
            <v xml:space="preserve"> Y2295000</v>
          </cell>
          <cell r="T5357">
            <v>0.40262400000000004</v>
          </cell>
        </row>
        <row r="5358">
          <cell r="S5358" t="str">
            <v xml:space="preserve"> Y2294015</v>
          </cell>
          <cell r="T5358">
            <v>0.52704000000000006</v>
          </cell>
        </row>
        <row r="5359">
          <cell r="S5359" t="str">
            <v xml:space="preserve"> Y2295001</v>
          </cell>
          <cell r="T5359">
            <v>0.27680399999999999</v>
          </cell>
        </row>
        <row r="5360">
          <cell r="S5360" t="str">
            <v xml:space="preserve"> Y2294016</v>
          </cell>
          <cell r="T5360">
            <v>5.2704000000000004</v>
          </cell>
        </row>
        <row r="5361">
          <cell r="S5361" t="str">
            <v xml:space="preserve"> Y2295002</v>
          </cell>
          <cell r="T5361">
            <v>0.27680399999999999</v>
          </cell>
        </row>
        <row r="5362">
          <cell r="S5362" t="str">
            <v xml:space="preserve"> Y2294017</v>
          </cell>
          <cell r="T5362">
            <v>0.52704000000000006</v>
          </cell>
        </row>
        <row r="5363">
          <cell r="S5363" t="str">
            <v xml:space="preserve"> Y2295003</v>
          </cell>
          <cell r="T5363">
            <v>8.8940759999999983</v>
          </cell>
        </row>
        <row r="5364">
          <cell r="S5364" t="str">
            <v xml:space="preserve"> Y2294018</v>
          </cell>
          <cell r="T5364">
            <v>5.2704000000000004</v>
          </cell>
        </row>
        <row r="5365">
          <cell r="S5365" t="str">
            <v xml:space="preserve"> Y2295004</v>
          </cell>
          <cell r="T5365">
            <v>8.3414000000000002E-2</v>
          </cell>
        </row>
        <row r="5366">
          <cell r="S5366" t="str">
            <v xml:space="preserve"> Y2294019</v>
          </cell>
          <cell r="T5366">
            <v>0.36234000000000005</v>
          </cell>
        </row>
        <row r="5367">
          <cell r="S5367" t="str">
            <v xml:space="preserve"> Y2295005</v>
          </cell>
          <cell r="T5367">
            <v>0.27680399999999999</v>
          </cell>
        </row>
        <row r="5368">
          <cell r="S5368" t="str">
            <v xml:space="preserve"> Y2294020</v>
          </cell>
          <cell r="T5368">
            <v>3.6234000000000002</v>
          </cell>
        </row>
        <row r="5369">
          <cell r="S5369" t="str">
            <v xml:space="preserve"> Y2295006</v>
          </cell>
          <cell r="T5369">
            <v>8.3414000000000002E-2</v>
          </cell>
        </row>
        <row r="5370">
          <cell r="S5370" t="str">
            <v xml:space="preserve"> Y2294021</v>
          </cell>
          <cell r="T5370">
            <v>0.36234000000000005</v>
          </cell>
        </row>
        <row r="5371">
          <cell r="S5371" t="str">
            <v xml:space="preserve"> Y2295007</v>
          </cell>
          <cell r="T5371">
            <v>0.27680399999999999</v>
          </cell>
        </row>
        <row r="5372">
          <cell r="S5372" t="str">
            <v xml:space="preserve"> Y2294022</v>
          </cell>
          <cell r="T5372">
            <v>3.6234000000000002</v>
          </cell>
        </row>
        <row r="5373">
          <cell r="S5373" t="str">
            <v xml:space="preserve"> Y2295008</v>
          </cell>
          <cell r="T5373">
            <v>0.27680399999999999</v>
          </cell>
        </row>
        <row r="5374">
          <cell r="S5374" t="str">
            <v xml:space="preserve"> Y2294023</v>
          </cell>
          <cell r="T5374">
            <v>0.36234000000000005</v>
          </cell>
        </row>
        <row r="5375">
          <cell r="S5375" t="str">
            <v xml:space="preserve"> Y2295009</v>
          </cell>
          <cell r="T5375">
            <v>8.3414000000000002E-2</v>
          </cell>
        </row>
        <row r="5376">
          <cell r="S5376" t="str">
            <v xml:space="preserve"> Y2294024</v>
          </cell>
          <cell r="T5376">
            <v>3.6234000000000002</v>
          </cell>
        </row>
        <row r="5377">
          <cell r="S5377" t="str">
            <v xml:space="preserve"> Y2294025</v>
          </cell>
          <cell r="T5377">
            <v>11.64246</v>
          </cell>
        </row>
        <row r="5378">
          <cell r="S5378" t="str">
            <v xml:space="preserve"> Y2295010</v>
          </cell>
          <cell r="T5378">
            <v>0.60160599999999997</v>
          </cell>
        </row>
        <row r="5379">
          <cell r="S5379" t="str">
            <v xml:space="preserve"> Y2294026</v>
          </cell>
          <cell r="T5379">
            <v>116.4246</v>
          </cell>
        </row>
        <row r="5380">
          <cell r="S5380" t="str">
            <v xml:space="preserve"> Y2295011</v>
          </cell>
          <cell r="T5380">
            <v>0.60020799999999996</v>
          </cell>
        </row>
        <row r="5381">
          <cell r="S5381" t="str">
            <v xml:space="preserve"> Y2294027</v>
          </cell>
          <cell r="T5381">
            <v>0.10919</v>
          </cell>
        </row>
        <row r="5382">
          <cell r="S5382" t="str">
            <v xml:space="preserve"> Y2295012</v>
          </cell>
          <cell r="T5382">
            <v>0.27680399999999999</v>
          </cell>
        </row>
        <row r="5383">
          <cell r="S5383" t="str">
            <v xml:space="preserve"> Y2294028</v>
          </cell>
          <cell r="T5383">
            <v>1.0919000000000001</v>
          </cell>
        </row>
        <row r="5384">
          <cell r="S5384" t="str">
            <v xml:space="preserve"> Y2295013</v>
          </cell>
          <cell r="T5384">
            <v>8.3414000000000002E-2</v>
          </cell>
        </row>
        <row r="5385">
          <cell r="S5385" t="str">
            <v xml:space="preserve"> Y2294029</v>
          </cell>
          <cell r="T5385">
            <v>0.36234000000000005</v>
          </cell>
        </row>
        <row r="5386">
          <cell r="S5386" t="str">
            <v xml:space="preserve"> Y2295014</v>
          </cell>
          <cell r="T5386">
            <v>0.27680399999999999</v>
          </cell>
        </row>
        <row r="5387">
          <cell r="S5387" t="str">
            <v xml:space="preserve"> Y2294030</v>
          </cell>
          <cell r="T5387">
            <v>3.4403999999999999</v>
          </cell>
        </row>
        <row r="5388">
          <cell r="S5388" t="str">
            <v xml:space="preserve"> Y2295015</v>
          </cell>
          <cell r="T5388">
            <v>0.60160599999999997</v>
          </cell>
        </row>
        <row r="5389">
          <cell r="S5389" t="str">
            <v xml:space="preserve"> Y2294031</v>
          </cell>
          <cell r="T5389">
            <v>11.64246</v>
          </cell>
        </row>
        <row r="5390">
          <cell r="S5390" t="str">
            <v xml:space="preserve"> Y2295016</v>
          </cell>
          <cell r="T5390">
            <v>0.59385999999999994</v>
          </cell>
        </row>
        <row r="5391">
          <cell r="S5391" t="str">
            <v xml:space="preserve"> Y2294032</v>
          </cell>
          <cell r="T5391">
            <v>116.4246</v>
          </cell>
        </row>
        <row r="5392">
          <cell r="S5392" t="str">
            <v xml:space="preserve"> Y2295017</v>
          </cell>
          <cell r="T5392">
            <v>0.25024199999999996</v>
          </cell>
        </row>
        <row r="5393">
          <cell r="S5393" t="str">
            <v xml:space="preserve"> Y2294033</v>
          </cell>
          <cell r="T5393">
            <v>0.7057699999999999</v>
          </cell>
        </row>
        <row r="5394">
          <cell r="S5394" t="str">
            <v xml:space="preserve"> Y2295018</v>
          </cell>
          <cell r="T5394">
            <v>0.229738</v>
          </cell>
        </row>
        <row r="5395">
          <cell r="S5395" t="str">
            <v xml:space="preserve"> Y2294034</v>
          </cell>
          <cell r="T5395">
            <v>7.0576999999999988</v>
          </cell>
        </row>
        <row r="5396">
          <cell r="S5396" t="str">
            <v xml:space="preserve"> Y2295019</v>
          </cell>
          <cell r="T5396">
            <v>0.25024199999999996</v>
          </cell>
        </row>
        <row r="5397">
          <cell r="S5397" t="str">
            <v xml:space="preserve"> Y2294035</v>
          </cell>
          <cell r="T5397">
            <v>0.52704000000000006</v>
          </cell>
        </row>
        <row r="5398">
          <cell r="S5398" t="str">
            <v xml:space="preserve"> Y2295020</v>
          </cell>
          <cell r="T5398">
            <v>0.27680399999999999</v>
          </cell>
        </row>
        <row r="5399">
          <cell r="S5399" t="str">
            <v xml:space="preserve"> Y2294036</v>
          </cell>
          <cell r="T5399">
            <v>5.2704000000000004</v>
          </cell>
        </row>
        <row r="5400">
          <cell r="S5400" t="str">
            <v xml:space="preserve"> Y2295021</v>
          </cell>
          <cell r="T5400">
            <v>8.8940759999999983</v>
          </cell>
        </row>
        <row r="5401">
          <cell r="S5401" t="str">
            <v xml:space="preserve"> Y2294037</v>
          </cell>
          <cell r="T5401">
            <v>0.10919</v>
          </cell>
        </row>
        <row r="5402">
          <cell r="S5402" t="str">
            <v xml:space="preserve"> Y2295022</v>
          </cell>
          <cell r="T5402">
            <v>8.8940759999999983</v>
          </cell>
        </row>
        <row r="5403">
          <cell r="S5403" t="str">
            <v xml:space="preserve"> Y2294038</v>
          </cell>
          <cell r="T5403">
            <v>1.0919000000000001</v>
          </cell>
        </row>
        <row r="5404">
          <cell r="S5404" t="str">
            <v xml:space="preserve"> Y2295023</v>
          </cell>
          <cell r="T5404">
            <v>0.25024199999999996</v>
          </cell>
        </row>
        <row r="5405">
          <cell r="S5405" t="str">
            <v xml:space="preserve"> Y2295024</v>
          </cell>
          <cell r="T5405">
            <v>8.8940759999999983</v>
          </cell>
        </row>
        <row r="5406">
          <cell r="S5406" t="str">
            <v xml:space="preserve"> Y2295025</v>
          </cell>
          <cell r="T5406">
            <v>0.60020799999999996</v>
          </cell>
        </row>
        <row r="5407">
          <cell r="S5407" t="str">
            <v xml:space="preserve"> Y2295026</v>
          </cell>
          <cell r="T5407">
            <v>6.9433999999999996E-2</v>
          </cell>
        </row>
        <row r="5408">
          <cell r="S5408" t="str">
            <v xml:space="preserve"> Y2295027</v>
          </cell>
          <cell r="T5408">
            <v>0.60160599999999997</v>
          </cell>
        </row>
        <row r="5409">
          <cell r="S5409" t="str">
            <v xml:space="preserve"> Y2295028</v>
          </cell>
          <cell r="T5409">
            <v>0.53916200000000003</v>
          </cell>
        </row>
        <row r="5410">
          <cell r="S5410" t="str">
            <v xml:space="preserve"> Y2295029</v>
          </cell>
          <cell r="T5410">
            <v>0.53916200000000003</v>
          </cell>
        </row>
        <row r="5411">
          <cell r="S5411" t="str">
            <v xml:space="preserve"> Y2295030</v>
          </cell>
          <cell r="T5411">
            <v>0.40262400000000004</v>
          </cell>
        </row>
        <row r="5412">
          <cell r="S5412" t="str">
            <v xml:space="preserve"> Y2295031</v>
          </cell>
          <cell r="T5412">
            <v>0.40262400000000004</v>
          </cell>
        </row>
        <row r="5413">
          <cell r="S5413" t="str">
            <v xml:space="preserve"> Y2295032</v>
          </cell>
          <cell r="T5413">
            <v>0.53916200000000003</v>
          </cell>
        </row>
        <row r="5414">
          <cell r="S5414" t="str">
            <v xml:space="preserve"> Y2295033</v>
          </cell>
          <cell r="T5414">
            <v>6.355637999999999</v>
          </cell>
        </row>
        <row r="5415">
          <cell r="S5415" t="str">
            <v xml:space="preserve"> Y2295034</v>
          </cell>
          <cell r="T5415">
            <v>1.8131699999999999</v>
          </cell>
        </row>
        <row r="5416">
          <cell r="S5416" t="str">
            <v xml:space="preserve"> Y2295035</v>
          </cell>
          <cell r="T5416">
            <v>0.36836800000000003</v>
          </cell>
        </row>
        <row r="5417">
          <cell r="S5417" t="str">
            <v xml:space="preserve"> Y2295036</v>
          </cell>
          <cell r="T5417">
            <v>0.12236000000000001</v>
          </cell>
        </row>
        <row r="5418">
          <cell r="S5418" t="str">
            <v xml:space="preserve"> Y2295037</v>
          </cell>
          <cell r="T5418">
            <v>0.16988400000000003</v>
          </cell>
        </row>
        <row r="5419">
          <cell r="S5419" t="str">
            <v xml:space="preserve"> Y2295038</v>
          </cell>
          <cell r="T5419">
            <v>5.6430000000000001E-2</v>
          </cell>
        </row>
        <row r="5420">
          <cell r="S5420" t="str">
            <v xml:space="preserve"> Y2295039</v>
          </cell>
          <cell r="T5420">
            <v>6.2792940000000002</v>
          </cell>
        </row>
        <row r="5421">
          <cell r="S5421" t="str">
            <v xml:space="preserve"> Y2295040</v>
          </cell>
          <cell r="T5421">
            <v>1.8131699999999999</v>
          </cell>
        </row>
        <row r="5422">
          <cell r="S5422" t="str">
            <v xml:space="preserve"> Y2295041</v>
          </cell>
          <cell r="T5422">
            <v>6.2792940000000002</v>
          </cell>
        </row>
        <row r="5423">
          <cell r="S5423" t="str">
            <v xml:space="preserve"> Y2295042</v>
          </cell>
          <cell r="T5423">
            <v>1.8131699999999999</v>
          </cell>
        </row>
        <row r="5424">
          <cell r="S5424" t="str">
            <v xml:space="preserve"> Y2295043</v>
          </cell>
          <cell r="T5424">
            <v>5.458596</v>
          </cell>
        </row>
        <row r="5425">
          <cell r="S5425" t="str">
            <v xml:space="preserve"> Y2295044</v>
          </cell>
          <cell r="T5425">
            <v>1.8131699999999999</v>
          </cell>
        </row>
        <row r="5426">
          <cell r="S5426" t="str">
            <v xml:space="preserve"> Y2295045</v>
          </cell>
          <cell r="T5426">
            <v>0.55349400000000004</v>
          </cell>
        </row>
        <row r="5427">
          <cell r="S5427" t="str">
            <v xml:space="preserve"> Y2295046</v>
          </cell>
          <cell r="T5427">
            <v>1.8131699999999999</v>
          </cell>
        </row>
        <row r="5428">
          <cell r="S5428" t="str">
            <v xml:space="preserve"> Y2295047</v>
          </cell>
          <cell r="T5428">
            <v>0.16988400000000003</v>
          </cell>
        </row>
        <row r="5429">
          <cell r="S5429" t="str">
            <v xml:space="preserve"> Y2295048</v>
          </cell>
          <cell r="T5429">
            <v>5.6430000000000001E-2</v>
          </cell>
        </row>
        <row r="5430">
          <cell r="S5430" t="str">
            <v xml:space="preserve"> Y2295049</v>
          </cell>
          <cell r="T5430">
            <v>5.458596</v>
          </cell>
        </row>
        <row r="5431">
          <cell r="S5431" t="str">
            <v xml:space="preserve"> Y2295050</v>
          </cell>
          <cell r="T5431">
            <v>15.954015</v>
          </cell>
        </row>
        <row r="5432">
          <cell r="S5432" t="str">
            <v xml:space="preserve"> Y2295051</v>
          </cell>
          <cell r="T5432">
            <v>0.55349400000000004</v>
          </cell>
        </row>
        <row r="5433">
          <cell r="S5433" t="str">
            <v xml:space="preserve"> Y2295052</v>
          </cell>
          <cell r="T5433">
            <v>1813.17</v>
          </cell>
        </row>
        <row r="5434">
          <cell r="S5434" t="str">
            <v xml:space="preserve"> Y2295053</v>
          </cell>
          <cell r="T5434">
            <v>0.16988400000000003</v>
          </cell>
        </row>
        <row r="5435">
          <cell r="S5435" t="str">
            <v xml:space="preserve"> Y2295054</v>
          </cell>
          <cell r="T5435">
            <v>5.6430000000000001E-2</v>
          </cell>
        </row>
        <row r="5436">
          <cell r="S5436" t="str">
            <v xml:space="preserve"> Y2295055</v>
          </cell>
          <cell r="T5436">
            <v>3.3552999999999999E-2</v>
          </cell>
        </row>
        <row r="5437">
          <cell r="S5437" t="str">
            <v xml:space="preserve"> Y2295056</v>
          </cell>
          <cell r="T5437">
            <v>1.3189799999999998</v>
          </cell>
        </row>
        <row r="5438">
          <cell r="S5438" t="str">
            <v xml:space="preserve"> Y2296236</v>
          </cell>
          <cell r="T5438">
            <v>2.4311999999999996</v>
          </cell>
        </row>
        <row r="5439">
          <cell r="S5439" t="str">
            <v xml:space="preserve"> Y2295057</v>
          </cell>
          <cell r="T5439">
            <v>5.1194000000000003E-2</v>
          </cell>
        </row>
        <row r="5440">
          <cell r="S5440" t="str">
            <v xml:space="preserve"> Y2296237</v>
          </cell>
          <cell r="T5440">
            <v>0.47520000000000007</v>
          </cell>
        </row>
        <row r="5441">
          <cell r="S5441" t="str">
            <v xml:space="preserve"> Y2295058</v>
          </cell>
          <cell r="T5441">
            <v>1.7004999999999999E-2</v>
          </cell>
        </row>
        <row r="5442">
          <cell r="S5442" t="str">
            <v xml:space="preserve"> Y2296238</v>
          </cell>
          <cell r="T5442">
            <v>0.92400000000000004</v>
          </cell>
        </row>
        <row r="5443">
          <cell r="S5443" t="str">
            <v xml:space="preserve"> Y2295059</v>
          </cell>
          <cell r="T5443">
            <v>5.1194000000000003E-2</v>
          </cell>
        </row>
        <row r="5444">
          <cell r="S5444" t="str">
            <v xml:space="preserve"> Y2296239</v>
          </cell>
          <cell r="T5444">
            <v>2.4311999999999996</v>
          </cell>
        </row>
        <row r="5445">
          <cell r="S5445" t="str">
            <v xml:space="preserve"> Y2295060</v>
          </cell>
          <cell r="T5445">
            <v>5.1194000000000003E-2</v>
          </cell>
        </row>
        <row r="5446">
          <cell r="S5446" t="str">
            <v xml:space="preserve"> Y2296240</v>
          </cell>
          <cell r="T5446">
            <v>0.47520000000000007</v>
          </cell>
        </row>
        <row r="5447">
          <cell r="S5447" t="str">
            <v xml:space="preserve"> Y2295061</v>
          </cell>
          <cell r="T5447">
            <v>5.1194000000000003E-2</v>
          </cell>
        </row>
        <row r="5448">
          <cell r="S5448" t="str">
            <v xml:space="preserve"> Y2296241</v>
          </cell>
          <cell r="T5448">
            <v>4.5426000000000002</v>
          </cell>
        </row>
        <row r="5449">
          <cell r="S5449" t="str">
            <v xml:space="preserve"> Y2295062</v>
          </cell>
          <cell r="T5449">
            <v>5.1194000000000003E-2</v>
          </cell>
        </row>
        <row r="5450">
          <cell r="S5450" t="str">
            <v xml:space="preserve"> Y2296242</v>
          </cell>
          <cell r="T5450">
            <v>0.92400000000000004</v>
          </cell>
        </row>
        <row r="5451">
          <cell r="S5451" t="str">
            <v xml:space="preserve"> Y2295063</v>
          </cell>
          <cell r="T5451">
            <v>5.1194000000000003E-2</v>
          </cell>
        </row>
        <row r="5452">
          <cell r="S5452" t="str">
            <v xml:space="preserve"> Y2296243</v>
          </cell>
          <cell r="T5452">
            <v>2.4311999999999996</v>
          </cell>
        </row>
        <row r="5453">
          <cell r="S5453" t="str">
            <v xml:space="preserve"> Y2295064</v>
          </cell>
          <cell r="T5453">
            <v>2.1479999999999999E-2</v>
          </cell>
        </row>
        <row r="5454">
          <cell r="S5454" t="str">
            <v xml:space="preserve"> Y2296244</v>
          </cell>
          <cell r="T5454">
            <v>0.47520000000000007</v>
          </cell>
        </row>
        <row r="5455">
          <cell r="S5455" t="str">
            <v xml:space="preserve"> Y2295065</v>
          </cell>
          <cell r="T5455">
            <v>5.458596</v>
          </cell>
        </row>
        <row r="5456">
          <cell r="S5456" t="str">
            <v xml:space="preserve"> Y2296245</v>
          </cell>
          <cell r="T5456">
            <v>4.5426000000000002</v>
          </cell>
        </row>
        <row r="5457">
          <cell r="S5457" t="str">
            <v xml:space="preserve"> Y2295066</v>
          </cell>
          <cell r="T5457">
            <v>5.4301369999999993</v>
          </cell>
        </row>
        <row r="5458">
          <cell r="S5458" t="str">
            <v xml:space="preserve"> Y2296246</v>
          </cell>
          <cell r="T5458">
            <v>0.92400000000000004</v>
          </cell>
        </row>
        <row r="5459">
          <cell r="S5459" t="str">
            <v xml:space="preserve"> Y2295067</v>
          </cell>
          <cell r="T5459">
            <v>5.458596</v>
          </cell>
        </row>
        <row r="5460">
          <cell r="S5460" t="str">
            <v xml:space="preserve"> Y2296247</v>
          </cell>
          <cell r="T5460">
            <v>2.4311999999999996</v>
          </cell>
        </row>
        <row r="5461">
          <cell r="S5461" t="str">
            <v xml:space="preserve"> Y2295068</v>
          </cell>
          <cell r="T5461">
            <v>1.8131699999999999</v>
          </cell>
        </row>
        <row r="5462">
          <cell r="S5462" t="str">
            <v xml:space="preserve"> Y2296248</v>
          </cell>
          <cell r="T5462">
            <v>0.47520000000000007</v>
          </cell>
        </row>
        <row r="5463">
          <cell r="S5463" t="str">
            <v xml:space="preserve"> Y2295069</v>
          </cell>
          <cell r="T5463">
            <v>5.458596</v>
          </cell>
        </row>
        <row r="5464">
          <cell r="S5464" t="str">
            <v xml:space="preserve"> Y2296249</v>
          </cell>
          <cell r="T5464">
            <v>4.5426000000000002</v>
          </cell>
        </row>
        <row r="5465">
          <cell r="S5465" t="str">
            <v xml:space="preserve"> Y2295070</v>
          </cell>
          <cell r="T5465">
            <v>1.8131699999999999</v>
          </cell>
        </row>
        <row r="5466">
          <cell r="S5466" t="str">
            <v xml:space="preserve"> Y2296250</v>
          </cell>
          <cell r="T5466">
            <v>0.92400000000000004</v>
          </cell>
        </row>
        <row r="5467">
          <cell r="S5467" t="str">
            <v xml:space="preserve"> Y2295071</v>
          </cell>
          <cell r="T5467">
            <v>5.458596</v>
          </cell>
        </row>
        <row r="5468">
          <cell r="S5468" t="str">
            <v xml:space="preserve"> Y2296251</v>
          </cell>
          <cell r="T5468">
            <v>2.4311999999999996</v>
          </cell>
        </row>
        <row r="5469">
          <cell r="S5469" t="str">
            <v xml:space="preserve"> Y2295072</v>
          </cell>
          <cell r="T5469">
            <v>1.8131699999999999</v>
          </cell>
        </row>
        <row r="5470">
          <cell r="S5470" t="str">
            <v xml:space="preserve"> Y2296252</v>
          </cell>
          <cell r="T5470">
            <v>0.47520000000000007</v>
          </cell>
        </row>
        <row r="5471">
          <cell r="S5471" t="str">
            <v xml:space="preserve"> Y2295073</v>
          </cell>
          <cell r="T5471">
            <v>5.458596</v>
          </cell>
        </row>
        <row r="5472">
          <cell r="S5472" t="str">
            <v xml:space="preserve"> Y2296253</v>
          </cell>
          <cell r="T5472">
            <v>4.5426000000000002</v>
          </cell>
        </row>
        <row r="5473">
          <cell r="S5473" t="str">
            <v xml:space="preserve"> Y2295074</v>
          </cell>
          <cell r="T5473">
            <v>1.8131699999999999</v>
          </cell>
        </row>
        <row r="5474">
          <cell r="S5474" t="str">
            <v xml:space="preserve"> Y2296254</v>
          </cell>
          <cell r="T5474">
            <v>0.92400000000000004</v>
          </cell>
        </row>
        <row r="5475">
          <cell r="S5475" t="str">
            <v xml:space="preserve"> Y2295075</v>
          </cell>
          <cell r="T5475">
            <v>5.458596</v>
          </cell>
        </row>
        <row r="5476">
          <cell r="S5476" t="str">
            <v xml:space="preserve"> Y2296255</v>
          </cell>
          <cell r="T5476">
            <v>2.4311999999999996</v>
          </cell>
        </row>
        <row r="5477">
          <cell r="S5477" t="str">
            <v xml:space="preserve"> Y2295076</v>
          </cell>
          <cell r="T5477">
            <v>1.8131699999999999</v>
          </cell>
        </row>
        <row r="5478">
          <cell r="S5478" t="str">
            <v xml:space="preserve"> Y2296256</v>
          </cell>
          <cell r="T5478">
            <v>0.47520000000000007</v>
          </cell>
        </row>
        <row r="5479">
          <cell r="S5479" t="str">
            <v xml:space="preserve"> Y2295077</v>
          </cell>
          <cell r="T5479">
            <v>5.458596</v>
          </cell>
        </row>
        <row r="5480">
          <cell r="S5480" t="str">
            <v xml:space="preserve"> Y2296257</v>
          </cell>
          <cell r="T5480">
            <v>4.5426000000000002</v>
          </cell>
        </row>
        <row r="5481">
          <cell r="S5481" t="str">
            <v xml:space="preserve"> Y2295078</v>
          </cell>
          <cell r="T5481">
            <v>1.8131699999999999</v>
          </cell>
        </row>
        <row r="5482">
          <cell r="S5482" t="str">
            <v xml:space="preserve"> Y2296258</v>
          </cell>
          <cell r="T5482">
            <v>0.92400000000000004</v>
          </cell>
        </row>
        <row r="5483">
          <cell r="S5483" t="str">
            <v xml:space="preserve"> Y2295079</v>
          </cell>
          <cell r="T5483">
            <v>0.36836800000000003</v>
          </cell>
        </row>
        <row r="5484">
          <cell r="S5484" t="str">
            <v xml:space="preserve"> Y2296259</v>
          </cell>
          <cell r="T5484">
            <v>2.4311999999999996</v>
          </cell>
        </row>
        <row r="5485">
          <cell r="S5485" t="str">
            <v xml:space="preserve"> Y2295080</v>
          </cell>
          <cell r="T5485">
            <v>0.12236000000000001</v>
          </cell>
        </row>
        <row r="5486">
          <cell r="S5486" t="str">
            <v xml:space="preserve"> Y2296260</v>
          </cell>
          <cell r="T5486">
            <v>0.47520000000000007</v>
          </cell>
        </row>
        <row r="5487">
          <cell r="S5487" t="str">
            <v xml:space="preserve"> Y2295081</v>
          </cell>
          <cell r="T5487">
            <v>0.55349400000000004</v>
          </cell>
        </row>
        <row r="5488">
          <cell r="S5488" t="str">
            <v xml:space="preserve"> Y2296261</v>
          </cell>
          <cell r="T5488">
            <v>4.5426000000000002</v>
          </cell>
        </row>
        <row r="5489">
          <cell r="S5489" t="str">
            <v xml:space="preserve"> Y2295082</v>
          </cell>
          <cell r="T5489">
            <v>1.8131699999999999</v>
          </cell>
        </row>
        <row r="5490">
          <cell r="S5490" t="str">
            <v xml:space="preserve"> Y2296262</v>
          </cell>
          <cell r="T5490">
            <v>0.92400000000000004</v>
          </cell>
        </row>
        <row r="5491">
          <cell r="S5491" t="str">
            <v xml:space="preserve"> Y2295083</v>
          </cell>
          <cell r="T5491">
            <v>0.55349400000000004</v>
          </cell>
        </row>
        <row r="5492">
          <cell r="S5492" t="str">
            <v xml:space="preserve"> Y2296263</v>
          </cell>
          <cell r="T5492">
            <v>2.4311999999999996</v>
          </cell>
        </row>
        <row r="5493">
          <cell r="S5493" t="str">
            <v xml:space="preserve"> Y2295084</v>
          </cell>
          <cell r="T5493">
            <v>1.8131699999999999</v>
          </cell>
        </row>
        <row r="5494">
          <cell r="S5494" t="str">
            <v xml:space="preserve"> Y2296264</v>
          </cell>
          <cell r="T5494">
            <v>0.47520000000000007</v>
          </cell>
        </row>
        <row r="5495">
          <cell r="S5495" t="str">
            <v xml:space="preserve"> Y2295085</v>
          </cell>
          <cell r="T5495">
            <v>0.55349400000000004</v>
          </cell>
        </row>
        <row r="5496">
          <cell r="S5496" t="str">
            <v xml:space="preserve"> Y2296265</v>
          </cell>
          <cell r="T5496">
            <v>4.5426000000000002</v>
          </cell>
        </row>
        <row r="5497">
          <cell r="S5497" t="str">
            <v xml:space="preserve"> Y2295086</v>
          </cell>
          <cell r="T5497">
            <v>1.8131699999999999</v>
          </cell>
        </row>
        <row r="5498">
          <cell r="S5498" t="str">
            <v xml:space="preserve"> Y2296266</v>
          </cell>
          <cell r="T5498">
            <v>0.92400000000000004</v>
          </cell>
        </row>
        <row r="5499">
          <cell r="S5499" t="str">
            <v xml:space="preserve"> Y2295087</v>
          </cell>
          <cell r="T5499">
            <v>5.458596</v>
          </cell>
        </row>
        <row r="5500">
          <cell r="S5500" t="str">
            <v xml:space="preserve"> Y2296267</v>
          </cell>
          <cell r="T5500">
            <v>2.4311999999999996</v>
          </cell>
        </row>
        <row r="5501">
          <cell r="S5501" t="str">
            <v xml:space="preserve"> Y2295088</v>
          </cell>
          <cell r="T5501">
            <v>1.8131699999999999</v>
          </cell>
        </row>
        <row r="5502">
          <cell r="S5502" t="str">
            <v xml:space="preserve"> Y2296268</v>
          </cell>
          <cell r="T5502">
            <v>0.47520000000000007</v>
          </cell>
        </row>
        <row r="5503">
          <cell r="S5503" t="str">
            <v xml:space="preserve"> Y2295089</v>
          </cell>
          <cell r="T5503">
            <v>5.458596</v>
          </cell>
        </row>
        <row r="5504">
          <cell r="S5504" t="str">
            <v xml:space="preserve"> Y2296269</v>
          </cell>
          <cell r="T5504">
            <v>4.5426000000000002</v>
          </cell>
        </row>
        <row r="5505">
          <cell r="S5505" t="str">
            <v xml:space="preserve"> Y2295090</v>
          </cell>
          <cell r="T5505">
            <v>1.8131699999999999</v>
          </cell>
        </row>
        <row r="5506">
          <cell r="S5506" t="str">
            <v xml:space="preserve"> Y2296270</v>
          </cell>
          <cell r="T5506">
            <v>0.92400000000000004</v>
          </cell>
        </row>
        <row r="5507">
          <cell r="S5507" t="str">
            <v xml:space="preserve"> Y2295091</v>
          </cell>
          <cell r="T5507">
            <v>5.458596</v>
          </cell>
        </row>
        <row r="5508">
          <cell r="S5508" t="str">
            <v xml:space="preserve"> Y2296271</v>
          </cell>
          <cell r="T5508">
            <v>2.4311999999999996</v>
          </cell>
        </row>
        <row r="5509">
          <cell r="S5509" t="str">
            <v xml:space="preserve"> Y2295092</v>
          </cell>
          <cell r="T5509">
            <v>1.8131699999999999</v>
          </cell>
        </row>
        <row r="5510">
          <cell r="S5510" t="str">
            <v xml:space="preserve"> Y2296272</v>
          </cell>
          <cell r="T5510">
            <v>0.47520000000000007</v>
          </cell>
        </row>
        <row r="5511">
          <cell r="S5511" t="str">
            <v xml:space="preserve"> Y2295093</v>
          </cell>
          <cell r="T5511">
            <v>0.377639</v>
          </cell>
        </row>
        <row r="5512">
          <cell r="S5512" t="str">
            <v xml:space="preserve"> Y2296273</v>
          </cell>
          <cell r="T5512">
            <v>4.5426000000000002</v>
          </cell>
        </row>
        <row r="5513">
          <cell r="S5513" t="str">
            <v xml:space="preserve"> Y2295094</v>
          </cell>
          <cell r="T5513">
            <v>0.12264499999999998</v>
          </cell>
        </row>
        <row r="5514">
          <cell r="S5514" t="str">
            <v xml:space="preserve"> Y2296274</v>
          </cell>
          <cell r="T5514">
            <v>0.92400000000000004</v>
          </cell>
        </row>
        <row r="5515">
          <cell r="S5515" t="str">
            <v xml:space="preserve"> Y2295095</v>
          </cell>
          <cell r="T5515">
            <v>4.2614000000000006E-2</v>
          </cell>
        </row>
        <row r="5516">
          <cell r="S5516" t="str">
            <v xml:space="preserve"> Y2296275</v>
          </cell>
          <cell r="T5516">
            <v>2.4311999999999996</v>
          </cell>
        </row>
        <row r="5517">
          <cell r="S5517" t="str">
            <v xml:space="preserve"> Y2295096</v>
          </cell>
          <cell r="T5517">
            <v>1.4154999999999999E-2</v>
          </cell>
        </row>
        <row r="5518">
          <cell r="S5518" t="str">
            <v xml:space="preserve"> Y2296276</v>
          </cell>
          <cell r="T5518">
            <v>0.47520000000000007</v>
          </cell>
        </row>
        <row r="5519">
          <cell r="S5519" t="str">
            <v xml:space="preserve"> Y2295097</v>
          </cell>
          <cell r="T5519">
            <v>0.33090199999999997</v>
          </cell>
        </row>
        <row r="5520">
          <cell r="S5520" t="str">
            <v xml:space="preserve"> Y2296277</v>
          </cell>
          <cell r="T5520">
            <v>4.5426000000000002</v>
          </cell>
        </row>
        <row r="5521">
          <cell r="S5521" t="str">
            <v xml:space="preserve"> Y2295098</v>
          </cell>
          <cell r="T5521">
            <v>0.10991499999999998</v>
          </cell>
        </row>
        <row r="5522">
          <cell r="S5522" t="str">
            <v xml:space="preserve"> Y2296278</v>
          </cell>
          <cell r="T5522">
            <v>0.92400000000000004</v>
          </cell>
        </row>
        <row r="5523">
          <cell r="S5523" t="str">
            <v xml:space="preserve"> Y2295099</v>
          </cell>
          <cell r="T5523">
            <v>0.369226</v>
          </cell>
        </row>
        <row r="5524">
          <cell r="S5524" t="str">
            <v xml:space="preserve"> Y2296279</v>
          </cell>
          <cell r="T5524">
            <v>2.4311999999999996</v>
          </cell>
        </row>
        <row r="5525">
          <cell r="S5525" t="str">
            <v xml:space="preserve"> Y2295100</v>
          </cell>
          <cell r="T5525">
            <v>0.12264499999999998</v>
          </cell>
        </row>
        <row r="5526">
          <cell r="S5526" t="str">
            <v xml:space="preserve"> Y2296280</v>
          </cell>
          <cell r="T5526">
            <v>0.47520000000000007</v>
          </cell>
        </row>
        <row r="5527">
          <cell r="S5527" t="str">
            <v xml:space="preserve"> Y2295101</v>
          </cell>
          <cell r="T5527">
            <v>0.16988400000000003</v>
          </cell>
        </row>
        <row r="5528">
          <cell r="S5528" t="str">
            <v xml:space="preserve"> Y2296281</v>
          </cell>
          <cell r="T5528">
            <v>2.4311999999999996</v>
          </cell>
        </row>
        <row r="5529">
          <cell r="S5529" t="str">
            <v xml:space="preserve"> Y2295102</v>
          </cell>
          <cell r="T5529">
            <v>5.6430000000000001E-2</v>
          </cell>
        </row>
        <row r="5530">
          <cell r="S5530" t="str">
            <v xml:space="preserve"> Y2296282</v>
          </cell>
          <cell r="T5530">
            <v>0.47520000000000007</v>
          </cell>
        </row>
        <row r="5531">
          <cell r="S5531" t="str">
            <v xml:space="preserve"> Y2295103</v>
          </cell>
          <cell r="T5531">
            <v>0.16058499999999998</v>
          </cell>
        </row>
        <row r="5532">
          <cell r="S5532" t="str">
            <v xml:space="preserve"> Y2296283</v>
          </cell>
          <cell r="T5532">
            <v>4.5426000000000002</v>
          </cell>
        </row>
        <row r="5533">
          <cell r="S5533" t="str">
            <v xml:space="preserve"> Y2295104</v>
          </cell>
          <cell r="T5533">
            <v>5.1014999999999998E-2</v>
          </cell>
        </row>
        <row r="5534">
          <cell r="S5534" t="str">
            <v xml:space="preserve"> Y2296284</v>
          </cell>
          <cell r="T5534">
            <v>0.92400000000000004</v>
          </cell>
        </row>
        <row r="5535">
          <cell r="S5535" t="str">
            <v xml:space="preserve"> Y2295105</v>
          </cell>
          <cell r="T5535">
            <v>0.24710400000000002</v>
          </cell>
        </row>
        <row r="5536">
          <cell r="S5536" t="str">
            <v xml:space="preserve"> Y2296285</v>
          </cell>
          <cell r="T5536">
            <v>2.4311999999999996</v>
          </cell>
        </row>
        <row r="5537">
          <cell r="S5537" t="str">
            <v xml:space="preserve"> Y2295106</v>
          </cell>
          <cell r="T5537">
            <v>8.208E-2</v>
          </cell>
        </row>
        <row r="5538">
          <cell r="S5538" t="str">
            <v xml:space="preserve"> Y2296286</v>
          </cell>
          <cell r="T5538">
            <v>0.47520000000000007</v>
          </cell>
        </row>
        <row r="5539">
          <cell r="S5539" t="str">
            <v xml:space="preserve"> Y2295107</v>
          </cell>
          <cell r="T5539">
            <v>0.24710400000000002</v>
          </cell>
        </row>
        <row r="5540">
          <cell r="S5540" t="str">
            <v xml:space="preserve"> Y2296287</v>
          </cell>
          <cell r="T5540">
            <v>4.5426000000000002</v>
          </cell>
        </row>
        <row r="5541">
          <cell r="S5541" t="str">
            <v xml:space="preserve"> Y2295108</v>
          </cell>
          <cell r="T5541">
            <v>8.208E-2</v>
          </cell>
        </row>
        <row r="5542">
          <cell r="S5542" t="str">
            <v xml:space="preserve"> Y2296288</v>
          </cell>
          <cell r="T5542">
            <v>0.92400000000000004</v>
          </cell>
        </row>
        <row r="5543">
          <cell r="S5543" t="str">
            <v xml:space="preserve"> Y2295109</v>
          </cell>
          <cell r="T5543">
            <v>0.24710400000000002</v>
          </cell>
        </row>
        <row r="5544">
          <cell r="S5544" t="str">
            <v xml:space="preserve"> Y2296289</v>
          </cell>
          <cell r="T5544">
            <v>2.4311999999999996</v>
          </cell>
        </row>
        <row r="5545">
          <cell r="S5545" t="str">
            <v xml:space="preserve"> Y2295110</v>
          </cell>
          <cell r="T5545">
            <v>8.208E-2</v>
          </cell>
        </row>
        <row r="5546">
          <cell r="S5546" t="str">
            <v xml:space="preserve"> Y2296290</v>
          </cell>
          <cell r="T5546">
            <v>0.47520000000000007</v>
          </cell>
        </row>
        <row r="5547">
          <cell r="S5547" t="str">
            <v xml:space="preserve"> Y2295111</v>
          </cell>
          <cell r="T5547">
            <v>0.17829700000000001</v>
          </cell>
        </row>
        <row r="5548">
          <cell r="S5548" t="str">
            <v xml:space="preserve"> Y2296291</v>
          </cell>
          <cell r="T5548">
            <v>4.5426000000000002</v>
          </cell>
        </row>
        <row r="5549">
          <cell r="S5549" t="str">
            <v xml:space="preserve"> Y2295112</v>
          </cell>
          <cell r="T5549">
            <v>5.6430000000000001E-2</v>
          </cell>
        </row>
        <row r="5550">
          <cell r="S5550" t="str">
            <v xml:space="preserve"> Y2296292</v>
          </cell>
          <cell r="T5550">
            <v>0.92400000000000004</v>
          </cell>
        </row>
        <row r="5551">
          <cell r="S5551" t="str">
            <v xml:space="preserve"> Y2295113</v>
          </cell>
          <cell r="T5551">
            <v>0.16988400000000003</v>
          </cell>
        </row>
        <row r="5552">
          <cell r="S5552" t="str">
            <v xml:space="preserve"> Y2296293</v>
          </cell>
          <cell r="T5552">
            <v>0.50256900000000004</v>
          </cell>
        </row>
        <row r="5553">
          <cell r="S5553" t="str">
            <v xml:space="preserve"> Y2295114</v>
          </cell>
          <cell r="T5553">
            <v>5.6430000000000001E-2</v>
          </cell>
        </row>
        <row r="5554">
          <cell r="S5554" t="str">
            <v xml:space="preserve"> Y2296294</v>
          </cell>
          <cell r="T5554">
            <v>8.9999999999999993E-3</v>
          </cell>
        </row>
        <row r="5555">
          <cell r="S5555" t="str">
            <v xml:space="preserve"> Y2295115</v>
          </cell>
          <cell r="T5555">
            <v>5.458596</v>
          </cell>
        </row>
        <row r="5556">
          <cell r="S5556" t="str">
            <v xml:space="preserve"> Y2296295</v>
          </cell>
          <cell r="T5556">
            <v>1.7500000000000002E-2</v>
          </cell>
        </row>
        <row r="5557">
          <cell r="S5557" t="str">
            <v xml:space="preserve"> Y2295116</v>
          </cell>
          <cell r="T5557">
            <v>1.8131699999999999</v>
          </cell>
        </row>
        <row r="5558">
          <cell r="S5558" t="str">
            <v xml:space="preserve"> Y2296296</v>
          </cell>
          <cell r="T5558">
            <v>8.9999999999999993E-3</v>
          </cell>
        </row>
        <row r="5559">
          <cell r="S5559" t="str">
            <v xml:space="preserve"> Y2295117</v>
          </cell>
          <cell r="T5559">
            <v>5.1194000000000003E-2</v>
          </cell>
        </row>
        <row r="5560">
          <cell r="S5560" t="str">
            <v xml:space="preserve"> Y2296297</v>
          </cell>
          <cell r="T5560">
            <v>3.6360999999999999</v>
          </cell>
        </row>
        <row r="5561">
          <cell r="S5561" t="str">
            <v xml:space="preserve"> Y2295118</v>
          </cell>
          <cell r="T5561">
            <v>17.004999999999999</v>
          </cell>
        </row>
        <row r="5562">
          <cell r="S5562" t="str">
            <v xml:space="preserve"> Y2296298</v>
          </cell>
          <cell r="T5562">
            <v>1.7500000000000002E-2</v>
          </cell>
        </row>
        <row r="5563">
          <cell r="S5563" t="str">
            <v xml:space="preserve"> Y2295119</v>
          </cell>
          <cell r="T5563">
            <v>0.16988400000000003</v>
          </cell>
        </row>
        <row r="5564">
          <cell r="S5564" t="str">
            <v xml:space="preserve"> Y2296299</v>
          </cell>
          <cell r="T5564">
            <v>1.9649999999999996</v>
          </cell>
        </row>
        <row r="5565">
          <cell r="S5565" t="str">
            <v xml:space="preserve"> Y2295120</v>
          </cell>
          <cell r="T5565">
            <v>5.6430000000000001E-2</v>
          </cell>
        </row>
        <row r="5566">
          <cell r="S5566" t="str">
            <v xml:space="preserve"> Y2296300</v>
          </cell>
          <cell r="T5566">
            <v>4.4999999999999997E-3</v>
          </cell>
        </row>
        <row r="5567">
          <cell r="S5567" t="str">
            <v xml:space="preserve"> Y2295121</v>
          </cell>
          <cell r="T5567">
            <v>5.1194000000000003E-2</v>
          </cell>
        </row>
        <row r="5568">
          <cell r="S5568" t="str">
            <v xml:space="preserve"> Y2296301</v>
          </cell>
          <cell r="T5568">
            <v>8.9999999999999993E-3</v>
          </cell>
        </row>
        <row r="5569">
          <cell r="S5569" t="str">
            <v xml:space="preserve"> Y2295122</v>
          </cell>
          <cell r="T5569">
            <v>5.1194000000000003E-2</v>
          </cell>
        </row>
        <row r="5570">
          <cell r="S5570" t="str">
            <v xml:space="preserve"> Y2296302</v>
          </cell>
          <cell r="T5570">
            <v>3.6360999999999999</v>
          </cell>
        </row>
        <row r="5571">
          <cell r="S5571" t="str">
            <v xml:space="preserve"> Y2295123</v>
          </cell>
          <cell r="T5571">
            <v>0.16988400000000003</v>
          </cell>
        </row>
        <row r="5572">
          <cell r="S5572" t="str">
            <v xml:space="preserve"> Y2296303</v>
          </cell>
          <cell r="T5572">
            <v>1.7500000000000002E-2</v>
          </cell>
        </row>
        <row r="5573">
          <cell r="S5573" t="str">
            <v xml:space="preserve"> Y2295124</v>
          </cell>
          <cell r="T5573">
            <v>5.6430000000000001E-2</v>
          </cell>
        </row>
        <row r="5574">
          <cell r="S5574" t="str">
            <v xml:space="preserve"> Y2296304</v>
          </cell>
          <cell r="T5574">
            <v>1.7500000000000002E-2</v>
          </cell>
        </row>
        <row r="5575">
          <cell r="S5575" t="str">
            <v xml:space="preserve"> Y2295125</v>
          </cell>
          <cell r="T5575">
            <v>0.16988400000000003</v>
          </cell>
        </row>
        <row r="5576">
          <cell r="S5576" t="str">
            <v xml:space="preserve"> Y2296305</v>
          </cell>
          <cell r="T5576">
            <v>1.9649999999999996</v>
          </cell>
        </row>
        <row r="5577">
          <cell r="S5577" t="str">
            <v xml:space="preserve"> Y2295126</v>
          </cell>
          <cell r="T5577">
            <v>5.6430000000000001E-2</v>
          </cell>
        </row>
        <row r="5578">
          <cell r="S5578" t="str">
            <v xml:space="preserve"> Y2296306</v>
          </cell>
          <cell r="T5578">
            <v>4.4999999999999997E-3</v>
          </cell>
        </row>
        <row r="5579">
          <cell r="S5579" t="str">
            <v xml:space="preserve"> Y2295127</v>
          </cell>
          <cell r="T5579">
            <v>5.1194000000000003E-2</v>
          </cell>
        </row>
        <row r="5580">
          <cell r="S5580" t="str">
            <v xml:space="preserve"> Y2296307</v>
          </cell>
          <cell r="T5580">
            <v>8.9999999999999993E-3</v>
          </cell>
        </row>
        <row r="5581">
          <cell r="S5581" t="str">
            <v xml:space="preserve"> Y2295128</v>
          </cell>
          <cell r="T5581">
            <v>1.7004999999999999E-2</v>
          </cell>
        </row>
        <row r="5582">
          <cell r="S5582" t="str">
            <v xml:space="preserve"> Y2296308</v>
          </cell>
          <cell r="T5582">
            <v>3.6360999999999999</v>
          </cell>
        </row>
        <row r="5583">
          <cell r="S5583" t="str">
            <v xml:space="preserve"> Y2295129</v>
          </cell>
          <cell r="T5583">
            <v>0.369226</v>
          </cell>
        </row>
        <row r="5584">
          <cell r="S5584" t="str">
            <v xml:space="preserve"> Y2296309</v>
          </cell>
          <cell r="T5584">
            <v>1.7500000000000002E-2</v>
          </cell>
        </row>
        <row r="5585">
          <cell r="S5585" t="str">
            <v xml:space="preserve"> Y2295130</v>
          </cell>
          <cell r="T5585">
            <v>0.12264499999999998</v>
          </cell>
        </row>
        <row r="5586">
          <cell r="S5586" t="str">
            <v xml:space="preserve"> Y2296310</v>
          </cell>
          <cell r="T5586">
            <v>1.7500000000000002E-2</v>
          </cell>
        </row>
        <row r="5587">
          <cell r="S5587" t="str">
            <v xml:space="preserve"> Y2295131</v>
          </cell>
          <cell r="T5587">
            <v>0.36836800000000003</v>
          </cell>
        </row>
        <row r="5588">
          <cell r="S5588" t="str">
            <v xml:space="preserve"> Y2296311</v>
          </cell>
          <cell r="T5588">
            <v>1.9649999999999996</v>
          </cell>
        </row>
        <row r="5589">
          <cell r="S5589" t="str">
            <v xml:space="preserve"> Y2295132</v>
          </cell>
          <cell r="T5589">
            <v>0.12236000000000001</v>
          </cell>
        </row>
        <row r="5590">
          <cell r="S5590" t="str">
            <v xml:space="preserve"> Y2296312</v>
          </cell>
          <cell r="T5590">
            <v>4.4999999999999997E-3</v>
          </cell>
        </row>
        <row r="5591">
          <cell r="S5591" t="str">
            <v xml:space="preserve"> Y2295133</v>
          </cell>
          <cell r="T5591">
            <v>0.16988400000000003</v>
          </cell>
        </row>
        <row r="5592">
          <cell r="S5592" t="str">
            <v xml:space="preserve"> Y2296313</v>
          </cell>
          <cell r="T5592">
            <v>8.9999999999999993E-3</v>
          </cell>
        </row>
        <row r="5593">
          <cell r="S5593" t="str">
            <v xml:space="preserve"> Y2295134</v>
          </cell>
          <cell r="T5593">
            <v>5.6430000000000001E-2</v>
          </cell>
        </row>
        <row r="5594">
          <cell r="S5594" t="str">
            <v xml:space="preserve"> Y2296314</v>
          </cell>
          <cell r="T5594">
            <v>3.6360999999999999</v>
          </cell>
        </row>
        <row r="5595">
          <cell r="S5595" t="str">
            <v xml:space="preserve"> Y2295135</v>
          </cell>
          <cell r="T5595">
            <v>5.1194000000000003E-2</v>
          </cell>
        </row>
        <row r="5596">
          <cell r="S5596" t="str">
            <v xml:space="preserve"> Y2296315</v>
          </cell>
          <cell r="T5596">
            <v>1.7500000000000002E-2</v>
          </cell>
        </row>
        <row r="5597">
          <cell r="S5597" t="str">
            <v xml:space="preserve"> Y2295136</v>
          </cell>
          <cell r="T5597">
            <v>1.7004999999999999E-2</v>
          </cell>
        </row>
        <row r="5598">
          <cell r="S5598" t="str">
            <v xml:space="preserve"> Y2296316</v>
          </cell>
          <cell r="T5598">
            <v>1.7500000000000002E-2</v>
          </cell>
        </row>
        <row r="5599">
          <cell r="S5599" t="str">
            <v xml:space="preserve"> Y2295137</v>
          </cell>
          <cell r="T5599">
            <v>0.16988400000000003</v>
          </cell>
        </row>
        <row r="5600">
          <cell r="S5600" t="str">
            <v xml:space="preserve"> Y2296317</v>
          </cell>
          <cell r="T5600">
            <v>1.9649999999999996</v>
          </cell>
        </row>
        <row r="5601">
          <cell r="S5601" t="str">
            <v xml:space="preserve"> Y2295138</v>
          </cell>
          <cell r="T5601">
            <v>5.6430000000000001E-2</v>
          </cell>
        </row>
        <row r="5602">
          <cell r="S5602" t="str">
            <v xml:space="preserve"> Y2296318</v>
          </cell>
          <cell r="T5602">
            <v>4.4999999999999997E-3</v>
          </cell>
        </row>
        <row r="5603">
          <cell r="S5603" t="str">
            <v xml:space="preserve"> Y2295139</v>
          </cell>
          <cell r="T5603">
            <v>0.369226</v>
          </cell>
        </row>
        <row r="5604">
          <cell r="S5604" t="str">
            <v xml:space="preserve"> Y2296319</v>
          </cell>
          <cell r="T5604">
            <v>8.9999999999999993E-3</v>
          </cell>
        </row>
        <row r="5605">
          <cell r="S5605" t="str">
            <v xml:space="preserve"> Y2295140</v>
          </cell>
          <cell r="T5605">
            <v>0.12264499999999998</v>
          </cell>
        </row>
        <row r="5606">
          <cell r="S5606" t="str">
            <v xml:space="preserve"> Y2296320</v>
          </cell>
          <cell r="T5606">
            <v>3.6360999999999999</v>
          </cell>
        </row>
        <row r="5607">
          <cell r="S5607" t="str">
            <v xml:space="preserve"> Y2295141</v>
          </cell>
          <cell r="T5607">
            <v>0.369226</v>
          </cell>
        </row>
        <row r="5608">
          <cell r="S5608" t="str">
            <v xml:space="preserve"> Y2296321</v>
          </cell>
          <cell r="T5608">
            <v>1.7500000000000002E-2</v>
          </cell>
        </row>
        <row r="5609">
          <cell r="S5609" t="str">
            <v xml:space="preserve"> Y2295142</v>
          </cell>
          <cell r="T5609">
            <v>3.2599999999999997E-2</v>
          </cell>
        </row>
        <row r="5610">
          <cell r="S5610" t="str">
            <v xml:space="preserve"> Y2296322</v>
          </cell>
          <cell r="T5610">
            <v>1.7500000000000002E-2</v>
          </cell>
        </row>
        <row r="5611">
          <cell r="S5611" t="str">
            <v xml:space="preserve"> Y2295143</v>
          </cell>
          <cell r="T5611">
            <v>0.153582</v>
          </cell>
        </row>
        <row r="5612">
          <cell r="S5612" t="str">
            <v xml:space="preserve"> Y2296323</v>
          </cell>
          <cell r="T5612">
            <v>1.9649999999999996</v>
          </cell>
        </row>
        <row r="5613">
          <cell r="S5613" t="str">
            <v xml:space="preserve"> Y2295144</v>
          </cell>
          <cell r="T5613">
            <v>5.1014999999999998E-2</v>
          </cell>
        </row>
        <row r="5614">
          <cell r="S5614" t="str">
            <v xml:space="preserve"> Y2296324</v>
          </cell>
          <cell r="T5614">
            <v>4.4999999999999997E-3</v>
          </cell>
        </row>
        <row r="5615">
          <cell r="S5615" t="str">
            <v xml:space="preserve"> Y2295145</v>
          </cell>
          <cell r="T5615">
            <v>0.14099800000000001</v>
          </cell>
        </row>
        <row r="5616">
          <cell r="S5616" t="str">
            <v xml:space="preserve"> Y2296325</v>
          </cell>
          <cell r="T5616">
            <v>8.9999999999999993E-3</v>
          </cell>
        </row>
        <row r="5617">
          <cell r="S5617" t="str">
            <v xml:space="preserve"> Y2295146</v>
          </cell>
          <cell r="T5617">
            <v>14.187679999999999</v>
          </cell>
        </row>
        <row r="5618">
          <cell r="S5618" t="str">
            <v xml:space="preserve"> Y2296326</v>
          </cell>
          <cell r="T5618">
            <v>3.6360999999999999</v>
          </cell>
        </row>
        <row r="5619">
          <cell r="S5619" t="str">
            <v xml:space="preserve"> Y2295147</v>
          </cell>
          <cell r="T5619">
            <v>0.153582</v>
          </cell>
        </row>
        <row r="5620">
          <cell r="S5620" t="str">
            <v xml:space="preserve"> Y2296327</v>
          </cell>
          <cell r="T5620">
            <v>1.7500000000000002E-2</v>
          </cell>
        </row>
        <row r="5621">
          <cell r="S5621" t="str">
            <v xml:space="preserve"> Y2295148</v>
          </cell>
          <cell r="T5621">
            <v>14.19186</v>
          </cell>
        </row>
        <row r="5622">
          <cell r="S5622" t="str">
            <v xml:space="preserve"> Y2296328</v>
          </cell>
          <cell r="T5622">
            <v>1.9649999999999996</v>
          </cell>
        </row>
        <row r="5623">
          <cell r="S5623" t="str">
            <v xml:space="preserve"> Y2295149</v>
          </cell>
          <cell r="T5623">
            <v>0.16988400000000003</v>
          </cell>
        </row>
        <row r="5624">
          <cell r="S5624" t="str">
            <v xml:space="preserve"> Y2296329</v>
          </cell>
          <cell r="T5624">
            <v>4.4999999999999997E-3</v>
          </cell>
        </row>
        <row r="5625">
          <cell r="S5625" t="str">
            <v xml:space="preserve"> Y2295150</v>
          </cell>
          <cell r="T5625">
            <v>5.6430000000000001E-2</v>
          </cell>
        </row>
        <row r="5626">
          <cell r="S5626" t="str">
            <v xml:space="preserve"> Y2296330</v>
          </cell>
          <cell r="T5626">
            <v>8.9999999999999993E-3</v>
          </cell>
        </row>
        <row r="5627">
          <cell r="S5627" t="str">
            <v xml:space="preserve"> Y2295151</v>
          </cell>
          <cell r="T5627">
            <v>5.458596</v>
          </cell>
        </row>
        <row r="5628">
          <cell r="S5628" t="str">
            <v xml:space="preserve"> Y2295152</v>
          </cell>
          <cell r="T5628">
            <v>1.8131699999999999</v>
          </cell>
        </row>
        <row r="5629">
          <cell r="S5629" t="str">
            <v xml:space="preserve"> Y2296331</v>
          </cell>
          <cell r="T5629">
            <v>3.6360999999999999</v>
          </cell>
        </row>
        <row r="5630">
          <cell r="S5630" t="str">
            <v xml:space="preserve"> Y2295153</v>
          </cell>
          <cell r="T5630">
            <v>5.458596</v>
          </cell>
        </row>
        <row r="5631">
          <cell r="S5631" t="str">
            <v xml:space="preserve"> Y2296332</v>
          </cell>
          <cell r="T5631">
            <v>1.7500000000000002E-2</v>
          </cell>
        </row>
        <row r="5632">
          <cell r="S5632" t="str">
            <v xml:space="preserve"> Y2295154</v>
          </cell>
          <cell r="T5632">
            <v>1.8131699999999999</v>
          </cell>
        </row>
        <row r="5633">
          <cell r="S5633" t="str">
            <v xml:space="preserve"> Y2296333</v>
          </cell>
          <cell r="T5633">
            <v>1.9649999999999996</v>
          </cell>
        </row>
        <row r="5634">
          <cell r="S5634" t="str">
            <v xml:space="preserve"> Y2295155</v>
          </cell>
          <cell r="T5634">
            <v>0.153582</v>
          </cell>
        </row>
        <row r="5635">
          <cell r="S5635" t="str">
            <v xml:space="preserve"> Y2296334</v>
          </cell>
          <cell r="T5635">
            <v>8.9999999999999993E-3</v>
          </cell>
        </row>
        <row r="5636">
          <cell r="S5636" t="str">
            <v xml:space="preserve"> Y2295156</v>
          </cell>
          <cell r="T5636">
            <v>5.1014999999999998E-2</v>
          </cell>
        </row>
        <row r="5637">
          <cell r="S5637" t="str">
            <v xml:space="preserve"> Y2296335</v>
          </cell>
          <cell r="T5637">
            <v>3.6360999999999999</v>
          </cell>
        </row>
        <row r="5638">
          <cell r="S5638" t="str">
            <v xml:space="preserve"> Y2295157</v>
          </cell>
          <cell r="T5638">
            <v>5.1194000000000003E-2</v>
          </cell>
        </row>
        <row r="5639">
          <cell r="S5639" t="str">
            <v xml:space="preserve"> Y2296336</v>
          </cell>
          <cell r="T5639">
            <v>1.7500000000000002E-2</v>
          </cell>
        </row>
        <row r="5640">
          <cell r="S5640" t="str">
            <v xml:space="preserve"> Y2295158</v>
          </cell>
          <cell r="T5640">
            <v>1.7004999999999999E-2</v>
          </cell>
        </row>
        <row r="5641">
          <cell r="S5641" t="str">
            <v xml:space="preserve"> Y2296337</v>
          </cell>
          <cell r="T5641">
            <v>1.9649999999999996</v>
          </cell>
        </row>
        <row r="5642">
          <cell r="S5642" t="str">
            <v xml:space="preserve"> Y2295159</v>
          </cell>
          <cell r="T5642">
            <v>0.36836800000000003</v>
          </cell>
        </row>
        <row r="5643">
          <cell r="S5643" t="str">
            <v xml:space="preserve"> Y2296338</v>
          </cell>
          <cell r="T5643">
            <v>8.9999999999999993E-3</v>
          </cell>
        </row>
        <row r="5644">
          <cell r="S5644" t="str">
            <v xml:space="preserve"> Y2295160</v>
          </cell>
          <cell r="T5644">
            <v>0.12236000000000001</v>
          </cell>
        </row>
        <row r="5645">
          <cell r="S5645" t="str">
            <v xml:space="preserve"> Y2295161</v>
          </cell>
          <cell r="T5645">
            <v>5.1194000000000003E-2</v>
          </cell>
        </row>
        <row r="5646">
          <cell r="S5646" t="str">
            <v xml:space="preserve"> Y2296339</v>
          </cell>
          <cell r="T5646">
            <v>3.6360999999999999</v>
          </cell>
        </row>
        <row r="5647">
          <cell r="S5647" t="str">
            <v xml:space="preserve"> Y2295162</v>
          </cell>
          <cell r="T5647">
            <v>17.004999999999999</v>
          </cell>
        </row>
        <row r="5648">
          <cell r="S5648" t="str">
            <v xml:space="preserve"> Y2296340</v>
          </cell>
          <cell r="T5648">
            <v>1.7500000000000002E-2</v>
          </cell>
        </row>
        <row r="5649">
          <cell r="S5649" t="str">
            <v xml:space="preserve"> Y2295163</v>
          </cell>
          <cell r="T5649">
            <v>0.369226</v>
          </cell>
        </row>
        <row r="5650">
          <cell r="S5650" t="str">
            <v xml:space="preserve"> Y2296341</v>
          </cell>
          <cell r="T5650">
            <v>1.9649999999999996</v>
          </cell>
        </row>
        <row r="5651">
          <cell r="S5651" t="str">
            <v xml:space="preserve"> Y2295164</v>
          </cell>
          <cell r="T5651">
            <v>0.12264499999999998</v>
          </cell>
        </row>
        <row r="5652">
          <cell r="S5652" t="str">
            <v xml:space="preserve"> Y2296342</v>
          </cell>
          <cell r="T5652">
            <v>8.9999999999999993E-3</v>
          </cell>
        </row>
        <row r="5653">
          <cell r="S5653" t="str">
            <v xml:space="preserve"> Y2295165</v>
          </cell>
          <cell r="T5653">
            <v>0.33090199999999997</v>
          </cell>
        </row>
        <row r="5654">
          <cell r="S5654" t="str">
            <v xml:space="preserve"> Y2296343</v>
          </cell>
          <cell r="T5654">
            <v>3.6360999999999999</v>
          </cell>
        </row>
        <row r="5655">
          <cell r="S5655" t="str">
            <v xml:space="preserve"> Y2295166</v>
          </cell>
          <cell r="T5655">
            <v>0.10991499999999998</v>
          </cell>
        </row>
        <row r="5656">
          <cell r="S5656" t="str">
            <v xml:space="preserve"> Y2296344</v>
          </cell>
          <cell r="T5656">
            <v>1.7500000000000002E-2</v>
          </cell>
        </row>
        <row r="5657">
          <cell r="S5657" t="str">
            <v xml:space="preserve"> Y2295167</v>
          </cell>
          <cell r="T5657">
            <v>0.33090199999999997</v>
          </cell>
        </row>
        <row r="5658">
          <cell r="S5658" t="str">
            <v xml:space="preserve"> Y2296345</v>
          </cell>
          <cell r="T5658">
            <v>8.9999999999999993E-3</v>
          </cell>
        </row>
        <row r="5659">
          <cell r="S5659" t="str">
            <v xml:space="preserve"> Y2295168</v>
          </cell>
          <cell r="T5659">
            <v>0.10991499999999998</v>
          </cell>
        </row>
        <row r="5660">
          <cell r="S5660" t="str">
            <v xml:space="preserve"> Y2296346</v>
          </cell>
          <cell r="T5660">
            <v>1.1522000000000001</v>
          </cell>
        </row>
        <row r="5661">
          <cell r="S5661" t="str">
            <v xml:space="preserve"> Y2295169</v>
          </cell>
          <cell r="T5661">
            <v>0.24710400000000002</v>
          </cell>
        </row>
        <row r="5662">
          <cell r="S5662" t="str">
            <v xml:space="preserve"> Y2296347</v>
          </cell>
          <cell r="T5662">
            <v>0.16109999999999999</v>
          </cell>
        </row>
        <row r="5663">
          <cell r="S5663" t="str">
            <v xml:space="preserve"> Y2295170</v>
          </cell>
          <cell r="T5663">
            <v>82.08</v>
          </cell>
        </row>
        <row r="5664">
          <cell r="S5664" t="str">
            <v xml:space="preserve"> Y2296348</v>
          </cell>
          <cell r="T5664">
            <v>0.32219999999999999</v>
          </cell>
        </row>
        <row r="5665">
          <cell r="S5665" t="str">
            <v xml:space="preserve"> Y2295171</v>
          </cell>
          <cell r="T5665">
            <v>0.24710400000000002</v>
          </cell>
        </row>
        <row r="5666">
          <cell r="S5666" t="str">
            <v xml:space="preserve"> Y2296349</v>
          </cell>
          <cell r="T5666">
            <v>2.1620000000000004</v>
          </cell>
        </row>
        <row r="5667">
          <cell r="S5667" t="str">
            <v xml:space="preserve"> Y2295172</v>
          </cell>
          <cell r="T5667">
            <v>82.08</v>
          </cell>
        </row>
        <row r="5668">
          <cell r="S5668" t="str">
            <v xml:space="preserve"> Y2296350</v>
          </cell>
          <cell r="T5668">
            <v>0.62649999999999995</v>
          </cell>
        </row>
        <row r="5669">
          <cell r="S5669" t="str">
            <v xml:space="preserve"> Y2295173</v>
          </cell>
          <cell r="T5669">
            <v>0.33090199999999997</v>
          </cell>
        </row>
        <row r="5670">
          <cell r="S5670" t="str">
            <v xml:space="preserve"> Y2296351</v>
          </cell>
          <cell r="T5670">
            <v>1.1522000000000001</v>
          </cell>
        </row>
        <row r="5671">
          <cell r="S5671" t="str">
            <v xml:space="preserve"> Y2295174</v>
          </cell>
          <cell r="T5671">
            <v>0.10991499999999998</v>
          </cell>
        </row>
        <row r="5672">
          <cell r="S5672" t="str">
            <v xml:space="preserve"> Y2296352</v>
          </cell>
          <cell r="T5672">
            <v>0.32219999999999999</v>
          </cell>
        </row>
        <row r="5673">
          <cell r="S5673" t="str">
            <v xml:space="preserve"> Y2295175</v>
          </cell>
          <cell r="T5673">
            <v>0.16988400000000003</v>
          </cell>
        </row>
        <row r="5674">
          <cell r="S5674" t="str">
            <v xml:space="preserve"> Y2296353</v>
          </cell>
          <cell r="T5674">
            <v>2.1620000000000004</v>
          </cell>
        </row>
        <row r="5675">
          <cell r="S5675" t="str">
            <v xml:space="preserve"> Y2295176</v>
          </cell>
          <cell r="T5675">
            <v>0.16988400000000003</v>
          </cell>
        </row>
        <row r="5676">
          <cell r="S5676" t="str">
            <v xml:space="preserve"> Y2296354</v>
          </cell>
          <cell r="T5676">
            <v>0.62649999999999995</v>
          </cell>
        </row>
        <row r="5677">
          <cell r="S5677" t="str">
            <v xml:space="preserve"> Y2295177</v>
          </cell>
          <cell r="T5677">
            <v>5.458596</v>
          </cell>
        </row>
        <row r="5678">
          <cell r="S5678" t="str">
            <v xml:space="preserve"> Y2296355</v>
          </cell>
          <cell r="T5678">
            <v>2.6021999999999998</v>
          </cell>
        </row>
        <row r="5679">
          <cell r="S5679" t="str">
            <v xml:space="preserve"> Y2295178</v>
          </cell>
          <cell r="T5679">
            <v>1.8131699999999999</v>
          </cell>
        </row>
        <row r="5680">
          <cell r="S5680" t="str">
            <v xml:space="preserve"> Y2296356</v>
          </cell>
          <cell r="T5680">
            <v>4.8750999999999998</v>
          </cell>
        </row>
        <row r="5681">
          <cell r="S5681" t="str">
            <v xml:space="preserve"> Y2295179</v>
          </cell>
          <cell r="T5681">
            <v>0.42375199999999996</v>
          </cell>
        </row>
        <row r="5682">
          <cell r="S5682" t="str">
            <v xml:space="preserve"> Y2296357</v>
          </cell>
          <cell r="T5682">
            <v>1.2565</v>
          </cell>
        </row>
        <row r="5683">
          <cell r="S5683" t="str">
            <v xml:space="preserve"> Y2295180</v>
          </cell>
          <cell r="T5683">
            <v>0.42375199999999996</v>
          </cell>
        </row>
        <row r="5684">
          <cell r="S5684" t="str">
            <v xml:space="preserve"> Y2296358</v>
          </cell>
          <cell r="T5684">
            <v>1.7949999999999999</v>
          </cell>
        </row>
        <row r="5685">
          <cell r="S5685" t="str">
            <v xml:space="preserve"> Y2295181</v>
          </cell>
          <cell r="T5685">
            <v>5.458596</v>
          </cell>
        </row>
        <row r="5686">
          <cell r="S5686" t="str">
            <v xml:space="preserve"> Y2296359</v>
          </cell>
          <cell r="T5686">
            <v>2.6021999999999998</v>
          </cell>
        </row>
        <row r="5687">
          <cell r="S5687" t="str">
            <v xml:space="preserve"> Y2295182</v>
          </cell>
          <cell r="T5687">
            <v>5.458596</v>
          </cell>
        </row>
        <row r="5688">
          <cell r="S5688" t="str">
            <v xml:space="preserve"> Y2296360</v>
          </cell>
          <cell r="T5688">
            <v>0.6462</v>
          </cell>
        </row>
        <row r="5689">
          <cell r="S5689" t="str">
            <v xml:space="preserve"> Y2295183</v>
          </cell>
          <cell r="T5689">
            <v>5.458596</v>
          </cell>
        </row>
        <row r="5690">
          <cell r="S5690" t="str">
            <v xml:space="preserve"> Y2296361</v>
          </cell>
          <cell r="T5690">
            <v>4.8750999999999998</v>
          </cell>
        </row>
        <row r="5691">
          <cell r="S5691" t="str">
            <v xml:space="preserve"> Y2295184</v>
          </cell>
          <cell r="T5691">
            <v>1.8131699999999999</v>
          </cell>
        </row>
        <row r="5692">
          <cell r="S5692" t="str">
            <v xml:space="preserve"> Y2296362</v>
          </cell>
          <cell r="T5692">
            <v>1.2565</v>
          </cell>
        </row>
        <row r="5693">
          <cell r="S5693" t="str">
            <v xml:space="preserve"> Y2295185</v>
          </cell>
          <cell r="T5693">
            <v>5.458596</v>
          </cell>
        </row>
        <row r="5694">
          <cell r="S5694" t="str">
            <v xml:space="preserve"> Y2296363</v>
          </cell>
          <cell r="T5694">
            <v>1.2565</v>
          </cell>
        </row>
        <row r="5695">
          <cell r="S5695" t="str">
            <v xml:space="preserve"> Y2295186</v>
          </cell>
          <cell r="T5695">
            <v>1813.17</v>
          </cell>
        </row>
        <row r="5696">
          <cell r="S5696" t="str">
            <v xml:space="preserve"> Y2296364</v>
          </cell>
          <cell r="T5696">
            <v>1.7949999999999999</v>
          </cell>
        </row>
        <row r="5697">
          <cell r="S5697" t="str">
            <v xml:space="preserve"> Y2295187</v>
          </cell>
          <cell r="T5697">
            <v>5.458596</v>
          </cell>
        </row>
        <row r="5698">
          <cell r="S5698" t="str">
            <v xml:space="preserve"> Y2296365</v>
          </cell>
          <cell r="T5698">
            <v>1.7949999999999999</v>
          </cell>
        </row>
        <row r="5699">
          <cell r="S5699" t="str">
            <v xml:space="preserve"> Y2295188</v>
          </cell>
          <cell r="T5699">
            <v>1.8131699999999999</v>
          </cell>
        </row>
        <row r="5700">
          <cell r="S5700" t="str">
            <v xml:space="preserve"> Y2296366</v>
          </cell>
          <cell r="T5700">
            <v>0.6462</v>
          </cell>
        </row>
        <row r="5701">
          <cell r="S5701" t="str">
            <v xml:space="preserve"> Y2295189</v>
          </cell>
          <cell r="T5701">
            <v>5.458596</v>
          </cell>
        </row>
        <row r="5702">
          <cell r="S5702" t="str">
            <v xml:space="preserve"> Y2296367</v>
          </cell>
          <cell r="T5702">
            <v>4.8750999999999998</v>
          </cell>
        </row>
        <row r="5703">
          <cell r="S5703" t="str">
            <v xml:space="preserve"> Y2295190</v>
          </cell>
          <cell r="T5703">
            <v>1.8131699999999999</v>
          </cell>
        </row>
        <row r="5704">
          <cell r="S5704" t="str">
            <v xml:space="preserve"> Y2296368</v>
          </cell>
          <cell r="T5704">
            <v>1.2565</v>
          </cell>
        </row>
        <row r="5705">
          <cell r="S5705" t="str">
            <v xml:space="preserve"> Y2295191</v>
          </cell>
          <cell r="T5705">
            <v>5.458596</v>
          </cell>
        </row>
        <row r="5706">
          <cell r="S5706" t="str">
            <v xml:space="preserve"> Y2296369</v>
          </cell>
          <cell r="T5706">
            <v>1.2565</v>
          </cell>
        </row>
        <row r="5707">
          <cell r="S5707" t="str">
            <v xml:space="preserve"> Y2295192</v>
          </cell>
          <cell r="T5707">
            <v>1.8131699999999999</v>
          </cell>
        </row>
        <row r="5708">
          <cell r="S5708" t="str">
            <v xml:space="preserve"> Y2296370</v>
          </cell>
          <cell r="T5708">
            <v>1.7949999999999999</v>
          </cell>
        </row>
        <row r="5709">
          <cell r="S5709" t="str">
            <v xml:space="preserve"> Y2295193</v>
          </cell>
          <cell r="T5709">
            <v>44.172826999999998</v>
          </cell>
        </row>
        <row r="5710">
          <cell r="S5710" t="str">
            <v xml:space="preserve"> Y2296371</v>
          </cell>
          <cell r="T5710">
            <v>1.7949999999999999</v>
          </cell>
        </row>
        <row r="5711">
          <cell r="S5711" t="str">
            <v xml:space="preserve"> Y2295194</v>
          </cell>
          <cell r="T5711">
            <v>1.8131699999999999</v>
          </cell>
        </row>
        <row r="5712">
          <cell r="S5712" t="str">
            <v xml:space="preserve"> Y2296372</v>
          </cell>
          <cell r="T5712">
            <v>0.6462</v>
          </cell>
        </row>
        <row r="5713">
          <cell r="S5713" t="str">
            <v xml:space="preserve"> Y2295195</v>
          </cell>
          <cell r="T5713">
            <v>5.458596</v>
          </cell>
        </row>
        <row r="5714">
          <cell r="S5714" t="str">
            <v xml:space="preserve"> Y2296373</v>
          </cell>
          <cell r="T5714">
            <v>0.6462</v>
          </cell>
        </row>
        <row r="5715">
          <cell r="S5715" t="str">
            <v xml:space="preserve"> Y2295196</v>
          </cell>
          <cell r="T5715">
            <v>15.954015</v>
          </cell>
        </row>
        <row r="5716">
          <cell r="S5716" t="str">
            <v xml:space="preserve"> Y2296374</v>
          </cell>
          <cell r="T5716">
            <v>4.8750999999999998</v>
          </cell>
        </row>
        <row r="5717">
          <cell r="S5717" t="str">
            <v xml:space="preserve"> Y2295197</v>
          </cell>
          <cell r="T5717">
            <v>0.24710400000000002</v>
          </cell>
        </row>
        <row r="5718">
          <cell r="S5718" t="str">
            <v xml:space="preserve"> Y2296375</v>
          </cell>
          <cell r="T5718">
            <v>1.2565</v>
          </cell>
        </row>
        <row r="5719">
          <cell r="S5719" t="str">
            <v xml:space="preserve"> Y2295198</v>
          </cell>
          <cell r="T5719">
            <v>8.208E-2</v>
          </cell>
        </row>
        <row r="5720">
          <cell r="S5720" t="str">
            <v xml:space="preserve"> Y2296376</v>
          </cell>
          <cell r="T5720">
            <v>1.2565</v>
          </cell>
        </row>
        <row r="5721">
          <cell r="S5721" t="str">
            <v xml:space="preserve"> Y2295199</v>
          </cell>
          <cell r="T5721">
            <v>0.24710400000000002</v>
          </cell>
        </row>
        <row r="5722">
          <cell r="S5722" t="str">
            <v xml:space="preserve"> Y2296377</v>
          </cell>
          <cell r="T5722">
            <v>1.7949999999999999</v>
          </cell>
        </row>
        <row r="5723">
          <cell r="S5723" t="str">
            <v xml:space="preserve"> Y2295200</v>
          </cell>
          <cell r="T5723">
            <v>8.208E-2</v>
          </cell>
        </row>
        <row r="5724">
          <cell r="S5724" t="str">
            <v xml:space="preserve"> Y2296378</v>
          </cell>
          <cell r="T5724">
            <v>1.7949999999999999</v>
          </cell>
        </row>
        <row r="5725">
          <cell r="S5725" t="str">
            <v xml:space="preserve"> Y2295201</v>
          </cell>
          <cell r="T5725">
            <v>0.24710400000000002</v>
          </cell>
        </row>
        <row r="5726">
          <cell r="S5726" t="str">
            <v xml:space="preserve"> Y2296379</v>
          </cell>
          <cell r="T5726">
            <v>0.6462</v>
          </cell>
        </row>
        <row r="5727">
          <cell r="S5727" t="str">
            <v xml:space="preserve"> Y2295202</v>
          </cell>
          <cell r="T5727">
            <v>82.08</v>
          </cell>
        </row>
        <row r="5728">
          <cell r="S5728" t="str">
            <v xml:space="preserve"> Y2296380</v>
          </cell>
          <cell r="T5728">
            <v>2.6021999999999998</v>
          </cell>
        </row>
        <row r="5729">
          <cell r="S5729" t="str">
            <v xml:space="preserve"> Y2295203</v>
          </cell>
          <cell r="T5729">
            <v>0.24710400000000002</v>
          </cell>
        </row>
        <row r="5730">
          <cell r="S5730" t="str">
            <v xml:space="preserve"> Y2296381</v>
          </cell>
          <cell r="T5730">
            <v>0.6462</v>
          </cell>
        </row>
        <row r="5731">
          <cell r="S5731" t="str">
            <v xml:space="preserve"> Y2295204</v>
          </cell>
          <cell r="T5731">
            <v>82.08</v>
          </cell>
        </row>
        <row r="5732">
          <cell r="S5732" t="str">
            <v xml:space="preserve"> Y2296382</v>
          </cell>
          <cell r="T5732">
            <v>4.8750999999999998</v>
          </cell>
        </row>
        <row r="5733">
          <cell r="S5733" t="str">
            <v xml:space="preserve"> Y2295205</v>
          </cell>
          <cell r="T5733">
            <v>0.24710400000000002</v>
          </cell>
        </row>
        <row r="5734">
          <cell r="S5734" t="str">
            <v xml:space="preserve"> Y2296383</v>
          </cell>
          <cell r="T5734">
            <v>1.2565</v>
          </cell>
        </row>
        <row r="5735">
          <cell r="S5735" t="str">
            <v xml:space="preserve"> Y2295206</v>
          </cell>
          <cell r="T5735">
            <v>82.08</v>
          </cell>
        </row>
        <row r="5736">
          <cell r="S5736" t="str">
            <v xml:space="preserve"> Y2296384</v>
          </cell>
          <cell r="T5736">
            <v>1.2565</v>
          </cell>
        </row>
        <row r="5737">
          <cell r="S5737" t="str">
            <v xml:space="preserve"> Y2295207</v>
          </cell>
          <cell r="T5737">
            <v>0.16988400000000003</v>
          </cell>
        </row>
        <row r="5738">
          <cell r="S5738" t="str">
            <v xml:space="preserve"> Y2296385</v>
          </cell>
          <cell r="T5738">
            <v>1.7949999999999999</v>
          </cell>
        </row>
        <row r="5739">
          <cell r="S5739" t="str">
            <v xml:space="preserve"> Y2295208</v>
          </cell>
          <cell r="T5739">
            <v>5.6430000000000001E-2</v>
          </cell>
        </row>
        <row r="5740">
          <cell r="S5740" t="str">
            <v xml:space="preserve"> Y2296386</v>
          </cell>
          <cell r="T5740">
            <v>1.7949999999999999</v>
          </cell>
        </row>
        <row r="5741">
          <cell r="S5741" t="str">
            <v xml:space="preserve"> Y2295209</v>
          </cell>
          <cell r="T5741">
            <v>5.458596</v>
          </cell>
        </row>
        <row r="5742">
          <cell r="S5742" t="str">
            <v xml:space="preserve"> Y2296387</v>
          </cell>
          <cell r="T5742">
            <v>0.6462</v>
          </cell>
        </row>
        <row r="5743">
          <cell r="S5743" t="str">
            <v xml:space="preserve"> Y2295210</v>
          </cell>
          <cell r="T5743">
            <v>1.8131699999999999</v>
          </cell>
        </row>
        <row r="5744">
          <cell r="S5744" t="str">
            <v xml:space="preserve"> Y2296388</v>
          </cell>
          <cell r="T5744">
            <v>2.6021999999999998</v>
          </cell>
        </row>
        <row r="5745">
          <cell r="S5745" t="str">
            <v xml:space="preserve"> Y2295211</v>
          </cell>
          <cell r="T5745">
            <v>0.33090199999999997</v>
          </cell>
        </row>
        <row r="5746">
          <cell r="S5746" t="str">
            <v xml:space="preserve"> Y2296389</v>
          </cell>
          <cell r="T5746">
            <v>0.6462</v>
          </cell>
        </row>
        <row r="5747">
          <cell r="S5747" t="str">
            <v xml:space="preserve"> Y2295212</v>
          </cell>
          <cell r="T5747">
            <v>0.10991499999999998</v>
          </cell>
        </row>
        <row r="5748">
          <cell r="S5748" t="str">
            <v xml:space="preserve"> Y2296390</v>
          </cell>
          <cell r="T5748">
            <v>4.8750999999999998</v>
          </cell>
        </row>
        <row r="5749">
          <cell r="S5749" t="str">
            <v xml:space="preserve"> Y2295213</v>
          </cell>
          <cell r="T5749">
            <v>0.24710400000000002</v>
          </cell>
        </row>
        <row r="5750">
          <cell r="S5750" t="str">
            <v xml:space="preserve"> Y2296391</v>
          </cell>
          <cell r="T5750">
            <v>1.2565</v>
          </cell>
        </row>
        <row r="5751">
          <cell r="S5751" t="str">
            <v xml:space="preserve"> Y2295214</v>
          </cell>
          <cell r="T5751">
            <v>8.208E-2</v>
          </cell>
        </row>
        <row r="5752">
          <cell r="S5752" t="str">
            <v xml:space="preserve"> Y2296392</v>
          </cell>
          <cell r="T5752">
            <v>1.2565</v>
          </cell>
        </row>
        <row r="5753">
          <cell r="S5753" t="str">
            <v xml:space="preserve"> Y2295215</v>
          </cell>
          <cell r="T5753">
            <v>0.16988400000000003</v>
          </cell>
        </row>
        <row r="5754">
          <cell r="S5754" t="str">
            <v xml:space="preserve"> Y2296393</v>
          </cell>
          <cell r="T5754">
            <v>1.7949999999999999</v>
          </cell>
        </row>
        <row r="5755">
          <cell r="S5755" t="str">
            <v xml:space="preserve"> Y2295216</v>
          </cell>
          <cell r="T5755">
            <v>5.6430000000000001E-2</v>
          </cell>
        </row>
        <row r="5756">
          <cell r="S5756" t="str">
            <v xml:space="preserve"> Y2296394</v>
          </cell>
          <cell r="T5756">
            <v>1.7949999999999999</v>
          </cell>
        </row>
        <row r="5757">
          <cell r="S5757" t="str">
            <v xml:space="preserve"> Y2295217</v>
          </cell>
          <cell r="T5757">
            <v>0.16988400000000003</v>
          </cell>
        </row>
        <row r="5758">
          <cell r="S5758" t="str">
            <v xml:space="preserve"> Y2296395</v>
          </cell>
          <cell r="T5758">
            <v>0.6462</v>
          </cell>
        </row>
        <row r="5759">
          <cell r="S5759" t="str">
            <v xml:space="preserve"> Y2295218</v>
          </cell>
          <cell r="T5759">
            <v>39.442004999999995</v>
          </cell>
        </row>
        <row r="5760">
          <cell r="S5760" t="str">
            <v xml:space="preserve"> Y2296396</v>
          </cell>
          <cell r="T5760">
            <v>4.8750999999999998</v>
          </cell>
        </row>
        <row r="5761">
          <cell r="S5761" t="str">
            <v xml:space="preserve"> Y2295219</v>
          </cell>
          <cell r="T5761">
            <v>0.16988400000000003</v>
          </cell>
        </row>
        <row r="5762">
          <cell r="S5762" t="str">
            <v xml:space="preserve"> Y2296397</v>
          </cell>
          <cell r="T5762">
            <v>1.2565</v>
          </cell>
        </row>
        <row r="5763">
          <cell r="S5763" t="str">
            <v xml:space="preserve"> Y2295220</v>
          </cell>
          <cell r="T5763">
            <v>5.6430000000000001E-2</v>
          </cell>
        </row>
        <row r="5764">
          <cell r="S5764" t="str">
            <v xml:space="preserve"> Y2296398</v>
          </cell>
          <cell r="T5764">
            <v>1.7949999999999999</v>
          </cell>
        </row>
        <row r="5765">
          <cell r="S5765" t="str">
            <v xml:space="preserve"> Y2295221</v>
          </cell>
          <cell r="T5765">
            <v>0.16988400000000003</v>
          </cell>
        </row>
        <row r="5766">
          <cell r="S5766" t="str">
            <v xml:space="preserve"> Y2296399</v>
          </cell>
          <cell r="T5766">
            <v>0.6462</v>
          </cell>
        </row>
        <row r="5767">
          <cell r="S5767" t="str">
            <v xml:space="preserve"> Y2295222</v>
          </cell>
          <cell r="T5767">
            <v>5.6430000000000001E-2</v>
          </cell>
        </row>
        <row r="5768">
          <cell r="S5768" t="str">
            <v xml:space="preserve"> Y2296400</v>
          </cell>
          <cell r="T5768">
            <v>2.6021999999999998</v>
          </cell>
        </row>
        <row r="5769">
          <cell r="S5769" t="str">
            <v xml:space="preserve"> Y2295223</v>
          </cell>
          <cell r="T5769">
            <v>0.153582</v>
          </cell>
        </row>
        <row r="5770">
          <cell r="S5770" t="str">
            <v xml:space="preserve"> Y2296401</v>
          </cell>
          <cell r="T5770">
            <v>0.6462</v>
          </cell>
        </row>
        <row r="5771">
          <cell r="S5771" t="str">
            <v xml:space="preserve"> Y2295224</v>
          </cell>
          <cell r="T5771">
            <v>5.1014999999999998E-2</v>
          </cell>
        </row>
        <row r="5772">
          <cell r="S5772" t="str">
            <v xml:space="preserve"> Y2296402</v>
          </cell>
          <cell r="T5772">
            <v>4.8750999999999998</v>
          </cell>
        </row>
        <row r="5773">
          <cell r="S5773" t="str">
            <v xml:space="preserve"> Y2295225</v>
          </cell>
          <cell r="T5773">
            <v>0.153582</v>
          </cell>
        </row>
        <row r="5774">
          <cell r="S5774" t="str">
            <v xml:space="preserve"> Y2296403</v>
          </cell>
          <cell r="T5774">
            <v>1.2565</v>
          </cell>
        </row>
        <row r="5775">
          <cell r="S5775" t="str">
            <v xml:space="preserve"> Y2295226</v>
          </cell>
          <cell r="T5775">
            <v>5.1014999999999998E-2</v>
          </cell>
        </row>
        <row r="5776">
          <cell r="S5776" t="str">
            <v xml:space="preserve"> Y2296404</v>
          </cell>
          <cell r="T5776">
            <v>1.2565</v>
          </cell>
        </row>
        <row r="5777">
          <cell r="S5777" t="str">
            <v xml:space="preserve"> Y2295227</v>
          </cell>
          <cell r="T5777">
            <v>0.16988400000000003</v>
          </cell>
        </row>
        <row r="5778">
          <cell r="S5778" t="str">
            <v xml:space="preserve"> Y2296405</v>
          </cell>
          <cell r="T5778">
            <v>1.7949999999999999</v>
          </cell>
        </row>
        <row r="5779">
          <cell r="S5779" t="str">
            <v xml:space="preserve"> Y2295228</v>
          </cell>
          <cell r="T5779">
            <v>5.6430000000000001E-2</v>
          </cell>
        </row>
        <row r="5780">
          <cell r="S5780" t="str">
            <v xml:space="preserve"> Y2296406</v>
          </cell>
          <cell r="T5780">
            <v>1.7949999999999999</v>
          </cell>
        </row>
        <row r="5781">
          <cell r="S5781" t="str">
            <v xml:space="preserve"> Y2295229</v>
          </cell>
          <cell r="T5781">
            <v>5.1194000000000003E-2</v>
          </cell>
        </row>
        <row r="5782">
          <cell r="S5782" t="str">
            <v xml:space="preserve"> Y2296407</v>
          </cell>
          <cell r="T5782">
            <v>0.6462</v>
          </cell>
        </row>
        <row r="5783">
          <cell r="S5783" t="str">
            <v xml:space="preserve"> Y2295230</v>
          </cell>
          <cell r="T5783">
            <v>1.7004999999999999E-2</v>
          </cell>
        </row>
        <row r="5784">
          <cell r="S5784" t="str">
            <v xml:space="preserve"> Y2296408</v>
          </cell>
          <cell r="T5784">
            <v>2.3010689999999996</v>
          </cell>
        </row>
        <row r="5785">
          <cell r="S5785" t="str">
            <v xml:space="preserve"> Y2295231</v>
          </cell>
          <cell r="T5785">
            <v>0.38065299999999991</v>
          </cell>
        </row>
        <row r="5786">
          <cell r="S5786" t="str">
            <v xml:space="preserve"> Y2296409</v>
          </cell>
          <cell r="T5786">
            <v>0.34506899999999996</v>
          </cell>
        </row>
        <row r="5787">
          <cell r="S5787" t="str">
            <v xml:space="preserve"> Y2295232</v>
          </cell>
          <cell r="T5787">
            <v>0.10991499999999998</v>
          </cell>
        </row>
        <row r="5788">
          <cell r="S5788" t="str">
            <v xml:space="preserve"> Y2296410</v>
          </cell>
          <cell r="T5788">
            <v>4.2895674999999995</v>
          </cell>
        </row>
        <row r="5789">
          <cell r="S5789" t="str">
            <v xml:space="preserve"> Y2295233</v>
          </cell>
          <cell r="T5789">
            <v>0.33090199999999997</v>
          </cell>
        </row>
        <row r="5790">
          <cell r="S5790" t="str">
            <v xml:space="preserve"> Y2296411</v>
          </cell>
          <cell r="T5790">
            <v>0.67096749999999994</v>
          </cell>
        </row>
        <row r="5791">
          <cell r="S5791" t="str">
            <v xml:space="preserve"> Y2295252</v>
          </cell>
          <cell r="T5791">
            <v>0.10991499999999998</v>
          </cell>
        </row>
        <row r="5792">
          <cell r="S5792" t="str">
            <v xml:space="preserve"> Y2296412</v>
          </cell>
          <cell r="T5792">
            <v>0.67096749999999994</v>
          </cell>
        </row>
        <row r="5793">
          <cell r="S5793" t="str">
            <v xml:space="preserve"> Y2295253</v>
          </cell>
          <cell r="T5793">
            <v>0.33090199999999997</v>
          </cell>
        </row>
        <row r="5794">
          <cell r="S5794" t="str">
            <v xml:space="preserve"> Y2296413</v>
          </cell>
          <cell r="T5794">
            <v>0.95852500000000007</v>
          </cell>
        </row>
        <row r="5795">
          <cell r="S5795" t="str">
            <v xml:space="preserve"> Y2295254</v>
          </cell>
          <cell r="T5795">
            <v>0.10991499999999998</v>
          </cell>
        </row>
        <row r="5796">
          <cell r="S5796" t="str">
            <v xml:space="preserve"> Y2296414</v>
          </cell>
          <cell r="T5796">
            <v>0.95852500000000007</v>
          </cell>
        </row>
        <row r="5797">
          <cell r="S5797" t="str">
            <v xml:space="preserve"> Y2295255</v>
          </cell>
          <cell r="T5797">
            <v>0.33090199999999997</v>
          </cell>
        </row>
        <row r="5798">
          <cell r="S5798" t="str">
            <v xml:space="preserve"> Y2296415</v>
          </cell>
          <cell r="T5798">
            <v>0.34506899999999996</v>
          </cell>
        </row>
        <row r="5799">
          <cell r="S5799" t="str">
            <v xml:space="preserve"> Y2295256</v>
          </cell>
          <cell r="T5799">
            <v>0.10991499999999998</v>
          </cell>
        </row>
        <row r="5800">
          <cell r="S5800" t="str">
            <v xml:space="preserve"> Y2296416</v>
          </cell>
          <cell r="T5800">
            <v>2.6021999999999998</v>
          </cell>
        </row>
        <row r="5801">
          <cell r="S5801" t="str">
            <v xml:space="preserve"> Y2295257</v>
          </cell>
          <cell r="T5801">
            <v>0.33090199999999997</v>
          </cell>
        </row>
        <row r="5802">
          <cell r="S5802" t="str">
            <v xml:space="preserve"> Y2296417</v>
          </cell>
          <cell r="T5802">
            <v>0.6462</v>
          </cell>
        </row>
        <row r="5803">
          <cell r="S5803" t="str">
            <v xml:space="preserve"> Y2295258</v>
          </cell>
          <cell r="T5803">
            <v>0</v>
          </cell>
        </row>
        <row r="5804">
          <cell r="S5804" t="str">
            <v xml:space="preserve"> Y2296418</v>
          </cell>
          <cell r="T5804">
            <v>4.8750999999999998</v>
          </cell>
        </row>
        <row r="5805">
          <cell r="S5805" t="str">
            <v xml:space="preserve"> Y2306267</v>
          </cell>
          <cell r="T5805">
            <v>1.79</v>
          </cell>
        </row>
        <row r="5806">
          <cell r="S5806" t="str">
            <v xml:space="preserve"> Y2296419</v>
          </cell>
          <cell r="T5806">
            <v>1.7949999999999999</v>
          </cell>
        </row>
        <row r="5807">
          <cell r="S5807" t="str">
            <v xml:space="preserve"> Y2306268</v>
          </cell>
          <cell r="T5807">
            <v>1.79</v>
          </cell>
        </row>
        <row r="5808">
          <cell r="S5808" t="str">
            <v xml:space="preserve"> Y2296420</v>
          </cell>
          <cell r="T5808">
            <v>1.7949999999999999</v>
          </cell>
        </row>
        <row r="5809">
          <cell r="S5809" t="str">
            <v xml:space="preserve"> Y2301912</v>
          </cell>
          <cell r="T5809">
            <v>2.3159999999999998</v>
          </cell>
        </row>
        <row r="5810">
          <cell r="S5810" t="str">
            <v xml:space="preserve"> Y2296421</v>
          </cell>
          <cell r="T5810">
            <v>0.6462</v>
          </cell>
        </row>
        <row r="5811">
          <cell r="S5811" t="str">
            <v xml:space="preserve"> Y2301888</v>
          </cell>
          <cell r="T5811">
            <v>0.23400000000000001</v>
          </cell>
        </row>
        <row r="5812">
          <cell r="S5812" t="str">
            <v xml:space="preserve"> Y2296422</v>
          </cell>
          <cell r="T5812">
            <v>0.6462</v>
          </cell>
        </row>
        <row r="5813">
          <cell r="S5813" t="str">
            <v xml:space="preserve"> Y2301940</v>
          </cell>
          <cell r="T5813">
            <v>2.3159999999999998</v>
          </cell>
        </row>
        <row r="5814">
          <cell r="S5814" t="str">
            <v xml:space="preserve"> Y2296423</v>
          </cell>
          <cell r="T5814">
            <v>4.8750999999999998</v>
          </cell>
        </row>
        <row r="5815">
          <cell r="S5815" t="str">
            <v xml:space="preserve"> Y2301916</v>
          </cell>
          <cell r="T5815">
            <v>0.23400000000000001</v>
          </cell>
        </row>
        <row r="5816">
          <cell r="S5816" t="str">
            <v xml:space="preserve"> Y2296424</v>
          </cell>
          <cell r="T5816">
            <v>1.2565</v>
          </cell>
        </row>
        <row r="5817">
          <cell r="S5817" t="str">
            <v xml:space="preserve"> Y2301968</v>
          </cell>
          <cell r="T5817">
            <v>2.3159999999999998</v>
          </cell>
        </row>
        <row r="5818">
          <cell r="S5818" t="str">
            <v xml:space="preserve"> Y2296425</v>
          </cell>
          <cell r="T5818">
            <v>1.2565</v>
          </cell>
        </row>
        <row r="5819">
          <cell r="S5819" t="str">
            <v xml:space="preserve"> Y2301944</v>
          </cell>
          <cell r="T5819">
            <v>0.23400000000000001</v>
          </cell>
        </row>
        <row r="5820">
          <cell r="S5820" t="str">
            <v xml:space="preserve"> Y2296426</v>
          </cell>
          <cell r="T5820">
            <v>1.7949999999999999</v>
          </cell>
        </row>
        <row r="5821">
          <cell r="S5821" t="str">
            <v xml:space="preserve"> Y2301972</v>
          </cell>
          <cell r="T5821">
            <v>0.23400000000000001</v>
          </cell>
        </row>
        <row r="5822">
          <cell r="S5822" t="str">
            <v xml:space="preserve"> Y2296427</v>
          </cell>
          <cell r="T5822">
            <v>1.7949999999999999</v>
          </cell>
        </row>
        <row r="5823">
          <cell r="S5823" t="str">
            <v xml:space="preserve"> Y2302024</v>
          </cell>
          <cell r="T5823">
            <v>2.3159999999999998</v>
          </cell>
        </row>
        <row r="5824">
          <cell r="S5824" t="str">
            <v xml:space="preserve"> Y2296428</v>
          </cell>
          <cell r="T5824">
            <v>0.6462</v>
          </cell>
        </row>
        <row r="5825">
          <cell r="S5825" t="str">
            <v xml:space="preserve"> Y2302000</v>
          </cell>
          <cell r="T5825">
            <v>0.23400000000000001</v>
          </cell>
        </row>
        <row r="5826">
          <cell r="S5826" t="str">
            <v xml:space="preserve"> Y2296429</v>
          </cell>
          <cell r="T5826">
            <v>2.6021999999999998</v>
          </cell>
        </row>
        <row r="5827">
          <cell r="S5827" t="str">
            <v xml:space="preserve"> Y2302052</v>
          </cell>
          <cell r="T5827">
            <v>2.3159999999999998</v>
          </cell>
        </row>
        <row r="5828">
          <cell r="S5828" t="str">
            <v xml:space="preserve"> Y2296430</v>
          </cell>
          <cell r="T5828">
            <v>0.6462</v>
          </cell>
        </row>
        <row r="5829">
          <cell r="S5829" t="str">
            <v xml:space="preserve"> Y2302028</v>
          </cell>
          <cell r="T5829">
            <v>0.23400000000000001</v>
          </cell>
        </row>
        <row r="5830">
          <cell r="S5830" t="str">
            <v xml:space="preserve"> Y2296431</v>
          </cell>
          <cell r="T5830">
            <v>4.8750999999999998</v>
          </cell>
        </row>
        <row r="5831">
          <cell r="S5831" t="str">
            <v xml:space="preserve"> Y2302080</v>
          </cell>
          <cell r="T5831">
            <v>2.3159999999999998</v>
          </cell>
        </row>
        <row r="5832">
          <cell r="S5832" t="str">
            <v xml:space="preserve"> Y2296432</v>
          </cell>
          <cell r="T5832">
            <v>1.2565</v>
          </cell>
        </row>
        <row r="5833">
          <cell r="S5833" t="str">
            <v xml:space="preserve"> Y2302108</v>
          </cell>
          <cell r="T5833">
            <v>2.3159999999999998</v>
          </cell>
        </row>
        <row r="5834">
          <cell r="S5834" t="str">
            <v xml:space="preserve"> Y2296433</v>
          </cell>
          <cell r="T5834">
            <v>1.2565</v>
          </cell>
        </row>
        <row r="5835">
          <cell r="S5835" t="str">
            <v xml:space="preserve"> Y2302136</v>
          </cell>
          <cell r="T5835">
            <v>2.3159999999999998</v>
          </cell>
        </row>
        <row r="5836">
          <cell r="S5836" t="str">
            <v xml:space="preserve"> Y2296434</v>
          </cell>
          <cell r="T5836">
            <v>1.7949999999999999</v>
          </cell>
        </row>
        <row r="5837">
          <cell r="S5837" t="str">
            <v xml:space="preserve"> Y2301884</v>
          </cell>
          <cell r="T5837">
            <v>2.3159999999999998</v>
          </cell>
        </row>
        <row r="5838">
          <cell r="S5838" t="str">
            <v xml:space="preserve"> Y2296435</v>
          </cell>
          <cell r="T5838">
            <v>1.7949999999999999</v>
          </cell>
        </row>
        <row r="5839">
          <cell r="S5839" t="str">
            <v xml:space="preserve"> Y2304493</v>
          </cell>
          <cell r="T5839">
            <v>0.92400000000000004</v>
          </cell>
        </row>
        <row r="5840">
          <cell r="S5840" t="str">
            <v xml:space="preserve"> Y2296436</v>
          </cell>
          <cell r="T5840">
            <v>0.6462</v>
          </cell>
        </row>
        <row r="5841">
          <cell r="S5841" t="str">
            <v xml:space="preserve"> Y2295260</v>
          </cell>
          <cell r="T5841">
            <v>2.8818000000000001</v>
          </cell>
        </row>
        <row r="5842">
          <cell r="S5842" t="str">
            <v xml:space="preserve"> Y2296437</v>
          </cell>
          <cell r="T5842">
            <v>4.2895674999999995</v>
          </cell>
        </row>
        <row r="5843">
          <cell r="S5843" t="str">
            <v xml:space="preserve"> Y2295261</v>
          </cell>
          <cell r="T5843">
            <v>2.1804999999999999</v>
          </cell>
        </row>
        <row r="5844">
          <cell r="S5844" t="str">
            <v xml:space="preserve"> Y2296438</v>
          </cell>
          <cell r="T5844">
            <v>0.67096749999999994</v>
          </cell>
        </row>
        <row r="5845">
          <cell r="S5845" t="str">
            <v xml:space="preserve"> Y2295262</v>
          </cell>
          <cell r="T5845">
            <v>0.6462</v>
          </cell>
        </row>
        <row r="5846">
          <cell r="S5846" t="str">
            <v xml:space="preserve"> Y2296439</v>
          </cell>
          <cell r="T5846">
            <v>0.95852500000000007</v>
          </cell>
        </row>
        <row r="5847">
          <cell r="S5847" t="str">
            <v xml:space="preserve"> Y2295263</v>
          </cell>
          <cell r="T5847">
            <v>8.9999999999999993E-3</v>
          </cell>
        </row>
        <row r="5848">
          <cell r="S5848" t="str">
            <v xml:space="preserve"> Y2296440</v>
          </cell>
          <cell r="T5848">
            <v>0.95852500000000007</v>
          </cell>
        </row>
        <row r="5849">
          <cell r="S5849" t="str">
            <v xml:space="preserve"> Y2295264</v>
          </cell>
          <cell r="T5849">
            <v>8.9999999999999993E-3</v>
          </cell>
        </row>
        <row r="5850">
          <cell r="S5850" t="str">
            <v xml:space="preserve"> Y2296441</v>
          </cell>
          <cell r="T5850">
            <v>0.34506899999999996</v>
          </cell>
        </row>
        <row r="5851">
          <cell r="S5851" t="str">
            <v xml:space="preserve"> Y2295265</v>
          </cell>
          <cell r="T5851">
            <v>1.2565</v>
          </cell>
        </row>
        <row r="5852">
          <cell r="S5852" t="str">
            <v xml:space="preserve"> Y2296442</v>
          </cell>
          <cell r="T5852">
            <v>4.8750999999999998</v>
          </cell>
        </row>
        <row r="5853">
          <cell r="S5853" t="str">
            <v xml:space="preserve"> Y2295266</v>
          </cell>
          <cell r="T5853">
            <v>0.34761999999999993</v>
          </cell>
        </row>
        <row r="5854">
          <cell r="S5854" t="str">
            <v xml:space="preserve"> Y2296443</v>
          </cell>
          <cell r="T5854">
            <v>1.2565</v>
          </cell>
        </row>
        <row r="5855">
          <cell r="S5855" t="str">
            <v xml:space="preserve"> Y2295267</v>
          </cell>
          <cell r="T5855">
            <v>0.34761999999999993</v>
          </cell>
        </row>
        <row r="5856">
          <cell r="S5856" t="str">
            <v xml:space="preserve"> Y2296444</v>
          </cell>
          <cell r="T5856">
            <v>1.7949999999999999</v>
          </cell>
        </row>
        <row r="5857">
          <cell r="S5857" t="str">
            <v xml:space="preserve"> Y2296445</v>
          </cell>
          <cell r="T5857">
            <v>1.7949999999999999</v>
          </cell>
        </row>
        <row r="5858">
          <cell r="S5858" t="str">
            <v xml:space="preserve"> Y2295268</v>
          </cell>
          <cell r="T5858">
            <v>0.34761999999999993</v>
          </cell>
        </row>
        <row r="5859">
          <cell r="S5859" t="str">
            <v xml:space="preserve"> Y2296446</v>
          </cell>
          <cell r="T5859">
            <v>0.6462</v>
          </cell>
        </row>
        <row r="5860">
          <cell r="S5860" t="str">
            <v xml:space="preserve"> Y2295269</v>
          </cell>
          <cell r="T5860">
            <v>0.30412329999999993</v>
          </cell>
        </row>
        <row r="5861">
          <cell r="S5861" t="str">
            <v xml:space="preserve"> Y2296447</v>
          </cell>
          <cell r="T5861">
            <v>2.6021999999999998</v>
          </cell>
        </row>
        <row r="5862">
          <cell r="S5862" t="str">
            <v xml:space="preserve"> Y2295270</v>
          </cell>
          <cell r="T5862">
            <v>0.30412329999999993</v>
          </cell>
        </row>
        <row r="5863">
          <cell r="S5863" t="str">
            <v xml:space="preserve"> Y2296448</v>
          </cell>
          <cell r="T5863">
            <v>0.6462</v>
          </cell>
        </row>
        <row r="5864">
          <cell r="S5864" t="str">
            <v xml:space="preserve"> Y2295271</v>
          </cell>
          <cell r="T5864">
            <v>0.46825999999999995</v>
          </cell>
        </row>
        <row r="5865">
          <cell r="S5865" t="str">
            <v xml:space="preserve"> Y2296449</v>
          </cell>
          <cell r="T5865">
            <v>4.6795</v>
          </cell>
        </row>
        <row r="5866">
          <cell r="S5866" t="str">
            <v xml:space="preserve"> Y2295272</v>
          </cell>
          <cell r="T5866">
            <v>0.46825999999999995</v>
          </cell>
        </row>
        <row r="5867">
          <cell r="S5867" t="str">
            <v xml:space="preserve"> Y2296450</v>
          </cell>
          <cell r="T5867">
            <v>1.2565</v>
          </cell>
        </row>
        <row r="5868">
          <cell r="S5868" t="str">
            <v xml:space="preserve"> Y2295273</v>
          </cell>
          <cell r="T5868">
            <v>0.17380999999999996</v>
          </cell>
        </row>
        <row r="5869">
          <cell r="S5869" t="str">
            <v xml:space="preserve"> Y2296451</v>
          </cell>
          <cell r="T5869">
            <v>1.2565</v>
          </cell>
        </row>
        <row r="5870">
          <cell r="S5870" t="str">
            <v xml:space="preserve"> Y2295274</v>
          </cell>
          <cell r="T5870">
            <v>0.17380999999999996</v>
          </cell>
        </row>
        <row r="5871">
          <cell r="S5871" t="str">
            <v xml:space="preserve"> Y2296452</v>
          </cell>
          <cell r="T5871">
            <v>1.7949999999999999</v>
          </cell>
        </row>
        <row r="5872">
          <cell r="S5872" t="str">
            <v xml:space="preserve"> Y2295275</v>
          </cell>
          <cell r="T5872">
            <v>0.15206164999999996</v>
          </cell>
        </row>
        <row r="5873">
          <cell r="S5873" t="str">
            <v xml:space="preserve"> Y2296453</v>
          </cell>
          <cell r="T5873">
            <v>1.7949999999999999</v>
          </cell>
        </row>
        <row r="5874">
          <cell r="S5874" t="str">
            <v xml:space="preserve"> Y2295276</v>
          </cell>
          <cell r="T5874">
            <v>0.15206164999999996</v>
          </cell>
        </row>
        <row r="5875">
          <cell r="S5875" t="str">
            <v xml:space="preserve"> Y2296454</v>
          </cell>
          <cell r="T5875">
            <v>0.6462</v>
          </cell>
        </row>
        <row r="5876">
          <cell r="S5876" t="str">
            <v xml:space="preserve"> Y2295277</v>
          </cell>
          <cell r="T5876">
            <v>0.15206164999999996</v>
          </cell>
        </row>
        <row r="5877">
          <cell r="S5877" t="str">
            <v xml:space="preserve"> Y2296455</v>
          </cell>
          <cell r="T5877">
            <v>2.6021999999999998</v>
          </cell>
        </row>
        <row r="5878">
          <cell r="S5878" t="str">
            <v xml:space="preserve"> Y2295278</v>
          </cell>
          <cell r="T5878">
            <v>0.23412999999999998</v>
          </cell>
        </row>
        <row r="5879">
          <cell r="S5879" t="str">
            <v xml:space="preserve"> Y2296456</v>
          </cell>
          <cell r="T5879">
            <v>0.6462</v>
          </cell>
        </row>
        <row r="5880">
          <cell r="S5880" t="str">
            <v xml:space="preserve"> Y2295279</v>
          </cell>
          <cell r="T5880">
            <v>0.17380999999999996</v>
          </cell>
        </row>
        <row r="5881">
          <cell r="S5881" t="str">
            <v xml:space="preserve"> Y2296457</v>
          </cell>
          <cell r="T5881">
            <v>4.8750999999999998</v>
          </cell>
        </row>
        <row r="5882">
          <cell r="S5882" t="str">
            <v xml:space="preserve"> Y2295280</v>
          </cell>
          <cell r="T5882">
            <v>0.17380999999999996</v>
          </cell>
        </row>
        <row r="5883">
          <cell r="S5883" t="str">
            <v xml:space="preserve"> Y2296458</v>
          </cell>
          <cell r="T5883">
            <v>1.2565</v>
          </cell>
        </row>
        <row r="5884">
          <cell r="S5884" t="str">
            <v xml:space="preserve"> Y2295281</v>
          </cell>
          <cell r="T5884">
            <v>0.17380999999999996</v>
          </cell>
        </row>
        <row r="5885">
          <cell r="S5885" t="str">
            <v xml:space="preserve"> Y2296459</v>
          </cell>
          <cell r="T5885">
            <v>1.2565</v>
          </cell>
        </row>
        <row r="5886">
          <cell r="S5886" t="str">
            <v xml:space="preserve"> Y2295282</v>
          </cell>
          <cell r="T5886">
            <v>0.15206164999999996</v>
          </cell>
        </row>
        <row r="5887">
          <cell r="S5887" t="str">
            <v xml:space="preserve"> Y2296460</v>
          </cell>
          <cell r="T5887">
            <v>1.7949999999999999</v>
          </cell>
        </row>
        <row r="5888">
          <cell r="S5888" t="str">
            <v xml:space="preserve"> Y2295283</v>
          </cell>
          <cell r="T5888">
            <v>0.15206164999999996</v>
          </cell>
        </row>
        <row r="5889">
          <cell r="S5889" t="str">
            <v xml:space="preserve"> Y2296461</v>
          </cell>
          <cell r="T5889">
            <v>1.7949999999999999</v>
          </cell>
        </row>
        <row r="5890">
          <cell r="S5890" t="str">
            <v xml:space="preserve"> Y2295284</v>
          </cell>
          <cell r="T5890">
            <v>0.23412999999999998</v>
          </cell>
        </row>
        <row r="5891">
          <cell r="S5891" t="str">
            <v xml:space="preserve"> Y2296462</v>
          </cell>
          <cell r="T5891">
            <v>0.6462</v>
          </cell>
        </row>
        <row r="5892">
          <cell r="S5892" t="str">
            <v xml:space="preserve"> Y2295285</v>
          </cell>
          <cell r="T5892">
            <v>0.23412999999999998</v>
          </cell>
        </row>
        <row r="5893">
          <cell r="S5893" t="str">
            <v xml:space="preserve"> Y2296463</v>
          </cell>
          <cell r="T5893">
            <v>2.6021999999999998</v>
          </cell>
        </row>
        <row r="5894">
          <cell r="S5894" t="str">
            <v xml:space="preserve"> Y2295286</v>
          </cell>
          <cell r="T5894">
            <v>0.34761999999999993</v>
          </cell>
        </row>
        <row r="5895">
          <cell r="S5895" t="str">
            <v xml:space="preserve"> Y2296464</v>
          </cell>
          <cell r="T5895">
            <v>0.6462</v>
          </cell>
        </row>
        <row r="5896">
          <cell r="S5896" t="str">
            <v xml:space="preserve"> Y2295287</v>
          </cell>
          <cell r="T5896">
            <v>0.34761999999999993</v>
          </cell>
        </row>
        <row r="5897">
          <cell r="S5897" t="str">
            <v xml:space="preserve"> Y2296465</v>
          </cell>
          <cell r="T5897">
            <v>4.8750999999999998</v>
          </cell>
        </row>
        <row r="5898">
          <cell r="S5898" t="str">
            <v xml:space="preserve"> Y2295288</v>
          </cell>
          <cell r="T5898">
            <v>0.30412329999999993</v>
          </cell>
        </row>
        <row r="5899">
          <cell r="S5899" t="str">
            <v xml:space="preserve"> Y2296466</v>
          </cell>
          <cell r="T5899">
            <v>1.2565</v>
          </cell>
        </row>
        <row r="5900">
          <cell r="S5900" t="str">
            <v xml:space="preserve"> Y2295289</v>
          </cell>
          <cell r="T5900">
            <v>0.30412329999999993</v>
          </cell>
        </row>
        <row r="5901">
          <cell r="S5901" t="str">
            <v xml:space="preserve"> Y2296467</v>
          </cell>
          <cell r="T5901">
            <v>1.2565</v>
          </cell>
        </row>
        <row r="5902">
          <cell r="S5902" t="str">
            <v xml:space="preserve"> Y2295290</v>
          </cell>
          <cell r="T5902">
            <v>0.30412329999999993</v>
          </cell>
        </row>
        <row r="5903">
          <cell r="S5903" t="str">
            <v xml:space="preserve"> Y2296468</v>
          </cell>
          <cell r="T5903">
            <v>1.7949999999999999</v>
          </cell>
        </row>
        <row r="5904">
          <cell r="S5904" t="str">
            <v xml:space="preserve"> Y2295291</v>
          </cell>
          <cell r="T5904">
            <v>0.46825999999999995</v>
          </cell>
        </row>
        <row r="5905">
          <cell r="S5905" t="str">
            <v xml:space="preserve"> Y2296469</v>
          </cell>
          <cell r="T5905">
            <v>1.7949999999999999</v>
          </cell>
        </row>
        <row r="5906">
          <cell r="S5906" t="str">
            <v xml:space="preserve"> Y2295292</v>
          </cell>
          <cell r="T5906">
            <v>2.3159999999999997E-2</v>
          </cell>
        </row>
        <row r="5907">
          <cell r="S5907" t="str">
            <v xml:space="preserve"> Y2296470</v>
          </cell>
          <cell r="T5907">
            <v>0.6462</v>
          </cell>
        </row>
        <row r="5908">
          <cell r="S5908" t="str">
            <v xml:space="preserve"> Y2295299</v>
          </cell>
          <cell r="T5908">
            <v>0.21480000000000002</v>
          </cell>
        </row>
        <row r="5909">
          <cell r="S5909" t="str">
            <v xml:space="preserve"> Y2301851</v>
          </cell>
          <cell r="T5909">
            <v>1.5053999999999998</v>
          </cell>
        </row>
        <row r="5910">
          <cell r="S5910" t="str">
            <v xml:space="preserve"> Y2295300</v>
          </cell>
          <cell r="T5910">
            <v>0.18717999999999999</v>
          </cell>
        </row>
        <row r="5911">
          <cell r="S5911" t="str">
            <v xml:space="preserve"> Y2301850</v>
          </cell>
          <cell r="T5911">
            <v>1.2879164999999999</v>
          </cell>
        </row>
        <row r="5912">
          <cell r="S5912" t="str">
            <v xml:space="preserve"> Y2295301</v>
          </cell>
          <cell r="T5912">
            <v>0.61502000000000001</v>
          </cell>
        </row>
        <row r="5913">
          <cell r="S5913" t="str">
            <v xml:space="preserve"> Y2301855</v>
          </cell>
          <cell r="T5913">
            <v>2.3159999999999998</v>
          </cell>
        </row>
        <row r="5914">
          <cell r="S5914" t="str">
            <v xml:space="preserve"> Y2295302</v>
          </cell>
          <cell r="T5914">
            <v>1.49</v>
          </cell>
        </row>
        <row r="5915">
          <cell r="S5915" t="str">
            <v xml:space="preserve"> Y2301854</v>
          </cell>
          <cell r="T5915">
            <v>1.9814099999999997</v>
          </cell>
        </row>
        <row r="5916">
          <cell r="S5916" t="str">
            <v xml:space="preserve"> Y2295303</v>
          </cell>
          <cell r="T5916">
            <v>0.40229999999999999</v>
          </cell>
        </row>
        <row r="5917">
          <cell r="S5917" t="str">
            <v xml:space="preserve"> Y2301840</v>
          </cell>
          <cell r="T5917">
            <v>0.34320000000000001</v>
          </cell>
        </row>
        <row r="5918">
          <cell r="S5918" t="str">
            <v xml:space="preserve"> Y2301842</v>
          </cell>
          <cell r="T5918">
            <v>1.67706E-2</v>
          </cell>
        </row>
        <row r="5919">
          <cell r="S5919" t="str">
            <v xml:space="preserve"> Y2295304</v>
          </cell>
          <cell r="T5919">
            <v>1.49</v>
          </cell>
        </row>
        <row r="5920">
          <cell r="S5920" t="str">
            <v xml:space="preserve"> Y2301847</v>
          </cell>
          <cell r="T5920">
            <v>0.36359999999999998</v>
          </cell>
        </row>
        <row r="5921">
          <cell r="S5921" t="str">
            <v xml:space="preserve"> Y2295305</v>
          </cell>
          <cell r="T5921">
            <v>0.2235</v>
          </cell>
        </row>
        <row r="5922">
          <cell r="S5922" t="str">
            <v xml:space="preserve"> Y2301846</v>
          </cell>
          <cell r="T5922">
            <v>2.5664099999999999E-2</v>
          </cell>
        </row>
        <row r="5923">
          <cell r="S5923" t="str">
            <v xml:space="preserve"> Y2295306</v>
          </cell>
          <cell r="T5923">
            <v>0.3725</v>
          </cell>
        </row>
        <row r="5924">
          <cell r="S5924" t="str">
            <v xml:space="preserve"> Y2301829</v>
          </cell>
          <cell r="T5924">
            <v>0.23270000000000002</v>
          </cell>
        </row>
        <row r="5925">
          <cell r="S5925" t="str">
            <v xml:space="preserve"> Y2295307</v>
          </cell>
          <cell r="T5925">
            <v>0.3725</v>
          </cell>
        </row>
        <row r="5926">
          <cell r="S5926" t="str">
            <v xml:space="preserve"> Y2301831</v>
          </cell>
          <cell r="T5926">
            <v>0.23760000000000001</v>
          </cell>
        </row>
        <row r="5927">
          <cell r="S5927" t="str">
            <v xml:space="preserve"> Y2295308</v>
          </cell>
          <cell r="T5927">
            <v>0.3725</v>
          </cell>
        </row>
        <row r="5928">
          <cell r="S5928" t="str">
            <v xml:space="preserve"> Y2301828</v>
          </cell>
          <cell r="T5928">
            <v>0.34848000000000001</v>
          </cell>
        </row>
        <row r="5929">
          <cell r="S5929" t="str">
            <v xml:space="preserve"> Y2295309</v>
          </cell>
          <cell r="T5929">
            <v>0.3725</v>
          </cell>
        </row>
        <row r="5930">
          <cell r="S5930" t="str">
            <v xml:space="preserve"> Y2301830</v>
          </cell>
          <cell r="T5930">
            <v>1.67706E-2</v>
          </cell>
        </row>
        <row r="5931">
          <cell r="S5931" t="str">
            <v xml:space="preserve"> Y2295310</v>
          </cell>
          <cell r="T5931">
            <v>0.3725</v>
          </cell>
        </row>
        <row r="5932">
          <cell r="S5932" t="str">
            <v xml:space="preserve"> Y2301833</v>
          </cell>
          <cell r="T5932">
            <v>0.25418000000000002</v>
          </cell>
        </row>
        <row r="5933">
          <cell r="S5933" t="str">
            <v xml:space="preserve"> Y2295311</v>
          </cell>
          <cell r="T5933">
            <v>0.3725</v>
          </cell>
        </row>
        <row r="5934">
          <cell r="S5934" t="str">
            <v xml:space="preserve"> Y2301835</v>
          </cell>
          <cell r="T5934">
            <v>0.25559999999999999</v>
          </cell>
        </row>
        <row r="5935">
          <cell r="S5935" t="str">
            <v xml:space="preserve"> Y2295312</v>
          </cell>
          <cell r="T5935">
            <v>0.3725</v>
          </cell>
        </row>
        <row r="5936">
          <cell r="S5936" t="str">
            <v xml:space="preserve"> Y2301834</v>
          </cell>
          <cell r="T5936">
            <v>1.8041100000000001E-2</v>
          </cell>
        </row>
        <row r="5937">
          <cell r="S5937" t="str">
            <v xml:space="preserve"> Y2295313</v>
          </cell>
          <cell r="T5937">
            <v>0.3725</v>
          </cell>
        </row>
        <row r="5938">
          <cell r="S5938" t="str">
            <v xml:space="preserve"> Y2301035</v>
          </cell>
          <cell r="T5938">
            <v>1.2879164999999999</v>
          </cell>
        </row>
        <row r="5939">
          <cell r="S5939" t="str">
            <v xml:space="preserve"> Y2295314</v>
          </cell>
          <cell r="T5939">
            <v>0.306728</v>
          </cell>
        </row>
        <row r="5940">
          <cell r="S5940" t="str">
            <v xml:space="preserve"> Y2301038</v>
          </cell>
          <cell r="T5940">
            <v>2.3139999999999996</v>
          </cell>
        </row>
        <row r="5941">
          <cell r="S5941" t="str">
            <v xml:space="preserve"> Y2295315</v>
          </cell>
          <cell r="T5941">
            <v>0.3725</v>
          </cell>
        </row>
        <row r="5942">
          <cell r="S5942" t="str">
            <v xml:space="preserve"> Y2301039</v>
          </cell>
          <cell r="T5942">
            <v>1.9814099999999997</v>
          </cell>
        </row>
        <row r="5943">
          <cell r="S5943" t="str">
            <v xml:space="preserve"> Y2295316</v>
          </cell>
          <cell r="T5943">
            <v>0.3725</v>
          </cell>
        </row>
        <row r="5944">
          <cell r="S5944" t="str">
            <v xml:space="preserve"> Y2301026</v>
          </cell>
          <cell r="T5944">
            <v>0.23270000000000002</v>
          </cell>
        </row>
        <row r="5945">
          <cell r="S5945" t="str">
            <v xml:space="preserve"> Y2295317</v>
          </cell>
          <cell r="T5945">
            <v>0.3725</v>
          </cell>
        </row>
        <row r="5946">
          <cell r="S5946" t="str">
            <v xml:space="preserve"> Y2301030</v>
          </cell>
          <cell r="T5946">
            <v>0.36158000000000001</v>
          </cell>
        </row>
        <row r="5947">
          <cell r="S5947" t="str">
            <v xml:space="preserve"> Y2295318</v>
          </cell>
          <cell r="T5947">
            <v>0.3725</v>
          </cell>
        </row>
        <row r="5948">
          <cell r="S5948" t="str">
            <v xml:space="preserve"> Y2301006</v>
          </cell>
          <cell r="T5948">
            <v>0.23400000000000001</v>
          </cell>
        </row>
        <row r="5949">
          <cell r="S5949" t="str">
            <v xml:space="preserve"> Y2306035</v>
          </cell>
          <cell r="T5949">
            <v>0.3725</v>
          </cell>
        </row>
        <row r="5950">
          <cell r="S5950" t="str">
            <v xml:space="preserve"> Y2301003</v>
          </cell>
          <cell r="T5950">
            <v>0.34848000000000001</v>
          </cell>
        </row>
        <row r="5951">
          <cell r="S5951" t="str">
            <v xml:space="preserve"> Y2295319</v>
          </cell>
          <cell r="T5951">
            <v>0.3725</v>
          </cell>
        </row>
        <row r="5952">
          <cell r="S5952" t="str">
            <v xml:space="preserve"> Y2301005</v>
          </cell>
          <cell r="T5952">
            <v>1.67706E-2</v>
          </cell>
        </row>
        <row r="5953">
          <cell r="S5953" t="str">
            <v xml:space="preserve"> Y2306030</v>
          </cell>
          <cell r="T5953">
            <v>0.3725</v>
          </cell>
        </row>
        <row r="5954">
          <cell r="S5954" t="str">
            <v xml:space="preserve"> Y2301008</v>
          </cell>
          <cell r="T5954">
            <v>0.25418000000000002</v>
          </cell>
        </row>
        <row r="5955">
          <cell r="S5955" t="str">
            <v xml:space="preserve"> Y2306031</v>
          </cell>
          <cell r="T5955">
            <v>0.3725</v>
          </cell>
        </row>
        <row r="5956">
          <cell r="S5956" t="str">
            <v xml:space="preserve"> Y2301822</v>
          </cell>
          <cell r="T5956">
            <v>1.5040999999999998</v>
          </cell>
        </row>
        <row r="5957">
          <cell r="S5957" t="str">
            <v xml:space="preserve"> Y2306036</v>
          </cell>
          <cell r="T5957">
            <v>0.3725</v>
          </cell>
        </row>
        <row r="5958">
          <cell r="S5958" t="str">
            <v xml:space="preserve"> Y2301824</v>
          </cell>
          <cell r="T5958">
            <v>1.5053999999999998</v>
          </cell>
        </row>
        <row r="5959">
          <cell r="S5959" t="str">
            <v xml:space="preserve"> Y2295320</v>
          </cell>
          <cell r="T5959">
            <v>0.26819999999999999</v>
          </cell>
        </row>
        <row r="5960">
          <cell r="S5960" t="str">
            <v xml:space="preserve"> Y2301821</v>
          </cell>
          <cell r="T5960">
            <v>1.6145999999999998</v>
          </cell>
        </row>
        <row r="5961">
          <cell r="S5961" t="str">
            <v xml:space="preserve"> Y2295321</v>
          </cell>
          <cell r="T5961">
            <v>5.3360999999999999E-2</v>
          </cell>
        </row>
        <row r="5962">
          <cell r="S5962" t="str">
            <v xml:space="preserve"> Y2301823</v>
          </cell>
          <cell r="T5962">
            <v>1.2879164999999999</v>
          </cell>
        </row>
        <row r="5963">
          <cell r="S5963" t="str">
            <v xml:space="preserve"> Y2295322</v>
          </cell>
          <cell r="T5963">
            <v>1.0692000000000002</v>
          </cell>
        </row>
        <row r="5964">
          <cell r="S5964" t="str">
            <v xml:space="preserve"> Y2301856</v>
          </cell>
          <cell r="T5964">
            <v>2.3139999999999996</v>
          </cell>
        </row>
        <row r="5965">
          <cell r="S5965" t="str">
            <v xml:space="preserve"> Y2295323</v>
          </cell>
          <cell r="T5965">
            <v>2.1173000000000002</v>
          </cell>
        </row>
        <row r="5966">
          <cell r="S5966" t="str">
            <v xml:space="preserve"> Y2301825</v>
          </cell>
          <cell r="T5966">
            <v>2.484</v>
          </cell>
        </row>
        <row r="5967">
          <cell r="S5967" t="str">
            <v xml:space="preserve"> Y2295324</v>
          </cell>
          <cell r="T5967">
            <v>1.39755E-2</v>
          </cell>
        </row>
        <row r="5968">
          <cell r="S5968" t="str">
            <v xml:space="preserve"> Y2301826</v>
          </cell>
          <cell r="T5968">
            <v>1.9814099999999997</v>
          </cell>
        </row>
        <row r="5969">
          <cell r="S5969" t="str">
            <v xml:space="preserve"> Y2295325</v>
          </cell>
          <cell r="T5969">
            <v>0.19800000000000001</v>
          </cell>
        </row>
        <row r="5970">
          <cell r="S5970" t="str">
            <v xml:space="preserve"> Y2301814</v>
          </cell>
          <cell r="T5970">
            <v>0.23270000000000002</v>
          </cell>
        </row>
        <row r="5971">
          <cell r="S5971" t="str">
            <v xml:space="preserve"> Y2295326</v>
          </cell>
          <cell r="T5971">
            <v>2.6680499999999999E-2</v>
          </cell>
        </row>
        <row r="5972">
          <cell r="S5972" t="str">
            <v xml:space="preserve"> Y2301818</v>
          </cell>
          <cell r="T5972">
            <v>0.35799999999999998</v>
          </cell>
        </row>
        <row r="5973">
          <cell r="S5973" t="str">
            <v xml:space="preserve"> Y2295327</v>
          </cell>
          <cell r="T5973">
            <v>0.378</v>
          </cell>
        </row>
        <row r="5974">
          <cell r="S5974" t="str">
            <v xml:space="preserve"> Y2301820</v>
          </cell>
          <cell r="T5974">
            <v>0.36359999999999998</v>
          </cell>
        </row>
        <row r="5975">
          <cell r="S5975" t="str">
            <v xml:space="preserve"> Y2295332</v>
          </cell>
          <cell r="T5975">
            <v>0.13500000000000001</v>
          </cell>
        </row>
        <row r="5976">
          <cell r="S5976" t="str">
            <v xml:space="preserve"> Y2301817</v>
          </cell>
          <cell r="T5976">
            <v>0.53327999999999998</v>
          </cell>
        </row>
        <row r="5977">
          <cell r="S5977" t="str">
            <v xml:space="preserve"> Y2295333</v>
          </cell>
          <cell r="T5977">
            <v>2.6021999999999998</v>
          </cell>
        </row>
        <row r="5978">
          <cell r="S5978" t="str">
            <v xml:space="preserve"> Y2301819</v>
          </cell>
          <cell r="T5978">
            <v>2.5664099999999999E-2</v>
          </cell>
        </row>
        <row r="5979">
          <cell r="S5979" t="str">
            <v xml:space="preserve"> Y2295334</v>
          </cell>
          <cell r="T5979">
            <v>0.6462</v>
          </cell>
        </row>
        <row r="5980">
          <cell r="S5980" t="str">
            <v xml:space="preserve"> Y2301804</v>
          </cell>
          <cell r="T5980">
            <v>0.23760000000000001</v>
          </cell>
        </row>
        <row r="5981">
          <cell r="S5981" t="str">
            <v xml:space="preserve"> Y2295335</v>
          </cell>
          <cell r="T5981">
            <v>0.6462</v>
          </cell>
        </row>
        <row r="5982">
          <cell r="S5982" t="str">
            <v xml:space="preserve"> Y2301801</v>
          </cell>
          <cell r="T5982">
            <v>0.34848000000000001</v>
          </cell>
        </row>
        <row r="5983">
          <cell r="S5983" t="str">
            <v xml:space="preserve"> Y2295336</v>
          </cell>
          <cell r="T5983">
            <v>4.8750999999999998</v>
          </cell>
        </row>
        <row r="5984">
          <cell r="S5984" t="str">
            <v xml:space="preserve"> Y2301803</v>
          </cell>
          <cell r="T5984">
            <v>1.67706E-2</v>
          </cell>
        </row>
        <row r="5985">
          <cell r="S5985" t="str">
            <v xml:space="preserve"> Y2295337</v>
          </cell>
          <cell r="T5985">
            <v>1.2565</v>
          </cell>
        </row>
        <row r="5986">
          <cell r="S5986" t="str">
            <v xml:space="preserve"> Y2301806</v>
          </cell>
          <cell r="T5986">
            <v>0.25418000000000002</v>
          </cell>
        </row>
        <row r="5987">
          <cell r="S5987" t="str">
            <v xml:space="preserve"> Y2295338</v>
          </cell>
          <cell r="T5987">
            <v>1.2565</v>
          </cell>
        </row>
        <row r="5988">
          <cell r="S5988" t="str">
            <v xml:space="preserve"> Y2301808</v>
          </cell>
          <cell r="T5988">
            <v>0.25559999999999999</v>
          </cell>
        </row>
        <row r="5989">
          <cell r="S5989" t="str">
            <v xml:space="preserve"> Y2295339</v>
          </cell>
          <cell r="T5989">
            <v>2.6021999999999998</v>
          </cell>
        </row>
        <row r="5990">
          <cell r="S5990" t="str">
            <v xml:space="preserve"> Y2301805</v>
          </cell>
          <cell r="T5990">
            <v>0.37488000000000005</v>
          </cell>
        </row>
        <row r="5991">
          <cell r="S5991" t="str">
            <v xml:space="preserve"> Y2295340</v>
          </cell>
          <cell r="T5991">
            <v>0.6462</v>
          </cell>
        </row>
        <row r="5992">
          <cell r="S5992" t="str">
            <v xml:space="preserve"> Y2300828</v>
          </cell>
          <cell r="T5992">
            <v>1.5040999999999998</v>
          </cell>
        </row>
        <row r="5993">
          <cell r="S5993" t="str">
            <v xml:space="preserve"> Y2295341</v>
          </cell>
          <cell r="T5993">
            <v>0.6462</v>
          </cell>
        </row>
        <row r="5994">
          <cell r="S5994" t="str">
            <v xml:space="preserve"> Y2300830</v>
          </cell>
          <cell r="T5994">
            <v>1.5053999999999998</v>
          </cell>
        </row>
        <row r="5995">
          <cell r="S5995" t="str">
            <v xml:space="preserve"> Y2295342</v>
          </cell>
          <cell r="T5995">
            <v>4.8750999999999998</v>
          </cell>
        </row>
        <row r="5996">
          <cell r="S5996" t="str">
            <v xml:space="preserve"> Y2300832</v>
          </cell>
          <cell r="T5996">
            <v>2.3139999999999996</v>
          </cell>
        </row>
        <row r="5997">
          <cell r="S5997" t="str">
            <v xml:space="preserve"> Y2295343</v>
          </cell>
          <cell r="T5997">
            <v>1.2565</v>
          </cell>
        </row>
        <row r="5998">
          <cell r="S5998" t="str">
            <v xml:space="preserve"> Y2300822</v>
          </cell>
          <cell r="T5998">
            <v>0.23400000000000001</v>
          </cell>
        </row>
        <row r="5999">
          <cell r="S5999" t="str">
            <v xml:space="preserve"> Y2295344</v>
          </cell>
          <cell r="T5999">
            <v>1.2565</v>
          </cell>
        </row>
        <row r="6000">
          <cell r="S6000" t="str">
            <v xml:space="preserve"> Y2300819</v>
          </cell>
          <cell r="T6000">
            <v>0.34848000000000001</v>
          </cell>
        </row>
        <row r="6001">
          <cell r="S6001" t="str">
            <v xml:space="preserve"> Y2295345</v>
          </cell>
          <cell r="T6001">
            <v>1.2218</v>
          </cell>
        </row>
        <row r="6002">
          <cell r="S6002" t="str">
            <v xml:space="preserve"> Y2300821</v>
          </cell>
          <cell r="T6002">
            <v>1.67706E-2</v>
          </cell>
        </row>
        <row r="6003">
          <cell r="S6003" t="str">
            <v xml:space="preserve"> Y2295351</v>
          </cell>
          <cell r="T6003">
            <v>0.18183199999999999</v>
          </cell>
        </row>
        <row r="6004">
          <cell r="S6004" t="str">
            <v xml:space="preserve"> Y2300826</v>
          </cell>
          <cell r="T6004">
            <v>0.36359999999999998</v>
          </cell>
        </row>
        <row r="6005">
          <cell r="S6005" t="str">
            <v xml:space="preserve"> Y2295352</v>
          </cell>
          <cell r="T6005">
            <v>3.0750999999999995</v>
          </cell>
        </row>
        <row r="6006">
          <cell r="S6006" t="str">
            <v xml:space="preserve"> Y2300823</v>
          </cell>
          <cell r="T6006">
            <v>0.53327999999999998</v>
          </cell>
        </row>
        <row r="6007">
          <cell r="S6007" t="str">
            <v xml:space="preserve"> Y2295353</v>
          </cell>
          <cell r="T6007">
            <v>0.90915999999999997</v>
          </cell>
        </row>
        <row r="6008">
          <cell r="S6008" t="str">
            <v xml:space="preserve"> Y2300825</v>
          </cell>
          <cell r="T6008">
            <v>2.5664099999999999E-2</v>
          </cell>
        </row>
        <row r="6009">
          <cell r="S6009" t="str">
            <v xml:space="preserve"> Y2295354</v>
          </cell>
          <cell r="T6009">
            <v>0.596302</v>
          </cell>
        </row>
        <row r="6010">
          <cell r="S6010" t="str">
            <v xml:space="preserve"> Y2300808</v>
          </cell>
          <cell r="T6010">
            <v>0.23628000000000002</v>
          </cell>
        </row>
        <row r="6011">
          <cell r="S6011" t="str">
            <v xml:space="preserve"> Y2295355</v>
          </cell>
          <cell r="T6011">
            <v>2.9815100000000001</v>
          </cell>
        </row>
        <row r="6012">
          <cell r="S6012" t="str">
            <v xml:space="preserve"> Y2300810</v>
          </cell>
          <cell r="T6012">
            <v>0.23760000000000001</v>
          </cell>
        </row>
        <row r="6013">
          <cell r="S6013" t="str">
            <v xml:space="preserve"> Y2295356</v>
          </cell>
          <cell r="T6013">
            <v>0.39917000000000002</v>
          </cell>
        </row>
        <row r="6014">
          <cell r="S6014" t="str">
            <v xml:space="preserve"> Y2300807</v>
          </cell>
          <cell r="T6014">
            <v>0.34848000000000001</v>
          </cell>
        </row>
        <row r="6015">
          <cell r="S6015" t="str">
            <v xml:space="preserve"> Y2295357</v>
          </cell>
          <cell r="T6015">
            <v>0.66843999999999992</v>
          </cell>
        </row>
        <row r="6016">
          <cell r="S6016" t="str">
            <v xml:space="preserve"> Y2300809</v>
          </cell>
          <cell r="T6016">
            <v>1.67706E-2</v>
          </cell>
        </row>
        <row r="6017">
          <cell r="S6017" t="str">
            <v xml:space="preserve"> Y2295358</v>
          </cell>
          <cell r="T6017">
            <v>3.0750999999999995</v>
          </cell>
        </row>
        <row r="6018">
          <cell r="S6018" t="str">
            <v xml:space="preserve"> Y2300814</v>
          </cell>
          <cell r="T6018">
            <v>0.25559999999999999</v>
          </cell>
        </row>
        <row r="6019">
          <cell r="S6019" t="str">
            <v xml:space="preserve"> Y2304494</v>
          </cell>
          <cell r="T6019">
            <v>4.4420999999999999</v>
          </cell>
        </row>
        <row r="6020">
          <cell r="S6020" t="str">
            <v xml:space="preserve"> Y2300811</v>
          </cell>
          <cell r="T6020">
            <v>0.37488000000000005</v>
          </cell>
        </row>
        <row r="6021">
          <cell r="S6021" t="str">
            <v xml:space="preserve"> Y2307158</v>
          </cell>
          <cell r="T6021">
            <v>9.3690000000000006E-3</v>
          </cell>
        </row>
        <row r="6022">
          <cell r="S6022" t="str">
            <v xml:space="preserve"> Y2300813</v>
          </cell>
          <cell r="T6022">
            <v>1.8041100000000001E-2</v>
          </cell>
        </row>
        <row r="6023">
          <cell r="S6023" t="str">
            <v xml:space="preserve"> Y2295462</v>
          </cell>
          <cell r="T6023">
            <v>0.21392</v>
          </cell>
        </row>
        <row r="6024">
          <cell r="S6024" t="str">
            <v xml:space="preserve"> Y2300968</v>
          </cell>
          <cell r="T6024">
            <v>1.5040999999999998</v>
          </cell>
        </row>
        <row r="6025">
          <cell r="S6025" t="str">
            <v xml:space="preserve"> Y2295463</v>
          </cell>
          <cell r="T6025">
            <v>0.61502000000000001</v>
          </cell>
        </row>
        <row r="6026">
          <cell r="S6026" t="str">
            <v xml:space="preserve"> Y2300970</v>
          </cell>
          <cell r="T6026">
            <v>1.5053999999999998</v>
          </cell>
        </row>
        <row r="6027">
          <cell r="S6027" t="str">
            <v xml:space="preserve"> Y2295464</v>
          </cell>
          <cell r="T6027">
            <v>2.5663</v>
          </cell>
        </row>
        <row r="6028">
          <cell r="S6028" t="str">
            <v xml:space="preserve"> Y2300967</v>
          </cell>
          <cell r="T6028">
            <v>1.6145999999999998</v>
          </cell>
        </row>
        <row r="6029">
          <cell r="S6029" t="str">
            <v xml:space="preserve"> Y2295465</v>
          </cell>
          <cell r="T6029">
            <v>0.61030000000000006</v>
          </cell>
        </row>
        <row r="6030">
          <cell r="S6030" t="str">
            <v xml:space="preserve"> Y2300969</v>
          </cell>
          <cell r="T6030">
            <v>1.2879164999999999</v>
          </cell>
        </row>
        <row r="6031">
          <cell r="S6031" t="str">
            <v xml:space="preserve"> Y2295466</v>
          </cell>
          <cell r="T6031">
            <v>0.61030000000000006</v>
          </cell>
        </row>
        <row r="6032">
          <cell r="S6032" t="str">
            <v xml:space="preserve"> Y2300972</v>
          </cell>
          <cell r="T6032">
            <v>2.3139999999999996</v>
          </cell>
        </row>
        <row r="6033">
          <cell r="S6033" t="str">
            <v xml:space="preserve"> Y2295467</v>
          </cell>
          <cell r="T6033">
            <v>4.4443000000000001</v>
          </cell>
        </row>
        <row r="6034">
          <cell r="S6034" t="str">
            <v xml:space="preserve"> Y2300960</v>
          </cell>
          <cell r="T6034">
            <v>0.23270000000000002</v>
          </cell>
        </row>
        <row r="6035">
          <cell r="S6035" t="str">
            <v xml:space="preserve"> Y2295468</v>
          </cell>
          <cell r="T6035">
            <v>0.82569999999999999</v>
          </cell>
        </row>
        <row r="6036">
          <cell r="S6036" t="str">
            <v xml:space="preserve"> Y2300962</v>
          </cell>
          <cell r="T6036">
            <v>0.23400000000000001</v>
          </cell>
        </row>
        <row r="6037">
          <cell r="S6037" t="str">
            <v xml:space="preserve"> Y2295469</v>
          </cell>
          <cell r="T6037">
            <v>0.82569999999999999</v>
          </cell>
        </row>
        <row r="6038">
          <cell r="S6038" t="str">
            <v xml:space="preserve"> Y2300959</v>
          </cell>
          <cell r="T6038">
            <v>0.34848000000000001</v>
          </cell>
        </row>
        <row r="6039">
          <cell r="S6039" t="str">
            <v xml:space="preserve"> Y2295470</v>
          </cell>
          <cell r="T6039">
            <v>0.21392</v>
          </cell>
        </row>
        <row r="6040">
          <cell r="S6040" t="str">
            <v xml:space="preserve"> Y2300961</v>
          </cell>
          <cell r="T6040">
            <v>1.65165E-2</v>
          </cell>
        </row>
        <row r="6041">
          <cell r="S6041" t="str">
            <v xml:space="preserve"> Y2295471</v>
          </cell>
          <cell r="T6041">
            <v>0.61502000000000001</v>
          </cell>
        </row>
        <row r="6042">
          <cell r="S6042" t="str">
            <v xml:space="preserve"> Y2300964</v>
          </cell>
          <cell r="T6042">
            <v>0.36158000000000001</v>
          </cell>
        </row>
        <row r="6043">
          <cell r="S6043" t="str">
            <v xml:space="preserve"> Y2295472</v>
          </cell>
          <cell r="T6043">
            <v>2.9413999999999998</v>
          </cell>
        </row>
        <row r="6044">
          <cell r="S6044" t="str">
            <v xml:space="preserve"> Y2300966</v>
          </cell>
          <cell r="T6044">
            <v>0.36359999999999998</v>
          </cell>
        </row>
        <row r="6045">
          <cell r="S6045" t="str">
            <v xml:space="preserve"> Y2295473</v>
          </cell>
          <cell r="T6045">
            <v>2.5663</v>
          </cell>
        </row>
        <row r="6046">
          <cell r="S6046" t="str">
            <v xml:space="preserve"> Y2300963</v>
          </cell>
          <cell r="T6046">
            <v>0.53327999999999998</v>
          </cell>
        </row>
        <row r="6047">
          <cell r="S6047" t="str">
            <v xml:space="preserve"> Y2295474</v>
          </cell>
          <cell r="T6047">
            <v>0.61030000000000006</v>
          </cell>
        </row>
        <row r="6048">
          <cell r="S6048" t="str">
            <v xml:space="preserve"> Y2300965</v>
          </cell>
          <cell r="T6048">
            <v>2.5664099999999999E-2</v>
          </cell>
        </row>
        <row r="6049">
          <cell r="S6049" t="str">
            <v xml:space="preserve"> Y2295475</v>
          </cell>
          <cell r="T6049">
            <v>0.61030000000000006</v>
          </cell>
        </row>
        <row r="6050">
          <cell r="S6050" t="str">
            <v xml:space="preserve"> Y2300948</v>
          </cell>
          <cell r="T6050">
            <v>0.23628000000000002</v>
          </cell>
        </row>
        <row r="6051">
          <cell r="S6051" t="str">
            <v xml:space="preserve"> Y2295477</v>
          </cell>
          <cell r="T6051">
            <v>4.4443000000000001</v>
          </cell>
        </row>
        <row r="6052">
          <cell r="S6052" t="str">
            <v xml:space="preserve"> Y2300950</v>
          </cell>
          <cell r="T6052">
            <v>0.23760000000000001</v>
          </cell>
        </row>
        <row r="6053">
          <cell r="S6053" t="str">
            <v xml:space="preserve"> Y2295479</v>
          </cell>
          <cell r="T6053">
            <v>0.82569999999999999</v>
          </cell>
        </row>
        <row r="6054">
          <cell r="S6054" t="str">
            <v xml:space="preserve"> Y2300952</v>
          </cell>
          <cell r="T6054">
            <v>0.25418000000000002</v>
          </cell>
        </row>
        <row r="6055">
          <cell r="S6055" t="str">
            <v xml:space="preserve"> Y2295483</v>
          </cell>
          <cell r="T6055">
            <v>0.82569999999999999</v>
          </cell>
        </row>
        <row r="6056">
          <cell r="S6056" t="str">
            <v xml:space="preserve"> Y2300954</v>
          </cell>
          <cell r="T6056">
            <v>0.252</v>
          </cell>
        </row>
        <row r="6057">
          <cell r="S6057" t="str">
            <v xml:space="preserve"> Y2295487</v>
          </cell>
          <cell r="T6057">
            <v>0.21392</v>
          </cell>
        </row>
        <row r="6058">
          <cell r="S6058" t="str">
            <v xml:space="preserve"> Y2300951</v>
          </cell>
          <cell r="T6058">
            <v>0.37488000000000005</v>
          </cell>
        </row>
        <row r="6059">
          <cell r="S6059" t="str">
            <v xml:space="preserve"> Y2295491</v>
          </cell>
          <cell r="T6059">
            <v>0.61502000000000001</v>
          </cell>
        </row>
        <row r="6060">
          <cell r="S6060" t="str">
            <v xml:space="preserve"> Y2300953</v>
          </cell>
          <cell r="T6060">
            <v>1.8041100000000001E-2</v>
          </cell>
        </row>
        <row r="6061">
          <cell r="S6061" t="str">
            <v xml:space="preserve"> Y2295495</v>
          </cell>
          <cell r="T6061">
            <v>2.9413999999999998</v>
          </cell>
        </row>
        <row r="6062">
          <cell r="S6062" t="str">
            <v xml:space="preserve"> Y2300996</v>
          </cell>
          <cell r="T6062">
            <v>1.5040999999999998</v>
          </cell>
        </row>
        <row r="6063">
          <cell r="S6063" t="str">
            <v xml:space="preserve"> Y2295498</v>
          </cell>
          <cell r="T6063">
            <v>2.5663</v>
          </cell>
        </row>
        <row r="6064">
          <cell r="S6064" t="str">
            <v xml:space="preserve"> Y2300998</v>
          </cell>
          <cell r="T6064">
            <v>1.5053999999999998</v>
          </cell>
        </row>
        <row r="6065">
          <cell r="S6065" t="str">
            <v xml:space="preserve"> Y2295499</v>
          </cell>
          <cell r="T6065">
            <v>0.61030000000000006</v>
          </cell>
        </row>
        <row r="6066">
          <cell r="S6066" t="str">
            <v xml:space="preserve"> Y2301000</v>
          </cell>
          <cell r="T6066">
            <v>2.3139999999999996</v>
          </cell>
        </row>
        <row r="6067">
          <cell r="S6067" t="str">
            <v xml:space="preserve"> Y2295500</v>
          </cell>
          <cell r="T6067">
            <v>0.61030000000000006</v>
          </cell>
        </row>
        <row r="6068">
          <cell r="S6068" t="str">
            <v xml:space="preserve"> Y2301002</v>
          </cell>
          <cell r="T6068">
            <v>2.3159999999999998</v>
          </cell>
        </row>
        <row r="6069">
          <cell r="S6069" t="str">
            <v xml:space="preserve"> Y2295501</v>
          </cell>
          <cell r="T6069">
            <v>4.4443000000000001</v>
          </cell>
        </row>
        <row r="6070">
          <cell r="S6070" t="str">
            <v xml:space="preserve"> Y2300990</v>
          </cell>
          <cell r="T6070">
            <v>0.23400000000000001</v>
          </cell>
        </row>
        <row r="6071">
          <cell r="S6071" t="str">
            <v xml:space="preserve"> Y2295502</v>
          </cell>
          <cell r="T6071">
            <v>0.82569999999999999</v>
          </cell>
        </row>
        <row r="6072">
          <cell r="S6072" t="str">
            <v xml:space="preserve"> Y2300987</v>
          </cell>
          <cell r="T6072">
            <v>0.34848000000000001</v>
          </cell>
        </row>
        <row r="6073">
          <cell r="S6073" t="str">
            <v xml:space="preserve"> Y2295503</v>
          </cell>
          <cell r="T6073">
            <v>2.9413999999999998</v>
          </cell>
        </row>
        <row r="6074">
          <cell r="S6074" t="str">
            <v xml:space="preserve"> Y2300989</v>
          </cell>
          <cell r="T6074">
            <v>1.67706E-2</v>
          </cell>
        </row>
        <row r="6075">
          <cell r="S6075" t="str">
            <v xml:space="preserve"> Y2295504</v>
          </cell>
          <cell r="T6075">
            <v>2.5663</v>
          </cell>
        </row>
        <row r="6076">
          <cell r="S6076" t="str">
            <v xml:space="preserve"> Y2300994</v>
          </cell>
          <cell r="T6076">
            <v>0.36359999999999998</v>
          </cell>
        </row>
        <row r="6077">
          <cell r="S6077" t="str">
            <v xml:space="preserve"> Y2295507</v>
          </cell>
          <cell r="T6077">
            <v>0.61030000000000006</v>
          </cell>
        </row>
        <row r="6078">
          <cell r="S6078" t="str">
            <v xml:space="preserve"> Y2300991</v>
          </cell>
          <cell r="T6078">
            <v>0.53327999999999998</v>
          </cell>
        </row>
        <row r="6079">
          <cell r="S6079" t="str">
            <v xml:space="preserve"> Y2295508</v>
          </cell>
          <cell r="T6079">
            <v>0.61030000000000006</v>
          </cell>
        </row>
        <row r="6080">
          <cell r="S6080" t="str">
            <v xml:space="preserve"> Y2300993</v>
          </cell>
          <cell r="T6080">
            <v>2.5664099999999999E-2</v>
          </cell>
        </row>
        <row r="6081">
          <cell r="S6081" t="str">
            <v xml:space="preserve"> Y2295509</v>
          </cell>
          <cell r="T6081">
            <v>4.4443000000000001</v>
          </cell>
        </row>
        <row r="6082">
          <cell r="S6082" t="str">
            <v xml:space="preserve"> Y2300976</v>
          </cell>
          <cell r="T6082">
            <v>0.23628000000000002</v>
          </cell>
        </row>
        <row r="6083">
          <cell r="S6083" t="str">
            <v xml:space="preserve"> Y2295510</v>
          </cell>
          <cell r="T6083">
            <v>0.82569999999999999</v>
          </cell>
        </row>
        <row r="6084">
          <cell r="S6084" t="str">
            <v xml:space="preserve"> Y2300978</v>
          </cell>
          <cell r="T6084">
            <v>0.23760000000000001</v>
          </cell>
        </row>
        <row r="6085">
          <cell r="S6085" t="str">
            <v xml:space="preserve"> Y2295511</v>
          </cell>
          <cell r="T6085">
            <v>0.82569999999999999</v>
          </cell>
        </row>
        <row r="6086">
          <cell r="S6086" t="str">
            <v xml:space="preserve"> Y2300975</v>
          </cell>
          <cell r="T6086">
            <v>0.34848000000000001</v>
          </cell>
        </row>
        <row r="6087">
          <cell r="S6087" t="str">
            <v xml:space="preserve"> Y2295512</v>
          </cell>
          <cell r="T6087">
            <v>0.21392</v>
          </cell>
        </row>
        <row r="6088">
          <cell r="S6088" t="str">
            <v xml:space="preserve"> Y2300977</v>
          </cell>
          <cell r="T6088">
            <v>1.67706E-2</v>
          </cell>
        </row>
        <row r="6089">
          <cell r="S6089" t="str">
            <v xml:space="preserve"> Y2295513</v>
          </cell>
          <cell r="T6089">
            <v>0.61502000000000001</v>
          </cell>
        </row>
        <row r="6090">
          <cell r="S6090" t="str">
            <v xml:space="preserve"> Y2300980</v>
          </cell>
          <cell r="T6090">
            <v>0.25418000000000002</v>
          </cell>
        </row>
        <row r="6091">
          <cell r="S6091" t="str">
            <v xml:space="preserve"> Y2295514</v>
          </cell>
          <cell r="T6091">
            <v>2.9413999999999998</v>
          </cell>
        </row>
        <row r="6092">
          <cell r="S6092" t="str">
            <v xml:space="preserve"> Y2300982</v>
          </cell>
          <cell r="T6092">
            <v>0.25559999999999999</v>
          </cell>
        </row>
        <row r="6093">
          <cell r="S6093" t="str">
            <v xml:space="preserve"> Y2295515</v>
          </cell>
          <cell r="T6093">
            <v>2.5663</v>
          </cell>
        </row>
        <row r="6094">
          <cell r="S6094" t="str">
            <v xml:space="preserve"> Y2300979</v>
          </cell>
          <cell r="T6094">
            <v>0.37488000000000005</v>
          </cell>
        </row>
        <row r="6095">
          <cell r="S6095" t="str">
            <v xml:space="preserve"> Y2295516</v>
          </cell>
          <cell r="T6095">
            <v>0.61030000000000006</v>
          </cell>
        </row>
        <row r="6096">
          <cell r="S6096" t="str">
            <v xml:space="preserve"> Y2300981</v>
          </cell>
          <cell r="T6096">
            <v>1.8041100000000001E-2</v>
          </cell>
        </row>
        <row r="6097">
          <cell r="S6097" t="str">
            <v xml:space="preserve"> Y2295517</v>
          </cell>
          <cell r="T6097">
            <v>0.61030000000000006</v>
          </cell>
        </row>
        <row r="6098">
          <cell r="S6098" t="str">
            <v xml:space="preserve"> Y2300912</v>
          </cell>
          <cell r="T6098">
            <v>1.5040999999999998</v>
          </cell>
        </row>
        <row r="6099">
          <cell r="S6099" t="str">
            <v xml:space="preserve"> Y2295518</v>
          </cell>
          <cell r="T6099">
            <v>4.4443000000000001</v>
          </cell>
        </row>
        <row r="6100">
          <cell r="S6100" t="str">
            <v xml:space="preserve"> Y2300914</v>
          </cell>
          <cell r="T6100">
            <v>1.5053999999999998</v>
          </cell>
        </row>
        <row r="6101">
          <cell r="S6101" t="str">
            <v xml:space="preserve"> Y2295519</v>
          </cell>
          <cell r="T6101">
            <v>0.21392</v>
          </cell>
        </row>
        <row r="6102">
          <cell r="S6102" t="str">
            <v xml:space="preserve"> Y2300911</v>
          </cell>
          <cell r="T6102">
            <v>1.6145999999999998</v>
          </cell>
        </row>
        <row r="6103">
          <cell r="S6103" t="str">
            <v xml:space="preserve"> Y2295520</v>
          </cell>
          <cell r="T6103">
            <v>0.61502000000000001</v>
          </cell>
        </row>
        <row r="6104">
          <cell r="S6104" t="str">
            <v xml:space="preserve"> Y2300913</v>
          </cell>
          <cell r="T6104">
            <v>1.2879164999999999</v>
          </cell>
        </row>
        <row r="6105">
          <cell r="S6105" t="str">
            <v xml:space="preserve"> Y2295521</v>
          </cell>
          <cell r="T6105">
            <v>2.9413999999999998</v>
          </cell>
        </row>
        <row r="6106">
          <cell r="S6106" t="str">
            <v xml:space="preserve"> Y2300916</v>
          </cell>
          <cell r="T6106">
            <v>2.3139999999999996</v>
          </cell>
        </row>
        <row r="6107">
          <cell r="S6107" t="str">
            <v xml:space="preserve"> Y2295522</v>
          </cell>
          <cell r="T6107">
            <v>2.5663</v>
          </cell>
        </row>
        <row r="6108">
          <cell r="S6108" t="str">
            <v xml:space="preserve"> Y2300918</v>
          </cell>
          <cell r="T6108">
            <v>2.3159999999999998</v>
          </cell>
        </row>
        <row r="6109">
          <cell r="S6109" t="str">
            <v xml:space="preserve"> Y2295523</v>
          </cell>
          <cell r="T6109">
            <v>0.61030000000000006</v>
          </cell>
        </row>
        <row r="6110">
          <cell r="S6110" t="str">
            <v xml:space="preserve"> Y2300915</v>
          </cell>
          <cell r="T6110">
            <v>2.484</v>
          </cell>
        </row>
        <row r="6111">
          <cell r="S6111" t="str">
            <v xml:space="preserve"> Y2295524</v>
          </cell>
          <cell r="T6111">
            <v>0.61030000000000006</v>
          </cell>
        </row>
        <row r="6112">
          <cell r="S6112" t="str">
            <v xml:space="preserve"> Y2300917</v>
          </cell>
          <cell r="T6112">
            <v>1.9814099999999997</v>
          </cell>
        </row>
        <row r="6113">
          <cell r="S6113" t="str">
            <v xml:space="preserve"> Y2295525</v>
          </cell>
          <cell r="T6113">
            <v>4.4443000000000001</v>
          </cell>
        </row>
        <row r="6114">
          <cell r="S6114" t="str">
            <v xml:space="preserve"> Y2300904</v>
          </cell>
          <cell r="T6114">
            <v>0.23270000000000002</v>
          </cell>
        </row>
        <row r="6115">
          <cell r="S6115" t="str">
            <v xml:space="preserve"> Y2295526</v>
          </cell>
          <cell r="T6115">
            <v>0.82569999999999999</v>
          </cell>
        </row>
        <row r="6116">
          <cell r="S6116" t="str">
            <v xml:space="preserve"> Y2300906</v>
          </cell>
          <cell r="T6116">
            <v>0.23400000000000001</v>
          </cell>
        </row>
        <row r="6117">
          <cell r="S6117" t="str">
            <v xml:space="preserve"> Y2295527</v>
          </cell>
          <cell r="T6117">
            <v>0.82569999999999999</v>
          </cell>
        </row>
        <row r="6118">
          <cell r="S6118" t="str">
            <v xml:space="preserve"> Y2300903</v>
          </cell>
          <cell r="T6118">
            <v>0.34848000000000001</v>
          </cell>
        </row>
        <row r="6119">
          <cell r="S6119" t="str">
            <v xml:space="preserve"> Y2295528</v>
          </cell>
          <cell r="T6119">
            <v>0.82569999999999999</v>
          </cell>
        </row>
        <row r="6120">
          <cell r="S6120" t="str">
            <v xml:space="preserve"> Y2300905</v>
          </cell>
          <cell r="T6120">
            <v>1.65165E-2</v>
          </cell>
        </row>
        <row r="6121">
          <cell r="S6121" t="str">
            <v xml:space="preserve"> Y2295529</v>
          </cell>
          <cell r="T6121">
            <v>0.19871999999999998</v>
          </cell>
        </row>
        <row r="6122">
          <cell r="S6122" t="str">
            <v xml:space="preserve"> Y2300908</v>
          </cell>
          <cell r="T6122">
            <v>0.36158000000000001</v>
          </cell>
        </row>
        <row r="6123">
          <cell r="S6123" t="str">
            <v xml:space="preserve"> Y2295530</v>
          </cell>
          <cell r="T6123">
            <v>0.57132000000000005</v>
          </cell>
        </row>
        <row r="6124">
          <cell r="S6124" t="str">
            <v xml:space="preserve"> Y2300910</v>
          </cell>
          <cell r="T6124">
            <v>0.36359999999999998</v>
          </cell>
        </row>
        <row r="6125">
          <cell r="S6125" t="str">
            <v xml:space="preserve"> Y2295531</v>
          </cell>
          <cell r="T6125">
            <v>2.7323999999999997</v>
          </cell>
        </row>
        <row r="6126">
          <cell r="S6126" t="str">
            <v xml:space="preserve"> Y2300907</v>
          </cell>
          <cell r="T6126">
            <v>0.53327999999999998</v>
          </cell>
        </row>
        <row r="6127">
          <cell r="S6127" t="str">
            <v xml:space="preserve"> Y2295532</v>
          </cell>
          <cell r="T6127">
            <v>2.4047999999999998</v>
          </cell>
        </row>
        <row r="6128">
          <cell r="S6128" t="str">
            <v xml:space="preserve"> Y2300909</v>
          </cell>
          <cell r="T6128">
            <v>2.5664099999999999E-2</v>
          </cell>
        </row>
        <row r="6129">
          <cell r="S6129" t="str">
            <v xml:space="preserve"> Y2295533</v>
          </cell>
          <cell r="T6129">
            <v>0.44880000000000003</v>
          </cell>
        </row>
        <row r="6130">
          <cell r="S6130" t="str">
            <v xml:space="preserve"> Y2300892</v>
          </cell>
          <cell r="T6130">
            <v>0.23628000000000002</v>
          </cell>
        </row>
        <row r="6131">
          <cell r="S6131" t="str">
            <v xml:space="preserve"> Y2295534</v>
          </cell>
          <cell r="T6131">
            <v>0.44880000000000003</v>
          </cell>
        </row>
        <row r="6132">
          <cell r="S6132" t="str">
            <v xml:space="preserve"> Y2300894</v>
          </cell>
          <cell r="T6132">
            <v>0.23760000000000001</v>
          </cell>
        </row>
        <row r="6133">
          <cell r="S6133" t="str">
            <v xml:space="preserve"> Y2295535</v>
          </cell>
          <cell r="T6133">
            <v>4.2257999999999996</v>
          </cell>
        </row>
        <row r="6134">
          <cell r="S6134" t="str">
            <v xml:space="preserve"> Y2300891</v>
          </cell>
          <cell r="T6134">
            <v>0.34848000000000001</v>
          </cell>
        </row>
        <row r="6135">
          <cell r="S6135" t="str">
            <v xml:space="preserve"> Y2295536</v>
          </cell>
          <cell r="T6135">
            <v>0.60720000000000007</v>
          </cell>
        </row>
        <row r="6136">
          <cell r="S6136" t="str">
            <v xml:space="preserve"> Y2300893</v>
          </cell>
          <cell r="T6136">
            <v>1.67706E-2</v>
          </cell>
        </row>
        <row r="6137">
          <cell r="S6137" t="str">
            <v xml:space="preserve"> Y2295537</v>
          </cell>
          <cell r="T6137">
            <v>0.60720000000000007</v>
          </cell>
        </row>
        <row r="6138">
          <cell r="S6138" t="str">
            <v xml:space="preserve"> Y2300896</v>
          </cell>
          <cell r="T6138">
            <v>0.25418000000000002</v>
          </cell>
        </row>
        <row r="6139">
          <cell r="S6139" t="str">
            <v xml:space="preserve"> Y2295538</v>
          </cell>
          <cell r="T6139">
            <v>0.19871999999999998</v>
          </cell>
        </row>
        <row r="6140">
          <cell r="S6140" t="str">
            <v xml:space="preserve"> Y2300898</v>
          </cell>
          <cell r="T6140">
            <v>0.25559999999999999</v>
          </cell>
        </row>
        <row r="6141">
          <cell r="S6141" t="str">
            <v xml:space="preserve"> Y2295539</v>
          </cell>
          <cell r="T6141">
            <v>0.57132000000000005</v>
          </cell>
        </row>
        <row r="6142">
          <cell r="S6142" t="str">
            <v xml:space="preserve"> Y2300895</v>
          </cell>
          <cell r="T6142">
            <v>0.37488000000000005</v>
          </cell>
        </row>
        <row r="6143">
          <cell r="S6143" t="str">
            <v xml:space="preserve"> Y2295540</v>
          </cell>
          <cell r="T6143">
            <v>2.7323999999999997</v>
          </cell>
        </row>
        <row r="6144">
          <cell r="S6144" t="str">
            <v xml:space="preserve"> Y2300897</v>
          </cell>
          <cell r="T6144">
            <v>1.8041100000000001E-2</v>
          </cell>
        </row>
        <row r="6145">
          <cell r="S6145" t="str">
            <v xml:space="preserve"> Y2295541</v>
          </cell>
          <cell r="T6145">
            <v>2.4047999999999998</v>
          </cell>
        </row>
        <row r="6146">
          <cell r="S6146" t="str">
            <v xml:space="preserve"> Y2300940</v>
          </cell>
          <cell r="T6146">
            <v>1.5040999999999998</v>
          </cell>
        </row>
        <row r="6147">
          <cell r="S6147" t="str">
            <v xml:space="preserve"> Y2295542</v>
          </cell>
          <cell r="T6147">
            <v>0.44880000000000003</v>
          </cell>
        </row>
        <row r="6148">
          <cell r="S6148" t="str">
            <v xml:space="preserve"> Y2300942</v>
          </cell>
          <cell r="T6148">
            <v>1.5053999999999998</v>
          </cell>
        </row>
        <row r="6149">
          <cell r="S6149" t="str">
            <v xml:space="preserve"> Y2295543</v>
          </cell>
          <cell r="T6149">
            <v>0.44880000000000003</v>
          </cell>
        </row>
        <row r="6150">
          <cell r="S6150" t="str">
            <v xml:space="preserve"> Y2300939</v>
          </cell>
          <cell r="T6150">
            <v>1.6145999999999998</v>
          </cell>
        </row>
        <row r="6151">
          <cell r="S6151" t="str">
            <v xml:space="preserve"> Y2295544</v>
          </cell>
          <cell r="T6151">
            <v>4.2257999999999996</v>
          </cell>
        </row>
        <row r="6152">
          <cell r="S6152" t="str">
            <v xml:space="preserve"> Y2300941</v>
          </cell>
          <cell r="T6152">
            <v>1.2879164999999999</v>
          </cell>
        </row>
        <row r="6153">
          <cell r="S6153" t="str">
            <v xml:space="preserve"> Y2295545</v>
          </cell>
          <cell r="T6153">
            <v>0.60720000000000007</v>
          </cell>
        </row>
        <row r="6154">
          <cell r="S6154" t="str">
            <v xml:space="preserve"> Y2300944</v>
          </cell>
          <cell r="T6154">
            <v>2.3139999999999996</v>
          </cell>
        </row>
        <row r="6155">
          <cell r="S6155" t="str">
            <v xml:space="preserve"> Y2295546</v>
          </cell>
          <cell r="T6155">
            <v>0.60720000000000007</v>
          </cell>
        </row>
        <row r="6156">
          <cell r="S6156" t="str">
            <v xml:space="preserve"> Y2300946</v>
          </cell>
          <cell r="T6156">
            <v>2.3159999999999998</v>
          </cell>
        </row>
        <row r="6157">
          <cell r="S6157" t="str">
            <v xml:space="preserve"> Y2295547</v>
          </cell>
          <cell r="T6157">
            <v>0.19871999999999998</v>
          </cell>
        </row>
        <row r="6158">
          <cell r="S6158" t="str">
            <v xml:space="preserve"> Y2300943</v>
          </cell>
          <cell r="T6158">
            <v>2.484</v>
          </cell>
        </row>
        <row r="6159">
          <cell r="S6159" t="str">
            <v xml:space="preserve"> Y2295548</v>
          </cell>
          <cell r="T6159">
            <v>0.57132000000000005</v>
          </cell>
        </row>
        <row r="6160">
          <cell r="S6160" t="str">
            <v xml:space="preserve"> Y2300945</v>
          </cell>
          <cell r="T6160">
            <v>1.9814099999999997</v>
          </cell>
        </row>
        <row r="6161">
          <cell r="S6161" t="str">
            <v xml:space="preserve"> Y2295549</v>
          </cell>
          <cell r="T6161">
            <v>2.7323999999999997</v>
          </cell>
        </row>
        <row r="6162">
          <cell r="S6162" t="str">
            <v xml:space="preserve"> Y2300932</v>
          </cell>
          <cell r="T6162">
            <v>0.23270000000000002</v>
          </cell>
        </row>
        <row r="6163">
          <cell r="S6163" t="str">
            <v xml:space="preserve"> Y2295550</v>
          </cell>
          <cell r="T6163">
            <v>2.4047999999999998</v>
          </cell>
        </row>
        <row r="6164">
          <cell r="S6164" t="str">
            <v xml:space="preserve"> Y2300934</v>
          </cell>
          <cell r="T6164">
            <v>0.23400000000000001</v>
          </cell>
        </row>
        <row r="6165">
          <cell r="S6165" t="str">
            <v xml:space="preserve"> Y2295551</v>
          </cell>
          <cell r="T6165">
            <v>0.44880000000000003</v>
          </cell>
        </row>
        <row r="6166">
          <cell r="S6166" t="str">
            <v xml:space="preserve"> Y2300931</v>
          </cell>
          <cell r="T6166">
            <v>0.34848000000000001</v>
          </cell>
        </row>
        <row r="6167">
          <cell r="S6167" t="str">
            <v xml:space="preserve"> Y2295552</v>
          </cell>
          <cell r="T6167">
            <v>0.44880000000000003</v>
          </cell>
        </row>
        <row r="6168">
          <cell r="S6168" t="str">
            <v xml:space="preserve"> Y2300933</v>
          </cell>
          <cell r="T6168">
            <v>1.65165E-2</v>
          </cell>
        </row>
        <row r="6169">
          <cell r="S6169" t="str">
            <v xml:space="preserve"> Y2295553</v>
          </cell>
          <cell r="T6169">
            <v>4.2257999999999996</v>
          </cell>
        </row>
        <row r="6170">
          <cell r="S6170" t="str">
            <v xml:space="preserve"> Y2300936</v>
          </cell>
          <cell r="T6170">
            <v>0.36158000000000001</v>
          </cell>
        </row>
        <row r="6171">
          <cell r="S6171" t="str">
            <v xml:space="preserve"> Y2295554</v>
          </cell>
          <cell r="T6171">
            <v>0.60720000000000007</v>
          </cell>
        </row>
        <row r="6172">
          <cell r="S6172" t="str">
            <v xml:space="preserve"> Y2300938</v>
          </cell>
          <cell r="T6172">
            <v>0.36359999999999998</v>
          </cell>
        </row>
        <row r="6173">
          <cell r="S6173" t="str">
            <v xml:space="preserve"> Y2295555</v>
          </cell>
          <cell r="T6173">
            <v>0.60720000000000007</v>
          </cell>
        </row>
        <row r="6174">
          <cell r="S6174" t="str">
            <v xml:space="preserve"> Y2300935</v>
          </cell>
          <cell r="T6174">
            <v>0.53327999999999998</v>
          </cell>
        </row>
        <row r="6175">
          <cell r="S6175" t="str">
            <v xml:space="preserve"> Y2295556</v>
          </cell>
          <cell r="T6175">
            <v>0.19871999999999998</v>
          </cell>
        </row>
        <row r="6176">
          <cell r="S6176" t="str">
            <v xml:space="preserve"> Y2300937</v>
          </cell>
          <cell r="T6176">
            <v>2.5664099999999999E-2</v>
          </cell>
        </row>
        <row r="6177">
          <cell r="S6177" t="str">
            <v xml:space="preserve"> Y2295557</v>
          </cell>
          <cell r="T6177">
            <v>0.57132000000000005</v>
          </cell>
        </row>
        <row r="6178">
          <cell r="S6178" t="str">
            <v xml:space="preserve"> Y2300920</v>
          </cell>
          <cell r="T6178">
            <v>0.23628000000000002</v>
          </cell>
        </row>
        <row r="6179">
          <cell r="S6179" t="str">
            <v xml:space="preserve"> Y2295558</v>
          </cell>
          <cell r="T6179">
            <v>2.7323999999999997</v>
          </cell>
        </row>
        <row r="6180">
          <cell r="S6180" t="str">
            <v xml:space="preserve"> Y2300922</v>
          </cell>
          <cell r="T6180">
            <v>0.23760000000000001</v>
          </cell>
        </row>
        <row r="6181">
          <cell r="S6181" t="str">
            <v xml:space="preserve"> Y2295559</v>
          </cell>
          <cell r="T6181">
            <v>2.4047999999999998</v>
          </cell>
        </row>
        <row r="6182">
          <cell r="S6182" t="str">
            <v xml:space="preserve"> Y2300919</v>
          </cell>
          <cell r="T6182">
            <v>0.34848000000000001</v>
          </cell>
        </row>
        <row r="6183">
          <cell r="S6183" t="str">
            <v xml:space="preserve"> Y2295560</v>
          </cell>
          <cell r="T6183">
            <v>0.44880000000000003</v>
          </cell>
        </row>
        <row r="6184">
          <cell r="S6184" t="str">
            <v xml:space="preserve"> Y2300921</v>
          </cell>
          <cell r="T6184">
            <v>1.67706E-2</v>
          </cell>
        </row>
        <row r="6185">
          <cell r="S6185" t="str">
            <v xml:space="preserve"> Y2295561</v>
          </cell>
          <cell r="T6185">
            <v>0.44880000000000003</v>
          </cell>
        </row>
        <row r="6186">
          <cell r="S6186" t="str">
            <v xml:space="preserve"> Y2300924</v>
          </cell>
          <cell r="T6186">
            <v>0.25418000000000002</v>
          </cell>
        </row>
        <row r="6187">
          <cell r="S6187" t="str">
            <v xml:space="preserve"> Y2295562</v>
          </cell>
          <cell r="T6187">
            <v>4.2257999999999996</v>
          </cell>
        </row>
        <row r="6188">
          <cell r="S6188" t="str">
            <v xml:space="preserve"> Y2300926</v>
          </cell>
          <cell r="T6188">
            <v>0.25559999999999999</v>
          </cell>
        </row>
        <row r="6189">
          <cell r="S6189" t="str">
            <v xml:space="preserve"> Y2295563</v>
          </cell>
          <cell r="T6189">
            <v>0.60720000000000007</v>
          </cell>
        </row>
        <row r="6190">
          <cell r="S6190" t="str">
            <v xml:space="preserve"> Y2300923</v>
          </cell>
          <cell r="T6190">
            <v>0.37488000000000005</v>
          </cell>
        </row>
        <row r="6191">
          <cell r="S6191" t="str">
            <v xml:space="preserve"> Y2295564</v>
          </cell>
          <cell r="T6191">
            <v>0.60720000000000007</v>
          </cell>
        </row>
        <row r="6192">
          <cell r="S6192" t="str">
            <v xml:space="preserve"> Y2300925</v>
          </cell>
          <cell r="T6192">
            <v>1.8041100000000001E-2</v>
          </cell>
        </row>
        <row r="6193">
          <cell r="S6193" t="str">
            <v xml:space="preserve"> Y2295565</v>
          </cell>
          <cell r="T6193">
            <v>0.19871999999999998</v>
          </cell>
        </row>
        <row r="6194">
          <cell r="S6194" t="str">
            <v xml:space="preserve"> Y2300802</v>
          </cell>
          <cell r="T6194">
            <v>1.5053999999999998</v>
          </cell>
        </row>
        <row r="6195">
          <cell r="S6195" t="str">
            <v xml:space="preserve"> Y2295566</v>
          </cell>
          <cell r="T6195">
            <v>0.57132000000000005</v>
          </cell>
        </row>
        <row r="6196">
          <cell r="S6196" t="str">
            <v xml:space="preserve"> Y2300799</v>
          </cell>
          <cell r="T6196">
            <v>1.6145999999999998</v>
          </cell>
        </row>
        <row r="6197">
          <cell r="S6197" t="str">
            <v xml:space="preserve"> Y2295567</v>
          </cell>
          <cell r="T6197">
            <v>2.7323999999999997</v>
          </cell>
        </row>
        <row r="6198">
          <cell r="S6198" t="str">
            <v xml:space="preserve"> Y2300801</v>
          </cell>
          <cell r="T6198">
            <v>1.2879164999999999</v>
          </cell>
        </row>
        <row r="6199">
          <cell r="S6199" t="str">
            <v xml:space="preserve"> Y2295568</v>
          </cell>
          <cell r="T6199">
            <v>2.4047999999999998</v>
          </cell>
        </row>
        <row r="6200">
          <cell r="S6200" t="str">
            <v xml:space="preserve"> Y2300804</v>
          </cell>
          <cell r="T6200">
            <v>2.3139999999999996</v>
          </cell>
        </row>
        <row r="6201">
          <cell r="S6201" t="str">
            <v xml:space="preserve"> Y2295569</v>
          </cell>
          <cell r="T6201">
            <v>0.44880000000000003</v>
          </cell>
        </row>
        <row r="6202">
          <cell r="S6202" t="str">
            <v xml:space="preserve"> Y2300806</v>
          </cell>
          <cell r="T6202">
            <v>2.3159999999999998</v>
          </cell>
        </row>
        <row r="6203">
          <cell r="S6203" t="str">
            <v xml:space="preserve"> Y2295570</v>
          </cell>
          <cell r="T6203">
            <v>0.44880000000000003</v>
          </cell>
        </row>
        <row r="6204">
          <cell r="S6204" t="str">
            <v xml:space="preserve"> Y2300805</v>
          </cell>
          <cell r="T6204">
            <v>1.9814099999999997</v>
          </cell>
        </row>
        <row r="6205">
          <cell r="S6205" t="str">
            <v xml:space="preserve"> Y2295571</v>
          </cell>
          <cell r="T6205">
            <v>4.2257999999999996</v>
          </cell>
        </row>
        <row r="6206">
          <cell r="S6206" t="str">
            <v xml:space="preserve"> Y2300794</v>
          </cell>
          <cell r="T6206">
            <v>0.23400000000000001</v>
          </cell>
        </row>
        <row r="6207">
          <cell r="S6207" t="str">
            <v xml:space="preserve"> Y2295572</v>
          </cell>
          <cell r="T6207">
            <v>0.60720000000000007</v>
          </cell>
        </row>
        <row r="6208">
          <cell r="S6208" t="str">
            <v xml:space="preserve"> Y2300793</v>
          </cell>
          <cell r="T6208">
            <v>1.65165E-2</v>
          </cell>
        </row>
        <row r="6209">
          <cell r="S6209" t="str">
            <v xml:space="preserve"> Y2295573</v>
          </cell>
          <cell r="T6209">
            <v>0.60720000000000007</v>
          </cell>
        </row>
        <row r="6210">
          <cell r="S6210" t="str">
            <v xml:space="preserve"> Y2300798</v>
          </cell>
          <cell r="T6210">
            <v>0.36</v>
          </cell>
        </row>
        <row r="6211">
          <cell r="S6211" t="str">
            <v xml:space="preserve"> Y2295574</v>
          </cell>
          <cell r="T6211">
            <v>2.4047999999999998</v>
          </cell>
        </row>
        <row r="6212">
          <cell r="S6212" t="str">
            <v xml:space="preserve"> Y2300797</v>
          </cell>
          <cell r="T6212">
            <v>2.5409999999999999E-2</v>
          </cell>
        </row>
        <row r="6213">
          <cell r="S6213" t="str">
            <v xml:space="preserve"> Y2295575</v>
          </cell>
          <cell r="T6213">
            <v>0.44880000000000003</v>
          </cell>
        </row>
        <row r="6214">
          <cell r="S6214" t="str">
            <v xml:space="preserve"> Y2300782</v>
          </cell>
          <cell r="T6214">
            <v>0.23400000000000001</v>
          </cell>
        </row>
        <row r="6215">
          <cell r="S6215" t="str">
            <v xml:space="preserve"> Y2295576</v>
          </cell>
          <cell r="T6215">
            <v>0.44880000000000003</v>
          </cell>
        </row>
        <row r="6216">
          <cell r="S6216" t="str">
            <v xml:space="preserve"> Y2300779</v>
          </cell>
          <cell r="T6216">
            <v>0.34320000000000001</v>
          </cell>
        </row>
        <row r="6217">
          <cell r="S6217" t="str">
            <v xml:space="preserve"> Y2295577</v>
          </cell>
          <cell r="T6217">
            <v>4.2257999999999996</v>
          </cell>
        </row>
        <row r="6218">
          <cell r="S6218" t="str">
            <v xml:space="preserve"> Y2300781</v>
          </cell>
          <cell r="T6218">
            <v>1.65165E-2</v>
          </cell>
        </row>
        <row r="6219">
          <cell r="S6219" t="str">
            <v xml:space="preserve"> Y2295578</v>
          </cell>
          <cell r="T6219">
            <v>0.60720000000000007</v>
          </cell>
        </row>
        <row r="6220">
          <cell r="S6220" t="str">
            <v xml:space="preserve"> Y2300784</v>
          </cell>
          <cell r="T6220">
            <v>0.25059999999999999</v>
          </cell>
        </row>
        <row r="6221">
          <cell r="S6221" t="str">
            <v xml:space="preserve"> Y2295579</v>
          </cell>
          <cell r="T6221">
            <v>0.19871999999999998</v>
          </cell>
        </row>
        <row r="6222">
          <cell r="S6222" t="str">
            <v xml:space="preserve"> Y2300786</v>
          </cell>
          <cell r="T6222">
            <v>0.252</v>
          </cell>
        </row>
        <row r="6223">
          <cell r="S6223" t="str">
            <v xml:space="preserve"> Y2295580</v>
          </cell>
          <cell r="T6223">
            <v>0.57132000000000005</v>
          </cell>
        </row>
        <row r="6224">
          <cell r="S6224" t="str">
            <v xml:space="preserve"> Y2300783</v>
          </cell>
          <cell r="T6224">
            <v>0.37488000000000005</v>
          </cell>
        </row>
        <row r="6225">
          <cell r="S6225" t="str">
            <v xml:space="preserve"> Y2295581</v>
          </cell>
          <cell r="T6225">
            <v>2.7323999999999997</v>
          </cell>
        </row>
        <row r="6226">
          <cell r="S6226" t="str">
            <v xml:space="preserve"> Y2300785</v>
          </cell>
          <cell r="T6226">
            <v>1.8041100000000001E-2</v>
          </cell>
        </row>
        <row r="6227">
          <cell r="S6227" t="str">
            <v xml:space="preserve"> Y2295582</v>
          </cell>
          <cell r="T6227">
            <v>2.4047999999999998</v>
          </cell>
        </row>
        <row r="6228">
          <cell r="S6228" t="str">
            <v xml:space="preserve"> Y2302186</v>
          </cell>
          <cell r="T6228">
            <v>1.5040999999999998</v>
          </cell>
        </row>
        <row r="6229">
          <cell r="S6229" t="str">
            <v xml:space="preserve"> Y2295583</v>
          </cell>
          <cell r="T6229">
            <v>0.44880000000000003</v>
          </cell>
        </row>
        <row r="6230">
          <cell r="S6230" t="str">
            <v xml:space="preserve"> Y2302188</v>
          </cell>
          <cell r="T6230">
            <v>1.5053999999999998</v>
          </cell>
        </row>
        <row r="6231">
          <cell r="S6231" t="str">
            <v xml:space="preserve"> Y2295584</v>
          </cell>
          <cell r="T6231">
            <v>0.44880000000000003</v>
          </cell>
        </row>
        <row r="6232">
          <cell r="S6232" t="str">
            <v xml:space="preserve"> Y2302187</v>
          </cell>
          <cell r="T6232">
            <v>1.2879164999999999</v>
          </cell>
        </row>
        <row r="6233">
          <cell r="S6233" t="str">
            <v xml:space="preserve"> Y2295585</v>
          </cell>
          <cell r="T6233">
            <v>4.2257999999999996</v>
          </cell>
        </row>
        <row r="6234">
          <cell r="S6234" t="str">
            <v xml:space="preserve"> Y2302192</v>
          </cell>
          <cell r="T6234">
            <v>2.3159999999999998</v>
          </cell>
        </row>
        <row r="6235">
          <cell r="S6235" t="str">
            <v xml:space="preserve"> Y2295586</v>
          </cell>
          <cell r="T6235">
            <v>0.60720000000000007</v>
          </cell>
        </row>
        <row r="6236">
          <cell r="S6236" t="str">
            <v xml:space="preserve"> Y2302189</v>
          </cell>
          <cell r="T6236">
            <v>2.484</v>
          </cell>
        </row>
        <row r="6237">
          <cell r="S6237" t="str">
            <v xml:space="preserve"> Y2295587</v>
          </cell>
          <cell r="T6237">
            <v>0.60720000000000007</v>
          </cell>
        </row>
        <row r="6238">
          <cell r="S6238" t="str">
            <v xml:space="preserve"> Y2302191</v>
          </cell>
          <cell r="T6238">
            <v>1.9814099999999997</v>
          </cell>
        </row>
        <row r="6239">
          <cell r="S6239" t="str">
            <v xml:space="preserve"> Y2295588</v>
          </cell>
          <cell r="T6239">
            <v>0.19871999999999998</v>
          </cell>
        </row>
        <row r="6240">
          <cell r="S6240" t="str">
            <v xml:space="preserve"> Y2302178</v>
          </cell>
          <cell r="T6240">
            <v>0.23270000000000002</v>
          </cell>
        </row>
        <row r="6241">
          <cell r="S6241" t="str">
            <v xml:space="preserve"> Y2295589</v>
          </cell>
          <cell r="T6241">
            <v>0.57132000000000005</v>
          </cell>
        </row>
        <row r="6242">
          <cell r="S6242" t="str">
            <v xml:space="preserve"> Y2302180</v>
          </cell>
          <cell r="T6242">
            <v>0.23400000000000001</v>
          </cell>
        </row>
        <row r="6243">
          <cell r="S6243" t="str">
            <v xml:space="preserve"> Y2295590</v>
          </cell>
          <cell r="T6243">
            <v>2.7323999999999997</v>
          </cell>
        </row>
        <row r="6244">
          <cell r="S6244" t="str">
            <v xml:space="preserve"> Y2302177</v>
          </cell>
          <cell r="T6244">
            <v>0.34320000000000001</v>
          </cell>
        </row>
        <row r="6245">
          <cell r="S6245" t="str">
            <v xml:space="preserve"> Y2295591</v>
          </cell>
          <cell r="T6245">
            <v>2.4047999999999998</v>
          </cell>
        </row>
        <row r="6246">
          <cell r="S6246" t="str">
            <v xml:space="preserve"> Y2302179</v>
          </cell>
          <cell r="T6246">
            <v>1.65165E-2</v>
          </cell>
        </row>
        <row r="6247">
          <cell r="S6247" t="str">
            <v xml:space="preserve"> Y2295592</v>
          </cell>
          <cell r="T6247">
            <v>0.44880000000000003</v>
          </cell>
        </row>
        <row r="6248">
          <cell r="S6248" t="str">
            <v xml:space="preserve"> Y2302182</v>
          </cell>
          <cell r="T6248">
            <v>0.35799999999999998</v>
          </cell>
        </row>
        <row r="6249">
          <cell r="S6249" t="str">
            <v xml:space="preserve"> Y2295593</v>
          </cell>
          <cell r="T6249">
            <v>0.44880000000000003</v>
          </cell>
        </row>
        <row r="6250">
          <cell r="S6250" t="str">
            <v xml:space="preserve"> Y2302184</v>
          </cell>
          <cell r="T6250">
            <v>0.36</v>
          </cell>
        </row>
        <row r="6251">
          <cell r="S6251" t="str">
            <v xml:space="preserve"> Y2295594</v>
          </cell>
          <cell r="T6251">
            <v>4.2257999999999996</v>
          </cell>
        </row>
        <row r="6252">
          <cell r="S6252" t="str">
            <v xml:space="preserve"> Y2302181</v>
          </cell>
          <cell r="T6252">
            <v>0.52800000000000002</v>
          </cell>
        </row>
        <row r="6253">
          <cell r="S6253" t="str">
            <v xml:space="preserve"> Y2295595</v>
          </cell>
          <cell r="T6253">
            <v>0.60720000000000007</v>
          </cell>
        </row>
        <row r="6254">
          <cell r="S6254" t="str">
            <v xml:space="preserve"> Y2302183</v>
          </cell>
          <cell r="T6254">
            <v>2.5409999999999999E-2</v>
          </cell>
        </row>
        <row r="6255">
          <cell r="S6255" t="str">
            <v xml:space="preserve"> Y2295596</v>
          </cell>
          <cell r="T6255">
            <v>0.60720000000000007</v>
          </cell>
        </row>
        <row r="6256">
          <cell r="S6256" t="str">
            <v xml:space="preserve"> Y2302166</v>
          </cell>
          <cell r="T6256">
            <v>0.23270000000000002</v>
          </cell>
        </row>
        <row r="6257">
          <cell r="S6257" t="str">
            <v xml:space="preserve"> Y2295597</v>
          </cell>
          <cell r="T6257">
            <v>0.19871999999999998</v>
          </cell>
        </row>
        <row r="6258">
          <cell r="S6258" t="str">
            <v xml:space="preserve"> Y2302165</v>
          </cell>
          <cell r="T6258">
            <v>0.34320000000000001</v>
          </cell>
        </row>
        <row r="6259">
          <cell r="S6259" t="str">
            <v xml:space="preserve"> Y2295598</v>
          </cell>
          <cell r="T6259">
            <v>0.57132000000000005</v>
          </cell>
        </row>
        <row r="6260">
          <cell r="S6260" t="str">
            <v xml:space="preserve"> Y2302167</v>
          </cell>
          <cell r="T6260">
            <v>1.65165E-2</v>
          </cell>
        </row>
        <row r="6261">
          <cell r="S6261" t="str">
            <v xml:space="preserve"> Y2295599</v>
          </cell>
          <cell r="T6261">
            <v>2.7323999999999997</v>
          </cell>
        </row>
        <row r="6262">
          <cell r="S6262" t="str">
            <v xml:space="preserve"> Y2302170</v>
          </cell>
          <cell r="T6262">
            <v>0.25418000000000002</v>
          </cell>
        </row>
        <row r="6263">
          <cell r="S6263" t="str">
            <v xml:space="preserve"> Y2295600</v>
          </cell>
          <cell r="T6263">
            <v>2.4047999999999998</v>
          </cell>
        </row>
        <row r="6264">
          <cell r="S6264" t="str">
            <v xml:space="preserve"> Y2302169</v>
          </cell>
          <cell r="T6264">
            <v>0.37488000000000005</v>
          </cell>
        </row>
        <row r="6265">
          <cell r="S6265" t="str">
            <v xml:space="preserve"> Y2295601</v>
          </cell>
          <cell r="T6265">
            <v>0.44880000000000003</v>
          </cell>
        </row>
        <row r="6266">
          <cell r="S6266" t="str">
            <v xml:space="preserve"> Y2302171</v>
          </cell>
          <cell r="T6266">
            <v>1.8041100000000001E-2</v>
          </cell>
        </row>
        <row r="6267">
          <cell r="S6267" t="str">
            <v xml:space="preserve"> Y2295602</v>
          </cell>
          <cell r="T6267">
            <v>0.44880000000000003</v>
          </cell>
        </row>
        <row r="6268">
          <cell r="S6268" t="str">
            <v xml:space="preserve"> Y2300856</v>
          </cell>
          <cell r="T6268">
            <v>1.5040999999999998</v>
          </cell>
        </row>
        <row r="6269">
          <cell r="S6269" t="str">
            <v xml:space="preserve"> Y2295603</v>
          </cell>
          <cell r="T6269">
            <v>4.2257999999999996</v>
          </cell>
        </row>
        <row r="6270">
          <cell r="S6270" t="str">
            <v xml:space="preserve"> Y2300858</v>
          </cell>
          <cell r="T6270">
            <v>1.5053999999999998</v>
          </cell>
        </row>
        <row r="6271">
          <cell r="S6271" t="str">
            <v xml:space="preserve"> Y2295604</v>
          </cell>
          <cell r="T6271">
            <v>0.60720000000000007</v>
          </cell>
        </row>
        <row r="6272">
          <cell r="S6272" t="str">
            <v xml:space="preserve"> Y2300855</v>
          </cell>
          <cell r="T6272">
            <v>1.6145999999999998</v>
          </cell>
        </row>
        <row r="6273">
          <cell r="S6273" t="str">
            <v xml:space="preserve"> Y2295605</v>
          </cell>
          <cell r="T6273">
            <v>0.60720000000000007</v>
          </cell>
        </row>
        <row r="6274">
          <cell r="S6274" t="str">
            <v xml:space="preserve"> Y2300857</v>
          </cell>
          <cell r="T6274">
            <v>1.2879164999999999</v>
          </cell>
        </row>
        <row r="6275">
          <cell r="S6275" t="str">
            <v xml:space="preserve"> Y2295606</v>
          </cell>
          <cell r="T6275">
            <v>7.128000000000001E-2</v>
          </cell>
        </row>
        <row r="6276">
          <cell r="S6276" t="str">
            <v xml:space="preserve"> Y2300860</v>
          </cell>
          <cell r="T6276">
            <v>2.3139999999999996</v>
          </cell>
        </row>
        <row r="6277">
          <cell r="S6277" t="str">
            <v xml:space="preserve"> Y2295607</v>
          </cell>
          <cell r="T6277">
            <v>1.1343000000000001</v>
          </cell>
        </row>
        <row r="6278">
          <cell r="S6278" t="str">
            <v xml:space="preserve"> Y2300862</v>
          </cell>
          <cell r="T6278">
            <v>2.3159999999999998</v>
          </cell>
        </row>
        <row r="6279">
          <cell r="S6279" t="str">
            <v xml:space="preserve"> Y2295608</v>
          </cell>
          <cell r="T6279">
            <v>0.30430000000000001</v>
          </cell>
        </row>
        <row r="6280">
          <cell r="S6280" t="str">
            <v xml:space="preserve"> Y2300859</v>
          </cell>
          <cell r="T6280">
            <v>2.484</v>
          </cell>
        </row>
        <row r="6281">
          <cell r="S6281" t="str">
            <v xml:space="preserve"> Y2295609</v>
          </cell>
          <cell r="T6281">
            <v>0.30430000000000001</v>
          </cell>
        </row>
        <row r="6282">
          <cell r="S6282" t="str">
            <v xml:space="preserve"> Y2300861</v>
          </cell>
          <cell r="T6282">
            <v>1.9814099999999997</v>
          </cell>
        </row>
        <row r="6283">
          <cell r="S6283" t="str">
            <v xml:space="preserve"> Y2295610</v>
          </cell>
          <cell r="T6283">
            <v>1.9472000000000003</v>
          </cell>
        </row>
        <row r="6284">
          <cell r="S6284" t="str">
            <v xml:space="preserve"> Y2300848</v>
          </cell>
          <cell r="T6284">
            <v>0.23270000000000002</v>
          </cell>
        </row>
        <row r="6285">
          <cell r="S6285" t="str">
            <v xml:space="preserve"> Y2295611</v>
          </cell>
          <cell r="T6285">
            <v>0.41170000000000001</v>
          </cell>
        </row>
        <row r="6286">
          <cell r="S6286" t="str">
            <v xml:space="preserve"> Y2300850</v>
          </cell>
          <cell r="T6286">
            <v>0.23400000000000001</v>
          </cell>
        </row>
        <row r="6287">
          <cell r="S6287" t="str">
            <v xml:space="preserve"> Y2295612</v>
          </cell>
          <cell r="T6287">
            <v>0.41170000000000001</v>
          </cell>
        </row>
        <row r="6288">
          <cell r="S6288" t="str">
            <v xml:space="preserve"> Y2300847</v>
          </cell>
          <cell r="T6288">
            <v>0.34320000000000001</v>
          </cell>
        </row>
        <row r="6289">
          <cell r="S6289" t="str">
            <v xml:space="preserve"> Y2295613</v>
          </cell>
          <cell r="T6289">
            <v>0.30430000000000001</v>
          </cell>
        </row>
        <row r="6290">
          <cell r="S6290" t="str">
            <v xml:space="preserve"> Y2300849</v>
          </cell>
          <cell r="T6290">
            <v>1.65165E-2</v>
          </cell>
        </row>
        <row r="6291">
          <cell r="S6291" t="str">
            <v xml:space="preserve"> Y2295614</v>
          </cell>
          <cell r="T6291">
            <v>1.9472000000000003</v>
          </cell>
        </row>
        <row r="6292">
          <cell r="S6292" t="str">
            <v xml:space="preserve"> Y2300852</v>
          </cell>
          <cell r="T6292">
            <v>0.35799999999999998</v>
          </cell>
        </row>
        <row r="6293">
          <cell r="S6293" t="str">
            <v xml:space="preserve"> Y2295615</v>
          </cell>
          <cell r="T6293">
            <v>0.41170000000000001</v>
          </cell>
        </row>
        <row r="6294">
          <cell r="S6294" t="str">
            <v xml:space="preserve"> Y2300854</v>
          </cell>
          <cell r="T6294">
            <v>0.36</v>
          </cell>
        </row>
        <row r="6295">
          <cell r="S6295" t="str">
            <v xml:space="preserve"> Y2295616</v>
          </cell>
          <cell r="T6295">
            <v>0.41170000000000001</v>
          </cell>
        </row>
        <row r="6296">
          <cell r="S6296" t="str">
            <v xml:space="preserve"> Y2300851</v>
          </cell>
          <cell r="T6296">
            <v>0.52800000000000002</v>
          </cell>
        </row>
        <row r="6297">
          <cell r="S6297" t="str">
            <v xml:space="preserve"> Y2295617</v>
          </cell>
          <cell r="T6297">
            <v>9.2880000000000018E-2</v>
          </cell>
        </row>
        <row r="6298">
          <cell r="S6298" t="str">
            <v xml:space="preserve"> Y2300853</v>
          </cell>
          <cell r="T6298">
            <v>2.5409999999999999E-2</v>
          </cell>
        </row>
        <row r="6299">
          <cell r="S6299" t="str">
            <v xml:space="preserve"> Y2295618</v>
          </cell>
          <cell r="T6299">
            <v>0.61030000000000006</v>
          </cell>
        </row>
        <row r="6300">
          <cell r="S6300" t="str">
            <v xml:space="preserve"> Y2300836</v>
          </cell>
          <cell r="T6300">
            <v>0.23270000000000002</v>
          </cell>
        </row>
        <row r="6301">
          <cell r="S6301" t="str">
            <v xml:space="preserve"> Y2295619</v>
          </cell>
          <cell r="T6301">
            <v>2.3612000000000002</v>
          </cell>
        </row>
        <row r="6302">
          <cell r="S6302" t="str">
            <v xml:space="preserve"> Y2300838</v>
          </cell>
          <cell r="T6302">
            <v>0.23400000000000001</v>
          </cell>
        </row>
        <row r="6303">
          <cell r="S6303" t="str">
            <v xml:space="preserve"> Y2295620</v>
          </cell>
          <cell r="T6303">
            <v>0.82569999999999999</v>
          </cell>
        </row>
        <row r="6304">
          <cell r="S6304" t="str">
            <v xml:space="preserve"> Y2300835</v>
          </cell>
          <cell r="T6304">
            <v>0.34320000000000001</v>
          </cell>
        </row>
        <row r="6305">
          <cell r="S6305" t="str">
            <v xml:space="preserve"> Y2295621</v>
          </cell>
          <cell r="T6305">
            <v>0.82569999999999999</v>
          </cell>
        </row>
        <row r="6306">
          <cell r="S6306" t="str">
            <v xml:space="preserve"> Y2300837</v>
          </cell>
          <cell r="T6306">
            <v>1.65165E-2</v>
          </cell>
        </row>
        <row r="6307">
          <cell r="S6307" t="str">
            <v xml:space="preserve"> Y2295622</v>
          </cell>
          <cell r="T6307">
            <v>7.128000000000001E-2</v>
          </cell>
        </row>
        <row r="6308">
          <cell r="S6308" t="str">
            <v xml:space="preserve"> Y2300840</v>
          </cell>
          <cell r="T6308">
            <v>0.25059999999999999</v>
          </cell>
        </row>
        <row r="6309">
          <cell r="S6309" t="str">
            <v xml:space="preserve"> Y2295623</v>
          </cell>
          <cell r="T6309">
            <v>1.1343000000000001</v>
          </cell>
        </row>
        <row r="6310">
          <cell r="S6310" t="str">
            <v xml:space="preserve"> Y2300842</v>
          </cell>
          <cell r="T6310">
            <v>0.252</v>
          </cell>
        </row>
        <row r="6311">
          <cell r="S6311" t="str">
            <v xml:space="preserve"> Y2295624</v>
          </cell>
          <cell r="T6311">
            <v>0.30430000000000001</v>
          </cell>
        </row>
        <row r="6312">
          <cell r="S6312" t="str">
            <v xml:space="preserve"> Y2295625</v>
          </cell>
          <cell r="T6312">
            <v>0.30430000000000001</v>
          </cell>
        </row>
        <row r="6313">
          <cell r="S6313" t="str">
            <v xml:space="preserve"> Y2300839</v>
          </cell>
          <cell r="T6313">
            <v>0.36960000000000004</v>
          </cell>
        </row>
        <row r="6314">
          <cell r="S6314" t="str">
            <v xml:space="preserve"> Y2295626</v>
          </cell>
          <cell r="T6314">
            <v>1.9472000000000003</v>
          </cell>
        </row>
        <row r="6315">
          <cell r="S6315" t="str">
            <v xml:space="preserve"> Y2300841</v>
          </cell>
          <cell r="T6315">
            <v>1.7787000000000001E-2</v>
          </cell>
        </row>
        <row r="6316">
          <cell r="S6316" t="str">
            <v xml:space="preserve"> Y2295627</v>
          </cell>
          <cell r="T6316">
            <v>0.41170000000000001</v>
          </cell>
        </row>
        <row r="6317">
          <cell r="S6317" t="str">
            <v xml:space="preserve"> Y2301794</v>
          </cell>
          <cell r="T6317">
            <v>1.5040999999999998</v>
          </cell>
        </row>
        <row r="6318">
          <cell r="S6318" t="str">
            <v xml:space="preserve"> Y2295628</v>
          </cell>
          <cell r="T6318">
            <v>0.41170000000000001</v>
          </cell>
        </row>
        <row r="6319">
          <cell r="S6319" t="str">
            <v xml:space="preserve"> Y2301796</v>
          </cell>
          <cell r="T6319">
            <v>1.5053999999999998</v>
          </cell>
        </row>
        <row r="6320">
          <cell r="S6320" t="str">
            <v xml:space="preserve"> Y2295629</v>
          </cell>
          <cell r="T6320">
            <v>1.1343000000000001</v>
          </cell>
        </row>
        <row r="6321">
          <cell r="S6321" t="str">
            <v xml:space="preserve"> Y2301793</v>
          </cell>
          <cell r="T6321">
            <v>1.6145999999999998</v>
          </cell>
        </row>
        <row r="6322">
          <cell r="S6322" t="str">
            <v xml:space="preserve"> Y2295630</v>
          </cell>
          <cell r="T6322">
            <v>0.30430000000000001</v>
          </cell>
        </row>
        <row r="6323">
          <cell r="S6323" t="str">
            <v xml:space="preserve"> Y2301795</v>
          </cell>
          <cell r="T6323">
            <v>1.2879164999999999</v>
          </cell>
        </row>
        <row r="6324">
          <cell r="S6324" t="str">
            <v xml:space="preserve"> Y2295631</v>
          </cell>
          <cell r="T6324">
            <v>0.30430000000000001</v>
          </cell>
        </row>
        <row r="6325">
          <cell r="S6325" t="str">
            <v xml:space="preserve"> Y2301798</v>
          </cell>
          <cell r="T6325">
            <v>2.3139999999999996</v>
          </cell>
        </row>
        <row r="6326">
          <cell r="S6326" t="str">
            <v xml:space="preserve"> Y2295632</v>
          </cell>
          <cell r="T6326">
            <v>1.9472000000000003</v>
          </cell>
        </row>
        <row r="6327">
          <cell r="S6327" t="str">
            <v xml:space="preserve"> Y2301800</v>
          </cell>
          <cell r="T6327">
            <v>2.3159999999999998</v>
          </cell>
        </row>
        <row r="6328">
          <cell r="S6328" t="str">
            <v xml:space="preserve"> Y2295633</v>
          </cell>
          <cell r="T6328">
            <v>0.41170000000000001</v>
          </cell>
        </row>
        <row r="6329">
          <cell r="S6329" t="str">
            <v xml:space="preserve"> Y2301797</v>
          </cell>
          <cell r="T6329">
            <v>2.484</v>
          </cell>
        </row>
        <row r="6330">
          <cell r="S6330" t="str">
            <v xml:space="preserve"> Y2295634</v>
          </cell>
          <cell r="T6330">
            <v>3.5640000000000005E-2</v>
          </cell>
        </row>
        <row r="6331">
          <cell r="S6331" t="str">
            <v xml:space="preserve"> Y2301799</v>
          </cell>
          <cell r="T6331">
            <v>1.9814099999999997</v>
          </cell>
        </row>
        <row r="6332">
          <cell r="S6332" t="str">
            <v xml:space="preserve"> Y2295635</v>
          </cell>
          <cell r="T6332">
            <v>7.128000000000001E-2</v>
          </cell>
        </row>
        <row r="6333">
          <cell r="S6333" t="str">
            <v xml:space="preserve"> Y2301786</v>
          </cell>
          <cell r="T6333">
            <v>0.23270000000000002</v>
          </cell>
        </row>
        <row r="6334">
          <cell r="S6334" t="str">
            <v xml:space="preserve"> Y2295636</v>
          </cell>
          <cell r="T6334">
            <v>0.22572</v>
          </cell>
        </row>
        <row r="6335">
          <cell r="S6335" t="str">
            <v xml:space="preserve"> Y2301788</v>
          </cell>
          <cell r="T6335">
            <v>0.23400000000000001</v>
          </cell>
        </row>
        <row r="6336">
          <cell r="S6336" t="str">
            <v xml:space="preserve"> Y2295637</v>
          </cell>
          <cell r="T6336">
            <v>1.1343000000000001</v>
          </cell>
        </row>
        <row r="6337">
          <cell r="S6337" t="str">
            <v xml:space="preserve"> Y2301785</v>
          </cell>
          <cell r="T6337">
            <v>0.34320000000000001</v>
          </cell>
        </row>
        <row r="6338">
          <cell r="S6338" t="str">
            <v xml:space="preserve"> Y2295638</v>
          </cell>
          <cell r="T6338">
            <v>0.30430000000000001</v>
          </cell>
        </row>
        <row r="6339">
          <cell r="S6339" t="str">
            <v xml:space="preserve"> Y2301787</v>
          </cell>
          <cell r="T6339">
            <v>1.65165E-2</v>
          </cell>
        </row>
        <row r="6340">
          <cell r="S6340" t="str">
            <v xml:space="preserve"> Y2295639</v>
          </cell>
          <cell r="T6340">
            <v>0.30430000000000001</v>
          </cell>
        </row>
        <row r="6341">
          <cell r="S6341" t="str">
            <v xml:space="preserve"> Y2301790</v>
          </cell>
          <cell r="T6341">
            <v>0.35799999999999998</v>
          </cell>
        </row>
        <row r="6342">
          <cell r="S6342" t="str">
            <v xml:space="preserve"> Y2295640</v>
          </cell>
          <cell r="T6342">
            <v>1.9472000000000003</v>
          </cell>
        </row>
        <row r="6343">
          <cell r="S6343" t="str">
            <v xml:space="preserve"> Y2301792</v>
          </cell>
          <cell r="T6343">
            <v>0.36</v>
          </cell>
        </row>
        <row r="6344">
          <cell r="S6344" t="str">
            <v xml:space="preserve"> Y2295641</v>
          </cell>
          <cell r="T6344">
            <v>0.41170000000000001</v>
          </cell>
        </row>
        <row r="6345">
          <cell r="S6345" t="str">
            <v xml:space="preserve"> Y2301789</v>
          </cell>
          <cell r="T6345">
            <v>0.52800000000000002</v>
          </cell>
        </row>
        <row r="6346">
          <cell r="S6346" t="str">
            <v xml:space="preserve"> Y2295642</v>
          </cell>
          <cell r="T6346">
            <v>3.5640000000000005E-2</v>
          </cell>
        </row>
        <row r="6347">
          <cell r="S6347" t="str">
            <v xml:space="preserve"> Y2301791</v>
          </cell>
          <cell r="T6347">
            <v>2.5409999999999999E-2</v>
          </cell>
        </row>
        <row r="6348">
          <cell r="S6348" t="str">
            <v xml:space="preserve"> Y2295643</v>
          </cell>
          <cell r="T6348">
            <v>7.128000000000001E-2</v>
          </cell>
        </row>
        <row r="6349">
          <cell r="S6349" t="str">
            <v xml:space="preserve"> Y2301774</v>
          </cell>
          <cell r="T6349">
            <v>0.23270000000000002</v>
          </cell>
        </row>
        <row r="6350">
          <cell r="S6350" t="str">
            <v xml:space="preserve"> Y2295644</v>
          </cell>
          <cell r="T6350">
            <v>0.22572</v>
          </cell>
        </row>
        <row r="6351">
          <cell r="S6351" t="str">
            <v xml:space="preserve"> Y2301776</v>
          </cell>
          <cell r="T6351">
            <v>0.23400000000000001</v>
          </cell>
        </row>
        <row r="6352">
          <cell r="S6352" t="str">
            <v xml:space="preserve"> Y2295645</v>
          </cell>
          <cell r="T6352">
            <v>1.1343000000000001</v>
          </cell>
        </row>
        <row r="6353">
          <cell r="S6353" t="str">
            <v xml:space="preserve"> Y2301773</v>
          </cell>
          <cell r="T6353">
            <v>0.34320000000000001</v>
          </cell>
        </row>
        <row r="6354">
          <cell r="S6354" t="str">
            <v xml:space="preserve"> Y2295646</v>
          </cell>
          <cell r="T6354">
            <v>0.30430000000000001</v>
          </cell>
        </row>
        <row r="6355">
          <cell r="S6355" t="str">
            <v xml:space="preserve"> Y2301775</v>
          </cell>
          <cell r="T6355">
            <v>1.65165E-2</v>
          </cell>
        </row>
        <row r="6356">
          <cell r="S6356" t="str">
            <v xml:space="preserve"> Y2295647</v>
          </cell>
          <cell r="T6356">
            <v>0.30430000000000001</v>
          </cell>
        </row>
        <row r="6357">
          <cell r="S6357" t="str">
            <v xml:space="preserve"> Y2301778</v>
          </cell>
          <cell r="T6357">
            <v>0.25059999999999999</v>
          </cell>
        </row>
        <row r="6358">
          <cell r="S6358" t="str">
            <v xml:space="preserve"> Y2295648</v>
          </cell>
          <cell r="T6358">
            <v>1.9472000000000003</v>
          </cell>
        </row>
        <row r="6359">
          <cell r="S6359" t="str">
            <v xml:space="preserve"> Y2301780</v>
          </cell>
          <cell r="T6359">
            <v>0.252</v>
          </cell>
        </row>
        <row r="6360">
          <cell r="S6360" t="str">
            <v xml:space="preserve"> Y2295649</v>
          </cell>
          <cell r="T6360">
            <v>0.41170000000000001</v>
          </cell>
        </row>
        <row r="6361">
          <cell r="S6361" t="str">
            <v xml:space="preserve"> Y2301777</v>
          </cell>
          <cell r="T6361">
            <v>0.36960000000000004</v>
          </cell>
        </row>
        <row r="6362">
          <cell r="S6362" t="str">
            <v xml:space="preserve"> Y2295650</v>
          </cell>
          <cell r="T6362">
            <v>0.41170000000000001</v>
          </cell>
        </row>
        <row r="6363">
          <cell r="S6363" t="str">
            <v xml:space="preserve"> Y2301779</v>
          </cell>
          <cell r="T6363">
            <v>1.7787000000000001E-2</v>
          </cell>
        </row>
        <row r="6364">
          <cell r="S6364" t="str">
            <v xml:space="preserve"> Y2295651</v>
          </cell>
          <cell r="T6364">
            <v>3.5640000000000005E-2</v>
          </cell>
        </row>
        <row r="6365">
          <cell r="S6365" t="str">
            <v xml:space="preserve"> Y2302156</v>
          </cell>
          <cell r="T6365">
            <v>1.7380999999999998</v>
          </cell>
        </row>
        <row r="6366">
          <cell r="S6366" t="str">
            <v xml:space="preserve"> Y2295652</v>
          </cell>
          <cell r="T6366">
            <v>7.128000000000001E-2</v>
          </cell>
        </row>
        <row r="6367">
          <cell r="S6367" t="str">
            <v xml:space="preserve"> Y2302157</v>
          </cell>
          <cell r="T6367">
            <v>2.6739999999999995</v>
          </cell>
        </row>
        <row r="6368">
          <cell r="S6368" t="str">
            <v xml:space="preserve"> Y2295653</v>
          </cell>
          <cell r="T6368">
            <v>0.22572</v>
          </cell>
        </row>
        <row r="6369">
          <cell r="S6369" t="str">
            <v xml:space="preserve"> Y2302154</v>
          </cell>
          <cell r="T6369">
            <v>0.47388000000000002</v>
          </cell>
        </row>
        <row r="6370">
          <cell r="S6370" t="str">
            <v xml:space="preserve"> Y2295654</v>
          </cell>
          <cell r="T6370">
            <v>1.1343000000000001</v>
          </cell>
        </row>
        <row r="6371">
          <cell r="S6371" t="str">
            <v xml:space="preserve"> Y2302155</v>
          </cell>
          <cell r="T6371">
            <v>0.71799999999999997</v>
          </cell>
        </row>
        <row r="6372">
          <cell r="S6372" t="str">
            <v xml:space="preserve"> Y2295655</v>
          </cell>
          <cell r="T6372">
            <v>0.30430000000000001</v>
          </cell>
        </row>
        <row r="6373">
          <cell r="S6373" t="str">
            <v xml:space="preserve"> Y2302151</v>
          </cell>
          <cell r="T6373">
            <v>0.47388000000000002</v>
          </cell>
        </row>
        <row r="6374">
          <cell r="S6374" t="str">
            <v xml:space="preserve"> Y2295656</v>
          </cell>
          <cell r="T6374">
            <v>0.30430000000000001</v>
          </cell>
        </row>
        <row r="6375">
          <cell r="S6375" t="str">
            <v xml:space="preserve"> Y2302152</v>
          </cell>
          <cell r="T6375">
            <v>0.50978000000000001</v>
          </cell>
        </row>
        <row r="6376">
          <cell r="S6376" t="str">
            <v xml:space="preserve"> Y2295657</v>
          </cell>
          <cell r="T6376">
            <v>1.9472000000000003</v>
          </cell>
        </row>
        <row r="6377">
          <cell r="S6377" t="str">
            <v xml:space="preserve"> Y2302163</v>
          </cell>
          <cell r="T6377">
            <v>1.7380999999999998</v>
          </cell>
        </row>
        <row r="6378">
          <cell r="S6378" t="str">
            <v xml:space="preserve"> Y2295658</v>
          </cell>
          <cell r="T6378">
            <v>0.41170000000000001</v>
          </cell>
        </row>
        <row r="6379">
          <cell r="S6379" t="str">
            <v xml:space="preserve"> Y2302164</v>
          </cell>
          <cell r="T6379">
            <v>2.6739999999999995</v>
          </cell>
        </row>
        <row r="6380">
          <cell r="S6380" t="str">
            <v xml:space="preserve"> Y2295659</v>
          </cell>
          <cell r="T6380">
            <v>0.41170000000000001</v>
          </cell>
        </row>
        <row r="6381">
          <cell r="S6381" t="str">
            <v xml:space="preserve"> Y2302161</v>
          </cell>
          <cell r="T6381">
            <v>0.4667</v>
          </cell>
        </row>
        <row r="6382">
          <cell r="S6382" t="str">
            <v xml:space="preserve"> Y2295660</v>
          </cell>
          <cell r="T6382">
            <v>0.62649999999999995</v>
          </cell>
        </row>
        <row r="6383">
          <cell r="S6383" t="str">
            <v xml:space="preserve"> Y2302162</v>
          </cell>
          <cell r="T6383">
            <v>0.71799999999999997</v>
          </cell>
        </row>
        <row r="6384">
          <cell r="S6384" t="str">
            <v xml:space="preserve"> Y2295661</v>
          </cell>
          <cell r="T6384">
            <v>0.62649999999999995</v>
          </cell>
        </row>
        <row r="6385">
          <cell r="S6385" t="str">
            <v xml:space="preserve"> Y2302158</v>
          </cell>
          <cell r="T6385">
            <v>0.4667</v>
          </cell>
        </row>
        <row r="6386">
          <cell r="S6386" t="str">
            <v xml:space="preserve"> Y2295662</v>
          </cell>
          <cell r="T6386">
            <v>0.62649999999999995</v>
          </cell>
        </row>
        <row r="6387">
          <cell r="S6387" t="str">
            <v xml:space="preserve"> Y2302159</v>
          </cell>
          <cell r="T6387">
            <v>0.50259999999999994</v>
          </cell>
        </row>
        <row r="6388">
          <cell r="S6388" t="str">
            <v xml:space="preserve"> Y2295663</v>
          </cell>
          <cell r="T6388">
            <v>0.62649999999999995</v>
          </cell>
        </row>
        <row r="6389">
          <cell r="S6389" t="str">
            <v xml:space="preserve"> Y2302142</v>
          </cell>
          <cell r="T6389">
            <v>1.7380999999999998</v>
          </cell>
        </row>
        <row r="6390">
          <cell r="S6390" t="str">
            <v xml:space="preserve"> Y2295664</v>
          </cell>
          <cell r="T6390">
            <v>0.62649999999999995</v>
          </cell>
        </row>
        <row r="6391">
          <cell r="S6391" t="str">
            <v xml:space="preserve"> Y2302143</v>
          </cell>
          <cell r="T6391">
            <v>2.6739999999999995</v>
          </cell>
        </row>
        <row r="6392">
          <cell r="S6392" t="str">
            <v xml:space="preserve"> Y2295665</v>
          </cell>
          <cell r="T6392">
            <v>0.62649999999999995</v>
          </cell>
        </row>
        <row r="6393">
          <cell r="S6393" t="str">
            <v xml:space="preserve"> Y2302140</v>
          </cell>
          <cell r="T6393">
            <v>0.4667</v>
          </cell>
        </row>
        <row r="6394">
          <cell r="S6394" t="str">
            <v xml:space="preserve"> Y2295666</v>
          </cell>
          <cell r="T6394">
            <v>0.62649999999999995</v>
          </cell>
        </row>
        <row r="6395">
          <cell r="S6395" t="str">
            <v xml:space="preserve"> Y2302141</v>
          </cell>
          <cell r="T6395">
            <v>0.71799999999999997</v>
          </cell>
        </row>
        <row r="6396">
          <cell r="S6396" t="str">
            <v xml:space="preserve"> Y2295667</v>
          </cell>
          <cell r="T6396">
            <v>0.62649999999999995</v>
          </cell>
        </row>
        <row r="6397">
          <cell r="S6397" t="str">
            <v xml:space="preserve"> Y2302137</v>
          </cell>
          <cell r="T6397">
            <v>0.4667</v>
          </cell>
        </row>
        <row r="6398">
          <cell r="S6398" t="str">
            <v xml:space="preserve"> Y2295668</v>
          </cell>
          <cell r="T6398">
            <v>0.62649999999999995</v>
          </cell>
        </row>
        <row r="6399">
          <cell r="S6399" t="str">
            <v xml:space="preserve"> Y2302138</v>
          </cell>
          <cell r="T6399">
            <v>0.50259999999999994</v>
          </cell>
        </row>
        <row r="6400">
          <cell r="S6400" t="str">
            <v xml:space="preserve"> Y2295669</v>
          </cell>
          <cell r="T6400">
            <v>0.62649999999999995</v>
          </cell>
        </row>
        <row r="6401">
          <cell r="S6401" t="str">
            <v xml:space="preserve"> Y2302149</v>
          </cell>
          <cell r="T6401">
            <v>1.7380999999999998</v>
          </cell>
        </row>
        <row r="6402">
          <cell r="S6402" t="str">
            <v xml:space="preserve"> Y2295670</v>
          </cell>
          <cell r="T6402">
            <v>0.62649999999999995</v>
          </cell>
        </row>
        <row r="6403">
          <cell r="S6403" t="str">
            <v xml:space="preserve"> Y2302150</v>
          </cell>
          <cell r="T6403">
            <v>2.6739999999999995</v>
          </cell>
        </row>
        <row r="6404">
          <cell r="S6404" t="str">
            <v xml:space="preserve"> Y2295671</v>
          </cell>
          <cell r="T6404">
            <v>0.62649999999999995</v>
          </cell>
        </row>
        <row r="6405">
          <cell r="S6405" t="str">
            <v xml:space="preserve"> Y2302147</v>
          </cell>
          <cell r="T6405">
            <v>0.4667</v>
          </cell>
        </row>
        <row r="6406">
          <cell r="S6406" t="str">
            <v xml:space="preserve"> Y2295672</v>
          </cell>
          <cell r="T6406">
            <v>0.62649999999999995</v>
          </cell>
        </row>
        <row r="6407">
          <cell r="S6407" t="str">
            <v xml:space="preserve"> Y2302148</v>
          </cell>
          <cell r="T6407">
            <v>0.71799999999999997</v>
          </cell>
        </row>
        <row r="6408">
          <cell r="S6408" t="str">
            <v xml:space="preserve"> Y2295673</v>
          </cell>
          <cell r="T6408">
            <v>0.62649999999999995</v>
          </cell>
        </row>
        <row r="6409">
          <cell r="S6409" t="str">
            <v xml:space="preserve"> Y2302144</v>
          </cell>
          <cell r="T6409">
            <v>0.4667</v>
          </cell>
        </row>
        <row r="6410">
          <cell r="S6410" t="str">
            <v xml:space="preserve"> Y2295674</v>
          </cell>
          <cell r="T6410">
            <v>0.62649999999999995</v>
          </cell>
        </row>
        <row r="6411">
          <cell r="S6411" t="str">
            <v xml:space="preserve"> Y2302145</v>
          </cell>
          <cell r="T6411">
            <v>0.50259999999999994</v>
          </cell>
        </row>
        <row r="6412">
          <cell r="S6412" t="str">
            <v xml:space="preserve"> Y2295675</v>
          </cell>
          <cell r="T6412">
            <v>0.62649999999999995</v>
          </cell>
        </row>
        <row r="6413">
          <cell r="S6413" t="str">
            <v xml:space="preserve"> Y2296472</v>
          </cell>
          <cell r="T6413">
            <v>0.62649999999999995</v>
          </cell>
        </row>
        <row r="6414">
          <cell r="S6414" t="str">
            <v xml:space="preserve"> Y2295676</v>
          </cell>
          <cell r="T6414">
            <v>0.62649999999999995</v>
          </cell>
        </row>
        <row r="6415">
          <cell r="S6415" t="str">
            <v xml:space="preserve"> Y2296473</v>
          </cell>
          <cell r="T6415">
            <v>1.9649999999999996</v>
          </cell>
        </row>
        <row r="6416">
          <cell r="S6416" t="str">
            <v xml:space="preserve"> Y2295677</v>
          </cell>
          <cell r="T6416">
            <v>0.62649999999999995</v>
          </cell>
        </row>
        <row r="6417">
          <cell r="S6417" t="str">
            <v xml:space="preserve"> Y2296474</v>
          </cell>
          <cell r="T6417">
            <v>4.4999999999999997E-3</v>
          </cell>
        </row>
        <row r="6418">
          <cell r="S6418" t="str">
            <v xml:space="preserve"> Y2295678</v>
          </cell>
          <cell r="T6418">
            <v>0.62649999999999995</v>
          </cell>
        </row>
        <row r="6419">
          <cell r="S6419" t="str">
            <v xml:space="preserve"> Y2296475</v>
          </cell>
          <cell r="T6419">
            <v>8.9999999999999993E-3</v>
          </cell>
        </row>
        <row r="6420">
          <cell r="S6420" t="str">
            <v xml:space="preserve"> Y2295679</v>
          </cell>
          <cell r="T6420">
            <v>0.62649999999999995</v>
          </cell>
        </row>
        <row r="6421">
          <cell r="S6421" t="str">
            <v xml:space="preserve"> Y2296476</v>
          </cell>
          <cell r="T6421">
            <v>3.6360999999999999</v>
          </cell>
        </row>
        <row r="6422">
          <cell r="S6422" t="str">
            <v xml:space="preserve"> Y2295680</v>
          </cell>
          <cell r="T6422">
            <v>0.62649999999999995</v>
          </cell>
        </row>
        <row r="6423">
          <cell r="S6423" t="str">
            <v xml:space="preserve"> Y2296477</v>
          </cell>
          <cell r="T6423">
            <v>1.7500000000000002E-2</v>
          </cell>
        </row>
        <row r="6424">
          <cell r="S6424" t="str">
            <v xml:space="preserve"> Y2295681</v>
          </cell>
          <cell r="T6424">
            <v>0.62649999999999995</v>
          </cell>
        </row>
        <row r="6425">
          <cell r="S6425" t="str">
            <v xml:space="preserve"> Y2296478</v>
          </cell>
          <cell r="T6425">
            <v>1.7500000000000002E-2</v>
          </cell>
        </row>
        <row r="6426">
          <cell r="S6426" t="str">
            <v xml:space="preserve"> Y2295682</v>
          </cell>
          <cell r="T6426">
            <v>0.62649999999999995</v>
          </cell>
        </row>
        <row r="6427">
          <cell r="S6427" t="str">
            <v xml:space="preserve"> Y2296479</v>
          </cell>
          <cell r="T6427">
            <v>1.9649999999999996</v>
          </cell>
        </row>
        <row r="6428">
          <cell r="S6428" t="str">
            <v xml:space="preserve"> Y2295683</v>
          </cell>
          <cell r="T6428">
            <v>0.62649999999999995</v>
          </cell>
        </row>
        <row r="6429">
          <cell r="S6429" t="str">
            <v xml:space="preserve"> Y2296480</v>
          </cell>
          <cell r="T6429">
            <v>4.4999999999999997E-3</v>
          </cell>
        </row>
        <row r="6430">
          <cell r="S6430" t="str">
            <v xml:space="preserve"> Y2295684</v>
          </cell>
          <cell r="T6430">
            <v>0.62649999999999995</v>
          </cell>
        </row>
        <row r="6431">
          <cell r="S6431" t="str">
            <v xml:space="preserve"> Y2296481</v>
          </cell>
          <cell r="T6431">
            <v>8.9999999999999993E-3</v>
          </cell>
        </row>
        <row r="6432">
          <cell r="S6432" t="str">
            <v xml:space="preserve"> Y2295685</v>
          </cell>
          <cell r="T6432">
            <v>0.62649999999999995</v>
          </cell>
        </row>
        <row r="6433">
          <cell r="S6433" t="str">
            <v xml:space="preserve"> Y2296482</v>
          </cell>
          <cell r="T6433">
            <v>3.6360999999999999</v>
          </cell>
        </row>
        <row r="6434">
          <cell r="S6434" t="str">
            <v xml:space="preserve"> Y2295686</v>
          </cell>
          <cell r="T6434">
            <v>0.77049999999999996</v>
          </cell>
        </row>
        <row r="6435">
          <cell r="S6435" t="str">
            <v xml:space="preserve"> Y2296483</v>
          </cell>
          <cell r="T6435">
            <v>1.7500000000000002E-2</v>
          </cell>
        </row>
        <row r="6436">
          <cell r="S6436" t="str">
            <v xml:space="preserve"> Y2295687</v>
          </cell>
          <cell r="T6436">
            <v>0.16109999999999999</v>
          </cell>
        </row>
        <row r="6437">
          <cell r="S6437" t="str">
            <v xml:space="preserve"> Y2296484</v>
          </cell>
          <cell r="T6437">
            <v>1.9649999999999996</v>
          </cell>
        </row>
        <row r="6438">
          <cell r="S6438" t="str">
            <v xml:space="preserve"> Y2295688</v>
          </cell>
          <cell r="T6438">
            <v>0.32219999999999999</v>
          </cell>
        </row>
        <row r="6439">
          <cell r="S6439" t="str">
            <v xml:space="preserve"> Y2296485</v>
          </cell>
          <cell r="T6439">
            <v>4.4999999999999997E-3</v>
          </cell>
        </row>
        <row r="6440">
          <cell r="S6440" t="str">
            <v xml:space="preserve"> Y2295689</v>
          </cell>
          <cell r="T6440">
            <v>2.1620000000000004</v>
          </cell>
        </row>
        <row r="6441">
          <cell r="S6441" t="str">
            <v xml:space="preserve"> Y2296486</v>
          </cell>
          <cell r="T6441">
            <v>8.9999999999999993E-3</v>
          </cell>
        </row>
        <row r="6442">
          <cell r="S6442" t="str">
            <v xml:space="preserve"> Y2295690</v>
          </cell>
          <cell r="T6442">
            <v>0.62649999999999995</v>
          </cell>
        </row>
        <row r="6443">
          <cell r="S6443" t="str">
            <v xml:space="preserve"> Y2296487</v>
          </cell>
          <cell r="T6443">
            <v>3.6360999999999999</v>
          </cell>
        </row>
        <row r="6444">
          <cell r="S6444" t="str">
            <v xml:space="preserve"> Y2295691</v>
          </cell>
          <cell r="T6444">
            <v>0.62649999999999995</v>
          </cell>
        </row>
        <row r="6445">
          <cell r="S6445" t="str">
            <v xml:space="preserve"> Y2296488</v>
          </cell>
          <cell r="T6445">
            <v>1.7500000000000002E-2</v>
          </cell>
        </row>
        <row r="6446">
          <cell r="S6446" t="str">
            <v xml:space="preserve"> Y2295692</v>
          </cell>
          <cell r="T6446">
            <v>1.1522000000000001</v>
          </cell>
        </row>
        <row r="6447">
          <cell r="S6447" t="str">
            <v xml:space="preserve"> Y2296489</v>
          </cell>
          <cell r="T6447">
            <v>1.7500000000000002E-2</v>
          </cell>
        </row>
        <row r="6448">
          <cell r="S6448" t="str">
            <v xml:space="preserve"> Y2295693</v>
          </cell>
          <cell r="T6448">
            <v>0.16109999999999999</v>
          </cell>
        </row>
        <row r="6449">
          <cell r="S6449" t="str">
            <v xml:space="preserve"> Y2296490</v>
          </cell>
          <cell r="T6449">
            <v>1.9649999999999996</v>
          </cell>
        </row>
        <row r="6450">
          <cell r="S6450" t="str">
            <v xml:space="preserve"> Y2295694</v>
          </cell>
          <cell r="T6450">
            <v>0.32219999999999999</v>
          </cell>
        </row>
        <row r="6451">
          <cell r="S6451" t="str">
            <v xml:space="preserve"> Y2296491</v>
          </cell>
          <cell r="T6451">
            <v>4.4999999999999997E-3</v>
          </cell>
        </row>
        <row r="6452">
          <cell r="S6452" t="str">
            <v xml:space="preserve"> Y2295695</v>
          </cell>
          <cell r="T6452">
            <v>0.62649999999999995</v>
          </cell>
        </row>
        <row r="6453">
          <cell r="S6453" t="str">
            <v xml:space="preserve"> Y2296492</v>
          </cell>
          <cell r="T6453">
            <v>8.9999999999999993E-3</v>
          </cell>
        </row>
        <row r="6454">
          <cell r="S6454" t="str">
            <v xml:space="preserve"> Y2295696</v>
          </cell>
          <cell r="T6454">
            <v>0.62649999999999995</v>
          </cell>
        </row>
        <row r="6455">
          <cell r="S6455" t="str">
            <v xml:space="preserve"> Y2296493</v>
          </cell>
          <cell r="T6455">
            <v>1.7500000000000002E-2</v>
          </cell>
        </row>
        <row r="6456">
          <cell r="S6456" t="str">
            <v xml:space="preserve"> Y2295697</v>
          </cell>
          <cell r="T6456">
            <v>1.1522000000000001</v>
          </cell>
        </row>
        <row r="6457">
          <cell r="S6457" t="str">
            <v xml:space="preserve"> Y2296494</v>
          </cell>
          <cell r="T6457">
            <v>1.7500000000000002E-2</v>
          </cell>
        </row>
        <row r="6458">
          <cell r="S6458" t="str">
            <v xml:space="preserve"> Y2295698</v>
          </cell>
          <cell r="T6458">
            <v>0.16109999999999999</v>
          </cell>
        </row>
        <row r="6459">
          <cell r="S6459" t="str">
            <v xml:space="preserve"> Y2296495</v>
          </cell>
          <cell r="T6459">
            <v>1.9649999999999996</v>
          </cell>
        </row>
        <row r="6460">
          <cell r="S6460" t="str">
            <v xml:space="preserve"> Y2295699</v>
          </cell>
          <cell r="T6460">
            <v>0.32219999999999999</v>
          </cell>
        </row>
        <row r="6461">
          <cell r="S6461" t="str">
            <v xml:space="preserve"> Y2296496</v>
          </cell>
          <cell r="T6461">
            <v>4.4999999999999997E-3</v>
          </cell>
        </row>
        <row r="6462">
          <cell r="S6462" t="str">
            <v xml:space="preserve"> Y2295700</v>
          </cell>
          <cell r="T6462">
            <v>2.1620000000000004</v>
          </cell>
        </row>
        <row r="6463">
          <cell r="S6463" t="str">
            <v xml:space="preserve"> Y2296497</v>
          </cell>
          <cell r="T6463">
            <v>8.9999999999999993E-3</v>
          </cell>
        </row>
        <row r="6464">
          <cell r="S6464" t="str">
            <v xml:space="preserve"> Y2295701</v>
          </cell>
          <cell r="T6464">
            <v>0.62649999999999995</v>
          </cell>
        </row>
        <row r="6465">
          <cell r="S6465" t="str">
            <v xml:space="preserve"> Y2296498</v>
          </cell>
          <cell r="T6465">
            <v>3.6360999999999999</v>
          </cell>
        </row>
        <row r="6466">
          <cell r="S6466" t="str">
            <v xml:space="preserve"> Y2295702</v>
          </cell>
          <cell r="T6466">
            <v>0.62649999999999995</v>
          </cell>
        </row>
        <row r="6467">
          <cell r="S6467" t="str">
            <v xml:space="preserve"> Y2296499</v>
          </cell>
          <cell r="T6467">
            <v>1.7500000000000002E-2</v>
          </cell>
        </row>
        <row r="6468">
          <cell r="S6468" t="str">
            <v xml:space="preserve"> Y2295703</v>
          </cell>
          <cell r="T6468">
            <v>1.1522000000000001</v>
          </cell>
        </row>
        <row r="6469">
          <cell r="S6469" t="str">
            <v xml:space="preserve"> Y2296500</v>
          </cell>
          <cell r="T6469">
            <v>1.7500000000000002E-2</v>
          </cell>
        </row>
        <row r="6470">
          <cell r="S6470" t="str">
            <v xml:space="preserve"> Y2295704</v>
          </cell>
          <cell r="T6470">
            <v>0.16109999999999999</v>
          </cell>
        </row>
        <row r="6471">
          <cell r="S6471" t="str">
            <v xml:space="preserve"> Y2296501</v>
          </cell>
          <cell r="T6471">
            <v>1.9649999999999996</v>
          </cell>
        </row>
        <row r="6472">
          <cell r="S6472" t="str">
            <v xml:space="preserve"> Y2295705</v>
          </cell>
          <cell r="T6472">
            <v>0.32219999999999999</v>
          </cell>
        </row>
        <row r="6473">
          <cell r="S6473" t="str">
            <v xml:space="preserve"> Y2296502</v>
          </cell>
          <cell r="T6473">
            <v>4.4999999999999997E-3</v>
          </cell>
        </row>
        <row r="6474">
          <cell r="S6474" t="str">
            <v xml:space="preserve"> Y2295706</v>
          </cell>
          <cell r="T6474">
            <v>2.1620000000000004</v>
          </cell>
        </row>
        <row r="6475">
          <cell r="S6475" t="str">
            <v xml:space="preserve"> Y2296503</v>
          </cell>
          <cell r="T6475">
            <v>8.9999999999999993E-3</v>
          </cell>
        </row>
        <row r="6476">
          <cell r="S6476" t="str">
            <v xml:space="preserve"> Y2295707</v>
          </cell>
          <cell r="T6476">
            <v>0.62649999999999995</v>
          </cell>
        </row>
        <row r="6477">
          <cell r="S6477" t="str">
            <v xml:space="preserve"> Y2295708</v>
          </cell>
          <cell r="T6477">
            <v>0.62649999999999995</v>
          </cell>
        </row>
        <row r="6478">
          <cell r="S6478" t="str">
            <v xml:space="preserve"> Y2295709</v>
          </cell>
          <cell r="T6478">
            <v>1.1314500000000001</v>
          </cell>
        </row>
        <row r="6479">
          <cell r="S6479" t="str">
            <v xml:space="preserve"> Y2296504</v>
          </cell>
          <cell r="T6479">
            <v>1.7500000000000002E-2</v>
          </cell>
        </row>
        <row r="6480">
          <cell r="S6480" t="str">
            <v xml:space="preserve"> Y2295710</v>
          </cell>
          <cell r="T6480">
            <v>0.16109999999999999</v>
          </cell>
        </row>
        <row r="6481">
          <cell r="S6481" t="str">
            <v xml:space="preserve"> Y2295711</v>
          </cell>
          <cell r="T6481">
            <v>0.32219999999999999</v>
          </cell>
        </row>
        <row r="6482">
          <cell r="S6482" t="str">
            <v xml:space="preserve"> Y2296505</v>
          </cell>
          <cell r="T6482">
            <v>1.7500000000000002E-2</v>
          </cell>
        </row>
        <row r="6483">
          <cell r="S6483" t="str">
            <v xml:space="preserve"> Y2295712</v>
          </cell>
          <cell r="T6483">
            <v>2.1620000000000004</v>
          </cell>
        </row>
        <row r="6484">
          <cell r="S6484" t="str">
            <v xml:space="preserve"> Y2296506</v>
          </cell>
          <cell r="T6484">
            <v>1.9649999999999996</v>
          </cell>
        </row>
        <row r="6485">
          <cell r="S6485" t="str">
            <v xml:space="preserve"> Y2295713</v>
          </cell>
          <cell r="T6485">
            <v>0.62649999999999995</v>
          </cell>
        </row>
        <row r="6486">
          <cell r="S6486" t="str">
            <v xml:space="preserve"> Y2296507</v>
          </cell>
          <cell r="T6486">
            <v>4.4999999999999997E-3</v>
          </cell>
        </row>
        <row r="6487">
          <cell r="S6487" t="str">
            <v xml:space="preserve"> Y2295714</v>
          </cell>
          <cell r="T6487">
            <v>0.62649999999999995</v>
          </cell>
        </row>
        <row r="6488">
          <cell r="S6488" t="str">
            <v xml:space="preserve"> Y2296508</v>
          </cell>
          <cell r="T6488">
            <v>8.9999999999999993E-3</v>
          </cell>
        </row>
        <row r="6489">
          <cell r="S6489" t="str">
            <v xml:space="preserve"> Y2295715</v>
          </cell>
          <cell r="T6489">
            <v>1.1522000000000001</v>
          </cell>
        </row>
        <row r="6490">
          <cell r="S6490" t="str">
            <v xml:space="preserve"> Y2296509</v>
          </cell>
          <cell r="T6490">
            <v>3.6360999999999999</v>
          </cell>
        </row>
        <row r="6491">
          <cell r="S6491" t="str">
            <v xml:space="preserve"> Y2295716</v>
          </cell>
          <cell r="T6491">
            <v>0.32219999999999999</v>
          </cell>
        </row>
        <row r="6492">
          <cell r="S6492" t="str">
            <v xml:space="preserve"> Y2296510</v>
          </cell>
          <cell r="T6492">
            <v>1.7500000000000002E-2</v>
          </cell>
        </row>
        <row r="6493">
          <cell r="S6493" t="str">
            <v xml:space="preserve"> Y2295717</v>
          </cell>
          <cell r="T6493">
            <v>2.1620000000000004</v>
          </cell>
        </row>
        <row r="6494">
          <cell r="S6494" t="str">
            <v xml:space="preserve"> Y2296511</v>
          </cell>
          <cell r="T6494">
            <v>1.7500000000000002E-2</v>
          </cell>
        </row>
        <row r="6495">
          <cell r="S6495" t="str">
            <v xml:space="preserve"> Y2295718</v>
          </cell>
          <cell r="T6495">
            <v>0.62649999999999995</v>
          </cell>
        </row>
        <row r="6496">
          <cell r="S6496" t="str">
            <v xml:space="preserve"> Y2296512</v>
          </cell>
          <cell r="T6496">
            <v>1.9649999999999996</v>
          </cell>
        </row>
        <row r="6497">
          <cell r="S6497" t="str">
            <v xml:space="preserve"> Y2295719</v>
          </cell>
          <cell r="T6497">
            <v>1.1522000000000001</v>
          </cell>
        </row>
        <row r="6498">
          <cell r="S6498" t="str">
            <v xml:space="preserve"> Y2296513</v>
          </cell>
          <cell r="T6498">
            <v>4.4999999999999997E-3</v>
          </cell>
        </row>
        <row r="6499">
          <cell r="S6499" t="str">
            <v xml:space="preserve"> Y2295720</v>
          </cell>
          <cell r="T6499">
            <v>0.16109999999999999</v>
          </cell>
        </row>
        <row r="6500">
          <cell r="S6500" t="str">
            <v xml:space="preserve"> Y2296514</v>
          </cell>
          <cell r="T6500">
            <v>8.9999999999999993E-3</v>
          </cell>
        </row>
        <row r="6501">
          <cell r="S6501" t="str">
            <v xml:space="preserve"> Y2295721</v>
          </cell>
          <cell r="T6501">
            <v>0.32219999999999999</v>
          </cell>
        </row>
        <row r="6502">
          <cell r="S6502" t="str">
            <v xml:space="preserve"> Y2296515</v>
          </cell>
          <cell r="T6502">
            <v>3.6360999999999999</v>
          </cell>
        </row>
        <row r="6503">
          <cell r="S6503" t="str">
            <v xml:space="preserve"> Y2295722</v>
          </cell>
          <cell r="T6503">
            <v>2.1620000000000004</v>
          </cell>
        </row>
        <row r="6504">
          <cell r="S6504" t="str">
            <v xml:space="preserve"> Y2296516</v>
          </cell>
          <cell r="T6504">
            <v>1.7500000000000002E-2</v>
          </cell>
        </row>
        <row r="6505">
          <cell r="S6505" t="str">
            <v xml:space="preserve"> Y2295723</v>
          </cell>
          <cell r="T6505">
            <v>0.62649999999999995</v>
          </cell>
        </row>
        <row r="6506">
          <cell r="S6506" t="str">
            <v xml:space="preserve"> Y2296517</v>
          </cell>
          <cell r="T6506">
            <v>1.7500000000000002E-2</v>
          </cell>
        </row>
        <row r="6507">
          <cell r="S6507" t="str">
            <v xml:space="preserve"> Y2295724</v>
          </cell>
          <cell r="T6507">
            <v>0.62649999999999995</v>
          </cell>
        </row>
        <row r="6508">
          <cell r="S6508" t="str">
            <v xml:space="preserve"> Y2296518</v>
          </cell>
          <cell r="T6508">
            <v>4.4999999999999997E-3</v>
          </cell>
        </row>
        <row r="6509">
          <cell r="S6509" t="str">
            <v xml:space="preserve"> Y2295725</v>
          </cell>
          <cell r="T6509">
            <v>1.1522000000000001</v>
          </cell>
        </row>
        <row r="6510">
          <cell r="S6510" t="str">
            <v xml:space="preserve"> Y2296519</v>
          </cell>
          <cell r="T6510">
            <v>8.9999999999999993E-3</v>
          </cell>
        </row>
        <row r="6511">
          <cell r="S6511" t="str">
            <v xml:space="preserve"> Y2295726</v>
          </cell>
          <cell r="T6511">
            <v>0.16109999999999999</v>
          </cell>
        </row>
        <row r="6512">
          <cell r="S6512" t="str">
            <v xml:space="preserve"> Y2296520</v>
          </cell>
          <cell r="T6512">
            <v>3.6360999999999999</v>
          </cell>
        </row>
        <row r="6513">
          <cell r="S6513" t="str">
            <v xml:space="preserve"> Y2295727</v>
          </cell>
          <cell r="T6513">
            <v>0.32219999999999999</v>
          </cell>
        </row>
        <row r="6514">
          <cell r="S6514" t="str">
            <v xml:space="preserve"> Y2296521</v>
          </cell>
          <cell r="T6514">
            <v>1.7500000000000002E-2</v>
          </cell>
        </row>
        <row r="6515">
          <cell r="S6515" t="str">
            <v xml:space="preserve"> Y2295728</v>
          </cell>
          <cell r="T6515">
            <v>2.1620000000000004</v>
          </cell>
        </row>
        <row r="6516">
          <cell r="S6516" t="str">
            <v xml:space="preserve"> Y2296522</v>
          </cell>
          <cell r="T6516">
            <v>1.7500000000000002E-2</v>
          </cell>
        </row>
        <row r="6517">
          <cell r="S6517" t="str">
            <v xml:space="preserve"> Y2295729</v>
          </cell>
          <cell r="T6517">
            <v>0.62649999999999995</v>
          </cell>
        </row>
        <row r="6518">
          <cell r="S6518" t="str">
            <v xml:space="preserve"> Y2296523</v>
          </cell>
          <cell r="T6518">
            <v>1.9649999999999996</v>
          </cell>
        </row>
        <row r="6519">
          <cell r="S6519" t="str">
            <v xml:space="preserve"> Y2295730</v>
          </cell>
          <cell r="T6519">
            <v>0.62649999999999995</v>
          </cell>
        </row>
        <row r="6520">
          <cell r="S6520" t="str">
            <v xml:space="preserve"> Y2296524</v>
          </cell>
          <cell r="T6520">
            <v>4.4999999999999997E-3</v>
          </cell>
        </row>
        <row r="6521">
          <cell r="S6521" t="str">
            <v xml:space="preserve"> Y2295731</v>
          </cell>
          <cell r="T6521">
            <v>1.1522000000000001</v>
          </cell>
        </row>
        <row r="6522">
          <cell r="S6522" t="str">
            <v xml:space="preserve"> Y2296525</v>
          </cell>
          <cell r="T6522">
            <v>8.9999999999999993E-3</v>
          </cell>
        </row>
        <row r="6523">
          <cell r="S6523" t="str">
            <v xml:space="preserve"> Y2295732</v>
          </cell>
          <cell r="T6523">
            <v>0.16109999999999999</v>
          </cell>
        </row>
        <row r="6524">
          <cell r="S6524" t="str">
            <v xml:space="preserve"> Y2296526</v>
          </cell>
          <cell r="T6524">
            <v>3.6360999999999999</v>
          </cell>
        </row>
        <row r="6525">
          <cell r="S6525" t="str">
            <v xml:space="preserve"> Y2295733</v>
          </cell>
          <cell r="T6525">
            <v>0.32219999999999999</v>
          </cell>
        </row>
        <row r="6526">
          <cell r="S6526" t="str">
            <v xml:space="preserve"> Y2296527</v>
          </cell>
          <cell r="T6526">
            <v>1.7500000000000002E-2</v>
          </cell>
        </row>
        <row r="6527">
          <cell r="S6527" t="str">
            <v xml:space="preserve"> Y2295734</v>
          </cell>
          <cell r="T6527">
            <v>2.1620000000000004</v>
          </cell>
        </row>
        <row r="6528">
          <cell r="S6528" t="str">
            <v xml:space="preserve"> Y2296528</v>
          </cell>
          <cell r="T6528">
            <v>1.7500000000000002E-2</v>
          </cell>
        </row>
        <row r="6529">
          <cell r="S6529" t="str">
            <v xml:space="preserve"> Y2295735</v>
          </cell>
          <cell r="T6529">
            <v>0.62649999999999995</v>
          </cell>
        </row>
        <row r="6530">
          <cell r="S6530" t="str">
            <v xml:space="preserve"> Y2296529</v>
          </cell>
          <cell r="T6530">
            <v>1.9649999999999996</v>
          </cell>
        </row>
        <row r="6531">
          <cell r="S6531" t="str">
            <v xml:space="preserve"> Y2295736</v>
          </cell>
          <cell r="T6531">
            <v>0.62649999999999995</v>
          </cell>
        </row>
        <row r="6532">
          <cell r="S6532" t="str">
            <v xml:space="preserve"> Y2296530</v>
          </cell>
          <cell r="T6532">
            <v>4.4999999999999997E-3</v>
          </cell>
        </row>
        <row r="6533">
          <cell r="S6533" t="str">
            <v xml:space="preserve"> Y2295737</v>
          </cell>
          <cell r="T6533">
            <v>1.1522000000000001</v>
          </cell>
        </row>
        <row r="6534">
          <cell r="S6534" t="str">
            <v xml:space="preserve"> Y2296531</v>
          </cell>
          <cell r="T6534">
            <v>8.9999999999999993E-3</v>
          </cell>
        </row>
        <row r="6535">
          <cell r="S6535" t="str">
            <v xml:space="preserve"> Y2295738</v>
          </cell>
          <cell r="T6535">
            <v>2.1620000000000004</v>
          </cell>
        </row>
        <row r="6536">
          <cell r="S6536" t="str">
            <v xml:space="preserve"> Y2296532</v>
          </cell>
          <cell r="T6536">
            <v>1.7500000000000002E-2</v>
          </cell>
        </row>
        <row r="6537">
          <cell r="S6537" t="str">
            <v xml:space="preserve"> Y2295739</v>
          </cell>
          <cell r="T6537">
            <v>0.62649999999999995</v>
          </cell>
        </row>
        <row r="6538">
          <cell r="S6538" t="str">
            <v xml:space="preserve"> Y2296533</v>
          </cell>
          <cell r="T6538">
            <v>1.7500000000000002E-2</v>
          </cell>
        </row>
        <row r="6539">
          <cell r="S6539" t="str">
            <v xml:space="preserve"> Y2295740</v>
          </cell>
          <cell r="T6539">
            <v>1.1522000000000001</v>
          </cell>
        </row>
        <row r="6540">
          <cell r="S6540" t="str">
            <v xml:space="preserve"> Y2296534</v>
          </cell>
          <cell r="T6540">
            <v>1.9649999999999996</v>
          </cell>
        </row>
        <row r="6541">
          <cell r="S6541" t="str">
            <v xml:space="preserve"> Y2295741</v>
          </cell>
          <cell r="T6541">
            <v>2.1620000000000004</v>
          </cell>
        </row>
        <row r="6542">
          <cell r="S6542" t="str">
            <v xml:space="preserve"> Y2296535</v>
          </cell>
          <cell r="T6542">
            <v>4.4999999999999997E-3</v>
          </cell>
        </row>
        <row r="6543">
          <cell r="S6543" t="str">
            <v xml:space="preserve"> Y2295742</v>
          </cell>
          <cell r="T6543">
            <v>0.62649999999999995</v>
          </cell>
        </row>
        <row r="6544">
          <cell r="S6544" t="str">
            <v xml:space="preserve"> Y2296536</v>
          </cell>
          <cell r="T6544">
            <v>8.9999999999999993E-3</v>
          </cell>
        </row>
        <row r="6545">
          <cell r="S6545" t="str">
            <v xml:space="preserve"> Y2295743</v>
          </cell>
          <cell r="T6545">
            <v>1.1522000000000001</v>
          </cell>
        </row>
        <row r="6546">
          <cell r="S6546" t="str">
            <v xml:space="preserve"> Y2296537</v>
          </cell>
          <cell r="T6546">
            <v>3.6360999999999999</v>
          </cell>
        </row>
        <row r="6547">
          <cell r="S6547" t="str">
            <v xml:space="preserve"> Y2295744</v>
          </cell>
          <cell r="T6547">
            <v>0.16109999999999999</v>
          </cell>
        </row>
        <row r="6548">
          <cell r="S6548" t="str">
            <v xml:space="preserve"> Y2296538</v>
          </cell>
          <cell r="T6548">
            <v>1.7500000000000002E-2</v>
          </cell>
        </row>
        <row r="6549">
          <cell r="S6549" t="str">
            <v xml:space="preserve"> Y2295745</v>
          </cell>
          <cell r="T6549">
            <v>0.32219999999999999</v>
          </cell>
        </row>
        <row r="6550">
          <cell r="S6550" t="str">
            <v xml:space="preserve"> Y2296539</v>
          </cell>
          <cell r="T6550">
            <v>1.7500000000000002E-2</v>
          </cell>
        </row>
        <row r="6551">
          <cell r="S6551" t="str">
            <v xml:space="preserve"> Y2295746</v>
          </cell>
          <cell r="T6551">
            <v>2.1620000000000004</v>
          </cell>
        </row>
        <row r="6552">
          <cell r="S6552" t="str">
            <v xml:space="preserve"> Y2296540</v>
          </cell>
          <cell r="T6552">
            <v>1.9649999999999996</v>
          </cell>
        </row>
        <row r="6553">
          <cell r="S6553" t="str">
            <v xml:space="preserve"> Y2295747</v>
          </cell>
          <cell r="T6553">
            <v>0.62649999999999995</v>
          </cell>
        </row>
        <row r="6554">
          <cell r="S6554" t="str">
            <v xml:space="preserve"> Y2296541</v>
          </cell>
          <cell r="T6554">
            <v>4.4999999999999997E-3</v>
          </cell>
        </row>
        <row r="6555">
          <cell r="S6555" t="str">
            <v xml:space="preserve"> Y2295748</v>
          </cell>
          <cell r="T6555">
            <v>0.62649999999999995</v>
          </cell>
        </row>
        <row r="6556">
          <cell r="S6556" t="str">
            <v xml:space="preserve"> Y2296542</v>
          </cell>
          <cell r="T6556">
            <v>8.9999999999999993E-3</v>
          </cell>
        </row>
        <row r="6557">
          <cell r="S6557" t="str">
            <v xml:space="preserve"> Y2295749</v>
          </cell>
          <cell r="T6557">
            <v>0.16109999999999999</v>
          </cell>
        </row>
        <row r="6558">
          <cell r="S6558" t="str">
            <v xml:space="preserve"> Y2296543</v>
          </cell>
          <cell r="T6558">
            <v>3.6360999999999999</v>
          </cell>
        </row>
        <row r="6559">
          <cell r="S6559" t="str">
            <v xml:space="preserve"> Y2295750</v>
          </cell>
          <cell r="T6559">
            <v>0.32219999999999999</v>
          </cell>
        </row>
        <row r="6560">
          <cell r="S6560" t="str">
            <v xml:space="preserve"> Y2296544</v>
          </cell>
          <cell r="T6560">
            <v>1.7500000000000002E-2</v>
          </cell>
        </row>
        <row r="6561">
          <cell r="S6561" t="str">
            <v xml:space="preserve"> Y2295751</v>
          </cell>
          <cell r="T6561">
            <v>2.1620000000000004</v>
          </cell>
        </row>
        <row r="6562">
          <cell r="S6562" t="str">
            <v xml:space="preserve"> Y2296545</v>
          </cell>
          <cell r="T6562">
            <v>1.7500000000000002E-2</v>
          </cell>
        </row>
        <row r="6563">
          <cell r="S6563" t="str">
            <v xml:space="preserve"> Y2295752</v>
          </cell>
          <cell r="T6563">
            <v>0.62649999999999995</v>
          </cell>
        </row>
        <row r="6564">
          <cell r="S6564" t="str">
            <v xml:space="preserve"> Y2296546</v>
          </cell>
          <cell r="T6564">
            <v>4.4999999999999997E-3</v>
          </cell>
        </row>
        <row r="6565">
          <cell r="S6565" t="str">
            <v xml:space="preserve"> Y2295753</v>
          </cell>
          <cell r="T6565">
            <v>0.62649999999999995</v>
          </cell>
        </row>
        <row r="6566">
          <cell r="S6566" t="str">
            <v xml:space="preserve"> Y2296547</v>
          </cell>
          <cell r="T6566">
            <v>8.9999999999999993E-3</v>
          </cell>
        </row>
        <row r="6567">
          <cell r="S6567" t="str">
            <v xml:space="preserve"> Y2295754</v>
          </cell>
          <cell r="T6567">
            <v>1.1522000000000001</v>
          </cell>
        </row>
        <row r="6568">
          <cell r="S6568" t="str">
            <v xml:space="preserve"> Y2296548</v>
          </cell>
          <cell r="T6568">
            <v>3.6360999999999999</v>
          </cell>
        </row>
        <row r="6569">
          <cell r="S6569" t="str">
            <v xml:space="preserve"> Y2295755</v>
          </cell>
          <cell r="T6569">
            <v>0.16109999999999999</v>
          </cell>
        </row>
        <row r="6570">
          <cell r="S6570" t="str">
            <v xml:space="preserve"> Y2296549</v>
          </cell>
          <cell r="T6570">
            <v>1.7500000000000002E-2</v>
          </cell>
        </row>
        <row r="6571">
          <cell r="S6571" t="str">
            <v xml:space="preserve"> Y2295756</v>
          </cell>
          <cell r="T6571">
            <v>0.32219999999999999</v>
          </cell>
        </row>
        <row r="6572">
          <cell r="S6572" t="str">
            <v xml:space="preserve"> Y2296550</v>
          </cell>
          <cell r="T6572">
            <v>2.4311999999999996</v>
          </cell>
        </row>
        <row r="6573">
          <cell r="S6573" t="str">
            <v xml:space="preserve"> Y2295757</v>
          </cell>
          <cell r="T6573">
            <v>2.1620000000000004</v>
          </cell>
        </row>
        <row r="6574">
          <cell r="S6574" t="str">
            <v xml:space="preserve"> Y2296551</v>
          </cell>
          <cell r="T6574">
            <v>0.47520000000000007</v>
          </cell>
        </row>
        <row r="6575">
          <cell r="S6575" t="str">
            <v xml:space="preserve"> Y2295758</v>
          </cell>
          <cell r="T6575">
            <v>0.62649999999999995</v>
          </cell>
        </row>
        <row r="6576">
          <cell r="S6576" t="str">
            <v xml:space="preserve"> Y2296552</v>
          </cell>
          <cell r="T6576">
            <v>4.5426000000000002</v>
          </cell>
        </row>
        <row r="6577">
          <cell r="S6577" t="str">
            <v xml:space="preserve"> Y2295759</v>
          </cell>
          <cell r="T6577">
            <v>0.62649999999999995</v>
          </cell>
        </row>
        <row r="6578">
          <cell r="S6578" t="str">
            <v xml:space="preserve"> Y2296553</v>
          </cell>
          <cell r="T6578">
            <v>0.92400000000000004</v>
          </cell>
        </row>
        <row r="6579">
          <cell r="S6579" t="str">
            <v xml:space="preserve"> Y2295760</v>
          </cell>
          <cell r="T6579">
            <v>1.1522000000000001</v>
          </cell>
        </row>
        <row r="6580">
          <cell r="S6580" t="str">
            <v xml:space="preserve"> Y2296554</v>
          </cell>
          <cell r="T6580">
            <v>2.4311999999999996</v>
          </cell>
        </row>
        <row r="6581">
          <cell r="S6581" t="str">
            <v xml:space="preserve"> Y2295761</v>
          </cell>
          <cell r="T6581">
            <v>0.32219999999999999</v>
          </cell>
        </row>
        <row r="6582">
          <cell r="S6582" t="str">
            <v xml:space="preserve"> Y2296555</v>
          </cell>
          <cell r="T6582">
            <v>0.47520000000000007</v>
          </cell>
        </row>
        <row r="6583">
          <cell r="S6583" t="str">
            <v xml:space="preserve"> Y2295762</v>
          </cell>
          <cell r="T6583">
            <v>2.1620000000000004</v>
          </cell>
        </row>
        <row r="6584">
          <cell r="S6584" t="str">
            <v xml:space="preserve"> Y2296556</v>
          </cell>
          <cell r="T6584">
            <v>4.5426000000000002</v>
          </cell>
        </row>
        <row r="6585">
          <cell r="S6585" t="str">
            <v xml:space="preserve"> Y2295763</v>
          </cell>
          <cell r="T6585">
            <v>0.62649999999999995</v>
          </cell>
        </row>
        <row r="6586">
          <cell r="S6586" t="str">
            <v xml:space="preserve"> Y2296557</v>
          </cell>
          <cell r="T6586">
            <v>0.92400000000000004</v>
          </cell>
        </row>
        <row r="6587">
          <cell r="S6587" t="str">
            <v xml:space="preserve"> Y2295764</v>
          </cell>
          <cell r="T6587">
            <v>0.62649999999999995</v>
          </cell>
        </row>
        <row r="6588">
          <cell r="S6588" t="str">
            <v xml:space="preserve"> Y2296558</v>
          </cell>
          <cell r="T6588">
            <v>2.4311999999999996</v>
          </cell>
        </row>
        <row r="6589">
          <cell r="S6589" t="str">
            <v xml:space="preserve"> Y2295765</v>
          </cell>
          <cell r="T6589">
            <v>1.1522000000000001</v>
          </cell>
        </row>
        <row r="6590">
          <cell r="S6590" t="str">
            <v xml:space="preserve"> Y2296559</v>
          </cell>
          <cell r="T6590">
            <v>0.47520000000000007</v>
          </cell>
        </row>
        <row r="6591">
          <cell r="S6591" t="str">
            <v xml:space="preserve"> Y2295766</v>
          </cell>
          <cell r="T6591">
            <v>0.32219999999999999</v>
          </cell>
        </row>
        <row r="6592">
          <cell r="S6592" t="str">
            <v xml:space="preserve"> Y2296560</v>
          </cell>
          <cell r="T6592">
            <v>4.5426000000000002</v>
          </cell>
        </row>
        <row r="6593">
          <cell r="S6593" t="str">
            <v xml:space="preserve"> Y2295767</v>
          </cell>
          <cell r="T6593">
            <v>2.1620000000000004</v>
          </cell>
        </row>
        <row r="6594">
          <cell r="S6594" t="str">
            <v xml:space="preserve"> Y2296561</v>
          </cell>
          <cell r="T6594">
            <v>0.92400000000000004</v>
          </cell>
        </row>
        <row r="6595">
          <cell r="S6595" t="str">
            <v xml:space="preserve"> Y2295768</v>
          </cell>
          <cell r="T6595">
            <v>0.62649999999999995</v>
          </cell>
        </row>
        <row r="6596">
          <cell r="S6596" t="str">
            <v xml:space="preserve"> Y2296562</v>
          </cell>
          <cell r="T6596">
            <v>0.47520000000000007</v>
          </cell>
        </row>
        <row r="6597">
          <cell r="S6597" t="str">
            <v xml:space="preserve"> Y2295769</v>
          </cell>
          <cell r="T6597">
            <v>0.62649999999999995</v>
          </cell>
        </row>
        <row r="6598">
          <cell r="S6598" t="str">
            <v xml:space="preserve"> Y2296563</v>
          </cell>
          <cell r="T6598">
            <v>4.5426000000000002</v>
          </cell>
        </row>
        <row r="6599">
          <cell r="S6599" t="str">
            <v xml:space="preserve"> Y2295770</v>
          </cell>
          <cell r="T6599">
            <v>0.84249999999999992</v>
          </cell>
        </row>
        <row r="6600">
          <cell r="S6600" t="str">
            <v xml:space="preserve"> Y2296564</v>
          </cell>
          <cell r="T6600">
            <v>0.92400000000000004</v>
          </cell>
        </row>
        <row r="6601">
          <cell r="S6601" t="str">
            <v xml:space="preserve"> Y2295771</v>
          </cell>
          <cell r="T6601">
            <v>0.62649999999999995</v>
          </cell>
        </row>
        <row r="6602">
          <cell r="S6602" t="str">
            <v xml:space="preserve"> Y2296565</v>
          </cell>
          <cell r="T6602">
            <v>0.47520000000000007</v>
          </cell>
        </row>
        <row r="6603">
          <cell r="S6603" t="str">
            <v xml:space="preserve"> Y2295772</v>
          </cell>
          <cell r="T6603">
            <v>0.62649999999999995</v>
          </cell>
        </row>
        <row r="6604">
          <cell r="S6604" t="str">
            <v xml:space="preserve"> Y2296566</v>
          </cell>
          <cell r="T6604">
            <v>0.92400000000000004</v>
          </cell>
        </row>
        <row r="6605">
          <cell r="S6605" t="str">
            <v xml:space="preserve"> Y2295773</v>
          </cell>
          <cell r="T6605">
            <v>0.84249999999999992</v>
          </cell>
        </row>
        <row r="6606">
          <cell r="S6606" t="str">
            <v xml:space="preserve"> Y2296567</v>
          </cell>
          <cell r="T6606">
            <v>2.4311999999999996</v>
          </cell>
        </row>
        <row r="6607">
          <cell r="S6607" t="str">
            <v xml:space="preserve"> Y2295774</v>
          </cell>
          <cell r="T6607">
            <v>0.84249999999999992</v>
          </cell>
        </row>
        <row r="6608">
          <cell r="S6608" t="str">
            <v xml:space="preserve"> Y2296568</v>
          </cell>
          <cell r="T6608">
            <v>0.47520000000000007</v>
          </cell>
        </row>
        <row r="6609">
          <cell r="S6609" t="str">
            <v xml:space="preserve"> Y2295775</v>
          </cell>
          <cell r="T6609">
            <v>1.1522000000000001</v>
          </cell>
        </row>
        <row r="6610">
          <cell r="S6610" t="str">
            <v xml:space="preserve"> Y2296569</v>
          </cell>
          <cell r="T6610">
            <v>4.5426000000000002</v>
          </cell>
        </row>
        <row r="6611">
          <cell r="S6611" t="str">
            <v xml:space="preserve"> Y2295776</v>
          </cell>
          <cell r="T6611">
            <v>0.32219999999999999</v>
          </cell>
        </row>
        <row r="6612">
          <cell r="S6612" t="str">
            <v xml:space="preserve"> Y2296570</v>
          </cell>
          <cell r="T6612">
            <v>0.92400000000000004</v>
          </cell>
        </row>
        <row r="6613">
          <cell r="S6613" t="str">
            <v xml:space="preserve"> Y2295777</v>
          </cell>
          <cell r="T6613">
            <v>2.1620000000000004</v>
          </cell>
        </row>
        <row r="6614">
          <cell r="S6614" t="str">
            <v xml:space="preserve"> Y2296571</v>
          </cell>
          <cell r="T6614">
            <v>0.47520000000000007</v>
          </cell>
        </row>
        <row r="6615">
          <cell r="S6615" t="str">
            <v xml:space="preserve"> Y2295778</v>
          </cell>
          <cell r="T6615">
            <v>0.62649999999999995</v>
          </cell>
        </row>
        <row r="6616">
          <cell r="S6616" t="str">
            <v xml:space="preserve"> Y2296572</v>
          </cell>
          <cell r="T6616">
            <v>4.5426000000000002</v>
          </cell>
        </row>
        <row r="6617">
          <cell r="S6617" t="str">
            <v xml:space="preserve"> Y2295779</v>
          </cell>
          <cell r="T6617">
            <v>0.62649999999999995</v>
          </cell>
        </row>
        <row r="6618">
          <cell r="S6618" t="str">
            <v xml:space="preserve"> Y2296573</v>
          </cell>
          <cell r="T6618">
            <v>0.92400000000000004</v>
          </cell>
        </row>
        <row r="6619">
          <cell r="S6619" t="str">
            <v xml:space="preserve"> Y2295780</v>
          </cell>
          <cell r="T6619">
            <v>1.1522000000000001</v>
          </cell>
        </row>
        <row r="6620">
          <cell r="S6620" t="str">
            <v xml:space="preserve"> Y2296574</v>
          </cell>
          <cell r="T6620">
            <v>2.4311999999999996</v>
          </cell>
        </row>
        <row r="6621">
          <cell r="S6621" t="str">
            <v xml:space="preserve"> Y2295781</v>
          </cell>
          <cell r="T6621">
            <v>2.1620000000000004</v>
          </cell>
        </row>
        <row r="6622">
          <cell r="S6622" t="str">
            <v xml:space="preserve"> Y2296575</v>
          </cell>
          <cell r="T6622">
            <v>0.47520000000000007</v>
          </cell>
        </row>
        <row r="6623">
          <cell r="S6623" t="str">
            <v xml:space="preserve"> Y2295782</v>
          </cell>
          <cell r="T6623">
            <v>0.62649999999999995</v>
          </cell>
        </row>
        <row r="6624">
          <cell r="S6624" t="str">
            <v xml:space="preserve"> Y2296576</v>
          </cell>
          <cell r="T6624">
            <v>4.5426000000000002</v>
          </cell>
        </row>
        <row r="6625">
          <cell r="S6625" t="str">
            <v xml:space="preserve"> Y2295783</v>
          </cell>
          <cell r="T6625">
            <v>0.32219999999999999</v>
          </cell>
        </row>
        <row r="6626">
          <cell r="S6626" t="str">
            <v xml:space="preserve"> Y2296577</v>
          </cell>
          <cell r="T6626">
            <v>0.92400000000000004</v>
          </cell>
        </row>
        <row r="6627">
          <cell r="S6627" t="str">
            <v xml:space="preserve"> Y2295784</v>
          </cell>
          <cell r="T6627">
            <v>2.1620000000000004</v>
          </cell>
        </row>
        <row r="6628">
          <cell r="S6628" t="str">
            <v xml:space="preserve"> Y2296578</v>
          </cell>
          <cell r="T6628">
            <v>2.4311999999999996</v>
          </cell>
        </row>
        <row r="6629">
          <cell r="S6629" t="str">
            <v xml:space="preserve"> Y2295785</v>
          </cell>
          <cell r="T6629">
            <v>0.62649999999999995</v>
          </cell>
        </row>
        <row r="6630">
          <cell r="S6630" t="str">
            <v xml:space="preserve"> Y2296579</v>
          </cell>
          <cell r="T6630">
            <v>0.47520000000000007</v>
          </cell>
        </row>
        <row r="6631">
          <cell r="S6631" t="str">
            <v xml:space="preserve"> Y2296580</v>
          </cell>
          <cell r="T6631">
            <v>4.5426000000000002</v>
          </cell>
        </row>
        <row r="6632">
          <cell r="S6632" t="str">
            <v xml:space="preserve"> Y2295786</v>
          </cell>
          <cell r="T6632">
            <v>1.1522000000000001</v>
          </cell>
        </row>
        <row r="6633">
          <cell r="S6633" t="str">
            <v xml:space="preserve"> Y2296581</v>
          </cell>
          <cell r="T6633">
            <v>0.92400000000000004</v>
          </cell>
        </row>
        <row r="6634">
          <cell r="S6634" t="str">
            <v xml:space="preserve"> Y2295787</v>
          </cell>
          <cell r="T6634">
            <v>0.16109999999999999</v>
          </cell>
        </row>
        <row r="6635">
          <cell r="S6635" t="str">
            <v xml:space="preserve"> Y2296582</v>
          </cell>
          <cell r="T6635">
            <v>2.4311999999999996</v>
          </cell>
        </row>
        <row r="6636">
          <cell r="S6636" t="str">
            <v xml:space="preserve"> Y2295788</v>
          </cell>
          <cell r="T6636">
            <v>0.32219999999999999</v>
          </cell>
        </row>
        <row r="6637">
          <cell r="S6637" t="str">
            <v xml:space="preserve"> Y2296583</v>
          </cell>
          <cell r="T6637">
            <v>0.47520000000000007</v>
          </cell>
        </row>
        <row r="6638">
          <cell r="S6638" t="str">
            <v xml:space="preserve"> Y2295789</v>
          </cell>
          <cell r="T6638">
            <v>2.1620000000000004</v>
          </cell>
        </row>
        <row r="6639">
          <cell r="S6639" t="str">
            <v xml:space="preserve"> Y2296584</v>
          </cell>
          <cell r="T6639">
            <v>4.5426000000000002</v>
          </cell>
        </row>
        <row r="6640">
          <cell r="S6640" t="str">
            <v xml:space="preserve"> Y2295790</v>
          </cell>
          <cell r="T6640">
            <v>0.62649999999999995</v>
          </cell>
        </row>
        <row r="6641">
          <cell r="S6641" t="str">
            <v xml:space="preserve"> Y2296585</v>
          </cell>
          <cell r="T6641">
            <v>0.92400000000000004</v>
          </cell>
        </row>
        <row r="6642">
          <cell r="S6642" t="str">
            <v xml:space="preserve"> Y2295791</v>
          </cell>
          <cell r="T6642">
            <v>2.4311999999999996</v>
          </cell>
        </row>
        <row r="6643">
          <cell r="S6643" t="str">
            <v xml:space="preserve"> Y2296586</v>
          </cell>
          <cell r="T6643">
            <v>2.4311999999999996</v>
          </cell>
        </row>
        <row r="6644">
          <cell r="S6644" t="str">
            <v xml:space="preserve"> Y2295792</v>
          </cell>
          <cell r="T6644">
            <v>0.47520000000000007</v>
          </cell>
        </row>
        <row r="6645">
          <cell r="S6645" t="str">
            <v xml:space="preserve"> Y2296587</v>
          </cell>
          <cell r="T6645">
            <v>0.47520000000000007</v>
          </cell>
        </row>
        <row r="6646">
          <cell r="S6646" t="str">
            <v xml:space="preserve"> Y2295793</v>
          </cell>
          <cell r="T6646">
            <v>4.5426000000000002</v>
          </cell>
        </row>
        <row r="6647">
          <cell r="S6647" t="str">
            <v xml:space="preserve"> Y2296588</v>
          </cell>
          <cell r="T6647">
            <v>4.3470000000000004</v>
          </cell>
        </row>
        <row r="6648">
          <cell r="S6648" t="str">
            <v xml:space="preserve"> Y2295794</v>
          </cell>
          <cell r="T6648">
            <v>0.92400000000000004</v>
          </cell>
        </row>
        <row r="6649">
          <cell r="S6649" t="str">
            <v xml:space="preserve"> Y2296589</v>
          </cell>
          <cell r="T6649">
            <v>0.92400000000000004</v>
          </cell>
        </row>
        <row r="6650">
          <cell r="S6650" t="str">
            <v xml:space="preserve"> Y2295795</v>
          </cell>
          <cell r="T6650">
            <v>2.4311999999999996</v>
          </cell>
        </row>
        <row r="6651">
          <cell r="S6651" t="str">
            <v xml:space="preserve"> Y2296590</v>
          </cell>
          <cell r="T6651">
            <v>2.4311999999999996</v>
          </cell>
        </row>
        <row r="6652">
          <cell r="S6652" t="str">
            <v xml:space="preserve"> Y2295796</v>
          </cell>
          <cell r="T6652">
            <v>0.47520000000000007</v>
          </cell>
        </row>
        <row r="6653">
          <cell r="S6653" t="str">
            <v xml:space="preserve"> Y2296591</v>
          </cell>
          <cell r="T6653">
            <v>0.47520000000000007</v>
          </cell>
        </row>
        <row r="6654">
          <cell r="S6654" t="str">
            <v xml:space="preserve"> Y2295797</v>
          </cell>
          <cell r="T6654">
            <v>4.5426000000000002</v>
          </cell>
        </row>
        <row r="6655">
          <cell r="S6655" t="str">
            <v xml:space="preserve"> Y2296592</v>
          </cell>
          <cell r="T6655">
            <v>4.5426000000000002</v>
          </cell>
        </row>
        <row r="6656">
          <cell r="S6656" t="str">
            <v xml:space="preserve"> Y2295798</v>
          </cell>
          <cell r="T6656">
            <v>0.47520000000000007</v>
          </cell>
        </row>
        <row r="6657">
          <cell r="S6657" t="str">
            <v xml:space="preserve"> Y2296593</v>
          </cell>
          <cell r="T6657">
            <v>2.4311999999999996</v>
          </cell>
        </row>
        <row r="6658">
          <cell r="S6658" t="str">
            <v xml:space="preserve"> Y2295799</v>
          </cell>
          <cell r="T6658">
            <v>0.47520000000000007</v>
          </cell>
        </row>
        <row r="6659">
          <cell r="S6659" t="str">
            <v xml:space="preserve"> Y2296594</v>
          </cell>
          <cell r="T6659">
            <v>0.47520000000000007</v>
          </cell>
        </row>
        <row r="6660">
          <cell r="S6660" t="str">
            <v xml:space="preserve"> Y2295800</v>
          </cell>
          <cell r="T6660">
            <v>4.5426000000000002</v>
          </cell>
        </row>
        <row r="6661">
          <cell r="S6661" t="str">
            <v xml:space="preserve"> Y2296595</v>
          </cell>
          <cell r="T6661">
            <v>4.5426000000000002</v>
          </cell>
        </row>
        <row r="6662">
          <cell r="S6662" t="str">
            <v xml:space="preserve"> Y2295801</v>
          </cell>
          <cell r="T6662">
            <v>0.47520000000000007</v>
          </cell>
        </row>
        <row r="6663">
          <cell r="S6663" t="str">
            <v xml:space="preserve"> Y2296596</v>
          </cell>
          <cell r="T6663">
            <v>0.92400000000000004</v>
          </cell>
        </row>
        <row r="6664">
          <cell r="S6664" t="str">
            <v xml:space="preserve"> Y2295802</v>
          </cell>
          <cell r="T6664">
            <v>4.5426000000000002</v>
          </cell>
        </row>
        <row r="6665">
          <cell r="S6665" t="str">
            <v xml:space="preserve"> Y2296597</v>
          </cell>
          <cell r="T6665">
            <v>2.4311999999999996</v>
          </cell>
        </row>
        <row r="6666">
          <cell r="S6666" t="str">
            <v xml:space="preserve"> Y2295803</v>
          </cell>
          <cell r="T6666">
            <v>0.92400000000000004</v>
          </cell>
        </row>
        <row r="6667">
          <cell r="S6667" t="str">
            <v xml:space="preserve"> Y2296598</v>
          </cell>
          <cell r="T6667">
            <v>0.47520000000000007</v>
          </cell>
        </row>
        <row r="6668">
          <cell r="S6668" t="str">
            <v xml:space="preserve"> Y2295804</v>
          </cell>
          <cell r="T6668">
            <v>2.4311999999999996</v>
          </cell>
        </row>
        <row r="6669">
          <cell r="S6669" t="str">
            <v xml:space="preserve"> Y2296599</v>
          </cell>
          <cell r="T6669">
            <v>4.5426000000000002</v>
          </cell>
        </row>
        <row r="6670">
          <cell r="S6670" t="str">
            <v xml:space="preserve"> Y2295805</v>
          </cell>
          <cell r="T6670">
            <v>0.47520000000000007</v>
          </cell>
        </row>
        <row r="6671">
          <cell r="S6671" t="str">
            <v xml:space="preserve"> Y2296600</v>
          </cell>
          <cell r="T6671">
            <v>0.92400000000000004</v>
          </cell>
        </row>
        <row r="6672">
          <cell r="S6672" t="str">
            <v xml:space="preserve"> Y2295806</v>
          </cell>
          <cell r="T6672">
            <v>4.5426000000000002</v>
          </cell>
        </row>
        <row r="6673">
          <cell r="S6673" t="str">
            <v xml:space="preserve"> Y2296601</v>
          </cell>
          <cell r="T6673">
            <v>8.9499999999999996E-2</v>
          </cell>
        </row>
        <row r="6674">
          <cell r="S6674" t="str">
            <v xml:space="preserve"> Y2295807</v>
          </cell>
          <cell r="T6674">
            <v>0.92400000000000004</v>
          </cell>
        </row>
        <row r="6675">
          <cell r="S6675" t="str">
            <v xml:space="preserve"> Y2296603</v>
          </cell>
          <cell r="T6675">
            <v>0.18717999999999999</v>
          </cell>
        </row>
        <row r="6676">
          <cell r="S6676" t="str">
            <v xml:space="preserve"> Y2295808</v>
          </cell>
          <cell r="T6676">
            <v>0.92400000000000004</v>
          </cell>
        </row>
        <row r="6677">
          <cell r="S6677" t="str">
            <v xml:space="preserve"> Y2296604</v>
          </cell>
          <cell r="T6677">
            <v>0.18717999999999999</v>
          </cell>
        </row>
        <row r="6678">
          <cell r="S6678" t="str">
            <v xml:space="preserve"> Y2295810</v>
          </cell>
          <cell r="T6678">
            <v>11.64246</v>
          </cell>
        </row>
        <row r="6679">
          <cell r="S6679" t="str">
            <v xml:space="preserve"> Y2296605</v>
          </cell>
          <cell r="T6679">
            <v>0.61502000000000001</v>
          </cell>
        </row>
        <row r="6680">
          <cell r="S6680" t="str">
            <v xml:space="preserve"> Y2295811</v>
          </cell>
          <cell r="T6680">
            <v>0.596302</v>
          </cell>
        </row>
        <row r="6681">
          <cell r="S6681" t="str">
            <v xml:space="preserve"> Y2296606</v>
          </cell>
          <cell r="T6681">
            <v>0.18717999999999999</v>
          </cell>
        </row>
        <row r="6682">
          <cell r="S6682" t="str">
            <v xml:space="preserve"> Y2295812</v>
          </cell>
          <cell r="T6682">
            <v>0.596302</v>
          </cell>
        </row>
        <row r="6683">
          <cell r="S6683" t="str">
            <v xml:space="preserve"> Y2296607</v>
          </cell>
          <cell r="T6683">
            <v>0.61502000000000001</v>
          </cell>
        </row>
        <row r="6684">
          <cell r="S6684" t="str">
            <v xml:space="preserve"> Y2295813</v>
          </cell>
          <cell r="T6684">
            <v>0.18183199999999999</v>
          </cell>
        </row>
        <row r="6685">
          <cell r="S6685" t="str">
            <v xml:space="preserve"> Y2296608</v>
          </cell>
          <cell r="T6685">
            <v>0.18717999999999999</v>
          </cell>
        </row>
        <row r="6686">
          <cell r="S6686" t="str">
            <v xml:space="preserve"> Y2295814</v>
          </cell>
          <cell r="T6686">
            <v>0.18183199999999999</v>
          </cell>
        </row>
        <row r="6687">
          <cell r="S6687" t="str">
            <v xml:space="preserve"> Y2296609</v>
          </cell>
          <cell r="T6687">
            <v>0.61502000000000001</v>
          </cell>
        </row>
        <row r="6688">
          <cell r="S6688" t="str">
            <v xml:space="preserve"> Y2295815</v>
          </cell>
          <cell r="T6688">
            <v>0.596302</v>
          </cell>
        </row>
        <row r="6689">
          <cell r="S6689" t="str">
            <v xml:space="preserve"> Y2296610</v>
          </cell>
          <cell r="T6689">
            <v>0.18717999999999999</v>
          </cell>
        </row>
        <row r="6690">
          <cell r="S6690" t="str">
            <v xml:space="preserve"> Y2295816</v>
          </cell>
          <cell r="T6690">
            <v>0.18183199999999999</v>
          </cell>
        </row>
        <row r="6691">
          <cell r="S6691" t="str">
            <v xml:space="preserve"> Y2296611</v>
          </cell>
          <cell r="T6691">
            <v>0.61502000000000001</v>
          </cell>
        </row>
        <row r="6692">
          <cell r="S6692" t="str">
            <v xml:space="preserve"> Y2295817</v>
          </cell>
          <cell r="T6692">
            <v>0.596302</v>
          </cell>
        </row>
        <row r="6693">
          <cell r="S6693" t="str">
            <v xml:space="preserve"> Y2296612</v>
          </cell>
          <cell r="T6693">
            <v>0.18717999999999999</v>
          </cell>
        </row>
        <row r="6694">
          <cell r="S6694" t="str">
            <v xml:space="preserve"> Y2295818</v>
          </cell>
          <cell r="T6694">
            <v>0.596302</v>
          </cell>
        </row>
        <row r="6695">
          <cell r="S6695" t="str">
            <v xml:space="preserve"> Y2296613</v>
          </cell>
          <cell r="T6695">
            <v>0.18717999999999999</v>
          </cell>
        </row>
        <row r="6696">
          <cell r="S6696" t="str">
            <v xml:space="preserve"> Y2295819</v>
          </cell>
          <cell r="T6696">
            <v>0.18183199999999999</v>
          </cell>
        </row>
        <row r="6697">
          <cell r="S6697" t="str">
            <v xml:space="preserve"> Y2296614</v>
          </cell>
          <cell r="T6697">
            <v>0.61502000000000001</v>
          </cell>
        </row>
        <row r="6698">
          <cell r="S6698" t="str">
            <v xml:space="preserve"> Y2295820</v>
          </cell>
          <cell r="T6698">
            <v>0.596302</v>
          </cell>
        </row>
        <row r="6699">
          <cell r="S6699" t="str">
            <v xml:space="preserve"> Y2296615</v>
          </cell>
          <cell r="T6699">
            <v>0.18717999999999999</v>
          </cell>
        </row>
        <row r="6700">
          <cell r="S6700" t="str">
            <v xml:space="preserve"> Y2295821</v>
          </cell>
          <cell r="T6700">
            <v>0.18183199999999999</v>
          </cell>
        </row>
        <row r="6701">
          <cell r="S6701" t="str">
            <v xml:space="preserve"> Y2296616</v>
          </cell>
          <cell r="T6701">
            <v>0.61502000000000001</v>
          </cell>
        </row>
        <row r="6702">
          <cell r="S6702" t="str">
            <v xml:space="preserve"> Y2295822</v>
          </cell>
          <cell r="T6702">
            <v>0.596302</v>
          </cell>
        </row>
        <row r="6703">
          <cell r="S6703" t="str">
            <v xml:space="preserve"> Y2296617</v>
          </cell>
          <cell r="T6703">
            <v>0.18717999999999999</v>
          </cell>
        </row>
        <row r="6704">
          <cell r="S6704" t="str">
            <v xml:space="preserve"> Y2295823</v>
          </cell>
          <cell r="T6704">
            <v>0.18183199999999999</v>
          </cell>
        </row>
        <row r="6705">
          <cell r="S6705" t="str">
            <v xml:space="preserve"> Y2296618</v>
          </cell>
          <cell r="T6705">
            <v>0.61502000000000001</v>
          </cell>
        </row>
        <row r="6706">
          <cell r="S6706" t="str">
            <v xml:space="preserve"> Y2295824</v>
          </cell>
          <cell r="T6706">
            <v>0.596302</v>
          </cell>
        </row>
        <row r="6707">
          <cell r="S6707" t="str">
            <v xml:space="preserve"> Y2296619</v>
          </cell>
          <cell r="T6707">
            <v>0.18717999999999999</v>
          </cell>
        </row>
        <row r="6708">
          <cell r="S6708" t="str">
            <v xml:space="preserve"> Y2295825</v>
          </cell>
          <cell r="T6708">
            <v>0.596302</v>
          </cell>
        </row>
        <row r="6709">
          <cell r="S6709" t="str">
            <v xml:space="preserve"> Y2296620</v>
          </cell>
          <cell r="T6709">
            <v>0.18717999999999999</v>
          </cell>
        </row>
        <row r="6710">
          <cell r="S6710" t="str">
            <v xml:space="preserve"> Y2295826</v>
          </cell>
          <cell r="T6710">
            <v>0.18183199999999999</v>
          </cell>
        </row>
        <row r="6711">
          <cell r="S6711" t="str">
            <v xml:space="preserve"> Y2296621</v>
          </cell>
          <cell r="T6711">
            <v>0.61502000000000001</v>
          </cell>
        </row>
        <row r="6712">
          <cell r="S6712" t="str">
            <v xml:space="preserve"> Y2295827</v>
          </cell>
          <cell r="T6712">
            <v>0.596302</v>
          </cell>
        </row>
        <row r="6713">
          <cell r="S6713" t="str">
            <v xml:space="preserve"> Y2296622</v>
          </cell>
          <cell r="T6713">
            <v>0.18717999999999999</v>
          </cell>
        </row>
        <row r="6714">
          <cell r="S6714" t="str">
            <v xml:space="preserve"> Y2295828</v>
          </cell>
          <cell r="T6714">
            <v>0.18183199999999999</v>
          </cell>
        </row>
        <row r="6715">
          <cell r="S6715" t="str">
            <v xml:space="preserve"> Y2296623</v>
          </cell>
          <cell r="T6715">
            <v>0.61502000000000001</v>
          </cell>
        </row>
        <row r="6716">
          <cell r="S6716" t="str">
            <v xml:space="preserve"> Y2295829</v>
          </cell>
          <cell r="T6716">
            <v>0.18717999999999999</v>
          </cell>
        </row>
        <row r="6717">
          <cell r="S6717" t="str">
            <v xml:space="preserve"> Y2296624</v>
          </cell>
          <cell r="T6717">
            <v>0.18717999999999999</v>
          </cell>
        </row>
        <row r="6718">
          <cell r="S6718" t="str">
            <v xml:space="preserve"> Y2295830</v>
          </cell>
          <cell r="T6718">
            <v>0.596302</v>
          </cell>
        </row>
        <row r="6719">
          <cell r="S6719" t="str">
            <v xml:space="preserve"> Y2296625</v>
          </cell>
          <cell r="T6719">
            <v>0.61502000000000001</v>
          </cell>
        </row>
        <row r="6720">
          <cell r="S6720" t="str">
            <v xml:space="preserve"> Y2295831</v>
          </cell>
          <cell r="T6720">
            <v>0.18183199999999999</v>
          </cell>
        </row>
        <row r="6721">
          <cell r="S6721" t="str">
            <v xml:space="preserve"> Y2296626</v>
          </cell>
          <cell r="T6721">
            <v>8.3160000000000012E-2</v>
          </cell>
        </row>
        <row r="6722">
          <cell r="S6722" t="str">
            <v xml:space="preserve"> Y2295832</v>
          </cell>
          <cell r="T6722">
            <v>0.596302</v>
          </cell>
        </row>
        <row r="6723">
          <cell r="S6723" t="str">
            <v xml:space="preserve"> Y2296627</v>
          </cell>
          <cell r="T6723">
            <v>0.18717999999999999</v>
          </cell>
        </row>
        <row r="6724">
          <cell r="S6724" t="str">
            <v xml:space="preserve"> Y2295833</v>
          </cell>
          <cell r="T6724">
            <v>0.596302</v>
          </cell>
        </row>
        <row r="6725">
          <cell r="S6725" t="str">
            <v xml:space="preserve"> Y2296628</v>
          </cell>
          <cell r="T6725">
            <v>0.61502000000000001</v>
          </cell>
        </row>
        <row r="6726">
          <cell r="S6726" t="str">
            <v xml:space="preserve"> Y2295834</v>
          </cell>
          <cell r="T6726">
            <v>0.18183199999999999</v>
          </cell>
        </row>
        <row r="6727">
          <cell r="S6727" t="str">
            <v xml:space="preserve"> Y2296629</v>
          </cell>
          <cell r="T6727">
            <v>8.3160000000000012E-2</v>
          </cell>
        </row>
        <row r="6728">
          <cell r="S6728" t="str">
            <v xml:space="preserve"> Y2295835</v>
          </cell>
          <cell r="T6728">
            <v>0.596302</v>
          </cell>
        </row>
        <row r="6729">
          <cell r="S6729" t="str">
            <v xml:space="preserve"> Y2296630</v>
          </cell>
          <cell r="T6729">
            <v>0.27324000000000004</v>
          </cell>
        </row>
        <row r="6730">
          <cell r="S6730" t="str">
            <v xml:space="preserve"> Y2295836</v>
          </cell>
          <cell r="T6730">
            <v>0.18183199999999999</v>
          </cell>
        </row>
        <row r="6731">
          <cell r="S6731" t="str">
            <v xml:space="preserve"> Y2296631</v>
          </cell>
          <cell r="T6731">
            <v>8.3160000000000012E-2</v>
          </cell>
        </row>
        <row r="6732">
          <cell r="S6732" t="str">
            <v xml:space="preserve"> Y2295837</v>
          </cell>
          <cell r="T6732">
            <v>0.18183199999999999</v>
          </cell>
        </row>
        <row r="6733">
          <cell r="S6733" t="str">
            <v xml:space="preserve"> Y2296632</v>
          </cell>
          <cell r="T6733">
            <v>0.27324000000000004</v>
          </cell>
        </row>
        <row r="6734">
          <cell r="S6734" t="str">
            <v xml:space="preserve"> Y2295838</v>
          </cell>
          <cell r="T6734">
            <v>0.596302</v>
          </cell>
        </row>
        <row r="6735">
          <cell r="S6735" t="str">
            <v xml:space="preserve"> Y2296633</v>
          </cell>
          <cell r="T6735">
            <v>8.3160000000000012E-2</v>
          </cell>
        </row>
        <row r="6736">
          <cell r="S6736" t="str">
            <v xml:space="preserve"> Y2295839</v>
          </cell>
          <cell r="T6736">
            <v>0.18183199999999999</v>
          </cell>
        </row>
        <row r="6737">
          <cell r="S6737" t="str">
            <v xml:space="preserve"> Y2296634</v>
          </cell>
          <cell r="T6737">
            <v>8.3160000000000012E-2</v>
          </cell>
        </row>
        <row r="6738">
          <cell r="S6738" t="str">
            <v xml:space="preserve"> Y2295840</v>
          </cell>
          <cell r="T6738">
            <v>0.596302</v>
          </cell>
        </row>
        <row r="6739">
          <cell r="S6739" t="str">
            <v xml:space="preserve"> Y2296635</v>
          </cell>
          <cell r="T6739">
            <v>0.27324000000000004</v>
          </cell>
        </row>
        <row r="6740">
          <cell r="S6740" t="str">
            <v xml:space="preserve"> Y2295841</v>
          </cell>
          <cell r="T6740">
            <v>0.18183199999999999</v>
          </cell>
        </row>
        <row r="6741">
          <cell r="S6741" t="str">
            <v xml:space="preserve"> Y2296636</v>
          </cell>
          <cell r="T6741">
            <v>8.3160000000000012E-2</v>
          </cell>
        </row>
        <row r="6742">
          <cell r="S6742" t="str">
            <v xml:space="preserve"> Y2295842</v>
          </cell>
          <cell r="T6742">
            <v>0.61502000000000001</v>
          </cell>
        </row>
        <row r="6743">
          <cell r="S6743" t="str">
            <v xml:space="preserve"> Y2296637</v>
          </cell>
          <cell r="T6743">
            <v>0.27324000000000004</v>
          </cell>
        </row>
        <row r="6744">
          <cell r="S6744" t="str">
            <v xml:space="preserve"> Y2295843</v>
          </cell>
          <cell r="T6744">
            <v>0.18717999999999999</v>
          </cell>
        </row>
        <row r="6745">
          <cell r="S6745" t="str">
            <v xml:space="preserve"> Y2296638</v>
          </cell>
          <cell r="T6745">
            <v>8.3160000000000012E-2</v>
          </cell>
        </row>
        <row r="6746">
          <cell r="S6746" t="str">
            <v xml:space="preserve"> Y2295844</v>
          </cell>
          <cell r="T6746">
            <v>0.596302</v>
          </cell>
        </row>
        <row r="6747">
          <cell r="S6747" t="str">
            <v xml:space="preserve"> Y2296639</v>
          </cell>
          <cell r="T6747">
            <v>0.27324000000000004</v>
          </cell>
        </row>
        <row r="6748">
          <cell r="S6748" t="str">
            <v xml:space="preserve"> Y2295845</v>
          </cell>
          <cell r="T6748">
            <v>0.18183199999999999</v>
          </cell>
        </row>
        <row r="6749">
          <cell r="S6749" t="str">
            <v xml:space="preserve"> Y2296640</v>
          </cell>
          <cell r="T6749">
            <v>1.9814099999999998E-2</v>
          </cell>
        </row>
        <row r="6750">
          <cell r="S6750" t="str">
            <v xml:space="preserve"> Y2295846</v>
          </cell>
          <cell r="T6750">
            <v>0.596302</v>
          </cell>
        </row>
        <row r="6751">
          <cell r="S6751" t="str">
            <v xml:space="preserve"> Y2300884</v>
          </cell>
          <cell r="T6751">
            <v>1.5040999999999998</v>
          </cell>
        </row>
        <row r="6752">
          <cell r="S6752" t="str">
            <v xml:space="preserve"> Y2295847</v>
          </cell>
          <cell r="T6752">
            <v>0.18183199999999999</v>
          </cell>
        </row>
        <row r="6753">
          <cell r="S6753" t="str">
            <v xml:space="preserve"> Y2300886</v>
          </cell>
          <cell r="T6753">
            <v>1.5053999999999998</v>
          </cell>
        </row>
        <row r="6754">
          <cell r="S6754" t="str">
            <v xml:space="preserve"> Y2295848</v>
          </cell>
          <cell r="T6754">
            <v>0.61502000000000001</v>
          </cell>
        </row>
        <row r="6755">
          <cell r="S6755" t="str">
            <v xml:space="preserve"> Y2300883</v>
          </cell>
          <cell r="T6755">
            <v>1.6145999999999998</v>
          </cell>
        </row>
        <row r="6756">
          <cell r="S6756" t="str">
            <v xml:space="preserve"> Y2295850</v>
          </cell>
          <cell r="T6756">
            <v>0.18183199999999999</v>
          </cell>
        </row>
        <row r="6757">
          <cell r="S6757" t="str">
            <v xml:space="preserve"> Y2300885</v>
          </cell>
          <cell r="T6757">
            <v>1.2879164999999999</v>
          </cell>
        </row>
        <row r="6758">
          <cell r="S6758" t="str">
            <v xml:space="preserve"> Y2295851</v>
          </cell>
          <cell r="T6758">
            <v>0.596302</v>
          </cell>
        </row>
        <row r="6759">
          <cell r="S6759" t="str">
            <v xml:space="preserve"> Y2300888</v>
          </cell>
          <cell r="T6759">
            <v>2.3139999999999996</v>
          </cell>
        </row>
        <row r="6760">
          <cell r="S6760" t="str">
            <v xml:space="preserve"> Y2295852</v>
          </cell>
          <cell r="T6760">
            <v>0.18183199999999999</v>
          </cell>
        </row>
        <row r="6761">
          <cell r="S6761" t="str">
            <v xml:space="preserve"> Y2300887</v>
          </cell>
          <cell r="T6761">
            <v>2.484</v>
          </cell>
        </row>
        <row r="6762">
          <cell r="S6762" t="str">
            <v xml:space="preserve"> Y2295853</v>
          </cell>
          <cell r="T6762">
            <v>0.596302</v>
          </cell>
        </row>
        <row r="6763">
          <cell r="S6763" t="str">
            <v xml:space="preserve"> Y2300889</v>
          </cell>
          <cell r="T6763">
            <v>1.9814099999999997</v>
          </cell>
        </row>
        <row r="6764">
          <cell r="S6764" t="str">
            <v xml:space="preserve"> Y2295854</v>
          </cell>
          <cell r="T6764">
            <v>0.18183199999999999</v>
          </cell>
        </row>
        <row r="6765">
          <cell r="S6765" t="str">
            <v xml:space="preserve"> Y2300876</v>
          </cell>
          <cell r="T6765">
            <v>0.23270000000000002</v>
          </cell>
        </row>
        <row r="6766">
          <cell r="S6766" t="str">
            <v xml:space="preserve"> Y2295855</v>
          </cell>
          <cell r="T6766">
            <v>0.61502000000000001</v>
          </cell>
        </row>
        <row r="6767">
          <cell r="S6767" t="str">
            <v xml:space="preserve"> Y2300878</v>
          </cell>
          <cell r="T6767">
            <v>0.23400000000000001</v>
          </cell>
        </row>
        <row r="6768">
          <cell r="S6768" t="str">
            <v xml:space="preserve"> Y2295856</v>
          </cell>
          <cell r="T6768">
            <v>0.18717999999999999</v>
          </cell>
        </row>
        <row r="6769">
          <cell r="S6769" t="str">
            <v xml:space="preserve"> Y2300877</v>
          </cell>
          <cell r="T6769">
            <v>1.67706E-2</v>
          </cell>
        </row>
        <row r="6770">
          <cell r="S6770" t="str">
            <v xml:space="preserve"> Y2295857</v>
          </cell>
          <cell r="T6770">
            <v>0.61502000000000001</v>
          </cell>
        </row>
        <row r="6771">
          <cell r="S6771" t="str">
            <v xml:space="preserve"> Y2300880</v>
          </cell>
          <cell r="T6771">
            <v>0.36158000000000001</v>
          </cell>
        </row>
        <row r="6772">
          <cell r="S6772" t="str">
            <v xml:space="preserve"> Y2295858</v>
          </cell>
          <cell r="T6772">
            <v>0.18183199999999999</v>
          </cell>
        </row>
        <row r="6773">
          <cell r="S6773" t="str">
            <v xml:space="preserve"> Y2300882</v>
          </cell>
          <cell r="T6773">
            <v>0.36359999999999998</v>
          </cell>
        </row>
        <row r="6774">
          <cell r="S6774" t="str">
            <v xml:space="preserve"> Y2295859</v>
          </cell>
          <cell r="T6774">
            <v>0.596302</v>
          </cell>
        </row>
        <row r="6775">
          <cell r="S6775" t="str">
            <v xml:space="preserve"> Y2300879</v>
          </cell>
          <cell r="T6775">
            <v>0.53327999999999998</v>
          </cell>
        </row>
        <row r="6776">
          <cell r="S6776" t="str">
            <v xml:space="preserve"> Y2295860</v>
          </cell>
          <cell r="T6776">
            <v>0.18183199999999999</v>
          </cell>
        </row>
        <row r="6777">
          <cell r="S6777" t="str">
            <v xml:space="preserve"> Y2300881</v>
          </cell>
          <cell r="T6777">
            <v>2.5664099999999999E-2</v>
          </cell>
        </row>
        <row r="6778">
          <cell r="S6778" t="str">
            <v xml:space="preserve"> Y2295861</v>
          </cell>
          <cell r="T6778">
            <v>0.596302</v>
          </cell>
        </row>
        <row r="6779">
          <cell r="S6779" t="str">
            <v xml:space="preserve"> Y2300864</v>
          </cell>
          <cell r="T6779">
            <v>0.23628000000000002</v>
          </cell>
        </row>
        <row r="6780">
          <cell r="S6780" t="str">
            <v xml:space="preserve"> Y2295862</v>
          </cell>
          <cell r="T6780">
            <v>0.18183199999999999</v>
          </cell>
        </row>
        <row r="6781">
          <cell r="S6781" t="str">
            <v xml:space="preserve"> Y2300866</v>
          </cell>
          <cell r="T6781">
            <v>0.23760000000000001</v>
          </cell>
        </row>
        <row r="6782">
          <cell r="S6782" t="str">
            <v xml:space="preserve"> Y2295863</v>
          </cell>
          <cell r="T6782">
            <v>0.596302</v>
          </cell>
        </row>
        <row r="6783">
          <cell r="S6783" t="str">
            <v xml:space="preserve"> Y2300863</v>
          </cell>
          <cell r="T6783">
            <v>0.34848000000000001</v>
          </cell>
        </row>
        <row r="6784">
          <cell r="S6784" t="str">
            <v xml:space="preserve"> Y2295864</v>
          </cell>
          <cell r="T6784">
            <v>0.18183199999999999</v>
          </cell>
        </row>
        <row r="6785">
          <cell r="S6785" t="str">
            <v xml:space="preserve"> Y2300865</v>
          </cell>
          <cell r="T6785">
            <v>1.67706E-2</v>
          </cell>
        </row>
        <row r="6786">
          <cell r="S6786" t="str">
            <v xml:space="preserve"> Y2295865</v>
          </cell>
          <cell r="T6786">
            <v>0.596302</v>
          </cell>
        </row>
        <row r="6787">
          <cell r="S6787" t="str">
            <v xml:space="preserve"> Y2300868</v>
          </cell>
          <cell r="T6787">
            <v>0.25418000000000002</v>
          </cell>
        </row>
        <row r="6788">
          <cell r="S6788" t="str">
            <v xml:space="preserve"> Y2295866</v>
          </cell>
          <cell r="T6788">
            <v>0.18183199999999999</v>
          </cell>
        </row>
        <row r="6789">
          <cell r="S6789" t="str">
            <v xml:space="preserve"> Y2300870</v>
          </cell>
          <cell r="T6789">
            <v>0.25559999999999999</v>
          </cell>
        </row>
        <row r="6790">
          <cell r="S6790" t="str">
            <v xml:space="preserve"> Y2295867</v>
          </cell>
          <cell r="T6790">
            <v>0.596302</v>
          </cell>
        </row>
        <row r="6791">
          <cell r="S6791" t="str">
            <v xml:space="preserve"> Y2300867</v>
          </cell>
          <cell r="T6791">
            <v>0.37488000000000005</v>
          </cell>
        </row>
        <row r="6792">
          <cell r="S6792" t="str">
            <v xml:space="preserve"> Y2295868</v>
          </cell>
          <cell r="T6792">
            <v>0.596302</v>
          </cell>
        </row>
        <row r="6793">
          <cell r="S6793" t="str">
            <v xml:space="preserve"> Y2300869</v>
          </cell>
          <cell r="T6793">
            <v>1.8041100000000001E-2</v>
          </cell>
        </row>
        <row r="6794">
          <cell r="S6794" t="str">
            <v xml:space="preserve"> Y2295869</v>
          </cell>
          <cell r="T6794">
            <v>0.18183199999999999</v>
          </cell>
        </row>
        <row r="6795">
          <cell r="S6795" t="str">
            <v xml:space="preserve"> Y2302214</v>
          </cell>
          <cell r="T6795">
            <v>1.5040999999999998</v>
          </cell>
        </row>
        <row r="6796">
          <cell r="S6796" t="str">
            <v xml:space="preserve"> Y2295870</v>
          </cell>
          <cell r="T6796">
            <v>0.26492400000000005</v>
          </cell>
        </row>
        <row r="6797">
          <cell r="S6797" t="str">
            <v xml:space="preserve"> Y2302216</v>
          </cell>
          <cell r="T6797">
            <v>1.5053999999999998</v>
          </cell>
        </row>
        <row r="6798">
          <cell r="S6798" t="str">
            <v xml:space="preserve"> Y2295871</v>
          </cell>
          <cell r="T6798">
            <v>8.0784000000000009E-2</v>
          </cell>
        </row>
        <row r="6799">
          <cell r="S6799" t="str">
            <v xml:space="preserve"> Y2302213</v>
          </cell>
          <cell r="T6799">
            <v>1.6145999999999998</v>
          </cell>
        </row>
        <row r="6800">
          <cell r="S6800" t="str">
            <v xml:space="preserve"> Y2295872</v>
          </cell>
          <cell r="T6800">
            <v>0.27324000000000004</v>
          </cell>
        </row>
        <row r="6801">
          <cell r="S6801" t="str">
            <v xml:space="preserve"> Y2302215</v>
          </cell>
          <cell r="T6801">
            <v>1.2879164999999999</v>
          </cell>
        </row>
        <row r="6802">
          <cell r="S6802" t="str">
            <v xml:space="preserve"> Y2295873</v>
          </cell>
          <cell r="T6802">
            <v>0.26492400000000005</v>
          </cell>
        </row>
        <row r="6803">
          <cell r="S6803" t="str">
            <v xml:space="preserve"> Y2302206</v>
          </cell>
          <cell r="T6803">
            <v>0.23270000000000002</v>
          </cell>
        </row>
        <row r="6804">
          <cell r="S6804" t="str">
            <v xml:space="preserve"> Y2295874</v>
          </cell>
          <cell r="T6804">
            <v>8.0784000000000009E-2</v>
          </cell>
        </row>
        <row r="6805">
          <cell r="S6805" t="str">
            <v xml:space="preserve"> Y2302208</v>
          </cell>
          <cell r="T6805">
            <v>0.23400000000000001</v>
          </cell>
        </row>
        <row r="6806">
          <cell r="S6806" t="str">
            <v xml:space="preserve"> Y2295875</v>
          </cell>
          <cell r="T6806">
            <v>0.26492400000000005</v>
          </cell>
        </row>
        <row r="6807">
          <cell r="S6807" t="str">
            <v xml:space="preserve"> Y2302205</v>
          </cell>
          <cell r="T6807">
            <v>0.34848000000000001</v>
          </cell>
        </row>
        <row r="6808">
          <cell r="S6808" t="str">
            <v xml:space="preserve"> Y2295876</v>
          </cell>
          <cell r="T6808">
            <v>8.0784000000000009E-2</v>
          </cell>
        </row>
        <row r="6809">
          <cell r="S6809" t="str">
            <v xml:space="preserve"> Y2302207</v>
          </cell>
          <cell r="T6809">
            <v>1.67706E-2</v>
          </cell>
        </row>
        <row r="6810">
          <cell r="S6810" t="str">
            <v xml:space="preserve"> Y2295877</v>
          </cell>
          <cell r="T6810">
            <v>8.0784000000000009E-2</v>
          </cell>
        </row>
        <row r="6811">
          <cell r="S6811" t="str">
            <v xml:space="preserve"> Y2302210</v>
          </cell>
          <cell r="T6811">
            <v>0.36158000000000001</v>
          </cell>
        </row>
        <row r="6812">
          <cell r="S6812" t="str">
            <v xml:space="preserve"> Y2295878</v>
          </cell>
          <cell r="T6812">
            <v>0.26492400000000005</v>
          </cell>
        </row>
        <row r="6813">
          <cell r="S6813" t="str">
            <v xml:space="preserve"> Y2302212</v>
          </cell>
          <cell r="T6813">
            <v>0.36359999999999998</v>
          </cell>
        </row>
        <row r="6814">
          <cell r="S6814" t="str">
            <v xml:space="preserve"> Y2295879</v>
          </cell>
          <cell r="T6814">
            <v>8.0784000000000009E-2</v>
          </cell>
        </row>
        <row r="6815">
          <cell r="S6815" t="str">
            <v xml:space="preserve"> Y2302209</v>
          </cell>
          <cell r="T6815">
            <v>0.53327999999999998</v>
          </cell>
        </row>
        <row r="6816">
          <cell r="S6816" t="str">
            <v xml:space="preserve"> Y2295880</v>
          </cell>
          <cell r="T6816">
            <v>0.26492400000000005</v>
          </cell>
        </row>
        <row r="6817">
          <cell r="S6817" t="str">
            <v xml:space="preserve"> Y2302211</v>
          </cell>
          <cell r="T6817">
            <v>2.5664099999999999E-2</v>
          </cell>
        </row>
        <row r="6818">
          <cell r="S6818" t="str">
            <v xml:space="preserve"> Y2295881</v>
          </cell>
          <cell r="T6818">
            <v>8.0784000000000009E-2</v>
          </cell>
        </row>
        <row r="6819">
          <cell r="S6819" t="str">
            <v xml:space="preserve"> Y2302194</v>
          </cell>
          <cell r="T6819">
            <v>0.23628000000000002</v>
          </cell>
        </row>
        <row r="6820">
          <cell r="S6820" t="str">
            <v xml:space="preserve"> Y2295882</v>
          </cell>
          <cell r="T6820">
            <v>0.26492400000000005</v>
          </cell>
        </row>
        <row r="6821">
          <cell r="S6821" t="str">
            <v xml:space="preserve"> Y2302196</v>
          </cell>
          <cell r="T6821">
            <v>0.23760000000000001</v>
          </cell>
        </row>
        <row r="6822">
          <cell r="S6822" t="str">
            <v xml:space="preserve"> Y2295883</v>
          </cell>
          <cell r="T6822">
            <v>8.0784000000000009E-2</v>
          </cell>
        </row>
        <row r="6823">
          <cell r="S6823" t="str">
            <v xml:space="preserve"> Y2302193</v>
          </cell>
          <cell r="T6823">
            <v>0.34848000000000001</v>
          </cell>
        </row>
        <row r="6824">
          <cell r="S6824" t="str">
            <v xml:space="preserve"> Y2295884</v>
          </cell>
          <cell r="T6824">
            <v>0.26492400000000005</v>
          </cell>
        </row>
        <row r="6825">
          <cell r="S6825" t="str">
            <v xml:space="preserve"> Y2302195</v>
          </cell>
          <cell r="T6825">
            <v>1.67706E-2</v>
          </cell>
        </row>
        <row r="6826">
          <cell r="S6826" t="str">
            <v xml:space="preserve"> Y2295885</v>
          </cell>
          <cell r="T6826">
            <v>8.0784000000000009E-2</v>
          </cell>
        </row>
        <row r="6827">
          <cell r="S6827" t="str">
            <v xml:space="preserve"> Y2302198</v>
          </cell>
          <cell r="T6827">
            <v>0.25418000000000002</v>
          </cell>
        </row>
        <row r="6828">
          <cell r="S6828" t="str">
            <v xml:space="preserve"> Y2295886</v>
          </cell>
          <cell r="T6828">
            <v>0.26492400000000005</v>
          </cell>
        </row>
        <row r="6829">
          <cell r="S6829" t="str">
            <v xml:space="preserve"> Y2302200</v>
          </cell>
          <cell r="T6829">
            <v>0.25559999999999999</v>
          </cell>
        </row>
        <row r="6830">
          <cell r="S6830" t="str">
            <v xml:space="preserve"> Y2295887</v>
          </cell>
          <cell r="T6830">
            <v>0.26492400000000005</v>
          </cell>
        </row>
        <row r="6831">
          <cell r="S6831" t="str">
            <v xml:space="preserve"> Y2302197</v>
          </cell>
          <cell r="T6831">
            <v>0.37488000000000005</v>
          </cell>
        </row>
        <row r="6832">
          <cell r="S6832" t="str">
            <v xml:space="preserve"> Y2295888</v>
          </cell>
          <cell r="T6832">
            <v>8.0784000000000009E-2</v>
          </cell>
        </row>
        <row r="6833">
          <cell r="S6833" t="str">
            <v xml:space="preserve"> Y2302199</v>
          </cell>
          <cell r="T6833">
            <v>1.8041100000000001E-2</v>
          </cell>
        </row>
        <row r="6834">
          <cell r="S6834" t="str">
            <v xml:space="preserve"> Y2295889</v>
          </cell>
          <cell r="T6834">
            <v>0.26492400000000005</v>
          </cell>
        </row>
        <row r="6835">
          <cell r="S6835" t="str">
            <v xml:space="preserve"> Y2301072</v>
          </cell>
          <cell r="T6835">
            <v>0.72312500000000002</v>
          </cell>
        </row>
        <row r="6836">
          <cell r="S6836" t="str">
            <v xml:space="preserve"> Y2295890</v>
          </cell>
          <cell r="T6836">
            <v>8.0784000000000009E-2</v>
          </cell>
        </row>
        <row r="6837">
          <cell r="S6837" t="str">
            <v xml:space="preserve"> Y2301074</v>
          </cell>
          <cell r="T6837">
            <v>0.72375</v>
          </cell>
        </row>
        <row r="6838">
          <cell r="S6838" t="str">
            <v xml:space="preserve"> Y2295891</v>
          </cell>
          <cell r="T6838">
            <v>0.27324000000000004</v>
          </cell>
        </row>
        <row r="6839">
          <cell r="S6839" t="str">
            <v xml:space="preserve"> Y2301071</v>
          </cell>
          <cell r="T6839">
            <v>0.77625</v>
          </cell>
        </row>
        <row r="6840">
          <cell r="S6840" t="str">
            <v xml:space="preserve"> Y2295892</v>
          </cell>
          <cell r="T6840">
            <v>8.3160000000000012E-2</v>
          </cell>
        </row>
        <row r="6841">
          <cell r="S6841" t="str">
            <v xml:space="preserve"> Y2301073</v>
          </cell>
          <cell r="T6841">
            <v>0.61919062499999999</v>
          </cell>
        </row>
        <row r="6842">
          <cell r="S6842" t="str">
            <v xml:space="preserve"> Y2295893</v>
          </cell>
          <cell r="T6842">
            <v>8.0784000000000009E-2</v>
          </cell>
        </row>
        <row r="6843">
          <cell r="S6843" t="str">
            <v xml:space="preserve"> Y2301076</v>
          </cell>
          <cell r="T6843">
            <v>2.3139999999999996</v>
          </cell>
        </row>
        <row r="6844">
          <cell r="S6844" t="str">
            <v xml:space="preserve"> Y2295894</v>
          </cell>
          <cell r="T6844">
            <v>0.26492400000000005</v>
          </cell>
        </row>
        <row r="6845">
          <cell r="S6845" t="str">
            <v xml:space="preserve"> Y2301078</v>
          </cell>
          <cell r="T6845">
            <v>2.3159999999999998</v>
          </cell>
        </row>
        <row r="6846">
          <cell r="S6846" t="str">
            <v xml:space="preserve"> Y2295895</v>
          </cell>
          <cell r="T6846">
            <v>8.0784000000000009E-2</v>
          </cell>
        </row>
        <row r="6847">
          <cell r="S6847" t="str">
            <v xml:space="preserve"> Y2301075</v>
          </cell>
          <cell r="T6847">
            <v>2.484</v>
          </cell>
        </row>
        <row r="6848">
          <cell r="S6848" t="str">
            <v xml:space="preserve"> Y2295896</v>
          </cell>
          <cell r="T6848">
            <v>7.9834000000000002E-2</v>
          </cell>
        </row>
        <row r="6849">
          <cell r="S6849" t="str">
            <v xml:space="preserve"> Y2301077</v>
          </cell>
          <cell r="T6849">
            <v>1.9814099999999997</v>
          </cell>
        </row>
        <row r="6850">
          <cell r="S6850" t="str">
            <v xml:space="preserve"> Y2301064</v>
          </cell>
          <cell r="T6850">
            <v>0.23270000000000002</v>
          </cell>
        </row>
        <row r="6851">
          <cell r="S6851" t="str">
            <v xml:space="preserve"> Y2295897</v>
          </cell>
          <cell r="T6851">
            <v>2.4344000000000001E-2</v>
          </cell>
        </row>
        <row r="6852">
          <cell r="S6852" t="str">
            <v xml:space="preserve"> Y2301066</v>
          </cell>
          <cell r="T6852">
            <v>0.23400000000000001</v>
          </cell>
        </row>
        <row r="6853">
          <cell r="S6853" t="str">
            <v xml:space="preserve"> Y2295898</v>
          </cell>
          <cell r="T6853">
            <v>7.9834000000000002E-2</v>
          </cell>
        </row>
        <row r="6854">
          <cell r="S6854" t="str">
            <v xml:space="preserve"> Y2301065</v>
          </cell>
          <cell r="T6854">
            <v>1.65165E-2</v>
          </cell>
        </row>
        <row r="6855">
          <cell r="S6855" t="str">
            <v xml:space="preserve"> Y2295899</v>
          </cell>
          <cell r="T6855">
            <v>7.9834000000000002E-2</v>
          </cell>
        </row>
        <row r="6856">
          <cell r="S6856" t="str">
            <v xml:space="preserve"> Y2301100</v>
          </cell>
          <cell r="T6856">
            <v>0.72312500000000002</v>
          </cell>
        </row>
        <row r="6857">
          <cell r="S6857" t="str">
            <v xml:space="preserve"> Y2295900</v>
          </cell>
          <cell r="T6857">
            <v>2.4344000000000001E-2</v>
          </cell>
        </row>
        <row r="6858">
          <cell r="S6858" t="str">
            <v xml:space="preserve"> Y2301102</v>
          </cell>
          <cell r="T6858">
            <v>0.72375</v>
          </cell>
        </row>
        <row r="6859">
          <cell r="S6859" t="str">
            <v xml:space="preserve"> Y2295901</v>
          </cell>
          <cell r="T6859">
            <v>0.55393199999999998</v>
          </cell>
        </row>
        <row r="6860">
          <cell r="S6860" t="str">
            <v xml:space="preserve"> Y2301099</v>
          </cell>
          <cell r="T6860">
            <v>0.77625</v>
          </cell>
        </row>
        <row r="6861">
          <cell r="S6861" t="str">
            <v xml:space="preserve"> Y2295902</v>
          </cell>
          <cell r="T6861">
            <v>0.55393199999999998</v>
          </cell>
        </row>
        <row r="6862">
          <cell r="S6862" t="str">
            <v xml:space="preserve"> Y2301101</v>
          </cell>
          <cell r="T6862">
            <v>0.61919062499999999</v>
          </cell>
        </row>
        <row r="6863">
          <cell r="S6863" t="str">
            <v xml:space="preserve"> Y2295903</v>
          </cell>
          <cell r="T6863">
            <v>0.16891200000000001</v>
          </cell>
        </row>
        <row r="6864">
          <cell r="S6864" t="str">
            <v xml:space="preserve"> Y2301104</v>
          </cell>
          <cell r="T6864">
            <v>2.3139999999999996</v>
          </cell>
        </row>
        <row r="6865">
          <cell r="S6865" t="str">
            <v xml:space="preserve"> Y2295904</v>
          </cell>
          <cell r="T6865">
            <v>0.45218000000000003</v>
          </cell>
        </row>
        <row r="6866">
          <cell r="S6866" t="str">
            <v xml:space="preserve"> Y2301106</v>
          </cell>
          <cell r="T6866">
            <v>2.3159999999999998</v>
          </cell>
        </row>
        <row r="6867">
          <cell r="S6867" t="str">
            <v xml:space="preserve"> Y2295905</v>
          </cell>
          <cell r="T6867">
            <v>0.13761999999999999</v>
          </cell>
        </row>
        <row r="6868">
          <cell r="S6868" t="str">
            <v xml:space="preserve"> Y2301103</v>
          </cell>
          <cell r="T6868">
            <v>2.484</v>
          </cell>
        </row>
        <row r="6869">
          <cell r="S6869" t="str">
            <v xml:space="preserve"> Y2295923</v>
          </cell>
          <cell r="T6869">
            <v>0.84249999999999992</v>
          </cell>
        </row>
        <row r="6870">
          <cell r="S6870" t="str">
            <v xml:space="preserve"> Y2301105</v>
          </cell>
          <cell r="T6870">
            <v>1.9814099999999997</v>
          </cell>
        </row>
        <row r="6871">
          <cell r="S6871" t="str">
            <v xml:space="preserve"> Y2295924</v>
          </cell>
          <cell r="T6871">
            <v>0.62649999999999995</v>
          </cell>
        </row>
        <row r="6872">
          <cell r="S6872" t="str">
            <v xml:space="preserve"> Y2301092</v>
          </cell>
          <cell r="T6872">
            <v>0.23270000000000002</v>
          </cell>
        </row>
        <row r="6873">
          <cell r="S6873" t="str">
            <v xml:space="preserve"> Y2295925</v>
          </cell>
          <cell r="T6873">
            <v>0.6462</v>
          </cell>
        </row>
        <row r="6874">
          <cell r="S6874" t="str">
            <v xml:space="preserve"> Y2301093</v>
          </cell>
          <cell r="T6874">
            <v>1.67706E-2</v>
          </cell>
        </row>
        <row r="6875">
          <cell r="S6875" t="str">
            <v xml:space="preserve"> Y2295926</v>
          </cell>
          <cell r="T6875">
            <v>0.62649999999999995</v>
          </cell>
        </row>
        <row r="6876">
          <cell r="S6876" t="str">
            <v xml:space="preserve"> Y2301128</v>
          </cell>
          <cell r="T6876">
            <v>0.72312500000000002</v>
          </cell>
        </row>
        <row r="6877">
          <cell r="S6877" t="str">
            <v xml:space="preserve"> Y2295927</v>
          </cell>
          <cell r="T6877">
            <v>0.62649999999999995</v>
          </cell>
        </row>
        <row r="6878">
          <cell r="S6878" t="str">
            <v xml:space="preserve"> Y2301130</v>
          </cell>
          <cell r="T6878">
            <v>0.72375</v>
          </cell>
        </row>
        <row r="6879">
          <cell r="S6879" t="str">
            <v xml:space="preserve"> Y2295928</v>
          </cell>
          <cell r="T6879">
            <v>0.62649999999999995</v>
          </cell>
        </row>
        <row r="6880">
          <cell r="S6880" t="str">
            <v xml:space="preserve"> Y2301127</v>
          </cell>
          <cell r="T6880">
            <v>0.77625</v>
          </cell>
        </row>
        <row r="6881">
          <cell r="S6881" t="str">
            <v xml:space="preserve"> Y2295929</v>
          </cell>
          <cell r="T6881">
            <v>0.62649999999999995</v>
          </cell>
        </row>
        <row r="6882">
          <cell r="S6882" t="str">
            <v xml:space="preserve"> Y2301129</v>
          </cell>
          <cell r="T6882">
            <v>0.61919062499999999</v>
          </cell>
        </row>
        <row r="6883">
          <cell r="S6883" t="str">
            <v xml:space="preserve"> Y2295930</v>
          </cell>
          <cell r="T6883">
            <v>0.62649999999999995</v>
          </cell>
        </row>
        <row r="6884">
          <cell r="S6884" t="str">
            <v xml:space="preserve"> Y2301132</v>
          </cell>
          <cell r="T6884">
            <v>2.3139999999999996</v>
          </cell>
        </row>
        <row r="6885">
          <cell r="S6885" t="str">
            <v xml:space="preserve"> Y2295931</v>
          </cell>
          <cell r="T6885">
            <v>0.62649999999999995</v>
          </cell>
        </row>
        <row r="6886">
          <cell r="S6886" t="str">
            <v xml:space="preserve"> Y2301134</v>
          </cell>
          <cell r="T6886">
            <v>2.3159999999999998</v>
          </cell>
        </row>
        <row r="6887">
          <cell r="S6887" t="str">
            <v xml:space="preserve"> Y2295932</v>
          </cell>
          <cell r="T6887">
            <v>0.62649999999999995</v>
          </cell>
        </row>
        <row r="6888">
          <cell r="S6888" t="str">
            <v xml:space="preserve"> Y2301131</v>
          </cell>
          <cell r="T6888">
            <v>2.484</v>
          </cell>
        </row>
        <row r="6889">
          <cell r="S6889" t="str">
            <v xml:space="preserve"> Y2295933</v>
          </cell>
          <cell r="T6889">
            <v>0.62649999999999995</v>
          </cell>
        </row>
        <row r="6890">
          <cell r="S6890" t="str">
            <v xml:space="preserve"> Y2301133</v>
          </cell>
          <cell r="T6890">
            <v>1.9814099999999997</v>
          </cell>
        </row>
        <row r="6891">
          <cell r="S6891" t="str">
            <v xml:space="preserve"> Y2295934</v>
          </cell>
          <cell r="T6891">
            <v>1.1522000000000001</v>
          </cell>
        </row>
        <row r="6892">
          <cell r="S6892" t="str">
            <v xml:space="preserve"> Y2301120</v>
          </cell>
          <cell r="T6892">
            <v>0.23270000000000002</v>
          </cell>
        </row>
        <row r="6893">
          <cell r="S6893" t="str">
            <v xml:space="preserve"> Y2295935</v>
          </cell>
          <cell r="T6893">
            <v>0.16109999999999999</v>
          </cell>
        </row>
        <row r="6894">
          <cell r="S6894" t="str">
            <v xml:space="preserve"> Y2301122</v>
          </cell>
          <cell r="T6894">
            <v>0.23400000000000001</v>
          </cell>
        </row>
        <row r="6895">
          <cell r="S6895" t="str">
            <v xml:space="preserve"> Y2295936</v>
          </cell>
          <cell r="T6895">
            <v>0.32219999999999999</v>
          </cell>
        </row>
        <row r="6896">
          <cell r="S6896" t="str">
            <v xml:space="preserve"> Y2301121</v>
          </cell>
          <cell r="T6896">
            <v>1.67706E-2</v>
          </cell>
        </row>
        <row r="6897">
          <cell r="S6897" t="str">
            <v xml:space="preserve"> Y2295937</v>
          </cell>
          <cell r="T6897">
            <v>2.1620000000000004</v>
          </cell>
        </row>
        <row r="6898">
          <cell r="S6898" t="str">
            <v xml:space="preserve"> Y2301156</v>
          </cell>
          <cell r="T6898">
            <v>0.72312500000000002</v>
          </cell>
        </row>
        <row r="6899">
          <cell r="S6899" t="str">
            <v xml:space="preserve"> Y2295938</v>
          </cell>
          <cell r="T6899">
            <v>0.62649999999999995</v>
          </cell>
        </row>
        <row r="6900">
          <cell r="S6900" t="str">
            <v xml:space="preserve"> Y2301158</v>
          </cell>
          <cell r="T6900">
            <v>0.72375</v>
          </cell>
        </row>
        <row r="6901">
          <cell r="S6901" t="str">
            <v xml:space="preserve"> Y2295939</v>
          </cell>
          <cell r="T6901">
            <v>0.62649999999999995</v>
          </cell>
        </row>
        <row r="6902">
          <cell r="S6902" t="str">
            <v xml:space="preserve"> Y2301155</v>
          </cell>
          <cell r="T6902">
            <v>0.77625</v>
          </cell>
        </row>
        <row r="6903">
          <cell r="S6903" t="str">
            <v xml:space="preserve"> Y2295940</v>
          </cell>
          <cell r="T6903">
            <v>0.16109999999999999</v>
          </cell>
        </row>
        <row r="6904">
          <cell r="S6904" t="str">
            <v xml:space="preserve"> Y2301157</v>
          </cell>
          <cell r="T6904">
            <v>0.61919062499999999</v>
          </cell>
        </row>
        <row r="6905">
          <cell r="S6905" t="str">
            <v xml:space="preserve"> Y2295941</v>
          </cell>
          <cell r="T6905">
            <v>0.32219999999999999</v>
          </cell>
        </row>
        <row r="6906">
          <cell r="S6906" t="str">
            <v xml:space="preserve"> Y2301160</v>
          </cell>
          <cell r="T6906">
            <v>2.3139999999999996</v>
          </cell>
        </row>
        <row r="6907">
          <cell r="S6907" t="str">
            <v xml:space="preserve"> Y2295942</v>
          </cell>
          <cell r="T6907">
            <v>2.1620000000000004</v>
          </cell>
        </row>
        <row r="6908">
          <cell r="S6908" t="str">
            <v xml:space="preserve"> Y2301162</v>
          </cell>
          <cell r="T6908">
            <v>2.3159999999999998</v>
          </cell>
        </row>
        <row r="6909">
          <cell r="S6909" t="str">
            <v xml:space="preserve"> Y2295943</v>
          </cell>
          <cell r="T6909">
            <v>0.62649999999999995</v>
          </cell>
        </row>
        <row r="6910">
          <cell r="S6910" t="str">
            <v xml:space="preserve"> Y2301159</v>
          </cell>
          <cell r="T6910">
            <v>2.484</v>
          </cell>
        </row>
        <row r="6911">
          <cell r="S6911" t="str">
            <v xml:space="preserve"> Y2295944</v>
          </cell>
          <cell r="T6911">
            <v>1.1522000000000001</v>
          </cell>
        </row>
        <row r="6912">
          <cell r="S6912" t="str">
            <v xml:space="preserve"> Y2301161</v>
          </cell>
          <cell r="T6912">
            <v>1.9814099999999997</v>
          </cell>
        </row>
        <row r="6913">
          <cell r="S6913" t="str">
            <v xml:space="preserve"> Y2295945</v>
          </cell>
          <cell r="T6913">
            <v>0.32219999999999999</v>
          </cell>
        </row>
        <row r="6914">
          <cell r="S6914" t="str">
            <v xml:space="preserve"> Y2301148</v>
          </cell>
          <cell r="T6914">
            <v>0.23270000000000002</v>
          </cell>
        </row>
        <row r="6915">
          <cell r="S6915" t="str">
            <v xml:space="preserve"> Y2295946</v>
          </cell>
          <cell r="T6915">
            <v>2.1620000000000004</v>
          </cell>
        </row>
        <row r="6916">
          <cell r="S6916" t="str">
            <v xml:space="preserve"> Y2301150</v>
          </cell>
          <cell r="T6916">
            <v>0.23400000000000001</v>
          </cell>
        </row>
        <row r="6917">
          <cell r="S6917" t="str">
            <v xml:space="preserve"> Y2295947</v>
          </cell>
          <cell r="T6917">
            <v>0.62649999999999995</v>
          </cell>
        </row>
        <row r="6918">
          <cell r="S6918" t="str">
            <v xml:space="preserve"> Y2301149</v>
          </cell>
          <cell r="T6918">
            <v>1.67706E-2</v>
          </cell>
        </row>
        <row r="6919">
          <cell r="S6919" t="str">
            <v xml:space="preserve"> Y2295948</v>
          </cell>
          <cell r="T6919">
            <v>2.1620000000000004</v>
          </cell>
        </row>
        <row r="6920">
          <cell r="S6920" t="str">
            <v xml:space="preserve"> Y2295949</v>
          </cell>
          <cell r="T6920">
            <v>0.62649999999999995</v>
          </cell>
        </row>
        <row r="6921">
          <cell r="S6921" t="str">
            <v xml:space="preserve"> Y2301184</v>
          </cell>
          <cell r="T6921">
            <v>0.72312500000000002</v>
          </cell>
        </row>
        <row r="6922">
          <cell r="S6922" t="str">
            <v xml:space="preserve"> Y2295950</v>
          </cell>
          <cell r="T6922">
            <v>1.1522000000000001</v>
          </cell>
        </row>
        <row r="6923">
          <cell r="S6923" t="str">
            <v xml:space="preserve"> Y2301186</v>
          </cell>
          <cell r="T6923">
            <v>0.72375</v>
          </cell>
        </row>
        <row r="6924">
          <cell r="S6924" t="str">
            <v xml:space="preserve"> Y2295951</v>
          </cell>
          <cell r="T6924">
            <v>0.32219999999999999</v>
          </cell>
        </row>
        <row r="6925">
          <cell r="S6925" t="str">
            <v xml:space="preserve"> Y2301183</v>
          </cell>
          <cell r="T6925">
            <v>0.77625</v>
          </cell>
        </row>
        <row r="6926">
          <cell r="S6926" t="str">
            <v xml:space="preserve"> Y2295952</v>
          </cell>
          <cell r="T6926">
            <v>2.1620000000000004</v>
          </cell>
        </row>
        <row r="6927">
          <cell r="S6927" t="str">
            <v xml:space="preserve"> Y2301185</v>
          </cell>
          <cell r="T6927">
            <v>0.61919062499999999</v>
          </cell>
        </row>
        <row r="6928">
          <cell r="S6928" t="str">
            <v xml:space="preserve"> Y2295953</v>
          </cell>
          <cell r="T6928">
            <v>0.62649999999999995</v>
          </cell>
        </row>
        <row r="6929">
          <cell r="S6929" t="str">
            <v xml:space="preserve"> Y2301188</v>
          </cell>
          <cell r="T6929">
            <v>2.3139999999999996</v>
          </cell>
        </row>
        <row r="6930">
          <cell r="S6930" t="str">
            <v xml:space="preserve"> Y2295954</v>
          </cell>
          <cell r="T6930">
            <v>0.32219999999999999</v>
          </cell>
        </row>
        <row r="6931">
          <cell r="S6931" t="str">
            <v xml:space="preserve"> Y2301190</v>
          </cell>
          <cell r="T6931">
            <v>2.3159999999999998</v>
          </cell>
        </row>
        <row r="6932">
          <cell r="S6932" t="str">
            <v xml:space="preserve"> Y2295955</v>
          </cell>
          <cell r="T6932">
            <v>2.1620000000000004</v>
          </cell>
        </row>
        <row r="6933">
          <cell r="S6933" t="str">
            <v xml:space="preserve"> Y2301187</v>
          </cell>
          <cell r="T6933">
            <v>2.484</v>
          </cell>
        </row>
        <row r="6934">
          <cell r="S6934" t="str">
            <v xml:space="preserve"> Y2295956</v>
          </cell>
          <cell r="T6934">
            <v>0.62649999999999995</v>
          </cell>
        </row>
        <row r="6935">
          <cell r="S6935" t="str">
            <v xml:space="preserve"> Y2301189</v>
          </cell>
          <cell r="T6935">
            <v>1.9814099999999997</v>
          </cell>
        </row>
        <row r="6936">
          <cell r="S6936" t="str">
            <v xml:space="preserve"> Y2295957</v>
          </cell>
          <cell r="T6936">
            <v>1.1522000000000001</v>
          </cell>
        </row>
        <row r="6937">
          <cell r="S6937" t="str">
            <v xml:space="preserve"> Y2301176</v>
          </cell>
          <cell r="T6937">
            <v>0.23270000000000002</v>
          </cell>
        </row>
        <row r="6938">
          <cell r="S6938" t="str">
            <v xml:space="preserve"> Y2295958</v>
          </cell>
          <cell r="T6938">
            <v>0.32219999999999999</v>
          </cell>
        </row>
        <row r="6939">
          <cell r="S6939" t="str">
            <v xml:space="preserve"> Y2301178</v>
          </cell>
          <cell r="T6939">
            <v>0.23400000000000001</v>
          </cell>
        </row>
        <row r="6940">
          <cell r="S6940" t="str">
            <v xml:space="preserve"> Y2295959</v>
          </cell>
          <cell r="T6940">
            <v>2.1620000000000004</v>
          </cell>
        </row>
        <row r="6941">
          <cell r="S6941" t="str">
            <v xml:space="preserve"> Y2301177</v>
          </cell>
          <cell r="T6941">
            <v>1.65165E-2</v>
          </cell>
        </row>
        <row r="6942">
          <cell r="S6942" t="str">
            <v xml:space="preserve"> Y2295960</v>
          </cell>
          <cell r="T6942">
            <v>0.62649999999999995</v>
          </cell>
        </row>
        <row r="6943">
          <cell r="S6943" t="str">
            <v xml:space="preserve"> Y2301212</v>
          </cell>
          <cell r="T6943">
            <v>0.72312500000000002</v>
          </cell>
        </row>
        <row r="6944">
          <cell r="S6944" t="str">
            <v xml:space="preserve"> Y2295961</v>
          </cell>
          <cell r="T6944">
            <v>0.47520000000000007</v>
          </cell>
        </row>
        <row r="6945">
          <cell r="S6945" t="str">
            <v xml:space="preserve"> Y2301214</v>
          </cell>
          <cell r="T6945">
            <v>0.72375</v>
          </cell>
        </row>
        <row r="6946">
          <cell r="S6946" t="str">
            <v xml:space="preserve"> Y2295962</v>
          </cell>
          <cell r="T6946">
            <v>2.4311999999999996</v>
          </cell>
        </row>
        <row r="6947">
          <cell r="S6947" t="str">
            <v xml:space="preserve"> Y2301211</v>
          </cell>
          <cell r="T6947">
            <v>0.77625</v>
          </cell>
        </row>
        <row r="6948">
          <cell r="S6948" t="str">
            <v xml:space="preserve"> Y2295963</v>
          </cell>
          <cell r="T6948">
            <v>0.47520000000000007</v>
          </cell>
        </row>
        <row r="6949">
          <cell r="S6949" t="str">
            <v xml:space="preserve"> Y2301213</v>
          </cell>
          <cell r="T6949">
            <v>0.61919062499999999</v>
          </cell>
        </row>
        <row r="6950">
          <cell r="S6950" t="str">
            <v xml:space="preserve"> Y2295964</v>
          </cell>
          <cell r="T6950">
            <v>4.5426000000000002</v>
          </cell>
        </row>
        <row r="6951">
          <cell r="S6951" t="str">
            <v xml:space="preserve"> Y2301216</v>
          </cell>
          <cell r="T6951">
            <v>2.3139999999999996</v>
          </cell>
        </row>
        <row r="6952">
          <cell r="S6952" t="str">
            <v xml:space="preserve"> Y2295965</v>
          </cell>
          <cell r="T6952">
            <v>0.92400000000000004</v>
          </cell>
        </row>
        <row r="6953">
          <cell r="S6953" t="str">
            <v xml:space="preserve"> Y2301218</v>
          </cell>
          <cell r="T6953">
            <v>2.3159999999999998</v>
          </cell>
        </row>
        <row r="6954">
          <cell r="S6954" t="str">
            <v xml:space="preserve"> Y2295966</v>
          </cell>
          <cell r="T6954">
            <v>0.47520000000000007</v>
          </cell>
        </row>
        <row r="6955">
          <cell r="S6955" t="str">
            <v xml:space="preserve"> Y2301215</v>
          </cell>
          <cell r="T6955">
            <v>2.484</v>
          </cell>
        </row>
        <row r="6956">
          <cell r="S6956" t="str">
            <v xml:space="preserve"> Y2295967</v>
          </cell>
          <cell r="T6956">
            <v>4.5426000000000002</v>
          </cell>
        </row>
        <row r="6957">
          <cell r="S6957" t="str">
            <v xml:space="preserve"> Y2301217</v>
          </cell>
          <cell r="T6957">
            <v>1.9814099999999997</v>
          </cell>
        </row>
        <row r="6958">
          <cell r="S6958" t="str">
            <v xml:space="preserve"> Y2295968</v>
          </cell>
          <cell r="T6958">
            <v>4.5426000000000002</v>
          </cell>
        </row>
        <row r="6959">
          <cell r="S6959" t="str">
            <v xml:space="preserve"> Y2301204</v>
          </cell>
          <cell r="T6959">
            <v>0.23628000000000002</v>
          </cell>
        </row>
        <row r="6960">
          <cell r="S6960" t="str">
            <v xml:space="preserve"> Y2295969</v>
          </cell>
          <cell r="T6960">
            <v>0.92400000000000004</v>
          </cell>
        </row>
        <row r="6961">
          <cell r="S6961" t="str">
            <v xml:space="preserve"> Y2301206</v>
          </cell>
          <cell r="T6961">
            <v>0.23400000000000001</v>
          </cell>
        </row>
        <row r="6962">
          <cell r="S6962" t="str">
            <v xml:space="preserve"> Y2295970</v>
          </cell>
          <cell r="T6962">
            <v>0.62649999999999995</v>
          </cell>
        </row>
        <row r="6963">
          <cell r="S6963" t="str">
            <v xml:space="preserve"> Y2301205</v>
          </cell>
          <cell r="T6963">
            <v>1.67706E-2</v>
          </cell>
        </row>
        <row r="6964">
          <cell r="S6964" t="str">
            <v xml:space="preserve"> Y2295971</v>
          </cell>
          <cell r="T6964">
            <v>2.4311999999999996</v>
          </cell>
        </row>
        <row r="6965">
          <cell r="S6965" t="str">
            <v xml:space="preserve"> Y2301240</v>
          </cell>
          <cell r="T6965">
            <v>0.72312500000000002</v>
          </cell>
        </row>
        <row r="6966">
          <cell r="S6966" t="str">
            <v xml:space="preserve"> Y2295972</v>
          </cell>
          <cell r="T6966">
            <v>0.47520000000000007</v>
          </cell>
        </row>
        <row r="6967">
          <cell r="S6967" t="str">
            <v xml:space="preserve"> Y2301242</v>
          </cell>
          <cell r="T6967">
            <v>0.72375</v>
          </cell>
        </row>
        <row r="6968">
          <cell r="S6968" t="str">
            <v xml:space="preserve"> Y2295973</v>
          </cell>
          <cell r="T6968">
            <v>0.92400000000000004</v>
          </cell>
        </row>
        <row r="6969">
          <cell r="S6969" t="str">
            <v xml:space="preserve"> Y2301239</v>
          </cell>
          <cell r="T6969">
            <v>0.77625</v>
          </cell>
        </row>
        <row r="6970">
          <cell r="S6970" t="str">
            <v xml:space="preserve"> Y2295974</v>
          </cell>
          <cell r="T6970">
            <v>4.4999999999999997E-3</v>
          </cell>
        </row>
        <row r="6971">
          <cell r="S6971" t="str">
            <v xml:space="preserve"> Y2301241</v>
          </cell>
          <cell r="T6971">
            <v>0.61919062499999999</v>
          </cell>
        </row>
        <row r="6972">
          <cell r="S6972" t="str">
            <v xml:space="preserve"> Y2295975</v>
          </cell>
          <cell r="T6972">
            <v>8.9999999999999993E-3</v>
          </cell>
        </row>
        <row r="6973">
          <cell r="S6973" t="str">
            <v xml:space="preserve"> Y2301244</v>
          </cell>
          <cell r="T6973">
            <v>2.3139999999999996</v>
          </cell>
        </row>
        <row r="6974">
          <cell r="S6974" t="str">
            <v xml:space="preserve"> Y2295976</v>
          </cell>
          <cell r="T6974">
            <v>3.6360999999999999</v>
          </cell>
        </row>
        <row r="6975">
          <cell r="S6975" t="str">
            <v xml:space="preserve"> Y2301246</v>
          </cell>
          <cell r="T6975">
            <v>2.3159999999999998</v>
          </cell>
        </row>
        <row r="6976">
          <cell r="S6976" t="str">
            <v xml:space="preserve"> Y2295977</v>
          </cell>
          <cell r="T6976">
            <v>1.7500000000000002E-2</v>
          </cell>
        </row>
        <row r="6977">
          <cell r="S6977" t="str">
            <v xml:space="preserve"> Y2301243</v>
          </cell>
          <cell r="T6977">
            <v>2.484</v>
          </cell>
        </row>
        <row r="6978">
          <cell r="S6978" t="str">
            <v xml:space="preserve"> Y2295978</v>
          </cell>
          <cell r="T6978">
            <v>4.4999999999999997E-3</v>
          </cell>
        </row>
        <row r="6979">
          <cell r="S6979" t="str">
            <v xml:space="preserve"> Y2301245</v>
          </cell>
          <cell r="T6979">
            <v>1.9814099999999997</v>
          </cell>
        </row>
        <row r="6980">
          <cell r="S6980" t="str">
            <v xml:space="preserve"> Y2295979</v>
          </cell>
          <cell r="T6980">
            <v>8.9999999999999993E-3</v>
          </cell>
        </row>
        <row r="6981">
          <cell r="S6981" t="str">
            <v xml:space="preserve"> Y2301232</v>
          </cell>
          <cell r="T6981">
            <v>0.23270000000000002</v>
          </cell>
        </row>
        <row r="6982">
          <cell r="S6982" t="str">
            <v xml:space="preserve"> Y2295980</v>
          </cell>
          <cell r="T6982">
            <v>3.6360999999999999</v>
          </cell>
        </row>
        <row r="6983">
          <cell r="S6983" t="str">
            <v xml:space="preserve"> Y2301234</v>
          </cell>
          <cell r="T6983">
            <v>0.23400000000000001</v>
          </cell>
        </row>
        <row r="6984">
          <cell r="S6984" t="str">
            <v xml:space="preserve"> Y2295981</v>
          </cell>
          <cell r="T6984">
            <v>1.7500000000000002E-2</v>
          </cell>
        </row>
        <row r="6985">
          <cell r="S6985" t="str">
            <v xml:space="preserve"> Y2301233</v>
          </cell>
          <cell r="T6985">
            <v>1.65165E-2</v>
          </cell>
        </row>
        <row r="6986">
          <cell r="S6986" t="str">
            <v xml:space="preserve"> Y2295982</v>
          </cell>
          <cell r="T6986">
            <v>1.7500000000000002E-2</v>
          </cell>
        </row>
        <row r="6987">
          <cell r="S6987" t="str">
            <v xml:space="preserve"> Y2301268</v>
          </cell>
          <cell r="T6987">
            <v>0.72312500000000002</v>
          </cell>
        </row>
        <row r="6988">
          <cell r="S6988" t="str">
            <v xml:space="preserve"> Y2295983</v>
          </cell>
          <cell r="T6988">
            <v>7.9834000000000002E-2</v>
          </cell>
        </row>
        <row r="6989">
          <cell r="S6989" t="str">
            <v xml:space="preserve"> Y2301270</v>
          </cell>
          <cell r="T6989">
            <v>0.72375</v>
          </cell>
        </row>
        <row r="6990">
          <cell r="S6990" t="str">
            <v xml:space="preserve"> Y2295984</v>
          </cell>
          <cell r="T6990">
            <v>2.4344000000000001E-2</v>
          </cell>
        </row>
        <row r="6991">
          <cell r="S6991" t="str">
            <v xml:space="preserve"> Y2301267</v>
          </cell>
          <cell r="T6991">
            <v>0.77625</v>
          </cell>
        </row>
        <row r="6992">
          <cell r="S6992" t="str">
            <v xml:space="preserve"> Y2295985</v>
          </cell>
          <cell r="T6992">
            <v>8.2339999999999997E-2</v>
          </cell>
        </row>
        <row r="6993">
          <cell r="S6993" t="str">
            <v xml:space="preserve"> Y2301269</v>
          </cell>
          <cell r="T6993">
            <v>0.61919062499999999</v>
          </cell>
        </row>
        <row r="6994">
          <cell r="S6994" t="str">
            <v xml:space="preserve"> Y2295986</v>
          </cell>
          <cell r="T6994">
            <v>2.5060000000000002E-2</v>
          </cell>
        </row>
        <row r="6995">
          <cell r="S6995" t="str">
            <v xml:space="preserve"> Y2301272</v>
          </cell>
          <cell r="T6995">
            <v>2.3139999999999996</v>
          </cell>
        </row>
        <row r="6996">
          <cell r="S6996" t="str">
            <v xml:space="preserve"> Y2295987</v>
          </cell>
          <cell r="T6996">
            <v>7.9834000000000002E-2</v>
          </cell>
        </row>
        <row r="6997">
          <cell r="S6997" t="str">
            <v xml:space="preserve"> Y2301274</v>
          </cell>
          <cell r="T6997">
            <v>2.3159999999999998</v>
          </cell>
        </row>
        <row r="6998">
          <cell r="S6998" t="str">
            <v xml:space="preserve"> Y2295988</v>
          </cell>
          <cell r="T6998">
            <v>2.4344000000000001E-2</v>
          </cell>
        </row>
        <row r="6999">
          <cell r="S6999" t="str">
            <v xml:space="preserve"> Y2301271</v>
          </cell>
          <cell r="T6999">
            <v>2.484</v>
          </cell>
        </row>
        <row r="7000">
          <cell r="S7000" t="str">
            <v xml:space="preserve"> Y2296014</v>
          </cell>
          <cell r="T7000">
            <v>2.4311999999999996</v>
          </cell>
        </row>
        <row r="7001">
          <cell r="S7001" t="str">
            <v xml:space="preserve"> Y2296015</v>
          </cell>
          <cell r="T7001">
            <v>0.47520000000000007</v>
          </cell>
        </row>
        <row r="7002">
          <cell r="S7002" t="str">
            <v xml:space="preserve"> Y2301273</v>
          </cell>
          <cell r="T7002">
            <v>1.9814099999999997</v>
          </cell>
        </row>
        <row r="7003">
          <cell r="S7003" t="str">
            <v xml:space="preserve"> Y2296016</v>
          </cell>
          <cell r="T7003">
            <v>4.5426000000000002</v>
          </cell>
        </row>
        <row r="7004">
          <cell r="S7004" t="str">
            <v xml:space="preserve"> Y2301260</v>
          </cell>
          <cell r="T7004">
            <v>0.23270000000000002</v>
          </cell>
        </row>
        <row r="7005">
          <cell r="S7005" t="str">
            <v xml:space="preserve"> Y2296017</v>
          </cell>
          <cell r="T7005">
            <v>0.92400000000000004</v>
          </cell>
        </row>
        <row r="7006">
          <cell r="S7006" t="str">
            <v xml:space="preserve"> Y2301262</v>
          </cell>
          <cell r="T7006">
            <v>0.23400000000000001</v>
          </cell>
        </row>
        <row r="7007">
          <cell r="S7007" t="str">
            <v xml:space="preserve"> Y2296018</v>
          </cell>
          <cell r="T7007">
            <v>1.1522000000000001</v>
          </cell>
        </row>
        <row r="7008">
          <cell r="S7008" t="str">
            <v xml:space="preserve"> Y2301261</v>
          </cell>
          <cell r="T7008">
            <v>1.67706E-2</v>
          </cell>
        </row>
        <row r="7009">
          <cell r="S7009" t="str">
            <v xml:space="preserve"> Y2296019</v>
          </cell>
          <cell r="T7009">
            <v>0.16109999999999999</v>
          </cell>
        </row>
        <row r="7010">
          <cell r="S7010" t="str">
            <v xml:space="preserve"> Y2301248</v>
          </cell>
          <cell r="T7010">
            <v>0.23270000000000002</v>
          </cell>
        </row>
        <row r="7011">
          <cell r="S7011" t="str">
            <v xml:space="preserve"> Y2296020</v>
          </cell>
          <cell r="T7011">
            <v>0.32219999999999999</v>
          </cell>
        </row>
        <row r="7012">
          <cell r="S7012" t="str">
            <v xml:space="preserve"> Y2301250</v>
          </cell>
          <cell r="T7012">
            <v>0.23400000000000001</v>
          </cell>
        </row>
        <row r="7013">
          <cell r="S7013" t="str">
            <v xml:space="preserve"> Y2296021</v>
          </cell>
          <cell r="T7013">
            <v>2.1620000000000004</v>
          </cell>
        </row>
        <row r="7014">
          <cell r="S7014" t="str">
            <v xml:space="preserve"> Y2301247</v>
          </cell>
          <cell r="T7014">
            <v>0.34320000000000001</v>
          </cell>
        </row>
        <row r="7015">
          <cell r="S7015" t="str">
            <v xml:space="preserve"> Y2296022</v>
          </cell>
          <cell r="T7015">
            <v>0.62649999999999995</v>
          </cell>
        </row>
        <row r="7016">
          <cell r="S7016" t="str">
            <v xml:space="preserve"> Y2301249</v>
          </cell>
          <cell r="T7016">
            <v>1.65165E-2</v>
          </cell>
        </row>
        <row r="7017">
          <cell r="S7017" t="str">
            <v xml:space="preserve"> Y2296023</v>
          </cell>
          <cell r="T7017">
            <v>0.62649999999999995</v>
          </cell>
        </row>
        <row r="7018">
          <cell r="S7018" t="str">
            <v xml:space="preserve"> Y2301296</v>
          </cell>
          <cell r="T7018">
            <v>0.72312500000000002</v>
          </cell>
        </row>
        <row r="7019">
          <cell r="S7019" t="str">
            <v xml:space="preserve"> Y2296024</v>
          </cell>
          <cell r="T7019">
            <v>1.1522000000000001</v>
          </cell>
        </row>
        <row r="7020">
          <cell r="S7020" t="str">
            <v xml:space="preserve"> Y2301298</v>
          </cell>
          <cell r="T7020">
            <v>0.72375</v>
          </cell>
        </row>
        <row r="7021">
          <cell r="S7021" t="str">
            <v xml:space="preserve"> Y2296025</v>
          </cell>
          <cell r="T7021">
            <v>0.16109999999999999</v>
          </cell>
        </row>
        <row r="7022">
          <cell r="S7022" t="str">
            <v xml:space="preserve"> Y2301295</v>
          </cell>
          <cell r="T7022">
            <v>0.77625</v>
          </cell>
        </row>
        <row r="7023">
          <cell r="S7023" t="str">
            <v xml:space="preserve"> Y2296026</v>
          </cell>
          <cell r="T7023">
            <v>0.32219999999999999</v>
          </cell>
        </row>
        <row r="7024">
          <cell r="S7024" t="str">
            <v xml:space="preserve"> Y2301297</v>
          </cell>
          <cell r="T7024">
            <v>0.61919062499999999</v>
          </cell>
        </row>
        <row r="7025">
          <cell r="S7025" t="str">
            <v xml:space="preserve"> Y2296027</v>
          </cell>
          <cell r="T7025">
            <v>2.1620000000000004</v>
          </cell>
        </row>
        <row r="7026">
          <cell r="S7026" t="str">
            <v xml:space="preserve"> Y2301300</v>
          </cell>
          <cell r="T7026">
            <v>2.3139999999999996</v>
          </cell>
        </row>
        <row r="7027">
          <cell r="S7027" t="str">
            <v xml:space="preserve"> Y2296028</v>
          </cell>
          <cell r="T7027">
            <v>0.62649999999999995</v>
          </cell>
        </row>
        <row r="7028">
          <cell r="S7028" t="str">
            <v xml:space="preserve"> Y2301302</v>
          </cell>
          <cell r="T7028">
            <v>2.3159999999999998</v>
          </cell>
        </row>
        <row r="7029">
          <cell r="S7029" t="str">
            <v xml:space="preserve"> Y2296029</v>
          </cell>
          <cell r="T7029">
            <v>0.62649999999999995</v>
          </cell>
        </row>
        <row r="7030">
          <cell r="S7030" t="str">
            <v xml:space="preserve"> Y2301299</v>
          </cell>
          <cell r="T7030">
            <v>2.484</v>
          </cell>
        </row>
        <row r="7031">
          <cell r="S7031" t="str">
            <v xml:space="preserve"> Y2296030</v>
          </cell>
          <cell r="T7031">
            <v>0.62649999999999995</v>
          </cell>
        </row>
        <row r="7032">
          <cell r="S7032" t="str">
            <v xml:space="preserve"> Y2301301</v>
          </cell>
          <cell r="T7032">
            <v>1.9814099999999997</v>
          </cell>
        </row>
        <row r="7033">
          <cell r="S7033" t="str">
            <v xml:space="preserve"> Y2296031</v>
          </cell>
          <cell r="T7033">
            <v>0.62649999999999995</v>
          </cell>
        </row>
        <row r="7034">
          <cell r="S7034" t="str">
            <v xml:space="preserve"> Y2301288</v>
          </cell>
          <cell r="T7034">
            <v>0.23270000000000002</v>
          </cell>
        </row>
        <row r="7035">
          <cell r="S7035" t="str">
            <v xml:space="preserve"> Y2296032</v>
          </cell>
          <cell r="T7035">
            <v>0.62649999999999995</v>
          </cell>
        </row>
        <row r="7036">
          <cell r="S7036" t="str">
            <v xml:space="preserve"> Y2301290</v>
          </cell>
          <cell r="T7036">
            <v>0.23400000000000001</v>
          </cell>
        </row>
        <row r="7037">
          <cell r="S7037" t="str">
            <v xml:space="preserve"> Y2296033</v>
          </cell>
          <cell r="T7037">
            <v>0.62649999999999995</v>
          </cell>
        </row>
        <row r="7038">
          <cell r="S7038" t="str">
            <v xml:space="preserve"> Y2301289</v>
          </cell>
          <cell r="T7038">
            <v>1.67706E-2</v>
          </cell>
        </row>
        <row r="7039">
          <cell r="S7039" t="str">
            <v xml:space="preserve"> Y2296034</v>
          </cell>
          <cell r="T7039">
            <v>0.62649999999999995</v>
          </cell>
        </row>
        <row r="7040">
          <cell r="S7040" t="str">
            <v xml:space="preserve"> Y2301324</v>
          </cell>
          <cell r="T7040">
            <v>0.72312500000000002</v>
          </cell>
        </row>
        <row r="7041">
          <cell r="S7041" t="str">
            <v xml:space="preserve"> Y2296035</v>
          </cell>
          <cell r="T7041">
            <v>0.43019999999999997</v>
          </cell>
        </row>
        <row r="7042">
          <cell r="S7042" t="str">
            <v xml:space="preserve"> Y2301326</v>
          </cell>
          <cell r="T7042">
            <v>0.72375</v>
          </cell>
        </row>
        <row r="7043">
          <cell r="S7043" t="str">
            <v xml:space="preserve"> Y2296036</v>
          </cell>
          <cell r="T7043">
            <v>0.62649999999999995</v>
          </cell>
        </row>
        <row r="7044">
          <cell r="S7044" t="str">
            <v xml:space="preserve"> Y2301323</v>
          </cell>
          <cell r="T7044">
            <v>0.77625</v>
          </cell>
        </row>
        <row r="7045">
          <cell r="S7045" t="str">
            <v xml:space="preserve"> Y2296037</v>
          </cell>
          <cell r="T7045">
            <v>0.62649999999999995</v>
          </cell>
        </row>
        <row r="7046">
          <cell r="S7046" t="str">
            <v xml:space="preserve"> Y2301325</v>
          </cell>
          <cell r="T7046">
            <v>0.61919062499999999</v>
          </cell>
        </row>
        <row r="7047">
          <cell r="S7047" t="str">
            <v xml:space="preserve"> Y2296038</v>
          </cell>
          <cell r="T7047">
            <v>0.62649999999999995</v>
          </cell>
        </row>
        <row r="7048">
          <cell r="S7048" t="str">
            <v xml:space="preserve"> Y2301328</v>
          </cell>
          <cell r="T7048">
            <v>2.3139999999999996</v>
          </cell>
        </row>
        <row r="7049">
          <cell r="S7049" t="str">
            <v xml:space="preserve"> Y2296039</v>
          </cell>
          <cell r="T7049">
            <v>0.62649999999999995</v>
          </cell>
        </row>
        <row r="7050">
          <cell r="S7050" t="str">
            <v xml:space="preserve"> Y2301330</v>
          </cell>
          <cell r="T7050">
            <v>2.3159999999999998</v>
          </cell>
        </row>
        <row r="7051">
          <cell r="S7051" t="str">
            <v xml:space="preserve"> Y2296040</v>
          </cell>
          <cell r="T7051">
            <v>0.62649999999999995</v>
          </cell>
        </row>
        <row r="7052">
          <cell r="S7052" t="str">
            <v xml:space="preserve"> Y2301327</v>
          </cell>
          <cell r="T7052">
            <v>2.484</v>
          </cell>
        </row>
        <row r="7053">
          <cell r="S7053" t="str">
            <v xml:space="preserve"> Y2296041</v>
          </cell>
          <cell r="T7053">
            <v>0.62649999999999995</v>
          </cell>
        </row>
        <row r="7054">
          <cell r="S7054" t="str">
            <v xml:space="preserve"> Y2301329</v>
          </cell>
          <cell r="T7054">
            <v>1.9814099999999997</v>
          </cell>
        </row>
        <row r="7055">
          <cell r="S7055" t="str">
            <v xml:space="preserve"> Y2296042</v>
          </cell>
          <cell r="T7055">
            <v>0.62649999999999995</v>
          </cell>
        </row>
        <row r="7056">
          <cell r="S7056" t="str">
            <v xml:space="preserve"> Y2301316</v>
          </cell>
          <cell r="T7056">
            <v>0.23270000000000002</v>
          </cell>
        </row>
        <row r="7057">
          <cell r="S7057" t="str">
            <v xml:space="preserve"> Y2296043</v>
          </cell>
          <cell r="T7057">
            <v>0.62649999999999995</v>
          </cell>
        </row>
        <row r="7058">
          <cell r="S7058" t="str">
            <v xml:space="preserve"> Y2301318</v>
          </cell>
          <cell r="T7058">
            <v>0.23400000000000001</v>
          </cell>
        </row>
        <row r="7059">
          <cell r="S7059" t="str">
            <v xml:space="preserve"> Y2296044</v>
          </cell>
          <cell r="T7059">
            <v>2.4231999999999996</v>
          </cell>
        </row>
        <row r="7060">
          <cell r="S7060" t="str">
            <v xml:space="preserve"> Y2301317</v>
          </cell>
          <cell r="T7060">
            <v>1.67706E-2</v>
          </cell>
        </row>
        <row r="7061">
          <cell r="S7061" t="str">
            <v xml:space="preserve"> Y2296045</v>
          </cell>
          <cell r="T7061">
            <v>0.84249999999999992</v>
          </cell>
        </row>
        <row r="7062">
          <cell r="S7062" t="str">
            <v xml:space="preserve"> Y2301352</v>
          </cell>
          <cell r="T7062">
            <v>0.72312500000000002</v>
          </cell>
        </row>
        <row r="7063">
          <cell r="S7063" t="str">
            <v xml:space="preserve"> Y2296046</v>
          </cell>
          <cell r="T7063">
            <v>0.62649999999999995</v>
          </cell>
        </row>
        <row r="7064">
          <cell r="S7064" t="str">
            <v xml:space="preserve"> Y2301354</v>
          </cell>
          <cell r="T7064">
            <v>0.72375</v>
          </cell>
        </row>
        <row r="7065">
          <cell r="S7065" t="str">
            <v xml:space="preserve"> Y2296047</v>
          </cell>
          <cell r="T7065">
            <v>0.62649999999999995</v>
          </cell>
        </row>
        <row r="7066">
          <cell r="S7066" t="str">
            <v xml:space="preserve"> Y2301351</v>
          </cell>
          <cell r="T7066">
            <v>0.77625</v>
          </cell>
        </row>
        <row r="7067">
          <cell r="S7067" t="str">
            <v xml:space="preserve"> Y2296048</v>
          </cell>
          <cell r="T7067">
            <v>0.62649999999999995</v>
          </cell>
        </row>
        <row r="7068">
          <cell r="S7068" t="str">
            <v xml:space="preserve"> Y2301353</v>
          </cell>
          <cell r="T7068">
            <v>0.61919062499999999</v>
          </cell>
        </row>
        <row r="7069">
          <cell r="S7069" t="str">
            <v xml:space="preserve"> Y2296049</v>
          </cell>
          <cell r="T7069">
            <v>0.62649999999999995</v>
          </cell>
        </row>
        <row r="7070">
          <cell r="S7070" t="str">
            <v xml:space="preserve"> Y2301356</v>
          </cell>
          <cell r="T7070">
            <v>2.3139999999999996</v>
          </cell>
        </row>
        <row r="7071">
          <cell r="S7071" t="str">
            <v xml:space="preserve"> Y2296050</v>
          </cell>
          <cell r="T7071">
            <v>0.62649999999999995</v>
          </cell>
        </row>
        <row r="7072">
          <cell r="S7072" t="str">
            <v xml:space="preserve"> Y2301358</v>
          </cell>
          <cell r="T7072">
            <v>2.3159999999999998</v>
          </cell>
        </row>
        <row r="7073">
          <cell r="S7073" t="str">
            <v xml:space="preserve"> Y2296051</v>
          </cell>
          <cell r="T7073">
            <v>0.84249999999999992</v>
          </cell>
        </row>
        <row r="7074">
          <cell r="S7074" t="str">
            <v xml:space="preserve"> Y2301355</v>
          </cell>
          <cell r="T7074">
            <v>2.484</v>
          </cell>
        </row>
        <row r="7075">
          <cell r="S7075" t="str">
            <v xml:space="preserve"> Y2296052</v>
          </cell>
          <cell r="T7075">
            <v>0.84249999999999992</v>
          </cell>
        </row>
        <row r="7076">
          <cell r="S7076" t="str">
            <v xml:space="preserve"> Y2301357</v>
          </cell>
          <cell r="T7076">
            <v>1.9814099999999997</v>
          </cell>
        </row>
        <row r="7077">
          <cell r="S7077" t="str">
            <v xml:space="preserve"> Y2296053</v>
          </cell>
          <cell r="T7077">
            <v>0.62649999999999995</v>
          </cell>
        </row>
        <row r="7078">
          <cell r="S7078" t="str">
            <v xml:space="preserve"> Y2301344</v>
          </cell>
          <cell r="T7078">
            <v>0.23270000000000002</v>
          </cell>
        </row>
        <row r="7079">
          <cell r="S7079" t="str">
            <v xml:space="preserve"> Y2296054</v>
          </cell>
          <cell r="T7079">
            <v>0.62649999999999995</v>
          </cell>
        </row>
        <row r="7080">
          <cell r="S7080" t="str">
            <v xml:space="preserve"> Y2301346</v>
          </cell>
          <cell r="T7080">
            <v>0.23400000000000001</v>
          </cell>
        </row>
        <row r="7081">
          <cell r="S7081" t="str">
            <v xml:space="preserve"> Y2296055</v>
          </cell>
          <cell r="T7081">
            <v>0.62649999999999995</v>
          </cell>
        </row>
        <row r="7082">
          <cell r="S7082" t="str">
            <v xml:space="preserve"> Y2301345</v>
          </cell>
          <cell r="T7082">
            <v>1.67706E-2</v>
          </cell>
        </row>
        <row r="7083">
          <cell r="S7083" t="str">
            <v xml:space="preserve"> Y2296056</v>
          </cell>
          <cell r="T7083">
            <v>0.62649999999999995</v>
          </cell>
        </row>
        <row r="7084">
          <cell r="S7084" t="str">
            <v xml:space="preserve"> Y2301380</v>
          </cell>
          <cell r="T7084">
            <v>0.72312500000000002</v>
          </cell>
        </row>
        <row r="7085">
          <cell r="S7085" t="str">
            <v xml:space="preserve"> Y2296057</v>
          </cell>
          <cell r="T7085">
            <v>0.62649999999999995</v>
          </cell>
        </row>
        <row r="7086">
          <cell r="S7086" t="str">
            <v xml:space="preserve"> Y2301382</v>
          </cell>
          <cell r="T7086">
            <v>0.72375</v>
          </cell>
        </row>
        <row r="7087">
          <cell r="S7087" t="str">
            <v xml:space="preserve"> Y2296058</v>
          </cell>
          <cell r="T7087">
            <v>0.62649999999999995</v>
          </cell>
        </row>
        <row r="7088">
          <cell r="S7088" t="str">
            <v xml:space="preserve"> Y2301379</v>
          </cell>
          <cell r="T7088">
            <v>0.77625</v>
          </cell>
        </row>
        <row r="7089">
          <cell r="S7089" t="str">
            <v xml:space="preserve"> Y2296059</v>
          </cell>
          <cell r="T7089">
            <v>0.62649999999999995</v>
          </cell>
        </row>
        <row r="7090">
          <cell r="S7090" t="str">
            <v xml:space="preserve"> Y2301381</v>
          </cell>
          <cell r="T7090">
            <v>0.61919062499999999</v>
          </cell>
        </row>
        <row r="7091">
          <cell r="S7091" t="str">
            <v xml:space="preserve"> Y2296060</v>
          </cell>
          <cell r="T7091">
            <v>0.62649999999999995</v>
          </cell>
        </row>
        <row r="7092">
          <cell r="S7092" t="str">
            <v xml:space="preserve"> Y2301384</v>
          </cell>
          <cell r="T7092">
            <v>2.3139999999999996</v>
          </cell>
        </row>
        <row r="7093">
          <cell r="S7093" t="str">
            <v xml:space="preserve"> Y2296061</v>
          </cell>
          <cell r="T7093">
            <v>0.62649999999999995</v>
          </cell>
        </row>
        <row r="7094">
          <cell r="S7094" t="str">
            <v xml:space="preserve"> Y2301386</v>
          </cell>
          <cell r="T7094">
            <v>2.3159999999999998</v>
          </cell>
        </row>
        <row r="7095">
          <cell r="S7095" t="str">
            <v xml:space="preserve"> Y2296062</v>
          </cell>
          <cell r="T7095">
            <v>0.62649999999999995</v>
          </cell>
        </row>
        <row r="7096">
          <cell r="S7096" t="str">
            <v xml:space="preserve"> Y2301383</v>
          </cell>
          <cell r="T7096">
            <v>2.484</v>
          </cell>
        </row>
        <row r="7097">
          <cell r="S7097" t="str">
            <v xml:space="preserve"> Y2296063</v>
          </cell>
          <cell r="T7097">
            <v>0.62649999999999995</v>
          </cell>
        </row>
        <row r="7098">
          <cell r="S7098" t="str">
            <v xml:space="preserve"> Y2301385</v>
          </cell>
          <cell r="T7098">
            <v>1.9814099999999997</v>
          </cell>
        </row>
        <row r="7099">
          <cell r="S7099" t="str">
            <v xml:space="preserve"> Y2296064</v>
          </cell>
          <cell r="T7099">
            <v>1.1522000000000001</v>
          </cell>
        </row>
        <row r="7100">
          <cell r="S7100" t="str">
            <v xml:space="preserve"> Y2301372</v>
          </cell>
          <cell r="T7100">
            <v>0.23270000000000002</v>
          </cell>
        </row>
        <row r="7101">
          <cell r="S7101" t="str">
            <v xml:space="preserve"> Y2296065</v>
          </cell>
          <cell r="T7101">
            <v>0.32219999999999999</v>
          </cell>
        </row>
        <row r="7102">
          <cell r="S7102" t="str">
            <v xml:space="preserve"> Y2301374</v>
          </cell>
          <cell r="T7102">
            <v>0.23400000000000001</v>
          </cell>
        </row>
        <row r="7103">
          <cell r="S7103" t="str">
            <v xml:space="preserve"> Y2296066</v>
          </cell>
          <cell r="T7103">
            <v>2.1620000000000004</v>
          </cell>
        </row>
        <row r="7104">
          <cell r="S7104" t="str">
            <v xml:space="preserve"> Y2301373</v>
          </cell>
          <cell r="T7104">
            <v>1.67706E-2</v>
          </cell>
        </row>
        <row r="7105">
          <cell r="S7105" t="str">
            <v xml:space="preserve"> Y2296067</v>
          </cell>
          <cell r="T7105">
            <v>0.62649999999999995</v>
          </cell>
        </row>
        <row r="7106">
          <cell r="S7106" t="str">
            <v xml:space="preserve"> Y2301408</v>
          </cell>
          <cell r="T7106">
            <v>0.72312500000000002</v>
          </cell>
        </row>
        <row r="7107">
          <cell r="S7107" t="str">
            <v xml:space="preserve"> Y2296068</v>
          </cell>
          <cell r="T7107">
            <v>1.1522000000000001</v>
          </cell>
        </row>
        <row r="7108">
          <cell r="S7108" t="str">
            <v xml:space="preserve"> Y2301410</v>
          </cell>
          <cell r="T7108">
            <v>0.72375</v>
          </cell>
        </row>
        <row r="7109">
          <cell r="S7109" t="str">
            <v xml:space="preserve"> Y2296069</v>
          </cell>
          <cell r="T7109">
            <v>0.16109999999999999</v>
          </cell>
        </row>
        <row r="7110">
          <cell r="S7110" t="str">
            <v xml:space="preserve"> Y2301407</v>
          </cell>
          <cell r="T7110">
            <v>0.77625</v>
          </cell>
        </row>
        <row r="7111">
          <cell r="S7111" t="str">
            <v xml:space="preserve"> Y2296070</v>
          </cell>
          <cell r="T7111">
            <v>0.32219999999999999</v>
          </cell>
        </row>
        <row r="7112">
          <cell r="S7112" t="str">
            <v xml:space="preserve"> Y2301409</v>
          </cell>
          <cell r="T7112">
            <v>0.61919062499999999</v>
          </cell>
        </row>
        <row r="7113">
          <cell r="S7113" t="str">
            <v xml:space="preserve"> Y2296071</v>
          </cell>
          <cell r="T7113">
            <v>2.1620000000000004</v>
          </cell>
        </row>
        <row r="7114">
          <cell r="S7114" t="str">
            <v xml:space="preserve"> Y2301412</v>
          </cell>
          <cell r="T7114">
            <v>2.3139999999999996</v>
          </cell>
        </row>
        <row r="7115">
          <cell r="S7115" t="str">
            <v xml:space="preserve"> Y2296072</v>
          </cell>
          <cell r="T7115">
            <v>0.62649999999999995</v>
          </cell>
        </row>
        <row r="7116">
          <cell r="S7116" t="str">
            <v xml:space="preserve"> Y2301414</v>
          </cell>
          <cell r="T7116">
            <v>2.3159999999999998</v>
          </cell>
        </row>
        <row r="7117">
          <cell r="S7117" t="str">
            <v xml:space="preserve"> Y2296073</v>
          </cell>
          <cell r="T7117">
            <v>1.1522000000000001</v>
          </cell>
        </row>
        <row r="7118">
          <cell r="S7118" t="str">
            <v xml:space="preserve"> Y2301411</v>
          </cell>
          <cell r="T7118">
            <v>2.484</v>
          </cell>
        </row>
        <row r="7119">
          <cell r="S7119" t="str">
            <v xml:space="preserve"> Y2296074</v>
          </cell>
          <cell r="T7119">
            <v>0.16109999999999999</v>
          </cell>
        </row>
        <row r="7120">
          <cell r="S7120" t="str">
            <v xml:space="preserve"> Y2301413</v>
          </cell>
          <cell r="T7120">
            <v>1.9814099999999997</v>
          </cell>
        </row>
        <row r="7121">
          <cell r="S7121" t="str">
            <v xml:space="preserve"> Y2296075</v>
          </cell>
          <cell r="T7121">
            <v>0.32219999999999999</v>
          </cell>
        </row>
        <row r="7122">
          <cell r="S7122" t="str">
            <v xml:space="preserve"> Y2301400</v>
          </cell>
          <cell r="T7122">
            <v>0.23270000000000002</v>
          </cell>
        </row>
        <row r="7123">
          <cell r="S7123" t="str">
            <v xml:space="preserve"> Y2296076</v>
          </cell>
          <cell r="T7123">
            <v>2.1620000000000004</v>
          </cell>
        </row>
        <row r="7124">
          <cell r="S7124" t="str">
            <v xml:space="preserve"> Y2301402</v>
          </cell>
          <cell r="T7124">
            <v>0.23400000000000001</v>
          </cell>
        </row>
        <row r="7125">
          <cell r="S7125" t="str">
            <v xml:space="preserve"> Y2296077</v>
          </cell>
          <cell r="T7125">
            <v>0.62649999999999995</v>
          </cell>
        </row>
        <row r="7126">
          <cell r="S7126" t="str">
            <v xml:space="preserve"> Y2301401</v>
          </cell>
          <cell r="T7126">
            <v>1.67706E-2</v>
          </cell>
        </row>
        <row r="7127">
          <cell r="S7127" t="str">
            <v xml:space="preserve"> Y2296078</v>
          </cell>
          <cell r="T7127">
            <v>0.62649999999999995</v>
          </cell>
        </row>
        <row r="7128">
          <cell r="S7128" t="str">
            <v xml:space="preserve"> Y2301436</v>
          </cell>
          <cell r="T7128">
            <v>0.72312500000000002</v>
          </cell>
        </row>
        <row r="7129">
          <cell r="S7129" t="str">
            <v xml:space="preserve"> Y2296079</v>
          </cell>
          <cell r="T7129">
            <v>1.1522000000000001</v>
          </cell>
        </row>
        <row r="7130">
          <cell r="S7130" t="str">
            <v xml:space="preserve"> Y2301438</v>
          </cell>
          <cell r="T7130">
            <v>0.72375</v>
          </cell>
        </row>
        <row r="7131">
          <cell r="S7131" t="str">
            <v xml:space="preserve"> Y2296080</v>
          </cell>
          <cell r="T7131">
            <v>0.32219999999999999</v>
          </cell>
        </row>
        <row r="7132">
          <cell r="S7132" t="str">
            <v xml:space="preserve"> Y2301435</v>
          </cell>
          <cell r="T7132">
            <v>0.77625</v>
          </cell>
        </row>
        <row r="7133">
          <cell r="S7133" t="str">
            <v xml:space="preserve"> Y2296081</v>
          </cell>
          <cell r="T7133">
            <v>2.1620000000000004</v>
          </cell>
        </row>
        <row r="7134">
          <cell r="S7134" t="str">
            <v xml:space="preserve"> Y2301437</v>
          </cell>
          <cell r="T7134">
            <v>0.61919062499999999</v>
          </cell>
        </row>
        <row r="7135">
          <cell r="S7135" t="str">
            <v xml:space="preserve"> Y2296082</v>
          </cell>
          <cell r="T7135">
            <v>0.62649999999999995</v>
          </cell>
        </row>
        <row r="7136">
          <cell r="S7136" t="str">
            <v xml:space="preserve"> Y2301440</v>
          </cell>
          <cell r="T7136">
            <v>2.3139999999999996</v>
          </cell>
        </row>
        <row r="7137">
          <cell r="S7137" t="str">
            <v xml:space="preserve"> Y2296083</v>
          </cell>
          <cell r="T7137">
            <v>0.62649999999999995</v>
          </cell>
        </row>
        <row r="7138">
          <cell r="S7138" t="str">
            <v xml:space="preserve"> Y2301442</v>
          </cell>
          <cell r="T7138">
            <v>2.3159999999999998</v>
          </cell>
        </row>
        <row r="7139">
          <cell r="S7139" t="str">
            <v xml:space="preserve"> Y2296084</v>
          </cell>
          <cell r="T7139">
            <v>1.1522000000000001</v>
          </cell>
        </row>
        <row r="7140">
          <cell r="S7140" t="str">
            <v xml:space="preserve"> Y2301439</v>
          </cell>
          <cell r="T7140">
            <v>2.484</v>
          </cell>
        </row>
        <row r="7141">
          <cell r="S7141" t="str">
            <v xml:space="preserve"> Y2296085</v>
          </cell>
          <cell r="T7141">
            <v>0.16109999999999999</v>
          </cell>
        </row>
        <row r="7142">
          <cell r="S7142" t="str">
            <v xml:space="preserve"> Y2301441</v>
          </cell>
          <cell r="T7142">
            <v>1.9814099999999997</v>
          </cell>
        </row>
        <row r="7143">
          <cell r="S7143" t="str">
            <v xml:space="preserve"> Y2296086</v>
          </cell>
          <cell r="T7143">
            <v>0.32219999999999999</v>
          </cell>
        </row>
        <row r="7144">
          <cell r="S7144" t="str">
            <v xml:space="preserve"> Y2301428</v>
          </cell>
          <cell r="T7144">
            <v>0.23270000000000002</v>
          </cell>
        </row>
        <row r="7145">
          <cell r="S7145" t="str">
            <v xml:space="preserve"> Y2296087</v>
          </cell>
          <cell r="T7145">
            <v>2.1620000000000004</v>
          </cell>
        </row>
        <row r="7146">
          <cell r="S7146" t="str">
            <v xml:space="preserve"> Y2301430</v>
          </cell>
          <cell r="T7146">
            <v>0.23400000000000001</v>
          </cell>
        </row>
        <row r="7147">
          <cell r="S7147" t="str">
            <v xml:space="preserve"> Y2296088</v>
          </cell>
          <cell r="T7147">
            <v>0.62649999999999995</v>
          </cell>
        </row>
        <row r="7148">
          <cell r="S7148" t="str">
            <v xml:space="preserve"> Y2301429</v>
          </cell>
          <cell r="T7148">
            <v>1.67706E-2</v>
          </cell>
        </row>
        <row r="7149">
          <cell r="S7149" t="str">
            <v xml:space="preserve"> Y2296089</v>
          </cell>
          <cell r="T7149">
            <v>1.1522000000000001</v>
          </cell>
        </row>
        <row r="7150">
          <cell r="S7150" t="str">
            <v xml:space="preserve"> Y2301464</v>
          </cell>
          <cell r="T7150">
            <v>0.72312500000000002</v>
          </cell>
        </row>
        <row r="7151">
          <cell r="S7151" t="str">
            <v xml:space="preserve"> Y2296090</v>
          </cell>
          <cell r="T7151">
            <v>0.16109999999999999</v>
          </cell>
        </row>
        <row r="7152">
          <cell r="S7152" t="str">
            <v xml:space="preserve"> Y2301466</v>
          </cell>
          <cell r="T7152">
            <v>0.72375</v>
          </cell>
        </row>
        <row r="7153">
          <cell r="S7153" t="str">
            <v xml:space="preserve"> Y2296091</v>
          </cell>
          <cell r="T7153">
            <v>0.32219999999999999</v>
          </cell>
        </row>
        <row r="7154">
          <cell r="S7154" t="str">
            <v xml:space="preserve"> Y2301463</v>
          </cell>
          <cell r="T7154">
            <v>0.77625</v>
          </cell>
        </row>
        <row r="7155">
          <cell r="S7155" t="str">
            <v xml:space="preserve"> Y2296092</v>
          </cell>
          <cell r="T7155">
            <v>2.1620000000000004</v>
          </cell>
        </row>
        <row r="7156">
          <cell r="S7156" t="str">
            <v xml:space="preserve"> Y2301465</v>
          </cell>
          <cell r="T7156">
            <v>0.61919062499999999</v>
          </cell>
        </row>
        <row r="7157">
          <cell r="S7157" t="str">
            <v xml:space="preserve"> Y2296093</v>
          </cell>
          <cell r="T7157">
            <v>0.62649999999999995</v>
          </cell>
        </row>
        <row r="7158">
          <cell r="S7158" t="str">
            <v xml:space="preserve"> Y2301468</v>
          </cell>
          <cell r="T7158">
            <v>2.3139999999999996</v>
          </cell>
        </row>
        <row r="7159">
          <cell r="S7159" t="str">
            <v xml:space="preserve"> Y2296094</v>
          </cell>
          <cell r="T7159">
            <v>0.62649999999999995</v>
          </cell>
        </row>
        <row r="7160">
          <cell r="S7160" t="str">
            <v xml:space="preserve"> Y2301470</v>
          </cell>
          <cell r="T7160">
            <v>2.3159999999999998</v>
          </cell>
        </row>
        <row r="7161">
          <cell r="S7161" t="str">
            <v xml:space="preserve"> Y2296095</v>
          </cell>
          <cell r="T7161">
            <v>1.1522000000000001</v>
          </cell>
        </row>
        <row r="7162">
          <cell r="S7162" t="str">
            <v xml:space="preserve"> Y2301467</v>
          </cell>
          <cell r="T7162">
            <v>2.484</v>
          </cell>
        </row>
        <row r="7163">
          <cell r="S7163" t="str">
            <v xml:space="preserve"> Y2296096</v>
          </cell>
          <cell r="T7163">
            <v>0.16109999999999999</v>
          </cell>
        </row>
        <row r="7164">
          <cell r="S7164" t="str">
            <v xml:space="preserve"> Y2301469</v>
          </cell>
          <cell r="T7164">
            <v>1.9814099999999997</v>
          </cell>
        </row>
        <row r="7165">
          <cell r="S7165" t="str">
            <v xml:space="preserve"> Y2296097</v>
          </cell>
          <cell r="T7165">
            <v>0.32219999999999999</v>
          </cell>
        </row>
        <row r="7166">
          <cell r="S7166" t="str">
            <v xml:space="preserve"> Y2301456</v>
          </cell>
          <cell r="T7166">
            <v>0.23270000000000002</v>
          </cell>
        </row>
        <row r="7167">
          <cell r="S7167" t="str">
            <v xml:space="preserve"> Y2296098</v>
          </cell>
          <cell r="T7167">
            <v>2.1620000000000004</v>
          </cell>
        </row>
        <row r="7168">
          <cell r="S7168" t="str">
            <v xml:space="preserve"> Y2301458</v>
          </cell>
          <cell r="T7168">
            <v>0.23760000000000001</v>
          </cell>
        </row>
        <row r="7169">
          <cell r="S7169" t="str">
            <v xml:space="preserve"> Y2296099</v>
          </cell>
          <cell r="T7169">
            <v>0.62649999999999995</v>
          </cell>
        </row>
        <row r="7170">
          <cell r="S7170" t="str">
            <v xml:space="preserve"> Y2301457</v>
          </cell>
          <cell r="T7170">
            <v>1.67706E-2</v>
          </cell>
        </row>
        <row r="7171">
          <cell r="S7171" t="str">
            <v xml:space="preserve"> Y2296100</v>
          </cell>
          <cell r="T7171">
            <v>0.62649999999999995</v>
          </cell>
        </row>
        <row r="7172">
          <cell r="S7172" t="str">
            <v xml:space="preserve"> Y2301492</v>
          </cell>
          <cell r="T7172">
            <v>0.72312500000000002</v>
          </cell>
        </row>
        <row r="7173">
          <cell r="S7173" t="str">
            <v xml:space="preserve"> Y2296101</v>
          </cell>
          <cell r="T7173">
            <v>1.1522000000000001</v>
          </cell>
        </row>
        <row r="7174">
          <cell r="S7174" t="str">
            <v xml:space="preserve"> Y2301494</v>
          </cell>
          <cell r="T7174">
            <v>0.72375</v>
          </cell>
        </row>
        <row r="7175">
          <cell r="S7175" t="str">
            <v xml:space="preserve"> Y2296102</v>
          </cell>
          <cell r="T7175">
            <v>0.32219999999999999</v>
          </cell>
        </row>
        <row r="7176">
          <cell r="S7176" t="str">
            <v xml:space="preserve"> Y2301491</v>
          </cell>
          <cell r="T7176">
            <v>0.77625</v>
          </cell>
        </row>
        <row r="7177">
          <cell r="S7177" t="str">
            <v xml:space="preserve"> Y2296103</v>
          </cell>
          <cell r="T7177">
            <v>2.1620000000000004</v>
          </cell>
        </row>
        <row r="7178">
          <cell r="S7178" t="str">
            <v xml:space="preserve"> Y2301493</v>
          </cell>
          <cell r="T7178">
            <v>0.61919062499999999</v>
          </cell>
        </row>
        <row r="7179">
          <cell r="S7179" t="str">
            <v xml:space="preserve"> Y2296104</v>
          </cell>
          <cell r="T7179">
            <v>0.62649999999999995</v>
          </cell>
        </row>
        <row r="7180">
          <cell r="S7180" t="str">
            <v xml:space="preserve"> Y2301496</v>
          </cell>
          <cell r="T7180">
            <v>2.3139999999999996</v>
          </cell>
        </row>
        <row r="7181">
          <cell r="S7181" t="str">
            <v xml:space="preserve"> Y2296105</v>
          </cell>
          <cell r="T7181">
            <v>1.1522000000000001</v>
          </cell>
        </row>
        <row r="7182">
          <cell r="S7182" t="str">
            <v xml:space="preserve"> Y2301498</v>
          </cell>
          <cell r="T7182">
            <v>2.3159999999999998</v>
          </cell>
        </row>
        <row r="7183">
          <cell r="S7183" t="str">
            <v xml:space="preserve"> Y2296106</v>
          </cell>
          <cell r="T7183">
            <v>0.32219999999999999</v>
          </cell>
        </row>
        <row r="7184">
          <cell r="S7184" t="str">
            <v xml:space="preserve"> Y2301495</v>
          </cell>
          <cell r="T7184">
            <v>2.484</v>
          </cell>
        </row>
        <row r="7185">
          <cell r="S7185" t="str">
            <v xml:space="preserve"> Y2296107</v>
          </cell>
          <cell r="T7185">
            <v>2.1620000000000004</v>
          </cell>
        </row>
        <row r="7186">
          <cell r="S7186" t="str">
            <v xml:space="preserve"> Y2301497</v>
          </cell>
          <cell r="T7186">
            <v>1.9814099999999997</v>
          </cell>
        </row>
        <row r="7187">
          <cell r="S7187" t="str">
            <v xml:space="preserve"> Y2296108</v>
          </cell>
          <cell r="T7187">
            <v>1.1522000000000001</v>
          </cell>
        </row>
        <row r="7188">
          <cell r="S7188" t="str">
            <v xml:space="preserve"> Y2301484</v>
          </cell>
          <cell r="T7188">
            <v>0.23270000000000002</v>
          </cell>
        </row>
        <row r="7189">
          <cell r="S7189" t="str">
            <v xml:space="preserve"> Y2296109</v>
          </cell>
          <cell r="T7189">
            <v>0.16109999999999999</v>
          </cell>
        </row>
        <row r="7190">
          <cell r="S7190" t="str">
            <v xml:space="preserve"> Y2301486</v>
          </cell>
          <cell r="T7190">
            <v>0.23400000000000001</v>
          </cell>
        </row>
        <row r="7191">
          <cell r="S7191" t="str">
            <v xml:space="preserve"> Y2296110</v>
          </cell>
          <cell r="T7191">
            <v>0.32219999999999999</v>
          </cell>
        </row>
        <row r="7192">
          <cell r="S7192" t="str">
            <v xml:space="preserve"> Y2301485</v>
          </cell>
          <cell r="T7192">
            <v>1.67706E-2</v>
          </cell>
        </row>
        <row r="7193">
          <cell r="S7193" t="str">
            <v xml:space="preserve"> Y2296111</v>
          </cell>
          <cell r="T7193">
            <v>2.1620000000000004</v>
          </cell>
        </row>
        <row r="7194">
          <cell r="S7194" t="str">
            <v xml:space="preserve"> Y2301520</v>
          </cell>
          <cell r="T7194">
            <v>0.72312500000000002</v>
          </cell>
        </row>
        <row r="7195">
          <cell r="S7195" t="str">
            <v xml:space="preserve"> Y2296112</v>
          </cell>
          <cell r="T7195">
            <v>0.62649999999999995</v>
          </cell>
        </row>
        <row r="7196">
          <cell r="S7196" t="str">
            <v xml:space="preserve"> Y2301522</v>
          </cell>
          <cell r="T7196">
            <v>0.72375</v>
          </cell>
        </row>
        <row r="7197">
          <cell r="S7197" t="str">
            <v xml:space="preserve"> Y2296113</v>
          </cell>
          <cell r="T7197">
            <v>0.62649999999999995</v>
          </cell>
        </row>
        <row r="7198">
          <cell r="S7198" t="str">
            <v xml:space="preserve"> Y2301519</v>
          </cell>
          <cell r="T7198">
            <v>0.77625</v>
          </cell>
        </row>
        <row r="7199">
          <cell r="S7199" t="str">
            <v xml:space="preserve"> Y2296114</v>
          </cell>
          <cell r="T7199">
            <v>1.0692000000000002</v>
          </cell>
        </row>
        <row r="7200">
          <cell r="S7200" t="str">
            <v xml:space="preserve"> Y2296115</v>
          </cell>
          <cell r="T7200">
            <v>2.1620000000000004</v>
          </cell>
        </row>
        <row r="7201">
          <cell r="S7201" t="str">
            <v xml:space="preserve"> Y2301521</v>
          </cell>
          <cell r="T7201">
            <v>0.61919062499999999</v>
          </cell>
        </row>
        <row r="7202">
          <cell r="S7202" t="str">
            <v xml:space="preserve"> Y2296116</v>
          </cell>
          <cell r="T7202">
            <v>1.1522000000000001</v>
          </cell>
        </row>
        <row r="7203">
          <cell r="S7203" t="str">
            <v xml:space="preserve"> Y2296117</v>
          </cell>
          <cell r="T7203">
            <v>2.1620000000000004</v>
          </cell>
        </row>
        <row r="7204">
          <cell r="S7204" t="str">
            <v xml:space="preserve"> Y2301524</v>
          </cell>
          <cell r="T7204">
            <v>2.3139999999999996</v>
          </cell>
        </row>
        <row r="7205">
          <cell r="S7205" t="str">
            <v xml:space="preserve"> Y2296118</v>
          </cell>
          <cell r="T7205">
            <v>1.1522000000000001</v>
          </cell>
        </row>
        <row r="7206">
          <cell r="S7206" t="str">
            <v xml:space="preserve"> Y2301526</v>
          </cell>
          <cell r="T7206">
            <v>2.3159999999999998</v>
          </cell>
        </row>
        <row r="7207">
          <cell r="S7207" t="str">
            <v xml:space="preserve"> Y2296119</v>
          </cell>
          <cell r="T7207">
            <v>0.16109999999999999</v>
          </cell>
        </row>
        <row r="7208">
          <cell r="S7208" t="str">
            <v xml:space="preserve"> Y2301523</v>
          </cell>
          <cell r="T7208">
            <v>2.484</v>
          </cell>
        </row>
        <row r="7209">
          <cell r="S7209" t="str">
            <v xml:space="preserve"> Y2296120</v>
          </cell>
          <cell r="T7209">
            <v>0.32219999999999999</v>
          </cell>
        </row>
        <row r="7210">
          <cell r="S7210" t="str">
            <v xml:space="preserve"> Y2301525</v>
          </cell>
          <cell r="T7210">
            <v>1.9814099999999997</v>
          </cell>
        </row>
        <row r="7211">
          <cell r="S7211" t="str">
            <v xml:space="preserve"> Y2296121</v>
          </cell>
          <cell r="T7211">
            <v>2.1620000000000004</v>
          </cell>
        </row>
        <row r="7212">
          <cell r="S7212" t="str">
            <v xml:space="preserve"> Y2301512</v>
          </cell>
          <cell r="T7212">
            <v>0.23270000000000002</v>
          </cell>
        </row>
        <row r="7213">
          <cell r="S7213" t="str">
            <v xml:space="preserve"> Y2296122</v>
          </cell>
          <cell r="T7213">
            <v>0.62649999999999995</v>
          </cell>
        </row>
        <row r="7214">
          <cell r="S7214" t="str">
            <v xml:space="preserve"> Y2301514</v>
          </cell>
          <cell r="T7214">
            <v>0.23400000000000001</v>
          </cell>
        </row>
        <row r="7215">
          <cell r="S7215" t="str">
            <v xml:space="preserve"> Y2296123</v>
          </cell>
          <cell r="T7215">
            <v>0.62649999999999995</v>
          </cell>
        </row>
        <row r="7216">
          <cell r="S7216" t="str">
            <v xml:space="preserve"> Y2301513</v>
          </cell>
          <cell r="T7216">
            <v>1.67706E-2</v>
          </cell>
        </row>
        <row r="7217">
          <cell r="S7217" t="str">
            <v xml:space="preserve"> Y2296124</v>
          </cell>
          <cell r="T7217">
            <v>1.1522000000000001</v>
          </cell>
        </row>
        <row r="7218">
          <cell r="S7218" t="str">
            <v xml:space="preserve"> Y2301548</v>
          </cell>
          <cell r="T7218">
            <v>0.72312500000000002</v>
          </cell>
        </row>
        <row r="7219">
          <cell r="S7219" t="str">
            <v xml:space="preserve"> Y2296125</v>
          </cell>
          <cell r="T7219">
            <v>0.16109999999999999</v>
          </cell>
        </row>
        <row r="7220">
          <cell r="S7220" t="str">
            <v xml:space="preserve"> Y2301550</v>
          </cell>
          <cell r="T7220">
            <v>0.72375</v>
          </cell>
        </row>
        <row r="7221">
          <cell r="S7221" t="str">
            <v xml:space="preserve"> Y2296126</v>
          </cell>
          <cell r="T7221">
            <v>0.32219999999999999</v>
          </cell>
        </row>
        <row r="7222">
          <cell r="S7222" t="str">
            <v xml:space="preserve"> Y2301547</v>
          </cell>
          <cell r="T7222">
            <v>0.77625</v>
          </cell>
        </row>
        <row r="7223">
          <cell r="S7223" t="str">
            <v xml:space="preserve"> Y2296127</v>
          </cell>
          <cell r="T7223">
            <v>2.1620000000000004</v>
          </cell>
        </row>
        <row r="7224">
          <cell r="S7224" t="str">
            <v xml:space="preserve"> Y2301549</v>
          </cell>
          <cell r="T7224">
            <v>0.61919062499999999</v>
          </cell>
        </row>
        <row r="7225">
          <cell r="S7225" t="str">
            <v xml:space="preserve"> Y2296128</v>
          </cell>
          <cell r="T7225">
            <v>0.62649999999999995</v>
          </cell>
        </row>
        <row r="7226">
          <cell r="S7226" t="str">
            <v xml:space="preserve"> Y2301552</v>
          </cell>
          <cell r="T7226">
            <v>2.3139999999999996</v>
          </cell>
        </row>
        <row r="7227">
          <cell r="S7227" t="str">
            <v xml:space="preserve"> Y2296129</v>
          </cell>
          <cell r="T7227">
            <v>0.62649999999999995</v>
          </cell>
        </row>
        <row r="7228">
          <cell r="S7228" t="str">
            <v xml:space="preserve"> Y2301554</v>
          </cell>
          <cell r="T7228">
            <v>2.3159999999999998</v>
          </cell>
        </row>
        <row r="7229">
          <cell r="S7229" t="str">
            <v xml:space="preserve"> Y2296130</v>
          </cell>
          <cell r="T7229">
            <v>1.1522000000000001</v>
          </cell>
        </row>
        <row r="7230">
          <cell r="S7230" t="str">
            <v xml:space="preserve"> Y2301551</v>
          </cell>
          <cell r="T7230">
            <v>2.484</v>
          </cell>
        </row>
        <row r="7231">
          <cell r="S7231" t="str">
            <v xml:space="preserve"> Y2296131</v>
          </cell>
          <cell r="T7231">
            <v>0.16109999999999999</v>
          </cell>
        </row>
        <row r="7232">
          <cell r="S7232" t="str">
            <v xml:space="preserve"> Y2301553</v>
          </cell>
          <cell r="T7232">
            <v>1.9814099999999997</v>
          </cell>
        </row>
        <row r="7233">
          <cell r="S7233" t="str">
            <v xml:space="preserve"> Y2296132</v>
          </cell>
          <cell r="T7233">
            <v>0.32219999999999999</v>
          </cell>
        </row>
        <row r="7234">
          <cell r="S7234" t="str">
            <v xml:space="preserve"> Y2301540</v>
          </cell>
          <cell r="T7234">
            <v>0.23270000000000002</v>
          </cell>
        </row>
        <row r="7235">
          <cell r="S7235" t="str">
            <v xml:space="preserve"> Y2296133</v>
          </cell>
          <cell r="T7235">
            <v>2.1620000000000004</v>
          </cell>
        </row>
        <row r="7236">
          <cell r="S7236" t="str">
            <v xml:space="preserve"> Y2301542</v>
          </cell>
          <cell r="T7236">
            <v>0.23400000000000001</v>
          </cell>
        </row>
        <row r="7237">
          <cell r="S7237" t="str">
            <v xml:space="preserve"> Y2296134</v>
          </cell>
          <cell r="T7237">
            <v>0.62649999999999995</v>
          </cell>
        </row>
        <row r="7238">
          <cell r="S7238" t="str">
            <v xml:space="preserve"> Y2301541</v>
          </cell>
          <cell r="T7238">
            <v>1.65165E-2</v>
          </cell>
        </row>
        <row r="7239">
          <cell r="S7239" t="str">
            <v xml:space="preserve"> Y2296135</v>
          </cell>
          <cell r="T7239">
            <v>0.62649999999999995</v>
          </cell>
        </row>
        <row r="7240">
          <cell r="S7240" t="str">
            <v xml:space="preserve"> Y2301576</v>
          </cell>
          <cell r="T7240">
            <v>0.72312500000000002</v>
          </cell>
        </row>
        <row r="7241">
          <cell r="S7241" t="str">
            <v xml:space="preserve"> Y2296136</v>
          </cell>
          <cell r="T7241">
            <v>0.32219999999999999</v>
          </cell>
        </row>
        <row r="7242">
          <cell r="S7242" t="str">
            <v xml:space="preserve"> Y2301578</v>
          </cell>
          <cell r="T7242">
            <v>0.72375</v>
          </cell>
        </row>
        <row r="7243">
          <cell r="S7243" t="str">
            <v xml:space="preserve"> Y2296137</v>
          </cell>
          <cell r="T7243">
            <v>0.62649999999999995</v>
          </cell>
        </row>
        <row r="7244">
          <cell r="S7244" t="str">
            <v xml:space="preserve"> Y2301575</v>
          </cell>
          <cell r="T7244">
            <v>0.77625</v>
          </cell>
        </row>
        <row r="7245">
          <cell r="S7245" t="str">
            <v xml:space="preserve"> Y2296138</v>
          </cell>
          <cell r="T7245">
            <v>1.1522000000000001</v>
          </cell>
        </row>
        <row r="7246">
          <cell r="S7246" t="str">
            <v xml:space="preserve"> Y2301577</v>
          </cell>
          <cell r="T7246">
            <v>0.61919062499999999</v>
          </cell>
        </row>
        <row r="7247">
          <cell r="S7247" t="str">
            <v xml:space="preserve"> Y2296139</v>
          </cell>
          <cell r="T7247">
            <v>0.16109999999999999</v>
          </cell>
        </row>
        <row r="7248">
          <cell r="S7248" t="str">
            <v xml:space="preserve"> Y2301580</v>
          </cell>
          <cell r="T7248">
            <v>2.3139999999999996</v>
          </cell>
        </row>
        <row r="7249">
          <cell r="S7249" t="str">
            <v xml:space="preserve"> Y2296140</v>
          </cell>
          <cell r="T7249">
            <v>0.32219999999999999</v>
          </cell>
        </row>
        <row r="7250">
          <cell r="S7250" t="str">
            <v xml:space="preserve"> Y2301582</v>
          </cell>
          <cell r="T7250">
            <v>2.3159999999999998</v>
          </cell>
        </row>
        <row r="7251">
          <cell r="S7251" t="str">
            <v xml:space="preserve"> Y2296141</v>
          </cell>
          <cell r="T7251">
            <v>2.1620000000000004</v>
          </cell>
        </row>
        <row r="7252">
          <cell r="S7252" t="str">
            <v xml:space="preserve"> Y2301579</v>
          </cell>
          <cell r="T7252">
            <v>2.484</v>
          </cell>
        </row>
        <row r="7253">
          <cell r="S7253" t="str">
            <v xml:space="preserve"> Y2296142</v>
          </cell>
          <cell r="T7253">
            <v>0.62649999999999995</v>
          </cell>
        </row>
        <row r="7254">
          <cell r="S7254" t="str">
            <v xml:space="preserve"> Y2301581</v>
          </cell>
          <cell r="T7254">
            <v>1.9814099999999997</v>
          </cell>
        </row>
        <row r="7255">
          <cell r="S7255" t="str">
            <v xml:space="preserve"> Y2296143</v>
          </cell>
          <cell r="T7255">
            <v>0.62649999999999995</v>
          </cell>
        </row>
        <row r="7256">
          <cell r="S7256" t="str">
            <v xml:space="preserve"> Y2296144</v>
          </cell>
          <cell r="T7256">
            <v>0.32219999999999999</v>
          </cell>
        </row>
        <row r="7257">
          <cell r="S7257" t="str">
            <v xml:space="preserve"> Y2301568</v>
          </cell>
          <cell r="T7257">
            <v>0.23270000000000002</v>
          </cell>
        </row>
        <row r="7258">
          <cell r="S7258" t="str">
            <v xml:space="preserve"> Y2296145</v>
          </cell>
          <cell r="T7258">
            <v>2.1620000000000004</v>
          </cell>
        </row>
        <row r="7259">
          <cell r="S7259" t="str">
            <v xml:space="preserve"> Y2301570</v>
          </cell>
          <cell r="T7259">
            <v>0.23400000000000001</v>
          </cell>
        </row>
        <row r="7260">
          <cell r="S7260" t="str">
            <v xml:space="preserve"> Y2296146</v>
          </cell>
          <cell r="T7260">
            <v>0.62649999999999995</v>
          </cell>
        </row>
        <row r="7261">
          <cell r="S7261" t="str">
            <v xml:space="preserve"> Y2301569</v>
          </cell>
          <cell r="T7261">
            <v>1.67706E-2</v>
          </cell>
        </row>
        <row r="7262">
          <cell r="S7262" t="str">
            <v xml:space="preserve"> Y2296147</v>
          </cell>
          <cell r="T7262">
            <v>0.62649999999999995</v>
          </cell>
        </row>
        <row r="7263">
          <cell r="S7263" t="str">
            <v xml:space="preserve"> Y2301603</v>
          </cell>
          <cell r="T7263">
            <v>0.72312500000000002</v>
          </cell>
        </row>
        <row r="7264">
          <cell r="S7264" t="str">
            <v xml:space="preserve"> Y2296148</v>
          </cell>
          <cell r="T7264">
            <v>0.16109999999999999</v>
          </cell>
        </row>
        <row r="7265">
          <cell r="S7265" t="str">
            <v xml:space="preserve"> Y2301605</v>
          </cell>
          <cell r="T7265">
            <v>0.72375</v>
          </cell>
        </row>
        <row r="7266">
          <cell r="S7266" t="str">
            <v xml:space="preserve"> Y2296149</v>
          </cell>
          <cell r="T7266">
            <v>0.32219999999999999</v>
          </cell>
        </row>
        <row r="7267">
          <cell r="S7267" t="str">
            <v xml:space="preserve"> Y2301602</v>
          </cell>
          <cell r="T7267">
            <v>0.77625</v>
          </cell>
        </row>
        <row r="7268">
          <cell r="S7268" t="str">
            <v xml:space="preserve"> Y2296150</v>
          </cell>
          <cell r="T7268">
            <v>2.1620000000000004</v>
          </cell>
        </row>
        <row r="7269">
          <cell r="S7269" t="str">
            <v xml:space="preserve"> Y2301604</v>
          </cell>
          <cell r="T7269">
            <v>0.61919062499999999</v>
          </cell>
        </row>
        <row r="7270">
          <cell r="S7270" t="str">
            <v xml:space="preserve"> Y2296151</v>
          </cell>
          <cell r="T7270">
            <v>0.62649999999999995</v>
          </cell>
        </row>
        <row r="7271">
          <cell r="S7271" t="str">
            <v xml:space="preserve"> Y2301607</v>
          </cell>
          <cell r="T7271">
            <v>2.3139999999999996</v>
          </cell>
        </row>
        <row r="7272">
          <cell r="S7272" t="str">
            <v xml:space="preserve"> Y2296152</v>
          </cell>
          <cell r="T7272">
            <v>0.62649999999999995</v>
          </cell>
        </row>
        <row r="7273">
          <cell r="S7273" t="str">
            <v xml:space="preserve"> Y2301609</v>
          </cell>
          <cell r="T7273">
            <v>2.3159999999999998</v>
          </cell>
        </row>
        <row r="7274">
          <cell r="S7274" t="str">
            <v xml:space="preserve"> Y2296153</v>
          </cell>
          <cell r="T7274">
            <v>1.1522000000000001</v>
          </cell>
        </row>
        <row r="7275">
          <cell r="S7275" t="str">
            <v xml:space="preserve"> Y2301606</v>
          </cell>
          <cell r="T7275">
            <v>2.484</v>
          </cell>
        </row>
        <row r="7276">
          <cell r="S7276" t="str">
            <v xml:space="preserve"> Y2296154</v>
          </cell>
          <cell r="T7276">
            <v>0.16109999999999999</v>
          </cell>
        </row>
        <row r="7277">
          <cell r="S7277" t="str">
            <v xml:space="preserve"> Y2301608</v>
          </cell>
          <cell r="T7277">
            <v>1.9814099999999997</v>
          </cell>
        </row>
        <row r="7278">
          <cell r="S7278" t="str">
            <v xml:space="preserve"> Y2296155</v>
          </cell>
          <cell r="T7278">
            <v>0.32219999999999999</v>
          </cell>
        </row>
        <row r="7279">
          <cell r="S7279" t="str">
            <v xml:space="preserve"> Y2301595</v>
          </cell>
          <cell r="T7279">
            <v>0.23270000000000002</v>
          </cell>
        </row>
        <row r="7280">
          <cell r="S7280" t="str">
            <v xml:space="preserve"> Y2296156</v>
          </cell>
          <cell r="T7280">
            <v>2.1620000000000004</v>
          </cell>
        </row>
        <row r="7281">
          <cell r="S7281" t="str">
            <v xml:space="preserve"> Y2301597</v>
          </cell>
          <cell r="T7281">
            <v>0.23400000000000001</v>
          </cell>
        </row>
        <row r="7282">
          <cell r="S7282" t="str">
            <v xml:space="preserve"> Y2296157</v>
          </cell>
          <cell r="T7282">
            <v>0.62649999999999995</v>
          </cell>
        </row>
        <row r="7283">
          <cell r="S7283" t="str">
            <v xml:space="preserve"> Y2301596</v>
          </cell>
          <cell r="T7283">
            <v>1.67706E-2</v>
          </cell>
        </row>
        <row r="7284">
          <cell r="S7284" t="str">
            <v xml:space="preserve"> Y2296158</v>
          </cell>
          <cell r="T7284">
            <v>0.16109999999999999</v>
          </cell>
        </row>
        <row r="7285">
          <cell r="S7285" t="str">
            <v xml:space="preserve"> Y2301584</v>
          </cell>
          <cell r="T7285">
            <v>1.79358</v>
          </cell>
        </row>
        <row r="7286">
          <cell r="S7286" t="str">
            <v xml:space="preserve"> Y2296159</v>
          </cell>
          <cell r="T7286">
            <v>0.32219999999999999</v>
          </cell>
        </row>
        <row r="7287">
          <cell r="S7287" t="str">
            <v xml:space="preserve"> Y2301630</v>
          </cell>
          <cell r="T7287">
            <v>0.72312500000000002</v>
          </cell>
        </row>
        <row r="7288">
          <cell r="S7288" t="str">
            <v xml:space="preserve"> Y2296160</v>
          </cell>
          <cell r="T7288">
            <v>2.1620000000000004</v>
          </cell>
        </row>
        <row r="7289">
          <cell r="S7289" t="str">
            <v xml:space="preserve"> Y2301632</v>
          </cell>
          <cell r="T7289">
            <v>0.72375</v>
          </cell>
        </row>
        <row r="7290">
          <cell r="S7290" t="str">
            <v xml:space="preserve"> Y2296161</v>
          </cell>
          <cell r="T7290">
            <v>0.62649999999999995</v>
          </cell>
        </row>
        <row r="7291">
          <cell r="S7291" t="str">
            <v xml:space="preserve"> Y2301629</v>
          </cell>
          <cell r="T7291">
            <v>0.77625</v>
          </cell>
        </row>
        <row r="7292">
          <cell r="S7292" t="str">
            <v xml:space="preserve"> Y2296162</v>
          </cell>
          <cell r="T7292">
            <v>0.62649999999999995</v>
          </cell>
        </row>
        <row r="7293">
          <cell r="S7293" t="str">
            <v xml:space="preserve"> Y2301631</v>
          </cell>
          <cell r="T7293">
            <v>0.61919062499999999</v>
          </cell>
        </row>
        <row r="7294">
          <cell r="S7294" t="str">
            <v xml:space="preserve"> Y2296163</v>
          </cell>
          <cell r="T7294">
            <v>1.1522000000000001</v>
          </cell>
        </row>
        <row r="7295">
          <cell r="S7295" t="str">
            <v xml:space="preserve"> Y2301634</v>
          </cell>
          <cell r="T7295">
            <v>2.3139999999999996</v>
          </cell>
        </row>
        <row r="7296">
          <cell r="S7296" t="str">
            <v xml:space="preserve"> Y2296164</v>
          </cell>
          <cell r="T7296">
            <v>0.16109999999999999</v>
          </cell>
        </row>
        <row r="7297">
          <cell r="S7297" t="str">
            <v xml:space="preserve"> Y2301636</v>
          </cell>
          <cell r="T7297">
            <v>2.3159999999999998</v>
          </cell>
        </row>
        <row r="7298">
          <cell r="S7298" t="str">
            <v xml:space="preserve"> Y2296165</v>
          </cell>
          <cell r="T7298">
            <v>0.32219999999999999</v>
          </cell>
        </row>
        <row r="7299">
          <cell r="S7299" t="str">
            <v xml:space="preserve"> Y2301633</v>
          </cell>
          <cell r="T7299">
            <v>2.484</v>
          </cell>
        </row>
        <row r="7300">
          <cell r="S7300" t="str">
            <v xml:space="preserve"> Y2296166</v>
          </cell>
          <cell r="T7300">
            <v>2.1620000000000004</v>
          </cell>
        </row>
        <row r="7301">
          <cell r="S7301" t="str">
            <v xml:space="preserve"> Y2301635</v>
          </cell>
          <cell r="T7301">
            <v>1.9814099999999997</v>
          </cell>
        </row>
        <row r="7302">
          <cell r="S7302" t="str">
            <v xml:space="preserve"> Y2296167</v>
          </cell>
          <cell r="T7302">
            <v>0.62649999999999995</v>
          </cell>
        </row>
        <row r="7303">
          <cell r="S7303" t="str">
            <v xml:space="preserve"> Y2301622</v>
          </cell>
          <cell r="T7303">
            <v>0.23270000000000002</v>
          </cell>
        </row>
        <row r="7304">
          <cell r="S7304" t="str">
            <v xml:space="preserve"> Y2296168</v>
          </cell>
          <cell r="T7304">
            <v>1.1522000000000001</v>
          </cell>
        </row>
        <row r="7305">
          <cell r="S7305" t="str">
            <v xml:space="preserve"> Y2301624</v>
          </cell>
          <cell r="T7305">
            <v>0.23400000000000001</v>
          </cell>
        </row>
        <row r="7306">
          <cell r="S7306" t="str">
            <v xml:space="preserve"> Y2296169</v>
          </cell>
          <cell r="T7306">
            <v>0.16109999999999999</v>
          </cell>
        </row>
        <row r="7307">
          <cell r="S7307" t="str">
            <v xml:space="preserve"> Y2301623</v>
          </cell>
          <cell r="T7307">
            <v>1.65165E-2</v>
          </cell>
        </row>
        <row r="7308">
          <cell r="S7308" t="str">
            <v xml:space="preserve"> Y2296170</v>
          </cell>
          <cell r="T7308">
            <v>0.32219999999999999</v>
          </cell>
        </row>
        <row r="7309">
          <cell r="S7309" t="str">
            <v xml:space="preserve"> Y2301658</v>
          </cell>
          <cell r="T7309">
            <v>0.72312500000000002</v>
          </cell>
        </row>
        <row r="7310">
          <cell r="S7310" t="str">
            <v xml:space="preserve"> Y2296171</v>
          </cell>
          <cell r="T7310">
            <v>2.1620000000000004</v>
          </cell>
        </row>
        <row r="7311">
          <cell r="S7311" t="str">
            <v xml:space="preserve"> Y2301660</v>
          </cell>
          <cell r="T7311">
            <v>0.72375</v>
          </cell>
        </row>
        <row r="7312">
          <cell r="S7312" t="str">
            <v xml:space="preserve"> Y2296172</v>
          </cell>
          <cell r="T7312">
            <v>0.62649999999999995</v>
          </cell>
        </row>
        <row r="7313">
          <cell r="S7313" t="str">
            <v xml:space="preserve"> Y2301657</v>
          </cell>
          <cell r="T7313">
            <v>0.77625</v>
          </cell>
        </row>
        <row r="7314">
          <cell r="S7314" t="str">
            <v xml:space="preserve"> Y2296173</v>
          </cell>
          <cell r="T7314">
            <v>0.62649999999999995</v>
          </cell>
        </row>
        <row r="7315">
          <cell r="S7315" t="str">
            <v xml:space="preserve"> Y2301659</v>
          </cell>
          <cell r="T7315">
            <v>0.61919062499999999</v>
          </cell>
        </row>
        <row r="7316">
          <cell r="S7316" t="str">
            <v xml:space="preserve"> Y2296174</v>
          </cell>
          <cell r="T7316">
            <v>1.1522000000000001</v>
          </cell>
        </row>
        <row r="7317">
          <cell r="S7317" t="str">
            <v xml:space="preserve"> Y2301662</v>
          </cell>
          <cell r="T7317">
            <v>2.3139999999999996</v>
          </cell>
        </row>
        <row r="7318">
          <cell r="S7318" t="str">
            <v xml:space="preserve"> Y2296175</v>
          </cell>
          <cell r="T7318">
            <v>0.16109999999999999</v>
          </cell>
        </row>
        <row r="7319">
          <cell r="S7319" t="str">
            <v xml:space="preserve"> Y2301664</v>
          </cell>
          <cell r="T7319">
            <v>2.3159999999999998</v>
          </cell>
        </row>
        <row r="7320">
          <cell r="S7320" t="str">
            <v xml:space="preserve"> Y2296176</v>
          </cell>
          <cell r="T7320">
            <v>0.32219999999999999</v>
          </cell>
        </row>
        <row r="7321">
          <cell r="S7321" t="str">
            <v xml:space="preserve"> Y2301661</v>
          </cell>
          <cell r="T7321">
            <v>2.484</v>
          </cell>
        </row>
        <row r="7322">
          <cell r="S7322" t="str">
            <v xml:space="preserve"> Y2296177</v>
          </cell>
          <cell r="T7322">
            <v>2.1620000000000004</v>
          </cell>
        </row>
        <row r="7323">
          <cell r="S7323" t="str">
            <v xml:space="preserve"> Y2301663</v>
          </cell>
          <cell r="T7323">
            <v>1.9814099999999997</v>
          </cell>
        </row>
        <row r="7324">
          <cell r="S7324" t="str">
            <v xml:space="preserve"> Y2296178</v>
          </cell>
          <cell r="T7324">
            <v>0.62649999999999995</v>
          </cell>
        </row>
        <row r="7325">
          <cell r="S7325" t="str">
            <v xml:space="preserve"> Y2301650</v>
          </cell>
          <cell r="T7325">
            <v>0.23270000000000002</v>
          </cell>
        </row>
        <row r="7326">
          <cell r="S7326" t="str">
            <v xml:space="preserve"> Y2296179</v>
          </cell>
          <cell r="T7326">
            <v>0.62649999999999995</v>
          </cell>
        </row>
        <row r="7327">
          <cell r="S7327" t="str">
            <v xml:space="preserve"> Y2301652</v>
          </cell>
          <cell r="T7327">
            <v>0.23400000000000001</v>
          </cell>
        </row>
        <row r="7328">
          <cell r="S7328" t="str">
            <v xml:space="preserve"> Y2296180</v>
          </cell>
          <cell r="T7328">
            <v>1.1522000000000001</v>
          </cell>
        </row>
        <row r="7329">
          <cell r="S7329" t="str">
            <v xml:space="preserve"> Y2301651</v>
          </cell>
          <cell r="T7329">
            <v>1.67706E-2</v>
          </cell>
        </row>
        <row r="7330">
          <cell r="S7330" t="str">
            <v xml:space="preserve"> Y2296181</v>
          </cell>
          <cell r="T7330">
            <v>0.16109999999999999</v>
          </cell>
        </row>
        <row r="7331">
          <cell r="S7331" t="str">
            <v xml:space="preserve"> Y2301685</v>
          </cell>
          <cell r="T7331">
            <v>0.72312500000000002</v>
          </cell>
        </row>
        <row r="7332">
          <cell r="S7332" t="str">
            <v xml:space="preserve"> Y2296182</v>
          </cell>
          <cell r="T7332">
            <v>0.32219999999999999</v>
          </cell>
        </row>
        <row r="7333">
          <cell r="S7333" t="str">
            <v xml:space="preserve"> Y2301687</v>
          </cell>
          <cell r="T7333">
            <v>0.72375</v>
          </cell>
        </row>
        <row r="7334">
          <cell r="S7334" t="str">
            <v xml:space="preserve"> Y2296183</v>
          </cell>
          <cell r="T7334">
            <v>2.1620000000000004</v>
          </cell>
        </row>
        <row r="7335">
          <cell r="S7335" t="str">
            <v xml:space="preserve"> Y2301684</v>
          </cell>
          <cell r="T7335">
            <v>0.77625</v>
          </cell>
        </row>
        <row r="7336">
          <cell r="S7336" t="str">
            <v xml:space="preserve"> Y2296184</v>
          </cell>
          <cell r="T7336">
            <v>0.62649999999999995</v>
          </cell>
        </row>
        <row r="7337">
          <cell r="S7337" t="str">
            <v xml:space="preserve"> Y2301686</v>
          </cell>
          <cell r="T7337">
            <v>0.61919062499999999</v>
          </cell>
        </row>
        <row r="7338">
          <cell r="S7338" t="str">
            <v xml:space="preserve"> Y2296185</v>
          </cell>
          <cell r="T7338">
            <v>0.62649999999999995</v>
          </cell>
        </row>
        <row r="7339">
          <cell r="S7339" t="str">
            <v xml:space="preserve"> Y2301689</v>
          </cell>
          <cell r="T7339">
            <v>2.3139999999999996</v>
          </cell>
        </row>
        <row r="7340">
          <cell r="S7340" t="str">
            <v xml:space="preserve"> Y2296186</v>
          </cell>
          <cell r="T7340">
            <v>0.47520000000000007</v>
          </cell>
        </row>
        <row r="7341">
          <cell r="S7341" t="str">
            <v xml:space="preserve"> Y2301691</v>
          </cell>
          <cell r="T7341">
            <v>2.3159999999999998</v>
          </cell>
        </row>
        <row r="7342">
          <cell r="S7342" t="str">
            <v xml:space="preserve"> Y2296187</v>
          </cell>
          <cell r="T7342">
            <v>4.5426000000000002</v>
          </cell>
        </row>
        <row r="7343">
          <cell r="S7343" t="str">
            <v xml:space="preserve"> Y2301688</v>
          </cell>
          <cell r="T7343">
            <v>2.484</v>
          </cell>
        </row>
        <row r="7344">
          <cell r="S7344" t="str">
            <v xml:space="preserve"> Y2296188</v>
          </cell>
          <cell r="T7344">
            <v>0.92400000000000004</v>
          </cell>
        </row>
        <row r="7345">
          <cell r="S7345" t="str">
            <v xml:space="preserve"> Y2301690</v>
          </cell>
          <cell r="T7345">
            <v>1.9814099999999997</v>
          </cell>
        </row>
        <row r="7346">
          <cell r="S7346" t="str">
            <v xml:space="preserve"> Y2296189</v>
          </cell>
          <cell r="T7346">
            <v>0.47520000000000007</v>
          </cell>
        </row>
        <row r="7347">
          <cell r="S7347" t="str">
            <v xml:space="preserve"> Y2301677</v>
          </cell>
          <cell r="T7347">
            <v>0.23628000000000002</v>
          </cell>
        </row>
        <row r="7348">
          <cell r="S7348" t="str">
            <v xml:space="preserve"> Y2296190</v>
          </cell>
          <cell r="T7348">
            <v>4.5426000000000002</v>
          </cell>
        </row>
        <row r="7349">
          <cell r="S7349" t="str">
            <v xml:space="preserve"> Y2301679</v>
          </cell>
          <cell r="T7349">
            <v>0.23400000000000001</v>
          </cell>
        </row>
        <row r="7350">
          <cell r="S7350" t="str">
            <v xml:space="preserve"> Y2296191</v>
          </cell>
          <cell r="T7350">
            <v>2.4311999999999996</v>
          </cell>
        </row>
        <row r="7351">
          <cell r="S7351" t="str">
            <v xml:space="preserve"> Y2301678</v>
          </cell>
          <cell r="T7351">
            <v>1.65165E-2</v>
          </cell>
        </row>
        <row r="7352">
          <cell r="S7352" t="str">
            <v xml:space="preserve"> Y2296192</v>
          </cell>
          <cell r="T7352">
            <v>0.47520000000000007</v>
          </cell>
        </row>
        <row r="7353">
          <cell r="S7353" t="str">
            <v xml:space="preserve"> Y2301766</v>
          </cell>
          <cell r="T7353">
            <v>0.72312500000000002</v>
          </cell>
        </row>
        <row r="7354">
          <cell r="S7354" t="str">
            <v xml:space="preserve"> Y2296193</v>
          </cell>
          <cell r="T7354">
            <v>4.5426000000000002</v>
          </cell>
        </row>
        <row r="7355">
          <cell r="S7355" t="str">
            <v xml:space="preserve"> Y2301768</v>
          </cell>
          <cell r="T7355">
            <v>0.72375</v>
          </cell>
        </row>
        <row r="7356">
          <cell r="S7356" t="str">
            <v xml:space="preserve"> Y2296194</v>
          </cell>
          <cell r="T7356">
            <v>0.47520000000000007</v>
          </cell>
        </row>
        <row r="7357">
          <cell r="S7357" t="str">
            <v xml:space="preserve"> Y2301765</v>
          </cell>
          <cell r="T7357">
            <v>0.77625</v>
          </cell>
        </row>
        <row r="7358">
          <cell r="S7358" t="str">
            <v xml:space="preserve"> Y2296195</v>
          </cell>
          <cell r="T7358">
            <v>4.5426000000000002</v>
          </cell>
        </row>
        <row r="7359">
          <cell r="S7359" t="str">
            <v xml:space="preserve"> Y2301767</v>
          </cell>
          <cell r="T7359">
            <v>0.61919062499999999</v>
          </cell>
        </row>
        <row r="7360">
          <cell r="S7360" t="str">
            <v xml:space="preserve"> Y2296196</v>
          </cell>
          <cell r="T7360">
            <v>2.4311999999999996</v>
          </cell>
        </row>
        <row r="7361">
          <cell r="S7361" t="str">
            <v xml:space="preserve"> Y2301770</v>
          </cell>
          <cell r="T7361">
            <v>2.3139999999999996</v>
          </cell>
        </row>
        <row r="7362">
          <cell r="S7362" t="str">
            <v xml:space="preserve"> Y2296197</v>
          </cell>
          <cell r="T7362">
            <v>0.47520000000000007</v>
          </cell>
        </row>
        <row r="7363">
          <cell r="S7363" t="str">
            <v xml:space="preserve"> Y2301772</v>
          </cell>
          <cell r="T7363">
            <v>2.3159999999999998</v>
          </cell>
        </row>
        <row r="7364">
          <cell r="S7364" t="str">
            <v xml:space="preserve"> Y2296198</v>
          </cell>
          <cell r="T7364">
            <v>0.92400000000000004</v>
          </cell>
        </row>
        <row r="7365">
          <cell r="S7365" t="str">
            <v xml:space="preserve"> Y2301769</v>
          </cell>
          <cell r="T7365">
            <v>2.484</v>
          </cell>
        </row>
        <row r="7366">
          <cell r="S7366" t="str">
            <v xml:space="preserve"> Y2296199</v>
          </cell>
          <cell r="T7366">
            <v>2.4311999999999996</v>
          </cell>
        </row>
        <row r="7367">
          <cell r="S7367" t="str">
            <v xml:space="preserve"> Y2301771</v>
          </cell>
          <cell r="T7367">
            <v>1.9814099999999997</v>
          </cell>
        </row>
        <row r="7368">
          <cell r="S7368" t="str">
            <v xml:space="preserve"> Y2296200</v>
          </cell>
          <cell r="T7368">
            <v>0.47520000000000007</v>
          </cell>
        </row>
        <row r="7369">
          <cell r="S7369" t="str">
            <v xml:space="preserve"> Y2301758</v>
          </cell>
          <cell r="T7369">
            <v>0.23270000000000002</v>
          </cell>
        </row>
        <row r="7370">
          <cell r="S7370" t="str">
            <v xml:space="preserve"> Y2296201</v>
          </cell>
          <cell r="T7370">
            <v>4.5426000000000002</v>
          </cell>
        </row>
        <row r="7371">
          <cell r="S7371" t="str">
            <v xml:space="preserve"> Y2301760</v>
          </cell>
          <cell r="T7371">
            <v>0.23400000000000001</v>
          </cell>
        </row>
        <row r="7372">
          <cell r="S7372" t="str">
            <v xml:space="preserve"> Y2296202</v>
          </cell>
          <cell r="T7372">
            <v>0.92400000000000004</v>
          </cell>
        </row>
        <row r="7373">
          <cell r="S7373" t="str">
            <v xml:space="preserve"> Y2301759</v>
          </cell>
          <cell r="T7373">
            <v>1.67706E-2</v>
          </cell>
        </row>
        <row r="7374">
          <cell r="S7374" t="str">
            <v xml:space="preserve"> Y2296203</v>
          </cell>
          <cell r="T7374">
            <v>2.4311999999999996</v>
          </cell>
        </row>
        <row r="7375">
          <cell r="S7375" t="str">
            <v xml:space="preserve"> Y2301712</v>
          </cell>
          <cell r="T7375">
            <v>0.72312500000000002</v>
          </cell>
        </row>
        <row r="7376">
          <cell r="S7376" t="str">
            <v xml:space="preserve"> Y2296204</v>
          </cell>
          <cell r="T7376">
            <v>0.47520000000000007</v>
          </cell>
        </row>
        <row r="7377">
          <cell r="S7377" t="str">
            <v xml:space="preserve"> Y2301714</v>
          </cell>
          <cell r="T7377">
            <v>0.72375</v>
          </cell>
        </row>
        <row r="7378">
          <cell r="S7378" t="str">
            <v xml:space="preserve"> Y2296205</v>
          </cell>
          <cell r="T7378">
            <v>4.5426000000000002</v>
          </cell>
        </row>
        <row r="7379">
          <cell r="S7379" t="str">
            <v xml:space="preserve"> Y2301711</v>
          </cell>
          <cell r="T7379">
            <v>0.77625</v>
          </cell>
        </row>
        <row r="7380">
          <cell r="S7380" t="str">
            <v xml:space="preserve"> Y2296206</v>
          </cell>
          <cell r="T7380">
            <v>0.92400000000000004</v>
          </cell>
        </row>
        <row r="7381">
          <cell r="S7381" t="str">
            <v xml:space="preserve"> Y2301713</v>
          </cell>
          <cell r="T7381">
            <v>0.61919062499999999</v>
          </cell>
        </row>
        <row r="7382">
          <cell r="S7382" t="str">
            <v xml:space="preserve"> Y2296207</v>
          </cell>
          <cell r="T7382">
            <v>2.4311999999999996</v>
          </cell>
        </row>
        <row r="7383">
          <cell r="S7383" t="str">
            <v xml:space="preserve"> Y2301716</v>
          </cell>
          <cell r="T7383">
            <v>2.3139999999999996</v>
          </cell>
        </row>
        <row r="7384">
          <cell r="S7384" t="str">
            <v xml:space="preserve"> Y2296208</v>
          </cell>
          <cell r="T7384">
            <v>0.47520000000000007</v>
          </cell>
        </row>
        <row r="7385">
          <cell r="S7385" t="str">
            <v xml:space="preserve"> Y2301718</v>
          </cell>
          <cell r="T7385">
            <v>2.3159999999999998</v>
          </cell>
        </row>
        <row r="7386">
          <cell r="S7386" t="str">
            <v xml:space="preserve"> Y2296209</v>
          </cell>
          <cell r="T7386">
            <v>4.5426000000000002</v>
          </cell>
        </row>
        <row r="7387">
          <cell r="S7387" t="str">
            <v xml:space="preserve"> Y2301715</v>
          </cell>
          <cell r="T7387">
            <v>2.484</v>
          </cell>
        </row>
        <row r="7388">
          <cell r="S7388" t="str">
            <v xml:space="preserve"> Y2296210</v>
          </cell>
          <cell r="T7388">
            <v>0.92400000000000004</v>
          </cell>
        </row>
        <row r="7389">
          <cell r="S7389" t="str">
            <v xml:space="preserve"> Y2301717</v>
          </cell>
          <cell r="T7389">
            <v>1.9814099999999997</v>
          </cell>
        </row>
        <row r="7390">
          <cell r="S7390" t="str">
            <v xml:space="preserve"> Y2296211</v>
          </cell>
          <cell r="T7390">
            <v>2.4311999999999996</v>
          </cell>
        </row>
        <row r="7391">
          <cell r="S7391" t="str">
            <v xml:space="preserve"> Y2301704</v>
          </cell>
          <cell r="T7391">
            <v>0.23270000000000002</v>
          </cell>
        </row>
        <row r="7392">
          <cell r="S7392" t="str">
            <v xml:space="preserve"> Y2296212</v>
          </cell>
          <cell r="T7392">
            <v>0.47520000000000007</v>
          </cell>
        </row>
        <row r="7393">
          <cell r="S7393" t="str">
            <v xml:space="preserve"> Y2301706</v>
          </cell>
          <cell r="T7393">
            <v>0.23400000000000001</v>
          </cell>
        </row>
        <row r="7394">
          <cell r="S7394" t="str">
            <v xml:space="preserve"> Y2296213</v>
          </cell>
          <cell r="T7394">
            <v>4.5426000000000002</v>
          </cell>
        </row>
        <row r="7395">
          <cell r="S7395" t="str">
            <v xml:space="preserve"> Y2301705</v>
          </cell>
          <cell r="T7395">
            <v>1.67706E-2</v>
          </cell>
        </row>
        <row r="7396">
          <cell r="S7396" t="str">
            <v xml:space="preserve"> Y2296214</v>
          </cell>
          <cell r="T7396">
            <v>0.92400000000000004</v>
          </cell>
        </row>
        <row r="7397">
          <cell r="S7397" t="str">
            <v xml:space="preserve"> Y2301739</v>
          </cell>
          <cell r="T7397">
            <v>0.72312500000000002</v>
          </cell>
        </row>
        <row r="7398">
          <cell r="S7398" t="str">
            <v xml:space="preserve"> Y2296215</v>
          </cell>
          <cell r="T7398">
            <v>2.4311999999999996</v>
          </cell>
        </row>
        <row r="7399">
          <cell r="S7399" t="str">
            <v xml:space="preserve"> Y2301741</v>
          </cell>
          <cell r="T7399">
            <v>0.72375</v>
          </cell>
        </row>
        <row r="7400">
          <cell r="S7400" t="str">
            <v xml:space="preserve"> Y2296216</v>
          </cell>
          <cell r="T7400">
            <v>0.47520000000000007</v>
          </cell>
        </row>
        <row r="7401">
          <cell r="S7401" t="str">
            <v xml:space="preserve"> Y2301740</v>
          </cell>
          <cell r="T7401">
            <v>0.61919062499999999</v>
          </cell>
        </row>
        <row r="7402">
          <cell r="S7402" t="str">
            <v xml:space="preserve"> Y2296217</v>
          </cell>
          <cell r="T7402">
            <v>4.5426000000000002</v>
          </cell>
        </row>
        <row r="7403">
          <cell r="S7403" t="str">
            <v xml:space="preserve"> Y2301743</v>
          </cell>
          <cell r="T7403">
            <v>2.3139999999999996</v>
          </cell>
        </row>
        <row r="7404">
          <cell r="S7404" t="str">
            <v xml:space="preserve"> Y2296218</v>
          </cell>
          <cell r="T7404">
            <v>2.4311999999999996</v>
          </cell>
        </row>
        <row r="7405">
          <cell r="S7405" t="str">
            <v xml:space="preserve"> Y2301745</v>
          </cell>
          <cell r="T7405">
            <v>2.3159999999999998</v>
          </cell>
        </row>
        <row r="7406">
          <cell r="S7406" t="str">
            <v xml:space="preserve"> Y2296219</v>
          </cell>
          <cell r="T7406">
            <v>0.47520000000000007</v>
          </cell>
        </row>
        <row r="7407">
          <cell r="S7407" t="str">
            <v xml:space="preserve"> Y2296220</v>
          </cell>
          <cell r="T7407">
            <v>4.5426000000000002</v>
          </cell>
        </row>
        <row r="7408">
          <cell r="S7408" t="str">
            <v xml:space="preserve"> Y2301742</v>
          </cell>
          <cell r="T7408">
            <v>2.484</v>
          </cell>
        </row>
        <row r="7409">
          <cell r="S7409" t="str">
            <v xml:space="preserve"> Y2296221</v>
          </cell>
          <cell r="T7409">
            <v>0.92400000000000004</v>
          </cell>
        </row>
        <row r="7410">
          <cell r="S7410" t="str">
            <v xml:space="preserve"> Y2301744</v>
          </cell>
          <cell r="T7410">
            <v>1.9814099999999997</v>
          </cell>
        </row>
        <row r="7411">
          <cell r="S7411" t="str">
            <v xml:space="preserve"> Y2296222</v>
          </cell>
          <cell r="T7411">
            <v>0.47520000000000007</v>
          </cell>
        </row>
        <row r="7412">
          <cell r="S7412" t="str">
            <v xml:space="preserve"> Y2301731</v>
          </cell>
          <cell r="T7412">
            <v>0.23270000000000002</v>
          </cell>
        </row>
        <row r="7413">
          <cell r="S7413" t="str">
            <v xml:space="preserve"> Y2296223</v>
          </cell>
          <cell r="T7413">
            <v>4.5426000000000002</v>
          </cell>
        </row>
        <row r="7414">
          <cell r="S7414" t="str">
            <v xml:space="preserve"> Y2301733</v>
          </cell>
          <cell r="T7414">
            <v>0.23400000000000001</v>
          </cell>
        </row>
        <row r="7415">
          <cell r="S7415" t="str">
            <v xml:space="preserve"> Y2296224</v>
          </cell>
          <cell r="T7415">
            <v>2.4311999999999996</v>
          </cell>
        </row>
        <row r="7416">
          <cell r="S7416" t="str">
            <v xml:space="preserve"> Y2301732</v>
          </cell>
          <cell r="T7416">
            <v>1.65165E-2</v>
          </cell>
        </row>
        <row r="7417">
          <cell r="S7417" t="str">
            <v xml:space="preserve"> Y2296225</v>
          </cell>
          <cell r="T7417">
            <v>0.47520000000000007</v>
          </cell>
        </row>
        <row r="7418">
          <cell r="S7418" t="str">
            <v xml:space="preserve"> Y2302242</v>
          </cell>
          <cell r="T7418">
            <v>1.5040999999999998</v>
          </cell>
        </row>
        <row r="7419">
          <cell r="S7419" t="str">
            <v xml:space="preserve"> Y2296226</v>
          </cell>
          <cell r="T7419">
            <v>4.5426000000000002</v>
          </cell>
        </row>
        <row r="7420">
          <cell r="S7420" t="str">
            <v xml:space="preserve"> Y2302244</v>
          </cell>
          <cell r="T7420">
            <v>1.5053999999999998</v>
          </cell>
        </row>
        <row r="7421">
          <cell r="S7421" t="str">
            <v xml:space="preserve"> Y2296227</v>
          </cell>
          <cell r="T7421">
            <v>0.92400000000000004</v>
          </cell>
        </row>
        <row r="7422">
          <cell r="S7422" t="str">
            <v xml:space="preserve"> Y2302241</v>
          </cell>
          <cell r="T7422">
            <v>1.6145999999999998</v>
          </cell>
        </row>
        <row r="7423">
          <cell r="S7423" t="str">
            <v xml:space="preserve"> Y2296228</v>
          </cell>
          <cell r="T7423">
            <v>2.4311999999999996</v>
          </cell>
        </row>
        <row r="7424">
          <cell r="S7424" t="str">
            <v xml:space="preserve"> Y2302243</v>
          </cell>
          <cell r="T7424">
            <v>1.2879164999999999</v>
          </cell>
        </row>
        <row r="7425">
          <cell r="S7425" t="str">
            <v xml:space="preserve"> Y2296229</v>
          </cell>
          <cell r="T7425">
            <v>0.47520000000000007</v>
          </cell>
        </row>
        <row r="7426">
          <cell r="S7426" t="str">
            <v xml:space="preserve"> Y2302246</v>
          </cell>
          <cell r="T7426">
            <v>2.3139999999999996</v>
          </cell>
        </row>
        <row r="7427">
          <cell r="S7427" t="str">
            <v xml:space="preserve"> Y2296230</v>
          </cell>
          <cell r="T7427">
            <v>4.5426000000000002</v>
          </cell>
        </row>
        <row r="7428">
          <cell r="S7428" t="str">
            <v xml:space="preserve"> Y2302248</v>
          </cell>
          <cell r="T7428">
            <v>2.3159999999999998</v>
          </cell>
        </row>
        <row r="7429">
          <cell r="S7429" t="str">
            <v xml:space="preserve"> Y2296231</v>
          </cell>
          <cell r="T7429">
            <v>0.92400000000000004</v>
          </cell>
        </row>
        <row r="7430">
          <cell r="S7430" t="str">
            <v xml:space="preserve"> Y2296232</v>
          </cell>
          <cell r="T7430">
            <v>2.4311999999999996</v>
          </cell>
        </row>
        <row r="7431">
          <cell r="S7431" t="str">
            <v xml:space="preserve"> Y2302245</v>
          </cell>
          <cell r="T7431">
            <v>2.484</v>
          </cell>
        </row>
        <row r="7432">
          <cell r="S7432" t="str">
            <v xml:space="preserve"> Y2296233</v>
          </cell>
          <cell r="T7432">
            <v>0.47520000000000007</v>
          </cell>
        </row>
        <row r="7433">
          <cell r="S7433" t="str">
            <v xml:space="preserve"> Y2302247</v>
          </cell>
          <cell r="T7433">
            <v>1.9814099999999997</v>
          </cell>
        </row>
        <row r="7434">
          <cell r="S7434" t="str">
            <v xml:space="preserve"> Y2296234</v>
          </cell>
          <cell r="T7434">
            <v>4.5426000000000002</v>
          </cell>
        </row>
        <row r="7435">
          <cell r="S7435" t="str">
            <v xml:space="preserve"> Y2302234</v>
          </cell>
          <cell r="T7435">
            <v>0.23270000000000002</v>
          </cell>
        </row>
        <row r="7436">
          <cell r="S7436" t="str">
            <v xml:space="preserve"> Y2296235</v>
          </cell>
          <cell r="T7436">
            <v>0.92400000000000004</v>
          </cell>
        </row>
        <row r="7437">
          <cell r="S7437" t="str">
            <v xml:space="preserve"> Y2302236</v>
          </cell>
          <cell r="T7437">
            <v>0.23400000000000001</v>
          </cell>
        </row>
        <row r="7438">
          <cell r="S7438" t="str">
            <v xml:space="preserve"> Y2302233</v>
          </cell>
          <cell r="T7438">
            <v>0.34848000000000001</v>
          </cell>
        </row>
        <row r="7439">
          <cell r="S7439" t="str">
            <v xml:space="preserve"> Y2302235</v>
          </cell>
          <cell r="T7439">
            <v>1.67706E-2</v>
          </cell>
        </row>
        <row r="7440">
          <cell r="S7440" t="str">
            <v xml:space="preserve"> Y2302238</v>
          </cell>
          <cell r="T7440">
            <v>0.36158000000000001</v>
          </cell>
        </row>
        <row r="7441">
          <cell r="S7441" t="str">
            <v xml:space="preserve"> Y2302240</v>
          </cell>
          <cell r="T7441">
            <v>0.36359999999999998</v>
          </cell>
        </row>
        <row r="7442">
          <cell r="S7442" t="str">
            <v xml:space="preserve"> Y2302237</v>
          </cell>
          <cell r="T7442">
            <v>0.53327999999999998</v>
          </cell>
        </row>
        <row r="7443">
          <cell r="S7443" t="str">
            <v xml:space="preserve"> Y2302239</v>
          </cell>
          <cell r="T7443">
            <v>2.5664099999999999E-2</v>
          </cell>
        </row>
        <row r="7444">
          <cell r="S7444" t="str">
            <v xml:space="preserve"> Y2302222</v>
          </cell>
          <cell r="T7444">
            <v>0.23628000000000002</v>
          </cell>
        </row>
        <row r="7445">
          <cell r="S7445" t="str">
            <v xml:space="preserve"> Y2302224</v>
          </cell>
          <cell r="T7445">
            <v>0.23760000000000001</v>
          </cell>
        </row>
        <row r="7446">
          <cell r="S7446" t="str">
            <v xml:space="preserve"> Y2302221</v>
          </cell>
          <cell r="T7446">
            <v>0.34848000000000001</v>
          </cell>
        </row>
        <row r="7447">
          <cell r="S7447" t="str">
            <v xml:space="preserve"> Y2302223</v>
          </cell>
          <cell r="T7447">
            <v>1.67706E-2</v>
          </cell>
        </row>
        <row r="7448">
          <cell r="S7448" t="str">
            <v xml:space="preserve"> Y2302226</v>
          </cell>
          <cell r="T7448">
            <v>0.25418000000000002</v>
          </cell>
        </row>
        <row r="7449">
          <cell r="S7449" t="str">
            <v xml:space="preserve"> Y2302228</v>
          </cell>
          <cell r="T7449">
            <v>0.25559999999999999</v>
          </cell>
        </row>
        <row r="7450">
          <cell r="S7450" t="str">
            <v xml:space="preserve"> Y2302225</v>
          </cell>
          <cell r="T7450">
            <v>0.37488000000000005</v>
          </cell>
        </row>
        <row r="7451">
          <cell r="S7451" t="str">
            <v xml:space="preserve"> Y2302227</v>
          </cell>
          <cell r="T7451">
            <v>1.8041100000000001E-2</v>
          </cell>
        </row>
        <row r="7452">
          <cell r="S7452" t="str">
            <v xml:space="preserve"> Y2296644</v>
          </cell>
          <cell r="T7452">
            <v>1.7380999999999998</v>
          </cell>
        </row>
        <row r="7453">
          <cell r="S7453" t="str">
            <v xml:space="preserve"> Y2296645</v>
          </cell>
          <cell r="T7453">
            <v>2.6739999999999995</v>
          </cell>
        </row>
        <row r="7454">
          <cell r="S7454" t="str">
            <v xml:space="preserve"> Y2296646</v>
          </cell>
          <cell r="T7454">
            <v>0.47388000000000002</v>
          </cell>
        </row>
        <row r="7455">
          <cell r="S7455" t="str">
            <v xml:space="preserve"> Y2296647</v>
          </cell>
          <cell r="T7455">
            <v>0.72517999999999994</v>
          </cell>
        </row>
        <row r="7456">
          <cell r="S7456" t="str">
            <v xml:space="preserve"> Y2296648</v>
          </cell>
          <cell r="T7456">
            <v>0.47388000000000002</v>
          </cell>
        </row>
        <row r="7457">
          <cell r="S7457" t="str">
            <v xml:space="preserve"> Y2296649</v>
          </cell>
          <cell r="T7457">
            <v>0.50978000000000001</v>
          </cell>
        </row>
        <row r="7458">
          <cell r="S7458" t="str">
            <v xml:space="preserve"> Y2301906</v>
          </cell>
          <cell r="T7458">
            <v>1.5040999999999998</v>
          </cell>
        </row>
        <row r="7459">
          <cell r="S7459" t="str">
            <v xml:space="preserve"> Y2301908</v>
          </cell>
          <cell r="T7459">
            <v>1.5053999999999998</v>
          </cell>
        </row>
        <row r="7460">
          <cell r="S7460" t="str">
            <v xml:space="preserve"> Y2301905</v>
          </cell>
          <cell r="T7460">
            <v>1.6145999999999998</v>
          </cell>
        </row>
        <row r="7461">
          <cell r="S7461" t="str">
            <v xml:space="preserve"> Y2301907</v>
          </cell>
          <cell r="T7461">
            <v>1.2879164999999999</v>
          </cell>
        </row>
        <row r="7462">
          <cell r="S7462" t="str">
            <v xml:space="preserve"> Y2301910</v>
          </cell>
          <cell r="T7462">
            <v>2.3139999999999996</v>
          </cell>
        </row>
        <row r="7463">
          <cell r="S7463" t="str">
            <v xml:space="preserve"> Y2301909</v>
          </cell>
          <cell r="T7463">
            <v>2.484</v>
          </cell>
        </row>
        <row r="7464">
          <cell r="S7464" t="str">
            <v xml:space="preserve"> Y2301911</v>
          </cell>
          <cell r="T7464">
            <v>1.9814099999999997</v>
          </cell>
        </row>
        <row r="7465">
          <cell r="S7465" t="str">
            <v xml:space="preserve"> Y2301898</v>
          </cell>
          <cell r="T7465">
            <v>0.23270000000000002</v>
          </cell>
        </row>
        <row r="7466">
          <cell r="S7466" t="str">
            <v xml:space="preserve"> Y2301900</v>
          </cell>
          <cell r="T7466">
            <v>0.23400000000000001</v>
          </cell>
        </row>
        <row r="7467">
          <cell r="S7467" t="str">
            <v xml:space="preserve"> Y2301897</v>
          </cell>
          <cell r="T7467">
            <v>0.34848000000000001</v>
          </cell>
        </row>
        <row r="7468">
          <cell r="S7468" t="str">
            <v xml:space="preserve"> Y2301899</v>
          </cell>
          <cell r="T7468">
            <v>1.65165E-2</v>
          </cell>
        </row>
        <row r="7469">
          <cell r="S7469" t="str">
            <v xml:space="preserve"> Y2301902</v>
          </cell>
          <cell r="T7469">
            <v>0.36158000000000001</v>
          </cell>
        </row>
        <row r="7470">
          <cell r="S7470" t="str">
            <v xml:space="preserve"> Y2301904</v>
          </cell>
          <cell r="T7470">
            <v>0.36359999999999998</v>
          </cell>
        </row>
        <row r="7471">
          <cell r="S7471" t="str">
            <v xml:space="preserve"> Y2301901</v>
          </cell>
          <cell r="T7471">
            <v>0.53327999999999998</v>
          </cell>
        </row>
        <row r="7472">
          <cell r="S7472" t="str">
            <v xml:space="preserve"> Y2301903</v>
          </cell>
          <cell r="T7472">
            <v>2.5664099999999999E-2</v>
          </cell>
        </row>
        <row r="7473">
          <cell r="S7473" t="str">
            <v xml:space="preserve"> Y2301886</v>
          </cell>
          <cell r="T7473">
            <v>0.23270000000000002</v>
          </cell>
        </row>
        <row r="7474">
          <cell r="S7474" t="str">
            <v xml:space="preserve"> Y2301885</v>
          </cell>
          <cell r="T7474">
            <v>0.34848000000000001</v>
          </cell>
        </row>
        <row r="7475">
          <cell r="S7475" t="str">
            <v xml:space="preserve"> Y2301887</v>
          </cell>
          <cell r="T7475">
            <v>1.67706E-2</v>
          </cell>
        </row>
        <row r="7476">
          <cell r="S7476" t="str">
            <v xml:space="preserve"> Y2301890</v>
          </cell>
          <cell r="T7476">
            <v>0.25418000000000002</v>
          </cell>
        </row>
        <row r="7477">
          <cell r="S7477" t="str">
            <v xml:space="preserve"> Y2301892</v>
          </cell>
          <cell r="T7477">
            <v>0.25559999999999999</v>
          </cell>
        </row>
        <row r="7478">
          <cell r="S7478" t="str">
            <v xml:space="preserve"> Y2301889</v>
          </cell>
          <cell r="T7478">
            <v>0.37488000000000005</v>
          </cell>
        </row>
        <row r="7479">
          <cell r="S7479" t="str">
            <v xml:space="preserve"> Y2301891</v>
          </cell>
          <cell r="T7479">
            <v>1.8041100000000001E-2</v>
          </cell>
        </row>
        <row r="7480">
          <cell r="S7480" t="str">
            <v xml:space="preserve"> Y2301934</v>
          </cell>
          <cell r="T7480">
            <v>1.5040999999999998</v>
          </cell>
        </row>
        <row r="7481">
          <cell r="S7481" t="str">
            <v xml:space="preserve"> Y2301936</v>
          </cell>
          <cell r="T7481">
            <v>1.5053999999999998</v>
          </cell>
        </row>
        <row r="7482">
          <cell r="S7482" t="str">
            <v xml:space="preserve"> Y2301933</v>
          </cell>
          <cell r="T7482">
            <v>1.6145999999999998</v>
          </cell>
        </row>
        <row r="7483">
          <cell r="S7483" t="str">
            <v xml:space="preserve"> Y2301935</v>
          </cell>
          <cell r="T7483">
            <v>1.2879164999999999</v>
          </cell>
        </row>
        <row r="7484">
          <cell r="S7484" t="str">
            <v xml:space="preserve"> Y2301938</v>
          </cell>
          <cell r="T7484">
            <v>2.3139999999999996</v>
          </cell>
        </row>
        <row r="7485">
          <cell r="S7485" t="str">
            <v xml:space="preserve"> Y2301937</v>
          </cell>
          <cell r="T7485">
            <v>2.484</v>
          </cell>
        </row>
        <row r="7486">
          <cell r="S7486" t="str">
            <v xml:space="preserve"> Y2301939</v>
          </cell>
          <cell r="T7486">
            <v>1.9814099999999997</v>
          </cell>
        </row>
        <row r="7487">
          <cell r="S7487" t="str">
            <v xml:space="preserve"> Y2301926</v>
          </cell>
          <cell r="T7487">
            <v>0.23270000000000002</v>
          </cell>
        </row>
        <row r="7488">
          <cell r="S7488" t="str">
            <v xml:space="preserve"> Y2301928</v>
          </cell>
          <cell r="T7488">
            <v>0.23400000000000001</v>
          </cell>
        </row>
        <row r="7489">
          <cell r="S7489" t="str">
            <v xml:space="preserve"> Y2301925</v>
          </cell>
          <cell r="T7489">
            <v>0.34848000000000001</v>
          </cell>
        </row>
        <row r="7490">
          <cell r="S7490" t="str">
            <v xml:space="preserve"> Y2301927</v>
          </cell>
          <cell r="T7490">
            <v>1.67706E-2</v>
          </cell>
        </row>
        <row r="7491">
          <cell r="S7491" t="str">
            <v xml:space="preserve"> Y2301930</v>
          </cell>
          <cell r="T7491">
            <v>0.36158000000000001</v>
          </cell>
        </row>
        <row r="7492">
          <cell r="S7492" t="str">
            <v xml:space="preserve"> Y2301932</v>
          </cell>
          <cell r="T7492">
            <v>0.36359999999999998</v>
          </cell>
        </row>
        <row r="7493">
          <cell r="S7493" t="str">
            <v xml:space="preserve"> Y2301929</v>
          </cell>
          <cell r="T7493">
            <v>0.53327999999999998</v>
          </cell>
        </row>
        <row r="7494">
          <cell r="S7494" t="str">
            <v xml:space="preserve"> Y2301931</v>
          </cell>
          <cell r="T7494">
            <v>2.5664099999999999E-2</v>
          </cell>
        </row>
        <row r="7495">
          <cell r="S7495" t="str">
            <v xml:space="preserve"> Y2301914</v>
          </cell>
          <cell r="T7495">
            <v>0.23270000000000002</v>
          </cell>
        </row>
        <row r="7496">
          <cell r="S7496" t="str">
            <v xml:space="preserve"> Y2301913</v>
          </cell>
          <cell r="T7496">
            <v>0.34848000000000001</v>
          </cell>
        </row>
        <row r="7497">
          <cell r="S7497" t="str">
            <v xml:space="preserve"> Y2301915</v>
          </cell>
          <cell r="T7497">
            <v>1.67706E-2</v>
          </cell>
        </row>
        <row r="7498">
          <cell r="S7498" t="str">
            <v xml:space="preserve"> Y2301918</v>
          </cell>
          <cell r="T7498">
            <v>0.25418000000000002</v>
          </cell>
        </row>
        <row r="7499">
          <cell r="S7499" t="str">
            <v xml:space="preserve"> Y2301920</v>
          </cell>
          <cell r="T7499">
            <v>0.25559999999999999</v>
          </cell>
        </row>
        <row r="7500">
          <cell r="S7500" t="str">
            <v xml:space="preserve"> Y2301917</v>
          </cell>
          <cell r="T7500">
            <v>0.37488000000000005</v>
          </cell>
        </row>
        <row r="7501">
          <cell r="S7501" t="str">
            <v xml:space="preserve"> Y2301919</v>
          </cell>
          <cell r="T7501">
            <v>1.8041100000000001E-2</v>
          </cell>
        </row>
        <row r="7502">
          <cell r="S7502" t="str">
            <v xml:space="preserve"> Y2301962</v>
          </cell>
          <cell r="T7502">
            <v>1.5040999999999998</v>
          </cell>
        </row>
        <row r="7503">
          <cell r="S7503" t="str">
            <v xml:space="preserve"> Y2301964</v>
          </cell>
          <cell r="T7503">
            <v>1.5053999999999998</v>
          </cell>
        </row>
        <row r="7504">
          <cell r="S7504" t="str">
            <v xml:space="preserve"> Y2301961</v>
          </cell>
          <cell r="T7504">
            <v>1.6145999999999998</v>
          </cell>
        </row>
        <row r="7505">
          <cell r="S7505" t="str">
            <v xml:space="preserve"> Y2301963</v>
          </cell>
          <cell r="T7505">
            <v>1.2879164999999999</v>
          </cell>
        </row>
        <row r="7506">
          <cell r="S7506" t="str">
            <v xml:space="preserve"> Y2301966</v>
          </cell>
          <cell r="T7506">
            <v>2.3139999999999996</v>
          </cell>
        </row>
        <row r="7507">
          <cell r="S7507" t="str">
            <v xml:space="preserve"> Y2301965</v>
          </cell>
          <cell r="T7507">
            <v>2.484</v>
          </cell>
        </row>
        <row r="7508">
          <cell r="S7508" t="str">
            <v xml:space="preserve"> Y2301967</v>
          </cell>
          <cell r="T7508">
            <v>1.9814099999999997</v>
          </cell>
        </row>
        <row r="7509">
          <cell r="S7509" t="str">
            <v xml:space="preserve"> Y2301954</v>
          </cell>
          <cell r="T7509">
            <v>0.23270000000000002</v>
          </cell>
        </row>
        <row r="7510">
          <cell r="S7510" t="str">
            <v xml:space="preserve"> Y2301956</v>
          </cell>
          <cell r="T7510">
            <v>0.23400000000000001</v>
          </cell>
        </row>
        <row r="7511">
          <cell r="S7511" t="str">
            <v xml:space="preserve"> Y2301953</v>
          </cell>
          <cell r="T7511">
            <v>0.34848000000000001</v>
          </cell>
        </row>
        <row r="7512">
          <cell r="S7512" t="str">
            <v xml:space="preserve"> Y2301955</v>
          </cell>
          <cell r="T7512">
            <v>1.65165E-2</v>
          </cell>
        </row>
        <row r="7513">
          <cell r="S7513" t="str">
            <v xml:space="preserve"> Y2301958</v>
          </cell>
          <cell r="T7513">
            <v>0.36158000000000001</v>
          </cell>
        </row>
        <row r="7514">
          <cell r="S7514" t="str">
            <v xml:space="preserve"> Y2301960</v>
          </cell>
          <cell r="T7514">
            <v>0.36359999999999998</v>
          </cell>
        </row>
        <row r="7515">
          <cell r="S7515" t="str">
            <v xml:space="preserve"> Y2301957</v>
          </cell>
          <cell r="T7515">
            <v>0.53327999999999998</v>
          </cell>
        </row>
        <row r="7516">
          <cell r="S7516" t="str">
            <v xml:space="preserve"> Y2301959</v>
          </cell>
          <cell r="T7516">
            <v>2.5664099999999999E-2</v>
          </cell>
        </row>
        <row r="7517">
          <cell r="S7517" t="str">
            <v xml:space="preserve"> Y2301942</v>
          </cell>
          <cell r="T7517">
            <v>0.23270000000000002</v>
          </cell>
        </row>
        <row r="7518">
          <cell r="S7518" t="str">
            <v xml:space="preserve"> Y2301941</v>
          </cell>
          <cell r="T7518">
            <v>0.34320000000000001</v>
          </cell>
        </row>
        <row r="7519">
          <cell r="S7519" t="str">
            <v xml:space="preserve"> Y2301943</v>
          </cell>
          <cell r="T7519">
            <v>1.65165E-2</v>
          </cell>
        </row>
        <row r="7520">
          <cell r="S7520" t="str">
            <v xml:space="preserve"> Y2301946</v>
          </cell>
          <cell r="T7520">
            <v>0.25418000000000002</v>
          </cell>
        </row>
        <row r="7521">
          <cell r="S7521" t="str">
            <v xml:space="preserve"> Y2301948</v>
          </cell>
          <cell r="T7521">
            <v>0.25559999999999999</v>
          </cell>
        </row>
        <row r="7522">
          <cell r="S7522" t="str">
            <v xml:space="preserve"> Y2301945</v>
          </cell>
          <cell r="T7522">
            <v>0.37488000000000005</v>
          </cell>
        </row>
        <row r="7523">
          <cell r="S7523" t="str">
            <v xml:space="preserve"> Y2301947</v>
          </cell>
          <cell r="T7523">
            <v>1.8041100000000001E-2</v>
          </cell>
        </row>
        <row r="7524">
          <cell r="S7524" t="str">
            <v xml:space="preserve"> Y2301990</v>
          </cell>
          <cell r="T7524">
            <v>1.5040999999999998</v>
          </cell>
        </row>
        <row r="7525">
          <cell r="S7525" t="str">
            <v xml:space="preserve"> Y2301992</v>
          </cell>
          <cell r="T7525">
            <v>1.5053999999999998</v>
          </cell>
        </row>
        <row r="7526">
          <cell r="S7526" t="str">
            <v xml:space="preserve"> Y2301989</v>
          </cell>
          <cell r="T7526">
            <v>1.6145999999999998</v>
          </cell>
        </row>
        <row r="7527">
          <cell r="S7527" t="str">
            <v xml:space="preserve"> Y2301991</v>
          </cell>
          <cell r="T7527">
            <v>1.2879164999999999</v>
          </cell>
        </row>
        <row r="7528">
          <cell r="S7528" t="str">
            <v xml:space="preserve"> Y2301994</v>
          </cell>
          <cell r="T7528">
            <v>2.3139999999999996</v>
          </cell>
        </row>
        <row r="7529">
          <cell r="S7529" t="str">
            <v xml:space="preserve"> Y2301996</v>
          </cell>
          <cell r="T7529">
            <v>2.3159999999999998</v>
          </cell>
        </row>
        <row r="7530">
          <cell r="S7530" t="str">
            <v xml:space="preserve"> Y2301993</v>
          </cell>
          <cell r="T7530">
            <v>2.484</v>
          </cell>
        </row>
        <row r="7531">
          <cell r="S7531" t="str">
            <v xml:space="preserve"> Y2301995</v>
          </cell>
          <cell r="T7531">
            <v>1.9814099999999997</v>
          </cell>
        </row>
        <row r="7532">
          <cell r="S7532" t="str">
            <v xml:space="preserve"> Y2301982</v>
          </cell>
          <cell r="T7532">
            <v>0.23270000000000002</v>
          </cell>
        </row>
        <row r="7533">
          <cell r="S7533" t="str">
            <v xml:space="preserve"> Y2301984</v>
          </cell>
          <cell r="T7533">
            <v>0.23400000000000001</v>
          </cell>
        </row>
        <row r="7534">
          <cell r="S7534" t="str">
            <v xml:space="preserve"> Y2301981</v>
          </cell>
          <cell r="T7534">
            <v>0.34848000000000001</v>
          </cell>
        </row>
        <row r="7535">
          <cell r="S7535" t="str">
            <v xml:space="preserve"> Y2301983</v>
          </cell>
          <cell r="T7535">
            <v>1.67706E-2</v>
          </cell>
        </row>
        <row r="7536">
          <cell r="S7536" t="str">
            <v xml:space="preserve"> Y2301986</v>
          </cell>
          <cell r="T7536">
            <v>0.36158000000000001</v>
          </cell>
        </row>
        <row r="7537">
          <cell r="S7537" t="str">
            <v xml:space="preserve"> Y2301988</v>
          </cell>
          <cell r="T7537">
            <v>0.36359999999999998</v>
          </cell>
        </row>
        <row r="7538">
          <cell r="S7538" t="str">
            <v xml:space="preserve"> Y2301985</v>
          </cell>
          <cell r="T7538">
            <v>0.53327999999999998</v>
          </cell>
        </row>
        <row r="7539">
          <cell r="S7539" t="str">
            <v xml:space="preserve"> Y2301987</v>
          </cell>
          <cell r="T7539">
            <v>2.5664099999999999E-2</v>
          </cell>
        </row>
        <row r="7540">
          <cell r="S7540" t="str">
            <v xml:space="preserve"> Y2301970</v>
          </cell>
          <cell r="T7540">
            <v>0.23270000000000002</v>
          </cell>
        </row>
        <row r="7541">
          <cell r="S7541" t="str">
            <v xml:space="preserve"> Y2301969</v>
          </cell>
          <cell r="T7541">
            <v>0.34848000000000001</v>
          </cell>
        </row>
        <row r="7542">
          <cell r="S7542" t="str">
            <v xml:space="preserve"> Y2301971</v>
          </cell>
          <cell r="T7542">
            <v>1.67706E-2</v>
          </cell>
        </row>
        <row r="7543">
          <cell r="S7543" t="str">
            <v xml:space="preserve"> Y2301974</v>
          </cell>
          <cell r="T7543">
            <v>0.25418000000000002</v>
          </cell>
        </row>
        <row r="7544">
          <cell r="S7544" t="str">
            <v xml:space="preserve"> Y2301976</v>
          </cell>
          <cell r="T7544">
            <v>0.25559999999999999</v>
          </cell>
        </row>
        <row r="7545">
          <cell r="S7545" t="str">
            <v xml:space="preserve"> Y2301973</v>
          </cell>
          <cell r="T7545">
            <v>0.37488000000000005</v>
          </cell>
        </row>
        <row r="7546">
          <cell r="S7546" t="str">
            <v xml:space="preserve"> Y2301975</v>
          </cell>
          <cell r="T7546">
            <v>1.8041100000000001E-2</v>
          </cell>
        </row>
        <row r="7547">
          <cell r="S7547" t="str">
            <v xml:space="preserve"> Y2302018</v>
          </cell>
          <cell r="T7547">
            <v>1.5040999999999998</v>
          </cell>
        </row>
        <row r="7548">
          <cell r="S7548" t="str">
            <v xml:space="preserve"> Y2302020</v>
          </cell>
          <cell r="T7548">
            <v>1.5053999999999998</v>
          </cell>
        </row>
        <row r="7549">
          <cell r="S7549" t="str">
            <v xml:space="preserve"> Y2302017</v>
          </cell>
          <cell r="T7549">
            <v>1.6145999999999998</v>
          </cell>
        </row>
        <row r="7550">
          <cell r="S7550" t="str">
            <v xml:space="preserve"> Y2302019</v>
          </cell>
          <cell r="T7550">
            <v>1.2879164999999999</v>
          </cell>
        </row>
        <row r="7551">
          <cell r="S7551" t="str">
            <v xml:space="preserve"> Y2302022</v>
          </cell>
          <cell r="T7551">
            <v>2.3139999999999996</v>
          </cell>
        </row>
        <row r="7552">
          <cell r="S7552" t="str">
            <v xml:space="preserve"> Y2302021</v>
          </cell>
          <cell r="T7552">
            <v>2.484</v>
          </cell>
        </row>
        <row r="7553">
          <cell r="S7553" t="str">
            <v xml:space="preserve"> Y2302023</v>
          </cell>
          <cell r="T7553">
            <v>1.9814099999999997</v>
          </cell>
        </row>
        <row r="7554">
          <cell r="S7554" t="str">
            <v xml:space="preserve"> Y2302010</v>
          </cell>
          <cell r="T7554">
            <v>0.23270000000000002</v>
          </cell>
        </row>
        <row r="7555">
          <cell r="S7555" t="str">
            <v xml:space="preserve"> Y2302012</v>
          </cell>
          <cell r="T7555">
            <v>0.23400000000000001</v>
          </cell>
        </row>
        <row r="7556">
          <cell r="S7556" t="str">
            <v xml:space="preserve"> Y2302009</v>
          </cell>
          <cell r="T7556">
            <v>0.34848000000000001</v>
          </cell>
        </row>
        <row r="7557">
          <cell r="S7557" t="str">
            <v xml:space="preserve"> Y2302011</v>
          </cell>
          <cell r="T7557">
            <v>1.67706E-2</v>
          </cell>
        </row>
        <row r="7558">
          <cell r="S7558" t="str">
            <v xml:space="preserve"> Y2302014</v>
          </cell>
          <cell r="T7558">
            <v>0.36158000000000001</v>
          </cell>
        </row>
        <row r="7559">
          <cell r="S7559" t="str">
            <v xml:space="preserve"> Y2302016</v>
          </cell>
          <cell r="T7559">
            <v>0.36359999999999998</v>
          </cell>
        </row>
        <row r="7560">
          <cell r="S7560" t="str">
            <v xml:space="preserve"> Y2302013</v>
          </cell>
          <cell r="T7560">
            <v>0.53327999999999998</v>
          </cell>
        </row>
        <row r="7561">
          <cell r="S7561" t="str">
            <v xml:space="preserve"> Y2302015</v>
          </cell>
          <cell r="T7561">
            <v>2.5664099999999999E-2</v>
          </cell>
        </row>
        <row r="7562">
          <cell r="S7562" t="str">
            <v xml:space="preserve"> Y2301998</v>
          </cell>
          <cell r="T7562">
            <v>0.23270000000000002</v>
          </cell>
        </row>
        <row r="7563">
          <cell r="S7563" t="str">
            <v xml:space="preserve"> Y2301997</v>
          </cell>
          <cell r="T7563">
            <v>0.34848000000000001</v>
          </cell>
        </row>
        <row r="7564">
          <cell r="S7564" t="str">
            <v xml:space="preserve"> Y2301999</v>
          </cell>
          <cell r="T7564">
            <v>1.67706E-2</v>
          </cell>
        </row>
        <row r="7565">
          <cell r="S7565" t="str">
            <v xml:space="preserve"> Y2302002</v>
          </cell>
          <cell r="T7565">
            <v>0.25418000000000002</v>
          </cell>
        </row>
        <row r="7566">
          <cell r="S7566" t="str">
            <v xml:space="preserve"> Y2302004</v>
          </cell>
          <cell r="T7566">
            <v>0.25559999999999999</v>
          </cell>
        </row>
        <row r="7567">
          <cell r="S7567" t="str">
            <v xml:space="preserve"> Y2302001</v>
          </cell>
          <cell r="T7567">
            <v>0.37488000000000005</v>
          </cell>
        </row>
        <row r="7568">
          <cell r="S7568" t="str">
            <v xml:space="preserve"> Y2302003</v>
          </cell>
          <cell r="T7568">
            <v>1.8041100000000001E-2</v>
          </cell>
        </row>
        <row r="7569">
          <cell r="S7569" t="str">
            <v xml:space="preserve"> Y2302046</v>
          </cell>
          <cell r="T7569">
            <v>1.5040999999999998</v>
          </cell>
        </row>
        <row r="7570">
          <cell r="S7570" t="str">
            <v xml:space="preserve"> Y2302048</v>
          </cell>
          <cell r="T7570">
            <v>1.5053999999999998</v>
          </cell>
        </row>
        <row r="7571">
          <cell r="S7571" t="str">
            <v xml:space="preserve"> Y2302045</v>
          </cell>
          <cell r="T7571">
            <v>1.6145999999999998</v>
          </cell>
        </row>
        <row r="7572">
          <cell r="S7572" t="str">
            <v xml:space="preserve"> Y2302047</v>
          </cell>
          <cell r="T7572">
            <v>1.2879164999999999</v>
          </cell>
        </row>
        <row r="7573">
          <cell r="S7573" t="str">
            <v xml:space="preserve"> Y2302050</v>
          </cell>
          <cell r="T7573">
            <v>2.3139999999999996</v>
          </cell>
        </row>
        <row r="7574">
          <cell r="S7574" t="str">
            <v xml:space="preserve"> Y2302049</v>
          </cell>
          <cell r="T7574">
            <v>2.484</v>
          </cell>
        </row>
        <row r="7575">
          <cell r="S7575" t="str">
            <v xml:space="preserve"> Y2302051</v>
          </cell>
          <cell r="T7575">
            <v>1.9814099999999997</v>
          </cell>
        </row>
        <row r="7576">
          <cell r="S7576" t="str">
            <v xml:space="preserve"> Y2302038</v>
          </cell>
          <cell r="T7576">
            <v>0.23270000000000002</v>
          </cell>
        </row>
        <row r="7577">
          <cell r="S7577" t="str">
            <v xml:space="preserve"> Y2302040</v>
          </cell>
          <cell r="T7577">
            <v>0.23400000000000001</v>
          </cell>
        </row>
        <row r="7578">
          <cell r="S7578" t="str">
            <v xml:space="preserve"> Y2302037</v>
          </cell>
          <cell r="T7578">
            <v>0.34320000000000001</v>
          </cell>
        </row>
        <row r="7579">
          <cell r="S7579" t="str">
            <v xml:space="preserve"> Y2302039</v>
          </cell>
          <cell r="T7579">
            <v>1.65165E-2</v>
          </cell>
        </row>
        <row r="7580">
          <cell r="S7580" t="str">
            <v xml:space="preserve"> Y2302042</v>
          </cell>
          <cell r="T7580">
            <v>0.35799999999999998</v>
          </cell>
        </row>
        <row r="7581">
          <cell r="S7581" t="str">
            <v xml:space="preserve"> Y2302044</v>
          </cell>
          <cell r="T7581">
            <v>0.36</v>
          </cell>
        </row>
        <row r="7582">
          <cell r="S7582" t="str">
            <v xml:space="preserve"> Y2302041</v>
          </cell>
          <cell r="T7582">
            <v>0.52800000000000002</v>
          </cell>
        </row>
        <row r="7583">
          <cell r="S7583" t="str">
            <v xml:space="preserve"> Y2302043</v>
          </cell>
          <cell r="T7583">
            <v>2.5409999999999999E-2</v>
          </cell>
        </row>
        <row r="7584">
          <cell r="S7584" t="str">
            <v xml:space="preserve"> Y2302026</v>
          </cell>
          <cell r="T7584">
            <v>0.23270000000000002</v>
          </cell>
        </row>
        <row r="7585">
          <cell r="S7585" t="str">
            <v xml:space="preserve"> Y2302025</v>
          </cell>
          <cell r="T7585">
            <v>0.34320000000000001</v>
          </cell>
        </row>
        <row r="7586">
          <cell r="S7586" t="str">
            <v xml:space="preserve"> Y2302027</v>
          </cell>
          <cell r="T7586">
            <v>1.65165E-2</v>
          </cell>
        </row>
        <row r="7587">
          <cell r="S7587" t="str">
            <v xml:space="preserve"> Y2302030</v>
          </cell>
          <cell r="T7587">
            <v>0.25059999999999999</v>
          </cell>
        </row>
        <row r="7588">
          <cell r="S7588" t="str">
            <v xml:space="preserve"> Y2302032</v>
          </cell>
          <cell r="T7588">
            <v>0.252</v>
          </cell>
        </row>
        <row r="7589">
          <cell r="S7589" t="str">
            <v xml:space="preserve"> Y2302029</v>
          </cell>
          <cell r="T7589">
            <v>0.36960000000000004</v>
          </cell>
        </row>
        <row r="7590">
          <cell r="S7590" t="str">
            <v xml:space="preserve"> Y2302031</v>
          </cell>
          <cell r="T7590">
            <v>1.7787000000000001E-2</v>
          </cell>
        </row>
        <row r="7591">
          <cell r="S7591" t="str">
            <v xml:space="preserve"> Y2302074</v>
          </cell>
          <cell r="T7591">
            <v>1.5040999999999998</v>
          </cell>
        </row>
        <row r="7592">
          <cell r="S7592" t="str">
            <v xml:space="preserve"> Y2302076</v>
          </cell>
          <cell r="T7592">
            <v>1.5053999999999998</v>
          </cell>
        </row>
        <row r="7593">
          <cell r="S7593" t="str">
            <v xml:space="preserve"> Y2302073</v>
          </cell>
          <cell r="T7593">
            <v>1.6145999999999998</v>
          </cell>
        </row>
        <row r="7594">
          <cell r="S7594" t="str">
            <v xml:space="preserve"> Y2302075</v>
          </cell>
          <cell r="T7594">
            <v>1.2879164999999999</v>
          </cell>
        </row>
        <row r="7595">
          <cell r="S7595" t="str">
            <v xml:space="preserve"> Y2302078</v>
          </cell>
          <cell r="T7595">
            <v>2.3139999999999996</v>
          </cell>
        </row>
        <row r="7596">
          <cell r="S7596" t="str">
            <v xml:space="preserve"> Y2302077</v>
          </cell>
          <cell r="T7596">
            <v>2.484</v>
          </cell>
        </row>
        <row r="7597">
          <cell r="S7597" t="str">
            <v xml:space="preserve"> Y2302079</v>
          </cell>
          <cell r="T7597">
            <v>1.9814099999999997</v>
          </cell>
        </row>
        <row r="7598">
          <cell r="S7598" t="str">
            <v xml:space="preserve"> Y2302066</v>
          </cell>
          <cell r="T7598">
            <v>0.23270000000000002</v>
          </cell>
        </row>
        <row r="7599">
          <cell r="S7599" t="str">
            <v xml:space="preserve"> Y2302068</v>
          </cell>
          <cell r="T7599">
            <v>0.23400000000000001</v>
          </cell>
        </row>
        <row r="7600">
          <cell r="S7600" t="str">
            <v xml:space="preserve"> Y2302065</v>
          </cell>
          <cell r="T7600">
            <v>0.34320000000000001</v>
          </cell>
        </row>
        <row r="7601">
          <cell r="S7601" t="str">
            <v xml:space="preserve"> Y2302067</v>
          </cell>
          <cell r="T7601">
            <v>1.65165E-2</v>
          </cell>
        </row>
        <row r="7602">
          <cell r="S7602" t="str">
            <v xml:space="preserve"> Y2302070</v>
          </cell>
          <cell r="T7602">
            <v>0.35799999999999998</v>
          </cell>
        </row>
        <row r="7603">
          <cell r="S7603" t="str">
            <v xml:space="preserve"> Y2302072</v>
          </cell>
          <cell r="T7603">
            <v>0.36</v>
          </cell>
        </row>
        <row r="7604">
          <cell r="S7604" t="str">
            <v xml:space="preserve"> Y2302069</v>
          </cell>
          <cell r="T7604">
            <v>0.52800000000000002</v>
          </cell>
        </row>
        <row r="7605">
          <cell r="S7605" t="str">
            <v xml:space="preserve"> Y2302071</v>
          </cell>
          <cell r="T7605">
            <v>2.5409999999999999E-2</v>
          </cell>
        </row>
        <row r="7606">
          <cell r="S7606" t="str">
            <v xml:space="preserve"> Y2302054</v>
          </cell>
          <cell r="T7606">
            <v>0.23270000000000002</v>
          </cell>
        </row>
        <row r="7607">
          <cell r="S7607" t="str">
            <v xml:space="preserve"> Y2302056</v>
          </cell>
          <cell r="T7607">
            <v>0.23400000000000001</v>
          </cell>
        </row>
        <row r="7608">
          <cell r="S7608" t="str">
            <v xml:space="preserve"> Y2302053</v>
          </cell>
          <cell r="T7608">
            <v>0.34320000000000001</v>
          </cell>
        </row>
        <row r="7609">
          <cell r="S7609" t="str">
            <v xml:space="preserve"> Y2302055</v>
          </cell>
          <cell r="T7609">
            <v>1.65165E-2</v>
          </cell>
        </row>
        <row r="7610">
          <cell r="S7610" t="str">
            <v xml:space="preserve"> Y2302058</v>
          </cell>
          <cell r="T7610">
            <v>0.25059999999999999</v>
          </cell>
        </row>
        <row r="7611">
          <cell r="S7611" t="str">
            <v xml:space="preserve"> Y2302060</v>
          </cell>
          <cell r="T7611">
            <v>0.252</v>
          </cell>
        </row>
        <row r="7612">
          <cell r="S7612" t="str">
            <v xml:space="preserve"> Y2302057</v>
          </cell>
          <cell r="T7612">
            <v>0.36960000000000004</v>
          </cell>
        </row>
        <row r="7613">
          <cell r="S7613" t="str">
            <v xml:space="preserve"> Y2302059</v>
          </cell>
          <cell r="T7613">
            <v>1.7787000000000001E-2</v>
          </cell>
        </row>
        <row r="7614">
          <cell r="S7614" t="str">
            <v xml:space="preserve"> Y2302102</v>
          </cell>
          <cell r="T7614">
            <v>1.5040999999999998</v>
          </cell>
        </row>
        <row r="7615">
          <cell r="S7615" t="str">
            <v xml:space="preserve"> Y2302104</v>
          </cell>
          <cell r="T7615">
            <v>1.5053999999999998</v>
          </cell>
        </row>
        <row r="7616">
          <cell r="S7616" t="str">
            <v xml:space="preserve"> Y2302101</v>
          </cell>
          <cell r="T7616">
            <v>1.6145999999999998</v>
          </cell>
        </row>
        <row r="7617">
          <cell r="S7617" t="str">
            <v xml:space="preserve"> Y2302103</v>
          </cell>
          <cell r="T7617">
            <v>1.2879164999999999</v>
          </cell>
        </row>
        <row r="7618">
          <cell r="S7618" t="str">
            <v xml:space="preserve"> Y2302106</v>
          </cell>
          <cell r="T7618">
            <v>2.3139999999999996</v>
          </cell>
        </row>
        <row r="7619">
          <cell r="S7619" t="str">
            <v xml:space="preserve"> Y2302105</v>
          </cell>
          <cell r="T7619">
            <v>2.484</v>
          </cell>
        </row>
        <row r="7620">
          <cell r="S7620" t="str">
            <v xml:space="preserve"> Y2302107</v>
          </cell>
          <cell r="T7620">
            <v>1.9814099999999997</v>
          </cell>
        </row>
        <row r="7621">
          <cell r="S7621" t="str">
            <v xml:space="preserve"> Y2302094</v>
          </cell>
          <cell r="T7621">
            <v>0.23270000000000002</v>
          </cell>
        </row>
        <row r="7622">
          <cell r="S7622" t="str">
            <v xml:space="preserve"> Y2302096</v>
          </cell>
          <cell r="T7622">
            <v>0.23400000000000001</v>
          </cell>
        </row>
        <row r="7623">
          <cell r="S7623" t="str">
            <v xml:space="preserve"> Y2302093</v>
          </cell>
          <cell r="T7623">
            <v>0.34320000000000001</v>
          </cell>
        </row>
        <row r="7624">
          <cell r="S7624" t="str">
            <v xml:space="preserve"> Y2302095</v>
          </cell>
          <cell r="T7624">
            <v>1.65165E-2</v>
          </cell>
        </row>
        <row r="7625">
          <cell r="S7625" t="str">
            <v xml:space="preserve"> Y2302098</v>
          </cell>
          <cell r="T7625">
            <v>0.35799999999999998</v>
          </cell>
        </row>
        <row r="7626">
          <cell r="S7626" t="str">
            <v xml:space="preserve"> Y2302100</v>
          </cell>
          <cell r="T7626">
            <v>0.36</v>
          </cell>
        </row>
        <row r="7627">
          <cell r="S7627" t="str">
            <v xml:space="preserve"> Y2302097</v>
          </cell>
          <cell r="T7627">
            <v>0.52800000000000002</v>
          </cell>
        </row>
        <row r="7628">
          <cell r="S7628" t="str">
            <v xml:space="preserve"> Y2302099</v>
          </cell>
          <cell r="T7628">
            <v>2.5409999999999999E-2</v>
          </cell>
        </row>
        <row r="7629">
          <cell r="S7629" t="str">
            <v xml:space="preserve"> Y2302082</v>
          </cell>
          <cell r="T7629">
            <v>0.23270000000000002</v>
          </cell>
        </row>
        <row r="7630">
          <cell r="S7630" t="str">
            <v xml:space="preserve"> Y2302084</v>
          </cell>
          <cell r="T7630">
            <v>0.23400000000000001</v>
          </cell>
        </row>
        <row r="7631">
          <cell r="S7631" t="str">
            <v xml:space="preserve"> Y2302081</v>
          </cell>
          <cell r="T7631">
            <v>0.34320000000000001</v>
          </cell>
        </row>
        <row r="7632">
          <cell r="S7632" t="str">
            <v xml:space="preserve"> Y2302083</v>
          </cell>
          <cell r="T7632">
            <v>1.65165E-2</v>
          </cell>
        </row>
        <row r="7633">
          <cell r="S7633" t="str">
            <v xml:space="preserve"> Y2302086</v>
          </cell>
          <cell r="T7633">
            <v>0.25059999999999999</v>
          </cell>
        </row>
        <row r="7634">
          <cell r="S7634" t="str">
            <v xml:space="preserve"> Y2302088</v>
          </cell>
          <cell r="T7634">
            <v>0.252</v>
          </cell>
        </row>
        <row r="7635">
          <cell r="S7635" t="str">
            <v xml:space="preserve"> Y2302085</v>
          </cell>
          <cell r="T7635">
            <v>0.36960000000000004</v>
          </cell>
        </row>
        <row r="7636">
          <cell r="S7636" t="str">
            <v xml:space="preserve"> Y2302087</v>
          </cell>
          <cell r="T7636">
            <v>1.7787000000000001E-2</v>
          </cell>
        </row>
        <row r="7637">
          <cell r="S7637" t="str">
            <v xml:space="preserve"> Y2302130</v>
          </cell>
          <cell r="T7637">
            <v>1.5040999999999998</v>
          </cell>
        </row>
        <row r="7638">
          <cell r="S7638" t="str">
            <v xml:space="preserve"> Y2302132</v>
          </cell>
          <cell r="T7638">
            <v>1.5053999999999998</v>
          </cell>
        </row>
        <row r="7639">
          <cell r="S7639" t="str">
            <v xml:space="preserve"> Y2302129</v>
          </cell>
          <cell r="T7639">
            <v>1.6145999999999998</v>
          </cell>
        </row>
        <row r="7640">
          <cell r="S7640" t="str">
            <v xml:space="preserve"> Y2302131</v>
          </cell>
          <cell r="T7640">
            <v>1.2879164999999999</v>
          </cell>
        </row>
        <row r="7641">
          <cell r="S7641" t="str">
            <v xml:space="preserve"> Y2302134</v>
          </cell>
          <cell r="T7641">
            <v>2.3139999999999996</v>
          </cell>
        </row>
        <row r="7642">
          <cell r="S7642" t="str">
            <v xml:space="preserve"> Y2302133</v>
          </cell>
          <cell r="T7642">
            <v>2.484</v>
          </cell>
        </row>
        <row r="7643">
          <cell r="S7643" t="str">
            <v xml:space="preserve"> Y2302135</v>
          </cell>
          <cell r="T7643">
            <v>1.9814099999999997</v>
          </cell>
        </row>
        <row r="7644">
          <cell r="S7644" t="str">
            <v xml:space="preserve"> Y2302122</v>
          </cell>
          <cell r="T7644">
            <v>0.23270000000000002</v>
          </cell>
        </row>
        <row r="7645">
          <cell r="S7645" t="str">
            <v xml:space="preserve"> Y2302124</v>
          </cell>
          <cell r="T7645">
            <v>0.23400000000000001</v>
          </cell>
        </row>
        <row r="7646">
          <cell r="S7646" t="str">
            <v xml:space="preserve"> Y2302121</v>
          </cell>
          <cell r="T7646">
            <v>0.34320000000000001</v>
          </cell>
        </row>
        <row r="7647">
          <cell r="S7647" t="str">
            <v xml:space="preserve"> Y2302123</v>
          </cell>
          <cell r="T7647">
            <v>1.65165E-2</v>
          </cell>
        </row>
        <row r="7648">
          <cell r="S7648" t="str">
            <v xml:space="preserve"> Y2302126</v>
          </cell>
          <cell r="T7648">
            <v>0.35799999999999998</v>
          </cell>
        </row>
        <row r="7649">
          <cell r="S7649" t="str">
            <v xml:space="preserve"> Y2302128</v>
          </cell>
          <cell r="T7649">
            <v>0.36</v>
          </cell>
        </row>
        <row r="7650">
          <cell r="S7650" t="str">
            <v xml:space="preserve"> Y2302125</v>
          </cell>
          <cell r="T7650">
            <v>0.52800000000000002</v>
          </cell>
        </row>
        <row r="7651">
          <cell r="S7651" t="str">
            <v xml:space="preserve"> Y2302127</v>
          </cell>
          <cell r="T7651">
            <v>2.5409999999999999E-2</v>
          </cell>
        </row>
        <row r="7652">
          <cell r="S7652" t="str">
            <v xml:space="preserve"> Y2302110</v>
          </cell>
          <cell r="T7652">
            <v>0.23270000000000002</v>
          </cell>
        </row>
        <row r="7653">
          <cell r="S7653" t="str">
            <v xml:space="preserve"> Y2302112</v>
          </cell>
          <cell r="T7653">
            <v>0.23400000000000001</v>
          </cell>
        </row>
        <row r="7654">
          <cell r="S7654" t="str">
            <v xml:space="preserve"> Y2302109</v>
          </cell>
          <cell r="T7654">
            <v>0.34320000000000001</v>
          </cell>
        </row>
        <row r="7655">
          <cell r="S7655" t="str">
            <v xml:space="preserve"> Y2302111</v>
          </cell>
          <cell r="T7655">
            <v>1.65165E-2</v>
          </cell>
        </row>
        <row r="7656">
          <cell r="S7656" t="str">
            <v xml:space="preserve"> Y2302114</v>
          </cell>
          <cell r="T7656">
            <v>0.25059999999999999</v>
          </cell>
        </row>
        <row r="7657">
          <cell r="S7657" t="str">
            <v xml:space="preserve"> Y2302116</v>
          </cell>
          <cell r="T7657">
            <v>0.252</v>
          </cell>
        </row>
        <row r="7658">
          <cell r="S7658" t="str">
            <v xml:space="preserve"> Y2302113</v>
          </cell>
          <cell r="T7658">
            <v>0.36960000000000004</v>
          </cell>
        </row>
        <row r="7659">
          <cell r="S7659" t="str">
            <v xml:space="preserve"> Y2302115</v>
          </cell>
          <cell r="T7659">
            <v>1.8041100000000001E-2</v>
          </cell>
        </row>
        <row r="7660">
          <cell r="S7660" t="str">
            <v xml:space="preserve"> Y2301878</v>
          </cell>
          <cell r="T7660">
            <v>1.5040999999999998</v>
          </cell>
        </row>
        <row r="7661">
          <cell r="S7661" t="str">
            <v xml:space="preserve"> Y2301880</v>
          </cell>
          <cell r="T7661">
            <v>1.5053999999999998</v>
          </cell>
        </row>
        <row r="7662">
          <cell r="S7662" t="str">
            <v xml:space="preserve"> Y2301877</v>
          </cell>
          <cell r="T7662">
            <v>1.6145999999999998</v>
          </cell>
        </row>
        <row r="7663">
          <cell r="S7663" t="str">
            <v xml:space="preserve"> Y2301879</v>
          </cell>
          <cell r="T7663">
            <v>1.2879164999999999</v>
          </cell>
        </row>
        <row r="7664">
          <cell r="S7664" t="str">
            <v xml:space="preserve"> Y2301882</v>
          </cell>
          <cell r="T7664">
            <v>2.3139999999999996</v>
          </cell>
        </row>
        <row r="7665">
          <cell r="S7665" t="str">
            <v xml:space="preserve"> Y2301881</v>
          </cell>
          <cell r="T7665">
            <v>2.484</v>
          </cell>
        </row>
        <row r="7666">
          <cell r="S7666" t="str">
            <v xml:space="preserve"> Y2301883</v>
          </cell>
          <cell r="T7666">
            <v>1.9814099999999997</v>
          </cell>
        </row>
        <row r="7667">
          <cell r="S7667" t="str">
            <v xml:space="preserve"> Y2301870</v>
          </cell>
          <cell r="T7667">
            <v>0.23270000000000002</v>
          </cell>
        </row>
        <row r="7668">
          <cell r="S7668" t="str">
            <v xml:space="preserve"> Y2301872</v>
          </cell>
          <cell r="T7668">
            <v>0.23400000000000001</v>
          </cell>
        </row>
        <row r="7669">
          <cell r="S7669" t="str">
            <v xml:space="preserve"> Y2301869</v>
          </cell>
          <cell r="T7669">
            <v>0.34848000000000001</v>
          </cell>
        </row>
        <row r="7670">
          <cell r="S7670" t="str">
            <v xml:space="preserve"> Y2301871</v>
          </cell>
          <cell r="T7670">
            <v>1.67706E-2</v>
          </cell>
        </row>
        <row r="7671">
          <cell r="S7671" t="str">
            <v xml:space="preserve"> Y2301874</v>
          </cell>
          <cell r="T7671">
            <v>0.36158000000000001</v>
          </cell>
        </row>
        <row r="7672">
          <cell r="S7672" t="str">
            <v xml:space="preserve"> Y2301876</v>
          </cell>
          <cell r="T7672">
            <v>0.36359999999999998</v>
          </cell>
        </row>
        <row r="7673">
          <cell r="S7673" t="str">
            <v xml:space="preserve"> Y2301873</v>
          </cell>
          <cell r="T7673">
            <v>0.53327999999999998</v>
          </cell>
        </row>
        <row r="7674">
          <cell r="S7674" t="str">
            <v xml:space="preserve"> Y2301875</v>
          </cell>
          <cell r="T7674">
            <v>2.5664099999999999E-2</v>
          </cell>
        </row>
        <row r="7675">
          <cell r="S7675" t="str">
            <v xml:space="preserve"> Y2301858</v>
          </cell>
          <cell r="T7675">
            <v>0.23270000000000002</v>
          </cell>
        </row>
        <row r="7676">
          <cell r="S7676" t="str">
            <v xml:space="preserve"> Y2301860</v>
          </cell>
          <cell r="T7676">
            <v>0.23400000000000001</v>
          </cell>
        </row>
        <row r="7677">
          <cell r="S7677" t="str">
            <v xml:space="preserve"> Y2301857</v>
          </cell>
          <cell r="T7677">
            <v>0.34320000000000001</v>
          </cell>
        </row>
        <row r="7678">
          <cell r="S7678" t="str">
            <v xml:space="preserve"> Y2301859</v>
          </cell>
          <cell r="T7678">
            <v>1.65165E-2</v>
          </cell>
        </row>
        <row r="7679">
          <cell r="S7679" t="str">
            <v xml:space="preserve"> Y2301862</v>
          </cell>
          <cell r="T7679">
            <v>0.25418000000000002</v>
          </cell>
        </row>
        <row r="7680">
          <cell r="S7680" t="str">
            <v xml:space="preserve"> Y2301864</v>
          </cell>
          <cell r="T7680">
            <v>0.25559999999999999</v>
          </cell>
        </row>
        <row r="7681">
          <cell r="S7681" t="str">
            <v xml:space="preserve"> Y2301861</v>
          </cell>
          <cell r="T7681">
            <v>0.37488000000000005</v>
          </cell>
        </row>
        <row r="7682">
          <cell r="S7682" t="str">
            <v xml:space="preserve"> Y2301863</v>
          </cell>
          <cell r="T7682">
            <v>1.8041100000000001E-2</v>
          </cell>
        </row>
        <row r="7683">
          <cell r="S7683" t="str">
            <v xml:space="preserve"> Y2296709</v>
          </cell>
          <cell r="T7683">
            <v>2.4066000000000001</v>
          </cell>
        </row>
        <row r="7684">
          <cell r="S7684" t="str">
            <v xml:space="preserve"> Y2296717</v>
          </cell>
          <cell r="T7684">
            <v>1.1338600000000001</v>
          </cell>
        </row>
        <row r="7685">
          <cell r="S7685" t="str">
            <v xml:space="preserve"> Y2296727</v>
          </cell>
          <cell r="T7685">
            <v>2.3123100000000001E-2</v>
          </cell>
        </row>
        <row r="7686">
          <cell r="S7686" t="str">
            <v xml:space="preserve"> Y2296728</v>
          </cell>
          <cell r="T7686">
            <v>2.3123100000000001E-2</v>
          </cell>
        </row>
        <row r="7687">
          <cell r="S7687" t="str">
            <v xml:space="preserve"> Y2296730</v>
          </cell>
          <cell r="T7687">
            <v>2.4066000000000001</v>
          </cell>
        </row>
        <row r="7688">
          <cell r="S7688" t="str">
            <v xml:space="preserve"> Y2296736</v>
          </cell>
          <cell r="T7688">
            <v>8.9999999999999993E-3</v>
          </cell>
        </row>
        <row r="7689">
          <cell r="S7689" t="str">
            <v xml:space="preserve"> Y2296739</v>
          </cell>
          <cell r="T7689">
            <v>0.48048000000000007</v>
          </cell>
        </row>
        <row r="7690">
          <cell r="S7690" t="str">
            <v xml:space="preserve"> Y2296740</v>
          </cell>
          <cell r="T7690">
            <v>0.32578000000000001</v>
          </cell>
        </row>
        <row r="7691">
          <cell r="S7691" t="str">
            <v xml:space="preserve"> Y2296744</v>
          </cell>
          <cell r="T7691">
            <v>0.48048000000000007</v>
          </cell>
        </row>
        <row r="7692">
          <cell r="S7692" t="str">
            <v xml:space="preserve"> Y2296756</v>
          </cell>
          <cell r="T7692">
            <v>0.92927999999999999</v>
          </cell>
        </row>
        <row r="7693">
          <cell r="S7693" t="str">
            <v xml:space="preserve"> Y2296757</v>
          </cell>
          <cell r="T7693">
            <v>0.92927999999999999</v>
          </cell>
        </row>
        <row r="7694">
          <cell r="S7694" t="str">
            <v xml:space="preserve"> Y2296768</v>
          </cell>
          <cell r="T7694">
            <v>3.73</v>
          </cell>
        </row>
        <row r="7695">
          <cell r="S7695" t="str">
            <v xml:space="preserve"> Y2306272</v>
          </cell>
          <cell r="T7695">
            <v>0.306728</v>
          </cell>
        </row>
        <row r="7696">
          <cell r="S7696" t="str">
            <v xml:space="preserve"> Y2300162</v>
          </cell>
          <cell r="T7696">
            <v>9.09</v>
          </cell>
        </row>
        <row r="7697">
          <cell r="S7697" t="str">
            <v xml:space="preserve"> Y2300163</v>
          </cell>
          <cell r="T7697">
            <v>4.3099999999999996</v>
          </cell>
        </row>
        <row r="7698">
          <cell r="S7698" t="str">
            <v xml:space="preserve"> Y2300164</v>
          </cell>
          <cell r="T7698">
            <v>9.09</v>
          </cell>
        </row>
        <row r="7699">
          <cell r="S7699" t="str">
            <v xml:space="preserve"> Y2300165</v>
          </cell>
          <cell r="T7699">
            <v>9.09</v>
          </cell>
        </row>
        <row r="7700">
          <cell r="S7700" t="str">
            <v xml:space="preserve"> Y2300166</v>
          </cell>
          <cell r="T7700">
            <v>9.09</v>
          </cell>
        </row>
        <row r="7701">
          <cell r="S7701" t="str">
            <v xml:space="preserve"> Y2300167</v>
          </cell>
          <cell r="T7701">
            <v>17.224400000000003</v>
          </cell>
        </row>
        <row r="7702">
          <cell r="S7702" t="str">
            <v xml:space="preserve"> Y2300168</v>
          </cell>
          <cell r="T7702">
            <v>12.6622</v>
          </cell>
        </row>
        <row r="7703">
          <cell r="S7703" t="str">
            <v xml:space="preserve"> Y2300169</v>
          </cell>
          <cell r="T7703">
            <v>12.6622</v>
          </cell>
        </row>
        <row r="7704">
          <cell r="S7704" t="str">
            <v xml:space="preserve"> Y2300170</v>
          </cell>
          <cell r="T7704">
            <v>12.6622</v>
          </cell>
        </row>
        <row r="7705">
          <cell r="S7705" t="str">
            <v xml:space="preserve"> Y2300171</v>
          </cell>
          <cell r="T7705">
            <v>17.224400000000003</v>
          </cell>
        </row>
        <row r="7706">
          <cell r="S7706" t="str">
            <v xml:space="preserve"> Y2300172</v>
          </cell>
          <cell r="T7706">
            <v>12.6622</v>
          </cell>
        </row>
        <row r="7707">
          <cell r="S7707" t="str">
            <v xml:space="preserve"> Y2300173</v>
          </cell>
          <cell r="T7707">
            <v>12.6622</v>
          </cell>
        </row>
        <row r="7708">
          <cell r="S7708" t="str">
            <v xml:space="preserve"> Y2300174</v>
          </cell>
          <cell r="T7708">
            <v>12.6622</v>
          </cell>
        </row>
        <row r="7709">
          <cell r="S7709" t="str">
            <v xml:space="preserve"> Y2300175</v>
          </cell>
          <cell r="T7709">
            <v>9.82</v>
          </cell>
        </row>
        <row r="7710">
          <cell r="S7710" t="str">
            <v xml:space="preserve"> Y2300176</v>
          </cell>
          <cell r="T7710">
            <v>9.09</v>
          </cell>
        </row>
        <row r="7711">
          <cell r="S7711" t="str">
            <v xml:space="preserve"> Y2300177</v>
          </cell>
          <cell r="T7711">
            <v>9.09</v>
          </cell>
        </row>
        <row r="7712">
          <cell r="S7712" t="str">
            <v xml:space="preserve"> Y2300178</v>
          </cell>
          <cell r="T7712">
            <v>9.09</v>
          </cell>
        </row>
        <row r="7713">
          <cell r="S7713" t="str">
            <v xml:space="preserve"> Y2300179</v>
          </cell>
          <cell r="T7713">
            <v>9.09</v>
          </cell>
        </row>
        <row r="7714">
          <cell r="S7714" t="str">
            <v xml:space="preserve"> Y2300180</v>
          </cell>
          <cell r="T7714">
            <v>12.850000000000001</v>
          </cell>
        </row>
        <row r="7715">
          <cell r="S7715" t="str">
            <v xml:space="preserve"> Y2300181</v>
          </cell>
          <cell r="T7715">
            <v>12.850000000000001</v>
          </cell>
        </row>
        <row r="7716">
          <cell r="S7716" t="str">
            <v xml:space="preserve"> Y2300182</v>
          </cell>
          <cell r="T7716">
            <v>12.850000000000001</v>
          </cell>
        </row>
        <row r="7717">
          <cell r="S7717" t="str">
            <v xml:space="preserve"> Y2300183</v>
          </cell>
          <cell r="T7717">
            <v>12.850000000000001</v>
          </cell>
        </row>
        <row r="7718">
          <cell r="S7718" t="str">
            <v xml:space="preserve"> Y2300184</v>
          </cell>
          <cell r="T7718">
            <v>12.850000000000001</v>
          </cell>
        </row>
        <row r="7719">
          <cell r="S7719" t="str">
            <v xml:space="preserve"> Y2300185</v>
          </cell>
          <cell r="T7719">
            <v>12.239999999999998</v>
          </cell>
        </row>
        <row r="7720">
          <cell r="S7720" t="str">
            <v xml:space="preserve"> Y2300186</v>
          </cell>
          <cell r="T7720">
            <v>12.54</v>
          </cell>
        </row>
        <row r="7721">
          <cell r="S7721" t="str">
            <v xml:space="preserve"> Y2300187</v>
          </cell>
          <cell r="T7721">
            <v>13.29</v>
          </cell>
        </row>
        <row r="7722">
          <cell r="S7722" t="str">
            <v xml:space="preserve"> Y2300188</v>
          </cell>
          <cell r="T7722">
            <v>13.29</v>
          </cell>
        </row>
        <row r="7723">
          <cell r="S7723" t="str">
            <v xml:space="preserve"> Y2300189</v>
          </cell>
          <cell r="T7723">
            <v>12.54</v>
          </cell>
        </row>
        <row r="7724">
          <cell r="S7724" t="str">
            <v xml:space="preserve"> Y2300190</v>
          </cell>
          <cell r="T7724">
            <v>12.850000000000001</v>
          </cell>
        </row>
        <row r="7725">
          <cell r="S7725" t="str">
            <v xml:space="preserve"> Y2300191</v>
          </cell>
          <cell r="T7725">
            <v>13.29</v>
          </cell>
        </row>
        <row r="7726">
          <cell r="S7726" t="str">
            <v xml:space="preserve"> Y2300192</v>
          </cell>
          <cell r="T7726">
            <v>54.54</v>
          </cell>
        </row>
        <row r="7727">
          <cell r="S7727" t="str">
            <v xml:space="preserve"> Y2300193</v>
          </cell>
          <cell r="T7727">
            <v>58.919999999999995</v>
          </cell>
        </row>
        <row r="7728">
          <cell r="S7728" t="str">
            <v xml:space="preserve"> Y2300194</v>
          </cell>
          <cell r="T7728">
            <v>54.54</v>
          </cell>
        </row>
        <row r="7729">
          <cell r="S7729" t="str">
            <v xml:space="preserve"> Y2300195</v>
          </cell>
          <cell r="T7729">
            <v>54.54</v>
          </cell>
        </row>
        <row r="7730">
          <cell r="S7730" t="str">
            <v xml:space="preserve"> Y2300196</v>
          </cell>
          <cell r="T7730">
            <v>54.54</v>
          </cell>
        </row>
        <row r="7731">
          <cell r="S7731" t="str">
            <v xml:space="preserve"> Y2300197</v>
          </cell>
          <cell r="T7731">
            <v>54.54</v>
          </cell>
        </row>
        <row r="7732">
          <cell r="S7732" t="str">
            <v xml:space="preserve"> Y2300198</v>
          </cell>
          <cell r="T7732">
            <v>77.099999999999994</v>
          </cell>
        </row>
        <row r="7733">
          <cell r="S7733" t="str">
            <v xml:space="preserve"> Y2300199</v>
          </cell>
          <cell r="T7733">
            <v>77.099999999999994</v>
          </cell>
        </row>
        <row r="7734">
          <cell r="S7734" t="str">
            <v xml:space="preserve"> Y2300200</v>
          </cell>
          <cell r="T7734">
            <v>77.099999999999994</v>
          </cell>
        </row>
        <row r="7735">
          <cell r="S7735" t="str">
            <v xml:space="preserve"> Y2300201</v>
          </cell>
          <cell r="T7735">
            <v>73.44</v>
          </cell>
        </row>
        <row r="7736">
          <cell r="S7736" t="str">
            <v xml:space="preserve"> Y2300202</v>
          </cell>
          <cell r="T7736">
            <v>77.099999999999994</v>
          </cell>
        </row>
        <row r="7737">
          <cell r="S7737" t="str">
            <v xml:space="preserve"> Y2300203</v>
          </cell>
          <cell r="T7737">
            <v>79.739999999999995</v>
          </cell>
        </row>
        <row r="7738">
          <cell r="S7738" t="str">
            <v xml:space="preserve"> Y2300204</v>
          </cell>
          <cell r="T7738">
            <v>79.739999999999995</v>
          </cell>
        </row>
        <row r="7739">
          <cell r="S7739" t="str">
            <v xml:space="preserve"> Y2300205</v>
          </cell>
          <cell r="T7739">
            <v>75.239999999999995</v>
          </cell>
        </row>
        <row r="7740">
          <cell r="S7740" t="str">
            <v xml:space="preserve"> Y2300206</v>
          </cell>
          <cell r="T7740">
            <v>79.739999999999995</v>
          </cell>
        </row>
        <row r="7741">
          <cell r="S7741" t="str">
            <v xml:space="preserve"> Y2300207</v>
          </cell>
          <cell r="T7741">
            <v>77.099999999999994</v>
          </cell>
        </row>
        <row r="7742">
          <cell r="S7742" t="str">
            <v xml:space="preserve"> Y2300209</v>
          </cell>
          <cell r="T7742">
            <v>9.82</v>
          </cell>
        </row>
        <row r="7743">
          <cell r="S7743" t="str">
            <v xml:space="preserve"> Y2300210</v>
          </cell>
          <cell r="T7743">
            <v>9.09</v>
          </cell>
        </row>
        <row r="7744">
          <cell r="S7744" t="str">
            <v xml:space="preserve"> Y2300211</v>
          </cell>
          <cell r="T7744">
            <v>9.09</v>
          </cell>
        </row>
        <row r="7745">
          <cell r="S7745" t="str">
            <v xml:space="preserve"> Y2300212</v>
          </cell>
          <cell r="T7745">
            <v>9.09</v>
          </cell>
        </row>
        <row r="7746">
          <cell r="S7746" t="str">
            <v xml:space="preserve"> Y2304701</v>
          </cell>
          <cell r="T7746">
            <v>12.850000000000001</v>
          </cell>
        </row>
        <row r="7747">
          <cell r="S7747" t="str">
            <v xml:space="preserve"> Y2300267</v>
          </cell>
          <cell r="T7747">
            <v>12.850000000000001</v>
          </cell>
        </row>
        <row r="7748">
          <cell r="S7748" t="str">
            <v xml:space="preserve"> Y3123195</v>
          </cell>
          <cell r="T7748">
            <v>0</v>
          </cell>
        </row>
        <row r="7749">
          <cell r="S7749" t="str">
            <v xml:space="preserve"> Y3123305</v>
          </cell>
          <cell r="T7749">
            <v>0</v>
          </cell>
        </row>
        <row r="7750">
          <cell r="S7750" t="str">
            <v xml:space="preserve"> Y3123369</v>
          </cell>
          <cell r="T7750">
            <v>0.50080809999999998</v>
          </cell>
        </row>
        <row r="7751">
          <cell r="S7751" t="str">
            <v xml:space="preserve"> Y3123371</v>
          </cell>
          <cell r="T7751">
            <v>0</v>
          </cell>
        </row>
        <row r="7752">
          <cell r="S7752" t="str">
            <v xml:space="preserve"> Y3123503</v>
          </cell>
          <cell r="T7752">
            <v>0</v>
          </cell>
        </row>
        <row r="7753">
          <cell r="S7753" t="str">
            <v xml:space="preserve"> Y2288821</v>
          </cell>
          <cell r="T7753">
            <v>0</v>
          </cell>
        </row>
        <row r="7754">
          <cell r="S7754" t="str">
            <v xml:space="preserve"> Y2288911</v>
          </cell>
          <cell r="T7754">
            <v>0</v>
          </cell>
        </row>
        <row r="7755">
          <cell r="S7755" t="str">
            <v xml:space="preserve"> Y2288912</v>
          </cell>
          <cell r="T7755">
            <v>0</v>
          </cell>
        </row>
        <row r="7756">
          <cell r="S7756" t="str">
            <v xml:space="preserve"> Y2288957</v>
          </cell>
          <cell r="T7756">
            <v>0</v>
          </cell>
        </row>
        <row r="7757">
          <cell r="S7757" t="str">
            <v xml:space="preserve"> Y2289399</v>
          </cell>
          <cell r="T7757">
            <v>0</v>
          </cell>
        </row>
        <row r="7758">
          <cell r="S7758" t="str">
            <v xml:space="preserve"> Y2289412</v>
          </cell>
          <cell r="T7758">
            <v>0</v>
          </cell>
        </row>
        <row r="7759">
          <cell r="S7759" t="str">
            <v xml:space="preserve"> Y2289475</v>
          </cell>
          <cell r="T7759">
            <v>0</v>
          </cell>
        </row>
        <row r="7760">
          <cell r="S7760" t="str">
            <v xml:space="preserve"> Y2289485</v>
          </cell>
          <cell r="T7760">
            <v>0</v>
          </cell>
        </row>
        <row r="7761">
          <cell r="S7761" t="str">
            <v xml:space="preserve"> Y2289843</v>
          </cell>
          <cell r="T7761">
            <v>0</v>
          </cell>
        </row>
        <row r="7762">
          <cell r="S7762" t="str">
            <v xml:space="preserve"> Y2289844</v>
          </cell>
          <cell r="T7762">
            <v>0</v>
          </cell>
        </row>
        <row r="7763">
          <cell r="S7763" t="str">
            <v xml:space="preserve"> Y2289845</v>
          </cell>
          <cell r="T7763">
            <v>0</v>
          </cell>
        </row>
        <row r="7764">
          <cell r="S7764" t="str">
            <v xml:space="preserve"> Y2290636</v>
          </cell>
          <cell r="T7764">
            <v>0</v>
          </cell>
        </row>
        <row r="7765">
          <cell r="S7765" t="str">
            <v xml:space="preserve"> Y2290673</v>
          </cell>
          <cell r="T7765">
            <v>0</v>
          </cell>
        </row>
        <row r="7766">
          <cell r="S7766" t="str">
            <v xml:space="preserve"> Y2290678</v>
          </cell>
          <cell r="T7766">
            <v>0</v>
          </cell>
        </row>
        <row r="7767">
          <cell r="S7767" t="str">
            <v xml:space="preserve"> Y2290842</v>
          </cell>
          <cell r="T7767">
            <v>0</v>
          </cell>
        </row>
        <row r="7768">
          <cell r="S7768" t="str">
            <v xml:space="preserve"> Y2291215</v>
          </cell>
          <cell r="T7768">
            <v>0</v>
          </cell>
        </row>
        <row r="7769">
          <cell r="S7769" t="str">
            <v xml:space="preserve"> Y2291216</v>
          </cell>
          <cell r="T7769">
            <v>0</v>
          </cell>
        </row>
        <row r="7770">
          <cell r="S7770" t="str">
            <v xml:space="preserve"> Y2291217</v>
          </cell>
          <cell r="T7770">
            <v>0</v>
          </cell>
        </row>
        <row r="7771">
          <cell r="S7771" t="str">
            <v xml:space="preserve"> Y2291219</v>
          </cell>
          <cell r="T7771">
            <v>0</v>
          </cell>
        </row>
        <row r="7772">
          <cell r="S7772" t="str">
            <v xml:space="preserve"> Y2291221</v>
          </cell>
          <cell r="T7772">
            <v>0</v>
          </cell>
        </row>
        <row r="7773">
          <cell r="S7773" t="str">
            <v xml:space="preserve"> Y2291222</v>
          </cell>
          <cell r="T7773">
            <v>0</v>
          </cell>
        </row>
        <row r="7774">
          <cell r="S7774" t="str">
            <v xml:space="preserve"> Y2291226</v>
          </cell>
          <cell r="T7774">
            <v>0</v>
          </cell>
        </row>
        <row r="7775">
          <cell r="S7775" t="str">
            <v xml:space="preserve"> Y2291227</v>
          </cell>
          <cell r="T7775">
            <v>0</v>
          </cell>
        </row>
        <row r="7776">
          <cell r="S7776" t="str">
            <v xml:space="preserve"> Y2291261</v>
          </cell>
          <cell r="T7776">
            <v>2.7820240720000004E-2</v>
          </cell>
        </row>
        <row r="7777">
          <cell r="S7777" t="str">
            <v xml:space="preserve"> Y2291269</v>
          </cell>
          <cell r="T7777">
            <v>0</v>
          </cell>
        </row>
        <row r="7778">
          <cell r="S7778" t="str">
            <v xml:space="preserve"> Y2291275</v>
          </cell>
          <cell r="T7778">
            <v>3.2657912099999999E-2</v>
          </cell>
        </row>
        <row r="7779">
          <cell r="S7779" t="str">
            <v xml:space="preserve"> Y2291286</v>
          </cell>
          <cell r="T7779">
            <v>3.2657912099999999E-2</v>
          </cell>
        </row>
        <row r="7780">
          <cell r="S7780" t="str">
            <v xml:space="preserve"> Y2291291</v>
          </cell>
          <cell r="T7780">
            <v>2.7820240720000004E-2</v>
          </cell>
        </row>
        <row r="7781">
          <cell r="S7781" t="str">
            <v xml:space="preserve"> Y2291292</v>
          </cell>
          <cell r="T7781">
            <v>0</v>
          </cell>
        </row>
        <row r="7782">
          <cell r="S7782" t="str">
            <v xml:space="preserve"> Y2291297</v>
          </cell>
          <cell r="T7782">
            <v>0</v>
          </cell>
        </row>
        <row r="7783">
          <cell r="S7783" t="str">
            <v xml:space="preserve"> Y2291303</v>
          </cell>
          <cell r="T7783">
            <v>0</v>
          </cell>
        </row>
        <row r="7784">
          <cell r="S7784" t="str">
            <v xml:space="preserve"> Y2291323</v>
          </cell>
          <cell r="T7784">
            <v>0.10307616785000001</v>
          </cell>
        </row>
        <row r="7785">
          <cell r="S7785" t="str">
            <v xml:space="preserve"> Y2291364</v>
          </cell>
          <cell r="T7785">
            <v>0</v>
          </cell>
        </row>
        <row r="7786">
          <cell r="S7786" t="str">
            <v xml:space="preserve"> Y2291412</v>
          </cell>
          <cell r="T7786">
            <v>0</v>
          </cell>
        </row>
        <row r="7787">
          <cell r="S7787" t="str">
            <v xml:space="preserve"> Y2291413</v>
          </cell>
          <cell r="T7787">
            <v>0</v>
          </cell>
        </row>
        <row r="7788">
          <cell r="S7788" t="str">
            <v xml:space="preserve"> Y2291416</v>
          </cell>
          <cell r="T7788">
            <v>0.10307616785000001</v>
          </cell>
        </row>
        <row r="7789">
          <cell r="S7789" t="str">
            <v xml:space="preserve"> Y2291468</v>
          </cell>
          <cell r="T7789">
            <v>0</v>
          </cell>
        </row>
        <row r="7790">
          <cell r="S7790" t="str">
            <v xml:space="preserve"> Y2291495</v>
          </cell>
          <cell r="T7790">
            <v>8.7048049999999988E-2</v>
          </cell>
        </row>
        <row r="7791">
          <cell r="S7791" t="str">
            <v xml:space="preserve"> Y2291575</v>
          </cell>
          <cell r="T7791">
            <v>3.8950154099999995E-2</v>
          </cell>
        </row>
        <row r="7792">
          <cell r="S7792" t="str">
            <v xml:space="preserve"> Y2291688</v>
          </cell>
          <cell r="T7792">
            <v>0.10563087900000001</v>
          </cell>
        </row>
        <row r="7793">
          <cell r="S7793" t="str">
            <v xml:space="preserve"> Y2291851</v>
          </cell>
          <cell r="T7793">
            <v>0.10563087900000001</v>
          </cell>
        </row>
        <row r="7794">
          <cell r="S7794" t="str">
            <v xml:space="preserve"> Y2291923</v>
          </cell>
          <cell r="T7794">
            <v>0</v>
          </cell>
        </row>
        <row r="7795">
          <cell r="S7795" t="str">
            <v xml:space="preserve"> Y2291968</v>
          </cell>
          <cell r="T7795">
            <v>0</v>
          </cell>
        </row>
        <row r="7796">
          <cell r="S7796" t="str">
            <v xml:space="preserve"> Y2293519</v>
          </cell>
          <cell r="T7796">
            <v>0.1398498</v>
          </cell>
        </row>
        <row r="7797">
          <cell r="S7797" t="str">
            <v xml:space="preserve"> Y2293520</v>
          </cell>
          <cell r="T7797">
            <v>0.12226579999999998</v>
          </cell>
        </row>
        <row r="7798">
          <cell r="S7798" t="str">
            <v xml:space="preserve"> Y2293521</v>
          </cell>
          <cell r="T7798">
            <v>0.24127179999999998</v>
          </cell>
        </row>
        <row r="7799">
          <cell r="S7799" t="str">
            <v xml:space="preserve"> Y2293522</v>
          </cell>
          <cell r="T7799">
            <v>0.1398498</v>
          </cell>
        </row>
        <row r="7800">
          <cell r="S7800" t="str">
            <v xml:space="preserve"> Y2293523</v>
          </cell>
          <cell r="T7800">
            <v>0.12226579999999998</v>
          </cell>
        </row>
        <row r="7801">
          <cell r="S7801" t="str">
            <v xml:space="preserve"> Y2293524</v>
          </cell>
          <cell r="T7801">
            <v>0.24127179999999998</v>
          </cell>
        </row>
        <row r="7802">
          <cell r="S7802" t="str">
            <v xml:space="preserve"> Y2293525</v>
          </cell>
          <cell r="T7802">
            <v>0.1398498</v>
          </cell>
        </row>
        <row r="7803">
          <cell r="S7803" t="str">
            <v xml:space="preserve"> Y2293526</v>
          </cell>
          <cell r="T7803">
            <v>0.12226579999999998</v>
          </cell>
        </row>
        <row r="7804">
          <cell r="S7804" t="str">
            <v xml:space="preserve"> Y2293527</v>
          </cell>
          <cell r="T7804">
            <v>0.24127179999999998</v>
          </cell>
        </row>
        <row r="7805">
          <cell r="S7805" t="str">
            <v xml:space="preserve"> Y2293528</v>
          </cell>
          <cell r="T7805">
            <v>0.1398498</v>
          </cell>
        </row>
        <row r="7806">
          <cell r="S7806" t="str">
            <v xml:space="preserve"> Y2293529</v>
          </cell>
          <cell r="T7806">
            <v>0.12226579999999998</v>
          </cell>
        </row>
        <row r="7807">
          <cell r="S7807" t="str">
            <v xml:space="preserve"> Y2293530</v>
          </cell>
          <cell r="T7807">
            <v>0.24127179999999998</v>
          </cell>
        </row>
        <row r="7808">
          <cell r="S7808" t="str">
            <v xml:space="preserve"> Y2293531</v>
          </cell>
          <cell r="T7808">
            <v>0.1398498</v>
          </cell>
        </row>
        <row r="7809">
          <cell r="S7809" t="str">
            <v xml:space="preserve"> Y2293532</v>
          </cell>
          <cell r="T7809">
            <v>0.12226579999999998</v>
          </cell>
        </row>
        <row r="7810">
          <cell r="S7810" t="str">
            <v xml:space="preserve"> Y2293533</v>
          </cell>
          <cell r="T7810">
            <v>0.24127179999999998</v>
          </cell>
        </row>
        <row r="7811">
          <cell r="S7811" t="str">
            <v xml:space="preserve"> Y2293535</v>
          </cell>
          <cell r="T7811">
            <v>0.1398498</v>
          </cell>
        </row>
        <row r="7812">
          <cell r="S7812" t="str">
            <v xml:space="preserve"> Y2293536</v>
          </cell>
          <cell r="T7812">
            <v>0.1398498</v>
          </cell>
        </row>
        <row r="7813">
          <cell r="S7813" t="str">
            <v xml:space="preserve"> Y2293537</v>
          </cell>
          <cell r="T7813">
            <v>0.12226579999999998</v>
          </cell>
        </row>
        <row r="7814">
          <cell r="S7814" t="str">
            <v xml:space="preserve"> Y2293538</v>
          </cell>
          <cell r="T7814">
            <v>0.24127179999999998</v>
          </cell>
        </row>
        <row r="7815">
          <cell r="S7815" t="str">
            <v xml:space="preserve"> Y2293539</v>
          </cell>
          <cell r="T7815">
            <v>0.1398498</v>
          </cell>
        </row>
        <row r="7816">
          <cell r="S7816" t="str">
            <v xml:space="preserve"> Y2293540</v>
          </cell>
          <cell r="T7816">
            <v>0.14236179999999998</v>
          </cell>
        </row>
        <row r="7817">
          <cell r="S7817" t="str">
            <v xml:space="preserve"> Y2293541</v>
          </cell>
          <cell r="T7817">
            <v>0.1191258</v>
          </cell>
        </row>
        <row r="7818">
          <cell r="S7818" t="str">
            <v xml:space="preserve"> Y2293542</v>
          </cell>
          <cell r="T7818">
            <v>0.12226579999999998</v>
          </cell>
        </row>
        <row r="7819">
          <cell r="S7819" t="str">
            <v xml:space="preserve"> Y2293543</v>
          </cell>
          <cell r="T7819">
            <v>0.24127179999999998</v>
          </cell>
        </row>
        <row r="7820">
          <cell r="S7820" t="str">
            <v xml:space="preserve"> Y2293544</v>
          </cell>
          <cell r="T7820">
            <v>0.1398498</v>
          </cell>
        </row>
        <row r="7821">
          <cell r="S7821" t="str">
            <v xml:space="preserve"> Y2293545</v>
          </cell>
          <cell r="T7821">
            <v>0.12226579999999998</v>
          </cell>
        </row>
        <row r="7822">
          <cell r="S7822" t="str">
            <v xml:space="preserve"> Y2293546</v>
          </cell>
          <cell r="T7822">
            <v>0.24127179999999998</v>
          </cell>
        </row>
        <row r="7823">
          <cell r="S7823" t="str">
            <v xml:space="preserve"> Y2293547</v>
          </cell>
          <cell r="T7823">
            <v>0.1398498</v>
          </cell>
        </row>
        <row r="7824">
          <cell r="S7824" t="str">
            <v xml:space="preserve"> Y2293548</v>
          </cell>
          <cell r="T7824">
            <v>0.12226579999999998</v>
          </cell>
        </row>
        <row r="7825">
          <cell r="S7825" t="str">
            <v xml:space="preserve"> Y2293549</v>
          </cell>
          <cell r="T7825">
            <v>0.24127179999999998</v>
          </cell>
        </row>
        <row r="7826">
          <cell r="S7826" t="str">
            <v xml:space="preserve"> Y2293550</v>
          </cell>
          <cell r="T7826">
            <v>0.1398498</v>
          </cell>
        </row>
        <row r="7827">
          <cell r="S7827" t="str">
            <v xml:space="preserve"> Y2293551</v>
          </cell>
          <cell r="T7827">
            <v>0.12226579999999998</v>
          </cell>
        </row>
        <row r="7828">
          <cell r="S7828" t="str">
            <v xml:space="preserve"> Y2293552</v>
          </cell>
          <cell r="T7828">
            <v>0.24127179999999998</v>
          </cell>
        </row>
        <row r="7829">
          <cell r="S7829" t="str">
            <v xml:space="preserve"> Y2293886</v>
          </cell>
          <cell r="T7829">
            <v>2.5219999999999998</v>
          </cell>
        </row>
        <row r="7830">
          <cell r="S7830" t="str">
            <v xml:space="preserve"> Y2293894</v>
          </cell>
          <cell r="T7830">
            <v>1.94</v>
          </cell>
        </row>
        <row r="7831">
          <cell r="S7831" t="str">
            <v xml:space="preserve"> Y2293898</v>
          </cell>
          <cell r="T7831">
            <v>2.5219999999999998</v>
          </cell>
        </row>
        <row r="7832">
          <cell r="S7832" t="str">
            <v xml:space="preserve"> Y2293904</v>
          </cell>
          <cell r="T7832">
            <v>1.94</v>
          </cell>
        </row>
        <row r="7833">
          <cell r="S7833" t="str">
            <v xml:space="preserve"> Y2293907</v>
          </cell>
          <cell r="T7833">
            <v>2.5219999999999998</v>
          </cell>
        </row>
        <row r="7834">
          <cell r="S7834" t="str">
            <v xml:space="preserve"> Y2293909</v>
          </cell>
          <cell r="T7834">
            <v>2.5219999999999998</v>
          </cell>
        </row>
        <row r="7835">
          <cell r="S7835" t="str">
            <v xml:space="preserve"> Y2293917</v>
          </cell>
          <cell r="T7835">
            <v>1.94</v>
          </cell>
        </row>
        <row r="7836">
          <cell r="S7836" t="str">
            <v xml:space="preserve"> Y2293919</v>
          </cell>
          <cell r="T7836">
            <v>2.6772</v>
          </cell>
        </row>
        <row r="7837">
          <cell r="S7837" t="str">
            <v xml:space="preserve"> Y2293921</v>
          </cell>
          <cell r="T7837" t="e">
            <v>#VALUE!</v>
          </cell>
        </row>
        <row r="7838">
          <cell r="S7838" t="str">
            <v xml:space="preserve"> Y2293923</v>
          </cell>
          <cell r="T7838">
            <v>1.94</v>
          </cell>
        </row>
        <row r="7839">
          <cell r="S7839" t="str">
            <v xml:space="preserve"> Y2293925</v>
          </cell>
          <cell r="T7839">
            <v>2.6772</v>
          </cell>
        </row>
        <row r="7840">
          <cell r="S7840" t="str">
            <v xml:space="preserve"> Y2293927</v>
          </cell>
          <cell r="T7840">
            <v>1.94</v>
          </cell>
        </row>
        <row r="7841">
          <cell r="S7841" t="str">
            <v xml:space="preserve"> Y2293929</v>
          </cell>
          <cell r="T7841">
            <v>2.6772</v>
          </cell>
        </row>
        <row r="7842">
          <cell r="S7842" t="str">
            <v xml:space="preserve"> Y2293931</v>
          </cell>
          <cell r="T7842">
            <v>1.94</v>
          </cell>
        </row>
        <row r="7843">
          <cell r="S7843" t="str">
            <v xml:space="preserve"> Y2293933</v>
          </cell>
          <cell r="T7843">
            <v>1.94</v>
          </cell>
        </row>
        <row r="7844">
          <cell r="S7844" t="str">
            <v xml:space="preserve"> Y2293935</v>
          </cell>
          <cell r="T7844">
            <v>1.94</v>
          </cell>
        </row>
        <row r="7845">
          <cell r="S7845" t="str">
            <v xml:space="preserve"> Y2293937</v>
          </cell>
          <cell r="T7845">
            <v>2.6772</v>
          </cell>
        </row>
        <row r="7846">
          <cell r="S7846" t="str">
            <v xml:space="preserve"> Y2296650</v>
          </cell>
          <cell r="T7846">
            <v>0.68928000000000011</v>
          </cell>
        </row>
        <row r="7847">
          <cell r="S7847" t="str">
            <v xml:space="preserve"> Y2296701</v>
          </cell>
          <cell r="T7847">
            <v>0</v>
          </cell>
        </row>
        <row r="7848">
          <cell r="S7848" t="str">
            <v xml:space="preserve"> Y2300580</v>
          </cell>
          <cell r="T7848">
            <v>0</v>
          </cell>
        </row>
        <row r="7849">
          <cell r="S7849" t="str">
            <v xml:space="preserve"> Y2300787</v>
          </cell>
          <cell r="T7849">
            <v>0.50688</v>
          </cell>
        </row>
        <row r="7850">
          <cell r="S7850" t="str">
            <v xml:space="preserve"> Y2300788</v>
          </cell>
          <cell r="T7850">
            <v>0.34368000000000004</v>
          </cell>
        </row>
        <row r="7851">
          <cell r="S7851" t="str">
            <v xml:space="preserve"> Y2300789</v>
          </cell>
          <cell r="T7851">
            <v>2.4393599999999998E-2</v>
          </cell>
        </row>
        <row r="7852">
          <cell r="S7852" t="str">
            <v xml:space="preserve"> Y2300790</v>
          </cell>
          <cell r="T7852">
            <v>0.34560000000000002</v>
          </cell>
        </row>
        <row r="7853">
          <cell r="S7853" t="str">
            <v xml:space="preserve"> Y2300815</v>
          </cell>
          <cell r="T7853">
            <v>0.50688</v>
          </cell>
        </row>
        <row r="7854">
          <cell r="S7854" t="str">
            <v xml:space="preserve"> Y2300816</v>
          </cell>
          <cell r="T7854">
            <v>0.34010000000000001</v>
          </cell>
        </row>
        <row r="7855">
          <cell r="S7855" t="str">
            <v xml:space="preserve"> Y2300817</v>
          </cell>
          <cell r="T7855">
            <v>2.4393599999999998E-2</v>
          </cell>
        </row>
        <row r="7856">
          <cell r="S7856" t="str">
            <v xml:space="preserve"> Y2300818</v>
          </cell>
          <cell r="T7856">
            <v>0.34560000000000002</v>
          </cell>
        </row>
        <row r="7857">
          <cell r="S7857" t="str">
            <v xml:space="preserve"> Y2300843</v>
          </cell>
          <cell r="T7857">
            <v>0.50160000000000005</v>
          </cell>
        </row>
        <row r="7858">
          <cell r="S7858" t="str">
            <v xml:space="preserve"> Y2300844</v>
          </cell>
          <cell r="T7858">
            <v>0.34010000000000001</v>
          </cell>
        </row>
        <row r="7859">
          <cell r="S7859" t="str">
            <v xml:space="preserve"> Y2300845</v>
          </cell>
          <cell r="T7859">
            <v>2.4139499999999998E-2</v>
          </cell>
        </row>
        <row r="7860">
          <cell r="S7860" t="str">
            <v xml:space="preserve"> Y2300846</v>
          </cell>
          <cell r="T7860">
            <v>0.34200000000000003</v>
          </cell>
        </row>
        <row r="7861">
          <cell r="S7861" t="str">
            <v xml:space="preserve"> Y2300871</v>
          </cell>
          <cell r="T7861">
            <v>0.50688</v>
          </cell>
        </row>
        <row r="7862">
          <cell r="S7862" t="str">
            <v xml:space="preserve"> Y2300872</v>
          </cell>
          <cell r="T7862">
            <v>0.34368000000000004</v>
          </cell>
        </row>
        <row r="7863">
          <cell r="S7863" t="str">
            <v xml:space="preserve"> Y2300873</v>
          </cell>
          <cell r="T7863">
            <v>2.4393599999999998E-2</v>
          </cell>
        </row>
        <row r="7864">
          <cell r="S7864" t="str">
            <v xml:space="preserve"> Y2300899</v>
          </cell>
          <cell r="T7864">
            <v>0.50688</v>
          </cell>
        </row>
        <row r="7865">
          <cell r="S7865" t="str">
            <v xml:space="preserve"> Y2300900</v>
          </cell>
          <cell r="T7865">
            <v>0.34368000000000004</v>
          </cell>
        </row>
        <row r="7866">
          <cell r="S7866" t="str">
            <v xml:space="preserve"> Y2300901</v>
          </cell>
          <cell r="T7866">
            <v>2.4393599999999998E-2</v>
          </cell>
        </row>
        <row r="7867">
          <cell r="S7867" t="str">
            <v xml:space="preserve"> Y2300902</v>
          </cell>
          <cell r="T7867">
            <v>0.34560000000000002</v>
          </cell>
        </row>
        <row r="7868">
          <cell r="S7868" t="str">
            <v xml:space="preserve"> Y2300927</v>
          </cell>
          <cell r="T7868">
            <v>0.50688</v>
          </cell>
        </row>
        <row r="7869">
          <cell r="S7869" t="str">
            <v xml:space="preserve"> Y2300928</v>
          </cell>
          <cell r="T7869">
            <v>0.34368000000000004</v>
          </cell>
        </row>
        <row r="7870">
          <cell r="S7870" t="str">
            <v xml:space="preserve"> Y2300929</v>
          </cell>
          <cell r="T7870">
            <v>2.4393599999999998E-2</v>
          </cell>
        </row>
        <row r="7871">
          <cell r="S7871" t="str">
            <v xml:space="preserve"> Y2300930</v>
          </cell>
          <cell r="T7871">
            <v>0.34560000000000002</v>
          </cell>
        </row>
        <row r="7872">
          <cell r="S7872" t="str">
            <v xml:space="preserve"> Y2300955</v>
          </cell>
          <cell r="T7872">
            <v>0.50160000000000005</v>
          </cell>
        </row>
        <row r="7873">
          <cell r="S7873" t="str">
            <v xml:space="preserve"> Y2300956</v>
          </cell>
          <cell r="T7873">
            <v>0.34368000000000004</v>
          </cell>
        </row>
        <row r="7874">
          <cell r="S7874" t="str">
            <v xml:space="preserve"> Y2300957</v>
          </cell>
          <cell r="T7874">
            <v>2.4139499999999998E-2</v>
          </cell>
        </row>
        <row r="7875">
          <cell r="S7875" t="str">
            <v xml:space="preserve"> Y2300958</v>
          </cell>
          <cell r="T7875">
            <v>0.34200000000000003</v>
          </cell>
        </row>
        <row r="7876">
          <cell r="S7876" t="str">
            <v xml:space="preserve"> Y2300983</v>
          </cell>
          <cell r="T7876">
            <v>0.50688</v>
          </cell>
        </row>
        <row r="7877">
          <cell r="S7877" t="str">
            <v xml:space="preserve"> Y2300984</v>
          </cell>
          <cell r="T7877">
            <v>0.34368000000000004</v>
          </cell>
        </row>
        <row r="7878">
          <cell r="S7878" t="str">
            <v xml:space="preserve"> Y2300985</v>
          </cell>
          <cell r="T7878">
            <v>2.4393599999999998E-2</v>
          </cell>
        </row>
        <row r="7879">
          <cell r="S7879" t="str">
            <v xml:space="preserve"> Y2300986</v>
          </cell>
          <cell r="T7879">
            <v>0.34560000000000002</v>
          </cell>
        </row>
        <row r="7880">
          <cell r="S7880" t="str">
            <v xml:space="preserve"> Y2301011</v>
          </cell>
          <cell r="T7880">
            <v>0.50688</v>
          </cell>
        </row>
        <row r="7881">
          <cell r="S7881" t="str">
            <v xml:space="preserve"> Y2301022</v>
          </cell>
          <cell r="T7881" t="e">
            <v>#VALUE!</v>
          </cell>
        </row>
        <row r="7882">
          <cell r="S7882" t="str">
            <v xml:space="preserve"> Y2301023</v>
          </cell>
          <cell r="T7882">
            <v>2.4393599999999998E-2</v>
          </cell>
        </row>
        <row r="7883">
          <cell r="S7883" t="str">
            <v xml:space="preserve"> Y2301024</v>
          </cell>
          <cell r="T7883">
            <v>0.34560000000000002</v>
          </cell>
        </row>
        <row r="7884">
          <cell r="S7884" t="str">
            <v xml:space="preserve"> Y2301592</v>
          </cell>
          <cell r="T7884">
            <v>0.34368000000000004</v>
          </cell>
        </row>
        <row r="7885">
          <cell r="S7885" t="str">
            <v xml:space="preserve"> Y2301781</v>
          </cell>
          <cell r="T7885">
            <v>0.50160000000000005</v>
          </cell>
        </row>
        <row r="7886">
          <cell r="S7886" t="str">
            <v xml:space="preserve"> Y2301782</v>
          </cell>
          <cell r="T7886">
            <v>0.34010000000000001</v>
          </cell>
        </row>
        <row r="7887">
          <cell r="S7887" t="str">
            <v xml:space="preserve"> Y2301783</v>
          </cell>
          <cell r="T7887">
            <v>2.4393599999999998E-2</v>
          </cell>
        </row>
        <row r="7888">
          <cell r="S7888" t="str">
            <v xml:space="preserve"> Y2301784</v>
          </cell>
          <cell r="T7888">
            <v>0.34200000000000003</v>
          </cell>
        </row>
        <row r="7889">
          <cell r="S7889" t="str">
            <v xml:space="preserve"> Y2301809</v>
          </cell>
          <cell r="T7889">
            <v>0.50688</v>
          </cell>
        </row>
        <row r="7890">
          <cell r="S7890" t="str">
            <v xml:space="preserve"> Y2301810</v>
          </cell>
          <cell r="T7890">
            <v>0.34368000000000004</v>
          </cell>
        </row>
        <row r="7891">
          <cell r="S7891" t="str">
            <v xml:space="preserve"> Y2301811</v>
          </cell>
          <cell r="T7891">
            <v>2.4393599999999998E-2</v>
          </cell>
        </row>
        <row r="7892">
          <cell r="S7892" t="str">
            <v xml:space="preserve"> Y2301812</v>
          </cell>
          <cell r="T7892">
            <v>0.34560000000000002</v>
          </cell>
        </row>
        <row r="7893">
          <cell r="S7893" t="str">
            <v xml:space="preserve"> Y2301836</v>
          </cell>
          <cell r="T7893">
            <v>0.50688</v>
          </cell>
        </row>
        <row r="7894">
          <cell r="S7894" t="str">
            <v xml:space="preserve"> Y2301837</v>
          </cell>
          <cell r="T7894" t="e">
            <v>#VALUE!</v>
          </cell>
        </row>
        <row r="7895">
          <cell r="S7895" t="str">
            <v xml:space="preserve"> Y2301838</v>
          </cell>
          <cell r="T7895">
            <v>2.4393599999999998E-2</v>
          </cell>
        </row>
        <row r="7896">
          <cell r="S7896" t="str">
            <v xml:space="preserve"> Y2301839</v>
          </cell>
          <cell r="T7896">
            <v>0.34560000000000002</v>
          </cell>
        </row>
        <row r="7897">
          <cell r="S7897" t="str">
            <v xml:space="preserve"> Y2301865</v>
          </cell>
          <cell r="T7897">
            <v>0.50688</v>
          </cell>
        </row>
        <row r="7898">
          <cell r="S7898" t="str">
            <v xml:space="preserve"> Y2301866</v>
          </cell>
          <cell r="T7898">
            <v>0.34368000000000004</v>
          </cell>
        </row>
        <row r="7899">
          <cell r="S7899" t="str">
            <v xml:space="preserve"> Y2301867</v>
          </cell>
          <cell r="T7899">
            <v>2.4393599999999998E-2</v>
          </cell>
        </row>
        <row r="7900">
          <cell r="S7900" t="str">
            <v xml:space="preserve"> Y2301868</v>
          </cell>
          <cell r="T7900">
            <v>0.34560000000000002</v>
          </cell>
        </row>
        <row r="7901">
          <cell r="S7901" t="str">
            <v xml:space="preserve"> Y2301893</v>
          </cell>
          <cell r="T7901">
            <v>0.50688</v>
          </cell>
        </row>
        <row r="7902">
          <cell r="S7902" t="str">
            <v xml:space="preserve"> Y2301894</v>
          </cell>
          <cell r="T7902">
            <v>0.34010000000000001</v>
          </cell>
        </row>
        <row r="7903">
          <cell r="S7903" t="str">
            <v xml:space="preserve"> Y2301895</v>
          </cell>
          <cell r="T7903">
            <v>2.4393599999999998E-2</v>
          </cell>
        </row>
        <row r="7904">
          <cell r="S7904" t="str">
            <v xml:space="preserve"> Y2301896</v>
          </cell>
          <cell r="T7904">
            <v>0.34560000000000002</v>
          </cell>
        </row>
        <row r="7905">
          <cell r="S7905" t="str">
            <v xml:space="preserve"> Y2301921</v>
          </cell>
          <cell r="T7905">
            <v>0.50688</v>
          </cell>
        </row>
        <row r="7906">
          <cell r="S7906" t="str">
            <v xml:space="preserve"> Y2301922</v>
          </cell>
          <cell r="T7906">
            <v>0.34010000000000001</v>
          </cell>
        </row>
        <row r="7907">
          <cell r="S7907" t="str">
            <v xml:space="preserve"> Y2301923</v>
          </cell>
          <cell r="T7907">
            <v>2.4393599999999998E-2</v>
          </cell>
        </row>
        <row r="7908">
          <cell r="S7908" t="str">
            <v xml:space="preserve"> Y2301924</v>
          </cell>
          <cell r="T7908">
            <v>0.34560000000000002</v>
          </cell>
        </row>
        <row r="7909">
          <cell r="S7909" t="str">
            <v xml:space="preserve"> Y2301949</v>
          </cell>
          <cell r="T7909">
            <v>0.50688</v>
          </cell>
        </row>
        <row r="7910">
          <cell r="S7910" t="str">
            <v xml:space="preserve"> Y2301950</v>
          </cell>
          <cell r="T7910">
            <v>0.34010000000000001</v>
          </cell>
        </row>
        <row r="7911">
          <cell r="S7911" t="str">
            <v xml:space="preserve"> Y2301951</v>
          </cell>
          <cell r="T7911">
            <v>2.4393599999999998E-2</v>
          </cell>
        </row>
        <row r="7912">
          <cell r="S7912" t="str">
            <v xml:space="preserve"> Y2301952</v>
          </cell>
          <cell r="T7912">
            <v>0.34560000000000002</v>
          </cell>
        </row>
        <row r="7913">
          <cell r="S7913" t="str">
            <v xml:space="preserve"> Y2301977</v>
          </cell>
          <cell r="T7913">
            <v>0.50688</v>
          </cell>
        </row>
        <row r="7914">
          <cell r="S7914" t="str">
            <v xml:space="preserve"> Y2301978</v>
          </cell>
          <cell r="T7914">
            <v>0.34010000000000001</v>
          </cell>
        </row>
        <row r="7915">
          <cell r="S7915" t="str">
            <v xml:space="preserve"> Y2301979</v>
          </cell>
          <cell r="T7915">
            <v>2.4393599999999998E-2</v>
          </cell>
        </row>
        <row r="7916">
          <cell r="S7916" t="str">
            <v xml:space="preserve"> Y2301980</v>
          </cell>
          <cell r="T7916">
            <v>0.34560000000000002</v>
          </cell>
        </row>
        <row r="7917">
          <cell r="S7917" t="str">
            <v xml:space="preserve"> Y2302005</v>
          </cell>
          <cell r="T7917">
            <v>0.50688</v>
          </cell>
        </row>
        <row r="7918">
          <cell r="S7918" t="str">
            <v xml:space="preserve"> Y2302006</v>
          </cell>
          <cell r="T7918">
            <v>0.34010000000000001</v>
          </cell>
        </row>
        <row r="7919">
          <cell r="S7919" t="str">
            <v xml:space="preserve"> Y2302007</v>
          </cell>
          <cell r="T7919">
            <v>2.4393599999999998E-2</v>
          </cell>
        </row>
        <row r="7920">
          <cell r="S7920" t="str">
            <v xml:space="preserve"> Y2302008</v>
          </cell>
          <cell r="T7920">
            <v>0.34560000000000002</v>
          </cell>
        </row>
        <row r="7921">
          <cell r="S7921" t="str">
            <v xml:space="preserve"> Y2302033</v>
          </cell>
          <cell r="T7921">
            <v>0.50160000000000005</v>
          </cell>
        </row>
        <row r="7922">
          <cell r="S7922" t="str">
            <v xml:space="preserve"> Y2302034</v>
          </cell>
          <cell r="T7922">
            <v>0.34010000000000001</v>
          </cell>
        </row>
        <row r="7923">
          <cell r="S7923" t="str">
            <v xml:space="preserve"> Y2302035</v>
          </cell>
          <cell r="T7923">
            <v>2.4139499999999998E-2</v>
          </cell>
        </row>
        <row r="7924">
          <cell r="S7924" t="str">
            <v xml:space="preserve"> Y2302036</v>
          </cell>
          <cell r="T7924">
            <v>0.34200000000000003</v>
          </cell>
        </row>
        <row r="7925">
          <cell r="S7925" t="str">
            <v xml:space="preserve"> Y2302061</v>
          </cell>
          <cell r="T7925">
            <v>0.50160000000000005</v>
          </cell>
        </row>
        <row r="7926">
          <cell r="S7926" t="str">
            <v xml:space="preserve"> Y2302062</v>
          </cell>
          <cell r="T7926">
            <v>0.34010000000000001</v>
          </cell>
        </row>
        <row r="7927">
          <cell r="S7927" t="str">
            <v xml:space="preserve"> Y2302063</v>
          </cell>
          <cell r="T7927">
            <v>2.4139499999999998E-2</v>
          </cell>
        </row>
        <row r="7928">
          <cell r="S7928" t="str">
            <v xml:space="preserve"> Y2302064</v>
          </cell>
          <cell r="T7928">
            <v>0.34200000000000003</v>
          </cell>
        </row>
        <row r="7929">
          <cell r="S7929" t="str">
            <v xml:space="preserve"> Y2302089</v>
          </cell>
          <cell r="T7929">
            <v>0.50160000000000005</v>
          </cell>
        </row>
        <row r="7930">
          <cell r="S7930" t="str">
            <v xml:space="preserve"> Y2302090</v>
          </cell>
          <cell r="T7930">
            <v>0.34010000000000001</v>
          </cell>
        </row>
        <row r="7931">
          <cell r="S7931" t="str">
            <v xml:space="preserve"> Y2302091</v>
          </cell>
          <cell r="T7931">
            <v>2.4139499999999998E-2</v>
          </cell>
        </row>
        <row r="7932">
          <cell r="S7932" t="str">
            <v xml:space="preserve"> Y2302092</v>
          </cell>
          <cell r="T7932">
            <v>0.34200000000000003</v>
          </cell>
        </row>
        <row r="7933">
          <cell r="S7933" t="str">
            <v xml:space="preserve"> Y2302117</v>
          </cell>
          <cell r="T7933">
            <v>0.50688</v>
          </cell>
        </row>
        <row r="7934">
          <cell r="S7934" t="str">
            <v xml:space="preserve"> Y2302118</v>
          </cell>
          <cell r="T7934">
            <v>0.34368000000000004</v>
          </cell>
        </row>
        <row r="7935">
          <cell r="S7935" t="str">
            <v xml:space="preserve"> Y2302119</v>
          </cell>
          <cell r="T7935">
            <v>2.4393599999999998E-2</v>
          </cell>
        </row>
        <row r="7936">
          <cell r="S7936" t="str">
            <v xml:space="preserve"> Y2302120</v>
          </cell>
          <cell r="T7936">
            <v>0.34560000000000002</v>
          </cell>
        </row>
        <row r="7937">
          <cell r="S7937" t="str">
            <v xml:space="preserve"> Y2302139</v>
          </cell>
          <cell r="T7937">
            <v>0.68210000000000004</v>
          </cell>
        </row>
        <row r="7938">
          <cell r="S7938" t="str">
            <v xml:space="preserve"> Y2302146</v>
          </cell>
          <cell r="T7938">
            <v>0.68210000000000004</v>
          </cell>
        </row>
        <row r="7939">
          <cell r="S7939" t="str">
            <v xml:space="preserve"> Y2302153</v>
          </cell>
          <cell r="T7939">
            <v>0.68928000000000011</v>
          </cell>
        </row>
        <row r="7940">
          <cell r="S7940" t="str">
            <v xml:space="preserve"> Y2302160</v>
          </cell>
          <cell r="T7940">
            <v>0.68210000000000004</v>
          </cell>
        </row>
        <row r="7941">
          <cell r="S7941" t="str">
            <v xml:space="preserve"> Y2302173</v>
          </cell>
          <cell r="T7941">
            <v>0.50688</v>
          </cell>
        </row>
        <row r="7942">
          <cell r="S7942" t="str">
            <v xml:space="preserve"> Y2302174</v>
          </cell>
          <cell r="T7942">
            <v>0.34368000000000004</v>
          </cell>
        </row>
        <row r="7943">
          <cell r="S7943" t="str">
            <v xml:space="preserve"> Y2302175</v>
          </cell>
          <cell r="T7943">
            <v>2.4393599999999998E-2</v>
          </cell>
        </row>
        <row r="7944">
          <cell r="S7944" t="str">
            <v xml:space="preserve"> Y2302176</v>
          </cell>
          <cell r="T7944">
            <v>0.34560000000000002</v>
          </cell>
        </row>
        <row r="7945">
          <cell r="S7945" t="str">
            <v xml:space="preserve"> Y2302201</v>
          </cell>
          <cell r="T7945">
            <v>0.50688</v>
          </cell>
        </row>
        <row r="7946">
          <cell r="S7946" t="str">
            <v xml:space="preserve"> Y2302202</v>
          </cell>
          <cell r="T7946">
            <v>0.34368000000000004</v>
          </cell>
        </row>
        <row r="7947">
          <cell r="S7947" t="str">
            <v xml:space="preserve"> Y2302203</v>
          </cell>
          <cell r="T7947">
            <v>2.4393599999999998E-2</v>
          </cell>
        </row>
        <row r="7948">
          <cell r="S7948" t="str">
            <v xml:space="preserve"> Y2302229</v>
          </cell>
          <cell r="T7948">
            <v>0.50688</v>
          </cell>
        </row>
        <row r="7949">
          <cell r="S7949" t="str">
            <v xml:space="preserve"> Y2302230</v>
          </cell>
          <cell r="T7949">
            <v>0.34368000000000004</v>
          </cell>
        </row>
        <row r="7950">
          <cell r="S7950" t="str">
            <v xml:space="preserve"> Y2302231</v>
          </cell>
          <cell r="T7950">
            <v>2.4393599999999998E-2</v>
          </cell>
        </row>
        <row r="7951">
          <cell r="S7951" t="str">
            <v xml:space="preserve"> Y2302232</v>
          </cell>
          <cell r="T7951">
            <v>0.34560000000000002</v>
          </cell>
        </row>
        <row r="7952">
          <cell r="S7952" t="str">
            <v xml:space="preserve"> Y2304495</v>
          </cell>
          <cell r="T7952">
            <v>4.4420999999999999</v>
          </cell>
        </row>
        <row r="7953">
          <cell r="S7953" t="str">
            <v xml:space="preserve"> Y2306100</v>
          </cell>
          <cell r="T7953">
            <v>0</v>
          </cell>
        </row>
        <row r="7954">
          <cell r="S7954" t="str">
            <v xml:space="preserve"> Y2306102</v>
          </cell>
          <cell r="T7954">
            <v>0</v>
          </cell>
        </row>
        <row r="7955">
          <cell r="S7955" t="str">
            <v xml:space="preserve"> Y2306104</v>
          </cell>
          <cell r="T7955">
            <v>0</v>
          </cell>
        </row>
        <row r="7956">
          <cell r="S7956" t="str">
            <v xml:space="preserve"> Y2306108</v>
          </cell>
          <cell r="T7956">
            <v>0.56831414999999996</v>
          </cell>
        </row>
        <row r="7957">
          <cell r="S7957" t="str">
            <v xml:space="preserve"> Y2306109</v>
          </cell>
          <cell r="T7957">
            <v>0</v>
          </cell>
        </row>
        <row r="7958">
          <cell r="S7958" t="str">
            <v xml:space="preserve"> Y2306112</v>
          </cell>
          <cell r="T7958">
            <v>0</v>
          </cell>
        </row>
        <row r="7959">
          <cell r="S7959" t="str">
            <v xml:space="preserve"> Y2306113</v>
          </cell>
          <cell r="T7959">
            <v>0</v>
          </cell>
        </row>
        <row r="7960">
          <cell r="S7960" t="str">
            <v xml:space="preserve"> Y2306114</v>
          </cell>
          <cell r="T7960">
            <v>0</v>
          </cell>
        </row>
        <row r="7961">
          <cell r="S7961" t="str">
            <v xml:space="preserve"> Y2306115</v>
          </cell>
          <cell r="T7961">
            <v>0</v>
          </cell>
        </row>
        <row r="7962">
          <cell r="S7962" t="str">
            <v xml:space="preserve"> Y2306116</v>
          </cell>
          <cell r="T7962">
            <v>0</v>
          </cell>
        </row>
        <row r="7963">
          <cell r="S7963" t="str">
            <v xml:space="preserve"> Y2306118</v>
          </cell>
          <cell r="T7963">
            <v>0</v>
          </cell>
        </row>
        <row r="7964">
          <cell r="S7964" t="str">
            <v xml:space="preserve"> Y2306119</v>
          </cell>
          <cell r="T7964">
            <v>0</v>
          </cell>
        </row>
        <row r="7965">
          <cell r="S7965" t="str">
            <v xml:space="preserve"> Y2306120</v>
          </cell>
          <cell r="T7965">
            <v>0</v>
          </cell>
        </row>
        <row r="7966">
          <cell r="S7966" t="str">
            <v xml:space="preserve"> Y2306121</v>
          </cell>
          <cell r="T7966">
            <v>0</v>
          </cell>
        </row>
        <row r="7967">
          <cell r="S7967" t="str">
            <v xml:space="preserve"> Y2306123</v>
          </cell>
          <cell r="T7967">
            <v>0</v>
          </cell>
        </row>
        <row r="7968">
          <cell r="S7968" t="str">
            <v xml:space="preserve"> Y2306124</v>
          </cell>
          <cell r="T7968">
            <v>0</v>
          </cell>
        </row>
        <row r="7969">
          <cell r="S7969" t="str">
            <v xml:space="preserve"> Y2306125</v>
          </cell>
          <cell r="T7969">
            <v>0</v>
          </cell>
        </row>
        <row r="7970">
          <cell r="S7970" t="str">
            <v xml:space="preserve"> Y2306126</v>
          </cell>
          <cell r="T7970">
            <v>0</v>
          </cell>
        </row>
        <row r="7971">
          <cell r="S7971" t="str">
            <v xml:space="preserve"> Y2306135</v>
          </cell>
          <cell r="T7971">
            <v>0</v>
          </cell>
        </row>
        <row r="7972">
          <cell r="S7972" t="str">
            <v xml:space="preserve"> Y2306136</v>
          </cell>
          <cell r="T7972">
            <v>0</v>
          </cell>
        </row>
        <row r="7973">
          <cell r="S7973" t="str">
            <v xml:space="preserve"> Y2306137</v>
          </cell>
          <cell r="T7973">
            <v>0</v>
          </cell>
        </row>
        <row r="7974">
          <cell r="S7974" t="str">
            <v xml:space="preserve"> Y2306138</v>
          </cell>
          <cell r="T7974">
            <v>0</v>
          </cell>
        </row>
        <row r="7975">
          <cell r="S7975" t="str">
            <v xml:space="preserve"> Y2306139</v>
          </cell>
          <cell r="T7975">
            <v>0</v>
          </cell>
        </row>
        <row r="7976">
          <cell r="S7976" t="str">
            <v xml:space="preserve"> Y2306140</v>
          </cell>
          <cell r="T7976">
            <v>0</v>
          </cell>
        </row>
        <row r="7977">
          <cell r="S7977" t="str">
            <v xml:space="preserve"> Y2306141</v>
          </cell>
          <cell r="T7977">
            <v>0</v>
          </cell>
        </row>
        <row r="7978">
          <cell r="S7978" t="str">
            <v xml:space="preserve"> Y2306142</v>
          </cell>
          <cell r="T7978">
            <v>0</v>
          </cell>
        </row>
        <row r="7979">
          <cell r="S7979" t="str">
            <v xml:space="preserve"> Y2306143</v>
          </cell>
          <cell r="T7979">
            <v>0</v>
          </cell>
        </row>
        <row r="7980">
          <cell r="S7980" t="str">
            <v xml:space="preserve"> Y2306144</v>
          </cell>
          <cell r="T7980">
            <v>0</v>
          </cell>
        </row>
        <row r="7981">
          <cell r="S7981" t="str">
            <v xml:space="preserve"> Y2306157</v>
          </cell>
          <cell r="T7981">
            <v>4.9807984200000002E-2</v>
          </cell>
        </row>
        <row r="7982">
          <cell r="S7982" t="str">
            <v xml:space="preserve"> Y2306158</v>
          </cell>
          <cell r="T7982">
            <v>0</v>
          </cell>
        </row>
        <row r="7983">
          <cell r="S7983" t="str">
            <v xml:space="preserve"> Y2306159</v>
          </cell>
          <cell r="T7983">
            <v>0</v>
          </cell>
        </row>
        <row r="7984">
          <cell r="S7984" t="str">
            <v xml:space="preserve"> Y2306160</v>
          </cell>
          <cell r="T7984">
            <v>0</v>
          </cell>
        </row>
        <row r="7985">
          <cell r="S7985" t="str">
            <v xml:space="preserve"> Y2306165</v>
          </cell>
          <cell r="T7985">
            <v>0</v>
          </cell>
        </row>
        <row r="7986">
          <cell r="S7986" t="str">
            <v xml:space="preserve"> Y2306166</v>
          </cell>
          <cell r="T7986">
            <v>0</v>
          </cell>
        </row>
        <row r="7987">
          <cell r="S7987" t="str">
            <v xml:space="preserve"> Y2306167</v>
          </cell>
          <cell r="T7987">
            <v>0</v>
          </cell>
        </row>
        <row r="7988">
          <cell r="S7988" t="str">
            <v xml:space="preserve"> Y2306171</v>
          </cell>
          <cell r="T7988">
            <v>0</v>
          </cell>
        </row>
        <row r="7989">
          <cell r="S7989" t="str">
            <v xml:space="preserve"> Y2306174</v>
          </cell>
          <cell r="T7989">
            <v>0.10307616785000001</v>
          </cell>
        </row>
        <row r="7990">
          <cell r="S7990" t="str">
            <v xml:space="preserve"> Y2306175</v>
          </cell>
          <cell r="T7990">
            <v>0.10307616785000001</v>
          </cell>
        </row>
        <row r="7991">
          <cell r="S7991" t="str">
            <v xml:space="preserve"> Y2306176</v>
          </cell>
          <cell r="T7991">
            <v>0</v>
          </cell>
        </row>
        <row r="7992">
          <cell r="S7992" t="str">
            <v xml:space="preserve"> Y2306177</v>
          </cell>
          <cell r="T7992">
            <v>0</v>
          </cell>
        </row>
        <row r="7993">
          <cell r="S7993" t="str">
            <v xml:space="preserve"> Y2306179</v>
          </cell>
          <cell r="T7993">
            <v>0</v>
          </cell>
        </row>
        <row r="7994">
          <cell r="S7994" t="str">
            <v xml:space="preserve"> Y2306181</v>
          </cell>
          <cell r="T7994">
            <v>0</v>
          </cell>
        </row>
        <row r="7995">
          <cell r="S7995" t="str">
            <v xml:space="preserve"> Y2306185</v>
          </cell>
          <cell r="T7995">
            <v>5.0606453039999999E-2</v>
          </cell>
        </row>
        <row r="7996">
          <cell r="S7996" t="str">
            <v xml:space="preserve"> Y2306186</v>
          </cell>
          <cell r="T7996">
            <v>0</v>
          </cell>
        </row>
        <row r="7997">
          <cell r="S7997" t="str">
            <v xml:space="preserve"> Y2306188</v>
          </cell>
          <cell r="T7997">
            <v>2.7820240720000004E-2</v>
          </cell>
        </row>
        <row r="7998">
          <cell r="S7998" t="str">
            <v xml:space="preserve"> Y2306189</v>
          </cell>
          <cell r="T7998">
            <v>2.7820240720000004E-2</v>
          </cell>
        </row>
        <row r="7999">
          <cell r="S7999" t="str">
            <v xml:space="preserve"> Y2306190</v>
          </cell>
          <cell r="T7999">
            <v>0</v>
          </cell>
        </row>
        <row r="8000">
          <cell r="S8000" t="str">
            <v xml:space="preserve"> Y2306197</v>
          </cell>
          <cell r="T8000">
            <v>0</v>
          </cell>
        </row>
        <row r="8001">
          <cell r="S8001" t="str">
            <v xml:space="preserve"> Y2306198</v>
          </cell>
          <cell r="T8001">
            <v>0</v>
          </cell>
        </row>
        <row r="8002">
          <cell r="S8002" t="str">
            <v xml:space="preserve"> Y2306199</v>
          </cell>
          <cell r="T8002">
            <v>0</v>
          </cell>
        </row>
        <row r="8003">
          <cell r="S8003" t="str">
            <v xml:space="preserve"> Y2306201</v>
          </cell>
          <cell r="T8003">
            <v>0</v>
          </cell>
        </row>
        <row r="8004">
          <cell r="S8004" t="str">
            <v xml:space="preserve"> Y2306206</v>
          </cell>
          <cell r="T8004">
            <v>2.7003747999999996E-3</v>
          </cell>
        </row>
        <row r="8005">
          <cell r="S8005" t="str">
            <v xml:space="preserve"> Y2306207</v>
          </cell>
          <cell r="T8005">
            <v>0</v>
          </cell>
        </row>
        <row r="8006">
          <cell r="S8006" t="str">
            <v xml:space="preserve"> Y2306214</v>
          </cell>
          <cell r="T8006">
            <v>0</v>
          </cell>
        </row>
        <row r="8007">
          <cell r="S8007" t="str">
            <v xml:space="preserve"> Y2306881</v>
          </cell>
          <cell r="T8007">
            <v>0</v>
          </cell>
        </row>
        <row r="8008">
          <cell r="S8008" t="str">
            <v xml:space="preserve"> Y2306882</v>
          </cell>
          <cell r="T8008">
            <v>0</v>
          </cell>
        </row>
        <row r="8009">
          <cell r="S8009" t="str">
            <v xml:space="preserve"> Y2306885</v>
          </cell>
          <cell r="T8009">
            <v>0</v>
          </cell>
        </row>
        <row r="8010">
          <cell r="S8010" t="str">
            <v xml:space="preserve"> Y2306895</v>
          </cell>
          <cell r="T8010">
            <v>0</v>
          </cell>
        </row>
        <row r="8011">
          <cell r="S8011" t="str">
            <v xml:space="preserve"> Y2306897</v>
          </cell>
          <cell r="T8011">
            <v>0</v>
          </cell>
        </row>
        <row r="8012">
          <cell r="S8012" t="str">
            <v xml:space="preserve"> Y2306898</v>
          </cell>
          <cell r="T8012">
            <v>0</v>
          </cell>
        </row>
        <row r="8013">
          <cell r="S8013" t="str">
            <v xml:space="preserve"> Y2306899</v>
          </cell>
          <cell r="T8013">
            <v>0</v>
          </cell>
        </row>
        <row r="8014">
          <cell r="S8014" t="str">
            <v xml:space="preserve"> Y2306900</v>
          </cell>
          <cell r="T8014">
            <v>0</v>
          </cell>
        </row>
        <row r="8015">
          <cell r="S8015" t="str">
            <v xml:space="preserve"> Y2306901</v>
          </cell>
          <cell r="T8015">
            <v>0</v>
          </cell>
        </row>
        <row r="8016">
          <cell r="S8016" t="str">
            <v xml:space="preserve"> Y2306902</v>
          </cell>
          <cell r="T8016">
            <v>0</v>
          </cell>
        </row>
        <row r="8017">
          <cell r="S8017" t="str">
            <v xml:space="preserve"> Y2306903</v>
          </cell>
          <cell r="T8017">
            <v>0</v>
          </cell>
        </row>
        <row r="8018">
          <cell r="S8018" t="str">
            <v xml:space="preserve"> Y2306904</v>
          </cell>
          <cell r="T8018">
            <v>0</v>
          </cell>
        </row>
        <row r="8019">
          <cell r="S8019" t="str">
            <v xml:space="preserve"> Y2306905</v>
          </cell>
          <cell r="T8019">
            <v>0</v>
          </cell>
        </row>
        <row r="8020">
          <cell r="S8020" t="str">
            <v xml:space="preserve"> Y2306907</v>
          </cell>
          <cell r="T8020">
            <v>0</v>
          </cell>
        </row>
        <row r="8021">
          <cell r="S8021" t="str">
            <v xml:space="preserve"> Y2306908</v>
          </cell>
          <cell r="T8021">
            <v>0</v>
          </cell>
        </row>
        <row r="8022">
          <cell r="S8022" t="str">
            <v xml:space="preserve"> Y2306909</v>
          </cell>
          <cell r="T8022">
            <v>0</v>
          </cell>
        </row>
        <row r="8023">
          <cell r="S8023" t="str">
            <v xml:space="preserve"> Y2306910</v>
          </cell>
          <cell r="T8023">
            <v>0</v>
          </cell>
        </row>
        <row r="8024">
          <cell r="S8024" t="str">
            <v xml:space="preserve"> Y2306911</v>
          </cell>
          <cell r="T8024">
            <v>0</v>
          </cell>
        </row>
        <row r="8025">
          <cell r="S8025" t="str">
            <v xml:space="preserve"> Y2306912</v>
          </cell>
          <cell r="T8025">
            <v>0</v>
          </cell>
        </row>
        <row r="8026">
          <cell r="S8026" t="str">
            <v xml:space="preserve"> Y2306913</v>
          </cell>
          <cell r="T8026">
            <v>0</v>
          </cell>
        </row>
        <row r="8027">
          <cell r="S8027" t="str">
            <v xml:space="preserve"> Y2306914</v>
          </cell>
          <cell r="T8027">
            <v>0</v>
          </cell>
        </row>
        <row r="8028">
          <cell r="S8028" t="str">
            <v xml:space="preserve"> Y2306915</v>
          </cell>
          <cell r="T8028">
            <v>0</v>
          </cell>
        </row>
        <row r="8029">
          <cell r="S8029" t="str">
            <v xml:space="preserve"> Y2306916</v>
          </cell>
          <cell r="T8029">
            <v>0</v>
          </cell>
        </row>
        <row r="8030">
          <cell r="S8030" t="str">
            <v xml:space="preserve"> Y2306917</v>
          </cell>
          <cell r="T8030">
            <v>0</v>
          </cell>
        </row>
        <row r="8031">
          <cell r="S8031" t="str">
            <v xml:space="preserve"> Y2306918</v>
          </cell>
          <cell r="T8031">
            <v>0</v>
          </cell>
        </row>
        <row r="8032">
          <cell r="S8032" t="str">
            <v xml:space="preserve"> Y2306919</v>
          </cell>
          <cell r="T8032">
            <v>0</v>
          </cell>
        </row>
        <row r="8033">
          <cell r="S8033" t="str">
            <v xml:space="preserve"> Y2306920</v>
          </cell>
          <cell r="T8033">
            <v>0</v>
          </cell>
        </row>
        <row r="8034">
          <cell r="S8034" t="str">
            <v xml:space="preserve"> Y2306921</v>
          </cell>
          <cell r="T8034">
            <v>0</v>
          </cell>
        </row>
        <row r="8035">
          <cell r="S8035" t="str">
            <v xml:space="preserve"> Y2306922</v>
          </cell>
          <cell r="T8035">
            <v>0</v>
          </cell>
        </row>
        <row r="8036">
          <cell r="S8036" t="str">
            <v xml:space="preserve"> Y2306923</v>
          </cell>
          <cell r="T8036">
            <v>0</v>
          </cell>
        </row>
        <row r="8037">
          <cell r="S8037" t="str">
            <v xml:space="preserve"> Y2306924</v>
          </cell>
          <cell r="T8037">
            <v>0</v>
          </cell>
        </row>
        <row r="8038">
          <cell r="S8038" t="str">
            <v xml:space="preserve"> Y2306925</v>
          </cell>
          <cell r="T8038">
            <v>0</v>
          </cell>
        </row>
        <row r="8039">
          <cell r="S8039" t="str">
            <v xml:space="preserve"> Y2306926</v>
          </cell>
          <cell r="T8039">
            <v>0</v>
          </cell>
        </row>
        <row r="8040">
          <cell r="S8040" t="str">
            <v xml:space="preserve"> Y2306927</v>
          </cell>
          <cell r="T8040">
            <v>0</v>
          </cell>
        </row>
        <row r="8041">
          <cell r="S8041" t="str">
            <v xml:space="preserve"> Y2306956</v>
          </cell>
          <cell r="T8041">
            <v>0</v>
          </cell>
        </row>
        <row r="8042">
          <cell r="S8042" t="str">
            <v xml:space="preserve"> Y2306963</v>
          </cell>
          <cell r="T8042">
            <v>0</v>
          </cell>
        </row>
        <row r="8043">
          <cell r="S8043" t="str">
            <v xml:space="preserve"> Y2306972</v>
          </cell>
          <cell r="T8043">
            <v>0</v>
          </cell>
        </row>
        <row r="8044">
          <cell r="S8044" t="str">
            <v xml:space="preserve"> Y2306973</v>
          </cell>
          <cell r="T8044">
            <v>0</v>
          </cell>
        </row>
        <row r="8045">
          <cell r="S8045" t="str">
            <v xml:space="preserve"> Y2306976</v>
          </cell>
          <cell r="T8045" t="e">
            <v>#VALUE!</v>
          </cell>
        </row>
        <row r="8046">
          <cell r="S8046" t="str">
            <v xml:space="preserve"> Y2306977</v>
          </cell>
          <cell r="T8046" t="e">
            <v>#VALUE!</v>
          </cell>
        </row>
        <row r="8047">
          <cell r="S8047" t="str">
            <v xml:space="preserve"> Y2306978</v>
          </cell>
          <cell r="T8047" t="e">
            <v>#VALUE!</v>
          </cell>
        </row>
        <row r="8048">
          <cell r="S8048" t="str">
            <v xml:space="preserve"> Y2306981</v>
          </cell>
          <cell r="T8048">
            <v>0</v>
          </cell>
        </row>
        <row r="8049">
          <cell r="S8049" t="str">
            <v xml:space="preserve"> Y2306991</v>
          </cell>
          <cell r="T8049">
            <v>0</v>
          </cell>
        </row>
        <row r="8050">
          <cell r="S8050" t="str">
            <v xml:space="preserve"> Y2306992</v>
          </cell>
          <cell r="T8050">
            <v>0</v>
          </cell>
        </row>
        <row r="8051">
          <cell r="S8051" t="str">
            <v xml:space="preserve"> Y2306993</v>
          </cell>
          <cell r="T8051">
            <v>0</v>
          </cell>
        </row>
        <row r="8052">
          <cell r="S8052" t="str">
            <v xml:space="preserve"> Y2306994</v>
          </cell>
          <cell r="T8052">
            <v>0</v>
          </cell>
        </row>
        <row r="8053">
          <cell r="S8053" t="str">
            <v xml:space="preserve"> Y2306996</v>
          </cell>
          <cell r="T8053">
            <v>2.7820240720000004E-2</v>
          </cell>
        </row>
        <row r="8054">
          <cell r="S8054" t="str">
            <v xml:space="preserve"> Y2306999</v>
          </cell>
          <cell r="T8054">
            <v>0</v>
          </cell>
        </row>
        <row r="8055">
          <cell r="S8055" t="str">
            <v xml:space="preserve"> Y2307000</v>
          </cell>
          <cell r="T8055">
            <v>0</v>
          </cell>
        </row>
        <row r="8056">
          <cell r="S8056" t="str">
            <v xml:space="preserve"> Y2307004</v>
          </cell>
          <cell r="T8056">
            <v>0</v>
          </cell>
        </row>
        <row r="8057">
          <cell r="S8057" t="str">
            <v xml:space="preserve"> Y2307005</v>
          </cell>
          <cell r="T8057">
            <v>0</v>
          </cell>
        </row>
        <row r="8058">
          <cell r="S8058" t="str">
            <v xml:space="preserve"> Y2307006</v>
          </cell>
          <cell r="T8058" t="e">
            <v>#VALUE!</v>
          </cell>
        </row>
        <row r="8059">
          <cell r="S8059" t="str">
            <v xml:space="preserve"> Y2307010</v>
          </cell>
          <cell r="T8059">
            <v>0</v>
          </cell>
        </row>
        <row r="8060">
          <cell r="S8060" t="str">
            <v xml:space="preserve"> Y2307011</v>
          </cell>
          <cell r="T8060">
            <v>0</v>
          </cell>
        </row>
        <row r="8061">
          <cell r="S8061" t="str">
            <v xml:space="preserve"> Y2307012</v>
          </cell>
          <cell r="T8061">
            <v>0</v>
          </cell>
        </row>
        <row r="8062">
          <cell r="S8062" t="str">
            <v xml:space="preserve"> Y2307019</v>
          </cell>
          <cell r="T8062">
            <v>0</v>
          </cell>
        </row>
        <row r="8063">
          <cell r="S8063" t="str">
            <v xml:space="preserve"> Y2307025</v>
          </cell>
          <cell r="T8063">
            <v>0</v>
          </cell>
        </row>
        <row r="8064">
          <cell r="S8064" t="str">
            <v xml:space="preserve"> Y2307026</v>
          </cell>
          <cell r="T8064">
            <v>0</v>
          </cell>
        </row>
        <row r="8065">
          <cell r="S8065" t="str">
            <v xml:space="preserve"> Y2307027</v>
          </cell>
          <cell r="T8065">
            <v>2.7002919520000002E-2</v>
          </cell>
        </row>
        <row r="8066">
          <cell r="S8066" t="str">
            <v xml:space="preserve"> Y2307028</v>
          </cell>
          <cell r="T8066">
            <v>0</v>
          </cell>
        </row>
        <row r="8067">
          <cell r="S8067" t="str">
            <v xml:space="preserve"> Y2307030</v>
          </cell>
          <cell r="T8067">
            <v>0</v>
          </cell>
        </row>
        <row r="8068">
          <cell r="S8068" t="str">
            <v xml:space="preserve"> Y2307031</v>
          </cell>
          <cell r="T8068" t="e">
            <v>#VALUE!</v>
          </cell>
        </row>
        <row r="8069">
          <cell r="S8069" t="str">
            <v xml:space="preserve"> Y2307033</v>
          </cell>
          <cell r="T8069">
            <v>0</v>
          </cell>
        </row>
        <row r="8070">
          <cell r="S8070" t="str">
            <v xml:space="preserve"> Y2307038</v>
          </cell>
          <cell r="T8070">
            <v>0</v>
          </cell>
        </row>
        <row r="8071">
          <cell r="S8071" t="str">
            <v xml:space="preserve"> Y2307039</v>
          </cell>
          <cell r="T8071">
            <v>0</v>
          </cell>
        </row>
        <row r="8072">
          <cell r="S8072" t="str">
            <v xml:space="preserve"> Y2307040</v>
          </cell>
          <cell r="T8072">
            <v>2.7820240720000004E-2</v>
          </cell>
        </row>
        <row r="8073">
          <cell r="S8073" t="str">
            <v xml:space="preserve"> Y2307041</v>
          </cell>
          <cell r="T8073">
            <v>0.10442376</v>
          </cell>
        </row>
        <row r="8074">
          <cell r="S8074" t="str">
            <v xml:space="preserve"> Y2307137</v>
          </cell>
          <cell r="T8074">
            <v>4.0113310500000006E-2</v>
          </cell>
        </row>
        <row r="8075">
          <cell r="S8075" t="str">
            <v xml:space="preserve"> Y2307138</v>
          </cell>
          <cell r="T8075">
            <v>4.2053721099999997E-2</v>
          </cell>
        </row>
        <row r="8076">
          <cell r="S8076" t="str">
            <v xml:space="preserve"> Y2307139</v>
          </cell>
          <cell r="T8076">
            <v>4.0105923150000007E-2</v>
          </cell>
        </row>
        <row r="8077">
          <cell r="S8077" t="str">
            <v xml:space="preserve"> Y2307140</v>
          </cell>
          <cell r="T8077">
            <v>5.4571093185000003E-2</v>
          </cell>
        </row>
        <row r="8078">
          <cell r="S8078" t="str">
            <v xml:space="preserve"> Y2307141</v>
          </cell>
          <cell r="T8078">
            <v>1.5479699435000001E-2</v>
          </cell>
        </row>
        <row r="8079">
          <cell r="S8079" t="str">
            <v xml:space="preserve"> Y2307142</v>
          </cell>
          <cell r="T8079">
            <v>5.5352921060000004E-2</v>
          </cell>
        </row>
        <row r="8080">
          <cell r="S8080" t="str">
            <v xml:space="preserve"> Y2307143</v>
          </cell>
          <cell r="T8080">
            <v>0</v>
          </cell>
        </row>
        <row r="8081">
          <cell r="S8081" t="str">
            <v xml:space="preserve"> Y2307144</v>
          </cell>
          <cell r="T8081">
            <v>0</v>
          </cell>
        </row>
        <row r="8082">
          <cell r="S8082" t="str">
            <v xml:space="preserve"> Y2307145</v>
          </cell>
          <cell r="T8082">
            <v>0</v>
          </cell>
        </row>
        <row r="8083">
          <cell r="S8083" t="str">
            <v xml:space="preserve"> Y2307146</v>
          </cell>
          <cell r="T8083">
            <v>0</v>
          </cell>
        </row>
        <row r="8084">
          <cell r="S8084" t="str">
            <v xml:space="preserve"> Y2307496</v>
          </cell>
          <cell r="T8084">
            <v>0</v>
          </cell>
        </row>
        <row r="8085">
          <cell r="S8085" t="str">
            <v xml:space="preserve"> Y3066299</v>
          </cell>
          <cell r="T8085">
            <v>0</v>
          </cell>
        </row>
        <row r="8086">
          <cell r="S8086" t="str">
            <v xml:space="preserve"> Y2289977</v>
          </cell>
          <cell r="T8086">
            <v>231.94</v>
          </cell>
        </row>
        <row r="8087">
          <cell r="S8087" t="str">
            <v xml:space="preserve"> Y3125935</v>
          </cell>
          <cell r="T8087">
            <v>0</v>
          </cell>
        </row>
        <row r="8088">
          <cell r="S8088" t="str">
            <v xml:space="preserve"> Y2305498</v>
          </cell>
          <cell r="T8088">
            <v>6.8985886214442002E-2</v>
          </cell>
        </row>
        <row r="8089">
          <cell r="S8089" t="str">
            <v xml:space="preserve"> Y2306070</v>
          </cell>
          <cell r="T8089">
            <v>6.0938074398249449E-2</v>
          </cell>
        </row>
        <row r="8090">
          <cell r="S8090" t="str">
            <v xml:space="preserve"> Y2303725</v>
          </cell>
          <cell r="T8090">
            <v>0</v>
          </cell>
        </row>
        <row r="8091">
          <cell r="S8091" t="str">
            <v xml:space="preserve"> Y2303517</v>
          </cell>
          <cell r="T8091">
            <v>0</v>
          </cell>
        </row>
        <row r="8092">
          <cell r="S8092" t="str">
            <v xml:space="preserve"> Y2303518</v>
          </cell>
          <cell r="T8092">
            <v>0</v>
          </cell>
        </row>
        <row r="8093">
          <cell r="S8093" t="str">
            <v xml:space="preserve"> Y2303726</v>
          </cell>
          <cell r="T8093">
            <v>0</v>
          </cell>
        </row>
        <row r="8094">
          <cell r="S8094" t="str">
            <v xml:space="preserve"> Y2305554</v>
          </cell>
          <cell r="T8094">
            <v>0</v>
          </cell>
        </row>
        <row r="8095">
          <cell r="S8095" t="str">
            <v xml:space="preserve"> Y2305555</v>
          </cell>
          <cell r="T8095">
            <v>0</v>
          </cell>
        </row>
        <row r="8096">
          <cell r="S8096" t="str">
            <v xml:space="preserve"> Y2305556</v>
          </cell>
          <cell r="T8096">
            <v>0</v>
          </cell>
        </row>
        <row r="8097">
          <cell r="S8097" t="str">
            <v xml:space="preserve"> Y2305557</v>
          </cell>
          <cell r="T8097">
            <v>0</v>
          </cell>
        </row>
        <row r="8098">
          <cell r="S8098" t="str">
            <v xml:space="preserve"> Y2305558</v>
          </cell>
          <cell r="T8098">
            <v>0</v>
          </cell>
        </row>
        <row r="8099">
          <cell r="S8099" t="str">
            <v xml:space="preserve"> Y2305559</v>
          </cell>
          <cell r="T8099">
            <v>0</v>
          </cell>
        </row>
        <row r="8100">
          <cell r="S8100" t="str">
            <v xml:space="preserve"> Y2305560</v>
          </cell>
          <cell r="T8100">
            <v>0</v>
          </cell>
        </row>
        <row r="8101">
          <cell r="S8101" t="str">
            <v xml:space="preserve"> Y2305561</v>
          </cell>
          <cell r="T8101">
            <v>0</v>
          </cell>
        </row>
        <row r="8102">
          <cell r="S8102" t="str">
            <v xml:space="preserve"> Y2303519</v>
          </cell>
          <cell r="T8102">
            <v>0</v>
          </cell>
        </row>
        <row r="8103">
          <cell r="S8103" t="str">
            <v xml:space="preserve"> Y2303520</v>
          </cell>
          <cell r="T8103">
            <v>0</v>
          </cell>
        </row>
        <row r="8104">
          <cell r="S8104" t="str">
            <v xml:space="preserve"> Y2303521</v>
          </cell>
          <cell r="T8104">
            <v>0</v>
          </cell>
        </row>
        <row r="8105">
          <cell r="S8105" t="str">
            <v xml:space="preserve"> Y2305562</v>
          </cell>
          <cell r="T8105">
            <v>0</v>
          </cell>
        </row>
        <row r="8106">
          <cell r="S8106" t="str">
            <v xml:space="preserve"> Y2305563</v>
          </cell>
          <cell r="T8106">
            <v>0</v>
          </cell>
        </row>
        <row r="8107">
          <cell r="S8107" t="str">
            <v xml:space="preserve"> Y2305564</v>
          </cell>
          <cell r="T8107">
            <v>0</v>
          </cell>
        </row>
        <row r="8108">
          <cell r="S8108" t="str">
            <v xml:space="preserve"> Y2305565</v>
          </cell>
          <cell r="T8108">
            <v>0</v>
          </cell>
        </row>
        <row r="8109">
          <cell r="S8109" t="str">
            <v xml:space="preserve"> Y2305566</v>
          </cell>
          <cell r="T8109">
            <v>0</v>
          </cell>
        </row>
        <row r="8110">
          <cell r="S8110" t="str">
            <v xml:space="preserve"> Y2305567</v>
          </cell>
          <cell r="T8110">
            <v>0</v>
          </cell>
        </row>
        <row r="8111">
          <cell r="S8111" t="str">
            <v xml:space="preserve"> Y2305568</v>
          </cell>
          <cell r="T8111">
            <v>0</v>
          </cell>
        </row>
        <row r="8112">
          <cell r="S8112" t="str">
            <v xml:space="preserve"> Y2305569</v>
          </cell>
          <cell r="T8112">
            <v>0</v>
          </cell>
        </row>
        <row r="8113">
          <cell r="S8113" t="str">
            <v xml:space="preserve"> Y2305570</v>
          </cell>
          <cell r="T8113">
            <v>0</v>
          </cell>
        </row>
        <row r="8114">
          <cell r="S8114" t="str">
            <v xml:space="preserve"> Y2305571</v>
          </cell>
          <cell r="T8114">
            <v>0</v>
          </cell>
        </row>
        <row r="8115">
          <cell r="S8115" t="str">
            <v xml:space="preserve"> Y2305572</v>
          </cell>
          <cell r="T8115">
            <v>0</v>
          </cell>
        </row>
        <row r="8116">
          <cell r="S8116" t="str">
            <v xml:space="preserve"> Y2305573</v>
          </cell>
          <cell r="T8116">
            <v>0</v>
          </cell>
        </row>
        <row r="8117">
          <cell r="S8117" t="str">
            <v xml:space="preserve"> Y2305574</v>
          </cell>
          <cell r="T8117">
            <v>0</v>
          </cell>
        </row>
        <row r="8118">
          <cell r="S8118" t="str">
            <v xml:space="preserve"> Y2305575</v>
          </cell>
          <cell r="T8118">
            <v>0</v>
          </cell>
        </row>
        <row r="8119">
          <cell r="S8119" t="str">
            <v xml:space="preserve"> Y2303523</v>
          </cell>
          <cell r="T8119">
            <v>0</v>
          </cell>
        </row>
        <row r="8120">
          <cell r="S8120" t="str">
            <v xml:space="preserve"> Y2303524</v>
          </cell>
          <cell r="T8120">
            <v>0</v>
          </cell>
        </row>
        <row r="8121">
          <cell r="S8121" t="str">
            <v xml:space="preserve"> Y2305576</v>
          </cell>
          <cell r="T8121">
            <v>0</v>
          </cell>
        </row>
        <row r="8122">
          <cell r="S8122" t="str">
            <v xml:space="preserve"> Y2305577</v>
          </cell>
          <cell r="T8122">
            <v>0</v>
          </cell>
        </row>
        <row r="8123">
          <cell r="S8123" t="str">
            <v xml:space="preserve"> Y2305578</v>
          </cell>
          <cell r="T8123">
            <v>0</v>
          </cell>
        </row>
        <row r="8124">
          <cell r="S8124" t="str">
            <v xml:space="preserve"> Y2303727</v>
          </cell>
          <cell r="T8124">
            <v>0</v>
          </cell>
        </row>
        <row r="8125">
          <cell r="S8125" t="str">
            <v xml:space="preserve"> Y2303728</v>
          </cell>
          <cell r="T8125">
            <v>0</v>
          </cell>
        </row>
        <row r="8126">
          <cell r="S8126" t="str">
            <v xml:space="preserve"> Y2305579</v>
          </cell>
          <cell r="T8126">
            <v>0</v>
          </cell>
        </row>
        <row r="8127">
          <cell r="S8127" t="str">
            <v xml:space="preserve"> Y2305580</v>
          </cell>
          <cell r="T8127">
            <v>0</v>
          </cell>
        </row>
        <row r="8128">
          <cell r="S8128" t="str">
            <v xml:space="preserve"> Y2305581</v>
          </cell>
          <cell r="T8128">
            <v>0</v>
          </cell>
        </row>
        <row r="8129">
          <cell r="S8129" t="str">
            <v xml:space="preserve"> Y2305582</v>
          </cell>
          <cell r="T8129">
            <v>0</v>
          </cell>
        </row>
        <row r="8130">
          <cell r="S8130" t="str">
            <v xml:space="preserve"> Y2305583</v>
          </cell>
          <cell r="T8130">
            <v>0</v>
          </cell>
        </row>
        <row r="8131">
          <cell r="S8131" t="str">
            <v xml:space="preserve"> Y2305584</v>
          </cell>
          <cell r="T8131">
            <v>0</v>
          </cell>
        </row>
        <row r="8132">
          <cell r="S8132" t="str">
            <v xml:space="preserve"> Y2303526</v>
          </cell>
          <cell r="T8132">
            <v>0</v>
          </cell>
        </row>
        <row r="8133">
          <cell r="S8133" t="str">
            <v xml:space="preserve"> Y2303527</v>
          </cell>
          <cell r="T8133">
            <v>0</v>
          </cell>
        </row>
        <row r="8134">
          <cell r="S8134" t="str">
            <v xml:space="preserve"> Y2303528</v>
          </cell>
          <cell r="T8134">
            <v>0</v>
          </cell>
        </row>
        <row r="8135">
          <cell r="S8135" t="str">
            <v xml:space="preserve"> Y2305587</v>
          </cell>
          <cell r="T8135">
            <v>0</v>
          </cell>
        </row>
        <row r="8136">
          <cell r="S8136" t="str">
            <v xml:space="preserve"> Y2305588</v>
          </cell>
          <cell r="T8136">
            <v>0</v>
          </cell>
        </row>
        <row r="8137">
          <cell r="S8137" t="str">
            <v xml:space="preserve"> Y2305589</v>
          </cell>
          <cell r="T8137">
            <v>0</v>
          </cell>
        </row>
        <row r="8138">
          <cell r="S8138" t="str">
            <v xml:space="preserve"> Y2303534</v>
          </cell>
          <cell r="T8138">
            <v>0</v>
          </cell>
        </row>
        <row r="8139">
          <cell r="S8139" t="str">
            <v xml:space="preserve"> Y2305590</v>
          </cell>
          <cell r="T8139">
            <v>0</v>
          </cell>
        </row>
        <row r="8140">
          <cell r="S8140" t="str">
            <v xml:space="preserve"> Y2305591</v>
          </cell>
          <cell r="T8140">
            <v>0</v>
          </cell>
        </row>
        <row r="8141">
          <cell r="S8141" t="str">
            <v xml:space="preserve"> Y2305593</v>
          </cell>
          <cell r="T8141">
            <v>0</v>
          </cell>
        </row>
        <row r="8142">
          <cell r="S8142" t="str">
            <v xml:space="preserve"> Y2305594</v>
          </cell>
          <cell r="T8142">
            <v>0</v>
          </cell>
        </row>
        <row r="8143">
          <cell r="S8143" t="str">
            <v xml:space="preserve"> Y2305595</v>
          </cell>
          <cell r="T8143">
            <v>0</v>
          </cell>
        </row>
        <row r="8144">
          <cell r="S8144" t="str">
            <v xml:space="preserve"> Y2303535</v>
          </cell>
          <cell r="T8144">
            <v>0</v>
          </cell>
        </row>
        <row r="8145">
          <cell r="S8145" t="str">
            <v xml:space="preserve"> Y2303729</v>
          </cell>
          <cell r="T8145">
            <v>0</v>
          </cell>
        </row>
        <row r="8146">
          <cell r="S8146" t="str">
            <v xml:space="preserve"> Y2305596</v>
          </cell>
          <cell r="T8146">
            <v>0</v>
          </cell>
        </row>
        <row r="8147">
          <cell r="S8147" t="str">
            <v xml:space="preserve"> Y2303536</v>
          </cell>
          <cell r="T8147">
            <v>0</v>
          </cell>
        </row>
        <row r="8148">
          <cell r="S8148" t="str">
            <v xml:space="preserve"> Y2305597</v>
          </cell>
          <cell r="T8148">
            <v>0</v>
          </cell>
        </row>
        <row r="8149">
          <cell r="S8149" t="str">
            <v xml:space="preserve"> Y2305598</v>
          </cell>
          <cell r="T8149">
            <v>0</v>
          </cell>
        </row>
        <row r="8150">
          <cell r="S8150" t="str">
            <v xml:space="preserve"> Y2305599</v>
          </cell>
          <cell r="T8150">
            <v>0</v>
          </cell>
        </row>
        <row r="8151">
          <cell r="S8151" t="str">
            <v xml:space="preserve"> Y2305600</v>
          </cell>
          <cell r="T8151">
            <v>0</v>
          </cell>
        </row>
        <row r="8152">
          <cell r="S8152" t="str">
            <v xml:space="preserve"> Y2305601</v>
          </cell>
          <cell r="T8152">
            <v>0</v>
          </cell>
        </row>
        <row r="8153">
          <cell r="S8153" t="str">
            <v xml:space="preserve"> Y2303537</v>
          </cell>
          <cell r="T8153">
            <v>0</v>
          </cell>
        </row>
        <row r="8154">
          <cell r="S8154" t="str">
            <v xml:space="preserve"> Y2303538</v>
          </cell>
          <cell r="T8154">
            <v>0</v>
          </cell>
        </row>
        <row r="8155">
          <cell r="S8155" t="str">
            <v xml:space="preserve"> Y2303539</v>
          </cell>
          <cell r="T8155">
            <v>0</v>
          </cell>
        </row>
        <row r="8156">
          <cell r="S8156" t="str">
            <v xml:space="preserve"> Y2305602</v>
          </cell>
          <cell r="T8156">
            <v>0</v>
          </cell>
        </row>
        <row r="8157">
          <cell r="S8157" t="str">
            <v xml:space="preserve"> Y2278044</v>
          </cell>
          <cell r="T8157">
            <v>0</v>
          </cell>
        </row>
        <row r="8158">
          <cell r="S8158" t="str">
            <v xml:space="preserve"> Y2305605</v>
          </cell>
          <cell r="T8158">
            <v>0</v>
          </cell>
        </row>
        <row r="8159">
          <cell r="S8159" t="str">
            <v xml:space="preserve"> Y2305606</v>
          </cell>
          <cell r="T8159">
            <v>0</v>
          </cell>
        </row>
        <row r="8160">
          <cell r="S8160" t="str">
            <v xml:space="preserve"> Y2305607</v>
          </cell>
          <cell r="T8160">
            <v>0</v>
          </cell>
        </row>
        <row r="8161">
          <cell r="S8161" t="str">
            <v xml:space="preserve"> Y2305608</v>
          </cell>
          <cell r="T8161">
            <v>0</v>
          </cell>
        </row>
        <row r="8162">
          <cell r="S8162" t="str">
            <v xml:space="preserve"> Y2305609</v>
          </cell>
          <cell r="T8162">
            <v>0</v>
          </cell>
        </row>
        <row r="8163">
          <cell r="S8163" t="str">
            <v xml:space="preserve"> Y2305610</v>
          </cell>
          <cell r="T8163">
            <v>0</v>
          </cell>
        </row>
        <row r="8164">
          <cell r="S8164" t="str">
            <v xml:space="preserve"> Y2305611</v>
          </cell>
          <cell r="T8164">
            <v>0</v>
          </cell>
        </row>
        <row r="8165">
          <cell r="S8165" t="str">
            <v xml:space="preserve"> Y2305612</v>
          </cell>
          <cell r="T8165">
            <v>0</v>
          </cell>
        </row>
        <row r="8166">
          <cell r="S8166" t="str">
            <v xml:space="preserve"> Y2305613</v>
          </cell>
          <cell r="T8166">
            <v>0</v>
          </cell>
        </row>
        <row r="8167">
          <cell r="S8167" t="str">
            <v xml:space="preserve"> Y2305614</v>
          </cell>
          <cell r="T8167">
            <v>0</v>
          </cell>
        </row>
        <row r="8168">
          <cell r="S8168" t="str">
            <v xml:space="preserve"> Y2305615</v>
          </cell>
          <cell r="T8168">
            <v>0</v>
          </cell>
        </row>
        <row r="8169">
          <cell r="S8169" t="str">
            <v xml:space="preserve"> Y2305616</v>
          </cell>
          <cell r="T8169">
            <v>0</v>
          </cell>
        </row>
        <row r="8170">
          <cell r="S8170" t="str">
            <v xml:space="preserve"> Y2305617</v>
          </cell>
          <cell r="T8170">
            <v>0</v>
          </cell>
        </row>
        <row r="8171">
          <cell r="S8171" t="str">
            <v xml:space="preserve"> Y2305620</v>
          </cell>
          <cell r="T8171">
            <v>0</v>
          </cell>
        </row>
        <row r="8172">
          <cell r="S8172" t="str">
            <v xml:space="preserve"> Y2303545</v>
          </cell>
          <cell r="T8172">
            <v>0</v>
          </cell>
        </row>
        <row r="8173">
          <cell r="S8173" t="str">
            <v xml:space="preserve"> Y2303546</v>
          </cell>
          <cell r="T8173">
            <v>0</v>
          </cell>
        </row>
        <row r="8174">
          <cell r="S8174" t="str">
            <v xml:space="preserve"> Y2303547</v>
          </cell>
          <cell r="T8174">
            <v>0</v>
          </cell>
        </row>
        <row r="8175">
          <cell r="S8175" t="str">
            <v xml:space="preserve"> Y2303549</v>
          </cell>
          <cell r="T8175">
            <v>0</v>
          </cell>
        </row>
        <row r="8176">
          <cell r="S8176" t="str">
            <v xml:space="preserve"> Y2305630</v>
          </cell>
          <cell r="T8176">
            <v>0</v>
          </cell>
        </row>
        <row r="8177">
          <cell r="S8177" t="str">
            <v xml:space="preserve"> Y2305631</v>
          </cell>
          <cell r="T8177">
            <v>0</v>
          </cell>
        </row>
        <row r="8178">
          <cell r="S8178" t="str">
            <v xml:space="preserve"> Y2305632</v>
          </cell>
          <cell r="T8178">
            <v>0</v>
          </cell>
        </row>
        <row r="8179">
          <cell r="S8179" t="str">
            <v xml:space="preserve"> Y2305633</v>
          </cell>
          <cell r="T8179">
            <v>0</v>
          </cell>
        </row>
        <row r="8180">
          <cell r="S8180" t="str">
            <v xml:space="preserve"> Y2305634</v>
          </cell>
          <cell r="T8180">
            <v>0</v>
          </cell>
        </row>
        <row r="8181">
          <cell r="S8181" t="str">
            <v xml:space="preserve"> Y2305635</v>
          </cell>
          <cell r="T8181">
            <v>0</v>
          </cell>
        </row>
        <row r="8182">
          <cell r="S8182" t="str">
            <v xml:space="preserve"> Y2305636</v>
          </cell>
          <cell r="T8182">
            <v>0</v>
          </cell>
        </row>
        <row r="8183">
          <cell r="S8183" t="str">
            <v xml:space="preserve"> Y2305637</v>
          </cell>
          <cell r="T8183">
            <v>0</v>
          </cell>
        </row>
        <row r="8184">
          <cell r="S8184" t="str">
            <v xml:space="preserve"> Y2305638</v>
          </cell>
          <cell r="T8184">
            <v>0</v>
          </cell>
        </row>
        <row r="8185">
          <cell r="S8185" t="str">
            <v xml:space="preserve"> Y2305639</v>
          </cell>
          <cell r="T8185">
            <v>0</v>
          </cell>
        </row>
        <row r="8186">
          <cell r="S8186" t="str">
            <v xml:space="preserve"> Y2303550</v>
          </cell>
          <cell r="T8186">
            <v>0</v>
          </cell>
        </row>
        <row r="8187">
          <cell r="S8187" t="str">
            <v xml:space="preserve"> Y2305641</v>
          </cell>
          <cell r="T8187">
            <v>0.1426</v>
          </cell>
        </row>
        <row r="8188">
          <cell r="S8188" t="str">
            <v xml:space="preserve"> Y2305642</v>
          </cell>
          <cell r="T8188">
            <v>0.217</v>
          </cell>
        </row>
        <row r="8189">
          <cell r="S8189" t="str">
            <v xml:space="preserve"> Y2305643</v>
          </cell>
          <cell r="T8189">
            <v>0.35960000000000003</v>
          </cell>
        </row>
        <row r="8190">
          <cell r="S8190" t="str">
            <v xml:space="preserve"> Y2305644</v>
          </cell>
          <cell r="T8190">
            <v>0.40300000000000002</v>
          </cell>
        </row>
        <row r="8191">
          <cell r="S8191" t="str">
            <v xml:space="preserve"> Y2303551</v>
          </cell>
          <cell r="T8191">
            <v>0</v>
          </cell>
        </row>
        <row r="8192">
          <cell r="S8192" t="str">
            <v xml:space="preserve"> Y2303552</v>
          </cell>
          <cell r="T8192">
            <v>0</v>
          </cell>
        </row>
        <row r="8193">
          <cell r="S8193" t="str">
            <v xml:space="preserve"> Y2305645</v>
          </cell>
          <cell r="T8193">
            <v>0</v>
          </cell>
        </row>
        <row r="8194">
          <cell r="S8194" t="str">
            <v xml:space="preserve"> Y2305646</v>
          </cell>
          <cell r="T8194">
            <v>0</v>
          </cell>
        </row>
        <row r="8195">
          <cell r="S8195" t="str">
            <v xml:space="preserve"> Y2303553</v>
          </cell>
          <cell r="T8195">
            <v>0.27090000000000003</v>
          </cell>
        </row>
        <row r="8196">
          <cell r="S8196" t="str">
            <v xml:space="preserve"> Y2303554</v>
          </cell>
          <cell r="T8196">
            <v>0.2838</v>
          </cell>
        </row>
        <row r="8197">
          <cell r="S8197" t="str">
            <v xml:space="preserve"> Y2305647</v>
          </cell>
          <cell r="T8197">
            <v>0</v>
          </cell>
        </row>
        <row r="8198">
          <cell r="S8198" t="str">
            <v xml:space="preserve"> Y2305648</v>
          </cell>
          <cell r="T8198">
            <v>0</v>
          </cell>
        </row>
        <row r="8199">
          <cell r="S8199" t="str">
            <v xml:space="preserve"> Y2303555</v>
          </cell>
          <cell r="T8199">
            <v>0</v>
          </cell>
        </row>
        <row r="8200">
          <cell r="S8200" t="str">
            <v xml:space="preserve"> Y2303556</v>
          </cell>
          <cell r="T8200">
            <v>0</v>
          </cell>
        </row>
        <row r="8201">
          <cell r="S8201" t="str">
            <v xml:space="preserve"> Y2305649</v>
          </cell>
          <cell r="T8201">
            <v>0</v>
          </cell>
        </row>
        <row r="8202">
          <cell r="S8202" t="str">
            <v xml:space="preserve"> Y2305650</v>
          </cell>
          <cell r="T8202">
            <v>0</v>
          </cell>
        </row>
        <row r="8203">
          <cell r="S8203" t="str">
            <v xml:space="preserve"> Y2305651</v>
          </cell>
          <cell r="T8203">
            <v>0</v>
          </cell>
        </row>
        <row r="8204">
          <cell r="S8204" t="str">
            <v xml:space="preserve"> Y2305652</v>
          </cell>
          <cell r="T8204">
            <v>0</v>
          </cell>
        </row>
        <row r="8205">
          <cell r="S8205" t="str">
            <v xml:space="preserve"> Y2305653</v>
          </cell>
          <cell r="T8205">
            <v>0</v>
          </cell>
        </row>
        <row r="8206">
          <cell r="S8206" t="str">
            <v xml:space="preserve"> Y2305654</v>
          </cell>
          <cell r="T8206">
            <v>0</v>
          </cell>
        </row>
        <row r="8207">
          <cell r="S8207" t="str">
            <v xml:space="preserve"> Y2305655</v>
          </cell>
          <cell r="T8207">
            <v>0</v>
          </cell>
        </row>
        <row r="8208">
          <cell r="S8208" t="str">
            <v xml:space="preserve"> Y2303557</v>
          </cell>
          <cell r="T8208">
            <v>0</v>
          </cell>
        </row>
        <row r="8209">
          <cell r="S8209" t="str">
            <v xml:space="preserve"> Y2305656</v>
          </cell>
          <cell r="T8209">
            <v>0</v>
          </cell>
        </row>
        <row r="8210">
          <cell r="S8210" t="str">
            <v xml:space="preserve"> Y2305657</v>
          </cell>
          <cell r="T8210">
            <v>0</v>
          </cell>
        </row>
        <row r="8211">
          <cell r="S8211" t="str">
            <v xml:space="preserve"> Y2305658</v>
          </cell>
          <cell r="T8211">
            <v>0</v>
          </cell>
        </row>
        <row r="8212">
          <cell r="S8212" t="str">
            <v xml:space="preserve"> Y2303558</v>
          </cell>
          <cell r="T8212">
            <v>0</v>
          </cell>
        </row>
        <row r="8213">
          <cell r="S8213" t="str">
            <v xml:space="preserve"> Y2303559</v>
          </cell>
          <cell r="T8213">
            <v>0.1134</v>
          </cell>
        </row>
        <row r="8214">
          <cell r="S8214" t="str">
            <v xml:space="preserve"> Y2303560</v>
          </cell>
          <cell r="T8214">
            <v>0.13770000000000002</v>
          </cell>
        </row>
        <row r="8215">
          <cell r="S8215" t="str">
            <v xml:space="preserve"> Y2303561</v>
          </cell>
          <cell r="T8215">
            <v>0.17010000000000003</v>
          </cell>
        </row>
        <row r="8216">
          <cell r="S8216" t="str">
            <v xml:space="preserve"> Y2303562</v>
          </cell>
          <cell r="T8216">
            <v>0.17820000000000003</v>
          </cell>
        </row>
        <row r="8217">
          <cell r="S8217" t="str">
            <v xml:space="preserve"> Y2305663</v>
          </cell>
          <cell r="T8217">
            <v>0.12960000000000002</v>
          </cell>
        </row>
        <row r="8218">
          <cell r="S8218" t="str">
            <v xml:space="preserve"> Y2305664</v>
          </cell>
          <cell r="T8218">
            <v>0</v>
          </cell>
        </row>
        <row r="8219">
          <cell r="S8219" t="str">
            <v xml:space="preserve"> Y2305665</v>
          </cell>
          <cell r="T8219">
            <v>0</v>
          </cell>
        </row>
        <row r="8220">
          <cell r="S8220" t="str">
            <v xml:space="preserve"> Y2303564</v>
          </cell>
          <cell r="T8220">
            <v>0</v>
          </cell>
        </row>
        <row r="8221">
          <cell r="S8221" t="str">
            <v xml:space="preserve"> Y2303732</v>
          </cell>
          <cell r="T8221">
            <v>0</v>
          </cell>
        </row>
        <row r="8222">
          <cell r="S8222" t="str">
            <v xml:space="preserve"> Y2303733</v>
          </cell>
          <cell r="T8222">
            <v>0</v>
          </cell>
        </row>
        <row r="8223">
          <cell r="S8223" t="str">
            <v xml:space="preserve"> Y2305674</v>
          </cell>
          <cell r="T8223">
            <v>0</v>
          </cell>
        </row>
        <row r="8224">
          <cell r="S8224" t="str">
            <v xml:space="preserve"> Y2305675</v>
          </cell>
          <cell r="T8224">
            <v>0</v>
          </cell>
        </row>
        <row r="8225">
          <cell r="S8225" t="str">
            <v xml:space="preserve"> Y2305676</v>
          </cell>
          <cell r="T8225">
            <v>0</v>
          </cell>
        </row>
        <row r="8226">
          <cell r="S8226" t="str">
            <v xml:space="preserve"> Y2305677</v>
          </cell>
          <cell r="T8226">
            <v>0</v>
          </cell>
        </row>
        <row r="8227">
          <cell r="S8227" t="str">
            <v xml:space="preserve"> Y2305678</v>
          </cell>
          <cell r="T8227">
            <v>0</v>
          </cell>
        </row>
        <row r="8228">
          <cell r="S8228" t="str">
            <v xml:space="preserve"> Y2305679</v>
          </cell>
          <cell r="T8228">
            <v>0</v>
          </cell>
        </row>
        <row r="8229">
          <cell r="S8229" t="str">
            <v xml:space="preserve"> Y2303565</v>
          </cell>
          <cell r="T8229">
            <v>0</v>
          </cell>
        </row>
        <row r="8230">
          <cell r="S8230" t="str">
            <v xml:space="preserve"> Y2303566</v>
          </cell>
          <cell r="T8230">
            <v>0</v>
          </cell>
        </row>
        <row r="8231">
          <cell r="S8231" t="str">
            <v xml:space="preserve"> Y2303567</v>
          </cell>
          <cell r="T8231">
            <v>0</v>
          </cell>
        </row>
        <row r="8232">
          <cell r="S8232" t="str">
            <v xml:space="preserve"> Y2303568</v>
          </cell>
          <cell r="T8232">
            <v>0</v>
          </cell>
        </row>
        <row r="8233">
          <cell r="S8233" t="str">
            <v xml:space="preserve"> Y2303569</v>
          </cell>
          <cell r="T8233">
            <v>0</v>
          </cell>
        </row>
        <row r="8234">
          <cell r="S8234" t="str">
            <v xml:space="preserve"> Y2303570</v>
          </cell>
          <cell r="T8234">
            <v>0</v>
          </cell>
        </row>
        <row r="8235">
          <cell r="S8235" t="str">
            <v xml:space="preserve"> Y2305680</v>
          </cell>
          <cell r="T8235">
            <v>0</v>
          </cell>
        </row>
        <row r="8236">
          <cell r="S8236" t="str">
            <v xml:space="preserve"> Y2305681</v>
          </cell>
          <cell r="T8236">
            <v>0</v>
          </cell>
        </row>
        <row r="8237">
          <cell r="S8237" t="str">
            <v xml:space="preserve"> Y2303571</v>
          </cell>
          <cell r="T8237">
            <v>0</v>
          </cell>
        </row>
        <row r="8238">
          <cell r="S8238" t="str">
            <v xml:space="preserve"> Y2303572</v>
          </cell>
          <cell r="T8238">
            <v>0</v>
          </cell>
        </row>
        <row r="8239">
          <cell r="S8239" t="str">
            <v xml:space="preserve"> Y2303573</v>
          </cell>
          <cell r="T8239">
            <v>0</v>
          </cell>
        </row>
        <row r="8240">
          <cell r="S8240" t="str">
            <v xml:space="preserve"> Y2303574</v>
          </cell>
          <cell r="T8240">
            <v>0</v>
          </cell>
        </row>
        <row r="8241">
          <cell r="S8241" t="str">
            <v xml:space="preserve"> Y2303575</v>
          </cell>
          <cell r="T8241">
            <v>0</v>
          </cell>
        </row>
        <row r="8242">
          <cell r="S8242" t="str">
            <v xml:space="preserve"> Y2303576</v>
          </cell>
          <cell r="T8242">
            <v>0</v>
          </cell>
        </row>
        <row r="8243">
          <cell r="S8243" t="str">
            <v xml:space="preserve"> Y2303734</v>
          </cell>
          <cell r="T8243">
            <v>0</v>
          </cell>
        </row>
        <row r="8244">
          <cell r="S8244" t="str">
            <v xml:space="preserve"> Y2305682</v>
          </cell>
          <cell r="T8244">
            <v>0</v>
          </cell>
        </row>
        <row r="8245">
          <cell r="S8245" t="str">
            <v xml:space="preserve"> Y2303577</v>
          </cell>
          <cell r="T8245">
            <v>0.30099999999999999</v>
          </cell>
        </row>
        <row r="8246">
          <cell r="S8246" t="str">
            <v xml:space="preserve"> Y2303578</v>
          </cell>
          <cell r="T8246">
            <v>0.39129999999999998</v>
          </cell>
        </row>
        <row r="8247">
          <cell r="S8247" t="str">
            <v xml:space="preserve"> Y2303579</v>
          </cell>
          <cell r="T8247">
            <v>0.64715</v>
          </cell>
        </row>
        <row r="8248">
          <cell r="S8248" t="str">
            <v xml:space="preserve"> Y2303580</v>
          </cell>
          <cell r="T8248">
            <v>0.79764999999999997</v>
          </cell>
        </row>
        <row r="8249">
          <cell r="S8249" t="str">
            <v xml:space="preserve"> Y2303581</v>
          </cell>
          <cell r="T8249">
            <v>0.91804999999999992</v>
          </cell>
        </row>
        <row r="8250">
          <cell r="S8250" t="str">
            <v xml:space="preserve"> Y2305683</v>
          </cell>
          <cell r="T8250">
            <v>0.37624999999999997</v>
          </cell>
        </row>
        <row r="8251">
          <cell r="S8251" t="str">
            <v xml:space="preserve"> Y2305684</v>
          </cell>
          <cell r="T8251">
            <v>0.52675000000000005</v>
          </cell>
        </row>
        <row r="8252">
          <cell r="S8252" t="str">
            <v xml:space="preserve"> Y2305685</v>
          </cell>
          <cell r="T8252">
            <v>0.18</v>
          </cell>
        </row>
        <row r="8253">
          <cell r="S8253" t="str">
            <v xml:space="preserve"> Y2305686</v>
          </cell>
          <cell r="T8253">
            <v>0.42</v>
          </cell>
        </row>
        <row r="8254">
          <cell r="S8254" t="str">
            <v xml:space="preserve"> Y2305687</v>
          </cell>
          <cell r="T8254">
            <v>0.435</v>
          </cell>
        </row>
        <row r="8255">
          <cell r="S8255" t="str">
            <v xml:space="preserve"> Y2305688</v>
          </cell>
          <cell r="T8255">
            <v>0.495</v>
          </cell>
        </row>
        <row r="8256">
          <cell r="S8256" t="str">
            <v xml:space="preserve"> Y2305689</v>
          </cell>
          <cell r="T8256">
            <v>0.52500000000000002</v>
          </cell>
        </row>
        <row r="8257">
          <cell r="S8257" t="str">
            <v xml:space="preserve"> Y2303582</v>
          </cell>
          <cell r="T8257">
            <v>0</v>
          </cell>
        </row>
        <row r="8258">
          <cell r="S8258" t="str">
            <v xml:space="preserve"> Y2303583</v>
          </cell>
          <cell r="T8258">
            <v>0</v>
          </cell>
        </row>
        <row r="8259">
          <cell r="S8259" t="str">
            <v xml:space="preserve"> Y2303584</v>
          </cell>
          <cell r="T8259">
            <v>0</v>
          </cell>
        </row>
        <row r="8260">
          <cell r="S8260" t="str">
            <v xml:space="preserve"> Y2303585</v>
          </cell>
          <cell r="T8260">
            <v>0</v>
          </cell>
        </row>
        <row r="8261">
          <cell r="S8261" t="str">
            <v xml:space="preserve"> Y2303586</v>
          </cell>
          <cell r="T8261">
            <v>0</v>
          </cell>
        </row>
        <row r="8262">
          <cell r="S8262" t="str">
            <v xml:space="preserve"> Y2303587</v>
          </cell>
          <cell r="T8262">
            <v>0</v>
          </cell>
        </row>
        <row r="8263">
          <cell r="S8263" t="str">
            <v xml:space="preserve"> Y2303735</v>
          </cell>
          <cell r="T8263">
            <v>0</v>
          </cell>
        </row>
        <row r="8264">
          <cell r="S8264" t="str">
            <v xml:space="preserve"> Y2303736</v>
          </cell>
          <cell r="T8264">
            <v>0</v>
          </cell>
        </row>
        <row r="8265">
          <cell r="S8265" t="str">
            <v xml:space="preserve"> Y2305690</v>
          </cell>
          <cell r="T8265">
            <v>0</v>
          </cell>
        </row>
        <row r="8266">
          <cell r="S8266" t="str">
            <v xml:space="preserve"> Y2305691</v>
          </cell>
          <cell r="T8266">
            <v>0</v>
          </cell>
        </row>
        <row r="8267">
          <cell r="S8267" t="str">
            <v xml:space="preserve"> Y2303588</v>
          </cell>
          <cell r="T8267">
            <v>0</v>
          </cell>
        </row>
        <row r="8268">
          <cell r="S8268" t="str">
            <v xml:space="preserve"> Y2303589</v>
          </cell>
          <cell r="T8268">
            <v>0</v>
          </cell>
        </row>
        <row r="8269">
          <cell r="S8269" t="str">
            <v xml:space="preserve"> Y2305692</v>
          </cell>
          <cell r="T8269">
            <v>0</v>
          </cell>
        </row>
        <row r="8270">
          <cell r="S8270" t="str">
            <v xml:space="preserve"> Y2305696</v>
          </cell>
          <cell r="T8270">
            <v>1.2236248140043764</v>
          </cell>
        </row>
        <row r="8271">
          <cell r="S8271" t="str">
            <v xml:space="preserve"> Y2303590</v>
          </cell>
          <cell r="T8271">
            <v>0</v>
          </cell>
        </row>
        <row r="8272">
          <cell r="S8272" t="str">
            <v xml:space="preserve"> Y2303591</v>
          </cell>
          <cell r="T8272">
            <v>0</v>
          </cell>
        </row>
        <row r="8273">
          <cell r="S8273" t="str">
            <v xml:space="preserve"> Y2303592</v>
          </cell>
          <cell r="T8273">
            <v>0</v>
          </cell>
        </row>
        <row r="8274">
          <cell r="S8274" t="str">
            <v xml:space="preserve"> Y2303593</v>
          </cell>
          <cell r="T8274">
            <v>0</v>
          </cell>
        </row>
        <row r="8275">
          <cell r="S8275" t="str">
            <v xml:space="preserve"> Y2305697</v>
          </cell>
          <cell r="T8275">
            <v>0</v>
          </cell>
        </row>
        <row r="8276">
          <cell r="S8276" t="str">
            <v xml:space="preserve"> Y2305698</v>
          </cell>
          <cell r="T8276">
            <v>0</v>
          </cell>
        </row>
        <row r="8277">
          <cell r="S8277" t="str">
            <v xml:space="preserve"> Y2303594</v>
          </cell>
          <cell r="T8277">
            <v>0</v>
          </cell>
        </row>
        <row r="8278">
          <cell r="S8278" t="str">
            <v xml:space="preserve"> Y2305699</v>
          </cell>
          <cell r="T8278">
            <v>0</v>
          </cell>
        </row>
        <row r="8279">
          <cell r="S8279" t="str">
            <v xml:space="preserve"> Y2305700</v>
          </cell>
          <cell r="T8279">
            <v>0</v>
          </cell>
        </row>
        <row r="8280">
          <cell r="S8280" t="str">
            <v xml:space="preserve"> Y2305701</v>
          </cell>
          <cell r="T8280">
            <v>0</v>
          </cell>
        </row>
        <row r="8281">
          <cell r="S8281" t="str">
            <v xml:space="preserve"> Y2305707</v>
          </cell>
          <cell r="T8281">
            <v>0</v>
          </cell>
        </row>
        <row r="8282">
          <cell r="S8282" t="str">
            <v xml:space="preserve"> Y2305708</v>
          </cell>
          <cell r="T8282">
            <v>0</v>
          </cell>
        </row>
        <row r="8283">
          <cell r="S8283" t="str">
            <v xml:space="preserve"> Y2303595</v>
          </cell>
          <cell r="T8283">
            <v>0</v>
          </cell>
        </row>
        <row r="8284">
          <cell r="S8284" t="str">
            <v xml:space="preserve"> Y2303596</v>
          </cell>
          <cell r="T8284">
            <v>0</v>
          </cell>
        </row>
        <row r="8285">
          <cell r="S8285" t="str">
            <v xml:space="preserve"> Y2303597</v>
          </cell>
          <cell r="T8285">
            <v>0.10349999999999998</v>
          </cell>
        </row>
        <row r="8286">
          <cell r="S8286" t="str">
            <v xml:space="preserve"> Y2303598</v>
          </cell>
          <cell r="T8286">
            <v>0.11902499999999999</v>
          </cell>
        </row>
        <row r="8287">
          <cell r="S8287" t="str">
            <v xml:space="preserve"> Y2303599</v>
          </cell>
          <cell r="T8287">
            <v>0.12937499999999999</v>
          </cell>
        </row>
        <row r="8288">
          <cell r="S8288" t="str">
            <v xml:space="preserve"> Y2303600</v>
          </cell>
          <cell r="T8288">
            <v>0.21217499999999997</v>
          </cell>
        </row>
        <row r="8289">
          <cell r="S8289" t="str">
            <v xml:space="preserve"> Y2305709</v>
          </cell>
          <cell r="T8289">
            <v>6.2099999999999995E-2</v>
          </cell>
        </row>
        <row r="8290">
          <cell r="S8290" t="str">
            <v xml:space="preserve"> Y2305710</v>
          </cell>
          <cell r="T8290">
            <v>0.12419999999999999</v>
          </cell>
        </row>
        <row r="8291">
          <cell r="S8291" t="str">
            <v xml:space="preserve"> Y2305711</v>
          </cell>
          <cell r="T8291">
            <v>0.17077499999999998</v>
          </cell>
        </row>
        <row r="8292">
          <cell r="S8292" t="str">
            <v xml:space="preserve"> Y2305712</v>
          </cell>
          <cell r="T8292">
            <v>0.18629999999999999</v>
          </cell>
        </row>
        <row r="8293">
          <cell r="S8293" t="str">
            <v xml:space="preserve"> Y2305713</v>
          </cell>
          <cell r="T8293">
            <v>0.33119999999999999</v>
          </cell>
        </row>
        <row r="8294">
          <cell r="S8294" t="str">
            <v xml:space="preserve"> Y2303601</v>
          </cell>
          <cell r="T8294">
            <v>0</v>
          </cell>
        </row>
        <row r="8295">
          <cell r="S8295" t="str">
            <v xml:space="preserve"> Y2305714</v>
          </cell>
          <cell r="T8295">
            <v>0</v>
          </cell>
        </row>
        <row r="8296">
          <cell r="S8296" t="str">
            <v xml:space="preserve"> Y2305715</v>
          </cell>
          <cell r="T8296">
            <v>0</v>
          </cell>
        </row>
        <row r="8297">
          <cell r="S8297" t="str">
            <v xml:space="preserve"> Y2305716</v>
          </cell>
          <cell r="T8297">
            <v>0</v>
          </cell>
        </row>
        <row r="8298">
          <cell r="S8298" t="str">
            <v xml:space="preserve"> Y2303602</v>
          </cell>
          <cell r="T8298">
            <v>0</v>
          </cell>
        </row>
        <row r="8299">
          <cell r="S8299" t="str">
            <v xml:space="preserve"> Y2303603</v>
          </cell>
          <cell r="T8299">
            <v>0</v>
          </cell>
        </row>
        <row r="8300">
          <cell r="S8300" t="str">
            <v xml:space="preserve"> Y2305717</v>
          </cell>
          <cell r="T8300">
            <v>0</v>
          </cell>
        </row>
        <row r="8301">
          <cell r="S8301" t="str">
            <v xml:space="preserve"> Y2305718</v>
          </cell>
          <cell r="T8301">
            <v>9.0299999999999991E-2</v>
          </cell>
        </row>
        <row r="8302">
          <cell r="S8302" t="str">
            <v xml:space="preserve"> Y2305719</v>
          </cell>
          <cell r="T8302">
            <v>9.6750000000000003E-2</v>
          </cell>
        </row>
        <row r="8303">
          <cell r="S8303" t="str">
            <v xml:space="preserve"> Y2305720</v>
          </cell>
          <cell r="T8303">
            <v>0.2064</v>
          </cell>
        </row>
        <row r="8304">
          <cell r="S8304" t="str">
            <v xml:space="preserve"> Y2303604</v>
          </cell>
          <cell r="T8304">
            <v>7.1050000000000002E-2</v>
          </cell>
        </row>
        <row r="8305">
          <cell r="S8305" t="str">
            <v xml:space="preserve"> Y2303605</v>
          </cell>
          <cell r="T8305">
            <v>9.1350000000000001E-2</v>
          </cell>
        </row>
        <row r="8306">
          <cell r="S8306" t="str">
            <v xml:space="preserve"> Y2303606</v>
          </cell>
          <cell r="T8306">
            <v>0</v>
          </cell>
        </row>
        <row r="8307">
          <cell r="S8307" t="str">
            <v xml:space="preserve"> Y2305721</v>
          </cell>
          <cell r="T8307">
            <v>0</v>
          </cell>
        </row>
        <row r="8308">
          <cell r="S8308" t="str">
            <v xml:space="preserve"> Y2305722</v>
          </cell>
          <cell r="T8308">
            <v>0</v>
          </cell>
        </row>
        <row r="8309">
          <cell r="S8309" t="str">
            <v xml:space="preserve"> Y2305723</v>
          </cell>
          <cell r="T8309">
            <v>0</v>
          </cell>
        </row>
        <row r="8310">
          <cell r="S8310" t="str">
            <v xml:space="preserve"> Y2303607</v>
          </cell>
          <cell r="T8310">
            <v>0</v>
          </cell>
        </row>
        <row r="8311">
          <cell r="S8311" t="str">
            <v xml:space="preserve"> Y2305724</v>
          </cell>
          <cell r="T8311">
            <v>0</v>
          </cell>
        </row>
        <row r="8312">
          <cell r="S8312" t="str">
            <v xml:space="preserve"> Y2305725</v>
          </cell>
          <cell r="T8312">
            <v>0</v>
          </cell>
        </row>
        <row r="8313">
          <cell r="S8313" t="str">
            <v xml:space="preserve"> Y2305726</v>
          </cell>
          <cell r="T8313">
            <v>0</v>
          </cell>
        </row>
        <row r="8314">
          <cell r="S8314" t="str">
            <v xml:space="preserve"> Y2305727</v>
          </cell>
          <cell r="T8314">
            <v>0</v>
          </cell>
        </row>
        <row r="8315">
          <cell r="S8315" t="str">
            <v xml:space="preserve"> Y2305728</v>
          </cell>
          <cell r="T8315">
            <v>0</v>
          </cell>
        </row>
        <row r="8316">
          <cell r="S8316" t="str">
            <v xml:space="preserve"> Y2305729</v>
          </cell>
          <cell r="T8316">
            <v>0</v>
          </cell>
        </row>
        <row r="8317">
          <cell r="S8317" t="str">
            <v xml:space="preserve"> Y2305730</v>
          </cell>
          <cell r="T8317">
            <v>0</v>
          </cell>
        </row>
        <row r="8318">
          <cell r="S8318" t="str">
            <v xml:space="preserve"> Y2305731</v>
          </cell>
          <cell r="T8318">
            <v>0</v>
          </cell>
        </row>
        <row r="8319">
          <cell r="S8319" t="str">
            <v xml:space="preserve"> Y2305732</v>
          </cell>
          <cell r="T8319">
            <v>7.7142870000000002E-2</v>
          </cell>
        </row>
        <row r="8320">
          <cell r="S8320" t="str">
            <v xml:space="preserve"> Y2305733</v>
          </cell>
          <cell r="T8320">
            <v>9.6428610000000012E-2</v>
          </cell>
        </row>
        <row r="8321">
          <cell r="S8321" t="str">
            <v xml:space="preserve"> Y2305734</v>
          </cell>
          <cell r="T8321">
            <v>0.16714287000000003</v>
          </cell>
        </row>
        <row r="8322">
          <cell r="S8322" t="str">
            <v xml:space="preserve"> Y2305735</v>
          </cell>
          <cell r="T8322">
            <v>0.18</v>
          </cell>
        </row>
        <row r="8323">
          <cell r="S8323" t="str">
            <v xml:space="preserve"> Y2305736</v>
          </cell>
          <cell r="T8323">
            <v>0.20571426000000001</v>
          </cell>
        </row>
        <row r="8324">
          <cell r="S8324" t="str">
            <v xml:space="preserve"> Y2303608</v>
          </cell>
          <cell r="T8324">
            <v>0.16259999999999999</v>
          </cell>
        </row>
        <row r="8325">
          <cell r="S8325" t="str">
            <v xml:space="preserve"> Y2303609</v>
          </cell>
          <cell r="T8325">
            <v>0.18969999999999998</v>
          </cell>
        </row>
        <row r="8326">
          <cell r="S8326" t="str">
            <v xml:space="preserve"> Y2303610</v>
          </cell>
          <cell r="T8326">
            <v>0.26196757000000004</v>
          </cell>
        </row>
        <row r="8327">
          <cell r="S8327" t="str">
            <v xml:space="preserve"> Y2303611</v>
          </cell>
          <cell r="T8327">
            <v>0.28003243</v>
          </cell>
        </row>
        <row r="8328">
          <cell r="S8328" t="str">
            <v xml:space="preserve"> Y2303612</v>
          </cell>
          <cell r="T8328">
            <v>0.38843243</v>
          </cell>
        </row>
        <row r="8329">
          <cell r="S8329" t="str">
            <v xml:space="preserve"> Y2303613</v>
          </cell>
          <cell r="T8329">
            <v>0.51490000000000002</v>
          </cell>
        </row>
        <row r="8330">
          <cell r="S8330" t="str">
            <v xml:space="preserve"> Y2303614</v>
          </cell>
          <cell r="T8330">
            <v>0.56006757000000007</v>
          </cell>
        </row>
        <row r="8331">
          <cell r="S8331" t="str">
            <v xml:space="preserve"> Y2303615</v>
          </cell>
          <cell r="T8331">
            <v>0.56910000000000005</v>
          </cell>
        </row>
        <row r="8332">
          <cell r="S8332" t="str">
            <v xml:space="preserve"> Y2305737</v>
          </cell>
          <cell r="T8332">
            <v>9.0332429999999991E-2</v>
          </cell>
        </row>
        <row r="8333">
          <cell r="S8333" t="str">
            <v xml:space="preserve"> Y2305738</v>
          </cell>
          <cell r="T8333">
            <v>0.13550000000000001</v>
          </cell>
        </row>
        <row r="8334">
          <cell r="S8334" t="str">
            <v xml:space="preserve"> Y2305739</v>
          </cell>
          <cell r="T8334">
            <v>0.14453243000000002</v>
          </cell>
        </row>
        <row r="8335">
          <cell r="S8335" t="str">
            <v xml:space="preserve"> Y2305740</v>
          </cell>
          <cell r="T8335">
            <v>0.15356756999999999</v>
          </cell>
        </row>
        <row r="8336">
          <cell r="S8336" t="str">
            <v xml:space="preserve"> Y2305741</v>
          </cell>
          <cell r="T8336">
            <v>0.21680000000000002</v>
          </cell>
        </row>
        <row r="8337">
          <cell r="S8337" t="str">
            <v xml:space="preserve"> Y2305742</v>
          </cell>
          <cell r="T8337">
            <v>0.24390000000000001</v>
          </cell>
        </row>
        <row r="8338">
          <cell r="S8338" t="str">
            <v xml:space="preserve"> Y2303616</v>
          </cell>
          <cell r="T8338">
            <v>6.980322413793103E-5</v>
          </cell>
        </row>
        <row r="8339">
          <cell r="S8339" t="str">
            <v xml:space="preserve"> Y2305757</v>
          </cell>
          <cell r="T8339">
            <v>1.1391307518248175</v>
          </cell>
        </row>
        <row r="8340">
          <cell r="S8340" t="str">
            <v xml:space="preserve"> Y2303619</v>
          </cell>
          <cell r="T8340">
            <v>0.75879999999999992</v>
          </cell>
        </row>
        <row r="8341">
          <cell r="S8341" t="str">
            <v xml:space="preserve"> Y2303620</v>
          </cell>
          <cell r="T8341">
            <v>0.97560000000000002</v>
          </cell>
        </row>
        <row r="8342">
          <cell r="S8342" t="str">
            <v xml:space="preserve"> Y2303621</v>
          </cell>
          <cell r="T8342">
            <v>0.80610236220472442</v>
          </cell>
        </row>
        <row r="8343">
          <cell r="S8343" t="str">
            <v xml:space="preserve"> Y2303622</v>
          </cell>
          <cell r="T8343">
            <v>0.95538177165354332</v>
          </cell>
        </row>
        <row r="8344">
          <cell r="S8344" t="str">
            <v xml:space="preserve"> Y2303623</v>
          </cell>
          <cell r="T8344">
            <v>1.0150870866141732</v>
          </cell>
        </row>
        <row r="8345">
          <cell r="S8345" t="str">
            <v xml:space="preserve"> Y2305783</v>
          </cell>
          <cell r="T8345">
            <v>0.77624433070866128</v>
          </cell>
        </row>
        <row r="8346">
          <cell r="S8346" t="str">
            <v xml:space="preserve"> Y2305784</v>
          </cell>
          <cell r="T8346">
            <v>0.98523980314960624</v>
          </cell>
        </row>
        <row r="8347">
          <cell r="S8347" t="str">
            <v xml:space="preserve"> Y2303624</v>
          </cell>
          <cell r="T8347">
            <v>0</v>
          </cell>
        </row>
        <row r="8348">
          <cell r="S8348" t="str">
            <v xml:space="preserve"> Y2303625</v>
          </cell>
          <cell r="T8348">
            <v>0</v>
          </cell>
        </row>
        <row r="8349">
          <cell r="S8349" t="str">
            <v xml:space="preserve"> Y2303626</v>
          </cell>
          <cell r="T8349">
            <v>0</v>
          </cell>
        </row>
        <row r="8350">
          <cell r="S8350" t="str">
            <v xml:space="preserve"> Y2305785</v>
          </cell>
          <cell r="T8350">
            <v>0</v>
          </cell>
        </row>
        <row r="8351">
          <cell r="S8351" t="str">
            <v xml:space="preserve"> Y2305786</v>
          </cell>
          <cell r="T8351">
            <v>0</v>
          </cell>
        </row>
        <row r="8352">
          <cell r="S8352" t="str">
            <v xml:space="preserve"> Y2305787</v>
          </cell>
          <cell r="T8352">
            <v>0</v>
          </cell>
        </row>
        <row r="8353">
          <cell r="S8353" t="str">
            <v xml:space="preserve"> Y2303738</v>
          </cell>
          <cell r="T8353">
            <v>0</v>
          </cell>
        </row>
        <row r="8354">
          <cell r="S8354" t="str">
            <v xml:space="preserve"> Y2305789</v>
          </cell>
          <cell r="T8354">
            <v>0</v>
          </cell>
        </row>
        <row r="8355">
          <cell r="S8355" t="str">
            <v xml:space="preserve"> Y2303627</v>
          </cell>
          <cell r="T8355">
            <v>0</v>
          </cell>
        </row>
        <row r="8356">
          <cell r="S8356" t="str">
            <v xml:space="preserve"> Y2303628</v>
          </cell>
          <cell r="T8356">
            <v>0</v>
          </cell>
        </row>
        <row r="8357">
          <cell r="S8357" t="str">
            <v xml:space="preserve"> Y2303629</v>
          </cell>
          <cell r="T8357">
            <v>0</v>
          </cell>
        </row>
        <row r="8358">
          <cell r="S8358" t="str">
            <v xml:space="preserve"> Y2303630</v>
          </cell>
          <cell r="T8358">
            <v>0</v>
          </cell>
        </row>
        <row r="8359">
          <cell r="S8359" t="str">
            <v xml:space="preserve"> Y2303739</v>
          </cell>
          <cell r="T8359">
            <v>0</v>
          </cell>
        </row>
        <row r="8360">
          <cell r="S8360" t="str">
            <v xml:space="preserve"> Y2305794</v>
          </cell>
          <cell r="T8360">
            <v>0.52104206692913391</v>
          </cell>
        </row>
        <row r="8361">
          <cell r="S8361" t="str">
            <v xml:space="preserve"> Y2305795</v>
          </cell>
          <cell r="T8361">
            <v>0.86843586614173229</v>
          </cell>
        </row>
        <row r="8362">
          <cell r="S8362" t="str">
            <v xml:space="preserve"> Y2305797</v>
          </cell>
          <cell r="T8362">
            <v>1.8474070000000002</v>
          </cell>
        </row>
        <row r="8363">
          <cell r="S8363" t="str">
            <v xml:space="preserve"> Y2305798</v>
          </cell>
          <cell r="T8363">
            <v>2.0152860800000001</v>
          </cell>
        </row>
        <row r="8364">
          <cell r="S8364" t="str">
            <v xml:space="preserve"> Y2305799</v>
          </cell>
          <cell r="T8364">
            <v>3.1909003400000002</v>
          </cell>
        </row>
        <row r="8365">
          <cell r="S8365" t="str">
            <v xml:space="preserve"> Y2305800</v>
          </cell>
          <cell r="T8365">
            <v>3.6947218599999996</v>
          </cell>
        </row>
        <row r="8366">
          <cell r="S8366" t="str">
            <v xml:space="preserve"> Y2305801</v>
          </cell>
          <cell r="T8366">
            <v>4.0306642999999998</v>
          </cell>
        </row>
        <row r="8367">
          <cell r="S8367" t="str">
            <v xml:space="preserve"> Y2305802</v>
          </cell>
          <cell r="T8367">
            <v>9.4048219399999997</v>
          </cell>
        </row>
        <row r="8368">
          <cell r="S8368" t="str">
            <v xml:space="preserve"> Y2303632</v>
          </cell>
          <cell r="T8368">
            <v>1.1352</v>
          </cell>
        </row>
        <row r="8369">
          <cell r="S8369" t="str">
            <v xml:space="preserve"> Y2303633</v>
          </cell>
          <cell r="T8369">
            <v>1.2384000000000002</v>
          </cell>
        </row>
        <row r="8370">
          <cell r="S8370" t="str">
            <v xml:space="preserve"> Y2303740</v>
          </cell>
          <cell r="T8370">
            <v>0.77400000000000002</v>
          </cell>
        </row>
        <row r="8371">
          <cell r="S8371" t="str">
            <v xml:space="preserve"> Y2305803</v>
          </cell>
          <cell r="T8371">
            <v>0.36119999999999997</v>
          </cell>
        </row>
        <row r="8372">
          <cell r="S8372" t="str">
            <v xml:space="preserve"> Y2303634</v>
          </cell>
          <cell r="T8372">
            <v>6.2995200000000001E-2</v>
          </cell>
        </row>
        <row r="8373">
          <cell r="S8373" t="str">
            <v xml:space="preserve"> Y2303635</v>
          </cell>
          <cell r="T8373">
            <v>0.26771519999999999</v>
          </cell>
        </row>
        <row r="8374">
          <cell r="S8374" t="str">
            <v xml:space="preserve"> Y2305804</v>
          </cell>
          <cell r="T8374">
            <v>0.97637760000000007</v>
          </cell>
        </row>
        <row r="8375">
          <cell r="S8375" t="str">
            <v xml:space="preserve"> Y2303636</v>
          </cell>
          <cell r="T8375">
            <v>0.58992576771653549</v>
          </cell>
        </row>
        <row r="8376">
          <cell r="S8376" t="str">
            <v xml:space="preserve"> Y2303637</v>
          </cell>
          <cell r="T8376">
            <v>0.88487476377952745</v>
          </cell>
        </row>
        <row r="8377">
          <cell r="S8377" t="str">
            <v xml:space="preserve"> Y2303638</v>
          </cell>
          <cell r="T8377">
            <v>1.1306887401574801</v>
          </cell>
        </row>
        <row r="8378">
          <cell r="S8378" t="str">
            <v xml:space="preserve"> Y2303741</v>
          </cell>
          <cell r="T8378">
            <v>1.3765027165354331</v>
          </cell>
        </row>
        <row r="8379">
          <cell r="S8379" t="str">
            <v xml:space="preserve"> Y2305813</v>
          </cell>
          <cell r="T8379">
            <v>0.44243738188976373</v>
          </cell>
        </row>
        <row r="8380">
          <cell r="S8380" t="str">
            <v xml:space="preserve"> Y2305814</v>
          </cell>
          <cell r="T8380">
            <v>1.0323631496062993</v>
          </cell>
        </row>
        <row r="8381">
          <cell r="S8381" t="str">
            <v xml:space="preserve"> Y2303641</v>
          </cell>
          <cell r="T8381">
            <v>0</v>
          </cell>
        </row>
        <row r="8382">
          <cell r="S8382" t="str">
            <v xml:space="preserve"> Y2305823</v>
          </cell>
          <cell r="T8382">
            <v>0</v>
          </cell>
        </row>
        <row r="8383">
          <cell r="S8383" t="str">
            <v xml:space="preserve"> Y2305824</v>
          </cell>
          <cell r="T8383">
            <v>0</v>
          </cell>
        </row>
        <row r="8384">
          <cell r="S8384" t="str">
            <v xml:space="preserve"> Y2305825</v>
          </cell>
          <cell r="T8384">
            <v>0</v>
          </cell>
        </row>
        <row r="8385">
          <cell r="S8385" t="str">
            <v xml:space="preserve"> Y2305826</v>
          </cell>
          <cell r="T8385">
            <v>0.85597692913385826</v>
          </cell>
        </row>
        <row r="8386">
          <cell r="S8386" t="str">
            <v xml:space="preserve"> Y2305827</v>
          </cell>
          <cell r="T8386">
            <v>1.1769718897637795</v>
          </cell>
        </row>
        <row r="8387">
          <cell r="S8387" t="str">
            <v xml:space="preserve"> Y2305828</v>
          </cell>
          <cell r="T8387">
            <v>1.9259408661417323</v>
          </cell>
        </row>
        <row r="8388">
          <cell r="S8388" t="str">
            <v xml:space="preserve"> Y2305829</v>
          </cell>
          <cell r="T8388">
            <v>2.3539437795275591</v>
          </cell>
        </row>
        <row r="8389">
          <cell r="S8389" t="str">
            <v xml:space="preserve"> Y2305830</v>
          </cell>
          <cell r="T8389">
            <v>2.7819177952755907</v>
          </cell>
        </row>
        <row r="8390">
          <cell r="S8390" t="str">
            <v xml:space="preserve"> Y2305831</v>
          </cell>
          <cell r="T8390">
            <v>3.209920708661417</v>
          </cell>
        </row>
        <row r="8391">
          <cell r="S8391" t="str">
            <v xml:space="preserve"> Y2305832</v>
          </cell>
          <cell r="T8391">
            <v>5.0288536220472437</v>
          </cell>
        </row>
        <row r="8392">
          <cell r="S8392" t="str">
            <v xml:space="preserve"> Y2303642</v>
          </cell>
          <cell r="T8392">
            <v>0.31425578107183577</v>
          </cell>
        </row>
        <row r="8393">
          <cell r="S8393" t="str">
            <v xml:space="preserve"> Y2303643</v>
          </cell>
          <cell r="T8393">
            <v>0.50281128848346635</v>
          </cell>
        </row>
        <row r="8394">
          <cell r="S8394" t="str">
            <v xml:space="preserve"> Y2305833</v>
          </cell>
          <cell r="T8394">
            <v>2.0112451539338654</v>
          </cell>
        </row>
        <row r="8395">
          <cell r="S8395" t="str">
            <v xml:space="preserve"> Y2303644</v>
          </cell>
          <cell r="T8395">
            <v>0</v>
          </cell>
        </row>
        <row r="8396">
          <cell r="S8396" t="str">
            <v xml:space="preserve"> Y2303645</v>
          </cell>
          <cell r="T8396">
            <v>9.6259842519685043E-2</v>
          </cell>
        </row>
        <row r="8397">
          <cell r="S8397" t="str">
            <v xml:space="preserve"> Y2303646</v>
          </cell>
          <cell r="T8397">
            <v>0.28877952755905512</v>
          </cell>
        </row>
        <row r="8398">
          <cell r="S8398" t="str">
            <v xml:space="preserve"> Y2303647</v>
          </cell>
          <cell r="T8398">
            <v>0.45723425196850387</v>
          </cell>
        </row>
        <row r="8399">
          <cell r="S8399" t="str">
            <v xml:space="preserve"> Y2303648</v>
          </cell>
          <cell r="T8399">
            <v>0.50536417322834637</v>
          </cell>
        </row>
        <row r="8400">
          <cell r="S8400" t="str">
            <v xml:space="preserve"> Y2305834</v>
          </cell>
          <cell r="T8400">
            <v>0.32086774606299212</v>
          </cell>
        </row>
        <row r="8401">
          <cell r="S8401" t="str">
            <v xml:space="preserve"> Y2303649</v>
          </cell>
          <cell r="T8401">
            <v>1.0771654139290405</v>
          </cell>
        </row>
        <row r="8402">
          <cell r="S8402" t="str">
            <v xml:space="preserve"> Y2305835</v>
          </cell>
          <cell r="T8402">
            <v>1.0204661235216819</v>
          </cell>
        </row>
        <row r="8403">
          <cell r="S8403" t="str">
            <v xml:space="preserve"> Y2303650</v>
          </cell>
          <cell r="T8403">
            <v>2.6365767999999998</v>
          </cell>
        </row>
        <row r="8404">
          <cell r="S8404" t="str">
            <v xml:space="preserve"> Y2303651</v>
          </cell>
          <cell r="T8404">
            <v>3.2154232</v>
          </cell>
        </row>
        <row r="8405">
          <cell r="S8405" t="str">
            <v xml:space="preserve"> Y2303652</v>
          </cell>
          <cell r="T8405">
            <v>4.1157116</v>
          </cell>
        </row>
        <row r="8406">
          <cell r="S8406" t="str">
            <v xml:space="preserve"> Y2305836</v>
          </cell>
          <cell r="T8406">
            <v>0.83599999999999997</v>
          </cell>
        </row>
        <row r="8407">
          <cell r="S8407" t="str">
            <v xml:space="preserve"> Y2305837</v>
          </cell>
          <cell r="T8407">
            <v>1.0289487999999998</v>
          </cell>
        </row>
        <row r="8408">
          <cell r="S8408" t="str">
            <v xml:space="preserve"> Y2305838</v>
          </cell>
          <cell r="T8408">
            <v>1.0932371999999999</v>
          </cell>
        </row>
        <row r="8409">
          <cell r="S8409" t="str">
            <v xml:space="preserve"> Y2305839</v>
          </cell>
          <cell r="T8409">
            <v>1.221814</v>
          </cell>
        </row>
        <row r="8410">
          <cell r="S8410" t="str">
            <v xml:space="preserve"> Y2305840</v>
          </cell>
          <cell r="T8410">
            <v>1.2861859999999998</v>
          </cell>
        </row>
        <row r="8411">
          <cell r="S8411" t="str">
            <v xml:space="preserve"> Y2303653</v>
          </cell>
          <cell r="T8411">
            <v>0.63060330708661416</v>
          </cell>
        </row>
        <row r="8412">
          <cell r="S8412" t="str">
            <v xml:space="preserve"> Y2303654</v>
          </cell>
          <cell r="T8412">
            <v>0.76573606299212604</v>
          </cell>
        </row>
        <row r="8413">
          <cell r="S8413" t="str">
            <v xml:space="preserve"> Y2303655</v>
          </cell>
          <cell r="T8413">
            <v>1.0360015748031495</v>
          </cell>
        </row>
        <row r="8414">
          <cell r="S8414" t="str">
            <v xml:space="preserve"> Y2305849</v>
          </cell>
          <cell r="T8414">
            <v>0.45043440944881891</v>
          </cell>
        </row>
        <row r="8415">
          <cell r="S8415" t="str">
            <v xml:space="preserve"> Y2305850</v>
          </cell>
          <cell r="T8415">
            <v>0.5405310236220473</v>
          </cell>
        </row>
        <row r="8416">
          <cell r="S8416" t="str">
            <v xml:space="preserve"> Y2303656</v>
          </cell>
          <cell r="T8416">
            <v>0</v>
          </cell>
        </row>
        <row r="8417">
          <cell r="S8417" t="str">
            <v xml:space="preserve"> Y2303657</v>
          </cell>
          <cell r="T8417">
            <v>0</v>
          </cell>
        </row>
        <row r="8418">
          <cell r="S8418" t="str">
            <v xml:space="preserve"> Y2303658</v>
          </cell>
          <cell r="T8418">
            <v>0</v>
          </cell>
        </row>
        <row r="8419">
          <cell r="S8419" t="str">
            <v xml:space="preserve"> Y2303659</v>
          </cell>
          <cell r="T8419">
            <v>0</v>
          </cell>
        </row>
        <row r="8420">
          <cell r="S8420" t="str">
            <v xml:space="preserve"> Y2303660</v>
          </cell>
          <cell r="T8420">
            <v>0.65773116141732291</v>
          </cell>
        </row>
        <row r="8421">
          <cell r="S8421" t="str">
            <v xml:space="preserve"> Y2303661</v>
          </cell>
          <cell r="T8421">
            <v>0.83710629921259849</v>
          </cell>
        </row>
        <row r="8422">
          <cell r="S8422" t="str">
            <v xml:space="preserve"> Y2303662</v>
          </cell>
          <cell r="T8422">
            <v>0.95667856299212606</v>
          </cell>
        </row>
        <row r="8423">
          <cell r="S8423" t="str">
            <v xml:space="preserve"> Y2305851</v>
          </cell>
          <cell r="T8423">
            <v>0.35875027559055123</v>
          </cell>
        </row>
        <row r="8424">
          <cell r="S8424" t="str">
            <v xml:space="preserve"> Y2305852</v>
          </cell>
          <cell r="T8424">
            <v>1.0762843110236222</v>
          </cell>
        </row>
        <row r="8425">
          <cell r="S8425" t="str">
            <v xml:space="preserve"> Y2305853</v>
          </cell>
          <cell r="T8425">
            <v>1.1360871850393703</v>
          </cell>
        </row>
        <row r="8426">
          <cell r="S8426" t="str">
            <v xml:space="preserve"> Y2305854</v>
          </cell>
          <cell r="T8426">
            <v>2.1525686220472444</v>
          </cell>
        </row>
        <row r="8427">
          <cell r="S8427" t="str">
            <v xml:space="preserve"> Y2305858</v>
          </cell>
          <cell r="T8427">
            <v>0</v>
          </cell>
        </row>
        <row r="8428">
          <cell r="S8428" t="str">
            <v xml:space="preserve"> Y2305859</v>
          </cell>
          <cell r="T8428">
            <v>0</v>
          </cell>
        </row>
        <row r="8429">
          <cell r="S8429" t="str">
            <v xml:space="preserve"> Y2305860</v>
          </cell>
          <cell r="T8429">
            <v>0</v>
          </cell>
        </row>
        <row r="8430">
          <cell r="S8430" t="str">
            <v xml:space="preserve"> Y2305861</v>
          </cell>
          <cell r="T8430">
            <v>0</v>
          </cell>
        </row>
        <row r="8431">
          <cell r="S8431" t="str">
            <v xml:space="preserve"> Y2303663</v>
          </cell>
          <cell r="T8431">
            <v>0</v>
          </cell>
        </row>
        <row r="8432">
          <cell r="S8432" t="str">
            <v xml:space="preserve"> Y2305862</v>
          </cell>
          <cell r="T8432">
            <v>0</v>
          </cell>
        </row>
        <row r="8433">
          <cell r="S8433" t="str">
            <v xml:space="preserve"> Y2303664</v>
          </cell>
          <cell r="T8433">
            <v>0</v>
          </cell>
        </row>
        <row r="8434">
          <cell r="S8434" t="str">
            <v xml:space="preserve"> Y2303665</v>
          </cell>
          <cell r="T8434">
            <v>0</v>
          </cell>
        </row>
        <row r="8435">
          <cell r="S8435" t="str">
            <v xml:space="preserve"> Y2303742</v>
          </cell>
          <cell r="T8435">
            <v>0.1809632283464567</v>
          </cell>
        </row>
        <row r="8436">
          <cell r="S8436" t="str">
            <v xml:space="preserve"> Y2305865</v>
          </cell>
          <cell r="T8436">
            <v>0.37700672572178473</v>
          </cell>
        </row>
        <row r="8437">
          <cell r="S8437" t="str">
            <v xml:space="preserve"> Y2305866</v>
          </cell>
          <cell r="T8437">
            <v>0.42224753280839894</v>
          </cell>
        </row>
        <row r="8438">
          <cell r="S8438" t="str">
            <v xml:space="preserve"> Y2305867</v>
          </cell>
          <cell r="T8438">
            <v>0.43732780183727027</v>
          </cell>
        </row>
        <row r="8439">
          <cell r="S8439" t="str">
            <v xml:space="preserve"> Y2303666</v>
          </cell>
          <cell r="T8439">
            <v>0</v>
          </cell>
        </row>
        <row r="8440">
          <cell r="S8440" t="str">
            <v xml:space="preserve"> Y2305868</v>
          </cell>
          <cell r="T8440">
            <v>0</v>
          </cell>
        </row>
        <row r="8441">
          <cell r="S8441" t="str">
            <v xml:space="preserve"> Y2305869</v>
          </cell>
          <cell r="T8441">
            <v>0</v>
          </cell>
        </row>
        <row r="8442">
          <cell r="S8442" t="str">
            <v xml:space="preserve"> Y2305870</v>
          </cell>
          <cell r="T8442">
            <v>0</v>
          </cell>
        </row>
        <row r="8443">
          <cell r="S8443" t="str">
            <v xml:space="preserve"> Y2305871</v>
          </cell>
          <cell r="T8443">
            <v>0</v>
          </cell>
        </row>
        <row r="8444">
          <cell r="S8444" t="str">
            <v xml:space="preserve"> Y2303667</v>
          </cell>
          <cell r="T8444">
            <v>0.60258462000000013</v>
          </cell>
        </row>
        <row r="8445">
          <cell r="S8445" t="str">
            <v xml:space="preserve"> Y2303668</v>
          </cell>
          <cell r="T8445">
            <v>1.5667134</v>
          </cell>
        </row>
        <row r="8446">
          <cell r="S8446" t="str">
            <v xml:space="preserve"> Y2305872</v>
          </cell>
          <cell r="T8446">
            <v>0.96412878000000013</v>
          </cell>
        </row>
        <row r="8447">
          <cell r="S8447" t="str">
            <v xml:space="preserve"> Y2303669</v>
          </cell>
          <cell r="T8447">
            <v>1.3574994094488189</v>
          </cell>
        </row>
        <row r="8448">
          <cell r="S8448" t="str">
            <v xml:space="preserve"> Y2303670</v>
          </cell>
          <cell r="T8448">
            <v>1.6591659448818898</v>
          </cell>
        </row>
        <row r="8449">
          <cell r="S8449" t="str">
            <v xml:space="preserve"> Y2305877</v>
          </cell>
          <cell r="T8449">
            <v>0.9804162401574803</v>
          </cell>
        </row>
        <row r="8450">
          <cell r="S8450" t="str">
            <v xml:space="preserve"> Y2305878</v>
          </cell>
          <cell r="T8450">
            <v>1.1312495078740157</v>
          </cell>
        </row>
        <row r="8451">
          <cell r="S8451" t="str">
            <v xml:space="preserve"> Y2305879</v>
          </cell>
          <cell r="T8451">
            <v>1.2820827755905511</v>
          </cell>
        </row>
        <row r="8452">
          <cell r="S8452" t="str">
            <v xml:space="preserve"> Y2305880</v>
          </cell>
          <cell r="T8452">
            <v>1.5837493110236218</v>
          </cell>
        </row>
        <row r="8453">
          <cell r="S8453" t="str">
            <v xml:space="preserve"> Y2303671</v>
          </cell>
          <cell r="T8453">
            <v>0</v>
          </cell>
        </row>
        <row r="8454">
          <cell r="S8454" t="str">
            <v xml:space="preserve"> Y2303672</v>
          </cell>
          <cell r="T8454">
            <v>0</v>
          </cell>
        </row>
        <row r="8455">
          <cell r="S8455" t="str">
            <v xml:space="preserve"> Y2305884</v>
          </cell>
          <cell r="T8455">
            <v>0</v>
          </cell>
        </row>
        <row r="8456">
          <cell r="S8456" t="str">
            <v xml:space="preserve"> Y2305885</v>
          </cell>
          <cell r="T8456">
            <v>0</v>
          </cell>
        </row>
        <row r="8457">
          <cell r="S8457" t="str">
            <v xml:space="preserve"> Y2305889</v>
          </cell>
          <cell r="T8457">
            <v>0</v>
          </cell>
        </row>
        <row r="8458">
          <cell r="S8458" t="str">
            <v xml:space="preserve"> Y2303677</v>
          </cell>
          <cell r="T8458">
            <v>0.72783442913385832</v>
          </cell>
        </row>
        <row r="8459">
          <cell r="S8459" t="str">
            <v xml:space="preserve"> Y2303678</v>
          </cell>
          <cell r="T8459">
            <v>1.1645425590551182</v>
          </cell>
        </row>
        <row r="8460">
          <cell r="S8460" t="str">
            <v xml:space="preserve"> Y2303679</v>
          </cell>
          <cell r="T8460">
            <v>1.5041836811023623</v>
          </cell>
        </row>
        <row r="8461">
          <cell r="S8461" t="str">
            <v xml:space="preserve"> Y2305894</v>
          </cell>
          <cell r="T8461">
            <v>0.77634925196850391</v>
          </cell>
        </row>
        <row r="8462">
          <cell r="S8462" t="str">
            <v xml:space="preserve"> Y2305895</v>
          </cell>
          <cell r="T8462">
            <v>0.82488275590551174</v>
          </cell>
        </row>
        <row r="8463">
          <cell r="S8463" t="str">
            <v xml:space="preserve"> Y2305896</v>
          </cell>
          <cell r="T8463">
            <v>1.8438434842519684</v>
          </cell>
        </row>
        <row r="8464">
          <cell r="S8464" t="str">
            <v xml:space="preserve"> Y2305897</v>
          </cell>
          <cell r="T8464">
            <v>1.1373643700787401</v>
          </cell>
        </row>
        <row r="8465">
          <cell r="S8465" t="str">
            <v xml:space="preserve"> Y2305898</v>
          </cell>
          <cell r="T8465">
            <v>1.2248539370078741</v>
          </cell>
        </row>
        <row r="8466">
          <cell r="S8466" t="str">
            <v xml:space="preserve"> Y2305899</v>
          </cell>
          <cell r="T8466">
            <v>1.3998824999999999</v>
          </cell>
        </row>
        <row r="8467">
          <cell r="S8467" t="str">
            <v xml:space="preserve"> Y2305900</v>
          </cell>
          <cell r="T8467">
            <v>1.4873720669291339</v>
          </cell>
        </row>
        <row r="8468">
          <cell r="S8468" t="str">
            <v xml:space="preserve"> Y2305901</v>
          </cell>
          <cell r="T8468">
            <v>1.5748616338582677</v>
          </cell>
        </row>
        <row r="8469">
          <cell r="S8469" t="str">
            <v xml:space="preserve"> Y2305902</v>
          </cell>
          <cell r="T8469">
            <v>2.4497573031496063</v>
          </cell>
        </row>
        <row r="8470">
          <cell r="S8470" t="str">
            <v xml:space="preserve"> Y2305903</v>
          </cell>
          <cell r="T8470">
            <v>2.7122260039370079</v>
          </cell>
        </row>
        <row r="8471">
          <cell r="S8471" t="str">
            <v xml:space="preserve"> Y2305913</v>
          </cell>
          <cell r="T8471">
            <v>0.98730511811023625</v>
          </cell>
        </row>
        <row r="8472">
          <cell r="S8472" t="str">
            <v xml:space="preserve"> Y2305914</v>
          </cell>
          <cell r="T8472">
            <v>0.85489606126914663</v>
          </cell>
        </row>
        <row r="8473">
          <cell r="S8473" t="str">
            <v xml:space="preserve"> Y2305915</v>
          </cell>
          <cell r="T8473">
            <v>0.90832056892779001</v>
          </cell>
        </row>
        <row r="8474">
          <cell r="S8474" t="str">
            <v xml:space="preserve"> Y2303680</v>
          </cell>
          <cell r="T8474">
            <v>3.3515786496350364</v>
          </cell>
        </row>
        <row r="8475">
          <cell r="S8475" t="str">
            <v xml:space="preserve"> Y2305916</v>
          </cell>
          <cell r="T8475">
            <v>1.489628102189781</v>
          </cell>
        </row>
        <row r="8476">
          <cell r="S8476" t="str">
            <v xml:space="preserve"> Y2305917</v>
          </cell>
          <cell r="T8476">
            <v>3.7240702554744525</v>
          </cell>
        </row>
        <row r="8477">
          <cell r="S8477" t="str">
            <v xml:space="preserve"> Y2305918</v>
          </cell>
          <cell r="T8477">
            <v>4.2826385036496353</v>
          </cell>
        </row>
        <row r="8478">
          <cell r="S8478" t="str">
            <v xml:space="preserve"> Y2305919</v>
          </cell>
          <cell r="T8478">
            <v>25.509923540145984</v>
          </cell>
        </row>
        <row r="8479">
          <cell r="S8479" t="str">
            <v xml:space="preserve"> Y2303681</v>
          </cell>
          <cell r="T8479">
            <v>2.2339538828455834</v>
          </cell>
        </row>
        <row r="8480">
          <cell r="S8480" t="str">
            <v xml:space="preserve"> Y2305923</v>
          </cell>
          <cell r="T8480">
            <v>0.85103198841364536</v>
          </cell>
        </row>
        <row r="8481">
          <cell r="S8481" t="str">
            <v xml:space="preserve"> Y2305924</v>
          </cell>
          <cell r="T8481">
            <v>0.95740590022511529</v>
          </cell>
        </row>
        <row r="8482">
          <cell r="S8482" t="str">
            <v xml:space="preserve"> Y2305925</v>
          </cell>
          <cell r="T8482">
            <v>1.8084378886387606</v>
          </cell>
        </row>
        <row r="8483">
          <cell r="S8483" t="str">
            <v xml:space="preserve"> Y2305926</v>
          </cell>
          <cell r="T8483">
            <v>2.8722177006753458</v>
          </cell>
        </row>
        <row r="8484">
          <cell r="S8484" t="str">
            <v xml:space="preserve"> Y2303682</v>
          </cell>
          <cell r="T8484">
            <v>1.1589170669291335</v>
          </cell>
        </row>
        <row r="8485">
          <cell r="S8485" t="str">
            <v xml:space="preserve"> Y2303683</v>
          </cell>
          <cell r="T8485">
            <v>1.506550570866142</v>
          </cell>
        </row>
        <row r="8486">
          <cell r="S8486" t="str">
            <v xml:space="preserve"> Y2303684</v>
          </cell>
          <cell r="T8486">
            <v>2.4337119685039368</v>
          </cell>
        </row>
        <row r="8487">
          <cell r="S8487" t="str">
            <v xml:space="preserve"> Y2305927</v>
          </cell>
          <cell r="T8487">
            <v>6.6057301771653538</v>
          </cell>
        </row>
        <row r="8488">
          <cell r="S8488" t="str">
            <v xml:space="preserve"> Y2303744</v>
          </cell>
          <cell r="T8488">
            <v>2.3527849006622517</v>
          </cell>
        </row>
        <row r="8489">
          <cell r="S8489" t="str">
            <v xml:space="preserve"> Y2305930</v>
          </cell>
          <cell r="T8489">
            <v>2.7804678145695365</v>
          </cell>
        </row>
        <row r="8490">
          <cell r="S8490" t="str">
            <v xml:space="preserve"> Y2305931</v>
          </cell>
          <cell r="T8490">
            <v>2.9943092715231785</v>
          </cell>
        </row>
        <row r="8491">
          <cell r="S8491" t="str">
            <v xml:space="preserve"> Y2305937</v>
          </cell>
          <cell r="T8491">
            <v>0.8403570469798658</v>
          </cell>
        </row>
        <row r="8492">
          <cell r="S8492" t="str">
            <v xml:space="preserve"> Y2305938</v>
          </cell>
          <cell r="T8492">
            <v>1.4221372706935123</v>
          </cell>
        </row>
        <row r="8493">
          <cell r="S8493" t="str">
            <v xml:space="preserve"> Y2305939</v>
          </cell>
          <cell r="T8493">
            <v>8.015740492170023</v>
          </cell>
        </row>
        <row r="8494">
          <cell r="S8494" t="str">
            <v xml:space="preserve"> Y2305940</v>
          </cell>
          <cell r="T8494">
            <v>12.023610738255032</v>
          </cell>
        </row>
        <row r="8495">
          <cell r="S8495" t="str">
            <v xml:space="preserve"> Y2305941</v>
          </cell>
          <cell r="T8495">
            <v>12.928629619686802</v>
          </cell>
        </row>
        <row r="8496">
          <cell r="S8496" t="str">
            <v xml:space="preserve"> Y2305942</v>
          </cell>
          <cell r="T8496">
            <v>0</v>
          </cell>
        </row>
        <row r="8497">
          <cell r="S8497" t="str">
            <v xml:space="preserve"> Y2305943</v>
          </cell>
          <cell r="T8497">
            <v>0</v>
          </cell>
        </row>
        <row r="8498">
          <cell r="S8498" t="str">
            <v xml:space="preserve"> Y2303688</v>
          </cell>
          <cell r="T8498">
            <v>0.58968366141732287</v>
          </cell>
        </row>
        <row r="8499">
          <cell r="S8499" t="str">
            <v xml:space="preserve"> Y2303689</v>
          </cell>
          <cell r="T8499">
            <v>0.78624488188976371</v>
          </cell>
        </row>
        <row r="8500">
          <cell r="S8500" t="str">
            <v xml:space="preserve"> Y2303690</v>
          </cell>
          <cell r="T8500">
            <v>0.88451443569553811</v>
          </cell>
        </row>
        <row r="8501">
          <cell r="S8501" t="str">
            <v xml:space="preserve"> Y2305948</v>
          </cell>
          <cell r="T8501">
            <v>1.8181636482939632</v>
          </cell>
        </row>
        <row r="8502">
          <cell r="S8502" t="str">
            <v xml:space="preserve"> Y2305949</v>
          </cell>
          <cell r="T8502">
            <v>1.9164553149606298</v>
          </cell>
        </row>
        <row r="8503">
          <cell r="S8503" t="str">
            <v xml:space="preserve"> Y2303691</v>
          </cell>
          <cell r="T8503">
            <v>0.27632616000000004</v>
          </cell>
        </row>
        <row r="8504">
          <cell r="S8504" t="str">
            <v xml:space="preserve"> Y2303692</v>
          </cell>
          <cell r="T8504">
            <v>0.54242383999999999</v>
          </cell>
        </row>
        <row r="8505">
          <cell r="S8505" t="str">
            <v xml:space="preserve"> Y2303693</v>
          </cell>
          <cell r="T8505">
            <v>0.63453256000000002</v>
          </cell>
        </row>
        <row r="8506">
          <cell r="S8506" t="str">
            <v xml:space="preserve"> Y2303694</v>
          </cell>
          <cell r="T8506">
            <v>0.67546744000000003</v>
          </cell>
        </row>
        <row r="8507">
          <cell r="S8507" t="str">
            <v xml:space="preserve"> Y2303745</v>
          </cell>
          <cell r="T8507">
            <v>0.38890755999999999</v>
          </cell>
        </row>
        <row r="8508">
          <cell r="S8508" t="str">
            <v xml:space="preserve"> Y2305950</v>
          </cell>
          <cell r="T8508">
            <v>0.16375000000000001</v>
          </cell>
        </row>
        <row r="8509">
          <cell r="S8509" t="str">
            <v xml:space="preserve"> Y2305951</v>
          </cell>
          <cell r="T8509">
            <v>0.19445116000000001</v>
          </cell>
        </row>
        <row r="8510">
          <cell r="S8510" t="str">
            <v xml:space="preserve"> Y2305952</v>
          </cell>
          <cell r="T8510">
            <v>0.20469012</v>
          </cell>
        </row>
        <row r="8511">
          <cell r="S8511" t="str">
            <v xml:space="preserve"> Y2305953</v>
          </cell>
          <cell r="T8511">
            <v>0.24562500000000001</v>
          </cell>
        </row>
        <row r="8512">
          <cell r="S8512" t="str">
            <v xml:space="preserve"> Y2305954</v>
          </cell>
          <cell r="T8512">
            <v>0</v>
          </cell>
        </row>
        <row r="8513">
          <cell r="S8513" t="str">
            <v xml:space="preserve"> Y2305955</v>
          </cell>
          <cell r="T8513">
            <v>0</v>
          </cell>
        </row>
        <row r="8514">
          <cell r="S8514" t="str">
            <v xml:space="preserve"> Y2303695</v>
          </cell>
          <cell r="T8514">
            <v>0</v>
          </cell>
        </row>
        <row r="8515">
          <cell r="S8515" t="str">
            <v xml:space="preserve"> Y2305957</v>
          </cell>
          <cell r="T8515">
            <v>0</v>
          </cell>
        </row>
        <row r="8516">
          <cell r="S8516" t="str">
            <v xml:space="preserve"> Y2303700</v>
          </cell>
          <cell r="T8516">
            <v>0.22850000000000001</v>
          </cell>
        </row>
        <row r="8517">
          <cell r="S8517" t="str">
            <v xml:space="preserve"> Y2303701</v>
          </cell>
          <cell r="T8517">
            <v>0.28562500000000002</v>
          </cell>
        </row>
        <row r="8518">
          <cell r="S8518" t="str">
            <v xml:space="preserve"> Y2303702</v>
          </cell>
          <cell r="T8518">
            <v>0.45700000000000002</v>
          </cell>
        </row>
        <row r="8519">
          <cell r="S8519" t="str">
            <v xml:space="preserve"> Y2303703</v>
          </cell>
          <cell r="T8519">
            <v>1.2186681899999998</v>
          </cell>
        </row>
        <row r="8520">
          <cell r="S8520" t="str">
            <v xml:space="preserve"> Y2303748</v>
          </cell>
          <cell r="T8520">
            <v>0.62837500000000002</v>
          </cell>
        </row>
        <row r="8521">
          <cell r="S8521" t="str">
            <v xml:space="preserve"> Y2305976</v>
          </cell>
          <cell r="T8521">
            <v>0.21909731999999998</v>
          </cell>
        </row>
        <row r="8522">
          <cell r="S8522" t="str">
            <v xml:space="preserve"> Y2305977</v>
          </cell>
          <cell r="T8522">
            <v>0.77900823999999991</v>
          </cell>
        </row>
        <row r="8523">
          <cell r="S8523" t="str">
            <v xml:space="preserve"> Y2303708</v>
          </cell>
          <cell r="T8523">
            <v>0.55959943283582092</v>
          </cell>
        </row>
        <row r="8524">
          <cell r="S8524" t="str">
            <v xml:space="preserve"> Y2303709</v>
          </cell>
          <cell r="T8524">
            <v>1.0533652238805971</v>
          </cell>
        </row>
        <row r="8525">
          <cell r="S8525" t="str">
            <v xml:space="preserve"> Y2305979</v>
          </cell>
          <cell r="T8525">
            <v>0.72418802985074615</v>
          </cell>
        </row>
        <row r="8526">
          <cell r="S8526" t="str">
            <v xml:space="preserve"> Y2305980</v>
          </cell>
          <cell r="T8526">
            <v>0.8887766268656716</v>
          </cell>
        </row>
        <row r="8527">
          <cell r="S8527" t="str">
            <v xml:space="preserve"> Y2305981</v>
          </cell>
          <cell r="T8527">
            <v>1.4154637313432834</v>
          </cell>
        </row>
        <row r="8528">
          <cell r="S8528" t="str">
            <v xml:space="preserve"> Y2305982</v>
          </cell>
          <cell r="T8528">
            <v>2.0079844776119402</v>
          </cell>
        </row>
        <row r="8529">
          <cell r="S8529" t="str">
            <v xml:space="preserve"> Y2303710</v>
          </cell>
          <cell r="T8529">
            <v>0</v>
          </cell>
        </row>
        <row r="8530">
          <cell r="S8530" t="str">
            <v xml:space="preserve"> Y2305983</v>
          </cell>
          <cell r="T8530">
            <v>0</v>
          </cell>
        </row>
        <row r="8531">
          <cell r="S8531" t="str">
            <v xml:space="preserve"> Y2305984</v>
          </cell>
          <cell r="T8531">
            <v>0</v>
          </cell>
        </row>
        <row r="8532">
          <cell r="S8532" t="str">
            <v xml:space="preserve"> Y2305985</v>
          </cell>
          <cell r="T8532">
            <v>0</v>
          </cell>
        </row>
        <row r="8533">
          <cell r="S8533" t="str">
            <v xml:space="preserve"> Y2305986</v>
          </cell>
          <cell r="T8533">
            <v>0</v>
          </cell>
        </row>
        <row r="8534">
          <cell r="S8534" t="str">
            <v xml:space="preserve"> Y2305987</v>
          </cell>
          <cell r="T8534">
            <v>0</v>
          </cell>
        </row>
        <row r="8535">
          <cell r="S8535" t="str">
            <v xml:space="preserve"> Y2305988</v>
          </cell>
          <cell r="T8535">
            <v>0</v>
          </cell>
        </row>
        <row r="8536">
          <cell r="S8536" t="str">
            <v xml:space="preserve"> Y2305989</v>
          </cell>
          <cell r="T8536">
            <v>0</v>
          </cell>
        </row>
        <row r="8537">
          <cell r="S8537" t="str">
            <v xml:space="preserve"> Y2305990</v>
          </cell>
          <cell r="T8537">
            <v>0</v>
          </cell>
        </row>
        <row r="8538">
          <cell r="S8538" t="str">
            <v xml:space="preserve"> Y2305991</v>
          </cell>
          <cell r="T8538">
            <v>0</v>
          </cell>
        </row>
        <row r="8539">
          <cell r="S8539" t="str">
            <v xml:space="preserve"> Y2305992</v>
          </cell>
          <cell r="T8539">
            <v>0</v>
          </cell>
        </row>
        <row r="8540">
          <cell r="S8540" t="str">
            <v xml:space="preserve"> Y2305993</v>
          </cell>
          <cell r="T8540">
            <v>0</v>
          </cell>
        </row>
        <row r="8541">
          <cell r="S8541" t="str">
            <v xml:space="preserve"> Y2305994</v>
          </cell>
          <cell r="T8541">
            <v>0</v>
          </cell>
        </row>
        <row r="8542">
          <cell r="S8542" t="str">
            <v xml:space="preserve"> Y2305995</v>
          </cell>
          <cell r="T8542">
            <v>0</v>
          </cell>
        </row>
        <row r="8543">
          <cell r="S8543" t="str">
            <v xml:space="preserve"> Y2305996</v>
          </cell>
          <cell r="T8543">
            <v>0</v>
          </cell>
        </row>
        <row r="8544">
          <cell r="S8544" t="str">
            <v xml:space="preserve"> Y2305997</v>
          </cell>
          <cell r="T8544">
            <v>0</v>
          </cell>
        </row>
        <row r="8545">
          <cell r="S8545" t="str">
            <v xml:space="preserve"> Y2303712</v>
          </cell>
          <cell r="T8545">
            <v>0</v>
          </cell>
        </row>
        <row r="8546">
          <cell r="S8546" t="str">
            <v xml:space="preserve"> Y2303713</v>
          </cell>
          <cell r="T8546">
            <v>0</v>
          </cell>
        </row>
        <row r="8547">
          <cell r="S8547" t="str">
            <v xml:space="preserve"> Y2305999</v>
          </cell>
          <cell r="T8547">
            <v>0</v>
          </cell>
        </row>
        <row r="8548">
          <cell r="S8548" t="str">
            <v xml:space="preserve"> Y2306000</v>
          </cell>
          <cell r="T8548">
            <v>0</v>
          </cell>
        </row>
        <row r="8549">
          <cell r="S8549" t="str">
            <v xml:space="preserve"> Y2306001</v>
          </cell>
          <cell r="T8549">
            <v>0</v>
          </cell>
        </row>
        <row r="8550">
          <cell r="S8550" t="str">
            <v xml:space="preserve"> Y2306002</v>
          </cell>
          <cell r="T8550">
            <v>0</v>
          </cell>
        </row>
        <row r="8551">
          <cell r="S8551" t="str">
            <v xml:space="preserve"> Y2278751</v>
          </cell>
          <cell r="T8551">
            <v>0</v>
          </cell>
        </row>
        <row r="8552">
          <cell r="S8552" t="str">
            <v xml:space="preserve"> Y2278752</v>
          </cell>
          <cell r="T8552">
            <v>0</v>
          </cell>
        </row>
        <row r="8553">
          <cell r="S8553" t="str">
            <v xml:space="preserve"> Y2306003</v>
          </cell>
          <cell r="T8553">
            <v>0</v>
          </cell>
        </row>
        <row r="8554">
          <cell r="S8554" t="str">
            <v xml:space="preserve"> Y2306004</v>
          </cell>
          <cell r="T8554">
            <v>0</v>
          </cell>
        </row>
        <row r="8555">
          <cell r="S8555" t="str">
            <v xml:space="preserve"> Y2306005</v>
          </cell>
          <cell r="T8555">
            <v>0</v>
          </cell>
        </row>
        <row r="8556">
          <cell r="S8556" t="str">
            <v xml:space="preserve"> Y2303720</v>
          </cell>
          <cell r="T8556">
            <v>0</v>
          </cell>
        </row>
        <row r="8557">
          <cell r="S8557" t="str">
            <v xml:space="preserve"> Y2303721</v>
          </cell>
          <cell r="T8557">
            <v>0</v>
          </cell>
        </row>
        <row r="8558">
          <cell r="S8558" t="str">
            <v xml:space="preserve"> Y2306016</v>
          </cell>
          <cell r="T8558">
            <v>0</v>
          </cell>
        </row>
        <row r="8559">
          <cell r="S8559" t="str">
            <v xml:space="preserve"> Y2306017</v>
          </cell>
          <cell r="T8559">
            <v>0</v>
          </cell>
        </row>
        <row r="8560">
          <cell r="S8560" t="str">
            <v xml:space="preserve"> Y2303722</v>
          </cell>
          <cell r="T8560">
            <v>0</v>
          </cell>
        </row>
        <row r="8561">
          <cell r="S8561" t="str">
            <v xml:space="preserve"> Y2306019</v>
          </cell>
          <cell r="T8561">
            <v>0</v>
          </cell>
        </row>
        <row r="8562">
          <cell r="S8562" t="str">
            <v xml:space="preserve"> Y2306020</v>
          </cell>
          <cell r="T8562">
            <v>0</v>
          </cell>
        </row>
        <row r="8563">
          <cell r="S8563" t="str">
            <v xml:space="preserve"> Y2306021</v>
          </cell>
          <cell r="T8563">
            <v>0</v>
          </cell>
        </row>
        <row r="8564">
          <cell r="S8564" t="str">
            <v xml:space="preserve"> Y2306022</v>
          </cell>
          <cell r="T8564">
            <v>0</v>
          </cell>
        </row>
        <row r="8565">
          <cell r="S8565" t="str">
            <v xml:space="preserve"> Y2306023</v>
          </cell>
          <cell r="T8565">
            <v>0</v>
          </cell>
        </row>
        <row r="8566">
          <cell r="S8566" t="str">
            <v xml:space="preserve"> Y2306060</v>
          </cell>
          <cell r="T8566">
            <v>5.3360999999999999E-2</v>
          </cell>
        </row>
        <row r="8567">
          <cell r="S8567" t="str">
            <v xml:space="preserve"> Y2295328</v>
          </cell>
          <cell r="T8567">
            <v>2.6680499999999999E-2</v>
          </cell>
        </row>
        <row r="8568">
          <cell r="S8568" t="str">
            <v xml:space="preserve"> Y2295331</v>
          </cell>
          <cell r="T8568">
            <v>4.1688000000000001</v>
          </cell>
        </row>
        <row r="8569">
          <cell r="S8569" t="str">
            <v xml:space="preserve"> Y2305444</v>
          </cell>
          <cell r="T8569">
            <v>0</v>
          </cell>
        </row>
        <row r="8570">
          <cell r="S8570" t="str">
            <v xml:space="preserve"> Y2305445</v>
          </cell>
          <cell r="T8570">
            <v>0</v>
          </cell>
        </row>
        <row r="8571">
          <cell r="S8571" t="str">
            <v xml:space="preserve"> Y2303723</v>
          </cell>
          <cell r="T8571">
            <v>2.5636479999999993</v>
          </cell>
        </row>
        <row r="8572">
          <cell r="S8572" t="str">
            <v xml:space="preserve"> Y2305464</v>
          </cell>
          <cell r="T8572">
            <v>0</v>
          </cell>
        </row>
        <row r="8573">
          <cell r="S8573" t="str">
            <v xml:space="preserve"> Y2305465</v>
          </cell>
          <cell r="T8573">
            <v>0</v>
          </cell>
        </row>
        <row r="8574">
          <cell r="S8574" t="str">
            <v xml:space="preserve"> Y2305466</v>
          </cell>
          <cell r="T8574">
            <v>0</v>
          </cell>
        </row>
        <row r="8575">
          <cell r="S8575" t="str">
            <v xml:space="preserve"> Y2305467</v>
          </cell>
          <cell r="T8575">
            <v>2.7208288524590172</v>
          </cell>
        </row>
        <row r="8576">
          <cell r="S8576" t="str">
            <v xml:space="preserve"> Y2305468</v>
          </cell>
          <cell r="T8576">
            <v>2.967878360655738</v>
          </cell>
        </row>
        <row r="8577">
          <cell r="S8577" t="str">
            <v xml:space="preserve"> Y2305469</v>
          </cell>
          <cell r="T8577">
            <v>10.140707213114755</v>
          </cell>
        </row>
        <row r="8578">
          <cell r="S8578" t="str">
            <v xml:space="preserve"> Y2305472</v>
          </cell>
          <cell r="T8578">
            <v>24.6549516</v>
          </cell>
        </row>
        <row r="8579">
          <cell r="S8579" t="str">
            <v xml:space="preserve"> Y2305473</v>
          </cell>
          <cell r="T8579">
            <v>58.142611200000005</v>
          </cell>
        </row>
        <row r="8580">
          <cell r="S8580" t="str">
            <v xml:space="preserve"> Y2305477</v>
          </cell>
          <cell r="T8580">
            <v>57.257638166666666</v>
          </cell>
        </row>
        <row r="8581">
          <cell r="S8581" t="str">
            <v xml:space="preserve"> Y2305482</v>
          </cell>
          <cell r="T8581">
            <v>4.0833256000000002</v>
          </cell>
        </row>
        <row r="8582">
          <cell r="S8582" t="str">
            <v xml:space="preserve"> Y2305501</v>
          </cell>
          <cell r="T8582">
            <v>15.104429999999999</v>
          </cell>
        </row>
        <row r="8583">
          <cell r="S8583" t="str">
            <v xml:space="preserve"> Y2305502</v>
          </cell>
          <cell r="T8583">
            <v>16.474425</v>
          </cell>
        </row>
        <row r="8584">
          <cell r="S8584" t="str">
            <v xml:space="preserve"> Y2305503</v>
          </cell>
          <cell r="T8584">
            <v>17.160990000000002</v>
          </cell>
        </row>
        <row r="8585">
          <cell r="S8585" t="str">
            <v xml:space="preserve"> Y2305506</v>
          </cell>
          <cell r="T8585">
            <v>5.9384671999999989</v>
          </cell>
        </row>
        <row r="8586">
          <cell r="S8586" t="str">
            <v xml:space="preserve"> Y2305507</v>
          </cell>
          <cell r="T8586">
            <v>6.7875407999999995</v>
          </cell>
        </row>
        <row r="8587">
          <cell r="S8587" t="str">
            <v xml:space="preserve"> Y2305508</v>
          </cell>
          <cell r="T8587">
            <v>10.1808064</v>
          </cell>
        </row>
        <row r="8588">
          <cell r="S8588" t="str">
            <v xml:space="preserve"> Y2305511</v>
          </cell>
          <cell r="T8588">
            <v>14.998890333333334</v>
          </cell>
        </row>
        <row r="8589">
          <cell r="S8589" t="str">
            <v xml:space="preserve"> Y2305512</v>
          </cell>
          <cell r="T8589">
            <v>42.690347583333327</v>
          </cell>
        </row>
        <row r="8590">
          <cell r="S8590" t="str">
            <v xml:space="preserve"> Y2305513</v>
          </cell>
          <cell r="T8590">
            <v>99.226942999999991</v>
          </cell>
        </row>
        <row r="8591">
          <cell r="S8591" t="str">
            <v xml:space="preserve"> Y2305515</v>
          </cell>
          <cell r="T8591">
            <v>12.717500000000001</v>
          </cell>
        </row>
        <row r="8592">
          <cell r="S8592" t="str">
            <v xml:space="preserve"> Y2305516</v>
          </cell>
          <cell r="T8592">
            <v>26.343877333333332</v>
          </cell>
        </row>
        <row r="8593">
          <cell r="S8593" t="str">
            <v xml:space="preserve"> Y2305518</v>
          </cell>
          <cell r="T8593">
            <v>11.234095420560747</v>
          </cell>
        </row>
        <row r="8594">
          <cell r="S8594" t="str">
            <v xml:space="preserve"> Y2305519</v>
          </cell>
          <cell r="T8594">
            <v>22.468190841121494</v>
          </cell>
        </row>
        <row r="8595">
          <cell r="S8595" t="str">
            <v xml:space="preserve"> Y2305521</v>
          </cell>
          <cell r="T8595">
            <v>20.233146524064171</v>
          </cell>
        </row>
        <row r="8596">
          <cell r="S8596" t="str">
            <v xml:space="preserve"> Y2305522</v>
          </cell>
          <cell r="T8596">
            <v>21.196573262032086</v>
          </cell>
        </row>
        <row r="8597">
          <cell r="S8597" t="str">
            <v xml:space="preserve"> Y2305523</v>
          </cell>
          <cell r="T8597">
            <v>29.867413903743316</v>
          </cell>
        </row>
        <row r="8598">
          <cell r="S8598" t="str">
            <v xml:space="preserve"> Y2305524</v>
          </cell>
          <cell r="T8598">
            <v>31.794267379679141</v>
          </cell>
        </row>
        <row r="8599">
          <cell r="S8599" t="str">
            <v xml:space="preserve"> Y2305525</v>
          </cell>
          <cell r="T8599">
            <v>35.64915935828877</v>
          </cell>
        </row>
        <row r="8600">
          <cell r="S8600" t="str">
            <v xml:space="preserve"> Y2305526</v>
          </cell>
          <cell r="T8600">
            <v>110.8</v>
          </cell>
        </row>
        <row r="8601">
          <cell r="S8601" t="str">
            <v xml:space="preserve"> Y2305527</v>
          </cell>
          <cell r="T8601">
            <v>211.96573262032084</v>
          </cell>
        </row>
        <row r="8602">
          <cell r="S8602" t="str">
            <v xml:space="preserve"> Y2305538</v>
          </cell>
          <cell r="T8602">
            <v>4.6729857819905211E-4</v>
          </cell>
        </row>
        <row r="8603">
          <cell r="S8603" t="str">
            <v xml:space="preserve"> Y2305586</v>
          </cell>
          <cell r="T8603">
            <v>1.6322221212121211</v>
          </cell>
        </row>
        <row r="8604">
          <cell r="S8604" t="str">
            <v xml:space="preserve"> Y2278641</v>
          </cell>
          <cell r="T8604">
            <v>0</v>
          </cell>
        </row>
        <row r="8605">
          <cell r="S8605" t="str">
            <v xml:space="preserve"> Y2278644</v>
          </cell>
          <cell r="T8605">
            <v>0</v>
          </cell>
        </row>
        <row r="8606">
          <cell r="S8606" t="str">
            <v xml:space="preserve"> Y2278645</v>
          </cell>
          <cell r="T8606">
            <v>0</v>
          </cell>
        </row>
        <row r="8607">
          <cell r="S8607" t="str">
            <v xml:space="preserve"> Y2278646</v>
          </cell>
          <cell r="T8607">
            <v>0</v>
          </cell>
        </row>
        <row r="8608">
          <cell r="S8608" t="str">
            <v xml:space="preserve"> Y2278652</v>
          </cell>
          <cell r="T8608">
            <v>0</v>
          </cell>
        </row>
        <row r="8609">
          <cell r="S8609" t="str">
            <v xml:space="preserve"> Y2278775</v>
          </cell>
          <cell r="T8609">
            <v>0</v>
          </cell>
        </row>
        <row r="8610">
          <cell r="S8610" t="str">
            <v xml:space="preserve"> Y2278861</v>
          </cell>
          <cell r="T8610">
            <v>0</v>
          </cell>
        </row>
        <row r="8611">
          <cell r="S8611" t="str">
            <v xml:space="preserve"> Y2278863</v>
          </cell>
          <cell r="T8611">
            <v>0</v>
          </cell>
        </row>
        <row r="8612">
          <cell r="S8612" t="str">
            <v xml:space="preserve"> Y2278869</v>
          </cell>
          <cell r="T8612">
            <v>0</v>
          </cell>
        </row>
        <row r="8613">
          <cell r="S8613" t="str">
            <v xml:space="preserve"> Y2278871</v>
          </cell>
          <cell r="T8613">
            <v>0</v>
          </cell>
        </row>
        <row r="8614">
          <cell r="S8614" t="str">
            <v xml:space="preserve"> Y2278880</v>
          </cell>
          <cell r="T8614">
            <v>0</v>
          </cell>
        </row>
        <row r="8615">
          <cell r="S8615" t="str">
            <v xml:space="preserve"> Y2305604</v>
          </cell>
          <cell r="T8615">
            <v>0</v>
          </cell>
        </row>
        <row r="8616">
          <cell r="S8616" t="str">
            <v xml:space="preserve"> Y2305666</v>
          </cell>
          <cell r="T8616">
            <v>0</v>
          </cell>
        </row>
        <row r="8617">
          <cell r="S8617" t="str">
            <v xml:space="preserve"> Y2305667</v>
          </cell>
          <cell r="T8617">
            <v>0</v>
          </cell>
        </row>
        <row r="8618">
          <cell r="S8618" t="str">
            <v xml:space="preserve"> Y2305668</v>
          </cell>
          <cell r="T8618">
            <v>0</v>
          </cell>
        </row>
        <row r="8619">
          <cell r="S8619" t="str">
            <v xml:space="preserve"> Y2305743</v>
          </cell>
          <cell r="T8619">
            <v>0.25423590163934429</v>
          </cell>
        </row>
        <row r="8620">
          <cell r="S8620" t="str">
            <v xml:space="preserve"> Y2305744</v>
          </cell>
          <cell r="T8620">
            <v>0.30776409836065577</v>
          </cell>
        </row>
        <row r="8621">
          <cell r="S8621" t="str">
            <v xml:space="preserve"> Y2305745</v>
          </cell>
          <cell r="T8621">
            <v>0.36128768852459014</v>
          </cell>
        </row>
        <row r="8622">
          <cell r="S8622" t="str">
            <v xml:space="preserve"> Y2305746</v>
          </cell>
          <cell r="T8622">
            <v>1.2042876885245901</v>
          </cell>
        </row>
        <row r="8623">
          <cell r="S8623" t="str">
            <v xml:space="preserve"> Y2305758</v>
          </cell>
          <cell r="T8623">
            <v>1.5881355311355312</v>
          </cell>
        </row>
        <row r="8624">
          <cell r="S8624" t="str">
            <v xml:space="preserve"> Y2305763</v>
          </cell>
          <cell r="T8624">
            <v>0.84319999999999995</v>
          </cell>
        </row>
        <row r="8625">
          <cell r="S8625" t="str">
            <v xml:space="preserve"> Y2305764</v>
          </cell>
          <cell r="T8625">
            <v>0.89590000000000003</v>
          </cell>
        </row>
        <row r="8626">
          <cell r="S8626" t="str">
            <v xml:space="preserve"> Y2305765</v>
          </cell>
          <cell r="T8626">
            <v>1.4228999999999998</v>
          </cell>
        </row>
        <row r="8627">
          <cell r="S8627" t="str">
            <v xml:space="preserve"> Y2305766</v>
          </cell>
          <cell r="T8627">
            <v>5.6388999999999996</v>
          </cell>
        </row>
        <row r="8628">
          <cell r="S8628" t="str">
            <v xml:space="preserve"> Y2305768</v>
          </cell>
          <cell r="T8628">
            <v>0.84830000000000005</v>
          </cell>
        </row>
        <row r="8629">
          <cell r="S8629" t="str">
            <v xml:space="preserve"> Y2305769</v>
          </cell>
          <cell r="T8629">
            <v>1.0977999999999999</v>
          </cell>
        </row>
        <row r="8630">
          <cell r="S8630" t="str">
            <v xml:space="preserve"> Y2305770</v>
          </cell>
          <cell r="T8630">
            <v>1.6467000000000001</v>
          </cell>
        </row>
        <row r="8631">
          <cell r="S8631" t="str">
            <v xml:space="preserve"> Y2305771</v>
          </cell>
          <cell r="T8631">
            <v>2.3952000000000004</v>
          </cell>
        </row>
        <row r="8632">
          <cell r="S8632" t="str">
            <v xml:space="preserve"> Y2305772</v>
          </cell>
          <cell r="T8632">
            <v>2.7944</v>
          </cell>
        </row>
        <row r="8633">
          <cell r="S8633" t="str">
            <v xml:space="preserve"> Y2305773</v>
          </cell>
          <cell r="T8633">
            <v>2.8443000000000001</v>
          </cell>
        </row>
        <row r="8634">
          <cell r="S8634" t="str">
            <v xml:space="preserve"> Y2305841</v>
          </cell>
          <cell r="T8634" t="e">
            <v>#VALUE!</v>
          </cell>
        </row>
        <row r="8635">
          <cell r="S8635" t="str">
            <v xml:space="preserve"> Y2305842</v>
          </cell>
          <cell r="T8635" t="e">
            <v>#VALUE!</v>
          </cell>
        </row>
        <row r="8636">
          <cell r="S8636" t="str">
            <v xml:space="preserve"> Y2305843</v>
          </cell>
          <cell r="T8636" t="e">
            <v>#VALUE!</v>
          </cell>
        </row>
        <row r="8637">
          <cell r="S8637" t="str">
            <v xml:space="preserve"> Y2305844</v>
          </cell>
          <cell r="T8637" t="e">
            <v>#VALUE!</v>
          </cell>
        </row>
        <row r="8638">
          <cell r="S8638" t="str">
            <v xml:space="preserve"> Y2305845</v>
          </cell>
          <cell r="T8638" t="e">
            <v>#VALUE!</v>
          </cell>
        </row>
        <row r="8639">
          <cell r="S8639" t="str">
            <v xml:space="preserve"> Y2305846</v>
          </cell>
          <cell r="T8639" t="e">
            <v>#VALUE!</v>
          </cell>
        </row>
        <row r="8640">
          <cell r="S8640" t="str">
            <v xml:space="preserve"> Y2305847</v>
          </cell>
          <cell r="T8640" t="e">
            <v>#VALUE!</v>
          </cell>
        </row>
        <row r="8641">
          <cell r="S8641" t="str">
            <v xml:space="preserve"> Y2305909</v>
          </cell>
          <cell r="T8641">
            <v>0.37551640000000008</v>
          </cell>
        </row>
        <row r="8642">
          <cell r="S8642" t="str">
            <v xml:space="preserve"> Y2305910</v>
          </cell>
          <cell r="T8642">
            <v>0.7979482</v>
          </cell>
        </row>
        <row r="8643">
          <cell r="S8643" t="str">
            <v xml:space="preserve"> Y2305911</v>
          </cell>
          <cell r="T8643">
            <v>0.98570639999999998</v>
          </cell>
        </row>
        <row r="8644">
          <cell r="S8644" t="str">
            <v xml:space="preserve"> Y2305961</v>
          </cell>
          <cell r="T8644">
            <v>0.6456323853211009</v>
          </cell>
        </row>
        <row r="8645">
          <cell r="S8645" t="str">
            <v xml:space="preserve"> Y2305962</v>
          </cell>
          <cell r="T8645">
            <v>0.71741091743119267</v>
          </cell>
        </row>
        <row r="8646">
          <cell r="S8646" t="str">
            <v xml:space="preserve"> Y2305963</v>
          </cell>
          <cell r="T8646">
            <v>0.86086100917431174</v>
          </cell>
        </row>
        <row r="8647">
          <cell r="S8647" t="str">
            <v xml:space="preserve"> Y2305964</v>
          </cell>
          <cell r="T8647">
            <v>2.9413152293577975</v>
          </cell>
        </row>
        <row r="8648">
          <cell r="S8648" t="str">
            <v xml:space="preserve"> Y2305965</v>
          </cell>
          <cell r="T8648">
            <v>3.0847653211009169</v>
          </cell>
        </row>
        <row r="8649">
          <cell r="S8649" t="str">
            <v xml:space="preserve"> Y2305967</v>
          </cell>
          <cell r="T8649">
            <v>0.79335</v>
          </cell>
        </row>
        <row r="8650">
          <cell r="S8650" t="str">
            <v xml:space="preserve"> Y2305968</v>
          </cell>
          <cell r="T8650">
            <v>0.90944999999999998</v>
          </cell>
        </row>
        <row r="8651">
          <cell r="S8651" t="str">
            <v xml:space="preserve"> Y2306063</v>
          </cell>
          <cell r="T8651">
            <v>0.74871999999999994</v>
          </cell>
        </row>
        <row r="8652">
          <cell r="S8652" t="str">
            <v xml:space="preserve"> Y2295330</v>
          </cell>
          <cell r="T8652">
            <v>0.63689999999999991</v>
          </cell>
        </row>
        <row r="8653">
          <cell r="S8653" t="str">
            <v xml:space="preserve"> Y3130217</v>
          </cell>
          <cell r="T8653">
            <v>0</v>
          </cell>
        </row>
        <row r="8654">
          <cell r="S8654" t="str">
            <v xml:space="preserve"> Y3130523</v>
          </cell>
          <cell r="T8654">
            <v>0</v>
          </cell>
        </row>
        <row r="8655">
          <cell r="S8655" t="str">
            <v xml:space="preserve"> Y3130436</v>
          </cell>
          <cell r="T8655">
            <v>0</v>
          </cell>
        </row>
        <row r="8656">
          <cell r="S8656" t="str">
            <v xml:space="preserve"> Y3128905</v>
          </cell>
          <cell r="T8656">
            <v>0.23465</v>
          </cell>
        </row>
        <row r="8657">
          <cell r="S8657" t="str">
            <v xml:space="preserve"> Y3112989</v>
          </cell>
          <cell r="T8657">
            <v>1.9133571259842521</v>
          </cell>
        </row>
        <row r="8658">
          <cell r="S8658" t="str">
            <v xml:space="preserve"> Y3128849</v>
          </cell>
          <cell r="T8658">
            <v>0</v>
          </cell>
        </row>
        <row r="8659">
          <cell r="S8659" t="str">
            <v xml:space="preserve"> Y3130220</v>
          </cell>
          <cell r="T8659">
            <v>0</v>
          </cell>
        </row>
        <row r="8660">
          <cell r="S8660" t="str">
            <v xml:space="preserve"> Y3128880</v>
          </cell>
          <cell r="T8660">
            <v>0</v>
          </cell>
        </row>
        <row r="8661">
          <cell r="S8661" t="str">
            <v xml:space="preserve"> Y3129053</v>
          </cell>
          <cell r="T8661">
            <v>0</v>
          </cell>
        </row>
        <row r="8662">
          <cell r="S8662" t="str">
            <v xml:space="preserve"> Y3129052</v>
          </cell>
          <cell r="T8662">
            <v>0</v>
          </cell>
        </row>
        <row r="8663">
          <cell r="S8663" t="str">
            <v xml:space="preserve"> Y3128910</v>
          </cell>
          <cell r="T8663">
            <v>0</v>
          </cell>
        </row>
        <row r="8664">
          <cell r="S8664" t="str">
            <v xml:space="preserve"> Y3128909</v>
          </cell>
          <cell r="T8664">
            <v>0</v>
          </cell>
        </row>
        <row r="8665">
          <cell r="S8665" t="str">
            <v xml:space="preserve"> Y3128907</v>
          </cell>
          <cell r="T8665">
            <v>0</v>
          </cell>
        </row>
        <row r="8666">
          <cell r="S8666" t="str">
            <v xml:space="preserve"> Y3130345</v>
          </cell>
          <cell r="T8666">
            <v>0</v>
          </cell>
        </row>
        <row r="8667">
          <cell r="S8667" t="str">
            <v xml:space="preserve"> Y3130389</v>
          </cell>
          <cell r="T8667">
            <v>0</v>
          </cell>
        </row>
        <row r="8668">
          <cell r="S8668" t="str">
            <v xml:space="preserve"> Y3130390</v>
          </cell>
          <cell r="T8668">
            <v>0</v>
          </cell>
        </row>
        <row r="8669">
          <cell r="S8669" t="str">
            <v xml:space="preserve"> Y3130412</v>
          </cell>
          <cell r="T8669">
            <v>0</v>
          </cell>
        </row>
        <row r="8670">
          <cell r="S8670" t="str">
            <v xml:space="preserve"> Y3130435</v>
          </cell>
          <cell r="T8670">
            <v>0</v>
          </cell>
        </row>
        <row r="8671">
          <cell r="S8671" t="str">
            <v xml:space="preserve"> Y3130437</v>
          </cell>
          <cell r="T8671">
            <v>0</v>
          </cell>
        </row>
        <row r="8672">
          <cell r="S8672" t="str">
            <v xml:space="preserve"> Y3130491</v>
          </cell>
          <cell r="T8672">
            <v>0</v>
          </cell>
        </row>
        <row r="8673">
          <cell r="S8673" t="str">
            <v xml:space="preserve"> Y3130522</v>
          </cell>
          <cell r="T8673">
            <v>0</v>
          </cell>
        </row>
        <row r="8674">
          <cell r="S8674" t="str">
            <v xml:space="preserve"> Y3130524</v>
          </cell>
          <cell r="T8674">
            <v>0</v>
          </cell>
        </row>
        <row r="8675">
          <cell r="S8675" t="str">
            <v xml:space="preserve"> Y3130525</v>
          </cell>
          <cell r="T8675">
            <v>0</v>
          </cell>
        </row>
        <row r="8676">
          <cell r="S8676" t="str">
            <v xml:space="preserve"> Y3130802</v>
          </cell>
          <cell r="T8676">
            <v>0.17322800000000002</v>
          </cell>
        </row>
        <row r="8677">
          <cell r="S8677" t="str">
            <v xml:space="preserve"> Y3130803</v>
          </cell>
          <cell r="T8677">
            <v>0.20209640000000001</v>
          </cell>
        </row>
        <row r="8678">
          <cell r="S8678" t="str">
            <v xml:space="preserve"> Y3130804</v>
          </cell>
          <cell r="T8678">
            <v>0.30314680000000005</v>
          </cell>
        </row>
        <row r="8679">
          <cell r="S8679" t="str">
            <v xml:space="preserve"> Y3130805</v>
          </cell>
          <cell r="T8679">
            <v>0.5918616000000001</v>
          </cell>
        </row>
        <row r="8680">
          <cell r="S8680" t="str">
            <v xml:space="preserve"> Y3130806</v>
          </cell>
          <cell r="T8680">
            <v>0.63516640000000002</v>
          </cell>
        </row>
        <row r="8681">
          <cell r="S8681" t="str">
            <v xml:space="preserve"> Y3130807</v>
          </cell>
          <cell r="T8681">
            <v>0</v>
          </cell>
        </row>
        <row r="8682">
          <cell r="S8682" t="str">
            <v xml:space="preserve"> Y3130809</v>
          </cell>
          <cell r="T8682">
            <v>0</v>
          </cell>
        </row>
        <row r="8683">
          <cell r="S8683" t="str">
            <v xml:space="preserve"> Y3130942</v>
          </cell>
          <cell r="T8683">
            <v>0</v>
          </cell>
        </row>
        <row r="8684">
          <cell r="S8684" t="str">
            <v xml:space="preserve"> Y3130944</v>
          </cell>
          <cell r="T8684">
            <v>0</v>
          </cell>
        </row>
        <row r="8685">
          <cell r="S8685" t="str">
            <v xml:space="preserve"> Y3131037</v>
          </cell>
          <cell r="T8685">
            <v>0</v>
          </cell>
        </row>
        <row r="8686">
          <cell r="S8686" t="str">
            <v xml:space="preserve"> Y3136443</v>
          </cell>
          <cell r="T8686">
            <v>0</v>
          </cell>
        </row>
        <row r="8687">
          <cell r="S8687" t="str">
            <v xml:space="preserve"> Y3136576</v>
          </cell>
          <cell r="T8687">
            <v>0</v>
          </cell>
        </row>
        <row r="8688">
          <cell r="S8688" t="str">
            <v xml:space="preserve"> Y3136579</v>
          </cell>
          <cell r="T8688">
            <v>0</v>
          </cell>
        </row>
        <row r="8689">
          <cell r="S8689" t="str">
            <v xml:space="preserve"> Y3143611</v>
          </cell>
          <cell r="T8689">
            <v>0</v>
          </cell>
        </row>
        <row r="8690">
          <cell r="S8690" t="str">
            <v xml:space="preserve"> Y3143200</v>
          </cell>
          <cell r="T8690">
            <v>0.6462</v>
          </cell>
        </row>
        <row r="8691">
          <cell r="S8691" t="str">
            <v xml:space="preserve"> Y3143387</v>
          </cell>
          <cell r="T8691">
            <v>2.4066000000000001</v>
          </cell>
        </row>
        <row r="8692">
          <cell r="S8692" t="str">
            <v xml:space="preserve"> Y3143481</v>
          </cell>
          <cell r="T8692">
            <v>0.6462</v>
          </cell>
        </row>
        <row r="8693">
          <cell r="S8693" t="str">
            <v xml:space="preserve"> Y3143535</v>
          </cell>
          <cell r="T8693">
            <v>0.6462</v>
          </cell>
        </row>
        <row r="8694">
          <cell r="S8694" t="str">
            <v xml:space="preserve"> Y3143537</v>
          </cell>
          <cell r="T8694">
            <v>2.4066000000000001</v>
          </cell>
        </row>
        <row r="8695">
          <cell r="S8695" t="str">
            <v xml:space="preserve"> Y3143538</v>
          </cell>
          <cell r="T8695">
            <v>0.6462</v>
          </cell>
        </row>
        <row r="8696">
          <cell r="S8696" t="str">
            <v xml:space="preserve"> Y3143634</v>
          </cell>
          <cell r="T8696">
            <v>1.2565</v>
          </cell>
        </row>
        <row r="8697">
          <cell r="S8697" t="str">
            <v xml:space="preserve"> Y3143636</v>
          </cell>
          <cell r="T8697">
            <v>4.6795</v>
          </cell>
        </row>
        <row r="8698">
          <cell r="S8698" t="str">
            <v xml:space="preserve"> Y3143680</v>
          </cell>
          <cell r="T8698">
            <v>0.6462</v>
          </cell>
        </row>
        <row r="8699">
          <cell r="S8699" t="str">
            <v xml:space="preserve"> Y3143725</v>
          </cell>
          <cell r="T8699">
            <v>0.6462</v>
          </cell>
        </row>
        <row r="8700">
          <cell r="S8700" t="str">
            <v xml:space="preserve"> Y3143703</v>
          </cell>
          <cell r="T8700">
            <v>4.6795</v>
          </cell>
        </row>
        <row r="8701">
          <cell r="S8701" t="str">
            <v xml:space="preserve"> Y3143702</v>
          </cell>
          <cell r="T8701">
            <v>1.2565</v>
          </cell>
        </row>
        <row r="8702">
          <cell r="S8702" t="str">
            <v xml:space="preserve"> Y3145413</v>
          </cell>
          <cell r="T8702">
            <v>0</v>
          </cell>
        </row>
        <row r="8703">
          <cell r="S8703" t="str">
            <v xml:space="preserve"> Y3145301</v>
          </cell>
          <cell r="T8703">
            <v>0</v>
          </cell>
        </row>
        <row r="8704">
          <cell r="S8704" t="str">
            <v xml:space="preserve"> Y3145412</v>
          </cell>
          <cell r="T8704">
            <v>0</v>
          </cell>
        </row>
        <row r="8705">
          <cell r="S8705" t="str">
            <v xml:space="preserve"> Y2307124</v>
          </cell>
          <cell r="T8705">
            <v>0</v>
          </cell>
        </row>
        <row r="8706">
          <cell r="S8706" t="str">
            <v xml:space="preserve"> Y2304291</v>
          </cell>
          <cell r="T8706">
            <v>0</v>
          </cell>
        </row>
        <row r="8707">
          <cell r="S8707" t="str">
            <v xml:space="preserve"> Y3151564</v>
          </cell>
          <cell r="T8707">
            <v>0</v>
          </cell>
        </row>
        <row r="8708">
          <cell r="S8708" t="str">
            <v xml:space="preserve"> Y3152028</v>
          </cell>
          <cell r="T8708">
            <v>0</v>
          </cell>
        </row>
        <row r="8709">
          <cell r="S8709" t="str">
            <v xml:space="preserve"> Y3152216</v>
          </cell>
          <cell r="T8709">
            <v>0</v>
          </cell>
        </row>
        <row r="8710">
          <cell r="S8710" t="str">
            <v xml:space="preserve"> Y3066680</v>
          </cell>
          <cell r="T8710">
            <v>0</v>
          </cell>
        </row>
        <row r="8711">
          <cell r="S8711" t="str">
            <v xml:space="preserve"> Y3066681</v>
          </cell>
          <cell r="T8711">
            <v>0.20250000000000001</v>
          </cell>
        </row>
        <row r="8712">
          <cell r="S8712" t="str">
            <v xml:space="preserve"> Y3066682</v>
          </cell>
          <cell r="T8712">
            <v>0</v>
          </cell>
        </row>
        <row r="8713">
          <cell r="S8713" t="str">
            <v xml:space="preserve"> Y3066683</v>
          </cell>
          <cell r="T8713">
            <v>0</v>
          </cell>
        </row>
        <row r="8714">
          <cell r="S8714" t="str">
            <v xml:space="preserve"> Y3066684</v>
          </cell>
          <cell r="T8714">
            <v>0</v>
          </cell>
        </row>
        <row r="8715">
          <cell r="S8715" t="str">
            <v xml:space="preserve"> Y3066685</v>
          </cell>
          <cell r="T8715">
            <v>2.7531076586433256</v>
          </cell>
        </row>
        <row r="8716">
          <cell r="S8716" t="str">
            <v xml:space="preserve"> Y3066686</v>
          </cell>
          <cell r="T8716">
            <v>0</v>
          </cell>
        </row>
        <row r="8717">
          <cell r="S8717" t="str">
            <v xml:space="preserve"> Y3066687</v>
          </cell>
          <cell r="T8717">
            <v>0</v>
          </cell>
        </row>
        <row r="8718">
          <cell r="S8718" t="str">
            <v xml:space="preserve"> Y3066688</v>
          </cell>
          <cell r="T8718">
            <v>0</v>
          </cell>
        </row>
        <row r="8719">
          <cell r="S8719" t="str">
            <v xml:space="preserve"> Y3066689</v>
          </cell>
          <cell r="T8719">
            <v>0</v>
          </cell>
        </row>
        <row r="8720">
          <cell r="S8720" t="str">
            <v xml:space="preserve"> Y3066690</v>
          </cell>
          <cell r="T8720">
            <v>0</v>
          </cell>
        </row>
        <row r="8721">
          <cell r="S8721" t="str">
            <v xml:space="preserve"> Y3066691</v>
          </cell>
          <cell r="T8721">
            <v>0</v>
          </cell>
        </row>
        <row r="8722">
          <cell r="S8722" t="str">
            <v xml:space="preserve"> Y3066692</v>
          </cell>
          <cell r="T8722">
            <v>0.11610000000000001</v>
          </cell>
        </row>
        <row r="8723">
          <cell r="S8723" t="str">
            <v xml:space="preserve"> Y3066693</v>
          </cell>
          <cell r="T8723">
            <v>0.23865</v>
          </cell>
        </row>
        <row r="8724">
          <cell r="S8724" t="str">
            <v xml:space="preserve"> Y3066694</v>
          </cell>
          <cell r="T8724">
            <v>0.116725</v>
          </cell>
        </row>
        <row r="8725">
          <cell r="S8725" t="str">
            <v xml:space="preserve"> Y3066695</v>
          </cell>
          <cell r="T8725">
            <v>0.43360000000000004</v>
          </cell>
        </row>
        <row r="8726">
          <cell r="S8726" t="str">
            <v xml:space="preserve"> Y3066696</v>
          </cell>
          <cell r="T8726">
            <v>1.2348948275862069E-4</v>
          </cell>
        </row>
        <row r="8727">
          <cell r="S8727" t="str">
            <v xml:space="preserve"> Y3066697</v>
          </cell>
          <cell r="T8727">
            <v>1.4170000000000003E-4</v>
          </cell>
        </row>
        <row r="8728">
          <cell r="S8728" t="str">
            <v xml:space="preserve"> Y3066698</v>
          </cell>
          <cell r="T8728">
            <v>1.7985000000000001E-4</v>
          </cell>
        </row>
        <row r="8729">
          <cell r="S8729" t="str">
            <v xml:space="preserve"> Y3066699</v>
          </cell>
          <cell r="T8729">
            <v>0.72488802919708029</v>
          </cell>
        </row>
        <row r="8730">
          <cell r="S8730" t="str">
            <v xml:space="preserve"> Y3066700</v>
          </cell>
          <cell r="T8730">
            <v>4.4724479999999991</v>
          </cell>
        </row>
        <row r="8731">
          <cell r="S8731" t="str">
            <v xml:space="preserve"> Y3066701</v>
          </cell>
          <cell r="T8731">
            <v>0.54079074803149607</v>
          </cell>
        </row>
        <row r="8732">
          <cell r="S8732" t="str">
            <v xml:space="preserve"> Y3066702</v>
          </cell>
          <cell r="T8732">
            <v>0.75544139290407353</v>
          </cell>
        </row>
        <row r="8733">
          <cell r="S8733" t="str">
            <v xml:space="preserve"> Y3066703</v>
          </cell>
          <cell r="T8733">
            <v>0</v>
          </cell>
        </row>
        <row r="8734">
          <cell r="S8734" t="str">
            <v xml:space="preserve"> Y3066704</v>
          </cell>
          <cell r="T8734">
            <v>0</v>
          </cell>
        </row>
        <row r="8735">
          <cell r="S8735" t="str">
            <v xml:space="preserve"> Y3066705</v>
          </cell>
          <cell r="T8735">
            <v>0.84369120000000009</v>
          </cell>
        </row>
        <row r="8736">
          <cell r="S8736" t="str">
            <v xml:space="preserve"> Y3066706</v>
          </cell>
          <cell r="T8736">
            <v>0</v>
          </cell>
        </row>
        <row r="8737">
          <cell r="S8737" t="str">
            <v xml:space="preserve"> Y3066707</v>
          </cell>
          <cell r="T8737">
            <v>4.0635165562913906</v>
          </cell>
        </row>
        <row r="8738">
          <cell r="S8738" t="str">
            <v xml:space="preserve"> Y3066708</v>
          </cell>
          <cell r="T8738">
            <v>48.979037086092717</v>
          </cell>
        </row>
        <row r="8739">
          <cell r="S8739" t="str">
            <v xml:space="preserve"> Y3066709</v>
          </cell>
          <cell r="T8739">
            <v>0</v>
          </cell>
        </row>
        <row r="8740">
          <cell r="S8740" t="str">
            <v xml:space="preserve"> Y3066710</v>
          </cell>
          <cell r="T8740">
            <v>0.32370681000000001</v>
          </cell>
        </row>
        <row r="8741">
          <cell r="S8741" t="str">
            <v xml:space="preserve"> Y3066711</v>
          </cell>
          <cell r="T8741">
            <v>0</v>
          </cell>
        </row>
        <row r="8742">
          <cell r="S8742" t="str">
            <v xml:space="preserve"> Y2292024</v>
          </cell>
          <cell r="T8742">
            <v>0</v>
          </cell>
        </row>
        <row r="8743">
          <cell r="S8743" t="str">
            <v xml:space="preserve"> Y2292020</v>
          </cell>
          <cell r="T8743">
            <v>0</v>
          </cell>
        </row>
        <row r="8744">
          <cell r="S8744" t="str">
            <v xml:space="preserve"> Y2292021</v>
          </cell>
          <cell r="T8744">
            <v>0</v>
          </cell>
        </row>
        <row r="8745">
          <cell r="S8745" t="str">
            <v xml:space="preserve"> Y2292101</v>
          </cell>
          <cell r="T8745">
            <v>1.4968091000000001</v>
          </cell>
        </row>
        <row r="8746">
          <cell r="S8746" t="str">
            <v xml:space="preserve"> Y2292103</v>
          </cell>
          <cell r="T8746">
            <v>1.4968091000000001</v>
          </cell>
        </row>
        <row r="8747">
          <cell r="S8747" t="str">
            <v xml:space="preserve"> Y2292112</v>
          </cell>
          <cell r="T8747">
            <v>1.6806201000000001</v>
          </cell>
        </row>
        <row r="8748">
          <cell r="S8748" t="str">
            <v xml:space="preserve"> Y2292050</v>
          </cell>
          <cell r="T8748">
            <v>0</v>
          </cell>
        </row>
        <row r="8749">
          <cell r="S8749" t="str">
            <v xml:space="preserve"> Y2307052</v>
          </cell>
          <cell r="T8749">
            <v>9.9415140000000013E-2</v>
          </cell>
        </row>
        <row r="8750">
          <cell r="S8750" t="str">
            <v xml:space="preserve"> Y3154493</v>
          </cell>
          <cell r="T8750">
            <v>0</v>
          </cell>
        </row>
        <row r="8751">
          <cell r="S8751" t="str">
            <v xml:space="preserve"> Y3154718</v>
          </cell>
          <cell r="T8751">
            <v>0</v>
          </cell>
        </row>
        <row r="8752">
          <cell r="S8752" t="str">
            <v xml:space="preserve"> Y2306071</v>
          </cell>
          <cell r="T8752">
            <v>0</v>
          </cell>
        </row>
        <row r="8753">
          <cell r="S8753" t="str">
            <v xml:space="preserve"> Y2306982</v>
          </cell>
          <cell r="T8753">
            <v>0</v>
          </cell>
        </row>
        <row r="8754">
          <cell r="S8754" t="str">
            <v xml:space="preserve"> Y3156497</v>
          </cell>
          <cell r="T8754">
            <v>0</v>
          </cell>
        </row>
        <row r="8755">
          <cell r="S8755" t="str">
            <v xml:space="preserve"> Y3156860</v>
          </cell>
          <cell r="T8755">
            <v>0</v>
          </cell>
        </row>
        <row r="8756">
          <cell r="S8756" t="str">
            <v xml:space="preserve"> Y2300216</v>
          </cell>
          <cell r="T8756">
            <v>9.6021999999999998</v>
          </cell>
        </row>
        <row r="8757">
          <cell r="S8757" t="str">
            <v xml:space="preserve"> Y2300213</v>
          </cell>
          <cell r="T8757">
            <v>9.6021999999999998</v>
          </cell>
        </row>
        <row r="8758">
          <cell r="S8758" t="str">
            <v xml:space="preserve"> Y2300220</v>
          </cell>
          <cell r="T8758">
            <v>9.6021999999999998</v>
          </cell>
        </row>
        <row r="8759">
          <cell r="S8759" t="str">
            <v xml:space="preserve"> Y2300240</v>
          </cell>
          <cell r="T8759">
            <v>13.362200000000001</v>
          </cell>
        </row>
        <row r="8760">
          <cell r="S8760" t="str">
            <v xml:space="preserve"> Y3157056</v>
          </cell>
          <cell r="T8760">
            <v>0</v>
          </cell>
        </row>
        <row r="8761">
          <cell r="S8761" t="str">
            <v xml:space="preserve"> Y3158596</v>
          </cell>
          <cell r="T8761">
            <v>2.2014938976377953</v>
          </cell>
        </row>
        <row r="8762">
          <cell r="S8762" t="str">
            <v xml:space="preserve"> Y2291511</v>
          </cell>
          <cell r="T8762">
            <v>0</v>
          </cell>
        </row>
        <row r="8763">
          <cell r="S8763" t="str">
            <v xml:space="preserve"> Y2304423</v>
          </cell>
          <cell r="T8763">
            <v>0</v>
          </cell>
        </row>
        <row r="8764">
          <cell r="S8764" t="str">
            <v xml:space="preserve"> Y2304429</v>
          </cell>
          <cell r="T8764">
            <v>0</v>
          </cell>
        </row>
        <row r="8765">
          <cell r="S8765" t="str">
            <v xml:space="preserve"> Y3158756</v>
          </cell>
          <cell r="T8765">
            <v>0</v>
          </cell>
        </row>
        <row r="8766">
          <cell r="S8766" t="str">
            <v xml:space="preserve"> Y2293534</v>
          </cell>
          <cell r="T8766">
            <v>59.079160000000002</v>
          </cell>
        </row>
        <row r="8767">
          <cell r="S8767" t="str">
            <v xml:space="preserve"> Y3159022</v>
          </cell>
          <cell r="T8767">
            <v>0</v>
          </cell>
        </row>
        <row r="8768">
          <cell r="S8768" t="str">
            <v xml:space="preserve"> Y3159120</v>
          </cell>
          <cell r="T8768">
            <v>0</v>
          </cell>
        </row>
        <row r="8769">
          <cell r="S8769" t="str">
            <v xml:space="preserve"> Y2292890</v>
          </cell>
          <cell r="T8769">
            <v>0</v>
          </cell>
        </row>
        <row r="8770">
          <cell r="S8770" t="str">
            <v xml:space="preserve"> Y3160910</v>
          </cell>
          <cell r="T8770">
            <v>0</v>
          </cell>
        </row>
        <row r="8771">
          <cell r="S8771" t="str">
            <v xml:space="preserve"> Y3161175</v>
          </cell>
          <cell r="T8771">
            <v>0</v>
          </cell>
        </row>
        <row r="8772">
          <cell r="S8772" t="str">
            <v xml:space="preserve"> Y3152307</v>
          </cell>
          <cell r="T8772">
            <v>254.62</v>
          </cell>
        </row>
        <row r="8773">
          <cell r="S8773" t="str">
            <v xml:space="preserve"> Y3153850</v>
          </cell>
          <cell r="T8773">
            <v>246.53</v>
          </cell>
        </row>
        <row r="8774">
          <cell r="S8774" t="str">
            <v xml:space="preserve"> Y3161330</v>
          </cell>
          <cell r="T8774">
            <v>0</v>
          </cell>
        </row>
        <row r="8775">
          <cell r="S8775" t="str">
            <v xml:space="preserve"> Y3161311</v>
          </cell>
          <cell r="T8775">
            <v>0</v>
          </cell>
        </row>
        <row r="8776">
          <cell r="S8776" t="str">
            <v xml:space="preserve"> Y3161361</v>
          </cell>
          <cell r="T8776">
            <v>0</v>
          </cell>
        </row>
        <row r="8777">
          <cell r="S8777" t="str">
            <v xml:space="preserve"> Y3161532</v>
          </cell>
          <cell r="T8777">
            <v>0</v>
          </cell>
        </row>
        <row r="8778">
          <cell r="S8778" t="str">
            <v xml:space="preserve"> Y3161488</v>
          </cell>
          <cell r="T8778">
            <v>0</v>
          </cell>
        </row>
        <row r="8779">
          <cell r="S8779" t="str">
            <v xml:space="preserve"> Y2292159</v>
          </cell>
          <cell r="T8779">
            <v>4.6687200000000005E-2</v>
          </cell>
        </row>
        <row r="8780">
          <cell r="S8780" t="str">
            <v xml:space="preserve"> Y3167086</v>
          </cell>
          <cell r="T8780">
            <v>0</v>
          </cell>
        </row>
        <row r="8781">
          <cell r="S8781" t="str">
            <v xml:space="preserve"> Y3167448</v>
          </cell>
          <cell r="T8781">
            <v>0</v>
          </cell>
        </row>
        <row r="8782">
          <cell r="S8782" t="str">
            <v xml:space="preserve"> Y3167609</v>
          </cell>
          <cell r="T8782">
            <v>0</v>
          </cell>
        </row>
        <row r="8783">
          <cell r="S8783" t="str">
            <v xml:space="preserve"> Y3167710</v>
          </cell>
          <cell r="T8783">
            <v>0</v>
          </cell>
        </row>
        <row r="8784">
          <cell r="S8784" t="str">
            <v xml:space="preserve"> Y3156315</v>
          </cell>
          <cell r="T8784">
            <v>3.6641122440944884</v>
          </cell>
        </row>
        <row r="8785">
          <cell r="S8785" t="str">
            <v xml:space="preserve"> Y3131039</v>
          </cell>
          <cell r="T8785">
            <v>5.1728696456692909</v>
          </cell>
        </row>
        <row r="8786">
          <cell r="S8786" t="str">
            <v xml:space="preserve"> Y2292069</v>
          </cell>
          <cell r="T8786">
            <v>8.120635000000001E-2</v>
          </cell>
        </row>
        <row r="8787">
          <cell r="S8787" t="str">
            <v xml:space="preserve"> Y3169437</v>
          </cell>
          <cell r="T8787">
            <v>0</v>
          </cell>
        </row>
        <row r="8788">
          <cell r="S8788" t="str">
            <v xml:space="preserve"> Y3169915</v>
          </cell>
          <cell r="T8788">
            <v>0</v>
          </cell>
        </row>
        <row r="8789">
          <cell r="S8789" t="str">
            <v xml:space="preserve"> Y3170051</v>
          </cell>
          <cell r="T8789">
            <v>0</v>
          </cell>
        </row>
        <row r="8790">
          <cell r="S8790" t="str">
            <v xml:space="preserve"> Y3170092</v>
          </cell>
          <cell r="T8790">
            <v>0</v>
          </cell>
        </row>
        <row r="8791">
          <cell r="S8791" t="str">
            <v xml:space="preserve"> Y3170135</v>
          </cell>
          <cell r="T8791">
            <v>0</v>
          </cell>
        </row>
        <row r="8792">
          <cell r="S8792" t="str">
            <v xml:space="preserve"> Y3170136</v>
          </cell>
          <cell r="T8792">
            <v>0</v>
          </cell>
        </row>
        <row r="8793">
          <cell r="S8793" t="str">
            <v xml:space="preserve"> Y3170138</v>
          </cell>
          <cell r="T8793">
            <v>0</v>
          </cell>
        </row>
        <row r="8794">
          <cell r="S8794" t="str">
            <v xml:space="preserve"> Y3170139</v>
          </cell>
          <cell r="T8794">
            <v>0</v>
          </cell>
        </row>
        <row r="8795">
          <cell r="S8795" t="str">
            <v xml:space="preserve"> Y3171820</v>
          </cell>
          <cell r="T8795">
            <v>0</v>
          </cell>
        </row>
        <row r="8796">
          <cell r="S8796" t="str">
            <v xml:space="preserve"> Y3172189</v>
          </cell>
          <cell r="T8796">
            <v>0</v>
          </cell>
        </row>
        <row r="8797">
          <cell r="S8797" t="str">
            <v xml:space="preserve"> Y3172292</v>
          </cell>
          <cell r="T8797">
            <v>0</v>
          </cell>
        </row>
        <row r="8798">
          <cell r="S8798" t="str">
            <v xml:space="preserve"> Y3172404</v>
          </cell>
          <cell r="T8798">
            <v>5.6458499999999995E-2</v>
          </cell>
        </row>
        <row r="8799">
          <cell r="S8799" t="str">
            <v xml:space="preserve"> Y3172407</v>
          </cell>
          <cell r="T8799">
            <v>0</v>
          </cell>
        </row>
        <row r="8800">
          <cell r="S8800" t="str">
            <v xml:space="preserve"> Y2305856</v>
          </cell>
          <cell r="T8800">
            <v>30.715066524390245</v>
          </cell>
        </row>
        <row r="8801">
          <cell r="S8801" t="str">
            <v xml:space="preserve"> Y2305855</v>
          </cell>
          <cell r="T8801">
            <v>13.053710609756097</v>
          </cell>
        </row>
        <row r="8802">
          <cell r="S8802" t="str">
            <v xml:space="preserve"> Y2305936</v>
          </cell>
          <cell r="T8802">
            <v>2.7366540799999997</v>
          </cell>
        </row>
        <row r="8803">
          <cell r="S8803" t="str">
            <v xml:space="preserve"> Y2305934</v>
          </cell>
          <cell r="T8803">
            <v>0.48293375999999999</v>
          </cell>
        </row>
        <row r="8804">
          <cell r="S8804" t="str">
            <v xml:space="preserve"> Y2305935</v>
          </cell>
          <cell r="T8804">
            <v>0.80489695999999999</v>
          </cell>
        </row>
        <row r="8805">
          <cell r="S8805" t="str">
            <v xml:space="preserve"> Y2303687</v>
          </cell>
          <cell r="T8805">
            <v>0.9658748800000001</v>
          </cell>
        </row>
        <row r="8806">
          <cell r="S8806" t="str">
            <v xml:space="preserve"> Y3174864</v>
          </cell>
          <cell r="T8806">
            <v>77.099999999999994</v>
          </cell>
        </row>
        <row r="8807">
          <cell r="S8807" t="str">
            <v xml:space="preserve"> Y3174938</v>
          </cell>
          <cell r="T8807">
            <v>75.239999999999995</v>
          </cell>
        </row>
        <row r="8808">
          <cell r="S8808" t="str">
            <v xml:space="preserve"> Y2296774</v>
          </cell>
          <cell r="T8808">
            <v>6.1222200000000004</v>
          </cell>
        </row>
        <row r="8809">
          <cell r="S8809" t="str">
            <v xml:space="preserve"> Y2296775</v>
          </cell>
          <cell r="T8809">
            <v>3.73746</v>
          </cell>
        </row>
        <row r="8810">
          <cell r="S8810" t="str">
            <v xml:space="preserve"> Y2296776</v>
          </cell>
          <cell r="T8810">
            <v>3.8075999999999999</v>
          </cell>
        </row>
        <row r="8811">
          <cell r="S8811" t="str">
            <v xml:space="preserve"> Y2296777</v>
          </cell>
          <cell r="T8811">
            <v>6.4128000000000007</v>
          </cell>
        </row>
        <row r="8812">
          <cell r="S8812" t="str">
            <v xml:space="preserve"> Y2296778</v>
          </cell>
          <cell r="T8812">
            <v>3.73746</v>
          </cell>
        </row>
        <row r="8813">
          <cell r="S8813" t="str">
            <v xml:space="preserve"> Y2296779</v>
          </cell>
          <cell r="T8813">
            <v>3.8877600000000001</v>
          </cell>
        </row>
        <row r="8814">
          <cell r="S8814" t="str">
            <v xml:space="preserve"> Y2296780</v>
          </cell>
          <cell r="T8814">
            <v>3.8075999999999999</v>
          </cell>
        </row>
        <row r="8815">
          <cell r="S8815" t="str">
            <v xml:space="preserve"> Y2296781</v>
          </cell>
          <cell r="T8815">
            <v>6.0420600000000002</v>
          </cell>
        </row>
        <row r="8816">
          <cell r="S8816" t="str">
            <v xml:space="preserve"> Y2296782</v>
          </cell>
          <cell r="T8816">
            <v>1.4919999999999999E-2</v>
          </cell>
        </row>
        <row r="8817">
          <cell r="S8817" t="str">
            <v xml:space="preserve"> Y2296783</v>
          </cell>
          <cell r="T8817">
            <v>6.0420600000000002</v>
          </cell>
        </row>
        <row r="8818">
          <cell r="S8818" t="str">
            <v xml:space="preserve"> Y2296784</v>
          </cell>
          <cell r="T8818">
            <v>6.17232</v>
          </cell>
        </row>
        <row r="8819">
          <cell r="S8819" t="str">
            <v xml:space="preserve"> Y2296785</v>
          </cell>
          <cell r="T8819">
            <v>3.73746</v>
          </cell>
        </row>
        <row r="8820">
          <cell r="S8820" t="str">
            <v xml:space="preserve"> Y2296786</v>
          </cell>
          <cell r="T8820">
            <v>6.1222200000000004</v>
          </cell>
        </row>
        <row r="8821">
          <cell r="S8821" t="str">
            <v xml:space="preserve"> Y2306273</v>
          </cell>
          <cell r="T8821">
            <v>6.0420600000000002</v>
          </cell>
        </row>
        <row r="8822">
          <cell r="S8822" t="str">
            <v xml:space="preserve"> Y2296787</v>
          </cell>
          <cell r="T8822">
            <v>6.17232</v>
          </cell>
        </row>
        <row r="8823">
          <cell r="S8823" t="str">
            <v xml:space="preserve"> Y2296788</v>
          </cell>
          <cell r="T8823">
            <v>3.8075999999999999</v>
          </cell>
        </row>
        <row r="8824">
          <cell r="S8824" t="str">
            <v xml:space="preserve"> Y2296789</v>
          </cell>
          <cell r="T8824">
            <v>6.0420600000000002</v>
          </cell>
        </row>
        <row r="8825">
          <cell r="S8825" t="str">
            <v xml:space="preserve"> Y2296791</v>
          </cell>
          <cell r="T8825">
            <v>3.73746</v>
          </cell>
        </row>
        <row r="8826">
          <cell r="S8826" t="str">
            <v xml:space="preserve"> Y2296792</v>
          </cell>
          <cell r="T8826">
            <v>6.4128000000000007</v>
          </cell>
        </row>
        <row r="8827">
          <cell r="S8827" t="str">
            <v xml:space="preserve"> Y2296793</v>
          </cell>
          <cell r="T8827">
            <v>3.8075999999999999</v>
          </cell>
        </row>
        <row r="8828">
          <cell r="S8828" t="str">
            <v xml:space="preserve"> Y2296794</v>
          </cell>
          <cell r="T8828">
            <v>6.4128000000000007</v>
          </cell>
        </row>
        <row r="8829">
          <cell r="S8829" t="str">
            <v xml:space="preserve"> Y2296795</v>
          </cell>
          <cell r="T8829">
            <v>3.73746</v>
          </cell>
        </row>
        <row r="8830">
          <cell r="S8830" t="str">
            <v xml:space="preserve"> Y2296796</v>
          </cell>
          <cell r="T8830">
            <v>6.17232</v>
          </cell>
        </row>
        <row r="8831">
          <cell r="S8831" t="str">
            <v xml:space="preserve"> Y2296797</v>
          </cell>
          <cell r="T8831">
            <v>6.0420600000000002</v>
          </cell>
        </row>
        <row r="8832">
          <cell r="S8832" t="str">
            <v xml:space="preserve"> Y2296799</v>
          </cell>
          <cell r="T8832">
            <v>6.4128000000000007</v>
          </cell>
        </row>
        <row r="8833">
          <cell r="S8833" t="str">
            <v xml:space="preserve"> Y2296800</v>
          </cell>
          <cell r="T8833">
            <v>3.73746</v>
          </cell>
        </row>
        <row r="8834">
          <cell r="S8834" t="str">
            <v xml:space="preserve"> Y2296801</v>
          </cell>
          <cell r="T8834">
            <v>6.0420600000000002</v>
          </cell>
        </row>
        <row r="8835">
          <cell r="S8835" t="str">
            <v xml:space="preserve"> Y2296802</v>
          </cell>
          <cell r="T8835">
            <v>3.73746</v>
          </cell>
        </row>
        <row r="8836">
          <cell r="S8836" t="str">
            <v xml:space="preserve"> Y2296803</v>
          </cell>
          <cell r="T8836">
            <v>6.17232</v>
          </cell>
        </row>
        <row r="8837">
          <cell r="S8837" t="str">
            <v xml:space="preserve"> Y2296804</v>
          </cell>
          <cell r="T8837">
            <v>1.4919999999999999E-2</v>
          </cell>
        </row>
        <row r="8838">
          <cell r="S8838" t="str">
            <v xml:space="preserve"> Y2296805</v>
          </cell>
          <cell r="T8838">
            <v>1.4919999999999999E-2</v>
          </cell>
        </row>
        <row r="8839">
          <cell r="S8839" t="str">
            <v xml:space="preserve"> Y2296806</v>
          </cell>
          <cell r="T8839">
            <v>1.4919999999999999E-2</v>
          </cell>
        </row>
        <row r="8840">
          <cell r="S8840" t="str">
            <v xml:space="preserve"> Y2296807</v>
          </cell>
          <cell r="T8840">
            <v>2.5600000000000001E-2</v>
          </cell>
        </row>
        <row r="8841">
          <cell r="S8841" t="str">
            <v xml:space="preserve"> Y2296808</v>
          </cell>
          <cell r="T8841">
            <v>2.4120000000000003E-2</v>
          </cell>
        </row>
        <row r="8842">
          <cell r="S8842" t="str">
            <v xml:space="preserve"> Y2296809</v>
          </cell>
          <cell r="T8842">
            <v>2.4640000000000002E-2</v>
          </cell>
        </row>
        <row r="8843">
          <cell r="S8843" t="str">
            <v xml:space="preserve"> Y2296810</v>
          </cell>
          <cell r="T8843">
            <v>1.52E-2</v>
          </cell>
        </row>
        <row r="8844">
          <cell r="S8844" t="str">
            <v xml:space="preserve"> Y2296811</v>
          </cell>
          <cell r="T8844">
            <v>1.4919999999999999E-2</v>
          </cell>
        </row>
        <row r="8845">
          <cell r="S8845" t="str">
            <v xml:space="preserve"> Y2296812</v>
          </cell>
          <cell r="T8845">
            <v>1.52E-2</v>
          </cell>
        </row>
        <row r="8846">
          <cell r="S8846" t="str">
            <v xml:space="preserve"> Y2296813</v>
          </cell>
          <cell r="T8846">
            <v>1.4919999999999999E-2</v>
          </cell>
        </row>
        <row r="8847">
          <cell r="S8847" t="str">
            <v xml:space="preserve"> Y2296814</v>
          </cell>
          <cell r="T8847">
            <v>2.5600000000000001E-2</v>
          </cell>
        </row>
        <row r="8848">
          <cell r="S8848" t="str">
            <v xml:space="preserve"> Y2296815</v>
          </cell>
          <cell r="T8848">
            <v>1.4919999999999999E-2</v>
          </cell>
        </row>
        <row r="8849">
          <cell r="S8849" t="str">
            <v xml:space="preserve"> Y2296816</v>
          </cell>
          <cell r="T8849">
            <v>2.4120000000000003E-2</v>
          </cell>
        </row>
        <row r="8850">
          <cell r="S8850" t="str">
            <v xml:space="preserve"> Y2296817</v>
          </cell>
          <cell r="T8850">
            <v>1.4919999999999999E-2</v>
          </cell>
        </row>
        <row r="8851">
          <cell r="S8851" t="str">
            <v xml:space="preserve"> Y2296818</v>
          </cell>
          <cell r="T8851">
            <v>2.5600000000000001E-2</v>
          </cell>
        </row>
        <row r="8852">
          <cell r="S8852" t="str">
            <v xml:space="preserve"> Y2296819</v>
          </cell>
          <cell r="T8852">
            <v>1.52E-2</v>
          </cell>
        </row>
        <row r="8853">
          <cell r="S8853" t="str">
            <v xml:space="preserve"> Y2296820</v>
          </cell>
          <cell r="T8853">
            <v>3.8075999999999999</v>
          </cell>
        </row>
        <row r="8854">
          <cell r="S8854" t="str">
            <v xml:space="preserve"> Y2296821</v>
          </cell>
          <cell r="T8854">
            <v>6.1222200000000004</v>
          </cell>
        </row>
        <row r="8855">
          <cell r="S8855" t="str">
            <v xml:space="preserve"> Y2296822</v>
          </cell>
          <cell r="T8855">
            <v>6.17232</v>
          </cell>
        </row>
        <row r="8856">
          <cell r="S8856" t="str">
            <v xml:space="preserve"> Y2296823</v>
          </cell>
          <cell r="T8856">
            <v>3.8877600000000001</v>
          </cell>
        </row>
        <row r="8857">
          <cell r="S8857" t="str">
            <v xml:space="preserve"> Y2296824</v>
          </cell>
          <cell r="T8857">
            <v>6.0420600000000002</v>
          </cell>
        </row>
        <row r="8858">
          <cell r="S8858" t="str">
            <v xml:space="preserve"> Y2296825</v>
          </cell>
          <cell r="T8858">
            <v>6.4128000000000007</v>
          </cell>
        </row>
        <row r="8859">
          <cell r="S8859" t="str">
            <v xml:space="preserve"> Y2296826</v>
          </cell>
          <cell r="T8859">
            <v>3.73746</v>
          </cell>
        </row>
        <row r="8860">
          <cell r="S8860" t="str">
            <v xml:space="preserve"> Y2296827</v>
          </cell>
          <cell r="T8860">
            <v>6.4128000000000007</v>
          </cell>
        </row>
        <row r="8861">
          <cell r="S8861" t="str">
            <v xml:space="preserve"> Y2296828</v>
          </cell>
          <cell r="T8861">
            <v>3.73746</v>
          </cell>
        </row>
        <row r="8862">
          <cell r="S8862" t="str">
            <v xml:space="preserve"> Y2296829</v>
          </cell>
          <cell r="T8862">
            <v>6.4128000000000007</v>
          </cell>
        </row>
        <row r="8863">
          <cell r="S8863" t="str">
            <v xml:space="preserve"> Y2296830</v>
          </cell>
          <cell r="T8863">
            <v>3.73746</v>
          </cell>
        </row>
        <row r="8864">
          <cell r="S8864" t="str">
            <v xml:space="preserve"> Y2296831</v>
          </cell>
          <cell r="T8864">
            <v>2.5600000000000001E-2</v>
          </cell>
        </row>
        <row r="8865">
          <cell r="S8865" t="str">
            <v xml:space="preserve"> Y2296832</v>
          </cell>
          <cell r="T8865">
            <v>6.16</v>
          </cell>
        </row>
        <row r="8866">
          <cell r="S8866" t="str">
            <v xml:space="preserve"> Y2296833</v>
          </cell>
          <cell r="T8866">
            <v>1.4919999999999999E-2</v>
          </cell>
        </row>
        <row r="8867">
          <cell r="S8867" t="str">
            <v xml:space="preserve"> Y2296834</v>
          </cell>
          <cell r="T8867">
            <v>6.4128000000000007</v>
          </cell>
        </row>
        <row r="8868">
          <cell r="S8868" t="str">
            <v xml:space="preserve"> Y2296835</v>
          </cell>
          <cell r="T8868">
            <v>3.73</v>
          </cell>
        </row>
        <row r="8869">
          <cell r="S8869" t="str">
            <v xml:space="preserve"> Y2296836</v>
          </cell>
          <cell r="T8869">
            <v>1.4919999999999999E-2</v>
          </cell>
        </row>
        <row r="8870">
          <cell r="S8870" t="str">
            <v xml:space="preserve"> Y2296837</v>
          </cell>
          <cell r="T8870">
            <v>1.52E-2</v>
          </cell>
        </row>
        <row r="8871">
          <cell r="S8871" t="str">
            <v xml:space="preserve"> Y2296838</v>
          </cell>
          <cell r="T8871">
            <v>2.4640000000000002E-2</v>
          </cell>
        </row>
        <row r="8872">
          <cell r="S8872" t="str">
            <v xml:space="preserve"> Y2296839</v>
          </cell>
          <cell r="T8872">
            <v>3.73746</v>
          </cell>
        </row>
        <row r="8873">
          <cell r="S8873" t="str">
            <v xml:space="preserve"> Y2296840</v>
          </cell>
          <cell r="T8873">
            <v>2.5600000000000001E-2</v>
          </cell>
        </row>
        <row r="8874">
          <cell r="S8874" t="str">
            <v xml:space="preserve"> Y2296841</v>
          </cell>
          <cell r="T8874">
            <v>6.0420600000000002</v>
          </cell>
        </row>
        <row r="8875">
          <cell r="S8875" t="str">
            <v xml:space="preserve"> Y2296842</v>
          </cell>
          <cell r="T8875">
            <v>3.73746</v>
          </cell>
        </row>
        <row r="8876">
          <cell r="S8876" t="str">
            <v xml:space="preserve"> Y2296843</v>
          </cell>
          <cell r="T8876">
            <v>2.5600000000000001E-2</v>
          </cell>
        </row>
        <row r="8877">
          <cell r="S8877" t="str">
            <v xml:space="preserve"> Y2296844</v>
          </cell>
          <cell r="T8877">
            <v>1.4919999999999999E-2</v>
          </cell>
        </row>
        <row r="8878">
          <cell r="S8878" t="str">
            <v xml:space="preserve"> Y2296845</v>
          </cell>
          <cell r="T8878">
            <v>1.4919999999999999E-2</v>
          </cell>
        </row>
        <row r="8879">
          <cell r="S8879" t="str">
            <v xml:space="preserve"> Y2296846</v>
          </cell>
          <cell r="T8879">
            <v>1.52E-2</v>
          </cell>
        </row>
        <row r="8880">
          <cell r="S8880" t="str">
            <v xml:space="preserve"> Y2296847</v>
          </cell>
          <cell r="T8880">
            <v>6.17232</v>
          </cell>
        </row>
        <row r="8881">
          <cell r="S8881" t="str">
            <v xml:space="preserve"> Y2296848</v>
          </cell>
          <cell r="T8881">
            <v>3.73746</v>
          </cell>
        </row>
        <row r="8882">
          <cell r="S8882" t="str">
            <v xml:space="preserve"> Y2296849</v>
          </cell>
          <cell r="T8882">
            <v>3.73746</v>
          </cell>
        </row>
        <row r="8883">
          <cell r="S8883" t="str">
            <v xml:space="preserve"> Y3172666</v>
          </cell>
          <cell r="T8883">
            <v>0</v>
          </cell>
        </row>
        <row r="8884">
          <cell r="S8884" t="str">
            <v xml:space="preserve"> Y3177482</v>
          </cell>
          <cell r="T8884">
            <v>0</v>
          </cell>
        </row>
        <row r="8885">
          <cell r="S8885" t="str">
            <v xml:space="preserve"> Y3176949</v>
          </cell>
          <cell r="T8885">
            <v>0</v>
          </cell>
        </row>
        <row r="8886">
          <cell r="S8886" t="str">
            <v xml:space="preserve"> Y3183465</v>
          </cell>
          <cell r="T8886">
            <v>0</v>
          </cell>
        </row>
        <row r="8887">
          <cell r="S8887" t="str">
            <v xml:space="preserve"> Y3183514</v>
          </cell>
          <cell r="T8887">
            <v>3.1449353018372705</v>
          </cell>
        </row>
        <row r="8888">
          <cell r="S8888" t="str">
            <v xml:space="preserve"> Y3183790</v>
          </cell>
          <cell r="T8888">
            <v>0</v>
          </cell>
        </row>
        <row r="8889">
          <cell r="S8889" t="str">
            <v xml:space="preserve"> Y3183856</v>
          </cell>
          <cell r="T8889">
            <v>0</v>
          </cell>
        </row>
        <row r="8890">
          <cell r="S8890" t="str">
            <v xml:space="preserve"> Y3183959</v>
          </cell>
          <cell r="T8890">
            <v>0</v>
          </cell>
        </row>
        <row r="8891">
          <cell r="S8891" t="str">
            <v xml:space="preserve"> Y3066712</v>
          </cell>
          <cell r="T8891">
            <v>0</v>
          </cell>
        </row>
        <row r="8892">
          <cell r="S8892" t="str">
            <v xml:space="preserve"> Y3188399</v>
          </cell>
          <cell r="T8892">
            <v>0</v>
          </cell>
        </row>
        <row r="8893">
          <cell r="S8893" t="str">
            <v xml:space="preserve"> Y3188637</v>
          </cell>
          <cell r="T8893">
            <v>32.701857272727274</v>
          </cell>
        </row>
        <row r="8894">
          <cell r="S8894" t="str">
            <v xml:space="preserve"> Y3188750</v>
          </cell>
          <cell r="T8894">
            <v>0</v>
          </cell>
        </row>
        <row r="8895">
          <cell r="S8895" t="str">
            <v xml:space="preserve"> Y3192529</v>
          </cell>
          <cell r="T8895">
            <v>0</v>
          </cell>
        </row>
        <row r="8896">
          <cell r="S8896" t="str">
            <v xml:space="preserve"> Y3193133</v>
          </cell>
          <cell r="T8896">
            <v>0</v>
          </cell>
        </row>
        <row r="8897">
          <cell r="S8897" t="str">
            <v xml:space="preserve"> Y2292019</v>
          </cell>
          <cell r="T8897">
            <v>0</v>
          </cell>
        </row>
        <row r="8898">
          <cell r="S8898" t="str">
            <v xml:space="preserve"> Y3199660</v>
          </cell>
          <cell r="T8898">
            <v>7.9879692099999997E-2</v>
          </cell>
        </row>
        <row r="8899">
          <cell r="S8899" t="str">
            <v xml:space="preserve"> Y3199754</v>
          </cell>
          <cell r="T8899">
            <v>0</v>
          </cell>
        </row>
        <row r="8900">
          <cell r="S8900" t="str">
            <v xml:space="preserve"> Y3199755</v>
          </cell>
          <cell r="T8900">
            <v>0</v>
          </cell>
        </row>
        <row r="8901">
          <cell r="S8901" t="str">
            <v xml:space="preserve"> Y3201340</v>
          </cell>
          <cell r="T8901">
            <v>0</v>
          </cell>
        </row>
        <row r="8902">
          <cell r="S8902" t="str">
            <v xml:space="preserve"> Y3201487</v>
          </cell>
          <cell r="T8902">
            <v>0</v>
          </cell>
        </row>
        <row r="8903">
          <cell r="S8903" t="str">
            <v xml:space="preserve"> Y3201541</v>
          </cell>
          <cell r="T8903">
            <v>0</v>
          </cell>
        </row>
        <row r="8904">
          <cell r="S8904" t="str">
            <v xml:space="preserve"> Y3201921</v>
          </cell>
          <cell r="T8904">
            <v>0</v>
          </cell>
        </row>
        <row r="8905">
          <cell r="S8905" t="str">
            <v xml:space="preserve"> Y3215119</v>
          </cell>
          <cell r="T8905">
            <v>0</v>
          </cell>
        </row>
        <row r="8906">
          <cell r="S8906" t="str">
            <v xml:space="preserve"> Y3215197</v>
          </cell>
          <cell r="T8906">
            <v>0</v>
          </cell>
        </row>
        <row r="8907">
          <cell r="S8907" t="str">
            <v xml:space="preserve"> Y3215642</v>
          </cell>
          <cell r="T8907">
            <v>0</v>
          </cell>
        </row>
        <row r="8908">
          <cell r="S8908" t="str">
            <v xml:space="preserve"> Y3215643</v>
          </cell>
          <cell r="T8908">
            <v>0</v>
          </cell>
        </row>
        <row r="8909">
          <cell r="S8909" t="str">
            <v xml:space="preserve"> Y3217280</v>
          </cell>
          <cell r="T8909">
            <v>0</v>
          </cell>
        </row>
        <row r="8910">
          <cell r="S8910" t="str">
            <v xml:space="preserve"> Y3218745</v>
          </cell>
          <cell r="T8910">
            <v>0</v>
          </cell>
        </row>
        <row r="8911">
          <cell r="S8911" t="str">
            <v xml:space="preserve"> Y3220926</v>
          </cell>
          <cell r="T8911">
            <v>0</v>
          </cell>
        </row>
        <row r="8912">
          <cell r="S8912" t="str">
            <v xml:space="preserve"> Y3222769</v>
          </cell>
          <cell r="T8912">
            <v>0.1365065</v>
          </cell>
        </row>
        <row r="8913">
          <cell r="S8913" t="str">
            <v xml:space="preserve"> Y2292048</v>
          </cell>
          <cell r="T8913">
            <v>0</v>
          </cell>
        </row>
        <row r="8914">
          <cell r="S8914" t="str">
            <v xml:space="preserve"> Y3224910</v>
          </cell>
          <cell r="T8914">
            <v>0</v>
          </cell>
        </row>
        <row r="8915">
          <cell r="S8915" t="str">
            <v xml:space="preserve"> Y3225470</v>
          </cell>
          <cell r="T8915">
            <v>0</v>
          </cell>
        </row>
        <row r="8916">
          <cell r="S8916" t="str">
            <v xml:space="preserve"> Y3244740</v>
          </cell>
          <cell r="T8916">
            <v>0</v>
          </cell>
        </row>
        <row r="8917">
          <cell r="S8917" t="str">
            <v xml:space="preserve"> Y3233684</v>
          </cell>
          <cell r="T8917">
            <v>0</v>
          </cell>
        </row>
        <row r="8918">
          <cell r="S8918" t="str">
            <v xml:space="preserve"> Y3233689</v>
          </cell>
          <cell r="T8918">
            <v>0</v>
          </cell>
        </row>
        <row r="8919">
          <cell r="S8919" t="str">
            <v xml:space="preserve"> Y3234064</v>
          </cell>
          <cell r="T8919">
            <v>0</v>
          </cell>
        </row>
        <row r="8920">
          <cell r="S8920" t="str">
            <v xml:space="preserve"> Y3234166</v>
          </cell>
          <cell r="T8920">
            <v>25.79</v>
          </cell>
        </row>
        <row r="8921">
          <cell r="S8921" t="str">
            <v xml:space="preserve"> Y3234313</v>
          </cell>
          <cell r="T8921">
            <v>0</v>
          </cell>
        </row>
        <row r="8922">
          <cell r="S8922" t="str">
            <v xml:space="preserve"> Y3234413</v>
          </cell>
          <cell r="T8922">
            <v>0</v>
          </cell>
        </row>
        <row r="8923">
          <cell r="S8923" t="str">
            <v xml:space="preserve"> Y3234493</v>
          </cell>
          <cell r="T8923">
            <v>0</v>
          </cell>
        </row>
        <row r="8924">
          <cell r="S8924" t="str">
            <v xml:space="preserve"> Y3236355</v>
          </cell>
          <cell r="T8924">
            <v>0</v>
          </cell>
        </row>
        <row r="8925">
          <cell r="S8925" t="str">
            <v xml:space="preserve"> Y3236431</v>
          </cell>
          <cell r="T8925">
            <v>0</v>
          </cell>
        </row>
        <row r="8926">
          <cell r="S8926" t="str">
            <v xml:space="preserve"> Y3236649</v>
          </cell>
          <cell r="T8926">
            <v>0</v>
          </cell>
        </row>
        <row r="8927">
          <cell r="S8927" t="str">
            <v xml:space="preserve"> Y3237181</v>
          </cell>
          <cell r="T8927">
            <v>0</v>
          </cell>
        </row>
        <row r="8928">
          <cell r="S8928" t="str">
            <v xml:space="preserve"> Y3237182</v>
          </cell>
          <cell r="T8928">
            <v>0</v>
          </cell>
        </row>
        <row r="8929">
          <cell r="S8929" t="str">
            <v xml:space="preserve"> Y3237214</v>
          </cell>
          <cell r="T8929">
            <v>0</v>
          </cell>
        </row>
        <row r="8930">
          <cell r="S8930" t="str">
            <v xml:space="preserve"> Y3238825</v>
          </cell>
          <cell r="T8930">
            <v>0</v>
          </cell>
        </row>
        <row r="8931">
          <cell r="S8931" t="str">
            <v xml:space="preserve"> Y3238827</v>
          </cell>
          <cell r="T8931">
            <v>0</v>
          </cell>
        </row>
        <row r="8932">
          <cell r="S8932" t="str">
            <v xml:space="preserve"> Y3239763</v>
          </cell>
          <cell r="T8932">
            <v>0</v>
          </cell>
        </row>
        <row r="8933">
          <cell r="S8933" t="str">
            <v xml:space="preserve"> Y3240222</v>
          </cell>
          <cell r="T8933">
            <v>0</v>
          </cell>
        </row>
        <row r="8934">
          <cell r="S8934" t="str">
            <v xml:space="preserve"> Y3240199</v>
          </cell>
          <cell r="T8934">
            <v>0</v>
          </cell>
        </row>
        <row r="8935">
          <cell r="S8935" t="str">
            <v xml:space="preserve"> Y3340905</v>
          </cell>
          <cell r="T8935">
            <v>0</v>
          </cell>
        </row>
        <row r="8936">
          <cell r="S8936" t="str">
            <v xml:space="preserve"> Y3242758</v>
          </cell>
          <cell r="T8936">
            <v>0</v>
          </cell>
        </row>
        <row r="8937">
          <cell r="S8937" t="str">
            <v xml:space="preserve"> Y3243202</v>
          </cell>
          <cell r="T8937">
            <v>0</v>
          </cell>
        </row>
        <row r="8938">
          <cell r="S8938" t="str">
            <v xml:space="preserve"> Y3243402</v>
          </cell>
          <cell r="T8938">
            <v>0</v>
          </cell>
        </row>
        <row r="8939">
          <cell r="S8939" t="str">
            <v xml:space="preserve"> Y3245660</v>
          </cell>
          <cell r="T8939">
            <v>0</v>
          </cell>
        </row>
        <row r="8940">
          <cell r="S8940" t="str">
            <v xml:space="preserve"> Y3245844</v>
          </cell>
          <cell r="T8940">
            <v>0</v>
          </cell>
        </row>
        <row r="8941">
          <cell r="S8941" t="str">
            <v xml:space="preserve"> Y3251840</v>
          </cell>
          <cell r="T8941">
            <v>0</v>
          </cell>
        </row>
        <row r="8942">
          <cell r="S8942" t="str">
            <v xml:space="preserve"> Y3252036</v>
          </cell>
          <cell r="T8942">
            <v>0</v>
          </cell>
        </row>
        <row r="8943">
          <cell r="S8943" t="str">
            <v xml:space="preserve"> Y3252080</v>
          </cell>
          <cell r="T8943">
            <v>0</v>
          </cell>
        </row>
        <row r="8944">
          <cell r="S8944" t="str">
            <v xml:space="preserve"> Y3245781</v>
          </cell>
          <cell r="T8944">
            <v>0</v>
          </cell>
        </row>
        <row r="8945">
          <cell r="S8945" t="str">
            <v xml:space="preserve"> Y3245870</v>
          </cell>
          <cell r="T8945">
            <v>0</v>
          </cell>
        </row>
        <row r="8946">
          <cell r="S8946" t="str">
            <v xml:space="preserve"> Y3252339</v>
          </cell>
          <cell r="T8946">
            <v>0.135852525</v>
          </cell>
        </row>
        <row r="8947">
          <cell r="S8947" t="str">
            <v xml:space="preserve"> Y3252641</v>
          </cell>
          <cell r="T8947">
            <v>0</v>
          </cell>
        </row>
        <row r="8948">
          <cell r="S8948" t="str">
            <v xml:space="preserve"> Y3254346</v>
          </cell>
          <cell r="T8948">
            <v>0</v>
          </cell>
        </row>
        <row r="8949">
          <cell r="S8949" t="str">
            <v xml:space="preserve"> Y3254393</v>
          </cell>
          <cell r="T8949">
            <v>6.4107586659999993E-2</v>
          </cell>
        </row>
        <row r="8950">
          <cell r="S8950" t="str">
            <v xml:space="preserve"> Y3254850</v>
          </cell>
          <cell r="T8950">
            <v>0</v>
          </cell>
        </row>
        <row r="8951">
          <cell r="S8951" t="str">
            <v xml:space="preserve"> Y3255165</v>
          </cell>
          <cell r="T8951">
            <v>2.6182280300000003E-2</v>
          </cell>
        </row>
        <row r="8952">
          <cell r="S8952" t="str">
            <v xml:space="preserve"> Y3255212</v>
          </cell>
          <cell r="T8952">
            <v>0</v>
          </cell>
        </row>
        <row r="8953">
          <cell r="S8953" t="str">
            <v xml:space="preserve"> Y3255167</v>
          </cell>
          <cell r="T8953">
            <v>0</v>
          </cell>
        </row>
        <row r="8954">
          <cell r="S8954" t="str">
            <v xml:space="preserve"> Y3256756</v>
          </cell>
          <cell r="T8954">
            <v>0</v>
          </cell>
        </row>
        <row r="8955">
          <cell r="S8955" t="str">
            <v xml:space="preserve"> Y3257000</v>
          </cell>
          <cell r="T8955">
            <v>180.65808000000001</v>
          </cell>
        </row>
        <row r="8956">
          <cell r="S8956" t="str">
            <v xml:space="preserve"> Y3257563</v>
          </cell>
          <cell r="T8956">
            <v>131.12280000000001</v>
          </cell>
        </row>
        <row r="8957">
          <cell r="S8957" t="str">
            <v xml:space="preserve"> Y3259450</v>
          </cell>
          <cell r="T8957">
            <v>0</v>
          </cell>
        </row>
        <row r="8958">
          <cell r="S8958" t="str">
            <v xml:space="preserve"> Y3259939</v>
          </cell>
          <cell r="T8958">
            <v>0</v>
          </cell>
        </row>
        <row r="8959">
          <cell r="S8959" t="str">
            <v xml:space="preserve"> Y3262083</v>
          </cell>
          <cell r="T8959">
            <v>0</v>
          </cell>
        </row>
        <row r="8960">
          <cell r="S8960" t="str">
            <v xml:space="preserve"> Y3262170</v>
          </cell>
          <cell r="T8960">
            <v>0</v>
          </cell>
        </row>
        <row r="8961">
          <cell r="S8961" t="str">
            <v xml:space="preserve"> Y3262171</v>
          </cell>
          <cell r="T8961">
            <v>0</v>
          </cell>
        </row>
        <row r="8962">
          <cell r="S8962" t="str">
            <v xml:space="preserve"> Y3262173</v>
          </cell>
          <cell r="T8962">
            <v>0</v>
          </cell>
        </row>
        <row r="8963">
          <cell r="S8963" t="str">
            <v xml:space="preserve"> Y3262174</v>
          </cell>
          <cell r="T8963">
            <v>0</v>
          </cell>
        </row>
        <row r="8964">
          <cell r="S8964" t="str">
            <v xml:space="preserve"> Y3262200</v>
          </cell>
          <cell r="T8964">
            <v>0</v>
          </cell>
        </row>
        <row r="8965">
          <cell r="S8965" t="str">
            <v xml:space="preserve"> Y3268277</v>
          </cell>
          <cell r="T8965">
            <v>0</v>
          </cell>
        </row>
        <row r="8966">
          <cell r="S8966" t="str">
            <v xml:space="preserve"> Y3268487</v>
          </cell>
          <cell r="T8966">
            <v>0</v>
          </cell>
        </row>
        <row r="8967">
          <cell r="S8967" t="str">
            <v xml:space="preserve"> Y3268657</v>
          </cell>
          <cell r="T8967">
            <v>0</v>
          </cell>
        </row>
        <row r="8968">
          <cell r="S8968" t="str">
            <v xml:space="preserve"> Y3276058</v>
          </cell>
          <cell r="T8968">
            <v>0</v>
          </cell>
        </row>
        <row r="8969">
          <cell r="S8969" t="str">
            <v xml:space="preserve"> Y3278555</v>
          </cell>
          <cell r="T8969">
            <v>0</v>
          </cell>
        </row>
        <row r="8970">
          <cell r="S8970" t="str">
            <v xml:space="preserve"> Y3376420</v>
          </cell>
          <cell r="T8970">
            <v>0</v>
          </cell>
        </row>
        <row r="8971">
          <cell r="S8971" t="str">
            <v xml:space="preserve"> Y4045464</v>
          </cell>
          <cell r="T8971">
            <v>0</v>
          </cell>
        </row>
        <row r="8972">
          <cell r="S8972" t="str">
            <v xml:space="preserve"> Y4045447</v>
          </cell>
          <cell r="T8972">
            <v>0</v>
          </cell>
        </row>
        <row r="8973">
          <cell r="S8973" t="str">
            <v xml:space="preserve"> Y4045785</v>
          </cell>
          <cell r="T8973">
            <v>0</v>
          </cell>
        </row>
        <row r="8974">
          <cell r="S8974" t="str">
            <v xml:space="preserve"> Y3279342</v>
          </cell>
          <cell r="T8974">
            <v>0</v>
          </cell>
        </row>
        <row r="8975">
          <cell r="S8975" t="str">
            <v xml:space="preserve"> Y3279392</v>
          </cell>
          <cell r="T8975">
            <v>0</v>
          </cell>
        </row>
        <row r="8976">
          <cell r="S8976" t="str">
            <v xml:space="preserve"> Y3281557</v>
          </cell>
          <cell r="T8976">
            <v>0</v>
          </cell>
        </row>
        <row r="8977">
          <cell r="S8977" t="str">
            <v xml:space="preserve"> Y3281217</v>
          </cell>
          <cell r="T8977">
            <v>0</v>
          </cell>
        </row>
        <row r="8978">
          <cell r="S8978" t="str">
            <v xml:space="preserve"> Y3281837</v>
          </cell>
          <cell r="T8978">
            <v>5.8833255000000001E-2</v>
          </cell>
        </row>
        <row r="8979">
          <cell r="S8979" t="str">
            <v xml:space="preserve"> Y3287949</v>
          </cell>
          <cell r="T8979">
            <v>0</v>
          </cell>
        </row>
        <row r="8980">
          <cell r="S8980" t="str">
            <v xml:space="preserve"> Y3281857</v>
          </cell>
          <cell r="T8980">
            <v>0</v>
          </cell>
        </row>
        <row r="8981">
          <cell r="S8981" t="str">
            <v xml:space="preserve"> Y3288124</v>
          </cell>
          <cell r="T8981">
            <v>0</v>
          </cell>
        </row>
        <row r="8982">
          <cell r="S8982" t="str">
            <v xml:space="preserve"> Y3288352</v>
          </cell>
          <cell r="T8982">
            <v>0</v>
          </cell>
        </row>
        <row r="8983">
          <cell r="S8983" t="str">
            <v xml:space="preserve"> Y3290697</v>
          </cell>
          <cell r="T8983">
            <v>0</v>
          </cell>
        </row>
        <row r="8984">
          <cell r="S8984" t="str">
            <v xml:space="preserve"> Y3291004</v>
          </cell>
          <cell r="T8984">
            <v>0</v>
          </cell>
        </row>
        <row r="8985">
          <cell r="S8985" t="str">
            <v xml:space="preserve"> Y3291009</v>
          </cell>
          <cell r="T8985">
            <v>0</v>
          </cell>
        </row>
        <row r="8986">
          <cell r="S8986" t="str">
            <v xml:space="preserve"> Y3290696</v>
          </cell>
          <cell r="T8986">
            <v>0</v>
          </cell>
        </row>
        <row r="8987">
          <cell r="S8987" t="str">
            <v xml:space="preserve"> Y3290761</v>
          </cell>
          <cell r="T8987">
            <v>0</v>
          </cell>
        </row>
        <row r="8988">
          <cell r="S8988" t="str">
            <v xml:space="preserve"> Y3290773</v>
          </cell>
          <cell r="T8988">
            <v>0</v>
          </cell>
        </row>
        <row r="8989">
          <cell r="S8989" t="str">
            <v xml:space="preserve"> Y3290774</v>
          </cell>
          <cell r="T8989">
            <v>0</v>
          </cell>
        </row>
        <row r="8990">
          <cell r="S8990" t="str">
            <v xml:space="preserve"> Y3290777</v>
          </cell>
          <cell r="T8990">
            <v>0</v>
          </cell>
        </row>
        <row r="8991">
          <cell r="S8991" t="str">
            <v xml:space="preserve"> Y3290778</v>
          </cell>
          <cell r="T8991">
            <v>0</v>
          </cell>
        </row>
        <row r="8992">
          <cell r="S8992" t="str">
            <v xml:space="preserve"> Y3290780</v>
          </cell>
          <cell r="T8992">
            <v>0</v>
          </cell>
        </row>
        <row r="8993">
          <cell r="S8993" t="str">
            <v xml:space="preserve"> Y3290781</v>
          </cell>
          <cell r="T8993">
            <v>0</v>
          </cell>
        </row>
        <row r="8994">
          <cell r="S8994" t="str">
            <v xml:space="preserve"> Y3290892</v>
          </cell>
          <cell r="T8994">
            <v>0</v>
          </cell>
        </row>
        <row r="8995">
          <cell r="S8995" t="str">
            <v xml:space="preserve"> Y3290893</v>
          </cell>
          <cell r="T8995">
            <v>0</v>
          </cell>
        </row>
        <row r="8996">
          <cell r="S8996" t="str">
            <v xml:space="preserve"> Y3290894</v>
          </cell>
          <cell r="T8996">
            <v>0</v>
          </cell>
        </row>
        <row r="8997">
          <cell r="S8997" t="str">
            <v xml:space="preserve"> Y3290950</v>
          </cell>
          <cell r="T8997">
            <v>0</v>
          </cell>
        </row>
        <row r="8998">
          <cell r="S8998" t="str">
            <v xml:space="preserve"> Y3290976</v>
          </cell>
          <cell r="T8998">
            <v>0</v>
          </cell>
        </row>
        <row r="8999">
          <cell r="S8999" t="str">
            <v xml:space="preserve"> Y3290979</v>
          </cell>
          <cell r="T8999">
            <v>0</v>
          </cell>
        </row>
        <row r="9000">
          <cell r="S9000" t="str">
            <v xml:space="preserve"> Y3291003</v>
          </cell>
          <cell r="T9000">
            <v>0</v>
          </cell>
        </row>
        <row r="9001">
          <cell r="S9001" t="str">
            <v xml:space="preserve"> Y3291005</v>
          </cell>
          <cell r="T9001">
            <v>0</v>
          </cell>
        </row>
        <row r="9002">
          <cell r="S9002" t="str">
            <v xml:space="preserve"> Y3291006</v>
          </cell>
          <cell r="T9002">
            <v>0</v>
          </cell>
        </row>
        <row r="9003">
          <cell r="S9003" t="str">
            <v xml:space="preserve"> Y3291007</v>
          </cell>
          <cell r="T9003">
            <v>0</v>
          </cell>
        </row>
        <row r="9004">
          <cell r="S9004" t="str">
            <v xml:space="preserve"> Y3292737</v>
          </cell>
          <cell r="T9004">
            <v>0</v>
          </cell>
        </row>
        <row r="9005">
          <cell r="S9005" t="str">
            <v xml:space="preserve"> Y3295434</v>
          </cell>
          <cell r="T9005">
            <v>0</v>
          </cell>
        </row>
        <row r="9006">
          <cell r="S9006" t="str">
            <v xml:space="preserve"> Y2295996</v>
          </cell>
          <cell r="T9006">
            <v>0</v>
          </cell>
        </row>
        <row r="9007">
          <cell r="S9007" t="str">
            <v xml:space="preserve"> Y2296005</v>
          </cell>
          <cell r="T9007">
            <v>0</v>
          </cell>
        </row>
        <row r="9008">
          <cell r="S9008" t="str">
            <v xml:space="preserve"> Y3297800</v>
          </cell>
          <cell r="T9008">
            <v>0</v>
          </cell>
        </row>
        <row r="9009">
          <cell r="S9009" t="str">
            <v xml:space="preserve"> Y3304152</v>
          </cell>
          <cell r="T9009">
            <v>0</v>
          </cell>
        </row>
        <row r="9010">
          <cell r="S9010" t="str">
            <v xml:space="preserve"> Y3304775</v>
          </cell>
          <cell r="T9010">
            <v>0</v>
          </cell>
        </row>
        <row r="9011">
          <cell r="S9011" t="str">
            <v xml:space="preserve"> Y3304851</v>
          </cell>
          <cell r="T9011">
            <v>0</v>
          </cell>
        </row>
        <row r="9012">
          <cell r="S9012" t="str">
            <v xml:space="preserve"> Y3313339</v>
          </cell>
          <cell r="T9012">
            <v>0</v>
          </cell>
        </row>
        <row r="9013">
          <cell r="S9013" t="str">
            <v xml:space="preserve"> Y3313863</v>
          </cell>
          <cell r="T9013">
            <v>0</v>
          </cell>
        </row>
        <row r="9014">
          <cell r="S9014" t="str">
            <v xml:space="preserve"> Y2296798</v>
          </cell>
          <cell r="T9014">
            <v>1.52E-2</v>
          </cell>
        </row>
        <row r="9015">
          <cell r="S9015" t="str">
            <v xml:space="preserve"> Y3315750</v>
          </cell>
          <cell r="T9015">
            <v>0</v>
          </cell>
        </row>
        <row r="9016">
          <cell r="S9016" t="str">
            <v xml:space="preserve"> Y3315860</v>
          </cell>
          <cell r="T9016">
            <v>0</v>
          </cell>
        </row>
        <row r="9017">
          <cell r="S9017" t="str">
            <v xml:space="preserve"> Y3316436</v>
          </cell>
          <cell r="T9017">
            <v>0</v>
          </cell>
        </row>
        <row r="9018">
          <cell r="S9018" t="str">
            <v xml:space="preserve"> Y3316545</v>
          </cell>
          <cell r="T9018">
            <v>7.9879692099999997E-2</v>
          </cell>
        </row>
        <row r="9019">
          <cell r="S9019" t="str">
            <v xml:space="preserve"> Y2292201</v>
          </cell>
          <cell r="T9019">
            <v>0</v>
          </cell>
        </row>
        <row r="9020">
          <cell r="S9020" t="str">
            <v xml:space="preserve"> Y3321507</v>
          </cell>
          <cell r="T9020">
            <v>0</v>
          </cell>
        </row>
        <row r="9021">
          <cell r="S9021" t="str">
            <v xml:space="preserve"> Y3321580</v>
          </cell>
          <cell r="T9021">
            <v>66.93441</v>
          </cell>
        </row>
        <row r="9022">
          <cell r="S9022" t="str">
            <v xml:space="preserve"> Y3321745</v>
          </cell>
          <cell r="T9022">
            <v>0</v>
          </cell>
        </row>
        <row r="9023">
          <cell r="S9023" t="str">
            <v xml:space="preserve"> Y3321477</v>
          </cell>
          <cell r="T9023">
            <v>0</v>
          </cell>
        </row>
        <row r="9024">
          <cell r="S9024" t="str">
            <v xml:space="preserve"> Y3321572</v>
          </cell>
          <cell r="T9024">
            <v>0</v>
          </cell>
        </row>
        <row r="9025">
          <cell r="S9025" t="str">
            <v xml:space="preserve"> Y3321601</v>
          </cell>
          <cell r="T9025">
            <v>0</v>
          </cell>
        </row>
        <row r="9026">
          <cell r="S9026" t="str">
            <v xml:space="preserve"> Y3321625</v>
          </cell>
          <cell r="T9026">
            <v>0</v>
          </cell>
        </row>
        <row r="9027">
          <cell r="S9027" t="str">
            <v xml:space="preserve"> Y3321649</v>
          </cell>
          <cell r="T9027">
            <v>0</v>
          </cell>
        </row>
        <row r="9028">
          <cell r="S9028" t="str">
            <v xml:space="preserve"> Y3321650</v>
          </cell>
          <cell r="T9028">
            <v>0</v>
          </cell>
        </row>
        <row r="9029">
          <cell r="S9029" t="str">
            <v xml:space="preserve"> Y3322063</v>
          </cell>
          <cell r="T9029">
            <v>0</v>
          </cell>
        </row>
        <row r="9030">
          <cell r="S9030" t="str">
            <v xml:space="preserve"> Y3322360</v>
          </cell>
          <cell r="T9030">
            <v>0</v>
          </cell>
        </row>
        <row r="9031">
          <cell r="S9031" t="str">
            <v xml:space="preserve"> Y3321835</v>
          </cell>
          <cell r="T9031">
            <v>0</v>
          </cell>
        </row>
        <row r="9032">
          <cell r="S9032" t="str">
            <v xml:space="preserve"> Y3825046</v>
          </cell>
          <cell r="T9032">
            <v>0</v>
          </cell>
        </row>
        <row r="9033">
          <cell r="S9033" t="str">
            <v xml:space="preserve"> Y3324167</v>
          </cell>
          <cell r="T9033">
            <v>0</v>
          </cell>
        </row>
        <row r="9034">
          <cell r="S9034" t="str">
            <v xml:space="preserve"> Y3324349</v>
          </cell>
          <cell r="T9034">
            <v>0</v>
          </cell>
        </row>
        <row r="9035">
          <cell r="S9035" t="str">
            <v xml:space="preserve"> Y3324419</v>
          </cell>
          <cell r="T9035">
            <v>0</v>
          </cell>
        </row>
        <row r="9036">
          <cell r="S9036" t="str">
            <v xml:space="preserve"> Y3324503</v>
          </cell>
          <cell r="T9036">
            <v>0</v>
          </cell>
        </row>
        <row r="9037">
          <cell r="S9037" t="str">
            <v xml:space="preserve"> Y3324507</v>
          </cell>
          <cell r="T9037">
            <v>0</v>
          </cell>
        </row>
        <row r="9038">
          <cell r="S9038" t="str">
            <v xml:space="preserve"> Y3324793</v>
          </cell>
          <cell r="T9038">
            <v>0</v>
          </cell>
        </row>
        <row r="9039">
          <cell r="S9039" t="str">
            <v xml:space="preserve"> Y3324958</v>
          </cell>
          <cell r="T9039">
            <v>0</v>
          </cell>
        </row>
        <row r="9040">
          <cell r="S9040" t="str">
            <v xml:space="preserve"> Y3326988</v>
          </cell>
          <cell r="T9040">
            <v>0</v>
          </cell>
        </row>
        <row r="9041">
          <cell r="S9041" t="str">
            <v xml:space="preserve"> Y3327054</v>
          </cell>
          <cell r="T9041">
            <v>0</v>
          </cell>
        </row>
        <row r="9042">
          <cell r="S9042" t="str">
            <v xml:space="preserve"> Y3327057</v>
          </cell>
          <cell r="T9042">
            <v>0</v>
          </cell>
        </row>
        <row r="9043">
          <cell r="S9043" t="str">
            <v xml:space="preserve"> Y3327060</v>
          </cell>
          <cell r="T9043">
            <v>0</v>
          </cell>
        </row>
        <row r="9044">
          <cell r="S9044" t="str">
            <v xml:space="preserve"> Y3327179</v>
          </cell>
          <cell r="T9044">
            <v>0</v>
          </cell>
        </row>
        <row r="9045">
          <cell r="S9045" t="str">
            <v xml:space="preserve"> Y3327181</v>
          </cell>
          <cell r="T9045">
            <v>0</v>
          </cell>
        </row>
        <row r="9046">
          <cell r="S9046" t="str">
            <v xml:space="preserve"> Y3327227</v>
          </cell>
          <cell r="T9046">
            <v>0</v>
          </cell>
        </row>
        <row r="9047">
          <cell r="S9047" t="str">
            <v xml:space="preserve"> Y3327465</v>
          </cell>
          <cell r="T9047">
            <v>9.09</v>
          </cell>
        </row>
        <row r="9048">
          <cell r="S9048" t="str">
            <v xml:space="preserve"> Y2296715</v>
          </cell>
          <cell r="T9048">
            <v>2.1804999999999999</v>
          </cell>
        </row>
        <row r="9049">
          <cell r="S9049" t="str">
            <v xml:space="preserve"> Y3331727</v>
          </cell>
          <cell r="T9049">
            <v>0</v>
          </cell>
        </row>
        <row r="9050">
          <cell r="S9050" t="str">
            <v xml:space="preserve"> Y3331723</v>
          </cell>
          <cell r="T9050">
            <v>0</v>
          </cell>
        </row>
        <row r="9051">
          <cell r="S9051" t="str">
            <v xml:space="preserve"> Y3331726</v>
          </cell>
          <cell r="T9051">
            <v>0</v>
          </cell>
        </row>
        <row r="9052">
          <cell r="S9052" t="str">
            <v xml:space="preserve"> Y3331823</v>
          </cell>
          <cell r="T9052">
            <v>0</v>
          </cell>
        </row>
        <row r="9053">
          <cell r="S9053" t="str">
            <v xml:space="preserve"> Y3331825</v>
          </cell>
          <cell r="T9053">
            <v>37.5</v>
          </cell>
        </row>
        <row r="9054">
          <cell r="S9054" t="str">
            <v xml:space="preserve"> Y3331827</v>
          </cell>
          <cell r="T9054">
            <v>0</v>
          </cell>
        </row>
        <row r="9055">
          <cell r="S9055" t="str">
            <v xml:space="preserve"> Y3331883</v>
          </cell>
          <cell r="T9055">
            <v>37.5</v>
          </cell>
        </row>
        <row r="9056">
          <cell r="S9056" t="str">
            <v xml:space="preserve"> Y3331885</v>
          </cell>
          <cell r="T9056">
            <v>0</v>
          </cell>
        </row>
        <row r="9057">
          <cell r="S9057" t="str">
            <v xml:space="preserve"> Y3331887</v>
          </cell>
          <cell r="T9057">
            <v>0</v>
          </cell>
        </row>
        <row r="9058">
          <cell r="S9058" t="str">
            <v xml:space="preserve"> Y3331889</v>
          </cell>
          <cell r="T9058">
            <v>0</v>
          </cell>
        </row>
        <row r="9059">
          <cell r="S9059" t="str">
            <v xml:space="preserve"> Y3331890</v>
          </cell>
          <cell r="T9059">
            <v>0</v>
          </cell>
        </row>
        <row r="9060">
          <cell r="S9060" t="str">
            <v xml:space="preserve"> Y3331891</v>
          </cell>
          <cell r="T9060">
            <v>0</v>
          </cell>
        </row>
        <row r="9061">
          <cell r="S9061" t="str">
            <v xml:space="preserve"> Y3332155</v>
          </cell>
          <cell r="T9061">
            <v>0</v>
          </cell>
        </row>
        <row r="9062">
          <cell r="S9062" t="str">
            <v xml:space="preserve"> Y3337984</v>
          </cell>
          <cell r="T9062">
            <v>0</v>
          </cell>
        </row>
        <row r="9063">
          <cell r="S9063" t="str">
            <v xml:space="preserve"> Y3338599</v>
          </cell>
          <cell r="T9063">
            <v>0</v>
          </cell>
        </row>
        <row r="9064">
          <cell r="S9064" t="str">
            <v xml:space="preserve"> Y3338663</v>
          </cell>
          <cell r="T9064">
            <v>0</v>
          </cell>
        </row>
        <row r="9065">
          <cell r="S9065" t="str">
            <v xml:space="preserve"> Y3340366</v>
          </cell>
          <cell r="T9065">
            <v>0</v>
          </cell>
        </row>
        <row r="9066">
          <cell r="S9066" t="str">
            <v xml:space="preserve"> Y3340415</v>
          </cell>
          <cell r="T9066">
            <v>0</v>
          </cell>
        </row>
        <row r="9067">
          <cell r="S9067" t="str">
            <v xml:space="preserve"> Y3340471</v>
          </cell>
          <cell r="T9067">
            <v>0</v>
          </cell>
        </row>
        <row r="9068">
          <cell r="S9068" t="str">
            <v xml:space="preserve"> Y3340838</v>
          </cell>
          <cell r="T9068">
            <v>0</v>
          </cell>
        </row>
        <row r="9069">
          <cell r="S9069" t="str">
            <v xml:space="preserve"> Y3340908</v>
          </cell>
          <cell r="T9069">
            <v>0</v>
          </cell>
        </row>
        <row r="9070">
          <cell r="S9070" t="str">
            <v xml:space="preserve"> Y3341100</v>
          </cell>
          <cell r="T9070">
            <v>0</v>
          </cell>
        </row>
        <row r="9071">
          <cell r="S9071" t="str">
            <v xml:space="preserve"> Y3341186</v>
          </cell>
          <cell r="T9071">
            <v>0</v>
          </cell>
        </row>
        <row r="9072">
          <cell r="S9072" t="str">
            <v xml:space="preserve"> Y3342797</v>
          </cell>
          <cell r="T9072">
            <v>0</v>
          </cell>
        </row>
        <row r="9073">
          <cell r="S9073" t="str">
            <v xml:space="preserve"> Y3342984</v>
          </cell>
          <cell r="T9073">
            <v>0</v>
          </cell>
        </row>
        <row r="9074">
          <cell r="S9074" t="str">
            <v xml:space="preserve"> Y3343191</v>
          </cell>
          <cell r="T9074">
            <v>0</v>
          </cell>
        </row>
        <row r="9075">
          <cell r="S9075" t="str">
            <v xml:space="preserve"> Y3343320</v>
          </cell>
          <cell r="T9075">
            <v>0</v>
          </cell>
        </row>
        <row r="9076">
          <cell r="S9076" t="str">
            <v xml:space="preserve"> Y3343321</v>
          </cell>
          <cell r="T9076">
            <v>0</v>
          </cell>
        </row>
        <row r="9077">
          <cell r="S9077" t="str">
            <v xml:space="preserve"> Y3343322</v>
          </cell>
          <cell r="T9077">
            <v>0</v>
          </cell>
        </row>
        <row r="9078">
          <cell r="S9078" t="str">
            <v xml:space="preserve"> Y3343323</v>
          </cell>
          <cell r="T9078">
            <v>0</v>
          </cell>
        </row>
        <row r="9079">
          <cell r="S9079" t="str">
            <v xml:space="preserve"> Y3343421</v>
          </cell>
          <cell r="T9079">
            <v>0</v>
          </cell>
        </row>
        <row r="9080">
          <cell r="S9080" t="str">
            <v xml:space="preserve"> Y3343514</v>
          </cell>
          <cell r="T9080">
            <v>0</v>
          </cell>
        </row>
        <row r="9081">
          <cell r="S9081" t="str">
            <v xml:space="preserve"> Y3345109</v>
          </cell>
          <cell r="T9081">
            <v>0</v>
          </cell>
        </row>
        <row r="9082">
          <cell r="S9082" t="str">
            <v xml:space="preserve"> Y3345133</v>
          </cell>
          <cell r="T9082">
            <v>0</v>
          </cell>
        </row>
        <row r="9083">
          <cell r="S9083" t="str">
            <v xml:space="preserve"> Y3355659</v>
          </cell>
          <cell r="T9083">
            <v>0</v>
          </cell>
        </row>
        <row r="9084">
          <cell r="S9084" t="str">
            <v xml:space="preserve"> Y3579905</v>
          </cell>
          <cell r="T9084">
            <v>0</v>
          </cell>
        </row>
        <row r="9085">
          <cell r="S9085" t="str">
            <v xml:space="preserve"> Y3347449</v>
          </cell>
          <cell r="T9085">
            <v>0</v>
          </cell>
        </row>
        <row r="9086">
          <cell r="S9086" t="str">
            <v xml:space="preserve"> Y3347450</v>
          </cell>
          <cell r="T9086">
            <v>0</v>
          </cell>
        </row>
        <row r="9087">
          <cell r="S9087" t="str">
            <v xml:space="preserve"> Y3348026</v>
          </cell>
          <cell r="T9087">
            <v>0</v>
          </cell>
        </row>
        <row r="9088">
          <cell r="S9088" t="str">
            <v xml:space="preserve"> Y3348073</v>
          </cell>
          <cell r="T9088">
            <v>0</v>
          </cell>
        </row>
        <row r="9089">
          <cell r="S9089" t="str">
            <v xml:space="preserve"> Y2305892</v>
          </cell>
          <cell r="T9089">
            <v>0</v>
          </cell>
        </row>
        <row r="9090">
          <cell r="S9090" t="str">
            <v xml:space="preserve"> Y3353401</v>
          </cell>
          <cell r="T9090">
            <v>0.19224811999999999</v>
          </cell>
        </row>
        <row r="9091">
          <cell r="S9091" t="str">
            <v xml:space="preserve"> Y2292111</v>
          </cell>
          <cell r="T9091">
            <v>0</v>
          </cell>
        </row>
        <row r="9092">
          <cell r="S9092" t="str">
            <v xml:space="preserve"> Y2304275</v>
          </cell>
          <cell r="T9092">
            <v>0</v>
          </cell>
        </row>
        <row r="9093">
          <cell r="S9093" t="str">
            <v xml:space="preserve"> Y3353564</v>
          </cell>
          <cell r="T9093">
            <v>0</v>
          </cell>
        </row>
        <row r="9094">
          <cell r="S9094" t="str">
            <v xml:space="preserve"> Y3353870</v>
          </cell>
          <cell r="T9094">
            <v>0</v>
          </cell>
        </row>
        <row r="9095">
          <cell r="S9095" t="str">
            <v xml:space="preserve"> Y3353895</v>
          </cell>
          <cell r="T9095">
            <v>0</v>
          </cell>
        </row>
        <row r="9096">
          <cell r="S9096" t="str">
            <v xml:space="preserve"> Y3353899</v>
          </cell>
          <cell r="T9096">
            <v>0</v>
          </cell>
        </row>
        <row r="9097">
          <cell r="S9097" t="str">
            <v xml:space="preserve"> Y3356147</v>
          </cell>
          <cell r="T9097">
            <v>0</v>
          </cell>
        </row>
        <row r="9098">
          <cell r="S9098" t="str">
            <v xml:space="preserve"> Y3356301</v>
          </cell>
          <cell r="T9098">
            <v>0</v>
          </cell>
        </row>
        <row r="9099">
          <cell r="S9099" t="str">
            <v xml:space="preserve"> Y3358298</v>
          </cell>
          <cell r="T9099">
            <v>0</v>
          </cell>
        </row>
        <row r="9100">
          <cell r="S9100" t="str">
            <v xml:space="preserve"> Y3358296</v>
          </cell>
          <cell r="T9100">
            <v>0</v>
          </cell>
        </row>
        <row r="9101">
          <cell r="S9101" t="str">
            <v xml:space="preserve"> Y3358297</v>
          </cell>
          <cell r="T9101">
            <v>0</v>
          </cell>
        </row>
        <row r="9102">
          <cell r="S9102" t="str">
            <v xml:space="preserve"> Y3358783</v>
          </cell>
          <cell r="T9102">
            <v>0</v>
          </cell>
        </row>
        <row r="9103">
          <cell r="S9103" t="str">
            <v xml:space="preserve"> Y3358847</v>
          </cell>
          <cell r="T9103">
            <v>0</v>
          </cell>
        </row>
        <row r="9104">
          <cell r="S9104" t="str">
            <v xml:space="preserve"> Y3358848</v>
          </cell>
          <cell r="T9104">
            <v>0</v>
          </cell>
        </row>
        <row r="9105">
          <cell r="S9105" t="str">
            <v xml:space="preserve"> Y3358849</v>
          </cell>
          <cell r="T9105">
            <v>0</v>
          </cell>
        </row>
        <row r="9106">
          <cell r="S9106" t="str">
            <v xml:space="preserve"> Y3358850</v>
          </cell>
          <cell r="T9106">
            <v>0</v>
          </cell>
        </row>
        <row r="9107">
          <cell r="S9107" t="str">
            <v xml:space="preserve"> Y3358873</v>
          </cell>
          <cell r="T9107">
            <v>0</v>
          </cell>
        </row>
        <row r="9108">
          <cell r="S9108" t="str">
            <v xml:space="preserve"> Y3360452</v>
          </cell>
          <cell r="T9108">
            <v>0</v>
          </cell>
        </row>
        <row r="9109">
          <cell r="S9109" t="str">
            <v xml:space="preserve"> Y3360453</v>
          </cell>
          <cell r="T9109">
            <v>0</v>
          </cell>
        </row>
        <row r="9110">
          <cell r="S9110" t="str">
            <v xml:space="preserve"> Y3360454</v>
          </cell>
          <cell r="T9110">
            <v>0</v>
          </cell>
        </row>
        <row r="9111">
          <cell r="S9111" t="str">
            <v xml:space="preserve"> Y3361132</v>
          </cell>
          <cell r="T9111">
            <v>0</v>
          </cell>
        </row>
        <row r="9112">
          <cell r="S9112" t="str">
            <v xml:space="preserve"> Y3361133</v>
          </cell>
          <cell r="T9112">
            <v>0</v>
          </cell>
        </row>
        <row r="9113">
          <cell r="S9113" t="str">
            <v xml:space="preserve"> Y3361134</v>
          </cell>
          <cell r="T9113">
            <v>0</v>
          </cell>
        </row>
        <row r="9114">
          <cell r="S9114" t="str">
            <v xml:space="preserve"> Y3369365</v>
          </cell>
          <cell r="T9114">
            <v>0</v>
          </cell>
        </row>
        <row r="9115">
          <cell r="S9115" t="str">
            <v xml:space="preserve"> Y3369903</v>
          </cell>
          <cell r="T9115">
            <v>3.1712052729999995E-2</v>
          </cell>
        </row>
        <row r="9116">
          <cell r="S9116" t="str">
            <v xml:space="preserve"> Y3371615</v>
          </cell>
          <cell r="T9116">
            <v>0</v>
          </cell>
        </row>
        <row r="9117">
          <cell r="S9117" t="str">
            <v xml:space="preserve"> Y3372091</v>
          </cell>
          <cell r="T9117">
            <v>0</v>
          </cell>
        </row>
        <row r="9118">
          <cell r="S9118" t="str">
            <v xml:space="preserve"> Y3372124</v>
          </cell>
          <cell r="T9118">
            <v>0</v>
          </cell>
        </row>
        <row r="9119">
          <cell r="S9119" t="str">
            <v xml:space="preserve"> Y3374216</v>
          </cell>
          <cell r="T9119">
            <v>0</v>
          </cell>
        </row>
        <row r="9120">
          <cell r="S9120" t="str">
            <v xml:space="preserve"> Y3374562</v>
          </cell>
          <cell r="T9120">
            <v>0</v>
          </cell>
        </row>
        <row r="9121">
          <cell r="S9121" t="str">
            <v xml:space="preserve"> Y3374585</v>
          </cell>
          <cell r="T9121">
            <v>0</v>
          </cell>
        </row>
        <row r="9122">
          <cell r="S9122" t="str">
            <v xml:space="preserve"> Y3374586</v>
          </cell>
          <cell r="T9122">
            <v>0</v>
          </cell>
        </row>
        <row r="9123">
          <cell r="S9123" t="str">
            <v xml:space="preserve"> Y3374681</v>
          </cell>
          <cell r="T9123">
            <v>2.58</v>
          </cell>
        </row>
        <row r="9124">
          <cell r="S9124" t="str">
            <v xml:space="preserve"> Y3376247</v>
          </cell>
          <cell r="T9124">
            <v>0</v>
          </cell>
        </row>
        <row r="9125">
          <cell r="S9125" t="str">
            <v xml:space="preserve"> Y3376413</v>
          </cell>
          <cell r="T9125">
            <v>0</v>
          </cell>
        </row>
        <row r="9126">
          <cell r="S9126" t="str">
            <v xml:space="preserve"> Y3376414</v>
          </cell>
          <cell r="T9126">
            <v>0</v>
          </cell>
        </row>
        <row r="9127">
          <cell r="S9127" t="str">
            <v xml:space="preserve"> Y3376416</v>
          </cell>
          <cell r="T9127">
            <v>0</v>
          </cell>
        </row>
        <row r="9128">
          <cell r="S9128" t="str">
            <v xml:space="preserve"> Y3376419</v>
          </cell>
          <cell r="T9128">
            <v>0</v>
          </cell>
        </row>
        <row r="9129">
          <cell r="S9129" t="str">
            <v xml:space="preserve"> Y3376787</v>
          </cell>
          <cell r="T9129">
            <v>0</v>
          </cell>
        </row>
        <row r="9130">
          <cell r="S9130" t="str">
            <v xml:space="preserve"> Y3378497</v>
          </cell>
          <cell r="T9130">
            <v>0</v>
          </cell>
        </row>
        <row r="9131">
          <cell r="S9131" t="str">
            <v xml:space="preserve"> Y3378683</v>
          </cell>
          <cell r="T9131">
            <v>0</v>
          </cell>
        </row>
        <row r="9132">
          <cell r="S9132" t="str">
            <v xml:space="preserve"> Y3378940</v>
          </cell>
          <cell r="T9132">
            <v>1.7847742399999998E-2</v>
          </cell>
        </row>
        <row r="9133">
          <cell r="S9133" t="str">
            <v xml:space="preserve"> Y3379066</v>
          </cell>
          <cell r="T9133">
            <v>0</v>
          </cell>
        </row>
        <row r="9134">
          <cell r="S9134" t="str">
            <v xml:space="preserve"> Y3379067</v>
          </cell>
          <cell r="T9134">
            <v>0</v>
          </cell>
        </row>
        <row r="9135">
          <cell r="S9135" t="str">
            <v xml:space="preserve"> Y3384425</v>
          </cell>
          <cell r="T9135">
            <v>0</v>
          </cell>
        </row>
        <row r="9136">
          <cell r="S9136" t="str">
            <v xml:space="preserve"> Y3384559</v>
          </cell>
          <cell r="T9136">
            <v>0</v>
          </cell>
        </row>
        <row r="9137">
          <cell r="S9137" t="str">
            <v xml:space="preserve"> Y3385028</v>
          </cell>
          <cell r="T9137">
            <v>0</v>
          </cell>
        </row>
        <row r="9138">
          <cell r="S9138" t="str">
            <v xml:space="preserve"> Y3385098</v>
          </cell>
          <cell r="T9138">
            <v>0</v>
          </cell>
        </row>
        <row r="9139">
          <cell r="S9139" t="str">
            <v xml:space="preserve"> Y3385210</v>
          </cell>
          <cell r="T9139">
            <v>0</v>
          </cell>
        </row>
        <row r="9140">
          <cell r="S9140" t="str">
            <v xml:space="preserve"> Y3385211</v>
          </cell>
          <cell r="T9140">
            <v>0</v>
          </cell>
        </row>
        <row r="9141">
          <cell r="S9141" t="str">
            <v xml:space="preserve"> Y3387167</v>
          </cell>
          <cell r="T9141">
            <v>0</v>
          </cell>
        </row>
        <row r="9142">
          <cell r="S9142" t="str">
            <v xml:space="preserve"> Y2304277</v>
          </cell>
          <cell r="T9142">
            <v>0</v>
          </cell>
        </row>
        <row r="9143">
          <cell r="S9143" t="str">
            <v xml:space="preserve"> Y3389341</v>
          </cell>
          <cell r="T9143">
            <v>0</v>
          </cell>
        </row>
        <row r="9144">
          <cell r="S9144" t="str">
            <v xml:space="preserve"> Y3389477</v>
          </cell>
          <cell r="T9144">
            <v>0</v>
          </cell>
        </row>
        <row r="9145">
          <cell r="S9145" t="str">
            <v xml:space="preserve"> Y3389544</v>
          </cell>
          <cell r="T9145">
            <v>0</v>
          </cell>
        </row>
        <row r="9146">
          <cell r="S9146" t="str">
            <v xml:space="preserve"> Y3389578</v>
          </cell>
          <cell r="T9146">
            <v>0</v>
          </cell>
        </row>
        <row r="9147">
          <cell r="S9147" t="str">
            <v xml:space="preserve"> Y3389577</v>
          </cell>
          <cell r="T9147">
            <v>0</v>
          </cell>
        </row>
        <row r="9148">
          <cell r="S9148" t="str">
            <v xml:space="preserve"> Y3391418</v>
          </cell>
          <cell r="T9148">
            <v>0</v>
          </cell>
        </row>
        <row r="9149">
          <cell r="S9149" t="str">
            <v xml:space="preserve"> Y3391481</v>
          </cell>
          <cell r="T9149">
            <v>0</v>
          </cell>
        </row>
        <row r="9150">
          <cell r="S9150" t="str">
            <v xml:space="preserve"> Y3391571</v>
          </cell>
          <cell r="T9150">
            <v>0</v>
          </cell>
        </row>
        <row r="9151">
          <cell r="S9151" t="str">
            <v xml:space="preserve"> Y3391712</v>
          </cell>
          <cell r="T9151">
            <v>0</v>
          </cell>
        </row>
        <row r="9152">
          <cell r="S9152" t="str">
            <v xml:space="preserve"> Y3391714</v>
          </cell>
          <cell r="T9152">
            <v>0</v>
          </cell>
        </row>
        <row r="9153">
          <cell r="S9153" t="str">
            <v xml:space="preserve"> Y3391715</v>
          </cell>
          <cell r="T9153">
            <v>0</v>
          </cell>
        </row>
        <row r="9154">
          <cell r="S9154" t="str">
            <v xml:space="preserve"> Y3391716</v>
          </cell>
          <cell r="T9154">
            <v>0</v>
          </cell>
        </row>
        <row r="9155">
          <cell r="S9155" t="str">
            <v xml:space="preserve"> Y3393564</v>
          </cell>
          <cell r="T9155">
            <v>0</v>
          </cell>
        </row>
        <row r="9156">
          <cell r="S9156" t="str">
            <v xml:space="preserve"> Y3393728</v>
          </cell>
          <cell r="T9156">
            <v>0</v>
          </cell>
        </row>
        <row r="9157">
          <cell r="S9157" t="str">
            <v xml:space="preserve"> Y3393869</v>
          </cell>
          <cell r="T9157">
            <v>0</v>
          </cell>
        </row>
        <row r="9158">
          <cell r="S9158" t="str">
            <v xml:space="preserve"> Y3393914</v>
          </cell>
          <cell r="T9158">
            <v>0</v>
          </cell>
        </row>
        <row r="9159">
          <cell r="S9159" t="str">
            <v xml:space="preserve"> Y3393886</v>
          </cell>
          <cell r="T9159">
            <v>0</v>
          </cell>
        </row>
        <row r="9160">
          <cell r="S9160" t="str">
            <v xml:space="preserve"> Y3393915</v>
          </cell>
          <cell r="T9160">
            <v>0</v>
          </cell>
        </row>
        <row r="9161">
          <cell r="S9161" t="str">
            <v xml:space="preserve"> Y3394176</v>
          </cell>
          <cell r="T9161">
            <v>0</v>
          </cell>
        </row>
        <row r="9162">
          <cell r="S9162" t="str">
            <v xml:space="preserve"> Y3400270</v>
          </cell>
          <cell r="T9162">
            <v>0</v>
          </cell>
        </row>
        <row r="9163">
          <cell r="S9163" t="str">
            <v xml:space="preserve"> Y3400357</v>
          </cell>
          <cell r="T9163">
            <v>0</v>
          </cell>
        </row>
        <row r="9164">
          <cell r="S9164" t="str">
            <v xml:space="preserve"> Y3400360</v>
          </cell>
          <cell r="T9164">
            <v>0</v>
          </cell>
        </row>
        <row r="9165">
          <cell r="S9165" t="str">
            <v xml:space="preserve"> Y3400526</v>
          </cell>
          <cell r="T9165">
            <v>0</v>
          </cell>
        </row>
        <row r="9166">
          <cell r="S9166" t="str">
            <v xml:space="preserve"> Y3400919</v>
          </cell>
          <cell r="T9166">
            <v>0</v>
          </cell>
        </row>
        <row r="9167">
          <cell r="S9167" t="str">
            <v xml:space="preserve"> Y3400991</v>
          </cell>
          <cell r="T9167">
            <v>0</v>
          </cell>
        </row>
        <row r="9168">
          <cell r="S9168" t="str">
            <v xml:space="preserve"> Y3403580</v>
          </cell>
          <cell r="T9168">
            <v>0</v>
          </cell>
        </row>
        <row r="9169">
          <cell r="S9169" t="str">
            <v xml:space="preserve"> Y3403824</v>
          </cell>
          <cell r="T9169">
            <v>0</v>
          </cell>
        </row>
        <row r="9170">
          <cell r="S9170" t="str">
            <v xml:space="preserve"> Y3406494</v>
          </cell>
          <cell r="T9170">
            <v>0</v>
          </cell>
        </row>
        <row r="9171">
          <cell r="S9171" t="str">
            <v xml:space="preserve"> Y3406605</v>
          </cell>
          <cell r="T9171">
            <v>3.4052109359999999E-2</v>
          </cell>
        </row>
        <row r="9172">
          <cell r="S9172" t="str">
            <v xml:space="preserve"> Y3409693</v>
          </cell>
          <cell r="T9172">
            <v>0</v>
          </cell>
        </row>
        <row r="9173">
          <cell r="S9173" t="str">
            <v xml:space="preserve"> Y3409716</v>
          </cell>
          <cell r="T9173">
            <v>0</v>
          </cell>
        </row>
        <row r="9174">
          <cell r="S9174" t="str">
            <v xml:space="preserve"> Y3412527</v>
          </cell>
          <cell r="T9174">
            <v>0</v>
          </cell>
        </row>
        <row r="9175">
          <cell r="S9175" t="str">
            <v xml:space="preserve"> Y3413196</v>
          </cell>
          <cell r="T9175">
            <v>0</v>
          </cell>
        </row>
        <row r="9176">
          <cell r="S9176" t="str">
            <v xml:space="preserve"> Y3419427</v>
          </cell>
          <cell r="T9176">
            <v>0</v>
          </cell>
        </row>
        <row r="9177">
          <cell r="S9177" t="str">
            <v xml:space="preserve"> Y3389479</v>
          </cell>
          <cell r="T9177">
            <v>0</v>
          </cell>
        </row>
        <row r="9178">
          <cell r="S9178" t="str">
            <v xml:space="preserve"> Y3422498</v>
          </cell>
          <cell r="T9178">
            <v>0</v>
          </cell>
        </row>
        <row r="9179">
          <cell r="S9179" t="str">
            <v xml:space="preserve"> Y3422643</v>
          </cell>
          <cell r="T9179">
            <v>0</v>
          </cell>
        </row>
        <row r="9180">
          <cell r="S9180" t="str">
            <v xml:space="preserve"> Y3423025</v>
          </cell>
          <cell r="T9180">
            <v>0</v>
          </cell>
        </row>
        <row r="9181">
          <cell r="S9181" t="str">
            <v xml:space="preserve"> Y3423169</v>
          </cell>
          <cell r="T9181">
            <v>0.30478769999999999</v>
          </cell>
        </row>
        <row r="9182">
          <cell r="S9182" t="str">
            <v xml:space="preserve"> Y3423218</v>
          </cell>
          <cell r="T9182">
            <v>7.2569999999999996E-2</v>
          </cell>
        </row>
        <row r="9183">
          <cell r="S9183" t="str">
            <v xml:space="preserve"> Y3425058</v>
          </cell>
          <cell r="T9183">
            <v>0</v>
          </cell>
        </row>
        <row r="9184">
          <cell r="S9184" t="str">
            <v xml:space="preserve"> Y3425059</v>
          </cell>
          <cell r="T9184">
            <v>0</v>
          </cell>
        </row>
        <row r="9185">
          <cell r="S9185" t="str">
            <v xml:space="preserve"> Y3427079</v>
          </cell>
          <cell r="T9185">
            <v>0</v>
          </cell>
        </row>
        <row r="9186">
          <cell r="S9186" t="str">
            <v xml:space="preserve"> Y3427274</v>
          </cell>
          <cell r="T9186">
            <v>0</v>
          </cell>
        </row>
        <row r="9187">
          <cell r="S9187" t="str">
            <v xml:space="preserve"> Y3427743</v>
          </cell>
          <cell r="T9187">
            <v>2.1680000000000001</v>
          </cell>
        </row>
        <row r="9188">
          <cell r="S9188" t="str">
            <v xml:space="preserve"> Y3427767</v>
          </cell>
          <cell r="T9188">
            <v>0</v>
          </cell>
        </row>
        <row r="9189">
          <cell r="S9189" t="str">
            <v xml:space="preserve"> Y3429560</v>
          </cell>
          <cell r="T9189">
            <v>0</v>
          </cell>
        </row>
        <row r="9190">
          <cell r="S9190" t="str">
            <v xml:space="preserve"> Y3429713</v>
          </cell>
          <cell r="T9190">
            <v>0</v>
          </cell>
        </row>
        <row r="9191">
          <cell r="S9191" t="str">
            <v xml:space="preserve"> Y3438844</v>
          </cell>
          <cell r="T9191">
            <v>0</v>
          </cell>
        </row>
        <row r="9192">
          <cell r="S9192" t="str">
            <v xml:space="preserve"> Y3439082</v>
          </cell>
          <cell r="T9192">
            <v>0</v>
          </cell>
        </row>
        <row r="9193">
          <cell r="S9193" t="str">
            <v xml:space="preserve"> Y3439445</v>
          </cell>
          <cell r="T9193">
            <v>0.23804999999999998</v>
          </cell>
        </row>
        <row r="9194">
          <cell r="S9194" t="str">
            <v xml:space="preserve"> Y3441135</v>
          </cell>
          <cell r="T9194">
            <v>0</v>
          </cell>
        </row>
        <row r="9195">
          <cell r="S9195" t="str">
            <v xml:space="preserve"> Y3443390</v>
          </cell>
          <cell r="T9195">
            <v>0</v>
          </cell>
        </row>
        <row r="9196">
          <cell r="S9196" t="str">
            <v xml:space="preserve"> Y3443583</v>
          </cell>
          <cell r="T9196">
            <v>0</v>
          </cell>
        </row>
        <row r="9197">
          <cell r="S9197" t="str">
            <v xml:space="preserve"> Y3444005</v>
          </cell>
          <cell r="T9197">
            <v>0</v>
          </cell>
        </row>
        <row r="9198">
          <cell r="S9198" t="str">
            <v xml:space="preserve"> Y3444040</v>
          </cell>
          <cell r="T9198">
            <v>0.32519999999999999</v>
          </cell>
        </row>
        <row r="9199">
          <cell r="S9199" t="str">
            <v xml:space="preserve"> Y3444066</v>
          </cell>
          <cell r="T9199">
            <v>0</v>
          </cell>
        </row>
        <row r="9200">
          <cell r="S9200" t="str">
            <v xml:space="preserve"> Y3444152</v>
          </cell>
          <cell r="T9200">
            <v>0</v>
          </cell>
        </row>
        <row r="9201">
          <cell r="S9201" t="str">
            <v xml:space="preserve"> Y3446323</v>
          </cell>
          <cell r="T9201">
            <v>0</v>
          </cell>
        </row>
        <row r="9202">
          <cell r="S9202" t="str">
            <v xml:space="preserve"> Y3446366</v>
          </cell>
          <cell r="T9202">
            <v>0</v>
          </cell>
        </row>
        <row r="9203">
          <cell r="S9203" t="str">
            <v xml:space="preserve"> Y3446496</v>
          </cell>
          <cell r="T9203">
            <v>0</v>
          </cell>
        </row>
        <row r="9204">
          <cell r="S9204" t="str">
            <v xml:space="preserve"> Y3592488</v>
          </cell>
          <cell r="T9204">
            <v>0</v>
          </cell>
        </row>
        <row r="9205">
          <cell r="S9205" t="str">
            <v xml:space="preserve"> Y3592490</v>
          </cell>
          <cell r="T9205">
            <v>0</v>
          </cell>
        </row>
        <row r="9206">
          <cell r="S9206" t="str">
            <v xml:space="preserve"> Y2304141</v>
          </cell>
          <cell r="T9206">
            <v>0</v>
          </cell>
        </row>
        <row r="9207">
          <cell r="S9207" t="str">
            <v xml:space="preserve"> Y3454791</v>
          </cell>
          <cell r="T9207">
            <v>0</v>
          </cell>
        </row>
        <row r="9208">
          <cell r="S9208" t="str">
            <v xml:space="preserve"> Y3454862</v>
          </cell>
          <cell r="T9208">
            <v>0</v>
          </cell>
        </row>
        <row r="9209">
          <cell r="S9209" t="str">
            <v xml:space="preserve"> Y3456674</v>
          </cell>
          <cell r="T9209">
            <v>0.30960000000000004</v>
          </cell>
        </row>
        <row r="9210">
          <cell r="S9210" t="str">
            <v xml:space="preserve"> Y3456617</v>
          </cell>
          <cell r="T9210">
            <v>0</v>
          </cell>
        </row>
        <row r="9211">
          <cell r="S9211" t="str">
            <v xml:space="preserve"> Y3457016</v>
          </cell>
          <cell r="T9211">
            <v>0</v>
          </cell>
        </row>
        <row r="9212">
          <cell r="S9212" t="str">
            <v xml:space="preserve"> Y3459100</v>
          </cell>
          <cell r="T9212">
            <v>0</v>
          </cell>
        </row>
        <row r="9213">
          <cell r="S9213" t="str">
            <v xml:space="preserve"> Y3459591</v>
          </cell>
          <cell r="T9213">
            <v>0.22252499999999997</v>
          </cell>
        </row>
        <row r="9214">
          <cell r="S9214" t="str">
            <v xml:space="preserve"> Y3462728</v>
          </cell>
          <cell r="T9214">
            <v>0</v>
          </cell>
        </row>
        <row r="9215">
          <cell r="S9215" t="str">
            <v xml:space="preserve"> Y3469063</v>
          </cell>
          <cell r="T9215">
            <v>0</v>
          </cell>
        </row>
        <row r="9216">
          <cell r="S9216" t="str">
            <v xml:space="preserve"> Y3469468</v>
          </cell>
          <cell r="T9216">
            <v>0</v>
          </cell>
        </row>
        <row r="9217">
          <cell r="S9217" t="str">
            <v xml:space="preserve"> Y3469657</v>
          </cell>
          <cell r="T9217">
            <v>0</v>
          </cell>
        </row>
        <row r="9218">
          <cell r="S9218" t="str">
            <v xml:space="preserve"> Y3469721</v>
          </cell>
          <cell r="T9218">
            <v>0</v>
          </cell>
        </row>
        <row r="9219">
          <cell r="S9219" t="str">
            <v xml:space="preserve"> Y3471297</v>
          </cell>
          <cell r="T9219">
            <v>0</v>
          </cell>
        </row>
        <row r="9220">
          <cell r="S9220" t="str">
            <v xml:space="preserve"> Y3471296</v>
          </cell>
          <cell r="T9220">
            <v>0</v>
          </cell>
        </row>
        <row r="9221">
          <cell r="S9221" t="str">
            <v xml:space="preserve"> Y3473884</v>
          </cell>
          <cell r="T9221">
            <v>0</v>
          </cell>
        </row>
        <row r="9222">
          <cell r="S9222" t="str">
            <v xml:space="preserve"> Y3473888</v>
          </cell>
          <cell r="T9222">
            <v>0</v>
          </cell>
        </row>
        <row r="9223">
          <cell r="S9223" t="str">
            <v xml:space="preserve"> Y3473980</v>
          </cell>
          <cell r="T9223">
            <v>0</v>
          </cell>
        </row>
        <row r="9224">
          <cell r="S9224" t="str">
            <v xml:space="preserve"> Y406719 </v>
          </cell>
          <cell r="T9224">
            <v>12.54</v>
          </cell>
        </row>
        <row r="9225">
          <cell r="S9225" t="str">
            <v xml:space="preserve"> Y3474577</v>
          </cell>
          <cell r="T9225">
            <v>0</v>
          </cell>
        </row>
        <row r="9226">
          <cell r="S9226" t="str">
            <v xml:space="preserve"> Y3474732</v>
          </cell>
          <cell r="T9226">
            <v>12.54</v>
          </cell>
        </row>
        <row r="9227">
          <cell r="S9227" t="str">
            <v xml:space="preserve"> Y3474781</v>
          </cell>
          <cell r="T9227">
            <v>0</v>
          </cell>
        </row>
        <row r="9228">
          <cell r="S9228" t="str">
            <v xml:space="preserve"> Y3476427</v>
          </cell>
          <cell r="T9228">
            <v>0</v>
          </cell>
        </row>
        <row r="9229">
          <cell r="S9229" t="str">
            <v xml:space="preserve"> Y3476429</v>
          </cell>
          <cell r="T9229">
            <v>0</v>
          </cell>
        </row>
        <row r="9230">
          <cell r="S9230" t="str">
            <v xml:space="preserve"> Y3479019</v>
          </cell>
          <cell r="T9230">
            <v>0</v>
          </cell>
        </row>
        <row r="9231">
          <cell r="S9231" t="str">
            <v xml:space="preserve"> Y3479079</v>
          </cell>
          <cell r="T9231">
            <v>0</v>
          </cell>
        </row>
        <row r="9232">
          <cell r="S9232" t="str">
            <v xml:space="preserve"> Y3479452</v>
          </cell>
          <cell r="T9232">
            <v>0</v>
          </cell>
        </row>
        <row r="9233">
          <cell r="S9233" t="str">
            <v xml:space="preserve"> Y3479453</v>
          </cell>
          <cell r="T9233">
            <v>0</v>
          </cell>
        </row>
        <row r="9234">
          <cell r="S9234" t="str">
            <v xml:space="preserve"> Y3479454</v>
          </cell>
          <cell r="T9234">
            <v>0</v>
          </cell>
        </row>
        <row r="9235">
          <cell r="S9235" t="str">
            <v xml:space="preserve"> Y3485152</v>
          </cell>
          <cell r="T9235">
            <v>0</v>
          </cell>
        </row>
        <row r="9236">
          <cell r="S9236" t="str">
            <v xml:space="preserve"> Y3485285</v>
          </cell>
          <cell r="T9236">
            <v>0</v>
          </cell>
        </row>
        <row r="9237">
          <cell r="S9237" t="str">
            <v xml:space="preserve"> Y3485655</v>
          </cell>
          <cell r="T9237">
            <v>0</v>
          </cell>
        </row>
        <row r="9238">
          <cell r="S9238" t="str">
            <v xml:space="preserve"> Y3487574</v>
          </cell>
          <cell r="T9238">
            <v>0</v>
          </cell>
        </row>
        <row r="9239">
          <cell r="S9239" t="str">
            <v xml:space="preserve"> Y3487979</v>
          </cell>
          <cell r="T9239">
            <v>0</v>
          </cell>
        </row>
        <row r="9240">
          <cell r="S9240" t="str">
            <v xml:space="preserve"> Y3487980</v>
          </cell>
          <cell r="T9240">
            <v>0</v>
          </cell>
        </row>
        <row r="9241">
          <cell r="S9241" t="str">
            <v xml:space="preserve"> Y3489780</v>
          </cell>
          <cell r="T9241">
            <v>0</v>
          </cell>
        </row>
        <row r="9242">
          <cell r="S9242" t="str">
            <v xml:space="preserve"> Y3489888</v>
          </cell>
          <cell r="T9242">
            <v>0</v>
          </cell>
        </row>
        <row r="9243">
          <cell r="S9243" t="str">
            <v xml:space="preserve"> Y3492085</v>
          </cell>
          <cell r="T9243">
            <v>0</v>
          </cell>
        </row>
        <row r="9244">
          <cell r="S9244" t="str">
            <v xml:space="preserve"> Y3492086</v>
          </cell>
          <cell r="T9244">
            <v>0</v>
          </cell>
        </row>
        <row r="9245">
          <cell r="S9245" t="str">
            <v xml:space="preserve"> Y3492087</v>
          </cell>
          <cell r="T9245">
            <v>0</v>
          </cell>
        </row>
        <row r="9246">
          <cell r="S9246" t="str">
            <v xml:space="preserve"> Y3492138</v>
          </cell>
          <cell r="T9246">
            <v>0</v>
          </cell>
        </row>
        <row r="9247">
          <cell r="S9247" t="str">
            <v xml:space="preserve"> Y3494938</v>
          </cell>
          <cell r="T9247">
            <v>0</v>
          </cell>
        </row>
        <row r="9248">
          <cell r="S9248" t="str">
            <v xml:space="preserve"> Y3495972</v>
          </cell>
          <cell r="T9248">
            <v>0</v>
          </cell>
        </row>
        <row r="9249">
          <cell r="S9249" t="str">
            <v xml:space="preserve"> Y3496060</v>
          </cell>
          <cell r="T9249">
            <v>0.10562160400000001</v>
          </cell>
        </row>
        <row r="9250">
          <cell r="S9250" t="str">
            <v xml:space="preserve"> Y3502242</v>
          </cell>
          <cell r="T9250" t="e">
            <v>#VALUE!</v>
          </cell>
        </row>
        <row r="9251">
          <cell r="S9251" t="str">
            <v xml:space="preserve"> Y3502243</v>
          </cell>
          <cell r="T9251">
            <v>0</v>
          </cell>
        </row>
        <row r="9252">
          <cell r="S9252" t="str">
            <v xml:space="preserve"> Y3502219</v>
          </cell>
          <cell r="T9252">
            <v>0</v>
          </cell>
        </row>
        <row r="9253">
          <cell r="S9253" t="str">
            <v xml:space="preserve"> Y3502411</v>
          </cell>
          <cell r="T9253">
            <v>0</v>
          </cell>
        </row>
        <row r="9254">
          <cell r="S9254" t="str">
            <v xml:space="preserve"> Y3502631</v>
          </cell>
          <cell r="T9254">
            <v>0</v>
          </cell>
        </row>
        <row r="9255">
          <cell r="S9255" t="str">
            <v xml:space="preserve"> Y3504380</v>
          </cell>
          <cell r="T9255">
            <v>0</v>
          </cell>
        </row>
        <row r="9256">
          <cell r="S9256" t="str">
            <v xml:space="preserve"> Y3504758</v>
          </cell>
          <cell r="T9256">
            <v>0</v>
          </cell>
        </row>
        <row r="9257">
          <cell r="S9257" t="str">
            <v xml:space="preserve"> Y3504759</v>
          </cell>
          <cell r="T9257">
            <v>0</v>
          </cell>
        </row>
        <row r="9258">
          <cell r="S9258" t="str">
            <v xml:space="preserve"> Y3508780</v>
          </cell>
          <cell r="T9258">
            <v>0</v>
          </cell>
        </row>
        <row r="9259">
          <cell r="S9259" t="str">
            <v xml:space="preserve"> Y3508914</v>
          </cell>
          <cell r="T9259">
            <v>0</v>
          </cell>
        </row>
        <row r="9260">
          <cell r="S9260" t="str">
            <v xml:space="preserve"> Y3517610</v>
          </cell>
          <cell r="T9260">
            <v>0</v>
          </cell>
        </row>
        <row r="9261">
          <cell r="S9261" t="str">
            <v xml:space="preserve"> Y3517586</v>
          </cell>
          <cell r="T9261">
            <v>0</v>
          </cell>
        </row>
        <row r="9262">
          <cell r="S9262" t="str">
            <v xml:space="preserve"> Y3517702</v>
          </cell>
          <cell r="T9262">
            <v>0</v>
          </cell>
        </row>
        <row r="9263">
          <cell r="S9263" t="str">
            <v xml:space="preserve"> Y2296724</v>
          </cell>
          <cell r="T9263">
            <v>2.3123100000000001E-2</v>
          </cell>
        </row>
        <row r="9264">
          <cell r="S9264" t="str">
            <v xml:space="preserve"> Y3523342</v>
          </cell>
          <cell r="T9264">
            <v>0</v>
          </cell>
        </row>
        <row r="9265">
          <cell r="S9265" t="str">
            <v xml:space="preserve"> Y3524889</v>
          </cell>
          <cell r="T9265">
            <v>0</v>
          </cell>
        </row>
        <row r="9266">
          <cell r="S9266" t="str">
            <v xml:space="preserve"> Y3525033</v>
          </cell>
          <cell r="T9266">
            <v>0</v>
          </cell>
        </row>
        <row r="9267">
          <cell r="S9267" t="str">
            <v xml:space="preserve"> Y3525040</v>
          </cell>
          <cell r="T9267">
            <v>0</v>
          </cell>
        </row>
        <row r="9268">
          <cell r="S9268" t="str">
            <v xml:space="preserve"> Y3525538</v>
          </cell>
          <cell r="T9268">
            <v>0</v>
          </cell>
        </row>
        <row r="9269">
          <cell r="S9269" t="str">
            <v xml:space="preserve"> Y3525539</v>
          </cell>
          <cell r="T9269">
            <v>0</v>
          </cell>
        </row>
        <row r="9270">
          <cell r="S9270" t="str">
            <v xml:space="preserve"> Y3525616</v>
          </cell>
          <cell r="T9270">
            <v>0</v>
          </cell>
        </row>
        <row r="9271">
          <cell r="S9271" t="str">
            <v xml:space="preserve"> Y3525668</v>
          </cell>
          <cell r="T9271">
            <v>0</v>
          </cell>
        </row>
        <row r="9272">
          <cell r="S9272" t="str">
            <v xml:space="preserve"> Y3525735</v>
          </cell>
          <cell r="T9272">
            <v>0</v>
          </cell>
        </row>
        <row r="9273">
          <cell r="S9273" t="str">
            <v xml:space="preserve"> Y3520863</v>
          </cell>
          <cell r="T9273">
            <v>0</v>
          </cell>
        </row>
        <row r="9274">
          <cell r="S9274" t="str">
            <v xml:space="preserve"> Y3520864</v>
          </cell>
          <cell r="T9274">
            <v>0</v>
          </cell>
        </row>
        <row r="9275">
          <cell r="S9275" t="str">
            <v xml:space="preserve"> Y3520862</v>
          </cell>
          <cell r="T9275">
            <v>0</v>
          </cell>
        </row>
        <row r="9276">
          <cell r="S9276" t="str">
            <v xml:space="preserve"> Y3522796</v>
          </cell>
          <cell r="T9276">
            <v>0</v>
          </cell>
        </row>
        <row r="9277">
          <cell r="S9277" t="str">
            <v xml:space="preserve"> Y3522799</v>
          </cell>
          <cell r="T9277">
            <v>0</v>
          </cell>
        </row>
        <row r="9278">
          <cell r="S9278" t="str">
            <v xml:space="preserve"> Y3522798</v>
          </cell>
          <cell r="T9278">
            <v>0</v>
          </cell>
        </row>
        <row r="9279">
          <cell r="S9279" t="str">
            <v xml:space="preserve"> Y3522797</v>
          </cell>
          <cell r="T9279">
            <v>0</v>
          </cell>
        </row>
        <row r="9280">
          <cell r="S9280" t="str">
            <v xml:space="preserve"> Y3728769</v>
          </cell>
          <cell r="T9280">
            <v>0</v>
          </cell>
        </row>
        <row r="9281">
          <cell r="S9281" t="str">
            <v xml:space="preserve"> Y3527407</v>
          </cell>
          <cell r="T9281">
            <v>0</v>
          </cell>
        </row>
        <row r="9282">
          <cell r="S9282" t="str">
            <v xml:space="preserve"> Y3527878</v>
          </cell>
          <cell r="T9282">
            <v>0</v>
          </cell>
        </row>
        <row r="9283">
          <cell r="S9283" t="str">
            <v xml:space="preserve"> Y3527880</v>
          </cell>
          <cell r="T9283">
            <v>0</v>
          </cell>
        </row>
        <row r="9284">
          <cell r="S9284" t="str">
            <v xml:space="preserve"> Y3528030</v>
          </cell>
          <cell r="T9284">
            <v>0</v>
          </cell>
        </row>
        <row r="9285">
          <cell r="S9285" t="str">
            <v xml:space="preserve"> Y3528052</v>
          </cell>
          <cell r="T9285">
            <v>0</v>
          </cell>
        </row>
        <row r="9286">
          <cell r="S9286" t="str">
            <v xml:space="preserve"> Y3528053</v>
          </cell>
          <cell r="T9286">
            <v>0</v>
          </cell>
        </row>
        <row r="9287">
          <cell r="S9287" t="str">
            <v xml:space="preserve"> Y2304278</v>
          </cell>
          <cell r="T9287">
            <v>0</v>
          </cell>
        </row>
        <row r="9288">
          <cell r="S9288" t="str">
            <v xml:space="preserve"> Y3816129</v>
          </cell>
          <cell r="T9288">
            <v>0</v>
          </cell>
        </row>
        <row r="9289">
          <cell r="S9289" t="str">
            <v xml:space="preserve"> Y3816313</v>
          </cell>
          <cell r="T9289">
            <v>0</v>
          </cell>
        </row>
        <row r="9290">
          <cell r="S9290" t="str">
            <v xml:space="preserve"> Y3816393</v>
          </cell>
          <cell r="T9290">
            <v>1.2082219600000002</v>
          </cell>
        </row>
        <row r="9291">
          <cell r="S9291" t="str">
            <v xml:space="preserve"> Y3816395</v>
          </cell>
          <cell r="T9291">
            <v>0</v>
          </cell>
        </row>
        <row r="9292">
          <cell r="S9292" t="str">
            <v xml:space="preserve"> Y3816398</v>
          </cell>
          <cell r="T9292">
            <v>0</v>
          </cell>
        </row>
        <row r="9293">
          <cell r="S9293" t="str">
            <v xml:space="preserve"> Y3816706</v>
          </cell>
          <cell r="T9293">
            <v>0</v>
          </cell>
        </row>
        <row r="9294">
          <cell r="S9294" t="str">
            <v xml:space="preserve"> Y3816731</v>
          </cell>
          <cell r="T9294">
            <v>0</v>
          </cell>
        </row>
        <row r="9295">
          <cell r="S9295" t="str">
            <v xml:space="preserve"> Y3816758</v>
          </cell>
          <cell r="T9295">
            <v>0</v>
          </cell>
        </row>
        <row r="9296">
          <cell r="S9296" t="str">
            <v xml:space="preserve"> Y3816968</v>
          </cell>
          <cell r="T9296">
            <v>0</v>
          </cell>
        </row>
        <row r="9297">
          <cell r="S9297" t="str">
            <v xml:space="preserve"> Y3816969</v>
          </cell>
          <cell r="T9297">
            <v>0</v>
          </cell>
        </row>
        <row r="9298">
          <cell r="S9298" t="str">
            <v xml:space="preserve"> Y4045033</v>
          </cell>
          <cell r="T9298">
            <v>0</v>
          </cell>
        </row>
        <row r="9299">
          <cell r="S9299" t="str">
            <v xml:space="preserve"> Y4045026</v>
          </cell>
          <cell r="T9299">
            <v>0</v>
          </cell>
        </row>
        <row r="9300">
          <cell r="S9300" t="str">
            <v xml:space="preserve"> Y3740835</v>
          </cell>
          <cell r="T9300">
            <v>0</v>
          </cell>
        </row>
        <row r="9301">
          <cell r="S9301" t="str">
            <v xml:space="preserve"> Y3829856</v>
          </cell>
          <cell r="T9301">
            <v>0.16200000000000001</v>
          </cell>
        </row>
        <row r="9302">
          <cell r="S9302" t="str">
            <v xml:space="preserve"> Y3829858</v>
          </cell>
          <cell r="T9302">
            <v>9.7200000000000009E-2</v>
          </cell>
        </row>
        <row r="9303">
          <cell r="S9303" t="str">
            <v xml:space="preserve"> Y3829859</v>
          </cell>
          <cell r="T9303">
            <v>0.1053</v>
          </cell>
        </row>
        <row r="9304">
          <cell r="S9304" t="str">
            <v xml:space="preserve"> Y3829860</v>
          </cell>
          <cell r="T9304">
            <v>0</v>
          </cell>
        </row>
        <row r="9305">
          <cell r="S9305" t="str">
            <v xml:space="preserve"> Y3534409</v>
          </cell>
          <cell r="T9305">
            <v>0</v>
          </cell>
        </row>
        <row r="9306">
          <cell r="S9306" t="str">
            <v xml:space="preserve"> Y3534574</v>
          </cell>
          <cell r="T9306">
            <v>0</v>
          </cell>
        </row>
        <row r="9307">
          <cell r="S9307" t="str">
            <v xml:space="preserve"> Y3534524</v>
          </cell>
          <cell r="T9307">
            <v>0</v>
          </cell>
        </row>
        <row r="9308">
          <cell r="S9308" t="str">
            <v xml:space="preserve"> Y3534548</v>
          </cell>
          <cell r="T9308">
            <v>0</v>
          </cell>
        </row>
        <row r="9309">
          <cell r="S9309" t="str">
            <v xml:space="preserve"> Y3534549</v>
          </cell>
          <cell r="T9309">
            <v>0</v>
          </cell>
        </row>
        <row r="9310">
          <cell r="S9310" t="str">
            <v xml:space="preserve"> Y3534576</v>
          </cell>
          <cell r="T9310">
            <v>0</v>
          </cell>
        </row>
        <row r="9311">
          <cell r="S9311" t="str">
            <v xml:space="preserve"> Y3536481</v>
          </cell>
          <cell r="T9311">
            <v>5.6924999999999996E-2</v>
          </cell>
        </row>
        <row r="9312">
          <cell r="S9312" t="str">
            <v xml:space="preserve"> Y3536581</v>
          </cell>
          <cell r="T9312">
            <v>0</v>
          </cell>
        </row>
        <row r="9313">
          <cell r="S9313" t="str">
            <v xml:space="preserve"> Y3536685</v>
          </cell>
          <cell r="T9313">
            <v>0</v>
          </cell>
        </row>
        <row r="9314">
          <cell r="S9314" t="str">
            <v xml:space="preserve"> Y3536686</v>
          </cell>
          <cell r="T9314">
            <v>0</v>
          </cell>
        </row>
        <row r="9315">
          <cell r="S9315" t="str">
            <v xml:space="preserve"> Y3536687</v>
          </cell>
          <cell r="T9315">
            <v>0</v>
          </cell>
        </row>
        <row r="9316">
          <cell r="S9316" t="str">
            <v xml:space="preserve"> Y3536688</v>
          </cell>
          <cell r="T9316">
            <v>0</v>
          </cell>
        </row>
        <row r="9317">
          <cell r="S9317" t="str">
            <v xml:space="preserve"> Y3536787</v>
          </cell>
          <cell r="T9317">
            <v>0</v>
          </cell>
        </row>
        <row r="9318">
          <cell r="S9318" t="str">
            <v xml:space="preserve"> Y3536789</v>
          </cell>
          <cell r="T9318">
            <v>0</v>
          </cell>
        </row>
        <row r="9319">
          <cell r="S9319" t="str">
            <v xml:space="preserve"> Y3538824</v>
          </cell>
          <cell r="T9319">
            <v>0</v>
          </cell>
        </row>
        <row r="9320">
          <cell r="S9320" t="str">
            <v xml:space="preserve"> Y3539353</v>
          </cell>
          <cell r="T9320">
            <v>0</v>
          </cell>
        </row>
        <row r="9321">
          <cell r="S9321" t="str">
            <v xml:space="preserve"> Y3541448</v>
          </cell>
          <cell r="T9321">
            <v>0</v>
          </cell>
        </row>
        <row r="9322">
          <cell r="S9322" t="str">
            <v xml:space="preserve"> Y3541449</v>
          </cell>
          <cell r="T9322">
            <v>7.7204171700000004E-2</v>
          </cell>
        </row>
        <row r="9323">
          <cell r="S9323" t="str">
            <v xml:space="preserve"> Y3541394</v>
          </cell>
          <cell r="T9323">
            <v>8.3843017179999993E-2</v>
          </cell>
        </row>
        <row r="9324">
          <cell r="S9324" t="str">
            <v xml:space="preserve"> Y3541911</v>
          </cell>
          <cell r="T9324">
            <v>0</v>
          </cell>
        </row>
        <row r="9325">
          <cell r="S9325" t="str">
            <v xml:space="preserve"> Y3542039</v>
          </cell>
          <cell r="T9325">
            <v>0</v>
          </cell>
        </row>
        <row r="9326">
          <cell r="S9326" t="str">
            <v xml:space="preserve"> Y3543794</v>
          </cell>
          <cell r="T9326">
            <v>1.3255812691466082</v>
          </cell>
        </row>
        <row r="9327">
          <cell r="S9327" t="str">
            <v xml:space="preserve"> Y3543838</v>
          </cell>
          <cell r="T9327">
            <v>0.22961999999999999</v>
          </cell>
        </row>
        <row r="9328">
          <cell r="S9328" t="str">
            <v xml:space="preserve"> Y3543934</v>
          </cell>
          <cell r="T9328">
            <v>0</v>
          </cell>
        </row>
        <row r="9329">
          <cell r="S9329" t="str">
            <v xml:space="preserve"> Y3544183</v>
          </cell>
          <cell r="T9329">
            <v>0</v>
          </cell>
        </row>
        <row r="9330">
          <cell r="S9330" t="str">
            <v xml:space="preserve"> Y3544181</v>
          </cell>
          <cell r="T9330">
            <v>0</v>
          </cell>
        </row>
        <row r="9331">
          <cell r="S9331" t="str">
            <v xml:space="preserve"> Y3544422</v>
          </cell>
          <cell r="T9331">
            <v>0</v>
          </cell>
        </row>
        <row r="9332">
          <cell r="S9332" t="str">
            <v xml:space="preserve"> Y3550709</v>
          </cell>
          <cell r="T9332">
            <v>0</v>
          </cell>
        </row>
        <row r="9333">
          <cell r="S9333" t="str">
            <v xml:space="preserve"> Y3544267</v>
          </cell>
          <cell r="T9333">
            <v>0</v>
          </cell>
        </row>
        <row r="9334">
          <cell r="S9334" t="str">
            <v xml:space="preserve"> Y3551764</v>
          </cell>
          <cell r="T9334">
            <v>0</v>
          </cell>
        </row>
        <row r="9335">
          <cell r="S9335" t="str">
            <v xml:space="preserve"> Y3551765</v>
          </cell>
          <cell r="T9335">
            <v>0</v>
          </cell>
        </row>
        <row r="9336">
          <cell r="S9336" t="str">
            <v xml:space="preserve"> Y3554012</v>
          </cell>
          <cell r="T9336">
            <v>0</v>
          </cell>
        </row>
        <row r="9337">
          <cell r="S9337" t="str">
            <v xml:space="preserve"> Y3554133</v>
          </cell>
          <cell r="T9337">
            <v>0</v>
          </cell>
        </row>
        <row r="9338">
          <cell r="S9338" t="str">
            <v xml:space="preserve"> Y3554716</v>
          </cell>
          <cell r="T9338">
            <v>0</v>
          </cell>
        </row>
        <row r="9339">
          <cell r="S9339" t="str">
            <v xml:space="preserve"> Y3560156</v>
          </cell>
          <cell r="T9339">
            <v>0</v>
          </cell>
        </row>
        <row r="9340">
          <cell r="S9340" t="str">
            <v xml:space="preserve"> Y3560131</v>
          </cell>
          <cell r="T9340">
            <v>0</v>
          </cell>
        </row>
        <row r="9341">
          <cell r="S9341" t="str">
            <v xml:space="preserve"> Y3560348</v>
          </cell>
          <cell r="T9341">
            <v>0</v>
          </cell>
        </row>
        <row r="9342">
          <cell r="S9342" t="str">
            <v xml:space="preserve"> Y3560462</v>
          </cell>
          <cell r="T9342">
            <v>5.7375084999999992E-2</v>
          </cell>
        </row>
        <row r="9343">
          <cell r="S9343" t="str">
            <v xml:space="preserve"> Y3560689</v>
          </cell>
          <cell r="T9343">
            <v>0</v>
          </cell>
        </row>
        <row r="9344">
          <cell r="S9344" t="str">
            <v xml:space="preserve"> Y3563368</v>
          </cell>
          <cell r="T9344">
            <v>0</v>
          </cell>
        </row>
        <row r="9345">
          <cell r="S9345" t="str">
            <v xml:space="preserve"> Y3560816</v>
          </cell>
          <cell r="T9345">
            <v>0</v>
          </cell>
        </row>
        <row r="9346">
          <cell r="S9346" t="str">
            <v xml:space="preserve"> Y3562467</v>
          </cell>
          <cell r="T9346">
            <v>0</v>
          </cell>
        </row>
        <row r="9347">
          <cell r="S9347" t="str">
            <v xml:space="preserve"> Y3562819</v>
          </cell>
          <cell r="T9347">
            <v>0</v>
          </cell>
        </row>
        <row r="9348">
          <cell r="S9348" t="str">
            <v xml:space="preserve"> Y3563261</v>
          </cell>
          <cell r="T9348">
            <v>0</v>
          </cell>
        </row>
        <row r="9349">
          <cell r="S9349" t="str">
            <v xml:space="preserve"> Y3569648</v>
          </cell>
          <cell r="T9349">
            <v>0</v>
          </cell>
        </row>
        <row r="9350">
          <cell r="S9350" t="str">
            <v xml:space="preserve"> Y3570974</v>
          </cell>
          <cell r="T9350">
            <v>0</v>
          </cell>
        </row>
        <row r="9351">
          <cell r="S9351" t="str">
            <v xml:space="preserve"> Y3569988</v>
          </cell>
          <cell r="T9351">
            <v>0</v>
          </cell>
        </row>
        <row r="9352">
          <cell r="S9352" t="str">
            <v xml:space="preserve"> Y3570973</v>
          </cell>
          <cell r="T9352">
            <v>0</v>
          </cell>
        </row>
        <row r="9353">
          <cell r="S9353" t="str">
            <v xml:space="preserve"> Y3571199</v>
          </cell>
          <cell r="T9353">
            <v>0.50148372000000008</v>
          </cell>
        </row>
        <row r="9354">
          <cell r="S9354" t="str">
            <v xml:space="preserve"> Y3571222</v>
          </cell>
          <cell r="T9354">
            <v>4.4479456000000001E-2</v>
          </cell>
        </row>
        <row r="9355">
          <cell r="S9355" t="str">
            <v xml:space="preserve"> Y2304153</v>
          </cell>
          <cell r="T9355">
            <v>0</v>
          </cell>
        </row>
        <row r="9356">
          <cell r="S9356" t="str">
            <v xml:space="preserve"> Y3573084</v>
          </cell>
          <cell r="T9356">
            <v>6.2892699999999996E-2</v>
          </cell>
        </row>
        <row r="9357">
          <cell r="S9357" t="str">
            <v xml:space="preserve"> Y3573085</v>
          </cell>
          <cell r="T9357">
            <v>0.241895</v>
          </cell>
        </row>
        <row r="9358">
          <cell r="S9358" t="str">
            <v xml:space="preserve"> Y3573614</v>
          </cell>
          <cell r="T9358">
            <v>0</v>
          </cell>
        </row>
        <row r="9359">
          <cell r="S9359" t="str">
            <v xml:space="preserve"> Y3575448</v>
          </cell>
          <cell r="T9359">
            <v>0</v>
          </cell>
        </row>
        <row r="9360">
          <cell r="S9360" t="str">
            <v xml:space="preserve"> Y3575660</v>
          </cell>
          <cell r="T9360">
            <v>0</v>
          </cell>
        </row>
        <row r="9361">
          <cell r="S9361" t="str">
            <v xml:space="preserve"> Y3575399</v>
          </cell>
          <cell r="T9361">
            <v>0</v>
          </cell>
        </row>
        <row r="9362">
          <cell r="S9362" t="str">
            <v xml:space="preserve"> Y3575686</v>
          </cell>
          <cell r="T9362">
            <v>0</v>
          </cell>
        </row>
        <row r="9363">
          <cell r="S9363" t="str">
            <v xml:space="preserve"> Y3575988</v>
          </cell>
          <cell r="T9363">
            <v>0</v>
          </cell>
        </row>
        <row r="9364">
          <cell r="S9364" t="str">
            <v xml:space="preserve"> Y2295908</v>
          </cell>
          <cell r="T9364">
            <v>0.16392509999999999</v>
          </cell>
        </row>
        <row r="9365">
          <cell r="S9365" t="str">
            <v xml:space="preserve"> Y3578334</v>
          </cell>
          <cell r="T9365">
            <v>0</v>
          </cell>
        </row>
        <row r="9366">
          <cell r="S9366" t="str">
            <v xml:space="preserve"> Y3580704</v>
          </cell>
          <cell r="T9366">
            <v>0</v>
          </cell>
        </row>
        <row r="9367">
          <cell r="S9367" t="str">
            <v xml:space="preserve"> Y3637412</v>
          </cell>
          <cell r="T9367">
            <v>0</v>
          </cell>
        </row>
        <row r="9368">
          <cell r="S9368" t="str">
            <v xml:space="preserve"> Y3586947</v>
          </cell>
          <cell r="T9368">
            <v>0</v>
          </cell>
        </row>
        <row r="9369">
          <cell r="S9369" t="str">
            <v xml:space="preserve"> Y3586949</v>
          </cell>
          <cell r="T9369">
            <v>0</v>
          </cell>
        </row>
        <row r="9370">
          <cell r="S9370" t="str">
            <v xml:space="preserve"> Y3586961</v>
          </cell>
          <cell r="T9370">
            <v>0</v>
          </cell>
        </row>
        <row r="9371">
          <cell r="S9371" t="str">
            <v xml:space="preserve"> Y3587186</v>
          </cell>
          <cell r="T9371">
            <v>0</v>
          </cell>
        </row>
        <row r="9372">
          <cell r="S9372" t="str">
            <v xml:space="preserve"> Y3589706</v>
          </cell>
          <cell r="T9372">
            <v>3.0952349999999997E-2</v>
          </cell>
        </row>
        <row r="9373">
          <cell r="S9373" t="str">
            <v xml:space="preserve"> Y3589916</v>
          </cell>
          <cell r="T9373">
            <v>3.7205349999999998E-2</v>
          </cell>
        </row>
        <row r="9374">
          <cell r="S9374" t="str">
            <v xml:space="preserve"> Y3590257</v>
          </cell>
          <cell r="T9374">
            <v>0</v>
          </cell>
        </row>
        <row r="9375">
          <cell r="S9375" t="str">
            <v xml:space="preserve"> Y3591970</v>
          </cell>
          <cell r="T9375">
            <v>0</v>
          </cell>
        </row>
        <row r="9376">
          <cell r="S9376" t="str">
            <v xml:space="preserve"> Y3592307</v>
          </cell>
          <cell r="T9376">
            <v>0</v>
          </cell>
        </row>
        <row r="9377">
          <cell r="S9377" t="str">
            <v xml:space="preserve"> Y3594295</v>
          </cell>
          <cell r="T9377">
            <v>0</v>
          </cell>
        </row>
        <row r="9378">
          <cell r="S9378" t="str">
            <v xml:space="preserve"> Y3594723</v>
          </cell>
          <cell r="T9378">
            <v>0</v>
          </cell>
        </row>
        <row r="9379">
          <cell r="S9379" t="str">
            <v xml:space="preserve"> Y3597157</v>
          </cell>
          <cell r="T9379">
            <v>1.7697495275590549</v>
          </cell>
        </row>
        <row r="9380">
          <cell r="S9380" t="str">
            <v xml:space="preserve"> Y3597156</v>
          </cell>
          <cell r="T9380">
            <v>0</v>
          </cell>
        </row>
        <row r="9381">
          <cell r="S9381" t="str">
            <v xml:space="preserve"> Y3597671</v>
          </cell>
          <cell r="T9381">
            <v>0</v>
          </cell>
        </row>
        <row r="9382">
          <cell r="S9382" t="str">
            <v xml:space="preserve"> Y3597768</v>
          </cell>
          <cell r="T9382">
            <v>0</v>
          </cell>
        </row>
        <row r="9383">
          <cell r="S9383" t="str">
            <v xml:space="preserve"> Y3597908</v>
          </cell>
          <cell r="T9383">
            <v>0</v>
          </cell>
        </row>
        <row r="9384">
          <cell r="S9384" t="str">
            <v xml:space="preserve"> Y3597719</v>
          </cell>
          <cell r="T9384">
            <v>0</v>
          </cell>
        </row>
        <row r="9385">
          <cell r="S9385" t="str">
            <v xml:space="preserve"> Y3597985</v>
          </cell>
          <cell r="T9385">
            <v>0</v>
          </cell>
        </row>
        <row r="9386">
          <cell r="S9386" t="str">
            <v xml:space="preserve"> Y3597720</v>
          </cell>
          <cell r="T9386">
            <v>0</v>
          </cell>
        </row>
        <row r="9387">
          <cell r="S9387" t="str">
            <v xml:space="preserve"> Y3604976</v>
          </cell>
          <cell r="T9387">
            <v>0</v>
          </cell>
        </row>
        <row r="9388">
          <cell r="S9388" t="str">
            <v xml:space="preserve"> Y3607732</v>
          </cell>
          <cell r="T9388">
            <v>0</v>
          </cell>
        </row>
        <row r="9389">
          <cell r="S9389" t="str">
            <v xml:space="preserve"> Y3607568</v>
          </cell>
          <cell r="T9389">
            <v>0.27427400000000002</v>
          </cell>
        </row>
        <row r="9390">
          <cell r="S9390" t="str">
            <v xml:space="preserve"> Y3610206</v>
          </cell>
          <cell r="T9390">
            <v>0</v>
          </cell>
        </row>
        <row r="9391">
          <cell r="S9391" t="str">
            <v xml:space="preserve"> Y3610003</v>
          </cell>
          <cell r="T9391">
            <v>0</v>
          </cell>
        </row>
        <row r="9392">
          <cell r="S9392" t="str">
            <v xml:space="preserve"> Y3621643</v>
          </cell>
          <cell r="T9392">
            <v>0</v>
          </cell>
        </row>
        <row r="9393">
          <cell r="S9393" t="str">
            <v xml:space="preserve"> Y3621795</v>
          </cell>
          <cell r="T9393">
            <v>0</v>
          </cell>
        </row>
        <row r="9394">
          <cell r="S9394" t="str">
            <v xml:space="preserve"> Y3623830</v>
          </cell>
          <cell r="T9394">
            <v>0</v>
          </cell>
        </row>
        <row r="9395">
          <cell r="S9395" t="str">
            <v xml:space="preserve"> Y3624334</v>
          </cell>
          <cell r="T9395">
            <v>0</v>
          </cell>
        </row>
        <row r="9396">
          <cell r="S9396" t="str">
            <v xml:space="preserve"> Y3625906</v>
          </cell>
          <cell r="T9396">
            <v>0</v>
          </cell>
        </row>
        <row r="9397">
          <cell r="S9397" t="str">
            <v xml:space="preserve"> Y3626270</v>
          </cell>
          <cell r="T9397">
            <v>0</v>
          </cell>
        </row>
        <row r="9398">
          <cell r="S9398" t="str">
            <v xml:space="preserve"> Y3628665</v>
          </cell>
          <cell r="T9398">
            <v>0</v>
          </cell>
        </row>
        <row r="9399">
          <cell r="S9399" t="str">
            <v xml:space="preserve"> Y3628913</v>
          </cell>
          <cell r="T9399">
            <v>0</v>
          </cell>
        </row>
        <row r="9400">
          <cell r="S9400" t="str">
            <v xml:space="preserve"> Y3630838</v>
          </cell>
          <cell r="T9400">
            <v>0</v>
          </cell>
        </row>
        <row r="9401">
          <cell r="S9401" t="str">
            <v xml:space="preserve"> Y3630983</v>
          </cell>
          <cell r="T9401">
            <v>0</v>
          </cell>
        </row>
        <row r="9402">
          <cell r="S9402" t="str">
            <v xml:space="preserve"> Y3631061</v>
          </cell>
          <cell r="T9402">
            <v>0</v>
          </cell>
        </row>
        <row r="9403">
          <cell r="S9403" t="str">
            <v xml:space="preserve"> Y3631523</v>
          </cell>
          <cell r="T9403">
            <v>0</v>
          </cell>
        </row>
        <row r="9404">
          <cell r="S9404" t="str">
            <v xml:space="preserve"> Y3637469</v>
          </cell>
          <cell r="T9404">
            <v>0</v>
          </cell>
        </row>
        <row r="9405">
          <cell r="S9405" t="str">
            <v xml:space="preserve"> Y3637556</v>
          </cell>
          <cell r="T9405">
            <v>0</v>
          </cell>
        </row>
        <row r="9406">
          <cell r="S9406" t="str">
            <v xml:space="preserve"> Y3637770</v>
          </cell>
          <cell r="T9406">
            <v>0</v>
          </cell>
        </row>
        <row r="9407">
          <cell r="S9407" t="str">
            <v xml:space="preserve"> Y3637954</v>
          </cell>
          <cell r="T9407">
            <v>0</v>
          </cell>
        </row>
        <row r="9408">
          <cell r="S9408" t="str">
            <v xml:space="preserve"> Y3637955</v>
          </cell>
          <cell r="T9408">
            <v>0</v>
          </cell>
        </row>
        <row r="9409">
          <cell r="S9409" t="str">
            <v xml:space="preserve"> Y3640083</v>
          </cell>
          <cell r="T9409">
            <v>0</v>
          </cell>
        </row>
        <row r="9410">
          <cell r="S9410" t="str">
            <v xml:space="preserve"> Y3642299</v>
          </cell>
          <cell r="T9410">
            <v>6.0257800800000005</v>
          </cell>
        </row>
        <row r="9411">
          <cell r="S9411" t="str">
            <v xml:space="preserve"> Y3642563</v>
          </cell>
          <cell r="T9411">
            <v>0</v>
          </cell>
        </row>
        <row r="9412">
          <cell r="S9412" t="str">
            <v xml:space="preserve"> Y3642565</v>
          </cell>
          <cell r="T9412">
            <v>0.10161645756000001</v>
          </cell>
        </row>
        <row r="9413">
          <cell r="S9413" t="str">
            <v xml:space="preserve"> Y3642951</v>
          </cell>
          <cell r="T9413">
            <v>0</v>
          </cell>
        </row>
        <row r="9414">
          <cell r="S9414" t="str">
            <v xml:space="preserve"> Y3643129</v>
          </cell>
          <cell r="T9414">
            <v>0</v>
          </cell>
        </row>
        <row r="9415">
          <cell r="S9415" t="str">
            <v xml:space="preserve"> Y3643218</v>
          </cell>
          <cell r="T9415">
            <v>0</v>
          </cell>
        </row>
        <row r="9416">
          <cell r="S9416" t="str">
            <v xml:space="preserve"> Y3644777</v>
          </cell>
          <cell r="T9416">
            <v>0</v>
          </cell>
        </row>
        <row r="9417">
          <cell r="S9417" t="str">
            <v xml:space="preserve"> Y3645043</v>
          </cell>
          <cell r="T9417">
            <v>0</v>
          </cell>
        </row>
        <row r="9418">
          <cell r="S9418" t="str">
            <v xml:space="preserve"> Y3645232</v>
          </cell>
          <cell r="T9418">
            <v>0</v>
          </cell>
        </row>
        <row r="9419">
          <cell r="S9419" t="str">
            <v xml:space="preserve"> Y3645233</v>
          </cell>
          <cell r="T9419">
            <v>0</v>
          </cell>
        </row>
        <row r="9420">
          <cell r="S9420" t="str">
            <v xml:space="preserve"> Y3645378</v>
          </cell>
          <cell r="T9420">
            <v>0</v>
          </cell>
        </row>
        <row r="9421">
          <cell r="S9421" t="str">
            <v xml:space="preserve"> Y3645444</v>
          </cell>
          <cell r="T9421">
            <v>0</v>
          </cell>
        </row>
        <row r="9422">
          <cell r="S9422" t="str">
            <v xml:space="preserve"> Y3647243</v>
          </cell>
          <cell r="T9422">
            <v>0</v>
          </cell>
        </row>
        <row r="9423">
          <cell r="S9423" t="str">
            <v xml:space="preserve"> Y3647519</v>
          </cell>
          <cell r="T9423">
            <v>0</v>
          </cell>
        </row>
        <row r="9424">
          <cell r="S9424" t="str">
            <v xml:space="preserve"> Y3647626</v>
          </cell>
          <cell r="T9424">
            <v>0</v>
          </cell>
        </row>
        <row r="9425">
          <cell r="S9425" t="str">
            <v xml:space="preserve"> Y3647742</v>
          </cell>
          <cell r="T9425">
            <v>0.77952600000000005</v>
          </cell>
        </row>
        <row r="9426">
          <cell r="S9426" t="str">
            <v xml:space="preserve"> Y3653744</v>
          </cell>
          <cell r="T9426">
            <v>0</v>
          </cell>
        </row>
        <row r="9427">
          <cell r="S9427" t="str">
            <v xml:space="preserve"> Y3654331</v>
          </cell>
          <cell r="T9427">
            <v>0</v>
          </cell>
        </row>
        <row r="9428">
          <cell r="S9428" t="str">
            <v xml:space="preserve"> Y3656191</v>
          </cell>
          <cell r="T9428">
            <v>0</v>
          </cell>
        </row>
        <row r="9429">
          <cell r="S9429" t="str">
            <v xml:space="preserve"> Y3656335</v>
          </cell>
          <cell r="T9429">
            <v>0</v>
          </cell>
        </row>
        <row r="9430">
          <cell r="S9430" t="str">
            <v xml:space="preserve"> Y3656336</v>
          </cell>
          <cell r="T9430">
            <v>0</v>
          </cell>
        </row>
        <row r="9431">
          <cell r="S9431" t="str">
            <v xml:space="preserve"> Y3656470</v>
          </cell>
          <cell r="T9431">
            <v>0</v>
          </cell>
        </row>
        <row r="9432">
          <cell r="S9432" t="str">
            <v xml:space="preserve"> Y3656471</v>
          </cell>
          <cell r="T9432">
            <v>0</v>
          </cell>
        </row>
        <row r="9433">
          <cell r="S9433" t="str">
            <v xml:space="preserve"> Y3656697</v>
          </cell>
          <cell r="T9433">
            <v>0</v>
          </cell>
        </row>
        <row r="9434">
          <cell r="S9434" t="str">
            <v xml:space="preserve"> Y3656699</v>
          </cell>
          <cell r="T9434">
            <v>0</v>
          </cell>
        </row>
        <row r="9435">
          <cell r="S9435" t="str">
            <v xml:space="preserve"> Y3656922</v>
          </cell>
          <cell r="T9435">
            <v>0</v>
          </cell>
        </row>
        <row r="9436">
          <cell r="S9436" t="str">
            <v xml:space="preserve"> Y3656923</v>
          </cell>
          <cell r="T9436">
            <v>0.69290879999999988</v>
          </cell>
        </row>
        <row r="9437">
          <cell r="S9437" t="str">
            <v xml:space="preserve"> Y3656924</v>
          </cell>
          <cell r="T9437">
            <v>0.39744859999999999</v>
          </cell>
        </row>
        <row r="9438">
          <cell r="S9438" t="str">
            <v xml:space="preserve"> Y3659235</v>
          </cell>
          <cell r="T9438">
            <v>0</v>
          </cell>
        </row>
        <row r="9439">
          <cell r="S9439" t="str">
            <v xml:space="preserve"> Y3659236</v>
          </cell>
          <cell r="T9439">
            <v>0</v>
          </cell>
        </row>
        <row r="9440">
          <cell r="S9440" t="str">
            <v xml:space="preserve"> Y3659237</v>
          </cell>
          <cell r="T9440">
            <v>0</v>
          </cell>
        </row>
        <row r="9441">
          <cell r="S9441" t="str">
            <v xml:space="preserve"> Y3659238</v>
          </cell>
          <cell r="T9441">
            <v>0</v>
          </cell>
        </row>
        <row r="9442">
          <cell r="S9442" t="str">
            <v xml:space="preserve"> Y3661046</v>
          </cell>
          <cell r="T9442">
            <v>0</v>
          </cell>
        </row>
        <row r="9443">
          <cell r="S9443" t="str">
            <v xml:space="preserve"> Y3661070</v>
          </cell>
          <cell r="T9443">
            <v>0</v>
          </cell>
        </row>
        <row r="9444">
          <cell r="S9444" t="str">
            <v xml:space="preserve"> Y3661238</v>
          </cell>
          <cell r="T9444">
            <v>0</v>
          </cell>
        </row>
        <row r="9445">
          <cell r="S9445" t="str">
            <v xml:space="preserve"> Y3663871</v>
          </cell>
          <cell r="T9445">
            <v>0</v>
          </cell>
        </row>
        <row r="9446">
          <cell r="S9446" t="str">
            <v xml:space="preserve"> Y3664133</v>
          </cell>
          <cell r="T9446">
            <v>0</v>
          </cell>
        </row>
        <row r="9447">
          <cell r="S9447" t="str">
            <v xml:space="preserve"> Y3664232</v>
          </cell>
          <cell r="T9447">
            <v>0</v>
          </cell>
        </row>
        <row r="9448">
          <cell r="S9448" t="str">
            <v xml:space="preserve"> Y3670078</v>
          </cell>
          <cell r="T9448">
            <v>0</v>
          </cell>
        </row>
        <row r="9449">
          <cell r="S9449" t="str">
            <v xml:space="preserve"> Y3672289</v>
          </cell>
          <cell r="T9449">
            <v>0</v>
          </cell>
        </row>
        <row r="9450">
          <cell r="S9450" t="str">
            <v xml:space="preserve"> Y3673072</v>
          </cell>
          <cell r="T9450">
            <v>0</v>
          </cell>
        </row>
        <row r="9451">
          <cell r="S9451" t="str">
            <v xml:space="preserve"> Y3673073</v>
          </cell>
          <cell r="T9451">
            <v>0</v>
          </cell>
        </row>
        <row r="9452">
          <cell r="S9452" t="str">
            <v xml:space="preserve"> Y3674795</v>
          </cell>
          <cell r="T9452">
            <v>0</v>
          </cell>
        </row>
        <row r="9453">
          <cell r="S9453" t="str">
            <v xml:space="preserve"> Y3675168</v>
          </cell>
          <cell r="T9453">
            <v>0</v>
          </cell>
        </row>
        <row r="9454">
          <cell r="S9454" t="str">
            <v xml:space="preserve"> Y3675314</v>
          </cell>
          <cell r="T9454">
            <v>0</v>
          </cell>
        </row>
        <row r="9455">
          <cell r="S9455" t="str">
            <v xml:space="preserve"> Y3676987</v>
          </cell>
          <cell r="T9455">
            <v>7.2569999999999996E-2</v>
          </cell>
        </row>
        <row r="9456">
          <cell r="S9456" t="str">
            <v xml:space="preserve"> Y3676986</v>
          </cell>
          <cell r="T9456">
            <v>7.2569999999999996E-2</v>
          </cell>
        </row>
        <row r="9457">
          <cell r="S9457" t="str">
            <v xml:space="preserve"> Y3677109</v>
          </cell>
          <cell r="T9457">
            <v>0</v>
          </cell>
        </row>
        <row r="9458">
          <cell r="S9458" t="str">
            <v xml:space="preserve"> Y3677244</v>
          </cell>
          <cell r="T9458">
            <v>0</v>
          </cell>
        </row>
        <row r="9459">
          <cell r="S9459" t="str">
            <v xml:space="preserve"> Y3677268</v>
          </cell>
          <cell r="T9459">
            <v>0</v>
          </cell>
        </row>
        <row r="9460">
          <cell r="S9460" t="str">
            <v xml:space="preserve"> Y3677292</v>
          </cell>
          <cell r="T9460">
            <v>0</v>
          </cell>
        </row>
        <row r="9461">
          <cell r="S9461" t="str">
            <v xml:space="preserve"> Y3677324</v>
          </cell>
          <cell r="T9461">
            <v>0</v>
          </cell>
        </row>
        <row r="9462">
          <cell r="S9462" t="str">
            <v xml:space="preserve"> Y3677523</v>
          </cell>
          <cell r="T9462">
            <v>0</v>
          </cell>
        </row>
        <row r="9463">
          <cell r="S9463" t="str">
            <v xml:space="preserve"> Y3677553</v>
          </cell>
          <cell r="T9463">
            <v>0</v>
          </cell>
        </row>
        <row r="9464">
          <cell r="S9464" t="str">
            <v xml:space="preserve"> Y3677552</v>
          </cell>
          <cell r="T9464">
            <v>0</v>
          </cell>
        </row>
        <row r="9465">
          <cell r="S9465" t="str">
            <v xml:space="preserve"> Y3677501</v>
          </cell>
          <cell r="T9465">
            <v>0</v>
          </cell>
        </row>
        <row r="9466">
          <cell r="S9466" t="str">
            <v xml:space="preserve"> Y3677498</v>
          </cell>
          <cell r="T9466">
            <v>0</v>
          </cell>
        </row>
        <row r="9467">
          <cell r="S9467" t="str">
            <v xml:space="preserve"> Y3677605</v>
          </cell>
          <cell r="T9467">
            <v>0</v>
          </cell>
        </row>
        <row r="9468">
          <cell r="S9468" t="str">
            <v xml:space="preserve"> Y3691288</v>
          </cell>
          <cell r="T9468">
            <v>0</v>
          </cell>
        </row>
        <row r="9469">
          <cell r="S9469" t="str">
            <v xml:space="preserve"> Y3691315</v>
          </cell>
          <cell r="T9469">
            <v>0</v>
          </cell>
        </row>
        <row r="9470">
          <cell r="S9470" t="str">
            <v xml:space="preserve"> Y3691339</v>
          </cell>
          <cell r="T9470">
            <v>0</v>
          </cell>
        </row>
        <row r="9471">
          <cell r="S9471" t="str">
            <v xml:space="preserve"> Y3691341</v>
          </cell>
          <cell r="T9471">
            <v>0</v>
          </cell>
        </row>
        <row r="9472">
          <cell r="S9472" t="str">
            <v xml:space="preserve"> Y3691365</v>
          </cell>
          <cell r="T9472">
            <v>0</v>
          </cell>
        </row>
        <row r="9473">
          <cell r="S9473" t="str">
            <v xml:space="preserve"> Y3691368</v>
          </cell>
          <cell r="T9473">
            <v>0</v>
          </cell>
        </row>
        <row r="9474">
          <cell r="S9474" t="str">
            <v xml:space="preserve"> Y3691369</v>
          </cell>
          <cell r="T9474">
            <v>0</v>
          </cell>
        </row>
        <row r="9475">
          <cell r="S9475" t="str">
            <v xml:space="preserve"> Y3691371</v>
          </cell>
          <cell r="T9475">
            <v>0</v>
          </cell>
        </row>
        <row r="9476">
          <cell r="S9476" t="str">
            <v xml:space="preserve"> Y3691402</v>
          </cell>
          <cell r="T9476">
            <v>0</v>
          </cell>
        </row>
        <row r="9477">
          <cell r="S9477" t="str">
            <v xml:space="preserve"> Y3691314</v>
          </cell>
          <cell r="T9477">
            <v>0</v>
          </cell>
        </row>
        <row r="9478">
          <cell r="S9478" t="str">
            <v xml:space="preserve"> Y3691403</v>
          </cell>
          <cell r="T9478">
            <v>0</v>
          </cell>
        </row>
        <row r="9479">
          <cell r="S9479" t="str">
            <v xml:space="preserve"> Y3691404</v>
          </cell>
          <cell r="T9479">
            <v>0</v>
          </cell>
        </row>
        <row r="9480">
          <cell r="S9480" t="str">
            <v xml:space="preserve"> Y3691198</v>
          </cell>
          <cell r="T9480">
            <v>0</v>
          </cell>
        </row>
        <row r="9481">
          <cell r="S9481" t="str">
            <v xml:space="preserve"> Y3691853</v>
          </cell>
          <cell r="T9481">
            <v>0</v>
          </cell>
        </row>
        <row r="9482">
          <cell r="S9482" t="str">
            <v xml:space="preserve"> Y3691962</v>
          </cell>
          <cell r="T9482">
            <v>0</v>
          </cell>
        </row>
        <row r="9483">
          <cell r="S9483" t="str">
            <v xml:space="preserve"> Y3693830</v>
          </cell>
          <cell r="T9483">
            <v>0</v>
          </cell>
        </row>
        <row r="9484">
          <cell r="S9484" t="str">
            <v xml:space="preserve"> Y3693884</v>
          </cell>
          <cell r="T9484">
            <v>0</v>
          </cell>
        </row>
        <row r="9485">
          <cell r="S9485" t="str">
            <v xml:space="preserve"> Y3693955</v>
          </cell>
          <cell r="T9485">
            <v>0</v>
          </cell>
        </row>
        <row r="9486">
          <cell r="S9486" t="str">
            <v xml:space="preserve"> Y3689468</v>
          </cell>
          <cell r="T9486">
            <v>0</v>
          </cell>
        </row>
        <row r="9487">
          <cell r="S9487" t="str">
            <v xml:space="preserve"> Y3694031</v>
          </cell>
          <cell r="T9487">
            <v>0</v>
          </cell>
        </row>
        <row r="9488">
          <cell r="S9488" t="str">
            <v xml:space="preserve"> Y3694163</v>
          </cell>
          <cell r="T9488">
            <v>0</v>
          </cell>
        </row>
        <row r="9489">
          <cell r="S9489" t="str">
            <v xml:space="preserve"> Y3694114</v>
          </cell>
          <cell r="T9489">
            <v>0</v>
          </cell>
        </row>
        <row r="9490">
          <cell r="S9490" t="str">
            <v xml:space="preserve"> Y3694117</v>
          </cell>
          <cell r="T9490">
            <v>0</v>
          </cell>
        </row>
        <row r="9491">
          <cell r="S9491" t="str">
            <v xml:space="preserve"> Y3694118</v>
          </cell>
          <cell r="T9491">
            <v>0</v>
          </cell>
        </row>
        <row r="9492">
          <cell r="S9492" t="str">
            <v xml:space="preserve"> Y3694119</v>
          </cell>
          <cell r="T9492">
            <v>0</v>
          </cell>
        </row>
        <row r="9493">
          <cell r="S9493" t="str">
            <v xml:space="preserve"> Y3694120</v>
          </cell>
          <cell r="T9493">
            <v>0</v>
          </cell>
        </row>
        <row r="9494">
          <cell r="S9494" t="str">
            <v xml:space="preserve"> Y3694121</v>
          </cell>
          <cell r="T9494">
            <v>0.89501280000000005</v>
          </cell>
        </row>
        <row r="9495">
          <cell r="S9495" t="str">
            <v xml:space="preserve"> Y3694362</v>
          </cell>
          <cell r="T9495">
            <v>0.8372716</v>
          </cell>
        </row>
        <row r="9496">
          <cell r="S9496" t="str">
            <v xml:space="preserve"> Y3694363</v>
          </cell>
          <cell r="T9496">
            <v>0.64960720000000005</v>
          </cell>
        </row>
        <row r="9497">
          <cell r="S9497" t="str">
            <v xml:space="preserve"> Y3694364</v>
          </cell>
          <cell r="T9497">
            <v>0.63516640000000002</v>
          </cell>
        </row>
        <row r="9498">
          <cell r="S9498" t="str">
            <v xml:space="preserve"> Y3694365</v>
          </cell>
          <cell r="T9498">
            <v>0.44750640000000003</v>
          </cell>
        </row>
        <row r="9499">
          <cell r="S9499" t="str">
            <v xml:space="preserve"> Y3694366</v>
          </cell>
          <cell r="T9499">
            <v>0.41863360000000005</v>
          </cell>
        </row>
        <row r="9500">
          <cell r="S9500" t="str">
            <v xml:space="preserve"> Y3694368</v>
          </cell>
          <cell r="T9500">
            <v>0.38976080000000002</v>
          </cell>
        </row>
        <row r="9501">
          <cell r="S9501" t="str">
            <v xml:space="preserve"> Y3694369</v>
          </cell>
          <cell r="T9501">
            <v>0.3753244</v>
          </cell>
        </row>
        <row r="9502">
          <cell r="S9502" t="str">
            <v xml:space="preserve"> Y3694370</v>
          </cell>
          <cell r="T9502">
            <v>0.34645600000000004</v>
          </cell>
        </row>
        <row r="9503">
          <cell r="S9503" t="str">
            <v xml:space="preserve"> Y3694371</v>
          </cell>
          <cell r="T9503">
            <v>0.33201960000000003</v>
          </cell>
        </row>
        <row r="9504">
          <cell r="S9504" t="str">
            <v xml:space="preserve"> Y3694432</v>
          </cell>
          <cell r="T9504">
            <v>0.31758320000000001</v>
          </cell>
        </row>
        <row r="9505">
          <cell r="S9505" t="str">
            <v xml:space="preserve"> Y3694433</v>
          </cell>
          <cell r="T9505">
            <v>0.28871040000000003</v>
          </cell>
        </row>
        <row r="9506">
          <cell r="S9506" t="str">
            <v xml:space="preserve"> Y3694438</v>
          </cell>
          <cell r="T9506">
            <v>0.24540560000000003</v>
          </cell>
        </row>
        <row r="9507">
          <cell r="S9507" t="str">
            <v xml:space="preserve"> Y3694439</v>
          </cell>
          <cell r="T9507">
            <v>0.23096920000000004</v>
          </cell>
        </row>
        <row r="9508">
          <cell r="S9508" t="str">
            <v xml:space="preserve"> Y3694440</v>
          </cell>
          <cell r="T9508">
            <v>0.21653280000000003</v>
          </cell>
        </row>
        <row r="9509">
          <cell r="S9509" t="str">
            <v xml:space="preserve"> Y3694441</v>
          </cell>
          <cell r="T9509">
            <v>0.18765999999999999</v>
          </cell>
        </row>
        <row r="9510">
          <cell r="S9510" t="str">
            <v xml:space="preserve"> Y3694492</v>
          </cell>
          <cell r="T9510">
            <v>0.1587916</v>
          </cell>
        </row>
        <row r="9511">
          <cell r="S9511" t="str">
            <v xml:space="preserve"> Y3694493</v>
          </cell>
          <cell r="T9511">
            <v>0.14435520000000002</v>
          </cell>
        </row>
        <row r="9512">
          <cell r="S9512" t="str">
            <v xml:space="preserve"> Y3694494</v>
          </cell>
          <cell r="T9512">
            <v>0.1299188</v>
          </cell>
        </row>
        <row r="9513">
          <cell r="S9513" t="str">
            <v xml:space="preserve"> Y3694495</v>
          </cell>
          <cell r="T9513">
            <v>0.10104600000000001</v>
          </cell>
        </row>
        <row r="9514">
          <cell r="S9514" t="str">
            <v xml:space="preserve"> Y3694496</v>
          </cell>
          <cell r="T9514">
            <v>0.43307000000000007</v>
          </cell>
        </row>
        <row r="9515">
          <cell r="S9515" t="str">
            <v xml:space="preserve"> Y3694497</v>
          </cell>
          <cell r="T9515">
            <v>0.49081120000000006</v>
          </cell>
        </row>
        <row r="9516">
          <cell r="S9516" t="str">
            <v xml:space="preserve"> Y3694498</v>
          </cell>
          <cell r="T9516">
            <v>0.34645600000000004</v>
          </cell>
        </row>
        <row r="9517">
          <cell r="S9517" t="str">
            <v xml:space="preserve"> Y3694464</v>
          </cell>
          <cell r="T9517">
            <v>0</v>
          </cell>
        </row>
        <row r="9518">
          <cell r="S9518" t="str">
            <v xml:space="preserve"> Y3694499</v>
          </cell>
          <cell r="T9518">
            <v>0</v>
          </cell>
        </row>
        <row r="9519">
          <cell r="S9519" t="str">
            <v xml:space="preserve"> Y3694500</v>
          </cell>
          <cell r="T9519">
            <v>0</v>
          </cell>
        </row>
        <row r="9520">
          <cell r="S9520" t="str">
            <v xml:space="preserve"> Y3694501</v>
          </cell>
          <cell r="T9520">
            <v>0</v>
          </cell>
        </row>
        <row r="9521">
          <cell r="S9521" t="str">
            <v xml:space="preserve"> Y3694552</v>
          </cell>
          <cell r="T9521">
            <v>0</v>
          </cell>
        </row>
        <row r="9522">
          <cell r="S9522" t="str">
            <v xml:space="preserve"> Y3694553</v>
          </cell>
          <cell r="T9522">
            <v>0</v>
          </cell>
        </row>
        <row r="9523">
          <cell r="S9523" t="str">
            <v xml:space="preserve"> Y3694554</v>
          </cell>
          <cell r="T9523">
            <v>0</v>
          </cell>
        </row>
        <row r="9524">
          <cell r="S9524" t="str">
            <v xml:space="preserve"> Y3694555</v>
          </cell>
          <cell r="T9524">
            <v>0</v>
          </cell>
        </row>
        <row r="9525">
          <cell r="S9525" t="str">
            <v xml:space="preserve"> Y3694556</v>
          </cell>
          <cell r="T9525">
            <v>0</v>
          </cell>
        </row>
        <row r="9526">
          <cell r="S9526" t="str">
            <v xml:space="preserve"> Y3694557</v>
          </cell>
          <cell r="T9526">
            <v>0</v>
          </cell>
        </row>
        <row r="9527">
          <cell r="S9527" t="str">
            <v xml:space="preserve"> Y3694558</v>
          </cell>
          <cell r="T9527">
            <v>0</v>
          </cell>
        </row>
        <row r="9528">
          <cell r="S9528" t="str">
            <v xml:space="preserve"> Y3694559</v>
          </cell>
          <cell r="T9528">
            <v>0</v>
          </cell>
        </row>
        <row r="9529">
          <cell r="S9529" t="str">
            <v xml:space="preserve"> Y3694560</v>
          </cell>
          <cell r="T9529">
            <v>0</v>
          </cell>
        </row>
        <row r="9530">
          <cell r="S9530" t="str">
            <v xml:space="preserve"> Y3694561</v>
          </cell>
          <cell r="T9530">
            <v>0</v>
          </cell>
        </row>
        <row r="9531">
          <cell r="S9531" t="str">
            <v xml:space="preserve"> Y3694642</v>
          </cell>
          <cell r="T9531">
            <v>0</v>
          </cell>
        </row>
        <row r="9532">
          <cell r="S9532" t="str">
            <v xml:space="preserve"> Y3694643</v>
          </cell>
          <cell r="T9532">
            <v>0</v>
          </cell>
        </row>
        <row r="9533">
          <cell r="S9533" t="str">
            <v xml:space="preserve"> Y3694644</v>
          </cell>
          <cell r="T9533">
            <v>0</v>
          </cell>
        </row>
        <row r="9534">
          <cell r="S9534" t="str">
            <v xml:space="preserve"> Y3694668</v>
          </cell>
          <cell r="T9534">
            <v>0</v>
          </cell>
        </row>
        <row r="9535">
          <cell r="S9535" t="str">
            <v xml:space="preserve"> Y3694669</v>
          </cell>
          <cell r="T9535">
            <v>0</v>
          </cell>
        </row>
        <row r="9536">
          <cell r="S9536" t="str">
            <v xml:space="preserve"> Y3694670</v>
          </cell>
          <cell r="T9536">
            <v>0</v>
          </cell>
        </row>
        <row r="9537">
          <cell r="S9537" t="str">
            <v xml:space="preserve"> Y3694671</v>
          </cell>
          <cell r="T9537">
            <v>0</v>
          </cell>
        </row>
        <row r="9538">
          <cell r="S9538" t="str">
            <v xml:space="preserve"> Y3694588</v>
          </cell>
          <cell r="T9538">
            <v>0</v>
          </cell>
        </row>
        <row r="9539">
          <cell r="S9539" t="str">
            <v xml:space="preserve"> Y3694692</v>
          </cell>
          <cell r="T9539">
            <v>0</v>
          </cell>
        </row>
        <row r="9540">
          <cell r="S9540" t="str">
            <v xml:space="preserve"> Y3694693</v>
          </cell>
          <cell r="T9540">
            <v>0</v>
          </cell>
        </row>
        <row r="9541">
          <cell r="S9541" t="str">
            <v xml:space="preserve"> Y3694694</v>
          </cell>
          <cell r="T9541">
            <v>0</v>
          </cell>
        </row>
        <row r="9542">
          <cell r="S9542" t="str">
            <v xml:space="preserve"> Y3694695</v>
          </cell>
          <cell r="T9542">
            <v>0</v>
          </cell>
        </row>
        <row r="9543">
          <cell r="S9543" t="str">
            <v xml:space="preserve"> Y3694696</v>
          </cell>
          <cell r="T9543">
            <v>0</v>
          </cell>
        </row>
        <row r="9544">
          <cell r="S9544" t="str">
            <v xml:space="preserve"> Y3694697</v>
          </cell>
          <cell r="T9544">
            <v>0</v>
          </cell>
        </row>
        <row r="9545">
          <cell r="S9545" t="str">
            <v xml:space="preserve"> Y3694698</v>
          </cell>
          <cell r="T9545">
            <v>0</v>
          </cell>
        </row>
        <row r="9546">
          <cell r="S9546" t="str">
            <v xml:space="preserve"> Y3694699</v>
          </cell>
          <cell r="T9546">
            <v>0</v>
          </cell>
        </row>
        <row r="9547">
          <cell r="S9547" t="str">
            <v xml:space="preserve"> Y3694700</v>
          </cell>
          <cell r="T9547">
            <v>0</v>
          </cell>
        </row>
        <row r="9548">
          <cell r="S9548" t="str">
            <v xml:space="preserve"> Y3694701</v>
          </cell>
          <cell r="T9548">
            <v>0</v>
          </cell>
        </row>
        <row r="9549">
          <cell r="S9549" t="str">
            <v xml:space="preserve"> Y3694732</v>
          </cell>
          <cell r="T9549">
            <v>0</v>
          </cell>
        </row>
        <row r="9550">
          <cell r="S9550" t="str">
            <v xml:space="preserve"> Y3694733</v>
          </cell>
          <cell r="T9550">
            <v>0</v>
          </cell>
        </row>
        <row r="9551">
          <cell r="S9551" t="str">
            <v xml:space="preserve"> Y3696461</v>
          </cell>
          <cell r="T9551">
            <v>0</v>
          </cell>
        </row>
        <row r="9552">
          <cell r="S9552" t="str">
            <v xml:space="preserve"> Y3696529</v>
          </cell>
          <cell r="T9552">
            <v>0</v>
          </cell>
        </row>
        <row r="9553">
          <cell r="S9553" t="str">
            <v xml:space="preserve"> Y3696723</v>
          </cell>
          <cell r="T9553">
            <v>0</v>
          </cell>
        </row>
        <row r="9554">
          <cell r="S9554" t="str">
            <v xml:space="preserve"> Y3696962</v>
          </cell>
          <cell r="T9554">
            <v>0</v>
          </cell>
        </row>
        <row r="9555">
          <cell r="S9555" t="str">
            <v xml:space="preserve"> Y3696963</v>
          </cell>
          <cell r="T9555">
            <v>0</v>
          </cell>
        </row>
        <row r="9556">
          <cell r="S9556" t="str">
            <v xml:space="preserve"> Y3696966</v>
          </cell>
          <cell r="T9556">
            <v>0</v>
          </cell>
        </row>
        <row r="9557">
          <cell r="S9557" t="str">
            <v xml:space="preserve"> Y3697113</v>
          </cell>
          <cell r="T9557">
            <v>0</v>
          </cell>
        </row>
        <row r="9558">
          <cell r="S9558" t="str">
            <v xml:space="preserve"> Y3697114</v>
          </cell>
          <cell r="T9558">
            <v>0</v>
          </cell>
        </row>
        <row r="9559">
          <cell r="S9559" t="str">
            <v xml:space="preserve"> Y3697161</v>
          </cell>
          <cell r="T9559">
            <v>0</v>
          </cell>
        </row>
        <row r="9560">
          <cell r="S9560" t="str">
            <v xml:space="preserve"> Y3697222</v>
          </cell>
          <cell r="T9560">
            <v>0</v>
          </cell>
        </row>
        <row r="9561">
          <cell r="S9561" t="str">
            <v xml:space="preserve"> Y3703566</v>
          </cell>
          <cell r="T9561">
            <v>0</v>
          </cell>
        </row>
        <row r="9562">
          <cell r="S9562" t="str">
            <v xml:space="preserve"> Y3703568</v>
          </cell>
          <cell r="T9562">
            <v>0</v>
          </cell>
        </row>
        <row r="9563">
          <cell r="S9563" t="str">
            <v xml:space="preserve"> Y3703930</v>
          </cell>
          <cell r="T9563">
            <v>0</v>
          </cell>
        </row>
        <row r="9564">
          <cell r="S9564" t="str">
            <v xml:space="preserve"> Y3703931</v>
          </cell>
          <cell r="T9564">
            <v>0</v>
          </cell>
        </row>
        <row r="9565">
          <cell r="S9565" t="str">
            <v xml:space="preserve"> Y3704002</v>
          </cell>
          <cell r="T9565">
            <v>0</v>
          </cell>
        </row>
        <row r="9566">
          <cell r="S9566" t="str">
            <v xml:space="preserve"> Y3704003</v>
          </cell>
          <cell r="T9566">
            <v>0</v>
          </cell>
        </row>
        <row r="9567">
          <cell r="S9567" t="str">
            <v xml:space="preserve"> Y3704004</v>
          </cell>
          <cell r="T9567">
            <v>0</v>
          </cell>
        </row>
        <row r="9568">
          <cell r="S9568" t="str">
            <v xml:space="preserve"> Y3704005</v>
          </cell>
          <cell r="T9568">
            <v>0</v>
          </cell>
        </row>
        <row r="9569">
          <cell r="S9569" t="str">
            <v xml:space="preserve"> Y3712723</v>
          </cell>
          <cell r="T9569">
            <v>4.7053935099337743</v>
          </cell>
        </row>
        <row r="9570">
          <cell r="S9570" t="str">
            <v xml:space="preserve"> Y3712747</v>
          </cell>
          <cell r="T9570">
            <v>3.4219921854304638</v>
          </cell>
        </row>
        <row r="9571">
          <cell r="S9571" t="str">
            <v xml:space="preserve"> Y3712773</v>
          </cell>
          <cell r="T9571">
            <v>4.2775343046357621</v>
          </cell>
        </row>
        <row r="9572">
          <cell r="S9572" t="str">
            <v xml:space="preserve"> Y3713199</v>
          </cell>
          <cell r="T9572">
            <v>0</v>
          </cell>
        </row>
        <row r="9573">
          <cell r="S9573" t="str">
            <v xml:space="preserve"> Y3713200</v>
          </cell>
          <cell r="T9573">
            <v>0</v>
          </cell>
        </row>
        <row r="9574">
          <cell r="S9574" t="str">
            <v xml:space="preserve"> Y3713201</v>
          </cell>
          <cell r="T9574">
            <v>0</v>
          </cell>
        </row>
        <row r="9575">
          <cell r="S9575" t="str">
            <v xml:space="preserve"> Y3713232</v>
          </cell>
          <cell r="T9575">
            <v>0</v>
          </cell>
        </row>
        <row r="9576">
          <cell r="S9576" t="str">
            <v xml:space="preserve"> Y3728324</v>
          </cell>
          <cell r="T9576">
            <v>0</v>
          </cell>
        </row>
        <row r="9577">
          <cell r="S9577" t="str">
            <v xml:space="preserve"> Y3728650</v>
          </cell>
          <cell r="T9577">
            <v>0</v>
          </cell>
        </row>
        <row r="9578">
          <cell r="S9578" t="str">
            <v xml:space="preserve"> Y3739074</v>
          </cell>
          <cell r="T9578">
            <v>4.0261057500000003E-2</v>
          </cell>
        </row>
        <row r="9579">
          <cell r="S9579" t="str">
            <v xml:space="preserve"> Y3741372</v>
          </cell>
          <cell r="T9579">
            <v>0</v>
          </cell>
        </row>
        <row r="9580">
          <cell r="S9580" t="str">
            <v xml:space="preserve"> Y3747152</v>
          </cell>
          <cell r="T9580">
            <v>0</v>
          </cell>
        </row>
        <row r="9581">
          <cell r="S9581" t="str">
            <v xml:space="preserve"> Y3747197</v>
          </cell>
          <cell r="T9581">
            <v>0</v>
          </cell>
        </row>
        <row r="9582">
          <cell r="S9582" t="str">
            <v xml:space="preserve"> Y3747198</v>
          </cell>
          <cell r="T9582">
            <v>0</v>
          </cell>
        </row>
        <row r="9583">
          <cell r="S9583" t="str">
            <v xml:space="preserve"> Y3747199</v>
          </cell>
          <cell r="T9583">
            <v>0</v>
          </cell>
        </row>
        <row r="9584">
          <cell r="S9584" t="str">
            <v xml:space="preserve"> Y3747200</v>
          </cell>
          <cell r="T9584">
            <v>0</v>
          </cell>
        </row>
        <row r="9585">
          <cell r="S9585" t="str">
            <v xml:space="preserve"> Y3747201</v>
          </cell>
          <cell r="T9585">
            <v>0</v>
          </cell>
        </row>
        <row r="9586">
          <cell r="S9586" t="str">
            <v xml:space="preserve"> Y3747202</v>
          </cell>
          <cell r="T9586">
            <v>0</v>
          </cell>
        </row>
        <row r="9587">
          <cell r="S9587" t="str">
            <v xml:space="preserve"> Y3747203</v>
          </cell>
          <cell r="T9587">
            <v>0</v>
          </cell>
        </row>
        <row r="9588">
          <cell r="S9588" t="str">
            <v xml:space="preserve"> Y3747204</v>
          </cell>
          <cell r="T9588">
            <v>0</v>
          </cell>
        </row>
        <row r="9589">
          <cell r="S9589" t="str">
            <v xml:space="preserve"> Y3747205</v>
          </cell>
          <cell r="T9589">
            <v>0</v>
          </cell>
        </row>
        <row r="9590">
          <cell r="S9590" t="str">
            <v xml:space="preserve"> Y3747206</v>
          </cell>
          <cell r="T9590">
            <v>0</v>
          </cell>
        </row>
        <row r="9591">
          <cell r="S9591" t="str">
            <v xml:space="preserve"> Y3747207</v>
          </cell>
          <cell r="T9591">
            <v>0</v>
          </cell>
        </row>
        <row r="9592">
          <cell r="S9592" t="str">
            <v xml:space="preserve"> Y3747208</v>
          </cell>
          <cell r="T9592">
            <v>0</v>
          </cell>
        </row>
        <row r="9593">
          <cell r="S9593" t="str">
            <v xml:space="preserve"> Y3747209</v>
          </cell>
          <cell r="T9593">
            <v>0</v>
          </cell>
        </row>
        <row r="9594">
          <cell r="S9594" t="str">
            <v xml:space="preserve"> Y3750404</v>
          </cell>
          <cell r="T9594">
            <v>0</v>
          </cell>
        </row>
        <row r="9595">
          <cell r="S9595" t="str">
            <v xml:space="preserve"> Y3756196</v>
          </cell>
          <cell r="T9595">
            <v>0.44007615999999999</v>
          </cell>
        </row>
        <row r="9596">
          <cell r="S9596" t="str">
            <v xml:space="preserve"> Y3756197</v>
          </cell>
          <cell r="T9596">
            <v>0.2177055</v>
          </cell>
        </row>
        <row r="9597">
          <cell r="S9597" t="str">
            <v xml:space="preserve"> Y3756347</v>
          </cell>
          <cell r="T9597">
            <v>0</v>
          </cell>
        </row>
        <row r="9598">
          <cell r="S9598" t="str">
            <v xml:space="preserve"> Y3571249</v>
          </cell>
          <cell r="T9598">
            <v>0.45030988</v>
          </cell>
        </row>
        <row r="9599">
          <cell r="S9599" t="str">
            <v xml:space="preserve"> Y3756711</v>
          </cell>
          <cell r="T9599">
            <v>0</v>
          </cell>
        </row>
        <row r="9600">
          <cell r="S9600" t="str">
            <v xml:space="preserve"> Y3756917</v>
          </cell>
          <cell r="T9600">
            <v>0</v>
          </cell>
        </row>
        <row r="9601">
          <cell r="S9601" t="str">
            <v xml:space="preserve"> Y3757047</v>
          </cell>
          <cell r="T9601">
            <v>0</v>
          </cell>
        </row>
        <row r="9602">
          <cell r="S9602" t="str">
            <v xml:space="preserve"> Y3757048</v>
          </cell>
          <cell r="T9602">
            <v>0</v>
          </cell>
        </row>
        <row r="9603">
          <cell r="S9603" t="str">
            <v xml:space="preserve"> Y3757049</v>
          </cell>
          <cell r="T9603">
            <v>0</v>
          </cell>
        </row>
        <row r="9604">
          <cell r="S9604" t="str">
            <v xml:space="preserve"> Y3757050</v>
          </cell>
          <cell r="T9604">
            <v>0</v>
          </cell>
        </row>
        <row r="9605">
          <cell r="S9605" t="str">
            <v xml:space="preserve"> Y3759168</v>
          </cell>
          <cell r="T9605">
            <v>0</v>
          </cell>
        </row>
        <row r="9606">
          <cell r="S9606" t="str">
            <v xml:space="preserve"> Y3761269</v>
          </cell>
          <cell r="T9606">
            <v>0</v>
          </cell>
        </row>
        <row r="9607">
          <cell r="S9607" t="str">
            <v xml:space="preserve"> Y3761332</v>
          </cell>
          <cell r="T9607">
            <v>0</v>
          </cell>
        </row>
        <row r="9608">
          <cell r="S9608" t="str">
            <v xml:space="preserve"> Y3761377</v>
          </cell>
          <cell r="T9608">
            <v>0</v>
          </cell>
        </row>
        <row r="9609">
          <cell r="S9609" t="str">
            <v xml:space="preserve"> Y3761391</v>
          </cell>
          <cell r="T9609">
            <v>0</v>
          </cell>
        </row>
        <row r="9610">
          <cell r="S9610" t="str">
            <v xml:space="preserve"> Y3761359</v>
          </cell>
          <cell r="T9610">
            <v>0</v>
          </cell>
        </row>
        <row r="9611">
          <cell r="S9611" t="str">
            <v xml:space="preserve"> Y3761360</v>
          </cell>
          <cell r="T9611">
            <v>0</v>
          </cell>
        </row>
        <row r="9612">
          <cell r="S9612" t="str">
            <v xml:space="preserve"> Y3761618</v>
          </cell>
          <cell r="T9612">
            <v>0</v>
          </cell>
        </row>
        <row r="9613">
          <cell r="S9613" t="str">
            <v xml:space="preserve"> Y3761642</v>
          </cell>
          <cell r="T9613">
            <v>0</v>
          </cell>
        </row>
        <row r="9614">
          <cell r="S9614" t="str">
            <v xml:space="preserve"> Y3761794</v>
          </cell>
          <cell r="T9614">
            <v>0</v>
          </cell>
        </row>
        <row r="9615">
          <cell r="S9615" t="str">
            <v xml:space="preserve"> Y3763749</v>
          </cell>
          <cell r="T9615">
            <v>0</v>
          </cell>
        </row>
        <row r="9616">
          <cell r="S9616" t="str">
            <v xml:space="preserve"> Y3764508</v>
          </cell>
          <cell r="T9616">
            <v>0</v>
          </cell>
        </row>
        <row r="9617">
          <cell r="S9617" t="str">
            <v xml:space="preserve"> Y3766120</v>
          </cell>
          <cell r="T9617">
            <v>0</v>
          </cell>
        </row>
        <row r="9618">
          <cell r="S9618" t="str">
            <v xml:space="preserve"> Y3772990</v>
          </cell>
          <cell r="T9618">
            <v>0</v>
          </cell>
        </row>
        <row r="9619">
          <cell r="S9619" t="str">
            <v xml:space="preserve"> Y3773112</v>
          </cell>
          <cell r="T9619">
            <v>0</v>
          </cell>
        </row>
        <row r="9620">
          <cell r="S9620" t="str">
            <v xml:space="preserve"> Y3773186</v>
          </cell>
          <cell r="T9620">
            <v>0</v>
          </cell>
        </row>
        <row r="9621">
          <cell r="S9621" t="str">
            <v xml:space="preserve"> Y3773187</v>
          </cell>
          <cell r="T9621">
            <v>0</v>
          </cell>
        </row>
        <row r="9622">
          <cell r="S9622" t="str">
            <v xml:space="preserve"> Y3773462</v>
          </cell>
          <cell r="T9622">
            <v>0</v>
          </cell>
        </row>
        <row r="9623">
          <cell r="S9623" t="str">
            <v xml:space="preserve"> Y3773638</v>
          </cell>
          <cell r="T9623">
            <v>0.19244624999999999</v>
          </cell>
        </row>
        <row r="9624">
          <cell r="S9624" t="str">
            <v xml:space="preserve"> Y3778073</v>
          </cell>
          <cell r="T9624">
            <v>0</v>
          </cell>
        </row>
        <row r="9625">
          <cell r="S9625" t="str">
            <v xml:space="preserve"> Y3778106</v>
          </cell>
          <cell r="T9625">
            <v>0</v>
          </cell>
        </row>
        <row r="9626">
          <cell r="S9626" t="str">
            <v xml:space="preserve"> Y3778105</v>
          </cell>
          <cell r="T9626">
            <v>0</v>
          </cell>
        </row>
        <row r="9627">
          <cell r="S9627" t="str">
            <v xml:space="preserve"> Y3778104</v>
          </cell>
          <cell r="T9627">
            <v>0</v>
          </cell>
        </row>
        <row r="9628">
          <cell r="S9628" t="str">
            <v xml:space="preserve"> Y3778103</v>
          </cell>
          <cell r="T9628">
            <v>0</v>
          </cell>
        </row>
        <row r="9629">
          <cell r="S9629" t="str">
            <v xml:space="preserve"> Y3778102</v>
          </cell>
          <cell r="T9629">
            <v>0</v>
          </cell>
        </row>
        <row r="9630">
          <cell r="S9630" t="str">
            <v xml:space="preserve"> Y3778101</v>
          </cell>
          <cell r="T9630">
            <v>0</v>
          </cell>
        </row>
        <row r="9631">
          <cell r="S9631" t="str">
            <v xml:space="preserve"> Y3778099</v>
          </cell>
          <cell r="T9631">
            <v>0</v>
          </cell>
        </row>
        <row r="9632">
          <cell r="S9632" t="str">
            <v xml:space="preserve"> Y3778098</v>
          </cell>
          <cell r="T9632">
            <v>0</v>
          </cell>
        </row>
        <row r="9633">
          <cell r="S9633" t="str">
            <v xml:space="preserve"> Y3780115</v>
          </cell>
          <cell r="T9633">
            <v>0</v>
          </cell>
        </row>
        <row r="9634">
          <cell r="S9634" t="str">
            <v xml:space="preserve"> Y3780117</v>
          </cell>
          <cell r="T9634">
            <v>0</v>
          </cell>
        </row>
        <row r="9635">
          <cell r="S9635" t="str">
            <v xml:space="preserve"> Y3780118</v>
          </cell>
          <cell r="T9635">
            <v>0</v>
          </cell>
        </row>
        <row r="9636">
          <cell r="S9636" t="str">
            <v xml:space="preserve"> Y3780377</v>
          </cell>
          <cell r="T9636">
            <v>0</v>
          </cell>
        </row>
        <row r="9637">
          <cell r="S9637" t="str">
            <v xml:space="preserve"> Y3780675</v>
          </cell>
          <cell r="T9637">
            <v>0</v>
          </cell>
        </row>
        <row r="9638">
          <cell r="S9638" t="str">
            <v xml:space="preserve"> Y3780719</v>
          </cell>
          <cell r="T9638">
            <v>0</v>
          </cell>
        </row>
        <row r="9639">
          <cell r="S9639" t="str">
            <v xml:space="preserve"> Y3780720</v>
          </cell>
          <cell r="T9639">
            <v>0</v>
          </cell>
        </row>
        <row r="9640">
          <cell r="S9640" t="str">
            <v xml:space="preserve"> Y3780721</v>
          </cell>
          <cell r="T9640">
            <v>0</v>
          </cell>
        </row>
        <row r="9641">
          <cell r="S9641" t="str">
            <v xml:space="preserve"> Y3780722</v>
          </cell>
          <cell r="T9641">
            <v>0</v>
          </cell>
        </row>
        <row r="9642">
          <cell r="S9642" t="str">
            <v xml:space="preserve"> Y3781012</v>
          </cell>
          <cell r="T9642">
            <v>1.005897810718358</v>
          </cell>
        </row>
        <row r="9643">
          <cell r="S9643" t="str">
            <v xml:space="preserve"> Y3782543</v>
          </cell>
          <cell r="T9643">
            <v>0</v>
          </cell>
        </row>
        <row r="9644">
          <cell r="S9644" t="str">
            <v xml:space="preserve"> Y3782597</v>
          </cell>
          <cell r="T9644">
            <v>0</v>
          </cell>
        </row>
        <row r="9645">
          <cell r="S9645" t="str">
            <v xml:space="preserve"> Y3782623</v>
          </cell>
          <cell r="T9645">
            <v>0</v>
          </cell>
        </row>
        <row r="9646">
          <cell r="S9646" t="str">
            <v xml:space="preserve"> Y3782624</v>
          </cell>
          <cell r="T9646">
            <v>0</v>
          </cell>
        </row>
        <row r="9647">
          <cell r="S9647" t="str">
            <v xml:space="preserve"> Y3782702</v>
          </cell>
          <cell r="T9647">
            <v>0</v>
          </cell>
        </row>
        <row r="9648">
          <cell r="S9648" t="str">
            <v xml:space="preserve"> Y3782807</v>
          </cell>
          <cell r="T9648">
            <v>0</v>
          </cell>
        </row>
        <row r="9649">
          <cell r="S9649" t="str">
            <v xml:space="preserve"> Y3783122</v>
          </cell>
          <cell r="T9649">
            <v>0</v>
          </cell>
        </row>
        <row r="9650">
          <cell r="S9650" t="str">
            <v xml:space="preserve"> Y3789189</v>
          </cell>
          <cell r="T9650">
            <v>0</v>
          </cell>
        </row>
        <row r="9651">
          <cell r="S9651" t="str">
            <v xml:space="preserve"> Y3789212</v>
          </cell>
          <cell r="T9651">
            <v>0</v>
          </cell>
        </row>
        <row r="9652">
          <cell r="S9652" t="str">
            <v xml:space="preserve"> Y3789139</v>
          </cell>
          <cell r="T9652">
            <v>0</v>
          </cell>
        </row>
        <row r="9653">
          <cell r="S9653" t="str">
            <v xml:space="preserve"> Y3789243</v>
          </cell>
          <cell r="T9653">
            <v>0</v>
          </cell>
        </row>
        <row r="9654">
          <cell r="S9654" t="str">
            <v xml:space="preserve"> Y3789244</v>
          </cell>
          <cell r="T9654">
            <v>0</v>
          </cell>
        </row>
        <row r="9655">
          <cell r="S9655" t="str">
            <v xml:space="preserve"> Y3789394</v>
          </cell>
          <cell r="T9655">
            <v>0</v>
          </cell>
        </row>
        <row r="9656">
          <cell r="S9656" t="str">
            <v xml:space="preserve"> Y3789724</v>
          </cell>
          <cell r="T9656">
            <v>0</v>
          </cell>
        </row>
        <row r="9657">
          <cell r="S9657" t="str">
            <v xml:space="preserve"> Y3789870</v>
          </cell>
          <cell r="T9657">
            <v>0</v>
          </cell>
        </row>
        <row r="9658">
          <cell r="S9658" t="str">
            <v xml:space="preserve"> Y3789999</v>
          </cell>
          <cell r="T9658">
            <v>0</v>
          </cell>
        </row>
        <row r="9659">
          <cell r="S9659" t="str">
            <v xml:space="preserve"> Y3791552</v>
          </cell>
          <cell r="T9659">
            <v>0</v>
          </cell>
        </row>
        <row r="9660">
          <cell r="S9660" t="str">
            <v xml:space="preserve"> Y3791475</v>
          </cell>
          <cell r="T9660">
            <v>0</v>
          </cell>
        </row>
        <row r="9661">
          <cell r="S9661" t="str">
            <v xml:space="preserve"> Y3791477</v>
          </cell>
          <cell r="T9661">
            <v>0</v>
          </cell>
        </row>
        <row r="9662">
          <cell r="S9662" t="str">
            <v xml:space="preserve"> Y3791657</v>
          </cell>
          <cell r="T9662">
            <v>0</v>
          </cell>
        </row>
        <row r="9663">
          <cell r="S9663" t="str">
            <v xml:space="preserve"> Y3791726</v>
          </cell>
          <cell r="T9663">
            <v>0</v>
          </cell>
        </row>
        <row r="9664">
          <cell r="S9664" t="str">
            <v xml:space="preserve"> Y3791479</v>
          </cell>
          <cell r="T9664">
            <v>0</v>
          </cell>
        </row>
        <row r="9665">
          <cell r="S9665" t="str">
            <v xml:space="preserve"> Y3791782</v>
          </cell>
          <cell r="T9665">
            <v>0</v>
          </cell>
        </row>
        <row r="9666">
          <cell r="S9666" t="str">
            <v xml:space="preserve"> Y3791832</v>
          </cell>
          <cell r="T9666">
            <v>0</v>
          </cell>
        </row>
        <row r="9667">
          <cell r="S9667" t="str">
            <v xml:space="preserve"> Y3792098</v>
          </cell>
          <cell r="T9667">
            <v>0</v>
          </cell>
        </row>
        <row r="9668">
          <cell r="S9668" t="str">
            <v xml:space="preserve"> Y3792180</v>
          </cell>
          <cell r="T9668">
            <v>0</v>
          </cell>
        </row>
        <row r="9669">
          <cell r="S9669" t="str">
            <v xml:space="preserve"> Y3793843</v>
          </cell>
          <cell r="T9669">
            <v>0</v>
          </cell>
        </row>
        <row r="9670">
          <cell r="S9670" t="str">
            <v xml:space="preserve"> Y3793899</v>
          </cell>
          <cell r="T9670">
            <v>0</v>
          </cell>
        </row>
        <row r="9671">
          <cell r="S9671" t="str">
            <v xml:space="preserve"> Y3794004</v>
          </cell>
          <cell r="T9671">
            <v>0</v>
          </cell>
        </row>
        <row r="9672">
          <cell r="S9672" t="str">
            <v xml:space="preserve"> Y3794005</v>
          </cell>
          <cell r="T9672">
            <v>0</v>
          </cell>
        </row>
        <row r="9673">
          <cell r="S9673" t="str">
            <v xml:space="preserve"> Y3794119</v>
          </cell>
          <cell r="T9673">
            <v>0</v>
          </cell>
        </row>
        <row r="9674">
          <cell r="S9674" t="str">
            <v xml:space="preserve"> Y3794120</v>
          </cell>
          <cell r="T9674">
            <v>0</v>
          </cell>
        </row>
        <row r="9675">
          <cell r="S9675" t="str">
            <v xml:space="preserve"> Y3794481</v>
          </cell>
          <cell r="T9675">
            <v>0</v>
          </cell>
        </row>
        <row r="9676">
          <cell r="S9676" t="str">
            <v xml:space="preserve"> Y3794482</v>
          </cell>
          <cell r="T9676">
            <v>0</v>
          </cell>
        </row>
        <row r="9677">
          <cell r="S9677" t="str">
            <v xml:space="preserve"> Y3794643</v>
          </cell>
          <cell r="T9677">
            <v>0</v>
          </cell>
        </row>
        <row r="9678">
          <cell r="S9678" t="str">
            <v xml:space="preserve"> Y3796331</v>
          </cell>
          <cell r="T9678">
            <v>0</v>
          </cell>
        </row>
        <row r="9679">
          <cell r="S9679" t="str">
            <v xml:space="preserve"> Y3796379</v>
          </cell>
          <cell r="T9679">
            <v>0</v>
          </cell>
        </row>
        <row r="9680">
          <cell r="S9680" t="str">
            <v xml:space="preserve"> Y3796261</v>
          </cell>
          <cell r="T9680">
            <v>0</v>
          </cell>
        </row>
        <row r="9681">
          <cell r="S9681" t="str">
            <v xml:space="preserve"> Y3796406</v>
          </cell>
          <cell r="T9681">
            <v>0</v>
          </cell>
        </row>
        <row r="9682">
          <cell r="S9682" t="str">
            <v xml:space="preserve"> Y3796407</v>
          </cell>
          <cell r="T9682">
            <v>0</v>
          </cell>
        </row>
        <row r="9683">
          <cell r="S9683" t="str">
            <v xml:space="preserve"> Y3796462</v>
          </cell>
          <cell r="T9683">
            <v>0</v>
          </cell>
        </row>
        <row r="9684">
          <cell r="S9684" t="str">
            <v xml:space="preserve"> Y3796513</v>
          </cell>
          <cell r="T9684">
            <v>0</v>
          </cell>
        </row>
        <row r="9685">
          <cell r="S9685" t="str">
            <v xml:space="preserve"> Y3796700</v>
          </cell>
          <cell r="T9685">
            <v>0</v>
          </cell>
        </row>
        <row r="9686">
          <cell r="S9686" t="str">
            <v xml:space="preserve"> Y3796761</v>
          </cell>
          <cell r="T9686">
            <v>0</v>
          </cell>
        </row>
        <row r="9687">
          <cell r="S9687" t="str">
            <v xml:space="preserve"> Y3796938</v>
          </cell>
          <cell r="T9687">
            <v>0</v>
          </cell>
        </row>
        <row r="9688">
          <cell r="S9688" t="str">
            <v xml:space="preserve"> Y3798902</v>
          </cell>
          <cell r="T9688">
            <v>0</v>
          </cell>
        </row>
        <row r="9689">
          <cell r="S9689" t="str">
            <v xml:space="preserve"> Y3798926</v>
          </cell>
          <cell r="T9689">
            <v>0</v>
          </cell>
        </row>
        <row r="9690">
          <cell r="S9690" t="str">
            <v xml:space="preserve"> Y3799312</v>
          </cell>
          <cell r="T9690">
            <v>0</v>
          </cell>
        </row>
        <row r="9691">
          <cell r="S9691" t="str">
            <v xml:space="preserve"> Y3799317</v>
          </cell>
          <cell r="T9691">
            <v>0</v>
          </cell>
        </row>
        <row r="9692">
          <cell r="S9692" t="str">
            <v xml:space="preserve"> Y3799354</v>
          </cell>
          <cell r="T9692">
            <v>0</v>
          </cell>
        </row>
        <row r="9693">
          <cell r="S9693" t="str">
            <v xml:space="preserve"> Y3799464</v>
          </cell>
          <cell r="T9693">
            <v>0</v>
          </cell>
        </row>
        <row r="9694">
          <cell r="S9694" t="str">
            <v xml:space="preserve"> Y3799495</v>
          </cell>
          <cell r="T9694">
            <v>0</v>
          </cell>
        </row>
        <row r="9695">
          <cell r="S9695" t="str">
            <v xml:space="preserve"> Y3799498</v>
          </cell>
          <cell r="T9695">
            <v>0</v>
          </cell>
        </row>
        <row r="9696">
          <cell r="S9696" t="str">
            <v xml:space="preserve"> Y3799875</v>
          </cell>
          <cell r="T9696">
            <v>0</v>
          </cell>
        </row>
        <row r="9697">
          <cell r="S9697" t="str">
            <v xml:space="preserve"> Y3806727</v>
          </cell>
          <cell r="T9697">
            <v>0</v>
          </cell>
        </row>
        <row r="9698">
          <cell r="S9698" t="str">
            <v xml:space="preserve"> Y3806826</v>
          </cell>
          <cell r="T9698">
            <v>0</v>
          </cell>
        </row>
        <row r="9699">
          <cell r="S9699" t="str">
            <v xml:space="preserve"> Y3806927</v>
          </cell>
          <cell r="T9699">
            <v>0</v>
          </cell>
        </row>
        <row r="9700">
          <cell r="S9700" t="str">
            <v xml:space="preserve"> Y3807184</v>
          </cell>
          <cell r="T9700">
            <v>0</v>
          </cell>
        </row>
        <row r="9701">
          <cell r="S9701" t="str">
            <v xml:space="preserve"> Y3807229</v>
          </cell>
          <cell r="T9701">
            <v>0</v>
          </cell>
        </row>
        <row r="9702">
          <cell r="S9702" t="str">
            <v xml:space="preserve"> Y3807230</v>
          </cell>
          <cell r="T9702">
            <v>0</v>
          </cell>
        </row>
        <row r="9703">
          <cell r="S9703" t="str">
            <v xml:space="preserve"> Y3808929</v>
          </cell>
          <cell r="T9703">
            <v>0</v>
          </cell>
        </row>
        <row r="9704">
          <cell r="S9704" t="str">
            <v xml:space="preserve"> Y3809024</v>
          </cell>
          <cell r="T9704">
            <v>0</v>
          </cell>
        </row>
        <row r="9705">
          <cell r="S9705" t="str">
            <v xml:space="preserve"> Y3809027</v>
          </cell>
          <cell r="T9705">
            <v>0</v>
          </cell>
        </row>
        <row r="9706">
          <cell r="S9706" t="str">
            <v xml:space="preserve"> Y3809432</v>
          </cell>
          <cell r="T9706">
            <v>0</v>
          </cell>
        </row>
        <row r="9707">
          <cell r="S9707" t="str">
            <v xml:space="preserve"> Y3809435</v>
          </cell>
          <cell r="T9707">
            <v>0</v>
          </cell>
        </row>
        <row r="9708">
          <cell r="S9708" t="str">
            <v xml:space="preserve"> Y3809467</v>
          </cell>
          <cell r="T9708">
            <v>0</v>
          </cell>
        </row>
        <row r="9709">
          <cell r="S9709" t="str">
            <v xml:space="preserve"> Y3809391</v>
          </cell>
          <cell r="T9709">
            <v>0</v>
          </cell>
        </row>
        <row r="9710">
          <cell r="S9710" t="str">
            <v xml:space="preserve"> Y3809529</v>
          </cell>
          <cell r="T9710">
            <v>2.0997496062992123</v>
          </cell>
        </row>
        <row r="9711">
          <cell r="S9711" t="str">
            <v xml:space="preserve"> Y3809613</v>
          </cell>
          <cell r="T9711">
            <v>0</v>
          </cell>
        </row>
        <row r="9712">
          <cell r="S9712" t="str">
            <v xml:space="preserve"> Y3809527</v>
          </cell>
          <cell r="T9712">
            <v>0</v>
          </cell>
        </row>
        <row r="9713">
          <cell r="S9713" t="str">
            <v xml:space="preserve"> Y3809660</v>
          </cell>
          <cell r="T9713">
            <v>0</v>
          </cell>
        </row>
        <row r="9714">
          <cell r="S9714" t="str">
            <v xml:space="preserve"> Y3811507</v>
          </cell>
          <cell r="T9714">
            <v>0</v>
          </cell>
        </row>
        <row r="9715">
          <cell r="S9715" t="str">
            <v xml:space="preserve"> Y3811690</v>
          </cell>
          <cell r="T9715">
            <v>0</v>
          </cell>
        </row>
        <row r="9716">
          <cell r="S9716" t="str">
            <v xml:space="preserve"> Y3811752</v>
          </cell>
          <cell r="T9716">
            <v>0</v>
          </cell>
        </row>
        <row r="9717">
          <cell r="S9717" t="str">
            <v xml:space="preserve"> Y3811849</v>
          </cell>
          <cell r="T9717">
            <v>0</v>
          </cell>
        </row>
        <row r="9718">
          <cell r="S9718" t="str">
            <v xml:space="preserve"> Y3811927</v>
          </cell>
          <cell r="T9718">
            <v>0</v>
          </cell>
        </row>
        <row r="9719">
          <cell r="S9719" t="str">
            <v xml:space="preserve"> Y3813864</v>
          </cell>
          <cell r="T9719">
            <v>0</v>
          </cell>
        </row>
        <row r="9720">
          <cell r="S9720" t="str">
            <v xml:space="preserve"> Y3813866</v>
          </cell>
          <cell r="T9720">
            <v>0</v>
          </cell>
        </row>
        <row r="9721">
          <cell r="S9721" t="str">
            <v xml:space="preserve"> Y3813867</v>
          </cell>
          <cell r="T9721">
            <v>0</v>
          </cell>
        </row>
        <row r="9722">
          <cell r="S9722" t="str">
            <v xml:space="preserve"> Y3814011</v>
          </cell>
          <cell r="T9722">
            <v>0</v>
          </cell>
        </row>
        <row r="9723">
          <cell r="S9723" t="str">
            <v xml:space="preserve"> Y3814267</v>
          </cell>
          <cell r="T9723">
            <v>0.35640000000000005</v>
          </cell>
        </row>
        <row r="9724">
          <cell r="S9724" t="str">
            <v xml:space="preserve"> Y3814311</v>
          </cell>
          <cell r="T9724">
            <v>0</v>
          </cell>
        </row>
        <row r="9725">
          <cell r="S9725" t="str">
            <v xml:space="preserve"> Y3814356</v>
          </cell>
          <cell r="T9725">
            <v>0.2349</v>
          </cell>
        </row>
        <row r="9726">
          <cell r="S9726" t="str">
            <v xml:space="preserve"> Y3814442</v>
          </cell>
          <cell r="T9726">
            <v>0</v>
          </cell>
        </row>
        <row r="9727">
          <cell r="S9727" t="str">
            <v xml:space="preserve"> Y3814467</v>
          </cell>
          <cell r="T9727">
            <v>0</v>
          </cell>
        </row>
        <row r="9728">
          <cell r="S9728" t="str">
            <v xml:space="preserve"> Y3814524</v>
          </cell>
          <cell r="T9728">
            <v>0.2268</v>
          </cell>
        </row>
        <row r="9729">
          <cell r="S9729" t="str">
            <v xml:space="preserve"> Y2304146</v>
          </cell>
          <cell r="T9729">
            <v>0</v>
          </cell>
        </row>
        <row r="9730">
          <cell r="S9730" t="str">
            <v xml:space="preserve"> Y3814614</v>
          </cell>
          <cell r="T9730">
            <v>0</v>
          </cell>
        </row>
        <row r="9731">
          <cell r="S9731" t="str">
            <v xml:space="preserve"> Y3814616</v>
          </cell>
          <cell r="T9731">
            <v>0</v>
          </cell>
        </row>
        <row r="9732">
          <cell r="S9732" t="str">
            <v xml:space="preserve"> Y3827998</v>
          </cell>
          <cell r="T9732">
            <v>0</v>
          </cell>
        </row>
        <row r="9733">
          <cell r="S9733" t="str">
            <v xml:space="preserve"> Y3828000</v>
          </cell>
          <cell r="T9733">
            <v>0</v>
          </cell>
        </row>
        <row r="9734">
          <cell r="S9734" t="str">
            <v xml:space="preserve"> Y3828080</v>
          </cell>
          <cell r="T9734">
            <v>0</v>
          </cell>
        </row>
        <row r="9735">
          <cell r="S9735" t="str">
            <v xml:space="preserve"> Y3828159</v>
          </cell>
          <cell r="T9735">
            <v>0</v>
          </cell>
        </row>
        <row r="9736">
          <cell r="S9736" t="str">
            <v xml:space="preserve"> Y3828208</v>
          </cell>
          <cell r="T9736">
            <v>0</v>
          </cell>
        </row>
        <row r="9737">
          <cell r="S9737" t="str">
            <v xml:space="preserve"> Y3828298</v>
          </cell>
          <cell r="T9737">
            <v>0</v>
          </cell>
        </row>
        <row r="9738">
          <cell r="S9738" t="str">
            <v xml:space="preserve"> Y3828325</v>
          </cell>
          <cell r="T9738">
            <v>0</v>
          </cell>
        </row>
        <row r="9739">
          <cell r="S9739" t="str">
            <v xml:space="preserve"> Y3822633</v>
          </cell>
          <cell r="T9739">
            <v>8.9100000000000013E-2</v>
          </cell>
        </row>
        <row r="9740">
          <cell r="S9740" t="str">
            <v xml:space="preserve"> Y3822989</v>
          </cell>
          <cell r="T9740">
            <v>0.19440000000000002</v>
          </cell>
        </row>
        <row r="9741">
          <cell r="S9741" t="str">
            <v xml:space="preserve"> Y3822990</v>
          </cell>
          <cell r="T9741">
            <v>0</v>
          </cell>
        </row>
        <row r="9742">
          <cell r="S9742" t="str">
            <v xml:space="preserve"> Y3823157</v>
          </cell>
          <cell r="T9742">
            <v>0</v>
          </cell>
        </row>
        <row r="9743">
          <cell r="S9743" t="str">
            <v xml:space="preserve"> Y3823362</v>
          </cell>
          <cell r="T9743">
            <v>0</v>
          </cell>
        </row>
        <row r="9744">
          <cell r="S9744" t="str">
            <v xml:space="preserve"> Y3825048</v>
          </cell>
          <cell r="T9744">
            <v>0</v>
          </cell>
        </row>
        <row r="9745">
          <cell r="S9745" t="str">
            <v xml:space="preserve"> Y3825147</v>
          </cell>
          <cell r="T9745">
            <v>0.12150000000000001</v>
          </cell>
        </row>
        <row r="9746">
          <cell r="S9746" t="str">
            <v xml:space="preserve"> Y3825195</v>
          </cell>
          <cell r="T9746">
            <v>0</v>
          </cell>
        </row>
        <row r="9747">
          <cell r="S9747" t="str">
            <v xml:space="preserve"> Y3825149</v>
          </cell>
          <cell r="T9747">
            <v>0</v>
          </cell>
        </row>
        <row r="9748">
          <cell r="S9748" t="str">
            <v xml:space="preserve"> Y3825245</v>
          </cell>
          <cell r="T9748">
            <v>0</v>
          </cell>
        </row>
        <row r="9749">
          <cell r="S9749" t="str">
            <v xml:space="preserve"> Y3825443</v>
          </cell>
          <cell r="T9749">
            <v>0</v>
          </cell>
        </row>
        <row r="9750">
          <cell r="S9750" t="str">
            <v xml:space="preserve"> Y3825446</v>
          </cell>
          <cell r="T9750">
            <v>0</v>
          </cell>
        </row>
        <row r="9751">
          <cell r="S9751" t="str">
            <v xml:space="preserve"> Y3825614</v>
          </cell>
          <cell r="T9751">
            <v>0.60931810000000008</v>
          </cell>
        </row>
        <row r="9752">
          <cell r="S9752" t="str">
            <v xml:space="preserve"> Y3827325</v>
          </cell>
          <cell r="T9752">
            <v>0.60155461247999997</v>
          </cell>
        </row>
        <row r="9753">
          <cell r="S9753" t="str">
            <v xml:space="preserve"> Y3829932</v>
          </cell>
          <cell r="T9753">
            <v>0</v>
          </cell>
        </row>
        <row r="9754">
          <cell r="S9754" t="str">
            <v xml:space="preserve"> Y3829934</v>
          </cell>
          <cell r="T9754">
            <v>0</v>
          </cell>
        </row>
        <row r="9755">
          <cell r="S9755" t="str">
            <v xml:space="preserve"> Y3828112</v>
          </cell>
          <cell r="T9755">
            <v>0</v>
          </cell>
        </row>
        <row r="9756">
          <cell r="S9756" t="str">
            <v xml:space="preserve"> Y3830019</v>
          </cell>
          <cell r="T9756">
            <v>0</v>
          </cell>
        </row>
        <row r="9757">
          <cell r="S9757" t="str">
            <v xml:space="preserve"> Y3830043</v>
          </cell>
          <cell r="T9757">
            <v>0</v>
          </cell>
        </row>
        <row r="9758">
          <cell r="S9758" t="str">
            <v xml:space="preserve"> Y3830044</v>
          </cell>
          <cell r="T9758">
            <v>0</v>
          </cell>
        </row>
        <row r="9759">
          <cell r="S9759" t="str">
            <v xml:space="preserve"> Y3830922</v>
          </cell>
          <cell r="T9759">
            <v>0</v>
          </cell>
        </row>
        <row r="9760">
          <cell r="S9760" t="str">
            <v xml:space="preserve"> Y3830924</v>
          </cell>
          <cell r="T9760">
            <v>0</v>
          </cell>
        </row>
        <row r="9761">
          <cell r="S9761" t="str">
            <v xml:space="preserve"> Y3830972</v>
          </cell>
          <cell r="T9761">
            <v>0</v>
          </cell>
        </row>
        <row r="9762">
          <cell r="S9762" t="str">
            <v xml:space="preserve"> Y3833621</v>
          </cell>
          <cell r="T9762">
            <v>0</v>
          </cell>
        </row>
        <row r="9763">
          <cell r="S9763" t="str">
            <v xml:space="preserve"> Y3833663</v>
          </cell>
          <cell r="T9763">
            <v>0</v>
          </cell>
        </row>
        <row r="9764">
          <cell r="S9764" t="str">
            <v xml:space="preserve"> Y3833689</v>
          </cell>
          <cell r="T9764">
            <v>0.98039999999999994</v>
          </cell>
        </row>
        <row r="9765">
          <cell r="S9765" t="str">
            <v xml:space="preserve"> Y3833664</v>
          </cell>
          <cell r="T9765">
            <v>0</v>
          </cell>
        </row>
        <row r="9766">
          <cell r="S9766" t="str">
            <v xml:space="preserve"> Y3833787</v>
          </cell>
          <cell r="T9766">
            <v>8.432003603999999E-2</v>
          </cell>
        </row>
        <row r="9767">
          <cell r="S9767" t="str">
            <v xml:space="preserve"> Y3834032</v>
          </cell>
          <cell r="T9767">
            <v>0</v>
          </cell>
        </row>
        <row r="9768">
          <cell r="S9768" t="str">
            <v xml:space="preserve"> Y3834034</v>
          </cell>
          <cell r="T9768">
            <v>0</v>
          </cell>
        </row>
        <row r="9769">
          <cell r="S9769" t="str">
            <v xml:space="preserve"> Y3834109</v>
          </cell>
          <cell r="T9769">
            <v>0</v>
          </cell>
        </row>
        <row r="9770">
          <cell r="S9770" t="str">
            <v xml:space="preserve"> Y3834194</v>
          </cell>
          <cell r="T9770">
            <v>0</v>
          </cell>
        </row>
        <row r="9771">
          <cell r="S9771" t="str">
            <v xml:space="preserve"> Y3834378</v>
          </cell>
          <cell r="T9771">
            <v>0</v>
          </cell>
        </row>
        <row r="9772">
          <cell r="S9772" t="str">
            <v xml:space="preserve"> Y3840705</v>
          </cell>
          <cell r="T9772">
            <v>0</v>
          </cell>
        </row>
        <row r="9773">
          <cell r="S9773" t="str">
            <v xml:space="preserve"> Y3840489</v>
          </cell>
          <cell r="T9773">
            <v>0</v>
          </cell>
        </row>
        <row r="9774">
          <cell r="S9774" t="str">
            <v xml:space="preserve"> Y3840933</v>
          </cell>
          <cell r="T9774">
            <v>0</v>
          </cell>
        </row>
        <row r="9775">
          <cell r="S9775" t="str">
            <v xml:space="preserve"> Y3841008</v>
          </cell>
          <cell r="T9775">
            <v>0</v>
          </cell>
        </row>
        <row r="9776">
          <cell r="S9776" t="str">
            <v xml:space="preserve"> Y3840901</v>
          </cell>
          <cell r="T9776">
            <v>0</v>
          </cell>
        </row>
        <row r="9777">
          <cell r="S9777" t="str">
            <v xml:space="preserve"> Y3841009</v>
          </cell>
          <cell r="T9777">
            <v>0</v>
          </cell>
        </row>
        <row r="9778">
          <cell r="S9778" t="str">
            <v xml:space="preserve"> Y3841010</v>
          </cell>
          <cell r="T9778">
            <v>0</v>
          </cell>
        </row>
        <row r="9779">
          <cell r="S9779" t="str">
            <v xml:space="preserve"> Y3842750</v>
          </cell>
          <cell r="T9779">
            <v>0</v>
          </cell>
        </row>
        <row r="9780">
          <cell r="S9780" t="str">
            <v xml:space="preserve"> Y3843428</v>
          </cell>
          <cell r="T9780">
            <v>0</v>
          </cell>
        </row>
        <row r="9781">
          <cell r="S9781" t="str">
            <v xml:space="preserve"> Y3843561</v>
          </cell>
          <cell r="T9781">
            <v>0</v>
          </cell>
        </row>
        <row r="9782">
          <cell r="S9782" t="str">
            <v xml:space="preserve"> Y3843564</v>
          </cell>
          <cell r="T9782">
            <v>0</v>
          </cell>
        </row>
        <row r="9783">
          <cell r="S9783" t="str">
            <v xml:space="preserve"> Y3843711</v>
          </cell>
          <cell r="T9783">
            <v>0</v>
          </cell>
        </row>
        <row r="9784">
          <cell r="S9784" t="str">
            <v xml:space="preserve"> Y3843737</v>
          </cell>
          <cell r="T9784">
            <v>0</v>
          </cell>
        </row>
        <row r="9785">
          <cell r="S9785" t="str">
            <v xml:space="preserve"> Y3843847</v>
          </cell>
          <cell r="T9785">
            <v>0</v>
          </cell>
        </row>
        <row r="9786">
          <cell r="S9786" t="str">
            <v xml:space="preserve"> Y3843896</v>
          </cell>
          <cell r="T9786">
            <v>0</v>
          </cell>
        </row>
        <row r="9787">
          <cell r="S9787" t="str">
            <v xml:space="preserve"> Y3843532</v>
          </cell>
          <cell r="T9787">
            <v>0</v>
          </cell>
        </row>
        <row r="9788">
          <cell r="S9788" t="str">
            <v xml:space="preserve"> Y3844030</v>
          </cell>
          <cell r="T9788">
            <v>0</v>
          </cell>
        </row>
        <row r="9789">
          <cell r="S9789" t="str">
            <v xml:space="preserve"> Y3844086</v>
          </cell>
          <cell r="T9789">
            <v>0</v>
          </cell>
        </row>
        <row r="9790">
          <cell r="S9790" t="str">
            <v xml:space="preserve"> Y3845607</v>
          </cell>
          <cell r="T9790">
            <v>0</v>
          </cell>
        </row>
        <row r="9791">
          <cell r="S9791" t="str">
            <v xml:space="preserve"> Y3845703</v>
          </cell>
          <cell r="T9791">
            <v>0</v>
          </cell>
        </row>
        <row r="9792">
          <cell r="S9792" t="str">
            <v xml:space="preserve"> Y3845730</v>
          </cell>
          <cell r="T9792">
            <v>0</v>
          </cell>
        </row>
        <row r="9793">
          <cell r="S9793" t="str">
            <v xml:space="preserve"> Y3845762</v>
          </cell>
          <cell r="T9793">
            <v>0</v>
          </cell>
        </row>
        <row r="9794">
          <cell r="S9794" t="str">
            <v xml:space="preserve"> Y3845937</v>
          </cell>
          <cell r="T9794">
            <v>0</v>
          </cell>
        </row>
        <row r="9795">
          <cell r="S9795" t="str">
            <v xml:space="preserve"> Y3846116</v>
          </cell>
          <cell r="T9795">
            <v>6.6687499999999997E-2</v>
          </cell>
        </row>
        <row r="9796">
          <cell r="S9796" t="str">
            <v xml:space="preserve"> Y3848065</v>
          </cell>
          <cell r="T9796">
            <v>0</v>
          </cell>
        </row>
        <row r="9797">
          <cell r="S9797" t="str">
            <v xml:space="preserve"> Y3848159</v>
          </cell>
          <cell r="T9797">
            <v>0</v>
          </cell>
        </row>
        <row r="9798">
          <cell r="S9798" t="str">
            <v xml:space="preserve"> Y3848320</v>
          </cell>
          <cell r="T9798">
            <v>0</v>
          </cell>
        </row>
        <row r="9799">
          <cell r="S9799" t="str">
            <v xml:space="preserve"> Y3848645</v>
          </cell>
          <cell r="T9799">
            <v>0</v>
          </cell>
        </row>
        <row r="9800">
          <cell r="S9800" t="str">
            <v xml:space="preserve"> Y2304272</v>
          </cell>
          <cell r="T9800">
            <v>0</v>
          </cell>
        </row>
        <row r="9801">
          <cell r="S9801" t="str">
            <v xml:space="preserve"> Y3850887</v>
          </cell>
          <cell r="T9801">
            <v>0</v>
          </cell>
        </row>
        <row r="9802">
          <cell r="S9802" t="str">
            <v xml:space="preserve"> Y3850911</v>
          </cell>
          <cell r="T9802">
            <v>6.025846200000001</v>
          </cell>
        </row>
        <row r="9803">
          <cell r="S9803" t="str">
            <v xml:space="preserve"> Y3857111</v>
          </cell>
          <cell r="T9803">
            <v>0</v>
          </cell>
        </row>
        <row r="9804">
          <cell r="S9804" t="str">
            <v xml:space="preserve"> Y3857241</v>
          </cell>
          <cell r="T9804">
            <v>0</v>
          </cell>
        </row>
        <row r="9805">
          <cell r="S9805" t="str">
            <v xml:space="preserve"> Y3857301</v>
          </cell>
          <cell r="T9805">
            <v>0</v>
          </cell>
        </row>
        <row r="9806">
          <cell r="S9806" t="str">
            <v xml:space="preserve"> Y3857349</v>
          </cell>
          <cell r="T9806">
            <v>0</v>
          </cell>
        </row>
        <row r="9807">
          <cell r="S9807" t="str">
            <v xml:space="preserve"> Y3857383</v>
          </cell>
          <cell r="T9807">
            <v>0</v>
          </cell>
        </row>
        <row r="9808">
          <cell r="S9808" t="str">
            <v xml:space="preserve"> Y3857574</v>
          </cell>
          <cell r="T9808">
            <v>0</v>
          </cell>
        </row>
        <row r="9809">
          <cell r="S9809" t="str">
            <v xml:space="preserve"> Y3857575</v>
          </cell>
          <cell r="T9809">
            <v>0</v>
          </cell>
        </row>
        <row r="9810">
          <cell r="S9810" t="str">
            <v xml:space="preserve"> Y3859598</v>
          </cell>
          <cell r="T9810">
            <v>0</v>
          </cell>
        </row>
        <row r="9811">
          <cell r="S9811" t="str">
            <v xml:space="preserve"> Y3859801</v>
          </cell>
          <cell r="T9811">
            <v>0</v>
          </cell>
        </row>
        <row r="9812">
          <cell r="S9812" t="str">
            <v xml:space="preserve"> Y3859700</v>
          </cell>
          <cell r="T9812">
            <v>0</v>
          </cell>
        </row>
        <row r="9813">
          <cell r="S9813" t="str">
            <v xml:space="preserve"> Y3860079</v>
          </cell>
          <cell r="T9813">
            <v>0</v>
          </cell>
        </row>
        <row r="9814">
          <cell r="S9814" t="str">
            <v xml:space="preserve"> Y3860159</v>
          </cell>
          <cell r="T9814">
            <v>0</v>
          </cell>
        </row>
        <row r="9815">
          <cell r="S9815" t="str">
            <v xml:space="preserve"> Y3866932</v>
          </cell>
          <cell r="T9815">
            <v>0</v>
          </cell>
        </row>
        <row r="9816">
          <cell r="S9816" t="str">
            <v xml:space="preserve"> Y3867451</v>
          </cell>
          <cell r="T9816">
            <v>0</v>
          </cell>
        </row>
        <row r="9817">
          <cell r="S9817" t="str">
            <v xml:space="preserve"> Y3867453</v>
          </cell>
          <cell r="T9817">
            <v>0</v>
          </cell>
        </row>
        <row r="9818">
          <cell r="S9818" t="str">
            <v xml:space="preserve"> Y3878548</v>
          </cell>
          <cell r="T9818">
            <v>0</v>
          </cell>
        </row>
        <row r="9819">
          <cell r="S9819" t="str">
            <v xml:space="preserve"> Y3878572</v>
          </cell>
          <cell r="T9819">
            <v>0</v>
          </cell>
        </row>
        <row r="9820">
          <cell r="S9820" t="str">
            <v xml:space="preserve"> Y3878794</v>
          </cell>
          <cell r="T9820">
            <v>0</v>
          </cell>
        </row>
        <row r="9821">
          <cell r="S9821" t="str">
            <v xml:space="preserve"> Y3878795</v>
          </cell>
          <cell r="T9821">
            <v>0</v>
          </cell>
        </row>
        <row r="9822">
          <cell r="S9822" t="str">
            <v xml:space="preserve"> Y3878769</v>
          </cell>
          <cell r="T9822">
            <v>8.430435E-2</v>
          </cell>
        </row>
        <row r="9823">
          <cell r="S9823" t="str">
            <v xml:space="preserve"> Y3878993</v>
          </cell>
          <cell r="T9823">
            <v>0</v>
          </cell>
        </row>
        <row r="9824">
          <cell r="S9824" t="str">
            <v xml:space="preserve"> Y3880696</v>
          </cell>
          <cell r="T9824">
            <v>0</v>
          </cell>
        </row>
        <row r="9825">
          <cell r="S9825" t="str">
            <v xml:space="preserve"> Y3881193</v>
          </cell>
          <cell r="T9825">
            <v>0</v>
          </cell>
        </row>
        <row r="9826">
          <cell r="S9826" t="str">
            <v xml:space="preserve"> Y3881199</v>
          </cell>
          <cell r="T9826">
            <v>0</v>
          </cell>
        </row>
        <row r="9827">
          <cell r="S9827" t="str">
            <v xml:space="preserve"> Y3881200</v>
          </cell>
          <cell r="T9827">
            <v>0</v>
          </cell>
        </row>
        <row r="9828">
          <cell r="S9828" t="str">
            <v xml:space="preserve"> Y3881195</v>
          </cell>
          <cell r="T9828">
            <v>0</v>
          </cell>
        </row>
        <row r="9829">
          <cell r="S9829" t="str">
            <v xml:space="preserve"> Y3881201</v>
          </cell>
          <cell r="T9829">
            <v>0</v>
          </cell>
        </row>
        <row r="9830">
          <cell r="S9830" t="str">
            <v xml:space="preserve"> Y3881272</v>
          </cell>
          <cell r="T9830">
            <v>0</v>
          </cell>
        </row>
        <row r="9831">
          <cell r="S9831" t="str">
            <v xml:space="preserve"> Y3881273</v>
          </cell>
          <cell r="T9831">
            <v>0</v>
          </cell>
        </row>
        <row r="9832">
          <cell r="S9832" t="str">
            <v xml:space="preserve"> Y3881275</v>
          </cell>
          <cell r="T9832">
            <v>0</v>
          </cell>
        </row>
        <row r="9833">
          <cell r="S9833" t="str">
            <v xml:space="preserve"> Y3881357</v>
          </cell>
          <cell r="T9833">
            <v>0</v>
          </cell>
        </row>
        <row r="9834">
          <cell r="S9834" t="str">
            <v xml:space="preserve"> Y3883201</v>
          </cell>
          <cell r="T9834">
            <v>0</v>
          </cell>
        </row>
        <row r="9835">
          <cell r="S9835" t="str">
            <v xml:space="preserve"> Y3883669</v>
          </cell>
          <cell r="T9835">
            <v>0</v>
          </cell>
        </row>
        <row r="9836">
          <cell r="S9836" t="str">
            <v xml:space="preserve"> Y3884029</v>
          </cell>
          <cell r="T9836">
            <v>0.48818880000000003</v>
          </cell>
        </row>
        <row r="9837">
          <cell r="S9837" t="str">
            <v xml:space="preserve"> Y3883921</v>
          </cell>
          <cell r="T9837">
            <v>0</v>
          </cell>
        </row>
        <row r="9838">
          <cell r="S9838" t="str">
            <v xml:space="preserve"> Y3892195</v>
          </cell>
          <cell r="T9838">
            <v>0</v>
          </cell>
        </row>
        <row r="9839">
          <cell r="S9839" t="str">
            <v xml:space="preserve"> Y3892201</v>
          </cell>
          <cell r="T9839">
            <v>0</v>
          </cell>
        </row>
        <row r="9840">
          <cell r="S9840" t="str">
            <v xml:space="preserve"> Y3892708</v>
          </cell>
          <cell r="T9840">
            <v>0</v>
          </cell>
        </row>
        <row r="9841">
          <cell r="S9841" t="str">
            <v xml:space="preserve"> Y3893063</v>
          </cell>
          <cell r="T9841">
            <v>0</v>
          </cell>
        </row>
        <row r="9842">
          <cell r="S9842" t="str">
            <v xml:space="preserve"> Y3895158</v>
          </cell>
          <cell r="T9842">
            <v>0</v>
          </cell>
        </row>
        <row r="9843">
          <cell r="S9843" t="str">
            <v xml:space="preserve"> Y3895485</v>
          </cell>
          <cell r="T9843">
            <v>0</v>
          </cell>
        </row>
        <row r="9844">
          <cell r="S9844" t="str">
            <v xml:space="preserve"> Y3895589</v>
          </cell>
          <cell r="T9844">
            <v>0</v>
          </cell>
        </row>
        <row r="9845">
          <cell r="S9845" t="str">
            <v xml:space="preserve"> Y3895585</v>
          </cell>
          <cell r="T9845">
            <v>0</v>
          </cell>
        </row>
        <row r="9846">
          <cell r="S9846" t="str">
            <v xml:space="preserve"> Y3895741</v>
          </cell>
          <cell r="T9846">
            <v>0.77164799999999989</v>
          </cell>
        </row>
        <row r="9847">
          <cell r="S9847" t="str">
            <v xml:space="preserve"> Y3895694</v>
          </cell>
          <cell r="T9847">
            <v>0</v>
          </cell>
        </row>
        <row r="9848">
          <cell r="S9848" t="str">
            <v xml:space="preserve"> Y3897363</v>
          </cell>
          <cell r="T9848">
            <v>0</v>
          </cell>
        </row>
        <row r="9849">
          <cell r="S9849" t="str">
            <v xml:space="preserve"> Y3897364</v>
          </cell>
          <cell r="T9849">
            <v>0.74015039999999999</v>
          </cell>
        </row>
        <row r="9850">
          <cell r="S9850" t="str">
            <v xml:space="preserve"> Y3897361</v>
          </cell>
          <cell r="T9850">
            <v>0</v>
          </cell>
        </row>
        <row r="9851">
          <cell r="S9851" t="str">
            <v xml:space="preserve"> Y3897447</v>
          </cell>
          <cell r="T9851">
            <v>0.86614080000000004</v>
          </cell>
        </row>
        <row r="9852">
          <cell r="S9852" t="str">
            <v xml:space="preserve"> Y3897445</v>
          </cell>
          <cell r="T9852">
            <v>0</v>
          </cell>
        </row>
        <row r="9853">
          <cell r="S9853" t="str">
            <v xml:space="preserve"> Y3897525</v>
          </cell>
          <cell r="T9853">
            <v>0</v>
          </cell>
        </row>
        <row r="9854">
          <cell r="S9854" t="str">
            <v xml:space="preserve"> Y3897526</v>
          </cell>
          <cell r="T9854">
            <v>0</v>
          </cell>
        </row>
        <row r="9855">
          <cell r="S9855" t="str">
            <v xml:space="preserve"> Y3897550</v>
          </cell>
          <cell r="T9855">
            <v>0</v>
          </cell>
        </row>
        <row r="9856">
          <cell r="S9856" t="str">
            <v xml:space="preserve"> Y3897549</v>
          </cell>
          <cell r="T9856">
            <v>0</v>
          </cell>
        </row>
        <row r="9857">
          <cell r="S9857" t="str">
            <v xml:space="preserve"> Y3897792</v>
          </cell>
          <cell r="T9857">
            <v>0</v>
          </cell>
        </row>
        <row r="9858">
          <cell r="S9858" t="str">
            <v xml:space="preserve"> Y3897817</v>
          </cell>
          <cell r="T9858">
            <v>0</v>
          </cell>
        </row>
        <row r="9859">
          <cell r="S9859" t="str">
            <v xml:space="preserve"> Y3897885</v>
          </cell>
          <cell r="T9859">
            <v>0</v>
          </cell>
        </row>
        <row r="9860">
          <cell r="S9860" t="str">
            <v xml:space="preserve"> Y3897914</v>
          </cell>
          <cell r="T9860">
            <v>0</v>
          </cell>
        </row>
        <row r="9861">
          <cell r="S9861" t="str">
            <v xml:space="preserve"> Y3897915</v>
          </cell>
          <cell r="T9861">
            <v>0</v>
          </cell>
        </row>
        <row r="9862">
          <cell r="S9862" t="str">
            <v xml:space="preserve"> Y3897941</v>
          </cell>
          <cell r="T9862">
            <v>0</v>
          </cell>
        </row>
        <row r="9863">
          <cell r="S9863" t="str">
            <v xml:space="preserve"> Y3897969</v>
          </cell>
          <cell r="T9863">
            <v>0</v>
          </cell>
        </row>
        <row r="9864">
          <cell r="S9864" t="str">
            <v xml:space="preserve"> Y3898068</v>
          </cell>
          <cell r="T9864">
            <v>0</v>
          </cell>
        </row>
        <row r="9865">
          <cell r="S9865" t="str">
            <v xml:space="preserve"> Y3898067</v>
          </cell>
          <cell r="T9865">
            <v>0</v>
          </cell>
        </row>
        <row r="9866">
          <cell r="S9866" t="str">
            <v xml:space="preserve"> Y3898071</v>
          </cell>
          <cell r="T9866">
            <v>0</v>
          </cell>
        </row>
        <row r="9867">
          <cell r="S9867" t="str">
            <v xml:space="preserve"> Y3900124</v>
          </cell>
          <cell r="T9867">
            <v>0</v>
          </cell>
        </row>
        <row r="9868">
          <cell r="S9868" t="str">
            <v xml:space="preserve"> Y3900126</v>
          </cell>
          <cell r="T9868">
            <v>0</v>
          </cell>
        </row>
        <row r="9869">
          <cell r="S9869" t="str">
            <v xml:space="preserve"> Y3900200</v>
          </cell>
          <cell r="T9869">
            <v>0</v>
          </cell>
        </row>
        <row r="9870">
          <cell r="S9870" t="str">
            <v xml:space="preserve"> Y3900222</v>
          </cell>
          <cell r="T9870">
            <v>0</v>
          </cell>
        </row>
        <row r="9871">
          <cell r="S9871" t="str">
            <v xml:space="preserve"> Y3906388</v>
          </cell>
          <cell r="T9871">
            <v>0</v>
          </cell>
        </row>
        <row r="9872">
          <cell r="S9872" t="str">
            <v xml:space="preserve"> Y3906900</v>
          </cell>
          <cell r="T9872">
            <v>0</v>
          </cell>
        </row>
        <row r="9873">
          <cell r="S9873" t="str">
            <v xml:space="preserve"> Y3906963</v>
          </cell>
          <cell r="T9873">
            <v>0</v>
          </cell>
        </row>
        <row r="9874">
          <cell r="S9874" t="str">
            <v xml:space="preserve"> Y3908747</v>
          </cell>
          <cell r="T9874">
            <v>0</v>
          </cell>
        </row>
        <row r="9875">
          <cell r="S9875" t="str">
            <v xml:space="preserve"> Y3908749</v>
          </cell>
          <cell r="T9875">
            <v>0</v>
          </cell>
        </row>
        <row r="9876">
          <cell r="S9876" t="str">
            <v xml:space="preserve"> Y3908846</v>
          </cell>
          <cell r="T9876">
            <v>0</v>
          </cell>
        </row>
        <row r="9877">
          <cell r="S9877" t="str">
            <v xml:space="preserve"> Y842282 </v>
          </cell>
          <cell r="T9877">
            <v>159.02951000000002</v>
          </cell>
        </row>
        <row r="9878">
          <cell r="S9878" t="str">
            <v xml:space="preserve"> Y3911742</v>
          </cell>
          <cell r="T9878">
            <v>0</v>
          </cell>
        </row>
        <row r="9879">
          <cell r="S9879" t="str">
            <v xml:space="preserve"> Y3911861</v>
          </cell>
          <cell r="T9879">
            <v>0</v>
          </cell>
        </row>
        <row r="9880">
          <cell r="S9880" t="str">
            <v xml:space="preserve"> Y3925780</v>
          </cell>
          <cell r="T9880">
            <v>0</v>
          </cell>
        </row>
        <row r="9881">
          <cell r="S9881" t="str">
            <v xml:space="preserve"> Y934285 </v>
          </cell>
          <cell r="T9881">
            <v>1714.2429500000001</v>
          </cell>
        </row>
        <row r="9882">
          <cell r="S9882" t="str">
            <v xml:space="preserve"> Y3928717</v>
          </cell>
          <cell r="T9882">
            <v>0</v>
          </cell>
        </row>
        <row r="9883">
          <cell r="S9883" t="str">
            <v xml:space="preserve"> Y3928720</v>
          </cell>
          <cell r="T9883">
            <v>0</v>
          </cell>
        </row>
        <row r="9884">
          <cell r="S9884" t="str">
            <v xml:space="preserve"> Y3930525</v>
          </cell>
          <cell r="T9884">
            <v>0</v>
          </cell>
        </row>
        <row r="9885">
          <cell r="S9885" t="str">
            <v xml:space="preserve"> Y3930529</v>
          </cell>
          <cell r="T9885">
            <v>0</v>
          </cell>
        </row>
        <row r="9886">
          <cell r="S9886" t="str">
            <v xml:space="preserve"> Y3930530</v>
          </cell>
          <cell r="T9886">
            <v>0</v>
          </cell>
        </row>
        <row r="9887">
          <cell r="S9887" t="str">
            <v xml:space="preserve"> Y3930645</v>
          </cell>
          <cell r="T9887">
            <v>0</v>
          </cell>
        </row>
        <row r="9888">
          <cell r="S9888" t="str">
            <v xml:space="preserve"> Y3930957</v>
          </cell>
          <cell r="T9888">
            <v>0</v>
          </cell>
        </row>
        <row r="9889">
          <cell r="S9889" t="str">
            <v xml:space="preserve"> Y3931152</v>
          </cell>
          <cell r="T9889">
            <v>0</v>
          </cell>
        </row>
        <row r="9890">
          <cell r="S9890" t="str">
            <v xml:space="preserve"> Y3931217</v>
          </cell>
          <cell r="T9890">
            <v>0</v>
          </cell>
        </row>
        <row r="9891">
          <cell r="S9891" t="str">
            <v xml:space="preserve"> Y3931277</v>
          </cell>
          <cell r="T9891">
            <v>0</v>
          </cell>
        </row>
        <row r="9892">
          <cell r="S9892" t="str">
            <v xml:space="preserve"> Y3931425</v>
          </cell>
          <cell r="T9892">
            <v>0</v>
          </cell>
        </row>
        <row r="9893">
          <cell r="S9893" t="str">
            <v xml:space="preserve"> Y3931281</v>
          </cell>
          <cell r="T9893">
            <v>0</v>
          </cell>
        </row>
        <row r="9894">
          <cell r="S9894" t="str">
            <v xml:space="preserve"> Y3936002</v>
          </cell>
          <cell r="T9894">
            <v>0</v>
          </cell>
        </row>
        <row r="9895">
          <cell r="S9895" t="str">
            <v xml:space="preserve"> Y3935972</v>
          </cell>
          <cell r="T9895">
            <v>0</v>
          </cell>
        </row>
        <row r="9896">
          <cell r="S9896" t="str">
            <v xml:space="preserve"> Y3936039</v>
          </cell>
          <cell r="T9896">
            <v>0</v>
          </cell>
        </row>
        <row r="9897">
          <cell r="S9897" t="str">
            <v xml:space="preserve"> Y3936097</v>
          </cell>
          <cell r="T9897">
            <v>0</v>
          </cell>
        </row>
        <row r="9898">
          <cell r="S9898" t="str">
            <v xml:space="preserve"> Y3936040</v>
          </cell>
          <cell r="T9898">
            <v>0</v>
          </cell>
        </row>
        <row r="9899">
          <cell r="S9899" t="str">
            <v xml:space="preserve"> Y3936272</v>
          </cell>
          <cell r="T9899">
            <v>0</v>
          </cell>
        </row>
        <row r="9900">
          <cell r="S9900" t="str">
            <v xml:space="preserve"> Y3936299</v>
          </cell>
          <cell r="T9900">
            <v>0</v>
          </cell>
        </row>
        <row r="9901">
          <cell r="S9901" t="str">
            <v xml:space="preserve"> Y3936360</v>
          </cell>
          <cell r="T9901">
            <v>0</v>
          </cell>
        </row>
        <row r="9902">
          <cell r="S9902" t="str">
            <v xml:space="preserve"> Y3936359</v>
          </cell>
          <cell r="T9902">
            <v>0</v>
          </cell>
        </row>
        <row r="9903">
          <cell r="S9903" t="str">
            <v xml:space="preserve"> Y3936642</v>
          </cell>
          <cell r="T9903">
            <v>0</v>
          </cell>
        </row>
        <row r="9904">
          <cell r="S9904" t="str">
            <v xml:space="preserve"> Y3936814</v>
          </cell>
          <cell r="T9904">
            <v>0</v>
          </cell>
        </row>
        <row r="9905">
          <cell r="S9905" t="str">
            <v xml:space="preserve"> Y3936977</v>
          </cell>
          <cell r="T9905">
            <v>0</v>
          </cell>
        </row>
        <row r="9906">
          <cell r="S9906" t="str">
            <v xml:space="preserve"> Y3936978</v>
          </cell>
          <cell r="T9906">
            <v>0</v>
          </cell>
        </row>
        <row r="9907">
          <cell r="S9907" t="str">
            <v xml:space="preserve"> Y3936980</v>
          </cell>
          <cell r="T9907">
            <v>0</v>
          </cell>
        </row>
        <row r="9908">
          <cell r="S9908" t="str">
            <v xml:space="preserve"> Y3937092</v>
          </cell>
          <cell r="T9908">
            <v>0</v>
          </cell>
        </row>
        <row r="9909">
          <cell r="S9909" t="str">
            <v xml:space="preserve"> Y3943654</v>
          </cell>
          <cell r="T9909">
            <v>0</v>
          </cell>
        </row>
        <row r="9910">
          <cell r="S9910" t="str">
            <v xml:space="preserve"> Y3943741</v>
          </cell>
          <cell r="T9910">
            <v>0</v>
          </cell>
        </row>
        <row r="9911">
          <cell r="S9911" t="str">
            <v xml:space="preserve"> Y3943993</v>
          </cell>
          <cell r="T9911">
            <v>0</v>
          </cell>
        </row>
        <row r="9912">
          <cell r="S9912" t="str">
            <v xml:space="preserve"> Y3944386</v>
          </cell>
          <cell r="T9912">
            <v>0</v>
          </cell>
        </row>
        <row r="9913">
          <cell r="S9913" t="str">
            <v xml:space="preserve"> Y3944334</v>
          </cell>
          <cell r="T9913">
            <v>0</v>
          </cell>
        </row>
        <row r="9914">
          <cell r="S9914" t="str">
            <v xml:space="preserve"> Y3944465</v>
          </cell>
          <cell r="T9914">
            <v>0</v>
          </cell>
        </row>
        <row r="9915">
          <cell r="S9915" t="str">
            <v xml:space="preserve"> Y3944542</v>
          </cell>
          <cell r="T9915">
            <v>0</v>
          </cell>
        </row>
        <row r="9916">
          <cell r="S9916" t="str">
            <v xml:space="preserve"> Y3944678</v>
          </cell>
          <cell r="T9916">
            <v>0</v>
          </cell>
        </row>
        <row r="9917">
          <cell r="S9917" t="str">
            <v xml:space="preserve"> Y3944652</v>
          </cell>
          <cell r="T9917">
            <v>0</v>
          </cell>
        </row>
        <row r="9918">
          <cell r="S9918" t="str">
            <v xml:space="preserve"> Y3944680</v>
          </cell>
          <cell r="T9918">
            <v>0</v>
          </cell>
        </row>
        <row r="9919">
          <cell r="S9919" t="str">
            <v xml:space="preserve"> Y3946514</v>
          </cell>
          <cell r="T9919">
            <v>0</v>
          </cell>
        </row>
        <row r="9920">
          <cell r="S9920" t="str">
            <v xml:space="preserve"> Y3946721</v>
          </cell>
          <cell r="T9920">
            <v>0</v>
          </cell>
        </row>
        <row r="9921">
          <cell r="S9921" t="str">
            <v xml:space="preserve"> Y3947234</v>
          </cell>
          <cell r="T9921">
            <v>0</v>
          </cell>
        </row>
        <row r="9922">
          <cell r="S9922" t="str">
            <v xml:space="preserve"> Y3947307</v>
          </cell>
          <cell r="T9922">
            <v>0</v>
          </cell>
        </row>
        <row r="9923">
          <cell r="S9923" t="str">
            <v xml:space="preserve"> Y3947510</v>
          </cell>
          <cell r="T9923">
            <v>0</v>
          </cell>
        </row>
        <row r="9924">
          <cell r="S9924" t="str">
            <v xml:space="preserve"> Y3949193</v>
          </cell>
          <cell r="T9924">
            <v>0.88057640000000004</v>
          </cell>
        </row>
        <row r="9925">
          <cell r="S9925" t="str">
            <v xml:space="preserve"> Y3949324</v>
          </cell>
          <cell r="T9925">
            <v>0</v>
          </cell>
        </row>
        <row r="9926">
          <cell r="S9926" t="str">
            <v xml:space="preserve"> Y3949400</v>
          </cell>
          <cell r="T9926">
            <v>0</v>
          </cell>
        </row>
        <row r="9927">
          <cell r="S9927" t="str">
            <v xml:space="preserve"> Y3951996</v>
          </cell>
          <cell r="T9927">
            <v>0</v>
          </cell>
        </row>
        <row r="9928">
          <cell r="S9928" t="str">
            <v xml:space="preserve"> Y3961897</v>
          </cell>
          <cell r="T9928">
            <v>0</v>
          </cell>
        </row>
        <row r="9929">
          <cell r="S9929" t="str">
            <v xml:space="preserve"> Y3966719</v>
          </cell>
          <cell r="T9929">
            <v>0</v>
          </cell>
        </row>
        <row r="9930">
          <cell r="S9930" t="str">
            <v xml:space="preserve"> Y3966989</v>
          </cell>
          <cell r="T9930">
            <v>0</v>
          </cell>
        </row>
        <row r="9931">
          <cell r="S9931" t="str">
            <v xml:space="preserve"> Y3967220</v>
          </cell>
          <cell r="T9931">
            <v>0</v>
          </cell>
        </row>
        <row r="9932">
          <cell r="S9932" t="str">
            <v xml:space="preserve"> Y3967176</v>
          </cell>
          <cell r="T9932">
            <v>0</v>
          </cell>
        </row>
        <row r="9933">
          <cell r="S9933" t="str">
            <v xml:space="preserve"> Y3973957</v>
          </cell>
          <cell r="T9933">
            <v>0</v>
          </cell>
        </row>
        <row r="9934">
          <cell r="S9934" t="str">
            <v xml:space="preserve"> Y3974285</v>
          </cell>
          <cell r="T9934">
            <v>0</v>
          </cell>
        </row>
        <row r="9935">
          <cell r="S9935" t="str">
            <v xml:space="preserve"> Y3974335</v>
          </cell>
          <cell r="T9935">
            <v>0</v>
          </cell>
        </row>
        <row r="9936">
          <cell r="S9936" t="str">
            <v xml:space="preserve"> Y3974667</v>
          </cell>
          <cell r="T9936">
            <v>0</v>
          </cell>
        </row>
        <row r="9937">
          <cell r="S9937" t="str">
            <v xml:space="preserve"> Y3976318</v>
          </cell>
          <cell r="T9937">
            <v>0</v>
          </cell>
        </row>
        <row r="9938">
          <cell r="S9938" t="str">
            <v xml:space="preserve"> Y3976434</v>
          </cell>
          <cell r="T9938">
            <v>0</v>
          </cell>
        </row>
        <row r="9939">
          <cell r="S9939" t="str">
            <v xml:space="preserve"> Y3974759</v>
          </cell>
          <cell r="T9939">
            <v>0</v>
          </cell>
        </row>
        <row r="9940">
          <cell r="S9940" t="str">
            <v xml:space="preserve"> Y3976463</v>
          </cell>
          <cell r="T9940">
            <v>0</v>
          </cell>
        </row>
        <row r="9941">
          <cell r="S9941" t="str">
            <v xml:space="preserve"> Y3977372</v>
          </cell>
          <cell r="T9941">
            <v>0</v>
          </cell>
        </row>
        <row r="9942">
          <cell r="S9942" t="str">
            <v xml:space="preserve"> Y3979811</v>
          </cell>
          <cell r="T9942">
            <v>0</v>
          </cell>
        </row>
        <row r="9943">
          <cell r="S9943" t="str">
            <v xml:space="preserve"> Y3981741</v>
          </cell>
          <cell r="T9943">
            <v>0</v>
          </cell>
        </row>
        <row r="9944">
          <cell r="S9944" t="str">
            <v xml:space="preserve"> Y3982251</v>
          </cell>
          <cell r="T9944">
            <v>0</v>
          </cell>
        </row>
        <row r="9945">
          <cell r="S9945" t="str">
            <v xml:space="preserve"> Y3982322</v>
          </cell>
          <cell r="T9945">
            <v>0</v>
          </cell>
        </row>
        <row r="9946">
          <cell r="S9946" t="str">
            <v xml:space="preserve"> Y3982472</v>
          </cell>
          <cell r="T9946">
            <v>0</v>
          </cell>
        </row>
        <row r="9947">
          <cell r="S9947" t="str">
            <v xml:space="preserve"> Y3982519</v>
          </cell>
          <cell r="T9947">
            <v>0</v>
          </cell>
        </row>
        <row r="9948">
          <cell r="S9948" t="str">
            <v xml:space="preserve"> Y3984583</v>
          </cell>
          <cell r="T9948">
            <v>0</v>
          </cell>
        </row>
        <row r="9949">
          <cell r="S9949" t="str">
            <v xml:space="preserve"> Y3984654</v>
          </cell>
          <cell r="T9949">
            <v>0</v>
          </cell>
        </row>
        <row r="9950">
          <cell r="S9950" t="str">
            <v xml:space="preserve"> Y3992089</v>
          </cell>
          <cell r="T9950">
            <v>0</v>
          </cell>
        </row>
        <row r="9951">
          <cell r="S9951" t="str">
            <v xml:space="preserve"> Y3994607</v>
          </cell>
          <cell r="T9951">
            <v>0</v>
          </cell>
        </row>
        <row r="9952">
          <cell r="S9952" t="str">
            <v xml:space="preserve"> Y3984223</v>
          </cell>
          <cell r="T9952">
            <v>0</v>
          </cell>
        </row>
        <row r="9953">
          <cell r="S9953" t="str">
            <v xml:space="preserve"> Y3995616</v>
          </cell>
          <cell r="T9953">
            <v>0</v>
          </cell>
        </row>
        <row r="9954">
          <cell r="S9954" t="str">
            <v xml:space="preserve"> Y3997661</v>
          </cell>
          <cell r="T9954">
            <v>0</v>
          </cell>
        </row>
        <row r="9955">
          <cell r="S9955" t="str">
            <v xml:space="preserve"> Y3997600</v>
          </cell>
          <cell r="T9955">
            <v>0</v>
          </cell>
        </row>
        <row r="9956">
          <cell r="S9956" t="str">
            <v xml:space="preserve"> Y3997951</v>
          </cell>
          <cell r="T9956">
            <v>0</v>
          </cell>
        </row>
        <row r="9957">
          <cell r="S9957" t="str">
            <v xml:space="preserve"> Y3997974</v>
          </cell>
          <cell r="T9957">
            <v>0</v>
          </cell>
        </row>
        <row r="9958">
          <cell r="S9958" t="str">
            <v xml:space="preserve"> Y3998440</v>
          </cell>
          <cell r="T9958">
            <v>0</v>
          </cell>
        </row>
        <row r="9959">
          <cell r="S9959" t="str">
            <v xml:space="preserve"> Y3998429</v>
          </cell>
          <cell r="T9959">
            <v>0</v>
          </cell>
        </row>
        <row r="9960">
          <cell r="S9960" t="str">
            <v xml:space="preserve"> Y3998464</v>
          </cell>
          <cell r="T9960">
            <v>0</v>
          </cell>
        </row>
        <row r="9961">
          <cell r="S9961" t="str">
            <v xml:space="preserve"> Y3998503</v>
          </cell>
          <cell r="T9961">
            <v>7.2164995799999992E-2</v>
          </cell>
        </row>
        <row r="9962">
          <cell r="S9962" t="str">
            <v xml:space="preserve"> Y3998561</v>
          </cell>
          <cell r="T9962">
            <v>0</v>
          </cell>
        </row>
        <row r="9963">
          <cell r="S9963" t="str">
            <v xml:space="preserve"> Y4000750</v>
          </cell>
          <cell r="T9963">
            <v>0</v>
          </cell>
        </row>
        <row r="9964">
          <cell r="S9964" t="str">
            <v xml:space="preserve"> Y4000792</v>
          </cell>
          <cell r="T9964">
            <v>0</v>
          </cell>
        </row>
        <row r="9965">
          <cell r="S9965" t="str">
            <v xml:space="preserve"> Y4000854</v>
          </cell>
          <cell r="T9965">
            <v>0</v>
          </cell>
        </row>
        <row r="9966">
          <cell r="S9966" t="str">
            <v xml:space="preserve"> Y4001032</v>
          </cell>
          <cell r="T9966">
            <v>0.44118773622047236</v>
          </cell>
        </row>
        <row r="9967">
          <cell r="S9967" t="str">
            <v xml:space="preserve"> Y4001072</v>
          </cell>
          <cell r="T9967">
            <v>0</v>
          </cell>
        </row>
        <row r="9968">
          <cell r="S9968" t="str">
            <v xml:space="preserve"> Y4003180</v>
          </cell>
          <cell r="T9968">
            <v>0</v>
          </cell>
        </row>
        <row r="9969">
          <cell r="S9969" t="str">
            <v xml:space="preserve"> Y4003191</v>
          </cell>
          <cell r="T9969">
            <v>0</v>
          </cell>
        </row>
        <row r="9970">
          <cell r="S9970" t="str">
            <v xml:space="preserve"> Y4003205</v>
          </cell>
          <cell r="T9970">
            <v>0</v>
          </cell>
        </row>
        <row r="9971">
          <cell r="S9971" t="str">
            <v xml:space="preserve"> Y4003389</v>
          </cell>
          <cell r="T9971">
            <v>0</v>
          </cell>
        </row>
        <row r="9972">
          <cell r="S9972" t="str">
            <v xml:space="preserve"> Y4003426</v>
          </cell>
          <cell r="T9972">
            <v>0</v>
          </cell>
        </row>
        <row r="9973">
          <cell r="S9973" t="str">
            <v xml:space="preserve"> Y4003427</v>
          </cell>
          <cell r="T9973">
            <v>0</v>
          </cell>
        </row>
        <row r="9974">
          <cell r="S9974" t="str">
            <v xml:space="preserve"> Y4003483</v>
          </cell>
          <cell r="T9974">
            <v>0</v>
          </cell>
        </row>
        <row r="9975">
          <cell r="S9975" t="str">
            <v xml:space="preserve"> Y4003489</v>
          </cell>
          <cell r="T9975">
            <v>0</v>
          </cell>
        </row>
        <row r="9976">
          <cell r="S9976" t="str">
            <v xml:space="preserve"> Y4003839</v>
          </cell>
          <cell r="T9976">
            <v>0</v>
          </cell>
        </row>
        <row r="9977">
          <cell r="S9977" t="str">
            <v xml:space="preserve"> Y4003843</v>
          </cell>
          <cell r="T9977">
            <v>0</v>
          </cell>
        </row>
        <row r="9978">
          <cell r="S9978" t="str">
            <v xml:space="preserve"> Y4004042</v>
          </cell>
          <cell r="T9978">
            <v>0</v>
          </cell>
        </row>
        <row r="9979">
          <cell r="S9979" t="str">
            <v xml:space="preserve"> Y4004063</v>
          </cell>
          <cell r="T9979">
            <v>0</v>
          </cell>
        </row>
        <row r="9980">
          <cell r="S9980" t="str">
            <v xml:space="preserve"> Y4004079</v>
          </cell>
          <cell r="T9980">
            <v>0</v>
          </cell>
        </row>
        <row r="9981">
          <cell r="S9981" t="str">
            <v xml:space="preserve"> Y4004092</v>
          </cell>
          <cell r="T9981">
            <v>0</v>
          </cell>
        </row>
        <row r="9982">
          <cell r="S9982" t="str">
            <v xml:space="preserve"> Y4004094</v>
          </cell>
          <cell r="T9982">
            <v>0</v>
          </cell>
        </row>
        <row r="9983">
          <cell r="S9983" t="str">
            <v xml:space="preserve"> Y4004097</v>
          </cell>
          <cell r="T9983">
            <v>0</v>
          </cell>
        </row>
        <row r="9984">
          <cell r="S9984" t="str">
            <v xml:space="preserve"> Y4004098</v>
          </cell>
          <cell r="T9984">
            <v>0</v>
          </cell>
        </row>
        <row r="9985">
          <cell r="S9985" t="str">
            <v xml:space="preserve"> Y4004316</v>
          </cell>
          <cell r="T9985">
            <v>0</v>
          </cell>
        </row>
        <row r="9986">
          <cell r="S9986" t="str">
            <v xml:space="preserve"> Y4004321</v>
          </cell>
          <cell r="T9986">
            <v>0</v>
          </cell>
        </row>
        <row r="9987">
          <cell r="S9987" t="str">
            <v xml:space="preserve"> Y4004320</v>
          </cell>
          <cell r="T9987">
            <v>0</v>
          </cell>
        </row>
        <row r="9988">
          <cell r="S9988" t="str">
            <v xml:space="preserve"> Y4004341</v>
          </cell>
          <cell r="T9988">
            <v>0</v>
          </cell>
        </row>
        <row r="9989">
          <cell r="S9989" t="str">
            <v xml:space="preserve"> Y4004382</v>
          </cell>
          <cell r="T9989">
            <v>0</v>
          </cell>
        </row>
        <row r="9990">
          <cell r="S9990" t="str">
            <v xml:space="preserve"> Y4004464</v>
          </cell>
          <cell r="T9990">
            <v>0</v>
          </cell>
        </row>
        <row r="9991">
          <cell r="S9991" t="str">
            <v xml:space="preserve"> Y4004502</v>
          </cell>
          <cell r="T9991">
            <v>0</v>
          </cell>
        </row>
        <row r="9992">
          <cell r="S9992" t="str">
            <v xml:space="preserve"> Y4005128</v>
          </cell>
          <cell r="T9992">
            <v>0</v>
          </cell>
        </row>
        <row r="9993">
          <cell r="S9993" t="str">
            <v xml:space="preserve"> Y4005135</v>
          </cell>
          <cell r="T9993">
            <v>0</v>
          </cell>
        </row>
        <row r="9994">
          <cell r="S9994" t="str">
            <v xml:space="preserve"> Y4005134</v>
          </cell>
          <cell r="T9994">
            <v>0</v>
          </cell>
        </row>
        <row r="9995">
          <cell r="S9995" t="str">
            <v xml:space="preserve"> Y4005138</v>
          </cell>
          <cell r="T9995">
            <v>0</v>
          </cell>
        </row>
        <row r="9996">
          <cell r="S9996" t="str">
            <v xml:space="preserve"> Y4005162</v>
          </cell>
          <cell r="T9996">
            <v>0</v>
          </cell>
        </row>
        <row r="9997">
          <cell r="S9997" t="str">
            <v xml:space="preserve"> Y4005164</v>
          </cell>
          <cell r="T9997">
            <v>0</v>
          </cell>
        </row>
        <row r="9998">
          <cell r="S9998" t="str">
            <v xml:space="preserve"> Y4005353</v>
          </cell>
          <cell r="T9998">
            <v>0</v>
          </cell>
        </row>
        <row r="9999">
          <cell r="S9999" t="str">
            <v xml:space="preserve"> Y4005364</v>
          </cell>
          <cell r="T9999">
            <v>0</v>
          </cell>
        </row>
        <row r="10000">
          <cell r="S10000" t="str">
            <v xml:space="preserve"> Y4005367</v>
          </cell>
          <cell r="T10000">
            <v>0</v>
          </cell>
        </row>
        <row r="10001">
          <cell r="S10001" t="str">
            <v xml:space="preserve"> Y4005365</v>
          </cell>
          <cell r="T10001">
            <v>1.652E-2</v>
          </cell>
        </row>
        <row r="10002">
          <cell r="S10002" t="str">
            <v xml:space="preserve"> Y4005402</v>
          </cell>
          <cell r="T10002">
            <v>0</v>
          </cell>
        </row>
        <row r="10003">
          <cell r="S10003" t="str">
            <v xml:space="preserve"> Y4001625</v>
          </cell>
          <cell r="T10003">
            <v>0</v>
          </cell>
        </row>
        <row r="10004">
          <cell r="S10004" t="str">
            <v xml:space="preserve"> Y4001738</v>
          </cell>
          <cell r="T10004">
            <v>0</v>
          </cell>
        </row>
        <row r="10005">
          <cell r="S10005" t="str">
            <v xml:space="preserve"> Y4002205</v>
          </cell>
          <cell r="T10005">
            <v>0</v>
          </cell>
        </row>
        <row r="10006">
          <cell r="S10006" t="str">
            <v xml:space="preserve"> Y4002207</v>
          </cell>
          <cell r="T10006">
            <v>0</v>
          </cell>
        </row>
        <row r="10007">
          <cell r="S10007" t="str">
            <v xml:space="preserve"> Y4002211</v>
          </cell>
          <cell r="T10007">
            <v>0</v>
          </cell>
        </row>
        <row r="10008">
          <cell r="S10008" t="str">
            <v xml:space="preserve"> Y4002266</v>
          </cell>
          <cell r="T10008">
            <v>0</v>
          </cell>
        </row>
        <row r="10009">
          <cell r="S10009" t="str">
            <v xml:space="preserve"> Y4002269</v>
          </cell>
          <cell r="T10009">
            <v>0</v>
          </cell>
        </row>
        <row r="10010">
          <cell r="S10010" t="str">
            <v xml:space="preserve"> Y4002270</v>
          </cell>
          <cell r="T10010">
            <v>0</v>
          </cell>
        </row>
        <row r="10011">
          <cell r="S10011" t="str">
            <v xml:space="preserve"> Y4008204</v>
          </cell>
          <cell r="T10011">
            <v>0</v>
          </cell>
        </row>
        <row r="10012">
          <cell r="S10012" t="str">
            <v xml:space="preserve"> Y4008180</v>
          </cell>
          <cell r="T10012">
            <v>0</v>
          </cell>
        </row>
        <row r="10013">
          <cell r="S10013" t="str">
            <v xml:space="preserve"> Y4008222</v>
          </cell>
          <cell r="T10013">
            <v>0</v>
          </cell>
        </row>
        <row r="10014">
          <cell r="S10014" t="str">
            <v xml:space="preserve"> Y4008232</v>
          </cell>
          <cell r="T10014">
            <v>0</v>
          </cell>
        </row>
        <row r="10015">
          <cell r="S10015" t="str">
            <v xml:space="preserve"> Y4008235</v>
          </cell>
          <cell r="T10015">
            <v>0</v>
          </cell>
        </row>
        <row r="10016">
          <cell r="S10016" t="str">
            <v xml:space="preserve"> Y4008694</v>
          </cell>
          <cell r="T10016">
            <v>0</v>
          </cell>
        </row>
        <row r="10017">
          <cell r="S10017" t="str">
            <v xml:space="preserve"> Y4008732</v>
          </cell>
          <cell r="T10017">
            <v>0</v>
          </cell>
        </row>
        <row r="10018">
          <cell r="S10018" t="str">
            <v xml:space="preserve"> Y4010235</v>
          </cell>
          <cell r="T10018">
            <v>0</v>
          </cell>
        </row>
        <row r="10019">
          <cell r="S10019" t="str">
            <v xml:space="preserve"> Y4010254</v>
          </cell>
          <cell r="T10019">
            <v>0</v>
          </cell>
        </row>
        <row r="10020">
          <cell r="S10020" t="str">
            <v xml:space="preserve"> Y4010251</v>
          </cell>
          <cell r="T10020">
            <v>0</v>
          </cell>
        </row>
        <row r="10021">
          <cell r="S10021" t="str">
            <v xml:space="preserve"> Y4010284</v>
          </cell>
          <cell r="T10021">
            <v>0</v>
          </cell>
        </row>
        <row r="10022">
          <cell r="S10022" t="str">
            <v xml:space="preserve"> Y4010295</v>
          </cell>
          <cell r="T10022">
            <v>0</v>
          </cell>
        </row>
        <row r="10023">
          <cell r="S10023" t="str">
            <v xml:space="preserve"> Y4010298</v>
          </cell>
          <cell r="T10023">
            <v>0</v>
          </cell>
        </row>
        <row r="10024">
          <cell r="S10024" t="str">
            <v xml:space="preserve"> Y4010335</v>
          </cell>
          <cell r="T10024">
            <v>0</v>
          </cell>
        </row>
        <row r="10025">
          <cell r="S10025" t="str">
            <v xml:space="preserve"> Y4010337</v>
          </cell>
          <cell r="T10025">
            <v>0</v>
          </cell>
        </row>
        <row r="10026">
          <cell r="S10026" t="str">
            <v xml:space="preserve"> Y4010799</v>
          </cell>
          <cell r="T10026">
            <v>0</v>
          </cell>
        </row>
        <row r="10027">
          <cell r="S10027" t="str">
            <v xml:space="preserve"> Y4010820</v>
          </cell>
          <cell r="T10027">
            <v>0</v>
          </cell>
        </row>
        <row r="10028">
          <cell r="S10028" t="str">
            <v xml:space="preserve"> Y4011649</v>
          </cell>
          <cell r="T10028">
            <v>0</v>
          </cell>
        </row>
        <row r="10029">
          <cell r="S10029" t="str">
            <v xml:space="preserve"> Y4011777</v>
          </cell>
          <cell r="T10029">
            <v>0</v>
          </cell>
        </row>
        <row r="10030">
          <cell r="S10030" t="str">
            <v xml:space="preserve"> Y4011801</v>
          </cell>
          <cell r="T10030">
            <v>0</v>
          </cell>
        </row>
        <row r="10031">
          <cell r="S10031" t="str">
            <v xml:space="preserve"> Y4012174</v>
          </cell>
          <cell r="T10031">
            <v>0</v>
          </cell>
        </row>
        <row r="10032">
          <cell r="S10032" t="str">
            <v xml:space="preserve"> Y4012356</v>
          </cell>
          <cell r="T10032">
            <v>0</v>
          </cell>
        </row>
        <row r="10033">
          <cell r="S10033" t="str">
            <v xml:space="preserve"> Y4012372</v>
          </cell>
          <cell r="T10033">
            <v>0</v>
          </cell>
        </row>
        <row r="10034">
          <cell r="S10034" t="str">
            <v xml:space="preserve"> Y4012373</v>
          </cell>
          <cell r="T10034">
            <v>0</v>
          </cell>
        </row>
        <row r="10035">
          <cell r="S10035" t="str">
            <v xml:space="preserve"> Y4012388</v>
          </cell>
          <cell r="T10035">
            <v>0</v>
          </cell>
        </row>
        <row r="10036">
          <cell r="S10036" t="str">
            <v xml:space="preserve"> Y4012695</v>
          </cell>
          <cell r="T10036">
            <v>0</v>
          </cell>
        </row>
        <row r="10037">
          <cell r="S10037" t="str">
            <v xml:space="preserve"> Y4012744</v>
          </cell>
          <cell r="T10037">
            <v>0</v>
          </cell>
        </row>
        <row r="10038">
          <cell r="S10038" t="str">
            <v xml:space="preserve"> Y4012814</v>
          </cell>
          <cell r="T10038">
            <v>0</v>
          </cell>
        </row>
        <row r="10039">
          <cell r="S10039" t="str">
            <v xml:space="preserve"> Y4012846</v>
          </cell>
          <cell r="T10039">
            <v>0</v>
          </cell>
        </row>
        <row r="10040">
          <cell r="S10040" t="str">
            <v xml:space="preserve"> Y4013168</v>
          </cell>
          <cell r="T10040">
            <v>0</v>
          </cell>
        </row>
        <row r="10041">
          <cell r="S10041" t="str">
            <v xml:space="preserve"> Y4013391</v>
          </cell>
          <cell r="T10041">
            <v>0.15525</v>
          </cell>
        </row>
        <row r="10042">
          <cell r="S10042" t="str">
            <v xml:space="preserve"> Y4013413</v>
          </cell>
          <cell r="T10042">
            <v>0</v>
          </cell>
        </row>
        <row r="10043">
          <cell r="S10043" t="str">
            <v xml:space="preserve"> Y4013430</v>
          </cell>
          <cell r="T10043">
            <v>0</v>
          </cell>
        </row>
        <row r="10044">
          <cell r="S10044" t="str">
            <v xml:space="preserve"> Y4013945</v>
          </cell>
          <cell r="T10044">
            <v>0</v>
          </cell>
        </row>
        <row r="10045">
          <cell r="S10045" t="str">
            <v xml:space="preserve"> Y4013454</v>
          </cell>
          <cell r="T10045">
            <v>0</v>
          </cell>
        </row>
        <row r="10046">
          <cell r="S10046" t="str">
            <v xml:space="preserve"> Y4155136</v>
          </cell>
          <cell r="T10046">
            <v>0</v>
          </cell>
        </row>
        <row r="10047">
          <cell r="S10047" t="str">
            <v xml:space="preserve"> Y4013820</v>
          </cell>
          <cell r="T10047">
            <v>0</v>
          </cell>
        </row>
        <row r="10048">
          <cell r="S10048" t="str">
            <v xml:space="preserve"> Y4013821</v>
          </cell>
          <cell r="T10048">
            <v>0</v>
          </cell>
        </row>
        <row r="10049">
          <cell r="S10049" t="str">
            <v xml:space="preserve"> Y4013835</v>
          </cell>
          <cell r="T10049">
            <v>0</v>
          </cell>
        </row>
        <row r="10050">
          <cell r="S10050" t="str">
            <v xml:space="preserve"> Y4029862</v>
          </cell>
          <cell r="T10050">
            <v>0</v>
          </cell>
        </row>
        <row r="10051">
          <cell r="S10051" t="str">
            <v xml:space="preserve"> Y4013903</v>
          </cell>
          <cell r="T10051">
            <v>0</v>
          </cell>
        </row>
        <row r="10052">
          <cell r="S10052" t="str">
            <v xml:space="preserve"> Y4013923</v>
          </cell>
          <cell r="T10052">
            <v>0</v>
          </cell>
        </row>
        <row r="10053">
          <cell r="S10053" t="str">
            <v xml:space="preserve"> Y4013938</v>
          </cell>
          <cell r="T10053">
            <v>0</v>
          </cell>
        </row>
        <row r="10054">
          <cell r="S10054" t="str">
            <v xml:space="preserve"> Y4014862</v>
          </cell>
          <cell r="T10054">
            <v>0</v>
          </cell>
        </row>
        <row r="10055">
          <cell r="S10055" t="str">
            <v xml:space="preserve"> Y4014851</v>
          </cell>
          <cell r="T10055">
            <v>0</v>
          </cell>
        </row>
        <row r="10056">
          <cell r="S10056" t="str">
            <v xml:space="preserve"> Y4014953</v>
          </cell>
          <cell r="T10056">
            <v>0</v>
          </cell>
        </row>
        <row r="10057">
          <cell r="S10057" t="str">
            <v xml:space="preserve"> Y4015015</v>
          </cell>
          <cell r="T10057">
            <v>0</v>
          </cell>
        </row>
        <row r="10058">
          <cell r="S10058" t="str">
            <v xml:space="preserve"> Y4015099</v>
          </cell>
          <cell r="T10058">
            <v>0</v>
          </cell>
        </row>
        <row r="10059">
          <cell r="S10059" t="str">
            <v xml:space="preserve"> Y4157060</v>
          </cell>
          <cell r="T10059">
            <v>0</v>
          </cell>
        </row>
        <row r="10060">
          <cell r="S10060" t="str">
            <v xml:space="preserve"> Y4087182</v>
          </cell>
          <cell r="T10060">
            <v>4.200000000000001E-2</v>
          </cell>
        </row>
        <row r="10061">
          <cell r="S10061" t="str">
            <v xml:space="preserve"> Y4155176</v>
          </cell>
          <cell r="T10061">
            <v>0</v>
          </cell>
        </row>
        <row r="10062">
          <cell r="S10062" t="str">
            <v xml:space="preserve"> Y4015881</v>
          </cell>
          <cell r="T10062">
            <v>0</v>
          </cell>
        </row>
        <row r="10063">
          <cell r="S10063" t="str">
            <v xml:space="preserve"> Y4015919</v>
          </cell>
          <cell r="T10063">
            <v>0</v>
          </cell>
        </row>
        <row r="10064">
          <cell r="S10064" t="str">
            <v xml:space="preserve"> Y4016614</v>
          </cell>
          <cell r="T10064">
            <v>0</v>
          </cell>
        </row>
        <row r="10065">
          <cell r="S10065" t="str">
            <v xml:space="preserve"> Y4016910</v>
          </cell>
          <cell r="T10065">
            <v>0</v>
          </cell>
        </row>
        <row r="10066">
          <cell r="S10066" t="str">
            <v xml:space="preserve"> Y4017043</v>
          </cell>
          <cell r="T10066">
            <v>0</v>
          </cell>
        </row>
        <row r="10067">
          <cell r="S10067" t="str">
            <v xml:space="preserve"> Y4017087</v>
          </cell>
          <cell r="T10067">
            <v>0</v>
          </cell>
        </row>
        <row r="10068">
          <cell r="S10068" t="str">
            <v xml:space="preserve"> Y4016951</v>
          </cell>
          <cell r="T10068">
            <v>0</v>
          </cell>
        </row>
        <row r="10069">
          <cell r="S10069" t="str">
            <v xml:space="preserve"> Y4018886</v>
          </cell>
          <cell r="T10069">
            <v>0</v>
          </cell>
        </row>
        <row r="10070">
          <cell r="S10070" t="str">
            <v xml:space="preserve"> Y4018887</v>
          </cell>
          <cell r="T10070">
            <v>0</v>
          </cell>
        </row>
        <row r="10071">
          <cell r="S10071" t="str">
            <v xml:space="preserve"> Y4018889</v>
          </cell>
          <cell r="T10071">
            <v>0</v>
          </cell>
        </row>
        <row r="10072">
          <cell r="S10072" t="str">
            <v xml:space="preserve"> Y4018923</v>
          </cell>
          <cell r="T10072">
            <v>0</v>
          </cell>
        </row>
        <row r="10073">
          <cell r="S10073" t="str">
            <v xml:space="preserve"> Y4018932</v>
          </cell>
          <cell r="T10073">
            <v>0</v>
          </cell>
        </row>
        <row r="10074">
          <cell r="S10074" t="str">
            <v xml:space="preserve"> Y4018936</v>
          </cell>
          <cell r="T10074">
            <v>0</v>
          </cell>
        </row>
        <row r="10075">
          <cell r="S10075" t="str">
            <v xml:space="preserve"> Y4018999</v>
          </cell>
          <cell r="T10075">
            <v>0</v>
          </cell>
        </row>
        <row r="10076">
          <cell r="S10076" t="str">
            <v xml:space="preserve"> Y4019027</v>
          </cell>
          <cell r="T10076">
            <v>0</v>
          </cell>
        </row>
        <row r="10077">
          <cell r="S10077" t="str">
            <v xml:space="preserve"> Y4019030</v>
          </cell>
          <cell r="T10077">
            <v>0</v>
          </cell>
        </row>
        <row r="10078">
          <cell r="S10078" t="str">
            <v xml:space="preserve"> Y4019059</v>
          </cell>
          <cell r="T10078">
            <v>0</v>
          </cell>
        </row>
        <row r="10079">
          <cell r="S10079" t="str">
            <v xml:space="preserve"> Y4019076</v>
          </cell>
          <cell r="T10079">
            <v>0</v>
          </cell>
        </row>
        <row r="10080">
          <cell r="S10080" t="str">
            <v xml:space="preserve"> Y4019078</v>
          </cell>
          <cell r="T10080">
            <v>0</v>
          </cell>
        </row>
        <row r="10081">
          <cell r="S10081" t="str">
            <v xml:space="preserve"> Y4019107</v>
          </cell>
          <cell r="T10081">
            <v>0</v>
          </cell>
        </row>
        <row r="10082">
          <cell r="S10082" t="str">
            <v xml:space="preserve"> Y4019113</v>
          </cell>
          <cell r="T10082">
            <v>0</v>
          </cell>
        </row>
        <row r="10083">
          <cell r="S10083" t="str">
            <v xml:space="preserve"> Y4020258</v>
          </cell>
          <cell r="T10083">
            <v>0</v>
          </cell>
        </row>
        <row r="10084">
          <cell r="S10084" t="str">
            <v xml:space="preserve"> Y4020251</v>
          </cell>
          <cell r="T10084">
            <v>0</v>
          </cell>
        </row>
        <row r="10085">
          <cell r="S10085" t="str">
            <v xml:space="preserve"> Y4020249</v>
          </cell>
          <cell r="T10085">
            <v>0</v>
          </cell>
        </row>
        <row r="10086">
          <cell r="S10086" t="str">
            <v xml:space="preserve"> Y4020342</v>
          </cell>
          <cell r="T10086">
            <v>0</v>
          </cell>
        </row>
        <row r="10087">
          <cell r="S10087" t="str">
            <v xml:space="preserve"> Y4020361</v>
          </cell>
          <cell r="T10087">
            <v>0</v>
          </cell>
        </row>
        <row r="10088">
          <cell r="S10088" t="str">
            <v xml:space="preserve"> Y4020387</v>
          </cell>
          <cell r="T10088">
            <v>0</v>
          </cell>
        </row>
        <row r="10089">
          <cell r="S10089" t="str">
            <v xml:space="preserve"> Y4020404</v>
          </cell>
          <cell r="T10089">
            <v>0</v>
          </cell>
        </row>
        <row r="10090">
          <cell r="S10090" t="str">
            <v xml:space="preserve"> Y4020406</v>
          </cell>
          <cell r="T10090">
            <v>0</v>
          </cell>
        </row>
        <row r="10091">
          <cell r="S10091" t="str">
            <v xml:space="preserve"> Y4020906</v>
          </cell>
          <cell r="T10091">
            <v>0</v>
          </cell>
        </row>
        <row r="10092">
          <cell r="S10092" t="str">
            <v xml:space="preserve"> Y4021168</v>
          </cell>
          <cell r="T10092">
            <v>0</v>
          </cell>
        </row>
        <row r="10093">
          <cell r="S10093" t="str">
            <v xml:space="preserve"> Y4021171</v>
          </cell>
          <cell r="T10093">
            <v>0</v>
          </cell>
        </row>
        <row r="10094">
          <cell r="S10094" t="str">
            <v xml:space="preserve"> Y4021186</v>
          </cell>
          <cell r="T10094">
            <v>2.1067304477611941</v>
          </cell>
        </row>
        <row r="10095">
          <cell r="S10095" t="str">
            <v xml:space="preserve"> Y4021183</v>
          </cell>
          <cell r="T10095">
            <v>0</v>
          </cell>
        </row>
        <row r="10096">
          <cell r="S10096" t="str">
            <v xml:space="preserve"> Y4021234</v>
          </cell>
          <cell r="T10096">
            <v>0</v>
          </cell>
        </row>
        <row r="10097">
          <cell r="S10097" t="str">
            <v xml:space="preserve"> Y4021236</v>
          </cell>
          <cell r="T10097">
            <v>0</v>
          </cell>
        </row>
        <row r="10098">
          <cell r="S10098" t="str">
            <v xml:space="preserve"> Y4022266</v>
          </cell>
          <cell r="T10098">
            <v>0</v>
          </cell>
        </row>
        <row r="10099">
          <cell r="S10099" t="str">
            <v xml:space="preserve"> Y4022267</v>
          </cell>
          <cell r="T10099">
            <v>0</v>
          </cell>
        </row>
        <row r="10100">
          <cell r="S10100" t="str">
            <v xml:space="preserve"> Y4022388</v>
          </cell>
          <cell r="T10100">
            <v>0</v>
          </cell>
        </row>
        <row r="10101">
          <cell r="S10101" t="str">
            <v xml:space="preserve"> Y4022407</v>
          </cell>
          <cell r="T10101">
            <v>0</v>
          </cell>
        </row>
        <row r="10102">
          <cell r="S10102" t="str">
            <v xml:space="preserve"> Y4022423</v>
          </cell>
          <cell r="T10102">
            <v>0</v>
          </cell>
        </row>
        <row r="10103">
          <cell r="S10103" t="str">
            <v xml:space="preserve"> Y4022425</v>
          </cell>
          <cell r="T10103">
            <v>0</v>
          </cell>
        </row>
        <row r="10104">
          <cell r="S10104" t="str">
            <v xml:space="preserve"> Y4022462</v>
          </cell>
          <cell r="T10104">
            <v>0</v>
          </cell>
        </row>
        <row r="10105">
          <cell r="S10105" t="str">
            <v xml:space="preserve"> Y4022465</v>
          </cell>
          <cell r="T10105">
            <v>0</v>
          </cell>
        </row>
        <row r="10106">
          <cell r="S10106" t="str">
            <v xml:space="preserve"> Y4023913</v>
          </cell>
          <cell r="T10106">
            <v>0</v>
          </cell>
        </row>
        <row r="10107">
          <cell r="S10107" t="str">
            <v xml:space="preserve"> Y4086260</v>
          </cell>
          <cell r="T10107">
            <v>0</v>
          </cell>
        </row>
        <row r="10108">
          <cell r="S10108" t="str">
            <v xml:space="preserve"> Y4026881</v>
          </cell>
          <cell r="T10108">
            <v>1642.18</v>
          </cell>
        </row>
        <row r="10109">
          <cell r="S10109" t="str">
            <v xml:space="preserve"> Y4026932</v>
          </cell>
          <cell r="T10109">
            <v>1532.3799999999999</v>
          </cell>
        </row>
        <row r="10110">
          <cell r="S10110" t="str">
            <v xml:space="preserve"> Y4026933</v>
          </cell>
          <cell r="T10110">
            <v>1501.58</v>
          </cell>
        </row>
        <row r="10111">
          <cell r="S10111" t="str">
            <v xml:space="preserve"> Y4026934</v>
          </cell>
          <cell r="T10111">
            <v>1594.78</v>
          </cell>
        </row>
        <row r="10112">
          <cell r="S10112" t="str">
            <v xml:space="preserve"> Y4026936</v>
          </cell>
          <cell r="T10112">
            <v>0</v>
          </cell>
        </row>
        <row r="10113">
          <cell r="S10113" t="str">
            <v xml:space="preserve"> Y4026937</v>
          </cell>
          <cell r="T10113">
            <v>0</v>
          </cell>
        </row>
        <row r="10114">
          <cell r="S10114" t="str">
            <v xml:space="preserve"> Y4026940</v>
          </cell>
          <cell r="T10114">
            <v>0</v>
          </cell>
        </row>
        <row r="10115">
          <cell r="S10115" t="str">
            <v xml:space="preserve"> Y4027255</v>
          </cell>
          <cell r="T10115">
            <v>318.89</v>
          </cell>
        </row>
        <row r="10116">
          <cell r="S10116" t="str">
            <v xml:space="preserve"> Y4027256</v>
          </cell>
          <cell r="T10116">
            <v>319.56</v>
          </cell>
        </row>
        <row r="10117">
          <cell r="S10117" t="str">
            <v xml:space="preserve"> Y4027257</v>
          </cell>
          <cell r="T10117">
            <v>328.51</v>
          </cell>
        </row>
        <row r="10118">
          <cell r="S10118" t="str">
            <v xml:space="preserve"> Y4027258</v>
          </cell>
          <cell r="T10118">
            <v>319.58999999999997</v>
          </cell>
        </row>
        <row r="10119">
          <cell r="S10119" t="str">
            <v xml:space="preserve"> Y4027259</v>
          </cell>
          <cell r="T10119">
            <v>328.53999999999996</v>
          </cell>
        </row>
        <row r="10120">
          <cell r="S10120" t="str">
            <v xml:space="preserve"> Y4027260</v>
          </cell>
          <cell r="T10120">
            <v>329.21</v>
          </cell>
        </row>
        <row r="10121">
          <cell r="S10121" t="str">
            <v xml:space="preserve"> Y4027261</v>
          </cell>
          <cell r="T10121">
            <v>0</v>
          </cell>
        </row>
        <row r="10122">
          <cell r="S10122" t="str">
            <v xml:space="preserve"> Y4027286</v>
          </cell>
          <cell r="T10122">
            <v>557.87</v>
          </cell>
        </row>
        <row r="10123">
          <cell r="S10123" t="str">
            <v xml:space="preserve"> Y4027287</v>
          </cell>
          <cell r="T10123">
            <v>561.27</v>
          </cell>
        </row>
        <row r="10124">
          <cell r="S10124" t="str">
            <v xml:space="preserve"> Y4027288</v>
          </cell>
          <cell r="T10124">
            <v>574.37</v>
          </cell>
        </row>
        <row r="10125">
          <cell r="S10125" t="str">
            <v xml:space="preserve"> Y4027289</v>
          </cell>
          <cell r="T10125">
            <v>539.47</v>
          </cell>
        </row>
        <row r="10126">
          <cell r="S10126" t="str">
            <v xml:space="preserve"> Y4027233</v>
          </cell>
          <cell r="T10126">
            <v>0</v>
          </cell>
        </row>
        <row r="10127">
          <cell r="S10127" t="str">
            <v xml:space="preserve"> Y4027454</v>
          </cell>
          <cell r="T10127">
            <v>0</v>
          </cell>
        </row>
        <row r="10128">
          <cell r="S10128" t="str">
            <v xml:space="preserve"> Y4027460</v>
          </cell>
          <cell r="T10128">
            <v>0</v>
          </cell>
        </row>
        <row r="10129">
          <cell r="S10129" t="str">
            <v xml:space="preserve"> Y4027789</v>
          </cell>
          <cell r="T10129">
            <v>0.98421218503937002</v>
          </cell>
        </row>
        <row r="10130">
          <cell r="S10130" t="str">
            <v xml:space="preserve"> Y4027822</v>
          </cell>
          <cell r="T10130">
            <v>5.4190623700000003E-2</v>
          </cell>
        </row>
        <row r="10131">
          <cell r="S10131" t="str">
            <v xml:space="preserve"> Y4027838</v>
          </cell>
          <cell r="T10131">
            <v>0</v>
          </cell>
        </row>
        <row r="10132">
          <cell r="S10132" t="str">
            <v xml:space="preserve"> Y4027841</v>
          </cell>
          <cell r="T10132">
            <v>6.8425E-2</v>
          </cell>
        </row>
        <row r="10133">
          <cell r="S10133" t="str">
            <v xml:space="preserve"> Y4027840</v>
          </cell>
          <cell r="T10133">
            <v>0</v>
          </cell>
        </row>
        <row r="10134">
          <cell r="S10134" t="str">
            <v xml:space="preserve"> Y4028021</v>
          </cell>
          <cell r="T10134">
            <v>0</v>
          </cell>
        </row>
        <row r="10135">
          <cell r="S10135" t="str">
            <v xml:space="preserve"> Y4028044</v>
          </cell>
          <cell r="T10135">
            <v>0</v>
          </cell>
        </row>
        <row r="10136">
          <cell r="S10136" t="str">
            <v xml:space="preserve"> Y4029551</v>
          </cell>
          <cell r="T10136">
            <v>1.1055112746386333</v>
          </cell>
        </row>
        <row r="10137">
          <cell r="S10137" t="str">
            <v xml:space="preserve"> Y4029582</v>
          </cell>
          <cell r="T10137">
            <v>0.54855240000000005</v>
          </cell>
        </row>
        <row r="10138">
          <cell r="S10138" t="str">
            <v xml:space="preserve"> Y4029584</v>
          </cell>
          <cell r="T10138">
            <v>0.77952600000000005</v>
          </cell>
        </row>
        <row r="10139">
          <cell r="S10139" t="str">
            <v xml:space="preserve"> Y4029549</v>
          </cell>
          <cell r="T10139">
            <v>0</v>
          </cell>
        </row>
        <row r="10140">
          <cell r="S10140" t="str">
            <v xml:space="preserve"> Y4029615</v>
          </cell>
          <cell r="T10140">
            <v>3.4</v>
          </cell>
        </row>
        <row r="10141">
          <cell r="S10141" t="str">
            <v xml:space="preserve"> Y4029617</v>
          </cell>
          <cell r="T10141">
            <v>3.6204695999999998</v>
          </cell>
        </row>
        <row r="10142">
          <cell r="S10142" t="str">
            <v xml:space="preserve"> Y4029697</v>
          </cell>
          <cell r="T10142">
            <v>3.8519999999999999E-2</v>
          </cell>
        </row>
        <row r="10143">
          <cell r="S10143" t="str">
            <v xml:space="preserve"> Y4029701</v>
          </cell>
          <cell r="T10143">
            <v>0</v>
          </cell>
        </row>
        <row r="10144">
          <cell r="S10144" t="str">
            <v xml:space="preserve"> Y4029712</v>
          </cell>
          <cell r="T10144">
            <v>0</v>
          </cell>
        </row>
        <row r="10145">
          <cell r="S10145" t="str">
            <v xml:space="preserve"> Y4029714</v>
          </cell>
          <cell r="T10145">
            <v>0</v>
          </cell>
        </row>
        <row r="10146">
          <cell r="S10146" t="str">
            <v xml:space="preserve"> Y4029718</v>
          </cell>
          <cell r="T10146">
            <v>0</v>
          </cell>
        </row>
        <row r="10147">
          <cell r="S10147" t="str">
            <v xml:space="preserve"> Y4029721</v>
          </cell>
          <cell r="T10147">
            <v>0</v>
          </cell>
        </row>
        <row r="10148">
          <cell r="S10148" t="str">
            <v xml:space="preserve"> Y4028933</v>
          </cell>
          <cell r="T10148">
            <v>3596.75</v>
          </cell>
        </row>
        <row r="10149">
          <cell r="S10149" t="str">
            <v xml:space="preserve"> Y4028936</v>
          </cell>
          <cell r="T10149">
            <v>3837.25</v>
          </cell>
        </row>
        <row r="10150">
          <cell r="S10150" t="str">
            <v xml:space="preserve"> Y4028938</v>
          </cell>
          <cell r="T10150">
            <v>3838</v>
          </cell>
        </row>
        <row r="10151">
          <cell r="S10151" t="str">
            <v xml:space="preserve"> Y4028941</v>
          </cell>
          <cell r="T10151">
            <v>3597.5</v>
          </cell>
        </row>
        <row r="10152">
          <cell r="S10152" t="str">
            <v xml:space="preserve"> Y4028940</v>
          </cell>
          <cell r="T10152">
            <v>3794</v>
          </cell>
        </row>
        <row r="10153">
          <cell r="S10153" t="str">
            <v xml:space="preserve"> Y4028946</v>
          </cell>
          <cell r="T10153">
            <v>5.4421354133858264</v>
          </cell>
        </row>
        <row r="10154">
          <cell r="S10154" t="str">
            <v xml:space="preserve"> Y4028935</v>
          </cell>
          <cell r="T10154">
            <v>3613.5</v>
          </cell>
        </row>
        <row r="10155">
          <cell r="S10155" t="str">
            <v xml:space="preserve"> Y4028937</v>
          </cell>
          <cell r="T10155">
            <v>3614.25</v>
          </cell>
        </row>
        <row r="10156">
          <cell r="S10156" t="str">
            <v xml:space="preserve"> Y4028939</v>
          </cell>
          <cell r="T10156">
            <v>3854.75</v>
          </cell>
        </row>
        <row r="10157">
          <cell r="S10157" t="str">
            <v xml:space="preserve"> Y4029070</v>
          </cell>
          <cell r="T10157">
            <v>1.3586205314960631</v>
          </cell>
        </row>
        <row r="10158">
          <cell r="S10158" t="str">
            <v xml:space="preserve"> Y4029069</v>
          </cell>
          <cell r="T10158">
            <v>0</v>
          </cell>
        </row>
        <row r="10159">
          <cell r="S10159" t="str">
            <v xml:space="preserve"> Y4029077</v>
          </cell>
          <cell r="T10159">
            <v>0</v>
          </cell>
        </row>
        <row r="10160">
          <cell r="S10160" t="str">
            <v xml:space="preserve"> Y4029080</v>
          </cell>
          <cell r="T10160">
            <v>0</v>
          </cell>
        </row>
        <row r="10161">
          <cell r="S10161" t="str">
            <v xml:space="preserve"> Y4029198</v>
          </cell>
          <cell r="T10161">
            <v>0</v>
          </cell>
        </row>
        <row r="10162">
          <cell r="S10162" t="str">
            <v xml:space="preserve"> Y4029100</v>
          </cell>
          <cell r="T10162">
            <v>0</v>
          </cell>
        </row>
        <row r="10163">
          <cell r="S10163" t="str">
            <v xml:space="preserve"> Y4029482</v>
          </cell>
          <cell r="T10163">
            <v>0</v>
          </cell>
        </row>
        <row r="10164">
          <cell r="S10164" t="str">
            <v xml:space="preserve"> Y4029484</v>
          </cell>
          <cell r="T10164">
            <v>0</v>
          </cell>
        </row>
        <row r="10165">
          <cell r="S10165" t="str">
            <v xml:space="preserve"> Y4029486</v>
          </cell>
          <cell r="T10165">
            <v>0</v>
          </cell>
        </row>
        <row r="10166">
          <cell r="S10166" t="str">
            <v xml:space="preserve"> Y4028318</v>
          </cell>
          <cell r="T10166">
            <v>0.8188896</v>
          </cell>
        </row>
        <row r="10167">
          <cell r="S10167" t="str">
            <v xml:space="preserve"> Y4028334</v>
          </cell>
          <cell r="T10167">
            <v>0</v>
          </cell>
        </row>
        <row r="10168">
          <cell r="S10168" t="str">
            <v xml:space="preserve"> Y4028339</v>
          </cell>
          <cell r="T10168">
            <v>0</v>
          </cell>
        </row>
        <row r="10169">
          <cell r="S10169" t="str">
            <v xml:space="preserve"> Y4029886</v>
          </cell>
          <cell r="T10169">
            <v>0</v>
          </cell>
        </row>
        <row r="10170">
          <cell r="S10170" t="str">
            <v xml:space="preserve"> Y4030099</v>
          </cell>
          <cell r="T10170">
            <v>0</v>
          </cell>
        </row>
        <row r="10171">
          <cell r="S10171" t="str">
            <v xml:space="preserve"> Y4030041</v>
          </cell>
          <cell r="T10171">
            <v>0</v>
          </cell>
        </row>
        <row r="10172">
          <cell r="S10172" t="str">
            <v xml:space="preserve"> Y4030087</v>
          </cell>
          <cell r="T10172">
            <v>0</v>
          </cell>
        </row>
        <row r="10173">
          <cell r="S10173" t="str">
            <v xml:space="preserve"> Y4030106</v>
          </cell>
          <cell r="T10173">
            <v>0</v>
          </cell>
        </row>
        <row r="10174">
          <cell r="S10174" t="str">
            <v xml:space="preserve"> Y4030264</v>
          </cell>
          <cell r="T10174">
            <v>0</v>
          </cell>
        </row>
        <row r="10175">
          <cell r="S10175" t="str">
            <v xml:space="preserve"> Y4030275</v>
          </cell>
          <cell r="T10175">
            <v>0</v>
          </cell>
        </row>
        <row r="10176">
          <cell r="S10176" t="str">
            <v xml:space="preserve"> Y4030276</v>
          </cell>
          <cell r="T10176">
            <v>0</v>
          </cell>
        </row>
        <row r="10177">
          <cell r="S10177" t="str">
            <v xml:space="preserve"> Y4030278</v>
          </cell>
          <cell r="T10177">
            <v>3.3522139200000002E-2</v>
          </cell>
        </row>
        <row r="10178">
          <cell r="S10178" t="str">
            <v xml:space="preserve"> Y393031 </v>
          </cell>
          <cell r="T10178">
            <v>3.7439999999999998</v>
          </cell>
        </row>
        <row r="10179">
          <cell r="S10179" t="str">
            <v xml:space="preserve"> Y4030396</v>
          </cell>
          <cell r="T10179">
            <v>0</v>
          </cell>
        </row>
        <row r="10180">
          <cell r="S10180" t="str">
            <v xml:space="preserve"> Y4030398</v>
          </cell>
          <cell r="T10180">
            <v>0</v>
          </cell>
        </row>
        <row r="10181">
          <cell r="S10181" t="str">
            <v xml:space="preserve"> Y4030400</v>
          </cell>
          <cell r="T10181">
            <v>0</v>
          </cell>
        </row>
        <row r="10182">
          <cell r="S10182" t="str">
            <v xml:space="preserve"> Y4030570</v>
          </cell>
          <cell r="T10182">
            <v>0</v>
          </cell>
        </row>
        <row r="10183">
          <cell r="S10183" t="str">
            <v xml:space="preserve"> Y4030586</v>
          </cell>
          <cell r="T10183">
            <v>0</v>
          </cell>
        </row>
        <row r="10184">
          <cell r="S10184" t="str">
            <v xml:space="preserve"> Y4030591</v>
          </cell>
          <cell r="T10184">
            <v>0</v>
          </cell>
        </row>
        <row r="10185">
          <cell r="S10185" t="str">
            <v xml:space="preserve"> Y4008778</v>
          </cell>
          <cell r="T10185">
            <v>1.7912669291338581</v>
          </cell>
        </row>
        <row r="10186">
          <cell r="S10186" t="str">
            <v xml:space="preserve"> Y4030611</v>
          </cell>
          <cell r="T10186">
            <v>1.253929842519685</v>
          </cell>
        </row>
        <row r="10187">
          <cell r="S10187" t="str">
            <v xml:space="preserve"> Y4030804</v>
          </cell>
          <cell r="T10187">
            <v>0</v>
          </cell>
        </row>
        <row r="10188">
          <cell r="S10188" t="str">
            <v xml:space="preserve"> Y4033553</v>
          </cell>
          <cell r="T10188">
            <v>0</v>
          </cell>
        </row>
        <row r="10189">
          <cell r="S10189" t="str">
            <v xml:space="preserve"> Y4033554</v>
          </cell>
          <cell r="T10189">
            <v>0</v>
          </cell>
        </row>
        <row r="10190">
          <cell r="S10190" t="str">
            <v xml:space="preserve"> Y4035529</v>
          </cell>
          <cell r="T10190">
            <v>0.13685</v>
          </cell>
        </row>
        <row r="10191">
          <cell r="S10191" t="str">
            <v xml:space="preserve"> Y4035811</v>
          </cell>
          <cell r="T10191">
            <v>0.12494999999999999</v>
          </cell>
        </row>
        <row r="10192">
          <cell r="S10192" t="str">
            <v xml:space="preserve"> Y4035706</v>
          </cell>
          <cell r="T10192">
            <v>0</v>
          </cell>
        </row>
        <row r="10193">
          <cell r="S10193" t="str">
            <v xml:space="preserve"> Y4035819</v>
          </cell>
          <cell r="T10193">
            <v>0</v>
          </cell>
        </row>
        <row r="10194">
          <cell r="S10194" t="str">
            <v xml:space="preserve"> Y4035840</v>
          </cell>
          <cell r="T10194">
            <v>0</v>
          </cell>
        </row>
        <row r="10195">
          <cell r="S10195" t="str">
            <v xml:space="preserve"> Y4035853</v>
          </cell>
          <cell r="T10195">
            <v>0</v>
          </cell>
        </row>
        <row r="10196">
          <cell r="S10196" t="str">
            <v xml:space="preserve"> Y4035856</v>
          </cell>
          <cell r="T10196">
            <v>0</v>
          </cell>
        </row>
        <row r="10197">
          <cell r="S10197" t="str">
            <v xml:space="preserve"> Y4035860</v>
          </cell>
          <cell r="T10197">
            <v>0</v>
          </cell>
        </row>
        <row r="10198">
          <cell r="S10198" t="str">
            <v xml:space="preserve"> Y4035866</v>
          </cell>
          <cell r="T10198">
            <v>0.87339757874015744</v>
          </cell>
        </row>
        <row r="10199">
          <cell r="S10199" t="str">
            <v xml:space="preserve"> Y4035871</v>
          </cell>
          <cell r="T10199">
            <v>0</v>
          </cell>
        </row>
        <row r="10200">
          <cell r="S10200" t="str">
            <v xml:space="preserve"> Y4038766</v>
          </cell>
          <cell r="T10200">
            <v>0.2362176</v>
          </cell>
        </row>
        <row r="10201">
          <cell r="S10201" t="str">
            <v xml:space="preserve"> Y4038749</v>
          </cell>
          <cell r="T10201">
            <v>0</v>
          </cell>
        </row>
        <row r="10202">
          <cell r="S10202" t="str">
            <v xml:space="preserve"> Y4038783</v>
          </cell>
          <cell r="T10202">
            <v>0</v>
          </cell>
        </row>
        <row r="10203">
          <cell r="S10203" t="str">
            <v xml:space="preserve"> Y4038858</v>
          </cell>
          <cell r="T10203">
            <v>0</v>
          </cell>
        </row>
        <row r="10204">
          <cell r="S10204" t="str">
            <v xml:space="preserve"> Y4038892</v>
          </cell>
          <cell r="T10204">
            <v>0</v>
          </cell>
        </row>
        <row r="10205">
          <cell r="S10205" t="str">
            <v xml:space="preserve"> Y4038905</v>
          </cell>
          <cell r="T10205">
            <v>7.9675680279999994E-2</v>
          </cell>
        </row>
        <row r="10206">
          <cell r="S10206" t="str">
            <v xml:space="preserve"> Y4038908</v>
          </cell>
          <cell r="T10206">
            <v>0</v>
          </cell>
        </row>
        <row r="10207">
          <cell r="S10207" t="str">
            <v xml:space="preserve"> Y4038909</v>
          </cell>
          <cell r="T10207">
            <v>0</v>
          </cell>
        </row>
        <row r="10208">
          <cell r="S10208" t="str">
            <v xml:space="preserve"> Y4038923</v>
          </cell>
          <cell r="T10208">
            <v>7.9675680279999994E-2</v>
          </cell>
        </row>
        <row r="10209">
          <cell r="S10209" t="str">
            <v xml:space="preserve"> Y4038927</v>
          </cell>
          <cell r="T10209">
            <v>0</v>
          </cell>
        </row>
        <row r="10210">
          <cell r="S10210" t="str">
            <v xml:space="preserve"> Y4039116</v>
          </cell>
          <cell r="T10210">
            <v>0</v>
          </cell>
        </row>
        <row r="10211">
          <cell r="S10211" t="str">
            <v xml:space="preserve"> Y4039326</v>
          </cell>
          <cell r="T10211">
            <v>4.7599999999999996E-2</v>
          </cell>
        </row>
        <row r="10212">
          <cell r="S10212" t="str">
            <v xml:space="preserve"> Y4040051</v>
          </cell>
          <cell r="T10212">
            <v>10.531019291338584</v>
          </cell>
        </row>
        <row r="10213">
          <cell r="S10213" t="str">
            <v xml:space="preserve"> Y4040062</v>
          </cell>
          <cell r="T10213">
            <v>0</v>
          </cell>
        </row>
        <row r="10214">
          <cell r="S10214" t="str">
            <v xml:space="preserve"> Y4040039</v>
          </cell>
          <cell r="T10214">
            <v>0</v>
          </cell>
        </row>
        <row r="10215">
          <cell r="S10215" t="str">
            <v xml:space="preserve"> Y4040338</v>
          </cell>
          <cell r="T10215">
            <v>0.96062399999999992</v>
          </cell>
        </row>
        <row r="10216">
          <cell r="S10216" t="str">
            <v xml:space="preserve"> Y4040335</v>
          </cell>
          <cell r="T10216">
            <v>0.10427500000000001</v>
          </cell>
        </row>
        <row r="10217">
          <cell r="S10217" t="str">
            <v xml:space="preserve"> Y4040354</v>
          </cell>
          <cell r="T10217">
            <v>6.5475000000000005E-2</v>
          </cell>
        </row>
        <row r="10218">
          <cell r="S10218" t="str">
            <v xml:space="preserve"> Y4040356</v>
          </cell>
          <cell r="T10218">
            <v>6.5475000000000005E-2</v>
          </cell>
        </row>
        <row r="10219">
          <cell r="S10219" t="str">
            <v xml:space="preserve"> Y4040359</v>
          </cell>
          <cell r="T10219">
            <v>6.5475000000000005E-2</v>
          </cell>
        </row>
        <row r="10220">
          <cell r="S10220" t="str">
            <v xml:space="preserve"> Y4040360</v>
          </cell>
          <cell r="T10220">
            <v>6.5475000000000005E-2</v>
          </cell>
        </row>
        <row r="10221">
          <cell r="S10221" t="str">
            <v xml:space="preserve"> Y4040382</v>
          </cell>
          <cell r="T10221">
            <v>0</v>
          </cell>
        </row>
        <row r="10222">
          <cell r="S10222" t="str">
            <v xml:space="preserve"> Y4040377</v>
          </cell>
          <cell r="T10222">
            <v>0</v>
          </cell>
        </row>
        <row r="10223">
          <cell r="S10223" t="str">
            <v xml:space="preserve"> Y4040390</v>
          </cell>
          <cell r="T10223">
            <v>0</v>
          </cell>
        </row>
        <row r="10224">
          <cell r="S10224" t="str">
            <v xml:space="preserve"> Y4040511</v>
          </cell>
          <cell r="T10224">
            <v>0</v>
          </cell>
        </row>
        <row r="10225">
          <cell r="S10225" t="str">
            <v xml:space="preserve"> Y4040604</v>
          </cell>
          <cell r="T10225">
            <v>3.6714821280000004E-2</v>
          </cell>
        </row>
        <row r="10226">
          <cell r="S10226" t="str">
            <v xml:space="preserve"> Y4040608</v>
          </cell>
          <cell r="T10226">
            <v>0</v>
          </cell>
        </row>
        <row r="10227">
          <cell r="S10227" t="str">
            <v xml:space="preserve"> Y4040614</v>
          </cell>
          <cell r="T10227">
            <v>0</v>
          </cell>
        </row>
        <row r="10228">
          <cell r="S10228" t="str">
            <v xml:space="preserve"> Y4040621</v>
          </cell>
          <cell r="T10228">
            <v>0</v>
          </cell>
        </row>
        <row r="10229">
          <cell r="S10229" t="str">
            <v xml:space="preserve"> Y4040648</v>
          </cell>
          <cell r="T10229">
            <v>7.4374999999999997E-2</v>
          </cell>
        </row>
        <row r="10230">
          <cell r="S10230" t="str">
            <v xml:space="preserve"> Y4040649</v>
          </cell>
          <cell r="T10230">
            <v>8.6274999999999991E-2</v>
          </cell>
        </row>
        <row r="10231">
          <cell r="S10231" t="str">
            <v xml:space="preserve"> Y4040650</v>
          </cell>
          <cell r="T10231">
            <v>0.14577500000000002</v>
          </cell>
        </row>
        <row r="10232">
          <cell r="S10232" t="str">
            <v xml:space="preserve"> Y4040672</v>
          </cell>
          <cell r="T10232">
            <v>0.93460247043363998</v>
          </cell>
        </row>
        <row r="10233">
          <cell r="S10233" t="str">
            <v xml:space="preserve"> Y4040667</v>
          </cell>
          <cell r="T10233">
            <v>6.6923549999999998E-2</v>
          </cell>
        </row>
        <row r="10234">
          <cell r="S10234" t="str">
            <v xml:space="preserve"> Y4040747</v>
          </cell>
          <cell r="T10234">
            <v>0</v>
          </cell>
        </row>
        <row r="10235">
          <cell r="S10235" t="str">
            <v xml:space="preserve"> Y4041248</v>
          </cell>
          <cell r="T10235">
            <v>0.57308017716535431</v>
          </cell>
        </row>
        <row r="10236">
          <cell r="S10236" t="str">
            <v xml:space="preserve"> Y4041262</v>
          </cell>
          <cell r="T10236">
            <v>0</v>
          </cell>
        </row>
        <row r="10237">
          <cell r="S10237" t="str">
            <v xml:space="preserve"> Y4041263</v>
          </cell>
          <cell r="T10237">
            <v>0</v>
          </cell>
        </row>
        <row r="10238">
          <cell r="S10238" t="str">
            <v xml:space="preserve"> Y4041877</v>
          </cell>
          <cell r="T10238">
            <v>4.4268620000000002E-2</v>
          </cell>
        </row>
        <row r="10239">
          <cell r="S10239" t="str">
            <v xml:space="preserve"> Y4043112</v>
          </cell>
          <cell r="T10239">
            <v>0</v>
          </cell>
        </row>
        <row r="10240">
          <cell r="S10240" t="str">
            <v xml:space="preserve"> Y4043114</v>
          </cell>
          <cell r="T10240">
            <v>0</v>
          </cell>
        </row>
        <row r="10241">
          <cell r="S10241" t="str">
            <v xml:space="preserve"> Y4043117</v>
          </cell>
          <cell r="T10241">
            <v>0</v>
          </cell>
        </row>
        <row r="10242">
          <cell r="S10242" t="str">
            <v xml:space="preserve"> Y4043118</v>
          </cell>
          <cell r="T10242">
            <v>0</v>
          </cell>
        </row>
        <row r="10243">
          <cell r="S10243" t="str">
            <v xml:space="preserve"> Y4043121</v>
          </cell>
          <cell r="T10243">
            <v>0</v>
          </cell>
        </row>
        <row r="10244">
          <cell r="S10244" t="str">
            <v xml:space="preserve"> Y4043122</v>
          </cell>
          <cell r="T10244">
            <v>0</v>
          </cell>
        </row>
        <row r="10245">
          <cell r="S10245" t="str">
            <v xml:space="preserve"> Y4044217</v>
          </cell>
          <cell r="T10245">
            <v>0</v>
          </cell>
        </row>
        <row r="10246">
          <cell r="S10246" t="str">
            <v xml:space="preserve"> Y4044219</v>
          </cell>
          <cell r="T10246">
            <v>3.2803654000000002E-2</v>
          </cell>
        </row>
        <row r="10247">
          <cell r="S10247" t="str">
            <v xml:space="preserve"> Y4045074</v>
          </cell>
          <cell r="T10247">
            <v>0</v>
          </cell>
        </row>
        <row r="10248">
          <cell r="S10248" t="str">
            <v xml:space="preserve"> Y4045084</v>
          </cell>
          <cell r="T10248">
            <v>0</v>
          </cell>
        </row>
        <row r="10249">
          <cell r="S10249" t="str">
            <v xml:space="preserve"> Y4045092</v>
          </cell>
          <cell r="T10249">
            <v>0</v>
          </cell>
        </row>
        <row r="10250">
          <cell r="S10250" t="str">
            <v xml:space="preserve"> Y4045093</v>
          </cell>
          <cell r="T10250">
            <v>0</v>
          </cell>
        </row>
        <row r="10251">
          <cell r="S10251" t="str">
            <v xml:space="preserve"> Y4045099</v>
          </cell>
          <cell r="T10251">
            <v>1.3310674</v>
          </cell>
        </row>
        <row r="10252">
          <cell r="S10252" t="str">
            <v xml:space="preserve"> Y4045114</v>
          </cell>
          <cell r="T10252">
            <v>0</v>
          </cell>
        </row>
        <row r="10253">
          <cell r="S10253" t="str">
            <v xml:space="preserve"> Y4045401</v>
          </cell>
          <cell r="T10253">
            <v>0</v>
          </cell>
        </row>
        <row r="10254">
          <cell r="S10254" t="str">
            <v xml:space="preserve"> Y4045411</v>
          </cell>
          <cell r="T10254">
            <v>3.1054156889763784</v>
          </cell>
        </row>
        <row r="10255">
          <cell r="S10255" t="str">
            <v xml:space="preserve"> Y4045412</v>
          </cell>
          <cell r="T10255">
            <v>0</v>
          </cell>
        </row>
        <row r="10256">
          <cell r="S10256" t="str">
            <v xml:space="preserve"> Y4045449</v>
          </cell>
          <cell r="T10256">
            <v>8.9249999999999996E-2</v>
          </cell>
        </row>
        <row r="10257">
          <cell r="S10257" t="str">
            <v xml:space="preserve"> Y4045495</v>
          </cell>
          <cell r="T10257">
            <v>0</v>
          </cell>
        </row>
        <row r="10258">
          <cell r="S10258" t="str">
            <v xml:space="preserve"> Y4045501</v>
          </cell>
          <cell r="T10258">
            <v>0</v>
          </cell>
        </row>
        <row r="10259">
          <cell r="S10259" t="str">
            <v xml:space="preserve"> Y4045508</v>
          </cell>
          <cell r="T10259">
            <v>0</v>
          </cell>
        </row>
        <row r="10260">
          <cell r="S10260" t="str">
            <v xml:space="preserve"> Y4045512</v>
          </cell>
          <cell r="T10260">
            <v>0</v>
          </cell>
        </row>
        <row r="10261">
          <cell r="S10261" t="str">
            <v xml:space="preserve"> Y4045513</v>
          </cell>
          <cell r="T10261">
            <v>0</v>
          </cell>
        </row>
        <row r="10262">
          <cell r="S10262" t="str">
            <v xml:space="preserve"> Y4045514</v>
          </cell>
          <cell r="T10262">
            <v>0</v>
          </cell>
        </row>
        <row r="10263">
          <cell r="S10263" t="str">
            <v xml:space="preserve"> Y4045517</v>
          </cell>
          <cell r="T10263">
            <v>0</v>
          </cell>
        </row>
        <row r="10264">
          <cell r="S10264" t="str">
            <v xml:space="preserve"> Y4045518</v>
          </cell>
          <cell r="T10264">
            <v>0</v>
          </cell>
        </row>
        <row r="10265">
          <cell r="S10265" t="str">
            <v xml:space="preserve"> Y4045544</v>
          </cell>
          <cell r="T10265">
            <v>0</v>
          </cell>
        </row>
        <row r="10266">
          <cell r="S10266" t="str">
            <v xml:space="preserve"> Y4045547</v>
          </cell>
          <cell r="T10266">
            <v>0</v>
          </cell>
        </row>
        <row r="10267">
          <cell r="S10267" t="str">
            <v xml:space="preserve"> Y4045555</v>
          </cell>
          <cell r="T10267">
            <v>0</v>
          </cell>
        </row>
        <row r="10268">
          <cell r="S10268" t="str">
            <v xml:space="preserve"> Y4045563</v>
          </cell>
          <cell r="T10268">
            <v>0</v>
          </cell>
        </row>
        <row r="10269">
          <cell r="S10269" t="str">
            <v xml:space="preserve"> Y4045762</v>
          </cell>
          <cell r="T10269">
            <v>0</v>
          </cell>
        </row>
        <row r="10270">
          <cell r="S10270" t="str">
            <v xml:space="preserve"> Y4045836</v>
          </cell>
          <cell r="T10270">
            <v>0</v>
          </cell>
        </row>
        <row r="10271">
          <cell r="S10271" t="str">
            <v xml:space="preserve"> Y4045819</v>
          </cell>
          <cell r="T10271">
            <v>0</v>
          </cell>
        </row>
        <row r="10272">
          <cell r="S10272" t="str">
            <v xml:space="preserve"> Y4045840</v>
          </cell>
          <cell r="T10272">
            <v>0</v>
          </cell>
        </row>
        <row r="10273">
          <cell r="S10273" t="str">
            <v xml:space="preserve"> Y4045941</v>
          </cell>
          <cell r="T10273">
            <v>0</v>
          </cell>
        </row>
        <row r="10274">
          <cell r="S10274" t="str">
            <v xml:space="preserve"> Y4045966</v>
          </cell>
          <cell r="T10274">
            <v>3.7084606299212597</v>
          </cell>
        </row>
        <row r="10275">
          <cell r="S10275" t="str">
            <v xml:space="preserve"> Y4046221</v>
          </cell>
          <cell r="T10275">
            <v>0</v>
          </cell>
        </row>
        <row r="10276">
          <cell r="S10276" t="str">
            <v xml:space="preserve"> Y4046225</v>
          </cell>
          <cell r="T10276">
            <v>0</v>
          </cell>
        </row>
        <row r="10277">
          <cell r="S10277" t="str">
            <v xml:space="preserve"> Y4046245</v>
          </cell>
          <cell r="T10277">
            <v>0</v>
          </cell>
        </row>
        <row r="10278">
          <cell r="S10278" t="str">
            <v xml:space="preserve"> Y4046249</v>
          </cell>
          <cell r="T10278">
            <v>0</v>
          </cell>
        </row>
        <row r="10279">
          <cell r="S10279" t="str">
            <v xml:space="preserve"> Y4046252</v>
          </cell>
          <cell r="T10279">
            <v>0</v>
          </cell>
        </row>
        <row r="10280">
          <cell r="S10280" t="str">
            <v xml:space="preserve"> Y4046354</v>
          </cell>
          <cell r="T10280">
            <v>0</v>
          </cell>
        </row>
        <row r="10281">
          <cell r="S10281" t="str">
            <v xml:space="preserve"> Y4046359</v>
          </cell>
          <cell r="T10281">
            <v>0</v>
          </cell>
        </row>
        <row r="10282">
          <cell r="S10282" t="str">
            <v xml:space="preserve"> Y4046748</v>
          </cell>
          <cell r="T10282">
            <v>0</v>
          </cell>
        </row>
        <row r="10283">
          <cell r="S10283" t="str">
            <v xml:space="preserve"> Y3957624</v>
          </cell>
          <cell r="T10283">
            <v>0</v>
          </cell>
        </row>
        <row r="10284">
          <cell r="S10284" t="str">
            <v xml:space="preserve"> Y4046878</v>
          </cell>
          <cell r="T10284">
            <v>0.14794560000000001</v>
          </cell>
        </row>
        <row r="10285">
          <cell r="S10285" t="str">
            <v xml:space="preserve"> Y4046931</v>
          </cell>
          <cell r="T10285">
            <v>0</v>
          </cell>
        </row>
        <row r="10286">
          <cell r="S10286" t="str">
            <v xml:space="preserve"> Y4047113</v>
          </cell>
          <cell r="T10286">
            <v>0</v>
          </cell>
        </row>
        <row r="10287">
          <cell r="S10287" t="str">
            <v xml:space="preserve"> Y4047183</v>
          </cell>
          <cell r="T10287">
            <v>0.39679999999999999</v>
          </cell>
        </row>
        <row r="10288">
          <cell r="S10288" t="str">
            <v xml:space="preserve"> Y4047179</v>
          </cell>
          <cell r="T10288">
            <v>0</v>
          </cell>
        </row>
        <row r="10289">
          <cell r="S10289" t="str">
            <v xml:space="preserve"> Y4047552</v>
          </cell>
          <cell r="T10289">
            <v>0</v>
          </cell>
        </row>
        <row r="10290">
          <cell r="S10290" t="str">
            <v xml:space="preserve"> Y4047509</v>
          </cell>
          <cell r="T10290">
            <v>0</v>
          </cell>
        </row>
        <row r="10291">
          <cell r="S10291" t="str">
            <v xml:space="preserve"> Y4047585</v>
          </cell>
          <cell r="T10291">
            <v>0</v>
          </cell>
        </row>
        <row r="10292">
          <cell r="S10292" t="str">
            <v xml:space="preserve"> Y4047594</v>
          </cell>
          <cell r="T10292">
            <v>0</v>
          </cell>
        </row>
        <row r="10293">
          <cell r="S10293" t="str">
            <v xml:space="preserve"> Y4047595</v>
          </cell>
          <cell r="T10293">
            <v>0</v>
          </cell>
        </row>
        <row r="10294">
          <cell r="S10294" t="str">
            <v xml:space="preserve"> Y4047596</v>
          </cell>
          <cell r="T10294">
            <v>0</v>
          </cell>
        </row>
        <row r="10295">
          <cell r="S10295" t="str">
            <v xml:space="preserve"> Y4047597</v>
          </cell>
          <cell r="T10295">
            <v>0</v>
          </cell>
        </row>
        <row r="10296">
          <cell r="S10296" t="str">
            <v xml:space="preserve"> Y4047598</v>
          </cell>
          <cell r="T10296">
            <v>0</v>
          </cell>
        </row>
        <row r="10297">
          <cell r="S10297" t="str">
            <v xml:space="preserve"> Y4047599</v>
          </cell>
          <cell r="T10297">
            <v>0</v>
          </cell>
        </row>
        <row r="10298">
          <cell r="S10298" t="str">
            <v xml:space="preserve"> Y4047758</v>
          </cell>
          <cell r="T10298">
            <v>0</v>
          </cell>
        </row>
        <row r="10299">
          <cell r="S10299" t="str">
            <v xml:space="preserve"> Y4047760</v>
          </cell>
          <cell r="T10299">
            <v>0</v>
          </cell>
        </row>
        <row r="10300">
          <cell r="S10300" t="str">
            <v xml:space="preserve"> Y4048250</v>
          </cell>
          <cell r="T10300">
            <v>0</v>
          </cell>
        </row>
        <row r="10301">
          <cell r="S10301" t="str">
            <v xml:space="preserve"> Y4048257</v>
          </cell>
          <cell r="T10301">
            <v>0</v>
          </cell>
        </row>
        <row r="10302">
          <cell r="S10302" t="str">
            <v xml:space="preserve"> Y4048480</v>
          </cell>
          <cell r="T10302">
            <v>0</v>
          </cell>
        </row>
        <row r="10303">
          <cell r="S10303" t="str">
            <v xml:space="preserve"> Y4048495</v>
          </cell>
          <cell r="T10303">
            <v>0</v>
          </cell>
        </row>
        <row r="10304">
          <cell r="S10304" t="str">
            <v xml:space="preserve"> Y4048728</v>
          </cell>
          <cell r="T10304">
            <v>0</v>
          </cell>
        </row>
        <row r="10305">
          <cell r="S10305" t="str">
            <v xml:space="preserve"> Y4048729</v>
          </cell>
          <cell r="T10305">
            <v>0</v>
          </cell>
        </row>
        <row r="10306">
          <cell r="S10306" t="str">
            <v xml:space="preserve"> Y4047602</v>
          </cell>
          <cell r="T10306">
            <v>0</v>
          </cell>
        </row>
        <row r="10307">
          <cell r="S10307" t="str">
            <v xml:space="preserve"> Y4047604</v>
          </cell>
          <cell r="T10307">
            <v>0</v>
          </cell>
        </row>
        <row r="10308">
          <cell r="S10308" t="str">
            <v xml:space="preserve"> Y4047591</v>
          </cell>
          <cell r="T10308">
            <v>0</v>
          </cell>
        </row>
        <row r="10309">
          <cell r="S10309" t="str">
            <v xml:space="preserve"> Y4047606</v>
          </cell>
          <cell r="T10309">
            <v>0</v>
          </cell>
        </row>
        <row r="10310">
          <cell r="S10310" t="str">
            <v xml:space="preserve"> Y4047590</v>
          </cell>
          <cell r="T10310">
            <v>0</v>
          </cell>
        </row>
        <row r="10311">
          <cell r="S10311" t="str">
            <v xml:space="preserve"> Y4047589</v>
          </cell>
          <cell r="T10311">
            <v>0</v>
          </cell>
        </row>
        <row r="10312">
          <cell r="S10312" t="str">
            <v xml:space="preserve"> Y4048898</v>
          </cell>
          <cell r="T10312">
            <v>0</v>
          </cell>
        </row>
        <row r="10313">
          <cell r="S10313" t="str">
            <v xml:space="preserve"> Y4048475</v>
          </cell>
          <cell r="T10313">
            <v>0</v>
          </cell>
        </row>
        <row r="10314">
          <cell r="S10314" t="str">
            <v xml:space="preserve"> Y4049025</v>
          </cell>
          <cell r="T10314">
            <v>0</v>
          </cell>
        </row>
        <row r="10315">
          <cell r="S10315" t="str">
            <v xml:space="preserve"> Y4049000</v>
          </cell>
          <cell r="T10315">
            <v>0</v>
          </cell>
        </row>
        <row r="10316">
          <cell r="S10316" t="str">
            <v xml:space="preserve"> Y4049382</v>
          </cell>
          <cell r="T10316">
            <v>0.19995000000000002</v>
          </cell>
        </row>
        <row r="10317">
          <cell r="S10317" t="str">
            <v xml:space="preserve"> Y4049383</v>
          </cell>
          <cell r="T10317">
            <v>0</v>
          </cell>
        </row>
        <row r="10318">
          <cell r="S10318" t="str">
            <v xml:space="preserve"> Y4049398</v>
          </cell>
          <cell r="T10318">
            <v>0</v>
          </cell>
        </row>
        <row r="10319">
          <cell r="S10319" t="str">
            <v xml:space="preserve"> Y4049443</v>
          </cell>
          <cell r="T10319">
            <v>6.5475000000000005E-2</v>
          </cell>
        </row>
        <row r="10320">
          <cell r="S10320" t="str">
            <v xml:space="preserve"> Y4049455</v>
          </cell>
          <cell r="T10320">
            <v>6.5475000000000005E-2</v>
          </cell>
        </row>
        <row r="10321">
          <cell r="S10321" t="str">
            <v xml:space="preserve"> Y4049457</v>
          </cell>
          <cell r="T10321">
            <v>6.5475000000000005E-2</v>
          </cell>
        </row>
        <row r="10322">
          <cell r="S10322" t="str">
            <v xml:space="preserve"> Y4049461</v>
          </cell>
          <cell r="T10322">
            <v>6.5475000000000005E-2</v>
          </cell>
        </row>
        <row r="10323">
          <cell r="S10323" t="str">
            <v xml:space="preserve"> Y4049471</v>
          </cell>
          <cell r="T10323">
            <v>0.10427500000000001</v>
          </cell>
        </row>
        <row r="10324">
          <cell r="S10324" t="str">
            <v xml:space="preserve"> Y4049858</v>
          </cell>
          <cell r="T10324">
            <v>0</v>
          </cell>
        </row>
        <row r="10325">
          <cell r="S10325" t="str">
            <v xml:space="preserve"> Y3956539</v>
          </cell>
          <cell r="T10325">
            <v>0</v>
          </cell>
        </row>
        <row r="10326">
          <cell r="S10326" t="str">
            <v xml:space="preserve"> Y3956540</v>
          </cell>
          <cell r="T10326">
            <v>0</v>
          </cell>
        </row>
        <row r="10327">
          <cell r="S10327" t="str">
            <v xml:space="preserve"> Y4050120</v>
          </cell>
          <cell r="T10327">
            <v>0</v>
          </cell>
        </row>
        <row r="10328">
          <cell r="S10328" t="str">
            <v xml:space="preserve"> Y4050165</v>
          </cell>
          <cell r="T10328">
            <v>0</v>
          </cell>
        </row>
        <row r="10329">
          <cell r="S10329" t="str">
            <v xml:space="preserve"> Y3952576</v>
          </cell>
          <cell r="T10329">
            <v>0</v>
          </cell>
        </row>
        <row r="10330">
          <cell r="S10330" t="str">
            <v xml:space="preserve"> Y4050184</v>
          </cell>
          <cell r="T10330">
            <v>0</v>
          </cell>
        </row>
        <row r="10331">
          <cell r="S10331" t="str">
            <v xml:space="preserve"> Y4050405</v>
          </cell>
          <cell r="T10331">
            <v>0</v>
          </cell>
        </row>
        <row r="10332">
          <cell r="S10332" t="str">
            <v xml:space="preserve"> Y4050428</v>
          </cell>
          <cell r="T10332">
            <v>0</v>
          </cell>
        </row>
        <row r="10333">
          <cell r="S10333" t="str">
            <v xml:space="preserve"> Y4050449</v>
          </cell>
          <cell r="T10333">
            <v>0</v>
          </cell>
        </row>
        <row r="10334">
          <cell r="S10334" t="str">
            <v xml:space="preserve"> Y4050445</v>
          </cell>
          <cell r="T10334">
            <v>0</v>
          </cell>
        </row>
        <row r="10335">
          <cell r="S10335" t="str">
            <v xml:space="preserve"> Y4050549</v>
          </cell>
          <cell r="T10335">
            <v>0</v>
          </cell>
        </row>
        <row r="10336">
          <cell r="S10336" t="str">
            <v xml:space="preserve"> Y4050560</v>
          </cell>
          <cell r="T10336">
            <v>0</v>
          </cell>
        </row>
        <row r="10337">
          <cell r="S10337" t="str">
            <v xml:space="preserve"> Y4050591</v>
          </cell>
          <cell r="T10337">
            <v>0.25984200000000002</v>
          </cell>
        </row>
        <row r="10338">
          <cell r="S10338" t="str">
            <v xml:space="preserve"> Y4050592</v>
          </cell>
          <cell r="T10338">
            <v>2.1812349999999998E-2</v>
          </cell>
        </row>
        <row r="10339">
          <cell r="S10339" t="str">
            <v xml:space="preserve"> Y4050596</v>
          </cell>
          <cell r="T10339">
            <v>2.1812349999999998E-2</v>
          </cell>
        </row>
        <row r="10340">
          <cell r="S10340" t="str">
            <v xml:space="preserve"> Y4050616</v>
          </cell>
          <cell r="T10340">
            <v>1.2235737226277372E-2</v>
          </cell>
        </row>
        <row r="10341">
          <cell r="S10341" t="str">
            <v xml:space="preserve"> Y4050619</v>
          </cell>
          <cell r="T10341">
            <v>1.4461678832116789E-2</v>
          </cell>
        </row>
        <row r="10342">
          <cell r="S10342" t="str">
            <v xml:space="preserve"> Y4050650</v>
          </cell>
          <cell r="T10342">
            <v>0.51778637956204376</v>
          </cell>
        </row>
        <row r="10343">
          <cell r="S10343" t="str">
            <v xml:space="preserve"> Y4050642</v>
          </cell>
          <cell r="T10343">
            <v>0</v>
          </cell>
        </row>
        <row r="10344">
          <cell r="S10344" t="str">
            <v xml:space="preserve"> Y4050941</v>
          </cell>
          <cell r="T10344">
            <v>0</v>
          </cell>
        </row>
        <row r="10345">
          <cell r="S10345" t="str">
            <v xml:space="preserve"> Y4050959</v>
          </cell>
          <cell r="T10345">
            <v>0</v>
          </cell>
        </row>
        <row r="10346">
          <cell r="S10346" t="str">
            <v xml:space="preserve"> Y4050965</v>
          </cell>
          <cell r="T10346">
            <v>0</v>
          </cell>
        </row>
        <row r="10347">
          <cell r="S10347" t="str">
            <v xml:space="preserve"> Y4050984</v>
          </cell>
          <cell r="T10347">
            <v>0</v>
          </cell>
        </row>
        <row r="10348">
          <cell r="S10348" t="str">
            <v xml:space="preserve"> Y4051004</v>
          </cell>
          <cell r="T10348">
            <v>0</v>
          </cell>
        </row>
        <row r="10349">
          <cell r="S10349" t="str">
            <v xml:space="preserve"> Y4051010</v>
          </cell>
          <cell r="T10349">
            <v>3.2002299999999997E-2</v>
          </cell>
        </row>
        <row r="10350">
          <cell r="S10350" t="str">
            <v xml:space="preserve"> Y4051044</v>
          </cell>
          <cell r="T10350">
            <v>0</v>
          </cell>
        </row>
        <row r="10351">
          <cell r="S10351" t="str">
            <v xml:space="preserve"> Y4051341</v>
          </cell>
          <cell r="T10351">
            <v>0</v>
          </cell>
        </row>
        <row r="10352">
          <cell r="S10352" t="str">
            <v xml:space="preserve"> Y4051536</v>
          </cell>
          <cell r="T10352">
            <v>0.62606137795275596</v>
          </cell>
        </row>
        <row r="10353">
          <cell r="S10353" t="str">
            <v xml:space="preserve"> Y4051520</v>
          </cell>
          <cell r="T10353">
            <v>0</v>
          </cell>
        </row>
        <row r="10354">
          <cell r="S10354" t="str">
            <v xml:space="preserve"> Y4051554</v>
          </cell>
          <cell r="T10354">
            <v>0.60688942913385824</v>
          </cell>
        </row>
        <row r="10355">
          <cell r="S10355" t="str">
            <v xml:space="preserve"> Y4051557</v>
          </cell>
          <cell r="T10355">
            <v>0</v>
          </cell>
        </row>
        <row r="10356">
          <cell r="S10356" t="str">
            <v xml:space="preserve"> Y4051561</v>
          </cell>
          <cell r="T10356">
            <v>0.23538604000000002</v>
          </cell>
        </row>
        <row r="10357">
          <cell r="S10357" t="str">
            <v xml:space="preserve"> Y4051565</v>
          </cell>
          <cell r="T10357">
            <v>0</v>
          </cell>
        </row>
        <row r="10358">
          <cell r="S10358" t="str">
            <v xml:space="preserve"> Y4051568</v>
          </cell>
          <cell r="T10358">
            <v>0</v>
          </cell>
        </row>
        <row r="10359">
          <cell r="S10359" t="str">
            <v xml:space="preserve"> Y4051574</v>
          </cell>
          <cell r="T10359">
            <v>0</v>
          </cell>
        </row>
        <row r="10360">
          <cell r="S10360" t="str">
            <v xml:space="preserve"> Y4051577</v>
          </cell>
          <cell r="T10360">
            <v>0.24152732000000005</v>
          </cell>
        </row>
        <row r="10361">
          <cell r="S10361" t="str">
            <v xml:space="preserve"> Y4051572</v>
          </cell>
          <cell r="T10361">
            <v>0</v>
          </cell>
        </row>
        <row r="10362">
          <cell r="S10362" t="str">
            <v xml:space="preserve"> Y4051732</v>
          </cell>
          <cell r="T10362">
            <v>0</v>
          </cell>
        </row>
        <row r="10363">
          <cell r="S10363" t="str">
            <v xml:space="preserve"> Y4051749</v>
          </cell>
          <cell r="T10363">
            <v>0</v>
          </cell>
        </row>
        <row r="10364">
          <cell r="S10364" t="str">
            <v xml:space="preserve"> Y4051754</v>
          </cell>
          <cell r="T10364">
            <v>0</v>
          </cell>
        </row>
        <row r="10365">
          <cell r="S10365" t="str">
            <v xml:space="preserve"> Y4051794</v>
          </cell>
          <cell r="T10365">
            <v>0</v>
          </cell>
        </row>
        <row r="10366">
          <cell r="S10366" t="str">
            <v xml:space="preserve"> Y4051918</v>
          </cell>
          <cell r="T10366">
            <v>0</v>
          </cell>
        </row>
        <row r="10367">
          <cell r="S10367" t="str">
            <v xml:space="preserve"> Y4051923</v>
          </cell>
          <cell r="T10367">
            <v>0</v>
          </cell>
        </row>
        <row r="10368">
          <cell r="S10368" t="str">
            <v xml:space="preserve"> Y4051928</v>
          </cell>
          <cell r="T10368">
            <v>0</v>
          </cell>
        </row>
        <row r="10369">
          <cell r="S10369" t="str">
            <v xml:space="preserve"> Y4000522</v>
          </cell>
          <cell r="T10369">
            <v>0</v>
          </cell>
        </row>
        <row r="10370">
          <cell r="S10370" t="str">
            <v xml:space="preserve"> Y4000526</v>
          </cell>
          <cell r="T10370">
            <v>0</v>
          </cell>
        </row>
        <row r="10371">
          <cell r="S10371" t="str">
            <v xml:space="preserve"> Y4000511</v>
          </cell>
          <cell r="T10371">
            <v>0</v>
          </cell>
        </row>
        <row r="10372">
          <cell r="S10372" t="str">
            <v xml:space="preserve"> Y4000504</v>
          </cell>
          <cell r="T10372">
            <v>0</v>
          </cell>
        </row>
        <row r="10373">
          <cell r="S10373" t="str">
            <v xml:space="preserve"> Y4049428</v>
          </cell>
          <cell r="T10373">
            <v>9.5199999999999993E-2</v>
          </cell>
        </row>
        <row r="10374">
          <cell r="S10374" t="str">
            <v xml:space="preserve"> Y4046400</v>
          </cell>
          <cell r="T10374">
            <v>0.16065000000000002</v>
          </cell>
        </row>
        <row r="10375">
          <cell r="S10375" t="str">
            <v xml:space="preserve"> Y4052151</v>
          </cell>
          <cell r="T10375">
            <v>0</v>
          </cell>
        </row>
        <row r="10376">
          <cell r="S10376" t="str">
            <v xml:space="preserve"> Y4052185</v>
          </cell>
          <cell r="T10376">
            <v>0</v>
          </cell>
        </row>
        <row r="10377">
          <cell r="S10377" t="str">
            <v xml:space="preserve"> Y4052556</v>
          </cell>
          <cell r="T10377">
            <v>0</v>
          </cell>
        </row>
        <row r="10378">
          <cell r="S10378" t="str">
            <v xml:space="preserve"> Y4052557</v>
          </cell>
          <cell r="T10378">
            <v>0</v>
          </cell>
        </row>
        <row r="10379">
          <cell r="S10379" t="str">
            <v xml:space="preserve"> Y4052558</v>
          </cell>
          <cell r="T10379">
            <v>0</v>
          </cell>
        </row>
        <row r="10380">
          <cell r="S10380" t="str">
            <v xml:space="preserve"> Y4052584</v>
          </cell>
          <cell r="T10380">
            <v>0</v>
          </cell>
        </row>
        <row r="10381">
          <cell r="S10381" t="str">
            <v xml:space="preserve"> Y4052587</v>
          </cell>
          <cell r="T10381">
            <v>0</v>
          </cell>
        </row>
        <row r="10382">
          <cell r="S10382" t="str">
            <v xml:space="preserve"> Y4052884</v>
          </cell>
          <cell r="T10382">
            <v>0</v>
          </cell>
        </row>
        <row r="10383">
          <cell r="S10383" t="str">
            <v xml:space="preserve"> Y4052756</v>
          </cell>
          <cell r="T10383">
            <v>0</v>
          </cell>
        </row>
        <row r="10384">
          <cell r="S10384" t="str">
            <v xml:space="preserve"> Y4052892</v>
          </cell>
          <cell r="T10384">
            <v>0</v>
          </cell>
        </row>
        <row r="10385">
          <cell r="S10385" t="str">
            <v xml:space="preserve"> Y4052896</v>
          </cell>
          <cell r="T10385">
            <v>0</v>
          </cell>
        </row>
        <row r="10386">
          <cell r="S10386" t="str">
            <v xml:space="preserve"> Y4052901</v>
          </cell>
          <cell r="T10386">
            <v>0</v>
          </cell>
        </row>
        <row r="10387">
          <cell r="S10387" t="str">
            <v xml:space="preserve"> Y4053482</v>
          </cell>
          <cell r="T10387">
            <v>0</v>
          </cell>
        </row>
        <row r="10388">
          <cell r="S10388" t="str">
            <v xml:space="preserve"> Y4053496</v>
          </cell>
          <cell r="T10388">
            <v>0</v>
          </cell>
        </row>
        <row r="10389">
          <cell r="S10389" t="str">
            <v xml:space="preserve"> Y4053740</v>
          </cell>
          <cell r="T10389">
            <v>0</v>
          </cell>
        </row>
        <row r="10390">
          <cell r="S10390" t="str">
            <v xml:space="preserve"> Y4053756</v>
          </cell>
          <cell r="T10390">
            <v>0.12465799999999999</v>
          </cell>
        </row>
        <row r="10391">
          <cell r="S10391" t="str">
            <v xml:space="preserve"> Y4053749</v>
          </cell>
          <cell r="T10391">
            <v>0</v>
          </cell>
        </row>
        <row r="10392">
          <cell r="S10392" t="str">
            <v xml:space="preserve"> Y4053773</v>
          </cell>
          <cell r="T10392">
            <v>0.14520000000000002</v>
          </cell>
        </row>
        <row r="10393">
          <cell r="S10393" t="str">
            <v xml:space="preserve"> Y4054051</v>
          </cell>
          <cell r="T10393">
            <v>0.22232000000000002</v>
          </cell>
        </row>
        <row r="10394">
          <cell r="S10394" t="str">
            <v xml:space="preserve"> Y4054073</v>
          </cell>
          <cell r="T10394">
            <v>1.01816</v>
          </cell>
        </row>
        <row r="10395">
          <cell r="S10395" t="str">
            <v xml:space="preserve"> Y4054083</v>
          </cell>
          <cell r="T10395">
            <v>0.55535999999999996</v>
          </cell>
        </row>
        <row r="10396">
          <cell r="S10396" t="str">
            <v xml:space="preserve"> Y4054480</v>
          </cell>
          <cell r="T10396">
            <v>0</v>
          </cell>
        </row>
        <row r="10397">
          <cell r="S10397" t="str">
            <v xml:space="preserve"> Y4054921</v>
          </cell>
          <cell r="T10397">
            <v>0</v>
          </cell>
        </row>
        <row r="10398">
          <cell r="S10398" t="str">
            <v xml:space="preserve"> Y4054994</v>
          </cell>
          <cell r="T10398">
            <v>0</v>
          </cell>
        </row>
        <row r="10399">
          <cell r="S10399" t="str">
            <v xml:space="preserve"> Y4055170</v>
          </cell>
          <cell r="T10399">
            <v>0</v>
          </cell>
        </row>
        <row r="10400">
          <cell r="S10400" t="str">
            <v xml:space="preserve"> Y4055199</v>
          </cell>
          <cell r="T10400">
            <v>0</v>
          </cell>
        </row>
        <row r="10401">
          <cell r="S10401" t="str">
            <v xml:space="preserve"> Y4055206</v>
          </cell>
          <cell r="T10401">
            <v>0</v>
          </cell>
        </row>
        <row r="10402">
          <cell r="S10402" t="str">
            <v xml:space="preserve"> Y4055210</v>
          </cell>
          <cell r="T10402">
            <v>3.5737999999999999E-2</v>
          </cell>
        </row>
        <row r="10403">
          <cell r="S10403" t="str">
            <v xml:space="preserve"> Y2296710</v>
          </cell>
          <cell r="T10403">
            <v>0.16200000000000001</v>
          </cell>
        </row>
        <row r="10404">
          <cell r="S10404" t="str">
            <v xml:space="preserve"> Y4056390</v>
          </cell>
          <cell r="T10404">
            <v>0</v>
          </cell>
        </row>
        <row r="10405">
          <cell r="S10405" t="str">
            <v xml:space="preserve"> Y4056476</v>
          </cell>
          <cell r="T10405">
            <v>0</v>
          </cell>
        </row>
        <row r="10406">
          <cell r="S10406" t="str">
            <v xml:space="preserve"> Y4056941</v>
          </cell>
          <cell r="T10406">
            <v>0</v>
          </cell>
        </row>
        <row r="10407">
          <cell r="S10407" t="str">
            <v xml:space="preserve"> Y4057046</v>
          </cell>
          <cell r="T10407">
            <v>0</v>
          </cell>
        </row>
        <row r="10408">
          <cell r="S10408" t="str">
            <v xml:space="preserve"> Y4057047</v>
          </cell>
          <cell r="T10408">
            <v>0</v>
          </cell>
        </row>
        <row r="10409">
          <cell r="S10409" t="str">
            <v xml:space="preserve"> Y4057173</v>
          </cell>
          <cell r="T10409">
            <v>0</v>
          </cell>
        </row>
        <row r="10410">
          <cell r="S10410" t="str">
            <v xml:space="preserve"> Y4057196</v>
          </cell>
          <cell r="T10410">
            <v>0</v>
          </cell>
        </row>
        <row r="10411">
          <cell r="S10411" t="str">
            <v xml:space="preserve"> Y4057237</v>
          </cell>
          <cell r="T10411">
            <v>0</v>
          </cell>
        </row>
        <row r="10412">
          <cell r="S10412" t="str">
            <v xml:space="preserve"> Y4057630</v>
          </cell>
          <cell r="T10412">
            <v>2.5402000000000001E-2</v>
          </cell>
        </row>
        <row r="10413">
          <cell r="S10413" t="str">
            <v xml:space="preserve"> Y4057637</v>
          </cell>
          <cell r="T10413">
            <v>1.6420520078740153</v>
          </cell>
        </row>
        <row r="10414">
          <cell r="S10414" t="str">
            <v xml:space="preserve"> Y4057652</v>
          </cell>
          <cell r="T10414">
            <v>0.79396239999999996</v>
          </cell>
        </row>
        <row r="10415">
          <cell r="S10415" t="str">
            <v xml:space="preserve"> Y4057640</v>
          </cell>
          <cell r="T10415">
            <v>6.1756020000000002E-2</v>
          </cell>
        </row>
        <row r="10416">
          <cell r="S10416" t="str">
            <v xml:space="preserve"> Y4057750</v>
          </cell>
          <cell r="T10416">
            <v>6.1756020000000002E-2</v>
          </cell>
        </row>
        <row r="10417">
          <cell r="S10417" t="str">
            <v xml:space="preserve"> Y4058749</v>
          </cell>
          <cell r="T10417">
            <v>0</v>
          </cell>
        </row>
        <row r="10418">
          <cell r="S10418" t="str">
            <v xml:space="preserve"> Y4058757</v>
          </cell>
          <cell r="T10418">
            <v>0</v>
          </cell>
        </row>
        <row r="10419">
          <cell r="S10419" t="str">
            <v xml:space="preserve"> Y4058762</v>
          </cell>
          <cell r="T10419">
            <v>0</v>
          </cell>
        </row>
        <row r="10420">
          <cell r="S10420" t="str">
            <v xml:space="preserve"> Y4058766</v>
          </cell>
          <cell r="T10420">
            <v>0</v>
          </cell>
        </row>
        <row r="10421">
          <cell r="S10421" t="str">
            <v xml:space="preserve"> Y4060477</v>
          </cell>
          <cell r="T10421">
            <v>0</v>
          </cell>
        </row>
        <row r="10422">
          <cell r="S10422" t="str">
            <v xml:space="preserve"> Y4060478</v>
          </cell>
          <cell r="T10422">
            <v>0</v>
          </cell>
        </row>
        <row r="10423">
          <cell r="S10423" t="str">
            <v xml:space="preserve"> Y4060479</v>
          </cell>
          <cell r="T10423">
            <v>0</v>
          </cell>
        </row>
        <row r="10424">
          <cell r="S10424" t="str">
            <v xml:space="preserve"> Y4059132</v>
          </cell>
          <cell r="T10424">
            <v>0</v>
          </cell>
        </row>
        <row r="10425">
          <cell r="S10425" t="str">
            <v xml:space="preserve"> Y4060941</v>
          </cell>
          <cell r="T10425">
            <v>0</v>
          </cell>
        </row>
        <row r="10426">
          <cell r="S10426" t="str">
            <v xml:space="preserve"> Y4060953</v>
          </cell>
          <cell r="T10426">
            <v>0</v>
          </cell>
        </row>
        <row r="10427">
          <cell r="S10427" t="str">
            <v xml:space="preserve"> Y4057011</v>
          </cell>
          <cell r="T10427">
            <v>0</v>
          </cell>
        </row>
        <row r="10428">
          <cell r="S10428" t="str">
            <v xml:space="preserve"> Y4061350</v>
          </cell>
          <cell r="T10428">
            <v>0</v>
          </cell>
        </row>
        <row r="10429">
          <cell r="S10429" t="str">
            <v xml:space="preserve"> Y4061436</v>
          </cell>
          <cell r="T10429">
            <v>6.1769999999999992E-2</v>
          </cell>
        </row>
        <row r="10430">
          <cell r="S10430" t="str">
            <v xml:space="preserve"> Y4061382</v>
          </cell>
          <cell r="T10430">
            <v>0</v>
          </cell>
        </row>
        <row r="10431">
          <cell r="S10431" t="str">
            <v xml:space="preserve"> Y4061414</v>
          </cell>
          <cell r="T10431">
            <v>1.7984</v>
          </cell>
        </row>
        <row r="10432">
          <cell r="S10432" t="str">
            <v xml:space="preserve"> Y4061416</v>
          </cell>
          <cell r="T10432">
            <v>0.12992999999999999</v>
          </cell>
        </row>
        <row r="10433">
          <cell r="S10433" t="str">
            <v xml:space="preserve"> Y4061421</v>
          </cell>
          <cell r="T10433">
            <v>0.80959999999999988</v>
          </cell>
        </row>
        <row r="10434">
          <cell r="S10434" t="str">
            <v xml:space="preserve"> Y4061393</v>
          </cell>
          <cell r="T10434">
            <v>0</v>
          </cell>
        </row>
        <row r="10435">
          <cell r="S10435" t="str">
            <v xml:space="preserve"> Y4061785</v>
          </cell>
          <cell r="T10435">
            <v>2.9410621653543303</v>
          </cell>
        </row>
        <row r="10436">
          <cell r="S10436" t="str">
            <v xml:space="preserve"> Y4061770</v>
          </cell>
          <cell r="T10436">
            <v>0</v>
          </cell>
        </row>
        <row r="10437">
          <cell r="S10437" t="str">
            <v xml:space="preserve"> Y4061835</v>
          </cell>
          <cell r="T10437">
            <v>0</v>
          </cell>
        </row>
        <row r="10438">
          <cell r="S10438" t="str">
            <v xml:space="preserve"> Y4061871</v>
          </cell>
          <cell r="T10438">
            <v>0</v>
          </cell>
        </row>
        <row r="10439">
          <cell r="S10439" t="str">
            <v xml:space="preserve"> Y4061865</v>
          </cell>
          <cell r="T10439">
            <v>0</v>
          </cell>
        </row>
        <row r="10440">
          <cell r="S10440" t="str">
            <v xml:space="preserve"> Y4061887</v>
          </cell>
          <cell r="T10440">
            <v>0</v>
          </cell>
        </row>
        <row r="10441">
          <cell r="S10441" t="str">
            <v xml:space="preserve"> Y4061875</v>
          </cell>
          <cell r="T10441">
            <v>0</v>
          </cell>
        </row>
        <row r="10442">
          <cell r="S10442" t="str">
            <v xml:space="preserve"> Y4061878</v>
          </cell>
          <cell r="T10442">
            <v>0</v>
          </cell>
        </row>
        <row r="10443">
          <cell r="S10443" t="str">
            <v xml:space="preserve"> Y4064158</v>
          </cell>
          <cell r="T10443">
            <v>0</v>
          </cell>
        </row>
        <row r="10444">
          <cell r="S10444" t="str">
            <v xml:space="preserve"> Y4064190</v>
          </cell>
          <cell r="T10444">
            <v>0</v>
          </cell>
        </row>
        <row r="10445">
          <cell r="S10445" t="str">
            <v xml:space="preserve"> Y4064280</v>
          </cell>
          <cell r="T10445">
            <v>0</v>
          </cell>
        </row>
        <row r="10446">
          <cell r="S10446" t="str">
            <v xml:space="preserve"> Y4064306</v>
          </cell>
          <cell r="T10446">
            <v>0</v>
          </cell>
        </row>
        <row r="10447">
          <cell r="S10447" t="str">
            <v xml:space="preserve"> Y4064311</v>
          </cell>
          <cell r="T10447">
            <v>0</v>
          </cell>
        </row>
        <row r="10448">
          <cell r="S10448" t="str">
            <v xml:space="preserve"> Y4064626</v>
          </cell>
          <cell r="T10448">
            <v>5.355E-2</v>
          </cell>
        </row>
        <row r="10449">
          <cell r="S10449" t="str">
            <v xml:space="preserve"> Y4064498</v>
          </cell>
          <cell r="T10449">
            <v>0</v>
          </cell>
        </row>
        <row r="10450">
          <cell r="S10450" t="str">
            <v xml:space="preserve"> Y4064434</v>
          </cell>
          <cell r="T10450">
            <v>0</v>
          </cell>
        </row>
        <row r="10451">
          <cell r="S10451" t="str">
            <v xml:space="preserve"> Y4065347</v>
          </cell>
          <cell r="T10451">
            <v>0</v>
          </cell>
        </row>
        <row r="10452">
          <cell r="S10452" t="str">
            <v xml:space="preserve"> Y4066047</v>
          </cell>
          <cell r="T10452">
            <v>0</v>
          </cell>
        </row>
        <row r="10453">
          <cell r="S10453" t="str">
            <v xml:space="preserve"> Y4066050</v>
          </cell>
          <cell r="T10453">
            <v>0</v>
          </cell>
        </row>
        <row r="10454">
          <cell r="S10454" t="str">
            <v xml:space="preserve"> Y4066130</v>
          </cell>
          <cell r="T10454">
            <v>0</v>
          </cell>
        </row>
        <row r="10455">
          <cell r="S10455" t="str">
            <v xml:space="preserve"> Y4066322</v>
          </cell>
          <cell r="T10455">
            <v>9.09</v>
          </cell>
        </row>
        <row r="10456">
          <cell r="S10456" t="str">
            <v xml:space="preserve"> Y4066327</v>
          </cell>
          <cell r="T10456">
            <v>0</v>
          </cell>
        </row>
        <row r="10457">
          <cell r="S10457" t="str">
            <v xml:space="preserve"> Y4067840</v>
          </cell>
          <cell r="T10457">
            <v>9.09</v>
          </cell>
        </row>
        <row r="10458">
          <cell r="S10458" t="str">
            <v xml:space="preserve"> Y4067938</v>
          </cell>
          <cell r="T10458">
            <v>0</v>
          </cell>
        </row>
        <row r="10459">
          <cell r="S10459" t="str">
            <v xml:space="preserve"> Y4068911</v>
          </cell>
          <cell r="T10459">
            <v>0</v>
          </cell>
        </row>
        <row r="10460">
          <cell r="S10460" t="str">
            <v xml:space="preserve"> Y4070733</v>
          </cell>
          <cell r="T10460">
            <v>0</v>
          </cell>
        </row>
        <row r="10461">
          <cell r="S10461" t="str">
            <v xml:space="preserve"> Y3419566</v>
          </cell>
          <cell r="T10461">
            <v>2.1680000000000001</v>
          </cell>
        </row>
        <row r="10462">
          <cell r="S10462" t="str">
            <v xml:space="preserve"> Y3933431</v>
          </cell>
          <cell r="T10462">
            <v>0.2362176</v>
          </cell>
        </row>
        <row r="10463">
          <cell r="S10463" t="str">
            <v xml:space="preserve"> Y4070930</v>
          </cell>
          <cell r="T10463">
            <v>0</v>
          </cell>
        </row>
        <row r="10464">
          <cell r="S10464" t="str">
            <v xml:space="preserve"> Y4070963</v>
          </cell>
          <cell r="T10464">
            <v>0</v>
          </cell>
        </row>
        <row r="10465">
          <cell r="S10465" t="str">
            <v xml:space="preserve"> Y4070964</v>
          </cell>
          <cell r="T10465">
            <v>0</v>
          </cell>
        </row>
        <row r="10466">
          <cell r="S10466" t="str">
            <v xml:space="preserve"> Y4070996</v>
          </cell>
          <cell r="T10466">
            <v>0</v>
          </cell>
        </row>
        <row r="10467">
          <cell r="S10467" t="str">
            <v xml:space="preserve"> Y4071206</v>
          </cell>
          <cell r="T10467">
            <v>0</v>
          </cell>
        </row>
        <row r="10468">
          <cell r="S10468" t="str">
            <v xml:space="preserve"> Y4072039</v>
          </cell>
          <cell r="T10468">
            <v>0.26039999999999996</v>
          </cell>
        </row>
        <row r="10469">
          <cell r="S10469" t="str">
            <v xml:space="preserve"> Y4072040</v>
          </cell>
          <cell r="T10469">
            <v>0</v>
          </cell>
        </row>
        <row r="10470">
          <cell r="S10470" t="str">
            <v xml:space="preserve"> Y4072234</v>
          </cell>
          <cell r="T10470">
            <v>0</v>
          </cell>
        </row>
        <row r="10471">
          <cell r="S10471" t="str">
            <v xml:space="preserve"> Y4072246</v>
          </cell>
          <cell r="T10471">
            <v>0</v>
          </cell>
        </row>
        <row r="10472">
          <cell r="S10472" t="str">
            <v xml:space="preserve"> Y4072254</v>
          </cell>
          <cell r="T10472">
            <v>0</v>
          </cell>
        </row>
        <row r="10473">
          <cell r="S10473" t="str">
            <v xml:space="preserve"> Y4072448</v>
          </cell>
          <cell r="T10473">
            <v>0</v>
          </cell>
        </row>
        <row r="10474">
          <cell r="S10474" t="str">
            <v xml:space="preserve"> Y4072368</v>
          </cell>
          <cell r="T10474">
            <v>0</v>
          </cell>
        </row>
        <row r="10475">
          <cell r="S10475" t="str">
            <v xml:space="preserve"> Y4075422</v>
          </cell>
          <cell r="T10475">
            <v>9.8174999999999998E-2</v>
          </cell>
        </row>
        <row r="10476">
          <cell r="S10476" t="str">
            <v xml:space="preserve"> Y4076470</v>
          </cell>
          <cell r="T10476">
            <v>0</v>
          </cell>
        </row>
        <row r="10477">
          <cell r="S10477" t="str">
            <v xml:space="preserve"> Y4076495</v>
          </cell>
          <cell r="T10477">
            <v>0</v>
          </cell>
        </row>
        <row r="10478">
          <cell r="S10478" t="str">
            <v xml:space="preserve"> Y4076600</v>
          </cell>
          <cell r="T10478">
            <v>4.165E-2</v>
          </cell>
        </row>
        <row r="10479">
          <cell r="S10479" t="str">
            <v xml:space="preserve"> Y4076862</v>
          </cell>
          <cell r="T10479">
            <v>0</v>
          </cell>
        </row>
        <row r="10480">
          <cell r="S10480" t="str">
            <v xml:space="preserve"> Y4076888</v>
          </cell>
          <cell r="T10480">
            <v>0</v>
          </cell>
        </row>
        <row r="10481">
          <cell r="S10481" t="str">
            <v xml:space="preserve"> Y4076891</v>
          </cell>
          <cell r="T10481">
            <v>0</v>
          </cell>
        </row>
        <row r="10482">
          <cell r="S10482" t="str">
            <v xml:space="preserve"> Y4076890</v>
          </cell>
          <cell r="T10482">
            <v>0</v>
          </cell>
        </row>
        <row r="10483">
          <cell r="S10483" t="str">
            <v xml:space="preserve"> Y4076904</v>
          </cell>
          <cell r="T10483">
            <v>0</v>
          </cell>
        </row>
        <row r="10484">
          <cell r="S10484" t="str">
            <v xml:space="preserve"> Y4076905</v>
          </cell>
          <cell r="T10484">
            <v>0</v>
          </cell>
        </row>
        <row r="10485">
          <cell r="S10485" t="str">
            <v xml:space="preserve"> Y4076906</v>
          </cell>
          <cell r="T10485">
            <v>0</v>
          </cell>
        </row>
        <row r="10486">
          <cell r="S10486" t="str">
            <v xml:space="preserve"> Y4076907</v>
          </cell>
          <cell r="T10486">
            <v>0</v>
          </cell>
        </row>
        <row r="10487">
          <cell r="S10487" t="str">
            <v xml:space="preserve"> Y4077842</v>
          </cell>
          <cell r="T10487">
            <v>0</v>
          </cell>
        </row>
        <row r="10488">
          <cell r="S10488" t="str">
            <v xml:space="preserve"> Y4077843</v>
          </cell>
          <cell r="T10488">
            <v>0</v>
          </cell>
        </row>
        <row r="10489">
          <cell r="S10489" t="str">
            <v xml:space="preserve"> Y4080272</v>
          </cell>
          <cell r="T10489">
            <v>0</v>
          </cell>
        </row>
        <row r="10490">
          <cell r="S10490" t="str">
            <v xml:space="preserve"> Y4077100</v>
          </cell>
          <cell r="T10490">
            <v>1.8318139999999997E-2</v>
          </cell>
        </row>
        <row r="10491">
          <cell r="S10491" t="str">
            <v xml:space="preserve"> Y4080671</v>
          </cell>
          <cell r="T10491">
            <v>0</v>
          </cell>
        </row>
        <row r="10492">
          <cell r="S10492" t="str">
            <v xml:space="preserve"> Y4080812</v>
          </cell>
          <cell r="T10492">
            <v>0</v>
          </cell>
        </row>
        <row r="10493">
          <cell r="S10493" t="str">
            <v xml:space="preserve"> Y4080813</v>
          </cell>
          <cell r="T10493">
            <v>3.8638599999999995E-2</v>
          </cell>
        </row>
        <row r="10494">
          <cell r="S10494" t="str">
            <v xml:space="preserve"> Y4080814</v>
          </cell>
          <cell r="T10494">
            <v>0.34872500000000001</v>
          </cell>
        </row>
        <row r="10495">
          <cell r="S10495" t="str">
            <v xml:space="preserve"> Y4080279</v>
          </cell>
          <cell r="T10495">
            <v>0</v>
          </cell>
        </row>
        <row r="10496">
          <cell r="S10496" t="str">
            <v xml:space="preserve"> Y4080819</v>
          </cell>
          <cell r="T10496">
            <v>0</v>
          </cell>
        </row>
        <row r="10497">
          <cell r="S10497" t="str">
            <v xml:space="preserve"> Y4080879</v>
          </cell>
          <cell r="T10497">
            <v>0</v>
          </cell>
        </row>
        <row r="10498">
          <cell r="S10498" t="str">
            <v xml:space="preserve"> Y4080817</v>
          </cell>
          <cell r="T10498">
            <v>0</v>
          </cell>
        </row>
        <row r="10499">
          <cell r="S10499" t="str">
            <v xml:space="preserve"> Y4081332</v>
          </cell>
          <cell r="T10499">
            <v>0</v>
          </cell>
        </row>
        <row r="10500">
          <cell r="S10500" t="str">
            <v xml:space="preserve"> Y4080881</v>
          </cell>
          <cell r="T10500">
            <v>0</v>
          </cell>
        </row>
        <row r="10501">
          <cell r="S10501" t="str">
            <v xml:space="preserve"> Y4081353</v>
          </cell>
          <cell r="T10501">
            <v>0</v>
          </cell>
        </row>
        <row r="10502">
          <cell r="S10502" t="str">
            <v xml:space="preserve"> Y4081362</v>
          </cell>
          <cell r="T10502">
            <v>0</v>
          </cell>
        </row>
        <row r="10503">
          <cell r="S10503" t="str">
            <v xml:space="preserve"> Y4081365</v>
          </cell>
          <cell r="T10503">
            <v>0</v>
          </cell>
        </row>
        <row r="10504">
          <cell r="S10504" t="str">
            <v xml:space="preserve"> Y4081377</v>
          </cell>
          <cell r="T10504">
            <v>0</v>
          </cell>
        </row>
        <row r="10505">
          <cell r="S10505" t="str">
            <v xml:space="preserve"> Y4081545</v>
          </cell>
          <cell r="T10505">
            <v>0</v>
          </cell>
        </row>
        <row r="10506">
          <cell r="S10506" t="str">
            <v xml:space="preserve"> Y4081546</v>
          </cell>
          <cell r="T10506">
            <v>0</v>
          </cell>
        </row>
        <row r="10507">
          <cell r="S10507" t="str">
            <v xml:space="preserve"> Y4081548</v>
          </cell>
          <cell r="T10507">
            <v>4.7717219999999998E-2</v>
          </cell>
        </row>
        <row r="10508">
          <cell r="S10508" t="str">
            <v xml:space="preserve"> Y4081549</v>
          </cell>
          <cell r="T10508">
            <v>0</v>
          </cell>
        </row>
        <row r="10509">
          <cell r="S10509" t="str">
            <v xml:space="preserve"> Y4081572</v>
          </cell>
          <cell r="T10509">
            <v>0</v>
          </cell>
        </row>
        <row r="10510">
          <cell r="S10510" t="str">
            <v xml:space="preserve"> Y4081611</v>
          </cell>
          <cell r="T10510">
            <v>0</v>
          </cell>
        </row>
        <row r="10511">
          <cell r="S10511" t="str">
            <v xml:space="preserve"> Y4081644</v>
          </cell>
          <cell r="T10511">
            <v>0</v>
          </cell>
        </row>
        <row r="10512">
          <cell r="S10512" t="str">
            <v xml:space="preserve"> Y4081724</v>
          </cell>
          <cell r="T10512">
            <v>4.5649999999999996E-2</v>
          </cell>
        </row>
        <row r="10513">
          <cell r="S10513" t="str">
            <v xml:space="preserve"> Y4081756</v>
          </cell>
          <cell r="T10513">
            <v>0</v>
          </cell>
        </row>
        <row r="10514">
          <cell r="S10514" t="str">
            <v xml:space="preserve"> Y4081758</v>
          </cell>
          <cell r="T10514">
            <v>0</v>
          </cell>
        </row>
        <row r="10515">
          <cell r="S10515" t="str">
            <v xml:space="preserve"> Y4081760</v>
          </cell>
          <cell r="T10515">
            <v>0</v>
          </cell>
        </row>
        <row r="10516">
          <cell r="S10516" t="str">
            <v xml:space="preserve"> Y4082192</v>
          </cell>
          <cell r="T10516">
            <v>2.6162500000000005E-2</v>
          </cell>
        </row>
        <row r="10517">
          <cell r="S10517" t="str">
            <v xml:space="preserve"> Y4082196</v>
          </cell>
          <cell r="T10517">
            <v>2.6162500000000005E-2</v>
          </cell>
        </row>
        <row r="10518">
          <cell r="S10518" t="str">
            <v xml:space="preserve"> Y4082208</v>
          </cell>
          <cell r="T10518">
            <v>0</v>
          </cell>
        </row>
        <row r="10519">
          <cell r="S10519" t="str">
            <v xml:space="preserve"> Y4082209</v>
          </cell>
          <cell r="T10519">
            <v>0</v>
          </cell>
        </row>
        <row r="10520">
          <cell r="S10520" t="str">
            <v xml:space="preserve"> Y4082210</v>
          </cell>
          <cell r="T10520">
            <v>0</v>
          </cell>
        </row>
        <row r="10521">
          <cell r="S10521" t="str">
            <v xml:space="preserve"> Y4082492</v>
          </cell>
          <cell r="T10521">
            <v>0</v>
          </cell>
        </row>
        <row r="10522">
          <cell r="S10522" t="str">
            <v xml:space="preserve"> Y4082494</v>
          </cell>
          <cell r="T10522">
            <v>0</v>
          </cell>
        </row>
        <row r="10523">
          <cell r="S10523" t="str">
            <v xml:space="preserve"> Y4082495</v>
          </cell>
          <cell r="T10523">
            <v>0</v>
          </cell>
        </row>
        <row r="10524">
          <cell r="S10524" t="str">
            <v xml:space="preserve"> Y4082501</v>
          </cell>
          <cell r="T10524">
            <v>0</v>
          </cell>
        </row>
        <row r="10525">
          <cell r="S10525" t="str">
            <v xml:space="preserve"> Y4082502</v>
          </cell>
          <cell r="T10525">
            <v>0</v>
          </cell>
        </row>
        <row r="10526">
          <cell r="S10526" t="str">
            <v xml:space="preserve"> Y4082603</v>
          </cell>
          <cell r="T10526">
            <v>0.1479</v>
          </cell>
        </row>
        <row r="10527">
          <cell r="S10527" t="str">
            <v xml:space="preserve"> Y4082618</v>
          </cell>
          <cell r="T10527">
            <v>0.50895000000000001</v>
          </cell>
        </row>
        <row r="10528">
          <cell r="S10528" t="str">
            <v xml:space="preserve"> Y4082619</v>
          </cell>
          <cell r="T10528">
            <v>0.499525</v>
          </cell>
        </row>
        <row r="10529">
          <cell r="S10529" t="str">
            <v xml:space="preserve"> Y3156752</v>
          </cell>
          <cell r="T10529">
            <v>0</v>
          </cell>
        </row>
        <row r="10530">
          <cell r="S10530" t="str">
            <v xml:space="preserve"> Y4083334</v>
          </cell>
          <cell r="T10530">
            <v>0</v>
          </cell>
        </row>
        <row r="10531">
          <cell r="S10531" t="str">
            <v xml:space="preserve"> Y4083475</v>
          </cell>
          <cell r="T10531">
            <v>0</v>
          </cell>
        </row>
        <row r="10532">
          <cell r="S10532" t="str">
            <v xml:space="preserve"> Y4083477</v>
          </cell>
          <cell r="T10532">
            <v>0</v>
          </cell>
        </row>
        <row r="10533">
          <cell r="S10533" t="str">
            <v xml:space="preserve"> Y4083480</v>
          </cell>
          <cell r="T10533">
            <v>0</v>
          </cell>
        </row>
        <row r="10534">
          <cell r="S10534" t="str">
            <v xml:space="preserve"> Y4083502</v>
          </cell>
          <cell r="T10534">
            <v>0</v>
          </cell>
        </row>
        <row r="10535">
          <cell r="S10535" t="str">
            <v xml:space="preserve"> Y4083501</v>
          </cell>
          <cell r="T10535">
            <v>0</v>
          </cell>
        </row>
        <row r="10536">
          <cell r="S10536" t="str">
            <v xml:space="preserve"> Y4083521</v>
          </cell>
          <cell r="T10536">
            <v>0</v>
          </cell>
        </row>
        <row r="10537">
          <cell r="S10537" t="str">
            <v xml:space="preserve"> Y4084019</v>
          </cell>
          <cell r="T10537">
            <v>0</v>
          </cell>
        </row>
        <row r="10538">
          <cell r="S10538" t="str">
            <v xml:space="preserve"> Y4084038</v>
          </cell>
          <cell r="T10538">
            <v>0</v>
          </cell>
        </row>
        <row r="10539">
          <cell r="S10539" t="str">
            <v xml:space="preserve"> Y4084161</v>
          </cell>
          <cell r="T10539">
            <v>0</v>
          </cell>
        </row>
        <row r="10540">
          <cell r="S10540" t="str">
            <v xml:space="preserve"> Y4106631</v>
          </cell>
          <cell r="T10540">
            <v>0</v>
          </cell>
        </row>
        <row r="10541">
          <cell r="S10541" t="str">
            <v xml:space="preserve"> Y4084584</v>
          </cell>
          <cell r="T10541">
            <v>0</v>
          </cell>
        </row>
        <row r="10542">
          <cell r="S10542" t="str">
            <v xml:space="preserve"> Y4084185</v>
          </cell>
          <cell r="T10542">
            <v>3.2725000000000004E-2</v>
          </cell>
        </row>
        <row r="10543">
          <cell r="S10543" t="str">
            <v xml:space="preserve"> Y4076577</v>
          </cell>
          <cell r="T10543">
            <v>3.5699999999999996E-2</v>
          </cell>
        </row>
        <row r="10544">
          <cell r="S10544" t="str">
            <v xml:space="preserve"> Y4084821</v>
          </cell>
          <cell r="T10544">
            <v>0</v>
          </cell>
        </row>
        <row r="10545">
          <cell r="S10545" t="str">
            <v xml:space="preserve"> Y3952173</v>
          </cell>
          <cell r="T10545">
            <v>0</v>
          </cell>
        </row>
        <row r="10546">
          <cell r="S10546" t="str">
            <v xml:space="preserve"> Y3952174</v>
          </cell>
          <cell r="T10546">
            <v>0</v>
          </cell>
        </row>
        <row r="10547">
          <cell r="S10547" t="str">
            <v xml:space="preserve"> Y3952189</v>
          </cell>
          <cell r="T10547">
            <v>0</v>
          </cell>
        </row>
        <row r="10548">
          <cell r="S10548" t="str">
            <v xml:space="preserve"> Y3952190</v>
          </cell>
          <cell r="T10548">
            <v>0</v>
          </cell>
        </row>
        <row r="10549">
          <cell r="S10549" t="str">
            <v xml:space="preserve"> Y3952191</v>
          </cell>
          <cell r="T10549">
            <v>0</v>
          </cell>
        </row>
        <row r="10550">
          <cell r="S10550" t="str">
            <v xml:space="preserve"> Y3952192</v>
          </cell>
          <cell r="T10550">
            <v>0</v>
          </cell>
        </row>
        <row r="10551">
          <cell r="S10551" t="str">
            <v xml:space="preserve"> Y3952194</v>
          </cell>
          <cell r="T10551">
            <v>0</v>
          </cell>
        </row>
        <row r="10552">
          <cell r="S10552" t="str">
            <v xml:space="preserve"> Y3952195</v>
          </cell>
          <cell r="T10552">
            <v>2.9962499999999996E-2</v>
          </cell>
        </row>
        <row r="10553">
          <cell r="S10553" t="str">
            <v xml:space="preserve"> Y3952196</v>
          </cell>
          <cell r="T10553">
            <v>0</v>
          </cell>
        </row>
        <row r="10554">
          <cell r="S10554" t="str">
            <v xml:space="preserve"> Y3952157</v>
          </cell>
          <cell r="T10554">
            <v>0</v>
          </cell>
        </row>
        <row r="10555">
          <cell r="S10555" t="str">
            <v xml:space="preserve"> Y3952158</v>
          </cell>
          <cell r="T10555">
            <v>0</v>
          </cell>
        </row>
        <row r="10556">
          <cell r="S10556" t="str">
            <v xml:space="preserve"> Y3952159</v>
          </cell>
          <cell r="T10556">
            <v>0</v>
          </cell>
        </row>
        <row r="10557">
          <cell r="S10557" t="str">
            <v xml:space="preserve"> Y3952163</v>
          </cell>
          <cell r="T10557">
            <v>0</v>
          </cell>
        </row>
        <row r="10558">
          <cell r="S10558" t="str">
            <v xml:space="preserve"> Y3952161</v>
          </cell>
          <cell r="T10558">
            <v>0</v>
          </cell>
        </row>
        <row r="10559">
          <cell r="S10559" t="str">
            <v xml:space="preserve"> Y3952162</v>
          </cell>
          <cell r="T10559">
            <v>5.6542499999999996E-2</v>
          </cell>
        </row>
        <row r="10560">
          <cell r="S10560" t="str">
            <v xml:space="preserve"> Y3952154</v>
          </cell>
          <cell r="T10560">
            <v>4.4220000000000002E-2</v>
          </cell>
        </row>
        <row r="10561">
          <cell r="S10561" t="str">
            <v xml:space="preserve"> Y3952155</v>
          </cell>
          <cell r="T10561">
            <v>5.092E-2</v>
          </cell>
        </row>
        <row r="10562">
          <cell r="S10562" t="str">
            <v xml:space="preserve"> Y3952168</v>
          </cell>
          <cell r="T10562">
            <v>0</v>
          </cell>
        </row>
        <row r="10563">
          <cell r="S10563" t="str">
            <v xml:space="preserve"> Y3952169</v>
          </cell>
          <cell r="T10563">
            <v>0</v>
          </cell>
        </row>
        <row r="10564">
          <cell r="S10564" t="str">
            <v xml:space="preserve"> Y3952167</v>
          </cell>
          <cell r="T10564">
            <v>0</v>
          </cell>
        </row>
        <row r="10565">
          <cell r="S10565" t="str">
            <v xml:space="preserve"> Y3952140</v>
          </cell>
          <cell r="T10565">
            <v>0</v>
          </cell>
        </row>
        <row r="10566">
          <cell r="S10566" t="str">
            <v xml:space="preserve"> Y3952141</v>
          </cell>
          <cell r="T10566">
            <v>0</v>
          </cell>
        </row>
        <row r="10567">
          <cell r="S10567" t="str">
            <v xml:space="preserve"> Y3952142</v>
          </cell>
          <cell r="T10567">
            <v>0</v>
          </cell>
        </row>
        <row r="10568">
          <cell r="S10568" t="str">
            <v xml:space="preserve"> Y3952144</v>
          </cell>
          <cell r="T10568">
            <v>0.15662999999999999</v>
          </cell>
        </row>
        <row r="10569">
          <cell r="S10569" t="str">
            <v xml:space="preserve"> Y3952145</v>
          </cell>
          <cell r="T10569">
            <v>0.3624</v>
          </cell>
        </row>
        <row r="10570">
          <cell r="S10570" t="str">
            <v xml:space="preserve"> Y3952146</v>
          </cell>
          <cell r="T10570">
            <v>0</v>
          </cell>
        </row>
        <row r="10571">
          <cell r="S10571" t="str">
            <v xml:space="preserve"> Y3952148</v>
          </cell>
          <cell r="T10571">
            <v>8.6180000000000007E-2</v>
          </cell>
        </row>
        <row r="10572">
          <cell r="S10572" t="str">
            <v xml:space="preserve"> Y3952149</v>
          </cell>
          <cell r="T10572">
            <v>0</v>
          </cell>
        </row>
        <row r="10573">
          <cell r="S10573" t="str">
            <v xml:space="preserve"> Y3952150</v>
          </cell>
          <cell r="T10573">
            <v>0</v>
          </cell>
        </row>
        <row r="10574">
          <cell r="S10574" t="str">
            <v xml:space="preserve"> Y3952175</v>
          </cell>
          <cell r="T10574">
            <v>0</v>
          </cell>
        </row>
        <row r="10575">
          <cell r="S10575" t="str">
            <v xml:space="preserve"> Y3957304</v>
          </cell>
          <cell r="T10575">
            <v>0.11830000000000002</v>
          </cell>
        </row>
        <row r="10576">
          <cell r="S10576" t="str">
            <v xml:space="preserve"> Y3952176</v>
          </cell>
          <cell r="T10576">
            <v>0</v>
          </cell>
        </row>
        <row r="10577">
          <cell r="S10577" t="str">
            <v xml:space="preserve"> Y3952201</v>
          </cell>
          <cell r="T10577">
            <v>0</v>
          </cell>
        </row>
        <row r="10578">
          <cell r="S10578" t="str">
            <v xml:space="preserve"> Y3957305</v>
          </cell>
          <cell r="T10578">
            <v>0</v>
          </cell>
        </row>
        <row r="10579">
          <cell r="S10579" t="str">
            <v xml:space="preserve"> Y3952225</v>
          </cell>
          <cell r="T10579">
            <v>0</v>
          </cell>
        </row>
        <row r="10580">
          <cell r="S10580" t="str">
            <v xml:space="preserve"> Y3952188</v>
          </cell>
          <cell r="T10580">
            <v>0</v>
          </cell>
        </row>
        <row r="10581">
          <cell r="S10581" t="str">
            <v xml:space="preserve"> Y3952226</v>
          </cell>
          <cell r="T10581">
            <v>0</v>
          </cell>
        </row>
        <row r="10582">
          <cell r="S10582" t="str">
            <v xml:space="preserve"> Y3957306</v>
          </cell>
          <cell r="T10582">
            <v>0</v>
          </cell>
        </row>
        <row r="10583">
          <cell r="S10583" t="str">
            <v xml:space="preserve"> Y3952227</v>
          </cell>
          <cell r="T10583">
            <v>0</v>
          </cell>
        </row>
        <row r="10584">
          <cell r="S10584" t="str">
            <v xml:space="preserve"> Y3952228</v>
          </cell>
          <cell r="T10584">
            <v>0</v>
          </cell>
        </row>
        <row r="10585">
          <cell r="S10585" t="str">
            <v xml:space="preserve"> Y3952230</v>
          </cell>
          <cell r="T10585">
            <v>0</v>
          </cell>
        </row>
        <row r="10586">
          <cell r="S10586" t="str">
            <v xml:space="preserve"> Y3952231</v>
          </cell>
          <cell r="T10586">
            <v>0</v>
          </cell>
        </row>
        <row r="10587">
          <cell r="S10587" t="str">
            <v xml:space="preserve"> Y3952235</v>
          </cell>
          <cell r="T10587">
            <v>0</v>
          </cell>
        </row>
        <row r="10588">
          <cell r="S10588" t="str">
            <v xml:space="preserve"> Y3952236</v>
          </cell>
          <cell r="T10588">
            <v>0</v>
          </cell>
        </row>
        <row r="10589">
          <cell r="S10589" t="str">
            <v xml:space="preserve"> Y3952166</v>
          </cell>
          <cell r="T10589">
            <v>0</v>
          </cell>
        </row>
        <row r="10590">
          <cell r="S10590" t="str">
            <v xml:space="preserve"> Y3952245</v>
          </cell>
          <cell r="T10590">
            <v>0</v>
          </cell>
        </row>
        <row r="10591">
          <cell r="S10591" t="str">
            <v xml:space="preserve"> Y3952301</v>
          </cell>
          <cell r="T10591">
            <v>0</v>
          </cell>
        </row>
        <row r="10592">
          <cell r="S10592" t="str">
            <v xml:space="preserve"> Y3957307</v>
          </cell>
          <cell r="T10592">
            <v>0</v>
          </cell>
        </row>
        <row r="10593">
          <cell r="S10593" t="str">
            <v xml:space="preserve"> Y3952305</v>
          </cell>
          <cell r="T10593">
            <v>9.6284999999999996E-2</v>
          </cell>
        </row>
        <row r="10594">
          <cell r="S10594" t="str">
            <v xml:space="preserve"> Y3952309</v>
          </cell>
          <cell r="T10594">
            <v>0</v>
          </cell>
        </row>
        <row r="10595">
          <cell r="S10595" t="str">
            <v xml:space="preserve"> Y3957308</v>
          </cell>
          <cell r="T10595">
            <v>0</v>
          </cell>
        </row>
        <row r="10596">
          <cell r="S10596" t="str">
            <v xml:space="preserve"> Y3952312</v>
          </cell>
          <cell r="T10596">
            <v>0</v>
          </cell>
        </row>
        <row r="10597">
          <cell r="S10597" t="str">
            <v xml:space="preserve"> Y3952314</v>
          </cell>
          <cell r="T10597">
            <v>0</v>
          </cell>
        </row>
        <row r="10598">
          <cell r="S10598" t="str">
            <v xml:space="preserve"> Y3952315</v>
          </cell>
          <cell r="T10598">
            <v>0</v>
          </cell>
        </row>
        <row r="10599">
          <cell r="S10599" t="str">
            <v xml:space="preserve"> Y3952320</v>
          </cell>
          <cell r="T10599">
            <v>0</v>
          </cell>
        </row>
        <row r="10600">
          <cell r="S10600" t="str">
            <v xml:space="preserve"> Y3952321</v>
          </cell>
          <cell r="T10600">
            <v>0</v>
          </cell>
        </row>
        <row r="10601">
          <cell r="S10601" t="str">
            <v xml:space="preserve"> Y3952322</v>
          </cell>
          <cell r="T10601">
            <v>0</v>
          </cell>
        </row>
        <row r="10602">
          <cell r="S10602" t="str">
            <v xml:space="preserve"> Y3952323</v>
          </cell>
          <cell r="T10602">
            <v>0</v>
          </cell>
        </row>
        <row r="10603">
          <cell r="S10603" t="str">
            <v xml:space="preserve"> Y3952324</v>
          </cell>
          <cell r="T10603">
            <v>0</v>
          </cell>
        </row>
        <row r="10604">
          <cell r="S10604" t="str">
            <v xml:space="preserve"> Y3952325</v>
          </cell>
          <cell r="T10604">
            <v>0</v>
          </cell>
        </row>
        <row r="10605">
          <cell r="S10605" t="str">
            <v xml:space="preserve"> Y3952326</v>
          </cell>
          <cell r="T10605">
            <v>0</v>
          </cell>
        </row>
        <row r="10606">
          <cell r="S10606" t="str">
            <v xml:space="preserve"> Y3952327</v>
          </cell>
          <cell r="T10606">
            <v>0</v>
          </cell>
        </row>
        <row r="10607">
          <cell r="S10607" t="str">
            <v xml:space="preserve"> Y3957309</v>
          </cell>
          <cell r="T10607">
            <v>0</v>
          </cell>
        </row>
        <row r="10608">
          <cell r="S10608" t="str">
            <v xml:space="preserve"> Y3952328</v>
          </cell>
          <cell r="T10608">
            <v>0</v>
          </cell>
        </row>
        <row r="10609">
          <cell r="S10609" t="str">
            <v xml:space="preserve"> Y3952329</v>
          </cell>
          <cell r="T10609">
            <v>0</v>
          </cell>
        </row>
        <row r="10610">
          <cell r="S10610" t="str">
            <v xml:space="preserve"> Y3952296</v>
          </cell>
          <cell r="T10610">
            <v>0</v>
          </cell>
        </row>
        <row r="10611">
          <cell r="S10611" t="str">
            <v xml:space="preserve"> Y3952297</v>
          </cell>
          <cell r="T10611">
            <v>0</v>
          </cell>
        </row>
        <row r="10612">
          <cell r="S10612" t="str">
            <v xml:space="preserve"> Y3952300</v>
          </cell>
          <cell r="T10612">
            <v>0</v>
          </cell>
        </row>
        <row r="10613">
          <cell r="S10613" t="str">
            <v xml:space="preserve"> Y3952303</v>
          </cell>
          <cell r="T10613">
            <v>0</v>
          </cell>
        </row>
        <row r="10614">
          <cell r="S10614" t="str">
            <v xml:space="preserve"> Y3952138</v>
          </cell>
          <cell r="T10614">
            <v>0.23634999999999998</v>
          </cell>
        </row>
        <row r="10615">
          <cell r="S10615" t="str">
            <v xml:space="preserve"> Y3952335</v>
          </cell>
          <cell r="T10615">
            <v>0</v>
          </cell>
        </row>
        <row r="10616">
          <cell r="S10616" t="str">
            <v xml:space="preserve"> Y3952336</v>
          </cell>
          <cell r="T10616">
            <v>0</v>
          </cell>
        </row>
        <row r="10617">
          <cell r="S10617" t="str">
            <v xml:space="preserve"> Y3952337</v>
          </cell>
          <cell r="T10617">
            <v>0</v>
          </cell>
        </row>
        <row r="10618">
          <cell r="S10618" t="str">
            <v xml:space="preserve"> Y3952338</v>
          </cell>
          <cell r="T10618">
            <v>0</v>
          </cell>
        </row>
        <row r="10619">
          <cell r="S10619" t="str">
            <v xml:space="preserve"> Y3957311</v>
          </cell>
          <cell r="T10619">
            <v>0</v>
          </cell>
        </row>
        <row r="10620">
          <cell r="S10620" t="str">
            <v xml:space="preserve"> Y3952339</v>
          </cell>
          <cell r="T10620">
            <v>0</v>
          </cell>
        </row>
        <row r="10621">
          <cell r="S10621" t="str">
            <v xml:space="preserve"> Y3952340</v>
          </cell>
          <cell r="T10621">
            <v>0</v>
          </cell>
        </row>
        <row r="10622">
          <cell r="S10622" t="str">
            <v xml:space="preserve"> Y3952341</v>
          </cell>
          <cell r="T10622">
            <v>0</v>
          </cell>
        </row>
        <row r="10623">
          <cell r="S10623" t="str">
            <v xml:space="preserve"> Y3952343</v>
          </cell>
          <cell r="T10623">
            <v>0</v>
          </cell>
        </row>
        <row r="10624">
          <cell r="S10624" t="str">
            <v xml:space="preserve"> Y3957312</v>
          </cell>
          <cell r="T10624">
            <v>0</v>
          </cell>
        </row>
        <row r="10625">
          <cell r="S10625" t="str">
            <v xml:space="preserve"> Y3952346</v>
          </cell>
          <cell r="T10625">
            <v>1.4596730000000002E-2</v>
          </cell>
        </row>
        <row r="10626">
          <cell r="S10626" t="str">
            <v xml:space="preserve"> Y3952347</v>
          </cell>
          <cell r="T10626">
            <v>0.45194073000000001</v>
          </cell>
        </row>
        <row r="10627">
          <cell r="S10627" t="str">
            <v xml:space="preserve"> Y3952229</v>
          </cell>
          <cell r="T10627">
            <v>0</v>
          </cell>
        </row>
        <row r="10628">
          <cell r="S10628" t="str">
            <v xml:space="preserve"> Y3952232</v>
          </cell>
          <cell r="T10628">
            <v>0</v>
          </cell>
        </row>
        <row r="10629">
          <cell r="S10629" t="str">
            <v xml:space="preserve"> Y3952234</v>
          </cell>
          <cell r="T10629">
            <v>0</v>
          </cell>
        </row>
        <row r="10630">
          <cell r="S10630" t="str">
            <v xml:space="preserve"> Y3952313</v>
          </cell>
          <cell r="T10630">
            <v>0</v>
          </cell>
        </row>
        <row r="10631">
          <cell r="S10631" t="str">
            <v xml:space="preserve"> Y3952316</v>
          </cell>
          <cell r="T10631">
            <v>0</v>
          </cell>
        </row>
        <row r="10632">
          <cell r="S10632" t="str">
            <v xml:space="preserve"> Y3952318</v>
          </cell>
          <cell r="T10632">
            <v>0</v>
          </cell>
        </row>
        <row r="10633">
          <cell r="S10633" t="str">
            <v xml:space="preserve"> Y3952319</v>
          </cell>
          <cell r="T10633">
            <v>0</v>
          </cell>
        </row>
        <row r="10634">
          <cell r="S10634" t="str">
            <v xml:space="preserve"> Y3957310</v>
          </cell>
          <cell r="T10634">
            <v>0</v>
          </cell>
        </row>
        <row r="10635">
          <cell r="S10635" t="str">
            <v xml:space="preserve"> Y3952330</v>
          </cell>
          <cell r="T10635">
            <v>0</v>
          </cell>
        </row>
        <row r="10636">
          <cell r="S10636" t="str">
            <v xml:space="preserve"> Y3952334</v>
          </cell>
          <cell r="T10636">
            <v>0</v>
          </cell>
        </row>
        <row r="10637">
          <cell r="S10637" t="str">
            <v xml:space="preserve"> Y3952299</v>
          </cell>
          <cell r="T10637">
            <v>0</v>
          </cell>
        </row>
        <row r="10638">
          <cell r="S10638" t="str">
            <v xml:space="preserve"> Y3952310</v>
          </cell>
          <cell r="T10638">
            <v>0</v>
          </cell>
        </row>
        <row r="10639">
          <cell r="S10639" t="str">
            <v xml:space="preserve"> Y3952137</v>
          </cell>
          <cell r="T10639">
            <v>0</v>
          </cell>
        </row>
        <row r="10640">
          <cell r="S10640" t="str">
            <v xml:space="preserve"> Y3952345</v>
          </cell>
          <cell r="T10640">
            <v>0</v>
          </cell>
        </row>
        <row r="10641">
          <cell r="S10641" t="str">
            <v xml:space="preserve"> Y3952353</v>
          </cell>
          <cell r="T10641">
            <v>0</v>
          </cell>
        </row>
        <row r="10642">
          <cell r="S10642" t="str">
            <v xml:space="preserve"> Y3952350</v>
          </cell>
          <cell r="T10642">
            <v>0</v>
          </cell>
        </row>
        <row r="10643">
          <cell r="S10643" t="str">
            <v xml:space="preserve"> Y3952355</v>
          </cell>
          <cell r="T10643">
            <v>0</v>
          </cell>
        </row>
        <row r="10644">
          <cell r="S10644" t="str">
            <v xml:space="preserve"> Y3952356</v>
          </cell>
          <cell r="T10644">
            <v>0</v>
          </cell>
        </row>
        <row r="10645">
          <cell r="S10645" t="str">
            <v xml:space="preserve"> Y3952358</v>
          </cell>
          <cell r="T10645">
            <v>0</v>
          </cell>
        </row>
        <row r="10646">
          <cell r="S10646" t="str">
            <v xml:space="preserve"> Y3952361</v>
          </cell>
          <cell r="T10646">
            <v>3.25125E-2</v>
          </cell>
        </row>
        <row r="10647">
          <cell r="S10647" t="str">
            <v xml:space="preserve"> Y3952362</v>
          </cell>
          <cell r="T10647">
            <v>0</v>
          </cell>
        </row>
        <row r="10648">
          <cell r="S10648" t="str">
            <v xml:space="preserve"> Y3952365</v>
          </cell>
          <cell r="T10648">
            <v>0</v>
          </cell>
        </row>
        <row r="10649">
          <cell r="S10649" t="str">
            <v xml:space="preserve"> Y3952366</v>
          </cell>
          <cell r="T10649">
            <v>0</v>
          </cell>
        </row>
        <row r="10650">
          <cell r="S10650" t="str">
            <v xml:space="preserve"> Y3952367</v>
          </cell>
          <cell r="T10650">
            <v>0</v>
          </cell>
        </row>
        <row r="10651">
          <cell r="S10651" t="str">
            <v xml:space="preserve"> Y3952368</v>
          </cell>
          <cell r="T10651">
            <v>0</v>
          </cell>
        </row>
        <row r="10652">
          <cell r="S10652" t="str">
            <v xml:space="preserve"> Y3952369</v>
          </cell>
          <cell r="T10652">
            <v>0</v>
          </cell>
        </row>
        <row r="10653">
          <cell r="S10653" t="str">
            <v xml:space="preserve"> Y3952171</v>
          </cell>
          <cell r="T10653">
            <v>0</v>
          </cell>
        </row>
        <row r="10654">
          <cell r="S10654" t="str">
            <v xml:space="preserve"> Y3952370</v>
          </cell>
          <cell r="T10654">
            <v>5.3865000000000003E-2</v>
          </cell>
        </row>
        <row r="10655">
          <cell r="S10655" t="str">
            <v xml:space="preserve"> Y3952371</v>
          </cell>
          <cell r="T10655">
            <v>0</v>
          </cell>
        </row>
        <row r="10656">
          <cell r="S10656" t="str">
            <v xml:space="preserve"> Y3952372</v>
          </cell>
          <cell r="T10656">
            <v>0</v>
          </cell>
        </row>
        <row r="10657">
          <cell r="S10657" t="str">
            <v xml:space="preserve"> Y3952373</v>
          </cell>
          <cell r="T10657">
            <v>0</v>
          </cell>
        </row>
        <row r="10658">
          <cell r="S10658" t="str">
            <v xml:space="preserve"> Y3952374</v>
          </cell>
          <cell r="T10658">
            <v>0</v>
          </cell>
        </row>
        <row r="10659">
          <cell r="S10659" t="str">
            <v xml:space="preserve"> Y3957313</v>
          </cell>
          <cell r="T10659">
            <v>0</v>
          </cell>
        </row>
        <row r="10660">
          <cell r="S10660" t="str">
            <v xml:space="preserve"> Y3952375</v>
          </cell>
          <cell r="T10660">
            <v>0</v>
          </cell>
        </row>
        <row r="10661">
          <cell r="S10661" t="str">
            <v xml:space="preserve"> Y3952377</v>
          </cell>
          <cell r="T10661">
            <v>0</v>
          </cell>
        </row>
        <row r="10662">
          <cell r="S10662" t="str">
            <v xml:space="preserve"> Y3952378</v>
          </cell>
          <cell r="T10662">
            <v>0</v>
          </cell>
        </row>
        <row r="10663">
          <cell r="S10663" t="str">
            <v xml:space="preserve"> Y3952379</v>
          </cell>
          <cell r="T10663">
            <v>0</v>
          </cell>
        </row>
        <row r="10664">
          <cell r="S10664" t="str">
            <v xml:space="preserve"> Y3952381</v>
          </cell>
          <cell r="T10664">
            <v>0</v>
          </cell>
        </row>
        <row r="10665">
          <cell r="S10665" t="str">
            <v xml:space="preserve"> Y3952383</v>
          </cell>
          <cell r="T10665">
            <v>0.41578446000000002</v>
          </cell>
        </row>
        <row r="10666">
          <cell r="S10666" t="str">
            <v xml:space="preserve"> Y3952385</v>
          </cell>
          <cell r="T10666">
            <v>0.22891520000000001</v>
          </cell>
        </row>
        <row r="10667">
          <cell r="S10667" t="str">
            <v xml:space="preserve"> Y3952388</v>
          </cell>
          <cell r="T10667">
            <v>0</v>
          </cell>
        </row>
        <row r="10668">
          <cell r="S10668" t="str">
            <v xml:space="preserve"> Y3952389</v>
          </cell>
          <cell r="T10668">
            <v>0</v>
          </cell>
        </row>
        <row r="10669">
          <cell r="S10669" t="str">
            <v xml:space="preserve"> Y3952294</v>
          </cell>
          <cell r="T10669">
            <v>0</v>
          </cell>
        </row>
        <row r="10670">
          <cell r="S10670" t="str">
            <v xml:space="preserve"> Y3952390</v>
          </cell>
          <cell r="T10670">
            <v>0</v>
          </cell>
        </row>
        <row r="10671">
          <cell r="S10671" t="str">
            <v xml:space="preserve"> Y3952391</v>
          </cell>
          <cell r="T10671">
            <v>0</v>
          </cell>
        </row>
        <row r="10672">
          <cell r="S10672" t="str">
            <v xml:space="preserve"> Y3952392</v>
          </cell>
          <cell r="T10672">
            <v>0</v>
          </cell>
        </row>
        <row r="10673">
          <cell r="S10673" t="str">
            <v xml:space="preserve"> Y3952393</v>
          </cell>
          <cell r="T10673">
            <v>0</v>
          </cell>
        </row>
        <row r="10674">
          <cell r="S10674" t="str">
            <v xml:space="preserve"> Y3952394</v>
          </cell>
          <cell r="T10674">
            <v>0</v>
          </cell>
        </row>
        <row r="10675">
          <cell r="S10675" t="str">
            <v xml:space="preserve"> Y3952395</v>
          </cell>
          <cell r="T10675">
            <v>0</v>
          </cell>
        </row>
        <row r="10676">
          <cell r="S10676" t="str">
            <v xml:space="preserve"> Y3952396</v>
          </cell>
          <cell r="T10676">
            <v>0</v>
          </cell>
        </row>
        <row r="10677">
          <cell r="S10677" t="str">
            <v xml:space="preserve"> Y3952349</v>
          </cell>
          <cell r="T10677">
            <v>0</v>
          </cell>
        </row>
        <row r="10678">
          <cell r="S10678" t="str">
            <v xml:space="preserve"> Y3952351</v>
          </cell>
          <cell r="T10678">
            <v>0</v>
          </cell>
        </row>
        <row r="10679">
          <cell r="S10679" t="str">
            <v xml:space="preserve"> Y3952401</v>
          </cell>
          <cell r="T10679">
            <v>0</v>
          </cell>
        </row>
        <row r="10680">
          <cell r="S10680" t="str">
            <v xml:space="preserve"> Y3952403</v>
          </cell>
          <cell r="T10680">
            <v>0</v>
          </cell>
        </row>
        <row r="10681">
          <cell r="S10681" t="str">
            <v xml:space="preserve"> Y3952405</v>
          </cell>
          <cell r="T10681">
            <v>0</v>
          </cell>
        </row>
        <row r="10682">
          <cell r="S10682" t="str">
            <v xml:space="preserve"> Y3952409</v>
          </cell>
          <cell r="T10682">
            <v>0</v>
          </cell>
        </row>
        <row r="10683">
          <cell r="S10683" t="str">
            <v xml:space="preserve"> Y3952413</v>
          </cell>
          <cell r="T10683">
            <v>0</v>
          </cell>
        </row>
        <row r="10684">
          <cell r="S10684" t="str">
            <v xml:space="preserve"> Y3952414</v>
          </cell>
          <cell r="T10684">
            <v>0</v>
          </cell>
        </row>
        <row r="10685">
          <cell r="S10685" t="str">
            <v xml:space="preserve"> Y3952399</v>
          </cell>
          <cell r="T10685">
            <v>0</v>
          </cell>
        </row>
        <row r="10686">
          <cell r="S10686" t="str">
            <v xml:space="preserve"> Y3952311</v>
          </cell>
          <cell r="T10686">
            <v>0</v>
          </cell>
        </row>
        <row r="10687">
          <cell r="S10687" t="str">
            <v xml:space="preserve"> Y3952421</v>
          </cell>
          <cell r="T10687">
            <v>0</v>
          </cell>
        </row>
        <row r="10688">
          <cell r="S10688" t="str">
            <v xml:space="preserve"> Y3952415</v>
          </cell>
          <cell r="T10688">
            <v>0</v>
          </cell>
        </row>
        <row r="10689">
          <cell r="S10689" t="str">
            <v xml:space="preserve"> Y3952424</v>
          </cell>
          <cell r="T10689">
            <v>0</v>
          </cell>
        </row>
        <row r="10690">
          <cell r="S10690" t="str">
            <v xml:space="preserve"> Y3952427</v>
          </cell>
          <cell r="T10690">
            <v>0</v>
          </cell>
        </row>
        <row r="10691">
          <cell r="S10691" t="str">
            <v xml:space="preserve"> Y3952428</v>
          </cell>
          <cell r="T10691">
            <v>0</v>
          </cell>
        </row>
        <row r="10692">
          <cell r="S10692" t="str">
            <v xml:space="preserve"> Y3957314</v>
          </cell>
          <cell r="T10692">
            <v>0</v>
          </cell>
        </row>
        <row r="10693">
          <cell r="S10693" t="str">
            <v xml:space="preserve"> Y3952433</v>
          </cell>
          <cell r="T10693">
            <v>0</v>
          </cell>
        </row>
        <row r="10694">
          <cell r="S10694" t="str">
            <v xml:space="preserve"> Y3952295</v>
          </cell>
          <cell r="T10694">
            <v>0</v>
          </cell>
        </row>
        <row r="10695">
          <cell r="S10695" t="str">
            <v xml:space="preserve"> Y3952432</v>
          </cell>
          <cell r="T10695">
            <v>6.1965000000000006E-2</v>
          </cell>
        </row>
        <row r="10696">
          <cell r="S10696" t="str">
            <v xml:space="preserve"> Y3952434</v>
          </cell>
          <cell r="T10696">
            <v>0</v>
          </cell>
        </row>
        <row r="10697">
          <cell r="S10697" t="str">
            <v xml:space="preserve"> Y3952437</v>
          </cell>
          <cell r="T10697">
            <v>0</v>
          </cell>
        </row>
        <row r="10698">
          <cell r="S10698" t="str">
            <v xml:space="preserve"> Y3952438</v>
          </cell>
          <cell r="T10698">
            <v>8.171500000000001E-2</v>
          </cell>
        </row>
        <row r="10699">
          <cell r="S10699" t="str">
            <v xml:space="preserve"> Y3952436</v>
          </cell>
          <cell r="T10699">
            <v>0.1283609</v>
          </cell>
        </row>
        <row r="10700">
          <cell r="S10700" t="str">
            <v xml:space="preserve"> Y3952441</v>
          </cell>
          <cell r="T10700">
            <v>3.9750000000000008E-2</v>
          </cell>
        </row>
        <row r="10701">
          <cell r="S10701" t="str">
            <v xml:space="preserve"> Y3952442</v>
          </cell>
          <cell r="T10701">
            <v>0</v>
          </cell>
        </row>
        <row r="10702">
          <cell r="S10702" t="str">
            <v xml:space="preserve"> Y3952259</v>
          </cell>
          <cell r="T10702">
            <v>0</v>
          </cell>
        </row>
        <row r="10703">
          <cell r="S10703" t="str">
            <v xml:space="preserve"> Y3952443</v>
          </cell>
          <cell r="T10703">
            <v>4.4000000000000004E-2</v>
          </cell>
        </row>
        <row r="10704">
          <cell r="S10704" t="str">
            <v xml:space="preserve"> Y3952446</v>
          </cell>
          <cell r="T10704">
            <v>9.9400000000000016E-2</v>
          </cell>
        </row>
        <row r="10705">
          <cell r="S10705" t="str">
            <v xml:space="preserve"> Y3952447</v>
          </cell>
          <cell r="T10705">
            <v>0</v>
          </cell>
        </row>
        <row r="10706">
          <cell r="S10706" t="str">
            <v xml:space="preserve"> Y3957315</v>
          </cell>
          <cell r="T10706">
            <v>0</v>
          </cell>
        </row>
        <row r="10707">
          <cell r="S10707" t="str">
            <v xml:space="preserve"> Y3957316</v>
          </cell>
          <cell r="T10707">
            <v>0</v>
          </cell>
        </row>
        <row r="10708">
          <cell r="S10708" t="str">
            <v xml:space="preserve"> Y3952448</v>
          </cell>
          <cell r="T10708">
            <v>0</v>
          </cell>
        </row>
        <row r="10709">
          <cell r="S10709" t="str">
            <v xml:space="preserve"> Y3952449</v>
          </cell>
          <cell r="T10709">
            <v>0</v>
          </cell>
        </row>
        <row r="10710">
          <cell r="S10710" t="str">
            <v xml:space="preserve"> Y3952411</v>
          </cell>
          <cell r="T10710">
            <v>0</v>
          </cell>
        </row>
        <row r="10711">
          <cell r="S10711" t="str">
            <v xml:space="preserve"> Y3952456</v>
          </cell>
          <cell r="T10711">
            <v>0</v>
          </cell>
        </row>
        <row r="10712">
          <cell r="S10712" t="str">
            <v xml:space="preserve"> Y3952460</v>
          </cell>
          <cell r="T10712">
            <v>0</v>
          </cell>
        </row>
        <row r="10713">
          <cell r="S10713" t="str">
            <v xml:space="preserve"> Y3957317</v>
          </cell>
          <cell r="T10713">
            <v>0</v>
          </cell>
        </row>
        <row r="10714">
          <cell r="S10714" t="str">
            <v xml:space="preserve"> Y3952470</v>
          </cell>
          <cell r="T10714">
            <v>0</v>
          </cell>
        </row>
        <row r="10715">
          <cell r="S10715" t="str">
            <v xml:space="preserve"> Y3957318</v>
          </cell>
          <cell r="T10715">
            <v>0</v>
          </cell>
        </row>
        <row r="10716">
          <cell r="S10716" t="str">
            <v xml:space="preserve"> Y3952474</v>
          </cell>
          <cell r="T10716">
            <v>4.9707500000000002E-2</v>
          </cell>
        </row>
        <row r="10717">
          <cell r="S10717" t="str">
            <v xml:space="preserve"> Y3952484</v>
          </cell>
          <cell r="T10717">
            <v>3.5519999999999996E-2</v>
          </cell>
        </row>
        <row r="10718">
          <cell r="S10718" t="str">
            <v xml:space="preserve"> Y3952489</v>
          </cell>
          <cell r="T10718">
            <v>0</v>
          </cell>
        </row>
        <row r="10719">
          <cell r="S10719" t="str">
            <v xml:space="preserve"> Y3952490</v>
          </cell>
          <cell r="T10719">
            <v>0</v>
          </cell>
        </row>
        <row r="10720">
          <cell r="S10720" t="str">
            <v xml:space="preserve"> Y3952491</v>
          </cell>
          <cell r="T10720">
            <v>0</v>
          </cell>
        </row>
        <row r="10721">
          <cell r="S10721" t="str">
            <v xml:space="preserve"> Y3952352</v>
          </cell>
          <cell r="T10721">
            <v>0</v>
          </cell>
        </row>
        <row r="10722">
          <cell r="S10722" t="str">
            <v xml:space="preserve"> Y3952450</v>
          </cell>
          <cell r="T10722">
            <v>0</v>
          </cell>
        </row>
        <row r="10723">
          <cell r="S10723" t="str">
            <v xml:space="preserve"> Y3952493</v>
          </cell>
          <cell r="T10723">
            <v>0</v>
          </cell>
        </row>
        <row r="10724">
          <cell r="S10724" t="str">
            <v xml:space="preserve"> Y3952500</v>
          </cell>
          <cell r="T10724">
            <v>9.0391700000000005E-2</v>
          </cell>
        </row>
        <row r="10725">
          <cell r="S10725" t="str">
            <v xml:space="preserve"> Y3952503</v>
          </cell>
          <cell r="T10725">
            <v>0</v>
          </cell>
        </row>
        <row r="10726">
          <cell r="S10726" t="str">
            <v xml:space="preserve"> Y3952504</v>
          </cell>
          <cell r="T10726">
            <v>2.1314100000000002E-2</v>
          </cell>
        </row>
        <row r="10727">
          <cell r="S10727" t="str">
            <v xml:space="preserve"> Y3952506</v>
          </cell>
          <cell r="T10727">
            <v>0</v>
          </cell>
        </row>
        <row r="10728">
          <cell r="S10728" t="str">
            <v xml:space="preserve"> Y3952507</v>
          </cell>
          <cell r="T10728">
            <v>0</v>
          </cell>
        </row>
        <row r="10729">
          <cell r="S10729" t="str">
            <v xml:space="preserve"> Y3952354</v>
          </cell>
          <cell r="T10729">
            <v>8.6180000000000007E-2</v>
          </cell>
        </row>
        <row r="10730">
          <cell r="S10730" t="str">
            <v xml:space="preserve"> Y3952494</v>
          </cell>
          <cell r="T10730">
            <v>0</v>
          </cell>
        </row>
        <row r="10731">
          <cell r="S10731" t="str">
            <v xml:space="preserve"> Y3952509</v>
          </cell>
          <cell r="T10731">
            <v>0</v>
          </cell>
        </row>
        <row r="10732">
          <cell r="S10732" t="str">
            <v xml:space="preserve"> Y3952510</v>
          </cell>
          <cell r="T10732">
            <v>0</v>
          </cell>
        </row>
        <row r="10733">
          <cell r="S10733" t="str">
            <v xml:space="preserve"> Y3952511</v>
          </cell>
          <cell r="T10733">
            <v>0</v>
          </cell>
        </row>
        <row r="10734">
          <cell r="S10734" t="str">
            <v xml:space="preserve"> Y3952512</v>
          </cell>
          <cell r="T10734">
            <v>0</v>
          </cell>
        </row>
        <row r="10735">
          <cell r="S10735" t="str">
            <v xml:space="preserve"> Y3952515</v>
          </cell>
          <cell r="T10735">
            <v>0</v>
          </cell>
        </row>
        <row r="10736">
          <cell r="S10736" t="str">
            <v xml:space="preserve"> Y3952519</v>
          </cell>
          <cell r="T10736">
            <v>0</v>
          </cell>
        </row>
        <row r="10737">
          <cell r="S10737" t="str">
            <v xml:space="preserve"> Y3952546</v>
          </cell>
          <cell r="T10737">
            <v>0</v>
          </cell>
        </row>
        <row r="10738">
          <cell r="S10738" t="str">
            <v xml:space="preserve"> Y3952522</v>
          </cell>
          <cell r="T10738">
            <v>8.7149999999999991E-2</v>
          </cell>
        </row>
        <row r="10739">
          <cell r="S10739" t="str">
            <v xml:space="preserve"> Y3952569</v>
          </cell>
          <cell r="T10739">
            <v>6.4799999999999996E-2</v>
          </cell>
        </row>
        <row r="10740">
          <cell r="S10740" t="str">
            <v xml:space="preserve"> Y3952570</v>
          </cell>
          <cell r="T10740">
            <v>8.2960000000000006E-2</v>
          </cell>
        </row>
        <row r="10741">
          <cell r="S10741" t="str">
            <v xml:space="preserve"> Y3952526</v>
          </cell>
          <cell r="T10741">
            <v>0</v>
          </cell>
        </row>
        <row r="10742">
          <cell r="S10742" t="str">
            <v xml:space="preserve"> Y3952530</v>
          </cell>
          <cell r="T10742">
            <v>3.25125E-2</v>
          </cell>
        </row>
        <row r="10743">
          <cell r="S10743" t="str">
            <v xml:space="preserve"> Y3952495</v>
          </cell>
          <cell r="T10743">
            <v>0</v>
          </cell>
        </row>
        <row r="10744">
          <cell r="S10744" t="str">
            <v xml:space="preserve"> Y3952238</v>
          </cell>
          <cell r="T10744">
            <v>0</v>
          </cell>
        </row>
        <row r="10745">
          <cell r="S10745" t="str">
            <v xml:space="preserve"> Y3957319</v>
          </cell>
          <cell r="T10745">
            <v>0</v>
          </cell>
        </row>
        <row r="10746">
          <cell r="S10746" t="str">
            <v xml:space="preserve"> Y3952445</v>
          </cell>
          <cell r="T10746">
            <v>0</v>
          </cell>
        </row>
        <row r="10747">
          <cell r="S10747" t="str">
            <v xml:space="preserve"> Y3952458</v>
          </cell>
          <cell r="T10747">
            <v>9.6284999999999996E-2</v>
          </cell>
        </row>
        <row r="10748">
          <cell r="S10748" t="str">
            <v xml:space="preserve"> Y3952552</v>
          </cell>
          <cell r="T10748">
            <v>0</v>
          </cell>
        </row>
        <row r="10749">
          <cell r="S10749" t="str">
            <v xml:space="preserve"> Y3952537</v>
          </cell>
          <cell r="T10749">
            <v>0</v>
          </cell>
        </row>
        <row r="10750">
          <cell r="S10750" t="str">
            <v xml:space="preserve"> Y3952540</v>
          </cell>
          <cell r="T10750">
            <v>0</v>
          </cell>
        </row>
        <row r="10751">
          <cell r="S10751" t="str">
            <v xml:space="preserve"> Y3952541</v>
          </cell>
          <cell r="T10751">
            <v>0</v>
          </cell>
        </row>
        <row r="10752">
          <cell r="S10752" t="str">
            <v xml:space="preserve"> Y3957321</v>
          </cell>
          <cell r="T10752">
            <v>0</v>
          </cell>
        </row>
        <row r="10753">
          <cell r="S10753" t="str">
            <v xml:space="preserve"> Y3952542</v>
          </cell>
          <cell r="T10753">
            <v>2.4479999999999998E-2</v>
          </cell>
        </row>
        <row r="10754">
          <cell r="S10754" t="str">
            <v xml:space="preserve"> Y3952555</v>
          </cell>
          <cell r="T10754">
            <v>0</v>
          </cell>
        </row>
        <row r="10755">
          <cell r="S10755" t="str">
            <v xml:space="preserve"> Y3952556</v>
          </cell>
          <cell r="T10755">
            <v>0</v>
          </cell>
        </row>
        <row r="10756">
          <cell r="S10756" t="str">
            <v xml:space="preserve"> Y3952558</v>
          </cell>
          <cell r="T10756">
            <v>0</v>
          </cell>
        </row>
        <row r="10757">
          <cell r="S10757" t="str">
            <v xml:space="preserve"> Y3957322</v>
          </cell>
          <cell r="T10757">
            <v>0</v>
          </cell>
        </row>
        <row r="10758">
          <cell r="S10758" t="str">
            <v xml:space="preserve"> Y3952560</v>
          </cell>
          <cell r="T10758">
            <v>0.20879999999999999</v>
          </cell>
        </row>
        <row r="10759">
          <cell r="S10759" t="str">
            <v xml:space="preserve"> Y3952563</v>
          </cell>
          <cell r="T10759">
            <v>0.11057999999999998</v>
          </cell>
        </row>
        <row r="10760">
          <cell r="S10760" t="str">
            <v xml:space="preserve"> Y3957320</v>
          </cell>
          <cell r="T10760">
            <v>0</v>
          </cell>
        </row>
        <row r="10761">
          <cell r="S10761" t="str">
            <v xml:space="preserve"> Y3952348</v>
          </cell>
          <cell r="T10761">
            <v>0</v>
          </cell>
        </row>
        <row r="10762">
          <cell r="S10762" t="str">
            <v xml:space="preserve"> Y3957323</v>
          </cell>
          <cell r="T10762">
            <v>0.79840000000000011</v>
          </cell>
        </row>
        <row r="10763">
          <cell r="S10763" t="str">
            <v xml:space="preserve"> Y3957324</v>
          </cell>
          <cell r="T10763">
            <v>0</v>
          </cell>
        </row>
        <row r="10764">
          <cell r="S10764" t="str">
            <v xml:space="preserve"> Y3952565</v>
          </cell>
          <cell r="T10764">
            <v>0</v>
          </cell>
        </row>
        <row r="10765">
          <cell r="S10765" t="str">
            <v xml:space="preserve"> Y3952567</v>
          </cell>
          <cell r="T10765">
            <v>0</v>
          </cell>
        </row>
        <row r="10766">
          <cell r="S10766" t="str">
            <v xml:space="preserve"> Y3952566</v>
          </cell>
          <cell r="T10766">
            <v>0</v>
          </cell>
        </row>
        <row r="10767">
          <cell r="S10767" t="str">
            <v xml:space="preserve"> Y3952573</v>
          </cell>
          <cell r="T10767">
            <v>0</v>
          </cell>
        </row>
        <row r="10768">
          <cell r="S10768" t="str">
            <v xml:space="preserve"> Y3952575</v>
          </cell>
          <cell r="T10768">
            <v>0</v>
          </cell>
        </row>
        <row r="10769">
          <cell r="S10769" t="str">
            <v xml:space="preserve"> Y3952589</v>
          </cell>
          <cell r="T10769">
            <v>0</v>
          </cell>
        </row>
        <row r="10770">
          <cell r="S10770" t="str">
            <v xml:space="preserve"> Y3952586</v>
          </cell>
          <cell r="T10770">
            <v>0</v>
          </cell>
        </row>
        <row r="10771">
          <cell r="S10771" t="str">
            <v xml:space="preserve"> Y3952587</v>
          </cell>
          <cell r="T10771">
            <v>0</v>
          </cell>
        </row>
        <row r="10772">
          <cell r="S10772" t="str">
            <v xml:space="preserve"> Y3952623</v>
          </cell>
          <cell r="T10772">
            <v>0</v>
          </cell>
        </row>
        <row r="10773">
          <cell r="S10773" t="str">
            <v xml:space="preserve"> Y3952578</v>
          </cell>
          <cell r="T10773">
            <v>0</v>
          </cell>
        </row>
        <row r="10774">
          <cell r="S10774" t="str">
            <v xml:space="preserve"> Y3952624</v>
          </cell>
          <cell r="T10774">
            <v>0</v>
          </cell>
        </row>
        <row r="10775">
          <cell r="S10775" t="str">
            <v xml:space="preserve"> Y3952585</v>
          </cell>
          <cell r="T10775">
            <v>0</v>
          </cell>
        </row>
        <row r="10776">
          <cell r="S10776" t="str">
            <v xml:space="preserve"> Y3957325</v>
          </cell>
          <cell r="T10776">
            <v>0</v>
          </cell>
        </row>
        <row r="10777">
          <cell r="S10777" t="str">
            <v xml:space="preserve"> Y3952601</v>
          </cell>
          <cell r="T10777">
            <v>3.721E-2</v>
          </cell>
        </row>
        <row r="10778">
          <cell r="S10778" t="str">
            <v xml:space="preserve"> Y3952582</v>
          </cell>
          <cell r="T10778">
            <v>9.8700000000000003E-3</v>
          </cell>
        </row>
        <row r="10779">
          <cell r="S10779" t="str">
            <v xml:space="preserve"> Y3952581</v>
          </cell>
          <cell r="T10779">
            <v>0</v>
          </cell>
        </row>
        <row r="10780">
          <cell r="S10780" t="str">
            <v xml:space="preserve"> Y3952602</v>
          </cell>
          <cell r="T10780">
            <v>0</v>
          </cell>
        </row>
        <row r="10781">
          <cell r="S10781" t="str">
            <v xml:space="preserve"> Y3952605</v>
          </cell>
          <cell r="T10781">
            <v>0</v>
          </cell>
        </row>
        <row r="10782">
          <cell r="S10782" t="str">
            <v xml:space="preserve"> Y3952607</v>
          </cell>
          <cell r="T10782">
            <v>0</v>
          </cell>
        </row>
        <row r="10783">
          <cell r="S10783" t="str">
            <v xml:space="preserve"> Y3952610</v>
          </cell>
          <cell r="T10783">
            <v>0</v>
          </cell>
        </row>
        <row r="10784">
          <cell r="S10784" t="str">
            <v xml:space="preserve"> Y3952611</v>
          </cell>
          <cell r="T10784">
            <v>0</v>
          </cell>
        </row>
        <row r="10785">
          <cell r="S10785" t="str">
            <v xml:space="preserve"> Y3952613</v>
          </cell>
          <cell r="T10785">
            <v>0</v>
          </cell>
        </row>
        <row r="10786">
          <cell r="S10786" t="str">
            <v xml:space="preserve"> Y3952593</v>
          </cell>
          <cell r="T10786">
            <v>0</v>
          </cell>
        </row>
        <row r="10787">
          <cell r="S10787" t="str">
            <v xml:space="preserve"> Y3952598</v>
          </cell>
          <cell r="T10787">
            <v>0</v>
          </cell>
        </row>
        <row r="10788">
          <cell r="S10788" t="str">
            <v xml:space="preserve"> Y3952600</v>
          </cell>
          <cell r="T10788">
            <v>0</v>
          </cell>
        </row>
        <row r="10789">
          <cell r="S10789" t="str">
            <v xml:space="preserve"> Y3952631</v>
          </cell>
          <cell r="T10789">
            <v>8.6180000000000007E-2</v>
          </cell>
        </row>
        <row r="10790">
          <cell r="S10790" t="str">
            <v xml:space="preserve"> Y3952614</v>
          </cell>
          <cell r="T10790">
            <v>3.1722400000000005E-2</v>
          </cell>
        </row>
        <row r="10791">
          <cell r="S10791" t="str">
            <v xml:space="preserve"> Y3952615</v>
          </cell>
          <cell r="T10791">
            <v>9.6284999999999996E-2</v>
          </cell>
        </row>
        <row r="10792">
          <cell r="S10792" t="str">
            <v xml:space="preserve"> Y3957326</v>
          </cell>
          <cell r="T10792">
            <v>0</v>
          </cell>
        </row>
        <row r="10793">
          <cell r="S10793" t="str">
            <v xml:space="preserve"> Y3952618</v>
          </cell>
          <cell r="T10793">
            <v>0</v>
          </cell>
        </row>
        <row r="10794">
          <cell r="S10794" t="str">
            <v xml:space="preserve"> Y3957327</v>
          </cell>
          <cell r="T10794">
            <v>0</v>
          </cell>
        </row>
        <row r="10795">
          <cell r="S10795" t="str">
            <v xml:space="preserve"> Y3952621</v>
          </cell>
          <cell r="T10795">
            <v>0</v>
          </cell>
        </row>
        <row r="10796">
          <cell r="S10796" t="str">
            <v xml:space="preserve"> Y3952545</v>
          </cell>
          <cell r="T10796">
            <v>0</v>
          </cell>
        </row>
        <row r="10797">
          <cell r="S10797" t="str">
            <v xml:space="preserve"> Y3952604</v>
          </cell>
          <cell r="T10797">
            <v>0</v>
          </cell>
        </row>
        <row r="10798">
          <cell r="S10798" t="str">
            <v xml:space="preserve"> Y3952606</v>
          </cell>
          <cell r="T10798">
            <v>0</v>
          </cell>
        </row>
        <row r="10799">
          <cell r="S10799" t="str">
            <v xml:space="preserve"> Y3952612</v>
          </cell>
          <cell r="T10799">
            <v>0</v>
          </cell>
        </row>
        <row r="10800">
          <cell r="S10800" t="str">
            <v xml:space="preserve"> Y3952616</v>
          </cell>
          <cell r="T10800">
            <v>0</v>
          </cell>
        </row>
        <row r="10801">
          <cell r="S10801" t="str">
            <v xml:space="preserve"> Y3952629</v>
          </cell>
          <cell r="T10801">
            <v>0</v>
          </cell>
        </row>
        <row r="10802">
          <cell r="S10802" t="str">
            <v xml:space="preserve"> Y3952686</v>
          </cell>
          <cell r="T10802">
            <v>0</v>
          </cell>
        </row>
        <row r="10803">
          <cell r="S10803" t="str">
            <v xml:space="preserve"> Y3952639</v>
          </cell>
          <cell r="T10803">
            <v>0</v>
          </cell>
        </row>
        <row r="10804">
          <cell r="S10804" t="str">
            <v xml:space="preserve"> Y3952640</v>
          </cell>
          <cell r="T10804">
            <v>0</v>
          </cell>
        </row>
        <row r="10805">
          <cell r="S10805" t="str">
            <v xml:space="preserve"> Y3952682</v>
          </cell>
          <cell r="T10805">
            <v>0</v>
          </cell>
        </row>
        <row r="10806">
          <cell r="S10806" t="str">
            <v xml:space="preserve"> Y3952683</v>
          </cell>
          <cell r="T10806">
            <v>0</v>
          </cell>
        </row>
        <row r="10807">
          <cell r="S10807" t="str">
            <v xml:space="preserve"> Y3952685</v>
          </cell>
          <cell r="T10807">
            <v>0</v>
          </cell>
        </row>
        <row r="10808">
          <cell r="S10808" t="str">
            <v xml:space="preserve"> Y3952687</v>
          </cell>
          <cell r="T10808">
            <v>0</v>
          </cell>
        </row>
        <row r="10809">
          <cell r="S10809" t="str">
            <v xml:space="preserve"> Y3952692</v>
          </cell>
          <cell r="T10809">
            <v>0</v>
          </cell>
        </row>
        <row r="10810">
          <cell r="S10810" t="str">
            <v xml:space="preserve"> Y3952693</v>
          </cell>
          <cell r="T10810">
            <v>0</v>
          </cell>
        </row>
        <row r="10811">
          <cell r="S10811" t="str">
            <v xml:space="preserve"> Y3957329</v>
          </cell>
          <cell r="T10811">
            <v>0</v>
          </cell>
        </row>
        <row r="10812">
          <cell r="S10812" t="str">
            <v xml:space="preserve"> Y3952634</v>
          </cell>
          <cell r="T10812">
            <v>0</v>
          </cell>
        </row>
        <row r="10813">
          <cell r="S10813" t="str">
            <v xml:space="preserve"> Y3952627</v>
          </cell>
          <cell r="T10813">
            <v>0</v>
          </cell>
        </row>
        <row r="10814">
          <cell r="S10814" t="str">
            <v xml:space="preserve"> Y3952635</v>
          </cell>
          <cell r="T10814">
            <v>0</v>
          </cell>
        </row>
        <row r="10815">
          <cell r="S10815" t="str">
            <v xml:space="preserve"> Y3952673</v>
          </cell>
          <cell r="T10815">
            <v>0</v>
          </cell>
        </row>
        <row r="10816">
          <cell r="S10816" t="str">
            <v xml:space="preserve"> Y3952675</v>
          </cell>
          <cell r="T10816">
            <v>0</v>
          </cell>
        </row>
        <row r="10817">
          <cell r="S10817" t="str">
            <v xml:space="preserve"> Y3952676</v>
          </cell>
          <cell r="T10817">
            <v>0</v>
          </cell>
        </row>
        <row r="10818">
          <cell r="S10818" t="str">
            <v xml:space="preserve"> Y3952674</v>
          </cell>
          <cell r="T10818">
            <v>0</v>
          </cell>
        </row>
        <row r="10819">
          <cell r="S10819" t="str">
            <v xml:space="preserve"> Y3952679</v>
          </cell>
          <cell r="T10819">
            <v>0</v>
          </cell>
        </row>
        <row r="10820">
          <cell r="S10820" t="str">
            <v xml:space="preserve"> Y3957328</v>
          </cell>
          <cell r="T10820">
            <v>0</v>
          </cell>
        </row>
        <row r="10821">
          <cell r="S10821" t="str">
            <v xml:space="preserve"> Y3952677</v>
          </cell>
          <cell r="T10821">
            <v>0</v>
          </cell>
        </row>
        <row r="10822">
          <cell r="S10822" t="str">
            <v xml:space="preserve"> Y3952695</v>
          </cell>
          <cell r="T10822">
            <v>0</v>
          </cell>
        </row>
        <row r="10823">
          <cell r="S10823" t="str">
            <v xml:space="preserve"> Y3952689</v>
          </cell>
          <cell r="T10823">
            <v>0</v>
          </cell>
        </row>
        <row r="10824">
          <cell r="S10824" t="str">
            <v xml:space="preserve"> Y3952696</v>
          </cell>
          <cell r="T10824">
            <v>0</v>
          </cell>
        </row>
        <row r="10825">
          <cell r="S10825" t="str">
            <v xml:space="preserve"> Y3952706</v>
          </cell>
          <cell r="T10825">
            <v>0</v>
          </cell>
        </row>
        <row r="10826">
          <cell r="S10826" t="str">
            <v xml:space="preserve"> Y3952711</v>
          </cell>
          <cell r="T10826">
            <v>0</v>
          </cell>
        </row>
        <row r="10827">
          <cell r="S10827" t="str">
            <v xml:space="preserve"> Y3952637</v>
          </cell>
          <cell r="T10827">
            <v>0</v>
          </cell>
        </row>
        <row r="10828">
          <cell r="S10828" t="str">
            <v xml:space="preserve"> Y3952710</v>
          </cell>
          <cell r="T10828">
            <v>0</v>
          </cell>
        </row>
        <row r="10829">
          <cell r="S10829" t="str">
            <v xml:space="preserve"> Y3952718</v>
          </cell>
          <cell r="T10829">
            <v>0</v>
          </cell>
        </row>
        <row r="10830">
          <cell r="S10830" t="str">
            <v xml:space="preserve"> Y3952714</v>
          </cell>
          <cell r="T10830">
            <v>0</v>
          </cell>
        </row>
        <row r="10831">
          <cell r="S10831" t="str">
            <v xml:space="preserve"> Y3952717</v>
          </cell>
          <cell r="T10831">
            <v>0</v>
          </cell>
        </row>
        <row r="10832">
          <cell r="S10832" t="str">
            <v xml:space="preserve"> Y3952721</v>
          </cell>
          <cell r="T10832">
            <v>0</v>
          </cell>
        </row>
        <row r="10833">
          <cell r="S10833" t="str">
            <v xml:space="preserve"> Y3952713</v>
          </cell>
          <cell r="T10833">
            <v>0</v>
          </cell>
        </row>
        <row r="10834">
          <cell r="S10834" t="str">
            <v xml:space="preserve"> Y3952720</v>
          </cell>
          <cell r="T10834">
            <v>0</v>
          </cell>
        </row>
        <row r="10835">
          <cell r="S10835" t="str">
            <v xml:space="preserve"> Y3957330</v>
          </cell>
          <cell r="T10835">
            <v>0</v>
          </cell>
        </row>
        <row r="10836">
          <cell r="S10836" t="str">
            <v xml:space="preserve"> Y3952716</v>
          </cell>
          <cell r="T10836">
            <v>0</v>
          </cell>
        </row>
        <row r="10837">
          <cell r="S10837" t="str">
            <v xml:space="preserve"> Y3952845</v>
          </cell>
          <cell r="T10837">
            <v>0</v>
          </cell>
        </row>
        <row r="10838">
          <cell r="S10838" t="str">
            <v xml:space="preserve"> Y3952736</v>
          </cell>
          <cell r="T10838">
            <v>0.13945619999999997</v>
          </cell>
        </row>
        <row r="10839">
          <cell r="S10839" t="str">
            <v xml:space="preserve"> Y3952712</v>
          </cell>
          <cell r="T10839">
            <v>0</v>
          </cell>
        </row>
        <row r="10840">
          <cell r="S10840" t="str">
            <v xml:space="preserve"> Y3952722</v>
          </cell>
          <cell r="T10840">
            <v>0</v>
          </cell>
        </row>
        <row r="10841">
          <cell r="S10841" t="str">
            <v xml:space="preserve"> Y3952723</v>
          </cell>
          <cell r="T10841">
            <v>0</v>
          </cell>
        </row>
        <row r="10842">
          <cell r="S10842" t="str">
            <v xml:space="preserve"> Y3952724</v>
          </cell>
          <cell r="T10842">
            <v>0</v>
          </cell>
        </row>
        <row r="10843">
          <cell r="S10843" t="str">
            <v xml:space="preserve"> Y3952738</v>
          </cell>
          <cell r="T10843">
            <v>0</v>
          </cell>
        </row>
        <row r="10844">
          <cell r="S10844" t="str">
            <v xml:space="preserve"> Y3952746</v>
          </cell>
          <cell r="T10844">
            <v>0</v>
          </cell>
        </row>
        <row r="10845">
          <cell r="S10845" t="str">
            <v xml:space="preserve"> Y3952818</v>
          </cell>
          <cell r="T10845">
            <v>0</v>
          </cell>
        </row>
        <row r="10846">
          <cell r="S10846" t="str">
            <v xml:space="preserve"> Y3952752</v>
          </cell>
          <cell r="T10846">
            <v>0</v>
          </cell>
        </row>
        <row r="10847">
          <cell r="S10847" t="str">
            <v xml:space="preserve"> Y3952755</v>
          </cell>
          <cell r="T10847">
            <v>0</v>
          </cell>
        </row>
        <row r="10848">
          <cell r="S10848" t="str">
            <v xml:space="preserve"> Y3952789</v>
          </cell>
          <cell r="T10848">
            <v>0</v>
          </cell>
        </row>
        <row r="10849">
          <cell r="S10849" t="str">
            <v xml:space="preserve"> Y3952690</v>
          </cell>
          <cell r="T10849">
            <v>0</v>
          </cell>
        </row>
        <row r="10850">
          <cell r="S10850" t="str">
            <v xml:space="preserve"> Y3957332</v>
          </cell>
          <cell r="T10850">
            <v>5.6840000000000002E-2</v>
          </cell>
        </row>
        <row r="10851">
          <cell r="S10851" t="str">
            <v xml:space="preserve"> Y3952732</v>
          </cell>
          <cell r="T10851">
            <v>0</v>
          </cell>
        </row>
        <row r="10852">
          <cell r="S10852" t="str">
            <v xml:space="preserve"> Y3952784</v>
          </cell>
          <cell r="T10852">
            <v>9.8700000000000003E-3</v>
          </cell>
        </row>
        <row r="10853">
          <cell r="S10853" t="str">
            <v xml:space="preserve"> Y3952764</v>
          </cell>
          <cell r="T10853">
            <v>0</v>
          </cell>
        </row>
        <row r="10854">
          <cell r="S10854" t="str">
            <v xml:space="preserve"> Y3952766</v>
          </cell>
          <cell r="T10854">
            <v>0</v>
          </cell>
        </row>
        <row r="10855">
          <cell r="S10855" t="str">
            <v xml:space="preserve"> Y3952778</v>
          </cell>
          <cell r="T10855">
            <v>0</v>
          </cell>
        </row>
        <row r="10856">
          <cell r="S10856" t="str">
            <v xml:space="preserve"> Y3952793</v>
          </cell>
          <cell r="T10856">
            <v>0</v>
          </cell>
        </row>
        <row r="10857">
          <cell r="S10857" t="str">
            <v xml:space="preserve"> Y3952797</v>
          </cell>
          <cell r="T10857">
            <v>0</v>
          </cell>
        </row>
        <row r="10858">
          <cell r="S10858" t="str">
            <v xml:space="preserve"> Y3952809</v>
          </cell>
          <cell r="T10858">
            <v>8.5000000000000006E-2</v>
          </cell>
        </row>
        <row r="10859">
          <cell r="S10859" t="str">
            <v xml:space="preserve"> Y3957334</v>
          </cell>
          <cell r="T10859">
            <v>0</v>
          </cell>
        </row>
        <row r="10860">
          <cell r="S10860" t="str">
            <v xml:space="preserve"> Y3952786</v>
          </cell>
          <cell r="T10860">
            <v>0</v>
          </cell>
        </row>
        <row r="10861">
          <cell r="S10861" t="str">
            <v xml:space="preserve"> Y3957331</v>
          </cell>
          <cell r="T10861">
            <v>0</v>
          </cell>
        </row>
        <row r="10862">
          <cell r="S10862" t="str">
            <v xml:space="preserve"> Y3957335</v>
          </cell>
          <cell r="T10862">
            <v>0</v>
          </cell>
        </row>
        <row r="10863">
          <cell r="S10863" t="str">
            <v xml:space="preserve"> Y3952788</v>
          </cell>
          <cell r="T10863">
            <v>0</v>
          </cell>
        </row>
        <row r="10864">
          <cell r="S10864" t="str">
            <v xml:space="preserve"> Y3952785</v>
          </cell>
          <cell r="T10864">
            <v>0</v>
          </cell>
        </row>
        <row r="10865">
          <cell r="S10865" t="str">
            <v xml:space="preserve"> Y3952787</v>
          </cell>
          <cell r="T10865">
            <v>0</v>
          </cell>
        </row>
        <row r="10866">
          <cell r="S10866" t="str">
            <v xml:space="preserve"> Y3952792</v>
          </cell>
          <cell r="T10866">
            <v>0</v>
          </cell>
        </row>
        <row r="10867">
          <cell r="S10867" t="str">
            <v xml:space="preserve"> Y3952776</v>
          </cell>
          <cell r="T10867">
            <v>0</v>
          </cell>
        </row>
        <row r="10868">
          <cell r="S10868" t="str">
            <v xml:space="preserve"> Y3952796</v>
          </cell>
          <cell r="T10868">
            <v>0</v>
          </cell>
        </row>
        <row r="10869">
          <cell r="S10869" t="str">
            <v xml:space="preserve"> Y3952803</v>
          </cell>
          <cell r="T10869">
            <v>0</v>
          </cell>
        </row>
        <row r="10870">
          <cell r="S10870" t="str">
            <v xml:space="preserve"> Y3952806</v>
          </cell>
          <cell r="T10870">
            <v>0</v>
          </cell>
        </row>
        <row r="10871">
          <cell r="S10871" t="str">
            <v xml:space="preserve"> Y3952811</v>
          </cell>
          <cell r="T10871">
            <v>0</v>
          </cell>
        </row>
        <row r="10872">
          <cell r="S10872" t="str">
            <v xml:space="preserve"> Y3952820</v>
          </cell>
          <cell r="T10872">
            <v>0</v>
          </cell>
        </row>
        <row r="10873">
          <cell r="S10873" t="str">
            <v xml:space="preserve"> Y3957336</v>
          </cell>
          <cell r="T10873">
            <v>0</v>
          </cell>
        </row>
        <row r="10874">
          <cell r="S10874" t="str">
            <v xml:space="preserve"> Y3952825</v>
          </cell>
          <cell r="T10874">
            <v>0</v>
          </cell>
        </row>
        <row r="10875">
          <cell r="S10875" t="str">
            <v xml:space="preserve"> Y3952829</v>
          </cell>
          <cell r="T10875">
            <v>0</v>
          </cell>
        </row>
        <row r="10876">
          <cell r="S10876" t="str">
            <v xml:space="preserve"> Y3952832</v>
          </cell>
          <cell r="T10876">
            <v>0</v>
          </cell>
        </row>
        <row r="10877">
          <cell r="S10877" t="str">
            <v xml:space="preserve"> Y3952814</v>
          </cell>
          <cell r="T10877">
            <v>0</v>
          </cell>
        </row>
        <row r="10878">
          <cell r="S10878" t="str">
            <v xml:space="preserve"> Y3952828</v>
          </cell>
          <cell r="T10878">
            <v>0</v>
          </cell>
        </row>
        <row r="10879">
          <cell r="S10879" t="str">
            <v xml:space="preserve"> Y3952841</v>
          </cell>
          <cell r="T10879">
            <v>0</v>
          </cell>
        </row>
        <row r="10880">
          <cell r="S10880" t="str">
            <v xml:space="preserve"> Y3952835</v>
          </cell>
          <cell r="T10880">
            <v>0</v>
          </cell>
        </row>
        <row r="10881">
          <cell r="S10881" t="str">
            <v xml:space="preserve"> Y3952488</v>
          </cell>
          <cell r="T10881">
            <v>0</v>
          </cell>
        </row>
        <row r="10882">
          <cell r="S10882" t="str">
            <v xml:space="preserve"> Y3952840</v>
          </cell>
          <cell r="T10882">
            <v>0</v>
          </cell>
        </row>
        <row r="10883">
          <cell r="S10883" t="str">
            <v xml:space="preserve"> Y3952844</v>
          </cell>
          <cell r="T10883">
            <v>0</v>
          </cell>
        </row>
        <row r="10884">
          <cell r="S10884" t="str">
            <v xml:space="preserve"> Y3952871</v>
          </cell>
          <cell r="T10884">
            <v>0</v>
          </cell>
        </row>
        <row r="10885">
          <cell r="S10885" t="str">
            <v xml:space="preserve"> Y3952862</v>
          </cell>
          <cell r="T10885">
            <v>0</v>
          </cell>
        </row>
        <row r="10886">
          <cell r="S10886" t="str">
            <v xml:space="preserve"> Y3952865</v>
          </cell>
          <cell r="T10886">
            <v>0</v>
          </cell>
        </row>
        <row r="10887">
          <cell r="S10887" t="str">
            <v xml:space="preserve"> Y3952842</v>
          </cell>
          <cell r="T10887">
            <v>0</v>
          </cell>
        </row>
        <row r="10888">
          <cell r="S10888" t="str">
            <v xml:space="preserve"> Y3952883</v>
          </cell>
          <cell r="T10888">
            <v>0.104625</v>
          </cell>
        </row>
        <row r="10889">
          <cell r="S10889" t="str">
            <v xml:space="preserve"> Y3952912</v>
          </cell>
          <cell r="T10889">
            <v>0.13109999999999999</v>
          </cell>
        </row>
        <row r="10890">
          <cell r="S10890" t="str">
            <v xml:space="preserve"> Y3952874</v>
          </cell>
          <cell r="T10890">
            <v>0</v>
          </cell>
        </row>
        <row r="10891">
          <cell r="S10891" t="str">
            <v xml:space="preserve"> Y3952852</v>
          </cell>
          <cell r="T10891">
            <v>0</v>
          </cell>
        </row>
        <row r="10892">
          <cell r="S10892" t="str">
            <v xml:space="preserve"> Y3952878</v>
          </cell>
          <cell r="T10892">
            <v>0</v>
          </cell>
        </row>
        <row r="10893">
          <cell r="S10893" t="str">
            <v xml:space="preserve"> Y3952881</v>
          </cell>
          <cell r="T10893">
            <v>0</v>
          </cell>
        </row>
        <row r="10894">
          <cell r="S10894" t="str">
            <v xml:space="preserve"> Y3957340</v>
          </cell>
          <cell r="T10894">
            <v>0</v>
          </cell>
        </row>
        <row r="10895">
          <cell r="S10895" t="str">
            <v xml:space="preserve"> Y3952875</v>
          </cell>
          <cell r="T10895">
            <v>0</v>
          </cell>
        </row>
        <row r="10896">
          <cell r="S10896" t="str">
            <v xml:space="preserve"> Y3952884</v>
          </cell>
          <cell r="T10896">
            <v>9.6284999999999996E-2</v>
          </cell>
        </row>
        <row r="10897">
          <cell r="S10897" t="str">
            <v xml:space="preserve"> Y3952876</v>
          </cell>
          <cell r="T10897">
            <v>9.6284999999999996E-2</v>
          </cell>
        </row>
        <row r="10898">
          <cell r="S10898" t="str">
            <v xml:space="preserve"> Y3952879</v>
          </cell>
          <cell r="T10898">
            <v>9.6284999999999996E-2</v>
          </cell>
        </row>
        <row r="10899">
          <cell r="S10899" t="str">
            <v xml:space="preserve"> Y3957343</v>
          </cell>
          <cell r="T10899">
            <v>0</v>
          </cell>
        </row>
        <row r="10900">
          <cell r="S10900" t="str">
            <v xml:space="preserve"> Y3952892</v>
          </cell>
          <cell r="T10900">
            <v>0</v>
          </cell>
        </row>
        <row r="10901">
          <cell r="S10901" t="str">
            <v xml:space="preserve"> Y3952893</v>
          </cell>
          <cell r="T10901">
            <v>0</v>
          </cell>
        </row>
        <row r="10902">
          <cell r="S10902" t="str">
            <v xml:space="preserve"> Y3952896</v>
          </cell>
          <cell r="T10902">
            <v>0</v>
          </cell>
        </row>
        <row r="10903">
          <cell r="S10903" t="str">
            <v xml:space="preserve"> Y3952897</v>
          </cell>
          <cell r="T10903">
            <v>0</v>
          </cell>
        </row>
        <row r="10904">
          <cell r="S10904" t="str">
            <v xml:space="preserve"> Y3952888</v>
          </cell>
          <cell r="T10904">
            <v>0</v>
          </cell>
        </row>
        <row r="10905">
          <cell r="S10905" t="str">
            <v xml:space="preserve"> Y3952898</v>
          </cell>
          <cell r="T10905">
            <v>0</v>
          </cell>
        </row>
        <row r="10906">
          <cell r="S10906" t="str">
            <v xml:space="preserve"> Y3952901</v>
          </cell>
          <cell r="T10906">
            <v>0</v>
          </cell>
        </row>
        <row r="10907">
          <cell r="S10907" t="str">
            <v xml:space="preserve"> Y3952902</v>
          </cell>
          <cell r="T10907">
            <v>0</v>
          </cell>
        </row>
        <row r="10908">
          <cell r="S10908" t="str">
            <v xml:space="preserve"> Y3952903</v>
          </cell>
          <cell r="T10908">
            <v>0</v>
          </cell>
        </row>
        <row r="10909">
          <cell r="S10909" t="str">
            <v xml:space="preserve"> Y3952904</v>
          </cell>
          <cell r="T10909">
            <v>0</v>
          </cell>
        </row>
        <row r="10910">
          <cell r="S10910" t="str">
            <v xml:space="preserve"> Y3952907</v>
          </cell>
          <cell r="T10910">
            <v>0</v>
          </cell>
        </row>
        <row r="10911">
          <cell r="S10911" t="str">
            <v xml:space="preserve"> Y3952866</v>
          </cell>
          <cell r="T10911">
            <v>0</v>
          </cell>
        </row>
        <row r="10912">
          <cell r="S10912" t="str">
            <v xml:space="preserve"> Y3952886</v>
          </cell>
          <cell r="T10912">
            <v>0</v>
          </cell>
        </row>
        <row r="10913">
          <cell r="S10913" t="str">
            <v xml:space="preserve"> Y3952924</v>
          </cell>
          <cell r="T10913">
            <v>0</v>
          </cell>
        </row>
        <row r="10914">
          <cell r="S10914" t="str">
            <v xml:space="preserve"> Y3952873</v>
          </cell>
          <cell r="T10914">
            <v>0</v>
          </cell>
        </row>
        <row r="10915">
          <cell r="S10915" t="str">
            <v xml:space="preserve"> Y3957338</v>
          </cell>
          <cell r="T10915">
            <v>0</v>
          </cell>
        </row>
        <row r="10916">
          <cell r="S10916" t="str">
            <v xml:space="preserve"> Y3952872</v>
          </cell>
          <cell r="T10916">
            <v>7.4923030000000002E-2</v>
          </cell>
        </row>
        <row r="10917">
          <cell r="S10917" t="str">
            <v xml:space="preserve"> Y3952934</v>
          </cell>
          <cell r="T10917">
            <v>0</v>
          </cell>
        </row>
        <row r="10918">
          <cell r="S10918" t="str">
            <v xml:space="preserve"> Y3952900</v>
          </cell>
          <cell r="T10918">
            <v>0</v>
          </cell>
        </row>
        <row r="10919">
          <cell r="S10919" t="str">
            <v xml:space="preserve"> Y3952864</v>
          </cell>
          <cell r="T10919">
            <v>8.6180000000000007E-2</v>
          </cell>
        </row>
        <row r="10920">
          <cell r="S10920" t="str">
            <v xml:space="preserve"> Y3952922</v>
          </cell>
          <cell r="T10920">
            <v>8.6180000000000007E-2</v>
          </cell>
        </row>
        <row r="10921">
          <cell r="S10921" t="str">
            <v xml:space="preserve"> Y3952933</v>
          </cell>
          <cell r="T10921">
            <v>0</v>
          </cell>
        </row>
        <row r="10922">
          <cell r="S10922" t="str">
            <v xml:space="preserve"> Y3952794</v>
          </cell>
          <cell r="T10922">
            <v>0</v>
          </cell>
        </row>
        <row r="10923">
          <cell r="S10923" t="str">
            <v xml:space="preserve"> Y3952929</v>
          </cell>
          <cell r="T10923">
            <v>0</v>
          </cell>
        </row>
        <row r="10924">
          <cell r="S10924" t="str">
            <v xml:space="preserve"> Y3952931</v>
          </cell>
          <cell r="T10924">
            <v>0</v>
          </cell>
        </row>
        <row r="10925">
          <cell r="S10925" t="str">
            <v xml:space="preserve"> Y3952877</v>
          </cell>
          <cell r="T10925">
            <v>0</v>
          </cell>
        </row>
        <row r="10926">
          <cell r="S10926" t="str">
            <v xml:space="preserve"> Y3952885</v>
          </cell>
          <cell r="T10926">
            <v>0</v>
          </cell>
        </row>
        <row r="10927">
          <cell r="S10927" t="str">
            <v xml:space="preserve"> Y3952930</v>
          </cell>
          <cell r="T10927">
            <v>0</v>
          </cell>
        </row>
        <row r="10928">
          <cell r="S10928" t="str">
            <v xml:space="preserve"> Y3952855</v>
          </cell>
          <cell r="T10928">
            <v>0</v>
          </cell>
        </row>
        <row r="10929">
          <cell r="S10929" t="str">
            <v xml:space="preserve"> Y3952932</v>
          </cell>
          <cell r="T10929">
            <v>0</v>
          </cell>
        </row>
        <row r="10930">
          <cell r="S10930" t="str">
            <v xml:space="preserve"> Y3952899</v>
          </cell>
          <cell r="T10930">
            <v>0</v>
          </cell>
        </row>
        <row r="10931">
          <cell r="S10931" t="str">
            <v xml:space="preserve"> Y3952925</v>
          </cell>
          <cell r="T10931">
            <v>0</v>
          </cell>
        </row>
        <row r="10932">
          <cell r="S10932" t="str">
            <v xml:space="preserve"> Y3952928</v>
          </cell>
          <cell r="T10932">
            <v>0</v>
          </cell>
        </row>
        <row r="10933">
          <cell r="S10933" t="str">
            <v xml:space="preserve"> Y3952938</v>
          </cell>
          <cell r="T10933">
            <v>0</v>
          </cell>
        </row>
        <row r="10934">
          <cell r="S10934" t="str">
            <v xml:space="preserve"> Y3952939</v>
          </cell>
          <cell r="T10934">
            <v>0</v>
          </cell>
        </row>
        <row r="10935">
          <cell r="S10935" t="str">
            <v xml:space="preserve"> Y3952950</v>
          </cell>
          <cell r="T10935">
            <v>0</v>
          </cell>
        </row>
        <row r="10936">
          <cell r="S10936" t="str">
            <v xml:space="preserve"> Y3952952</v>
          </cell>
          <cell r="T10936">
            <v>0</v>
          </cell>
        </row>
        <row r="10937">
          <cell r="S10937" t="str">
            <v xml:space="preserve"> Y3952954</v>
          </cell>
          <cell r="T10937">
            <v>0</v>
          </cell>
        </row>
        <row r="10938">
          <cell r="S10938" t="str">
            <v xml:space="preserve"> Y3957341</v>
          </cell>
          <cell r="T10938">
            <v>0</v>
          </cell>
        </row>
        <row r="10939">
          <cell r="S10939" t="str">
            <v xml:space="preserve"> Y3952949</v>
          </cell>
          <cell r="T10939">
            <v>3.6702499999999999E-2</v>
          </cell>
        </row>
        <row r="10940">
          <cell r="S10940" t="str">
            <v xml:space="preserve"> Y3952979</v>
          </cell>
          <cell r="T10940">
            <v>0</v>
          </cell>
        </row>
        <row r="10941">
          <cell r="S10941" t="str">
            <v xml:space="preserve"> Y3952982</v>
          </cell>
          <cell r="T10941">
            <v>0</v>
          </cell>
        </row>
        <row r="10942">
          <cell r="S10942" t="str">
            <v xml:space="preserve"> Y3952983</v>
          </cell>
          <cell r="T10942">
            <v>0</v>
          </cell>
        </row>
        <row r="10943">
          <cell r="S10943" t="str">
            <v xml:space="preserve"> Y3952997</v>
          </cell>
          <cell r="T10943">
            <v>0</v>
          </cell>
        </row>
        <row r="10944">
          <cell r="S10944" t="str">
            <v xml:space="preserve"> Y3952947</v>
          </cell>
          <cell r="T10944">
            <v>0</v>
          </cell>
        </row>
        <row r="10945">
          <cell r="S10945" t="str">
            <v xml:space="preserve"> Y3952996</v>
          </cell>
          <cell r="T10945">
            <v>0</v>
          </cell>
        </row>
        <row r="10946">
          <cell r="S10946" t="str">
            <v xml:space="preserve"> Y3952572</v>
          </cell>
          <cell r="T10946">
            <v>0</v>
          </cell>
        </row>
        <row r="10947">
          <cell r="S10947" t="str">
            <v xml:space="preserve"> Y3953011</v>
          </cell>
          <cell r="T10947">
            <v>0</v>
          </cell>
        </row>
        <row r="10948">
          <cell r="S10948" t="str">
            <v xml:space="preserve"> Y3952985</v>
          </cell>
          <cell r="T10948">
            <v>0</v>
          </cell>
        </row>
        <row r="10949">
          <cell r="S10949" t="str">
            <v xml:space="preserve"> Y3952999</v>
          </cell>
          <cell r="T10949">
            <v>0</v>
          </cell>
        </row>
        <row r="10950">
          <cell r="S10950" t="str">
            <v xml:space="preserve"> Y3953000</v>
          </cell>
          <cell r="T10950">
            <v>0</v>
          </cell>
        </row>
        <row r="10951">
          <cell r="S10951" t="str">
            <v xml:space="preserve"> Y3952961</v>
          </cell>
          <cell r="T10951">
            <v>0</v>
          </cell>
        </row>
        <row r="10952">
          <cell r="S10952" t="str">
            <v xml:space="preserve"> Y3952990</v>
          </cell>
          <cell r="T10952">
            <v>0</v>
          </cell>
        </row>
        <row r="10953">
          <cell r="S10953" t="str">
            <v xml:space="preserve"> Y3952992</v>
          </cell>
          <cell r="T10953">
            <v>0</v>
          </cell>
        </row>
        <row r="10954">
          <cell r="S10954" t="str">
            <v xml:space="preserve"> Y3953030</v>
          </cell>
          <cell r="T10954">
            <v>0</v>
          </cell>
        </row>
        <row r="10955">
          <cell r="S10955" t="str">
            <v xml:space="preserve"> Y3952948</v>
          </cell>
          <cell r="T10955">
            <v>0</v>
          </cell>
        </row>
        <row r="10956">
          <cell r="S10956" t="str">
            <v xml:space="preserve"> Y3952960</v>
          </cell>
          <cell r="T10956">
            <v>0</v>
          </cell>
        </row>
        <row r="10957">
          <cell r="S10957" t="str">
            <v xml:space="preserve"> Y3953012</v>
          </cell>
          <cell r="T10957">
            <v>0</v>
          </cell>
        </row>
        <row r="10958">
          <cell r="S10958" t="str">
            <v xml:space="preserve"> Y3953002</v>
          </cell>
          <cell r="T10958">
            <v>0</v>
          </cell>
        </row>
        <row r="10959">
          <cell r="S10959" t="str">
            <v xml:space="preserve"> Y3953016</v>
          </cell>
          <cell r="T10959">
            <v>0</v>
          </cell>
        </row>
        <row r="10960">
          <cell r="S10960" t="str">
            <v xml:space="preserve"> Y3953041</v>
          </cell>
          <cell r="T10960">
            <v>0</v>
          </cell>
        </row>
        <row r="10961">
          <cell r="S10961" t="str">
            <v xml:space="preserve"> Y3953049</v>
          </cell>
          <cell r="T10961">
            <v>0</v>
          </cell>
        </row>
        <row r="10962">
          <cell r="S10962" t="str">
            <v xml:space="preserve"> Y3957347</v>
          </cell>
          <cell r="T10962">
            <v>0</v>
          </cell>
        </row>
        <row r="10963">
          <cell r="S10963" t="str">
            <v xml:space="preserve"> Y3953042</v>
          </cell>
          <cell r="T10963">
            <v>0</v>
          </cell>
        </row>
        <row r="10964">
          <cell r="S10964" t="str">
            <v xml:space="preserve"> Y3953044</v>
          </cell>
          <cell r="T10964">
            <v>0</v>
          </cell>
        </row>
        <row r="10965">
          <cell r="S10965" t="str">
            <v xml:space="preserve"> Y3953054</v>
          </cell>
          <cell r="T10965">
            <v>0</v>
          </cell>
        </row>
        <row r="10966">
          <cell r="S10966" t="str">
            <v xml:space="preserve"> Y3953067</v>
          </cell>
          <cell r="T10966">
            <v>0</v>
          </cell>
        </row>
        <row r="10967">
          <cell r="S10967" t="str">
            <v xml:space="preserve"> Y3953068</v>
          </cell>
          <cell r="T10967">
            <v>0</v>
          </cell>
        </row>
        <row r="10968">
          <cell r="S10968" t="str">
            <v xml:space="preserve"> Y3953069</v>
          </cell>
          <cell r="T10968">
            <v>0</v>
          </cell>
        </row>
        <row r="10969">
          <cell r="S10969" t="str">
            <v xml:space="preserve"> Y3953070</v>
          </cell>
          <cell r="T10969">
            <v>0</v>
          </cell>
        </row>
        <row r="10970">
          <cell r="S10970" t="str">
            <v xml:space="preserve"> Y3953072</v>
          </cell>
          <cell r="T10970">
            <v>0</v>
          </cell>
        </row>
        <row r="10971">
          <cell r="S10971" t="str">
            <v xml:space="preserve"> Y3953073</v>
          </cell>
          <cell r="T10971">
            <v>0</v>
          </cell>
        </row>
        <row r="10972">
          <cell r="S10972" t="str">
            <v xml:space="preserve"> Y3953013</v>
          </cell>
          <cell r="T10972">
            <v>0</v>
          </cell>
        </row>
        <row r="10973">
          <cell r="S10973" t="str">
            <v xml:space="preserve"> Y3953082</v>
          </cell>
          <cell r="T10973">
            <v>1.187E-2</v>
          </cell>
        </row>
        <row r="10974">
          <cell r="S10974" t="str">
            <v xml:space="preserve"> Y3952940</v>
          </cell>
          <cell r="T10974">
            <v>0</v>
          </cell>
        </row>
        <row r="10975">
          <cell r="S10975" t="str">
            <v xml:space="preserve"> Y3952989</v>
          </cell>
          <cell r="T10975">
            <v>0</v>
          </cell>
        </row>
        <row r="10976">
          <cell r="S10976" t="str">
            <v xml:space="preserve"> Y3953080</v>
          </cell>
          <cell r="T10976">
            <v>0</v>
          </cell>
        </row>
        <row r="10977">
          <cell r="S10977" t="str">
            <v xml:space="preserve"> Y3953008</v>
          </cell>
          <cell r="T10977">
            <v>0</v>
          </cell>
        </row>
        <row r="10978">
          <cell r="S10978" t="str">
            <v xml:space="preserve"> Y3953081</v>
          </cell>
          <cell r="T10978">
            <v>0</v>
          </cell>
        </row>
        <row r="10979">
          <cell r="S10979" t="str">
            <v xml:space="preserve"> Y3953084</v>
          </cell>
          <cell r="T10979">
            <v>0</v>
          </cell>
        </row>
        <row r="10980">
          <cell r="S10980" t="str">
            <v xml:space="preserve"> Y3953085</v>
          </cell>
          <cell r="T10980">
            <v>0</v>
          </cell>
        </row>
        <row r="10981">
          <cell r="S10981" t="str">
            <v xml:space="preserve"> Y3953089</v>
          </cell>
          <cell r="T10981">
            <v>0</v>
          </cell>
        </row>
        <row r="10982">
          <cell r="S10982" t="str">
            <v xml:space="preserve"> Y3953019</v>
          </cell>
          <cell r="T10982">
            <v>0</v>
          </cell>
        </row>
        <row r="10983">
          <cell r="S10983" t="str">
            <v xml:space="preserve"> Y3953045</v>
          </cell>
          <cell r="T10983">
            <v>0</v>
          </cell>
        </row>
        <row r="10984">
          <cell r="S10984" t="str">
            <v xml:space="preserve"> Y3953063</v>
          </cell>
          <cell r="T10984">
            <v>0</v>
          </cell>
        </row>
        <row r="10985">
          <cell r="S10985" t="str">
            <v xml:space="preserve"> Y3953064</v>
          </cell>
          <cell r="T10985">
            <v>0</v>
          </cell>
        </row>
        <row r="10986">
          <cell r="S10986" t="str">
            <v xml:space="preserve"> Y3953071</v>
          </cell>
          <cell r="T10986">
            <v>0</v>
          </cell>
        </row>
        <row r="10987">
          <cell r="S10987" t="str">
            <v xml:space="preserve"> Y3953078</v>
          </cell>
          <cell r="T10987">
            <v>0</v>
          </cell>
        </row>
        <row r="10988">
          <cell r="S10988" t="str">
            <v xml:space="preserve"> Y3957349</v>
          </cell>
          <cell r="T10988">
            <v>0</v>
          </cell>
        </row>
        <row r="10989">
          <cell r="S10989" t="str">
            <v xml:space="preserve"> Y3953005</v>
          </cell>
          <cell r="T10989">
            <v>0</v>
          </cell>
        </row>
        <row r="10990">
          <cell r="S10990" t="str">
            <v xml:space="preserve"> Y3953111</v>
          </cell>
          <cell r="T10990">
            <v>0</v>
          </cell>
        </row>
        <row r="10991">
          <cell r="S10991" t="str">
            <v xml:space="preserve"> Y3953079</v>
          </cell>
          <cell r="T10991">
            <v>0</v>
          </cell>
        </row>
        <row r="10992">
          <cell r="S10992" t="str">
            <v xml:space="preserve"> Y3953139</v>
          </cell>
          <cell r="T10992">
            <v>0</v>
          </cell>
        </row>
        <row r="10993">
          <cell r="S10993" t="str">
            <v xml:space="preserve"> Y3953140</v>
          </cell>
          <cell r="T10993">
            <v>0</v>
          </cell>
        </row>
        <row r="10994">
          <cell r="S10994" t="str">
            <v xml:space="preserve"> Y3953141</v>
          </cell>
          <cell r="T10994">
            <v>0</v>
          </cell>
        </row>
        <row r="10995">
          <cell r="S10995" t="str">
            <v xml:space="preserve"> Y3953142</v>
          </cell>
          <cell r="T10995">
            <v>0</v>
          </cell>
        </row>
        <row r="10996">
          <cell r="S10996" t="str">
            <v xml:space="preserve"> Y3953143</v>
          </cell>
          <cell r="T10996">
            <v>0</v>
          </cell>
        </row>
        <row r="10997">
          <cell r="S10997" t="str">
            <v xml:space="preserve"> Y3953144</v>
          </cell>
          <cell r="T10997">
            <v>0</v>
          </cell>
        </row>
        <row r="10998">
          <cell r="S10998" t="str">
            <v xml:space="preserve"> Y3953145</v>
          </cell>
          <cell r="T10998">
            <v>0</v>
          </cell>
        </row>
        <row r="10999">
          <cell r="S10999" t="str">
            <v xml:space="preserve"> Y3953037</v>
          </cell>
          <cell r="T10999">
            <v>0</v>
          </cell>
        </row>
        <row r="11000">
          <cell r="S11000" t="str">
            <v xml:space="preserve"> Y3953083</v>
          </cell>
          <cell r="T11000">
            <v>0</v>
          </cell>
        </row>
        <row r="11001">
          <cell r="S11001" t="str">
            <v xml:space="preserve"> Y3953094</v>
          </cell>
          <cell r="T11001">
            <v>0</v>
          </cell>
        </row>
        <row r="11002">
          <cell r="S11002" t="str">
            <v xml:space="preserve"> Y3953131</v>
          </cell>
          <cell r="T11002">
            <v>0</v>
          </cell>
        </row>
        <row r="11003">
          <cell r="S11003" t="str">
            <v xml:space="preserve"> Y3953132</v>
          </cell>
          <cell r="T11003">
            <v>0</v>
          </cell>
        </row>
        <row r="11004">
          <cell r="S11004" t="str">
            <v xml:space="preserve"> Y3953133</v>
          </cell>
          <cell r="T11004">
            <v>0</v>
          </cell>
        </row>
        <row r="11005">
          <cell r="S11005" t="str">
            <v xml:space="preserve"> Y3953075</v>
          </cell>
          <cell r="T11005">
            <v>0</v>
          </cell>
        </row>
        <row r="11006">
          <cell r="S11006" t="str">
            <v xml:space="preserve"> Y3953092</v>
          </cell>
          <cell r="T11006">
            <v>0</v>
          </cell>
        </row>
        <row r="11007">
          <cell r="S11007" t="str">
            <v xml:space="preserve"> Y3953134</v>
          </cell>
          <cell r="T11007">
            <v>0</v>
          </cell>
        </row>
        <row r="11008">
          <cell r="S11008" t="str">
            <v xml:space="preserve"> Y3953155</v>
          </cell>
          <cell r="T11008">
            <v>0</v>
          </cell>
        </row>
        <row r="11009">
          <cell r="S11009" t="str">
            <v xml:space="preserve"> Y3953164</v>
          </cell>
          <cell r="T11009">
            <v>0</v>
          </cell>
        </row>
        <row r="11010">
          <cell r="S11010" t="str">
            <v xml:space="preserve"> Y3953165</v>
          </cell>
          <cell r="T11010">
            <v>0</v>
          </cell>
        </row>
        <row r="11011">
          <cell r="S11011" t="str">
            <v xml:space="preserve"> Y3953166</v>
          </cell>
          <cell r="T11011">
            <v>0</v>
          </cell>
        </row>
        <row r="11012">
          <cell r="S11012" t="str">
            <v xml:space="preserve"> Y3953167</v>
          </cell>
          <cell r="T11012">
            <v>0</v>
          </cell>
        </row>
        <row r="11013">
          <cell r="S11013" t="str">
            <v xml:space="preserve"> Y3953168</v>
          </cell>
          <cell r="T11013">
            <v>0</v>
          </cell>
        </row>
        <row r="11014">
          <cell r="S11014" t="str">
            <v xml:space="preserve"> Y3953091</v>
          </cell>
          <cell r="T11014">
            <v>0</v>
          </cell>
        </row>
        <row r="11015">
          <cell r="S11015" t="str">
            <v xml:space="preserve"> Y3953175</v>
          </cell>
          <cell r="T11015">
            <v>0</v>
          </cell>
        </row>
        <row r="11016">
          <cell r="S11016" t="str">
            <v xml:space="preserve"> Y3953174</v>
          </cell>
          <cell r="T11016">
            <v>0</v>
          </cell>
        </row>
        <row r="11017">
          <cell r="S11017" t="str">
            <v xml:space="preserve"> Y3953135</v>
          </cell>
          <cell r="T11017">
            <v>0</v>
          </cell>
        </row>
        <row r="11018">
          <cell r="S11018" t="str">
            <v xml:space="preserve"> Y3953220</v>
          </cell>
          <cell r="T11018">
            <v>0</v>
          </cell>
        </row>
        <row r="11019">
          <cell r="S11019" t="str">
            <v xml:space="preserve"> Y3953221</v>
          </cell>
          <cell r="T11019">
            <v>0</v>
          </cell>
        </row>
        <row r="11020">
          <cell r="S11020" t="str">
            <v xml:space="preserve"> Y3953201</v>
          </cell>
          <cell r="T11020">
            <v>0</v>
          </cell>
        </row>
        <row r="11021">
          <cell r="S11021" t="str">
            <v xml:space="preserve"> Y3953025</v>
          </cell>
          <cell r="T11021">
            <v>0</v>
          </cell>
        </row>
        <row r="11022">
          <cell r="S11022" t="str">
            <v xml:space="preserve"> Y3953096</v>
          </cell>
          <cell r="T11022">
            <v>0</v>
          </cell>
        </row>
        <row r="11023">
          <cell r="S11023" t="str">
            <v xml:space="preserve"> Y3953177</v>
          </cell>
          <cell r="T11023">
            <v>0</v>
          </cell>
        </row>
        <row r="11024">
          <cell r="S11024" t="str">
            <v xml:space="preserve"> Y3953178</v>
          </cell>
          <cell r="T11024">
            <v>0</v>
          </cell>
        </row>
        <row r="11025">
          <cell r="S11025" t="str">
            <v xml:space="preserve"> Y3953179</v>
          </cell>
          <cell r="T11025">
            <v>0</v>
          </cell>
        </row>
        <row r="11026">
          <cell r="S11026" t="str">
            <v xml:space="preserve"> Y3953180</v>
          </cell>
          <cell r="T11026">
            <v>0</v>
          </cell>
        </row>
        <row r="11027">
          <cell r="S11027" t="str">
            <v xml:space="preserve"> Y3953181</v>
          </cell>
          <cell r="T11027">
            <v>0</v>
          </cell>
        </row>
        <row r="11028">
          <cell r="S11028" t="str">
            <v xml:space="preserve"> Y3953182</v>
          </cell>
          <cell r="T11028">
            <v>0</v>
          </cell>
        </row>
        <row r="11029">
          <cell r="S11029" t="str">
            <v xml:space="preserve"> Y3953183</v>
          </cell>
          <cell r="T11029">
            <v>0</v>
          </cell>
        </row>
        <row r="11030">
          <cell r="S11030" t="str">
            <v xml:space="preserve"> Y3953184</v>
          </cell>
          <cell r="T11030">
            <v>0</v>
          </cell>
        </row>
        <row r="11031">
          <cell r="S11031" t="str">
            <v xml:space="preserve"> Y3953149</v>
          </cell>
          <cell r="T11031">
            <v>0</v>
          </cell>
        </row>
        <row r="11032">
          <cell r="S11032" t="str">
            <v xml:space="preserve"> Y3953157</v>
          </cell>
          <cell r="T11032">
            <v>0</v>
          </cell>
        </row>
        <row r="11033">
          <cell r="S11033" t="str">
            <v xml:space="preserve"> Y3953195</v>
          </cell>
          <cell r="T11033">
            <v>0</v>
          </cell>
        </row>
        <row r="11034">
          <cell r="S11034" t="str">
            <v xml:space="preserve"> Y3957342</v>
          </cell>
          <cell r="T11034">
            <v>0</v>
          </cell>
        </row>
        <row r="11035">
          <cell r="S11035" t="str">
            <v xml:space="preserve"> Y3957350</v>
          </cell>
          <cell r="T11035">
            <v>0</v>
          </cell>
        </row>
        <row r="11036">
          <cell r="S11036" t="str">
            <v xml:space="preserve"> Y3953207</v>
          </cell>
          <cell r="T11036">
            <v>0</v>
          </cell>
        </row>
        <row r="11037">
          <cell r="S11037" t="str">
            <v xml:space="preserve"> Y3952998</v>
          </cell>
          <cell r="T11037">
            <v>0</v>
          </cell>
        </row>
        <row r="11038">
          <cell r="S11038" t="str">
            <v xml:space="preserve"> Y3953262</v>
          </cell>
          <cell r="T11038">
            <v>0</v>
          </cell>
        </row>
        <row r="11039">
          <cell r="S11039" t="str">
            <v xml:space="preserve"> Y3953027</v>
          </cell>
          <cell r="T11039">
            <v>0</v>
          </cell>
        </row>
        <row r="11040">
          <cell r="S11040" t="str">
            <v xml:space="preserve"> Y3953156</v>
          </cell>
          <cell r="T11040">
            <v>0</v>
          </cell>
        </row>
        <row r="11041">
          <cell r="S11041" t="str">
            <v xml:space="preserve"> Y3953162</v>
          </cell>
          <cell r="T11041">
            <v>0</v>
          </cell>
        </row>
        <row r="11042">
          <cell r="S11042" t="str">
            <v xml:space="preserve"> Y3957352</v>
          </cell>
          <cell r="T11042">
            <v>0</v>
          </cell>
        </row>
        <row r="11043">
          <cell r="S11043" t="str">
            <v xml:space="preserve"> Y3953192</v>
          </cell>
          <cell r="T11043">
            <v>0</v>
          </cell>
        </row>
        <row r="11044">
          <cell r="S11044" t="str">
            <v xml:space="preserve"> Y3953193</v>
          </cell>
          <cell r="T11044">
            <v>0</v>
          </cell>
        </row>
        <row r="11045">
          <cell r="S11045" t="str">
            <v xml:space="preserve"> Y3953194</v>
          </cell>
          <cell r="T11045">
            <v>0</v>
          </cell>
        </row>
        <row r="11046">
          <cell r="S11046" t="str">
            <v xml:space="preserve"> Y3953205</v>
          </cell>
          <cell r="T11046">
            <v>0</v>
          </cell>
        </row>
        <row r="11047">
          <cell r="S11047" t="str">
            <v xml:space="preserve"> Y3953171</v>
          </cell>
          <cell r="T11047">
            <v>0</v>
          </cell>
        </row>
        <row r="11048">
          <cell r="S11048" t="str">
            <v xml:space="preserve"> Y3953170</v>
          </cell>
          <cell r="T11048">
            <v>0</v>
          </cell>
        </row>
        <row r="11049">
          <cell r="S11049" t="str">
            <v xml:space="preserve"> Y3953116</v>
          </cell>
          <cell r="T11049">
            <v>0</v>
          </cell>
        </row>
        <row r="11050">
          <cell r="S11050" t="str">
            <v xml:space="preserve"> Y3953161</v>
          </cell>
          <cell r="T11050">
            <v>0</v>
          </cell>
        </row>
        <row r="11051">
          <cell r="S11051" t="str">
            <v xml:space="preserve"> Y3953218</v>
          </cell>
          <cell r="T11051">
            <v>0</v>
          </cell>
        </row>
        <row r="11052">
          <cell r="S11052" t="str">
            <v xml:space="preserve"> Y3953022</v>
          </cell>
          <cell r="T11052">
            <v>0</v>
          </cell>
        </row>
        <row r="11053">
          <cell r="S11053" t="str">
            <v xml:space="preserve"> Y3953088</v>
          </cell>
          <cell r="T11053">
            <v>0</v>
          </cell>
        </row>
        <row r="11054">
          <cell r="S11054" t="str">
            <v xml:space="preserve"> Y3953004</v>
          </cell>
          <cell r="T11054">
            <v>0</v>
          </cell>
        </row>
        <row r="11055">
          <cell r="S11055" t="str">
            <v xml:space="preserve"> Y3953239</v>
          </cell>
          <cell r="T11055">
            <v>0</v>
          </cell>
        </row>
        <row r="11056">
          <cell r="S11056" t="str">
            <v xml:space="preserve"> Y3953129</v>
          </cell>
          <cell r="T11056">
            <v>0</v>
          </cell>
        </row>
        <row r="11057">
          <cell r="S11057" t="str">
            <v xml:space="preserve"> Y3953325</v>
          </cell>
          <cell r="T11057">
            <v>0</v>
          </cell>
        </row>
        <row r="11058">
          <cell r="S11058" t="str">
            <v xml:space="preserve"> Y3952995</v>
          </cell>
          <cell r="T11058">
            <v>0</v>
          </cell>
        </row>
        <row r="11059">
          <cell r="S11059" t="str">
            <v xml:space="preserve"> Y3957345</v>
          </cell>
          <cell r="T11059">
            <v>0</v>
          </cell>
        </row>
        <row r="11060">
          <cell r="S11060" t="str">
            <v xml:space="preserve"> Y3953021</v>
          </cell>
          <cell r="T11060">
            <v>0</v>
          </cell>
        </row>
        <row r="11061">
          <cell r="S11061" t="str">
            <v xml:space="preserve"> Y3952976</v>
          </cell>
          <cell r="T11061">
            <v>0</v>
          </cell>
        </row>
        <row r="11062">
          <cell r="S11062" t="str">
            <v xml:space="preserve"> Y3953215</v>
          </cell>
          <cell r="T11062">
            <v>0</v>
          </cell>
        </row>
        <row r="11063">
          <cell r="S11063" t="str">
            <v xml:space="preserve"> Y3953222</v>
          </cell>
          <cell r="T11063">
            <v>0</v>
          </cell>
        </row>
        <row r="11064">
          <cell r="S11064" t="str">
            <v xml:space="preserve"> Y3953227</v>
          </cell>
          <cell r="T11064">
            <v>0</v>
          </cell>
        </row>
        <row r="11065">
          <cell r="S11065" t="str">
            <v xml:space="preserve"> Y3953169</v>
          </cell>
          <cell r="T11065">
            <v>1.73204E-2</v>
          </cell>
        </row>
        <row r="11066">
          <cell r="S11066" t="str">
            <v xml:space="preserve"> Y3953186</v>
          </cell>
          <cell r="T11066">
            <v>4.1287500000000005E-2</v>
          </cell>
        </row>
        <row r="11067">
          <cell r="S11067" t="str">
            <v xml:space="preserve"> Y3953026</v>
          </cell>
          <cell r="T11067">
            <v>0</v>
          </cell>
        </row>
        <row r="11068">
          <cell r="S11068" t="str">
            <v xml:space="preserve"> Y3953314</v>
          </cell>
          <cell r="T11068">
            <v>0</v>
          </cell>
        </row>
        <row r="11069">
          <cell r="S11069" t="str">
            <v xml:space="preserve"> Y3953028</v>
          </cell>
          <cell r="T11069">
            <v>0</v>
          </cell>
        </row>
        <row r="11070">
          <cell r="S11070" t="str">
            <v xml:space="preserve"> Y3953062</v>
          </cell>
          <cell r="T11070">
            <v>0</v>
          </cell>
        </row>
        <row r="11071">
          <cell r="S11071" t="str">
            <v xml:space="preserve"> Y3953312</v>
          </cell>
          <cell r="T11071">
            <v>0</v>
          </cell>
        </row>
        <row r="11072">
          <cell r="S11072" t="str">
            <v xml:space="preserve"> Y3953310</v>
          </cell>
          <cell r="T11072">
            <v>0</v>
          </cell>
        </row>
        <row r="11073">
          <cell r="S11073" t="str">
            <v xml:space="preserve"> Y3953311</v>
          </cell>
          <cell r="T11073">
            <v>0</v>
          </cell>
        </row>
        <row r="11074">
          <cell r="S11074" t="str">
            <v xml:space="preserve"> Y3953313</v>
          </cell>
          <cell r="T11074">
            <v>0</v>
          </cell>
        </row>
        <row r="11075">
          <cell r="S11075" t="str">
            <v xml:space="preserve"> Y3953271</v>
          </cell>
          <cell r="T11075">
            <v>0</v>
          </cell>
        </row>
        <row r="11076">
          <cell r="S11076" t="str">
            <v xml:space="preserve"> Y3953061</v>
          </cell>
          <cell r="T11076">
            <v>0</v>
          </cell>
        </row>
        <row r="11077">
          <cell r="S11077" t="str">
            <v xml:space="preserve"> Y3957353</v>
          </cell>
          <cell r="T11077">
            <v>0</v>
          </cell>
        </row>
        <row r="11078">
          <cell r="S11078" t="str">
            <v xml:space="preserve"> Y3953031</v>
          </cell>
          <cell r="T11078">
            <v>0</v>
          </cell>
        </row>
        <row r="11079">
          <cell r="S11079" t="str">
            <v xml:space="preserve"> Y3953286</v>
          </cell>
          <cell r="T11079">
            <v>0</v>
          </cell>
        </row>
        <row r="11080">
          <cell r="S11080" t="str">
            <v xml:space="preserve"> Y3953225</v>
          </cell>
          <cell r="T11080">
            <v>0</v>
          </cell>
        </row>
        <row r="11081">
          <cell r="S11081" t="str">
            <v xml:space="preserve"> Y3953234</v>
          </cell>
          <cell r="T11081">
            <v>0</v>
          </cell>
        </row>
        <row r="11082">
          <cell r="S11082" t="str">
            <v xml:space="preserve"> Y3953039</v>
          </cell>
          <cell r="T11082">
            <v>0</v>
          </cell>
        </row>
        <row r="11083">
          <cell r="S11083" t="str">
            <v xml:space="preserve"> Y3953003</v>
          </cell>
          <cell r="T11083">
            <v>0.26087860000000002</v>
          </cell>
        </row>
        <row r="11084">
          <cell r="S11084" t="str">
            <v xml:space="preserve"> Y3953007</v>
          </cell>
          <cell r="T11084">
            <v>0.2331232</v>
          </cell>
        </row>
        <row r="11085">
          <cell r="S11085" t="str">
            <v xml:space="preserve"> Y3953284</v>
          </cell>
          <cell r="T11085">
            <v>0</v>
          </cell>
        </row>
        <row r="11086">
          <cell r="S11086" t="str">
            <v xml:space="preserve"> Y3953315</v>
          </cell>
          <cell r="T11086">
            <v>0</v>
          </cell>
        </row>
        <row r="11087">
          <cell r="S11087" t="str">
            <v xml:space="preserve"> Y3953316</v>
          </cell>
          <cell r="T11087">
            <v>0</v>
          </cell>
        </row>
        <row r="11088">
          <cell r="S11088" t="str">
            <v xml:space="preserve"> Y3953231</v>
          </cell>
          <cell r="T11088">
            <v>0</v>
          </cell>
        </row>
        <row r="11089">
          <cell r="S11089" t="str">
            <v xml:space="preserve"> Y3953304</v>
          </cell>
          <cell r="T11089">
            <v>0</v>
          </cell>
        </row>
        <row r="11090">
          <cell r="S11090" t="str">
            <v xml:space="preserve"> Y3953277</v>
          </cell>
          <cell r="T11090">
            <v>0</v>
          </cell>
        </row>
        <row r="11091">
          <cell r="S11091" t="str">
            <v xml:space="preserve"> Y3953242</v>
          </cell>
          <cell r="T11091">
            <v>0</v>
          </cell>
        </row>
        <row r="11092">
          <cell r="S11092" t="str">
            <v xml:space="preserve"> Y3953272</v>
          </cell>
          <cell r="T11092">
            <v>0</v>
          </cell>
        </row>
        <row r="11093">
          <cell r="S11093" t="str">
            <v xml:space="preserve"> Y3953278</v>
          </cell>
          <cell r="T11093">
            <v>0</v>
          </cell>
        </row>
        <row r="11094">
          <cell r="S11094" t="str">
            <v xml:space="preserve"> Y3953266</v>
          </cell>
          <cell r="T11094">
            <v>0</v>
          </cell>
        </row>
        <row r="11095">
          <cell r="S11095" t="str">
            <v xml:space="preserve"> Y3953099</v>
          </cell>
          <cell r="T11095">
            <v>0</v>
          </cell>
        </row>
        <row r="11096">
          <cell r="S11096" t="str">
            <v xml:space="preserve"> Y3953275</v>
          </cell>
          <cell r="T11096">
            <v>0</v>
          </cell>
        </row>
        <row r="11097">
          <cell r="S11097" t="str">
            <v xml:space="preserve"> Y3953280</v>
          </cell>
          <cell r="T11097">
            <v>0</v>
          </cell>
        </row>
        <row r="11098">
          <cell r="S11098" t="str">
            <v xml:space="preserve"> Y3953020</v>
          </cell>
          <cell r="T11098">
            <v>0</v>
          </cell>
        </row>
        <row r="11099">
          <cell r="S11099" t="str">
            <v xml:space="preserve"> Y3953057</v>
          </cell>
          <cell r="T11099">
            <v>0</v>
          </cell>
        </row>
        <row r="11100">
          <cell r="S11100" t="str">
            <v xml:space="preserve"> Y3953023</v>
          </cell>
          <cell r="T11100">
            <v>0</v>
          </cell>
        </row>
        <row r="11101">
          <cell r="S11101" t="str">
            <v xml:space="preserve"> Y3953024</v>
          </cell>
          <cell r="T11101">
            <v>0</v>
          </cell>
        </row>
        <row r="11102">
          <cell r="S11102" t="str">
            <v xml:space="preserve"> Y3953052</v>
          </cell>
          <cell r="T11102">
            <v>0</v>
          </cell>
        </row>
        <row r="11103">
          <cell r="S11103" t="str">
            <v xml:space="preserve"> Y3957348</v>
          </cell>
          <cell r="T11103">
            <v>0</v>
          </cell>
        </row>
        <row r="11104">
          <cell r="S11104" t="str">
            <v xml:space="preserve"> Y3953276</v>
          </cell>
          <cell r="T11104">
            <v>0</v>
          </cell>
        </row>
        <row r="11105">
          <cell r="S11105" t="str">
            <v xml:space="preserve"> Y3957346</v>
          </cell>
          <cell r="T11105">
            <v>0</v>
          </cell>
        </row>
        <row r="11106">
          <cell r="S11106" t="str">
            <v xml:space="preserve"> Y3953283</v>
          </cell>
          <cell r="T11106">
            <v>0</v>
          </cell>
        </row>
        <row r="11107">
          <cell r="S11107" t="str">
            <v xml:space="preserve"> Y3953060</v>
          </cell>
          <cell r="T11107">
            <v>0</v>
          </cell>
        </row>
        <row r="11108">
          <cell r="S11108" t="str">
            <v xml:space="preserve"> Y3957351</v>
          </cell>
          <cell r="T11108">
            <v>0</v>
          </cell>
        </row>
        <row r="11109">
          <cell r="S11109" t="str">
            <v xml:space="preserve"> Y3953292</v>
          </cell>
          <cell r="T11109">
            <v>0</v>
          </cell>
        </row>
        <row r="11110">
          <cell r="S11110" t="str">
            <v xml:space="preserve"> Y3953158</v>
          </cell>
          <cell r="T11110">
            <v>0</v>
          </cell>
        </row>
        <row r="11111">
          <cell r="S11111" t="str">
            <v xml:space="preserve"> Y3953268</v>
          </cell>
          <cell r="T11111">
            <v>0</v>
          </cell>
        </row>
        <row r="11112">
          <cell r="S11112" t="str">
            <v xml:space="preserve"> Y3953214</v>
          </cell>
          <cell r="T11112">
            <v>0</v>
          </cell>
        </row>
        <row r="11113">
          <cell r="S11113" t="str">
            <v xml:space="preserve"> Y3953137</v>
          </cell>
          <cell r="T11113">
            <v>0</v>
          </cell>
        </row>
        <row r="11114">
          <cell r="S11114" t="str">
            <v xml:space="preserve"> Y3953217</v>
          </cell>
          <cell r="T11114">
            <v>0</v>
          </cell>
        </row>
        <row r="11115">
          <cell r="S11115" t="str">
            <v xml:space="preserve"> Y3953224</v>
          </cell>
          <cell r="T11115">
            <v>0</v>
          </cell>
        </row>
        <row r="11116">
          <cell r="S11116" t="str">
            <v xml:space="preserve"> Y3953228</v>
          </cell>
          <cell r="T11116">
            <v>0</v>
          </cell>
        </row>
        <row r="11117">
          <cell r="S11117" t="str">
            <v xml:space="preserve"> Y3953229</v>
          </cell>
          <cell r="T11117">
            <v>0</v>
          </cell>
        </row>
        <row r="11118">
          <cell r="S11118" t="str">
            <v xml:space="preserve"> Y3953230</v>
          </cell>
          <cell r="T11118">
            <v>0</v>
          </cell>
        </row>
        <row r="11119">
          <cell r="S11119" t="str">
            <v xml:space="preserve"> Y3953235</v>
          </cell>
          <cell r="T11119">
            <v>0</v>
          </cell>
        </row>
        <row r="11120">
          <cell r="S11120" t="str">
            <v xml:space="preserve"> Y3953236</v>
          </cell>
          <cell r="T11120">
            <v>0</v>
          </cell>
        </row>
        <row r="11121">
          <cell r="S11121" t="str">
            <v xml:space="preserve"> Y3953241</v>
          </cell>
          <cell r="T11121">
            <v>0</v>
          </cell>
        </row>
        <row r="11122">
          <cell r="S11122" t="str">
            <v xml:space="preserve"> Y3953240</v>
          </cell>
          <cell r="T11122">
            <v>0</v>
          </cell>
        </row>
        <row r="11123">
          <cell r="S11123" t="str">
            <v xml:space="preserve"> Y3953238</v>
          </cell>
          <cell r="T11123">
            <v>0</v>
          </cell>
        </row>
        <row r="11124">
          <cell r="S11124" t="str">
            <v xml:space="preserve"> Y3953243</v>
          </cell>
          <cell r="T11124">
            <v>0</v>
          </cell>
        </row>
        <row r="11125">
          <cell r="S11125" t="str">
            <v xml:space="preserve"> Y3953245</v>
          </cell>
          <cell r="T11125">
            <v>0</v>
          </cell>
        </row>
        <row r="11126">
          <cell r="S11126" t="str">
            <v xml:space="preserve"> Y3953246</v>
          </cell>
          <cell r="T11126">
            <v>0</v>
          </cell>
        </row>
        <row r="11127">
          <cell r="S11127" t="str">
            <v xml:space="preserve"> Y3953248</v>
          </cell>
          <cell r="T11127">
            <v>0</v>
          </cell>
        </row>
        <row r="11128">
          <cell r="S11128" t="str">
            <v xml:space="preserve"> Y3953249</v>
          </cell>
          <cell r="T11128">
            <v>0</v>
          </cell>
        </row>
        <row r="11129">
          <cell r="S11129" t="str">
            <v xml:space="preserve"> Y3953250</v>
          </cell>
          <cell r="T11129">
            <v>0</v>
          </cell>
        </row>
        <row r="11130">
          <cell r="S11130" t="str">
            <v xml:space="preserve"> Y3953251</v>
          </cell>
          <cell r="T11130">
            <v>0</v>
          </cell>
        </row>
        <row r="11131">
          <cell r="S11131" t="str">
            <v xml:space="preserve"> Y3953252</v>
          </cell>
          <cell r="T11131">
            <v>0</v>
          </cell>
        </row>
        <row r="11132">
          <cell r="S11132" t="str">
            <v xml:space="preserve"> Y3953065</v>
          </cell>
          <cell r="T11132">
            <v>0</v>
          </cell>
        </row>
        <row r="11133">
          <cell r="S11133" t="str">
            <v xml:space="preserve"> Y3953076</v>
          </cell>
          <cell r="T11133">
            <v>0</v>
          </cell>
        </row>
        <row r="11134">
          <cell r="S11134" t="str">
            <v xml:space="preserve"> Y3953253</v>
          </cell>
          <cell r="T11134">
            <v>0</v>
          </cell>
        </row>
        <row r="11135">
          <cell r="S11135" t="str">
            <v xml:space="preserve"> Y3953254</v>
          </cell>
          <cell r="T11135">
            <v>0</v>
          </cell>
        </row>
        <row r="11136">
          <cell r="S11136" t="str">
            <v xml:space="preserve"> Y3953255</v>
          </cell>
          <cell r="T11136">
            <v>0</v>
          </cell>
        </row>
        <row r="11137">
          <cell r="S11137" t="str">
            <v xml:space="preserve"> Y3953256</v>
          </cell>
          <cell r="T11137">
            <v>0</v>
          </cell>
        </row>
        <row r="11138">
          <cell r="S11138" t="str">
            <v xml:space="preserve"> Y3953257</v>
          </cell>
          <cell r="T11138">
            <v>0</v>
          </cell>
        </row>
        <row r="11139">
          <cell r="S11139" t="str">
            <v xml:space="preserve"> Y3953259</v>
          </cell>
          <cell r="T11139">
            <v>0</v>
          </cell>
        </row>
        <row r="11140">
          <cell r="S11140" t="str">
            <v xml:space="preserve"> Y3953267</v>
          </cell>
          <cell r="T11140">
            <v>0</v>
          </cell>
        </row>
        <row r="11141">
          <cell r="S11141" t="str">
            <v xml:space="preserve"> Y3953326</v>
          </cell>
          <cell r="T11141">
            <v>0</v>
          </cell>
        </row>
        <row r="11142">
          <cell r="S11142" t="str">
            <v xml:space="preserve"> Y3953327</v>
          </cell>
          <cell r="T11142">
            <v>0</v>
          </cell>
        </row>
        <row r="11143">
          <cell r="S11143" t="str">
            <v xml:space="preserve"> Y3953328</v>
          </cell>
          <cell r="T11143">
            <v>0</v>
          </cell>
        </row>
        <row r="11144">
          <cell r="S11144" t="str">
            <v xml:space="preserve"> Y3953320</v>
          </cell>
          <cell r="T11144">
            <v>0</v>
          </cell>
        </row>
        <row r="11145">
          <cell r="S11145" t="str">
            <v xml:space="preserve"> Y3953261</v>
          </cell>
          <cell r="T11145">
            <v>0</v>
          </cell>
        </row>
        <row r="11146">
          <cell r="S11146" t="str">
            <v xml:space="preserve"> Y3953321</v>
          </cell>
          <cell r="T11146">
            <v>0</v>
          </cell>
        </row>
        <row r="11147">
          <cell r="S11147" t="str">
            <v xml:space="preserve"> Y3953322</v>
          </cell>
          <cell r="T11147">
            <v>0</v>
          </cell>
        </row>
        <row r="11148">
          <cell r="S11148" t="str">
            <v xml:space="preserve"> Y3953323</v>
          </cell>
          <cell r="T11148">
            <v>0</v>
          </cell>
        </row>
        <row r="11149">
          <cell r="S11149" t="str">
            <v xml:space="preserve"> Y3957358</v>
          </cell>
          <cell r="T11149">
            <v>0</v>
          </cell>
        </row>
        <row r="11150">
          <cell r="S11150" t="str">
            <v xml:space="preserve"> Y3957354</v>
          </cell>
          <cell r="T11150">
            <v>0</v>
          </cell>
        </row>
        <row r="11151">
          <cell r="S11151" t="str">
            <v xml:space="preserve"> Y3957355</v>
          </cell>
          <cell r="T11151">
            <v>0</v>
          </cell>
        </row>
        <row r="11152">
          <cell r="S11152" t="str">
            <v xml:space="preserve"> Y3952800</v>
          </cell>
          <cell r="T11152">
            <v>0</v>
          </cell>
        </row>
        <row r="11153">
          <cell r="S11153" t="str">
            <v xml:space="preserve"> Y3953345</v>
          </cell>
          <cell r="T11153">
            <v>0</v>
          </cell>
        </row>
        <row r="11154">
          <cell r="S11154" t="str">
            <v xml:space="preserve"> Y3953338</v>
          </cell>
          <cell r="T11154">
            <v>0</v>
          </cell>
        </row>
        <row r="11155">
          <cell r="S11155" t="str">
            <v xml:space="preserve"> Y3952133</v>
          </cell>
          <cell r="T11155">
            <v>0</v>
          </cell>
        </row>
        <row r="11156">
          <cell r="S11156" t="str">
            <v xml:space="preserve"> Y3953337</v>
          </cell>
          <cell r="T11156">
            <v>0</v>
          </cell>
        </row>
        <row r="11157">
          <cell r="S11157" t="str">
            <v xml:space="preserve"> Y3953349</v>
          </cell>
          <cell r="T11157">
            <v>9.0419699999999992E-2</v>
          </cell>
        </row>
        <row r="11158">
          <cell r="S11158" t="str">
            <v xml:space="preserve"> Y3953350</v>
          </cell>
          <cell r="T11158">
            <v>8.6180000000000007E-2</v>
          </cell>
        </row>
        <row r="11159">
          <cell r="S11159" t="str">
            <v xml:space="preserve"> Y3953343</v>
          </cell>
          <cell r="T11159">
            <v>8.6180000000000007E-2</v>
          </cell>
        </row>
        <row r="11160">
          <cell r="S11160" t="str">
            <v xml:space="preserve"> Y3953344</v>
          </cell>
          <cell r="T11160">
            <v>9.0419699999999992E-2</v>
          </cell>
        </row>
        <row r="11161">
          <cell r="S11161" t="str">
            <v xml:space="preserve"> Y3952562</v>
          </cell>
          <cell r="T11161">
            <v>9.0419699999999992E-2</v>
          </cell>
        </row>
        <row r="11162">
          <cell r="S11162" t="str">
            <v xml:space="preserve"> Y3957303</v>
          </cell>
          <cell r="T11162">
            <v>0</v>
          </cell>
        </row>
        <row r="11163">
          <cell r="S11163" t="str">
            <v xml:space="preserve"> Y3953331</v>
          </cell>
          <cell r="T11163">
            <v>0</v>
          </cell>
        </row>
        <row r="11164">
          <cell r="S11164" t="str">
            <v xml:space="preserve"> Y3953216</v>
          </cell>
          <cell r="T11164">
            <v>0</v>
          </cell>
        </row>
        <row r="11165">
          <cell r="S11165" t="str">
            <v xml:space="preserve"> Y3957339</v>
          </cell>
          <cell r="T11165">
            <v>0</v>
          </cell>
        </row>
        <row r="11166">
          <cell r="S11166" t="str">
            <v xml:space="preserve"> Y3952909</v>
          </cell>
          <cell r="T11166">
            <v>0</v>
          </cell>
        </row>
        <row r="11167">
          <cell r="S11167" t="str">
            <v xml:space="preserve"> Y3952266</v>
          </cell>
          <cell r="T11167">
            <v>0</v>
          </cell>
        </row>
        <row r="11168">
          <cell r="S11168" t="str">
            <v xml:space="preserve"> Y3952923</v>
          </cell>
          <cell r="T11168">
            <v>0</v>
          </cell>
        </row>
        <row r="11169">
          <cell r="S11169" t="str">
            <v xml:space="preserve"> Y3953334</v>
          </cell>
          <cell r="T11169">
            <v>0</v>
          </cell>
        </row>
        <row r="11170">
          <cell r="S11170" t="str">
            <v xml:space="preserve"> Y3952243</v>
          </cell>
          <cell r="T11170">
            <v>0</v>
          </cell>
        </row>
        <row r="11171">
          <cell r="S11171" t="str">
            <v xml:space="preserve"> Y3953339</v>
          </cell>
          <cell r="T11171">
            <v>0</v>
          </cell>
        </row>
        <row r="11172">
          <cell r="S11172" t="str">
            <v xml:space="preserve"> Y3953340</v>
          </cell>
          <cell r="T11172">
            <v>0</v>
          </cell>
        </row>
        <row r="11173">
          <cell r="S11173" t="str">
            <v xml:space="preserve"> Y3953341</v>
          </cell>
          <cell r="T11173">
            <v>0</v>
          </cell>
        </row>
        <row r="11174">
          <cell r="S11174" t="str">
            <v xml:space="preserve"> Y3957360</v>
          </cell>
          <cell r="T11174">
            <v>0</v>
          </cell>
        </row>
        <row r="11175">
          <cell r="S11175" t="str">
            <v xml:space="preserve"> Y3952926</v>
          </cell>
          <cell r="T11175">
            <v>0</v>
          </cell>
        </row>
        <row r="11176">
          <cell r="S11176" t="str">
            <v xml:space="preserve"> Y3952705</v>
          </cell>
          <cell r="T11176">
            <v>5.0434999999999999</v>
          </cell>
        </row>
        <row r="11177">
          <cell r="S11177" t="str">
            <v xml:space="preserve"> Y3952741</v>
          </cell>
          <cell r="T11177">
            <v>0</v>
          </cell>
        </row>
        <row r="11178">
          <cell r="S11178" t="str">
            <v xml:space="preserve"> Y3952753</v>
          </cell>
          <cell r="T11178">
            <v>0</v>
          </cell>
        </row>
        <row r="11179">
          <cell r="S11179" t="str">
            <v xml:space="preserve"> Y3952772</v>
          </cell>
          <cell r="T11179">
            <v>0</v>
          </cell>
        </row>
        <row r="11180">
          <cell r="S11180" t="str">
            <v xml:space="preserve"> Y3952887</v>
          </cell>
          <cell r="T11180">
            <v>0</v>
          </cell>
        </row>
        <row r="11181">
          <cell r="S11181" t="str">
            <v xml:space="preserve"> Y3957344</v>
          </cell>
          <cell r="T11181">
            <v>0</v>
          </cell>
        </row>
        <row r="11182">
          <cell r="S11182" t="str">
            <v xml:space="preserve"> Y3953015</v>
          </cell>
          <cell r="T11182">
            <v>0</v>
          </cell>
        </row>
        <row r="11183">
          <cell r="S11183" t="str">
            <v xml:space="preserve"> Y3952625</v>
          </cell>
          <cell r="T11183">
            <v>0</v>
          </cell>
        </row>
        <row r="11184">
          <cell r="S11184" t="str">
            <v xml:space="preserve"> Y3952179</v>
          </cell>
          <cell r="T11184">
            <v>0</v>
          </cell>
        </row>
        <row r="11185">
          <cell r="S11185" t="str">
            <v xml:space="preserve"> Y3952729</v>
          </cell>
          <cell r="T11185">
            <v>0</v>
          </cell>
        </row>
        <row r="11186">
          <cell r="S11186" t="str">
            <v xml:space="preserve"> Y3952730</v>
          </cell>
          <cell r="T11186">
            <v>0</v>
          </cell>
        </row>
        <row r="11187">
          <cell r="S11187" t="str">
            <v xml:space="preserve"> Y3953291</v>
          </cell>
          <cell r="T11187">
            <v>0</v>
          </cell>
        </row>
        <row r="11188">
          <cell r="S11188" t="str">
            <v xml:space="preserve"> Y3952703</v>
          </cell>
          <cell r="T11188">
            <v>0</v>
          </cell>
        </row>
        <row r="11189">
          <cell r="S11189" t="str">
            <v xml:space="preserve"> Y3952151</v>
          </cell>
          <cell r="T11189">
            <v>0</v>
          </cell>
        </row>
        <row r="11190">
          <cell r="S11190" t="str">
            <v xml:space="preserve"> Y3952963</v>
          </cell>
          <cell r="T11190">
            <v>0</v>
          </cell>
        </row>
        <row r="11191">
          <cell r="S11191" t="str">
            <v xml:space="preserve"> Y3952968</v>
          </cell>
          <cell r="T11191">
            <v>0</v>
          </cell>
        </row>
        <row r="11192">
          <cell r="S11192" t="str">
            <v xml:space="preserve"> Y3952975</v>
          </cell>
          <cell r="T11192">
            <v>0</v>
          </cell>
        </row>
        <row r="11193">
          <cell r="S11193" t="str">
            <v xml:space="preserve"> Y3953364</v>
          </cell>
          <cell r="T11193">
            <v>0</v>
          </cell>
        </row>
        <row r="11194">
          <cell r="S11194" t="str">
            <v xml:space="preserve"> Y3953365</v>
          </cell>
          <cell r="T11194">
            <v>0</v>
          </cell>
        </row>
        <row r="11195">
          <cell r="S11195" t="str">
            <v xml:space="preserve"> Y3953361</v>
          </cell>
          <cell r="T11195">
            <v>1.10376E-2</v>
          </cell>
        </row>
        <row r="11196">
          <cell r="S11196" t="str">
            <v xml:space="preserve"> Y3953381</v>
          </cell>
          <cell r="T11196">
            <v>0</v>
          </cell>
        </row>
        <row r="11197">
          <cell r="S11197" t="str">
            <v xml:space="preserve"> Y3952894</v>
          </cell>
          <cell r="T11197">
            <v>0</v>
          </cell>
        </row>
        <row r="11198">
          <cell r="S11198" t="str">
            <v xml:space="preserve"> Y3952691</v>
          </cell>
          <cell r="T11198">
            <v>0</v>
          </cell>
        </row>
        <row r="11199">
          <cell r="S11199" t="str">
            <v xml:space="preserve"> Y3953374</v>
          </cell>
          <cell r="T11199">
            <v>0</v>
          </cell>
        </row>
        <row r="11200">
          <cell r="S11200" t="str">
            <v xml:space="preserve"> Y3953375</v>
          </cell>
          <cell r="T11200">
            <v>0</v>
          </cell>
        </row>
        <row r="11201">
          <cell r="S11201" t="str">
            <v xml:space="preserve"> Y3953376</v>
          </cell>
          <cell r="T11201">
            <v>0</v>
          </cell>
        </row>
        <row r="11202">
          <cell r="S11202" t="str">
            <v xml:space="preserve"> Y3952965</v>
          </cell>
          <cell r="T11202">
            <v>0</v>
          </cell>
        </row>
        <row r="11203">
          <cell r="S11203" t="str">
            <v xml:space="preserve"> Y3953378</v>
          </cell>
          <cell r="T11203">
            <v>0</v>
          </cell>
        </row>
        <row r="11204">
          <cell r="S11204" t="str">
            <v xml:space="preserve"> Y3953379</v>
          </cell>
          <cell r="T11204">
            <v>0</v>
          </cell>
        </row>
        <row r="11205">
          <cell r="S11205" t="str">
            <v xml:space="preserve"> Y3952132</v>
          </cell>
          <cell r="T11205">
            <v>0</v>
          </cell>
        </row>
        <row r="11206">
          <cell r="S11206" t="str">
            <v xml:space="preserve"> Y3953357</v>
          </cell>
          <cell r="T11206">
            <v>0</v>
          </cell>
        </row>
        <row r="11207">
          <cell r="S11207" t="str">
            <v xml:space="preserve"> Y3957364</v>
          </cell>
          <cell r="T11207">
            <v>0</v>
          </cell>
        </row>
        <row r="11208">
          <cell r="S11208" t="str">
            <v xml:space="preserve"> Y3953382</v>
          </cell>
          <cell r="T11208">
            <v>0</v>
          </cell>
        </row>
        <row r="11209">
          <cell r="S11209" t="str">
            <v xml:space="preserve"> Y3953353</v>
          </cell>
          <cell r="T11209">
            <v>0</v>
          </cell>
        </row>
        <row r="11210">
          <cell r="S11210" t="str">
            <v xml:space="preserve"> Y3953354</v>
          </cell>
          <cell r="T11210">
            <v>0</v>
          </cell>
        </row>
        <row r="11211">
          <cell r="S11211" t="str">
            <v xml:space="preserve"> Y3953355</v>
          </cell>
          <cell r="T11211">
            <v>0</v>
          </cell>
        </row>
        <row r="11212">
          <cell r="S11212" t="str">
            <v xml:space="preserve"> Y3953356</v>
          </cell>
          <cell r="T11212">
            <v>0</v>
          </cell>
        </row>
        <row r="11213">
          <cell r="S11213" t="str">
            <v xml:space="preserve"> Y3953386</v>
          </cell>
          <cell r="T11213">
            <v>0</v>
          </cell>
        </row>
        <row r="11214">
          <cell r="S11214" t="str">
            <v xml:space="preserve"> Y3957362</v>
          </cell>
          <cell r="T11214">
            <v>0</v>
          </cell>
        </row>
        <row r="11215">
          <cell r="S11215" t="str">
            <v xml:space="preserve"> Y3957367</v>
          </cell>
          <cell r="T11215">
            <v>0</v>
          </cell>
        </row>
        <row r="11216">
          <cell r="S11216" t="str">
            <v xml:space="preserve"> Y3953404</v>
          </cell>
          <cell r="T11216">
            <v>0</v>
          </cell>
        </row>
        <row r="11217">
          <cell r="S11217" t="str">
            <v xml:space="preserve"> Y3953413</v>
          </cell>
          <cell r="T11217">
            <v>7.0560000000000012E-2</v>
          </cell>
        </row>
        <row r="11218">
          <cell r="S11218" t="str">
            <v xml:space="preserve"> Y3957361</v>
          </cell>
          <cell r="T11218">
            <v>0</v>
          </cell>
        </row>
        <row r="11219">
          <cell r="S11219" t="str">
            <v xml:space="preserve"> Y3953393</v>
          </cell>
          <cell r="T11219">
            <v>0</v>
          </cell>
        </row>
        <row r="11220">
          <cell r="S11220" t="str">
            <v xml:space="preserve"> Y3953394</v>
          </cell>
          <cell r="T11220">
            <v>0</v>
          </cell>
        </row>
        <row r="11221">
          <cell r="S11221" t="str">
            <v xml:space="preserve"> Y3953384</v>
          </cell>
          <cell r="T11221">
            <v>0</v>
          </cell>
        </row>
        <row r="11222">
          <cell r="S11222" t="str">
            <v xml:space="preserve"> Y3953385</v>
          </cell>
          <cell r="T11222">
            <v>1.8284432699999999E-2</v>
          </cell>
        </row>
        <row r="11223">
          <cell r="S11223" t="str">
            <v xml:space="preserve"> Y3953406</v>
          </cell>
          <cell r="T11223">
            <v>0</v>
          </cell>
        </row>
        <row r="11224">
          <cell r="S11224" t="str">
            <v xml:space="preserve"> Y3953388</v>
          </cell>
          <cell r="T11224">
            <v>0</v>
          </cell>
        </row>
        <row r="11225">
          <cell r="S11225" t="str">
            <v xml:space="preserve"> Y3953390</v>
          </cell>
          <cell r="T11225">
            <v>0</v>
          </cell>
        </row>
        <row r="11226">
          <cell r="S11226" t="str">
            <v xml:space="preserve"> Y3957365</v>
          </cell>
          <cell r="T11226">
            <v>0</v>
          </cell>
        </row>
        <row r="11227">
          <cell r="S11227" t="str">
            <v xml:space="preserve"> Y3953418</v>
          </cell>
          <cell r="T11227">
            <v>0</v>
          </cell>
        </row>
        <row r="11228">
          <cell r="S11228" t="str">
            <v xml:space="preserve"> Y3953423</v>
          </cell>
          <cell r="T11228">
            <v>0</v>
          </cell>
        </row>
        <row r="11229">
          <cell r="S11229" t="str">
            <v xml:space="preserve"> Y3953424</v>
          </cell>
          <cell r="T11229">
            <v>0</v>
          </cell>
        </row>
        <row r="11230">
          <cell r="S11230" t="str">
            <v xml:space="preserve"> Y3953360</v>
          </cell>
          <cell r="T11230">
            <v>2.3629999999999998E-2</v>
          </cell>
        </row>
        <row r="11231">
          <cell r="S11231" t="str">
            <v xml:space="preserve"> Y3953458</v>
          </cell>
          <cell r="T11231">
            <v>0</v>
          </cell>
        </row>
        <row r="11232">
          <cell r="S11232" t="str">
            <v xml:space="preserve"> Y3953399</v>
          </cell>
          <cell r="T11232">
            <v>0</v>
          </cell>
        </row>
        <row r="11233">
          <cell r="S11233" t="str">
            <v xml:space="preserve"> Y3953465</v>
          </cell>
          <cell r="T11233">
            <v>0</v>
          </cell>
        </row>
        <row r="11234">
          <cell r="S11234" t="str">
            <v xml:space="preserve"> Y3953466</v>
          </cell>
          <cell r="T11234">
            <v>0</v>
          </cell>
        </row>
        <row r="11235">
          <cell r="S11235" t="str">
            <v xml:space="preserve"> Y3953467</v>
          </cell>
          <cell r="T11235">
            <v>0</v>
          </cell>
        </row>
        <row r="11236">
          <cell r="S11236" t="str">
            <v xml:space="preserve"> Y3953468</v>
          </cell>
          <cell r="T11236">
            <v>0</v>
          </cell>
        </row>
        <row r="11237">
          <cell r="S11237" t="str">
            <v xml:space="preserve"> Y3953368</v>
          </cell>
          <cell r="T11237">
            <v>0</v>
          </cell>
        </row>
        <row r="11238">
          <cell r="S11238" t="str">
            <v xml:space="preserve"> Y3953446</v>
          </cell>
          <cell r="T11238">
            <v>0</v>
          </cell>
        </row>
        <row r="11239">
          <cell r="S11239" t="str">
            <v xml:space="preserve"> Y3953482</v>
          </cell>
          <cell r="T11239">
            <v>0</v>
          </cell>
        </row>
        <row r="11240">
          <cell r="S11240" t="str">
            <v xml:space="preserve"> Y3953383</v>
          </cell>
          <cell r="T11240">
            <v>0</v>
          </cell>
        </row>
        <row r="11241">
          <cell r="S11241" t="str">
            <v xml:space="preserve"> Y3953483</v>
          </cell>
          <cell r="T11241">
            <v>0</v>
          </cell>
        </row>
        <row r="11242">
          <cell r="S11242" t="str">
            <v xml:space="preserve"> Y3953484</v>
          </cell>
          <cell r="T11242">
            <v>0</v>
          </cell>
        </row>
        <row r="11243">
          <cell r="S11243" t="str">
            <v xml:space="preserve"> Y3953485</v>
          </cell>
          <cell r="T11243">
            <v>0</v>
          </cell>
        </row>
        <row r="11244">
          <cell r="S11244" t="str">
            <v xml:space="preserve"> Y3953486</v>
          </cell>
          <cell r="T11244">
            <v>0</v>
          </cell>
        </row>
        <row r="11245">
          <cell r="S11245" t="str">
            <v xml:space="preserve"> Y3953496</v>
          </cell>
          <cell r="T11245">
            <v>0</v>
          </cell>
        </row>
        <row r="11246">
          <cell r="S11246" t="str">
            <v xml:space="preserve"> Y3953497</v>
          </cell>
          <cell r="T11246">
            <v>0</v>
          </cell>
        </row>
        <row r="11247">
          <cell r="S11247" t="str">
            <v xml:space="preserve"> Y3953498</v>
          </cell>
          <cell r="T11247">
            <v>0</v>
          </cell>
        </row>
        <row r="11248">
          <cell r="S11248" t="str">
            <v xml:space="preserve"> Y3953499</v>
          </cell>
          <cell r="T11248">
            <v>0</v>
          </cell>
        </row>
        <row r="11249">
          <cell r="S11249" t="str">
            <v xml:space="preserve"> Y3953500</v>
          </cell>
          <cell r="T11249">
            <v>0</v>
          </cell>
        </row>
        <row r="11250">
          <cell r="S11250" t="str">
            <v xml:space="preserve"> Y3953501</v>
          </cell>
          <cell r="T11250">
            <v>0</v>
          </cell>
        </row>
        <row r="11251">
          <cell r="S11251" t="str">
            <v xml:space="preserve"> Y3953502</v>
          </cell>
          <cell r="T11251">
            <v>0</v>
          </cell>
        </row>
        <row r="11252">
          <cell r="S11252" t="str">
            <v xml:space="preserve"> Y3953503</v>
          </cell>
          <cell r="T11252">
            <v>0</v>
          </cell>
        </row>
        <row r="11253">
          <cell r="S11253" t="str">
            <v xml:space="preserve"> Y3953504</v>
          </cell>
          <cell r="T11253">
            <v>0</v>
          </cell>
        </row>
        <row r="11254">
          <cell r="S11254" t="str">
            <v xml:space="preserve"> Y3953508</v>
          </cell>
          <cell r="T11254">
            <v>0</v>
          </cell>
        </row>
        <row r="11255">
          <cell r="S11255" t="str">
            <v xml:space="preserve"> Y3953509</v>
          </cell>
          <cell r="T11255">
            <v>0</v>
          </cell>
        </row>
        <row r="11256">
          <cell r="S11256" t="str">
            <v xml:space="preserve"> Y3953510</v>
          </cell>
          <cell r="T11256">
            <v>0</v>
          </cell>
        </row>
        <row r="11257">
          <cell r="S11257" t="str">
            <v xml:space="preserve"> Y3953511</v>
          </cell>
          <cell r="T11257">
            <v>0</v>
          </cell>
        </row>
        <row r="11258">
          <cell r="S11258" t="str">
            <v xml:space="preserve"> Y3953366</v>
          </cell>
          <cell r="T11258">
            <v>0</v>
          </cell>
        </row>
        <row r="11259">
          <cell r="S11259" t="str">
            <v xml:space="preserve"> Y3953471</v>
          </cell>
          <cell r="T11259">
            <v>0</v>
          </cell>
        </row>
        <row r="11260">
          <cell r="S11260" t="str">
            <v xml:space="preserve"> Y3957374</v>
          </cell>
          <cell r="T11260">
            <v>0</v>
          </cell>
        </row>
        <row r="11261">
          <cell r="S11261" t="str">
            <v xml:space="preserve"> Y3957375</v>
          </cell>
          <cell r="T11261">
            <v>0</v>
          </cell>
        </row>
        <row r="11262">
          <cell r="S11262" t="str">
            <v xml:space="preserve"> Y3953487</v>
          </cell>
          <cell r="T11262">
            <v>0</v>
          </cell>
        </row>
        <row r="11263">
          <cell r="S11263" t="str">
            <v xml:space="preserve"> Y3953488</v>
          </cell>
          <cell r="T11263">
            <v>0</v>
          </cell>
        </row>
        <row r="11264">
          <cell r="S11264" t="str">
            <v xml:space="preserve"> Y3953489</v>
          </cell>
          <cell r="T11264">
            <v>0</v>
          </cell>
        </row>
        <row r="11265">
          <cell r="S11265" t="str">
            <v xml:space="preserve"> Y3953490</v>
          </cell>
          <cell r="T11265">
            <v>0</v>
          </cell>
        </row>
        <row r="11266">
          <cell r="S11266" t="str">
            <v xml:space="preserve"> Y3953491</v>
          </cell>
          <cell r="T11266">
            <v>0</v>
          </cell>
        </row>
        <row r="11267">
          <cell r="S11267" t="str">
            <v xml:space="preserve"> Y3953492</v>
          </cell>
          <cell r="T11267">
            <v>0</v>
          </cell>
        </row>
        <row r="11268">
          <cell r="S11268" t="str">
            <v xml:space="preserve"> Y3953493</v>
          </cell>
          <cell r="T11268">
            <v>0</v>
          </cell>
        </row>
        <row r="11269">
          <cell r="S11269" t="str">
            <v xml:space="preserve"> Y3953494</v>
          </cell>
          <cell r="T11269">
            <v>0</v>
          </cell>
        </row>
        <row r="11270">
          <cell r="S11270" t="str">
            <v xml:space="preserve"> Y3953495</v>
          </cell>
          <cell r="T11270">
            <v>0</v>
          </cell>
        </row>
        <row r="11271">
          <cell r="S11271" t="str">
            <v xml:space="preserve"> Y3953506</v>
          </cell>
          <cell r="T11271">
            <v>0</v>
          </cell>
        </row>
        <row r="11272">
          <cell r="S11272" t="str">
            <v xml:space="preserve"> Y3953507</v>
          </cell>
          <cell r="T11272">
            <v>0</v>
          </cell>
        </row>
        <row r="11273">
          <cell r="S11273" t="str">
            <v xml:space="preserve"> Y3953373</v>
          </cell>
          <cell r="T11273">
            <v>0</v>
          </cell>
        </row>
        <row r="11274">
          <cell r="S11274" t="str">
            <v xml:space="preserve"> Y3953391</v>
          </cell>
          <cell r="T11274">
            <v>0</v>
          </cell>
        </row>
        <row r="11275">
          <cell r="S11275" t="str">
            <v xml:space="preserve"> Y3953440</v>
          </cell>
          <cell r="T11275">
            <v>1.2275000000000001E-2</v>
          </cell>
        </row>
        <row r="11276">
          <cell r="S11276" t="str">
            <v xml:space="preserve"> Y3957368</v>
          </cell>
          <cell r="T11276">
            <v>4.8965120000000001E-2</v>
          </cell>
        </row>
        <row r="11277">
          <cell r="S11277" t="str">
            <v xml:space="preserve"> Y3953409</v>
          </cell>
          <cell r="T11277">
            <v>0</v>
          </cell>
        </row>
        <row r="11278">
          <cell r="S11278" t="str">
            <v xml:space="preserve"> Y3953414</v>
          </cell>
          <cell r="T11278">
            <v>0</v>
          </cell>
        </row>
        <row r="11279">
          <cell r="S11279" t="str">
            <v xml:space="preserve"> Y3957372</v>
          </cell>
          <cell r="T11279">
            <v>0</v>
          </cell>
        </row>
        <row r="11280">
          <cell r="S11280" t="str">
            <v xml:space="preserve"> Y3957373</v>
          </cell>
          <cell r="T11280">
            <v>0</v>
          </cell>
        </row>
        <row r="11281">
          <cell r="S11281" t="str">
            <v xml:space="preserve"> Y3953425</v>
          </cell>
          <cell r="T11281">
            <v>0</v>
          </cell>
        </row>
        <row r="11282">
          <cell r="S11282" t="str">
            <v xml:space="preserve"> Y3957363</v>
          </cell>
          <cell r="T11282">
            <v>0</v>
          </cell>
        </row>
        <row r="11283">
          <cell r="S11283" t="str">
            <v xml:space="preserve"> Y3953419</v>
          </cell>
          <cell r="T11283">
            <v>0</v>
          </cell>
        </row>
        <row r="11284">
          <cell r="S11284" t="str">
            <v xml:space="preserve"> Y3953420</v>
          </cell>
          <cell r="T11284">
            <v>0</v>
          </cell>
        </row>
        <row r="11285">
          <cell r="S11285" t="str">
            <v xml:space="preserve"> Y3953447</v>
          </cell>
          <cell r="T11285">
            <v>0</v>
          </cell>
        </row>
        <row r="11286">
          <cell r="S11286" t="str">
            <v xml:space="preserve"> Y3953450</v>
          </cell>
          <cell r="T11286">
            <v>0</v>
          </cell>
        </row>
        <row r="11287">
          <cell r="S11287" t="str">
            <v xml:space="preserve"> Y3953451</v>
          </cell>
          <cell r="T11287">
            <v>0</v>
          </cell>
        </row>
        <row r="11288">
          <cell r="S11288" t="str">
            <v xml:space="preserve"> Y3953421</v>
          </cell>
          <cell r="T11288">
            <v>0</v>
          </cell>
        </row>
        <row r="11289">
          <cell r="S11289" t="str">
            <v xml:space="preserve"> Y3953422</v>
          </cell>
          <cell r="T11289">
            <v>0</v>
          </cell>
        </row>
        <row r="11290">
          <cell r="S11290" t="str">
            <v xml:space="preserve"> Y3953460</v>
          </cell>
          <cell r="T11290">
            <v>0</v>
          </cell>
        </row>
        <row r="11291">
          <cell r="S11291" t="str">
            <v xml:space="preserve"> Y3953461</v>
          </cell>
          <cell r="T11291">
            <v>0</v>
          </cell>
        </row>
        <row r="11292">
          <cell r="S11292" t="str">
            <v xml:space="preserve"> Y3953456</v>
          </cell>
          <cell r="T11292">
            <v>0</v>
          </cell>
        </row>
        <row r="11293">
          <cell r="S11293" t="str">
            <v xml:space="preserve"> Y3957371</v>
          </cell>
          <cell r="T11293">
            <v>0</v>
          </cell>
        </row>
        <row r="11294">
          <cell r="S11294" t="str">
            <v xml:space="preserve"> Y3957366</v>
          </cell>
          <cell r="T11294">
            <v>0</v>
          </cell>
        </row>
        <row r="11295">
          <cell r="S11295" t="str">
            <v xml:space="preserve"> Y3957369</v>
          </cell>
          <cell r="T11295">
            <v>0</v>
          </cell>
        </row>
        <row r="11296">
          <cell r="S11296" t="str">
            <v xml:space="preserve"> Y3953430</v>
          </cell>
          <cell r="T11296">
            <v>0</v>
          </cell>
        </row>
        <row r="11297">
          <cell r="S11297" t="str">
            <v xml:space="preserve"> Y3953434</v>
          </cell>
          <cell r="T11297">
            <v>0</v>
          </cell>
        </row>
        <row r="11298">
          <cell r="S11298" t="str">
            <v xml:space="preserve"> Y3953437</v>
          </cell>
          <cell r="T11298">
            <v>0</v>
          </cell>
        </row>
        <row r="11299">
          <cell r="S11299" t="str">
            <v xml:space="preserve"> Y3953438</v>
          </cell>
          <cell r="T11299">
            <v>0</v>
          </cell>
        </row>
        <row r="11300">
          <cell r="S11300" t="str">
            <v xml:space="preserve"> Y3953439</v>
          </cell>
          <cell r="T11300">
            <v>0</v>
          </cell>
        </row>
        <row r="11301">
          <cell r="S11301" t="str">
            <v xml:space="preserve"> Y3953443</v>
          </cell>
          <cell r="T11301">
            <v>0.109599</v>
          </cell>
        </row>
        <row r="11302">
          <cell r="S11302" t="str">
            <v xml:space="preserve"> Y3953444</v>
          </cell>
          <cell r="T11302">
            <v>0</v>
          </cell>
        </row>
        <row r="11303">
          <cell r="S11303" t="str">
            <v xml:space="preserve"> Y3953445</v>
          </cell>
          <cell r="T11303">
            <v>0</v>
          </cell>
        </row>
        <row r="11304">
          <cell r="S11304" t="str">
            <v xml:space="preserve"> Y3953397</v>
          </cell>
          <cell r="T11304">
            <v>0</v>
          </cell>
        </row>
        <row r="11305">
          <cell r="S11305" t="str">
            <v xml:space="preserve"> Y3953448</v>
          </cell>
          <cell r="T11305">
            <v>5.7526000000000001E-2</v>
          </cell>
        </row>
        <row r="11306">
          <cell r="S11306" t="str">
            <v xml:space="preserve"> Y3953514</v>
          </cell>
          <cell r="T11306">
            <v>0</v>
          </cell>
        </row>
        <row r="11307">
          <cell r="S11307" t="str">
            <v xml:space="preserve"> Y3953517</v>
          </cell>
          <cell r="T11307">
            <v>0</v>
          </cell>
        </row>
        <row r="11308">
          <cell r="S11308" t="str">
            <v xml:space="preserve"> Y3953086</v>
          </cell>
          <cell r="T11308">
            <v>0</v>
          </cell>
        </row>
        <row r="11309">
          <cell r="S11309" t="str">
            <v xml:space="preserve"> Y3953377</v>
          </cell>
          <cell r="T11309">
            <v>0</v>
          </cell>
        </row>
        <row r="11310">
          <cell r="S11310" t="str">
            <v xml:space="preserve"> Y3953696</v>
          </cell>
          <cell r="T11310">
            <v>0</v>
          </cell>
        </row>
        <row r="11311">
          <cell r="S11311" t="str">
            <v xml:space="preserve"> Y3952734</v>
          </cell>
          <cell r="T11311">
            <v>0</v>
          </cell>
        </row>
        <row r="11312">
          <cell r="S11312" t="str">
            <v xml:space="preserve"> Y3953213</v>
          </cell>
          <cell r="T11312">
            <v>0</v>
          </cell>
        </row>
        <row r="11313">
          <cell r="S11313" t="str">
            <v xml:space="preserve"> Y3952525</v>
          </cell>
          <cell r="T11313">
            <v>1.83876E-2</v>
          </cell>
        </row>
        <row r="11314">
          <cell r="S11314" t="str">
            <v xml:space="preserve"> Y3952292</v>
          </cell>
          <cell r="T11314">
            <v>0</v>
          </cell>
        </row>
        <row r="11315">
          <cell r="S11315" t="str">
            <v xml:space="preserve"> Y3952139</v>
          </cell>
          <cell r="T11315">
            <v>0</v>
          </cell>
        </row>
        <row r="11316">
          <cell r="S11316" t="str">
            <v xml:space="preserve"> Y3952404</v>
          </cell>
          <cell r="T11316">
            <v>0</v>
          </cell>
        </row>
        <row r="11317">
          <cell r="S11317" t="str">
            <v xml:space="preserve"> Y3953518</v>
          </cell>
          <cell r="T11317">
            <v>0</v>
          </cell>
        </row>
        <row r="11318">
          <cell r="S11318" t="str">
            <v xml:space="preserve"> Y3953662</v>
          </cell>
          <cell r="T11318">
            <v>0</v>
          </cell>
        </row>
        <row r="11319">
          <cell r="S11319" t="str">
            <v xml:space="preserve"> Y3953555</v>
          </cell>
          <cell r="T11319">
            <v>0</v>
          </cell>
        </row>
        <row r="11320">
          <cell r="S11320" t="str">
            <v xml:space="preserve"> Y3953565</v>
          </cell>
          <cell r="T11320">
            <v>0</v>
          </cell>
        </row>
        <row r="11321">
          <cell r="S11321" t="str">
            <v xml:space="preserve"> Y3953588</v>
          </cell>
          <cell r="T11321">
            <v>0</v>
          </cell>
        </row>
        <row r="11322">
          <cell r="S11322" t="str">
            <v xml:space="preserve"> Y3953590</v>
          </cell>
          <cell r="T11322">
            <v>0</v>
          </cell>
        </row>
        <row r="11323">
          <cell r="S11323" t="str">
            <v xml:space="preserve"> Y3957380</v>
          </cell>
          <cell r="T11323">
            <v>0</v>
          </cell>
        </row>
        <row r="11324">
          <cell r="S11324" t="str">
            <v xml:space="preserve"> Y3957381</v>
          </cell>
          <cell r="T11324">
            <v>0</v>
          </cell>
        </row>
        <row r="11325">
          <cell r="S11325" t="str">
            <v xml:space="preserve"> Y3953523</v>
          </cell>
          <cell r="T11325">
            <v>0</v>
          </cell>
        </row>
        <row r="11326">
          <cell r="S11326" t="str">
            <v xml:space="preserve"> Y3952771</v>
          </cell>
          <cell r="T11326">
            <v>0</v>
          </cell>
        </row>
        <row r="11327">
          <cell r="S11327" t="str">
            <v xml:space="preserve"> Y3957356</v>
          </cell>
          <cell r="T11327">
            <v>0</v>
          </cell>
        </row>
        <row r="11328">
          <cell r="S11328" t="str">
            <v xml:space="preserve"> Y3953562</v>
          </cell>
          <cell r="T11328">
            <v>5.9360000000000003E-2</v>
          </cell>
        </row>
        <row r="11329">
          <cell r="S11329" t="str">
            <v xml:space="preserve"> Y3953405</v>
          </cell>
          <cell r="T11329">
            <v>0</v>
          </cell>
        </row>
        <row r="11330">
          <cell r="S11330" t="str">
            <v xml:space="preserve"> Y3953752</v>
          </cell>
          <cell r="T11330">
            <v>0</v>
          </cell>
        </row>
        <row r="11331">
          <cell r="S11331" t="str">
            <v xml:space="preserve"> Y3953611</v>
          </cell>
          <cell r="T11331">
            <v>0</v>
          </cell>
        </row>
        <row r="11332">
          <cell r="S11332" t="str">
            <v xml:space="preserve"> Y3953612</v>
          </cell>
          <cell r="T11332">
            <v>0</v>
          </cell>
        </row>
        <row r="11333">
          <cell r="S11333" t="str">
            <v xml:space="preserve"> Y3953613</v>
          </cell>
          <cell r="T11333">
            <v>0</v>
          </cell>
        </row>
        <row r="11334">
          <cell r="S11334" t="str">
            <v xml:space="preserve"> Y3957377</v>
          </cell>
          <cell r="T11334">
            <v>0</v>
          </cell>
        </row>
        <row r="11335">
          <cell r="S11335" t="str">
            <v xml:space="preserve"> Y3953527</v>
          </cell>
          <cell r="T11335">
            <v>0</v>
          </cell>
        </row>
        <row r="11336">
          <cell r="S11336" t="str">
            <v xml:space="preserve"> Y3953559</v>
          </cell>
          <cell r="T11336">
            <v>0</v>
          </cell>
        </row>
        <row r="11337">
          <cell r="S11337" t="str">
            <v xml:space="preserve"> Y3957378</v>
          </cell>
          <cell r="T11337">
            <v>0</v>
          </cell>
        </row>
        <row r="11338">
          <cell r="S11338" t="str">
            <v xml:space="preserve"> Y3953561</v>
          </cell>
          <cell r="T11338">
            <v>0</v>
          </cell>
        </row>
        <row r="11339">
          <cell r="S11339" t="str">
            <v xml:space="preserve"> Y3957379</v>
          </cell>
          <cell r="T11339">
            <v>0</v>
          </cell>
        </row>
        <row r="11340">
          <cell r="S11340" t="str">
            <v xml:space="preserve"> Y3953597</v>
          </cell>
          <cell r="T11340">
            <v>0</v>
          </cell>
        </row>
        <row r="11341">
          <cell r="S11341" t="str">
            <v xml:space="preserve"> Y3953643</v>
          </cell>
          <cell r="T11341">
            <v>0</v>
          </cell>
        </row>
        <row r="11342">
          <cell r="S11342" t="str">
            <v xml:space="preserve"> Y3953607</v>
          </cell>
          <cell r="T11342">
            <v>0</v>
          </cell>
        </row>
        <row r="11343">
          <cell r="S11343" t="str">
            <v xml:space="preserve"> Y3953608</v>
          </cell>
          <cell r="T11343">
            <v>0</v>
          </cell>
        </row>
        <row r="11344">
          <cell r="S11344" t="str">
            <v xml:space="preserve"> Y3953609</v>
          </cell>
          <cell r="T11344">
            <v>0</v>
          </cell>
        </row>
        <row r="11345">
          <cell r="S11345" t="str">
            <v xml:space="preserve"> Y3953610</v>
          </cell>
          <cell r="T11345">
            <v>0</v>
          </cell>
        </row>
        <row r="11346">
          <cell r="S11346" t="str">
            <v xml:space="preserve"> Y3953614</v>
          </cell>
          <cell r="T11346">
            <v>0</v>
          </cell>
        </row>
        <row r="11347">
          <cell r="S11347" t="str">
            <v xml:space="preserve"> Y3953618</v>
          </cell>
          <cell r="T11347">
            <v>0</v>
          </cell>
        </row>
        <row r="11348">
          <cell r="S11348" t="str">
            <v xml:space="preserve"> Y3953619</v>
          </cell>
          <cell r="T11348">
            <v>0</v>
          </cell>
        </row>
        <row r="11349">
          <cell r="S11349" t="str">
            <v xml:space="preserve"> Y3953627</v>
          </cell>
          <cell r="T11349">
            <v>0</v>
          </cell>
        </row>
        <row r="11350">
          <cell r="S11350" t="str">
            <v xml:space="preserve"> Y3953628</v>
          </cell>
          <cell r="T11350">
            <v>0</v>
          </cell>
        </row>
        <row r="11351">
          <cell r="S11351" t="str">
            <v xml:space="preserve"> Y3953629</v>
          </cell>
          <cell r="T11351">
            <v>0</v>
          </cell>
        </row>
        <row r="11352">
          <cell r="S11352" t="str">
            <v xml:space="preserve"> Y3953635</v>
          </cell>
          <cell r="T11352">
            <v>0</v>
          </cell>
        </row>
        <row r="11353">
          <cell r="S11353" t="str">
            <v xml:space="preserve"> Y3953582</v>
          </cell>
          <cell r="T11353">
            <v>0</v>
          </cell>
        </row>
        <row r="11354">
          <cell r="S11354" t="str">
            <v xml:space="preserve"> Y3957357</v>
          </cell>
          <cell r="T11354">
            <v>0</v>
          </cell>
        </row>
        <row r="11355">
          <cell r="S11355" t="str">
            <v xml:space="preserve"> Y3953599</v>
          </cell>
          <cell r="T11355">
            <v>0</v>
          </cell>
        </row>
        <row r="11356">
          <cell r="S11356" t="str">
            <v xml:space="preserve"> Y3953601</v>
          </cell>
          <cell r="T11356">
            <v>0</v>
          </cell>
        </row>
        <row r="11357">
          <cell r="S11357" t="str">
            <v xml:space="preserve"> Y3953695</v>
          </cell>
          <cell r="T11357">
            <v>0</v>
          </cell>
        </row>
        <row r="11358">
          <cell r="S11358" t="str">
            <v xml:space="preserve"> Y3952021</v>
          </cell>
          <cell r="T11358">
            <v>0</v>
          </cell>
        </row>
        <row r="11359">
          <cell r="S11359" t="str">
            <v xml:space="preserve"> Y3952332</v>
          </cell>
          <cell r="T11359">
            <v>0</v>
          </cell>
        </row>
        <row r="11360">
          <cell r="S11360" t="str">
            <v xml:space="preserve"> Y3952475</v>
          </cell>
          <cell r="T11360">
            <v>0</v>
          </cell>
        </row>
        <row r="11361">
          <cell r="S11361" t="str">
            <v xml:space="preserve"> Y3952528</v>
          </cell>
          <cell r="T11361">
            <v>0</v>
          </cell>
        </row>
        <row r="11362">
          <cell r="S11362" t="str">
            <v xml:space="preserve"> Y3952533</v>
          </cell>
          <cell r="T11362">
            <v>0</v>
          </cell>
        </row>
        <row r="11363">
          <cell r="S11363" t="str">
            <v xml:space="preserve"> Y3952891</v>
          </cell>
          <cell r="T11363">
            <v>0</v>
          </cell>
        </row>
        <row r="11364">
          <cell r="S11364" t="str">
            <v xml:space="preserve"> Y3952927</v>
          </cell>
          <cell r="T11364">
            <v>0</v>
          </cell>
        </row>
        <row r="11365">
          <cell r="S11365" t="str">
            <v xml:space="preserve"> Y3953647</v>
          </cell>
          <cell r="T11365">
            <v>0</v>
          </cell>
        </row>
        <row r="11366">
          <cell r="S11366" t="str">
            <v xml:space="preserve"> Y3953648</v>
          </cell>
          <cell r="T11366">
            <v>0</v>
          </cell>
        </row>
        <row r="11367">
          <cell r="S11367" t="str">
            <v xml:space="preserve"> Y3957385</v>
          </cell>
          <cell r="T11367">
            <v>0</v>
          </cell>
        </row>
        <row r="11368">
          <cell r="S11368" t="str">
            <v xml:space="preserve"> Y3953663</v>
          </cell>
          <cell r="T11368">
            <v>0</v>
          </cell>
        </row>
        <row r="11369">
          <cell r="S11369" t="str">
            <v xml:space="preserve"> Y3953664</v>
          </cell>
          <cell r="T11369">
            <v>0</v>
          </cell>
        </row>
        <row r="11370">
          <cell r="S11370" t="str">
            <v xml:space="preserve"> Y3953665</v>
          </cell>
          <cell r="T11370">
            <v>0</v>
          </cell>
        </row>
        <row r="11371">
          <cell r="S11371" t="str">
            <v xml:space="preserve"> Y3953666</v>
          </cell>
          <cell r="T11371">
            <v>0</v>
          </cell>
        </row>
        <row r="11372">
          <cell r="S11372" t="str">
            <v xml:space="preserve"> Y3953667</v>
          </cell>
          <cell r="T11372">
            <v>0</v>
          </cell>
        </row>
        <row r="11373">
          <cell r="S11373" t="str">
            <v xml:space="preserve"> Y3953668</v>
          </cell>
          <cell r="T11373">
            <v>0</v>
          </cell>
        </row>
        <row r="11374">
          <cell r="S11374" t="str">
            <v xml:space="preserve"> Y3953526</v>
          </cell>
          <cell r="T11374">
            <v>0</v>
          </cell>
        </row>
        <row r="11375">
          <cell r="S11375" t="str">
            <v xml:space="preserve"> Y3952387</v>
          </cell>
          <cell r="T11375">
            <v>0</v>
          </cell>
        </row>
        <row r="11376">
          <cell r="S11376" t="str">
            <v xml:space="preserve"> Y3953543</v>
          </cell>
          <cell r="T11376">
            <v>0</v>
          </cell>
        </row>
        <row r="11377">
          <cell r="S11377" t="str">
            <v xml:space="preserve"> Y3953545</v>
          </cell>
          <cell r="T11377">
            <v>0</v>
          </cell>
        </row>
        <row r="11378">
          <cell r="S11378" t="str">
            <v xml:space="preserve"> Y3953546</v>
          </cell>
          <cell r="T11378">
            <v>0</v>
          </cell>
        </row>
        <row r="11379">
          <cell r="S11379" t="str">
            <v xml:space="preserve"> Y3953547</v>
          </cell>
          <cell r="T11379">
            <v>0</v>
          </cell>
        </row>
        <row r="11380">
          <cell r="S11380" t="str">
            <v xml:space="preserve"> Y3953553</v>
          </cell>
          <cell r="T11380">
            <v>0</v>
          </cell>
        </row>
        <row r="11381">
          <cell r="S11381" t="str">
            <v xml:space="preserve"> Y3953163</v>
          </cell>
          <cell r="T11381">
            <v>0</v>
          </cell>
        </row>
        <row r="11382">
          <cell r="S11382" t="str">
            <v xml:space="preserve"> Y3953556</v>
          </cell>
          <cell r="T11382">
            <v>0</v>
          </cell>
        </row>
        <row r="11383">
          <cell r="S11383" t="str">
            <v xml:space="preserve"> Y3953591</v>
          </cell>
          <cell r="T11383">
            <v>0</v>
          </cell>
        </row>
        <row r="11384">
          <cell r="S11384" t="str">
            <v xml:space="preserve"> Y3953593</v>
          </cell>
          <cell r="T11384">
            <v>0</v>
          </cell>
        </row>
        <row r="11385">
          <cell r="S11385" t="str">
            <v xml:space="preserve"> Y3953594</v>
          </cell>
          <cell r="T11385">
            <v>0</v>
          </cell>
        </row>
        <row r="11386">
          <cell r="S11386" t="str">
            <v xml:space="preserve"> Y3953595</v>
          </cell>
          <cell r="T11386">
            <v>0</v>
          </cell>
        </row>
        <row r="11387">
          <cell r="S11387" t="str">
            <v xml:space="preserve"> Y3953598</v>
          </cell>
          <cell r="T11387">
            <v>0</v>
          </cell>
        </row>
        <row r="11388">
          <cell r="S11388" t="str">
            <v xml:space="preserve"> Y3953600</v>
          </cell>
          <cell r="T11388">
            <v>0</v>
          </cell>
        </row>
        <row r="11389">
          <cell r="S11389" t="str">
            <v xml:space="preserve"> Y3953603</v>
          </cell>
          <cell r="T11389">
            <v>0</v>
          </cell>
        </row>
        <row r="11390">
          <cell r="S11390" t="str">
            <v xml:space="preserve"> Y3953604</v>
          </cell>
          <cell r="T11390">
            <v>0</v>
          </cell>
        </row>
        <row r="11391">
          <cell r="S11391" t="str">
            <v xml:space="preserve"> Y3953605</v>
          </cell>
          <cell r="T11391">
            <v>0</v>
          </cell>
        </row>
        <row r="11392">
          <cell r="S11392" t="str">
            <v xml:space="preserve"> Y3953624</v>
          </cell>
          <cell r="T11392">
            <v>0</v>
          </cell>
        </row>
        <row r="11393">
          <cell r="S11393" t="str">
            <v xml:space="preserve"> Y3953625</v>
          </cell>
          <cell r="T11393">
            <v>0</v>
          </cell>
        </row>
        <row r="11394">
          <cell r="S11394" t="str">
            <v xml:space="preserve"> Y3953626</v>
          </cell>
          <cell r="T11394">
            <v>0</v>
          </cell>
        </row>
        <row r="11395">
          <cell r="S11395" t="str">
            <v xml:space="preserve"> Y3953630</v>
          </cell>
          <cell r="T11395">
            <v>0</v>
          </cell>
        </row>
        <row r="11396">
          <cell r="S11396" t="str">
            <v xml:space="preserve"> Y3953631</v>
          </cell>
          <cell r="T11396">
            <v>0</v>
          </cell>
        </row>
        <row r="11397">
          <cell r="S11397" t="str">
            <v xml:space="preserve"> Y3953632</v>
          </cell>
          <cell r="T11397">
            <v>0</v>
          </cell>
        </row>
        <row r="11398">
          <cell r="S11398" t="str">
            <v xml:space="preserve"> Y3953633</v>
          </cell>
          <cell r="T11398">
            <v>0</v>
          </cell>
        </row>
        <row r="11399">
          <cell r="S11399" t="str">
            <v xml:space="preserve"> Y3953642</v>
          </cell>
          <cell r="T11399">
            <v>0</v>
          </cell>
        </row>
        <row r="11400">
          <cell r="S11400" t="str">
            <v xml:space="preserve"> Y3953709</v>
          </cell>
          <cell r="T11400">
            <v>0</v>
          </cell>
        </row>
        <row r="11401">
          <cell r="S11401" t="str">
            <v xml:space="preserve"> Y3953720</v>
          </cell>
          <cell r="T11401">
            <v>0</v>
          </cell>
        </row>
        <row r="11402">
          <cell r="S11402" t="str">
            <v xml:space="preserve"> Y3953721</v>
          </cell>
          <cell r="T11402">
            <v>0</v>
          </cell>
        </row>
        <row r="11403">
          <cell r="S11403" t="str">
            <v xml:space="preserve"> Y3953722</v>
          </cell>
          <cell r="T11403">
            <v>0</v>
          </cell>
        </row>
        <row r="11404">
          <cell r="S11404" t="str">
            <v xml:space="preserve"> Y3953558</v>
          </cell>
          <cell r="T11404">
            <v>0</v>
          </cell>
        </row>
        <row r="11405">
          <cell r="S11405" t="str">
            <v xml:space="preserve"> Y3953650</v>
          </cell>
          <cell r="T11405">
            <v>0</v>
          </cell>
        </row>
        <row r="11406">
          <cell r="S11406" t="str">
            <v xml:space="preserve"> Y3953661</v>
          </cell>
          <cell r="T11406">
            <v>0</v>
          </cell>
        </row>
        <row r="11407">
          <cell r="S11407" t="str">
            <v xml:space="preserve"> Y3953671</v>
          </cell>
          <cell r="T11407">
            <v>0</v>
          </cell>
        </row>
        <row r="11408">
          <cell r="S11408" t="str">
            <v xml:space="preserve"> Y3957386</v>
          </cell>
          <cell r="T11408">
            <v>0</v>
          </cell>
        </row>
        <row r="11409">
          <cell r="S11409" t="str">
            <v xml:space="preserve"> Y3953680</v>
          </cell>
          <cell r="T11409">
            <v>0</v>
          </cell>
        </row>
        <row r="11410">
          <cell r="S11410" t="str">
            <v xml:space="preserve"> Y3952136</v>
          </cell>
          <cell r="T11410">
            <v>8.6180000000000007E-2</v>
          </cell>
        </row>
        <row r="11411">
          <cell r="S11411" t="str">
            <v xml:space="preserve"> Y3953684</v>
          </cell>
          <cell r="T11411">
            <v>0</v>
          </cell>
        </row>
        <row r="11412">
          <cell r="S11412" t="str">
            <v xml:space="preserve"> Y3953681</v>
          </cell>
          <cell r="T11412">
            <v>0</v>
          </cell>
        </row>
        <row r="11413">
          <cell r="S11413" t="str">
            <v xml:space="preserve"> Y3957383</v>
          </cell>
          <cell r="T11413">
            <v>0</v>
          </cell>
        </row>
        <row r="11414">
          <cell r="S11414" t="str">
            <v xml:space="preserve"> Y3957384</v>
          </cell>
          <cell r="T11414">
            <v>0</v>
          </cell>
        </row>
        <row r="11415">
          <cell r="S11415" t="str">
            <v xml:space="preserve"> Y3957387</v>
          </cell>
          <cell r="T11415">
            <v>0</v>
          </cell>
        </row>
        <row r="11416">
          <cell r="S11416" t="str">
            <v xml:space="preserve"> Y3953645</v>
          </cell>
          <cell r="T11416">
            <v>0</v>
          </cell>
        </row>
        <row r="11417">
          <cell r="S11417" t="str">
            <v xml:space="preserve"> Y3953017</v>
          </cell>
          <cell r="T11417">
            <v>0</v>
          </cell>
        </row>
        <row r="11418">
          <cell r="S11418" t="str">
            <v xml:space="preserve"> Y3953615</v>
          </cell>
          <cell r="T11418">
            <v>0</v>
          </cell>
        </row>
        <row r="11419">
          <cell r="S11419" t="str">
            <v xml:space="preserve"> Y3953616</v>
          </cell>
          <cell r="T11419">
            <v>0</v>
          </cell>
        </row>
        <row r="11420">
          <cell r="S11420" t="str">
            <v xml:space="preserve"> Y3953620</v>
          </cell>
          <cell r="T11420">
            <v>0</v>
          </cell>
        </row>
        <row r="11421">
          <cell r="S11421" t="str">
            <v xml:space="preserve"> Y3953622</v>
          </cell>
          <cell r="T11421">
            <v>0</v>
          </cell>
        </row>
        <row r="11422">
          <cell r="S11422" t="str">
            <v xml:space="preserve"> Y3953675</v>
          </cell>
          <cell r="T11422">
            <v>0</v>
          </cell>
        </row>
        <row r="11423">
          <cell r="S11423" t="str">
            <v xml:space="preserve"> Y3953727</v>
          </cell>
          <cell r="T11423">
            <v>0</v>
          </cell>
        </row>
        <row r="11424">
          <cell r="S11424" t="str">
            <v xml:space="preserve"> Y3953725</v>
          </cell>
          <cell r="T11424">
            <v>8.6180000000000007E-2</v>
          </cell>
        </row>
        <row r="11425">
          <cell r="S11425" t="str">
            <v xml:space="preserve"> Y3953669</v>
          </cell>
          <cell r="T11425">
            <v>0</v>
          </cell>
        </row>
        <row r="11426">
          <cell r="S11426" t="str">
            <v xml:space="preserve"> Y3952592</v>
          </cell>
          <cell r="T11426">
            <v>0</v>
          </cell>
        </row>
        <row r="11427">
          <cell r="S11427" t="str">
            <v xml:space="preserve"> Y3952050</v>
          </cell>
          <cell r="T11427">
            <v>0</v>
          </cell>
        </row>
        <row r="11428">
          <cell r="S11428" t="str">
            <v xml:space="preserve"> Y3953563</v>
          </cell>
          <cell r="T11428">
            <v>0</v>
          </cell>
        </row>
        <row r="11429">
          <cell r="S11429" t="str">
            <v xml:space="preserve"> Y3953564</v>
          </cell>
          <cell r="T11429">
            <v>0</v>
          </cell>
        </row>
        <row r="11430">
          <cell r="S11430" t="str">
            <v xml:space="preserve"> Y3953567</v>
          </cell>
          <cell r="T11430">
            <v>0</v>
          </cell>
        </row>
        <row r="11431">
          <cell r="S11431" t="str">
            <v xml:space="preserve"> Y3953568</v>
          </cell>
          <cell r="T11431">
            <v>0</v>
          </cell>
        </row>
        <row r="11432">
          <cell r="S11432" t="str">
            <v xml:space="preserve"> Y3953570</v>
          </cell>
          <cell r="T11432">
            <v>0</v>
          </cell>
        </row>
        <row r="11433">
          <cell r="S11433" t="str">
            <v xml:space="preserve"> Y3953571</v>
          </cell>
          <cell r="T11433">
            <v>0</v>
          </cell>
        </row>
        <row r="11434">
          <cell r="S11434" t="str">
            <v xml:space="preserve"> Y3953572</v>
          </cell>
          <cell r="T11434">
            <v>0</v>
          </cell>
        </row>
        <row r="11435">
          <cell r="S11435" t="str">
            <v xml:space="preserve"> Y3953574</v>
          </cell>
          <cell r="T11435">
            <v>0</v>
          </cell>
        </row>
        <row r="11436">
          <cell r="S11436" t="str">
            <v xml:space="preserve"> Y3953575</v>
          </cell>
          <cell r="T11436">
            <v>0</v>
          </cell>
        </row>
        <row r="11437">
          <cell r="S11437" t="str">
            <v xml:space="preserve"> Y3953576</v>
          </cell>
          <cell r="T11437">
            <v>0</v>
          </cell>
        </row>
        <row r="11438">
          <cell r="S11438" t="str">
            <v xml:space="preserve"> Y3953577</v>
          </cell>
          <cell r="T11438">
            <v>0</v>
          </cell>
        </row>
        <row r="11439">
          <cell r="S11439" t="str">
            <v xml:space="preserve"> Y3953578</v>
          </cell>
          <cell r="T11439">
            <v>0</v>
          </cell>
        </row>
        <row r="11440">
          <cell r="S11440" t="str">
            <v xml:space="preserve"> Y3953579</v>
          </cell>
          <cell r="T11440">
            <v>0</v>
          </cell>
        </row>
        <row r="11441">
          <cell r="S11441" t="str">
            <v xml:space="preserve"> Y3953580</v>
          </cell>
          <cell r="T11441">
            <v>0</v>
          </cell>
        </row>
        <row r="11442">
          <cell r="S11442" t="str">
            <v xml:space="preserve"> Y3953581</v>
          </cell>
          <cell r="T11442">
            <v>0</v>
          </cell>
        </row>
        <row r="11443">
          <cell r="S11443" t="str">
            <v xml:space="preserve"> Y3953583</v>
          </cell>
          <cell r="T11443">
            <v>0</v>
          </cell>
        </row>
        <row r="11444">
          <cell r="S11444" t="str">
            <v xml:space="preserve"> Y3953617</v>
          </cell>
          <cell r="T11444">
            <v>0</v>
          </cell>
        </row>
        <row r="11445">
          <cell r="S11445" t="str">
            <v xml:space="preserve"> Y3953634</v>
          </cell>
          <cell r="T11445">
            <v>0</v>
          </cell>
        </row>
        <row r="11446">
          <cell r="S11446" t="str">
            <v xml:space="preserve"> Y3953637</v>
          </cell>
          <cell r="T11446">
            <v>0</v>
          </cell>
        </row>
        <row r="11447">
          <cell r="S11447" t="str">
            <v xml:space="preserve"> Y3953814</v>
          </cell>
          <cell r="T11447">
            <v>0</v>
          </cell>
        </row>
        <row r="11448">
          <cell r="S11448" t="str">
            <v xml:space="preserve"> Y3953673</v>
          </cell>
          <cell r="T11448">
            <v>0</v>
          </cell>
        </row>
        <row r="11449">
          <cell r="S11449" t="str">
            <v xml:space="preserve"> Y3953639</v>
          </cell>
          <cell r="T11449">
            <v>0</v>
          </cell>
        </row>
        <row r="11450">
          <cell r="S11450" t="str">
            <v xml:space="preserve"> Y3953646</v>
          </cell>
          <cell r="T11450">
            <v>0</v>
          </cell>
        </row>
        <row r="11451">
          <cell r="S11451" t="str">
            <v xml:space="preserve"> Y3953656</v>
          </cell>
          <cell r="T11451">
            <v>0</v>
          </cell>
        </row>
        <row r="11452">
          <cell r="S11452" t="str">
            <v xml:space="preserve"> Y3953658</v>
          </cell>
          <cell r="T11452">
            <v>0</v>
          </cell>
        </row>
        <row r="11453">
          <cell r="S11453" t="str">
            <v xml:space="preserve"> Y3953672</v>
          </cell>
          <cell r="T11453">
            <v>0</v>
          </cell>
        </row>
        <row r="11454">
          <cell r="S11454" t="str">
            <v xml:space="preserve"> Y3957388</v>
          </cell>
          <cell r="T11454">
            <v>0</v>
          </cell>
        </row>
        <row r="11455">
          <cell r="S11455" t="str">
            <v xml:space="preserve"> Y3953674</v>
          </cell>
          <cell r="T11455">
            <v>0</v>
          </cell>
        </row>
        <row r="11456">
          <cell r="S11456" t="str">
            <v xml:space="preserve"> Y3953676</v>
          </cell>
          <cell r="T11456">
            <v>0</v>
          </cell>
        </row>
        <row r="11457">
          <cell r="S11457" t="str">
            <v xml:space="preserve"> Y3953677</v>
          </cell>
          <cell r="T11457">
            <v>0</v>
          </cell>
        </row>
        <row r="11458">
          <cell r="S11458" t="str">
            <v xml:space="preserve"> Y3953687</v>
          </cell>
          <cell r="T11458">
            <v>0</v>
          </cell>
        </row>
        <row r="11459">
          <cell r="S11459" t="str">
            <v xml:space="preserve"> Y3957390</v>
          </cell>
          <cell r="T11459">
            <v>0</v>
          </cell>
        </row>
        <row r="11460">
          <cell r="S11460" t="str">
            <v xml:space="preserve"> Y3953686</v>
          </cell>
          <cell r="T11460">
            <v>0</v>
          </cell>
        </row>
        <row r="11461">
          <cell r="S11461" t="str">
            <v xml:space="preserve"> Y3953716</v>
          </cell>
          <cell r="T11461">
            <v>0</v>
          </cell>
        </row>
        <row r="11462">
          <cell r="S11462" t="str">
            <v xml:space="preserve"> Y3953756</v>
          </cell>
          <cell r="T11462">
            <v>0</v>
          </cell>
        </row>
        <row r="11463">
          <cell r="S11463" t="str">
            <v xml:space="preserve"> Y3953757</v>
          </cell>
          <cell r="T11463">
            <v>0</v>
          </cell>
        </row>
        <row r="11464">
          <cell r="S11464" t="str">
            <v xml:space="preserve"> Y3953758</v>
          </cell>
          <cell r="T11464">
            <v>0</v>
          </cell>
        </row>
        <row r="11465">
          <cell r="S11465" t="str">
            <v xml:space="preserve"> Y3953759</v>
          </cell>
          <cell r="T11465">
            <v>0</v>
          </cell>
        </row>
        <row r="11466">
          <cell r="S11466" t="str">
            <v xml:space="preserve"> Y3953760</v>
          </cell>
          <cell r="T11466">
            <v>0</v>
          </cell>
        </row>
        <row r="11467">
          <cell r="S11467" t="str">
            <v xml:space="preserve"> Y3953761</v>
          </cell>
          <cell r="T11467">
            <v>0</v>
          </cell>
        </row>
        <row r="11468">
          <cell r="S11468" t="str">
            <v xml:space="preserve"> Y3953762</v>
          </cell>
          <cell r="T11468">
            <v>0</v>
          </cell>
        </row>
        <row r="11469">
          <cell r="S11469" t="str">
            <v xml:space="preserve"> Y3953763</v>
          </cell>
          <cell r="T11469">
            <v>0</v>
          </cell>
        </row>
        <row r="11470">
          <cell r="S11470" t="str">
            <v xml:space="preserve"> Y3953691</v>
          </cell>
          <cell r="T11470">
            <v>0</v>
          </cell>
        </row>
        <row r="11471">
          <cell r="S11471" t="str">
            <v xml:space="preserve"> Y3953766</v>
          </cell>
          <cell r="T11471">
            <v>0</v>
          </cell>
        </row>
        <row r="11472">
          <cell r="S11472" t="str">
            <v xml:space="preserve"> Y3957389</v>
          </cell>
          <cell r="T11472">
            <v>0</v>
          </cell>
        </row>
        <row r="11473">
          <cell r="S11473" t="str">
            <v xml:space="preserve"> Y3953683</v>
          </cell>
          <cell r="T11473">
            <v>0</v>
          </cell>
        </row>
        <row r="11474">
          <cell r="S11474" t="str">
            <v xml:space="preserve"> Y3953719</v>
          </cell>
          <cell r="T11474">
            <v>0</v>
          </cell>
        </row>
        <row r="11475">
          <cell r="S11475" t="str">
            <v xml:space="preserve"> Y3953704</v>
          </cell>
          <cell r="T11475">
            <v>0</v>
          </cell>
        </row>
        <row r="11476">
          <cell r="S11476" t="str">
            <v xml:space="preserve"> Y3953733</v>
          </cell>
          <cell r="T11476">
            <v>0</v>
          </cell>
        </row>
        <row r="11477">
          <cell r="S11477" t="str">
            <v xml:space="preserve"> Y3953734</v>
          </cell>
          <cell r="T11477">
            <v>0</v>
          </cell>
        </row>
        <row r="11478">
          <cell r="S11478" t="str">
            <v xml:space="preserve"> Y3953735</v>
          </cell>
          <cell r="T11478">
            <v>0</v>
          </cell>
        </row>
        <row r="11479">
          <cell r="S11479" t="str">
            <v xml:space="preserve"> Y3953737</v>
          </cell>
          <cell r="T11479">
            <v>0</v>
          </cell>
        </row>
        <row r="11480">
          <cell r="S11480" t="str">
            <v xml:space="preserve"> Y3953750</v>
          </cell>
          <cell r="T11480">
            <v>8.7125000000000008E-2</v>
          </cell>
        </row>
        <row r="11481">
          <cell r="S11481" t="str">
            <v xml:space="preserve"> Y3953726</v>
          </cell>
          <cell r="T11481">
            <v>0</v>
          </cell>
        </row>
        <row r="11482">
          <cell r="S11482" t="str">
            <v xml:space="preserve"> Y3953798</v>
          </cell>
          <cell r="T11482">
            <v>0</v>
          </cell>
        </row>
        <row r="11483">
          <cell r="S11483" t="str">
            <v xml:space="preserve"> Y3953749</v>
          </cell>
          <cell r="T11483">
            <v>1.5420400000000001E-2</v>
          </cell>
        </row>
        <row r="11484">
          <cell r="S11484" t="str">
            <v xml:space="preserve"> Y3953753</v>
          </cell>
          <cell r="T11484">
            <v>3.7302500000000002E-2</v>
          </cell>
        </row>
        <row r="11485">
          <cell r="S11485" t="str">
            <v xml:space="preserve"> Y3953744</v>
          </cell>
          <cell r="T11485">
            <v>0</v>
          </cell>
        </row>
        <row r="11486">
          <cell r="S11486" t="str">
            <v xml:space="preserve"> Y3953767</v>
          </cell>
          <cell r="T11486">
            <v>0</v>
          </cell>
        </row>
        <row r="11487">
          <cell r="S11487" t="str">
            <v xml:space="preserve"> Y3953788</v>
          </cell>
          <cell r="T11487">
            <v>0</v>
          </cell>
        </row>
        <row r="11488">
          <cell r="S11488" t="str">
            <v xml:space="preserve"> Y3953738</v>
          </cell>
          <cell r="T11488">
            <v>0</v>
          </cell>
        </row>
        <row r="11489">
          <cell r="S11489" t="str">
            <v xml:space="preserve"> Y3953799</v>
          </cell>
          <cell r="T11489">
            <v>0</v>
          </cell>
        </row>
        <row r="11490">
          <cell r="S11490" t="str">
            <v xml:space="preserve"> Y3953741</v>
          </cell>
          <cell r="T11490">
            <v>9.6284999999999996E-2</v>
          </cell>
        </row>
        <row r="11491">
          <cell r="S11491" t="str">
            <v xml:space="preserve"> Y3953777</v>
          </cell>
          <cell r="T11491">
            <v>0</v>
          </cell>
        </row>
        <row r="11492">
          <cell r="S11492" t="str">
            <v xml:space="preserve"> Y3953789</v>
          </cell>
          <cell r="T11492">
            <v>0</v>
          </cell>
        </row>
        <row r="11493">
          <cell r="S11493" t="str">
            <v xml:space="preserve"> Y3953790</v>
          </cell>
          <cell r="T11493">
            <v>0</v>
          </cell>
        </row>
        <row r="11494">
          <cell r="S11494" t="str">
            <v xml:space="preserve"> Y3957402</v>
          </cell>
          <cell r="T11494">
            <v>1.5390000000000001E-2</v>
          </cell>
        </row>
        <row r="11495">
          <cell r="S11495" t="str">
            <v xml:space="preserve"> Y3953816</v>
          </cell>
          <cell r="T11495">
            <v>0</v>
          </cell>
        </row>
        <row r="11496">
          <cell r="S11496" t="str">
            <v xml:space="preserve"> Y3953755</v>
          </cell>
          <cell r="T11496">
            <v>0</v>
          </cell>
        </row>
        <row r="11497">
          <cell r="S11497" t="str">
            <v xml:space="preserve"> Y3953774</v>
          </cell>
          <cell r="T11497">
            <v>0</v>
          </cell>
        </row>
        <row r="11498">
          <cell r="S11498" t="str">
            <v xml:space="preserve"> Y3957400</v>
          </cell>
          <cell r="T11498">
            <v>0</v>
          </cell>
        </row>
        <row r="11499">
          <cell r="S11499" t="str">
            <v xml:space="preserve"> Y3953751</v>
          </cell>
          <cell r="T11499">
            <v>0</v>
          </cell>
        </row>
        <row r="11500">
          <cell r="S11500" t="str">
            <v xml:space="preserve"> Y3953797</v>
          </cell>
          <cell r="T11500">
            <v>0</v>
          </cell>
        </row>
        <row r="11501">
          <cell r="S11501" t="str">
            <v xml:space="preserve"> Y3954096</v>
          </cell>
          <cell r="T11501">
            <v>0</v>
          </cell>
        </row>
        <row r="11502">
          <cell r="S11502" t="str">
            <v xml:space="preserve"> Y3953837</v>
          </cell>
          <cell r="T11502">
            <v>0</v>
          </cell>
        </row>
        <row r="11503">
          <cell r="S11503" t="str">
            <v xml:space="preserve"> Y3953728</v>
          </cell>
          <cell r="T11503">
            <v>0</v>
          </cell>
        </row>
        <row r="11504">
          <cell r="S11504" t="str">
            <v xml:space="preserve"> Y3953883</v>
          </cell>
          <cell r="T11504">
            <v>0</v>
          </cell>
        </row>
        <row r="11505">
          <cell r="S11505" t="str">
            <v xml:space="preserve"> Y3953917</v>
          </cell>
          <cell r="T11505">
            <v>1.5390000000000001E-2</v>
          </cell>
        </row>
        <row r="11506">
          <cell r="S11506" t="str">
            <v xml:space="preserve"> Y3952471</v>
          </cell>
          <cell r="T11506">
            <v>0</v>
          </cell>
        </row>
        <row r="11507">
          <cell r="S11507" t="str">
            <v xml:space="preserve"> Y3953834</v>
          </cell>
          <cell r="T11507">
            <v>0</v>
          </cell>
        </row>
        <row r="11508">
          <cell r="S11508" t="str">
            <v xml:space="preserve"> Y3953861</v>
          </cell>
          <cell r="T11508">
            <v>8.6180000000000007E-2</v>
          </cell>
        </row>
        <row r="11509">
          <cell r="S11509" t="str">
            <v xml:space="preserve"> Y3953862</v>
          </cell>
          <cell r="T11509">
            <v>9.0419699999999992E-2</v>
          </cell>
        </row>
        <row r="11510">
          <cell r="S11510" t="str">
            <v xml:space="preserve"> Y3953844</v>
          </cell>
          <cell r="T11510">
            <v>0</v>
          </cell>
        </row>
        <row r="11511">
          <cell r="S11511" t="str">
            <v xml:space="preserve"> Y3953768</v>
          </cell>
          <cell r="T11511">
            <v>0</v>
          </cell>
        </row>
        <row r="11512">
          <cell r="S11512" t="str">
            <v xml:space="preserve"> Y3957391</v>
          </cell>
          <cell r="T11512">
            <v>0</v>
          </cell>
        </row>
        <row r="11513">
          <cell r="S11513" t="str">
            <v xml:space="preserve"> Y3957359</v>
          </cell>
          <cell r="T11513">
            <v>0</v>
          </cell>
        </row>
        <row r="11514">
          <cell r="S11514" t="str">
            <v xml:space="preserve"> Y3957382</v>
          </cell>
          <cell r="T11514">
            <v>0</v>
          </cell>
        </row>
        <row r="11515">
          <cell r="S11515" t="str">
            <v xml:space="preserve"> Y3953805</v>
          </cell>
          <cell r="T11515">
            <v>0</v>
          </cell>
        </row>
        <row r="11516">
          <cell r="S11516" t="str">
            <v xml:space="preserve"> Y3953806</v>
          </cell>
          <cell r="T11516">
            <v>0</v>
          </cell>
        </row>
        <row r="11517">
          <cell r="S11517" t="str">
            <v xml:space="preserve"> Y3953807</v>
          </cell>
          <cell r="T11517">
            <v>0</v>
          </cell>
        </row>
        <row r="11518">
          <cell r="S11518" t="str">
            <v xml:space="preserve"> Y3953808</v>
          </cell>
          <cell r="T11518">
            <v>0</v>
          </cell>
        </row>
        <row r="11519">
          <cell r="S11519" t="str">
            <v xml:space="preserve"> Y3953809</v>
          </cell>
          <cell r="T11519">
            <v>0</v>
          </cell>
        </row>
        <row r="11520">
          <cell r="S11520" t="str">
            <v xml:space="preserve"> Y3953810</v>
          </cell>
          <cell r="T11520">
            <v>0</v>
          </cell>
        </row>
        <row r="11521">
          <cell r="S11521" t="str">
            <v xml:space="preserve"> Y3953811</v>
          </cell>
          <cell r="T11521">
            <v>0</v>
          </cell>
        </row>
        <row r="11522">
          <cell r="S11522" t="str">
            <v xml:space="preserve"> Y3953812</v>
          </cell>
          <cell r="T11522">
            <v>0</v>
          </cell>
        </row>
        <row r="11523">
          <cell r="S11523" t="str">
            <v xml:space="preserve"> Y3953882</v>
          </cell>
          <cell r="T11523">
            <v>2.2338199999999999E-2</v>
          </cell>
        </row>
        <row r="11524">
          <cell r="S11524" t="str">
            <v xml:space="preserve"> Y3953884</v>
          </cell>
          <cell r="T11524">
            <v>1.31131</v>
          </cell>
        </row>
        <row r="11525">
          <cell r="S11525" t="str">
            <v xml:space="preserve"> Y3953888</v>
          </cell>
          <cell r="T11525">
            <v>2.6705699999999999E-2</v>
          </cell>
        </row>
        <row r="11526">
          <cell r="S11526" t="str">
            <v xml:space="preserve"> Y3957479</v>
          </cell>
          <cell r="T11526">
            <v>0</v>
          </cell>
        </row>
        <row r="11527">
          <cell r="S11527" t="str">
            <v xml:space="preserve"> Y3953783</v>
          </cell>
          <cell r="T11527">
            <v>0</v>
          </cell>
        </row>
        <row r="11528">
          <cell r="S11528" t="str">
            <v xml:space="preserve"> Y3953846</v>
          </cell>
          <cell r="T11528">
            <v>0</v>
          </cell>
        </row>
        <row r="11529">
          <cell r="S11529" t="str">
            <v xml:space="preserve"> Y3953979</v>
          </cell>
          <cell r="T11529">
            <v>0</v>
          </cell>
        </row>
        <row r="11530">
          <cell r="S11530" t="str">
            <v xml:space="preserve"> Y3953764</v>
          </cell>
          <cell r="T11530">
            <v>0</v>
          </cell>
        </row>
        <row r="11531">
          <cell r="S11531" t="str">
            <v xml:space="preserve"> Y3953827</v>
          </cell>
          <cell r="T11531">
            <v>0</v>
          </cell>
        </row>
        <row r="11532">
          <cell r="S11532" t="str">
            <v xml:space="preserve"> Y3957392</v>
          </cell>
          <cell r="T11532">
            <v>0</v>
          </cell>
        </row>
        <row r="11533">
          <cell r="S11533" t="str">
            <v xml:space="preserve"> Y3957394</v>
          </cell>
          <cell r="T11533">
            <v>0</v>
          </cell>
        </row>
        <row r="11534">
          <cell r="S11534" t="str">
            <v xml:space="preserve"> Y3957395</v>
          </cell>
          <cell r="T11534">
            <v>0</v>
          </cell>
        </row>
        <row r="11535">
          <cell r="S11535" t="str">
            <v xml:space="preserve"> Y3957396</v>
          </cell>
          <cell r="T11535">
            <v>0</v>
          </cell>
        </row>
        <row r="11536">
          <cell r="S11536" t="str">
            <v xml:space="preserve"> Y3957398</v>
          </cell>
          <cell r="T11536">
            <v>0</v>
          </cell>
        </row>
        <row r="11537">
          <cell r="S11537" t="str">
            <v xml:space="preserve"> Y3957399</v>
          </cell>
          <cell r="T11537">
            <v>0</v>
          </cell>
        </row>
        <row r="11538">
          <cell r="S11538" t="str">
            <v xml:space="preserve"> Y3957401</v>
          </cell>
          <cell r="T11538">
            <v>0</v>
          </cell>
        </row>
        <row r="11539">
          <cell r="S11539" t="str">
            <v xml:space="preserve"> Y3953835</v>
          </cell>
          <cell r="T11539">
            <v>0</v>
          </cell>
        </row>
        <row r="11540">
          <cell r="S11540" t="str">
            <v xml:space="preserve"> Y3953947</v>
          </cell>
          <cell r="T11540">
            <v>0</v>
          </cell>
        </row>
        <row r="11541">
          <cell r="S11541" t="str">
            <v xml:space="preserve"> Y3953948</v>
          </cell>
          <cell r="T11541">
            <v>0</v>
          </cell>
        </row>
        <row r="11542">
          <cell r="S11542" t="str">
            <v xml:space="preserve"> Y3953949</v>
          </cell>
          <cell r="T11542">
            <v>0</v>
          </cell>
        </row>
        <row r="11543">
          <cell r="S11543" t="str">
            <v xml:space="preserve"> Y3953950</v>
          </cell>
          <cell r="T11543">
            <v>0</v>
          </cell>
        </row>
        <row r="11544">
          <cell r="S11544" t="str">
            <v xml:space="preserve"> Y3953951</v>
          </cell>
          <cell r="T11544">
            <v>0</v>
          </cell>
        </row>
        <row r="11545">
          <cell r="S11545" t="str">
            <v xml:space="preserve"> Y3953952</v>
          </cell>
          <cell r="T11545">
            <v>0</v>
          </cell>
        </row>
        <row r="11546">
          <cell r="S11546" t="str">
            <v xml:space="preserve"> Y3953953</v>
          </cell>
          <cell r="T11546">
            <v>0</v>
          </cell>
        </row>
        <row r="11547">
          <cell r="S11547" t="str">
            <v xml:space="preserve"> Y3953955</v>
          </cell>
          <cell r="T11547">
            <v>0</v>
          </cell>
        </row>
        <row r="11548">
          <cell r="S11548" t="str">
            <v xml:space="preserve"> Y3953824</v>
          </cell>
          <cell r="T11548">
            <v>0</v>
          </cell>
        </row>
        <row r="11549">
          <cell r="S11549" t="str">
            <v xml:space="preserve"> Y3953825</v>
          </cell>
          <cell r="T11549">
            <v>0</v>
          </cell>
        </row>
        <row r="11550">
          <cell r="S11550" t="str">
            <v xml:space="preserve"> Y3953826</v>
          </cell>
          <cell r="T11550">
            <v>0</v>
          </cell>
        </row>
        <row r="11551">
          <cell r="S11551" t="str">
            <v xml:space="preserve"> Y3957370</v>
          </cell>
          <cell r="T11551">
            <v>0</v>
          </cell>
        </row>
        <row r="11552">
          <cell r="S11552" t="str">
            <v xml:space="preserve"> Y3953906</v>
          </cell>
          <cell r="T11552">
            <v>0</v>
          </cell>
        </row>
        <row r="11553">
          <cell r="S11553" t="str">
            <v xml:space="preserve"> Y3953815</v>
          </cell>
          <cell r="T11553">
            <v>0</v>
          </cell>
        </row>
        <row r="11554">
          <cell r="S11554" t="str">
            <v xml:space="preserve"> Y3953970</v>
          </cell>
          <cell r="T11554">
            <v>0</v>
          </cell>
        </row>
        <row r="11555">
          <cell r="S11555" t="str">
            <v xml:space="preserve"> Y3953971</v>
          </cell>
          <cell r="T11555">
            <v>0</v>
          </cell>
        </row>
        <row r="11556">
          <cell r="S11556" t="str">
            <v xml:space="preserve"> Y3957413</v>
          </cell>
          <cell r="T11556">
            <v>0</v>
          </cell>
        </row>
        <row r="11557">
          <cell r="S11557" t="str">
            <v xml:space="preserve"> Y3957414</v>
          </cell>
          <cell r="T11557">
            <v>0</v>
          </cell>
        </row>
        <row r="11558">
          <cell r="S11558" t="str">
            <v xml:space="preserve"> Y3957415</v>
          </cell>
          <cell r="T11558">
            <v>0</v>
          </cell>
        </row>
        <row r="11559">
          <cell r="S11559" t="str">
            <v xml:space="preserve"> Y3957416</v>
          </cell>
          <cell r="T11559">
            <v>0</v>
          </cell>
        </row>
        <row r="11560">
          <cell r="S11560" t="str">
            <v xml:space="preserve"> Y3953966</v>
          </cell>
          <cell r="T11560">
            <v>6.1965000000000006E-2</v>
          </cell>
        </row>
        <row r="11561">
          <cell r="S11561" t="str">
            <v xml:space="preserve"> Y3957481</v>
          </cell>
          <cell r="T11561">
            <v>0</v>
          </cell>
        </row>
        <row r="11562">
          <cell r="S11562" t="str">
            <v xml:space="preserve"> Y3954147</v>
          </cell>
          <cell r="T11562">
            <v>0</v>
          </cell>
        </row>
        <row r="11563">
          <cell r="S11563" t="str">
            <v xml:space="preserve"> Y3952843</v>
          </cell>
          <cell r="T11563">
            <v>2.5091399999999996E-2</v>
          </cell>
        </row>
        <row r="11564">
          <cell r="S11564" t="str">
            <v xml:space="preserve"> Y3953848</v>
          </cell>
          <cell r="T11564">
            <v>0.42421446000000002</v>
          </cell>
        </row>
        <row r="11565">
          <cell r="S11565" t="str">
            <v xml:space="preserve"> Y3953849</v>
          </cell>
          <cell r="T11565">
            <v>0</v>
          </cell>
        </row>
        <row r="11566">
          <cell r="S11566" t="str">
            <v xml:space="preserve"> Y3957403</v>
          </cell>
          <cell r="T11566">
            <v>0</v>
          </cell>
        </row>
        <row r="11567">
          <cell r="S11567" t="str">
            <v xml:space="preserve"> Y3957404</v>
          </cell>
          <cell r="T11567">
            <v>0.41578446000000002</v>
          </cell>
        </row>
        <row r="11568">
          <cell r="S11568" t="str">
            <v xml:space="preserve"> Y3957405</v>
          </cell>
          <cell r="T11568">
            <v>0</v>
          </cell>
        </row>
        <row r="11569">
          <cell r="S11569" t="str">
            <v xml:space="preserve"> Y3953935</v>
          </cell>
          <cell r="T11569">
            <v>0</v>
          </cell>
        </row>
        <row r="11570">
          <cell r="S11570" t="str">
            <v xml:space="preserve"> Y3953941</v>
          </cell>
          <cell r="T11570">
            <v>0</v>
          </cell>
        </row>
        <row r="11571">
          <cell r="S11571" t="str">
            <v xml:space="preserve"> Y3953942</v>
          </cell>
          <cell r="T11571">
            <v>0</v>
          </cell>
        </row>
        <row r="11572">
          <cell r="S11572" t="str">
            <v xml:space="preserve"> Y3953945</v>
          </cell>
          <cell r="T11572">
            <v>0</v>
          </cell>
        </row>
        <row r="11573">
          <cell r="S11573" t="str">
            <v xml:space="preserve"> Y3953946</v>
          </cell>
          <cell r="T11573">
            <v>0</v>
          </cell>
        </row>
        <row r="11574">
          <cell r="S11574" t="str">
            <v xml:space="preserve"> Y3957418</v>
          </cell>
          <cell r="T11574">
            <v>0</v>
          </cell>
        </row>
        <row r="11575">
          <cell r="S11575" t="str">
            <v xml:space="preserve"> Y3957419</v>
          </cell>
          <cell r="T11575">
            <v>0</v>
          </cell>
        </row>
        <row r="11576">
          <cell r="S11576" t="str">
            <v xml:space="preserve"> Y3957420</v>
          </cell>
          <cell r="T11576">
            <v>0</v>
          </cell>
        </row>
        <row r="11577">
          <cell r="S11577" t="str">
            <v xml:space="preserve"> Y3957421</v>
          </cell>
          <cell r="T11577">
            <v>0</v>
          </cell>
        </row>
        <row r="11578">
          <cell r="S11578" t="str">
            <v xml:space="preserve"> Y3957422</v>
          </cell>
          <cell r="T11578">
            <v>0</v>
          </cell>
        </row>
        <row r="11579">
          <cell r="S11579" t="str">
            <v xml:space="preserve"> Y3957423</v>
          </cell>
          <cell r="T11579">
            <v>0</v>
          </cell>
        </row>
        <row r="11580">
          <cell r="S11580" t="str">
            <v xml:space="preserve"> Y3957424</v>
          </cell>
          <cell r="T11580">
            <v>0</v>
          </cell>
        </row>
        <row r="11581">
          <cell r="S11581" t="str">
            <v xml:space="preserve"> Y3957425</v>
          </cell>
          <cell r="T11581">
            <v>0</v>
          </cell>
        </row>
        <row r="11582">
          <cell r="S11582" t="str">
            <v xml:space="preserve"> Y3957431</v>
          </cell>
          <cell r="T11582">
            <v>0</v>
          </cell>
        </row>
        <row r="11583">
          <cell r="S11583" t="str">
            <v xml:space="preserve"> Y3953853</v>
          </cell>
          <cell r="T11583">
            <v>0</v>
          </cell>
        </row>
        <row r="11584">
          <cell r="S11584" t="str">
            <v xml:space="preserve"> Y3953854</v>
          </cell>
          <cell r="T11584">
            <v>0</v>
          </cell>
        </row>
        <row r="11585">
          <cell r="S11585" t="str">
            <v xml:space="preserve"> Y3953833</v>
          </cell>
          <cell r="T11585">
            <v>0</v>
          </cell>
        </row>
        <row r="11586">
          <cell r="S11586" t="str">
            <v xml:space="preserve"> Y3957409</v>
          </cell>
          <cell r="T11586">
            <v>9.7204000000000006E-3</v>
          </cell>
        </row>
        <row r="11587">
          <cell r="S11587" t="str">
            <v xml:space="preserve"> Y3953841</v>
          </cell>
          <cell r="T11587">
            <v>0</v>
          </cell>
        </row>
        <row r="11588">
          <cell r="S11588" t="str">
            <v xml:space="preserve"> Y3953894</v>
          </cell>
          <cell r="T11588">
            <v>0</v>
          </cell>
        </row>
        <row r="11589">
          <cell r="S11589" t="str">
            <v xml:space="preserve"> Y3953902</v>
          </cell>
          <cell r="T11589">
            <v>0</v>
          </cell>
        </row>
        <row r="11590">
          <cell r="S11590" t="str">
            <v xml:space="preserve"> Y3952757</v>
          </cell>
          <cell r="T11590">
            <v>0</v>
          </cell>
        </row>
        <row r="11591">
          <cell r="S11591" t="str">
            <v xml:space="preserve"> Y3954053</v>
          </cell>
          <cell r="T11591">
            <v>0</v>
          </cell>
        </row>
        <row r="11592">
          <cell r="S11592" t="str">
            <v xml:space="preserve"> Y3953831</v>
          </cell>
          <cell r="T11592">
            <v>0</v>
          </cell>
        </row>
        <row r="11593">
          <cell r="S11593" t="str">
            <v xml:space="preserve"> Y3953845</v>
          </cell>
          <cell r="T11593">
            <v>0</v>
          </cell>
        </row>
        <row r="11594">
          <cell r="S11594" t="str">
            <v xml:space="preserve"> Y3953856</v>
          </cell>
          <cell r="T11594">
            <v>0</v>
          </cell>
        </row>
        <row r="11595">
          <cell r="S11595" t="str">
            <v xml:space="preserve"> Y3953870</v>
          </cell>
          <cell r="T11595">
            <v>0</v>
          </cell>
        </row>
        <row r="11596">
          <cell r="S11596" t="str">
            <v xml:space="preserve"> Y3953871</v>
          </cell>
          <cell r="T11596">
            <v>0</v>
          </cell>
        </row>
        <row r="11597">
          <cell r="S11597" t="str">
            <v xml:space="preserve"> Y3953872</v>
          </cell>
          <cell r="T11597">
            <v>0</v>
          </cell>
        </row>
        <row r="11598">
          <cell r="S11598" t="str">
            <v xml:space="preserve"> Y3953874</v>
          </cell>
          <cell r="T11598">
            <v>0</v>
          </cell>
        </row>
        <row r="11599">
          <cell r="S11599" t="str">
            <v xml:space="preserve"> Y3953875</v>
          </cell>
          <cell r="T11599">
            <v>0</v>
          </cell>
        </row>
        <row r="11600">
          <cell r="S11600" t="str">
            <v xml:space="preserve"> Y3953893</v>
          </cell>
          <cell r="T11600">
            <v>0</v>
          </cell>
        </row>
        <row r="11601">
          <cell r="S11601" t="str">
            <v xml:space="preserve"> Y3953929</v>
          </cell>
          <cell r="T11601">
            <v>0</v>
          </cell>
        </row>
        <row r="11602">
          <cell r="S11602" t="str">
            <v xml:space="preserve"> Y3953930</v>
          </cell>
          <cell r="T11602">
            <v>0</v>
          </cell>
        </row>
        <row r="11603">
          <cell r="S11603" t="str">
            <v xml:space="preserve"> Y3953931</v>
          </cell>
          <cell r="T11603">
            <v>0</v>
          </cell>
        </row>
        <row r="11604">
          <cell r="S11604" t="str">
            <v xml:space="preserve"> Y3953932</v>
          </cell>
          <cell r="T11604">
            <v>0</v>
          </cell>
        </row>
        <row r="11605">
          <cell r="S11605" t="str">
            <v xml:space="preserve"> Y3953933</v>
          </cell>
          <cell r="T11605">
            <v>0</v>
          </cell>
        </row>
        <row r="11606">
          <cell r="S11606" t="str">
            <v xml:space="preserve"> Y3953921</v>
          </cell>
          <cell r="T11606">
            <v>0</v>
          </cell>
        </row>
        <row r="11607">
          <cell r="S11607" t="str">
            <v xml:space="preserve"> Y3953922</v>
          </cell>
          <cell r="T11607">
            <v>0</v>
          </cell>
        </row>
        <row r="11608">
          <cell r="S11608" t="str">
            <v xml:space="preserve"> Y3953923</v>
          </cell>
          <cell r="T11608">
            <v>0</v>
          </cell>
        </row>
        <row r="11609">
          <cell r="S11609" t="str">
            <v xml:space="preserve"> Y3953924</v>
          </cell>
          <cell r="T11609">
            <v>0</v>
          </cell>
        </row>
        <row r="11610">
          <cell r="S11610" t="str">
            <v xml:space="preserve"> Y3954021</v>
          </cell>
          <cell r="T11610">
            <v>0</v>
          </cell>
        </row>
        <row r="11611">
          <cell r="S11611" t="str">
            <v xml:space="preserve"> Y3954022</v>
          </cell>
          <cell r="T11611">
            <v>0</v>
          </cell>
        </row>
        <row r="11612">
          <cell r="S11612" t="str">
            <v xml:space="preserve"> Y3954071</v>
          </cell>
          <cell r="T11612">
            <v>0</v>
          </cell>
        </row>
        <row r="11613">
          <cell r="S11613" t="str">
            <v xml:space="preserve"> Y3953918</v>
          </cell>
          <cell r="T11613">
            <v>0</v>
          </cell>
        </row>
        <row r="11614">
          <cell r="S11614" t="str">
            <v xml:space="preserve"> Y3953919</v>
          </cell>
          <cell r="T11614">
            <v>3.1137499999999999E-2</v>
          </cell>
        </row>
        <row r="11615">
          <cell r="S11615" t="str">
            <v xml:space="preserve"> Y3953920</v>
          </cell>
          <cell r="T11615">
            <v>0</v>
          </cell>
        </row>
        <row r="11616">
          <cell r="S11616" t="str">
            <v xml:space="preserve"> Y3953925</v>
          </cell>
          <cell r="T11616">
            <v>0</v>
          </cell>
        </row>
        <row r="11617">
          <cell r="S11617" t="str">
            <v xml:space="preserve"> Y3954067</v>
          </cell>
          <cell r="T11617">
            <v>0</v>
          </cell>
        </row>
        <row r="11618">
          <cell r="S11618" t="str">
            <v xml:space="preserve"> Y3954024</v>
          </cell>
          <cell r="T11618">
            <v>0</v>
          </cell>
        </row>
        <row r="11619">
          <cell r="S11619" t="str">
            <v xml:space="preserve"> Y3953936</v>
          </cell>
          <cell r="T11619">
            <v>0</v>
          </cell>
        </row>
        <row r="11620">
          <cell r="S11620" t="str">
            <v xml:space="preserve"> Y3954062</v>
          </cell>
          <cell r="T11620">
            <v>0</v>
          </cell>
        </row>
        <row r="11621">
          <cell r="S11621" t="str">
            <v xml:space="preserve"> Y3954063</v>
          </cell>
          <cell r="T11621">
            <v>0</v>
          </cell>
        </row>
        <row r="11622">
          <cell r="S11622" t="str">
            <v xml:space="preserve"> Y3954064</v>
          </cell>
          <cell r="T11622">
            <v>5.3265000000000007E-2</v>
          </cell>
        </row>
        <row r="11623">
          <cell r="S11623" t="str">
            <v xml:space="preserve"> Y3953992</v>
          </cell>
          <cell r="T11623">
            <v>0</v>
          </cell>
        </row>
        <row r="11624">
          <cell r="S11624" t="str">
            <v xml:space="preserve"> Y3957410</v>
          </cell>
          <cell r="T11624">
            <v>0</v>
          </cell>
        </row>
        <row r="11625">
          <cell r="S11625" t="str">
            <v xml:space="preserve"> Y3957411</v>
          </cell>
          <cell r="T11625">
            <v>0</v>
          </cell>
        </row>
        <row r="11626">
          <cell r="S11626" t="str">
            <v xml:space="preserve"> Y3957412</v>
          </cell>
          <cell r="T11626">
            <v>0</v>
          </cell>
        </row>
        <row r="11627">
          <cell r="S11627" t="str">
            <v xml:space="preserve"> Y3957417</v>
          </cell>
          <cell r="T11627">
            <v>0</v>
          </cell>
        </row>
        <row r="11628">
          <cell r="S11628" t="str">
            <v xml:space="preserve"> Y3957427</v>
          </cell>
          <cell r="T11628">
            <v>0</v>
          </cell>
        </row>
        <row r="11629">
          <cell r="S11629" t="str">
            <v xml:space="preserve"> Y3957428</v>
          </cell>
          <cell r="T11629">
            <v>0</v>
          </cell>
        </row>
        <row r="11630">
          <cell r="S11630" t="str">
            <v xml:space="preserve"> Y3954130</v>
          </cell>
          <cell r="T11630">
            <v>7.5757499999999992E-2</v>
          </cell>
        </row>
        <row r="11631">
          <cell r="S11631" t="str">
            <v xml:space="preserve"> Y3954168</v>
          </cell>
          <cell r="T11631">
            <v>0</v>
          </cell>
        </row>
        <row r="11632">
          <cell r="S11632" t="str">
            <v xml:space="preserve"> Y3954176</v>
          </cell>
          <cell r="T11632">
            <v>0</v>
          </cell>
        </row>
        <row r="11633">
          <cell r="S11633" t="str">
            <v xml:space="preserve"> Y3954177</v>
          </cell>
          <cell r="T11633">
            <v>0</v>
          </cell>
        </row>
        <row r="11634">
          <cell r="S11634" t="str">
            <v xml:space="preserve"> Y3957448</v>
          </cell>
          <cell r="T11634">
            <v>0</v>
          </cell>
        </row>
        <row r="11635">
          <cell r="S11635" t="str">
            <v xml:space="preserve"> Y3954220</v>
          </cell>
          <cell r="T11635">
            <v>0</v>
          </cell>
        </row>
        <row r="11636">
          <cell r="S11636" t="str">
            <v xml:space="preserve"> Y3953515</v>
          </cell>
          <cell r="T11636">
            <v>0</v>
          </cell>
        </row>
        <row r="11637">
          <cell r="S11637" t="str">
            <v xml:space="preserve"> Y3954066</v>
          </cell>
          <cell r="T11637">
            <v>0</v>
          </cell>
        </row>
        <row r="11638">
          <cell r="S11638" t="str">
            <v xml:space="preserve"> Y3953944</v>
          </cell>
          <cell r="T11638">
            <v>0</v>
          </cell>
        </row>
        <row r="11639">
          <cell r="S11639" t="str">
            <v xml:space="preserve"> Y3953956</v>
          </cell>
          <cell r="T11639">
            <v>0</v>
          </cell>
        </row>
        <row r="11640">
          <cell r="S11640" t="str">
            <v xml:space="preserve"> Y3954180</v>
          </cell>
          <cell r="T11640">
            <v>0</v>
          </cell>
        </row>
        <row r="11641">
          <cell r="S11641" t="str">
            <v xml:space="preserve"> Y3957397</v>
          </cell>
          <cell r="T11641">
            <v>0</v>
          </cell>
        </row>
        <row r="11642">
          <cell r="S11642" t="str">
            <v xml:space="preserve"> Y3954178</v>
          </cell>
          <cell r="T11642">
            <v>0</v>
          </cell>
        </row>
        <row r="11643">
          <cell r="S11643" t="str">
            <v xml:space="preserve"> Y3954179</v>
          </cell>
          <cell r="T11643">
            <v>0</v>
          </cell>
        </row>
        <row r="11644">
          <cell r="S11644" t="str">
            <v xml:space="preserve"> Y3954205</v>
          </cell>
          <cell r="T11644">
            <v>0</v>
          </cell>
        </row>
        <row r="11645">
          <cell r="S11645" t="str">
            <v xml:space="preserve"> Y3954206</v>
          </cell>
          <cell r="T11645">
            <v>0</v>
          </cell>
        </row>
        <row r="11646">
          <cell r="S11646" t="str">
            <v xml:space="preserve"> Y3954148</v>
          </cell>
          <cell r="T11646">
            <v>0</v>
          </cell>
        </row>
        <row r="11647">
          <cell r="S11647" t="str">
            <v xml:space="preserve"> Y3953996</v>
          </cell>
          <cell r="T11647">
            <v>0</v>
          </cell>
        </row>
        <row r="11648">
          <cell r="S11648" t="str">
            <v xml:space="preserve"> Y3954000</v>
          </cell>
          <cell r="T11648">
            <v>0.11561999999999999</v>
          </cell>
        </row>
        <row r="11649">
          <cell r="S11649" t="str">
            <v xml:space="preserve"> Y3954012</v>
          </cell>
          <cell r="T11649">
            <v>0</v>
          </cell>
        </row>
        <row r="11650">
          <cell r="S11650" t="str">
            <v xml:space="preserve"> Y3957442</v>
          </cell>
          <cell r="T11650">
            <v>0.11057999999999998</v>
          </cell>
        </row>
        <row r="11651">
          <cell r="S11651" t="str">
            <v xml:space="preserve"> Y3957445</v>
          </cell>
          <cell r="T11651">
            <v>0</v>
          </cell>
        </row>
        <row r="11652">
          <cell r="S11652" t="str">
            <v xml:space="preserve"> Y3954098</v>
          </cell>
          <cell r="T11652">
            <v>0</v>
          </cell>
        </row>
        <row r="11653">
          <cell r="S11653" t="str">
            <v xml:space="preserve"> Y3953911</v>
          </cell>
          <cell r="T11653">
            <v>0</v>
          </cell>
        </row>
        <row r="11654">
          <cell r="S11654" t="str">
            <v xml:space="preserve"> Y3953914</v>
          </cell>
          <cell r="T11654">
            <v>0</v>
          </cell>
        </row>
        <row r="11655">
          <cell r="S11655" t="str">
            <v xml:space="preserve"> Y3953967</v>
          </cell>
          <cell r="T11655">
            <v>0</v>
          </cell>
        </row>
        <row r="11656">
          <cell r="S11656" t="str">
            <v xml:space="preserve"> Y3954030</v>
          </cell>
          <cell r="T11656">
            <v>0</v>
          </cell>
        </row>
        <row r="11657">
          <cell r="S11657" t="str">
            <v xml:space="preserve"> Y3953897</v>
          </cell>
          <cell r="T11657">
            <v>0</v>
          </cell>
        </row>
        <row r="11658">
          <cell r="S11658" t="str">
            <v xml:space="preserve"> Y3953898</v>
          </cell>
          <cell r="T11658">
            <v>0</v>
          </cell>
        </row>
        <row r="11659">
          <cell r="S11659" t="str">
            <v xml:space="preserve"> Y3953899</v>
          </cell>
          <cell r="T11659">
            <v>0</v>
          </cell>
        </row>
        <row r="11660">
          <cell r="S11660" t="str">
            <v xml:space="preserve"> Y3953901</v>
          </cell>
          <cell r="T11660">
            <v>0</v>
          </cell>
        </row>
        <row r="11661">
          <cell r="S11661" t="str">
            <v xml:space="preserve"> Y3953904</v>
          </cell>
          <cell r="T11661">
            <v>0</v>
          </cell>
        </row>
        <row r="11662">
          <cell r="S11662" t="str">
            <v xml:space="preserve"> Y3953907</v>
          </cell>
          <cell r="T11662">
            <v>0</v>
          </cell>
        </row>
        <row r="11663">
          <cell r="S11663" t="str">
            <v xml:space="preserve"> Y3953908</v>
          </cell>
          <cell r="T11663">
            <v>0</v>
          </cell>
        </row>
        <row r="11664">
          <cell r="S11664" t="str">
            <v xml:space="preserve"> Y3954028</v>
          </cell>
          <cell r="T11664">
            <v>0</v>
          </cell>
        </row>
        <row r="11665">
          <cell r="S11665" t="str">
            <v xml:space="preserve"> Y3954014</v>
          </cell>
          <cell r="T11665">
            <v>0</v>
          </cell>
        </row>
        <row r="11666">
          <cell r="S11666" t="str">
            <v xml:space="preserve"> Y3957443</v>
          </cell>
          <cell r="T11666">
            <v>0</v>
          </cell>
        </row>
        <row r="11667">
          <cell r="S11667" t="str">
            <v xml:space="preserve"> Y3954221</v>
          </cell>
          <cell r="T11667">
            <v>0</v>
          </cell>
        </row>
        <row r="11668">
          <cell r="S11668" t="str">
            <v xml:space="preserve"> Y3954112</v>
          </cell>
          <cell r="T11668">
            <v>0</v>
          </cell>
        </row>
        <row r="11669">
          <cell r="S11669" t="str">
            <v xml:space="preserve"> Y3957430</v>
          </cell>
          <cell r="T11669">
            <v>0.1653</v>
          </cell>
        </row>
        <row r="11670">
          <cell r="S11670" t="str">
            <v xml:space="preserve"> Y3953969</v>
          </cell>
          <cell r="T11670">
            <v>0</v>
          </cell>
        </row>
        <row r="11671">
          <cell r="S11671" t="str">
            <v xml:space="preserve"> Y3954089</v>
          </cell>
          <cell r="T11671">
            <v>0</v>
          </cell>
        </row>
        <row r="11672">
          <cell r="S11672" t="str">
            <v xml:space="preserve"> Y3953974</v>
          </cell>
          <cell r="T11672">
            <v>0</v>
          </cell>
        </row>
        <row r="11673">
          <cell r="S11673" t="str">
            <v xml:space="preserve"> Y3953975</v>
          </cell>
          <cell r="T11673">
            <v>0</v>
          </cell>
        </row>
        <row r="11674">
          <cell r="S11674" t="str">
            <v xml:space="preserve"> Y3953976</v>
          </cell>
          <cell r="T11674">
            <v>0</v>
          </cell>
        </row>
        <row r="11675">
          <cell r="S11675" t="str">
            <v xml:space="preserve"> Y3952147</v>
          </cell>
          <cell r="T11675">
            <v>0</v>
          </cell>
        </row>
        <row r="11676">
          <cell r="S11676" t="str">
            <v xml:space="preserve"> Y3953745</v>
          </cell>
          <cell r="T11676">
            <v>0</v>
          </cell>
        </row>
        <row r="11677">
          <cell r="S11677" t="str">
            <v xml:space="preserve"> Y3953746</v>
          </cell>
          <cell r="T11677">
            <v>0</v>
          </cell>
        </row>
        <row r="11678">
          <cell r="S11678" t="str">
            <v xml:space="preserve"> Y3954109</v>
          </cell>
          <cell r="T11678">
            <v>0</v>
          </cell>
        </row>
        <row r="11679">
          <cell r="S11679" t="str">
            <v xml:space="preserve"> Y3954110</v>
          </cell>
          <cell r="T11679">
            <v>0</v>
          </cell>
        </row>
        <row r="11680">
          <cell r="S11680" t="str">
            <v xml:space="preserve"> Y3957444</v>
          </cell>
          <cell r="T11680">
            <v>0</v>
          </cell>
        </row>
        <row r="11681">
          <cell r="S11681" t="str">
            <v xml:space="preserve"> Y3952469</v>
          </cell>
          <cell r="T11681">
            <v>0</v>
          </cell>
        </row>
        <row r="11682">
          <cell r="S11682" t="str">
            <v xml:space="preserve"> Y3953978</v>
          </cell>
          <cell r="T11682">
            <v>0</v>
          </cell>
        </row>
        <row r="11683">
          <cell r="S11683" t="str">
            <v xml:space="preserve"> Y3954035</v>
          </cell>
          <cell r="T11683">
            <v>0</v>
          </cell>
        </row>
        <row r="11684">
          <cell r="S11684" t="str">
            <v xml:space="preserve"> Y3954036</v>
          </cell>
          <cell r="T11684">
            <v>0</v>
          </cell>
        </row>
        <row r="11685">
          <cell r="S11685" t="str">
            <v xml:space="preserve"> Y3954037</v>
          </cell>
          <cell r="T11685">
            <v>0</v>
          </cell>
        </row>
        <row r="11686">
          <cell r="S11686" t="str">
            <v xml:space="preserve"> Y3952384</v>
          </cell>
          <cell r="T11686">
            <v>0</v>
          </cell>
        </row>
        <row r="11687">
          <cell r="S11687" t="str">
            <v xml:space="preserve"> Y3952425</v>
          </cell>
          <cell r="T11687">
            <v>0</v>
          </cell>
        </row>
        <row r="11688">
          <cell r="S11688" t="str">
            <v xml:space="preserve"> Y3952473</v>
          </cell>
          <cell r="T11688">
            <v>0</v>
          </cell>
        </row>
        <row r="11689">
          <cell r="S11689" t="str">
            <v xml:space="preserve"> Y3953891</v>
          </cell>
          <cell r="T11689">
            <v>0</v>
          </cell>
        </row>
        <row r="11690">
          <cell r="S11690" t="str">
            <v xml:space="preserve"> Y3954052</v>
          </cell>
          <cell r="T11690">
            <v>0</v>
          </cell>
        </row>
        <row r="11691">
          <cell r="S11691" t="str">
            <v xml:space="preserve"> Y3954033</v>
          </cell>
          <cell r="T11691">
            <v>0</v>
          </cell>
        </row>
        <row r="11692">
          <cell r="S11692" t="str">
            <v xml:space="preserve"> Y3954034</v>
          </cell>
          <cell r="T11692">
            <v>0</v>
          </cell>
        </row>
        <row r="11693">
          <cell r="S11693" t="str">
            <v xml:space="preserve"> Y3954039</v>
          </cell>
          <cell r="T11693">
            <v>0</v>
          </cell>
        </row>
        <row r="11694">
          <cell r="S11694" t="str">
            <v xml:space="preserve"> Y3954041</v>
          </cell>
          <cell r="T11694">
            <v>0</v>
          </cell>
        </row>
        <row r="11695">
          <cell r="S11695" t="str">
            <v xml:space="preserve"> Y3954042</v>
          </cell>
          <cell r="T11695">
            <v>0</v>
          </cell>
        </row>
        <row r="11696">
          <cell r="S11696" t="str">
            <v xml:space="preserve"> Y3954074</v>
          </cell>
          <cell r="T11696">
            <v>0</v>
          </cell>
        </row>
        <row r="11697">
          <cell r="S11697" t="str">
            <v xml:space="preserve"> Y3954045</v>
          </cell>
          <cell r="T11697">
            <v>0</v>
          </cell>
        </row>
        <row r="11698">
          <cell r="S11698" t="str">
            <v xml:space="preserve"> Y3953804</v>
          </cell>
          <cell r="T11698">
            <v>4.7180000000000007E-2</v>
          </cell>
        </row>
        <row r="11699">
          <cell r="S11699" t="str">
            <v xml:space="preserve"> Y3953892</v>
          </cell>
          <cell r="T11699">
            <v>0</v>
          </cell>
        </row>
        <row r="11700">
          <cell r="S11700" t="str">
            <v xml:space="preserve"> Y3957426</v>
          </cell>
          <cell r="T11700">
            <v>0</v>
          </cell>
        </row>
        <row r="11701">
          <cell r="S11701" t="str">
            <v xml:space="preserve"> Y3957447</v>
          </cell>
          <cell r="T11701">
            <v>0</v>
          </cell>
        </row>
        <row r="11702">
          <cell r="S11702" t="str">
            <v xml:space="preserve"> Y3954170</v>
          </cell>
          <cell r="T11702">
            <v>4.5749999999999999E-2</v>
          </cell>
        </row>
        <row r="11703">
          <cell r="S11703" t="str">
            <v xml:space="preserve"> Y3954171</v>
          </cell>
          <cell r="T11703">
            <v>0</v>
          </cell>
        </row>
        <row r="11704">
          <cell r="S11704" t="str">
            <v xml:space="preserve"> Y3954072</v>
          </cell>
          <cell r="T11704">
            <v>0</v>
          </cell>
        </row>
        <row r="11705">
          <cell r="S11705" t="str">
            <v xml:space="preserve"> Y3954073</v>
          </cell>
          <cell r="T11705">
            <v>0</v>
          </cell>
        </row>
        <row r="11706">
          <cell r="S11706" t="str">
            <v xml:space="preserve"> Y3953977</v>
          </cell>
          <cell r="T11706">
            <v>2.6779999999999998E-2</v>
          </cell>
        </row>
        <row r="11707">
          <cell r="S11707" t="str">
            <v xml:space="preserve"> Y3953881</v>
          </cell>
          <cell r="T11707">
            <v>0</v>
          </cell>
        </row>
        <row r="11708">
          <cell r="S11708" t="str">
            <v xml:space="preserve"> Y3953961</v>
          </cell>
          <cell r="T11708">
            <v>0</v>
          </cell>
        </row>
        <row r="11709">
          <cell r="S11709" t="str">
            <v xml:space="preserve"> Y3954162</v>
          </cell>
          <cell r="T11709">
            <v>0</v>
          </cell>
        </row>
        <row r="11710">
          <cell r="S11710" t="str">
            <v xml:space="preserve"> Y3954163</v>
          </cell>
          <cell r="T11710">
            <v>0</v>
          </cell>
        </row>
        <row r="11711">
          <cell r="S11711" t="str">
            <v xml:space="preserve"> Y3957446</v>
          </cell>
          <cell r="T11711">
            <v>0</v>
          </cell>
        </row>
        <row r="11712">
          <cell r="S11712" t="str">
            <v xml:space="preserve"> Y3954164</v>
          </cell>
          <cell r="T11712">
            <v>0</v>
          </cell>
        </row>
        <row r="11713">
          <cell r="S11713" t="str">
            <v xml:space="preserve"> Y3954165</v>
          </cell>
          <cell r="T11713">
            <v>0</v>
          </cell>
        </row>
        <row r="11714">
          <cell r="S11714" t="str">
            <v xml:space="preserve"> Y3954027</v>
          </cell>
          <cell r="T11714">
            <v>0</v>
          </cell>
        </row>
        <row r="11715">
          <cell r="S11715" t="str">
            <v xml:space="preserve"> Y3954123</v>
          </cell>
          <cell r="T11715">
            <v>0</v>
          </cell>
        </row>
        <row r="11716">
          <cell r="S11716" t="str">
            <v xml:space="preserve"> Y3954196</v>
          </cell>
          <cell r="T11716">
            <v>0</v>
          </cell>
        </row>
        <row r="11717">
          <cell r="S11717" t="str">
            <v xml:space="preserve"> Y3954197</v>
          </cell>
          <cell r="T11717">
            <v>0</v>
          </cell>
        </row>
        <row r="11718">
          <cell r="S11718" t="str">
            <v xml:space="preserve"> Y3954198</v>
          </cell>
          <cell r="T11718">
            <v>0</v>
          </cell>
        </row>
        <row r="11719">
          <cell r="S11719" t="str">
            <v xml:space="preserve"> Y3954219</v>
          </cell>
          <cell r="T11719">
            <v>0</v>
          </cell>
        </row>
        <row r="11720">
          <cell r="S11720" t="str">
            <v xml:space="preserve"> Y3954240</v>
          </cell>
          <cell r="T11720">
            <v>0</v>
          </cell>
        </row>
        <row r="11721">
          <cell r="S11721" t="str">
            <v xml:space="preserve"> Y3957406</v>
          </cell>
          <cell r="T11721">
            <v>0</v>
          </cell>
        </row>
        <row r="11722">
          <cell r="S11722" t="str">
            <v xml:space="preserve"> Y3957407</v>
          </cell>
          <cell r="T11722">
            <v>0</v>
          </cell>
        </row>
        <row r="11723">
          <cell r="S11723" t="str">
            <v xml:space="preserve"> Y3957408</v>
          </cell>
          <cell r="T11723">
            <v>0</v>
          </cell>
        </row>
        <row r="11724">
          <cell r="S11724" t="str">
            <v xml:space="preserve"> Y3953873</v>
          </cell>
          <cell r="T11724">
            <v>0</v>
          </cell>
        </row>
        <row r="11725">
          <cell r="S11725" t="str">
            <v xml:space="preserve"> Y3954146</v>
          </cell>
          <cell r="T11725">
            <v>0</v>
          </cell>
        </row>
        <row r="11726">
          <cell r="S11726" t="str">
            <v xml:space="preserve"> Y3954160</v>
          </cell>
          <cell r="T11726">
            <v>0</v>
          </cell>
        </row>
        <row r="11727">
          <cell r="S11727" t="str">
            <v xml:space="preserve"> Y3954161</v>
          </cell>
          <cell r="T11727">
            <v>0</v>
          </cell>
        </row>
        <row r="11728">
          <cell r="S11728" t="str">
            <v xml:space="preserve"> Y3954311</v>
          </cell>
          <cell r="T11728">
            <v>0</v>
          </cell>
        </row>
        <row r="11729">
          <cell r="S11729" t="str">
            <v xml:space="preserve"> Y3954312</v>
          </cell>
          <cell r="T11729">
            <v>0</v>
          </cell>
        </row>
        <row r="11730">
          <cell r="S11730" t="str">
            <v xml:space="preserve"> Y3954313</v>
          </cell>
          <cell r="T11730">
            <v>0</v>
          </cell>
        </row>
        <row r="11731">
          <cell r="S11731" t="str">
            <v xml:space="preserve"> Y3954314</v>
          </cell>
          <cell r="T11731">
            <v>0</v>
          </cell>
        </row>
        <row r="11732">
          <cell r="S11732" t="str">
            <v xml:space="preserve"> Y3954514</v>
          </cell>
          <cell r="T11732">
            <v>0</v>
          </cell>
        </row>
        <row r="11733">
          <cell r="S11733" t="str">
            <v xml:space="preserve"> Y3954149</v>
          </cell>
          <cell r="T11733">
            <v>0</v>
          </cell>
        </row>
        <row r="11734">
          <cell r="S11734" t="str">
            <v xml:space="preserve"> Y3954150</v>
          </cell>
          <cell r="T11734">
            <v>0</v>
          </cell>
        </row>
        <row r="11735">
          <cell r="S11735" t="str">
            <v xml:space="preserve"> Y3954151</v>
          </cell>
          <cell r="T11735">
            <v>0</v>
          </cell>
        </row>
        <row r="11736">
          <cell r="S11736" t="str">
            <v xml:space="preserve"> Y3954153</v>
          </cell>
          <cell r="T11736">
            <v>0</v>
          </cell>
        </row>
        <row r="11737">
          <cell r="S11737" t="str">
            <v xml:space="preserve"> Y3954155</v>
          </cell>
          <cell r="T11737">
            <v>0</v>
          </cell>
        </row>
        <row r="11738">
          <cell r="S11738" t="str">
            <v xml:space="preserve"> Y3954154</v>
          </cell>
          <cell r="T11738">
            <v>0</v>
          </cell>
        </row>
        <row r="11739">
          <cell r="S11739" t="str">
            <v xml:space="preserve"> Y3954263</v>
          </cell>
          <cell r="T11739">
            <v>0</v>
          </cell>
        </row>
        <row r="11740">
          <cell r="S11740" t="str">
            <v xml:space="preserve"> Y3954278</v>
          </cell>
          <cell r="T11740">
            <v>0.79840000000000011</v>
          </cell>
        </row>
        <row r="11741">
          <cell r="S11741" t="str">
            <v xml:space="preserve"> Y3954280</v>
          </cell>
          <cell r="T11741">
            <v>0</v>
          </cell>
        </row>
        <row r="11742">
          <cell r="S11742" t="str">
            <v xml:space="preserve"> Y3953960</v>
          </cell>
          <cell r="T11742">
            <v>0</v>
          </cell>
        </row>
        <row r="11743">
          <cell r="S11743" t="str">
            <v xml:space="preserve"> Y3957429</v>
          </cell>
          <cell r="T11743">
            <v>0</v>
          </cell>
        </row>
        <row r="11744">
          <cell r="S11744" t="str">
            <v xml:space="preserve"> Y3953962</v>
          </cell>
          <cell r="T11744">
            <v>3.7302500000000002E-2</v>
          </cell>
        </row>
        <row r="11745">
          <cell r="S11745" t="str">
            <v xml:space="preserve"> Y3954051</v>
          </cell>
          <cell r="T11745">
            <v>0</v>
          </cell>
        </row>
        <row r="11746">
          <cell r="S11746" t="str">
            <v xml:space="preserve"> Y3954241</v>
          </cell>
          <cell r="T11746">
            <v>0</v>
          </cell>
        </row>
        <row r="11747">
          <cell r="S11747" t="str">
            <v xml:space="preserve"> Y3954248</v>
          </cell>
          <cell r="T11747">
            <v>0</v>
          </cell>
        </row>
        <row r="11748">
          <cell r="S11748" t="str">
            <v xml:space="preserve"> Y3954249</v>
          </cell>
          <cell r="T11748">
            <v>0</v>
          </cell>
        </row>
        <row r="11749">
          <cell r="S11749" t="str">
            <v xml:space="preserve"> Y3954250</v>
          </cell>
          <cell r="T11749">
            <v>0</v>
          </cell>
        </row>
        <row r="11750">
          <cell r="S11750" t="str">
            <v xml:space="preserve"> Y3954251</v>
          </cell>
          <cell r="T11750">
            <v>0</v>
          </cell>
        </row>
        <row r="11751">
          <cell r="S11751" t="str">
            <v xml:space="preserve"> Y3954252</v>
          </cell>
          <cell r="T11751">
            <v>0</v>
          </cell>
        </row>
        <row r="11752">
          <cell r="S11752" t="str">
            <v xml:space="preserve"> Y3954253</v>
          </cell>
          <cell r="T11752">
            <v>0</v>
          </cell>
        </row>
        <row r="11753">
          <cell r="S11753" t="str">
            <v xml:space="preserve"> Y3954255</v>
          </cell>
          <cell r="T11753">
            <v>0</v>
          </cell>
        </row>
        <row r="11754">
          <cell r="S11754" t="str">
            <v xml:space="preserve"> Y3954175</v>
          </cell>
          <cell r="T11754">
            <v>0</v>
          </cell>
        </row>
        <row r="11755">
          <cell r="S11755" t="str">
            <v xml:space="preserve"> Y3954181</v>
          </cell>
          <cell r="T11755">
            <v>0</v>
          </cell>
        </row>
        <row r="11756">
          <cell r="S11756" t="str">
            <v xml:space="preserve"> Y3954192</v>
          </cell>
          <cell r="T11756">
            <v>0</v>
          </cell>
        </row>
        <row r="11757">
          <cell r="S11757" t="str">
            <v xml:space="preserve"> Y3954193</v>
          </cell>
          <cell r="T11757">
            <v>0</v>
          </cell>
        </row>
        <row r="11758">
          <cell r="S11758" t="str">
            <v xml:space="preserve"> Y3954300</v>
          </cell>
          <cell r="T11758">
            <v>0</v>
          </cell>
        </row>
        <row r="11759">
          <cell r="S11759" t="str">
            <v xml:space="preserve"> Y3954173</v>
          </cell>
          <cell r="T11759">
            <v>0</v>
          </cell>
        </row>
        <row r="11760">
          <cell r="S11760" t="str">
            <v xml:space="preserve"> Y3954174</v>
          </cell>
          <cell r="T11760">
            <v>0</v>
          </cell>
        </row>
        <row r="11761">
          <cell r="S11761" t="str">
            <v xml:space="preserve"> Y3954194</v>
          </cell>
          <cell r="T11761">
            <v>0</v>
          </cell>
        </row>
        <row r="11762">
          <cell r="S11762" t="str">
            <v xml:space="preserve"> Y3954023</v>
          </cell>
          <cell r="T11762">
            <v>0</v>
          </cell>
        </row>
        <row r="11763">
          <cell r="S11763" t="str">
            <v xml:space="preserve"> Y3954026</v>
          </cell>
          <cell r="T11763">
            <v>0</v>
          </cell>
        </row>
        <row r="11764">
          <cell r="S11764" t="str">
            <v xml:space="preserve"> Y3952435</v>
          </cell>
          <cell r="T11764">
            <v>0</v>
          </cell>
        </row>
        <row r="11765">
          <cell r="S11765" t="str">
            <v xml:space="preserve"> Y3954286</v>
          </cell>
          <cell r="T11765">
            <v>0</v>
          </cell>
        </row>
        <row r="11766">
          <cell r="S11766" t="str">
            <v xml:space="preserve"> Y3957472</v>
          </cell>
          <cell r="T11766">
            <v>0</v>
          </cell>
        </row>
        <row r="11767">
          <cell r="S11767" t="str">
            <v xml:space="preserve"> Y3954113</v>
          </cell>
          <cell r="T11767">
            <v>1.6498399999999996E-2</v>
          </cell>
        </row>
        <row r="11768">
          <cell r="S11768" t="str">
            <v xml:space="preserve"> Y3954208</v>
          </cell>
          <cell r="T11768">
            <v>0</v>
          </cell>
        </row>
        <row r="11769">
          <cell r="S11769" t="str">
            <v xml:space="preserve"> Y3954209</v>
          </cell>
          <cell r="T11769">
            <v>0</v>
          </cell>
        </row>
        <row r="11770">
          <cell r="S11770" t="str">
            <v xml:space="preserve"> Y3954210</v>
          </cell>
          <cell r="T11770">
            <v>0</v>
          </cell>
        </row>
        <row r="11771">
          <cell r="S11771" t="str">
            <v xml:space="preserve"> Y3954211</v>
          </cell>
          <cell r="T11771">
            <v>0</v>
          </cell>
        </row>
        <row r="11772">
          <cell r="S11772" t="str">
            <v xml:space="preserve"> Y3954212</v>
          </cell>
          <cell r="T11772">
            <v>0</v>
          </cell>
        </row>
        <row r="11773">
          <cell r="S11773" t="str">
            <v xml:space="preserve"> Y3954213</v>
          </cell>
          <cell r="T11773">
            <v>0</v>
          </cell>
        </row>
        <row r="11774">
          <cell r="S11774" t="str">
            <v xml:space="preserve"> Y3954214</v>
          </cell>
          <cell r="T11774">
            <v>0</v>
          </cell>
        </row>
        <row r="11775">
          <cell r="S11775" t="str">
            <v xml:space="preserve"> Y3954215</v>
          </cell>
          <cell r="T11775">
            <v>0</v>
          </cell>
        </row>
        <row r="11776">
          <cell r="S11776" t="str">
            <v xml:space="preserve"> Y3954555</v>
          </cell>
          <cell r="T11776">
            <v>0</v>
          </cell>
        </row>
        <row r="11777">
          <cell r="S11777" t="str">
            <v xml:space="preserve"> Y3954195</v>
          </cell>
          <cell r="T11777">
            <v>0</v>
          </cell>
        </row>
        <row r="11778">
          <cell r="S11778" t="str">
            <v xml:space="preserve"> Y3954131</v>
          </cell>
          <cell r="T11778">
            <v>0</v>
          </cell>
        </row>
        <row r="11779">
          <cell r="S11779" t="str">
            <v xml:space="preserve"> Y3954142</v>
          </cell>
          <cell r="T11779">
            <v>0</v>
          </cell>
        </row>
        <row r="11780">
          <cell r="S11780" t="str">
            <v xml:space="preserve"> Y3953822</v>
          </cell>
          <cell r="T11780">
            <v>0</v>
          </cell>
        </row>
        <row r="11781">
          <cell r="S11781" t="str">
            <v xml:space="preserve"> Y3954258</v>
          </cell>
          <cell r="T11781">
            <v>0</v>
          </cell>
        </row>
        <row r="11782">
          <cell r="S11782" t="str">
            <v xml:space="preserve"> Y3957451</v>
          </cell>
          <cell r="T11782">
            <v>0</v>
          </cell>
        </row>
        <row r="11783">
          <cell r="S11783" t="str">
            <v xml:space="preserve"> Y3954016</v>
          </cell>
          <cell r="T11783">
            <v>0.109599</v>
          </cell>
        </row>
        <row r="11784">
          <cell r="S11784" t="str">
            <v xml:space="preserve"> Y3954069</v>
          </cell>
          <cell r="T11784">
            <v>0</v>
          </cell>
        </row>
        <row r="11785">
          <cell r="S11785" t="str">
            <v xml:space="preserve"> Y3954075</v>
          </cell>
          <cell r="T11785">
            <v>0</v>
          </cell>
        </row>
        <row r="11786">
          <cell r="S11786" t="str">
            <v xml:space="preserve"> Y3954145</v>
          </cell>
          <cell r="T11786">
            <v>4.8282000000000004E-3</v>
          </cell>
        </row>
        <row r="11787">
          <cell r="S11787" t="str">
            <v xml:space="preserve"> Y3954418</v>
          </cell>
          <cell r="T11787">
            <v>0</v>
          </cell>
        </row>
        <row r="11788">
          <cell r="S11788" t="str">
            <v xml:space="preserve"> Y3954420</v>
          </cell>
          <cell r="T11788">
            <v>0</v>
          </cell>
        </row>
        <row r="11789">
          <cell r="S11789" t="str">
            <v xml:space="preserve"> Y3954421</v>
          </cell>
          <cell r="T11789">
            <v>0</v>
          </cell>
        </row>
        <row r="11790">
          <cell r="S11790" t="str">
            <v xml:space="preserve"> Y3954257</v>
          </cell>
          <cell r="T11790">
            <v>0</v>
          </cell>
        </row>
        <row r="11791">
          <cell r="S11791" t="str">
            <v xml:space="preserve"> Y3954513</v>
          </cell>
          <cell r="T11791">
            <v>0</v>
          </cell>
        </row>
        <row r="11792">
          <cell r="S11792" t="str">
            <v xml:space="preserve"> Y3954232</v>
          </cell>
          <cell r="T11792">
            <v>0</v>
          </cell>
        </row>
        <row r="11793">
          <cell r="S11793" t="str">
            <v xml:space="preserve"> Y3954233</v>
          </cell>
          <cell r="T11793">
            <v>0</v>
          </cell>
        </row>
        <row r="11794">
          <cell r="S11794" t="str">
            <v xml:space="preserve"> Y3954234</v>
          </cell>
          <cell r="T11794">
            <v>0</v>
          </cell>
        </row>
        <row r="11795">
          <cell r="S11795" t="str">
            <v xml:space="preserve"> Y3954330</v>
          </cell>
          <cell r="T11795">
            <v>0</v>
          </cell>
        </row>
        <row r="11796">
          <cell r="S11796" t="str">
            <v xml:space="preserve"> Y3954350</v>
          </cell>
          <cell r="T11796">
            <v>0</v>
          </cell>
        </row>
        <row r="11797">
          <cell r="S11797" t="str">
            <v xml:space="preserve"> Y3954216</v>
          </cell>
          <cell r="T11797">
            <v>0</v>
          </cell>
        </row>
        <row r="11798">
          <cell r="S11798" t="str">
            <v xml:space="preserve"> Y3954238</v>
          </cell>
          <cell r="T11798">
            <v>0</v>
          </cell>
        </row>
        <row r="11799">
          <cell r="S11799" t="str">
            <v xml:space="preserve"> Y3954239</v>
          </cell>
          <cell r="T11799">
            <v>0</v>
          </cell>
        </row>
        <row r="11800">
          <cell r="S11800" t="str">
            <v xml:space="preserve"> Y3954260</v>
          </cell>
          <cell r="T11800">
            <v>0</v>
          </cell>
        </row>
        <row r="11801">
          <cell r="S11801" t="str">
            <v xml:space="preserve"> Y3954262</v>
          </cell>
          <cell r="T11801">
            <v>0</v>
          </cell>
        </row>
        <row r="11802">
          <cell r="S11802" t="str">
            <v xml:space="preserve"> Y3954273</v>
          </cell>
          <cell r="T11802">
            <v>0</v>
          </cell>
        </row>
        <row r="11803">
          <cell r="S11803" t="str">
            <v xml:space="preserve"> Y3954268</v>
          </cell>
          <cell r="T11803">
            <v>0</v>
          </cell>
        </row>
        <row r="11804">
          <cell r="S11804" t="str">
            <v xml:space="preserve"> Y3954271</v>
          </cell>
          <cell r="T11804">
            <v>0</v>
          </cell>
        </row>
        <row r="11805">
          <cell r="S11805" t="str">
            <v xml:space="preserve"> Y3954429</v>
          </cell>
          <cell r="T11805">
            <v>0</v>
          </cell>
        </row>
        <row r="11806">
          <cell r="S11806" t="str">
            <v xml:space="preserve"> Y3954431</v>
          </cell>
          <cell r="T11806">
            <v>0</v>
          </cell>
        </row>
        <row r="11807">
          <cell r="S11807" t="str">
            <v xml:space="preserve"> Y3954433</v>
          </cell>
          <cell r="T11807">
            <v>0</v>
          </cell>
        </row>
        <row r="11808">
          <cell r="S11808" t="str">
            <v xml:space="preserve"> Y3954229</v>
          </cell>
          <cell r="T11808">
            <v>0</v>
          </cell>
        </row>
        <row r="11809">
          <cell r="S11809" t="str">
            <v xml:space="preserve"> Y3954230</v>
          </cell>
          <cell r="T11809">
            <v>0</v>
          </cell>
        </row>
        <row r="11810">
          <cell r="S11810" t="str">
            <v xml:space="preserve"> Y3954289</v>
          </cell>
          <cell r="T11810">
            <v>0</v>
          </cell>
        </row>
        <row r="11811">
          <cell r="S11811" t="str">
            <v xml:space="preserve"> Y3954308</v>
          </cell>
          <cell r="T11811">
            <v>0</v>
          </cell>
        </row>
        <row r="11812">
          <cell r="S11812" t="str">
            <v xml:space="preserve"> Y3954309</v>
          </cell>
          <cell r="T11812">
            <v>0</v>
          </cell>
        </row>
        <row r="11813">
          <cell r="S11813" t="str">
            <v xml:space="preserve"> Y3954122</v>
          </cell>
          <cell r="T11813">
            <v>0</v>
          </cell>
        </row>
        <row r="11814">
          <cell r="S11814" t="str">
            <v xml:space="preserve"> Y3954135</v>
          </cell>
          <cell r="T11814">
            <v>0</v>
          </cell>
        </row>
        <row r="11815">
          <cell r="S11815" t="str">
            <v xml:space="preserve"> Y3954386</v>
          </cell>
          <cell r="T11815">
            <v>0</v>
          </cell>
        </row>
        <row r="11816">
          <cell r="S11816" t="str">
            <v xml:space="preserve"> Y3952420</v>
          </cell>
          <cell r="T11816">
            <v>4.4000000000000004E-2</v>
          </cell>
        </row>
        <row r="11817">
          <cell r="S11817" t="str">
            <v xml:space="preserve"> Y3954389</v>
          </cell>
          <cell r="T11817">
            <v>0</v>
          </cell>
        </row>
        <row r="11818">
          <cell r="S11818" t="str">
            <v xml:space="preserve"> Y3954390</v>
          </cell>
          <cell r="T11818">
            <v>4.6767000000000003</v>
          </cell>
        </row>
        <row r="11819">
          <cell r="S11819" t="str">
            <v xml:space="preserve"> Y3954474</v>
          </cell>
          <cell r="T11819">
            <v>0</v>
          </cell>
        </row>
        <row r="11820">
          <cell r="S11820" t="str">
            <v xml:space="preserve"> Y3954367</v>
          </cell>
          <cell r="T11820">
            <v>0</v>
          </cell>
        </row>
        <row r="11821">
          <cell r="S11821" t="str">
            <v xml:space="preserve"> Y3954368</v>
          </cell>
          <cell r="T11821">
            <v>0</v>
          </cell>
        </row>
        <row r="11822">
          <cell r="S11822" t="str">
            <v xml:space="preserve"> Y3954369</v>
          </cell>
          <cell r="T11822">
            <v>0.10009999999999999</v>
          </cell>
        </row>
        <row r="11823">
          <cell r="S11823" t="str">
            <v xml:space="preserve"> Y3954370</v>
          </cell>
          <cell r="T11823">
            <v>9.7754999999999995E-2</v>
          </cell>
        </row>
        <row r="11824">
          <cell r="S11824" t="str">
            <v xml:space="preserve"> Y3954371</v>
          </cell>
          <cell r="T11824">
            <v>4.0562500000000001E-2</v>
          </cell>
        </row>
        <row r="11825">
          <cell r="S11825" t="str">
            <v xml:space="preserve"> Y3954372</v>
          </cell>
          <cell r="T11825">
            <v>0</v>
          </cell>
        </row>
        <row r="11826">
          <cell r="S11826" t="str">
            <v xml:space="preserve"> Y3954373</v>
          </cell>
          <cell r="T11826">
            <v>0</v>
          </cell>
        </row>
        <row r="11827">
          <cell r="S11827" t="str">
            <v xml:space="preserve"> Y3954374</v>
          </cell>
          <cell r="T11827">
            <v>3.5466159999999997E-2</v>
          </cell>
        </row>
        <row r="11828">
          <cell r="S11828" t="str">
            <v xml:space="preserve"> Y3954114</v>
          </cell>
          <cell r="T11828">
            <v>8.5000000000000006E-2</v>
          </cell>
        </row>
        <row r="11829">
          <cell r="S11829" t="str">
            <v xml:space="preserve"> Y3954118</v>
          </cell>
          <cell r="T11829">
            <v>0</v>
          </cell>
        </row>
        <row r="11830">
          <cell r="S11830" t="str">
            <v xml:space="preserve"> Y3954172</v>
          </cell>
          <cell r="T11830">
            <v>0</v>
          </cell>
        </row>
        <row r="11831">
          <cell r="S11831" t="str">
            <v xml:space="preserve"> Y3954285</v>
          </cell>
          <cell r="T11831">
            <v>0</v>
          </cell>
        </row>
        <row r="11832">
          <cell r="S11832" t="str">
            <v xml:space="preserve"> Y3954290</v>
          </cell>
          <cell r="T11832">
            <v>0</v>
          </cell>
        </row>
        <row r="11833">
          <cell r="S11833" t="str">
            <v xml:space="preserve"> Y3954435</v>
          </cell>
          <cell r="T11833">
            <v>1.3705044</v>
          </cell>
        </row>
        <row r="11834">
          <cell r="S11834" t="str">
            <v xml:space="preserve"> Y3954376</v>
          </cell>
          <cell r="T11834">
            <v>0</v>
          </cell>
        </row>
        <row r="11835">
          <cell r="S11835" t="str">
            <v xml:space="preserve"> Y3954377</v>
          </cell>
          <cell r="T11835">
            <v>0</v>
          </cell>
        </row>
        <row r="11836">
          <cell r="S11836" t="str">
            <v xml:space="preserve"> Y3954378</v>
          </cell>
          <cell r="T11836">
            <v>0</v>
          </cell>
        </row>
        <row r="11837">
          <cell r="S11837" t="str">
            <v xml:space="preserve"> Y3954502</v>
          </cell>
          <cell r="T11837">
            <v>0</v>
          </cell>
        </row>
        <row r="11838">
          <cell r="S11838" t="str">
            <v xml:space="preserve"> Y3954503</v>
          </cell>
          <cell r="T11838">
            <v>0</v>
          </cell>
        </row>
        <row r="11839">
          <cell r="S11839" t="str">
            <v xml:space="preserve"> Y3954504</v>
          </cell>
          <cell r="T11839">
            <v>0</v>
          </cell>
        </row>
        <row r="11840">
          <cell r="S11840" t="str">
            <v xml:space="preserve"> Y3954592</v>
          </cell>
          <cell r="T11840">
            <v>0</v>
          </cell>
        </row>
        <row r="11841">
          <cell r="S11841" t="str">
            <v xml:space="preserve"> Y3954244</v>
          </cell>
          <cell r="T11841">
            <v>0</v>
          </cell>
        </row>
        <row r="11842">
          <cell r="S11842" t="str">
            <v xml:space="preserve"> Y3954270</v>
          </cell>
          <cell r="T11842">
            <v>0</v>
          </cell>
        </row>
        <row r="11843">
          <cell r="S11843" t="str">
            <v xml:space="preserve"> Y3954272</v>
          </cell>
          <cell r="T11843">
            <v>0</v>
          </cell>
        </row>
        <row r="11844">
          <cell r="S11844" t="str">
            <v xml:space="preserve"> Y3954339</v>
          </cell>
          <cell r="T11844">
            <v>0</v>
          </cell>
        </row>
        <row r="11845">
          <cell r="S11845" t="str">
            <v xml:space="preserve"> Y3954346</v>
          </cell>
          <cell r="T11845">
            <v>0</v>
          </cell>
        </row>
        <row r="11846">
          <cell r="S11846" t="str">
            <v xml:space="preserve"> Y3954347</v>
          </cell>
          <cell r="T11846">
            <v>0</v>
          </cell>
        </row>
        <row r="11847">
          <cell r="S11847" t="str">
            <v xml:space="preserve"> Y3954357</v>
          </cell>
          <cell r="T11847">
            <v>0</v>
          </cell>
        </row>
        <row r="11848">
          <cell r="S11848" t="str">
            <v xml:space="preserve"> Y3954291</v>
          </cell>
          <cell r="T11848">
            <v>0</v>
          </cell>
        </row>
        <row r="11849">
          <cell r="S11849" t="str">
            <v xml:space="preserve"> Y3954507</v>
          </cell>
          <cell r="T11849">
            <v>0</v>
          </cell>
        </row>
        <row r="11850">
          <cell r="S11850" t="str">
            <v xml:space="preserve"> Y3954508</v>
          </cell>
          <cell r="T11850">
            <v>0</v>
          </cell>
        </row>
        <row r="11851">
          <cell r="S11851" t="str">
            <v xml:space="preserve"> Y3954468</v>
          </cell>
          <cell r="T11851">
            <v>0</v>
          </cell>
        </row>
        <row r="11852">
          <cell r="S11852" t="str">
            <v xml:space="preserve"> Y3953820</v>
          </cell>
          <cell r="T11852">
            <v>7.5757499999999992E-2</v>
          </cell>
        </row>
        <row r="11853">
          <cell r="S11853" t="str">
            <v xml:space="preserve"> Y3953963</v>
          </cell>
          <cell r="T11853">
            <v>0</v>
          </cell>
        </row>
        <row r="11854">
          <cell r="S11854" t="str">
            <v xml:space="preserve"> Y3954438</v>
          </cell>
          <cell r="T11854">
            <v>1.8208180000000001E-2</v>
          </cell>
        </row>
        <row r="11855">
          <cell r="S11855" t="str">
            <v xml:space="preserve"> Y3954483</v>
          </cell>
          <cell r="T11855">
            <v>0</v>
          </cell>
        </row>
        <row r="11856">
          <cell r="S11856" t="str">
            <v xml:space="preserve"> Y3954279</v>
          </cell>
          <cell r="T11856">
            <v>0</v>
          </cell>
        </row>
        <row r="11857">
          <cell r="S11857" t="str">
            <v xml:space="preserve"> Y3954294</v>
          </cell>
          <cell r="T11857">
            <v>0</v>
          </cell>
        </row>
        <row r="11858">
          <cell r="S11858" t="str">
            <v xml:space="preserve"> Y3954224</v>
          </cell>
          <cell r="T11858">
            <v>0</v>
          </cell>
        </row>
        <row r="11859">
          <cell r="S11859" t="str">
            <v xml:space="preserve"> Y3954661</v>
          </cell>
          <cell r="T11859">
            <v>0</v>
          </cell>
        </row>
        <row r="11860">
          <cell r="S11860" t="str">
            <v xml:space="preserve"> Y3954662</v>
          </cell>
          <cell r="T11860">
            <v>0</v>
          </cell>
        </row>
        <row r="11861">
          <cell r="S11861" t="str">
            <v xml:space="preserve"> Y3954450</v>
          </cell>
          <cell r="T11861">
            <v>0</v>
          </cell>
        </row>
        <row r="11862">
          <cell r="S11862" t="str">
            <v xml:space="preserve"> Y3954663</v>
          </cell>
          <cell r="T11862">
            <v>8.5680000000000006E-2</v>
          </cell>
        </row>
        <row r="11863">
          <cell r="S11863" t="str">
            <v xml:space="preserve"> Y3954664</v>
          </cell>
          <cell r="T11863">
            <v>0</v>
          </cell>
        </row>
        <row r="11864">
          <cell r="S11864" t="str">
            <v xml:space="preserve"> Y3954665</v>
          </cell>
          <cell r="T11864">
            <v>0</v>
          </cell>
        </row>
        <row r="11865">
          <cell r="S11865" t="str">
            <v xml:space="preserve"> Y3954667</v>
          </cell>
          <cell r="T11865">
            <v>0</v>
          </cell>
        </row>
        <row r="11866">
          <cell r="S11866" t="str">
            <v xml:space="preserve"> Y3954668</v>
          </cell>
          <cell r="T11866">
            <v>6.1965000000000006E-2</v>
          </cell>
        </row>
        <row r="11867">
          <cell r="S11867" t="str">
            <v xml:space="preserve"> Y3954669</v>
          </cell>
          <cell r="T11867">
            <v>5.3865000000000003E-2</v>
          </cell>
        </row>
        <row r="11868">
          <cell r="S11868" t="str">
            <v xml:space="preserve"> Y3954670</v>
          </cell>
          <cell r="T11868">
            <v>0</v>
          </cell>
        </row>
        <row r="11869">
          <cell r="S11869" t="str">
            <v xml:space="preserve"> Y3954384</v>
          </cell>
          <cell r="T11869">
            <v>0</v>
          </cell>
        </row>
        <row r="11870">
          <cell r="S11870" t="str">
            <v xml:space="preserve"> Y3954398</v>
          </cell>
          <cell r="T11870">
            <v>0</v>
          </cell>
        </row>
        <row r="11871">
          <cell r="S11871" t="str">
            <v xml:space="preserve"> Y3954400</v>
          </cell>
          <cell r="T11871">
            <v>0</v>
          </cell>
        </row>
        <row r="11872">
          <cell r="S11872" t="str">
            <v xml:space="preserve"> Y3954319</v>
          </cell>
          <cell r="T11872">
            <v>0</v>
          </cell>
        </row>
        <row r="11873">
          <cell r="S11873" t="str">
            <v xml:space="preserve"> Y3954422</v>
          </cell>
          <cell r="T11873">
            <v>0</v>
          </cell>
        </row>
        <row r="11874">
          <cell r="S11874" t="str">
            <v xml:space="preserve"> Y3954423</v>
          </cell>
          <cell r="T11874">
            <v>0</v>
          </cell>
        </row>
        <row r="11875">
          <cell r="S11875" t="str">
            <v xml:space="preserve"> Y3954424</v>
          </cell>
          <cell r="T11875">
            <v>0</v>
          </cell>
        </row>
        <row r="11876">
          <cell r="S11876" t="str">
            <v xml:space="preserve"> Y3954451</v>
          </cell>
          <cell r="T11876">
            <v>0</v>
          </cell>
        </row>
        <row r="11877">
          <cell r="S11877" t="str">
            <v xml:space="preserve"> Y3954458</v>
          </cell>
          <cell r="T11877">
            <v>0</v>
          </cell>
        </row>
        <row r="11878">
          <cell r="S11878" t="str">
            <v xml:space="preserve"> Y3954467</v>
          </cell>
          <cell r="T11878">
            <v>0</v>
          </cell>
        </row>
        <row r="11879">
          <cell r="S11879" t="str">
            <v xml:space="preserve"> Y3954449</v>
          </cell>
          <cell r="T11879">
            <v>0</v>
          </cell>
        </row>
        <row r="11880">
          <cell r="S11880" t="str">
            <v xml:space="preserve"> Y3954301</v>
          </cell>
          <cell r="T11880">
            <v>0</v>
          </cell>
        </row>
        <row r="11881">
          <cell r="S11881" t="str">
            <v xml:space="preserve"> Y3954491</v>
          </cell>
          <cell r="T11881">
            <v>0</v>
          </cell>
        </row>
        <row r="11882">
          <cell r="S11882" t="str">
            <v xml:space="preserve"> Y3954492</v>
          </cell>
          <cell r="T11882">
            <v>0</v>
          </cell>
        </row>
        <row r="11883">
          <cell r="S11883" t="str">
            <v xml:space="preserve"> Y3954455</v>
          </cell>
          <cell r="T11883">
            <v>0</v>
          </cell>
        </row>
        <row r="11884">
          <cell r="S11884" t="str">
            <v xml:space="preserve"> Y3954499</v>
          </cell>
          <cell r="T11884">
            <v>0.1283609</v>
          </cell>
        </row>
        <row r="11885">
          <cell r="S11885" t="str">
            <v xml:space="preserve"> Y3954340</v>
          </cell>
          <cell r="T11885">
            <v>0</v>
          </cell>
        </row>
        <row r="11886">
          <cell r="S11886" t="str">
            <v xml:space="preserve"> Y3954360</v>
          </cell>
          <cell r="T11886">
            <v>0</v>
          </cell>
        </row>
        <row r="11887">
          <cell r="S11887" t="str">
            <v xml:space="preserve"> Y3954352</v>
          </cell>
          <cell r="T11887">
            <v>0</v>
          </cell>
        </row>
        <row r="11888">
          <cell r="S11888" t="str">
            <v xml:space="preserve"> Y3954402</v>
          </cell>
          <cell r="T11888">
            <v>0</v>
          </cell>
        </row>
        <row r="11889">
          <cell r="S11889" t="str">
            <v xml:space="preserve"> Y3954403</v>
          </cell>
          <cell r="T11889">
            <v>0</v>
          </cell>
        </row>
        <row r="11890">
          <cell r="S11890" t="str">
            <v xml:space="preserve"> Y3954408</v>
          </cell>
          <cell r="T11890">
            <v>0</v>
          </cell>
        </row>
        <row r="11891">
          <cell r="S11891" t="str">
            <v xml:space="preserve"> Y3954409</v>
          </cell>
          <cell r="T11891">
            <v>0</v>
          </cell>
        </row>
        <row r="11892">
          <cell r="S11892" t="str">
            <v xml:space="preserve"> Y3954459</v>
          </cell>
          <cell r="T11892">
            <v>0</v>
          </cell>
        </row>
        <row r="11893">
          <cell r="S11893" t="str">
            <v xml:space="preserve"> Y3954463</v>
          </cell>
          <cell r="T11893">
            <v>0</v>
          </cell>
        </row>
        <row r="11894">
          <cell r="S11894" t="str">
            <v xml:space="preserve"> Y3954505</v>
          </cell>
          <cell r="T11894">
            <v>0</v>
          </cell>
        </row>
        <row r="11895">
          <cell r="S11895" t="str">
            <v xml:space="preserve"> Y3954509</v>
          </cell>
          <cell r="T11895">
            <v>0</v>
          </cell>
        </row>
        <row r="11896">
          <cell r="S11896" t="str">
            <v xml:space="preserve"> Y3954510</v>
          </cell>
          <cell r="T11896">
            <v>0</v>
          </cell>
        </row>
        <row r="11897">
          <cell r="S11897" t="str">
            <v xml:space="preserve"> Y3954434</v>
          </cell>
          <cell r="T11897">
            <v>0</v>
          </cell>
        </row>
        <row r="11898">
          <cell r="S11898" t="str">
            <v xml:space="preserve"> Y3954461</v>
          </cell>
          <cell r="T11898">
            <v>0</v>
          </cell>
        </row>
        <row r="11899">
          <cell r="S11899" t="str">
            <v xml:space="preserve"> Y3953794</v>
          </cell>
          <cell r="T11899">
            <v>3.6599999999999994E-2</v>
          </cell>
        </row>
        <row r="11900">
          <cell r="S11900" t="str">
            <v xml:space="preserve"> Y3954199</v>
          </cell>
          <cell r="T11900">
            <v>0.12152000000000002</v>
          </cell>
        </row>
        <row r="11901">
          <cell r="S11901" t="str">
            <v xml:space="preserve"> Y3954404</v>
          </cell>
          <cell r="T11901">
            <v>0</v>
          </cell>
        </row>
        <row r="11902">
          <cell r="S11902" t="str">
            <v xml:space="preserve"> Y3954506</v>
          </cell>
          <cell r="T11902">
            <v>0</v>
          </cell>
        </row>
        <row r="11903">
          <cell r="S11903" t="str">
            <v xml:space="preserve"> Y3954642</v>
          </cell>
          <cell r="T11903">
            <v>0</v>
          </cell>
        </row>
        <row r="11904">
          <cell r="S11904" t="str">
            <v xml:space="preserve"> Y3954643</v>
          </cell>
          <cell r="T11904">
            <v>0</v>
          </cell>
        </row>
        <row r="11905">
          <cell r="S11905" t="str">
            <v xml:space="preserve"> Y3954644</v>
          </cell>
          <cell r="T11905">
            <v>0</v>
          </cell>
        </row>
        <row r="11906">
          <cell r="S11906" t="str">
            <v xml:space="preserve"> Y3954338</v>
          </cell>
          <cell r="T11906">
            <v>0</v>
          </cell>
        </row>
        <row r="11907">
          <cell r="S11907" t="str">
            <v xml:space="preserve"> Y3954359</v>
          </cell>
          <cell r="T11907">
            <v>0</v>
          </cell>
        </row>
        <row r="11908">
          <cell r="S11908" t="str">
            <v xml:space="preserve"> Y3953957</v>
          </cell>
          <cell r="T11908">
            <v>0</v>
          </cell>
        </row>
        <row r="11909">
          <cell r="S11909" t="str">
            <v xml:space="preserve"> Y3954416</v>
          </cell>
          <cell r="T11909">
            <v>0</v>
          </cell>
        </row>
        <row r="11910">
          <cell r="S11910" t="str">
            <v xml:space="preserve"> Y3954323</v>
          </cell>
          <cell r="T11910">
            <v>0</v>
          </cell>
        </row>
        <row r="11911">
          <cell r="S11911" t="str">
            <v xml:space="preserve"> Y3954326</v>
          </cell>
          <cell r="T11911">
            <v>0</v>
          </cell>
        </row>
        <row r="11912">
          <cell r="S11912" t="str">
            <v xml:space="preserve"> Y3954381</v>
          </cell>
          <cell r="T11912">
            <v>0</v>
          </cell>
        </row>
        <row r="11913">
          <cell r="S11913" t="str">
            <v xml:space="preserve"> Y3954382</v>
          </cell>
          <cell r="T11913">
            <v>0</v>
          </cell>
        </row>
        <row r="11914">
          <cell r="S11914" t="str">
            <v xml:space="preserve"> Y3954410</v>
          </cell>
          <cell r="T11914">
            <v>0</v>
          </cell>
        </row>
        <row r="11915">
          <cell r="S11915" t="str">
            <v xml:space="preserve"> Y3954413</v>
          </cell>
          <cell r="T11915">
            <v>0</v>
          </cell>
        </row>
        <row r="11916">
          <cell r="S11916" t="str">
            <v xml:space="preserve"> Y3954793</v>
          </cell>
          <cell r="T11916">
            <v>5.3865000000000003E-2</v>
          </cell>
        </row>
        <row r="11917">
          <cell r="S11917" t="str">
            <v xml:space="preserve"> Y3954686</v>
          </cell>
          <cell r="T11917">
            <v>0</v>
          </cell>
        </row>
        <row r="11918">
          <cell r="S11918" t="str">
            <v xml:space="preserve"> Y3954687</v>
          </cell>
          <cell r="T11918">
            <v>9.0391700000000005E-2</v>
          </cell>
        </row>
        <row r="11919">
          <cell r="S11919" t="str">
            <v xml:space="preserve"> Y3954484</v>
          </cell>
          <cell r="T11919">
            <v>0</v>
          </cell>
        </row>
        <row r="11920">
          <cell r="S11920" t="str">
            <v xml:space="preserve"> Y3953035</v>
          </cell>
          <cell r="T11920">
            <v>0</v>
          </cell>
        </row>
        <row r="11921">
          <cell r="S11921" t="str">
            <v xml:space="preserve"> Y3954676</v>
          </cell>
          <cell r="T11921">
            <v>0</v>
          </cell>
        </row>
        <row r="11922">
          <cell r="S11922" t="str">
            <v xml:space="preserve"> Y3954677</v>
          </cell>
          <cell r="T11922">
            <v>0</v>
          </cell>
        </row>
        <row r="11923">
          <cell r="S11923" t="str">
            <v xml:space="preserve"> Y3953358</v>
          </cell>
          <cell r="T11923">
            <v>0</v>
          </cell>
        </row>
        <row r="11924">
          <cell r="S11924" t="str">
            <v xml:space="preserve"> Y3954550</v>
          </cell>
          <cell r="T11924">
            <v>0</v>
          </cell>
        </row>
        <row r="11925">
          <cell r="S11925" t="str">
            <v xml:space="preserve"> Y3953293</v>
          </cell>
          <cell r="T11925">
            <v>0</v>
          </cell>
        </row>
        <row r="11926">
          <cell r="S11926" t="str">
            <v xml:space="preserve"> Y3953299</v>
          </cell>
          <cell r="T11926">
            <v>0</v>
          </cell>
        </row>
        <row r="11927">
          <cell r="S11927" t="str">
            <v xml:space="preserve"> Y3954683</v>
          </cell>
          <cell r="T11927">
            <v>0</v>
          </cell>
        </row>
        <row r="11928">
          <cell r="S11928" t="str">
            <v xml:space="preserve"> Y3954688</v>
          </cell>
          <cell r="T11928">
            <v>0</v>
          </cell>
        </row>
        <row r="11929">
          <cell r="S11929" t="str">
            <v xml:space="preserve"> Y3954588</v>
          </cell>
          <cell r="T11929">
            <v>0</v>
          </cell>
        </row>
        <row r="11930">
          <cell r="S11930" t="str">
            <v xml:space="preserve"> Y3954590</v>
          </cell>
          <cell r="T11930">
            <v>0</v>
          </cell>
        </row>
        <row r="11931">
          <cell r="S11931" t="str">
            <v xml:space="preserve"> Y3954702</v>
          </cell>
          <cell r="T11931">
            <v>0</v>
          </cell>
        </row>
        <row r="11932">
          <cell r="S11932" t="str">
            <v xml:space="preserve"> Y3954406</v>
          </cell>
          <cell r="T11932">
            <v>0</v>
          </cell>
        </row>
        <row r="11933">
          <cell r="S11933" t="str">
            <v xml:space="preserve"> Y3954407</v>
          </cell>
          <cell r="T11933">
            <v>0</v>
          </cell>
        </row>
        <row r="11934">
          <cell r="S11934" t="str">
            <v xml:space="preserve"> Y3954540</v>
          </cell>
          <cell r="T11934">
            <v>0</v>
          </cell>
        </row>
        <row r="11935">
          <cell r="S11935" t="str">
            <v xml:space="preserve"> Y3954541</v>
          </cell>
          <cell r="T11935">
            <v>0</v>
          </cell>
        </row>
        <row r="11936">
          <cell r="S11936" t="str">
            <v xml:space="preserve"> Y3954542</v>
          </cell>
          <cell r="T11936">
            <v>0</v>
          </cell>
        </row>
        <row r="11937">
          <cell r="S11937" t="str">
            <v xml:space="preserve"> Y3954543</v>
          </cell>
          <cell r="T11937">
            <v>0</v>
          </cell>
        </row>
        <row r="11938">
          <cell r="S11938" t="str">
            <v xml:space="preserve"> Y3954544</v>
          </cell>
          <cell r="T11938">
            <v>0</v>
          </cell>
        </row>
        <row r="11939">
          <cell r="S11939" t="str">
            <v xml:space="preserve"> Y3954545</v>
          </cell>
          <cell r="T11939">
            <v>0</v>
          </cell>
        </row>
        <row r="11940">
          <cell r="S11940" t="str">
            <v xml:space="preserve"> Y3954546</v>
          </cell>
          <cell r="T11940">
            <v>0</v>
          </cell>
        </row>
        <row r="11941">
          <cell r="S11941" t="str">
            <v xml:space="preserve"> Y3954343</v>
          </cell>
          <cell r="T11941">
            <v>0</v>
          </cell>
        </row>
        <row r="11942">
          <cell r="S11942" t="str">
            <v xml:space="preserve"> Y3954344</v>
          </cell>
          <cell r="T11942">
            <v>0</v>
          </cell>
        </row>
        <row r="11943">
          <cell r="S11943" t="str">
            <v xml:space="preserve"> Y3954558</v>
          </cell>
          <cell r="T11943">
            <v>0</v>
          </cell>
        </row>
        <row r="11944">
          <cell r="S11944" t="str">
            <v xml:space="preserve"> Y3954656</v>
          </cell>
          <cell r="T11944">
            <v>0</v>
          </cell>
        </row>
        <row r="11945">
          <cell r="S11945" t="str">
            <v xml:space="preserve"> Y3954320</v>
          </cell>
          <cell r="T11945">
            <v>0</v>
          </cell>
        </row>
        <row r="11946">
          <cell r="S11946" t="str">
            <v xml:space="preserve"> Y3954362</v>
          </cell>
          <cell r="T11946">
            <v>0</v>
          </cell>
        </row>
        <row r="11947">
          <cell r="S11947" t="str">
            <v xml:space="preserve"> Y3954363</v>
          </cell>
          <cell r="T11947">
            <v>0</v>
          </cell>
        </row>
        <row r="11948">
          <cell r="S11948" t="str">
            <v xml:space="preserve"> Y3954364</v>
          </cell>
          <cell r="T11948">
            <v>0</v>
          </cell>
        </row>
        <row r="11949">
          <cell r="S11949" t="str">
            <v xml:space="preserve"> Y3954563</v>
          </cell>
          <cell r="T11949">
            <v>0</v>
          </cell>
        </row>
        <row r="11950">
          <cell r="S11950" t="str">
            <v xml:space="preserve"> Y3954693</v>
          </cell>
          <cell r="T11950">
            <v>0</v>
          </cell>
        </row>
        <row r="11951">
          <cell r="S11951" t="str">
            <v xml:space="preserve"> Y3954447</v>
          </cell>
          <cell r="T11951">
            <v>0.19364799999999999</v>
          </cell>
        </row>
        <row r="11952">
          <cell r="S11952" t="str">
            <v xml:space="preserve"> Y3954559</v>
          </cell>
          <cell r="T11952">
            <v>0</v>
          </cell>
        </row>
        <row r="11953">
          <cell r="S11953" t="str">
            <v xml:space="preserve"> Y3954246</v>
          </cell>
          <cell r="T11953">
            <v>0</v>
          </cell>
        </row>
        <row r="11954">
          <cell r="S11954" t="str">
            <v xml:space="preserve"> Y3954267</v>
          </cell>
          <cell r="T11954">
            <v>0</v>
          </cell>
        </row>
        <row r="11955">
          <cell r="S11955" t="str">
            <v xml:space="preserve"> Y3954380</v>
          </cell>
          <cell r="T11955">
            <v>0</v>
          </cell>
        </row>
        <row r="11956">
          <cell r="S11956" t="str">
            <v xml:space="preserve"> Y3954854</v>
          </cell>
          <cell r="T11956">
            <v>0</v>
          </cell>
        </row>
        <row r="11957">
          <cell r="S11957" t="str">
            <v xml:space="preserve"> Y3954274</v>
          </cell>
          <cell r="T11957">
            <v>0.38112299999999999</v>
          </cell>
        </row>
        <row r="11958">
          <cell r="S11958" t="str">
            <v xml:space="preserve"> Y3954442</v>
          </cell>
          <cell r="T11958">
            <v>0</v>
          </cell>
        </row>
        <row r="11959">
          <cell r="S11959" t="str">
            <v xml:space="preserve"> Y3954625</v>
          </cell>
          <cell r="T11959">
            <v>0</v>
          </cell>
        </row>
        <row r="11960">
          <cell r="S11960" t="str">
            <v xml:space="preserve"> Y3954626</v>
          </cell>
          <cell r="T11960">
            <v>0</v>
          </cell>
        </row>
        <row r="11961">
          <cell r="S11961" t="str">
            <v xml:space="preserve"> Y3954627</v>
          </cell>
          <cell r="T11961">
            <v>0</v>
          </cell>
        </row>
        <row r="11962">
          <cell r="S11962" t="str">
            <v xml:space="preserve"> Y3954551</v>
          </cell>
          <cell r="T11962">
            <v>9.6899999999999986E-2</v>
          </cell>
        </row>
        <row r="11963">
          <cell r="S11963" t="str">
            <v xml:space="preserve"> Y3954554</v>
          </cell>
          <cell r="T11963">
            <v>5.425E-2</v>
          </cell>
        </row>
        <row r="11964">
          <cell r="S11964" t="str">
            <v xml:space="preserve"> Y3954464</v>
          </cell>
          <cell r="T11964">
            <v>0</v>
          </cell>
        </row>
        <row r="11965">
          <cell r="S11965" t="str">
            <v xml:space="preserve"> Y3954394</v>
          </cell>
          <cell r="T11965">
            <v>0</v>
          </cell>
        </row>
        <row r="11966">
          <cell r="S11966" t="str">
            <v xml:space="preserve"> Y3954414</v>
          </cell>
          <cell r="T11966">
            <v>0</v>
          </cell>
        </row>
        <row r="11967">
          <cell r="S11967" t="str">
            <v xml:space="preserve"> Y3954415</v>
          </cell>
          <cell r="T11967">
            <v>0</v>
          </cell>
        </row>
        <row r="11968">
          <cell r="S11968" t="str">
            <v xml:space="preserve"> Y3954417</v>
          </cell>
          <cell r="T11968">
            <v>0</v>
          </cell>
        </row>
        <row r="11969">
          <cell r="S11969" t="str">
            <v xml:space="preserve"> Y3954425</v>
          </cell>
          <cell r="T11969">
            <v>0</v>
          </cell>
        </row>
        <row r="11970">
          <cell r="S11970" t="str">
            <v xml:space="preserve"> Y3954318</v>
          </cell>
          <cell r="T11970">
            <v>0</v>
          </cell>
        </row>
        <row r="11971">
          <cell r="S11971" t="str">
            <v xml:space="preserve"> Y3954675</v>
          </cell>
          <cell r="T11971">
            <v>0</v>
          </cell>
        </row>
        <row r="11972">
          <cell r="S11972" t="str">
            <v xml:space="preserve"> Y3954813</v>
          </cell>
          <cell r="T11972">
            <v>0</v>
          </cell>
        </row>
        <row r="11973">
          <cell r="S11973" t="str">
            <v xml:space="preserve"> Y3954754</v>
          </cell>
          <cell r="T11973">
            <v>0</v>
          </cell>
        </row>
        <row r="11974">
          <cell r="S11974" t="str">
            <v xml:space="preserve"> Y3954760</v>
          </cell>
          <cell r="T11974">
            <v>0</v>
          </cell>
        </row>
        <row r="11975">
          <cell r="S11975" t="str">
            <v xml:space="preserve"> Y3957488</v>
          </cell>
          <cell r="T11975">
            <v>7.0560000000000012E-2</v>
          </cell>
        </row>
        <row r="11976">
          <cell r="S11976" t="str">
            <v xml:space="preserve"> Y3954628</v>
          </cell>
          <cell r="T11976">
            <v>0</v>
          </cell>
        </row>
        <row r="11977">
          <cell r="S11977" t="str">
            <v xml:space="preserve"> Y3954531</v>
          </cell>
          <cell r="T11977">
            <v>0</v>
          </cell>
        </row>
        <row r="11978">
          <cell r="S11978" t="str">
            <v xml:space="preserve"> Y3954511</v>
          </cell>
          <cell r="T11978">
            <v>0</v>
          </cell>
        </row>
        <row r="11979">
          <cell r="S11979" t="str">
            <v xml:space="preserve"> Y3954593</v>
          </cell>
          <cell r="T11979">
            <v>0</v>
          </cell>
        </row>
        <row r="11980">
          <cell r="S11980" t="str">
            <v xml:space="preserve"> Y3954653</v>
          </cell>
          <cell r="T11980">
            <v>1.5217512000000002</v>
          </cell>
        </row>
        <row r="11981">
          <cell r="S11981" t="str">
            <v xml:space="preserve"> Y3954723</v>
          </cell>
          <cell r="T11981">
            <v>0</v>
          </cell>
        </row>
        <row r="11982">
          <cell r="S11982" t="str">
            <v xml:space="preserve"> Y3954631</v>
          </cell>
          <cell r="T11982">
            <v>0</v>
          </cell>
        </row>
        <row r="11983">
          <cell r="S11983" t="str">
            <v xml:space="preserve"> Y3954715</v>
          </cell>
          <cell r="T11983">
            <v>0</v>
          </cell>
        </row>
        <row r="11984">
          <cell r="S11984" t="str">
            <v xml:space="preserve"> Y3954865</v>
          </cell>
          <cell r="T11984">
            <v>0</v>
          </cell>
        </row>
        <row r="11985">
          <cell r="S11985" t="str">
            <v xml:space="preserve"> Y3954704</v>
          </cell>
          <cell r="T11985">
            <v>0</v>
          </cell>
        </row>
        <row r="11986">
          <cell r="S11986" t="str">
            <v xml:space="preserve"> Y3954456</v>
          </cell>
          <cell r="T11986">
            <v>0</v>
          </cell>
        </row>
        <row r="11987">
          <cell r="S11987" t="str">
            <v xml:space="preserve"> Y3954304</v>
          </cell>
          <cell r="T11987">
            <v>0</v>
          </cell>
        </row>
        <row r="11988">
          <cell r="S11988" t="str">
            <v xml:space="preserve"> Y3954315</v>
          </cell>
          <cell r="T11988">
            <v>0</v>
          </cell>
        </row>
        <row r="11989">
          <cell r="S11989" t="str">
            <v xml:space="preserve"> Y3954217</v>
          </cell>
          <cell r="T11989">
            <v>0</v>
          </cell>
        </row>
        <row r="11990">
          <cell r="S11990" t="str">
            <v xml:space="preserve"> Y3954603</v>
          </cell>
          <cell r="T11990">
            <v>0</v>
          </cell>
        </row>
        <row r="11991">
          <cell r="S11991" t="str">
            <v xml:space="preserve"> Y3954604</v>
          </cell>
          <cell r="T11991">
            <v>0</v>
          </cell>
        </row>
        <row r="11992">
          <cell r="S11992" t="str">
            <v xml:space="preserve"> Y3954619</v>
          </cell>
          <cell r="T11992">
            <v>0</v>
          </cell>
        </row>
        <row r="11993">
          <cell r="S11993" t="str">
            <v xml:space="preserve"> Y3954358</v>
          </cell>
          <cell r="T11993">
            <v>0</v>
          </cell>
        </row>
        <row r="11994">
          <cell r="S11994" t="str">
            <v xml:space="preserve"> Y3954383</v>
          </cell>
          <cell r="T11994">
            <v>0</v>
          </cell>
        </row>
        <row r="11995">
          <cell r="S11995" t="str">
            <v xml:space="preserve"> Y3954385</v>
          </cell>
          <cell r="T11995">
            <v>0</v>
          </cell>
        </row>
        <row r="11996">
          <cell r="S11996" t="str">
            <v xml:space="preserve"> Y3954388</v>
          </cell>
          <cell r="T11996">
            <v>0</v>
          </cell>
        </row>
        <row r="11997">
          <cell r="S11997" t="str">
            <v xml:space="preserve"> Y3953781</v>
          </cell>
          <cell r="T11997">
            <v>9.6899999999999986E-2</v>
          </cell>
        </row>
        <row r="11998">
          <cell r="S11998" t="str">
            <v xml:space="preserve"> Y3954733</v>
          </cell>
          <cell r="T11998">
            <v>0.108043</v>
          </cell>
        </row>
        <row r="11999">
          <cell r="S11999" t="str">
            <v xml:space="preserve"> Y3954579</v>
          </cell>
          <cell r="T11999">
            <v>0</v>
          </cell>
        </row>
        <row r="12000">
          <cell r="S12000" t="str">
            <v xml:space="preserve"> Y3954580</v>
          </cell>
          <cell r="T12000">
            <v>0</v>
          </cell>
        </row>
        <row r="12001">
          <cell r="S12001" t="str">
            <v xml:space="preserve"> Y3954581</v>
          </cell>
          <cell r="T12001">
            <v>0</v>
          </cell>
        </row>
        <row r="12002">
          <cell r="S12002" t="str">
            <v xml:space="preserve"> Y3954582</v>
          </cell>
          <cell r="T12002">
            <v>0</v>
          </cell>
        </row>
        <row r="12003">
          <cell r="S12003" t="str">
            <v xml:space="preserve"> Y3954583</v>
          </cell>
          <cell r="T12003">
            <v>0</v>
          </cell>
        </row>
        <row r="12004">
          <cell r="S12004" t="str">
            <v xml:space="preserve"> Y3954584</v>
          </cell>
          <cell r="T12004">
            <v>0</v>
          </cell>
        </row>
        <row r="12005">
          <cell r="S12005" t="str">
            <v xml:space="preserve"> Y3954585</v>
          </cell>
          <cell r="T12005">
            <v>0</v>
          </cell>
        </row>
        <row r="12006">
          <cell r="S12006" t="str">
            <v xml:space="preserve"> Y3954586</v>
          </cell>
          <cell r="T12006">
            <v>0</v>
          </cell>
        </row>
        <row r="12007">
          <cell r="S12007" t="str">
            <v xml:space="preserve"> Y3954587</v>
          </cell>
          <cell r="T12007">
            <v>0</v>
          </cell>
        </row>
        <row r="12008">
          <cell r="S12008" t="str">
            <v xml:space="preserve"> Y3954589</v>
          </cell>
          <cell r="T12008">
            <v>0</v>
          </cell>
        </row>
        <row r="12009">
          <cell r="S12009" t="str">
            <v xml:space="preserve"> Y3954453</v>
          </cell>
          <cell r="T12009">
            <v>0</v>
          </cell>
        </row>
        <row r="12010">
          <cell r="S12010" t="str">
            <v xml:space="preserve"> Y3954317</v>
          </cell>
          <cell r="T12010">
            <v>0</v>
          </cell>
        </row>
        <row r="12011">
          <cell r="S12011" t="str">
            <v xml:space="preserve"> Y3954336</v>
          </cell>
          <cell r="T12011">
            <v>0</v>
          </cell>
        </row>
        <row r="12012">
          <cell r="S12012" t="str">
            <v xml:space="preserve"> Y3954645</v>
          </cell>
          <cell r="T12012">
            <v>0</v>
          </cell>
        </row>
        <row r="12013">
          <cell r="S12013" t="str">
            <v xml:space="preserve"> Y3954646</v>
          </cell>
          <cell r="T12013">
            <v>0</v>
          </cell>
        </row>
        <row r="12014">
          <cell r="S12014" t="str">
            <v xml:space="preserve"> Y3954647</v>
          </cell>
          <cell r="T12014">
            <v>0</v>
          </cell>
        </row>
        <row r="12015">
          <cell r="S12015" t="str">
            <v xml:space="preserve"> Y3954648</v>
          </cell>
          <cell r="T12015">
            <v>0</v>
          </cell>
        </row>
        <row r="12016">
          <cell r="S12016" t="str">
            <v xml:space="preserve"> Y3954649</v>
          </cell>
          <cell r="T12016">
            <v>0</v>
          </cell>
        </row>
        <row r="12017">
          <cell r="S12017" t="str">
            <v xml:space="preserve"> Y3954345</v>
          </cell>
          <cell r="T12017">
            <v>0</v>
          </cell>
        </row>
        <row r="12018">
          <cell r="S12018" t="str">
            <v xml:space="preserve"> Y3954106</v>
          </cell>
          <cell r="T12018">
            <v>0.10139419999999999</v>
          </cell>
        </row>
        <row r="12019">
          <cell r="S12019" t="str">
            <v xml:space="preserve"> Y3954684</v>
          </cell>
          <cell r="T12019">
            <v>0</v>
          </cell>
        </row>
        <row r="12020">
          <cell r="S12020" t="str">
            <v xml:space="preserve"> Y3952791</v>
          </cell>
          <cell r="T12020">
            <v>0</v>
          </cell>
        </row>
        <row r="12021">
          <cell r="S12021" t="str">
            <v xml:space="preserve"> Y3952918</v>
          </cell>
          <cell r="T12021">
            <v>0</v>
          </cell>
        </row>
        <row r="12022">
          <cell r="S12022" t="str">
            <v xml:space="preserve"> Y3953053</v>
          </cell>
          <cell r="T12022">
            <v>0</v>
          </cell>
        </row>
        <row r="12023">
          <cell r="S12023" t="str">
            <v xml:space="preserve"> Y3953524</v>
          </cell>
          <cell r="T12023">
            <v>2.6779999999999998E-2</v>
          </cell>
        </row>
        <row r="12024">
          <cell r="S12024" t="str">
            <v xml:space="preserve"> Y3954706</v>
          </cell>
          <cell r="T12024">
            <v>0</v>
          </cell>
        </row>
        <row r="12025">
          <cell r="S12025" t="str">
            <v xml:space="preserve"> Y3954707</v>
          </cell>
          <cell r="T12025">
            <v>0</v>
          </cell>
        </row>
        <row r="12026">
          <cell r="S12026" t="str">
            <v xml:space="preserve"> Y3954709</v>
          </cell>
          <cell r="T12026">
            <v>0</v>
          </cell>
        </row>
        <row r="12027">
          <cell r="S12027" t="str">
            <v xml:space="preserve"> Y3954710</v>
          </cell>
          <cell r="T12027">
            <v>0</v>
          </cell>
        </row>
        <row r="12028">
          <cell r="S12028" t="str">
            <v xml:space="preserve"> Y3954711</v>
          </cell>
          <cell r="T12028">
            <v>0</v>
          </cell>
        </row>
        <row r="12029">
          <cell r="S12029" t="str">
            <v xml:space="preserve"> Y3954713</v>
          </cell>
          <cell r="T12029">
            <v>9.6284999999999996E-2</v>
          </cell>
        </row>
        <row r="12030">
          <cell r="S12030" t="str">
            <v xml:space="preserve"> Y3954515</v>
          </cell>
          <cell r="T12030">
            <v>0</v>
          </cell>
        </row>
        <row r="12031">
          <cell r="S12031" t="str">
            <v xml:space="preserve"> Y3954379</v>
          </cell>
          <cell r="T12031">
            <v>0</v>
          </cell>
        </row>
        <row r="12032">
          <cell r="S12032" t="str">
            <v xml:space="preserve"> Y3954411</v>
          </cell>
          <cell r="T12032">
            <v>0</v>
          </cell>
        </row>
        <row r="12033">
          <cell r="S12033" t="str">
            <v xml:space="preserve"> Y3954412</v>
          </cell>
          <cell r="T12033">
            <v>0</v>
          </cell>
        </row>
        <row r="12034">
          <cell r="S12034" t="str">
            <v xml:space="preserve"> Y3954735</v>
          </cell>
          <cell r="T12034">
            <v>0</v>
          </cell>
        </row>
        <row r="12035">
          <cell r="S12035" t="str">
            <v xml:space="preserve"> Y3954737</v>
          </cell>
          <cell r="T12035">
            <v>0</v>
          </cell>
        </row>
        <row r="12036">
          <cell r="S12036" t="str">
            <v xml:space="preserve"> Y3954855</v>
          </cell>
          <cell r="T12036">
            <v>0</v>
          </cell>
        </row>
        <row r="12037">
          <cell r="S12037" t="str">
            <v xml:space="preserve"> Y3954730</v>
          </cell>
          <cell r="T12037">
            <v>0</v>
          </cell>
        </row>
        <row r="12038">
          <cell r="S12038" t="str">
            <v xml:space="preserve"> Y3954303</v>
          </cell>
          <cell r="T12038">
            <v>0</v>
          </cell>
        </row>
        <row r="12039">
          <cell r="S12039" t="str">
            <v xml:space="preserve"> Y3954445</v>
          </cell>
          <cell r="T12039">
            <v>0</v>
          </cell>
        </row>
        <row r="12040">
          <cell r="S12040" t="str">
            <v xml:space="preserve"> Y3954446</v>
          </cell>
          <cell r="T12040">
            <v>0</v>
          </cell>
        </row>
        <row r="12041">
          <cell r="S12041" t="str">
            <v xml:space="preserve"> Y3954448</v>
          </cell>
          <cell r="T12041">
            <v>0</v>
          </cell>
        </row>
        <row r="12042">
          <cell r="S12042" t="str">
            <v xml:space="preserve"> Y3954460</v>
          </cell>
          <cell r="T12042">
            <v>0</v>
          </cell>
        </row>
        <row r="12043">
          <cell r="S12043" t="str">
            <v xml:space="preserve"> Y3954465</v>
          </cell>
          <cell r="T12043">
            <v>0</v>
          </cell>
        </row>
        <row r="12044">
          <cell r="S12044" t="str">
            <v xml:space="preserve"> Y3954866</v>
          </cell>
          <cell r="T12044">
            <v>0</v>
          </cell>
        </row>
        <row r="12045">
          <cell r="S12045" t="str">
            <v xml:space="preserve"> Y3954867</v>
          </cell>
          <cell r="T12045">
            <v>0</v>
          </cell>
        </row>
        <row r="12046">
          <cell r="S12046" t="str">
            <v xml:space="preserve"> Y3954568</v>
          </cell>
          <cell r="T12046">
            <v>0</v>
          </cell>
        </row>
        <row r="12047">
          <cell r="S12047" t="str">
            <v xml:space="preserve"> Y3954569</v>
          </cell>
          <cell r="T12047">
            <v>0</v>
          </cell>
        </row>
        <row r="12048">
          <cell r="S12048" t="str">
            <v xml:space="preserve"> Y3954399</v>
          </cell>
          <cell r="T12048">
            <v>0</v>
          </cell>
        </row>
        <row r="12049">
          <cell r="S12049" t="str">
            <v xml:space="preserve"> Y3954825</v>
          </cell>
          <cell r="T12049">
            <v>0</v>
          </cell>
        </row>
        <row r="12050">
          <cell r="S12050" t="str">
            <v xml:space="preserve"> Y3954690</v>
          </cell>
          <cell r="T12050">
            <v>0</v>
          </cell>
        </row>
        <row r="12051">
          <cell r="S12051" t="str">
            <v xml:space="preserve"> Y3954691</v>
          </cell>
          <cell r="T12051">
            <v>0</v>
          </cell>
        </row>
        <row r="12052">
          <cell r="S12052" t="str">
            <v xml:space="preserve"> Y3954614</v>
          </cell>
          <cell r="T12052">
            <v>0</v>
          </cell>
        </row>
        <row r="12053">
          <cell r="S12053" t="str">
            <v xml:space="preserve"> Y3954594</v>
          </cell>
          <cell r="T12053">
            <v>0</v>
          </cell>
        </row>
        <row r="12054">
          <cell r="S12054" t="str">
            <v xml:space="preserve"> Y3954597</v>
          </cell>
          <cell r="T12054">
            <v>0</v>
          </cell>
        </row>
        <row r="12055">
          <cell r="S12055" t="str">
            <v xml:space="preserve"> Y3954602</v>
          </cell>
          <cell r="T12055">
            <v>4.6621079999999995E-2</v>
          </cell>
        </row>
        <row r="12056">
          <cell r="S12056" t="str">
            <v xml:space="preserve"> Y3954703</v>
          </cell>
          <cell r="T12056">
            <v>0</v>
          </cell>
        </row>
        <row r="12057">
          <cell r="S12057" t="str">
            <v xml:space="preserve"> Y3954774</v>
          </cell>
          <cell r="T12057">
            <v>0</v>
          </cell>
        </row>
        <row r="12058">
          <cell r="S12058" t="str">
            <v xml:space="preserve"> Y3954775</v>
          </cell>
          <cell r="T12058">
            <v>0.19364799999999999</v>
          </cell>
        </row>
        <row r="12059">
          <cell r="S12059" t="str">
            <v xml:space="preserve"> Y3954731</v>
          </cell>
          <cell r="T12059">
            <v>0</v>
          </cell>
        </row>
        <row r="12060">
          <cell r="S12060" t="str">
            <v xml:space="preserve"> Y3954742</v>
          </cell>
          <cell r="T12060">
            <v>0</v>
          </cell>
        </row>
        <row r="12061">
          <cell r="S12061" t="str">
            <v xml:space="preserve"> Y3954743</v>
          </cell>
          <cell r="T12061">
            <v>0</v>
          </cell>
        </row>
        <row r="12062">
          <cell r="S12062" t="str">
            <v xml:space="preserve"> Y3954745</v>
          </cell>
          <cell r="T12062">
            <v>0</v>
          </cell>
        </row>
        <row r="12063">
          <cell r="S12063" t="str">
            <v xml:space="preserve"> Y3954660</v>
          </cell>
          <cell r="T12063">
            <v>0</v>
          </cell>
        </row>
        <row r="12064">
          <cell r="S12064" t="str">
            <v xml:space="preserve"> Y3954749</v>
          </cell>
          <cell r="T12064">
            <v>0</v>
          </cell>
        </row>
        <row r="12065">
          <cell r="S12065" t="str">
            <v xml:space="preserve"> Y3954751</v>
          </cell>
          <cell r="T12065">
            <v>0</v>
          </cell>
        </row>
        <row r="12066">
          <cell r="S12066" t="str">
            <v xml:space="preserve"> Y3954636</v>
          </cell>
          <cell r="T12066">
            <v>0</v>
          </cell>
        </row>
        <row r="12067">
          <cell r="S12067" t="str">
            <v xml:space="preserve"> Y3954789</v>
          </cell>
          <cell r="T12067">
            <v>0</v>
          </cell>
        </row>
        <row r="12068">
          <cell r="S12068" t="str">
            <v xml:space="preserve"> Y3954820</v>
          </cell>
          <cell r="T12068">
            <v>1.26E-2</v>
          </cell>
        </row>
        <row r="12069">
          <cell r="S12069" t="str">
            <v xml:space="preserve"> Y3954851</v>
          </cell>
          <cell r="T12069">
            <v>0</v>
          </cell>
        </row>
        <row r="12070">
          <cell r="S12070" t="str">
            <v xml:space="preserve"> Y3954852</v>
          </cell>
          <cell r="T12070">
            <v>0</v>
          </cell>
        </row>
        <row r="12071">
          <cell r="S12071" t="str">
            <v xml:space="preserve"> Y3954321</v>
          </cell>
          <cell r="T12071">
            <v>0</v>
          </cell>
        </row>
        <row r="12072">
          <cell r="S12072" t="str">
            <v xml:space="preserve"> Y3954436</v>
          </cell>
          <cell r="T12072">
            <v>0</v>
          </cell>
        </row>
        <row r="12073">
          <cell r="S12073" t="str">
            <v xml:space="preserve"> Y3954732</v>
          </cell>
          <cell r="T12073">
            <v>0.152055</v>
          </cell>
        </row>
        <row r="12074">
          <cell r="S12074" t="str">
            <v xml:space="preserve"> Y3954457</v>
          </cell>
          <cell r="T12074">
            <v>0</v>
          </cell>
        </row>
        <row r="12075">
          <cell r="S12075" t="str">
            <v xml:space="preserve"> Y3954666</v>
          </cell>
          <cell r="T12075">
            <v>0</v>
          </cell>
        </row>
        <row r="12076">
          <cell r="S12076" t="str">
            <v xml:space="preserve"> Y3954756</v>
          </cell>
          <cell r="T12076">
            <v>0</v>
          </cell>
        </row>
        <row r="12077">
          <cell r="S12077" t="str">
            <v xml:space="preserve"> Y3954757</v>
          </cell>
          <cell r="T12077">
            <v>0</v>
          </cell>
        </row>
        <row r="12078">
          <cell r="S12078" t="str">
            <v xml:space="preserve"> Y3954758</v>
          </cell>
          <cell r="T12078">
            <v>0</v>
          </cell>
        </row>
        <row r="12079">
          <cell r="S12079" t="str">
            <v xml:space="preserve"> Y3954759</v>
          </cell>
          <cell r="T12079">
            <v>0</v>
          </cell>
        </row>
        <row r="12080">
          <cell r="S12080" t="str">
            <v xml:space="preserve"> Y3954698</v>
          </cell>
          <cell r="T12080">
            <v>0</v>
          </cell>
        </row>
        <row r="12081">
          <cell r="S12081" t="str">
            <v xml:space="preserve"> Y3954832</v>
          </cell>
          <cell r="T12081">
            <v>0</v>
          </cell>
        </row>
        <row r="12082">
          <cell r="S12082" t="str">
            <v xml:space="preserve"> Y3954833</v>
          </cell>
          <cell r="T12082">
            <v>0</v>
          </cell>
        </row>
        <row r="12083">
          <cell r="S12083" t="str">
            <v xml:space="preserve"> Y3954834</v>
          </cell>
          <cell r="T12083">
            <v>0</v>
          </cell>
        </row>
        <row r="12084">
          <cell r="S12084" t="str">
            <v xml:space="preserve"> Y3954831</v>
          </cell>
          <cell r="T12084">
            <v>0</v>
          </cell>
        </row>
        <row r="12085">
          <cell r="S12085" t="str">
            <v xml:space="preserve"> Y3954439</v>
          </cell>
          <cell r="T12085">
            <v>0</v>
          </cell>
        </row>
        <row r="12086">
          <cell r="S12086" t="str">
            <v xml:space="preserve"> Y3952708</v>
          </cell>
          <cell r="T12086">
            <v>0</v>
          </cell>
        </row>
        <row r="12087">
          <cell r="S12087" t="str">
            <v xml:space="preserve"> Y3954714</v>
          </cell>
          <cell r="T12087">
            <v>0</v>
          </cell>
        </row>
        <row r="12088">
          <cell r="S12088" t="str">
            <v xml:space="preserve"> Y3954712</v>
          </cell>
          <cell r="T12088">
            <v>0</v>
          </cell>
        </row>
        <row r="12089">
          <cell r="S12089" t="str">
            <v xml:space="preserve"> Y3954748</v>
          </cell>
          <cell r="T12089">
            <v>0</v>
          </cell>
        </row>
        <row r="12090">
          <cell r="S12090" t="str">
            <v xml:space="preserve"> Y3954570</v>
          </cell>
          <cell r="T12090">
            <v>0</v>
          </cell>
        </row>
        <row r="12091">
          <cell r="S12091" t="str">
            <v xml:space="preserve"> Y3957494</v>
          </cell>
          <cell r="T12091">
            <v>0</v>
          </cell>
        </row>
        <row r="12092">
          <cell r="S12092" t="str">
            <v xml:space="preserve"> Y3953818</v>
          </cell>
          <cell r="T12092">
            <v>0.124</v>
          </cell>
        </row>
        <row r="12093">
          <cell r="S12093" t="str">
            <v xml:space="preserve"> Y3954771</v>
          </cell>
          <cell r="T12093">
            <v>0</v>
          </cell>
        </row>
        <row r="12094">
          <cell r="S12094" t="str">
            <v xml:space="preserve"> Y3954620</v>
          </cell>
          <cell r="T12094">
            <v>0.23708430000000003</v>
          </cell>
        </row>
        <row r="12095">
          <cell r="S12095" t="str">
            <v xml:space="preserve"> Y3954552</v>
          </cell>
          <cell r="T12095">
            <v>0</v>
          </cell>
        </row>
        <row r="12096">
          <cell r="S12096" t="str">
            <v xml:space="preserve"> Y3953819</v>
          </cell>
          <cell r="T12096">
            <v>0.23708430000000003</v>
          </cell>
        </row>
        <row r="12097">
          <cell r="S12097" t="str">
            <v xml:space="preserve"> Y3954443</v>
          </cell>
          <cell r="T12097">
            <v>0.12152000000000002</v>
          </cell>
        </row>
        <row r="12098">
          <cell r="S12098" t="str">
            <v xml:space="preserve"> Y3954805</v>
          </cell>
          <cell r="T12098">
            <v>2.9962499999999996E-2</v>
          </cell>
        </row>
        <row r="12099">
          <cell r="S12099" t="str">
            <v xml:space="preserve"> Y3954828</v>
          </cell>
          <cell r="T12099">
            <v>0</v>
          </cell>
        </row>
        <row r="12100">
          <cell r="S12100" t="str">
            <v xml:space="preserve"> Y3954746</v>
          </cell>
          <cell r="T12100">
            <v>0</v>
          </cell>
        </row>
        <row r="12101">
          <cell r="S12101" t="str">
            <v xml:space="preserve"> Y3954747</v>
          </cell>
          <cell r="T12101">
            <v>0</v>
          </cell>
        </row>
        <row r="12102">
          <cell r="S12102" t="str">
            <v xml:space="preserve"> Y3954769</v>
          </cell>
          <cell r="T12102">
            <v>0</v>
          </cell>
        </row>
        <row r="12103">
          <cell r="S12103" t="str">
            <v xml:space="preserve"> Y3954770</v>
          </cell>
          <cell r="T12103">
            <v>0</v>
          </cell>
        </row>
        <row r="12104">
          <cell r="S12104" t="str">
            <v xml:space="preserve"> Y3954573</v>
          </cell>
          <cell r="T12104">
            <v>0</v>
          </cell>
        </row>
        <row r="12105">
          <cell r="S12105" t="str">
            <v xml:space="preserve"> Y3954577</v>
          </cell>
          <cell r="T12105">
            <v>0</v>
          </cell>
        </row>
        <row r="12106">
          <cell r="S12106" t="str">
            <v xml:space="preserve"> Y3954578</v>
          </cell>
          <cell r="T12106">
            <v>0</v>
          </cell>
        </row>
        <row r="12107">
          <cell r="S12107" t="str">
            <v xml:space="preserve"> Y3954611</v>
          </cell>
          <cell r="T12107">
            <v>0</v>
          </cell>
        </row>
        <row r="12108">
          <cell r="S12108" t="str">
            <v xml:space="preserve"> Y3954612</v>
          </cell>
          <cell r="T12108">
            <v>0</v>
          </cell>
        </row>
        <row r="12109">
          <cell r="S12109" t="str">
            <v xml:space="preserve"> Y3954613</v>
          </cell>
          <cell r="T12109">
            <v>0</v>
          </cell>
        </row>
        <row r="12110">
          <cell r="S12110" t="str">
            <v xml:space="preserve"> Y3954615</v>
          </cell>
          <cell r="T12110">
            <v>0</v>
          </cell>
        </row>
        <row r="12111">
          <cell r="S12111" t="str">
            <v xml:space="preserve"> Y3954795</v>
          </cell>
          <cell r="T12111">
            <v>0</v>
          </cell>
        </row>
        <row r="12112">
          <cell r="S12112" t="str">
            <v xml:space="preserve"> Y3954806</v>
          </cell>
          <cell r="T12112">
            <v>0</v>
          </cell>
        </row>
        <row r="12113">
          <cell r="S12113" t="str">
            <v xml:space="preserve"> Y3954809</v>
          </cell>
          <cell r="T12113">
            <v>0</v>
          </cell>
        </row>
        <row r="12114">
          <cell r="S12114" t="str">
            <v xml:space="preserve"> Y3954526</v>
          </cell>
          <cell r="T12114">
            <v>0.26087860000000002</v>
          </cell>
        </row>
        <row r="12115">
          <cell r="S12115" t="str">
            <v xml:space="preserve"> Y3954761</v>
          </cell>
          <cell r="T12115">
            <v>0</v>
          </cell>
        </row>
        <row r="12116">
          <cell r="S12116" t="str">
            <v xml:space="preserve"> Y3954720</v>
          </cell>
          <cell r="T12116">
            <v>0</v>
          </cell>
        </row>
        <row r="12117">
          <cell r="S12117" t="str">
            <v xml:space="preserve"> Y3954721</v>
          </cell>
          <cell r="T12117">
            <v>0</v>
          </cell>
        </row>
        <row r="12118">
          <cell r="S12118" t="str">
            <v xml:space="preserve"> Y3954724</v>
          </cell>
          <cell r="T12118">
            <v>0</v>
          </cell>
        </row>
        <row r="12119">
          <cell r="S12119" t="str">
            <v xml:space="preserve"> Y3954674</v>
          </cell>
          <cell r="T12119">
            <v>0</v>
          </cell>
        </row>
        <row r="12120">
          <cell r="S12120" t="str">
            <v xml:space="preserve"> Y3954779</v>
          </cell>
          <cell r="T12120">
            <v>0</v>
          </cell>
        </row>
        <row r="12121">
          <cell r="S12121" t="str">
            <v xml:space="preserve"> Y3954780</v>
          </cell>
          <cell r="T12121">
            <v>0</v>
          </cell>
        </row>
        <row r="12122">
          <cell r="S12122" t="str">
            <v xml:space="preserve"> Y3954781</v>
          </cell>
          <cell r="T12122">
            <v>0</v>
          </cell>
        </row>
        <row r="12123">
          <cell r="S12123" t="str">
            <v xml:space="preserve"> Y3954782</v>
          </cell>
          <cell r="T12123">
            <v>0</v>
          </cell>
        </row>
        <row r="12124">
          <cell r="S12124" t="str">
            <v xml:space="preserve"> Y3954783</v>
          </cell>
          <cell r="T12124">
            <v>0</v>
          </cell>
        </row>
        <row r="12125">
          <cell r="S12125" t="str">
            <v xml:space="preserve"> Y3954785</v>
          </cell>
          <cell r="T12125">
            <v>0</v>
          </cell>
        </row>
        <row r="12126">
          <cell r="S12126" t="str">
            <v xml:space="preserve"> Y3954786</v>
          </cell>
          <cell r="T12126">
            <v>0</v>
          </cell>
        </row>
        <row r="12127">
          <cell r="S12127" t="str">
            <v xml:space="preserve"> Y3954788</v>
          </cell>
          <cell r="T12127">
            <v>0</v>
          </cell>
        </row>
        <row r="12128">
          <cell r="S12128" t="str">
            <v xml:space="preserve"> Y3954790</v>
          </cell>
          <cell r="T12128">
            <v>0</v>
          </cell>
        </row>
        <row r="12129">
          <cell r="S12129" t="str">
            <v xml:space="preserve"> Y3954812</v>
          </cell>
          <cell r="T12129">
            <v>0</v>
          </cell>
        </row>
        <row r="12130">
          <cell r="S12130" t="str">
            <v xml:space="preserve"> Y3954799</v>
          </cell>
          <cell r="T12130">
            <v>0</v>
          </cell>
        </row>
        <row r="12131">
          <cell r="S12131" t="str">
            <v xml:space="preserve"> Y3954801</v>
          </cell>
          <cell r="T12131">
            <v>0</v>
          </cell>
        </row>
        <row r="12132">
          <cell r="S12132" t="str">
            <v xml:space="preserve"> Y3954802</v>
          </cell>
          <cell r="T12132">
            <v>0</v>
          </cell>
        </row>
        <row r="12133">
          <cell r="S12133" t="str">
            <v xml:space="preserve"> Y3954803</v>
          </cell>
          <cell r="T12133">
            <v>0</v>
          </cell>
        </row>
        <row r="12134">
          <cell r="S12134" t="str">
            <v xml:space="preserve"> Y3954804</v>
          </cell>
          <cell r="T12134">
            <v>0</v>
          </cell>
        </row>
        <row r="12135">
          <cell r="S12135" t="str">
            <v xml:space="preserve"> Y3954726</v>
          </cell>
          <cell r="T12135">
            <v>0</v>
          </cell>
        </row>
        <row r="12136">
          <cell r="S12136" t="str">
            <v xml:space="preserve"> Y3954727</v>
          </cell>
          <cell r="T12136">
            <v>0</v>
          </cell>
        </row>
        <row r="12137">
          <cell r="S12137" t="str">
            <v xml:space="preserve"> Y3954734</v>
          </cell>
          <cell r="T12137">
            <v>0</v>
          </cell>
        </row>
        <row r="12138">
          <cell r="S12138" t="str">
            <v xml:space="preserve"> Y3954744</v>
          </cell>
          <cell r="T12138">
            <v>0</v>
          </cell>
        </row>
        <row r="12139">
          <cell r="S12139" t="str">
            <v xml:space="preserve"> Y3954829</v>
          </cell>
          <cell r="T12139">
            <v>0</v>
          </cell>
        </row>
        <row r="12140">
          <cell r="S12140" t="str">
            <v xml:space="preserve"> Y3954830</v>
          </cell>
          <cell r="T12140">
            <v>0</v>
          </cell>
        </row>
        <row r="12141">
          <cell r="S12141" t="str">
            <v xml:space="preserve"> Y3954835</v>
          </cell>
          <cell r="T12141">
            <v>0</v>
          </cell>
        </row>
        <row r="12142">
          <cell r="S12142" t="str">
            <v xml:space="preserve"> Y3954699</v>
          </cell>
          <cell r="T12142">
            <v>0</v>
          </cell>
        </row>
        <row r="12143">
          <cell r="S12143" t="str">
            <v xml:space="preserve"> Y3954725</v>
          </cell>
          <cell r="T12143">
            <v>8.6180000000000007E-2</v>
          </cell>
        </row>
        <row r="12144">
          <cell r="S12144" t="str">
            <v xml:space="preserve"> Y3954678</v>
          </cell>
          <cell r="T12144">
            <v>9.0419699999999992E-2</v>
          </cell>
        </row>
        <row r="12145">
          <cell r="S12145" t="str">
            <v xml:space="preserve"> Y3952936</v>
          </cell>
          <cell r="T12145">
            <v>0</v>
          </cell>
        </row>
        <row r="12146">
          <cell r="S12146" t="str">
            <v xml:space="preserve"> Y3954516</v>
          </cell>
          <cell r="T12146">
            <v>0</v>
          </cell>
        </row>
        <row r="12147">
          <cell r="S12147" t="str">
            <v xml:space="preserve"> Y3954722</v>
          </cell>
          <cell r="T12147">
            <v>0</v>
          </cell>
        </row>
        <row r="12148">
          <cell r="S12148" t="str">
            <v xml:space="preserve"> Y3954623</v>
          </cell>
          <cell r="T12148">
            <v>0</v>
          </cell>
        </row>
        <row r="12149">
          <cell r="S12149" t="str">
            <v xml:space="preserve"> Y3954635</v>
          </cell>
          <cell r="T12149">
            <v>0</v>
          </cell>
        </row>
        <row r="12150">
          <cell r="S12150" t="str">
            <v xml:space="preserve"> Y3954530</v>
          </cell>
          <cell r="T12150">
            <v>0</v>
          </cell>
        </row>
        <row r="12151">
          <cell r="S12151" t="str">
            <v xml:space="preserve"> Y3954811</v>
          </cell>
          <cell r="T12151">
            <v>0</v>
          </cell>
        </row>
        <row r="12152">
          <cell r="S12152" t="str">
            <v xml:space="preserve"> Y3954633</v>
          </cell>
          <cell r="T12152">
            <v>0</v>
          </cell>
        </row>
        <row r="12153">
          <cell r="S12153" t="str">
            <v xml:space="preserve"> Y3952418</v>
          </cell>
          <cell r="T12153">
            <v>0</v>
          </cell>
        </row>
        <row r="12154">
          <cell r="S12154" t="str">
            <v xml:space="preserve"> Y3954650</v>
          </cell>
          <cell r="T12154">
            <v>0</v>
          </cell>
        </row>
        <row r="12155">
          <cell r="S12155" t="str">
            <v xml:space="preserve"> Y3954651</v>
          </cell>
          <cell r="T12155">
            <v>9.0419699999999992E-2</v>
          </cell>
        </row>
        <row r="12156">
          <cell r="S12156" t="str">
            <v xml:space="preserve"> Y3954652</v>
          </cell>
          <cell r="T12156">
            <v>8.3719700000000008E-2</v>
          </cell>
        </row>
        <row r="12157">
          <cell r="S12157" t="str">
            <v xml:space="preserve"> Y3954654</v>
          </cell>
          <cell r="T12157">
            <v>9.0419699999999992E-2</v>
          </cell>
        </row>
        <row r="12158">
          <cell r="S12158" t="str">
            <v xml:space="preserve"> Y3954657</v>
          </cell>
          <cell r="T12158">
            <v>0.10007999999999999</v>
          </cell>
        </row>
        <row r="12159">
          <cell r="S12159" t="str">
            <v xml:space="preserve"> Y3954659</v>
          </cell>
          <cell r="T12159">
            <v>0.10034700000000001</v>
          </cell>
        </row>
        <row r="12160">
          <cell r="S12160" t="str">
            <v xml:space="preserve"> Y3954815</v>
          </cell>
          <cell r="T12160">
            <v>0</v>
          </cell>
        </row>
        <row r="12161">
          <cell r="S12161" t="str">
            <v xml:space="preserve"> Y3954821</v>
          </cell>
          <cell r="T12161">
            <v>0</v>
          </cell>
        </row>
        <row r="12162">
          <cell r="S12162" t="str">
            <v xml:space="preserve"> Y3954307</v>
          </cell>
          <cell r="T12162">
            <v>0</v>
          </cell>
        </row>
        <row r="12163">
          <cell r="S12163" t="str">
            <v xml:space="preserve"> Y3954701</v>
          </cell>
          <cell r="T12163">
            <v>0</v>
          </cell>
        </row>
        <row r="12164">
          <cell r="S12164" t="str">
            <v xml:space="preserve"> Y3954874</v>
          </cell>
          <cell r="T12164">
            <v>3.9129999999999998E-2</v>
          </cell>
        </row>
        <row r="12165">
          <cell r="S12165" t="str">
            <v xml:space="preserve"> Y3954696</v>
          </cell>
          <cell r="T12165">
            <v>0</v>
          </cell>
        </row>
        <row r="12166">
          <cell r="S12166" t="str">
            <v xml:space="preserve"> Y3954879</v>
          </cell>
          <cell r="T12166">
            <v>0</v>
          </cell>
        </row>
        <row r="12167">
          <cell r="S12167" t="str">
            <v xml:space="preserve"> Y3954525</v>
          </cell>
          <cell r="T12167">
            <v>0</v>
          </cell>
        </row>
        <row r="12168">
          <cell r="S12168" t="str">
            <v xml:space="preserve"> Y3954872</v>
          </cell>
          <cell r="T12168">
            <v>0</v>
          </cell>
        </row>
        <row r="12169">
          <cell r="S12169" t="str">
            <v xml:space="preserve"> Y3954859</v>
          </cell>
          <cell r="T12169">
            <v>0</v>
          </cell>
        </row>
        <row r="12170">
          <cell r="S12170" t="str">
            <v xml:space="preserve"> Y3954860</v>
          </cell>
          <cell r="T12170">
            <v>0</v>
          </cell>
        </row>
        <row r="12171">
          <cell r="S12171" t="str">
            <v xml:space="preserve"> Y3952838</v>
          </cell>
          <cell r="T12171">
            <v>0</v>
          </cell>
        </row>
        <row r="12172">
          <cell r="S12172" t="str">
            <v xml:space="preserve"> Y3954772</v>
          </cell>
          <cell r="T12172">
            <v>0</v>
          </cell>
        </row>
        <row r="12173">
          <cell r="S12173" t="str">
            <v xml:space="preserve"> Y3954787</v>
          </cell>
          <cell r="T12173">
            <v>0</v>
          </cell>
        </row>
        <row r="12174">
          <cell r="S12174" t="str">
            <v xml:space="preserve"> Y3954794</v>
          </cell>
          <cell r="T12174">
            <v>0</v>
          </cell>
        </row>
        <row r="12175">
          <cell r="S12175" t="str">
            <v xml:space="preserve"> Y3954841</v>
          </cell>
          <cell r="T12175">
            <v>0</v>
          </cell>
        </row>
        <row r="12176">
          <cell r="S12176" t="str">
            <v xml:space="preserve"> Y3954843</v>
          </cell>
          <cell r="T12176">
            <v>0</v>
          </cell>
        </row>
        <row r="12177">
          <cell r="S12177" t="str">
            <v xml:space="preserve"> Y3954845</v>
          </cell>
          <cell r="T12177">
            <v>0</v>
          </cell>
        </row>
        <row r="12178">
          <cell r="S12178" t="str">
            <v xml:space="preserve"> Y3954846</v>
          </cell>
          <cell r="T12178">
            <v>0</v>
          </cell>
        </row>
        <row r="12179">
          <cell r="S12179" t="str">
            <v xml:space="preserve"> Y3954847</v>
          </cell>
          <cell r="T12179">
            <v>0</v>
          </cell>
        </row>
        <row r="12180">
          <cell r="S12180" t="str">
            <v xml:space="preserve"> Y3954883</v>
          </cell>
          <cell r="T12180">
            <v>0</v>
          </cell>
        </row>
        <row r="12181">
          <cell r="S12181" t="str">
            <v xml:space="preserve"> Y3954884</v>
          </cell>
          <cell r="T12181">
            <v>0</v>
          </cell>
        </row>
        <row r="12182">
          <cell r="S12182" t="str">
            <v xml:space="preserve"> Y3954885</v>
          </cell>
          <cell r="T12182">
            <v>0</v>
          </cell>
        </row>
        <row r="12183">
          <cell r="S12183" t="str">
            <v xml:space="preserve"> Y3954329</v>
          </cell>
          <cell r="T12183">
            <v>0</v>
          </cell>
        </row>
        <row r="12184">
          <cell r="S12184" t="str">
            <v xml:space="preserve"> Y3954842</v>
          </cell>
          <cell r="T12184">
            <v>0</v>
          </cell>
        </row>
        <row r="12185">
          <cell r="S12185" t="str">
            <v xml:space="preserve"> Y3954844</v>
          </cell>
          <cell r="T12185">
            <v>0</v>
          </cell>
        </row>
        <row r="12186">
          <cell r="S12186" t="str">
            <v xml:space="preserve"> Y3954641</v>
          </cell>
          <cell r="T12186">
            <v>0</v>
          </cell>
        </row>
        <row r="12187">
          <cell r="S12187" t="str">
            <v xml:space="preserve"> Y3954755</v>
          </cell>
          <cell r="T12187">
            <v>0</v>
          </cell>
        </row>
        <row r="12188">
          <cell r="S12188" t="str">
            <v xml:space="preserve"> Y3954305</v>
          </cell>
          <cell r="T12188">
            <v>0</v>
          </cell>
        </row>
        <row r="12189">
          <cell r="S12189" t="str">
            <v xml:space="preserve"> Y3954777</v>
          </cell>
          <cell r="T12189">
            <v>0.10034700000000001</v>
          </cell>
        </row>
        <row r="12190">
          <cell r="S12190" t="str">
            <v xml:space="preserve"> Y3954818</v>
          </cell>
          <cell r="T12190">
            <v>0</v>
          </cell>
        </row>
        <row r="12191">
          <cell r="S12191" t="str">
            <v xml:space="preserve"> Y3954792</v>
          </cell>
          <cell r="T12191">
            <v>0</v>
          </cell>
        </row>
        <row r="12192">
          <cell r="S12192" t="str">
            <v xml:space="preserve"> Y3954877</v>
          </cell>
          <cell r="T12192">
            <v>0</v>
          </cell>
        </row>
        <row r="12193">
          <cell r="S12193" t="str">
            <v xml:space="preserve"> Y3954571</v>
          </cell>
          <cell r="T12193">
            <v>0</v>
          </cell>
        </row>
        <row r="12194">
          <cell r="S12194" t="str">
            <v xml:space="preserve"> Y3954624</v>
          </cell>
          <cell r="T12194">
            <v>0</v>
          </cell>
        </row>
        <row r="12195">
          <cell r="S12195" t="str">
            <v xml:space="preserve"> Y3954638</v>
          </cell>
          <cell r="T12195">
            <v>0</v>
          </cell>
        </row>
        <row r="12196">
          <cell r="S12196" t="str">
            <v xml:space="preserve"> Y3953055</v>
          </cell>
          <cell r="T12196">
            <v>0</v>
          </cell>
        </row>
        <row r="12197">
          <cell r="S12197" t="str">
            <v xml:space="preserve"> Y3953542</v>
          </cell>
          <cell r="T12197">
            <v>0</v>
          </cell>
        </row>
        <row r="12198">
          <cell r="S12198" t="str">
            <v xml:space="preserve"> Y3954617</v>
          </cell>
          <cell r="T12198">
            <v>0</v>
          </cell>
        </row>
        <row r="12199">
          <cell r="S12199" t="str">
            <v xml:space="preserve"> Y3954618</v>
          </cell>
          <cell r="T12199">
            <v>0</v>
          </cell>
        </row>
        <row r="12200">
          <cell r="S12200" t="str">
            <v xml:space="preserve"> Y3954629</v>
          </cell>
          <cell r="T12200">
            <v>0</v>
          </cell>
        </row>
        <row r="12201">
          <cell r="S12201" t="str">
            <v xml:space="preserve"> Y3954915</v>
          </cell>
          <cell r="T12201">
            <v>0</v>
          </cell>
        </row>
        <row r="12202">
          <cell r="S12202" t="str">
            <v xml:space="preserve"> Y3954489</v>
          </cell>
          <cell r="T12202">
            <v>0</v>
          </cell>
        </row>
        <row r="12203">
          <cell r="S12203" t="str">
            <v xml:space="preserve"> Y3954490</v>
          </cell>
          <cell r="T12203">
            <v>0</v>
          </cell>
        </row>
        <row r="12204">
          <cell r="S12204" t="str">
            <v xml:space="preserve"> Y3954535</v>
          </cell>
          <cell r="T12204">
            <v>0</v>
          </cell>
        </row>
        <row r="12205">
          <cell r="S12205" t="str">
            <v xml:space="preserve"> Y3954673</v>
          </cell>
          <cell r="T12205">
            <v>0</v>
          </cell>
        </row>
        <row r="12206">
          <cell r="S12206" t="str">
            <v xml:space="preserve"> Y3954848</v>
          </cell>
          <cell r="T12206">
            <v>0.17899999999999999</v>
          </cell>
        </row>
        <row r="12207">
          <cell r="S12207" t="str">
            <v xml:space="preserve"> Y3954694</v>
          </cell>
          <cell r="T12207">
            <v>0.24902580000000002</v>
          </cell>
        </row>
        <row r="12208">
          <cell r="S12208" t="str">
            <v xml:space="preserve"> Y3954913</v>
          </cell>
          <cell r="T12208">
            <v>0</v>
          </cell>
        </row>
        <row r="12209">
          <cell r="S12209" t="str">
            <v xml:space="preserve"> Y3954800</v>
          </cell>
          <cell r="T12209">
            <v>0</v>
          </cell>
        </row>
        <row r="12210">
          <cell r="S12210" t="str">
            <v xml:space="preserve"> Y3954564</v>
          </cell>
          <cell r="T12210">
            <v>0</v>
          </cell>
        </row>
        <row r="12211">
          <cell r="S12211" t="str">
            <v xml:space="preserve"> Y3954895</v>
          </cell>
          <cell r="T12211">
            <v>0</v>
          </cell>
        </row>
        <row r="12212">
          <cell r="S12212" t="str">
            <v xml:space="preserve"> Y3954495</v>
          </cell>
          <cell r="T12212">
            <v>1.10376E-2</v>
          </cell>
        </row>
        <row r="12213">
          <cell r="S12213" t="str">
            <v xml:space="preserve"> Y3954822</v>
          </cell>
          <cell r="T12213">
            <v>0</v>
          </cell>
        </row>
        <row r="12214">
          <cell r="S12214" t="str">
            <v xml:space="preserve"> Y3954903</v>
          </cell>
          <cell r="T12214">
            <v>0</v>
          </cell>
        </row>
        <row r="12215">
          <cell r="S12215" t="str">
            <v xml:space="preserve"> Y3954912</v>
          </cell>
          <cell r="T12215">
            <v>0</v>
          </cell>
        </row>
        <row r="12216">
          <cell r="S12216" t="str">
            <v xml:space="preserve"> Y3954888</v>
          </cell>
          <cell r="T12216">
            <v>0</v>
          </cell>
        </row>
        <row r="12217">
          <cell r="S12217" t="str">
            <v xml:space="preserve"> Y3954863</v>
          </cell>
          <cell r="T12217">
            <v>0</v>
          </cell>
        </row>
        <row r="12218">
          <cell r="S12218" t="str">
            <v xml:space="preserve"> Y3954697</v>
          </cell>
          <cell r="T12218">
            <v>0</v>
          </cell>
        </row>
        <row r="12219">
          <cell r="S12219" t="str">
            <v xml:space="preserve"> Y3954719</v>
          </cell>
          <cell r="T12219">
            <v>0</v>
          </cell>
        </row>
        <row r="12220">
          <cell r="S12220" t="str">
            <v xml:space="preserve"> Y3954778</v>
          </cell>
          <cell r="T12220">
            <v>0.13970055000000001</v>
          </cell>
        </row>
        <row r="12221">
          <cell r="S12221" t="str">
            <v xml:space="preserve"> Y3954791</v>
          </cell>
          <cell r="T12221">
            <v>0.15760055000000001</v>
          </cell>
        </row>
        <row r="12222">
          <cell r="S12222" t="str">
            <v xml:space="preserve"> Y3954898</v>
          </cell>
          <cell r="T12222">
            <v>0</v>
          </cell>
        </row>
        <row r="12223">
          <cell r="S12223" t="str">
            <v xml:space="preserve"> Y3954901</v>
          </cell>
          <cell r="T12223">
            <v>0</v>
          </cell>
        </row>
        <row r="12224">
          <cell r="S12224" t="str">
            <v xml:space="preserve"> Y3954904</v>
          </cell>
          <cell r="T12224">
            <v>0</v>
          </cell>
        </row>
        <row r="12225">
          <cell r="S12225" t="str">
            <v xml:space="preserve"> Y3954905</v>
          </cell>
          <cell r="T12225">
            <v>0</v>
          </cell>
        </row>
        <row r="12226">
          <cell r="S12226" t="str">
            <v xml:space="preserve"> Y3954909</v>
          </cell>
          <cell r="T12226">
            <v>0</v>
          </cell>
        </row>
        <row r="12227">
          <cell r="S12227" t="str">
            <v xml:space="preserve"> Y3952502</v>
          </cell>
          <cell r="T12227">
            <v>0</v>
          </cell>
        </row>
        <row r="12228">
          <cell r="S12228" t="str">
            <v xml:space="preserve"> Y3954405</v>
          </cell>
          <cell r="T12228">
            <v>0</v>
          </cell>
        </row>
        <row r="12229">
          <cell r="S12229" t="str">
            <v xml:space="preserve"> Y3954548</v>
          </cell>
          <cell r="T12229">
            <v>0</v>
          </cell>
        </row>
        <row r="12230">
          <cell r="S12230" t="str">
            <v xml:space="preserve"> Y3954549</v>
          </cell>
          <cell r="T12230">
            <v>0</v>
          </cell>
        </row>
        <row r="12231">
          <cell r="S12231" t="str">
            <v xml:space="preserve"> Y3954876</v>
          </cell>
          <cell r="T12231">
            <v>0.44227482000000001</v>
          </cell>
        </row>
        <row r="12232">
          <cell r="S12232" t="str">
            <v xml:space="preserve"> Y3954857</v>
          </cell>
          <cell r="T12232">
            <v>8.6180000000000007E-2</v>
          </cell>
        </row>
        <row r="12233">
          <cell r="S12233" t="str">
            <v xml:space="preserve"> Y3954889</v>
          </cell>
          <cell r="T12233">
            <v>0</v>
          </cell>
        </row>
        <row r="12234">
          <cell r="S12234" t="str">
            <v xml:space="preserve"> Y3954890</v>
          </cell>
          <cell r="T12234">
            <v>0</v>
          </cell>
        </row>
        <row r="12235">
          <cell r="S12235" t="str">
            <v xml:space="preserve"> Y3954565</v>
          </cell>
          <cell r="T12235">
            <v>0</v>
          </cell>
        </row>
        <row r="12236">
          <cell r="S12236" t="str">
            <v xml:space="preserve"> Y3954567</v>
          </cell>
          <cell r="T12236">
            <v>0</v>
          </cell>
        </row>
        <row r="12237">
          <cell r="S12237" t="str">
            <v xml:space="preserve"> Y3954917</v>
          </cell>
          <cell r="T12237">
            <v>0</v>
          </cell>
        </row>
        <row r="12238">
          <cell r="S12238" t="str">
            <v xml:space="preserve"> Y3954891</v>
          </cell>
          <cell r="T12238">
            <v>0</v>
          </cell>
        </row>
        <row r="12239">
          <cell r="S12239" t="str">
            <v xml:space="preserve"> Y3954892</v>
          </cell>
          <cell r="T12239">
            <v>0</v>
          </cell>
        </row>
        <row r="12240">
          <cell r="S12240" t="str">
            <v xml:space="preserve"> Y3954893</v>
          </cell>
          <cell r="T12240">
            <v>0</v>
          </cell>
        </row>
        <row r="12241">
          <cell r="S12241" t="str">
            <v xml:space="preserve"> Y3954485</v>
          </cell>
          <cell r="T12241">
            <v>6.8769000000000011E-2</v>
          </cell>
        </row>
        <row r="12242">
          <cell r="S12242" t="str">
            <v xml:space="preserve"> Y3954269</v>
          </cell>
          <cell r="T12242">
            <v>0</v>
          </cell>
        </row>
        <row r="12243">
          <cell r="S12243" t="str">
            <v xml:space="preserve"> Y3954471</v>
          </cell>
          <cell r="T12243">
            <v>0</v>
          </cell>
        </row>
        <row r="12244">
          <cell r="S12244" t="str">
            <v xml:space="preserve"> Y3954472</v>
          </cell>
          <cell r="T12244">
            <v>0</v>
          </cell>
        </row>
        <row r="12245">
          <cell r="S12245" t="str">
            <v xml:space="preserve"> Y3954473</v>
          </cell>
          <cell r="T12245">
            <v>0</v>
          </cell>
        </row>
        <row r="12246">
          <cell r="S12246" t="str">
            <v xml:space="preserve"> Y3954493</v>
          </cell>
          <cell r="T12246">
            <v>0</v>
          </cell>
        </row>
        <row r="12247">
          <cell r="S12247" t="str">
            <v xml:space="preserve"> Y3954494</v>
          </cell>
          <cell r="T12247">
            <v>0</v>
          </cell>
        </row>
        <row r="12248">
          <cell r="S12248" t="str">
            <v xml:space="preserve"> Y3954497</v>
          </cell>
          <cell r="T12248">
            <v>0</v>
          </cell>
        </row>
        <row r="12249">
          <cell r="S12249" t="str">
            <v xml:space="preserve"> Y3954501</v>
          </cell>
          <cell r="T12249">
            <v>0</v>
          </cell>
        </row>
        <row r="12250">
          <cell r="S12250" t="str">
            <v xml:space="preserve"> Y3954918</v>
          </cell>
          <cell r="T12250">
            <v>0</v>
          </cell>
        </row>
        <row r="12251">
          <cell r="S12251" t="str">
            <v xml:space="preserve"> Y3954500</v>
          </cell>
          <cell r="T12251">
            <v>0</v>
          </cell>
        </row>
        <row r="12252">
          <cell r="S12252" t="str">
            <v xml:space="preserve"> Y3952935</v>
          </cell>
          <cell r="T12252">
            <v>3.1372499999999998E-2</v>
          </cell>
        </row>
        <row r="12253">
          <cell r="S12253" t="str">
            <v xml:space="preserve"> Y3954634</v>
          </cell>
          <cell r="T12253">
            <v>0</v>
          </cell>
        </row>
        <row r="12254">
          <cell r="S12254" t="str">
            <v xml:space="preserve"> Y3954762</v>
          </cell>
          <cell r="T12254">
            <v>0.10139419999999999</v>
          </cell>
        </row>
        <row r="12255">
          <cell r="S12255" t="str">
            <v xml:space="preserve"> Y3954880</v>
          </cell>
          <cell r="T12255">
            <v>0</v>
          </cell>
        </row>
        <row r="12256">
          <cell r="S12256" t="str">
            <v xml:space="preserve"> Y3954767</v>
          </cell>
          <cell r="T12256">
            <v>0</v>
          </cell>
        </row>
        <row r="12257">
          <cell r="S12257" t="str">
            <v xml:space="preserve"> Y3954826</v>
          </cell>
          <cell r="T12257">
            <v>0.13098000000000001</v>
          </cell>
        </row>
        <row r="12258">
          <cell r="S12258" t="str">
            <v xml:space="preserve"> Y3954827</v>
          </cell>
          <cell r="T12258">
            <v>0.13883999999999999</v>
          </cell>
        </row>
        <row r="12259">
          <cell r="S12259" t="str">
            <v xml:space="preserve"> Y3954881</v>
          </cell>
          <cell r="T12259">
            <v>2.4200000000000003E-2</v>
          </cell>
        </row>
        <row r="12260">
          <cell r="S12260" t="str">
            <v xml:space="preserve"> Y3954882</v>
          </cell>
          <cell r="T12260">
            <v>0</v>
          </cell>
        </row>
        <row r="12261">
          <cell r="S12261" t="str">
            <v xml:space="preserve"> Y3954871</v>
          </cell>
          <cell r="T12261">
            <v>0</v>
          </cell>
        </row>
        <row r="12262">
          <cell r="S12262" t="str">
            <v xml:space="preserve"> Y3954753</v>
          </cell>
          <cell r="T12262">
            <v>0.1056</v>
          </cell>
        </row>
        <row r="12263">
          <cell r="S12263" t="str">
            <v xml:space="preserve"> Y3954796</v>
          </cell>
          <cell r="T12263">
            <v>0</v>
          </cell>
        </row>
        <row r="12264">
          <cell r="S12264" t="str">
            <v xml:space="preserve"> Y3954752</v>
          </cell>
          <cell r="T12264">
            <v>0</v>
          </cell>
        </row>
        <row r="12265">
          <cell r="S12265" t="str">
            <v xml:space="preserve"> Y3954840</v>
          </cell>
          <cell r="T12265">
            <v>0</v>
          </cell>
        </row>
        <row r="12266">
          <cell r="S12266" t="str">
            <v xml:space="preserve"> Y3954553</v>
          </cell>
          <cell r="T12266">
            <v>0</v>
          </cell>
        </row>
        <row r="12267">
          <cell r="S12267" t="str">
            <v xml:space="preserve"> Y3954486</v>
          </cell>
          <cell r="T12267">
            <v>0</v>
          </cell>
        </row>
        <row r="12268">
          <cell r="S12268" t="str">
            <v xml:space="preserve"> Y3954487</v>
          </cell>
          <cell r="T12268">
            <v>0.11209999999999999</v>
          </cell>
        </row>
        <row r="12269">
          <cell r="S12269" t="str">
            <v xml:space="preserve"> Y3954488</v>
          </cell>
          <cell r="T12269">
            <v>3.4845999999999995</v>
          </cell>
        </row>
        <row r="12270">
          <cell r="S12270" t="str">
            <v xml:space="preserve"> Y3954716</v>
          </cell>
          <cell r="T12270">
            <v>0</v>
          </cell>
        </row>
        <row r="12271">
          <cell r="S12271" t="str">
            <v xml:space="preserve"> Y3954919</v>
          </cell>
          <cell r="T12271">
            <v>0</v>
          </cell>
        </row>
        <row r="12272">
          <cell r="S12272" t="str">
            <v xml:space="preserve"> Y3954886</v>
          </cell>
          <cell r="T12272">
            <v>0</v>
          </cell>
        </row>
        <row r="12273">
          <cell r="S12273" t="str">
            <v xml:space="preserve"> Y3954914</v>
          </cell>
          <cell r="T12273">
            <v>0</v>
          </cell>
        </row>
        <row r="12274">
          <cell r="S12274" t="str">
            <v xml:space="preserve"> Y3957502</v>
          </cell>
          <cell r="T12274">
            <v>0</v>
          </cell>
        </row>
        <row r="12275">
          <cell r="S12275" t="str">
            <v xml:space="preserve"> Y3957499</v>
          </cell>
          <cell r="T12275">
            <v>0</v>
          </cell>
        </row>
        <row r="12276">
          <cell r="S12276" t="str">
            <v xml:space="preserve"> Y3957522</v>
          </cell>
          <cell r="T12276">
            <v>0</v>
          </cell>
        </row>
        <row r="12277">
          <cell r="S12277" t="str">
            <v xml:space="preserve"> Y3957493</v>
          </cell>
          <cell r="T12277">
            <v>0</v>
          </cell>
        </row>
        <row r="12278">
          <cell r="S12278" t="str">
            <v xml:space="preserve"> Y3957512</v>
          </cell>
          <cell r="T12278">
            <v>0</v>
          </cell>
        </row>
        <row r="12279">
          <cell r="S12279" t="str">
            <v xml:space="preserve"> Y3957513</v>
          </cell>
          <cell r="T12279">
            <v>0</v>
          </cell>
        </row>
        <row r="12280">
          <cell r="S12280" t="str">
            <v xml:space="preserve"> Y3957514</v>
          </cell>
          <cell r="T12280">
            <v>0</v>
          </cell>
        </row>
        <row r="12281">
          <cell r="S12281" t="str">
            <v xml:space="preserve"> Y3957515</v>
          </cell>
          <cell r="T12281">
            <v>0</v>
          </cell>
        </row>
        <row r="12282">
          <cell r="S12282" t="str">
            <v xml:space="preserve"> Y3957516</v>
          </cell>
          <cell r="T12282">
            <v>0</v>
          </cell>
        </row>
        <row r="12283">
          <cell r="S12283" t="str">
            <v xml:space="preserve"> Y3957517</v>
          </cell>
          <cell r="T12283">
            <v>3.1641500000000003E-2</v>
          </cell>
        </row>
        <row r="12284">
          <cell r="S12284" t="str">
            <v xml:space="preserve"> Y3957518</v>
          </cell>
          <cell r="T12284">
            <v>3.9473999999999995E-2</v>
          </cell>
        </row>
        <row r="12285">
          <cell r="S12285" t="str">
            <v xml:space="preserve"> Y3957562</v>
          </cell>
          <cell r="T12285">
            <v>0</v>
          </cell>
        </row>
        <row r="12286">
          <cell r="S12286" t="str">
            <v xml:space="preserve"> Y3957527</v>
          </cell>
          <cell r="T12286">
            <v>3.4301199999999997E-2</v>
          </cell>
        </row>
        <row r="12287">
          <cell r="S12287" t="str">
            <v xml:space="preserve"> Y3957490</v>
          </cell>
          <cell r="T12287">
            <v>7.4923030000000002E-2</v>
          </cell>
        </row>
        <row r="12288">
          <cell r="S12288" t="str">
            <v xml:space="preserve"> Y3957496</v>
          </cell>
          <cell r="T12288">
            <v>0</v>
          </cell>
        </row>
        <row r="12289">
          <cell r="S12289" t="str">
            <v xml:space="preserve"> Y3957497</v>
          </cell>
          <cell r="T12289">
            <v>0</v>
          </cell>
        </row>
        <row r="12290">
          <cell r="S12290" t="str">
            <v xml:space="preserve"> Y3957498</v>
          </cell>
          <cell r="T12290">
            <v>0</v>
          </cell>
        </row>
        <row r="12291">
          <cell r="S12291" t="str">
            <v xml:space="preserve"> Y3957500</v>
          </cell>
          <cell r="T12291">
            <v>0</v>
          </cell>
        </row>
        <row r="12292">
          <cell r="S12292" t="str">
            <v xml:space="preserve"> Y3957501</v>
          </cell>
          <cell r="T12292">
            <v>0</v>
          </cell>
        </row>
        <row r="12293">
          <cell r="S12293" t="str">
            <v xml:space="preserve"> Y3957505</v>
          </cell>
          <cell r="T12293">
            <v>0</v>
          </cell>
        </row>
        <row r="12294">
          <cell r="S12294" t="str">
            <v xml:space="preserve"> Y3957554</v>
          </cell>
          <cell r="T12294">
            <v>0</v>
          </cell>
        </row>
        <row r="12295">
          <cell r="S12295" t="str">
            <v xml:space="preserve"> Y3957555</v>
          </cell>
          <cell r="T12295">
            <v>0</v>
          </cell>
        </row>
        <row r="12296">
          <cell r="S12296" t="str">
            <v xml:space="preserve"> Y3957621</v>
          </cell>
          <cell r="T12296">
            <v>0</v>
          </cell>
        </row>
        <row r="12297">
          <cell r="S12297" t="str">
            <v xml:space="preserve"> Y3957600</v>
          </cell>
          <cell r="T12297">
            <v>0.12713099999999999</v>
          </cell>
        </row>
        <row r="12298">
          <cell r="S12298" t="str">
            <v xml:space="preserve"> Y3957519</v>
          </cell>
          <cell r="T12298">
            <v>0</v>
          </cell>
        </row>
        <row r="12299">
          <cell r="S12299" t="str">
            <v xml:space="preserve"> Y3957564</v>
          </cell>
          <cell r="T12299">
            <v>0</v>
          </cell>
        </row>
        <row r="12300">
          <cell r="S12300" t="str">
            <v xml:space="preserve"> Y3957585</v>
          </cell>
          <cell r="T12300">
            <v>0</v>
          </cell>
        </row>
        <row r="12301">
          <cell r="S12301" t="str">
            <v xml:space="preserve"> Y3957535</v>
          </cell>
          <cell r="T12301">
            <v>0</v>
          </cell>
        </row>
        <row r="12302">
          <cell r="S12302" t="str">
            <v xml:space="preserve"> Y3957536</v>
          </cell>
          <cell r="T12302">
            <v>0</v>
          </cell>
        </row>
        <row r="12303">
          <cell r="S12303" t="str">
            <v xml:space="preserve"> Y3957537</v>
          </cell>
          <cell r="T12303">
            <v>0</v>
          </cell>
        </row>
        <row r="12304">
          <cell r="S12304" t="str">
            <v xml:space="preserve"> Y3957538</v>
          </cell>
          <cell r="T12304">
            <v>0</v>
          </cell>
        </row>
        <row r="12305">
          <cell r="S12305" t="str">
            <v xml:space="preserve"> Y3957539</v>
          </cell>
          <cell r="T12305">
            <v>0</v>
          </cell>
        </row>
        <row r="12306">
          <cell r="S12306" t="str">
            <v xml:space="preserve"> Y3957570</v>
          </cell>
          <cell r="T12306">
            <v>0</v>
          </cell>
        </row>
        <row r="12307">
          <cell r="S12307" t="str">
            <v xml:space="preserve"> Y3957544</v>
          </cell>
          <cell r="T12307">
            <v>0.44735200000000003</v>
          </cell>
        </row>
        <row r="12308">
          <cell r="S12308" t="str">
            <v xml:space="preserve"> Y3957521</v>
          </cell>
          <cell r="T12308">
            <v>0</v>
          </cell>
        </row>
        <row r="12309">
          <cell r="S12309" t="str">
            <v xml:space="preserve"> Y3957576</v>
          </cell>
          <cell r="T12309">
            <v>0</v>
          </cell>
        </row>
        <row r="12310">
          <cell r="S12310" t="str">
            <v xml:space="preserve"> Y3957577</v>
          </cell>
          <cell r="T12310">
            <v>0</v>
          </cell>
        </row>
        <row r="12311">
          <cell r="S12311" t="str">
            <v xml:space="preserve"> Y3957578</v>
          </cell>
          <cell r="T12311">
            <v>0</v>
          </cell>
        </row>
        <row r="12312">
          <cell r="S12312" t="str">
            <v xml:space="preserve"> Y3957579</v>
          </cell>
          <cell r="T12312">
            <v>0</v>
          </cell>
        </row>
        <row r="12313">
          <cell r="S12313" t="str">
            <v xml:space="preserve"> Y3957594</v>
          </cell>
          <cell r="T12313">
            <v>0</v>
          </cell>
        </row>
        <row r="12314">
          <cell r="S12314" t="str">
            <v xml:space="preserve"> Y3957572</v>
          </cell>
          <cell r="T12314">
            <v>0</v>
          </cell>
        </row>
        <row r="12315">
          <cell r="S12315" t="str">
            <v xml:space="preserve"> Y3957589</v>
          </cell>
          <cell r="T12315">
            <v>0</v>
          </cell>
        </row>
        <row r="12316">
          <cell r="S12316" t="str">
            <v xml:space="preserve"> Y3957627</v>
          </cell>
          <cell r="T12316">
            <v>4.6552800000000005E-2</v>
          </cell>
        </row>
        <row r="12317">
          <cell r="S12317" t="str">
            <v xml:space="preserve"> Y3957506</v>
          </cell>
          <cell r="T12317">
            <v>0</v>
          </cell>
        </row>
        <row r="12318">
          <cell r="S12318" t="str">
            <v xml:space="preserve"> Y3957507</v>
          </cell>
          <cell r="T12318">
            <v>0</v>
          </cell>
        </row>
        <row r="12319">
          <cell r="S12319" t="str">
            <v xml:space="preserve"> Y3957508</v>
          </cell>
          <cell r="T12319">
            <v>0</v>
          </cell>
        </row>
        <row r="12320">
          <cell r="S12320" t="str">
            <v xml:space="preserve"> Y3957509</v>
          </cell>
          <cell r="T12320">
            <v>0</v>
          </cell>
        </row>
        <row r="12321">
          <cell r="S12321" t="str">
            <v xml:space="preserve"> Y3957492</v>
          </cell>
          <cell r="T12321">
            <v>0</v>
          </cell>
        </row>
        <row r="12322">
          <cell r="S12322" t="str">
            <v xml:space="preserve"> Y3957526</v>
          </cell>
          <cell r="T12322">
            <v>0</v>
          </cell>
        </row>
        <row r="12323">
          <cell r="S12323" t="str">
            <v xml:space="preserve"> Y3957531</v>
          </cell>
          <cell r="T12323">
            <v>0</v>
          </cell>
        </row>
        <row r="12324">
          <cell r="S12324" t="str">
            <v xml:space="preserve"> Y3957532</v>
          </cell>
          <cell r="T12324">
            <v>0</v>
          </cell>
        </row>
        <row r="12325">
          <cell r="S12325" t="str">
            <v xml:space="preserve"> Y3957533</v>
          </cell>
          <cell r="T12325">
            <v>2.7627600000000002E-2</v>
          </cell>
        </row>
        <row r="12326">
          <cell r="S12326" t="str">
            <v xml:space="preserve"> Y3957534</v>
          </cell>
          <cell r="T12326">
            <v>0</v>
          </cell>
        </row>
        <row r="12327">
          <cell r="S12327" t="str">
            <v xml:space="preserve"> Y3957540</v>
          </cell>
          <cell r="T12327">
            <v>0</v>
          </cell>
        </row>
        <row r="12328">
          <cell r="S12328" t="str">
            <v xml:space="preserve"> Y3957541</v>
          </cell>
          <cell r="T12328">
            <v>0</v>
          </cell>
        </row>
        <row r="12329">
          <cell r="S12329" t="str">
            <v xml:space="preserve"> Y3957542</v>
          </cell>
          <cell r="T12329">
            <v>0</v>
          </cell>
        </row>
        <row r="12330">
          <cell r="S12330" t="str">
            <v xml:space="preserve"> Y3957543</v>
          </cell>
          <cell r="T12330">
            <v>0</v>
          </cell>
        </row>
        <row r="12331">
          <cell r="S12331" t="str">
            <v xml:space="preserve"> Y3957545</v>
          </cell>
          <cell r="T12331">
            <v>0</v>
          </cell>
        </row>
        <row r="12332">
          <cell r="S12332" t="str">
            <v xml:space="preserve"> Y3957546</v>
          </cell>
          <cell r="T12332">
            <v>0</v>
          </cell>
        </row>
        <row r="12333">
          <cell r="S12333" t="str">
            <v xml:space="preserve"> Y3957523</v>
          </cell>
          <cell r="T12333">
            <v>0</v>
          </cell>
        </row>
        <row r="12334">
          <cell r="S12334" t="str">
            <v xml:space="preserve"> Y3957573</v>
          </cell>
          <cell r="T12334">
            <v>0</v>
          </cell>
        </row>
        <row r="12335">
          <cell r="S12335" t="str">
            <v xml:space="preserve"> Y3957556</v>
          </cell>
          <cell r="T12335">
            <v>0</v>
          </cell>
        </row>
        <row r="12336">
          <cell r="S12336" t="str">
            <v xml:space="preserve"> Y3957480</v>
          </cell>
          <cell r="T12336">
            <v>0</v>
          </cell>
        </row>
        <row r="12337">
          <cell r="S12337" t="str">
            <v xml:space="preserve"> Y3957473</v>
          </cell>
          <cell r="T12337">
            <v>5.6442749999999995</v>
          </cell>
        </row>
        <row r="12338">
          <cell r="S12338" t="str">
            <v xml:space="preserve"> Y3957645</v>
          </cell>
          <cell r="T12338">
            <v>0</v>
          </cell>
        </row>
        <row r="12339">
          <cell r="S12339" t="str">
            <v xml:space="preserve"> Y3957571</v>
          </cell>
          <cell r="T12339">
            <v>0</v>
          </cell>
        </row>
        <row r="12340">
          <cell r="S12340" t="str">
            <v xml:space="preserve"> Y3957530</v>
          </cell>
          <cell r="T12340">
            <v>0</v>
          </cell>
        </row>
        <row r="12341">
          <cell r="S12341" t="str">
            <v xml:space="preserve"> Y3957597</v>
          </cell>
          <cell r="T12341">
            <v>0</v>
          </cell>
        </row>
        <row r="12342">
          <cell r="S12342" t="str">
            <v xml:space="preserve"> Y3957611</v>
          </cell>
          <cell r="T12342">
            <v>0</v>
          </cell>
        </row>
        <row r="12343">
          <cell r="S12343" t="str">
            <v xml:space="preserve"> Y3957623</v>
          </cell>
          <cell r="T12343">
            <v>0</v>
          </cell>
        </row>
        <row r="12344">
          <cell r="S12344" t="str">
            <v xml:space="preserve"> Y3957510</v>
          </cell>
          <cell r="T12344">
            <v>0</v>
          </cell>
        </row>
        <row r="12345">
          <cell r="S12345" t="str">
            <v xml:space="preserve"> Y3957633</v>
          </cell>
          <cell r="T12345">
            <v>0</v>
          </cell>
        </row>
        <row r="12346">
          <cell r="S12346" t="str">
            <v xml:space="preserve"> Y3957553</v>
          </cell>
          <cell r="T12346">
            <v>0</v>
          </cell>
        </row>
        <row r="12347">
          <cell r="S12347" t="str">
            <v xml:space="preserve"> Y3957333</v>
          </cell>
          <cell r="T12347">
            <v>0</v>
          </cell>
        </row>
        <row r="12348">
          <cell r="S12348" t="str">
            <v xml:space="preserve"> Y3957551</v>
          </cell>
          <cell r="T12348">
            <v>0</v>
          </cell>
        </row>
        <row r="12349">
          <cell r="S12349" t="str">
            <v xml:space="preserve"> Y3957528</v>
          </cell>
          <cell r="T12349">
            <v>0</v>
          </cell>
        </row>
        <row r="12350">
          <cell r="S12350" t="str">
            <v xml:space="preserve"> Y3957575</v>
          </cell>
          <cell r="T12350">
            <v>0</v>
          </cell>
        </row>
        <row r="12351">
          <cell r="S12351" t="str">
            <v xml:space="preserve"> Y3957560</v>
          </cell>
          <cell r="T12351">
            <v>5.3200000000000011E-2</v>
          </cell>
        </row>
        <row r="12352">
          <cell r="S12352" t="str">
            <v xml:space="preserve"> Y3957503</v>
          </cell>
          <cell r="T12352">
            <v>0</v>
          </cell>
        </row>
        <row r="12353">
          <cell r="S12353" t="str">
            <v xml:space="preserve"> Y3957580</v>
          </cell>
          <cell r="T12353">
            <v>0</v>
          </cell>
        </row>
        <row r="12354">
          <cell r="S12354" t="str">
            <v xml:space="preserve"> Y3957566</v>
          </cell>
          <cell r="T12354">
            <v>0</v>
          </cell>
        </row>
        <row r="12355">
          <cell r="S12355" t="str">
            <v xml:space="preserve"> Y3957615</v>
          </cell>
          <cell r="T12355">
            <v>0</v>
          </cell>
        </row>
        <row r="12356">
          <cell r="S12356" t="str">
            <v xml:space="preserve"> Y3957449</v>
          </cell>
          <cell r="T12356">
            <v>0</v>
          </cell>
        </row>
        <row r="12357">
          <cell r="S12357" t="str">
            <v xml:space="preserve"> Y3957547</v>
          </cell>
          <cell r="T12357">
            <v>0</v>
          </cell>
        </row>
        <row r="12358">
          <cell r="S12358" t="str">
            <v xml:space="preserve"> Y3957376</v>
          </cell>
          <cell r="T12358">
            <v>3.9032000000000004E-2</v>
          </cell>
        </row>
        <row r="12359">
          <cell r="S12359" t="str">
            <v xml:space="preserve"> Y3957475</v>
          </cell>
          <cell r="T12359">
            <v>0</v>
          </cell>
        </row>
        <row r="12360">
          <cell r="S12360" t="str">
            <v xml:space="preserve"> Y3957476</v>
          </cell>
          <cell r="T12360">
            <v>0</v>
          </cell>
        </row>
        <row r="12361">
          <cell r="S12361" t="str">
            <v xml:space="preserve"> Y3957641</v>
          </cell>
          <cell r="T12361">
            <v>0</v>
          </cell>
        </row>
        <row r="12362">
          <cell r="S12362" t="str">
            <v xml:space="preserve"> Y3957642</v>
          </cell>
          <cell r="T12362">
            <v>0</v>
          </cell>
        </row>
        <row r="12363">
          <cell r="S12363" t="str">
            <v xml:space="preserve"> Y3957643</v>
          </cell>
          <cell r="T12363">
            <v>0</v>
          </cell>
        </row>
        <row r="12364">
          <cell r="S12364" t="str">
            <v xml:space="preserve"> Y3957584</v>
          </cell>
          <cell r="T12364">
            <v>0</v>
          </cell>
        </row>
        <row r="12365">
          <cell r="S12365" t="str">
            <v xml:space="preserve"> Y3957586</v>
          </cell>
          <cell r="T12365">
            <v>0</v>
          </cell>
        </row>
        <row r="12366">
          <cell r="S12366" t="str">
            <v xml:space="preserve"> Y3957653</v>
          </cell>
          <cell r="T12366">
            <v>0</v>
          </cell>
        </row>
        <row r="12367">
          <cell r="S12367" t="str">
            <v xml:space="preserve"> Y3957654</v>
          </cell>
          <cell r="T12367">
            <v>0</v>
          </cell>
        </row>
        <row r="12368">
          <cell r="S12368" t="str">
            <v xml:space="preserve"> Y3957657</v>
          </cell>
          <cell r="T12368">
            <v>0</v>
          </cell>
        </row>
        <row r="12369">
          <cell r="S12369" t="str">
            <v xml:space="preserve"> Y3957659</v>
          </cell>
          <cell r="T12369">
            <v>0</v>
          </cell>
        </row>
        <row r="12370">
          <cell r="S12370" t="str">
            <v xml:space="preserve"> Y3957660</v>
          </cell>
          <cell r="T12370">
            <v>0</v>
          </cell>
        </row>
        <row r="12371">
          <cell r="S12371" t="str">
            <v xml:space="preserve"> Y3957661</v>
          </cell>
          <cell r="T12371">
            <v>0</v>
          </cell>
        </row>
        <row r="12372">
          <cell r="S12372" t="str">
            <v xml:space="preserve"> Y3957552</v>
          </cell>
          <cell r="T12372">
            <v>0</v>
          </cell>
        </row>
        <row r="12373">
          <cell r="S12373" t="str">
            <v xml:space="preserve"> Y3957559</v>
          </cell>
          <cell r="T12373">
            <v>0</v>
          </cell>
        </row>
        <row r="12374">
          <cell r="S12374" t="str">
            <v xml:space="preserve"> Y3957581</v>
          </cell>
          <cell r="T12374">
            <v>0</v>
          </cell>
        </row>
        <row r="12375">
          <cell r="S12375" t="str">
            <v xml:space="preserve"> Y3957640</v>
          </cell>
          <cell r="T12375">
            <v>0</v>
          </cell>
        </row>
        <row r="12376">
          <cell r="S12376" t="str">
            <v xml:space="preserve"> Y3957662</v>
          </cell>
          <cell r="T12376">
            <v>0</v>
          </cell>
        </row>
        <row r="12377">
          <cell r="S12377" t="str">
            <v xml:space="preserve"> Y3957647</v>
          </cell>
          <cell r="T12377">
            <v>0</v>
          </cell>
        </row>
        <row r="12378">
          <cell r="S12378" t="str">
            <v xml:space="preserve"> Y3957648</v>
          </cell>
          <cell r="T12378">
            <v>2.15018346</v>
          </cell>
        </row>
        <row r="12379">
          <cell r="S12379" t="str">
            <v xml:space="preserve"> Y3957649</v>
          </cell>
          <cell r="T12379">
            <v>0</v>
          </cell>
        </row>
        <row r="12380">
          <cell r="S12380" t="str">
            <v xml:space="preserve"> Y3957650</v>
          </cell>
          <cell r="T12380">
            <v>0</v>
          </cell>
        </row>
        <row r="12381">
          <cell r="S12381" t="str">
            <v xml:space="preserve"> Y3957651</v>
          </cell>
          <cell r="T12381">
            <v>0</v>
          </cell>
        </row>
        <row r="12382">
          <cell r="S12382" t="str">
            <v xml:space="preserve"> Y3957548</v>
          </cell>
          <cell r="T12382">
            <v>0</v>
          </cell>
        </row>
        <row r="12383">
          <cell r="S12383" t="str">
            <v xml:space="preserve"> Y3957593</v>
          </cell>
          <cell r="T12383">
            <v>4.2700000000000002E-2</v>
          </cell>
        </row>
        <row r="12384">
          <cell r="S12384" t="str">
            <v xml:space="preserve"> Y3957592</v>
          </cell>
          <cell r="T12384">
            <v>0</v>
          </cell>
        </row>
        <row r="12385">
          <cell r="S12385" t="str">
            <v xml:space="preserve"> Y3957598</v>
          </cell>
          <cell r="T12385">
            <v>0</v>
          </cell>
        </row>
        <row r="12386">
          <cell r="S12386" t="str">
            <v xml:space="preserve"> Y3957601</v>
          </cell>
          <cell r="T12386">
            <v>0</v>
          </cell>
        </row>
        <row r="12387">
          <cell r="S12387" t="str">
            <v xml:space="preserve"> Y3957557</v>
          </cell>
          <cell r="T12387">
            <v>5.6550000000000003E-2</v>
          </cell>
        </row>
        <row r="12388">
          <cell r="S12388" t="str">
            <v xml:space="preserve"> Y3957563</v>
          </cell>
          <cell r="T12388">
            <v>0</v>
          </cell>
        </row>
        <row r="12389">
          <cell r="S12389" t="str">
            <v xml:space="preserve"> Y3957567</v>
          </cell>
          <cell r="T12389">
            <v>0</v>
          </cell>
        </row>
        <row r="12390">
          <cell r="S12390" t="str">
            <v xml:space="preserve"> Y3957478</v>
          </cell>
          <cell r="T12390">
            <v>0</v>
          </cell>
        </row>
        <row r="12391">
          <cell r="S12391" t="str">
            <v xml:space="preserve"> Y3957617</v>
          </cell>
          <cell r="T12391">
            <v>3.1722400000000005E-2</v>
          </cell>
        </row>
        <row r="12392">
          <cell r="S12392" t="str">
            <v xml:space="preserve"> Y3957524</v>
          </cell>
          <cell r="T12392">
            <v>0</v>
          </cell>
        </row>
        <row r="12393">
          <cell r="S12393" t="str">
            <v xml:space="preserve"> Y3957616</v>
          </cell>
          <cell r="T12393">
            <v>0.50895000000000001</v>
          </cell>
        </row>
        <row r="12394">
          <cell r="S12394" t="str">
            <v xml:space="preserve"> Y3957587</v>
          </cell>
          <cell r="T12394">
            <v>0.12760000000000002</v>
          </cell>
        </row>
        <row r="12395">
          <cell r="S12395" t="str">
            <v xml:space="preserve"> Y3957596</v>
          </cell>
          <cell r="T12395">
            <v>8.1547499999999995E-2</v>
          </cell>
        </row>
        <row r="12396">
          <cell r="S12396" t="str">
            <v xml:space="preserve"> Y3957602</v>
          </cell>
          <cell r="T12396">
            <v>2.0139000000000001E-2</v>
          </cell>
        </row>
        <row r="12397">
          <cell r="S12397" t="str">
            <v xml:space="preserve"> Y3957486</v>
          </cell>
          <cell r="T12397">
            <v>0</v>
          </cell>
        </row>
        <row r="12398">
          <cell r="S12398" t="str">
            <v xml:space="preserve"> Y3957631</v>
          </cell>
          <cell r="T12398">
            <v>0.15512499999999999</v>
          </cell>
        </row>
        <row r="12399">
          <cell r="S12399" t="str">
            <v xml:space="preserve"> Y3957636</v>
          </cell>
          <cell r="T12399">
            <v>5.3800000000000001E-2</v>
          </cell>
        </row>
        <row r="12400">
          <cell r="S12400" t="str">
            <v xml:space="preserve"> Y3957658</v>
          </cell>
          <cell r="T12400">
            <v>2.1327200000000001E-2</v>
          </cell>
        </row>
        <row r="12401">
          <cell r="S12401" t="str">
            <v xml:space="preserve"> Y3957482</v>
          </cell>
          <cell r="T12401">
            <v>0</v>
          </cell>
        </row>
        <row r="12402">
          <cell r="S12402" t="str">
            <v xml:space="preserve"> Y3957549</v>
          </cell>
          <cell r="T12402">
            <v>0</v>
          </cell>
        </row>
        <row r="12403">
          <cell r="S12403" t="str">
            <v xml:space="preserve"> Y3957568</v>
          </cell>
          <cell r="T12403">
            <v>3.1308239999999994E-2</v>
          </cell>
        </row>
        <row r="12404">
          <cell r="S12404" t="str">
            <v xml:space="preserve"> Y3957591</v>
          </cell>
          <cell r="T12404">
            <v>0</v>
          </cell>
        </row>
        <row r="12405">
          <cell r="S12405" t="str">
            <v xml:space="preserve"> Y3957595</v>
          </cell>
          <cell r="T12405">
            <v>0</v>
          </cell>
        </row>
        <row r="12406">
          <cell r="S12406" t="str">
            <v xml:space="preserve"> Y3957599</v>
          </cell>
          <cell r="T12406">
            <v>0</v>
          </cell>
        </row>
        <row r="12407">
          <cell r="S12407" t="str">
            <v xml:space="preserve"> Y3957511</v>
          </cell>
          <cell r="T12407">
            <v>0</v>
          </cell>
        </row>
        <row r="12408">
          <cell r="S12408" t="str">
            <v xml:space="preserve"> Y3957491</v>
          </cell>
          <cell r="T12408">
            <v>0</v>
          </cell>
        </row>
        <row r="12409">
          <cell r="S12409" t="str">
            <v xml:space="preserve"> Y3957656</v>
          </cell>
          <cell r="T12409">
            <v>0</v>
          </cell>
        </row>
        <row r="12410">
          <cell r="S12410" t="str">
            <v xml:space="preserve"> Y3957483</v>
          </cell>
          <cell r="T12410">
            <v>0</v>
          </cell>
        </row>
        <row r="12411">
          <cell r="S12411" t="str">
            <v xml:space="preserve"> Y3957487</v>
          </cell>
          <cell r="T12411">
            <v>0</v>
          </cell>
        </row>
        <row r="12412">
          <cell r="S12412" t="str">
            <v xml:space="preserve"> Y3957608</v>
          </cell>
          <cell r="T12412">
            <v>0</v>
          </cell>
        </row>
        <row r="12413">
          <cell r="S12413" t="str">
            <v xml:space="preserve"> Y3957588</v>
          </cell>
          <cell r="T12413">
            <v>0</v>
          </cell>
        </row>
        <row r="12414">
          <cell r="S12414" t="str">
            <v xml:space="preserve"> Y3957337</v>
          </cell>
          <cell r="T12414">
            <v>0</v>
          </cell>
        </row>
        <row r="12415">
          <cell r="S12415" t="str">
            <v xml:space="preserve"> Y3957613</v>
          </cell>
          <cell r="T12415">
            <v>0</v>
          </cell>
        </row>
        <row r="12416">
          <cell r="S12416" t="str">
            <v xml:space="preserve"> Y3957620</v>
          </cell>
          <cell r="T12416">
            <v>0</v>
          </cell>
        </row>
        <row r="12417">
          <cell r="S12417" t="str">
            <v xml:space="preserve"> Y3957583</v>
          </cell>
          <cell r="T12417">
            <v>0</v>
          </cell>
        </row>
        <row r="12418">
          <cell r="S12418" t="str">
            <v xml:space="preserve"> Y3957477</v>
          </cell>
          <cell r="T12418">
            <v>0</v>
          </cell>
        </row>
        <row r="12419">
          <cell r="S12419" t="str">
            <v xml:space="preserve"> Y3957489</v>
          </cell>
          <cell r="T12419">
            <v>0</v>
          </cell>
        </row>
        <row r="12420">
          <cell r="S12420" t="str">
            <v xml:space="preserve"> Y3957520</v>
          </cell>
          <cell r="T12420">
            <v>0</v>
          </cell>
        </row>
        <row r="12421">
          <cell r="S12421" t="str">
            <v xml:space="preserve"> Y3957550</v>
          </cell>
          <cell r="T12421">
            <v>0</v>
          </cell>
        </row>
        <row r="12422">
          <cell r="S12422" t="str">
            <v xml:space="preserve"> Y3957558</v>
          </cell>
          <cell r="T12422">
            <v>0</v>
          </cell>
        </row>
        <row r="12423">
          <cell r="S12423" t="str">
            <v xml:space="preserve"> Y3957603</v>
          </cell>
          <cell r="T12423">
            <v>0</v>
          </cell>
        </row>
        <row r="12424">
          <cell r="S12424" t="str">
            <v xml:space="preserve"> Y3957610</v>
          </cell>
          <cell r="T12424">
            <v>0</v>
          </cell>
        </row>
        <row r="12425">
          <cell r="S12425" t="str">
            <v xml:space="preserve"> Y3957618</v>
          </cell>
          <cell r="T12425">
            <v>0</v>
          </cell>
        </row>
        <row r="12426">
          <cell r="S12426" t="str">
            <v xml:space="preserve"> Y3957637</v>
          </cell>
          <cell r="T12426">
            <v>6.3032519999999995E-2</v>
          </cell>
        </row>
        <row r="12427">
          <cell r="S12427" t="str">
            <v xml:space="preserve"> Y3957639</v>
          </cell>
          <cell r="T12427">
            <v>0</v>
          </cell>
        </row>
        <row r="12428">
          <cell r="S12428" t="str">
            <v xml:space="preserve"> Y3957644</v>
          </cell>
          <cell r="T12428">
            <v>0</v>
          </cell>
        </row>
        <row r="12429">
          <cell r="S12429" t="str">
            <v xml:space="preserve"> Y3957504</v>
          </cell>
          <cell r="T12429">
            <v>0</v>
          </cell>
        </row>
        <row r="12430">
          <cell r="S12430" t="str">
            <v xml:space="preserve"> Y3957495</v>
          </cell>
          <cell r="T12430">
            <v>0</v>
          </cell>
        </row>
        <row r="12431">
          <cell r="S12431" t="str">
            <v xml:space="preserve"> Y3957474</v>
          </cell>
          <cell r="T12431">
            <v>0</v>
          </cell>
        </row>
        <row r="12432">
          <cell r="S12432" t="str">
            <v xml:space="preserve"> Y3957525</v>
          </cell>
          <cell r="T12432">
            <v>0</v>
          </cell>
        </row>
        <row r="12433">
          <cell r="S12433" t="str">
            <v xml:space="preserve"> Y3957590</v>
          </cell>
          <cell r="T12433">
            <v>0</v>
          </cell>
        </row>
        <row r="12434">
          <cell r="S12434" t="str">
            <v xml:space="preserve"> Y3957604</v>
          </cell>
          <cell r="T12434">
            <v>0</v>
          </cell>
        </row>
        <row r="12435">
          <cell r="S12435" t="str">
            <v xml:space="preserve"> Y3957529</v>
          </cell>
          <cell r="T12435">
            <v>0</v>
          </cell>
        </row>
        <row r="12436">
          <cell r="S12436" t="str">
            <v xml:space="preserve"> Y3957607</v>
          </cell>
          <cell r="T12436">
            <v>0</v>
          </cell>
        </row>
        <row r="12437">
          <cell r="S12437" t="str">
            <v xml:space="preserve"> Y3957565</v>
          </cell>
          <cell r="T12437">
            <v>0</v>
          </cell>
        </row>
        <row r="12438">
          <cell r="S12438" t="str">
            <v xml:space="preserve"> Y3957606</v>
          </cell>
          <cell r="T12438">
            <v>0</v>
          </cell>
        </row>
        <row r="12439">
          <cell r="S12439" t="str">
            <v xml:space="preserve"> Y3957612</v>
          </cell>
          <cell r="T12439">
            <v>0</v>
          </cell>
        </row>
        <row r="12440">
          <cell r="S12440" t="str">
            <v xml:space="preserve"> Y3957634</v>
          </cell>
          <cell r="T12440">
            <v>0</v>
          </cell>
        </row>
        <row r="12441">
          <cell r="S12441" t="str">
            <v xml:space="preserve"> Y3957574</v>
          </cell>
          <cell r="T12441">
            <v>0</v>
          </cell>
        </row>
        <row r="12442">
          <cell r="S12442" t="str">
            <v xml:space="preserve"> Y3957609</v>
          </cell>
          <cell r="T12442">
            <v>0</v>
          </cell>
        </row>
        <row r="12443">
          <cell r="S12443" t="str">
            <v xml:space="preserve"> Y3957614</v>
          </cell>
          <cell r="T12443">
            <v>0</v>
          </cell>
        </row>
        <row r="12444">
          <cell r="S12444" t="str">
            <v xml:space="preserve"> Y3957605</v>
          </cell>
          <cell r="T12444">
            <v>0</v>
          </cell>
        </row>
        <row r="12445">
          <cell r="S12445" t="str">
            <v xml:space="preserve"> Y3957625</v>
          </cell>
          <cell r="T12445">
            <v>9.6899999999999986E-2</v>
          </cell>
        </row>
        <row r="12446">
          <cell r="S12446" t="str">
            <v xml:space="preserve"> Y3957632</v>
          </cell>
          <cell r="T12446">
            <v>0</v>
          </cell>
        </row>
        <row r="12447">
          <cell r="S12447" t="str">
            <v xml:space="preserve"> Y3957646</v>
          </cell>
          <cell r="T12447">
            <v>7.2624999999999995E-2</v>
          </cell>
        </row>
        <row r="12448">
          <cell r="S12448" t="str">
            <v xml:space="preserve"> Y3957652</v>
          </cell>
          <cell r="T12448">
            <v>7.4520000000000003E-2</v>
          </cell>
        </row>
        <row r="12449">
          <cell r="S12449" t="str">
            <v xml:space="preserve"> Y3957655</v>
          </cell>
          <cell r="T12449">
            <v>0</v>
          </cell>
        </row>
        <row r="12450">
          <cell r="S12450" t="str">
            <v xml:space="preserve"> Y3957450</v>
          </cell>
          <cell r="T12450">
            <v>0</v>
          </cell>
        </row>
        <row r="12451">
          <cell r="S12451" t="str">
            <v xml:space="preserve"> Y3956552</v>
          </cell>
          <cell r="T12451">
            <v>0</v>
          </cell>
        </row>
        <row r="12452">
          <cell r="S12452" t="str">
            <v xml:space="preserve"> Y3956553</v>
          </cell>
          <cell r="T12452">
            <v>0</v>
          </cell>
        </row>
        <row r="12453">
          <cell r="S12453" t="str">
            <v xml:space="preserve"> Y3956554</v>
          </cell>
          <cell r="T12453">
            <v>5.2447600000000004E-2</v>
          </cell>
        </row>
        <row r="12454">
          <cell r="S12454" t="str">
            <v xml:space="preserve"> Y3956555</v>
          </cell>
          <cell r="T12454">
            <v>0.1</v>
          </cell>
        </row>
        <row r="12455">
          <cell r="S12455" t="str">
            <v xml:space="preserve"> Y3956556</v>
          </cell>
          <cell r="T12455">
            <v>0</v>
          </cell>
        </row>
        <row r="12456">
          <cell r="S12456" t="str">
            <v xml:space="preserve"> Y3956557</v>
          </cell>
          <cell r="T12456">
            <v>0</v>
          </cell>
        </row>
        <row r="12457">
          <cell r="S12457" t="str">
            <v xml:space="preserve"> Y3956558</v>
          </cell>
          <cell r="T12457">
            <v>0</v>
          </cell>
        </row>
        <row r="12458">
          <cell r="S12458" t="str">
            <v xml:space="preserve"> Y3956559</v>
          </cell>
          <cell r="T12458">
            <v>0</v>
          </cell>
        </row>
        <row r="12459">
          <cell r="S12459" t="str">
            <v xml:space="preserve"> Y3954930</v>
          </cell>
          <cell r="T12459">
            <v>0</v>
          </cell>
        </row>
        <row r="12460">
          <cell r="S12460" t="str">
            <v xml:space="preserve"> Y3956560</v>
          </cell>
          <cell r="T12460">
            <v>0</v>
          </cell>
        </row>
        <row r="12461">
          <cell r="S12461" t="str">
            <v xml:space="preserve"> Y3956561</v>
          </cell>
          <cell r="T12461">
            <v>0</v>
          </cell>
        </row>
        <row r="12462">
          <cell r="S12462" t="str">
            <v xml:space="preserve"> Y3956562</v>
          </cell>
          <cell r="T12462">
            <v>0</v>
          </cell>
        </row>
        <row r="12463">
          <cell r="S12463" t="str">
            <v xml:space="preserve"> Y3956563</v>
          </cell>
          <cell r="T12463">
            <v>0</v>
          </cell>
        </row>
        <row r="12464">
          <cell r="S12464" t="str">
            <v xml:space="preserve"> Y3956564</v>
          </cell>
          <cell r="T12464">
            <v>0</v>
          </cell>
        </row>
        <row r="12465">
          <cell r="S12465" t="str">
            <v xml:space="preserve"> Y3956565</v>
          </cell>
          <cell r="T12465">
            <v>0</v>
          </cell>
        </row>
        <row r="12466">
          <cell r="S12466" t="str">
            <v xml:space="preserve"> Y3956566</v>
          </cell>
          <cell r="T12466">
            <v>0</v>
          </cell>
        </row>
        <row r="12467">
          <cell r="S12467" t="str">
            <v xml:space="preserve"> Y3956567</v>
          </cell>
          <cell r="T12467">
            <v>0</v>
          </cell>
        </row>
        <row r="12468">
          <cell r="S12468" t="str">
            <v xml:space="preserve"> Y3956568</v>
          </cell>
          <cell r="T12468">
            <v>0</v>
          </cell>
        </row>
        <row r="12469">
          <cell r="S12469" t="str">
            <v xml:space="preserve"> Y3956621</v>
          </cell>
          <cell r="T12469">
            <v>0.43795681000000003</v>
          </cell>
        </row>
        <row r="12470">
          <cell r="S12470" t="str">
            <v xml:space="preserve"> Y3956657</v>
          </cell>
          <cell r="T12470">
            <v>0</v>
          </cell>
        </row>
        <row r="12471">
          <cell r="S12471" t="str">
            <v xml:space="preserve"> Y3956658</v>
          </cell>
          <cell r="T12471">
            <v>0</v>
          </cell>
        </row>
        <row r="12472">
          <cell r="S12472" t="str">
            <v xml:space="preserve"> Y3956659</v>
          </cell>
          <cell r="T12472">
            <v>0</v>
          </cell>
        </row>
        <row r="12473">
          <cell r="S12473" t="str">
            <v xml:space="preserve"> Y3956660</v>
          </cell>
          <cell r="T12473">
            <v>0</v>
          </cell>
        </row>
        <row r="12474">
          <cell r="S12474" t="str">
            <v xml:space="preserve"> Y3956661</v>
          </cell>
          <cell r="T12474">
            <v>0</v>
          </cell>
        </row>
        <row r="12475">
          <cell r="S12475" t="str">
            <v xml:space="preserve"> Y3956569</v>
          </cell>
          <cell r="T12475">
            <v>0</v>
          </cell>
        </row>
        <row r="12476">
          <cell r="S12476" t="str">
            <v xml:space="preserve"> Y3954944</v>
          </cell>
          <cell r="T12476">
            <v>0</v>
          </cell>
        </row>
        <row r="12477">
          <cell r="S12477" t="str">
            <v xml:space="preserve"> Y3956575</v>
          </cell>
          <cell r="T12477">
            <v>0</v>
          </cell>
        </row>
        <row r="12478">
          <cell r="S12478" t="str">
            <v xml:space="preserve"> Y3956576</v>
          </cell>
          <cell r="T12478">
            <v>0</v>
          </cell>
        </row>
        <row r="12479">
          <cell r="S12479" t="str">
            <v xml:space="preserve"> Y3956577</v>
          </cell>
          <cell r="T12479">
            <v>0</v>
          </cell>
        </row>
        <row r="12480">
          <cell r="S12480" t="str">
            <v xml:space="preserve"> Y3956578</v>
          </cell>
          <cell r="T12480">
            <v>0</v>
          </cell>
        </row>
        <row r="12481">
          <cell r="S12481" t="str">
            <v xml:space="preserve"> Y3956579</v>
          </cell>
          <cell r="T12481">
            <v>0</v>
          </cell>
        </row>
        <row r="12482">
          <cell r="S12482" t="str">
            <v xml:space="preserve"> Y3956580</v>
          </cell>
          <cell r="T12482">
            <v>0</v>
          </cell>
        </row>
        <row r="12483">
          <cell r="S12483" t="str">
            <v xml:space="preserve"> Y3956581</v>
          </cell>
          <cell r="T12483">
            <v>0</v>
          </cell>
        </row>
        <row r="12484">
          <cell r="S12484" t="str">
            <v xml:space="preserve"> Y3956582</v>
          </cell>
          <cell r="T12484">
            <v>0</v>
          </cell>
        </row>
        <row r="12485">
          <cell r="S12485" t="str">
            <v xml:space="preserve"> Y3956583</v>
          </cell>
          <cell r="T12485">
            <v>0</v>
          </cell>
        </row>
        <row r="12486">
          <cell r="S12486" t="str">
            <v xml:space="preserve"> Y3954951</v>
          </cell>
          <cell r="T12486">
            <v>0</v>
          </cell>
        </row>
        <row r="12487">
          <cell r="S12487" t="str">
            <v xml:space="preserve"> Y3956584</v>
          </cell>
          <cell r="T12487">
            <v>0</v>
          </cell>
        </row>
        <row r="12488">
          <cell r="S12488" t="str">
            <v xml:space="preserve"> Y3956585</v>
          </cell>
          <cell r="T12488">
            <v>0</v>
          </cell>
        </row>
        <row r="12489">
          <cell r="S12489" t="str">
            <v xml:space="preserve"> Y3956586</v>
          </cell>
          <cell r="T12489">
            <v>0</v>
          </cell>
        </row>
        <row r="12490">
          <cell r="S12490" t="str">
            <v xml:space="preserve"> Y3954952</v>
          </cell>
          <cell r="T12490">
            <v>0</v>
          </cell>
        </row>
        <row r="12491">
          <cell r="S12491" t="str">
            <v xml:space="preserve"> Y3956587</v>
          </cell>
          <cell r="T12491">
            <v>0</v>
          </cell>
        </row>
        <row r="12492">
          <cell r="S12492" t="str">
            <v xml:space="preserve"> Y3956588</v>
          </cell>
          <cell r="T12492">
            <v>0</v>
          </cell>
        </row>
        <row r="12493">
          <cell r="S12493" t="str">
            <v xml:space="preserve"> Y3956589</v>
          </cell>
          <cell r="T12493">
            <v>0</v>
          </cell>
        </row>
        <row r="12494">
          <cell r="S12494" t="str">
            <v xml:space="preserve"> Y3956590</v>
          </cell>
          <cell r="T12494">
            <v>0</v>
          </cell>
        </row>
        <row r="12495">
          <cell r="S12495" t="str">
            <v xml:space="preserve"> Y3956591</v>
          </cell>
          <cell r="T12495">
            <v>0</v>
          </cell>
        </row>
        <row r="12496">
          <cell r="S12496" t="str">
            <v xml:space="preserve"> Y3956592</v>
          </cell>
          <cell r="T12496">
            <v>0</v>
          </cell>
        </row>
        <row r="12497">
          <cell r="S12497" t="str">
            <v xml:space="preserve"> Y3956593</v>
          </cell>
          <cell r="T12497">
            <v>0</v>
          </cell>
        </row>
        <row r="12498">
          <cell r="S12498" t="str">
            <v xml:space="preserve"> Y3954972</v>
          </cell>
          <cell r="T12498">
            <v>0</v>
          </cell>
        </row>
        <row r="12499">
          <cell r="S12499" t="str">
            <v xml:space="preserve"> Y3956594</v>
          </cell>
          <cell r="T12499">
            <v>0</v>
          </cell>
        </row>
        <row r="12500">
          <cell r="S12500" t="str">
            <v xml:space="preserve"> Y3956595</v>
          </cell>
          <cell r="T12500">
            <v>0</v>
          </cell>
        </row>
        <row r="12501">
          <cell r="S12501" t="str">
            <v xml:space="preserve"> Y3956596</v>
          </cell>
          <cell r="T12501">
            <v>0</v>
          </cell>
        </row>
        <row r="12502">
          <cell r="S12502" t="str">
            <v xml:space="preserve"> Y3956597</v>
          </cell>
          <cell r="T12502">
            <v>0</v>
          </cell>
        </row>
        <row r="12503">
          <cell r="S12503" t="str">
            <v xml:space="preserve"> Y3956598</v>
          </cell>
          <cell r="T12503">
            <v>0</v>
          </cell>
        </row>
        <row r="12504">
          <cell r="S12504" t="str">
            <v xml:space="preserve"> Y3956599</v>
          </cell>
          <cell r="T12504">
            <v>0</v>
          </cell>
        </row>
        <row r="12505">
          <cell r="S12505" t="str">
            <v xml:space="preserve"> Y3956600</v>
          </cell>
          <cell r="T12505">
            <v>0</v>
          </cell>
        </row>
        <row r="12506">
          <cell r="S12506" t="str">
            <v xml:space="preserve"> Y3956601</v>
          </cell>
          <cell r="T12506">
            <v>0</v>
          </cell>
        </row>
        <row r="12507">
          <cell r="S12507" t="str">
            <v xml:space="preserve"> Y3956602</v>
          </cell>
          <cell r="T12507">
            <v>0</v>
          </cell>
        </row>
        <row r="12508">
          <cell r="S12508" t="str">
            <v xml:space="preserve"> Y3956603</v>
          </cell>
          <cell r="T12508">
            <v>0</v>
          </cell>
        </row>
        <row r="12509">
          <cell r="S12509" t="str">
            <v xml:space="preserve"> Y3956604</v>
          </cell>
          <cell r="T12509">
            <v>0</v>
          </cell>
        </row>
        <row r="12510">
          <cell r="S12510" t="str">
            <v xml:space="preserve"> Y3956605</v>
          </cell>
          <cell r="T12510">
            <v>0</v>
          </cell>
        </row>
        <row r="12511">
          <cell r="S12511" t="str">
            <v xml:space="preserve"> Y3956606</v>
          </cell>
          <cell r="T12511">
            <v>0</v>
          </cell>
        </row>
        <row r="12512">
          <cell r="S12512" t="str">
            <v xml:space="preserve"> Y3956607</v>
          </cell>
          <cell r="T12512">
            <v>0</v>
          </cell>
        </row>
        <row r="12513">
          <cell r="S12513" t="str">
            <v xml:space="preserve"> Y3956608</v>
          </cell>
          <cell r="T12513">
            <v>0</v>
          </cell>
        </row>
        <row r="12514">
          <cell r="S12514" t="str">
            <v xml:space="preserve"> Y3956609</v>
          </cell>
          <cell r="T12514">
            <v>0</v>
          </cell>
        </row>
        <row r="12515">
          <cell r="S12515" t="str">
            <v xml:space="preserve"> Y3956610</v>
          </cell>
          <cell r="T12515">
            <v>0</v>
          </cell>
        </row>
        <row r="12516">
          <cell r="S12516" t="str">
            <v xml:space="preserve"> Y3956611</v>
          </cell>
          <cell r="T12516">
            <v>0</v>
          </cell>
        </row>
        <row r="12517">
          <cell r="S12517" t="str">
            <v xml:space="preserve"> Y3956612</v>
          </cell>
          <cell r="T12517">
            <v>0</v>
          </cell>
        </row>
        <row r="12518">
          <cell r="S12518" t="str">
            <v xml:space="preserve"> Y3956613</v>
          </cell>
          <cell r="T12518">
            <v>0</v>
          </cell>
        </row>
        <row r="12519">
          <cell r="S12519" t="str">
            <v xml:space="preserve"> Y3956614</v>
          </cell>
          <cell r="T12519">
            <v>0</v>
          </cell>
        </row>
        <row r="12520">
          <cell r="S12520" t="str">
            <v xml:space="preserve"> Y3956615</v>
          </cell>
          <cell r="T12520">
            <v>0</v>
          </cell>
        </row>
        <row r="12521">
          <cell r="S12521" t="str">
            <v xml:space="preserve"> Y3956616</v>
          </cell>
          <cell r="T12521">
            <v>0</v>
          </cell>
        </row>
        <row r="12522">
          <cell r="S12522" t="str">
            <v xml:space="preserve"> Y3956617</v>
          </cell>
          <cell r="T12522">
            <v>0</v>
          </cell>
        </row>
        <row r="12523">
          <cell r="S12523" t="str">
            <v xml:space="preserve"> Y3954990</v>
          </cell>
          <cell r="T12523">
            <v>0</v>
          </cell>
        </row>
        <row r="12524">
          <cell r="S12524" t="str">
            <v xml:space="preserve"> Y3956618</v>
          </cell>
          <cell r="T12524">
            <v>0</v>
          </cell>
        </row>
        <row r="12525">
          <cell r="S12525" t="str">
            <v xml:space="preserve"> Y3956619</v>
          </cell>
          <cell r="T12525">
            <v>0</v>
          </cell>
        </row>
        <row r="12526">
          <cell r="S12526" t="str">
            <v xml:space="preserve"> Y3956620</v>
          </cell>
          <cell r="T12526">
            <v>0</v>
          </cell>
        </row>
        <row r="12527">
          <cell r="S12527" t="str">
            <v xml:space="preserve"> Y3956570</v>
          </cell>
          <cell r="T12527">
            <v>0</v>
          </cell>
        </row>
        <row r="12528">
          <cell r="S12528" t="str">
            <v xml:space="preserve"> Y3956622</v>
          </cell>
          <cell r="T12528">
            <v>0</v>
          </cell>
        </row>
        <row r="12529">
          <cell r="S12529" t="str">
            <v xml:space="preserve"> Y3956623</v>
          </cell>
          <cell r="T12529">
            <v>0</v>
          </cell>
        </row>
        <row r="12530">
          <cell r="S12530" t="str">
            <v xml:space="preserve"> Y3956624</v>
          </cell>
          <cell r="T12530">
            <v>0</v>
          </cell>
        </row>
        <row r="12531">
          <cell r="S12531" t="str">
            <v xml:space="preserve"> Y3956625</v>
          </cell>
          <cell r="T12531">
            <v>0</v>
          </cell>
        </row>
        <row r="12532">
          <cell r="S12532" t="str">
            <v xml:space="preserve"> Y3956626</v>
          </cell>
          <cell r="T12532">
            <v>0</v>
          </cell>
        </row>
        <row r="12533">
          <cell r="S12533" t="str">
            <v xml:space="preserve"> Y3956627</v>
          </cell>
          <cell r="T12533">
            <v>0</v>
          </cell>
        </row>
        <row r="12534">
          <cell r="S12534" t="str">
            <v xml:space="preserve"> Y3956628</v>
          </cell>
          <cell r="T12534">
            <v>0</v>
          </cell>
        </row>
        <row r="12535">
          <cell r="S12535" t="str">
            <v xml:space="preserve"> Y3956629</v>
          </cell>
          <cell r="T12535">
            <v>0</v>
          </cell>
        </row>
        <row r="12536">
          <cell r="S12536" t="str">
            <v xml:space="preserve"> Y3956630</v>
          </cell>
          <cell r="T12536">
            <v>0</v>
          </cell>
        </row>
        <row r="12537">
          <cell r="S12537" t="str">
            <v xml:space="preserve"> Y3956631</v>
          </cell>
          <cell r="T12537">
            <v>0</v>
          </cell>
        </row>
        <row r="12538">
          <cell r="S12538" t="str">
            <v xml:space="preserve"> Y3956632</v>
          </cell>
          <cell r="T12538">
            <v>0</v>
          </cell>
        </row>
        <row r="12539">
          <cell r="S12539" t="str">
            <v xml:space="preserve"> Y3956633</v>
          </cell>
          <cell r="T12539">
            <v>0</v>
          </cell>
        </row>
        <row r="12540">
          <cell r="S12540" t="str">
            <v xml:space="preserve"> Y3956634</v>
          </cell>
          <cell r="T12540">
            <v>0</v>
          </cell>
        </row>
        <row r="12541">
          <cell r="S12541" t="str">
            <v xml:space="preserve"> Y3955006</v>
          </cell>
          <cell r="T12541">
            <v>0</v>
          </cell>
        </row>
        <row r="12542">
          <cell r="S12542" t="str">
            <v xml:space="preserve"> Y3956635</v>
          </cell>
          <cell r="T12542">
            <v>0</v>
          </cell>
        </row>
        <row r="12543">
          <cell r="S12543" t="str">
            <v xml:space="preserve"> Y3955007</v>
          </cell>
          <cell r="T12543">
            <v>0</v>
          </cell>
        </row>
        <row r="12544">
          <cell r="S12544" t="str">
            <v xml:space="preserve"> Y3956636</v>
          </cell>
          <cell r="T12544">
            <v>0</v>
          </cell>
        </row>
        <row r="12545">
          <cell r="S12545" t="str">
            <v xml:space="preserve"> Y3956637</v>
          </cell>
          <cell r="T12545">
            <v>0</v>
          </cell>
        </row>
        <row r="12546">
          <cell r="S12546" t="str">
            <v xml:space="preserve"> Y3955008</v>
          </cell>
          <cell r="T12546">
            <v>0</v>
          </cell>
        </row>
        <row r="12547">
          <cell r="S12547" t="str">
            <v xml:space="preserve"> Y3955009</v>
          </cell>
          <cell r="T12547">
            <v>0</v>
          </cell>
        </row>
        <row r="12548">
          <cell r="S12548" t="str">
            <v xml:space="preserve"> Y3955010</v>
          </cell>
          <cell r="T12548">
            <v>0</v>
          </cell>
        </row>
        <row r="12549">
          <cell r="S12549" t="str">
            <v xml:space="preserve"> Y3956638</v>
          </cell>
          <cell r="T12549">
            <v>0</v>
          </cell>
        </row>
        <row r="12550">
          <cell r="S12550" t="str">
            <v xml:space="preserve"> Y3956639</v>
          </cell>
          <cell r="T12550">
            <v>0</v>
          </cell>
        </row>
        <row r="12551">
          <cell r="S12551" t="str">
            <v xml:space="preserve"> Y3956640</v>
          </cell>
          <cell r="T12551">
            <v>0</v>
          </cell>
        </row>
        <row r="12552">
          <cell r="S12552" t="str">
            <v xml:space="preserve"> Y3955011</v>
          </cell>
          <cell r="T12552">
            <v>0</v>
          </cell>
        </row>
        <row r="12553">
          <cell r="S12553" t="str">
            <v xml:space="preserve"> Y3956641</v>
          </cell>
          <cell r="T12553">
            <v>0</v>
          </cell>
        </row>
        <row r="12554">
          <cell r="S12554" t="str">
            <v xml:space="preserve"> Y3956642</v>
          </cell>
          <cell r="T12554">
            <v>0</v>
          </cell>
        </row>
        <row r="12555">
          <cell r="S12555" t="str">
            <v xml:space="preserve"> Y3956643</v>
          </cell>
          <cell r="T12555">
            <v>0</v>
          </cell>
        </row>
        <row r="12556">
          <cell r="S12556" t="str">
            <v xml:space="preserve"> Y3956644</v>
          </cell>
          <cell r="T12556">
            <v>0</v>
          </cell>
        </row>
        <row r="12557">
          <cell r="S12557" t="str">
            <v xml:space="preserve"> Y3956645</v>
          </cell>
          <cell r="T12557">
            <v>0</v>
          </cell>
        </row>
        <row r="12558">
          <cell r="S12558" t="str">
            <v xml:space="preserve"> Y3956646</v>
          </cell>
          <cell r="T12558">
            <v>0</v>
          </cell>
        </row>
        <row r="12559">
          <cell r="S12559" t="str">
            <v xml:space="preserve"> Y3956647</v>
          </cell>
          <cell r="T12559">
            <v>0</v>
          </cell>
        </row>
        <row r="12560">
          <cell r="S12560" t="str">
            <v xml:space="preserve"> Y3956648</v>
          </cell>
          <cell r="T12560">
            <v>0</v>
          </cell>
        </row>
        <row r="12561">
          <cell r="S12561" t="str">
            <v xml:space="preserve"> Y3956649</v>
          </cell>
          <cell r="T12561">
            <v>0</v>
          </cell>
        </row>
        <row r="12562">
          <cell r="S12562" t="str">
            <v xml:space="preserve"> Y3956650</v>
          </cell>
          <cell r="T12562">
            <v>0</v>
          </cell>
        </row>
        <row r="12563">
          <cell r="S12563" t="str">
            <v xml:space="preserve"> Y3955058</v>
          </cell>
          <cell r="T12563">
            <v>0</v>
          </cell>
        </row>
        <row r="12564">
          <cell r="S12564" t="str">
            <v xml:space="preserve"> Y3956651</v>
          </cell>
          <cell r="T12564">
            <v>0</v>
          </cell>
        </row>
        <row r="12565">
          <cell r="S12565" t="str">
            <v xml:space="preserve"> Y3955068</v>
          </cell>
          <cell r="T12565">
            <v>0</v>
          </cell>
        </row>
        <row r="12566">
          <cell r="S12566" t="str">
            <v xml:space="preserve"> Y3956652</v>
          </cell>
          <cell r="T12566">
            <v>0</v>
          </cell>
        </row>
        <row r="12567">
          <cell r="S12567" t="str">
            <v xml:space="preserve"> Y3956653</v>
          </cell>
          <cell r="T12567">
            <v>0</v>
          </cell>
        </row>
        <row r="12568">
          <cell r="S12568" t="str">
            <v xml:space="preserve"> Y3956654</v>
          </cell>
          <cell r="T12568">
            <v>0</v>
          </cell>
        </row>
        <row r="12569">
          <cell r="S12569" t="str">
            <v xml:space="preserve"> Y3956655</v>
          </cell>
          <cell r="T12569">
            <v>0</v>
          </cell>
        </row>
        <row r="12570">
          <cell r="S12570" t="str">
            <v xml:space="preserve"> Y3956656</v>
          </cell>
          <cell r="T12570">
            <v>0</v>
          </cell>
        </row>
        <row r="12571">
          <cell r="S12571" t="str">
            <v xml:space="preserve"> Y3956571</v>
          </cell>
          <cell r="T12571">
            <v>0</v>
          </cell>
        </row>
        <row r="12572">
          <cell r="S12572" t="str">
            <v xml:space="preserve"> Y3954946</v>
          </cell>
          <cell r="T12572">
            <v>0</v>
          </cell>
        </row>
        <row r="12573">
          <cell r="S12573" t="str">
            <v xml:space="preserve"> Y3956572</v>
          </cell>
          <cell r="T12573">
            <v>0</v>
          </cell>
        </row>
        <row r="12574">
          <cell r="S12574" t="str">
            <v xml:space="preserve"> Y3956573</v>
          </cell>
          <cell r="T12574">
            <v>0</v>
          </cell>
        </row>
        <row r="12575">
          <cell r="S12575" t="str">
            <v xml:space="preserve"> Y3956574</v>
          </cell>
          <cell r="T12575">
            <v>0</v>
          </cell>
        </row>
        <row r="12576">
          <cell r="S12576" t="str">
            <v xml:space="preserve"> Y3956662</v>
          </cell>
          <cell r="T12576">
            <v>0</v>
          </cell>
        </row>
        <row r="12577">
          <cell r="S12577" t="str">
            <v xml:space="preserve"> Y3956663</v>
          </cell>
          <cell r="T12577">
            <v>0</v>
          </cell>
        </row>
        <row r="12578">
          <cell r="S12578" t="str">
            <v xml:space="preserve"> Y3956664</v>
          </cell>
          <cell r="T12578">
            <v>0</v>
          </cell>
        </row>
        <row r="12579">
          <cell r="S12579" t="str">
            <v xml:space="preserve"> Y3955092</v>
          </cell>
          <cell r="T12579">
            <v>0</v>
          </cell>
        </row>
        <row r="12580">
          <cell r="S12580" t="str">
            <v xml:space="preserve"> Y3956665</v>
          </cell>
          <cell r="T12580">
            <v>0</v>
          </cell>
        </row>
        <row r="12581">
          <cell r="S12581" t="str">
            <v xml:space="preserve"> Y3956666</v>
          </cell>
          <cell r="T12581">
            <v>0</v>
          </cell>
        </row>
        <row r="12582">
          <cell r="S12582" t="str">
            <v xml:space="preserve"> Y3956667</v>
          </cell>
          <cell r="T12582">
            <v>0</v>
          </cell>
        </row>
        <row r="12583">
          <cell r="S12583" t="str">
            <v xml:space="preserve"> Y3956668</v>
          </cell>
          <cell r="T12583">
            <v>0</v>
          </cell>
        </row>
        <row r="12584">
          <cell r="S12584" t="str">
            <v xml:space="preserve"> Y3956669</v>
          </cell>
          <cell r="T12584">
            <v>0</v>
          </cell>
        </row>
        <row r="12585">
          <cell r="S12585" t="str">
            <v xml:space="preserve"> Y3956670</v>
          </cell>
          <cell r="T12585">
            <v>0</v>
          </cell>
        </row>
        <row r="12586">
          <cell r="S12586" t="str">
            <v xml:space="preserve"> Y3956671</v>
          </cell>
          <cell r="T12586">
            <v>0</v>
          </cell>
        </row>
        <row r="12587">
          <cell r="S12587" t="str">
            <v xml:space="preserve"> Y3956672</v>
          </cell>
          <cell r="T12587">
            <v>0</v>
          </cell>
        </row>
        <row r="12588">
          <cell r="S12588" t="str">
            <v xml:space="preserve"> Y3956673</v>
          </cell>
          <cell r="T12588">
            <v>0</v>
          </cell>
        </row>
        <row r="12589">
          <cell r="S12589" t="str">
            <v xml:space="preserve"> Y3956674</v>
          </cell>
          <cell r="T12589">
            <v>0</v>
          </cell>
        </row>
        <row r="12590">
          <cell r="S12590" t="str">
            <v xml:space="preserve"> Y3956675</v>
          </cell>
          <cell r="T12590">
            <v>0</v>
          </cell>
        </row>
        <row r="12591">
          <cell r="S12591" t="str">
            <v xml:space="preserve"> Y3956676</v>
          </cell>
          <cell r="T12591">
            <v>0</v>
          </cell>
        </row>
        <row r="12592">
          <cell r="S12592" t="str">
            <v xml:space="preserve"> Y3956677</v>
          </cell>
          <cell r="T12592">
            <v>0</v>
          </cell>
        </row>
        <row r="12593">
          <cell r="S12593" t="str">
            <v xml:space="preserve"> Y3956678</v>
          </cell>
          <cell r="T12593">
            <v>0</v>
          </cell>
        </row>
        <row r="12594">
          <cell r="S12594" t="str">
            <v xml:space="preserve"> Y3956679</v>
          </cell>
          <cell r="T12594">
            <v>0</v>
          </cell>
        </row>
        <row r="12595">
          <cell r="S12595" t="str">
            <v xml:space="preserve"> Y3956680</v>
          </cell>
          <cell r="T12595">
            <v>0</v>
          </cell>
        </row>
        <row r="12596">
          <cell r="S12596" t="str">
            <v xml:space="preserve"> Y3956681</v>
          </cell>
          <cell r="T12596">
            <v>0</v>
          </cell>
        </row>
        <row r="12597">
          <cell r="S12597" t="str">
            <v xml:space="preserve"> Y3956682</v>
          </cell>
          <cell r="T12597">
            <v>0</v>
          </cell>
        </row>
        <row r="12598">
          <cell r="S12598" t="str">
            <v xml:space="preserve"> Y3956683</v>
          </cell>
          <cell r="T12598">
            <v>0</v>
          </cell>
        </row>
        <row r="12599">
          <cell r="S12599" t="str">
            <v xml:space="preserve"> Y3956684</v>
          </cell>
          <cell r="T12599">
            <v>0</v>
          </cell>
        </row>
        <row r="12600">
          <cell r="S12600" t="str">
            <v xml:space="preserve"> Y3956685</v>
          </cell>
          <cell r="T12600">
            <v>0</v>
          </cell>
        </row>
        <row r="12601">
          <cell r="S12601" t="str">
            <v xml:space="preserve"> Y3956686</v>
          </cell>
          <cell r="T12601">
            <v>0</v>
          </cell>
        </row>
        <row r="12602">
          <cell r="S12602" t="str">
            <v xml:space="preserve"> Y3956687</v>
          </cell>
          <cell r="T12602">
            <v>0</v>
          </cell>
        </row>
        <row r="12603">
          <cell r="S12603" t="str">
            <v xml:space="preserve"> Y3956688</v>
          </cell>
          <cell r="T12603">
            <v>0</v>
          </cell>
        </row>
        <row r="12604">
          <cell r="S12604" t="str">
            <v xml:space="preserve"> Y3956689</v>
          </cell>
          <cell r="T12604">
            <v>0</v>
          </cell>
        </row>
        <row r="12605">
          <cell r="S12605" t="str">
            <v xml:space="preserve"> Y3956690</v>
          </cell>
          <cell r="T12605">
            <v>0</v>
          </cell>
        </row>
        <row r="12606">
          <cell r="S12606" t="str">
            <v xml:space="preserve"> Y3956691</v>
          </cell>
          <cell r="T12606">
            <v>0</v>
          </cell>
        </row>
        <row r="12607">
          <cell r="S12607" t="str">
            <v xml:space="preserve"> Y3956692</v>
          </cell>
          <cell r="T12607">
            <v>0</v>
          </cell>
        </row>
        <row r="12608">
          <cell r="S12608" t="str">
            <v xml:space="preserve"> Y3956693</v>
          </cell>
          <cell r="T12608">
            <v>0</v>
          </cell>
        </row>
        <row r="12609">
          <cell r="S12609" t="str">
            <v xml:space="preserve"> Y3956694</v>
          </cell>
          <cell r="T12609">
            <v>0</v>
          </cell>
        </row>
        <row r="12610">
          <cell r="S12610" t="str">
            <v xml:space="preserve"> Y3956695</v>
          </cell>
          <cell r="T12610">
            <v>0</v>
          </cell>
        </row>
        <row r="12611">
          <cell r="S12611" t="str">
            <v xml:space="preserve"> Y3956696</v>
          </cell>
          <cell r="T12611">
            <v>0</v>
          </cell>
        </row>
        <row r="12612">
          <cell r="S12612" t="str">
            <v xml:space="preserve"> Y3956697</v>
          </cell>
          <cell r="T12612">
            <v>0</v>
          </cell>
        </row>
        <row r="12613">
          <cell r="S12613" t="str">
            <v xml:space="preserve"> Y3956698</v>
          </cell>
          <cell r="T12613">
            <v>0</v>
          </cell>
        </row>
        <row r="12614">
          <cell r="S12614" t="str">
            <v xml:space="preserve"> Y3956699</v>
          </cell>
          <cell r="T12614">
            <v>0</v>
          </cell>
        </row>
        <row r="12615">
          <cell r="S12615" t="str">
            <v xml:space="preserve"> Y3955109</v>
          </cell>
          <cell r="T12615">
            <v>0</v>
          </cell>
        </row>
        <row r="12616">
          <cell r="S12616" t="str">
            <v xml:space="preserve"> Y3956700</v>
          </cell>
          <cell r="T12616">
            <v>0</v>
          </cell>
        </row>
        <row r="12617">
          <cell r="S12617" t="str">
            <v xml:space="preserve"> Y3956701</v>
          </cell>
          <cell r="T12617">
            <v>0</v>
          </cell>
        </row>
        <row r="12618">
          <cell r="S12618" t="str">
            <v xml:space="preserve"> Y3956702</v>
          </cell>
          <cell r="T12618">
            <v>0</v>
          </cell>
        </row>
        <row r="12619">
          <cell r="S12619" t="str">
            <v xml:space="preserve"> Y3955110</v>
          </cell>
          <cell r="T12619">
            <v>0</v>
          </cell>
        </row>
        <row r="12620">
          <cell r="S12620" t="str">
            <v xml:space="preserve"> Y3956703</v>
          </cell>
          <cell r="T12620">
            <v>0</v>
          </cell>
        </row>
        <row r="12621">
          <cell r="S12621" t="str">
            <v xml:space="preserve"> Y3956704</v>
          </cell>
          <cell r="T12621">
            <v>0</v>
          </cell>
        </row>
        <row r="12622">
          <cell r="S12622" t="str">
            <v xml:space="preserve"> Y3955111</v>
          </cell>
          <cell r="T12622">
            <v>0</v>
          </cell>
        </row>
        <row r="12623">
          <cell r="S12623" t="str">
            <v xml:space="preserve"> Y3955112</v>
          </cell>
          <cell r="T12623">
            <v>0</v>
          </cell>
        </row>
        <row r="12624">
          <cell r="S12624" t="str">
            <v xml:space="preserve"> Y3956705</v>
          </cell>
          <cell r="T12624">
            <v>0</v>
          </cell>
        </row>
        <row r="12625">
          <cell r="S12625" t="str">
            <v xml:space="preserve"> Y3956706</v>
          </cell>
          <cell r="T12625">
            <v>0</v>
          </cell>
        </row>
        <row r="12626">
          <cell r="S12626" t="str">
            <v xml:space="preserve"> Y3956707</v>
          </cell>
          <cell r="T12626">
            <v>0</v>
          </cell>
        </row>
        <row r="12627">
          <cell r="S12627" t="str">
            <v xml:space="preserve"> Y3956708</v>
          </cell>
          <cell r="T12627">
            <v>0</v>
          </cell>
        </row>
        <row r="12628">
          <cell r="S12628" t="str">
            <v xml:space="preserve"> Y3955113</v>
          </cell>
          <cell r="T12628">
            <v>0</v>
          </cell>
        </row>
        <row r="12629">
          <cell r="S12629" t="str">
            <v xml:space="preserve"> Y3955116</v>
          </cell>
          <cell r="T12629">
            <v>0</v>
          </cell>
        </row>
        <row r="12630">
          <cell r="S12630" t="str">
            <v xml:space="preserve"> Y3955117</v>
          </cell>
          <cell r="T12630">
            <v>0</v>
          </cell>
        </row>
        <row r="12631">
          <cell r="S12631" t="str">
            <v xml:space="preserve"> Y3955118</v>
          </cell>
          <cell r="T12631">
            <v>0</v>
          </cell>
        </row>
        <row r="12632">
          <cell r="S12632" t="str">
            <v xml:space="preserve"> Y3955124</v>
          </cell>
          <cell r="T12632">
            <v>0</v>
          </cell>
        </row>
        <row r="12633">
          <cell r="S12633" t="str">
            <v xml:space="preserve"> Y3955128</v>
          </cell>
          <cell r="T12633">
            <v>0</v>
          </cell>
        </row>
        <row r="12634">
          <cell r="S12634" t="str">
            <v xml:space="preserve"> Y3956709</v>
          </cell>
          <cell r="T12634">
            <v>0</v>
          </cell>
        </row>
        <row r="12635">
          <cell r="S12635" t="str">
            <v xml:space="preserve"> Y3956710</v>
          </cell>
          <cell r="T12635">
            <v>0</v>
          </cell>
        </row>
        <row r="12636">
          <cell r="S12636" t="str">
            <v xml:space="preserve"> Y3956711</v>
          </cell>
          <cell r="T12636">
            <v>0</v>
          </cell>
        </row>
        <row r="12637">
          <cell r="S12637" t="str">
            <v xml:space="preserve"> Y3956712</v>
          </cell>
          <cell r="T12637">
            <v>0</v>
          </cell>
        </row>
        <row r="12638">
          <cell r="S12638" t="str">
            <v xml:space="preserve"> Y3956713</v>
          </cell>
          <cell r="T12638">
            <v>0</v>
          </cell>
        </row>
        <row r="12639">
          <cell r="S12639" t="str">
            <v xml:space="preserve"> Y3956714</v>
          </cell>
          <cell r="T12639">
            <v>0</v>
          </cell>
        </row>
        <row r="12640">
          <cell r="S12640" t="str">
            <v xml:space="preserve"> Y3956715</v>
          </cell>
          <cell r="T12640">
            <v>0</v>
          </cell>
        </row>
        <row r="12641">
          <cell r="S12641" t="str">
            <v xml:space="preserve"> Y3956716</v>
          </cell>
          <cell r="T12641">
            <v>0</v>
          </cell>
        </row>
        <row r="12642">
          <cell r="S12642" t="str">
            <v xml:space="preserve"> Y3956717</v>
          </cell>
          <cell r="T12642">
            <v>0</v>
          </cell>
        </row>
        <row r="12643">
          <cell r="S12643" t="str">
            <v xml:space="preserve"> Y3956718</v>
          </cell>
          <cell r="T12643">
            <v>0</v>
          </cell>
        </row>
        <row r="12644">
          <cell r="S12644" t="str">
            <v xml:space="preserve"> Y3956719</v>
          </cell>
          <cell r="T12644">
            <v>0</v>
          </cell>
        </row>
        <row r="12645">
          <cell r="S12645" t="str">
            <v xml:space="preserve"> Y3956720</v>
          </cell>
          <cell r="T12645">
            <v>0</v>
          </cell>
        </row>
        <row r="12646">
          <cell r="S12646" t="str">
            <v xml:space="preserve"> Y3956721</v>
          </cell>
          <cell r="T12646">
            <v>0</v>
          </cell>
        </row>
        <row r="12647">
          <cell r="S12647" t="str">
            <v xml:space="preserve"> Y3956722</v>
          </cell>
          <cell r="T12647">
            <v>0</v>
          </cell>
        </row>
        <row r="12648">
          <cell r="S12648" t="str">
            <v xml:space="preserve"> Y3956723</v>
          </cell>
          <cell r="T12648">
            <v>0</v>
          </cell>
        </row>
        <row r="12649">
          <cell r="S12649" t="str">
            <v xml:space="preserve"> Y3956724</v>
          </cell>
          <cell r="T12649">
            <v>0</v>
          </cell>
        </row>
        <row r="12650">
          <cell r="S12650" t="str">
            <v xml:space="preserve"> Y3956725</v>
          </cell>
          <cell r="T12650">
            <v>0</v>
          </cell>
        </row>
        <row r="12651">
          <cell r="S12651" t="str">
            <v xml:space="preserve"> Y3956726</v>
          </cell>
          <cell r="T12651">
            <v>0</v>
          </cell>
        </row>
        <row r="12652">
          <cell r="S12652" t="str">
            <v xml:space="preserve"> Y3956727</v>
          </cell>
          <cell r="T12652">
            <v>0</v>
          </cell>
        </row>
        <row r="12653">
          <cell r="S12653" t="str">
            <v xml:space="preserve"> Y3956728</v>
          </cell>
          <cell r="T12653">
            <v>0</v>
          </cell>
        </row>
        <row r="12654">
          <cell r="S12654" t="str">
            <v xml:space="preserve"> Y3956729</v>
          </cell>
          <cell r="T12654">
            <v>0</v>
          </cell>
        </row>
        <row r="12655">
          <cell r="S12655" t="str">
            <v xml:space="preserve"> Y3956730</v>
          </cell>
          <cell r="T12655">
            <v>0</v>
          </cell>
        </row>
        <row r="12656">
          <cell r="S12656" t="str">
            <v xml:space="preserve"> Y3956731</v>
          </cell>
          <cell r="T12656">
            <v>0</v>
          </cell>
        </row>
        <row r="12657">
          <cell r="S12657" t="str">
            <v xml:space="preserve"> Y3955154</v>
          </cell>
          <cell r="T12657">
            <v>0</v>
          </cell>
        </row>
        <row r="12658">
          <cell r="S12658" t="str">
            <v xml:space="preserve"> Y3956732</v>
          </cell>
          <cell r="T12658">
            <v>0</v>
          </cell>
        </row>
        <row r="12659">
          <cell r="S12659" t="str">
            <v xml:space="preserve"> Y3956733</v>
          </cell>
          <cell r="T12659">
            <v>0</v>
          </cell>
        </row>
        <row r="12660">
          <cell r="S12660" t="str">
            <v xml:space="preserve"> Y3956734</v>
          </cell>
          <cell r="T12660">
            <v>0</v>
          </cell>
        </row>
        <row r="12661">
          <cell r="S12661" t="str">
            <v xml:space="preserve"> Y3956735</v>
          </cell>
          <cell r="T12661">
            <v>0</v>
          </cell>
        </row>
        <row r="12662">
          <cell r="S12662" t="str">
            <v xml:space="preserve"> Y3956736</v>
          </cell>
          <cell r="T12662">
            <v>0</v>
          </cell>
        </row>
        <row r="12663">
          <cell r="S12663" t="str">
            <v xml:space="preserve"> Y3956737</v>
          </cell>
          <cell r="T12663">
            <v>0</v>
          </cell>
        </row>
        <row r="12664">
          <cell r="S12664" t="str">
            <v xml:space="preserve"> Y3955156</v>
          </cell>
          <cell r="T12664">
            <v>0</v>
          </cell>
        </row>
        <row r="12665">
          <cell r="S12665" t="str">
            <v xml:space="preserve"> Y3956738</v>
          </cell>
          <cell r="T12665">
            <v>0</v>
          </cell>
        </row>
        <row r="12666">
          <cell r="S12666" t="str">
            <v xml:space="preserve"> Y3956739</v>
          </cell>
          <cell r="T12666">
            <v>0</v>
          </cell>
        </row>
        <row r="12667">
          <cell r="S12667" t="str">
            <v xml:space="preserve"> Y3956740</v>
          </cell>
          <cell r="T12667">
            <v>0</v>
          </cell>
        </row>
        <row r="12668">
          <cell r="S12668" t="str">
            <v xml:space="preserve"> Y3956741</v>
          </cell>
          <cell r="T12668">
            <v>0</v>
          </cell>
        </row>
        <row r="12669">
          <cell r="S12669" t="str">
            <v xml:space="preserve"> Y3956742</v>
          </cell>
          <cell r="T12669">
            <v>0</v>
          </cell>
        </row>
        <row r="12670">
          <cell r="S12670" t="str">
            <v xml:space="preserve"> Y3956743</v>
          </cell>
          <cell r="T12670">
            <v>0</v>
          </cell>
        </row>
        <row r="12671">
          <cell r="S12671" t="str">
            <v xml:space="preserve"> Y3956744</v>
          </cell>
          <cell r="T12671">
            <v>0</v>
          </cell>
        </row>
        <row r="12672">
          <cell r="S12672" t="str">
            <v xml:space="preserve"> Y3955158</v>
          </cell>
          <cell r="T12672">
            <v>0</v>
          </cell>
        </row>
        <row r="12673">
          <cell r="S12673" t="str">
            <v xml:space="preserve"> Y3956745</v>
          </cell>
          <cell r="T12673">
            <v>0</v>
          </cell>
        </row>
        <row r="12674">
          <cell r="S12674" t="str">
            <v xml:space="preserve"> Y3955160</v>
          </cell>
          <cell r="T12674">
            <v>0</v>
          </cell>
        </row>
        <row r="12675">
          <cell r="S12675" t="str">
            <v xml:space="preserve"> Y3955164</v>
          </cell>
          <cell r="T12675">
            <v>0</v>
          </cell>
        </row>
        <row r="12676">
          <cell r="S12676" t="str">
            <v xml:space="preserve"> Y3956746</v>
          </cell>
          <cell r="T12676">
            <v>0</v>
          </cell>
        </row>
        <row r="12677">
          <cell r="S12677" t="str">
            <v xml:space="preserve"> Y3956747</v>
          </cell>
          <cell r="T12677">
            <v>0</v>
          </cell>
        </row>
        <row r="12678">
          <cell r="S12678" t="str">
            <v xml:space="preserve"> Y3956748</v>
          </cell>
          <cell r="T12678">
            <v>0</v>
          </cell>
        </row>
        <row r="12679">
          <cell r="S12679" t="str">
            <v xml:space="preserve"> Y3956749</v>
          </cell>
          <cell r="T12679">
            <v>0</v>
          </cell>
        </row>
        <row r="12680">
          <cell r="S12680" t="str">
            <v xml:space="preserve"> Y3956750</v>
          </cell>
          <cell r="T12680">
            <v>0</v>
          </cell>
        </row>
        <row r="12681">
          <cell r="S12681" t="str">
            <v xml:space="preserve"> Y3956751</v>
          </cell>
          <cell r="T12681">
            <v>0</v>
          </cell>
        </row>
        <row r="12682">
          <cell r="S12682" t="str">
            <v xml:space="preserve"> Y3956752</v>
          </cell>
          <cell r="T12682">
            <v>0</v>
          </cell>
        </row>
        <row r="12683">
          <cell r="S12683" t="str">
            <v xml:space="preserve"> Y3956753</v>
          </cell>
          <cell r="T12683">
            <v>0</v>
          </cell>
        </row>
        <row r="12684">
          <cell r="S12684" t="str">
            <v xml:space="preserve"> Y3956754</v>
          </cell>
          <cell r="T12684">
            <v>0.17907499999999998</v>
          </cell>
        </row>
        <row r="12685">
          <cell r="S12685" t="str">
            <v xml:space="preserve"> Y3956755</v>
          </cell>
          <cell r="T12685">
            <v>0.1885</v>
          </cell>
        </row>
        <row r="12686">
          <cell r="S12686" t="str">
            <v xml:space="preserve"> Y3956756</v>
          </cell>
          <cell r="T12686">
            <v>0.20735000000000001</v>
          </cell>
        </row>
        <row r="12687">
          <cell r="S12687" t="str">
            <v xml:space="preserve"> Y3956757</v>
          </cell>
          <cell r="T12687">
            <v>0.29217500000000002</v>
          </cell>
        </row>
        <row r="12688">
          <cell r="S12688" t="str">
            <v xml:space="preserve"> Y3956758</v>
          </cell>
          <cell r="T12688">
            <v>0.30160000000000003</v>
          </cell>
        </row>
        <row r="12689">
          <cell r="S12689" t="str">
            <v xml:space="preserve"> Y3956759</v>
          </cell>
          <cell r="T12689">
            <v>0.46182499999999999</v>
          </cell>
        </row>
        <row r="12690">
          <cell r="S12690" t="str">
            <v xml:space="preserve"> Y3956760</v>
          </cell>
          <cell r="T12690">
            <v>0.49010000000000004</v>
          </cell>
        </row>
        <row r="12691">
          <cell r="S12691" t="str">
            <v xml:space="preserve"> Y3956761</v>
          </cell>
          <cell r="T12691">
            <v>0.499525</v>
          </cell>
        </row>
        <row r="12692">
          <cell r="S12692" t="str">
            <v xml:space="preserve"> Y3956762</v>
          </cell>
          <cell r="T12692">
            <v>0.53722500000000006</v>
          </cell>
        </row>
        <row r="12693">
          <cell r="S12693" t="str">
            <v xml:space="preserve"> Y3956763</v>
          </cell>
          <cell r="T12693">
            <v>0.57492499999999991</v>
          </cell>
        </row>
        <row r="12694">
          <cell r="S12694" t="str">
            <v xml:space="preserve"> Y3956764</v>
          </cell>
          <cell r="T12694">
            <v>0.84824999999999995</v>
          </cell>
        </row>
        <row r="12695">
          <cell r="S12695" t="str">
            <v xml:space="preserve"> Y3955175</v>
          </cell>
          <cell r="T12695">
            <v>1.4325999999999999</v>
          </cell>
        </row>
        <row r="12696">
          <cell r="S12696" t="str">
            <v xml:space="preserve"> Y3956765</v>
          </cell>
          <cell r="T12696">
            <v>0</v>
          </cell>
        </row>
        <row r="12697">
          <cell r="S12697" t="str">
            <v xml:space="preserve"> Y3956766</v>
          </cell>
          <cell r="T12697">
            <v>0</v>
          </cell>
        </row>
        <row r="12698">
          <cell r="S12698" t="str">
            <v xml:space="preserve"> Y3956767</v>
          </cell>
          <cell r="T12698">
            <v>0</v>
          </cell>
        </row>
        <row r="12699">
          <cell r="S12699" t="str">
            <v xml:space="preserve"> Y3956768</v>
          </cell>
          <cell r="T12699">
            <v>0</v>
          </cell>
        </row>
        <row r="12700">
          <cell r="S12700" t="str">
            <v xml:space="preserve"> Y3956769</v>
          </cell>
          <cell r="T12700">
            <v>0</v>
          </cell>
        </row>
        <row r="12701">
          <cell r="S12701" t="str">
            <v xml:space="preserve"> Y3956770</v>
          </cell>
          <cell r="T12701">
            <v>0</v>
          </cell>
        </row>
        <row r="12702">
          <cell r="S12702" t="str">
            <v xml:space="preserve"> Y3956771</v>
          </cell>
          <cell r="T12702">
            <v>0</v>
          </cell>
        </row>
        <row r="12703">
          <cell r="S12703" t="str">
            <v xml:space="preserve"> Y3956772</v>
          </cell>
          <cell r="T12703">
            <v>0</v>
          </cell>
        </row>
        <row r="12704">
          <cell r="S12704" t="str">
            <v xml:space="preserve"> Y3956773</v>
          </cell>
          <cell r="T12704">
            <v>0</v>
          </cell>
        </row>
        <row r="12705">
          <cell r="S12705" t="str">
            <v xml:space="preserve"> Y3956774</v>
          </cell>
          <cell r="T12705">
            <v>0</v>
          </cell>
        </row>
        <row r="12706">
          <cell r="S12706" t="str">
            <v xml:space="preserve"> Y3955179</v>
          </cell>
          <cell r="T12706">
            <v>0</v>
          </cell>
        </row>
        <row r="12707">
          <cell r="S12707" t="str">
            <v xml:space="preserve"> Y3956775</v>
          </cell>
          <cell r="T12707">
            <v>0</v>
          </cell>
        </row>
        <row r="12708">
          <cell r="S12708" t="str">
            <v xml:space="preserve"> Y3956776</v>
          </cell>
          <cell r="T12708">
            <v>0</v>
          </cell>
        </row>
        <row r="12709">
          <cell r="S12709" t="str">
            <v xml:space="preserve"> Y3956777</v>
          </cell>
          <cell r="T12709">
            <v>0</v>
          </cell>
        </row>
        <row r="12710">
          <cell r="S12710" t="str">
            <v xml:space="preserve"> Y3956778</v>
          </cell>
          <cell r="T12710">
            <v>0</v>
          </cell>
        </row>
        <row r="12711">
          <cell r="S12711" t="str">
            <v xml:space="preserve"> Y3955180</v>
          </cell>
          <cell r="T12711">
            <v>0</v>
          </cell>
        </row>
        <row r="12712">
          <cell r="S12712" t="str">
            <v xml:space="preserve"> Y3956779</v>
          </cell>
          <cell r="T12712">
            <v>0</v>
          </cell>
        </row>
        <row r="12713">
          <cell r="S12713" t="str">
            <v xml:space="preserve"> Y3955182</v>
          </cell>
          <cell r="T12713">
            <v>0</v>
          </cell>
        </row>
        <row r="12714">
          <cell r="S12714" t="str">
            <v xml:space="preserve"> Y3956780</v>
          </cell>
          <cell r="T12714">
            <v>0</v>
          </cell>
        </row>
        <row r="12715">
          <cell r="S12715" t="str">
            <v xml:space="preserve"> Y3956781</v>
          </cell>
          <cell r="T12715">
            <v>0</v>
          </cell>
        </row>
        <row r="12716">
          <cell r="S12716" t="str">
            <v xml:space="preserve"> Y3956782</v>
          </cell>
          <cell r="T12716">
            <v>0</v>
          </cell>
        </row>
        <row r="12717">
          <cell r="S12717" t="str">
            <v xml:space="preserve"> Y3956783</v>
          </cell>
          <cell r="T12717">
            <v>0</v>
          </cell>
        </row>
        <row r="12718">
          <cell r="S12718" t="str">
            <v xml:space="preserve"> Y3955183</v>
          </cell>
          <cell r="T12718">
            <v>0</v>
          </cell>
        </row>
        <row r="12719">
          <cell r="S12719" t="str">
            <v xml:space="preserve"> Y3955184</v>
          </cell>
          <cell r="T12719">
            <v>0</v>
          </cell>
        </row>
        <row r="12720">
          <cell r="S12720" t="str">
            <v xml:space="preserve"> Y3956784</v>
          </cell>
          <cell r="T12720">
            <v>0</v>
          </cell>
        </row>
        <row r="12721">
          <cell r="S12721" t="str">
            <v xml:space="preserve"> Y3956785</v>
          </cell>
          <cell r="T12721">
            <v>0</v>
          </cell>
        </row>
        <row r="12722">
          <cell r="S12722" t="str">
            <v xml:space="preserve"> Y3956786</v>
          </cell>
          <cell r="T12722">
            <v>0</v>
          </cell>
        </row>
        <row r="12723">
          <cell r="S12723" t="str">
            <v xml:space="preserve"> Y3956787</v>
          </cell>
          <cell r="T12723">
            <v>0</v>
          </cell>
        </row>
        <row r="12724">
          <cell r="S12724" t="str">
            <v xml:space="preserve"> Y3955186</v>
          </cell>
          <cell r="T12724">
            <v>0</v>
          </cell>
        </row>
        <row r="12725">
          <cell r="S12725" t="str">
            <v xml:space="preserve"> Y3955187</v>
          </cell>
          <cell r="T12725">
            <v>0</v>
          </cell>
        </row>
        <row r="12726">
          <cell r="S12726" t="str">
            <v xml:space="preserve"> Y3956788</v>
          </cell>
          <cell r="T12726">
            <v>0</v>
          </cell>
        </row>
        <row r="12727">
          <cell r="S12727" t="str">
            <v xml:space="preserve"> Y3956789</v>
          </cell>
          <cell r="T12727">
            <v>0.80574544000000003</v>
          </cell>
        </row>
        <row r="12728">
          <cell r="S12728" t="str">
            <v xml:space="preserve"> Y3956790</v>
          </cell>
          <cell r="T12728">
            <v>0.88627279999999997</v>
          </cell>
        </row>
        <row r="12729">
          <cell r="S12729" t="str">
            <v xml:space="preserve"> Y3956791</v>
          </cell>
          <cell r="T12729">
            <v>1.1280121599999999</v>
          </cell>
        </row>
        <row r="12730">
          <cell r="S12730" t="str">
            <v xml:space="preserve"> Y3956792</v>
          </cell>
          <cell r="T12730">
            <v>1.2086181599999999</v>
          </cell>
        </row>
        <row r="12731">
          <cell r="S12731" t="str">
            <v xml:space="preserve"> Y3956793</v>
          </cell>
          <cell r="T12731">
            <v>1.2891455199999999</v>
          </cell>
        </row>
        <row r="12732">
          <cell r="S12732" t="str">
            <v xml:space="preserve"> Y3956794</v>
          </cell>
          <cell r="T12732">
            <v>1.3697515200000001</v>
          </cell>
        </row>
        <row r="12733">
          <cell r="S12733" t="str">
            <v xml:space="preserve"> Y3956795</v>
          </cell>
          <cell r="T12733">
            <v>1.4503575200000001</v>
          </cell>
        </row>
        <row r="12734">
          <cell r="S12734" t="str">
            <v xml:space="preserve"> Y3956796</v>
          </cell>
          <cell r="T12734">
            <v>1.5308848799999999</v>
          </cell>
        </row>
        <row r="12735">
          <cell r="S12735" t="str">
            <v xml:space="preserve"> Y3956797</v>
          </cell>
          <cell r="T12735">
            <v>1.6114908800000001</v>
          </cell>
        </row>
        <row r="12736">
          <cell r="S12736" t="str">
            <v xml:space="preserve"> Y3956798</v>
          </cell>
          <cell r="T12736">
            <v>1.6920182399999999</v>
          </cell>
        </row>
        <row r="12737">
          <cell r="S12737" t="str">
            <v xml:space="preserve"> Y3956799</v>
          </cell>
          <cell r="T12737">
            <v>1.7726242400000001</v>
          </cell>
        </row>
        <row r="12738">
          <cell r="S12738" t="str">
            <v xml:space="preserve"> Y3956800</v>
          </cell>
          <cell r="T12738">
            <v>1.8532302399999998</v>
          </cell>
        </row>
        <row r="12739">
          <cell r="S12739" t="str">
            <v xml:space="preserve"> Y3956801</v>
          </cell>
          <cell r="T12739">
            <v>1.9337575999999999</v>
          </cell>
        </row>
        <row r="12740">
          <cell r="S12740" t="str">
            <v xml:space="preserve"> Y3956802</v>
          </cell>
          <cell r="T12740">
            <v>2.0143635999999998</v>
          </cell>
        </row>
        <row r="12741">
          <cell r="S12741" t="str">
            <v xml:space="preserve"> Y3956803</v>
          </cell>
          <cell r="T12741">
            <v>2.0948909600000003</v>
          </cell>
        </row>
        <row r="12742">
          <cell r="S12742" t="str">
            <v xml:space="preserve"> Y3955215</v>
          </cell>
          <cell r="T12742">
            <v>2.1754969599999998</v>
          </cell>
        </row>
        <row r="12743">
          <cell r="S12743" t="str">
            <v xml:space="preserve"> Y3956804</v>
          </cell>
          <cell r="T12743">
            <v>2.2561029600000002</v>
          </cell>
        </row>
        <row r="12744">
          <cell r="S12744" t="str">
            <v xml:space="preserve"> Y3956805</v>
          </cell>
          <cell r="T12744">
            <v>2.4172363199999998</v>
          </cell>
        </row>
        <row r="12745">
          <cell r="S12745" t="str">
            <v xml:space="preserve"> Y3956806</v>
          </cell>
          <cell r="T12745">
            <v>2.5783696799999998</v>
          </cell>
        </row>
        <row r="12746">
          <cell r="S12746" t="str">
            <v xml:space="preserve"> Y3955217</v>
          </cell>
          <cell r="T12746">
            <v>2.6588970399999998</v>
          </cell>
        </row>
        <row r="12747">
          <cell r="S12747" t="str">
            <v xml:space="preserve"> Y3956807</v>
          </cell>
          <cell r="T12747">
            <v>2.7395030400000002</v>
          </cell>
        </row>
        <row r="12748">
          <cell r="S12748" t="str">
            <v xml:space="preserve"> Y3956808</v>
          </cell>
          <cell r="T12748">
            <v>2.8201090399999997</v>
          </cell>
        </row>
        <row r="12749">
          <cell r="S12749" t="str">
            <v xml:space="preserve"> Y3956809</v>
          </cell>
          <cell r="T12749">
            <v>2.9006363999999998</v>
          </cell>
        </row>
        <row r="12750">
          <cell r="S12750" t="str">
            <v xml:space="preserve"> Y3955218</v>
          </cell>
          <cell r="T12750">
            <v>2.9812423999999997</v>
          </cell>
        </row>
        <row r="12751">
          <cell r="S12751" t="str">
            <v xml:space="preserve"> Y3955220</v>
          </cell>
          <cell r="T12751">
            <v>3.3035091200000002</v>
          </cell>
        </row>
        <row r="12752">
          <cell r="S12752" t="str">
            <v xml:space="preserve"> Y3956810</v>
          </cell>
          <cell r="T12752">
            <v>0</v>
          </cell>
        </row>
        <row r="12753">
          <cell r="S12753" t="str">
            <v xml:space="preserve"> Y3956811</v>
          </cell>
          <cell r="T12753">
            <v>0</v>
          </cell>
        </row>
        <row r="12754">
          <cell r="S12754" t="str">
            <v xml:space="preserve"> Y3956812</v>
          </cell>
          <cell r="T12754">
            <v>0</v>
          </cell>
        </row>
        <row r="12755">
          <cell r="S12755" t="str">
            <v xml:space="preserve"> Y3956813</v>
          </cell>
          <cell r="T12755">
            <v>0</v>
          </cell>
        </row>
        <row r="12756">
          <cell r="S12756" t="str">
            <v xml:space="preserve"> Y3956814</v>
          </cell>
          <cell r="T12756">
            <v>0</v>
          </cell>
        </row>
        <row r="12757">
          <cell r="S12757" t="str">
            <v xml:space="preserve"> Y3956815</v>
          </cell>
          <cell r="T12757">
            <v>0</v>
          </cell>
        </row>
        <row r="12758">
          <cell r="S12758" t="str">
            <v xml:space="preserve"> Y3956816</v>
          </cell>
          <cell r="T12758">
            <v>0</v>
          </cell>
        </row>
        <row r="12759">
          <cell r="S12759" t="str">
            <v xml:space="preserve"> Y3956817</v>
          </cell>
          <cell r="T12759">
            <v>0</v>
          </cell>
        </row>
        <row r="12760">
          <cell r="S12760" t="str">
            <v xml:space="preserve"> Y3956818</v>
          </cell>
          <cell r="T12760">
            <v>0</v>
          </cell>
        </row>
        <row r="12761">
          <cell r="S12761" t="str">
            <v xml:space="preserve"> Y3955237</v>
          </cell>
          <cell r="T12761">
            <v>0</v>
          </cell>
        </row>
        <row r="12762">
          <cell r="S12762" t="str">
            <v xml:space="preserve"> Y3956819</v>
          </cell>
          <cell r="T12762">
            <v>0</v>
          </cell>
        </row>
        <row r="12763">
          <cell r="S12763" t="str">
            <v xml:space="preserve"> Y3956820</v>
          </cell>
          <cell r="T12763">
            <v>0</v>
          </cell>
        </row>
        <row r="12764">
          <cell r="S12764" t="str">
            <v xml:space="preserve"> Y3956821</v>
          </cell>
          <cell r="T12764">
            <v>0</v>
          </cell>
        </row>
        <row r="12765">
          <cell r="S12765" t="str">
            <v xml:space="preserve"> Y3956822</v>
          </cell>
          <cell r="T12765">
            <v>0</v>
          </cell>
        </row>
        <row r="12766">
          <cell r="S12766" t="str">
            <v xml:space="preserve"> Y3956823</v>
          </cell>
          <cell r="T12766">
            <v>0</v>
          </cell>
        </row>
        <row r="12767">
          <cell r="S12767" t="str">
            <v xml:space="preserve"> Y3956824</v>
          </cell>
          <cell r="T12767">
            <v>0</v>
          </cell>
        </row>
        <row r="12768">
          <cell r="S12768" t="str">
            <v xml:space="preserve"> Y3956825</v>
          </cell>
          <cell r="T12768">
            <v>0</v>
          </cell>
        </row>
        <row r="12769">
          <cell r="S12769" t="str">
            <v xml:space="preserve"> Y3956826</v>
          </cell>
          <cell r="T12769">
            <v>0</v>
          </cell>
        </row>
        <row r="12770">
          <cell r="S12770" t="str">
            <v xml:space="preserve"> Y3956827</v>
          </cell>
          <cell r="T12770">
            <v>0</v>
          </cell>
        </row>
        <row r="12771">
          <cell r="S12771" t="str">
            <v xml:space="preserve"> Y3956828</v>
          </cell>
          <cell r="T12771">
            <v>0</v>
          </cell>
        </row>
        <row r="12772">
          <cell r="S12772" t="str">
            <v xml:space="preserve"> Y3955249</v>
          </cell>
          <cell r="T12772">
            <v>0</v>
          </cell>
        </row>
        <row r="12773">
          <cell r="S12773" t="str">
            <v xml:space="preserve"> Y3956829</v>
          </cell>
          <cell r="T12773">
            <v>0</v>
          </cell>
        </row>
        <row r="12774">
          <cell r="S12774" t="str">
            <v xml:space="preserve"> Y3956830</v>
          </cell>
          <cell r="T12774">
            <v>0</v>
          </cell>
        </row>
        <row r="12775">
          <cell r="S12775" t="str">
            <v xml:space="preserve"> Y3955250</v>
          </cell>
          <cell r="T12775">
            <v>0</v>
          </cell>
        </row>
        <row r="12776">
          <cell r="S12776" t="str">
            <v xml:space="preserve"> Y3956831</v>
          </cell>
          <cell r="T12776">
            <v>0</v>
          </cell>
        </row>
        <row r="12777">
          <cell r="S12777" t="str">
            <v xml:space="preserve"> Y3955251</v>
          </cell>
          <cell r="T12777">
            <v>0</v>
          </cell>
        </row>
        <row r="12778">
          <cell r="S12778" t="str">
            <v xml:space="preserve"> Y3955252</v>
          </cell>
          <cell r="T12778">
            <v>0</v>
          </cell>
        </row>
        <row r="12779">
          <cell r="S12779" t="str">
            <v xml:space="preserve"> Y3955253</v>
          </cell>
          <cell r="T12779">
            <v>0</v>
          </cell>
        </row>
        <row r="12780">
          <cell r="S12780" t="str">
            <v xml:space="preserve"> Y3955254</v>
          </cell>
          <cell r="T12780">
            <v>0</v>
          </cell>
        </row>
        <row r="12781">
          <cell r="S12781" t="str">
            <v xml:space="preserve"> Y3956832</v>
          </cell>
          <cell r="T12781">
            <v>0</v>
          </cell>
        </row>
        <row r="12782">
          <cell r="S12782" t="str">
            <v xml:space="preserve"> Y3956833</v>
          </cell>
          <cell r="T12782">
            <v>0</v>
          </cell>
        </row>
        <row r="12783">
          <cell r="S12783" t="str">
            <v xml:space="preserve"> Y3956834</v>
          </cell>
          <cell r="T12783">
            <v>0</v>
          </cell>
        </row>
        <row r="12784">
          <cell r="S12784" t="str">
            <v xml:space="preserve"> Y3955256</v>
          </cell>
          <cell r="T12784">
            <v>0</v>
          </cell>
        </row>
        <row r="12785">
          <cell r="S12785" t="str">
            <v xml:space="preserve"> Y3955257</v>
          </cell>
          <cell r="T12785">
            <v>0</v>
          </cell>
        </row>
        <row r="12786">
          <cell r="S12786" t="str">
            <v xml:space="preserve"> Y3956835</v>
          </cell>
          <cell r="T12786">
            <v>0</v>
          </cell>
        </row>
        <row r="12787">
          <cell r="S12787" t="str">
            <v xml:space="preserve"> Y3956836</v>
          </cell>
          <cell r="T12787">
            <v>0</v>
          </cell>
        </row>
        <row r="12788">
          <cell r="S12788" t="str">
            <v xml:space="preserve"> Y3956837</v>
          </cell>
          <cell r="T12788">
            <v>0</v>
          </cell>
        </row>
        <row r="12789">
          <cell r="S12789" t="str">
            <v xml:space="preserve"> Y3956838</v>
          </cell>
          <cell r="T12789">
            <v>0</v>
          </cell>
        </row>
        <row r="12790">
          <cell r="S12790" t="str">
            <v xml:space="preserve"> Y3956839</v>
          </cell>
          <cell r="T12790">
            <v>0</v>
          </cell>
        </row>
        <row r="12791">
          <cell r="S12791" t="str">
            <v xml:space="preserve"> Y3956840</v>
          </cell>
          <cell r="T12791">
            <v>0</v>
          </cell>
        </row>
        <row r="12792">
          <cell r="S12792" t="str">
            <v xml:space="preserve"> Y3956841</v>
          </cell>
          <cell r="T12792">
            <v>0</v>
          </cell>
        </row>
        <row r="12793">
          <cell r="S12793" t="str">
            <v xml:space="preserve"> Y3956842</v>
          </cell>
          <cell r="T12793">
            <v>0</v>
          </cell>
        </row>
        <row r="12794">
          <cell r="S12794" t="str">
            <v xml:space="preserve"> Y3956843</v>
          </cell>
          <cell r="T12794">
            <v>0</v>
          </cell>
        </row>
        <row r="12795">
          <cell r="S12795" t="str">
            <v xml:space="preserve"> Y3956844</v>
          </cell>
          <cell r="T12795">
            <v>0</v>
          </cell>
        </row>
        <row r="12796">
          <cell r="S12796" t="str">
            <v xml:space="preserve"> Y3956845</v>
          </cell>
          <cell r="T12796">
            <v>0</v>
          </cell>
        </row>
        <row r="12797">
          <cell r="S12797" t="str">
            <v xml:space="preserve"> Y3956846</v>
          </cell>
          <cell r="T12797">
            <v>0</v>
          </cell>
        </row>
        <row r="12798">
          <cell r="S12798" t="str">
            <v xml:space="preserve"> Y3956847</v>
          </cell>
          <cell r="T12798">
            <v>0</v>
          </cell>
        </row>
        <row r="12799">
          <cell r="S12799" t="str">
            <v xml:space="preserve"> Y3956848</v>
          </cell>
          <cell r="T12799">
            <v>0</v>
          </cell>
        </row>
        <row r="12800">
          <cell r="S12800" t="str">
            <v xml:space="preserve"> Y3956849</v>
          </cell>
          <cell r="T12800">
            <v>0</v>
          </cell>
        </row>
        <row r="12801">
          <cell r="S12801" t="str">
            <v xml:space="preserve"> Y3956850</v>
          </cell>
          <cell r="T12801">
            <v>0</v>
          </cell>
        </row>
        <row r="12802">
          <cell r="S12802" t="str">
            <v xml:space="preserve"> Y3956851</v>
          </cell>
          <cell r="T12802">
            <v>0</v>
          </cell>
        </row>
        <row r="12803">
          <cell r="S12803" t="str">
            <v xml:space="preserve"> Y3956852</v>
          </cell>
          <cell r="T12803">
            <v>0</v>
          </cell>
        </row>
        <row r="12804">
          <cell r="S12804" t="str">
            <v xml:space="preserve"> Y3955261</v>
          </cell>
          <cell r="T12804">
            <v>0</v>
          </cell>
        </row>
        <row r="12805">
          <cell r="S12805" t="str">
            <v xml:space="preserve"> Y3955262</v>
          </cell>
          <cell r="T12805">
            <v>0</v>
          </cell>
        </row>
        <row r="12806">
          <cell r="S12806" t="str">
            <v xml:space="preserve"> Y3956853</v>
          </cell>
          <cell r="T12806">
            <v>0</v>
          </cell>
        </row>
        <row r="12807">
          <cell r="S12807" t="str">
            <v xml:space="preserve"> Y3956854</v>
          </cell>
          <cell r="T12807">
            <v>0</v>
          </cell>
        </row>
        <row r="12808">
          <cell r="S12808" t="str">
            <v xml:space="preserve"> Y3955263</v>
          </cell>
          <cell r="T12808">
            <v>0</v>
          </cell>
        </row>
        <row r="12809">
          <cell r="S12809" t="str">
            <v xml:space="preserve"> Y3956855</v>
          </cell>
          <cell r="T12809">
            <v>0</v>
          </cell>
        </row>
        <row r="12810">
          <cell r="S12810" t="str">
            <v xml:space="preserve"> Y3955264</v>
          </cell>
          <cell r="T12810">
            <v>0</v>
          </cell>
        </row>
        <row r="12811">
          <cell r="S12811" t="str">
            <v xml:space="preserve"> Y3955265</v>
          </cell>
          <cell r="T12811">
            <v>0</v>
          </cell>
        </row>
        <row r="12812">
          <cell r="S12812" t="str">
            <v xml:space="preserve"> Y3956856</v>
          </cell>
          <cell r="T12812">
            <v>0</v>
          </cell>
        </row>
        <row r="12813">
          <cell r="S12813" t="str">
            <v xml:space="preserve"> Y3955266</v>
          </cell>
          <cell r="T12813">
            <v>0</v>
          </cell>
        </row>
        <row r="12814">
          <cell r="S12814" t="str">
            <v xml:space="preserve"> Y3955267</v>
          </cell>
          <cell r="T12814">
            <v>0</v>
          </cell>
        </row>
        <row r="12815">
          <cell r="S12815" t="str">
            <v xml:space="preserve"> Y3956857</v>
          </cell>
          <cell r="T12815">
            <v>0</v>
          </cell>
        </row>
        <row r="12816">
          <cell r="S12816" t="str">
            <v xml:space="preserve"> Y3955268</v>
          </cell>
          <cell r="T12816">
            <v>0</v>
          </cell>
        </row>
        <row r="12817">
          <cell r="S12817" t="str">
            <v xml:space="preserve"> Y3955270</v>
          </cell>
          <cell r="T12817">
            <v>0</v>
          </cell>
        </row>
        <row r="12818">
          <cell r="S12818" t="str">
            <v xml:space="preserve"> Y3956858</v>
          </cell>
          <cell r="T12818">
            <v>0</v>
          </cell>
        </row>
        <row r="12819">
          <cell r="S12819" t="str">
            <v xml:space="preserve"> Y3956859</v>
          </cell>
          <cell r="T12819">
            <v>0</v>
          </cell>
        </row>
        <row r="12820">
          <cell r="S12820" t="str">
            <v xml:space="preserve"> Y3955271</v>
          </cell>
          <cell r="T12820">
            <v>0</v>
          </cell>
        </row>
        <row r="12821">
          <cell r="S12821" t="str">
            <v xml:space="preserve"> Y3956860</v>
          </cell>
          <cell r="T12821">
            <v>0</v>
          </cell>
        </row>
        <row r="12822">
          <cell r="S12822" t="str">
            <v xml:space="preserve"> Y3956861</v>
          </cell>
          <cell r="T12822">
            <v>0</v>
          </cell>
        </row>
        <row r="12823">
          <cell r="S12823" t="str">
            <v xml:space="preserve"> Y3955273</v>
          </cell>
          <cell r="T12823">
            <v>0</v>
          </cell>
        </row>
        <row r="12824">
          <cell r="S12824" t="str">
            <v xml:space="preserve"> Y3955274</v>
          </cell>
          <cell r="T12824">
            <v>0</v>
          </cell>
        </row>
        <row r="12825">
          <cell r="S12825" t="str">
            <v xml:space="preserve"> Y3956862</v>
          </cell>
          <cell r="T12825">
            <v>0</v>
          </cell>
        </row>
        <row r="12826">
          <cell r="S12826" t="str">
            <v xml:space="preserve"> Y3956863</v>
          </cell>
          <cell r="T12826">
            <v>0</v>
          </cell>
        </row>
        <row r="12827">
          <cell r="S12827" t="str">
            <v xml:space="preserve"> Y3956864</v>
          </cell>
          <cell r="T12827">
            <v>0</v>
          </cell>
        </row>
        <row r="12828">
          <cell r="S12828" t="str">
            <v xml:space="preserve"> Y3956865</v>
          </cell>
          <cell r="T12828">
            <v>0</v>
          </cell>
        </row>
        <row r="12829">
          <cell r="S12829" t="str">
            <v xml:space="preserve"> Y3956866</v>
          </cell>
          <cell r="T12829">
            <v>0</v>
          </cell>
        </row>
        <row r="12830">
          <cell r="S12830" t="str">
            <v xml:space="preserve"> Y3956867</v>
          </cell>
          <cell r="T12830">
            <v>0</v>
          </cell>
        </row>
        <row r="12831">
          <cell r="S12831" t="str">
            <v xml:space="preserve"> Y3956868</v>
          </cell>
          <cell r="T12831">
            <v>2.0543396928327646</v>
          </cell>
        </row>
        <row r="12832">
          <cell r="S12832" t="str">
            <v xml:space="preserve"> Y3956869</v>
          </cell>
          <cell r="T12832">
            <v>2.6934789931740615</v>
          </cell>
        </row>
        <row r="12833">
          <cell r="S12833" t="str">
            <v xml:space="preserve"> Y3956870</v>
          </cell>
          <cell r="T12833">
            <v>2.739138583617748</v>
          </cell>
        </row>
        <row r="12834">
          <cell r="S12834" t="str">
            <v xml:space="preserve"> Y3956871</v>
          </cell>
          <cell r="T12834">
            <v>0</v>
          </cell>
        </row>
        <row r="12835">
          <cell r="S12835" t="str">
            <v xml:space="preserve"> Y3956872</v>
          </cell>
          <cell r="T12835">
            <v>4.5173610909090902</v>
          </cell>
        </row>
        <row r="12836">
          <cell r="S12836" t="str">
            <v xml:space="preserve"> Y3956873</v>
          </cell>
          <cell r="T12836">
            <v>4.8268056969696973</v>
          </cell>
        </row>
        <row r="12837">
          <cell r="S12837" t="str">
            <v xml:space="preserve"> Y3956874</v>
          </cell>
          <cell r="T12837">
            <v>0</v>
          </cell>
        </row>
        <row r="12838">
          <cell r="S12838" t="str">
            <v xml:space="preserve"> Y3956875</v>
          </cell>
          <cell r="T12838">
            <v>5.2683036461126012</v>
          </cell>
        </row>
        <row r="12839">
          <cell r="S12839" t="str">
            <v xml:space="preserve"> Y3956876</v>
          </cell>
          <cell r="T12839">
            <v>0</v>
          </cell>
        </row>
        <row r="12840">
          <cell r="S12840" t="str">
            <v xml:space="preserve"> Y3956877</v>
          </cell>
          <cell r="T12840">
            <v>0</v>
          </cell>
        </row>
        <row r="12841">
          <cell r="S12841" t="str">
            <v xml:space="preserve"> Y3956878</v>
          </cell>
          <cell r="T12841">
            <v>0</v>
          </cell>
        </row>
        <row r="12842">
          <cell r="S12842" t="str">
            <v xml:space="preserve"> Y3955287</v>
          </cell>
          <cell r="T12842">
            <v>0</v>
          </cell>
        </row>
        <row r="12843">
          <cell r="S12843" t="str">
            <v xml:space="preserve"> Y3956879</v>
          </cell>
          <cell r="T12843">
            <v>0</v>
          </cell>
        </row>
        <row r="12844">
          <cell r="S12844" t="str">
            <v xml:space="preserve"> Y3956880</v>
          </cell>
          <cell r="T12844">
            <v>0</v>
          </cell>
        </row>
        <row r="12845">
          <cell r="S12845" t="str">
            <v xml:space="preserve"> Y3956881</v>
          </cell>
          <cell r="T12845">
            <v>0</v>
          </cell>
        </row>
        <row r="12846">
          <cell r="S12846" t="str">
            <v xml:space="preserve"> Y3956882</v>
          </cell>
          <cell r="T12846">
            <v>0</v>
          </cell>
        </row>
        <row r="12847">
          <cell r="S12847" t="str">
            <v xml:space="preserve"> Y3956883</v>
          </cell>
          <cell r="T12847">
            <v>0</v>
          </cell>
        </row>
        <row r="12848">
          <cell r="S12848" t="str">
            <v xml:space="preserve"> Y3956884</v>
          </cell>
          <cell r="T12848">
            <v>0</v>
          </cell>
        </row>
        <row r="12849">
          <cell r="S12849" t="str">
            <v xml:space="preserve"> Y3955290</v>
          </cell>
          <cell r="T12849">
            <v>0</v>
          </cell>
        </row>
        <row r="12850">
          <cell r="S12850" t="str">
            <v xml:space="preserve"> Y3956885</v>
          </cell>
          <cell r="T12850">
            <v>0</v>
          </cell>
        </row>
        <row r="12851">
          <cell r="S12851" t="str">
            <v xml:space="preserve"> Y3956886</v>
          </cell>
          <cell r="T12851">
            <v>0</v>
          </cell>
        </row>
        <row r="12852">
          <cell r="S12852" t="str">
            <v xml:space="preserve"> Y3956887</v>
          </cell>
          <cell r="T12852">
            <v>0</v>
          </cell>
        </row>
        <row r="12853">
          <cell r="S12853" t="str">
            <v xml:space="preserve"> Y3956888</v>
          </cell>
          <cell r="T12853">
            <v>0</v>
          </cell>
        </row>
        <row r="12854">
          <cell r="S12854" t="str">
            <v xml:space="preserve"> Y3956889</v>
          </cell>
          <cell r="T12854">
            <v>0</v>
          </cell>
        </row>
        <row r="12855">
          <cell r="S12855" t="str">
            <v xml:space="preserve"> Y3956890</v>
          </cell>
          <cell r="T12855">
            <v>0</v>
          </cell>
        </row>
        <row r="12856">
          <cell r="S12856" t="str">
            <v xml:space="preserve"> Y3956891</v>
          </cell>
          <cell r="T12856">
            <v>0</v>
          </cell>
        </row>
        <row r="12857">
          <cell r="S12857" t="str">
            <v xml:space="preserve"> Y3956892</v>
          </cell>
          <cell r="T12857">
            <v>0</v>
          </cell>
        </row>
        <row r="12858">
          <cell r="S12858" t="str">
            <v xml:space="preserve"> Y3956893</v>
          </cell>
          <cell r="T12858">
            <v>0</v>
          </cell>
        </row>
        <row r="12859">
          <cell r="S12859" t="str">
            <v xml:space="preserve"> Y3956894</v>
          </cell>
          <cell r="T12859">
            <v>0</v>
          </cell>
        </row>
        <row r="12860">
          <cell r="S12860" t="str">
            <v xml:space="preserve"> Y3956895</v>
          </cell>
          <cell r="T12860">
            <v>0</v>
          </cell>
        </row>
        <row r="12861">
          <cell r="S12861" t="str">
            <v xml:space="preserve"> Y3956896</v>
          </cell>
          <cell r="T12861">
            <v>0</v>
          </cell>
        </row>
        <row r="12862">
          <cell r="S12862" t="str">
            <v xml:space="preserve"> Y3956897</v>
          </cell>
          <cell r="T12862">
            <v>0</v>
          </cell>
        </row>
        <row r="12863">
          <cell r="S12863" t="str">
            <v xml:space="preserve"> Y3955294</v>
          </cell>
          <cell r="T12863">
            <v>0</v>
          </cell>
        </row>
        <row r="12864">
          <cell r="S12864" t="str">
            <v xml:space="preserve"> Y3956898</v>
          </cell>
          <cell r="T12864">
            <v>0</v>
          </cell>
        </row>
        <row r="12865">
          <cell r="S12865" t="str">
            <v xml:space="preserve"> Y3956899</v>
          </cell>
          <cell r="T12865">
            <v>0</v>
          </cell>
        </row>
        <row r="12866">
          <cell r="S12866" t="str">
            <v xml:space="preserve"> Y3956900</v>
          </cell>
          <cell r="T12866">
            <v>0</v>
          </cell>
        </row>
        <row r="12867">
          <cell r="S12867" t="str">
            <v xml:space="preserve"> Y3956901</v>
          </cell>
          <cell r="T12867">
            <v>0</v>
          </cell>
        </row>
        <row r="12868">
          <cell r="S12868" t="str">
            <v xml:space="preserve"> Y3956902</v>
          </cell>
          <cell r="T12868">
            <v>0</v>
          </cell>
        </row>
        <row r="12869">
          <cell r="S12869" t="str">
            <v xml:space="preserve"> Y3956903</v>
          </cell>
          <cell r="T12869">
            <v>0</v>
          </cell>
        </row>
        <row r="12870">
          <cell r="S12870" t="str">
            <v xml:space="preserve"> Y3956904</v>
          </cell>
          <cell r="T12870">
            <v>0</v>
          </cell>
        </row>
        <row r="12871">
          <cell r="S12871" t="str">
            <v xml:space="preserve"> Y3955295</v>
          </cell>
          <cell r="T12871">
            <v>0</v>
          </cell>
        </row>
        <row r="12872">
          <cell r="S12872" t="str">
            <v xml:space="preserve"> Y3956905</v>
          </cell>
          <cell r="T12872">
            <v>0</v>
          </cell>
        </row>
        <row r="12873">
          <cell r="S12873" t="str">
            <v xml:space="preserve"> Y3955296</v>
          </cell>
          <cell r="T12873">
            <v>0</v>
          </cell>
        </row>
        <row r="12874">
          <cell r="S12874" t="str">
            <v xml:space="preserve"> Y3955297</v>
          </cell>
          <cell r="T12874">
            <v>0</v>
          </cell>
        </row>
        <row r="12875">
          <cell r="S12875" t="str">
            <v xml:space="preserve"> Y3956906</v>
          </cell>
          <cell r="T12875">
            <v>0</v>
          </cell>
        </row>
        <row r="12876">
          <cell r="S12876" t="str">
            <v xml:space="preserve"> Y3956907</v>
          </cell>
          <cell r="T12876">
            <v>0.54200000000000004</v>
          </cell>
        </row>
        <row r="12877">
          <cell r="S12877" t="str">
            <v xml:space="preserve"> Y3956908</v>
          </cell>
          <cell r="T12877">
            <v>0.68653513999999993</v>
          </cell>
        </row>
        <row r="12878">
          <cell r="S12878" t="str">
            <v xml:space="preserve"> Y3956909</v>
          </cell>
          <cell r="T12878">
            <v>0.72266485999999996</v>
          </cell>
        </row>
        <row r="12879">
          <cell r="S12879" t="str">
            <v xml:space="preserve"> Y3956910</v>
          </cell>
          <cell r="T12879">
            <v>0.7949351400000001</v>
          </cell>
        </row>
        <row r="12880">
          <cell r="S12880" t="str">
            <v xml:space="preserve"> Y3956911</v>
          </cell>
          <cell r="T12880">
            <v>0.86720000000000008</v>
          </cell>
        </row>
        <row r="12881">
          <cell r="S12881" t="str">
            <v xml:space="preserve"> Y3956912</v>
          </cell>
          <cell r="T12881">
            <v>0</v>
          </cell>
        </row>
        <row r="12882">
          <cell r="S12882" t="str">
            <v xml:space="preserve"> Y3956913</v>
          </cell>
          <cell r="T12882">
            <v>0</v>
          </cell>
        </row>
        <row r="12883">
          <cell r="S12883" t="str">
            <v xml:space="preserve"> Y3956914</v>
          </cell>
          <cell r="T12883">
            <v>0</v>
          </cell>
        </row>
        <row r="12884">
          <cell r="S12884" t="str">
            <v xml:space="preserve"> Y3956915</v>
          </cell>
          <cell r="T12884">
            <v>0</v>
          </cell>
        </row>
        <row r="12885">
          <cell r="S12885" t="str">
            <v xml:space="preserve"> Y3955312</v>
          </cell>
          <cell r="T12885">
            <v>0</v>
          </cell>
        </row>
        <row r="12886">
          <cell r="S12886" t="str">
            <v xml:space="preserve"> Y3956916</v>
          </cell>
          <cell r="T12886">
            <v>0</v>
          </cell>
        </row>
        <row r="12887">
          <cell r="S12887" t="str">
            <v xml:space="preserve"> Y3956917</v>
          </cell>
          <cell r="T12887">
            <v>0</v>
          </cell>
        </row>
        <row r="12888">
          <cell r="S12888" t="str">
            <v xml:space="preserve"> Y3956918</v>
          </cell>
          <cell r="T12888">
            <v>0</v>
          </cell>
        </row>
        <row r="12889">
          <cell r="S12889" t="str">
            <v xml:space="preserve"> Y3956919</v>
          </cell>
          <cell r="T12889">
            <v>0</v>
          </cell>
        </row>
        <row r="12890">
          <cell r="S12890" t="str">
            <v xml:space="preserve"> Y3956920</v>
          </cell>
          <cell r="T12890">
            <v>0</v>
          </cell>
        </row>
        <row r="12891">
          <cell r="S12891" t="str">
            <v xml:space="preserve"> Y3956921</v>
          </cell>
          <cell r="T12891">
            <v>0</v>
          </cell>
        </row>
        <row r="12892">
          <cell r="S12892" t="str">
            <v xml:space="preserve"> Y3956922</v>
          </cell>
          <cell r="T12892">
            <v>0</v>
          </cell>
        </row>
        <row r="12893">
          <cell r="S12893" t="str">
            <v xml:space="preserve"> Y3956923</v>
          </cell>
          <cell r="T12893">
            <v>0</v>
          </cell>
        </row>
        <row r="12894">
          <cell r="S12894" t="str">
            <v xml:space="preserve"> Y3956924</v>
          </cell>
          <cell r="T12894">
            <v>0</v>
          </cell>
        </row>
        <row r="12895">
          <cell r="S12895" t="str">
            <v xml:space="preserve"> Y3956925</v>
          </cell>
          <cell r="T12895">
            <v>0</v>
          </cell>
        </row>
        <row r="12896">
          <cell r="S12896" t="str">
            <v xml:space="preserve"> Y3956926</v>
          </cell>
          <cell r="T12896">
            <v>0</v>
          </cell>
        </row>
        <row r="12897">
          <cell r="S12897" t="str">
            <v xml:space="preserve"> Y3956927</v>
          </cell>
          <cell r="T12897">
            <v>0</v>
          </cell>
        </row>
        <row r="12898">
          <cell r="S12898" t="str">
            <v xml:space="preserve"> Y3955313</v>
          </cell>
          <cell r="T12898">
            <v>0</v>
          </cell>
        </row>
        <row r="12899">
          <cell r="S12899" t="str">
            <v xml:space="preserve"> Y3956928</v>
          </cell>
          <cell r="T12899">
            <v>0</v>
          </cell>
        </row>
        <row r="12900">
          <cell r="S12900" t="str">
            <v xml:space="preserve"> Y3955314</v>
          </cell>
          <cell r="T12900">
            <v>0</v>
          </cell>
        </row>
        <row r="12901">
          <cell r="S12901" t="str">
            <v xml:space="preserve"> Y3956929</v>
          </cell>
          <cell r="T12901">
            <v>0</v>
          </cell>
        </row>
        <row r="12902">
          <cell r="S12902" t="str">
            <v xml:space="preserve"> Y3956930</v>
          </cell>
          <cell r="T12902">
            <v>0</v>
          </cell>
        </row>
        <row r="12903">
          <cell r="S12903" t="str">
            <v xml:space="preserve"> Y3956931</v>
          </cell>
          <cell r="T12903">
            <v>0</v>
          </cell>
        </row>
        <row r="12904">
          <cell r="S12904" t="str">
            <v xml:space="preserve"> Y3956932</v>
          </cell>
          <cell r="T12904">
            <v>0</v>
          </cell>
        </row>
        <row r="12905">
          <cell r="S12905" t="str">
            <v xml:space="preserve"> Y3956933</v>
          </cell>
          <cell r="T12905">
            <v>0</v>
          </cell>
        </row>
        <row r="12906">
          <cell r="S12906" t="str">
            <v xml:space="preserve"> Y3956934</v>
          </cell>
          <cell r="T12906">
            <v>0</v>
          </cell>
        </row>
        <row r="12907">
          <cell r="S12907" t="str">
            <v xml:space="preserve"> Y3956935</v>
          </cell>
          <cell r="T12907">
            <v>0</v>
          </cell>
        </row>
        <row r="12908">
          <cell r="S12908" t="str">
            <v xml:space="preserve"> Y3956936</v>
          </cell>
          <cell r="T12908">
            <v>0</v>
          </cell>
        </row>
        <row r="12909">
          <cell r="S12909" t="str">
            <v xml:space="preserve"> Y3956937</v>
          </cell>
          <cell r="T12909">
            <v>0</v>
          </cell>
        </row>
        <row r="12910">
          <cell r="S12910" t="str">
            <v xml:space="preserve"> Y3956938</v>
          </cell>
          <cell r="T12910">
            <v>0</v>
          </cell>
        </row>
        <row r="12911">
          <cell r="S12911" t="str">
            <v xml:space="preserve"> Y3956939</v>
          </cell>
          <cell r="T12911">
            <v>0</v>
          </cell>
        </row>
        <row r="12912">
          <cell r="S12912" t="str">
            <v xml:space="preserve"> Y3956940</v>
          </cell>
          <cell r="T12912">
            <v>0</v>
          </cell>
        </row>
        <row r="12913">
          <cell r="S12913" t="str">
            <v xml:space="preserve"> Y3956941</v>
          </cell>
          <cell r="T12913">
            <v>0</v>
          </cell>
        </row>
        <row r="12914">
          <cell r="S12914" t="str">
            <v xml:space="preserve"> Y3956942</v>
          </cell>
          <cell r="T12914">
            <v>0</v>
          </cell>
        </row>
        <row r="12915">
          <cell r="S12915" t="str">
            <v xml:space="preserve"> Y3956943</v>
          </cell>
          <cell r="T12915">
            <v>0</v>
          </cell>
        </row>
        <row r="12916">
          <cell r="S12916" t="str">
            <v xml:space="preserve"> Y3956944</v>
          </cell>
          <cell r="T12916">
            <v>0</v>
          </cell>
        </row>
        <row r="12917">
          <cell r="S12917" t="str">
            <v xml:space="preserve"> Y3956945</v>
          </cell>
          <cell r="T12917">
            <v>0</v>
          </cell>
        </row>
        <row r="12918">
          <cell r="S12918" t="str">
            <v xml:space="preserve"> Y3956946</v>
          </cell>
          <cell r="T12918">
            <v>0</v>
          </cell>
        </row>
        <row r="12919">
          <cell r="S12919" t="str">
            <v xml:space="preserve"> Y3955336</v>
          </cell>
          <cell r="T12919">
            <v>0</v>
          </cell>
        </row>
        <row r="12920">
          <cell r="S12920" t="str">
            <v xml:space="preserve"> Y3956947</v>
          </cell>
          <cell r="T12920">
            <v>0</v>
          </cell>
        </row>
        <row r="12921">
          <cell r="S12921" t="str">
            <v xml:space="preserve"> Y3956948</v>
          </cell>
          <cell r="T12921">
            <v>0</v>
          </cell>
        </row>
        <row r="12922">
          <cell r="S12922" t="str">
            <v xml:space="preserve"> Y3956949</v>
          </cell>
          <cell r="T12922">
            <v>0</v>
          </cell>
        </row>
        <row r="12923">
          <cell r="S12923" t="str">
            <v xml:space="preserve"> Y3956950</v>
          </cell>
          <cell r="T12923">
            <v>0</v>
          </cell>
        </row>
        <row r="12924">
          <cell r="S12924" t="str">
            <v xml:space="preserve"> Y3956951</v>
          </cell>
          <cell r="T12924">
            <v>0</v>
          </cell>
        </row>
        <row r="12925">
          <cell r="S12925" t="str">
            <v xml:space="preserve"> Y3956952</v>
          </cell>
          <cell r="T12925">
            <v>0</v>
          </cell>
        </row>
        <row r="12926">
          <cell r="S12926" t="str">
            <v xml:space="preserve"> Y3956953</v>
          </cell>
          <cell r="T12926">
            <v>0</v>
          </cell>
        </row>
        <row r="12927">
          <cell r="S12927" t="str">
            <v xml:space="preserve"> Y3956954</v>
          </cell>
          <cell r="T12927">
            <v>0</v>
          </cell>
        </row>
        <row r="12928">
          <cell r="S12928" t="str">
            <v xml:space="preserve"> Y3956955</v>
          </cell>
          <cell r="T12928">
            <v>0</v>
          </cell>
        </row>
        <row r="12929">
          <cell r="S12929" t="str">
            <v xml:space="preserve"> Y3956956</v>
          </cell>
          <cell r="T12929">
            <v>0</v>
          </cell>
        </row>
        <row r="12930">
          <cell r="S12930" t="str">
            <v xml:space="preserve"> Y3956957</v>
          </cell>
          <cell r="T12930">
            <v>0</v>
          </cell>
        </row>
        <row r="12931">
          <cell r="S12931" t="str">
            <v xml:space="preserve"> Y3956958</v>
          </cell>
          <cell r="T12931">
            <v>0</v>
          </cell>
        </row>
        <row r="12932">
          <cell r="S12932" t="str">
            <v xml:space="preserve"> Y3956959</v>
          </cell>
          <cell r="T12932">
            <v>0</v>
          </cell>
        </row>
        <row r="12933">
          <cell r="S12933" t="str">
            <v xml:space="preserve"> Y3956960</v>
          </cell>
          <cell r="T12933">
            <v>0</v>
          </cell>
        </row>
        <row r="12934">
          <cell r="S12934" t="str">
            <v xml:space="preserve"> Y3956961</v>
          </cell>
          <cell r="T12934">
            <v>0</v>
          </cell>
        </row>
        <row r="12935">
          <cell r="S12935" t="str">
            <v xml:space="preserve"> Y3956962</v>
          </cell>
          <cell r="T12935">
            <v>0</v>
          </cell>
        </row>
        <row r="12936">
          <cell r="S12936" t="str">
            <v xml:space="preserve"> Y3956963</v>
          </cell>
          <cell r="T12936">
            <v>0</v>
          </cell>
        </row>
        <row r="12937">
          <cell r="S12937" t="str">
            <v xml:space="preserve"> Y3956964</v>
          </cell>
          <cell r="T12937">
            <v>0</v>
          </cell>
        </row>
        <row r="12938">
          <cell r="S12938" t="str">
            <v xml:space="preserve"> Y3956965</v>
          </cell>
          <cell r="T12938">
            <v>0</v>
          </cell>
        </row>
        <row r="12939">
          <cell r="S12939" t="str">
            <v xml:space="preserve"> Y3956966</v>
          </cell>
          <cell r="T12939">
            <v>0</v>
          </cell>
        </row>
        <row r="12940">
          <cell r="S12940" t="str">
            <v xml:space="preserve"> Y3956967</v>
          </cell>
          <cell r="T12940">
            <v>0</v>
          </cell>
        </row>
        <row r="12941">
          <cell r="S12941" t="str">
            <v xml:space="preserve"> Y3956968</v>
          </cell>
          <cell r="T12941">
            <v>0</v>
          </cell>
        </row>
        <row r="12942">
          <cell r="S12942" t="str">
            <v xml:space="preserve"> Y3956969</v>
          </cell>
          <cell r="T12942">
            <v>0</v>
          </cell>
        </row>
        <row r="12943">
          <cell r="S12943" t="str">
            <v xml:space="preserve"> Y3956970</v>
          </cell>
          <cell r="T12943">
            <v>0</v>
          </cell>
        </row>
        <row r="12944">
          <cell r="S12944" t="str">
            <v xml:space="preserve"> Y3956971</v>
          </cell>
          <cell r="T12944">
            <v>0</v>
          </cell>
        </row>
        <row r="12945">
          <cell r="S12945" t="str">
            <v xml:space="preserve"> Y3956972</v>
          </cell>
          <cell r="T12945">
            <v>0</v>
          </cell>
        </row>
        <row r="12946">
          <cell r="S12946" t="str">
            <v xml:space="preserve"> Y3955338</v>
          </cell>
          <cell r="T12946">
            <v>0</v>
          </cell>
        </row>
        <row r="12947">
          <cell r="S12947" t="str">
            <v xml:space="preserve"> Y3956973</v>
          </cell>
          <cell r="T12947">
            <v>0</v>
          </cell>
        </row>
        <row r="12948">
          <cell r="S12948" t="str">
            <v xml:space="preserve"> Y3956974</v>
          </cell>
          <cell r="T12948">
            <v>0</v>
          </cell>
        </row>
        <row r="12949">
          <cell r="S12949" t="str">
            <v xml:space="preserve"> Y3956975</v>
          </cell>
          <cell r="T12949">
            <v>0</v>
          </cell>
        </row>
        <row r="12950">
          <cell r="S12950" t="str">
            <v xml:space="preserve"> Y3956976</v>
          </cell>
          <cell r="T12950">
            <v>0</v>
          </cell>
        </row>
        <row r="12951">
          <cell r="S12951" t="str">
            <v xml:space="preserve"> Y3956977</v>
          </cell>
          <cell r="T12951">
            <v>0</v>
          </cell>
        </row>
        <row r="12952">
          <cell r="S12952" t="str">
            <v xml:space="preserve"> Y3956978</v>
          </cell>
          <cell r="T12952">
            <v>0</v>
          </cell>
        </row>
        <row r="12953">
          <cell r="S12953" t="str">
            <v xml:space="preserve"> Y3956979</v>
          </cell>
          <cell r="T12953">
            <v>0</v>
          </cell>
        </row>
        <row r="12954">
          <cell r="S12954" t="str">
            <v xml:space="preserve"> Y3956980</v>
          </cell>
          <cell r="T12954">
            <v>0</v>
          </cell>
        </row>
        <row r="12955">
          <cell r="S12955" t="str">
            <v xml:space="preserve"> Y3956981</v>
          </cell>
          <cell r="T12955">
            <v>0</v>
          </cell>
        </row>
        <row r="12956">
          <cell r="S12956" t="str">
            <v xml:space="preserve"> Y3956982</v>
          </cell>
          <cell r="T12956">
            <v>0</v>
          </cell>
        </row>
        <row r="12957">
          <cell r="S12957" t="str">
            <v xml:space="preserve"> Y3956983</v>
          </cell>
          <cell r="T12957">
            <v>0</v>
          </cell>
        </row>
        <row r="12958">
          <cell r="S12958" t="str">
            <v xml:space="preserve"> Y3955339</v>
          </cell>
          <cell r="T12958">
            <v>0</v>
          </cell>
        </row>
        <row r="12959">
          <cell r="S12959" t="str">
            <v xml:space="preserve"> Y3956984</v>
          </cell>
          <cell r="T12959">
            <v>0</v>
          </cell>
        </row>
        <row r="12960">
          <cell r="S12960" t="str">
            <v xml:space="preserve"> Y3956985</v>
          </cell>
          <cell r="T12960">
            <v>0</v>
          </cell>
        </row>
        <row r="12961">
          <cell r="S12961" t="str">
            <v xml:space="preserve"> Y3956986</v>
          </cell>
          <cell r="T12961">
            <v>0</v>
          </cell>
        </row>
        <row r="12962">
          <cell r="S12962" t="str">
            <v xml:space="preserve"> Y3955340</v>
          </cell>
          <cell r="T12962">
            <v>0</v>
          </cell>
        </row>
        <row r="12963">
          <cell r="S12963" t="str">
            <v xml:space="preserve"> Y3956987</v>
          </cell>
          <cell r="T12963">
            <v>0</v>
          </cell>
        </row>
        <row r="12964">
          <cell r="S12964" t="str">
            <v xml:space="preserve"> Y3955341</v>
          </cell>
          <cell r="T12964">
            <v>0</v>
          </cell>
        </row>
        <row r="12965">
          <cell r="S12965" t="str">
            <v xml:space="preserve"> Y3955343</v>
          </cell>
          <cell r="T12965">
            <v>0</v>
          </cell>
        </row>
        <row r="12966">
          <cell r="S12966" t="str">
            <v xml:space="preserve"> Y3956988</v>
          </cell>
          <cell r="T12966">
            <v>0</v>
          </cell>
        </row>
        <row r="12967">
          <cell r="S12967" t="str">
            <v xml:space="preserve"> Y3955344</v>
          </cell>
          <cell r="T12967">
            <v>0</v>
          </cell>
        </row>
        <row r="12968">
          <cell r="S12968" t="str">
            <v xml:space="preserve"> Y3956989</v>
          </cell>
          <cell r="T12968">
            <v>0</v>
          </cell>
        </row>
        <row r="12969">
          <cell r="S12969" t="str">
            <v xml:space="preserve"> Y3955347</v>
          </cell>
          <cell r="T12969">
            <v>0</v>
          </cell>
        </row>
        <row r="12970">
          <cell r="S12970" t="str">
            <v xml:space="preserve"> Y3955352</v>
          </cell>
          <cell r="T12970">
            <v>0</v>
          </cell>
        </row>
        <row r="12971">
          <cell r="S12971" t="str">
            <v xml:space="preserve"> Y3955354</v>
          </cell>
          <cell r="T12971">
            <v>0</v>
          </cell>
        </row>
        <row r="12972">
          <cell r="S12972" t="str">
            <v xml:space="preserve"> Y3956990</v>
          </cell>
          <cell r="T12972">
            <v>0</v>
          </cell>
        </row>
        <row r="12973">
          <cell r="S12973" t="str">
            <v xml:space="preserve"> Y3956991</v>
          </cell>
          <cell r="T12973">
            <v>0</v>
          </cell>
        </row>
        <row r="12974">
          <cell r="S12974" t="str">
            <v xml:space="preserve"> Y3956992</v>
          </cell>
          <cell r="T12974">
            <v>0</v>
          </cell>
        </row>
        <row r="12975">
          <cell r="S12975" t="str">
            <v xml:space="preserve"> Y3956993</v>
          </cell>
          <cell r="T12975">
            <v>0</v>
          </cell>
        </row>
        <row r="12976">
          <cell r="S12976" t="str">
            <v xml:space="preserve"> Y3956994</v>
          </cell>
          <cell r="T12976">
            <v>0</v>
          </cell>
        </row>
        <row r="12977">
          <cell r="S12977" t="str">
            <v xml:space="preserve"> Y3956995</v>
          </cell>
          <cell r="T12977">
            <v>0</v>
          </cell>
        </row>
        <row r="12978">
          <cell r="S12978" t="str">
            <v xml:space="preserve"> Y3956996</v>
          </cell>
          <cell r="T12978">
            <v>0</v>
          </cell>
        </row>
        <row r="12979">
          <cell r="S12979" t="str">
            <v xml:space="preserve"> Y3956997</v>
          </cell>
          <cell r="T12979">
            <v>0</v>
          </cell>
        </row>
        <row r="12980">
          <cell r="S12980" t="str">
            <v xml:space="preserve"> Y3956998</v>
          </cell>
          <cell r="T12980">
            <v>0</v>
          </cell>
        </row>
        <row r="12981">
          <cell r="S12981" t="str">
            <v xml:space="preserve"> Y3956999</v>
          </cell>
          <cell r="T12981">
            <v>0</v>
          </cell>
        </row>
        <row r="12982">
          <cell r="S12982" t="str">
            <v xml:space="preserve"> Y3957000</v>
          </cell>
          <cell r="T12982">
            <v>0</v>
          </cell>
        </row>
        <row r="12983">
          <cell r="S12983" t="str">
            <v xml:space="preserve"> Y3957001</v>
          </cell>
          <cell r="T12983">
            <v>0</v>
          </cell>
        </row>
        <row r="12984">
          <cell r="S12984" t="str">
            <v xml:space="preserve"> Y3957002</v>
          </cell>
          <cell r="T12984">
            <v>0</v>
          </cell>
        </row>
        <row r="12985">
          <cell r="S12985" t="str">
            <v xml:space="preserve"> Y3957003</v>
          </cell>
          <cell r="T12985">
            <v>0</v>
          </cell>
        </row>
        <row r="12986">
          <cell r="S12986" t="str">
            <v xml:space="preserve"> Y3957004</v>
          </cell>
          <cell r="T12986">
            <v>0</v>
          </cell>
        </row>
        <row r="12987">
          <cell r="S12987" t="str">
            <v xml:space="preserve"> Y3957005</v>
          </cell>
          <cell r="T12987">
            <v>0</v>
          </cell>
        </row>
        <row r="12988">
          <cell r="S12988" t="str">
            <v xml:space="preserve"> Y3957006</v>
          </cell>
          <cell r="T12988">
            <v>0</v>
          </cell>
        </row>
        <row r="12989">
          <cell r="S12989" t="str">
            <v xml:space="preserve"> Y3957007</v>
          </cell>
          <cell r="T12989">
            <v>0</v>
          </cell>
        </row>
        <row r="12990">
          <cell r="S12990" t="str">
            <v xml:space="preserve"> Y3957008</v>
          </cell>
          <cell r="T12990">
            <v>0</v>
          </cell>
        </row>
        <row r="12991">
          <cell r="S12991" t="str">
            <v xml:space="preserve"> Y3957009</v>
          </cell>
          <cell r="T12991">
            <v>0</v>
          </cell>
        </row>
        <row r="12992">
          <cell r="S12992" t="str">
            <v xml:space="preserve"> Y3957010</v>
          </cell>
          <cell r="T12992">
            <v>0</v>
          </cell>
        </row>
        <row r="12993">
          <cell r="S12993" t="str">
            <v xml:space="preserve"> Y3957011</v>
          </cell>
          <cell r="T12993">
            <v>0</v>
          </cell>
        </row>
        <row r="12994">
          <cell r="S12994" t="str">
            <v xml:space="preserve"> Y3957012</v>
          </cell>
          <cell r="T12994">
            <v>0</v>
          </cell>
        </row>
        <row r="12995">
          <cell r="S12995" t="str">
            <v xml:space="preserve"> Y3957013</v>
          </cell>
          <cell r="T12995">
            <v>0</v>
          </cell>
        </row>
        <row r="12996">
          <cell r="S12996" t="str">
            <v xml:space="preserve"> Y3957014</v>
          </cell>
          <cell r="T12996">
            <v>0.24540560000000003</v>
          </cell>
        </row>
        <row r="12997">
          <cell r="S12997" t="str">
            <v xml:space="preserve"> Y3957015</v>
          </cell>
          <cell r="T12997">
            <v>0.25984200000000002</v>
          </cell>
        </row>
        <row r="12998">
          <cell r="S12998" t="str">
            <v xml:space="preserve"> Y3957016</v>
          </cell>
          <cell r="T12998">
            <v>0.28871480000000005</v>
          </cell>
        </row>
        <row r="12999">
          <cell r="S12999" t="str">
            <v xml:space="preserve"> Y3957017</v>
          </cell>
          <cell r="T12999">
            <v>0.31758320000000001</v>
          </cell>
        </row>
        <row r="13000">
          <cell r="S13000" t="str">
            <v xml:space="preserve"> Y3957018</v>
          </cell>
          <cell r="T13000">
            <v>0</v>
          </cell>
        </row>
        <row r="13001">
          <cell r="S13001" t="str">
            <v xml:space="preserve"> Y3957019</v>
          </cell>
          <cell r="T13001">
            <v>0</v>
          </cell>
        </row>
        <row r="13002">
          <cell r="S13002" t="str">
            <v xml:space="preserve"> Y3957020</v>
          </cell>
          <cell r="T13002">
            <v>0</v>
          </cell>
        </row>
        <row r="13003">
          <cell r="S13003" t="str">
            <v xml:space="preserve"> Y3957021</v>
          </cell>
          <cell r="T13003">
            <v>0</v>
          </cell>
        </row>
        <row r="13004">
          <cell r="S13004" t="str">
            <v xml:space="preserve"> Y3957022</v>
          </cell>
          <cell r="T13004">
            <v>0</v>
          </cell>
        </row>
        <row r="13005">
          <cell r="S13005" t="str">
            <v xml:space="preserve"> Y3957023</v>
          </cell>
          <cell r="T13005">
            <v>0</v>
          </cell>
        </row>
        <row r="13006">
          <cell r="S13006" t="str">
            <v xml:space="preserve"> Y3957025</v>
          </cell>
          <cell r="T13006">
            <v>0</v>
          </cell>
        </row>
        <row r="13007">
          <cell r="S13007" t="str">
            <v xml:space="preserve"> Y3957026</v>
          </cell>
          <cell r="T13007">
            <v>0</v>
          </cell>
        </row>
        <row r="13008">
          <cell r="S13008" t="str">
            <v xml:space="preserve"> Y3957027</v>
          </cell>
          <cell r="T13008">
            <v>0</v>
          </cell>
        </row>
        <row r="13009">
          <cell r="S13009" t="str">
            <v xml:space="preserve"> Y3957028</v>
          </cell>
          <cell r="T13009">
            <v>0</v>
          </cell>
        </row>
        <row r="13010">
          <cell r="S13010" t="str">
            <v xml:space="preserve"> Y3957029</v>
          </cell>
          <cell r="T13010">
            <v>0</v>
          </cell>
        </row>
        <row r="13011">
          <cell r="S13011" t="str">
            <v xml:space="preserve"> Y3957030</v>
          </cell>
          <cell r="T13011">
            <v>0</v>
          </cell>
        </row>
        <row r="13012">
          <cell r="S13012" t="str">
            <v xml:space="preserve"> Y3955380</v>
          </cell>
          <cell r="T13012">
            <v>0</v>
          </cell>
        </row>
        <row r="13013">
          <cell r="S13013" t="str">
            <v xml:space="preserve"> Y3957031</v>
          </cell>
          <cell r="T13013">
            <v>0</v>
          </cell>
        </row>
        <row r="13014">
          <cell r="S13014" t="str">
            <v xml:space="preserve"> Y3957032</v>
          </cell>
          <cell r="T13014">
            <v>0</v>
          </cell>
        </row>
        <row r="13015">
          <cell r="S13015" t="str">
            <v xml:space="preserve"> Y3957033</v>
          </cell>
          <cell r="T13015">
            <v>0</v>
          </cell>
        </row>
        <row r="13016">
          <cell r="S13016" t="str">
            <v xml:space="preserve"> Y3957034</v>
          </cell>
          <cell r="T13016">
            <v>0</v>
          </cell>
        </row>
        <row r="13017">
          <cell r="S13017" t="str">
            <v xml:space="preserve"> Y3957035</v>
          </cell>
          <cell r="T13017">
            <v>0</v>
          </cell>
        </row>
        <row r="13018">
          <cell r="S13018" t="str">
            <v xml:space="preserve"> Y3957036</v>
          </cell>
          <cell r="T13018">
            <v>0</v>
          </cell>
        </row>
        <row r="13019">
          <cell r="S13019" t="str">
            <v xml:space="preserve"> Y3957037</v>
          </cell>
          <cell r="T13019">
            <v>0</v>
          </cell>
        </row>
        <row r="13020">
          <cell r="S13020" t="str">
            <v xml:space="preserve"> Y3957038</v>
          </cell>
          <cell r="T13020">
            <v>0</v>
          </cell>
        </row>
        <row r="13021">
          <cell r="S13021" t="str">
            <v xml:space="preserve"> Y3957039</v>
          </cell>
          <cell r="T13021">
            <v>0</v>
          </cell>
        </row>
        <row r="13022">
          <cell r="S13022" t="str">
            <v xml:space="preserve"> Y3955381</v>
          </cell>
          <cell r="T13022">
            <v>0</v>
          </cell>
        </row>
        <row r="13023">
          <cell r="S13023" t="str">
            <v xml:space="preserve"> Y3957040</v>
          </cell>
          <cell r="T13023">
            <v>0</v>
          </cell>
        </row>
        <row r="13024">
          <cell r="S13024" t="str">
            <v xml:space="preserve"> Y3957041</v>
          </cell>
          <cell r="T13024">
            <v>0</v>
          </cell>
        </row>
        <row r="13025">
          <cell r="S13025" t="str">
            <v xml:space="preserve"> Y3957042</v>
          </cell>
          <cell r="T13025">
            <v>0</v>
          </cell>
        </row>
        <row r="13026">
          <cell r="S13026" t="str">
            <v xml:space="preserve"> Y3957043</v>
          </cell>
          <cell r="T13026">
            <v>0</v>
          </cell>
        </row>
        <row r="13027">
          <cell r="S13027" t="str">
            <v xml:space="preserve"> Y3957044</v>
          </cell>
          <cell r="T13027">
            <v>0</v>
          </cell>
        </row>
        <row r="13028">
          <cell r="S13028" t="str">
            <v xml:space="preserve"> Y3957045</v>
          </cell>
          <cell r="T13028">
            <v>0</v>
          </cell>
        </row>
        <row r="13029">
          <cell r="S13029" t="str">
            <v xml:space="preserve"> Y3957046</v>
          </cell>
          <cell r="T13029">
            <v>0</v>
          </cell>
        </row>
        <row r="13030">
          <cell r="S13030" t="str">
            <v xml:space="preserve"> Y3957047</v>
          </cell>
          <cell r="T13030">
            <v>0</v>
          </cell>
        </row>
        <row r="13031">
          <cell r="S13031" t="str">
            <v xml:space="preserve"> Y3957048</v>
          </cell>
          <cell r="T13031">
            <v>0</v>
          </cell>
        </row>
        <row r="13032">
          <cell r="S13032" t="str">
            <v xml:space="preserve"> Y3955384</v>
          </cell>
          <cell r="T13032">
            <v>0</v>
          </cell>
        </row>
        <row r="13033">
          <cell r="S13033" t="str">
            <v xml:space="preserve"> Y3955385</v>
          </cell>
          <cell r="T13033">
            <v>0</v>
          </cell>
        </row>
        <row r="13034">
          <cell r="S13034" t="str">
            <v xml:space="preserve"> Y3955387</v>
          </cell>
          <cell r="T13034">
            <v>0</v>
          </cell>
        </row>
        <row r="13035">
          <cell r="S13035" t="str">
            <v xml:space="preserve"> Y3955388</v>
          </cell>
          <cell r="T13035">
            <v>0</v>
          </cell>
        </row>
        <row r="13036">
          <cell r="S13036" t="str">
            <v xml:space="preserve"> Y3955389</v>
          </cell>
          <cell r="T13036">
            <v>0</v>
          </cell>
        </row>
        <row r="13037">
          <cell r="S13037" t="str">
            <v xml:space="preserve"> Y3955392</v>
          </cell>
          <cell r="T13037">
            <v>0</v>
          </cell>
        </row>
        <row r="13038">
          <cell r="S13038" t="str">
            <v xml:space="preserve"> Y3955393</v>
          </cell>
          <cell r="T13038">
            <v>0</v>
          </cell>
        </row>
        <row r="13039">
          <cell r="S13039" t="str">
            <v xml:space="preserve"> Y3957049</v>
          </cell>
          <cell r="T13039">
            <v>0</v>
          </cell>
        </row>
        <row r="13040">
          <cell r="S13040" t="str">
            <v xml:space="preserve"> Y3955400</v>
          </cell>
          <cell r="T13040">
            <v>0</v>
          </cell>
        </row>
        <row r="13041">
          <cell r="S13041" t="str">
            <v xml:space="preserve"> Y3957050</v>
          </cell>
          <cell r="T13041">
            <v>0</v>
          </cell>
        </row>
        <row r="13042">
          <cell r="S13042" t="str">
            <v xml:space="preserve"> Y3957051</v>
          </cell>
          <cell r="T13042">
            <v>0.19164539370078743</v>
          </cell>
        </row>
        <row r="13043">
          <cell r="S13043" t="str">
            <v xml:space="preserve"> Y3957052</v>
          </cell>
          <cell r="T13043">
            <v>0.67077740157480326</v>
          </cell>
        </row>
        <row r="13044">
          <cell r="S13044" t="str">
            <v xml:space="preserve"> Y3957054</v>
          </cell>
          <cell r="T13044">
            <v>0.70271212598425192</v>
          </cell>
        </row>
        <row r="13045">
          <cell r="S13045" t="str">
            <v xml:space="preserve"> Y3957055</v>
          </cell>
          <cell r="T13045">
            <v>1.0540681889763779</v>
          </cell>
        </row>
        <row r="13046">
          <cell r="S13046" t="str">
            <v xml:space="preserve"> Y3957059</v>
          </cell>
          <cell r="T13046">
            <v>1.2457321062992128</v>
          </cell>
        </row>
        <row r="13047">
          <cell r="S13047" t="str">
            <v xml:space="preserve"> Y3957062</v>
          </cell>
          <cell r="T13047">
            <v>0</v>
          </cell>
        </row>
        <row r="13048">
          <cell r="S13048" t="str">
            <v xml:space="preserve"> Y3957066</v>
          </cell>
          <cell r="T13048">
            <v>0</v>
          </cell>
        </row>
        <row r="13049">
          <cell r="S13049" t="str">
            <v xml:space="preserve"> Y3957069</v>
          </cell>
          <cell r="T13049">
            <v>0</v>
          </cell>
        </row>
        <row r="13050">
          <cell r="S13050" t="str">
            <v xml:space="preserve"> Y3957072</v>
          </cell>
          <cell r="T13050">
            <v>0</v>
          </cell>
        </row>
        <row r="13051">
          <cell r="S13051" t="str">
            <v xml:space="preserve"> Y3957075</v>
          </cell>
          <cell r="T13051">
            <v>0</v>
          </cell>
        </row>
        <row r="13052">
          <cell r="S13052" t="str">
            <v xml:space="preserve"> Y3955422</v>
          </cell>
          <cell r="T13052">
            <v>0</v>
          </cell>
        </row>
        <row r="13053">
          <cell r="S13053" t="str">
            <v xml:space="preserve"> Y3957078</v>
          </cell>
          <cell r="T13053">
            <v>0</v>
          </cell>
        </row>
        <row r="13054">
          <cell r="S13054" t="str">
            <v xml:space="preserve"> Y3955423</v>
          </cell>
          <cell r="T13054">
            <v>0</v>
          </cell>
        </row>
        <row r="13055">
          <cell r="S13055" t="str">
            <v xml:space="preserve"> Y3957081</v>
          </cell>
          <cell r="T13055">
            <v>0</v>
          </cell>
        </row>
        <row r="13056">
          <cell r="S13056" t="str">
            <v xml:space="preserve"> Y3957086</v>
          </cell>
          <cell r="T13056">
            <v>0</v>
          </cell>
        </row>
        <row r="13057">
          <cell r="S13057" t="str">
            <v xml:space="preserve"> Y3957089</v>
          </cell>
          <cell r="T13057">
            <v>0</v>
          </cell>
        </row>
        <row r="13058">
          <cell r="S13058" t="str">
            <v xml:space="preserve"> Y3957090</v>
          </cell>
          <cell r="T13058">
            <v>0</v>
          </cell>
        </row>
        <row r="13059">
          <cell r="S13059" t="str">
            <v xml:space="preserve"> Y3955424</v>
          </cell>
          <cell r="T13059">
            <v>0</v>
          </cell>
        </row>
        <row r="13060">
          <cell r="S13060" t="str">
            <v xml:space="preserve"> Y3955426</v>
          </cell>
          <cell r="T13060">
            <v>0</v>
          </cell>
        </row>
        <row r="13061">
          <cell r="S13061" t="str">
            <v xml:space="preserve"> Y3957091</v>
          </cell>
          <cell r="T13061">
            <v>0</v>
          </cell>
        </row>
        <row r="13062">
          <cell r="S13062" t="str">
            <v xml:space="preserve"> Y3957092</v>
          </cell>
          <cell r="T13062">
            <v>0</v>
          </cell>
        </row>
        <row r="13063">
          <cell r="S13063" t="str">
            <v xml:space="preserve"> Y3957093</v>
          </cell>
          <cell r="T13063">
            <v>0</v>
          </cell>
        </row>
        <row r="13064">
          <cell r="S13064" t="str">
            <v xml:space="preserve"> Y3955428</v>
          </cell>
          <cell r="T13064">
            <v>0</v>
          </cell>
        </row>
        <row r="13065">
          <cell r="S13065" t="str">
            <v xml:space="preserve"> Y3957094</v>
          </cell>
          <cell r="T13065">
            <v>0</v>
          </cell>
        </row>
        <row r="13066">
          <cell r="S13066" t="str">
            <v xml:space="preserve"> Y3957095</v>
          </cell>
          <cell r="T13066">
            <v>0</v>
          </cell>
        </row>
        <row r="13067">
          <cell r="S13067" t="str">
            <v xml:space="preserve"> Y3957096</v>
          </cell>
          <cell r="T13067">
            <v>0</v>
          </cell>
        </row>
        <row r="13068">
          <cell r="S13068" t="str">
            <v xml:space="preserve"> Y3957097</v>
          </cell>
          <cell r="T13068">
            <v>0</v>
          </cell>
        </row>
        <row r="13069">
          <cell r="S13069" t="str">
            <v xml:space="preserve"> Y3957098</v>
          </cell>
          <cell r="T13069">
            <v>0</v>
          </cell>
        </row>
        <row r="13070">
          <cell r="S13070" t="str">
            <v xml:space="preserve"> Y3957099</v>
          </cell>
          <cell r="T13070">
            <v>0</v>
          </cell>
        </row>
        <row r="13071">
          <cell r="S13071" t="str">
            <v xml:space="preserve"> Y3955431</v>
          </cell>
          <cell r="T13071">
            <v>0</v>
          </cell>
        </row>
        <row r="13072">
          <cell r="S13072" t="str">
            <v xml:space="preserve"> Y3957100</v>
          </cell>
          <cell r="T13072">
            <v>0</v>
          </cell>
        </row>
        <row r="13073">
          <cell r="S13073" t="str">
            <v xml:space="preserve"> Y3957101</v>
          </cell>
          <cell r="T13073">
            <v>0</v>
          </cell>
        </row>
        <row r="13074">
          <cell r="S13074" t="str">
            <v xml:space="preserve"> Y3957102</v>
          </cell>
          <cell r="T13074">
            <v>0</v>
          </cell>
        </row>
        <row r="13075">
          <cell r="S13075" t="str">
            <v xml:space="preserve"> Y3957103</v>
          </cell>
          <cell r="T13075">
            <v>0</v>
          </cell>
        </row>
        <row r="13076">
          <cell r="S13076" t="str">
            <v xml:space="preserve"> Y3957104</v>
          </cell>
          <cell r="T13076">
            <v>0</v>
          </cell>
        </row>
        <row r="13077">
          <cell r="S13077" t="str">
            <v xml:space="preserve"> Y3957105</v>
          </cell>
          <cell r="T13077">
            <v>0</v>
          </cell>
        </row>
        <row r="13078">
          <cell r="S13078" t="str">
            <v xml:space="preserve"> Y3957106</v>
          </cell>
          <cell r="T13078">
            <v>0</v>
          </cell>
        </row>
        <row r="13079">
          <cell r="S13079" t="str">
            <v xml:space="preserve"> Y3957107</v>
          </cell>
          <cell r="T13079">
            <v>0</v>
          </cell>
        </row>
        <row r="13080">
          <cell r="S13080" t="str">
            <v xml:space="preserve"> Y3957255</v>
          </cell>
          <cell r="T13080">
            <v>0</v>
          </cell>
        </row>
        <row r="13081">
          <cell r="S13081" t="str">
            <v xml:space="preserve"> Y3957256</v>
          </cell>
          <cell r="T13081">
            <v>0</v>
          </cell>
        </row>
        <row r="13082">
          <cell r="S13082" t="str">
            <v xml:space="preserve"> Y3957110</v>
          </cell>
          <cell r="T13082">
            <v>0</v>
          </cell>
        </row>
        <row r="13083">
          <cell r="S13083" t="str">
            <v xml:space="preserve"> Y3957111</v>
          </cell>
          <cell r="T13083">
            <v>0</v>
          </cell>
        </row>
        <row r="13084">
          <cell r="S13084" t="str">
            <v xml:space="preserve"> Y3957112</v>
          </cell>
          <cell r="T13084">
            <v>0</v>
          </cell>
        </row>
        <row r="13085">
          <cell r="S13085" t="str">
            <v xml:space="preserve"> Y3957113</v>
          </cell>
          <cell r="T13085">
            <v>0</v>
          </cell>
        </row>
        <row r="13086">
          <cell r="S13086" t="str">
            <v xml:space="preserve"> Y3957114</v>
          </cell>
          <cell r="T13086">
            <v>0</v>
          </cell>
        </row>
        <row r="13087">
          <cell r="S13087" t="str">
            <v xml:space="preserve"> Y3957115</v>
          </cell>
          <cell r="T13087">
            <v>0</v>
          </cell>
        </row>
        <row r="13088">
          <cell r="S13088" t="str">
            <v xml:space="preserve"> Y3957117</v>
          </cell>
          <cell r="T13088">
            <v>1.1648824015748029</v>
          </cell>
        </row>
        <row r="13089">
          <cell r="S13089" t="str">
            <v xml:space="preserve"> Y3957118</v>
          </cell>
          <cell r="T13089">
            <v>1.3440950787401575</v>
          </cell>
        </row>
        <row r="13090">
          <cell r="S13090" t="str">
            <v xml:space="preserve"> Y3957119</v>
          </cell>
          <cell r="T13090" t="e">
            <v>#VALUE!</v>
          </cell>
        </row>
        <row r="13091">
          <cell r="S13091" t="str">
            <v xml:space="preserve"> Y3957120</v>
          </cell>
          <cell r="T13091" t="e">
            <v>#VALUE!</v>
          </cell>
        </row>
        <row r="13092">
          <cell r="S13092" t="str">
            <v xml:space="preserve"> Y3957121</v>
          </cell>
          <cell r="T13092" t="e">
            <v>#VALUE!</v>
          </cell>
        </row>
        <row r="13093">
          <cell r="S13093" t="str">
            <v xml:space="preserve"> Y3957122</v>
          </cell>
          <cell r="T13093" t="e">
            <v>#VALUE!</v>
          </cell>
        </row>
        <row r="13094">
          <cell r="S13094" t="str">
            <v xml:space="preserve"> Y3957123</v>
          </cell>
          <cell r="T13094">
            <v>0</v>
          </cell>
        </row>
        <row r="13095">
          <cell r="S13095" t="str">
            <v xml:space="preserve"> Y3957124</v>
          </cell>
          <cell r="T13095">
            <v>0</v>
          </cell>
        </row>
        <row r="13096">
          <cell r="S13096" t="str">
            <v xml:space="preserve"> Y3957125</v>
          </cell>
          <cell r="T13096">
            <v>0</v>
          </cell>
        </row>
        <row r="13097">
          <cell r="S13097" t="str">
            <v xml:space="preserve"> Y3957126</v>
          </cell>
          <cell r="T13097">
            <v>0</v>
          </cell>
        </row>
        <row r="13098">
          <cell r="S13098" t="str">
            <v xml:space="preserve"> Y3955458</v>
          </cell>
          <cell r="T13098">
            <v>0</v>
          </cell>
        </row>
        <row r="13099">
          <cell r="S13099" t="str">
            <v xml:space="preserve"> Y3955459</v>
          </cell>
          <cell r="T13099">
            <v>0</v>
          </cell>
        </row>
        <row r="13100">
          <cell r="S13100" t="str">
            <v xml:space="preserve"> Y3957127</v>
          </cell>
          <cell r="T13100">
            <v>0</v>
          </cell>
        </row>
        <row r="13101">
          <cell r="S13101" t="str">
            <v xml:space="preserve"> Y3955460</v>
          </cell>
          <cell r="T13101">
            <v>0</v>
          </cell>
        </row>
        <row r="13102">
          <cell r="S13102" t="str">
            <v xml:space="preserve"> Y3957128</v>
          </cell>
          <cell r="T13102">
            <v>0</v>
          </cell>
        </row>
        <row r="13103">
          <cell r="S13103" t="str">
            <v xml:space="preserve"> Y3957129</v>
          </cell>
          <cell r="T13103">
            <v>0</v>
          </cell>
        </row>
        <row r="13104">
          <cell r="S13104" t="str">
            <v xml:space="preserve"> Y3957130</v>
          </cell>
          <cell r="T13104">
            <v>0</v>
          </cell>
        </row>
        <row r="13105">
          <cell r="S13105" t="str">
            <v xml:space="preserve"> Y3955461</v>
          </cell>
          <cell r="T13105">
            <v>0</v>
          </cell>
        </row>
        <row r="13106">
          <cell r="S13106" t="str">
            <v xml:space="preserve"> Y3957131</v>
          </cell>
          <cell r="T13106">
            <v>0</v>
          </cell>
        </row>
        <row r="13107">
          <cell r="S13107" t="str">
            <v xml:space="preserve"> Y3957132</v>
          </cell>
          <cell r="T13107">
            <v>0</v>
          </cell>
        </row>
        <row r="13108">
          <cell r="S13108" t="str">
            <v xml:space="preserve"> Y3957133</v>
          </cell>
          <cell r="T13108">
            <v>0</v>
          </cell>
        </row>
        <row r="13109">
          <cell r="S13109" t="str">
            <v xml:space="preserve"> Y3957134</v>
          </cell>
          <cell r="T13109">
            <v>0</v>
          </cell>
        </row>
        <row r="13110">
          <cell r="S13110" t="str">
            <v xml:space="preserve"> Y3957135</v>
          </cell>
          <cell r="T13110">
            <v>0</v>
          </cell>
        </row>
        <row r="13111">
          <cell r="S13111" t="str">
            <v xml:space="preserve"> Y3957136</v>
          </cell>
          <cell r="T13111">
            <v>0</v>
          </cell>
        </row>
        <row r="13112">
          <cell r="S13112" t="str">
            <v xml:space="preserve"> Y3955464</v>
          </cell>
          <cell r="T13112">
            <v>0</v>
          </cell>
        </row>
        <row r="13113">
          <cell r="S13113" t="str">
            <v xml:space="preserve"> Y3957137</v>
          </cell>
          <cell r="T13113">
            <v>0</v>
          </cell>
        </row>
        <row r="13114">
          <cell r="S13114" t="str">
            <v xml:space="preserve"> Y3955465</v>
          </cell>
          <cell r="T13114">
            <v>0</v>
          </cell>
        </row>
        <row r="13115">
          <cell r="S13115" t="str">
            <v xml:space="preserve"> Y3957138</v>
          </cell>
          <cell r="T13115">
            <v>0</v>
          </cell>
        </row>
        <row r="13116">
          <cell r="S13116" t="str">
            <v xml:space="preserve"> Y3957139</v>
          </cell>
          <cell r="T13116">
            <v>0</v>
          </cell>
        </row>
        <row r="13117">
          <cell r="S13117" t="str">
            <v xml:space="preserve"> Y3955469</v>
          </cell>
          <cell r="T13117">
            <v>0</v>
          </cell>
        </row>
        <row r="13118">
          <cell r="S13118" t="str">
            <v xml:space="preserve"> Y3955474</v>
          </cell>
          <cell r="T13118">
            <v>0</v>
          </cell>
        </row>
        <row r="13119">
          <cell r="S13119" t="str">
            <v xml:space="preserve"> Y3957140</v>
          </cell>
          <cell r="T13119">
            <v>0</v>
          </cell>
        </row>
        <row r="13120">
          <cell r="S13120" t="str">
            <v xml:space="preserve"> Y3957141</v>
          </cell>
          <cell r="T13120">
            <v>0</v>
          </cell>
        </row>
        <row r="13121">
          <cell r="S13121" t="str">
            <v xml:space="preserve"> Y3957142</v>
          </cell>
          <cell r="T13121">
            <v>0</v>
          </cell>
        </row>
        <row r="13122">
          <cell r="S13122" t="str">
            <v xml:space="preserve"> Y3957143</v>
          </cell>
          <cell r="T13122">
            <v>0</v>
          </cell>
        </row>
        <row r="13123">
          <cell r="S13123" t="str">
            <v xml:space="preserve"> Y3957144</v>
          </cell>
          <cell r="T13123">
            <v>0</v>
          </cell>
        </row>
        <row r="13124">
          <cell r="S13124" t="str">
            <v xml:space="preserve"> Y3957145</v>
          </cell>
          <cell r="T13124">
            <v>0</v>
          </cell>
        </row>
        <row r="13125">
          <cell r="S13125" t="str">
            <v xml:space="preserve"> Y3957146</v>
          </cell>
          <cell r="T13125">
            <v>0</v>
          </cell>
        </row>
        <row r="13126">
          <cell r="S13126" t="str">
            <v xml:space="preserve"> Y3955486</v>
          </cell>
          <cell r="T13126">
            <v>0</v>
          </cell>
        </row>
        <row r="13127">
          <cell r="S13127" t="str">
            <v xml:space="preserve"> Y3957147</v>
          </cell>
          <cell r="T13127">
            <v>0</v>
          </cell>
        </row>
        <row r="13128">
          <cell r="S13128" t="str">
            <v xml:space="preserve"> Y3957148</v>
          </cell>
          <cell r="T13128">
            <v>0</v>
          </cell>
        </row>
        <row r="13129">
          <cell r="S13129" t="str">
            <v xml:space="preserve"> Y3957149</v>
          </cell>
          <cell r="T13129">
            <v>0</v>
          </cell>
        </row>
        <row r="13130">
          <cell r="S13130" t="str">
            <v xml:space="preserve"> Y3957150</v>
          </cell>
          <cell r="T13130">
            <v>2.2029273425196849</v>
          </cell>
        </row>
        <row r="13131">
          <cell r="S13131" t="str">
            <v xml:space="preserve"> Y3957151</v>
          </cell>
          <cell r="T13131">
            <v>0.20469012</v>
          </cell>
        </row>
        <row r="13132">
          <cell r="S13132" t="str">
            <v xml:space="preserve"> Y3957152</v>
          </cell>
          <cell r="T13132">
            <v>0.21492384</v>
          </cell>
        </row>
        <row r="13133">
          <cell r="S13133" t="str">
            <v xml:space="preserve"> Y3957153</v>
          </cell>
          <cell r="T13133">
            <v>0.55265755999999999</v>
          </cell>
        </row>
        <row r="13134">
          <cell r="S13134" t="str">
            <v xml:space="preserve"> Y3957154</v>
          </cell>
          <cell r="T13134">
            <v>0</v>
          </cell>
        </row>
        <row r="13135">
          <cell r="S13135" t="str">
            <v xml:space="preserve"> Y3957155</v>
          </cell>
          <cell r="T13135">
            <v>0</v>
          </cell>
        </row>
        <row r="13136">
          <cell r="S13136" t="str">
            <v xml:space="preserve"> Y3955510</v>
          </cell>
          <cell r="T13136">
            <v>0</v>
          </cell>
        </row>
        <row r="13137">
          <cell r="S13137" t="str">
            <v xml:space="preserve"> Y3957156</v>
          </cell>
          <cell r="T13137">
            <v>0</v>
          </cell>
        </row>
        <row r="13138">
          <cell r="S13138" t="str">
            <v xml:space="preserve"> Y3957157</v>
          </cell>
          <cell r="T13138">
            <v>0</v>
          </cell>
        </row>
        <row r="13139">
          <cell r="S13139" t="str">
            <v xml:space="preserve"> Y3955511</v>
          </cell>
          <cell r="T13139">
            <v>0</v>
          </cell>
        </row>
        <row r="13140">
          <cell r="S13140" t="str">
            <v xml:space="preserve"> Y3957158</v>
          </cell>
          <cell r="T13140">
            <v>0</v>
          </cell>
        </row>
        <row r="13141">
          <cell r="S13141" t="str">
            <v xml:space="preserve"> Y3957159</v>
          </cell>
          <cell r="T13141">
            <v>0</v>
          </cell>
        </row>
        <row r="13142">
          <cell r="S13142" t="str">
            <v xml:space="preserve"> Y3957160</v>
          </cell>
          <cell r="T13142">
            <v>0</v>
          </cell>
        </row>
        <row r="13143">
          <cell r="S13143" t="str">
            <v xml:space="preserve"> Y3957161</v>
          </cell>
          <cell r="T13143">
            <v>0</v>
          </cell>
        </row>
        <row r="13144">
          <cell r="S13144" t="str">
            <v xml:space="preserve"> Y3957162</v>
          </cell>
          <cell r="T13144">
            <v>0</v>
          </cell>
        </row>
        <row r="13145">
          <cell r="S13145" t="str">
            <v xml:space="preserve"> Y3957163</v>
          </cell>
          <cell r="T13145">
            <v>0</v>
          </cell>
        </row>
        <row r="13146">
          <cell r="S13146" t="str">
            <v xml:space="preserve"> Y3957164</v>
          </cell>
          <cell r="T13146">
            <v>0</v>
          </cell>
        </row>
        <row r="13147">
          <cell r="S13147" t="str">
            <v xml:space="preserve"> Y3957165</v>
          </cell>
          <cell r="T13147">
            <v>0</v>
          </cell>
        </row>
        <row r="13148">
          <cell r="S13148" t="str">
            <v xml:space="preserve"> Y3957166</v>
          </cell>
          <cell r="T13148">
            <v>0</v>
          </cell>
        </row>
        <row r="13149">
          <cell r="S13149" t="str">
            <v xml:space="preserve"> Y3957167</v>
          </cell>
          <cell r="T13149">
            <v>0</v>
          </cell>
        </row>
        <row r="13150">
          <cell r="S13150" t="str">
            <v xml:space="preserve"> Y3957168</v>
          </cell>
          <cell r="T13150">
            <v>0</v>
          </cell>
        </row>
        <row r="13151">
          <cell r="S13151" t="str">
            <v xml:space="preserve"> Y3957175</v>
          </cell>
          <cell r="T13151">
            <v>0</v>
          </cell>
        </row>
        <row r="13152">
          <cell r="S13152" t="str">
            <v xml:space="preserve"> Y3957176</v>
          </cell>
          <cell r="T13152">
            <v>0</v>
          </cell>
        </row>
        <row r="13153">
          <cell r="S13153" t="str">
            <v xml:space="preserve"> Y3957178</v>
          </cell>
          <cell r="T13153">
            <v>0</v>
          </cell>
        </row>
        <row r="13154">
          <cell r="S13154" t="str">
            <v xml:space="preserve"> Y3957179</v>
          </cell>
          <cell r="T13154">
            <v>0</v>
          </cell>
        </row>
        <row r="13155">
          <cell r="S13155" t="str">
            <v xml:space="preserve"> Y3957180</v>
          </cell>
          <cell r="T13155">
            <v>0</v>
          </cell>
        </row>
        <row r="13156">
          <cell r="S13156" t="str">
            <v xml:space="preserve"> Y3957181</v>
          </cell>
          <cell r="T13156">
            <v>0</v>
          </cell>
        </row>
        <row r="13157">
          <cell r="S13157" t="str">
            <v xml:space="preserve"> Y3957182</v>
          </cell>
          <cell r="T13157">
            <v>0</v>
          </cell>
        </row>
        <row r="13158">
          <cell r="S13158" t="str">
            <v xml:space="preserve"> Y3957183</v>
          </cell>
          <cell r="T13158">
            <v>0</v>
          </cell>
        </row>
        <row r="13159">
          <cell r="S13159" t="str">
            <v xml:space="preserve"> Y3957184</v>
          </cell>
          <cell r="T13159">
            <v>0</v>
          </cell>
        </row>
        <row r="13160">
          <cell r="S13160" t="str">
            <v xml:space="preserve"> Y3957185</v>
          </cell>
          <cell r="T13160">
            <v>0</v>
          </cell>
        </row>
        <row r="13161">
          <cell r="S13161" t="str">
            <v xml:space="preserve"> Y3957186</v>
          </cell>
          <cell r="T13161">
            <v>0</v>
          </cell>
        </row>
        <row r="13162">
          <cell r="S13162" t="str">
            <v xml:space="preserve"> Y3957187</v>
          </cell>
          <cell r="T13162">
            <v>0</v>
          </cell>
        </row>
        <row r="13163">
          <cell r="S13163" t="str">
            <v xml:space="preserve"> Y3957188</v>
          </cell>
          <cell r="T13163">
            <v>0</v>
          </cell>
        </row>
        <row r="13164">
          <cell r="S13164" t="str">
            <v xml:space="preserve"> Y3957189</v>
          </cell>
          <cell r="T13164">
            <v>0</v>
          </cell>
        </row>
        <row r="13165">
          <cell r="S13165" t="str">
            <v xml:space="preserve"> Y3957190</v>
          </cell>
          <cell r="T13165">
            <v>0</v>
          </cell>
        </row>
        <row r="13166">
          <cell r="S13166" t="str">
            <v xml:space="preserve"> Y3957191</v>
          </cell>
          <cell r="T13166">
            <v>0</v>
          </cell>
        </row>
        <row r="13167">
          <cell r="S13167" t="str">
            <v xml:space="preserve"> Y3957192</v>
          </cell>
          <cell r="T13167">
            <v>0</v>
          </cell>
        </row>
        <row r="13168">
          <cell r="S13168" t="str">
            <v xml:space="preserve"> Y3957193</v>
          </cell>
          <cell r="T13168">
            <v>0</v>
          </cell>
        </row>
        <row r="13169">
          <cell r="S13169" t="str">
            <v xml:space="preserve"> Y3957194</v>
          </cell>
          <cell r="T13169">
            <v>0</v>
          </cell>
        </row>
        <row r="13170">
          <cell r="S13170" t="str">
            <v xml:space="preserve"> Y3957195</v>
          </cell>
          <cell r="T13170">
            <v>0</v>
          </cell>
        </row>
        <row r="13171">
          <cell r="S13171" t="str">
            <v xml:space="preserve"> Y3957196</v>
          </cell>
          <cell r="T13171">
            <v>0</v>
          </cell>
        </row>
        <row r="13172">
          <cell r="S13172" t="str">
            <v xml:space="preserve"> Y3957197</v>
          </cell>
          <cell r="T13172">
            <v>0</v>
          </cell>
        </row>
        <row r="13173">
          <cell r="S13173" t="str">
            <v xml:space="preserve"> Y3957198</v>
          </cell>
          <cell r="T13173">
            <v>0</v>
          </cell>
        </row>
        <row r="13174">
          <cell r="S13174" t="str">
            <v xml:space="preserve"> Y3955524</v>
          </cell>
          <cell r="T13174">
            <v>0</v>
          </cell>
        </row>
        <row r="13175">
          <cell r="S13175" t="str">
            <v xml:space="preserve"> Y3955525</v>
          </cell>
          <cell r="T13175">
            <v>0</v>
          </cell>
        </row>
        <row r="13176">
          <cell r="S13176" t="str">
            <v xml:space="preserve"> Y3957199</v>
          </cell>
          <cell r="T13176">
            <v>0</v>
          </cell>
        </row>
        <row r="13177">
          <cell r="S13177" t="str">
            <v xml:space="preserve"> Y3955526</v>
          </cell>
          <cell r="T13177">
            <v>0</v>
          </cell>
        </row>
        <row r="13178">
          <cell r="S13178" t="str">
            <v xml:space="preserve"> Y3957200</v>
          </cell>
          <cell r="T13178">
            <v>0</v>
          </cell>
        </row>
        <row r="13179">
          <cell r="S13179" t="str">
            <v xml:space="preserve"> Y3955527</v>
          </cell>
          <cell r="T13179">
            <v>0</v>
          </cell>
        </row>
        <row r="13180">
          <cell r="S13180" t="str">
            <v xml:space="preserve"> Y3957201</v>
          </cell>
          <cell r="T13180">
            <v>0</v>
          </cell>
        </row>
        <row r="13181">
          <cell r="S13181" t="str">
            <v xml:space="preserve"> Y3957202</v>
          </cell>
          <cell r="T13181">
            <v>0</v>
          </cell>
        </row>
        <row r="13182">
          <cell r="S13182" t="str">
            <v xml:space="preserve"> Y3955529</v>
          </cell>
          <cell r="T13182">
            <v>0</v>
          </cell>
        </row>
        <row r="13183">
          <cell r="S13183" t="str">
            <v xml:space="preserve"> Y3955530</v>
          </cell>
          <cell r="T13183">
            <v>0</v>
          </cell>
        </row>
        <row r="13184">
          <cell r="S13184" t="str">
            <v xml:space="preserve"> Y3957203</v>
          </cell>
          <cell r="T13184">
            <v>0</v>
          </cell>
        </row>
        <row r="13185">
          <cell r="S13185" t="str">
            <v xml:space="preserve"> Y3955531</v>
          </cell>
          <cell r="T13185">
            <v>0</v>
          </cell>
        </row>
        <row r="13186">
          <cell r="S13186" t="str">
            <v xml:space="preserve"> Y3957204</v>
          </cell>
          <cell r="T13186">
            <v>0</v>
          </cell>
        </row>
        <row r="13187">
          <cell r="S13187" t="str">
            <v xml:space="preserve"> Y4084836</v>
          </cell>
          <cell r="T13187">
            <v>0</v>
          </cell>
        </row>
        <row r="13188">
          <cell r="S13188" t="str">
            <v xml:space="preserve"> Y3957205</v>
          </cell>
          <cell r="T13188">
            <v>0</v>
          </cell>
        </row>
        <row r="13189">
          <cell r="S13189" t="str">
            <v xml:space="preserve"> Y4084921</v>
          </cell>
          <cell r="T13189">
            <v>0</v>
          </cell>
        </row>
        <row r="13190">
          <cell r="S13190" t="str">
            <v xml:space="preserve"> Y4085392</v>
          </cell>
          <cell r="T13190">
            <v>0</v>
          </cell>
        </row>
        <row r="13191">
          <cell r="S13191" t="str">
            <v xml:space="preserve"> Y4085394</v>
          </cell>
          <cell r="T13191">
            <v>0</v>
          </cell>
        </row>
        <row r="13192">
          <cell r="S13192" t="str">
            <v xml:space="preserve"> Y3957206</v>
          </cell>
          <cell r="T13192">
            <v>0</v>
          </cell>
        </row>
        <row r="13193">
          <cell r="S13193" t="str">
            <v xml:space="preserve"> Y3957207</v>
          </cell>
          <cell r="T13193">
            <v>0</v>
          </cell>
        </row>
        <row r="13194">
          <cell r="S13194" t="str">
            <v xml:space="preserve"> Y3957208</v>
          </cell>
          <cell r="T13194">
            <v>0</v>
          </cell>
        </row>
        <row r="13195">
          <cell r="S13195" t="str">
            <v xml:space="preserve"> Y3957209</v>
          </cell>
          <cell r="T13195">
            <v>0</v>
          </cell>
        </row>
        <row r="13196">
          <cell r="S13196" t="str">
            <v xml:space="preserve"> Y3957210</v>
          </cell>
          <cell r="T13196">
            <v>0</v>
          </cell>
        </row>
        <row r="13197">
          <cell r="S13197" t="str">
            <v xml:space="preserve"> Y3957211</v>
          </cell>
          <cell r="T13197">
            <v>0</v>
          </cell>
        </row>
        <row r="13198">
          <cell r="S13198" t="str">
            <v xml:space="preserve"> Y3957212</v>
          </cell>
          <cell r="T13198">
            <v>0</v>
          </cell>
        </row>
        <row r="13199">
          <cell r="S13199" t="str">
            <v xml:space="preserve"> Y3957213</v>
          </cell>
          <cell r="T13199">
            <v>0</v>
          </cell>
        </row>
        <row r="13200">
          <cell r="S13200" t="str">
            <v xml:space="preserve"> Y3957214</v>
          </cell>
          <cell r="T13200">
            <v>0</v>
          </cell>
        </row>
        <row r="13201">
          <cell r="S13201" t="str">
            <v xml:space="preserve"> Y3957215</v>
          </cell>
          <cell r="T13201">
            <v>0</v>
          </cell>
        </row>
        <row r="13202">
          <cell r="S13202" t="str">
            <v xml:space="preserve"> Y3957216</v>
          </cell>
          <cell r="T13202">
            <v>0</v>
          </cell>
        </row>
        <row r="13203">
          <cell r="S13203" t="str">
            <v xml:space="preserve"> Y3957217</v>
          </cell>
          <cell r="T13203">
            <v>0</v>
          </cell>
        </row>
        <row r="13204">
          <cell r="S13204" t="str">
            <v xml:space="preserve"> Y3957218</v>
          </cell>
          <cell r="T13204">
            <v>0</v>
          </cell>
        </row>
        <row r="13205">
          <cell r="S13205" t="str">
            <v xml:space="preserve"> Y3957219</v>
          </cell>
          <cell r="T13205">
            <v>0</v>
          </cell>
        </row>
        <row r="13206">
          <cell r="S13206" t="str">
            <v xml:space="preserve"> Y3955533</v>
          </cell>
          <cell r="T13206">
            <v>0</v>
          </cell>
        </row>
        <row r="13207">
          <cell r="S13207" t="str">
            <v xml:space="preserve"> Y3957220</v>
          </cell>
          <cell r="T13207">
            <v>0</v>
          </cell>
        </row>
        <row r="13208">
          <cell r="S13208" t="str">
            <v xml:space="preserve"> Y3957221</v>
          </cell>
          <cell r="T13208">
            <v>0</v>
          </cell>
        </row>
        <row r="13209">
          <cell r="S13209" t="str">
            <v xml:space="preserve"> Y3957222</v>
          </cell>
          <cell r="T13209">
            <v>0</v>
          </cell>
        </row>
        <row r="13210">
          <cell r="S13210" t="str">
            <v xml:space="preserve"> Y3955540</v>
          </cell>
          <cell r="T13210">
            <v>0</v>
          </cell>
        </row>
        <row r="13211">
          <cell r="S13211" t="str">
            <v xml:space="preserve"> Y3957223</v>
          </cell>
          <cell r="T13211">
            <v>0</v>
          </cell>
        </row>
        <row r="13212">
          <cell r="S13212" t="str">
            <v xml:space="preserve"> Y3957224</v>
          </cell>
          <cell r="T13212">
            <v>0</v>
          </cell>
        </row>
        <row r="13213">
          <cell r="S13213" t="str">
            <v xml:space="preserve"> Y3957225</v>
          </cell>
          <cell r="T13213">
            <v>0</v>
          </cell>
        </row>
        <row r="13214">
          <cell r="S13214" t="str">
            <v xml:space="preserve"> Y3957226</v>
          </cell>
          <cell r="T13214">
            <v>0</v>
          </cell>
        </row>
        <row r="13215">
          <cell r="S13215" t="str">
            <v xml:space="preserve"> Y3957227</v>
          </cell>
          <cell r="T13215">
            <v>0</v>
          </cell>
        </row>
        <row r="13216">
          <cell r="S13216" t="str">
            <v xml:space="preserve"> Y3957228</v>
          </cell>
          <cell r="T13216">
            <v>0</v>
          </cell>
        </row>
        <row r="13217">
          <cell r="S13217" t="str">
            <v xml:space="preserve"> Y3957229</v>
          </cell>
          <cell r="T13217">
            <v>0</v>
          </cell>
        </row>
        <row r="13218">
          <cell r="S13218" t="str">
            <v xml:space="preserve"> Y3957230</v>
          </cell>
          <cell r="T13218">
            <v>0</v>
          </cell>
        </row>
        <row r="13219">
          <cell r="S13219" t="str">
            <v xml:space="preserve"> Y3957231</v>
          </cell>
          <cell r="T13219">
            <v>0</v>
          </cell>
        </row>
        <row r="13220">
          <cell r="S13220" t="str">
            <v xml:space="preserve"> Y3957232</v>
          </cell>
          <cell r="T13220">
            <v>0</v>
          </cell>
        </row>
        <row r="13221">
          <cell r="S13221" t="str">
            <v xml:space="preserve"> Y3957233</v>
          </cell>
          <cell r="T13221">
            <v>0</v>
          </cell>
        </row>
        <row r="13222">
          <cell r="S13222" t="str">
            <v xml:space="preserve"> Y3957234</v>
          </cell>
          <cell r="T13222">
            <v>0</v>
          </cell>
        </row>
        <row r="13223">
          <cell r="S13223" t="str">
            <v xml:space="preserve"> Y3957235</v>
          </cell>
          <cell r="T13223">
            <v>0</v>
          </cell>
        </row>
        <row r="13224">
          <cell r="S13224" t="str">
            <v xml:space="preserve"> Y3957236</v>
          </cell>
          <cell r="T13224">
            <v>0</v>
          </cell>
        </row>
        <row r="13225">
          <cell r="S13225" t="str">
            <v xml:space="preserve"> Y3957237</v>
          </cell>
          <cell r="T13225">
            <v>0</v>
          </cell>
        </row>
        <row r="13226">
          <cell r="S13226" t="str">
            <v xml:space="preserve"> Y3955544</v>
          </cell>
          <cell r="T13226">
            <v>0</v>
          </cell>
        </row>
        <row r="13227">
          <cell r="S13227" t="str">
            <v xml:space="preserve"> Y3957238</v>
          </cell>
          <cell r="T13227">
            <v>0</v>
          </cell>
        </row>
        <row r="13228">
          <cell r="S13228" t="str">
            <v xml:space="preserve"> Y3957239</v>
          </cell>
          <cell r="T13228">
            <v>0</v>
          </cell>
        </row>
        <row r="13229">
          <cell r="S13229" t="str">
            <v xml:space="preserve"> Y3957240</v>
          </cell>
          <cell r="T13229">
            <v>0</v>
          </cell>
        </row>
        <row r="13230">
          <cell r="S13230" t="str">
            <v xml:space="preserve"> Y3957241</v>
          </cell>
          <cell r="T13230">
            <v>0</v>
          </cell>
        </row>
        <row r="13231">
          <cell r="S13231" t="str">
            <v xml:space="preserve"> Y3957242</v>
          </cell>
          <cell r="T13231">
            <v>0</v>
          </cell>
        </row>
        <row r="13232">
          <cell r="S13232" t="str">
            <v xml:space="preserve"> Y3955546</v>
          </cell>
          <cell r="T13232">
            <v>0</v>
          </cell>
        </row>
        <row r="13233">
          <cell r="S13233" t="str">
            <v xml:space="preserve"> Y3957243</v>
          </cell>
          <cell r="T13233">
            <v>0</v>
          </cell>
        </row>
        <row r="13234">
          <cell r="S13234" t="str">
            <v xml:space="preserve"> Y3955547</v>
          </cell>
          <cell r="T13234">
            <v>0</v>
          </cell>
        </row>
        <row r="13235">
          <cell r="S13235" t="str">
            <v xml:space="preserve"> Y3955548</v>
          </cell>
          <cell r="T13235">
            <v>0</v>
          </cell>
        </row>
        <row r="13236">
          <cell r="S13236" t="str">
            <v xml:space="preserve"> Y3955549</v>
          </cell>
          <cell r="T13236">
            <v>0</v>
          </cell>
        </row>
        <row r="13237">
          <cell r="S13237" t="str">
            <v xml:space="preserve"> Y3957244</v>
          </cell>
          <cell r="T13237">
            <v>0</v>
          </cell>
        </row>
        <row r="13238">
          <cell r="S13238" t="str">
            <v xml:space="preserve"> Y3957245</v>
          </cell>
          <cell r="T13238">
            <v>0</v>
          </cell>
        </row>
        <row r="13239">
          <cell r="S13239" t="str">
            <v xml:space="preserve"> Y3955550</v>
          </cell>
          <cell r="T13239">
            <v>0</v>
          </cell>
        </row>
        <row r="13240">
          <cell r="S13240" t="str">
            <v xml:space="preserve"> Y3957246</v>
          </cell>
          <cell r="T13240">
            <v>0</v>
          </cell>
        </row>
        <row r="13241">
          <cell r="S13241" t="str">
            <v xml:space="preserve"> Y3957247</v>
          </cell>
          <cell r="T13241">
            <v>0</v>
          </cell>
        </row>
        <row r="13242">
          <cell r="S13242" t="str">
            <v xml:space="preserve"> Y3957248</v>
          </cell>
          <cell r="T13242">
            <v>0</v>
          </cell>
        </row>
        <row r="13243">
          <cell r="S13243" t="str">
            <v xml:space="preserve"> Y3955551</v>
          </cell>
          <cell r="T13243">
            <v>0</v>
          </cell>
        </row>
        <row r="13244">
          <cell r="S13244" t="str">
            <v xml:space="preserve"> Y3957249</v>
          </cell>
          <cell r="T13244">
            <v>0</v>
          </cell>
        </row>
        <row r="13245">
          <cell r="S13245" t="str">
            <v xml:space="preserve"> Y3957250</v>
          </cell>
          <cell r="T13245">
            <v>0</v>
          </cell>
        </row>
        <row r="13246">
          <cell r="S13246" t="str">
            <v xml:space="preserve"> Y3957251</v>
          </cell>
          <cell r="T13246">
            <v>0</v>
          </cell>
        </row>
        <row r="13247">
          <cell r="S13247" t="str">
            <v xml:space="preserve"> Y3957252</v>
          </cell>
          <cell r="T13247">
            <v>0</v>
          </cell>
        </row>
        <row r="13248">
          <cell r="S13248" t="str">
            <v xml:space="preserve"> Y3957253</v>
          </cell>
          <cell r="T13248">
            <v>0</v>
          </cell>
        </row>
        <row r="13249">
          <cell r="S13249" t="str">
            <v xml:space="preserve"> Y3957254</v>
          </cell>
          <cell r="T13249">
            <v>0</v>
          </cell>
        </row>
        <row r="13250">
          <cell r="S13250" t="str">
            <v xml:space="preserve"> Y3957257</v>
          </cell>
          <cell r="T13250">
            <v>0</v>
          </cell>
        </row>
        <row r="13251">
          <cell r="S13251" t="str">
            <v xml:space="preserve"> Y3957258</v>
          </cell>
          <cell r="T13251">
            <v>0</v>
          </cell>
        </row>
        <row r="13252">
          <cell r="S13252" t="str">
            <v xml:space="preserve"> Y3957259</v>
          </cell>
          <cell r="T13252">
            <v>0</v>
          </cell>
        </row>
        <row r="13253">
          <cell r="S13253" t="str">
            <v xml:space="preserve"> Y3957260</v>
          </cell>
          <cell r="T13253">
            <v>0</v>
          </cell>
        </row>
        <row r="13254">
          <cell r="S13254" t="str">
            <v xml:space="preserve"> Y3957261</v>
          </cell>
          <cell r="T13254">
            <v>0</v>
          </cell>
        </row>
        <row r="13255">
          <cell r="S13255" t="str">
            <v xml:space="preserve"> Y3955554</v>
          </cell>
          <cell r="T13255">
            <v>0</v>
          </cell>
        </row>
        <row r="13256">
          <cell r="S13256" t="str">
            <v xml:space="preserve"> Y3957262</v>
          </cell>
          <cell r="T13256">
            <v>0</v>
          </cell>
        </row>
        <row r="13257">
          <cell r="S13257" t="str">
            <v xml:space="preserve"> Y3957263</v>
          </cell>
          <cell r="T13257">
            <v>0</v>
          </cell>
        </row>
        <row r="13258">
          <cell r="S13258" t="str">
            <v xml:space="preserve"> Y3957264</v>
          </cell>
          <cell r="T13258">
            <v>0</v>
          </cell>
        </row>
        <row r="13259">
          <cell r="S13259" t="str">
            <v xml:space="preserve"> Y3957265</v>
          </cell>
          <cell r="T13259">
            <v>0</v>
          </cell>
        </row>
        <row r="13260">
          <cell r="S13260" t="str">
            <v xml:space="preserve"> Y3957266</v>
          </cell>
          <cell r="T13260">
            <v>0</v>
          </cell>
        </row>
        <row r="13261">
          <cell r="S13261" t="str">
            <v xml:space="preserve"> Y3957267</v>
          </cell>
          <cell r="T13261">
            <v>0</v>
          </cell>
        </row>
        <row r="13262">
          <cell r="S13262" t="str">
            <v xml:space="preserve"> Y3957268</v>
          </cell>
          <cell r="T13262">
            <v>0</v>
          </cell>
        </row>
        <row r="13263">
          <cell r="S13263" t="str">
            <v xml:space="preserve"> Y3957269</v>
          </cell>
          <cell r="T13263">
            <v>0</v>
          </cell>
        </row>
        <row r="13264">
          <cell r="S13264" t="str">
            <v xml:space="preserve"> Y3957270</v>
          </cell>
          <cell r="T13264">
            <v>0</v>
          </cell>
        </row>
        <row r="13265">
          <cell r="S13265" t="str">
            <v xml:space="preserve"> Y3957271</v>
          </cell>
          <cell r="T13265">
            <v>0</v>
          </cell>
        </row>
        <row r="13266">
          <cell r="S13266" t="str">
            <v xml:space="preserve"> Y3957272</v>
          </cell>
          <cell r="T13266">
            <v>0</v>
          </cell>
        </row>
        <row r="13267">
          <cell r="S13267" t="str">
            <v xml:space="preserve"> Y3957273</v>
          </cell>
          <cell r="T13267">
            <v>0</v>
          </cell>
        </row>
        <row r="13268">
          <cell r="S13268" t="str">
            <v xml:space="preserve"> Y3957108</v>
          </cell>
          <cell r="T13268">
            <v>0</v>
          </cell>
        </row>
        <row r="13269">
          <cell r="S13269" t="str">
            <v xml:space="preserve"> Y3957109</v>
          </cell>
          <cell r="T13269">
            <v>0</v>
          </cell>
        </row>
        <row r="13270">
          <cell r="S13270" t="str">
            <v xml:space="preserve"> Y3957274</v>
          </cell>
          <cell r="T13270">
            <v>0</v>
          </cell>
        </row>
        <row r="13271">
          <cell r="S13271" t="str">
            <v xml:space="preserve"> Y3957275</v>
          </cell>
          <cell r="T13271">
            <v>0</v>
          </cell>
        </row>
        <row r="13272">
          <cell r="S13272" t="str">
            <v xml:space="preserve"> Y3957276</v>
          </cell>
          <cell r="T13272">
            <v>0</v>
          </cell>
        </row>
        <row r="13273">
          <cell r="S13273" t="str">
            <v xml:space="preserve"> Y3957277</v>
          </cell>
          <cell r="T13273">
            <v>0</v>
          </cell>
        </row>
        <row r="13274">
          <cell r="S13274" t="str">
            <v xml:space="preserve"> Y3957278</v>
          </cell>
          <cell r="T13274">
            <v>0</v>
          </cell>
        </row>
        <row r="13275">
          <cell r="S13275" t="str">
            <v xml:space="preserve"> Y3957279</v>
          </cell>
          <cell r="T13275">
            <v>0</v>
          </cell>
        </row>
        <row r="13276">
          <cell r="S13276" t="str">
            <v xml:space="preserve"> Y3957280</v>
          </cell>
          <cell r="T13276">
            <v>0</v>
          </cell>
        </row>
        <row r="13277">
          <cell r="S13277" t="str">
            <v xml:space="preserve"> Y3957281</v>
          </cell>
          <cell r="T13277">
            <v>0</v>
          </cell>
        </row>
        <row r="13278">
          <cell r="S13278" t="str">
            <v xml:space="preserve"> Y3957282</v>
          </cell>
          <cell r="T13278">
            <v>0</v>
          </cell>
        </row>
        <row r="13279">
          <cell r="S13279" t="str">
            <v xml:space="preserve"> Y3957283</v>
          </cell>
          <cell r="T13279">
            <v>0</v>
          </cell>
        </row>
        <row r="13280">
          <cell r="S13280" t="str">
            <v xml:space="preserve"> Y3957285</v>
          </cell>
          <cell r="T13280">
            <v>0</v>
          </cell>
        </row>
        <row r="13281">
          <cell r="S13281" t="str">
            <v xml:space="preserve"> Y3957286</v>
          </cell>
          <cell r="T13281">
            <v>0</v>
          </cell>
        </row>
        <row r="13282">
          <cell r="S13282" t="str">
            <v xml:space="preserve"> Y3957287</v>
          </cell>
          <cell r="T13282">
            <v>0</v>
          </cell>
        </row>
        <row r="13283">
          <cell r="S13283" t="str">
            <v xml:space="preserve"> Y3957288</v>
          </cell>
          <cell r="T13283">
            <v>0</v>
          </cell>
        </row>
        <row r="13284">
          <cell r="S13284" t="str">
            <v xml:space="preserve"> Y3957289</v>
          </cell>
          <cell r="T13284">
            <v>0</v>
          </cell>
        </row>
        <row r="13285">
          <cell r="S13285" t="str">
            <v xml:space="preserve"> Y3957290</v>
          </cell>
          <cell r="T13285">
            <v>0</v>
          </cell>
        </row>
        <row r="13286">
          <cell r="S13286" t="str">
            <v xml:space="preserve"> Y3957291</v>
          </cell>
          <cell r="T13286">
            <v>0</v>
          </cell>
        </row>
        <row r="13287">
          <cell r="S13287" t="str">
            <v xml:space="preserve"> Y3957292</v>
          </cell>
          <cell r="T13287">
            <v>0</v>
          </cell>
        </row>
        <row r="13288">
          <cell r="S13288" t="str">
            <v xml:space="preserve"> Y3957293</v>
          </cell>
          <cell r="T13288">
            <v>0</v>
          </cell>
        </row>
        <row r="13289">
          <cell r="S13289" t="str">
            <v xml:space="preserve"> Y3957294</v>
          </cell>
          <cell r="T13289">
            <v>0</v>
          </cell>
        </row>
        <row r="13290">
          <cell r="S13290" t="str">
            <v xml:space="preserve"> Y3957295</v>
          </cell>
          <cell r="T13290">
            <v>0</v>
          </cell>
        </row>
        <row r="13291">
          <cell r="S13291" t="str">
            <v xml:space="preserve"> Y3957296</v>
          </cell>
          <cell r="T13291">
            <v>0</v>
          </cell>
        </row>
        <row r="13292">
          <cell r="S13292" t="str">
            <v xml:space="preserve"> Y3957297</v>
          </cell>
          <cell r="T13292">
            <v>0</v>
          </cell>
        </row>
        <row r="13293">
          <cell r="S13293" t="str">
            <v xml:space="preserve"> Y3957298</v>
          </cell>
          <cell r="T13293">
            <v>0</v>
          </cell>
        </row>
        <row r="13294">
          <cell r="S13294" t="str">
            <v xml:space="preserve"> Y3957299</v>
          </cell>
          <cell r="T13294">
            <v>0</v>
          </cell>
        </row>
        <row r="13295">
          <cell r="S13295" t="str">
            <v xml:space="preserve"> Y3957300</v>
          </cell>
          <cell r="T13295">
            <v>0</v>
          </cell>
        </row>
        <row r="13296">
          <cell r="S13296" t="str">
            <v xml:space="preserve"> Y3957301</v>
          </cell>
          <cell r="T13296">
            <v>0</v>
          </cell>
        </row>
        <row r="13297">
          <cell r="S13297" t="str">
            <v xml:space="preserve"> Y3957302</v>
          </cell>
          <cell r="T13297">
            <v>0</v>
          </cell>
        </row>
        <row r="13298">
          <cell r="S13298" t="str">
            <v xml:space="preserve"> Y3957485</v>
          </cell>
          <cell r="T13298">
            <v>0</v>
          </cell>
        </row>
        <row r="13299">
          <cell r="S13299" t="str">
            <v xml:space="preserve"> Y3957622</v>
          </cell>
          <cell r="T13299">
            <v>0</v>
          </cell>
        </row>
        <row r="13300">
          <cell r="S13300" t="str">
            <v xml:space="preserve"> Y3957626</v>
          </cell>
          <cell r="T13300">
            <v>0</v>
          </cell>
        </row>
        <row r="13301">
          <cell r="S13301" t="str">
            <v xml:space="preserve"> Y3957629</v>
          </cell>
          <cell r="T13301">
            <v>3.2479999999999995E-2</v>
          </cell>
        </row>
        <row r="13302">
          <cell r="S13302" t="str">
            <v xml:space="preserve"> Y3957630</v>
          </cell>
          <cell r="T13302">
            <v>0</v>
          </cell>
        </row>
        <row r="13303">
          <cell r="S13303" t="str">
            <v xml:space="preserve"> Y3957628</v>
          </cell>
          <cell r="T13303">
            <v>3.8850000000000003E-2</v>
          </cell>
        </row>
        <row r="13304">
          <cell r="S13304" t="str">
            <v xml:space="preserve"> Y3957635</v>
          </cell>
          <cell r="T13304">
            <v>0.17169999999999999</v>
          </cell>
        </row>
        <row r="13305">
          <cell r="S13305" t="str">
            <v xml:space="preserve"> Y3957638</v>
          </cell>
          <cell r="T13305">
            <v>5.425E-2</v>
          </cell>
        </row>
        <row r="13306">
          <cell r="S13306" t="str">
            <v xml:space="preserve"> Y3957569</v>
          </cell>
          <cell r="T13306">
            <v>0</v>
          </cell>
        </row>
        <row r="13307">
          <cell r="S13307" t="str">
            <v xml:space="preserve"> Y3957484</v>
          </cell>
          <cell r="T13307">
            <v>0</v>
          </cell>
        </row>
        <row r="13308">
          <cell r="S13308" t="str">
            <v xml:space="preserve"> Y3957561</v>
          </cell>
          <cell r="T13308">
            <v>0</v>
          </cell>
        </row>
        <row r="13309">
          <cell r="S13309" t="str">
            <v xml:space="preserve"> Y3954097</v>
          </cell>
          <cell r="T13309">
            <v>0</v>
          </cell>
        </row>
        <row r="13310">
          <cell r="S13310" t="str">
            <v xml:space="preserve"> Y3954105</v>
          </cell>
          <cell r="T13310">
            <v>0</v>
          </cell>
        </row>
        <row r="13311">
          <cell r="S13311" t="str">
            <v xml:space="preserve"> Y4085453</v>
          </cell>
          <cell r="T13311">
            <v>0</v>
          </cell>
        </row>
        <row r="13312">
          <cell r="S13312" t="str">
            <v xml:space="preserve"> Y4085457</v>
          </cell>
          <cell r="T13312">
            <v>0</v>
          </cell>
        </row>
        <row r="13313">
          <cell r="S13313" t="str">
            <v xml:space="preserve"> Y4085458</v>
          </cell>
          <cell r="T13313">
            <v>0</v>
          </cell>
        </row>
        <row r="13314">
          <cell r="S13314" t="str">
            <v xml:space="preserve"> Y4085612</v>
          </cell>
          <cell r="T13314">
            <v>0</v>
          </cell>
        </row>
        <row r="13315">
          <cell r="S13315" t="str">
            <v xml:space="preserve"> Y4085676</v>
          </cell>
          <cell r="T13315">
            <v>0</v>
          </cell>
        </row>
        <row r="13316">
          <cell r="S13316" t="str">
            <v xml:space="preserve"> Y4085675</v>
          </cell>
          <cell r="T13316">
            <v>19.65446</v>
          </cell>
        </row>
        <row r="13317">
          <cell r="S13317" t="str">
            <v xml:space="preserve"> Y4085884</v>
          </cell>
          <cell r="T13317">
            <v>2.7847791808873725</v>
          </cell>
        </row>
        <row r="13318">
          <cell r="S13318" t="str">
            <v xml:space="preserve"> Y4085886</v>
          </cell>
          <cell r="T13318">
            <v>5.843035361930295</v>
          </cell>
        </row>
        <row r="13319">
          <cell r="S13319" t="str">
            <v xml:space="preserve"> Y4085963</v>
          </cell>
          <cell r="T13319">
            <v>0</v>
          </cell>
        </row>
        <row r="13320">
          <cell r="S13320" t="str">
            <v xml:space="preserve"> Y4086055</v>
          </cell>
          <cell r="T13320">
            <v>0</v>
          </cell>
        </row>
        <row r="13321">
          <cell r="S13321" t="str">
            <v xml:space="preserve"> Y4086060</v>
          </cell>
          <cell r="T13321">
            <v>0</v>
          </cell>
        </row>
        <row r="13322">
          <cell r="S13322" t="str">
            <v xml:space="preserve"> Y4086061</v>
          </cell>
          <cell r="T13322">
            <v>0</v>
          </cell>
        </row>
        <row r="13323">
          <cell r="S13323" t="str">
            <v xml:space="preserve"> Y4086072</v>
          </cell>
          <cell r="T13323">
            <v>0</v>
          </cell>
        </row>
        <row r="13324">
          <cell r="S13324" t="str">
            <v xml:space="preserve"> Y4086102</v>
          </cell>
          <cell r="T13324">
            <v>0</v>
          </cell>
        </row>
        <row r="13325">
          <cell r="S13325" t="str">
            <v xml:space="preserve"> Y4086103</v>
          </cell>
          <cell r="T13325">
            <v>0</v>
          </cell>
        </row>
        <row r="13326">
          <cell r="S13326" t="str">
            <v xml:space="preserve"> Y4086121</v>
          </cell>
          <cell r="T13326">
            <v>0</v>
          </cell>
        </row>
        <row r="13327">
          <cell r="S13327" t="str">
            <v xml:space="preserve"> Y4086132</v>
          </cell>
          <cell r="T13327">
            <v>0</v>
          </cell>
        </row>
        <row r="13328">
          <cell r="S13328" t="str">
            <v xml:space="preserve"> Y4086135</v>
          </cell>
          <cell r="T13328">
            <v>0</v>
          </cell>
        </row>
        <row r="13329">
          <cell r="S13329" t="str">
            <v xml:space="preserve"> Y4086262</v>
          </cell>
          <cell r="T13329">
            <v>0</v>
          </cell>
        </row>
        <row r="13330">
          <cell r="S13330" t="str">
            <v xml:space="preserve"> Y4086156</v>
          </cell>
          <cell r="T13330">
            <v>0</v>
          </cell>
        </row>
        <row r="13331">
          <cell r="S13331" t="str">
            <v xml:space="preserve"> Y4086157</v>
          </cell>
          <cell r="T13331">
            <v>0</v>
          </cell>
        </row>
        <row r="13332">
          <cell r="S13332" t="str">
            <v xml:space="preserve"> Y4086268</v>
          </cell>
          <cell r="T13332">
            <v>0</v>
          </cell>
        </row>
        <row r="13333">
          <cell r="S13333" t="str">
            <v xml:space="preserve"> Y4086271</v>
          </cell>
          <cell r="T13333">
            <v>0</v>
          </cell>
        </row>
        <row r="13334">
          <cell r="S13334" t="str">
            <v xml:space="preserve"> Y4086160</v>
          </cell>
          <cell r="T13334">
            <v>0</v>
          </cell>
        </row>
        <row r="13335">
          <cell r="S13335" t="str">
            <v xml:space="preserve"> Y4086161</v>
          </cell>
          <cell r="T13335">
            <v>0</v>
          </cell>
        </row>
        <row r="13336">
          <cell r="S13336" t="str">
            <v xml:space="preserve"> Y4086282</v>
          </cell>
          <cell r="T13336">
            <v>0</v>
          </cell>
        </row>
        <row r="13337">
          <cell r="S13337" t="str">
            <v xml:space="preserve"> Y4086283</v>
          </cell>
          <cell r="T13337">
            <v>0</v>
          </cell>
        </row>
        <row r="13338">
          <cell r="S13338" t="str">
            <v xml:space="preserve"> Y4086299</v>
          </cell>
          <cell r="T13338">
            <v>0</v>
          </cell>
        </row>
        <row r="13339">
          <cell r="S13339" t="str">
            <v xml:space="preserve"> Y4086338</v>
          </cell>
          <cell r="T13339">
            <v>0</v>
          </cell>
        </row>
        <row r="13340">
          <cell r="S13340" t="str">
            <v xml:space="preserve"> Y4086339</v>
          </cell>
          <cell r="T13340">
            <v>0</v>
          </cell>
        </row>
        <row r="13341">
          <cell r="S13341" t="str">
            <v xml:space="preserve"> Y4086340</v>
          </cell>
          <cell r="T13341">
            <v>0</v>
          </cell>
        </row>
        <row r="13342">
          <cell r="S13342" t="str">
            <v xml:space="preserve"> Y4086352</v>
          </cell>
          <cell r="T13342">
            <v>0</v>
          </cell>
        </row>
        <row r="13343">
          <cell r="S13343" t="str">
            <v xml:space="preserve"> Y4086498</v>
          </cell>
          <cell r="T13343">
            <v>0</v>
          </cell>
        </row>
        <row r="13344">
          <cell r="S13344" t="str">
            <v xml:space="preserve"> Y4086569</v>
          </cell>
          <cell r="T13344">
            <v>0</v>
          </cell>
        </row>
        <row r="13345">
          <cell r="S13345" t="str">
            <v xml:space="preserve"> Y4086570</v>
          </cell>
          <cell r="T13345">
            <v>0</v>
          </cell>
        </row>
        <row r="13346">
          <cell r="S13346" t="str">
            <v xml:space="preserve"> Y4086582</v>
          </cell>
          <cell r="T13346">
            <v>0</v>
          </cell>
        </row>
        <row r="13347">
          <cell r="S13347" t="str">
            <v xml:space="preserve"> Y4086584</v>
          </cell>
          <cell r="T13347">
            <v>0</v>
          </cell>
        </row>
        <row r="13348">
          <cell r="S13348" t="str">
            <v xml:space="preserve"> Y4086585</v>
          </cell>
          <cell r="T13348">
            <v>0</v>
          </cell>
        </row>
        <row r="13349">
          <cell r="S13349" t="str">
            <v xml:space="preserve"> Y4086586</v>
          </cell>
          <cell r="T13349">
            <v>0</v>
          </cell>
        </row>
        <row r="13350">
          <cell r="S13350" t="str">
            <v xml:space="preserve"> Y4086587</v>
          </cell>
          <cell r="T13350">
            <v>0</v>
          </cell>
        </row>
        <row r="13351">
          <cell r="S13351" t="str">
            <v xml:space="preserve"> Y4086590</v>
          </cell>
          <cell r="T13351">
            <v>0</v>
          </cell>
        </row>
        <row r="13352">
          <cell r="S13352" t="str">
            <v xml:space="preserve"> Y4086591</v>
          </cell>
          <cell r="T13352">
            <v>0</v>
          </cell>
        </row>
        <row r="13353">
          <cell r="S13353" t="str">
            <v xml:space="preserve"> Y4086599</v>
          </cell>
          <cell r="T13353">
            <v>0</v>
          </cell>
        </row>
        <row r="13354">
          <cell r="S13354" t="str">
            <v xml:space="preserve"> Y4086600</v>
          </cell>
          <cell r="T13354">
            <v>0</v>
          </cell>
        </row>
        <row r="13355">
          <cell r="S13355" t="str">
            <v xml:space="preserve"> Y4086657</v>
          </cell>
          <cell r="T13355">
            <v>0</v>
          </cell>
        </row>
        <row r="13356">
          <cell r="S13356" t="str">
            <v xml:space="preserve"> Y4086661</v>
          </cell>
          <cell r="T13356">
            <v>0</v>
          </cell>
        </row>
        <row r="13357">
          <cell r="S13357" t="str">
            <v xml:space="preserve"> Y4086682</v>
          </cell>
          <cell r="T13357">
            <v>0</v>
          </cell>
        </row>
        <row r="13358">
          <cell r="S13358" t="str">
            <v xml:space="preserve"> Y4086683</v>
          </cell>
          <cell r="T13358">
            <v>0</v>
          </cell>
        </row>
        <row r="13359">
          <cell r="S13359" t="str">
            <v xml:space="preserve"> Y4086684</v>
          </cell>
          <cell r="T13359">
            <v>0</v>
          </cell>
        </row>
        <row r="13360">
          <cell r="S13360" t="str">
            <v xml:space="preserve"> Y4086662</v>
          </cell>
          <cell r="T13360">
            <v>0.18501999999999999</v>
          </cell>
        </row>
        <row r="13361">
          <cell r="S13361" t="str">
            <v xml:space="preserve"> Y4087154</v>
          </cell>
          <cell r="T13361">
            <v>0.1479</v>
          </cell>
        </row>
        <row r="13362">
          <cell r="S13362" t="str">
            <v xml:space="preserve"> Y4087156</v>
          </cell>
          <cell r="T13362">
            <v>0.1479</v>
          </cell>
        </row>
        <row r="13363">
          <cell r="S13363" t="str">
            <v xml:space="preserve"> Y4087184</v>
          </cell>
          <cell r="T13363">
            <v>0</v>
          </cell>
        </row>
        <row r="13364">
          <cell r="S13364" t="str">
            <v xml:space="preserve"> Y4087187</v>
          </cell>
          <cell r="T13364">
            <v>0.1479</v>
          </cell>
        </row>
        <row r="13365">
          <cell r="S13365" t="str">
            <v xml:space="preserve"> Y4087189</v>
          </cell>
          <cell r="T13365">
            <v>0.1479</v>
          </cell>
        </row>
        <row r="13366">
          <cell r="S13366" t="str">
            <v xml:space="preserve"> Y4087626</v>
          </cell>
          <cell r="T13366">
            <v>0</v>
          </cell>
        </row>
        <row r="13367">
          <cell r="S13367" t="str">
            <v xml:space="preserve"> Y4087422</v>
          </cell>
          <cell r="T13367">
            <v>0</v>
          </cell>
        </row>
        <row r="13368">
          <cell r="S13368" t="str">
            <v xml:space="preserve"> Y4087685</v>
          </cell>
          <cell r="T13368">
            <v>0</v>
          </cell>
        </row>
        <row r="13369">
          <cell r="S13369" t="str">
            <v xml:space="preserve"> Y4087836</v>
          </cell>
          <cell r="T13369">
            <v>0</v>
          </cell>
        </row>
        <row r="13370">
          <cell r="S13370" t="str">
            <v xml:space="preserve"> Y4087867</v>
          </cell>
          <cell r="T13370">
            <v>0</v>
          </cell>
        </row>
        <row r="13371">
          <cell r="S13371" t="str">
            <v xml:space="preserve"> Y4087781</v>
          </cell>
          <cell r="T13371">
            <v>0</v>
          </cell>
        </row>
        <row r="13372">
          <cell r="S13372" t="str">
            <v xml:space="preserve"> Y4087780</v>
          </cell>
          <cell r="T13372">
            <v>0</v>
          </cell>
        </row>
        <row r="13373">
          <cell r="S13373" t="str">
            <v xml:space="preserve"> Y4087882</v>
          </cell>
          <cell r="T13373">
            <v>0</v>
          </cell>
        </row>
        <row r="13374">
          <cell r="S13374" t="str">
            <v xml:space="preserve"> Y4087888</v>
          </cell>
          <cell r="T13374">
            <v>0</v>
          </cell>
        </row>
        <row r="13375">
          <cell r="S13375" t="str">
            <v xml:space="preserve"> Y4087889</v>
          </cell>
          <cell r="T13375">
            <v>0</v>
          </cell>
        </row>
        <row r="13376">
          <cell r="S13376" t="str">
            <v xml:space="preserve"> Y4087890</v>
          </cell>
          <cell r="T13376">
            <v>0</v>
          </cell>
        </row>
        <row r="13377">
          <cell r="S13377" t="str">
            <v xml:space="preserve"> Y4087891</v>
          </cell>
          <cell r="T13377">
            <v>0</v>
          </cell>
        </row>
        <row r="13378">
          <cell r="S13378" t="str">
            <v xml:space="preserve"> Y4087892</v>
          </cell>
          <cell r="T13378">
            <v>0</v>
          </cell>
        </row>
        <row r="13379">
          <cell r="S13379" t="str">
            <v xml:space="preserve"> Y4087895</v>
          </cell>
          <cell r="T13379">
            <v>0</v>
          </cell>
        </row>
        <row r="13380">
          <cell r="S13380" t="str">
            <v xml:space="preserve"> Y4087947</v>
          </cell>
          <cell r="T13380">
            <v>0</v>
          </cell>
        </row>
        <row r="13381">
          <cell r="S13381" t="str">
            <v xml:space="preserve"> Y4087949</v>
          </cell>
          <cell r="T13381">
            <v>0</v>
          </cell>
        </row>
        <row r="13382">
          <cell r="S13382" t="str">
            <v xml:space="preserve"> Y4087951</v>
          </cell>
          <cell r="T13382">
            <v>0</v>
          </cell>
        </row>
        <row r="13383">
          <cell r="S13383" t="str">
            <v xml:space="preserve"> Y4087952</v>
          </cell>
          <cell r="T13383">
            <v>0</v>
          </cell>
        </row>
        <row r="13384">
          <cell r="S13384" t="str">
            <v xml:space="preserve"> Y4087953</v>
          </cell>
          <cell r="T13384">
            <v>0</v>
          </cell>
        </row>
        <row r="13385">
          <cell r="S13385" t="str">
            <v xml:space="preserve"> Y4087954</v>
          </cell>
          <cell r="T13385">
            <v>0</v>
          </cell>
        </row>
        <row r="13386">
          <cell r="S13386" t="str">
            <v xml:space="preserve"> Y4087957</v>
          </cell>
          <cell r="T13386">
            <v>0</v>
          </cell>
        </row>
        <row r="13387">
          <cell r="S13387" t="str">
            <v xml:space="preserve"> Y4087960</v>
          </cell>
          <cell r="T13387">
            <v>0</v>
          </cell>
        </row>
        <row r="13388">
          <cell r="S13388" t="str">
            <v xml:space="preserve"> Y4087961</v>
          </cell>
          <cell r="T13388">
            <v>0</v>
          </cell>
        </row>
        <row r="13389">
          <cell r="S13389" t="str">
            <v xml:space="preserve"> Y4087962</v>
          </cell>
          <cell r="T13389">
            <v>0</v>
          </cell>
        </row>
        <row r="13390">
          <cell r="S13390" t="str">
            <v xml:space="preserve"> Y4087963</v>
          </cell>
          <cell r="T13390">
            <v>0</v>
          </cell>
        </row>
        <row r="13391">
          <cell r="S13391" t="str">
            <v xml:space="preserve"> Y4087964</v>
          </cell>
          <cell r="T13391">
            <v>0</v>
          </cell>
        </row>
        <row r="13392">
          <cell r="S13392" t="str">
            <v xml:space="preserve"> Y4087965</v>
          </cell>
          <cell r="T13392">
            <v>0</v>
          </cell>
        </row>
        <row r="13393">
          <cell r="S13393" t="str">
            <v xml:space="preserve"> Y4087966</v>
          </cell>
          <cell r="T13393">
            <v>0</v>
          </cell>
        </row>
        <row r="13394">
          <cell r="S13394" t="str">
            <v xml:space="preserve"> Y4087968</v>
          </cell>
          <cell r="T13394">
            <v>4.5121272800000005</v>
          </cell>
        </row>
        <row r="13395">
          <cell r="S13395" t="str">
            <v xml:space="preserve"> Y4088167</v>
          </cell>
          <cell r="T13395">
            <v>0</v>
          </cell>
        </row>
        <row r="13396">
          <cell r="S13396" t="str">
            <v xml:space="preserve"> Y4089065</v>
          </cell>
          <cell r="T13396">
            <v>0.13920816000000003</v>
          </cell>
        </row>
        <row r="13397">
          <cell r="S13397" t="str">
            <v xml:space="preserve"> Y4089079</v>
          </cell>
          <cell r="T13397">
            <v>0</v>
          </cell>
        </row>
        <row r="13398">
          <cell r="S13398" t="str">
            <v xml:space="preserve"> Y4089080</v>
          </cell>
          <cell r="T13398">
            <v>0</v>
          </cell>
        </row>
        <row r="13399">
          <cell r="S13399" t="str">
            <v xml:space="preserve"> Y4089218</v>
          </cell>
          <cell r="T13399">
            <v>1.0959000000000001</v>
          </cell>
        </row>
        <row r="13400">
          <cell r="S13400" t="str">
            <v xml:space="preserve"> Y4089223</v>
          </cell>
          <cell r="T13400">
            <v>0</v>
          </cell>
        </row>
        <row r="13401">
          <cell r="S13401" t="str">
            <v xml:space="preserve"> Y4089230</v>
          </cell>
          <cell r="T13401">
            <v>1.277965134328358</v>
          </cell>
        </row>
        <row r="13402">
          <cell r="S13402" t="str">
            <v xml:space="preserve"> Y4089234</v>
          </cell>
          <cell r="T13402">
            <v>0</v>
          </cell>
        </row>
        <row r="13403">
          <cell r="S13403" t="str">
            <v xml:space="preserve"> Y4089235</v>
          </cell>
          <cell r="T13403">
            <v>0</v>
          </cell>
        </row>
        <row r="13404">
          <cell r="S13404" t="str">
            <v xml:space="preserve"> Y4089249</v>
          </cell>
          <cell r="T13404">
            <v>0</v>
          </cell>
        </row>
        <row r="13405">
          <cell r="S13405" t="str">
            <v xml:space="preserve"> Y4089253</v>
          </cell>
          <cell r="T13405">
            <v>8.9599999999999999E-4</v>
          </cell>
        </row>
        <row r="13406">
          <cell r="S13406" t="str">
            <v xml:space="preserve"> Y4089400</v>
          </cell>
          <cell r="T13406">
            <v>0</v>
          </cell>
        </row>
        <row r="13407">
          <cell r="S13407" t="str">
            <v xml:space="preserve"> Y4089423</v>
          </cell>
          <cell r="T13407">
            <v>0</v>
          </cell>
        </row>
        <row r="13408">
          <cell r="S13408" t="str">
            <v xml:space="preserve"> Y4089429</v>
          </cell>
          <cell r="T13408">
            <v>0</v>
          </cell>
        </row>
        <row r="13409">
          <cell r="S13409" t="str">
            <v xml:space="preserve"> Y4089760</v>
          </cell>
          <cell r="T13409">
            <v>0</v>
          </cell>
        </row>
        <row r="13410">
          <cell r="S13410" t="str">
            <v xml:space="preserve"> Y4090304</v>
          </cell>
          <cell r="T13410">
            <v>0</v>
          </cell>
        </row>
        <row r="13411">
          <cell r="S13411" t="str">
            <v xml:space="preserve"> Y4090306</v>
          </cell>
          <cell r="T13411">
            <v>1.6314959737417942</v>
          </cell>
        </row>
        <row r="13412">
          <cell r="S13412" t="str">
            <v xml:space="preserve"> Y4090325</v>
          </cell>
          <cell r="T13412">
            <v>3.7063818400000001</v>
          </cell>
        </row>
        <row r="13413">
          <cell r="S13413" t="str">
            <v xml:space="preserve"> Y4090539</v>
          </cell>
          <cell r="T13413">
            <v>0</v>
          </cell>
        </row>
        <row r="13414">
          <cell r="S13414" t="str">
            <v xml:space="preserve"> Y4090528</v>
          </cell>
          <cell r="T13414">
            <v>0</v>
          </cell>
        </row>
        <row r="13415">
          <cell r="S13415" t="str">
            <v xml:space="preserve"> Y4090844</v>
          </cell>
          <cell r="T13415">
            <v>1.5152499999999999E-2</v>
          </cell>
        </row>
        <row r="13416">
          <cell r="S13416" t="str">
            <v xml:space="preserve"> Y4090977</v>
          </cell>
          <cell r="T13416">
            <v>0</v>
          </cell>
        </row>
        <row r="13417">
          <cell r="S13417" t="str">
            <v xml:space="preserve"> Y4090975</v>
          </cell>
          <cell r="T13417">
            <v>0</v>
          </cell>
        </row>
        <row r="13418">
          <cell r="S13418" t="str">
            <v xml:space="preserve"> Y4091116</v>
          </cell>
          <cell r="T13418">
            <v>0</v>
          </cell>
        </row>
        <row r="13419">
          <cell r="S13419" t="str">
            <v xml:space="preserve"> Y2296013</v>
          </cell>
          <cell r="T13419">
            <v>0</v>
          </cell>
        </row>
        <row r="13420">
          <cell r="S13420" t="str">
            <v xml:space="preserve"> Y4091622</v>
          </cell>
          <cell r="T13420">
            <v>0</v>
          </cell>
        </row>
        <row r="13421">
          <cell r="S13421" t="str">
            <v xml:space="preserve"> Y4091623</v>
          </cell>
          <cell r="T13421">
            <v>0</v>
          </cell>
        </row>
        <row r="13422">
          <cell r="S13422" t="str">
            <v xml:space="preserve"> Y4091625</v>
          </cell>
          <cell r="T13422">
            <v>0</v>
          </cell>
        </row>
        <row r="13423">
          <cell r="S13423" t="str">
            <v xml:space="preserve"> Y4091626</v>
          </cell>
          <cell r="T13423">
            <v>0</v>
          </cell>
        </row>
        <row r="13424">
          <cell r="S13424" t="str">
            <v xml:space="preserve"> Y4091627</v>
          </cell>
          <cell r="T13424">
            <v>0</v>
          </cell>
        </row>
        <row r="13425">
          <cell r="S13425" t="str">
            <v xml:space="preserve"> Y4091628</v>
          </cell>
          <cell r="T13425">
            <v>0</v>
          </cell>
        </row>
        <row r="13426">
          <cell r="S13426" t="str">
            <v xml:space="preserve"> Y4091629</v>
          </cell>
          <cell r="T13426">
            <v>0</v>
          </cell>
        </row>
        <row r="13427">
          <cell r="S13427" t="str">
            <v xml:space="preserve"> Y4091631</v>
          </cell>
          <cell r="T13427">
            <v>0</v>
          </cell>
        </row>
        <row r="13428">
          <cell r="S13428" t="str">
            <v xml:space="preserve"> Y4091660</v>
          </cell>
          <cell r="T13428">
            <v>2.6647499999999998E-2</v>
          </cell>
        </row>
        <row r="13429">
          <cell r="S13429" t="str">
            <v xml:space="preserve"> Y4091662</v>
          </cell>
          <cell r="T13429">
            <v>0</v>
          </cell>
        </row>
        <row r="13430">
          <cell r="S13430" t="str">
            <v xml:space="preserve"> Y4091663</v>
          </cell>
          <cell r="T13430">
            <v>0</v>
          </cell>
        </row>
        <row r="13431">
          <cell r="S13431" t="str">
            <v xml:space="preserve"> Y4091664</v>
          </cell>
          <cell r="T13431">
            <v>0</v>
          </cell>
        </row>
        <row r="13432">
          <cell r="S13432" t="str">
            <v xml:space="preserve"> Y4091732</v>
          </cell>
          <cell r="T13432">
            <v>1.1371281102362205</v>
          </cell>
        </row>
        <row r="13433">
          <cell r="S13433" t="str">
            <v xml:space="preserve"> Y4091734</v>
          </cell>
          <cell r="T13433">
            <v>0</v>
          </cell>
        </row>
        <row r="13434">
          <cell r="S13434" t="str">
            <v xml:space="preserve"> Y4091759</v>
          </cell>
          <cell r="T13434">
            <v>0</v>
          </cell>
        </row>
        <row r="13435">
          <cell r="S13435" t="str">
            <v xml:space="preserve"> Y4091902</v>
          </cell>
          <cell r="T13435">
            <v>0</v>
          </cell>
        </row>
        <row r="13436">
          <cell r="S13436" t="str">
            <v xml:space="preserve"> Y4091923</v>
          </cell>
          <cell r="T13436">
            <v>1.0305157599999999</v>
          </cell>
        </row>
        <row r="13437">
          <cell r="S13437" t="str">
            <v xml:space="preserve"> Y4091924</v>
          </cell>
          <cell r="T13437">
            <v>2.5366717400000001</v>
          </cell>
        </row>
        <row r="13438">
          <cell r="S13438" t="str">
            <v xml:space="preserve"> Y4091929</v>
          </cell>
          <cell r="T13438">
            <v>5.0733282600000003</v>
          </cell>
        </row>
        <row r="13439">
          <cell r="S13439" t="str">
            <v xml:space="preserve"> Y4091956</v>
          </cell>
          <cell r="T13439">
            <v>0</v>
          </cell>
        </row>
        <row r="13440">
          <cell r="S13440" t="str">
            <v xml:space="preserve"> Y4091957</v>
          </cell>
          <cell r="T13440">
            <v>0</v>
          </cell>
        </row>
        <row r="13441">
          <cell r="S13441" t="str">
            <v xml:space="preserve"> Y4091958</v>
          </cell>
          <cell r="T13441">
            <v>0</v>
          </cell>
        </row>
        <row r="13442">
          <cell r="S13442" t="str">
            <v xml:space="preserve"> Y4091935</v>
          </cell>
          <cell r="T13442">
            <v>0</v>
          </cell>
        </row>
        <row r="13443">
          <cell r="S13443" t="str">
            <v xml:space="preserve"> Y4091955</v>
          </cell>
          <cell r="T13443">
            <v>0</v>
          </cell>
        </row>
        <row r="13444">
          <cell r="S13444" t="str">
            <v xml:space="preserve"> Y4091908</v>
          </cell>
          <cell r="T13444">
            <v>1.7439532600000001</v>
          </cell>
        </row>
        <row r="13445">
          <cell r="S13445" t="str">
            <v xml:space="preserve"> Y4091906</v>
          </cell>
          <cell r="T13445">
            <v>0</v>
          </cell>
        </row>
        <row r="13446">
          <cell r="S13446" t="str">
            <v xml:space="preserve"> Y4091910</v>
          </cell>
          <cell r="T13446">
            <v>0</v>
          </cell>
        </row>
        <row r="13447">
          <cell r="S13447" t="str">
            <v xml:space="preserve"> Y4092169</v>
          </cell>
          <cell r="T13447">
            <v>0</v>
          </cell>
        </row>
        <row r="13448">
          <cell r="S13448" t="str">
            <v xml:space="preserve"> Y4092170</v>
          </cell>
          <cell r="T13448">
            <v>0</v>
          </cell>
        </row>
        <row r="13449">
          <cell r="S13449" t="str">
            <v xml:space="preserve"> Y3958067</v>
          </cell>
          <cell r="T13449">
            <v>0</v>
          </cell>
        </row>
        <row r="13450">
          <cell r="S13450" t="str">
            <v xml:space="preserve"> Y3958075</v>
          </cell>
          <cell r="T13450">
            <v>0</v>
          </cell>
        </row>
        <row r="13451">
          <cell r="S13451" t="str">
            <v xml:space="preserve"> Y3958076</v>
          </cell>
          <cell r="T13451">
            <v>0</v>
          </cell>
        </row>
        <row r="13452">
          <cell r="S13452" t="str">
            <v xml:space="preserve"> Y3958066</v>
          </cell>
          <cell r="T13452">
            <v>0</v>
          </cell>
        </row>
        <row r="13453">
          <cell r="S13453" t="str">
            <v xml:space="preserve"> Y3958130</v>
          </cell>
          <cell r="T13453">
            <v>0</v>
          </cell>
        </row>
        <row r="13454">
          <cell r="S13454" t="str">
            <v xml:space="preserve"> Y3958164</v>
          </cell>
          <cell r="T13454">
            <v>5.7135896202531651</v>
          </cell>
        </row>
        <row r="13455">
          <cell r="S13455" t="str">
            <v xml:space="preserve"> Y3958163</v>
          </cell>
          <cell r="T13455">
            <v>1.1498908858267718</v>
          </cell>
        </row>
        <row r="13456">
          <cell r="S13456" t="str">
            <v xml:space="preserve"> Y3958118</v>
          </cell>
          <cell r="T13456">
            <v>0</v>
          </cell>
        </row>
        <row r="13457">
          <cell r="S13457" t="str">
            <v xml:space="preserve"> Y3958120</v>
          </cell>
          <cell r="T13457">
            <v>0</v>
          </cell>
        </row>
        <row r="13458">
          <cell r="S13458" t="str">
            <v xml:space="preserve"> Y3958129</v>
          </cell>
          <cell r="T13458">
            <v>0</v>
          </cell>
        </row>
        <row r="13459">
          <cell r="S13459" t="str">
            <v xml:space="preserve"> Y3958147</v>
          </cell>
          <cell r="T13459">
            <v>0</v>
          </cell>
        </row>
        <row r="13460">
          <cell r="S13460" t="str">
            <v xml:space="preserve"> Y3958049</v>
          </cell>
          <cell r="T13460">
            <v>0</v>
          </cell>
        </row>
        <row r="13461">
          <cell r="S13461" t="str">
            <v xml:space="preserve"> Y3958132</v>
          </cell>
          <cell r="T13461">
            <v>0</v>
          </cell>
        </row>
        <row r="13462">
          <cell r="S13462" t="str">
            <v xml:space="preserve"> Y4090611</v>
          </cell>
          <cell r="T13462">
            <v>0</v>
          </cell>
        </row>
        <row r="13463">
          <cell r="S13463" t="str">
            <v xml:space="preserve"> Y4090655</v>
          </cell>
          <cell r="T13463">
            <v>0</v>
          </cell>
        </row>
        <row r="13464">
          <cell r="S13464" t="str">
            <v xml:space="preserve"> Y3291282</v>
          </cell>
          <cell r="T13464">
            <v>0</v>
          </cell>
        </row>
        <row r="13465">
          <cell r="S13465" t="str">
            <v xml:space="preserve"> Y3958095</v>
          </cell>
          <cell r="T13465">
            <v>0</v>
          </cell>
        </row>
        <row r="13466">
          <cell r="S13466" t="str">
            <v xml:space="preserve"> Y3958159</v>
          </cell>
          <cell r="T13466">
            <v>0</v>
          </cell>
        </row>
        <row r="13467">
          <cell r="S13467" t="str">
            <v xml:space="preserve"> Y3958094</v>
          </cell>
          <cell r="T13467">
            <v>0</v>
          </cell>
        </row>
        <row r="13468">
          <cell r="S13468" t="str">
            <v xml:space="preserve"> Y3958079</v>
          </cell>
          <cell r="T13468">
            <v>0</v>
          </cell>
        </row>
        <row r="13469">
          <cell r="S13469" t="str">
            <v xml:space="preserve"> Y3958080</v>
          </cell>
          <cell r="T13469">
            <v>0</v>
          </cell>
        </row>
        <row r="13470">
          <cell r="S13470" t="str">
            <v xml:space="preserve"> Y3958170</v>
          </cell>
          <cell r="T13470">
            <v>1.8211894488188975</v>
          </cell>
        </row>
        <row r="13471">
          <cell r="S13471" t="str">
            <v xml:space="preserve"> Y3958169</v>
          </cell>
          <cell r="T13471">
            <v>1.0748031496062993</v>
          </cell>
        </row>
        <row r="13472">
          <cell r="S13472" t="str">
            <v xml:space="preserve"> Y3958069</v>
          </cell>
          <cell r="T13472">
            <v>0</v>
          </cell>
        </row>
        <row r="13473">
          <cell r="S13473" t="str">
            <v xml:space="preserve"> Y3958098</v>
          </cell>
          <cell r="T13473">
            <v>0</v>
          </cell>
        </row>
        <row r="13474">
          <cell r="S13474" t="str">
            <v xml:space="preserve"> Y4092770</v>
          </cell>
          <cell r="T13474">
            <v>0</v>
          </cell>
        </row>
        <row r="13475">
          <cell r="S13475" t="str">
            <v xml:space="preserve"> Y4092941</v>
          </cell>
          <cell r="T13475">
            <v>0</v>
          </cell>
        </row>
        <row r="13476">
          <cell r="S13476" t="str">
            <v xml:space="preserve"> Y4092949</v>
          </cell>
          <cell r="T13476">
            <v>0</v>
          </cell>
        </row>
        <row r="13477">
          <cell r="S13477" t="str">
            <v xml:space="preserve"> Y4092964</v>
          </cell>
          <cell r="T13477">
            <v>0</v>
          </cell>
        </row>
        <row r="13478">
          <cell r="S13478" t="str">
            <v xml:space="preserve"> Y4092965</v>
          </cell>
          <cell r="T13478">
            <v>0</v>
          </cell>
        </row>
        <row r="13479">
          <cell r="S13479" t="str">
            <v xml:space="preserve"> Y4092966</v>
          </cell>
          <cell r="T13479">
            <v>0</v>
          </cell>
        </row>
        <row r="13480">
          <cell r="S13480" t="str">
            <v xml:space="preserve"> Y4093439</v>
          </cell>
          <cell r="T13480">
            <v>0</v>
          </cell>
        </row>
        <row r="13481">
          <cell r="S13481" t="str">
            <v xml:space="preserve"> Y4096368</v>
          </cell>
          <cell r="T13481">
            <v>0</v>
          </cell>
        </row>
        <row r="13482">
          <cell r="S13482" t="str">
            <v xml:space="preserve"> Y4106826</v>
          </cell>
          <cell r="T13482">
            <v>0</v>
          </cell>
        </row>
        <row r="13483">
          <cell r="S13483" t="str">
            <v xml:space="preserve"> Y4096390</v>
          </cell>
          <cell r="T13483">
            <v>0</v>
          </cell>
        </row>
        <row r="13484">
          <cell r="S13484" t="str">
            <v xml:space="preserve"> Y4098432</v>
          </cell>
          <cell r="T13484">
            <v>0</v>
          </cell>
        </row>
        <row r="13485">
          <cell r="S13485" t="str">
            <v xml:space="preserve"> Y4103126</v>
          </cell>
          <cell r="T13485">
            <v>0</v>
          </cell>
        </row>
        <row r="13486">
          <cell r="S13486" t="str">
            <v xml:space="preserve"> Y4096392</v>
          </cell>
          <cell r="T13486">
            <v>6.6208500000000003E-2</v>
          </cell>
        </row>
        <row r="13487">
          <cell r="S13487" t="str">
            <v xml:space="preserve"> Y4104347</v>
          </cell>
          <cell r="T13487">
            <v>0</v>
          </cell>
        </row>
        <row r="13488">
          <cell r="S13488" t="str">
            <v xml:space="preserve"> Y4104348</v>
          </cell>
          <cell r="T13488">
            <v>0</v>
          </cell>
        </row>
        <row r="13489">
          <cell r="S13489" t="str">
            <v xml:space="preserve"> Y4104337</v>
          </cell>
          <cell r="T13489">
            <v>9.0419699999999992E-2</v>
          </cell>
        </row>
        <row r="13490">
          <cell r="S13490" t="str">
            <v xml:space="preserve"> Y4105384</v>
          </cell>
          <cell r="T13490">
            <v>0</v>
          </cell>
        </row>
        <row r="13491">
          <cell r="S13491" t="str">
            <v xml:space="preserve"> Y3959032</v>
          </cell>
          <cell r="T13491">
            <v>0</v>
          </cell>
        </row>
        <row r="13492">
          <cell r="S13492" t="str">
            <v xml:space="preserve"> Y3959033</v>
          </cell>
          <cell r="T13492">
            <v>0</v>
          </cell>
        </row>
        <row r="13493">
          <cell r="S13493" t="str">
            <v xml:space="preserve"> Y3959034</v>
          </cell>
          <cell r="T13493">
            <v>0</v>
          </cell>
        </row>
        <row r="13494">
          <cell r="S13494" t="str">
            <v xml:space="preserve"> Y3959035</v>
          </cell>
          <cell r="T13494">
            <v>0</v>
          </cell>
        </row>
        <row r="13495">
          <cell r="S13495" t="str">
            <v xml:space="preserve"> Y3959036</v>
          </cell>
          <cell r="T13495">
            <v>0</v>
          </cell>
        </row>
        <row r="13496">
          <cell r="S13496" t="str">
            <v xml:space="preserve"> Y3959037</v>
          </cell>
          <cell r="T13496">
            <v>0</v>
          </cell>
        </row>
        <row r="13497">
          <cell r="S13497" t="str">
            <v xml:space="preserve"> Y3959038</v>
          </cell>
          <cell r="T13497">
            <v>0</v>
          </cell>
        </row>
        <row r="13498">
          <cell r="S13498" t="str">
            <v xml:space="preserve"> Y3959039</v>
          </cell>
          <cell r="T13498">
            <v>0</v>
          </cell>
        </row>
        <row r="13499">
          <cell r="S13499" t="str">
            <v xml:space="preserve"> Y3959040</v>
          </cell>
          <cell r="T13499">
            <v>0</v>
          </cell>
        </row>
        <row r="13500">
          <cell r="S13500" t="str">
            <v xml:space="preserve"> Y3959041</v>
          </cell>
          <cell r="T13500">
            <v>0</v>
          </cell>
        </row>
        <row r="13501">
          <cell r="S13501" t="str">
            <v xml:space="preserve"> Y3959042</v>
          </cell>
          <cell r="T13501">
            <v>0</v>
          </cell>
        </row>
        <row r="13502">
          <cell r="S13502" t="str">
            <v xml:space="preserve"> Y3959043</v>
          </cell>
          <cell r="T13502">
            <v>0</v>
          </cell>
        </row>
        <row r="13503">
          <cell r="S13503" t="str">
            <v xml:space="preserve"> Y3959044</v>
          </cell>
          <cell r="T13503">
            <v>0</v>
          </cell>
        </row>
        <row r="13504">
          <cell r="S13504" t="str">
            <v xml:space="preserve"> Y3959045</v>
          </cell>
          <cell r="T13504">
            <v>0</v>
          </cell>
        </row>
        <row r="13505">
          <cell r="S13505" t="str">
            <v xml:space="preserve"> Y3959046</v>
          </cell>
          <cell r="T13505">
            <v>0</v>
          </cell>
        </row>
        <row r="13506">
          <cell r="S13506" t="str">
            <v xml:space="preserve"> Y3959047</v>
          </cell>
          <cell r="T13506">
            <v>0</v>
          </cell>
        </row>
        <row r="13507">
          <cell r="S13507" t="str">
            <v xml:space="preserve"> Y3959048</v>
          </cell>
          <cell r="T13507">
            <v>0</v>
          </cell>
        </row>
        <row r="13508">
          <cell r="S13508" t="str">
            <v xml:space="preserve"> Y3959049</v>
          </cell>
          <cell r="T13508">
            <v>0</v>
          </cell>
        </row>
        <row r="13509">
          <cell r="S13509" t="str">
            <v xml:space="preserve"> Y3959050</v>
          </cell>
          <cell r="T13509">
            <v>0</v>
          </cell>
        </row>
        <row r="13510">
          <cell r="S13510" t="str">
            <v xml:space="preserve"> Y3959051</v>
          </cell>
          <cell r="T13510">
            <v>0</v>
          </cell>
        </row>
        <row r="13511">
          <cell r="S13511" t="str">
            <v xml:space="preserve"> Y3959052</v>
          </cell>
          <cell r="T13511">
            <v>0</v>
          </cell>
        </row>
        <row r="13512">
          <cell r="S13512" t="str">
            <v xml:space="preserve"> Y3959053</v>
          </cell>
          <cell r="T13512">
            <v>0</v>
          </cell>
        </row>
        <row r="13513">
          <cell r="S13513" t="str">
            <v xml:space="preserve"> Y3959054</v>
          </cell>
          <cell r="T13513">
            <v>0</v>
          </cell>
        </row>
        <row r="13514">
          <cell r="S13514" t="str">
            <v xml:space="preserve"> Y3959055</v>
          </cell>
          <cell r="T13514">
            <v>0</v>
          </cell>
        </row>
        <row r="13515">
          <cell r="S13515" t="str">
            <v xml:space="preserve"> Y3959056</v>
          </cell>
          <cell r="T13515">
            <v>0</v>
          </cell>
        </row>
        <row r="13516">
          <cell r="S13516" t="str">
            <v xml:space="preserve"> Y3959057</v>
          </cell>
          <cell r="T13516">
            <v>0</v>
          </cell>
        </row>
        <row r="13517">
          <cell r="S13517" t="str">
            <v xml:space="preserve"> Y3959058</v>
          </cell>
          <cell r="T13517">
            <v>0</v>
          </cell>
        </row>
        <row r="13518">
          <cell r="S13518" t="str">
            <v xml:space="preserve"> Y3959059</v>
          </cell>
          <cell r="T13518">
            <v>0</v>
          </cell>
        </row>
        <row r="13519">
          <cell r="S13519" t="str">
            <v xml:space="preserve"> Y3959060</v>
          </cell>
          <cell r="T13519">
            <v>0</v>
          </cell>
        </row>
        <row r="13520">
          <cell r="S13520" t="str">
            <v xml:space="preserve"> Y3959061</v>
          </cell>
          <cell r="T13520">
            <v>0</v>
          </cell>
        </row>
        <row r="13521">
          <cell r="S13521" t="str">
            <v xml:space="preserve"> Y3959062</v>
          </cell>
          <cell r="T13521">
            <v>0</v>
          </cell>
        </row>
        <row r="13522">
          <cell r="S13522" t="str">
            <v xml:space="preserve"> Y3959063</v>
          </cell>
          <cell r="T13522">
            <v>0</v>
          </cell>
        </row>
        <row r="13523">
          <cell r="S13523" t="str">
            <v xml:space="preserve"> Y3959064</v>
          </cell>
          <cell r="T13523">
            <v>0.311025</v>
          </cell>
        </row>
        <row r="13524">
          <cell r="S13524" t="str">
            <v xml:space="preserve"> Y3959065</v>
          </cell>
          <cell r="T13524">
            <v>0.35814999999999997</v>
          </cell>
        </row>
        <row r="13525">
          <cell r="S13525" t="str">
            <v xml:space="preserve"> Y3959066</v>
          </cell>
          <cell r="T13525">
            <v>0.377</v>
          </cell>
        </row>
        <row r="13526">
          <cell r="S13526" t="str">
            <v xml:space="preserve"> Y3959067</v>
          </cell>
          <cell r="T13526">
            <v>0.47125</v>
          </cell>
        </row>
        <row r="13527">
          <cell r="S13527" t="str">
            <v xml:space="preserve"> Y3959068</v>
          </cell>
          <cell r="T13527">
            <v>0.51837500000000003</v>
          </cell>
        </row>
        <row r="13528">
          <cell r="S13528" t="str">
            <v xml:space="preserve"> Y3959069</v>
          </cell>
          <cell r="T13528">
            <v>0.52779999999999994</v>
          </cell>
        </row>
        <row r="13529">
          <cell r="S13529" t="str">
            <v xml:space="preserve"> Y3959070</v>
          </cell>
          <cell r="T13529">
            <v>0.54664999999999997</v>
          </cell>
        </row>
        <row r="13530">
          <cell r="S13530" t="str">
            <v xml:space="preserve"> Y3959071</v>
          </cell>
          <cell r="T13530">
            <v>0.5560750000000001</v>
          </cell>
        </row>
        <row r="13531">
          <cell r="S13531" t="str">
            <v xml:space="preserve"> Y3959072</v>
          </cell>
          <cell r="T13531">
            <v>0.5655</v>
          </cell>
        </row>
        <row r="13532">
          <cell r="S13532" t="str">
            <v xml:space="preserve"> Y3959073</v>
          </cell>
          <cell r="T13532">
            <v>0.17907499999999998</v>
          </cell>
        </row>
        <row r="13533">
          <cell r="S13533" t="str">
            <v xml:space="preserve"> Y3959074</v>
          </cell>
          <cell r="T13533">
            <v>0</v>
          </cell>
        </row>
        <row r="13534">
          <cell r="S13534" t="str">
            <v xml:space="preserve"> Y3959075</v>
          </cell>
          <cell r="T13534">
            <v>0</v>
          </cell>
        </row>
        <row r="13535">
          <cell r="S13535" t="str">
            <v xml:space="preserve"> Y3959076</v>
          </cell>
          <cell r="T13535">
            <v>0</v>
          </cell>
        </row>
        <row r="13536">
          <cell r="S13536" t="str">
            <v xml:space="preserve"> Y3959077</v>
          </cell>
          <cell r="T13536">
            <v>0</v>
          </cell>
        </row>
        <row r="13537">
          <cell r="S13537" t="str">
            <v xml:space="preserve"> Y3959078</v>
          </cell>
          <cell r="T13537">
            <v>0</v>
          </cell>
        </row>
        <row r="13538">
          <cell r="S13538" t="str">
            <v xml:space="preserve"> Y3959079</v>
          </cell>
          <cell r="T13538">
            <v>0</v>
          </cell>
        </row>
        <row r="13539">
          <cell r="S13539" t="str">
            <v xml:space="preserve"> Y3959080</v>
          </cell>
          <cell r="T13539">
            <v>0</v>
          </cell>
        </row>
        <row r="13540">
          <cell r="S13540" t="str">
            <v xml:space="preserve"> Y3959081</v>
          </cell>
          <cell r="T13540">
            <v>0</v>
          </cell>
        </row>
        <row r="13541">
          <cell r="S13541" t="str">
            <v xml:space="preserve"> Y3959082</v>
          </cell>
          <cell r="T13541">
            <v>0</v>
          </cell>
        </row>
        <row r="13542">
          <cell r="S13542" t="str">
            <v xml:space="preserve"> Y3959083</v>
          </cell>
          <cell r="T13542">
            <v>0</v>
          </cell>
        </row>
        <row r="13543">
          <cell r="S13543" t="str">
            <v xml:space="preserve"> Y3959084</v>
          </cell>
          <cell r="T13543">
            <v>0</v>
          </cell>
        </row>
        <row r="13544">
          <cell r="S13544" t="str">
            <v xml:space="preserve"> Y3959085</v>
          </cell>
          <cell r="T13544">
            <v>0</v>
          </cell>
        </row>
        <row r="13545">
          <cell r="S13545" t="str">
            <v xml:space="preserve"> Y3959086</v>
          </cell>
          <cell r="T13545">
            <v>0</v>
          </cell>
        </row>
        <row r="13546">
          <cell r="S13546" t="str">
            <v xml:space="preserve"> Y3959087</v>
          </cell>
          <cell r="T13546">
            <v>3.0617697599999998</v>
          </cell>
        </row>
        <row r="13547">
          <cell r="S13547" t="str">
            <v xml:space="preserve"> Y3959088</v>
          </cell>
          <cell r="T13547">
            <v>3.8675151999999997</v>
          </cell>
        </row>
        <row r="13548">
          <cell r="S13548" t="str">
            <v xml:space="preserve"> Y3959089</v>
          </cell>
          <cell r="T13548">
            <v>4.0287271999999996</v>
          </cell>
        </row>
        <row r="13549">
          <cell r="S13549" t="str">
            <v xml:space="preserve"> Y3959090</v>
          </cell>
          <cell r="T13549">
            <v>4.6732606400000005</v>
          </cell>
        </row>
        <row r="13550">
          <cell r="S13550" t="str">
            <v xml:space="preserve"> Y3959091</v>
          </cell>
          <cell r="T13550">
            <v>4.8343940000000005</v>
          </cell>
        </row>
        <row r="13551">
          <cell r="S13551" t="str">
            <v xml:space="preserve"> Y3959092</v>
          </cell>
          <cell r="T13551">
            <v>0</v>
          </cell>
        </row>
        <row r="13552">
          <cell r="S13552" t="str">
            <v xml:space="preserve"> Y3959093</v>
          </cell>
          <cell r="T13552">
            <v>0</v>
          </cell>
        </row>
        <row r="13553">
          <cell r="S13553" t="str">
            <v xml:space="preserve"> Y3959094</v>
          </cell>
          <cell r="T13553">
            <v>0</v>
          </cell>
        </row>
        <row r="13554">
          <cell r="S13554" t="str">
            <v xml:space="preserve"> Y3959095</v>
          </cell>
          <cell r="T13554">
            <v>0</v>
          </cell>
        </row>
        <row r="13555">
          <cell r="S13555" t="str">
            <v xml:space="preserve"> Y3959096</v>
          </cell>
          <cell r="T13555">
            <v>0</v>
          </cell>
        </row>
        <row r="13556">
          <cell r="S13556" t="str">
            <v xml:space="preserve"> Y3959097</v>
          </cell>
          <cell r="T13556">
            <v>0</v>
          </cell>
        </row>
        <row r="13557">
          <cell r="S13557" t="str">
            <v xml:space="preserve"> Y3959098</v>
          </cell>
          <cell r="T13557">
            <v>0</v>
          </cell>
        </row>
        <row r="13558">
          <cell r="S13558" t="str">
            <v xml:space="preserve"> Y3959099</v>
          </cell>
          <cell r="T13558">
            <v>0</v>
          </cell>
        </row>
        <row r="13559">
          <cell r="S13559" t="str">
            <v xml:space="preserve"> Y3959100</v>
          </cell>
          <cell r="T13559">
            <v>0</v>
          </cell>
        </row>
        <row r="13560">
          <cell r="S13560" t="str">
            <v xml:space="preserve"> Y3959101</v>
          </cell>
          <cell r="T13560">
            <v>0</v>
          </cell>
        </row>
        <row r="13561">
          <cell r="S13561" t="str">
            <v xml:space="preserve"> Y3959102</v>
          </cell>
          <cell r="T13561">
            <v>0</v>
          </cell>
        </row>
        <row r="13562">
          <cell r="S13562" t="str">
            <v xml:space="preserve"> Y3959103</v>
          </cell>
          <cell r="T13562">
            <v>0</v>
          </cell>
        </row>
        <row r="13563">
          <cell r="S13563" t="str">
            <v xml:space="preserve"> Y3959104</v>
          </cell>
          <cell r="T13563">
            <v>0</v>
          </cell>
        </row>
        <row r="13564">
          <cell r="S13564" t="str">
            <v xml:space="preserve"> Y3959105</v>
          </cell>
          <cell r="T13564">
            <v>5.2683036461126012</v>
          </cell>
        </row>
        <row r="13565">
          <cell r="S13565" t="str">
            <v xml:space="preserve"> Y3959106</v>
          </cell>
          <cell r="T13565">
            <v>0</v>
          </cell>
        </row>
        <row r="13566">
          <cell r="S13566" t="str">
            <v xml:space="preserve"> Y3959107</v>
          </cell>
          <cell r="T13566">
            <v>0</v>
          </cell>
        </row>
        <row r="13567">
          <cell r="S13567" t="str">
            <v xml:space="preserve"> Y3959108</v>
          </cell>
          <cell r="T13567">
            <v>0</v>
          </cell>
        </row>
        <row r="13568">
          <cell r="S13568" t="str">
            <v xml:space="preserve"> Y3959109</v>
          </cell>
          <cell r="T13568">
            <v>0</v>
          </cell>
        </row>
        <row r="13569">
          <cell r="S13569" t="str">
            <v xml:space="preserve"> Y3959110</v>
          </cell>
          <cell r="T13569">
            <v>0</v>
          </cell>
        </row>
        <row r="13570">
          <cell r="S13570" t="str">
            <v xml:space="preserve"> Y3959111</v>
          </cell>
          <cell r="T13570">
            <v>0</v>
          </cell>
        </row>
        <row r="13571">
          <cell r="S13571" t="str">
            <v xml:space="preserve"> Y3959112</v>
          </cell>
          <cell r="T13571">
            <v>0</v>
          </cell>
        </row>
        <row r="13572">
          <cell r="S13572" t="str">
            <v xml:space="preserve"> Y3959113</v>
          </cell>
          <cell r="T13572">
            <v>0</v>
          </cell>
        </row>
        <row r="13573">
          <cell r="S13573" t="str">
            <v xml:space="preserve"> Y3959114</v>
          </cell>
          <cell r="T13573">
            <v>0</v>
          </cell>
        </row>
        <row r="13574">
          <cell r="S13574" t="str">
            <v xml:space="preserve"> Y3959115</v>
          </cell>
          <cell r="T13574">
            <v>0</v>
          </cell>
        </row>
        <row r="13575">
          <cell r="S13575" t="str">
            <v xml:space="preserve"> Y3959116</v>
          </cell>
          <cell r="T13575">
            <v>0</v>
          </cell>
        </row>
        <row r="13576">
          <cell r="S13576" t="str">
            <v xml:space="preserve"> Y3959117</v>
          </cell>
          <cell r="T13576">
            <v>0</v>
          </cell>
        </row>
        <row r="13577">
          <cell r="S13577" t="str">
            <v xml:space="preserve"> Y3959118</v>
          </cell>
          <cell r="T13577">
            <v>0</v>
          </cell>
        </row>
        <row r="13578">
          <cell r="S13578" t="str">
            <v xml:space="preserve"> Y3959119</v>
          </cell>
          <cell r="T13578">
            <v>0</v>
          </cell>
        </row>
        <row r="13579">
          <cell r="S13579" t="str">
            <v xml:space="preserve"> Y3959120</v>
          </cell>
          <cell r="T13579">
            <v>0</v>
          </cell>
        </row>
        <row r="13580">
          <cell r="S13580" t="str">
            <v xml:space="preserve"> Y3959121</v>
          </cell>
          <cell r="T13580">
            <v>0</v>
          </cell>
        </row>
        <row r="13581">
          <cell r="S13581" t="str">
            <v xml:space="preserve"> Y3959122</v>
          </cell>
          <cell r="T13581">
            <v>0</v>
          </cell>
        </row>
        <row r="13582">
          <cell r="S13582" t="str">
            <v xml:space="preserve"> Y3959123</v>
          </cell>
          <cell r="T13582">
            <v>0</v>
          </cell>
        </row>
        <row r="13583">
          <cell r="S13583" t="str">
            <v xml:space="preserve"> Y3959124</v>
          </cell>
          <cell r="T13583">
            <v>0</v>
          </cell>
        </row>
        <row r="13584">
          <cell r="S13584" t="str">
            <v xml:space="preserve"> Y3959125</v>
          </cell>
          <cell r="T13584">
            <v>0</v>
          </cell>
        </row>
        <row r="13585">
          <cell r="S13585" t="str">
            <v xml:space="preserve"> Y3959126</v>
          </cell>
          <cell r="T13585">
            <v>0</v>
          </cell>
        </row>
        <row r="13586">
          <cell r="S13586" t="str">
            <v xml:space="preserve"> Y3959127</v>
          </cell>
          <cell r="T13586">
            <v>0</v>
          </cell>
        </row>
        <row r="13587">
          <cell r="S13587" t="str">
            <v xml:space="preserve"> Y3959128</v>
          </cell>
          <cell r="T13587">
            <v>0</v>
          </cell>
        </row>
        <row r="13588">
          <cell r="S13588" t="str">
            <v xml:space="preserve"> Y3959129</v>
          </cell>
          <cell r="T13588">
            <v>0</v>
          </cell>
        </row>
        <row r="13589">
          <cell r="S13589" t="str">
            <v xml:space="preserve"> Y3959130</v>
          </cell>
          <cell r="T13589">
            <v>0</v>
          </cell>
        </row>
        <row r="13590">
          <cell r="S13590" t="str">
            <v xml:space="preserve"> Y3959131</v>
          </cell>
          <cell r="T13590">
            <v>0</v>
          </cell>
        </row>
        <row r="13591">
          <cell r="S13591" t="str">
            <v xml:space="preserve"> Y3959132</v>
          </cell>
          <cell r="T13591">
            <v>0</v>
          </cell>
        </row>
        <row r="13592">
          <cell r="S13592" t="str">
            <v xml:space="preserve"> Y3959133</v>
          </cell>
          <cell r="T13592">
            <v>0</v>
          </cell>
        </row>
        <row r="13593">
          <cell r="S13593" t="str">
            <v xml:space="preserve"> Y3959134</v>
          </cell>
          <cell r="T13593">
            <v>0</v>
          </cell>
        </row>
        <row r="13594">
          <cell r="S13594" t="str">
            <v xml:space="preserve"> Y3959135</v>
          </cell>
          <cell r="T13594">
            <v>0.63882415354330713</v>
          </cell>
        </row>
        <row r="13595">
          <cell r="S13595" t="str">
            <v xml:space="preserve"> Y3959136</v>
          </cell>
          <cell r="T13595">
            <v>1.0221334645669291</v>
          </cell>
        </row>
        <row r="13596">
          <cell r="S13596" t="str">
            <v xml:space="preserve"> Y3959137</v>
          </cell>
          <cell r="T13596">
            <v>1.086021437007874</v>
          </cell>
        </row>
        <row r="13597">
          <cell r="S13597" t="str">
            <v xml:space="preserve"> Y3959138</v>
          </cell>
          <cell r="T13597">
            <v>1.2137788582677165</v>
          </cell>
        </row>
        <row r="13598">
          <cell r="S13598" t="str">
            <v xml:space="preserve"> Y3959139</v>
          </cell>
          <cell r="T13598">
            <v>1.2776668307086614</v>
          </cell>
        </row>
        <row r="13599">
          <cell r="S13599" t="str">
            <v xml:space="preserve"> Y3959140</v>
          </cell>
          <cell r="T13599">
            <v>0</v>
          </cell>
        </row>
        <row r="13600">
          <cell r="S13600" t="str">
            <v xml:space="preserve"> Y3959141</v>
          </cell>
          <cell r="T13600">
            <v>0</v>
          </cell>
        </row>
        <row r="13601">
          <cell r="S13601" t="str">
            <v xml:space="preserve"> Y3959142</v>
          </cell>
          <cell r="T13601">
            <v>0</v>
          </cell>
        </row>
        <row r="13602">
          <cell r="S13602" t="str">
            <v xml:space="preserve"> Y3959143</v>
          </cell>
          <cell r="T13602">
            <v>0</v>
          </cell>
        </row>
        <row r="13603">
          <cell r="S13603" t="str">
            <v xml:space="preserve"> Y3959144</v>
          </cell>
          <cell r="T13603">
            <v>0</v>
          </cell>
        </row>
        <row r="13604">
          <cell r="S13604" t="str">
            <v xml:space="preserve"> Y3959145</v>
          </cell>
          <cell r="T13604">
            <v>0</v>
          </cell>
        </row>
        <row r="13605">
          <cell r="S13605" t="str">
            <v xml:space="preserve"> Y3959146</v>
          </cell>
          <cell r="T13605">
            <v>0</v>
          </cell>
        </row>
        <row r="13606">
          <cell r="S13606" t="str">
            <v xml:space="preserve"> Y3959147</v>
          </cell>
          <cell r="T13606">
            <v>0</v>
          </cell>
        </row>
        <row r="13607">
          <cell r="S13607" t="str">
            <v xml:space="preserve"> Y3959148</v>
          </cell>
          <cell r="T13607">
            <v>0</v>
          </cell>
        </row>
        <row r="13608">
          <cell r="S13608" t="str">
            <v xml:space="preserve"> Y3959149</v>
          </cell>
          <cell r="T13608">
            <v>0</v>
          </cell>
        </row>
        <row r="13609">
          <cell r="S13609" t="str">
            <v xml:space="preserve"> Y3959150</v>
          </cell>
          <cell r="T13609">
            <v>0</v>
          </cell>
        </row>
        <row r="13610">
          <cell r="S13610" t="str">
            <v xml:space="preserve"> Y3959151</v>
          </cell>
          <cell r="T13610">
            <v>0</v>
          </cell>
        </row>
        <row r="13611">
          <cell r="S13611" t="str">
            <v xml:space="preserve"> Y3959152</v>
          </cell>
          <cell r="T13611">
            <v>0</v>
          </cell>
        </row>
        <row r="13612">
          <cell r="S13612" t="str">
            <v xml:space="preserve"> Y3959153</v>
          </cell>
          <cell r="T13612">
            <v>0</v>
          </cell>
        </row>
        <row r="13613">
          <cell r="S13613" t="str">
            <v xml:space="preserve"> Y3959154</v>
          </cell>
          <cell r="T13613">
            <v>0</v>
          </cell>
        </row>
        <row r="13614">
          <cell r="S13614" t="str">
            <v xml:space="preserve"> Y3959155</v>
          </cell>
          <cell r="T13614">
            <v>0</v>
          </cell>
        </row>
        <row r="13615">
          <cell r="S13615" t="str">
            <v xml:space="preserve"> Y3959156</v>
          </cell>
          <cell r="T13615">
            <v>0</v>
          </cell>
        </row>
        <row r="13616">
          <cell r="S13616" t="str">
            <v xml:space="preserve"> Y3959157</v>
          </cell>
          <cell r="T13616">
            <v>0</v>
          </cell>
        </row>
        <row r="13617">
          <cell r="S13617" t="str">
            <v xml:space="preserve"> Y3959158</v>
          </cell>
          <cell r="T13617">
            <v>0</v>
          </cell>
        </row>
        <row r="13618">
          <cell r="S13618" t="str">
            <v xml:space="preserve"> Y3959159</v>
          </cell>
          <cell r="T13618">
            <v>1.7614841338582676</v>
          </cell>
        </row>
        <row r="13619">
          <cell r="S13619" t="str">
            <v xml:space="preserve"> Y3959168</v>
          </cell>
          <cell r="T13619">
            <v>0</v>
          </cell>
        </row>
        <row r="13620">
          <cell r="S13620" t="str">
            <v xml:space="preserve"> Y3959169</v>
          </cell>
          <cell r="T13620">
            <v>0</v>
          </cell>
        </row>
        <row r="13621">
          <cell r="S13621" t="str">
            <v xml:space="preserve"> Y3959170</v>
          </cell>
          <cell r="T13621">
            <v>0</v>
          </cell>
        </row>
        <row r="13622">
          <cell r="S13622" t="str">
            <v xml:space="preserve"> Y3959171</v>
          </cell>
          <cell r="T13622">
            <v>0</v>
          </cell>
        </row>
        <row r="13623">
          <cell r="S13623" t="str">
            <v xml:space="preserve"> Y3959172</v>
          </cell>
          <cell r="T13623">
            <v>0</v>
          </cell>
        </row>
        <row r="13624">
          <cell r="S13624" t="str">
            <v xml:space="preserve"> Y3959173</v>
          </cell>
          <cell r="T13624">
            <v>0</v>
          </cell>
        </row>
        <row r="13625">
          <cell r="S13625" t="str">
            <v xml:space="preserve"> Y3959174</v>
          </cell>
          <cell r="T13625">
            <v>0</v>
          </cell>
        </row>
        <row r="13626">
          <cell r="S13626" t="str">
            <v xml:space="preserve"> Y3959175</v>
          </cell>
          <cell r="T13626">
            <v>0</v>
          </cell>
        </row>
        <row r="13627">
          <cell r="S13627" t="str">
            <v xml:space="preserve"> Y3959176</v>
          </cell>
          <cell r="T13627">
            <v>0</v>
          </cell>
        </row>
        <row r="13628">
          <cell r="S13628" t="str">
            <v xml:space="preserve"> Y3959177</v>
          </cell>
          <cell r="T13628">
            <v>0</v>
          </cell>
        </row>
        <row r="13629">
          <cell r="S13629" t="str">
            <v xml:space="preserve"> Y3959178</v>
          </cell>
          <cell r="T13629">
            <v>0</v>
          </cell>
        </row>
        <row r="13630">
          <cell r="S13630" t="str">
            <v xml:space="preserve"> Y3959179</v>
          </cell>
          <cell r="T13630">
            <v>0</v>
          </cell>
        </row>
        <row r="13631">
          <cell r="S13631" t="str">
            <v xml:space="preserve"> Y3959180</v>
          </cell>
          <cell r="T13631">
            <v>0</v>
          </cell>
        </row>
        <row r="13632">
          <cell r="S13632" t="str">
            <v xml:space="preserve"> Y3959181</v>
          </cell>
          <cell r="T13632">
            <v>0</v>
          </cell>
        </row>
        <row r="13633">
          <cell r="S13633" t="str">
            <v xml:space="preserve"> Y3959182</v>
          </cell>
          <cell r="T13633">
            <v>0</v>
          </cell>
        </row>
        <row r="13634">
          <cell r="S13634" t="str">
            <v xml:space="preserve"> Y3959183</v>
          </cell>
          <cell r="T13634">
            <v>0</v>
          </cell>
        </row>
        <row r="13635">
          <cell r="S13635" t="str">
            <v xml:space="preserve"> Y3959184</v>
          </cell>
          <cell r="T13635">
            <v>0</v>
          </cell>
        </row>
        <row r="13636">
          <cell r="S13636" t="str">
            <v xml:space="preserve"> Y3958153</v>
          </cell>
          <cell r="T13636">
            <v>1.0643750000000001</v>
          </cell>
        </row>
        <row r="13637">
          <cell r="S13637" t="str">
            <v xml:space="preserve"> Y3958143</v>
          </cell>
          <cell r="T13637">
            <v>0</v>
          </cell>
        </row>
        <row r="13638">
          <cell r="S13638" t="str">
            <v xml:space="preserve"> Y4105730</v>
          </cell>
          <cell r="T13638">
            <v>0</v>
          </cell>
        </row>
        <row r="13639">
          <cell r="S13639" t="str">
            <v xml:space="preserve"> Y4105898</v>
          </cell>
          <cell r="T13639">
            <v>0</v>
          </cell>
        </row>
        <row r="13640">
          <cell r="S13640" t="str">
            <v xml:space="preserve"> Y4105905</v>
          </cell>
          <cell r="T13640">
            <v>0</v>
          </cell>
        </row>
        <row r="13641">
          <cell r="S13641" t="str">
            <v xml:space="preserve"> Y4106172</v>
          </cell>
          <cell r="T13641">
            <v>0.43484121999999997</v>
          </cell>
        </row>
        <row r="13642">
          <cell r="S13642" t="str">
            <v xml:space="preserve"> Y4106173</v>
          </cell>
          <cell r="T13642">
            <v>0.53367313999999988</v>
          </cell>
        </row>
        <row r="13643">
          <cell r="S13643" t="str">
            <v xml:space="preserve"> Y4106174</v>
          </cell>
          <cell r="T13643">
            <v>0.61273563999999991</v>
          </cell>
        </row>
        <row r="13644">
          <cell r="S13644" t="str">
            <v xml:space="preserve"> Y4106577</v>
          </cell>
          <cell r="T13644">
            <v>0</v>
          </cell>
        </row>
        <row r="13645">
          <cell r="S13645" t="str">
            <v xml:space="preserve"> Y4106581</v>
          </cell>
          <cell r="T13645">
            <v>0</v>
          </cell>
        </row>
        <row r="13646">
          <cell r="S13646" t="str">
            <v xml:space="preserve"> Y4106626</v>
          </cell>
          <cell r="T13646">
            <v>0</v>
          </cell>
        </row>
        <row r="13647">
          <cell r="S13647" t="str">
            <v xml:space="preserve"> Y4106629</v>
          </cell>
          <cell r="T13647">
            <v>0</v>
          </cell>
        </row>
        <row r="13648">
          <cell r="S13648" t="str">
            <v xml:space="preserve"> Y4106791</v>
          </cell>
          <cell r="T13648">
            <v>0</v>
          </cell>
        </row>
        <row r="13649">
          <cell r="S13649" t="str">
            <v xml:space="preserve"> Y4106768</v>
          </cell>
          <cell r="T13649">
            <v>1.5175999999999998</v>
          </cell>
        </row>
        <row r="13650">
          <cell r="S13650" t="str">
            <v xml:space="preserve"> Y4106799</v>
          </cell>
          <cell r="T13650">
            <v>0</v>
          </cell>
        </row>
        <row r="13651">
          <cell r="S13651" t="str">
            <v xml:space="preserve"> Y4106823</v>
          </cell>
          <cell r="T13651">
            <v>0</v>
          </cell>
        </row>
        <row r="13652">
          <cell r="S13652" t="str">
            <v xml:space="preserve"> Y4107088</v>
          </cell>
          <cell r="T13652">
            <v>0</v>
          </cell>
        </row>
        <row r="13653">
          <cell r="S13653" t="str">
            <v xml:space="preserve"> Y4107109</v>
          </cell>
          <cell r="T13653">
            <v>0</v>
          </cell>
        </row>
        <row r="13654">
          <cell r="S13654" t="str">
            <v xml:space="preserve"> Y4107152</v>
          </cell>
          <cell r="T13654">
            <v>0</v>
          </cell>
        </row>
        <row r="13655">
          <cell r="S13655" t="str">
            <v xml:space="preserve"> Y4107153</v>
          </cell>
          <cell r="T13655">
            <v>0</v>
          </cell>
        </row>
        <row r="13656">
          <cell r="S13656" t="str">
            <v xml:space="preserve"> Y4107155</v>
          </cell>
          <cell r="T13656">
            <v>0</v>
          </cell>
        </row>
        <row r="13657">
          <cell r="S13657" t="str">
            <v xml:space="preserve"> Y4107156</v>
          </cell>
          <cell r="T13657">
            <v>0</v>
          </cell>
        </row>
        <row r="13658">
          <cell r="S13658" t="str">
            <v xml:space="preserve"> Y4107157</v>
          </cell>
          <cell r="T13658">
            <v>0</v>
          </cell>
        </row>
        <row r="13659">
          <cell r="S13659" t="str">
            <v xml:space="preserve"> Y4107158</v>
          </cell>
          <cell r="T13659">
            <v>0</v>
          </cell>
        </row>
        <row r="13660">
          <cell r="S13660" t="str">
            <v xml:space="preserve"> Y4107159</v>
          </cell>
          <cell r="T13660">
            <v>0</v>
          </cell>
        </row>
        <row r="13661">
          <cell r="S13661" t="str">
            <v xml:space="preserve"> Y4107308</v>
          </cell>
          <cell r="T13661">
            <v>0</v>
          </cell>
        </row>
        <row r="13662">
          <cell r="S13662" t="str">
            <v xml:space="preserve"> Y4107311</v>
          </cell>
          <cell r="T13662">
            <v>0</v>
          </cell>
        </row>
        <row r="13663">
          <cell r="S13663" t="str">
            <v xml:space="preserve"> Y4107317</v>
          </cell>
          <cell r="T13663">
            <v>0</v>
          </cell>
        </row>
        <row r="13664">
          <cell r="S13664" t="str">
            <v xml:space="preserve"> Y4107382</v>
          </cell>
          <cell r="T13664">
            <v>0.16428899999999999</v>
          </cell>
        </row>
        <row r="13665">
          <cell r="S13665" t="str">
            <v xml:space="preserve"> Y4107423</v>
          </cell>
          <cell r="T13665">
            <v>0</v>
          </cell>
        </row>
        <row r="13666">
          <cell r="S13666" t="str">
            <v xml:space="preserve"> Y4107555</v>
          </cell>
          <cell r="T13666">
            <v>0</v>
          </cell>
        </row>
        <row r="13667">
          <cell r="S13667" t="str">
            <v xml:space="preserve"> Y4118517</v>
          </cell>
          <cell r="T13667">
            <v>0</v>
          </cell>
        </row>
        <row r="13668">
          <cell r="S13668" t="str">
            <v xml:space="preserve"> Y4118801</v>
          </cell>
          <cell r="T13668">
            <v>0</v>
          </cell>
        </row>
        <row r="13669">
          <cell r="S13669" t="str">
            <v xml:space="preserve"> Y4118833</v>
          </cell>
          <cell r="T13669">
            <v>0</v>
          </cell>
        </row>
        <row r="13670">
          <cell r="S13670" t="str">
            <v xml:space="preserve"> Y4118889</v>
          </cell>
          <cell r="T13670">
            <v>0</v>
          </cell>
        </row>
        <row r="13671">
          <cell r="S13671" t="str">
            <v xml:space="preserve"> Y4118880</v>
          </cell>
          <cell r="T13671">
            <v>0</v>
          </cell>
        </row>
        <row r="13672">
          <cell r="S13672" t="str">
            <v xml:space="preserve"> Y4118925</v>
          </cell>
          <cell r="T13672">
            <v>0</v>
          </cell>
        </row>
        <row r="13673">
          <cell r="S13673" t="str">
            <v xml:space="preserve"> Y4118595</v>
          </cell>
          <cell r="T13673">
            <v>0</v>
          </cell>
        </row>
        <row r="13674">
          <cell r="S13674" t="str">
            <v xml:space="preserve"> Y4119172</v>
          </cell>
          <cell r="T13674">
            <v>0</v>
          </cell>
        </row>
        <row r="13675">
          <cell r="S13675" t="str">
            <v xml:space="preserve"> Y4121535</v>
          </cell>
          <cell r="T13675">
            <v>0</v>
          </cell>
        </row>
        <row r="13676">
          <cell r="S13676" t="str">
            <v xml:space="preserve"> Y4121537</v>
          </cell>
          <cell r="T13676">
            <v>0</v>
          </cell>
        </row>
        <row r="13677">
          <cell r="S13677" t="str">
            <v xml:space="preserve"> Y4121979</v>
          </cell>
          <cell r="T13677">
            <v>0</v>
          </cell>
        </row>
        <row r="13678">
          <cell r="S13678" t="str">
            <v xml:space="preserve"> Y4124903</v>
          </cell>
          <cell r="T13678">
            <v>0</v>
          </cell>
        </row>
        <row r="13679">
          <cell r="S13679" t="str">
            <v xml:space="preserve"> Y4124913</v>
          </cell>
          <cell r="T13679">
            <v>0</v>
          </cell>
        </row>
        <row r="13680">
          <cell r="S13680" t="str">
            <v xml:space="preserve"> Y4126824</v>
          </cell>
          <cell r="T13680">
            <v>0</v>
          </cell>
        </row>
        <row r="13681">
          <cell r="S13681" t="str">
            <v xml:space="preserve"> Y4126904</v>
          </cell>
          <cell r="T13681">
            <v>0</v>
          </cell>
        </row>
        <row r="13682">
          <cell r="S13682" t="str">
            <v xml:space="preserve"> Y4126923</v>
          </cell>
          <cell r="T13682">
            <v>0</v>
          </cell>
        </row>
        <row r="13683">
          <cell r="S13683" t="str">
            <v xml:space="preserve"> Y4126930</v>
          </cell>
          <cell r="T13683">
            <v>0</v>
          </cell>
        </row>
        <row r="13684">
          <cell r="S13684" t="str">
            <v xml:space="preserve"> Y4127099</v>
          </cell>
          <cell r="T13684">
            <v>0</v>
          </cell>
        </row>
        <row r="13685">
          <cell r="S13685" t="str">
            <v xml:space="preserve"> Y4127104</v>
          </cell>
          <cell r="T13685">
            <v>0</v>
          </cell>
        </row>
        <row r="13686">
          <cell r="S13686" t="str">
            <v xml:space="preserve"> Y4127106</v>
          </cell>
          <cell r="T13686">
            <v>4.7893840214477219</v>
          </cell>
        </row>
        <row r="13687">
          <cell r="S13687" t="str">
            <v xml:space="preserve"> Y4127095</v>
          </cell>
          <cell r="T13687">
            <v>0.79649999999999999</v>
          </cell>
        </row>
        <row r="13688">
          <cell r="S13688" t="str">
            <v xml:space="preserve"> Y4127088</v>
          </cell>
          <cell r="T13688">
            <v>0</v>
          </cell>
        </row>
        <row r="13689">
          <cell r="S13689" t="str">
            <v xml:space="preserve"> Y4129401</v>
          </cell>
          <cell r="T13689">
            <v>0</v>
          </cell>
        </row>
        <row r="13690">
          <cell r="S13690" t="str">
            <v xml:space="preserve"> Y4119097</v>
          </cell>
          <cell r="T13690">
            <v>0</v>
          </cell>
        </row>
        <row r="13691">
          <cell r="S13691" t="str">
            <v xml:space="preserve"> Y4129650</v>
          </cell>
          <cell r="T13691">
            <v>0</v>
          </cell>
        </row>
        <row r="13692">
          <cell r="S13692" t="str">
            <v xml:space="preserve"> Y4129651</v>
          </cell>
          <cell r="T13692">
            <v>0</v>
          </cell>
        </row>
        <row r="13693">
          <cell r="S13693" t="str">
            <v xml:space="preserve"> Y4130440</v>
          </cell>
          <cell r="T13693">
            <v>0</v>
          </cell>
        </row>
        <row r="13694">
          <cell r="S13694" t="str">
            <v xml:space="preserve"> Y4130675</v>
          </cell>
          <cell r="T13694">
            <v>9.0419699999999992E-2</v>
          </cell>
        </row>
        <row r="13695">
          <cell r="S13695" t="str">
            <v xml:space="preserve"> Y4130677</v>
          </cell>
          <cell r="T13695">
            <v>9.0419699999999992E-2</v>
          </cell>
        </row>
        <row r="13696">
          <cell r="S13696" t="str">
            <v xml:space="preserve"> Y4130678</v>
          </cell>
          <cell r="T13696">
            <v>9.0419699999999992E-2</v>
          </cell>
        </row>
        <row r="13697">
          <cell r="S13697" t="str">
            <v xml:space="preserve"> Y4130750</v>
          </cell>
          <cell r="T13697">
            <v>0</v>
          </cell>
        </row>
        <row r="13698">
          <cell r="S13698" t="str">
            <v xml:space="preserve"> Y4131182</v>
          </cell>
          <cell r="T13698">
            <v>4.9445000000000003E-2</v>
          </cell>
        </row>
        <row r="13699">
          <cell r="S13699" t="str">
            <v xml:space="preserve"> Y4131185</v>
          </cell>
          <cell r="T13699">
            <v>3.9215E-2</v>
          </cell>
        </row>
        <row r="13700">
          <cell r="S13700" t="str">
            <v xml:space="preserve"> Y4131205</v>
          </cell>
          <cell r="T13700">
            <v>0.1523428</v>
          </cell>
        </row>
        <row r="13701">
          <cell r="S13701" t="str">
            <v xml:space="preserve"> Y4131268</v>
          </cell>
          <cell r="T13701">
            <v>0</v>
          </cell>
        </row>
        <row r="13702">
          <cell r="S13702" t="str">
            <v xml:space="preserve"> Y4131206</v>
          </cell>
          <cell r="T13702">
            <v>0.12345019999999998</v>
          </cell>
        </row>
        <row r="13703">
          <cell r="S13703" t="str">
            <v xml:space="preserve"> Y4131271</v>
          </cell>
          <cell r="T13703">
            <v>0</v>
          </cell>
        </row>
        <row r="13704">
          <cell r="S13704" t="str">
            <v xml:space="preserve"> Y4131286</v>
          </cell>
          <cell r="T13704">
            <v>0</v>
          </cell>
        </row>
        <row r="13705">
          <cell r="S13705" t="str">
            <v xml:space="preserve"> Y4131284</v>
          </cell>
          <cell r="T13705">
            <v>0</v>
          </cell>
        </row>
        <row r="13706">
          <cell r="S13706" t="str">
            <v xml:space="preserve"> Y4131481</v>
          </cell>
          <cell r="T13706">
            <v>0</v>
          </cell>
        </row>
        <row r="13707">
          <cell r="S13707" t="str">
            <v xml:space="preserve"> Y4131486</v>
          </cell>
          <cell r="T13707">
            <v>7.2499999999999995E-2</v>
          </cell>
        </row>
        <row r="13708">
          <cell r="S13708" t="str">
            <v xml:space="preserve"> Y4131490</v>
          </cell>
          <cell r="T13708">
            <v>3.7732479999999999E-2</v>
          </cell>
        </row>
        <row r="13709">
          <cell r="S13709" t="str">
            <v xml:space="preserve"> Y4131505</v>
          </cell>
          <cell r="T13709">
            <v>4.4616000000000003E-2</v>
          </cell>
        </row>
        <row r="13710">
          <cell r="S13710" t="str">
            <v xml:space="preserve"> Y4131508</v>
          </cell>
          <cell r="T13710">
            <v>0</v>
          </cell>
        </row>
        <row r="13711">
          <cell r="S13711" t="str">
            <v xml:space="preserve"> Y4131694</v>
          </cell>
          <cell r="T13711">
            <v>2.4337499999999998E-2</v>
          </cell>
        </row>
        <row r="13712">
          <cell r="S13712" t="str">
            <v xml:space="preserve"> Y4131734</v>
          </cell>
          <cell r="T13712">
            <v>0</v>
          </cell>
        </row>
        <row r="13713">
          <cell r="S13713" t="str">
            <v xml:space="preserve"> Y4132480</v>
          </cell>
          <cell r="T13713">
            <v>2.4707018599999997</v>
          </cell>
        </row>
        <row r="13714">
          <cell r="S13714" t="str">
            <v xml:space="preserve"> Y4132712</v>
          </cell>
          <cell r="T13714">
            <v>0</v>
          </cell>
        </row>
        <row r="13715">
          <cell r="S13715" t="str">
            <v xml:space="preserve"> Y4132714</v>
          </cell>
          <cell r="T13715">
            <v>0</v>
          </cell>
        </row>
        <row r="13716">
          <cell r="S13716" t="str">
            <v xml:space="preserve"> Y4132689</v>
          </cell>
          <cell r="T13716">
            <v>0</v>
          </cell>
        </row>
        <row r="13717">
          <cell r="S13717" t="str">
            <v xml:space="preserve"> Y4132731</v>
          </cell>
          <cell r="T13717">
            <v>0</v>
          </cell>
        </row>
        <row r="13718">
          <cell r="S13718" t="str">
            <v xml:space="preserve"> Y4132699</v>
          </cell>
          <cell r="T13718">
            <v>0</v>
          </cell>
        </row>
        <row r="13719">
          <cell r="S13719" t="str">
            <v xml:space="preserve"> Y4131928</v>
          </cell>
          <cell r="T13719">
            <v>5.3955000000000003E-2</v>
          </cell>
        </row>
        <row r="13720">
          <cell r="S13720" t="str">
            <v xml:space="preserve"> Y4134281</v>
          </cell>
          <cell r="T13720">
            <v>0</v>
          </cell>
        </row>
        <row r="13721">
          <cell r="S13721" t="str">
            <v xml:space="preserve"> Y4134463</v>
          </cell>
          <cell r="T13721">
            <v>1.5070548000000001</v>
          </cell>
        </row>
        <row r="13722">
          <cell r="S13722" t="str">
            <v xml:space="preserve"> Y4134476</v>
          </cell>
          <cell r="T13722">
            <v>0</v>
          </cell>
        </row>
        <row r="13723">
          <cell r="S13723" t="str">
            <v xml:space="preserve"> Y4134523</v>
          </cell>
          <cell r="T13723">
            <v>6.303149999999999E-2</v>
          </cell>
        </row>
        <row r="13724">
          <cell r="S13724" t="str">
            <v xml:space="preserve"> Y4134674</v>
          </cell>
          <cell r="T13724">
            <v>0</v>
          </cell>
        </row>
        <row r="13725">
          <cell r="S13725" t="str">
            <v xml:space="preserve"> Y4118541</v>
          </cell>
          <cell r="T13725">
            <v>0</v>
          </cell>
        </row>
        <row r="13726">
          <cell r="S13726" t="str">
            <v xml:space="preserve"> Y4118555</v>
          </cell>
          <cell r="T13726">
            <v>0</v>
          </cell>
        </row>
        <row r="13727">
          <cell r="S13727" t="str">
            <v xml:space="preserve"> Y4135145</v>
          </cell>
          <cell r="T13727">
            <v>0</v>
          </cell>
        </row>
        <row r="13728">
          <cell r="S13728" t="str">
            <v xml:space="preserve"> Y4135224</v>
          </cell>
          <cell r="T13728">
            <v>0</v>
          </cell>
        </row>
        <row r="13729">
          <cell r="S13729" t="str">
            <v xml:space="preserve"> Y4135256</v>
          </cell>
          <cell r="T13729">
            <v>0</v>
          </cell>
        </row>
        <row r="13730">
          <cell r="S13730" t="str">
            <v xml:space="preserve"> Y4135259</v>
          </cell>
          <cell r="T13730">
            <v>0</v>
          </cell>
        </row>
        <row r="13731">
          <cell r="S13731" t="str">
            <v xml:space="preserve"> Y4135276</v>
          </cell>
          <cell r="T13731">
            <v>0</v>
          </cell>
        </row>
        <row r="13732">
          <cell r="S13732" t="str">
            <v xml:space="preserve"> Y4135272</v>
          </cell>
          <cell r="T13732">
            <v>0</v>
          </cell>
        </row>
        <row r="13733">
          <cell r="S13733" t="str">
            <v xml:space="preserve"> Y4135449</v>
          </cell>
          <cell r="T13733">
            <v>0</v>
          </cell>
        </row>
        <row r="13734">
          <cell r="S13734" t="str">
            <v xml:space="preserve"> Y4135438</v>
          </cell>
          <cell r="T13734">
            <v>0</v>
          </cell>
        </row>
        <row r="13735">
          <cell r="S13735" t="str">
            <v xml:space="preserve"> Y4136281</v>
          </cell>
          <cell r="T13735">
            <v>0</v>
          </cell>
        </row>
        <row r="13736">
          <cell r="S13736" t="str">
            <v xml:space="preserve"> Y4136334</v>
          </cell>
          <cell r="T13736">
            <v>0</v>
          </cell>
        </row>
        <row r="13737">
          <cell r="S13737" t="str">
            <v xml:space="preserve"> Y4136366</v>
          </cell>
          <cell r="T13737">
            <v>0</v>
          </cell>
        </row>
        <row r="13738">
          <cell r="S13738" t="str">
            <v xml:space="preserve"> Y4136341</v>
          </cell>
          <cell r="T13738">
            <v>0</v>
          </cell>
        </row>
        <row r="13739">
          <cell r="S13739" t="str">
            <v xml:space="preserve"> Y4137345</v>
          </cell>
          <cell r="T13739">
            <v>0</v>
          </cell>
        </row>
        <row r="13740">
          <cell r="S13740" t="str">
            <v xml:space="preserve"> Y4137422</v>
          </cell>
          <cell r="T13740">
            <v>0</v>
          </cell>
        </row>
        <row r="13741">
          <cell r="S13741" t="str">
            <v xml:space="preserve"> Y4137421</v>
          </cell>
          <cell r="T13741">
            <v>0</v>
          </cell>
        </row>
        <row r="13742">
          <cell r="S13742" t="str">
            <v xml:space="preserve"> Y4137426</v>
          </cell>
          <cell r="T13742">
            <v>0</v>
          </cell>
        </row>
        <row r="13743">
          <cell r="S13743" t="str">
            <v xml:space="preserve"> Y4137440</v>
          </cell>
          <cell r="T13743">
            <v>0</v>
          </cell>
        </row>
        <row r="13744">
          <cell r="S13744" t="str">
            <v xml:space="preserve"> Y4138231</v>
          </cell>
          <cell r="T13744">
            <v>0</v>
          </cell>
        </row>
        <row r="13745">
          <cell r="S13745" t="str">
            <v xml:space="preserve"> Y4138242</v>
          </cell>
          <cell r="T13745">
            <v>0</v>
          </cell>
        </row>
        <row r="13746">
          <cell r="S13746" t="str">
            <v xml:space="preserve"> Y4138243</v>
          </cell>
          <cell r="T13746">
            <v>0</v>
          </cell>
        </row>
        <row r="13747">
          <cell r="S13747" t="str">
            <v xml:space="preserve"> Y4138244</v>
          </cell>
          <cell r="T13747">
            <v>0</v>
          </cell>
        </row>
        <row r="13748">
          <cell r="S13748" t="str">
            <v xml:space="preserve"> Y4138355</v>
          </cell>
          <cell r="T13748">
            <v>0</v>
          </cell>
        </row>
        <row r="13749">
          <cell r="S13749" t="str">
            <v xml:space="preserve"> Y4138608</v>
          </cell>
          <cell r="T13749">
            <v>0</v>
          </cell>
        </row>
        <row r="13750">
          <cell r="S13750" t="str">
            <v xml:space="preserve"> Y4138356</v>
          </cell>
          <cell r="T13750">
            <v>0</v>
          </cell>
        </row>
        <row r="13751">
          <cell r="S13751" t="str">
            <v xml:space="preserve"> Y4138624</v>
          </cell>
          <cell r="T13751">
            <v>0</v>
          </cell>
        </row>
        <row r="13752">
          <cell r="S13752" t="str">
            <v xml:space="preserve"> Y4138663</v>
          </cell>
          <cell r="T13752">
            <v>0</v>
          </cell>
        </row>
        <row r="13753">
          <cell r="S13753" t="str">
            <v xml:space="preserve"> Y4138670</v>
          </cell>
          <cell r="T13753">
            <v>0</v>
          </cell>
        </row>
        <row r="13754">
          <cell r="S13754" t="str">
            <v xml:space="preserve"> Y4138797</v>
          </cell>
          <cell r="T13754">
            <v>0</v>
          </cell>
        </row>
        <row r="13755">
          <cell r="S13755" t="str">
            <v xml:space="preserve"> Y4138815</v>
          </cell>
          <cell r="T13755">
            <v>0</v>
          </cell>
        </row>
        <row r="13756">
          <cell r="S13756" t="str">
            <v xml:space="preserve"> Y4138816</v>
          </cell>
          <cell r="T13756">
            <v>0</v>
          </cell>
        </row>
        <row r="13757">
          <cell r="S13757" t="str">
            <v xml:space="preserve"> Y4139341</v>
          </cell>
          <cell r="T13757">
            <v>0</v>
          </cell>
        </row>
        <row r="13758">
          <cell r="S13758" t="str">
            <v xml:space="preserve"> Y4141262</v>
          </cell>
          <cell r="T13758">
            <v>0</v>
          </cell>
        </row>
        <row r="13759">
          <cell r="S13759" t="str">
            <v xml:space="preserve"> Y4139769</v>
          </cell>
          <cell r="T13759">
            <v>0</v>
          </cell>
        </row>
        <row r="13760">
          <cell r="S13760" t="str">
            <v xml:space="preserve"> Y4142554</v>
          </cell>
          <cell r="T13760">
            <v>0</v>
          </cell>
        </row>
        <row r="13761">
          <cell r="S13761" t="str">
            <v xml:space="preserve"> Y4142572</v>
          </cell>
          <cell r="T13761">
            <v>0</v>
          </cell>
        </row>
        <row r="13762">
          <cell r="S13762" t="str">
            <v xml:space="preserve"> Y4142577</v>
          </cell>
          <cell r="T13762">
            <v>1.1726500000000002</v>
          </cell>
        </row>
        <row r="13763">
          <cell r="S13763" t="str">
            <v xml:space="preserve"> Y4143338</v>
          </cell>
          <cell r="T13763">
            <v>0</v>
          </cell>
        </row>
        <row r="13764">
          <cell r="S13764" t="str">
            <v xml:space="preserve"> Y4143339</v>
          </cell>
          <cell r="T13764">
            <v>0</v>
          </cell>
        </row>
        <row r="13765">
          <cell r="S13765" t="str">
            <v xml:space="preserve"> Y4143459</v>
          </cell>
          <cell r="T13765">
            <v>0</v>
          </cell>
        </row>
        <row r="13766">
          <cell r="S13766" t="str">
            <v xml:space="preserve"> Y4143485</v>
          </cell>
          <cell r="T13766">
            <v>0</v>
          </cell>
        </row>
        <row r="13767">
          <cell r="S13767" t="str">
            <v xml:space="preserve"> Y4143584</v>
          </cell>
          <cell r="T13767">
            <v>0</v>
          </cell>
        </row>
        <row r="13768">
          <cell r="S13768" t="str">
            <v xml:space="preserve"> Y4143585</v>
          </cell>
          <cell r="T13768">
            <v>0</v>
          </cell>
        </row>
        <row r="13769">
          <cell r="S13769" t="str">
            <v xml:space="preserve"> Y4143587</v>
          </cell>
          <cell r="T13769">
            <v>0</v>
          </cell>
        </row>
        <row r="13770">
          <cell r="S13770" t="str">
            <v xml:space="preserve"> Y4143636</v>
          </cell>
          <cell r="T13770">
            <v>0.17263119999999998</v>
          </cell>
        </row>
        <row r="13771">
          <cell r="S13771" t="str">
            <v xml:space="preserve"> Y4143631</v>
          </cell>
          <cell r="T13771">
            <v>0</v>
          </cell>
        </row>
        <row r="13772">
          <cell r="S13772" t="str">
            <v xml:space="preserve"> Y4143831</v>
          </cell>
          <cell r="T13772">
            <v>0</v>
          </cell>
        </row>
        <row r="13773">
          <cell r="S13773" t="str">
            <v xml:space="preserve"> Y4143843</v>
          </cell>
          <cell r="T13773">
            <v>0</v>
          </cell>
        </row>
        <row r="13774">
          <cell r="S13774" t="str">
            <v xml:space="preserve"> Y4143884</v>
          </cell>
          <cell r="T13774">
            <v>0</v>
          </cell>
        </row>
        <row r="13775">
          <cell r="S13775" t="str">
            <v xml:space="preserve"> Y4143898</v>
          </cell>
          <cell r="T13775">
            <v>0</v>
          </cell>
        </row>
        <row r="13776">
          <cell r="S13776" t="str">
            <v xml:space="preserve"> Y4143920</v>
          </cell>
          <cell r="T13776">
            <v>0</v>
          </cell>
        </row>
        <row r="13777">
          <cell r="S13777" t="str">
            <v xml:space="preserve"> Y4144104</v>
          </cell>
          <cell r="T13777">
            <v>0</v>
          </cell>
        </row>
        <row r="13778">
          <cell r="S13778" t="str">
            <v xml:space="preserve"> Y4144106</v>
          </cell>
          <cell r="T13778">
            <v>0</v>
          </cell>
        </row>
        <row r="13779">
          <cell r="S13779" t="str">
            <v xml:space="preserve"> Y4144107</v>
          </cell>
          <cell r="T13779">
            <v>0</v>
          </cell>
        </row>
        <row r="13780">
          <cell r="S13780" t="str">
            <v xml:space="preserve"> Y4144108</v>
          </cell>
          <cell r="T13780">
            <v>0</v>
          </cell>
        </row>
        <row r="13781">
          <cell r="S13781" t="str">
            <v xml:space="preserve"> Y4144109</v>
          </cell>
          <cell r="T13781">
            <v>0</v>
          </cell>
        </row>
        <row r="13782">
          <cell r="S13782" t="str">
            <v xml:space="preserve"> Y4144110</v>
          </cell>
          <cell r="T13782">
            <v>0</v>
          </cell>
        </row>
        <row r="13783">
          <cell r="S13783" t="str">
            <v xml:space="preserve"> Y4144111</v>
          </cell>
          <cell r="T13783">
            <v>0</v>
          </cell>
        </row>
        <row r="13784">
          <cell r="S13784" t="str">
            <v xml:space="preserve"> Y4144112</v>
          </cell>
          <cell r="T13784">
            <v>0</v>
          </cell>
        </row>
        <row r="13785">
          <cell r="S13785" t="str">
            <v xml:space="preserve"> Y4144113</v>
          </cell>
          <cell r="T13785">
            <v>0</v>
          </cell>
        </row>
        <row r="13786">
          <cell r="S13786" t="str">
            <v xml:space="preserve"> Y4144114</v>
          </cell>
          <cell r="T13786">
            <v>0</v>
          </cell>
        </row>
        <row r="13787">
          <cell r="S13787" t="str">
            <v xml:space="preserve"> Y4144116</v>
          </cell>
          <cell r="T13787">
            <v>0</v>
          </cell>
        </row>
        <row r="13788">
          <cell r="S13788" t="str">
            <v xml:space="preserve"> Y4144117</v>
          </cell>
          <cell r="T13788">
            <v>0</v>
          </cell>
        </row>
        <row r="13789">
          <cell r="S13789" t="str">
            <v xml:space="preserve"> Y4138795</v>
          </cell>
          <cell r="T13789">
            <v>0</v>
          </cell>
        </row>
        <row r="13790">
          <cell r="S13790" t="str">
            <v xml:space="preserve"> Y4144336</v>
          </cell>
          <cell r="T13790">
            <v>0</v>
          </cell>
        </row>
        <row r="13791">
          <cell r="S13791" t="str">
            <v xml:space="preserve"> Y4144370</v>
          </cell>
          <cell r="T13791">
            <v>0</v>
          </cell>
        </row>
        <row r="13792">
          <cell r="S13792" t="str">
            <v xml:space="preserve"> Y4144385</v>
          </cell>
          <cell r="T13792">
            <v>0</v>
          </cell>
        </row>
        <row r="13793">
          <cell r="S13793" t="str">
            <v xml:space="preserve"> Y4144412</v>
          </cell>
          <cell r="T13793">
            <v>0</v>
          </cell>
        </row>
        <row r="13794">
          <cell r="S13794" t="str">
            <v xml:space="preserve"> Y4144398</v>
          </cell>
          <cell r="T13794">
            <v>0</v>
          </cell>
        </row>
        <row r="13795">
          <cell r="S13795" t="str">
            <v xml:space="preserve"> Y4144896</v>
          </cell>
          <cell r="T13795">
            <v>0</v>
          </cell>
        </row>
        <row r="13796">
          <cell r="S13796" t="str">
            <v xml:space="preserve"> Y4145005</v>
          </cell>
          <cell r="T13796">
            <v>0</v>
          </cell>
        </row>
        <row r="13797">
          <cell r="S13797" t="str">
            <v xml:space="preserve"> Y4146678</v>
          </cell>
          <cell r="T13797">
            <v>0</v>
          </cell>
        </row>
        <row r="13798">
          <cell r="S13798" t="str">
            <v xml:space="preserve"> Y4146684</v>
          </cell>
          <cell r="T13798">
            <v>0</v>
          </cell>
        </row>
        <row r="13799">
          <cell r="S13799" t="str">
            <v xml:space="preserve"> Y4145580</v>
          </cell>
          <cell r="T13799">
            <v>0</v>
          </cell>
        </row>
        <row r="13800">
          <cell r="S13800" t="str">
            <v xml:space="preserve"> Y4146740</v>
          </cell>
          <cell r="T13800">
            <v>0</v>
          </cell>
        </row>
        <row r="13801">
          <cell r="S13801" t="str">
            <v xml:space="preserve"> Y4146741</v>
          </cell>
          <cell r="T13801">
            <v>0</v>
          </cell>
        </row>
        <row r="13802">
          <cell r="S13802" t="str">
            <v xml:space="preserve"> Y4146755</v>
          </cell>
          <cell r="T13802">
            <v>0.31279635826771651</v>
          </cell>
        </row>
        <row r="13803">
          <cell r="S13803" t="str">
            <v xml:space="preserve"> Y4145470</v>
          </cell>
          <cell r="T13803">
            <v>0</v>
          </cell>
        </row>
        <row r="13804">
          <cell r="S13804" t="str">
            <v xml:space="preserve"> Y4145707</v>
          </cell>
          <cell r="T13804">
            <v>0</v>
          </cell>
        </row>
        <row r="13805">
          <cell r="S13805" t="str">
            <v xml:space="preserve"> Y4146758</v>
          </cell>
          <cell r="T13805">
            <v>1.1818070866141732</v>
          </cell>
        </row>
        <row r="13806">
          <cell r="S13806" t="str">
            <v xml:space="preserve"> Y4146842</v>
          </cell>
          <cell r="T13806">
            <v>0</v>
          </cell>
        </row>
        <row r="13807">
          <cell r="S13807" t="str">
            <v xml:space="preserve"> Y4146984</v>
          </cell>
          <cell r="T13807">
            <v>0</v>
          </cell>
        </row>
        <row r="13808">
          <cell r="S13808" t="str">
            <v xml:space="preserve"> Y4147057</v>
          </cell>
          <cell r="T13808">
            <v>0</v>
          </cell>
        </row>
        <row r="13809">
          <cell r="S13809" t="str">
            <v xml:space="preserve"> Y4147064</v>
          </cell>
          <cell r="T13809">
            <v>0</v>
          </cell>
        </row>
        <row r="13810">
          <cell r="S13810" t="str">
            <v xml:space="preserve"> Y4147067</v>
          </cell>
          <cell r="T13810">
            <v>0.13945619999999997</v>
          </cell>
        </row>
        <row r="13811">
          <cell r="S13811" t="str">
            <v xml:space="preserve"> Y4147070</v>
          </cell>
          <cell r="T13811">
            <v>0</v>
          </cell>
        </row>
        <row r="13812">
          <cell r="S13812" t="str">
            <v xml:space="preserve"> Y4147071</v>
          </cell>
          <cell r="T13812">
            <v>3.6599999999999994E-2</v>
          </cell>
        </row>
        <row r="13813">
          <cell r="S13813" t="str">
            <v xml:space="preserve"> Y4147072</v>
          </cell>
          <cell r="T13813">
            <v>0</v>
          </cell>
        </row>
        <row r="13814">
          <cell r="S13814" t="str">
            <v xml:space="preserve"> Y4147356</v>
          </cell>
          <cell r="T13814">
            <v>0</v>
          </cell>
        </row>
        <row r="13815">
          <cell r="S13815" t="str">
            <v xml:space="preserve"> Y4147360</v>
          </cell>
          <cell r="T13815">
            <v>0</v>
          </cell>
        </row>
        <row r="13816">
          <cell r="S13816" t="str">
            <v xml:space="preserve"> Y4147388</v>
          </cell>
          <cell r="T13816">
            <v>0</v>
          </cell>
        </row>
        <row r="13817">
          <cell r="S13817" t="str">
            <v xml:space="preserve"> Y4147357</v>
          </cell>
          <cell r="T13817">
            <v>6.3722499999999987E-2</v>
          </cell>
        </row>
        <row r="13818">
          <cell r="S13818" t="str">
            <v xml:space="preserve"> Y4147727</v>
          </cell>
          <cell r="T13818">
            <v>0.4471787598425197</v>
          </cell>
        </row>
        <row r="13819">
          <cell r="S13819" t="str">
            <v xml:space="preserve"> Y4147834</v>
          </cell>
          <cell r="T13819">
            <v>0</v>
          </cell>
        </row>
        <row r="13820">
          <cell r="S13820" t="str">
            <v xml:space="preserve"> Y4147837</v>
          </cell>
          <cell r="T13820">
            <v>0</v>
          </cell>
        </row>
        <row r="13821">
          <cell r="S13821" t="str">
            <v xml:space="preserve"> Y4147725</v>
          </cell>
          <cell r="T13821">
            <v>0</v>
          </cell>
        </row>
        <row r="13822">
          <cell r="S13822" t="str">
            <v xml:space="preserve"> Y4147978</v>
          </cell>
          <cell r="T13822">
            <v>0</v>
          </cell>
        </row>
        <row r="13823">
          <cell r="S13823" t="str">
            <v xml:space="preserve"> Y4147991</v>
          </cell>
          <cell r="T13823">
            <v>0</v>
          </cell>
        </row>
        <row r="13824">
          <cell r="S13824" t="str">
            <v xml:space="preserve"> Y4148345</v>
          </cell>
          <cell r="T13824">
            <v>0</v>
          </cell>
        </row>
        <row r="13825">
          <cell r="S13825" t="str">
            <v xml:space="preserve"> Y4148415</v>
          </cell>
          <cell r="T13825">
            <v>0</v>
          </cell>
        </row>
        <row r="13826">
          <cell r="S13826" t="str">
            <v xml:space="preserve"> Y4148417</v>
          </cell>
          <cell r="T13826">
            <v>0</v>
          </cell>
        </row>
        <row r="13827">
          <cell r="S13827" t="str">
            <v xml:space="preserve"> Y4148639</v>
          </cell>
          <cell r="T13827">
            <v>0</v>
          </cell>
        </row>
        <row r="13828">
          <cell r="S13828" t="str">
            <v xml:space="preserve"> Y4149878</v>
          </cell>
          <cell r="T13828">
            <v>0</v>
          </cell>
        </row>
        <row r="13829">
          <cell r="S13829" t="str">
            <v xml:space="preserve"> Y4149912</v>
          </cell>
          <cell r="T13829">
            <v>0</v>
          </cell>
        </row>
        <row r="13830">
          <cell r="S13830" t="str">
            <v xml:space="preserve"> Y4149879</v>
          </cell>
          <cell r="T13830">
            <v>1.0997291338582675</v>
          </cell>
        </row>
        <row r="13831">
          <cell r="S13831" t="str">
            <v xml:space="preserve"> Y4149916</v>
          </cell>
          <cell r="T13831">
            <v>0</v>
          </cell>
        </row>
        <row r="13832">
          <cell r="S13832" t="str">
            <v xml:space="preserve"> Y4149923</v>
          </cell>
          <cell r="T13832">
            <v>0</v>
          </cell>
        </row>
        <row r="13833">
          <cell r="S13833" t="str">
            <v xml:space="preserve"> Y4149906</v>
          </cell>
          <cell r="T13833">
            <v>0</v>
          </cell>
        </row>
        <row r="13834">
          <cell r="S13834" t="str">
            <v xml:space="preserve"> Y4150182</v>
          </cell>
          <cell r="T13834">
            <v>0</v>
          </cell>
        </row>
        <row r="13835">
          <cell r="S13835" t="str">
            <v xml:space="preserve"> Y4150119</v>
          </cell>
          <cell r="T13835">
            <v>0</v>
          </cell>
        </row>
        <row r="13836">
          <cell r="S13836" t="str">
            <v xml:space="preserve"> Y4150117</v>
          </cell>
          <cell r="T13836">
            <v>0</v>
          </cell>
        </row>
        <row r="13837">
          <cell r="S13837" t="str">
            <v xml:space="preserve"> Y4150276</v>
          </cell>
          <cell r="T13837">
            <v>0</v>
          </cell>
        </row>
        <row r="13838">
          <cell r="S13838" t="str">
            <v xml:space="preserve"> Y4150829</v>
          </cell>
          <cell r="T13838">
            <v>0</v>
          </cell>
        </row>
        <row r="13839">
          <cell r="S13839" t="str">
            <v xml:space="preserve"> Y4150838</v>
          </cell>
          <cell r="T13839">
            <v>0</v>
          </cell>
        </row>
        <row r="13840">
          <cell r="S13840" t="str">
            <v xml:space="preserve"> Y4150757</v>
          </cell>
          <cell r="T13840">
            <v>2.4132500000000001E-2</v>
          </cell>
        </row>
        <row r="13841">
          <cell r="S13841" t="str">
            <v xml:space="preserve"> Y4148652</v>
          </cell>
          <cell r="T13841">
            <v>0</v>
          </cell>
        </row>
        <row r="13842">
          <cell r="S13842" t="str">
            <v xml:space="preserve"> Y4151259</v>
          </cell>
          <cell r="T13842">
            <v>0</v>
          </cell>
        </row>
        <row r="13843">
          <cell r="S13843" t="str">
            <v xml:space="preserve"> Y4151263</v>
          </cell>
          <cell r="T13843">
            <v>0</v>
          </cell>
        </row>
        <row r="13844">
          <cell r="S13844" t="str">
            <v xml:space="preserve"> Y4151251</v>
          </cell>
          <cell r="T13844">
            <v>0</v>
          </cell>
        </row>
        <row r="13845">
          <cell r="S13845" t="str">
            <v xml:space="preserve"> Y4151248</v>
          </cell>
          <cell r="T13845">
            <v>0</v>
          </cell>
        </row>
        <row r="13846">
          <cell r="S13846" t="str">
            <v xml:space="preserve"> Y4151286</v>
          </cell>
          <cell r="T13846">
            <v>0</v>
          </cell>
        </row>
        <row r="13847">
          <cell r="S13847" t="str">
            <v xml:space="preserve"> Y4151387</v>
          </cell>
          <cell r="T13847">
            <v>0</v>
          </cell>
        </row>
        <row r="13848">
          <cell r="S13848" t="str">
            <v xml:space="preserve"> Y4151482</v>
          </cell>
          <cell r="T13848">
            <v>0</v>
          </cell>
        </row>
        <row r="13849">
          <cell r="S13849" t="str">
            <v xml:space="preserve"> Y4151679</v>
          </cell>
          <cell r="T13849">
            <v>0</v>
          </cell>
        </row>
        <row r="13850">
          <cell r="S13850" t="str">
            <v xml:space="preserve"> Y4151740</v>
          </cell>
          <cell r="T13850">
            <v>0</v>
          </cell>
        </row>
        <row r="13851">
          <cell r="S13851" t="str">
            <v xml:space="preserve"> Y4152450</v>
          </cell>
          <cell r="T13851">
            <v>0.38642500000000002</v>
          </cell>
        </row>
        <row r="13852">
          <cell r="S13852" t="str">
            <v xml:space="preserve"> Y4152534</v>
          </cell>
          <cell r="T13852">
            <v>0</v>
          </cell>
        </row>
        <row r="13853">
          <cell r="S13853" t="str">
            <v xml:space="preserve"> Y4152577</v>
          </cell>
          <cell r="T13853">
            <v>0</v>
          </cell>
        </row>
        <row r="13854">
          <cell r="S13854" t="str">
            <v xml:space="preserve"> Y4153099</v>
          </cell>
          <cell r="T13854">
            <v>0</v>
          </cell>
        </row>
        <row r="13855">
          <cell r="S13855" t="str">
            <v xml:space="preserve"> Y4153101</v>
          </cell>
          <cell r="T13855">
            <v>0</v>
          </cell>
        </row>
        <row r="13856">
          <cell r="S13856" t="str">
            <v xml:space="preserve"> Y4153121</v>
          </cell>
          <cell r="T13856">
            <v>0</v>
          </cell>
        </row>
        <row r="13857">
          <cell r="S13857" t="str">
            <v xml:space="preserve"> Y4153108</v>
          </cell>
          <cell r="T13857">
            <v>0</v>
          </cell>
        </row>
        <row r="13858">
          <cell r="S13858" t="str">
            <v xml:space="preserve"> Y4153125</v>
          </cell>
          <cell r="T13858">
            <v>0</v>
          </cell>
        </row>
        <row r="13859">
          <cell r="S13859" t="str">
            <v xml:space="preserve"> Y4153128</v>
          </cell>
          <cell r="T13859">
            <v>0</v>
          </cell>
        </row>
        <row r="13860">
          <cell r="S13860" t="str">
            <v xml:space="preserve"> Y4153821</v>
          </cell>
          <cell r="T13860">
            <v>0</v>
          </cell>
        </row>
        <row r="13861">
          <cell r="S13861" t="str">
            <v xml:space="preserve"> Y4153698</v>
          </cell>
          <cell r="T13861">
            <v>0</v>
          </cell>
        </row>
        <row r="13862">
          <cell r="S13862" t="str">
            <v xml:space="preserve"> Y4153868</v>
          </cell>
          <cell r="T13862">
            <v>0</v>
          </cell>
        </row>
        <row r="13863">
          <cell r="S13863" t="str">
            <v xml:space="preserve"> Y4153874</v>
          </cell>
          <cell r="T13863">
            <v>0</v>
          </cell>
        </row>
        <row r="13864">
          <cell r="S13864" t="str">
            <v xml:space="preserve"> Y4086149</v>
          </cell>
          <cell r="T13864">
            <v>0</v>
          </cell>
        </row>
        <row r="13865">
          <cell r="S13865" t="str">
            <v xml:space="preserve"> Y4154071</v>
          </cell>
          <cell r="T13865">
            <v>0</v>
          </cell>
        </row>
        <row r="13866">
          <cell r="S13866" t="str">
            <v xml:space="preserve"> Y3954862</v>
          </cell>
          <cell r="T13866">
            <v>0</v>
          </cell>
        </row>
        <row r="13867">
          <cell r="S13867" t="str">
            <v xml:space="preserve"> Y4154090</v>
          </cell>
          <cell r="T13867">
            <v>0</v>
          </cell>
        </row>
        <row r="13868">
          <cell r="S13868" t="str">
            <v xml:space="preserve"> Y4154091</v>
          </cell>
          <cell r="T13868">
            <v>0</v>
          </cell>
        </row>
        <row r="13869">
          <cell r="S13869" t="str">
            <v xml:space="preserve"> Y4154164</v>
          </cell>
          <cell r="T13869">
            <v>0</v>
          </cell>
        </row>
        <row r="13870">
          <cell r="S13870" t="str">
            <v xml:space="preserve"> Y4154165</v>
          </cell>
          <cell r="T13870">
            <v>0</v>
          </cell>
        </row>
        <row r="13871">
          <cell r="S13871" t="str">
            <v xml:space="preserve"> Y4154357</v>
          </cell>
          <cell r="T13871">
            <v>0</v>
          </cell>
        </row>
        <row r="13872">
          <cell r="S13872" t="str">
            <v xml:space="preserve"> Y4154166</v>
          </cell>
          <cell r="T13872">
            <v>0</v>
          </cell>
        </row>
        <row r="13873">
          <cell r="S13873" t="str">
            <v xml:space="preserve"> Y4154672</v>
          </cell>
          <cell r="T13873">
            <v>0</v>
          </cell>
        </row>
        <row r="13874">
          <cell r="S13874" t="str">
            <v xml:space="preserve"> Y4154698</v>
          </cell>
          <cell r="T13874">
            <v>0</v>
          </cell>
        </row>
        <row r="13875">
          <cell r="S13875" t="str">
            <v xml:space="preserve"> Y4154699</v>
          </cell>
          <cell r="T13875">
            <v>0</v>
          </cell>
        </row>
        <row r="13876">
          <cell r="S13876" t="str">
            <v xml:space="preserve"> Y4154717</v>
          </cell>
          <cell r="T13876">
            <v>0</v>
          </cell>
        </row>
        <row r="13877">
          <cell r="S13877" t="str">
            <v xml:space="preserve"> Y4148659</v>
          </cell>
          <cell r="T13877">
            <v>0</v>
          </cell>
        </row>
        <row r="13878">
          <cell r="S13878" t="str">
            <v xml:space="preserve"> Y4147610</v>
          </cell>
          <cell r="T13878">
            <v>0</v>
          </cell>
        </row>
        <row r="13879">
          <cell r="S13879" t="str">
            <v xml:space="preserve"> Y4148631</v>
          </cell>
          <cell r="T13879">
            <v>0.22619999999999998</v>
          </cell>
        </row>
        <row r="13880">
          <cell r="S13880" t="str">
            <v xml:space="preserve"> Y4117035</v>
          </cell>
          <cell r="T13880">
            <v>0</v>
          </cell>
        </row>
        <row r="13881">
          <cell r="S13881" t="str">
            <v xml:space="preserve"> Y4121534</v>
          </cell>
          <cell r="T13881">
            <v>5.5944399999999998E-2</v>
          </cell>
        </row>
        <row r="13882">
          <cell r="S13882" t="str">
            <v xml:space="preserve"> Y4154952</v>
          </cell>
          <cell r="T13882">
            <v>0</v>
          </cell>
        </row>
        <row r="13883">
          <cell r="S13883" t="str">
            <v xml:space="preserve"> Y4154953</v>
          </cell>
          <cell r="T13883">
            <v>0</v>
          </cell>
        </row>
        <row r="13884">
          <cell r="S13884" t="str">
            <v xml:space="preserve"> Y4155336</v>
          </cell>
          <cell r="T13884">
            <v>0</v>
          </cell>
        </row>
        <row r="13885">
          <cell r="S13885" t="str">
            <v xml:space="preserve"> Y4155389</v>
          </cell>
          <cell r="T13885">
            <v>0</v>
          </cell>
        </row>
        <row r="13886">
          <cell r="S13886" t="str">
            <v xml:space="preserve"> Y4155397</v>
          </cell>
          <cell r="T13886">
            <v>0</v>
          </cell>
        </row>
        <row r="13887">
          <cell r="S13887" t="str">
            <v xml:space="preserve"> Y4155434</v>
          </cell>
          <cell r="T13887">
            <v>3.1423757600000002</v>
          </cell>
        </row>
        <row r="13888">
          <cell r="S13888" t="str">
            <v xml:space="preserve"> Y4155536</v>
          </cell>
          <cell r="T13888">
            <v>0</v>
          </cell>
        </row>
        <row r="13889">
          <cell r="S13889" t="str">
            <v xml:space="preserve"> Y4155556</v>
          </cell>
          <cell r="T13889">
            <v>0</v>
          </cell>
        </row>
        <row r="13890">
          <cell r="S13890" t="str">
            <v xml:space="preserve"> Y4155558</v>
          </cell>
          <cell r="T13890">
            <v>0</v>
          </cell>
        </row>
        <row r="13891">
          <cell r="S13891" t="str">
            <v xml:space="preserve"> Y4155561</v>
          </cell>
          <cell r="T13891">
            <v>0</v>
          </cell>
        </row>
        <row r="13892">
          <cell r="S13892" t="str">
            <v xml:space="preserve"> Y4155582</v>
          </cell>
          <cell r="T13892">
            <v>0</v>
          </cell>
        </row>
        <row r="13893">
          <cell r="S13893" t="str">
            <v xml:space="preserve"> Y4155596</v>
          </cell>
          <cell r="T13893">
            <v>0</v>
          </cell>
        </row>
        <row r="13894">
          <cell r="S13894" t="str">
            <v xml:space="preserve"> Y4155580</v>
          </cell>
          <cell r="T13894">
            <v>0</v>
          </cell>
        </row>
        <row r="13895">
          <cell r="S13895" t="str">
            <v xml:space="preserve"> Y4155640</v>
          </cell>
          <cell r="T13895">
            <v>0</v>
          </cell>
        </row>
        <row r="13896">
          <cell r="S13896" t="str">
            <v xml:space="preserve"> Y4155617</v>
          </cell>
          <cell r="T13896">
            <v>0</v>
          </cell>
        </row>
        <row r="13897">
          <cell r="S13897" t="str">
            <v xml:space="preserve"> Y4156460</v>
          </cell>
          <cell r="T13897">
            <v>3.9228383010000006E-2</v>
          </cell>
        </row>
        <row r="13898">
          <cell r="S13898" t="str">
            <v xml:space="preserve"> Y4156466</v>
          </cell>
          <cell r="T13898">
            <v>4.0439849999999999E-2</v>
          </cell>
        </row>
        <row r="13899">
          <cell r="S13899" t="str">
            <v xml:space="preserve"> Y4156517</v>
          </cell>
          <cell r="T13899">
            <v>0</v>
          </cell>
        </row>
        <row r="13900">
          <cell r="S13900" t="str">
            <v xml:space="preserve"> Y4156518</v>
          </cell>
          <cell r="T13900">
            <v>1.82321902</v>
          </cell>
        </row>
        <row r="13901">
          <cell r="S13901" t="str">
            <v xml:space="preserve"> Y4156515</v>
          </cell>
          <cell r="T13901">
            <v>0</v>
          </cell>
        </row>
        <row r="13902">
          <cell r="S13902" t="str">
            <v xml:space="preserve"> Y4157057</v>
          </cell>
          <cell r="T13902">
            <v>0.105336</v>
          </cell>
        </row>
        <row r="13903">
          <cell r="S13903" t="str">
            <v xml:space="preserve"> Y4157244</v>
          </cell>
          <cell r="T13903">
            <v>0</v>
          </cell>
        </row>
        <row r="13904">
          <cell r="S13904" t="str">
            <v xml:space="preserve"> Y4157230</v>
          </cell>
          <cell r="T13904">
            <v>0</v>
          </cell>
        </row>
        <row r="13905">
          <cell r="S13905" t="str">
            <v xml:space="preserve"> Y4157479</v>
          </cell>
          <cell r="T13905">
            <v>0</v>
          </cell>
        </row>
        <row r="13906">
          <cell r="S13906" t="str">
            <v xml:space="preserve"> Y4157502</v>
          </cell>
          <cell r="T13906">
            <v>0</v>
          </cell>
        </row>
        <row r="13907">
          <cell r="S13907" t="str">
            <v xml:space="preserve"> Y4157893</v>
          </cell>
          <cell r="T13907">
            <v>0</v>
          </cell>
        </row>
        <row r="13908">
          <cell r="S13908" t="str">
            <v xml:space="preserve"> Y4157885</v>
          </cell>
          <cell r="T13908">
            <v>1.1941780843785634</v>
          </cell>
        </row>
        <row r="13909">
          <cell r="S13909" t="str">
            <v xml:space="preserve"> Y4157945</v>
          </cell>
          <cell r="T13909">
            <v>0</v>
          </cell>
        </row>
        <row r="13910">
          <cell r="S13910" t="str">
            <v xml:space="preserve"> Y4157987</v>
          </cell>
          <cell r="T13910">
            <v>0</v>
          </cell>
        </row>
        <row r="13911">
          <cell r="S13911" t="str">
            <v xml:space="preserve"> Y4157985</v>
          </cell>
          <cell r="T13911">
            <v>0</v>
          </cell>
        </row>
        <row r="13912">
          <cell r="S13912" t="str">
            <v xml:space="preserve"> Y4157988</v>
          </cell>
          <cell r="T13912">
            <v>0</v>
          </cell>
        </row>
        <row r="13913">
          <cell r="S13913" t="str">
            <v xml:space="preserve"> Y4162237</v>
          </cell>
          <cell r="T13913">
            <v>0</v>
          </cell>
        </row>
        <row r="13914">
          <cell r="S13914" t="str">
            <v xml:space="preserve"> Y4158396</v>
          </cell>
          <cell r="T13914">
            <v>0</v>
          </cell>
        </row>
        <row r="13915">
          <cell r="S13915" t="str">
            <v xml:space="preserve"> Y4158403</v>
          </cell>
          <cell r="T13915">
            <v>0</v>
          </cell>
        </row>
        <row r="13916">
          <cell r="S13916" t="str">
            <v xml:space="preserve"> Y4026298</v>
          </cell>
          <cell r="T13916">
            <v>0</v>
          </cell>
        </row>
        <row r="13917">
          <cell r="S13917" t="str">
            <v xml:space="preserve"> Y4159210</v>
          </cell>
          <cell r="T13917">
            <v>0</v>
          </cell>
        </row>
        <row r="13918">
          <cell r="S13918" t="str">
            <v xml:space="preserve"> Y4159209</v>
          </cell>
          <cell r="T13918">
            <v>0</v>
          </cell>
        </row>
        <row r="13919">
          <cell r="S13919" t="str">
            <v xml:space="preserve"> Y4159226</v>
          </cell>
          <cell r="T13919">
            <v>0</v>
          </cell>
        </row>
        <row r="13920">
          <cell r="S13920" t="str">
            <v xml:space="preserve"> Y4159231</v>
          </cell>
          <cell r="T13920">
            <v>0</v>
          </cell>
        </row>
        <row r="13921">
          <cell r="S13921" t="str">
            <v xml:space="preserve"> Y4159229</v>
          </cell>
          <cell r="T13921">
            <v>0</v>
          </cell>
        </row>
        <row r="13922">
          <cell r="S13922" t="str">
            <v xml:space="preserve"> Y4159258</v>
          </cell>
          <cell r="T13922">
            <v>0</v>
          </cell>
        </row>
        <row r="13923">
          <cell r="S13923" t="str">
            <v xml:space="preserve"> Y4159260</v>
          </cell>
          <cell r="T13923">
            <v>0</v>
          </cell>
        </row>
        <row r="13924">
          <cell r="S13924" t="str">
            <v xml:space="preserve"> Y4159743</v>
          </cell>
          <cell r="T13924">
            <v>0</v>
          </cell>
        </row>
        <row r="13925">
          <cell r="S13925" t="str">
            <v xml:space="preserve"> Y4159908</v>
          </cell>
          <cell r="T13925">
            <v>0</v>
          </cell>
        </row>
        <row r="13926">
          <cell r="S13926" t="str">
            <v xml:space="preserve"> Y4159769</v>
          </cell>
          <cell r="T13926">
            <v>0</v>
          </cell>
        </row>
        <row r="13927">
          <cell r="S13927" t="str">
            <v xml:space="preserve"> Y4160008</v>
          </cell>
          <cell r="T13927">
            <v>0</v>
          </cell>
        </row>
        <row r="13928">
          <cell r="S13928" t="str">
            <v xml:space="preserve"> Y4160208</v>
          </cell>
          <cell r="T13928">
            <v>0</v>
          </cell>
        </row>
        <row r="13929">
          <cell r="S13929" t="str">
            <v xml:space="preserve"> Y4160209</v>
          </cell>
          <cell r="T13929">
            <v>0</v>
          </cell>
        </row>
        <row r="13930">
          <cell r="S13930" t="str">
            <v xml:space="preserve"> Y4160318</v>
          </cell>
          <cell r="T13930">
            <v>0</v>
          </cell>
        </row>
        <row r="13931">
          <cell r="S13931" t="str">
            <v xml:space="preserve"> Y4160655</v>
          </cell>
          <cell r="T13931">
            <v>0</v>
          </cell>
        </row>
        <row r="13932">
          <cell r="S13932" t="str">
            <v xml:space="preserve"> Y4160683</v>
          </cell>
          <cell r="T13932">
            <v>0</v>
          </cell>
        </row>
        <row r="13933">
          <cell r="S13933" t="str">
            <v xml:space="preserve"> Y4160673</v>
          </cell>
          <cell r="T13933">
            <v>0</v>
          </cell>
        </row>
        <row r="13934">
          <cell r="S13934" t="str">
            <v xml:space="preserve"> Y4161143</v>
          </cell>
          <cell r="T13934">
            <v>0</v>
          </cell>
        </row>
        <row r="13935">
          <cell r="S13935" t="str">
            <v xml:space="preserve"> Y4161141</v>
          </cell>
          <cell r="T13935">
            <v>0</v>
          </cell>
        </row>
        <row r="13936">
          <cell r="S13936" t="str">
            <v xml:space="preserve"> Y4161817</v>
          </cell>
          <cell r="T13936">
            <v>0</v>
          </cell>
        </row>
        <row r="13937">
          <cell r="S13937" t="str">
            <v xml:space="preserve"> Y4162227</v>
          </cell>
          <cell r="T13937">
            <v>0</v>
          </cell>
        </row>
        <row r="13938">
          <cell r="S13938" t="str">
            <v xml:space="preserve"> Y4162510</v>
          </cell>
          <cell r="T13938">
            <v>0</v>
          </cell>
        </row>
        <row r="13939">
          <cell r="S13939" t="str">
            <v xml:space="preserve"> Y4162577</v>
          </cell>
          <cell r="T13939">
            <v>0.19214097999999996</v>
          </cell>
        </row>
        <row r="13940">
          <cell r="S13940" t="str">
            <v xml:space="preserve"> Y4163178</v>
          </cell>
          <cell r="T13940">
            <v>0</v>
          </cell>
        </row>
        <row r="13941">
          <cell r="S13941" t="str">
            <v xml:space="preserve"> Y4163215</v>
          </cell>
          <cell r="T13941">
            <v>0</v>
          </cell>
        </row>
        <row r="13942">
          <cell r="S13942" t="str">
            <v xml:space="preserve"> Y4163226</v>
          </cell>
          <cell r="T13942">
            <v>0</v>
          </cell>
        </row>
        <row r="13943">
          <cell r="S13943" t="str">
            <v xml:space="preserve"> Y4164524</v>
          </cell>
          <cell r="T13943">
            <v>0</v>
          </cell>
        </row>
        <row r="13944">
          <cell r="S13944" t="str">
            <v xml:space="preserve"> Y4164555</v>
          </cell>
          <cell r="T13944">
            <v>0</v>
          </cell>
        </row>
        <row r="13945">
          <cell r="S13945" t="str">
            <v xml:space="preserve"> Y4164557</v>
          </cell>
          <cell r="T13945">
            <v>0</v>
          </cell>
        </row>
        <row r="13946">
          <cell r="S13946" t="str">
            <v xml:space="preserve"> Y4164574</v>
          </cell>
          <cell r="T13946">
            <v>0</v>
          </cell>
        </row>
        <row r="13947">
          <cell r="S13947" t="str">
            <v xml:space="preserve"> Y4164576</v>
          </cell>
          <cell r="T13947">
            <v>0</v>
          </cell>
        </row>
        <row r="13948">
          <cell r="S13948" t="str">
            <v xml:space="preserve"> Y4164579</v>
          </cell>
          <cell r="T13948">
            <v>0</v>
          </cell>
        </row>
        <row r="13949">
          <cell r="S13949" t="str">
            <v xml:space="preserve"> Y4164581</v>
          </cell>
          <cell r="T13949">
            <v>0</v>
          </cell>
        </row>
        <row r="13950">
          <cell r="S13950" t="str">
            <v xml:space="preserve"> Y4164582</v>
          </cell>
          <cell r="T13950">
            <v>0</v>
          </cell>
        </row>
        <row r="13951">
          <cell r="S13951" t="str">
            <v xml:space="preserve"> Y4164951</v>
          </cell>
          <cell r="T13951">
            <v>0</v>
          </cell>
        </row>
        <row r="13952">
          <cell r="S13952" t="str">
            <v xml:space="preserve"> Y4165185</v>
          </cell>
          <cell r="T13952">
            <v>0</v>
          </cell>
        </row>
        <row r="13953">
          <cell r="S13953" t="str">
            <v xml:space="preserve"> Y4165182</v>
          </cell>
          <cell r="T13953">
            <v>0</v>
          </cell>
        </row>
        <row r="13954">
          <cell r="S13954" t="str">
            <v xml:space="preserve"> Y4165213</v>
          </cell>
          <cell r="T13954">
            <v>0</v>
          </cell>
        </row>
        <row r="13955">
          <cell r="S13955" t="str">
            <v xml:space="preserve"> Y4165187</v>
          </cell>
          <cell r="T13955">
            <v>0</v>
          </cell>
        </row>
        <row r="13956">
          <cell r="S13956" t="str">
            <v xml:space="preserve"> Y4165189</v>
          </cell>
          <cell r="T13956">
            <v>0</v>
          </cell>
        </row>
        <row r="13957">
          <cell r="S13957" t="str">
            <v xml:space="preserve"> Y4165537</v>
          </cell>
          <cell r="T13957">
            <v>0</v>
          </cell>
        </row>
        <row r="13958">
          <cell r="S13958" t="str">
            <v xml:space="preserve"> Y4165560</v>
          </cell>
          <cell r="T13958">
            <v>0</v>
          </cell>
        </row>
        <row r="13959">
          <cell r="S13959" t="str">
            <v xml:space="preserve"> Y4165562</v>
          </cell>
          <cell r="T13959">
            <v>0</v>
          </cell>
        </row>
        <row r="13960">
          <cell r="S13960" t="str">
            <v xml:space="preserve"> Y4165558</v>
          </cell>
          <cell r="T13960">
            <v>0</v>
          </cell>
        </row>
        <row r="13961">
          <cell r="S13961" t="str">
            <v xml:space="preserve"> Y4165586</v>
          </cell>
          <cell r="T13961">
            <v>0</v>
          </cell>
        </row>
        <row r="13962">
          <cell r="S13962" t="str">
            <v xml:space="preserve"> Y4165774</v>
          </cell>
          <cell r="T13962">
            <v>0</v>
          </cell>
        </row>
        <row r="13963">
          <cell r="S13963" t="str">
            <v xml:space="preserve"> Y4165776</v>
          </cell>
          <cell r="T13963">
            <v>0</v>
          </cell>
        </row>
        <row r="13964">
          <cell r="S13964" t="str">
            <v xml:space="preserve"> Y4165852</v>
          </cell>
          <cell r="T13964">
            <v>0</v>
          </cell>
        </row>
        <row r="13965">
          <cell r="S13965" t="str">
            <v xml:space="preserve"> Y4165845</v>
          </cell>
          <cell r="T13965">
            <v>0</v>
          </cell>
        </row>
        <row r="13966">
          <cell r="S13966" t="str">
            <v xml:space="preserve"> Y4165837</v>
          </cell>
          <cell r="T13966">
            <v>0</v>
          </cell>
        </row>
        <row r="13967">
          <cell r="S13967" t="str">
            <v xml:space="preserve"> Y4165833</v>
          </cell>
          <cell r="T13967">
            <v>0</v>
          </cell>
        </row>
        <row r="13968">
          <cell r="S13968" t="str">
            <v xml:space="preserve"> Y4165854</v>
          </cell>
          <cell r="T13968">
            <v>0</v>
          </cell>
        </row>
        <row r="13969">
          <cell r="S13969" t="str">
            <v xml:space="preserve"> Y4165840</v>
          </cell>
          <cell r="T13969">
            <v>0</v>
          </cell>
        </row>
        <row r="13970">
          <cell r="S13970" t="str">
            <v xml:space="preserve"> Y4165841</v>
          </cell>
          <cell r="T13970">
            <v>0</v>
          </cell>
        </row>
        <row r="13971">
          <cell r="S13971" t="str">
            <v xml:space="preserve"> Y4165870</v>
          </cell>
          <cell r="T13971">
            <v>0</v>
          </cell>
        </row>
        <row r="13972">
          <cell r="S13972" t="str">
            <v xml:space="preserve"> Y4166078</v>
          </cell>
          <cell r="T13972">
            <v>0</v>
          </cell>
        </row>
        <row r="13973">
          <cell r="S13973" t="str">
            <v xml:space="preserve"> Y4166316</v>
          </cell>
          <cell r="T13973">
            <v>0</v>
          </cell>
        </row>
        <row r="13974">
          <cell r="S13974" t="str">
            <v xml:space="preserve"> Y4166315</v>
          </cell>
          <cell r="T13974">
            <v>0</v>
          </cell>
        </row>
        <row r="13975">
          <cell r="S13975" t="str">
            <v xml:space="preserve"> Y4166380</v>
          </cell>
          <cell r="T13975">
            <v>0</v>
          </cell>
        </row>
        <row r="13976">
          <cell r="S13976" t="str">
            <v xml:space="preserve"> Y4160674</v>
          </cell>
          <cell r="T13976">
            <v>0</v>
          </cell>
        </row>
        <row r="13977">
          <cell r="S13977" t="str">
            <v xml:space="preserve"> Y4166375</v>
          </cell>
          <cell r="T13977">
            <v>0</v>
          </cell>
        </row>
        <row r="13978">
          <cell r="S13978" t="str">
            <v xml:space="preserve"> Y4166777</v>
          </cell>
          <cell r="T13978">
            <v>0</v>
          </cell>
        </row>
        <row r="13979">
          <cell r="S13979" t="str">
            <v xml:space="preserve"> Y4166793</v>
          </cell>
          <cell r="T13979">
            <v>0</v>
          </cell>
        </row>
        <row r="13980">
          <cell r="S13980" t="str">
            <v xml:space="preserve"> Y4166803</v>
          </cell>
          <cell r="T13980">
            <v>0</v>
          </cell>
        </row>
        <row r="13981">
          <cell r="S13981" t="str">
            <v xml:space="preserve"> Y4166799</v>
          </cell>
          <cell r="T13981">
            <v>0.88057640000000004</v>
          </cell>
        </row>
        <row r="13982">
          <cell r="S13982" t="str">
            <v xml:space="preserve"> Y4166812</v>
          </cell>
          <cell r="T13982">
            <v>0</v>
          </cell>
        </row>
        <row r="13983">
          <cell r="S13983" t="str">
            <v xml:space="preserve"> Y4166804</v>
          </cell>
          <cell r="T13983">
            <v>0</v>
          </cell>
        </row>
        <row r="13984">
          <cell r="S13984" t="str">
            <v xml:space="preserve"> Y4166814</v>
          </cell>
          <cell r="T13984">
            <v>0</v>
          </cell>
        </row>
        <row r="13985">
          <cell r="S13985" t="str">
            <v xml:space="preserve"> Y4166817</v>
          </cell>
          <cell r="T13985">
            <v>0</v>
          </cell>
        </row>
        <row r="13986">
          <cell r="S13986" t="str">
            <v xml:space="preserve"> Y4166818</v>
          </cell>
          <cell r="T13986">
            <v>0</v>
          </cell>
        </row>
        <row r="13987">
          <cell r="S13987" t="str">
            <v xml:space="preserve"> Y4166819</v>
          </cell>
          <cell r="T13987">
            <v>0</v>
          </cell>
        </row>
        <row r="13988">
          <cell r="S13988" t="str">
            <v xml:space="preserve"> Y4166808</v>
          </cell>
          <cell r="T13988">
            <v>0</v>
          </cell>
        </row>
        <row r="13989">
          <cell r="S13989" t="str">
            <v xml:space="preserve"> Y4166823</v>
          </cell>
          <cell r="T13989">
            <v>0</v>
          </cell>
        </row>
        <row r="13990">
          <cell r="S13990" t="str">
            <v xml:space="preserve"> Y4166825</v>
          </cell>
          <cell r="T13990">
            <v>0</v>
          </cell>
        </row>
        <row r="13991">
          <cell r="S13991" t="str">
            <v xml:space="preserve"> Y4166826</v>
          </cell>
          <cell r="T13991">
            <v>0</v>
          </cell>
        </row>
        <row r="13992">
          <cell r="S13992" t="str">
            <v xml:space="preserve"> Y4166828</v>
          </cell>
          <cell r="T13992">
            <v>0</v>
          </cell>
        </row>
        <row r="13993">
          <cell r="S13993" t="str">
            <v xml:space="preserve"> Y4166830</v>
          </cell>
          <cell r="T13993">
            <v>0</v>
          </cell>
        </row>
        <row r="13994">
          <cell r="S13994" t="str">
            <v xml:space="preserve"> Y4166822</v>
          </cell>
          <cell r="T13994">
            <v>0</v>
          </cell>
        </row>
        <row r="13995">
          <cell r="S13995" t="str">
            <v xml:space="preserve"> Y4167162</v>
          </cell>
          <cell r="T13995">
            <v>0</v>
          </cell>
        </row>
        <row r="13996">
          <cell r="S13996" t="str">
            <v xml:space="preserve"> Y4167166</v>
          </cell>
          <cell r="T13996">
            <v>0</v>
          </cell>
        </row>
        <row r="13997">
          <cell r="S13997" t="str">
            <v xml:space="preserve"> Y4167170</v>
          </cell>
          <cell r="T13997">
            <v>0</v>
          </cell>
        </row>
        <row r="13998">
          <cell r="S13998" t="str">
            <v xml:space="preserve"> Y4167397</v>
          </cell>
          <cell r="T13998">
            <v>0</v>
          </cell>
        </row>
        <row r="13999">
          <cell r="S13999" t="str">
            <v xml:space="preserve"> Y4167399</v>
          </cell>
          <cell r="T13999">
            <v>0</v>
          </cell>
        </row>
        <row r="14000">
          <cell r="S14000" t="str">
            <v xml:space="preserve"> Y4167401</v>
          </cell>
          <cell r="T14000">
            <v>0</v>
          </cell>
        </row>
        <row r="14001">
          <cell r="S14001" t="str">
            <v xml:space="preserve"> Y4167513</v>
          </cell>
          <cell r="T14001">
            <v>0</v>
          </cell>
        </row>
        <row r="14002">
          <cell r="S14002" t="str">
            <v xml:space="preserve"> Y4167517</v>
          </cell>
          <cell r="T14002">
            <v>0</v>
          </cell>
        </row>
        <row r="14003">
          <cell r="S14003" t="str">
            <v xml:space="preserve"> Y4167511</v>
          </cell>
          <cell r="T14003">
            <v>0</v>
          </cell>
        </row>
        <row r="14004">
          <cell r="S14004" t="str">
            <v xml:space="preserve"> Y4167540</v>
          </cell>
          <cell r="T14004">
            <v>0</v>
          </cell>
        </row>
        <row r="14005">
          <cell r="S14005" t="str">
            <v xml:space="preserve"> Y4167552</v>
          </cell>
          <cell r="T14005">
            <v>0</v>
          </cell>
        </row>
        <row r="14006">
          <cell r="S14006" t="str">
            <v xml:space="preserve"> Y4167545</v>
          </cell>
          <cell r="T14006">
            <v>0</v>
          </cell>
        </row>
        <row r="14007">
          <cell r="S14007" t="str">
            <v xml:space="preserve"> Y4167549</v>
          </cell>
          <cell r="T14007">
            <v>1.6604100000000002</v>
          </cell>
        </row>
        <row r="14008">
          <cell r="S14008" t="str">
            <v xml:space="preserve"> Y4167559</v>
          </cell>
          <cell r="T14008">
            <v>0</v>
          </cell>
        </row>
        <row r="14009">
          <cell r="S14009" t="str">
            <v xml:space="preserve"> Y4167556</v>
          </cell>
          <cell r="T14009">
            <v>0</v>
          </cell>
        </row>
        <row r="14010">
          <cell r="S14010" t="str">
            <v xml:space="preserve"> Y4167801</v>
          </cell>
          <cell r="T14010">
            <v>0</v>
          </cell>
        </row>
        <row r="14011">
          <cell r="S14011" t="str">
            <v xml:space="preserve"> Y4167795</v>
          </cell>
          <cell r="T14011">
            <v>0</v>
          </cell>
        </row>
        <row r="14012">
          <cell r="S14012" t="str">
            <v xml:space="preserve"> Y4167794</v>
          </cell>
          <cell r="T14012">
            <v>4.3859999999999996E-2</v>
          </cell>
        </row>
        <row r="14013">
          <cell r="S14013" t="str">
            <v xml:space="preserve"> Y4167907</v>
          </cell>
          <cell r="T14013">
            <v>0</v>
          </cell>
        </row>
        <row r="14014">
          <cell r="S14014" t="str">
            <v xml:space="preserve"> Y4167891</v>
          </cell>
          <cell r="T14014">
            <v>3.6249999999999998E-2</v>
          </cell>
        </row>
        <row r="14015">
          <cell r="S14015" t="str">
            <v xml:space="preserve"> Y4168684</v>
          </cell>
          <cell r="T14015">
            <v>0</v>
          </cell>
        </row>
        <row r="14016">
          <cell r="S14016" t="str">
            <v xml:space="preserve"> Y4168687</v>
          </cell>
          <cell r="T14016">
            <v>0</v>
          </cell>
        </row>
        <row r="14017">
          <cell r="S14017" t="str">
            <v xml:space="preserve"> Y4167885</v>
          </cell>
          <cell r="T14017">
            <v>3.5379999999999995E-2</v>
          </cell>
        </row>
        <row r="14018">
          <cell r="S14018" t="str">
            <v xml:space="preserve"> Y4168694</v>
          </cell>
          <cell r="T14018">
            <v>0</v>
          </cell>
        </row>
        <row r="14019">
          <cell r="S14019" t="str">
            <v xml:space="preserve"> Y4168699</v>
          </cell>
          <cell r="T14019">
            <v>0</v>
          </cell>
        </row>
        <row r="14020">
          <cell r="S14020" t="str">
            <v xml:space="preserve"> Y4168689</v>
          </cell>
          <cell r="T14020">
            <v>0</v>
          </cell>
        </row>
        <row r="14021">
          <cell r="S14021" t="str">
            <v xml:space="preserve"> Y4168754</v>
          </cell>
          <cell r="T14021">
            <v>2.8364692480000002E-2</v>
          </cell>
        </row>
        <row r="14022">
          <cell r="S14022" t="str">
            <v xml:space="preserve"> Y4169636</v>
          </cell>
          <cell r="T14022">
            <v>0</v>
          </cell>
        </row>
        <row r="14023">
          <cell r="S14023" t="str">
            <v xml:space="preserve"> Y4169639</v>
          </cell>
          <cell r="T14023">
            <v>0</v>
          </cell>
        </row>
        <row r="14024">
          <cell r="S14024" t="str">
            <v xml:space="preserve"> Y4169663</v>
          </cell>
          <cell r="T14024">
            <v>0</v>
          </cell>
        </row>
        <row r="14025">
          <cell r="S14025" t="str">
            <v xml:space="preserve"> Y4170959</v>
          </cell>
          <cell r="T14025">
            <v>0</v>
          </cell>
        </row>
        <row r="14026">
          <cell r="S14026" t="str">
            <v xml:space="preserve"> Y4170955</v>
          </cell>
          <cell r="T14026">
            <v>0</v>
          </cell>
        </row>
        <row r="14027">
          <cell r="S14027" t="str">
            <v xml:space="preserve"> Y4171092</v>
          </cell>
          <cell r="T14027">
            <v>0</v>
          </cell>
        </row>
        <row r="14028">
          <cell r="S14028" t="str">
            <v xml:space="preserve"> Y4171095</v>
          </cell>
          <cell r="T14028">
            <v>0</v>
          </cell>
        </row>
        <row r="14029">
          <cell r="S14029" t="str">
            <v xml:space="preserve"> Y4171134</v>
          </cell>
          <cell r="T14029">
            <v>0.18400816000000003</v>
          </cell>
        </row>
        <row r="14030">
          <cell r="S14030" t="str">
            <v xml:space="preserve"> Y4171136</v>
          </cell>
          <cell r="T14030">
            <v>0.18400816000000003</v>
          </cell>
        </row>
        <row r="14031">
          <cell r="S14031" t="str">
            <v xml:space="preserve"> Y4171147</v>
          </cell>
          <cell r="T14031">
            <v>0</v>
          </cell>
        </row>
        <row r="14032">
          <cell r="S14032" t="str">
            <v xml:space="preserve"> Y4172269</v>
          </cell>
          <cell r="T14032">
            <v>0</v>
          </cell>
        </row>
        <row r="14033">
          <cell r="S14033" t="str">
            <v xml:space="preserve"> Y4172267</v>
          </cell>
          <cell r="T14033">
            <v>0</v>
          </cell>
        </row>
        <row r="14034">
          <cell r="S14034" t="str">
            <v xml:space="preserve"> Y4172270</v>
          </cell>
          <cell r="T14034">
            <v>0</v>
          </cell>
        </row>
        <row r="14035">
          <cell r="S14035" t="str">
            <v xml:space="preserve"> Y4172292</v>
          </cell>
          <cell r="T14035">
            <v>0</v>
          </cell>
        </row>
        <row r="14036">
          <cell r="S14036" t="str">
            <v xml:space="preserve"> Y4172268</v>
          </cell>
          <cell r="T14036">
            <v>0</v>
          </cell>
        </row>
        <row r="14037">
          <cell r="S14037" t="str">
            <v xml:space="preserve"> Y4172596</v>
          </cell>
          <cell r="T14037">
            <v>0</v>
          </cell>
        </row>
        <row r="14038">
          <cell r="S14038" t="str">
            <v xml:space="preserve"> Y4172599</v>
          </cell>
          <cell r="T14038">
            <v>0</v>
          </cell>
        </row>
        <row r="14039">
          <cell r="S14039" t="str">
            <v xml:space="preserve"> Y4172725</v>
          </cell>
          <cell r="T14039">
            <v>0</v>
          </cell>
        </row>
        <row r="14040">
          <cell r="S14040" t="str">
            <v xml:space="preserve"> Y4173139</v>
          </cell>
          <cell r="T14040">
            <v>0</v>
          </cell>
        </row>
        <row r="14041">
          <cell r="S14041" t="str">
            <v xml:space="preserve"> Y4164616</v>
          </cell>
          <cell r="T14041">
            <v>0</v>
          </cell>
        </row>
        <row r="14042">
          <cell r="S14042" t="str">
            <v xml:space="preserve"> Y4173155</v>
          </cell>
          <cell r="T14042">
            <v>0</v>
          </cell>
        </row>
        <row r="14043">
          <cell r="S14043" t="str">
            <v xml:space="preserve"> Y4173156</v>
          </cell>
          <cell r="T14043">
            <v>0</v>
          </cell>
        </row>
        <row r="14044">
          <cell r="S14044" t="str">
            <v xml:space="preserve"> Y4173158</v>
          </cell>
          <cell r="T14044">
            <v>0</v>
          </cell>
        </row>
        <row r="14045">
          <cell r="S14045" t="str">
            <v xml:space="preserve"> Y4173441</v>
          </cell>
          <cell r="T14045">
            <v>0</v>
          </cell>
        </row>
        <row r="14046">
          <cell r="S14046" t="str">
            <v xml:space="preserve"> Y4173452</v>
          </cell>
          <cell r="T14046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6857"/>
  <sheetViews>
    <sheetView topLeftCell="R1" workbookViewId="0">
      <selection activeCell="AC1" sqref="AC1"/>
    </sheetView>
  </sheetViews>
  <sheetFormatPr defaultRowHeight="12.75" x14ac:dyDescent="0.2"/>
  <cols>
    <col min="1" max="1" width="9.28515625" style="6" bestFit="1" customWidth="1"/>
    <col min="2" max="2" width="10.28515625" style="6" bestFit="1" customWidth="1"/>
    <col min="3" max="3" width="11" style="1" bestFit="1" customWidth="1"/>
    <col min="4" max="4" width="7.28515625" style="6" bestFit="1" customWidth="1"/>
    <col min="5" max="5" width="5.28515625" style="6" bestFit="1" customWidth="1"/>
    <col min="6" max="6" width="16.140625" style="9" bestFit="1" customWidth="1"/>
    <col min="7" max="8" width="15.140625" style="9" bestFit="1" customWidth="1"/>
    <col min="9" max="9" width="11.28515625" style="6" bestFit="1" customWidth="1"/>
    <col min="10" max="11" width="15.140625" style="9" bestFit="1" customWidth="1"/>
    <col min="12" max="12" width="14.28515625" style="6" bestFit="1" customWidth="1"/>
    <col min="13" max="13" width="15.140625" style="9" bestFit="1" customWidth="1"/>
    <col min="14" max="14" width="14.140625" style="9" bestFit="1" customWidth="1"/>
    <col min="15" max="15" width="10.28515625" style="6" bestFit="1" customWidth="1"/>
    <col min="16" max="17" width="9" style="7" bestFit="1" customWidth="1"/>
    <col min="18" max="18" width="10.28515625" style="6" bestFit="1" customWidth="1"/>
    <col min="19" max="20" width="12" style="7" bestFit="1" customWidth="1"/>
    <col min="21" max="21" width="13.28515625" style="6" bestFit="1" customWidth="1"/>
    <col min="22" max="22" width="9.28515625" style="6" bestFit="1" customWidth="1"/>
    <col min="23" max="23" width="14.28515625" style="6" bestFit="1" customWidth="1"/>
    <col min="24" max="24" width="9" style="6" bestFit="1" customWidth="1"/>
    <col min="25" max="25" width="15.42578125" style="6" bestFit="1" customWidth="1"/>
    <col min="26" max="26" width="42.140625" style="6" bestFit="1" customWidth="1"/>
    <col min="27" max="16384" width="9.140625" style="5"/>
  </cols>
  <sheetData>
    <row r="1" spans="1:26" ht="13.5" x14ac:dyDescent="0.25">
      <c r="A1" s="3" t="s">
        <v>3961</v>
      </c>
      <c r="B1" s="3" t="s">
        <v>3962</v>
      </c>
      <c r="C1" s="2" t="s">
        <v>3963</v>
      </c>
      <c r="D1" s="3" t="s">
        <v>3964</v>
      </c>
      <c r="E1" s="3" t="s">
        <v>3965</v>
      </c>
      <c r="F1" s="8" t="s">
        <v>3966</v>
      </c>
      <c r="G1" s="8" t="s">
        <v>3967</v>
      </c>
      <c r="H1" s="8" t="s">
        <v>3968</v>
      </c>
      <c r="I1" s="3" t="s">
        <v>3969</v>
      </c>
      <c r="J1" s="8" t="s">
        <v>3970</v>
      </c>
      <c r="K1" s="8" t="s">
        <v>3971</v>
      </c>
      <c r="L1" s="3" t="s">
        <v>3972</v>
      </c>
      <c r="M1" s="8" t="s">
        <v>3973</v>
      </c>
      <c r="N1" s="8" t="s">
        <v>3974</v>
      </c>
      <c r="O1" s="3" t="s">
        <v>3975</v>
      </c>
      <c r="P1" s="4" t="s">
        <v>3976</v>
      </c>
      <c r="Q1" s="4" t="s">
        <v>3977</v>
      </c>
      <c r="R1" s="3" t="s">
        <v>3978</v>
      </c>
      <c r="S1" s="4" t="s">
        <v>3979</v>
      </c>
      <c r="T1" s="4" t="s">
        <v>3980</v>
      </c>
      <c r="U1" s="3" t="s">
        <v>3981</v>
      </c>
      <c r="V1" s="3" t="s">
        <v>3982</v>
      </c>
      <c r="W1" s="3" t="s">
        <v>3983</v>
      </c>
      <c r="X1" s="3" t="s">
        <v>3984</v>
      </c>
      <c r="Y1" s="3" t="s">
        <v>3985</v>
      </c>
      <c r="Z1" s="3" t="s">
        <v>3986</v>
      </c>
    </row>
    <row r="2" spans="1:26" hidden="1" x14ac:dyDescent="0.2">
      <c r="A2" s="6" t="s">
        <v>3987</v>
      </c>
      <c r="B2" s="6">
        <v>62</v>
      </c>
      <c r="C2" s="1">
        <v>42095</v>
      </c>
      <c r="D2" s="6" t="s">
        <v>3988</v>
      </c>
      <c r="E2" s="6" t="s">
        <v>3989</v>
      </c>
      <c r="F2" s="9">
        <v>96</v>
      </c>
      <c r="G2" s="9">
        <v>0</v>
      </c>
      <c r="H2" s="9">
        <v>0</v>
      </c>
      <c r="I2" s="6" t="s">
        <v>3990</v>
      </c>
      <c r="J2" s="9">
        <v>0</v>
      </c>
      <c r="K2" s="9">
        <v>0</v>
      </c>
      <c r="L2" s="6" t="s">
        <v>3990</v>
      </c>
      <c r="M2" s="9">
        <v>0</v>
      </c>
      <c r="N2" s="9">
        <v>0</v>
      </c>
      <c r="O2" s="6" t="s">
        <v>3990</v>
      </c>
      <c r="P2" s="7">
        <v>96</v>
      </c>
      <c r="Q2" s="7">
        <v>1.58</v>
      </c>
      <c r="R2" s="6" t="s">
        <v>3991</v>
      </c>
      <c r="S2" s="7">
        <v>96</v>
      </c>
      <c r="T2" s="7">
        <v>7.3</v>
      </c>
      <c r="U2" s="6" t="s">
        <v>3991</v>
      </c>
      <c r="V2" s="6" t="s">
        <v>3992</v>
      </c>
      <c r="W2" s="6" t="s">
        <v>3993</v>
      </c>
      <c r="X2" s="6" t="s">
        <v>3994</v>
      </c>
      <c r="Y2" s="6" t="s">
        <v>3995</v>
      </c>
      <c r="Z2" s="6" t="s">
        <v>3996</v>
      </c>
    </row>
    <row r="3" spans="1:26" hidden="1" x14ac:dyDescent="0.2">
      <c r="A3" s="6" t="s">
        <v>3987</v>
      </c>
      <c r="B3" s="6">
        <v>62</v>
      </c>
      <c r="C3" s="1">
        <v>42095</v>
      </c>
      <c r="D3" s="6" t="s">
        <v>3988</v>
      </c>
      <c r="E3" s="6" t="s">
        <v>3989</v>
      </c>
      <c r="F3" s="9">
        <v>160</v>
      </c>
      <c r="G3" s="9">
        <v>0</v>
      </c>
      <c r="H3" s="9">
        <v>0</v>
      </c>
      <c r="I3" s="6" t="s">
        <v>3990</v>
      </c>
      <c r="J3" s="9">
        <v>0</v>
      </c>
      <c r="K3" s="9">
        <v>0</v>
      </c>
      <c r="L3" s="6" t="s">
        <v>3990</v>
      </c>
      <c r="M3" s="9">
        <v>0</v>
      </c>
      <c r="N3" s="9">
        <v>0</v>
      </c>
      <c r="O3" s="6" t="s">
        <v>3990</v>
      </c>
      <c r="P3" s="7">
        <v>160</v>
      </c>
      <c r="Q3" s="7">
        <v>2.64</v>
      </c>
      <c r="R3" s="6" t="s">
        <v>3991</v>
      </c>
      <c r="S3" s="7">
        <v>160</v>
      </c>
      <c r="T3" s="7">
        <v>12.16</v>
      </c>
      <c r="U3" s="6" t="s">
        <v>3991</v>
      </c>
      <c r="V3" s="6" t="s">
        <v>3992</v>
      </c>
      <c r="W3" s="6" t="s">
        <v>3993</v>
      </c>
      <c r="X3" s="6" t="s">
        <v>3994</v>
      </c>
      <c r="Y3" s="6" t="s">
        <v>3997</v>
      </c>
      <c r="Z3" s="6" t="s">
        <v>3998</v>
      </c>
    </row>
    <row r="4" spans="1:26" hidden="1" x14ac:dyDescent="0.2">
      <c r="A4" s="6" t="s">
        <v>3987</v>
      </c>
      <c r="B4" s="6">
        <v>62</v>
      </c>
      <c r="C4" s="1">
        <v>42095</v>
      </c>
      <c r="D4" s="6" t="s">
        <v>3988</v>
      </c>
      <c r="E4" s="6" t="s">
        <v>3989</v>
      </c>
      <c r="F4" s="9">
        <v>118.01</v>
      </c>
      <c r="G4" s="9">
        <v>0</v>
      </c>
      <c r="H4" s="9">
        <v>0</v>
      </c>
      <c r="I4" s="6" t="s">
        <v>3990</v>
      </c>
      <c r="J4" s="9">
        <v>0</v>
      </c>
      <c r="K4" s="9">
        <v>0</v>
      </c>
      <c r="L4" s="6" t="s">
        <v>3990</v>
      </c>
      <c r="M4" s="9">
        <v>0</v>
      </c>
      <c r="N4" s="9">
        <v>0</v>
      </c>
      <c r="O4" s="6" t="s">
        <v>3990</v>
      </c>
      <c r="P4" s="7">
        <v>118.01</v>
      </c>
      <c r="Q4" s="7">
        <v>1.95</v>
      </c>
      <c r="R4" s="6" t="s">
        <v>3991</v>
      </c>
      <c r="S4" s="7">
        <v>118.01</v>
      </c>
      <c r="T4" s="7">
        <v>8.9700000000000006</v>
      </c>
      <c r="U4" s="6" t="s">
        <v>3991</v>
      </c>
      <c r="V4" s="6" t="s">
        <v>3992</v>
      </c>
      <c r="W4" s="6" t="s">
        <v>3993</v>
      </c>
      <c r="X4" s="6" t="s">
        <v>3994</v>
      </c>
      <c r="Y4" s="6" t="s">
        <v>3999</v>
      </c>
      <c r="Z4" s="6" t="s">
        <v>4000</v>
      </c>
    </row>
    <row r="5" spans="1:26" hidden="1" x14ac:dyDescent="0.2">
      <c r="A5" s="6" t="s">
        <v>3987</v>
      </c>
      <c r="B5" s="6">
        <v>62</v>
      </c>
      <c r="C5" s="1">
        <v>42095</v>
      </c>
      <c r="D5" s="6" t="s">
        <v>3988</v>
      </c>
      <c r="E5" s="6" t="s">
        <v>3989</v>
      </c>
      <c r="F5" s="9">
        <v>260</v>
      </c>
      <c r="G5" s="9">
        <v>0</v>
      </c>
      <c r="H5" s="9">
        <v>0</v>
      </c>
      <c r="I5" s="6" t="s">
        <v>3990</v>
      </c>
      <c r="J5" s="9">
        <v>0</v>
      </c>
      <c r="K5" s="9">
        <v>0</v>
      </c>
      <c r="L5" s="6" t="s">
        <v>3990</v>
      </c>
      <c r="M5" s="9">
        <v>0</v>
      </c>
      <c r="N5" s="9">
        <v>0</v>
      </c>
      <c r="O5" s="6" t="s">
        <v>3990</v>
      </c>
      <c r="P5" s="7">
        <v>260</v>
      </c>
      <c r="Q5" s="7">
        <v>4.29</v>
      </c>
      <c r="R5" s="6" t="s">
        <v>3991</v>
      </c>
      <c r="S5" s="7">
        <v>260</v>
      </c>
      <c r="T5" s="7">
        <v>19.760000000000002</v>
      </c>
      <c r="U5" s="6" t="s">
        <v>3991</v>
      </c>
      <c r="V5" s="6" t="s">
        <v>3992</v>
      </c>
      <c r="W5" s="6" t="s">
        <v>3993</v>
      </c>
      <c r="X5" s="6" t="s">
        <v>3994</v>
      </c>
      <c r="Y5" s="6" t="s">
        <v>4001</v>
      </c>
      <c r="Z5" s="6" t="s">
        <v>4002</v>
      </c>
    </row>
    <row r="6" spans="1:26" hidden="1" x14ac:dyDescent="0.2">
      <c r="A6" s="6" t="s">
        <v>3987</v>
      </c>
      <c r="B6" s="6">
        <v>66</v>
      </c>
      <c r="C6" s="1">
        <v>42095</v>
      </c>
      <c r="D6" s="6" t="s">
        <v>3988</v>
      </c>
      <c r="E6" s="6" t="s">
        <v>3989</v>
      </c>
      <c r="F6" s="9">
        <v>300</v>
      </c>
      <c r="G6" s="9">
        <v>0</v>
      </c>
      <c r="H6" s="9">
        <v>0</v>
      </c>
      <c r="I6" s="6" t="s">
        <v>3990</v>
      </c>
      <c r="J6" s="9">
        <v>0</v>
      </c>
      <c r="K6" s="9">
        <v>0</v>
      </c>
      <c r="L6" s="6" t="s">
        <v>3990</v>
      </c>
      <c r="M6" s="9">
        <v>0</v>
      </c>
      <c r="N6" s="9">
        <v>0</v>
      </c>
      <c r="O6" s="6" t="s">
        <v>3990</v>
      </c>
      <c r="P6" s="7">
        <v>300</v>
      </c>
      <c r="Q6" s="7">
        <v>4.95</v>
      </c>
      <c r="R6" s="6" t="s">
        <v>3991</v>
      </c>
      <c r="S6" s="7">
        <v>300</v>
      </c>
      <c r="T6" s="7">
        <v>22.8</v>
      </c>
      <c r="U6" s="6" t="s">
        <v>3991</v>
      </c>
      <c r="V6" s="6" t="s">
        <v>3992</v>
      </c>
      <c r="W6" s="6" t="s">
        <v>3993</v>
      </c>
      <c r="X6" s="6" t="s">
        <v>4003</v>
      </c>
      <c r="Y6" s="6" t="s">
        <v>4004</v>
      </c>
      <c r="Z6" s="6" t="s">
        <v>4005</v>
      </c>
    </row>
    <row r="7" spans="1:26" hidden="1" x14ac:dyDescent="0.2">
      <c r="A7" s="6" t="s">
        <v>3987</v>
      </c>
      <c r="B7" s="6">
        <v>66</v>
      </c>
      <c r="C7" s="1">
        <v>42095</v>
      </c>
      <c r="D7" s="6" t="s">
        <v>3988</v>
      </c>
      <c r="E7" s="6" t="s">
        <v>3989</v>
      </c>
      <c r="F7" s="9">
        <v>130.01</v>
      </c>
      <c r="G7" s="9">
        <v>0</v>
      </c>
      <c r="H7" s="9">
        <v>0</v>
      </c>
      <c r="I7" s="6" t="s">
        <v>3990</v>
      </c>
      <c r="J7" s="9">
        <v>0</v>
      </c>
      <c r="K7" s="9">
        <v>0</v>
      </c>
      <c r="L7" s="6" t="s">
        <v>3990</v>
      </c>
      <c r="M7" s="9">
        <v>0</v>
      </c>
      <c r="N7" s="9">
        <v>0</v>
      </c>
      <c r="O7" s="6" t="s">
        <v>3990</v>
      </c>
      <c r="P7" s="7">
        <v>130.01</v>
      </c>
      <c r="Q7" s="7">
        <v>2.15</v>
      </c>
      <c r="R7" s="6" t="s">
        <v>3991</v>
      </c>
      <c r="S7" s="7">
        <v>130.01</v>
      </c>
      <c r="T7" s="7">
        <v>9.8800000000000008</v>
      </c>
      <c r="U7" s="6" t="s">
        <v>3991</v>
      </c>
      <c r="V7" s="6" t="s">
        <v>3992</v>
      </c>
      <c r="W7" s="6" t="s">
        <v>3993</v>
      </c>
      <c r="X7" s="6" t="s">
        <v>4003</v>
      </c>
      <c r="Y7" s="6" t="s">
        <v>4004</v>
      </c>
      <c r="Z7" s="6" t="s">
        <v>4005</v>
      </c>
    </row>
    <row r="8" spans="1:26" hidden="1" x14ac:dyDescent="0.2">
      <c r="A8" s="6" t="s">
        <v>3987</v>
      </c>
      <c r="B8" s="6">
        <v>79</v>
      </c>
      <c r="C8" s="1">
        <v>42095</v>
      </c>
      <c r="D8" s="6" t="s">
        <v>3988</v>
      </c>
      <c r="E8" s="6" t="s">
        <v>3989</v>
      </c>
      <c r="F8" s="9">
        <v>496</v>
      </c>
      <c r="G8" s="9">
        <v>0</v>
      </c>
      <c r="H8" s="9">
        <v>0</v>
      </c>
      <c r="I8" s="6" t="s">
        <v>3990</v>
      </c>
      <c r="J8" s="9">
        <v>0</v>
      </c>
      <c r="K8" s="9">
        <v>0</v>
      </c>
      <c r="L8" s="6" t="s">
        <v>3990</v>
      </c>
      <c r="M8" s="9">
        <v>0</v>
      </c>
      <c r="N8" s="9">
        <v>0</v>
      </c>
      <c r="O8" s="6" t="s">
        <v>3990</v>
      </c>
      <c r="P8" s="7">
        <v>496</v>
      </c>
      <c r="Q8" s="7">
        <v>8.18</v>
      </c>
      <c r="R8" s="6" t="s">
        <v>3991</v>
      </c>
      <c r="S8" s="7">
        <v>496</v>
      </c>
      <c r="T8" s="7">
        <v>37.700000000000003</v>
      </c>
      <c r="U8" s="6" t="s">
        <v>3991</v>
      </c>
      <c r="V8" s="6" t="s">
        <v>3992</v>
      </c>
      <c r="W8" s="6" t="s">
        <v>3993</v>
      </c>
      <c r="X8" s="6" t="s">
        <v>3994</v>
      </c>
      <c r="Y8" s="6" t="s">
        <v>4006</v>
      </c>
      <c r="Z8" s="6" t="s">
        <v>4007</v>
      </c>
    </row>
    <row r="9" spans="1:26" hidden="1" x14ac:dyDescent="0.2">
      <c r="A9" s="6" t="s">
        <v>3987</v>
      </c>
      <c r="B9" s="6">
        <v>79</v>
      </c>
      <c r="C9" s="1">
        <v>42095</v>
      </c>
      <c r="D9" s="6" t="s">
        <v>3988</v>
      </c>
      <c r="E9" s="6" t="s">
        <v>3989</v>
      </c>
      <c r="F9" s="9">
        <v>140</v>
      </c>
      <c r="G9" s="9">
        <v>0</v>
      </c>
      <c r="H9" s="9">
        <v>0</v>
      </c>
      <c r="I9" s="6" t="s">
        <v>3990</v>
      </c>
      <c r="J9" s="9">
        <v>0</v>
      </c>
      <c r="K9" s="9">
        <v>0</v>
      </c>
      <c r="L9" s="6" t="s">
        <v>3990</v>
      </c>
      <c r="M9" s="9">
        <v>0</v>
      </c>
      <c r="N9" s="9">
        <v>0</v>
      </c>
      <c r="O9" s="6" t="s">
        <v>3990</v>
      </c>
      <c r="P9" s="7">
        <v>140</v>
      </c>
      <c r="Q9" s="7">
        <v>2.31</v>
      </c>
      <c r="R9" s="6" t="s">
        <v>3991</v>
      </c>
      <c r="S9" s="7">
        <v>140</v>
      </c>
      <c r="T9" s="7">
        <v>10.64</v>
      </c>
      <c r="U9" s="6" t="s">
        <v>3991</v>
      </c>
      <c r="V9" s="6" t="s">
        <v>3992</v>
      </c>
      <c r="W9" s="6" t="s">
        <v>3993</v>
      </c>
      <c r="X9" s="6" t="s">
        <v>3994</v>
      </c>
      <c r="Y9" s="6" t="s">
        <v>4008</v>
      </c>
      <c r="Z9" s="6" t="s">
        <v>4009</v>
      </c>
    </row>
    <row r="10" spans="1:26" hidden="1" x14ac:dyDescent="0.2">
      <c r="A10" s="6" t="s">
        <v>3987</v>
      </c>
      <c r="B10" s="6">
        <v>79</v>
      </c>
      <c r="C10" s="1">
        <v>42095</v>
      </c>
      <c r="D10" s="6" t="s">
        <v>3988</v>
      </c>
      <c r="E10" s="6" t="s">
        <v>3989</v>
      </c>
      <c r="F10" s="9">
        <v>350.01</v>
      </c>
      <c r="G10" s="9">
        <v>0</v>
      </c>
      <c r="H10" s="9">
        <v>0</v>
      </c>
      <c r="I10" s="6" t="s">
        <v>3990</v>
      </c>
      <c r="J10" s="9">
        <v>0</v>
      </c>
      <c r="K10" s="9">
        <v>0</v>
      </c>
      <c r="L10" s="6" t="s">
        <v>3990</v>
      </c>
      <c r="M10" s="9">
        <v>0</v>
      </c>
      <c r="N10" s="9">
        <v>0</v>
      </c>
      <c r="O10" s="6" t="s">
        <v>3990</v>
      </c>
      <c r="P10" s="7">
        <v>350.01</v>
      </c>
      <c r="Q10" s="7">
        <v>5.78</v>
      </c>
      <c r="R10" s="6" t="s">
        <v>3991</v>
      </c>
      <c r="S10" s="7">
        <v>350.01</v>
      </c>
      <c r="T10" s="7">
        <v>26.6</v>
      </c>
      <c r="U10" s="6" t="s">
        <v>3991</v>
      </c>
      <c r="V10" s="6" t="s">
        <v>3992</v>
      </c>
      <c r="W10" s="6" t="s">
        <v>3993</v>
      </c>
      <c r="X10" s="6" t="s">
        <v>4003</v>
      </c>
      <c r="Y10" s="6" t="s">
        <v>4004</v>
      </c>
      <c r="Z10" s="6" t="s">
        <v>4005</v>
      </c>
    </row>
    <row r="11" spans="1:26" hidden="1" x14ac:dyDescent="0.2">
      <c r="A11" s="6" t="s">
        <v>3987</v>
      </c>
      <c r="B11" s="6">
        <v>1769</v>
      </c>
      <c r="C11" s="1">
        <v>42095</v>
      </c>
      <c r="D11" s="6" t="s">
        <v>4010</v>
      </c>
      <c r="E11" s="6" t="s">
        <v>3989</v>
      </c>
      <c r="F11" s="9">
        <v>336.81</v>
      </c>
      <c r="G11" s="9">
        <v>336.81</v>
      </c>
      <c r="H11" s="9">
        <v>60.63</v>
      </c>
      <c r="I11" s="6" t="s">
        <v>4011</v>
      </c>
      <c r="J11" s="9">
        <v>0</v>
      </c>
      <c r="K11" s="9">
        <v>0</v>
      </c>
      <c r="L11" s="6" t="s">
        <v>3990</v>
      </c>
      <c r="M11" s="9">
        <v>0</v>
      </c>
      <c r="N11" s="9">
        <v>0</v>
      </c>
      <c r="O11" s="6" t="s">
        <v>3990</v>
      </c>
      <c r="P11" s="7">
        <v>336.81</v>
      </c>
      <c r="Q11" s="7">
        <v>5.56</v>
      </c>
      <c r="R11" s="6" t="s">
        <v>3991</v>
      </c>
      <c r="S11" s="7">
        <v>336.81</v>
      </c>
      <c r="T11" s="7">
        <v>25.6</v>
      </c>
      <c r="U11" s="6" t="s">
        <v>3991</v>
      </c>
      <c r="V11" s="6" t="s">
        <v>3992</v>
      </c>
      <c r="W11" s="6" t="s">
        <v>4012</v>
      </c>
      <c r="X11" s="6" t="s">
        <v>4013</v>
      </c>
      <c r="Y11" s="6" t="s">
        <v>4014</v>
      </c>
      <c r="Z11" s="6" t="s">
        <v>4015</v>
      </c>
    </row>
    <row r="12" spans="1:26" hidden="1" x14ac:dyDescent="0.2">
      <c r="A12" s="6" t="s">
        <v>3987</v>
      </c>
      <c r="B12" s="6">
        <v>1769</v>
      </c>
      <c r="C12" s="1">
        <v>42095</v>
      </c>
      <c r="D12" s="6" t="s">
        <v>4010</v>
      </c>
      <c r="E12" s="6" t="s">
        <v>3989</v>
      </c>
      <c r="F12" s="9">
        <v>210.01</v>
      </c>
      <c r="G12" s="9">
        <v>210.01</v>
      </c>
      <c r="H12" s="9">
        <v>37.799999999999997</v>
      </c>
      <c r="I12" s="6" t="s">
        <v>4011</v>
      </c>
      <c r="J12" s="9">
        <v>0</v>
      </c>
      <c r="K12" s="9">
        <v>0</v>
      </c>
      <c r="L12" s="6" t="s">
        <v>3990</v>
      </c>
      <c r="M12" s="9">
        <v>0</v>
      </c>
      <c r="N12" s="9">
        <v>0</v>
      </c>
      <c r="O12" s="6" t="s">
        <v>3990</v>
      </c>
      <c r="P12" s="7">
        <v>210.01</v>
      </c>
      <c r="Q12" s="7">
        <v>3.47</v>
      </c>
      <c r="R12" s="6" t="s">
        <v>3991</v>
      </c>
      <c r="S12" s="7">
        <v>210.01</v>
      </c>
      <c r="T12" s="7">
        <v>15.96</v>
      </c>
      <c r="U12" s="6" t="s">
        <v>3991</v>
      </c>
      <c r="V12" s="6" t="s">
        <v>3992</v>
      </c>
      <c r="W12" s="6" t="s">
        <v>4012</v>
      </c>
      <c r="X12" s="6" t="s">
        <v>4016</v>
      </c>
      <c r="Y12" s="6" t="s">
        <v>4017</v>
      </c>
      <c r="Z12" s="6" t="s">
        <v>4018</v>
      </c>
    </row>
    <row r="13" spans="1:26" hidden="1" x14ac:dyDescent="0.2">
      <c r="A13" s="6" t="s">
        <v>3987</v>
      </c>
      <c r="B13" s="6">
        <v>3677</v>
      </c>
      <c r="C13" s="1">
        <v>42095</v>
      </c>
      <c r="D13" s="6" t="s">
        <v>4019</v>
      </c>
      <c r="E13" s="6" t="s">
        <v>3989</v>
      </c>
      <c r="F13" s="9">
        <v>2200</v>
      </c>
      <c r="G13" s="9">
        <v>0</v>
      </c>
      <c r="H13" s="9">
        <v>0</v>
      </c>
      <c r="I13" s="6" t="s">
        <v>3990</v>
      </c>
      <c r="J13" s="9">
        <v>0</v>
      </c>
      <c r="K13" s="9">
        <v>0</v>
      </c>
      <c r="L13" s="6" t="s">
        <v>3990</v>
      </c>
      <c r="M13" s="9">
        <v>0</v>
      </c>
      <c r="N13" s="9">
        <v>0</v>
      </c>
      <c r="O13" s="6" t="s">
        <v>3990</v>
      </c>
      <c r="P13" s="7">
        <v>0</v>
      </c>
      <c r="Q13" s="7">
        <v>0</v>
      </c>
      <c r="R13" s="6" t="s">
        <v>3990</v>
      </c>
      <c r="S13" s="7">
        <v>0</v>
      </c>
      <c r="T13" s="7">
        <v>0</v>
      </c>
      <c r="U13" s="6" t="s">
        <v>3990</v>
      </c>
      <c r="V13" s="6" t="s">
        <v>3992</v>
      </c>
      <c r="W13" s="6" t="s">
        <v>4020</v>
      </c>
      <c r="X13" s="6" t="s">
        <v>4021</v>
      </c>
      <c r="Y13" s="6" t="s">
        <v>4022</v>
      </c>
      <c r="Z13" s="6" t="s">
        <v>4023</v>
      </c>
    </row>
    <row r="14" spans="1:26" hidden="1" x14ac:dyDescent="0.2">
      <c r="A14" s="6" t="s">
        <v>3987</v>
      </c>
      <c r="B14" s="6">
        <v>3905</v>
      </c>
      <c r="C14" s="1">
        <v>42095</v>
      </c>
      <c r="D14" s="6" t="s">
        <v>3988</v>
      </c>
      <c r="E14" s="6" t="s">
        <v>3989</v>
      </c>
      <c r="F14" s="9">
        <v>11259.98</v>
      </c>
      <c r="G14" s="9">
        <v>11259.98</v>
      </c>
      <c r="H14" s="9">
        <v>209.44</v>
      </c>
      <c r="I14" s="6" t="s">
        <v>4011</v>
      </c>
      <c r="J14" s="9">
        <v>0</v>
      </c>
      <c r="K14" s="9">
        <v>0</v>
      </c>
      <c r="L14" s="6" t="s">
        <v>3990</v>
      </c>
      <c r="M14" s="9">
        <v>0</v>
      </c>
      <c r="N14" s="9">
        <v>0</v>
      </c>
      <c r="O14" s="6" t="s">
        <v>3990</v>
      </c>
      <c r="P14" s="7">
        <v>11259.98</v>
      </c>
      <c r="Q14" s="7">
        <v>185.79</v>
      </c>
      <c r="R14" s="6" t="s">
        <v>3991</v>
      </c>
      <c r="S14" s="7">
        <v>11259.98</v>
      </c>
      <c r="T14" s="7">
        <v>855.76</v>
      </c>
      <c r="U14" s="6" t="s">
        <v>3991</v>
      </c>
      <c r="V14" s="6" t="s">
        <v>3992</v>
      </c>
      <c r="W14" s="6" t="s">
        <v>4024</v>
      </c>
      <c r="X14" s="6" t="s">
        <v>4025</v>
      </c>
      <c r="Y14" s="6" t="s">
        <v>4026</v>
      </c>
      <c r="Z14" s="6" t="s">
        <v>4027</v>
      </c>
    </row>
    <row r="15" spans="1:26" hidden="1" x14ac:dyDescent="0.2">
      <c r="A15" s="6" t="s">
        <v>3987</v>
      </c>
      <c r="B15" s="6">
        <v>4990</v>
      </c>
      <c r="C15" s="1">
        <v>42095</v>
      </c>
      <c r="D15" s="6" t="s">
        <v>3988</v>
      </c>
      <c r="E15" s="6" t="s">
        <v>3989</v>
      </c>
      <c r="F15" s="9">
        <v>2078.0500000000002</v>
      </c>
      <c r="G15" s="9">
        <v>2078.0500000000002</v>
      </c>
      <c r="H15" s="9">
        <v>72.319999999999993</v>
      </c>
      <c r="I15" s="6" t="s">
        <v>4011</v>
      </c>
      <c r="J15" s="9">
        <v>0</v>
      </c>
      <c r="K15" s="9">
        <v>0</v>
      </c>
      <c r="L15" s="6" t="s">
        <v>3990</v>
      </c>
      <c r="M15" s="9">
        <v>0</v>
      </c>
      <c r="N15" s="9">
        <v>0</v>
      </c>
      <c r="O15" s="6" t="s">
        <v>3990</v>
      </c>
      <c r="P15" s="7">
        <v>2078.0500000000002</v>
      </c>
      <c r="Q15" s="7">
        <v>34.29</v>
      </c>
      <c r="R15" s="6" t="s">
        <v>3991</v>
      </c>
      <c r="S15" s="7">
        <v>2078.0500000000002</v>
      </c>
      <c r="T15" s="7">
        <v>157.93</v>
      </c>
      <c r="U15" s="6" t="s">
        <v>3991</v>
      </c>
      <c r="V15" s="6" t="s">
        <v>3992</v>
      </c>
      <c r="W15" s="6" t="s">
        <v>4028</v>
      </c>
      <c r="X15" s="6" t="s">
        <v>4029</v>
      </c>
      <c r="Y15" s="6" t="s">
        <v>4030</v>
      </c>
      <c r="Z15" s="6" t="s">
        <v>4031</v>
      </c>
    </row>
    <row r="16" spans="1:26" hidden="1" x14ac:dyDescent="0.2">
      <c r="A16" s="6" t="s">
        <v>3987</v>
      </c>
      <c r="B16" s="6">
        <v>4990</v>
      </c>
      <c r="C16" s="1">
        <v>42095</v>
      </c>
      <c r="D16" s="6" t="s">
        <v>4010</v>
      </c>
      <c r="E16" s="6" t="s">
        <v>3989</v>
      </c>
      <c r="F16" s="9">
        <v>181.51</v>
      </c>
      <c r="G16" s="9">
        <v>181.51</v>
      </c>
      <c r="H16" s="9">
        <v>6.32</v>
      </c>
      <c r="I16" s="6" t="s">
        <v>4011</v>
      </c>
      <c r="J16" s="9">
        <v>0</v>
      </c>
      <c r="K16" s="9">
        <v>0</v>
      </c>
      <c r="L16" s="6" t="s">
        <v>3990</v>
      </c>
      <c r="M16" s="9">
        <v>0</v>
      </c>
      <c r="N16" s="9">
        <v>0</v>
      </c>
      <c r="O16" s="6" t="s">
        <v>3990</v>
      </c>
      <c r="P16" s="7">
        <v>181.51</v>
      </c>
      <c r="Q16" s="7">
        <v>2.99</v>
      </c>
      <c r="R16" s="6" t="s">
        <v>3991</v>
      </c>
      <c r="S16" s="7">
        <v>181.51</v>
      </c>
      <c r="T16" s="7">
        <v>13.79</v>
      </c>
      <c r="U16" s="6" t="s">
        <v>3991</v>
      </c>
      <c r="V16" s="6" t="s">
        <v>3992</v>
      </c>
      <c r="W16" s="6" t="s">
        <v>4028</v>
      </c>
      <c r="X16" s="6" t="s">
        <v>4029</v>
      </c>
      <c r="Y16" s="6" t="s">
        <v>4032</v>
      </c>
      <c r="Z16" s="6" t="s">
        <v>4033</v>
      </c>
    </row>
    <row r="17" spans="1:26" hidden="1" x14ac:dyDescent="0.2">
      <c r="A17" s="6" t="s">
        <v>3987</v>
      </c>
      <c r="B17" s="6">
        <v>4990</v>
      </c>
      <c r="C17" s="1">
        <v>42095</v>
      </c>
      <c r="D17" s="6" t="s">
        <v>4010</v>
      </c>
      <c r="E17" s="6" t="s">
        <v>3989</v>
      </c>
      <c r="F17" s="9">
        <v>2409</v>
      </c>
      <c r="G17" s="9">
        <v>2409</v>
      </c>
      <c r="H17" s="9">
        <v>83.83</v>
      </c>
      <c r="I17" s="6" t="s">
        <v>4011</v>
      </c>
      <c r="J17" s="9">
        <v>0</v>
      </c>
      <c r="K17" s="9">
        <v>0</v>
      </c>
      <c r="L17" s="6" t="s">
        <v>3990</v>
      </c>
      <c r="M17" s="9">
        <v>0</v>
      </c>
      <c r="N17" s="9">
        <v>0</v>
      </c>
      <c r="O17" s="6" t="s">
        <v>3990</v>
      </c>
      <c r="P17" s="7">
        <v>2409</v>
      </c>
      <c r="Q17" s="7">
        <v>39.75</v>
      </c>
      <c r="R17" s="6" t="s">
        <v>3991</v>
      </c>
      <c r="S17" s="7">
        <v>2409</v>
      </c>
      <c r="T17" s="7">
        <v>183.08</v>
      </c>
      <c r="U17" s="6" t="s">
        <v>3991</v>
      </c>
      <c r="V17" s="6" t="s">
        <v>3992</v>
      </c>
      <c r="W17" s="6" t="s">
        <v>4028</v>
      </c>
      <c r="X17" s="6" t="s">
        <v>4029</v>
      </c>
      <c r="Y17" s="6" t="s">
        <v>4034</v>
      </c>
      <c r="Z17" s="6" t="s">
        <v>4035</v>
      </c>
    </row>
    <row r="18" spans="1:26" hidden="1" x14ac:dyDescent="0.2">
      <c r="A18" s="6" t="s">
        <v>3987</v>
      </c>
      <c r="B18" s="6">
        <v>4990</v>
      </c>
      <c r="C18" s="1">
        <v>42095</v>
      </c>
      <c r="D18" s="6" t="s">
        <v>4010</v>
      </c>
      <c r="E18" s="6" t="s">
        <v>3989</v>
      </c>
      <c r="F18" s="9">
        <v>28.39</v>
      </c>
      <c r="G18" s="9">
        <v>28.39</v>
      </c>
      <c r="H18" s="9">
        <v>0.99</v>
      </c>
      <c r="I18" s="6" t="s">
        <v>4011</v>
      </c>
      <c r="J18" s="9">
        <v>0</v>
      </c>
      <c r="K18" s="9">
        <v>0</v>
      </c>
      <c r="L18" s="6" t="s">
        <v>3990</v>
      </c>
      <c r="M18" s="9">
        <v>0</v>
      </c>
      <c r="N18" s="9">
        <v>0</v>
      </c>
      <c r="O18" s="6" t="s">
        <v>3990</v>
      </c>
      <c r="P18" s="7">
        <v>28.39</v>
      </c>
      <c r="Q18" s="7">
        <v>0.47</v>
      </c>
      <c r="R18" s="6" t="s">
        <v>3991</v>
      </c>
      <c r="S18" s="7">
        <v>28.39</v>
      </c>
      <c r="T18" s="7">
        <v>2.16</v>
      </c>
      <c r="U18" s="6" t="s">
        <v>3991</v>
      </c>
      <c r="V18" s="6" t="s">
        <v>3992</v>
      </c>
      <c r="W18" s="6" t="s">
        <v>4028</v>
      </c>
      <c r="X18" s="6" t="s">
        <v>4029</v>
      </c>
      <c r="Y18" s="6" t="s">
        <v>4036</v>
      </c>
      <c r="Z18" s="6" t="s">
        <v>4037</v>
      </c>
    </row>
    <row r="19" spans="1:26" hidden="1" x14ac:dyDescent="0.2">
      <c r="A19" s="6" t="s">
        <v>3987</v>
      </c>
      <c r="B19" s="6">
        <v>5338</v>
      </c>
      <c r="C19" s="1">
        <v>42095</v>
      </c>
      <c r="D19" s="6" t="s">
        <v>4019</v>
      </c>
      <c r="E19" s="6" t="s">
        <v>3989</v>
      </c>
      <c r="F19" s="9">
        <v>21.12</v>
      </c>
      <c r="G19" s="9">
        <v>0</v>
      </c>
      <c r="H19" s="9">
        <v>0</v>
      </c>
      <c r="I19" s="6" t="s">
        <v>3990</v>
      </c>
      <c r="J19" s="9">
        <v>0</v>
      </c>
      <c r="K19" s="9">
        <v>0</v>
      </c>
      <c r="L19" s="6" t="s">
        <v>3990</v>
      </c>
      <c r="M19" s="9">
        <v>0</v>
      </c>
      <c r="N19" s="9">
        <v>0</v>
      </c>
      <c r="O19" s="6" t="s">
        <v>3990</v>
      </c>
      <c r="P19" s="7">
        <v>0</v>
      </c>
      <c r="Q19" s="7">
        <v>0</v>
      </c>
      <c r="R19" s="6" t="s">
        <v>3990</v>
      </c>
      <c r="S19" s="7">
        <v>0</v>
      </c>
      <c r="T19" s="7">
        <v>0</v>
      </c>
      <c r="U19" s="6" t="s">
        <v>3990</v>
      </c>
      <c r="V19" s="6" t="s">
        <v>3992</v>
      </c>
      <c r="W19" s="6" t="s">
        <v>4038</v>
      </c>
      <c r="X19" s="6" t="s">
        <v>4039</v>
      </c>
      <c r="Y19" s="6" t="s">
        <v>4040</v>
      </c>
      <c r="Z19" s="6" t="s">
        <v>4041</v>
      </c>
    </row>
    <row r="20" spans="1:26" hidden="1" x14ac:dyDescent="0.2">
      <c r="A20" s="6" t="s">
        <v>3987</v>
      </c>
      <c r="B20" s="6">
        <v>5338</v>
      </c>
      <c r="C20" s="1">
        <v>42095</v>
      </c>
      <c r="D20" s="6" t="s">
        <v>4019</v>
      </c>
      <c r="E20" s="6" t="s">
        <v>3989</v>
      </c>
      <c r="F20" s="9">
        <v>19.899999999999999</v>
      </c>
      <c r="G20" s="9">
        <v>0</v>
      </c>
      <c r="H20" s="9">
        <v>0</v>
      </c>
      <c r="I20" s="6" t="s">
        <v>3990</v>
      </c>
      <c r="J20" s="9">
        <v>0</v>
      </c>
      <c r="K20" s="9">
        <v>0</v>
      </c>
      <c r="L20" s="6" t="s">
        <v>3990</v>
      </c>
      <c r="M20" s="9">
        <v>0</v>
      </c>
      <c r="N20" s="9">
        <v>0</v>
      </c>
      <c r="O20" s="6" t="s">
        <v>3990</v>
      </c>
      <c r="P20" s="7">
        <v>0</v>
      </c>
      <c r="Q20" s="7">
        <v>0</v>
      </c>
      <c r="R20" s="6" t="s">
        <v>3990</v>
      </c>
      <c r="S20" s="7">
        <v>0</v>
      </c>
      <c r="T20" s="7">
        <v>0</v>
      </c>
      <c r="U20" s="6" t="s">
        <v>3990</v>
      </c>
      <c r="V20" s="6" t="s">
        <v>3992</v>
      </c>
      <c r="W20" s="6" t="s">
        <v>4038</v>
      </c>
      <c r="X20" s="6" t="s">
        <v>4042</v>
      </c>
      <c r="Y20" s="6" t="s">
        <v>4043</v>
      </c>
      <c r="Z20" s="6" t="s">
        <v>4044</v>
      </c>
    </row>
    <row r="21" spans="1:26" hidden="1" x14ac:dyDescent="0.2">
      <c r="A21" s="6" t="s">
        <v>3987</v>
      </c>
      <c r="B21" s="6">
        <v>5338</v>
      </c>
      <c r="C21" s="1">
        <v>42095</v>
      </c>
      <c r="D21" s="6" t="s">
        <v>4019</v>
      </c>
      <c r="E21" s="6" t="s">
        <v>3989</v>
      </c>
      <c r="F21" s="9">
        <v>69</v>
      </c>
      <c r="G21" s="9">
        <v>0</v>
      </c>
      <c r="H21" s="9">
        <v>0</v>
      </c>
      <c r="I21" s="6" t="s">
        <v>3990</v>
      </c>
      <c r="J21" s="9">
        <v>0</v>
      </c>
      <c r="K21" s="9">
        <v>0</v>
      </c>
      <c r="L21" s="6" t="s">
        <v>3990</v>
      </c>
      <c r="M21" s="9">
        <v>0</v>
      </c>
      <c r="N21" s="9">
        <v>0</v>
      </c>
      <c r="O21" s="6" t="s">
        <v>3990</v>
      </c>
      <c r="P21" s="7">
        <v>0</v>
      </c>
      <c r="Q21" s="7">
        <v>0</v>
      </c>
      <c r="R21" s="6" t="s">
        <v>3990</v>
      </c>
      <c r="S21" s="7">
        <v>0</v>
      </c>
      <c r="T21" s="7">
        <v>0</v>
      </c>
      <c r="U21" s="6" t="s">
        <v>3990</v>
      </c>
      <c r="V21" s="6" t="s">
        <v>3992</v>
      </c>
      <c r="W21" s="6" t="s">
        <v>4038</v>
      </c>
      <c r="X21" s="6" t="s">
        <v>4045</v>
      </c>
      <c r="Y21" s="6" t="s">
        <v>4046</v>
      </c>
      <c r="Z21" s="6" t="s">
        <v>4047</v>
      </c>
    </row>
    <row r="22" spans="1:26" hidden="1" x14ac:dyDescent="0.2">
      <c r="A22" s="6" t="s">
        <v>3987</v>
      </c>
      <c r="B22" s="6">
        <v>8427</v>
      </c>
      <c r="C22" s="1">
        <v>42095</v>
      </c>
      <c r="D22" s="6" t="s">
        <v>4010</v>
      </c>
      <c r="E22" s="6" t="s">
        <v>3989</v>
      </c>
      <c r="F22" s="9">
        <v>235</v>
      </c>
      <c r="G22" s="9">
        <v>235</v>
      </c>
      <c r="H22" s="9">
        <v>8.18</v>
      </c>
      <c r="I22" s="6" t="s">
        <v>4011</v>
      </c>
      <c r="J22" s="9">
        <v>0</v>
      </c>
      <c r="K22" s="9">
        <v>0</v>
      </c>
      <c r="L22" s="6" t="s">
        <v>3990</v>
      </c>
      <c r="M22" s="9">
        <v>0</v>
      </c>
      <c r="N22" s="9">
        <v>0</v>
      </c>
      <c r="O22" s="6" t="s">
        <v>3990</v>
      </c>
      <c r="P22" s="7">
        <v>235</v>
      </c>
      <c r="Q22" s="7">
        <v>3.88</v>
      </c>
      <c r="R22" s="6" t="s">
        <v>3991</v>
      </c>
      <c r="S22" s="7">
        <v>235</v>
      </c>
      <c r="T22" s="7">
        <v>17.86</v>
      </c>
      <c r="U22" s="6" t="s">
        <v>3991</v>
      </c>
      <c r="V22" s="6" t="s">
        <v>3992</v>
      </c>
      <c r="W22" s="6" t="s">
        <v>4048</v>
      </c>
      <c r="X22" s="6" t="s">
        <v>4049</v>
      </c>
      <c r="Y22" s="6" t="s">
        <v>4050</v>
      </c>
      <c r="Z22" s="6" t="s">
        <v>4051</v>
      </c>
    </row>
    <row r="23" spans="1:26" hidden="1" x14ac:dyDescent="0.2">
      <c r="A23" s="6" t="s">
        <v>3987</v>
      </c>
      <c r="B23" s="6">
        <v>8427</v>
      </c>
      <c r="C23" s="1">
        <v>42095</v>
      </c>
      <c r="D23" s="6" t="s">
        <v>4010</v>
      </c>
      <c r="E23" s="6" t="s">
        <v>3989</v>
      </c>
      <c r="F23" s="9">
        <v>220</v>
      </c>
      <c r="G23" s="9">
        <v>220</v>
      </c>
      <c r="H23" s="9">
        <v>7.66</v>
      </c>
      <c r="I23" s="6" t="s">
        <v>4011</v>
      </c>
      <c r="J23" s="9">
        <v>0</v>
      </c>
      <c r="K23" s="9">
        <v>0</v>
      </c>
      <c r="L23" s="6" t="s">
        <v>3990</v>
      </c>
      <c r="M23" s="9">
        <v>0</v>
      </c>
      <c r="N23" s="9">
        <v>0</v>
      </c>
      <c r="O23" s="6" t="s">
        <v>3990</v>
      </c>
      <c r="P23" s="7">
        <v>220</v>
      </c>
      <c r="Q23" s="7">
        <v>3.63</v>
      </c>
      <c r="R23" s="6" t="s">
        <v>3991</v>
      </c>
      <c r="S23" s="7">
        <v>220</v>
      </c>
      <c r="T23" s="7">
        <v>16.72</v>
      </c>
      <c r="U23" s="6" t="s">
        <v>3991</v>
      </c>
      <c r="V23" s="6" t="s">
        <v>3992</v>
      </c>
      <c r="W23" s="6" t="s">
        <v>4048</v>
      </c>
      <c r="X23" s="6" t="s">
        <v>4049</v>
      </c>
      <c r="Y23" s="6" t="s">
        <v>4052</v>
      </c>
      <c r="Z23" s="6" t="s">
        <v>4053</v>
      </c>
    </row>
    <row r="24" spans="1:26" hidden="1" x14ac:dyDescent="0.2">
      <c r="A24" s="6" t="s">
        <v>3987</v>
      </c>
      <c r="B24" s="6">
        <v>8442</v>
      </c>
      <c r="C24" s="1">
        <v>42095</v>
      </c>
      <c r="D24" s="6" t="s">
        <v>4010</v>
      </c>
      <c r="E24" s="6" t="s">
        <v>3989</v>
      </c>
      <c r="F24" s="9">
        <v>95</v>
      </c>
      <c r="G24" s="9">
        <v>95</v>
      </c>
      <c r="H24" s="9">
        <v>3.31</v>
      </c>
      <c r="I24" s="6" t="s">
        <v>4011</v>
      </c>
      <c r="J24" s="9">
        <v>0</v>
      </c>
      <c r="K24" s="9">
        <v>0</v>
      </c>
      <c r="L24" s="6" t="s">
        <v>3990</v>
      </c>
      <c r="M24" s="9">
        <v>0</v>
      </c>
      <c r="N24" s="9">
        <v>0</v>
      </c>
      <c r="O24" s="6" t="s">
        <v>3990</v>
      </c>
      <c r="P24" s="7">
        <v>95</v>
      </c>
      <c r="Q24" s="7">
        <v>1.57</v>
      </c>
      <c r="R24" s="6" t="s">
        <v>3991</v>
      </c>
      <c r="S24" s="7">
        <v>95</v>
      </c>
      <c r="T24" s="7">
        <v>7.22</v>
      </c>
      <c r="U24" s="6" t="s">
        <v>3991</v>
      </c>
      <c r="V24" s="6" t="s">
        <v>3992</v>
      </c>
      <c r="W24" s="6" t="s">
        <v>4048</v>
      </c>
      <c r="X24" s="6" t="s">
        <v>4049</v>
      </c>
      <c r="Y24" s="6" t="s">
        <v>4054</v>
      </c>
      <c r="Z24" s="6" t="s">
        <v>4055</v>
      </c>
    </row>
    <row r="25" spans="1:26" hidden="1" x14ac:dyDescent="0.2">
      <c r="A25" s="6" t="s">
        <v>3987</v>
      </c>
      <c r="B25" s="6">
        <v>10618</v>
      </c>
      <c r="C25" s="1">
        <v>42095</v>
      </c>
      <c r="D25" s="6" t="s">
        <v>3988</v>
      </c>
      <c r="E25" s="6" t="s">
        <v>3989</v>
      </c>
      <c r="F25" s="9">
        <v>6828.73</v>
      </c>
      <c r="G25" s="9">
        <v>5938.03</v>
      </c>
      <c r="H25" s="9">
        <v>1068.8499999999999</v>
      </c>
      <c r="I25" s="6" t="s">
        <v>4011</v>
      </c>
      <c r="J25" s="9">
        <v>0</v>
      </c>
      <c r="K25" s="9">
        <v>0</v>
      </c>
      <c r="L25" s="6" t="s">
        <v>3990</v>
      </c>
      <c r="M25" s="9">
        <v>5938.03</v>
      </c>
      <c r="N25" s="9">
        <v>890.7</v>
      </c>
      <c r="O25" s="6" t="s">
        <v>4056</v>
      </c>
      <c r="P25" s="7">
        <v>5938.03</v>
      </c>
      <c r="Q25" s="7">
        <v>97.98</v>
      </c>
      <c r="R25" s="6" t="s">
        <v>3991</v>
      </c>
      <c r="S25" s="7">
        <v>5938.03</v>
      </c>
      <c r="T25" s="7">
        <v>451.29</v>
      </c>
      <c r="U25" s="6" t="s">
        <v>3991</v>
      </c>
      <c r="V25" s="6" t="s">
        <v>3992</v>
      </c>
      <c r="W25" s="6" t="s">
        <v>4057</v>
      </c>
      <c r="X25" s="6" t="s">
        <v>4058</v>
      </c>
      <c r="Y25" s="6" t="s">
        <v>4059</v>
      </c>
      <c r="Z25" s="6" t="s">
        <v>4060</v>
      </c>
    </row>
    <row r="26" spans="1:26" hidden="1" x14ac:dyDescent="0.2">
      <c r="A26" s="6" t="s">
        <v>3987</v>
      </c>
      <c r="B26" s="6">
        <v>11213</v>
      </c>
      <c r="C26" s="1">
        <v>42095</v>
      </c>
      <c r="D26" s="6" t="s">
        <v>4019</v>
      </c>
      <c r="E26" s="6" t="s">
        <v>3989</v>
      </c>
      <c r="F26" s="9">
        <v>37</v>
      </c>
      <c r="G26" s="9">
        <v>0</v>
      </c>
      <c r="H26" s="9">
        <v>0</v>
      </c>
      <c r="I26" s="6" t="s">
        <v>3990</v>
      </c>
      <c r="J26" s="9">
        <v>0</v>
      </c>
      <c r="K26" s="9">
        <v>0</v>
      </c>
      <c r="L26" s="6" t="s">
        <v>3990</v>
      </c>
      <c r="M26" s="9">
        <v>0</v>
      </c>
      <c r="N26" s="9">
        <v>0</v>
      </c>
      <c r="O26" s="6" t="s">
        <v>3990</v>
      </c>
      <c r="P26" s="7">
        <v>0</v>
      </c>
      <c r="Q26" s="7">
        <v>0</v>
      </c>
      <c r="R26" s="6" t="s">
        <v>3990</v>
      </c>
      <c r="S26" s="7">
        <v>0</v>
      </c>
      <c r="T26" s="7">
        <v>0</v>
      </c>
      <c r="U26" s="6" t="s">
        <v>3990</v>
      </c>
      <c r="V26" s="6" t="s">
        <v>3992</v>
      </c>
      <c r="W26" s="6" t="s">
        <v>4061</v>
      </c>
      <c r="X26" s="6" t="s">
        <v>4062</v>
      </c>
      <c r="Y26" s="6" t="s">
        <v>4063</v>
      </c>
      <c r="Z26" s="6" t="s">
        <v>4064</v>
      </c>
    </row>
    <row r="27" spans="1:26" hidden="1" x14ac:dyDescent="0.2">
      <c r="A27" s="6" t="s">
        <v>3987</v>
      </c>
      <c r="B27" s="6">
        <v>11213</v>
      </c>
      <c r="C27" s="1">
        <v>42095</v>
      </c>
      <c r="D27" s="6" t="s">
        <v>4019</v>
      </c>
      <c r="E27" s="6" t="s">
        <v>3989</v>
      </c>
      <c r="F27" s="9">
        <v>80</v>
      </c>
      <c r="G27" s="9">
        <v>0</v>
      </c>
      <c r="H27" s="9">
        <v>0</v>
      </c>
      <c r="I27" s="6" t="s">
        <v>3990</v>
      </c>
      <c r="J27" s="9">
        <v>0</v>
      </c>
      <c r="K27" s="9">
        <v>0</v>
      </c>
      <c r="L27" s="6" t="s">
        <v>3990</v>
      </c>
      <c r="M27" s="9">
        <v>0</v>
      </c>
      <c r="N27" s="9">
        <v>0</v>
      </c>
      <c r="O27" s="6" t="s">
        <v>3990</v>
      </c>
      <c r="P27" s="7">
        <v>0</v>
      </c>
      <c r="Q27" s="7">
        <v>0</v>
      </c>
      <c r="R27" s="6" t="s">
        <v>3990</v>
      </c>
      <c r="S27" s="7">
        <v>0</v>
      </c>
      <c r="T27" s="7">
        <v>0</v>
      </c>
      <c r="U27" s="6" t="s">
        <v>3990</v>
      </c>
      <c r="V27" s="6" t="s">
        <v>3992</v>
      </c>
      <c r="W27" s="6" t="s">
        <v>4061</v>
      </c>
      <c r="X27" s="6" t="s">
        <v>4065</v>
      </c>
      <c r="Y27" s="6" t="s">
        <v>4066</v>
      </c>
      <c r="Z27" s="6" t="s">
        <v>4067</v>
      </c>
    </row>
    <row r="28" spans="1:26" hidden="1" x14ac:dyDescent="0.2">
      <c r="A28" s="6" t="s">
        <v>3987</v>
      </c>
      <c r="B28" s="6">
        <v>14662</v>
      </c>
      <c r="C28" s="1">
        <v>42095</v>
      </c>
      <c r="D28" s="6" t="s">
        <v>4068</v>
      </c>
      <c r="E28" s="6" t="s">
        <v>3989</v>
      </c>
      <c r="F28" s="9">
        <v>12</v>
      </c>
      <c r="G28" s="9">
        <v>0</v>
      </c>
      <c r="H28" s="9">
        <v>0</v>
      </c>
      <c r="I28" s="6" t="s">
        <v>3990</v>
      </c>
      <c r="J28" s="9">
        <v>0</v>
      </c>
      <c r="K28" s="9">
        <v>0</v>
      </c>
      <c r="L28" s="6" t="s">
        <v>3990</v>
      </c>
      <c r="M28" s="9">
        <v>0</v>
      </c>
      <c r="N28" s="9">
        <v>0</v>
      </c>
      <c r="O28" s="6" t="s">
        <v>3990</v>
      </c>
      <c r="P28" s="7">
        <v>12</v>
      </c>
      <c r="Q28" s="7">
        <v>0.2</v>
      </c>
      <c r="R28" s="6" t="s">
        <v>3991</v>
      </c>
      <c r="S28" s="7">
        <v>12</v>
      </c>
      <c r="T28" s="7">
        <v>0.91</v>
      </c>
      <c r="U28" s="6" t="s">
        <v>3991</v>
      </c>
      <c r="V28" s="6" t="s">
        <v>3992</v>
      </c>
      <c r="W28" s="6" t="s">
        <v>4069</v>
      </c>
      <c r="X28" s="6" t="s">
        <v>4070</v>
      </c>
      <c r="Y28" s="6" t="s">
        <v>4071</v>
      </c>
      <c r="Z28" s="6" t="s">
        <v>4072</v>
      </c>
    </row>
    <row r="29" spans="1:26" hidden="1" x14ac:dyDescent="0.2">
      <c r="A29" s="6" t="s">
        <v>3987</v>
      </c>
      <c r="B29" s="6">
        <v>14662</v>
      </c>
      <c r="C29" s="1">
        <v>42095</v>
      </c>
      <c r="D29" s="6" t="s">
        <v>4068</v>
      </c>
      <c r="E29" s="6" t="s">
        <v>3989</v>
      </c>
      <c r="F29" s="9">
        <v>12</v>
      </c>
      <c r="G29" s="9">
        <v>0</v>
      </c>
      <c r="H29" s="9">
        <v>0</v>
      </c>
      <c r="I29" s="6" t="s">
        <v>3990</v>
      </c>
      <c r="J29" s="9">
        <v>0</v>
      </c>
      <c r="K29" s="9">
        <v>0</v>
      </c>
      <c r="L29" s="6" t="s">
        <v>3990</v>
      </c>
      <c r="M29" s="9">
        <v>0</v>
      </c>
      <c r="N29" s="9">
        <v>0</v>
      </c>
      <c r="O29" s="6" t="s">
        <v>3990</v>
      </c>
      <c r="P29" s="7">
        <v>12</v>
      </c>
      <c r="Q29" s="7">
        <v>0.2</v>
      </c>
      <c r="R29" s="6" t="s">
        <v>3991</v>
      </c>
      <c r="S29" s="7">
        <v>12</v>
      </c>
      <c r="T29" s="7">
        <v>0.91</v>
      </c>
      <c r="U29" s="6" t="s">
        <v>3991</v>
      </c>
      <c r="V29" s="6" t="s">
        <v>3992</v>
      </c>
      <c r="W29" s="6" t="s">
        <v>4069</v>
      </c>
      <c r="X29" s="6" t="s">
        <v>4070</v>
      </c>
      <c r="Y29" s="6" t="s">
        <v>4073</v>
      </c>
      <c r="Z29" s="6" t="s">
        <v>4074</v>
      </c>
    </row>
    <row r="30" spans="1:26" hidden="1" x14ac:dyDescent="0.2">
      <c r="A30" s="6" t="s">
        <v>3987</v>
      </c>
      <c r="B30" s="6">
        <v>14662</v>
      </c>
      <c r="C30" s="1">
        <v>42095</v>
      </c>
      <c r="D30" s="6" t="s">
        <v>4068</v>
      </c>
      <c r="E30" s="6" t="s">
        <v>3989</v>
      </c>
      <c r="F30" s="9">
        <v>36</v>
      </c>
      <c r="G30" s="9">
        <v>0</v>
      </c>
      <c r="H30" s="9">
        <v>0</v>
      </c>
      <c r="I30" s="6" t="s">
        <v>3990</v>
      </c>
      <c r="J30" s="9">
        <v>0</v>
      </c>
      <c r="K30" s="9">
        <v>0</v>
      </c>
      <c r="L30" s="6" t="s">
        <v>3990</v>
      </c>
      <c r="M30" s="9">
        <v>0</v>
      </c>
      <c r="N30" s="9">
        <v>0</v>
      </c>
      <c r="O30" s="6" t="s">
        <v>3990</v>
      </c>
      <c r="P30" s="7">
        <v>36</v>
      </c>
      <c r="Q30" s="7">
        <v>0.59</v>
      </c>
      <c r="R30" s="6" t="s">
        <v>3991</v>
      </c>
      <c r="S30" s="7">
        <v>36</v>
      </c>
      <c r="T30" s="7">
        <v>2.74</v>
      </c>
      <c r="U30" s="6" t="s">
        <v>3991</v>
      </c>
      <c r="V30" s="6" t="s">
        <v>3992</v>
      </c>
      <c r="W30" s="6" t="s">
        <v>4069</v>
      </c>
      <c r="X30" s="6" t="s">
        <v>4070</v>
      </c>
      <c r="Y30" s="6" t="s">
        <v>4075</v>
      </c>
      <c r="Z30" s="6" t="s">
        <v>4076</v>
      </c>
    </row>
    <row r="31" spans="1:26" hidden="1" x14ac:dyDescent="0.2">
      <c r="A31" s="6" t="s">
        <v>3987</v>
      </c>
      <c r="B31" s="6">
        <v>14663</v>
      </c>
      <c r="C31" s="1">
        <v>42095</v>
      </c>
      <c r="D31" s="6" t="s">
        <v>4077</v>
      </c>
      <c r="E31" s="6" t="s">
        <v>3989</v>
      </c>
      <c r="F31" s="9">
        <v>681.12</v>
      </c>
      <c r="G31" s="9">
        <v>0</v>
      </c>
      <c r="H31" s="9">
        <v>0</v>
      </c>
      <c r="I31" s="6" t="s">
        <v>3990</v>
      </c>
      <c r="J31" s="9">
        <v>0</v>
      </c>
      <c r="K31" s="9">
        <v>0</v>
      </c>
      <c r="L31" s="6" t="s">
        <v>3990</v>
      </c>
      <c r="M31" s="9">
        <v>0</v>
      </c>
      <c r="N31" s="9">
        <v>0</v>
      </c>
      <c r="O31" s="6" t="s">
        <v>3990</v>
      </c>
      <c r="P31" s="7">
        <v>0</v>
      </c>
      <c r="Q31" s="7">
        <v>0</v>
      </c>
      <c r="R31" s="6" t="s">
        <v>3990</v>
      </c>
      <c r="S31" s="7">
        <v>0</v>
      </c>
      <c r="T31" s="7">
        <v>0</v>
      </c>
      <c r="U31" s="6" t="s">
        <v>3990</v>
      </c>
      <c r="V31" s="6" t="s">
        <v>3992</v>
      </c>
      <c r="W31" s="6" t="s">
        <v>4069</v>
      </c>
      <c r="X31" s="6" t="s">
        <v>4070</v>
      </c>
      <c r="Y31" s="6" t="s">
        <v>4078</v>
      </c>
      <c r="Z31" s="6" t="s">
        <v>4079</v>
      </c>
    </row>
    <row r="32" spans="1:26" hidden="1" x14ac:dyDescent="0.2">
      <c r="A32" s="6" t="s">
        <v>3987</v>
      </c>
      <c r="B32" s="6">
        <v>14663</v>
      </c>
      <c r="C32" s="1">
        <v>42095</v>
      </c>
      <c r="D32" s="6" t="s">
        <v>4077</v>
      </c>
      <c r="E32" s="6" t="s">
        <v>3989</v>
      </c>
      <c r="F32" s="9">
        <v>278.64</v>
      </c>
      <c r="G32" s="9">
        <v>0</v>
      </c>
      <c r="H32" s="9">
        <v>0</v>
      </c>
      <c r="I32" s="6" t="s">
        <v>3990</v>
      </c>
      <c r="J32" s="9">
        <v>0</v>
      </c>
      <c r="K32" s="9">
        <v>0</v>
      </c>
      <c r="L32" s="6" t="s">
        <v>3990</v>
      </c>
      <c r="M32" s="9">
        <v>0</v>
      </c>
      <c r="N32" s="9">
        <v>0</v>
      </c>
      <c r="O32" s="6" t="s">
        <v>3990</v>
      </c>
      <c r="P32" s="7">
        <v>0</v>
      </c>
      <c r="Q32" s="7">
        <v>0</v>
      </c>
      <c r="R32" s="6" t="s">
        <v>3990</v>
      </c>
      <c r="S32" s="7">
        <v>0</v>
      </c>
      <c r="T32" s="7">
        <v>0</v>
      </c>
      <c r="U32" s="6" t="s">
        <v>3990</v>
      </c>
      <c r="V32" s="6" t="s">
        <v>3992</v>
      </c>
      <c r="W32" s="6" t="s">
        <v>4069</v>
      </c>
      <c r="X32" s="6" t="s">
        <v>4070</v>
      </c>
      <c r="Y32" s="6" t="s">
        <v>4078</v>
      </c>
      <c r="Z32" s="6" t="s">
        <v>4079</v>
      </c>
    </row>
    <row r="33" spans="1:26" hidden="1" x14ac:dyDescent="0.2">
      <c r="A33" s="6" t="s">
        <v>3987</v>
      </c>
      <c r="B33" s="6">
        <v>14663</v>
      </c>
      <c r="C33" s="1">
        <v>42095</v>
      </c>
      <c r="D33" s="6" t="s">
        <v>4077</v>
      </c>
      <c r="E33" s="6" t="s">
        <v>3989</v>
      </c>
      <c r="F33" s="9">
        <v>330.24</v>
      </c>
      <c r="G33" s="9">
        <v>0</v>
      </c>
      <c r="H33" s="9">
        <v>0</v>
      </c>
      <c r="I33" s="6" t="s">
        <v>3990</v>
      </c>
      <c r="J33" s="9">
        <v>0</v>
      </c>
      <c r="K33" s="9">
        <v>0</v>
      </c>
      <c r="L33" s="6" t="s">
        <v>3990</v>
      </c>
      <c r="M33" s="9">
        <v>0</v>
      </c>
      <c r="N33" s="9">
        <v>0</v>
      </c>
      <c r="O33" s="6" t="s">
        <v>3990</v>
      </c>
      <c r="P33" s="7">
        <v>0</v>
      </c>
      <c r="Q33" s="7">
        <v>0</v>
      </c>
      <c r="R33" s="6" t="s">
        <v>3990</v>
      </c>
      <c r="S33" s="7">
        <v>0</v>
      </c>
      <c r="T33" s="7">
        <v>0</v>
      </c>
      <c r="U33" s="6" t="s">
        <v>3990</v>
      </c>
      <c r="V33" s="6" t="s">
        <v>3992</v>
      </c>
      <c r="W33" s="6" t="s">
        <v>4069</v>
      </c>
      <c r="X33" s="6" t="s">
        <v>4070</v>
      </c>
      <c r="Y33" s="6" t="s">
        <v>4078</v>
      </c>
      <c r="Z33" s="6" t="s">
        <v>4079</v>
      </c>
    </row>
    <row r="34" spans="1:26" hidden="1" x14ac:dyDescent="0.2">
      <c r="A34" s="6" t="s">
        <v>3987</v>
      </c>
      <c r="B34" s="6">
        <v>16356</v>
      </c>
      <c r="C34" s="1">
        <v>42095</v>
      </c>
      <c r="D34" s="6" t="s">
        <v>3988</v>
      </c>
      <c r="E34" s="6" t="s">
        <v>3989</v>
      </c>
      <c r="F34" s="9">
        <v>5148.67</v>
      </c>
      <c r="G34" s="9">
        <v>0</v>
      </c>
      <c r="H34" s="9">
        <v>0</v>
      </c>
      <c r="I34" s="6" t="s">
        <v>3990</v>
      </c>
      <c r="J34" s="9">
        <v>0</v>
      </c>
      <c r="K34" s="9">
        <v>0</v>
      </c>
      <c r="L34" s="6" t="s">
        <v>3990</v>
      </c>
      <c r="M34" s="9">
        <v>4767.29</v>
      </c>
      <c r="N34" s="9">
        <v>381.38</v>
      </c>
      <c r="O34" s="6" t="s">
        <v>4056</v>
      </c>
      <c r="P34" s="7">
        <v>4767.29</v>
      </c>
      <c r="Q34" s="7">
        <v>78.66</v>
      </c>
      <c r="R34" s="6" t="s">
        <v>3991</v>
      </c>
      <c r="S34" s="7">
        <v>4767.29</v>
      </c>
      <c r="T34" s="7">
        <v>362.31</v>
      </c>
      <c r="U34" s="6" t="s">
        <v>3991</v>
      </c>
      <c r="V34" s="6" t="s">
        <v>3992</v>
      </c>
      <c r="W34" s="6" t="s">
        <v>4080</v>
      </c>
      <c r="X34" s="6" t="s">
        <v>4042</v>
      </c>
      <c r="Y34" s="6" t="s">
        <v>4081</v>
      </c>
      <c r="Z34" s="6" t="s">
        <v>4082</v>
      </c>
    </row>
    <row r="35" spans="1:26" hidden="1" x14ac:dyDescent="0.2">
      <c r="A35" s="6" t="s">
        <v>3987</v>
      </c>
      <c r="B35" s="6">
        <v>18262</v>
      </c>
      <c r="C35" s="1">
        <v>42095</v>
      </c>
      <c r="D35" s="6" t="s">
        <v>3988</v>
      </c>
      <c r="E35" s="6" t="s">
        <v>3989</v>
      </c>
      <c r="F35" s="9">
        <v>2165.2199999999998</v>
      </c>
      <c r="G35" s="9">
        <v>1882.8</v>
      </c>
      <c r="H35" s="9">
        <v>338.9</v>
      </c>
      <c r="I35" s="6" t="s">
        <v>4011</v>
      </c>
      <c r="J35" s="9">
        <v>0</v>
      </c>
      <c r="K35" s="9">
        <v>0</v>
      </c>
      <c r="L35" s="6" t="s">
        <v>3990</v>
      </c>
      <c r="M35" s="9">
        <v>1882.8</v>
      </c>
      <c r="N35" s="9">
        <v>282.42</v>
      </c>
      <c r="O35" s="6" t="s">
        <v>4056</v>
      </c>
      <c r="P35" s="7">
        <v>1882.8</v>
      </c>
      <c r="Q35" s="7">
        <v>31.07</v>
      </c>
      <c r="R35" s="6" t="s">
        <v>3991</v>
      </c>
      <c r="S35" s="7">
        <v>1882.8</v>
      </c>
      <c r="T35" s="7">
        <v>143.09</v>
      </c>
      <c r="U35" s="6" t="s">
        <v>3991</v>
      </c>
      <c r="V35" s="6" t="s">
        <v>3992</v>
      </c>
      <c r="W35" s="6" t="s">
        <v>4083</v>
      </c>
      <c r="X35" s="6" t="s">
        <v>4084</v>
      </c>
      <c r="Y35" s="6" t="s">
        <v>4085</v>
      </c>
      <c r="Z35" s="6" t="s">
        <v>4086</v>
      </c>
    </row>
    <row r="36" spans="1:26" hidden="1" x14ac:dyDescent="0.2">
      <c r="A36" s="6" t="s">
        <v>3987</v>
      </c>
      <c r="B36" s="6">
        <v>20974</v>
      </c>
      <c r="C36" s="1">
        <v>42095</v>
      </c>
      <c r="D36" s="6" t="s">
        <v>4010</v>
      </c>
      <c r="E36" s="6" t="s">
        <v>3989</v>
      </c>
      <c r="F36" s="9">
        <v>3960</v>
      </c>
      <c r="G36" s="9">
        <v>3960</v>
      </c>
      <c r="H36" s="9">
        <v>712.8</v>
      </c>
      <c r="I36" s="6" t="s">
        <v>4011</v>
      </c>
      <c r="J36" s="9">
        <v>0</v>
      </c>
      <c r="K36" s="9">
        <v>0</v>
      </c>
      <c r="L36" s="6" t="s">
        <v>3990</v>
      </c>
      <c r="M36" s="9">
        <v>0</v>
      </c>
      <c r="N36" s="9">
        <v>0</v>
      </c>
      <c r="O36" s="6" t="s">
        <v>3990</v>
      </c>
      <c r="P36" s="7">
        <v>3960</v>
      </c>
      <c r="Q36" s="7">
        <v>65.34</v>
      </c>
      <c r="R36" s="6" t="s">
        <v>3991</v>
      </c>
      <c r="S36" s="7">
        <v>3960</v>
      </c>
      <c r="T36" s="7">
        <v>300.95999999999998</v>
      </c>
      <c r="U36" s="6" t="s">
        <v>3991</v>
      </c>
      <c r="V36" s="6" t="s">
        <v>3992</v>
      </c>
      <c r="W36" s="6" t="s">
        <v>4087</v>
      </c>
      <c r="X36" s="6" t="s">
        <v>4088</v>
      </c>
      <c r="Y36" s="6" t="s">
        <v>4089</v>
      </c>
      <c r="Z36" s="6" t="s">
        <v>4090</v>
      </c>
    </row>
    <row r="37" spans="1:26" hidden="1" x14ac:dyDescent="0.2">
      <c r="A37" s="6" t="s">
        <v>3987</v>
      </c>
      <c r="B37" s="6">
        <v>52639</v>
      </c>
      <c r="C37" s="1">
        <v>42095</v>
      </c>
      <c r="D37" s="6" t="s">
        <v>3988</v>
      </c>
      <c r="E37" s="6" t="s">
        <v>3989</v>
      </c>
      <c r="F37" s="9">
        <v>1155</v>
      </c>
      <c r="G37" s="9">
        <v>1100</v>
      </c>
      <c r="H37" s="9">
        <v>198</v>
      </c>
      <c r="I37" s="6" t="s">
        <v>4011</v>
      </c>
      <c r="J37" s="9">
        <v>0</v>
      </c>
      <c r="K37" s="9">
        <v>0</v>
      </c>
      <c r="L37" s="6" t="s">
        <v>3990</v>
      </c>
      <c r="M37" s="9">
        <v>1100</v>
      </c>
      <c r="N37" s="9">
        <v>55</v>
      </c>
      <c r="O37" s="6" t="s">
        <v>4056</v>
      </c>
      <c r="P37" s="7">
        <v>1100</v>
      </c>
      <c r="Q37" s="7">
        <v>18.149999999999999</v>
      </c>
      <c r="R37" s="6" t="s">
        <v>3991</v>
      </c>
      <c r="S37" s="7">
        <v>1100</v>
      </c>
      <c r="T37" s="7">
        <v>83.6</v>
      </c>
      <c r="U37" s="6" t="s">
        <v>3991</v>
      </c>
      <c r="V37" s="6" t="s">
        <v>3992</v>
      </c>
      <c r="W37" s="6" t="s">
        <v>4091</v>
      </c>
      <c r="X37" s="6" t="s">
        <v>4092</v>
      </c>
      <c r="Y37" s="6" t="s">
        <v>4093</v>
      </c>
      <c r="Z37" s="6" t="s">
        <v>4094</v>
      </c>
    </row>
    <row r="38" spans="1:26" hidden="1" x14ac:dyDescent="0.2">
      <c r="A38" s="6" t="s">
        <v>3987</v>
      </c>
      <c r="B38" s="6">
        <v>63571</v>
      </c>
      <c r="C38" s="1">
        <v>42095</v>
      </c>
      <c r="D38" s="6" t="s">
        <v>4095</v>
      </c>
      <c r="E38" s="6" t="s">
        <v>4096</v>
      </c>
      <c r="F38" s="9">
        <v>274.33999999999997</v>
      </c>
      <c r="G38" s="9">
        <v>249.4</v>
      </c>
      <c r="H38" s="9">
        <v>29.93</v>
      </c>
      <c r="I38" s="6" t="s">
        <v>4011</v>
      </c>
      <c r="J38" s="9">
        <v>0</v>
      </c>
      <c r="K38" s="9">
        <v>0</v>
      </c>
      <c r="L38" s="6" t="s">
        <v>3990</v>
      </c>
      <c r="M38" s="9">
        <v>0</v>
      </c>
      <c r="N38" s="9">
        <v>0</v>
      </c>
      <c r="O38" s="6" t="s">
        <v>3990</v>
      </c>
      <c r="P38" s="7">
        <v>249.4</v>
      </c>
      <c r="Q38" s="7">
        <v>4.12</v>
      </c>
      <c r="R38" s="6" t="s">
        <v>3991</v>
      </c>
      <c r="S38" s="7">
        <v>249.4</v>
      </c>
      <c r="T38" s="7">
        <v>18.95</v>
      </c>
      <c r="U38" s="6" t="s">
        <v>3991</v>
      </c>
      <c r="V38" s="6" t="s">
        <v>3992</v>
      </c>
      <c r="W38" s="6" t="s">
        <v>4097</v>
      </c>
      <c r="X38" s="6" t="s">
        <v>4098</v>
      </c>
      <c r="Y38" s="6" t="s">
        <v>4099</v>
      </c>
      <c r="Z38" s="6" t="s">
        <v>4100</v>
      </c>
    </row>
    <row r="39" spans="1:26" hidden="1" x14ac:dyDescent="0.2">
      <c r="A39" s="6" t="s">
        <v>3987</v>
      </c>
      <c r="B39" s="6">
        <v>86039</v>
      </c>
      <c r="C39" s="1">
        <v>42095</v>
      </c>
      <c r="D39" s="6" t="s">
        <v>3988</v>
      </c>
      <c r="E39" s="6" t="s">
        <v>3989</v>
      </c>
      <c r="F39" s="9">
        <v>612</v>
      </c>
      <c r="G39" s="9">
        <v>674.91</v>
      </c>
      <c r="H39" s="9">
        <v>168.73</v>
      </c>
      <c r="I39" s="6" t="s">
        <v>4011</v>
      </c>
      <c r="J39" s="9">
        <v>0</v>
      </c>
      <c r="K39" s="9">
        <v>0</v>
      </c>
      <c r="L39" s="6" t="s">
        <v>3990</v>
      </c>
      <c r="M39" s="9">
        <v>0</v>
      </c>
      <c r="N39" s="9">
        <v>0</v>
      </c>
      <c r="O39" s="6" t="s">
        <v>3990</v>
      </c>
      <c r="P39" s="7">
        <v>674.91</v>
      </c>
      <c r="Q39" s="7">
        <v>11.14</v>
      </c>
      <c r="R39" s="6" t="s">
        <v>3991</v>
      </c>
      <c r="S39" s="7">
        <v>674.91</v>
      </c>
      <c r="T39" s="7">
        <v>51.29</v>
      </c>
      <c r="U39" s="6" t="s">
        <v>3991</v>
      </c>
      <c r="V39" s="6" t="s">
        <v>3992</v>
      </c>
      <c r="W39" s="6" t="s">
        <v>4101</v>
      </c>
      <c r="X39" s="6" t="s">
        <v>4102</v>
      </c>
      <c r="Y39" s="6" t="s">
        <v>4103</v>
      </c>
      <c r="Z39" s="6" t="s">
        <v>4104</v>
      </c>
    </row>
    <row r="40" spans="1:26" hidden="1" x14ac:dyDescent="0.2">
      <c r="A40" s="6" t="s">
        <v>3987</v>
      </c>
      <c r="B40" s="6">
        <v>156227</v>
      </c>
      <c r="C40" s="1">
        <v>42095</v>
      </c>
      <c r="D40" s="6" t="s">
        <v>4105</v>
      </c>
      <c r="E40" s="6" t="s">
        <v>4096</v>
      </c>
      <c r="F40" s="9">
        <v>5048.51</v>
      </c>
      <c r="G40" s="9">
        <v>4390.01</v>
      </c>
      <c r="H40" s="9">
        <v>526.79999999999995</v>
      </c>
      <c r="I40" s="6" t="s">
        <v>4106</v>
      </c>
      <c r="J40" s="9">
        <v>0</v>
      </c>
      <c r="K40" s="9">
        <v>0</v>
      </c>
      <c r="L40" s="6" t="s">
        <v>3990</v>
      </c>
      <c r="M40" s="9">
        <v>4390.01</v>
      </c>
      <c r="N40" s="9">
        <v>658.5</v>
      </c>
      <c r="O40" s="6" t="s">
        <v>4056</v>
      </c>
      <c r="P40" s="7">
        <v>4390.01</v>
      </c>
      <c r="Q40" s="7">
        <v>72.44</v>
      </c>
      <c r="R40" s="6" t="s">
        <v>3991</v>
      </c>
      <c r="S40" s="7">
        <v>4390.01</v>
      </c>
      <c r="T40" s="7">
        <v>333.64</v>
      </c>
      <c r="U40" s="6" t="s">
        <v>3991</v>
      </c>
      <c r="V40" s="6" t="s">
        <v>3992</v>
      </c>
      <c r="W40" s="6" t="s">
        <v>4107</v>
      </c>
      <c r="X40" s="6" t="s">
        <v>4070</v>
      </c>
      <c r="Y40" s="6" t="s">
        <v>4108</v>
      </c>
      <c r="Z40" s="6" t="s">
        <v>4109</v>
      </c>
    </row>
    <row r="41" spans="1:26" hidden="1" x14ac:dyDescent="0.2">
      <c r="A41" s="6" t="s">
        <v>3987</v>
      </c>
      <c r="B41" s="6">
        <v>156247</v>
      </c>
      <c r="C41" s="1">
        <v>42095</v>
      </c>
      <c r="D41" s="6" t="s">
        <v>4105</v>
      </c>
      <c r="E41" s="6" t="s">
        <v>4096</v>
      </c>
      <c r="F41" s="9">
        <v>4725.01</v>
      </c>
      <c r="G41" s="9">
        <v>4500.01</v>
      </c>
      <c r="H41" s="9">
        <v>180</v>
      </c>
      <c r="I41" s="6" t="s">
        <v>4110</v>
      </c>
      <c r="J41" s="9">
        <v>0</v>
      </c>
      <c r="K41" s="9">
        <v>0</v>
      </c>
      <c r="L41" s="6" t="s">
        <v>3990</v>
      </c>
      <c r="M41" s="9">
        <v>4500.01</v>
      </c>
      <c r="N41" s="9">
        <v>225</v>
      </c>
      <c r="O41" s="6" t="s">
        <v>4056</v>
      </c>
      <c r="P41" s="7">
        <v>4500.01</v>
      </c>
      <c r="Q41" s="7">
        <v>74.25</v>
      </c>
      <c r="R41" s="6" t="s">
        <v>3991</v>
      </c>
      <c r="S41" s="7">
        <v>4500.01</v>
      </c>
      <c r="T41" s="7">
        <v>342</v>
      </c>
      <c r="U41" s="6" t="s">
        <v>3991</v>
      </c>
      <c r="V41" s="6" t="s">
        <v>3992</v>
      </c>
      <c r="W41" s="6" t="s">
        <v>4107</v>
      </c>
      <c r="X41" s="6" t="s">
        <v>4111</v>
      </c>
      <c r="Y41" s="6" t="s">
        <v>4112</v>
      </c>
      <c r="Z41" s="6" t="s">
        <v>4113</v>
      </c>
    </row>
    <row r="42" spans="1:26" hidden="1" x14ac:dyDescent="0.2">
      <c r="A42" s="6" t="s">
        <v>3987</v>
      </c>
      <c r="B42" s="6">
        <v>276773</v>
      </c>
      <c r="C42" s="1">
        <v>42095</v>
      </c>
      <c r="D42" s="6" t="s">
        <v>3988</v>
      </c>
      <c r="E42" s="6" t="s">
        <v>3989</v>
      </c>
      <c r="F42" s="9">
        <v>10457.07</v>
      </c>
      <c r="G42" s="9">
        <v>9093.1</v>
      </c>
      <c r="H42" s="9">
        <v>1636.76</v>
      </c>
      <c r="I42" s="6" t="s">
        <v>4011</v>
      </c>
      <c r="J42" s="9">
        <v>0</v>
      </c>
      <c r="K42" s="9">
        <v>0</v>
      </c>
      <c r="L42" s="6" t="s">
        <v>3990</v>
      </c>
      <c r="M42" s="9">
        <v>9093.1</v>
      </c>
      <c r="N42" s="9">
        <v>1363.97</v>
      </c>
      <c r="O42" s="6" t="s">
        <v>4056</v>
      </c>
      <c r="P42" s="7">
        <v>9093.1</v>
      </c>
      <c r="Q42" s="7">
        <v>150.04</v>
      </c>
      <c r="R42" s="6" t="s">
        <v>3991</v>
      </c>
      <c r="S42" s="7">
        <v>9093.1</v>
      </c>
      <c r="T42" s="7">
        <v>691.08</v>
      </c>
      <c r="U42" s="6" t="s">
        <v>3991</v>
      </c>
      <c r="V42" s="6" t="s">
        <v>3992</v>
      </c>
      <c r="W42" s="6" t="s">
        <v>4114</v>
      </c>
      <c r="X42" s="6" t="s">
        <v>4070</v>
      </c>
      <c r="Y42" s="6" t="s">
        <v>4115</v>
      </c>
      <c r="Z42" s="6" t="s">
        <v>4116</v>
      </c>
    </row>
    <row r="43" spans="1:26" hidden="1" x14ac:dyDescent="0.2">
      <c r="A43" s="6" t="s">
        <v>3987</v>
      </c>
      <c r="B43" s="6">
        <v>276992</v>
      </c>
      <c r="C43" s="1">
        <v>42095</v>
      </c>
      <c r="D43" s="6" t="s">
        <v>3988</v>
      </c>
      <c r="E43" s="6" t="s">
        <v>3989</v>
      </c>
      <c r="F43" s="9">
        <v>9589.4</v>
      </c>
      <c r="G43" s="9">
        <v>8338.61</v>
      </c>
      <c r="H43" s="9">
        <v>1500.95</v>
      </c>
      <c r="I43" s="6" t="s">
        <v>4011</v>
      </c>
      <c r="J43" s="9">
        <v>0</v>
      </c>
      <c r="K43" s="9">
        <v>0</v>
      </c>
      <c r="L43" s="6" t="s">
        <v>3990</v>
      </c>
      <c r="M43" s="9">
        <v>8338.61</v>
      </c>
      <c r="N43" s="9">
        <v>1250.79</v>
      </c>
      <c r="O43" s="6" t="s">
        <v>4056</v>
      </c>
      <c r="P43" s="7">
        <v>8338.61</v>
      </c>
      <c r="Q43" s="7">
        <v>137.59</v>
      </c>
      <c r="R43" s="6" t="s">
        <v>3991</v>
      </c>
      <c r="S43" s="7">
        <v>8338.61</v>
      </c>
      <c r="T43" s="7">
        <v>633.73</v>
      </c>
      <c r="U43" s="6" t="s">
        <v>3991</v>
      </c>
      <c r="V43" s="6" t="s">
        <v>3992</v>
      </c>
      <c r="W43" s="6" t="s">
        <v>4114</v>
      </c>
      <c r="X43" s="6" t="s">
        <v>4070</v>
      </c>
      <c r="Y43" s="6" t="s">
        <v>4117</v>
      </c>
      <c r="Z43" s="6" t="s">
        <v>4118</v>
      </c>
    </row>
    <row r="44" spans="1:26" hidden="1" x14ac:dyDescent="0.2">
      <c r="A44" s="6" t="s">
        <v>3987</v>
      </c>
      <c r="B44" s="6">
        <v>321474</v>
      </c>
      <c r="C44" s="1">
        <v>42095</v>
      </c>
      <c r="D44" s="6" t="s">
        <v>4019</v>
      </c>
      <c r="E44" s="6" t="s">
        <v>3989</v>
      </c>
      <c r="F44" s="9">
        <v>15.2</v>
      </c>
      <c r="G44" s="9">
        <v>0</v>
      </c>
      <c r="H44" s="9">
        <v>0</v>
      </c>
      <c r="I44" s="6" t="s">
        <v>3990</v>
      </c>
      <c r="J44" s="9">
        <v>0</v>
      </c>
      <c r="K44" s="9">
        <v>0</v>
      </c>
      <c r="L44" s="6" t="s">
        <v>3990</v>
      </c>
      <c r="M44" s="9">
        <v>0</v>
      </c>
      <c r="N44" s="9">
        <v>0</v>
      </c>
      <c r="O44" s="6" t="s">
        <v>3990</v>
      </c>
      <c r="P44" s="7">
        <v>0</v>
      </c>
      <c r="Q44" s="7">
        <v>0</v>
      </c>
      <c r="R44" s="6" t="s">
        <v>3990</v>
      </c>
      <c r="S44" s="7">
        <v>0</v>
      </c>
      <c r="T44" s="7">
        <v>0</v>
      </c>
      <c r="U44" s="6" t="s">
        <v>3990</v>
      </c>
      <c r="V44" s="6" t="s">
        <v>3992</v>
      </c>
      <c r="W44" s="6" t="s">
        <v>4119</v>
      </c>
      <c r="X44" s="6" t="s">
        <v>4120</v>
      </c>
      <c r="Y44" s="6" t="s">
        <v>4121</v>
      </c>
      <c r="Z44" s="6" t="s">
        <v>4122</v>
      </c>
    </row>
    <row r="45" spans="1:26" hidden="1" x14ac:dyDescent="0.2">
      <c r="A45" s="6" t="s">
        <v>3987</v>
      </c>
      <c r="B45" s="6">
        <v>321474</v>
      </c>
      <c r="C45" s="1">
        <v>42095</v>
      </c>
      <c r="D45" s="6" t="s">
        <v>4019</v>
      </c>
      <c r="E45" s="6" t="s">
        <v>3989</v>
      </c>
      <c r="F45" s="9">
        <v>12</v>
      </c>
      <c r="G45" s="9">
        <v>0</v>
      </c>
      <c r="H45" s="9">
        <v>0</v>
      </c>
      <c r="I45" s="6" t="s">
        <v>3990</v>
      </c>
      <c r="J45" s="9">
        <v>0</v>
      </c>
      <c r="K45" s="9">
        <v>0</v>
      </c>
      <c r="L45" s="6" t="s">
        <v>3990</v>
      </c>
      <c r="M45" s="9">
        <v>0</v>
      </c>
      <c r="N45" s="9">
        <v>0</v>
      </c>
      <c r="O45" s="6" t="s">
        <v>3990</v>
      </c>
      <c r="P45" s="7">
        <v>0</v>
      </c>
      <c r="Q45" s="7">
        <v>0</v>
      </c>
      <c r="R45" s="6" t="s">
        <v>3990</v>
      </c>
      <c r="S45" s="7">
        <v>0</v>
      </c>
      <c r="T45" s="7">
        <v>0</v>
      </c>
      <c r="U45" s="6" t="s">
        <v>3990</v>
      </c>
      <c r="V45" s="6" t="s">
        <v>3992</v>
      </c>
      <c r="W45" s="6" t="s">
        <v>4119</v>
      </c>
      <c r="X45" s="6" t="s">
        <v>4123</v>
      </c>
      <c r="Y45" s="6" t="s">
        <v>4124</v>
      </c>
      <c r="Z45" s="6" t="s">
        <v>4125</v>
      </c>
    </row>
    <row r="46" spans="1:26" hidden="1" x14ac:dyDescent="0.2">
      <c r="A46" s="6" t="s">
        <v>3987</v>
      </c>
      <c r="B46" s="6">
        <v>321474</v>
      </c>
      <c r="C46" s="1">
        <v>42095</v>
      </c>
      <c r="D46" s="6" t="s">
        <v>4019</v>
      </c>
      <c r="E46" s="6" t="s">
        <v>3989</v>
      </c>
      <c r="F46" s="9">
        <v>17.600000000000001</v>
      </c>
      <c r="G46" s="9">
        <v>0</v>
      </c>
      <c r="H46" s="9">
        <v>0</v>
      </c>
      <c r="I46" s="6" t="s">
        <v>3990</v>
      </c>
      <c r="J46" s="9">
        <v>0</v>
      </c>
      <c r="K46" s="9">
        <v>0</v>
      </c>
      <c r="L46" s="6" t="s">
        <v>3990</v>
      </c>
      <c r="M46" s="9">
        <v>0</v>
      </c>
      <c r="N46" s="9">
        <v>0</v>
      </c>
      <c r="O46" s="6" t="s">
        <v>3990</v>
      </c>
      <c r="P46" s="7">
        <v>0</v>
      </c>
      <c r="Q46" s="7">
        <v>0</v>
      </c>
      <c r="R46" s="6" t="s">
        <v>3990</v>
      </c>
      <c r="S46" s="7">
        <v>0</v>
      </c>
      <c r="T46" s="7">
        <v>0</v>
      </c>
      <c r="U46" s="6" t="s">
        <v>3990</v>
      </c>
      <c r="V46" s="6" t="s">
        <v>3992</v>
      </c>
      <c r="W46" s="6" t="s">
        <v>4119</v>
      </c>
      <c r="X46" s="6" t="s">
        <v>4120</v>
      </c>
      <c r="Y46" s="6" t="s">
        <v>4126</v>
      </c>
      <c r="Z46" s="6" t="s">
        <v>4127</v>
      </c>
    </row>
    <row r="47" spans="1:26" hidden="1" x14ac:dyDescent="0.2">
      <c r="A47" s="6" t="s">
        <v>3987</v>
      </c>
      <c r="B47" s="6">
        <v>321474</v>
      </c>
      <c r="C47" s="1">
        <v>42095</v>
      </c>
      <c r="D47" s="6" t="s">
        <v>4019</v>
      </c>
      <c r="E47" s="6" t="s">
        <v>3989</v>
      </c>
      <c r="F47" s="9">
        <v>110.3</v>
      </c>
      <c r="G47" s="9">
        <v>0</v>
      </c>
      <c r="H47" s="9">
        <v>0</v>
      </c>
      <c r="I47" s="6" t="s">
        <v>3990</v>
      </c>
      <c r="J47" s="9">
        <v>0</v>
      </c>
      <c r="K47" s="9">
        <v>0</v>
      </c>
      <c r="L47" s="6" t="s">
        <v>3990</v>
      </c>
      <c r="M47" s="9">
        <v>0</v>
      </c>
      <c r="N47" s="9">
        <v>0</v>
      </c>
      <c r="O47" s="6" t="s">
        <v>3990</v>
      </c>
      <c r="P47" s="7">
        <v>0</v>
      </c>
      <c r="Q47" s="7">
        <v>0</v>
      </c>
      <c r="R47" s="6" t="s">
        <v>3990</v>
      </c>
      <c r="S47" s="7">
        <v>0</v>
      </c>
      <c r="T47" s="7">
        <v>0</v>
      </c>
      <c r="U47" s="6" t="s">
        <v>3990</v>
      </c>
      <c r="V47" s="6" t="s">
        <v>3992</v>
      </c>
      <c r="W47" s="6" t="s">
        <v>4119</v>
      </c>
      <c r="X47" s="6" t="s">
        <v>4128</v>
      </c>
      <c r="Y47" s="6" t="s">
        <v>4129</v>
      </c>
      <c r="Z47" s="6" t="s">
        <v>4130</v>
      </c>
    </row>
    <row r="48" spans="1:26" hidden="1" x14ac:dyDescent="0.2">
      <c r="A48" s="6" t="s">
        <v>3987</v>
      </c>
      <c r="B48" s="6">
        <v>321474</v>
      </c>
      <c r="C48" s="1">
        <v>42095</v>
      </c>
      <c r="D48" s="6" t="s">
        <v>4019</v>
      </c>
      <c r="E48" s="6" t="s">
        <v>3989</v>
      </c>
      <c r="F48" s="9">
        <v>414.5</v>
      </c>
      <c r="G48" s="9">
        <v>0</v>
      </c>
      <c r="H48" s="9">
        <v>0</v>
      </c>
      <c r="I48" s="6" t="s">
        <v>3990</v>
      </c>
      <c r="J48" s="9">
        <v>0</v>
      </c>
      <c r="K48" s="9">
        <v>0</v>
      </c>
      <c r="L48" s="6" t="s">
        <v>3990</v>
      </c>
      <c r="M48" s="9">
        <v>0</v>
      </c>
      <c r="N48" s="9">
        <v>0</v>
      </c>
      <c r="O48" s="6" t="s">
        <v>3990</v>
      </c>
      <c r="P48" s="7">
        <v>0</v>
      </c>
      <c r="Q48" s="7">
        <v>0</v>
      </c>
      <c r="R48" s="6" t="s">
        <v>3990</v>
      </c>
      <c r="S48" s="7">
        <v>0</v>
      </c>
      <c r="T48" s="7">
        <v>0</v>
      </c>
      <c r="U48" s="6" t="s">
        <v>3990</v>
      </c>
      <c r="V48" s="6" t="s">
        <v>3992</v>
      </c>
      <c r="W48" s="6" t="s">
        <v>4119</v>
      </c>
      <c r="X48" s="6" t="s">
        <v>4120</v>
      </c>
      <c r="Y48" s="6" t="s">
        <v>4131</v>
      </c>
      <c r="Z48" s="6" t="s">
        <v>4132</v>
      </c>
    </row>
    <row r="49" spans="1:26" hidden="1" x14ac:dyDescent="0.2">
      <c r="A49" s="6" t="s">
        <v>3987</v>
      </c>
      <c r="B49" s="6">
        <v>321474</v>
      </c>
      <c r="C49" s="1">
        <v>42095</v>
      </c>
      <c r="D49" s="6" t="s">
        <v>4019</v>
      </c>
      <c r="E49" s="6" t="s">
        <v>3989</v>
      </c>
      <c r="F49" s="9">
        <v>78.599999999999994</v>
      </c>
      <c r="G49" s="9">
        <v>0</v>
      </c>
      <c r="H49" s="9">
        <v>0</v>
      </c>
      <c r="I49" s="6" t="s">
        <v>3990</v>
      </c>
      <c r="J49" s="9">
        <v>0</v>
      </c>
      <c r="K49" s="9">
        <v>0</v>
      </c>
      <c r="L49" s="6" t="s">
        <v>3990</v>
      </c>
      <c r="M49" s="9">
        <v>0</v>
      </c>
      <c r="N49" s="9">
        <v>0</v>
      </c>
      <c r="O49" s="6" t="s">
        <v>3990</v>
      </c>
      <c r="P49" s="7">
        <v>0</v>
      </c>
      <c r="Q49" s="7">
        <v>0</v>
      </c>
      <c r="R49" s="6" t="s">
        <v>3990</v>
      </c>
      <c r="S49" s="7">
        <v>0</v>
      </c>
      <c r="T49" s="7">
        <v>0</v>
      </c>
      <c r="U49" s="6" t="s">
        <v>3990</v>
      </c>
      <c r="V49" s="6" t="s">
        <v>3992</v>
      </c>
      <c r="W49" s="6" t="s">
        <v>4119</v>
      </c>
      <c r="X49" s="6" t="s">
        <v>4133</v>
      </c>
      <c r="Y49" s="6" t="s">
        <v>4134</v>
      </c>
      <c r="Z49" s="6" t="s">
        <v>4135</v>
      </c>
    </row>
    <row r="50" spans="1:26" hidden="1" x14ac:dyDescent="0.2">
      <c r="A50" s="6" t="s">
        <v>3987</v>
      </c>
      <c r="B50" s="6">
        <v>321474</v>
      </c>
      <c r="C50" s="1">
        <v>42095</v>
      </c>
      <c r="D50" s="6" t="s">
        <v>4019</v>
      </c>
      <c r="E50" s="6" t="s">
        <v>3989</v>
      </c>
      <c r="F50" s="9">
        <v>35.6</v>
      </c>
      <c r="G50" s="9">
        <v>0</v>
      </c>
      <c r="H50" s="9">
        <v>0</v>
      </c>
      <c r="I50" s="6" t="s">
        <v>3990</v>
      </c>
      <c r="J50" s="9">
        <v>0</v>
      </c>
      <c r="K50" s="9">
        <v>0</v>
      </c>
      <c r="L50" s="6" t="s">
        <v>3990</v>
      </c>
      <c r="M50" s="9">
        <v>0</v>
      </c>
      <c r="N50" s="9">
        <v>0</v>
      </c>
      <c r="O50" s="6" t="s">
        <v>3990</v>
      </c>
      <c r="P50" s="7">
        <v>0</v>
      </c>
      <c r="Q50" s="7">
        <v>0</v>
      </c>
      <c r="R50" s="6" t="s">
        <v>3990</v>
      </c>
      <c r="S50" s="7">
        <v>0</v>
      </c>
      <c r="T50" s="7">
        <v>0</v>
      </c>
      <c r="U50" s="6" t="s">
        <v>3990</v>
      </c>
      <c r="V50" s="6" t="s">
        <v>3992</v>
      </c>
      <c r="W50" s="6" t="s">
        <v>4119</v>
      </c>
      <c r="X50" s="6" t="s">
        <v>4120</v>
      </c>
      <c r="Y50" s="6" t="s">
        <v>4136</v>
      </c>
      <c r="Z50" s="6" t="s">
        <v>4137</v>
      </c>
    </row>
    <row r="51" spans="1:26" hidden="1" x14ac:dyDescent="0.2">
      <c r="A51" s="6" t="s">
        <v>3987</v>
      </c>
      <c r="B51" s="6">
        <v>321474</v>
      </c>
      <c r="C51" s="1">
        <v>42095</v>
      </c>
      <c r="D51" s="6" t="s">
        <v>4019</v>
      </c>
      <c r="E51" s="6" t="s">
        <v>3989</v>
      </c>
      <c r="F51" s="9">
        <v>5.75</v>
      </c>
      <c r="G51" s="9">
        <v>0</v>
      </c>
      <c r="H51" s="9">
        <v>0</v>
      </c>
      <c r="I51" s="6" t="s">
        <v>3990</v>
      </c>
      <c r="J51" s="9">
        <v>0</v>
      </c>
      <c r="K51" s="9">
        <v>0</v>
      </c>
      <c r="L51" s="6" t="s">
        <v>3990</v>
      </c>
      <c r="M51" s="9">
        <v>0</v>
      </c>
      <c r="N51" s="9">
        <v>0</v>
      </c>
      <c r="O51" s="6" t="s">
        <v>3990</v>
      </c>
      <c r="P51" s="7">
        <v>0</v>
      </c>
      <c r="Q51" s="7">
        <v>0</v>
      </c>
      <c r="R51" s="6" t="s">
        <v>3990</v>
      </c>
      <c r="S51" s="7">
        <v>0</v>
      </c>
      <c r="T51" s="7">
        <v>0</v>
      </c>
      <c r="U51" s="6" t="s">
        <v>3990</v>
      </c>
      <c r="V51" s="6" t="s">
        <v>3992</v>
      </c>
      <c r="W51" s="6" t="s">
        <v>4119</v>
      </c>
      <c r="X51" s="6" t="s">
        <v>4120</v>
      </c>
      <c r="Y51" s="6" t="s">
        <v>4138</v>
      </c>
      <c r="Z51" s="6" t="s">
        <v>4139</v>
      </c>
    </row>
    <row r="52" spans="1:26" hidden="1" x14ac:dyDescent="0.2">
      <c r="A52" s="6" t="s">
        <v>3987</v>
      </c>
      <c r="B52" s="6">
        <v>321474</v>
      </c>
      <c r="C52" s="1">
        <v>42095</v>
      </c>
      <c r="D52" s="6" t="s">
        <v>4019</v>
      </c>
      <c r="E52" s="6" t="s">
        <v>3989</v>
      </c>
      <c r="F52" s="9">
        <v>54.88</v>
      </c>
      <c r="G52" s="9">
        <v>0</v>
      </c>
      <c r="H52" s="9">
        <v>0</v>
      </c>
      <c r="I52" s="6" t="s">
        <v>3990</v>
      </c>
      <c r="J52" s="9">
        <v>0</v>
      </c>
      <c r="K52" s="9">
        <v>0</v>
      </c>
      <c r="L52" s="6" t="s">
        <v>3990</v>
      </c>
      <c r="M52" s="9">
        <v>0</v>
      </c>
      <c r="N52" s="9">
        <v>0</v>
      </c>
      <c r="O52" s="6" t="s">
        <v>3990</v>
      </c>
      <c r="P52" s="7">
        <v>0</v>
      </c>
      <c r="Q52" s="7">
        <v>0</v>
      </c>
      <c r="R52" s="6" t="s">
        <v>3990</v>
      </c>
      <c r="S52" s="7">
        <v>0</v>
      </c>
      <c r="T52" s="7">
        <v>0</v>
      </c>
      <c r="U52" s="6" t="s">
        <v>3990</v>
      </c>
      <c r="V52" s="6" t="s">
        <v>3992</v>
      </c>
      <c r="W52" s="6" t="s">
        <v>4119</v>
      </c>
      <c r="X52" s="6" t="s">
        <v>4120</v>
      </c>
      <c r="Y52" s="6" t="s">
        <v>4140</v>
      </c>
      <c r="Z52" s="6" t="s">
        <v>4141</v>
      </c>
    </row>
    <row r="53" spans="1:26" hidden="1" x14ac:dyDescent="0.2">
      <c r="A53" s="6" t="s">
        <v>3987</v>
      </c>
      <c r="B53" s="6">
        <v>321474</v>
      </c>
      <c r="C53" s="1">
        <v>42095</v>
      </c>
      <c r="D53" s="6" t="s">
        <v>4019</v>
      </c>
      <c r="E53" s="6" t="s">
        <v>3989</v>
      </c>
      <c r="F53" s="9">
        <v>288.8</v>
      </c>
      <c r="G53" s="9">
        <v>0</v>
      </c>
      <c r="H53" s="9">
        <v>0</v>
      </c>
      <c r="I53" s="6" t="s">
        <v>3990</v>
      </c>
      <c r="J53" s="9">
        <v>0</v>
      </c>
      <c r="K53" s="9">
        <v>0</v>
      </c>
      <c r="L53" s="6" t="s">
        <v>3990</v>
      </c>
      <c r="M53" s="9">
        <v>0</v>
      </c>
      <c r="N53" s="9">
        <v>0</v>
      </c>
      <c r="O53" s="6" t="s">
        <v>3990</v>
      </c>
      <c r="P53" s="7">
        <v>0</v>
      </c>
      <c r="Q53" s="7">
        <v>0</v>
      </c>
      <c r="R53" s="6" t="s">
        <v>3990</v>
      </c>
      <c r="S53" s="7">
        <v>0</v>
      </c>
      <c r="T53" s="7">
        <v>0</v>
      </c>
      <c r="U53" s="6" t="s">
        <v>3990</v>
      </c>
      <c r="V53" s="6" t="s">
        <v>3992</v>
      </c>
      <c r="W53" s="6" t="s">
        <v>4119</v>
      </c>
      <c r="X53" s="6" t="s">
        <v>4128</v>
      </c>
      <c r="Y53" s="6" t="s">
        <v>4142</v>
      </c>
      <c r="Z53" s="6" t="s">
        <v>4143</v>
      </c>
    </row>
    <row r="54" spans="1:26" hidden="1" x14ac:dyDescent="0.2">
      <c r="A54" s="6" t="s">
        <v>3987</v>
      </c>
      <c r="B54" s="6">
        <v>321474</v>
      </c>
      <c r="C54" s="1">
        <v>42095</v>
      </c>
      <c r="D54" s="6" t="s">
        <v>4019</v>
      </c>
      <c r="E54" s="6" t="s">
        <v>3989</v>
      </c>
      <c r="F54" s="9">
        <v>36.6</v>
      </c>
      <c r="G54" s="9">
        <v>0</v>
      </c>
      <c r="H54" s="9">
        <v>0</v>
      </c>
      <c r="I54" s="6" t="s">
        <v>3990</v>
      </c>
      <c r="J54" s="9">
        <v>0</v>
      </c>
      <c r="K54" s="9">
        <v>0</v>
      </c>
      <c r="L54" s="6" t="s">
        <v>3990</v>
      </c>
      <c r="M54" s="9">
        <v>0</v>
      </c>
      <c r="N54" s="9">
        <v>0</v>
      </c>
      <c r="O54" s="6" t="s">
        <v>3990</v>
      </c>
      <c r="P54" s="7">
        <v>0</v>
      </c>
      <c r="Q54" s="7">
        <v>0</v>
      </c>
      <c r="R54" s="6" t="s">
        <v>3990</v>
      </c>
      <c r="S54" s="7">
        <v>0</v>
      </c>
      <c r="T54" s="7">
        <v>0</v>
      </c>
      <c r="U54" s="6" t="s">
        <v>3990</v>
      </c>
      <c r="V54" s="6" t="s">
        <v>3992</v>
      </c>
      <c r="W54" s="6" t="s">
        <v>4119</v>
      </c>
      <c r="X54" s="6" t="s">
        <v>4120</v>
      </c>
      <c r="Y54" s="6" t="s">
        <v>4144</v>
      </c>
      <c r="Z54" s="6" t="s">
        <v>4145</v>
      </c>
    </row>
    <row r="55" spans="1:26" hidden="1" x14ac:dyDescent="0.2">
      <c r="A55" s="6" t="s">
        <v>3987</v>
      </c>
      <c r="B55" s="6">
        <v>321474</v>
      </c>
      <c r="C55" s="1">
        <v>42095</v>
      </c>
      <c r="D55" s="6" t="s">
        <v>4019</v>
      </c>
      <c r="E55" s="6" t="s">
        <v>3989</v>
      </c>
      <c r="F55" s="9">
        <v>50.1</v>
      </c>
      <c r="G55" s="9">
        <v>0</v>
      </c>
      <c r="H55" s="9">
        <v>0</v>
      </c>
      <c r="I55" s="6" t="s">
        <v>3990</v>
      </c>
      <c r="J55" s="9">
        <v>0</v>
      </c>
      <c r="K55" s="9">
        <v>0</v>
      </c>
      <c r="L55" s="6" t="s">
        <v>3990</v>
      </c>
      <c r="M55" s="9">
        <v>0</v>
      </c>
      <c r="N55" s="9">
        <v>0</v>
      </c>
      <c r="O55" s="6" t="s">
        <v>3990</v>
      </c>
      <c r="P55" s="7">
        <v>0</v>
      </c>
      <c r="Q55" s="7">
        <v>0</v>
      </c>
      <c r="R55" s="6" t="s">
        <v>3990</v>
      </c>
      <c r="S55" s="7">
        <v>0</v>
      </c>
      <c r="T55" s="7">
        <v>0</v>
      </c>
      <c r="U55" s="6" t="s">
        <v>3990</v>
      </c>
      <c r="V55" s="6" t="s">
        <v>3992</v>
      </c>
      <c r="W55" s="6" t="s">
        <v>4119</v>
      </c>
      <c r="X55" s="6" t="s">
        <v>4120</v>
      </c>
      <c r="Y55" s="6" t="s">
        <v>4146</v>
      </c>
      <c r="Z55" s="6" t="s">
        <v>4147</v>
      </c>
    </row>
    <row r="56" spans="1:26" hidden="1" x14ac:dyDescent="0.2">
      <c r="A56" s="6" t="s">
        <v>3987</v>
      </c>
      <c r="B56" s="6">
        <v>321474</v>
      </c>
      <c r="C56" s="1">
        <v>42095</v>
      </c>
      <c r="D56" s="6" t="s">
        <v>4019</v>
      </c>
      <c r="E56" s="6" t="s">
        <v>3989</v>
      </c>
      <c r="F56" s="9">
        <v>416</v>
      </c>
      <c r="G56" s="9">
        <v>0</v>
      </c>
      <c r="H56" s="9">
        <v>0</v>
      </c>
      <c r="I56" s="6" t="s">
        <v>3990</v>
      </c>
      <c r="J56" s="9">
        <v>0</v>
      </c>
      <c r="K56" s="9">
        <v>0</v>
      </c>
      <c r="L56" s="6" t="s">
        <v>3990</v>
      </c>
      <c r="M56" s="9">
        <v>0</v>
      </c>
      <c r="N56" s="9">
        <v>0</v>
      </c>
      <c r="O56" s="6" t="s">
        <v>3990</v>
      </c>
      <c r="P56" s="7">
        <v>0</v>
      </c>
      <c r="Q56" s="7">
        <v>0</v>
      </c>
      <c r="R56" s="6" t="s">
        <v>3990</v>
      </c>
      <c r="S56" s="7">
        <v>0</v>
      </c>
      <c r="T56" s="7">
        <v>0</v>
      </c>
      <c r="U56" s="6" t="s">
        <v>3990</v>
      </c>
      <c r="V56" s="6" t="s">
        <v>3992</v>
      </c>
      <c r="W56" s="6" t="s">
        <v>4119</v>
      </c>
      <c r="X56" s="6" t="s">
        <v>4120</v>
      </c>
      <c r="Y56" s="6" t="s">
        <v>4148</v>
      </c>
      <c r="Z56" s="6" t="s">
        <v>4149</v>
      </c>
    </row>
    <row r="57" spans="1:26" hidden="1" x14ac:dyDescent="0.2">
      <c r="A57" s="6" t="s">
        <v>3987</v>
      </c>
      <c r="B57" s="6">
        <v>321474</v>
      </c>
      <c r="C57" s="1">
        <v>42095</v>
      </c>
      <c r="D57" s="6" t="s">
        <v>4019</v>
      </c>
      <c r="E57" s="6" t="s">
        <v>3989</v>
      </c>
      <c r="F57" s="9">
        <v>5</v>
      </c>
      <c r="G57" s="9">
        <v>0</v>
      </c>
      <c r="H57" s="9">
        <v>0</v>
      </c>
      <c r="I57" s="6" t="s">
        <v>3990</v>
      </c>
      <c r="J57" s="9">
        <v>0</v>
      </c>
      <c r="K57" s="9">
        <v>0</v>
      </c>
      <c r="L57" s="6" t="s">
        <v>3990</v>
      </c>
      <c r="M57" s="9">
        <v>0</v>
      </c>
      <c r="N57" s="9">
        <v>0</v>
      </c>
      <c r="O57" s="6" t="s">
        <v>3990</v>
      </c>
      <c r="P57" s="7">
        <v>0</v>
      </c>
      <c r="Q57" s="7">
        <v>0</v>
      </c>
      <c r="R57" s="6" t="s">
        <v>3990</v>
      </c>
      <c r="S57" s="7">
        <v>0</v>
      </c>
      <c r="T57" s="7">
        <v>0</v>
      </c>
      <c r="U57" s="6" t="s">
        <v>3990</v>
      </c>
      <c r="V57" s="6" t="s">
        <v>3992</v>
      </c>
      <c r="W57" s="6" t="s">
        <v>4119</v>
      </c>
      <c r="X57" s="6" t="s">
        <v>4120</v>
      </c>
      <c r="Y57" s="6" t="s">
        <v>4150</v>
      </c>
      <c r="Z57" s="6" t="s">
        <v>4151</v>
      </c>
    </row>
    <row r="58" spans="1:26" hidden="1" x14ac:dyDescent="0.2">
      <c r="A58" s="6" t="s">
        <v>3987</v>
      </c>
      <c r="B58" s="6">
        <v>321474</v>
      </c>
      <c r="C58" s="1">
        <v>42095</v>
      </c>
      <c r="D58" s="6" t="s">
        <v>4019</v>
      </c>
      <c r="E58" s="6" t="s">
        <v>3989</v>
      </c>
      <c r="F58" s="9">
        <v>4.1500000000000004</v>
      </c>
      <c r="G58" s="9">
        <v>0</v>
      </c>
      <c r="H58" s="9">
        <v>0</v>
      </c>
      <c r="I58" s="6" t="s">
        <v>3990</v>
      </c>
      <c r="J58" s="9">
        <v>0</v>
      </c>
      <c r="K58" s="9">
        <v>0</v>
      </c>
      <c r="L58" s="6" t="s">
        <v>3990</v>
      </c>
      <c r="M58" s="9">
        <v>0</v>
      </c>
      <c r="N58" s="9">
        <v>0</v>
      </c>
      <c r="O58" s="6" t="s">
        <v>3990</v>
      </c>
      <c r="P58" s="7">
        <v>0</v>
      </c>
      <c r="Q58" s="7">
        <v>0</v>
      </c>
      <c r="R58" s="6" t="s">
        <v>3990</v>
      </c>
      <c r="S58" s="7">
        <v>0</v>
      </c>
      <c r="T58" s="7">
        <v>0</v>
      </c>
      <c r="U58" s="6" t="s">
        <v>3990</v>
      </c>
      <c r="V58" s="6" t="s">
        <v>3992</v>
      </c>
      <c r="W58" s="6" t="s">
        <v>4119</v>
      </c>
      <c r="X58" s="6" t="s">
        <v>4120</v>
      </c>
      <c r="Y58" s="6" t="s">
        <v>4152</v>
      </c>
      <c r="Z58" s="6" t="s">
        <v>4153</v>
      </c>
    </row>
    <row r="59" spans="1:26" hidden="1" x14ac:dyDescent="0.2">
      <c r="A59" s="6" t="s">
        <v>3987</v>
      </c>
      <c r="B59" s="6">
        <v>321474</v>
      </c>
      <c r="C59" s="1">
        <v>42095</v>
      </c>
      <c r="D59" s="6" t="s">
        <v>4019</v>
      </c>
      <c r="E59" s="6" t="s">
        <v>3989</v>
      </c>
      <c r="F59" s="9">
        <v>375.9</v>
      </c>
      <c r="G59" s="9">
        <v>0</v>
      </c>
      <c r="H59" s="9">
        <v>0</v>
      </c>
      <c r="I59" s="6" t="s">
        <v>3990</v>
      </c>
      <c r="J59" s="9">
        <v>0</v>
      </c>
      <c r="K59" s="9">
        <v>0</v>
      </c>
      <c r="L59" s="6" t="s">
        <v>3990</v>
      </c>
      <c r="M59" s="9">
        <v>0</v>
      </c>
      <c r="N59" s="9">
        <v>0</v>
      </c>
      <c r="O59" s="6" t="s">
        <v>3990</v>
      </c>
      <c r="P59" s="7">
        <v>0</v>
      </c>
      <c r="Q59" s="7">
        <v>0</v>
      </c>
      <c r="R59" s="6" t="s">
        <v>3990</v>
      </c>
      <c r="S59" s="7">
        <v>0</v>
      </c>
      <c r="T59" s="7">
        <v>0</v>
      </c>
      <c r="U59" s="6" t="s">
        <v>3990</v>
      </c>
      <c r="V59" s="6" t="s">
        <v>3992</v>
      </c>
      <c r="W59" s="6" t="s">
        <v>4119</v>
      </c>
      <c r="X59" s="6" t="s">
        <v>4120</v>
      </c>
      <c r="Y59" s="6" t="s">
        <v>4154</v>
      </c>
      <c r="Z59" s="6" t="s">
        <v>4155</v>
      </c>
    </row>
    <row r="60" spans="1:26" hidden="1" x14ac:dyDescent="0.2">
      <c r="A60" s="6" t="s">
        <v>3987</v>
      </c>
      <c r="B60" s="6">
        <v>321474</v>
      </c>
      <c r="C60" s="1">
        <v>42095</v>
      </c>
      <c r="D60" s="6" t="s">
        <v>4019</v>
      </c>
      <c r="E60" s="6" t="s">
        <v>3989</v>
      </c>
      <c r="F60" s="9">
        <v>18.600000000000001</v>
      </c>
      <c r="G60" s="9">
        <v>0</v>
      </c>
      <c r="H60" s="9">
        <v>0</v>
      </c>
      <c r="I60" s="6" t="s">
        <v>3990</v>
      </c>
      <c r="J60" s="9">
        <v>0</v>
      </c>
      <c r="K60" s="9">
        <v>0</v>
      </c>
      <c r="L60" s="6" t="s">
        <v>3990</v>
      </c>
      <c r="M60" s="9">
        <v>0</v>
      </c>
      <c r="N60" s="9">
        <v>0</v>
      </c>
      <c r="O60" s="6" t="s">
        <v>3990</v>
      </c>
      <c r="P60" s="7">
        <v>0</v>
      </c>
      <c r="Q60" s="7">
        <v>0</v>
      </c>
      <c r="R60" s="6" t="s">
        <v>3990</v>
      </c>
      <c r="S60" s="7">
        <v>0</v>
      </c>
      <c r="T60" s="7">
        <v>0</v>
      </c>
      <c r="U60" s="6" t="s">
        <v>3990</v>
      </c>
      <c r="V60" s="6" t="s">
        <v>3992</v>
      </c>
      <c r="W60" s="6" t="s">
        <v>4119</v>
      </c>
      <c r="X60" s="6" t="s">
        <v>4120</v>
      </c>
      <c r="Y60" s="6" t="s">
        <v>4156</v>
      </c>
      <c r="Z60" s="6" t="s">
        <v>4157</v>
      </c>
    </row>
    <row r="61" spans="1:26" hidden="1" x14ac:dyDescent="0.2">
      <c r="A61" s="6" t="s">
        <v>3987</v>
      </c>
      <c r="B61" s="6">
        <v>321474</v>
      </c>
      <c r="C61" s="1">
        <v>42095</v>
      </c>
      <c r="D61" s="6" t="s">
        <v>4019</v>
      </c>
      <c r="E61" s="6" t="s">
        <v>3989</v>
      </c>
      <c r="F61" s="9">
        <v>81.400000000000006</v>
      </c>
      <c r="G61" s="9">
        <v>0</v>
      </c>
      <c r="H61" s="9">
        <v>0</v>
      </c>
      <c r="I61" s="6" t="s">
        <v>3990</v>
      </c>
      <c r="J61" s="9">
        <v>0</v>
      </c>
      <c r="K61" s="9">
        <v>0</v>
      </c>
      <c r="L61" s="6" t="s">
        <v>3990</v>
      </c>
      <c r="M61" s="9">
        <v>0</v>
      </c>
      <c r="N61" s="9">
        <v>0</v>
      </c>
      <c r="O61" s="6" t="s">
        <v>3990</v>
      </c>
      <c r="P61" s="7">
        <v>0</v>
      </c>
      <c r="Q61" s="7">
        <v>0</v>
      </c>
      <c r="R61" s="6" t="s">
        <v>3990</v>
      </c>
      <c r="S61" s="7">
        <v>0</v>
      </c>
      <c r="T61" s="7">
        <v>0</v>
      </c>
      <c r="U61" s="6" t="s">
        <v>3990</v>
      </c>
      <c r="V61" s="6" t="s">
        <v>3992</v>
      </c>
      <c r="W61" s="6" t="s">
        <v>4119</v>
      </c>
      <c r="X61" s="6" t="s">
        <v>4120</v>
      </c>
      <c r="Y61" s="6" t="s">
        <v>4158</v>
      </c>
      <c r="Z61" s="6" t="s">
        <v>4159</v>
      </c>
    </row>
    <row r="62" spans="1:26" hidden="1" x14ac:dyDescent="0.2">
      <c r="A62" s="6" t="s">
        <v>3987</v>
      </c>
      <c r="B62" s="6">
        <v>321474</v>
      </c>
      <c r="C62" s="1">
        <v>42095</v>
      </c>
      <c r="D62" s="6" t="s">
        <v>4019</v>
      </c>
      <c r="E62" s="6" t="s">
        <v>3989</v>
      </c>
      <c r="F62" s="9">
        <v>4.16</v>
      </c>
      <c r="G62" s="9">
        <v>0</v>
      </c>
      <c r="H62" s="9">
        <v>0</v>
      </c>
      <c r="I62" s="6" t="s">
        <v>3990</v>
      </c>
      <c r="J62" s="9">
        <v>0</v>
      </c>
      <c r="K62" s="9">
        <v>0</v>
      </c>
      <c r="L62" s="6" t="s">
        <v>3990</v>
      </c>
      <c r="M62" s="9">
        <v>0</v>
      </c>
      <c r="N62" s="9">
        <v>0</v>
      </c>
      <c r="O62" s="6" t="s">
        <v>3990</v>
      </c>
      <c r="P62" s="7">
        <v>0</v>
      </c>
      <c r="Q62" s="7">
        <v>0</v>
      </c>
      <c r="R62" s="6" t="s">
        <v>3990</v>
      </c>
      <c r="S62" s="7">
        <v>0</v>
      </c>
      <c r="T62" s="7">
        <v>0</v>
      </c>
      <c r="U62" s="6" t="s">
        <v>3990</v>
      </c>
      <c r="V62" s="6" t="s">
        <v>3992</v>
      </c>
      <c r="W62" s="6" t="s">
        <v>4119</v>
      </c>
      <c r="X62" s="6" t="s">
        <v>4120</v>
      </c>
      <c r="Y62" s="6" t="s">
        <v>4160</v>
      </c>
      <c r="Z62" s="6" t="s">
        <v>4161</v>
      </c>
    </row>
    <row r="63" spans="1:26" hidden="1" x14ac:dyDescent="0.2">
      <c r="A63" s="6" t="s">
        <v>3987</v>
      </c>
      <c r="B63" s="6">
        <v>321474</v>
      </c>
      <c r="C63" s="1">
        <v>42095</v>
      </c>
      <c r="D63" s="6" t="s">
        <v>4019</v>
      </c>
      <c r="E63" s="6" t="s">
        <v>3989</v>
      </c>
      <c r="F63" s="9">
        <v>224</v>
      </c>
      <c r="G63" s="9">
        <v>0</v>
      </c>
      <c r="H63" s="9">
        <v>0</v>
      </c>
      <c r="I63" s="6" t="s">
        <v>3990</v>
      </c>
      <c r="J63" s="9">
        <v>0</v>
      </c>
      <c r="K63" s="9">
        <v>0</v>
      </c>
      <c r="L63" s="6" t="s">
        <v>3990</v>
      </c>
      <c r="M63" s="9">
        <v>0</v>
      </c>
      <c r="N63" s="9">
        <v>0</v>
      </c>
      <c r="O63" s="6" t="s">
        <v>3990</v>
      </c>
      <c r="P63" s="7">
        <v>0</v>
      </c>
      <c r="Q63" s="7">
        <v>0</v>
      </c>
      <c r="R63" s="6" t="s">
        <v>3990</v>
      </c>
      <c r="S63" s="7">
        <v>0</v>
      </c>
      <c r="T63" s="7">
        <v>0</v>
      </c>
      <c r="U63" s="6" t="s">
        <v>3990</v>
      </c>
      <c r="V63" s="6" t="s">
        <v>3992</v>
      </c>
      <c r="W63" s="6" t="s">
        <v>4119</v>
      </c>
      <c r="X63" s="6" t="s">
        <v>4120</v>
      </c>
      <c r="Y63" s="6" t="s">
        <v>4162</v>
      </c>
      <c r="Z63" s="6" t="s">
        <v>4163</v>
      </c>
    </row>
    <row r="64" spans="1:26" hidden="1" x14ac:dyDescent="0.2">
      <c r="A64" s="6" t="s">
        <v>3987</v>
      </c>
      <c r="B64" s="6">
        <v>321474</v>
      </c>
      <c r="C64" s="1">
        <v>42095</v>
      </c>
      <c r="D64" s="6" t="s">
        <v>4019</v>
      </c>
      <c r="E64" s="6" t="s">
        <v>3989</v>
      </c>
      <c r="F64" s="9">
        <v>16.38</v>
      </c>
      <c r="G64" s="9">
        <v>0</v>
      </c>
      <c r="H64" s="9">
        <v>0</v>
      </c>
      <c r="I64" s="6" t="s">
        <v>3990</v>
      </c>
      <c r="J64" s="9">
        <v>0</v>
      </c>
      <c r="K64" s="9">
        <v>0</v>
      </c>
      <c r="L64" s="6" t="s">
        <v>3990</v>
      </c>
      <c r="M64" s="9">
        <v>0</v>
      </c>
      <c r="N64" s="9">
        <v>0</v>
      </c>
      <c r="O64" s="6" t="s">
        <v>3990</v>
      </c>
      <c r="P64" s="7">
        <v>0</v>
      </c>
      <c r="Q64" s="7">
        <v>0</v>
      </c>
      <c r="R64" s="6" t="s">
        <v>3990</v>
      </c>
      <c r="S64" s="7">
        <v>0</v>
      </c>
      <c r="T64" s="7">
        <v>0</v>
      </c>
      <c r="U64" s="6" t="s">
        <v>3990</v>
      </c>
      <c r="V64" s="6" t="s">
        <v>3992</v>
      </c>
      <c r="W64" s="6" t="s">
        <v>4119</v>
      </c>
      <c r="X64" s="6" t="s">
        <v>4120</v>
      </c>
      <c r="Y64" s="6" t="s">
        <v>4164</v>
      </c>
      <c r="Z64" s="6" t="s">
        <v>4165</v>
      </c>
    </row>
    <row r="65" spans="1:26" hidden="1" x14ac:dyDescent="0.2">
      <c r="A65" s="6" t="s">
        <v>3987</v>
      </c>
      <c r="B65" s="6">
        <v>321474</v>
      </c>
      <c r="C65" s="1">
        <v>42095</v>
      </c>
      <c r="D65" s="6" t="s">
        <v>4019</v>
      </c>
      <c r="E65" s="6" t="s">
        <v>3989</v>
      </c>
      <c r="F65" s="9">
        <v>31</v>
      </c>
      <c r="G65" s="9">
        <v>0</v>
      </c>
      <c r="H65" s="9">
        <v>0</v>
      </c>
      <c r="I65" s="6" t="s">
        <v>3990</v>
      </c>
      <c r="J65" s="9">
        <v>0</v>
      </c>
      <c r="K65" s="9">
        <v>0</v>
      </c>
      <c r="L65" s="6" t="s">
        <v>3990</v>
      </c>
      <c r="M65" s="9">
        <v>0</v>
      </c>
      <c r="N65" s="9">
        <v>0</v>
      </c>
      <c r="O65" s="6" t="s">
        <v>3990</v>
      </c>
      <c r="P65" s="7">
        <v>0</v>
      </c>
      <c r="Q65" s="7">
        <v>0</v>
      </c>
      <c r="R65" s="6" t="s">
        <v>3990</v>
      </c>
      <c r="S65" s="7">
        <v>0</v>
      </c>
      <c r="T65" s="7">
        <v>0</v>
      </c>
      <c r="U65" s="6" t="s">
        <v>3990</v>
      </c>
      <c r="V65" s="6" t="s">
        <v>3992</v>
      </c>
      <c r="W65" s="6" t="s">
        <v>4119</v>
      </c>
      <c r="X65" s="6" t="s">
        <v>4120</v>
      </c>
      <c r="Y65" s="6" t="s">
        <v>4166</v>
      </c>
      <c r="Z65" s="6" t="s">
        <v>4167</v>
      </c>
    </row>
    <row r="66" spans="1:26" hidden="1" x14ac:dyDescent="0.2">
      <c r="A66" s="6" t="s">
        <v>3987</v>
      </c>
      <c r="B66" s="6">
        <v>321474</v>
      </c>
      <c r="C66" s="1">
        <v>42095</v>
      </c>
      <c r="D66" s="6" t="s">
        <v>4019</v>
      </c>
      <c r="E66" s="6" t="s">
        <v>3989</v>
      </c>
      <c r="F66" s="9">
        <v>38.799999999999997</v>
      </c>
      <c r="G66" s="9">
        <v>0</v>
      </c>
      <c r="H66" s="9">
        <v>0</v>
      </c>
      <c r="I66" s="6" t="s">
        <v>3990</v>
      </c>
      <c r="J66" s="9">
        <v>0</v>
      </c>
      <c r="K66" s="9">
        <v>0</v>
      </c>
      <c r="L66" s="6" t="s">
        <v>3990</v>
      </c>
      <c r="M66" s="9">
        <v>0</v>
      </c>
      <c r="N66" s="9">
        <v>0</v>
      </c>
      <c r="O66" s="6" t="s">
        <v>3990</v>
      </c>
      <c r="P66" s="7">
        <v>0</v>
      </c>
      <c r="Q66" s="7">
        <v>0</v>
      </c>
      <c r="R66" s="6" t="s">
        <v>3990</v>
      </c>
      <c r="S66" s="7">
        <v>0</v>
      </c>
      <c r="T66" s="7">
        <v>0</v>
      </c>
      <c r="U66" s="6" t="s">
        <v>3990</v>
      </c>
      <c r="V66" s="6" t="s">
        <v>3992</v>
      </c>
      <c r="W66" s="6" t="s">
        <v>4119</v>
      </c>
      <c r="X66" s="6" t="s">
        <v>4120</v>
      </c>
      <c r="Y66" s="6" t="s">
        <v>4168</v>
      </c>
      <c r="Z66" s="6" t="s">
        <v>4169</v>
      </c>
    </row>
    <row r="67" spans="1:26" hidden="1" x14ac:dyDescent="0.2">
      <c r="A67" s="6" t="s">
        <v>3987</v>
      </c>
      <c r="B67" s="6">
        <v>322408</v>
      </c>
      <c r="C67" s="1">
        <v>42095</v>
      </c>
      <c r="D67" s="6" t="s">
        <v>4019</v>
      </c>
      <c r="E67" s="6" t="s">
        <v>3989</v>
      </c>
      <c r="F67" s="9">
        <v>355</v>
      </c>
      <c r="G67" s="9">
        <v>0</v>
      </c>
      <c r="H67" s="9">
        <v>0</v>
      </c>
      <c r="I67" s="6" t="s">
        <v>3990</v>
      </c>
      <c r="J67" s="9">
        <v>0</v>
      </c>
      <c r="K67" s="9">
        <v>0</v>
      </c>
      <c r="L67" s="6" t="s">
        <v>3990</v>
      </c>
      <c r="M67" s="9">
        <v>0</v>
      </c>
      <c r="N67" s="9">
        <v>0</v>
      </c>
      <c r="O67" s="6" t="s">
        <v>3990</v>
      </c>
      <c r="P67" s="7">
        <v>0</v>
      </c>
      <c r="Q67" s="7">
        <v>0</v>
      </c>
      <c r="R67" s="6" t="s">
        <v>3990</v>
      </c>
      <c r="S67" s="7">
        <v>0</v>
      </c>
      <c r="T67" s="7">
        <v>0</v>
      </c>
      <c r="U67" s="6" t="s">
        <v>3990</v>
      </c>
      <c r="V67" s="6" t="s">
        <v>3992</v>
      </c>
      <c r="W67" s="6" t="s">
        <v>4119</v>
      </c>
      <c r="X67" s="6" t="s">
        <v>4120</v>
      </c>
      <c r="Y67" s="6" t="s">
        <v>4170</v>
      </c>
      <c r="Z67" s="6" t="s">
        <v>4171</v>
      </c>
    </row>
    <row r="68" spans="1:26" hidden="1" x14ac:dyDescent="0.2">
      <c r="A68" s="6" t="s">
        <v>3987</v>
      </c>
      <c r="B68" s="6">
        <v>322408</v>
      </c>
      <c r="C68" s="1">
        <v>42095</v>
      </c>
      <c r="D68" s="6" t="s">
        <v>4019</v>
      </c>
      <c r="E68" s="6" t="s">
        <v>3989</v>
      </c>
      <c r="F68" s="9">
        <v>85.5</v>
      </c>
      <c r="G68" s="9">
        <v>0</v>
      </c>
      <c r="H68" s="9">
        <v>0</v>
      </c>
      <c r="I68" s="6" t="s">
        <v>3990</v>
      </c>
      <c r="J68" s="9">
        <v>0</v>
      </c>
      <c r="K68" s="9">
        <v>0</v>
      </c>
      <c r="L68" s="6" t="s">
        <v>3990</v>
      </c>
      <c r="M68" s="9">
        <v>0</v>
      </c>
      <c r="N68" s="9">
        <v>0</v>
      </c>
      <c r="O68" s="6" t="s">
        <v>3990</v>
      </c>
      <c r="P68" s="7">
        <v>0</v>
      </c>
      <c r="Q68" s="7">
        <v>0</v>
      </c>
      <c r="R68" s="6" t="s">
        <v>3990</v>
      </c>
      <c r="S68" s="7">
        <v>0</v>
      </c>
      <c r="T68" s="7">
        <v>0</v>
      </c>
      <c r="U68" s="6" t="s">
        <v>3990</v>
      </c>
      <c r="V68" s="6" t="s">
        <v>3992</v>
      </c>
      <c r="W68" s="6" t="s">
        <v>4119</v>
      </c>
      <c r="X68" s="6" t="s">
        <v>4120</v>
      </c>
      <c r="Y68" s="6" t="s">
        <v>4172</v>
      </c>
      <c r="Z68" s="6" t="s">
        <v>4173</v>
      </c>
    </row>
    <row r="69" spans="1:26" hidden="1" x14ac:dyDescent="0.2">
      <c r="A69" s="6" t="s">
        <v>3987</v>
      </c>
      <c r="B69" s="6">
        <v>322408</v>
      </c>
      <c r="C69" s="1">
        <v>42095</v>
      </c>
      <c r="D69" s="6" t="s">
        <v>4019</v>
      </c>
      <c r="E69" s="6" t="s">
        <v>3989</v>
      </c>
      <c r="F69" s="9">
        <v>22.92</v>
      </c>
      <c r="G69" s="9">
        <v>0</v>
      </c>
      <c r="H69" s="9">
        <v>0</v>
      </c>
      <c r="I69" s="6" t="s">
        <v>3990</v>
      </c>
      <c r="J69" s="9">
        <v>0</v>
      </c>
      <c r="K69" s="9">
        <v>0</v>
      </c>
      <c r="L69" s="6" t="s">
        <v>3990</v>
      </c>
      <c r="M69" s="9">
        <v>0</v>
      </c>
      <c r="N69" s="9">
        <v>0</v>
      </c>
      <c r="O69" s="6" t="s">
        <v>3990</v>
      </c>
      <c r="P69" s="7">
        <v>0</v>
      </c>
      <c r="Q69" s="7">
        <v>0</v>
      </c>
      <c r="R69" s="6" t="s">
        <v>3990</v>
      </c>
      <c r="S69" s="7">
        <v>0</v>
      </c>
      <c r="T69" s="7">
        <v>0</v>
      </c>
      <c r="U69" s="6" t="s">
        <v>3990</v>
      </c>
      <c r="V69" s="6" t="s">
        <v>3992</v>
      </c>
      <c r="W69" s="6" t="s">
        <v>4119</v>
      </c>
      <c r="X69" s="6" t="s">
        <v>4120</v>
      </c>
      <c r="Y69" s="6" t="s">
        <v>4174</v>
      </c>
      <c r="Z69" s="6" t="s">
        <v>4175</v>
      </c>
    </row>
    <row r="70" spans="1:26" hidden="1" x14ac:dyDescent="0.2">
      <c r="A70" s="6" t="s">
        <v>3987</v>
      </c>
      <c r="B70" s="6">
        <v>1872</v>
      </c>
      <c r="C70" s="1">
        <v>42095</v>
      </c>
      <c r="D70" s="6" t="s">
        <v>4176</v>
      </c>
      <c r="E70" s="6" t="s">
        <v>3989</v>
      </c>
      <c r="F70" s="9">
        <v>60000</v>
      </c>
      <c r="G70" s="9">
        <v>0</v>
      </c>
      <c r="H70" s="9">
        <v>0</v>
      </c>
      <c r="I70" s="6" t="s">
        <v>3990</v>
      </c>
      <c r="J70" s="9">
        <v>0</v>
      </c>
      <c r="K70" s="9">
        <v>0</v>
      </c>
      <c r="L70" s="6" t="s">
        <v>3990</v>
      </c>
      <c r="M70" s="9">
        <v>0</v>
      </c>
      <c r="N70" s="9">
        <v>0</v>
      </c>
      <c r="O70" s="6" t="s">
        <v>3990</v>
      </c>
      <c r="P70" s="7">
        <v>0</v>
      </c>
      <c r="Q70" s="7">
        <v>0</v>
      </c>
      <c r="R70" s="6" t="s">
        <v>3990</v>
      </c>
      <c r="S70" s="7">
        <v>0</v>
      </c>
      <c r="T70" s="7">
        <v>0</v>
      </c>
      <c r="U70" s="6" t="s">
        <v>3990</v>
      </c>
      <c r="V70" s="6" t="s">
        <v>3992</v>
      </c>
      <c r="W70" s="6" t="s">
        <v>4177</v>
      </c>
      <c r="X70" s="6" t="s">
        <v>4178</v>
      </c>
      <c r="Y70" s="6" t="s">
        <v>4179</v>
      </c>
      <c r="Z70" s="6" t="s">
        <v>4180</v>
      </c>
    </row>
    <row r="71" spans="1:26" hidden="1" x14ac:dyDescent="0.2">
      <c r="A71" s="6" t="s">
        <v>3987</v>
      </c>
      <c r="B71" s="6">
        <v>53</v>
      </c>
      <c r="C71" s="1">
        <v>42096</v>
      </c>
      <c r="D71" s="6" t="s">
        <v>3988</v>
      </c>
      <c r="E71" s="6" t="s">
        <v>3989</v>
      </c>
      <c r="F71" s="9">
        <v>156</v>
      </c>
      <c r="G71" s="9">
        <v>0</v>
      </c>
      <c r="H71" s="9">
        <v>0</v>
      </c>
      <c r="I71" s="6" t="s">
        <v>3990</v>
      </c>
      <c r="J71" s="9">
        <v>0</v>
      </c>
      <c r="K71" s="9">
        <v>0</v>
      </c>
      <c r="L71" s="6" t="s">
        <v>3990</v>
      </c>
      <c r="M71" s="9">
        <v>0</v>
      </c>
      <c r="N71" s="9">
        <v>0</v>
      </c>
      <c r="O71" s="6" t="s">
        <v>3990</v>
      </c>
      <c r="P71" s="7">
        <v>156</v>
      </c>
      <c r="Q71" s="7">
        <v>2.57</v>
      </c>
      <c r="R71" s="6" t="s">
        <v>3991</v>
      </c>
      <c r="S71" s="7">
        <v>156</v>
      </c>
      <c r="T71" s="7">
        <v>11.86</v>
      </c>
      <c r="U71" s="6" t="s">
        <v>3991</v>
      </c>
      <c r="V71" s="6" t="s">
        <v>3992</v>
      </c>
      <c r="W71" s="6" t="s">
        <v>3993</v>
      </c>
      <c r="X71" s="6" t="s">
        <v>3994</v>
      </c>
      <c r="Y71" s="6" t="s">
        <v>4181</v>
      </c>
      <c r="Z71" s="6" t="s">
        <v>4182</v>
      </c>
    </row>
    <row r="72" spans="1:26" hidden="1" x14ac:dyDescent="0.2">
      <c r="A72" s="6" t="s">
        <v>3987</v>
      </c>
      <c r="B72" s="6">
        <v>53</v>
      </c>
      <c r="C72" s="1">
        <v>42096</v>
      </c>
      <c r="D72" s="6" t="s">
        <v>3988</v>
      </c>
      <c r="E72" s="6" t="s">
        <v>3989</v>
      </c>
      <c r="F72" s="9">
        <v>150.01</v>
      </c>
      <c r="G72" s="9">
        <v>0</v>
      </c>
      <c r="H72" s="9">
        <v>0</v>
      </c>
      <c r="I72" s="6" t="s">
        <v>3990</v>
      </c>
      <c r="J72" s="9">
        <v>0</v>
      </c>
      <c r="K72" s="9">
        <v>0</v>
      </c>
      <c r="L72" s="6" t="s">
        <v>3990</v>
      </c>
      <c r="M72" s="9">
        <v>0</v>
      </c>
      <c r="N72" s="9">
        <v>0</v>
      </c>
      <c r="O72" s="6" t="s">
        <v>3990</v>
      </c>
      <c r="P72" s="7">
        <v>150.01</v>
      </c>
      <c r="Q72" s="7">
        <v>2.48</v>
      </c>
      <c r="R72" s="6" t="s">
        <v>3991</v>
      </c>
      <c r="S72" s="7">
        <v>150.01</v>
      </c>
      <c r="T72" s="7">
        <v>11.4</v>
      </c>
      <c r="U72" s="6" t="s">
        <v>3991</v>
      </c>
      <c r="V72" s="6" t="s">
        <v>3992</v>
      </c>
      <c r="W72" s="6" t="s">
        <v>3993</v>
      </c>
      <c r="X72" s="6" t="s">
        <v>3994</v>
      </c>
      <c r="Y72" s="6" t="s">
        <v>4183</v>
      </c>
      <c r="Z72" s="6" t="s">
        <v>4184</v>
      </c>
    </row>
    <row r="73" spans="1:26" hidden="1" x14ac:dyDescent="0.2">
      <c r="A73" s="6" t="s">
        <v>3987</v>
      </c>
      <c r="B73" s="6">
        <v>53</v>
      </c>
      <c r="C73" s="1">
        <v>42096</v>
      </c>
      <c r="D73" s="6" t="s">
        <v>3988</v>
      </c>
      <c r="E73" s="6" t="s">
        <v>3989</v>
      </c>
      <c r="F73" s="9">
        <v>480</v>
      </c>
      <c r="G73" s="9">
        <v>0</v>
      </c>
      <c r="H73" s="9">
        <v>0</v>
      </c>
      <c r="I73" s="6" t="s">
        <v>3990</v>
      </c>
      <c r="J73" s="9">
        <v>0</v>
      </c>
      <c r="K73" s="9">
        <v>0</v>
      </c>
      <c r="L73" s="6" t="s">
        <v>3990</v>
      </c>
      <c r="M73" s="9">
        <v>0</v>
      </c>
      <c r="N73" s="9">
        <v>0</v>
      </c>
      <c r="O73" s="6" t="s">
        <v>3990</v>
      </c>
      <c r="P73" s="7">
        <v>480</v>
      </c>
      <c r="Q73" s="7">
        <v>7.92</v>
      </c>
      <c r="R73" s="6" t="s">
        <v>3991</v>
      </c>
      <c r="S73" s="7">
        <v>480</v>
      </c>
      <c r="T73" s="7">
        <v>36.479999999999997</v>
      </c>
      <c r="U73" s="6" t="s">
        <v>3991</v>
      </c>
      <c r="V73" s="6" t="s">
        <v>3992</v>
      </c>
      <c r="W73" s="6" t="s">
        <v>3993</v>
      </c>
      <c r="X73" s="6" t="s">
        <v>3994</v>
      </c>
      <c r="Y73" s="6" t="s">
        <v>4185</v>
      </c>
      <c r="Z73" s="6" t="s">
        <v>4186</v>
      </c>
    </row>
    <row r="74" spans="1:26" hidden="1" x14ac:dyDescent="0.2">
      <c r="A74" s="6" t="s">
        <v>3987</v>
      </c>
      <c r="B74" s="6">
        <v>53</v>
      </c>
      <c r="C74" s="1">
        <v>42096</v>
      </c>
      <c r="D74" s="6" t="s">
        <v>3988</v>
      </c>
      <c r="E74" s="6" t="s">
        <v>3989</v>
      </c>
      <c r="F74" s="9">
        <v>264</v>
      </c>
      <c r="G74" s="9">
        <v>0</v>
      </c>
      <c r="H74" s="9">
        <v>0</v>
      </c>
      <c r="I74" s="6" t="s">
        <v>3990</v>
      </c>
      <c r="J74" s="9">
        <v>0</v>
      </c>
      <c r="K74" s="9">
        <v>0</v>
      </c>
      <c r="L74" s="6" t="s">
        <v>3990</v>
      </c>
      <c r="M74" s="9">
        <v>0</v>
      </c>
      <c r="N74" s="9">
        <v>0</v>
      </c>
      <c r="O74" s="6" t="s">
        <v>3990</v>
      </c>
      <c r="P74" s="7">
        <v>264</v>
      </c>
      <c r="Q74" s="7">
        <v>4.3600000000000003</v>
      </c>
      <c r="R74" s="6" t="s">
        <v>3991</v>
      </c>
      <c r="S74" s="7">
        <v>264</v>
      </c>
      <c r="T74" s="7">
        <v>20.059999999999999</v>
      </c>
      <c r="U74" s="6" t="s">
        <v>3991</v>
      </c>
      <c r="V74" s="6" t="s">
        <v>3992</v>
      </c>
      <c r="W74" s="6" t="s">
        <v>3993</v>
      </c>
      <c r="X74" s="6" t="s">
        <v>3994</v>
      </c>
      <c r="Y74" s="6" t="s">
        <v>4187</v>
      </c>
      <c r="Z74" s="6" t="s">
        <v>4188</v>
      </c>
    </row>
    <row r="75" spans="1:26" hidden="1" x14ac:dyDescent="0.2">
      <c r="A75" s="6" t="s">
        <v>3987</v>
      </c>
      <c r="B75" s="6">
        <v>76</v>
      </c>
      <c r="C75" s="1">
        <v>42096</v>
      </c>
      <c r="D75" s="6" t="s">
        <v>3988</v>
      </c>
      <c r="E75" s="6" t="s">
        <v>3989</v>
      </c>
      <c r="F75" s="9">
        <v>120</v>
      </c>
      <c r="G75" s="9">
        <v>0</v>
      </c>
      <c r="H75" s="9">
        <v>0</v>
      </c>
      <c r="I75" s="6" t="s">
        <v>3990</v>
      </c>
      <c r="J75" s="9">
        <v>0</v>
      </c>
      <c r="K75" s="9">
        <v>0</v>
      </c>
      <c r="L75" s="6" t="s">
        <v>3990</v>
      </c>
      <c r="M75" s="9">
        <v>0</v>
      </c>
      <c r="N75" s="9">
        <v>0</v>
      </c>
      <c r="O75" s="6" t="s">
        <v>3990</v>
      </c>
      <c r="P75" s="7">
        <v>120</v>
      </c>
      <c r="Q75" s="7">
        <v>1.98</v>
      </c>
      <c r="R75" s="6" t="s">
        <v>3991</v>
      </c>
      <c r="S75" s="7">
        <v>120</v>
      </c>
      <c r="T75" s="7">
        <v>9.1199999999999992</v>
      </c>
      <c r="U75" s="6" t="s">
        <v>3991</v>
      </c>
      <c r="V75" s="6" t="s">
        <v>3992</v>
      </c>
      <c r="W75" s="6" t="s">
        <v>3993</v>
      </c>
      <c r="X75" s="6" t="s">
        <v>3994</v>
      </c>
      <c r="Y75" s="6" t="s">
        <v>4189</v>
      </c>
      <c r="Z75" s="6" t="s">
        <v>4190</v>
      </c>
    </row>
    <row r="76" spans="1:26" hidden="1" x14ac:dyDescent="0.2">
      <c r="A76" s="6" t="s">
        <v>3987</v>
      </c>
      <c r="B76" s="6">
        <v>76</v>
      </c>
      <c r="C76" s="1">
        <v>42096</v>
      </c>
      <c r="D76" s="6" t="s">
        <v>3988</v>
      </c>
      <c r="E76" s="6" t="s">
        <v>3989</v>
      </c>
      <c r="F76" s="9">
        <v>98.01</v>
      </c>
      <c r="G76" s="9">
        <v>0</v>
      </c>
      <c r="H76" s="9">
        <v>0</v>
      </c>
      <c r="I76" s="6" t="s">
        <v>3990</v>
      </c>
      <c r="J76" s="9">
        <v>0</v>
      </c>
      <c r="K76" s="9">
        <v>0</v>
      </c>
      <c r="L76" s="6" t="s">
        <v>3990</v>
      </c>
      <c r="M76" s="9">
        <v>0</v>
      </c>
      <c r="N76" s="9">
        <v>0</v>
      </c>
      <c r="O76" s="6" t="s">
        <v>3990</v>
      </c>
      <c r="P76" s="7">
        <v>98.01</v>
      </c>
      <c r="Q76" s="7">
        <v>1.62</v>
      </c>
      <c r="R76" s="6" t="s">
        <v>3991</v>
      </c>
      <c r="S76" s="7">
        <v>98.01</v>
      </c>
      <c r="T76" s="7">
        <v>7.45</v>
      </c>
      <c r="U76" s="6" t="s">
        <v>3991</v>
      </c>
      <c r="V76" s="6" t="s">
        <v>3992</v>
      </c>
      <c r="W76" s="6" t="s">
        <v>3993</v>
      </c>
      <c r="X76" s="6" t="s">
        <v>3994</v>
      </c>
      <c r="Y76" s="6" t="s">
        <v>4191</v>
      </c>
      <c r="Z76" s="6" t="s">
        <v>4192</v>
      </c>
    </row>
    <row r="77" spans="1:26" hidden="1" x14ac:dyDescent="0.2">
      <c r="A77" s="6" t="s">
        <v>3987</v>
      </c>
      <c r="B77" s="6">
        <v>76</v>
      </c>
      <c r="C77" s="1">
        <v>42096</v>
      </c>
      <c r="D77" s="6" t="s">
        <v>3988</v>
      </c>
      <c r="E77" s="6" t="s">
        <v>3989</v>
      </c>
      <c r="F77" s="9">
        <v>98.01</v>
      </c>
      <c r="G77" s="9">
        <v>0</v>
      </c>
      <c r="H77" s="9">
        <v>0</v>
      </c>
      <c r="I77" s="6" t="s">
        <v>3990</v>
      </c>
      <c r="J77" s="9">
        <v>0</v>
      </c>
      <c r="K77" s="9">
        <v>0</v>
      </c>
      <c r="L77" s="6" t="s">
        <v>3990</v>
      </c>
      <c r="M77" s="9">
        <v>0</v>
      </c>
      <c r="N77" s="9">
        <v>0</v>
      </c>
      <c r="O77" s="6" t="s">
        <v>3990</v>
      </c>
      <c r="P77" s="7">
        <v>98.01</v>
      </c>
      <c r="Q77" s="7">
        <v>1.62</v>
      </c>
      <c r="R77" s="6" t="s">
        <v>3991</v>
      </c>
      <c r="S77" s="7">
        <v>98.01</v>
      </c>
      <c r="T77" s="7">
        <v>7.45</v>
      </c>
      <c r="U77" s="6" t="s">
        <v>3991</v>
      </c>
      <c r="V77" s="6" t="s">
        <v>3992</v>
      </c>
      <c r="W77" s="6" t="s">
        <v>3993</v>
      </c>
      <c r="X77" s="6" t="s">
        <v>3994</v>
      </c>
      <c r="Y77" s="6" t="s">
        <v>4193</v>
      </c>
      <c r="Z77" s="6" t="s">
        <v>4194</v>
      </c>
    </row>
    <row r="78" spans="1:26" hidden="1" x14ac:dyDescent="0.2">
      <c r="A78" s="6" t="s">
        <v>3987</v>
      </c>
      <c r="B78" s="6">
        <v>78</v>
      </c>
      <c r="C78" s="1">
        <v>42096</v>
      </c>
      <c r="D78" s="6" t="s">
        <v>3988</v>
      </c>
      <c r="E78" s="6" t="s">
        <v>3989</v>
      </c>
      <c r="F78" s="9">
        <v>496</v>
      </c>
      <c r="G78" s="9">
        <v>0</v>
      </c>
      <c r="H78" s="9">
        <v>0</v>
      </c>
      <c r="I78" s="6" t="s">
        <v>3990</v>
      </c>
      <c r="J78" s="9">
        <v>0</v>
      </c>
      <c r="K78" s="9">
        <v>0</v>
      </c>
      <c r="L78" s="6" t="s">
        <v>3990</v>
      </c>
      <c r="M78" s="9">
        <v>0</v>
      </c>
      <c r="N78" s="9">
        <v>0</v>
      </c>
      <c r="O78" s="6" t="s">
        <v>3990</v>
      </c>
      <c r="P78" s="7">
        <v>496</v>
      </c>
      <c r="Q78" s="7">
        <v>8.18</v>
      </c>
      <c r="R78" s="6" t="s">
        <v>3991</v>
      </c>
      <c r="S78" s="7">
        <v>496</v>
      </c>
      <c r="T78" s="7">
        <v>37.700000000000003</v>
      </c>
      <c r="U78" s="6" t="s">
        <v>3991</v>
      </c>
      <c r="V78" s="6" t="s">
        <v>3992</v>
      </c>
      <c r="W78" s="6" t="s">
        <v>3993</v>
      </c>
      <c r="X78" s="6" t="s">
        <v>3994</v>
      </c>
      <c r="Y78" s="6" t="s">
        <v>4185</v>
      </c>
      <c r="Z78" s="6" t="s">
        <v>4186</v>
      </c>
    </row>
    <row r="79" spans="1:26" hidden="1" x14ac:dyDescent="0.2">
      <c r="A79" s="6" t="s">
        <v>3987</v>
      </c>
      <c r="B79" s="6">
        <v>78</v>
      </c>
      <c r="C79" s="1">
        <v>42096</v>
      </c>
      <c r="D79" s="6" t="s">
        <v>3988</v>
      </c>
      <c r="E79" s="6" t="s">
        <v>3989</v>
      </c>
      <c r="F79" s="9">
        <v>120</v>
      </c>
      <c r="G79" s="9">
        <v>0</v>
      </c>
      <c r="H79" s="9">
        <v>0</v>
      </c>
      <c r="I79" s="6" t="s">
        <v>3990</v>
      </c>
      <c r="J79" s="9">
        <v>0</v>
      </c>
      <c r="K79" s="9">
        <v>0</v>
      </c>
      <c r="L79" s="6" t="s">
        <v>3990</v>
      </c>
      <c r="M79" s="9">
        <v>0</v>
      </c>
      <c r="N79" s="9">
        <v>0</v>
      </c>
      <c r="O79" s="6" t="s">
        <v>3990</v>
      </c>
      <c r="P79" s="7">
        <v>120</v>
      </c>
      <c r="Q79" s="7">
        <v>1.98</v>
      </c>
      <c r="R79" s="6" t="s">
        <v>3991</v>
      </c>
      <c r="S79" s="7">
        <v>120</v>
      </c>
      <c r="T79" s="7">
        <v>9.1199999999999992</v>
      </c>
      <c r="U79" s="6" t="s">
        <v>3991</v>
      </c>
      <c r="V79" s="6" t="s">
        <v>3992</v>
      </c>
      <c r="W79" s="6" t="s">
        <v>3993</v>
      </c>
      <c r="X79" s="6" t="s">
        <v>3994</v>
      </c>
      <c r="Y79" s="6" t="s">
        <v>4195</v>
      </c>
      <c r="Z79" s="6" t="s">
        <v>4196</v>
      </c>
    </row>
    <row r="80" spans="1:26" hidden="1" x14ac:dyDescent="0.2">
      <c r="A80" s="6" t="s">
        <v>3987</v>
      </c>
      <c r="B80" s="6">
        <v>78</v>
      </c>
      <c r="C80" s="1">
        <v>42096</v>
      </c>
      <c r="D80" s="6" t="s">
        <v>3988</v>
      </c>
      <c r="E80" s="6" t="s">
        <v>3989</v>
      </c>
      <c r="F80" s="9">
        <v>120</v>
      </c>
      <c r="G80" s="9">
        <v>0</v>
      </c>
      <c r="H80" s="9">
        <v>0</v>
      </c>
      <c r="I80" s="6" t="s">
        <v>3990</v>
      </c>
      <c r="J80" s="9">
        <v>0</v>
      </c>
      <c r="K80" s="9">
        <v>0</v>
      </c>
      <c r="L80" s="6" t="s">
        <v>3990</v>
      </c>
      <c r="M80" s="9">
        <v>0</v>
      </c>
      <c r="N80" s="9">
        <v>0</v>
      </c>
      <c r="O80" s="6" t="s">
        <v>3990</v>
      </c>
      <c r="P80" s="7">
        <v>120</v>
      </c>
      <c r="Q80" s="7">
        <v>1.98</v>
      </c>
      <c r="R80" s="6" t="s">
        <v>3991</v>
      </c>
      <c r="S80" s="7">
        <v>120</v>
      </c>
      <c r="T80" s="7">
        <v>9.1199999999999992</v>
      </c>
      <c r="U80" s="6" t="s">
        <v>3991</v>
      </c>
      <c r="V80" s="6" t="s">
        <v>3992</v>
      </c>
      <c r="W80" s="6" t="s">
        <v>3993</v>
      </c>
      <c r="X80" s="6" t="s">
        <v>3994</v>
      </c>
      <c r="Y80" s="6" t="s">
        <v>4197</v>
      </c>
      <c r="Z80" s="6" t="s">
        <v>4198</v>
      </c>
    </row>
    <row r="81" spans="1:26" hidden="1" x14ac:dyDescent="0.2">
      <c r="A81" s="6" t="s">
        <v>3987</v>
      </c>
      <c r="B81" s="6">
        <v>78</v>
      </c>
      <c r="C81" s="1">
        <v>42096</v>
      </c>
      <c r="D81" s="6" t="s">
        <v>3988</v>
      </c>
      <c r="E81" s="6" t="s">
        <v>3989</v>
      </c>
      <c r="F81" s="9">
        <v>160</v>
      </c>
      <c r="G81" s="9">
        <v>0</v>
      </c>
      <c r="H81" s="9">
        <v>0</v>
      </c>
      <c r="I81" s="6" t="s">
        <v>3990</v>
      </c>
      <c r="J81" s="9">
        <v>0</v>
      </c>
      <c r="K81" s="9">
        <v>0</v>
      </c>
      <c r="L81" s="6" t="s">
        <v>3990</v>
      </c>
      <c r="M81" s="9">
        <v>0</v>
      </c>
      <c r="N81" s="9">
        <v>0</v>
      </c>
      <c r="O81" s="6" t="s">
        <v>3990</v>
      </c>
      <c r="P81" s="7">
        <v>160</v>
      </c>
      <c r="Q81" s="7">
        <v>2.64</v>
      </c>
      <c r="R81" s="6" t="s">
        <v>3991</v>
      </c>
      <c r="S81" s="7">
        <v>160</v>
      </c>
      <c r="T81" s="7">
        <v>12.16</v>
      </c>
      <c r="U81" s="6" t="s">
        <v>3991</v>
      </c>
      <c r="V81" s="6" t="s">
        <v>3992</v>
      </c>
      <c r="W81" s="6" t="s">
        <v>3993</v>
      </c>
      <c r="X81" s="6" t="s">
        <v>3994</v>
      </c>
      <c r="Y81" s="6" t="s">
        <v>4199</v>
      </c>
      <c r="Z81" s="6" t="s">
        <v>4200</v>
      </c>
    </row>
    <row r="82" spans="1:26" hidden="1" x14ac:dyDescent="0.2">
      <c r="A82" s="6" t="s">
        <v>3987</v>
      </c>
      <c r="B82" s="6">
        <v>78</v>
      </c>
      <c r="C82" s="1">
        <v>42096</v>
      </c>
      <c r="D82" s="6" t="s">
        <v>3988</v>
      </c>
      <c r="E82" s="6" t="s">
        <v>3989</v>
      </c>
      <c r="F82" s="9">
        <v>120</v>
      </c>
      <c r="G82" s="9">
        <v>0</v>
      </c>
      <c r="H82" s="9">
        <v>0</v>
      </c>
      <c r="I82" s="6" t="s">
        <v>3990</v>
      </c>
      <c r="J82" s="9">
        <v>0</v>
      </c>
      <c r="K82" s="9">
        <v>0</v>
      </c>
      <c r="L82" s="6" t="s">
        <v>3990</v>
      </c>
      <c r="M82" s="9">
        <v>0</v>
      </c>
      <c r="N82" s="9">
        <v>0</v>
      </c>
      <c r="O82" s="6" t="s">
        <v>3990</v>
      </c>
      <c r="P82" s="7">
        <v>120</v>
      </c>
      <c r="Q82" s="7">
        <v>1.98</v>
      </c>
      <c r="R82" s="6" t="s">
        <v>3991</v>
      </c>
      <c r="S82" s="7">
        <v>120</v>
      </c>
      <c r="T82" s="7">
        <v>9.1199999999999992</v>
      </c>
      <c r="U82" s="6" t="s">
        <v>3991</v>
      </c>
      <c r="V82" s="6" t="s">
        <v>3992</v>
      </c>
      <c r="W82" s="6" t="s">
        <v>3993</v>
      </c>
      <c r="X82" s="6" t="s">
        <v>3994</v>
      </c>
      <c r="Y82" s="6" t="s">
        <v>4201</v>
      </c>
      <c r="Z82" s="6" t="s">
        <v>4202</v>
      </c>
    </row>
    <row r="83" spans="1:26" hidden="1" x14ac:dyDescent="0.2">
      <c r="A83" s="6" t="s">
        <v>3987</v>
      </c>
      <c r="B83" s="6">
        <v>78</v>
      </c>
      <c r="C83" s="1">
        <v>42096</v>
      </c>
      <c r="D83" s="6" t="s">
        <v>3988</v>
      </c>
      <c r="E83" s="6" t="s">
        <v>3989</v>
      </c>
      <c r="F83" s="9">
        <v>90.01</v>
      </c>
      <c r="G83" s="9">
        <v>0</v>
      </c>
      <c r="H83" s="9">
        <v>0</v>
      </c>
      <c r="I83" s="6" t="s">
        <v>3990</v>
      </c>
      <c r="J83" s="9">
        <v>0</v>
      </c>
      <c r="K83" s="9">
        <v>0</v>
      </c>
      <c r="L83" s="6" t="s">
        <v>3990</v>
      </c>
      <c r="M83" s="9">
        <v>0</v>
      </c>
      <c r="N83" s="9">
        <v>0</v>
      </c>
      <c r="O83" s="6" t="s">
        <v>3990</v>
      </c>
      <c r="P83" s="7">
        <v>90.01</v>
      </c>
      <c r="Q83" s="7">
        <v>1.49</v>
      </c>
      <c r="R83" s="6" t="s">
        <v>3991</v>
      </c>
      <c r="S83" s="7">
        <v>90.01</v>
      </c>
      <c r="T83" s="7">
        <v>6.84</v>
      </c>
      <c r="U83" s="6" t="s">
        <v>3991</v>
      </c>
      <c r="V83" s="6" t="s">
        <v>3992</v>
      </c>
      <c r="W83" s="6" t="s">
        <v>3993</v>
      </c>
      <c r="X83" s="6" t="s">
        <v>3994</v>
      </c>
      <c r="Y83" s="6" t="s">
        <v>4203</v>
      </c>
      <c r="Z83" s="6" t="s">
        <v>4204</v>
      </c>
    </row>
    <row r="84" spans="1:26" hidden="1" x14ac:dyDescent="0.2">
      <c r="A84" s="6" t="s">
        <v>3987</v>
      </c>
      <c r="B84" s="6">
        <v>78</v>
      </c>
      <c r="C84" s="1">
        <v>42096</v>
      </c>
      <c r="D84" s="6" t="s">
        <v>3988</v>
      </c>
      <c r="E84" s="6" t="s">
        <v>3989</v>
      </c>
      <c r="F84" s="9">
        <v>90.01</v>
      </c>
      <c r="G84" s="9">
        <v>0</v>
      </c>
      <c r="H84" s="9">
        <v>0</v>
      </c>
      <c r="I84" s="6" t="s">
        <v>3990</v>
      </c>
      <c r="J84" s="9">
        <v>0</v>
      </c>
      <c r="K84" s="9">
        <v>0</v>
      </c>
      <c r="L84" s="6" t="s">
        <v>3990</v>
      </c>
      <c r="M84" s="9">
        <v>0</v>
      </c>
      <c r="N84" s="9">
        <v>0</v>
      </c>
      <c r="O84" s="6" t="s">
        <v>3990</v>
      </c>
      <c r="P84" s="7">
        <v>90.01</v>
      </c>
      <c r="Q84" s="7">
        <v>1.49</v>
      </c>
      <c r="R84" s="6" t="s">
        <v>3991</v>
      </c>
      <c r="S84" s="7">
        <v>90.01</v>
      </c>
      <c r="T84" s="7">
        <v>6.84</v>
      </c>
      <c r="U84" s="6" t="s">
        <v>3991</v>
      </c>
      <c r="V84" s="6" t="s">
        <v>3992</v>
      </c>
      <c r="W84" s="6" t="s">
        <v>3993</v>
      </c>
      <c r="X84" s="6" t="s">
        <v>3994</v>
      </c>
      <c r="Y84" s="6" t="s">
        <v>4205</v>
      </c>
      <c r="Z84" s="6" t="s">
        <v>4206</v>
      </c>
    </row>
    <row r="85" spans="1:26" hidden="1" x14ac:dyDescent="0.2">
      <c r="A85" s="6" t="s">
        <v>3987</v>
      </c>
      <c r="B85" s="6">
        <v>78</v>
      </c>
      <c r="C85" s="1">
        <v>42096</v>
      </c>
      <c r="D85" s="6" t="s">
        <v>3988</v>
      </c>
      <c r="E85" s="6" t="s">
        <v>3989</v>
      </c>
      <c r="F85" s="9">
        <v>140</v>
      </c>
      <c r="G85" s="9">
        <v>0</v>
      </c>
      <c r="H85" s="9">
        <v>0</v>
      </c>
      <c r="I85" s="6" t="s">
        <v>3990</v>
      </c>
      <c r="J85" s="9">
        <v>0</v>
      </c>
      <c r="K85" s="9">
        <v>0</v>
      </c>
      <c r="L85" s="6" t="s">
        <v>3990</v>
      </c>
      <c r="M85" s="9">
        <v>0</v>
      </c>
      <c r="N85" s="9">
        <v>0</v>
      </c>
      <c r="O85" s="6" t="s">
        <v>3990</v>
      </c>
      <c r="P85" s="7">
        <v>140</v>
      </c>
      <c r="Q85" s="7">
        <v>2.31</v>
      </c>
      <c r="R85" s="6" t="s">
        <v>3991</v>
      </c>
      <c r="S85" s="7">
        <v>140</v>
      </c>
      <c r="T85" s="7">
        <v>10.64</v>
      </c>
      <c r="U85" s="6" t="s">
        <v>3991</v>
      </c>
      <c r="V85" s="6" t="s">
        <v>3992</v>
      </c>
      <c r="W85" s="6" t="s">
        <v>3993</v>
      </c>
      <c r="X85" s="6" t="s">
        <v>3994</v>
      </c>
      <c r="Y85" s="6" t="s">
        <v>4207</v>
      </c>
      <c r="Z85" s="6" t="s">
        <v>4208</v>
      </c>
    </row>
    <row r="86" spans="1:26" hidden="1" x14ac:dyDescent="0.2">
      <c r="A86" s="6" t="s">
        <v>3987</v>
      </c>
      <c r="B86" s="6">
        <v>78</v>
      </c>
      <c r="C86" s="1">
        <v>42096</v>
      </c>
      <c r="D86" s="6" t="s">
        <v>3988</v>
      </c>
      <c r="E86" s="6" t="s">
        <v>3989</v>
      </c>
      <c r="F86" s="9">
        <v>80</v>
      </c>
      <c r="G86" s="9">
        <v>0</v>
      </c>
      <c r="H86" s="9">
        <v>0</v>
      </c>
      <c r="I86" s="6" t="s">
        <v>3990</v>
      </c>
      <c r="J86" s="9">
        <v>0</v>
      </c>
      <c r="K86" s="9">
        <v>0</v>
      </c>
      <c r="L86" s="6" t="s">
        <v>3990</v>
      </c>
      <c r="M86" s="9">
        <v>0</v>
      </c>
      <c r="N86" s="9">
        <v>0</v>
      </c>
      <c r="O86" s="6" t="s">
        <v>3990</v>
      </c>
      <c r="P86" s="7">
        <v>80</v>
      </c>
      <c r="Q86" s="7">
        <v>1.32</v>
      </c>
      <c r="R86" s="6" t="s">
        <v>3991</v>
      </c>
      <c r="S86" s="7">
        <v>80</v>
      </c>
      <c r="T86" s="7">
        <v>6.08</v>
      </c>
      <c r="U86" s="6" t="s">
        <v>3991</v>
      </c>
      <c r="V86" s="6" t="s">
        <v>3992</v>
      </c>
      <c r="W86" s="6" t="s">
        <v>3993</v>
      </c>
      <c r="X86" s="6" t="s">
        <v>3994</v>
      </c>
      <c r="Y86" s="6" t="s">
        <v>4209</v>
      </c>
      <c r="Z86" s="6" t="s">
        <v>4210</v>
      </c>
    </row>
    <row r="87" spans="1:26" hidden="1" x14ac:dyDescent="0.2">
      <c r="A87" s="6" t="s">
        <v>3987</v>
      </c>
      <c r="B87" s="6">
        <v>78</v>
      </c>
      <c r="C87" s="1">
        <v>42096</v>
      </c>
      <c r="D87" s="6" t="s">
        <v>3988</v>
      </c>
      <c r="E87" s="6" t="s">
        <v>3989</v>
      </c>
      <c r="F87" s="9">
        <v>140</v>
      </c>
      <c r="G87" s="9">
        <v>0</v>
      </c>
      <c r="H87" s="9">
        <v>0</v>
      </c>
      <c r="I87" s="6" t="s">
        <v>3990</v>
      </c>
      <c r="J87" s="9">
        <v>0</v>
      </c>
      <c r="K87" s="9">
        <v>0</v>
      </c>
      <c r="L87" s="6" t="s">
        <v>3990</v>
      </c>
      <c r="M87" s="9">
        <v>0</v>
      </c>
      <c r="N87" s="9">
        <v>0</v>
      </c>
      <c r="O87" s="6" t="s">
        <v>3990</v>
      </c>
      <c r="P87" s="7">
        <v>140</v>
      </c>
      <c r="Q87" s="7">
        <v>2.31</v>
      </c>
      <c r="R87" s="6" t="s">
        <v>3991</v>
      </c>
      <c r="S87" s="7">
        <v>140</v>
      </c>
      <c r="T87" s="7">
        <v>10.64</v>
      </c>
      <c r="U87" s="6" t="s">
        <v>3991</v>
      </c>
      <c r="V87" s="6" t="s">
        <v>3992</v>
      </c>
      <c r="W87" s="6" t="s">
        <v>3993</v>
      </c>
      <c r="X87" s="6" t="s">
        <v>4003</v>
      </c>
      <c r="Y87" s="6" t="s">
        <v>4004</v>
      </c>
      <c r="Z87" s="6" t="s">
        <v>4005</v>
      </c>
    </row>
    <row r="88" spans="1:26" hidden="1" x14ac:dyDescent="0.2">
      <c r="A88" s="6" t="s">
        <v>3987</v>
      </c>
      <c r="B88" s="6">
        <v>80</v>
      </c>
      <c r="C88" s="1">
        <v>42096</v>
      </c>
      <c r="D88" s="6" t="s">
        <v>3988</v>
      </c>
      <c r="E88" s="6" t="s">
        <v>3989</v>
      </c>
      <c r="F88" s="9">
        <v>98.01</v>
      </c>
      <c r="G88" s="9">
        <v>0</v>
      </c>
      <c r="H88" s="9">
        <v>0</v>
      </c>
      <c r="I88" s="6" t="s">
        <v>3990</v>
      </c>
      <c r="J88" s="9">
        <v>0</v>
      </c>
      <c r="K88" s="9">
        <v>0</v>
      </c>
      <c r="L88" s="6" t="s">
        <v>3990</v>
      </c>
      <c r="M88" s="9">
        <v>0</v>
      </c>
      <c r="N88" s="9">
        <v>0</v>
      </c>
      <c r="O88" s="6" t="s">
        <v>3990</v>
      </c>
      <c r="P88" s="7">
        <v>98.01</v>
      </c>
      <c r="Q88" s="7">
        <v>1.62</v>
      </c>
      <c r="R88" s="6" t="s">
        <v>3991</v>
      </c>
      <c r="S88" s="7">
        <v>98.01</v>
      </c>
      <c r="T88" s="7">
        <v>7.45</v>
      </c>
      <c r="U88" s="6" t="s">
        <v>3991</v>
      </c>
      <c r="V88" s="6" t="s">
        <v>3992</v>
      </c>
      <c r="W88" s="6" t="s">
        <v>3993</v>
      </c>
      <c r="X88" s="6" t="s">
        <v>3994</v>
      </c>
      <c r="Y88" s="6" t="s">
        <v>4211</v>
      </c>
      <c r="Z88" s="6" t="s">
        <v>4212</v>
      </c>
    </row>
    <row r="89" spans="1:26" hidden="1" x14ac:dyDescent="0.2">
      <c r="A89" s="6" t="s">
        <v>3987</v>
      </c>
      <c r="B89" s="6">
        <v>81</v>
      </c>
      <c r="C89" s="1">
        <v>42096</v>
      </c>
      <c r="D89" s="6" t="s">
        <v>3988</v>
      </c>
      <c r="E89" s="6" t="s">
        <v>3989</v>
      </c>
      <c r="F89" s="9">
        <v>496</v>
      </c>
      <c r="G89" s="9">
        <v>0</v>
      </c>
      <c r="H89" s="9">
        <v>0</v>
      </c>
      <c r="I89" s="6" t="s">
        <v>3990</v>
      </c>
      <c r="J89" s="9">
        <v>0</v>
      </c>
      <c r="K89" s="9">
        <v>0</v>
      </c>
      <c r="L89" s="6" t="s">
        <v>3990</v>
      </c>
      <c r="M89" s="9">
        <v>0</v>
      </c>
      <c r="N89" s="9">
        <v>0</v>
      </c>
      <c r="O89" s="6" t="s">
        <v>3990</v>
      </c>
      <c r="P89" s="7">
        <v>496</v>
      </c>
      <c r="Q89" s="7">
        <v>8.18</v>
      </c>
      <c r="R89" s="6" t="s">
        <v>3991</v>
      </c>
      <c r="S89" s="7">
        <v>496</v>
      </c>
      <c r="T89" s="7">
        <v>37.700000000000003</v>
      </c>
      <c r="U89" s="6" t="s">
        <v>3991</v>
      </c>
      <c r="V89" s="6" t="s">
        <v>3992</v>
      </c>
      <c r="W89" s="6" t="s">
        <v>3993</v>
      </c>
      <c r="X89" s="6" t="s">
        <v>3994</v>
      </c>
      <c r="Y89" s="6" t="s">
        <v>4213</v>
      </c>
      <c r="Z89" s="6" t="s">
        <v>4214</v>
      </c>
    </row>
    <row r="90" spans="1:26" hidden="1" x14ac:dyDescent="0.2">
      <c r="A90" s="6" t="s">
        <v>3987</v>
      </c>
      <c r="B90" s="6">
        <v>81</v>
      </c>
      <c r="C90" s="1">
        <v>42096</v>
      </c>
      <c r="D90" s="6" t="s">
        <v>3988</v>
      </c>
      <c r="E90" s="6" t="s">
        <v>3989</v>
      </c>
      <c r="F90" s="9">
        <v>98.01</v>
      </c>
      <c r="G90" s="9">
        <v>0</v>
      </c>
      <c r="H90" s="9">
        <v>0</v>
      </c>
      <c r="I90" s="6" t="s">
        <v>3990</v>
      </c>
      <c r="J90" s="9">
        <v>0</v>
      </c>
      <c r="K90" s="9">
        <v>0</v>
      </c>
      <c r="L90" s="6" t="s">
        <v>3990</v>
      </c>
      <c r="M90" s="9">
        <v>0</v>
      </c>
      <c r="N90" s="9">
        <v>0</v>
      </c>
      <c r="O90" s="6" t="s">
        <v>3990</v>
      </c>
      <c r="P90" s="7">
        <v>98.01</v>
      </c>
      <c r="Q90" s="7">
        <v>1.62</v>
      </c>
      <c r="R90" s="6" t="s">
        <v>3991</v>
      </c>
      <c r="S90" s="7">
        <v>98.01</v>
      </c>
      <c r="T90" s="7">
        <v>7.45</v>
      </c>
      <c r="U90" s="6" t="s">
        <v>3991</v>
      </c>
      <c r="V90" s="6" t="s">
        <v>3992</v>
      </c>
      <c r="W90" s="6" t="s">
        <v>3993</v>
      </c>
      <c r="X90" s="6" t="s">
        <v>3994</v>
      </c>
      <c r="Y90" s="6" t="s">
        <v>4215</v>
      </c>
      <c r="Z90" s="6" t="s">
        <v>4216</v>
      </c>
    </row>
    <row r="91" spans="1:26" hidden="1" x14ac:dyDescent="0.2">
      <c r="A91" s="6" t="s">
        <v>3987</v>
      </c>
      <c r="B91" s="6">
        <v>81</v>
      </c>
      <c r="C91" s="1">
        <v>42096</v>
      </c>
      <c r="D91" s="6" t="s">
        <v>3988</v>
      </c>
      <c r="E91" s="6" t="s">
        <v>3989</v>
      </c>
      <c r="F91" s="9">
        <v>168</v>
      </c>
      <c r="G91" s="9">
        <v>0</v>
      </c>
      <c r="H91" s="9">
        <v>0</v>
      </c>
      <c r="I91" s="6" t="s">
        <v>3990</v>
      </c>
      <c r="J91" s="9">
        <v>0</v>
      </c>
      <c r="K91" s="9">
        <v>0</v>
      </c>
      <c r="L91" s="6" t="s">
        <v>3990</v>
      </c>
      <c r="M91" s="9">
        <v>0</v>
      </c>
      <c r="N91" s="9">
        <v>0</v>
      </c>
      <c r="O91" s="6" t="s">
        <v>3990</v>
      </c>
      <c r="P91" s="7">
        <v>168</v>
      </c>
      <c r="Q91" s="7">
        <v>2.77</v>
      </c>
      <c r="R91" s="6" t="s">
        <v>3991</v>
      </c>
      <c r="S91" s="7">
        <v>168</v>
      </c>
      <c r="T91" s="7">
        <v>12.77</v>
      </c>
      <c r="U91" s="6" t="s">
        <v>3991</v>
      </c>
      <c r="V91" s="6" t="s">
        <v>3992</v>
      </c>
      <c r="W91" s="6" t="s">
        <v>3993</v>
      </c>
      <c r="X91" s="6" t="s">
        <v>3994</v>
      </c>
      <c r="Y91" s="6" t="s">
        <v>4217</v>
      </c>
      <c r="Z91" s="6" t="s">
        <v>4218</v>
      </c>
    </row>
    <row r="92" spans="1:26" hidden="1" x14ac:dyDescent="0.2">
      <c r="A92" s="6" t="s">
        <v>3987</v>
      </c>
      <c r="B92" s="6">
        <v>81</v>
      </c>
      <c r="C92" s="1">
        <v>42096</v>
      </c>
      <c r="D92" s="6" t="s">
        <v>3988</v>
      </c>
      <c r="E92" s="6" t="s">
        <v>3989</v>
      </c>
      <c r="F92" s="9">
        <v>496</v>
      </c>
      <c r="G92" s="9">
        <v>0</v>
      </c>
      <c r="H92" s="9">
        <v>0</v>
      </c>
      <c r="I92" s="6" t="s">
        <v>3990</v>
      </c>
      <c r="J92" s="9">
        <v>0</v>
      </c>
      <c r="K92" s="9">
        <v>0</v>
      </c>
      <c r="L92" s="6" t="s">
        <v>3990</v>
      </c>
      <c r="M92" s="9">
        <v>0</v>
      </c>
      <c r="N92" s="9">
        <v>0</v>
      </c>
      <c r="O92" s="6" t="s">
        <v>3990</v>
      </c>
      <c r="P92" s="7">
        <v>496</v>
      </c>
      <c r="Q92" s="7">
        <v>8.18</v>
      </c>
      <c r="R92" s="6" t="s">
        <v>3991</v>
      </c>
      <c r="S92" s="7">
        <v>496</v>
      </c>
      <c r="T92" s="7">
        <v>37.700000000000003</v>
      </c>
      <c r="U92" s="6" t="s">
        <v>3991</v>
      </c>
      <c r="V92" s="6" t="s">
        <v>3992</v>
      </c>
      <c r="W92" s="6" t="s">
        <v>3993</v>
      </c>
      <c r="X92" s="6" t="s">
        <v>3994</v>
      </c>
      <c r="Y92" s="6" t="s">
        <v>4219</v>
      </c>
      <c r="Z92" s="6" t="s">
        <v>4220</v>
      </c>
    </row>
    <row r="93" spans="1:26" hidden="1" x14ac:dyDescent="0.2">
      <c r="A93" s="6" t="s">
        <v>3987</v>
      </c>
      <c r="B93" s="6">
        <v>81</v>
      </c>
      <c r="C93" s="1">
        <v>42096</v>
      </c>
      <c r="D93" s="6" t="s">
        <v>3988</v>
      </c>
      <c r="E93" s="6" t="s">
        <v>3989</v>
      </c>
      <c r="F93" s="9">
        <v>198.01</v>
      </c>
      <c r="G93" s="9">
        <v>0</v>
      </c>
      <c r="H93" s="9">
        <v>0</v>
      </c>
      <c r="I93" s="6" t="s">
        <v>3990</v>
      </c>
      <c r="J93" s="9">
        <v>0</v>
      </c>
      <c r="K93" s="9">
        <v>0</v>
      </c>
      <c r="L93" s="6" t="s">
        <v>3990</v>
      </c>
      <c r="M93" s="9">
        <v>0</v>
      </c>
      <c r="N93" s="9">
        <v>0</v>
      </c>
      <c r="O93" s="6" t="s">
        <v>3990</v>
      </c>
      <c r="P93" s="7">
        <v>198.01</v>
      </c>
      <c r="Q93" s="7">
        <v>3.27</v>
      </c>
      <c r="R93" s="6" t="s">
        <v>3991</v>
      </c>
      <c r="S93" s="7">
        <v>198.01</v>
      </c>
      <c r="T93" s="7">
        <v>15.05</v>
      </c>
      <c r="U93" s="6" t="s">
        <v>3991</v>
      </c>
      <c r="V93" s="6" t="s">
        <v>3992</v>
      </c>
      <c r="W93" s="6" t="s">
        <v>3993</v>
      </c>
      <c r="X93" s="6" t="s">
        <v>3994</v>
      </c>
      <c r="Y93" s="6" t="s">
        <v>4221</v>
      </c>
      <c r="Z93" s="6" t="s">
        <v>4222</v>
      </c>
    </row>
    <row r="94" spans="1:26" hidden="1" x14ac:dyDescent="0.2">
      <c r="A94" s="6" t="s">
        <v>3987</v>
      </c>
      <c r="B94" s="6">
        <v>81</v>
      </c>
      <c r="C94" s="1">
        <v>42096</v>
      </c>
      <c r="D94" s="6" t="s">
        <v>3988</v>
      </c>
      <c r="E94" s="6" t="s">
        <v>3989</v>
      </c>
      <c r="F94" s="9">
        <v>496</v>
      </c>
      <c r="G94" s="9">
        <v>0</v>
      </c>
      <c r="H94" s="9">
        <v>0</v>
      </c>
      <c r="I94" s="6" t="s">
        <v>3990</v>
      </c>
      <c r="J94" s="9">
        <v>0</v>
      </c>
      <c r="K94" s="9">
        <v>0</v>
      </c>
      <c r="L94" s="6" t="s">
        <v>3990</v>
      </c>
      <c r="M94" s="9">
        <v>0</v>
      </c>
      <c r="N94" s="9">
        <v>0</v>
      </c>
      <c r="O94" s="6" t="s">
        <v>3990</v>
      </c>
      <c r="P94" s="7">
        <v>496</v>
      </c>
      <c r="Q94" s="7">
        <v>8.18</v>
      </c>
      <c r="R94" s="6" t="s">
        <v>3991</v>
      </c>
      <c r="S94" s="7">
        <v>496</v>
      </c>
      <c r="T94" s="7">
        <v>37.700000000000003</v>
      </c>
      <c r="U94" s="6" t="s">
        <v>3991</v>
      </c>
      <c r="V94" s="6" t="s">
        <v>3992</v>
      </c>
      <c r="W94" s="6" t="s">
        <v>3993</v>
      </c>
      <c r="X94" s="6" t="s">
        <v>3994</v>
      </c>
      <c r="Y94" s="6" t="s">
        <v>4185</v>
      </c>
      <c r="Z94" s="6" t="s">
        <v>4186</v>
      </c>
    </row>
    <row r="95" spans="1:26" hidden="1" x14ac:dyDescent="0.2">
      <c r="A95" s="6" t="s">
        <v>3987</v>
      </c>
      <c r="B95" s="6">
        <v>81</v>
      </c>
      <c r="C95" s="1">
        <v>42096</v>
      </c>
      <c r="D95" s="6" t="s">
        <v>3988</v>
      </c>
      <c r="E95" s="6" t="s">
        <v>3989</v>
      </c>
      <c r="F95" s="9">
        <v>154</v>
      </c>
      <c r="G95" s="9">
        <v>0</v>
      </c>
      <c r="H95" s="9">
        <v>0</v>
      </c>
      <c r="I95" s="6" t="s">
        <v>3990</v>
      </c>
      <c r="J95" s="9">
        <v>0</v>
      </c>
      <c r="K95" s="9">
        <v>0</v>
      </c>
      <c r="L95" s="6" t="s">
        <v>3990</v>
      </c>
      <c r="M95" s="9">
        <v>0</v>
      </c>
      <c r="N95" s="9">
        <v>0</v>
      </c>
      <c r="O95" s="6" t="s">
        <v>3990</v>
      </c>
      <c r="P95" s="7">
        <v>154</v>
      </c>
      <c r="Q95" s="7">
        <v>2.54</v>
      </c>
      <c r="R95" s="6" t="s">
        <v>3991</v>
      </c>
      <c r="S95" s="7">
        <v>154</v>
      </c>
      <c r="T95" s="7">
        <v>11.7</v>
      </c>
      <c r="U95" s="6" t="s">
        <v>3991</v>
      </c>
      <c r="V95" s="6" t="s">
        <v>3992</v>
      </c>
      <c r="W95" s="6" t="s">
        <v>3993</v>
      </c>
      <c r="X95" s="6" t="s">
        <v>3994</v>
      </c>
      <c r="Y95" s="6" t="s">
        <v>4223</v>
      </c>
      <c r="Z95" s="6" t="s">
        <v>4224</v>
      </c>
    </row>
    <row r="96" spans="1:26" hidden="1" x14ac:dyDescent="0.2">
      <c r="A96" s="6" t="s">
        <v>3987</v>
      </c>
      <c r="B96" s="6">
        <v>1067</v>
      </c>
      <c r="C96" s="1">
        <v>42096</v>
      </c>
      <c r="D96" s="6" t="s">
        <v>4010</v>
      </c>
      <c r="E96" s="6" t="s">
        <v>3989</v>
      </c>
      <c r="F96" s="9">
        <v>2973</v>
      </c>
      <c r="G96" s="9">
        <v>2973</v>
      </c>
      <c r="H96" s="9">
        <v>37.159999999999997</v>
      </c>
      <c r="I96" s="6" t="s">
        <v>4011</v>
      </c>
      <c r="J96" s="9">
        <v>0</v>
      </c>
      <c r="K96" s="9">
        <v>0</v>
      </c>
      <c r="L96" s="6" t="s">
        <v>3990</v>
      </c>
      <c r="M96" s="9">
        <v>0</v>
      </c>
      <c r="N96" s="9">
        <v>0</v>
      </c>
      <c r="O96" s="6" t="s">
        <v>3990</v>
      </c>
      <c r="P96" s="7">
        <v>2973</v>
      </c>
      <c r="Q96" s="7">
        <v>49.05</v>
      </c>
      <c r="R96" s="6" t="s">
        <v>3991</v>
      </c>
      <c r="S96" s="7">
        <v>2973</v>
      </c>
      <c r="T96" s="7">
        <v>225.95</v>
      </c>
      <c r="U96" s="6" t="s">
        <v>3991</v>
      </c>
      <c r="V96" s="6" t="s">
        <v>3992</v>
      </c>
      <c r="W96" s="6" t="s">
        <v>4225</v>
      </c>
      <c r="X96" s="6" t="s">
        <v>4226</v>
      </c>
      <c r="Y96" s="6" t="s">
        <v>4227</v>
      </c>
      <c r="Z96" s="6" t="s">
        <v>4228</v>
      </c>
    </row>
    <row r="97" spans="1:26" hidden="1" x14ac:dyDescent="0.2">
      <c r="A97" s="6" t="s">
        <v>3987</v>
      </c>
      <c r="B97" s="6">
        <v>2325</v>
      </c>
      <c r="C97" s="1">
        <v>42096</v>
      </c>
      <c r="D97" s="6" t="s">
        <v>4019</v>
      </c>
      <c r="E97" s="6" t="s">
        <v>3989</v>
      </c>
      <c r="F97" s="9">
        <v>295</v>
      </c>
      <c r="G97" s="9">
        <v>0</v>
      </c>
      <c r="H97" s="9">
        <v>0</v>
      </c>
      <c r="I97" s="6" t="s">
        <v>3990</v>
      </c>
      <c r="J97" s="9">
        <v>0</v>
      </c>
      <c r="K97" s="9">
        <v>0</v>
      </c>
      <c r="L97" s="6" t="s">
        <v>3990</v>
      </c>
      <c r="M97" s="9">
        <v>0</v>
      </c>
      <c r="N97" s="9">
        <v>0</v>
      </c>
      <c r="O97" s="6" t="s">
        <v>3990</v>
      </c>
      <c r="P97" s="7">
        <v>0</v>
      </c>
      <c r="Q97" s="7">
        <v>0</v>
      </c>
      <c r="R97" s="6" t="s">
        <v>3990</v>
      </c>
      <c r="S97" s="7">
        <v>0</v>
      </c>
      <c r="T97" s="7">
        <v>0</v>
      </c>
      <c r="U97" s="6" t="s">
        <v>3990</v>
      </c>
      <c r="V97" s="6" t="s">
        <v>3992</v>
      </c>
      <c r="W97" s="6" t="s">
        <v>4229</v>
      </c>
      <c r="X97" s="6" t="s">
        <v>4230</v>
      </c>
      <c r="Y97" s="6" t="s">
        <v>4231</v>
      </c>
      <c r="Z97" s="6" t="s">
        <v>4232</v>
      </c>
    </row>
    <row r="98" spans="1:26" hidden="1" x14ac:dyDescent="0.2">
      <c r="A98" s="6" t="s">
        <v>3987</v>
      </c>
      <c r="B98" s="6">
        <v>2325</v>
      </c>
      <c r="C98" s="1">
        <v>42096</v>
      </c>
      <c r="D98" s="6" t="s">
        <v>4019</v>
      </c>
      <c r="E98" s="6" t="s">
        <v>3989</v>
      </c>
      <c r="F98" s="9">
        <v>245</v>
      </c>
      <c r="G98" s="9">
        <v>0</v>
      </c>
      <c r="H98" s="9">
        <v>0</v>
      </c>
      <c r="I98" s="6" t="s">
        <v>3990</v>
      </c>
      <c r="J98" s="9">
        <v>0</v>
      </c>
      <c r="K98" s="9">
        <v>0</v>
      </c>
      <c r="L98" s="6" t="s">
        <v>3990</v>
      </c>
      <c r="M98" s="9">
        <v>0</v>
      </c>
      <c r="N98" s="9">
        <v>0</v>
      </c>
      <c r="O98" s="6" t="s">
        <v>3990</v>
      </c>
      <c r="P98" s="7">
        <v>0</v>
      </c>
      <c r="Q98" s="7">
        <v>0</v>
      </c>
      <c r="R98" s="6" t="s">
        <v>3990</v>
      </c>
      <c r="S98" s="7">
        <v>0</v>
      </c>
      <c r="T98" s="7">
        <v>0</v>
      </c>
      <c r="U98" s="6" t="s">
        <v>3990</v>
      </c>
      <c r="V98" s="6" t="s">
        <v>3992</v>
      </c>
      <c r="W98" s="6" t="s">
        <v>4229</v>
      </c>
      <c r="X98" s="6" t="s">
        <v>4230</v>
      </c>
      <c r="Y98" s="6" t="s">
        <v>4231</v>
      </c>
      <c r="Z98" s="6" t="s">
        <v>4232</v>
      </c>
    </row>
    <row r="99" spans="1:26" hidden="1" x14ac:dyDescent="0.2">
      <c r="A99" s="6" t="s">
        <v>3987</v>
      </c>
      <c r="B99" s="6">
        <v>2325</v>
      </c>
      <c r="C99" s="1">
        <v>42096</v>
      </c>
      <c r="D99" s="6" t="s">
        <v>4019</v>
      </c>
      <c r="E99" s="6" t="s">
        <v>3989</v>
      </c>
      <c r="F99" s="9">
        <v>197</v>
      </c>
      <c r="G99" s="9">
        <v>0</v>
      </c>
      <c r="H99" s="9">
        <v>0</v>
      </c>
      <c r="I99" s="6" t="s">
        <v>3990</v>
      </c>
      <c r="J99" s="9">
        <v>0</v>
      </c>
      <c r="K99" s="9">
        <v>0</v>
      </c>
      <c r="L99" s="6" t="s">
        <v>3990</v>
      </c>
      <c r="M99" s="9">
        <v>0</v>
      </c>
      <c r="N99" s="9">
        <v>0</v>
      </c>
      <c r="O99" s="6" t="s">
        <v>3990</v>
      </c>
      <c r="P99" s="7">
        <v>0</v>
      </c>
      <c r="Q99" s="7">
        <v>0</v>
      </c>
      <c r="R99" s="6" t="s">
        <v>3990</v>
      </c>
      <c r="S99" s="7">
        <v>0</v>
      </c>
      <c r="T99" s="7">
        <v>0</v>
      </c>
      <c r="U99" s="6" t="s">
        <v>3990</v>
      </c>
      <c r="V99" s="6" t="s">
        <v>3992</v>
      </c>
      <c r="W99" s="6" t="s">
        <v>4229</v>
      </c>
      <c r="X99" s="6" t="s">
        <v>4233</v>
      </c>
      <c r="Y99" s="6" t="s">
        <v>4234</v>
      </c>
      <c r="Z99" s="6" t="s">
        <v>4235</v>
      </c>
    </row>
    <row r="100" spans="1:26" hidden="1" x14ac:dyDescent="0.2">
      <c r="A100" s="6" t="s">
        <v>3987</v>
      </c>
      <c r="B100" s="6">
        <v>3891</v>
      </c>
      <c r="C100" s="1">
        <v>42096</v>
      </c>
      <c r="D100" s="6" t="s">
        <v>4068</v>
      </c>
      <c r="E100" s="6" t="s">
        <v>3989</v>
      </c>
      <c r="F100" s="9">
        <v>8592.7800000000007</v>
      </c>
      <c r="G100" s="9">
        <v>8592.7800000000007</v>
      </c>
      <c r="H100" s="9">
        <v>159.83000000000001</v>
      </c>
      <c r="I100" s="6" t="s">
        <v>4011</v>
      </c>
      <c r="J100" s="9">
        <v>0</v>
      </c>
      <c r="K100" s="9">
        <v>0</v>
      </c>
      <c r="L100" s="6" t="s">
        <v>3990</v>
      </c>
      <c r="M100" s="9">
        <v>0</v>
      </c>
      <c r="N100" s="9">
        <v>0</v>
      </c>
      <c r="O100" s="6" t="s">
        <v>3990</v>
      </c>
      <c r="P100" s="7">
        <v>8592.7800000000007</v>
      </c>
      <c r="Q100" s="7">
        <v>141.78</v>
      </c>
      <c r="R100" s="6" t="s">
        <v>3991</v>
      </c>
      <c r="S100" s="7">
        <v>8592.7800000000007</v>
      </c>
      <c r="T100" s="7">
        <v>653.04999999999995</v>
      </c>
      <c r="U100" s="6" t="s">
        <v>3991</v>
      </c>
      <c r="V100" s="6" t="s">
        <v>3992</v>
      </c>
      <c r="W100" s="6" t="s">
        <v>4024</v>
      </c>
      <c r="X100" s="6" t="s">
        <v>4236</v>
      </c>
      <c r="Y100" s="6" t="s">
        <v>4237</v>
      </c>
      <c r="Z100" s="6" t="s">
        <v>4238</v>
      </c>
    </row>
    <row r="101" spans="1:26" hidden="1" x14ac:dyDescent="0.2">
      <c r="A101" s="6" t="s">
        <v>3987</v>
      </c>
      <c r="B101" s="6">
        <v>4318</v>
      </c>
      <c r="C101" s="1">
        <v>42096</v>
      </c>
      <c r="D101" s="6" t="s">
        <v>4010</v>
      </c>
      <c r="E101" s="6" t="s">
        <v>3989</v>
      </c>
      <c r="F101" s="9">
        <v>351.81</v>
      </c>
      <c r="G101" s="9">
        <v>351.81</v>
      </c>
      <c r="H101" s="9">
        <v>11.89</v>
      </c>
      <c r="I101" s="6" t="s">
        <v>4011</v>
      </c>
      <c r="J101" s="9">
        <v>0</v>
      </c>
      <c r="K101" s="9">
        <v>0</v>
      </c>
      <c r="L101" s="6" t="s">
        <v>3990</v>
      </c>
      <c r="M101" s="9">
        <v>0</v>
      </c>
      <c r="N101" s="9">
        <v>0</v>
      </c>
      <c r="O101" s="6" t="s">
        <v>3990</v>
      </c>
      <c r="P101" s="7">
        <v>351.81</v>
      </c>
      <c r="Q101" s="7">
        <v>5.8</v>
      </c>
      <c r="R101" s="6" t="s">
        <v>3991</v>
      </c>
      <c r="S101" s="7">
        <v>351.81</v>
      </c>
      <c r="T101" s="7">
        <v>26.74</v>
      </c>
      <c r="U101" s="6" t="s">
        <v>3991</v>
      </c>
      <c r="V101" s="6" t="s">
        <v>3992</v>
      </c>
      <c r="W101" s="6" t="s">
        <v>4239</v>
      </c>
      <c r="X101" s="6" t="s">
        <v>4240</v>
      </c>
      <c r="Y101" s="6" t="s">
        <v>4241</v>
      </c>
      <c r="Z101" s="6" t="s">
        <v>4242</v>
      </c>
    </row>
    <row r="102" spans="1:26" hidden="1" x14ac:dyDescent="0.2">
      <c r="A102" s="6" t="s">
        <v>3987</v>
      </c>
      <c r="B102" s="6">
        <v>5805</v>
      </c>
      <c r="C102" s="1">
        <v>42096</v>
      </c>
      <c r="D102" s="6" t="s">
        <v>3988</v>
      </c>
      <c r="E102" s="6" t="s">
        <v>3989</v>
      </c>
      <c r="F102" s="9">
        <v>1994.79</v>
      </c>
      <c r="G102" s="9">
        <v>1734.6</v>
      </c>
      <c r="H102" s="9">
        <v>312.23</v>
      </c>
      <c r="I102" s="6" t="s">
        <v>4011</v>
      </c>
      <c r="J102" s="9">
        <v>0</v>
      </c>
      <c r="K102" s="9">
        <v>0</v>
      </c>
      <c r="L102" s="6" t="s">
        <v>3990</v>
      </c>
      <c r="M102" s="9">
        <v>1734.6</v>
      </c>
      <c r="N102" s="9">
        <v>260.19</v>
      </c>
      <c r="O102" s="6" t="s">
        <v>4056</v>
      </c>
      <c r="P102" s="7">
        <v>1734.6</v>
      </c>
      <c r="Q102" s="7">
        <v>28.62</v>
      </c>
      <c r="R102" s="6" t="s">
        <v>3991</v>
      </c>
      <c r="S102" s="7">
        <v>1734.6</v>
      </c>
      <c r="T102" s="7">
        <v>131.83000000000001</v>
      </c>
      <c r="U102" s="6" t="s">
        <v>3991</v>
      </c>
      <c r="V102" s="6" t="s">
        <v>3992</v>
      </c>
      <c r="W102" s="6" t="s">
        <v>4243</v>
      </c>
      <c r="X102" s="6" t="s">
        <v>4070</v>
      </c>
      <c r="Y102" s="6" t="s">
        <v>4244</v>
      </c>
      <c r="Z102" s="6" t="s">
        <v>4245</v>
      </c>
    </row>
    <row r="103" spans="1:26" hidden="1" x14ac:dyDescent="0.2">
      <c r="A103" s="6" t="s">
        <v>3987</v>
      </c>
      <c r="B103" s="6">
        <v>6667</v>
      </c>
      <c r="C103" s="1">
        <v>42096</v>
      </c>
      <c r="D103" s="6" t="s">
        <v>4019</v>
      </c>
      <c r="E103" s="6" t="s">
        <v>3989</v>
      </c>
      <c r="F103" s="9">
        <v>1120</v>
      </c>
      <c r="G103" s="9">
        <v>0</v>
      </c>
      <c r="H103" s="9">
        <v>0</v>
      </c>
      <c r="I103" s="6" t="s">
        <v>3990</v>
      </c>
      <c r="J103" s="9">
        <v>0</v>
      </c>
      <c r="K103" s="9">
        <v>0</v>
      </c>
      <c r="L103" s="6" t="s">
        <v>3990</v>
      </c>
      <c r="M103" s="9">
        <v>0</v>
      </c>
      <c r="N103" s="9">
        <v>0</v>
      </c>
      <c r="O103" s="6" t="s">
        <v>3990</v>
      </c>
      <c r="P103" s="7">
        <v>0</v>
      </c>
      <c r="Q103" s="7">
        <v>0</v>
      </c>
      <c r="R103" s="6" t="s">
        <v>3990</v>
      </c>
      <c r="S103" s="7">
        <v>0</v>
      </c>
      <c r="T103" s="7">
        <v>0</v>
      </c>
      <c r="U103" s="6" t="s">
        <v>3990</v>
      </c>
      <c r="V103" s="6" t="s">
        <v>3992</v>
      </c>
      <c r="W103" s="6" t="s">
        <v>4246</v>
      </c>
      <c r="X103" s="6" t="s">
        <v>4247</v>
      </c>
      <c r="Y103" s="6" t="s">
        <v>4248</v>
      </c>
      <c r="Z103" s="6" t="s">
        <v>4249</v>
      </c>
    </row>
    <row r="104" spans="1:26" hidden="1" x14ac:dyDescent="0.2">
      <c r="A104" s="6" t="s">
        <v>3987</v>
      </c>
      <c r="B104" s="6">
        <v>12945</v>
      </c>
      <c r="C104" s="1">
        <v>42096</v>
      </c>
      <c r="D104" s="6" t="s">
        <v>3988</v>
      </c>
      <c r="E104" s="6" t="s">
        <v>3989</v>
      </c>
      <c r="F104" s="9">
        <v>251.85</v>
      </c>
      <c r="G104" s="9">
        <v>219</v>
      </c>
      <c r="H104" s="9">
        <v>39.42</v>
      </c>
      <c r="I104" s="6" t="s">
        <v>4011</v>
      </c>
      <c r="J104" s="9">
        <v>0</v>
      </c>
      <c r="K104" s="9">
        <v>0</v>
      </c>
      <c r="L104" s="6" t="s">
        <v>3990</v>
      </c>
      <c r="M104" s="9">
        <v>219</v>
      </c>
      <c r="N104" s="9">
        <v>32.85</v>
      </c>
      <c r="O104" s="6" t="s">
        <v>4056</v>
      </c>
      <c r="P104" s="7">
        <v>219</v>
      </c>
      <c r="Q104" s="7">
        <v>3.61</v>
      </c>
      <c r="R104" s="6" t="s">
        <v>3991</v>
      </c>
      <c r="S104" s="7">
        <v>219</v>
      </c>
      <c r="T104" s="7">
        <v>16.64</v>
      </c>
      <c r="U104" s="6" t="s">
        <v>3991</v>
      </c>
      <c r="V104" s="6" t="s">
        <v>3992</v>
      </c>
      <c r="W104" s="6" t="s">
        <v>4250</v>
      </c>
      <c r="X104" s="6" t="s">
        <v>4251</v>
      </c>
      <c r="Y104" s="6" t="s">
        <v>4252</v>
      </c>
      <c r="Z104" s="6" t="s">
        <v>4253</v>
      </c>
    </row>
    <row r="105" spans="1:26" hidden="1" x14ac:dyDescent="0.2">
      <c r="A105" s="6" t="s">
        <v>3987</v>
      </c>
      <c r="B105" s="6">
        <v>12945</v>
      </c>
      <c r="C105" s="1">
        <v>42096</v>
      </c>
      <c r="D105" s="6" t="s">
        <v>3988</v>
      </c>
      <c r="E105" s="6" t="s">
        <v>3989</v>
      </c>
      <c r="F105" s="9">
        <v>815.51</v>
      </c>
      <c r="G105" s="9">
        <v>709.14</v>
      </c>
      <c r="H105" s="9">
        <v>127.65</v>
      </c>
      <c r="I105" s="6" t="s">
        <v>4011</v>
      </c>
      <c r="J105" s="9">
        <v>0</v>
      </c>
      <c r="K105" s="9">
        <v>0</v>
      </c>
      <c r="L105" s="6" t="s">
        <v>3990</v>
      </c>
      <c r="M105" s="9">
        <v>709.14</v>
      </c>
      <c r="N105" s="9">
        <v>106.37</v>
      </c>
      <c r="O105" s="6" t="s">
        <v>4056</v>
      </c>
      <c r="P105" s="7">
        <v>709.14</v>
      </c>
      <c r="Q105" s="7">
        <v>11.7</v>
      </c>
      <c r="R105" s="6" t="s">
        <v>3991</v>
      </c>
      <c r="S105" s="7">
        <v>709.14</v>
      </c>
      <c r="T105" s="7">
        <v>53.89</v>
      </c>
      <c r="U105" s="6" t="s">
        <v>3991</v>
      </c>
      <c r="V105" s="6" t="s">
        <v>3992</v>
      </c>
      <c r="W105" s="6" t="s">
        <v>4250</v>
      </c>
      <c r="X105" s="6" t="s">
        <v>4251</v>
      </c>
      <c r="Y105" s="6" t="s">
        <v>4254</v>
      </c>
      <c r="Z105" s="6" t="s">
        <v>4255</v>
      </c>
    </row>
    <row r="106" spans="1:26" hidden="1" x14ac:dyDescent="0.2">
      <c r="A106" s="6" t="s">
        <v>3987</v>
      </c>
      <c r="B106" s="6">
        <v>12945</v>
      </c>
      <c r="C106" s="1">
        <v>42096</v>
      </c>
      <c r="D106" s="6" t="s">
        <v>3988</v>
      </c>
      <c r="E106" s="6" t="s">
        <v>3989</v>
      </c>
      <c r="F106" s="9">
        <v>335.8</v>
      </c>
      <c r="G106" s="9">
        <v>292</v>
      </c>
      <c r="H106" s="9">
        <v>52.56</v>
      </c>
      <c r="I106" s="6" t="s">
        <v>4011</v>
      </c>
      <c r="J106" s="9">
        <v>0</v>
      </c>
      <c r="K106" s="9">
        <v>0</v>
      </c>
      <c r="L106" s="6" t="s">
        <v>3990</v>
      </c>
      <c r="M106" s="9">
        <v>292</v>
      </c>
      <c r="N106" s="9">
        <v>43.8</v>
      </c>
      <c r="O106" s="6" t="s">
        <v>4056</v>
      </c>
      <c r="P106" s="7">
        <v>292</v>
      </c>
      <c r="Q106" s="7">
        <v>4.82</v>
      </c>
      <c r="R106" s="6" t="s">
        <v>3991</v>
      </c>
      <c r="S106" s="7">
        <v>292</v>
      </c>
      <c r="T106" s="7">
        <v>22.19</v>
      </c>
      <c r="U106" s="6" t="s">
        <v>3991</v>
      </c>
      <c r="V106" s="6" t="s">
        <v>3992</v>
      </c>
      <c r="W106" s="6" t="s">
        <v>4250</v>
      </c>
      <c r="X106" s="6" t="s">
        <v>4251</v>
      </c>
      <c r="Y106" s="6" t="s">
        <v>4256</v>
      </c>
      <c r="Z106" s="6" t="s">
        <v>4257</v>
      </c>
    </row>
    <row r="107" spans="1:26" hidden="1" x14ac:dyDescent="0.2">
      <c r="A107" s="6" t="s">
        <v>3987</v>
      </c>
      <c r="B107" s="6">
        <v>12945</v>
      </c>
      <c r="C107" s="1">
        <v>42096</v>
      </c>
      <c r="D107" s="6" t="s">
        <v>3988</v>
      </c>
      <c r="E107" s="6" t="s">
        <v>3989</v>
      </c>
      <c r="F107" s="9">
        <v>487.6</v>
      </c>
      <c r="G107" s="9">
        <v>424</v>
      </c>
      <c r="H107" s="9">
        <v>76.319999999999993</v>
      </c>
      <c r="I107" s="6" t="s">
        <v>4011</v>
      </c>
      <c r="J107" s="9">
        <v>0</v>
      </c>
      <c r="K107" s="9">
        <v>0</v>
      </c>
      <c r="L107" s="6" t="s">
        <v>3990</v>
      </c>
      <c r="M107" s="9">
        <v>424</v>
      </c>
      <c r="N107" s="9">
        <v>63.6</v>
      </c>
      <c r="O107" s="6" t="s">
        <v>4056</v>
      </c>
      <c r="P107" s="7">
        <v>424</v>
      </c>
      <c r="Q107" s="7">
        <v>7</v>
      </c>
      <c r="R107" s="6" t="s">
        <v>3991</v>
      </c>
      <c r="S107" s="7">
        <v>424</v>
      </c>
      <c r="T107" s="7">
        <v>32.22</v>
      </c>
      <c r="U107" s="6" t="s">
        <v>3991</v>
      </c>
      <c r="V107" s="6" t="s">
        <v>3992</v>
      </c>
      <c r="W107" s="6" t="s">
        <v>4250</v>
      </c>
      <c r="X107" s="6" t="s">
        <v>4251</v>
      </c>
      <c r="Y107" s="6" t="s">
        <v>4258</v>
      </c>
      <c r="Z107" s="6" t="s">
        <v>4259</v>
      </c>
    </row>
    <row r="108" spans="1:26" hidden="1" x14ac:dyDescent="0.2">
      <c r="A108" s="6" t="s">
        <v>3987</v>
      </c>
      <c r="B108" s="6">
        <v>12945</v>
      </c>
      <c r="C108" s="1">
        <v>42096</v>
      </c>
      <c r="D108" s="6" t="s">
        <v>3988</v>
      </c>
      <c r="E108" s="6" t="s">
        <v>3989</v>
      </c>
      <c r="F108" s="9">
        <v>218.51</v>
      </c>
      <c r="G108" s="9">
        <v>190.01</v>
      </c>
      <c r="H108" s="9">
        <v>34.200000000000003</v>
      </c>
      <c r="I108" s="6" t="s">
        <v>4011</v>
      </c>
      <c r="J108" s="9">
        <v>0</v>
      </c>
      <c r="K108" s="9">
        <v>0</v>
      </c>
      <c r="L108" s="6" t="s">
        <v>3990</v>
      </c>
      <c r="M108" s="9">
        <v>190.01</v>
      </c>
      <c r="N108" s="9">
        <v>28.5</v>
      </c>
      <c r="O108" s="6" t="s">
        <v>4056</v>
      </c>
      <c r="P108" s="7">
        <v>190.01</v>
      </c>
      <c r="Q108" s="7">
        <v>3.14</v>
      </c>
      <c r="R108" s="6" t="s">
        <v>3991</v>
      </c>
      <c r="S108" s="7">
        <v>190.01</v>
      </c>
      <c r="T108" s="7">
        <v>14.44</v>
      </c>
      <c r="U108" s="6" t="s">
        <v>3991</v>
      </c>
      <c r="V108" s="6" t="s">
        <v>3992</v>
      </c>
      <c r="W108" s="6" t="s">
        <v>4250</v>
      </c>
      <c r="X108" s="6" t="s">
        <v>4251</v>
      </c>
      <c r="Y108" s="6" t="s">
        <v>4260</v>
      </c>
      <c r="Z108" s="6" t="s">
        <v>4261</v>
      </c>
    </row>
    <row r="109" spans="1:26" hidden="1" x14ac:dyDescent="0.2">
      <c r="A109" s="6" t="s">
        <v>3987</v>
      </c>
      <c r="B109" s="6">
        <v>12945</v>
      </c>
      <c r="C109" s="1">
        <v>42096</v>
      </c>
      <c r="D109" s="6" t="s">
        <v>3988</v>
      </c>
      <c r="E109" s="6" t="s">
        <v>3989</v>
      </c>
      <c r="F109" s="9">
        <v>804.54</v>
      </c>
      <c r="G109" s="9">
        <v>699.6</v>
      </c>
      <c r="H109" s="9">
        <v>125.93</v>
      </c>
      <c r="I109" s="6" t="s">
        <v>4011</v>
      </c>
      <c r="J109" s="9">
        <v>0</v>
      </c>
      <c r="K109" s="9">
        <v>0</v>
      </c>
      <c r="L109" s="6" t="s">
        <v>3990</v>
      </c>
      <c r="M109" s="9">
        <v>699.6</v>
      </c>
      <c r="N109" s="9">
        <v>104.94</v>
      </c>
      <c r="O109" s="6" t="s">
        <v>4056</v>
      </c>
      <c r="P109" s="7">
        <v>699.6</v>
      </c>
      <c r="Q109" s="7">
        <v>11.54</v>
      </c>
      <c r="R109" s="6" t="s">
        <v>3991</v>
      </c>
      <c r="S109" s="7">
        <v>699.6</v>
      </c>
      <c r="T109" s="7">
        <v>53.17</v>
      </c>
      <c r="U109" s="6" t="s">
        <v>3991</v>
      </c>
      <c r="V109" s="6" t="s">
        <v>3992</v>
      </c>
      <c r="W109" s="6" t="s">
        <v>4250</v>
      </c>
      <c r="X109" s="6" t="s">
        <v>4251</v>
      </c>
      <c r="Y109" s="6" t="s">
        <v>4262</v>
      </c>
      <c r="Z109" s="6" t="s">
        <v>4263</v>
      </c>
    </row>
    <row r="110" spans="1:26" hidden="1" x14ac:dyDescent="0.2">
      <c r="A110" s="6" t="s">
        <v>3987</v>
      </c>
      <c r="B110" s="6">
        <v>12945</v>
      </c>
      <c r="C110" s="1">
        <v>42096</v>
      </c>
      <c r="D110" s="6" t="s">
        <v>3988</v>
      </c>
      <c r="E110" s="6" t="s">
        <v>3989</v>
      </c>
      <c r="F110" s="9">
        <v>989</v>
      </c>
      <c r="G110" s="9">
        <v>860</v>
      </c>
      <c r="H110" s="9">
        <v>154.80000000000001</v>
      </c>
      <c r="I110" s="6" t="s">
        <v>4011</v>
      </c>
      <c r="J110" s="9">
        <v>0</v>
      </c>
      <c r="K110" s="9">
        <v>0</v>
      </c>
      <c r="L110" s="6" t="s">
        <v>3990</v>
      </c>
      <c r="M110" s="9">
        <v>860</v>
      </c>
      <c r="N110" s="9">
        <v>129</v>
      </c>
      <c r="O110" s="6" t="s">
        <v>4056</v>
      </c>
      <c r="P110" s="7">
        <v>860</v>
      </c>
      <c r="Q110" s="7">
        <v>14.19</v>
      </c>
      <c r="R110" s="6" t="s">
        <v>3991</v>
      </c>
      <c r="S110" s="7">
        <v>860</v>
      </c>
      <c r="T110" s="7">
        <v>65.36</v>
      </c>
      <c r="U110" s="6" t="s">
        <v>3991</v>
      </c>
      <c r="V110" s="6" t="s">
        <v>3992</v>
      </c>
      <c r="W110" s="6" t="s">
        <v>4250</v>
      </c>
      <c r="X110" s="6" t="s">
        <v>4251</v>
      </c>
      <c r="Y110" s="6" t="s">
        <v>4264</v>
      </c>
      <c r="Z110" s="6" t="s">
        <v>4265</v>
      </c>
    </row>
    <row r="111" spans="1:26" hidden="1" x14ac:dyDescent="0.2">
      <c r="A111" s="6" t="s">
        <v>3987</v>
      </c>
      <c r="B111" s="6">
        <v>12945</v>
      </c>
      <c r="C111" s="1">
        <v>42096</v>
      </c>
      <c r="D111" s="6" t="s">
        <v>3988</v>
      </c>
      <c r="E111" s="6" t="s">
        <v>3989</v>
      </c>
      <c r="F111" s="9">
        <v>284.64</v>
      </c>
      <c r="G111" s="9">
        <v>247.51</v>
      </c>
      <c r="H111" s="9">
        <v>44.55</v>
      </c>
      <c r="I111" s="6" t="s">
        <v>4011</v>
      </c>
      <c r="J111" s="9">
        <v>0</v>
      </c>
      <c r="K111" s="9">
        <v>0</v>
      </c>
      <c r="L111" s="6" t="s">
        <v>3990</v>
      </c>
      <c r="M111" s="9">
        <v>247.51</v>
      </c>
      <c r="N111" s="9">
        <v>37.130000000000003</v>
      </c>
      <c r="O111" s="6" t="s">
        <v>4056</v>
      </c>
      <c r="P111" s="7">
        <v>247.51</v>
      </c>
      <c r="Q111" s="7">
        <v>4.08</v>
      </c>
      <c r="R111" s="6" t="s">
        <v>3991</v>
      </c>
      <c r="S111" s="7">
        <v>247.51</v>
      </c>
      <c r="T111" s="7">
        <v>18.809999999999999</v>
      </c>
      <c r="U111" s="6" t="s">
        <v>3991</v>
      </c>
      <c r="V111" s="6" t="s">
        <v>3992</v>
      </c>
      <c r="W111" s="6" t="s">
        <v>4250</v>
      </c>
      <c r="X111" s="6" t="s">
        <v>4251</v>
      </c>
      <c r="Y111" s="6" t="s">
        <v>4266</v>
      </c>
      <c r="Z111" s="6" t="s">
        <v>4267</v>
      </c>
    </row>
    <row r="112" spans="1:26" hidden="1" x14ac:dyDescent="0.2">
      <c r="A112" s="6" t="s">
        <v>3987</v>
      </c>
      <c r="B112" s="6">
        <v>12945</v>
      </c>
      <c r="C112" s="1">
        <v>42096</v>
      </c>
      <c r="D112" s="6" t="s">
        <v>3988</v>
      </c>
      <c r="E112" s="6" t="s">
        <v>3989</v>
      </c>
      <c r="F112" s="9">
        <v>223.11</v>
      </c>
      <c r="G112" s="9">
        <v>194.01</v>
      </c>
      <c r="H112" s="9">
        <v>34.92</v>
      </c>
      <c r="I112" s="6" t="s">
        <v>4011</v>
      </c>
      <c r="J112" s="9">
        <v>0</v>
      </c>
      <c r="K112" s="9">
        <v>0</v>
      </c>
      <c r="L112" s="6" t="s">
        <v>3990</v>
      </c>
      <c r="M112" s="9">
        <v>194.01</v>
      </c>
      <c r="N112" s="9">
        <v>29.1</v>
      </c>
      <c r="O112" s="6" t="s">
        <v>4056</v>
      </c>
      <c r="P112" s="7">
        <v>194.01</v>
      </c>
      <c r="Q112" s="7">
        <v>3.2</v>
      </c>
      <c r="R112" s="6" t="s">
        <v>3991</v>
      </c>
      <c r="S112" s="7">
        <v>194.01</v>
      </c>
      <c r="T112" s="7">
        <v>14.74</v>
      </c>
      <c r="U112" s="6" t="s">
        <v>3991</v>
      </c>
      <c r="V112" s="6" t="s">
        <v>3992</v>
      </c>
      <c r="W112" s="6" t="s">
        <v>4250</v>
      </c>
      <c r="X112" s="6" t="s">
        <v>4251</v>
      </c>
      <c r="Y112" s="6" t="s">
        <v>4268</v>
      </c>
      <c r="Z112" s="6" t="s">
        <v>4269</v>
      </c>
    </row>
    <row r="113" spans="1:26" hidden="1" x14ac:dyDescent="0.2">
      <c r="A113" s="6" t="s">
        <v>3987</v>
      </c>
      <c r="B113" s="6">
        <v>12945</v>
      </c>
      <c r="C113" s="1">
        <v>42096</v>
      </c>
      <c r="D113" s="6" t="s">
        <v>3988</v>
      </c>
      <c r="E113" s="6" t="s">
        <v>3989</v>
      </c>
      <c r="F113" s="9">
        <v>400.2</v>
      </c>
      <c r="G113" s="9">
        <v>348</v>
      </c>
      <c r="H113" s="9">
        <v>62.64</v>
      </c>
      <c r="I113" s="6" t="s">
        <v>4011</v>
      </c>
      <c r="J113" s="9">
        <v>0</v>
      </c>
      <c r="K113" s="9">
        <v>0</v>
      </c>
      <c r="L113" s="6" t="s">
        <v>3990</v>
      </c>
      <c r="M113" s="9">
        <v>348</v>
      </c>
      <c r="N113" s="9">
        <v>52.2</v>
      </c>
      <c r="O113" s="6" t="s">
        <v>4056</v>
      </c>
      <c r="P113" s="7">
        <v>348</v>
      </c>
      <c r="Q113" s="7">
        <v>5.74</v>
      </c>
      <c r="R113" s="6" t="s">
        <v>3991</v>
      </c>
      <c r="S113" s="7">
        <v>348</v>
      </c>
      <c r="T113" s="7">
        <v>26.45</v>
      </c>
      <c r="U113" s="6" t="s">
        <v>3991</v>
      </c>
      <c r="V113" s="6" t="s">
        <v>3992</v>
      </c>
      <c r="W113" s="6" t="s">
        <v>4250</v>
      </c>
      <c r="X113" s="6" t="s">
        <v>4251</v>
      </c>
      <c r="Y113" s="6" t="s">
        <v>4270</v>
      </c>
      <c r="Z113" s="6" t="s">
        <v>4271</v>
      </c>
    </row>
    <row r="114" spans="1:26" hidden="1" x14ac:dyDescent="0.2">
      <c r="A114" s="6" t="s">
        <v>3987</v>
      </c>
      <c r="B114" s="6">
        <v>12945</v>
      </c>
      <c r="C114" s="1">
        <v>42096</v>
      </c>
      <c r="D114" s="6" t="s">
        <v>3988</v>
      </c>
      <c r="E114" s="6" t="s">
        <v>3989</v>
      </c>
      <c r="F114" s="9">
        <v>52.12</v>
      </c>
      <c r="G114" s="9">
        <v>45.32</v>
      </c>
      <c r="H114" s="9">
        <v>8.16</v>
      </c>
      <c r="I114" s="6" t="s">
        <v>4011</v>
      </c>
      <c r="J114" s="9">
        <v>0</v>
      </c>
      <c r="K114" s="9">
        <v>0</v>
      </c>
      <c r="L114" s="6" t="s">
        <v>3990</v>
      </c>
      <c r="M114" s="9">
        <v>45.32</v>
      </c>
      <c r="N114" s="9">
        <v>6.8</v>
      </c>
      <c r="O114" s="6" t="s">
        <v>4056</v>
      </c>
      <c r="P114" s="7">
        <v>45.32</v>
      </c>
      <c r="Q114" s="7">
        <v>0.75</v>
      </c>
      <c r="R114" s="6" t="s">
        <v>3991</v>
      </c>
      <c r="S114" s="7">
        <v>45.32</v>
      </c>
      <c r="T114" s="7">
        <v>3.44</v>
      </c>
      <c r="U114" s="6" t="s">
        <v>3991</v>
      </c>
      <c r="V114" s="6" t="s">
        <v>3992</v>
      </c>
      <c r="W114" s="6" t="s">
        <v>4250</v>
      </c>
      <c r="X114" s="6" t="s">
        <v>4251</v>
      </c>
      <c r="Y114" s="6" t="s">
        <v>4272</v>
      </c>
      <c r="Z114" s="6" t="s">
        <v>4273</v>
      </c>
    </row>
    <row r="115" spans="1:26" hidden="1" x14ac:dyDescent="0.2">
      <c r="A115" s="6" t="s">
        <v>3987</v>
      </c>
      <c r="B115" s="6">
        <v>16169</v>
      </c>
      <c r="C115" s="1">
        <v>42096</v>
      </c>
      <c r="D115" s="6" t="s">
        <v>3988</v>
      </c>
      <c r="E115" s="6" t="s">
        <v>3989</v>
      </c>
      <c r="F115" s="9">
        <v>7311.7</v>
      </c>
      <c r="G115" s="9">
        <v>6963.52</v>
      </c>
      <c r="H115" s="9">
        <v>1253.43</v>
      </c>
      <c r="I115" s="6" t="s">
        <v>4011</v>
      </c>
      <c r="J115" s="9">
        <v>0</v>
      </c>
      <c r="K115" s="9">
        <v>0</v>
      </c>
      <c r="L115" s="6" t="s">
        <v>3990</v>
      </c>
      <c r="M115" s="9">
        <v>6963.52</v>
      </c>
      <c r="N115" s="9">
        <v>348.18</v>
      </c>
      <c r="O115" s="6" t="s">
        <v>4056</v>
      </c>
      <c r="P115" s="7">
        <v>6963.52</v>
      </c>
      <c r="Q115" s="7">
        <v>114.9</v>
      </c>
      <c r="R115" s="6" t="s">
        <v>3991</v>
      </c>
      <c r="S115" s="7">
        <v>6963.52</v>
      </c>
      <c r="T115" s="7">
        <v>529.23</v>
      </c>
      <c r="U115" s="6" t="s">
        <v>3991</v>
      </c>
      <c r="V115" s="6" t="s">
        <v>3992</v>
      </c>
      <c r="W115" s="6" t="s">
        <v>4080</v>
      </c>
      <c r="X115" s="6" t="s">
        <v>4274</v>
      </c>
      <c r="Y115" s="6" t="s">
        <v>4275</v>
      </c>
      <c r="Z115" s="6" t="s">
        <v>4276</v>
      </c>
    </row>
    <row r="116" spans="1:26" hidden="1" x14ac:dyDescent="0.2">
      <c r="A116" s="6" t="s">
        <v>3987</v>
      </c>
      <c r="B116" s="6">
        <v>16169</v>
      </c>
      <c r="C116" s="1">
        <v>42096</v>
      </c>
      <c r="D116" s="6" t="s">
        <v>3988</v>
      </c>
      <c r="E116" s="6" t="s">
        <v>3989</v>
      </c>
      <c r="F116" s="9">
        <v>2719.08</v>
      </c>
      <c r="G116" s="9">
        <v>2719.08</v>
      </c>
      <c r="H116" s="9">
        <v>489.43</v>
      </c>
      <c r="I116" s="6" t="s">
        <v>4011</v>
      </c>
      <c r="J116" s="9">
        <v>0</v>
      </c>
      <c r="K116" s="9">
        <v>0</v>
      </c>
      <c r="L116" s="6" t="s">
        <v>3990</v>
      </c>
      <c r="M116" s="9">
        <v>0</v>
      </c>
      <c r="N116" s="9">
        <v>0</v>
      </c>
      <c r="O116" s="6" t="s">
        <v>3990</v>
      </c>
      <c r="P116" s="7">
        <v>2719.08</v>
      </c>
      <c r="Q116" s="7">
        <v>44.86</v>
      </c>
      <c r="R116" s="6" t="s">
        <v>3991</v>
      </c>
      <c r="S116" s="7">
        <v>2719.08</v>
      </c>
      <c r="T116" s="7">
        <v>206.65</v>
      </c>
      <c r="U116" s="6" t="s">
        <v>3991</v>
      </c>
      <c r="V116" s="6" t="s">
        <v>3992</v>
      </c>
      <c r="W116" s="6" t="s">
        <v>4080</v>
      </c>
      <c r="X116" s="6" t="s">
        <v>4277</v>
      </c>
      <c r="Y116" s="6" t="s">
        <v>4278</v>
      </c>
      <c r="Z116" s="6" t="s">
        <v>4279</v>
      </c>
    </row>
    <row r="117" spans="1:26" hidden="1" x14ac:dyDescent="0.2">
      <c r="A117" s="6" t="s">
        <v>3987</v>
      </c>
      <c r="B117" s="6">
        <v>16169</v>
      </c>
      <c r="C117" s="1">
        <v>42096</v>
      </c>
      <c r="D117" s="6" t="s">
        <v>3988</v>
      </c>
      <c r="E117" s="6" t="s">
        <v>3989</v>
      </c>
      <c r="F117" s="9">
        <v>5629</v>
      </c>
      <c r="G117" s="9">
        <v>5629</v>
      </c>
      <c r="H117" s="9">
        <v>1013.22</v>
      </c>
      <c r="I117" s="6" t="s">
        <v>4011</v>
      </c>
      <c r="J117" s="9">
        <v>0</v>
      </c>
      <c r="K117" s="9">
        <v>0</v>
      </c>
      <c r="L117" s="6" t="s">
        <v>3990</v>
      </c>
      <c r="M117" s="9">
        <v>0</v>
      </c>
      <c r="N117" s="9">
        <v>0</v>
      </c>
      <c r="O117" s="6" t="s">
        <v>3990</v>
      </c>
      <c r="P117" s="7">
        <v>5629</v>
      </c>
      <c r="Q117" s="7">
        <v>92.88</v>
      </c>
      <c r="R117" s="6" t="s">
        <v>3991</v>
      </c>
      <c r="S117" s="7">
        <v>5629</v>
      </c>
      <c r="T117" s="7">
        <v>427.8</v>
      </c>
      <c r="U117" s="6" t="s">
        <v>3991</v>
      </c>
      <c r="V117" s="6" t="s">
        <v>3992</v>
      </c>
      <c r="W117" s="6" t="s">
        <v>4080</v>
      </c>
      <c r="X117" s="6" t="s">
        <v>4277</v>
      </c>
      <c r="Y117" s="6" t="s">
        <v>4280</v>
      </c>
      <c r="Z117" s="6" t="s">
        <v>4281</v>
      </c>
    </row>
    <row r="118" spans="1:26" hidden="1" x14ac:dyDescent="0.2">
      <c r="A118" s="6" t="s">
        <v>3987</v>
      </c>
      <c r="B118" s="6">
        <v>55595</v>
      </c>
      <c r="C118" s="1">
        <v>42096</v>
      </c>
      <c r="D118" s="6" t="s">
        <v>3988</v>
      </c>
      <c r="E118" s="6" t="s">
        <v>3989</v>
      </c>
      <c r="F118" s="9">
        <v>2550.2399999999998</v>
      </c>
      <c r="G118" s="9">
        <v>2428.8000000000002</v>
      </c>
      <c r="H118" s="9">
        <v>437.18</v>
      </c>
      <c r="I118" s="6" t="s">
        <v>4011</v>
      </c>
      <c r="J118" s="9">
        <v>0</v>
      </c>
      <c r="K118" s="9">
        <v>0</v>
      </c>
      <c r="L118" s="6" t="s">
        <v>3990</v>
      </c>
      <c r="M118" s="9">
        <v>2428.8000000000002</v>
      </c>
      <c r="N118" s="9">
        <v>121.44</v>
      </c>
      <c r="O118" s="6" t="s">
        <v>4056</v>
      </c>
      <c r="P118" s="7">
        <v>2428.8000000000002</v>
      </c>
      <c r="Q118" s="7">
        <v>40.08</v>
      </c>
      <c r="R118" s="6" t="s">
        <v>3991</v>
      </c>
      <c r="S118" s="7">
        <v>2428.8000000000002</v>
      </c>
      <c r="T118" s="7">
        <v>184.59</v>
      </c>
      <c r="U118" s="6" t="s">
        <v>3991</v>
      </c>
      <c r="V118" s="6" t="s">
        <v>3992</v>
      </c>
      <c r="W118" s="6" t="s">
        <v>4282</v>
      </c>
      <c r="X118" s="6" t="s">
        <v>4111</v>
      </c>
      <c r="Y118" s="6" t="s">
        <v>4283</v>
      </c>
      <c r="Z118" s="6" t="s">
        <v>4284</v>
      </c>
    </row>
    <row r="119" spans="1:26" hidden="1" x14ac:dyDescent="0.2">
      <c r="A119" s="6" t="s">
        <v>3987</v>
      </c>
      <c r="B119" s="6">
        <v>55595</v>
      </c>
      <c r="C119" s="1">
        <v>42096</v>
      </c>
      <c r="D119" s="6" t="s">
        <v>3988</v>
      </c>
      <c r="E119" s="6" t="s">
        <v>3989</v>
      </c>
      <c r="F119" s="9">
        <v>1449</v>
      </c>
      <c r="G119" s="9">
        <v>1380</v>
      </c>
      <c r="H119" s="9">
        <v>248.4</v>
      </c>
      <c r="I119" s="6" t="s">
        <v>4011</v>
      </c>
      <c r="J119" s="9">
        <v>0</v>
      </c>
      <c r="K119" s="9">
        <v>0</v>
      </c>
      <c r="L119" s="6" t="s">
        <v>3990</v>
      </c>
      <c r="M119" s="9">
        <v>1380</v>
      </c>
      <c r="N119" s="9">
        <v>69</v>
      </c>
      <c r="O119" s="6" t="s">
        <v>4056</v>
      </c>
      <c r="P119" s="7">
        <v>1380</v>
      </c>
      <c r="Q119" s="7">
        <v>22.77</v>
      </c>
      <c r="R119" s="6" t="s">
        <v>3991</v>
      </c>
      <c r="S119" s="7">
        <v>1380</v>
      </c>
      <c r="T119" s="7">
        <v>104.88</v>
      </c>
      <c r="U119" s="6" t="s">
        <v>3991</v>
      </c>
      <c r="V119" s="6" t="s">
        <v>3992</v>
      </c>
      <c r="W119" s="6" t="s">
        <v>4282</v>
      </c>
      <c r="X119" s="6" t="s">
        <v>4111</v>
      </c>
      <c r="Y119" s="6" t="s">
        <v>4285</v>
      </c>
      <c r="Z119" s="6" t="s">
        <v>4286</v>
      </c>
    </row>
    <row r="120" spans="1:26" hidden="1" x14ac:dyDescent="0.2">
      <c r="A120" s="6" t="s">
        <v>3987</v>
      </c>
      <c r="B120" s="6">
        <v>61828</v>
      </c>
      <c r="C120" s="1">
        <v>42096</v>
      </c>
      <c r="D120" s="6" t="s">
        <v>3988</v>
      </c>
      <c r="E120" s="6" t="s">
        <v>3989</v>
      </c>
      <c r="F120" s="9">
        <v>363.52</v>
      </c>
      <c r="G120" s="9">
        <v>177.69</v>
      </c>
      <c r="H120" s="9">
        <v>31.98</v>
      </c>
      <c r="I120" s="6" t="s">
        <v>4287</v>
      </c>
      <c r="J120" s="9">
        <v>0</v>
      </c>
      <c r="K120" s="9">
        <v>0</v>
      </c>
      <c r="L120" s="6" t="s">
        <v>3990</v>
      </c>
      <c r="M120" s="9">
        <v>0</v>
      </c>
      <c r="N120" s="9">
        <v>0</v>
      </c>
      <c r="O120" s="6" t="s">
        <v>3990</v>
      </c>
      <c r="P120" s="7">
        <v>363.52</v>
      </c>
      <c r="Q120" s="7">
        <v>6</v>
      </c>
      <c r="R120" s="6" t="s">
        <v>3991</v>
      </c>
      <c r="S120" s="7">
        <v>363.52</v>
      </c>
      <c r="T120" s="7">
        <v>27.63</v>
      </c>
      <c r="U120" s="6" t="s">
        <v>3991</v>
      </c>
      <c r="V120" s="6" t="s">
        <v>3992</v>
      </c>
      <c r="W120" s="6" t="s">
        <v>4288</v>
      </c>
      <c r="X120" s="6" t="s">
        <v>3994</v>
      </c>
      <c r="Y120" s="6" t="s">
        <v>4289</v>
      </c>
      <c r="Z120" s="6" t="s">
        <v>4290</v>
      </c>
    </row>
    <row r="121" spans="1:26" hidden="1" x14ac:dyDescent="0.2">
      <c r="A121" s="6" t="s">
        <v>3987</v>
      </c>
      <c r="B121" s="6">
        <v>62342</v>
      </c>
      <c r="C121" s="1">
        <v>42096</v>
      </c>
      <c r="D121" s="6" t="s">
        <v>3988</v>
      </c>
      <c r="E121" s="6" t="s">
        <v>3989</v>
      </c>
      <c r="F121" s="9">
        <v>1504.8</v>
      </c>
      <c r="G121" s="9">
        <v>1368</v>
      </c>
      <c r="H121" s="9">
        <v>246.24</v>
      </c>
      <c r="I121" s="6" t="s">
        <v>4011</v>
      </c>
      <c r="J121" s="9">
        <v>0</v>
      </c>
      <c r="K121" s="9">
        <v>0</v>
      </c>
      <c r="L121" s="6" t="s">
        <v>3990</v>
      </c>
      <c r="M121" s="9">
        <v>1368</v>
      </c>
      <c r="N121" s="9">
        <v>136.80000000000001</v>
      </c>
      <c r="O121" s="6" t="s">
        <v>4056</v>
      </c>
      <c r="P121" s="7">
        <v>1368</v>
      </c>
      <c r="Q121" s="7">
        <v>22.57</v>
      </c>
      <c r="R121" s="6" t="s">
        <v>3991</v>
      </c>
      <c r="S121" s="7">
        <v>1368</v>
      </c>
      <c r="T121" s="7">
        <v>103.97</v>
      </c>
      <c r="U121" s="6" t="s">
        <v>3991</v>
      </c>
      <c r="V121" s="6" t="s">
        <v>3992</v>
      </c>
      <c r="W121" s="6" t="s">
        <v>4291</v>
      </c>
      <c r="X121" s="6" t="s">
        <v>4292</v>
      </c>
      <c r="Y121" s="6" t="s">
        <v>4293</v>
      </c>
      <c r="Z121" s="6" t="s">
        <v>4294</v>
      </c>
    </row>
    <row r="122" spans="1:26" hidden="1" x14ac:dyDescent="0.2">
      <c r="A122" s="6" t="s">
        <v>3987</v>
      </c>
      <c r="B122" s="6">
        <v>81902</v>
      </c>
      <c r="C122" s="1">
        <v>42096</v>
      </c>
      <c r="D122" s="6" t="s">
        <v>3988</v>
      </c>
      <c r="E122" s="6" t="s">
        <v>3989</v>
      </c>
      <c r="F122" s="9">
        <v>3548.99</v>
      </c>
      <c r="G122" s="9">
        <v>3379.99</v>
      </c>
      <c r="H122" s="9">
        <v>608.4</v>
      </c>
      <c r="I122" s="6" t="s">
        <v>4011</v>
      </c>
      <c r="J122" s="9">
        <v>0</v>
      </c>
      <c r="K122" s="9">
        <v>0</v>
      </c>
      <c r="L122" s="6" t="s">
        <v>3990</v>
      </c>
      <c r="M122" s="9">
        <v>3379.99</v>
      </c>
      <c r="N122" s="9">
        <v>169</v>
      </c>
      <c r="O122" s="6" t="s">
        <v>4056</v>
      </c>
      <c r="P122" s="7">
        <v>3379.99</v>
      </c>
      <c r="Q122" s="7">
        <v>55.77</v>
      </c>
      <c r="R122" s="6" t="s">
        <v>3991</v>
      </c>
      <c r="S122" s="7">
        <v>3379.99</v>
      </c>
      <c r="T122" s="7">
        <v>256.88</v>
      </c>
      <c r="U122" s="6" t="s">
        <v>3991</v>
      </c>
      <c r="V122" s="6" t="s">
        <v>3992</v>
      </c>
      <c r="W122" s="6" t="s">
        <v>4295</v>
      </c>
      <c r="X122" s="6" t="s">
        <v>4296</v>
      </c>
      <c r="Y122" s="6" t="s">
        <v>4297</v>
      </c>
      <c r="Z122" s="6" t="s">
        <v>4298</v>
      </c>
    </row>
    <row r="123" spans="1:26" hidden="1" x14ac:dyDescent="0.2">
      <c r="A123" s="6" t="s">
        <v>3987</v>
      </c>
      <c r="B123" s="6">
        <v>196731</v>
      </c>
      <c r="C123" s="1">
        <v>42096</v>
      </c>
      <c r="D123" s="6" t="s">
        <v>3988</v>
      </c>
      <c r="E123" s="6" t="s">
        <v>3989</v>
      </c>
      <c r="F123" s="9">
        <v>524.14</v>
      </c>
      <c r="G123" s="9">
        <v>455.77</v>
      </c>
      <c r="H123" s="9">
        <v>82.04</v>
      </c>
      <c r="I123" s="6" t="s">
        <v>4011</v>
      </c>
      <c r="J123" s="9">
        <v>0</v>
      </c>
      <c r="K123" s="9">
        <v>0</v>
      </c>
      <c r="L123" s="6" t="s">
        <v>3990</v>
      </c>
      <c r="M123" s="9">
        <v>455.77</v>
      </c>
      <c r="N123" s="9">
        <v>68.37</v>
      </c>
      <c r="O123" s="6" t="s">
        <v>4056</v>
      </c>
      <c r="P123" s="7">
        <v>455.77</v>
      </c>
      <c r="Q123" s="7">
        <v>7.52</v>
      </c>
      <c r="R123" s="6" t="s">
        <v>3991</v>
      </c>
      <c r="S123" s="7">
        <v>455.77</v>
      </c>
      <c r="T123" s="7">
        <v>34.64</v>
      </c>
      <c r="U123" s="6" t="s">
        <v>3991</v>
      </c>
      <c r="V123" s="6" t="s">
        <v>3992</v>
      </c>
      <c r="W123" s="6" t="s">
        <v>4299</v>
      </c>
      <c r="X123" s="6" t="s">
        <v>4128</v>
      </c>
      <c r="Y123" s="6" t="s">
        <v>4300</v>
      </c>
      <c r="Z123" s="6" t="s">
        <v>4301</v>
      </c>
    </row>
    <row r="124" spans="1:26" hidden="1" x14ac:dyDescent="0.2">
      <c r="A124" s="6" t="s">
        <v>3987</v>
      </c>
      <c r="B124" s="6">
        <v>200826</v>
      </c>
      <c r="C124" s="1">
        <v>42096</v>
      </c>
      <c r="D124" s="6" t="s">
        <v>4105</v>
      </c>
      <c r="E124" s="6" t="s">
        <v>4302</v>
      </c>
      <c r="F124" s="9">
        <v>756</v>
      </c>
      <c r="G124" s="9">
        <v>720</v>
      </c>
      <c r="H124" s="9">
        <v>86.4</v>
      </c>
      <c r="I124" s="6" t="s">
        <v>4011</v>
      </c>
      <c r="J124" s="9">
        <v>0</v>
      </c>
      <c r="K124" s="9">
        <v>0</v>
      </c>
      <c r="L124" s="6" t="s">
        <v>3990</v>
      </c>
      <c r="M124" s="9">
        <v>720</v>
      </c>
      <c r="N124" s="9">
        <v>36</v>
      </c>
      <c r="O124" s="6" t="s">
        <v>4056</v>
      </c>
      <c r="P124" s="7">
        <v>720</v>
      </c>
      <c r="Q124" s="7">
        <v>11.88</v>
      </c>
      <c r="R124" s="6" t="s">
        <v>3991</v>
      </c>
      <c r="S124" s="7">
        <v>720</v>
      </c>
      <c r="T124" s="7">
        <v>54.72</v>
      </c>
      <c r="U124" s="6" t="s">
        <v>3991</v>
      </c>
      <c r="V124" s="6" t="s">
        <v>3992</v>
      </c>
      <c r="W124" s="6" t="s">
        <v>4303</v>
      </c>
      <c r="X124" s="6" t="s">
        <v>4304</v>
      </c>
      <c r="Y124" s="6" t="s">
        <v>4305</v>
      </c>
      <c r="Z124" s="6" t="s">
        <v>4306</v>
      </c>
    </row>
    <row r="125" spans="1:26" hidden="1" x14ac:dyDescent="0.2">
      <c r="A125" s="6" t="s">
        <v>3987</v>
      </c>
      <c r="B125" s="6">
        <v>200836</v>
      </c>
      <c r="C125" s="1">
        <v>42096</v>
      </c>
      <c r="D125" s="6" t="s">
        <v>4105</v>
      </c>
      <c r="E125" s="6" t="s">
        <v>4302</v>
      </c>
      <c r="F125" s="9">
        <v>1814.4</v>
      </c>
      <c r="G125" s="9">
        <v>1728</v>
      </c>
      <c r="H125" s="9">
        <v>207.36</v>
      </c>
      <c r="I125" s="6" t="s">
        <v>4011</v>
      </c>
      <c r="J125" s="9">
        <v>0</v>
      </c>
      <c r="K125" s="9">
        <v>0</v>
      </c>
      <c r="L125" s="6" t="s">
        <v>3990</v>
      </c>
      <c r="M125" s="9">
        <v>1728</v>
      </c>
      <c r="N125" s="9">
        <v>86.4</v>
      </c>
      <c r="O125" s="6" t="s">
        <v>4056</v>
      </c>
      <c r="P125" s="7">
        <v>1728</v>
      </c>
      <c r="Q125" s="7">
        <v>28.51</v>
      </c>
      <c r="R125" s="6" t="s">
        <v>3991</v>
      </c>
      <c r="S125" s="7">
        <v>1728</v>
      </c>
      <c r="T125" s="7">
        <v>131.33000000000001</v>
      </c>
      <c r="U125" s="6" t="s">
        <v>3991</v>
      </c>
      <c r="V125" s="6" t="s">
        <v>3992</v>
      </c>
      <c r="W125" s="6" t="s">
        <v>4303</v>
      </c>
      <c r="X125" s="6" t="s">
        <v>4304</v>
      </c>
      <c r="Y125" s="6" t="s">
        <v>4305</v>
      </c>
      <c r="Z125" s="6" t="s">
        <v>4306</v>
      </c>
    </row>
    <row r="126" spans="1:26" hidden="1" x14ac:dyDescent="0.2">
      <c r="A126" s="6" t="s">
        <v>3987</v>
      </c>
      <c r="B126" s="6">
        <v>1058599</v>
      </c>
      <c r="C126" s="1">
        <v>42096</v>
      </c>
      <c r="D126" s="6" t="s">
        <v>4019</v>
      </c>
      <c r="E126" s="6" t="s">
        <v>3989</v>
      </c>
      <c r="F126" s="9">
        <v>53.32</v>
      </c>
      <c r="G126" s="9">
        <v>0</v>
      </c>
      <c r="H126" s="9">
        <v>0</v>
      </c>
      <c r="I126" s="6" t="s">
        <v>3990</v>
      </c>
      <c r="J126" s="9">
        <v>0</v>
      </c>
      <c r="K126" s="9">
        <v>0</v>
      </c>
      <c r="L126" s="6" t="s">
        <v>3990</v>
      </c>
      <c r="M126" s="9">
        <v>0</v>
      </c>
      <c r="N126" s="9">
        <v>0</v>
      </c>
      <c r="O126" s="6" t="s">
        <v>3990</v>
      </c>
      <c r="P126" s="7">
        <v>0</v>
      </c>
      <c r="Q126" s="7">
        <v>0</v>
      </c>
      <c r="R126" s="6" t="s">
        <v>3990</v>
      </c>
      <c r="S126" s="7">
        <v>0</v>
      </c>
      <c r="T126" s="7">
        <v>0</v>
      </c>
      <c r="U126" s="6" t="s">
        <v>3990</v>
      </c>
      <c r="V126" s="6" t="s">
        <v>3992</v>
      </c>
      <c r="W126" s="6" t="s">
        <v>4307</v>
      </c>
      <c r="X126" s="6" t="s">
        <v>4120</v>
      </c>
      <c r="Y126" s="6" t="s">
        <v>4308</v>
      </c>
      <c r="Z126" s="6" t="s">
        <v>4309</v>
      </c>
    </row>
    <row r="127" spans="1:26" hidden="1" x14ac:dyDescent="0.2">
      <c r="A127" s="6" t="s">
        <v>3987</v>
      </c>
      <c r="B127" s="6">
        <v>1058599</v>
      </c>
      <c r="C127" s="1">
        <v>42096</v>
      </c>
      <c r="D127" s="6" t="s">
        <v>4019</v>
      </c>
      <c r="E127" s="6" t="s">
        <v>3989</v>
      </c>
      <c r="F127" s="9">
        <v>33.44</v>
      </c>
      <c r="G127" s="9">
        <v>0</v>
      </c>
      <c r="H127" s="9">
        <v>0</v>
      </c>
      <c r="I127" s="6" t="s">
        <v>3990</v>
      </c>
      <c r="J127" s="9">
        <v>0</v>
      </c>
      <c r="K127" s="9">
        <v>0</v>
      </c>
      <c r="L127" s="6" t="s">
        <v>3990</v>
      </c>
      <c r="M127" s="9">
        <v>0</v>
      </c>
      <c r="N127" s="9">
        <v>0</v>
      </c>
      <c r="O127" s="6" t="s">
        <v>3990</v>
      </c>
      <c r="P127" s="7">
        <v>0</v>
      </c>
      <c r="Q127" s="7">
        <v>0</v>
      </c>
      <c r="R127" s="6" t="s">
        <v>3990</v>
      </c>
      <c r="S127" s="7">
        <v>0</v>
      </c>
      <c r="T127" s="7">
        <v>0</v>
      </c>
      <c r="U127" s="6" t="s">
        <v>3990</v>
      </c>
      <c r="V127" s="6" t="s">
        <v>3992</v>
      </c>
      <c r="W127" s="6" t="s">
        <v>4307</v>
      </c>
      <c r="X127" s="6" t="s">
        <v>4310</v>
      </c>
      <c r="Y127" s="6" t="s">
        <v>4311</v>
      </c>
      <c r="Z127" s="6" t="s">
        <v>4312</v>
      </c>
    </row>
    <row r="128" spans="1:26" hidden="1" x14ac:dyDescent="0.2">
      <c r="A128" s="6" t="s">
        <v>3987</v>
      </c>
      <c r="B128" s="6">
        <v>1058599</v>
      </c>
      <c r="C128" s="1">
        <v>42096</v>
      </c>
      <c r="D128" s="6" t="s">
        <v>4019</v>
      </c>
      <c r="E128" s="6" t="s">
        <v>3989</v>
      </c>
      <c r="F128" s="9">
        <v>193.1</v>
      </c>
      <c r="G128" s="9">
        <v>0</v>
      </c>
      <c r="H128" s="9">
        <v>0</v>
      </c>
      <c r="I128" s="6" t="s">
        <v>3990</v>
      </c>
      <c r="J128" s="9">
        <v>0</v>
      </c>
      <c r="K128" s="9">
        <v>0</v>
      </c>
      <c r="L128" s="6" t="s">
        <v>3990</v>
      </c>
      <c r="M128" s="9">
        <v>0</v>
      </c>
      <c r="N128" s="9">
        <v>0</v>
      </c>
      <c r="O128" s="6" t="s">
        <v>3990</v>
      </c>
      <c r="P128" s="7">
        <v>0</v>
      </c>
      <c r="Q128" s="7">
        <v>0</v>
      </c>
      <c r="R128" s="6" t="s">
        <v>3990</v>
      </c>
      <c r="S128" s="7">
        <v>0</v>
      </c>
      <c r="T128" s="7">
        <v>0</v>
      </c>
      <c r="U128" s="6" t="s">
        <v>3990</v>
      </c>
      <c r="V128" s="6" t="s">
        <v>3992</v>
      </c>
      <c r="W128" s="6" t="s">
        <v>4307</v>
      </c>
      <c r="X128" s="6" t="s">
        <v>4310</v>
      </c>
      <c r="Y128" s="6" t="s">
        <v>4313</v>
      </c>
      <c r="Z128" s="6" t="s">
        <v>4314</v>
      </c>
    </row>
    <row r="129" spans="1:26" hidden="1" x14ac:dyDescent="0.2">
      <c r="A129" s="6" t="s">
        <v>3987</v>
      </c>
      <c r="B129" s="6">
        <v>1058599</v>
      </c>
      <c r="C129" s="1">
        <v>42096</v>
      </c>
      <c r="D129" s="6" t="s">
        <v>4019</v>
      </c>
      <c r="E129" s="6" t="s">
        <v>3989</v>
      </c>
      <c r="F129" s="9">
        <v>91.63</v>
      </c>
      <c r="G129" s="9">
        <v>0</v>
      </c>
      <c r="H129" s="9">
        <v>0</v>
      </c>
      <c r="I129" s="6" t="s">
        <v>3990</v>
      </c>
      <c r="J129" s="9">
        <v>0</v>
      </c>
      <c r="K129" s="9">
        <v>0</v>
      </c>
      <c r="L129" s="6" t="s">
        <v>3990</v>
      </c>
      <c r="M129" s="9">
        <v>0</v>
      </c>
      <c r="N129" s="9">
        <v>0</v>
      </c>
      <c r="O129" s="6" t="s">
        <v>3990</v>
      </c>
      <c r="P129" s="7">
        <v>0</v>
      </c>
      <c r="Q129" s="7">
        <v>0</v>
      </c>
      <c r="R129" s="6" t="s">
        <v>3990</v>
      </c>
      <c r="S129" s="7">
        <v>0</v>
      </c>
      <c r="T129" s="7">
        <v>0</v>
      </c>
      <c r="U129" s="6" t="s">
        <v>3990</v>
      </c>
      <c r="V129" s="6" t="s">
        <v>3992</v>
      </c>
      <c r="W129" s="6" t="s">
        <v>4307</v>
      </c>
      <c r="X129" s="6" t="s">
        <v>4315</v>
      </c>
      <c r="Y129" s="6" t="s">
        <v>4316</v>
      </c>
      <c r="Z129" s="6" t="s">
        <v>4317</v>
      </c>
    </row>
    <row r="130" spans="1:26" hidden="1" x14ac:dyDescent="0.2">
      <c r="A130" s="6" t="s">
        <v>3987</v>
      </c>
      <c r="B130" s="6">
        <v>1058599</v>
      </c>
      <c r="C130" s="1">
        <v>42096</v>
      </c>
      <c r="D130" s="6" t="s">
        <v>4019</v>
      </c>
      <c r="E130" s="6" t="s">
        <v>3989</v>
      </c>
      <c r="F130" s="9">
        <v>156.22</v>
      </c>
      <c r="G130" s="9">
        <v>0</v>
      </c>
      <c r="H130" s="9">
        <v>0</v>
      </c>
      <c r="I130" s="6" t="s">
        <v>3990</v>
      </c>
      <c r="J130" s="9">
        <v>0</v>
      </c>
      <c r="K130" s="9">
        <v>0</v>
      </c>
      <c r="L130" s="6" t="s">
        <v>3990</v>
      </c>
      <c r="M130" s="9">
        <v>0</v>
      </c>
      <c r="N130" s="9">
        <v>0</v>
      </c>
      <c r="O130" s="6" t="s">
        <v>3990</v>
      </c>
      <c r="P130" s="7">
        <v>0</v>
      </c>
      <c r="Q130" s="7">
        <v>0</v>
      </c>
      <c r="R130" s="6" t="s">
        <v>3990</v>
      </c>
      <c r="S130" s="7">
        <v>0</v>
      </c>
      <c r="T130" s="7">
        <v>0</v>
      </c>
      <c r="U130" s="6" t="s">
        <v>3990</v>
      </c>
      <c r="V130" s="6" t="s">
        <v>3992</v>
      </c>
      <c r="W130" s="6" t="s">
        <v>4307</v>
      </c>
      <c r="X130" s="6" t="s">
        <v>4318</v>
      </c>
      <c r="Y130" s="6" t="s">
        <v>4319</v>
      </c>
      <c r="Z130" s="6" t="s">
        <v>4320</v>
      </c>
    </row>
    <row r="131" spans="1:26" hidden="1" x14ac:dyDescent="0.2">
      <c r="A131" s="6" t="s">
        <v>3987</v>
      </c>
      <c r="B131" s="6">
        <v>1058599</v>
      </c>
      <c r="C131" s="1">
        <v>42096</v>
      </c>
      <c r="D131" s="6" t="s">
        <v>4019</v>
      </c>
      <c r="E131" s="6" t="s">
        <v>3989</v>
      </c>
      <c r="F131" s="9">
        <v>154.47999999999999</v>
      </c>
      <c r="G131" s="9">
        <v>0</v>
      </c>
      <c r="H131" s="9">
        <v>0</v>
      </c>
      <c r="I131" s="6" t="s">
        <v>3990</v>
      </c>
      <c r="J131" s="9">
        <v>0</v>
      </c>
      <c r="K131" s="9">
        <v>0</v>
      </c>
      <c r="L131" s="6" t="s">
        <v>3990</v>
      </c>
      <c r="M131" s="9">
        <v>0</v>
      </c>
      <c r="N131" s="9">
        <v>0</v>
      </c>
      <c r="O131" s="6" t="s">
        <v>3990</v>
      </c>
      <c r="P131" s="7">
        <v>0</v>
      </c>
      <c r="Q131" s="7">
        <v>0</v>
      </c>
      <c r="R131" s="6" t="s">
        <v>3990</v>
      </c>
      <c r="S131" s="7">
        <v>0</v>
      </c>
      <c r="T131" s="7">
        <v>0</v>
      </c>
      <c r="U131" s="6" t="s">
        <v>3990</v>
      </c>
      <c r="V131" s="6" t="s">
        <v>3992</v>
      </c>
      <c r="W131" s="6" t="s">
        <v>4307</v>
      </c>
      <c r="X131" s="6" t="s">
        <v>4310</v>
      </c>
      <c r="Y131" s="6" t="s">
        <v>4313</v>
      </c>
      <c r="Z131" s="6" t="s">
        <v>4314</v>
      </c>
    </row>
    <row r="132" spans="1:26" hidden="1" x14ac:dyDescent="0.2">
      <c r="A132" s="6" t="s">
        <v>3987</v>
      </c>
      <c r="B132" s="6">
        <v>2728</v>
      </c>
      <c r="C132" s="1">
        <v>42096</v>
      </c>
      <c r="D132" s="6" t="s">
        <v>4019</v>
      </c>
      <c r="E132" s="6" t="s">
        <v>3989</v>
      </c>
      <c r="F132" s="9">
        <v>623.51</v>
      </c>
      <c r="G132" s="9">
        <v>0</v>
      </c>
      <c r="H132" s="9">
        <v>0</v>
      </c>
      <c r="I132" s="6" t="s">
        <v>3990</v>
      </c>
      <c r="J132" s="9">
        <v>0</v>
      </c>
      <c r="K132" s="9">
        <v>0</v>
      </c>
      <c r="L132" s="6" t="s">
        <v>3990</v>
      </c>
      <c r="M132" s="9">
        <v>0</v>
      </c>
      <c r="N132" s="9">
        <v>0</v>
      </c>
      <c r="O132" s="6" t="s">
        <v>3990</v>
      </c>
      <c r="P132" s="7">
        <v>0</v>
      </c>
      <c r="Q132" s="7">
        <v>0</v>
      </c>
      <c r="R132" s="6" t="s">
        <v>3990</v>
      </c>
      <c r="S132" s="7">
        <v>0</v>
      </c>
      <c r="T132" s="7">
        <v>0</v>
      </c>
      <c r="U132" s="6" t="s">
        <v>3990</v>
      </c>
      <c r="V132" s="6" t="s">
        <v>3992</v>
      </c>
      <c r="W132" s="6" t="s">
        <v>4321</v>
      </c>
      <c r="X132" s="6" t="s">
        <v>4322</v>
      </c>
      <c r="Y132" s="6" t="s">
        <v>4323</v>
      </c>
      <c r="Z132" s="6" t="s">
        <v>4324</v>
      </c>
    </row>
    <row r="133" spans="1:26" hidden="1" x14ac:dyDescent="0.2">
      <c r="A133" s="6" t="s">
        <v>3987</v>
      </c>
      <c r="B133" s="6">
        <v>156</v>
      </c>
      <c r="C133" s="1">
        <v>42100</v>
      </c>
      <c r="D133" s="6" t="s">
        <v>3988</v>
      </c>
      <c r="E133" s="6" t="s">
        <v>3989</v>
      </c>
      <c r="F133" s="9">
        <v>1437</v>
      </c>
      <c r="G133" s="9">
        <v>1437</v>
      </c>
      <c r="H133" s="9">
        <v>26.73</v>
      </c>
      <c r="I133" s="6" t="s">
        <v>4011</v>
      </c>
      <c r="J133" s="9">
        <v>0</v>
      </c>
      <c r="K133" s="9">
        <v>0</v>
      </c>
      <c r="L133" s="6" t="s">
        <v>3990</v>
      </c>
      <c r="M133" s="9">
        <v>0</v>
      </c>
      <c r="N133" s="9">
        <v>0</v>
      </c>
      <c r="O133" s="6" t="s">
        <v>3990</v>
      </c>
      <c r="P133" s="7">
        <v>1437</v>
      </c>
      <c r="Q133" s="7">
        <v>23.71</v>
      </c>
      <c r="R133" s="6" t="s">
        <v>3991</v>
      </c>
      <c r="S133" s="7">
        <v>1437</v>
      </c>
      <c r="T133" s="7">
        <v>109.21</v>
      </c>
      <c r="U133" s="6" t="s">
        <v>3991</v>
      </c>
      <c r="V133" s="6" t="s">
        <v>3992</v>
      </c>
      <c r="W133" s="6" t="s">
        <v>4325</v>
      </c>
      <c r="X133" s="6" t="s">
        <v>4277</v>
      </c>
      <c r="Y133" s="6" t="s">
        <v>4326</v>
      </c>
      <c r="Z133" s="6" t="s">
        <v>4327</v>
      </c>
    </row>
    <row r="134" spans="1:26" hidden="1" x14ac:dyDescent="0.2">
      <c r="A134" s="6" t="s">
        <v>3987</v>
      </c>
      <c r="B134" s="6">
        <v>499</v>
      </c>
      <c r="C134" s="1">
        <v>42100</v>
      </c>
      <c r="D134" s="6" t="s">
        <v>4010</v>
      </c>
      <c r="E134" s="6" t="s">
        <v>3989</v>
      </c>
      <c r="F134" s="9">
        <v>1075</v>
      </c>
      <c r="G134" s="9">
        <v>0</v>
      </c>
      <c r="H134" s="9">
        <v>0</v>
      </c>
      <c r="I134" s="6" t="s">
        <v>3990</v>
      </c>
      <c r="J134" s="9">
        <v>0</v>
      </c>
      <c r="K134" s="9">
        <v>0</v>
      </c>
      <c r="L134" s="6" t="s">
        <v>3990</v>
      </c>
      <c r="M134" s="9">
        <v>0</v>
      </c>
      <c r="N134" s="9">
        <v>0</v>
      </c>
      <c r="O134" s="6" t="s">
        <v>3990</v>
      </c>
      <c r="P134" s="7">
        <v>1075</v>
      </c>
      <c r="Q134" s="7">
        <v>17.739999999999998</v>
      </c>
      <c r="R134" s="6" t="s">
        <v>3991</v>
      </c>
      <c r="S134" s="7">
        <v>1075</v>
      </c>
      <c r="T134" s="7">
        <v>81.7</v>
      </c>
      <c r="U134" s="6" t="s">
        <v>3991</v>
      </c>
      <c r="V134" s="6" t="s">
        <v>3992</v>
      </c>
      <c r="W134" s="6" t="s">
        <v>4328</v>
      </c>
      <c r="X134" s="6" t="s">
        <v>4329</v>
      </c>
      <c r="Y134" s="6" t="s">
        <v>4330</v>
      </c>
      <c r="Z134" s="6" t="s">
        <v>4331</v>
      </c>
    </row>
    <row r="135" spans="1:26" hidden="1" x14ac:dyDescent="0.2">
      <c r="A135" s="6" t="s">
        <v>3987</v>
      </c>
      <c r="B135" s="6">
        <v>499</v>
      </c>
      <c r="C135" s="1">
        <v>42100</v>
      </c>
      <c r="D135" s="6" t="s">
        <v>4010</v>
      </c>
      <c r="E135" s="6" t="s">
        <v>3989</v>
      </c>
      <c r="F135" s="9">
        <v>120.41</v>
      </c>
      <c r="G135" s="9">
        <v>0</v>
      </c>
      <c r="H135" s="9">
        <v>0</v>
      </c>
      <c r="I135" s="6" t="s">
        <v>3990</v>
      </c>
      <c r="J135" s="9">
        <v>0</v>
      </c>
      <c r="K135" s="9">
        <v>0</v>
      </c>
      <c r="L135" s="6" t="s">
        <v>3990</v>
      </c>
      <c r="M135" s="9">
        <v>0</v>
      </c>
      <c r="N135" s="9">
        <v>0</v>
      </c>
      <c r="O135" s="6" t="s">
        <v>3990</v>
      </c>
      <c r="P135" s="7">
        <v>120.41</v>
      </c>
      <c r="Q135" s="7">
        <v>1.99</v>
      </c>
      <c r="R135" s="6" t="s">
        <v>3991</v>
      </c>
      <c r="S135" s="7">
        <v>120.41</v>
      </c>
      <c r="T135" s="7">
        <v>9.15</v>
      </c>
      <c r="U135" s="6" t="s">
        <v>3991</v>
      </c>
      <c r="V135" s="6" t="s">
        <v>3992</v>
      </c>
      <c r="W135" s="6" t="s">
        <v>4328</v>
      </c>
      <c r="X135" s="6" t="s">
        <v>4329</v>
      </c>
      <c r="Y135" s="6" t="s">
        <v>4332</v>
      </c>
      <c r="Z135" s="6" t="s">
        <v>4333</v>
      </c>
    </row>
    <row r="136" spans="1:26" hidden="1" x14ac:dyDescent="0.2">
      <c r="A136" s="6" t="s">
        <v>3987</v>
      </c>
      <c r="B136" s="6">
        <v>499</v>
      </c>
      <c r="C136" s="1">
        <v>42100</v>
      </c>
      <c r="D136" s="6" t="s">
        <v>4010</v>
      </c>
      <c r="E136" s="6" t="s">
        <v>3989</v>
      </c>
      <c r="F136" s="9">
        <v>73.099999999999994</v>
      </c>
      <c r="G136" s="9">
        <v>0</v>
      </c>
      <c r="H136" s="9">
        <v>0</v>
      </c>
      <c r="I136" s="6" t="s">
        <v>3990</v>
      </c>
      <c r="J136" s="9">
        <v>0</v>
      </c>
      <c r="K136" s="9">
        <v>0</v>
      </c>
      <c r="L136" s="6" t="s">
        <v>3990</v>
      </c>
      <c r="M136" s="9">
        <v>0</v>
      </c>
      <c r="N136" s="9">
        <v>0</v>
      </c>
      <c r="O136" s="6" t="s">
        <v>3990</v>
      </c>
      <c r="P136" s="7">
        <v>73.099999999999994</v>
      </c>
      <c r="Q136" s="7">
        <v>1.21</v>
      </c>
      <c r="R136" s="6" t="s">
        <v>3991</v>
      </c>
      <c r="S136" s="7">
        <v>73.099999999999994</v>
      </c>
      <c r="T136" s="7">
        <v>5.56</v>
      </c>
      <c r="U136" s="6" t="s">
        <v>3991</v>
      </c>
      <c r="V136" s="6" t="s">
        <v>3992</v>
      </c>
      <c r="W136" s="6" t="s">
        <v>4328</v>
      </c>
      <c r="X136" s="6" t="s">
        <v>4329</v>
      </c>
      <c r="Y136" s="6" t="s">
        <v>4334</v>
      </c>
      <c r="Z136" s="6" t="s">
        <v>4335</v>
      </c>
    </row>
    <row r="137" spans="1:26" hidden="1" x14ac:dyDescent="0.2">
      <c r="A137" s="6" t="s">
        <v>3987</v>
      </c>
      <c r="B137" s="6">
        <v>499</v>
      </c>
      <c r="C137" s="1">
        <v>42100</v>
      </c>
      <c r="D137" s="6" t="s">
        <v>4010</v>
      </c>
      <c r="E137" s="6" t="s">
        <v>3989</v>
      </c>
      <c r="F137" s="9">
        <v>215</v>
      </c>
      <c r="G137" s="9">
        <v>0</v>
      </c>
      <c r="H137" s="9">
        <v>0</v>
      </c>
      <c r="I137" s="6" t="s">
        <v>3990</v>
      </c>
      <c r="J137" s="9">
        <v>0</v>
      </c>
      <c r="K137" s="9">
        <v>0</v>
      </c>
      <c r="L137" s="6" t="s">
        <v>3990</v>
      </c>
      <c r="M137" s="9">
        <v>0</v>
      </c>
      <c r="N137" s="9">
        <v>0</v>
      </c>
      <c r="O137" s="6" t="s">
        <v>3990</v>
      </c>
      <c r="P137" s="7">
        <v>215</v>
      </c>
      <c r="Q137" s="7">
        <v>3.55</v>
      </c>
      <c r="R137" s="6" t="s">
        <v>3991</v>
      </c>
      <c r="S137" s="7">
        <v>215</v>
      </c>
      <c r="T137" s="7">
        <v>16.34</v>
      </c>
      <c r="U137" s="6" t="s">
        <v>3991</v>
      </c>
      <c r="V137" s="6" t="s">
        <v>3992</v>
      </c>
      <c r="W137" s="6" t="s">
        <v>4328</v>
      </c>
      <c r="X137" s="6" t="s">
        <v>4329</v>
      </c>
      <c r="Y137" s="6" t="s">
        <v>4332</v>
      </c>
      <c r="Z137" s="6" t="s">
        <v>4333</v>
      </c>
    </row>
    <row r="138" spans="1:26" hidden="1" x14ac:dyDescent="0.2">
      <c r="A138" s="6" t="s">
        <v>3987</v>
      </c>
      <c r="B138" s="6">
        <v>499</v>
      </c>
      <c r="C138" s="1">
        <v>42100</v>
      </c>
      <c r="D138" s="6" t="s">
        <v>4010</v>
      </c>
      <c r="E138" s="6" t="s">
        <v>3989</v>
      </c>
      <c r="F138" s="9">
        <v>275.20999999999998</v>
      </c>
      <c r="G138" s="9">
        <v>0</v>
      </c>
      <c r="H138" s="9">
        <v>0</v>
      </c>
      <c r="I138" s="6" t="s">
        <v>3990</v>
      </c>
      <c r="J138" s="9">
        <v>0</v>
      </c>
      <c r="K138" s="9">
        <v>0</v>
      </c>
      <c r="L138" s="6" t="s">
        <v>3990</v>
      </c>
      <c r="M138" s="9">
        <v>0</v>
      </c>
      <c r="N138" s="9">
        <v>0</v>
      </c>
      <c r="O138" s="6" t="s">
        <v>3990</v>
      </c>
      <c r="P138" s="7">
        <v>275.20999999999998</v>
      </c>
      <c r="Q138" s="7">
        <v>4.54</v>
      </c>
      <c r="R138" s="6" t="s">
        <v>3991</v>
      </c>
      <c r="S138" s="7">
        <v>275.20999999999998</v>
      </c>
      <c r="T138" s="7">
        <v>20.92</v>
      </c>
      <c r="U138" s="6" t="s">
        <v>3991</v>
      </c>
      <c r="V138" s="6" t="s">
        <v>3992</v>
      </c>
      <c r="W138" s="6" t="s">
        <v>4328</v>
      </c>
      <c r="X138" s="6" t="s">
        <v>4329</v>
      </c>
      <c r="Y138" s="6" t="s">
        <v>4330</v>
      </c>
      <c r="Z138" s="6" t="s">
        <v>4331</v>
      </c>
    </row>
    <row r="139" spans="1:26" hidden="1" x14ac:dyDescent="0.2">
      <c r="A139" s="6" t="s">
        <v>3987</v>
      </c>
      <c r="B139" s="6">
        <v>1074</v>
      </c>
      <c r="C139" s="1">
        <v>42100</v>
      </c>
      <c r="D139" s="6" t="s">
        <v>4010</v>
      </c>
      <c r="E139" s="6" t="s">
        <v>3989</v>
      </c>
      <c r="F139" s="9">
        <v>460</v>
      </c>
      <c r="G139" s="9">
        <v>460</v>
      </c>
      <c r="H139" s="9">
        <v>5.75</v>
      </c>
      <c r="I139" s="6" t="s">
        <v>4011</v>
      </c>
      <c r="J139" s="9">
        <v>0</v>
      </c>
      <c r="K139" s="9">
        <v>0</v>
      </c>
      <c r="L139" s="6" t="s">
        <v>3990</v>
      </c>
      <c r="M139" s="9">
        <v>0</v>
      </c>
      <c r="N139" s="9">
        <v>0</v>
      </c>
      <c r="O139" s="6" t="s">
        <v>3990</v>
      </c>
      <c r="P139" s="7">
        <v>460</v>
      </c>
      <c r="Q139" s="7">
        <v>7.59</v>
      </c>
      <c r="R139" s="6" t="s">
        <v>3991</v>
      </c>
      <c r="S139" s="7">
        <v>460</v>
      </c>
      <c r="T139" s="7">
        <v>34.96</v>
      </c>
      <c r="U139" s="6" t="s">
        <v>3991</v>
      </c>
      <c r="V139" s="6" t="s">
        <v>3992</v>
      </c>
      <c r="W139" s="6" t="s">
        <v>4225</v>
      </c>
      <c r="X139" s="6" t="s">
        <v>4336</v>
      </c>
      <c r="Y139" s="6" t="s">
        <v>4337</v>
      </c>
      <c r="Z139" s="6" t="s">
        <v>4338</v>
      </c>
    </row>
    <row r="140" spans="1:26" hidden="1" x14ac:dyDescent="0.2">
      <c r="A140" s="6" t="s">
        <v>3987</v>
      </c>
      <c r="B140" s="6">
        <v>1156</v>
      </c>
      <c r="C140" s="1">
        <v>42100</v>
      </c>
      <c r="D140" s="6" t="s">
        <v>4095</v>
      </c>
      <c r="E140" s="6" t="s">
        <v>4339</v>
      </c>
      <c r="F140" s="9">
        <v>1500</v>
      </c>
      <c r="G140" s="9">
        <v>1500</v>
      </c>
      <c r="H140" s="9">
        <v>61.95</v>
      </c>
      <c r="I140" s="6" t="s">
        <v>4011</v>
      </c>
      <c r="J140" s="9">
        <v>0</v>
      </c>
      <c r="K140" s="9">
        <v>0</v>
      </c>
      <c r="L140" s="6" t="s">
        <v>3990</v>
      </c>
      <c r="M140" s="9">
        <v>0</v>
      </c>
      <c r="N140" s="9">
        <v>0</v>
      </c>
      <c r="O140" s="6" t="s">
        <v>3990</v>
      </c>
      <c r="P140" s="7">
        <v>1500</v>
      </c>
      <c r="Q140" s="7">
        <v>24.75</v>
      </c>
      <c r="R140" s="6" t="s">
        <v>3991</v>
      </c>
      <c r="S140" s="7">
        <v>1500</v>
      </c>
      <c r="T140" s="7">
        <v>114</v>
      </c>
      <c r="U140" s="6" t="s">
        <v>3991</v>
      </c>
      <c r="V140" s="6" t="s">
        <v>3992</v>
      </c>
      <c r="W140" s="6" t="s">
        <v>4340</v>
      </c>
      <c r="X140" s="6" t="s">
        <v>4341</v>
      </c>
      <c r="Y140" s="6" t="s">
        <v>4342</v>
      </c>
      <c r="Z140" s="6" t="s">
        <v>4343</v>
      </c>
    </row>
    <row r="141" spans="1:26" hidden="1" x14ac:dyDescent="0.2">
      <c r="A141" s="6" t="s">
        <v>3987</v>
      </c>
      <c r="B141" s="6">
        <v>1744</v>
      </c>
      <c r="C141" s="1">
        <v>42100</v>
      </c>
      <c r="D141" s="6" t="s">
        <v>4344</v>
      </c>
      <c r="E141" s="6" t="s">
        <v>4345</v>
      </c>
      <c r="F141" s="9">
        <v>290</v>
      </c>
      <c r="G141" s="9">
        <v>0</v>
      </c>
      <c r="H141" s="9">
        <v>0</v>
      </c>
      <c r="I141" s="6" t="s">
        <v>3990</v>
      </c>
      <c r="J141" s="9">
        <v>0</v>
      </c>
      <c r="K141" s="9">
        <v>0</v>
      </c>
      <c r="L141" s="6" t="s">
        <v>3990</v>
      </c>
      <c r="M141" s="9">
        <v>0</v>
      </c>
      <c r="N141" s="9">
        <v>0</v>
      </c>
      <c r="O141" s="6" t="s">
        <v>3990</v>
      </c>
      <c r="P141" s="7">
        <v>0</v>
      </c>
      <c r="Q141" s="7">
        <v>0</v>
      </c>
      <c r="R141" s="6" t="s">
        <v>3990</v>
      </c>
      <c r="S141" s="7">
        <v>0</v>
      </c>
      <c r="T141" s="7">
        <v>0</v>
      </c>
      <c r="U141" s="6" t="s">
        <v>3990</v>
      </c>
      <c r="V141" s="6" t="s">
        <v>3992</v>
      </c>
      <c r="W141" s="6" t="s">
        <v>4346</v>
      </c>
      <c r="X141" s="6" t="s">
        <v>4347</v>
      </c>
      <c r="Y141" s="6" t="s">
        <v>4348</v>
      </c>
      <c r="Z141" s="6" t="s">
        <v>4349</v>
      </c>
    </row>
    <row r="142" spans="1:26" hidden="1" x14ac:dyDescent="0.2">
      <c r="A142" s="6" t="s">
        <v>3987</v>
      </c>
      <c r="B142" s="6">
        <v>2990</v>
      </c>
      <c r="C142" s="1">
        <v>42100</v>
      </c>
      <c r="D142" s="6" t="s">
        <v>4019</v>
      </c>
      <c r="E142" s="6" t="s">
        <v>3989</v>
      </c>
      <c r="F142" s="9">
        <v>211.6</v>
      </c>
      <c r="G142" s="9">
        <v>0</v>
      </c>
      <c r="H142" s="9">
        <v>0</v>
      </c>
      <c r="I142" s="6" t="s">
        <v>3990</v>
      </c>
      <c r="J142" s="9">
        <v>0</v>
      </c>
      <c r="K142" s="9">
        <v>0</v>
      </c>
      <c r="L142" s="6" t="s">
        <v>3990</v>
      </c>
      <c r="M142" s="9">
        <v>0</v>
      </c>
      <c r="N142" s="9">
        <v>0</v>
      </c>
      <c r="O142" s="6" t="s">
        <v>3990</v>
      </c>
      <c r="P142" s="7">
        <v>0</v>
      </c>
      <c r="Q142" s="7">
        <v>0</v>
      </c>
      <c r="R142" s="6" t="s">
        <v>3990</v>
      </c>
      <c r="S142" s="7">
        <v>0</v>
      </c>
      <c r="T142" s="7">
        <v>0</v>
      </c>
      <c r="U142" s="6" t="s">
        <v>3990</v>
      </c>
      <c r="V142" s="6" t="s">
        <v>3992</v>
      </c>
      <c r="W142" s="6" t="s">
        <v>4350</v>
      </c>
      <c r="X142" s="6" t="s">
        <v>4351</v>
      </c>
      <c r="Y142" s="6" t="s">
        <v>4352</v>
      </c>
      <c r="Z142" s="6" t="s">
        <v>4353</v>
      </c>
    </row>
    <row r="143" spans="1:26" hidden="1" x14ac:dyDescent="0.2">
      <c r="A143" s="6" t="s">
        <v>3987</v>
      </c>
      <c r="B143" s="6">
        <v>3176</v>
      </c>
      <c r="C143" s="1">
        <v>42100</v>
      </c>
      <c r="D143" s="6" t="s">
        <v>4019</v>
      </c>
      <c r="E143" s="6" t="s">
        <v>3989</v>
      </c>
      <c r="F143" s="9">
        <v>330</v>
      </c>
      <c r="G143" s="9">
        <v>0</v>
      </c>
      <c r="H143" s="9">
        <v>0</v>
      </c>
      <c r="I143" s="6" t="s">
        <v>3990</v>
      </c>
      <c r="J143" s="9">
        <v>0</v>
      </c>
      <c r="K143" s="9">
        <v>0</v>
      </c>
      <c r="L143" s="6" t="s">
        <v>3990</v>
      </c>
      <c r="M143" s="9">
        <v>0</v>
      </c>
      <c r="N143" s="9">
        <v>0</v>
      </c>
      <c r="O143" s="6" t="s">
        <v>3990</v>
      </c>
      <c r="P143" s="7">
        <v>0</v>
      </c>
      <c r="Q143" s="7">
        <v>0</v>
      </c>
      <c r="R143" s="6" t="s">
        <v>3990</v>
      </c>
      <c r="S143" s="7">
        <v>0</v>
      </c>
      <c r="T143" s="7">
        <v>0</v>
      </c>
      <c r="U143" s="6" t="s">
        <v>3990</v>
      </c>
      <c r="V143" s="6" t="s">
        <v>3992</v>
      </c>
      <c r="W143" s="6" t="s">
        <v>4354</v>
      </c>
      <c r="X143" s="6" t="s">
        <v>4355</v>
      </c>
      <c r="Y143" s="6" t="s">
        <v>4356</v>
      </c>
      <c r="Z143" s="6" t="s">
        <v>4357</v>
      </c>
    </row>
    <row r="144" spans="1:26" hidden="1" x14ac:dyDescent="0.2">
      <c r="A144" s="6" t="s">
        <v>3987</v>
      </c>
      <c r="B144" s="6">
        <v>3292</v>
      </c>
      <c r="C144" s="1">
        <v>42100</v>
      </c>
      <c r="D144" s="6" t="s">
        <v>4358</v>
      </c>
      <c r="E144" s="6" t="s">
        <v>4359</v>
      </c>
      <c r="F144" s="9">
        <v>167.65</v>
      </c>
      <c r="G144" s="9">
        <v>256.88</v>
      </c>
      <c r="H144" s="9">
        <v>46.24</v>
      </c>
      <c r="I144" s="6" t="s">
        <v>4360</v>
      </c>
      <c r="J144" s="9">
        <v>0</v>
      </c>
      <c r="K144" s="9">
        <v>0</v>
      </c>
      <c r="L144" s="6" t="s">
        <v>3990</v>
      </c>
      <c r="M144" s="9">
        <v>168.15</v>
      </c>
      <c r="N144" s="9">
        <v>25.22</v>
      </c>
      <c r="O144" s="6" t="s">
        <v>4056</v>
      </c>
      <c r="P144" s="7">
        <v>144.96</v>
      </c>
      <c r="Q144" s="7">
        <v>2.39</v>
      </c>
      <c r="R144" s="6" t="s">
        <v>3991</v>
      </c>
      <c r="S144" s="7">
        <v>144.96</v>
      </c>
      <c r="T144" s="7">
        <v>11.02</v>
      </c>
      <c r="U144" s="6" t="s">
        <v>3991</v>
      </c>
      <c r="V144" s="6" t="s">
        <v>3992</v>
      </c>
      <c r="W144" s="6" t="s">
        <v>4361</v>
      </c>
      <c r="X144" s="6" t="s">
        <v>4362</v>
      </c>
      <c r="Y144" s="6" t="s">
        <v>4363</v>
      </c>
      <c r="Z144" s="6" t="s">
        <v>4364</v>
      </c>
    </row>
    <row r="145" spans="1:26" hidden="1" x14ac:dyDescent="0.2">
      <c r="A145" s="6" t="s">
        <v>3987</v>
      </c>
      <c r="B145" s="6">
        <v>3292</v>
      </c>
      <c r="C145" s="1">
        <v>42100</v>
      </c>
      <c r="D145" s="6" t="s">
        <v>4358</v>
      </c>
      <c r="E145" s="6" t="s">
        <v>4359</v>
      </c>
      <c r="F145" s="9">
        <v>87.42</v>
      </c>
      <c r="G145" s="9">
        <v>274.64</v>
      </c>
      <c r="H145" s="9">
        <v>49.44</v>
      </c>
      <c r="I145" s="6" t="s">
        <v>4360</v>
      </c>
      <c r="J145" s="9">
        <v>0</v>
      </c>
      <c r="K145" s="9">
        <v>0</v>
      </c>
      <c r="L145" s="6" t="s">
        <v>3990</v>
      </c>
      <c r="M145" s="9">
        <v>179.77</v>
      </c>
      <c r="N145" s="9">
        <v>26.97</v>
      </c>
      <c r="O145" s="6" t="s">
        <v>4056</v>
      </c>
      <c r="P145" s="7">
        <v>154.97999999999999</v>
      </c>
      <c r="Q145" s="7">
        <v>2.56</v>
      </c>
      <c r="R145" s="6" t="s">
        <v>3991</v>
      </c>
      <c r="S145" s="7">
        <v>154.97999999999999</v>
      </c>
      <c r="T145" s="7">
        <v>11.78</v>
      </c>
      <c r="U145" s="6" t="s">
        <v>3991</v>
      </c>
      <c r="V145" s="6" t="s">
        <v>3992</v>
      </c>
      <c r="W145" s="6" t="s">
        <v>4361</v>
      </c>
      <c r="X145" s="6" t="s">
        <v>4362</v>
      </c>
      <c r="Y145" s="6" t="s">
        <v>4365</v>
      </c>
      <c r="Z145" s="6" t="s">
        <v>4366</v>
      </c>
    </row>
    <row r="146" spans="1:26" hidden="1" x14ac:dyDescent="0.2">
      <c r="A146" s="6" t="s">
        <v>3987</v>
      </c>
      <c r="B146" s="6">
        <v>3292</v>
      </c>
      <c r="C146" s="1">
        <v>42100</v>
      </c>
      <c r="D146" s="6" t="s">
        <v>4358</v>
      </c>
      <c r="E146" s="6" t="s">
        <v>4359</v>
      </c>
      <c r="F146" s="9">
        <v>97.62</v>
      </c>
      <c r="G146" s="9">
        <v>302.13</v>
      </c>
      <c r="H146" s="9">
        <v>54.38</v>
      </c>
      <c r="I146" s="6" t="s">
        <v>4360</v>
      </c>
      <c r="J146" s="9">
        <v>0</v>
      </c>
      <c r="K146" s="9">
        <v>0</v>
      </c>
      <c r="L146" s="6" t="s">
        <v>3990</v>
      </c>
      <c r="M146" s="9">
        <v>197.78</v>
      </c>
      <c r="N146" s="9">
        <v>29.67</v>
      </c>
      <c r="O146" s="6" t="s">
        <v>4056</v>
      </c>
      <c r="P146" s="7">
        <v>170.5</v>
      </c>
      <c r="Q146" s="7">
        <v>2.81</v>
      </c>
      <c r="R146" s="6" t="s">
        <v>3991</v>
      </c>
      <c r="S146" s="7">
        <v>170.5</v>
      </c>
      <c r="T146" s="7">
        <v>12.96</v>
      </c>
      <c r="U146" s="6" t="s">
        <v>3991</v>
      </c>
      <c r="V146" s="6" t="s">
        <v>3992</v>
      </c>
      <c r="W146" s="6" t="s">
        <v>4361</v>
      </c>
      <c r="X146" s="6" t="s">
        <v>4362</v>
      </c>
      <c r="Y146" s="6" t="s">
        <v>4367</v>
      </c>
      <c r="Z146" s="6" t="s">
        <v>4368</v>
      </c>
    </row>
    <row r="147" spans="1:26" hidden="1" x14ac:dyDescent="0.2">
      <c r="A147" s="6" t="s">
        <v>3987</v>
      </c>
      <c r="B147" s="6">
        <v>3292</v>
      </c>
      <c r="C147" s="1">
        <v>42100</v>
      </c>
      <c r="D147" s="6" t="s">
        <v>4358</v>
      </c>
      <c r="E147" s="6" t="s">
        <v>4359</v>
      </c>
      <c r="F147" s="9">
        <v>90.69</v>
      </c>
      <c r="G147" s="9">
        <v>156.75</v>
      </c>
      <c r="H147" s="9">
        <v>28.22</v>
      </c>
      <c r="I147" s="6" t="s">
        <v>4360</v>
      </c>
      <c r="J147" s="9">
        <v>0</v>
      </c>
      <c r="K147" s="9">
        <v>0</v>
      </c>
      <c r="L147" s="6" t="s">
        <v>3990</v>
      </c>
      <c r="M147" s="9">
        <v>102.6</v>
      </c>
      <c r="N147" s="9">
        <v>15.39</v>
      </c>
      <c r="O147" s="6" t="s">
        <v>4056</v>
      </c>
      <c r="P147" s="7">
        <v>88.46</v>
      </c>
      <c r="Q147" s="7">
        <v>1.46</v>
      </c>
      <c r="R147" s="6" t="s">
        <v>3991</v>
      </c>
      <c r="S147" s="7">
        <v>88.46</v>
      </c>
      <c r="T147" s="7">
        <v>6.72</v>
      </c>
      <c r="U147" s="6" t="s">
        <v>3991</v>
      </c>
      <c r="V147" s="6" t="s">
        <v>3992</v>
      </c>
      <c r="W147" s="6" t="s">
        <v>4361</v>
      </c>
      <c r="X147" s="6" t="s">
        <v>4362</v>
      </c>
      <c r="Y147" s="6" t="s">
        <v>4369</v>
      </c>
      <c r="Z147" s="6" t="s">
        <v>4370</v>
      </c>
    </row>
    <row r="148" spans="1:26" hidden="1" x14ac:dyDescent="0.2">
      <c r="A148" s="6" t="s">
        <v>3987</v>
      </c>
      <c r="B148" s="6">
        <v>3292</v>
      </c>
      <c r="C148" s="1">
        <v>42100</v>
      </c>
      <c r="D148" s="6" t="s">
        <v>4358</v>
      </c>
      <c r="E148" s="6" t="s">
        <v>4359</v>
      </c>
      <c r="F148" s="9">
        <v>58.99</v>
      </c>
      <c r="G148" s="9">
        <v>134.66999999999999</v>
      </c>
      <c r="H148" s="9">
        <v>24.24</v>
      </c>
      <c r="I148" s="6" t="s">
        <v>4360</v>
      </c>
      <c r="J148" s="9">
        <v>0</v>
      </c>
      <c r="K148" s="9">
        <v>0</v>
      </c>
      <c r="L148" s="6" t="s">
        <v>3990</v>
      </c>
      <c r="M148" s="9">
        <v>88.16</v>
      </c>
      <c r="N148" s="9">
        <v>13.22</v>
      </c>
      <c r="O148" s="6" t="s">
        <v>4056</v>
      </c>
      <c r="P148" s="7">
        <v>76</v>
      </c>
      <c r="Q148" s="7">
        <v>1.25</v>
      </c>
      <c r="R148" s="6" t="s">
        <v>3991</v>
      </c>
      <c r="S148" s="7">
        <v>76</v>
      </c>
      <c r="T148" s="7">
        <v>5.78</v>
      </c>
      <c r="U148" s="6" t="s">
        <v>3991</v>
      </c>
      <c r="V148" s="6" t="s">
        <v>3992</v>
      </c>
      <c r="W148" s="6" t="s">
        <v>4361</v>
      </c>
      <c r="X148" s="6" t="s">
        <v>4362</v>
      </c>
      <c r="Y148" s="6" t="s">
        <v>4371</v>
      </c>
      <c r="Z148" s="6" t="s">
        <v>4372</v>
      </c>
    </row>
    <row r="149" spans="1:26" hidden="1" x14ac:dyDescent="0.2">
      <c r="A149" s="6" t="s">
        <v>3987</v>
      </c>
      <c r="B149" s="6">
        <v>3292</v>
      </c>
      <c r="C149" s="1">
        <v>42100</v>
      </c>
      <c r="D149" s="6" t="s">
        <v>4358</v>
      </c>
      <c r="E149" s="6" t="s">
        <v>4359</v>
      </c>
      <c r="F149" s="9">
        <v>196.34</v>
      </c>
      <c r="G149" s="9">
        <v>251.44</v>
      </c>
      <c r="H149" s="9">
        <v>45.26</v>
      </c>
      <c r="I149" s="6" t="s">
        <v>4360</v>
      </c>
      <c r="J149" s="9">
        <v>0</v>
      </c>
      <c r="K149" s="9">
        <v>0</v>
      </c>
      <c r="L149" s="6" t="s">
        <v>3990</v>
      </c>
      <c r="M149" s="9">
        <v>187.58</v>
      </c>
      <c r="N149" s="9">
        <v>0</v>
      </c>
      <c r="O149" s="6" t="s">
        <v>4056</v>
      </c>
      <c r="P149" s="7">
        <v>170.54</v>
      </c>
      <c r="Q149" s="7">
        <v>2.81</v>
      </c>
      <c r="R149" s="6" t="s">
        <v>3991</v>
      </c>
      <c r="S149" s="7">
        <v>170.54</v>
      </c>
      <c r="T149" s="7">
        <v>12.96</v>
      </c>
      <c r="U149" s="6" t="s">
        <v>3991</v>
      </c>
      <c r="V149" s="6" t="s">
        <v>3992</v>
      </c>
      <c r="W149" s="6" t="s">
        <v>4361</v>
      </c>
      <c r="X149" s="6" t="s">
        <v>4373</v>
      </c>
      <c r="Y149" s="6" t="s">
        <v>4374</v>
      </c>
      <c r="Z149" s="6" t="s">
        <v>4375</v>
      </c>
    </row>
    <row r="150" spans="1:26" hidden="1" x14ac:dyDescent="0.2">
      <c r="A150" s="6" t="s">
        <v>3987</v>
      </c>
      <c r="B150" s="6">
        <v>3292</v>
      </c>
      <c r="C150" s="1">
        <v>42100</v>
      </c>
      <c r="D150" s="6" t="s">
        <v>4358</v>
      </c>
      <c r="E150" s="6" t="s">
        <v>4359</v>
      </c>
      <c r="F150" s="9">
        <v>154.53</v>
      </c>
      <c r="G150" s="9">
        <v>345.61</v>
      </c>
      <c r="H150" s="9">
        <v>62.21</v>
      </c>
      <c r="I150" s="6" t="s">
        <v>4360</v>
      </c>
      <c r="J150" s="9">
        <v>0</v>
      </c>
      <c r="K150" s="9">
        <v>0</v>
      </c>
      <c r="L150" s="6" t="s">
        <v>3990</v>
      </c>
      <c r="M150" s="9">
        <v>259.04000000000002</v>
      </c>
      <c r="N150" s="9">
        <v>0</v>
      </c>
      <c r="O150" s="6" t="s">
        <v>4056</v>
      </c>
      <c r="P150" s="7">
        <v>223.31</v>
      </c>
      <c r="Q150" s="7">
        <v>3.68</v>
      </c>
      <c r="R150" s="6" t="s">
        <v>3991</v>
      </c>
      <c r="S150" s="7">
        <v>223.31</v>
      </c>
      <c r="T150" s="7">
        <v>16.97</v>
      </c>
      <c r="U150" s="6" t="s">
        <v>3991</v>
      </c>
      <c r="V150" s="6" t="s">
        <v>3992</v>
      </c>
      <c r="W150" s="6" t="s">
        <v>4361</v>
      </c>
      <c r="X150" s="6" t="s">
        <v>4376</v>
      </c>
      <c r="Y150" s="6" t="s">
        <v>4377</v>
      </c>
      <c r="Z150" s="6" t="s">
        <v>4378</v>
      </c>
    </row>
    <row r="151" spans="1:26" hidden="1" x14ac:dyDescent="0.2">
      <c r="A151" s="6" t="s">
        <v>3987</v>
      </c>
      <c r="B151" s="6">
        <v>3292</v>
      </c>
      <c r="C151" s="1">
        <v>42100</v>
      </c>
      <c r="D151" s="6" t="s">
        <v>4358</v>
      </c>
      <c r="E151" s="6" t="s">
        <v>4359</v>
      </c>
      <c r="F151" s="9">
        <v>187.39</v>
      </c>
      <c r="G151" s="9">
        <v>660.24</v>
      </c>
      <c r="H151" s="9">
        <v>118.84</v>
      </c>
      <c r="I151" s="6" t="s">
        <v>4360</v>
      </c>
      <c r="J151" s="9">
        <v>0</v>
      </c>
      <c r="K151" s="9">
        <v>0</v>
      </c>
      <c r="L151" s="6" t="s">
        <v>3990</v>
      </c>
      <c r="M151" s="9">
        <v>432.19</v>
      </c>
      <c r="N151" s="9">
        <v>64.83</v>
      </c>
      <c r="O151" s="6" t="s">
        <v>4056</v>
      </c>
      <c r="P151" s="7">
        <v>372.57</v>
      </c>
      <c r="Q151" s="7">
        <v>6.15</v>
      </c>
      <c r="R151" s="6" t="s">
        <v>3991</v>
      </c>
      <c r="S151" s="7">
        <v>372.57</v>
      </c>
      <c r="T151" s="7">
        <v>28.32</v>
      </c>
      <c r="U151" s="6" t="s">
        <v>3991</v>
      </c>
      <c r="V151" s="6" t="s">
        <v>3992</v>
      </c>
      <c r="W151" s="6" t="s">
        <v>4361</v>
      </c>
      <c r="X151" s="6" t="s">
        <v>4362</v>
      </c>
      <c r="Y151" s="6" t="s">
        <v>4379</v>
      </c>
      <c r="Z151" s="6" t="s">
        <v>4380</v>
      </c>
    </row>
    <row r="152" spans="1:26" hidden="1" x14ac:dyDescent="0.2">
      <c r="A152" s="6" t="s">
        <v>3987</v>
      </c>
      <c r="B152" s="6">
        <v>3293</v>
      </c>
      <c r="C152" s="1">
        <v>42100</v>
      </c>
      <c r="D152" s="6" t="s">
        <v>4358</v>
      </c>
      <c r="E152" s="6" t="s">
        <v>4359</v>
      </c>
      <c r="F152" s="9">
        <v>17250.54</v>
      </c>
      <c r="G152" s="9">
        <v>20569.89</v>
      </c>
      <c r="H152" s="9">
        <v>3702.58</v>
      </c>
      <c r="I152" s="6" t="s">
        <v>4360</v>
      </c>
      <c r="J152" s="9">
        <v>0</v>
      </c>
      <c r="K152" s="9">
        <v>0</v>
      </c>
      <c r="L152" s="6" t="s">
        <v>3990</v>
      </c>
      <c r="M152" s="9">
        <v>13050.53</v>
      </c>
      <c r="N152" s="9">
        <v>2610.11</v>
      </c>
      <c r="O152" s="6" t="s">
        <v>4056</v>
      </c>
      <c r="P152" s="7">
        <v>11059.76</v>
      </c>
      <c r="Q152" s="7">
        <v>182.49</v>
      </c>
      <c r="R152" s="6" t="s">
        <v>3991</v>
      </c>
      <c r="S152" s="7">
        <v>11059.76</v>
      </c>
      <c r="T152" s="7">
        <v>840.54</v>
      </c>
      <c r="U152" s="6" t="s">
        <v>3991</v>
      </c>
      <c r="V152" s="6" t="s">
        <v>3992</v>
      </c>
      <c r="W152" s="6" t="s">
        <v>4381</v>
      </c>
      <c r="X152" s="6" t="s">
        <v>4382</v>
      </c>
      <c r="Y152" s="6" t="s">
        <v>4383</v>
      </c>
      <c r="Z152" s="6" t="s">
        <v>4384</v>
      </c>
    </row>
    <row r="153" spans="1:26" hidden="1" x14ac:dyDescent="0.2">
      <c r="A153" s="6" t="s">
        <v>3987</v>
      </c>
      <c r="B153" s="6">
        <v>3293</v>
      </c>
      <c r="C153" s="1">
        <v>42100</v>
      </c>
      <c r="D153" s="6" t="s">
        <v>4358</v>
      </c>
      <c r="E153" s="6" t="s">
        <v>4359</v>
      </c>
      <c r="F153" s="9">
        <v>1512.33</v>
      </c>
      <c r="G153" s="9">
        <v>2011.81</v>
      </c>
      <c r="H153" s="9">
        <v>362.13</v>
      </c>
      <c r="I153" s="6" t="s">
        <v>4360</v>
      </c>
      <c r="J153" s="9">
        <v>0</v>
      </c>
      <c r="K153" s="9">
        <v>0</v>
      </c>
      <c r="L153" s="6" t="s">
        <v>3990</v>
      </c>
      <c r="M153" s="9">
        <v>1276.3800000000001</v>
      </c>
      <c r="N153" s="9">
        <v>255.28</v>
      </c>
      <c r="O153" s="6" t="s">
        <v>4056</v>
      </c>
      <c r="P153" s="7">
        <v>1081.69</v>
      </c>
      <c r="Q153" s="7">
        <v>17.850000000000001</v>
      </c>
      <c r="R153" s="6" t="s">
        <v>3991</v>
      </c>
      <c r="S153" s="7">
        <v>1081.69</v>
      </c>
      <c r="T153" s="7">
        <v>82.21</v>
      </c>
      <c r="U153" s="6" t="s">
        <v>3991</v>
      </c>
      <c r="V153" s="6" t="s">
        <v>3992</v>
      </c>
      <c r="W153" s="6" t="s">
        <v>4381</v>
      </c>
      <c r="X153" s="6" t="s">
        <v>4382</v>
      </c>
      <c r="Y153" s="6" t="s">
        <v>4385</v>
      </c>
      <c r="Z153" s="6" t="s">
        <v>4386</v>
      </c>
    </row>
    <row r="154" spans="1:26" hidden="1" x14ac:dyDescent="0.2">
      <c r="A154" s="6" t="s">
        <v>3987</v>
      </c>
      <c r="B154" s="6">
        <v>3293</v>
      </c>
      <c r="C154" s="1">
        <v>42100</v>
      </c>
      <c r="D154" s="6" t="s">
        <v>4358</v>
      </c>
      <c r="E154" s="6" t="s">
        <v>4359</v>
      </c>
      <c r="F154" s="9">
        <v>8043.26</v>
      </c>
      <c r="G154" s="9">
        <v>10073.42</v>
      </c>
      <c r="H154" s="9">
        <v>1813.22</v>
      </c>
      <c r="I154" s="6" t="s">
        <v>4360</v>
      </c>
      <c r="J154" s="9">
        <v>0</v>
      </c>
      <c r="K154" s="9">
        <v>0</v>
      </c>
      <c r="L154" s="6" t="s">
        <v>3990</v>
      </c>
      <c r="M154" s="9">
        <v>6391.06</v>
      </c>
      <c r="N154" s="9">
        <v>1278.21</v>
      </c>
      <c r="O154" s="6" t="s">
        <v>4056</v>
      </c>
      <c r="P154" s="7">
        <v>5416.15</v>
      </c>
      <c r="Q154" s="7">
        <v>89.37</v>
      </c>
      <c r="R154" s="6" t="s">
        <v>3991</v>
      </c>
      <c r="S154" s="7">
        <v>5416.15</v>
      </c>
      <c r="T154" s="7">
        <v>411.63</v>
      </c>
      <c r="U154" s="6" t="s">
        <v>3991</v>
      </c>
      <c r="V154" s="6" t="s">
        <v>3992</v>
      </c>
      <c r="W154" s="6" t="s">
        <v>4381</v>
      </c>
      <c r="X154" s="6" t="s">
        <v>4382</v>
      </c>
      <c r="Y154" s="6" t="s">
        <v>4387</v>
      </c>
      <c r="Z154" s="6" t="s">
        <v>4388</v>
      </c>
    </row>
    <row r="155" spans="1:26" hidden="1" x14ac:dyDescent="0.2">
      <c r="A155" s="6" t="s">
        <v>3987</v>
      </c>
      <c r="B155" s="6">
        <v>3294</v>
      </c>
      <c r="C155" s="1">
        <v>42100</v>
      </c>
      <c r="D155" s="6" t="s">
        <v>4358</v>
      </c>
      <c r="E155" s="6" t="s">
        <v>4359</v>
      </c>
      <c r="F155" s="9">
        <v>493.78</v>
      </c>
      <c r="G155" s="9">
        <v>959.34</v>
      </c>
      <c r="H155" s="9">
        <v>172.68</v>
      </c>
      <c r="I155" s="6" t="s">
        <v>4360</v>
      </c>
      <c r="J155" s="9">
        <v>0</v>
      </c>
      <c r="K155" s="9">
        <v>0</v>
      </c>
      <c r="L155" s="6" t="s">
        <v>3990</v>
      </c>
      <c r="M155" s="9">
        <v>631.9</v>
      </c>
      <c r="N155" s="9">
        <v>94.79</v>
      </c>
      <c r="O155" s="6" t="s">
        <v>4056</v>
      </c>
      <c r="P155" s="7">
        <v>544.75</v>
      </c>
      <c r="Q155" s="7">
        <v>8.99</v>
      </c>
      <c r="R155" s="6" t="s">
        <v>3991</v>
      </c>
      <c r="S155" s="7">
        <v>544.75</v>
      </c>
      <c r="T155" s="7">
        <v>41.4</v>
      </c>
      <c r="U155" s="6" t="s">
        <v>3991</v>
      </c>
      <c r="V155" s="6" t="s">
        <v>3992</v>
      </c>
      <c r="W155" s="6" t="s">
        <v>4389</v>
      </c>
      <c r="X155" s="6" t="s">
        <v>4390</v>
      </c>
      <c r="Y155" s="6" t="s">
        <v>4391</v>
      </c>
      <c r="Z155" s="6" t="s">
        <v>4392</v>
      </c>
    </row>
    <row r="156" spans="1:26" hidden="1" x14ac:dyDescent="0.2">
      <c r="A156" s="6" t="s">
        <v>3987</v>
      </c>
      <c r="B156" s="6">
        <v>3294</v>
      </c>
      <c r="C156" s="1">
        <v>42100</v>
      </c>
      <c r="D156" s="6" t="s">
        <v>4358</v>
      </c>
      <c r="E156" s="6" t="s">
        <v>4359</v>
      </c>
      <c r="F156" s="9">
        <v>1353.34</v>
      </c>
      <c r="G156" s="9">
        <v>1925.48</v>
      </c>
      <c r="H156" s="9">
        <v>346.59</v>
      </c>
      <c r="I156" s="6" t="s">
        <v>4360</v>
      </c>
      <c r="J156" s="9">
        <v>0</v>
      </c>
      <c r="K156" s="9">
        <v>0</v>
      </c>
      <c r="L156" s="6" t="s">
        <v>3990</v>
      </c>
      <c r="M156" s="9">
        <v>1261.33</v>
      </c>
      <c r="N156" s="9">
        <v>189.2</v>
      </c>
      <c r="O156" s="6" t="s">
        <v>4056</v>
      </c>
      <c r="P156" s="7">
        <v>1068.93</v>
      </c>
      <c r="Q156" s="7">
        <v>17.64</v>
      </c>
      <c r="R156" s="6" t="s">
        <v>3991</v>
      </c>
      <c r="S156" s="7">
        <v>1068.93</v>
      </c>
      <c r="T156" s="7">
        <v>81.239999999999995</v>
      </c>
      <c r="U156" s="6" t="s">
        <v>3991</v>
      </c>
      <c r="V156" s="6" t="s">
        <v>3992</v>
      </c>
      <c r="W156" s="6" t="s">
        <v>4389</v>
      </c>
      <c r="X156" s="6" t="s">
        <v>4049</v>
      </c>
      <c r="Y156" s="6" t="s">
        <v>4393</v>
      </c>
      <c r="Z156" s="6" t="s">
        <v>4394</v>
      </c>
    </row>
    <row r="157" spans="1:26" hidden="1" x14ac:dyDescent="0.2">
      <c r="A157" s="6" t="s">
        <v>3987</v>
      </c>
      <c r="B157" s="6">
        <v>3295</v>
      </c>
      <c r="C157" s="1">
        <v>42100</v>
      </c>
      <c r="D157" s="6" t="s">
        <v>4358</v>
      </c>
      <c r="E157" s="6" t="s">
        <v>4359</v>
      </c>
      <c r="F157" s="9">
        <v>784.95</v>
      </c>
      <c r="G157" s="9">
        <v>997.4</v>
      </c>
      <c r="H157" s="9">
        <v>179.53</v>
      </c>
      <c r="I157" s="6" t="s">
        <v>4360</v>
      </c>
      <c r="J157" s="9">
        <v>0</v>
      </c>
      <c r="K157" s="9">
        <v>0</v>
      </c>
      <c r="L157" s="6" t="s">
        <v>3990</v>
      </c>
      <c r="M157" s="9">
        <v>709.02</v>
      </c>
      <c r="N157" s="9">
        <v>35.450000000000003</v>
      </c>
      <c r="O157" s="6" t="s">
        <v>4056</v>
      </c>
      <c r="P157" s="7">
        <v>611.22</v>
      </c>
      <c r="Q157" s="7">
        <v>10.09</v>
      </c>
      <c r="R157" s="6" t="s">
        <v>3991</v>
      </c>
      <c r="S157" s="7">
        <v>611.22</v>
      </c>
      <c r="T157" s="7">
        <v>46.45</v>
      </c>
      <c r="U157" s="6" t="s">
        <v>3991</v>
      </c>
      <c r="V157" s="6" t="s">
        <v>3992</v>
      </c>
      <c r="W157" s="6" t="s">
        <v>4395</v>
      </c>
      <c r="X157" s="6" t="s">
        <v>4396</v>
      </c>
      <c r="Y157" s="6" t="s">
        <v>4397</v>
      </c>
      <c r="Z157" s="6" t="s">
        <v>4398</v>
      </c>
    </row>
    <row r="158" spans="1:26" hidden="1" x14ac:dyDescent="0.2">
      <c r="A158" s="6" t="s">
        <v>3987</v>
      </c>
      <c r="B158" s="6">
        <v>3295</v>
      </c>
      <c r="C158" s="1">
        <v>42100</v>
      </c>
      <c r="D158" s="6" t="s">
        <v>4358</v>
      </c>
      <c r="E158" s="6" t="s">
        <v>4359</v>
      </c>
      <c r="F158" s="9">
        <v>1065.49</v>
      </c>
      <c r="G158" s="9">
        <v>1379.65</v>
      </c>
      <c r="H158" s="9">
        <v>248.34</v>
      </c>
      <c r="I158" s="6" t="s">
        <v>4360</v>
      </c>
      <c r="J158" s="9">
        <v>0</v>
      </c>
      <c r="K158" s="9">
        <v>0</v>
      </c>
      <c r="L158" s="6" t="s">
        <v>3990</v>
      </c>
      <c r="M158" s="9">
        <v>902.5</v>
      </c>
      <c r="N158" s="9">
        <v>135.38</v>
      </c>
      <c r="O158" s="6" t="s">
        <v>4056</v>
      </c>
      <c r="P158" s="7">
        <v>778.02</v>
      </c>
      <c r="Q158" s="7">
        <v>12.84</v>
      </c>
      <c r="R158" s="6" t="s">
        <v>3991</v>
      </c>
      <c r="S158" s="7">
        <v>778.02</v>
      </c>
      <c r="T158" s="7">
        <v>59.13</v>
      </c>
      <c r="U158" s="6" t="s">
        <v>3991</v>
      </c>
      <c r="V158" s="6" t="s">
        <v>3992</v>
      </c>
      <c r="W158" s="6" t="s">
        <v>4395</v>
      </c>
      <c r="X158" s="6" t="s">
        <v>4362</v>
      </c>
      <c r="Y158" s="6" t="s">
        <v>4399</v>
      </c>
      <c r="Z158" s="6" t="s">
        <v>4400</v>
      </c>
    </row>
    <row r="159" spans="1:26" hidden="1" x14ac:dyDescent="0.2">
      <c r="A159" s="6" t="s">
        <v>3987</v>
      </c>
      <c r="B159" s="6">
        <v>3295</v>
      </c>
      <c r="C159" s="1">
        <v>42100</v>
      </c>
      <c r="D159" s="6" t="s">
        <v>4358</v>
      </c>
      <c r="E159" s="6" t="s">
        <v>4359</v>
      </c>
      <c r="F159" s="9">
        <v>164.86</v>
      </c>
      <c r="G159" s="9">
        <v>380.57</v>
      </c>
      <c r="H159" s="9">
        <v>68.5</v>
      </c>
      <c r="I159" s="6" t="s">
        <v>4360</v>
      </c>
      <c r="J159" s="9">
        <v>0</v>
      </c>
      <c r="K159" s="9">
        <v>0</v>
      </c>
      <c r="L159" s="6" t="s">
        <v>3990</v>
      </c>
      <c r="M159" s="9">
        <v>248.96</v>
      </c>
      <c r="N159" s="9">
        <v>37.340000000000003</v>
      </c>
      <c r="O159" s="6" t="s">
        <v>4056</v>
      </c>
      <c r="P159" s="7">
        <v>214.62</v>
      </c>
      <c r="Q159" s="7">
        <v>3.54</v>
      </c>
      <c r="R159" s="6" t="s">
        <v>3991</v>
      </c>
      <c r="S159" s="7">
        <v>214.62</v>
      </c>
      <c r="T159" s="7">
        <v>16.309999999999999</v>
      </c>
      <c r="U159" s="6" t="s">
        <v>3991</v>
      </c>
      <c r="V159" s="6" t="s">
        <v>3992</v>
      </c>
      <c r="W159" s="6" t="s">
        <v>4395</v>
      </c>
      <c r="X159" s="6" t="s">
        <v>4362</v>
      </c>
      <c r="Y159" s="6" t="s">
        <v>4401</v>
      </c>
      <c r="Z159" s="6" t="s">
        <v>4402</v>
      </c>
    </row>
    <row r="160" spans="1:26" hidden="1" x14ac:dyDescent="0.2">
      <c r="A160" s="6" t="s">
        <v>3987</v>
      </c>
      <c r="B160" s="6">
        <v>3295</v>
      </c>
      <c r="C160" s="1">
        <v>42100</v>
      </c>
      <c r="D160" s="6" t="s">
        <v>4358</v>
      </c>
      <c r="E160" s="6" t="s">
        <v>4359</v>
      </c>
      <c r="F160" s="9">
        <v>18445.740000000002</v>
      </c>
      <c r="G160" s="9">
        <v>22275.63</v>
      </c>
      <c r="H160" s="9">
        <v>4009.61</v>
      </c>
      <c r="I160" s="6" t="s">
        <v>4360</v>
      </c>
      <c r="J160" s="9">
        <v>0</v>
      </c>
      <c r="K160" s="9">
        <v>0</v>
      </c>
      <c r="L160" s="6" t="s">
        <v>3990</v>
      </c>
      <c r="M160" s="9">
        <v>15835.03</v>
      </c>
      <c r="N160" s="9">
        <v>791.75</v>
      </c>
      <c r="O160" s="6" t="s">
        <v>4056</v>
      </c>
      <c r="P160" s="7">
        <v>13650.89</v>
      </c>
      <c r="Q160" s="7">
        <v>225.24</v>
      </c>
      <c r="R160" s="6" t="s">
        <v>3991</v>
      </c>
      <c r="S160" s="7">
        <v>13650.89</v>
      </c>
      <c r="T160" s="7">
        <v>1037.47</v>
      </c>
      <c r="U160" s="6" t="s">
        <v>3991</v>
      </c>
      <c r="V160" s="6" t="s">
        <v>3992</v>
      </c>
      <c r="W160" s="6" t="s">
        <v>4395</v>
      </c>
      <c r="X160" s="6" t="s">
        <v>4396</v>
      </c>
      <c r="Y160" s="6" t="s">
        <v>4403</v>
      </c>
      <c r="Z160" s="6" t="s">
        <v>4404</v>
      </c>
    </row>
    <row r="161" spans="1:26" hidden="1" x14ac:dyDescent="0.2">
      <c r="A161" s="6" t="s">
        <v>3987</v>
      </c>
      <c r="B161" s="6">
        <v>3295</v>
      </c>
      <c r="C161" s="1">
        <v>42100</v>
      </c>
      <c r="D161" s="6" t="s">
        <v>4358</v>
      </c>
      <c r="E161" s="6" t="s">
        <v>4359</v>
      </c>
      <c r="F161" s="9">
        <v>841.85</v>
      </c>
      <c r="G161" s="9">
        <v>1134.25</v>
      </c>
      <c r="H161" s="9">
        <v>204.17</v>
      </c>
      <c r="I161" s="6" t="s">
        <v>4011</v>
      </c>
      <c r="J161" s="9">
        <v>0</v>
      </c>
      <c r="K161" s="9">
        <v>0</v>
      </c>
      <c r="L161" s="6" t="s">
        <v>3990</v>
      </c>
      <c r="M161" s="9">
        <v>747.11</v>
      </c>
      <c r="N161" s="9">
        <v>112.07</v>
      </c>
      <c r="O161" s="6" t="s">
        <v>4056</v>
      </c>
      <c r="P161" s="7">
        <v>644.07000000000005</v>
      </c>
      <c r="Q161" s="7">
        <v>10.63</v>
      </c>
      <c r="R161" s="6" t="s">
        <v>3991</v>
      </c>
      <c r="S161" s="7">
        <v>644.07000000000005</v>
      </c>
      <c r="T161" s="7">
        <v>48.95</v>
      </c>
      <c r="U161" s="6" t="s">
        <v>3991</v>
      </c>
      <c r="V161" s="6" t="s">
        <v>3992</v>
      </c>
      <c r="W161" s="6" t="s">
        <v>4395</v>
      </c>
      <c r="X161" s="6" t="s">
        <v>4405</v>
      </c>
      <c r="Y161" s="6" t="s">
        <v>4406</v>
      </c>
      <c r="Z161" s="6" t="s">
        <v>4407</v>
      </c>
    </row>
    <row r="162" spans="1:26" hidden="1" x14ac:dyDescent="0.2">
      <c r="A162" s="6" t="s">
        <v>3987</v>
      </c>
      <c r="B162" s="6">
        <v>3295</v>
      </c>
      <c r="C162" s="1">
        <v>42100</v>
      </c>
      <c r="D162" s="6" t="s">
        <v>4358</v>
      </c>
      <c r="E162" s="6" t="s">
        <v>4359</v>
      </c>
      <c r="F162" s="9">
        <v>307.51</v>
      </c>
      <c r="G162" s="9">
        <v>447.23</v>
      </c>
      <c r="H162" s="9">
        <v>80.5</v>
      </c>
      <c r="I162" s="6" t="s">
        <v>4360</v>
      </c>
      <c r="J162" s="9">
        <v>0</v>
      </c>
      <c r="K162" s="9">
        <v>0</v>
      </c>
      <c r="L162" s="6" t="s">
        <v>3990</v>
      </c>
      <c r="M162" s="9">
        <v>317.92</v>
      </c>
      <c r="N162" s="9">
        <v>15.9</v>
      </c>
      <c r="O162" s="6" t="s">
        <v>4056</v>
      </c>
      <c r="P162" s="7">
        <v>274.07</v>
      </c>
      <c r="Q162" s="7">
        <v>4.5199999999999996</v>
      </c>
      <c r="R162" s="6" t="s">
        <v>3991</v>
      </c>
      <c r="S162" s="7">
        <v>274.07</v>
      </c>
      <c r="T162" s="7">
        <v>20.83</v>
      </c>
      <c r="U162" s="6" t="s">
        <v>3991</v>
      </c>
      <c r="V162" s="6" t="s">
        <v>3992</v>
      </c>
      <c r="W162" s="6" t="s">
        <v>4395</v>
      </c>
      <c r="X162" s="6" t="s">
        <v>4396</v>
      </c>
      <c r="Y162" s="6" t="s">
        <v>4408</v>
      </c>
      <c r="Z162" s="6" t="s">
        <v>4409</v>
      </c>
    </row>
    <row r="163" spans="1:26" hidden="1" x14ac:dyDescent="0.2">
      <c r="A163" s="6" t="s">
        <v>3987</v>
      </c>
      <c r="B163" s="6">
        <v>3295</v>
      </c>
      <c r="C163" s="1">
        <v>42100</v>
      </c>
      <c r="D163" s="6" t="s">
        <v>4358</v>
      </c>
      <c r="E163" s="6" t="s">
        <v>4359</v>
      </c>
      <c r="F163" s="9">
        <v>86.01</v>
      </c>
      <c r="G163" s="9">
        <v>139.96</v>
      </c>
      <c r="H163" s="9">
        <v>25.19</v>
      </c>
      <c r="I163" s="6" t="s">
        <v>4360</v>
      </c>
      <c r="J163" s="9">
        <v>0</v>
      </c>
      <c r="K163" s="9">
        <v>0</v>
      </c>
      <c r="L163" s="6" t="s">
        <v>3990</v>
      </c>
      <c r="M163" s="9">
        <v>91.56</v>
      </c>
      <c r="N163" s="9">
        <v>13.73</v>
      </c>
      <c r="O163" s="6" t="s">
        <v>4056</v>
      </c>
      <c r="P163" s="7">
        <v>78.930000000000007</v>
      </c>
      <c r="Q163" s="7">
        <v>1.3</v>
      </c>
      <c r="R163" s="6" t="s">
        <v>3991</v>
      </c>
      <c r="S163" s="7">
        <v>78.930000000000007</v>
      </c>
      <c r="T163" s="7">
        <v>6</v>
      </c>
      <c r="U163" s="6" t="s">
        <v>3991</v>
      </c>
      <c r="V163" s="6" t="s">
        <v>3992</v>
      </c>
      <c r="W163" s="6" t="s">
        <v>4395</v>
      </c>
      <c r="X163" s="6" t="s">
        <v>4362</v>
      </c>
      <c r="Y163" s="6" t="s">
        <v>4410</v>
      </c>
      <c r="Z163" s="6" t="s">
        <v>4411</v>
      </c>
    </row>
    <row r="164" spans="1:26" hidden="1" x14ac:dyDescent="0.2">
      <c r="A164" s="6" t="s">
        <v>3987</v>
      </c>
      <c r="B164" s="6">
        <v>3295</v>
      </c>
      <c r="C164" s="1">
        <v>42100</v>
      </c>
      <c r="D164" s="6" t="s">
        <v>4358</v>
      </c>
      <c r="E164" s="6" t="s">
        <v>4359</v>
      </c>
      <c r="F164" s="9">
        <v>126.4</v>
      </c>
      <c r="G164" s="9">
        <v>390.76</v>
      </c>
      <c r="H164" s="9">
        <v>70.34</v>
      </c>
      <c r="I164" s="6" t="s">
        <v>4360</v>
      </c>
      <c r="J164" s="9">
        <v>0</v>
      </c>
      <c r="K164" s="9">
        <v>0</v>
      </c>
      <c r="L164" s="6" t="s">
        <v>3990</v>
      </c>
      <c r="M164" s="9">
        <v>255.62</v>
      </c>
      <c r="N164" s="9">
        <v>38.340000000000003</v>
      </c>
      <c r="O164" s="6" t="s">
        <v>4056</v>
      </c>
      <c r="P164" s="7">
        <v>220.36</v>
      </c>
      <c r="Q164" s="7">
        <v>3.64</v>
      </c>
      <c r="R164" s="6" t="s">
        <v>3991</v>
      </c>
      <c r="S164" s="7">
        <v>220.36</v>
      </c>
      <c r="T164" s="7">
        <v>16.75</v>
      </c>
      <c r="U164" s="6" t="s">
        <v>3991</v>
      </c>
      <c r="V164" s="6" t="s">
        <v>3992</v>
      </c>
      <c r="W164" s="6" t="s">
        <v>4395</v>
      </c>
      <c r="X164" s="6" t="s">
        <v>4362</v>
      </c>
      <c r="Y164" s="6" t="s">
        <v>4412</v>
      </c>
      <c r="Z164" s="6" t="s">
        <v>4413</v>
      </c>
    </row>
    <row r="165" spans="1:26" hidden="1" x14ac:dyDescent="0.2">
      <c r="A165" s="6" t="s">
        <v>3987</v>
      </c>
      <c r="B165" s="6">
        <v>3295</v>
      </c>
      <c r="C165" s="1">
        <v>42100</v>
      </c>
      <c r="D165" s="6" t="s">
        <v>4358</v>
      </c>
      <c r="E165" s="6" t="s">
        <v>4359</v>
      </c>
      <c r="F165" s="9">
        <v>289.57</v>
      </c>
      <c r="G165" s="9">
        <v>624.25</v>
      </c>
      <c r="H165" s="9">
        <v>112.37</v>
      </c>
      <c r="I165" s="6" t="s">
        <v>4360</v>
      </c>
      <c r="J165" s="9">
        <v>0</v>
      </c>
      <c r="K165" s="9">
        <v>0</v>
      </c>
      <c r="L165" s="6" t="s">
        <v>3990</v>
      </c>
      <c r="M165" s="9">
        <v>395.8</v>
      </c>
      <c r="N165" s="9">
        <v>79.16</v>
      </c>
      <c r="O165" s="6" t="s">
        <v>4056</v>
      </c>
      <c r="P165" s="7">
        <v>335.42</v>
      </c>
      <c r="Q165" s="7">
        <v>5.53</v>
      </c>
      <c r="R165" s="6" t="s">
        <v>3991</v>
      </c>
      <c r="S165" s="7">
        <v>335.42</v>
      </c>
      <c r="T165" s="7">
        <v>25.49</v>
      </c>
      <c r="U165" s="6" t="s">
        <v>3991</v>
      </c>
      <c r="V165" s="6" t="s">
        <v>3992</v>
      </c>
      <c r="W165" s="6" t="s">
        <v>4395</v>
      </c>
      <c r="X165" s="6" t="s">
        <v>4382</v>
      </c>
      <c r="Y165" s="6" t="s">
        <v>4414</v>
      </c>
      <c r="Z165" s="6" t="s">
        <v>4415</v>
      </c>
    </row>
    <row r="166" spans="1:26" hidden="1" x14ac:dyDescent="0.2">
      <c r="A166" s="6" t="s">
        <v>3987</v>
      </c>
      <c r="B166" s="6">
        <v>3295</v>
      </c>
      <c r="C166" s="1">
        <v>42100</v>
      </c>
      <c r="D166" s="6" t="s">
        <v>4358</v>
      </c>
      <c r="E166" s="6" t="s">
        <v>4359</v>
      </c>
      <c r="F166" s="9">
        <v>305.27999999999997</v>
      </c>
      <c r="G166" s="9">
        <v>1003.7</v>
      </c>
      <c r="H166" s="9">
        <v>180.67</v>
      </c>
      <c r="I166" s="6" t="s">
        <v>4360</v>
      </c>
      <c r="J166" s="9">
        <v>0</v>
      </c>
      <c r="K166" s="9">
        <v>0</v>
      </c>
      <c r="L166" s="6" t="s">
        <v>3990</v>
      </c>
      <c r="M166" s="9">
        <v>656.57</v>
      </c>
      <c r="N166" s="9">
        <v>98.49</v>
      </c>
      <c r="O166" s="6" t="s">
        <v>4056</v>
      </c>
      <c r="P166" s="7">
        <v>566.01</v>
      </c>
      <c r="Q166" s="7">
        <v>9.34</v>
      </c>
      <c r="R166" s="6" t="s">
        <v>3991</v>
      </c>
      <c r="S166" s="7">
        <v>566.01</v>
      </c>
      <c r="T166" s="7">
        <v>43.02</v>
      </c>
      <c r="U166" s="6" t="s">
        <v>3991</v>
      </c>
      <c r="V166" s="6" t="s">
        <v>3992</v>
      </c>
      <c r="W166" s="6" t="s">
        <v>4395</v>
      </c>
      <c r="X166" s="6" t="s">
        <v>4362</v>
      </c>
      <c r="Y166" s="6" t="s">
        <v>4416</v>
      </c>
      <c r="Z166" s="6" t="s">
        <v>4417</v>
      </c>
    </row>
    <row r="167" spans="1:26" hidden="1" x14ac:dyDescent="0.2">
      <c r="A167" s="6" t="s">
        <v>3987</v>
      </c>
      <c r="B167" s="6">
        <v>3295</v>
      </c>
      <c r="C167" s="1">
        <v>42100</v>
      </c>
      <c r="D167" s="6" t="s">
        <v>4358</v>
      </c>
      <c r="E167" s="6" t="s">
        <v>4359</v>
      </c>
      <c r="F167" s="9">
        <v>1036.8599999999999</v>
      </c>
      <c r="G167" s="9">
        <v>1350.53</v>
      </c>
      <c r="H167" s="9">
        <v>243.1</v>
      </c>
      <c r="I167" s="6" t="s">
        <v>4360</v>
      </c>
      <c r="J167" s="9">
        <v>0</v>
      </c>
      <c r="K167" s="9">
        <v>0</v>
      </c>
      <c r="L167" s="6" t="s">
        <v>3990</v>
      </c>
      <c r="M167" s="9">
        <v>883.45</v>
      </c>
      <c r="N167" s="9">
        <v>132.52000000000001</v>
      </c>
      <c r="O167" s="6" t="s">
        <v>4056</v>
      </c>
      <c r="P167" s="7">
        <v>761.6</v>
      </c>
      <c r="Q167" s="7">
        <v>12.57</v>
      </c>
      <c r="R167" s="6" t="s">
        <v>3991</v>
      </c>
      <c r="S167" s="7">
        <v>761.6</v>
      </c>
      <c r="T167" s="7">
        <v>57.88</v>
      </c>
      <c r="U167" s="6" t="s">
        <v>3991</v>
      </c>
      <c r="V167" s="6" t="s">
        <v>3992</v>
      </c>
      <c r="W167" s="6" t="s">
        <v>4395</v>
      </c>
      <c r="X167" s="6" t="s">
        <v>4362</v>
      </c>
      <c r="Y167" s="6" t="s">
        <v>4418</v>
      </c>
      <c r="Z167" s="6" t="s">
        <v>4419</v>
      </c>
    </row>
    <row r="168" spans="1:26" hidden="1" x14ac:dyDescent="0.2">
      <c r="A168" s="6" t="s">
        <v>3987</v>
      </c>
      <c r="B168" s="6">
        <v>3295</v>
      </c>
      <c r="C168" s="1">
        <v>42100</v>
      </c>
      <c r="D168" s="6" t="s">
        <v>4358</v>
      </c>
      <c r="E168" s="6" t="s">
        <v>4359</v>
      </c>
      <c r="F168" s="9">
        <v>220.22</v>
      </c>
      <c r="G168" s="9">
        <v>313.47000000000003</v>
      </c>
      <c r="H168" s="9">
        <v>56.42</v>
      </c>
      <c r="I168" s="6" t="s">
        <v>4360</v>
      </c>
      <c r="J168" s="9">
        <v>0</v>
      </c>
      <c r="K168" s="9">
        <v>0</v>
      </c>
      <c r="L168" s="6" t="s">
        <v>3990</v>
      </c>
      <c r="M168" s="9">
        <v>198.76</v>
      </c>
      <c r="N168" s="9">
        <v>39.75</v>
      </c>
      <c r="O168" s="6" t="s">
        <v>4056</v>
      </c>
      <c r="P168" s="7">
        <v>168.43</v>
      </c>
      <c r="Q168" s="7">
        <v>2.78</v>
      </c>
      <c r="R168" s="6" t="s">
        <v>3991</v>
      </c>
      <c r="S168" s="7">
        <v>168.43</v>
      </c>
      <c r="T168" s="7">
        <v>12.8</v>
      </c>
      <c r="U168" s="6" t="s">
        <v>3991</v>
      </c>
      <c r="V168" s="6" t="s">
        <v>3992</v>
      </c>
      <c r="W168" s="6" t="s">
        <v>4395</v>
      </c>
      <c r="X168" s="6" t="s">
        <v>4382</v>
      </c>
      <c r="Y168" s="6" t="s">
        <v>4414</v>
      </c>
      <c r="Z168" s="6" t="s">
        <v>4415</v>
      </c>
    </row>
    <row r="169" spans="1:26" hidden="1" x14ac:dyDescent="0.2">
      <c r="A169" s="6" t="s">
        <v>3987</v>
      </c>
      <c r="B169" s="6">
        <v>3904</v>
      </c>
      <c r="C169" s="1">
        <v>42100</v>
      </c>
      <c r="D169" s="6" t="s">
        <v>3988</v>
      </c>
      <c r="E169" s="6" t="s">
        <v>3989</v>
      </c>
      <c r="F169" s="9">
        <v>6548.39</v>
      </c>
      <c r="G169" s="9">
        <v>6548.39</v>
      </c>
      <c r="H169" s="9">
        <v>121.8</v>
      </c>
      <c r="I169" s="6" t="s">
        <v>4011</v>
      </c>
      <c r="J169" s="9">
        <v>0</v>
      </c>
      <c r="K169" s="9">
        <v>0</v>
      </c>
      <c r="L169" s="6" t="s">
        <v>3990</v>
      </c>
      <c r="M169" s="9">
        <v>0</v>
      </c>
      <c r="N169" s="9">
        <v>0</v>
      </c>
      <c r="O169" s="6" t="s">
        <v>3990</v>
      </c>
      <c r="P169" s="7">
        <v>6548.39</v>
      </c>
      <c r="Q169" s="7">
        <v>108.05</v>
      </c>
      <c r="R169" s="6" t="s">
        <v>3991</v>
      </c>
      <c r="S169" s="7">
        <v>6548.39</v>
      </c>
      <c r="T169" s="7">
        <v>497.68</v>
      </c>
      <c r="U169" s="6" t="s">
        <v>3991</v>
      </c>
      <c r="V169" s="6" t="s">
        <v>3992</v>
      </c>
      <c r="W169" s="6" t="s">
        <v>4024</v>
      </c>
      <c r="X169" s="6" t="s">
        <v>4025</v>
      </c>
      <c r="Y169" s="6" t="s">
        <v>4420</v>
      </c>
      <c r="Z169" s="6" t="s">
        <v>4421</v>
      </c>
    </row>
    <row r="170" spans="1:26" hidden="1" x14ac:dyDescent="0.2">
      <c r="A170" s="6" t="s">
        <v>3987</v>
      </c>
      <c r="B170" s="6">
        <v>4759</v>
      </c>
      <c r="C170" s="1">
        <v>42100</v>
      </c>
      <c r="D170" s="6" t="s">
        <v>4422</v>
      </c>
      <c r="E170" s="6" t="s">
        <v>3989</v>
      </c>
      <c r="F170" s="9">
        <v>1652.23</v>
      </c>
      <c r="G170" s="9">
        <v>0</v>
      </c>
      <c r="H170" s="9">
        <v>0</v>
      </c>
      <c r="I170" s="6" t="s">
        <v>3990</v>
      </c>
      <c r="J170" s="9">
        <v>0</v>
      </c>
      <c r="K170" s="9">
        <v>0</v>
      </c>
      <c r="L170" s="6" t="s">
        <v>3990</v>
      </c>
      <c r="M170" s="9">
        <v>0</v>
      </c>
      <c r="N170" s="9">
        <v>0</v>
      </c>
      <c r="O170" s="6" t="s">
        <v>3990</v>
      </c>
      <c r="P170" s="7">
        <v>1376</v>
      </c>
      <c r="Q170" s="7">
        <v>22.7</v>
      </c>
      <c r="R170" s="6" t="s">
        <v>3991</v>
      </c>
      <c r="S170" s="7">
        <v>1376</v>
      </c>
      <c r="T170" s="7">
        <v>104.58</v>
      </c>
      <c r="U170" s="6" t="s">
        <v>3991</v>
      </c>
      <c r="V170" s="6" t="s">
        <v>3992</v>
      </c>
      <c r="W170" s="6" t="s">
        <v>4423</v>
      </c>
      <c r="X170" s="6" t="s">
        <v>4424</v>
      </c>
      <c r="Y170" s="6" t="s">
        <v>4425</v>
      </c>
      <c r="Z170" s="6" t="s">
        <v>4426</v>
      </c>
    </row>
    <row r="171" spans="1:26" hidden="1" x14ac:dyDescent="0.2">
      <c r="A171" s="6" t="s">
        <v>3987</v>
      </c>
      <c r="B171" s="6">
        <v>4759</v>
      </c>
      <c r="C171" s="1">
        <v>42100</v>
      </c>
      <c r="D171" s="6" t="s">
        <v>4422</v>
      </c>
      <c r="E171" s="6" t="s">
        <v>3989</v>
      </c>
      <c r="F171" s="9">
        <v>77.430000000000007</v>
      </c>
      <c r="G171" s="9">
        <v>0</v>
      </c>
      <c r="H171" s="9">
        <v>0</v>
      </c>
      <c r="I171" s="6" t="s">
        <v>3990</v>
      </c>
      <c r="J171" s="9">
        <v>0</v>
      </c>
      <c r="K171" s="9">
        <v>0</v>
      </c>
      <c r="L171" s="6" t="s">
        <v>3990</v>
      </c>
      <c r="M171" s="9">
        <v>0</v>
      </c>
      <c r="N171" s="9">
        <v>0</v>
      </c>
      <c r="O171" s="6" t="s">
        <v>3990</v>
      </c>
      <c r="P171" s="7">
        <v>64.489999999999995</v>
      </c>
      <c r="Q171" s="7">
        <v>1.06</v>
      </c>
      <c r="R171" s="6" t="s">
        <v>3991</v>
      </c>
      <c r="S171" s="7">
        <v>64.489999999999995</v>
      </c>
      <c r="T171" s="7">
        <v>4.9000000000000004</v>
      </c>
      <c r="U171" s="6" t="s">
        <v>3991</v>
      </c>
      <c r="V171" s="6" t="s">
        <v>3992</v>
      </c>
      <c r="W171" s="6" t="s">
        <v>4423</v>
      </c>
      <c r="X171" s="6" t="s">
        <v>4424</v>
      </c>
      <c r="Y171" s="6" t="s">
        <v>4427</v>
      </c>
      <c r="Z171" s="6" t="s">
        <v>4428</v>
      </c>
    </row>
    <row r="172" spans="1:26" hidden="1" x14ac:dyDescent="0.2">
      <c r="A172" s="6" t="s">
        <v>3987</v>
      </c>
      <c r="B172" s="6">
        <v>4759</v>
      </c>
      <c r="C172" s="1">
        <v>42100</v>
      </c>
      <c r="D172" s="6" t="s">
        <v>4422</v>
      </c>
      <c r="E172" s="6" t="s">
        <v>3989</v>
      </c>
      <c r="F172" s="9">
        <v>358.06</v>
      </c>
      <c r="G172" s="9">
        <v>0</v>
      </c>
      <c r="H172" s="9">
        <v>0</v>
      </c>
      <c r="I172" s="6" t="s">
        <v>3990</v>
      </c>
      <c r="J172" s="9">
        <v>0</v>
      </c>
      <c r="K172" s="9">
        <v>0</v>
      </c>
      <c r="L172" s="6" t="s">
        <v>3990</v>
      </c>
      <c r="M172" s="9">
        <v>0</v>
      </c>
      <c r="N172" s="9">
        <v>0</v>
      </c>
      <c r="O172" s="6" t="s">
        <v>3990</v>
      </c>
      <c r="P172" s="7">
        <v>298.2</v>
      </c>
      <c r="Q172" s="7">
        <v>4.92</v>
      </c>
      <c r="R172" s="6" t="s">
        <v>3991</v>
      </c>
      <c r="S172" s="7">
        <v>298.2</v>
      </c>
      <c r="T172" s="7">
        <v>22.66</v>
      </c>
      <c r="U172" s="6" t="s">
        <v>3991</v>
      </c>
      <c r="V172" s="6" t="s">
        <v>3992</v>
      </c>
      <c r="W172" s="6" t="s">
        <v>4423</v>
      </c>
      <c r="X172" s="6" t="s">
        <v>4424</v>
      </c>
      <c r="Y172" s="6" t="s">
        <v>4429</v>
      </c>
      <c r="Z172" s="6" t="s">
        <v>4430</v>
      </c>
    </row>
    <row r="173" spans="1:26" hidden="1" x14ac:dyDescent="0.2">
      <c r="A173" s="6" t="s">
        <v>3987</v>
      </c>
      <c r="B173" s="6">
        <v>5213</v>
      </c>
      <c r="C173" s="1">
        <v>42100</v>
      </c>
      <c r="D173" s="6" t="s">
        <v>4019</v>
      </c>
      <c r="E173" s="6" t="s">
        <v>3989</v>
      </c>
      <c r="F173" s="9">
        <v>29.28</v>
      </c>
      <c r="G173" s="9">
        <v>0</v>
      </c>
      <c r="H173" s="9">
        <v>0</v>
      </c>
      <c r="I173" s="6" t="s">
        <v>3990</v>
      </c>
      <c r="J173" s="9">
        <v>0</v>
      </c>
      <c r="K173" s="9">
        <v>0</v>
      </c>
      <c r="L173" s="6" t="s">
        <v>3990</v>
      </c>
      <c r="M173" s="9">
        <v>0</v>
      </c>
      <c r="N173" s="9">
        <v>0</v>
      </c>
      <c r="O173" s="6" t="s">
        <v>3990</v>
      </c>
      <c r="P173" s="7">
        <v>0</v>
      </c>
      <c r="Q173" s="7">
        <v>0</v>
      </c>
      <c r="R173" s="6" t="s">
        <v>3990</v>
      </c>
      <c r="S173" s="7">
        <v>0</v>
      </c>
      <c r="T173" s="7">
        <v>0</v>
      </c>
      <c r="U173" s="6" t="s">
        <v>3990</v>
      </c>
      <c r="V173" s="6" t="s">
        <v>3992</v>
      </c>
      <c r="W173" s="6" t="s">
        <v>4038</v>
      </c>
      <c r="X173" s="6" t="s">
        <v>4396</v>
      </c>
      <c r="Y173" s="6" t="s">
        <v>4431</v>
      </c>
      <c r="Z173" s="6" t="s">
        <v>4432</v>
      </c>
    </row>
    <row r="174" spans="1:26" hidden="1" x14ac:dyDescent="0.2">
      <c r="A174" s="6" t="s">
        <v>3987</v>
      </c>
      <c r="B174" s="6">
        <v>5213</v>
      </c>
      <c r="C174" s="1">
        <v>42100</v>
      </c>
      <c r="D174" s="6" t="s">
        <v>4019</v>
      </c>
      <c r="E174" s="6" t="s">
        <v>3989</v>
      </c>
      <c r="F174" s="9">
        <v>100.12</v>
      </c>
      <c r="G174" s="9">
        <v>0</v>
      </c>
      <c r="H174" s="9">
        <v>0</v>
      </c>
      <c r="I174" s="6" t="s">
        <v>3990</v>
      </c>
      <c r="J174" s="9">
        <v>0</v>
      </c>
      <c r="K174" s="9">
        <v>0</v>
      </c>
      <c r="L174" s="6" t="s">
        <v>3990</v>
      </c>
      <c r="M174" s="9">
        <v>0</v>
      </c>
      <c r="N174" s="9">
        <v>0</v>
      </c>
      <c r="O174" s="6" t="s">
        <v>3990</v>
      </c>
      <c r="P174" s="7">
        <v>0</v>
      </c>
      <c r="Q174" s="7">
        <v>0</v>
      </c>
      <c r="R174" s="6" t="s">
        <v>3990</v>
      </c>
      <c r="S174" s="7">
        <v>0</v>
      </c>
      <c r="T174" s="7">
        <v>0</v>
      </c>
      <c r="U174" s="6" t="s">
        <v>3990</v>
      </c>
      <c r="V174" s="6" t="s">
        <v>3992</v>
      </c>
      <c r="W174" s="6" t="s">
        <v>4038</v>
      </c>
      <c r="X174" s="6" t="s">
        <v>4433</v>
      </c>
      <c r="Y174" s="6" t="s">
        <v>4434</v>
      </c>
      <c r="Z174" s="6" t="s">
        <v>4435</v>
      </c>
    </row>
    <row r="175" spans="1:26" hidden="1" x14ac:dyDescent="0.2">
      <c r="A175" s="6" t="s">
        <v>3987</v>
      </c>
      <c r="B175" s="6">
        <v>5213</v>
      </c>
      <c r="C175" s="1">
        <v>42100</v>
      </c>
      <c r="D175" s="6" t="s">
        <v>4019</v>
      </c>
      <c r="E175" s="6" t="s">
        <v>3989</v>
      </c>
      <c r="F175" s="9">
        <v>25.82</v>
      </c>
      <c r="G175" s="9">
        <v>0</v>
      </c>
      <c r="H175" s="9">
        <v>0</v>
      </c>
      <c r="I175" s="6" t="s">
        <v>3990</v>
      </c>
      <c r="J175" s="9">
        <v>0</v>
      </c>
      <c r="K175" s="9">
        <v>0</v>
      </c>
      <c r="L175" s="6" t="s">
        <v>3990</v>
      </c>
      <c r="M175" s="9">
        <v>0</v>
      </c>
      <c r="N175" s="9">
        <v>0</v>
      </c>
      <c r="O175" s="6" t="s">
        <v>3990</v>
      </c>
      <c r="P175" s="7">
        <v>0</v>
      </c>
      <c r="Q175" s="7">
        <v>0</v>
      </c>
      <c r="R175" s="6" t="s">
        <v>3990</v>
      </c>
      <c r="S175" s="7">
        <v>0</v>
      </c>
      <c r="T175" s="7">
        <v>0</v>
      </c>
      <c r="U175" s="6" t="s">
        <v>3990</v>
      </c>
      <c r="V175" s="6" t="s">
        <v>3992</v>
      </c>
      <c r="W175" s="6" t="s">
        <v>4038</v>
      </c>
      <c r="X175" s="6" t="s">
        <v>4433</v>
      </c>
      <c r="Y175" s="6" t="s">
        <v>4436</v>
      </c>
      <c r="Z175" s="6" t="s">
        <v>4437</v>
      </c>
    </row>
    <row r="176" spans="1:26" hidden="1" x14ac:dyDescent="0.2">
      <c r="A176" s="6" t="s">
        <v>3987</v>
      </c>
      <c r="B176" s="6">
        <v>5213</v>
      </c>
      <c r="C176" s="1">
        <v>42100</v>
      </c>
      <c r="D176" s="6" t="s">
        <v>4019</v>
      </c>
      <c r="E176" s="6" t="s">
        <v>3989</v>
      </c>
      <c r="F176" s="9">
        <v>6.9</v>
      </c>
      <c r="G176" s="9">
        <v>0</v>
      </c>
      <c r="H176" s="9">
        <v>0</v>
      </c>
      <c r="I176" s="6" t="s">
        <v>3990</v>
      </c>
      <c r="J176" s="9">
        <v>0</v>
      </c>
      <c r="K176" s="9">
        <v>0</v>
      </c>
      <c r="L176" s="6" t="s">
        <v>3990</v>
      </c>
      <c r="M176" s="9">
        <v>0</v>
      </c>
      <c r="N176" s="9">
        <v>0</v>
      </c>
      <c r="O176" s="6" t="s">
        <v>3990</v>
      </c>
      <c r="P176" s="7">
        <v>0</v>
      </c>
      <c r="Q176" s="7">
        <v>0</v>
      </c>
      <c r="R176" s="6" t="s">
        <v>3990</v>
      </c>
      <c r="S176" s="7">
        <v>0</v>
      </c>
      <c r="T176" s="7">
        <v>0</v>
      </c>
      <c r="U176" s="6" t="s">
        <v>3990</v>
      </c>
      <c r="V176" s="6" t="s">
        <v>3992</v>
      </c>
      <c r="W176" s="6" t="s">
        <v>4038</v>
      </c>
      <c r="X176" s="6" t="s">
        <v>4433</v>
      </c>
      <c r="Y176" s="6" t="s">
        <v>4436</v>
      </c>
      <c r="Z176" s="6" t="s">
        <v>4437</v>
      </c>
    </row>
    <row r="177" spans="1:26" hidden="1" x14ac:dyDescent="0.2">
      <c r="A177" s="6" t="s">
        <v>3987</v>
      </c>
      <c r="B177" s="6">
        <v>5213</v>
      </c>
      <c r="C177" s="1">
        <v>42100</v>
      </c>
      <c r="D177" s="6" t="s">
        <v>4019</v>
      </c>
      <c r="E177" s="6" t="s">
        <v>3989</v>
      </c>
      <c r="F177" s="9">
        <v>48.84</v>
      </c>
      <c r="G177" s="9">
        <v>0</v>
      </c>
      <c r="H177" s="9">
        <v>0</v>
      </c>
      <c r="I177" s="6" t="s">
        <v>3990</v>
      </c>
      <c r="J177" s="9">
        <v>0</v>
      </c>
      <c r="K177" s="9">
        <v>0</v>
      </c>
      <c r="L177" s="6" t="s">
        <v>3990</v>
      </c>
      <c r="M177" s="9">
        <v>0</v>
      </c>
      <c r="N177" s="9">
        <v>0</v>
      </c>
      <c r="O177" s="6" t="s">
        <v>3990</v>
      </c>
      <c r="P177" s="7">
        <v>0</v>
      </c>
      <c r="Q177" s="7">
        <v>0</v>
      </c>
      <c r="R177" s="6" t="s">
        <v>3990</v>
      </c>
      <c r="S177" s="7">
        <v>0</v>
      </c>
      <c r="T177" s="7">
        <v>0</v>
      </c>
      <c r="U177" s="6" t="s">
        <v>3990</v>
      </c>
      <c r="V177" s="6" t="s">
        <v>3992</v>
      </c>
      <c r="W177" s="6" t="s">
        <v>4038</v>
      </c>
      <c r="X177" s="6" t="s">
        <v>4438</v>
      </c>
      <c r="Y177" s="6" t="s">
        <v>4439</v>
      </c>
      <c r="Z177" s="6" t="s">
        <v>4440</v>
      </c>
    </row>
    <row r="178" spans="1:26" hidden="1" x14ac:dyDescent="0.2">
      <c r="A178" s="6" t="s">
        <v>3987</v>
      </c>
      <c r="B178" s="6">
        <v>5213</v>
      </c>
      <c r="C178" s="1">
        <v>42100</v>
      </c>
      <c r="D178" s="6" t="s">
        <v>4019</v>
      </c>
      <c r="E178" s="6" t="s">
        <v>3989</v>
      </c>
      <c r="F178" s="9">
        <v>81.400000000000006</v>
      </c>
      <c r="G178" s="9">
        <v>0</v>
      </c>
      <c r="H178" s="9">
        <v>0</v>
      </c>
      <c r="I178" s="6" t="s">
        <v>3990</v>
      </c>
      <c r="J178" s="9">
        <v>0</v>
      </c>
      <c r="K178" s="9">
        <v>0</v>
      </c>
      <c r="L178" s="6" t="s">
        <v>3990</v>
      </c>
      <c r="M178" s="9">
        <v>0</v>
      </c>
      <c r="N178" s="9">
        <v>0</v>
      </c>
      <c r="O178" s="6" t="s">
        <v>3990</v>
      </c>
      <c r="P178" s="7">
        <v>0</v>
      </c>
      <c r="Q178" s="7">
        <v>0</v>
      </c>
      <c r="R178" s="6" t="s">
        <v>3990</v>
      </c>
      <c r="S178" s="7">
        <v>0</v>
      </c>
      <c r="T178" s="7">
        <v>0</v>
      </c>
      <c r="U178" s="6" t="s">
        <v>3990</v>
      </c>
      <c r="V178" s="6" t="s">
        <v>3992</v>
      </c>
      <c r="W178" s="6" t="s">
        <v>4038</v>
      </c>
      <c r="X178" s="6" t="s">
        <v>4438</v>
      </c>
      <c r="Y178" s="6" t="s">
        <v>4441</v>
      </c>
      <c r="Z178" s="6" t="s">
        <v>4442</v>
      </c>
    </row>
    <row r="179" spans="1:26" hidden="1" x14ac:dyDescent="0.2">
      <c r="A179" s="6" t="s">
        <v>3987</v>
      </c>
      <c r="B179" s="6">
        <v>5213</v>
      </c>
      <c r="C179" s="1">
        <v>42100</v>
      </c>
      <c r="D179" s="6" t="s">
        <v>4019</v>
      </c>
      <c r="E179" s="6" t="s">
        <v>3989</v>
      </c>
      <c r="F179" s="9">
        <v>6.5</v>
      </c>
      <c r="G179" s="9">
        <v>0</v>
      </c>
      <c r="H179" s="9">
        <v>0</v>
      </c>
      <c r="I179" s="6" t="s">
        <v>3990</v>
      </c>
      <c r="J179" s="9">
        <v>0</v>
      </c>
      <c r="K179" s="9">
        <v>0</v>
      </c>
      <c r="L179" s="6" t="s">
        <v>3990</v>
      </c>
      <c r="M179" s="9">
        <v>0</v>
      </c>
      <c r="N179" s="9">
        <v>0</v>
      </c>
      <c r="O179" s="6" t="s">
        <v>3990</v>
      </c>
      <c r="P179" s="7">
        <v>0</v>
      </c>
      <c r="Q179" s="7">
        <v>0</v>
      </c>
      <c r="R179" s="6" t="s">
        <v>3990</v>
      </c>
      <c r="S179" s="7">
        <v>0</v>
      </c>
      <c r="T179" s="7">
        <v>0</v>
      </c>
      <c r="U179" s="6" t="s">
        <v>3990</v>
      </c>
      <c r="V179" s="6" t="s">
        <v>3992</v>
      </c>
      <c r="W179" s="6" t="s">
        <v>4038</v>
      </c>
      <c r="X179" s="6" t="s">
        <v>4443</v>
      </c>
      <c r="Y179" s="6" t="s">
        <v>4444</v>
      </c>
      <c r="Z179" s="6" t="s">
        <v>4445</v>
      </c>
    </row>
    <row r="180" spans="1:26" hidden="1" x14ac:dyDescent="0.2">
      <c r="A180" s="6" t="s">
        <v>3987</v>
      </c>
      <c r="B180" s="6">
        <v>10753</v>
      </c>
      <c r="C180" s="1">
        <v>42100</v>
      </c>
      <c r="D180" s="6" t="s">
        <v>3988</v>
      </c>
      <c r="E180" s="6" t="s">
        <v>3989</v>
      </c>
      <c r="F180" s="9">
        <v>20164.7</v>
      </c>
      <c r="G180" s="9">
        <v>17534.52</v>
      </c>
      <c r="H180" s="9">
        <v>3156.21</v>
      </c>
      <c r="I180" s="6" t="s">
        <v>4446</v>
      </c>
      <c r="J180" s="9">
        <v>0</v>
      </c>
      <c r="K180" s="9">
        <v>0</v>
      </c>
      <c r="L180" s="6" t="s">
        <v>3990</v>
      </c>
      <c r="M180" s="9">
        <v>17534.52</v>
      </c>
      <c r="N180" s="9">
        <v>2630.18</v>
      </c>
      <c r="O180" s="6" t="s">
        <v>4056</v>
      </c>
      <c r="P180" s="7">
        <v>17534.52</v>
      </c>
      <c r="Q180" s="7">
        <v>289.32</v>
      </c>
      <c r="R180" s="6" t="s">
        <v>3991</v>
      </c>
      <c r="S180" s="7">
        <v>17534.52</v>
      </c>
      <c r="T180" s="7">
        <v>1332.62</v>
      </c>
      <c r="U180" s="6" t="s">
        <v>3991</v>
      </c>
      <c r="V180" s="6" t="s">
        <v>3992</v>
      </c>
      <c r="W180" s="6" t="s">
        <v>4057</v>
      </c>
      <c r="X180" s="6" t="s">
        <v>4058</v>
      </c>
      <c r="Y180" s="6" t="s">
        <v>4447</v>
      </c>
      <c r="Z180" s="6" t="s">
        <v>4448</v>
      </c>
    </row>
    <row r="181" spans="1:26" hidden="1" x14ac:dyDescent="0.2">
      <c r="A181" s="6" t="s">
        <v>3987</v>
      </c>
      <c r="B181" s="6">
        <v>10754</v>
      </c>
      <c r="C181" s="1">
        <v>42100</v>
      </c>
      <c r="D181" s="6" t="s">
        <v>3988</v>
      </c>
      <c r="E181" s="6" t="s">
        <v>3989</v>
      </c>
      <c r="F181" s="9">
        <v>20164.7</v>
      </c>
      <c r="G181" s="9">
        <v>17534.52</v>
      </c>
      <c r="H181" s="9">
        <v>3156.21</v>
      </c>
      <c r="I181" s="6" t="s">
        <v>4446</v>
      </c>
      <c r="J181" s="9">
        <v>0</v>
      </c>
      <c r="K181" s="9">
        <v>0</v>
      </c>
      <c r="L181" s="6" t="s">
        <v>3990</v>
      </c>
      <c r="M181" s="9">
        <v>17534.52</v>
      </c>
      <c r="N181" s="9">
        <v>2630.18</v>
      </c>
      <c r="O181" s="6" t="s">
        <v>4056</v>
      </c>
      <c r="P181" s="7">
        <v>17534.52</v>
      </c>
      <c r="Q181" s="7">
        <v>289.32</v>
      </c>
      <c r="R181" s="6" t="s">
        <v>3991</v>
      </c>
      <c r="S181" s="7">
        <v>17534.52</v>
      </c>
      <c r="T181" s="7">
        <v>1332.62</v>
      </c>
      <c r="U181" s="6" t="s">
        <v>3991</v>
      </c>
      <c r="V181" s="6" t="s">
        <v>3992</v>
      </c>
      <c r="W181" s="6" t="s">
        <v>4057</v>
      </c>
      <c r="X181" s="6" t="s">
        <v>4058</v>
      </c>
      <c r="Y181" s="6" t="s">
        <v>4447</v>
      </c>
      <c r="Z181" s="6" t="s">
        <v>4448</v>
      </c>
    </row>
    <row r="182" spans="1:26" hidden="1" x14ac:dyDescent="0.2">
      <c r="A182" s="6" t="s">
        <v>3987</v>
      </c>
      <c r="B182" s="6">
        <v>11454</v>
      </c>
      <c r="C182" s="1">
        <v>42100</v>
      </c>
      <c r="D182" s="6" t="s">
        <v>4010</v>
      </c>
      <c r="E182" s="6" t="s">
        <v>3989</v>
      </c>
      <c r="F182" s="9">
        <v>634.79999999999995</v>
      </c>
      <c r="G182" s="9">
        <v>0</v>
      </c>
      <c r="H182" s="9">
        <v>0</v>
      </c>
      <c r="I182" s="6" t="s">
        <v>3990</v>
      </c>
      <c r="J182" s="9">
        <v>0</v>
      </c>
      <c r="K182" s="9">
        <v>0</v>
      </c>
      <c r="L182" s="6" t="s">
        <v>3990</v>
      </c>
      <c r="M182" s="9">
        <v>0</v>
      </c>
      <c r="N182" s="9">
        <v>0</v>
      </c>
      <c r="O182" s="6" t="s">
        <v>3990</v>
      </c>
      <c r="P182" s="7">
        <v>634.79999999999995</v>
      </c>
      <c r="Q182" s="7">
        <v>10.47</v>
      </c>
      <c r="R182" s="6" t="s">
        <v>3991</v>
      </c>
      <c r="S182" s="7">
        <v>634.79999999999995</v>
      </c>
      <c r="T182" s="7">
        <v>48.24</v>
      </c>
      <c r="U182" s="6" t="s">
        <v>3991</v>
      </c>
      <c r="V182" s="6" t="s">
        <v>3992</v>
      </c>
      <c r="W182" s="6" t="s">
        <v>4449</v>
      </c>
      <c r="X182" s="6" t="s">
        <v>4382</v>
      </c>
      <c r="Y182" s="6" t="s">
        <v>4450</v>
      </c>
      <c r="Z182" s="6" t="s">
        <v>4451</v>
      </c>
    </row>
    <row r="183" spans="1:26" hidden="1" x14ac:dyDescent="0.2">
      <c r="A183" s="6" t="s">
        <v>3987</v>
      </c>
      <c r="B183" s="6">
        <v>17924</v>
      </c>
      <c r="C183" s="1">
        <v>42100</v>
      </c>
      <c r="D183" s="6" t="s">
        <v>4019</v>
      </c>
      <c r="E183" s="6" t="s">
        <v>3989</v>
      </c>
      <c r="F183" s="9">
        <v>1054</v>
      </c>
      <c r="G183" s="9">
        <v>0</v>
      </c>
      <c r="H183" s="9">
        <v>0</v>
      </c>
      <c r="I183" s="6" t="s">
        <v>3990</v>
      </c>
      <c r="J183" s="9">
        <v>0</v>
      </c>
      <c r="K183" s="9">
        <v>0</v>
      </c>
      <c r="L183" s="6" t="s">
        <v>3990</v>
      </c>
      <c r="M183" s="9">
        <v>0</v>
      </c>
      <c r="N183" s="9">
        <v>0</v>
      </c>
      <c r="O183" s="6" t="s">
        <v>3990</v>
      </c>
      <c r="P183" s="7">
        <v>0</v>
      </c>
      <c r="Q183" s="7">
        <v>0</v>
      </c>
      <c r="R183" s="6" t="s">
        <v>3990</v>
      </c>
      <c r="S183" s="7">
        <v>0</v>
      </c>
      <c r="T183" s="7">
        <v>0</v>
      </c>
      <c r="U183" s="6" t="s">
        <v>3990</v>
      </c>
      <c r="V183" s="6" t="s">
        <v>3992</v>
      </c>
      <c r="W183" s="6" t="s">
        <v>4452</v>
      </c>
      <c r="X183" s="6" t="s">
        <v>4310</v>
      </c>
      <c r="Y183" s="6" t="s">
        <v>4453</v>
      </c>
      <c r="Z183" s="6" t="s">
        <v>4454</v>
      </c>
    </row>
    <row r="184" spans="1:26" hidden="1" x14ac:dyDescent="0.2">
      <c r="A184" s="6" t="s">
        <v>3987</v>
      </c>
      <c r="B184" s="6">
        <v>20998</v>
      </c>
      <c r="C184" s="1">
        <v>42100</v>
      </c>
      <c r="D184" s="6" t="s">
        <v>4010</v>
      </c>
      <c r="E184" s="6" t="s">
        <v>3989</v>
      </c>
      <c r="F184" s="9">
        <v>660</v>
      </c>
      <c r="G184" s="9">
        <v>660</v>
      </c>
      <c r="H184" s="9">
        <v>118.8</v>
      </c>
      <c r="I184" s="6" t="s">
        <v>4011</v>
      </c>
      <c r="J184" s="9">
        <v>0</v>
      </c>
      <c r="K184" s="9">
        <v>0</v>
      </c>
      <c r="L184" s="6" t="s">
        <v>3990</v>
      </c>
      <c r="M184" s="9">
        <v>0</v>
      </c>
      <c r="N184" s="9">
        <v>0</v>
      </c>
      <c r="O184" s="6" t="s">
        <v>3990</v>
      </c>
      <c r="P184" s="7">
        <v>660</v>
      </c>
      <c r="Q184" s="7">
        <v>10.89</v>
      </c>
      <c r="R184" s="6" t="s">
        <v>3991</v>
      </c>
      <c r="S184" s="7">
        <v>660</v>
      </c>
      <c r="T184" s="7">
        <v>50.16</v>
      </c>
      <c r="U184" s="6" t="s">
        <v>3991</v>
      </c>
      <c r="V184" s="6" t="s">
        <v>3992</v>
      </c>
      <c r="W184" s="6" t="s">
        <v>4087</v>
      </c>
      <c r="X184" s="6" t="s">
        <v>4088</v>
      </c>
      <c r="Y184" s="6" t="s">
        <v>4455</v>
      </c>
      <c r="Z184" s="6" t="s">
        <v>4456</v>
      </c>
    </row>
    <row r="185" spans="1:26" hidden="1" x14ac:dyDescent="0.2">
      <c r="A185" s="6" t="s">
        <v>3987</v>
      </c>
      <c r="B185" s="6">
        <v>39051</v>
      </c>
      <c r="C185" s="1">
        <v>42100</v>
      </c>
      <c r="D185" s="6" t="s">
        <v>3988</v>
      </c>
      <c r="E185" s="6" t="s">
        <v>3989</v>
      </c>
      <c r="F185" s="9">
        <v>10181.77</v>
      </c>
      <c r="G185" s="9">
        <v>9696.92</v>
      </c>
      <c r="H185" s="9">
        <v>1745.45</v>
      </c>
      <c r="I185" s="6" t="s">
        <v>4011</v>
      </c>
      <c r="J185" s="9">
        <v>0</v>
      </c>
      <c r="K185" s="9">
        <v>0</v>
      </c>
      <c r="L185" s="6" t="s">
        <v>3990</v>
      </c>
      <c r="M185" s="9">
        <v>9696.92</v>
      </c>
      <c r="N185" s="9">
        <v>484.85</v>
      </c>
      <c r="O185" s="6" t="s">
        <v>4056</v>
      </c>
      <c r="P185" s="7">
        <v>9696.92</v>
      </c>
      <c r="Q185" s="7">
        <v>160</v>
      </c>
      <c r="R185" s="6" t="s">
        <v>3991</v>
      </c>
      <c r="S185" s="7">
        <v>9696.92</v>
      </c>
      <c r="T185" s="7">
        <v>736.97</v>
      </c>
      <c r="U185" s="6" t="s">
        <v>3991</v>
      </c>
      <c r="V185" s="6" t="s">
        <v>3992</v>
      </c>
      <c r="W185" s="6" t="s">
        <v>4457</v>
      </c>
      <c r="X185" s="6" t="s">
        <v>4236</v>
      </c>
      <c r="Y185" s="6" t="s">
        <v>4458</v>
      </c>
      <c r="Z185" s="6" t="s">
        <v>4459</v>
      </c>
    </row>
    <row r="186" spans="1:26" hidden="1" x14ac:dyDescent="0.2">
      <c r="A186" s="6" t="s">
        <v>3987</v>
      </c>
      <c r="B186" s="6">
        <v>46457</v>
      </c>
      <c r="C186" s="1">
        <v>42100</v>
      </c>
      <c r="D186" s="6" t="s">
        <v>4460</v>
      </c>
      <c r="E186" s="6" t="s">
        <v>4096</v>
      </c>
      <c r="F186" s="9">
        <v>311.13</v>
      </c>
      <c r="G186" s="9">
        <v>0</v>
      </c>
      <c r="H186" s="9">
        <v>0</v>
      </c>
      <c r="I186" s="6" t="s">
        <v>3990</v>
      </c>
      <c r="J186" s="9">
        <v>0</v>
      </c>
      <c r="K186" s="9">
        <v>0</v>
      </c>
      <c r="L186" s="6" t="s">
        <v>3990</v>
      </c>
      <c r="M186" s="9">
        <v>0</v>
      </c>
      <c r="N186" s="9">
        <v>0</v>
      </c>
      <c r="O186" s="6" t="s">
        <v>3990</v>
      </c>
      <c r="P186" s="7">
        <v>263.37</v>
      </c>
      <c r="Q186" s="7">
        <v>4.3499999999999996</v>
      </c>
      <c r="R186" s="6" t="s">
        <v>3991</v>
      </c>
      <c r="S186" s="7">
        <v>263.37</v>
      </c>
      <c r="T186" s="7">
        <v>20.02</v>
      </c>
      <c r="U186" s="6" t="s">
        <v>3991</v>
      </c>
      <c r="V186" s="6" t="s">
        <v>3992</v>
      </c>
      <c r="W186" s="6" t="s">
        <v>4461</v>
      </c>
      <c r="X186" s="6" t="s">
        <v>4462</v>
      </c>
      <c r="Y186" s="6" t="s">
        <v>4463</v>
      </c>
      <c r="Z186" s="6" t="s">
        <v>4464</v>
      </c>
    </row>
    <row r="187" spans="1:26" hidden="1" x14ac:dyDescent="0.2">
      <c r="A187" s="6" t="s">
        <v>3987</v>
      </c>
      <c r="B187" s="6">
        <v>68709</v>
      </c>
      <c r="C187" s="1">
        <v>42100</v>
      </c>
      <c r="D187" s="6" t="s">
        <v>4019</v>
      </c>
      <c r="E187" s="6" t="s">
        <v>3989</v>
      </c>
      <c r="F187" s="9">
        <v>411.88</v>
      </c>
      <c r="G187" s="9">
        <v>0</v>
      </c>
      <c r="H187" s="9">
        <v>0</v>
      </c>
      <c r="I187" s="6" t="s">
        <v>3990</v>
      </c>
      <c r="J187" s="9">
        <v>0</v>
      </c>
      <c r="K187" s="9">
        <v>0</v>
      </c>
      <c r="L187" s="6" t="s">
        <v>3990</v>
      </c>
      <c r="M187" s="9">
        <v>0</v>
      </c>
      <c r="N187" s="9">
        <v>0</v>
      </c>
      <c r="O187" s="6" t="s">
        <v>3990</v>
      </c>
      <c r="P187" s="7">
        <v>0</v>
      </c>
      <c r="Q187" s="7">
        <v>0</v>
      </c>
      <c r="R187" s="6" t="s">
        <v>3990</v>
      </c>
      <c r="S187" s="7">
        <v>0</v>
      </c>
      <c r="T187" s="7">
        <v>0</v>
      </c>
      <c r="U187" s="6" t="s">
        <v>3990</v>
      </c>
      <c r="V187" s="6" t="s">
        <v>3992</v>
      </c>
      <c r="W187" s="6" t="s">
        <v>4465</v>
      </c>
      <c r="X187" s="6" t="s">
        <v>4466</v>
      </c>
      <c r="Y187" s="6" t="s">
        <v>4467</v>
      </c>
      <c r="Z187" s="6" t="s">
        <v>4468</v>
      </c>
    </row>
    <row r="188" spans="1:26" hidden="1" x14ac:dyDescent="0.2">
      <c r="A188" s="6" t="s">
        <v>3987</v>
      </c>
      <c r="B188" s="6">
        <v>68709</v>
      </c>
      <c r="C188" s="1">
        <v>42100</v>
      </c>
      <c r="D188" s="6" t="s">
        <v>4019</v>
      </c>
      <c r="E188" s="6" t="s">
        <v>3989</v>
      </c>
      <c r="F188" s="9">
        <v>121.98</v>
      </c>
      <c r="G188" s="9">
        <v>0</v>
      </c>
      <c r="H188" s="9">
        <v>0</v>
      </c>
      <c r="I188" s="6" t="s">
        <v>3990</v>
      </c>
      <c r="J188" s="9">
        <v>0</v>
      </c>
      <c r="K188" s="9">
        <v>0</v>
      </c>
      <c r="L188" s="6" t="s">
        <v>3990</v>
      </c>
      <c r="M188" s="9">
        <v>0</v>
      </c>
      <c r="N188" s="9">
        <v>0</v>
      </c>
      <c r="O188" s="6" t="s">
        <v>3990</v>
      </c>
      <c r="P188" s="7">
        <v>0</v>
      </c>
      <c r="Q188" s="7">
        <v>0</v>
      </c>
      <c r="R188" s="6" t="s">
        <v>3990</v>
      </c>
      <c r="S188" s="7">
        <v>0</v>
      </c>
      <c r="T188" s="7">
        <v>0</v>
      </c>
      <c r="U188" s="6" t="s">
        <v>3990</v>
      </c>
      <c r="V188" s="6" t="s">
        <v>3992</v>
      </c>
      <c r="W188" s="6" t="s">
        <v>4465</v>
      </c>
      <c r="X188" s="6" t="s">
        <v>4469</v>
      </c>
      <c r="Y188" s="6" t="s">
        <v>4470</v>
      </c>
      <c r="Z188" s="6" t="s">
        <v>4471</v>
      </c>
    </row>
    <row r="189" spans="1:26" hidden="1" x14ac:dyDescent="0.2">
      <c r="A189" s="6" t="s">
        <v>3987</v>
      </c>
      <c r="B189" s="6">
        <v>78189</v>
      </c>
      <c r="C189" s="1">
        <v>42100</v>
      </c>
      <c r="D189" s="6" t="s">
        <v>3988</v>
      </c>
      <c r="E189" s="6" t="s">
        <v>3989</v>
      </c>
      <c r="F189" s="9">
        <v>2236.4899999999998</v>
      </c>
      <c r="G189" s="9">
        <v>2129.9899999999998</v>
      </c>
      <c r="H189" s="9">
        <v>383.4</v>
      </c>
      <c r="I189" s="6" t="s">
        <v>4011</v>
      </c>
      <c r="J189" s="9">
        <v>0</v>
      </c>
      <c r="K189" s="9">
        <v>0</v>
      </c>
      <c r="L189" s="6" t="s">
        <v>3990</v>
      </c>
      <c r="M189" s="9">
        <v>2129.9899999999998</v>
      </c>
      <c r="N189" s="9">
        <v>106.5</v>
      </c>
      <c r="O189" s="6" t="s">
        <v>4056</v>
      </c>
      <c r="P189" s="7">
        <v>2129.9899999999998</v>
      </c>
      <c r="Q189" s="7">
        <v>35.14</v>
      </c>
      <c r="R189" s="6" t="s">
        <v>3991</v>
      </c>
      <c r="S189" s="7">
        <v>2129.9899999999998</v>
      </c>
      <c r="T189" s="7">
        <v>161.88</v>
      </c>
      <c r="U189" s="6" t="s">
        <v>3991</v>
      </c>
      <c r="V189" s="6" t="s">
        <v>3992</v>
      </c>
      <c r="W189" s="6" t="s">
        <v>4472</v>
      </c>
      <c r="X189" s="6" t="s">
        <v>4111</v>
      </c>
      <c r="Y189" s="6" t="s">
        <v>4473</v>
      </c>
      <c r="Z189" s="6" t="s">
        <v>4474</v>
      </c>
    </row>
    <row r="190" spans="1:26" hidden="1" x14ac:dyDescent="0.2">
      <c r="A190" s="6" t="s">
        <v>3987</v>
      </c>
      <c r="B190" s="6">
        <v>78190</v>
      </c>
      <c r="C190" s="1">
        <v>42100</v>
      </c>
      <c r="D190" s="6" t="s">
        <v>3988</v>
      </c>
      <c r="E190" s="6" t="s">
        <v>3989</v>
      </c>
      <c r="F190" s="9">
        <v>2322.54</v>
      </c>
      <c r="G190" s="9">
        <v>2019.6</v>
      </c>
      <c r="H190" s="9">
        <v>363.53</v>
      </c>
      <c r="I190" s="6" t="s">
        <v>4011</v>
      </c>
      <c r="J190" s="9">
        <v>0</v>
      </c>
      <c r="K190" s="9">
        <v>0</v>
      </c>
      <c r="L190" s="6" t="s">
        <v>3990</v>
      </c>
      <c r="M190" s="9">
        <v>2019.6</v>
      </c>
      <c r="N190" s="9">
        <v>302.94</v>
      </c>
      <c r="O190" s="6" t="s">
        <v>4056</v>
      </c>
      <c r="P190" s="7">
        <v>2019.6</v>
      </c>
      <c r="Q190" s="7">
        <v>33.32</v>
      </c>
      <c r="R190" s="6" t="s">
        <v>3991</v>
      </c>
      <c r="S190" s="7">
        <v>2019.6</v>
      </c>
      <c r="T190" s="7">
        <v>153.49</v>
      </c>
      <c r="U190" s="6" t="s">
        <v>3991</v>
      </c>
      <c r="V190" s="6" t="s">
        <v>3992</v>
      </c>
      <c r="W190" s="6" t="s">
        <v>4472</v>
      </c>
      <c r="X190" s="6" t="s">
        <v>4070</v>
      </c>
      <c r="Y190" s="6" t="s">
        <v>4475</v>
      </c>
      <c r="Z190" s="6" t="s">
        <v>4476</v>
      </c>
    </row>
    <row r="191" spans="1:26" hidden="1" x14ac:dyDescent="0.2">
      <c r="A191" s="6" t="s">
        <v>3987</v>
      </c>
      <c r="B191" s="6">
        <v>78190</v>
      </c>
      <c r="C191" s="1">
        <v>42100</v>
      </c>
      <c r="D191" s="6" t="s">
        <v>3988</v>
      </c>
      <c r="E191" s="6" t="s">
        <v>3989</v>
      </c>
      <c r="F191" s="9">
        <v>316.70999999999998</v>
      </c>
      <c r="G191" s="9">
        <v>275.39999999999998</v>
      </c>
      <c r="H191" s="9">
        <v>49.57</v>
      </c>
      <c r="I191" s="6" t="s">
        <v>4011</v>
      </c>
      <c r="J191" s="9">
        <v>0</v>
      </c>
      <c r="K191" s="9">
        <v>0</v>
      </c>
      <c r="L191" s="6" t="s">
        <v>3990</v>
      </c>
      <c r="M191" s="9">
        <v>275.39999999999998</v>
      </c>
      <c r="N191" s="9">
        <v>41.31</v>
      </c>
      <c r="O191" s="6" t="s">
        <v>4056</v>
      </c>
      <c r="P191" s="7">
        <v>275.39999999999998</v>
      </c>
      <c r="Q191" s="7">
        <v>4.54</v>
      </c>
      <c r="R191" s="6" t="s">
        <v>3991</v>
      </c>
      <c r="S191" s="7">
        <v>275.39999999999998</v>
      </c>
      <c r="T191" s="7">
        <v>20.93</v>
      </c>
      <c r="U191" s="6" t="s">
        <v>3991</v>
      </c>
      <c r="V191" s="6" t="s">
        <v>3992</v>
      </c>
      <c r="W191" s="6" t="s">
        <v>4472</v>
      </c>
      <c r="X191" s="6" t="s">
        <v>4070</v>
      </c>
      <c r="Y191" s="6" t="s">
        <v>4477</v>
      </c>
      <c r="Z191" s="6" t="s">
        <v>4478</v>
      </c>
    </row>
    <row r="192" spans="1:26" hidden="1" x14ac:dyDescent="0.2">
      <c r="A192" s="6" t="s">
        <v>3987</v>
      </c>
      <c r="B192" s="6">
        <v>78190</v>
      </c>
      <c r="C192" s="1">
        <v>42100</v>
      </c>
      <c r="D192" s="6" t="s">
        <v>3988</v>
      </c>
      <c r="E192" s="6" t="s">
        <v>3989</v>
      </c>
      <c r="F192" s="9">
        <v>4472.99</v>
      </c>
      <c r="G192" s="9">
        <v>4259.99</v>
      </c>
      <c r="H192" s="9">
        <v>766.8</v>
      </c>
      <c r="I192" s="6" t="s">
        <v>4011</v>
      </c>
      <c r="J192" s="9">
        <v>0</v>
      </c>
      <c r="K192" s="9">
        <v>0</v>
      </c>
      <c r="L192" s="6" t="s">
        <v>3990</v>
      </c>
      <c r="M192" s="9">
        <v>4259.99</v>
      </c>
      <c r="N192" s="9">
        <v>213</v>
      </c>
      <c r="O192" s="6" t="s">
        <v>4056</v>
      </c>
      <c r="P192" s="7">
        <v>4259.99</v>
      </c>
      <c r="Q192" s="7">
        <v>70.290000000000006</v>
      </c>
      <c r="R192" s="6" t="s">
        <v>3991</v>
      </c>
      <c r="S192" s="7">
        <v>4259.99</v>
      </c>
      <c r="T192" s="7">
        <v>323.76</v>
      </c>
      <c r="U192" s="6" t="s">
        <v>3991</v>
      </c>
      <c r="V192" s="6" t="s">
        <v>3992</v>
      </c>
      <c r="W192" s="6" t="s">
        <v>4472</v>
      </c>
      <c r="X192" s="6" t="s">
        <v>4111</v>
      </c>
      <c r="Y192" s="6" t="s">
        <v>4473</v>
      </c>
      <c r="Z192" s="6" t="s">
        <v>4474</v>
      </c>
    </row>
    <row r="193" spans="1:26" hidden="1" x14ac:dyDescent="0.2">
      <c r="A193" s="6" t="s">
        <v>3987</v>
      </c>
      <c r="B193" s="6">
        <v>249632</v>
      </c>
      <c r="C193" s="1">
        <v>42100</v>
      </c>
      <c r="D193" s="6" t="s">
        <v>3988</v>
      </c>
      <c r="E193" s="6" t="s">
        <v>3989</v>
      </c>
      <c r="F193" s="9">
        <v>17997.62</v>
      </c>
      <c r="G193" s="9">
        <v>15650.1</v>
      </c>
      <c r="H193" s="9">
        <v>2817.02</v>
      </c>
      <c r="I193" s="6" t="s">
        <v>4446</v>
      </c>
      <c r="J193" s="9">
        <v>0</v>
      </c>
      <c r="K193" s="9">
        <v>0</v>
      </c>
      <c r="L193" s="6" t="s">
        <v>3990</v>
      </c>
      <c r="M193" s="9">
        <v>15650.1</v>
      </c>
      <c r="N193" s="9">
        <v>2347.52</v>
      </c>
      <c r="O193" s="6" t="s">
        <v>4056</v>
      </c>
      <c r="P193" s="7">
        <v>15650.1</v>
      </c>
      <c r="Q193" s="7">
        <v>258.23</v>
      </c>
      <c r="R193" s="6" t="s">
        <v>3991</v>
      </c>
      <c r="S193" s="7">
        <v>15650.1</v>
      </c>
      <c r="T193" s="7">
        <v>1189.4100000000001</v>
      </c>
      <c r="U193" s="6" t="s">
        <v>3991</v>
      </c>
      <c r="V193" s="6" t="s">
        <v>3992</v>
      </c>
      <c r="W193" s="6" t="s">
        <v>4479</v>
      </c>
      <c r="X193" s="6" t="s">
        <v>4070</v>
      </c>
      <c r="Y193" s="6" t="s">
        <v>4480</v>
      </c>
      <c r="Z193" s="6" t="s">
        <v>4481</v>
      </c>
    </row>
    <row r="194" spans="1:26" hidden="1" x14ac:dyDescent="0.2">
      <c r="A194" s="6" t="s">
        <v>3987</v>
      </c>
      <c r="B194" s="6">
        <v>484</v>
      </c>
      <c r="C194" s="1">
        <v>42100</v>
      </c>
      <c r="D194" s="6" t="s">
        <v>4019</v>
      </c>
      <c r="E194" s="6" t="s">
        <v>3989</v>
      </c>
      <c r="F194" s="9">
        <v>192</v>
      </c>
      <c r="G194" s="9">
        <v>0</v>
      </c>
      <c r="H194" s="9">
        <v>0</v>
      </c>
      <c r="I194" s="6" t="s">
        <v>3990</v>
      </c>
      <c r="J194" s="9">
        <v>0</v>
      </c>
      <c r="K194" s="9">
        <v>0</v>
      </c>
      <c r="L194" s="6" t="s">
        <v>3990</v>
      </c>
      <c r="M194" s="9">
        <v>0</v>
      </c>
      <c r="N194" s="9">
        <v>0</v>
      </c>
      <c r="O194" s="6" t="s">
        <v>3990</v>
      </c>
      <c r="P194" s="7">
        <v>0</v>
      </c>
      <c r="Q194" s="7">
        <v>0</v>
      </c>
      <c r="R194" s="6" t="s">
        <v>3990</v>
      </c>
      <c r="S194" s="7">
        <v>0</v>
      </c>
      <c r="T194" s="7">
        <v>0</v>
      </c>
      <c r="U194" s="6" t="s">
        <v>3990</v>
      </c>
      <c r="V194" s="6" t="s">
        <v>3992</v>
      </c>
      <c r="W194" s="6" t="s">
        <v>4482</v>
      </c>
      <c r="X194" s="6" t="s">
        <v>4483</v>
      </c>
      <c r="Y194" s="6" t="s">
        <v>4484</v>
      </c>
      <c r="Z194" s="6" t="s">
        <v>4485</v>
      </c>
    </row>
    <row r="195" spans="1:26" hidden="1" x14ac:dyDescent="0.2">
      <c r="A195" s="6" t="s">
        <v>3987</v>
      </c>
      <c r="B195" s="6">
        <v>484</v>
      </c>
      <c r="C195" s="1">
        <v>42100</v>
      </c>
      <c r="D195" s="6" t="s">
        <v>4019</v>
      </c>
      <c r="E195" s="6" t="s">
        <v>3989</v>
      </c>
      <c r="F195" s="9">
        <v>50</v>
      </c>
      <c r="G195" s="9">
        <v>0</v>
      </c>
      <c r="H195" s="9">
        <v>0</v>
      </c>
      <c r="I195" s="6" t="s">
        <v>3990</v>
      </c>
      <c r="J195" s="9">
        <v>0</v>
      </c>
      <c r="K195" s="9">
        <v>0</v>
      </c>
      <c r="L195" s="6" t="s">
        <v>3990</v>
      </c>
      <c r="M195" s="9">
        <v>0</v>
      </c>
      <c r="N195" s="9">
        <v>0</v>
      </c>
      <c r="O195" s="6" t="s">
        <v>3990</v>
      </c>
      <c r="P195" s="7">
        <v>0</v>
      </c>
      <c r="Q195" s="7">
        <v>0</v>
      </c>
      <c r="R195" s="6" t="s">
        <v>3990</v>
      </c>
      <c r="S195" s="7">
        <v>0</v>
      </c>
      <c r="T195" s="7">
        <v>0</v>
      </c>
      <c r="U195" s="6" t="s">
        <v>3990</v>
      </c>
      <c r="V195" s="6" t="s">
        <v>3992</v>
      </c>
      <c r="W195" s="6" t="s">
        <v>4482</v>
      </c>
      <c r="X195" s="6" t="s">
        <v>4483</v>
      </c>
      <c r="Y195" s="6" t="s">
        <v>4486</v>
      </c>
      <c r="Z195" s="6" t="s">
        <v>4487</v>
      </c>
    </row>
    <row r="196" spans="1:26" hidden="1" x14ac:dyDescent="0.2">
      <c r="A196" s="6" t="s">
        <v>3987</v>
      </c>
      <c r="B196" s="6">
        <v>484</v>
      </c>
      <c r="C196" s="1">
        <v>42100</v>
      </c>
      <c r="D196" s="6" t="s">
        <v>4019</v>
      </c>
      <c r="E196" s="6" t="s">
        <v>3989</v>
      </c>
      <c r="F196" s="9">
        <v>69.599999999999994</v>
      </c>
      <c r="G196" s="9">
        <v>0</v>
      </c>
      <c r="H196" s="9">
        <v>0</v>
      </c>
      <c r="I196" s="6" t="s">
        <v>3990</v>
      </c>
      <c r="J196" s="9">
        <v>0</v>
      </c>
      <c r="K196" s="9">
        <v>0</v>
      </c>
      <c r="L196" s="6" t="s">
        <v>3990</v>
      </c>
      <c r="M196" s="9">
        <v>0</v>
      </c>
      <c r="N196" s="9">
        <v>0</v>
      </c>
      <c r="O196" s="6" t="s">
        <v>3990</v>
      </c>
      <c r="P196" s="7">
        <v>0</v>
      </c>
      <c r="Q196" s="7">
        <v>0</v>
      </c>
      <c r="R196" s="6" t="s">
        <v>3990</v>
      </c>
      <c r="S196" s="7">
        <v>0</v>
      </c>
      <c r="T196" s="7">
        <v>0</v>
      </c>
      <c r="U196" s="6" t="s">
        <v>3990</v>
      </c>
      <c r="V196" s="6" t="s">
        <v>3992</v>
      </c>
      <c r="W196" s="6" t="s">
        <v>4482</v>
      </c>
      <c r="X196" s="6" t="s">
        <v>4483</v>
      </c>
      <c r="Y196" s="6" t="s">
        <v>4488</v>
      </c>
      <c r="Z196" s="6" t="s">
        <v>4489</v>
      </c>
    </row>
    <row r="197" spans="1:26" hidden="1" x14ac:dyDescent="0.2">
      <c r="A197" s="6" t="s">
        <v>3987</v>
      </c>
      <c r="B197" s="6">
        <v>599831</v>
      </c>
      <c r="C197" s="1">
        <v>42100</v>
      </c>
      <c r="D197" s="6" t="s">
        <v>3988</v>
      </c>
      <c r="E197" s="6" t="s">
        <v>3989</v>
      </c>
      <c r="F197" s="9">
        <v>3289.8</v>
      </c>
      <c r="G197" s="9">
        <v>3289.8</v>
      </c>
      <c r="H197" s="9">
        <v>592.16</v>
      </c>
      <c r="I197" s="6" t="s">
        <v>4011</v>
      </c>
      <c r="J197" s="9">
        <v>0</v>
      </c>
      <c r="K197" s="9">
        <v>0</v>
      </c>
      <c r="L197" s="6" t="s">
        <v>3990</v>
      </c>
      <c r="M197" s="9">
        <v>0</v>
      </c>
      <c r="N197" s="9">
        <v>0</v>
      </c>
      <c r="O197" s="6" t="s">
        <v>3990</v>
      </c>
      <c r="P197" s="7">
        <v>3289.8</v>
      </c>
      <c r="Q197" s="7">
        <v>54.28</v>
      </c>
      <c r="R197" s="6" t="s">
        <v>3991</v>
      </c>
      <c r="S197" s="7">
        <v>3289.8</v>
      </c>
      <c r="T197" s="7">
        <v>250.02</v>
      </c>
      <c r="U197" s="6" t="s">
        <v>3991</v>
      </c>
      <c r="V197" s="6" t="s">
        <v>3992</v>
      </c>
      <c r="W197" s="6" t="s">
        <v>4490</v>
      </c>
      <c r="X197" s="6" t="s">
        <v>4491</v>
      </c>
      <c r="Y197" s="6" t="s">
        <v>4492</v>
      </c>
      <c r="Z197" s="6" t="s">
        <v>4493</v>
      </c>
    </row>
    <row r="198" spans="1:26" hidden="1" x14ac:dyDescent="0.2">
      <c r="A198" s="6" t="s">
        <v>3987</v>
      </c>
      <c r="B198" s="6">
        <v>637868</v>
      </c>
      <c r="C198" s="1">
        <v>42100</v>
      </c>
      <c r="D198" s="6" t="s">
        <v>4019</v>
      </c>
      <c r="E198" s="6" t="s">
        <v>3989</v>
      </c>
      <c r="F198" s="9">
        <v>62.37</v>
      </c>
      <c r="G198" s="9">
        <v>0</v>
      </c>
      <c r="H198" s="9">
        <v>0</v>
      </c>
      <c r="I198" s="6" t="s">
        <v>3990</v>
      </c>
      <c r="J198" s="9">
        <v>0</v>
      </c>
      <c r="K198" s="9">
        <v>0</v>
      </c>
      <c r="L198" s="6" t="s">
        <v>3990</v>
      </c>
      <c r="M198" s="9">
        <v>0</v>
      </c>
      <c r="N198" s="9">
        <v>0</v>
      </c>
      <c r="O198" s="6" t="s">
        <v>3990</v>
      </c>
      <c r="P198" s="7">
        <v>0</v>
      </c>
      <c r="Q198" s="7">
        <v>0</v>
      </c>
      <c r="R198" s="6" t="s">
        <v>3990</v>
      </c>
      <c r="S198" s="7">
        <v>0</v>
      </c>
      <c r="T198" s="7">
        <v>0</v>
      </c>
      <c r="U198" s="6" t="s">
        <v>3990</v>
      </c>
      <c r="V198" s="6" t="s">
        <v>3992</v>
      </c>
      <c r="W198" s="6" t="s">
        <v>4494</v>
      </c>
      <c r="X198" s="6" t="s">
        <v>4120</v>
      </c>
      <c r="Y198" s="6" t="s">
        <v>4495</v>
      </c>
      <c r="Z198" s="6" t="s">
        <v>4496</v>
      </c>
    </row>
    <row r="199" spans="1:26" hidden="1" x14ac:dyDescent="0.2">
      <c r="A199" s="6" t="s">
        <v>3987</v>
      </c>
      <c r="B199" s="6">
        <v>637868</v>
      </c>
      <c r="C199" s="1">
        <v>42100</v>
      </c>
      <c r="D199" s="6" t="s">
        <v>4019</v>
      </c>
      <c r="E199" s="6" t="s">
        <v>3989</v>
      </c>
      <c r="F199" s="9">
        <v>363.06</v>
      </c>
      <c r="G199" s="9">
        <v>0</v>
      </c>
      <c r="H199" s="9">
        <v>0</v>
      </c>
      <c r="I199" s="6" t="s">
        <v>3990</v>
      </c>
      <c r="J199" s="9">
        <v>0</v>
      </c>
      <c r="K199" s="9">
        <v>0</v>
      </c>
      <c r="L199" s="6" t="s">
        <v>3990</v>
      </c>
      <c r="M199" s="9">
        <v>0</v>
      </c>
      <c r="N199" s="9">
        <v>0</v>
      </c>
      <c r="O199" s="6" t="s">
        <v>3990</v>
      </c>
      <c r="P199" s="7">
        <v>0</v>
      </c>
      <c r="Q199" s="7">
        <v>0</v>
      </c>
      <c r="R199" s="6" t="s">
        <v>3990</v>
      </c>
      <c r="S199" s="7">
        <v>0</v>
      </c>
      <c r="T199" s="7">
        <v>0</v>
      </c>
      <c r="U199" s="6" t="s">
        <v>3990</v>
      </c>
      <c r="V199" s="6" t="s">
        <v>3992</v>
      </c>
      <c r="W199" s="6" t="s">
        <v>4494</v>
      </c>
      <c r="X199" s="6" t="s">
        <v>4120</v>
      </c>
      <c r="Y199" s="6" t="s">
        <v>4497</v>
      </c>
      <c r="Z199" s="6" t="s">
        <v>4498</v>
      </c>
    </row>
    <row r="200" spans="1:26" hidden="1" x14ac:dyDescent="0.2">
      <c r="A200" s="6" t="s">
        <v>3987</v>
      </c>
      <c r="B200" s="6">
        <v>637868</v>
      </c>
      <c r="C200" s="1">
        <v>42100</v>
      </c>
      <c r="D200" s="6" t="s">
        <v>4019</v>
      </c>
      <c r="E200" s="6" t="s">
        <v>3989</v>
      </c>
      <c r="F200" s="9">
        <v>507.4</v>
      </c>
      <c r="G200" s="9">
        <v>0</v>
      </c>
      <c r="H200" s="9">
        <v>0</v>
      </c>
      <c r="I200" s="6" t="s">
        <v>3990</v>
      </c>
      <c r="J200" s="9">
        <v>0</v>
      </c>
      <c r="K200" s="9">
        <v>0</v>
      </c>
      <c r="L200" s="6" t="s">
        <v>3990</v>
      </c>
      <c r="M200" s="9">
        <v>0</v>
      </c>
      <c r="N200" s="9">
        <v>0</v>
      </c>
      <c r="O200" s="6" t="s">
        <v>3990</v>
      </c>
      <c r="P200" s="7">
        <v>0</v>
      </c>
      <c r="Q200" s="7">
        <v>0</v>
      </c>
      <c r="R200" s="6" t="s">
        <v>3990</v>
      </c>
      <c r="S200" s="7">
        <v>0</v>
      </c>
      <c r="T200" s="7">
        <v>0</v>
      </c>
      <c r="U200" s="6" t="s">
        <v>3990</v>
      </c>
      <c r="V200" s="6" t="s">
        <v>3992</v>
      </c>
      <c r="W200" s="6" t="s">
        <v>4494</v>
      </c>
      <c r="X200" s="6" t="s">
        <v>4120</v>
      </c>
      <c r="Y200" s="6" t="s">
        <v>4499</v>
      </c>
      <c r="Z200" s="6" t="s">
        <v>4500</v>
      </c>
    </row>
    <row r="201" spans="1:26" hidden="1" x14ac:dyDescent="0.2">
      <c r="A201" s="6" t="s">
        <v>3987</v>
      </c>
      <c r="B201" s="6">
        <v>637868</v>
      </c>
      <c r="C201" s="1">
        <v>42100</v>
      </c>
      <c r="D201" s="6" t="s">
        <v>4019</v>
      </c>
      <c r="E201" s="6" t="s">
        <v>3989</v>
      </c>
      <c r="F201" s="9">
        <v>1317.86</v>
      </c>
      <c r="G201" s="9">
        <v>0</v>
      </c>
      <c r="H201" s="9">
        <v>0</v>
      </c>
      <c r="I201" s="6" t="s">
        <v>3990</v>
      </c>
      <c r="J201" s="9">
        <v>0</v>
      </c>
      <c r="K201" s="9">
        <v>0</v>
      </c>
      <c r="L201" s="6" t="s">
        <v>3990</v>
      </c>
      <c r="M201" s="9">
        <v>0</v>
      </c>
      <c r="N201" s="9">
        <v>0</v>
      </c>
      <c r="O201" s="6" t="s">
        <v>3990</v>
      </c>
      <c r="P201" s="7">
        <v>0</v>
      </c>
      <c r="Q201" s="7">
        <v>0</v>
      </c>
      <c r="R201" s="6" t="s">
        <v>3990</v>
      </c>
      <c r="S201" s="7">
        <v>0</v>
      </c>
      <c r="T201" s="7">
        <v>0</v>
      </c>
      <c r="U201" s="6" t="s">
        <v>3990</v>
      </c>
      <c r="V201" s="6" t="s">
        <v>3992</v>
      </c>
      <c r="W201" s="6" t="s">
        <v>4494</v>
      </c>
      <c r="X201" s="6" t="s">
        <v>4501</v>
      </c>
      <c r="Y201" s="6" t="s">
        <v>4502</v>
      </c>
      <c r="Z201" s="6" t="s">
        <v>4503</v>
      </c>
    </row>
    <row r="202" spans="1:26" hidden="1" x14ac:dyDescent="0.2">
      <c r="A202" s="6" t="s">
        <v>3987</v>
      </c>
      <c r="B202" s="6">
        <v>2932</v>
      </c>
      <c r="C202" s="1">
        <v>42101</v>
      </c>
      <c r="D202" s="6" t="s">
        <v>3988</v>
      </c>
      <c r="E202" s="6" t="s">
        <v>3989</v>
      </c>
      <c r="F202" s="9">
        <v>84</v>
      </c>
      <c r="G202" s="9">
        <v>84</v>
      </c>
      <c r="H202" s="9">
        <v>1.56</v>
      </c>
      <c r="I202" s="6" t="s">
        <v>4011</v>
      </c>
      <c r="J202" s="9">
        <v>0</v>
      </c>
      <c r="K202" s="9">
        <v>0</v>
      </c>
      <c r="L202" s="6" t="s">
        <v>3990</v>
      </c>
      <c r="M202" s="9">
        <v>0</v>
      </c>
      <c r="N202" s="9">
        <v>0</v>
      </c>
      <c r="O202" s="6" t="s">
        <v>3990</v>
      </c>
      <c r="P202" s="7">
        <v>84</v>
      </c>
      <c r="Q202" s="7">
        <v>1.39</v>
      </c>
      <c r="R202" s="6" t="s">
        <v>3991</v>
      </c>
      <c r="S202" s="7">
        <v>84</v>
      </c>
      <c r="T202" s="7">
        <v>6.38</v>
      </c>
      <c r="U202" s="6" t="s">
        <v>3991</v>
      </c>
      <c r="V202" s="6" t="s">
        <v>3992</v>
      </c>
      <c r="W202" s="6" t="s">
        <v>4504</v>
      </c>
      <c r="X202" s="6" t="s">
        <v>4505</v>
      </c>
      <c r="Y202" s="6" t="s">
        <v>4506</v>
      </c>
      <c r="Z202" s="6" t="s">
        <v>4507</v>
      </c>
    </row>
    <row r="203" spans="1:26" hidden="1" x14ac:dyDescent="0.2">
      <c r="A203" s="6" t="s">
        <v>3987</v>
      </c>
      <c r="B203" s="6">
        <v>2932</v>
      </c>
      <c r="C203" s="1">
        <v>42101</v>
      </c>
      <c r="D203" s="6" t="s">
        <v>3988</v>
      </c>
      <c r="E203" s="6" t="s">
        <v>3989</v>
      </c>
      <c r="F203" s="9">
        <v>75</v>
      </c>
      <c r="G203" s="9">
        <v>75</v>
      </c>
      <c r="H203" s="9">
        <v>1.4</v>
      </c>
      <c r="I203" s="6" t="s">
        <v>4011</v>
      </c>
      <c r="J203" s="9">
        <v>0</v>
      </c>
      <c r="K203" s="9">
        <v>0</v>
      </c>
      <c r="L203" s="6" t="s">
        <v>3990</v>
      </c>
      <c r="M203" s="9">
        <v>0</v>
      </c>
      <c r="N203" s="9">
        <v>0</v>
      </c>
      <c r="O203" s="6" t="s">
        <v>3990</v>
      </c>
      <c r="P203" s="7">
        <v>75</v>
      </c>
      <c r="Q203" s="7">
        <v>1.24</v>
      </c>
      <c r="R203" s="6" t="s">
        <v>3991</v>
      </c>
      <c r="S203" s="7">
        <v>75</v>
      </c>
      <c r="T203" s="7">
        <v>5.7</v>
      </c>
      <c r="U203" s="6" t="s">
        <v>3991</v>
      </c>
      <c r="V203" s="6" t="s">
        <v>3992</v>
      </c>
      <c r="W203" s="6" t="s">
        <v>4504</v>
      </c>
      <c r="X203" s="6" t="s">
        <v>4508</v>
      </c>
      <c r="Y203" s="6" t="s">
        <v>4509</v>
      </c>
      <c r="Z203" s="6" t="s">
        <v>4510</v>
      </c>
    </row>
    <row r="204" spans="1:26" hidden="1" x14ac:dyDescent="0.2">
      <c r="A204" s="6" t="s">
        <v>3987</v>
      </c>
      <c r="B204" s="6">
        <v>3313</v>
      </c>
      <c r="C204" s="1">
        <v>42101</v>
      </c>
      <c r="D204" s="6" t="s">
        <v>4010</v>
      </c>
      <c r="E204" s="6" t="s">
        <v>3989</v>
      </c>
      <c r="F204" s="9">
        <v>1071</v>
      </c>
      <c r="G204" s="9">
        <v>1071</v>
      </c>
      <c r="H204" s="9">
        <v>192.78</v>
      </c>
      <c r="I204" s="6" t="s">
        <v>4011</v>
      </c>
      <c r="J204" s="9">
        <v>0</v>
      </c>
      <c r="K204" s="9">
        <v>0</v>
      </c>
      <c r="L204" s="6" t="s">
        <v>3990</v>
      </c>
      <c r="M204" s="9">
        <v>0</v>
      </c>
      <c r="N204" s="9">
        <v>0</v>
      </c>
      <c r="O204" s="6" t="s">
        <v>3990</v>
      </c>
      <c r="P204" s="7">
        <v>1071</v>
      </c>
      <c r="Q204" s="7">
        <v>17.670000000000002</v>
      </c>
      <c r="R204" s="6" t="s">
        <v>3991</v>
      </c>
      <c r="S204" s="7">
        <v>1071</v>
      </c>
      <c r="T204" s="7">
        <v>81.400000000000006</v>
      </c>
      <c r="U204" s="6" t="s">
        <v>3991</v>
      </c>
      <c r="V204" s="6" t="s">
        <v>3992</v>
      </c>
      <c r="W204" s="6" t="s">
        <v>4511</v>
      </c>
      <c r="X204" s="6" t="s">
        <v>4512</v>
      </c>
      <c r="Y204" s="6" t="s">
        <v>4513</v>
      </c>
      <c r="Z204" s="6" t="s">
        <v>4514</v>
      </c>
    </row>
    <row r="205" spans="1:26" hidden="1" x14ac:dyDescent="0.2">
      <c r="A205" s="6" t="s">
        <v>3987</v>
      </c>
      <c r="B205" s="6">
        <v>3910</v>
      </c>
      <c r="C205" s="1">
        <v>42101</v>
      </c>
      <c r="D205" s="6" t="s">
        <v>3988</v>
      </c>
      <c r="E205" s="6" t="s">
        <v>3989</v>
      </c>
      <c r="F205" s="9">
        <v>11900.01</v>
      </c>
      <c r="G205" s="9">
        <v>11900.01</v>
      </c>
      <c r="H205" s="9">
        <v>221.34</v>
      </c>
      <c r="I205" s="6" t="s">
        <v>4011</v>
      </c>
      <c r="J205" s="9">
        <v>0</v>
      </c>
      <c r="K205" s="9">
        <v>0</v>
      </c>
      <c r="L205" s="6" t="s">
        <v>3990</v>
      </c>
      <c r="M205" s="9">
        <v>0</v>
      </c>
      <c r="N205" s="9">
        <v>0</v>
      </c>
      <c r="O205" s="6" t="s">
        <v>3990</v>
      </c>
      <c r="P205" s="7">
        <v>11900.01</v>
      </c>
      <c r="Q205" s="7">
        <v>196.35</v>
      </c>
      <c r="R205" s="6" t="s">
        <v>3991</v>
      </c>
      <c r="S205" s="7">
        <v>11900.01</v>
      </c>
      <c r="T205" s="7">
        <v>904.4</v>
      </c>
      <c r="U205" s="6" t="s">
        <v>3991</v>
      </c>
      <c r="V205" s="6" t="s">
        <v>3992</v>
      </c>
      <c r="W205" s="6" t="s">
        <v>4024</v>
      </c>
      <c r="X205" s="6" t="s">
        <v>4025</v>
      </c>
      <c r="Y205" s="6" t="s">
        <v>4515</v>
      </c>
      <c r="Z205" s="6" t="s">
        <v>4516</v>
      </c>
    </row>
    <row r="206" spans="1:26" hidden="1" x14ac:dyDescent="0.2">
      <c r="A206" s="6" t="s">
        <v>3987</v>
      </c>
      <c r="B206" s="6">
        <v>3910</v>
      </c>
      <c r="C206" s="1">
        <v>42101</v>
      </c>
      <c r="D206" s="6" t="s">
        <v>3988</v>
      </c>
      <c r="E206" s="6" t="s">
        <v>3989</v>
      </c>
      <c r="F206" s="9">
        <v>5950.01</v>
      </c>
      <c r="G206" s="9">
        <v>5950.01</v>
      </c>
      <c r="H206" s="9">
        <v>110.67</v>
      </c>
      <c r="I206" s="6" t="s">
        <v>4011</v>
      </c>
      <c r="J206" s="9">
        <v>0</v>
      </c>
      <c r="K206" s="9">
        <v>0</v>
      </c>
      <c r="L206" s="6" t="s">
        <v>3990</v>
      </c>
      <c r="M206" s="9">
        <v>0</v>
      </c>
      <c r="N206" s="9">
        <v>0</v>
      </c>
      <c r="O206" s="6" t="s">
        <v>3990</v>
      </c>
      <c r="P206" s="7">
        <v>5950.01</v>
      </c>
      <c r="Q206" s="7">
        <v>98.18</v>
      </c>
      <c r="R206" s="6" t="s">
        <v>3991</v>
      </c>
      <c r="S206" s="7">
        <v>5950.01</v>
      </c>
      <c r="T206" s="7">
        <v>452.2</v>
      </c>
      <c r="U206" s="6" t="s">
        <v>3991</v>
      </c>
      <c r="V206" s="6" t="s">
        <v>3992</v>
      </c>
      <c r="W206" s="6" t="s">
        <v>4024</v>
      </c>
      <c r="X206" s="6" t="s">
        <v>4025</v>
      </c>
      <c r="Y206" s="6" t="s">
        <v>4515</v>
      </c>
      <c r="Z206" s="6" t="s">
        <v>4516</v>
      </c>
    </row>
    <row r="207" spans="1:26" hidden="1" x14ac:dyDescent="0.2">
      <c r="A207" s="6" t="s">
        <v>3987</v>
      </c>
      <c r="B207" s="6">
        <v>3910</v>
      </c>
      <c r="C207" s="1">
        <v>42101</v>
      </c>
      <c r="D207" s="6" t="s">
        <v>3988</v>
      </c>
      <c r="E207" s="6" t="s">
        <v>3989</v>
      </c>
      <c r="F207" s="9">
        <v>2975</v>
      </c>
      <c r="G207" s="9">
        <v>2975</v>
      </c>
      <c r="H207" s="9">
        <v>55.34</v>
      </c>
      <c r="I207" s="6" t="s">
        <v>4011</v>
      </c>
      <c r="J207" s="9">
        <v>0</v>
      </c>
      <c r="K207" s="9">
        <v>0</v>
      </c>
      <c r="L207" s="6" t="s">
        <v>3990</v>
      </c>
      <c r="M207" s="9">
        <v>0</v>
      </c>
      <c r="N207" s="9">
        <v>0</v>
      </c>
      <c r="O207" s="6" t="s">
        <v>3990</v>
      </c>
      <c r="P207" s="7">
        <v>2975</v>
      </c>
      <c r="Q207" s="7">
        <v>49.09</v>
      </c>
      <c r="R207" s="6" t="s">
        <v>3991</v>
      </c>
      <c r="S207" s="7">
        <v>2975</v>
      </c>
      <c r="T207" s="7">
        <v>226.1</v>
      </c>
      <c r="U207" s="6" t="s">
        <v>3991</v>
      </c>
      <c r="V207" s="6" t="s">
        <v>3992</v>
      </c>
      <c r="W207" s="6" t="s">
        <v>4024</v>
      </c>
      <c r="X207" s="6" t="s">
        <v>4025</v>
      </c>
      <c r="Y207" s="6" t="s">
        <v>4515</v>
      </c>
      <c r="Z207" s="6" t="s">
        <v>4516</v>
      </c>
    </row>
    <row r="208" spans="1:26" hidden="1" x14ac:dyDescent="0.2">
      <c r="A208" s="6" t="s">
        <v>3987</v>
      </c>
      <c r="B208" s="6">
        <v>3910</v>
      </c>
      <c r="C208" s="1">
        <v>42101</v>
      </c>
      <c r="D208" s="6" t="s">
        <v>3988</v>
      </c>
      <c r="E208" s="6" t="s">
        <v>3989</v>
      </c>
      <c r="F208" s="9">
        <v>5950.01</v>
      </c>
      <c r="G208" s="9">
        <v>5950.01</v>
      </c>
      <c r="H208" s="9">
        <v>110.67</v>
      </c>
      <c r="I208" s="6" t="s">
        <v>4011</v>
      </c>
      <c r="J208" s="9">
        <v>0</v>
      </c>
      <c r="K208" s="9">
        <v>0</v>
      </c>
      <c r="L208" s="6" t="s">
        <v>3990</v>
      </c>
      <c r="M208" s="9">
        <v>0</v>
      </c>
      <c r="N208" s="9">
        <v>0</v>
      </c>
      <c r="O208" s="6" t="s">
        <v>3990</v>
      </c>
      <c r="P208" s="7">
        <v>5950.01</v>
      </c>
      <c r="Q208" s="7">
        <v>98.18</v>
      </c>
      <c r="R208" s="6" t="s">
        <v>3991</v>
      </c>
      <c r="S208" s="7">
        <v>5950.01</v>
      </c>
      <c r="T208" s="7">
        <v>452.2</v>
      </c>
      <c r="U208" s="6" t="s">
        <v>3991</v>
      </c>
      <c r="V208" s="6" t="s">
        <v>3992</v>
      </c>
      <c r="W208" s="6" t="s">
        <v>4024</v>
      </c>
      <c r="X208" s="6" t="s">
        <v>4025</v>
      </c>
      <c r="Y208" s="6" t="s">
        <v>4515</v>
      </c>
      <c r="Z208" s="6" t="s">
        <v>4516</v>
      </c>
    </row>
    <row r="209" spans="1:26" hidden="1" x14ac:dyDescent="0.2">
      <c r="A209" s="6" t="s">
        <v>3987</v>
      </c>
      <c r="B209" s="6">
        <v>12937</v>
      </c>
      <c r="C209" s="1">
        <v>42101</v>
      </c>
      <c r="D209" s="6" t="s">
        <v>4517</v>
      </c>
      <c r="E209" s="6" t="s">
        <v>3989</v>
      </c>
      <c r="F209" s="9">
        <v>1411.96</v>
      </c>
      <c r="G209" s="9">
        <v>0</v>
      </c>
      <c r="H209" s="9">
        <v>0</v>
      </c>
      <c r="I209" s="6" t="s">
        <v>3990</v>
      </c>
      <c r="J209" s="9">
        <v>0</v>
      </c>
      <c r="K209" s="9">
        <v>0</v>
      </c>
      <c r="L209" s="6" t="s">
        <v>3990</v>
      </c>
      <c r="M209" s="9">
        <v>0</v>
      </c>
      <c r="N209" s="9">
        <v>0</v>
      </c>
      <c r="O209" s="6" t="s">
        <v>3990</v>
      </c>
      <c r="P209" s="7">
        <v>0</v>
      </c>
      <c r="Q209" s="7">
        <v>0</v>
      </c>
      <c r="R209" s="6" t="s">
        <v>3990</v>
      </c>
      <c r="S209" s="7">
        <v>0</v>
      </c>
      <c r="T209" s="7">
        <v>0</v>
      </c>
      <c r="U209" s="6" t="s">
        <v>3990</v>
      </c>
      <c r="V209" s="6" t="s">
        <v>3992</v>
      </c>
      <c r="W209" s="6" t="s">
        <v>4518</v>
      </c>
      <c r="X209" s="6" t="s">
        <v>3994</v>
      </c>
      <c r="Y209" s="6" t="s">
        <v>4519</v>
      </c>
      <c r="Z209" s="6" t="s">
        <v>4520</v>
      </c>
    </row>
    <row r="210" spans="1:26" hidden="1" x14ac:dyDescent="0.2">
      <c r="A210" s="6" t="s">
        <v>3987</v>
      </c>
      <c r="B210" s="6">
        <v>12937</v>
      </c>
      <c r="C210" s="1">
        <v>42101</v>
      </c>
      <c r="D210" s="6" t="s">
        <v>4517</v>
      </c>
      <c r="E210" s="6" t="s">
        <v>3989</v>
      </c>
      <c r="F210" s="9">
        <v>1530.4</v>
      </c>
      <c r="G210" s="9">
        <v>0</v>
      </c>
      <c r="H210" s="9">
        <v>0</v>
      </c>
      <c r="I210" s="6" t="s">
        <v>3990</v>
      </c>
      <c r="J210" s="9">
        <v>0</v>
      </c>
      <c r="K210" s="9">
        <v>0</v>
      </c>
      <c r="L210" s="6" t="s">
        <v>3990</v>
      </c>
      <c r="M210" s="9">
        <v>0</v>
      </c>
      <c r="N210" s="9">
        <v>0</v>
      </c>
      <c r="O210" s="6" t="s">
        <v>3990</v>
      </c>
      <c r="P210" s="7">
        <v>0</v>
      </c>
      <c r="Q210" s="7">
        <v>0</v>
      </c>
      <c r="R210" s="6" t="s">
        <v>3990</v>
      </c>
      <c r="S210" s="7">
        <v>0</v>
      </c>
      <c r="T210" s="7">
        <v>0</v>
      </c>
      <c r="U210" s="6" t="s">
        <v>3990</v>
      </c>
      <c r="V210" s="6" t="s">
        <v>3992</v>
      </c>
      <c r="W210" s="6" t="s">
        <v>4518</v>
      </c>
      <c r="X210" s="6" t="s">
        <v>4521</v>
      </c>
      <c r="Y210" s="6" t="s">
        <v>4522</v>
      </c>
      <c r="Z210" s="6" t="s">
        <v>4523</v>
      </c>
    </row>
    <row r="211" spans="1:26" hidden="1" x14ac:dyDescent="0.2">
      <c r="A211" s="6" t="s">
        <v>3987</v>
      </c>
      <c r="B211" s="6">
        <v>12937</v>
      </c>
      <c r="C211" s="1">
        <v>42101</v>
      </c>
      <c r="D211" s="6" t="s">
        <v>4517</v>
      </c>
      <c r="E211" s="6" t="s">
        <v>3989</v>
      </c>
      <c r="F211" s="9">
        <v>888.19</v>
      </c>
      <c r="G211" s="9">
        <v>0</v>
      </c>
      <c r="H211" s="9">
        <v>0</v>
      </c>
      <c r="I211" s="6" t="s">
        <v>3990</v>
      </c>
      <c r="J211" s="9">
        <v>0</v>
      </c>
      <c r="K211" s="9">
        <v>0</v>
      </c>
      <c r="L211" s="6" t="s">
        <v>3990</v>
      </c>
      <c r="M211" s="9">
        <v>0</v>
      </c>
      <c r="N211" s="9">
        <v>0</v>
      </c>
      <c r="O211" s="6" t="s">
        <v>3990</v>
      </c>
      <c r="P211" s="7">
        <v>0</v>
      </c>
      <c r="Q211" s="7">
        <v>0</v>
      </c>
      <c r="R211" s="6" t="s">
        <v>3990</v>
      </c>
      <c r="S211" s="7">
        <v>0</v>
      </c>
      <c r="T211" s="7">
        <v>0</v>
      </c>
      <c r="U211" s="6" t="s">
        <v>3990</v>
      </c>
      <c r="V211" s="6" t="s">
        <v>3992</v>
      </c>
      <c r="W211" s="6" t="s">
        <v>4518</v>
      </c>
      <c r="X211" s="6" t="s">
        <v>4521</v>
      </c>
      <c r="Y211" s="6" t="s">
        <v>4524</v>
      </c>
      <c r="Z211" s="6" t="s">
        <v>4525</v>
      </c>
    </row>
    <row r="212" spans="1:26" hidden="1" x14ac:dyDescent="0.2">
      <c r="A212" s="6" t="s">
        <v>3987</v>
      </c>
      <c r="B212" s="6">
        <v>17138</v>
      </c>
      <c r="C212" s="1">
        <v>42101</v>
      </c>
      <c r="D212" s="6" t="s">
        <v>4010</v>
      </c>
      <c r="E212" s="6" t="s">
        <v>3989</v>
      </c>
      <c r="F212" s="9">
        <v>336</v>
      </c>
      <c r="G212" s="9">
        <v>336</v>
      </c>
      <c r="H212" s="9">
        <v>60.48</v>
      </c>
      <c r="I212" s="6" t="s">
        <v>4011</v>
      </c>
      <c r="J212" s="9">
        <v>0</v>
      </c>
      <c r="K212" s="9">
        <v>0</v>
      </c>
      <c r="L212" s="6" t="s">
        <v>3990</v>
      </c>
      <c r="M212" s="9">
        <v>0</v>
      </c>
      <c r="N212" s="9">
        <v>0</v>
      </c>
      <c r="O212" s="6" t="s">
        <v>3990</v>
      </c>
      <c r="P212" s="7">
        <v>336</v>
      </c>
      <c r="Q212" s="7">
        <v>5.54</v>
      </c>
      <c r="R212" s="6" t="s">
        <v>3991</v>
      </c>
      <c r="S212" s="7">
        <v>336</v>
      </c>
      <c r="T212" s="7">
        <v>25.54</v>
      </c>
      <c r="U212" s="6" t="s">
        <v>3991</v>
      </c>
      <c r="V212" s="6" t="s">
        <v>3992</v>
      </c>
      <c r="W212" s="6" t="s">
        <v>4526</v>
      </c>
      <c r="X212" s="6" t="s">
        <v>4527</v>
      </c>
      <c r="Y212" s="6" t="s">
        <v>4528</v>
      </c>
      <c r="Z212" s="6" t="s">
        <v>4529</v>
      </c>
    </row>
    <row r="213" spans="1:26" hidden="1" x14ac:dyDescent="0.2">
      <c r="A213" s="6" t="s">
        <v>3987</v>
      </c>
      <c r="B213" s="6">
        <v>27118</v>
      </c>
      <c r="C213" s="1">
        <v>42101</v>
      </c>
      <c r="D213" s="6" t="s">
        <v>4095</v>
      </c>
      <c r="E213" s="6" t="s">
        <v>4345</v>
      </c>
      <c r="F213" s="9">
        <v>1207.6099999999999</v>
      </c>
      <c r="G213" s="9">
        <v>1150.0999999999999</v>
      </c>
      <c r="H213" s="9">
        <v>138.01</v>
      </c>
      <c r="I213" s="6" t="s">
        <v>4011</v>
      </c>
      <c r="J213" s="9">
        <v>0</v>
      </c>
      <c r="K213" s="9">
        <v>0</v>
      </c>
      <c r="L213" s="6" t="s">
        <v>3990</v>
      </c>
      <c r="M213" s="9">
        <v>0</v>
      </c>
      <c r="N213" s="9">
        <v>0</v>
      </c>
      <c r="O213" s="6" t="s">
        <v>3990</v>
      </c>
      <c r="P213" s="7">
        <v>1150.0999999999999</v>
      </c>
      <c r="Q213" s="7">
        <v>18.98</v>
      </c>
      <c r="R213" s="6" t="s">
        <v>3991</v>
      </c>
      <c r="S213" s="7">
        <v>1150.0999999999999</v>
      </c>
      <c r="T213" s="7">
        <v>87.41</v>
      </c>
      <c r="U213" s="6" t="s">
        <v>3991</v>
      </c>
      <c r="V213" s="6" t="s">
        <v>3992</v>
      </c>
      <c r="W213" s="6" t="s">
        <v>4530</v>
      </c>
      <c r="X213" s="6" t="s">
        <v>4531</v>
      </c>
      <c r="Y213" s="6" t="s">
        <v>4532</v>
      </c>
      <c r="Z213" s="6" t="s">
        <v>4533</v>
      </c>
    </row>
    <row r="214" spans="1:26" hidden="1" x14ac:dyDescent="0.2">
      <c r="A214" s="6" t="s">
        <v>3987</v>
      </c>
      <c r="B214" s="6">
        <v>28878</v>
      </c>
      <c r="C214" s="1">
        <v>42101</v>
      </c>
      <c r="D214" s="6" t="s">
        <v>4010</v>
      </c>
      <c r="E214" s="6" t="s">
        <v>3989</v>
      </c>
      <c r="F214" s="9">
        <v>1923.95</v>
      </c>
      <c r="G214" s="9">
        <v>1673</v>
      </c>
      <c r="H214" s="9">
        <v>301.14</v>
      </c>
      <c r="I214" s="6" t="s">
        <v>4011</v>
      </c>
      <c r="J214" s="9">
        <v>0</v>
      </c>
      <c r="K214" s="9">
        <v>0</v>
      </c>
      <c r="L214" s="6" t="s">
        <v>3990</v>
      </c>
      <c r="M214" s="9">
        <v>0</v>
      </c>
      <c r="N214" s="9">
        <v>0</v>
      </c>
      <c r="O214" s="6" t="s">
        <v>3990</v>
      </c>
      <c r="P214" s="7">
        <v>1673</v>
      </c>
      <c r="Q214" s="7">
        <v>27.6</v>
      </c>
      <c r="R214" s="6" t="s">
        <v>3991</v>
      </c>
      <c r="S214" s="7">
        <v>1673</v>
      </c>
      <c r="T214" s="7">
        <v>127.15</v>
      </c>
      <c r="U214" s="6" t="s">
        <v>3991</v>
      </c>
      <c r="V214" s="6" t="s">
        <v>3992</v>
      </c>
      <c r="W214" s="6" t="s">
        <v>4534</v>
      </c>
      <c r="X214" s="6" t="s">
        <v>4535</v>
      </c>
      <c r="Y214" s="6" t="s">
        <v>4536</v>
      </c>
      <c r="Z214" s="6" t="s">
        <v>4537</v>
      </c>
    </row>
    <row r="215" spans="1:26" hidden="1" x14ac:dyDescent="0.2">
      <c r="A215" s="6" t="s">
        <v>3987</v>
      </c>
      <c r="B215" s="6">
        <v>28878</v>
      </c>
      <c r="C215" s="1">
        <v>42101</v>
      </c>
      <c r="D215" s="6" t="s">
        <v>4010</v>
      </c>
      <c r="E215" s="6" t="s">
        <v>3989</v>
      </c>
      <c r="F215" s="9">
        <v>5771.85</v>
      </c>
      <c r="G215" s="9">
        <v>5019</v>
      </c>
      <c r="H215" s="9">
        <v>903.42</v>
      </c>
      <c r="I215" s="6" t="s">
        <v>4011</v>
      </c>
      <c r="J215" s="9">
        <v>0</v>
      </c>
      <c r="K215" s="9">
        <v>0</v>
      </c>
      <c r="L215" s="6" t="s">
        <v>3990</v>
      </c>
      <c r="M215" s="9">
        <v>0</v>
      </c>
      <c r="N215" s="9">
        <v>0</v>
      </c>
      <c r="O215" s="6" t="s">
        <v>3990</v>
      </c>
      <c r="P215" s="7">
        <v>5019</v>
      </c>
      <c r="Q215" s="7">
        <v>82.81</v>
      </c>
      <c r="R215" s="6" t="s">
        <v>3991</v>
      </c>
      <c r="S215" s="7">
        <v>5019</v>
      </c>
      <c r="T215" s="7">
        <v>381.44</v>
      </c>
      <c r="U215" s="6" t="s">
        <v>3991</v>
      </c>
      <c r="V215" s="6" t="s">
        <v>3992</v>
      </c>
      <c r="W215" s="6" t="s">
        <v>4534</v>
      </c>
      <c r="X215" s="6" t="s">
        <v>4535</v>
      </c>
      <c r="Y215" s="6" t="s">
        <v>4538</v>
      </c>
      <c r="Z215" s="6" t="s">
        <v>4539</v>
      </c>
    </row>
    <row r="216" spans="1:26" hidden="1" x14ac:dyDescent="0.2">
      <c r="A216" s="6" t="s">
        <v>3987</v>
      </c>
      <c r="B216" s="6">
        <v>32029</v>
      </c>
      <c r="C216" s="1">
        <v>42101</v>
      </c>
      <c r="D216" s="6" t="s">
        <v>4095</v>
      </c>
      <c r="E216" s="6" t="s">
        <v>4540</v>
      </c>
      <c r="F216" s="9">
        <v>866.91</v>
      </c>
      <c r="G216" s="9">
        <v>866.91</v>
      </c>
      <c r="H216" s="9">
        <v>104.03</v>
      </c>
      <c r="I216" s="6" t="s">
        <v>4011</v>
      </c>
      <c r="J216" s="9">
        <v>0</v>
      </c>
      <c r="K216" s="9">
        <v>0</v>
      </c>
      <c r="L216" s="6" t="s">
        <v>3990</v>
      </c>
      <c r="M216" s="9">
        <v>0</v>
      </c>
      <c r="N216" s="9">
        <v>0</v>
      </c>
      <c r="O216" s="6" t="s">
        <v>3990</v>
      </c>
      <c r="P216" s="7">
        <v>866.91</v>
      </c>
      <c r="Q216" s="7">
        <v>8.67</v>
      </c>
      <c r="R216" s="6" t="s">
        <v>3991</v>
      </c>
      <c r="S216" s="7">
        <v>866.91</v>
      </c>
      <c r="T216" s="7">
        <v>39.880000000000003</v>
      </c>
      <c r="U216" s="6" t="s">
        <v>3991</v>
      </c>
      <c r="V216" s="6" t="s">
        <v>3992</v>
      </c>
      <c r="W216" s="6" t="s">
        <v>4541</v>
      </c>
      <c r="X216" s="6" t="s">
        <v>4382</v>
      </c>
      <c r="Y216" s="6" t="s">
        <v>4542</v>
      </c>
      <c r="Z216" s="6" t="s">
        <v>4543</v>
      </c>
    </row>
    <row r="217" spans="1:26" hidden="1" x14ac:dyDescent="0.2">
      <c r="A217" s="6" t="s">
        <v>3987</v>
      </c>
      <c r="B217" s="6">
        <v>64149</v>
      </c>
      <c r="C217" s="1">
        <v>42101</v>
      </c>
      <c r="D217" s="6" t="s">
        <v>3988</v>
      </c>
      <c r="E217" s="6" t="s">
        <v>3989</v>
      </c>
      <c r="F217" s="9">
        <v>473.95</v>
      </c>
      <c r="G217" s="9">
        <v>473.95</v>
      </c>
      <c r="H217" s="9">
        <v>85.31</v>
      </c>
      <c r="I217" s="6" t="s">
        <v>4011</v>
      </c>
      <c r="J217" s="9">
        <v>0</v>
      </c>
      <c r="K217" s="9">
        <v>0</v>
      </c>
      <c r="L217" s="6" t="s">
        <v>3990</v>
      </c>
      <c r="M217" s="9">
        <v>0</v>
      </c>
      <c r="N217" s="9">
        <v>0</v>
      </c>
      <c r="O217" s="6" t="s">
        <v>3990</v>
      </c>
      <c r="P217" s="7">
        <v>473.95</v>
      </c>
      <c r="Q217" s="7">
        <v>7.82</v>
      </c>
      <c r="R217" s="6" t="s">
        <v>3991</v>
      </c>
      <c r="S217" s="7">
        <v>473.95</v>
      </c>
      <c r="T217" s="7">
        <v>36.020000000000003</v>
      </c>
      <c r="U217" s="6" t="s">
        <v>3991</v>
      </c>
      <c r="V217" s="6" t="s">
        <v>3992</v>
      </c>
      <c r="W217" s="6" t="s">
        <v>4544</v>
      </c>
      <c r="X217" s="6" t="s">
        <v>4545</v>
      </c>
      <c r="Y217" s="6" t="s">
        <v>4546</v>
      </c>
      <c r="Z217" s="6" t="s">
        <v>4547</v>
      </c>
    </row>
    <row r="218" spans="1:26" hidden="1" x14ac:dyDescent="0.2">
      <c r="A218" s="6" t="s">
        <v>3987</v>
      </c>
      <c r="B218" s="6">
        <v>99928</v>
      </c>
      <c r="C218" s="1">
        <v>42101</v>
      </c>
      <c r="D218" s="6" t="s">
        <v>4010</v>
      </c>
      <c r="E218" s="6" t="s">
        <v>3989</v>
      </c>
      <c r="F218" s="9">
        <v>608</v>
      </c>
      <c r="G218" s="9">
        <v>648</v>
      </c>
      <c r="H218" s="9">
        <v>116.64</v>
      </c>
      <c r="I218" s="6" t="s">
        <v>4011</v>
      </c>
      <c r="J218" s="9">
        <v>0</v>
      </c>
      <c r="K218" s="9">
        <v>0</v>
      </c>
      <c r="L218" s="6" t="s">
        <v>3990</v>
      </c>
      <c r="M218" s="9">
        <v>0</v>
      </c>
      <c r="N218" s="9">
        <v>0</v>
      </c>
      <c r="O218" s="6" t="s">
        <v>3990</v>
      </c>
      <c r="P218" s="7">
        <v>648</v>
      </c>
      <c r="Q218" s="7">
        <v>10.69</v>
      </c>
      <c r="R218" s="6" t="s">
        <v>3991</v>
      </c>
      <c r="S218" s="7">
        <v>648</v>
      </c>
      <c r="T218" s="7">
        <v>49.25</v>
      </c>
      <c r="U218" s="6" t="s">
        <v>3991</v>
      </c>
      <c r="V218" s="6" t="s">
        <v>3992</v>
      </c>
      <c r="W218" s="6" t="s">
        <v>4548</v>
      </c>
      <c r="X218" s="6" t="s">
        <v>4549</v>
      </c>
      <c r="Y218" s="6" t="s">
        <v>4550</v>
      </c>
      <c r="Z218" s="6" t="s">
        <v>4551</v>
      </c>
    </row>
    <row r="219" spans="1:26" hidden="1" x14ac:dyDescent="0.2">
      <c r="A219" s="6" t="s">
        <v>3987</v>
      </c>
      <c r="B219" s="6">
        <v>142285</v>
      </c>
      <c r="C219" s="1">
        <v>42101</v>
      </c>
      <c r="D219" s="6" t="s">
        <v>4422</v>
      </c>
      <c r="E219" s="6" t="s">
        <v>3989</v>
      </c>
      <c r="F219" s="9">
        <v>280.22000000000003</v>
      </c>
      <c r="G219" s="9">
        <v>0</v>
      </c>
      <c r="H219" s="9">
        <v>0</v>
      </c>
      <c r="I219" s="6" t="s">
        <v>3990</v>
      </c>
      <c r="J219" s="9">
        <v>0</v>
      </c>
      <c r="K219" s="9">
        <v>0</v>
      </c>
      <c r="L219" s="6" t="s">
        <v>3990</v>
      </c>
      <c r="M219" s="9">
        <v>0</v>
      </c>
      <c r="N219" s="9">
        <v>0</v>
      </c>
      <c r="O219" s="6" t="s">
        <v>3990</v>
      </c>
      <c r="P219" s="7">
        <v>210.01</v>
      </c>
      <c r="Q219" s="7">
        <v>3.47</v>
      </c>
      <c r="R219" s="6" t="s">
        <v>3991</v>
      </c>
      <c r="S219" s="7">
        <v>210.01</v>
      </c>
      <c r="T219" s="7">
        <v>15.96</v>
      </c>
      <c r="U219" s="6" t="s">
        <v>3991</v>
      </c>
      <c r="V219" s="6" t="s">
        <v>3992</v>
      </c>
      <c r="W219" s="6" t="s">
        <v>4552</v>
      </c>
      <c r="X219" s="6" t="s">
        <v>4553</v>
      </c>
      <c r="Y219" s="6" t="s">
        <v>4554</v>
      </c>
      <c r="Z219" s="6" t="s">
        <v>4555</v>
      </c>
    </row>
    <row r="220" spans="1:26" hidden="1" x14ac:dyDescent="0.2">
      <c r="A220" s="6" t="s">
        <v>3987</v>
      </c>
      <c r="B220" s="6">
        <v>142285</v>
      </c>
      <c r="C220" s="1">
        <v>42101</v>
      </c>
      <c r="D220" s="6" t="s">
        <v>4422</v>
      </c>
      <c r="E220" s="6" t="s">
        <v>3989</v>
      </c>
      <c r="F220" s="9">
        <v>488.37</v>
      </c>
      <c r="G220" s="9">
        <v>0</v>
      </c>
      <c r="H220" s="9">
        <v>0</v>
      </c>
      <c r="I220" s="6" t="s">
        <v>3990</v>
      </c>
      <c r="J220" s="9">
        <v>0</v>
      </c>
      <c r="K220" s="9">
        <v>0</v>
      </c>
      <c r="L220" s="6" t="s">
        <v>3990</v>
      </c>
      <c r="M220" s="9">
        <v>0</v>
      </c>
      <c r="N220" s="9">
        <v>0</v>
      </c>
      <c r="O220" s="6" t="s">
        <v>3990</v>
      </c>
      <c r="P220" s="7">
        <v>366.01</v>
      </c>
      <c r="Q220" s="7">
        <v>6.04</v>
      </c>
      <c r="R220" s="6" t="s">
        <v>3991</v>
      </c>
      <c r="S220" s="7">
        <v>366.01</v>
      </c>
      <c r="T220" s="7">
        <v>27.82</v>
      </c>
      <c r="U220" s="6" t="s">
        <v>3991</v>
      </c>
      <c r="V220" s="6" t="s">
        <v>3992</v>
      </c>
      <c r="W220" s="6" t="s">
        <v>4552</v>
      </c>
      <c r="X220" s="6" t="s">
        <v>4553</v>
      </c>
      <c r="Y220" s="6" t="s">
        <v>4556</v>
      </c>
      <c r="Z220" s="6" t="s">
        <v>4557</v>
      </c>
    </row>
    <row r="221" spans="1:26" hidden="1" x14ac:dyDescent="0.2">
      <c r="A221" s="6" t="s">
        <v>3987</v>
      </c>
      <c r="B221" s="6">
        <v>237481</v>
      </c>
      <c r="C221" s="1">
        <v>42101</v>
      </c>
      <c r="D221" s="6" t="s">
        <v>4019</v>
      </c>
      <c r="E221" s="6" t="s">
        <v>3989</v>
      </c>
      <c r="F221" s="9">
        <v>338</v>
      </c>
      <c r="G221" s="9">
        <v>0</v>
      </c>
      <c r="H221" s="9">
        <v>0</v>
      </c>
      <c r="I221" s="6" t="s">
        <v>3990</v>
      </c>
      <c r="J221" s="9">
        <v>0</v>
      </c>
      <c r="K221" s="9">
        <v>0</v>
      </c>
      <c r="L221" s="6" t="s">
        <v>3990</v>
      </c>
      <c r="M221" s="9">
        <v>0</v>
      </c>
      <c r="N221" s="9">
        <v>0</v>
      </c>
      <c r="O221" s="6" t="s">
        <v>3990</v>
      </c>
      <c r="P221" s="7">
        <v>0</v>
      </c>
      <c r="Q221" s="7">
        <v>0</v>
      </c>
      <c r="R221" s="6" t="s">
        <v>3990</v>
      </c>
      <c r="S221" s="7">
        <v>0</v>
      </c>
      <c r="T221" s="7">
        <v>0</v>
      </c>
      <c r="U221" s="6" t="s">
        <v>3990</v>
      </c>
      <c r="V221" s="6" t="s">
        <v>3992</v>
      </c>
      <c r="W221" s="6" t="s">
        <v>4558</v>
      </c>
      <c r="X221" s="6" t="s">
        <v>4318</v>
      </c>
      <c r="Y221" s="6" t="s">
        <v>4559</v>
      </c>
      <c r="Z221" s="6" t="s">
        <v>4560</v>
      </c>
    </row>
    <row r="222" spans="1:26" hidden="1" x14ac:dyDescent="0.2">
      <c r="A222" s="6" t="s">
        <v>3987</v>
      </c>
      <c r="B222" s="6">
        <v>237481</v>
      </c>
      <c r="C222" s="1">
        <v>42101</v>
      </c>
      <c r="D222" s="6" t="s">
        <v>4019</v>
      </c>
      <c r="E222" s="6" t="s">
        <v>3989</v>
      </c>
      <c r="F222" s="9">
        <v>170</v>
      </c>
      <c r="G222" s="9">
        <v>0</v>
      </c>
      <c r="H222" s="9">
        <v>0</v>
      </c>
      <c r="I222" s="6" t="s">
        <v>3990</v>
      </c>
      <c r="J222" s="9">
        <v>0</v>
      </c>
      <c r="K222" s="9">
        <v>0</v>
      </c>
      <c r="L222" s="6" t="s">
        <v>3990</v>
      </c>
      <c r="M222" s="9">
        <v>0</v>
      </c>
      <c r="N222" s="9">
        <v>0</v>
      </c>
      <c r="O222" s="6" t="s">
        <v>3990</v>
      </c>
      <c r="P222" s="7">
        <v>0</v>
      </c>
      <c r="Q222" s="7">
        <v>0</v>
      </c>
      <c r="R222" s="6" t="s">
        <v>3990</v>
      </c>
      <c r="S222" s="7">
        <v>0</v>
      </c>
      <c r="T222" s="7">
        <v>0</v>
      </c>
      <c r="U222" s="6" t="s">
        <v>3990</v>
      </c>
      <c r="V222" s="6" t="s">
        <v>3992</v>
      </c>
      <c r="W222" s="6" t="s">
        <v>4558</v>
      </c>
      <c r="X222" s="6" t="s">
        <v>4561</v>
      </c>
      <c r="Y222" s="6" t="s">
        <v>4562</v>
      </c>
      <c r="Z222" s="6" t="s">
        <v>4563</v>
      </c>
    </row>
    <row r="223" spans="1:26" hidden="1" x14ac:dyDescent="0.2">
      <c r="A223" s="6" t="s">
        <v>3987</v>
      </c>
      <c r="B223" s="6">
        <v>237481</v>
      </c>
      <c r="C223" s="1">
        <v>42101</v>
      </c>
      <c r="D223" s="6" t="s">
        <v>4019</v>
      </c>
      <c r="E223" s="6" t="s">
        <v>3989</v>
      </c>
      <c r="F223" s="9">
        <v>21.9</v>
      </c>
      <c r="G223" s="9">
        <v>0</v>
      </c>
      <c r="H223" s="9">
        <v>0</v>
      </c>
      <c r="I223" s="6" t="s">
        <v>3990</v>
      </c>
      <c r="J223" s="9">
        <v>0</v>
      </c>
      <c r="K223" s="9">
        <v>0</v>
      </c>
      <c r="L223" s="6" t="s">
        <v>3990</v>
      </c>
      <c r="M223" s="9">
        <v>0</v>
      </c>
      <c r="N223" s="9">
        <v>0</v>
      </c>
      <c r="O223" s="6" t="s">
        <v>3990</v>
      </c>
      <c r="P223" s="7">
        <v>0</v>
      </c>
      <c r="Q223" s="7">
        <v>0</v>
      </c>
      <c r="R223" s="6" t="s">
        <v>3990</v>
      </c>
      <c r="S223" s="7">
        <v>0</v>
      </c>
      <c r="T223" s="7">
        <v>0</v>
      </c>
      <c r="U223" s="6" t="s">
        <v>3990</v>
      </c>
      <c r="V223" s="6" t="s">
        <v>3992</v>
      </c>
      <c r="W223" s="6" t="s">
        <v>4558</v>
      </c>
      <c r="X223" s="6" t="s">
        <v>4561</v>
      </c>
      <c r="Y223" s="6" t="s">
        <v>4564</v>
      </c>
      <c r="Z223" s="6" t="s">
        <v>4565</v>
      </c>
    </row>
    <row r="224" spans="1:26" hidden="1" x14ac:dyDescent="0.2">
      <c r="A224" s="6" t="s">
        <v>3987</v>
      </c>
      <c r="B224" s="6">
        <v>599832</v>
      </c>
      <c r="C224" s="1">
        <v>42101</v>
      </c>
      <c r="D224" s="6" t="s">
        <v>3988</v>
      </c>
      <c r="E224" s="6" t="s">
        <v>3989</v>
      </c>
      <c r="F224" s="9">
        <v>2248.08</v>
      </c>
      <c r="G224" s="9">
        <v>2248.08</v>
      </c>
      <c r="H224" s="9">
        <v>404.65</v>
      </c>
      <c r="I224" s="6" t="s">
        <v>4011</v>
      </c>
      <c r="J224" s="9">
        <v>0</v>
      </c>
      <c r="K224" s="9">
        <v>0</v>
      </c>
      <c r="L224" s="6" t="s">
        <v>3990</v>
      </c>
      <c r="M224" s="9">
        <v>0</v>
      </c>
      <c r="N224" s="9">
        <v>0</v>
      </c>
      <c r="O224" s="6" t="s">
        <v>3990</v>
      </c>
      <c r="P224" s="7">
        <v>2248.08</v>
      </c>
      <c r="Q224" s="7">
        <v>37.090000000000003</v>
      </c>
      <c r="R224" s="6" t="s">
        <v>3991</v>
      </c>
      <c r="S224" s="7">
        <v>2248.08</v>
      </c>
      <c r="T224" s="7">
        <v>170.85</v>
      </c>
      <c r="U224" s="6" t="s">
        <v>3991</v>
      </c>
      <c r="V224" s="6" t="s">
        <v>3992</v>
      </c>
      <c r="W224" s="6" t="s">
        <v>4490</v>
      </c>
      <c r="X224" s="6" t="s">
        <v>4491</v>
      </c>
      <c r="Y224" s="6" t="s">
        <v>4492</v>
      </c>
      <c r="Z224" s="6" t="s">
        <v>4493</v>
      </c>
    </row>
    <row r="225" spans="1:26" hidden="1" x14ac:dyDescent="0.2">
      <c r="A225" s="6" t="s">
        <v>3987</v>
      </c>
      <c r="B225" s="6">
        <v>599833</v>
      </c>
      <c r="C225" s="1">
        <v>42101</v>
      </c>
      <c r="D225" s="6" t="s">
        <v>3988</v>
      </c>
      <c r="E225" s="6" t="s">
        <v>3989</v>
      </c>
      <c r="F225" s="9">
        <v>8992.32</v>
      </c>
      <c r="G225" s="9">
        <v>8992.32</v>
      </c>
      <c r="H225" s="9">
        <v>1618.62</v>
      </c>
      <c r="I225" s="6" t="s">
        <v>4011</v>
      </c>
      <c r="J225" s="9">
        <v>0</v>
      </c>
      <c r="K225" s="9">
        <v>0</v>
      </c>
      <c r="L225" s="6" t="s">
        <v>3990</v>
      </c>
      <c r="M225" s="9">
        <v>0</v>
      </c>
      <c r="N225" s="9">
        <v>0</v>
      </c>
      <c r="O225" s="6" t="s">
        <v>3990</v>
      </c>
      <c r="P225" s="7">
        <v>8992.32</v>
      </c>
      <c r="Q225" s="7">
        <v>148.37</v>
      </c>
      <c r="R225" s="6" t="s">
        <v>3991</v>
      </c>
      <c r="S225" s="7">
        <v>8992.32</v>
      </c>
      <c r="T225" s="7">
        <v>683.42</v>
      </c>
      <c r="U225" s="6" t="s">
        <v>3991</v>
      </c>
      <c r="V225" s="6" t="s">
        <v>3992</v>
      </c>
      <c r="W225" s="6" t="s">
        <v>4490</v>
      </c>
      <c r="X225" s="6" t="s">
        <v>4491</v>
      </c>
      <c r="Y225" s="6" t="s">
        <v>4492</v>
      </c>
      <c r="Z225" s="6" t="s">
        <v>4493</v>
      </c>
    </row>
    <row r="226" spans="1:26" hidden="1" x14ac:dyDescent="0.2">
      <c r="A226" s="6" t="s">
        <v>3987</v>
      </c>
      <c r="B226" s="6">
        <v>599834</v>
      </c>
      <c r="C226" s="1">
        <v>42101</v>
      </c>
      <c r="D226" s="6" t="s">
        <v>3988</v>
      </c>
      <c r="E226" s="6" t="s">
        <v>3989</v>
      </c>
      <c r="F226" s="9">
        <v>6744.23</v>
      </c>
      <c r="G226" s="9">
        <v>6744.23</v>
      </c>
      <c r="H226" s="9">
        <v>1213.96</v>
      </c>
      <c r="I226" s="6" t="s">
        <v>4011</v>
      </c>
      <c r="J226" s="9">
        <v>0</v>
      </c>
      <c r="K226" s="9">
        <v>0</v>
      </c>
      <c r="L226" s="6" t="s">
        <v>3990</v>
      </c>
      <c r="M226" s="9">
        <v>0</v>
      </c>
      <c r="N226" s="9">
        <v>0</v>
      </c>
      <c r="O226" s="6" t="s">
        <v>3990</v>
      </c>
      <c r="P226" s="7">
        <v>6744.23</v>
      </c>
      <c r="Q226" s="7">
        <v>111.28</v>
      </c>
      <c r="R226" s="6" t="s">
        <v>3991</v>
      </c>
      <c r="S226" s="7">
        <v>6744.23</v>
      </c>
      <c r="T226" s="7">
        <v>512.55999999999995</v>
      </c>
      <c r="U226" s="6" t="s">
        <v>3991</v>
      </c>
      <c r="V226" s="6" t="s">
        <v>3992</v>
      </c>
      <c r="W226" s="6" t="s">
        <v>4490</v>
      </c>
      <c r="X226" s="6" t="s">
        <v>4491</v>
      </c>
      <c r="Y226" s="6" t="s">
        <v>4492</v>
      </c>
      <c r="Z226" s="6" t="s">
        <v>4493</v>
      </c>
    </row>
    <row r="227" spans="1:26" hidden="1" x14ac:dyDescent="0.2">
      <c r="A227" s="6" t="s">
        <v>3987</v>
      </c>
      <c r="B227" s="6">
        <v>12671</v>
      </c>
      <c r="C227" s="1">
        <v>42101</v>
      </c>
      <c r="D227" s="6" t="s">
        <v>4566</v>
      </c>
      <c r="E227" s="6" t="s">
        <v>3989</v>
      </c>
      <c r="F227" s="9">
        <v>320</v>
      </c>
      <c r="G227" s="9">
        <v>320</v>
      </c>
      <c r="H227" s="9">
        <v>4</v>
      </c>
      <c r="I227" s="6" t="s">
        <v>4011</v>
      </c>
      <c r="J227" s="9">
        <v>0</v>
      </c>
      <c r="K227" s="9">
        <v>0</v>
      </c>
      <c r="L227" s="6" t="s">
        <v>3990</v>
      </c>
      <c r="M227" s="9">
        <v>0</v>
      </c>
      <c r="N227" s="9">
        <v>0</v>
      </c>
      <c r="O227" s="6" t="s">
        <v>3990</v>
      </c>
      <c r="P227" s="7">
        <v>320</v>
      </c>
      <c r="Q227" s="7">
        <v>5.28</v>
      </c>
      <c r="R227" s="6" t="s">
        <v>3991</v>
      </c>
      <c r="S227" s="7">
        <v>320</v>
      </c>
      <c r="T227" s="7">
        <v>24.32</v>
      </c>
      <c r="U227" s="6" t="s">
        <v>3991</v>
      </c>
      <c r="V227" s="6" t="s">
        <v>3992</v>
      </c>
      <c r="W227" s="6" t="s">
        <v>4567</v>
      </c>
      <c r="X227" s="6" t="s">
        <v>4568</v>
      </c>
      <c r="Y227" s="6" t="s">
        <v>4569</v>
      </c>
      <c r="Z227" s="6" t="s">
        <v>4570</v>
      </c>
    </row>
    <row r="228" spans="1:26" hidden="1" x14ac:dyDescent="0.2">
      <c r="A228" s="6" t="s">
        <v>3987</v>
      </c>
      <c r="B228" s="6">
        <v>12672</v>
      </c>
      <c r="C228" s="1">
        <v>42101</v>
      </c>
      <c r="D228" s="6" t="s">
        <v>4566</v>
      </c>
      <c r="E228" s="6" t="s">
        <v>3989</v>
      </c>
      <c r="F228" s="9">
        <v>340</v>
      </c>
      <c r="G228" s="9">
        <v>340</v>
      </c>
      <c r="H228" s="9">
        <v>4.25</v>
      </c>
      <c r="I228" s="6" t="s">
        <v>4011</v>
      </c>
      <c r="J228" s="9">
        <v>0</v>
      </c>
      <c r="K228" s="9">
        <v>0</v>
      </c>
      <c r="L228" s="6" t="s">
        <v>3990</v>
      </c>
      <c r="M228" s="9">
        <v>0</v>
      </c>
      <c r="N228" s="9">
        <v>0</v>
      </c>
      <c r="O228" s="6" t="s">
        <v>3990</v>
      </c>
      <c r="P228" s="7">
        <v>340</v>
      </c>
      <c r="Q228" s="7">
        <v>5.61</v>
      </c>
      <c r="R228" s="6" t="s">
        <v>3991</v>
      </c>
      <c r="S228" s="7">
        <v>340</v>
      </c>
      <c r="T228" s="7">
        <v>25.84</v>
      </c>
      <c r="U228" s="6" t="s">
        <v>3991</v>
      </c>
      <c r="V228" s="6" t="s">
        <v>3992</v>
      </c>
      <c r="W228" s="6" t="s">
        <v>4567</v>
      </c>
      <c r="X228" s="6" t="s">
        <v>4568</v>
      </c>
      <c r="Y228" s="6" t="s">
        <v>4569</v>
      </c>
      <c r="Z228" s="6" t="s">
        <v>4570</v>
      </c>
    </row>
    <row r="229" spans="1:26" hidden="1" x14ac:dyDescent="0.2">
      <c r="A229" s="6" t="s">
        <v>3987</v>
      </c>
      <c r="B229" s="6">
        <v>12673</v>
      </c>
      <c r="C229" s="1">
        <v>42101</v>
      </c>
      <c r="D229" s="6" t="s">
        <v>4566</v>
      </c>
      <c r="E229" s="6" t="s">
        <v>3989</v>
      </c>
      <c r="F229" s="9">
        <v>180</v>
      </c>
      <c r="G229" s="9">
        <v>180</v>
      </c>
      <c r="H229" s="9">
        <v>2.25</v>
      </c>
      <c r="I229" s="6" t="s">
        <v>4011</v>
      </c>
      <c r="J229" s="9">
        <v>0</v>
      </c>
      <c r="K229" s="9">
        <v>0</v>
      </c>
      <c r="L229" s="6" t="s">
        <v>3990</v>
      </c>
      <c r="M229" s="9">
        <v>0</v>
      </c>
      <c r="N229" s="9">
        <v>0</v>
      </c>
      <c r="O229" s="6" t="s">
        <v>3990</v>
      </c>
      <c r="P229" s="7">
        <v>180</v>
      </c>
      <c r="Q229" s="7">
        <v>2.97</v>
      </c>
      <c r="R229" s="6" t="s">
        <v>3991</v>
      </c>
      <c r="S229" s="7">
        <v>180</v>
      </c>
      <c r="T229" s="7">
        <v>13.68</v>
      </c>
      <c r="U229" s="6" t="s">
        <v>3991</v>
      </c>
      <c r="V229" s="6" t="s">
        <v>3992</v>
      </c>
      <c r="W229" s="6" t="s">
        <v>4567</v>
      </c>
      <c r="X229" s="6" t="s">
        <v>4568</v>
      </c>
      <c r="Y229" s="6" t="s">
        <v>4569</v>
      </c>
      <c r="Z229" s="6" t="s">
        <v>4570</v>
      </c>
    </row>
    <row r="230" spans="1:26" hidden="1" x14ac:dyDescent="0.2">
      <c r="A230" s="6" t="s">
        <v>3987</v>
      </c>
      <c r="B230" s="6">
        <v>12674</v>
      </c>
      <c r="C230" s="1">
        <v>42101</v>
      </c>
      <c r="D230" s="6" t="s">
        <v>4566</v>
      </c>
      <c r="E230" s="6" t="s">
        <v>3989</v>
      </c>
      <c r="F230" s="9">
        <v>190</v>
      </c>
      <c r="G230" s="9">
        <v>190</v>
      </c>
      <c r="H230" s="9">
        <v>2.38</v>
      </c>
      <c r="I230" s="6" t="s">
        <v>4011</v>
      </c>
      <c r="J230" s="9">
        <v>0</v>
      </c>
      <c r="K230" s="9">
        <v>0</v>
      </c>
      <c r="L230" s="6" t="s">
        <v>3990</v>
      </c>
      <c r="M230" s="9">
        <v>0</v>
      </c>
      <c r="N230" s="9">
        <v>0</v>
      </c>
      <c r="O230" s="6" t="s">
        <v>3990</v>
      </c>
      <c r="P230" s="7">
        <v>190</v>
      </c>
      <c r="Q230" s="7">
        <v>3.14</v>
      </c>
      <c r="R230" s="6" t="s">
        <v>3991</v>
      </c>
      <c r="S230" s="7">
        <v>190</v>
      </c>
      <c r="T230" s="7">
        <v>14.44</v>
      </c>
      <c r="U230" s="6" t="s">
        <v>3991</v>
      </c>
      <c r="V230" s="6" t="s">
        <v>3992</v>
      </c>
      <c r="W230" s="6" t="s">
        <v>4567</v>
      </c>
      <c r="X230" s="6" t="s">
        <v>4568</v>
      </c>
      <c r="Y230" s="6" t="s">
        <v>4569</v>
      </c>
      <c r="Z230" s="6" t="s">
        <v>4570</v>
      </c>
    </row>
    <row r="231" spans="1:26" hidden="1" x14ac:dyDescent="0.2">
      <c r="A231" s="6" t="s">
        <v>3987</v>
      </c>
      <c r="B231" s="6">
        <v>12675</v>
      </c>
      <c r="C231" s="1">
        <v>42101</v>
      </c>
      <c r="D231" s="6" t="s">
        <v>4566</v>
      </c>
      <c r="E231" s="6" t="s">
        <v>3989</v>
      </c>
      <c r="F231" s="9">
        <v>280</v>
      </c>
      <c r="G231" s="9">
        <v>280</v>
      </c>
      <c r="H231" s="9">
        <v>3.5</v>
      </c>
      <c r="I231" s="6" t="s">
        <v>4011</v>
      </c>
      <c r="J231" s="9">
        <v>0</v>
      </c>
      <c r="K231" s="9">
        <v>0</v>
      </c>
      <c r="L231" s="6" t="s">
        <v>3990</v>
      </c>
      <c r="M231" s="9">
        <v>0</v>
      </c>
      <c r="N231" s="9">
        <v>0</v>
      </c>
      <c r="O231" s="6" t="s">
        <v>3990</v>
      </c>
      <c r="P231" s="7">
        <v>280</v>
      </c>
      <c r="Q231" s="7">
        <v>4.62</v>
      </c>
      <c r="R231" s="6" t="s">
        <v>3991</v>
      </c>
      <c r="S231" s="7">
        <v>280</v>
      </c>
      <c r="T231" s="7">
        <v>21.28</v>
      </c>
      <c r="U231" s="6" t="s">
        <v>3991</v>
      </c>
      <c r="V231" s="6" t="s">
        <v>3992</v>
      </c>
      <c r="W231" s="6" t="s">
        <v>4567</v>
      </c>
      <c r="X231" s="6" t="s">
        <v>4568</v>
      </c>
      <c r="Y231" s="6" t="s">
        <v>4569</v>
      </c>
      <c r="Z231" s="6" t="s">
        <v>4570</v>
      </c>
    </row>
    <row r="232" spans="1:26" hidden="1" x14ac:dyDescent="0.2">
      <c r="A232" s="6" t="s">
        <v>3987</v>
      </c>
      <c r="B232" s="6">
        <v>12676</v>
      </c>
      <c r="C232" s="1">
        <v>42101</v>
      </c>
      <c r="D232" s="6" t="s">
        <v>4566</v>
      </c>
      <c r="E232" s="6" t="s">
        <v>3989</v>
      </c>
      <c r="F232" s="9">
        <v>320</v>
      </c>
      <c r="G232" s="9">
        <v>320</v>
      </c>
      <c r="H232" s="9">
        <v>4</v>
      </c>
      <c r="I232" s="6" t="s">
        <v>4011</v>
      </c>
      <c r="J232" s="9">
        <v>0</v>
      </c>
      <c r="K232" s="9">
        <v>0</v>
      </c>
      <c r="L232" s="6" t="s">
        <v>3990</v>
      </c>
      <c r="M232" s="9">
        <v>0</v>
      </c>
      <c r="N232" s="9">
        <v>0</v>
      </c>
      <c r="O232" s="6" t="s">
        <v>3990</v>
      </c>
      <c r="P232" s="7">
        <v>320</v>
      </c>
      <c r="Q232" s="7">
        <v>5.28</v>
      </c>
      <c r="R232" s="6" t="s">
        <v>3991</v>
      </c>
      <c r="S232" s="7">
        <v>320</v>
      </c>
      <c r="T232" s="7">
        <v>24.32</v>
      </c>
      <c r="U232" s="6" t="s">
        <v>3991</v>
      </c>
      <c r="V232" s="6" t="s">
        <v>3992</v>
      </c>
      <c r="W232" s="6" t="s">
        <v>4567</v>
      </c>
      <c r="X232" s="6" t="s">
        <v>4568</v>
      </c>
      <c r="Y232" s="6" t="s">
        <v>4569</v>
      </c>
      <c r="Z232" s="6" t="s">
        <v>4570</v>
      </c>
    </row>
    <row r="233" spans="1:26" hidden="1" x14ac:dyDescent="0.2">
      <c r="A233" s="6" t="s">
        <v>3987</v>
      </c>
      <c r="B233" s="6">
        <v>12677</v>
      </c>
      <c r="C233" s="1">
        <v>42101</v>
      </c>
      <c r="D233" s="6" t="s">
        <v>4566</v>
      </c>
      <c r="E233" s="6" t="s">
        <v>3989</v>
      </c>
      <c r="F233" s="9">
        <v>480</v>
      </c>
      <c r="G233" s="9">
        <v>480</v>
      </c>
      <c r="H233" s="9">
        <v>6</v>
      </c>
      <c r="I233" s="6" t="s">
        <v>4011</v>
      </c>
      <c r="J233" s="9">
        <v>0</v>
      </c>
      <c r="K233" s="9">
        <v>0</v>
      </c>
      <c r="L233" s="6" t="s">
        <v>3990</v>
      </c>
      <c r="M233" s="9">
        <v>0</v>
      </c>
      <c r="N233" s="9">
        <v>0</v>
      </c>
      <c r="O233" s="6" t="s">
        <v>3990</v>
      </c>
      <c r="P233" s="7">
        <v>480</v>
      </c>
      <c r="Q233" s="7">
        <v>7.92</v>
      </c>
      <c r="R233" s="6" t="s">
        <v>3991</v>
      </c>
      <c r="S233" s="7">
        <v>480</v>
      </c>
      <c r="T233" s="7">
        <v>36.479999999999997</v>
      </c>
      <c r="U233" s="6" t="s">
        <v>3991</v>
      </c>
      <c r="V233" s="6" t="s">
        <v>3992</v>
      </c>
      <c r="W233" s="6" t="s">
        <v>4567</v>
      </c>
      <c r="X233" s="6" t="s">
        <v>4568</v>
      </c>
      <c r="Y233" s="6" t="s">
        <v>4569</v>
      </c>
      <c r="Z233" s="6" t="s">
        <v>4570</v>
      </c>
    </row>
    <row r="234" spans="1:26" hidden="1" x14ac:dyDescent="0.2">
      <c r="A234" s="6" t="s">
        <v>3987</v>
      </c>
      <c r="B234" s="6">
        <v>12678</v>
      </c>
      <c r="C234" s="1">
        <v>42101</v>
      </c>
      <c r="D234" s="6" t="s">
        <v>4566</v>
      </c>
      <c r="E234" s="6" t="s">
        <v>3989</v>
      </c>
      <c r="F234" s="9">
        <v>190</v>
      </c>
      <c r="G234" s="9">
        <v>190</v>
      </c>
      <c r="H234" s="9">
        <v>2.38</v>
      </c>
      <c r="I234" s="6" t="s">
        <v>4011</v>
      </c>
      <c r="J234" s="9">
        <v>0</v>
      </c>
      <c r="K234" s="9">
        <v>0</v>
      </c>
      <c r="L234" s="6" t="s">
        <v>3990</v>
      </c>
      <c r="M234" s="9">
        <v>0</v>
      </c>
      <c r="N234" s="9">
        <v>0</v>
      </c>
      <c r="O234" s="6" t="s">
        <v>3990</v>
      </c>
      <c r="P234" s="7">
        <v>190</v>
      </c>
      <c r="Q234" s="7">
        <v>3.14</v>
      </c>
      <c r="R234" s="6" t="s">
        <v>3991</v>
      </c>
      <c r="S234" s="7">
        <v>190</v>
      </c>
      <c r="T234" s="7">
        <v>14.44</v>
      </c>
      <c r="U234" s="6" t="s">
        <v>3991</v>
      </c>
      <c r="V234" s="6" t="s">
        <v>3992</v>
      </c>
      <c r="W234" s="6" t="s">
        <v>4567</v>
      </c>
      <c r="X234" s="6" t="s">
        <v>4568</v>
      </c>
      <c r="Y234" s="6" t="s">
        <v>4569</v>
      </c>
      <c r="Z234" s="6" t="s">
        <v>4570</v>
      </c>
    </row>
    <row r="235" spans="1:26" hidden="1" x14ac:dyDescent="0.2">
      <c r="A235" s="6" t="s">
        <v>3987</v>
      </c>
      <c r="B235" s="6">
        <v>12679</v>
      </c>
      <c r="C235" s="1">
        <v>42101</v>
      </c>
      <c r="D235" s="6" t="s">
        <v>4566</v>
      </c>
      <c r="E235" s="6" t="s">
        <v>3989</v>
      </c>
      <c r="F235" s="9">
        <v>190</v>
      </c>
      <c r="G235" s="9">
        <v>190</v>
      </c>
      <c r="H235" s="9">
        <v>2.38</v>
      </c>
      <c r="I235" s="6" t="s">
        <v>4011</v>
      </c>
      <c r="J235" s="9">
        <v>0</v>
      </c>
      <c r="K235" s="9">
        <v>0</v>
      </c>
      <c r="L235" s="6" t="s">
        <v>3990</v>
      </c>
      <c r="M235" s="9">
        <v>0</v>
      </c>
      <c r="N235" s="9">
        <v>0</v>
      </c>
      <c r="O235" s="6" t="s">
        <v>3990</v>
      </c>
      <c r="P235" s="7">
        <v>190</v>
      </c>
      <c r="Q235" s="7">
        <v>3.14</v>
      </c>
      <c r="R235" s="6" t="s">
        <v>3991</v>
      </c>
      <c r="S235" s="7">
        <v>190</v>
      </c>
      <c r="T235" s="7">
        <v>14.44</v>
      </c>
      <c r="U235" s="6" t="s">
        <v>3991</v>
      </c>
      <c r="V235" s="6" t="s">
        <v>3992</v>
      </c>
      <c r="W235" s="6" t="s">
        <v>4567</v>
      </c>
      <c r="X235" s="6" t="s">
        <v>4568</v>
      </c>
      <c r="Y235" s="6" t="s">
        <v>4569</v>
      </c>
      <c r="Z235" s="6" t="s">
        <v>4570</v>
      </c>
    </row>
    <row r="236" spans="1:26" hidden="1" x14ac:dyDescent="0.2">
      <c r="A236" s="6" t="s">
        <v>3987</v>
      </c>
      <c r="B236" s="6">
        <v>12680</v>
      </c>
      <c r="C236" s="1">
        <v>42101</v>
      </c>
      <c r="D236" s="6" t="s">
        <v>4566</v>
      </c>
      <c r="E236" s="6" t="s">
        <v>3989</v>
      </c>
      <c r="F236" s="9">
        <v>190</v>
      </c>
      <c r="G236" s="9">
        <v>190</v>
      </c>
      <c r="H236" s="9">
        <v>2.38</v>
      </c>
      <c r="I236" s="6" t="s">
        <v>4011</v>
      </c>
      <c r="J236" s="9">
        <v>0</v>
      </c>
      <c r="K236" s="9">
        <v>0</v>
      </c>
      <c r="L236" s="6" t="s">
        <v>3990</v>
      </c>
      <c r="M236" s="9">
        <v>0</v>
      </c>
      <c r="N236" s="9">
        <v>0</v>
      </c>
      <c r="O236" s="6" t="s">
        <v>3990</v>
      </c>
      <c r="P236" s="7">
        <v>190</v>
      </c>
      <c r="Q236" s="7">
        <v>3.14</v>
      </c>
      <c r="R236" s="6" t="s">
        <v>3991</v>
      </c>
      <c r="S236" s="7">
        <v>190</v>
      </c>
      <c r="T236" s="7">
        <v>14.44</v>
      </c>
      <c r="U236" s="6" t="s">
        <v>3991</v>
      </c>
      <c r="V236" s="6" t="s">
        <v>3992</v>
      </c>
      <c r="W236" s="6" t="s">
        <v>4567</v>
      </c>
      <c r="X236" s="6" t="s">
        <v>4568</v>
      </c>
      <c r="Y236" s="6" t="s">
        <v>4569</v>
      </c>
      <c r="Z236" s="6" t="s">
        <v>4570</v>
      </c>
    </row>
    <row r="237" spans="1:26" hidden="1" x14ac:dyDescent="0.2">
      <c r="A237" s="6" t="s">
        <v>3987</v>
      </c>
      <c r="B237" s="6">
        <v>12681</v>
      </c>
      <c r="C237" s="1">
        <v>42101</v>
      </c>
      <c r="D237" s="6" t="s">
        <v>4566</v>
      </c>
      <c r="E237" s="6" t="s">
        <v>3989</v>
      </c>
      <c r="F237" s="9">
        <v>190</v>
      </c>
      <c r="G237" s="9">
        <v>190</v>
      </c>
      <c r="H237" s="9">
        <v>2.38</v>
      </c>
      <c r="I237" s="6" t="s">
        <v>4011</v>
      </c>
      <c r="J237" s="9">
        <v>0</v>
      </c>
      <c r="K237" s="9">
        <v>0</v>
      </c>
      <c r="L237" s="6" t="s">
        <v>3990</v>
      </c>
      <c r="M237" s="9">
        <v>0</v>
      </c>
      <c r="N237" s="9">
        <v>0</v>
      </c>
      <c r="O237" s="6" t="s">
        <v>3990</v>
      </c>
      <c r="P237" s="7">
        <v>190</v>
      </c>
      <c r="Q237" s="7">
        <v>3.14</v>
      </c>
      <c r="R237" s="6" t="s">
        <v>3991</v>
      </c>
      <c r="S237" s="7">
        <v>190</v>
      </c>
      <c r="T237" s="7">
        <v>14.44</v>
      </c>
      <c r="U237" s="6" t="s">
        <v>3991</v>
      </c>
      <c r="V237" s="6" t="s">
        <v>3992</v>
      </c>
      <c r="W237" s="6" t="s">
        <v>4567</v>
      </c>
      <c r="X237" s="6" t="s">
        <v>4568</v>
      </c>
      <c r="Y237" s="6" t="s">
        <v>4569</v>
      </c>
      <c r="Z237" s="6" t="s">
        <v>4570</v>
      </c>
    </row>
    <row r="238" spans="1:26" hidden="1" x14ac:dyDescent="0.2">
      <c r="A238" s="6" t="s">
        <v>3987</v>
      </c>
      <c r="B238" s="6">
        <v>12682</v>
      </c>
      <c r="C238" s="1">
        <v>42101</v>
      </c>
      <c r="D238" s="6" t="s">
        <v>4566</v>
      </c>
      <c r="E238" s="6" t="s">
        <v>3989</v>
      </c>
      <c r="F238" s="9">
        <v>190</v>
      </c>
      <c r="G238" s="9">
        <v>190</v>
      </c>
      <c r="H238" s="9">
        <v>2.38</v>
      </c>
      <c r="I238" s="6" t="s">
        <v>4011</v>
      </c>
      <c r="J238" s="9">
        <v>0</v>
      </c>
      <c r="K238" s="9">
        <v>0</v>
      </c>
      <c r="L238" s="6" t="s">
        <v>3990</v>
      </c>
      <c r="M238" s="9">
        <v>0</v>
      </c>
      <c r="N238" s="9">
        <v>0</v>
      </c>
      <c r="O238" s="6" t="s">
        <v>3990</v>
      </c>
      <c r="P238" s="7">
        <v>190</v>
      </c>
      <c r="Q238" s="7">
        <v>3.14</v>
      </c>
      <c r="R238" s="6" t="s">
        <v>3991</v>
      </c>
      <c r="S238" s="7">
        <v>190</v>
      </c>
      <c r="T238" s="7">
        <v>14.44</v>
      </c>
      <c r="U238" s="6" t="s">
        <v>3991</v>
      </c>
      <c r="V238" s="6" t="s">
        <v>3992</v>
      </c>
      <c r="W238" s="6" t="s">
        <v>4567</v>
      </c>
      <c r="X238" s="6" t="s">
        <v>4568</v>
      </c>
      <c r="Y238" s="6" t="s">
        <v>4569</v>
      </c>
      <c r="Z238" s="6" t="s">
        <v>4570</v>
      </c>
    </row>
    <row r="239" spans="1:26" hidden="1" x14ac:dyDescent="0.2">
      <c r="A239" s="6" t="s">
        <v>3987</v>
      </c>
      <c r="B239" s="6">
        <v>12683</v>
      </c>
      <c r="C239" s="1">
        <v>42101</v>
      </c>
      <c r="D239" s="6" t="s">
        <v>4566</v>
      </c>
      <c r="E239" s="6" t="s">
        <v>3989</v>
      </c>
      <c r="F239" s="9">
        <v>190</v>
      </c>
      <c r="G239" s="9">
        <v>190</v>
      </c>
      <c r="H239" s="9">
        <v>2.38</v>
      </c>
      <c r="I239" s="6" t="s">
        <v>4011</v>
      </c>
      <c r="J239" s="9">
        <v>0</v>
      </c>
      <c r="K239" s="9">
        <v>0</v>
      </c>
      <c r="L239" s="6" t="s">
        <v>3990</v>
      </c>
      <c r="M239" s="9">
        <v>0</v>
      </c>
      <c r="N239" s="9">
        <v>0</v>
      </c>
      <c r="O239" s="6" t="s">
        <v>3990</v>
      </c>
      <c r="P239" s="7">
        <v>190</v>
      </c>
      <c r="Q239" s="7">
        <v>3.14</v>
      </c>
      <c r="R239" s="6" t="s">
        <v>3991</v>
      </c>
      <c r="S239" s="7">
        <v>190</v>
      </c>
      <c r="T239" s="7">
        <v>14.44</v>
      </c>
      <c r="U239" s="6" t="s">
        <v>3991</v>
      </c>
      <c r="V239" s="6" t="s">
        <v>3992</v>
      </c>
      <c r="W239" s="6" t="s">
        <v>4567</v>
      </c>
      <c r="X239" s="6" t="s">
        <v>4568</v>
      </c>
      <c r="Y239" s="6" t="s">
        <v>4569</v>
      </c>
      <c r="Z239" s="6" t="s">
        <v>4570</v>
      </c>
    </row>
    <row r="240" spans="1:26" hidden="1" x14ac:dyDescent="0.2">
      <c r="A240" s="6" t="s">
        <v>3987</v>
      </c>
      <c r="B240" s="6">
        <v>12684</v>
      </c>
      <c r="C240" s="1">
        <v>42101</v>
      </c>
      <c r="D240" s="6" t="s">
        <v>4566</v>
      </c>
      <c r="E240" s="6" t="s">
        <v>3989</v>
      </c>
      <c r="F240" s="9">
        <v>26</v>
      </c>
      <c r="G240" s="9">
        <v>26</v>
      </c>
      <c r="H240" s="9">
        <v>0.33</v>
      </c>
      <c r="I240" s="6" t="s">
        <v>4011</v>
      </c>
      <c r="J240" s="9">
        <v>0</v>
      </c>
      <c r="K240" s="9">
        <v>0</v>
      </c>
      <c r="L240" s="6" t="s">
        <v>3990</v>
      </c>
      <c r="M240" s="9">
        <v>0</v>
      </c>
      <c r="N240" s="9">
        <v>0</v>
      </c>
      <c r="O240" s="6" t="s">
        <v>3990</v>
      </c>
      <c r="P240" s="7">
        <v>26</v>
      </c>
      <c r="Q240" s="7">
        <v>0.43</v>
      </c>
      <c r="R240" s="6" t="s">
        <v>3991</v>
      </c>
      <c r="S240" s="7">
        <v>26</v>
      </c>
      <c r="T240" s="7">
        <v>1.98</v>
      </c>
      <c r="U240" s="6" t="s">
        <v>3991</v>
      </c>
      <c r="V240" s="6" t="s">
        <v>3992</v>
      </c>
      <c r="W240" s="6" t="s">
        <v>4567</v>
      </c>
      <c r="X240" s="6" t="s">
        <v>4568</v>
      </c>
      <c r="Y240" s="6" t="s">
        <v>4569</v>
      </c>
      <c r="Z240" s="6" t="s">
        <v>4570</v>
      </c>
    </row>
    <row r="241" spans="1:26" hidden="1" x14ac:dyDescent="0.2">
      <c r="A241" s="6" t="s">
        <v>3987</v>
      </c>
      <c r="B241" s="6">
        <v>12685</v>
      </c>
      <c r="C241" s="1">
        <v>42101</v>
      </c>
      <c r="D241" s="6" t="s">
        <v>4566</v>
      </c>
      <c r="E241" s="6" t="s">
        <v>3989</v>
      </c>
      <c r="F241" s="9">
        <v>26</v>
      </c>
      <c r="G241" s="9">
        <v>26</v>
      </c>
      <c r="H241" s="9">
        <v>0.33</v>
      </c>
      <c r="I241" s="6" t="s">
        <v>4011</v>
      </c>
      <c r="J241" s="9">
        <v>0</v>
      </c>
      <c r="K241" s="9">
        <v>0</v>
      </c>
      <c r="L241" s="6" t="s">
        <v>3990</v>
      </c>
      <c r="M241" s="9">
        <v>0</v>
      </c>
      <c r="N241" s="9">
        <v>0</v>
      </c>
      <c r="O241" s="6" t="s">
        <v>3990</v>
      </c>
      <c r="P241" s="7">
        <v>26</v>
      </c>
      <c r="Q241" s="7">
        <v>0.43</v>
      </c>
      <c r="R241" s="6" t="s">
        <v>3991</v>
      </c>
      <c r="S241" s="7">
        <v>26</v>
      </c>
      <c r="T241" s="7">
        <v>1.98</v>
      </c>
      <c r="U241" s="6" t="s">
        <v>3991</v>
      </c>
      <c r="V241" s="6" t="s">
        <v>3992</v>
      </c>
      <c r="W241" s="6" t="s">
        <v>4567</v>
      </c>
      <c r="X241" s="6" t="s">
        <v>4568</v>
      </c>
      <c r="Y241" s="6" t="s">
        <v>4569</v>
      </c>
      <c r="Z241" s="6" t="s">
        <v>4570</v>
      </c>
    </row>
    <row r="242" spans="1:26" hidden="1" x14ac:dyDescent="0.2">
      <c r="A242" s="6" t="s">
        <v>3987</v>
      </c>
      <c r="B242" s="6">
        <v>12686</v>
      </c>
      <c r="C242" s="1">
        <v>42101</v>
      </c>
      <c r="D242" s="6" t="s">
        <v>4566</v>
      </c>
      <c r="E242" s="6" t="s">
        <v>3989</v>
      </c>
      <c r="F242" s="9">
        <v>26</v>
      </c>
      <c r="G242" s="9">
        <v>26</v>
      </c>
      <c r="H242" s="9">
        <v>0.33</v>
      </c>
      <c r="I242" s="6" t="s">
        <v>4011</v>
      </c>
      <c r="J242" s="9">
        <v>0</v>
      </c>
      <c r="K242" s="9">
        <v>0</v>
      </c>
      <c r="L242" s="6" t="s">
        <v>3990</v>
      </c>
      <c r="M242" s="9">
        <v>0</v>
      </c>
      <c r="N242" s="9">
        <v>0</v>
      </c>
      <c r="O242" s="6" t="s">
        <v>3990</v>
      </c>
      <c r="P242" s="7">
        <v>26</v>
      </c>
      <c r="Q242" s="7">
        <v>0.43</v>
      </c>
      <c r="R242" s="6" t="s">
        <v>3991</v>
      </c>
      <c r="S242" s="7">
        <v>26</v>
      </c>
      <c r="T242" s="7">
        <v>1.98</v>
      </c>
      <c r="U242" s="6" t="s">
        <v>3991</v>
      </c>
      <c r="V242" s="6" t="s">
        <v>3992</v>
      </c>
      <c r="W242" s="6" t="s">
        <v>4567</v>
      </c>
      <c r="X242" s="6" t="s">
        <v>4568</v>
      </c>
      <c r="Y242" s="6" t="s">
        <v>4569</v>
      </c>
      <c r="Z242" s="6" t="s">
        <v>4570</v>
      </c>
    </row>
    <row r="243" spans="1:26" hidden="1" x14ac:dyDescent="0.2">
      <c r="A243" s="6" t="s">
        <v>3987</v>
      </c>
      <c r="B243" s="6">
        <v>12687</v>
      </c>
      <c r="C243" s="1">
        <v>42101</v>
      </c>
      <c r="D243" s="6" t="s">
        <v>4566</v>
      </c>
      <c r="E243" s="6" t="s">
        <v>3989</v>
      </c>
      <c r="F243" s="9">
        <v>26</v>
      </c>
      <c r="G243" s="9">
        <v>26</v>
      </c>
      <c r="H243" s="9">
        <v>0.33</v>
      </c>
      <c r="I243" s="6" t="s">
        <v>4011</v>
      </c>
      <c r="J243" s="9">
        <v>0</v>
      </c>
      <c r="K243" s="9">
        <v>0</v>
      </c>
      <c r="L243" s="6" t="s">
        <v>3990</v>
      </c>
      <c r="M243" s="9">
        <v>0</v>
      </c>
      <c r="N243" s="9">
        <v>0</v>
      </c>
      <c r="O243" s="6" t="s">
        <v>3990</v>
      </c>
      <c r="P243" s="7">
        <v>26</v>
      </c>
      <c r="Q243" s="7">
        <v>0.43</v>
      </c>
      <c r="R243" s="6" t="s">
        <v>3991</v>
      </c>
      <c r="S243" s="7">
        <v>26</v>
      </c>
      <c r="T243" s="7">
        <v>1.98</v>
      </c>
      <c r="U243" s="6" t="s">
        <v>3991</v>
      </c>
      <c r="V243" s="6" t="s">
        <v>3992</v>
      </c>
      <c r="W243" s="6" t="s">
        <v>4567</v>
      </c>
      <c r="X243" s="6" t="s">
        <v>4568</v>
      </c>
      <c r="Y243" s="6" t="s">
        <v>4569</v>
      </c>
      <c r="Z243" s="6" t="s">
        <v>4570</v>
      </c>
    </row>
    <row r="244" spans="1:26" hidden="1" x14ac:dyDescent="0.2">
      <c r="A244" s="6" t="s">
        <v>3987</v>
      </c>
      <c r="B244" s="6">
        <v>12688</v>
      </c>
      <c r="C244" s="1">
        <v>42101</v>
      </c>
      <c r="D244" s="6" t="s">
        <v>4566</v>
      </c>
      <c r="E244" s="6" t="s">
        <v>3989</v>
      </c>
      <c r="F244" s="9">
        <v>26</v>
      </c>
      <c r="G244" s="9">
        <v>26</v>
      </c>
      <c r="H244" s="9">
        <v>0.33</v>
      </c>
      <c r="I244" s="6" t="s">
        <v>4011</v>
      </c>
      <c r="J244" s="9">
        <v>0</v>
      </c>
      <c r="K244" s="9">
        <v>0</v>
      </c>
      <c r="L244" s="6" t="s">
        <v>3990</v>
      </c>
      <c r="M244" s="9">
        <v>0</v>
      </c>
      <c r="N244" s="9">
        <v>0</v>
      </c>
      <c r="O244" s="6" t="s">
        <v>3990</v>
      </c>
      <c r="P244" s="7">
        <v>26</v>
      </c>
      <c r="Q244" s="7">
        <v>0.43</v>
      </c>
      <c r="R244" s="6" t="s">
        <v>3991</v>
      </c>
      <c r="S244" s="7">
        <v>26</v>
      </c>
      <c r="T244" s="7">
        <v>1.98</v>
      </c>
      <c r="U244" s="6" t="s">
        <v>3991</v>
      </c>
      <c r="V244" s="6" t="s">
        <v>3992</v>
      </c>
      <c r="W244" s="6" t="s">
        <v>4567</v>
      </c>
      <c r="X244" s="6" t="s">
        <v>4568</v>
      </c>
      <c r="Y244" s="6" t="s">
        <v>4569</v>
      </c>
      <c r="Z244" s="6" t="s">
        <v>4570</v>
      </c>
    </row>
    <row r="245" spans="1:26" hidden="1" x14ac:dyDescent="0.2">
      <c r="A245" s="6" t="s">
        <v>3987</v>
      </c>
      <c r="B245" s="6">
        <v>12689</v>
      </c>
      <c r="C245" s="1">
        <v>42101</v>
      </c>
      <c r="D245" s="6" t="s">
        <v>4566</v>
      </c>
      <c r="E245" s="6" t="s">
        <v>3989</v>
      </c>
      <c r="F245" s="9">
        <v>26</v>
      </c>
      <c r="G245" s="9">
        <v>26</v>
      </c>
      <c r="H245" s="9">
        <v>0.33</v>
      </c>
      <c r="I245" s="6" t="s">
        <v>4011</v>
      </c>
      <c r="J245" s="9">
        <v>0</v>
      </c>
      <c r="K245" s="9">
        <v>0</v>
      </c>
      <c r="L245" s="6" t="s">
        <v>3990</v>
      </c>
      <c r="M245" s="9">
        <v>0</v>
      </c>
      <c r="N245" s="9">
        <v>0</v>
      </c>
      <c r="O245" s="6" t="s">
        <v>3990</v>
      </c>
      <c r="P245" s="7">
        <v>26</v>
      </c>
      <c r="Q245" s="7">
        <v>0.43</v>
      </c>
      <c r="R245" s="6" t="s">
        <v>3991</v>
      </c>
      <c r="S245" s="7">
        <v>26</v>
      </c>
      <c r="T245" s="7">
        <v>1.98</v>
      </c>
      <c r="U245" s="6" t="s">
        <v>3991</v>
      </c>
      <c r="V245" s="6" t="s">
        <v>3992</v>
      </c>
      <c r="W245" s="6" t="s">
        <v>4567</v>
      </c>
      <c r="X245" s="6" t="s">
        <v>4568</v>
      </c>
      <c r="Y245" s="6" t="s">
        <v>4569</v>
      </c>
      <c r="Z245" s="6" t="s">
        <v>4570</v>
      </c>
    </row>
    <row r="246" spans="1:26" hidden="1" x14ac:dyDescent="0.2">
      <c r="A246" s="6" t="s">
        <v>3987</v>
      </c>
      <c r="B246" s="6">
        <v>12690</v>
      </c>
      <c r="C246" s="1">
        <v>42101</v>
      </c>
      <c r="D246" s="6" t="s">
        <v>4566</v>
      </c>
      <c r="E246" s="6" t="s">
        <v>3989</v>
      </c>
      <c r="F246" s="9">
        <v>26</v>
      </c>
      <c r="G246" s="9">
        <v>26</v>
      </c>
      <c r="H246" s="9">
        <v>0.33</v>
      </c>
      <c r="I246" s="6" t="s">
        <v>4011</v>
      </c>
      <c r="J246" s="9">
        <v>0</v>
      </c>
      <c r="K246" s="9">
        <v>0</v>
      </c>
      <c r="L246" s="6" t="s">
        <v>3990</v>
      </c>
      <c r="M246" s="9">
        <v>0</v>
      </c>
      <c r="N246" s="9">
        <v>0</v>
      </c>
      <c r="O246" s="6" t="s">
        <v>3990</v>
      </c>
      <c r="P246" s="7">
        <v>26</v>
      </c>
      <c r="Q246" s="7">
        <v>0.43</v>
      </c>
      <c r="R246" s="6" t="s">
        <v>3991</v>
      </c>
      <c r="S246" s="7">
        <v>26</v>
      </c>
      <c r="T246" s="7">
        <v>1.98</v>
      </c>
      <c r="U246" s="6" t="s">
        <v>3991</v>
      </c>
      <c r="V246" s="6" t="s">
        <v>3992</v>
      </c>
      <c r="W246" s="6" t="s">
        <v>4567</v>
      </c>
      <c r="X246" s="6" t="s">
        <v>4568</v>
      </c>
      <c r="Y246" s="6" t="s">
        <v>4569</v>
      </c>
      <c r="Z246" s="6" t="s">
        <v>4570</v>
      </c>
    </row>
    <row r="247" spans="1:26" hidden="1" x14ac:dyDescent="0.2">
      <c r="A247" s="6" t="s">
        <v>3987</v>
      </c>
      <c r="B247" s="6">
        <v>12691</v>
      </c>
      <c r="C247" s="1">
        <v>42101</v>
      </c>
      <c r="D247" s="6" t="s">
        <v>4566</v>
      </c>
      <c r="E247" s="6" t="s">
        <v>3989</v>
      </c>
      <c r="F247" s="9">
        <v>26</v>
      </c>
      <c r="G247" s="9">
        <v>26</v>
      </c>
      <c r="H247" s="9">
        <v>0.33</v>
      </c>
      <c r="I247" s="6" t="s">
        <v>4011</v>
      </c>
      <c r="J247" s="9">
        <v>0</v>
      </c>
      <c r="K247" s="9">
        <v>0</v>
      </c>
      <c r="L247" s="6" t="s">
        <v>3990</v>
      </c>
      <c r="M247" s="9">
        <v>0</v>
      </c>
      <c r="N247" s="9">
        <v>0</v>
      </c>
      <c r="O247" s="6" t="s">
        <v>3990</v>
      </c>
      <c r="P247" s="7">
        <v>26</v>
      </c>
      <c r="Q247" s="7">
        <v>0.43</v>
      </c>
      <c r="R247" s="6" t="s">
        <v>3991</v>
      </c>
      <c r="S247" s="7">
        <v>26</v>
      </c>
      <c r="T247" s="7">
        <v>1.98</v>
      </c>
      <c r="U247" s="6" t="s">
        <v>3991</v>
      </c>
      <c r="V247" s="6" t="s">
        <v>3992</v>
      </c>
      <c r="W247" s="6" t="s">
        <v>4567</v>
      </c>
      <c r="X247" s="6" t="s">
        <v>4568</v>
      </c>
      <c r="Y247" s="6" t="s">
        <v>4569</v>
      </c>
      <c r="Z247" s="6" t="s">
        <v>4570</v>
      </c>
    </row>
    <row r="248" spans="1:26" hidden="1" x14ac:dyDescent="0.2">
      <c r="A248" s="6" t="s">
        <v>3987</v>
      </c>
      <c r="B248" s="6">
        <v>12692</v>
      </c>
      <c r="C248" s="1">
        <v>42101</v>
      </c>
      <c r="D248" s="6" t="s">
        <v>4566</v>
      </c>
      <c r="E248" s="6" t="s">
        <v>3989</v>
      </c>
      <c r="F248" s="9">
        <v>26</v>
      </c>
      <c r="G248" s="9">
        <v>26</v>
      </c>
      <c r="H248" s="9">
        <v>0.33</v>
      </c>
      <c r="I248" s="6" t="s">
        <v>4011</v>
      </c>
      <c r="J248" s="9">
        <v>0</v>
      </c>
      <c r="K248" s="9">
        <v>0</v>
      </c>
      <c r="L248" s="6" t="s">
        <v>3990</v>
      </c>
      <c r="M248" s="9">
        <v>0</v>
      </c>
      <c r="N248" s="9">
        <v>0</v>
      </c>
      <c r="O248" s="6" t="s">
        <v>3990</v>
      </c>
      <c r="P248" s="7">
        <v>26</v>
      </c>
      <c r="Q248" s="7">
        <v>0.43</v>
      </c>
      <c r="R248" s="6" t="s">
        <v>3991</v>
      </c>
      <c r="S248" s="7">
        <v>26</v>
      </c>
      <c r="T248" s="7">
        <v>1.98</v>
      </c>
      <c r="U248" s="6" t="s">
        <v>3991</v>
      </c>
      <c r="V248" s="6" t="s">
        <v>3992</v>
      </c>
      <c r="W248" s="6" t="s">
        <v>4567</v>
      </c>
      <c r="X248" s="6" t="s">
        <v>4568</v>
      </c>
      <c r="Y248" s="6" t="s">
        <v>4569</v>
      </c>
      <c r="Z248" s="6" t="s">
        <v>4570</v>
      </c>
    </row>
    <row r="249" spans="1:26" hidden="1" x14ac:dyDescent="0.2">
      <c r="A249" s="6" t="s">
        <v>3987</v>
      </c>
      <c r="B249" s="6">
        <v>12693</v>
      </c>
      <c r="C249" s="1">
        <v>42101</v>
      </c>
      <c r="D249" s="6" t="s">
        <v>4566</v>
      </c>
      <c r="E249" s="6" t="s">
        <v>3989</v>
      </c>
      <c r="F249" s="9">
        <v>26</v>
      </c>
      <c r="G249" s="9">
        <v>26</v>
      </c>
      <c r="H249" s="9">
        <v>0.33</v>
      </c>
      <c r="I249" s="6" t="s">
        <v>4011</v>
      </c>
      <c r="J249" s="9">
        <v>0</v>
      </c>
      <c r="K249" s="9">
        <v>0</v>
      </c>
      <c r="L249" s="6" t="s">
        <v>3990</v>
      </c>
      <c r="M249" s="9">
        <v>0</v>
      </c>
      <c r="N249" s="9">
        <v>0</v>
      </c>
      <c r="O249" s="6" t="s">
        <v>3990</v>
      </c>
      <c r="P249" s="7">
        <v>26</v>
      </c>
      <c r="Q249" s="7">
        <v>0.43</v>
      </c>
      <c r="R249" s="6" t="s">
        <v>3991</v>
      </c>
      <c r="S249" s="7">
        <v>26</v>
      </c>
      <c r="T249" s="7">
        <v>1.98</v>
      </c>
      <c r="U249" s="6" t="s">
        <v>3991</v>
      </c>
      <c r="V249" s="6" t="s">
        <v>3992</v>
      </c>
      <c r="W249" s="6" t="s">
        <v>4567</v>
      </c>
      <c r="X249" s="6" t="s">
        <v>4568</v>
      </c>
      <c r="Y249" s="6" t="s">
        <v>4569</v>
      </c>
      <c r="Z249" s="6" t="s">
        <v>4570</v>
      </c>
    </row>
    <row r="250" spans="1:26" hidden="1" x14ac:dyDescent="0.2">
      <c r="A250" s="6" t="s">
        <v>3987</v>
      </c>
      <c r="B250" s="6">
        <v>12694</v>
      </c>
      <c r="C250" s="1">
        <v>42101</v>
      </c>
      <c r="D250" s="6" t="s">
        <v>4566</v>
      </c>
      <c r="E250" s="6" t="s">
        <v>3989</v>
      </c>
      <c r="F250" s="9">
        <v>26</v>
      </c>
      <c r="G250" s="9">
        <v>26</v>
      </c>
      <c r="H250" s="9">
        <v>0.33</v>
      </c>
      <c r="I250" s="6" t="s">
        <v>4011</v>
      </c>
      <c r="J250" s="9">
        <v>0</v>
      </c>
      <c r="K250" s="9">
        <v>0</v>
      </c>
      <c r="L250" s="6" t="s">
        <v>3990</v>
      </c>
      <c r="M250" s="9">
        <v>0</v>
      </c>
      <c r="N250" s="9">
        <v>0</v>
      </c>
      <c r="O250" s="6" t="s">
        <v>3990</v>
      </c>
      <c r="P250" s="7">
        <v>26</v>
      </c>
      <c r="Q250" s="7">
        <v>0.43</v>
      </c>
      <c r="R250" s="6" t="s">
        <v>3991</v>
      </c>
      <c r="S250" s="7">
        <v>26</v>
      </c>
      <c r="T250" s="7">
        <v>1.98</v>
      </c>
      <c r="U250" s="6" t="s">
        <v>3991</v>
      </c>
      <c r="V250" s="6" t="s">
        <v>3992</v>
      </c>
      <c r="W250" s="6" t="s">
        <v>4567</v>
      </c>
      <c r="X250" s="6" t="s">
        <v>4568</v>
      </c>
      <c r="Y250" s="6" t="s">
        <v>4569</v>
      </c>
      <c r="Z250" s="6" t="s">
        <v>4570</v>
      </c>
    </row>
    <row r="251" spans="1:26" hidden="1" x14ac:dyDescent="0.2">
      <c r="A251" s="6" t="s">
        <v>3987</v>
      </c>
      <c r="B251" s="6">
        <v>12695</v>
      </c>
      <c r="C251" s="1">
        <v>42101</v>
      </c>
      <c r="D251" s="6" t="s">
        <v>4566</v>
      </c>
      <c r="E251" s="6" t="s">
        <v>3989</v>
      </c>
      <c r="F251" s="9">
        <v>26</v>
      </c>
      <c r="G251" s="9">
        <v>26</v>
      </c>
      <c r="H251" s="9">
        <v>0.33</v>
      </c>
      <c r="I251" s="6" t="s">
        <v>4011</v>
      </c>
      <c r="J251" s="9">
        <v>0</v>
      </c>
      <c r="K251" s="9">
        <v>0</v>
      </c>
      <c r="L251" s="6" t="s">
        <v>3990</v>
      </c>
      <c r="M251" s="9">
        <v>0</v>
      </c>
      <c r="N251" s="9">
        <v>0</v>
      </c>
      <c r="O251" s="6" t="s">
        <v>3990</v>
      </c>
      <c r="P251" s="7">
        <v>26</v>
      </c>
      <c r="Q251" s="7">
        <v>0.43</v>
      </c>
      <c r="R251" s="6" t="s">
        <v>3991</v>
      </c>
      <c r="S251" s="7">
        <v>26</v>
      </c>
      <c r="T251" s="7">
        <v>1.98</v>
      </c>
      <c r="U251" s="6" t="s">
        <v>3991</v>
      </c>
      <c r="V251" s="6" t="s">
        <v>3992</v>
      </c>
      <c r="W251" s="6" t="s">
        <v>4567</v>
      </c>
      <c r="X251" s="6" t="s">
        <v>4568</v>
      </c>
      <c r="Y251" s="6" t="s">
        <v>4569</v>
      </c>
      <c r="Z251" s="6" t="s">
        <v>4570</v>
      </c>
    </row>
    <row r="252" spans="1:26" hidden="1" x14ac:dyDescent="0.2">
      <c r="A252" s="6" t="s">
        <v>3987</v>
      </c>
      <c r="B252" s="6">
        <v>12696</v>
      </c>
      <c r="C252" s="1">
        <v>42101</v>
      </c>
      <c r="D252" s="6" t="s">
        <v>4566</v>
      </c>
      <c r="E252" s="6" t="s">
        <v>3989</v>
      </c>
      <c r="F252" s="9">
        <v>26</v>
      </c>
      <c r="G252" s="9">
        <v>26</v>
      </c>
      <c r="H252" s="9">
        <v>0.33</v>
      </c>
      <c r="I252" s="6" t="s">
        <v>4011</v>
      </c>
      <c r="J252" s="9">
        <v>0</v>
      </c>
      <c r="K252" s="9">
        <v>0</v>
      </c>
      <c r="L252" s="6" t="s">
        <v>3990</v>
      </c>
      <c r="M252" s="9">
        <v>0</v>
      </c>
      <c r="N252" s="9">
        <v>0</v>
      </c>
      <c r="O252" s="6" t="s">
        <v>3990</v>
      </c>
      <c r="P252" s="7">
        <v>26</v>
      </c>
      <c r="Q252" s="7">
        <v>0.43</v>
      </c>
      <c r="R252" s="6" t="s">
        <v>3991</v>
      </c>
      <c r="S252" s="7">
        <v>26</v>
      </c>
      <c r="T252" s="7">
        <v>1.98</v>
      </c>
      <c r="U252" s="6" t="s">
        <v>3991</v>
      </c>
      <c r="V252" s="6" t="s">
        <v>3992</v>
      </c>
      <c r="W252" s="6" t="s">
        <v>4567</v>
      </c>
      <c r="X252" s="6" t="s">
        <v>4568</v>
      </c>
      <c r="Y252" s="6" t="s">
        <v>4569</v>
      </c>
      <c r="Z252" s="6" t="s">
        <v>4570</v>
      </c>
    </row>
    <row r="253" spans="1:26" hidden="1" x14ac:dyDescent="0.2">
      <c r="A253" s="6" t="s">
        <v>3987</v>
      </c>
      <c r="B253" s="6">
        <v>12697</v>
      </c>
      <c r="C253" s="1">
        <v>42101</v>
      </c>
      <c r="D253" s="6" t="s">
        <v>4566</v>
      </c>
      <c r="E253" s="6" t="s">
        <v>3989</v>
      </c>
      <c r="F253" s="9">
        <v>26</v>
      </c>
      <c r="G253" s="9">
        <v>26</v>
      </c>
      <c r="H253" s="9">
        <v>0.33</v>
      </c>
      <c r="I253" s="6" t="s">
        <v>4011</v>
      </c>
      <c r="J253" s="9">
        <v>0</v>
      </c>
      <c r="K253" s="9">
        <v>0</v>
      </c>
      <c r="L253" s="6" t="s">
        <v>3990</v>
      </c>
      <c r="M253" s="9">
        <v>0</v>
      </c>
      <c r="N253" s="9">
        <v>0</v>
      </c>
      <c r="O253" s="6" t="s">
        <v>3990</v>
      </c>
      <c r="P253" s="7">
        <v>26</v>
      </c>
      <c r="Q253" s="7">
        <v>0.43</v>
      </c>
      <c r="R253" s="6" t="s">
        <v>3991</v>
      </c>
      <c r="S253" s="7">
        <v>26</v>
      </c>
      <c r="T253" s="7">
        <v>1.98</v>
      </c>
      <c r="U253" s="6" t="s">
        <v>3991</v>
      </c>
      <c r="V253" s="6" t="s">
        <v>3992</v>
      </c>
      <c r="W253" s="6" t="s">
        <v>4567</v>
      </c>
      <c r="X253" s="6" t="s">
        <v>4568</v>
      </c>
      <c r="Y253" s="6" t="s">
        <v>4569</v>
      </c>
      <c r="Z253" s="6" t="s">
        <v>4570</v>
      </c>
    </row>
    <row r="254" spans="1:26" hidden="1" x14ac:dyDescent="0.2">
      <c r="A254" s="6" t="s">
        <v>3987</v>
      </c>
      <c r="B254" s="6">
        <v>12698</v>
      </c>
      <c r="C254" s="1">
        <v>42101</v>
      </c>
      <c r="D254" s="6" t="s">
        <v>4566</v>
      </c>
      <c r="E254" s="6" t="s">
        <v>3989</v>
      </c>
      <c r="F254" s="9">
        <v>26</v>
      </c>
      <c r="G254" s="9">
        <v>26</v>
      </c>
      <c r="H254" s="9">
        <v>0.33</v>
      </c>
      <c r="I254" s="6" t="s">
        <v>4011</v>
      </c>
      <c r="J254" s="9">
        <v>0</v>
      </c>
      <c r="K254" s="9">
        <v>0</v>
      </c>
      <c r="L254" s="6" t="s">
        <v>3990</v>
      </c>
      <c r="M254" s="9">
        <v>0</v>
      </c>
      <c r="N254" s="9">
        <v>0</v>
      </c>
      <c r="O254" s="6" t="s">
        <v>3990</v>
      </c>
      <c r="P254" s="7">
        <v>26</v>
      </c>
      <c r="Q254" s="7">
        <v>0.43</v>
      </c>
      <c r="R254" s="6" t="s">
        <v>3991</v>
      </c>
      <c r="S254" s="7">
        <v>26</v>
      </c>
      <c r="T254" s="7">
        <v>1.98</v>
      </c>
      <c r="U254" s="6" t="s">
        <v>3991</v>
      </c>
      <c r="V254" s="6" t="s">
        <v>3992</v>
      </c>
      <c r="W254" s="6" t="s">
        <v>4567</v>
      </c>
      <c r="X254" s="6" t="s">
        <v>4568</v>
      </c>
      <c r="Y254" s="6" t="s">
        <v>4569</v>
      </c>
      <c r="Z254" s="6" t="s">
        <v>4570</v>
      </c>
    </row>
    <row r="255" spans="1:26" hidden="1" x14ac:dyDescent="0.2">
      <c r="A255" s="6" t="s">
        <v>3987</v>
      </c>
      <c r="B255" s="6">
        <v>12699</v>
      </c>
      <c r="C255" s="1">
        <v>42101</v>
      </c>
      <c r="D255" s="6" t="s">
        <v>4566</v>
      </c>
      <c r="E255" s="6" t="s">
        <v>3989</v>
      </c>
      <c r="F255" s="9">
        <v>26</v>
      </c>
      <c r="G255" s="9">
        <v>26</v>
      </c>
      <c r="H255" s="9">
        <v>0.33</v>
      </c>
      <c r="I255" s="6" t="s">
        <v>4011</v>
      </c>
      <c r="J255" s="9">
        <v>0</v>
      </c>
      <c r="K255" s="9">
        <v>0</v>
      </c>
      <c r="L255" s="6" t="s">
        <v>3990</v>
      </c>
      <c r="M255" s="9">
        <v>0</v>
      </c>
      <c r="N255" s="9">
        <v>0</v>
      </c>
      <c r="O255" s="6" t="s">
        <v>3990</v>
      </c>
      <c r="P255" s="7">
        <v>26</v>
      </c>
      <c r="Q255" s="7">
        <v>0.43</v>
      </c>
      <c r="R255" s="6" t="s">
        <v>3991</v>
      </c>
      <c r="S255" s="7">
        <v>26</v>
      </c>
      <c r="T255" s="7">
        <v>1.98</v>
      </c>
      <c r="U255" s="6" t="s">
        <v>3991</v>
      </c>
      <c r="V255" s="6" t="s">
        <v>3992</v>
      </c>
      <c r="W255" s="6" t="s">
        <v>4567</v>
      </c>
      <c r="X255" s="6" t="s">
        <v>4568</v>
      </c>
      <c r="Y255" s="6" t="s">
        <v>4569</v>
      </c>
      <c r="Z255" s="6" t="s">
        <v>4570</v>
      </c>
    </row>
    <row r="256" spans="1:26" hidden="1" x14ac:dyDescent="0.2">
      <c r="A256" s="6" t="s">
        <v>3987</v>
      </c>
      <c r="B256" s="6">
        <v>12700</v>
      </c>
      <c r="C256" s="1">
        <v>42101</v>
      </c>
      <c r="D256" s="6" t="s">
        <v>4566</v>
      </c>
      <c r="E256" s="6" t="s">
        <v>3989</v>
      </c>
      <c r="F256" s="9">
        <v>26</v>
      </c>
      <c r="G256" s="9">
        <v>26</v>
      </c>
      <c r="H256" s="9">
        <v>0.33</v>
      </c>
      <c r="I256" s="6" t="s">
        <v>4011</v>
      </c>
      <c r="J256" s="9">
        <v>0</v>
      </c>
      <c r="K256" s="9">
        <v>0</v>
      </c>
      <c r="L256" s="6" t="s">
        <v>3990</v>
      </c>
      <c r="M256" s="9">
        <v>0</v>
      </c>
      <c r="N256" s="9">
        <v>0</v>
      </c>
      <c r="O256" s="6" t="s">
        <v>3990</v>
      </c>
      <c r="P256" s="7">
        <v>26</v>
      </c>
      <c r="Q256" s="7">
        <v>0.43</v>
      </c>
      <c r="R256" s="6" t="s">
        <v>3991</v>
      </c>
      <c r="S256" s="7">
        <v>26</v>
      </c>
      <c r="T256" s="7">
        <v>1.98</v>
      </c>
      <c r="U256" s="6" t="s">
        <v>3991</v>
      </c>
      <c r="V256" s="6" t="s">
        <v>3992</v>
      </c>
      <c r="W256" s="6" t="s">
        <v>4567</v>
      </c>
      <c r="X256" s="6" t="s">
        <v>4568</v>
      </c>
      <c r="Y256" s="6" t="s">
        <v>4569</v>
      </c>
      <c r="Z256" s="6" t="s">
        <v>4570</v>
      </c>
    </row>
    <row r="257" spans="1:26" hidden="1" x14ac:dyDescent="0.2">
      <c r="A257" s="6" t="s">
        <v>3987</v>
      </c>
      <c r="B257" s="6">
        <v>12701</v>
      </c>
      <c r="C257" s="1">
        <v>42101</v>
      </c>
      <c r="D257" s="6" t="s">
        <v>4566</v>
      </c>
      <c r="E257" s="6" t="s">
        <v>3989</v>
      </c>
      <c r="F257" s="9">
        <v>26</v>
      </c>
      <c r="G257" s="9">
        <v>26</v>
      </c>
      <c r="H257" s="9">
        <v>0.33</v>
      </c>
      <c r="I257" s="6" t="s">
        <v>4011</v>
      </c>
      <c r="J257" s="9">
        <v>0</v>
      </c>
      <c r="K257" s="9">
        <v>0</v>
      </c>
      <c r="L257" s="6" t="s">
        <v>3990</v>
      </c>
      <c r="M257" s="9">
        <v>0</v>
      </c>
      <c r="N257" s="9">
        <v>0</v>
      </c>
      <c r="O257" s="6" t="s">
        <v>3990</v>
      </c>
      <c r="P257" s="7">
        <v>26</v>
      </c>
      <c r="Q257" s="7">
        <v>0.43</v>
      </c>
      <c r="R257" s="6" t="s">
        <v>3991</v>
      </c>
      <c r="S257" s="7">
        <v>26</v>
      </c>
      <c r="T257" s="7">
        <v>1.98</v>
      </c>
      <c r="U257" s="6" t="s">
        <v>3991</v>
      </c>
      <c r="V257" s="6" t="s">
        <v>3992</v>
      </c>
      <c r="W257" s="6" t="s">
        <v>4567</v>
      </c>
      <c r="X257" s="6" t="s">
        <v>4568</v>
      </c>
      <c r="Y257" s="6" t="s">
        <v>4569</v>
      </c>
      <c r="Z257" s="6" t="s">
        <v>4570</v>
      </c>
    </row>
    <row r="258" spans="1:26" hidden="1" x14ac:dyDescent="0.2">
      <c r="A258" s="6" t="s">
        <v>3987</v>
      </c>
      <c r="B258" s="6">
        <v>12702</v>
      </c>
      <c r="C258" s="1">
        <v>42101</v>
      </c>
      <c r="D258" s="6" t="s">
        <v>4566</v>
      </c>
      <c r="E258" s="6" t="s">
        <v>3989</v>
      </c>
      <c r="F258" s="9">
        <v>320</v>
      </c>
      <c r="G258" s="9">
        <v>320</v>
      </c>
      <c r="H258" s="9">
        <v>4</v>
      </c>
      <c r="I258" s="6" t="s">
        <v>4011</v>
      </c>
      <c r="J258" s="9">
        <v>0</v>
      </c>
      <c r="K258" s="9">
        <v>0</v>
      </c>
      <c r="L258" s="6" t="s">
        <v>3990</v>
      </c>
      <c r="M258" s="9">
        <v>0</v>
      </c>
      <c r="N258" s="9">
        <v>0</v>
      </c>
      <c r="O258" s="6" t="s">
        <v>3990</v>
      </c>
      <c r="P258" s="7">
        <v>320</v>
      </c>
      <c r="Q258" s="7">
        <v>5.28</v>
      </c>
      <c r="R258" s="6" t="s">
        <v>3991</v>
      </c>
      <c r="S258" s="7">
        <v>320</v>
      </c>
      <c r="T258" s="7">
        <v>24.32</v>
      </c>
      <c r="U258" s="6" t="s">
        <v>3991</v>
      </c>
      <c r="V258" s="6" t="s">
        <v>3992</v>
      </c>
      <c r="W258" s="6" t="s">
        <v>4567</v>
      </c>
      <c r="X258" s="6" t="s">
        <v>4568</v>
      </c>
      <c r="Y258" s="6" t="s">
        <v>4569</v>
      </c>
      <c r="Z258" s="6" t="s">
        <v>4570</v>
      </c>
    </row>
    <row r="259" spans="1:26" hidden="1" x14ac:dyDescent="0.2">
      <c r="A259" s="6" t="s">
        <v>3987</v>
      </c>
      <c r="B259" s="6">
        <v>12703</v>
      </c>
      <c r="C259" s="1">
        <v>42101</v>
      </c>
      <c r="D259" s="6" t="s">
        <v>4566</v>
      </c>
      <c r="E259" s="6" t="s">
        <v>3989</v>
      </c>
      <c r="F259" s="9">
        <v>240</v>
      </c>
      <c r="G259" s="9">
        <v>240</v>
      </c>
      <c r="H259" s="9">
        <v>3</v>
      </c>
      <c r="I259" s="6" t="s">
        <v>4011</v>
      </c>
      <c r="J259" s="9">
        <v>0</v>
      </c>
      <c r="K259" s="9">
        <v>0</v>
      </c>
      <c r="L259" s="6" t="s">
        <v>3990</v>
      </c>
      <c r="M259" s="9">
        <v>0</v>
      </c>
      <c r="N259" s="9">
        <v>0</v>
      </c>
      <c r="O259" s="6" t="s">
        <v>3990</v>
      </c>
      <c r="P259" s="7">
        <v>240</v>
      </c>
      <c r="Q259" s="7">
        <v>3.96</v>
      </c>
      <c r="R259" s="6" t="s">
        <v>3991</v>
      </c>
      <c r="S259" s="7">
        <v>240</v>
      </c>
      <c r="T259" s="7">
        <v>18.239999999999998</v>
      </c>
      <c r="U259" s="6" t="s">
        <v>3991</v>
      </c>
      <c r="V259" s="6" t="s">
        <v>3992</v>
      </c>
      <c r="W259" s="6" t="s">
        <v>4567</v>
      </c>
      <c r="X259" s="6" t="s">
        <v>4568</v>
      </c>
      <c r="Y259" s="6" t="s">
        <v>4569</v>
      </c>
      <c r="Z259" s="6" t="s">
        <v>4570</v>
      </c>
    </row>
    <row r="260" spans="1:26" hidden="1" x14ac:dyDescent="0.2">
      <c r="A260" s="6" t="s">
        <v>3987</v>
      </c>
      <c r="B260" s="6">
        <v>12704</v>
      </c>
      <c r="C260" s="1">
        <v>42101</v>
      </c>
      <c r="D260" s="6" t="s">
        <v>4566</v>
      </c>
      <c r="E260" s="6" t="s">
        <v>3989</v>
      </c>
      <c r="F260" s="9">
        <v>340</v>
      </c>
      <c r="G260" s="9">
        <v>340</v>
      </c>
      <c r="H260" s="9">
        <v>4.25</v>
      </c>
      <c r="I260" s="6" t="s">
        <v>4011</v>
      </c>
      <c r="J260" s="9">
        <v>0</v>
      </c>
      <c r="K260" s="9">
        <v>0</v>
      </c>
      <c r="L260" s="6" t="s">
        <v>3990</v>
      </c>
      <c r="M260" s="9">
        <v>0</v>
      </c>
      <c r="N260" s="9">
        <v>0</v>
      </c>
      <c r="O260" s="6" t="s">
        <v>3990</v>
      </c>
      <c r="P260" s="7">
        <v>340</v>
      </c>
      <c r="Q260" s="7">
        <v>5.61</v>
      </c>
      <c r="R260" s="6" t="s">
        <v>3991</v>
      </c>
      <c r="S260" s="7">
        <v>340</v>
      </c>
      <c r="T260" s="7">
        <v>25.84</v>
      </c>
      <c r="U260" s="6" t="s">
        <v>3991</v>
      </c>
      <c r="V260" s="6" t="s">
        <v>3992</v>
      </c>
      <c r="W260" s="6" t="s">
        <v>4567</v>
      </c>
      <c r="X260" s="6" t="s">
        <v>4568</v>
      </c>
      <c r="Y260" s="6" t="s">
        <v>4569</v>
      </c>
      <c r="Z260" s="6" t="s">
        <v>4570</v>
      </c>
    </row>
    <row r="261" spans="1:26" hidden="1" x14ac:dyDescent="0.2">
      <c r="A261" s="6" t="s">
        <v>3987</v>
      </c>
      <c r="B261" s="6">
        <v>12705</v>
      </c>
      <c r="C261" s="1">
        <v>42101</v>
      </c>
      <c r="D261" s="6" t="s">
        <v>4566</v>
      </c>
      <c r="E261" s="6" t="s">
        <v>3989</v>
      </c>
      <c r="F261" s="9">
        <v>190</v>
      </c>
      <c r="G261" s="9">
        <v>190</v>
      </c>
      <c r="H261" s="9">
        <v>2.38</v>
      </c>
      <c r="I261" s="6" t="s">
        <v>4011</v>
      </c>
      <c r="J261" s="9">
        <v>0</v>
      </c>
      <c r="K261" s="9">
        <v>0</v>
      </c>
      <c r="L261" s="6" t="s">
        <v>3990</v>
      </c>
      <c r="M261" s="9">
        <v>0</v>
      </c>
      <c r="N261" s="9">
        <v>0</v>
      </c>
      <c r="O261" s="6" t="s">
        <v>3990</v>
      </c>
      <c r="P261" s="7">
        <v>190</v>
      </c>
      <c r="Q261" s="7">
        <v>3.14</v>
      </c>
      <c r="R261" s="6" t="s">
        <v>3991</v>
      </c>
      <c r="S261" s="7">
        <v>190</v>
      </c>
      <c r="T261" s="7">
        <v>14.44</v>
      </c>
      <c r="U261" s="6" t="s">
        <v>3991</v>
      </c>
      <c r="V261" s="6" t="s">
        <v>3992</v>
      </c>
      <c r="W261" s="6" t="s">
        <v>4567</v>
      </c>
      <c r="X261" s="6" t="s">
        <v>4568</v>
      </c>
      <c r="Y261" s="6" t="s">
        <v>4569</v>
      </c>
      <c r="Z261" s="6" t="s">
        <v>4570</v>
      </c>
    </row>
    <row r="262" spans="1:26" hidden="1" x14ac:dyDescent="0.2">
      <c r="A262" s="6" t="s">
        <v>3987</v>
      </c>
      <c r="B262" s="6">
        <v>12706</v>
      </c>
      <c r="C262" s="1">
        <v>42101</v>
      </c>
      <c r="D262" s="6" t="s">
        <v>4566</v>
      </c>
      <c r="E262" s="6" t="s">
        <v>3989</v>
      </c>
      <c r="F262" s="9">
        <v>280</v>
      </c>
      <c r="G262" s="9">
        <v>280</v>
      </c>
      <c r="H262" s="9">
        <v>3.5</v>
      </c>
      <c r="I262" s="6" t="s">
        <v>4011</v>
      </c>
      <c r="J262" s="9">
        <v>0</v>
      </c>
      <c r="K262" s="9">
        <v>0</v>
      </c>
      <c r="L262" s="6" t="s">
        <v>3990</v>
      </c>
      <c r="M262" s="9">
        <v>0</v>
      </c>
      <c r="N262" s="9">
        <v>0</v>
      </c>
      <c r="O262" s="6" t="s">
        <v>3990</v>
      </c>
      <c r="P262" s="7">
        <v>280</v>
      </c>
      <c r="Q262" s="7">
        <v>4.62</v>
      </c>
      <c r="R262" s="6" t="s">
        <v>3991</v>
      </c>
      <c r="S262" s="7">
        <v>280</v>
      </c>
      <c r="T262" s="7">
        <v>21.28</v>
      </c>
      <c r="U262" s="6" t="s">
        <v>3991</v>
      </c>
      <c r="V262" s="6" t="s">
        <v>3992</v>
      </c>
      <c r="W262" s="6" t="s">
        <v>4567</v>
      </c>
      <c r="X262" s="6" t="s">
        <v>4568</v>
      </c>
      <c r="Y262" s="6" t="s">
        <v>4569</v>
      </c>
      <c r="Z262" s="6" t="s">
        <v>4570</v>
      </c>
    </row>
    <row r="263" spans="1:26" hidden="1" x14ac:dyDescent="0.2">
      <c r="A263" s="6" t="s">
        <v>3987</v>
      </c>
      <c r="B263" s="6">
        <v>12707</v>
      </c>
      <c r="C263" s="1">
        <v>42101</v>
      </c>
      <c r="D263" s="6" t="s">
        <v>4566</v>
      </c>
      <c r="E263" s="6" t="s">
        <v>3989</v>
      </c>
      <c r="F263" s="9">
        <v>190</v>
      </c>
      <c r="G263" s="9">
        <v>190</v>
      </c>
      <c r="H263" s="9">
        <v>2.38</v>
      </c>
      <c r="I263" s="6" t="s">
        <v>4011</v>
      </c>
      <c r="J263" s="9">
        <v>0</v>
      </c>
      <c r="K263" s="9">
        <v>0</v>
      </c>
      <c r="L263" s="6" t="s">
        <v>3990</v>
      </c>
      <c r="M263" s="9">
        <v>0</v>
      </c>
      <c r="N263" s="9">
        <v>0</v>
      </c>
      <c r="O263" s="6" t="s">
        <v>3990</v>
      </c>
      <c r="P263" s="7">
        <v>190</v>
      </c>
      <c r="Q263" s="7">
        <v>3.14</v>
      </c>
      <c r="R263" s="6" t="s">
        <v>3991</v>
      </c>
      <c r="S263" s="7">
        <v>190</v>
      </c>
      <c r="T263" s="7">
        <v>14.44</v>
      </c>
      <c r="U263" s="6" t="s">
        <v>3991</v>
      </c>
      <c r="V263" s="6" t="s">
        <v>3992</v>
      </c>
      <c r="W263" s="6" t="s">
        <v>4567</v>
      </c>
      <c r="X263" s="6" t="s">
        <v>4568</v>
      </c>
      <c r="Y263" s="6" t="s">
        <v>4569</v>
      </c>
      <c r="Z263" s="6" t="s">
        <v>4570</v>
      </c>
    </row>
    <row r="264" spans="1:26" hidden="1" x14ac:dyDescent="0.2">
      <c r="A264" s="6" t="s">
        <v>3987</v>
      </c>
      <c r="B264" s="6">
        <v>12708</v>
      </c>
      <c r="C264" s="1">
        <v>42101</v>
      </c>
      <c r="D264" s="6" t="s">
        <v>4566</v>
      </c>
      <c r="E264" s="6" t="s">
        <v>3989</v>
      </c>
      <c r="F264" s="9">
        <v>190</v>
      </c>
      <c r="G264" s="9">
        <v>190</v>
      </c>
      <c r="H264" s="9">
        <v>2.38</v>
      </c>
      <c r="I264" s="6" t="s">
        <v>4011</v>
      </c>
      <c r="J264" s="9">
        <v>0</v>
      </c>
      <c r="K264" s="9">
        <v>0</v>
      </c>
      <c r="L264" s="6" t="s">
        <v>3990</v>
      </c>
      <c r="M264" s="9">
        <v>0</v>
      </c>
      <c r="N264" s="9">
        <v>0</v>
      </c>
      <c r="O264" s="6" t="s">
        <v>3990</v>
      </c>
      <c r="P264" s="7">
        <v>190</v>
      </c>
      <c r="Q264" s="7">
        <v>3.14</v>
      </c>
      <c r="R264" s="6" t="s">
        <v>3991</v>
      </c>
      <c r="S264" s="7">
        <v>190</v>
      </c>
      <c r="T264" s="7">
        <v>14.44</v>
      </c>
      <c r="U264" s="6" t="s">
        <v>3991</v>
      </c>
      <c r="V264" s="6" t="s">
        <v>3992</v>
      </c>
      <c r="W264" s="6" t="s">
        <v>4567</v>
      </c>
      <c r="X264" s="6" t="s">
        <v>4568</v>
      </c>
      <c r="Y264" s="6" t="s">
        <v>4569</v>
      </c>
      <c r="Z264" s="6" t="s">
        <v>4570</v>
      </c>
    </row>
    <row r="265" spans="1:26" hidden="1" x14ac:dyDescent="0.2">
      <c r="A265" s="6" t="s">
        <v>3987</v>
      </c>
      <c r="B265" s="6">
        <v>12709</v>
      </c>
      <c r="C265" s="1">
        <v>42101</v>
      </c>
      <c r="D265" s="6" t="s">
        <v>4566</v>
      </c>
      <c r="E265" s="6" t="s">
        <v>3989</v>
      </c>
      <c r="F265" s="9">
        <v>190</v>
      </c>
      <c r="G265" s="9">
        <v>190</v>
      </c>
      <c r="H265" s="9">
        <v>2.38</v>
      </c>
      <c r="I265" s="6" t="s">
        <v>4011</v>
      </c>
      <c r="J265" s="9">
        <v>0</v>
      </c>
      <c r="K265" s="9">
        <v>0</v>
      </c>
      <c r="L265" s="6" t="s">
        <v>3990</v>
      </c>
      <c r="M265" s="9">
        <v>0</v>
      </c>
      <c r="N265" s="9">
        <v>0</v>
      </c>
      <c r="O265" s="6" t="s">
        <v>3990</v>
      </c>
      <c r="P265" s="7">
        <v>190</v>
      </c>
      <c r="Q265" s="7">
        <v>3.14</v>
      </c>
      <c r="R265" s="6" t="s">
        <v>3991</v>
      </c>
      <c r="S265" s="7">
        <v>190</v>
      </c>
      <c r="T265" s="7">
        <v>14.44</v>
      </c>
      <c r="U265" s="6" t="s">
        <v>3991</v>
      </c>
      <c r="V265" s="6" t="s">
        <v>3992</v>
      </c>
      <c r="W265" s="6" t="s">
        <v>4567</v>
      </c>
      <c r="X265" s="6" t="s">
        <v>4568</v>
      </c>
      <c r="Y265" s="6" t="s">
        <v>4569</v>
      </c>
      <c r="Z265" s="6" t="s">
        <v>4570</v>
      </c>
    </row>
    <row r="266" spans="1:26" hidden="1" x14ac:dyDescent="0.2">
      <c r="A266" s="6" t="s">
        <v>3987</v>
      </c>
      <c r="B266" s="6">
        <v>12710</v>
      </c>
      <c r="C266" s="1">
        <v>42101</v>
      </c>
      <c r="D266" s="6" t="s">
        <v>4566</v>
      </c>
      <c r="E266" s="6" t="s">
        <v>3989</v>
      </c>
      <c r="F266" s="9">
        <v>190</v>
      </c>
      <c r="G266" s="9">
        <v>190</v>
      </c>
      <c r="H266" s="9">
        <v>2.38</v>
      </c>
      <c r="I266" s="6" t="s">
        <v>4011</v>
      </c>
      <c r="J266" s="9">
        <v>0</v>
      </c>
      <c r="K266" s="9">
        <v>0</v>
      </c>
      <c r="L266" s="6" t="s">
        <v>3990</v>
      </c>
      <c r="M266" s="9">
        <v>0</v>
      </c>
      <c r="N266" s="9">
        <v>0</v>
      </c>
      <c r="O266" s="6" t="s">
        <v>3990</v>
      </c>
      <c r="P266" s="7">
        <v>190</v>
      </c>
      <c r="Q266" s="7">
        <v>3.14</v>
      </c>
      <c r="R266" s="6" t="s">
        <v>3991</v>
      </c>
      <c r="S266" s="7">
        <v>190</v>
      </c>
      <c r="T266" s="7">
        <v>14.44</v>
      </c>
      <c r="U266" s="6" t="s">
        <v>3991</v>
      </c>
      <c r="V266" s="6" t="s">
        <v>3992</v>
      </c>
      <c r="W266" s="6" t="s">
        <v>4567</v>
      </c>
      <c r="X266" s="6" t="s">
        <v>4568</v>
      </c>
      <c r="Y266" s="6" t="s">
        <v>4569</v>
      </c>
      <c r="Z266" s="6" t="s">
        <v>4570</v>
      </c>
    </row>
    <row r="267" spans="1:26" hidden="1" x14ac:dyDescent="0.2">
      <c r="A267" s="6" t="s">
        <v>3987</v>
      </c>
      <c r="B267" s="6">
        <v>12711</v>
      </c>
      <c r="C267" s="1">
        <v>42101</v>
      </c>
      <c r="D267" s="6" t="s">
        <v>4566</v>
      </c>
      <c r="E267" s="6" t="s">
        <v>3989</v>
      </c>
      <c r="F267" s="9">
        <v>180</v>
      </c>
      <c r="G267" s="9">
        <v>180</v>
      </c>
      <c r="H267" s="9">
        <v>2.25</v>
      </c>
      <c r="I267" s="6" t="s">
        <v>4011</v>
      </c>
      <c r="J267" s="9">
        <v>0</v>
      </c>
      <c r="K267" s="9">
        <v>0</v>
      </c>
      <c r="L267" s="6" t="s">
        <v>3990</v>
      </c>
      <c r="M267" s="9">
        <v>0</v>
      </c>
      <c r="N267" s="9">
        <v>0</v>
      </c>
      <c r="O267" s="6" t="s">
        <v>3990</v>
      </c>
      <c r="P267" s="7">
        <v>180</v>
      </c>
      <c r="Q267" s="7">
        <v>2.97</v>
      </c>
      <c r="R267" s="6" t="s">
        <v>3991</v>
      </c>
      <c r="S267" s="7">
        <v>180</v>
      </c>
      <c r="T267" s="7">
        <v>13.68</v>
      </c>
      <c r="U267" s="6" t="s">
        <v>3991</v>
      </c>
      <c r="V267" s="6" t="s">
        <v>3992</v>
      </c>
      <c r="W267" s="6" t="s">
        <v>4567</v>
      </c>
      <c r="X267" s="6" t="s">
        <v>4568</v>
      </c>
      <c r="Y267" s="6" t="s">
        <v>4569</v>
      </c>
      <c r="Z267" s="6" t="s">
        <v>4570</v>
      </c>
    </row>
    <row r="268" spans="1:26" hidden="1" x14ac:dyDescent="0.2">
      <c r="A268" s="6" t="s">
        <v>3987</v>
      </c>
      <c r="B268" s="6">
        <v>12712</v>
      </c>
      <c r="C268" s="1">
        <v>42101</v>
      </c>
      <c r="D268" s="6" t="s">
        <v>4566</v>
      </c>
      <c r="E268" s="6" t="s">
        <v>3989</v>
      </c>
      <c r="F268" s="9">
        <v>190</v>
      </c>
      <c r="G268" s="9">
        <v>190</v>
      </c>
      <c r="H268" s="9">
        <v>2.38</v>
      </c>
      <c r="I268" s="6" t="s">
        <v>4011</v>
      </c>
      <c r="J268" s="9">
        <v>0</v>
      </c>
      <c r="K268" s="9">
        <v>0</v>
      </c>
      <c r="L268" s="6" t="s">
        <v>3990</v>
      </c>
      <c r="M268" s="9">
        <v>0</v>
      </c>
      <c r="N268" s="9">
        <v>0</v>
      </c>
      <c r="O268" s="6" t="s">
        <v>3990</v>
      </c>
      <c r="P268" s="7">
        <v>190</v>
      </c>
      <c r="Q268" s="7">
        <v>3.14</v>
      </c>
      <c r="R268" s="6" t="s">
        <v>3991</v>
      </c>
      <c r="S268" s="7">
        <v>190</v>
      </c>
      <c r="T268" s="7">
        <v>14.44</v>
      </c>
      <c r="U268" s="6" t="s">
        <v>3991</v>
      </c>
      <c r="V268" s="6" t="s">
        <v>3992</v>
      </c>
      <c r="W268" s="6" t="s">
        <v>4567</v>
      </c>
      <c r="X268" s="6" t="s">
        <v>4568</v>
      </c>
      <c r="Y268" s="6" t="s">
        <v>4569</v>
      </c>
      <c r="Z268" s="6" t="s">
        <v>4570</v>
      </c>
    </row>
    <row r="269" spans="1:26" hidden="1" x14ac:dyDescent="0.2">
      <c r="A269" s="6" t="s">
        <v>3987</v>
      </c>
      <c r="B269" s="6">
        <v>12713</v>
      </c>
      <c r="C269" s="1">
        <v>42101</v>
      </c>
      <c r="D269" s="6" t="s">
        <v>4566</v>
      </c>
      <c r="E269" s="6" t="s">
        <v>3989</v>
      </c>
      <c r="F269" s="9">
        <v>240</v>
      </c>
      <c r="G269" s="9">
        <v>240</v>
      </c>
      <c r="H269" s="9">
        <v>3</v>
      </c>
      <c r="I269" s="6" t="s">
        <v>4011</v>
      </c>
      <c r="J269" s="9">
        <v>0</v>
      </c>
      <c r="K269" s="9">
        <v>0</v>
      </c>
      <c r="L269" s="6" t="s">
        <v>3990</v>
      </c>
      <c r="M269" s="9">
        <v>0</v>
      </c>
      <c r="N269" s="9">
        <v>0</v>
      </c>
      <c r="O269" s="6" t="s">
        <v>3990</v>
      </c>
      <c r="P269" s="7">
        <v>240</v>
      </c>
      <c r="Q269" s="7">
        <v>3.96</v>
      </c>
      <c r="R269" s="6" t="s">
        <v>3991</v>
      </c>
      <c r="S269" s="7">
        <v>240</v>
      </c>
      <c r="T269" s="7">
        <v>18.239999999999998</v>
      </c>
      <c r="U269" s="6" t="s">
        <v>3991</v>
      </c>
      <c r="V269" s="6" t="s">
        <v>3992</v>
      </c>
      <c r="W269" s="6" t="s">
        <v>4567</v>
      </c>
      <c r="X269" s="6" t="s">
        <v>4568</v>
      </c>
      <c r="Y269" s="6" t="s">
        <v>4569</v>
      </c>
      <c r="Z269" s="6" t="s">
        <v>4570</v>
      </c>
    </row>
    <row r="270" spans="1:26" hidden="1" x14ac:dyDescent="0.2">
      <c r="A270" s="6" t="s">
        <v>3987</v>
      </c>
      <c r="B270" s="6">
        <v>12714</v>
      </c>
      <c r="C270" s="1">
        <v>42101</v>
      </c>
      <c r="D270" s="6" t="s">
        <v>4566</v>
      </c>
      <c r="E270" s="6" t="s">
        <v>3989</v>
      </c>
      <c r="F270" s="9">
        <v>480</v>
      </c>
      <c r="G270" s="9">
        <v>480</v>
      </c>
      <c r="H270" s="9">
        <v>6</v>
      </c>
      <c r="I270" s="6" t="s">
        <v>4011</v>
      </c>
      <c r="J270" s="9">
        <v>0</v>
      </c>
      <c r="K270" s="9">
        <v>0</v>
      </c>
      <c r="L270" s="6" t="s">
        <v>3990</v>
      </c>
      <c r="M270" s="9">
        <v>0</v>
      </c>
      <c r="N270" s="9">
        <v>0</v>
      </c>
      <c r="O270" s="6" t="s">
        <v>3990</v>
      </c>
      <c r="P270" s="7">
        <v>480</v>
      </c>
      <c r="Q270" s="7">
        <v>7.92</v>
      </c>
      <c r="R270" s="6" t="s">
        <v>3991</v>
      </c>
      <c r="S270" s="7">
        <v>480</v>
      </c>
      <c r="T270" s="7">
        <v>36.479999999999997</v>
      </c>
      <c r="U270" s="6" t="s">
        <v>3991</v>
      </c>
      <c r="V270" s="6" t="s">
        <v>3992</v>
      </c>
      <c r="W270" s="6" t="s">
        <v>4567</v>
      </c>
      <c r="X270" s="6" t="s">
        <v>4568</v>
      </c>
      <c r="Y270" s="6" t="s">
        <v>4569</v>
      </c>
      <c r="Z270" s="6" t="s">
        <v>4570</v>
      </c>
    </row>
    <row r="271" spans="1:26" hidden="1" x14ac:dyDescent="0.2">
      <c r="A271" s="6" t="s">
        <v>3987</v>
      </c>
      <c r="B271" s="6">
        <v>12715</v>
      </c>
      <c r="C271" s="1">
        <v>42101</v>
      </c>
      <c r="D271" s="6" t="s">
        <v>4566</v>
      </c>
      <c r="E271" s="6" t="s">
        <v>3989</v>
      </c>
      <c r="F271" s="9">
        <v>190</v>
      </c>
      <c r="G271" s="9">
        <v>190</v>
      </c>
      <c r="H271" s="9">
        <v>2.38</v>
      </c>
      <c r="I271" s="6" t="s">
        <v>4011</v>
      </c>
      <c r="J271" s="9">
        <v>0</v>
      </c>
      <c r="K271" s="9">
        <v>0</v>
      </c>
      <c r="L271" s="6" t="s">
        <v>3990</v>
      </c>
      <c r="M271" s="9">
        <v>0</v>
      </c>
      <c r="N271" s="9">
        <v>0</v>
      </c>
      <c r="O271" s="6" t="s">
        <v>3990</v>
      </c>
      <c r="P271" s="7">
        <v>190</v>
      </c>
      <c r="Q271" s="7">
        <v>3.14</v>
      </c>
      <c r="R271" s="6" t="s">
        <v>3991</v>
      </c>
      <c r="S271" s="7">
        <v>190</v>
      </c>
      <c r="T271" s="7">
        <v>14.44</v>
      </c>
      <c r="U271" s="6" t="s">
        <v>3991</v>
      </c>
      <c r="V271" s="6" t="s">
        <v>3992</v>
      </c>
      <c r="W271" s="6" t="s">
        <v>4567</v>
      </c>
      <c r="X271" s="6" t="s">
        <v>4568</v>
      </c>
      <c r="Y271" s="6" t="s">
        <v>4569</v>
      </c>
      <c r="Z271" s="6" t="s">
        <v>4570</v>
      </c>
    </row>
    <row r="272" spans="1:26" hidden="1" x14ac:dyDescent="0.2">
      <c r="A272" s="6" t="s">
        <v>3987</v>
      </c>
      <c r="B272" s="6">
        <v>12716</v>
      </c>
      <c r="C272" s="1">
        <v>42101</v>
      </c>
      <c r="D272" s="6" t="s">
        <v>4566</v>
      </c>
      <c r="E272" s="6" t="s">
        <v>3989</v>
      </c>
      <c r="F272" s="9">
        <v>40</v>
      </c>
      <c r="G272" s="9">
        <v>40</v>
      </c>
      <c r="H272" s="9">
        <v>0.5</v>
      </c>
      <c r="I272" s="6" t="s">
        <v>4011</v>
      </c>
      <c r="J272" s="9">
        <v>0</v>
      </c>
      <c r="K272" s="9">
        <v>0</v>
      </c>
      <c r="L272" s="6" t="s">
        <v>3990</v>
      </c>
      <c r="M272" s="9">
        <v>0</v>
      </c>
      <c r="N272" s="9">
        <v>0</v>
      </c>
      <c r="O272" s="6" t="s">
        <v>3990</v>
      </c>
      <c r="P272" s="7">
        <v>40</v>
      </c>
      <c r="Q272" s="7">
        <v>0.66</v>
      </c>
      <c r="R272" s="6" t="s">
        <v>3991</v>
      </c>
      <c r="S272" s="7">
        <v>40</v>
      </c>
      <c r="T272" s="7">
        <v>3.04</v>
      </c>
      <c r="U272" s="6" t="s">
        <v>3991</v>
      </c>
      <c r="V272" s="6" t="s">
        <v>3992</v>
      </c>
      <c r="W272" s="6" t="s">
        <v>4567</v>
      </c>
      <c r="X272" s="6" t="s">
        <v>4568</v>
      </c>
      <c r="Y272" s="6" t="s">
        <v>4569</v>
      </c>
      <c r="Z272" s="6" t="s">
        <v>4570</v>
      </c>
    </row>
    <row r="273" spans="1:26" hidden="1" x14ac:dyDescent="0.2">
      <c r="A273" s="6" t="s">
        <v>3987</v>
      </c>
      <c r="B273" s="6">
        <v>12717</v>
      </c>
      <c r="C273" s="1">
        <v>42101</v>
      </c>
      <c r="D273" s="6" t="s">
        <v>4566</v>
      </c>
      <c r="E273" s="6" t="s">
        <v>3989</v>
      </c>
      <c r="F273" s="9">
        <v>40</v>
      </c>
      <c r="G273" s="9">
        <v>40</v>
      </c>
      <c r="H273" s="9">
        <v>0.5</v>
      </c>
      <c r="I273" s="6" t="s">
        <v>4011</v>
      </c>
      <c r="J273" s="9">
        <v>0</v>
      </c>
      <c r="K273" s="9">
        <v>0</v>
      </c>
      <c r="L273" s="6" t="s">
        <v>3990</v>
      </c>
      <c r="M273" s="9">
        <v>0</v>
      </c>
      <c r="N273" s="9">
        <v>0</v>
      </c>
      <c r="O273" s="6" t="s">
        <v>3990</v>
      </c>
      <c r="P273" s="7">
        <v>40</v>
      </c>
      <c r="Q273" s="7">
        <v>0.66</v>
      </c>
      <c r="R273" s="6" t="s">
        <v>3991</v>
      </c>
      <c r="S273" s="7">
        <v>40</v>
      </c>
      <c r="T273" s="7">
        <v>3.04</v>
      </c>
      <c r="U273" s="6" t="s">
        <v>3991</v>
      </c>
      <c r="V273" s="6" t="s">
        <v>3992</v>
      </c>
      <c r="W273" s="6" t="s">
        <v>4567</v>
      </c>
      <c r="X273" s="6" t="s">
        <v>4568</v>
      </c>
      <c r="Y273" s="6" t="s">
        <v>4569</v>
      </c>
      <c r="Z273" s="6" t="s">
        <v>4570</v>
      </c>
    </row>
    <row r="274" spans="1:26" hidden="1" x14ac:dyDescent="0.2">
      <c r="A274" s="6" t="s">
        <v>3987</v>
      </c>
      <c r="B274" s="6">
        <v>12718</v>
      </c>
      <c r="C274" s="1">
        <v>42101</v>
      </c>
      <c r="D274" s="6" t="s">
        <v>4566</v>
      </c>
      <c r="E274" s="6" t="s">
        <v>3989</v>
      </c>
      <c r="F274" s="9">
        <v>26</v>
      </c>
      <c r="G274" s="9">
        <v>26</v>
      </c>
      <c r="H274" s="9">
        <v>0.33</v>
      </c>
      <c r="I274" s="6" t="s">
        <v>4011</v>
      </c>
      <c r="J274" s="9">
        <v>0</v>
      </c>
      <c r="K274" s="9">
        <v>0</v>
      </c>
      <c r="L274" s="6" t="s">
        <v>3990</v>
      </c>
      <c r="M274" s="9">
        <v>0</v>
      </c>
      <c r="N274" s="9">
        <v>0</v>
      </c>
      <c r="O274" s="6" t="s">
        <v>3990</v>
      </c>
      <c r="P274" s="7">
        <v>26</v>
      </c>
      <c r="Q274" s="7">
        <v>0.43</v>
      </c>
      <c r="R274" s="6" t="s">
        <v>3991</v>
      </c>
      <c r="S274" s="7">
        <v>26</v>
      </c>
      <c r="T274" s="7">
        <v>1.98</v>
      </c>
      <c r="U274" s="6" t="s">
        <v>3991</v>
      </c>
      <c r="V274" s="6" t="s">
        <v>3992</v>
      </c>
      <c r="W274" s="6" t="s">
        <v>4567</v>
      </c>
      <c r="X274" s="6" t="s">
        <v>4568</v>
      </c>
      <c r="Y274" s="6" t="s">
        <v>4569</v>
      </c>
      <c r="Z274" s="6" t="s">
        <v>4570</v>
      </c>
    </row>
    <row r="275" spans="1:26" hidden="1" x14ac:dyDescent="0.2">
      <c r="A275" s="6" t="s">
        <v>3987</v>
      </c>
      <c r="B275" s="6">
        <v>12719</v>
      </c>
      <c r="C275" s="1">
        <v>42101</v>
      </c>
      <c r="D275" s="6" t="s">
        <v>4566</v>
      </c>
      <c r="E275" s="6" t="s">
        <v>3989</v>
      </c>
      <c r="F275" s="9">
        <v>26</v>
      </c>
      <c r="G275" s="9">
        <v>26</v>
      </c>
      <c r="H275" s="9">
        <v>0.33</v>
      </c>
      <c r="I275" s="6" t="s">
        <v>4011</v>
      </c>
      <c r="J275" s="9">
        <v>0</v>
      </c>
      <c r="K275" s="9">
        <v>0</v>
      </c>
      <c r="L275" s="6" t="s">
        <v>3990</v>
      </c>
      <c r="M275" s="9">
        <v>0</v>
      </c>
      <c r="N275" s="9">
        <v>0</v>
      </c>
      <c r="O275" s="6" t="s">
        <v>3990</v>
      </c>
      <c r="P275" s="7">
        <v>26</v>
      </c>
      <c r="Q275" s="7">
        <v>0.43</v>
      </c>
      <c r="R275" s="6" t="s">
        <v>3991</v>
      </c>
      <c r="S275" s="7">
        <v>26</v>
      </c>
      <c r="T275" s="7">
        <v>1.98</v>
      </c>
      <c r="U275" s="6" t="s">
        <v>3991</v>
      </c>
      <c r="V275" s="6" t="s">
        <v>3992</v>
      </c>
      <c r="W275" s="6" t="s">
        <v>4567</v>
      </c>
      <c r="X275" s="6" t="s">
        <v>4568</v>
      </c>
      <c r="Y275" s="6" t="s">
        <v>4569</v>
      </c>
      <c r="Z275" s="6" t="s">
        <v>4570</v>
      </c>
    </row>
    <row r="276" spans="1:26" hidden="1" x14ac:dyDescent="0.2">
      <c r="A276" s="6" t="s">
        <v>3987</v>
      </c>
      <c r="B276" s="6">
        <v>12720</v>
      </c>
      <c r="C276" s="1">
        <v>42101</v>
      </c>
      <c r="D276" s="6" t="s">
        <v>4566</v>
      </c>
      <c r="E276" s="6" t="s">
        <v>3989</v>
      </c>
      <c r="F276" s="9">
        <v>26</v>
      </c>
      <c r="G276" s="9">
        <v>26</v>
      </c>
      <c r="H276" s="9">
        <v>0.33</v>
      </c>
      <c r="I276" s="6" t="s">
        <v>4011</v>
      </c>
      <c r="J276" s="9">
        <v>0</v>
      </c>
      <c r="K276" s="9">
        <v>0</v>
      </c>
      <c r="L276" s="6" t="s">
        <v>3990</v>
      </c>
      <c r="M276" s="9">
        <v>0</v>
      </c>
      <c r="N276" s="9">
        <v>0</v>
      </c>
      <c r="O276" s="6" t="s">
        <v>3990</v>
      </c>
      <c r="P276" s="7">
        <v>26</v>
      </c>
      <c r="Q276" s="7">
        <v>0.43</v>
      </c>
      <c r="R276" s="6" t="s">
        <v>3991</v>
      </c>
      <c r="S276" s="7">
        <v>26</v>
      </c>
      <c r="T276" s="7">
        <v>1.98</v>
      </c>
      <c r="U276" s="6" t="s">
        <v>3991</v>
      </c>
      <c r="V276" s="6" t="s">
        <v>3992</v>
      </c>
      <c r="W276" s="6" t="s">
        <v>4567</v>
      </c>
      <c r="X276" s="6" t="s">
        <v>4568</v>
      </c>
      <c r="Y276" s="6" t="s">
        <v>4569</v>
      </c>
      <c r="Z276" s="6" t="s">
        <v>4570</v>
      </c>
    </row>
    <row r="277" spans="1:26" hidden="1" x14ac:dyDescent="0.2">
      <c r="A277" s="6" t="s">
        <v>3987</v>
      </c>
      <c r="B277" s="6">
        <v>12721</v>
      </c>
      <c r="C277" s="1">
        <v>42101</v>
      </c>
      <c r="D277" s="6" t="s">
        <v>4566</v>
      </c>
      <c r="E277" s="6" t="s">
        <v>3989</v>
      </c>
      <c r="F277" s="9">
        <v>26</v>
      </c>
      <c r="G277" s="9">
        <v>26</v>
      </c>
      <c r="H277" s="9">
        <v>0.33</v>
      </c>
      <c r="I277" s="6" t="s">
        <v>4011</v>
      </c>
      <c r="J277" s="9">
        <v>0</v>
      </c>
      <c r="K277" s="9">
        <v>0</v>
      </c>
      <c r="L277" s="6" t="s">
        <v>3990</v>
      </c>
      <c r="M277" s="9">
        <v>0</v>
      </c>
      <c r="N277" s="9">
        <v>0</v>
      </c>
      <c r="O277" s="6" t="s">
        <v>3990</v>
      </c>
      <c r="P277" s="7">
        <v>26</v>
      </c>
      <c r="Q277" s="7">
        <v>0.43</v>
      </c>
      <c r="R277" s="6" t="s">
        <v>3991</v>
      </c>
      <c r="S277" s="7">
        <v>26</v>
      </c>
      <c r="T277" s="7">
        <v>1.98</v>
      </c>
      <c r="U277" s="6" t="s">
        <v>3991</v>
      </c>
      <c r="V277" s="6" t="s">
        <v>3992</v>
      </c>
      <c r="W277" s="6" t="s">
        <v>4567</v>
      </c>
      <c r="X277" s="6" t="s">
        <v>4568</v>
      </c>
      <c r="Y277" s="6" t="s">
        <v>4569</v>
      </c>
      <c r="Z277" s="6" t="s">
        <v>4570</v>
      </c>
    </row>
    <row r="278" spans="1:26" hidden="1" x14ac:dyDescent="0.2">
      <c r="A278" s="6" t="s">
        <v>3987</v>
      </c>
      <c r="B278" s="6">
        <v>12722</v>
      </c>
      <c r="C278" s="1">
        <v>42101</v>
      </c>
      <c r="D278" s="6" t="s">
        <v>4566</v>
      </c>
      <c r="E278" s="6" t="s">
        <v>3989</v>
      </c>
      <c r="F278" s="9">
        <v>26</v>
      </c>
      <c r="G278" s="9">
        <v>26</v>
      </c>
      <c r="H278" s="9">
        <v>0.33</v>
      </c>
      <c r="I278" s="6" t="s">
        <v>4011</v>
      </c>
      <c r="J278" s="9">
        <v>0</v>
      </c>
      <c r="K278" s="9">
        <v>0</v>
      </c>
      <c r="L278" s="6" t="s">
        <v>3990</v>
      </c>
      <c r="M278" s="9">
        <v>0</v>
      </c>
      <c r="N278" s="9">
        <v>0</v>
      </c>
      <c r="O278" s="6" t="s">
        <v>3990</v>
      </c>
      <c r="P278" s="7">
        <v>26</v>
      </c>
      <c r="Q278" s="7">
        <v>0.43</v>
      </c>
      <c r="R278" s="6" t="s">
        <v>3991</v>
      </c>
      <c r="S278" s="7">
        <v>26</v>
      </c>
      <c r="T278" s="7">
        <v>1.98</v>
      </c>
      <c r="U278" s="6" t="s">
        <v>3991</v>
      </c>
      <c r="V278" s="6" t="s">
        <v>3992</v>
      </c>
      <c r="W278" s="6" t="s">
        <v>4567</v>
      </c>
      <c r="X278" s="6" t="s">
        <v>4568</v>
      </c>
      <c r="Y278" s="6" t="s">
        <v>4569</v>
      </c>
      <c r="Z278" s="6" t="s">
        <v>4570</v>
      </c>
    </row>
    <row r="279" spans="1:26" hidden="1" x14ac:dyDescent="0.2">
      <c r="A279" s="6" t="s">
        <v>3987</v>
      </c>
      <c r="B279" s="6">
        <v>12723</v>
      </c>
      <c r="C279" s="1">
        <v>42101</v>
      </c>
      <c r="D279" s="6" t="s">
        <v>4566</v>
      </c>
      <c r="E279" s="6" t="s">
        <v>3989</v>
      </c>
      <c r="F279" s="9">
        <v>26</v>
      </c>
      <c r="G279" s="9">
        <v>26</v>
      </c>
      <c r="H279" s="9">
        <v>0.33</v>
      </c>
      <c r="I279" s="6" t="s">
        <v>4011</v>
      </c>
      <c r="J279" s="9">
        <v>0</v>
      </c>
      <c r="K279" s="9">
        <v>0</v>
      </c>
      <c r="L279" s="6" t="s">
        <v>3990</v>
      </c>
      <c r="M279" s="9">
        <v>0</v>
      </c>
      <c r="N279" s="9">
        <v>0</v>
      </c>
      <c r="O279" s="6" t="s">
        <v>3990</v>
      </c>
      <c r="P279" s="7">
        <v>26</v>
      </c>
      <c r="Q279" s="7">
        <v>0.43</v>
      </c>
      <c r="R279" s="6" t="s">
        <v>3991</v>
      </c>
      <c r="S279" s="7">
        <v>26</v>
      </c>
      <c r="T279" s="7">
        <v>1.98</v>
      </c>
      <c r="U279" s="6" t="s">
        <v>3991</v>
      </c>
      <c r="V279" s="6" t="s">
        <v>3992</v>
      </c>
      <c r="W279" s="6" t="s">
        <v>4567</v>
      </c>
      <c r="X279" s="6" t="s">
        <v>4568</v>
      </c>
      <c r="Y279" s="6" t="s">
        <v>4569</v>
      </c>
      <c r="Z279" s="6" t="s">
        <v>4570</v>
      </c>
    </row>
    <row r="280" spans="1:26" hidden="1" x14ac:dyDescent="0.2">
      <c r="A280" s="6" t="s">
        <v>3987</v>
      </c>
      <c r="B280" s="6">
        <v>12724</v>
      </c>
      <c r="C280" s="1">
        <v>42101</v>
      </c>
      <c r="D280" s="6" t="s">
        <v>4566</v>
      </c>
      <c r="E280" s="6" t="s">
        <v>3989</v>
      </c>
      <c r="F280" s="9">
        <v>26</v>
      </c>
      <c r="G280" s="9">
        <v>26</v>
      </c>
      <c r="H280" s="9">
        <v>0.33</v>
      </c>
      <c r="I280" s="6" t="s">
        <v>4011</v>
      </c>
      <c r="J280" s="9">
        <v>0</v>
      </c>
      <c r="K280" s="9">
        <v>0</v>
      </c>
      <c r="L280" s="6" t="s">
        <v>3990</v>
      </c>
      <c r="M280" s="9">
        <v>0</v>
      </c>
      <c r="N280" s="9">
        <v>0</v>
      </c>
      <c r="O280" s="6" t="s">
        <v>3990</v>
      </c>
      <c r="P280" s="7">
        <v>26</v>
      </c>
      <c r="Q280" s="7">
        <v>0.43</v>
      </c>
      <c r="R280" s="6" t="s">
        <v>3991</v>
      </c>
      <c r="S280" s="7">
        <v>26</v>
      </c>
      <c r="T280" s="7">
        <v>1.98</v>
      </c>
      <c r="U280" s="6" t="s">
        <v>3991</v>
      </c>
      <c r="V280" s="6" t="s">
        <v>3992</v>
      </c>
      <c r="W280" s="6" t="s">
        <v>4567</v>
      </c>
      <c r="X280" s="6" t="s">
        <v>4568</v>
      </c>
      <c r="Y280" s="6" t="s">
        <v>4569</v>
      </c>
      <c r="Z280" s="6" t="s">
        <v>4570</v>
      </c>
    </row>
    <row r="281" spans="1:26" hidden="1" x14ac:dyDescent="0.2">
      <c r="A281" s="6" t="s">
        <v>3987</v>
      </c>
      <c r="B281" s="6">
        <v>12725</v>
      </c>
      <c r="C281" s="1">
        <v>42101</v>
      </c>
      <c r="D281" s="6" t="s">
        <v>4566</v>
      </c>
      <c r="E281" s="6" t="s">
        <v>3989</v>
      </c>
      <c r="F281" s="9">
        <v>26</v>
      </c>
      <c r="G281" s="9">
        <v>26</v>
      </c>
      <c r="H281" s="9">
        <v>0.33</v>
      </c>
      <c r="I281" s="6" t="s">
        <v>4011</v>
      </c>
      <c r="J281" s="9">
        <v>0</v>
      </c>
      <c r="K281" s="9">
        <v>0</v>
      </c>
      <c r="L281" s="6" t="s">
        <v>3990</v>
      </c>
      <c r="M281" s="9">
        <v>0</v>
      </c>
      <c r="N281" s="9">
        <v>0</v>
      </c>
      <c r="O281" s="6" t="s">
        <v>3990</v>
      </c>
      <c r="P281" s="7">
        <v>26</v>
      </c>
      <c r="Q281" s="7">
        <v>0.43</v>
      </c>
      <c r="R281" s="6" t="s">
        <v>3991</v>
      </c>
      <c r="S281" s="7">
        <v>26</v>
      </c>
      <c r="T281" s="7">
        <v>1.98</v>
      </c>
      <c r="U281" s="6" t="s">
        <v>3991</v>
      </c>
      <c r="V281" s="6" t="s">
        <v>3992</v>
      </c>
      <c r="W281" s="6" t="s">
        <v>4567</v>
      </c>
      <c r="X281" s="6" t="s">
        <v>4568</v>
      </c>
      <c r="Y281" s="6" t="s">
        <v>4569</v>
      </c>
      <c r="Z281" s="6" t="s">
        <v>4570</v>
      </c>
    </row>
    <row r="282" spans="1:26" hidden="1" x14ac:dyDescent="0.2">
      <c r="A282" s="6" t="s">
        <v>3987</v>
      </c>
      <c r="B282" s="6">
        <v>12726</v>
      </c>
      <c r="C282" s="1">
        <v>42101</v>
      </c>
      <c r="D282" s="6" t="s">
        <v>4566</v>
      </c>
      <c r="E282" s="6" t="s">
        <v>3989</v>
      </c>
      <c r="F282" s="9">
        <v>26</v>
      </c>
      <c r="G282" s="9">
        <v>26</v>
      </c>
      <c r="H282" s="9">
        <v>0.33</v>
      </c>
      <c r="I282" s="6" t="s">
        <v>4011</v>
      </c>
      <c r="J282" s="9">
        <v>0</v>
      </c>
      <c r="K282" s="9">
        <v>0</v>
      </c>
      <c r="L282" s="6" t="s">
        <v>3990</v>
      </c>
      <c r="M282" s="9">
        <v>0</v>
      </c>
      <c r="N282" s="9">
        <v>0</v>
      </c>
      <c r="O282" s="6" t="s">
        <v>3990</v>
      </c>
      <c r="P282" s="7">
        <v>26</v>
      </c>
      <c r="Q282" s="7">
        <v>0.43</v>
      </c>
      <c r="R282" s="6" t="s">
        <v>3991</v>
      </c>
      <c r="S282" s="7">
        <v>26</v>
      </c>
      <c r="T282" s="7">
        <v>1.98</v>
      </c>
      <c r="U282" s="6" t="s">
        <v>3991</v>
      </c>
      <c r="V282" s="6" t="s">
        <v>3992</v>
      </c>
      <c r="W282" s="6" t="s">
        <v>4567</v>
      </c>
      <c r="X282" s="6" t="s">
        <v>4568</v>
      </c>
      <c r="Y282" s="6" t="s">
        <v>4569</v>
      </c>
      <c r="Z282" s="6" t="s">
        <v>4570</v>
      </c>
    </row>
    <row r="283" spans="1:26" hidden="1" x14ac:dyDescent="0.2">
      <c r="A283" s="6" t="s">
        <v>3987</v>
      </c>
      <c r="B283" s="6">
        <v>12727</v>
      </c>
      <c r="C283" s="1">
        <v>42101</v>
      </c>
      <c r="D283" s="6" t="s">
        <v>4566</v>
      </c>
      <c r="E283" s="6" t="s">
        <v>3989</v>
      </c>
      <c r="F283" s="9">
        <v>26</v>
      </c>
      <c r="G283" s="9">
        <v>26</v>
      </c>
      <c r="H283" s="9">
        <v>0.33</v>
      </c>
      <c r="I283" s="6" t="s">
        <v>4011</v>
      </c>
      <c r="J283" s="9">
        <v>0</v>
      </c>
      <c r="K283" s="9">
        <v>0</v>
      </c>
      <c r="L283" s="6" t="s">
        <v>3990</v>
      </c>
      <c r="M283" s="9">
        <v>0</v>
      </c>
      <c r="N283" s="9">
        <v>0</v>
      </c>
      <c r="O283" s="6" t="s">
        <v>3990</v>
      </c>
      <c r="P283" s="7">
        <v>26</v>
      </c>
      <c r="Q283" s="7">
        <v>0.43</v>
      </c>
      <c r="R283" s="6" t="s">
        <v>3991</v>
      </c>
      <c r="S283" s="7">
        <v>26</v>
      </c>
      <c r="T283" s="7">
        <v>1.98</v>
      </c>
      <c r="U283" s="6" t="s">
        <v>3991</v>
      </c>
      <c r="V283" s="6" t="s">
        <v>3992</v>
      </c>
      <c r="W283" s="6" t="s">
        <v>4567</v>
      </c>
      <c r="X283" s="6" t="s">
        <v>4568</v>
      </c>
      <c r="Y283" s="6" t="s">
        <v>4569</v>
      </c>
      <c r="Z283" s="6" t="s">
        <v>4570</v>
      </c>
    </row>
    <row r="284" spans="1:26" hidden="1" x14ac:dyDescent="0.2">
      <c r="A284" s="6" t="s">
        <v>3987</v>
      </c>
      <c r="B284" s="6">
        <v>12728</v>
      </c>
      <c r="C284" s="1">
        <v>42101</v>
      </c>
      <c r="D284" s="6" t="s">
        <v>4566</v>
      </c>
      <c r="E284" s="6" t="s">
        <v>3989</v>
      </c>
      <c r="F284" s="9">
        <v>26</v>
      </c>
      <c r="G284" s="9">
        <v>26</v>
      </c>
      <c r="H284" s="9">
        <v>0.33</v>
      </c>
      <c r="I284" s="6" t="s">
        <v>4011</v>
      </c>
      <c r="J284" s="9">
        <v>0</v>
      </c>
      <c r="K284" s="9">
        <v>0</v>
      </c>
      <c r="L284" s="6" t="s">
        <v>3990</v>
      </c>
      <c r="M284" s="9">
        <v>0</v>
      </c>
      <c r="N284" s="9">
        <v>0</v>
      </c>
      <c r="O284" s="6" t="s">
        <v>3990</v>
      </c>
      <c r="P284" s="7">
        <v>26</v>
      </c>
      <c r="Q284" s="7">
        <v>0.43</v>
      </c>
      <c r="R284" s="6" t="s">
        <v>3991</v>
      </c>
      <c r="S284" s="7">
        <v>26</v>
      </c>
      <c r="T284" s="7">
        <v>1.98</v>
      </c>
      <c r="U284" s="6" t="s">
        <v>3991</v>
      </c>
      <c r="V284" s="6" t="s">
        <v>3992</v>
      </c>
      <c r="W284" s="6" t="s">
        <v>4567</v>
      </c>
      <c r="X284" s="6" t="s">
        <v>4568</v>
      </c>
      <c r="Y284" s="6" t="s">
        <v>4569</v>
      </c>
      <c r="Z284" s="6" t="s">
        <v>4570</v>
      </c>
    </row>
    <row r="285" spans="1:26" hidden="1" x14ac:dyDescent="0.2">
      <c r="A285" s="6" t="s">
        <v>3987</v>
      </c>
      <c r="B285" s="6">
        <v>12729</v>
      </c>
      <c r="C285" s="1">
        <v>42101</v>
      </c>
      <c r="D285" s="6" t="s">
        <v>4566</v>
      </c>
      <c r="E285" s="6" t="s">
        <v>3989</v>
      </c>
      <c r="F285" s="9">
        <v>26</v>
      </c>
      <c r="G285" s="9">
        <v>26</v>
      </c>
      <c r="H285" s="9">
        <v>0.33</v>
      </c>
      <c r="I285" s="6" t="s">
        <v>4011</v>
      </c>
      <c r="J285" s="9">
        <v>0</v>
      </c>
      <c r="K285" s="9">
        <v>0</v>
      </c>
      <c r="L285" s="6" t="s">
        <v>3990</v>
      </c>
      <c r="M285" s="9">
        <v>0</v>
      </c>
      <c r="N285" s="9">
        <v>0</v>
      </c>
      <c r="O285" s="6" t="s">
        <v>3990</v>
      </c>
      <c r="P285" s="7">
        <v>26</v>
      </c>
      <c r="Q285" s="7">
        <v>0.43</v>
      </c>
      <c r="R285" s="6" t="s">
        <v>3991</v>
      </c>
      <c r="S285" s="7">
        <v>26</v>
      </c>
      <c r="T285" s="7">
        <v>1.98</v>
      </c>
      <c r="U285" s="6" t="s">
        <v>3991</v>
      </c>
      <c r="V285" s="6" t="s">
        <v>3992</v>
      </c>
      <c r="W285" s="6" t="s">
        <v>4567</v>
      </c>
      <c r="X285" s="6" t="s">
        <v>4568</v>
      </c>
      <c r="Y285" s="6" t="s">
        <v>4569</v>
      </c>
      <c r="Z285" s="6" t="s">
        <v>4570</v>
      </c>
    </row>
    <row r="286" spans="1:26" hidden="1" x14ac:dyDescent="0.2">
      <c r="A286" s="6" t="s">
        <v>3987</v>
      </c>
      <c r="B286" s="6">
        <v>12730</v>
      </c>
      <c r="C286" s="1">
        <v>42101</v>
      </c>
      <c r="D286" s="6" t="s">
        <v>4566</v>
      </c>
      <c r="E286" s="6" t="s">
        <v>3989</v>
      </c>
      <c r="F286" s="9">
        <v>26</v>
      </c>
      <c r="G286" s="9">
        <v>26</v>
      </c>
      <c r="H286" s="9">
        <v>0.33</v>
      </c>
      <c r="I286" s="6" t="s">
        <v>4011</v>
      </c>
      <c r="J286" s="9">
        <v>0</v>
      </c>
      <c r="K286" s="9">
        <v>0</v>
      </c>
      <c r="L286" s="6" t="s">
        <v>3990</v>
      </c>
      <c r="M286" s="9">
        <v>0</v>
      </c>
      <c r="N286" s="9">
        <v>0</v>
      </c>
      <c r="O286" s="6" t="s">
        <v>3990</v>
      </c>
      <c r="P286" s="7">
        <v>26</v>
      </c>
      <c r="Q286" s="7">
        <v>0.43</v>
      </c>
      <c r="R286" s="6" t="s">
        <v>3991</v>
      </c>
      <c r="S286" s="7">
        <v>26</v>
      </c>
      <c r="T286" s="7">
        <v>1.98</v>
      </c>
      <c r="U286" s="6" t="s">
        <v>3991</v>
      </c>
      <c r="V286" s="6" t="s">
        <v>3992</v>
      </c>
      <c r="W286" s="6" t="s">
        <v>4567</v>
      </c>
      <c r="X286" s="6" t="s">
        <v>4568</v>
      </c>
      <c r="Y286" s="6" t="s">
        <v>4569</v>
      </c>
      <c r="Z286" s="6" t="s">
        <v>4570</v>
      </c>
    </row>
    <row r="287" spans="1:26" hidden="1" x14ac:dyDescent="0.2">
      <c r="A287" s="6" t="s">
        <v>3987</v>
      </c>
      <c r="B287" s="6">
        <v>12731</v>
      </c>
      <c r="C287" s="1">
        <v>42101</v>
      </c>
      <c r="D287" s="6" t="s">
        <v>4566</v>
      </c>
      <c r="E287" s="6" t="s">
        <v>3989</v>
      </c>
      <c r="F287" s="9">
        <v>26</v>
      </c>
      <c r="G287" s="9">
        <v>26</v>
      </c>
      <c r="H287" s="9">
        <v>0.33</v>
      </c>
      <c r="I287" s="6" t="s">
        <v>4011</v>
      </c>
      <c r="J287" s="9">
        <v>0</v>
      </c>
      <c r="K287" s="9">
        <v>0</v>
      </c>
      <c r="L287" s="6" t="s">
        <v>3990</v>
      </c>
      <c r="M287" s="9">
        <v>0</v>
      </c>
      <c r="N287" s="9">
        <v>0</v>
      </c>
      <c r="O287" s="6" t="s">
        <v>3990</v>
      </c>
      <c r="P287" s="7">
        <v>26</v>
      </c>
      <c r="Q287" s="7">
        <v>0.43</v>
      </c>
      <c r="R287" s="6" t="s">
        <v>3991</v>
      </c>
      <c r="S287" s="7">
        <v>26</v>
      </c>
      <c r="T287" s="7">
        <v>1.98</v>
      </c>
      <c r="U287" s="6" t="s">
        <v>3991</v>
      </c>
      <c r="V287" s="6" t="s">
        <v>3992</v>
      </c>
      <c r="W287" s="6" t="s">
        <v>4567</v>
      </c>
      <c r="X287" s="6" t="s">
        <v>4568</v>
      </c>
      <c r="Y287" s="6" t="s">
        <v>4569</v>
      </c>
      <c r="Z287" s="6" t="s">
        <v>4570</v>
      </c>
    </row>
    <row r="288" spans="1:26" hidden="1" x14ac:dyDescent="0.2">
      <c r="A288" s="6" t="s">
        <v>3987</v>
      </c>
      <c r="B288" s="6">
        <v>12732</v>
      </c>
      <c r="C288" s="1">
        <v>42101</v>
      </c>
      <c r="D288" s="6" t="s">
        <v>4566</v>
      </c>
      <c r="E288" s="6" t="s">
        <v>3989</v>
      </c>
      <c r="F288" s="9">
        <v>26</v>
      </c>
      <c r="G288" s="9">
        <v>26</v>
      </c>
      <c r="H288" s="9">
        <v>0.33</v>
      </c>
      <c r="I288" s="6" t="s">
        <v>4011</v>
      </c>
      <c r="J288" s="9">
        <v>0</v>
      </c>
      <c r="K288" s="9">
        <v>0</v>
      </c>
      <c r="L288" s="6" t="s">
        <v>3990</v>
      </c>
      <c r="M288" s="9">
        <v>0</v>
      </c>
      <c r="N288" s="9">
        <v>0</v>
      </c>
      <c r="O288" s="6" t="s">
        <v>3990</v>
      </c>
      <c r="P288" s="7">
        <v>26</v>
      </c>
      <c r="Q288" s="7">
        <v>0.43</v>
      </c>
      <c r="R288" s="6" t="s">
        <v>3991</v>
      </c>
      <c r="S288" s="7">
        <v>26</v>
      </c>
      <c r="T288" s="7">
        <v>1.98</v>
      </c>
      <c r="U288" s="6" t="s">
        <v>3991</v>
      </c>
      <c r="V288" s="6" t="s">
        <v>3992</v>
      </c>
      <c r="W288" s="6" t="s">
        <v>4567</v>
      </c>
      <c r="X288" s="6" t="s">
        <v>4568</v>
      </c>
      <c r="Y288" s="6" t="s">
        <v>4569</v>
      </c>
      <c r="Z288" s="6" t="s">
        <v>4570</v>
      </c>
    </row>
    <row r="289" spans="1:26" hidden="1" x14ac:dyDescent="0.2">
      <c r="A289" s="6" t="s">
        <v>3987</v>
      </c>
      <c r="B289" s="6">
        <v>12733</v>
      </c>
      <c r="C289" s="1">
        <v>42101</v>
      </c>
      <c r="D289" s="6" t="s">
        <v>4566</v>
      </c>
      <c r="E289" s="6" t="s">
        <v>3989</v>
      </c>
      <c r="F289" s="9">
        <v>26</v>
      </c>
      <c r="G289" s="9">
        <v>26</v>
      </c>
      <c r="H289" s="9">
        <v>0.33</v>
      </c>
      <c r="I289" s="6" t="s">
        <v>4011</v>
      </c>
      <c r="J289" s="9">
        <v>0</v>
      </c>
      <c r="K289" s="9">
        <v>0</v>
      </c>
      <c r="L289" s="6" t="s">
        <v>3990</v>
      </c>
      <c r="M289" s="9">
        <v>0</v>
      </c>
      <c r="N289" s="9">
        <v>0</v>
      </c>
      <c r="O289" s="6" t="s">
        <v>3990</v>
      </c>
      <c r="P289" s="7">
        <v>26</v>
      </c>
      <c r="Q289" s="7">
        <v>0.43</v>
      </c>
      <c r="R289" s="6" t="s">
        <v>3991</v>
      </c>
      <c r="S289" s="7">
        <v>26</v>
      </c>
      <c r="T289" s="7">
        <v>1.98</v>
      </c>
      <c r="U289" s="6" t="s">
        <v>3991</v>
      </c>
      <c r="V289" s="6" t="s">
        <v>3992</v>
      </c>
      <c r="W289" s="6" t="s">
        <v>4567</v>
      </c>
      <c r="X289" s="6" t="s">
        <v>4568</v>
      </c>
      <c r="Y289" s="6" t="s">
        <v>4569</v>
      </c>
      <c r="Z289" s="6" t="s">
        <v>4570</v>
      </c>
    </row>
    <row r="290" spans="1:26" hidden="1" x14ac:dyDescent="0.2">
      <c r="A290" s="6" t="s">
        <v>3987</v>
      </c>
      <c r="B290" s="6">
        <v>12734</v>
      </c>
      <c r="C290" s="1">
        <v>42101</v>
      </c>
      <c r="D290" s="6" t="s">
        <v>4566</v>
      </c>
      <c r="E290" s="6" t="s">
        <v>3989</v>
      </c>
      <c r="F290" s="9">
        <v>26</v>
      </c>
      <c r="G290" s="9">
        <v>26</v>
      </c>
      <c r="H290" s="9">
        <v>0.33</v>
      </c>
      <c r="I290" s="6" t="s">
        <v>4011</v>
      </c>
      <c r="J290" s="9">
        <v>0</v>
      </c>
      <c r="K290" s="9">
        <v>0</v>
      </c>
      <c r="L290" s="6" t="s">
        <v>3990</v>
      </c>
      <c r="M290" s="9">
        <v>0</v>
      </c>
      <c r="N290" s="9">
        <v>0</v>
      </c>
      <c r="O290" s="6" t="s">
        <v>3990</v>
      </c>
      <c r="P290" s="7">
        <v>26</v>
      </c>
      <c r="Q290" s="7">
        <v>0.43</v>
      </c>
      <c r="R290" s="6" t="s">
        <v>3991</v>
      </c>
      <c r="S290" s="7">
        <v>26</v>
      </c>
      <c r="T290" s="7">
        <v>1.98</v>
      </c>
      <c r="U290" s="6" t="s">
        <v>3991</v>
      </c>
      <c r="V290" s="6" t="s">
        <v>3992</v>
      </c>
      <c r="W290" s="6" t="s">
        <v>4567</v>
      </c>
      <c r="X290" s="6" t="s">
        <v>4568</v>
      </c>
      <c r="Y290" s="6" t="s">
        <v>4569</v>
      </c>
      <c r="Z290" s="6" t="s">
        <v>4570</v>
      </c>
    </row>
    <row r="291" spans="1:26" hidden="1" x14ac:dyDescent="0.2">
      <c r="A291" s="6" t="s">
        <v>3987</v>
      </c>
      <c r="B291" s="6">
        <v>12735</v>
      </c>
      <c r="C291" s="1">
        <v>42101</v>
      </c>
      <c r="D291" s="6" t="s">
        <v>4566</v>
      </c>
      <c r="E291" s="6" t="s">
        <v>3989</v>
      </c>
      <c r="F291" s="9">
        <v>1200</v>
      </c>
      <c r="G291" s="9">
        <v>1200</v>
      </c>
      <c r="H291" s="9">
        <v>15</v>
      </c>
      <c r="I291" s="6" t="s">
        <v>4011</v>
      </c>
      <c r="J291" s="9">
        <v>0</v>
      </c>
      <c r="K291" s="9">
        <v>0</v>
      </c>
      <c r="L291" s="6" t="s">
        <v>3990</v>
      </c>
      <c r="M291" s="9">
        <v>0</v>
      </c>
      <c r="N291" s="9">
        <v>0</v>
      </c>
      <c r="O291" s="6" t="s">
        <v>3990</v>
      </c>
      <c r="P291" s="7">
        <v>1200</v>
      </c>
      <c r="Q291" s="7">
        <v>19.8</v>
      </c>
      <c r="R291" s="6" t="s">
        <v>3991</v>
      </c>
      <c r="S291" s="7">
        <v>1200</v>
      </c>
      <c r="T291" s="7">
        <v>91.2</v>
      </c>
      <c r="U291" s="6" t="s">
        <v>3991</v>
      </c>
      <c r="V291" s="6" t="s">
        <v>3992</v>
      </c>
      <c r="W291" s="6" t="s">
        <v>4567</v>
      </c>
      <c r="X291" s="6" t="s">
        <v>4568</v>
      </c>
      <c r="Y291" s="6" t="s">
        <v>4569</v>
      </c>
      <c r="Z291" s="6" t="s">
        <v>4570</v>
      </c>
    </row>
    <row r="292" spans="1:26" hidden="1" x14ac:dyDescent="0.2">
      <c r="A292" s="6" t="s">
        <v>3987</v>
      </c>
      <c r="B292" s="6">
        <v>12736</v>
      </c>
      <c r="C292" s="1">
        <v>42101</v>
      </c>
      <c r="D292" s="6" t="s">
        <v>4566</v>
      </c>
      <c r="E292" s="6" t="s">
        <v>3989</v>
      </c>
      <c r="F292" s="9">
        <v>190</v>
      </c>
      <c r="G292" s="9">
        <v>190</v>
      </c>
      <c r="H292" s="9">
        <v>2.38</v>
      </c>
      <c r="I292" s="6" t="s">
        <v>4011</v>
      </c>
      <c r="J292" s="9">
        <v>0</v>
      </c>
      <c r="K292" s="9">
        <v>0</v>
      </c>
      <c r="L292" s="6" t="s">
        <v>3990</v>
      </c>
      <c r="M292" s="9">
        <v>0</v>
      </c>
      <c r="N292" s="9">
        <v>0</v>
      </c>
      <c r="O292" s="6" t="s">
        <v>3990</v>
      </c>
      <c r="P292" s="7">
        <v>190</v>
      </c>
      <c r="Q292" s="7">
        <v>3.14</v>
      </c>
      <c r="R292" s="6" t="s">
        <v>3991</v>
      </c>
      <c r="S292" s="7">
        <v>190</v>
      </c>
      <c r="T292" s="7">
        <v>14.44</v>
      </c>
      <c r="U292" s="6" t="s">
        <v>3991</v>
      </c>
      <c r="V292" s="6" t="s">
        <v>3992</v>
      </c>
      <c r="W292" s="6" t="s">
        <v>4567</v>
      </c>
      <c r="X292" s="6" t="s">
        <v>4568</v>
      </c>
      <c r="Y292" s="6" t="s">
        <v>4569</v>
      </c>
      <c r="Z292" s="6" t="s">
        <v>4570</v>
      </c>
    </row>
    <row r="293" spans="1:26" hidden="1" x14ac:dyDescent="0.2">
      <c r="A293" s="6" t="s">
        <v>3987</v>
      </c>
      <c r="B293" s="6">
        <v>12737</v>
      </c>
      <c r="C293" s="1">
        <v>42101</v>
      </c>
      <c r="D293" s="6" t="s">
        <v>4566</v>
      </c>
      <c r="E293" s="6" t="s">
        <v>3989</v>
      </c>
      <c r="F293" s="9">
        <v>26</v>
      </c>
      <c r="G293" s="9">
        <v>26</v>
      </c>
      <c r="H293" s="9">
        <v>0.33</v>
      </c>
      <c r="I293" s="6" t="s">
        <v>4011</v>
      </c>
      <c r="J293" s="9">
        <v>0</v>
      </c>
      <c r="K293" s="9">
        <v>0</v>
      </c>
      <c r="L293" s="6" t="s">
        <v>3990</v>
      </c>
      <c r="M293" s="9">
        <v>0</v>
      </c>
      <c r="N293" s="9">
        <v>0</v>
      </c>
      <c r="O293" s="6" t="s">
        <v>3990</v>
      </c>
      <c r="P293" s="7">
        <v>26</v>
      </c>
      <c r="Q293" s="7">
        <v>0.43</v>
      </c>
      <c r="R293" s="6" t="s">
        <v>3991</v>
      </c>
      <c r="S293" s="7">
        <v>26</v>
      </c>
      <c r="T293" s="7">
        <v>1.98</v>
      </c>
      <c r="U293" s="6" t="s">
        <v>3991</v>
      </c>
      <c r="V293" s="6" t="s">
        <v>3992</v>
      </c>
      <c r="W293" s="6" t="s">
        <v>4567</v>
      </c>
      <c r="X293" s="6" t="s">
        <v>4568</v>
      </c>
      <c r="Y293" s="6" t="s">
        <v>4569</v>
      </c>
      <c r="Z293" s="6" t="s">
        <v>4570</v>
      </c>
    </row>
    <row r="294" spans="1:26" hidden="1" x14ac:dyDescent="0.2">
      <c r="A294" s="6" t="s">
        <v>3987</v>
      </c>
      <c r="B294" s="6">
        <v>12738</v>
      </c>
      <c r="C294" s="1">
        <v>42101</v>
      </c>
      <c r="D294" s="6" t="s">
        <v>4566</v>
      </c>
      <c r="E294" s="6" t="s">
        <v>3989</v>
      </c>
      <c r="F294" s="9">
        <v>26</v>
      </c>
      <c r="G294" s="9">
        <v>26</v>
      </c>
      <c r="H294" s="9">
        <v>0.33</v>
      </c>
      <c r="I294" s="6" t="s">
        <v>4011</v>
      </c>
      <c r="J294" s="9">
        <v>0</v>
      </c>
      <c r="K294" s="9">
        <v>0</v>
      </c>
      <c r="L294" s="6" t="s">
        <v>3990</v>
      </c>
      <c r="M294" s="9">
        <v>0</v>
      </c>
      <c r="N294" s="9">
        <v>0</v>
      </c>
      <c r="O294" s="6" t="s">
        <v>3990</v>
      </c>
      <c r="P294" s="7">
        <v>26</v>
      </c>
      <c r="Q294" s="7">
        <v>0.43</v>
      </c>
      <c r="R294" s="6" t="s">
        <v>3991</v>
      </c>
      <c r="S294" s="7">
        <v>26</v>
      </c>
      <c r="T294" s="7">
        <v>1.98</v>
      </c>
      <c r="U294" s="6" t="s">
        <v>3991</v>
      </c>
      <c r="V294" s="6" t="s">
        <v>3992</v>
      </c>
      <c r="W294" s="6" t="s">
        <v>4567</v>
      </c>
      <c r="X294" s="6" t="s">
        <v>4568</v>
      </c>
      <c r="Y294" s="6" t="s">
        <v>4569</v>
      </c>
      <c r="Z294" s="6" t="s">
        <v>4570</v>
      </c>
    </row>
    <row r="295" spans="1:26" hidden="1" x14ac:dyDescent="0.2">
      <c r="A295" s="6" t="s">
        <v>3987</v>
      </c>
      <c r="B295" s="6">
        <v>12739</v>
      </c>
      <c r="C295" s="1">
        <v>42101</v>
      </c>
      <c r="D295" s="6" t="s">
        <v>4566</v>
      </c>
      <c r="E295" s="6" t="s">
        <v>3989</v>
      </c>
      <c r="F295" s="9">
        <v>26</v>
      </c>
      <c r="G295" s="9">
        <v>26</v>
      </c>
      <c r="H295" s="9">
        <v>0.33</v>
      </c>
      <c r="I295" s="6" t="s">
        <v>4011</v>
      </c>
      <c r="J295" s="9">
        <v>0</v>
      </c>
      <c r="K295" s="9">
        <v>0</v>
      </c>
      <c r="L295" s="6" t="s">
        <v>3990</v>
      </c>
      <c r="M295" s="9">
        <v>0</v>
      </c>
      <c r="N295" s="9">
        <v>0</v>
      </c>
      <c r="O295" s="6" t="s">
        <v>3990</v>
      </c>
      <c r="P295" s="7">
        <v>26</v>
      </c>
      <c r="Q295" s="7">
        <v>0.43</v>
      </c>
      <c r="R295" s="6" t="s">
        <v>3991</v>
      </c>
      <c r="S295" s="7">
        <v>26</v>
      </c>
      <c r="T295" s="7">
        <v>1.98</v>
      </c>
      <c r="U295" s="6" t="s">
        <v>3991</v>
      </c>
      <c r="V295" s="6" t="s">
        <v>3992</v>
      </c>
      <c r="W295" s="6" t="s">
        <v>4567</v>
      </c>
      <c r="X295" s="6" t="s">
        <v>4568</v>
      </c>
      <c r="Y295" s="6" t="s">
        <v>4569</v>
      </c>
      <c r="Z295" s="6" t="s">
        <v>4570</v>
      </c>
    </row>
    <row r="296" spans="1:26" hidden="1" x14ac:dyDescent="0.2">
      <c r="A296" s="6" t="s">
        <v>3987</v>
      </c>
      <c r="B296" s="6">
        <v>12740</v>
      </c>
      <c r="C296" s="1">
        <v>42101</v>
      </c>
      <c r="D296" s="6" t="s">
        <v>4566</v>
      </c>
      <c r="E296" s="6" t="s">
        <v>3989</v>
      </c>
      <c r="F296" s="9">
        <v>26</v>
      </c>
      <c r="G296" s="9">
        <v>26</v>
      </c>
      <c r="H296" s="9">
        <v>0.33</v>
      </c>
      <c r="I296" s="6" t="s">
        <v>4011</v>
      </c>
      <c r="J296" s="9">
        <v>0</v>
      </c>
      <c r="K296" s="9">
        <v>0</v>
      </c>
      <c r="L296" s="6" t="s">
        <v>3990</v>
      </c>
      <c r="M296" s="9">
        <v>0</v>
      </c>
      <c r="N296" s="9">
        <v>0</v>
      </c>
      <c r="O296" s="6" t="s">
        <v>3990</v>
      </c>
      <c r="P296" s="7">
        <v>26</v>
      </c>
      <c r="Q296" s="7">
        <v>0.43</v>
      </c>
      <c r="R296" s="6" t="s">
        <v>3991</v>
      </c>
      <c r="S296" s="7">
        <v>26</v>
      </c>
      <c r="T296" s="7">
        <v>1.98</v>
      </c>
      <c r="U296" s="6" t="s">
        <v>3991</v>
      </c>
      <c r="V296" s="6" t="s">
        <v>3992</v>
      </c>
      <c r="W296" s="6" t="s">
        <v>4567</v>
      </c>
      <c r="X296" s="6" t="s">
        <v>4568</v>
      </c>
      <c r="Y296" s="6" t="s">
        <v>4569</v>
      </c>
      <c r="Z296" s="6" t="s">
        <v>4570</v>
      </c>
    </row>
    <row r="297" spans="1:26" hidden="1" x14ac:dyDescent="0.2">
      <c r="A297" s="6" t="s">
        <v>3987</v>
      </c>
      <c r="B297" s="6">
        <v>12741</v>
      </c>
      <c r="C297" s="1">
        <v>42101</v>
      </c>
      <c r="D297" s="6" t="s">
        <v>4566</v>
      </c>
      <c r="E297" s="6" t="s">
        <v>3989</v>
      </c>
      <c r="F297" s="9">
        <v>26</v>
      </c>
      <c r="G297" s="9">
        <v>26</v>
      </c>
      <c r="H297" s="9">
        <v>0.33</v>
      </c>
      <c r="I297" s="6" t="s">
        <v>4011</v>
      </c>
      <c r="J297" s="9">
        <v>0</v>
      </c>
      <c r="K297" s="9">
        <v>0</v>
      </c>
      <c r="L297" s="6" t="s">
        <v>3990</v>
      </c>
      <c r="M297" s="9">
        <v>0</v>
      </c>
      <c r="N297" s="9">
        <v>0</v>
      </c>
      <c r="O297" s="6" t="s">
        <v>3990</v>
      </c>
      <c r="P297" s="7">
        <v>26</v>
      </c>
      <c r="Q297" s="7">
        <v>0.43</v>
      </c>
      <c r="R297" s="6" t="s">
        <v>3991</v>
      </c>
      <c r="S297" s="7">
        <v>26</v>
      </c>
      <c r="T297" s="7">
        <v>1.98</v>
      </c>
      <c r="U297" s="6" t="s">
        <v>3991</v>
      </c>
      <c r="V297" s="6" t="s">
        <v>3992</v>
      </c>
      <c r="W297" s="6" t="s">
        <v>4567</v>
      </c>
      <c r="X297" s="6" t="s">
        <v>4568</v>
      </c>
      <c r="Y297" s="6" t="s">
        <v>4569</v>
      </c>
      <c r="Z297" s="6" t="s">
        <v>4570</v>
      </c>
    </row>
    <row r="298" spans="1:26" hidden="1" x14ac:dyDescent="0.2">
      <c r="A298" s="6" t="s">
        <v>3987</v>
      </c>
      <c r="B298" s="6">
        <v>12742</v>
      </c>
      <c r="C298" s="1">
        <v>42101</v>
      </c>
      <c r="D298" s="6" t="s">
        <v>4566</v>
      </c>
      <c r="E298" s="6" t="s">
        <v>3989</v>
      </c>
      <c r="F298" s="9">
        <v>40</v>
      </c>
      <c r="G298" s="9">
        <v>40</v>
      </c>
      <c r="H298" s="9">
        <v>0.5</v>
      </c>
      <c r="I298" s="6" t="s">
        <v>4011</v>
      </c>
      <c r="J298" s="9">
        <v>0</v>
      </c>
      <c r="K298" s="9">
        <v>0</v>
      </c>
      <c r="L298" s="6" t="s">
        <v>3990</v>
      </c>
      <c r="M298" s="9">
        <v>0</v>
      </c>
      <c r="N298" s="9">
        <v>0</v>
      </c>
      <c r="O298" s="6" t="s">
        <v>3990</v>
      </c>
      <c r="P298" s="7">
        <v>40</v>
      </c>
      <c r="Q298" s="7">
        <v>0.66</v>
      </c>
      <c r="R298" s="6" t="s">
        <v>3991</v>
      </c>
      <c r="S298" s="7">
        <v>40</v>
      </c>
      <c r="T298" s="7">
        <v>3.04</v>
      </c>
      <c r="U298" s="6" t="s">
        <v>3991</v>
      </c>
      <c r="V298" s="6" t="s">
        <v>3992</v>
      </c>
      <c r="W298" s="6" t="s">
        <v>4567</v>
      </c>
      <c r="X298" s="6" t="s">
        <v>4568</v>
      </c>
      <c r="Y298" s="6" t="s">
        <v>4569</v>
      </c>
      <c r="Z298" s="6" t="s">
        <v>4570</v>
      </c>
    </row>
    <row r="299" spans="1:26" hidden="1" x14ac:dyDescent="0.2">
      <c r="A299" s="6" t="s">
        <v>3987</v>
      </c>
      <c r="B299" s="6">
        <v>12743</v>
      </c>
      <c r="C299" s="1">
        <v>42101</v>
      </c>
      <c r="D299" s="6" t="s">
        <v>4566</v>
      </c>
      <c r="E299" s="6" t="s">
        <v>3989</v>
      </c>
      <c r="F299" s="9">
        <v>340</v>
      </c>
      <c r="G299" s="9">
        <v>340</v>
      </c>
      <c r="H299" s="9">
        <v>4.25</v>
      </c>
      <c r="I299" s="6" t="s">
        <v>4011</v>
      </c>
      <c r="J299" s="9">
        <v>0</v>
      </c>
      <c r="K299" s="9">
        <v>0</v>
      </c>
      <c r="L299" s="6" t="s">
        <v>3990</v>
      </c>
      <c r="M299" s="9">
        <v>0</v>
      </c>
      <c r="N299" s="9">
        <v>0</v>
      </c>
      <c r="O299" s="6" t="s">
        <v>3990</v>
      </c>
      <c r="P299" s="7">
        <v>340</v>
      </c>
      <c r="Q299" s="7">
        <v>5.61</v>
      </c>
      <c r="R299" s="6" t="s">
        <v>3991</v>
      </c>
      <c r="S299" s="7">
        <v>340</v>
      </c>
      <c r="T299" s="7">
        <v>25.84</v>
      </c>
      <c r="U299" s="6" t="s">
        <v>3991</v>
      </c>
      <c r="V299" s="6" t="s">
        <v>3992</v>
      </c>
      <c r="W299" s="6" t="s">
        <v>4567</v>
      </c>
      <c r="X299" s="6" t="s">
        <v>4568</v>
      </c>
      <c r="Y299" s="6" t="s">
        <v>4569</v>
      </c>
      <c r="Z299" s="6" t="s">
        <v>4570</v>
      </c>
    </row>
    <row r="300" spans="1:26" hidden="1" x14ac:dyDescent="0.2">
      <c r="A300" s="6" t="s">
        <v>3987</v>
      </c>
      <c r="B300" s="6">
        <v>12744</v>
      </c>
      <c r="C300" s="1">
        <v>42101</v>
      </c>
      <c r="D300" s="6" t="s">
        <v>4566</v>
      </c>
      <c r="E300" s="6" t="s">
        <v>3989</v>
      </c>
      <c r="F300" s="9">
        <v>180</v>
      </c>
      <c r="G300" s="9">
        <v>180</v>
      </c>
      <c r="H300" s="9">
        <v>2.25</v>
      </c>
      <c r="I300" s="6" t="s">
        <v>4011</v>
      </c>
      <c r="J300" s="9">
        <v>0</v>
      </c>
      <c r="K300" s="9">
        <v>0</v>
      </c>
      <c r="L300" s="6" t="s">
        <v>3990</v>
      </c>
      <c r="M300" s="9">
        <v>0</v>
      </c>
      <c r="N300" s="9">
        <v>0</v>
      </c>
      <c r="O300" s="6" t="s">
        <v>3990</v>
      </c>
      <c r="P300" s="7">
        <v>180</v>
      </c>
      <c r="Q300" s="7">
        <v>2.97</v>
      </c>
      <c r="R300" s="6" t="s">
        <v>3991</v>
      </c>
      <c r="S300" s="7">
        <v>180</v>
      </c>
      <c r="T300" s="7">
        <v>13.68</v>
      </c>
      <c r="U300" s="6" t="s">
        <v>3991</v>
      </c>
      <c r="V300" s="6" t="s">
        <v>3992</v>
      </c>
      <c r="W300" s="6" t="s">
        <v>4567</v>
      </c>
      <c r="X300" s="6" t="s">
        <v>4568</v>
      </c>
      <c r="Y300" s="6" t="s">
        <v>4569</v>
      </c>
      <c r="Z300" s="6" t="s">
        <v>4570</v>
      </c>
    </row>
    <row r="301" spans="1:26" hidden="1" x14ac:dyDescent="0.2">
      <c r="A301" s="6" t="s">
        <v>3987</v>
      </c>
      <c r="B301" s="6">
        <v>12745</v>
      </c>
      <c r="C301" s="1">
        <v>42101</v>
      </c>
      <c r="D301" s="6" t="s">
        <v>4566</v>
      </c>
      <c r="E301" s="6" t="s">
        <v>3989</v>
      </c>
      <c r="F301" s="9">
        <v>350</v>
      </c>
      <c r="G301" s="9">
        <v>350</v>
      </c>
      <c r="H301" s="9">
        <v>4.38</v>
      </c>
      <c r="I301" s="6" t="s">
        <v>4011</v>
      </c>
      <c r="J301" s="9">
        <v>0</v>
      </c>
      <c r="K301" s="9">
        <v>0</v>
      </c>
      <c r="L301" s="6" t="s">
        <v>3990</v>
      </c>
      <c r="M301" s="9">
        <v>0</v>
      </c>
      <c r="N301" s="9">
        <v>0</v>
      </c>
      <c r="O301" s="6" t="s">
        <v>3990</v>
      </c>
      <c r="P301" s="7">
        <v>350</v>
      </c>
      <c r="Q301" s="7">
        <v>5.78</v>
      </c>
      <c r="R301" s="6" t="s">
        <v>3991</v>
      </c>
      <c r="S301" s="7">
        <v>350</v>
      </c>
      <c r="T301" s="7">
        <v>26.6</v>
      </c>
      <c r="U301" s="6" t="s">
        <v>3991</v>
      </c>
      <c r="V301" s="6" t="s">
        <v>3992</v>
      </c>
      <c r="W301" s="6" t="s">
        <v>4567</v>
      </c>
      <c r="X301" s="6" t="s">
        <v>4568</v>
      </c>
      <c r="Y301" s="6" t="s">
        <v>4569</v>
      </c>
      <c r="Z301" s="6" t="s">
        <v>4570</v>
      </c>
    </row>
    <row r="302" spans="1:26" hidden="1" x14ac:dyDescent="0.2">
      <c r="A302" s="6" t="s">
        <v>3987</v>
      </c>
      <c r="B302" s="6">
        <v>12746</v>
      </c>
      <c r="C302" s="1">
        <v>42101</v>
      </c>
      <c r="D302" s="6" t="s">
        <v>4566</v>
      </c>
      <c r="E302" s="6" t="s">
        <v>3989</v>
      </c>
      <c r="F302" s="9">
        <v>280</v>
      </c>
      <c r="G302" s="9">
        <v>280</v>
      </c>
      <c r="H302" s="9">
        <v>3.5</v>
      </c>
      <c r="I302" s="6" t="s">
        <v>4011</v>
      </c>
      <c r="J302" s="9">
        <v>0</v>
      </c>
      <c r="K302" s="9">
        <v>0</v>
      </c>
      <c r="L302" s="6" t="s">
        <v>3990</v>
      </c>
      <c r="M302" s="9">
        <v>0</v>
      </c>
      <c r="N302" s="9">
        <v>0</v>
      </c>
      <c r="O302" s="6" t="s">
        <v>3990</v>
      </c>
      <c r="P302" s="7">
        <v>280</v>
      </c>
      <c r="Q302" s="7">
        <v>4.62</v>
      </c>
      <c r="R302" s="6" t="s">
        <v>3991</v>
      </c>
      <c r="S302" s="7">
        <v>280</v>
      </c>
      <c r="T302" s="7">
        <v>21.28</v>
      </c>
      <c r="U302" s="6" t="s">
        <v>3991</v>
      </c>
      <c r="V302" s="6" t="s">
        <v>3992</v>
      </c>
      <c r="W302" s="6" t="s">
        <v>4567</v>
      </c>
      <c r="X302" s="6" t="s">
        <v>4568</v>
      </c>
      <c r="Y302" s="6" t="s">
        <v>4569</v>
      </c>
      <c r="Z302" s="6" t="s">
        <v>4570</v>
      </c>
    </row>
    <row r="303" spans="1:26" hidden="1" x14ac:dyDescent="0.2">
      <c r="A303" s="6" t="s">
        <v>3987</v>
      </c>
      <c r="B303" s="6">
        <v>12747</v>
      </c>
      <c r="C303" s="1">
        <v>42101</v>
      </c>
      <c r="D303" s="6" t="s">
        <v>4566</v>
      </c>
      <c r="E303" s="6" t="s">
        <v>3989</v>
      </c>
      <c r="F303" s="9">
        <v>190</v>
      </c>
      <c r="G303" s="9">
        <v>190</v>
      </c>
      <c r="H303" s="9">
        <v>2.38</v>
      </c>
      <c r="I303" s="6" t="s">
        <v>4011</v>
      </c>
      <c r="J303" s="9">
        <v>0</v>
      </c>
      <c r="K303" s="9">
        <v>0</v>
      </c>
      <c r="L303" s="6" t="s">
        <v>3990</v>
      </c>
      <c r="M303" s="9">
        <v>0</v>
      </c>
      <c r="N303" s="9">
        <v>0</v>
      </c>
      <c r="O303" s="6" t="s">
        <v>3990</v>
      </c>
      <c r="P303" s="7">
        <v>190</v>
      </c>
      <c r="Q303" s="7">
        <v>3.14</v>
      </c>
      <c r="R303" s="6" t="s">
        <v>3991</v>
      </c>
      <c r="S303" s="7">
        <v>190</v>
      </c>
      <c r="T303" s="7">
        <v>14.44</v>
      </c>
      <c r="U303" s="6" t="s">
        <v>3991</v>
      </c>
      <c r="V303" s="6" t="s">
        <v>3992</v>
      </c>
      <c r="W303" s="6" t="s">
        <v>4567</v>
      </c>
      <c r="X303" s="6" t="s">
        <v>4568</v>
      </c>
      <c r="Y303" s="6" t="s">
        <v>4569</v>
      </c>
      <c r="Z303" s="6" t="s">
        <v>4570</v>
      </c>
    </row>
    <row r="304" spans="1:26" hidden="1" x14ac:dyDescent="0.2">
      <c r="A304" s="6" t="s">
        <v>3987</v>
      </c>
      <c r="B304" s="6">
        <v>12748</v>
      </c>
      <c r="C304" s="1">
        <v>42101</v>
      </c>
      <c r="D304" s="6" t="s">
        <v>4566</v>
      </c>
      <c r="E304" s="6" t="s">
        <v>3989</v>
      </c>
      <c r="F304" s="9">
        <v>190</v>
      </c>
      <c r="G304" s="9">
        <v>190</v>
      </c>
      <c r="H304" s="9">
        <v>2.38</v>
      </c>
      <c r="I304" s="6" t="s">
        <v>4011</v>
      </c>
      <c r="J304" s="9">
        <v>0</v>
      </c>
      <c r="K304" s="9">
        <v>0</v>
      </c>
      <c r="L304" s="6" t="s">
        <v>3990</v>
      </c>
      <c r="M304" s="9">
        <v>0</v>
      </c>
      <c r="N304" s="9">
        <v>0</v>
      </c>
      <c r="O304" s="6" t="s">
        <v>3990</v>
      </c>
      <c r="P304" s="7">
        <v>190</v>
      </c>
      <c r="Q304" s="7">
        <v>3.14</v>
      </c>
      <c r="R304" s="6" t="s">
        <v>3991</v>
      </c>
      <c r="S304" s="7">
        <v>190</v>
      </c>
      <c r="T304" s="7">
        <v>14.44</v>
      </c>
      <c r="U304" s="6" t="s">
        <v>3991</v>
      </c>
      <c r="V304" s="6" t="s">
        <v>3992</v>
      </c>
      <c r="W304" s="6" t="s">
        <v>4567</v>
      </c>
      <c r="X304" s="6" t="s">
        <v>4568</v>
      </c>
      <c r="Y304" s="6" t="s">
        <v>4569</v>
      </c>
      <c r="Z304" s="6" t="s">
        <v>4570</v>
      </c>
    </row>
    <row r="305" spans="1:26" hidden="1" x14ac:dyDescent="0.2">
      <c r="A305" s="6" t="s">
        <v>3987</v>
      </c>
      <c r="B305" s="6">
        <v>12749</v>
      </c>
      <c r="C305" s="1">
        <v>42101</v>
      </c>
      <c r="D305" s="6" t="s">
        <v>4566</v>
      </c>
      <c r="E305" s="6" t="s">
        <v>3989</v>
      </c>
      <c r="F305" s="9">
        <v>190</v>
      </c>
      <c r="G305" s="9">
        <v>190</v>
      </c>
      <c r="H305" s="9">
        <v>2.38</v>
      </c>
      <c r="I305" s="6" t="s">
        <v>4011</v>
      </c>
      <c r="J305" s="9">
        <v>0</v>
      </c>
      <c r="K305" s="9">
        <v>0</v>
      </c>
      <c r="L305" s="6" t="s">
        <v>3990</v>
      </c>
      <c r="M305" s="9">
        <v>0</v>
      </c>
      <c r="N305" s="9">
        <v>0</v>
      </c>
      <c r="O305" s="6" t="s">
        <v>3990</v>
      </c>
      <c r="P305" s="7">
        <v>190</v>
      </c>
      <c r="Q305" s="7">
        <v>3.14</v>
      </c>
      <c r="R305" s="6" t="s">
        <v>3991</v>
      </c>
      <c r="S305" s="7">
        <v>190</v>
      </c>
      <c r="T305" s="7">
        <v>14.44</v>
      </c>
      <c r="U305" s="6" t="s">
        <v>3991</v>
      </c>
      <c r="V305" s="6" t="s">
        <v>3992</v>
      </c>
      <c r="W305" s="6" t="s">
        <v>4567</v>
      </c>
      <c r="X305" s="6" t="s">
        <v>4568</v>
      </c>
      <c r="Y305" s="6" t="s">
        <v>4569</v>
      </c>
      <c r="Z305" s="6" t="s">
        <v>4570</v>
      </c>
    </row>
    <row r="306" spans="1:26" hidden="1" x14ac:dyDescent="0.2">
      <c r="A306" s="6" t="s">
        <v>3987</v>
      </c>
      <c r="B306" s="6">
        <v>12750</v>
      </c>
      <c r="C306" s="1">
        <v>42101</v>
      </c>
      <c r="D306" s="6" t="s">
        <v>4566</v>
      </c>
      <c r="E306" s="6" t="s">
        <v>3989</v>
      </c>
      <c r="F306" s="9">
        <v>420</v>
      </c>
      <c r="G306" s="9">
        <v>420</v>
      </c>
      <c r="H306" s="9">
        <v>5.25</v>
      </c>
      <c r="I306" s="6" t="s">
        <v>4011</v>
      </c>
      <c r="J306" s="9">
        <v>0</v>
      </c>
      <c r="K306" s="9">
        <v>0</v>
      </c>
      <c r="L306" s="6" t="s">
        <v>3990</v>
      </c>
      <c r="M306" s="9">
        <v>0</v>
      </c>
      <c r="N306" s="9">
        <v>0</v>
      </c>
      <c r="O306" s="6" t="s">
        <v>3990</v>
      </c>
      <c r="P306" s="7">
        <v>420</v>
      </c>
      <c r="Q306" s="7">
        <v>6.93</v>
      </c>
      <c r="R306" s="6" t="s">
        <v>3991</v>
      </c>
      <c r="S306" s="7">
        <v>420</v>
      </c>
      <c r="T306" s="7">
        <v>31.92</v>
      </c>
      <c r="U306" s="6" t="s">
        <v>3991</v>
      </c>
      <c r="V306" s="6" t="s">
        <v>3992</v>
      </c>
      <c r="W306" s="6" t="s">
        <v>4567</v>
      </c>
      <c r="X306" s="6" t="s">
        <v>4568</v>
      </c>
      <c r="Y306" s="6" t="s">
        <v>4569</v>
      </c>
      <c r="Z306" s="6" t="s">
        <v>4570</v>
      </c>
    </row>
    <row r="307" spans="1:26" hidden="1" x14ac:dyDescent="0.2">
      <c r="A307" s="6" t="s">
        <v>3987</v>
      </c>
      <c r="B307" s="6">
        <v>12751</v>
      </c>
      <c r="C307" s="1">
        <v>42101</v>
      </c>
      <c r="D307" s="6" t="s">
        <v>4566</v>
      </c>
      <c r="E307" s="6" t="s">
        <v>3989</v>
      </c>
      <c r="F307" s="9">
        <v>320</v>
      </c>
      <c r="G307" s="9">
        <v>320</v>
      </c>
      <c r="H307" s="9">
        <v>4</v>
      </c>
      <c r="I307" s="6" t="s">
        <v>4011</v>
      </c>
      <c r="J307" s="9">
        <v>0</v>
      </c>
      <c r="K307" s="9">
        <v>0</v>
      </c>
      <c r="L307" s="6" t="s">
        <v>3990</v>
      </c>
      <c r="M307" s="9">
        <v>0</v>
      </c>
      <c r="N307" s="9">
        <v>0</v>
      </c>
      <c r="O307" s="6" t="s">
        <v>3990</v>
      </c>
      <c r="P307" s="7">
        <v>320</v>
      </c>
      <c r="Q307" s="7">
        <v>5.28</v>
      </c>
      <c r="R307" s="6" t="s">
        <v>3991</v>
      </c>
      <c r="S307" s="7">
        <v>320</v>
      </c>
      <c r="T307" s="7">
        <v>24.32</v>
      </c>
      <c r="U307" s="6" t="s">
        <v>3991</v>
      </c>
      <c r="V307" s="6" t="s">
        <v>3992</v>
      </c>
      <c r="W307" s="6" t="s">
        <v>4567</v>
      </c>
      <c r="X307" s="6" t="s">
        <v>4568</v>
      </c>
      <c r="Y307" s="6" t="s">
        <v>4569</v>
      </c>
      <c r="Z307" s="6" t="s">
        <v>4570</v>
      </c>
    </row>
    <row r="308" spans="1:26" hidden="1" x14ac:dyDescent="0.2">
      <c r="A308" s="6" t="s">
        <v>3987</v>
      </c>
      <c r="B308" s="6">
        <v>12752</v>
      </c>
      <c r="C308" s="1">
        <v>42101</v>
      </c>
      <c r="D308" s="6" t="s">
        <v>4566</v>
      </c>
      <c r="E308" s="6" t="s">
        <v>3989</v>
      </c>
      <c r="F308" s="9">
        <v>190</v>
      </c>
      <c r="G308" s="9">
        <v>190</v>
      </c>
      <c r="H308" s="9">
        <v>2.38</v>
      </c>
      <c r="I308" s="6" t="s">
        <v>4011</v>
      </c>
      <c r="J308" s="9">
        <v>0</v>
      </c>
      <c r="K308" s="9">
        <v>0</v>
      </c>
      <c r="L308" s="6" t="s">
        <v>3990</v>
      </c>
      <c r="M308" s="9">
        <v>0</v>
      </c>
      <c r="N308" s="9">
        <v>0</v>
      </c>
      <c r="O308" s="6" t="s">
        <v>3990</v>
      </c>
      <c r="P308" s="7">
        <v>190</v>
      </c>
      <c r="Q308" s="7">
        <v>3.14</v>
      </c>
      <c r="R308" s="6" t="s">
        <v>3991</v>
      </c>
      <c r="S308" s="7">
        <v>190</v>
      </c>
      <c r="T308" s="7">
        <v>14.44</v>
      </c>
      <c r="U308" s="6" t="s">
        <v>3991</v>
      </c>
      <c r="V308" s="6" t="s">
        <v>3992</v>
      </c>
      <c r="W308" s="6" t="s">
        <v>4567</v>
      </c>
      <c r="X308" s="6" t="s">
        <v>4568</v>
      </c>
      <c r="Y308" s="6" t="s">
        <v>4569</v>
      </c>
      <c r="Z308" s="6" t="s">
        <v>4570</v>
      </c>
    </row>
    <row r="309" spans="1:26" hidden="1" x14ac:dyDescent="0.2">
      <c r="A309" s="6" t="s">
        <v>3987</v>
      </c>
      <c r="B309" s="6">
        <v>12753</v>
      </c>
      <c r="C309" s="1">
        <v>42101</v>
      </c>
      <c r="D309" s="6" t="s">
        <v>4566</v>
      </c>
      <c r="E309" s="6" t="s">
        <v>3989</v>
      </c>
      <c r="F309" s="9">
        <v>190</v>
      </c>
      <c r="G309" s="9">
        <v>190</v>
      </c>
      <c r="H309" s="9">
        <v>2.38</v>
      </c>
      <c r="I309" s="6" t="s">
        <v>4011</v>
      </c>
      <c r="J309" s="9">
        <v>0</v>
      </c>
      <c r="K309" s="9">
        <v>0</v>
      </c>
      <c r="L309" s="6" t="s">
        <v>3990</v>
      </c>
      <c r="M309" s="9">
        <v>0</v>
      </c>
      <c r="N309" s="9">
        <v>0</v>
      </c>
      <c r="O309" s="6" t="s">
        <v>3990</v>
      </c>
      <c r="P309" s="7">
        <v>190</v>
      </c>
      <c r="Q309" s="7">
        <v>3.14</v>
      </c>
      <c r="R309" s="6" t="s">
        <v>3991</v>
      </c>
      <c r="S309" s="7">
        <v>190</v>
      </c>
      <c r="T309" s="7">
        <v>14.44</v>
      </c>
      <c r="U309" s="6" t="s">
        <v>3991</v>
      </c>
      <c r="V309" s="6" t="s">
        <v>3992</v>
      </c>
      <c r="W309" s="6" t="s">
        <v>4567</v>
      </c>
      <c r="X309" s="6" t="s">
        <v>4568</v>
      </c>
      <c r="Y309" s="6" t="s">
        <v>4569</v>
      </c>
      <c r="Z309" s="6" t="s">
        <v>4570</v>
      </c>
    </row>
    <row r="310" spans="1:26" hidden="1" x14ac:dyDescent="0.2">
      <c r="A310" s="6" t="s">
        <v>3987</v>
      </c>
      <c r="B310" s="6">
        <v>12754</v>
      </c>
      <c r="C310" s="1">
        <v>42101</v>
      </c>
      <c r="D310" s="6" t="s">
        <v>4566</v>
      </c>
      <c r="E310" s="6" t="s">
        <v>3989</v>
      </c>
      <c r="F310" s="9">
        <v>300</v>
      </c>
      <c r="G310" s="9">
        <v>300</v>
      </c>
      <c r="H310" s="9">
        <v>3.75</v>
      </c>
      <c r="I310" s="6" t="s">
        <v>4011</v>
      </c>
      <c r="J310" s="9">
        <v>0</v>
      </c>
      <c r="K310" s="9">
        <v>0</v>
      </c>
      <c r="L310" s="6" t="s">
        <v>3990</v>
      </c>
      <c r="M310" s="9">
        <v>0</v>
      </c>
      <c r="N310" s="9">
        <v>0</v>
      </c>
      <c r="O310" s="6" t="s">
        <v>3990</v>
      </c>
      <c r="P310" s="7">
        <v>300</v>
      </c>
      <c r="Q310" s="7">
        <v>4.95</v>
      </c>
      <c r="R310" s="6" t="s">
        <v>3991</v>
      </c>
      <c r="S310" s="7">
        <v>300</v>
      </c>
      <c r="T310" s="7">
        <v>22.8</v>
      </c>
      <c r="U310" s="6" t="s">
        <v>3991</v>
      </c>
      <c r="V310" s="6" t="s">
        <v>3992</v>
      </c>
      <c r="W310" s="6" t="s">
        <v>4567</v>
      </c>
      <c r="X310" s="6" t="s">
        <v>4568</v>
      </c>
      <c r="Y310" s="6" t="s">
        <v>4569</v>
      </c>
      <c r="Z310" s="6" t="s">
        <v>4570</v>
      </c>
    </row>
    <row r="311" spans="1:26" hidden="1" x14ac:dyDescent="0.2">
      <c r="A311" s="6" t="s">
        <v>3987</v>
      </c>
      <c r="B311" s="6">
        <v>12756</v>
      </c>
      <c r="C311" s="1">
        <v>42101</v>
      </c>
      <c r="D311" s="6" t="s">
        <v>4566</v>
      </c>
      <c r="E311" s="6" t="s">
        <v>3989</v>
      </c>
      <c r="F311" s="9">
        <v>320</v>
      </c>
      <c r="G311" s="9">
        <v>320</v>
      </c>
      <c r="H311" s="9">
        <v>4</v>
      </c>
      <c r="I311" s="6" t="s">
        <v>4011</v>
      </c>
      <c r="J311" s="9">
        <v>0</v>
      </c>
      <c r="K311" s="9">
        <v>0</v>
      </c>
      <c r="L311" s="6" t="s">
        <v>3990</v>
      </c>
      <c r="M311" s="9">
        <v>0</v>
      </c>
      <c r="N311" s="9">
        <v>0</v>
      </c>
      <c r="O311" s="6" t="s">
        <v>3990</v>
      </c>
      <c r="P311" s="7">
        <v>320</v>
      </c>
      <c r="Q311" s="7">
        <v>5.28</v>
      </c>
      <c r="R311" s="6" t="s">
        <v>3991</v>
      </c>
      <c r="S311" s="7">
        <v>320</v>
      </c>
      <c r="T311" s="7">
        <v>24.32</v>
      </c>
      <c r="U311" s="6" t="s">
        <v>3991</v>
      </c>
      <c r="V311" s="6" t="s">
        <v>3992</v>
      </c>
      <c r="W311" s="6" t="s">
        <v>4567</v>
      </c>
      <c r="X311" s="6" t="s">
        <v>4568</v>
      </c>
      <c r="Y311" s="6" t="s">
        <v>4569</v>
      </c>
      <c r="Z311" s="6" t="s">
        <v>4570</v>
      </c>
    </row>
    <row r="312" spans="1:26" hidden="1" x14ac:dyDescent="0.2">
      <c r="A312" s="6" t="s">
        <v>3987</v>
      </c>
      <c r="B312" s="6">
        <v>12757</v>
      </c>
      <c r="C312" s="1">
        <v>42101</v>
      </c>
      <c r="D312" s="6" t="s">
        <v>4566</v>
      </c>
      <c r="E312" s="6" t="s">
        <v>3989</v>
      </c>
      <c r="F312" s="9">
        <v>190</v>
      </c>
      <c r="G312" s="9">
        <v>190</v>
      </c>
      <c r="H312" s="9">
        <v>2.38</v>
      </c>
      <c r="I312" s="6" t="s">
        <v>4011</v>
      </c>
      <c r="J312" s="9">
        <v>0</v>
      </c>
      <c r="K312" s="9">
        <v>0</v>
      </c>
      <c r="L312" s="6" t="s">
        <v>3990</v>
      </c>
      <c r="M312" s="9">
        <v>0</v>
      </c>
      <c r="N312" s="9">
        <v>0</v>
      </c>
      <c r="O312" s="6" t="s">
        <v>3990</v>
      </c>
      <c r="P312" s="7">
        <v>190</v>
      </c>
      <c r="Q312" s="7">
        <v>3.14</v>
      </c>
      <c r="R312" s="6" t="s">
        <v>3991</v>
      </c>
      <c r="S312" s="7">
        <v>190</v>
      </c>
      <c r="T312" s="7">
        <v>14.44</v>
      </c>
      <c r="U312" s="6" t="s">
        <v>3991</v>
      </c>
      <c r="V312" s="6" t="s">
        <v>3992</v>
      </c>
      <c r="W312" s="6" t="s">
        <v>4567</v>
      </c>
      <c r="X312" s="6" t="s">
        <v>4568</v>
      </c>
      <c r="Y312" s="6" t="s">
        <v>4569</v>
      </c>
      <c r="Z312" s="6" t="s">
        <v>4570</v>
      </c>
    </row>
    <row r="313" spans="1:26" hidden="1" x14ac:dyDescent="0.2">
      <c r="A313" s="6" t="s">
        <v>3987</v>
      </c>
      <c r="B313" s="6">
        <v>12758</v>
      </c>
      <c r="C313" s="1">
        <v>42101</v>
      </c>
      <c r="D313" s="6" t="s">
        <v>4566</v>
      </c>
      <c r="E313" s="6" t="s">
        <v>3989</v>
      </c>
      <c r="F313" s="9">
        <v>26</v>
      </c>
      <c r="G313" s="9">
        <v>26</v>
      </c>
      <c r="H313" s="9">
        <v>0.33</v>
      </c>
      <c r="I313" s="6" t="s">
        <v>4011</v>
      </c>
      <c r="J313" s="9">
        <v>0</v>
      </c>
      <c r="K313" s="9">
        <v>0</v>
      </c>
      <c r="L313" s="6" t="s">
        <v>3990</v>
      </c>
      <c r="M313" s="9">
        <v>0</v>
      </c>
      <c r="N313" s="9">
        <v>0</v>
      </c>
      <c r="O313" s="6" t="s">
        <v>3990</v>
      </c>
      <c r="P313" s="7">
        <v>26</v>
      </c>
      <c r="Q313" s="7">
        <v>0.43</v>
      </c>
      <c r="R313" s="6" t="s">
        <v>3991</v>
      </c>
      <c r="S313" s="7">
        <v>26</v>
      </c>
      <c r="T313" s="7">
        <v>1.98</v>
      </c>
      <c r="U313" s="6" t="s">
        <v>3991</v>
      </c>
      <c r="V313" s="6" t="s">
        <v>3992</v>
      </c>
      <c r="W313" s="6" t="s">
        <v>4567</v>
      </c>
      <c r="X313" s="6" t="s">
        <v>4568</v>
      </c>
      <c r="Y313" s="6" t="s">
        <v>4569</v>
      </c>
      <c r="Z313" s="6" t="s">
        <v>4570</v>
      </c>
    </row>
    <row r="314" spans="1:26" hidden="1" x14ac:dyDescent="0.2">
      <c r="A314" s="6" t="s">
        <v>3987</v>
      </c>
      <c r="B314" s="6">
        <v>12759</v>
      </c>
      <c r="C314" s="1">
        <v>42101</v>
      </c>
      <c r="D314" s="6" t="s">
        <v>4566</v>
      </c>
      <c r="E314" s="6" t="s">
        <v>3989</v>
      </c>
      <c r="F314" s="9">
        <v>26</v>
      </c>
      <c r="G314" s="9">
        <v>26</v>
      </c>
      <c r="H314" s="9">
        <v>0.33</v>
      </c>
      <c r="I314" s="6" t="s">
        <v>4011</v>
      </c>
      <c r="J314" s="9">
        <v>0</v>
      </c>
      <c r="K314" s="9">
        <v>0</v>
      </c>
      <c r="L314" s="6" t="s">
        <v>3990</v>
      </c>
      <c r="M314" s="9">
        <v>0</v>
      </c>
      <c r="N314" s="9">
        <v>0</v>
      </c>
      <c r="O314" s="6" t="s">
        <v>3990</v>
      </c>
      <c r="P314" s="7">
        <v>26</v>
      </c>
      <c r="Q314" s="7">
        <v>0.43</v>
      </c>
      <c r="R314" s="6" t="s">
        <v>3991</v>
      </c>
      <c r="S314" s="7">
        <v>26</v>
      </c>
      <c r="T314" s="7">
        <v>1.98</v>
      </c>
      <c r="U314" s="6" t="s">
        <v>3991</v>
      </c>
      <c r="V314" s="6" t="s">
        <v>3992</v>
      </c>
      <c r="W314" s="6" t="s">
        <v>4567</v>
      </c>
      <c r="X314" s="6" t="s">
        <v>4568</v>
      </c>
      <c r="Y314" s="6" t="s">
        <v>4569</v>
      </c>
      <c r="Z314" s="6" t="s">
        <v>4570</v>
      </c>
    </row>
    <row r="315" spans="1:26" hidden="1" x14ac:dyDescent="0.2">
      <c r="A315" s="6" t="s">
        <v>3987</v>
      </c>
      <c r="B315" s="6">
        <v>12760</v>
      </c>
      <c r="C315" s="1">
        <v>42101</v>
      </c>
      <c r="D315" s="6" t="s">
        <v>4566</v>
      </c>
      <c r="E315" s="6" t="s">
        <v>3989</v>
      </c>
      <c r="F315" s="9">
        <v>26</v>
      </c>
      <c r="G315" s="9">
        <v>26</v>
      </c>
      <c r="H315" s="9">
        <v>0.33</v>
      </c>
      <c r="I315" s="6" t="s">
        <v>4011</v>
      </c>
      <c r="J315" s="9">
        <v>0</v>
      </c>
      <c r="K315" s="9">
        <v>0</v>
      </c>
      <c r="L315" s="6" t="s">
        <v>3990</v>
      </c>
      <c r="M315" s="9">
        <v>0</v>
      </c>
      <c r="N315" s="9">
        <v>0</v>
      </c>
      <c r="O315" s="6" t="s">
        <v>3990</v>
      </c>
      <c r="P315" s="7">
        <v>26</v>
      </c>
      <c r="Q315" s="7">
        <v>0.43</v>
      </c>
      <c r="R315" s="6" t="s">
        <v>3991</v>
      </c>
      <c r="S315" s="7">
        <v>26</v>
      </c>
      <c r="T315" s="7">
        <v>1.98</v>
      </c>
      <c r="U315" s="6" t="s">
        <v>3991</v>
      </c>
      <c r="V315" s="6" t="s">
        <v>3992</v>
      </c>
      <c r="W315" s="6" t="s">
        <v>4567</v>
      </c>
      <c r="X315" s="6" t="s">
        <v>4568</v>
      </c>
      <c r="Y315" s="6" t="s">
        <v>4569</v>
      </c>
      <c r="Z315" s="6" t="s">
        <v>4570</v>
      </c>
    </row>
    <row r="316" spans="1:26" hidden="1" x14ac:dyDescent="0.2">
      <c r="A316" s="6" t="s">
        <v>3987</v>
      </c>
      <c r="B316" s="6">
        <v>12761</v>
      </c>
      <c r="C316" s="1">
        <v>42101</v>
      </c>
      <c r="D316" s="6" t="s">
        <v>4566</v>
      </c>
      <c r="E316" s="6" t="s">
        <v>3989</v>
      </c>
      <c r="F316" s="9">
        <v>26</v>
      </c>
      <c r="G316" s="9">
        <v>26</v>
      </c>
      <c r="H316" s="9">
        <v>0.33</v>
      </c>
      <c r="I316" s="6" t="s">
        <v>4011</v>
      </c>
      <c r="J316" s="9">
        <v>0</v>
      </c>
      <c r="K316" s="9">
        <v>0</v>
      </c>
      <c r="L316" s="6" t="s">
        <v>3990</v>
      </c>
      <c r="M316" s="9">
        <v>0</v>
      </c>
      <c r="N316" s="9">
        <v>0</v>
      </c>
      <c r="O316" s="6" t="s">
        <v>3990</v>
      </c>
      <c r="P316" s="7">
        <v>26</v>
      </c>
      <c r="Q316" s="7">
        <v>0.43</v>
      </c>
      <c r="R316" s="6" t="s">
        <v>3991</v>
      </c>
      <c r="S316" s="7">
        <v>26</v>
      </c>
      <c r="T316" s="7">
        <v>1.98</v>
      </c>
      <c r="U316" s="6" t="s">
        <v>3991</v>
      </c>
      <c r="V316" s="6" t="s">
        <v>3992</v>
      </c>
      <c r="W316" s="6" t="s">
        <v>4567</v>
      </c>
      <c r="X316" s="6" t="s">
        <v>4568</v>
      </c>
      <c r="Y316" s="6" t="s">
        <v>4569</v>
      </c>
      <c r="Z316" s="6" t="s">
        <v>4570</v>
      </c>
    </row>
    <row r="317" spans="1:26" hidden="1" x14ac:dyDescent="0.2">
      <c r="A317" s="6" t="s">
        <v>3987</v>
      </c>
      <c r="B317" s="6">
        <v>12762</v>
      </c>
      <c r="C317" s="1">
        <v>42101</v>
      </c>
      <c r="D317" s="6" t="s">
        <v>4566</v>
      </c>
      <c r="E317" s="6" t="s">
        <v>3989</v>
      </c>
      <c r="F317" s="9">
        <v>26</v>
      </c>
      <c r="G317" s="9">
        <v>26</v>
      </c>
      <c r="H317" s="9">
        <v>0.33</v>
      </c>
      <c r="I317" s="6" t="s">
        <v>4011</v>
      </c>
      <c r="J317" s="9">
        <v>0</v>
      </c>
      <c r="K317" s="9">
        <v>0</v>
      </c>
      <c r="L317" s="6" t="s">
        <v>3990</v>
      </c>
      <c r="M317" s="9">
        <v>0</v>
      </c>
      <c r="N317" s="9">
        <v>0</v>
      </c>
      <c r="O317" s="6" t="s">
        <v>3990</v>
      </c>
      <c r="P317" s="7">
        <v>26</v>
      </c>
      <c r="Q317" s="7">
        <v>0.43</v>
      </c>
      <c r="R317" s="6" t="s">
        <v>3991</v>
      </c>
      <c r="S317" s="7">
        <v>26</v>
      </c>
      <c r="T317" s="7">
        <v>1.98</v>
      </c>
      <c r="U317" s="6" t="s">
        <v>3991</v>
      </c>
      <c r="V317" s="6" t="s">
        <v>3992</v>
      </c>
      <c r="W317" s="6" t="s">
        <v>4567</v>
      </c>
      <c r="X317" s="6" t="s">
        <v>4568</v>
      </c>
      <c r="Y317" s="6" t="s">
        <v>4569</v>
      </c>
      <c r="Z317" s="6" t="s">
        <v>4570</v>
      </c>
    </row>
    <row r="318" spans="1:26" hidden="1" x14ac:dyDescent="0.2">
      <c r="A318" s="6" t="s">
        <v>3987</v>
      </c>
      <c r="B318" s="6">
        <v>12763</v>
      </c>
      <c r="C318" s="1">
        <v>42101</v>
      </c>
      <c r="D318" s="6" t="s">
        <v>4566</v>
      </c>
      <c r="E318" s="6" t="s">
        <v>3989</v>
      </c>
      <c r="F318" s="9">
        <v>26</v>
      </c>
      <c r="G318" s="9">
        <v>26</v>
      </c>
      <c r="H318" s="9">
        <v>0.33</v>
      </c>
      <c r="I318" s="6" t="s">
        <v>4011</v>
      </c>
      <c r="J318" s="9">
        <v>0</v>
      </c>
      <c r="K318" s="9">
        <v>0</v>
      </c>
      <c r="L318" s="6" t="s">
        <v>3990</v>
      </c>
      <c r="M318" s="9">
        <v>0</v>
      </c>
      <c r="N318" s="9">
        <v>0</v>
      </c>
      <c r="O318" s="6" t="s">
        <v>3990</v>
      </c>
      <c r="P318" s="7">
        <v>26</v>
      </c>
      <c r="Q318" s="7">
        <v>0.43</v>
      </c>
      <c r="R318" s="6" t="s">
        <v>3991</v>
      </c>
      <c r="S318" s="7">
        <v>26</v>
      </c>
      <c r="T318" s="7">
        <v>1.98</v>
      </c>
      <c r="U318" s="6" t="s">
        <v>3991</v>
      </c>
      <c r="V318" s="6" t="s">
        <v>3992</v>
      </c>
      <c r="W318" s="6" t="s">
        <v>4567</v>
      </c>
      <c r="X318" s="6" t="s">
        <v>4568</v>
      </c>
      <c r="Y318" s="6" t="s">
        <v>4569</v>
      </c>
      <c r="Z318" s="6" t="s">
        <v>4570</v>
      </c>
    </row>
    <row r="319" spans="1:26" hidden="1" x14ac:dyDescent="0.2">
      <c r="A319" s="6" t="s">
        <v>3987</v>
      </c>
      <c r="B319" s="6">
        <v>12764</v>
      </c>
      <c r="C319" s="1">
        <v>42101</v>
      </c>
      <c r="D319" s="6" t="s">
        <v>4566</v>
      </c>
      <c r="E319" s="6" t="s">
        <v>3989</v>
      </c>
      <c r="F319" s="9">
        <v>26</v>
      </c>
      <c r="G319" s="9">
        <v>26</v>
      </c>
      <c r="H319" s="9">
        <v>0.33</v>
      </c>
      <c r="I319" s="6" t="s">
        <v>4011</v>
      </c>
      <c r="J319" s="9">
        <v>0</v>
      </c>
      <c r="K319" s="9">
        <v>0</v>
      </c>
      <c r="L319" s="6" t="s">
        <v>3990</v>
      </c>
      <c r="M319" s="9">
        <v>0</v>
      </c>
      <c r="N319" s="9">
        <v>0</v>
      </c>
      <c r="O319" s="6" t="s">
        <v>3990</v>
      </c>
      <c r="P319" s="7">
        <v>26</v>
      </c>
      <c r="Q319" s="7">
        <v>0.43</v>
      </c>
      <c r="R319" s="6" t="s">
        <v>3991</v>
      </c>
      <c r="S319" s="7">
        <v>26</v>
      </c>
      <c r="T319" s="7">
        <v>1.98</v>
      </c>
      <c r="U319" s="6" t="s">
        <v>3991</v>
      </c>
      <c r="V319" s="6" t="s">
        <v>3992</v>
      </c>
      <c r="W319" s="6" t="s">
        <v>4567</v>
      </c>
      <c r="X319" s="6" t="s">
        <v>4568</v>
      </c>
      <c r="Y319" s="6" t="s">
        <v>4569</v>
      </c>
      <c r="Z319" s="6" t="s">
        <v>4570</v>
      </c>
    </row>
    <row r="320" spans="1:26" hidden="1" x14ac:dyDescent="0.2">
      <c r="A320" s="6" t="s">
        <v>3987</v>
      </c>
      <c r="B320" s="6">
        <v>12766</v>
      </c>
      <c r="C320" s="1">
        <v>42101</v>
      </c>
      <c r="D320" s="6" t="s">
        <v>4566</v>
      </c>
      <c r="E320" s="6" t="s">
        <v>3989</v>
      </c>
      <c r="F320" s="9">
        <v>26</v>
      </c>
      <c r="G320" s="9">
        <v>26</v>
      </c>
      <c r="H320" s="9">
        <v>0.33</v>
      </c>
      <c r="I320" s="6" t="s">
        <v>4011</v>
      </c>
      <c r="J320" s="9">
        <v>0</v>
      </c>
      <c r="K320" s="9">
        <v>0</v>
      </c>
      <c r="L320" s="6" t="s">
        <v>3990</v>
      </c>
      <c r="M320" s="9">
        <v>0</v>
      </c>
      <c r="N320" s="9">
        <v>0</v>
      </c>
      <c r="O320" s="6" t="s">
        <v>3990</v>
      </c>
      <c r="P320" s="7">
        <v>26</v>
      </c>
      <c r="Q320" s="7">
        <v>0.43</v>
      </c>
      <c r="R320" s="6" t="s">
        <v>3991</v>
      </c>
      <c r="S320" s="7">
        <v>26</v>
      </c>
      <c r="T320" s="7">
        <v>1.98</v>
      </c>
      <c r="U320" s="6" t="s">
        <v>3991</v>
      </c>
      <c r="V320" s="6" t="s">
        <v>3992</v>
      </c>
      <c r="W320" s="6" t="s">
        <v>4567</v>
      </c>
      <c r="X320" s="6" t="s">
        <v>4568</v>
      </c>
      <c r="Y320" s="6" t="s">
        <v>4569</v>
      </c>
      <c r="Z320" s="6" t="s">
        <v>4570</v>
      </c>
    </row>
    <row r="321" spans="1:26" hidden="1" x14ac:dyDescent="0.2">
      <c r="A321" s="6" t="s">
        <v>3987</v>
      </c>
      <c r="B321" s="6">
        <v>12767</v>
      </c>
      <c r="C321" s="1">
        <v>42101</v>
      </c>
      <c r="D321" s="6" t="s">
        <v>4566</v>
      </c>
      <c r="E321" s="6" t="s">
        <v>3989</v>
      </c>
      <c r="F321" s="9">
        <v>26</v>
      </c>
      <c r="G321" s="9">
        <v>26</v>
      </c>
      <c r="H321" s="9">
        <v>0.33</v>
      </c>
      <c r="I321" s="6" t="s">
        <v>4011</v>
      </c>
      <c r="J321" s="9">
        <v>0</v>
      </c>
      <c r="K321" s="9">
        <v>0</v>
      </c>
      <c r="L321" s="6" t="s">
        <v>3990</v>
      </c>
      <c r="M321" s="9">
        <v>0</v>
      </c>
      <c r="N321" s="9">
        <v>0</v>
      </c>
      <c r="O321" s="6" t="s">
        <v>3990</v>
      </c>
      <c r="P321" s="7">
        <v>26</v>
      </c>
      <c r="Q321" s="7">
        <v>0.43</v>
      </c>
      <c r="R321" s="6" t="s">
        <v>3991</v>
      </c>
      <c r="S321" s="7">
        <v>26</v>
      </c>
      <c r="T321" s="7">
        <v>1.98</v>
      </c>
      <c r="U321" s="6" t="s">
        <v>3991</v>
      </c>
      <c r="V321" s="6" t="s">
        <v>3992</v>
      </c>
      <c r="W321" s="6" t="s">
        <v>4567</v>
      </c>
      <c r="X321" s="6" t="s">
        <v>4568</v>
      </c>
      <c r="Y321" s="6" t="s">
        <v>4569</v>
      </c>
      <c r="Z321" s="6" t="s">
        <v>4570</v>
      </c>
    </row>
    <row r="322" spans="1:26" hidden="1" x14ac:dyDescent="0.2">
      <c r="A322" s="6" t="s">
        <v>3987</v>
      </c>
      <c r="B322" s="6">
        <v>12768</v>
      </c>
      <c r="C322" s="1">
        <v>42101</v>
      </c>
      <c r="D322" s="6" t="s">
        <v>4566</v>
      </c>
      <c r="E322" s="6" t="s">
        <v>3989</v>
      </c>
      <c r="F322" s="9">
        <v>340</v>
      </c>
      <c r="G322" s="9">
        <v>340</v>
      </c>
      <c r="H322" s="9">
        <v>4.25</v>
      </c>
      <c r="I322" s="6" t="s">
        <v>4011</v>
      </c>
      <c r="J322" s="9">
        <v>0</v>
      </c>
      <c r="K322" s="9">
        <v>0</v>
      </c>
      <c r="L322" s="6" t="s">
        <v>3990</v>
      </c>
      <c r="M322" s="9">
        <v>0</v>
      </c>
      <c r="N322" s="9">
        <v>0</v>
      </c>
      <c r="O322" s="6" t="s">
        <v>3990</v>
      </c>
      <c r="P322" s="7">
        <v>340</v>
      </c>
      <c r="Q322" s="7">
        <v>5.61</v>
      </c>
      <c r="R322" s="6" t="s">
        <v>3991</v>
      </c>
      <c r="S322" s="7">
        <v>340</v>
      </c>
      <c r="T322" s="7">
        <v>25.84</v>
      </c>
      <c r="U322" s="6" t="s">
        <v>3991</v>
      </c>
      <c r="V322" s="6" t="s">
        <v>3992</v>
      </c>
      <c r="W322" s="6" t="s">
        <v>4567</v>
      </c>
      <c r="X322" s="6" t="s">
        <v>4568</v>
      </c>
      <c r="Y322" s="6" t="s">
        <v>4569</v>
      </c>
      <c r="Z322" s="6" t="s">
        <v>4570</v>
      </c>
    </row>
    <row r="323" spans="1:26" hidden="1" x14ac:dyDescent="0.2">
      <c r="A323" s="6" t="s">
        <v>3987</v>
      </c>
      <c r="B323" s="6">
        <v>12769</v>
      </c>
      <c r="C323" s="1">
        <v>42101</v>
      </c>
      <c r="D323" s="6" t="s">
        <v>4566</v>
      </c>
      <c r="E323" s="6" t="s">
        <v>3989</v>
      </c>
      <c r="F323" s="9">
        <v>180</v>
      </c>
      <c r="G323" s="9">
        <v>180</v>
      </c>
      <c r="H323" s="9">
        <v>2.25</v>
      </c>
      <c r="I323" s="6" t="s">
        <v>4011</v>
      </c>
      <c r="J323" s="9">
        <v>0</v>
      </c>
      <c r="K323" s="9">
        <v>0</v>
      </c>
      <c r="L323" s="6" t="s">
        <v>3990</v>
      </c>
      <c r="M323" s="9">
        <v>0</v>
      </c>
      <c r="N323" s="9">
        <v>0</v>
      </c>
      <c r="O323" s="6" t="s">
        <v>3990</v>
      </c>
      <c r="P323" s="7">
        <v>180</v>
      </c>
      <c r="Q323" s="7">
        <v>2.97</v>
      </c>
      <c r="R323" s="6" t="s">
        <v>3991</v>
      </c>
      <c r="S323" s="7">
        <v>180</v>
      </c>
      <c r="T323" s="7">
        <v>13.68</v>
      </c>
      <c r="U323" s="6" t="s">
        <v>3991</v>
      </c>
      <c r="V323" s="6" t="s">
        <v>3992</v>
      </c>
      <c r="W323" s="6" t="s">
        <v>4567</v>
      </c>
      <c r="X323" s="6" t="s">
        <v>4568</v>
      </c>
      <c r="Y323" s="6" t="s">
        <v>4569</v>
      </c>
      <c r="Z323" s="6" t="s">
        <v>4570</v>
      </c>
    </row>
    <row r="324" spans="1:26" hidden="1" x14ac:dyDescent="0.2">
      <c r="A324" s="6" t="s">
        <v>3987</v>
      </c>
      <c r="B324" s="6">
        <v>12770</v>
      </c>
      <c r="C324" s="1">
        <v>42101</v>
      </c>
      <c r="D324" s="6" t="s">
        <v>4566</v>
      </c>
      <c r="E324" s="6" t="s">
        <v>3989</v>
      </c>
      <c r="F324" s="9">
        <v>520</v>
      </c>
      <c r="G324" s="9">
        <v>520</v>
      </c>
      <c r="H324" s="9">
        <v>6.5</v>
      </c>
      <c r="I324" s="6" t="s">
        <v>4011</v>
      </c>
      <c r="J324" s="9">
        <v>0</v>
      </c>
      <c r="K324" s="9">
        <v>0</v>
      </c>
      <c r="L324" s="6" t="s">
        <v>3990</v>
      </c>
      <c r="M324" s="9">
        <v>0</v>
      </c>
      <c r="N324" s="9">
        <v>0</v>
      </c>
      <c r="O324" s="6" t="s">
        <v>3990</v>
      </c>
      <c r="P324" s="7">
        <v>520</v>
      </c>
      <c r="Q324" s="7">
        <v>8.58</v>
      </c>
      <c r="R324" s="6" t="s">
        <v>3991</v>
      </c>
      <c r="S324" s="7">
        <v>520</v>
      </c>
      <c r="T324" s="7">
        <v>39.520000000000003</v>
      </c>
      <c r="U324" s="6" t="s">
        <v>3991</v>
      </c>
      <c r="V324" s="6" t="s">
        <v>3992</v>
      </c>
      <c r="W324" s="6" t="s">
        <v>4567</v>
      </c>
      <c r="X324" s="6" t="s">
        <v>4568</v>
      </c>
      <c r="Y324" s="6" t="s">
        <v>4569</v>
      </c>
      <c r="Z324" s="6" t="s">
        <v>4570</v>
      </c>
    </row>
    <row r="325" spans="1:26" hidden="1" x14ac:dyDescent="0.2">
      <c r="A325" s="6" t="s">
        <v>3987</v>
      </c>
      <c r="B325" s="6">
        <v>12771</v>
      </c>
      <c r="C325" s="1">
        <v>42101</v>
      </c>
      <c r="D325" s="6" t="s">
        <v>4566</v>
      </c>
      <c r="E325" s="6" t="s">
        <v>3989</v>
      </c>
      <c r="F325" s="9">
        <v>190</v>
      </c>
      <c r="G325" s="9">
        <v>190</v>
      </c>
      <c r="H325" s="9">
        <v>2.38</v>
      </c>
      <c r="I325" s="6" t="s">
        <v>4011</v>
      </c>
      <c r="J325" s="9">
        <v>0</v>
      </c>
      <c r="K325" s="9">
        <v>0</v>
      </c>
      <c r="L325" s="6" t="s">
        <v>3990</v>
      </c>
      <c r="M325" s="9">
        <v>0</v>
      </c>
      <c r="N325" s="9">
        <v>0</v>
      </c>
      <c r="O325" s="6" t="s">
        <v>3990</v>
      </c>
      <c r="P325" s="7">
        <v>190</v>
      </c>
      <c r="Q325" s="7">
        <v>3.14</v>
      </c>
      <c r="R325" s="6" t="s">
        <v>3991</v>
      </c>
      <c r="S325" s="7">
        <v>190</v>
      </c>
      <c r="T325" s="7">
        <v>14.44</v>
      </c>
      <c r="U325" s="6" t="s">
        <v>3991</v>
      </c>
      <c r="V325" s="6" t="s">
        <v>3992</v>
      </c>
      <c r="W325" s="6" t="s">
        <v>4567</v>
      </c>
      <c r="X325" s="6" t="s">
        <v>4568</v>
      </c>
      <c r="Y325" s="6" t="s">
        <v>4569</v>
      </c>
      <c r="Z325" s="6" t="s">
        <v>4570</v>
      </c>
    </row>
    <row r="326" spans="1:26" hidden="1" x14ac:dyDescent="0.2">
      <c r="A326" s="6" t="s">
        <v>3987</v>
      </c>
      <c r="B326" s="6">
        <v>12772</v>
      </c>
      <c r="C326" s="1">
        <v>42101</v>
      </c>
      <c r="D326" s="6" t="s">
        <v>4566</v>
      </c>
      <c r="E326" s="6" t="s">
        <v>3989</v>
      </c>
      <c r="F326" s="9">
        <v>190</v>
      </c>
      <c r="G326" s="9">
        <v>190</v>
      </c>
      <c r="H326" s="9">
        <v>2.38</v>
      </c>
      <c r="I326" s="6" t="s">
        <v>4011</v>
      </c>
      <c r="J326" s="9">
        <v>0</v>
      </c>
      <c r="K326" s="9">
        <v>0</v>
      </c>
      <c r="L326" s="6" t="s">
        <v>3990</v>
      </c>
      <c r="M326" s="9">
        <v>0</v>
      </c>
      <c r="N326" s="9">
        <v>0</v>
      </c>
      <c r="O326" s="6" t="s">
        <v>3990</v>
      </c>
      <c r="P326" s="7">
        <v>190</v>
      </c>
      <c r="Q326" s="7">
        <v>3.14</v>
      </c>
      <c r="R326" s="6" t="s">
        <v>3991</v>
      </c>
      <c r="S326" s="7">
        <v>190</v>
      </c>
      <c r="T326" s="7">
        <v>14.44</v>
      </c>
      <c r="U326" s="6" t="s">
        <v>3991</v>
      </c>
      <c r="V326" s="6" t="s">
        <v>3992</v>
      </c>
      <c r="W326" s="6" t="s">
        <v>4567</v>
      </c>
      <c r="X326" s="6" t="s">
        <v>4568</v>
      </c>
      <c r="Y326" s="6" t="s">
        <v>4569</v>
      </c>
      <c r="Z326" s="6" t="s">
        <v>4570</v>
      </c>
    </row>
    <row r="327" spans="1:26" hidden="1" x14ac:dyDescent="0.2">
      <c r="A327" s="6" t="s">
        <v>3987</v>
      </c>
      <c r="B327" s="6">
        <v>12773</v>
      </c>
      <c r="C327" s="1">
        <v>42101</v>
      </c>
      <c r="D327" s="6" t="s">
        <v>4566</v>
      </c>
      <c r="E327" s="6" t="s">
        <v>3989</v>
      </c>
      <c r="F327" s="9">
        <v>190</v>
      </c>
      <c r="G327" s="9">
        <v>190</v>
      </c>
      <c r="H327" s="9">
        <v>2.38</v>
      </c>
      <c r="I327" s="6" t="s">
        <v>4011</v>
      </c>
      <c r="J327" s="9">
        <v>0</v>
      </c>
      <c r="K327" s="9">
        <v>0</v>
      </c>
      <c r="L327" s="6" t="s">
        <v>3990</v>
      </c>
      <c r="M327" s="9">
        <v>0</v>
      </c>
      <c r="N327" s="9">
        <v>0</v>
      </c>
      <c r="O327" s="6" t="s">
        <v>3990</v>
      </c>
      <c r="P327" s="7">
        <v>190</v>
      </c>
      <c r="Q327" s="7">
        <v>3.14</v>
      </c>
      <c r="R327" s="6" t="s">
        <v>3991</v>
      </c>
      <c r="S327" s="7">
        <v>190</v>
      </c>
      <c r="T327" s="7">
        <v>14.44</v>
      </c>
      <c r="U327" s="6" t="s">
        <v>3991</v>
      </c>
      <c r="V327" s="6" t="s">
        <v>3992</v>
      </c>
      <c r="W327" s="6" t="s">
        <v>4567</v>
      </c>
      <c r="X327" s="6" t="s">
        <v>4568</v>
      </c>
      <c r="Y327" s="6" t="s">
        <v>4569</v>
      </c>
      <c r="Z327" s="6" t="s">
        <v>4570</v>
      </c>
    </row>
    <row r="328" spans="1:26" hidden="1" x14ac:dyDescent="0.2">
      <c r="A328" s="6" t="s">
        <v>3987</v>
      </c>
      <c r="B328" s="6">
        <v>12774</v>
      </c>
      <c r="C328" s="1">
        <v>42101</v>
      </c>
      <c r="D328" s="6" t="s">
        <v>4566</v>
      </c>
      <c r="E328" s="6" t="s">
        <v>3989</v>
      </c>
      <c r="F328" s="9">
        <v>320</v>
      </c>
      <c r="G328" s="9">
        <v>320</v>
      </c>
      <c r="H328" s="9">
        <v>4</v>
      </c>
      <c r="I328" s="6" t="s">
        <v>4011</v>
      </c>
      <c r="J328" s="9">
        <v>0</v>
      </c>
      <c r="K328" s="9">
        <v>0</v>
      </c>
      <c r="L328" s="6" t="s">
        <v>3990</v>
      </c>
      <c r="M328" s="9">
        <v>0</v>
      </c>
      <c r="N328" s="9">
        <v>0</v>
      </c>
      <c r="O328" s="6" t="s">
        <v>3990</v>
      </c>
      <c r="P328" s="7">
        <v>320</v>
      </c>
      <c r="Q328" s="7">
        <v>5.28</v>
      </c>
      <c r="R328" s="6" t="s">
        <v>3991</v>
      </c>
      <c r="S328" s="7">
        <v>320</v>
      </c>
      <c r="T328" s="7">
        <v>24.32</v>
      </c>
      <c r="U328" s="6" t="s">
        <v>3991</v>
      </c>
      <c r="V328" s="6" t="s">
        <v>3992</v>
      </c>
      <c r="W328" s="6" t="s">
        <v>4567</v>
      </c>
      <c r="X328" s="6" t="s">
        <v>4568</v>
      </c>
      <c r="Y328" s="6" t="s">
        <v>4569</v>
      </c>
      <c r="Z328" s="6" t="s">
        <v>4570</v>
      </c>
    </row>
    <row r="329" spans="1:26" hidden="1" x14ac:dyDescent="0.2">
      <c r="A329" s="6" t="s">
        <v>3987</v>
      </c>
      <c r="B329" s="6">
        <v>12775</v>
      </c>
      <c r="C329" s="1">
        <v>42101</v>
      </c>
      <c r="D329" s="6" t="s">
        <v>4566</v>
      </c>
      <c r="E329" s="6" t="s">
        <v>3989</v>
      </c>
      <c r="F329" s="9">
        <v>190</v>
      </c>
      <c r="G329" s="9">
        <v>190</v>
      </c>
      <c r="H329" s="9">
        <v>2.38</v>
      </c>
      <c r="I329" s="6" t="s">
        <v>4011</v>
      </c>
      <c r="J329" s="9">
        <v>0</v>
      </c>
      <c r="K329" s="9">
        <v>0</v>
      </c>
      <c r="L329" s="6" t="s">
        <v>3990</v>
      </c>
      <c r="M329" s="9">
        <v>0</v>
      </c>
      <c r="N329" s="9">
        <v>0</v>
      </c>
      <c r="O329" s="6" t="s">
        <v>3990</v>
      </c>
      <c r="P329" s="7">
        <v>190</v>
      </c>
      <c r="Q329" s="7">
        <v>3.14</v>
      </c>
      <c r="R329" s="6" t="s">
        <v>3991</v>
      </c>
      <c r="S329" s="7">
        <v>190</v>
      </c>
      <c r="T329" s="7">
        <v>14.44</v>
      </c>
      <c r="U329" s="6" t="s">
        <v>3991</v>
      </c>
      <c r="V329" s="6" t="s">
        <v>3992</v>
      </c>
      <c r="W329" s="6" t="s">
        <v>4567</v>
      </c>
      <c r="X329" s="6" t="s">
        <v>4568</v>
      </c>
      <c r="Y329" s="6" t="s">
        <v>4569</v>
      </c>
      <c r="Z329" s="6" t="s">
        <v>4570</v>
      </c>
    </row>
    <row r="330" spans="1:26" hidden="1" x14ac:dyDescent="0.2">
      <c r="A330" s="6" t="s">
        <v>3987</v>
      </c>
      <c r="B330" s="6">
        <v>12776</v>
      </c>
      <c r="C330" s="1">
        <v>42101</v>
      </c>
      <c r="D330" s="6" t="s">
        <v>4566</v>
      </c>
      <c r="E330" s="6" t="s">
        <v>3989</v>
      </c>
      <c r="F330" s="9">
        <v>190</v>
      </c>
      <c r="G330" s="9">
        <v>190</v>
      </c>
      <c r="H330" s="9">
        <v>2.38</v>
      </c>
      <c r="I330" s="6" t="s">
        <v>4011</v>
      </c>
      <c r="J330" s="9">
        <v>0</v>
      </c>
      <c r="K330" s="9">
        <v>0</v>
      </c>
      <c r="L330" s="6" t="s">
        <v>3990</v>
      </c>
      <c r="M330" s="9">
        <v>0</v>
      </c>
      <c r="N330" s="9">
        <v>0</v>
      </c>
      <c r="O330" s="6" t="s">
        <v>3990</v>
      </c>
      <c r="P330" s="7">
        <v>190</v>
      </c>
      <c r="Q330" s="7">
        <v>3.14</v>
      </c>
      <c r="R330" s="6" t="s">
        <v>3991</v>
      </c>
      <c r="S330" s="7">
        <v>190</v>
      </c>
      <c r="T330" s="7">
        <v>14.44</v>
      </c>
      <c r="U330" s="6" t="s">
        <v>3991</v>
      </c>
      <c r="V330" s="6" t="s">
        <v>3992</v>
      </c>
      <c r="W330" s="6" t="s">
        <v>4567</v>
      </c>
      <c r="X330" s="6" t="s">
        <v>4568</v>
      </c>
      <c r="Y330" s="6" t="s">
        <v>4569</v>
      </c>
      <c r="Z330" s="6" t="s">
        <v>4570</v>
      </c>
    </row>
    <row r="331" spans="1:26" hidden="1" x14ac:dyDescent="0.2">
      <c r="A331" s="6" t="s">
        <v>3987</v>
      </c>
      <c r="B331" s="6">
        <v>12777</v>
      </c>
      <c r="C331" s="1">
        <v>42101</v>
      </c>
      <c r="D331" s="6" t="s">
        <v>4566</v>
      </c>
      <c r="E331" s="6" t="s">
        <v>3989</v>
      </c>
      <c r="F331" s="9">
        <v>190</v>
      </c>
      <c r="G331" s="9">
        <v>190</v>
      </c>
      <c r="H331" s="9">
        <v>2.38</v>
      </c>
      <c r="I331" s="6" t="s">
        <v>4011</v>
      </c>
      <c r="J331" s="9">
        <v>0</v>
      </c>
      <c r="K331" s="9">
        <v>0</v>
      </c>
      <c r="L331" s="6" t="s">
        <v>3990</v>
      </c>
      <c r="M331" s="9">
        <v>0</v>
      </c>
      <c r="N331" s="9">
        <v>0</v>
      </c>
      <c r="O331" s="6" t="s">
        <v>3990</v>
      </c>
      <c r="P331" s="7">
        <v>190</v>
      </c>
      <c r="Q331" s="7">
        <v>3.14</v>
      </c>
      <c r="R331" s="6" t="s">
        <v>3991</v>
      </c>
      <c r="S331" s="7">
        <v>190</v>
      </c>
      <c r="T331" s="7">
        <v>14.44</v>
      </c>
      <c r="U331" s="6" t="s">
        <v>3991</v>
      </c>
      <c r="V331" s="6" t="s">
        <v>3992</v>
      </c>
      <c r="W331" s="6" t="s">
        <v>4567</v>
      </c>
      <c r="X331" s="6" t="s">
        <v>4568</v>
      </c>
      <c r="Y331" s="6" t="s">
        <v>4569</v>
      </c>
      <c r="Z331" s="6" t="s">
        <v>4570</v>
      </c>
    </row>
    <row r="332" spans="1:26" hidden="1" x14ac:dyDescent="0.2">
      <c r="A332" s="6" t="s">
        <v>3987</v>
      </c>
      <c r="B332" s="6">
        <v>12778</v>
      </c>
      <c r="C332" s="1">
        <v>42101</v>
      </c>
      <c r="D332" s="6" t="s">
        <v>4566</v>
      </c>
      <c r="E332" s="6" t="s">
        <v>3989</v>
      </c>
      <c r="F332" s="9">
        <v>320</v>
      </c>
      <c r="G332" s="9">
        <v>320</v>
      </c>
      <c r="H332" s="9">
        <v>4</v>
      </c>
      <c r="I332" s="6" t="s">
        <v>4011</v>
      </c>
      <c r="J332" s="9">
        <v>0</v>
      </c>
      <c r="K332" s="9">
        <v>0</v>
      </c>
      <c r="L332" s="6" t="s">
        <v>3990</v>
      </c>
      <c r="M332" s="9">
        <v>0</v>
      </c>
      <c r="N332" s="9">
        <v>0</v>
      </c>
      <c r="O332" s="6" t="s">
        <v>3990</v>
      </c>
      <c r="P332" s="7">
        <v>320</v>
      </c>
      <c r="Q332" s="7">
        <v>5.28</v>
      </c>
      <c r="R332" s="6" t="s">
        <v>3991</v>
      </c>
      <c r="S332" s="7">
        <v>320</v>
      </c>
      <c r="T332" s="7">
        <v>24.32</v>
      </c>
      <c r="U332" s="6" t="s">
        <v>3991</v>
      </c>
      <c r="V332" s="6" t="s">
        <v>3992</v>
      </c>
      <c r="W332" s="6" t="s">
        <v>4567</v>
      </c>
      <c r="X332" s="6" t="s">
        <v>4568</v>
      </c>
      <c r="Y332" s="6" t="s">
        <v>4569</v>
      </c>
      <c r="Z332" s="6" t="s">
        <v>4570</v>
      </c>
    </row>
    <row r="333" spans="1:26" hidden="1" x14ac:dyDescent="0.2">
      <c r="A333" s="6" t="s">
        <v>3987</v>
      </c>
      <c r="B333" s="6">
        <v>12779</v>
      </c>
      <c r="C333" s="1">
        <v>42101</v>
      </c>
      <c r="D333" s="6" t="s">
        <v>4566</v>
      </c>
      <c r="E333" s="6" t="s">
        <v>3989</v>
      </c>
      <c r="F333" s="9">
        <v>250</v>
      </c>
      <c r="G333" s="9">
        <v>250</v>
      </c>
      <c r="H333" s="9">
        <v>3.13</v>
      </c>
      <c r="I333" s="6" t="s">
        <v>4011</v>
      </c>
      <c r="J333" s="9">
        <v>0</v>
      </c>
      <c r="K333" s="9">
        <v>0</v>
      </c>
      <c r="L333" s="6" t="s">
        <v>3990</v>
      </c>
      <c r="M333" s="9">
        <v>0</v>
      </c>
      <c r="N333" s="9">
        <v>0</v>
      </c>
      <c r="O333" s="6" t="s">
        <v>3990</v>
      </c>
      <c r="P333" s="7">
        <v>250</v>
      </c>
      <c r="Q333" s="7">
        <v>4.13</v>
      </c>
      <c r="R333" s="6" t="s">
        <v>3991</v>
      </c>
      <c r="S333" s="7">
        <v>250</v>
      </c>
      <c r="T333" s="7">
        <v>19</v>
      </c>
      <c r="U333" s="6" t="s">
        <v>3991</v>
      </c>
      <c r="V333" s="6" t="s">
        <v>3992</v>
      </c>
      <c r="W333" s="6" t="s">
        <v>4567</v>
      </c>
      <c r="X333" s="6" t="s">
        <v>4568</v>
      </c>
      <c r="Y333" s="6" t="s">
        <v>4569</v>
      </c>
      <c r="Z333" s="6" t="s">
        <v>4570</v>
      </c>
    </row>
    <row r="334" spans="1:26" hidden="1" x14ac:dyDescent="0.2">
      <c r="A334" s="6" t="s">
        <v>3987</v>
      </c>
      <c r="B334" s="6">
        <v>12780</v>
      </c>
      <c r="C334" s="1">
        <v>42101</v>
      </c>
      <c r="D334" s="6" t="s">
        <v>4566</v>
      </c>
      <c r="E334" s="6" t="s">
        <v>3989</v>
      </c>
      <c r="F334" s="9">
        <v>340</v>
      </c>
      <c r="G334" s="9">
        <v>340</v>
      </c>
      <c r="H334" s="9">
        <v>4.25</v>
      </c>
      <c r="I334" s="6" t="s">
        <v>4011</v>
      </c>
      <c r="J334" s="9">
        <v>0</v>
      </c>
      <c r="K334" s="9">
        <v>0</v>
      </c>
      <c r="L334" s="6" t="s">
        <v>3990</v>
      </c>
      <c r="M334" s="9">
        <v>0</v>
      </c>
      <c r="N334" s="9">
        <v>0</v>
      </c>
      <c r="O334" s="6" t="s">
        <v>3990</v>
      </c>
      <c r="P334" s="7">
        <v>340</v>
      </c>
      <c r="Q334" s="7">
        <v>5.61</v>
      </c>
      <c r="R334" s="6" t="s">
        <v>3991</v>
      </c>
      <c r="S334" s="7">
        <v>340</v>
      </c>
      <c r="T334" s="7">
        <v>25.84</v>
      </c>
      <c r="U334" s="6" t="s">
        <v>3991</v>
      </c>
      <c r="V334" s="6" t="s">
        <v>3992</v>
      </c>
      <c r="W334" s="6" t="s">
        <v>4567</v>
      </c>
      <c r="X334" s="6" t="s">
        <v>4568</v>
      </c>
      <c r="Y334" s="6" t="s">
        <v>4569</v>
      </c>
      <c r="Z334" s="6" t="s">
        <v>4570</v>
      </c>
    </row>
    <row r="335" spans="1:26" hidden="1" x14ac:dyDescent="0.2">
      <c r="A335" s="6" t="s">
        <v>3987</v>
      </c>
      <c r="B335" s="6">
        <v>12781</v>
      </c>
      <c r="C335" s="1">
        <v>42101</v>
      </c>
      <c r="D335" s="6" t="s">
        <v>4566</v>
      </c>
      <c r="E335" s="6" t="s">
        <v>3989</v>
      </c>
      <c r="F335" s="9">
        <v>780</v>
      </c>
      <c r="G335" s="9">
        <v>780</v>
      </c>
      <c r="H335" s="9">
        <v>9.75</v>
      </c>
      <c r="I335" s="6" t="s">
        <v>4011</v>
      </c>
      <c r="J335" s="9">
        <v>0</v>
      </c>
      <c r="K335" s="9">
        <v>0</v>
      </c>
      <c r="L335" s="6" t="s">
        <v>3990</v>
      </c>
      <c r="M335" s="9">
        <v>0</v>
      </c>
      <c r="N335" s="9">
        <v>0</v>
      </c>
      <c r="O335" s="6" t="s">
        <v>3990</v>
      </c>
      <c r="P335" s="7">
        <v>780</v>
      </c>
      <c r="Q335" s="7">
        <v>12.87</v>
      </c>
      <c r="R335" s="6" t="s">
        <v>3991</v>
      </c>
      <c r="S335" s="7">
        <v>780</v>
      </c>
      <c r="T335" s="7">
        <v>59.28</v>
      </c>
      <c r="U335" s="6" t="s">
        <v>3991</v>
      </c>
      <c r="V335" s="6" t="s">
        <v>3992</v>
      </c>
      <c r="W335" s="6" t="s">
        <v>4567</v>
      </c>
      <c r="X335" s="6" t="s">
        <v>4568</v>
      </c>
      <c r="Y335" s="6" t="s">
        <v>4569</v>
      </c>
      <c r="Z335" s="6" t="s">
        <v>4570</v>
      </c>
    </row>
    <row r="336" spans="1:26" hidden="1" x14ac:dyDescent="0.2">
      <c r="A336" s="6" t="s">
        <v>3987</v>
      </c>
      <c r="B336" s="6">
        <v>12782</v>
      </c>
      <c r="C336" s="1">
        <v>42101</v>
      </c>
      <c r="D336" s="6" t="s">
        <v>4566</v>
      </c>
      <c r="E336" s="6" t="s">
        <v>3989</v>
      </c>
      <c r="F336" s="9">
        <v>190</v>
      </c>
      <c r="G336" s="9">
        <v>190</v>
      </c>
      <c r="H336" s="9">
        <v>2.38</v>
      </c>
      <c r="I336" s="6" t="s">
        <v>4011</v>
      </c>
      <c r="J336" s="9">
        <v>0</v>
      </c>
      <c r="K336" s="9">
        <v>0</v>
      </c>
      <c r="L336" s="6" t="s">
        <v>3990</v>
      </c>
      <c r="M336" s="9">
        <v>0</v>
      </c>
      <c r="N336" s="9">
        <v>0</v>
      </c>
      <c r="O336" s="6" t="s">
        <v>3990</v>
      </c>
      <c r="P336" s="7">
        <v>190</v>
      </c>
      <c r="Q336" s="7">
        <v>3.14</v>
      </c>
      <c r="R336" s="6" t="s">
        <v>3991</v>
      </c>
      <c r="S336" s="7">
        <v>190</v>
      </c>
      <c r="T336" s="7">
        <v>14.44</v>
      </c>
      <c r="U336" s="6" t="s">
        <v>3991</v>
      </c>
      <c r="V336" s="6" t="s">
        <v>3992</v>
      </c>
      <c r="W336" s="6" t="s">
        <v>4567</v>
      </c>
      <c r="X336" s="6" t="s">
        <v>4568</v>
      </c>
      <c r="Y336" s="6" t="s">
        <v>4569</v>
      </c>
      <c r="Z336" s="6" t="s">
        <v>4570</v>
      </c>
    </row>
    <row r="337" spans="1:26" hidden="1" x14ac:dyDescent="0.2">
      <c r="A337" s="6" t="s">
        <v>3987</v>
      </c>
      <c r="B337" s="6">
        <v>12783</v>
      </c>
      <c r="C337" s="1">
        <v>42101</v>
      </c>
      <c r="D337" s="6" t="s">
        <v>4566</v>
      </c>
      <c r="E337" s="6" t="s">
        <v>3989</v>
      </c>
      <c r="F337" s="9">
        <v>320</v>
      </c>
      <c r="G337" s="9">
        <v>320</v>
      </c>
      <c r="H337" s="9">
        <v>4</v>
      </c>
      <c r="I337" s="6" t="s">
        <v>4011</v>
      </c>
      <c r="J337" s="9">
        <v>0</v>
      </c>
      <c r="K337" s="9">
        <v>0</v>
      </c>
      <c r="L337" s="6" t="s">
        <v>3990</v>
      </c>
      <c r="M337" s="9">
        <v>0</v>
      </c>
      <c r="N337" s="9">
        <v>0</v>
      </c>
      <c r="O337" s="6" t="s">
        <v>3990</v>
      </c>
      <c r="P337" s="7">
        <v>320</v>
      </c>
      <c r="Q337" s="7">
        <v>5.28</v>
      </c>
      <c r="R337" s="6" t="s">
        <v>3991</v>
      </c>
      <c r="S337" s="7">
        <v>320</v>
      </c>
      <c r="T337" s="7">
        <v>24.32</v>
      </c>
      <c r="U337" s="6" t="s">
        <v>3991</v>
      </c>
      <c r="V337" s="6" t="s">
        <v>3992</v>
      </c>
      <c r="W337" s="6" t="s">
        <v>4567</v>
      </c>
      <c r="X337" s="6" t="s">
        <v>4568</v>
      </c>
      <c r="Y337" s="6" t="s">
        <v>4569</v>
      </c>
      <c r="Z337" s="6" t="s">
        <v>4570</v>
      </c>
    </row>
    <row r="338" spans="1:26" hidden="1" x14ac:dyDescent="0.2">
      <c r="A338" s="6" t="s">
        <v>3987</v>
      </c>
      <c r="B338" s="6">
        <v>12784</v>
      </c>
      <c r="C338" s="1">
        <v>42101</v>
      </c>
      <c r="D338" s="6" t="s">
        <v>4566</v>
      </c>
      <c r="E338" s="6" t="s">
        <v>3989</v>
      </c>
      <c r="F338" s="9">
        <v>26</v>
      </c>
      <c r="G338" s="9">
        <v>26</v>
      </c>
      <c r="H338" s="9">
        <v>0.33</v>
      </c>
      <c r="I338" s="6" t="s">
        <v>4011</v>
      </c>
      <c r="J338" s="9">
        <v>0</v>
      </c>
      <c r="K338" s="9">
        <v>0</v>
      </c>
      <c r="L338" s="6" t="s">
        <v>3990</v>
      </c>
      <c r="M338" s="9">
        <v>0</v>
      </c>
      <c r="N338" s="9">
        <v>0</v>
      </c>
      <c r="O338" s="6" t="s">
        <v>3990</v>
      </c>
      <c r="P338" s="7">
        <v>26</v>
      </c>
      <c r="Q338" s="7">
        <v>0.43</v>
      </c>
      <c r="R338" s="6" t="s">
        <v>3991</v>
      </c>
      <c r="S338" s="7">
        <v>26</v>
      </c>
      <c r="T338" s="7">
        <v>1.98</v>
      </c>
      <c r="U338" s="6" t="s">
        <v>3991</v>
      </c>
      <c r="V338" s="6" t="s">
        <v>3992</v>
      </c>
      <c r="W338" s="6" t="s">
        <v>4567</v>
      </c>
      <c r="X338" s="6" t="s">
        <v>4568</v>
      </c>
      <c r="Y338" s="6" t="s">
        <v>4569</v>
      </c>
      <c r="Z338" s="6" t="s">
        <v>4570</v>
      </c>
    </row>
    <row r="339" spans="1:26" hidden="1" x14ac:dyDescent="0.2">
      <c r="A339" s="6" t="s">
        <v>3987</v>
      </c>
      <c r="B339" s="6">
        <v>12785</v>
      </c>
      <c r="C339" s="1">
        <v>42101</v>
      </c>
      <c r="D339" s="6" t="s">
        <v>4566</v>
      </c>
      <c r="E339" s="6" t="s">
        <v>3989</v>
      </c>
      <c r="F339" s="9">
        <v>26</v>
      </c>
      <c r="G339" s="9">
        <v>26</v>
      </c>
      <c r="H339" s="9">
        <v>0.33</v>
      </c>
      <c r="I339" s="6" t="s">
        <v>4011</v>
      </c>
      <c r="J339" s="9">
        <v>0</v>
      </c>
      <c r="K339" s="9">
        <v>0</v>
      </c>
      <c r="L339" s="6" t="s">
        <v>3990</v>
      </c>
      <c r="M339" s="9">
        <v>0</v>
      </c>
      <c r="N339" s="9">
        <v>0</v>
      </c>
      <c r="O339" s="6" t="s">
        <v>3990</v>
      </c>
      <c r="P339" s="7">
        <v>26</v>
      </c>
      <c r="Q339" s="7">
        <v>0.43</v>
      </c>
      <c r="R339" s="6" t="s">
        <v>3991</v>
      </c>
      <c r="S339" s="7">
        <v>26</v>
      </c>
      <c r="T339" s="7">
        <v>1.98</v>
      </c>
      <c r="U339" s="6" t="s">
        <v>3991</v>
      </c>
      <c r="V339" s="6" t="s">
        <v>3992</v>
      </c>
      <c r="W339" s="6" t="s">
        <v>4567</v>
      </c>
      <c r="X339" s="6" t="s">
        <v>4568</v>
      </c>
      <c r="Y339" s="6" t="s">
        <v>4569</v>
      </c>
      <c r="Z339" s="6" t="s">
        <v>4570</v>
      </c>
    </row>
    <row r="340" spans="1:26" hidden="1" x14ac:dyDescent="0.2">
      <c r="A340" s="6" t="s">
        <v>3987</v>
      </c>
      <c r="B340" s="6">
        <v>12786</v>
      </c>
      <c r="C340" s="1">
        <v>42101</v>
      </c>
      <c r="D340" s="6" t="s">
        <v>4566</v>
      </c>
      <c r="E340" s="6" t="s">
        <v>3989</v>
      </c>
      <c r="F340" s="9">
        <v>26</v>
      </c>
      <c r="G340" s="9">
        <v>26</v>
      </c>
      <c r="H340" s="9">
        <v>0.33</v>
      </c>
      <c r="I340" s="6" t="s">
        <v>4011</v>
      </c>
      <c r="J340" s="9">
        <v>0</v>
      </c>
      <c r="K340" s="9">
        <v>0</v>
      </c>
      <c r="L340" s="6" t="s">
        <v>3990</v>
      </c>
      <c r="M340" s="9">
        <v>0</v>
      </c>
      <c r="N340" s="9">
        <v>0</v>
      </c>
      <c r="O340" s="6" t="s">
        <v>3990</v>
      </c>
      <c r="P340" s="7">
        <v>26</v>
      </c>
      <c r="Q340" s="7">
        <v>0.43</v>
      </c>
      <c r="R340" s="6" t="s">
        <v>3991</v>
      </c>
      <c r="S340" s="7">
        <v>26</v>
      </c>
      <c r="T340" s="7">
        <v>1.98</v>
      </c>
      <c r="U340" s="6" t="s">
        <v>3991</v>
      </c>
      <c r="V340" s="6" t="s">
        <v>3992</v>
      </c>
      <c r="W340" s="6" t="s">
        <v>4567</v>
      </c>
      <c r="X340" s="6" t="s">
        <v>4568</v>
      </c>
      <c r="Y340" s="6" t="s">
        <v>4569</v>
      </c>
      <c r="Z340" s="6" t="s">
        <v>4570</v>
      </c>
    </row>
    <row r="341" spans="1:26" hidden="1" x14ac:dyDescent="0.2">
      <c r="A341" s="6" t="s">
        <v>3987</v>
      </c>
      <c r="B341" s="6">
        <v>12787</v>
      </c>
      <c r="C341" s="1">
        <v>42101</v>
      </c>
      <c r="D341" s="6" t="s">
        <v>4566</v>
      </c>
      <c r="E341" s="6" t="s">
        <v>3989</v>
      </c>
      <c r="F341" s="9">
        <v>26</v>
      </c>
      <c r="G341" s="9">
        <v>26</v>
      </c>
      <c r="H341" s="9">
        <v>0.33</v>
      </c>
      <c r="I341" s="6" t="s">
        <v>4011</v>
      </c>
      <c r="J341" s="9">
        <v>0</v>
      </c>
      <c r="K341" s="9">
        <v>0</v>
      </c>
      <c r="L341" s="6" t="s">
        <v>3990</v>
      </c>
      <c r="M341" s="9">
        <v>0</v>
      </c>
      <c r="N341" s="9">
        <v>0</v>
      </c>
      <c r="O341" s="6" t="s">
        <v>3990</v>
      </c>
      <c r="P341" s="7">
        <v>26</v>
      </c>
      <c r="Q341" s="7">
        <v>0.43</v>
      </c>
      <c r="R341" s="6" t="s">
        <v>3991</v>
      </c>
      <c r="S341" s="7">
        <v>26</v>
      </c>
      <c r="T341" s="7">
        <v>1.98</v>
      </c>
      <c r="U341" s="6" t="s">
        <v>3991</v>
      </c>
      <c r="V341" s="6" t="s">
        <v>3992</v>
      </c>
      <c r="W341" s="6" t="s">
        <v>4567</v>
      </c>
      <c r="X341" s="6" t="s">
        <v>4568</v>
      </c>
      <c r="Y341" s="6" t="s">
        <v>4569</v>
      </c>
      <c r="Z341" s="6" t="s">
        <v>4570</v>
      </c>
    </row>
    <row r="342" spans="1:26" hidden="1" x14ac:dyDescent="0.2">
      <c r="A342" s="6" t="s">
        <v>3987</v>
      </c>
      <c r="B342" s="6">
        <v>12788</v>
      </c>
      <c r="C342" s="1">
        <v>42101</v>
      </c>
      <c r="D342" s="6" t="s">
        <v>4566</v>
      </c>
      <c r="E342" s="6" t="s">
        <v>3989</v>
      </c>
      <c r="F342" s="9">
        <v>26</v>
      </c>
      <c r="G342" s="9">
        <v>26</v>
      </c>
      <c r="H342" s="9">
        <v>0.33</v>
      </c>
      <c r="I342" s="6" t="s">
        <v>4011</v>
      </c>
      <c r="J342" s="9">
        <v>0</v>
      </c>
      <c r="K342" s="9">
        <v>0</v>
      </c>
      <c r="L342" s="6" t="s">
        <v>3990</v>
      </c>
      <c r="M342" s="9">
        <v>0</v>
      </c>
      <c r="N342" s="9">
        <v>0</v>
      </c>
      <c r="O342" s="6" t="s">
        <v>3990</v>
      </c>
      <c r="P342" s="7">
        <v>26</v>
      </c>
      <c r="Q342" s="7">
        <v>0.43</v>
      </c>
      <c r="R342" s="6" t="s">
        <v>3991</v>
      </c>
      <c r="S342" s="7">
        <v>26</v>
      </c>
      <c r="T342" s="7">
        <v>1.98</v>
      </c>
      <c r="U342" s="6" t="s">
        <v>3991</v>
      </c>
      <c r="V342" s="6" t="s">
        <v>3992</v>
      </c>
      <c r="W342" s="6" t="s">
        <v>4567</v>
      </c>
      <c r="X342" s="6" t="s">
        <v>4568</v>
      </c>
      <c r="Y342" s="6" t="s">
        <v>4569</v>
      </c>
      <c r="Z342" s="6" t="s">
        <v>4570</v>
      </c>
    </row>
    <row r="343" spans="1:26" hidden="1" x14ac:dyDescent="0.2">
      <c r="A343" s="6" t="s">
        <v>3987</v>
      </c>
      <c r="B343" s="6">
        <v>12789</v>
      </c>
      <c r="C343" s="1">
        <v>42101</v>
      </c>
      <c r="D343" s="6" t="s">
        <v>4566</v>
      </c>
      <c r="E343" s="6" t="s">
        <v>3989</v>
      </c>
      <c r="F343" s="9">
        <v>26</v>
      </c>
      <c r="G343" s="9">
        <v>26</v>
      </c>
      <c r="H343" s="9">
        <v>0.33</v>
      </c>
      <c r="I343" s="6" t="s">
        <v>4011</v>
      </c>
      <c r="J343" s="9">
        <v>0</v>
      </c>
      <c r="K343" s="9">
        <v>0</v>
      </c>
      <c r="L343" s="6" t="s">
        <v>3990</v>
      </c>
      <c r="M343" s="9">
        <v>0</v>
      </c>
      <c r="N343" s="9">
        <v>0</v>
      </c>
      <c r="O343" s="6" t="s">
        <v>3990</v>
      </c>
      <c r="P343" s="7">
        <v>26</v>
      </c>
      <c r="Q343" s="7">
        <v>0.43</v>
      </c>
      <c r="R343" s="6" t="s">
        <v>3991</v>
      </c>
      <c r="S343" s="7">
        <v>26</v>
      </c>
      <c r="T343" s="7">
        <v>1.98</v>
      </c>
      <c r="U343" s="6" t="s">
        <v>3991</v>
      </c>
      <c r="V343" s="6" t="s">
        <v>3992</v>
      </c>
      <c r="W343" s="6" t="s">
        <v>4567</v>
      </c>
      <c r="X343" s="6" t="s">
        <v>4568</v>
      </c>
      <c r="Y343" s="6" t="s">
        <v>4569</v>
      </c>
      <c r="Z343" s="6" t="s">
        <v>4570</v>
      </c>
    </row>
    <row r="344" spans="1:26" hidden="1" x14ac:dyDescent="0.2">
      <c r="A344" s="6" t="s">
        <v>3987</v>
      </c>
      <c r="B344" s="6">
        <v>12790</v>
      </c>
      <c r="C344" s="1">
        <v>42101</v>
      </c>
      <c r="D344" s="6" t="s">
        <v>4566</v>
      </c>
      <c r="E344" s="6" t="s">
        <v>3989</v>
      </c>
      <c r="F344" s="9">
        <v>26</v>
      </c>
      <c r="G344" s="9">
        <v>26</v>
      </c>
      <c r="H344" s="9">
        <v>0.33</v>
      </c>
      <c r="I344" s="6" t="s">
        <v>4011</v>
      </c>
      <c r="J344" s="9">
        <v>0</v>
      </c>
      <c r="K344" s="9">
        <v>0</v>
      </c>
      <c r="L344" s="6" t="s">
        <v>3990</v>
      </c>
      <c r="M344" s="9">
        <v>0</v>
      </c>
      <c r="N344" s="9">
        <v>0</v>
      </c>
      <c r="O344" s="6" t="s">
        <v>3990</v>
      </c>
      <c r="P344" s="7">
        <v>26</v>
      </c>
      <c r="Q344" s="7">
        <v>0.43</v>
      </c>
      <c r="R344" s="6" t="s">
        <v>3991</v>
      </c>
      <c r="S344" s="7">
        <v>26</v>
      </c>
      <c r="T344" s="7">
        <v>1.98</v>
      </c>
      <c r="U344" s="6" t="s">
        <v>3991</v>
      </c>
      <c r="V344" s="6" t="s">
        <v>3992</v>
      </c>
      <c r="W344" s="6" t="s">
        <v>4567</v>
      </c>
      <c r="X344" s="6" t="s">
        <v>4568</v>
      </c>
      <c r="Y344" s="6" t="s">
        <v>4569</v>
      </c>
      <c r="Z344" s="6" t="s">
        <v>4570</v>
      </c>
    </row>
    <row r="345" spans="1:26" hidden="1" x14ac:dyDescent="0.2">
      <c r="A345" s="6" t="s">
        <v>3987</v>
      </c>
      <c r="B345" s="6">
        <v>12791</v>
      </c>
      <c r="C345" s="1">
        <v>42101</v>
      </c>
      <c r="D345" s="6" t="s">
        <v>4566</v>
      </c>
      <c r="E345" s="6" t="s">
        <v>3989</v>
      </c>
      <c r="F345" s="9">
        <v>26</v>
      </c>
      <c r="G345" s="9">
        <v>26</v>
      </c>
      <c r="H345" s="9">
        <v>0.33</v>
      </c>
      <c r="I345" s="6" t="s">
        <v>4011</v>
      </c>
      <c r="J345" s="9">
        <v>0</v>
      </c>
      <c r="K345" s="9">
        <v>0</v>
      </c>
      <c r="L345" s="6" t="s">
        <v>3990</v>
      </c>
      <c r="M345" s="9">
        <v>0</v>
      </c>
      <c r="N345" s="9">
        <v>0</v>
      </c>
      <c r="O345" s="6" t="s">
        <v>3990</v>
      </c>
      <c r="P345" s="7">
        <v>26</v>
      </c>
      <c r="Q345" s="7">
        <v>0.43</v>
      </c>
      <c r="R345" s="6" t="s">
        <v>3991</v>
      </c>
      <c r="S345" s="7">
        <v>26</v>
      </c>
      <c r="T345" s="7">
        <v>1.98</v>
      </c>
      <c r="U345" s="6" t="s">
        <v>3991</v>
      </c>
      <c r="V345" s="6" t="s">
        <v>3992</v>
      </c>
      <c r="W345" s="6" t="s">
        <v>4567</v>
      </c>
      <c r="X345" s="6" t="s">
        <v>4568</v>
      </c>
      <c r="Y345" s="6" t="s">
        <v>4569</v>
      </c>
      <c r="Z345" s="6" t="s">
        <v>4570</v>
      </c>
    </row>
    <row r="346" spans="1:26" hidden="1" x14ac:dyDescent="0.2">
      <c r="A346" s="6" t="s">
        <v>3987</v>
      </c>
      <c r="B346" s="6">
        <v>12792</v>
      </c>
      <c r="C346" s="1">
        <v>42101</v>
      </c>
      <c r="D346" s="6" t="s">
        <v>4566</v>
      </c>
      <c r="E346" s="6" t="s">
        <v>3989</v>
      </c>
      <c r="F346" s="9">
        <v>26</v>
      </c>
      <c r="G346" s="9">
        <v>26</v>
      </c>
      <c r="H346" s="9">
        <v>0.33</v>
      </c>
      <c r="I346" s="6" t="s">
        <v>4011</v>
      </c>
      <c r="J346" s="9">
        <v>0</v>
      </c>
      <c r="K346" s="9">
        <v>0</v>
      </c>
      <c r="L346" s="6" t="s">
        <v>3990</v>
      </c>
      <c r="M346" s="9">
        <v>0</v>
      </c>
      <c r="N346" s="9">
        <v>0</v>
      </c>
      <c r="O346" s="6" t="s">
        <v>3990</v>
      </c>
      <c r="P346" s="7">
        <v>26</v>
      </c>
      <c r="Q346" s="7">
        <v>0.43</v>
      </c>
      <c r="R346" s="6" t="s">
        <v>3991</v>
      </c>
      <c r="S346" s="7">
        <v>26</v>
      </c>
      <c r="T346" s="7">
        <v>1.98</v>
      </c>
      <c r="U346" s="6" t="s">
        <v>3991</v>
      </c>
      <c r="V346" s="6" t="s">
        <v>3992</v>
      </c>
      <c r="W346" s="6" t="s">
        <v>4567</v>
      </c>
      <c r="X346" s="6" t="s">
        <v>4568</v>
      </c>
      <c r="Y346" s="6" t="s">
        <v>4569</v>
      </c>
      <c r="Z346" s="6" t="s">
        <v>4570</v>
      </c>
    </row>
    <row r="347" spans="1:26" hidden="1" x14ac:dyDescent="0.2">
      <c r="A347" s="6" t="s">
        <v>3987</v>
      </c>
      <c r="B347" s="6">
        <v>12793</v>
      </c>
      <c r="C347" s="1">
        <v>42101</v>
      </c>
      <c r="D347" s="6" t="s">
        <v>4566</v>
      </c>
      <c r="E347" s="6" t="s">
        <v>3989</v>
      </c>
      <c r="F347" s="9">
        <v>26</v>
      </c>
      <c r="G347" s="9">
        <v>26</v>
      </c>
      <c r="H347" s="9">
        <v>0.33</v>
      </c>
      <c r="I347" s="6" t="s">
        <v>4011</v>
      </c>
      <c r="J347" s="9">
        <v>0</v>
      </c>
      <c r="K347" s="9">
        <v>0</v>
      </c>
      <c r="L347" s="6" t="s">
        <v>3990</v>
      </c>
      <c r="M347" s="9">
        <v>0</v>
      </c>
      <c r="N347" s="9">
        <v>0</v>
      </c>
      <c r="O347" s="6" t="s">
        <v>3990</v>
      </c>
      <c r="P347" s="7">
        <v>26</v>
      </c>
      <c r="Q347" s="7">
        <v>0.43</v>
      </c>
      <c r="R347" s="6" t="s">
        <v>3991</v>
      </c>
      <c r="S347" s="7">
        <v>26</v>
      </c>
      <c r="T347" s="7">
        <v>1.98</v>
      </c>
      <c r="U347" s="6" t="s">
        <v>3991</v>
      </c>
      <c r="V347" s="6" t="s">
        <v>3992</v>
      </c>
      <c r="W347" s="6" t="s">
        <v>4567</v>
      </c>
      <c r="X347" s="6" t="s">
        <v>4568</v>
      </c>
      <c r="Y347" s="6" t="s">
        <v>4569</v>
      </c>
      <c r="Z347" s="6" t="s">
        <v>4570</v>
      </c>
    </row>
    <row r="348" spans="1:26" hidden="1" x14ac:dyDescent="0.2">
      <c r="A348" s="6" t="s">
        <v>3987</v>
      </c>
      <c r="B348" s="6">
        <v>12794</v>
      </c>
      <c r="C348" s="1">
        <v>42101</v>
      </c>
      <c r="D348" s="6" t="s">
        <v>4566</v>
      </c>
      <c r="E348" s="6" t="s">
        <v>3989</v>
      </c>
      <c r="F348" s="9">
        <v>1000</v>
      </c>
      <c r="G348" s="9">
        <v>1000</v>
      </c>
      <c r="H348" s="9">
        <v>12.5</v>
      </c>
      <c r="I348" s="6" t="s">
        <v>4011</v>
      </c>
      <c r="J348" s="9">
        <v>0</v>
      </c>
      <c r="K348" s="9">
        <v>0</v>
      </c>
      <c r="L348" s="6" t="s">
        <v>3990</v>
      </c>
      <c r="M348" s="9">
        <v>0</v>
      </c>
      <c r="N348" s="9">
        <v>0</v>
      </c>
      <c r="O348" s="6" t="s">
        <v>3990</v>
      </c>
      <c r="P348" s="7">
        <v>1000</v>
      </c>
      <c r="Q348" s="7">
        <v>16.5</v>
      </c>
      <c r="R348" s="6" t="s">
        <v>3991</v>
      </c>
      <c r="S348" s="7">
        <v>1000</v>
      </c>
      <c r="T348" s="7">
        <v>76</v>
      </c>
      <c r="U348" s="6" t="s">
        <v>3991</v>
      </c>
      <c r="V348" s="6" t="s">
        <v>3992</v>
      </c>
      <c r="W348" s="6" t="s">
        <v>4567</v>
      </c>
      <c r="X348" s="6" t="s">
        <v>4568</v>
      </c>
      <c r="Y348" s="6" t="s">
        <v>4569</v>
      </c>
      <c r="Z348" s="6" t="s">
        <v>4570</v>
      </c>
    </row>
    <row r="349" spans="1:26" hidden="1" x14ac:dyDescent="0.2">
      <c r="A349" s="6" t="s">
        <v>3987</v>
      </c>
      <c r="B349" s="6">
        <v>12795</v>
      </c>
      <c r="C349" s="1">
        <v>42101</v>
      </c>
      <c r="D349" s="6" t="s">
        <v>4566</v>
      </c>
      <c r="E349" s="6" t="s">
        <v>3989</v>
      </c>
      <c r="F349" s="9">
        <v>3500</v>
      </c>
      <c r="G349" s="9">
        <v>3500</v>
      </c>
      <c r="H349" s="9">
        <v>43.75</v>
      </c>
      <c r="I349" s="6" t="s">
        <v>4011</v>
      </c>
      <c r="J349" s="9">
        <v>0</v>
      </c>
      <c r="K349" s="9">
        <v>0</v>
      </c>
      <c r="L349" s="6" t="s">
        <v>3990</v>
      </c>
      <c r="M349" s="9">
        <v>0</v>
      </c>
      <c r="N349" s="9">
        <v>0</v>
      </c>
      <c r="O349" s="6" t="s">
        <v>3990</v>
      </c>
      <c r="P349" s="7">
        <v>3500</v>
      </c>
      <c r="Q349" s="7">
        <v>57.75</v>
      </c>
      <c r="R349" s="6" t="s">
        <v>3991</v>
      </c>
      <c r="S349" s="7">
        <v>3500</v>
      </c>
      <c r="T349" s="7">
        <v>266</v>
      </c>
      <c r="U349" s="6" t="s">
        <v>3991</v>
      </c>
      <c r="V349" s="6" t="s">
        <v>3992</v>
      </c>
      <c r="W349" s="6" t="s">
        <v>4567</v>
      </c>
      <c r="X349" s="6" t="s">
        <v>4568</v>
      </c>
      <c r="Y349" s="6" t="s">
        <v>4569</v>
      </c>
      <c r="Z349" s="6" t="s">
        <v>4570</v>
      </c>
    </row>
    <row r="350" spans="1:26" hidden="1" x14ac:dyDescent="0.2">
      <c r="A350" s="6" t="s">
        <v>3987</v>
      </c>
      <c r="B350" s="6">
        <v>12796</v>
      </c>
      <c r="C350" s="1">
        <v>42101</v>
      </c>
      <c r="D350" s="6" t="s">
        <v>4566</v>
      </c>
      <c r="E350" s="6" t="s">
        <v>3989</v>
      </c>
      <c r="F350" s="9">
        <v>190</v>
      </c>
      <c r="G350" s="9">
        <v>190</v>
      </c>
      <c r="H350" s="9">
        <v>2.38</v>
      </c>
      <c r="I350" s="6" t="s">
        <v>4011</v>
      </c>
      <c r="J350" s="9">
        <v>0</v>
      </c>
      <c r="K350" s="9">
        <v>0</v>
      </c>
      <c r="L350" s="6" t="s">
        <v>3990</v>
      </c>
      <c r="M350" s="9">
        <v>0</v>
      </c>
      <c r="N350" s="9">
        <v>0</v>
      </c>
      <c r="O350" s="6" t="s">
        <v>3990</v>
      </c>
      <c r="P350" s="7">
        <v>190</v>
      </c>
      <c r="Q350" s="7">
        <v>3.14</v>
      </c>
      <c r="R350" s="6" t="s">
        <v>3991</v>
      </c>
      <c r="S350" s="7">
        <v>190</v>
      </c>
      <c r="T350" s="7">
        <v>14.44</v>
      </c>
      <c r="U350" s="6" t="s">
        <v>3991</v>
      </c>
      <c r="V350" s="6" t="s">
        <v>3992</v>
      </c>
      <c r="W350" s="6" t="s">
        <v>4567</v>
      </c>
      <c r="X350" s="6" t="s">
        <v>4568</v>
      </c>
      <c r="Y350" s="6" t="s">
        <v>4569</v>
      </c>
      <c r="Z350" s="6" t="s">
        <v>4570</v>
      </c>
    </row>
    <row r="351" spans="1:26" hidden="1" x14ac:dyDescent="0.2">
      <c r="A351" s="6" t="s">
        <v>3987</v>
      </c>
      <c r="B351" s="6">
        <v>12797</v>
      </c>
      <c r="C351" s="1">
        <v>42101</v>
      </c>
      <c r="D351" s="6" t="s">
        <v>4566</v>
      </c>
      <c r="E351" s="6" t="s">
        <v>3989</v>
      </c>
      <c r="F351" s="9">
        <v>190</v>
      </c>
      <c r="G351" s="9">
        <v>190</v>
      </c>
      <c r="H351" s="9">
        <v>2.38</v>
      </c>
      <c r="I351" s="6" t="s">
        <v>4011</v>
      </c>
      <c r="J351" s="9">
        <v>0</v>
      </c>
      <c r="K351" s="9">
        <v>0</v>
      </c>
      <c r="L351" s="6" t="s">
        <v>3990</v>
      </c>
      <c r="M351" s="9">
        <v>0</v>
      </c>
      <c r="N351" s="9">
        <v>0</v>
      </c>
      <c r="O351" s="6" t="s">
        <v>3990</v>
      </c>
      <c r="P351" s="7">
        <v>190</v>
      </c>
      <c r="Q351" s="7">
        <v>3.14</v>
      </c>
      <c r="R351" s="6" t="s">
        <v>3991</v>
      </c>
      <c r="S351" s="7">
        <v>190</v>
      </c>
      <c r="T351" s="7">
        <v>14.44</v>
      </c>
      <c r="U351" s="6" t="s">
        <v>3991</v>
      </c>
      <c r="V351" s="6" t="s">
        <v>3992</v>
      </c>
      <c r="W351" s="6" t="s">
        <v>4567</v>
      </c>
      <c r="X351" s="6" t="s">
        <v>4568</v>
      </c>
      <c r="Y351" s="6" t="s">
        <v>4569</v>
      </c>
      <c r="Z351" s="6" t="s">
        <v>4570</v>
      </c>
    </row>
    <row r="352" spans="1:26" hidden="1" x14ac:dyDescent="0.2">
      <c r="A352" s="6" t="s">
        <v>3987</v>
      </c>
      <c r="B352" s="6">
        <v>12798</v>
      </c>
      <c r="C352" s="1">
        <v>42101</v>
      </c>
      <c r="D352" s="6" t="s">
        <v>4566</v>
      </c>
      <c r="E352" s="6" t="s">
        <v>3989</v>
      </c>
      <c r="F352" s="9">
        <v>26</v>
      </c>
      <c r="G352" s="9">
        <v>26</v>
      </c>
      <c r="H352" s="9">
        <v>0.33</v>
      </c>
      <c r="I352" s="6" t="s">
        <v>4011</v>
      </c>
      <c r="J352" s="9">
        <v>0</v>
      </c>
      <c r="K352" s="9">
        <v>0</v>
      </c>
      <c r="L352" s="6" t="s">
        <v>3990</v>
      </c>
      <c r="M352" s="9">
        <v>0</v>
      </c>
      <c r="N352" s="9">
        <v>0</v>
      </c>
      <c r="O352" s="6" t="s">
        <v>3990</v>
      </c>
      <c r="P352" s="7">
        <v>26</v>
      </c>
      <c r="Q352" s="7">
        <v>0.43</v>
      </c>
      <c r="R352" s="6" t="s">
        <v>3991</v>
      </c>
      <c r="S352" s="7">
        <v>26</v>
      </c>
      <c r="T352" s="7">
        <v>1.98</v>
      </c>
      <c r="U352" s="6" t="s">
        <v>3991</v>
      </c>
      <c r="V352" s="6" t="s">
        <v>3992</v>
      </c>
      <c r="W352" s="6" t="s">
        <v>4567</v>
      </c>
      <c r="X352" s="6" t="s">
        <v>4568</v>
      </c>
      <c r="Y352" s="6" t="s">
        <v>4569</v>
      </c>
      <c r="Z352" s="6" t="s">
        <v>4570</v>
      </c>
    </row>
    <row r="353" spans="1:26" hidden="1" x14ac:dyDescent="0.2">
      <c r="A353" s="6" t="s">
        <v>3987</v>
      </c>
      <c r="B353" s="6">
        <v>12799</v>
      </c>
      <c r="C353" s="1">
        <v>42101</v>
      </c>
      <c r="D353" s="6" t="s">
        <v>4566</v>
      </c>
      <c r="E353" s="6" t="s">
        <v>3989</v>
      </c>
      <c r="F353" s="9">
        <v>26</v>
      </c>
      <c r="G353" s="9">
        <v>26</v>
      </c>
      <c r="H353" s="9">
        <v>0.33</v>
      </c>
      <c r="I353" s="6" t="s">
        <v>4011</v>
      </c>
      <c r="J353" s="9">
        <v>0</v>
      </c>
      <c r="K353" s="9">
        <v>0</v>
      </c>
      <c r="L353" s="6" t="s">
        <v>3990</v>
      </c>
      <c r="M353" s="9">
        <v>0</v>
      </c>
      <c r="N353" s="9">
        <v>0</v>
      </c>
      <c r="O353" s="6" t="s">
        <v>3990</v>
      </c>
      <c r="P353" s="7">
        <v>26</v>
      </c>
      <c r="Q353" s="7">
        <v>0.43</v>
      </c>
      <c r="R353" s="6" t="s">
        <v>3991</v>
      </c>
      <c r="S353" s="7">
        <v>26</v>
      </c>
      <c r="T353" s="7">
        <v>1.98</v>
      </c>
      <c r="U353" s="6" t="s">
        <v>3991</v>
      </c>
      <c r="V353" s="6" t="s">
        <v>3992</v>
      </c>
      <c r="W353" s="6" t="s">
        <v>4567</v>
      </c>
      <c r="X353" s="6" t="s">
        <v>4568</v>
      </c>
      <c r="Y353" s="6" t="s">
        <v>4569</v>
      </c>
      <c r="Z353" s="6" t="s">
        <v>4570</v>
      </c>
    </row>
    <row r="354" spans="1:26" hidden="1" x14ac:dyDescent="0.2">
      <c r="A354" s="6" t="s">
        <v>3987</v>
      </c>
      <c r="B354" s="6">
        <v>12800</v>
      </c>
      <c r="C354" s="1">
        <v>42101</v>
      </c>
      <c r="D354" s="6" t="s">
        <v>4566</v>
      </c>
      <c r="E354" s="6" t="s">
        <v>3989</v>
      </c>
      <c r="F354" s="9">
        <v>26</v>
      </c>
      <c r="G354" s="9">
        <v>26</v>
      </c>
      <c r="H354" s="9">
        <v>0.33</v>
      </c>
      <c r="I354" s="6" t="s">
        <v>4011</v>
      </c>
      <c r="J354" s="9">
        <v>0</v>
      </c>
      <c r="K354" s="9">
        <v>0</v>
      </c>
      <c r="L354" s="6" t="s">
        <v>3990</v>
      </c>
      <c r="M354" s="9">
        <v>0</v>
      </c>
      <c r="N354" s="9">
        <v>0</v>
      </c>
      <c r="O354" s="6" t="s">
        <v>3990</v>
      </c>
      <c r="P354" s="7">
        <v>26</v>
      </c>
      <c r="Q354" s="7">
        <v>0.43</v>
      </c>
      <c r="R354" s="6" t="s">
        <v>3991</v>
      </c>
      <c r="S354" s="7">
        <v>26</v>
      </c>
      <c r="T354" s="7">
        <v>1.98</v>
      </c>
      <c r="U354" s="6" t="s">
        <v>3991</v>
      </c>
      <c r="V354" s="6" t="s">
        <v>3992</v>
      </c>
      <c r="W354" s="6" t="s">
        <v>4567</v>
      </c>
      <c r="X354" s="6" t="s">
        <v>4568</v>
      </c>
      <c r="Y354" s="6" t="s">
        <v>4569</v>
      </c>
      <c r="Z354" s="6" t="s">
        <v>4570</v>
      </c>
    </row>
    <row r="355" spans="1:26" hidden="1" x14ac:dyDescent="0.2">
      <c r="A355" s="6" t="s">
        <v>3987</v>
      </c>
      <c r="B355" s="6">
        <v>12801</v>
      </c>
      <c r="C355" s="1">
        <v>42101</v>
      </c>
      <c r="D355" s="6" t="s">
        <v>4566</v>
      </c>
      <c r="E355" s="6" t="s">
        <v>3989</v>
      </c>
      <c r="F355" s="9">
        <v>26</v>
      </c>
      <c r="G355" s="9">
        <v>26</v>
      </c>
      <c r="H355" s="9">
        <v>0.33</v>
      </c>
      <c r="I355" s="6" t="s">
        <v>4011</v>
      </c>
      <c r="J355" s="9">
        <v>0</v>
      </c>
      <c r="K355" s="9">
        <v>0</v>
      </c>
      <c r="L355" s="6" t="s">
        <v>3990</v>
      </c>
      <c r="M355" s="9">
        <v>0</v>
      </c>
      <c r="N355" s="9">
        <v>0</v>
      </c>
      <c r="O355" s="6" t="s">
        <v>3990</v>
      </c>
      <c r="P355" s="7">
        <v>26</v>
      </c>
      <c r="Q355" s="7">
        <v>0.43</v>
      </c>
      <c r="R355" s="6" t="s">
        <v>3991</v>
      </c>
      <c r="S355" s="7">
        <v>26</v>
      </c>
      <c r="T355" s="7">
        <v>1.98</v>
      </c>
      <c r="U355" s="6" t="s">
        <v>3991</v>
      </c>
      <c r="V355" s="6" t="s">
        <v>3992</v>
      </c>
      <c r="W355" s="6" t="s">
        <v>4567</v>
      </c>
      <c r="X355" s="6" t="s">
        <v>4568</v>
      </c>
      <c r="Y355" s="6" t="s">
        <v>4569</v>
      </c>
      <c r="Z355" s="6" t="s">
        <v>4570</v>
      </c>
    </row>
    <row r="356" spans="1:26" hidden="1" x14ac:dyDescent="0.2">
      <c r="A356" s="6" t="s">
        <v>3987</v>
      </c>
      <c r="B356" s="6">
        <v>12802</v>
      </c>
      <c r="C356" s="1">
        <v>42101</v>
      </c>
      <c r="D356" s="6" t="s">
        <v>4566</v>
      </c>
      <c r="E356" s="6" t="s">
        <v>3989</v>
      </c>
      <c r="F356" s="9">
        <v>26</v>
      </c>
      <c r="G356" s="9">
        <v>26</v>
      </c>
      <c r="H356" s="9">
        <v>0.33</v>
      </c>
      <c r="I356" s="6" t="s">
        <v>4011</v>
      </c>
      <c r="J356" s="9">
        <v>0</v>
      </c>
      <c r="K356" s="9">
        <v>0</v>
      </c>
      <c r="L356" s="6" t="s">
        <v>3990</v>
      </c>
      <c r="M356" s="9">
        <v>0</v>
      </c>
      <c r="N356" s="9">
        <v>0</v>
      </c>
      <c r="O356" s="6" t="s">
        <v>3990</v>
      </c>
      <c r="P356" s="7">
        <v>26</v>
      </c>
      <c r="Q356" s="7">
        <v>0.43</v>
      </c>
      <c r="R356" s="6" t="s">
        <v>3991</v>
      </c>
      <c r="S356" s="7">
        <v>26</v>
      </c>
      <c r="T356" s="7">
        <v>1.98</v>
      </c>
      <c r="U356" s="6" t="s">
        <v>3991</v>
      </c>
      <c r="V356" s="6" t="s">
        <v>3992</v>
      </c>
      <c r="W356" s="6" t="s">
        <v>4567</v>
      </c>
      <c r="X356" s="6" t="s">
        <v>4568</v>
      </c>
      <c r="Y356" s="6" t="s">
        <v>4569</v>
      </c>
      <c r="Z356" s="6" t="s">
        <v>4570</v>
      </c>
    </row>
    <row r="357" spans="1:26" hidden="1" x14ac:dyDescent="0.2">
      <c r="A357" s="6" t="s">
        <v>3987</v>
      </c>
      <c r="B357" s="6">
        <v>12803</v>
      </c>
      <c r="C357" s="1">
        <v>42101</v>
      </c>
      <c r="D357" s="6" t="s">
        <v>4566</v>
      </c>
      <c r="E357" s="6" t="s">
        <v>3989</v>
      </c>
      <c r="F357" s="9">
        <v>26</v>
      </c>
      <c r="G357" s="9">
        <v>26</v>
      </c>
      <c r="H357" s="9">
        <v>0.33</v>
      </c>
      <c r="I357" s="6" t="s">
        <v>4011</v>
      </c>
      <c r="J357" s="9">
        <v>0</v>
      </c>
      <c r="K357" s="9">
        <v>0</v>
      </c>
      <c r="L357" s="6" t="s">
        <v>3990</v>
      </c>
      <c r="M357" s="9">
        <v>0</v>
      </c>
      <c r="N357" s="9">
        <v>0</v>
      </c>
      <c r="O357" s="6" t="s">
        <v>3990</v>
      </c>
      <c r="P357" s="7">
        <v>26</v>
      </c>
      <c r="Q357" s="7">
        <v>0.43</v>
      </c>
      <c r="R357" s="6" t="s">
        <v>3991</v>
      </c>
      <c r="S357" s="7">
        <v>26</v>
      </c>
      <c r="T357" s="7">
        <v>1.98</v>
      </c>
      <c r="U357" s="6" t="s">
        <v>3991</v>
      </c>
      <c r="V357" s="6" t="s">
        <v>3992</v>
      </c>
      <c r="W357" s="6" t="s">
        <v>4567</v>
      </c>
      <c r="X357" s="6" t="s">
        <v>4568</v>
      </c>
      <c r="Y357" s="6" t="s">
        <v>4569</v>
      </c>
      <c r="Z357" s="6" t="s">
        <v>4570</v>
      </c>
    </row>
    <row r="358" spans="1:26" hidden="1" x14ac:dyDescent="0.2">
      <c r="A358" s="6" t="s">
        <v>3987</v>
      </c>
      <c r="B358" s="6">
        <v>12804</v>
      </c>
      <c r="C358" s="1">
        <v>42101</v>
      </c>
      <c r="D358" s="6" t="s">
        <v>4566</v>
      </c>
      <c r="E358" s="6" t="s">
        <v>3989</v>
      </c>
      <c r="F358" s="9">
        <v>26</v>
      </c>
      <c r="G358" s="9">
        <v>26</v>
      </c>
      <c r="H358" s="9">
        <v>0.33</v>
      </c>
      <c r="I358" s="6" t="s">
        <v>4011</v>
      </c>
      <c r="J358" s="9">
        <v>0</v>
      </c>
      <c r="K358" s="9">
        <v>0</v>
      </c>
      <c r="L358" s="6" t="s">
        <v>3990</v>
      </c>
      <c r="M358" s="9">
        <v>0</v>
      </c>
      <c r="N358" s="9">
        <v>0</v>
      </c>
      <c r="O358" s="6" t="s">
        <v>3990</v>
      </c>
      <c r="P358" s="7">
        <v>26</v>
      </c>
      <c r="Q358" s="7">
        <v>0.43</v>
      </c>
      <c r="R358" s="6" t="s">
        <v>3991</v>
      </c>
      <c r="S358" s="7">
        <v>26</v>
      </c>
      <c r="T358" s="7">
        <v>1.98</v>
      </c>
      <c r="U358" s="6" t="s">
        <v>3991</v>
      </c>
      <c r="V358" s="6" t="s">
        <v>3992</v>
      </c>
      <c r="W358" s="6" t="s">
        <v>4567</v>
      </c>
      <c r="X358" s="6" t="s">
        <v>4568</v>
      </c>
      <c r="Y358" s="6" t="s">
        <v>4569</v>
      </c>
      <c r="Z358" s="6" t="s">
        <v>4570</v>
      </c>
    </row>
    <row r="359" spans="1:26" hidden="1" x14ac:dyDescent="0.2">
      <c r="A359" s="6" t="s">
        <v>3987</v>
      </c>
      <c r="B359" s="6">
        <v>12805</v>
      </c>
      <c r="C359" s="1">
        <v>42101</v>
      </c>
      <c r="D359" s="6" t="s">
        <v>4566</v>
      </c>
      <c r="E359" s="6" t="s">
        <v>3989</v>
      </c>
      <c r="F359" s="9">
        <v>26</v>
      </c>
      <c r="G359" s="9">
        <v>26</v>
      </c>
      <c r="H359" s="9">
        <v>0.33</v>
      </c>
      <c r="I359" s="6" t="s">
        <v>4011</v>
      </c>
      <c r="J359" s="9">
        <v>0</v>
      </c>
      <c r="K359" s="9">
        <v>0</v>
      </c>
      <c r="L359" s="6" t="s">
        <v>3990</v>
      </c>
      <c r="M359" s="9">
        <v>0</v>
      </c>
      <c r="N359" s="9">
        <v>0</v>
      </c>
      <c r="O359" s="6" t="s">
        <v>3990</v>
      </c>
      <c r="P359" s="7">
        <v>26</v>
      </c>
      <c r="Q359" s="7">
        <v>0.43</v>
      </c>
      <c r="R359" s="6" t="s">
        <v>3991</v>
      </c>
      <c r="S359" s="7">
        <v>26</v>
      </c>
      <c r="T359" s="7">
        <v>1.98</v>
      </c>
      <c r="U359" s="6" t="s">
        <v>3991</v>
      </c>
      <c r="V359" s="6" t="s">
        <v>3992</v>
      </c>
      <c r="W359" s="6" t="s">
        <v>4567</v>
      </c>
      <c r="X359" s="6" t="s">
        <v>4568</v>
      </c>
      <c r="Y359" s="6" t="s">
        <v>4569</v>
      </c>
      <c r="Z359" s="6" t="s">
        <v>4570</v>
      </c>
    </row>
    <row r="360" spans="1:26" hidden="1" x14ac:dyDescent="0.2">
      <c r="A360" s="6" t="s">
        <v>3987</v>
      </c>
      <c r="B360" s="6">
        <v>12806</v>
      </c>
      <c r="C360" s="1">
        <v>42101</v>
      </c>
      <c r="D360" s="6" t="s">
        <v>4566</v>
      </c>
      <c r="E360" s="6" t="s">
        <v>3989</v>
      </c>
      <c r="F360" s="9">
        <v>26</v>
      </c>
      <c r="G360" s="9">
        <v>26</v>
      </c>
      <c r="H360" s="9">
        <v>0.33</v>
      </c>
      <c r="I360" s="6" t="s">
        <v>4011</v>
      </c>
      <c r="J360" s="9">
        <v>0</v>
      </c>
      <c r="K360" s="9">
        <v>0</v>
      </c>
      <c r="L360" s="6" t="s">
        <v>3990</v>
      </c>
      <c r="M360" s="9">
        <v>0</v>
      </c>
      <c r="N360" s="9">
        <v>0</v>
      </c>
      <c r="O360" s="6" t="s">
        <v>3990</v>
      </c>
      <c r="P360" s="7">
        <v>26</v>
      </c>
      <c r="Q360" s="7">
        <v>0.43</v>
      </c>
      <c r="R360" s="6" t="s">
        <v>3991</v>
      </c>
      <c r="S360" s="7">
        <v>26</v>
      </c>
      <c r="T360" s="7">
        <v>1.98</v>
      </c>
      <c r="U360" s="6" t="s">
        <v>3991</v>
      </c>
      <c r="V360" s="6" t="s">
        <v>3992</v>
      </c>
      <c r="W360" s="6" t="s">
        <v>4567</v>
      </c>
      <c r="X360" s="6" t="s">
        <v>4568</v>
      </c>
      <c r="Y360" s="6" t="s">
        <v>4569</v>
      </c>
      <c r="Z360" s="6" t="s">
        <v>4570</v>
      </c>
    </row>
    <row r="361" spans="1:26" hidden="1" x14ac:dyDescent="0.2">
      <c r="A361" s="6" t="s">
        <v>3987</v>
      </c>
      <c r="B361" s="6">
        <v>12807</v>
      </c>
      <c r="C361" s="1">
        <v>42101</v>
      </c>
      <c r="D361" s="6" t="s">
        <v>4566</v>
      </c>
      <c r="E361" s="6" t="s">
        <v>3989</v>
      </c>
      <c r="F361" s="9">
        <v>26</v>
      </c>
      <c r="G361" s="9">
        <v>26</v>
      </c>
      <c r="H361" s="9">
        <v>0.33</v>
      </c>
      <c r="I361" s="6" t="s">
        <v>4011</v>
      </c>
      <c r="J361" s="9">
        <v>0</v>
      </c>
      <c r="K361" s="9">
        <v>0</v>
      </c>
      <c r="L361" s="6" t="s">
        <v>3990</v>
      </c>
      <c r="M361" s="9">
        <v>0</v>
      </c>
      <c r="N361" s="9">
        <v>0</v>
      </c>
      <c r="O361" s="6" t="s">
        <v>3990</v>
      </c>
      <c r="P361" s="7">
        <v>26</v>
      </c>
      <c r="Q361" s="7">
        <v>0.43</v>
      </c>
      <c r="R361" s="6" t="s">
        <v>3991</v>
      </c>
      <c r="S361" s="7">
        <v>26</v>
      </c>
      <c r="T361" s="7">
        <v>1.98</v>
      </c>
      <c r="U361" s="6" t="s">
        <v>3991</v>
      </c>
      <c r="V361" s="6" t="s">
        <v>3992</v>
      </c>
      <c r="W361" s="6" t="s">
        <v>4567</v>
      </c>
      <c r="X361" s="6" t="s">
        <v>4568</v>
      </c>
      <c r="Y361" s="6" t="s">
        <v>4569</v>
      </c>
      <c r="Z361" s="6" t="s">
        <v>4570</v>
      </c>
    </row>
    <row r="362" spans="1:26" hidden="1" x14ac:dyDescent="0.2">
      <c r="A362" s="6" t="s">
        <v>3987</v>
      </c>
      <c r="B362" s="6">
        <v>12808</v>
      </c>
      <c r="C362" s="1">
        <v>42101</v>
      </c>
      <c r="D362" s="6" t="s">
        <v>4566</v>
      </c>
      <c r="E362" s="6" t="s">
        <v>3989</v>
      </c>
      <c r="F362" s="9">
        <v>26</v>
      </c>
      <c r="G362" s="9">
        <v>26</v>
      </c>
      <c r="H362" s="9">
        <v>0.33</v>
      </c>
      <c r="I362" s="6" t="s">
        <v>4011</v>
      </c>
      <c r="J362" s="9">
        <v>0</v>
      </c>
      <c r="K362" s="9">
        <v>0</v>
      </c>
      <c r="L362" s="6" t="s">
        <v>3990</v>
      </c>
      <c r="M362" s="9">
        <v>0</v>
      </c>
      <c r="N362" s="9">
        <v>0</v>
      </c>
      <c r="O362" s="6" t="s">
        <v>3990</v>
      </c>
      <c r="P362" s="7">
        <v>26</v>
      </c>
      <c r="Q362" s="7">
        <v>0.43</v>
      </c>
      <c r="R362" s="6" t="s">
        <v>3991</v>
      </c>
      <c r="S362" s="7">
        <v>26</v>
      </c>
      <c r="T362" s="7">
        <v>1.98</v>
      </c>
      <c r="U362" s="6" t="s">
        <v>3991</v>
      </c>
      <c r="V362" s="6" t="s">
        <v>3992</v>
      </c>
      <c r="W362" s="6" t="s">
        <v>4567</v>
      </c>
      <c r="X362" s="6" t="s">
        <v>4568</v>
      </c>
      <c r="Y362" s="6" t="s">
        <v>4569</v>
      </c>
      <c r="Z362" s="6" t="s">
        <v>4570</v>
      </c>
    </row>
    <row r="363" spans="1:26" hidden="1" x14ac:dyDescent="0.2">
      <c r="A363" s="6" t="s">
        <v>3987</v>
      </c>
      <c r="B363" s="6">
        <v>12809</v>
      </c>
      <c r="C363" s="1">
        <v>42101</v>
      </c>
      <c r="D363" s="6" t="s">
        <v>4566</v>
      </c>
      <c r="E363" s="6" t="s">
        <v>3989</v>
      </c>
      <c r="F363" s="9">
        <v>26</v>
      </c>
      <c r="G363" s="9">
        <v>26</v>
      </c>
      <c r="H363" s="9">
        <v>0.33</v>
      </c>
      <c r="I363" s="6" t="s">
        <v>4011</v>
      </c>
      <c r="J363" s="9">
        <v>0</v>
      </c>
      <c r="K363" s="9">
        <v>0</v>
      </c>
      <c r="L363" s="6" t="s">
        <v>3990</v>
      </c>
      <c r="M363" s="9">
        <v>0</v>
      </c>
      <c r="N363" s="9">
        <v>0</v>
      </c>
      <c r="O363" s="6" t="s">
        <v>3990</v>
      </c>
      <c r="P363" s="7">
        <v>26</v>
      </c>
      <c r="Q363" s="7">
        <v>0.43</v>
      </c>
      <c r="R363" s="6" t="s">
        <v>3991</v>
      </c>
      <c r="S363" s="7">
        <v>26</v>
      </c>
      <c r="T363" s="7">
        <v>1.98</v>
      </c>
      <c r="U363" s="6" t="s">
        <v>3991</v>
      </c>
      <c r="V363" s="6" t="s">
        <v>3992</v>
      </c>
      <c r="W363" s="6" t="s">
        <v>4567</v>
      </c>
      <c r="X363" s="6" t="s">
        <v>4568</v>
      </c>
      <c r="Y363" s="6" t="s">
        <v>4569</v>
      </c>
      <c r="Z363" s="6" t="s">
        <v>4570</v>
      </c>
    </row>
    <row r="364" spans="1:26" hidden="1" x14ac:dyDescent="0.2">
      <c r="A364" s="6" t="s">
        <v>3987</v>
      </c>
      <c r="B364" s="6">
        <v>12810</v>
      </c>
      <c r="C364" s="1">
        <v>42101</v>
      </c>
      <c r="D364" s="6" t="s">
        <v>4566</v>
      </c>
      <c r="E364" s="6" t="s">
        <v>3989</v>
      </c>
      <c r="F364" s="9">
        <v>26</v>
      </c>
      <c r="G364" s="9">
        <v>26</v>
      </c>
      <c r="H364" s="9">
        <v>0.33</v>
      </c>
      <c r="I364" s="6" t="s">
        <v>4011</v>
      </c>
      <c r="J364" s="9">
        <v>0</v>
      </c>
      <c r="K364" s="9">
        <v>0</v>
      </c>
      <c r="L364" s="6" t="s">
        <v>3990</v>
      </c>
      <c r="M364" s="9">
        <v>0</v>
      </c>
      <c r="N364" s="9">
        <v>0</v>
      </c>
      <c r="O364" s="6" t="s">
        <v>3990</v>
      </c>
      <c r="P364" s="7">
        <v>26</v>
      </c>
      <c r="Q364" s="7">
        <v>0.43</v>
      </c>
      <c r="R364" s="6" t="s">
        <v>3991</v>
      </c>
      <c r="S364" s="7">
        <v>26</v>
      </c>
      <c r="T364" s="7">
        <v>1.98</v>
      </c>
      <c r="U364" s="6" t="s">
        <v>3991</v>
      </c>
      <c r="V364" s="6" t="s">
        <v>3992</v>
      </c>
      <c r="W364" s="6" t="s">
        <v>4567</v>
      </c>
      <c r="X364" s="6" t="s">
        <v>4568</v>
      </c>
      <c r="Y364" s="6" t="s">
        <v>4569</v>
      </c>
      <c r="Z364" s="6" t="s">
        <v>4570</v>
      </c>
    </row>
    <row r="365" spans="1:26" hidden="1" x14ac:dyDescent="0.2">
      <c r="A365" s="6" t="s">
        <v>3987</v>
      </c>
      <c r="B365" s="6">
        <v>12811</v>
      </c>
      <c r="C365" s="1">
        <v>42101</v>
      </c>
      <c r="D365" s="6" t="s">
        <v>4566</v>
      </c>
      <c r="E365" s="6" t="s">
        <v>3989</v>
      </c>
      <c r="F365" s="9">
        <v>26</v>
      </c>
      <c r="G365" s="9">
        <v>26</v>
      </c>
      <c r="H365" s="9">
        <v>0.33</v>
      </c>
      <c r="I365" s="6" t="s">
        <v>4011</v>
      </c>
      <c r="J365" s="9">
        <v>0</v>
      </c>
      <c r="K365" s="9">
        <v>0</v>
      </c>
      <c r="L365" s="6" t="s">
        <v>3990</v>
      </c>
      <c r="M365" s="9">
        <v>0</v>
      </c>
      <c r="N365" s="9">
        <v>0</v>
      </c>
      <c r="O365" s="6" t="s">
        <v>3990</v>
      </c>
      <c r="P365" s="7">
        <v>26</v>
      </c>
      <c r="Q365" s="7">
        <v>0.43</v>
      </c>
      <c r="R365" s="6" t="s">
        <v>3991</v>
      </c>
      <c r="S365" s="7">
        <v>26</v>
      </c>
      <c r="T365" s="7">
        <v>1.98</v>
      </c>
      <c r="U365" s="6" t="s">
        <v>3991</v>
      </c>
      <c r="V365" s="6" t="s">
        <v>3992</v>
      </c>
      <c r="W365" s="6" t="s">
        <v>4567</v>
      </c>
      <c r="X365" s="6" t="s">
        <v>4568</v>
      </c>
      <c r="Y365" s="6" t="s">
        <v>4569</v>
      </c>
      <c r="Z365" s="6" t="s">
        <v>4570</v>
      </c>
    </row>
    <row r="366" spans="1:26" hidden="1" x14ac:dyDescent="0.2">
      <c r="A366" s="6" t="s">
        <v>3987</v>
      </c>
      <c r="B366" s="6">
        <v>12812</v>
      </c>
      <c r="C366" s="1">
        <v>42101</v>
      </c>
      <c r="D366" s="6" t="s">
        <v>4566</v>
      </c>
      <c r="E366" s="6" t="s">
        <v>3989</v>
      </c>
      <c r="F366" s="9">
        <v>26</v>
      </c>
      <c r="G366" s="9">
        <v>26</v>
      </c>
      <c r="H366" s="9">
        <v>0.33</v>
      </c>
      <c r="I366" s="6" t="s">
        <v>4011</v>
      </c>
      <c r="J366" s="9">
        <v>0</v>
      </c>
      <c r="K366" s="9">
        <v>0</v>
      </c>
      <c r="L366" s="6" t="s">
        <v>3990</v>
      </c>
      <c r="M366" s="9">
        <v>0</v>
      </c>
      <c r="N366" s="9">
        <v>0</v>
      </c>
      <c r="O366" s="6" t="s">
        <v>3990</v>
      </c>
      <c r="P366" s="7">
        <v>26</v>
      </c>
      <c r="Q366" s="7">
        <v>0.43</v>
      </c>
      <c r="R366" s="6" t="s">
        <v>3991</v>
      </c>
      <c r="S366" s="7">
        <v>26</v>
      </c>
      <c r="T366" s="7">
        <v>1.98</v>
      </c>
      <c r="U366" s="6" t="s">
        <v>3991</v>
      </c>
      <c r="V366" s="6" t="s">
        <v>3992</v>
      </c>
      <c r="W366" s="6" t="s">
        <v>4567</v>
      </c>
      <c r="X366" s="6" t="s">
        <v>4568</v>
      </c>
      <c r="Y366" s="6" t="s">
        <v>4569</v>
      </c>
      <c r="Z366" s="6" t="s">
        <v>4570</v>
      </c>
    </row>
    <row r="367" spans="1:26" hidden="1" x14ac:dyDescent="0.2">
      <c r="A367" s="6" t="s">
        <v>3987</v>
      </c>
      <c r="B367" s="6">
        <v>12813</v>
      </c>
      <c r="C367" s="1">
        <v>42101</v>
      </c>
      <c r="D367" s="6" t="s">
        <v>4566</v>
      </c>
      <c r="E367" s="6" t="s">
        <v>3989</v>
      </c>
      <c r="F367" s="9">
        <v>26</v>
      </c>
      <c r="G367" s="9">
        <v>26</v>
      </c>
      <c r="H367" s="9">
        <v>0.33</v>
      </c>
      <c r="I367" s="6" t="s">
        <v>4011</v>
      </c>
      <c r="J367" s="9">
        <v>0</v>
      </c>
      <c r="K367" s="9">
        <v>0</v>
      </c>
      <c r="L367" s="6" t="s">
        <v>3990</v>
      </c>
      <c r="M367" s="9">
        <v>0</v>
      </c>
      <c r="N367" s="9">
        <v>0</v>
      </c>
      <c r="O367" s="6" t="s">
        <v>3990</v>
      </c>
      <c r="P367" s="7">
        <v>26</v>
      </c>
      <c r="Q367" s="7">
        <v>0.43</v>
      </c>
      <c r="R367" s="6" t="s">
        <v>3991</v>
      </c>
      <c r="S367" s="7">
        <v>26</v>
      </c>
      <c r="T367" s="7">
        <v>1.98</v>
      </c>
      <c r="U367" s="6" t="s">
        <v>3991</v>
      </c>
      <c r="V367" s="6" t="s">
        <v>3992</v>
      </c>
      <c r="W367" s="6" t="s">
        <v>4567</v>
      </c>
      <c r="X367" s="6" t="s">
        <v>4568</v>
      </c>
      <c r="Y367" s="6" t="s">
        <v>4569</v>
      </c>
      <c r="Z367" s="6" t="s">
        <v>4570</v>
      </c>
    </row>
    <row r="368" spans="1:26" hidden="1" x14ac:dyDescent="0.2">
      <c r="A368" s="6" t="s">
        <v>3987</v>
      </c>
      <c r="B368" s="6">
        <v>12814</v>
      </c>
      <c r="C368" s="1">
        <v>42101</v>
      </c>
      <c r="D368" s="6" t="s">
        <v>4566</v>
      </c>
      <c r="E368" s="6" t="s">
        <v>3989</v>
      </c>
      <c r="F368" s="9">
        <v>26</v>
      </c>
      <c r="G368" s="9">
        <v>26</v>
      </c>
      <c r="H368" s="9">
        <v>0.33</v>
      </c>
      <c r="I368" s="6" t="s">
        <v>4011</v>
      </c>
      <c r="J368" s="9">
        <v>0</v>
      </c>
      <c r="K368" s="9">
        <v>0</v>
      </c>
      <c r="L368" s="6" t="s">
        <v>3990</v>
      </c>
      <c r="M368" s="9">
        <v>0</v>
      </c>
      <c r="N368" s="9">
        <v>0</v>
      </c>
      <c r="O368" s="6" t="s">
        <v>3990</v>
      </c>
      <c r="P368" s="7">
        <v>26</v>
      </c>
      <c r="Q368" s="7">
        <v>0.43</v>
      </c>
      <c r="R368" s="6" t="s">
        <v>3991</v>
      </c>
      <c r="S368" s="7">
        <v>26</v>
      </c>
      <c r="T368" s="7">
        <v>1.98</v>
      </c>
      <c r="U368" s="6" t="s">
        <v>3991</v>
      </c>
      <c r="V368" s="6" t="s">
        <v>3992</v>
      </c>
      <c r="W368" s="6" t="s">
        <v>4567</v>
      </c>
      <c r="X368" s="6" t="s">
        <v>4568</v>
      </c>
      <c r="Y368" s="6" t="s">
        <v>4569</v>
      </c>
      <c r="Z368" s="6" t="s">
        <v>4570</v>
      </c>
    </row>
    <row r="369" spans="1:26" hidden="1" x14ac:dyDescent="0.2">
      <c r="A369" s="6" t="s">
        <v>3987</v>
      </c>
      <c r="B369" s="6">
        <v>12815</v>
      </c>
      <c r="C369" s="1">
        <v>42101</v>
      </c>
      <c r="D369" s="6" t="s">
        <v>4566</v>
      </c>
      <c r="E369" s="6" t="s">
        <v>3989</v>
      </c>
      <c r="F369" s="9">
        <v>26</v>
      </c>
      <c r="G369" s="9">
        <v>26</v>
      </c>
      <c r="H369" s="9">
        <v>0.33</v>
      </c>
      <c r="I369" s="6" t="s">
        <v>4011</v>
      </c>
      <c r="J369" s="9">
        <v>0</v>
      </c>
      <c r="K369" s="9">
        <v>0</v>
      </c>
      <c r="L369" s="6" t="s">
        <v>3990</v>
      </c>
      <c r="M369" s="9">
        <v>0</v>
      </c>
      <c r="N369" s="9">
        <v>0</v>
      </c>
      <c r="O369" s="6" t="s">
        <v>3990</v>
      </c>
      <c r="P369" s="7">
        <v>26</v>
      </c>
      <c r="Q369" s="7">
        <v>0.43</v>
      </c>
      <c r="R369" s="6" t="s">
        <v>3991</v>
      </c>
      <c r="S369" s="7">
        <v>26</v>
      </c>
      <c r="T369" s="7">
        <v>1.98</v>
      </c>
      <c r="U369" s="6" t="s">
        <v>3991</v>
      </c>
      <c r="V369" s="6" t="s">
        <v>3992</v>
      </c>
      <c r="W369" s="6" t="s">
        <v>4567</v>
      </c>
      <c r="X369" s="6" t="s">
        <v>4568</v>
      </c>
      <c r="Y369" s="6" t="s">
        <v>4569</v>
      </c>
      <c r="Z369" s="6" t="s">
        <v>4570</v>
      </c>
    </row>
    <row r="370" spans="1:26" hidden="1" x14ac:dyDescent="0.2">
      <c r="A370" s="6" t="s">
        <v>3987</v>
      </c>
      <c r="B370" s="6">
        <v>12816</v>
      </c>
      <c r="C370" s="1">
        <v>42101</v>
      </c>
      <c r="D370" s="6" t="s">
        <v>4566</v>
      </c>
      <c r="E370" s="6" t="s">
        <v>3989</v>
      </c>
      <c r="F370" s="9">
        <v>26</v>
      </c>
      <c r="G370" s="9">
        <v>26</v>
      </c>
      <c r="H370" s="9">
        <v>0.33</v>
      </c>
      <c r="I370" s="6" t="s">
        <v>4011</v>
      </c>
      <c r="J370" s="9">
        <v>0</v>
      </c>
      <c r="K370" s="9">
        <v>0</v>
      </c>
      <c r="L370" s="6" t="s">
        <v>3990</v>
      </c>
      <c r="M370" s="9">
        <v>0</v>
      </c>
      <c r="N370" s="9">
        <v>0</v>
      </c>
      <c r="O370" s="6" t="s">
        <v>3990</v>
      </c>
      <c r="P370" s="7">
        <v>26</v>
      </c>
      <c r="Q370" s="7">
        <v>0.43</v>
      </c>
      <c r="R370" s="6" t="s">
        <v>3991</v>
      </c>
      <c r="S370" s="7">
        <v>26</v>
      </c>
      <c r="T370" s="7">
        <v>1.98</v>
      </c>
      <c r="U370" s="6" t="s">
        <v>3991</v>
      </c>
      <c r="V370" s="6" t="s">
        <v>3992</v>
      </c>
      <c r="W370" s="6" t="s">
        <v>4567</v>
      </c>
      <c r="X370" s="6" t="s">
        <v>4568</v>
      </c>
      <c r="Y370" s="6" t="s">
        <v>4569</v>
      </c>
      <c r="Z370" s="6" t="s">
        <v>4570</v>
      </c>
    </row>
    <row r="371" spans="1:26" hidden="1" x14ac:dyDescent="0.2">
      <c r="A371" s="6" t="s">
        <v>3987</v>
      </c>
      <c r="B371" s="6">
        <v>12817</v>
      </c>
      <c r="C371" s="1">
        <v>42101</v>
      </c>
      <c r="D371" s="6" t="s">
        <v>4566</v>
      </c>
      <c r="E371" s="6" t="s">
        <v>3989</v>
      </c>
      <c r="F371" s="9">
        <v>26</v>
      </c>
      <c r="G371" s="9">
        <v>26</v>
      </c>
      <c r="H371" s="9">
        <v>0.33</v>
      </c>
      <c r="I371" s="6" t="s">
        <v>4011</v>
      </c>
      <c r="J371" s="9">
        <v>0</v>
      </c>
      <c r="K371" s="9">
        <v>0</v>
      </c>
      <c r="L371" s="6" t="s">
        <v>3990</v>
      </c>
      <c r="M371" s="9">
        <v>0</v>
      </c>
      <c r="N371" s="9">
        <v>0</v>
      </c>
      <c r="O371" s="6" t="s">
        <v>3990</v>
      </c>
      <c r="P371" s="7">
        <v>26</v>
      </c>
      <c r="Q371" s="7">
        <v>0.43</v>
      </c>
      <c r="R371" s="6" t="s">
        <v>3991</v>
      </c>
      <c r="S371" s="7">
        <v>26</v>
      </c>
      <c r="T371" s="7">
        <v>1.98</v>
      </c>
      <c r="U371" s="6" t="s">
        <v>3991</v>
      </c>
      <c r="V371" s="6" t="s">
        <v>3992</v>
      </c>
      <c r="W371" s="6" t="s">
        <v>4567</v>
      </c>
      <c r="X371" s="6" t="s">
        <v>4568</v>
      </c>
      <c r="Y371" s="6" t="s">
        <v>4569</v>
      </c>
      <c r="Z371" s="6" t="s">
        <v>4570</v>
      </c>
    </row>
    <row r="372" spans="1:26" hidden="1" x14ac:dyDescent="0.2">
      <c r="A372" s="6" t="s">
        <v>3987</v>
      </c>
      <c r="B372" s="6">
        <v>12818</v>
      </c>
      <c r="C372" s="1">
        <v>42101</v>
      </c>
      <c r="D372" s="6" t="s">
        <v>4566</v>
      </c>
      <c r="E372" s="6" t="s">
        <v>3989</v>
      </c>
      <c r="F372" s="9">
        <v>26</v>
      </c>
      <c r="G372" s="9">
        <v>26</v>
      </c>
      <c r="H372" s="9">
        <v>0.33</v>
      </c>
      <c r="I372" s="6" t="s">
        <v>4011</v>
      </c>
      <c r="J372" s="9">
        <v>0</v>
      </c>
      <c r="K372" s="9">
        <v>0</v>
      </c>
      <c r="L372" s="6" t="s">
        <v>3990</v>
      </c>
      <c r="M372" s="9">
        <v>0</v>
      </c>
      <c r="N372" s="9">
        <v>0</v>
      </c>
      <c r="O372" s="6" t="s">
        <v>3990</v>
      </c>
      <c r="P372" s="7">
        <v>26</v>
      </c>
      <c r="Q372" s="7">
        <v>0.43</v>
      </c>
      <c r="R372" s="6" t="s">
        <v>3991</v>
      </c>
      <c r="S372" s="7">
        <v>26</v>
      </c>
      <c r="T372" s="7">
        <v>1.98</v>
      </c>
      <c r="U372" s="6" t="s">
        <v>3991</v>
      </c>
      <c r="V372" s="6" t="s">
        <v>3992</v>
      </c>
      <c r="W372" s="6" t="s">
        <v>4567</v>
      </c>
      <c r="X372" s="6" t="s">
        <v>4568</v>
      </c>
      <c r="Y372" s="6" t="s">
        <v>4569</v>
      </c>
      <c r="Z372" s="6" t="s">
        <v>4570</v>
      </c>
    </row>
    <row r="373" spans="1:26" hidden="1" x14ac:dyDescent="0.2">
      <c r="A373" s="6" t="s">
        <v>3987</v>
      </c>
      <c r="B373" s="6">
        <v>12819</v>
      </c>
      <c r="C373" s="1">
        <v>42101</v>
      </c>
      <c r="D373" s="6" t="s">
        <v>4566</v>
      </c>
      <c r="E373" s="6" t="s">
        <v>3989</v>
      </c>
      <c r="F373" s="9">
        <v>26</v>
      </c>
      <c r="G373" s="9">
        <v>26</v>
      </c>
      <c r="H373" s="9">
        <v>0.33</v>
      </c>
      <c r="I373" s="6" t="s">
        <v>4011</v>
      </c>
      <c r="J373" s="9">
        <v>0</v>
      </c>
      <c r="K373" s="9">
        <v>0</v>
      </c>
      <c r="L373" s="6" t="s">
        <v>3990</v>
      </c>
      <c r="M373" s="9">
        <v>0</v>
      </c>
      <c r="N373" s="9">
        <v>0</v>
      </c>
      <c r="O373" s="6" t="s">
        <v>3990</v>
      </c>
      <c r="P373" s="7">
        <v>26</v>
      </c>
      <c r="Q373" s="7">
        <v>0.43</v>
      </c>
      <c r="R373" s="6" t="s">
        <v>3991</v>
      </c>
      <c r="S373" s="7">
        <v>26</v>
      </c>
      <c r="T373" s="7">
        <v>1.98</v>
      </c>
      <c r="U373" s="6" t="s">
        <v>3991</v>
      </c>
      <c r="V373" s="6" t="s">
        <v>3992</v>
      </c>
      <c r="W373" s="6" t="s">
        <v>4567</v>
      </c>
      <c r="X373" s="6" t="s">
        <v>4568</v>
      </c>
      <c r="Y373" s="6" t="s">
        <v>4569</v>
      </c>
      <c r="Z373" s="6" t="s">
        <v>4570</v>
      </c>
    </row>
    <row r="374" spans="1:26" hidden="1" x14ac:dyDescent="0.2">
      <c r="A374" s="6" t="s">
        <v>3987</v>
      </c>
      <c r="B374" s="6">
        <v>12820</v>
      </c>
      <c r="C374" s="1">
        <v>42101</v>
      </c>
      <c r="D374" s="6" t="s">
        <v>4566</v>
      </c>
      <c r="E374" s="6" t="s">
        <v>3989</v>
      </c>
      <c r="F374" s="9">
        <v>26</v>
      </c>
      <c r="G374" s="9">
        <v>26</v>
      </c>
      <c r="H374" s="9">
        <v>0.33</v>
      </c>
      <c r="I374" s="6" t="s">
        <v>4011</v>
      </c>
      <c r="J374" s="9">
        <v>0</v>
      </c>
      <c r="K374" s="9">
        <v>0</v>
      </c>
      <c r="L374" s="6" t="s">
        <v>3990</v>
      </c>
      <c r="M374" s="9">
        <v>0</v>
      </c>
      <c r="N374" s="9">
        <v>0</v>
      </c>
      <c r="O374" s="6" t="s">
        <v>3990</v>
      </c>
      <c r="P374" s="7">
        <v>26</v>
      </c>
      <c r="Q374" s="7">
        <v>0.43</v>
      </c>
      <c r="R374" s="6" t="s">
        <v>3991</v>
      </c>
      <c r="S374" s="7">
        <v>26</v>
      </c>
      <c r="T374" s="7">
        <v>1.98</v>
      </c>
      <c r="U374" s="6" t="s">
        <v>3991</v>
      </c>
      <c r="V374" s="6" t="s">
        <v>3992</v>
      </c>
      <c r="W374" s="6" t="s">
        <v>4567</v>
      </c>
      <c r="X374" s="6" t="s">
        <v>4568</v>
      </c>
      <c r="Y374" s="6" t="s">
        <v>4569</v>
      </c>
      <c r="Z374" s="6" t="s">
        <v>4570</v>
      </c>
    </row>
    <row r="375" spans="1:26" hidden="1" x14ac:dyDescent="0.2">
      <c r="A375" s="6" t="s">
        <v>3987</v>
      </c>
      <c r="B375" s="6">
        <v>12821</v>
      </c>
      <c r="C375" s="1">
        <v>42101</v>
      </c>
      <c r="D375" s="6" t="s">
        <v>4566</v>
      </c>
      <c r="E375" s="6" t="s">
        <v>3989</v>
      </c>
      <c r="F375" s="9">
        <v>26</v>
      </c>
      <c r="G375" s="9">
        <v>26</v>
      </c>
      <c r="H375" s="9">
        <v>0.33</v>
      </c>
      <c r="I375" s="6" t="s">
        <v>4011</v>
      </c>
      <c r="J375" s="9">
        <v>0</v>
      </c>
      <c r="K375" s="9">
        <v>0</v>
      </c>
      <c r="L375" s="6" t="s">
        <v>3990</v>
      </c>
      <c r="M375" s="9">
        <v>0</v>
      </c>
      <c r="N375" s="9">
        <v>0</v>
      </c>
      <c r="O375" s="6" t="s">
        <v>3990</v>
      </c>
      <c r="P375" s="7">
        <v>26</v>
      </c>
      <c r="Q375" s="7">
        <v>0.43</v>
      </c>
      <c r="R375" s="6" t="s">
        <v>3991</v>
      </c>
      <c r="S375" s="7">
        <v>26</v>
      </c>
      <c r="T375" s="7">
        <v>1.98</v>
      </c>
      <c r="U375" s="6" t="s">
        <v>3991</v>
      </c>
      <c r="V375" s="6" t="s">
        <v>3992</v>
      </c>
      <c r="W375" s="6" t="s">
        <v>4567</v>
      </c>
      <c r="X375" s="6" t="s">
        <v>4568</v>
      </c>
      <c r="Y375" s="6" t="s">
        <v>4569</v>
      </c>
      <c r="Z375" s="6" t="s">
        <v>4570</v>
      </c>
    </row>
    <row r="376" spans="1:26" hidden="1" x14ac:dyDescent="0.2">
      <c r="A376" s="6" t="s">
        <v>3987</v>
      </c>
      <c r="B376" s="6">
        <v>12822</v>
      </c>
      <c r="C376" s="1">
        <v>42101</v>
      </c>
      <c r="D376" s="6" t="s">
        <v>4566</v>
      </c>
      <c r="E376" s="6" t="s">
        <v>3989</v>
      </c>
      <c r="F376" s="9">
        <v>26</v>
      </c>
      <c r="G376" s="9">
        <v>26</v>
      </c>
      <c r="H376" s="9">
        <v>0.33</v>
      </c>
      <c r="I376" s="6" t="s">
        <v>4011</v>
      </c>
      <c r="J376" s="9">
        <v>0</v>
      </c>
      <c r="K376" s="9">
        <v>0</v>
      </c>
      <c r="L376" s="6" t="s">
        <v>3990</v>
      </c>
      <c r="M376" s="9">
        <v>0</v>
      </c>
      <c r="N376" s="9">
        <v>0</v>
      </c>
      <c r="O376" s="6" t="s">
        <v>3990</v>
      </c>
      <c r="P376" s="7">
        <v>26</v>
      </c>
      <c r="Q376" s="7">
        <v>0.43</v>
      </c>
      <c r="R376" s="6" t="s">
        <v>3991</v>
      </c>
      <c r="S376" s="7">
        <v>26</v>
      </c>
      <c r="T376" s="7">
        <v>1.98</v>
      </c>
      <c r="U376" s="6" t="s">
        <v>3991</v>
      </c>
      <c r="V376" s="6" t="s">
        <v>3992</v>
      </c>
      <c r="W376" s="6" t="s">
        <v>4567</v>
      </c>
      <c r="X376" s="6" t="s">
        <v>4568</v>
      </c>
      <c r="Y376" s="6" t="s">
        <v>4569</v>
      </c>
      <c r="Z376" s="6" t="s">
        <v>4570</v>
      </c>
    </row>
    <row r="377" spans="1:26" hidden="1" x14ac:dyDescent="0.2">
      <c r="A377" s="6" t="s">
        <v>3987</v>
      </c>
      <c r="B377" s="6">
        <v>12823</v>
      </c>
      <c r="C377" s="1">
        <v>42101</v>
      </c>
      <c r="D377" s="6" t="s">
        <v>4566</v>
      </c>
      <c r="E377" s="6" t="s">
        <v>3989</v>
      </c>
      <c r="F377" s="9">
        <v>26</v>
      </c>
      <c r="G377" s="9">
        <v>26</v>
      </c>
      <c r="H377" s="9">
        <v>0.33</v>
      </c>
      <c r="I377" s="6" t="s">
        <v>4011</v>
      </c>
      <c r="J377" s="9">
        <v>0</v>
      </c>
      <c r="K377" s="9">
        <v>0</v>
      </c>
      <c r="L377" s="6" t="s">
        <v>3990</v>
      </c>
      <c r="M377" s="9">
        <v>0</v>
      </c>
      <c r="N377" s="9">
        <v>0</v>
      </c>
      <c r="O377" s="6" t="s">
        <v>3990</v>
      </c>
      <c r="P377" s="7">
        <v>26</v>
      </c>
      <c r="Q377" s="7">
        <v>0.43</v>
      </c>
      <c r="R377" s="6" t="s">
        <v>3991</v>
      </c>
      <c r="S377" s="7">
        <v>26</v>
      </c>
      <c r="T377" s="7">
        <v>1.98</v>
      </c>
      <c r="U377" s="6" t="s">
        <v>3991</v>
      </c>
      <c r="V377" s="6" t="s">
        <v>3992</v>
      </c>
      <c r="W377" s="6" t="s">
        <v>4567</v>
      </c>
      <c r="X377" s="6" t="s">
        <v>4568</v>
      </c>
      <c r="Y377" s="6" t="s">
        <v>4569</v>
      </c>
      <c r="Z377" s="6" t="s">
        <v>4570</v>
      </c>
    </row>
    <row r="378" spans="1:26" hidden="1" x14ac:dyDescent="0.2">
      <c r="A378" s="6" t="s">
        <v>3987</v>
      </c>
      <c r="B378" s="6">
        <v>12824</v>
      </c>
      <c r="C378" s="1">
        <v>42101</v>
      </c>
      <c r="D378" s="6" t="s">
        <v>4566</v>
      </c>
      <c r="E378" s="6" t="s">
        <v>3989</v>
      </c>
      <c r="F378" s="9">
        <v>340</v>
      </c>
      <c r="G378" s="9">
        <v>340</v>
      </c>
      <c r="H378" s="9">
        <v>4.25</v>
      </c>
      <c r="I378" s="6" t="s">
        <v>4011</v>
      </c>
      <c r="J378" s="9">
        <v>0</v>
      </c>
      <c r="K378" s="9">
        <v>0</v>
      </c>
      <c r="L378" s="6" t="s">
        <v>3990</v>
      </c>
      <c r="M378" s="9">
        <v>0</v>
      </c>
      <c r="N378" s="9">
        <v>0</v>
      </c>
      <c r="O378" s="6" t="s">
        <v>3990</v>
      </c>
      <c r="P378" s="7">
        <v>340</v>
      </c>
      <c r="Q378" s="7">
        <v>5.61</v>
      </c>
      <c r="R378" s="6" t="s">
        <v>3991</v>
      </c>
      <c r="S378" s="7">
        <v>340</v>
      </c>
      <c r="T378" s="7">
        <v>25.84</v>
      </c>
      <c r="U378" s="6" t="s">
        <v>3991</v>
      </c>
      <c r="V378" s="6" t="s">
        <v>3992</v>
      </c>
      <c r="W378" s="6" t="s">
        <v>4567</v>
      </c>
      <c r="X378" s="6" t="s">
        <v>4568</v>
      </c>
      <c r="Y378" s="6" t="s">
        <v>4569</v>
      </c>
      <c r="Z378" s="6" t="s">
        <v>4570</v>
      </c>
    </row>
    <row r="379" spans="1:26" hidden="1" x14ac:dyDescent="0.2">
      <c r="A379" s="6" t="s">
        <v>3987</v>
      </c>
      <c r="B379" s="6">
        <v>12825</v>
      </c>
      <c r="C379" s="1">
        <v>42101</v>
      </c>
      <c r="D379" s="6" t="s">
        <v>4566</v>
      </c>
      <c r="E379" s="6" t="s">
        <v>3989</v>
      </c>
      <c r="F379" s="9">
        <v>190</v>
      </c>
      <c r="G379" s="9">
        <v>190</v>
      </c>
      <c r="H379" s="9">
        <v>2.38</v>
      </c>
      <c r="I379" s="6" t="s">
        <v>4011</v>
      </c>
      <c r="J379" s="9">
        <v>0</v>
      </c>
      <c r="K379" s="9">
        <v>0</v>
      </c>
      <c r="L379" s="6" t="s">
        <v>3990</v>
      </c>
      <c r="M379" s="9">
        <v>0</v>
      </c>
      <c r="N379" s="9">
        <v>0</v>
      </c>
      <c r="O379" s="6" t="s">
        <v>3990</v>
      </c>
      <c r="P379" s="7">
        <v>190</v>
      </c>
      <c r="Q379" s="7">
        <v>3.14</v>
      </c>
      <c r="R379" s="6" t="s">
        <v>3991</v>
      </c>
      <c r="S379" s="7">
        <v>190</v>
      </c>
      <c r="T379" s="7">
        <v>14.44</v>
      </c>
      <c r="U379" s="6" t="s">
        <v>3991</v>
      </c>
      <c r="V379" s="6" t="s">
        <v>3992</v>
      </c>
      <c r="W379" s="6" t="s">
        <v>4567</v>
      </c>
      <c r="X379" s="6" t="s">
        <v>4568</v>
      </c>
      <c r="Y379" s="6" t="s">
        <v>4569</v>
      </c>
      <c r="Z379" s="6" t="s">
        <v>4570</v>
      </c>
    </row>
    <row r="380" spans="1:26" hidden="1" x14ac:dyDescent="0.2">
      <c r="A380" s="6" t="s">
        <v>3987</v>
      </c>
      <c r="B380" s="6">
        <v>12826</v>
      </c>
      <c r="C380" s="1">
        <v>42101</v>
      </c>
      <c r="D380" s="6" t="s">
        <v>4566</v>
      </c>
      <c r="E380" s="6" t="s">
        <v>3989</v>
      </c>
      <c r="F380" s="9">
        <v>300</v>
      </c>
      <c r="G380" s="9">
        <v>300</v>
      </c>
      <c r="H380" s="9">
        <v>3.75</v>
      </c>
      <c r="I380" s="6" t="s">
        <v>4011</v>
      </c>
      <c r="J380" s="9">
        <v>0</v>
      </c>
      <c r="K380" s="9">
        <v>0</v>
      </c>
      <c r="L380" s="6" t="s">
        <v>3990</v>
      </c>
      <c r="M380" s="9">
        <v>0</v>
      </c>
      <c r="N380" s="9">
        <v>0</v>
      </c>
      <c r="O380" s="6" t="s">
        <v>3990</v>
      </c>
      <c r="P380" s="7">
        <v>300</v>
      </c>
      <c r="Q380" s="7">
        <v>4.95</v>
      </c>
      <c r="R380" s="6" t="s">
        <v>3991</v>
      </c>
      <c r="S380" s="7">
        <v>300</v>
      </c>
      <c r="T380" s="7">
        <v>22.8</v>
      </c>
      <c r="U380" s="6" t="s">
        <v>3991</v>
      </c>
      <c r="V380" s="6" t="s">
        <v>3992</v>
      </c>
      <c r="W380" s="6" t="s">
        <v>4567</v>
      </c>
      <c r="X380" s="6" t="s">
        <v>4568</v>
      </c>
      <c r="Y380" s="6" t="s">
        <v>4569</v>
      </c>
      <c r="Z380" s="6" t="s">
        <v>4570</v>
      </c>
    </row>
    <row r="381" spans="1:26" hidden="1" x14ac:dyDescent="0.2">
      <c r="A381" s="6" t="s">
        <v>3987</v>
      </c>
      <c r="B381" s="6">
        <v>12827</v>
      </c>
      <c r="C381" s="1">
        <v>42101</v>
      </c>
      <c r="D381" s="6" t="s">
        <v>4566</v>
      </c>
      <c r="E381" s="6" t="s">
        <v>3989</v>
      </c>
      <c r="F381" s="9">
        <v>180</v>
      </c>
      <c r="G381" s="9">
        <v>180</v>
      </c>
      <c r="H381" s="9">
        <v>2.25</v>
      </c>
      <c r="I381" s="6" t="s">
        <v>4011</v>
      </c>
      <c r="J381" s="9">
        <v>0</v>
      </c>
      <c r="K381" s="9">
        <v>0</v>
      </c>
      <c r="L381" s="6" t="s">
        <v>3990</v>
      </c>
      <c r="M381" s="9">
        <v>0</v>
      </c>
      <c r="N381" s="9">
        <v>0</v>
      </c>
      <c r="O381" s="6" t="s">
        <v>3990</v>
      </c>
      <c r="P381" s="7">
        <v>180</v>
      </c>
      <c r="Q381" s="7">
        <v>2.97</v>
      </c>
      <c r="R381" s="6" t="s">
        <v>3991</v>
      </c>
      <c r="S381" s="7">
        <v>180</v>
      </c>
      <c r="T381" s="7">
        <v>13.68</v>
      </c>
      <c r="U381" s="6" t="s">
        <v>3991</v>
      </c>
      <c r="V381" s="6" t="s">
        <v>3992</v>
      </c>
      <c r="W381" s="6" t="s">
        <v>4567</v>
      </c>
      <c r="X381" s="6" t="s">
        <v>4568</v>
      </c>
      <c r="Y381" s="6" t="s">
        <v>4569</v>
      </c>
      <c r="Z381" s="6" t="s">
        <v>4570</v>
      </c>
    </row>
    <row r="382" spans="1:26" hidden="1" x14ac:dyDescent="0.2">
      <c r="A382" s="6" t="s">
        <v>3987</v>
      </c>
      <c r="B382" s="6">
        <v>12828</v>
      </c>
      <c r="C382" s="1">
        <v>42101</v>
      </c>
      <c r="D382" s="6" t="s">
        <v>4566</v>
      </c>
      <c r="E382" s="6" t="s">
        <v>3989</v>
      </c>
      <c r="F382" s="9">
        <v>190</v>
      </c>
      <c r="G382" s="9">
        <v>190</v>
      </c>
      <c r="H382" s="9">
        <v>2.38</v>
      </c>
      <c r="I382" s="6" t="s">
        <v>4011</v>
      </c>
      <c r="J382" s="9">
        <v>0</v>
      </c>
      <c r="K382" s="9">
        <v>0</v>
      </c>
      <c r="L382" s="6" t="s">
        <v>3990</v>
      </c>
      <c r="M382" s="9">
        <v>0</v>
      </c>
      <c r="N382" s="9">
        <v>0</v>
      </c>
      <c r="O382" s="6" t="s">
        <v>3990</v>
      </c>
      <c r="P382" s="7">
        <v>190</v>
      </c>
      <c r="Q382" s="7">
        <v>3.14</v>
      </c>
      <c r="R382" s="6" t="s">
        <v>3991</v>
      </c>
      <c r="S382" s="7">
        <v>190</v>
      </c>
      <c r="T382" s="7">
        <v>14.44</v>
      </c>
      <c r="U382" s="6" t="s">
        <v>3991</v>
      </c>
      <c r="V382" s="6" t="s">
        <v>3992</v>
      </c>
      <c r="W382" s="6" t="s">
        <v>4567</v>
      </c>
      <c r="X382" s="6" t="s">
        <v>4568</v>
      </c>
      <c r="Y382" s="6" t="s">
        <v>4569</v>
      </c>
      <c r="Z382" s="6" t="s">
        <v>4570</v>
      </c>
    </row>
    <row r="383" spans="1:26" hidden="1" x14ac:dyDescent="0.2">
      <c r="A383" s="6" t="s">
        <v>3987</v>
      </c>
      <c r="B383" s="6">
        <v>12829</v>
      </c>
      <c r="C383" s="1">
        <v>42101</v>
      </c>
      <c r="D383" s="6" t="s">
        <v>4566</v>
      </c>
      <c r="E383" s="6" t="s">
        <v>3989</v>
      </c>
      <c r="F383" s="9">
        <v>190</v>
      </c>
      <c r="G383" s="9">
        <v>190</v>
      </c>
      <c r="H383" s="9">
        <v>2.38</v>
      </c>
      <c r="I383" s="6" t="s">
        <v>4011</v>
      </c>
      <c r="J383" s="9">
        <v>0</v>
      </c>
      <c r="K383" s="9">
        <v>0</v>
      </c>
      <c r="L383" s="6" t="s">
        <v>3990</v>
      </c>
      <c r="M383" s="9">
        <v>0</v>
      </c>
      <c r="N383" s="9">
        <v>0</v>
      </c>
      <c r="O383" s="6" t="s">
        <v>3990</v>
      </c>
      <c r="P383" s="7">
        <v>190</v>
      </c>
      <c r="Q383" s="7">
        <v>3.14</v>
      </c>
      <c r="R383" s="6" t="s">
        <v>3991</v>
      </c>
      <c r="S383" s="7">
        <v>190</v>
      </c>
      <c r="T383" s="7">
        <v>14.44</v>
      </c>
      <c r="U383" s="6" t="s">
        <v>3991</v>
      </c>
      <c r="V383" s="6" t="s">
        <v>3992</v>
      </c>
      <c r="W383" s="6" t="s">
        <v>4567</v>
      </c>
      <c r="X383" s="6" t="s">
        <v>4568</v>
      </c>
      <c r="Y383" s="6" t="s">
        <v>4569</v>
      </c>
      <c r="Z383" s="6" t="s">
        <v>4570</v>
      </c>
    </row>
    <row r="384" spans="1:26" hidden="1" x14ac:dyDescent="0.2">
      <c r="A384" s="6" t="s">
        <v>3987</v>
      </c>
      <c r="B384" s="6">
        <v>12830</v>
      </c>
      <c r="C384" s="1">
        <v>42101</v>
      </c>
      <c r="D384" s="6" t="s">
        <v>4566</v>
      </c>
      <c r="E384" s="6" t="s">
        <v>3989</v>
      </c>
      <c r="F384" s="9">
        <v>190</v>
      </c>
      <c r="G384" s="9">
        <v>190</v>
      </c>
      <c r="H384" s="9">
        <v>2.38</v>
      </c>
      <c r="I384" s="6" t="s">
        <v>4011</v>
      </c>
      <c r="J384" s="9">
        <v>0</v>
      </c>
      <c r="K384" s="9">
        <v>0</v>
      </c>
      <c r="L384" s="6" t="s">
        <v>3990</v>
      </c>
      <c r="M384" s="9">
        <v>0</v>
      </c>
      <c r="N384" s="9">
        <v>0</v>
      </c>
      <c r="O384" s="6" t="s">
        <v>3990</v>
      </c>
      <c r="P384" s="7">
        <v>190</v>
      </c>
      <c r="Q384" s="7">
        <v>3.14</v>
      </c>
      <c r="R384" s="6" t="s">
        <v>3991</v>
      </c>
      <c r="S384" s="7">
        <v>190</v>
      </c>
      <c r="T384" s="7">
        <v>14.44</v>
      </c>
      <c r="U384" s="6" t="s">
        <v>3991</v>
      </c>
      <c r="V384" s="6" t="s">
        <v>3992</v>
      </c>
      <c r="W384" s="6" t="s">
        <v>4567</v>
      </c>
      <c r="X384" s="6" t="s">
        <v>4568</v>
      </c>
      <c r="Y384" s="6" t="s">
        <v>4569</v>
      </c>
      <c r="Z384" s="6" t="s">
        <v>4570</v>
      </c>
    </row>
    <row r="385" spans="1:26" hidden="1" x14ac:dyDescent="0.2">
      <c r="A385" s="6" t="s">
        <v>3987</v>
      </c>
      <c r="B385" s="6">
        <v>12831</v>
      </c>
      <c r="C385" s="1">
        <v>42101</v>
      </c>
      <c r="D385" s="6" t="s">
        <v>4566</v>
      </c>
      <c r="E385" s="6" t="s">
        <v>3989</v>
      </c>
      <c r="F385" s="9">
        <v>190</v>
      </c>
      <c r="G385" s="9">
        <v>190</v>
      </c>
      <c r="H385" s="9">
        <v>2.38</v>
      </c>
      <c r="I385" s="6" t="s">
        <v>4011</v>
      </c>
      <c r="J385" s="9">
        <v>0</v>
      </c>
      <c r="K385" s="9">
        <v>0</v>
      </c>
      <c r="L385" s="6" t="s">
        <v>3990</v>
      </c>
      <c r="M385" s="9">
        <v>0</v>
      </c>
      <c r="N385" s="9">
        <v>0</v>
      </c>
      <c r="O385" s="6" t="s">
        <v>3990</v>
      </c>
      <c r="P385" s="7">
        <v>190</v>
      </c>
      <c r="Q385" s="7">
        <v>3.14</v>
      </c>
      <c r="R385" s="6" t="s">
        <v>3991</v>
      </c>
      <c r="S385" s="7">
        <v>190</v>
      </c>
      <c r="T385" s="7">
        <v>14.44</v>
      </c>
      <c r="U385" s="6" t="s">
        <v>3991</v>
      </c>
      <c r="V385" s="6" t="s">
        <v>3992</v>
      </c>
      <c r="W385" s="6" t="s">
        <v>4567</v>
      </c>
      <c r="X385" s="6" t="s">
        <v>4568</v>
      </c>
      <c r="Y385" s="6" t="s">
        <v>4569</v>
      </c>
      <c r="Z385" s="6" t="s">
        <v>4570</v>
      </c>
    </row>
    <row r="386" spans="1:26" hidden="1" x14ac:dyDescent="0.2">
      <c r="A386" s="6" t="s">
        <v>3987</v>
      </c>
      <c r="B386" s="6">
        <v>12832</v>
      </c>
      <c r="C386" s="1">
        <v>42101</v>
      </c>
      <c r="D386" s="6" t="s">
        <v>4566</v>
      </c>
      <c r="E386" s="6" t="s">
        <v>3989</v>
      </c>
      <c r="F386" s="9">
        <v>190</v>
      </c>
      <c r="G386" s="9">
        <v>190</v>
      </c>
      <c r="H386" s="9">
        <v>2.38</v>
      </c>
      <c r="I386" s="6" t="s">
        <v>4011</v>
      </c>
      <c r="J386" s="9">
        <v>0</v>
      </c>
      <c r="K386" s="9">
        <v>0</v>
      </c>
      <c r="L386" s="6" t="s">
        <v>3990</v>
      </c>
      <c r="M386" s="9">
        <v>0</v>
      </c>
      <c r="N386" s="9">
        <v>0</v>
      </c>
      <c r="O386" s="6" t="s">
        <v>3990</v>
      </c>
      <c r="P386" s="7">
        <v>190</v>
      </c>
      <c r="Q386" s="7">
        <v>3.14</v>
      </c>
      <c r="R386" s="6" t="s">
        <v>3991</v>
      </c>
      <c r="S386" s="7">
        <v>190</v>
      </c>
      <c r="T386" s="7">
        <v>14.44</v>
      </c>
      <c r="U386" s="6" t="s">
        <v>3991</v>
      </c>
      <c r="V386" s="6" t="s">
        <v>3992</v>
      </c>
      <c r="W386" s="6" t="s">
        <v>4567</v>
      </c>
      <c r="X386" s="6" t="s">
        <v>4568</v>
      </c>
      <c r="Y386" s="6" t="s">
        <v>4569</v>
      </c>
      <c r="Z386" s="6" t="s">
        <v>4570</v>
      </c>
    </row>
    <row r="387" spans="1:26" hidden="1" x14ac:dyDescent="0.2">
      <c r="A387" s="6" t="s">
        <v>3987</v>
      </c>
      <c r="B387" s="6">
        <v>12834</v>
      </c>
      <c r="C387" s="1">
        <v>42101</v>
      </c>
      <c r="D387" s="6" t="s">
        <v>4566</v>
      </c>
      <c r="E387" s="6" t="s">
        <v>3989</v>
      </c>
      <c r="F387" s="9">
        <v>320</v>
      </c>
      <c r="G387" s="9">
        <v>320</v>
      </c>
      <c r="H387" s="9">
        <v>4</v>
      </c>
      <c r="I387" s="6" t="s">
        <v>4011</v>
      </c>
      <c r="J387" s="9">
        <v>0</v>
      </c>
      <c r="K387" s="9">
        <v>0</v>
      </c>
      <c r="L387" s="6" t="s">
        <v>3990</v>
      </c>
      <c r="M387" s="9">
        <v>0</v>
      </c>
      <c r="N387" s="9">
        <v>0</v>
      </c>
      <c r="O387" s="6" t="s">
        <v>3990</v>
      </c>
      <c r="P387" s="7">
        <v>320</v>
      </c>
      <c r="Q387" s="7">
        <v>5.28</v>
      </c>
      <c r="R387" s="6" t="s">
        <v>3991</v>
      </c>
      <c r="S387" s="7">
        <v>320</v>
      </c>
      <c r="T387" s="7">
        <v>24.32</v>
      </c>
      <c r="U387" s="6" t="s">
        <v>3991</v>
      </c>
      <c r="V387" s="6" t="s">
        <v>3992</v>
      </c>
      <c r="W387" s="6" t="s">
        <v>4567</v>
      </c>
      <c r="X387" s="6" t="s">
        <v>4568</v>
      </c>
      <c r="Y387" s="6" t="s">
        <v>4569</v>
      </c>
      <c r="Z387" s="6" t="s">
        <v>4570</v>
      </c>
    </row>
    <row r="388" spans="1:26" hidden="1" x14ac:dyDescent="0.2">
      <c r="A388" s="6" t="s">
        <v>3987</v>
      </c>
      <c r="B388" s="6">
        <v>12835</v>
      </c>
      <c r="C388" s="1">
        <v>42101</v>
      </c>
      <c r="D388" s="6" t="s">
        <v>4566</v>
      </c>
      <c r="E388" s="6" t="s">
        <v>3989</v>
      </c>
      <c r="F388" s="9">
        <v>420</v>
      </c>
      <c r="G388" s="9">
        <v>420</v>
      </c>
      <c r="H388" s="9">
        <v>5.25</v>
      </c>
      <c r="I388" s="6" t="s">
        <v>4011</v>
      </c>
      <c r="J388" s="9">
        <v>0</v>
      </c>
      <c r="K388" s="9">
        <v>0</v>
      </c>
      <c r="L388" s="6" t="s">
        <v>3990</v>
      </c>
      <c r="M388" s="9">
        <v>0</v>
      </c>
      <c r="N388" s="9">
        <v>0</v>
      </c>
      <c r="O388" s="6" t="s">
        <v>3990</v>
      </c>
      <c r="P388" s="7">
        <v>420</v>
      </c>
      <c r="Q388" s="7">
        <v>6.93</v>
      </c>
      <c r="R388" s="6" t="s">
        <v>3991</v>
      </c>
      <c r="S388" s="7">
        <v>420</v>
      </c>
      <c r="T388" s="7">
        <v>31.92</v>
      </c>
      <c r="U388" s="6" t="s">
        <v>3991</v>
      </c>
      <c r="V388" s="6" t="s">
        <v>3992</v>
      </c>
      <c r="W388" s="6" t="s">
        <v>4567</v>
      </c>
      <c r="X388" s="6" t="s">
        <v>4568</v>
      </c>
      <c r="Y388" s="6" t="s">
        <v>4569</v>
      </c>
      <c r="Z388" s="6" t="s">
        <v>4570</v>
      </c>
    </row>
    <row r="389" spans="1:26" hidden="1" x14ac:dyDescent="0.2">
      <c r="A389" s="6" t="s">
        <v>3987</v>
      </c>
      <c r="B389" s="6">
        <v>12837</v>
      </c>
      <c r="C389" s="1">
        <v>42101</v>
      </c>
      <c r="D389" s="6" t="s">
        <v>4566</v>
      </c>
      <c r="E389" s="6" t="s">
        <v>3989</v>
      </c>
      <c r="F389" s="9">
        <v>340</v>
      </c>
      <c r="G389" s="9">
        <v>340</v>
      </c>
      <c r="H389" s="9">
        <v>4.25</v>
      </c>
      <c r="I389" s="6" t="s">
        <v>4011</v>
      </c>
      <c r="J389" s="9">
        <v>0</v>
      </c>
      <c r="K389" s="9">
        <v>0</v>
      </c>
      <c r="L389" s="6" t="s">
        <v>3990</v>
      </c>
      <c r="M389" s="9">
        <v>0</v>
      </c>
      <c r="N389" s="9">
        <v>0</v>
      </c>
      <c r="O389" s="6" t="s">
        <v>3990</v>
      </c>
      <c r="P389" s="7">
        <v>340</v>
      </c>
      <c r="Q389" s="7">
        <v>5.61</v>
      </c>
      <c r="R389" s="6" t="s">
        <v>3991</v>
      </c>
      <c r="S389" s="7">
        <v>340</v>
      </c>
      <c r="T389" s="7">
        <v>25.84</v>
      </c>
      <c r="U389" s="6" t="s">
        <v>3991</v>
      </c>
      <c r="V389" s="6" t="s">
        <v>3992</v>
      </c>
      <c r="W389" s="6" t="s">
        <v>4567</v>
      </c>
      <c r="X389" s="6" t="s">
        <v>4568</v>
      </c>
      <c r="Y389" s="6" t="s">
        <v>4569</v>
      </c>
      <c r="Z389" s="6" t="s">
        <v>4570</v>
      </c>
    </row>
    <row r="390" spans="1:26" hidden="1" x14ac:dyDescent="0.2">
      <c r="A390" s="6" t="s">
        <v>3987</v>
      </c>
      <c r="B390" s="6">
        <v>12838</v>
      </c>
      <c r="C390" s="1">
        <v>42101</v>
      </c>
      <c r="D390" s="6" t="s">
        <v>4566</v>
      </c>
      <c r="E390" s="6" t="s">
        <v>3989</v>
      </c>
      <c r="F390" s="9">
        <v>280</v>
      </c>
      <c r="G390" s="9">
        <v>280</v>
      </c>
      <c r="H390" s="9">
        <v>3.5</v>
      </c>
      <c r="I390" s="6" t="s">
        <v>4011</v>
      </c>
      <c r="J390" s="9">
        <v>0</v>
      </c>
      <c r="K390" s="9">
        <v>0</v>
      </c>
      <c r="L390" s="6" t="s">
        <v>3990</v>
      </c>
      <c r="M390" s="9">
        <v>0</v>
      </c>
      <c r="N390" s="9">
        <v>0</v>
      </c>
      <c r="O390" s="6" t="s">
        <v>3990</v>
      </c>
      <c r="P390" s="7">
        <v>280</v>
      </c>
      <c r="Q390" s="7">
        <v>4.62</v>
      </c>
      <c r="R390" s="6" t="s">
        <v>3991</v>
      </c>
      <c r="S390" s="7">
        <v>280</v>
      </c>
      <c r="T390" s="7">
        <v>21.28</v>
      </c>
      <c r="U390" s="6" t="s">
        <v>3991</v>
      </c>
      <c r="V390" s="6" t="s">
        <v>3992</v>
      </c>
      <c r="W390" s="6" t="s">
        <v>4567</v>
      </c>
      <c r="X390" s="6" t="s">
        <v>4568</v>
      </c>
      <c r="Y390" s="6" t="s">
        <v>4569</v>
      </c>
      <c r="Z390" s="6" t="s">
        <v>4570</v>
      </c>
    </row>
    <row r="391" spans="1:26" hidden="1" x14ac:dyDescent="0.2">
      <c r="A391" s="6" t="s">
        <v>3987</v>
      </c>
      <c r="B391" s="6">
        <v>12839</v>
      </c>
      <c r="C391" s="1">
        <v>42101</v>
      </c>
      <c r="D391" s="6" t="s">
        <v>4566</v>
      </c>
      <c r="E391" s="6" t="s">
        <v>3989</v>
      </c>
      <c r="F391" s="9">
        <v>280</v>
      </c>
      <c r="G391" s="9">
        <v>280</v>
      </c>
      <c r="H391" s="9">
        <v>3.5</v>
      </c>
      <c r="I391" s="6" t="s">
        <v>4011</v>
      </c>
      <c r="J391" s="9">
        <v>0</v>
      </c>
      <c r="K391" s="9">
        <v>0</v>
      </c>
      <c r="L391" s="6" t="s">
        <v>3990</v>
      </c>
      <c r="M391" s="9">
        <v>0</v>
      </c>
      <c r="N391" s="9">
        <v>0</v>
      </c>
      <c r="O391" s="6" t="s">
        <v>3990</v>
      </c>
      <c r="P391" s="7">
        <v>280</v>
      </c>
      <c r="Q391" s="7">
        <v>4.62</v>
      </c>
      <c r="R391" s="6" t="s">
        <v>3991</v>
      </c>
      <c r="S391" s="7">
        <v>280</v>
      </c>
      <c r="T391" s="7">
        <v>21.28</v>
      </c>
      <c r="U391" s="6" t="s">
        <v>3991</v>
      </c>
      <c r="V391" s="6" t="s">
        <v>3992</v>
      </c>
      <c r="W391" s="6" t="s">
        <v>4567</v>
      </c>
      <c r="X391" s="6" t="s">
        <v>4568</v>
      </c>
      <c r="Y391" s="6" t="s">
        <v>4569</v>
      </c>
      <c r="Z391" s="6" t="s">
        <v>4570</v>
      </c>
    </row>
    <row r="392" spans="1:26" hidden="1" x14ac:dyDescent="0.2">
      <c r="A392" s="6" t="s">
        <v>3987</v>
      </c>
      <c r="B392" s="6">
        <v>12840</v>
      </c>
      <c r="C392" s="1">
        <v>42101</v>
      </c>
      <c r="D392" s="6" t="s">
        <v>4566</v>
      </c>
      <c r="E392" s="6" t="s">
        <v>3989</v>
      </c>
      <c r="F392" s="9">
        <v>190</v>
      </c>
      <c r="G392" s="9">
        <v>190</v>
      </c>
      <c r="H392" s="9">
        <v>2.38</v>
      </c>
      <c r="I392" s="6" t="s">
        <v>4011</v>
      </c>
      <c r="J392" s="9">
        <v>0</v>
      </c>
      <c r="K392" s="9">
        <v>0</v>
      </c>
      <c r="L392" s="6" t="s">
        <v>3990</v>
      </c>
      <c r="M392" s="9">
        <v>0</v>
      </c>
      <c r="N392" s="9">
        <v>0</v>
      </c>
      <c r="O392" s="6" t="s">
        <v>3990</v>
      </c>
      <c r="P392" s="7">
        <v>190</v>
      </c>
      <c r="Q392" s="7">
        <v>3.14</v>
      </c>
      <c r="R392" s="6" t="s">
        <v>3991</v>
      </c>
      <c r="S392" s="7">
        <v>190</v>
      </c>
      <c r="T392" s="7">
        <v>14.44</v>
      </c>
      <c r="U392" s="6" t="s">
        <v>3991</v>
      </c>
      <c r="V392" s="6" t="s">
        <v>3992</v>
      </c>
      <c r="W392" s="6" t="s">
        <v>4567</v>
      </c>
      <c r="X392" s="6" t="s">
        <v>4568</v>
      </c>
      <c r="Y392" s="6" t="s">
        <v>4569</v>
      </c>
      <c r="Z392" s="6" t="s">
        <v>4570</v>
      </c>
    </row>
    <row r="393" spans="1:26" hidden="1" x14ac:dyDescent="0.2">
      <c r="A393" s="6" t="s">
        <v>3987</v>
      </c>
      <c r="B393" s="6">
        <v>12841</v>
      </c>
      <c r="C393" s="1">
        <v>42101</v>
      </c>
      <c r="D393" s="6" t="s">
        <v>4566</v>
      </c>
      <c r="E393" s="6" t="s">
        <v>3989</v>
      </c>
      <c r="F393" s="9">
        <v>190</v>
      </c>
      <c r="G393" s="9">
        <v>190</v>
      </c>
      <c r="H393" s="9">
        <v>2.38</v>
      </c>
      <c r="I393" s="6" t="s">
        <v>4011</v>
      </c>
      <c r="J393" s="9">
        <v>0</v>
      </c>
      <c r="K393" s="9">
        <v>0</v>
      </c>
      <c r="L393" s="6" t="s">
        <v>3990</v>
      </c>
      <c r="M393" s="9">
        <v>0</v>
      </c>
      <c r="N393" s="9">
        <v>0</v>
      </c>
      <c r="O393" s="6" t="s">
        <v>3990</v>
      </c>
      <c r="P393" s="7">
        <v>190</v>
      </c>
      <c r="Q393" s="7">
        <v>3.14</v>
      </c>
      <c r="R393" s="6" t="s">
        <v>3991</v>
      </c>
      <c r="S393" s="7">
        <v>190</v>
      </c>
      <c r="T393" s="7">
        <v>14.44</v>
      </c>
      <c r="U393" s="6" t="s">
        <v>3991</v>
      </c>
      <c r="V393" s="6" t="s">
        <v>3992</v>
      </c>
      <c r="W393" s="6" t="s">
        <v>4567</v>
      </c>
      <c r="X393" s="6" t="s">
        <v>4568</v>
      </c>
      <c r="Y393" s="6" t="s">
        <v>4569</v>
      </c>
      <c r="Z393" s="6" t="s">
        <v>4570</v>
      </c>
    </row>
    <row r="394" spans="1:26" hidden="1" x14ac:dyDescent="0.2">
      <c r="A394" s="6" t="s">
        <v>3987</v>
      </c>
      <c r="B394" s="6">
        <v>12842</v>
      </c>
      <c r="C394" s="1">
        <v>42101</v>
      </c>
      <c r="D394" s="6" t="s">
        <v>4566</v>
      </c>
      <c r="E394" s="6" t="s">
        <v>3989</v>
      </c>
      <c r="F394" s="9">
        <v>90</v>
      </c>
      <c r="G394" s="9">
        <v>90</v>
      </c>
      <c r="H394" s="9">
        <v>1.1299999999999999</v>
      </c>
      <c r="I394" s="6" t="s">
        <v>4011</v>
      </c>
      <c r="J394" s="9">
        <v>0</v>
      </c>
      <c r="K394" s="9">
        <v>0</v>
      </c>
      <c r="L394" s="6" t="s">
        <v>3990</v>
      </c>
      <c r="M394" s="9">
        <v>0</v>
      </c>
      <c r="N394" s="9">
        <v>0</v>
      </c>
      <c r="O394" s="6" t="s">
        <v>3990</v>
      </c>
      <c r="P394" s="7">
        <v>90</v>
      </c>
      <c r="Q394" s="7">
        <v>1.49</v>
      </c>
      <c r="R394" s="6" t="s">
        <v>3991</v>
      </c>
      <c r="S394" s="7">
        <v>90</v>
      </c>
      <c r="T394" s="7">
        <v>6.84</v>
      </c>
      <c r="U394" s="6" t="s">
        <v>3991</v>
      </c>
      <c r="V394" s="6" t="s">
        <v>3992</v>
      </c>
      <c r="W394" s="6" t="s">
        <v>4567</v>
      </c>
      <c r="X394" s="6" t="s">
        <v>4568</v>
      </c>
      <c r="Y394" s="6" t="s">
        <v>4569</v>
      </c>
      <c r="Z394" s="6" t="s">
        <v>4570</v>
      </c>
    </row>
    <row r="395" spans="1:26" hidden="1" x14ac:dyDescent="0.2">
      <c r="A395" s="6" t="s">
        <v>3987</v>
      </c>
      <c r="B395" s="6">
        <v>12843</v>
      </c>
      <c r="C395" s="1">
        <v>42101</v>
      </c>
      <c r="D395" s="6" t="s">
        <v>4566</v>
      </c>
      <c r="E395" s="6" t="s">
        <v>3989</v>
      </c>
      <c r="F395" s="9">
        <v>90</v>
      </c>
      <c r="G395" s="9">
        <v>90</v>
      </c>
      <c r="H395" s="9">
        <v>1.1299999999999999</v>
      </c>
      <c r="I395" s="6" t="s">
        <v>4011</v>
      </c>
      <c r="J395" s="9">
        <v>0</v>
      </c>
      <c r="K395" s="9">
        <v>0</v>
      </c>
      <c r="L395" s="6" t="s">
        <v>3990</v>
      </c>
      <c r="M395" s="9">
        <v>0</v>
      </c>
      <c r="N395" s="9">
        <v>0</v>
      </c>
      <c r="O395" s="6" t="s">
        <v>3990</v>
      </c>
      <c r="P395" s="7">
        <v>90</v>
      </c>
      <c r="Q395" s="7">
        <v>1.49</v>
      </c>
      <c r="R395" s="6" t="s">
        <v>3991</v>
      </c>
      <c r="S395" s="7">
        <v>90</v>
      </c>
      <c r="T395" s="7">
        <v>6.84</v>
      </c>
      <c r="U395" s="6" t="s">
        <v>3991</v>
      </c>
      <c r="V395" s="6" t="s">
        <v>3992</v>
      </c>
      <c r="W395" s="6" t="s">
        <v>4567</v>
      </c>
      <c r="X395" s="6" t="s">
        <v>4568</v>
      </c>
      <c r="Y395" s="6" t="s">
        <v>4569</v>
      </c>
      <c r="Z395" s="6" t="s">
        <v>4570</v>
      </c>
    </row>
    <row r="396" spans="1:26" hidden="1" x14ac:dyDescent="0.2">
      <c r="A396" s="6" t="s">
        <v>3987</v>
      </c>
      <c r="B396" s="6">
        <v>12844</v>
      </c>
      <c r="C396" s="1">
        <v>42101</v>
      </c>
      <c r="D396" s="6" t="s">
        <v>4566</v>
      </c>
      <c r="E396" s="6" t="s">
        <v>3989</v>
      </c>
      <c r="F396" s="9">
        <v>90</v>
      </c>
      <c r="G396" s="9">
        <v>90</v>
      </c>
      <c r="H396" s="9">
        <v>1.1299999999999999</v>
      </c>
      <c r="I396" s="6" t="s">
        <v>4011</v>
      </c>
      <c r="J396" s="9">
        <v>0</v>
      </c>
      <c r="K396" s="9">
        <v>0</v>
      </c>
      <c r="L396" s="6" t="s">
        <v>3990</v>
      </c>
      <c r="M396" s="9">
        <v>0</v>
      </c>
      <c r="N396" s="9">
        <v>0</v>
      </c>
      <c r="O396" s="6" t="s">
        <v>3990</v>
      </c>
      <c r="P396" s="7">
        <v>90</v>
      </c>
      <c r="Q396" s="7">
        <v>1.49</v>
      </c>
      <c r="R396" s="6" t="s">
        <v>3991</v>
      </c>
      <c r="S396" s="7">
        <v>90</v>
      </c>
      <c r="T396" s="7">
        <v>6.84</v>
      </c>
      <c r="U396" s="6" t="s">
        <v>3991</v>
      </c>
      <c r="V396" s="6" t="s">
        <v>3992</v>
      </c>
      <c r="W396" s="6" t="s">
        <v>4567</v>
      </c>
      <c r="X396" s="6" t="s">
        <v>4568</v>
      </c>
      <c r="Y396" s="6" t="s">
        <v>4569</v>
      </c>
      <c r="Z396" s="6" t="s">
        <v>4570</v>
      </c>
    </row>
    <row r="397" spans="1:26" hidden="1" x14ac:dyDescent="0.2">
      <c r="A397" s="6" t="s">
        <v>3987</v>
      </c>
      <c r="B397" s="6">
        <v>12845</v>
      </c>
      <c r="C397" s="1">
        <v>42101</v>
      </c>
      <c r="D397" s="6" t="s">
        <v>4566</v>
      </c>
      <c r="E397" s="6" t="s">
        <v>3989</v>
      </c>
      <c r="F397" s="9">
        <v>280</v>
      </c>
      <c r="G397" s="9">
        <v>280</v>
      </c>
      <c r="H397" s="9">
        <v>3.5</v>
      </c>
      <c r="I397" s="6" t="s">
        <v>4011</v>
      </c>
      <c r="J397" s="9">
        <v>0</v>
      </c>
      <c r="K397" s="9">
        <v>0</v>
      </c>
      <c r="L397" s="6" t="s">
        <v>3990</v>
      </c>
      <c r="M397" s="9">
        <v>0</v>
      </c>
      <c r="N397" s="9">
        <v>0</v>
      </c>
      <c r="O397" s="6" t="s">
        <v>3990</v>
      </c>
      <c r="P397" s="7">
        <v>280</v>
      </c>
      <c r="Q397" s="7">
        <v>4.62</v>
      </c>
      <c r="R397" s="6" t="s">
        <v>3991</v>
      </c>
      <c r="S397" s="7">
        <v>280</v>
      </c>
      <c r="T397" s="7">
        <v>21.28</v>
      </c>
      <c r="U397" s="6" t="s">
        <v>3991</v>
      </c>
      <c r="V397" s="6" t="s">
        <v>3992</v>
      </c>
      <c r="W397" s="6" t="s">
        <v>4567</v>
      </c>
      <c r="X397" s="6" t="s">
        <v>4568</v>
      </c>
      <c r="Y397" s="6" t="s">
        <v>4569</v>
      </c>
      <c r="Z397" s="6" t="s">
        <v>4570</v>
      </c>
    </row>
    <row r="398" spans="1:26" hidden="1" x14ac:dyDescent="0.2">
      <c r="A398" s="6" t="s">
        <v>3987</v>
      </c>
      <c r="B398" s="6">
        <v>12846</v>
      </c>
      <c r="C398" s="1">
        <v>42101</v>
      </c>
      <c r="D398" s="6" t="s">
        <v>4566</v>
      </c>
      <c r="E398" s="6" t="s">
        <v>3989</v>
      </c>
      <c r="F398" s="9">
        <v>26</v>
      </c>
      <c r="G398" s="9">
        <v>26</v>
      </c>
      <c r="H398" s="9">
        <v>0.33</v>
      </c>
      <c r="I398" s="6" t="s">
        <v>4011</v>
      </c>
      <c r="J398" s="9">
        <v>0</v>
      </c>
      <c r="K398" s="9">
        <v>0</v>
      </c>
      <c r="L398" s="6" t="s">
        <v>3990</v>
      </c>
      <c r="M398" s="9">
        <v>0</v>
      </c>
      <c r="N398" s="9">
        <v>0</v>
      </c>
      <c r="O398" s="6" t="s">
        <v>3990</v>
      </c>
      <c r="P398" s="7">
        <v>26</v>
      </c>
      <c r="Q398" s="7">
        <v>0.43</v>
      </c>
      <c r="R398" s="6" t="s">
        <v>3991</v>
      </c>
      <c r="S398" s="7">
        <v>26</v>
      </c>
      <c r="T398" s="7">
        <v>1.98</v>
      </c>
      <c r="U398" s="6" t="s">
        <v>3991</v>
      </c>
      <c r="V398" s="6" t="s">
        <v>3992</v>
      </c>
      <c r="W398" s="6" t="s">
        <v>4567</v>
      </c>
      <c r="X398" s="6" t="s">
        <v>4568</v>
      </c>
      <c r="Y398" s="6" t="s">
        <v>4569</v>
      </c>
      <c r="Z398" s="6" t="s">
        <v>4570</v>
      </c>
    </row>
    <row r="399" spans="1:26" hidden="1" x14ac:dyDescent="0.2">
      <c r="A399" s="6" t="s">
        <v>3987</v>
      </c>
      <c r="B399" s="6">
        <v>12847</v>
      </c>
      <c r="C399" s="1">
        <v>42101</v>
      </c>
      <c r="D399" s="6" t="s">
        <v>4566</v>
      </c>
      <c r="E399" s="6" t="s">
        <v>3989</v>
      </c>
      <c r="F399" s="9">
        <v>26</v>
      </c>
      <c r="G399" s="9">
        <v>26</v>
      </c>
      <c r="H399" s="9">
        <v>0.33</v>
      </c>
      <c r="I399" s="6" t="s">
        <v>4011</v>
      </c>
      <c r="J399" s="9">
        <v>0</v>
      </c>
      <c r="K399" s="9">
        <v>0</v>
      </c>
      <c r="L399" s="6" t="s">
        <v>3990</v>
      </c>
      <c r="M399" s="9">
        <v>0</v>
      </c>
      <c r="N399" s="9">
        <v>0</v>
      </c>
      <c r="O399" s="6" t="s">
        <v>3990</v>
      </c>
      <c r="P399" s="7">
        <v>26</v>
      </c>
      <c r="Q399" s="7">
        <v>0.43</v>
      </c>
      <c r="R399" s="6" t="s">
        <v>3991</v>
      </c>
      <c r="S399" s="7">
        <v>26</v>
      </c>
      <c r="T399" s="7">
        <v>1.98</v>
      </c>
      <c r="U399" s="6" t="s">
        <v>3991</v>
      </c>
      <c r="V399" s="6" t="s">
        <v>3992</v>
      </c>
      <c r="W399" s="6" t="s">
        <v>4567</v>
      </c>
      <c r="X399" s="6" t="s">
        <v>4568</v>
      </c>
      <c r="Y399" s="6" t="s">
        <v>4569</v>
      </c>
      <c r="Z399" s="6" t="s">
        <v>4570</v>
      </c>
    </row>
    <row r="400" spans="1:26" hidden="1" x14ac:dyDescent="0.2">
      <c r="A400" s="6" t="s">
        <v>3987</v>
      </c>
      <c r="B400" s="6">
        <v>12848</v>
      </c>
      <c r="C400" s="1">
        <v>42101</v>
      </c>
      <c r="D400" s="6" t="s">
        <v>4566</v>
      </c>
      <c r="E400" s="6" t="s">
        <v>3989</v>
      </c>
      <c r="F400" s="9">
        <v>26</v>
      </c>
      <c r="G400" s="9">
        <v>26</v>
      </c>
      <c r="H400" s="9">
        <v>0.33</v>
      </c>
      <c r="I400" s="6" t="s">
        <v>4011</v>
      </c>
      <c r="J400" s="9">
        <v>0</v>
      </c>
      <c r="K400" s="9">
        <v>0</v>
      </c>
      <c r="L400" s="6" t="s">
        <v>3990</v>
      </c>
      <c r="M400" s="9">
        <v>0</v>
      </c>
      <c r="N400" s="9">
        <v>0</v>
      </c>
      <c r="O400" s="6" t="s">
        <v>3990</v>
      </c>
      <c r="P400" s="7">
        <v>26</v>
      </c>
      <c r="Q400" s="7">
        <v>0.43</v>
      </c>
      <c r="R400" s="6" t="s">
        <v>3991</v>
      </c>
      <c r="S400" s="7">
        <v>26</v>
      </c>
      <c r="T400" s="7">
        <v>1.98</v>
      </c>
      <c r="U400" s="6" t="s">
        <v>3991</v>
      </c>
      <c r="V400" s="6" t="s">
        <v>3992</v>
      </c>
      <c r="W400" s="6" t="s">
        <v>4567</v>
      </c>
      <c r="X400" s="6" t="s">
        <v>4568</v>
      </c>
      <c r="Y400" s="6" t="s">
        <v>4569</v>
      </c>
      <c r="Z400" s="6" t="s">
        <v>4570</v>
      </c>
    </row>
    <row r="401" spans="1:26" hidden="1" x14ac:dyDescent="0.2">
      <c r="A401" s="6" t="s">
        <v>3987</v>
      </c>
      <c r="B401" s="6">
        <v>12849</v>
      </c>
      <c r="C401" s="1">
        <v>42101</v>
      </c>
      <c r="D401" s="6" t="s">
        <v>4566</v>
      </c>
      <c r="E401" s="6" t="s">
        <v>3989</v>
      </c>
      <c r="F401" s="9">
        <v>26</v>
      </c>
      <c r="G401" s="9">
        <v>26</v>
      </c>
      <c r="H401" s="9">
        <v>0.33</v>
      </c>
      <c r="I401" s="6" t="s">
        <v>4011</v>
      </c>
      <c r="J401" s="9">
        <v>0</v>
      </c>
      <c r="K401" s="9">
        <v>0</v>
      </c>
      <c r="L401" s="6" t="s">
        <v>3990</v>
      </c>
      <c r="M401" s="9">
        <v>0</v>
      </c>
      <c r="N401" s="9">
        <v>0</v>
      </c>
      <c r="O401" s="6" t="s">
        <v>3990</v>
      </c>
      <c r="P401" s="7">
        <v>26</v>
      </c>
      <c r="Q401" s="7">
        <v>0.43</v>
      </c>
      <c r="R401" s="6" t="s">
        <v>3991</v>
      </c>
      <c r="S401" s="7">
        <v>26</v>
      </c>
      <c r="T401" s="7">
        <v>1.98</v>
      </c>
      <c r="U401" s="6" t="s">
        <v>3991</v>
      </c>
      <c r="V401" s="6" t="s">
        <v>3992</v>
      </c>
      <c r="W401" s="6" t="s">
        <v>4567</v>
      </c>
      <c r="X401" s="6" t="s">
        <v>4568</v>
      </c>
      <c r="Y401" s="6" t="s">
        <v>4569</v>
      </c>
      <c r="Z401" s="6" t="s">
        <v>4570</v>
      </c>
    </row>
    <row r="402" spans="1:26" hidden="1" x14ac:dyDescent="0.2">
      <c r="A402" s="6" t="s">
        <v>3987</v>
      </c>
      <c r="B402" s="6">
        <v>12850</v>
      </c>
      <c r="C402" s="1">
        <v>42101</v>
      </c>
      <c r="D402" s="6" t="s">
        <v>4566</v>
      </c>
      <c r="E402" s="6" t="s">
        <v>3989</v>
      </c>
      <c r="F402" s="9">
        <v>26</v>
      </c>
      <c r="G402" s="9">
        <v>26</v>
      </c>
      <c r="H402" s="9">
        <v>0.33</v>
      </c>
      <c r="I402" s="6" t="s">
        <v>4011</v>
      </c>
      <c r="J402" s="9">
        <v>0</v>
      </c>
      <c r="K402" s="9">
        <v>0</v>
      </c>
      <c r="L402" s="6" t="s">
        <v>3990</v>
      </c>
      <c r="M402" s="9">
        <v>0</v>
      </c>
      <c r="N402" s="9">
        <v>0</v>
      </c>
      <c r="O402" s="6" t="s">
        <v>3990</v>
      </c>
      <c r="P402" s="7">
        <v>26</v>
      </c>
      <c r="Q402" s="7">
        <v>0.43</v>
      </c>
      <c r="R402" s="6" t="s">
        <v>3991</v>
      </c>
      <c r="S402" s="7">
        <v>26</v>
      </c>
      <c r="T402" s="7">
        <v>1.98</v>
      </c>
      <c r="U402" s="6" t="s">
        <v>3991</v>
      </c>
      <c r="V402" s="6" t="s">
        <v>3992</v>
      </c>
      <c r="W402" s="6" t="s">
        <v>4567</v>
      </c>
      <c r="X402" s="6" t="s">
        <v>4568</v>
      </c>
      <c r="Y402" s="6" t="s">
        <v>4569</v>
      </c>
      <c r="Z402" s="6" t="s">
        <v>4570</v>
      </c>
    </row>
    <row r="403" spans="1:26" hidden="1" x14ac:dyDescent="0.2">
      <c r="A403" s="6" t="s">
        <v>3987</v>
      </c>
      <c r="B403" s="6">
        <v>12851</v>
      </c>
      <c r="C403" s="1">
        <v>42101</v>
      </c>
      <c r="D403" s="6" t="s">
        <v>4566</v>
      </c>
      <c r="E403" s="6" t="s">
        <v>3989</v>
      </c>
      <c r="F403" s="9">
        <v>26</v>
      </c>
      <c r="G403" s="9">
        <v>26</v>
      </c>
      <c r="H403" s="9">
        <v>0.33</v>
      </c>
      <c r="I403" s="6" t="s">
        <v>4011</v>
      </c>
      <c r="J403" s="9">
        <v>0</v>
      </c>
      <c r="K403" s="9">
        <v>0</v>
      </c>
      <c r="L403" s="6" t="s">
        <v>3990</v>
      </c>
      <c r="M403" s="9">
        <v>0</v>
      </c>
      <c r="N403" s="9">
        <v>0</v>
      </c>
      <c r="O403" s="6" t="s">
        <v>3990</v>
      </c>
      <c r="P403" s="7">
        <v>26</v>
      </c>
      <c r="Q403" s="7">
        <v>0.43</v>
      </c>
      <c r="R403" s="6" t="s">
        <v>3991</v>
      </c>
      <c r="S403" s="7">
        <v>26</v>
      </c>
      <c r="T403" s="7">
        <v>1.98</v>
      </c>
      <c r="U403" s="6" t="s">
        <v>3991</v>
      </c>
      <c r="V403" s="6" t="s">
        <v>3992</v>
      </c>
      <c r="W403" s="6" t="s">
        <v>4567</v>
      </c>
      <c r="X403" s="6" t="s">
        <v>4568</v>
      </c>
      <c r="Y403" s="6" t="s">
        <v>4569</v>
      </c>
      <c r="Z403" s="6" t="s">
        <v>4570</v>
      </c>
    </row>
    <row r="404" spans="1:26" hidden="1" x14ac:dyDescent="0.2">
      <c r="A404" s="6" t="s">
        <v>3987</v>
      </c>
      <c r="B404" s="6">
        <v>12852</v>
      </c>
      <c r="C404" s="1">
        <v>42101</v>
      </c>
      <c r="D404" s="6" t="s">
        <v>4566</v>
      </c>
      <c r="E404" s="6" t="s">
        <v>3989</v>
      </c>
      <c r="F404" s="9">
        <v>26</v>
      </c>
      <c r="G404" s="9">
        <v>26</v>
      </c>
      <c r="H404" s="9">
        <v>0.33</v>
      </c>
      <c r="I404" s="6" t="s">
        <v>4011</v>
      </c>
      <c r="J404" s="9">
        <v>0</v>
      </c>
      <c r="K404" s="9">
        <v>0</v>
      </c>
      <c r="L404" s="6" t="s">
        <v>3990</v>
      </c>
      <c r="M404" s="9">
        <v>0</v>
      </c>
      <c r="N404" s="9">
        <v>0</v>
      </c>
      <c r="O404" s="6" t="s">
        <v>3990</v>
      </c>
      <c r="P404" s="7">
        <v>26</v>
      </c>
      <c r="Q404" s="7">
        <v>0.43</v>
      </c>
      <c r="R404" s="6" t="s">
        <v>3991</v>
      </c>
      <c r="S404" s="7">
        <v>26</v>
      </c>
      <c r="T404" s="7">
        <v>1.98</v>
      </c>
      <c r="U404" s="6" t="s">
        <v>3991</v>
      </c>
      <c r="V404" s="6" t="s">
        <v>3992</v>
      </c>
      <c r="W404" s="6" t="s">
        <v>4567</v>
      </c>
      <c r="X404" s="6" t="s">
        <v>4568</v>
      </c>
      <c r="Y404" s="6" t="s">
        <v>4569</v>
      </c>
      <c r="Z404" s="6" t="s">
        <v>4570</v>
      </c>
    </row>
    <row r="405" spans="1:26" hidden="1" x14ac:dyDescent="0.2">
      <c r="A405" s="6" t="s">
        <v>3987</v>
      </c>
      <c r="B405" s="6">
        <v>12853</v>
      </c>
      <c r="C405" s="1">
        <v>42101</v>
      </c>
      <c r="D405" s="6" t="s">
        <v>4566</v>
      </c>
      <c r="E405" s="6" t="s">
        <v>3989</v>
      </c>
      <c r="F405" s="9">
        <v>26</v>
      </c>
      <c r="G405" s="9">
        <v>26</v>
      </c>
      <c r="H405" s="9">
        <v>0.33</v>
      </c>
      <c r="I405" s="6" t="s">
        <v>4011</v>
      </c>
      <c r="J405" s="9">
        <v>0</v>
      </c>
      <c r="K405" s="9">
        <v>0</v>
      </c>
      <c r="L405" s="6" t="s">
        <v>3990</v>
      </c>
      <c r="M405" s="9">
        <v>0</v>
      </c>
      <c r="N405" s="9">
        <v>0</v>
      </c>
      <c r="O405" s="6" t="s">
        <v>3990</v>
      </c>
      <c r="P405" s="7">
        <v>26</v>
      </c>
      <c r="Q405" s="7">
        <v>0.43</v>
      </c>
      <c r="R405" s="6" t="s">
        <v>3991</v>
      </c>
      <c r="S405" s="7">
        <v>26</v>
      </c>
      <c r="T405" s="7">
        <v>1.98</v>
      </c>
      <c r="U405" s="6" t="s">
        <v>3991</v>
      </c>
      <c r="V405" s="6" t="s">
        <v>3992</v>
      </c>
      <c r="W405" s="6" t="s">
        <v>4567</v>
      </c>
      <c r="X405" s="6" t="s">
        <v>4568</v>
      </c>
      <c r="Y405" s="6" t="s">
        <v>4569</v>
      </c>
      <c r="Z405" s="6" t="s">
        <v>4570</v>
      </c>
    </row>
    <row r="406" spans="1:26" hidden="1" x14ac:dyDescent="0.2">
      <c r="A406" s="6" t="s">
        <v>3987</v>
      </c>
      <c r="B406" s="6">
        <v>12854</v>
      </c>
      <c r="C406" s="1">
        <v>42101</v>
      </c>
      <c r="D406" s="6" t="s">
        <v>4566</v>
      </c>
      <c r="E406" s="6" t="s">
        <v>3989</v>
      </c>
      <c r="F406" s="9">
        <v>26</v>
      </c>
      <c r="G406" s="9">
        <v>26</v>
      </c>
      <c r="H406" s="9">
        <v>0.33</v>
      </c>
      <c r="I406" s="6" t="s">
        <v>4011</v>
      </c>
      <c r="J406" s="9">
        <v>0</v>
      </c>
      <c r="K406" s="9">
        <v>0</v>
      </c>
      <c r="L406" s="6" t="s">
        <v>3990</v>
      </c>
      <c r="M406" s="9">
        <v>0</v>
      </c>
      <c r="N406" s="9">
        <v>0</v>
      </c>
      <c r="O406" s="6" t="s">
        <v>3990</v>
      </c>
      <c r="P406" s="7">
        <v>26</v>
      </c>
      <c r="Q406" s="7">
        <v>0.43</v>
      </c>
      <c r="R406" s="6" t="s">
        <v>3991</v>
      </c>
      <c r="S406" s="7">
        <v>26</v>
      </c>
      <c r="T406" s="7">
        <v>1.98</v>
      </c>
      <c r="U406" s="6" t="s">
        <v>3991</v>
      </c>
      <c r="V406" s="6" t="s">
        <v>3992</v>
      </c>
      <c r="W406" s="6" t="s">
        <v>4567</v>
      </c>
      <c r="X406" s="6" t="s">
        <v>4568</v>
      </c>
      <c r="Y406" s="6" t="s">
        <v>4569</v>
      </c>
      <c r="Z406" s="6" t="s">
        <v>4570</v>
      </c>
    </row>
    <row r="407" spans="1:26" hidden="1" x14ac:dyDescent="0.2">
      <c r="A407" s="6" t="s">
        <v>3987</v>
      </c>
      <c r="B407" s="6">
        <v>12855</v>
      </c>
      <c r="C407" s="1">
        <v>42101</v>
      </c>
      <c r="D407" s="6" t="s">
        <v>4566</v>
      </c>
      <c r="E407" s="6" t="s">
        <v>3989</v>
      </c>
      <c r="F407" s="9">
        <v>26</v>
      </c>
      <c r="G407" s="9">
        <v>26</v>
      </c>
      <c r="H407" s="9">
        <v>0.33</v>
      </c>
      <c r="I407" s="6" t="s">
        <v>4011</v>
      </c>
      <c r="J407" s="9">
        <v>0</v>
      </c>
      <c r="K407" s="9">
        <v>0</v>
      </c>
      <c r="L407" s="6" t="s">
        <v>3990</v>
      </c>
      <c r="M407" s="9">
        <v>0</v>
      </c>
      <c r="N407" s="9">
        <v>0</v>
      </c>
      <c r="O407" s="6" t="s">
        <v>3990</v>
      </c>
      <c r="P407" s="7">
        <v>26</v>
      </c>
      <c r="Q407" s="7">
        <v>0.43</v>
      </c>
      <c r="R407" s="6" t="s">
        <v>3991</v>
      </c>
      <c r="S407" s="7">
        <v>26</v>
      </c>
      <c r="T407" s="7">
        <v>1.98</v>
      </c>
      <c r="U407" s="6" t="s">
        <v>3991</v>
      </c>
      <c r="V407" s="6" t="s">
        <v>3992</v>
      </c>
      <c r="W407" s="6" t="s">
        <v>4567</v>
      </c>
      <c r="X407" s="6" t="s">
        <v>4568</v>
      </c>
      <c r="Y407" s="6" t="s">
        <v>4569</v>
      </c>
      <c r="Z407" s="6" t="s">
        <v>4570</v>
      </c>
    </row>
    <row r="408" spans="1:26" hidden="1" x14ac:dyDescent="0.2">
      <c r="A408" s="6" t="s">
        <v>3987</v>
      </c>
      <c r="B408" s="6">
        <v>12856</v>
      </c>
      <c r="C408" s="1">
        <v>42101</v>
      </c>
      <c r="D408" s="6" t="s">
        <v>4566</v>
      </c>
      <c r="E408" s="6" t="s">
        <v>3989</v>
      </c>
      <c r="F408" s="9">
        <v>26</v>
      </c>
      <c r="G408" s="9">
        <v>26</v>
      </c>
      <c r="H408" s="9">
        <v>0.33</v>
      </c>
      <c r="I408" s="6" t="s">
        <v>4011</v>
      </c>
      <c r="J408" s="9">
        <v>0</v>
      </c>
      <c r="K408" s="9">
        <v>0</v>
      </c>
      <c r="L408" s="6" t="s">
        <v>3990</v>
      </c>
      <c r="M408" s="9">
        <v>0</v>
      </c>
      <c r="N408" s="9">
        <v>0</v>
      </c>
      <c r="O408" s="6" t="s">
        <v>3990</v>
      </c>
      <c r="P408" s="7">
        <v>26</v>
      </c>
      <c r="Q408" s="7">
        <v>0.43</v>
      </c>
      <c r="R408" s="6" t="s">
        <v>3991</v>
      </c>
      <c r="S408" s="7">
        <v>26</v>
      </c>
      <c r="T408" s="7">
        <v>1.98</v>
      </c>
      <c r="U408" s="6" t="s">
        <v>3991</v>
      </c>
      <c r="V408" s="6" t="s">
        <v>3992</v>
      </c>
      <c r="W408" s="6" t="s">
        <v>4567</v>
      </c>
      <c r="X408" s="6" t="s">
        <v>4568</v>
      </c>
      <c r="Y408" s="6" t="s">
        <v>4569</v>
      </c>
      <c r="Z408" s="6" t="s">
        <v>4570</v>
      </c>
    </row>
    <row r="409" spans="1:26" hidden="1" x14ac:dyDescent="0.2">
      <c r="A409" s="6" t="s">
        <v>3987</v>
      </c>
      <c r="B409" s="6">
        <v>12857</v>
      </c>
      <c r="C409" s="1">
        <v>42101</v>
      </c>
      <c r="D409" s="6" t="s">
        <v>4566</v>
      </c>
      <c r="E409" s="6" t="s">
        <v>3989</v>
      </c>
      <c r="F409" s="9">
        <v>26</v>
      </c>
      <c r="G409" s="9">
        <v>26</v>
      </c>
      <c r="H409" s="9">
        <v>0.33</v>
      </c>
      <c r="I409" s="6" t="s">
        <v>4011</v>
      </c>
      <c r="J409" s="9">
        <v>0</v>
      </c>
      <c r="K409" s="9">
        <v>0</v>
      </c>
      <c r="L409" s="6" t="s">
        <v>3990</v>
      </c>
      <c r="M409" s="9">
        <v>0</v>
      </c>
      <c r="N409" s="9">
        <v>0</v>
      </c>
      <c r="O409" s="6" t="s">
        <v>3990</v>
      </c>
      <c r="P409" s="7">
        <v>26</v>
      </c>
      <c r="Q409" s="7">
        <v>0.43</v>
      </c>
      <c r="R409" s="6" t="s">
        <v>3991</v>
      </c>
      <c r="S409" s="7">
        <v>26</v>
      </c>
      <c r="T409" s="7">
        <v>1.98</v>
      </c>
      <c r="U409" s="6" t="s">
        <v>3991</v>
      </c>
      <c r="V409" s="6" t="s">
        <v>3992</v>
      </c>
      <c r="W409" s="6" t="s">
        <v>4567</v>
      </c>
      <c r="X409" s="6" t="s">
        <v>4568</v>
      </c>
      <c r="Y409" s="6" t="s">
        <v>4569</v>
      </c>
      <c r="Z409" s="6" t="s">
        <v>4570</v>
      </c>
    </row>
    <row r="410" spans="1:26" hidden="1" x14ac:dyDescent="0.2">
      <c r="A410" s="6" t="s">
        <v>3987</v>
      </c>
      <c r="B410" s="6">
        <v>12858</v>
      </c>
      <c r="C410" s="1">
        <v>42101</v>
      </c>
      <c r="D410" s="6" t="s">
        <v>4566</v>
      </c>
      <c r="E410" s="6" t="s">
        <v>3989</v>
      </c>
      <c r="F410" s="9">
        <v>26</v>
      </c>
      <c r="G410" s="9">
        <v>26</v>
      </c>
      <c r="H410" s="9">
        <v>0.33</v>
      </c>
      <c r="I410" s="6" t="s">
        <v>4011</v>
      </c>
      <c r="J410" s="9">
        <v>0</v>
      </c>
      <c r="K410" s="9">
        <v>0</v>
      </c>
      <c r="L410" s="6" t="s">
        <v>3990</v>
      </c>
      <c r="M410" s="9">
        <v>0</v>
      </c>
      <c r="N410" s="9">
        <v>0</v>
      </c>
      <c r="O410" s="6" t="s">
        <v>3990</v>
      </c>
      <c r="P410" s="7">
        <v>26</v>
      </c>
      <c r="Q410" s="7">
        <v>0.43</v>
      </c>
      <c r="R410" s="6" t="s">
        <v>3991</v>
      </c>
      <c r="S410" s="7">
        <v>26</v>
      </c>
      <c r="T410" s="7">
        <v>1.98</v>
      </c>
      <c r="U410" s="6" t="s">
        <v>3991</v>
      </c>
      <c r="V410" s="6" t="s">
        <v>3992</v>
      </c>
      <c r="W410" s="6" t="s">
        <v>4567</v>
      </c>
      <c r="X410" s="6" t="s">
        <v>4568</v>
      </c>
      <c r="Y410" s="6" t="s">
        <v>4569</v>
      </c>
      <c r="Z410" s="6" t="s">
        <v>4570</v>
      </c>
    </row>
    <row r="411" spans="1:26" hidden="1" x14ac:dyDescent="0.2">
      <c r="A411" s="6" t="s">
        <v>3987</v>
      </c>
      <c r="B411" s="6">
        <v>12859</v>
      </c>
      <c r="C411" s="1">
        <v>42101</v>
      </c>
      <c r="D411" s="6" t="s">
        <v>4566</v>
      </c>
      <c r="E411" s="6" t="s">
        <v>3989</v>
      </c>
      <c r="F411" s="9">
        <v>26</v>
      </c>
      <c r="G411" s="9">
        <v>26</v>
      </c>
      <c r="H411" s="9">
        <v>0.33</v>
      </c>
      <c r="I411" s="6" t="s">
        <v>4011</v>
      </c>
      <c r="J411" s="9">
        <v>0</v>
      </c>
      <c r="K411" s="9">
        <v>0</v>
      </c>
      <c r="L411" s="6" t="s">
        <v>3990</v>
      </c>
      <c r="M411" s="9">
        <v>0</v>
      </c>
      <c r="N411" s="9">
        <v>0</v>
      </c>
      <c r="O411" s="6" t="s">
        <v>3990</v>
      </c>
      <c r="P411" s="7">
        <v>26</v>
      </c>
      <c r="Q411" s="7">
        <v>0.43</v>
      </c>
      <c r="R411" s="6" t="s">
        <v>3991</v>
      </c>
      <c r="S411" s="7">
        <v>26</v>
      </c>
      <c r="T411" s="7">
        <v>1.98</v>
      </c>
      <c r="U411" s="6" t="s">
        <v>3991</v>
      </c>
      <c r="V411" s="6" t="s">
        <v>3992</v>
      </c>
      <c r="W411" s="6" t="s">
        <v>4567</v>
      </c>
      <c r="X411" s="6" t="s">
        <v>4568</v>
      </c>
      <c r="Y411" s="6" t="s">
        <v>4569</v>
      </c>
      <c r="Z411" s="6" t="s">
        <v>4570</v>
      </c>
    </row>
    <row r="412" spans="1:26" hidden="1" x14ac:dyDescent="0.2">
      <c r="A412" s="6" t="s">
        <v>3987</v>
      </c>
      <c r="B412" s="6">
        <v>12860</v>
      </c>
      <c r="C412" s="1">
        <v>42101</v>
      </c>
      <c r="D412" s="6" t="s">
        <v>4566</v>
      </c>
      <c r="E412" s="6" t="s">
        <v>3989</v>
      </c>
      <c r="F412" s="9">
        <v>26</v>
      </c>
      <c r="G412" s="9">
        <v>26</v>
      </c>
      <c r="H412" s="9">
        <v>0.33</v>
      </c>
      <c r="I412" s="6" t="s">
        <v>4011</v>
      </c>
      <c r="J412" s="9">
        <v>0</v>
      </c>
      <c r="K412" s="9">
        <v>0</v>
      </c>
      <c r="L412" s="6" t="s">
        <v>3990</v>
      </c>
      <c r="M412" s="9">
        <v>0</v>
      </c>
      <c r="N412" s="9">
        <v>0</v>
      </c>
      <c r="O412" s="6" t="s">
        <v>3990</v>
      </c>
      <c r="P412" s="7">
        <v>26</v>
      </c>
      <c r="Q412" s="7">
        <v>0.43</v>
      </c>
      <c r="R412" s="6" t="s">
        <v>3991</v>
      </c>
      <c r="S412" s="7">
        <v>26</v>
      </c>
      <c r="T412" s="7">
        <v>1.98</v>
      </c>
      <c r="U412" s="6" t="s">
        <v>3991</v>
      </c>
      <c r="V412" s="6" t="s">
        <v>3992</v>
      </c>
      <c r="W412" s="6" t="s">
        <v>4567</v>
      </c>
      <c r="X412" s="6" t="s">
        <v>4568</v>
      </c>
      <c r="Y412" s="6" t="s">
        <v>4569</v>
      </c>
      <c r="Z412" s="6" t="s">
        <v>4570</v>
      </c>
    </row>
    <row r="413" spans="1:26" hidden="1" x14ac:dyDescent="0.2">
      <c r="A413" s="6" t="s">
        <v>3987</v>
      </c>
      <c r="B413" s="6">
        <v>12861</v>
      </c>
      <c r="C413" s="1">
        <v>42101</v>
      </c>
      <c r="D413" s="6" t="s">
        <v>4566</v>
      </c>
      <c r="E413" s="6" t="s">
        <v>3989</v>
      </c>
      <c r="F413" s="9">
        <v>26</v>
      </c>
      <c r="G413" s="9">
        <v>26</v>
      </c>
      <c r="H413" s="9">
        <v>0.33</v>
      </c>
      <c r="I413" s="6" t="s">
        <v>4011</v>
      </c>
      <c r="J413" s="9">
        <v>0</v>
      </c>
      <c r="K413" s="9">
        <v>0</v>
      </c>
      <c r="L413" s="6" t="s">
        <v>3990</v>
      </c>
      <c r="M413" s="9">
        <v>0</v>
      </c>
      <c r="N413" s="9">
        <v>0</v>
      </c>
      <c r="O413" s="6" t="s">
        <v>3990</v>
      </c>
      <c r="P413" s="7">
        <v>26</v>
      </c>
      <c r="Q413" s="7">
        <v>0.43</v>
      </c>
      <c r="R413" s="6" t="s">
        <v>3991</v>
      </c>
      <c r="S413" s="7">
        <v>26</v>
      </c>
      <c r="T413" s="7">
        <v>1.98</v>
      </c>
      <c r="U413" s="6" t="s">
        <v>3991</v>
      </c>
      <c r="V413" s="6" t="s">
        <v>3992</v>
      </c>
      <c r="W413" s="6" t="s">
        <v>4567</v>
      </c>
      <c r="X413" s="6" t="s">
        <v>4568</v>
      </c>
      <c r="Y413" s="6" t="s">
        <v>4569</v>
      </c>
      <c r="Z413" s="6" t="s">
        <v>4570</v>
      </c>
    </row>
    <row r="414" spans="1:26" hidden="1" x14ac:dyDescent="0.2">
      <c r="A414" s="6" t="s">
        <v>3987</v>
      </c>
      <c r="B414" s="6">
        <v>12862</v>
      </c>
      <c r="C414" s="1">
        <v>42101</v>
      </c>
      <c r="D414" s="6" t="s">
        <v>4566</v>
      </c>
      <c r="E414" s="6" t="s">
        <v>3989</v>
      </c>
      <c r="F414" s="9">
        <v>26</v>
      </c>
      <c r="G414" s="9">
        <v>26</v>
      </c>
      <c r="H414" s="9">
        <v>0.33</v>
      </c>
      <c r="I414" s="6" t="s">
        <v>4011</v>
      </c>
      <c r="J414" s="9">
        <v>0</v>
      </c>
      <c r="K414" s="9">
        <v>0</v>
      </c>
      <c r="L414" s="6" t="s">
        <v>3990</v>
      </c>
      <c r="M414" s="9">
        <v>0</v>
      </c>
      <c r="N414" s="9">
        <v>0</v>
      </c>
      <c r="O414" s="6" t="s">
        <v>3990</v>
      </c>
      <c r="P414" s="7">
        <v>26</v>
      </c>
      <c r="Q414" s="7">
        <v>0.43</v>
      </c>
      <c r="R414" s="6" t="s">
        <v>3991</v>
      </c>
      <c r="S414" s="7">
        <v>26</v>
      </c>
      <c r="T414" s="7">
        <v>1.98</v>
      </c>
      <c r="U414" s="6" t="s">
        <v>3991</v>
      </c>
      <c r="V414" s="6" t="s">
        <v>3992</v>
      </c>
      <c r="W414" s="6" t="s">
        <v>4567</v>
      </c>
      <c r="X414" s="6" t="s">
        <v>4568</v>
      </c>
      <c r="Y414" s="6" t="s">
        <v>4569</v>
      </c>
      <c r="Z414" s="6" t="s">
        <v>4570</v>
      </c>
    </row>
    <row r="415" spans="1:26" hidden="1" x14ac:dyDescent="0.2">
      <c r="A415" s="6" t="s">
        <v>3987</v>
      </c>
      <c r="B415" s="6">
        <v>12863</v>
      </c>
      <c r="C415" s="1">
        <v>42101</v>
      </c>
      <c r="D415" s="6" t="s">
        <v>4566</v>
      </c>
      <c r="E415" s="6" t="s">
        <v>3989</v>
      </c>
      <c r="F415" s="9">
        <v>340</v>
      </c>
      <c r="G415" s="9">
        <v>340</v>
      </c>
      <c r="H415" s="9">
        <v>4.25</v>
      </c>
      <c r="I415" s="6" t="s">
        <v>4011</v>
      </c>
      <c r="J415" s="9">
        <v>0</v>
      </c>
      <c r="K415" s="9">
        <v>0</v>
      </c>
      <c r="L415" s="6" t="s">
        <v>3990</v>
      </c>
      <c r="M415" s="9">
        <v>0</v>
      </c>
      <c r="N415" s="9">
        <v>0</v>
      </c>
      <c r="O415" s="6" t="s">
        <v>3990</v>
      </c>
      <c r="P415" s="7">
        <v>340</v>
      </c>
      <c r="Q415" s="7">
        <v>5.61</v>
      </c>
      <c r="R415" s="6" t="s">
        <v>3991</v>
      </c>
      <c r="S415" s="7">
        <v>340</v>
      </c>
      <c r="T415" s="7">
        <v>25.84</v>
      </c>
      <c r="U415" s="6" t="s">
        <v>3991</v>
      </c>
      <c r="V415" s="6" t="s">
        <v>3992</v>
      </c>
      <c r="W415" s="6" t="s">
        <v>4567</v>
      </c>
      <c r="X415" s="6" t="s">
        <v>4568</v>
      </c>
      <c r="Y415" s="6" t="s">
        <v>4569</v>
      </c>
      <c r="Z415" s="6" t="s">
        <v>4570</v>
      </c>
    </row>
    <row r="416" spans="1:26" hidden="1" x14ac:dyDescent="0.2">
      <c r="A416" s="6" t="s">
        <v>3987</v>
      </c>
      <c r="B416" s="6">
        <v>12864</v>
      </c>
      <c r="C416" s="1">
        <v>42101</v>
      </c>
      <c r="D416" s="6" t="s">
        <v>4566</v>
      </c>
      <c r="E416" s="6" t="s">
        <v>3989</v>
      </c>
      <c r="F416" s="9">
        <v>420</v>
      </c>
      <c r="G416" s="9">
        <v>420</v>
      </c>
      <c r="H416" s="9">
        <v>5.25</v>
      </c>
      <c r="I416" s="6" t="s">
        <v>4011</v>
      </c>
      <c r="J416" s="9">
        <v>0</v>
      </c>
      <c r="K416" s="9">
        <v>0</v>
      </c>
      <c r="L416" s="6" t="s">
        <v>3990</v>
      </c>
      <c r="M416" s="9">
        <v>0</v>
      </c>
      <c r="N416" s="9">
        <v>0</v>
      </c>
      <c r="O416" s="6" t="s">
        <v>3990</v>
      </c>
      <c r="P416" s="7">
        <v>420</v>
      </c>
      <c r="Q416" s="7">
        <v>6.93</v>
      </c>
      <c r="R416" s="6" t="s">
        <v>3991</v>
      </c>
      <c r="S416" s="7">
        <v>420</v>
      </c>
      <c r="T416" s="7">
        <v>31.92</v>
      </c>
      <c r="U416" s="6" t="s">
        <v>3991</v>
      </c>
      <c r="V416" s="6" t="s">
        <v>3992</v>
      </c>
      <c r="W416" s="6" t="s">
        <v>4567</v>
      </c>
      <c r="X416" s="6" t="s">
        <v>4568</v>
      </c>
      <c r="Y416" s="6" t="s">
        <v>4569</v>
      </c>
      <c r="Z416" s="6" t="s">
        <v>4570</v>
      </c>
    </row>
    <row r="417" spans="1:26" hidden="1" x14ac:dyDescent="0.2">
      <c r="A417" s="6" t="s">
        <v>3987</v>
      </c>
      <c r="B417" s="6">
        <v>12865</v>
      </c>
      <c r="C417" s="1">
        <v>42101</v>
      </c>
      <c r="D417" s="6" t="s">
        <v>4566</v>
      </c>
      <c r="E417" s="6" t="s">
        <v>3989</v>
      </c>
      <c r="F417" s="9">
        <v>190</v>
      </c>
      <c r="G417" s="9">
        <v>190</v>
      </c>
      <c r="H417" s="9">
        <v>2.38</v>
      </c>
      <c r="I417" s="6" t="s">
        <v>4011</v>
      </c>
      <c r="J417" s="9">
        <v>0</v>
      </c>
      <c r="K417" s="9">
        <v>0</v>
      </c>
      <c r="L417" s="6" t="s">
        <v>3990</v>
      </c>
      <c r="M417" s="9">
        <v>0</v>
      </c>
      <c r="N417" s="9">
        <v>0</v>
      </c>
      <c r="O417" s="6" t="s">
        <v>3990</v>
      </c>
      <c r="P417" s="7">
        <v>190</v>
      </c>
      <c r="Q417" s="7">
        <v>3.14</v>
      </c>
      <c r="R417" s="6" t="s">
        <v>3991</v>
      </c>
      <c r="S417" s="7">
        <v>190</v>
      </c>
      <c r="T417" s="7">
        <v>14.44</v>
      </c>
      <c r="U417" s="6" t="s">
        <v>3991</v>
      </c>
      <c r="V417" s="6" t="s">
        <v>3992</v>
      </c>
      <c r="W417" s="6" t="s">
        <v>4567</v>
      </c>
      <c r="X417" s="6" t="s">
        <v>4568</v>
      </c>
      <c r="Y417" s="6" t="s">
        <v>4569</v>
      </c>
      <c r="Z417" s="6" t="s">
        <v>4570</v>
      </c>
    </row>
    <row r="418" spans="1:26" hidden="1" x14ac:dyDescent="0.2">
      <c r="A418" s="6" t="s">
        <v>3987</v>
      </c>
      <c r="B418" s="6">
        <v>12866</v>
      </c>
      <c r="C418" s="1">
        <v>42101</v>
      </c>
      <c r="D418" s="6" t="s">
        <v>4566</v>
      </c>
      <c r="E418" s="6" t="s">
        <v>3989</v>
      </c>
      <c r="F418" s="9">
        <v>190</v>
      </c>
      <c r="G418" s="9">
        <v>190</v>
      </c>
      <c r="H418" s="9">
        <v>2.38</v>
      </c>
      <c r="I418" s="6" t="s">
        <v>4011</v>
      </c>
      <c r="J418" s="9">
        <v>0</v>
      </c>
      <c r="K418" s="9">
        <v>0</v>
      </c>
      <c r="L418" s="6" t="s">
        <v>3990</v>
      </c>
      <c r="M418" s="9">
        <v>0</v>
      </c>
      <c r="N418" s="9">
        <v>0</v>
      </c>
      <c r="O418" s="6" t="s">
        <v>3990</v>
      </c>
      <c r="P418" s="7">
        <v>190</v>
      </c>
      <c r="Q418" s="7">
        <v>3.14</v>
      </c>
      <c r="R418" s="6" t="s">
        <v>3991</v>
      </c>
      <c r="S418" s="7">
        <v>190</v>
      </c>
      <c r="T418" s="7">
        <v>14.44</v>
      </c>
      <c r="U418" s="6" t="s">
        <v>3991</v>
      </c>
      <c r="V418" s="6" t="s">
        <v>3992</v>
      </c>
      <c r="W418" s="6" t="s">
        <v>4567</v>
      </c>
      <c r="X418" s="6" t="s">
        <v>4568</v>
      </c>
      <c r="Y418" s="6" t="s">
        <v>4569</v>
      </c>
      <c r="Z418" s="6" t="s">
        <v>4570</v>
      </c>
    </row>
    <row r="419" spans="1:26" hidden="1" x14ac:dyDescent="0.2">
      <c r="A419" s="6" t="s">
        <v>3987</v>
      </c>
      <c r="B419" s="6">
        <v>12867</v>
      </c>
      <c r="C419" s="1">
        <v>42101</v>
      </c>
      <c r="D419" s="6" t="s">
        <v>4566</v>
      </c>
      <c r="E419" s="6" t="s">
        <v>3989</v>
      </c>
      <c r="F419" s="9">
        <v>190</v>
      </c>
      <c r="G419" s="9">
        <v>190</v>
      </c>
      <c r="H419" s="9">
        <v>2.38</v>
      </c>
      <c r="I419" s="6" t="s">
        <v>4011</v>
      </c>
      <c r="J419" s="9">
        <v>0</v>
      </c>
      <c r="K419" s="9">
        <v>0</v>
      </c>
      <c r="L419" s="6" t="s">
        <v>3990</v>
      </c>
      <c r="M419" s="9">
        <v>0</v>
      </c>
      <c r="N419" s="9">
        <v>0</v>
      </c>
      <c r="O419" s="6" t="s">
        <v>3990</v>
      </c>
      <c r="P419" s="7">
        <v>190</v>
      </c>
      <c r="Q419" s="7">
        <v>3.14</v>
      </c>
      <c r="R419" s="6" t="s">
        <v>3991</v>
      </c>
      <c r="S419" s="7">
        <v>190</v>
      </c>
      <c r="T419" s="7">
        <v>14.44</v>
      </c>
      <c r="U419" s="6" t="s">
        <v>3991</v>
      </c>
      <c r="V419" s="6" t="s">
        <v>3992</v>
      </c>
      <c r="W419" s="6" t="s">
        <v>4567</v>
      </c>
      <c r="X419" s="6" t="s">
        <v>4568</v>
      </c>
      <c r="Y419" s="6" t="s">
        <v>4569</v>
      </c>
      <c r="Z419" s="6" t="s">
        <v>4570</v>
      </c>
    </row>
    <row r="420" spans="1:26" hidden="1" x14ac:dyDescent="0.2">
      <c r="A420" s="6" t="s">
        <v>3987</v>
      </c>
      <c r="B420" s="6">
        <v>12868</v>
      </c>
      <c r="C420" s="1">
        <v>42101</v>
      </c>
      <c r="D420" s="6" t="s">
        <v>4566</v>
      </c>
      <c r="E420" s="6" t="s">
        <v>3989</v>
      </c>
      <c r="F420" s="9">
        <v>190</v>
      </c>
      <c r="G420" s="9">
        <v>190</v>
      </c>
      <c r="H420" s="9">
        <v>2.38</v>
      </c>
      <c r="I420" s="6" t="s">
        <v>4011</v>
      </c>
      <c r="J420" s="9">
        <v>0</v>
      </c>
      <c r="K420" s="9">
        <v>0</v>
      </c>
      <c r="L420" s="6" t="s">
        <v>3990</v>
      </c>
      <c r="M420" s="9">
        <v>0</v>
      </c>
      <c r="N420" s="9">
        <v>0</v>
      </c>
      <c r="O420" s="6" t="s">
        <v>3990</v>
      </c>
      <c r="P420" s="7">
        <v>190</v>
      </c>
      <c r="Q420" s="7">
        <v>3.14</v>
      </c>
      <c r="R420" s="6" t="s">
        <v>3991</v>
      </c>
      <c r="S420" s="7">
        <v>190</v>
      </c>
      <c r="T420" s="7">
        <v>14.44</v>
      </c>
      <c r="U420" s="6" t="s">
        <v>3991</v>
      </c>
      <c r="V420" s="6" t="s">
        <v>3992</v>
      </c>
      <c r="W420" s="6" t="s">
        <v>4567</v>
      </c>
      <c r="X420" s="6" t="s">
        <v>4568</v>
      </c>
      <c r="Y420" s="6" t="s">
        <v>4569</v>
      </c>
      <c r="Z420" s="6" t="s">
        <v>4570</v>
      </c>
    </row>
    <row r="421" spans="1:26" hidden="1" x14ac:dyDescent="0.2">
      <c r="A421" s="6" t="s">
        <v>3987</v>
      </c>
      <c r="B421" s="6">
        <v>12869</v>
      </c>
      <c r="C421" s="1">
        <v>42101</v>
      </c>
      <c r="D421" s="6" t="s">
        <v>4566</v>
      </c>
      <c r="E421" s="6" t="s">
        <v>3989</v>
      </c>
      <c r="F421" s="9">
        <v>190</v>
      </c>
      <c r="G421" s="9">
        <v>190</v>
      </c>
      <c r="H421" s="9">
        <v>2.38</v>
      </c>
      <c r="I421" s="6" t="s">
        <v>4011</v>
      </c>
      <c r="J421" s="9">
        <v>0</v>
      </c>
      <c r="K421" s="9">
        <v>0</v>
      </c>
      <c r="L421" s="6" t="s">
        <v>3990</v>
      </c>
      <c r="M421" s="9">
        <v>0</v>
      </c>
      <c r="N421" s="9">
        <v>0</v>
      </c>
      <c r="O421" s="6" t="s">
        <v>3990</v>
      </c>
      <c r="P421" s="7">
        <v>190</v>
      </c>
      <c r="Q421" s="7">
        <v>3.14</v>
      </c>
      <c r="R421" s="6" t="s">
        <v>3991</v>
      </c>
      <c r="S421" s="7">
        <v>190</v>
      </c>
      <c r="T421" s="7">
        <v>14.44</v>
      </c>
      <c r="U421" s="6" t="s">
        <v>3991</v>
      </c>
      <c r="V421" s="6" t="s">
        <v>3992</v>
      </c>
      <c r="W421" s="6" t="s">
        <v>4567</v>
      </c>
      <c r="X421" s="6" t="s">
        <v>4568</v>
      </c>
      <c r="Y421" s="6" t="s">
        <v>4569</v>
      </c>
      <c r="Z421" s="6" t="s">
        <v>4570</v>
      </c>
    </row>
    <row r="422" spans="1:26" hidden="1" x14ac:dyDescent="0.2">
      <c r="A422" s="6" t="s">
        <v>3987</v>
      </c>
      <c r="B422" s="6">
        <v>12870</v>
      </c>
      <c r="C422" s="1">
        <v>42101</v>
      </c>
      <c r="D422" s="6" t="s">
        <v>4566</v>
      </c>
      <c r="E422" s="6" t="s">
        <v>3989</v>
      </c>
      <c r="F422" s="9">
        <v>190</v>
      </c>
      <c r="G422" s="9">
        <v>190</v>
      </c>
      <c r="H422" s="9">
        <v>2.38</v>
      </c>
      <c r="I422" s="6" t="s">
        <v>4011</v>
      </c>
      <c r="J422" s="9">
        <v>0</v>
      </c>
      <c r="K422" s="9">
        <v>0</v>
      </c>
      <c r="L422" s="6" t="s">
        <v>3990</v>
      </c>
      <c r="M422" s="9">
        <v>0</v>
      </c>
      <c r="N422" s="9">
        <v>0</v>
      </c>
      <c r="O422" s="6" t="s">
        <v>3990</v>
      </c>
      <c r="P422" s="7">
        <v>190</v>
      </c>
      <c r="Q422" s="7">
        <v>3.14</v>
      </c>
      <c r="R422" s="6" t="s">
        <v>3991</v>
      </c>
      <c r="S422" s="7">
        <v>190</v>
      </c>
      <c r="T422" s="7">
        <v>14.44</v>
      </c>
      <c r="U422" s="6" t="s">
        <v>3991</v>
      </c>
      <c r="V422" s="6" t="s">
        <v>3992</v>
      </c>
      <c r="W422" s="6" t="s">
        <v>4567</v>
      </c>
      <c r="X422" s="6" t="s">
        <v>4568</v>
      </c>
      <c r="Y422" s="6" t="s">
        <v>4569</v>
      </c>
      <c r="Z422" s="6" t="s">
        <v>4570</v>
      </c>
    </row>
    <row r="423" spans="1:26" hidden="1" x14ac:dyDescent="0.2">
      <c r="A423" s="6" t="s">
        <v>3987</v>
      </c>
      <c r="B423" s="6">
        <v>12871</v>
      </c>
      <c r="C423" s="1">
        <v>42101</v>
      </c>
      <c r="D423" s="6" t="s">
        <v>4566</v>
      </c>
      <c r="E423" s="6" t="s">
        <v>3989</v>
      </c>
      <c r="F423" s="9">
        <v>26</v>
      </c>
      <c r="G423" s="9">
        <v>26</v>
      </c>
      <c r="H423" s="9">
        <v>0.33</v>
      </c>
      <c r="I423" s="6" t="s">
        <v>4011</v>
      </c>
      <c r="J423" s="9">
        <v>0</v>
      </c>
      <c r="K423" s="9">
        <v>0</v>
      </c>
      <c r="L423" s="6" t="s">
        <v>3990</v>
      </c>
      <c r="M423" s="9">
        <v>0</v>
      </c>
      <c r="N423" s="9">
        <v>0</v>
      </c>
      <c r="O423" s="6" t="s">
        <v>3990</v>
      </c>
      <c r="P423" s="7">
        <v>26</v>
      </c>
      <c r="Q423" s="7">
        <v>0.43</v>
      </c>
      <c r="R423" s="6" t="s">
        <v>3991</v>
      </c>
      <c r="S423" s="7">
        <v>26</v>
      </c>
      <c r="T423" s="7">
        <v>1.98</v>
      </c>
      <c r="U423" s="6" t="s">
        <v>3991</v>
      </c>
      <c r="V423" s="6" t="s">
        <v>3992</v>
      </c>
      <c r="W423" s="6" t="s">
        <v>4567</v>
      </c>
      <c r="X423" s="6" t="s">
        <v>4568</v>
      </c>
      <c r="Y423" s="6" t="s">
        <v>4569</v>
      </c>
      <c r="Z423" s="6" t="s">
        <v>4570</v>
      </c>
    </row>
    <row r="424" spans="1:26" hidden="1" x14ac:dyDescent="0.2">
      <c r="A424" s="6" t="s">
        <v>3987</v>
      </c>
      <c r="B424" s="6">
        <v>12872</v>
      </c>
      <c r="C424" s="1">
        <v>42101</v>
      </c>
      <c r="D424" s="6" t="s">
        <v>4566</v>
      </c>
      <c r="E424" s="6" t="s">
        <v>3989</v>
      </c>
      <c r="F424" s="9">
        <v>26</v>
      </c>
      <c r="G424" s="9">
        <v>26</v>
      </c>
      <c r="H424" s="9">
        <v>0.33</v>
      </c>
      <c r="I424" s="6" t="s">
        <v>4011</v>
      </c>
      <c r="J424" s="9">
        <v>0</v>
      </c>
      <c r="K424" s="9">
        <v>0</v>
      </c>
      <c r="L424" s="6" t="s">
        <v>3990</v>
      </c>
      <c r="M424" s="9">
        <v>0</v>
      </c>
      <c r="N424" s="9">
        <v>0</v>
      </c>
      <c r="O424" s="6" t="s">
        <v>3990</v>
      </c>
      <c r="P424" s="7">
        <v>26</v>
      </c>
      <c r="Q424" s="7">
        <v>0.43</v>
      </c>
      <c r="R424" s="6" t="s">
        <v>3991</v>
      </c>
      <c r="S424" s="7">
        <v>26</v>
      </c>
      <c r="T424" s="7">
        <v>1.98</v>
      </c>
      <c r="U424" s="6" t="s">
        <v>3991</v>
      </c>
      <c r="V424" s="6" t="s">
        <v>3992</v>
      </c>
      <c r="W424" s="6" t="s">
        <v>4567</v>
      </c>
      <c r="X424" s="6" t="s">
        <v>4568</v>
      </c>
      <c r="Y424" s="6" t="s">
        <v>4569</v>
      </c>
      <c r="Z424" s="6" t="s">
        <v>4570</v>
      </c>
    </row>
    <row r="425" spans="1:26" hidden="1" x14ac:dyDescent="0.2">
      <c r="A425" s="6" t="s">
        <v>3987</v>
      </c>
      <c r="B425" s="6">
        <v>12873</v>
      </c>
      <c r="C425" s="1">
        <v>42101</v>
      </c>
      <c r="D425" s="6" t="s">
        <v>4566</v>
      </c>
      <c r="E425" s="6" t="s">
        <v>3989</v>
      </c>
      <c r="F425" s="9">
        <v>26</v>
      </c>
      <c r="G425" s="9">
        <v>26</v>
      </c>
      <c r="H425" s="9">
        <v>0.33</v>
      </c>
      <c r="I425" s="6" t="s">
        <v>4011</v>
      </c>
      <c r="J425" s="9">
        <v>0</v>
      </c>
      <c r="K425" s="9">
        <v>0</v>
      </c>
      <c r="L425" s="6" t="s">
        <v>3990</v>
      </c>
      <c r="M425" s="9">
        <v>0</v>
      </c>
      <c r="N425" s="9">
        <v>0</v>
      </c>
      <c r="O425" s="6" t="s">
        <v>3990</v>
      </c>
      <c r="P425" s="7">
        <v>26</v>
      </c>
      <c r="Q425" s="7">
        <v>0.43</v>
      </c>
      <c r="R425" s="6" t="s">
        <v>3991</v>
      </c>
      <c r="S425" s="7">
        <v>26</v>
      </c>
      <c r="T425" s="7">
        <v>1.98</v>
      </c>
      <c r="U425" s="6" t="s">
        <v>3991</v>
      </c>
      <c r="V425" s="6" t="s">
        <v>3992</v>
      </c>
      <c r="W425" s="6" t="s">
        <v>4567</v>
      </c>
      <c r="X425" s="6" t="s">
        <v>4568</v>
      </c>
      <c r="Y425" s="6" t="s">
        <v>4569</v>
      </c>
      <c r="Z425" s="6" t="s">
        <v>4570</v>
      </c>
    </row>
    <row r="426" spans="1:26" hidden="1" x14ac:dyDescent="0.2">
      <c r="A426" s="6" t="s">
        <v>3987</v>
      </c>
      <c r="B426" s="6">
        <v>12874</v>
      </c>
      <c r="C426" s="1">
        <v>42101</v>
      </c>
      <c r="D426" s="6" t="s">
        <v>4566</v>
      </c>
      <c r="E426" s="6" t="s">
        <v>3989</v>
      </c>
      <c r="F426" s="9">
        <v>26</v>
      </c>
      <c r="G426" s="9">
        <v>26</v>
      </c>
      <c r="H426" s="9">
        <v>0.33</v>
      </c>
      <c r="I426" s="6" t="s">
        <v>4011</v>
      </c>
      <c r="J426" s="9">
        <v>0</v>
      </c>
      <c r="K426" s="9">
        <v>0</v>
      </c>
      <c r="L426" s="6" t="s">
        <v>3990</v>
      </c>
      <c r="M426" s="9">
        <v>0</v>
      </c>
      <c r="N426" s="9">
        <v>0</v>
      </c>
      <c r="O426" s="6" t="s">
        <v>3990</v>
      </c>
      <c r="P426" s="7">
        <v>26</v>
      </c>
      <c r="Q426" s="7">
        <v>0.43</v>
      </c>
      <c r="R426" s="6" t="s">
        <v>3991</v>
      </c>
      <c r="S426" s="7">
        <v>26</v>
      </c>
      <c r="T426" s="7">
        <v>1.98</v>
      </c>
      <c r="U426" s="6" t="s">
        <v>3991</v>
      </c>
      <c r="V426" s="6" t="s">
        <v>3992</v>
      </c>
      <c r="W426" s="6" t="s">
        <v>4567</v>
      </c>
      <c r="X426" s="6" t="s">
        <v>4568</v>
      </c>
      <c r="Y426" s="6" t="s">
        <v>4569</v>
      </c>
      <c r="Z426" s="6" t="s">
        <v>4570</v>
      </c>
    </row>
    <row r="427" spans="1:26" hidden="1" x14ac:dyDescent="0.2">
      <c r="A427" s="6" t="s">
        <v>3987</v>
      </c>
      <c r="B427" s="6">
        <v>12875</v>
      </c>
      <c r="C427" s="1">
        <v>42101</v>
      </c>
      <c r="D427" s="6" t="s">
        <v>4566</v>
      </c>
      <c r="E427" s="6" t="s">
        <v>3989</v>
      </c>
      <c r="F427" s="9">
        <v>26</v>
      </c>
      <c r="G427" s="9">
        <v>26</v>
      </c>
      <c r="H427" s="9">
        <v>0.33</v>
      </c>
      <c r="I427" s="6" t="s">
        <v>4011</v>
      </c>
      <c r="J427" s="9">
        <v>0</v>
      </c>
      <c r="K427" s="9">
        <v>0</v>
      </c>
      <c r="L427" s="6" t="s">
        <v>3990</v>
      </c>
      <c r="M427" s="9">
        <v>0</v>
      </c>
      <c r="N427" s="9">
        <v>0</v>
      </c>
      <c r="O427" s="6" t="s">
        <v>3990</v>
      </c>
      <c r="P427" s="7">
        <v>26</v>
      </c>
      <c r="Q427" s="7">
        <v>0.43</v>
      </c>
      <c r="R427" s="6" t="s">
        <v>3991</v>
      </c>
      <c r="S427" s="7">
        <v>26</v>
      </c>
      <c r="T427" s="7">
        <v>1.98</v>
      </c>
      <c r="U427" s="6" t="s">
        <v>3991</v>
      </c>
      <c r="V427" s="6" t="s">
        <v>3992</v>
      </c>
      <c r="W427" s="6" t="s">
        <v>4567</v>
      </c>
      <c r="X427" s="6" t="s">
        <v>4568</v>
      </c>
      <c r="Y427" s="6" t="s">
        <v>4569</v>
      </c>
      <c r="Z427" s="6" t="s">
        <v>4570</v>
      </c>
    </row>
    <row r="428" spans="1:26" hidden="1" x14ac:dyDescent="0.2">
      <c r="A428" s="6" t="s">
        <v>3987</v>
      </c>
      <c r="B428" s="6">
        <v>12876</v>
      </c>
      <c r="C428" s="1">
        <v>42101</v>
      </c>
      <c r="D428" s="6" t="s">
        <v>4566</v>
      </c>
      <c r="E428" s="6" t="s">
        <v>3989</v>
      </c>
      <c r="F428" s="9">
        <v>26</v>
      </c>
      <c r="G428" s="9">
        <v>26</v>
      </c>
      <c r="H428" s="9">
        <v>0.33</v>
      </c>
      <c r="I428" s="6" t="s">
        <v>4011</v>
      </c>
      <c r="J428" s="9">
        <v>0</v>
      </c>
      <c r="K428" s="9">
        <v>0</v>
      </c>
      <c r="L428" s="6" t="s">
        <v>3990</v>
      </c>
      <c r="M428" s="9">
        <v>0</v>
      </c>
      <c r="N428" s="9">
        <v>0</v>
      </c>
      <c r="O428" s="6" t="s">
        <v>3990</v>
      </c>
      <c r="P428" s="7">
        <v>26</v>
      </c>
      <c r="Q428" s="7">
        <v>0.43</v>
      </c>
      <c r="R428" s="6" t="s">
        <v>3991</v>
      </c>
      <c r="S428" s="7">
        <v>26</v>
      </c>
      <c r="T428" s="7">
        <v>1.98</v>
      </c>
      <c r="U428" s="6" t="s">
        <v>3991</v>
      </c>
      <c r="V428" s="6" t="s">
        <v>3992</v>
      </c>
      <c r="W428" s="6" t="s">
        <v>4567</v>
      </c>
      <c r="X428" s="6" t="s">
        <v>4568</v>
      </c>
      <c r="Y428" s="6" t="s">
        <v>4569</v>
      </c>
      <c r="Z428" s="6" t="s">
        <v>4570</v>
      </c>
    </row>
    <row r="429" spans="1:26" hidden="1" x14ac:dyDescent="0.2">
      <c r="A429" s="6" t="s">
        <v>3987</v>
      </c>
      <c r="B429" s="6">
        <v>12877</v>
      </c>
      <c r="C429" s="1">
        <v>42101</v>
      </c>
      <c r="D429" s="6" t="s">
        <v>4566</v>
      </c>
      <c r="E429" s="6" t="s">
        <v>3989</v>
      </c>
      <c r="F429" s="9">
        <v>26</v>
      </c>
      <c r="G429" s="9">
        <v>26</v>
      </c>
      <c r="H429" s="9">
        <v>0.33</v>
      </c>
      <c r="I429" s="6" t="s">
        <v>4011</v>
      </c>
      <c r="J429" s="9">
        <v>0</v>
      </c>
      <c r="K429" s="9">
        <v>0</v>
      </c>
      <c r="L429" s="6" t="s">
        <v>3990</v>
      </c>
      <c r="M429" s="9">
        <v>0</v>
      </c>
      <c r="N429" s="9">
        <v>0</v>
      </c>
      <c r="O429" s="6" t="s">
        <v>3990</v>
      </c>
      <c r="P429" s="7">
        <v>26</v>
      </c>
      <c r="Q429" s="7">
        <v>0.43</v>
      </c>
      <c r="R429" s="6" t="s">
        <v>3991</v>
      </c>
      <c r="S429" s="7">
        <v>26</v>
      </c>
      <c r="T429" s="7">
        <v>1.98</v>
      </c>
      <c r="U429" s="6" t="s">
        <v>3991</v>
      </c>
      <c r="V429" s="6" t="s">
        <v>3992</v>
      </c>
      <c r="W429" s="6" t="s">
        <v>4567</v>
      </c>
      <c r="X429" s="6" t="s">
        <v>4568</v>
      </c>
      <c r="Y429" s="6" t="s">
        <v>4569</v>
      </c>
      <c r="Z429" s="6" t="s">
        <v>4570</v>
      </c>
    </row>
    <row r="430" spans="1:26" hidden="1" x14ac:dyDescent="0.2">
      <c r="A430" s="6" t="s">
        <v>3987</v>
      </c>
      <c r="B430" s="6">
        <v>12878</v>
      </c>
      <c r="C430" s="1">
        <v>42101</v>
      </c>
      <c r="D430" s="6" t="s">
        <v>4566</v>
      </c>
      <c r="E430" s="6" t="s">
        <v>3989</v>
      </c>
      <c r="F430" s="9">
        <v>26</v>
      </c>
      <c r="G430" s="9">
        <v>26</v>
      </c>
      <c r="H430" s="9">
        <v>0.33</v>
      </c>
      <c r="I430" s="6" t="s">
        <v>4011</v>
      </c>
      <c r="J430" s="9">
        <v>0</v>
      </c>
      <c r="K430" s="9">
        <v>0</v>
      </c>
      <c r="L430" s="6" t="s">
        <v>3990</v>
      </c>
      <c r="M430" s="9">
        <v>0</v>
      </c>
      <c r="N430" s="9">
        <v>0</v>
      </c>
      <c r="O430" s="6" t="s">
        <v>3990</v>
      </c>
      <c r="P430" s="7">
        <v>26</v>
      </c>
      <c r="Q430" s="7">
        <v>0.43</v>
      </c>
      <c r="R430" s="6" t="s">
        <v>3991</v>
      </c>
      <c r="S430" s="7">
        <v>26</v>
      </c>
      <c r="T430" s="7">
        <v>1.98</v>
      </c>
      <c r="U430" s="6" t="s">
        <v>3991</v>
      </c>
      <c r="V430" s="6" t="s">
        <v>3992</v>
      </c>
      <c r="W430" s="6" t="s">
        <v>4567</v>
      </c>
      <c r="X430" s="6" t="s">
        <v>4568</v>
      </c>
      <c r="Y430" s="6" t="s">
        <v>4569</v>
      </c>
      <c r="Z430" s="6" t="s">
        <v>4570</v>
      </c>
    </row>
    <row r="431" spans="1:26" hidden="1" x14ac:dyDescent="0.2">
      <c r="A431" s="6" t="s">
        <v>3987</v>
      </c>
      <c r="B431" s="6">
        <v>12879</v>
      </c>
      <c r="C431" s="1">
        <v>42101</v>
      </c>
      <c r="D431" s="6" t="s">
        <v>4566</v>
      </c>
      <c r="E431" s="6" t="s">
        <v>3989</v>
      </c>
      <c r="F431" s="9">
        <v>26</v>
      </c>
      <c r="G431" s="9">
        <v>26</v>
      </c>
      <c r="H431" s="9">
        <v>0.33</v>
      </c>
      <c r="I431" s="6" t="s">
        <v>4011</v>
      </c>
      <c r="J431" s="9">
        <v>0</v>
      </c>
      <c r="K431" s="9">
        <v>0</v>
      </c>
      <c r="L431" s="6" t="s">
        <v>3990</v>
      </c>
      <c r="M431" s="9">
        <v>0</v>
      </c>
      <c r="N431" s="9">
        <v>0</v>
      </c>
      <c r="O431" s="6" t="s">
        <v>3990</v>
      </c>
      <c r="P431" s="7">
        <v>26</v>
      </c>
      <c r="Q431" s="7">
        <v>0.43</v>
      </c>
      <c r="R431" s="6" t="s">
        <v>3991</v>
      </c>
      <c r="S431" s="7">
        <v>26</v>
      </c>
      <c r="T431" s="7">
        <v>1.98</v>
      </c>
      <c r="U431" s="6" t="s">
        <v>3991</v>
      </c>
      <c r="V431" s="6" t="s">
        <v>3992</v>
      </c>
      <c r="W431" s="6" t="s">
        <v>4567</v>
      </c>
      <c r="X431" s="6" t="s">
        <v>4568</v>
      </c>
      <c r="Y431" s="6" t="s">
        <v>4569</v>
      </c>
      <c r="Z431" s="6" t="s">
        <v>4570</v>
      </c>
    </row>
    <row r="432" spans="1:26" hidden="1" x14ac:dyDescent="0.2">
      <c r="A432" s="6" t="s">
        <v>3987</v>
      </c>
      <c r="B432" s="6">
        <v>12880</v>
      </c>
      <c r="C432" s="1">
        <v>42101</v>
      </c>
      <c r="D432" s="6" t="s">
        <v>4566</v>
      </c>
      <c r="E432" s="6" t="s">
        <v>3989</v>
      </c>
      <c r="F432" s="9">
        <v>26</v>
      </c>
      <c r="G432" s="9">
        <v>26</v>
      </c>
      <c r="H432" s="9">
        <v>0.33</v>
      </c>
      <c r="I432" s="6" t="s">
        <v>4011</v>
      </c>
      <c r="J432" s="9">
        <v>0</v>
      </c>
      <c r="K432" s="9">
        <v>0</v>
      </c>
      <c r="L432" s="6" t="s">
        <v>3990</v>
      </c>
      <c r="M432" s="9">
        <v>0</v>
      </c>
      <c r="N432" s="9">
        <v>0</v>
      </c>
      <c r="O432" s="6" t="s">
        <v>3990</v>
      </c>
      <c r="P432" s="7">
        <v>26</v>
      </c>
      <c r="Q432" s="7">
        <v>0.43</v>
      </c>
      <c r="R432" s="6" t="s">
        <v>3991</v>
      </c>
      <c r="S432" s="7">
        <v>26</v>
      </c>
      <c r="T432" s="7">
        <v>1.98</v>
      </c>
      <c r="U432" s="6" t="s">
        <v>3991</v>
      </c>
      <c r="V432" s="6" t="s">
        <v>3992</v>
      </c>
      <c r="W432" s="6" t="s">
        <v>4567</v>
      </c>
      <c r="X432" s="6" t="s">
        <v>4568</v>
      </c>
      <c r="Y432" s="6" t="s">
        <v>4569</v>
      </c>
      <c r="Z432" s="6" t="s">
        <v>4570</v>
      </c>
    </row>
    <row r="433" spans="1:26" hidden="1" x14ac:dyDescent="0.2">
      <c r="A433" s="6" t="s">
        <v>3987</v>
      </c>
      <c r="B433" s="6">
        <v>12881</v>
      </c>
      <c r="C433" s="1">
        <v>42101</v>
      </c>
      <c r="D433" s="6" t="s">
        <v>4566</v>
      </c>
      <c r="E433" s="6" t="s">
        <v>3989</v>
      </c>
      <c r="F433" s="9">
        <v>26</v>
      </c>
      <c r="G433" s="9">
        <v>26</v>
      </c>
      <c r="H433" s="9">
        <v>0.33</v>
      </c>
      <c r="I433" s="6" t="s">
        <v>4011</v>
      </c>
      <c r="J433" s="9">
        <v>0</v>
      </c>
      <c r="K433" s="9">
        <v>0</v>
      </c>
      <c r="L433" s="6" t="s">
        <v>3990</v>
      </c>
      <c r="M433" s="9">
        <v>0</v>
      </c>
      <c r="N433" s="9">
        <v>0</v>
      </c>
      <c r="O433" s="6" t="s">
        <v>3990</v>
      </c>
      <c r="P433" s="7">
        <v>26</v>
      </c>
      <c r="Q433" s="7">
        <v>0.43</v>
      </c>
      <c r="R433" s="6" t="s">
        <v>3991</v>
      </c>
      <c r="S433" s="7">
        <v>26</v>
      </c>
      <c r="T433" s="7">
        <v>1.98</v>
      </c>
      <c r="U433" s="6" t="s">
        <v>3991</v>
      </c>
      <c r="V433" s="6" t="s">
        <v>3992</v>
      </c>
      <c r="W433" s="6" t="s">
        <v>4567</v>
      </c>
      <c r="X433" s="6" t="s">
        <v>4568</v>
      </c>
      <c r="Y433" s="6" t="s">
        <v>4569</v>
      </c>
      <c r="Z433" s="6" t="s">
        <v>4570</v>
      </c>
    </row>
    <row r="434" spans="1:26" hidden="1" x14ac:dyDescent="0.2">
      <c r="A434" s="6" t="s">
        <v>3987</v>
      </c>
      <c r="B434" s="6">
        <v>12882</v>
      </c>
      <c r="C434" s="1">
        <v>42101</v>
      </c>
      <c r="D434" s="6" t="s">
        <v>4566</v>
      </c>
      <c r="E434" s="6" t="s">
        <v>3989</v>
      </c>
      <c r="F434" s="9">
        <v>26</v>
      </c>
      <c r="G434" s="9">
        <v>26</v>
      </c>
      <c r="H434" s="9">
        <v>0.33</v>
      </c>
      <c r="I434" s="6" t="s">
        <v>4011</v>
      </c>
      <c r="J434" s="9">
        <v>0</v>
      </c>
      <c r="K434" s="9">
        <v>0</v>
      </c>
      <c r="L434" s="6" t="s">
        <v>3990</v>
      </c>
      <c r="M434" s="9">
        <v>0</v>
      </c>
      <c r="N434" s="9">
        <v>0</v>
      </c>
      <c r="O434" s="6" t="s">
        <v>3990</v>
      </c>
      <c r="P434" s="7">
        <v>26</v>
      </c>
      <c r="Q434" s="7">
        <v>0.43</v>
      </c>
      <c r="R434" s="6" t="s">
        <v>3991</v>
      </c>
      <c r="S434" s="7">
        <v>26</v>
      </c>
      <c r="T434" s="7">
        <v>1.98</v>
      </c>
      <c r="U434" s="6" t="s">
        <v>3991</v>
      </c>
      <c r="V434" s="6" t="s">
        <v>3992</v>
      </c>
      <c r="W434" s="6" t="s">
        <v>4567</v>
      </c>
      <c r="X434" s="6" t="s">
        <v>4568</v>
      </c>
      <c r="Y434" s="6" t="s">
        <v>4569</v>
      </c>
      <c r="Z434" s="6" t="s">
        <v>4570</v>
      </c>
    </row>
    <row r="435" spans="1:26" hidden="1" x14ac:dyDescent="0.2">
      <c r="A435" s="6" t="s">
        <v>3987</v>
      </c>
      <c r="B435" s="6">
        <v>12883</v>
      </c>
      <c r="C435" s="1">
        <v>42101</v>
      </c>
      <c r="D435" s="6" t="s">
        <v>4566</v>
      </c>
      <c r="E435" s="6" t="s">
        <v>3989</v>
      </c>
      <c r="F435" s="9">
        <v>26</v>
      </c>
      <c r="G435" s="9">
        <v>26</v>
      </c>
      <c r="H435" s="9">
        <v>0.33</v>
      </c>
      <c r="I435" s="6" t="s">
        <v>4011</v>
      </c>
      <c r="J435" s="9">
        <v>0</v>
      </c>
      <c r="K435" s="9">
        <v>0</v>
      </c>
      <c r="L435" s="6" t="s">
        <v>3990</v>
      </c>
      <c r="M435" s="9">
        <v>0</v>
      </c>
      <c r="N435" s="9">
        <v>0</v>
      </c>
      <c r="O435" s="6" t="s">
        <v>3990</v>
      </c>
      <c r="P435" s="7">
        <v>26</v>
      </c>
      <c r="Q435" s="7">
        <v>0.43</v>
      </c>
      <c r="R435" s="6" t="s">
        <v>3991</v>
      </c>
      <c r="S435" s="7">
        <v>26</v>
      </c>
      <c r="T435" s="7">
        <v>1.98</v>
      </c>
      <c r="U435" s="6" t="s">
        <v>3991</v>
      </c>
      <c r="V435" s="6" t="s">
        <v>3992</v>
      </c>
      <c r="W435" s="6" t="s">
        <v>4567</v>
      </c>
      <c r="X435" s="6" t="s">
        <v>4568</v>
      </c>
      <c r="Y435" s="6" t="s">
        <v>4569</v>
      </c>
      <c r="Z435" s="6" t="s">
        <v>4570</v>
      </c>
    </row>
    <row r="436" spans="1:26" hidden="1" x14ac:dyDescent="0.2">
      <c r="A436" s="6" t="s">
        <v>3987</v>
      </c>
      <c r="B436" s="6">
        <v>12884</v>
      </c>
      <c r="C436" s="1">
        <v>42101</v>
      </c>
      <c r="D436" s="6" t="s">
        <v>4566</v>
      </c>
      <c r="E436" s="6" t="s">
        <v>3989</v>
      </c>
      <c r="F436" s="9">
        <v>190</v>
      </c>
      <c r="G436" s="9">
        <v>190</v>
      </c>
      <c r="H436" s="9">
        <v>2.38</v>
      </c>
      <c r="I436" s="6" t="s">
        <v>4011</v>
      </c>
      <c r="J436" s="9">
        <v>0</v>
      </c>
      <c r="K436" s="9">
        <v>0</v>
      </c>
      <c r="L436" s="6" t="s">
        <v>3990</v>
      </c>
      <c r="M436" s="9">
        <v>0</v>
      </c>
      <c r="N436" s="9">
        <v>0</v>
      </c>
      <c r="O436" s="6" t="s">
        <v>3990</v>
      </c>
      <c r="P436" s="7">
        <v>190</v>
      </c>
      <c r="Q436" s="7">
        <v>3.14</v>
      </c>
      <c r="R436" s="6" t="s">
        <v>3991</v>
      </c>
      <c r="S436" s="7">
        <v>190</v>
      </c>
      <c r="T436" s="7">
        <v>14.44</v>
      </c>
      <c r="U436" s="6" t="s">
        <v>3991</v>
      </c>
      <c r="V436" s="6" t="s">
        <v>3992</v>
      </c>
      <c r="W436" s="6" t="s">
        <v>4567</v>
      </c>
      <c r="X436" s="6" t="s">
        <v>4568</v>
      </c>
      <c r="Y436" s="6" t="s">
        <v>4569</v>
      </c>
      <c r="Z436" s="6" t="s">
        <v>4570</v>
      </c>
    </row>
    <row r="437" spans="1:26" hidden="1" x14ac:dyDescent="0.2">
      <c r="A437" s="6" t="s">
        <v>3987</v>
      </c>
      <c r="B437" s="6">
        <v>12885</v>
      </c>
      <c r="C437" s="1">
        <v>42101</v>
      </c>
      <c r="D437" s="6" t="s">
        <v>4566</v>
      </c>
      <c r="E437" s="6" t="s">
        <v>3989</v>
      </c>
      <c r="F437" s="9">
        <v>90</v>
      </c>
      <c r="G437" s="9">
        <v>90</v>
      </c>
      <c r="H437" s="9">
        <v>1.1299999999999999</v>
      </c>
      <c r="I437" s="6" t="s">
        <v>4011</v>
      </c>
      <c r="J437" s="9">
        <v>0</v>
      </c>
      <c r="K437" s="9">
        <v>0</v>
      </c>
      <c r="L437" s="6" t="s">
        <v>3990</v>
      </c>
      <c r="M437" s="9">
        <v>0</v>
      </c>
      <c r="N437" s="9">
        <v>0</v>
      </c>
      <c r="O437" s="6" t="s">
        <v>3990</v>
      </c>
      <c r="P437" s="7">
        <v>90</v>
      </c>
      <c r="Q437" s="7">
        <v>1.49</v>
      </c>
      <c r="R437" s="6" t="s">
        <v>3991</v>
      </c>
      <c r="S437" s="7">
        <v>90</v>
      </c>
      <c r="T437" s="7">
        <v>6.84</v>
      </c>
      <c r="U437" s="6" t="s">
        <v>3991</v>
      </c>
      <c r="V437" s="6" t="s">
        <v>3992</v>
      </c>
      <c r="W437" s="6" t="s">
        <v>4567</v>
      </c>
      <c r="X437" s="6" t="s">
        <v>4568</v>
      </c>
      <c r="Y437" s="6" t="s">
        <v>4569</v>
      </c>
      <c r="Z437" s="6" t="s">
        <v>4570</v>
      </c>
    </row>
    <row r="438" spans="1:26" hidden="1" x14ac:dyDescent="0.2">
      <c r="A438" s="6" t="s">
        <v>3987</v>
      </c>
      <c r="B438" s="6">
        <v>12886</v>
      </c>
      <c r="C438" s="1">
        <v>42101</v>
      </c>
      <c r="D438" s="6" t="s">
        <v>4566</v>
      </c>
      <c r="E438" s="6" t="s">
        <v>3989</v>
      </c>
      <c r="F438" s="9">
        <v>190</v>
      </c>
      <c r="G438" s="9">
        <v>190</v>
      </c>
      <c r="H438" s="9">
        <v>2.38</v>
      </c>
      <c r="I438" s="6" t="s">
        <v>4011</v>
      </c>
      <c r="J438" s="9">
        <v>0</v>
      </c>
      <c r="K438" s="9">
        <v>0</v>
      </c>
      <c r="L438" s="6" t="s">
        <v>3990</v>
      </c>
      <c r="M438" s="9">
        <v>0</v>
      </c>
      <c r="N438" s="9">
        <v>0</v>
      </c>
      <c r="O438" s="6" t="s">
        <v>3990</v>
      </c>
      <c r="P438" s="7">
        <v>190</v>
      </c>
      <c r="Q438" s="7">
        <v>3.14</v>
      </c>
      <c r="R438" s="6" t="s">
        <v>3991</v>
      </c>
      <c r="S438" s="7">
        <v>190</v>
      </c>
      <c r="T438" s="7">
        <v>14.44</v>
      </c>
      <c r="U438" s="6" t="s">
        <v>3991</v>
      </c>
      <c r="V438" s="6" t="s">
        <v>3992</v>
      </c>
      <c r="W438" s="6" t="s">
        <v>4567</v>
      </c>
      <c r="X438" s="6" t="s">
        <v>4568</v>
      </c>
      <c r="Y438" s="6" t="s">
        <v>4569</v>
      </c>
      <c r="Z438" s="6" t="s">
        <v>4570</v>
      </c>
    </row>
    <row r="439" spans="1:26" hidden="1" x14ac:dyDescent="0.2">
      <c r="A439" s="6" t="s">
        <v>3987</v>
      </c>
      <c r="B439" s="6">
        <v>12887</v>
      </c>
      <c r="C439" s="1">
        <v>42101</v>
      </c>
      <c r="D439" s="6" t="s">
        <v>4566</v>
      </c>
      <c r="E439" s="6" t="s">
        <v>3989</v>
      </c>
      <c r="F439" s="9">
        <v>180</v>
      </c>
      <c r="G439" s="9">
        <v>180</v>
      </c>
      <c r="H439" s="9">
        <v>2.25</v>
      </c>
      <c r="I439" s="6" t="s">
        <v>4011</v>
      </c>
      <c r="J439" s="9">
        <v>0</v>
      </c>
      <c r="K439" s="9">
        <v>0</v>
      </c>
      <c r="L439" s="6" t="s">
        <v>3990</v>
      </c>
      <c r="M439" s="9">
        <v>0</v>
      </c>
      <c r="N439" s="9">
        <v>0</v>
      </c>
      <c r="O439" s="6" t="s">
        <v>3990</v>
      </c>
      <c r="P439" s="7">
        <v>180</v>
      </c>
      <c r="Q439" s="7">
        <v>2.97</v>
      </c>
      <c r="R439" s="6" t="s">
        <v>3991</v>
      </c>
      <c r="S439" s="7">
        <v>180</v>
      </c>
      <c r="T439" s="7">
        <v>13.68</v>
      </c>
      <c r="U439" s="6" t="s">
        <v>3991</v>
      </c>
      <c r="V439" s="6" t="s">
        <v>3992</v>
      </c>
      <c r="W439" s="6" t="s">
        <v>4567</v>
      </c>
      <c r="X439" s="6" t="s">
        <v>4568</v>
      </c>
      <c r="Y439" s="6" t="s">
        <v>4569</v>
      </c>
      <c r="Z439" s="6" t="s">
        <v>4570</v>
      </c>
    </row>
    <row r="440" spans="1:26" hidden="1" x14ac:dyDescent="0.2">
      <c r="A440" s="6" t="s">
        <v>3987</v>
      </c>
      <c r="B440" s="6">
        <v>12888</v>
      </c>
      <c r="C440" s="1">
        <v>42101</v>
      </c>
      <c r="D440" s="6" t="s">
        <v>4566</v>
      </c>
      <c r="E440" s="6" t="s">
        <v>3989</v>
      </c>
      <c r="F440" s="9">
        <v>1350</v>
      </c>
      <c r="G440" s="9">
        <v>1350</v>
      </c>
      <c r="H440" s="9">
        <v>16.88</v>
      </c>
      <c r="I440" s="6" t="s">
        <v>4011</v>
      </c>
      <c r="J440" s="9">
        <v>0</v>
      </c>
      <c r="K440" s="9">
        <v>0</v>
      </c>
      <c r="L440" s="6" t="s">
        <v>3990</v>
      </c>
      <c r="M440" s="9">
        <v>0</v>
      </c>
      <c r="N440" s="9">
        <v>0</v>
      </c>
      <c r="O440" s="6" t="s">
        <v>3990</v>
      </c>
      <c r="P440" s="7">
        <v>1350</v>
      </c>
      <c r="Q440" s="7">
        <v>22.28</v>
      </c>
      <c r="R440" s="6" t="s">
        <v>3991</v>
      </c>
      <c r="S440" s="7">
        <v>1350</v>
      </c>
      <c r="T440" s="7">
        <v>102.6</v>
      </c>
      <c r="U440" s="6" t="s">
        <v>3991</v>
      </c>
      <c r="V440" s="6" t="s">
        <v>3992</v>
      </c>
      <c r="W440" s="6" t="s">
        <v>4567</v>
      </c>
      <c r="X440" s="6" t="s">
        <v>4568</v>
      </c>
      <c r="Y440" s="6" t="s">
        <v>4569</v>
      </c>
      <c r="Z440" s="6" t="s">
        <v>4570</v>
      </c>
    </row>
    <row r="441" spans="1:26" hidden="1" x14ac:dyDescent="0.2">
      <c r="A441" s="6" t="s">
        <v>3987</v>
      </c>
      <c r="B441" s="6">
        <v>12889</v>
      </c>
      <c r="C441" s="1">
        <v>42101</v>
      </c>
      <c r="D441" s="6" t="s">
        <v>4566</v>
      </c>
      <c r="E441" s="6" t="s">
        <v>3989</v>
      </c>
      <c r="F441" s="9">
        <v>250</v>
      </c>
      <c r="G441" s="9">
        <v>250</v>
      </c>
      <c r="H441" s="9">
        <v>3.13</v>
      </c>
      <c r="I441" s="6" t="s">
        <v>4011</v>
      </c>
      <c r="J441" s="9">
        <v>0</v>
      </c>
      <c r="K441" s="9">
        <v>0</v>
      </c>
      <c r="L441" s="6" t="s">
        <v>3990</v>
      </c>
      <c r="M441" s="9">
        <v>0</v>
      </c>
      <c r="N441" s="9">
        <v>0</v>
      </c>
      <c r="O441" s="6" t="s">
        <v>3990</v>
      </c>
      <c r="P441" s="7">
        <v>250</v>
      </c>
      <c r="Q441" s="7">
        <v>4.13</v>
      </c>
      <c r="R441" s="6" t="s">
        <v>3991</v>
      </c>
      <c r="S441" s="7">
        <v>250</v>
      </c>
      <c r="T441" s="7">
        <v>19</v>
      </c>
      <c r="U441" s="6" t="s">
        <v>3991</v>
      </c>
      <c r="V441" s="6" t="s">
        <v>3992</v>
      </c>
      <c r="W441" s="6" t="s">
        <v>4567</v>
      </c>
      <c r="X441" s="6" t="s">
        <v>4568</v>
      </c>
      <c r="Y441" s="6" t="s">
        <v>4569</v>
      </c>
      <c r="Z441" s="6" t="s">
        <v>4570</v>
      </c>
    </row>
    <row r="442" spans="1:26" hidden="1" x14ac:dyDescent="0.2">
      <c r="A442" s="6" t="s">
        <v>3987</v>
      </c>
      <c r="B442" s="6">
        <v>12890</v>
      </c>
      <c r="C442" s="1">
        <v>42101</v>
      </c>
      <c r="D442" s="6" t="s">
        <v>4566</v>
      </c>
      <c r="E442" s="6" t="s">
        <v>3989</v>
      </c>
      <c r="F442" s="9">
        <v>420</v>
      </c>
      <c r="G442" s="9">
        <v>420</v>
      </c>
      <c r="H442" s="9">
        <v>5.25</v>
      </c>
      <c r="I442" s="6" t="s">
        <v>4011</v>
      </c>
      <c r="J442" s="9">
        <v>0</v>
      </c>
      <c r="K442" s="9">
        <v>0</v>
      </c>
      <c r="L442" s="6" t="s">
        <v>3990</v>
      </c>
      <c r="M442" s="9">
        <v>0</v>
      </c>
      <c r="N442" s="9">
        <v>0</v>
      </c>
      <c r="O442" s="6" t="s">
        <v>3990</v>
      </c>
      <c r="P442" s="7">
        <v>420</v>
      </c>
      <c r="Q442" s="7">
        <v>6.93</v>
      </c>
      <c r="R442" s="6" t="s">
        <v>3991</v>
      </c>
      <c r="S442" s="7">
        <v>420</v>
      </c>
      <c r="T442" s="7">
        <v>31.92</v>
      </c>
      <c r="U442" s="6" t="s">
        <v>3991</v>
      </c>
      <c r="V442" s="6" t="s">
        <v>3992</v>
      </c>
      <c r="W442" s="6" t="s">
        <v>4567</v>
      </c>
      <c r="X442" s="6" t="s">
        <v>4568</v>
      </c>
      <c r="Y442" s="6" t="s">
        <v>4569</v>
      </c>
      <c r="Z442" s="6" t="s">
        <v>4570</v>
      </c>
    </row>
    <row r="443" spans="1:26" hidden="1" x14ac:dyDescent="0.2">
      <c r="A443" s="6" t="s">
        <v>3987</v>
      </c>
      <c r="B443" s="6">
        <v>12891</v>
      </c>
      <c r="C443" s="1">
        <v>42101</v>
      </c>
      <c r="D443" s="6" t="s">
        <v>4566</v>
      </c>
      <c r="E443" s="6" t="s">
        <v>3989</v>
      </c>
      <c r="F443" s="9">
        <v>340</v>
      </c>
      <c r="G443" s="9">
        <v>340</v>
      </c>
      <c r="H443" s="9">
        <v>4.25</v>
      </c>
      <c r="I443" s="6" t="s">
        <v>4011</v>
      </c>
      <c r="J443" s="9">
        <v>0</v>
      </c>
      <c r="K443" s="9">
        <v>0</v>
      </c>
      <c r="L443" s="6" t="s">
        <v>3990</v>
      </c>
      <c r="M443" s="9">
        <v>0</v>
      </c>
      <c r="N443" s="9">
        <v>0</v>
      </c>
      <c r="O443" s="6" t="s">
        <v>3990</v>
      </c>
      <c r="P443" s="7">
        <v>340</v>
      </c>
      <c r="Q443" s="7">
        <v>5.61</v>
      </c>
      <c r="R443" s="6" t="s">
        <v>3991</v>
      </c>
      <c r="S443" s="7">
        <v>340</v>
      </c>
      <c r="T443" s="7">
        <v>25.84</v>
      </c>
      <c r="U443" s="6" t="s">
        <v>3991</v>
      </c>
      <c r="V443" s="6" t="s">
        <v>3992</v>
      </c>
      <c r="W443" s="6" t="s">
        <v>4567</v>
      </c>
      <c r="X443" s="6" t="s">
        <v>4568</v>
      </c>
      <c r="Y443" s="6" t="s">
        <v>4569</v>
      </c>
      <c r="Z443" s="6" t="s">
        <v>4570</v>
      </c>
    </row>
    <row r="444" spans="1:26" hidden="1" x14ac:dyDescent="0.2">
      <c r="A444" s="6" t="s">
        <v>3987</v>
      </c>
      <c r="B444" s="6">
        <v>12892</v>
      </c>
      <c r="C444" s="1">
        <v>42101</v>
      </c>
      <c r="D444" s="6" t="s">
        <v>4566</v>
      </c>
      <c r="E444" s="6" t="s">
        <v>3989</v>
      </c>
      <c r="F444" s="9">
        <v>180</v>
      </c>
      <c r="G444" s="9">
        <v>180</v>
      </c>
      <c r="H444" s="9">
        <v>2.25</v>
      </c>
      <c r="I444" s="6" t="s">
        <v>4011</v>
      </c>
      <c r="J444" s="9">
        <v>0</v>
      </c>
      <c r="K444" s="9">
        <v>0</v>
      </c>
      <c r="L444" s="6" t="s">
        <v>3990</v>
      </c>
      <c r="M444" s="9">
        <v>0</v>
      </c>
      <c r="N444" s="9">
        <v>0</v>
      </c>
      <c r="O444" s="6" t="s">
        <v>3990</v>
      </c>
      <c r="P444" s="7">
        <v>180</v>
      </c>
      <c r="Q444" s="7">
        <v>2.97</v>
      </c>
      <c r="R444" s="6" t="s">
        <v>3991</v>
      </c>
      <c r="S444" s="7">
        <v>180</v>
      </c>
      <c r="T444" s="7">
        <v>13.68</v>
      </c>
      <c r="U444" s="6" t="s">
        <v>3991</v>
      </c>
      <c r="V444" s="6" t="s">
        <v>3992</v>
      </c>
      <c r="W444" s="6" t="s">
        <v>4567</v>
      </c>
      <c r="X444" s="6" t="s">
        <v>4568</v>
      </c>
      <c r="Y444" s="6" t="s">
        <v>4569</v>
      </c>
      <c r="Z444" s="6" t="s">
        <v>4570</v>
      </c>
    </row>
    <row r="445" spans="1:26" hidden="1" x14ac:dyDescent="0.2">
      <c r="A445" s="6" t="s">
        <v>3987</v>
      </c>
      <c r="B445" s="6">
        <v>12893</v>
      </c>
      <c r="C445" s="1">
        <v>42101</v>
      </c>
      <c r="D445" s="6" t="s">
        <v>4566</v>
      </c>
      <c r="E445" s="6" t="s">
        <v>3989</v>
      </c>
      <c r="F445" s="9">
        <v>190</v>
      </c>
      <c r="G445" s="9">
        <v>190</v>
      </c>
      <c r="H445" s="9">
        <v>2.38</v>
      </c>
      <c r="I445" s="6" t="s">
        <v>4011</v>
      </c>
      <c r="J445" s="9">
        <v>0</v>
      </c>
      <c r="K445" s="9">
        <v>0</v>
      </c>
      <c r="L445" s="6" t="s">
        <v>3990</v>
      </c>
      <c r="M445" s="9">
        <v>0</v>
      </c>
      <c r="N445" s="9">
        <v>0</v>
      </c>
      <c r="O445" s="6" t="s">
        <v>3990</v>
      </c>
      <c r="P445" s="7">
        <v>190</v>
      </c>
      <c r="Q445" s="7">
        <v>3.14</v>
      </c>
      <c r="R445" s="6" t="s">
        <v>3991</v>
      </c>
      <c r="S445" s="7">
        <v>190</v>
      </c>
      <c r="T445" s="7">
        <v>14.44</v>
      </c>
      <c r="U445" s="6" t="s">
        <v>3991</v>
      </c>
      <c r="V445" s="6" t="s">
        <v>3992</v>
      </c>
      <c r="W445" s="6" t="s">
        <v>4567</v>
      </c>
      <c r="X445" s="6" t="s">
        <v>4568</v>
      </c>
      <c r="Y445" s="6" t="s">
        <v>4569</v>
      </c>
      <c r="Z445" s="6" t="s">
        <v>4570</v>
      </c>
    </row>
    <row r="446" spans="1:26" hidden="1" x14ac:dyDescent="0.2">
      <c r="A446" s="6" t="s">
        <v>3987</v>
      </c>
      <c r="B446" s="6">
        <v>12894</v>
      </c>
      <c r="C446" s="1">
        <v>42101</v>
      </c>
      <c r="D446" s="6" t="s">
        <v>4566</v>
      </c>
      <c r="E446" s="6" t="s">
        <v>3989</v>
      </c>
      <c r="F446" s="9">
        <v>190</v>
      </c>
      <c r="G446" s="9">
        <v>190</v>
      </c>
      <c r="H446" s="9">
        <v>2.38</v>
      </c>
      <c r="I446" s="6" t="s">
        <v>4011</v>
      </c>
      <c r="J446" s="9">
        <v>0</v>
      </c>
      <c r="K446" s="9">
        <v>0</v>
      </c>
      <c r="L446" s="6" t="s">
        <v>3990</v>
      </c>
      <c r="M446" s="9">
        <v>0</v>
      </c>
      <c r="N446" s="9">
        <v>0</v>
      </c>
      <c r="O446" s="6" t="s">
        <v>3990</v>
      </c>
      <c r="P446" s="7">
        <v>190</v>
      </c>
      <c r="Q446" s="7">
        <v>3.14</v>
      </c>
      <c r="R446" s="6" t="s">
        <v>3991</v>
      </c>
      <c r="S446" s="7">
        <v>190</v>
      </c>
      <c r="T446" s="7">
        <v>14.44</v>
      </c>
      <c r="U446" s="6" t="s">
        <v>3991</v>
      </c>
      <c r="V446" s="6" t="s">
        <v>3992</v>
      </c>
      <c r="W446" s="6" t="s">
        <v>4567</v>
      </c>
      <c r="X446" s="6" t="s">
        <v>4568</v>
      </c>
      <c r="Y446" s="6" t="s">
        <v>4569</v>
      </c>
      <c r="Z446" s="6" t="s">
        <v>4570</v>
      </c>
    </row>
    <row r="447" spans="1:26" hidden="1" x14ac:dyDescent="0.2">
      <c r="A447" s="6" t="s">
        <v>3987</v>
      </c>
      <c r="B447" s="6">
        <v>12895</v>
      </c>
      <c r="C447" s="1">
        <v>42101</v>
      </c>
      <c r="D447" s="6" t="s">
        <v>4566</v>
      </c>
      <c r="E447" s="6" t="s">
        <v>3989</v>
      </c>
      <c r="F447" s="9">
        <v>190</v>
      </c>
      <c r="G447" s="9">
        <v>190</v>
      </c>
      <c r="H447" s="9">
        <v>2.38</v>
      </c>
      <c r="I447" s="6" t="s">
        <v>4011</v>
      </c>
      <c r="J447" s="9">
        <v>0</v>
      </c>
      <c r="K447" s="9">
        <v>0</v>
      </c>
      <c r="L447" s="6" t="s">
        <v>3990</v>
      </c>
      <c r="M447" s="9">
        <v>0</v>
      </c>
      <c r="N447" s="9">
        <v>0</v>
      </c>
      <c r="O447" s="6" t="s">
        <v>3990</v>
      </c>
      <c r="P447" s="7">
        <v>190</v>
      </c>
      <c r="Q447" s="7">
        <v>3.14</v>
      </c>
      <c r="R447" s="6" t="s">
        <v>3991</v>
      </c>
      <c r="S447" s="7">
        <v>190</v>
      </c>
      <c r="T447" s="7">
        <v>14.44</v>
      </c>
      <c r="U447" s="6" t="s">
        <v>3991</v>
      </c>
      <c r="V447" s="6" t="s">
        <v>3992</v>
      </c>
      <c r="W447" s="6" t="s">
        <v>4567</v>
      </c>
      <c r="X447" s="6" t="s">
        <v>4568</v>
      </c>
      <c r="Y447" s="6" t="s">
        <v>4569</v>
      </c>
      <c r="Z447" s="6" t="s">
        <v>4570</v>
      </c>
    </row>
    <row r="448" spans="1:26" hidden="1" x14ac:dyDescent="0.2">
      <c r="A448" s="6" t="s">
        <v>3987</v>
      </c>
      <c r="B448" s="6">
        <v>12896</v>
      </c>
      <c r="C448" s="1">
        <v>42101</v>
      </c>
      <c r="D448" s="6" t="s">
        <v>4566</v>
      </c>
      <c r="E448" s="6" t="s">
        <v>3989</v>
      </c>
      <c r="F448" s="9">
        <v>190</v>
      </c>
      <c r="G448" s="9">
        <v>190</v>
      </c>
      <c r="H448" s="9">
        <v>2.38</v>
      </c>
      <c r="I448" s="6" t="s">
        <v>4011</v>
      </c>
      <c r="J448" s="9">
        <v>0</v>
      </c>
      <c r="K448" s="9">
        <v>0</v>
      </c>
      <c r="L448" s="6" t="s">
        <v>3990</v>
      </c>
      <c r="M448" s="9">
        <v>0</v>
      </c>
      <c r="N448" s="9">
        <v>0</v>
      </c>
      <c r="O448" s="6" t="s">
        <v>3990</v>
      </c>
      <c r="P448" s="7">
        <v>190</v>
      </c>
      <c r="Q448" s="7">
        <v>3.14</v>
      </c>
      <c r="R448" s="6" t="s">
        <v>3991</v>
      </c>
      <c r="S448" s="7">
        <v>190</v>
      </c>
      <c r="T448" s="7">
        <v>14.44</v>
      </c>
      <c r="U448" s="6" t="s">
        <v>3991</v>
      </c>
      <c r="V448" s="6" t="s">
        <v>3992</v>
      </c>
      <c r="W448" s="6" t="s">
        <v>4567</v>
      </c>
      <c r="X448" s="6" t="s">
        <v>4568</v>
      </c>
      <c r="Y448" s="6" t="s">
        <v>4569</v>
      </c>
      <c r="Z448" s="6" t="s">
        <v>4570</v>
      </c>
    </row>
    <row r="449" spans="1:26" hidden="1" x14ac:dyDescent="0.2">
      <c r="A449" s="6" t="s">
        <v>3987</v>
      </c>
      <c r="B449" s="6">
        <v>12897</v>
      </c>
      <c r="C449" s="1">
        <v>42101</v>
      </c>
      <c r="D449" s="6" t="s">
        <v>4566</v>
      </c>
      <c r="E449" s="6" t="s">
        <v>3989</v>
      </c>
      <c r="F449" s="9">
        <v>190</v>
      </c>
      <c r="G449" s="9">
        <v>190</v>
      </c>
      <c r="H449" s="9">
        <v>2.38</v>
      </c>
      <c r="I449" s="6" t="s">
        <v>4011</v>
      </c>
      <c r="J449" s="9">
        <v>0</v>
      </c>
      <c r="K449" s="9">
        <v>0</v>
      </c>
      <c r="L449" s="6" t="s">
        <v>3990</v>
      </c>
      <c r="M449" s="9">
        <v>0</v>
      </c>
      <c r="N449" s="9">
        <v>0</v>
      </c>
      <c r="O449" s="6" t="s">
        <v>3990</v>
      </c>
      <c r="P449" s="7">
        <v>190</v>
      </c>
      <c r="Q449" s="7">
        <v>3.14</v>
      </c>
      <c r="R449" s="6" t="s">
        <v>3991</v>
      </c>
      <c r="S449" s="7">
        <v>190</v>
      </c>
      <c r="T449" s="7">
        <v>14.44</v>
      </c>
      <c r="U449" s="6" t="s">
        <v>3991</v>
      </c>
      <c r="V449" s="6" t="s">
        <v>3992</v>
      </c>
      <c r="W449" s="6" t="s">
        <v>4567</v>
      </c>
      <c r="X449" s="6" t="s">
        <v>4568</v>
      </c>
      <c r="Y449" s="6" t="s">
        <v>4569</v>
      </c>
      <c r="Z449" s="6" t="s">
        <v>4570</v>
      </c>
    </row>
    <row r="450" spans="1:26" hidden="1" x14ac:dyDescent="0.2">
      <c r="A450" s="6" t="s">
        <v>3987</v>
      </c>
      <c r="B450" s="6">
        <v>12898</v>
      </c>
      <c r="C450" s="1">
        <v>42101</v>
      </c>
      <c r="D450" s="6" t="s">
        <v>4566</v>
      </c>
      <c r="E450" s="6" t="s">
        <v>3989</v>
      </c>
      <c r="F450" s="9">
        <v>300</v>
      </c>
      <c r="G450" s="9">
        <v>300</v>
      </c>
      <c r="H450" s="9">
        <v>3.75</v>
      </c>
      <c r="I450" s="6" t="s">
        <v>4011</v>
      </c>
      <c r="J450" s="9">
        <v>0</v>
      </c>
      <c r="K450" s="9">
        <v>0</v>
      </c>
      <c r="L450" s="6" t="s">
        <v>3990</v>
      </c>
      <c r="M450" s="9">
        <v>0</v>
      </c>
      <c r="N450" s="9">
        <v>0</v>
      </c>
      <c r="O450" s="6" t="s">
        <v>3990</v>
      </c>
      <c r="P450" s="7">
        <v>300</v>
      </c>
      <c r="Q450" s="7">
        <v>4.95</v>
      </c>
      <c r="R450" s="6" t="s">
        <v>3991</v>
      </c>
      <c r="S450" s="7">
        <v>300</v>
      </c>
      <c r="T450" s="7">
        <v>22.8</v>
      </c>
      <c r="U450" s="6" t="s">
        <v>3991</v>
      </c>
      <c r="V450" s="6" t="s">
        <v>3992</v>
      </c>
      <c r="W450" s="6" t="s">
        <v>4567</v>
      </c>
      <c r="X450" s="6" t="s">
        <v>4568</v>
      </c>
      <c r="Y450" s="6" t="s">
        <v>4569</v>
      </c>
      <c r="Z450" s="6" t="s">
        <v>4570</v>
      </c>
    </row>
    <row r="451" spans="1:26" hidden="1" x14ac:dyDescent="0.2">
      <c r="A451" s="6" t="s">
        <v>3987</v>
      </c>
      <c r="B451" s="6">
        <v>12899</v>
      </c>
      <c r="C451" s="1">
        <v>42101</v>
      </c>
      <c r="D451" s="6" t="s">
        <v>4566</v>
      </c>
      <c r="E451" s="6" t="s">
        <v>3989</v>
      </c>
      <c r="F451" s="9">
        <v>320</v>
      </c>
      <c r="G451" s="9">
        <v>320</v>
      </c>
      <c r="H451" s="9">
        <v>4</v>
      </c>
      <c r="I451" s="6" t="s">
        <v>4011</v>
      </c>
      <c r="J451" s="9">
        <v>0</v>
      </c>
      <c r="K451" s="9">
        <v>0</v>
      </c>
      <c r="L451" s="6" t="s">
        <v>3990</v>
      </c>
      <c r="M451" s="9">
        <v>0</v>
      </c>
      <c r="N451" s="9">
        <v>0</v>
      </c>
      <c r="O451" s="6" t="s">
        <v>3990</v>
      </c>
      <c r="P451" s="7">
        <v>320</v>
      </c>
      <c r="Q451" s="7">
        <v>5.28</v>
      </c>
      <c r="R451" s="6" t="s">
        <v>3991</v>
      </c>
      <c r="S451" s="7">
        <v>320</v>
      </c>
      <c r="T451" s="7">
        <v>24.32</v>
      </c>
      <c r="U451" s="6" t="s">
        <v>3991</v>
      </c>
      <c r="V451" s="6" t="s">
        <v>3992</v>
      </c>
      <c r="W451" s="6" t="s">
        <v>4567</v>
      </c>
      <c r="X451" s="6" t="s">
        <v>4568</v>
      </c>
      <c r="Y451" s="6" t="s">
        <v>4569</v>
      </c>
      <c r="Z451" s="6" t="s">
        <v>4570</v>
      </c>
    </row>
    <row r="452" spans="1:26" hidden="1" x14ac:dyDescent="0.2">
      <c r="A452" s="6" t="s">
        <v>3987</v>
      </c>
      <c r="B452" s="6">
        <v>12900</v>
      </c>
      <c r="C452" s="1">
        <v>42101</v>
      </c>
      <c r="D452" s="6" t="s">
        <v>4566</v>
      </c>
      <c r="E452" s="6" t="s">
        <v>3989</v>
      </c>
      <c r="F452" s="9">
        <v>150</v>
      </c>
      <c r="G452" s="9">
        <v>150</v>
      </c>
      <c r="H452" s="9">
        <v>1.88</v>
      </c>
      <c r="I452" s="6" t="s">
        <v>4011</v>
      </c>
      <c r="J452" s="9">
        <v>0</v>
      </c>
      <c r="K452" s="9">
        <v>0</v>
      </c>
      <c r="L452" s="6" t="s">
        <v>3990</v>
      </c>
      <c r="M452" s="9">
        <v>0</v>
      </c>
      <c r="N452" s="9">
        <v>0</v>
      </c>
      <c r="O452" s="6" t="s">
        <v>3990</v>
      </c>
      <c r="P452" s="7">
        <v>150</v>
      </c>
      <c r="Q452" s="7">
        <v>2.48</v>
      </c>
      <c r="R452" s="6" t="s">
        <v>3991</v>
      </c>
      <c r="S452" s="7">
        <v>150</v>
      </c>
      <c r="T452" s="7">
        <v>11.4</v>
      </c>
      <c r="U452" s="6" t="s">
        <v>3991</v>
      </c>
      <c r="V452" s="6" t="s">
        <v>3992</v>
      </c>
      <c r="W452" s="6" t="s">
        <v>4567</v>
      </c>
      <c r="X452" s="6" t="s">
        <v>4568</v>
      </c>
      <c r="Y452" s="6" t="s">
        <v>4569</v>
      </c>
      <c r="Z452" s="6" t="s">
        <v>4570</v>
      </c>
    </row>
    <row r="453" spans="1:26" hidden="1" x14ac:dyDescent="0.2">
      <c r="A453" s="6" t="s">
        <v>3987</v>
      </c>
      <c r="B453" s="6">
        <v>12901</v>
      </c>
      <c r="C453" s="1">
        <v>42101</v>
      </c>
      <c r="D453" s="6" t="s">
        <v>4566</v>
      </c>
      <c r="E453" s="6" t="s">
        <v>3989</v>
      </c>
      <c r="F453" s="9">
        <v>190</v>
      </c>
      <c r="G453" s="9">
        <v>190</v>
      </c>
      <c r="H453" s="9">
        <v>2.38</v>
      </c>
      <c r="I453" s="6" t="s">
        <v>4011</v>
      </c>
      <c r="J453" s="9">
        <v>0</v>
      </c>
      <c r="K453" s="9">
        <v>0</v>
      </c>
      <c r="L453" s="6" t="s">
        <v>3990</v>
      </c>
      <c r="M453" s="9">
        <v>0</v>
      </c>
      <c r="N453" s="9">
        <v>0</v>
      </c>
      <c r="O453" s="6" t="s">
        <v>3990</v>
      </c>
      <c r="P453" s="7">
        <v>190</v>
      </c>
      <c r="Q453" s="7">
        <v>3.14</v>
      </c>
      <c r="R453" s="6" t="s">
        <v>3991</v>
      </c>
      <c r="S453" s="7">
        <v>190</v>
      </c>
      <c r="T453" s="7">
        <v>14.44</v>
      </c>
      <c r="U453" s="6" t="s">
        <v>3991</v>
      </c>
      <c r="V453" s="6" t="s">
        <v>3992</v>
      </c>
      <c r="W453" s="6" t="s">
        <v>4567</v>
      </c>
      <c r="X453" s="6" t="s">
        <v>4568</v>
      </c>
      <c r="Y453" s="6" t="s">
        <v>4569</v>
      </c>
      <c r="Z453" s="6" t="s">
        <v>4570</v>
      </c>
    </row>
    <row r="454" spans="1:26" hidden="1" x14ac:dyDescent="0.2">
      <c r="A454" s="6" t="s">
        <v>3987</v>
      </c>
      <c r="B454" s="6">
        <v>12902</v>
      </c>
      <c r="C454" s="1">
        <v>42101</v>
      </c>
      <c r="D454" s="6" t="s">
        <v>4566</v>
      </c>
      <c r="E454" s="6" t="s">
        <v>3989</v>
      </c>
      <c r="F454" s="9">
        <v>26</v>
      </c>
      <c r="G454" s="9">
        <v>26</v>
      </c>
      <c r="H454" s="9">
        <v>0.33</v>
      </c>
      <c r="I454" s="6" t="s">
        <v>4011</v>
      </c>
      <c r="J454" s="9">
        <v>0</v>
      </c>
      <c r="K454" s="9">
        <v>0</v>
      </c>
      <c r="L454" s="6" t="s">
        <v>3990</v>
      </c>
      <c r="M454" s="9">
        <v>0</v>
      </c>
      <c r="N454" s="9">
        <v>0</v>
      </c>
      <c r="O454" s="6" t="s">
        <v>3990</v>
      </c>
      <c r="P454" s="7">
        <v>26</v>
      </c>
      <c r="Q454" s="7">
        <v>0.43</v>
      </c>
      <c r="R454" s="6" t="s">
        <v>3991</v>
      </c>
      <c r="S454" s="7">
        <v>26</v>
      </c>
      <c r="T454" s="7">
        <v>1.98</v>
      </c>
      <c r="U454" s="6" t="s">
        <v>3991</v>
      </c>
      <c r="V454" s="6" t="s">
        <v>3992</v>
      </c>
      <c r="W454" s="6" t="s">
        <v>4567</v>
      </c>
      <c r="X454" s="6" t="s">
        <v>4568</v>
      </c>
      <c r="Y454" s="6" t="s">
        <v>4569</v>
      </c>
      <c r="Z454" s="6" t="s">
        <v>4570</v>
      </c>
    </row>
    <row r="455" spans="1:26" hidden="1" x14ac:dyDescent="0.2">
      <c r="A455" s="6" t="s">
        <v>3987</v>
      </c>
      <c r="B455" s="6">
        <v>12903</v>
      </c>
      <c r="C455" s="1">
        <v>42101</v>
      </c>
      <c r="D455" s="6" t="s">
        <v>4566</v>
      </c>
      <c r="E455" s="6" t="s">
        <v>3989</v>
      </c>
      <c r="F455" s="9">
        <v>26</v>
      </c>
      <c r="G455" s="9">
        <v>26</v>
      </c>
      <c r="H455" s="9">
        <v>0.33</v>
      </c>
      <c r="I455" s="6" t="s">
        <v>4011</v>
      </c>
      <c r="J455" s="9">
        <v>0</v>
      </c>
      <c r="K455" s="9">
        <v>0</v>
      </c>
      <c r="L455" s="6" t="s">
        <v>3990</v>
      </c>
      <c r="M455" s="9">
        <v>0</v>
      </c>
      <c r="N455" s="9">
        <v>0</v>
      </c>
      <c r="O455" s="6" t="s">
        <v>3990</v>
      </c>
      <c r="P455" s="7">
        <v>26</v>
      </c>
      <c r="Q455" s="7">
        <v>0.43</v>
      </c>
      <c r="R455" s="6" t="s">
        <v>3991</v>
      </c>
      <c r="S455" s="7">
        <v>26</v>
      </c>
      <c r="T455" s="7">
        <v>1.98</v>
      </c>
      <c r="U455" s="6" t="s">
        <v>3991</v>
      </c>
      <c r="V455" s="6" t="s">
        <v>3992</v>
      </c>
      <c r="W455" s="6" t="s">
        <v>4567</v>
      </c>
      <c r="X455" s="6" t="s">
        <v>4568</v>
      </c>
      <c r="Y455" s="6" t="s">
        <v>4569</v>
      </c>
      <c r="Z455" s="6" t="s">
        <v>4570</v>
      </c>
    </row>
    <row r="456" spans="1:26" hidden="1" x14ac:dyDescent="0.2">
      <c r="A456" s="6" t="s">
        <v>3987</v>
      </c>
      <c r="B456" s="6">
        <v>12904</v>
      </c>
      <c r="C456" s="1">
        <v>42101</v>
      </c>
      <c r="D456" s="6" t="s">
        <v>4566</v>
      </c>
      <c r="E456" s="6" t="s">
        <v>3989</v>
      </c>
      <c r="F456" s="9">
        <v>26</v>
      </c>
      <c r="G456" s="9">
        <v>26</v>
      </c>
      <c r="H456" s="9">
        <v>0.33</v>
      </c>
      <c r="I456" s="6" t="s">
        <v>4011</v>
      </c>
      <c r="J456" s="9">
        <v>0</v>
      </c>
      <c r="K456" s="9">
        <v>0</v>
      </c>
      <c r="L456" s="6" t="s">
        <v>3990</v>
      </c>
      <c r="M456" s="9">
        <v>0</v>
      </c>
      <c r="N456" s="9">
        <v>0</v>
      </c>
      <c r="O456" s="6" t="s">
        <v>3990</v>
      </c>
      <c r="P456" s="7">
        <v>26</v>
      </c>
      <c r="Q456" s="7">
        <v>0.43</v>
      </c>
      <c r="R456" s="6" t="s">
        <v>3991</v>
      </c>
      <c r="S456" s="7">
        <v>26</v>
      </c>
      <c r="T456" s="7">
        <v>1.98</v>
      </c>
      <c r="U456" s="6" t="s">
        <v>3991</v>
      </c>
      <c r="V456" s="6" t="s">
        <v>3992</v>
      </c>
      <c r="W456" s="6" t="s">
        <v>4567</v>
      </c>
      <c r="X456" s="6" t="s">
        <v>4568</v>
      </c>
      <c r="Y456" s="6" t="s">
        <v>4569</v>
      </c>
      <c r="Z456" s="6" t="s">
        <v>4570</v>
      </c>
    </row>
    <row r="457" spans="1:26" hidden="1" x14ac:dyDescent="0.2">
      <c r="A457" s="6" t="s">
        <v>3987</v>
      </c>
      <c r="B457" s="6">
        <v>12905</v>
      </c>
      <c r="C457" s="1">
        <v>42101</v>
      </c>
      <c r="D457" s="6" t="s">
        <v>4566</v>
      </c>
      <c r="E457" s="6" t="s">
        <v>3989</v>
      </c>
      <c r="F457" s="9">
        <v>26</v>
      </c>
      <c r="G457" s="9">
        <v>26</v>
      </c>
      <c r="H457" s="9">
        <v>0.33</v>
      </c>
      <c r="I457" s="6" t="s">
        <v>4011</v>
      </c>
      <c r="J457" s="9">
        <v>0</v>
      </c>
      <c r="K457" s="9">
        <v>0</v>
      </c>
      <c r="L457" s="6" t="s">
        <v>3990</v>
      </c>
      <c r="M457" s="9">
        <v>0</v>
      </c>
      <c r="N457" s="9">
        <v>0</v>
      </c>
      <c r="O457" s="6" t="s">
        <v>3990</v>
      </c>
      <c r="P457" s="7">
        <v>26</v>
      </c>
      <c r="Q457" s="7">
        <v>0.43</v>
      </c>
      <c r="R457" s="6" t="s">
        <v>3991</v>
      </c>
      <c r="S457" s="7">
        <v>26</v>
      </c>
      <c r="T457" s="7">
        <v>1.98</v>
      </c>
      <c r="U457" s="6" t="s">
        <v>3991</v>
      </c>
      <c r="V457" s="6" t="s">
        <v>3992</v>
      </c>
      <c r="W457" s="6" t="s">
        <v>4567</v>
      </c>
      <c r="X457" s="6" t="s">
        <v>4568</v>
      </c>
      <c r="Y457" s="6" t="s">
        <v>4569</v>
      </c>
      <c r="Z457" s="6" t="s">
        <v>4570</v>
      </c>
    </row>
    <row r="458" spans="1:26" hidden="1" x14ac:dyDescent="0.2">
      <c r="A458" s="6" t="s">
        <v>3987</v>
      </c>
      <c r="B458" s="6">
        <v>12906</v>
      </c>
      <c r="C458" s="1">
        <v>42101</v>
      </c>
      <c r="D458" s="6" t="s">
        <v>4566</v>
      </c>
      <c r="E458" s="6" t="s">
        <v>3989</v>
      </c>
      <c r="F458" s="9">
        <v>26</v>
      </c>
      <c r="G458" s="9">
        <v>26</v>
      </c>
      <c r="H458" s="9">
        <v>0.33</v>
      </c>
      <c r="I458" s="6" t="s">
        <v>4011</v>
      </c>
      <c r="J458" s="9">
        <v>0</v>
      </c>
      <c r="K458" s="9">
        <v>0</v>
      </c>
      <c r="L458" s="6" t="s">
        <v>3990</v>
      </c>
      <c r="M458" s="9">
        <v>0</v>
      </c>
      <c r="N458" s="9">
        <v>0</v>
      </c>
      <c r="O458" s="6" t="s">
        <v>3990</v>
      </c>
      <c r="P458" s="7">
        <v>26</v>
      </c>
      <c r="Q458" s="7">
        <v>0.43</v>
      </c>
      <c r="R458" s="6" t="s">
        <v>3991</v>
      </c>
      <c r="S458" s="7">
        <v>26</v>
      </c>
      <c r="T458" s="7">
        <v>1.98</v>
      </c>
      <c r="U458" s="6" t="s">
        <v>3991</v>
      </c>
      <c r="V458" s="6" t="s">
        <v>3992</v>
      </c>
      <c r="W458" s="6" t="s">
        <v>4567</v>
      </c>
      <c r="X458" s="6" t="s">
        <v>4568</v>
      </c>
      <c r="Y458" s="6" t="s">
        <v>4569</v>
      </c>
      <c r="Z458" s="6" t="s">
        <v>4570</v>
      </c>
    </row>
    <row r="459" spans="1:26" hidden="1" x14ac:dyDescent="0.2">
      <c r="A459" s="6" t="s">
        <v>3987</v>
      </c>
      <c r="B459" s="6">
        <v>12907</v>
      </c>
      <c r="C459" s="1">
        <v>42101</v>
      </c>
      <c r="D459" s="6" t="s">
        <v>4566</v>
      </c>
      <c r="E459" s="6" t="s">
        <v>3989</v>
      </c>
      <c r="F459" s="9">
        <v>26</v>
      </c>
      <c r="G459" s="9">
        <v>26</v>
      </c>
      <c r="H459" s="9">
        <v>0.33</v>
      </c>
      <c r="I459" s="6" t="s">
        <v>4011</v>
      </c>
      <c r="J459" s="9">
        <v>0</v>
      </c>
      <c r="K459" s="9">
        <v>0</v>
      </c>
      <c r="L459" s="6" t="s">
        <v>3990</v>
      </c>
      <c r="M459" s="9">
        <v>0</v>
      </c>
      <c r="N459" s="9">
        <v>0</v>
      </c>
      <c r="O459" s="6" t="s">
        <v>3990</v>
      </c>
      <c r="P459" s="7">
        <v>26</v>
      </c>
      <c r="Q459" s="7">
        <v>0.43</v>
      </c>
      <c r="R459" s="6" t="s">
        <v>3991</v>
      </c>
      <c r="S459" s="7">
        <v>26</v>
      </c>
      <c r="T459" s="7">
        <v>1.98</v>
      </c>
      <c r="U459" s="6" t="s">
        <v>3991</v>
      </c>
      <c r="V459" s="6" t="s">
        <v>3992</v>
      </c>
      <c r="W459" s="6" t="s">
        <v>4567</v>
      </c>
      <c r="X459" s="6" t="s">
        <v>4568</v>
      </c>
      <c r="Y459" s="6" t="s">
        <v>4569</v>
      </c>
      <c r="Z459" s="6" t="s">
        <v>4570</v>
      </c>
    </row>
    <row r="460" spans="1:26" hidden="1" x14ac:dyDescent="0.2">
      <c r="A460" s="6" t="s">
        <v>3987</v>
      </c>
      <c r="B460" s="6">
        <v>12908</v>
      </c>
      <c r="C460" s="1">
        <v>42101</v>
      </c>
      <c r="D460" s="6" t="s">
        <v>4566</v>
      </c>
      <c r="E460" s="6" t="s">
        <v>3989</v>
      </c>
      <c r="F460" s="9">
        <v>26</v>
      </c>
      <c r="G460" s="9">
        <v>26</v>
      </c>
      <c r="H460" s="9">
        <v>0.33</v>
      </c>
      <c r="I460" s="6" t="s">
        <v>4011</v>
      </c>
      <c r="J460" s="9">
        <v>0</v>
      </c>
      <c r="K460" s="9">
        <v>0</v>
      </c>
      <c r="L460" s="6" t="s">
        <v>3990</v>
      </c>
      <c r="M460" s="9">
        <v>0</v>
      </c>
      <c r="N460" s="9">
        <v>0</v>
      </c>
      <c r="O460" s="6" t="s">
        <v>3990</v>
      </c>
      <c r="P460" s="7">
        <v>26</v>
      </c>
      <c r="Q460" s="7">
        <v>0.43</v>
      </c>
      <c r="R460" s="6" t="s">
        <v>3991</v>
      </c>
      <c r="S460" s="7">
        <v>26</v>
      </c>
      <c r="T460" s="7">
        <v>1.98</v>
      </c>
      <c r="U460" s="6" t="s">
        <v>3991</v>
      </c>
      <c r="V460" s="6" t="s">
        <v>3992</v>
      </c>
      <c r="W460" s="6" t="s">
        <v>4567</v>
      </c>
      <c r="X460" s="6" t="s">
        <v>4568</v>
      </c>
      <c r="Y460" s="6" t="s">
        <v>4569</v>
      </c>
      <c r="Z460" s="6" t="s">
        <v>4570</v>
      </c>
    </row>
    <row r="461" spans="1:26" hidden="1" x14ac:dyDescent="0.2">
      <c r="A461" s="6" t="s">
        <v>3987</v>
      </c>
      <c r="B461" s="6">
        <v>12909</v>
      </c>
      <c r="C461" s="1">
        <v>42101</v>
      </c>
      <c r="D461" s="6" t="s">
        <v>4566</v>
      </c>
      <c r="E461" s="6" t="s">
        <v>3989</v>
      </c>
      <c r="F461" s="9">
        <v>26</v>
      </c>
      <c r="G461" s="9">
        <v>26</v>
      </c>
      <c r="H461" s="9">
        <v>0.33</v>
      </c>
      <c r="I461" s="6" t="s">
        <v>4011</v>
      </c>
      <c r="J461" s="9">
        <v>0</v>
      </c>
      <c r="K461" s="9">
        <v>0</v>
      </c>
      <c r="L461" s="6" t="s">
        <v>3990</v>
      </c>
      <c r="M461" s="9">
        <v>0</v>
      </c>
      <c r="N461" s="9">
        <v>0</v>
      </c>
      <c r="O461" s="6" t="s">
        <v>3990</v>
      </c>
      <c r="P461" s="7">
        <v>26</v>
      </c>
      <c r="Q461" s="7">
        <v>0.43</v>
      </c>
      <c r="R461" s="6" t="s">
        <v>3991</v>
      </c>
      <c r="S461" s="7">
        <v>26</v>
      </c>
      <c r="T461" s="7">
        <v>1.98</v>
      </c>
      <c r="U461" s="6" t="s">
        <v>3991</v>
      </c>
      <c r="V461" s="6" t="s">
        <v>3992</v>
      </c>
      <c r="W461" s="6" t="s">
        <v>4567</v>
      </c>
      <c r="X461" s="6" t="s">
        <v>4568</v>
      </c>
      <c r="Y461" s="6" t="s">
        <v>4569</v>
      </c>
      <c r="Z461" s="6" t="s">
        <v>4570</v>
      </c>
    </row>
    <row r="462" spans="1:26" hidden="1" x14ac:dyDescent="0.2">
      <c r="A462" s="6" t="s">
        <v>3987</v>
      </c>
      <c r="B462" s="6">
        <v>12910</v>
      </c>
      <c r="C462" s="1">
        <v>42101</v>
      </c>
      <c r="D462" s="6" t="s">
        <v>4566</v>
      </c>
      <c r="E462" s="6" t="s">
        <v>3989</v>
      </c>
      <c r="F462" s="9">
        <v>26</v>
      </c>
      <c r="G462" s="9">
        <v>26</v>
      </c>
      <c r="H462" s="9">
        <v>0.33</v>
      </c>
      <c r="I462" s="6" t="s">
        <v>4011</v>
      </c>
      <c r="J462" s="9">
        <v>0</v>
      </c>
      <c r="K462" s="9">
        <v>0</v>
      </c>
      <c r="L462" s="6" t="s">
        <v>3990</v>
      </c>
      <c r="M462" s="9">
        <v>0</v>
      </c>
      <c r="N462" s="9">
        <v>0</v>
      </c>
      <c r="O462" s="6" t="s">
        <v>3990</v>
      </c>
      <c r="P462" s="7">
        <v>26</v>
      </c>
      <c r="Q462" s="7">
        <v>0.43</v>
      </c>
      <c r="R462" s="6" t="s">
        <v>3991</v>
      </c>
      <c r="S462" s="7">
        <v>26</v>
      </c>
      <c r="T462" s="7">
        <v>1.98</v>
      </c>
      <c r="U462" s="6" t="s">
        <v>3991</v>
      </c>
      <c r="V462" s="6" t="s">
        <v>3992</v>
      </c>
      <c r="W462" s="6" t="s">
        <v>4567</v>
      </c>
      <c r="X462" s="6" t="s">
        <v>4568</v>
      </c>
      <c r="Y462" s="6" t="s">
        <v>4569</v>
      </c>
      <c r="Z462" s="6" t="s">
        <v>4570</v>
      </c>
    </row>
    <row r="463" spans="1:26" hidden="1" x14ac:dyDescent="0.2">
      <c r="A463" s="6" t="s">
        <v>3987</v>
      </c>
      <c r="B463" s="6">
        <v>12911</v>
      </c>
      <c r="C463" s="1">
        <v>42101</v>
      </c>
      <c r="D463" s="6" t="s">
        <v>4566</v>
      </c>
      <c r="E463" s="6" t="s">
        <v>3989</v>
      </c>
      <c r="F463" s="9">
        <v>26</v>
      </c>
      <c r="G463" s="9">
        <v>26</v>
      </c>
      <c r="H463" s="9">
        <v>0.33</v>
      </c>
      <c r="I463" s="6" t="s">
        <v>4011</v>
      </c>
      <c r="J463" s="9">
        <v>0</v>
      </c>
      <c r="K463" s="9">
        <v>0</v>
      </c>
      <c r="L463" s="6" t="s">
        <v>3990</v>
      </c>
      <c r="M463" s="9">
        <v>0</v>
      </c>
      <c r="N463" s="9">
        <v>0</v>
      </c>
      <c r="O463" s="6" t="s">
        <v>3990</v>
      </c>
      <c r="P463" s="7">
        <v>26</v>
      </c>
      <c r="Q463" s="7">
        <v>0.43</v>
      </c>
      <c r="R463" s="6" t="s">
        <v>3991</v>
      </c>
      <c r="S463" s="7">
        <v>26</v>
      </c>
      <c r="T463" s="7">
        <v>1.98</v>
      </c>
      <c r="U463" s="6" t="s">
        <v>3991</v>
      </c>
      <c r="V463" s="6" t="s">
        <v>3992</v>
      </c>
      <c r="W463" s="6" t="s">
        <v>4567</v>
      </c>
      <c r="X463" s="6" t="s">
        <v>4568</v>
      </c>
      <c r="Y463" s="6" t="s">
        <v>4569</v>
      </c>
      <c r="Z463" s="6" t="s">
        <v>4570</v>
      </c>
    </row>
    <row r="464" spans="1:26" hidden="1" x14ac:dyDescent="0.2">
      <c r="A464" s="6" t="s">
        <v>3987</v>
      </c>
      <c r="B464" s="6">
        <v>12912</v>
      </c>
      <c r="C464" s="1">
        <v>42101</v>
      </c>
      <c r="D464" s="6" t="s">
        <v>4566</v>
      </c>
      <c r="E464" s="6" t="s">
        <v>3989</v>
      </c>
      <c r="F464" s="9">
        <v>26</v>
      </c>
      <c r="G464" s="9">
        <v>26</v>
      </c>
      <c r="H464" s="9">
        <v>0.33</v>
      </c>
      <c r="I464" s="6" t="s">
        <v>4011</v>
      </c>
      <c r="J464" s="9">
        <v>0</v>
      </c>
      <c r="K464" s="9">
        <v>0</v>
      </c>
      <c r="L464" s="6" t="s">
        <v>3990</v>
      </c>
      <c r="M464" s="9">
        <v>0</v>
      </c>
      <c r="N464" s="9">
        <v>0</v>
      </c>
      <c r="O464" s="6" t="s">
        <v>3990</v>
      </c>
      <c r="P464" s="7">
        <v>26</v>
      </c>
      <c r="Q464" s="7">
        <v>0.43</v>
      </c>
      <c r="R464" s="6" t="s">
        <v>3991</v>
      </c>
      <c r="S464" s="7">
        <v>26</v>
      </c>
      <c r="T464" s="7">
        <v>1.98</v>
      </c>
      <c r="U464" s="6" t="s">
        <v>3991</v>
      </c>
      <c r="V464" s="6" t="s">
        <v>3992</v>
      </c>
      <c r="W464" s="6" t="s">
        <v>4567</v>
      </c>
      <c r="X464" s="6" t="s">
        <v>4568</v>
      </c>
      <c r="Y464" s="6" t="s">
        <v>4569</v>
      </c>
      <c r="Z464" s="6" t="s">
        <v>4570</v>
      </c>
    </row>
    <row r="465" spans="1:26" hidden="1" x14ac:dyDescent="0.2">
      <c r="A465" s="6" t="s">
        <v>3987</v>
      </c>
      <c r="B465" s="6">
        <v>12913</v>
      </c>
      <c r="C465" s="1">
        <v>42101</v>
      </c>
      <c r="D465" s="6" t="s">
        <v>4566</v>
      </c>
      <c r="E465" s="6" t="s">
        <v>3989</v>
      </c>
      <c r="F465" s="9">
        <v>26</v>
      </c>
      <c r="G465" s="9">
        <v>26</v>
      </c>
      <c r="H465" s="9">
        <v>0.33</v>
      </c>
      <c r="I465" s="6" t="s">
        <v>4011</v>
      </c>
      <c r="J465" s="9">
        <v>0</v>
      </c>
      <c r="K465" s="9">
        <v>0</v>
      </c>
      <c r="L465" s="6" t="s">
        <v>3990</v>
      </c>
      <c r="M465" s="9">
        <v>0</v>
      </c>
      <c r="N465" s="9">
        <v>0</v>
      </c>
      <c r="O465" s="6" t="s">
        <v>3990</v>
      </c>
      <c r="P465" s="7">
        <v>26</v>
      </c>
      <c r="Q465" s="7">
        <v>0.43</v>
      </c>
      <c r="R465" s="6" t="s">
        <v>3991</v>
      </c>
      <c r="S465" s="7">
        <v>26</v>
      </c>
      <c r="T465" s="7">
        <v>1.98</v>
      </c>
      <c r="U465" s="6" t="s">
        <v>3991</v>
      </c>
      <c r="V465" s="6" t="s">
        <v>3992</v>
      </c>
      <c r="W465" s="6" t="s">
        <v>4567</v>
      </c>
      <c r="X465" s="6" t="s">
        <v>4568</v>
      </c>
      <c r="Y465" s="6" t="s">
        <v>4569</v>
      </c>
      <c r="Z465" s="6" t="s">
        <v>4570</v>
      </c>
    </row>
    <row r="466" spans="1:26" hidden="1" x14ac:dyDescent="0.2">
      <c r="A466" s="6" t="s">
        <v>3987</v>
      </c>
      <c r="B466" s="6">
        <v>12914</v>
      </c>
      <c r="C466" s="1">
        <v>42101</v>
      </c>
      <c r="D466" s="6" t="s">
        <v>4566</v>
      </c>
      <c r="E466" s="6" t="s">
        <v>3989</v>
      </c>
      <c r="F466" s="9">
        <v>26</v>
      </c>
      <c r="G466" s="9">
        <v>26</v>
      </c>
      <c r="H466" s="9">
        <v>0.33</v>
      </c>
      <c r="I466" s="6" t="s">
        <v>4011</v>
      </c>
      <c r="J466" s="9">
        <v>0</v>
      </c>
      <c r="K466" s="9">
        <v>0</v>
      </c>
      <c r="L466" s="6" t="s">
        <v>3990</v>
      </c>
      <c r="M466" s="9">
        <v>0</v>
      </c>
      <c r="N466" s="9">
        <v>0</v>
      </c>
      <c r="O466" s="6" t="s">
        <v>3990</v>
      </c>
      <c r="P466" s="7">
        <v>26</v>
      </c>
      <c r="Q466" s="7">
        <v>0.43</v>
      </c>
      <c r="R466" s="6" t="s">
        <v>3991</v>
      </c>
      <c r="S466" s="7">
        <v>26</v>
      </c>
      <c r="T466" s="7">
        <v>1.98</v>
      </c>
      <c r="U466" s="6" t="s">
        <v>3991</v>
      </c>
      <c r="V466" s="6" t="s">
        <v>3992</v>
      </c>
      <c r="W466" s="6" t="s">
        <v>4567</v>
      </c>
      <c r="X466" s="6" t="s">
        <v>4568</v>
      </c>
      <c r="Y466" s="6" t="s">
        <v>4569</v>
      </c>
      <c r="Z466" s="6" t="s">
        <v>4570</v>
      </c>
    </row>
    <row r="467" spans="1:26" hidden="1" x14ac:dyDescent="0.2">
      <c r="A467" s="6" t="s">
        <v>3987</v>
      </c>
      <c r="B467" s="6">
        <v>12915</v>
      </c>
      <c r="C467" s="1">
        <v>42101</v>
      </c>
      <c r="D467" s="6" t="s">
        <v>4566</v>
      </c>
      <c r="E467" s="6" t="s">
        <v>3989</v>
      </c>
      <c r="F467" s="9">
        <v>26</v>
      </c>
      <c r="G467" s="9">
        <v>26</v>
      </c>
      <c r="H467" s="9">
        <v>0.33</v>
      </c>
      <c r="I467" s="6" t="s">
        <v>4011</v>
      </c>
      <c r="J467" s="9">
        <v>0</v>
      </c>
      <c r="K467" s="9">
        <v>0</v>
      </c>
      <c r="L467" s="6" t="s">
        <v>3990</v>
      </c>
      <c r="M467" s="9">
        <v>0</v>
      </c>
      <c r="N467" s="9">
        <v>0</v>
      </c>
      <c r="O467" s="6" t="s">
        <v>3990</v>
      </c>
      <c r="P467" s="7">
        <v>26</v>
      </c>
      <c r="Q467" s="7">
        <v>0.43</v>
      </c>
      <c r="R467" s="6" t="s">
        <v>3991</v>
      </c>
      <c r="S467" s="7">
        <v>26</v>
      </c>
      <c r="T467" s="7">
        <v>1.98</v>
      </c>
      <c r="U467" s="6" t="s">
        <v>3991</v>
      </c>
      <c r="V467" s="6" t="s">
        <v>3992</v>
      </c>
      <c r="W467" s="6" t="s">
        <v>4567</v>
      </c>
      <c r="X467" s="6" t="s">
        <v>4568</v>
      </c>
      <c r="Y467" s="6" t="s">
        <v>4569</v>
      </c>
      <c r="Z467" s="6" t="s">
        <v>4570</v>
      </c>
    </row>
    <row r="468" spans="1:26" hidden="1" x14ac:dyDescent="0.2">
      <c r="A468" s="6" t="s">
        <v>3987</v>
      </c>
      <c r="B468" s="6">
        <v>12916</v>
      </c>
      <c r="C468" s="1">
        <v>42101</v>
      </c>
      <c r="D468" s="6" t="s">
        <v>4566</v>
      </c>
      <c r="E468" s="6" t="s">
        <v>3989</v>
      </c>
      <c r="F468" s="9">
        <v>26</v>
      </c>
      <c r="G468" s="9">
        <v>26</v>
      </c>
      <c r="H468" s="9">
        <v>0.33</v>
      </c>
      <c r="I468" s="6" t="s">
        <v>4011</v>
      </c>
      <c r="J468" s="9">
        <v>0</v>
      </c>
      <c r="K468" s="9">
        <v>0</v>
      </c>
      <c r="L468" s="6" t="s">
        <v>3990</v>
      </c>
      <c r="M468" s="9">
        <v>0</v>
      </c>
      <c r="N468" s="9">
        <v>0</v>
      </c>
      <c r="O468" s="6" t="s">
        <v>3990</v>
      </c>
      <c r="P468" s="7">
        <v>26</v>
      </c>
      <c r="Q468" s="7">
        <v>0.43</v>
      </c>
      <c r="R468" s="6" t="s">
        <v>3991</v>
      </c>
      <c r="S468" s="7">
        <v>26</v>
      </c>
      <c r="T468" s="7">
        <v>1.98</v>
      </c>
      <c r="U468" s="6" t="s">
        <v>3991</v>
      </c>
      <c r="V468" s="6" t="s">
        <v>3992</v>
      </c>
      <c r="W468" s="6" t="s">
        <v>4567</v>
      </c>
      <c r="X468" s="6" t="s">
        <v>4568</v>
      </c>
      <c r="Y468" s="6" t="s">
        <v>4569</v>
      </c>
      <c r="Z468" s="6" t="s">
        <v>4570</v>
      </c>
    </row>
    <row r="469" spans="1:26" hidden="1" x14ac:dyDescent="0.2">
      <c r="A469" s="6" t="s">
        <v>3987</v>
      </c>
      <c r="B469" s="6">
        <v>12917</v>
      </c>
      <c r="C469" s="1">
        <v>42101</v>
      </c>
      <c r="D469" s="6" t="s">
        <v>4566</v>
      </c>
      <c r="E469" s="6" t="s">
        <v>3989</v>
      </c>
      <c r="F469" s="9">
        <v>26</v>
      </c>
      <c r="G469" s="9">
        <v>26</v>
      </c>
      <c r="H469" s="9">
        <v>0.33</v>
      </c>
      <c r="I469" s="6" t="s">
        <v>4011</v>
      </c>
      <c r="J469" s="9">
        <v>0</v>
      </c>
      <c r="K469" s="9">
        <v>0</v>
      </c>
      <c r="L469" s="6" t="s">
        <v>3990</v>
      </c>
      <c r="M469" s="9">
        <v>0</v>
      </c>
      <c r="N469" s="9">
        <v>0</v>
      </c>
      <c r="O469" s="6" t="s">
        <v>3990</v>
      </c>
      <c r="P469" s="7">
        <v>26</v>
      </c>
      <c r="Q469" s="7">
        <v>0.43</v>
      </c>
      <c r="R469" s="6" t="s">
        <v>3991</v>
      </c>
      <c r="S469" s="7">
        <v>26</v>
      </c>
      <c r="T469" s="7">
        <v>1.98</v>
      </c>
      <c r="U469" s="6" t="s">
        <v>3991</v>
      </c>
      <c r="V469" s="6" t="s">
        <v>3992</v>
      </c>
      <c r="W469" s="6" t="s">
        <v>4567</v>
      </c>
      <c r="X469" s="6" t="s">
        <v>4568</v>
      </c>
      <c r="Y469" s="6" t="s">
        <v>4569</v>
      </c>
      <c r="Z469" s="6" t="s">
        <v>4570</v>
      </c>
    </row>
    <row r="470" spans="1:26" hidden="1" x14ac:dyDescent="0.2">
      <c r="A470" s="6" t="s">
        <v>3987</v>
      </c>
      <c r="B470" s="6">
        <v>5491</v>
      </c>
      <c r="C470" s="1">
        <v>42102</v>
      </c>
      <c r="D470" s="6" t="s">
        <v>4019</v>
      </c>
      <c r="E470" s="6" t="s">
        <v>3989</v>
      </c>
      <c r="F470" s="9">
        <v>8</v>
      </c>
      <c r="G470" s="9">
        <v>0</v>
      </c>
      <c r="H470" s="9">
        <v>0</v>
      </c>
      <c r="I470" s="6" t="s">
        <v>3990</v>
      </c>
      <c r="J470" s="9">
        <v>0</v>
      </c>
      <c r="K470" s="9">
        <v>0</v>
      </c>
      <c r="L470" s="6" t="s">
        <v>3990</v>
      </c>
      <c r="M470" s="9">
        <v>0</v>
      </c>
      <c r="N470" s="9">
        <v>0</v>
      </c>
      <c r="O470" s="6" t="s">
        <v>3990</v>
      </c>
      <c r="P470" s="7">
        <v>0</v>
      </c>
      <c r="Q470" s="7">
        <v>0</v>
      </c>
      <c r="R470" s="6" t="s">
        <v>3990</v>
      </c>
      <c r="S470" s="7">
        <v>0</v>
      </c>
      <c r="T470" s="7">
        <v>0</v>
      </c>
      <c r="U470" s="6" t="s">
        <v>3990</v>
      </c>
      <c r="V470" s="6" t="s">
        <v>3992</v>
      </c>
      <c r="W470" s="6" t="s">
        <v>4038</v>
      </c>
      <c r="X470" s="6" t="s">
        <v>4571</v>
      </c>
      <c r="Y470" s="6" t="s">
        <v>4572</v>
      </c>
      <c r="Z470" s="6" t="s">
        <v>4573</v>
      </c>
    </row>
    <row r="471" spans="1:26" hidden="1" x14ac:dyDescent="0.2">
      <c r="A471" s="6" t="s">
        <v>3987</v>
      </c>
      <c r="B471" s="6">
        <v>5491</v>
      </c>
      <c r="C471" s="1">
        <v>42102</v>
      </c>
      <c r="D471" s="6" t="s">
        <v>4019</v>
      </c>
      <c r="E471" s="6" t="s">
        <v>3989</v>
      </c>
      <c r="F471" s="9">
        <v>29.6</v>
      </c>
      <c r="G471" s="9">
        <v>0</v>
      </c>
      <c r="H471" s="9">
        <v>0</v>
      </c>
      <c r="I471" s="6" t="s">
        <v>3990</v>
      </c>
      <c r="J471" s="9">
        <v>0</v>
      </c>
      <c r="K471" s="9">
        <v>0</v>
      </c>
      <c r="L471" s="6" t="s">
        <v>3990</v>
      </c>
      <c r="M471" s="9">
        <v>0</v>
      </c>
      <c r="N471" s="9">
        <v>0</v>
      </c>
      <c r="O471" s="6" t="s">
        <v>3990</v>
      </c>
      <c r="P471" s="7">
        <v>0</v>
      </c>
      <c r="Q471" s="7">
        <v>0</v>
      </c>
      <c r="R471" s="6" t="s">
        <v>3990</v>
      </c>
      <c r="S471" s="7">
        <v>0</v>
      </c>
      <c r="T471" s="7">
        <v>0</v>
      </c>
      <c r="U471" s="6" t="s">
        <v>3990</v>
      </c>
      <c r="V471" s="6" t="s">
        <v>3992</v>
      </c>
      <c r="W471" s="6" t="s">
        <v>4038</v>
      </c>
      <c r="X471" s="6" t="s">
        <v>4574</v>
      </c>
      <c r="Y471" s="6" t="s">
        <v>4575</v>
      </c>
      <c r="Z471" s="6" t="s">
        <v>4576</v>
      </c>
    </row>
    <row r="472" spans="1:26" hidden="1" x14ac:dyDescent="0.2">
      <c r="A472" s="6" t="s">
        <v>3987</v>
      </c>
      <c r="B472" s="6">
        <v>5491</v>
      </c>
      <c r="C472" s="1">
        <v>42102</v>
      </c>
      <c r="D472" s="6" t="s">
        <v>4019</v>
      </c>
      <c r="E472" s="6" t="s">
        <v>3989</v>
      </c>
      <c r="F472" s="9">
        <v>144</v>
      </c>
      <c r="G472" s="9">
        <v>0</v>
      </c>
      <c r="H472" s="9">
        <v>0</v>
      </c>
      <c r="I472" s="6" t="s">
        <v>3990</v>
      </c>
      <c r="J472" s="9">
        <v>0</v>
      </c>
      <c r="K472" s="9">
        <v>0</v>
      </c>
      <c r="L472" s="6" t="s">
        <v>3990</v>
      </c>
      <c r="M472" s="9">
        <v>0</v>
      </c>
      <c r="N472" s="9">
        <v>0</v>
      </c>
      <c r="O472" s="6" t="s">
        <v>3990</v>
      </c>
      <c r="P472" s="7">
        <v>0</v>
      </c>
      <c r="Q472" s="7">
        <v>0</v>
      </c>
      <c r="R472" s="6" t="s">
        <v>3990</v>
      </c>
      <c r="S472" s="7">
        <v>0</v>
      </c>
      <c r="T472" s="7">
        <v>0</v>
      </c>
      <c r="U472" s="6" t="s">
        <v>3990</v>
      </c>
      <c r="V472" s="6" t="s">
        <v>3992</v>
      </c>
      <c r="W472" s="6" t="s">
        <v>4038</v>
      </c>
      <c r="X472" s="6" t="s">
        <v>4577</v>
      </c>
      <c r="Y472" s="6" t="s">
        <v>4578</v>
      </c>
      <c r="Z472" s="6" t="s">
        <v>4579</v>
      </c>
    </row>
    <row r="473" spans="1:26" hidden="1" x14ac:dyDescent="0.2">
      <c r="A473" s="6" t="s">
        <v>3987</v>
      </c>
      <c r="B473" s="6">
        <v>5491</v>
      </c>
      <c r="C473" s="1">
        <v>42102</v>
      </c>
      <c r="D473" s="6" t="s">
        <v>4019</v>
      </c>
      <c r="E473" s="6" t="s">
        <v>3989</v>
      </c>
      <c r="F473" s="9">
        <v>57</v>
      </c>
      <c r="G473" s="9">
        <v>0</v>
      </c>
      <c r="H473" s="9">
        <v>0</v>
      </c>
      <c r="I473" s="6" t="s">
        <v>3990</v>
      </c>
      <c r="J473" s="9">
        <v>0</v>
      </c>
      <c r="K473" s="9">
        <v>0</v>
      </c>
      <c r="L473" s="6" t="s">
        <v>3990</v>
      </c>
      <c r="M473" s="9">
        <v>0</v>
      </c>
      <c r="N473" s="9">
        <v>0</v>
      </c>
      <c r="O473" s="6" t="s">
        <v>3990</v>
      </c>
      <c r="P473" s="7">
        <v>0</v>
      </c>
      <c r="Q473" s="7">
        <v>0</v>
      </c>
      <c r="R473" s="6" t="s">
        <v>3990</v>
      </c>
      <c r="S473" s="7">
        <v>0</v>
      </c>
      <c r="T473" s="7">
        <v>0</v>
      </c>
      <c r="U473" s="6" t="s">
        <v>3990</v>
      </c>
      <c r="V473" s="6" t="s">
        <v>3992</v>
      </c>
      <c r="W473" s="6" t="s">
        <v>4038</v>
      </c>
      <c r="X473" s="6" t="s">
        <v>4438</v>
      </c>
      <c r="Y473" s="6" t="s">
        <v>4580</v>
      </c>
      <c r="Z473" s="6" t="s">
        <v>4581</v>
      </c>
    </row>
    <row r="474" spans="1:26" hidden="1" x14ac:dyDescent="0.2">
      <c r="A474" s="6" t="s">
        <v>3987</v>
      </c>
      <c r="B474" s="6">
        <v>9680</v>
      </c>
      <c r="C474" s="1">
        <v>42102</v>
      </c>
      <c r="D474" s="6" t="s">
        <v>4010</v>
      </c>
      <c r="E474" s="6" t="s">
        <v>3989</v>
      </c>
      <c r="F474" s="9">
        <v>450</v>
      </c>
      <c r="G474" s="9">
        <v>450</v>
      </c>
      <c r="H474" s="9">
        <v>13.82</v>
      </c>
      <c r="I474" s="6" t="s">
        <v>4011</v>
      </c>
      <c r="J474" s="9">
        <v>0</v>
      </c>
      <c r="K474" s="9">
        <v>0</v>
      </c>
      <c r="L474" s="6" t="s">
        <v>3990</v>
      </c>
      <c r="M474" s="9">
        <v>0</v>
      </c>
      <c r="N474" s="9">
        <v>0</v>
      </c>
      <c r="O474" s="6" t="s">
        <v>3990</v>
      </c>
      <c r="P474" s="7">
        <v>450</v>
      </c>
      <c r="Q474" s="7">
        <v>7.43</v>
      </c>
      <c r="R474" s="6" t="s">
        <v>3991</v>
      </c>
      <c r="S474" s="7">
        <v>450</v>
      </c>
      <c r="T474" s="7">
        <v>34.200000000000003</v>
      </c>
      <c r="U474" s="6" t="s">
        <v>3991</v>
      </c>
      <c r="V474" s="6" t="s">
        <v>3992</v>
      </c>
      <c r="W474" s="6" t="s">
        <v>4582</v>
      </c>
      <c r="X474" s="6" t="s">
        <v>4583</v>
      </c>
      <c r="Y474" s="6" t="s">
        <v>4584</v>
      </c>
      <c r="Z474" s="6" t="s">
        <v>4585</v>
      </c>
    </row>
    <row r="475" spans="1:26" hidden="1" x14ac:dyDescent="0.2">
      <c r="A475" s="6" t="s">
        <v>3987</v>
      </c>
      <c r="B475" s="6">
        <v>9680</v>
      </c>
      <c r="C475" s="1">
        <v>42102</v>
      </c>
      <c r="D475" s="6" t="s">
        <v>4010</v>
      </c>
      <c r="E475" s="6" t="s">
        <v>3989</v>
      </c>
      <c r="F475" s="9">
        <v>9</v>
      </c>
      <c r="G475" s="9">
        <v>9</v>
      </c>
      <c r="H475" s="9">
        <v>0.28000000000000003</v>
      </c>
      <c r="I475" s="6" t="s">
        <v>4011</v>
      </c>
      <c r="J475" s="9">
        <v>0</v>
      </c>
      <c r="K475" s="9">
        <v>0</v>
      </c>
      <c r="L475" s="6" t="s">
        <v>3990</v>
      </c>
      <c r="M475" s="9">
        <v>0</v>
      </c>
      <c r="N475" s="9">
        <v>0</v>
      </c>
      <c r="O475" s="6" t="s">
        <v>3990</v>
      </c>
      <c r="P475" s="7">
        <v>9</v>
      </c>
      <c r="Q475" s="7">
        <v>0.15</v>
      </c>
      <c r="R475" s="6" t="s">
        <v>3991</v>
      </c>
      <c r="S475" s="7">
        <v>9</v>
      </c>
      <c r="T475" s="7">
        <v>0.68</v>
      </c>
      <c r="U475" s="6" t="s">
        <v>3991</v>
      </c>
      <c r="V475" s="6" t="s">
        <v>3992</v>
      </c>
      <c r="W475" s="6" t="s">
        <v>4582</v>
      </c>
      <c r="X475" s="6" t="s">
        <v>4049</v>
      </c>
      <c r="Y475" s="6" t="s">
        <v>4586</v>
      </c>
      <c r="Z475" s="6" t="s">
        <v>4587</v>
      </c>
    </row>
    <row r="476" spans="1:26" hidden="1" x14ac:dyDescent="0.2">
      <c r="A476" s="6" t="s">
        <v>3987</v>
      </c>
      <c r="B476" s="6">
        <v>18317</v>
      </c>
      <c r="C476" s="1">
        <v>42102</v>
      </c>
      <c r="D476" s="6" t="s">
        <v>3988</v>
      </c>
      <c r="E476" s="6" t="s">
        <v>3989</v>
      </c>
      <c r="F476" s="9">
        <v>8293.81</v>
      </c>
      <c r="G476" s="9">
        <v>7212.01</v>
      </c>
      <c r="H476" s="9">
        <v>1298.1600000000001</v>
      </c>
      <c r="I476" s="6" t="s">
        <v>4446</v>
      </c>
      <c r="J476" s="9">
        <v>0</v>
      </c>
      <c r="K476" s="9">
        <v>0</v>
      </c>
      <c r="L476" s="6" t="s">
        <v>3990</v>
      </c>
      <c r="M476" s="9">
        <v>7212.01</v>
      </c>
      <c r="N476" s="9">
        <v>1081.8</v>
      </c>
      <c r="O476" s="6" t="s">
        <v>4056</v>
      </c>
      <c r="P476" s="7">
        <v>7212.01</v>
      </c>
      <c r="Q476" s="7">
        <v>119</v>
      </c>
      <c r="R476" s="6" t="s">
        <v>3991</v>
      </c>
      <c r="S476" s="7">
        <v>7212.01</v>
      </c>
      <c r="T476" s="7">
        <v>548.11</v>
      </c>
      <c r="U476" s="6" t="s">
        <v>3991</v>
      </c>
      <c r="V476" s="6" t="s">
        <v>3992</v>
      </c>
      <c r="W476" s="6" t="s">
        <v>4083</v>
      </c>
      <c r="X476" s="6" t="s">
        <v>4588</v>
      </c>
      <c r="Y476" s="6" t="s">
        <v>4589</v>
      </c>
      <c r="Z476" s="6" t="s">
        <v>4590</v>
      </c>
    </row>
    <row r="477" spans="1:26" hidden="1" x14ac:dyDescent="0.2">
      <c r="A477" s="6" t="s">
        <v>3987</v>
      </c>
      <c r="B477" s="6">
        <v>21910</v>
      </c>
      <c r="C477" s="1">
        <v>42102</v>
      </c>
      <c r="D477" s="6" t="s">
        <v>4019</v>
      </c>
      <c r="E477" s="6" t="s">
        <v>3989</v>
      </c>
      <c r="F477" s="9">
        <v>18851.02</v>
      </c>
      <c r="G477" s="9">
        <v>0</v>
      </c>
      <c r="H477" s="9">
        <v>0</v>
      </c>
      <c r="I477" s="6" t="s">
        <v>3990</v>
      </c>
      <c r="J477" s="9">
        <v>0</v>
      </c>
      <c r="K477" s="9">
        <v>0</v>
      </c>
      <c r="L477" s="6" t="s">
        <v>3990</v>
      </c>
      <c r="M477" s="9">
        <v>0</v>
      </c>
      <c r="N477" s="9">
        <v>0</v>
      </c>
      <c r="O477" s="6" t="s">
        <v>3990</v>
      </c>
      <c r="P477" s="7">
        <v>0</v>
      </c>
      <c r="Q477" s="7">
        <v>0</v>
      </c>
      <c r="R477" s="6" t="s">
        <v>3990</v>
      </c>
      <c r="S477" s="7">
        <v>0</v>
      </c>
      <c r="T477" s="7">
        <v>0</v>
      </c>
      <c r="U477" s="6" t="s">
        <v>3990</v>
      </c>
      <c r="V477" s="6" t="s">
        <v>3992</v>
      </c>
      <c r="W477" s="6" t="s">
        <v>4591</v>
      </c>
      <c r="X477" s="6" t="s">
        <v>4592</v>
      </c>
      <c r="Y477" s="6" t="s">
        <v>4593</v>
      </c>
      <c r="Z477" s="6" t="s">
        <v>4594</v>
      </c>
    </row>
    <row r="478" spans="1:26" hidden="1" x14ac:dyDescent="0.2">
      <c r="A478" s="6" t="s">
        <v>3987</v>
      </c>
      <c r="B478" s="6">
        <v>61913</v>
      </c>
      <c r="C478" s="1">
        <v>42102</v>
      </c>
      <c r="D478" s="6" t="s">
        <v>3988</v>
      </c>
      <c r="E478" s="6" t="s">
        <v>3989</v>
      </c>
      <c r="F478" s="9">
        <v>437.05</v>
      </c>
      <c r="G478" s="9">
        <v>213.63</v>
      </c>
      <c r="H478" s="9">
        <v>38.450000000000003</v>
      </c>
      <c r="I478" s="6" t="s">
        <v>4287</v>
      </c>
      <c r="J478" s="9">
        <v>0</v>
      </c>
      <c r="K478" s="9">
        <v>0</v>
      </c>
      <c r="L478" s="6" t="s">
        <v>3990</v>
      </c>
      <c r="M478" s="9">
        <v>0</v>
      </c>
      <c r="N478" s="9">
        <v>0</v>
      </c>
      <c r="O478" s="6" t="s">
        <v>3990</v>
      </c>
      <c r="P478" s="7">
        <v>437.05</v>
      </c>
      <c r="Q478" s="7">
        <v>7.21</v>
      </c>
      <c r="R478" s="6" t="s">
        <v>3991</v>
      </c>
      <c r="S478" s="7">
        <v>437.05</v>
      </c>
      <c r="T478" s="7">
        <v>33.22</v>
      </c>
      <c r="U478" s="6" t="s">
        <v>3991</v>
      </c>
      <c r="V478" s="6" t="s">
        <v>3992</v>
      </c>
      <c r="W478" s="6" t="s">
        <v>4288</v>
      </c>
      <c r="X478" s="6" t="s">
        <v>3994</v>
      </c>
      <c r="Y478" s="6" t="s">
        <v>4595</v>
      </c>
      <c r="Z478" s="6" t="s">
        <v>4596</v>
      </c>
    </row>
    <row r="479" spans="1:26" hidden="1" x14ac:dyDescent="0.2">
      <c r="A479" s="6" t="s">
        <v>3987</v>
      </c>
      <c r="B479" s="6">
        <v>61913</v>
      </c>
      <c r="C479" s="1">
        <v>42102</v>
      </c>
      <c r="D479" s="6" t="s">
        <v>3988</v>
      </c>
      <c r="E479" s="6" t="s">
        <v>3989</v>
      </c>
      <c r="F479" s="9">
        <v>518.76</v>
      </c>
      <c r="G479" s="9">
        <v>253.57</v>
      </c>
      <c r="H479" s="9">
        <v>45.64</v>
      </c>
      <c r="I479" s="6" t="s">
        <v>4287</v>
      </c>
      <c r="J479" s="9">
        <v>0</v>
      </c>
      <c r="K479" s="9">
        <v>0</v>
      </c>
      <c r="L479" s="6" t="s">
        <v>3990</v>
      </c>
      <c r="M479" s="9">
        <v>0</v>
      </c>
      <c r="N479" s="9">
        <v>0</v>
      </c>
      <c r="O479" s="6" t="s">
        <v>3990</v>
      </c>
      <c r="P479" s="7">
        <v>518.76</v>
      </c>
      <c r="Q479" s="7">
        <v>8.56</v>
      </c>
      <c r="R479" s="6" t="s">
        <v>3991</v>
      </c>
      <c r="S479" s="7">
        <v>518.76</v>
      </c>
      <c r="T479" s="7">
        <v>39.43</v>
      </c>
      <c r="U479" s="6" t="s">
        <v>3991</v>
      </c>
      <c r="V479" s="6" t="s">
        <v>3992</v>
      </c>
      <c r="W479" s="6" t="s">
        <v>4288</v>
      </c>
      <c r="X479" s="6" t="s">
        <v>4277</v>
      </c>
      <c r="Y479" s="6" t="s">
        <v>4597</v>
      </c>
      <c r="Z479" s="6" t="s">
        <v>4598</v>
      </c>
    </row>
    <row r="480" spans="1:26" hidden="1" x14ac:dyDescent="0.2">
      <c r="A480" s="6" t="s">
        <v>3987</v>
      </c>
      <c r="B480" s="6">
        <v>78208</v>
      </c>
      <c r="C480" s="1">
        <v>42102</v>
      </c>
      <c r="D480" s="6" t="s">
        <v>3988</v>
      </c>
      <c r="E480" s="6" t="s">
        <v>3989</v>
      </c>
      <c r="F480" s="9">
        <v>3202.51</v>
      </c>
      <c r="G480" s="9">
        <v>3050.01</v>
      </c>
      <c r="H480" s="9">
        <v>549</v>
      </c>
      <c r="I480" s="6" t="s">
        <v>4011</v>
      </c>
      <c r="J480" s="9">
        <v>0</v>
      </c>
      <c r="K480" s="9">
        <v>0</v>
      </c>
      <c r="L480" s="6" t="s">
        <v>3990</v>
      </c>
      <c r="M480" s="9">
        <v>3050.01</v>
      </c>
      <c r="N480" s="9">
        <v>152.5</v>
      </c>
      <c r="O480" s="6" t="s">
        <v>4056</v>
      </c>
      <c r="P480" s="7">
        <v>3050.01</v>
      </c>
      <c r="Q480" s="7">
        <v>50.33</v>
      </c>
      <c r="R480" s="6" t="s">
        <v>3991</v>
      </c>
      <c r="S480" s="7">
        <v>3050.01</v>
      </c>
      <c r="T480" s="7">
        <v>231.8</v>
      </c>
      <c r="U480" s="6" t="s">
        <v>3991</v>
      </c>
      <c r="V480" s="6" t="s">
        <v>3992</v>
      </c>
      <c r="W480" s="6" t="s">
        <v>4472</v>
      </c>
      <c r="X480" s="6" t="s">
        <v>4111</v>
      </c>
      <c r="Y480" s="6" t="s">
        <v>4599</v>
      </c>
      <c r="Z480" s="6" t="s">
        <v>4600</v>
      </c>
    </row>
    <row r="481" spans="1:26" hidden="1" x14ac:dyDescent="0.2">
      <c r="A481" s="6" t="s">
        <v>3987</v>
      </c>
      <c r="B481" s="6">
        <v>277178</v>
      </c>
      <c r="C481" s="1">
        <v>42102</v>
      </c>
      <c r="D481" s="6" t="s">
        <v>3988</v>
      </c>
      <c r="E481" s="6" t="s">
        <v>3989</v>
      </c>
      <c r="F481" s="9">
        <v>3369.51</v>
      </c>
      <c r="G481" s="9">
        <v>2930.01</v>
      </c>
      <c r="H481" s="9">
        <v>527.4</v>
      </c>
      <c r="I481" s="6" t="s">
        <v>4110</v>
      </c>
      <c r="J481" s="9">
        <v>0</v>
      </c>
      <c r="K481" s="9">
        <v>0</v>
      </c>
      <c r="L481" s="6" t="s">
        <v>3990</v>
      </c>
      <c r="M481" s="9">
        <v>2930.01</v>
      </c>
      <c r="N481" s="9">
        <v>439.5</v>
      </c>
      <c r="O481" s="6" t="s">
        <v>4056</v>
      </c>
      <c r="P481" s="7">
        <v>2930.01</v>
      </c>
      <c r="Q481" s="7">
        <v>48.35</v>
      </c>
      <c r="R481" s="6" t="s">
        <v>3991</v>
      </c>
      <c r="S481" s="7">
        <v>2930.01</v>
      </c>
      <c r="T481" s="7">
        <v>222.68</v>
      </c>
      <c r="U481" s="6" t="s">
        <v>3991</v>
      </c>
      <c r="V481" s="6" t="s">
        <v>3992</v>
      </c>
      <c r="W481" s="6" t="s">
        <v>4114</v>
      </c>
      <c r="X481" s="6" t="s">
        <v>4070</v>
      </c>
      <c r="Y481" s="6" t="s">
        <v>4601</v>
      </c>
      <c r="Z481" s="6" t="s">
        <v>4602</v>
      </c>
    </row>
    <row r="482" spans="1:26" hidden="1" x14ac:dyDescent="0.2">
      <c r="A482" s="6" t="s">
        <v>3987</v>
      </c>
      <c r="B482" s="6">
        <v>277280</v>
      </c>
      <c r="C482" s="1">
        <v>42102</v>
      </c>
      <c r="D482" s="6" t="s">
        <v>3988</v>
      </c>
      <c r="E482" s="6" t="s">
        <v>3989</v>
      </c>
      <c r="F482" s="9">
        <v>3174</v>
      </c>
      <c r="G482" s="9">
        <v>2760</v>
      </c>
      <c r="H482" s="9">
        <v>496.8</v>
      </c>
      <c r="I482" s="6" t="s">
        <v>4106</v>
      </c>
      <c r="J482" s="9">
        <v>0</v>
      </c>
      <c r="K482" s="9">
        <v>0</v>
      </c>
      <c r="L482" s="6" t="s">
        <v>3990</v>
      </c>
      <c r="M482" s="9">
        <v>2760</v>
      </c>
      <c r="N482" s="9">
        <v>414</v>
      </c>
      <c r="O482" s="6" t="s">
        <v>4056</v>
      </c>
      <c r="P482" s="7">
        <v>2760</v>
      </c>
      <c r="Q482" s="7">
        <v>45.54</v>
      </c>
      <c r="R482" s="6" t="s">
        <v>3991</v>
      </c>
      <c r="S482" s="7">
        <v>2760</v>
      </c>
      <c r="T482" s="7">
        <v>209.76</v>
      </c>
      <c r="U482" s="6" t="s">
        <v>3991</v>
      </c>
      <c r="V482" s="6" t="s">
        <v>3992</v>
      </c>
      <c r="W482" s="6" t="s">
        <v>4114</v>
      </c>
      <c r="X482" s="6" t="s">
        <v>4070</v>
      </c>
      <c r="Y482" s="6" t="s">
        <v>4603</v>
      </c>
      <c r="Z482" s="6" t="s">
        <v>4604</v>
      </c>
    </row>
    <row r="483" spans="1:26" hidden="1" x14ac:dyDescent="0.2">
      <c r="A483" s="6" t="s">
        <v>3987</v>
      </c>
      <c r="B483" s="6">
        <v>277314</v>
      </c>
      <c r="C483" s="1">
        <v>42102</v>
      </c>
      <c r="D483" s="6" t="s">
        <v>3988</v>
      </c>
      <c r="E483" s="6" t="s">
        <v>3989</v>
      </c>
      <c r="F483" s="9">
        <v>3104.08</v>
      </c>
      <c r="G483" s="9">
        <v>2699.2</v>
      </c>
      <c r="H483" s="9">
        <v>485.86</v>
      </c>
      <c r="I483" s="6" t="s">
        <v>4011</v>
      </c>
      <c r="J483" s="9">
        <v>0</v>
      </c>
      <c r="K483" s="9">
        <v>0</v>
      </c>
      <c r="L483" s="6" t="s">
        <v>3990</v>
      </c>
      <c r="M483" s="9">
        <v>2699.2</v>
      </c>
      <c r="N483" s="9">
        <v>404.88</v>
      </c>
      <c r="O483" s="6" t="s">
        <v>4056</v>
      </c>
      <c r="P483" s="7">
        <v>2699.2</v>
      </c>
      <c r="Q483" s="7">
        <v>44.54</v>
      </c>
      <c r="R483" s="6" t="s">
        <v>3991</v>
      </c>
      <c r="S483" s="7">
        <v>2699.2</v>
      </c>
      <c r="T483" s="7">
        <v>205.14</v>
      </c>
      <c r="U483" s="6" t="s">
        <v>3991</v>
      </c>
      <c r="V483" s="6" t="s">
        <v>3992</v>
      </c>
      <c r="W483" s="6" t="s">
        <v>4114</v>
      </c>
      <c r="X483" s="6" t="s">
        <v>4070</v>
      </c>
      <c r="Y483" s="6" t="s">
        <v>4605</v>
      </c>
      <c r="Z483" s="6" t="s">
        <v>4606</v>
      </c>
    </row>
    <row r="484" spans="1:26" hidden="1" x14ac:dyDescent="0.2">
      <c r="A484" s="6" t="s">
        <v>3987</v>
      </c>
      <c r="B484" s="6">
        <v>277314</v>
      </c>
      <c r="C484" s="1">
        <v>42102</v>
      </c>
      <c r="D484" s="6" t="s">
        <v>3988</v>
      </c>
      <c r="E484" s="6" t="s">
        <v>3989</v>
      </c>
      <c r="F484" s="9">
        <v>5071.8599999999997</v>
      </c>
      <c r="G484" s="9">
        <v>4410.3100000000004</v>
      </c>
      <c r="H484" s="9">
        <v>793.86</v>
      </c>
      <c r="I484" s="6" t="s">
        <v>4011</v>
      </c>
      <c r="J484" s="9">
        <v>0</v>
      </c>
      <c r="K484" s="9">
        <v>0</v>
      </c>
      <c r="L484" s="6" t="s">
        <v>3990</v>
      </c>
      <c r="M484" s="9">
        <v>4410.3100000000004</v>
      </c>
      <c r="N484" s="9">
        <v>661.55</v>
      </c>
      <c r="O484" s="6" t="s">
        <v>4056</v>
      </c>
      <c r="P484" s="7">
        <v>4410.3100000000004</v>
      </c>
      <c r="Q484" s="7">
        <v>72.77</v>
      </c>
      <c r="R484" s="6" t="s">
        <v>3991</v>
      </c>
      <c r="S484" s="7">
        <v>4410.3100000000004</v>
      </c>
      <c r="T484" s="7">
        <v>335.18</v>
      </c>
      <c r="U484" s="6" t="s">
        <v>3991</v>
      </c>
      <c r="V484" s="6" t="s">
        <v>3992</v>
      </c>
      <c r="W484" s="6" t="s">
        <v>4114</v>
      </c>
      <c r="X484" s="6" t="s">
        <v>4070</v>
      </c>
      <c r="Y484" s="6" t="s">
        <v>4607</v>
      </c>
      <c r="Z484" s="6" t="s">
        <v>4608</v>
      </c>
    </row>
    <row r="485" spans="1:26" hidden="1" x14ac:dyDescent="0.2">
      <c r="A485" s="6" t="s">
        <v>3987</v>
      </c>
      <c r="B485" s="6">
        <v>277315</v>
      </c>
      <c r="C485" s="1">
        <v>42102</v>
      </c>
      <c r="D485" s="6" t="s">
        <v>3988</v>
      </c>
      <c r="E485" s="6" t="s">
        <v>3989</v>
      </c>
      <c r="F485" s="9">
        <v>892.09</v>
      </c>
      <c r="G485" s="9">
        <v>849.61</v>
      </c>
      <c r="H485" s="9">
        <v>152.93</v>
      </c>
      <c r="I485" s="6" t="s">
        <v>4360</v>
      </c>
      <c r="J485" s="9">
        <v>0</v>
      </c>
      <c r="K485" s="9">
        <v>0</v>
      </c>
      <c r="L485" s="6" t="s">
        <v>3990</v>
      </c>
      <c r="M485" s="9">
        <v>849.61</v>
      </c>
      <c r="N485" s="9">
        <v>42.48</v>
      </c>
      <c r="O485" s="6" t="s">
        <v>4056</v>
      </c>
      <c r="P485" s="7">
        <v>849.61</v>
      </c>
      <c r="Q485" s="7">
        <v>14.02</v>
      </c>
      <c r="R485" s="6" t="s">
        <v>3991</v>
      </c>
      <c r="S485" s="7">
        <v>849.61</v>
      </c>
      <c r="T485" s="7">
        <v>64.569999999999993</v>
      </c>
      <c r="U485" s="6" t="s">
        <v>3991</v>
      </c>
      <c r="V485" s="6" t="s">
        <v>3992</v>
      </c>
      <c r="W485" s="6" t="s">
        <v>4114</v>
      </c>
      <c r="X485" s="6" t="s">
        <v>4111</v>
      </c>
      <c r="Y485" s="6" t="s">
        <v>4609</v>
      </c>
      <c r="Z485" s="6" t="s">
        <v>4610</v>
      </c>
    </row>
    <row r="486" spans="1:26" hidden="1" x14ac:dyDescent="0.2">
      <c r="A486" s="6" t="s">
        <v>3987</v>
      </c>
      <c r="B486" s="6">
        <v>277315</v>
      </c>
      <c r="C486" s="1">
        <v>42102</v>
      </c>
      <c r="D486" s="6" t="s">
        <v>3988</v>
      </c>
      <c r="E486" s="6" t="s">
        <v>3989</v>
      </c>
      <c r="F486" s="9">
        <v>5878.8</v>
      </c>
      <c r="G486" s="9">
        <v>5112</v>
      </c>
      <c r="H486" s="9">
        <v>920.16</v>
      </c>
      <c r="I486" s="6" t="s">
        <v>4360</v>
      </c>
      <c r="J486" s="9">
        <v>0</v>
      </c>
      <c r="K486" s="9">
        <v>0</v>
      </c>
      <c r="L486" s="6" t="s">
        <v>3990</v>
      </c>
      <c r="M486" s="9">
        <v>5112</v>
      </c>
      <c r="N486" s="9">
        <v>766.8</v>
      </c>
      <c r="O486" s="6" t="s">
        <v>4056</v>
      </c>
      <c r="P486" s="7">
        <v>5112</v>
      </c>
      <c r="Q486" s="7">
        <v>84.35</v>
      </c>
      <c r="R486" s="6" t="s">
        <v>3991</v>
      </c>
      <c r="S486" s="7">
        <v>5112</v>
      </c>
      <c r="T486" s="7">
        <v>388.51</v>
      </c>
      <c r="U486" s="6" t="s">
        <v>3991</v>
      </c>
      <c r="V486" s="6" t="s">
        <v>3992</v>
      </c>
      <c r="W486" s="6" t="s">
        <v>4114</v>
      </c>
      <c r="X486" s="6" t="s">
        <v>4070</v>
      </c>
      <c r="Y486" s="6" t="s">
        <v>4611</v>
      </c>
      <c r="Z486" s="6" t="s">
        <v>4612</v>
      </c>
    </row>
    <row r="487" spans="1:26" hidden="1" x14ac:dyDescent="0.2">
      <c r="A487" s="6" t="s">
        <v>3987</v>
      </c>
      <c r="B487" s="6">
        <v>277315</v>
      </c>
      <c r="C487" s="1">
        <v>42102</v>
      </c>
      <c r="D487" s="6" t="s">
        <v>3988</v>
      </c>
      <c r="E487" s="6" t="s">
        <v>3989</v>
      </c>
      <c r="F487" s="9">
        <v>1858.51</v>
      </c>
      <c r="G487" s="9">
        <v>1770.01</v>
      </c>
      <c r="H487" s="9">
        <v>318.60000000000002</v>
      </c>
      <c r="I487" s="6" t="s">
        <v>4360</v>
      </c>
      <c r="J487" s="9">
        <v>0</v>
      </c>
      <c r="K487" s="9">
        <v>0</v>
      </c>
      <c r="L487" s="6" t="s">
        <v>3990</v>
      </c>
      <c r="M487" s="9">
        <v>1770.01</v>
      </c>
      <c r="N487" s="9">
        <v>88.5</v>
      </c>
      <c r="O487" s="6" t="s">
        <v>4056</v>
      </c>
      <c r="P487" s="7">
        <v>1770.01</v>
      </c>
      <c r="Q487" s="7">
        <v>29.21</v>
      </c>
      <c r="R487" s="6" t="s">
        <v>3991</v>
      </c>
      <c r="S487" s="7">
        <v>1770.01</v>
      </c>
      <c r="T487" s="7">
        <v>134.52000000000001</v>
      </c>
      <c r="U487" s="6" t="s">
        <v>3991</v>
      </c>
      <c r="V487" s="6" t="s">
        <v>3992</v>
      </c>
      <c r="W487" s="6" t="s">
        <v>4114</v>
      </c>
      <c r="X487" s="6" t="s">
        <v>4111</v>
      </c>
      <c r="Y487" s="6" t="s">
        <v>4613</v>
      </c>
      <c r="Z487" s="6" t="s">
        <v>4614</v>
      </c>
    </row>
    <row r="488" spans="1:26" hidden="1" x14ac:dyDescent="0.2">
      <c r="A488" s="6" t="s">
        <v>3987</v>
      </c>
      <c r="B488" s="6">
        <v>277315</v>
      </c>
      <c r="C488" s="1">
        <v>42102</v>
      </c>
      <c r="D488" s="6" t="s">
        <v>3988</v>
      </c>
      <c r="E488" s="6" t="s">
        <v>3989</v>
      </c>
      <c r="F488" s="9">
        <v>3082</v>
      </c>
      <c r="G488" s="9">
        <v>2680</v>
      </c>
      <c r="H488" s="9">
        <v>482.4</v>
      </c>
      <c r="I488" s="6" t="s">
        <v>4360</v>
      </c>
      <c r="J488" s="9">
        <v>0</v>
      </c>
      <c r="K488" s="9">
        <v>0</v>
      </c>
      <c r="L488" s="6" t="s">
        <v>3990</v>
      </c>
      <c r="M488" s="9">
        <v>2680</v>
      </c>
      <c r="N488" s="9">
        <v>402</v>
      </c>
      <c r="O488" s="6" t="s">
        <v>4056</v>
      </c>
      <c r="P488" s="7">
        <v>2680</v>
      </c>
      <c r="Q488" s="7">
        <v>44.22</v>
      </c>
      <c r="R488" s="6" t="s">
        <v>3991</v>
      </c>
      <c r="S488" s="7">
        <v>2680</v>
      </c>
      <c r="T488" s="7">
        <v>203.68</v>
      </c>
      <c r="U488" s="6" t="s">
        <v>3991</v>
      </c>
      <c r="V488" s="6" t="s">
        <v>3992</v>
      </c>
      <c r="W488" s="6" t="s">
        <v>4114</v>
      </c>
      <c r="X488" s="6" t="s">
        <v>4070</v>
      </c>
      <c r="Y488" s="6" t="s">
        <v>4603</v>
      </c>
      <c r="Z488" s="6" t="s">
        <v>4604</v>
      </c>
    </row>
    <row r="489" spans="1:26" hidden="1" x14ac:dyDescent="0.2">
      <c r="A489" s="6" t="s">
        <v>3987</v>
      </c>
      <c r="B489" s="6">
        <v>277408</v>
      </c>
      <c r="C489" s="1">
        <v>42102</v>
      </c>
      <c r="D489" s="6" t="s">
        <v>3988</v>
      </c>
      <c r="E489" s="6" t="s">
        <v>3989</v>
      </c>
      <c r="F489" s="9">
        <v>5427.54</v>
      </c>
      <c r="G489" s="9">
        <v>4719.6000000000004</v>
      </c>
      <c r="H489" s="9">
        <v>849.53</v>
      </c>
      <c r="I489" s="6" t="s">
        <v>4011</v>
      </c>
      <c r="J489" s="9">
        <v>0</v>
      </c>
      <c r="K489" s="9">
        <v>0</v>
      </c>
      <c r="L489" s="6" t="s">
        <v>3990</v>
      </c>
      <c r="M489" s="9">
        <v>4719.6000000000004</v>
      </c>
      <c r="N489" s="9">
        <v>707.94</v>
      </c>
      <c r="O489" s="6" t="s">
        <v>4056</v>
      </c>
      <c r="P489" s="7">
        <v>4719.6000000000004</v>
      </c>
      <c r="Q489" s="7">
        <v>77.87</v>
      </c>
      <c r="R489" s="6" t="s">
        <v>3991</v>
      </c>
      <c r="S489" s="7">
        <v>4719.6000000000004</v>
      </c>
      <c r="T489" s="7">
        <v>358.69</v>
      </c>
      <c r="U489" s="6" t="s">
        <v>3991</v>
      </c>
      <c r="V489" s="6" t="s">
        <v>3992</v>
      </c>
      <c r="W489" s="6" t="s">
        <v>4114</v>
      </c>
      <c r="X489" s="6" t="s">
        <v>4025</v>
      </c>
      <c r="Y489" s="6" t="s">
        <v>4615</v>
      </c>
      <c r="Z489" s="6" t="s">
        <v>4616</v>
      </c>
    </row>
    <row r="490" spans="1:26" hidden="1" x14ac:dyDescent="0.2">
      <c r="A490" s="6" t="s">
        <v>3987</v>
      </c>
      <c r="B490" s="6">
        <v>277500</v>
      </c>
      <c r="C490" s="1">
        <v>42102</v>
      </c>
      <c r="D490" s="6" t="s">
        <v>3988</v>
      </c>
      <c r="E490" s="6" t="s">
        <v>3989</v>
      </c>
      <c r="F490" s="9">
        <v>5713.2</v>
      </c>
      <c r="G490" s="9">
        <v>4968</v>
      </c>
      <c r="H490" s="9">
        <v>894.24</v>
      </c>
      <c r="I490" s="6" t="s">
        <v>4011</v>
      </c>
      <c r="J490" s="9">
        <v>0</v>
      </c>
      <c r="K490" s="9">
        <v>0</v>
      </c>
      <c r="L490" s="6" t="s">
        <v>3990</v>
      </c>
      <c r="M490" s="9">
        <v>4968</v>
      </c>
      <c r="N490" s="9">
        <v>745.2</v>
      </c>
      <c r="O490" s="6" t="s">
        <v>4056</v>
      </c>
      <c r="P490" s="7">
        <v>4968</v>
      </c>
      <c r="Q490" s="7">
        <v>81.97</v>
      </c>
      <c r="R490" s="6" t="s">
        <v>3991</v>
      </c>
      <c r="S490" s="7">
        <v>4968</v>
      </c>
      <c r="T490" s="7">
        <v>377.57</v>
      </c>
      <c r="U490" s="6" t="s">
        <v>3991</v>
      </c>
      <c r="V490" s="6" t="s">
        <v>3992</v>
      </c>
      <c r="W490" s="6" t="s">
        <v>4114</v>
      </c>
      <c r="X490" s="6" t="s">
        <v>4070</v>
      </c>
      <c r="Y490" s="6" t="s">
        <v>4617</v>
      </c>
      <c r="Z490" s="6" t="s">
        <v>4618</v>
      </c>
    </row>
    <row r="491" spans="1:26" hidden="1" x14ac:dyDescent="0.2">
      <c r="A491" s="6" t="s">
        <v>3987</v>
      </c>
      <c r="B491" s="6">
        <v>277501</v>
      </c>
      <c r="C491" s="1">
        <v>42102</v>
      </c>
      <c r="D491" s="6" t="s">
        <v>3988</v>
      </c>
      <c r="E491" s="6" t="s">
        <v>3989</v>
      </c>
      <c r="F491" s="9">
        <v>5547.6</v>
      </c>
      <c r="G491" s="9">
        <v>4824</v>
      </c>
      <c r="H491" s="9">
        <v>868.32</v>
      </c>
      <c r="I491" s="6" t="s">
        <v>4011</v>
      </c>
      <c r="J491" s="9">
        <v>0</v>
      </c>
      <c r="K491" s="9">
        <v>0</v>
      </c>
      <c r="L491" s="6" t="s">
        <v>3990</v>
      </c>
      <c r="M491" s="9">
        <v>4824</v>
      </c>
      <c r="N491" s="9">
        <v>723.6</v>
      </c>
      <c r="O491" s="6" t="s">
        <v>4056</v>
      </c>
      <c r="P491" s="7">
        <v>4824</v>
      </c>
      <c r="Q491" s="7">
        <v>79.599999999999994</v>
      </c>
      <c r="R491" s="6" t="s">
        <v>3991</v>
      </c>
      <c r="S491" s="7">
        <v>4824</v>
      </c>
      <c r="T491" s="7">
        <v>366.62</v>
      </c>
      <c r="U491" s="6" t="s">
        <v>3991</v>
      </c>
      <c r="V491" s="6" t="s">
        <v>3992</v>
      </c>
      <c r="W491" s="6" t="s">
        <v>4114</v>
      </c>
      <c r="X491" s="6" t="s">
        <v>4070</v>
      </c>
      <c r="Y491" s="6" t="s">
        <v>4617</v>
      </c>
      <c r="Z491" s="6" t="s">
        <v>4618</v>
      </c>
    </row>
    <row r="492" spans="1:26" hidden="1" x14ac:dyDescent="0.2">
      <c r="A492" s="6" t="s">
        <v>3987</v>
      </c>
      <c r="B492" s="6">
        <v>604312</v>
      </c>
      <c r="C492" s="1">
        <v>42102</v>
      </c>
      <c r="D492" s="6" t="s">
        <v>3988</v>
      </c>
      <c r="E492" s="6" t="s">
        <v>3989</v>
      </c>
      <c r="F492" s="9">
        <v>5795.16</v>
      </c>
      <c r="G492" s="9">
        <v>5795.16</v>
      </c>
      <c r="H492" s="9">
        <v>1043.1300000000001</v>
      </c>
      <c r="I492" s="6" t="s">
        <v>4011</v>
      </c>
      <c r="J492" s="9">
        <v>0</v>
      </c>
      <c r="K492" s="9">
        <v>0</v>
      </c>
      <c r="L492" s="6" t="s">
        <v>3990</v>
      </c>
      <c r="M492" s="9">
        <v>0</v>
      </c>
      <c r="N492" s="9">
        <v>0</v>
      </c>
      <c r="O492" s="6" t="s">
        <v>3990</v>
      </c>
      <c r="P492" s="7">
        <v>5795.16</v>
      </c>
      <c r="Q492" s="7">
        <v>95.62</v>
      </c>
      <c r="R492" s="6" t="s">
        <v>3991</v>
      </c>
      <c r="S492" s="7">
        <v>5795.16</v>
      </c>
      <c r="T492" s="7">
        <v>440.43</v>
      </c>
      <c r="U492" s="6" t="s">
        <v>3991</v>
      </c>
      <c r="V492" s="6" t="s">
        <v>3992</v>
      </c>
      <c r="W492" s="6" t="s">
        <v>4490</v>
      </c>
      <c r="X492" s="6" t="s">
        <v>4619</v>
      </c>
      <c r="Y492" s="6" t="s">
        <v>4620</v>
      </c>
      <c r="Z492" s="6" t="s">
        <v>4621</v>
      </c>
    </row>
    <row r="493" spans="1:26" hidden="1" x14ac:dyDescent="0.2">
      <c r="A493" s="6" t="s">
        <v>3987</v>
      </c>
      <c r="B493" s="6">
        <v>112745</v>
      </c>
      <c r="C493" s="1">
        <v>42102</v>
      </c>
      <c r="D493" s="6" t="s">
        <v>4622</v>
      </c>
      <c r="E493" s="6" t="s">
        <v>3989</v>
      </c>
      <c r="F493" s="9">
        <v>800</v>
      </c>
      <c r="G493" s="9">
        <v>0</v>
      </c>
      <c r="H493" s="9">
        <v>0</v>
      </c>
      <c r="I493" s="6" t="s">
        <v>3990</v>
      </c>
      <c r="J493" s="9">
        <v>0</v>
      </c>
      <c r="K493" s="9">
        <v>0</v>
      </c>
      <c r="L493" s="6" t="s">
        <v>3990</v>
      </c>
      <c r="M493" s="9">
        <v>0</v>
      </c>
      <c r="N493" s="9">
        <v>0</v>
      </c>
      <c r="O493" s="6" t="s">
        <v>3990</v>
      </c>
      <c r="P493" s="7">
        <v>0</v>
      </c>
      <c r="Q493" s="7">
        <v>0</v>
      </c>
      <c r="R493" s="6" t="s">
        <v>3990</v>
      </c>
      <c r="S493" s="7">
        <v>0</v>
      </c>
      <c r="T493" s="7">
        <v>0</v>
      </c>
      <c r="U493" s="6" t="s">
        <v>3990</v>
      </c>
      <c r="V493" s="6" t="s">
        <v>3992</v>
      </c>
      <c r="W493" s="6" t="s">
        <v>4623</v>
      </c>
      <c r="X493" s="6" t="s">
        <v>4624</v>
      </c>
      <c r="Y493" s="6" t="s">
        <v>4625</v>
      </c>
      <c r="Z493" s="6" t="s">
        <v>4626</v>
      </c>
    </row>
    <row r="494" spans="1:26" hidden="1" x14ac:dyDescent="0.2">
      <c r="A494" s="6" t="s">
        <v>3987</v>
      </c>
      <c r="B494" s="6">
        <v>207410</v>
      </c>
      <c r="C494" s="1">
        <v>42102</v>
      </c>
      <c r="D494" s="6" t="s">
        <v>4622</v>
      </c>
      <c r="E494" s="6" t="s">
        <v>3989</v>
      </c>
      <c r="F494" s="9">
        <v>2000</v>
      </c>
      <c r="G494" s="9">
        <v>0</v>
      </c>
      <c r="H494" s="9">
        <v>0</v>
      </c>
      <c r="I494" s="6" t="s">
        <v>3990</v>
      </c>
      <c r="J494" s="9">
        <v>0</v>
      </c>
      <c r="K494" s="9">
        <v>0</v>
      </c>
      <c r="L494" s="6" t="s">
        <v>3990</v>
      </c>
      <c r="M494" s="9">
        <v>0</v>
      </c>
      <c r="N494" s="9">
        <v>0</v>
      </c>
      <c r="O494" s="6" t="s">
        <v>3990</v>
      </c>
      <c r="P494" s="7">
        <v>0</v>
      </c>
      <c r="Q494" s="7">
        <v>0</v>
      </c>
      <c r="R494" s="6" t="s">
        <v>3990</v>
      </c>
      <c r="S494" s="7">
        <v>0</v>
      </c>
      <c r="T494" s="7">
        <v>0</v>
      </c>
      <c r="U494" s="6" t="s">
        <v>3990</v>
      </c>
      <c r="V494" s="6" t="s">
        <v>3992</v>
      </c>
      <c r="W494" s="6" t="s">
        <v>4627</v>
      </c>
      <c r="X494" s="6" t="s">
        <v>4624</v>
      </c>
      <c r="Y494" s="6" t="s">
        <v>4628</v>
      </c>
      <c r="Z494" s="6" t="s">
        <v>4629</v>
      </c>
    </row>
    <row r="495" spans="1:26" hidden="1" x14ac:dyDescent="0.2">
      <c r="A495" s="6" t="s">
        <v>3987</v>
      </c>
      <c r="B495" s="6">
        <v>2965411</v>
      </c>
      <c r="C495" s="1">
        <v>42102</v>
      </c>
      <c r="D495" s="6" t="s">
        <v>4622</v>
      </c>
      <c r="E495" s="6" t="s">
        <v>3989</v>
      </c>
      <c r="F495" s="9">
        <v>2500</v>
      </c>
      <c r="G495" s="9">
        <v>0</v>
      </c>
      <c r="H495" s="9">
        <v>0</v>
      </c>
      <c r="I495" s="6" t="s">
        <v>3990</v>
      </c>
      <c r="J495" s="9">
        <v>0</v>
      </c>
      <c r="K495" s="9">
        <v>0</v>
      </c>
      <c r="L495" s="6" t="s">
        <v>3990</v>
      </c>
      <c r="M495" s="9">
        <v>0</v>
      </c>
      <c r="N495" s="9">
        <v>0</v>
      </c>
      <c r="O495" s="6" t="s">
        <v>3990</v>
      </c>
      <c r="P495" s="7">
        <v>0</v>
      </c>
      <c r="Q495" s="7">
        <v>0</v>
      </c>
      <c r="R495" s="6" t="s">
        <v>3990</v>
      </c>
      <c r="S495" s="7">
        <v>0</v>
      </c>
      <c r="T495" s="7">
        <v>0</v>
      </c>
      <c r="U495" s="6" t="s">
        <v>3990</v>
      </c>
      <c r="V495" s="6" t="s">
        <v>3992</v>
      </c>
      <c r="W495" s="6" t="s">
        <v>4630</v>
      </c>
      <c r="X495" s="6" t="s">
        <v>4624</v>
      </c>
      <c r="Y495" s="6" t="s">
        <v>4628</v>
      </c>
      <c r="Z495" s="6" t="s">
        <v>4629</v>
      </c>
    </row>
    <row r="496" spans="1:26" hidden="1" x14ac:dyDescent="0.2">
      <c r="A496" s="6" t="s">
        <v>3987</v>
      </c>
      <c r="B496" s="6">
        <v>2965411</v>
      </c>
      <c r="C496" s="1">
        <v>42102</v>
      </c>
      <c r="D496" s="6" t="s">
        <v>4622</v>
      </c>
      <c r="E496" s="6" t="s">
        <v>3989</v>
      </c>
      <c r="F496" s="9">
        <v>35.71</v>
      </c>
      <c r="G496" s="9">
        <v>0</v>
      </c>
      <c r="H496" s="9">
        <v>0</v>
      </c>
      <c r="I496" s="6" t="s">
        <v>3990</v>
      </c>
      <c r="J496" s="9">
        <v>0</v>
      </c>
      <c r="K496" s="9">
        <v>0</v>
      </c>
      <c r="L496" s="6" t="s">
        <v>3990</v>
      </c>
      <c r="M496" s="9">
        <v>0</v>
      </c>
      <c r="N496" s="9">
        <v>0</v>
      </c>
      <c r="O496" s="6" t="s">
        <v>3990</v>
      </c>
      <c r="P496" s="7">
        <v>0</v>
      </c>
      <c r="Q496" s="7">
        <v>0</v>
      </c>
      <c r="R496" s="6" t="s">
        <v>3990</v>
      </c>
      <c r="S496" s="7">
        <v>0</v>
      </c>
      <c r="T496" s="7">
        <v>0</v>
      </c>
      <c r="U496" s="6" t="s">
        <v>3990</v>
      </c>
      <c r="V496" s="6" t="s">
        <v>3992</v>
      </c>
      <c r="W496" s="6" t="s">
        <v>4630</v>
      </c>
      <c r="X496" s="6" t="s">
        <v>4382</v>
      </c>
      <c r="Y496" s="6" t="s">
        <v>4631</v>
      </c>
      <c r="Z496" s="6" t="s">
        <v>4632</v>
      </c>
    </row>
    <row r="497" spans="1:26" hidden="1" x14ac:dyDescent="0.2">
      <c r="A497" s="6" t="s">
        <v>3987</v>
      </c>
      <c r="B497" s="6">
        <v>2965411</v>
      </c>
      <c r="C497" s="1">
        <v>42102</v>
      </c>
      <c r="D497" s="6" t="s">
        <v>4622</v>
      </c>
      <c r="E497" s="6" t="s">
        <v>3989</v>
      </c>
      <c r="F497" s="9">
        <v>2500</v>
      </c>
      <c r="G497" s="9">
        <v>0</v>
      </c>
      <c r="H497" s="9">
        <v>0</v>
      </c>
      <c r="I497" s="6" t="s">
        <v>3990</v>
      </c>
      <c r="J497" s="9">
        <v>0</v>
      </c>
      <c r="K497" s="9">
        <v>0</v>
      </c>
      <c r="L497" s="6" t="s">
        <v>3990</v>
      </c>
      <c r="M497" s="9">
        <v>0</v>
      </c>
      <c r="N497" s="9">
        <v>0</v>
      </c>
      <c r="O497" s="6" t="s">
        <v>3990</v>
      </c>
      <c r="P497" s="7">
        <v>0</v>
      </c>
      <c r="Q497" s="7">
        <v>0</v>
      </c>
      <c r="R497" s="6" t="s">
        <v>3990</v>
      </c>
      <c r="S497" s="7">
        <v>0</v>
      </c>
      <c r="T497" s="7">
        <v>0</v>
      </c>
      <c r="U497" s="6" t="s">
        <v>3990</v>
      </c>
      <c r="V497" s="6" t="s">
        <v>3992</v>
      </c>
      <c r="W497" s="6" t="s">
        <v>4630</v>
      </c>
      <c r="X497" s="6" t="s">
        <v>4624</v>
      </c>
      <c r="Y497" s="6" t="s">
        <v>4633</v>
      </c>
      <c r="Z497" s="6" t="s">
        <v>4634</v>
      </c>
    </row>
    <row r="498" spans="1:26" hidden="1" x14ac:dyDescent="0.2">
      <c r="A498" s="6" t="s">
        <v>3987</v>
      </c>
      <c r="B498" s="6">
        <v>2965411</v>
      </c>
      <c r="C498" s="1">
        <v>42102</v>
      </c>
      <c r="D498" s="6" t="s">
        <v>4622</v>
      </c>
      <c r="E498" s="6" t="s">
        <v>3989</v>
      </c>
      <c r="F498" s="9">
        <v>70</v>
      </c>
      <c r="G498" s="9">
        <v>0</v>
      </c>
      <c r="H498" s="9">
        <v>0</v>
      </c>
      <c r="I498" s="6" t="s">
        <v>3990</v>
      </c>
      <c r="J498" s="9">
        <v>0</v>
      </c>
      <c r="K498" s="9">
        <v>0</v>
      </c>
      <c r="L498" s="6" t="s">
        <v>3990</v>
      </c>
      <c r="M498" s="9">
        <v>0</v>
      </c>
      <c r="N498" s="9">
        <v>0</v>
      </c>
      <c r="O498" s="6" t="s">
        <v>3990</v>
      </c>
      <c r="P498" s="7">
        <v>0</v>
      </c>
      <c r="Q498" s="7">
        <v>0</v>
      </c>
      <c r="R498" s="6" t="s">
        <v>3990</v>
      </c>
      <c r="S498" s="7">
        <v>0</v>
      </c>
      <c r="T498" s="7">
        <v>0</v>
      </c>
      <c r="U498" s="6" t="s">
        <v>3990</v>
      </c>
      <c r="V498" s="6" t="s">
        <v>3992</v>
      </c>
      <c r="W498" s="6" t="s">
        <v>4630</v>
      </c>
      <c r="X498" s="6" t="s">
        <v>4376</v>
      </c>
      <c r="Y498" s="6" t="s">
        <v>4635</v>
      </c>
      <c r="Z498" s="6" t="s">
        <v>4636</v>
      </c>
    </row>
    <row r="499" spans="1:26" hidden="1" x14ac:dyDescent="0.2">
      <c r="A499" s="6" t="s">
        <v>3987</v>
      </c>
      <c r="B499" s="6">
        <v>48511</v>
      </c>
      <c r="C499" s="1">
        <v>42102</v>
      </c>
      <c r="D499" s="6" t="s">
        <v>4622</v>
      </c>
      <c r="E499" s="6" t="s">
        <v>3989</v>
      </c>
      <c r="F499" s="9">
        <v>1000</v>
      </c>
      <c r="G499" s="9">
        <v>0</v>
      </c>
      <c r="H499" s="9">
        <v>0</v>
      </c>
      <c r="I499" s="6" t="s">
        <v>3990</v>
      </c>
      <c r="J499" s="9">
        <v>0</v>
      </c>
      <c r="K499" s="9">
        <v>0</v>
      </c>
      <c r="L499" s="6" t="s">
        <v>3990</v>
      </c>
      <c r="M499" s="9">
        <v>0</v>
      </c>
      <c r="N499" s="9">
        <v>0</v>
      </c>
      <c r="O499" s="6" t="s">
        <v>3990</v>
      </c>
      <c r="P499" s="7">
        <v>0</v>
      </c>
      <c r="Q499" s="7">
        <v>0</v>
      </c>
      <c r="R499" s="6" t="s">
        <v>3990</v>
      </c>
      <c r="S499" s="7">
        <v>0</v>
      </c>
      <c r="T499" s="7">
        <v>0</v>
      </c>
      <c r="U499" s="6" t="s">
        <v>3990</v>
      </c>
      <c r="V499" s="6" t="s">
        <v>3992</v>
      </c>
      <c r="W499" s="6" t="s">
        <v>4637</v>
      </c>
      <c r="X499" s="6" t="s">
        <v>4638</v>
      </c>
      <c r="Y499" s="6" t="s">
        <v>4639</v>
      </c>
      <c r="Z499" s="6" t="s">
        <v>4640</v>
      </c>
    </row>
    <row r="500" spans="1:26" hidden="1" x14ac:dyDescent="0.2">
      <c r="A500" s="6" t="s">
        <v>3987</v>
      </c>
      <c r="B500" s="6">
        <v>94457</v>
      </c>
      <c r="C500" s="1">
        <v>42102</v>
      </c>
      <c r="D500" s="6" t="s">
        <v>4641</v>
      </c>
      <c r="E500" s="6" t="s">
        <v>4642</v>
      </c>
      <c r="F500" s="9">
        <v>1000</v>
      </c>
      <c r="G500" s="9">
        <v>0</v>
      </c>
      <c r="H500" s="9">
        <v>0</v>
      </c>
      <c r="I500" s="6" t="s">
        <v>3990</v>
      </c>
      <c r="J500" s="9">
        <v>0</v>
      </c>
      <c r="K500" s="9">
        <v>0</v>
      </c>
      <c r="L500" s="6" t="s">
        <v>3990</v>
      </c>
      <c r="M500" s="9">
        <v>0</v>
      </c>
      <c r="N500" s="9">
        <v>0</v>
      </c>
      <c r="O500" s="6" t="s">
        <v>3990</v>
      </c>
      <c r="P500" s="7">
        <v>0</v>
      </c>
      <c r="Q500" s="7">
        <v>0</v>
      </c>
      <c r="R500" s="6" t="s">
        <v>3990</v>
      </c>
      <c r="S500" s="7">
        <v>0</v>
      </c>
      <c r="T500" s="7">
        <v>0</v>
      </c>
      <c r="U500" s="6" t="s">
        <v>3990</v>
      </c>
      <c r="V500" s="6" t="s">
        <v>3992</v>
      </c>
      <c r="W500" s="6" t="s">
        <v>4643</v>
      </c>
      <c r="X500" s="6" t="s">
        <v>4638</v>
      </c>
      <c r="Y500" s="6" t="s">
        <v>4639</v>
      </c>
      <c r="Z500" s="6" t="s">
        <v>4640</v>
      </c>
    </row>
    <row r="501" spans="1:26" hidden="1" x14ac:dyDescent="0.2">
      <c r="A501" s="6" t="s">
        <v>3987</v>
      </c>
      <c r="B501" s="6">
        <v>490</v>
      </c>
      <c r="C501" s="1">
        <v>42103</v>
      </c>
      <c r="D501" s="6" t="s">
        <v>3988</v>
      </c>
      <c r="E501" s="6" t="s">
        <v>3989</v>
      </c>
      <c r="F501" s="9">
        <v>11254.36</v>
      </c>
      <c r="G501" s="9">
        <v>9786.4</v>
      </c>
      <c r="H501" s="9">
        <v>1761.55</v>
      </c>
      <c r="I501" s="6" t="s">
        <v>4011</v>
      </c>
      <c r="J501" s="9">
        <v>0</v>
      </c>
      <c r="K501" s="9">
        <v>0</v>
      </c>
      <c r="L501" s="6" t="s">
        <v>3990</v>
      </c>
      <c r="M501" s="9">
        <v>9786.4</v>
      </c>
      <c r="N501" s="9">
        <v>1467.96</v>
      </c>
      <c r="O501" s="6" t="s">
        <v>4056</v>
      </c>
      <c r="P501" s="7">
        <v>9786.4</v>
      </c>
      <c r="Q501" s="7">
        <v>161.47999999999999</v>
      </c>
      <c r="R501" s="6" t="s">
        <v>3991</v>
      </c>
      <c r="S501" s="7">
        <v>9786.4</v>
      </c>
      <c r="T501" s="7">
        <v>743.77</v>
      </c>
      <c r="U501" s="6" t="s">
        <v>3991</v>
      </c>
      <c r="V501" s="6" t="s">
        <v>3992</v>
      </c>
      <c r="W501" s="6" t="s">
        <v>4644</v>
      </c>
      <c r="X501" s="6" t="s">
        <v>4025</v>
      </c>
      <c r="Y501" s="6" t="s">
        <v>4645</v>
      </c>
      <c r="Z501" s="6" t="s">
        <v>4646</v>
      </c>
    </row>
    <row r="502" spans="1:26" hidden="1" x14ac:dyDescent="0.2">
      <c r="A502" s="6" t="s">
        <v>3987</v>
      </c>
      <c r="B502" s="6">
        <v>505</v>
      </c>
      <c r="C502" s="1">
        <v>42103</v>
      </c>
      <c r="D502" s="6" t="s">
        <v>4010</v>
      </c>
      <c r="E502" s="6" t="s">
        <v>3989</v>
      </c>
      <c r="F502" s="9">
        <v>1892</v>
      </c>
      <c r="G502" s="9">
        <v>0</v>
      </c>
      <c r="H502" s="9">
        <v>0</v>
      </c>
      <c r="I502" s="6" t="s">
        <v>3990</v>
      </c>
      <c r="J502" s="9">
        <v>0</v>
      </c>
      <c r="K502" s="9">
        <v>0</v>
      </c>
      <c r="L502" s="6" t="s">
        <v>3990</v>
      </c>
      <c r="M502" s="9">
        <v>0</v>
      </c>
      <c r="N502" s="9">
        <v>0</v>
      </c>
      <c r="O502" s="6" t="s">
        <v>3990</v>
      </c>
      <c r="P502" s="7">
        <v>1892</v>
      </c>
      <c r="Q502" s="7">
        <v>31.22</v>
      </c>
      <c r="R502" s="6" t="s">
        <v>3991</v>
      </c>
      <c r="S502" s="7">
        <v>1892</v>
      </c>
      <c r="T502" s="7">
        <v>143.79</v>
      </c>
      <c r="U502" s="6" t="s">
        <v>3991</v>
      </c>
      <c r="V502" s="6" t="s">
        <v>3992</v>
      </c>
      <c r="W502" s="6" t="s">
        <v>4328</v>
      </c>
      <c r="X502" s="6" t="s">
        <v>4329</v>
      </c>
      <c r="Y502" s="6" t="s">
        <v>4647</v>
      </c>
      <c r="Z502" s="6" t="s">
        <v>4648</v>
      </c>
    </row>
    <row r="503" spans="1:26" hidden="1" x14ac:dyDescent="0.2">
      <c r="A503" s="6" t="s">
        <v>3987</v>
      </c>
      <c r="B503" s="6">
        <v>1453</v>
      </c>
      <c r="C503" s="1">
        <v>42103</v>
      </c>
      <c r="D503" s="6" t="s">
        <v>3988</v>
      </c>
      <c r="E503" s="6" t="s">
        <v>3989</v>
      </c>
      <c r="F503" s="9">
        <v>67</v>
      </c>
      <c r="G503" s="9">
        <v>67</v>
      </c>
      <c r="H503" s="9">
        <v>2.33</v>
      </c>
      <c r="I503" s="6" t="s">
        <v>4011</v>
      </c>
      <c r="J503" s="9">
        <v>0</v>
      </c>
      <c r="K503" s="9">
        <v>0</v>
      </c>
      <c r="L503" s="6" t="s">
        <v>3990</v>
      </c>
      <c r="M503" s="9">
        <v>0</v>
      </c>
      <c r="N503" s="9">
        <v>0</v>
      </c>
      <c r="O503" s="6" t="s">
        <v>3990</v>
      </c>
      <c r="P503" s="7">
        <v>67</v>
      </c>
      <c r="Q503" s="7">
        <v>1.1100000000000001</v>
      </c>
      <c r="R503" s="6" t="s">
        <v>3991</v>
      </c>
      <c r="S503" s="7">
        <v>67</v>
      </c>
      <c r="T503" s="7">
        <v>5.09</v>
      </c>
      <c r="U503" s="6" t="s">
        <v>3991</v>
      </c>
      <c r="V503" s="6" t="s">
        <v>3992</v>
      </c>
      <c r="W503" s="6" t="s">
        <v>4649</v>
      </c>
      <c r="X503" s="6" t="s">
        <v>4049</v>
      </c>
      <c r="Y503" s="6" t="s">
        <v>4650</v>
      </c>
      <c r="Z503" s="6" t="s">
        <v>4651</v>
      </c>
    </row>
    <row r="504" spans="1:26" hidden="1" x14ac:dyDescent="0.2">
      <c r="A504" s="6" t="s">
        <v>3987</v>
      </c>
      <c r="B504" s="6">
        <v>1453</v>
      </c>
      <c r="C504" s="1">
        <v>42103</v>
      </c>
      <c r="D504" s="6" t="s">
        <v>3988</v>
      </c>
      <c r="E504" s="6" t="s">
        <v>3989</v>
      </c>
      <c r="F504" s="9">
        <v>22.1</v>
      </c>
      <c r="G504" s="9">
        <v>22.1</v>
      </c>
      <c r="H504" s="9">
        <v>0.77</v>
      </c>
      <c r="I504" s="6" t="s">
        <v>4011</v>
      </c>
      <c r="J504" s="9">
        <v>0</v>
      </c>
      <c r="K504" s="9">
        <v>0</v>
      </c>
      <c r="L504" s="6" t="s">
        <v>3990</v>
      </c>
      <c r="M504" s="9">
        <v>0</v>
      </c>
      <c r="N504" s="9">
        <v>0</v>
      </c>
      <c r="O504" s="6" t="s">
        <v>3990</v>
      </c>
      <c r="P504" s="7">
        <v>22.1</v>
      </c>
      <c r="Q504" s="7">
        <v>0.36</v>
      </c>
      <c r="R504" s="6" t="s">
        <v>3991</v>
      </c>
      <c r="S504" s="7">
        <v>22.1</v>
      </c>
      <c r="T504" s="7">
        <v>1.68</v>
      </c>
      <c r="U504" s="6" t="s">
        <v>3991</v>
      </c>
      <c r="V504" s="6" t="s">
        <v>3992</v>
      </c>
      <c r="W504" s="6" t="s">
        <v>4649</v>
      </c>
      <c r="X504" s="6" t="s">
        <v>4049</v>
      </c>
      <c r="Y504" s="6" t="s">
        <v>4652</v>
      </c>
      <c r="Z504" s="6" t="s">
        <v>4653</v>
      </c>
    </row>
    <row r="505" spans="1:26" hidden="1" x14ac:dyDescent="0.2">
      <c r="A505" s="6" t="s">
        <v>3987</v>
      </c>
      <c r="B505" s="6">
        <v>1453</v>
      </c>
      <c r="C505" s="1">
        <v>42103</v>
      </c>
      <c r="D505" s="6" t="s">
        <v>3988</v>
      </c>
      <c r="E505" s="6" t="s">
        <v>3989</v>
      </c>
      <c r="F505" s="9">
        <v>52</v>
      </c>
      <c r="G505" s="9">
        <v>52</v>
      </c>
      <c r="H505" s="9">
        <v>1.81</v>
      </c>
      <c r="I505" s="6" t="s">
        <v>4011</v>
      </c>
      <c r="J505" s="9">
        <v>0</v>
      </c>
      <c r="K505" s="9">
        <v>0</v>
      </c>
      <c r="L505" s="6" t="s">
        <v>3990</v>
      </c>
      <c r="M505" s="9">
        <v>0</v>
      </c>
      <c r="N505" s="9">
        <v>0</v>
      </c>
      <c r="O505" s="6" t="s">
        <v>3990</v>
      </c>
      <c r="P505" s="7">
        <v>52</v>
      </c>
      <c r="Q505" s="7">
        <v>0.86</v>
      </c>
      <c r="R505" s="6" t="s">
        <v>3991</v>
      </c>
      <c r="S505" s="7">
        <v>52</v>
      </c>
      <c r="T505" s="7">
        <v>3.95</v>
      </c>
      <c r="U505" s="6" t="s">
        <v>3991</v>
      </c>
      <c r="V505" s="6" t="s">
        <v>3992</v>
      </c>
      <c r="W505" s="6" t="s">
        <v>4649</v>
      </c>
      <c r="X505" s="6" t="s">
        <v>4654</v>
      </c>
      <c r="Y505" s="6" t="s">
        <v>4655</v>
      </c>
      <c r="Z505" s="6" t="s">
        <v>4656</v>
      </c>
    </row>
    <row r="506" spans="1:26" hidden="1" x14ac:dyDescent="0.2">
      <c r="A506" s="6" t="s">
        <v>3987</v>
      </c>
      <c r="B506" s="6">
        <v>1453</v>
      </c>
      <c r="C506" s="1">
        <v>42103</v>
      </c>
      <c r="D506" s="6" t="s">
        <v>3988</v>
      </c>
      <c r="E506" s="6" t="s">
        <v>3989</v>
      </c>
      <c r="F506" s="9">
        <v>71.5</v>
      </c>
      <c r="G506" s="9">
        <v>71.5</v>
      </c>
      <c r="H506" s="9">
        <v>2.4900000000000002</v>
      </c>
      <c r="I506" s="6" t="s">
        <v>4011</v>
      </c>
      <c r="J506" s="9">
        <v>0</v>
      </c>
      <c r="K506" s="9">
        <v>0</v>
      </c>
      <c r="L506" s="6" t="s">
        <v>3990</v>
      </c>
      <c r="M506" s="9">
        <v>0</v>
      </c>
      <c r="N506" s="9">
        <v>0</v>
      </c>
      <c r="O506" s="6" t="s">
        <v>3990</v>
      </c>
      <c r="P506" s="7">
        <v>71.5</v>
      </c>
      <c r="Q506" s="7">
        <v>1.18</v>
      </c>
      <c r="R506" s="6" t="s">
        <v>3991</v>
      </c>
      <c r="S506" s="7">
        <v>71.5</v>
      </c>
      <c r="T506" s="7">
        <v>5.43</v>
      </c>
      <c r="U506" s="6" t="s">
        <v>3991</v>
      </c>
      <c r="V506" s="6" t="s">
        <v>3992</v>
      </c>
      <c r="W506" s="6" t="s">
        <v>4649</v>
      </c>
      <c r="X506" s="6" t="s">
        <v>4654</v>
      </c>
      <c r="Y506" s="6" t="s">
        <v>4655</v>
      </c>
      <c r="Z506" s="6" t="s">
        <v>4656</v>
      </c>
    </row>
    <row r="507" spans="1:26" hidden="1" x14ac:dyDescent="0.2">
      <c r="A507" s="6" t="s">
        <v>3987</v>
      </c>
      <c r="B507" s="6">
        <v>1453</v>
      </c>
      <c r="C507" s="1">
        <v>42103</v>
      </c>
      <c r="D507" s="6" t="s">
        <v>3988</v>
      </c>
      <c r="E507" s="6" t="s">
        <v>3989</v>
      </c>
      <c r="F507" s="9">
        <v>4.5</v>
      </c>
      <c r="G507" s="9">
        <v>4.5</v>
      </c>
      <c r="H507" s="9">
        <v>0.16</v>
      </c>
      <c r="I507" s="6" t="s">
        <v>4011</v>
      </c>
      <c r="J507" s="9">
        <v>0</v>
      </c>
      <c r="K507" s="9">
        <v>0</v>
      </c>
      <c r="L507" s="6" t="s">
        <v>3990</v>
      </c>
      <c r="M507" s="9">
        <v>0</v>
      </c>
      <c r="N507" s="9">
        <v>0</v>
      </c>
      <c r="O507" s="6" t="s">
        <v>3990</v>
      </c>
      <c r="P507" s="7">
        <v>4.5</v>
      </c>
      <c r="Q507" s="7">
        <v>7.0000000000000007E-2</v>
      </c>
      <c r="R507" s="6" t="s">
        <v>3991</v>
      </c>
      <c r="S507" s="7">
        <v>4.5</v>
      </c>
      <c r="T507" s="7">
        <v>0.34</v>
      </c>
      <c r="U507" s="6" t="s">
        <v>3991</v>
      </c>
      <c r="V507" s="6" t="s">
        <v>3992</v>
      </c>
      <c r="W507" s="6" t="s">
        <v>4649</v>
      </c>
      <c r="X507" s="6" t="s">
        <v>4049</v>
      </c>
      <c r="Y507" s="6" t="s">
        <v>4657</v>
      </c>
      <c r="Z507" s="6" t="s">
        <v>4658</v>
      </c>
    </row>
    <row r="508" spans="1:26" hidden="1" x14ac:dyDescent="0.2">
      <c r="A508" s="6" t="s">
        <v>3987</v>
      </c>
      <c r="B508" s="6">
        <v>1453</v>
      </c>
      <c r="C508" s="1">
        <v>42103</v>
      </c>
      <c r="D508" s="6" t="s">
        <v>3988</v>
      </c>
      <c r="E508" s="6" t="s">
        <v>3989</v>
      </c>
      <c r="F508" s="9">
        <v>30.94</v>
      </c>
      <c r="G508" s="9">
        <v>30.94</v>
      </c>
      <c r="H508" s="9">
        <v>1.08</v>
      </c>
      <c r="I508" s="6" t="s">
        <v>4011</v>
      </c>
      <c r="J508" s="9">
        <v>0</v>
      </c>
      <c r="K508" s="9">
        <v>0</v>
      </c>
      <c r="L508" s="6" t="s">
        <v>3990</v>
      </c>
      <c r="M508" s="9">
        <v>0</v>
      </c>
      <c r="N508" s="9">
        <v>0</v>
      </c>
      <c r="O508" s="6" t="s">
        <v>3990</v>
      </c>
      <c r="P508" s="7">
        <v>30.94</v>
      </c>
      <c r="Q508" s="7">
        <v>0.51</v>
      </c>
      <c r="R508" s="6" t="s">
        <v>3991</v>
      </c>
      <c r="S508" s="7">
        <v>30.94</v>
      </c>
      <c r="T508" s="7">
        <v>2.35</v>
      </c>
      <c r="U508" s="6" t="s">
        <v>3991</v>
      </c>
      <c r="V508" s="6" t="s">
        <v>3992</v>
      </c>
      <c r="W508" s="6" t="s">
        <v>4649</v>
      </c>
      <c r="X508" s="6" t="s">
        <v>4049</v>
      </c>
      <c r="Y508" s="6" t="s">
        <v>4652</v>
      </c>
      <c r="Z508" s="6" t="s">
        <v>4653</v>
      </c>
    </row>
    <row r="509" spans="1:26" hidden="1" x14ac:dyDescent="0.2">
      <c r="A509" s="6" t="s">
        <v>3987</v>
      </c>
      <c r="B509" s="6">
        <v>1453</v>
      </c>
      <c r="C509" s="1">
        <v>42103</v>
      </c>
      <c r="D509" s="6" t="s">
        <v>3988</v>
      </c>
      <c r="E509" s="6" t="s">
        <v>3989</v>
      </c>
      <c r="F509" s="9">
        <v>347.1</v>
      </c>
      <c r="G509" s="9">
        <v>347.1</v>
      </c>
      <c r="H509" s="9">
        <v>12.08</v>
      </c>
      <c r="I509" s="6" t="s">
        <v>4011</v>
      </c>
      <c r="J509" s="9">
        <v>0</v>
      </c>
      <c r="K509" s="9">
        <v>0</v>
      </c>
      <c r="L509" s="6" t="s">
        <v>3990</v>
      </c>
      <c r="M509" s="9">
        <v>0</v>
      </c>
      <c r="N509" s="9">
        <v>0</v>
      </c>
      <c r="O509" s="6" t="s">
        <v>3990</v>
      </c>
      <c r="P509" s="7">
        <v>347.1</v>
      </c>
      <c r="Q509" s="7">
        <v>5.73</v>
      </c>
      <c r="R509" s="6" t="s">
        <v>3991</v>
      </c>
      <c r="S509" s="7">
        <v>347.1</v>
      </c>
      <c r="T509" s="7">
        <v>26.38</v>
      </c>
      <c r="U509" s="6" t="s">
        <v>3991</v>
      </c>
      <c r="V509" s="6" t="s">
        <v>3992</v>
      </c>
      <c r="W509" s="6" t="s">
        <v>4649</v>
      </c>
      <c r="X509" s="6" t="s">
        <v>4659</v>
      </c>
      <c r="Y509" s="6" t="s">
        <v>4660</v>
      </c>
      <c r="Z509" s="6" t="s">
        <v>4661</v>
      </c>
    </row>
    <row r="510" spans="1:26" hidden="1" x14ac:dyDescent="0.2">
      <c r="A510" s="6" t="s">
        <v>3987</v>
      </c>
      <c r="B510" s="6">
        <v>1453</v>
      </c>
      <c r="C510" s="1">
        <v>42103</v>
      </c>
      <c r="D510" s="6" t="s">
        <v>3988</v>
      </c>
      <c r="E510" s="6" t="s">
        <v>3989</v>
      </c>
      <c r="F510" s="9">
        <v>117.25</v>
      </c>
      <c r="G510" s="9">
        <v>117.25</v>
      </c>
      <c r="H510" s="9">
        <v>4.08</v>
      </c>
      <c r="I510" s="6" t="s">
        <v>4011</v>
      </c>
      <c r="J510" s="9">
        <v>0</v>
      </c>
      <c r="K510" s="9">
        <v>0</v>
      </c>
      <c r="L510" s="6" t="s">
        <v>3990</v>
      </c>
      <c r="M510" s="9">
        <v>0</v>
      </c>
      <c r="N510" s="9">
        <v>0</v>
      </c>
      <c r="O510" s="6" t="s">
        <v>3990</v>
      </c>
      <c r="P510" s="7">
        <v>117.25</v>
      </c>
      <c r="Q510" s="7">
        <v>1.93</v>
      </c>
      <c r="R510" s="6" t="s">
        <v>3991</v>
      </c>
      <c r="S510" s="7">
        <v>117.25</v>
      </c>
      <c r="T510" s="7">
        <v>8.91</v>
      </c>
      <c r="U510" s="6" t="s">
        <v>3991</v>
      </c>
      <c r="V510" s="6" t="s">
        <v>3992</v>
      </c>
      <c r="W510" s="6" t="s">
        <v>4649</v>
      </c>
      <c r="X510" s="6" t="s">
        <v>4049</v>
      </c>
      <c r="Y510" s="6" t="s">
        <v>4650</v>
      </c>
      <c r="Z510" s="6" t="s">
        <v>4651</v>
      </c>
    </row>
    <row r="511" spans="1:26" hidden="1" x14ac:dyDescent="0.2">
      <c r="A511" s="6" t="s">
        <v>3987</v>
      </c>
      <c r="B511" s="6">
        <v>1453</v>
      </c>
      <c r="C511" s="1">
        <v>42103</v>
      </c>
      <c r="D511" s="6" t="s">
        <v>3988</v>
      </c>
      <c r="E511" s="6" t="s">
        <v>3989</v>
      </c>
      <c r="F511" s="9">
        <v>17.68</v>
      </c>
      <c r="G511" s="9">
        <v>17.68</v>
      </c>
      <c r="H511" s="9">
        <v>0.62</v>
      </c>
      <c r="I511" s="6" t="s">
        <v>4011</v>
      </c>
      <c r="J511" s="9">
        <v>0</v>
      </c>
      <c r="K511" s="9">
        <v>0</v>
      </c>
      <c r="L511" s="6" t="s">
        <v>3990</v>
      </c>
      <c r="M511" s="9">
        <v>0</v>
      </c>
      <c r="N511" s="9">
        <v>0</v>
      </c>
      <c r="O511" s="6" t="s">
        <v>3990</v>
      </c>
      <c r="P511" s="7">
        <v>17.68</v>
      </c>
      <c r="Q511" s="7">
        <v>0.28999999999999998</v>
      </c>
      <c r="R511" s="6" t="s">
        <v>3991</v>
      </c>
      <c r="S511" s="7">
        <v>17.68</v>
      </c>
      <c r="T511" s="7">
        <v>1.34</v>
      </c>
      <c r="U511" s="6" t="s">
        <v>3991</v>
      </c>
      <c r="V511" s="6" t="s">
        <v>3992</v>
      </c>
      <c r="W511" s="6" t="s">
        <v>4649</v>
      </c>
      <c r="X511" s="6" t="s">
        <v>4662</v>
      </c>
      <c r="Y511" s="6" t="s">
        <v>4663</v>
      </c>
      <c r="Z511" s="6" t="s">
        <v>4664</v>
      </c>
    </row>
    <row r="512" spans="1:26" hidden="1" x14ac:dyDescent="0.2">
      <c r="A512" s="6" t="s">
        <v>3987</v>
      </c>
      <c r="B512" s="6">
        <v>1790</v>
      </c>
      <c r="C512" s="1">
        <v>42103</v>
      </c>
      <c r="D512" s="6" t="s">
        <v>4010</v>
      </c>
      <c r="E512" s="6" t="s">
        <v>3989</v>
      </c>
      <c r="F512" s="9">
        <v>370.21</v>
      </c>
      <c r="G512" s="9">
        <v>370.21</v>
      </c>
      <c r="H512" s="9">
        <v>66.64</v>
      </c>
      <c r="I512" s="6" t="s">
        <v>4011</v>
      </c>
      <c r="J512" s="9">
        <v>0</v>
      </c>
      <c r="K512" s="9">
        <v>0</v>
      </c>
      <c r="L512" s="6" t="s">
        <v>3990</v>
      </c>
      <c r="M512" s="9">
        <v>0</v>
      </c>
      <c r="N512" s="9">
        <v>0</v>
      </c>
      <c r="O512" s="6" t="s">
        <v>3990</v>
      </c>
      <c r="P512" s="7">
        <v>370.21</v>
      </c>
      <c r="Q512" s="7">
        <v>6.11</v>
      </c>
      <c r="R512" s="6" t="s">
        <v>3991</v>
      </c>
      <c r="S512" s="7">
        <v>370.21</v>
      </c>
      <c r="T512" s="7">
        <v>28.14</v>
      </c>
      <c r="U512" s="6" t="s">
        <v>3991</v>
      </c>
      <c r="V512" s="6" t="s">
        <v>3992</v>
      </c>
      <c r="W512" s="6" t="s">
        <v>4012</v>
      </c>
      <c r="X512" s="6" t="s">
        <v>4013</v>
      </c>
      <c r="Y512" s="6" t="s">
        <v>4014</v>
      </c>
      <c r="Z512" s="6" t="s">
        <v>4015</v>
      </c>
    </row>
    <row r="513" spans="1:26" hidden="1" x14ac:dyDescent="0.2">
      <c r="A513" s="6" t="s">
        <v>3987</v>
      </c>
      <c r="B513" s="6">
        <v>3307</v>
      </c>
      <c r="C513" s="1">
        <v>42103</v>
      </c>
      <c r="D513" s="6" t="s">
        <v>4358</v>
      </c>
      <c r="E513" s="6" t="s">
        <v>4359</v>
      </c>
      <c r="F513" s="9">
        <v>13012.05</v>
      </c>
      <c r="G513" s="9">
        <v>25247.05</v>
      </c>
      <c r="H513" s="9">
        <v>4544.47</v>
      </c>
      <c r="I513" s="6" t="s">
        <v>4360</v>
      </c>
      <c r="J513" s="9">
        <v>0</v>
      </c>
      <c r="K513" s="9">
        <v>0</v>
      </c>
      <c r="L513" s="6" t="s">
        <v>3990</v>
      </c>
      <c r="M513" s="9">
        <v>11458.41</v>
      </c>
      <c r="N513" s="9">
        <v>0</v>
      </c>
      <c r="O513" s="6" t="s">
        <v>4056</v>
      </c>
      <c r="P513" s="7">
        <v>9877.94</v>
      </c>
      <c r="Q513" s="7">
        <v>162.99</v>
      </c>
      <c r="R513" s="6" t="s">
        <v>3991</v>
      </c>
      <c r="S513" s="7">
        <v>9877.94</v>
      </c>
      <c r="T513" s="7">
        <v>750.72</v>
      </c>
      <c r="U513" s="6" t="s">
        <v>3991</v>
      </c>
      <c r="V513" s="6" t="s">
        <v>3992</v>
      </c>
      <c r="W513" s="6" t="s">
        <v>4665</v>
      </c>
      <c r="X513" s="6" t="s">
        <v>4666</v>
      </c>
      <c r="Y513" s="6" t="s">
        <v>4667</v>
      </c>
      <c r="Z513" s="6" t="s">
        <v>4668</v>
      </c>
    </row>
    <row r="514" spans="1:26" hidden="1" x14ac:dyDescent="0.2">
      <c r="A514" s="6" t="s">
        <v>3987</v>
      </c>
      <c r="B514" s="6">
        <v>3308</v>
      </c>
      <c r="C514" s="1">
        <v>42103</v>
      </c>
      <c r="D514" s="6" t="s">
        <v>4669</v>
      </c>
      <c r="E514" s="6" t="s">
        <v>4359</v>
      </c>
      <c r="F514" s="9">
        <v>695.13</v>
      </c>
      <c r="G514" s="9">
        <v>1487.91</v>
      </c>
      <c r="H514" s="9">
        <v>267.82</v>
      </c>
      <c r="I514" s="6" t="s">
        <v>4360</v>
      </c>
      <c r="J514" s="9">
        <v>0</v>
      </c>
      <c r="K514" s="9">
        <v>0</v>
      </c>
      <c r="L514" s="6" t="s">
        <v>3990</v>
      </c>
      <c r="M514" s="9">
        <v>1115.3900000000001</v>
      </c>
      <c r="N514" s="9">
        <v>0</v>
      </c>
      <c r="O514" s="6" t="s">
        <v>4056</v>
      </c>
      <c r="P514" s="7">
        <v>945.25</v>
      </c>
      <c r="Q514" s="7">
        <v>15.6</v>
      </c>
      <c r="R514" s="6" t="s">
        <v>3991</v>
      </c>
      <c r="S514" s="7">
        <v>945.25</v>
      </c>
      <c r="T514" s="7">
        <v>71.84</v>
      </c>
      <c r="U514" s="6" t="s">
        <v>3991</v>
      </c>
      <c r="V514" s="6" t="s">
        <v>3992</v>
      </c>
      <c r="W514" s="6" t="s">
        <v>4670</v>
      </c>
      <c r="X514" s="6" t="s">
        <v>4671</v>
      </c>
      <c r="Y514" s="6" t="s">
        <v>4672</v>
      </c>
      <c r="Z514" s="6" t="s">
        <v>4673</v>
      </c>
    </row>
    <row r="515" spans="1:26" hidden="1" x14ac:dyDescent="0.2">
      <c r="A515" s="6" t="s">
        <v>3987</v>
      </c>
      <c r="B515" s="6">
        <v>3309</v>
      </c>
      <c r="C515" s="1">
        <v>42103</v>
      </c>
      <c r="D515" s="6" t="s">
        <v>4669</v>
      </c>
      <c r="E515" s="6" t="s">
        <v>4359</v>
      </c>
      <c r="F515" s="9">
        <v>21458.01</v>
      </c>
      <c r="G515" s="9">
        <v>27269.87</v>
      </c>
      <c r="H515" s="9">
        <v>4908.58</v>
      </c>
      <c r="I515" s="6" t="s">
        <v>4360</v>
      </c>
      <c r="J515" s="9">
        <v>0</v>
      </c>
      <c r="K515" s="9">
        <v>0</v>
      </c>
      <c r="L515" s="6" t="s">
        <v>3990</v>
      </c>
      <c r="M515" s="9">
        <v>20545.39</v>
      </c>
      <c r="N515" s="9">
        <v>0</v>
      </c>
      <c r="O515" s="6" t="s">
        <v>4056</v>
      </c>
      <c r="P515" s="7">
        <v>18022.27</v>
      </c>
      <c r="Q515" s="7">
        <v>297.37</v>
      </c>
      <c r="R515" s="6" t="s">
        <v>3991</v>
      </c>
      <c r="S515" s="7">
        <v>18022.27</v>
      </c>
      <c r="T515" s="7">
        <v>1369.69</v>
      </c>
      <c r="U515" s="6" t="s">
        <v>3991</v>
      </c>
      <c r="V515" s="6" t="s">
        <v>3992</v>
      </c>
      <c r="W515" s="6" t="s">
        <v>4674</v>
      </c>
      <c r="X515" s="6" t="s">
        <v>4675</v>
      </c>
      <c r="Y515" s="6" t="s">
        <v>4676</v>
      </c>
      <c r="Z515" s="6" t="s">
        <v>4677</v>
      </c>
    </row>
    <row r="516" spans="1:26" hidden="1" x14ac:dyDescent="0.2">
      <c r="A516" s="6" t="s">
        <v>3987</v>
      </c>
      <c r="B516" s="6">
        <v>3311</v>
      </c>
      <c r="C516" s="1">
        <v>42103</v>
      </c>
      <c r="D516" s="6" t="s">
        <v>4358</v>
      </c>
      <c r="E516" s="6" t="s">
        <v>4359</v>
      </c>
      <c r="F516" s="9">
        <v>1052.8399999999999</v>
      </c>
      <c r="G516" s="9">
        <v>2054.67</v>
      </c>
      <c r="H516" s="9">
        <v>369.84</v>
      </c>
      <c r="I516" s="6" t="s">
        <v>4360</v>
      </c>
      <c r="J516" s="9">
        <v>0</v>
      </c>
      <c r="K516" s="9">
        <v>0</v>
      </c>
      <c r="L516" s="6" t="s">
        <v>3990</v>
      </c>
      <c r="M516" s="9">
        <v>1354.51</v>
      </c>
      <c r="N516" s="9">
        <v>203.18</v>
      </c>
      <c r="O516" s="6" t="s">
        <v>4056</v>
      </c>
      <c r="P516" s="7">
        <v>1147.8900000000001</v>
      </c>
      <c r="Q516" s="7">
        <v>18.940000000000001</v>
      </c>
      <c r="R516" s="6" t="s">
        <v>3991</v>
      </c>
      <c r="S516" s="7">
        <v>1147.8900000000001</v>
      </c>
      <c r="T516" s="7">
        <v>87.24</v>
      </c>
      <c r="U516" s="6" t="s">
        <v>3991</v>
      </c>
      <c r="V516" s="6" t="s">
        <v>3992</v>
      </c>
      <c r="W516" s="6" t="s">
        <v>4670</v>
      </c>
      <c r="X516" s="6" t="s">
        <v>4049</v>
      </c>
      <c r="Y516" s="6" t="s">
        <v>4678</v>
      </c>
      <c r="Z516" s="6" t="s">
        <v>4679</v>
      </c>
    </row>
    <row r="517" spans="1:26" hidden="1" x14ac:dyDescent="0.2">
      <c r="A517" s="6" t="s">
        <v>3987</v>
      </c>
      <c r="B517" s="6">
        <v>3311</v>
      </c>
      <c r="C517" s="1">
        <v>42103</v>
      </c>
      <c r="D517" s="6" t="s">
        <v>4358</v>
      </c>
      <c r="E517" s="6" t="s">
        <v>4359</v>
      </c>
      <c r="F517" s="9">
        <v>341.45</v>
      </c>
      <c r="G517" s="9">
        <v>563.14</v>
      </c>
      <c r="H517" s="9">
        <v>101.37</v>
      </c>
      <c r="I517" s="6" t="s">
        <v>4360</v>
      </c>
      <c r="J517" s="9">
        <v>0</v>
      </c>
      <c r="K517" s="9">
        <v>0</v>
      </c>
      <c r="L517" s="6" t="s">
        <v>3990</v>
      </c>
      <c r="M517" s="9">
        <v>422.15</v>
      </c>
      <c r="N517" s="9">
        <v>0</v>
      </c>
      <c r="O517" s="6" t="s">
        <v>4056</v>
      </c>
      <c r="P517" s="7">
        <v>357.76</v>
      </c>
      <c r="Q517" s="7">
        <v>5.9</v>
      </c>
      <c r="R517" s="6" t="s">
        <v>3991</v>
      </c>
      <c r="S517" s="7">
        <v>357.76</v>
      </c>
      <c r="T517" s="7">
        <v>27.19</v>
      </c>
      <c r="U517" s="6" t="s">
        <v>3991</v>
      </c>
      <c r="V517" s="6" t="s">
        <v>3992</v>
      </c>
      <c r="W517" s="6" t="s">
        <v>4670</v>
      </c>
      <c r="X517" s="6" t="s">
        <v>4671</v>
      </c>
      <c r="Y517" s="6" t="s">
        <v>4680</v>
      </c>
      <c r="Z517" s="6" t="s">
        <v>4681</v>
      </c>
    </row>
    <row r="518" spans="1:26" hidden="1" x14ac:dyDescent="0.2">
      <c r="A518" s="6" t="s">
        <v>3987</v>
      </c>
      <c r="B518" s="6">
        <v>3311</v>
      </c>
      <c r="C518" s="1">
        <v>42103</v>
      </c>
      <c r="D518" s="6" t="s">
        <v>4358</v>
      </c>
      <c r="E518" s="6" t="s">
        <v>4359</v>
      </c>
      <c r="F518" s="9">
        <v>288.17</v>
      </c>
      <c r="G518" s="9">
        <v>791.1</v>
      </c>
      <c r="H518" s="9">
        <v>142.4</v>
      </c>
      <c r="I518" s="6" t="s">
        <v>4360</v>
      </c>
      <c r="J518" s="9">
        <v>0</v>
      </c>
      <c r="K518" s="9">
        <v>0</v>
      </c>
      <c r="L518" s="6" t="s">
        <v>3990</v>
      </c>
      <c r="M518" s="9">
        <v>593.04</v>
      </c>
      <c r="N518" s="9">
        <v>0</v>
      </c>
      <c r="O518" s="6" t="s">
        <v>4056</v>
      </c>
      <c r="P518" s="7">
        <v>502.58</v>
      </c>
      <c r="Q518" s="7">
        <v>8.2899999999999991</v>
      </c>
      <c r="R518" s="6" t="s">
        <v>3991</v>
      </c>
      <c r="S518" s="7">
        <v>502.58</v>
      </c>
      <c r="T518" s="7">
        <v>38.200000000000003</v>
      </c>
      <c r="U518" s="6" t="s">
        <v>3991</v>
      </c>
      <c r="V518" s="6" t="s">
        <v>3992</v>
      </c>
      <c r="W518" s="6" t="s">
        <v>4670</v>
      </c>
      <c r="X518" s="6" t="s">
        <v>4671</v>
      </c>
      <c r="Y518" s="6" t="s">
        <v>4682</v>
      </c>
      <c r="Z518" s="6" t="s">
        <v>4683</v>
      </c>
    </row>
    <row r="519" spans="1:26" hidden="1" x14ac:dyDescent="0.2">
      <c r="A519" s="6" t="s">
        <v>3987</v>
      </c>
      <c r="B519" s="6">
        <v>3311</v>
      </c>
      <c r="C519" s="1">
        <v>42103</v>
      </c>
      <c r="D519" s="6" t="s">
        <v>4358</v>
      </c>
      <c r="E519" s="6" t="s">
        <v>4359</v>
      </c>
      <c r="F519" s="9">
        <v>247.73</v>
      </c>
      <c r="G519" s="9">
        <v>392.31</v>
      </c>
      <c r="H519" s="9">
        <v>70.62</v>
      </c>
      <c r="I519" s="6" t="s">
        <v>4360</v>
      </c>
      <c r="J519" s="9">
        <v>0</v>
      </c>
      <c r="K519" s="9">
        <v>0</v>
      </c>
      <c r="L519" s="6" t="s">
        <v>3990</v>
      </c>
      <c r="M519" s="9">
        <v>294.08999999999997</v>
      </c>
      <c r="N519" s="9">
        <v>0</v>
      </c>
      <c r="O519" s="6" t="s">
        <v>4056</v>
      </c>
      <c r="P519" s="7">
        <v>249.23</v>
      </c>
      <c r="Q519" s="7">
        <v>4.1100000000000003</v>
      </c>
      <c r="R519" s="6" t="s">
        <v>3991</v>
      </c>
      <c r="S519" s="7">
        <v>249.23</v>
      </c>
      <c r="T519" s="7">
        <v>18.940000000000001</v>
      </c>
      <c r="U519" s="6" t="s">
        <v>3991</v>
      </c>
      <c r="V519" s="6" t="s">
        <v>3992</v>
      </c>
      <c r="W519" s="6" t="s">
        <v>4670</v>
      </c>
      <c r="X519" s="6" t="s">
        <v>4671</v>
      </c>
      <c r="Y519" s="6" t="s">
        <v>4684</v>
      </c>
      <c r="Z519" s="6" t="s">
        <v>4685</v>
      </c>
    </row>
    <row r="520" spans="1:26" hidden="1" x14ac:dyDescent="0.2">
      <c r="A520" s="6" t="s">
        <v>3987</v>
      </c>
      <c r="B520" s="6">
        <v>3311</v>
      </c>
      <c r="C520" s="1">
        <v>42103</v>
      </c>
      <c r="D520" s="6" t="s">
        <v>4358</v>
      </c>
      <c r="E520" s="6" t="s">
        <v>4359</v>
      </c>
      <c r="F520" s="9">
        <v>53.32</v>
      </c>
      <c r="G520" s="9">
        <v>111.96</v>
      </c>
      <c r="H520" s="9">
        <v>20.149999999999999</v>
      </c>
      <c r="I520" s="6" t="s">
        <v>4360</v>
      </c>
      <c r="J520" s="9">
        <v>0</v>
      </c>
      <c r="K520" s="9">
        <v>0</v>
      </c>
      <c r="L520" s="6" t="s">
        <v>3990</v>
      </c>
      <c r="M520" s="9">
        <v>83.93</v>
      </c>
      <c r="N520" s="9">
        <v>0</v>
      </c>
      <c r="O520" s="6" t="s">
        <v>4056</v>
      </c>
      <c r="P520" s="7">
        <v>71.13</v>
      </c>
      <c r="Q520" s="7">
        <v>1.17</v>
      </c>
      <c r="R520" s="6" t="s">
        <v>3991</v>
      </c>
      <c r="S520" s="7">
        <v>71.13</v>
      </c>
      <c r="T520" s="7">
        <v>5.41</v>
      </c>
      <c r="U520" s="6" t="s">
        <v>3991</v>
      </c>
      <c r="V520" s="6" t="s">
        <v>3992</v>
      </c>
      <c r="W520" s="6" t="s">
        <v>4670</v>
      </c>
      <c r="X520" s="6" t="s">
        <v>4671</v>
      </c>
      <c r="Y520" s="6" t="s">
        <v>4686</v>
      </c>
      <c r="Z520" s="6" t="s">
        <v>4687</v>
      </c>
    </row>
    <row r="521" spans="1:26" hidden="1" x14ac:dyDescent="0.2">
      <c r="A521" s="6" t="s">
        <v>3987</v>
      </c>
      <c r="B521" s="6">
        <v>3312</v>
      </c>
      <c r="C521" s="1">
        <v>42103</v>
      </c>
      <c r="D521" s="6" t="s">
        <v>4358</v>
      </c>
      <c r="E521" s="6" t="s">
        <v>4359</v>
      </c>
      <c r="F521" s="9">
        <v>969.05</v>
      </c>
      <c r="G521" s="9">
        <v>1163.8800000000001</v>
      </c>
      <c r="H521" s="9">
        <v>209.5</v>
      </c>
      <c r="I521" s="6" t="s">
        <v>4360</v>
      </c>
      <c r="J521" s="9">
        <v>0</v>
      </c>
      <c r="K521" s="9">
        <v>0</v>
      </c>
      <c r="L521" s="6" t="s">
        <v>3990</v>
      </c>
      <c r="M521" s="9">
        <v>766.27</v>
      </c>
      <c r="N521" s="9">
        <v>114.94</v>
      </c>
      <c r="O521" s="6" t="s">
        <v>4056</v>
      </c>
      <c r="P521" s="7">
        <v>660.58</v>
      </c>
      <c r="Q521" s="7">
        <v>10.9</v>
      </c>
      <c r="R521" s="6" t="s">
        <v>3991</v>
      </c>
      <c r="S521" s="7">
        <v>660.58</v>
      </c>
      <c r="T521" s="7">
        <v>50.2</v>
      </c>
      <c r="U521" s="6" t="s">
        <v>3991</v>
      </c>
      <c r="V521" s="6" t="s">
        <v>3992</v>
      </c>
      <c r="W521" s="6" t="s">
        <v>4395</v>
      </c>
      <c r="X521" s="6" t="s">
        <v>4362</v>
      </c>
      <c r="Y521" s="6" t="s">
        <v>4688</v>
      </c>
      <c r="Z521" s="6" t="s">
        <v>4689</v>
      </c>
    </row>
    <row r="522" spans="1:26" hidden="1" x14ac:dyDescent="0.2">
      <c r="A522" s="6" t="s">
        <v>3987</v>
      </c>
      <c r="B522" s="6">
        <v>3312</v>
      </c>
      <c r="C522" s="1">
        <v>42103</v>
      </c>
      <c r="D522" s="6" t="s">
        <v>4358</v>
      </c>
      <c r="E522" s="6" t="s">
        <v>4359</v>
      </c>
      <c r="F522" s="9">
        <v>141.37</v>
      </c>
      <c r="G522" s="9">
        <v>174.55</v>
      </c>
      <c r="H522" s="9">
        <v>31.42</v>
      </c>
      <c r="I522" s="6" t="s">
        <v>4360</v>
      </c>
      <c r="J522" s="9">
        <v>0</v>
      </c>
      <c r="K522" s="9">
        <v>0</v>
      </c>
      <c r="L522" s="6" t="s">
        <v>3990</v>
      </c>
      <c r="M522" s="9">
        <v>114.92</v>
      </c>
      <c r="N522" s="9">
        <v>17.239999999999998</v>
      </c>
      <c r="O522" s="6" t="s">
        <v>4056</v>
      </c>
      <c r="P522" s="7">
        <v>99.07</v>
      </c>
      <c r="Q522" s="7">
        <v>1.63</v>
      </c>
      <c r="R522" s="6" t="s">
        <v>3991</v>
      </c>
      <c r="S522" s="7">
        <v>99.07</v>
      </c>
      <c r="T522" s="7">
        <v>7.53</v>
      </c>
      <c r="U522" s="6" t="s">
        <v>3991</v>
      </c>
      <c r="V522" s="6" t="s">
        <v>3992</v>
      </c>
      <c r="W522" s="6" t="s">
        <v>4395</v>
      </c>
      <c r="X522" s="6" t="s">
        <v>4362</v>
      </c>
      <c r="Y522" s="6" t="s">
        <v>4690</v>
      </c>
      <c r="Z522" s="6" t="s">
        <v>4691</v>
      </c>
    </row>
    <row r="523" spans="1:26" hidden="1" x14ac:dyDescent="0.2">
      <c r="A523" s="6" t="s">
        <v>3987</v>
      </c>
      <c r="B523" s="6">
        <v>3312</v>
      </c>
      <c r="C523" s="1">
        <v>42103</v>
      </c>
      <c r="D523" s="6" t="s">
        <v>4358</v>
      </c>
      <c r="E523" s="6" t="s">
        <v>4359</v>
      </c>
      <c r="F523" s="9">
        <v>69.540000000000006</v>
      </c>
      <c r="G523" s="9">
        <v>92.01</v>
      </c>
      <c r="H523" s="9">
        <v>16.559999999999999</v>
      </c>
      <c r="I523" s="6" t="s">
        <v>4360</v>
      </c>
      <c r="J523" s="9">
        <v>0</v>
      </c>
      <c r="K523" s="9">
        <v>0</v>
      </c>
      <c r="L523" s="6" t="s">
        <v>3990</v>
      </c>
      <c r="M523" s="9">
        <v>60.58</v>
      </c>
      <c r="N523" s="9">
        <v>9.09</v>
      </c>
      <c r="O523" s="6" t="s">
        <v>4056</v>
      </c>
      <c r="P523" s="7">
        <v>52.22</v>
      </c>
      <c r="Q523" s="7">
        <v>0.86</v>
      </c>
      <c r="R523" s="6" t="s">
        <v>3991</v>
      </c>
      <c r="S523" s="7">
        <v>52.22</v>
      </c>
      <c r="T523" s="7">
        <v>3.97</v>
      </c>
      <c r="U523" s="6" t="s">
        <v>3991</v>
      </c>
      <c r="V523" s="6" t="s">
        <v>3992</v>
      </c>
      <c r="W523" s="6" t="s">
        <v>4395</v>
      </c>
      <c r="X523" s="6" t="s">
        <v>4362</v>
      </c>
      <c r="Y523" s="6" t="s">
        <v>4692</v>
      </c>
      <c r="Z523" s="6" t="s">
        <v>4693</v>
      </c>
    </row>
    <row r="524" spans="1:26" hidden="1" x14ac:dyDescent="0.2">
      <c r="A524" s="6" t="s">
        <v>3987</v>
      </c>
      <c r="B524" s="6">
        <v>3312</v>
      </c>
      <c r="C524" s="1">
        <v>42103</v>
      </c>
      <c r="D524" s="6" t="s">
        <v>4358</v>
      </c>
      <c r="E524" s="6" t="s">
        <v>4359</v>
      </c>
      <c r="F524" s="9">
        <v>100.79</v>
      </c>
      <c r="G524" s="9">
        <v>141.63</v>
      </c>
      <c r="H524" s="9">
        <v>25.49</v>
      </c>
      <c r="I524" s="6" t="s">
        <v>4360</v>
      </c>
      <c r="J524" s="9">
        <v>0</v>
      </c>
      <c r="K524" s="9">
        <v>0</v>
      </c>
      <c r="L524" s="6" t="s">
        <v>3990</v>
      </c>
      <c r="M524" s="9">
        <v>93.25</v>
      </c>
      <c r="N524" s="9">
        <v>13.99</v>
      </c>
      <c r="O524" s="6" t="s">
        <v>4056</v>
      </c>
      <c r="P524" s="7">
        <v>80.38</v>
      </c>
      <c r="Q524" s="7">
        <v>1.33</v>
      </c>
      <c r="R524" s="6" t="s">
        <v>3991</v>
      </c>
      <c r="S524" s="7">
        <v>80.38</v>
      </c>
      <c r="T524" s="7">
        <v>6.11</v>
      </c>
      <c r="U524" s="6" t="s">
        <v>3991</v>
      </c>
      <c r="V524" s="6" t="s">
        <v>3992</v>
      </c>
      <c r="W524" s="6" t="s">
        <v>4395</v>
      </c>
      <c r="X524" s="6" t="s">
        <v>4362</v>
      </c>
      <c r="Y524" s="6" t="s">
        <v>4694</v>
      </c>
      <c r="Z524" s="6" t="s">
        <v>4695</v>
      </c>
    </row>
    <row r="525" spans="1:26" hidden="1" x14ac:dyDescent="0.2">
      <c r="A525" s="6" t="s">
        <v>3987</v>
      </c>
      <c r="B525" s="6">
        <v>3312</v>
      </c>
      <c r="C525" s="1">
        <v>42103</v>
      </c>
      <c r="D525" s="6" t="s">
        <v>4358</v>
      </c>
      <c r="E525" s="6" t="s">
        <v>4359</v>
      </c>
      <c r="F525" s="9">
        <v>147.66</v>
      </c>
      <c r="G525" s="9">
        <v>176.27</v>
      </c>
      <c r="H525" s="9">
        <v>31.73</v>
      </c>
      <c r="I525" s="6" t="s">
        <v>4360</v>
      </c>
      <c r="J525" s="9">
        <v>0</v>
      </c>
      <c r="K525" s="9">
        <v>0</v>
      </c>
      <c r="L525" s="6" t="s">
        <v>3990</v>
      </c>
      <c r="M525" s="9">
        <v>116.05</v>
      </c>
      <c r="N525" s="9">
        <v>17.41</v>
      </c>
      <c r="O525" s="6" t="s">
        <v>4056</v>
      </c>
      <c r="P525" s="7">
        <v>100.04</v>
      </c>
      <c r="Q525" s="7">
        <v>1.65</v>
      </c>
      <c r="R525" s="6" t="s">
        <v>3991</v>
      </c>
      <c r="S525" s="7">
        <v>100.04</v>
      </c>
      <c r="T525" s="7">
        <v>7.6</v>
      </c>
      <c r="U525" s="6" t="s">
        <v>3991</v>
      </c>
      <c r="V525" s="6" t="s">
        <v>3992</v>
      </c>
      <c r="W525" s="6" t="s">
        <v>4395</v>
      </c>
      <c r="X525" s="6" t="s">
        <v>4362</v>
      </c>
      <c r="Y525" s="6" t="s">
        <v>4696</v>
      </c>
      <c r="Z525" s="6" t="s">
        <v>4697</v>
      </c>
    </row>
    <row r="526" spans="1:26" hidden="1" x14ac:dyDescent="0.2">
      <c r="A526" s="6" t="s">
        <v>3987</v>
      </c>
      <c r="B526" s="6">
        <v>3312</v>
      </c>
      <c r="C526" s="1">
        <v>42103</v>
      </c>
      <c r="D526" s="6" t="s">
        <v>4358</v>
      </c>
      <c r="E526" s="6" t="s">
        <v>4359</v>
      </c>
      <c r="F526" s="9">
        <v>50.2</v>
      </c>
      <c r="G526" s="9">
        <v>66.83</v>
      </c>
      <c r="H526" s="9">
        <v>12.03</v>
      </c>
      <c r="I526" s="6" t="s">
        <v>4360</v>
      </c>
      <c r="J526" s="9">
        <v>0</v>
      </c>
      <c r="K526" s="9">
        <v>0</v>
      </c>
      <c r="L526" s="6" t="s">
        <v>3990</v>
      </c>
      <c r="M526" s="9">
        <v>44</v>
      </c>
      <c r="N526" s="9">
        <v>6.6</v>
      </c>
      <c r="O526" s="6" t="s">
        <v>4056</v>
      </c>
      <c r="P526" s="7">
        <v>37.93</v>
      </c>
      <c r="Q526" s="7">
        <v>0.63</v>
      </c>
      <c r="R526" s="6" t="s">
        <v>3991</v>
      </c>
      <c r="S526" s="7">
        <v>37.93</v>
      </c>
      <c r="T526" s="7">
        <v>2.88</v>
      </c>
      <c r="U526" s="6" t="s">
        <v>3991</v>
      </c>
      <c r="V526" s="6" t="s">
        <v>3992</v>
      </c>
      <c r="W526" s="6" t="s">
        <v>4395</v>
      </c>
      <c r="X526" s="6" t="s">
        <v>4362</v>
      </c>
      <c r="Y526" s="6" t="s">
        <v>4698</v>
      </c>
      <c r="Z526" s="6" t="s">
        <v>4699</v>
      </c>
    </row>
    <row r="527" spans="1:26" hidden="1" x14ac:dyDescent="0.2">
      <c r="A527" s="6" t="s">
        <v>3987</v>
      </c>
      <c r="B527" s="6">
        <v>3312</v>
      </c>
      <c r="C527" s="1">
        <v>42103</v>
      </c>
      <c r="D527" s="6" t="s">
        <v>4358</v>
      </c>
      <c r="E527" s="6" t="s">
        <v>4359</v>
      </c>
      <c r="F527" s="9">
        <v>48.72</v>
      </c>
      <c r="G527" s="9">
        <v>65.09</v>
      </c>
      <c r="H527" s="9">
        <v>11.72</v>
      </c>
      <c r="I527" s="6" t="s">
        <v>4360</v>
      </c>
      <c r="J527" s="9">
        <v>0</v>
      </c>
      <c r="K527" s="9">
        <v>0</v>
      </c>
      <c r="L527" s="6" t="s">
        <v>3990</v>
      </c>
      <c r="M527" s="9">
        <v>42.84</v>
      </c>
      <c r="N527" s="9">
        <v>6.43</v>
      </c>
      <c r="O527" s="6" t="s">
        <v>4056</v>
      </c>
      <c r="P527" s="7">
        <v>36.93</v>
      </c>
      <c r="Q527" s="7">
        <v>0.61</v>
      </c>
      <c r="R527" s="6" t="s">
        <v>3991</v>
      </c>
      <c r="S527" s="7">
        <v>36.93</v>
      </c>
      <c r="T527" s="7">
        <v>2.81</v>
      </c>
      <c r="U527" s="6" t="s">
        <v>3991</v>
      </c>
      <c r="V527" s="6" t="s">
        <v>3992</v>
      </c>
      <c r="W527" s="6" t="s">
        <v>4395</v>
      </c>
      <c r="X527" s="6" t="s">
        <v>4362</v>
      </c>
      <c r="Y527" s="6" t="s">
        <v>4700</v>
      </c>
      <c r="Z527" s="6" t="s">
        <v>4701</v>
      </c>
    </row>
    <row r="528" spans="1:26" hidden="1" x14ac:dyDescent="0.2">
      <c r="A528" s="6" t="s">
        <v>3987</v>
      </c>
      <c r="B528" s="6">
        <v>3312</v>
      </c>
      <c r="C528" s="1">
        <v>42103</v>
      </c>
      <c r="D528" s="6" t="s">
        <v>4358</v>
      </c>
      <c r="E528" s="6" t="s">
        <v>4359</v>
      </c>
      <c r="F528" s="9">
        <v>142.07</v>
      </c>
      <c r="G528" s="9">
        <v>184.77</v>
      </c>
      <c r="H528" s="9">
        <v>33.26</v>
      </c>
      <c r="I528" s="6" t="s">
        <v>4360</v>
      </c>
      <c r="J528" s="9">
        <v>0</v>
      </c>
      <c r="K528" s="9">
        <v>0</v>
      </c>
      <c r="L528" s="6" t="s">
        <v>3990</v>
      </c>
      <c r="M528" s="9">
        <v>121.64</v>
      </c>
      <c r="N528" s="9">
        <v>18.25</v>
      </c>
      <c r="O528" s="6" t="s">
        <v>4056</v>
      </c>
      <c r="P528" s="7">
        <v>104.86</v>
      </c>
      <c r="Q528" s="7">
        <v>1.73</v>
      </c>
      <c r="R528" s="6" t="s">
        <v>3991</v>
      </c>
      <c r="S528" s="7">
        <v>104.86</v>
      </c>
      <c r="T528" s="7">
        <v>7.97</v>
      </c>
      <c r="U528" s="6" t="s">
        <v>3991</v>
      </c>
      <c r="V528" s="6" t="s">
        <v>3992</v>
      </c>
      <c r="W528" s="6" t="s">
        <v>4395</v>
      </c>
      <c r="X528" s="6" t="s">
        <v>4362</v>
      </c>
      <c r="Y528" s="6" t="s">
        <v>4702</v>
      </c>
      <c r="Z528" s="6" t="s">
        <v>4703</v>
      </c>
    </row>
    <row r="529" spans="1:26" hidden="1" x14ac:dyDescent="0.2">
      <c r="A529" s="6" t="s">
        <v>3987</v>
      </c>
      <c r="B529" s="6">
        <v>3312</v>
      </c>
      <c r="C529" s="1">
        <v>42103</v>
      </c>
      <c r="D529" s="6" t="s">
        <v>4358</v>
      </c>
      <c r="E529" s="6" t="s">
        <v>4359</v>
      </c>
      <c r="F529" s="9">
        <v>59.92</v>
      </c>
      <c r="G529" s="9">
        <v>76.180000000000007</v>
      </c>
      <c r="H529" s="9">
        <v>13.71</v>
      </c>
      <c r="I529" s="6" t="s">
        <v>4360</v>
      </c>
      <c r="J529" s="9">
        <v>0</v>
      </c>
      <c r="K529" s="9">
        <v>0</v>
      </c>
      <c r="L529" s="6" t="s">
        <v>3990</v>
      </c>
      <c r="M529" s="9">
        <v>50.16</v>
      </c>
      <c r="N529" s="9">
        <v>7.52</v>
      </c>
      <c r="O529" s="6" t="s">
        <v>4056</v>
      </c>
      <c r="P529" s="7">
        <v>43.24</v>
      </c>
      <c r="Q529" s="7">
        <v>0.71</v>
      </c>
      <c r="R529" s="6" t="s">
        <v>3991</v>
      </c>
      <c r="S529" s="7">
        <v>43.24</v>
      </c>
      <c r="T529" s="7">
        <v>3.29</v>
      </c>
      <c r="U529" s="6" t="s">
        <v>3991</v>
      </c>
      <c r="V529" s="6" t="s">
        <v>3992</v>
      </c>
      <c r="W529" s="6" t="s">
        <v>4395</v>
      </c>
      <c r="X529" s="6" t="s">
        <v>4362</v>
      </c>
      <c r="Y529" s="6" t="s">
        <v>4704</v>
      </c>
      <c r="Z529" s="6" t="s">
        <v>4705</v>
      </c>
    </row>
    <row r="530" spans="1:26" hidden="1" x14ac:dyDescent="0.2">
      <c r="A530" s="6" t="s">
        <v>3987</v>
      </c>
      <c r="B530" s="6">
        <v>3312</v>
      </c>
      <c r="C530" s="1">
        <v>42103</v>
      </c>
      <c r="D530" s="6" t="s">
        <v>4358</v>
      </c>
      <c r="E530" s="6" t="s">
        <v>4359</v>
      </c>
      <c r="F530" s="9">
        <v>248.56</v>
      </c>
      <c r="G530" s="9">
        <v>302.67</v>
      </c>
      <c r="H530" s="9">
        <v>54.48</v>
      </c>
      <c r="I530" s="6" t="s">
        <v>4360</v>
      </c>
      <c r="J530" s="9">
        <v>0</v>
      </c>
      <c r="K530" s="9">
        <v>0</v>
      </c>
      <c r="L530" s="6" t="s">
        <v>3990</v>
      </c>
      <c r="M530" s="9">
        <v>199.28</v>
      </c>
      <c r="N530" s="9">
        <v>29.89</v>
      </c>
      <c r="O530" s="6" t="s">
        <v>4056</v>
      </c>
      <c r="P530" s="7">
        <v>171.78</v>
      </c>
      <c r="Q530" s="7">
        <v>2.83</v>
      </c>
      <c r="R530" s="6" t="s">
        <v>3991</v>
      </c>
      <c r="S530" s="7">
        <v>171.78</v>
      </c>
      <c r="T530" s="7">
        <v>13.06</v>
      </c>
      <c r="U530" s="6" t="s">
        <v>3991</v>
      </c>
      <c r="V530" s="6" t="s">
        <v>3992</v>
      </c>
      <c r="W530" s="6" t="s">
        <v>4395</v>
      </c>
      <c r="X530" s="6" t="s">
        <v>4362</v>
      </c>
      <c r="Y530" s="6" t="s">
        <v>4706</v>
      </c>
      <c r="Z530" s="6" t="s">
        <v>4707</v>
      </c>
    </row>
    <row r="531" spans="1:26" hidden="1" x14ac:dyDescent="0.2">
      <c r="A531" s="6" t="s">
        <v>3987</v>
      </c>
      <c r="B531" s="6">
        <v>3312</v>
      </c>
      <c r="C531" s="1">
        <v>42103</v>
      </c>
      <c r="D531" s="6" t="s">
        <v>4358</v>
      </c>
      <c r="E531" s="6" t="s">
        <v>4359</v>
      </c>
      <c r="F531" s="9">
        <v>92.99</v>
      </c>
      <c r="G531" s="9">
        <v>173.18</v>
      </c>
      <c r="H531" s="9">
        <v>31.17</v>
      </c>
      <c r="I531" s="6" t="s">
        <v>4360</v>
      </c>
      <c r="J531" s="9">
        <v>0</v>
      </c>
      <c r="K531" s="9">
        <v>0</v>
      </c>
      <c r="L531" s="6" t="s">
        <v>3990</v>
      </c>
      <c r="M531" s="9">
        <v>114.03</v>
      </c>
      <c r="N531" s="9">
        <v>17.100000000000001</v>
      </c>
      <c r="O531" s="6" t="s">
        <v>4056</v>
      </c>
      <c r="P531" s="7">
        <v>98.3</v>
      </c>
      <c r="Q531" s="7">
        <v>1.62</v>
      </c>
      <c r="R531" s="6" t="s">
        <v>3991</v>
      </c>
      <c r="S531" s="7">
        <v>98.3</v>
      </c>
      <c r="T531" s="7">
        <v>7.47</v>
      </c>
      <c r="U531" s="6" t="s">
        <v>3991</v>
      </c>
      <c r="V531" s="6" t="s">
        <v>3992</v>
      </c>
      <c r="W531" s="6" t="s">
        <v>4395</v>
      </c>
      <c r="X531" s="6" t="s">
        <v>4362</v>
      </c>
      <c r="Y531" s="6" t="s">
        <v>4708</v>
      </c>
      <c r="Z531" s="6" t="s">
        <v>4709</v>
      </c>
    </row>
    <row r="532" spans="1:26" hidden="1" x14ac:dyDescent="0.2">
      <c r="A532" s="6" t="s">
        <v>3987</v>
      </c>
      <c r="B532" s="6">
        <v>3312</v>
      </c>
      <c r="C532" s="1">
        <v>42103</v>
      </c>
      <c r="D532" s="6" t="s">
        <v>4358</v>
      </c>
      <c r="E532" s="6" t="s">
        <v>4359</v>
      </c>
      <c r="F532" s="9">
        <v>596.13</v>
      </c>
      <c r="G532" s="9">
        <v>713.35</v>
      </c>
      <c r="H532" s="9">
        <v>128.4</v>
      </c>
      <c r="I532" s="6" t="s">
        <v>4360</v>
      </c>
      <c r="J532" s="9">
        <v>0</v>
      </c>
      <c r="K532" s="9">
        <v>0</v>
      </c>
      <c r="L532" s="6" t="s">
        <v>3990</v>
      </c>
      <c r="M532" s="9">
        <v>469.66</v>
      </c>
      <c r="N532" s="9">
        <v>70.45</v>
      </c>
      <c r="O532" s="6" t="s">
        <v>4056</v>
      </c>
      <c r="P532" s="7">
        <v>404.88</v>
      </c>
      <c r="Q532" s="7">
        <v>6.68</v>
      </c>
      <c r="R532" s="6" t="s">
        <v>3991</v>
      </c>
      <c r="S532" s="7">
        <v>404.88</v>
      </c>
      <c r="T532" s="7">
        <v>30.77</v>
      </c>
      <c r="U532" s="6" t="s">
        <v>3991</v>
      </c>
      <c r="V532" s="6" t="s">
        <v>3992</v>
      </c>
      <c r="W532" s="6" t="s">
        <v>4395</v>
      </c>
      <c r="X532" s="6" t="s">
        <v>4362</v>
      </c>
      <c r="Y532" s="6" t="s">
        <v>4710</v>
      </c>
      <c r="Z532" s="6" t="s">
        <v>4711</v>
      </c>
    </row>
    <row r="533" spans="1:26" hidden="1" x14ac:dyDescent="0.2">
      <c r="A533" s="6" t="s">
        <v>3987</v>
      </c>
      <c r="B533" s="6">
        <v>3312</v>
      </c>
      <c r="C533" s="1">
        <v>42103</v>
      </c>
      <c r="D533" s="6" t="s">
        <v>4358</v>
      </c>
      <c r="E533" s="6" t="s">
        <v>4359</v>
      </c>
      <c r="F533" s="9">
        <v>114.99</v>
      </c>
      <c r="G533" s="9">
        <v>238.73</v>
      </c>
      <c r="H533" s="9">
        <v>42.97</v>
      </c>
      <c r="I533" s="6" t="s">
        <v>4360</v>
      </c>
      <c r="J533" s="9">
        <v>0</v>
      </c>
      <c r="K533" s="9">
        <v>0</v>
      </c>
      <c r="L533" s="6" t="s">
        <v>3990</v>
      </c>
      <c r="M533" s="9">
        <v>157.16999999999999</v>
      </c>
      <c r="N533" s="9">
        <v>23.58</v>
      </c>
      <c r="O533" s="6" t="s">
        <v>4056</v>
      </c>
      <c r="P533" s="7">
        <v>135.49</v>
      </c>
      <c r="Q533" s="7">
        <v>2.2400000000000002</v>
      </c>
      <c r="R533" s="6" t="s">
        <v>3991</v>
      </c>
      <c r="S533" s="7">
        <v>135.49</v>
      </c>
      <c r="T533" s="7">
        <v>10.3</v>
      </c>
      <c r="U533" s="6" t="s">
        <v>3991</v>
      </c>
      <c r="V533" s="6" t="s">
        <v>3992</v>
      </c>
      <c r="W533" s="6" t="s">
        <v>4395</v>
      </c>
      <c r="X533" s="6" t="s">
        <v>4362</v>
      </c>
      <c r="Y533" s="6" t="s">
        <v>4712</v>
      </c>
      <c r="Z533" s="6" t="s">
        <v>4713</v>
      </c>
    </row>
    <row r="534" spans="1:26" hidden="1" x14ac:dyDescent="0.2">
      <c r="A534" s="6" t="s">
        <v>3987</v>
      </c>
      <c r="B534" s="6">
        <v>3312</v>
      </c>
      <c r="C534" s="1">
        <v>42103</v>
      </c>
      <c r="D534" s="6" t="s">
        <v>4358</v>
      </c>
      <c r="E534" s="6" t="s">
        <v>4359</v>
      </c>
      <c r="F534" s="9">
        <v>600.79999999999995</v>
      </c>
      <c r="G534" s="9">
        <v>749.44</v>
      </c>
      <c r="H534" s="9">
        <v>134.9</v>
      </c>
      <c r="I534" s="6" t="s">
        <v>4360</v>
      </c>
      <c r="J534" s="9">
        <v>0</v>
      </c>
      <c r="K534" s="9">
        <v>0</v>
      </c>
      <c r="L534" s="6" t="s">
        <v>3990</v>
      </c>
      <c r="M534" s="9">
        <v>493.42</v>
      </c>
      <c r="N534" s="9">
        <v>74.010000000000005</v>
      </c>
      <c r="O534" s="6" t="s">
        <v>4056</v>
      </c>
      <c r="P534" s="7">
        <v>425.36</v>
      </c>
      <c r="Q534" s="7">
        <v>7.02</v>
      </c>
      <c r="R534" s="6" t="s">
        <v>3991</v>
      </c>
      <c r="S534" s="7">
        <v>425.36</v>
      </c>
      <c r="T534" s="7">
        <v>32.33</v>
      </c>
      <c r="U534" s="6" t="s">
        <v>3991</v>
      </c>
      <c r="V534" s="6" t="s">
        <v>3992</v>
      </c>
      <c r="W534" s="6" t="s">
        <v>4395</v>
      </c>
      <c r="X534" s="6" t="s">
        <v>4070</v>
      </c>
      <c r="Y534" s="6" t="s">
        <v>4714</v>
      </c>
      <c r="Z534" s="6" t="s">
        <v>4715</v>
      </c>
    </row>
    <row r="535" spans="1:26" hidden="1" x14ac:dyDescent="0.2">
      <c r="A535" s="6" t="s">
        <v>3987</v>
      </c>
      <c r="B535" s="6">
        <v>3312</v>
      </c>
      <c r="C535" s="1">
        <v>42103</v>
      </c>
      <c r="D535" s="6" t="s">
        <v>4358</v>
      </c>
      <c r="E535" s="6" t="s">
        <v>4359</v>
      </c>
      <c r="F535" s="9">
        <v>498.34</v>
      </c>
      <c r="G535" s="9">
        <v>628.37</v>
      </c>
      <c r="H535" s="9">
        <v>113.11</v>
      </c>
      <c r="I535" s="6" t="s">
        <v>4360</v>
      </c>
      <c r="J535" s="9">
        <v>0</v>
      </c>
      <c r="K535" s="9">
        <v>0</v>
      </c>
      <c r="L535" s="6" t="s">
        <v>3990</v>
      </c>
      <c r="M535" s="9">
        <v>413.7</v>
      </c>
      <c r="N535" s="9">
        <v>62.06</v>
      </c>
      <c r="O535" s="6" t="s">
        <v>4056</v>
      </c>
      <c r="P535" s="7">
        <v>356.65</v>
      </c>
      <c r="Q535" s="7">
        <v>5.88</v>
      </c>
      <c r="R535" s="6" t="s">
        <v>3991</v>
      </c>
      <c r="S535" s="7">
        <v>356.65</v>
      </c>
      <c r="T535" s="7">
        <v>27.11</v>
      </c>
      <c r="U535" s="6" t="s">
        <v>3991</v>
      </c>
      <c r="V535" s="6" t="s">
        <v>3992</v>
      </c>
      <c r="W535" s="6" t="s">
        <v>4395</v>
      </c>
      <c r="X535" s="6" t="s">
        <v>4070</v>
      </c>
      <c r="Y535" s="6" t="s">
        <v>4716</v>
      </c>
      <c r="Z535" s="6" t="s">
        <v>4717</v>
      </c>
    </row>
    <row r="536" spans="1:26" hidden="1" x14ac:dyDescent="0.2">
      <c r="A536" s="6" t="s">
        <v>3987</v>
      </c>
      <c r="B536" s="6">
        <v>3312</v>
      </c>
      <c r="C536" s="1">
        <v>42103</v>
      </c>
      <c r="D536" s="6" t="s">
        <v>4358</v>
      </c>
      <c r="E536" s="6" t="s">
        <v>4359</v>
      </c>
      <c r="F536" s="9">
        <v>237.57</v>
      </c>
      <c r="G536" s="9">
        <v>298.70999999999998</v>
      </c>
      <c r="H536" s="9">
        <v>53.77</v>
      </c>
      <c r="I536" s="6" t="s">
        <v>4360</v>
      </c>
      <c r="J536" s="9">
        <v>0</v>
      </c>
      <c r="K536" s="9">
        <v>0</v>
      </c>
      <c r="L536" s="6" t="s">
        <v>3990</v>
      </c>
      <c r="M536" s="9">
        <v>196.66</v>
      </c>
      <c r="N536" s="9">
        <v>29.5</v>
      </c>
      <c r="O536" s="6" t="s">
        <v>4056</v>
      </c>
      <c r="P536" s="7">
        <v>169.54</v>
      </c>
      <c r="Q536" s="7">
        <v>2.8</v>
      </c>
      <c r="R536" s="6" t="s">
        <v>3991</v>
      </c>
      <c r="S536" s="7">
        <v>169.54</v>
      </c>
      <c r="T536" s="7">
        <v>12.88</v>
      </c>
      <c r="U536" s="6" t="s">
        <v>3991</v>
      </c>
      <c r="V536" s="6" t="s">
        <v>3992</v>
      </c>
      <c r="W536" s="6" t="s">
        <v>4395</v>
      </c>
      <c r="X536" s="6" t="s">
        <v>4362</v>
      </c>
      <c r="Y536" s="6" t="s">
        <v>4718</v>
      </c>
      <c r="Z536" s="6" t="s">
        <v>4719</v>
      </c>
    </row>
    <row r="537" spans="1:26" hidden="1" x14ac:dyDescent="0.2">
      <c r="A537" s="6" t="s">
        <v>3987</v>
      </c>
      <c r="B537" s="6">
        <v>3312</v>
      </c>
      <c r="C537" s="1">
        <v>42103</v>
      </c>
      <c r="D537" s="6" t="s">
        <v>4358</v>
      </c>
      <c r="E537" s="6" t="s">
        <v>4359</v>
      </c>
      <c r="F537" s="9">
        <v>214.31</v>
      </c>
      <c r="G537" s="9">
        <v>277.77</v>
      </c>
      <c r="H537" s="9">
        <v>50</v>
      </c>
      <c r="I537" s="6" t="s">
        <v>4360</v>
      </c>
      <c r="J537" s="9">
        <v>0</v>
      </c>
      <c r="K537" s="9">
        <v>0</v>
      </c>
      <c r="L537" s="6" t="s">
        <v>3990</v>
      </c>
      <c r="M537" s="9">
        <v>208.65</v>
      </c>
      <c r="N537" s="9">
        <v>0</v>
      </c>
      <c r="O537" s="6" t="s">
        <v>4056</v>
      </c>
      <c r="P537" s="7">
        <v>189.69</v>
      </c>
      <c r="Q537" s="7">
        <v>3.13</v>
      </c>
      <c r="R537" s="6" t="s">
        <v>3991</v>
      </c>
      <c r="S537" s="7">
        <v>189.69</v>
      </c>
      <c r="T537" s="7">
        <v>14.42</v>
      </c>
      <c r="U537" s="6" t="s">
        <v>3991</v>
      </c>
      <c r="V537" s="6" t="s">
        <v>3992</v>
      </c>
      <c r="W537" s="6" t="s">
        <v>4395</v>
      </c>
      <c r="X537" s="6" t="s">
        <v>4373</v>
      </c>
      <c r="Y537" s="6" t="s">
        <v>4720</v>
      </c>
      <c r="Z537" s="6" t="s">
        <v>4721</v>
      </c>
    </row>
    <row r="538" spans="1:26" hidden="1" x14ac:dyDescent="0.2">
      <c r="A538" s="6" t="s">
        <v>3987</v>
      </c>
      <c r="B538" s="6">
        <v>3312</v>
      </c>
      <c r="C538" s="1">
        <v>42103</v>
      </c>
      <c r="D538" s="6" t="s">
        <v>4358</v>
      </c>
      <c r="E538" s="6" t="s">
        <v>4359</v>
      </c>
      <c r="F538" s="9">
        <v>1312.81</v>
      </c>
      <c r="G538" s="9">
        <v>1591.45</v>
      </c>
      <c r="H538" s="9">
        <v>286.45999999999998</v>
      </c>
      <c r="I538" s="6" t="s">
        <v>4360</v>
      </c>
      <c r="J538" s="9">
        <v>0</v>
      </c>
      <c r="K538" s="9">
        <v>0</v>
      </c>
      <c r="L538" s="6" t="s">
        <v>3990</v>
      </c>
      <c r="M538" s="9">
        <v>1015.24</v>
      </c>
      <c r="N538" s="9">
        <v>203.05</v>
      </c>
      <c r="O538" s="6" t="s">
        <v>4056</v>
      </c>
      <c r="P538" s="7">
        <v>860.37</v>
      </c>
      <c r="Q538" s="7">
        <v>14.2</v>
      </c>
      <c r="R538" s="6" t="s">
        <v>3991</v>
      </c>
      <c r="S538" s="7">
        <v>860.37</v>
      </c>
      <c r="T538" s="7">
        <v>65.39</v>
      </c>
      <c r="U538" s="6" t="s">
        <v>3991</v>
      </c>
      <c r="V538" s="6" t="s">
        <v>3992</v>
      </c>
      <c r="W538" s="6" t="s">
        <v>4395</v>
      </c>
      <c r="X538" s="6" t="s">
        <v>4382</v>
      </c>
      <c r="Y538" s="6" t="s">
        <v>4722</v>
      </c>
      <c r="Z538" s="6" t="s">
        <v>4723</v>
      </c>
    </row>
    <row r="539" spans="1:26" hidden="1" x14ac:dyDescent="0.2">
      <c r="A539" s="6" t="s">
        <v>3987</v>
      </c>
      <c r="B539" s="6">
        <v>3312</v>
      </c>
      <c r="C539" s="1">
        <v>42103</v>
      </c>
      <c r="D539" s="6" t="s">
        <v>4358</v>
      </c>
      <c r="E539" s="6" t="s">
        <v>4359</v>
      </c>
      <c r="F539" s="9">
        <v>834.08</v>
      </c>
      <c r="G539" s="9">
        <v>1068.8900000000001</v>
      </c>
      <c r="H539" s="9">
        <v>192.4</v>
      </c>
      <c r="I539" s="6" t="s">
        <v>4360</v>
      </c>
      <c r="J539" s="9">
        <v>0</v>
      </c>
      <c r="K539" s="9">
        <v>0</v>
      </c>
      <c r="L539" s="6" t="s">
        <v>3990</v>
      </c>
      <c r="M539" s="9">
        <v>703.74</v>
      </c>
      <c r="N539" s="9">
        <v>105.56</v>
      </c>
      <c r="O539" s="6" t="s">
        <v>4056</v>
      </c>
      <c r="P539" s="7">
        <v>606.66999999999996</v>
      </c>
      <c r="Q539" s="7">
        <v>10.01</v>
      </c>
      <c r="R539" s="6" t="s">
        <v>3991</v>
      </c>
      <c r="S539" s="7">
        <v>606.66999999999996</v>
      </c>
      <c r="T539" s="7">
        <v>46.11</v>
      </c>
      <c r="U539" s="6" t="s">
        <v>3991</v>
      </c>
      <c r="V539" s="6" t="s">
        <v>3992</v>
      </c>
      <c r="W539" s="6" t="s">
        <v>4395</v>
      </c>
      <c r="X539" s="6" t="s">
        <v>4362</v>
      </c>
      <c r="Y539" s="6" t="s">
        <v>4724</v>
      </c>
      <c r="Z539" s="6" t="s">
        <v>4725</v>
      </c>
    </row>
    <row r="540" spans="1:26" hidden="1" x14ac:dyDescent="0.2">
      <c r="A540" s="6" t="s">
        <v>3987</v>
      </c>
      <c r="B540" s="6">
        <v>3312</v>
      </c>
      <c r="C540" s="1">
        <v>42103</v>
      </c>
      <c r="D540" s="6" t="s">
        <v>4358</v>
      </c>
      <c r="E540" s="6" t="s">
        <v>4359</v>
      </c>
      <c r="F540" s="9">
        <v>187.67</v>
      </c>
      <c r="G540" s="9">
        <v>225.35</v>
      </c>
      <c r="H540" s="9">
        <v>40.56</v>
      </c>
      <c r="I540" s="6" t="s">
        <v>4360</v>
      </c>
      <c r="J540" s="9">
        <v>0</v>
      </c>
      <c r="K540" s="9">
        <v>0</v>
      </c>
      <c r="L540" s="6" t="s">
        <v>3990</v>
      </c>
      <c r="M540" s="9">
        <v>148.37</v>
      </c>
      <c r="N540" s="9">
        <v>22.25</v>
      </c>
      <c r="O540" s="6" t="s">
        <v>4056</v>
      </c>
      <c r="P540" s="7">
        <v>127.9</v>
      </c>
      <c r="Q540" s="7">
        <v>2.11</v>
      </c>
      <c r="R540" s="6" t="s">
        <v>3991</v>
      </c>
      <c r="S540" s="7">
        <v>127.9</v>
      </c>
      <c r="T540" s="7">
        <v>9.7200000000000006</v>
      </c>
      <c r="U540" s="6" t="s">
        <v>3991</v>
      </c>
      <c r="V540" s="6" t="s">
        <v>3992</v>
      </c>
      <c r="W540" s="6" t="s">
        <v>4395</v>
      </c>
      <c r="X540" s="6" t="s">
        <v>4362</v>
      </c>
      <c r="Y540" s="6" t="s">
        <v>4726</v>
      </c>
      <c r="Z540" s="6" t="s">
        <v>4727</v>
      </c>
    </row>
    <row r="541" spans="1:26" hidden="1" x14ac:dyDescent="0.2">
      <c r="A541" s="6" t="s">
        <v>3987</v>
      </c>
      <c r="B541" s="6">
        <v>3312</v>
      </c>
      <c r="C541" s="1">
        <v>42103</v>
      </c>
      <c r="D541" s="6" t="s">
        <v>4358</v>
      </c>
      <c r="E541" s="6" t="s">
        <v>4359</v>
      </c>
      <c r="F541" s="9">
        <v>93.47</v>
      </c>
      <c r="G541" s="9">
        <v>213.55</v>
      </c>
      <c r="H541" s="9">
        <v>38.44</v>
      </c>
      <c r="I541" s="6" t="s">
        <v>4360</v>
      </c>
      <c r="J541" s="9">
        <v>0</v>
      </c>
      <c r="K541" s="9">
        <v>0</v>
      </c>
      <c r="L541" s="6" t="s">
        <v>3990</v>
      </c>
      <c r="M541" s="9">
        <v>140.6</v>
      </c>
      <c r="N541" s="9">
        <v>21.09</v>
      </c>
      <c r="O541" s="6" t="s">
        <v>4056</v>
      </c>
      <c r="P541" s="7">
        <v>121.22</v>
      </c>
      <c r="Q541" s="7">
        <v>2</v>
      </c>
      <c r="R541" s="6" t="s">
        <v>3991</v>
      </c>
      <c r="S541" s="7">
        <v>121.22</v>
      </c>
      <c r="T541" s="7">
        <v>9.2100000000000009</v>
      </c>
      <c r="U541" s="6" t="s">
        <v>3991</v>
      </c>
      <c r="V541" s="6" t="s">
        <v>3992</v>
      </c>
      <c r="W541" s="6" t="s">
        <v>4395</v>
      </c>
      <c r="X541" s="6" t="s">
        <v>4362</v>
      </c>
      <c r="Y541" s="6" t="s">
        <v>4728</v>
      </c>
      <c r="Z541" s="6" t="s">
        <v>4402</v>
      </c>
    </row>
    <row r="542" spans="1:26" hidden="1" x14ac:dyDescent="0.2">
      <c r="A542" s="6" t="s">
        <v>3987</v>
      </c>
      <c r="B542" s="6">
        <v>3312</v>
      </c>
      <c r="C542" s="1">
        <v>42103</v>
      </c>
      <c r="D542" s="6" t="s">
        <v>4358</v>
      </c>
      <c r="E542" s="6" t="s">
        <v>4359</v>
      </c>
      <c r="F542" s="9">
        <v>639.02</v>
      </c>
      <c r="G542" s="9">
        <v>762.25</v>
      </c>
      <c r="H542" s="9">
        <v>137.21</v>
      </c>
      <c r="I542" s="6" t="s">
        <v>4360</v>
      </c>
      <c r="J542" s="9">
        <v>0</v>
      </c>
      <c r="K542" s="9">
        <v>0</v>
      </c>
      <c r="L542" s="6" t="s">
        <v>3990</v>
      </c>
      <c r="M542" s="9">
        <v>501.84</v>
      </c>
      <c r="N542" s="9">
        <v>75.28</v>
      </c>
      <c r="O542" s="6" t="s">
        <v>4056</v>
      </c>
      <c r="P542" s="7">
        <v>432.63</v>
      </c>
      <c r="Q542" s="7">
        <v>7.14</v>
      </c>
      <c r="R542" s="6" t="s">
        <v>3991</v>
      </c>
      <c r="S542" s="7">
        <v>432.63</v>
      </c>
      <c r="T542" s="7">
        <v>32.880000000000003</v>
      </c>
      <c r="U542" s="6" t="s">
        <v>3991</v>
      </c>
      <c r="V542" s="6" t="s">
        <v>3992</v>
      </c>
      <c r="W542" s="6" t="s">
        <v>4395</v>
      </c>
      <c r="X542" s="6" t="s">
        <v>4362</v>
      </c>
      <c r="Y542" s="6" t="s">
        <v>4729</v>
      </c>
      <c r="Z542" s="6" t="s">
        <v>4730</v>
      </c>
    </row>
    <row r="543" spans="1:26" hidden="1" x14ac:dyDescent="0.2">
      <c r="A543" s="6" t="s">
        <v>3987</v>
      </c>
      <c r="B543" s="6">
        <v>3312</v>
      </c>
      <c r="C543" s="1">
        <v>42103</v>
      </c>
      <c r="D543" s="6" t="s">
        <v>4358</v>
      </c>
      <c r="E543" s="6" t="s">
        <v>4359</v>
      </c>
      <c r="F543" s="9">
        <v>64.209999999999994</v>
      </c>
      <c r="G543" s="9">
        <v>100.78</v>
      </c>
      <c r="H543" s="9">
        <v>18.14</v>
      </c>
      <c r="I543" s="6" t="s">
        <v>4360</v>
      </c>
      <c r="J543" s="9">
        <v>0</v>
      </c>
      <c r="K543" s="9">
        <v>0</v>
      </c>
      <c r="L543" s="6" t="s">
        <v>3990</v>
      </c>
      <c r="M543" s="9">
        <v>66.36</v>
      </c>
      <c r="N543" s="9">
        <v>9.9499999999999993</v>
      </c>
      <c r="O543" s="6" t="s">
        <v>4056</v>
      </c>
      <c r="P543" s="7">
        <v>57.21</v>
      </c>
      <c r="Q543" s="7">
        <v>0.94</v>
      </c>
      <c r="R543" s="6" t="s">
        <v>3991</v>
      </c>
      <c r="S543" s="7">
        <v>57.21</v>
      </c>
      <c r="T543" s="7">
        <v>4.3499999999999996</v>
      </c>
      <c r="U543" s="6" t="s">
        <v>3991</v>
      </c>
      <c r="V543" s="6" t="s">
        <v>3992</v>
      </c>
      <c r="W543" s="6" t="s">
        <v>4395</v>
      </c>
      <c r="X543" s="6" t="s">
        <v>4362</v>
      </c>
      <c r="Y543" s="6" t="s">
        <v>4412</v>
      </c>
      <c r="Z543" s="6" t="s">
        <v>4413</v>
      </c>
    </row>
    <row r="544" spans="1:26" hidden="1" x14ac:dyDescent="0.2">
      <c r="A544" s="6" t="s">
        <v>3987</v>
      </c>
      <c r="B544" s="6">
        <v>3312</v>
      </c>
      <c r="C544" s="1">
        <v>42103</v>
      </c>
      <c r="D544" s="6" t="s">
        <v>4358</v>
      </c>
      <c r="E544" s="6" t="s">
        <v>4359</v>
      </c>
      <c r="F544" s="9">
        <v>785.94</v>
      </c>
      <c r="G544" s="9">
        <v>950.15</v>
      </c>
      <c r="H544" s="9">
        <v>171.03</v>
      </c>
      <c r="I544" s="6" t="s">
        <v>4360</v>
      </c>
      <c r="J544" s="9">
        <v>0</v>
      </c>
      <c r="K544" s="9">
        <v>0</v>
      </c>
      <c r="L544" s="6" t="s">
        <v>3990</v>
      </c>
      <c r="M544" s="9">
        <v>680.17</v>
      </c>
      <c r="N544" s="9">
        <v>34.01</v>
      </c>
      <c r="O544" s="6" t="s">
        <v>4056</v>
      </c>
      <c r="P544" s="7">
        <v>586.35</v>
      </c>
      <c r="Q544" s="7">
        <v>9.67</v>
      </c>
      <c r="R544" s="6" t="s">
        <v>3991</v>
      </c>
      <c r="S544" s="7">
        <v>586.35</v>
      </c>
      <c r="T544" s="7">
        <v>44.56</v>
      </c>
      <c r="U544" s="6" t="s">
        <v>3991</v>
      </c>
      <c r="V544" s="6" t="s">
        <v>3992</v>
      </c>
      <c r="W544" s="6" t="s">
        <v>4395</v>
      </c>
      <c r="X544" s="6" t="s">
        <v>4396</v>
      </c>
      <c r="Y544" s="6" t="s">
        <v>4397</v>
      </c>
      <c r="Z544" s="6" t="s">
        <v>4398</v>
      </c>
    </row>
    <row r="545" spans="1:26" hidden="1" x14ac:dyDescent="0.2">
      <c r="A545" s="6" t="s">
        <v>3987</v>
      </c>
      <c r="B545" s="6">
        <v>3312</v>
      </c>
      <c r="C545" s="1">
        <v>42103</v>
      </c>
      <c r="D545" s="6" t="s">
        <v>4358</v>
      </c>
      <c r="E545" s="6" t="s">
        <v>4359</v>
      </c>
      <c r="F545" s="9">
        <v>107.84</v>
      </c>
      <c r="G545" s="9">
        <v>127.68</v>
      </c>
      <c r="H545" s="9">
        <v>22.98</v>
      </c>
      <c r="I545" s="6" t="s">
        <v>4360</v>
      </c>
      <c r="J545" s="9">
        <v>0</v>
      </c>
      <c r="K545" s="9">
        <v>0</v>
      </c>
      <c r="L545" s="6" t="s">
        <v>3990</v>
      </c>
      <c r="M545" s="9">
        <v>84.06</v>
      </c>
      <c r="N545" s="9">
        <v>12.61</v>
      </c>
      <c r="O545" s="6" t="s">
        <v>4056</v>
      </c>
      <c r="P545" s="7">
        <v>72.459999999999994</v>
      </c>
      <c r="Q545" s="7">
        <v>1.2</v>
      </c>
      <c r="R545" s="6" t="s">
        <v>3991</v>
      </c>
      <c r="S545" s="7">
        <v>72.459999999999994</v>
      </c>
      <c r="T545" s="7">
        <v>5.51</v>
      </c>
      <c r="U545" s="6" t="s">
        <v>3991</v>
      </c>
      <c r="V545" s="6" t="s">
        <v>3992</v>
      </c>
      <c r="W545" s="6" t="s">
        <v>4395</v>
      </c>
      <c r="X545" s="6" t="s">
        <v>4362</v>
      </c>
      <c r="Y545" s="6" t="s">
        <v>4412</v>
      </c>
      <c r="Z545" s="6" t="s">
        <v>4413</v>
      </c>
    </row>
    <row r="546" spans="1:26" hidden="1" x14ac:dyDescent="0.2">
      <c r="A546" s="6" t="s">
        <v>3987</v>
      </c>
      <c r="B546" s="6">
        <v>3312</v>
      </c>
      <c r="C546" s="1">
        <v>42103</v>
      </c>
      <c r="D546" s="6" t="s">
        <v>4358</v>
      </c>
      <c r="E546" s="6" t="s">
        <v>4359</v>
      </c>
      <c r="F546" s="9">
        <v>13525.71</v>
      </c>
      <c r="G546" s="9">
        <v>16010.43</v>
      </c>
      <c r="H546" s="9">
        <v>2881.88</v>
      </c>
      <c r="I546" s="6" t="s">
        <v>4011</v>
      </c>
      <c r="J546" s="9">
        <v>0</v>
      </c>
      <c r="K546" s="9">
        <v>0</v>
      </c>
      <c r="L546" s="6" t="s">
        <v>3990</v>
      </c>
      <c r="M546" s="9">
        <v>10540.94</v>
      </c>
      <c r="N546" s="9">
        <v>1581.14</v>
      </c>
      <c r="O546" s="6" t="s">
        <v>4056</v>
      </c>
      <c r="P546" s="7">
        <v>9087.02</v>
      </c>
      <c r="Q546" s="7">
        <v>149.94</v>
      </c>
      <c r="R546" s="6" t="s">
        <v>3991</v>
      </c>
      <c r="S546" s="7">
        <v>9087.02</v>
      </c>
      <c r="T546" s="7">
        <v>690.61</v>
      </c>
      <c r="U546" s="6" t="s">
        <v>3991</v>
      </c>
      <c r="V546" s="6" t="s">
        <v>3992</v>
      </c>
      <c r="W546" s="6" t="s">
        <v>4395</v>
      </c>
      <c r="X546" s="6" t="s">
        <v>4084</v>
      </c>
      <c r="Y546" s="6" t="s">
        <v>4731</v>
      </c>
      <c r="Z546" s="6" t="s">
        <v>4732</v>
      </c>
    </row>
    <row r="547" spans="1:26" hidden="1" x14ac:dyDescent="0.2">
      <c r="A547" s="6" t="s">
        <v>3987</v>
      </c>
      <c r="B547" s="6">
        <v>3312</v>
      </c>
      <c r="C547" s="1">
        <v>42103</v>
      </c>
      <c r="D547" s="6" t="s">
        <v>4358</v>
      </c>
      <c r="E547" s="6" t="s">
        <v>4359</v>
      </c>
      <c r="F547" s="9">
        <v>787.8</v>
      </c>
      <c r="G547" s="9">
        <v>1051.08</v>
      </c>
      <c r="H547" s="9">
        <v>189.19</v>
      </c>
      <c r="I547" s="6" t="s">
        <v>4360</v>
      </c>
      <c r="J547" s="9">
        <v>0</v>
      </c>
      <c r="K547" s="9">
        <v>0</v>
      </c>
      <c r="L547" s="6" t="s">
        <v>3990</v>
      </c>
      <c r="M547" s="9">
        <v>692.02</v>
      </c>
      <c r="N547" s="9">
        <v>103.8</v>
      </c>
      <c r="O547" s="6" t="s">
        <v>4056</v>
      </c>
      <c r="P547" s="7">
        <v>596.55999999999995</v>
      </c>
      <c r="Q547" s="7">
        <v>9.84</v>
      </c>
      <c r="R547" s="6" t="s">
        <v>3991</v>
      </c>
      <c r="S547" s="7">
        <v>596.55999999999995</v>
      </c>
      <c r="T547" s="7">
        <v>45.34</v>
      </c>
      <c r="U547" s="6" t="s">
        <v>3991</v>
      </c>
      <c r="V547" s="6" t="s">
        <v>3992</v>
      </c>
      <c r="W547" s="6" t="s">
        <v>4395</v>
      </c>
      <c r="X547" s="6" t="s">
        <v>4362</v>
      </c>
      <c r="Y547" s="6" t="s">
        <v>4733</v>
      </c>
      <c r="Z547" s="6" t="s">
        <v>4734</v>
      </c>
    </row>
    <row r="548" spans="1:26" hidden="1" x14ac:dyDescent="0.2">
      <c r="A548" s="6" t="s">
        <v>3987</v>
      </c>
      <c r="B548" s="6">
        <v>3312</v>
      </c>
      <c r="C548" s="1">
        <v>42103</v>
      </c>
      <c r="D548" s="6" t="s">
        <v>4358</v>
      </c>
      <c r="E548" s="6" t="s">
        <v>4359</v>
      </c>
      <c r="F548" s="9">
        <v>2936.27</v>
      </c>
      <c r="G548" s="9">
        <v>3489.71</v>
      </c>
      <c r="H548" s="9">
        <v>628.15</v>
      </c>
      <c r="I548" s="6" t="s">
        <v>4360</v>
      </c>
      <c r="J548" s="9">
        <v>0</v>
      </c>
      <c r="K548" s="9">
        <v>0</v>
      </c>
      <c r="L548" s="6" t="s">
        <v>3990</v>
      </c>
      <c r="M548" s="9">
        <v>2297.5500000000002</v>
      </c>
      <c r="N548" s="9">
        <v>344.63</v>
      </c>
      <c r="O548" s="6" t="s">
        <v>4056</v>
      </c>
      <c r="P548" s="7">
        <v>1980.65</v>
      </c>
      <c r="Q548" s="7">
        <v>32.68</v>
      </c>
      <c r="R548" s="6" t="s">
        <v>3991</v>
      </c>
      <c r="S548" s="7">
        <v>1980.65</v>
      </c>
      <c r="T548" s="7">
        <v>150.53</v>
      </c>
      <c r="U548" s="6" t="s">
        <v>3991</v>
      </c>
      <c r="V548" s="6" t="s">
        <v>3992</v>
      </c>
      <c r="W548" s="6" t="s">
        <v>4395</v>
      </c>
      <c r="X548" s="6" t="s">
        <v>4362</v>
      </c>
      <c r="Y548" s="6" t="s">
        <v>4735</v>
      </c>
      <c r="Z548" s="6" t="s">
        <v>4736</v>
      </c>
    </row>
    <row r="549" spans="1:26" hidden="1" x14ac:dyDescent="0.2">
      <c r="A549" s="6" t="s">
        <v>3987</v>
      </c>
      <c r="B549" s="6">
        <v>3312</v>
      </c>
      <c r="C549" s="1">
        <v>42103</v>
      </c>
      <c r="D549" s="6" t="s">
        <v>4358</v>
      </c>
      <c r="E549" s="6" t="s">
        <v>4359</v>
      </c>
      <c r="F549" s="9">
        <v>1312.77</v>
      </c>
      <c r="G549" s="9">
        <v>1596.73</v>
      </c>
      <c r="H549" s="9">
        <v>287.41000000000003</v>
      </c>
      <c r="I549" s="6" t="s">
        <v>4360</v>
      </c>
      <c r="J549" s="9">
        <v>0</v>
      </c>
      <c r="K549" s="9">
        <v>0</v>
      </c>
      <c r="L549" s="6" t="s">
        <v>3990</v>
      </c>
      <c r="M549" s="9">
        <v>1143.03</v>
      </c>
      <c r="N549" s="9">
        <v>57.15</v>
      </c>
      <c r="O549" s="6" t="s">
        <v>4056</v>
      </c>
      <c r="P549" s="7">
        <v>985.36</v>
      </c>
      <c r="Q549" s="7">
        <v>16.260000000000002</v>
      </c>
      <c r="R549" s="6" t="s">
        <v>3991</v>
      </c>
      <c r="S549" s="7">
        <v>985.36</v>
      </c>
      <c r="T549" s="7">
        <v>74.89</v>
      </c>
      <c r="U549" s="6" t="s">
        <v>3991</v>
      </c>
      <c r="V549" s="6" t="s">
        <v>3992</v>
      </c>
      <c r="W549" s="6" t="s">
        <v>4395</v>
      </c>
      <c r="X549" s="6" t="s">
        <v>4396</v>
      </c>
      <c r="Y549" s="6" t="s">
        <v>4737</v>
      </c>
      <c r="Z549" s="6" t="s">
        <v>4738</v>
      </c>
    </row>
    <row r="550" spans="1:26" hidden="1" x14ac:dyDescent="0.2">
      <c r="A550" s="6" t="s">
        <v>3987</v>
      </c>
      <c r="B550" s="6">
        <v>3312</v>
      </c>
      <c r="C550" s="1">
        <v>42103</v>
      </c>
      <c r="D550" s="6" t="s">
        <v>4358</v>
      </c>
      <c r="E550" s="6" t="s">
        <v>4359</v>
      </c>
      <c r="F550" s="9">
        <v>772.24</v>
      </c>
      <c r="G550" s="9">
        <v>947.76</v>
      </c>
      <c r="H550" s="9">
        <v>170.6</v>
      </c>
      <c r="I550" s="6" t="s">
        <v>4360</v>
      </c>
      <c r="J550" s="9">
        <v>0</v>
      </c>
      <c r="K550" s="9">
        <v>0</v>
      </c>
      <c r="L550" s="6" t="s">
        <v>3990</v>
      </c>
      <c r="M550" s="9">
        <v>678.46</v>
      </c>
      <c r="N550" s="9">
        <v>33.92</v>
      </c>
      <c r="O550" s="6" t="s">
        <v>4056</v>
      </c>
      <c r="P550" s="7">
        <v>584.88</v>
      </c>
      <c r="Q550" s="7">
        <v>9.65</v>
      </c>
      <c r="R550" s="6" t="s">
        <v>3991</v>
      </c>
      <c r="S550" s="7">
        <v>584.88</v>
      </c>
      <c r="T550" s="7">
        <v>44.45</v>
      </c>
      <c r="U550" s="6" t="s">
        <v>3991</v>
      </c>
      <c r="V550" s="6" t="s">
        <v>3992</v>
      </c>
      <c r="W550" s="6" t="s">
        <v>4395</v>
      </c>
      <c r="X550" s="6" t="s">
        <v>4396</v>
      </c>
      <c r="Y550" s="6" t="s">
        <v>4739</v>
      </c>
      <c r="Z550" s="6" t="s">
        <v>4740</v>
      </c>
    </row>
    <row r="551" spans="1:26" hidden="1" x14ac:dyDescent="0.2">
      <c r="A551" s="6" t="s">
        <v>3987</v>
      </c>
      <c r="B551" s="6">
        <v>3312</v>
      </c>
      <c r="C551" s="1">
        <v>42103</v>
      </c>
      <c r="D551" s="6" t="s">
        <v>4358</v>
      </c>
      <c r="E551" s="6" t="s">
        <v>4359</v>
      </c>
      <c r="F551" s="9">
        <v>1314.14</v>
      </c>
      <c r="G551" s="9">
        <v>1603.09</v>
      </c>
      <c r="H551" s="9">
        <v>288.56</v>
      </c>
      <c r="I551" s="6" t="s">
        <v>4360</v>
      </c>
      <c r="J551" s="9">
        <v>0</v>
      </c>
      <c r="K551" s="9">
        <v>0</v>
      </c>
      <c r="L551" s="6" t="s">
        <v>3990</v>
      </c>
      <c r="M551" s="9">
        <v>1147.58</v>
      </c>
      <c r="N551" s="9">
        <v>57.38</v>
      </c>
      <c r="O551" s="6" t="s">
        <v>4056</v>
      </c>
      <c r="P551" s="7">
        <v>989.29</v>
      </c>
      <c r="Q551" s="7">
        <v>16.32</v>
      </c>
      <c r="R551" s="6" t="s">
        <v>3991</v>
      </c>
      <c r="S551" s="7">
        <v>989.29</v>
      </c>
      <c r="T551" s="7">
        <v>75.19</v>
      </c>
      <c r="U551" s="6" t="s">
        <v>3991</v>
      </c>
      <c r="V551" s="6" t="s">
        <v>3992</v>
      </c>
      <c r="W551" s="6" t="s">
        <v>4395</v>
      </c>
      <c r="X551" s="6" t="s">
        <v>4396</v>
      </c>
      <c r="Y551" s="6" t="s">
        <v>4737</v>
      </c>
      <c r="Z551" s="6" t="s">
        <v>4738</v>
      </c>
    </row>
    <row r="552" spans="1:26" hidden="1" x14ac:dyDescent="0.2">
      <c r="A552" s="6" t="s">
        <v>3987</v>
      </c>
      <c r="B552" s="6">
        <v>3312</v>
      </c>
      <c r="C552" s="1">
        <v>42103</v>
      </c>
      <c r="D552" s="6" t="s">
        <v>4358</v>
      </c>
      <c r="E552" s="6" t="s">
        <v>4359</v>
      </c>
      <c r="F552" s="9">
        <v>122.76</v>
      </c>
      <c r="G552" s="9">
        <v>148.54</v>
      </c>
      <c r="H552" s="9">
        <v>26.74</v>
      </c>
      <c r="I552" s="6" t="s">
        <v>4360</v>
      </c>
      <c r="J552" s="9">
        <v>0</v>
      </c>
      <c r="K552" s="9">
        <v>0</v>
      </c>
      <c r="L552" s="6" t="s">
        <v>3990</v>
      </c>
      <c r="M552" s="9">
        <v>97.79</v>
      </c>
      <c r="N552" s="9">
        <v>14.67</v>
      </c>
      <c r="O552" s="6" t="s">
        <v>4056</v>
      </c>
      <c r="P552" s="7">
        <v>84.3</v>
      </c>
      <c r="Q552" s="7">
        <v>1.39</v>
      </c>
      <c r="R552" s="6" t="s">
        <v>3991</v>
      </c>
      <c r="S552" s="7">
        <v>84.3</v>
      </c>
      <c r="T552" s="7">
        <v>6.41</v>
      </c>
      <c r="U552" s="6" t="s">
        <v>3991</v>
      </c>
      <c r="V552" s="6" t="s">
        <v>3992</v>
      </c>
      <c r="W552" s="6" t="s">
        <v>4395</v>
      </c>
      <c r="X552" s="6" t="s">
        <v>4362</v>
      </c>
      <c r="Y552" s="6" t="s">
        <v>4741</v>
      </c>
      <c r="Z552" s="6" t="s">
        <v>4742</v>
      </c>
    </row>
    <row r="553" spans="1:26" hidden="1" x14ac:dyDescent="0.2">
      <c r="A553" s="6" t="s">
        <v>3987</v>
      </c>
      <c r="B553" s="6">
        <v>3312</v>
      </c>
      <c r="C553" s="1">
        <v>42103</v>
      </c>
      <c r="D553" s="6" t="s">
        <v>4358</v>
      </c>
      <c r="E553" s="6" t="s">
        <v>4359</v>
      </c>
      <c r="F553" s="9">
        <v>46.96</v>
      </c>
      <c r="G553" s="9">
        <v>60.51</v>
      </c>
      <c r="H553" s="9">
        <v>10.89</v>
      </c>
      <c r="I553" s="6" t="s">
        <v>4360</v>
      </c>
      <c r="J553" s="9">
        <v>0</v>
      </c>
      <c r="K553" s="9">
        <v>0</v>
      </c>
      <c r="L553" s="6" t="s">
        <v>3990</v>
      </c>
      <c r="M553" s="9">
        <v>39.840000000000003</v>
      </c>
      <c r="N553" s="9">
        <v>5.98</v>
      </c>
      <c r="O553" s="6" t="s">
        <v>4056</v>
      </c>
      <c r="P553" s="7">
        <v>34.340000000000003</v>
      </c>
      <c r="Q553" s="7">
        <v>0.56999999999999995</v>
      </c>
      <c r="R553" s="6" t="s">
        <v>3991</v>
      </c>
      <c r="S553" s="7">
        <v>34.340000000000003</v>
      </c>
      <c r="T553" s="7">
        <v>2.61</v>
      </c>
      <c r="U553" s="6" t="s">
        <v>3991</v>
      </c>
      <c r="V553" s="6" t="s">
        <v>3992</v>
      </c>
      <c r="W553" s="6" t="s">
        <v>4395</v>
      </c>
      <c r="X553" s="6" t="s">
        <v>4362</v>
      </c>
      <c r="Y553" s="6" t="s">
        <v>4743</v>
      </c>
      <c r="Z553" s="6" t="s">
        <v>4744</v>
      </c>
    </row>
    <row r="554" spans="1:26" hidden="1" x14ac:dyDescent="0.2">
      <c r="A554" s="6" t="s">
        <v>3987</v>
      </c>
      <c r="B554" s="6">
        <v>3312</v>
      </c>
      <c r="C554" s="1">
        <v>42103</v>
      </c>
      <c r="D554" s="6" t="s">
        <v>4358</v>
      </c>
      <c r="E554" s="6" t="s">
        <v>4359</v>
      </c>
      <c r="F554" s="9">
        <v>61.27</v>
      </c>
      <c r="G554" s="9">
        <v>92.17</v>
      </c>
      <c r="H554" s="9">
        <v>16.59</v>
      </c>
      <c r="I554" s="6" t="s">
        <v>4360</v>
      </c>
      <c r="J554" s="9">
        <v>0</v>
      </c>
      <c r="K554" s="9">
        <v>0</v>
      </c>
      <c r="L554" s="6" t="s">
        <v>3990</v>
      </c>
      <c r="M554" s="9">
        <v>60.69</v>
      </c>
      <c r="N554" s="9">
        <v>9.1</v>
      </c>
      <c r="O554" s="6" t="s">
        <v>4056</v>
      </c>
      <c r="P554" s="7">
        <v>52.31</v>
      </c>
      <c r="Q554" s="7">
        <v>0.86</v>
      </c>
      <c r="R554" s="6" t="s">
        <v>3991</v>
      </c>
      <c r="S554" s="7">
        <v>52.31</v>
      </c>
      <c r="T554" s="7">
        <v>3.98</v>
      </c>
      <c r="U554" s="6" t="s">
        <v>3991</v>
      </c>
      <c r="V554" s="6" t="s">
        <v>3992</v>
      </c>
      <c r="W554" s="6" t="s">
        <v>4395</v>
      </c>
      <c r="X554" s="6" t="s">
        <v>4070</v>
      </c>
      <c r="Y554" s="6" t="s">
        <v>4745</v>
      </c>
      <c r="Z554" s="6" t="s">
        <v>4746</v>
      </c>
    </row>
    <row r="555" spans="1:26" hidden="1" x14ac:dyDescent="0.2">
      <c r="A555" s="6" t="s">
        <v>3987</v>
      </c>
      <c r="B555" s="6">
        <v>3312</v>
      </c>
      <c r="C555" s="1">
        <v>42103</v>
      </c>
      <c r="D555" s="6" t="s">
        <v>4358</v>
      </c>
      <c r="E555" s="6" t="s">
        <v>4359</v>
      </c>
      <c r="F555" s="9">
        <v>89.15</v>
      </c>
      <c r="G555" s="9">
        <v>114.04</v>
      </c>
      <c r="H555" s="9">
        <v>20.53</v>
      </c>
      <c r="I555" s="6" t="s">
        <v>4360</v>
      </c>
      <c r="J555" s="9">
        <v>0</v>
      </c>
      <c r="K555" s="9">
        <v>0</v>
      </c>
      <c r="L555" s="6" t="s">
        <v>3990</v>
      </c>
      <c r="M555" s="9">
        <v>75.08</v>
      </c>
      <c r="N555" s="9">
        <v>11.26</v>
      </c>
      <c r="O555" s="6" t="s">
        <v>4056</v>
      </c>
      <c r="P555" s="7">
        <v>64.72</v>
      </c>
      <c r="Q555" s="7">
        <v>1.07</v>
      </c>
      <c r="R555" s="6" t="s">
        <v>3991</v>
      </c>
      <c r="S555" s="7">
        <v>64.72</v>
      </c>
      <c r="T555" s="7">
        <v>4.92</v>
      </c>
      <c r="U555" s="6" t="s">
        <v>3991</v>
      </c>
      <c r="V555" s="6" t="s">
        <v>3992</v>
      </c>
      <c r="W555" s="6" t="s">
        <v>4395</v>
      </c>
      <c r="X555" s="6" t="s">
        <v>4362</v>
      </c>
      <c r="Y555" s="6" t="s">
        <v>4747</v>
      </c>
      <c r="Z555" s="6" t="s">
        <v>4748</v>
      </c>
    </row>
    <row r="556" spans="1:26" hidden="1" x14ac:dyDescent="0.2">
      <c r="A556" s="6" t="s">
        <v>3987</v>
      </c>
      <c r="B556" s="6">
        <v>3312</v>
      </c>
      <c r="C556" s="1">
        <v>42103</v>
      </c>
      <c r="D556" s="6" t="s">
        <v>4358</v>
      </c>
      <c r="E556" s="6" t="s">
        <v>4359</v>
      </c>
      <c r="F556" s="9">
        <v>81.77</v>
      </c>
      <c r="G556" s="9">
        <v>101.37</v>
      </c>
      <c r="H556" s="9">
        <v>18.25</v>
      </c>
      <c r="I556" s="6" t="s">
        <v>4360</v>
      </c>
      <c r="J556" s="9">
        <v>0</v>
      </c>
      <c r="K556" s="9">
        <v>0</v>
      </c>
      <c r="L556" s="6" t="s">
        <v>3990</v>
      </c>
      <c r="M556" s="9">
        <v>66.73</v>
      </c>
      <c r="N556" s="9">
        <v>10.01</v>
      </c>
      <c r="O556" s="6" t="s">
        <v>4056</v>
      </c>
      <c r="P556" s="7">
        <v>57.53</v>
      </c>
      <c r="Q556" s="7">
        <v>0.95</v>
      </c>
      <c r="R556" s="6" t="s">
        <v>3991</v>
      </c>
      <c r="S556" s="7">
        <v>57.53</v>
      </c>
      <c r="T556" s="7">
        <v>4.37</v>
      </c>
      <c r="U556" s="6" t="s">
        <v>3991</v>
      </c>
      <c r="V556" s="6" t="s">
        <v>3992</v>
      </c>
      <c r="W556" s="6" t="s">
        <v>4395</v>
      </c>
      <c r="X556" s="6" t="s">
        <v>4362</v>
      </c>
      <c r="Y556" s="6" t="s">
        <v>4749</v>
      </c>
      <c r="Z556" s="6" t="s">
        <v>4750</v>
      </c>
    </row>
    <row r="557" spans="1:26" hidden="1" x14ac:dyDescent="0.2">
      <c r="A557" s="6" t="s">
        <v>3987</v>
      </c>
      <c r="B557" s="6">
        <v>3312</v>
      </c>
      <c r="C557" s="1">
        <v>42103</v>
      </c>
      <c r="D557" s="6" t="s">
        <v>4358</v>
      </c>
      <c r="E557" s="6" t="s">
        <v>4359</v>
      </c>
      <c r="F557" s="9">
        <v>65.45</v>
      </c>
      <c r="G557" s="9">
        <v>77.37</v>
      </c>
      <c r="H557" s="9">
        <v>13.93</v>
      </c>
      <c r="I557" s="6" t="s">
        <v>4360</v>
      </c>
      <c r="J557" s="9">
        <v>0</v>
      </c>
      <c r="K557" s="9">
        <v>0</v>
      </c>
      <c r="L557" s="6" t="s">
        <v>3990</v>
      </c>
      <c r="M557" s="9">
        <v>50.94</v>
      </c>
      <c r="N557" s="9">
        <v>7.64</v>
      </c>
      <c r="O557" s="6" t="s">
        <v>4056</v>
      </c>
      <c r="P557" s="7">
        <v>43.92</v>
      </c>
      <c r="Q557" s="7">
        <v>0.72</v>
      </c>
      <c r="R557" s="6" t="s">
        <v>3991</v>
      </c>
      <c r="S557" s="7">
        <v>43.92</v>
      </c>
      <c r="T557" s="7">
        <v>3.34</v>
      </c>
      <c r="U557" s="6" t="s">
        <v>3991</v>
      </c>
      <c r="V557" s="6" t="s">
        <v>3992</v>
      </c>
      <c r="W557" s="6" t="s">
        <v>4395</v>
      </c>
      <c r="X557" s="6" t="s">
        <v>4362</v>
      </c>
      <c r="Y557" s="6" t="s">
        <v>4751</v>
      </c>
      <c r="Z557" s="6" t="s">
        <v>4752</v>
      </c>
    </row>
    <row r="558" spans="1:26" hidden="1" x14ac:dyDescent="0.2">
      <c r="A558" s="6" t="s">
        <v>3987</v>
      </c>
      <c r="B558" s="6">
        <v>3312</v>
      </c>
      <c r="C558" s="1">
        <v>42103</v>
      </c>
      <c r="D558" s="6" t="s">
        <v>4358</v>
      </c>
      <c r="E558" s="6" t="s">
        <v>4359</v>
      </c>
      <c r="F558" s="9">
        <v>119.41</v>
      </c>
      <c r="G558" s="9">
        <v>177.84</v>
      </c>
      <c r="H558" s="9">
        <v>32.01</v>
      </c>
      <c r="I558" s="6" t="s">
        <v>4360</v>
      </c>
      <c r="J558" s="9">
        <v>0</v>
      </c>
      <c r="K558" s="9">
        <v>0</v>
      </c>
      <c r="L558" s="6" t="s">
        <v>3990</v>
      </c>
      <c r="M558" s="9">
        <v>117.09</v>
      </c>
      <c r="N558" s="9">
        <v>17.559999999999999</v>
      </c>
      <c r="O558" s="6" t="s">
        <v>4056</v>
      </c>
      <c r="P558" s="7">
        <v>100.94</v>
      </c>
      <c r="Q558" s="7">
        <v>1.67</v>
      </c>
      <c r="R558" s="6" t="s">
        <v>3991</v>
      </c>
      <c r="S558" s="7">
        <v>100.94</v>
      </c>
      <c r="T558" s="7">
        <v>7.67</v>
      </c>
      <c r="U558" s="6" t="s">
        <v>3991</v>
      </c>
      <c r="V558" s="6" t="s">
        <v>3992</v>
      </c>
      <c r="W558" s="6" t="s">
        <v>4395</v>
      </c>
      <c r="X558" s="6" t="s">
        <v>4362</v>
      </c>
      <c r="Y558" s="6" t="s">
        <v>4753</v>
      </c>
      <c r="Z558" s="6" t="s">
        <v>4754</v>
      </c>
    </row>
    <row r="559" spans="1:26" hidden="1" x14ac:dyDescent="0.2">
      <c r="A559" s="6" t="s">
        <v>3987</v>
      </c>
      <c r="B559" s="6">
        <v>3312</v>
      </c>
      <c r="C559" s="1">
        <v>42103</v>
      </c>
      <c r="D559" s="6" t="s">
        <v>4358</v>
      </c>
      <c r="E559" s="6" t="s">
        <v>4359</v>
      </c>
      <c r="F559" s="9">
        <v>174.23</v>
      </c>
      <c r="G559" s="9">
        <v>274.94</v>
      </c>
      <c r="H559" s="9">
        <v>49.49</v>
      </c>
      <c r="I559" s="6" t="s">
        <v>4360</v>
      </c>
      <c r="J559" s="9">
        <v>0</v>
      </c>
      <c r="K559" s="9">
        <v>0</v>
      </c>
      <c r="L559" s="6" t="s">
        <v>3990</v>
      </c>
      <c r="M559" s="9">
        <v>181.02</v>
      </c>
      <c r="N559" s="9">
        <v>27.15</v>
      </c>
      <c r="O559" s="6" t="s">
        <v>4056</v>
      </c>
      <c r="P559" s="7">
        <v>156.05000000000001</v>
      </c>
      <c r="Q559" s="7">
        <v>2.57</v>
      </c>
      <c r="R559" s="6" t="s">
        <v>3991</v>
      </c>
      <c r="S559" s="7">
        <v>156.05000000000001</v>
      </c>
      <c r="T559" s="7">
        <v>11.86</v>
      </c>
      <c r="U559" s="6" t="s">
        <v>3991</v>
      </c>
      <c r="V559" s="6" t="s">
        <v>3992</v>
      </c>
      <c r="W559" s="6" t="s">
        <v>4395</v>
      </c>
      <c r="X559" s="6" t="s">
        <v>4362</v>
      </c>
      <c r="Y559" s="6" t="s">
        <v>4755</v>
      </c>
      <c r="Z559" s="6" t="s">
        <v>4756</v>
      </c>
    </row>
    <row r="560" spans="1:26" hidden="1" x14ac:dyDescent="0.2">
      <c r="A560" s="6" t="s">
        <v>3987</v>
      </c>
      <c r="B560" s="6">
        <v>3312</v>
      </c>
      <c r="C560" s="1">
        <v>42103</v>
      </c>
      <c r="D560" s="6" t="s">
        <v>4358</v>
      </c>
      <c r="E560" s="6" t="s">
        <v>4359</v>
      </c>
      <c r="F560" s="9">
        <v>1009.71</v>
      </c>
      <c r="G560" s="9">
        <v>1195.4100000000001</v>
      </c>
      <c r="H560" s="9">
        <v>215.17</v>
      </c>
      <c r="I560" s="6" t="s">
        <v>4360</v>
      </c>
      <c r="J560" s="9">
        <v>0</v>
      </c>
      <c r="K560" s="9">
        <v>0</v>
      </c>
      <c r="L560" s="6" t="s">
        <v>3990</v>
      </c>
      <c r="M560" s="9">
        <v>762.6</v>
      </c>
      <c r="N560" s="9">
        <v>152.52000000000001</v>
      </c>
      <c r="O560" s="6" t="s">
        <v>4056</v>
      </c>
      <c r="P560" s="7">
        <v>646.27</v>
      </c>
      <c r="Q560" s="7">
        <v>10.66</v>
      </c>
      <c r="R560" s="6" t="s">
        <v>3991</v>
      </c>
      <c r="S560" s="7">
        <v>646.27</v>
      </c>
      <c r="T560" s="7">
        <v>49.12</v>
      </c>
      <c r="U560" s="6" t="s">
        <v>3991</v>
      </c>
      <c r="V560" s="6" t="s">
        <v>3992</v>
      </c>
      <c r="W560" s="6" t="s">
        <v>4395</v>
      </c>
      <c r="X560" s="6" t="s">
        <v>4382</v>
      </c>
      <c r="Y560" s="6" t="s">
        <v>4757</v>
      </c>
      <c r="Z560" s="6" t="s">
        <v>4758</v>
      </c>
    </row>
    <row r="561" spans="1:26" hidden="1" x14ac:dyDescent="0.2">
      <c r="A561" s="6" t="s">
        <v>3987</v>
      </c>
      <c r="B561" s="6">
        <v>3312</v>
      </c>
      <c r="C561" s="1">
        <v>42103</v>
      </c>
      <c r="D561" s="6" t="s">
        <v>4358</v>
      </c>
      <c r="E561" s="6" t="s">
        <v>4359</v>
      </c>
      <c r="F561" s="9">
        <v>197.97</v>
      </c>
      <c r="G561" s="9">
        <v>262.76</v>
      </c>
      <c r="H561" s="9">
        <v>47.3</v>
      </c>
      <c r="I561" s="6" t="s">
        <v>4360</v>
      </c>
      <c r="J561" s="9">
        <v>0</v>
      </c>
      <c r="K561" s="9">
        <v>0</v>
      </c>
      <c r="L561" s="6" t="s">
        <v>3990</v>
      </c>
      <c r="M561" s="9">
        <v>172.99</v>
      </c>
      <c r="N561" s="9">
        <v>25.95</v>
      </c>
      <c r="O561" s="6" t="s">
        <v>4056</v>
      </c>
      <c r="P561" s="7">
        <v>149.13999999999999</v>
      </c>
      <c r="Q561" s="7">
        <v>2.46</v>
      </c>
      <c r="R561" s="6" t="s">
        <v>3991</v>
      </c>
      <c r="S561" s="7">
        <v>149.13999999999999</v>
      </c>
      <c r="T561" s="7">
        <v>11.33</v>
      </c>
      <c r="U561" s="6" t="s">
        <v>3991</v>
      </c>
      <c r="V561" s="6" t="s">
        <v>3992</v>
      </c>
      <c r="W561" s="6" t="s">
        <v>4395</v>
      </c>
      <c r="X561" s="6" t="s">
        <v>4362</v>
      </c>
      <c r="Y561" s="6" t="s">
        <v>4759</v>
      </c>
      <c r="Z561" s="6" t="s">
        <v>4760</v>
      </c>
    </row>
    <row r="562" spans="1:26" hidden="1" x14ac:dyDescent="0.2">
      <c r="A562" s="6" t="s">
        <v>3987</v>
      </c>
      <c r="B562" s="6">
        <v>3312</v>
      </c>
      <c r="C562" s="1">
        <v>42103</v>
      </c>
      <c r="D562" s="6" t="s">
        <v>4358</v>
      </c>
      <c r="E562" s="6" t="s">
        <v>4359</v>
      </c>
      <c r="F562" s="9">
        <v>155.72999999999999</v>
      </c>
      <c r="G562" s="9">
        <v>243.34</v>
      </c>
      <c r="H562" s="9">
        <v>43.8</v>
      </c>
      <c r="I562" s="6" t="s">
        <v>4360</v>
      </c>
      <c r="J562" s="9">
        <v>0</v>
      </c>
      <c r="K562" s="9">
        <v>0</v>
      </c>
      <c r="L562" s="6" t="s">
        <v>3990</v>
      </c>
      <c r="M562" s="9">
        <v>160.21</v>
      </c>
      <c r="N562" s="9">
        <v>24.03</v>
      </c>
      <c r="O562" s="6" t="s">
        <v>4056</v>
      </c>
      <c r="P562" s="7">
        <v>138.11000000000001</v>
      </c>
      <c r="Q562" s="7">
        <v>2.2799999999999998</v>
      </c>
      <c r="R562" s="6" t="s">
        <v>3991</v>
      </c>
      <c r="S562" s="7">
        <v>138.11000000000001</v>
      </c>
      <c r="T562" s="7">
        <v>10.5</v>
      </c>
      <c r="U562" s="6" t="s">
        <v>3991</v>
      </c>
      <c r="V562" s="6" t="s">
        <v>3992</v>
      </c>
      <c r="W562" s="6" t="s">
        <v>4395</v>
      </c>
      <c r="X562" s="6" t="s">
        <v>4362</v>
      </c>
      <c r="Y562" s="6" t="s">
        <v>4761</v>
      </c>
      <c r="Z562" s="6" t="s">
        <v>4762</v>
      </c>
    </row>
    <row r="563" spans="1:26" hidden="1" x14ac:dyDescent="0.2">
      <c r="A563" s="6" t="s">
        <v>3987</v>
      </c>
      <c r="B563" s="6">
        <v>3312</v>
      </c>
      <c r="C563" s="1">
        <v>42103</v>
      </c>
      <c r="D563" s="6" t="s">
        <v>4358</v>
      </c>
      <c r="E563" s="6" t="s">
        <v>4359</v>
      </c>
      <c r="F563" s="9">
        <v>46.14</v>
      </c>
      <c r="G563" s="9">
        <v>59.66</v>
      </c>
      <c r="H563" s="9">
        <v>10.74</v>
      </c>
      <c r="I563" s="6" t="s">
        <v>4360</v>
      </c>
      <c r="J563" s="9">
        <v>0</v>
      </c>
      <c r="K563" s="9">
        <v>0</v>
      </c>
      <c r="L563" s="6" t="s">
        <v>3990</v>
      </c>
      <c r="M563" s="9">
        <v>39.28</v>
      </c>
      <c r="N563" s="9">
        <v>5.89</v>
      </c>
      <c r="O563" s="6" t="s">
        <v>4056</v>
      </c>
      <c r="P563" s="7">
        <v>33.869999999999997</v>
      </c>
      <c r="Q563" s="7">
        <v>0.56000000000000005</v>
      </c>
      <c r="R563" s="6" t="s">
        <v>3991</v>
      </c>
      <c r="S563" s="7">
        <v>33.869999999999997</v>
      </c>
      <c r="T563" s="7">
        <v>2.57</v>
      </c>
      <c r="U563" s="6" t="s">
        <v>3991</v>
      </c>
      <c r="V563" s="6" t="s">
        <v>3992</v>
      </c>
      <c r="W563" s="6" t="s">
        <v>4395</v>
      </c>
      <c r="X563" s="6" t="s">
        <v>4070</v>
      </c>
      <c r="Y563" s="6" t="s">
        <v>4763</v>
      </c>
      <c r="Z563" s="6" t="s">
        <v>4764</v>
      </c>
    </row>
    <row r="564" spans="1:26" hidden="1" x14ac:dyDescent="0.2">
      <c r="A564" s="6" t="s">
        <v>3987</v>
      </c>
      <c r="B564" s="6">
        <v>3312</v>
      </c>
      <c r="C564" s="1">
        <v>42103</v>
      </c>
      <c r="D564" s="6" t="s">
        <v>4358</v>
      </c>
      <c r="E564" s="6" t="s">
        <v>4359</v>
      </c>
      <c r="F564" s="9">
        <v>351.3</v>
      </c>
      <c r="G564" s="9">
        <v>437.63</v>
      </c>
      <c r="H564" s="9">
        <v>78.77</v>
      </c>
      <c r="I564" s="6" t="s">
        <v>4360</v>
      </c>
      <c r="J564" s="9">
        <v>0</v>
      </c>
      <c r="K564" s="9">
        <v>0</v>
      </c>
      <c r="L564" s="6" t="s">
        <v>3990</v>
      </c>
      <c r="M564" s="9">
        <v>288.13</v>
      </c>
      <c r="N564" s="9">
        <v>43.22</v>
      </c>
      <c r="O564" s="6" t="s">
        <v>4056</v>
      </c>
      <c r="P564" s="7">
        <v>248.39</v>
      </c>
      <c r="Q564" s="7">
        <v>4.0999999999999996</v>
      </c>
      <c r="R564" s="6" t="s">
        <v>3991</v>
      </c>
      <c r="S564" s="7">
        <v>248.39</v>
      </c>
      <c r="T564" s="7">
        <v>18.88</v>
      </c>
      <c r="U564" s="6" t="s">
        <v>3991</v>
      </c>
      <c r="V564" s="6" t="s">
        <v>3992</v>
      </c>
      <c r="W564" s="6" t="s">
        <v>4395</v>
      </c>
      <c r="X564" s="6" t="s">
        <v>4362</v>
      </c>
      <c r="Y564" s="6" t="s">
        <v>4765</v>
      </c>
      <c r="Z564" s="6" t="s">
        <v>4766</v>
      </c>
    </row>
    <row r="565" spans="1:26" hidden="1" x14ac:dyDescent="0.2">
      <c r="A565" s="6" t="s">
        <v>3987</v>
      </c>
      <c r="B565" s="6">
        <v>3312</v>
      </c>
      <c r="C565" s="1">
        <v>42103</v>
      </c>
      <c r="D565" s="6" t="s">
        <v>4358</v>
      </c>
      <c r="E565" s="6" t="s">
        <v>4359</v>
      </c>
      <c r="F565" s="9">
        <v>507.74</v>
      </c>
      <c r="G565" s="9">
        <v>603.41999999999996</v>
      </c>
      <c r="H565" s="9">
        <v>108.62</v>
      </c>
      <c r="I565" s="6" t="s">
        <v>4360</v>
      </c>
      <c r="J565" s="9">
        <v>0</v>
      </c>
      <c r="K565" s="9">
        <v>0</v>
      </c>
      <c r="L565" s="6" t="s">
        <v>3990</v>
      </c>
      <c r="M565" s="9">
        <v>397.28</v>
      </c>
      <c r="N565" s="9">
        <v>59.59</v>
      </c>
      <c r="O565" s="6" t="s">
        <v>4056</v>
      </c>
      <c r="P565" s="7">
        <v>342.48</v>
      </c>
      <c r="Q565" s="7">
        <v>5.65</v>
      </c>
      <c r="R565" s="6" t="s">
        <v>3991</v>
      </c>
      <c r="S565" s="7">
        <v>342.48</v>
      </c>
      <c r="T565" s="7">
        <v>26.03</v>
      </c>
      <c r="U565" s="6" t="s">
        <v>3991</v>
      </c>
      <c r="V565" s="6" t="s">
        <v>3992</v>
      </c>
      <c r="W565" s="6" t="s">
        <v>4395</v>
      </c>
      <c r="X565" s="6" t="s">
        <v>4362</v>
      </c>
      <c r="Y565" s="6" t="s">
        <v>4767</v>
      </c>
      <c r="Z565" s="6" t="s">
        <v>4768</v>
      </c>
    </row>
    <row r="566" spans="1:26" hidden="1" x14ac:dyDescent="0.2">
      <c r="A566" s="6" t="s">
        <v>3987</v>
      </c>
      <c r="B566" s="6">
        <v>3312</v>
      </c>
      <c r="C566" s="1">
        <v>42103</v>
      </c>
      <c r="D566" s="6" t="s">
        <v>4358</v>
      </c>
      <c r="E566" s="6" t="s">
        <v>4359</v>
      </c>
      <c r="F566" s="9">
        <v>137.41</v>
      </c>
      <c r="G566" s="9">
        <v>201.09</v>
      </c>
      <c r="H566" s="9">
        <v>36.200000000000003</v>
      </c>
      <c r="I566" s="6" t="s">
        <v>4360</v>
      </c>
      <c r="J566" s="9">
        <v>0</v>
      </c>
      <c r="K566" s="9">
        <v>0</v>
      </c>
      <c r="L566" s="6" t="s">
        <v>3990</v>
      </c>
      <c r="M566" s="9">
        <v>132.38999999999999</v>
      </c>
      <c r="N566" s="9">
        <v>19.86</v>
      </c>
      <c r="O566" s="6" t="s">
        <v>4056</v>
      </c>
      <c r="P566" s="7">
        <v>114.14</v>
      </c>
      <c r="Q566" s="7">
        <v>1.88</v>
      </c>
      <c r="R566" s="6" t="s">
        <v>3991</v>
      </c>
      <c r="S566" s="7">
        <v>114.14</v>
      </c>
      <c r="T566" s="7">
        <v>8.67</v>
      </c>
      <c r="U566" s="6" t="s">
        <v>3991</v>
      </c>
      <c r="V566" s="6" t="s">
        <v>3992</v>
      </c>
      <c r="W566" s="6" t="s">
        <v>4395</v>
      </c>
      <c r="X566" s="6" t="s">
        <v>4362</v>
      </c>
      <c r="Y566" s="6" t="s">
        <v>4741</v>
      </c>
      <c r="Z566" s="6" t="s">
        <v>4742</v>
      </c>
    </row>
    <row r="567" spans="1:26" hidden="1" x14ac:dyDescent="0.2">
      <c r="A567" s="6" t="s">
        <v>3987</v>
      </c>
      <c r="B567" s="6">
        <v>3312</v>
      </c>
      <c r="C567" s="1">
        <v>42103</v>
      </c>
      <c r="D567" s="6" t="s">
        <v>4358</v>
      </c>
      <c r="E567" s="6" t="s">
        <v>4359</v>
      </c>
      <c r="F567" s="9">
        <v>53.09</v>
      </c>
      <c r="G567" s="9">
        <v>82.51</v>
      </c>
      <c r="H567" s="9">
        <v>14.85</v>
      </c>
      <c r="I567" s="6" t="s">
        <v>4360</v>
      </c>
      <c r="J567" s="9">
        <v>0</v>
      </c>
      <c r="K567" s="9">
        <v>0</v>
      </c>
      <c r="L567" s="6" t="s">
        <v>3990</v>
      </c>
      <c r="M567" s="9">
        <v>54.32</v>
      </c>
      <c r="N567" s="9">
        <v>8.15</v>
      </c>
      <c r="O567" s="6" t="s">
        <v>4056</v>
      </c>
      <c r="P567" s="7">
        <v>46.83</v>
      </c>
      <c r="Q567" s="7">
        <v>0.77</v>
      </c>
      <c r="R567" s="6" t="s">
        <v>3991</v>
      </c>
      <c r="S567" s="7">
        <v>46.83</v>
      </c>
      <c r="T567" s="7">
        <v>3.56</v>
      </c>
      <c r="U567" s="6" t="s">
        <v>3991</v>
      </c>
      <c r="V567" s="6" t="s">
        <v>3992</v>
      </c>
      <c r="W567" s="6" t="s">
        <v>4395</v>
      </c>
      <c r="X567" s="6" t="s">
        <v>4362</v>
      </c>
      <c r="Y567" s="6" t="s">
        <v>4743</v>
      </c>
      <c r="Z567" s="6" t="s">
        <v>4744</v>
      </c>
    </row>
    <row r="568" spans="1:26" hidden="1" x14ac:dyDescent="0.2">
      <c r="A568" s="6" t="s">
        <v>3987</v>
      </c>
      <c r="B568" s="6">
        <v>3312</v>
      </c>
      <c r="C568" s="1">
        <v>42103</v>
      </c>
      <c r="D568" s="6" t="s">
        <v>4358</v>
      </c>
      <c r="E568" s="6" t="s">
        <v>4359</v>
      </c>
      <c r="F568" s="9">
        <v>94.13</v>
      </c>
      <c r="G568" s="9">
        <v>150.78</v>
      </c>
      <c r="H568" s="9">
        <v>27.14</v>
      </c>
      <c r="I568" s="6" t="s">
        <v>4360</v>
      </c>
      <c r="J568" s="9">
        <v>0</v>
      </c>
      <c r="K568" s="9">
        <v>0</v>
      </c>
      <c r="L568" s="6" t="s">
        <v>3990</v>
      </c>
      <c r="M568" s="9">
        <v>99.27</v>
      </c>
      <c r="N568" s="9">
        <v>14.89</v>
      </c>
      <c r="O568" s="6" t="s">
        <v>4056</v>
      </c>
      <c r="P568" s="7">
        <v>85.57</v>
      </c>
      <c r="Q568" s="7">
        <v>1.41</v>
      </c>
      <c r="R568" s="6" t="s">
        <v>3991</v>
      </c>
      <c r="S568" s="7">
        <v>85.57</v>
      </c>
      <c r="T568" s="7">
        <v>6.5</v>
      </c>
      <c r="U568" s="6" t="s">
        <v>3991</v>
      </c>
      <c r="V568" s="6" t="s">
        <v>3992</v>
      </c>
      <c r="W568" s="6" t="s">
        <v>4395</v>
      </c>
      <c r="X568" s="6" t="s">
        <v>4362</v>
      </c>
      <c r="Y568" s="6" t="s">
        <v>4769</v>
      </c>
      <c r="Z568" s="6" t="s">
        <v>4770</v>
      </c>
    </row>
    <row r="569" spans="1:26" hidden="1" x14ac:dyDescent="0.2">
      <c r="A569" s="6" t="s">
        <v>3987</v>
      </c>
      <c r="B569" s="6">
        <v>3312</v>
      </c>
      <c r="C569" s="1">
        <v>42103</v>
      </c>
      <c r="D569" s="6" t="s">
        <v>4358</v>
      </c>
      <c r="E569" s="6" t="s">
        <v>4359</v>
      </c>
      <c r="F569" s="9">
        <v>211.31</v>
      </c>
      <c r="G569" s="9">
        <v>279.3</v>
      </c>
      <c r="H569" s="9">
        <v>50.27</v>
      </c>
      <c r="I569" s="6" t="s">
        <v>4360</v>
      </c>
      <c r="J569" s="9">
        <v>0</v>
      </c>
      <c r="K569" s="9">
        <v>0</v>
      </c>
      <c r="L569" s="6" t="s">
        <v>3990</v>
      </c>
      <c r="M569" s="9">
        <v>183.89</v>
      </c>
      <c r="N569" s="9">
        <v>27.58</v>
      </c>
      <c r="O569" s="6" t="s">
        <v>4056</v>
      </c>
      <c r="P569" s="7">
        <v>158.52000000000001</v>
      </c>
      <c r="Q569" s="7">
        <v>2.62</v>
      </c>
      <c r="R569" s="6" t="s">
        <v>3991</v>
      </c>
      <c r="S569" s="7">
        <v>158.52000000000001</v>
      </c>
      <c r="T569" s="7">
        <v>12.05</v>
      </c>
      <c r="U569" s="6" t="s">
        <v>3991</v>
      </c>
      <c r="V569" s="6" t="s">
        <v>3992</v>
      </c>
      <c r="W569" s="6" t="s">
        <v>4395</v>
      </c>
      <c r="X569" s="6" t="s">
        <v>4362</v>
      </c>
      <c r="Y569" s="6" t="s">
        <v>4771</v>
      </c>
      <c r="Z569" s="6" t="s">
        <v>4772</v>
      </c>
    </row>
    <row r="570" spans="1:26" hidden="1" x14ac:dyDescent="0.2">
      <c r="A570" s="6" t="s">
        <v>3987</v>
      </c>
      <c r="B570" s="6">
        <v>3312</v>
      </c>
      <c r="C570" s="1">
        <v>42103</v>
      </c>
      <c r="D570" s="6" t="s">
        <v>4358</v>
      </c>
      <c r="E570" s="6" t="s">
        <v>4359</v>
      </c>
      <c r="F570" s="9">
        <v>72.64</v>
      </c>
      <c r="G570" s="9">
        <v>103.14</v>
      </c>
      <c r="H570" s="9">
        <v>18.57</v>
      </c>
      <c r="I570" s="6" t="s">
        <v>4360</v>
      </c>
      <c r="J570" s="9">
        <v>0</v>
      </c>
      <c r="K570" s="9">
        <v>0</v>
      </c>
      <c r="L570" s="6" t="s">
        <v>3990</v>
      </c>
      <c r="M570" s="9">
        <v>67.900000000000006</v>
      </c>
      <c r="N570" s="9">
        <v>10.19</v>
      </c>
      <c r="O570" s="6" t="s">
        <v>4056</v>
      </c>
      <c r="P570" s="7">
        <v>58.54</v>
      </c>
      <c r="Q570" s="7">
        <v>0.97</v>
      </c>
      <c r="R570" s="6" t="s">
        <v>3991</v>
      </c>
      <c r="S570" s="7">
        <v>58.54</v>
      </c>
      <c r="T570" s="7">
        <v>4.45</v>
      </c>
      <c r="U570" s="6" t="s">
        <v>3991</v>
      </c>
      <c r="V570" s="6" t="s">
        <v>3992</v>
      </c>
      <c r="W570" s="6" t="s">
        <v>4395</v>
      </c>
      <c r="X570" s="6" t="s">
        <v>4362</v>
      </c>
      <c r="Y570" s="6" t="s">
        <v>4692</v>
      </c>
      <c r="Z570" s="6" t="s">
        <v>4693</v>
      </c>
    </row>
    <row r="571" spans="1:26" hidden="1" x14ac:dyDescent="0.2">
      <c r="A571" s="6" t="s">
        <v>3987</v>
      </c>
      <c r="B571" s="6">
        <v>3312</v>
      </c>
      <c r="C571" s="1">
        <v>42103</v>
      </c>
      <c r="D571" s="6" t="s">
        <v>4358</v>
      </c>
      <c r="E571" s="6" t="s">
        <v>4359</v>
      </c>
      <c r="F571" s="9">
        <v>847.2</v>
      </c>
      <c r="G571" s="9">
        <v>1037.69</v>
      </c>
      <c r="H571" s="9">
        <v>186.78</v>
      </c>
      <c r="I571" s="6" t="s">
        <v>4360</v>
      </c>
      <c r="J571" s="9">
        <v>0</v>
      </c>
      <c r="K571" s="9">
        <v>0</v>
      </c>
      <c r="L571" s="6" t="s">
        <v>3990</v>
      </c>
      <c r="M571" s="9">
        <v>683.2</v>
      </c>
      <c r="N571" s="9">
        <v>102.48</v>
      </c>
      <c r="O571" s="6" t="s">
        <v>4056</v>
      </c>
      <c r="P571" s="7">
        <v>588.97</v>
      </c>
      <c r="Q571" s="7">
        <v>9.7200000000000006</v>
      </c>
      <c r="R571" s="6" t="s">
        <v>3991</v>
      </c>
      <c r="S571" s="7">
        <v>588.97</v>
      </c>
      <c r="T571" s="7">
        <v>44.76</v>
      </c>
      <c r="U571" s="6" t="s">
        <v>3991</v>
      </c>
      <c r="V571" s="6" t="s">
        <v>3992</v>
      </c>
      <c r="W571" s="6" t="s">
        <v>4395</v>
      </c>
      <c r="X571" s="6" t="s">
        <v>4362</v>
      </c>
      <c r="Y571" s="6" t="s">
        <v>4773</v>
      </c>
      <c r="Z571" s="6" t="s">
        <v>4774</v>
      </c>
    </row>
    <row r="572" spans="1:26" hidden="1" x14ac:dyDescent="0.2">
      <c r="A572" s="6" t="s">
        <v>3987</v>
      </c>
      <c r="B572" s="6">
        <v>3312</v>
      </c>
      <c r="C572" s="1">
        <v>42103</v>
      </c>
      <c r="D572" s="6" t="s">
        <v>4358</v>
      </c>
      <c r="E572" s="6" t="s">
        <v>4359</v>
      </c>
      <c r="F572" s="9">
        <v>147.79</v>
      </c>
      <c r="G572" s="9">
        <v>186.78</v>
      </c>
      <c r="H572" s="9">
        <v>33.619999999999997</v>
      </c>
      <c r="I572" s="6" t="s">
        <v>4360</v>
      </c>
      <c r="J572" s="9">
        <v>0</v>
      </c>
      <c r="K572" s="9">
        <v>0</v>
      </c>
      <c r="L572" s="6" t="s">
        <v>3990</v>
      </c>
      <c r="M572" s="9">
        <v>119.16</v>
      </c>
      <c r="N572" s="9">
        <v>23.83</v>
      </c>
      <c r="O572" s="6" t="s">
        <v>4056</v>
      </c>
      <c r="P572" s="7">
        <v>100.98</v>
      </c>
      <c r="Q572" s="7">
        <v>1.67</v>
      </c>
      <c r="R572" s="6" t="s">
        <v>3991</v>
      </c>
      <c r="S572" s="7">
        <v>100.98</v>
      </c>
      <c r="T572" s="7">
        <v>7.67</v>
      </c>
      <c r="U572" s="6" t="s">
        <v>3991</v>
      </c>
      <c r="V572" s="6" t="s">
        <v>3992</v>
      </c>
      <c r="W572" s="6" t="s">
        <v>4395</v>
      </c>
      <c r="X572" s="6" t="s">
        <v>4382</v>
      </c>
      <c r="Y572" s="6" t="s">
        <v>4775</v>
      </c>
      <c r="Z572" s="6" t="s">
        <v>4776</v>
      </c>
    </row>
    <row r="573" spans="1:26" hidden="1" x14ac:dyDescent="0.2">
      <c r="A573" s="6" t="s">
        <v>3987</v>
      </c>
      <c r="B573" s="6">
        <v>3312</v>
      </c>
      <c r="C573" s="1">
        <v>42103</v>
      </c>
      <c r="D573" s="6" t="s">
        <v>4358</v>
      </c>
      <c r="E573" s="6" t="s">
        <v>4359</v>
      </c>
      <c r="F573" s="9">
        <v>319.45999999999998</v>
      </c>
      <c r="G573" s="9">
        <v>416.86</v>
      </c>
      <c r="H573" s="9">
        <v>75.040000000000006</v>
      </c>
      <c r="I573" s="6" t="s">
        <v>4360</v>
      </c>
      <c r="J573" s="9">
        <v>0</v>
      </c>
      <c r="K573" s="9">
        <v>0</v>
      </c>
      <c r="L573" s="6" t="s">
        <v>3990</v>
      </c>
      <c r="M573" s="9">
        <v>274.45</v>
      </c>
      <c r="N573" s="9">
        <v>41.17</v>
      </c>
      <c r="O573" s="6" t="s">
        <v>4056</v>
      </c>
      <c r="P573" s="7">
        <v>236.6</v>
      </c>
      <c r="Q573" s="7">
        <v>3.9</v>
      </c>
      <c r="R573" s="6" t="s">
        <v>3991</v>
      </c>
      <c r="S573" s="7">
        <v>236.6</v>
      </c>
      <c r="T573" s="7">
        <v>17.98</v>
      </c>
      <c r="U573" s="6" t="s">
        <v>3991</v>
      </c>
      <c r="V573" s="6" t="s">
        <v>3992</v>
      </c>
      <c r="W573" s="6" t="s">
        <v>4395</v>
      </c>
      <c r="X573" s="6" t="s">
        <v>4362</v>
      </c>
      <c r="Y573" s="6" t="s">
        <v>4777</v>
      </c>
      <c r="Z573" s="6" t="s">
        <v>4778</v>
      </c>
    </row>
    <row r="574" spans="1:26" hidden="1" x14ac:dyDescent="0.2">
      <c r="A574" s="6" t="s">
        <v>3987</v>
      </c>
      <c r="B574" s="6">
        <v>3312</v>
      </c>
      <c r="C574" s="1">
        <v>42103</v>
      </c>
      <c r="D574" s="6" t="s">
        <v>4358</v>
      </c>
      <c r="E574" s="6" t="s">
        <v>4359</v>
      </c>
      <c r="F574" s="9">
        <v>75.69</v>
      </c>
      <c r="G574" s="9">
        <v>129.63999999999999</v>
      </c>
      <c r="H574" s="9">
        <v>23.34</v>
      </c>
      <c r="I574" s="6" t="s">
        <v>4360</v>
      </c>
      <c r="J574" s="9">
        <v>0</v>
      </c>
      <c r="K574" s="9">
        <v>0</v>
      </c>
      <c r="L574" s="6" t="s">
        <v>3990</v>
      </c>
      <c r="M574" s="9">
        <v>85.35</v>
      </c>
      <c r="N574" s="9">
        <v>12.8</v>
      </c>
      <c r="O574" s="6" t="s">
        <v>4056</v>
      </c>
      <c r="P574" s="7">
        <v>73.58</v>
      </c>
      <c r="Q574" s="7">
        <v>1.21</v>
      </c>
      <c r="R574" s="6" t="s">
        <v>3991</v>
      </c>
      <c r="S574" s="7">
        <v>73.58</v>
      </c>
      <c r="T574" s="7">
        <v>5.59</v>
      </c>
      <c r="U574" s="6" t="s">
        <v>3991</v>
      </c>
      <c r="V574" s="6" t="s">
        <v>3992</v>
      </c>
      <c r="W574" s="6" t="s">
        <v>4395</v>
      </c>
      <c r="X574" s="6" t="s">
        <v>4362</v>
      </c>
      <c r="Y574" s="6" t="s">
        <v>4779</v>
      </c>
      <c r="Z574" s="6" t="s">
        <v>4780</v>
      </c>
    </row>
    <row r="575" spans="1:26" hidden="1" x14ac:dyDescent="0.2">
      <c r="A575" s="6" t="s">
        <v>3987</v>
      </c>
      <c r="B575" s="6">
        <v>3312</v>
      </c>
      <c r="C575" s="1">
        <v>42103</v>
      </c>
      <c r="D575" s="6" t="s">
        <v>4358</v>
      </c>
      <c r="E575" s="6" t="s">
        <v>4359</v>
      </c>
      <c r="F575" s="9">
        <v>586.97</v>
      </c>
      <c r="G575" s="9">
        <v>709.96</v>
      </c>
      <c r="H575" s="9">
        <v>127.79</v>
      </c>
      <c r="I575" s="6" t="s">
        <v>4360</v>
      </c>
      <c r="J575" s="9">
        <v>0</v>
      </c>
      <c r="K575" s="9">
        <v>0</v>
      </c>
      <c r="L575" s="6" t="s">
        <v>3990</v>
      </c>
      <c r="M575" s="9">
        <v>452.92</v>
      </c>
      <c r="N575" s="9">
        <v>90.58</v>
      </c>
      <c r="O575" s="6" t="s">
        <v>4056</v>
      </c>
      <c r="P575" s="7">
        <v>383.83</v>
      </c>
      <c r="Q575" s="7">
        <v>6.33</v>
      </c>
      <c r="R575" s="6" t="s">
        <v>3991</v>
      </c>
      <c r="S575" s="7">
        <v>383.83</v>
      </c>
      <c r="T575" s="7">
        <v>29.17</v>
      </c>
      <c r="U575" s="6" t="s">
        <v>3991</v>
      </c>
      <c r="V575" s="6" t="s">
        <v>3992</v>
      </c>
      <c r="W575" s="6" t="s">
        <v>4395</v>
      </c>
      <c r="X575" s="6" t="s">
        <v>4382</v>
      </c>
      <c r="Y575" s="6" t="s">
        <v>4781</v>
      </c>
      <c r="Z575" s="6" t="s">
        <v>4782</v>
      </c>
    </row>
    <row r="576" spans="1:26" hidden="1" x14ac:dyDescent="0.2">
      <c r="A576" s="6" t="s">
        <v>3987</v>
      </c>
      <c r="B576" s="6">
        <v>3312</v>
      </c>
      <c r="C576" s="1">
        <v>42103</v>
      </c>
      <c r="D576" s="6" t="s">
        <v>4358</v>
      </c>
      <c r="E576" s="6" t="s">
        <v>4359</v>
      </c>
      <c r="F576" s="9">
        <v>349.87</v>
      </c>
      <c r="G576" s="9">
        <v>465.88</v>
      </c>
      <c r="H576" s="9">
        <v>83.86</v>
      </c>
      <c r="I576" s="6" t="s">
        <v>4360</v>
      </c>
      <c r="J576" s="9">
        <v>0</v>
      </c>
      <c r="K576" s="9">
        <v>0</v>
      </c>
      <c r="L576" s="6" t="s">
        <v>3990</v>
      </c>
      <c r="M576" s="9">
        <v>306.73</v>
      </c>
      <c r="N576" s="9">
        <v>46.01</v>
      </c>
      <c r="O576" s="6" t="s">
        <v>4056</v>
      </c>
      <c r="P576" s="7">
        <v>264.43</v>
      </c>
      <c r="Q576" s="7">
        <v>4.3600000000000003</v>
      </c>
      <c r="R576" s="6" t="s">
        <v>3991</v>
      </c>
      <c r="S576" s="7">
        <v>264.43</v>
      </c>
      <c r="T576" s="7">
        <v>20.100000000000001</v>
      </c>
      <c r="U576" s="6" t="s">
        <v>3991</v>
      </c>
      <c r="V576" s="6" t="s">
        <v>3992</v>
      </c>
      <c r="W576" s="6" t="s">
        <v>4395</v>
      </c>
      <c r="X576" s="6" t="s">
        <v>4362</v>
      </c>
      <c r="Y576" s="6" t="s">
        <v>4783</v>
      </c>
      <c r="Z576" s="6" t="s">
        <v>4784</v>
      </c>
    </row>
    <row r="577" spans="1:26" hidden="1" x14ac:dyDescent="0.2">
      <c r="A577" s="6" t="s">
        <v>3987</v>
      </c>
      <c r="B577" s="6">
        <v>3312</v>
      </c>
      <c r="C577" s="1">
        <v>42103</v>
      </c>
      <c r="D577" s="6" t="s">
        <v>4358</v>
      </c>
      <c r="E577" s="6" t="s">
        <v>4359</v>
      </c>
      <c r="F577" s="9">
        <v>235.14</v>
      </c>
      <c r="G577" s="9">
        <v>304.26</v>
      </c>
      <c r="H577" s="9">
        <v>54.77</v>
      </c>
      <c r="I577" s="6" t="s">
        <v>4360</v>
      </c>
      <c r="J577" s="9">
        <v>0</v>
      </c>
      <c r="K577" s="9">
        <v>0</v>
      </c>
      <c r="L577" s="6" t="s">
        <v>3990</v>
      </c>
      <c r="M577" s="9">
        <v>200.31</v>
      </c>
      <c r="N577" s="9">
        <v>30.05</v>
      </c>
      <c r="O577" s="6" t="s">
        <v>4056</v>
      </c>
      <c r="P577" s="7">
        <v>172.69</v>
      </c>
      <c r="Q577" s="7">
        <v>2.85</v>
      </c>
      <c r="R577" s="6" t="s">
        <v>3991</v>
      </c>
      <c r="S577" s="7">
        <v>172.69</v>
      </c>
      <c r="T577" s="7">
        <v>13.12</v>
      </c>
      <c r="U577" s="6" t="s">
        <v>3991</v>
      </c>
      <c r="V577" s="6" t="s">
        <v>3992</v>
      </c>
      <c r="W577" s="6" t="s">
        <v>4395</v>
      </c>
      <c r="X577" s="6" t="s">
        <v>4362</v>
      </c>
      <c r="Y577" s="6" t="s">
        <v>4785</v>
      </c>
      <c r="Z577" s="6" t="s">
        <v>4786</v>
      </c>
    </row>
    <row r="578" spans="1:26" hidden="1" x14ac:dyDescent="0.2">
      <c r="A578" s="6" t="s">
        <v>3987</v>
      </c>
      <c r="B578" s="6">
        <v>3312</v>
      </c>
      <c r="C578" s="1">
        <v>42103</v>
      </c>
      <c r="D578" s="6" t="s">
        <v>4358</v>
      </c>
      <c r="E578" s="6" t="s">
        <v>4359</v>
      </c>
      <c r="F578" s="9">
        <v>132.61000000000001</v>
      </c>
      <c r="G578" s="9">
        <v>176.49</v>
      </c>
      <c r="H578" s="9">
        <v>31.77</v>
      </c>
      <c r="I578" s="6" t="s">
        <v>4360</v>
      </c>
      <c r="J578" s="9">
        <v>0</v>
      </c>
      <c r="K578" s="9">
        <v>0</v>
      </c>
      <c r="L578" s="6" t="s">
        <v>3990</v>
      </c>
      <c r="M578" s="9">
        <v>116.2</v>
      </c>
      <c r="N578" s="9">
        <v>17.43</v>
      </c>
      <c r="O578" s="6" t="s">
        <v>4056</v>
      </c>
      <c r="P578" s="7">
        <v>100.17</v>
      </c>
      <c r="Q578" s="7">
        <v>1.65</v>
      </c>
      <c r="R578" s="6" t="s">
        <v>3991</v>
      </c>
      <c r="S578" s="7">
        <v>100.17</v>
      </c>
      <c r="T578" s="7">
        <v>7.61</v>
      </c>
      <c r="U578" s="6" t="s">
        <v>3991</v>
      </c>
      <c r="V578" s="6" t="s">
        <v>3992</v>
      </c>
      <c r="W578" s="6" t="s">
        <v>4395</v>
      </c>
      <c r="X578" s="6" t="s">
        <v>4362</v>
      </c>
      <c r="Y578" s="6" t="s">
        <v>4787</v>
      </c>
      <c r="Z578" s="6" t="s">
        <v>4788</v>
      </c>
    </row>
    <row r="579" spans="1:26" hidden="1" x14ac:dyDescent="0.2">
      <c r="A579" s="6" t="s">
        <v>3987</v>
      </c>
      <c r="B579" s="6">
        <v>3312</v>
      </c>
      <c r="C579" s="1">
        <v>42103</v>
      </c>
      <c r="D579" s="6" t="s">
        <v>4358</v>
      </c>
      <c r="E579" s="6" t="s">
        <v>4359</v>
      </c>
      <c r="F579" s="9">
        <v>317.05</v>
      </c>
      <c r="G579" s="9">
        <v>513.04</v>
      </c>
      <c r="H579" s="9">
        <v>92.35</v>
      </c>
      <c r="I579" s="6" t="s">
        <v>4360</v>
      </c>
      <c r="J579" s="9">
        <v>0</v>
      </c>
      <c r="K579" s="9">
        <v>0</v>
      </c>
      <c r="L579" s="6" t="s">
        <v>3990</v>
      </c>
      <c r="M579" s="9">
        <v>337.78</v>
      </c>
      <c r="N579" s="9">
        <v>50.67</v>
      </c>
      <c r="O579" s="6" t="s">
        <v>4056</v>
      </c>
      <c r="P579" s="7">
        <v>291.19</v>
      </c>
      <c r="Q579" s="7">
        <v>4.8</v>
      </c>
      <c r="R579" s="6" t="s">
        <v>3991</v>
      </c>
      <c r="S579" s="7">
        <v>291.19</v>
      </c>
      <c r="T579" s="7">
        <v>22.13</v>
      </c>
      <c r="U579" s="6" t="s">
        <v>3991</v>
      </c>
      <c r="V579" s="6" t="s">
        <v>3992</v>
      </c>
      <c r="W579" s="6" t="s">
        <v>4395</v>
      </c>
      <c r="X579" s="6" t="s">
        <v>4070</v>
      </c>
      <c r="Y579" s="6" t="s">
        <v>4789</v>
      </c>
      <c r="Z579" s="6" t="s">
        <v>4790</v>
      </c>
    </row>
    <row r="580" spans="1:26" hidden="1" x14ac:dyDescent="0.2">
      <c r="A580" s="6" t="s">
        <v>3987</v>
      </c>
      <c r="B580" s="6">
        <v>3312</v>
      </c>
      <c r="C580" s="1">
        <v>42103</v>
      </c>
      <c r="D580" s="6" t="s">
        <v>4358</v>
      </c>
      <c r="E580" s="6" t="s">
        <v>4359</v>
      </c>
      <c r="F580" s="9">
        <v>104.68</v>
      </c>
      <c r="G580" s="9">
        <v>153.87</v>
      </c>
      <c r="H580" s="9">
        <v>27.7</v>
      </c>
      <c r="I580" s="6" t="s">
        <v>4360</v>
      </c>
      <c r="J580" s="9">
        <v>0</v>
      </c>
      <c r="K580" s="9">
        <v>0</v>
      </c>
      <c r="L580" s="6" t="s">
        <v>3990</v>
      </c>
      <c r="M580" s="9">
        <v>101.3</v>
      </c>
      <c r="N580" s="9">
        <v>15.2</v>
      </c>
      <c r="O580" s="6" t="s">
        <v>4056</v>
      </c>
      <c r="P580" s="7">
        <v>87.33</v>
      </c>
      <c r="Q580" s="7">
        <v>1.44</v>
      </c>
      <c r="R580" s="6" t="s">
        <v>3991</v>
      </c>
      <c r="S580" s="7">
        <v>87.33</v>
      </c>
      <c r="T580" s="7">
        <v>6.64</v>
      </c>
      <c r="U580" s="6" t="s">
        <v>3991</v>
      </c>
      <c r="V580" s="6" t="s">
        <v>3992</v>
      </c>
      <c r="W580" s="6" t="s">
        <v>4395</v>
      </c>
      <c r="X580" s="6" t="s">
        <v>4362</v>
      </c>
      <c r="Y580" s="6" t="s">
        <v>4791</v>
      </c>
      <c r="Z580" s="6" t="s">
        <v>4792</v>
      </c>
    </row>
    <row r="581" spans="1:26" hidden="1" x14ac:dyDescent="0.2">
      <c r="A581" s="6" t="s">
        <v>3987</v>
      </c>
      <c r="B581" s="6">
        <v>3312</v>
      </c>
      <c r="C581" s="1">
        <v>42103</v>
      </c>
      <c r="D581" s="6" t="s">
        <v>4358</v>
      </c>
      <c r="E581" s="6" t="s">
        <v>4359</v>
      </c>
      <c r="F581" s="9">
        <v>67.52</v>
      </c>
      <c r="G581" s="9">
        <v>109.86</v>
      </c>
      <c r="H581" s="9">
        <v>19.77</v>
      </c>
      <c r="I581" s="6" t="s">
        <v>4360</v>
      </c>
      <c r="J581" s="9">
        <v>0</v>
      </c>
      <c r="K581" s="9">
        <v>0</v>
      </c>
      <c r="L581" s="6" t="s">
        <v>3990</v>
      </c>
      <c r="M581" s="9">
        <v>72.34</v>
      </c>
      <c r="N581" s="9">
        <v>10.85</v>
      </c>
      <c r="O581" s="6" t="s">
        <v>4056</v>
      </c>
      <c r="P581" s="7">
        <v>62.36</v>
      </c>
      <c r="Q581" s="7">
        <v>1.03</v>
      </c>
      <c r="R581" s="6" t="s">
        <v>3991</v>
      </c>
      <c r="S581" s="7">
        <v>62.36</v>
      </c>
      <c r="T581" s="7">
        <v>4.74</v>
      </c>
      <c r="U581" s="6" t="s">
        <v>3991</v>
      </c>
      <c r="V581" s="6" t="s">
        <v>3992</v>
      </c>
      <c r="W581" s="6" t="s">
        <v>4395</v>
      </c>
      <c r="X581" s="6" t="s">
        <v>4362</v>
      </c>
      <c r="Y581" s="6" t="s">
        <v>4793</v>
      </c>
      <c r="Z581" s="6" t="s">
        <v>4794</v>
      </c>
    </row>
    <row r="582" spans="1:26" hidden="1" x14ac:dyDescent="0.2">
      <c r="A582" s="6" t="s">
        <v>3987</v>
      </c>
      <c r="B582" s="6">
        <v>3312</v>
      </c>
      <c r="C582" s="1">
        <v>42103</v>
      </c>
      <c r="D582" s="6" t="s">
        <v>4358</v>
      </c>
      <c r="E582" s="6" t="s">
        <v>4359</v>
      </c>
      <c r="F582" s="9">
        <v>1486.5</v>
      </c>
      <c r="G582" s="9">
        <v>1850.96</v>
      </c>
      <c r="H582" s="9">
        <v>333.17</v>
      </c>
      <c r="I582" s="6" t="s">
        <v>4360</v>
      </c>
      <c r="J582" s="9">
        <v>0</v>
      </c>
      <c r="K582" s="9">
        <v>0</v>
      </c>
      <c r="L582" s="6" t="s">
        <v>3990</v>
      </c>
      <c r="M582" s="9">
        <v>1180.81</v>
      </c>
      <c r="N582" s="9">
        <v>236.16</v>
      </c>
      <c r="O582" s="6" t="s">
        <v>4056</v>
      </c>
      <c r="P582" s="7">
        <v>1000.68</v>
      </c>
      <c r="Q582" s="7">
        <v>16.510000000000002</v>
      </c>
      <c r="R582" s="6" t="s">
        <v>3991</v>
      </c>
      <c r="S582" s="7">
        <v>1000.68</v>
      </c>
      <c r="T582" s="7">
        <v>76.05</v>
      </c>
      <c r="U582" s="6" t="s">
        <v>3991</v>
      </c>
      <c r="V582" s="6" t="s">
        <v>3992</v>
      </c>
      <c r="W582" s="6" t="s">
        <v>4395</v>
      </c>
      <c r="X582" s="6" t="s">
        <v>4382</v>
      </c>
      <c r="Y582" s="6" t="s">
        <v>4757</v>
      </c>
      <c r="Z582" s="6" t="s">
        <v>4758</v>
      </c>
    </row>
    <row r="583" spans="1:26" hidden="1" x14ac:dyDescent="0.2">
      <c r="A583" s="6" t="s">
        <v>3987</v>
      </c>
      <c r="B583" s="6">
        <v>3312</v>
      </c>
      <c r="C583" s="1">
        <v>42103</v>
      </c>
      <c r="D583" s="6" t="s">
        <v>4358</v>
      </c>
      <c r="E583" s="6" t="s">
        <v>4359</v>
      </c>
      <c r="F583" s="9">
        <v>1010.29</v>
      </c>
      <c r="G583" s="9">
        <v>1292.49</v>
      </c>
      <c r="H583" s="9">
        <v>232.65</v>
      </c>
      <c r="I583" s="6" t="s">
        <v>4360</v>
      </c>
      <c r="J583" s="9">
        <v>0</v>
      </c>
      <c r="K583" s="9">
        <v>0</v>
      </c>
      <c r="L583" s="6" t="s">
        <v>3990</v>
      </c>
      <c r="M583" s="9">
        <v>850.95</v>
      </c>
      <c r="N583" s="9">
        <v>127.64</v>
      </c>
      <c r="O583" s="6" t="s">
        <v>4056</v>
      </c>
      <c r="P583" s="7">
        <v>733.59</v>
      </c>
      <c r="Q583" s="7">
        <v>12.1</v>
      </c>
      <c r="R583" s="6" t="s">
        <v>3991</v>
      </c>
      <c r="S583" s="7">
        <v>733.59</v>
      </c>
      <c r="T583" s="7">
        <v>55.75</v>
      </c>
      <c r="U583" s="6" t="s">
        <v>3991</v>
      </c>
      <c r="V583" s="6" t="s">
        <v>3992</v>
      </c>
      <c r="W583" s="6" t="s">
        <v>4395</v>
      </c>
      <c r="X583" s="6" t="s">
        <v>4362</v>
      </c>
      <c r="Y583" s="6" t="s">
        <v>4795</v>
      </c>
      <c r="Z583" s="6" t="s">
        <v>4796</v>
      </c>
    </row>
    <row r="584" spans="1:26" hidden="1" x14ac:dyDescent="0.2">
      <c r="A584" s="6" t="s">
        <v>3987</v>
      </c>
      <c r="B584" s="6">
        <v>3312</v>
      </c>
      <c r="C584" s="1">
        <v>42103</v>
      </c>
      <c r="D584" s="6" t="s">
        <v>4358</v>
      </c>
      <c r="E584" s="6" t="s">
        <v>4359</v>
      </c>
      <c r="F584" s="9">
        <v>82.15</v>
      </c>
      <c r="G584" s="9">
        <v>137.04</v>
      </c>
      <c r="H584" s="9">
        <v>24.67</v>
      </c>
      <c r="I584" s="6" t="s">
        <v>4360</v>
      </c>
      <c r="J584" s="9">
        <v>0</v>
      </c>
      <c r="K584" s="9">
        <v>0</v>
      </c>
      <c r="L584" s="6" t="s">
        <v>3990</v>
      </c>
      <c r="M584" s="9">
        <v>90.23</v>
      </c>
      <c r="N584" s="9">
        <v>13.53</v>
      </c>
      <c r="O584" s="6" t="s">
        <v>4056</v>
      </c>
      <c r="P584" s="7">
        <v>77.78</v>
      </c>
      <c r="Q584" s="7">
        <v>1.28</v>
      </c>
      <c r="R584" s="6" t="s">
        <v>3991</v>
      </c>
      <c r="S584" s="7">
        <v>77.78</v>
      </c>
      <c r="T584" s="7">
        <v>5.91</v>
      </c>
      <c r="U584" s="6" t="s">
        <v>3991</v>
      </c>
      <c r="V584" s="6" t="s">
        <v>3992</v>
      </c>
      <c r="W584" s="6" t="s">
        <v>4395</v>
      </c>
      <c r="X584" s="6" t="s">
        <v>4362</v>
      </c>
      <c r="Y584" s="6" t="s">
        <v>4761</v>
      </c>
      <c r="Z584" s="6" t="s">
        <v>4762</v>
      </c>
    </row>
    <row r="585" spans="1:26" hidden="1" x14ac:dyDescent="0.2">
      <c r="A585" s="6" t="s">
        <v>3987</v>
      </c>
      <c r="B585" s="6">
        <v>3312</v>
      </c>
      <c r="C585" s="1">
        <v>42103</v>
      </c>
      <c r="D585" s="6" t="s">
        <v>4358</v>
      </c>
      <c r="E585" s="6" t="s">
        <v>4359</v>
      </c>
      <c r="F585" s="9">
        <v>1169.1300000000001</v>
      </c>
      <c r="G585" s="9">
        <v>1459.73</v>
      </c>
      <c r="H585" s="9">
        <v>262.75</v>
      </c>
      <c r="I585" s="6" t="s">
        <v>4360</v>
      </c>
      <c r="J585" s="9">
        <v>0</v>
      </c>
      <c r="K585" s="9">
        <v>0</v>
      </c>
      <c r="L585" s="6" t="s">
        <v>3990</v>
      </c>
      <c r="M585" s="9">
        <v>961.06</v>
      </c>
      <c r="N585" s="9">
        <v>144.16</v>
      </c>
      <c r="O585" s="6" t="s">
        <v>4056</v>
      </c>
      <c r="P585" s="7">
        <v>828.5</v>
      </c>
      <c r="Q585" s="7">
        <v>13.67</v>
      </c>
      <c r="R585" s="6" t="s">
        <v>3991</v>
      </c>
      <c r="S585" s="7">
        <v>828.5</v>
      </c>
      <c r="T585" s="7">
        <v>62.97</v>
      </c>
      <c r="U585" s="6" t="s">
        <v>3991</v>
      </c>
      <c r="V585" s="6" t="s">
        <v>3992</v>
      </c>
      <c r="W585" s="6" t="s">
        <v>4395</v>
      </c>
      <c r="X585" s="6" t="s">
        <v>4362</v>
      </c>
      <c r="Y585" s="6" t="s">
        <v>4797</v>
      </c>
      <c r="Z585" s="6" t="s">
        <v>4798</v>
      </c>
    </row>
    <row r="586" spans="1:26" hidden="1" x14ac:dyDescent="0.2">
      <c r="A586" s="6" t="s">
        <v>3987</v>
      </c>
      <c r="B586" s="6">
        <v>3312</v>
      </c>
      <c r="C586" s="1">
        <v>42103</v>
      </c>
      <c r="D586" s="6" t="s">
        <v>4358</v>
      </c>
      <c r="E586" s="6" t="s">
        <v>4359</v>
      </c>
      <c r="F586" s="9">
        <v>241.16</v>
      </c>
      <c r="G586" s="9">
        <v>288.54000000000002</v>
      </c>
      <c r="H586" s="9">
        <v>51.94</v>
      </c>
      <c r="I586" s="6" t="s">
        <v>4360</v>
      </c>
      <c r="J586" s="9">
        <v>0</v>
      </c>
      <c r="K586" s="9">
        <v>0</v>
      </c>
      <c r="L586" s="6" t="s">
        <v>3990</v>
      </c>
      <c r="M586" s="9">
        <v>189.97</v>
      </c>
      <c r="N586" s="9">
        <v>28.5</v>
      </c>
      <c r="O586" s="6" t="s">
        <v>4056</v>
      </c>
      <c r="P586" s="7">
        <v>163.77000000000001</v>
      </c>
      <c r="Q586" s="7">
        <v>2.7</v>
      </c>
      <c r="R586" s="6" t="s">
        <v>3991</v>
      </c>
      <c r="S586" s="7">
        <v>163.77000000000001</v>
      </c>
      <c r="T586" s="7">
        <v>12.45</v>
      </c>
      <c r="U586" s="6" t="s">
        <v>3991</v>
      </c>
      <c r="V586" s="6" t="s">
        <v>3992</v>
      </c>
      <c r="W586" s="6" t="s">
        <v>4395</v>
      </c>
      <c r="X586" s="6" t="s">
        <v>4362</v>
      </c>
      <c r="Y586" s="6" t="s">
        <v>4799</v>
      </c>
      <c r="Z586" s="6" t="s">
        <v>4800</v>
      </c>
    </row>
    <row r="587" spans="1:26" hidden="1" x14ac:dyDescent="0.2">
      <c r="A587" s="6" t="s">
        <v>3987</v>
      </c>
      <c r="B587" s="6">
        <v>3312</v>
      </c>
      <c r="C587" s="1">
        <v>42103</v>
      </c>
      <c r="D587" s="6" t="s">
        <v>4358</v>
      </c>
      <c r="E587" s="6" t="s">
        <v>4359</v>
      </c>
      <c r="F587" s="9">
        <v>879.5</v>
      </c>
      <c r="G587" s="9">
        <v>1118.45</v>
      </c>
      <c r="H587" s="9">
        <v>201.32</v>
      </c>
      <c r="I587" s="6" t="s">
        <v>4360</v>
      </c>
      <c r="J587" s="9">
        <v>0</v>
      </c>
      <c r="K587" s="9">
        <v>0</v>
      </c>
      <c r="L587" s="6" t="s">
        <v>3990</v>
      </c>
      <c r="M587" s="9">
        <v>713.51</v>
      </c>
      <c r="N587" s="9">
        <v>142.69999999999999</v>
      </c>
      <c r="O587" s="6" t="s">
        <v>4056</v>
      </c>
      <c r="P587" s="7">
        <v>604.66999999999996</v>
      </c>
      <c r="Q587" s="7">
        <v>9.98</v>
      </c>
      <c r="R587" s="6" t="s">
        <v>3991</v>
      </c>
      <c r="S587" s="7">
        <v>604.66999999999996</v>
      </c>
      <c r="T587" s="7">
        <v>45.95</v>
      </c>
      <c r="U587" s="6" t="s">
        <v>3991</v>
      </c>
      <c r="V587" s="6" t="s">
        <v>3992</v>
      </c>
      <c r="W587" s="6" t="s">
        <v>4395</v>
      </c>
      <c r="X587" s="6" t="s">
        <v>4382</v>
      </c>
      <c r="Y587" s="6" t="s">
        <v>4801</v>
      </c>
      <c r="Z587" s="6" t="s">
        <v>4802</v>
      </c>
    </row>
    <row r="588" spans="1:26" hidden="1" x14ac:dyDescent="0.2">
      <c r="A588" s="6" t="s">
        <v>3987</v>
      </c>
      <c r="B588" s="6">
        <v>3312</v>
      </c>
      <c r="C588" s="1">
        <v>42103</v>
      </c>
      <c r="D588" s="6" t="s">
        <v>4358</v>
      </c>
      <c r="E588" s="6" t="s">
        <v>4359</v>
      </c>
      <c r="F588" s="9">
        <v>107.26</v>
      </c>
      <c r="G588" s="9">
        <v>134.25</v>
      </c>
      <c r="H588" s="9">
        <v>24.17</v>
      </c>
      <c r="I588" s="6" t="s">
        <v>4360</v>
      </c>
      <c r="J588" s="9">
        <v>0</v>
      </c>
      <c r="K588" s="9">
        <v>0</v>
      </c>
      <c r="L588" s="6" t="s">
        <v>3990</v>
      </c>
      <c r="M588" s="9">
        <v>88.38</v>
      </c>
      <c r="N588" s="9">
        <v>13.26</v>
      </c>
      <c r="O588" s="6" t="s">
        <v>4056</v>
      </c>
      <c r="P588" s="7">
        <v>76.2</v>
      </c>
      <c r="Q588" s="7">
        <v>1.26</v>
      </c>
      <c r="R588" s="6" t="s">
        <v>3991</v>
      </c>
      <c r="S588" s="7">
        <v>76.2</v>
      </c>
      <c r="T588" s="7">
        <v>5.79</v>
      </c>
      <c r="U588" s="6" t="s">
        <v>3991</v>
      </c>
      <c r="V588" s="6" t="s">
        <v>3992</v>
      </c>
      <c r="W588" s="6" t="s">
        <v>4395</v>
      </c>
      <c r="X588" s="6" t="s">
        <v>4362</v>
      </c>
      <c r="Y588" s="6" t="s">
        <v>4753</v>
      </c>
      <c r="Z588" s="6" t="s">
        <v>4754</v>
      </c>
    </row>
    <row r="589" spans="1:26" hidden="1" x14ac:dyDescent="0.2">
      <c r="A589" s="6" t="s">
        <v>3987</v>
      </c>
      <c r="B589" s="6">
        <v>3312</v>
      </c>
      <c r="C589" s="1">
        <v>42103</v>
      </c>
      <c r="D589" s="6" t="s">
        <v>4358</v>
      </c>
      <c r="E589" s="6" t="s">
        <v>4359</v>
      </c>
      <c r="F589" s="9">
        <v>158.07</v>
      </c>
      <c r="G589" s="9">
        <v>216.96</v>
      </c>
      <c r="H589" s="9">
        <v>39.049999999999997</v>
      </c>
      <c r="I589" s="6" t="s">
        <v>4360</v>
      </c>
      <c r="J589" s="9">
        <v>0</v>
      </c>
      <c r="K589" s="9">
        <v>0</v>
      </c>
      <c r="L589" s="6" t="s">
        <v>3990</v>
      </c>
      <c r="M589" s="9">
        <v>142.84</v>
      </c>
      <c r="N589" s="9">
        <v>21.43</v>
      </c>
      <c r="O589" s="6" t="s">
        <v>4056</v>
      </c>
      <c r="P589" s="7">
        <v>123.13</v>
      </c>
      <c r="Q589" s="7">
        <v>2.0299999999999998</v>
      </c>
      <c r="R589" s="6" t="s">
        <v>3991</v>
      </c>
      <c r="S589" s="7">
        <v>123.13</v>
      </c>
      <c r="T589" s="7">
        <v>9.36</v>
      </c>
      <c r="U589" s="6" t="s">
        <v>3991</v>
      </c>
      <c r="V589" s="6" t="s">
        <v>3992</v>
      </c>
      <c r="W589" s="6" t="s">
        <v>4395</v>
      </c>
      <c r="X589" s="6" t="s">
        <v>4362</v>
      </c>
      <c r="Y589" s="6" t="s">
        <v>4755</v>
      </c>
      <c r="Z589" s="6" t="s">
        <v>4756</v>
      </c>
    </row>
    <row r="590" spans="1:26" hidden="1" x14ac:dyDescent="0.2">
      <c r="A590" s="6" t="s">
        <v>3987</v>
      </c>
      <c r="B590" s="6">
        <v>3312</v>
      </c>
      <c r="C590" s="1">
        <v>42103</v>
      </c>
      <c r="D590" s="6" t="s">
        <v>4358</v>
      </c>
      <c r="E590" s="6" t="s">
        <v>4359</v>
      </c>
      <c r="F590" s="9">
        <v>2532.36</v>
      </c>
      <c r="G590" s="9">
        <v>3206.99</v>
      </c>
      <c r="H590" s="9">
        <v>577.26</v>
      </c>
      <c r="I590" s="6" t="s">
        <v>4360</v>
      </c>
      <c r="J590" s="9">
        <v>0</v>
      </c>
      <c r="K590" s="9">
        <v>0</v>
      </c>
      <c r="L590" s="6" t="s">
        <v>3990</v>
      </c>
      <c r="M590" s="9">
        <v>2045.86</v>
      </c>
      <c r="N590" s="9">
        <v>409.17</v>
      </c>
      <c r="O590" s="6" t="s">
        <v>4056</v>
      </c>
      <c r="P590" s="7">
        <v>1733.79</v>
      </c>
      <c r="Q590" s="7">
        <v>28.61</v>
      </c>
      <c r="R590" s="6" t="s">
        <v>3991</v>
      </c>
      <c r="S590" s="7">
        <v>1733.79</v>
      </c>
      <c r="T590" s="7">
        <v>131.77000000000001</v>
      </c>
      <c r="U590" s="6" t="s">
        <v>3991</v>
      </c>
      <c r="V590" s="6" t="s">
        <v>3992</v>
      </c>
      <c r="W590" s="6" t="s">
        <v>4395</v>
      </c>
      <c r="X590" s="6" t="s">
        <v>4382</v>
      </c>
      <c r="Y590" s="6" t="s">
        <v>4803</v>
      </c>
      <c r="Z590" s="6" t="s">
        <v>4804</v>
      </c>
    </row>
    <row r="591" spans="1:26" hidden="1" x14ac:dyDescent="0.2">
      <c r="A591" s="6" t="s">
        <v>3987</v>
      </c>
      <c r="B591" s="6">
        <v>3312</v>
      </c>
      <c r="C591" s="1">
        <v>42103</v>
      </c>
      <c r="D591" s="6" t="s">
        <v>4358</v>
      </c>
      <c r="E591" s="6" t="s">
        <v>4359</v>
      </c>
      <c r="F591" s="9">
        <v>209.07</v>
      </c>
      <c r="G591" s="9">
        <v>274.04000000000002</v>
      </c>
      <c r="H591" s="9">
        <v>49.33</v>
      </c>
      <c r="I591" s="6" t="s">
        <v>4360</v>
      </c>
      <c r="J591" s="9">
        <v>0</v>
      </c>
      <c r="K591" s="9">
        <v>0</v>
      </c>
      <c r="L591" s="6" t="s">
        <v>3990</v>
      </c>
      <c r="M591" s="9">
        <v>180.42</v>
      </c>
      <c r="N591" s="9">
        <v>27.06</v>
      </c>
      <c r="O591" s="6" t="s">
        <v>4056</v>
      </c>
      <c r="P591" s="7">
        <v>155.53</v>
      </c>
      <c r="Q591" s="7">
        <v>2.57</v>
      </c>
      <c r="R591" s="6" t="s">
        <v>3991</v>
      </c>
      <c r="S591" s="7">
        <v>155.53</v>
      </c>
      <c r="T591" s="7">
        <v>11.82</v>
      </c>
      <c r="U591" s="6" t="s">
        <v>3991</v>
      </c>
      <c r="V591" s="6" t="s">
        <v>3992</v>
      </c>
      <c r="W591" s="6" t="s">
        <v>4395</v>
      </c>
      <c r="X591" s="6" t="s">
        <v>4362</v>
      </c>
      <c r="Y591" s="6" t="s">
        <v>4805</v>
      </c>
      <c r="Z591" s="6" t="s">
        <v>4806</v>
      </c>
    </row>
    <row r="592" spans="1:26" hidden="1" x14ac:dyDescent="0.2">
      <c r="A592" s="6" t="s">
        <v>3987</v>
      </c>
      <c r="B592" s="6">
        <v>3312</v>
      </c>
      <c r="C592" s="1">
        <v>42103</v>
      </c>
      <c r="D592" s="6" t="s">
        <v>4358</v>
      </c>
      <c r="E592" s="6" t="s">
        <v>4359</v>
      </c>
      <c r="F592" s="9">
        <v>1060.22</v>
      </c>
      <c r="G592" s="9">
        <v>1313.61</v>
      </c>
      <c r="H592" s="9">
        <v>236.45</v>
      </c>
      <c r="I592" s="6" t="s">
        <v>4360</v>
      </c>
      <c r="J592" s="9">
        <v>0</v>
      </c>
      <c r="K592" s="9">
        <v>0</v>
      </c>
      <c r="L592" s="6" t="s">
        <v>3990</v>
      </c>
      <c r="M592" s="9">
        <v>940.35</v>
      </c>
      <c r="N592" s="9">
        <v>47.02</v>
      </c>
      <c r="O592" s="6" t="s">
        <v>4056</v>
      </c>
      <c r="P592" s="7">
        <v>810.65</v>
      </c>
      <c r="Q592" s="7">
        <v>13.38</v>
      </c>
      <c r="R592" s="6" t="s">
        <v>3991</v>
      </c>
      <c r="S592" s="7">
        <v>810.65</v>
      </c>
      <c r="T592" s="7">
        <v>61.61</v>
      </c>
      <c r="U592" s="6" t="s">
        <v>3991</v>
      </c>
      <c r="V592" s="6" t="s">
        <v>3992</v>
      </c>
      <c r="W592" s="6" t="s">
        <v>4395</v>
      </c>
      <c r="X592" s="6" t="s">
        <v>4396</v>
      </c>
      <c r="Y592" s="6" t="s">
        <v>4807</v>
      </c>
      <c r="Z592" s="6" t="s">
        <v>4808</v>
      </c>
    </row>
    <row r="593" spans="1:26" hidden="1" x14ac:dyDescent="0.2">
      <c r="A593" s="6" t="s">
        <v>3987</v>
      </c>
      <c r="B593" s="6">
        <v>3312</v>
      </c>
      <c r="C593" s="1">
        <v>42103</v>
      </c>
      <c r="D593" s="6" t="s">
        <v>4358</v>
      </c>
      <c r="E593" s="6" t="s">
        <v>4359</v>
      </c>
      <c r="F593" s="9">
        <v>96.61</v>
      </c>
      <c r="G593" s="9">
        <v>122.86</v>
      </c>
      <c r="H593" s="9">
        <v>22.11</v>
      </c>
      <c r="I593" s="6" t="s">
        <v>4360</v>
      </c>
      <c r="J593" s="9">
        <v>0</v>
      </c>
      <c r="K593" s="9">
        <v>0</v>
      </c>
      <c r="L593" s="6" t="s">
        <v>3990</v>
      </c>
      <c r="M593" s="9">
        <v>80.89</v>
      </c>
      <c r="N593" s="9">
        <v>12.13</v>
      </c>
      <c r="O593" s="6" t="s">
        <v>4056</v>
      </c>
      <c r="P593" s="7">
        <v>69.73</v>
      </c>
      <c r="Q593" s="7">
        <v>1.1499999999999999</v>
      </c>
      <c r="R593" s="6" t="s">
        <v>3991</v>
      </c>
      <c r="S593" s="7">
        <v>69.73</v>
      </c>
      <c r="T593" s="7">
        <v>5.3</v>
      </c>
      <c r="U593" s="6" t="s">
        <v>3991</v>
      </c>
      <c r="V593" s="6" t="s">
        <v>3992</v>
      </c>
      <c r="W593" s="6" t="s">
        <v>4395</v>
      </c>
      <c r="X593" s="6" t="s">
        <v>4362</v>
      </c>
      <c r="Y593" s="6" t="s">
        <v>4759</v>
      </c>
      <c r="Z593" s="6" t="s">
        <v>4760</v>
      </c>
    </row>
    <row r="594" spans="1:26" hidden="1" x14ac:dyDescent="0.2">
      <c r="A594" s="6" t="s">
        <v>3987</v>
      </c>
      <c r="B594" s="6">
        <v>3312</v>
      </c>
      <c r="C594" s="1">
        <v>42103</v>
      </c>
      <c r="D594" s="6" t="s">
        <v>4358</v>
      </c>
      <c r="E594" s="6" t="s">
        <v>4359</v>
      </c>
      <c r="F594" s="9">
        <v>151.74</v>
      </c>
      <c r="G594" s="9">
        <v>229.01</v>
      </c>
      <c r="H594" s="9">
        <v>41.22</v>
      </c>
      <c r="I594" s="6" t="s">
        <v>4360</v>
      </c>
      <c r="J594" s="9">
        <v>0</v>
      </c>
      <c r="K594" s="9">
        <v>0</v>
      </c>
      <c r="L594" s="6" t="s">
        <v>3990</v>
      </c>
      <c r="M594" s="9">
        <v>150.78</v>
      </c>
      <c r="N594" s="9">
        <v>22.62</v>
      </c>
      <c r="O594" s="6" t="s">
        <v>4056</v>
      </c>
      <c r="P594" s="7">
        <v>129.97999999999999</v>
      </c>
      <c r="Q594" s="7">
        <v>2.14</v>
      </c>
      <c r="R594" s="6" t="s">
        <v>3991</v>
      </c>
      <c r="S594" s="7">
        <v>129.97999999999999</v>
      </c>
      <c r="T594" s="7">
        <v>9.8800000000000008</v>
      </c>
      <c r="U594" s="6" t="s">
        <v>3991</v>
      </c>
      <c r="V594" s="6" t="s">
        <v>3992</v>
      </c>
      <c r="W594" s="6" t="s">
        <v>4395</v>
      </c>
      <c r="X594" s="6" t="s">
        <v>4362</v>
      </c>
      <c r="Y594" s="6" t="s">
        <v>4761</v>
      </c>
      <c r="Z594" s="6" t="s">
        <v>4762</v>
      </c>
    </row>
    <row r="595" spans="1:26" hidden="1" x14ac:dyDescent="0.2">
      <c r="A595" s="6" t="s">
        <v>3987</v>
      </c>
      <c r="B595" s="6">
        <v>3312</v>
      </c>
      <c r="C595" s="1">
        <v>42103</v>
      </c>
      <c r="D595" s="6" t="s">
        <v>4358</v>
      </c>
      <c r="E595" s="6" t="s">
        <v>4359</v>
      </c>
      <c r="F595" s="9">
        <v>208.92</v>
      </c>
      <c r="G595" s="9">
        <v>325.95999999999998</v>
      </c>
      <c r="H595" s="9">
        <v>58.67</v>
      </c>
      <c r="I595" s="6" t="s">
        <v>4360</v>
      </c>
      <c r="J595" s="9">
        <v>0</v>
      </c>
      <c r="K595" s="9">
        <v>0</v>
      </c>
      <c r="L595" s="6" t="s">
        <v>3990</v>
      </c>
      <c r="M595" s="9">
        <v>214.61</v>
      </c>
      <c r="N595" s="9">
        <v>32.19</v>
      </c>
      <c r="O595" s="6" t="s">
        <v>4056</v>
      </c>
      <c r="P595" s="7">
        <v>185</v>
      </c>
      <c r="Q595" s="7">
        <v>3.05</v>
      </c>
      <c r="R595" s="6" t="s">
        <v>3991</v>
      </c>
      <c r="S595" s="7">
        <v>185</v>
      </c>
      <c r="T595" s="7">
        <v>14.06</v>
      </c>
      <c r="U595" s="6" t="s">
        <v>3991</v>
      </c>
      <c r="V595" s="6" t="s">
        <v>3992</v>
      </c>
      <c r="W595" s="6" t="s">
        <v>4395</v>
      </c>
      <c r="X595" s="6" t="s">
        <v>4070</v>
      </c>
      <c r="Y595" s="6" t="s">
        <v>4763</v>
      </c>
      <c r="Z595" s="6" t="s">
        <v>4764</v>
      </c>
    </row>
    <row r="596" spans="1:26" hidden="1" x14ac:dyDescent="0.2">
      <c r="A596" s="6" t="s">
        <v>3987</v>
      </c>
      <c r="B596" s="6">
        <v>3312</v>
      </c>
      <c r="C596" s="1">
        <v>42103</v>
      </c>
      <c r="D596" s="6" t="s">
        <v>4358</v>
      </c>
      <c r="E596" s="6" t="s">
        <v>4359</v>
      </c>
      <c r="F596" s="9">
        <v>515.66999999999996</v>
      </c>
      <c r="G596" s="9">
        <v>631.85</v>
      </c>
      <c r="H596" s="9">
        <v>113.73</v>
      </c>
      <c r="I596" s="6" t="s">
        <v>4360</v>
      </c>
      <c r="J596" s="9">
        <v>0</v>
      </c>
      <c r="K596" s="9">
        <v>0</v>
      </c>
      <c r="L596" s="6" t="s">
        <v>3990</v>
      </c>
      <c r="M596" s="9">
        <v>416</v>
      </c>
      <c r="N596" s="9">
        <v>62.4</v>
      </c>
      <c r="O596" s="6" t="s">
        <v>4056</v>
      </c>
      <c r="P596" s="7">
        <v>358.61</v>
      </c>
      <c r="Q596" s="7">
        <v>5.92</v>
      </c>
      <c r="R596" s="6" t="s">
        <v>3991</v>
      </c>
      <c r="S596" s="7">
        <v>358.61</v>
      </c>
      <c r="T596" s="7">
        <v>27.25</v>
      </c>
      <c r="U596" s="6" t="s">
        <v>3991</v>
      </c>
      <c r="V596" s="6" t="s">
        <v>3992</v>
      </c>
      <c r="W596" s="6" t="s">
        <v>4395</v>
      </c>
      <c r="X596" s="6" t="s">
        <v>4362</v>
      </c>
      <c r="Y596" s="6" t="s">
        <v>4767</v>
      </c>
      <c r="Z596" s="6" t="s">
        <v>4768</v>
      </c>
    </row>
    <row r="597" spans="1:26" hidden="1" x14ac:dyDescent="0.2">
      <c r="A597" s="6" t="s">
        <v>3987</v>
      </c>
      <c r="B597" s="6">
        <v>3312</v>
      </c>
      <c r="C597" s="1">
        <v>42103</v>
      </c>
      <c r="D597" s="6" t="s">
        <v>4358</v>
      </c>
      <c r="E597" s="6" t="s">
        <v>4359</v>
      </c>
      <c r="F597" s="9">
        <v>150.16999999999999</v>
      </c>
      <c r="G597" s="9">
        <v>241.25</v>
      </c>
      <c r="H597" s="9">
        <v>43.43</v>
      </c>
      <c r="I597" s="6" t="s">
        <v>4360</v>
      </c>
      <c r="J597" s="9">
        <v>0</v>
      </c>
      <c r="K597" s="9">
        <v>0</v>
      </c>
      <c r="L597" s="6" t="s">
        <v>3990</v>
      </c>
      <c r="M597" s="9">
        <v>153.9</v>
      </c>
      <c r="N597" s="9">
        <v>30.78</v>
      </c>
      <c r="O597" s="6" t="s">
        <v>4056</v>
      </c>
      <c r="P597" s="7">
        <v>130.43</v>
      </c>
      <c r="Q597" s="7">
        <v>2.15</v>
      </c>
      <c r="R597" s="6" t="s">
        <v>3991</v>
      </c>
      <c r="S597" s="7">
        <v>130.43</v>
      </c>
      <c r="T597" s="7">
        <v>9.91</v>
      </c>
      <c r="U597" s="6" t="s">
        <v>3991</v>
      </c>
      <c r="V597" s="6" t="s">
        <v>3992</v>
      </c>
      <c r="W597" s="6" t="s">
        <v>4395</v>
      </c>
      <c r="X597" s="6" t="s">
        <v>4382</v>
      </c>
      <c r="Y597" s="6" t="s">
        <v>4809</v>
      </c>
      <c r="Z597" s="6" t="s">
        <v>4810</v>
      </c>
    </row>
    <row r="598" spans="1:26" hidden="1" x14ac:dyDescent="0.2">
      <c r="A598" s="6" t="s">
        <v>3987</v>
      </c>
      <c r="B598" s="6">
        <v>3312</v>
      </c>
      <c r="C598" s="1">
        <v>42103</v>
      </c>
      <c r="D598" s="6" t="s">
        <v>4358</v>
      </c>
      <c r="E598" s="6" t="s">
        <v>4359</v>
      </c>
      <c r="F598" s="9">
        <v>95.71</v>
      </c>
      <c r="G598" s="9">
        <v>177.39</v>
      </c>
      <c r="H598" s="9">
        <v>31.93</v>
      </c>
      <c r="I598" s="6" t="s">
        <v>4360</v>
      </c>
      <c r="J598" s="9">
        <v>0</v>
      </c>
      <c r="K598" s="9">
        <v>0</v>
      </c>
      <c r="L598" s="6" t="s">
        <v>3990</v>
      </c>
      <c r="M598" s="9">
        <v>116.79</v>
      </c>
      <c r="N598" s="9">
        <v>17.52</v>
      </c>
      <c r="O598" s="6" t="s">
        <v>4056</v>
      </c>
      <c r="P598" s="7">
        <v>100.68</v>
      </c>
      <c r="Q598" s="7">
        <v>1.66</v>
      </c>
      <c r="R598" s="6" t="s">
        <v>3991</v>
      </c>
      <c r="S598" s="7">
        <v>100.68</v>
      </c>
      <c r="T598" s="7">
        <v>7.65</v>
      </c>
      <c r="U598" s="6" t="s">
        <v>3991</v>
      </c>
      <c r="V598" s="6" t="s">
        <v>3992</v>
      </c>
      <c r="W598" s="6" t="s">
        <v>4395</v>
      </c>
      <c r="X598" s="6" t="s">
        <v>4362</v>
      </c>
      <c r="Y598" s="6" t="s">
        <v>4811</v>
      </c>
      <c r="Z598" s="6" t="s">
        <v>4812</v>
      </c>
    </row>
    <row r="599" spans="1:26" hidden="1" x14ac:dyDescent="0.2">
      <c r="A599" s="6" t="s">
        <v>3987</v>
      </c>
      <c r="B599" s="6">
        <v>3312</v>
      </c>
      <c r="C599" s="1">
        <v>42103</v>
      </c>
      <c r="D599" s="6" t="s">
        <v>4358</v>
      </c>
      <c r="E599" s="6" t="s">
        <v>4359</v>
      </c>
      <c r="F599" s="9">
        <v>98.42</v>
      </c>
      <c r="G599" s="9">
        <v>166.16</v>
      </c>
      <c r="H599" s="9">
        <v>29.91</v>
      </c>
      <c r="I599" s="6" t="s">
        <v>4360</v>
      </c>
      <c r="J599" s="9">
        <v>0</v>
      </c>
      <c r="K599" s="9">
        <v>0</v>
      </c>
      <c r="L599" s="6" t="s">
        <v>3990</v>
      </c>
      <c r="M599" s="9">
        <v>109.39</v>
      </c>
      <c r="N599" s="9">
        <v>16.41</v>
      </c>
      <c r="O599" s="6" t="s">
        <v>4056</v>
      </c>
      <c r="P599" s="7">
        <v>94.3</v>
      </c>
      <c r="Q599" s="7">
        <v>1.56</v>
      </c>
      <c r="R599" s="6" t="s">
        <v>3991</v>
      </c>
      <c r="S599" s="7">
        <v>94.3</v>
      </c>
      <c r="T599" s="7">
        <v>7.17</v>
      </c>
      <c r="U599" s="6" t="s">
        <v>3991</v>
      </c>
      <c r="V599" s="6" t="s">
        <v>3992</v>
      </c>
      <c r="W599" s="6" t="s">
        <v>4395</v>
      </c>
      <c r="X599" s="6" t="s">
        <v>4362</v>
      </c>
      <c r="Y599" s="6" t="s">
        <v>4769</v>
      </c>
      <c r="Z599" s="6" t="s">
        <v>4770</v>
      </c>
    </row>
    <row r="600" spans="1:26" hidden="1" x14ac:dyDescent="0.2">
      <c r="A600" s="6" t="s">
        <v>3987</v>
      </c>
      <c r="B600" s="6">
        <v>3312</v>
      </c>
      <c r="C600" s="1">
        <v>42103</v>
      </c>
      <c r="D600" s="6" t="s">
        <v>4358</v>
      </c>
      <c r="E600" s="6" t="s">
        <v>4359</v>
      </c>
      <c r="F600" s="9">
        <v>89.15</v>
      </c>
      <c r="G600" s="9">
        <v>114.04</v>
      </c>
      <c r="H600" s="9">
        <v>20.53</v>
      </c>
      <c r="I600" s="6" t="s">
        <v>4360</v>
      </c>
      <c r="J600" s="9">
        <v>0</v>
      </c>
      <c r="K600" s="9">
        <v>0</v>
      </c>
      <c r="L600" s="6" t="s">
        <v>3990</v>
      </c>
      <c r="M600" s="9">
        <v>75.08</v>
      </c>
      <c r="N600" s="9">
        <v>11.26</v>
      </c>
      <c r="O600" s="6" t="s">
        <v>4056</v>
      </c>
      <c r="P600" s="7">
        <v>64.72</v>
      </c>
      <c r="Q600" s="7">
        <v>1.07</v>
      </c>
      <c r="R600" s="6" t="s">
        <v>3991</v>
      </c>
      <c r="S600" s="7">
        <v>64.72</v>
      </c>
      <c r="T600" s="7">
        <v>4.92</v>
      </c>
      <c r="U600" s="6" t="s">
        <v>3991</v>
      </c>
      <c r="V600" s="6" t="s">
        <v>3992</v>
      </c>
      <c r="W600" s="6" t="s">
        <v>4395</v>
      </c>
      <c r="X600" s="6" t="s">
        <v>4362</v>
      </c>
      <c r="Y600" s="6" t="s">
        <v>4747</v>
      </c>
      <c r="Z600" s="6" t="s">
        <v>4748</v>
      </c>
    </row>
    <row r="601" spans="1:26" hidden="1" x14ac:dyDescent="0.2">
      <c r="A601" s="6" t="s">
        <v>3987</v>
      </c>
      <c r="B601" s="6">
        <v>3312</v>
      </c>
      <c r="C601" s="1">
        <v>42103</v>
      </c>
      <c r="D601" s="6" t="s">
        <v>4358</v>
      </c>
      <c r="E601" s="6" t="s">
        <v>4359</v>
      </c>
      <c r="F601" s="9">
        <v>227.63</v>
      </c>
      <c r="G601" s="9">
        <v>308.26</v>
      </c>
      <c r="H601" s="9">
        <v>55.49</v>
      </c>
      <c r="I601" s="6" t="s">
        <v>4360</v>
      </c>
      <c r="J601" s="9">
        <v>0</v>
      </c>
      <c r="K601" s="9">
        <v>0</v>
      </c>
      <c r="L601" s="6" t="s">
        <v>3990</v>
      </c>
      <c r="M601" s="9">
        <v>196.64</v>
      </c>
      <c r="N601" s="9">
        <v>39.33</v>
      </c>
      <c r="O601" s="6" t="s">
        <v>4056</v>
      </c>
      <c r="P601" s="7">
        <v>166.65</v>
      </c>
      <c r="Q601" s="7">
        <v>2.75</v>
      </c>
      <c r="R601" s="6" t="s">
        <v>3991</v>
      </c>
      <c r="S601" s="7">
        <v>166.65</v>
      </c>
      <c r="T601" s="7">
        <v>12.67</v>
      </c>
      <c r="U601" s="6" t="s">
        <v>3991</v>
      </c>
      <c r="V601" s="6" t="s">
        <v>3992</v>
      </c>
      <c r="W601" s="6" t="s">
        <v>4395</v>
      </c>
      <c r="X601" s="6" t="s">
        <v>4382</v>
      </c>
      <c r="Y601" s="6" t="s">
        <v>4813</v>
      </c>
      <c r="Z601" s="6" t="s">
        <v>4814</v>
      </c>
    </row>
    <row r="602" spans="1:26" hidden="1" x14ac:dyDescent="0.2">
      <c r="A602" s="6" t="s">
        <v>3987</v>
      </c>
      <c r="B602" s="6">
        <v>3312</v>
      </c>
      <c r="C602" s="1">
        <v>42103</v>
      </c>
      <c r="D602" s="6" t="s">
        <v>4358</v>
      </c>
      <c r="E602" s="6" t="s">
        <v>4359</v>
      </c>
      <c r="F602" s="9">
        <v>56.01</v>
      </c>
      <c r="G602" s="9">
        <v>86.99</v>
      </c>
      <c r="H602" s="9">
        <v>15.66</v>
      </c>
      <c r="I602" s="6" t="s">
        <v>4360</v>
      </c>
      <c r="J602" s="9">
        <v>0</v>
      </c>
      <c r="K602" s="9">
        <v>0</v>
      </c>
      <c r="L602" s="6" t="s">
        <v>3990</v>
      </c>
      <c r="M602" s="9">
        <v>57.27</v>
      </c>
      <c r="N602" s="9">
        <v>8.59</v>
      </c>
      <c r="O602" s="6" t="s">
        <v>4056</v>
      </c>
      <c r="P602" s="7">
        <v>49.37</v>
      </c>
      <c r="Q602" s="7">
        <v>0.81</v>
      </c>
      <c r="R602" s="6" t="s">
        <v>3991</v>
      </c>
      <c r="S602" s="7">
        <v>49.37</v>
      </c>
      <c r="T602" s="7">
        <v>3.75</v>
      </c>
      <c r="U602" s="6" t="s">
        <v>3991</v>
      </c>
      <c r="V602" s="6" t="s">
        <v>3992</v>
      </c>
      <c r="W602" s="6" t="s">
        <v>4395</v>
      </c>
      <c r="X602" s="6" t="s">
        <v>4362</v>
      </c>
      <c r="Y602" s="6" t="s">
        <v>4815</v>
      </c>
      <c r="Z602" s="6" t="s">
        <v>4816</v>
      </c>
    </row>
    <row r="603" spans="1:26" hidden="1" x14ac:dyDescent="0.2">
      <c r="A603" s="6" t="s">
        <v>3987</v>
      </c>
      <c r="B603" s="6">
        <v>3312</v>
      </c>
      <c r="C603" s="1">
        <v>42103</v>
      </c>
      <c r="D603" s="6" t="s">
        <v>4358</v>
      </c>
      <c r="E603" s="6" t="s">
        <v>4359</v>
      </c>
      <c r="F603" s="9">
        <v>109.8</v>
      </c>
      <c r="G603" s="9">
        <v>161.19</v>
      </c>
      <c r="H603" s="9">
        <v>29.01</v>
      </c>
      <c r="I603" s="6" t="s">
        <v>4360</v>
      </c>
      <c r="J603" s="9">
        <v>0</v>
      </c>
      <c r="K603" s="9">
        <v>0</v>
      </c>
      <c r="L603" s="6" t="s">
        <v>3990</v>
      </c>
      <c r="M603" s="9">
        <v>106.12</v>
      </c>
      <c r="N603" s="9">
        <v>15.92</v>
      </c>
      <c r="O603" s="6" t="s">
        <v>4056</v>
      </c>
      <c r="P603" s="7">
        <v>91.48</v>
      </c>
      <c r="Q603" s="7">
        <v>1.51</v>
      </c>
      <c r="R603" s="6" t="s">
        <v>3991</v>
      </c>
      <c r="S603" s="7">
        <v>91.48</v>
      </c>
      <c r="T603" s="7">
        <v>6.95</v>
      </c>
      <c r="U603" s="6" t="s">
        <v>3991</v>
      </c>
      <c r="V603" s="6" t="s">
        <v>3992</v>
      </c>
      <c r="W603" s="6" t="s">
        <v>4395</v>
      </c>
      <c r="X603" s="6" t="s">
        <v>4362</v>
      </c>
      <c r="Y603" s="6" t="s">
        <v>4817</v>
      </c>
      <c r="Z603" s="6" t="s">
        <v>4818</v>
      </c>
    </row>
    <row r="604" spans="1:26" hidden="1" x14ac:dyDescent="0.2">
      <c r="A604" s="6" t="s">
        <v>3987</v>
      </c>
      <c r="B604" s="6">
        <v>3312</v>
      </c>
      <c r="C604" s="1">
        <v>42103</v>
      </c>
      <c r="D604" s="6" t="s">
        <v>4358</v>
      </c>
      <c r="E604" s="6" t="s">
        <v>4359</v>
      </c>
      <c r="F604" s="9">
        <v>411.81</v>
      </c>
      <c r="G604" s="9">
        <v>488.19</v>
      </c>
      <c r="H604" s="9">
        <v>87.87</v>
      </c>
      <c r="I604" s="6" t="s">
        <v>4360</v>
      </c>
      <c r="J604" s="9">
        <v>0</v>
      </c>
      <c r="K604" s="9">
        <v>0</v>
      </c>
      <c r="L604" s="6" t="s">
        <v>3990</v>
      </c>
      <c r="M604" s="9">
        <v>311.44</v>
      </c>
      <c r="N604" s="9">
        <v>62.29</v>
      </c>
      <c r="O604" s="6" t="s">
        <v>4056</v>
      </c>
      <c r="P604" s="7">
        <v>263.92</v>
      </c>
      <c r="Q604" s="7">
        <v>4.3499999999999996</v>
      </c>
      <c r="R604" s="6" t="s">
        <v>3991</v>
      </c>
      <c r="S604" s="7">
        <v>263.92</v>
      </c>
      <c r="T604" s="7">
        <v>20.059999999999999</v>
      </c>
      <c r="U604" s="6" t="s">
        <v>3991</v>
      </c>
      <c r="V604" s="6" t="s">
        <v>3992</v>
      </c>
      <c r="W604" s="6" t="s">
        <v>4395</v>
      </c>
      <c r="X604" s="6" t="s">
        <v>4382</v>
      </c>
      <c r="Y604" s="6" t="s">
        <v>4819</v>
      </c>
      <c r="Z604" s="6" t="s">
        <v>4820</v>
      </c>
    </row>
    <row r="605" spans="1:26" hidden="1" x14ac:dyDescent="0.2">
      <c r="A605" s="6" t="s">
        <v>3987</v>
      </c>
      <c r="B605" s="6">
        <v>3312</v>
      </c>
      <c r="C605" s="1">
        <v>42103</v>
      </c>
      <c r="D605" s="6" t="s">
        <v>4358</v>
      </c>
      <c r="E605" s="6" t="s">
        <v>4359</v>
      </c>
      <c r="F605" s="9">
        <v>36.130000000000003</v>
      </c>
      <c r="G605" s="9">
        <v>67.13</v>
      </c>
      <c r="H605" s="9">
        <v>12.08</v>
      </c>
      <c r="I605" s="6" t="s">
        <v>4360</v>
      </c>
      <c r="J605" s="9">
        <v>0</v>
      </c>
      <c r="K605" s="9">
        <v>0</v>
      </c>
      <c r="L605" s="6" t="s">
        <v>3990</v>
      </c>
      <c r="M605" s="9">
        <v>44.2</v>
      </c>
      <c r="N605" s="9">
        <v>6.63</v>
      </c>
      <c r="O605" s="6" t="s">
        <v>4056</v>
      </c>
      <c r="P605" s="7">
        <v>38.1</v>
      </c>
      <c r="Q605" s="7">
        <v>0.63</v>
      </c>
      <c r="R605" s="6" t="s">
        <v>3991</v>
      </c>
      <c r="S605" s="7">
        <v>38.1</v>
      </c>
      <c r="T605" s="7">
        <v>2.9</v>
      </c>
      <c r="U605" s="6" t="s">
        <v>3991</v>
      </c>
      <c r="V605" s="6" t="s">
        <v>3992</v>
      </c>
      <c r="W605" s="6" t="s">
        <v>4395</v>
      </c>
      <c r="X605" s="6" t="s">
        <v>4362</v>
      </c>
      <c r="Y605" s="6" t="s">
        <v>4821</v>
      </c>
      <c r="Z605" s="6" t="s">
        <v>4822</v>
      </c>
    </row>
    <row r="606" spans="1:26" hidden="1" x14ac:dyDescent="0.2">
      <c r="A606" s="6" t="s">
        <v>3987</v>
      </c>
      <c r="B606" s="6">
        <v>3312</v>
      </c>
      <c r="C606" s="1">
        <v>42103</v>
      </c>
      <c r="D606" s="6" t="s">
        <v>4358</v>
      </c>
      <c r="E606" s="6" t="s">
        <v>4359</v>
      </c>
      <c r="F606" s="9">
        <v>240.84</v>
      </c>
      <c r="G606" s="9">
        <v>348.88</v>
      </c>
      <c r="H606" s="9">
        <v>62.8</v>
      </c>
      <c r="I606" s="6" t="s">
        <v>4360</v>
      </c>
      <c r="J606" s="9">
        <v>0</v>
      </c>
      <c r="K606" s="9">
        <v>0</v>
      </c>
      <c r="L606" s="6" t="s">
        <v>3990</v>
      </c>
      <c r="M606" s="9">
        <v>229.69</v>
      </c>
      <c r="N606" s="9">
        <v>34.450000000000003</v>
      </c>
      <c r="O606" s="6" t="s">
        <v>4056</v>
      </c>
      <c r="P606" s="7">
        <v>198.01</v>
      </c>
      <c r="Q606" s="7">
        <v>3.27</v>
      </c>
      <c r="R606" s="6" t="s">
        <v>3991</v>
      </c>
      <c r="S606" s="7">
        <v>198.01</v>
      </c>
      <c r="T606" s="7">
        <v>15.05</v>
      </c>
      <c r="U606" s="6" t="s">
        <v>3991</v>
      </c>
      <c r="V606" s="6" t="s">
        <v>3992</v>
      </c>
      <c r="W606" s="6" t="s">
        <v>4395</v>
      </c>
      <c r="X606" s="6" t="s">
        <v>4362</v>
      </c>
      <c r="Y606" s="6" t="s">
        <v>4823</v>
      </c>
      <c r="Z606" s="6" t="s">
        <v>4824</v>
      </c>
    </row>
    <row r="607" spans="1:26" hidden="1" x14ac:dyDescent="0.2">
      <c r="A607" s="6" t="s">
        <v>3987</v>
      </c>
      <c r="B607" s="6">
        <v>3312</v>
      </c>
      <c r="C607" s="1">
        <v>42103</v>
      </c>
      <c r="D607" s="6" t="s">
        <v>4358</v>
      </c>
      <c r="E607" s="6" t="s">
        <v>4359</v>
      </c>
      <c r="F607" s="9">
        <v>91.6</v>
      </c>
      <c r="G607" s="9">
        <v>172.54</v>
      </c>
      <c r="H607" s="9">
        <v>31.06</v>
      </c>
      <c r="I607" s="6" t="s">
        <v>4360</v>
      </c>
      <c r="J607" s="9">
        <v>0</v>
      </c>
      <c r="K607" s="9">
        <v>0</v>
      </c>
      <c r="L607" s="6" t="s">
        <v>3990</v>
      </c>
      <c r="M607" s="9">
        <v>113.59</v>
      </c>
      <c r="N607" s="9">
        <v>17.04</v>
      </c>
      <c r="O607" s="6" t="s">
        <v>4056</v>
      </c>
      <c r="P607" s="7">
        <v>97.92</v>
      </c>
      <c r="Q607" s="7">
        <v>1.62</v>
      </c>
      <c r="R607" s="6" t="s">
        <v>3991</v>
      </c>
      <c r="S607" s="7">
        <v>97.92</v>
      </c>
      <c r="T607" s="7">
        <v>7.44</v>
      </c>
      <c r="U607" s="6" t="s">
        <v>3991</v>
      </c>
      <c r="V607" s="6" t="s">
        <v>3992</v>
      </c>
      <c r="W607" s="6" t="s">
        <v>4395</v>
      </c>
      <c r="X607" s="6" t="s">
        <v>4362</v>
      </c>
      <c r="Y607" s="6" t="s">
        <v>4825</v>
      </c>
      <c r="Z607" s="6" t="s">
        <v>4826</v>
      </c>
    </row>
    <row r="608" spans="1:26" hidden="1" x14ac:dyDescent="0.2">
      <c r="A608" s="6" t="s">
        <v>3987</v>
      </c>
      <c r="B608" s="6">
        <v>3312</v>
      </c>
      <c r="C608" s="1">
        <v>42103</v>
      </c>
      <c r="D608" s="6" t="s">
        <v>4358</v>
      </c>
      <c r="E608" s="6" t="s">
        <v>4359</v>
      </c>
      <c r="F608" s="9">
        <v>48.89</v>
      </c>
      <c r="G608" s="9">
        <v>77.56</v>
      </c>
      <c r="H608" s="9">
        <v>13.96</v>
      </c>
      <c r="I608" s="6" t="s">
        <v>4360</v>
      </c>
      <c r="J608" s="9">
        <v>0</v>
      </c>
      <c r="K608" s="9">
        <v>0</v>
      </c>
      <c r="L608" s="6" t="s">
        <v>3990</v>
      </c>
      <c r="M608" s="9">
        <v>51.06</v>
      </c>
      <c r="N608" s="9">
        <v>7.66</v>
      </c>
      <c r="O608" s="6" t="s">
        <v>4056</v>
      </c>
      <c r="P608" s="7">
        <v>44.02</v>
      </c>
      <c r="Q608" s="7">
        <v>0.73</v>
      </c>
      <c r="R608" s="6" t="s">
        <v>3991</v>
      </c>
      <c r="S608" s="7">
        <v>44.02</v>
      </c>
      <c r="T608" s="7">
        <v>3.35</v>
      </c>
      <c r="U608" s="6" t="s">
        <v>3991</v>
      </c>
      <c r="V608" s="6" t="s">
        <v>3992</v>
      </c>
      <c r="W608" s="6" t="s">
        <v>4395</v>
      </c>
      <c r="X608" s="6" t="s">
        <v>4362</v>
      </c>
      <c r="Y608" s="6" t="s">
        <v>4827</v>
      </c>
      <c r="Z608" s="6" t="s">
        <v>4828</v>
      </c>
    </row>
    <row r="609" spans="1:26" hidden="1" x14ac:dyDescent="0.2">
      <c r="A609" s="6" t="s">
        <v>3987</v>
      </c>
      <c r="B609" s="6">
        <v>3312</v>
      </c>
      <c r="C609" s="1">
        <v>42103</v>
      </c>
      <c r="D609" s="6" t="s">
        <v>4358</v>
      </c>
      <c r="E609" s="6" t="s">
        <v>4359</v>
      </c>
      <c r="F609" s="9">
        <v>47.66</v>
      </c>
      <c r="G609" s="9">
        <v>76.14</v>
      </c>
      <c r="H609" s="9">
        <v>13.71</v>
      </c>
      <c r="I609" s="6" t="s">
        <v>4360</v>
      </c>
      <c r="J609" s="9">
        <v>0</v>
      </c>
      <c r="K609" s="9">
        <v>0</v>
      </c>
      <c r="L609" s="6" t="s">
        <v>3990</v>
      </c>
      <c r="M609" s="9">
        <v>50.12</v>
      </c>
      <c r="N609" s="9">
        <v>7.52</v>
      </c>
      <c r="O609" s="6" t="s">
        <v>4056</v>
      </c>
      <c r="P609" s="7">
        <v>43.21</v>
      </c>
      <c r="Q609" s="7">
        <v>0.71</v>
      </c>
      <c r="R609" s="6" t="s">
        <v>3991</v>
      </c>
      <c r="S609" s="7">
        <v>43.21</v>
      </c>
      <c r="T609" s="7">
        <v>3.28</v>
      </c>
      <c r="U609" s="6" t="s">
        <v>3991</v>
      </c>
      <c r="V609" s="6" t="s">
        <v>3992</v>
      </c>
      <c r="W609" s="6" t="s">
        <v>4395</v>
      </c>
      <c r="X609" s="6" t="s">
        <v>4362</v>
      </c>
      <c r="Y609" s="6" t="s">
        <v>4829</v>
      </c>
      <c r="Z609" s="6" t="s">
        <v>4830</v>
      </c>
    </row>
    <row r="610" spans="1:26" hidden="1" x14ac:dyDescent="0.2">
      <c r="A610" s="6" t="s">
        <v>3987</v>
      </c>
      <c r="B610" s="6">
        <v>3312</v>
      </c>
      <c r="C610" s="1">
        <v>42103</v>
      </c>
      <c r="D610" s="6" t="s">
        <v>4358</v>
      </c>
      <c r="E610" s="6" t="s">
        <v>4359</v>
      </c>
      <c r="F610" s="9">
        <v>167.52</v>
      </c>
      <c r="G610" s="9">
        <v>217.72</v>
      </c>
      <c r="H610" s="9">
        <v>39.19</v>
      </c>
      <c r="I610" s="6" t="s">
        <v>4360</v>
      </c>
      <c r="J610" s="9">
        <v>0</v>
      </c>
      <c r="K610" s="9">
        <v>0</v>
      </c>
      <c r="L610" s="6" t="s">
        <v>3990</v>
      </c>
      <c r="M610" s="9">
        <v>143.34</v>
      </c>
      <c r="N610" s="9">
        <v>21.5</v>
      </c>
      <c r="O610" s="6" t="s">
        <v>4056</v>
      </c>
      <c r="P610" s="7">
        <v>123.56</v>
      </c>
      <c r="Q610" s="7">
        <v>2.04</v>
      </c>
      <c r="R610" s="6" t="s">
        <v>3991</v>
      </c>
      <c r="S610" s="7">
        <v>123.56</v>
      </c>
      <c r="T610" s="7">
        <v>9.39</v>
      </c>
      <c r="U610" s="6" t="s">
        <v>3991</v>
      </c>
      <c r="V610" s="6" t="s">
        <v>3992</v>
      </c>
      <c r="W610" s="6" t="s">
        <v>4395</v>
      </c>
      <c r="X610" s="6" t="s">
        <v>4362</v>
      </c>
      <c r="Y610" s="6" t="s">
        <v>4718</v>
      </c>
      <c r="Z610" s="6" t="s">
        <v>4719</v>
      </c>
    </row>
    <row r="611" spans="1:26" hidden="1" x14ac:dyDescent="0.2">
      <c r="A611" s="6" t="s">
        <v>3987</v>
      </c>
      <c r="B611" s="6">
        <v>3312</v>
      </c>
      <c r="C611" s="1">
        <v>42103</v>
      </c>
      <c r="D611" s="6" t="s">
        <v>4358</v>
      </c>
      <c r="E611" s="6" t="s">
        <v>4359</v>
      </c>
      <c r="F611" s="9">
        <v>64.56</v>
      </c>
      <c r="G611" s="9">
        <v>115.82</v>
      </c>
      <c r="H611" s="9">
        <v>20.85</v>
      </c>
      <c r="I611" s="6" t="s">
        <v>4360</v>
      </c>
      <c r="J611" s="9">
        <v>0</v>
      </c>
      <c r="K611" s="9">
        <v>0</v>
      </c>
      <c r="L611" s="6" t="s">
        <v>3990</v>
      </c>
      <c r="M611" s="9">
        <v>76.260000000000005</v>
      </c>
      <c r="N611" s="9">
        <v>11.44</v>
      </c>
      <c r="O611" s="6" t="s">
        <v>4056</v>
      </c>
      <c r="P611" s="7">
        <v>65.75</v>
      </c>
      <c r="Q611" s="7">
        <v>1.08</v>
      </c>
      <c r="R611" s="6" t="s">
        <v>3991</v>
      </c>
      <c r="S611" s="7">
        <v>65.75</v>
      </c>
      <c r="T611" s="7">
        <v>5</v>
      </c>
      <c r="U611" s="6" t="s">
        <v>3991</v>
      </c>
      <c r="V611" s="6" t="s">
        <v>3992</v>
      </c>
      <c r="W611" s="6" t="s">
        <v>4395</v>
      </c>
      <c r="X611" s="6" t="s">
        <v>4362</v>
      </c>
      <c r="Y611" s="6" t="s">
        <v>4831</v>
      </c>
      <c r="Z611" s="6" t="s">
        <v>4832</v>
      </c>
    </row>
    <row r="612" spans="1:26" hidden="1" x14ac:dyDescent="0.2">
      <c r="A612" s="6" t="s">
        <v>3987</v>
      </c>
      <c r="B612" s="6">
        <v>3312</v>
      </c>
      <c r="C612" s="1">
        <v>42103</v>
      </c>
      <c r="D612" s="6" t="s">
        <v>4358</v>
      </c>
      <c r="E612" s="6" t="s">
        <v>4359</v>
      </c>
      <c r="F612" s="9">
        <v>60.54</v>
      </c>
      <c r="G612" s="9">
        <v>127.98</v>
      </c>
      <c r="H612" s="9">
        <v>23.04</v>
      </c>
      <c r="I612" s="6" t="s">
        <v>4360</v>
      </c>
      <c r="J612" s="9">
        <v>0</v>
      </c>
      <c r="K612" s="9">
        <v>0</v>
      </c>
      <c r="L612" s="6" t="s">
        <v>3990</v>
      </c>
      <c r="M612" s="9">
        <v>84.25</v>
      </c>
      <c r="N612" s="9">
        <v>12.64</v>
      </c>
      <c r="O612" s="6" t="s">
        <v>4056</v>
      </c>
      <c r="P612" s="7">
        <v>72.63</v>
      </c>
      <c r="Q612" s="7">
        <v>1.2</v>
      </c>
      <c r="R612" s="6" t="s">
        <v>3991</v>
      </c>
      <c r="S612" s="7">
        <v>72.63</v>
      </c>
      <c r="T612" s="7">
        <v>5.52</v>
      </c>
      <c r="U612" s="6" t="s">
        <v>3991</v>
      </c>
      <c r="V612" s="6" t="s">
        <v>3992</v>
      </c>
      <c r="W612" s="6" t="s">
        <v>4395</v>
      </c>
      <c r="X612" s="6" t="s">
        <v>4070</v>
      </c>
      <c r="Y612" s="6" t="s">
        <v>4789</v>
      </c>
      <c r="Z612" s="6" t="s">
        <v>4790</v>
      </c>
    </row>
    <row r="613" spans="1:26" hidden="1" x14ac:dyDescent="0.2">
      <c r="A613" s="6" t="s">
        <v>3987</v>
      </c>
      <c r="B613" s="6">
        <v>3312</v>
      </c>
      <c r="C613" s="1">
        <v>42103</v>
      </c>
      <c r="D613" s="6" t="s">
        <v>4358</v>
      </c>
      <c r="E613" s="6" t="s">
        <v>4359</v>
      </c>
      <c r="F613" s="9">
        <v>137.19999999999999</v>
      </c>
      <c r="G613" s="9">
        <v>186.55</v>
      </c>
      <c r="H613" s="9">
        <v>33.58</v>
      </c>
      <c r="I613" s="6" t="s">
        <v>4360</v>
      </c>
      <c r="J613" s="9">
        <v>0</v>
      </c>
      <c r="K613" s="9">
        <v>0</v>
      </c>
      <c r="L613" s="6" t="s">
        <v>3990</v>
      </c>
      <c r="M613" s="9">
        <v>122.82</v>
      </c>
      <c r="N613" s="9">
        <v>18.420000000000002</v>
      </c>
      <c r="O613" s="6" t="s">
        <v>4056</v>
      </c>
      <c r="P613" s="7">
        <v>105.88</v>
      </c>
      <c r="Q613" s="7">
        <v>1.75</v>
      </c>
      <c r="R613" s="6" t="s">
        <v>3991</v>
      </c>
      <c r="S613" s="7">
        <v>105.88</v>
      </c>
      <c r="T613" s="7">
        <v>8.0500000000000007</v>
      </c>
      <c r="U613" s="6" t="s">
        <v>3991</v>
      </c>
      <c r="V613" s="6" t="s">
        <v>3992</v>
      </c>
      <c r="W613" s="6" t="s">
        <v>4395</v>
      </c>
      <c r="X613" s="6" t="s">
        <v>4362</v>
      </c>
      <c r="Y613" s="6" t="s">
        <v>4833</v>
      </c>
      <c r="Z613" s="6" t="s">
        <v>4834</v>
      </c>
    </row>
    <row r="614" spans="1:26" hidden="1" x14ac:dyDescent="0.2">
      <c r="A614" s="6" t="s">
        <v>3987</v>
      </c>
      <c r="B614" s="6">
        <v>3312</v>
      </c>
      <c r="C614" s="1">
        <v>42103</v>
      </c>
      <c r="D614" s="6" t="s">
        <v>4358</v>
      </c>
      <c r="E614" s="6" t="s">
        <v>4359</v>
      </c>
      <c r="F614" s="9">
        <v>182.65</v>
      </c>
      <c r="G614" s="9">
        <v>245.25</v>
      </c>
      <c r="H614" s="9">
        <v>44.14</v>
      </c>
      <c r="I614" s="6" t="s">
        <v>4360</v>
      </c>
      <c r="J614" s="9">
        <v>0</v>
      </c>
      <c r="K614" s="9">
        <v>0</v>
      </c>
      <c r="L614" s="6" t="s">
        <v>3990</v>
      </c>
      <c r="M614" s="9">
        <v>156.46</v>
      </c>
      <c r="N614" s="9">
        <v>31.29</v>
      </c>
      <c r="O614" s="6" t="s">
        <v>4056</v>
      </c>
      <c r="P614" s="7">
        <v>132.58000000000001</v>
      </c>
      <c r="Q614" s="7">
        <v>2.19</v>
      </c>
      <c r="R614" s="6" t="s">
        <v>3991</v>
      </c>
      <c r="S614" s="7">
        <v>132.58000000000001</v>
      </c>
      <c r="T614" s="7">
        <v>10.08</v>
      </c>
      <c r="U614" s="6" t="s">
        <v>3991</v>
      </c>
      <c r="V614" s="6" t="s">
        <v>3992</v>
      </c>
      <c r="W614" s="6" t="s">
        <v>4395</v>
      </c>
      <c r="X614" s="6" t="s">
        <v>4382</v>
      </c>
      <c r="Y614" s="6" t="s">
        <v>4835</v>
      </c>
      <c r="Z614" s="6" t="s">
        <v>4836</v>
      </c>
    </row>
    <row r="615" spans="1:26" hidden="1" x14ac:dyDescent="0.2">
      <c r="A615" s="6" t="s">
        <v>3987</v>
      </c>
      <c r="B615" s="6">
        <v>3312</v>
      </c>
      <c r="C615" s="1">
        <v>42103</v>
      </c>
      <c r="D615" s="6" t="s">
        <v>4358</v>
      </c>
      <c r="E615" s="6" t="s">
        <v>4359</v>
      </c>
      <c r="F615" s="9">
        <v>216.38</v>
      </c>
      <c r="G615" s="9">
        <v>289.26</v>
      </c>
      <c r="H615" s="9">
        <v>52.07</v>
      </c>
      <c r="I615" s="6" t="s">
        <v>4360</v>
      </c>
      <c r="J615" s="9">
        <v>0</v>
      </c>
      <c r="K615" s="9">
        <v>0</v>
      </c>
      <c r="L615" s="6" t="s">
        <v>3990</v>
      </c>
      <c r="M615" s="9">
        <v>217.29</v>
      </c>
      <c r="N615" s="9">
        <v>0</v>
      </c>
      <c r="O615" s="6" t="s">
        <v>4056</v>
      </c>
      <c r="P615" s="7">
        <v>197.54</v>
      </c>
      <c r="Q615" s="7">
        <v>3.26</v>
      </c>
      <c r="R615" s="6" t="s">
        <v>3991</v>
      </c>
      <c r="S615" s="7">
        <v>197.54</v>
      </c>
      <c r="T615" s="7">
        <v>15.01</v>
      </c>
      <c r="U615" s="6" t="s">
        <v>3991</v>
      </c>
      <c r="V615" s="6" t="s">
        <v>3992</v>
      </c>
      <c r="W615" s="6" t="s">
        <v>4395</v>
      </c>
      <c r="X615" s="6" t="s">
        <v>4373</v>
      </c>
      <c r="Y615" s="6" t="s">
        <v>4720</v>
      </c>
      <c r="Z615" s="6" t="s">
        <v>4721</v>
      </c>
    </row>
    <row r="616" spans="1:26" hidden="1" x14ac:dyDescent="0.2">
      <c r="A616" s="6" t="s">
        <v>3987</v>
      </c>
      <c r="B616" s="6">
        <v>3312</v>
      </c>
      <c r="C616" s="1">
        <v>42103</v>
      </c>
      <c r="D616" s="6" t="s">
        <v>4358</v>
      </c>
      <c r="E616" s="6" t="s">
        <v>4359</v>
      </c>
      <c r="F616" s="9">
        <v>192.36</v>
      </c>
      <c r="G616" s="9">
        <v>264.38</v>
      </c>
      <c r="H616" s="9">
        <v>47.59</v>
      </c>
      <c r="I616" s="6" t="s">
        <v>4360</v>
      </c>
      <c r="J616" s="9">
        <v>0</v>
      </c>
      <c r="K616" s="9">
        <v>0</v>
      </c>
      <c r="L616" s="6" t="s">
        <v>3990</v>
      </c>
      <c r="M616" s="9">
        <v>174.06</v>
      </c>
      <c r="N616" s="9">
        <v>26.11</v>
      </c>
      <c r="O616" s="6" t="s">
        <v>4056</v>
      </c>
      <c r="P616" s="7">
        <v>150.05000000000001</v>
      </c>
      <c r="Q616" s="7">
        <v>2.48</v>
      </c>
      <c r="R616" s="6" t="s">
        <v>3991</v>
      </c>
      <c r="S616" s="7">
        <v>150.05000000000001</v>
      </c>
      <c r="T616" s="7">
        <v>11.4</v>
      </c>
      <c r="U616" s="6" t="s">
        <v>3991</v>
      </c>
      <c r="V616" s="6" t="s">
        <v>3992</v>
      </c>
      <c r="W616" s="6" t="s">
        <v>4395</v>
      </c>
      <c r="X616" s="6" t="s">
        <v>4362</v>
      </c>
      <c r="Y616" s="6" t="s">
        <v>4837</v>
      </c>
      <c r="Z616" s="6" t="s">
        <v>4838</v>
      </c>
    </row>
    <row r="617" spans="1:26" hidden="1" x14ac:dyDescent="0.2">
      <c r="A617" s="6" t="s">
        <v>3987</v>
      </c>
      <c r="B617" s="6">
        <v>3312</v>
      </c>
      <c r="C617" s="1">
        <v>42103</v>
      </c>
      <c r="D617" s="6" t="s">
        <v>4358</v>
      </c>
      <c r="E617" s="6" t="s">
        <v>4359</v>
      </c>
      <c r="F617" s="9">
        <v>755.97</v>
      </c>
      <c r="G617" s="9">
        <v>993.06</v>
      </c>
      <c r="H617" s="9">
        <v>178.75</v>
      </c>
      <c r="I617" s="6" t="s">
        <v>4360</v>
      </c>
      <c r="J617" s="9">
        <v>0</v>
      </c>
      <c r="K617" s="9">
        <v>0</v>
      </c>
      <c r="L617" s="6" t="s">
        <v>3990</v>
      </c>
      <c r="M617" s="9">
        <v>653.82000000000005</v>
      </c>
      <c r="N617" s="9">
        <v>98.07</v>
      </c>
      <c r="O617" s="6" t="s">
        <v>4056</v>
      </c>
      <c r="P617" s="7">
        <v>563.63</v>
      </c>
      <c r="Q617" s="7">
        <v>9.3000000000000007</v>
      </c>
      <c r="R617" s="6" t="s">
        <v>3991</v>
      </c>
      <c r="S617" s="7">
        <v>563.63</v>
      </c>
      <c r="T617" s="7">
        <v>42.84</v>
      </c>
      <c r="U617" s="6" t="s">
        <v>3991</v>
      </c>
      <c r="V617" s="6" t="s">
        <v>3992</v>
      </c>
      <c r="W617" s="6" t="s">
        <v>4395</v>
      </c>
      <c r="X617" s="6" t="s">
        <v>4362</v>
      </c>
      <c r="Y617" s="6" t="s">
        <v>4839</v>
      </c>
      <c r="Z617" s="6" t="s">
        <v>4840</v>
      </c>
    </row>
    <row r="618" spans="1:26" hidden="1" x14ac:dyDescent="0.2">
      <c r="A618" s="6" t="s">
        <v>3987</v>
      </c>
      <c r="B618" s="6">
        <v>3313</v>
      </c>
      <c r="C618" s="1">
        <v>42103</v>
      </c>
      <c r="D618" s="6" t="s">
        <v>4358</v>
      </c>
      <c r="E618" s="6" t="s">
        <v>4359</v>
      </c>
      <c r="F618" s="9">
        <v>1517.59</v>
      </c>
      <c r="G618" s="9">
        <v>1637.47</v>
      </c>
      <c r="H618" s="9">
        <v>294.74</v>
      </c>
      <c r="I618" s="6" t="s">
        <v>4841</v>
      </c>
      <c r="J618" s="9">
        <v>0</v>
      </c>
      <c r="K618" s="9">
        <v>0</v>
      </c>
      <c r="L618" s="6" t="s">
        <v>3990</v>
      </c>
      <c r="M618" s="9">
        <v>1166.82</v>
      </c>
      <c r="N618" s="9">
        <v>58.34</v>
      </c>
      <c r="O618" s="6" t="s">
        <v>4056</v>
      </c>
      <c r="P618" s="7">
        <v>1166.81</v>
      </c>
      <c r="Q618" s="7">
        <v>19.25</v>
      </c>
      <c r="R618" s="6" t="s">
        <v>3991</v>
      </c>
      <c r="S618" s="7">
        <v>1166.81</v>
      </c>
      <c r="T618" s="7">
        <v>88.68</v>
      </c>
      <c r="U618" s="6" t="s">
        <v>3991</v>
      </c>
      <c r="V618" s="6" t="s">
        <v>3992</v>
      </c>
      <c r="W618" s="6" t="s">
        <v>4842</v>
      </c>
      <c r="X618" s="6" t="s">
        <v>4843</v>
      </c>
      <c r="Y618" s="6" t="s">
        <v>4844</v>
      </c>
      <c r="Z618" s="6" t="s">
        <v>4845</v>
      </c>
    </row>
    <row r="619" spans="1:26" hidden="1" x14ac:dyDescent="0.2">
      <c r="A619" s="6" t="s">
        <v>3987</v>
      </c>
      <c r="B619" s="6">
        <v>3313</v>
      </c>
      <c r="C619" s="1">
        <v>42103</v>
      </c>
      <c r="D619" s="6" t="s">
        <v>4358</v>
      </c>
      <c r="E619" s="6" t="s">
        <v>4359</v>
      </c>
      <c r="F619" s="9">
        <v>111.43</v>
      </c>
      <c r="G619" s="9">
        <v>128.77000000000001</v>
      </c>
      <c r="H619" s="9">
        <v>23.18</v>
      </c>
      <c r="I619" s="6" t="s">
        <v>4360</v>
      </c>
      <c r="J619" s="9">
        <v>0</v>
      </c>
      <c r="K619" s="9">
        <v>0</v>
      </c>
      <c r="L619" s="6" t="s">
        <v>3990</v>
      </c>
      <c r="M619" s="9">
        <v>88.48</v>
      </c>
      <c r="N619" s="9">
        <v>8.85</v>
      </c>
      <c r="O619" s="6" t="s">
        <v>4056</v>
      </c>
      <c r="P619" s="7">
        <v>81.93</v>
      </c>
      <c r="Q619" s="7">
        <v>1.35</v>
      </c>
      <c r="R619" s="6" t="s">
        <v>3991</v>
      </c>
      <c r="S619" s="7">
        <v>81.93</v>
      </c>
      <c r="T619" s="7">
        <v>6.23</v>
      </c>
      <c r="U619" s="6" t="s">
        <v>3991</v>
      </c>
      <c r="V619" s="6" t="s">
        <v>3992</v>
      </c>
      <c r="W619" s="6" t="s">
        <v>4842</v>
      </c>
      <c r="X619" s="6" t="s">
        <v>4846</v>
      </c>
      <c r="Y619" s="6" t="s">
        <v>4847</v>
      </c>
      <c r="Z619" s="6" t="s">
        <v>4848</v>
      </c>
    </row>
    <row r="620" spans="1:26" hidden="1" x14ac:dyDescent="0.2">
      <c r="A620" s="6" t="s">
        <v>3987</v>
      </c>
      <c r="B620" s="6">
        <v>3314</v>
      </c>
      <c r="C620" s="1">
        <v>42103</v>
      </c>
      <c r="D620" s="6" t="s">
        <v>4358</v>
      </c>
      <c r="E620" s="6" t="s">
        <v>4359</v>
      </c>
      <c r="F620" s="9">
        <v>6340.8</v>
      </c>
      <c r="G620" s="9">
        <v>7643.59</v>
      </c>
      <c r="H620" s="9">
        <v>1375.85</v>
      </c>
      <c r="I620" s="6" t="s">
        <v>4360</v>
      </c>
      <c r="J620" s="9">
        <v>0</v>
      </c>
      <c r="K620" s="9">
        <v>0</v>
      </c>
      <c r="L620" s="6" t="s">
        <v>3990</v>
      </c>
      <c r="M620" s="9">
        <v>4876.1400000000003</v>
      </c>
      <c r="N620" s="9">
        <v>975.23</v>
      </c>
      <c r="O620" s="6" t="s">
        <v>4056</v>
      </c>
      <c r="P620" s="7">
        <v>4132.32</v>
      </c>
      <c r="Q620" s="7">
        <v>68.180000000000007</v>
      </c>
      <c r="R620" s="6" t="s">
        <v>3991</v>
      </c>
      <c r="S620" s="7">
        <v>4132.32</v>
      </c>
      <c r="T620" s="7">
        <v>314.06</v>
      </c>
      <c r="U620" s="6" t="s">
        <v>3991</v>
      </c>
      <c r="V620" s="6" t="s">
        <v>3992</v>
      </c>
      <c r="W620" s="6" t="s">
        <v>4849</v>
      </c>
      <c r="X620" s="6" t="s">
        <v>4382</v>
      </c>
      <c r="Y620" s="6" t="s">
        <v>4850</v>
      </c>
      <c r="Z620" s="6" t="s">
        <v>4851</v>
      </c>
    </row>
    <row r="621" spans="1:26" hidden="1" x14ac:dyDescent="0.2">
      <c r="A621" s="6" t="s">
        <v>3987</v>
      </c>
      <c r="B621" s="6">
        <v>3316</v>
      </c>
      <c r="C621" s="1">
        <v>42103</v>
      </c>
      <c r="D621" s="6" t="s">
        <v>4358</v>
      </c>
      <c r="E621" s="6" t="s">
        <v>4359</v>
      </c>
      <c r="F621" s="9">
        <v>1816.9</v>
      </c>
      <c r="G621" s="9">
        <v>2909.89</v>
      </c>
      <c r="H621" s="9">
        <v>523.78</v>
      </c>
      <c r="I621" s="6" t="s">
        <v>4360</v>
      </c>
      <c r="J621" s="9">
        <v>0</v>
      </c>
      <c r="K621" s="9">
        <v>0</v>
      </c>
      <c r="L621" s="6" t="s">
        <v>3990</v>
      </c>
      <c r="M621" s="9">
        <v>1956.12</v>
      </c>
      <c r="N621" s="9">
        <v>156.49</v>
      </c>
      <c r="O621" s="6" t="s">
        <v>4056</v>
      </c>
      <c r="P621" s="7">
        <v>1686.31</v>
      </c>
      <c r="Q621" s="7">
        <v>27.82</v>
      </c>
      <c r="R621" s="6" t="s">
        <v>3991</v>
      </c>
      <c r="S621" s="7">
        <v>1686.31</v>
      </c>
      <c r="T621" s="7">
        <v>128.16</v>
      </c>
      <c r="U621" s="6" t="s">
        <v>3991</v>
      </c>
      <c r="V621" s="6" t="s">
        <v>3992</v>
      </c>
      <c r="W621" s="6" t="s">
        <v>4852</v>
      </c>
      <c r="X621" s="6" t="s">
        <v>4853</v>
      </c>
      <c r="Y621" s="6" t="s">
        <v>4854</v>
      </c>
      <c r="Z621" s="6" t="s">
        <v>4855</v>
      </c>
    </row>
    <row r="622" spans="1:26" hidden="1" x14ac:dyDescent="0.2">
      <c r="A622" s="6" t="s">
        <v>3987</v>
      </c>
      <c r="B622" s="6">
        <v>3316</v>
      </c>
      <c r="C622" s="1">
        <v>42103</v>
      </c>
      <c r="D622" s="6" t="s">
        <v>4358</v>
      </c>
      <c r="E622" s="6" t="s">
        <v>4359</v>
      </c>
      <c r="F622" s="9">
        <v>1403.34</v>
      </c>
      <c r="G622" s="9">
        <v>2401.38</v>
      </c>
      <c r="H622" s="9">
        <v>432.25</v>
      </c>
      <c r="I622" s="6" t="s">
        <v>4360</v>
      </c>
      <c r="J622" s="9">
        <v>0</v>
      </c>
      <c r="K622" s="9">
        <v>0</v>
      </c>
      <c r="L622" s="6" t="s">
        <v>3990</v>
      </c>
      <c r="M622" s="9">
        <v>1614.29</v>
      </c>
      <c r="N622" s="9">
        <v>129.13999999999999</v>
      </c>
      <c r="O622" s="6" t="s">
        <v>4056</v>
      </c>
      <c r="P622" s="7">
        <v>1391.63</v>
      </c>
      <c r="Q622" s="7">
        <v>22.96</v>
      </c>
      <c r="R622" s="6" t="s">
        <v>3991</v>
      </c>
      <c r="S622" s="7">
        <v>1391.63</v>
      </c>
      <c r="T622" s="7">
        <v>105.76</v>
      </c>
      <c r="U622" s="6" t="s">
        <v>3991</v>
      </c>
      <c r="V622" s="6" t="s">
        <v>3992</v>
      </c>
      <c r="W622" s="6" t="s">
        <v>4852</v>
      </c>
      <c r="X622" s="6" t="s">
        <v>4853</v>
      </c>
      <c r="Y622" s="6" t="s">
        <v>4856</v>
      </c>
      <c r="Z622" s="6" t="s">
        <v>4857</v>
      </c>
    </row>
    <row r="623" spans="1:26" hidden="1" x14ac:dyDescent="0.2">
      <c r="A623" s="6" t="s">
        <v>3987</v>
      </c>
      <c r="B623" s="6">
        <v>3912</v>
      </c>
      <c r="C623" s="1">
        <v>42103</v>
      </c>
      <c r="D623" s="6" t="s">
        <v>3988</v>
      </c>
      <c r="E623" s="6" t="s">
        <v>3989</v>
      </c>
      <c r="F623" s="9">
        <v>2780</v>
      </c>
      <c r="G623" s="9">
        <v>2780</v>
      </c>
      <c r="H623" s="9">
        <v>51.71</v>
      </c>
      <c r="I623" s="6" t="s">
        <v>4011</v>
      </c>
      <c r="J623" s="9">
        <v>0</v>
      </c>
      <c r="K623" s="9">
        <v>0</v>
      </c>
      <c r="L623" s="6" t="s">
        <v>3990</v>
      </c>
      <c r="M623" s="9">
        <v>0</v>
      </c>
      <c r="N623" s="9">
        <v>0</v>
      </c>
      <c r="O623" s="6" t="s">
        <v>3990</v>
      </c>
      <c r="P623" s="7">
        <v>2780</v>
      </c>
      <c r="Q623" s="7">
        <v>45.87</v>
      </c>
      <c r="R623" s="6" t="s">
        <v>3991</v>
      </c>
      <c r="S623" s="7">
        <v>2780</v>
      </c>
      <c r="T623" s="7">
        <v>211.28</v>
      </c>
      <c r="U623" s="6" t="s">
        <v>3991</v>
      </c>
      <c r="V623" s="6" t="s">
        <v>3992</v>
      </c>
      <c r="W623" s="6" t="s">
        <v>4024</v>
      </c>
      <c r="X623" s="6" t="s">
        <v>4070</v>
      </c>
      <c r="Y623" s="6" t="s">
        <v>4858</v>
      </c>
      <c r="Z623" s="6" t="s">
        <v>4859</v>
      </c>
    </row>
    <row r="624" spans="1:26" hidden="1" x14ac:dyDescent="0.2">
      <c r="A624" s="6" t="s">
        <v>3987</v>
      </c>
      <c r="B624" s="6">
        <v>5834</v>
      </c>
      <c r="C624" s="1">
        <v>42103</v>
      </c>
      <c r="D624" s="6" t="s">
        <v>3988</v>
      </c>
      <c r="E624" s="6" t="s">
        <v>3989</v>
      </c>
      <c r="F624" s="9">
        <v>2670.21</v>
      </c>
      <c r="G624" s="9">
        <v>2321.92</v>
      </c>
      <c r="H624" s="9">
        <v>417.95</v>
      </c>
      <c r="I624" s="6" t="s">
        <v>4011</v>
      </c>
      <c r="J624" s="9">
        <v>0</v>
      </c>
      <c r="K624" s="9">
        <v>0</v>
      </c>
      <c r="L624" s="6" t="s">
        <v>3990</v>
      </c>
      <c r="M624" s="9">
        <v>2321.92</v>
      </c>
      <c r="N624" s="9">
        <v>348.29</v>
      </c>
      <c r="O624" s="6" t="s">
        <v>4056</v>
      </c>
      <c r="P624" s="7">
        <v>2321.92</v>
      </c>
      <c r="Q624" s="7">
        <v>38.31</v>
      </c>
      <c r="R624" s="6" t="s">
        <v>3991</v>
      </c>
      <c r="S624" s="7">
        <v>2321.92</v>
      </c>
      <c r="T624" s="7">
        <v>176.47</v>
      </c>
      <c r="U624" s="6" t="s">
        <v>3991</v>
      </c>
      <c r="V624" s="6" t="s">
        <v>3992</v>
      </c>
      <c r="W624" s="6" t="s">
        <v>4243</v>
      </c>
      <c r="X624" s="6" t="s">
        <v>4070</v>
      </c>
      <c r="Y624" s="6" t="s">
        <v>4860</v>
      </c>
      <c r="Z624" s="6" t="s">
        <v>4861</v>
      </c>
    </row>
    <row r="625" spans="1:26" hidden="1" x14ac:dyDescent="0.2">
      <c r="A625" s="6" t="s">
        <v>3987</v>
      </c>
      <c r="B625" s="6">
        <v>11480</v>
      </c>
      <c r="C625" s="1">
        <v>42103</v>
      </c>
      <c r="D625" s="6" t="s">
        <v>4010</v>
      </c>
      <c r="E625" s="6" t="s">
        <v>3989</v>
      </c>
      <c r="F625" s="9">
        <v>634.79999999999995</v>
      </c>
      <c r="G625" s="9">
        <v>0</v>
      </c>
      <c r="H625" s="9">
        <v>0</v>
      </c>
      <c r="I625" s="6" t="s">
        <v>3990</v>
      </c>
      <c r="J625" s="9">
        <v>0</v>
      </c>
      <c r="K625" s="9">
        <v>0</v>
      </c>
      <c r="L625" s="6" t="s">
        <v>3990</v>
      </c>
      <c r="M625" s="9">
        <v>0</v>
      </c>
      <c r="N625" s="9">
        <v>0</v>
      </c>
      <c r="O625" s="6" t="s">
        <v>3990</v>
      </c>
      <c r="P625" s="7">
        <v>634.79999999999995</v>
      </c>
      <c r="Q625" s="7">
        <v>10.47</v>
      </c>
      <c r="R625" s="6" t="s">
        <v>3991</v>
      </c>
      <c r="S625" s="7">
        <v>634.79999999999995</v>
      </c>
      <c r="T625" s="7">
        <v>48.24</v>
      </c>
      <c r="U625" s="6" t="s">
        <v>3991</v>
      </c>
      <c r="V625" s="6" t="s">
        <v>3992</v>
      </c>
      <c r="W625" s="6" t="s">
        <v>4449</v>
      </c>
      <c r="X625" s="6" t="s">
        <v>4382</v>
      </c>
      <c r="Y625" s="6" t="s">
        <v>4450</v>
      </c>
      <c r="Z625" s="6" t="s">
        <v>4451</v>
      </c>
    </row>
    <row r="626" spans="1:26" hidden="1" x14ac:dyDescent="0.2">
      <c r="A626" s="6" t="s">
        <v>3987</v>
      </c>
      <c r="B626" s="6">
        <v>29650</v>
      </c>
      <c r="C626" s="1">
        <v>42103</v>
      </c>
      <c r="D626" s="6" t="s">
        <v>3988</v>
      </c>
      <c r="E626" s="6" t="s">
        <v>3989</v>
      </c>
      <c r="F626" s="9">
        <v>8423.75</v>
      </c>
      <c r="G626" s="9">
        <v>7325</v>
      </c>
      <c r="H626" s="9">
        <v>1318.5</v>
      </c>
      <c r="I626" s="6" t="s">
        <v>4011</v>
      </c>
      <c r="J626" s="9">
        <v>0</v>
      </c>
      <c r="K626" s="9">
        <v>0</v>
      </c>
      <c r="L626" s="6" t="s">
        <v>3990</v>
      </c>
      <c r="M626" s="9">
        <v>7325</v>
      </c>
      <c r="N626" s="9">
        <v>1098.75</v>
      </c>
      <c r="O626" s="6" t="s">
        <v>4056</v>
      </c>
      <c r="P626" s="7">
        <v>7325</v>
      </c>
      <c r="Q626" s="7">
        <v>120.86</v>
      </c>
      <c r="R626" s="6" t="s">
        <v>3991</v>
      </c>
      <c r="S626" s="7">
        <v>7325</v>
      </c>
      <c r="T626" s="7">
        <v>556.70000000000005</v>
      </c>
      <c r="U626" s="6" t="s">
        <v>3991</v>
      </c>
      <c r="V626" s="6" t="s">
        <v>3992</v>
      </c>
      <c r="W626" s="6" t="s">
        <v>4862</v>
      </c>
      <c r="X626" s="6" t="s">
        <v>4070</v>
      </c>
      <c r="Y626" s="6" t="s">
        <v>4863</v>
      </c>
      <c r="Z626" s="6" t="s">
        <v>4864</v>
      </c>
    </row>
    <row r="627" spans="1:26" hidden="1" x14ac:dyDescent="0.2">
      <c r="A627" s="6" t="s">
        <v>3987</v>
      </c>
      <c r="B627" s="6">
        <v>78319</v>
      </c>
      <c r="C627" s="1">
        <v>42103</v>
      </c>
      <c r="D627" s="6" t="s">
        <v>3988</v>
      </c>
      <c r="E627" s="6" t="s">
        <v>3989</v>
      </c>
      <c r="F627" s="9">
        <v>703.8</v>
      </c>
      <c r="G627" s="9">
        <v>612</v>
      </c>
      <c r="H627" s="9">
        <v>110.16</v>
      </c>
      <c r="I627" s="6" t="s">
        <v>4011</v>
      </c>
      <c r="J627" s="9">
        <v>0</v>
      </c>
      <c r="K627" s="9">
        <v>0</v>
      </c>
      <c r="L627" s="6" t="s">
        <v>3990</v>
      </c>
      <c r="M627" s="9">
        <v>612</v>
      </c>
      <c r="N627" s="9">
        <v>91.8</v>
      </c>
      <c r="O627" s="6" t="s">
        <v>4056</v>
      </c>
      <c r="P627" s="7">
        <v>612</v>
      </c>
      <c r="Q627" s="7">
        <v>10.1</v>
      </c>
      <c r="R627" s="6" t="s">
        <v>3991</v>
      </c>
      <c r="S627" s="7">
        <v>612</v>
      </c>
      <c r="T627" s="7">
        <v>46.51</v>
      </c>
      <c r="U627" s="6" t="s">
        <v>3991</v>
      </c>
      <c r="V627" s="6" t="s">
        <v>3992</v>
      </c>
      <c r="W627" s="6" t="s">
        <v>4472</v>
      </c>
      <c r="X627" s="6" t="s">
        <v>4070</v>
      </c>
      <c r="Y627" s="6" t="s">
        <v>4477</v>
      </c>
      <c r="Z627" s="6" t="s">
        <v>4478</v>
      </c>
    </row>
    <row r="628" spans="1:26" hidden="1" x14ac:dyDescent="0.2">
      <c r="A628" s="6" t="s">
        <v>3987</v>
      </c>
      <c r="B628" s="6">
        <v>78319</v>
      </c>
      <c r="C628" s="1">
        <v>42103</v>
      </c>
      <c r="D628" s="6" t="s">
        <v>3988</v>
      </c>
      <c r="E628" s="6" t="s">
        <v>3989</v>
      </c>
      <c r="F628" s="9">
        <v>5161.21</v>
      </c>
      <c r="G628" s="9">
        <v>4488.01</v>
      </c>
      <c r="H628" s="9">
        <v>807.84</v>
      </c>
      <c r="I628" s="6" t="s">
        <v>4011</v>
      </c>
      <c r="J628" s="9">
        <v>0</v>
      </c>
      <c r="K628" s="9">
        <v>0</v>
      </c>
      <c r="L628" s="6" t="s">
        <v>3990</v>
      </c>
      <c r="M628" s="9">
        <v>4488.01</v>
      </c>
      <c r="N628" s="9">
        <v>673.2</v>
      </c>
      <c r="O628" s="6" t="s">
        <v>4056</v>
      </c>
      <c r="P628" s="7">
        <v>4488.01</v>
      </c>
      <c r="Q628" s="7">
        <v>74.05</v>
      </c>
      <c r="R628" s="6" t="s">
        <v>3991</v>
      </c>
      <c r="S628" s="7">
        <v>4488.01</v>
      </c>
      <c r="T628" s="7">
        <v>341.09</v>
      </c>
      <c r="U628" s="6" t="s">
        <v>3991</v>
      </c>
      <c r="V628" s="6" t="s">
        <v>3992</v>
      </c>
      <c r="W628" s="6" t="s">
        <v>4472</v>
      </c>
      <c r="X628" s="6" t="s">
        <v>4070</v>
      </c>
      <c r="Y628" s="6" t="s">
        <v>4475</v>
      </c>
      <c r="Z628" s="6" t="s">
        <v>4476</v>
      </c>
    </row>
    <row r="629" spans="1:26" hidden="1" x14ac:dyDescent="0.2">
      <c r="A629" s="6" t="s">
        <v>3987</v>
      </c>
      <c r="B629" s="6">
        <v>78320</v>
      </c>
      <c r="C629" s="1">
        <v>42103</v>
      </c>
      <c r="D629" s="6" t="s">
        <v>3988</v>
      </c>
      <c r="E629" s="6" t="s">
        <v>3989</v>
      </c>
      <c r="F629" s="9">
        <v>4472.99</v>
      </c>
      <c r="G629" s="9">
        <v>4259.99</v>
      </c>
      <c r="H629" s="9">
        <v>766.8</v>
      </c>
      <c r="I629" s="6" t="s">
        <v>4011</v>
      </c>
      <c r="J629" s="9">
        <v>0</v>
      </c>
      <c r="K629" s="9">
        <v>0</v>
      </c>
      <c r="L629" s="6" t="s">
        <v>3990</v>
      </c>
      <c r="M629" s="9">
        <v>4259.99</v>
      </c>
      <c r="N629" s="9">
        <v>213</v>
      </c>
      <c r="O629" s="6" t="s">
        <v>4056</v>
      </c>
      <c r="P629" s="7">
        <v>4259.99</v>
      </c>
      <c r="Q629" s="7">
        <v>70.290000000000006</v>
      </c>
      <c r="R629" s="6" t="s">
        <v>3991</v>
      </c>
      <c r="S629" s="7">
        <v>4259.99</v>
      </c>
      <c r="T629" s="7">
        <v>323.76</v>
      </c>
      <c r="U629" s="6" t="s">
        <v>3991</v>
      </c>
      <c r="V629" s="6" t="s">
        <v>3992</v>
      </c>
      <c r="W629" s="6" t="s">
        <v>4472</v>
      </c>
      <c r="X629" s="6" t="s">
        <v>4111</v>
      </c>
      <c r="Y629" s="6" t="s">
        <v>4473</v>
      </c>
      <c r="Z629" s="6" t="s">
        <v>4474</v>
      </c>
    </row>
    <row r="630" spans="1:26" hidden="1" x14ac:dyDescent="0.2">
      <c r="A630" s="6" t="s">
        <v>3987</v>
      </c>
      <c r="B630" s="6">
        <v>81999</v>
      </c>
      <c r="C630" s="1">
        <v>42103</v>
      </c>
      <c r="D630" s="6" t="s">
        <v>3988</v>
      </c>
      <c r="E630" s="6" t="s">
        <v>3989</v>
      </c>
      <c r="F630" s="9">
        <v>1764</v>
      </c>
      <c r="G630" s="9">
        <v>1680</v>
      </c>
      <c r="H630" s="9">
        <v>302.39999999999998</v>
      </c>
      <c r="I630" s="6" t="s">
        <v>4011</v>
      </c>
      <c r="J630" s="9">
        <v>0</v>
      </c>
      <c r="K630" s="9">
        <v>0</v>
      </c>
      <c r="L630" s="6" t="s">
        <v>3990</v>
      </c>
      <c r="M630" s="9">
        <v>1680</v>
      </c>
      <c r="N630" s="9">
        <v>84</v>
      </c>
      <c r="O630" s="6" t="s">
        <v>4056</v>
      </c>
      <c r="P630" s="7">
        <v>1680</v>
      </c>
      <c r="Q630" s="7">
        <v>27.72</v>
      </c>
      <c r="R630" s="6" t="s">
        <v>3991</v>
      </c>
      <c r="S630" s="7">
        <v>1680</v>
      </c>
      <c r="T630" s="7">
        <v>127.68</v>
      </c>
      <c r="U630" s="6" t="s">
        <v>3991</v>
      </c>
      <c r="V630" s="6" t="s">
        <v>3992</v>
      </c>
      <c r="W630" s="6" t="s">
        <v>4295</v>
      </c>
      <c r="X630" s="6" t="s">
        <v>4296</v>
      </c>
      <c r="Y630" s="6" t="s">
        <v>4297</v>
      </c>
      <c r="Z630" s="6" t="s">
        <v>4298</v>
      </c>
    </row>
    <row r="631" spans="1:26" hidden="1" x14ac:dyDescent="0.2">
      <c r="A631" s="6" t="s">
        <v>3987</v>
      </c>
      <c r="B631" s="6">
        <v>81999</v>
      </c>
      <c r="C631" s="1">
        <v>42103</v>
      </c>
      <c r="D631" s="6" t="s">
        <v>3988</v>
      </c>
      <c r="E631" s="6" t="s">
        <v>3989</v>
      </c>
      <c r="F631" s="9">
        <v>1396.51</v>
      </c>
      <c r="G631" s="9">
        <v>1330.01</v>
      </c>
      <c r="H631" s="9">
        <v>239.4</v>
      </c>
      <c r="I631" s="6" t="s">
        <v>4011</v>
      </c>
      <c r="J631" s="9">
        <v>0</v>
      </c>
      <c r="K631" s="9">
        <v>0</v>
      </c>
      <c r="L631" s="6" t="s">
        <v>3990</v>
      </c>
      <c r="M631" s="9">
        <v>1330.01</v>
      </c>
      <c r="N631" s="9">
        <v>66.5</v>
      </c>
      <c r="O631" s="6" t="s">
        <v>4056</v>
      </c>
      <c r="P631" s="7">
        <v>1330.01</v>
      </c>
      <c r="Q631" s="7">
        <v>21.95</v>
      </c>
      <c r="R631" s="6" t="s">
        <v>3991</v>
      </c>
      <c r="S631" s="7">
        <v>1330.01</v>
      </c>
      <c r="T631" s="7">
        <v>101.08</v>
      </c>
      <c r="U631" s="6" t="s">
        <v>3991</v>
      </c>
      <c r="V631" s="6" t="s">
        <v>3992</v>
      </c>
      <c r="W631" s="6" t="s">
        <v>4295</v>
      </c>
      <c r="X631" s="6" t="s">
        <v>4111</v>
      </c>
      <c r="Y631" s="6" t="s">
        <v>4865</v>
      </c>
      <c r="Z631" s="6" t="s">
        <v>4866</v>
      </c>
    </row>
    <row r="632" spans="1:26" hidden="1" x14ac:dyDescent="0.2">
      <c r="A632" s="6" t="s">
        <v>3987</v>
      </c>
      <c r="B632" s="6">
        <v>81999</v>
      </c>
      <c r="C632" s="1">
        <v>42103</v>
      </c>
      <c r="D632" s="6" t="s">
        <v>3988</v>
      </c>
      <c r="E632" s="6" t="s">
        <v>3989</v>
      </c>
      <c r="F632" s="9">
        <v>3528</v>
      </c>
      <c r="G632" s="9">
        <v>3360</v>
      </c>
      <c r="H632" s="9">
        <v>604.79999999999995</v>
      </c>
      <c r="I632" s="6" t="s">
        <v>4011</v>
      </c>
      <c r="J632" s="9">
        <v>0</v>
      </c>
      <c r="K632" s="9">
        <v>0</v>
      </c>
      <c r="L632" s="6" t="s">
        <v>3990</v>
      </c>
      <c r="M632" s="9">
        <v>3360</v>
      </c>
      <c r="N632" s="9">
        <v>168</v>
      </c>
      <c r="O632" s="6" t="s">
        <v>4056</v>
      </c>
      <c r="P632" s="7">
        <v>3360</v>
      </c>
      <c r="Q632" s="7">
        <v>55.44</v>
      </c>
      <c r="R632" s="6" t="s">
        <v>3991</v>
      </c>
      <c r="S632" s="7">
        <v>3360</v>
      </c>
      <c r="T632" s="7">
        <v>255.36</v>
      </c>
      <c r="U632" s="6" t="s">
        <v>3991</v>
      </c>
      <c r="V632" s="6" t="s">
        <v>3992</v>
      </c>
      <c r="W632" s="6" t="s">
        <v>4295</v>
      </c>
      <c r="X632" s="6" t="s">
        <v>4296</v>
      </c>
      <c r="Y632" s="6" t="s">
        <v>4297</v>
      </c>
      <c r="Z632" s="6" t="s">
        <v>4298</v>
      </c>
    </row>
    <row r="633" spans="1:26" hidden="1" x14ac:dyDescent="0.2">
      <c r="A633" s="6" t="s">
        <v>3987</v>
      </c>
      <c r="B633" s="6">
        <v>82000</v>
      </c>
      <c r="C633" s="1">
        <v>42103</v>
      </c>
      <c r="D633" s="6" t="s">
        <v>3988</v>
      </c>
      <c r="E633" s="6" t="s">
        <v>3989</v>
      </c>
      <c r="F633" s="9">
        <v>10858.4</v>
      </c>
      <c r="G633" s="9">
        <v>10858.4</v>
      </c>
      <c r="H633" s="9">
        <v>1954.51</v>
      </c>
      <c r="I633" s="6" t="s">
        <v>4011</v>
      </c>
      <c r="J633" s="9">
        <v>0</v>
      </c>
      <c r="K633" s="9">
        <v>0</v>
      </c>
      <c r="L633" s="6" t="s">
        <v>3990</v>
      </c>
      <c r="M633" s="9">
        <v>0</v>
      </c>
      <c r="N633" s="9">
        <v>0</v>
      </c>
      <c r="O633" s="6" t="s">
        <v>3990</v>
      </c>
      <c r="P633" s="7">
        <v>10858.4</v>
      </c>
      <c r="Q633" s="7">
        <v>179.16</v>
      </c>
      <c r="R633" s="6" t="s">
        <v>3991</v>
      </c>
      <c r="S633" s="7">
        <v>10858.4</v>
      </c>
      <c r="T633" s="7">
        <v>825.24</v>
      </c>
      <c r="U633" s="6" t="s">
        <v>3991</v>
      </c>
      <c r="V633" s="6" t="s">
        <v>3992</v>
      </c>
      <c r="W633" s="6" t="s">
        <v>4295</v>
      </c>
      <c r="X633" s="6" t="s">
        <v>4867</v>
      </c>
      <c r="Y633" s="6" t="s">
        <v>4868</v>
      </c>
      <c r="Z633" s="6" t="s">
        <v>4869</v>
      </c>
    </row>
    <row r="634" spans="1:26" hidden="1" x14ac:dyDescent="0.2">
      <c r="A634" s="6" t="s">
        <v>3987</v>
      </c>
      <c r="B634" s="6">
        <v>82000</v>
      </c>
      <c r="C634" s="1">
        <v>42103</v>
      </c>
      <c r="D634" s="6" t="s">
        <v>3988</v>
      </c>
      <c r="E634" s="6" t="s">
        <v>3989</v>
      </c>
      <c r="F634" s="9">
        <v>16620</v>
      </c>
      <c r="G634" s="9">
        <v>16620</v>
      </c>
      <c r="H634" s="9">
        <v>2991.6</v>
      </c>
      <c r="I634" s="6" t="s">
        <v>4011</v>
      </c>
      <c r="J634" s="9">
        <v>0</v>
      </c>
      <c r="K634" s="9">
        <v>0</v>
      </c>
      <c r="L634" s="6" t="s">
        <v>3990</v>
      </c>
      <c r="M634" s="9">
        <v>0</v>
      </c>
      <c r="N634" s="9">
        <v>0</v>
      </c>
      <c r="O634" s="6" t="s">
        <v>3990</v>
      </c>
      <c r="P634" s="7">
        <v>16620</v>
      </c>
      <c r="Q634" s="7">
        <v>274.23</v>
      </c>
      <c r="R634" s="6" t="s">
        <v>3991</v>
      </c>
      <c r="S634" s="7">
        <v>16620</v>
      </c>
      <c r="T634" s="7">
        <v>1263.1199999999999</v>
      </c>
      <c r="U634" s="6" t="s">
        <v>3991</v>
      </c>
      <c r="V634" s="6" t="s">
        <v>3992</v>
      </c>
      <c r="W634" s="6" t="s">
        <v>4295</v>
      </c>
      <c r="X634" s="6" t="s">
        <v>4867</v>
      </c>
      <c r="Y634" s="6" t="s">
        <v>4868</v>
      </c>
      <c r="Z634" s="6" t="s">
        <v>4869</v>
      </c>
    </row>
    <row r="635" spans="1:26" hidden="1" x14ac:dyDescent="0.2">
      <c r="A635" s="6" t="s">
        <v>3987</v>
      </c>
      <c r="B635" s="6">
        <v>156490</v>
      </c>
      <c r="C635" s="1">
        <v>42103</v>
      </c>
      <c r="D635" s="6" t="s">
        <v>4105</v>
      </c>
      <c r="E635" s="6" t="s">
        <v>4096</v>
      </c>
      <c r="F635" s="9">
        <v>6095</v>
      </c>
      <c r="G635" s="9">
        <v>5300</v>
      </c>
      <c r="H635" s="9">
        <v>636</v>
      </c>
      <c r="I635" s="6" t="s">
        <v>4011</v>
      </c>
      <c r="J635" s="9">
        <v>0</v>
      </c>
      <c r="K635" s="9">
        <v>0</v>
      </c>
      <c r="L635" s="6" t="s">
        <v>3990</v>
      </c>
      <c r="M635" s="9">
        <v>5300</v>
      </c>
      <c r="N635" s="9">
        <v>795</v>
      </c>
      <c r="O635" s="6" t="s">
        <v>4056</v>
      </c>
      <c r="P635" s="7">
        <v>5300</v>
      </c>
      <c r="Q635" s="7">
        <v>87.45</v>
      </c>
      <c r="R635" s="6" t="s">
        <v>3991</v>
      </c>
      <c r="S635" s="7">
        <v>5300</v>
      </c>
      <c r="T635" s="7">
        <v>402.8</v>
      </c>
      <c r="U635" s="6" t="s">
        <v>3991</v>
      </c>
      <c r="V635" s="6" t="s">
        <v>3992</v>
      </c>
      <c r="W635" s="6" t="s">
        <v>4107</v>
      </c>
      <c r="X635" s="6" t="s">
        <v>4070</v>
      </c>
      <c r="Y635" s="6" t="s">
        <v>4870</v>
      </c>
      <c r="Z635" s="6" t="s">
        <v>4871</v>
      </c>
    </row>
    <row r="636" spans="1:26" hidden="1" x14ac:dyDescent="0.2">
      <c r="A636" s="6" t="s">
        <v>3987</v>
      </c>
      <c r="B636" s="6">
        <v>156490</v>
      </c>
      <c r="C636" s="1">
        <v>42103</v>
      </c>
      <c r="D636" s="6" t="s">
        <v>4105</v>
      </c>
      <c r="E636" s="6" t="s">
        <v>4096</v>
      </c>
      <c r="F636" s="9">
        <v>5048.51</v>
      </c>
      <c r="G636" s="9">
        <v>4390.01</v>
      </c>
      <c r="H636" s="9">
        <v>526.79999999999995</v>
      </c>
      <c r="I636" s="6" t="s">
        <v>4011</v>
      </c>
      <c r="J636" s="9">
        <v>0</v>
      </c>
      <c r="K636" s="9">
        <v>0</v>
      </c>
      <c r="L636" s="6" t="s">
        <v>3990</v>
      </c>
      <c r="M636" s="9">
        <v>4390.01</v>
      </c>
      <c r="N636" s="9">
        <v>658.5</v>
      </c>
      <c r="O636" s="6" t="s">
        <v>4056</v>
      </c>
      <c r="P636" s="7">
        <v>4390.01</v>
      </c>
      <c r="Q636" s="7">
        <v>72.44</v>
      </c>
      <c r="R636" s="6" t="s">
        <v>3991</v>
      </c>
      <c r="S636" s="7">
        <v>4390.01</v>
      </c>
      <c r="T636" s="7">
        <v>333.64</v>
      </c>
      <c r="U636" s="6" t="s">
        <v>3991</v>
      </c>
      <c r="V636" s="6" t="s">
        <v>3992</v>
      </c>
      <c r="W636" s="6" t="s">
        <v>4107</v>
      </c>
      <c r="X636" s="6" t="s">
        <v>4070</v>
      </c>
      <c r="Y636" s="6" t="s">
        <v>4108</v>
      </c>
      <c r="Z636" s="6" t="s">
        <v>4109</v>
      </c>
    </row>
    <row r="637" spans="1:26" hidden="1" x14ac:dyDescent="0.2">
      <c r="A637" s="6" t="s">
        <v>3987</v>
      </c>
      <c r="B637" s="6">
        <v>156490</v>
      </c>
      <c r="C637" s="1">
        <v>42103</v>
      </c>
      <c r="D637" s="6" t="s">
        <v>4105</v>
      </c>
      <c r="E637" s="6" t="s">
        <v>4096</v>
      </c>
      <c r="F637" s="9">
        <v>2756.27</v>
      </c>
      <c r="G637" s="9">
        <v>2625.02</v>
      </c>
      <c r="H637" s="9">
        <v>315</v>
      </c>
      <c r="I637" s="6" t="s">
        <v>4011</v>
      </c>
      <c r="J637" s="9">
        <v>0</v>
      </c>
      <c r="K637" s="9">
        <v>0</v>
      </c>
      <c r="L637" s="6" t="s">
        <v>3990</v>
      </c>
      <c r="M637" s="9">
        <v>2625.02</v>
      </c>
      <c r="N637" s="9">
        <v>131.25</v>
      </c>
      <c r="O637" s="6" t="s">
        <v>4056</v>
      </c>
      <c r="P637" s="7">
        <v>2625.02</v>
      </c>
      <c r="Q637" s="7">
        <v>43.31</v>
      </c>
      <c r="R637" s="6" t="s">
        <v>3991</v>
      </c>
      <c r="S637" s="7">
        <v>2625.02</v>
      </c>
      <c r="T637" s="7">
        <v>199.5</v>
      </c>
      <c r="U637" s="6" t="s">
        <v>3991</v>
      </c>
      <c r="V637" s="6" t="s">
        <v>3992</v>
      </c>
      <c r="W637" s="6" t="s">
        <v>4107</v>
      </c>
      <c r="X637" s="6" t="s">
        <v>4111</v>
      </c>
      <c r="Y637" s="6" t="s">
        <v>4872</v>
      </c>
      <c r="Z637" s="6" t="s">
        <v>4873</v>
      </c>
    </row>
    <row r="638" spans="1:26" hidden="1" x14ac:dyDescent="0.2">
      <c r="A638" s="6" t="s">
        <v>3987</v>
      </c>
      <c r="B638" s="6">
        <v>277279</v>
      </c>
      <c r="C638" s="1">
        <v>42103</v>
      </c>
      <c r="D638" s="6" t="s">
        <v>3988</v>
      </c>
      <c r="E638" s="6" t="s">
        <v>3989</v>
      </c>
      <c r="F638" s="9">
        <v>9988.7000000000007</v>
      </c>
      <c r="G638" s="9">
        <v>8685.83</v>
      </c>
      <c r="H638" s="9">
        <v>1563.45</v>
      </c>
      <c r="I638" s="6" t="s">
        <v>4446</v>
      </c>
      <c r="J638" s="9">
        <v>0</v>
      </c>
      <c r="K638" s="9">
        <v>0</v>
      </c>
      <c r="L638" s="6" t="s">
        <v>3990</v>
      </c>
      <c r="M638" s="9">
        <v>8685.83</v>
      </c>
      <c r="N638" s="9">
        <v>1302.8699999999999</v>
      </c>
      <c r="O638" s="6" t="s">
        <v>4056</v>
      </c>
      <c r="P638" s="7">
        <v>8685.83</v>
      </c>
      <c r="Q638" s="7">
        <v>143.32</v>
      </c>
      <c r="R638" s="6" t="s">
        <v>3991</v>
      </c>
      <c r="S638" s="7">
        <v>8685.83</v>
      </c>
      <c r="T638" s="7">
        <v>660.12</v>
      </c>
      <c r="U638" s="6" t="s">
        <v>3991</v>
      </c>
      <c r="V638" s="6" t="s">
        <v>3992</v>
      </c>
      <c r="W638" s="6" t="s">
        <v>4114</v>
      </c>
      <c r="X638" s="6" t="s">
        <v>4070</v>
      </c>
      <c r="Y638" s="6" t="s">
        <v>4874</v>
      </c>
      <c r="Z638" s="6" t="s">
        <v>4875</v>
      </c>
    </row>
    <row r="639" spans="1:26" hidden="1" x14ac:dyDescent="0.2">
      <c r="A639" s="6" t="s">
        <v>3987</v>
      </c>
      <c r="B639" s="6">
        <v>277502</v>
      </c>
      <c r="C639" s="1">
        <v>42103</v>
      </c>
      <c r="D639" s="6" t="s">
        <v>3988</v>
      </c>
      <c r="E639" s="6" t="s">
        <v>3989</v>
      </c>
      <c r="F639" s="9">
        <v>10855.08</v>
      </c>
      <c r="G639" s="9">
        <v>9439.2000000000007</v>
      </c>
      <c r="H639" s="9">
        <v>1699.06</v>
      </c>
      <c r="I639" s="6" t="s">
        <v>4011</v>
      </c>
      <c r="J639" s="9">
        <v>0</v>
      </c>
      <c r="K639" s="9">
        <v>0</v>
      </c>
      <c r="L639" s="6" t="s">
        <v>3990</v>
      </c>
      <c r="M639" s="9">
        <v>9439.2000000000007</v>
      </c>
      <c r="N639" s="9">
        <v>1415.88</v>
      </c>
      <c r="O639" s="6" t="s">
        <v>4056</v>
      </c>
      <c r="P639" s="7">
        <v>9439.2000000000007</v>
      </c>
      <c r="Q639" s="7">
        <v>155.75</v>
      </c>
      <c r="R639" s="6" t="s">
        <v>3991</v>
      </c>
      <c r="S639" s="7">
        <v>9439.2000000000007</v>
      </c>
      <c r="T639" s="7">
        <v>717.38</v>
      </c>
      <c r="U639" s="6" t="s">
        <v>3991</v>
      </c>
      <c r="V639" s="6" t="s">
        <v>3992</v>
      </c>
      <c r="W639" s="6" t="s">
        <v>4114</v>
      </c>
      <c r="X639" s="6" t="s">
        <v>4070</v>
      </c>
      <c r="Y639" s="6" t="s">
        <v>4876</v>
      </c>
      <c r="Z639" s="6" t="s">
        <v>4877</v>
      </c>
    </row>
    <row r="640" spans="1:26" hidden="1" x14ac:dyDescent="0.2">
      <c r="A640" s="6" t="s">
        <v>3987</v>
      </c>
      <c r="B640" s="6">
        <v>277502</v>
      </c>
      <c r="C640" s="1">
        <v>42103</v>
      </c>
      <c r="D640" s="6" t="s">
        <v>3988</v>
      </c>
      <c r="E640" s="6" t="s">
        <v>3989</v>
      </c>
      <c r="F640" s="9">
        <v>7030.8</v>
      </c>
      <c r="G640" s="9">
        <v>6696</v>
      </c>
      <c r="H640" s="9">
        <v>1205.28</v>
      </c>
      <c r="I640" s="6" t="s">
        <v>4011</v>
      </c>
      <c r="J640" s="9">
        <v>0</v>
      </c>
      <c r="K640" s="9">
        <v>0</v>
      </c>
      <c r="L640" s="6" t="s">
        <v>3990</v>
      </c>
      <c r="M640" s="9">
        <v>6696</v>
      </c>
      <c r="N640" s="9">
        <v>334.8</v>
      </c>
      <c r="O640" s="6" t="s">
        <v>4056</v>
      </c>
      <c r="P640" s="7">
        <v>6696</v>
      </c>
      <c r="Q640" s="7">
        <v>110.48</v>
      </c>
      <c r="R640" s="6" t="s">
        <v>3991</v>
      </c>
      <c r="S640" s="7">
        <v>6696</v>
      </c>
      <c r="T640" s="7">
        <v>508.9</v>
      </c>
      <c r="U640" s="6" t="s">
        <v>3991</v>
      </c>
      <c r="V640" s="6" t="s">
        <v>3992</v>
      </c>
      <c r="W640" s="6" t="s">
        <v>4114</v>
      </c>
      <c r="X640" s="6" t="s">
        <v>4111</v>
      </c>
      <c r="Y640" s="6" t="s">
        <v>4617</v>
      </c>
      <c r="Z640" s="6" t="s">
        <v>4618</v>
      </c>
    </row>
    <row r="641" spans="1:26" hidden="1" x14ac:dyDescent="0.2">
      <c r="A641" s="6" t="s">
        <v>3987</v>
      </c>
      <c r="B641" s="6">
        <v>277520</v>
      </c>
      <c r="C641" s="1">
        <v>42103</v>
      </c>
      <c r="D641" s="6" t="s">
        <v>3988</v>
      </c>
      <c r="E641" s="6" t="s">
        <v>3989</v>
      </c>
      <c r="F641" s="9">
        <v>24799.35</v>
      </c>
      <c r="G641" s="9">
        <v>21564.65</v>
      </c>
      <c r="H641" s="9">
        <v>3881.64</v>
      </c>
      <c r="I641" s="6" t="s">
        <v>4011</v>
      </c>
      <c r="J641" s="9">
        <v>0</v>
      </c>
      <c r="K641" s="9">
        <v>0</v>
      </c>
      <c r="L641" s="6" t="s">
        <v>3990</v>
      </c>
      <c r="M641" s="9">
        <v>21564.65</v>
      </c>
      <c r="N641" s="9">
        <v>3234.7</v>
      </c>
      <c r="O641" s="6" t="s">
        <v>4056</v>
      </c>
      <c r="P641" s="7">
        <v>21564.65</v>
      </c>
      <c r="Q641" s="7">
        <v>355.82</v>
      </c>
      <c r="R641" s="6" t="s">
        <v>3991</v>
      </c>
      <c r="S641" s="7">
        <v>21564.65</v>
      </c>
      <c r="T641" s="7">
        <v>1638.91</v>
      </c>
      <c r="U641" s="6" t="s">
        <v>3991</v>
      </c>
      <c r="V641" s="6" t="s">
        <v>3992</v>
      </c>
      <c r="W641" s="6" t="s">
        <v>4114</v>
      </c>
      <c r="X641" s="6" t="s">
        <v>4070</v>
      </c>
      <c r="Y641" s="6" t="s">
        <v>4115</v>
      </c>
      <c r="Z641" s="6" t="s">
        <v>4116</v>
      </c>
    </row>
    <row r="642" spans="1:26" hidden="1" x14ac:dyDescent="0.2">
      <c r="A642" s="6" t="s">
        <v>3987</v>
      </c>
      <c r="B642" s="6">
        <v>277801</v>
      </c>
      <c r="C642" s="1">
        <v>42103</v>
      </c>
      <c r="D642" s="6" t="s">
        <v>3988</v>
      </c>
      <c r="E642" s="6" t="s">
        <v>3989</v>
      </c>
      <c r="F642" s="9">
        <v>4716.0200000000004</v>
      </c>
      <c r="G642" s="9">
        <v>4100.8900000000003</v>
      </c>
      <c r="H642" s="9">
        <v>738.16</v>
      </c>
      <c r="I642" s="6" t="s">
        <v>4011</v>
      </c>
      <c r="J642" s="9">
        <v>0</v>
      </c>
      <c r="K642" s="9">
        <v>0</v>
      </c>
      <c r="L642" s="6" t="s">
        <v>3990</v>
      </c>
      <c r="M642" s="9">
        <v>4100.8900000000003</v>
      </c>
      <c r="N642" s="9">
        <v>615.13</v>
      </c>
      <c r="O642" s="6" t="s">
        <v>4056</v>
      </c>
      <c r="P642" s="7">
        <v>4100.8900000000003</v>
      </c>
      <c r="Q642" s="7">
        <v>67.66</v>
      </c>
      <c r="R642" s="6" t="s">
        <v>3991</v>
      </c>
      <c r="S642" s="7">
        <v>4100.8900000000003</v>
      </c>
      <c r="T642" s="7">
        <v>311.67</v>
      </c>
      <c r="U642" s="6" t="s">
        <v>3991</v>
      </c>
      <c r="V642" s="6" t="s">
        <v>3992</v>
      </c>
      <c r="W642" s="6" t="s">
        <v>4114</v>
      </c>
      <c r="X642" s="6" t="s">
        <v>4070</v>
      </c>
      <c r="Y642" s="6" t="s">
        <v>4117</v>
      </c>
      <c r="Z642" s="6" t="s">
        <v>4118</v>
      </c>
    </row>
    <row r="643" spans="1:26" hidden="1" x14ac:dyDescent="0.2">
      <c r="A643" s="6" t="s">
        <v>3987</v>
      </c>
      <c r="B643" s="6">
        <v>277803</v>
      </c>
      <c r="C643" s="1">
        <v>42103</v>
      </c>
      <c r="D643" s="6" t="s">
        <v>3988</v>
      </c>
      <c r="E643" s="6" t="s">
        <v>3989</v>
      </c>
      <c r="F643" s="9">
        <v>4716.0200000000004</v>
      </c>
      <c r="G643" s="9">
        <v>4100.8900000000003</v>
      </c>
      <c r="H643" s="9">
        <v>738.16</v>
      </c>
      <c r="I643" s="6" t="s">
        <v>4011</v>
      </c>
      <c r="J643" s="9">
        <v>0</v>
      </c>
      <c r="K643" s="9">
        <v>0</v>
      </c>
      <c r="L643" s="6" t="s">
        <v>3990</v>
      </c>
      <c r="M643" s="9">
        <v>4100.8900000000003</v>
      </c>
      <c r="N643" s="9">
        <v>615.13</v>
      </c>
      <c r="O643" s="6" t="s">
        <v>4056</v>
      </c>
      <c r="P643" s="7">
        <v>4100.8900000000003</v>
      </c>
      <c r="Q643" s="7">
        <v>67.66</v>
      </c>
      <c r="R643" s="6" t="s">
        <v>3991</v>
      </c>
      <c r="S643" s="7">
        <v>4100.8900000000003</v>
      </c>
      <c r="T643" s="7">
        <v>311.67</v>
      </c>
      <c r="U643" s="6" t="s">
        <v>3991</v>
      </c>
      <c r="V643" s="6" t="s">
        <v>3992</v>
      </c>
      <c r="W643" s="6" t="s">
        <v>4114</v>
      </c>
      <c r="X643" s="6" t="s">
        <v>4070</v>
      </c>
      <c r="Y643" s="6" t="s">
        <v>4117</v>
      </c>
      <c r="Z643" s="6" t="s">
        <v>4118</v>
      </c>
    </row>
    <row r="644" spans="1:26" hidden="1" x14ac:dyDescent="0.2">
      <c r="A644" s="6" t="s">
        <v>3987</v>
      </c>
      <c r="B644" s="6">
        <v>277833</v>
      </c>
      <c r="C644" s="1">
        <v>42103</v>
      </c>
      <c r="D644" s="6" t="s">
        <v>3988</v>
      </c>
      <c r="E644" s="6" t="s">
        <v>3989</v>
      </c>
      <c r="F644" s="9">
        <v>16651.490000000002</v>
      </c>
      <c r="G644" s="9">
        <v>14479.56</v>
      </c>
      <c r="H644" s="9">
        <v>2606.3200000000002</v>
      </c>
      <c r="I644" s="6" t="s">
        <v>4011</v>
      </c>
      <c r="J644" s="9">
        <v>0</v>
      </c>
      <c r="K644" s="9">
        <v>0</v>
      </c>
      <c r="L644" s="6" t="s">
        <v>3990</v>
      </c>
      <c r="M644" s="9">
        <v>14479.56</v>
      </c>
      <c r="N644" s="9">
        <v>2171.9299999999998</v>
      </c>
      <c r="O644" s="6" t="s">
        <v>4056</v>
      </c>
      <c r="P644" s="7">
        <v>14479.56</v>
      </c>
      <c r="Q644" s="7">
        <v>238.91</v>
      </c>
      <c r="R644" s="6" t="s">
        <v>3991</v>
      </c>
      <c r="S644" s="7">
        <v>14479.56</v>
      </c>
      <c r="T644" s="7">
        <v>1100.45</v>
      </c>
      <c r="U644" s="6" t="s">
        <v>3991</v>
      </c>
      <c r="V644" s="6" t="s">
        <v>3992</v>
      </c>
      <c r="W644" s="6" t="s">
        <v>4114</v>
      </c>
      <c r="X644" s="6" t="s">
        <v>4070</v>
      </c>
      <c r="Y644" s="6" t="s">
        <v>4878</v>
      </c>
      <c r="Z644" s="6" t="s">
        <v>4879</v>
      </c>
    </row>
    <row r="645" spans="1:26" hidden="1" x14ac:dyDescent="0.2">
      <c r="A645" s="6" t="s">
        <v>3987</v>
      </c>
      <c r="B645" s="6">
        <v>277914</v>
      </c>
      <c r="C645" s="1">
        <v>42103</v>
      </c>
      <c r="D645" s="6" t="s">
        <v>3988</v>
      </c>
      <c r="E645" s="6" t="s">
        <v>3989</v>
      </c>
      <c r="F645" s="9">
        <v>7520.99</v>
      </c>
      <c r="G645" s="9">
        <v>6539.99</v>
      </c>
      <c r="H645" s="9">
        <v>1177.2</v>
      </c>
      <c r="I645" s="6" t="s">
        <v>4110</v>
      </c>
      <c r="J645" s="9">
        <v>0</v>
      </c>
      <c r="K645" s="9">
        <v>0</v>
      </c>
      <c r="L645" s="6" t="s">
        <v>3990</v>
      </c>
      <c r="M645" s="9">
        <v>6539.99</v>
      </c>
      <c r="N645" s="9">
        <v>981</v>
      </c>
      <c r="O645" s="6" t="s">
        <v>4056</v>
      </c>
      <c r="P645" s="7">
        <v>6539.99</v>
      </c>
      <c r="Q645" s="7">
        <v>107.91</v>
      </c>
      <c r="R645" s="6" t="s">
        <v>3991</v>
      </c>
      <c r="S645" s="7">
        <v>6539.99</v>
      </c>
      <c r="T645" s="7">
        <v>497.04</v>
      </c>
      <c r="U645" s="6" t="s">
        <v>3991</v>
      </c>
      <c r="V645" s="6" t="s">
        <v>3992</v>
      </c>
      <c r="W645" s="6" t="s">
        <v>4114</v>
      </c>
      <c r="X645" s="6" t="s">
        <v>4070</v>
      </c>
      <c r="Y645" s="6" t="s">
        <v>4601</v>
      </c>
      <c r="Z645" s="6" t="s">
        <v>4602</v>
      </c>
    </row>
    <row r="646" spans="1:26" hidden="1" x14ac:dyDescent="0.2">
      <c r="A646" s="6" t="s">
        <v>3987</v>
      </c>
      <c r="B646" s="6">
        <v>277971</v>
      </c>
      <c r="C646" s="1">
        <v>42103</v>
      </c>
      <c r="D646" s="6" t="s">
        <v>3988</v>
      </c>
      <c r="E646" s="6" t="s">
        <v>3989</v>
      </c>
      <c r="F646" s="9">
        <v>3163.86</v>
      </c>
      <c r="G646" s="9">
        <v>3013.2</v>
      </c>
      <c r="H646" s="9">
        <v>542.38</v>
      </c>
      <c r="I646" s="6" t="s">
        <v>4011</v>
      </c>
      <c r="J646" s="9">
        <v>0</v>
      </c>
      <c r="K646" s="9">
        <v>0</v>
      </c>
      <c r="L646" s="6" t="s">
        <v>3990</v>
      </c>
      <c r="M646" s="9">
        <v>3013.2</v>
      </c>
      <c r="N646" s="9">
        <v>150.66</v>
      </c>
      <c r="O646" s="6" t="s">
        <v>4056</v>
      </c>
      <c r="P646" s="7">
        <v>3013.2</v>
      </c>
      <c r="Q646" s="7">
        <v>49.72</v>
      </c>
      <c r="R646" s="6" t="s">
        <v>3991</v>
      </c>
      <c r="S646" s="7">
        <v>3013.2</v>
      </c>
      <c r="T646" s="7">
        <v>229</v>
      </c>
      <c r="U646" s="6" t="s">
        <v>3991</v>
      </c>
      <c r="V646" s="6" t="s">
        <v>3992</v>
      </c>
      <c r="W646" s="6" t="s">
        <v>4114</v>
      </c>
      <c r="X646" s="6" t="s">
        <v>4111</v>
      </c>
      <c r="Y646" s="6" t="s">
        <v>4876</v>
      </c>
      <c r="Z646" s="6" t="s">
        <v>4877</v>
      </c>
    </row>
    <row r="647" spans="1:26" hidden="1" x14ac:dyDescent="0.2">
      <c r="A647" s="6" t="s">
        <v>3987</v>
      </c>
      <c r="B647" s="6">
        <v>277987</v>
      </c>
      <c r="C647" s="1">
        <v>42103</v>
      </c>
      <c r="D647" s="6" t="s">
        <v>3988</v>
      </c>
      <c r="E647" s="6" t="s">
        <v>3989</v>
      </c>
      <c r="F647" s="9">
        <v>12301.02</v>
      </c>
      <c r="G647" s="9">
        <v>10696.54</v>
      </c>
      <c r="H647" s="9">
        <v>1925.38</v>
      </c>
      <c r="I647" s="6" t="s">
        <v>4011</v>
      </c>
      <c r="J647" s="9">
        <v>0</v>
      </c>
      <c r="K647" s="9">
        <v>0</v>
      </c>
      <c r="L647" s="6" t="s">
        <v>3990</v>
      </c>
      <c r="M647" s="9">
        <v>10696.54</v>
      </c>
      <c r="N647" s="9">
        <v>1604.48</v>
      </c>
      <c r="O647" s="6" t="s">
        <v>4056</v>
      </c>
      <c r="P647" s="7">
        <v>10696.54</v>
      </c>
      <c r="Q647" s="7">
        <v>176.49</v>
      </c>
      <c r="R647" s="6" t="s">
        <v>3991</v>
      </c>
      <c r="S647" s="7">
        <v>10696.54</v>
      </c>
      <c r="T647" s="7">
        <v>812.94</v>
      </c>
      <c r="U647" s="6" t="s">
        <v>3991</v>
      </c>
      <c r="V647" s="6" t="s">
        <v>3992</v>
      </c>
      <c r="W647" s="6" t="s">
        <v>4114</v>
      </c>
      <c r="X647" s="6" t="s">
        <v>4070</v>
      </c>
      <c r="Y647" s="6" t="s">
        <v>4115</v>
      </c>
      <c r="Z647" s="6" t="s">
        <v>4116</v>
      </c>
    </row>
    <row r="648" spans="1:26" hidden="1" x14ac:dyDescent="0.2">
      <c r="A648" s="6" t="s">
        <v>3987</v>
      </c>
      <c r="B648" s="6">
        <v>277998</v>
      </c>
      <c r="C648" s="1">
        <v>42103</v>
      </c>
      <c r="D648" s="6" t="s">
        <v>3988</v>
      </c>
      <c r="E648" s="6" t="s">
        <v>3989</v>
      </c>
      <c r="F648" s="9">
        <v>7085.85</v>
      </c>
      <c r="G648" s="9">
        <v>6161.61</v>
      </c>
      <c r="H648" s="9">
        <v>1109.0899999999999</v>
      </c>
      <c r="I648" s="6" t="s">
        <v>4446</v>
      </c>
      <c r="J648" s="9">
        <v>0</v>
      </c>
      <c r="K648" s="9">
        <v>0</v>
      </c>
      <c r="L648" s="6" t="s">
        <v>3990</v>
      </c>
      <c r="M648" s="9">
        <v>6161.61</v>
      </c>
      <c r="N648" s="9">
        <v>924.24</v>
      </c>
      <c r="O648" s="6" t="s">
        <v>4056</v>
      </c>
      <c r="P648" s="7">
        <v>6161.61</v>
      </c>
      <c r="Q648" s="7">
        <v>101.67</v>
      </c>
      <c r="R648" s="6" t="s">
        <v>3991</v>
      </c>
      <c r="S648" s="7">
        <v>6161.61</v>
      </c>
      <c r="T648" s="7">
        <v>468.28</v>
      </c>
      <c r="U648" s="6" t="s">
        <v>3991</v>
      </c>
      <c r="V648" s="6" t="s">
        <v>3992</v>
      </c>
      <c r="W648" s="6" t="s">
        <v>4114</v>
      </c>
      <c r="X648" s="6" t="s">
        <v>4070</v>
      </c>
      <c r="Y648" s="6" t="s">
        <v>4880</v>
      </c>
      <c r="Z648" s="6" t="s">
        <v>4881</v>
      </c>
    </row>
    <row r="649" spans="1:26" hidden="1" x14ac:dyDescent="0.2">
      <c r="A649" s="6" t="s">
        <v>3987</v>
      </c>
      <c r="B649" s="6">
        <v>485</v>
      </c>
      <c r="C649" s="1">
        <v>42103</v>
      </c>
      <c r="D649" s="6" t="s">
        <v>3988</v>
      </c>
      <c r="E649" s="6" t="s">
        <v>3989</v>
      </c>
      <c r="F649" s="9">
        <v>144</v>
      </c>
      <c r="G649" s="9">
        <v>144</v>
      </c>
      <c r="H649" s="9">
        <v>3.69</v>
      </c>
      <c r="I649" s="6" t="s">
        <v>4011</v>
      </c>
      <c r="J649" s="9">
        <v>0</v>
      </c>
      <c r="K649" s="9">
        <v>0</v>
      </c>
      <c r="L649" s="6" t="s">
        <v>3990</v>
      </c>
      <c r="M649" s="9">
        <v>0</v>
      </c>
      <c r="N649" s="9">
        <v>0</v>
      </c>
      <c r="O649" s="6" t="s">
        <v>3990</v>
      </c>
      <c r="P649" s="7">
        <v>144</v>
      </c>
      <c r="Q649" s="7">
        <v>2.38</v>
      </c>
      <c r="R649" s="6" t="s">
        <v>3991</v>
      </c>
      <c r="S649" s="7">
        <v>144</v>
      </c>
      <c r="T649" s="7">
        <v>10.94</v>
      </c>
      <c r="U649" s="6" t="s">
        <v>3991</v>
      </c>
      <c r="V649" s="6" t="s">
        <v>3992</v>
      </c>
      <c r="W649" s="6" t="s">
        <v>4482</v>
      </c>
      <c r="X649" s="6" t="s">
        <v>4505</v>
      </c>
      <c r="Y649" s="6" t="s">
        <v>4882</v>
      </c>
      <c r="Z649" s="6" t="s">
        <v>4883</v>
      </c>
    </row>
    <row r="650" spans="1:26" hidden="1" x14ac:dyDescent="0.2">
      <c r="A650" s="6" t="s">
        <v>3987</v>
      </c>
      <c r="B650" s="6">
        <v>486</v>
      </c>
      <c r="C650" s="1">
        <v>42103</v>
      </c>
      <c r="D650" s="6" t="s">
        <v>3988</v>
      </c>
      <c r="E650" s="6" t="s">
        <v>3989</v>
      </c>
      <c r="F650" s="9">
        <v>455</v>
      </c>
      <c r="G650" s="9">
        <v>455</v>
      </c>
      <c r="H650" s="9">
        <v>11.65</v>
      </c>
      <c r="I650" s="6" t="s">
        <v>4360</v>
      </c>
      <c r="J650" s="9">
        <v>0</v>
      </c>
      <c r="K650" s="9">
        <v>0</v>
      </c>
      <c r="L650" s="6" t="s">
        <v>3990</v>
      </c>
      <c r="M650" s="9">
        <v>0</v>
      </c>
      <c r="N650" s="9">
        <v>0</v>
      </c>
      <c r="O650" s="6" t="s">
        <v>3990</v>
      </c>
      <c r="P650" s="7">
        <v>455</v>
      </c>
      <c r="Q650" s="7">
        <v>7.51</v>
      </c>
      <c r="R650" s="6" t="s">
        <v>3991</v>
      </c>
      <c r="S650" s="7">
        <v>455</v>
      </c>
      <c r="T650" s="7">
        <v>34.58</v>
      </c>
      <c r="U650" s="6" t="s">
        <v>3991</v>
      </c>
      <c r="V650" s="6" t="s">
        <v>3992</v>
      </c>
      <c r="W650" s="6" t="s">
        <v>4482</v>
      </c>
      <c r="X650" s="6" t="s">
        <v>4884</v>
      </c>
      <c r="Y650" s="6" t="s">
        <v>4885</v>
      </c>
      <c r="Z650" s="6" t="s">
        <v>4886</v>
      </c>
    </row>
    <row r="651" spans="1:26" hidden="1" x14ac:dyDescent="0.2">
      <c r="A651" s="6" t="s">
        <v>3987</v>
      </c>
      <c r="B651" s="6">
        <v>1980256</v>
      </c>
      <c r="C651" s="1">
        <v>42103</v>
      </c>
      <c r="D651" s="6" t="s">
        <v>4019</v>
      </c>
      <c r="E651" s="6" t="s">
        <v>3989</v>
      </c>
      <c r="F651" s="9">
        <v>7</v>
      </c>
      <c r="G651" s="9">
        <v>0</v>
      </c>
      <c r="H651" s="9">
        <v>0</v>
      </c>
      <c r="I651" s="6" t="s">
        <v>3990</v>
      </c>
      <c r="J651" s="9">
        <v>0</v>
      </c>
      <c r="K651" s="9">
        <v>0</v>
      </c>
      <c r="L651" s="6" t="s">
        <v>3990</v>
      </c>
      <c r="M651" s="9">
        <v>0</v>
      </c>
      <c r="N651" s="9">
        <v>0</v>
      </c>
      <c r="O651" s="6" t="s">
        <v>3990</v>
      </c>
      <c r="P651" s="7">
        <v>0</v>
      </c>
      <c r="Q651" s="7">
        <v>0</v>
      </c>
      <c r="R651" s="6" t="s">
        <v>3990</v>
      </c>
      <c r="S651" s="7">
        <v>0</v>
      </c>
      <c r="T651" s="7">
        <v>0</v>
      </c>
      <c r="U651" s="6" t="s">
        <v>3990</v>
      </c>
      <c r="V651" s="6" t="s">
        <v>3992</v>
      </c>
      <c r="W651" s="6" t="s">
        <v>4887</v>
      </c>
      <c r="X651" s="6" t="s">
        <v>4888</v>
      </c>
      <c r="Y651" s="6" t="s">
        <v>4889</v>
      </c>
      <c r="Z651" s="6" t="s">
        <v>4890</v>
      </c>
    </row>
    <row r="652" spans="1:26" hidden="1" x14ac:dyDescent="0.2">
      <c r="A652" s="6" t="s">
        <v>3987</v>
      </c>
      <c r="B652" s="6">
        <v>1980256</v>
      </c>
      <c r="C652" s="1">
        <v>42103</v>
      </c>
      <c r="D652" s="6" t="s">
        <v>4019</v>
      </c>
      <c r="E652" s="6" t="s">
        <v>3989</v>
      </c>
      <c r="F652" s="9">
        <v>45</v>
      </c>
      <c r="G652" s="9">
        <v>0</v>
      </c>
      <c r="H652" s="9">
        <v>0</v>
      </c>
      <c r="I652" s="6" t="s">
        <v>3990</v>
      </c>
      <c r="J652" s="9">
        <v>0</v>
      </c>
      <c r="K652" s="9">
        <v>0</v>
      </c>
      <c r="L652" s="6" t="s">
        <v>3990</v>
      </c>
      <c r="M652" s="9">
        <v>0</v>
      </c>
      <c r="N652" s="9">
        <v>0</v>
      </c>
      <c r="O652" s="6" t="s">
        <v>3990</v>
      </c>
      <c r="P652" s="7">
        <v>0</v>
      </c>
      <c r="Q652" s="7">
        <v>0</v>
      </c>
      <c r="R652" s="6" t="s">
        <v>3990</v>
      </c>
      <c r="S652" s="7">
        <v>0</v>
      </c>
      <c r="T652" s="7">
        <v>0</v>
      </c>
      <c r="U652" s="6" t="s">
        <v>3990</v>
      </c>
      <c r="V652" s="6" t="s">
        <v>3992</v>
      </c>
      <c r="W652" s="6" t="s">
        <v>4887</v>
      </c>
      <c r="X652" s="6" t="s">
        <v>4891</v>
      </c>
      <c r="Y652" s="6" t="s">
        <v>4892</v>
      </c>
      <c r="Z652" s="6" t="s">
        <v>4893</v>
      </c>
    </row>
    <row r="653" spans="1:26" hidden="1" x14ac:dyDescent="0.2">
      <c r="A653" s="6" t="s">
        <v>3987</v>
      </c>
      <c r="B653" s="6">
        <v>1980256</v>
      </c>
      <c r="C653" s="1">
        <v>42103</v>
      </c>
      <c r="D653" s="6" t="s">
        <v>4019</v>
      </c>
      <c r="E653" s="6" t="s">
        <v>3989</v>
      </c>
      <c r="F653" s="9">
        <v>4.5999999999999996</v>
      </c>
      <c r="G653" s="9">
        <v>0</v>
      </c>
      <c r="H653" s="9">
        <v>0</v>
      </c>
      <c r="I653" s="6" t="s">
        <v>3990</v>
      </c>
      <c r="J653" s="9">
        <v>0</v>
      </c>
      <c r="K653" s="9">
        <v>0</v>
      </c>
      <c r="L653" s="6" t="s">
        <v>3990</v>
      </c>
      <c r="M653" s="9">
        <v>0</v>
      </c>
      <c r="N653" s="9">
        <v>0</v>
      </c>
      <c r="O653" s="6" t="s">
        <v>3990</v>
      </c>
      <c r="P653" s="7">
        <v>0</v>
      </c>
      <c r="Q653" s="7">
        <v>0</v>
      </c>
      <c r="R653" s="6" t="s">
        <v>3990</v>
      </c>
      <c r="S653" s="7">
        <v>0</v>
      </c>
      <c r="T653" s="7">
        <v>0</v>
      </c>
      <c r="U653" s="6" t="s">
        <v>3990</v>
      </c>
      <c r="V653" s="6" t="s">
        <v>3992</v>
      </c>
      <c r="W653" s="6" t="s">
        <v>4887</v>
      </c>
      <c r="X653" s="6" t="s">
        <v>4888</v>
      </c>
      <c r="Y653" s="6" t="s">
        <v>4889</v>
      </c>
      <c r="Z653" s="6" t="s">
        <v>4890</v>
      </c>
    </row>
    <row r="654" spans="1:26" hidden="1" x14ac:dyDescent="0.2">
      <c r="A654" s="6" t="s">
        <v>3987</v>
      </c>
      <c r="B654" s="6">
        <v>1980256</v>
      </c>
      <c r="C654" s="1">
        <v>42103</v>
      </c>
      <c r="D654" s="6" t="s">
        <v>4019</v>
      </c>
      <c r="E654" s="6" t="s">
        <v>3989</v>
      </c>
      <c r="F654" s="9">
        <v>40.17</v>
      </c>
      <c r="G654" s="9">
        <v>0</v>
      </c>
      <c r="H654" s="9">
        <v>0</v>
      </c>
      <c r="I654" s="6" t="s">
        <v>3990</v>
      </c>
      <c r="J654" s="9">
        <v>0</v>
      </c>
      <c r="K654" s="9">
        <v>0</v>
      </c>
      <c r="L654" s="6" t="s">
        <v>3990</v>
      </c>
      <c r="M654" s="9">
        <v>0</v>
      </c>
      <c r="N654" s="9">
        <v>0</v>
      </c>
      <c r="O654" s="6" t="s">
        <v>3990</v>
      </c>
      <c r="P654" s="7">
        <v>0</v>
      </c>
      <c r="Q654" s="7">
        <v>0</v>
      </c>
      <c r="R654" s="6" t="s">
        <v>3990</v>
      </c>
      <c r="S654" s="7">
        <v>0</v>
      </c>
      <c r="T654" s="7">
        <v>0</v>
      </c>
      <c r="U654" s="6" t="s">
        <v>3990</v>
      </c>
      <c r="V654" s="6" t="s">
        <v>3992</v>
      </c>
      <c r="W654" s="6" t="s">
        <v>4887</v>
      </c>
      <c r="X654" s="6" t="s">
        <v>4894</v>
      </c>
      <c r="Y654" s="6" t="s">
        <v>4895</v>
      </c>
      <c r="Z654" s="6" t="s">
        <v>4896</v>
      </c>
    </row>
    <row r="655" spans="1:26" hidden="1" x14ac:dyDescent="0.2">
      <c r="A655" s="6" t="s">
        <v>3987</v>
      </c>
      <c r="B655" s="6">
        <v>1980256</v>
      </c>
      <c r="C655" s="1">
        <v>42103</v>
      </c>
      <c r="D655" s="6" t="s">
        <v>4019</v>
      </c>
      <c r="E655" s="6" t="s">
        <v>3989</v>
      </c>
      <c r="F655" s="9">
        <v>29.2</v>
      </c>
      <c r="G655" s="9">
        <v>0</v>
      </c>
      <c r="H655" s="9">
        <v>0</v>
      </c>
      <c r="I655" s="6" t="s">
        <v>3990</v>
      </c>
      <c r="J655" s="9">
        <v>0</v>
      </c>
      <c r="K655" s="9">
        <v>0</v>
      </c>
      <c r="L655" s="6" t="s">
        <v>3990</v>
      </c>
      <c r="M655" s="9">
        <v>0</v>
      </c>
      <c r="N655" s="9">
        <v>0</v>
      </c>
      <c r="O655" s="6" t="s">
        <v>3990</v>
      </c>
      <c r="P655" s="7">
        <v>0</v>
      </c>
      <c r="Q655" s="7">
        <v>0</v>
      </c>
      <c r="R655" s="6" t="s">
        <v>3990</v>
      </c>
      <c r="S655" s="7">
        <v>0</v>
      </c>
      <c r="T655" s="7">
        <v>0</v>
      </c>
      <c r="U655" s="6" t="s">
        <v>3990</v>
      </c>
      <c r="V655" s="6" t="s">
        <v>3992</v>
      </c>
      <c r="W655" s="6" t="s">
        <v>4887</v>
      </c>
      <c r="X655" s="6" t="s">
        <v>4120</v>
      </c>
      <c r="Y655" s="6" t="s">
        <v>4895</v>
      </c>
      <c r="Z655" s="6" t="s">
        <v>4896</v>
      </c>
    </row>
    <row r="656" spans="1:26" hidden="1" x14ac:dyDescent="0.2">
      <c r="A656" s="6" t="s">
        <v>3987</v>
      </c>
      <c r="B656" s="6">
        <v>1980256</v>
      </c>
      <c r="C656" s="1">
        <v>42103</v>
      </c>
      <c r="D656" s="6" t="s">
        <v>4019</v>
      </c>
      <c r="E656" s="6" t="s">
        <v>3989</v>
      </c>
      <c r="F656" s="9">
        <v>59.8</v>
      </c>
      <c r="G656" s="9">
        <v>0</v>
      </c>
      <c r="H656" s="9">
        <v>0</v>
      </c>
      <c r="I656" s="6" t="s">
        <v>3990</v>
      </c>
      <c r="J656" s="9">
        <v>0</v>
      </c>
      <c r="K656" s="9">
        <v>0</v>
      </c>
      <c r="L656" s="6" t="s">
        <v>3990</v>
      </c>
      <c r="M656" s="9">
        <v>0</v>
      </c>
      <c r="N656" s="9">
        <v>0</v>
      </c>
      <c r="O656" s="6" t="s">
        <v>3990</v>
      </c>
      <c r="P656" s="7">
        <v>0</v>
      </c>
      <c r="Q656" s="7">
        <v>0</v>
      </c>
      <c r="R656" s="6" t="s">
        <v>3990</v>
      </c>
      <c r="S656" s="7">
        <v>0</v>
      </c>
      <c r="T656" s="7">
        <v>0</v>
      </c>
      <c r="U656" s="6" t="s">
        <v>3990</v>
      </c>
      <c r="V656" s="6" t="s">
        <v>3992</v>
      </c>
      <c r="W656" s="6" t="s">
        <v>4887</v>
      </c>
      <c r="X656" s="6" t="s">
        <v>4120</v>
      </c>
      <c r="Y656" s="6" t="s">
        <v>4895</v>
      </c>
      <c r="Z656" s="6" t="s">
        <v>4896</v>
      </c>
    </row>
    <row r="657" spans="1:26" hidden="1" x14ac:dyDescent="0.2">
      <c r="A657" s="6" t="s">
        <v>3987</v>
      </c>
      <c r="B657" s="6">
        <v>1980256</v>
      </c>
      <c r="C657" s="1">
        <v>42103</v>
      </c>
      <c r="D657" s="6" t="s">
        <v>4019</v>
      </c>
      <c r="E657" s="6" t="s">
        <v>3989</v>
      </c>
      <c r="F657" s="9">
        <v>90</v>
      </c>
      <c r="G657" s="9">
        <v>0</v>
      </c>
      <c r="H657" s="9">
        <v>0</v>
      </c>
      <c r="I657" s="6" t="s">
        <v>3990</v>
      </c>
      <c r="J657" s="9">
        <v>0</v>
      </c>
      <c r="K657" s="9">
        <v>0</v>
      </c>
      <c r="L657" s="6" t="s">
        <v>3990</v>
      </c>
      <c r="M657" s="9">
        <v>0</v>
      </c>
      <c r="N657" s="9">
        <v>0</v>
      </c>
      <c r="O657" s="6" t="s">
        <v>3990</v>
      </c>
      <c r="P657" s="7">
        <v>0</v>
      </c>
      <c r="Q657" s="7">
        <v>0</v>
      </c>
      <c r="R657" s="6" t="s">
        <v>3990</v>
      </c>
      <c r="S657" s="7">
        <v>0</v>
      </c>
      <c r="T657" s="7">
        <v>0</v>
      </c>
      <c r="U657" s="6" t="s">
        <v>3990</v>
      </c>
      <c r="V657" s="6" t="s">
        <v>3992</v>
      </c>
      <c r="W657" s="6" t="s">
        <v>4887</v>
      </c>
      <c r="X657" s="6" t="s">
        <v>4120</v>
      </c>
      <c r="Y657" s="6" t="s">
        <v>4897</v>
      </c>
      <c r="Z657" s="6" t="s">
        <v>4898</v>
      </c>
    </row>
    <row r="658" spans="1:26" hidden="1" x14ac:dyDescent="0.2">
      <c r="A658" s="6" t="s">
        <v>3987</v>
      </c>
      <c r="B658" s="6">
        <v>1980256</v>
      </c>
      <c r="C658" s="1">
        <v>42103</v>
      </c>
      <c r="D658" s="6" t="s">
        <v>4019</v>
      </c>
      <c r="E658" s="6" t="s">
        <v>3989</v>
      </c>
      <c r="F658" s="9">
        <v>10.41</v>
      </c>
      <c r="G658" s="9">
        <v>0</v>
      </c>
      <c r="H658" s="9">
        <v>0</v>
      </c>
      <c r="I658" s="6" t="s">
        <v>3990</v>
      </c>
      <c r="J658" s="9">
        <v>0</v>
      </c>
      <c r="K658" s="9">
        <v>0</v>
      </c>
      <c r="L658" s="6" t="s">
        <v>3990</v>
      </c>
      <c r="M658" s="9">
        <v>0</v>
      </c>
      <c r="N658" s="9">
        <v>0</v>
      </c>
      <c r="O658" s="6" t="s">
        <v>3990</v>
      </c>
      <c r="P658" s="7">
        <v>0</v>
      </c>
      <c r="Q658" s="7">
        <v>0</v>
      </c>
      <c r="R658" s="6" t="s">
        <v>3990</v>
      </c>
      <c r="S658" s="7">
        <v>0</v>
      </c>
      <c r="T658" s="7">
        <v>0</v>
      </c>
      <c r="U658" s="6" t="s">
        <v>3990</v>
      </c>
      <c r="V658" s="6" t="s">
        <v>3992</v>
      </c>
      <c r="W658" s="6" t="s">
        <v>4887</v>
      </c>
      <c r="X658" s="6" t="s">
        <v>4899</v>
      </c>
      <c r="Y658" s="6" t="s">
        <v>4900</v>
      </c>
      <c r="Z658" s="6" t="s">
        <v>4901</v>
      </c>
    </row>
    <row r="659" spans="1:26" hidden="1" x14ac:dyDescent="0.2">
      <c r="A659" s="6" t="s">
        <v>3987</v>
      </c>
      <c r="B659" s="6">
        <v>1980256</v>
      </c>
      <c r="C659" s="1">
        <v>42103</v>
      </c>
      <c r="D659" s="6" t="s">
        <v>4019</v>
      </c>
      <c r="E659" s="6" t="s">
        <v>3989</v>
      </c>
      <c r="F659" s="9">
        <v>13.62</v>
      </c>
      <c r="G659" s="9">
        <v>0</v>
      </c>
      <c r="H659" s="9">
        <v>0</v>
      </c>
      <c r="I659" s="6" t="s">
        <v>3990</v>
      </c>
      <c r="J659" s="9">
        <v>0</v>
      </c>
      <c r="K659" s="9">
        <v>0</v>
      </c>
      <c r="L659" s="6" t="s">
        <v>3990</v>
      </c>
      <c r="M659" s="9">
        <v>0</v>
      </c>
      <c r="N659" s="9">
        <v>0</v>
      </c>
      <c r="O659" s="6" t="s">
        <v>3990</v>
      </c>
      <c r="P659" s="7">
        <v>0</v>
      </c>
      <c r="Q659" s="7">
        <v>0</v>
      </c>
      <c r="R659" s="6" t="s">
        <v>3990</v>
      </c>
      <c r="S659" s="7">
        <v>0</v>
      </c>
      <c r="T659" s="7">
        <v>0</v>
      </c>
      <c r="U659" s="6" t="s">
        <v>3990</v>
      </c>
      <c r="V659" s="6" t="s">
        <v>3992</v>
      </c>
      <c r="W659" s="6" t="s">
        <v>4887</v>
      </c>
      <c r="X659" s="6" t="s">
        <v>4902</v>
      </c>
      <c r="Y659" s="6" t="s">
        <v>4903</v>
      </c>
      <c r="Z659" s="6" t="s">
        <v>4904</v>
      </c>
    </row>
    <row r="660" spans="1:26" hidden="1" x14ac:dyDescent="0.2">
      <c r="A660" s="6" t="s">
        <v>3987</v>
      </c>
      <c r="B660" s="6">
        <v>1980256</v>
      </c>
      <c r="C660" s="1">
        <v>42103</v>
      </c>
      <c r="D660" s="6" t="s">
        <v>4019</v>
      </c>
      <c r="E660" s="6" t="s">
        <v>3989</v>
      </c>
      <c r="F660" s="9">
        <v>7.71</v>
      </c>
      <c r="G660" s="9">
        <v>0</v>
      </c>
      <c r="H660" s="9">
        <v>0</v>
      </c>
      <c r="I660" s="6" t="s">
        <v>3990</v>
      </c>
      <c r="J660" s="9">
        <v>0</v>
      </c>
      <c r="K660" s="9">
        <v>0</v>
      </c>
      <c r="L660" s="6" t="s">
        <v>3990</v>
      </c>
      <c r="M660" s="9">
        <v>0</v>
      </c>
      <c r="N660" s="9">
        <v>0</v>
      </c>
      <c r="O660" s="6" t="s">
        <v>3990</v>
      </c>
      <c r="P660" s="7">
        <v>0</v>
      </c>
      <c r="Q660" s="7">
        <v>0</v>
      </c>
      <c r="R660" s="6" t="s">
        <v>3990</v>
      </c>
      <c r="S660" s="7">
        <v>0</v>
      </c>
      <c r="T660" s="7">
        <v>0</v>
      </c>
      <c r="U660" s="6" t="s">
        <v>3990</v>
      </c>
      <c r="V660" s="6" t="s">
        <v>3992</v>
      </c>
      <c r="W660" s="6" t="s">
        <v>4887</v>
      </c>
      <c r="X660" s="6" t="s">
        <v>4899</v>
      </c>
      <c r="Y660" s="6" t="s">
        <v>4900</v>
      </c>
      <c r="Z660" s="6" t="s">
        <v>4901</v>
      </c>
    </row>
    <row r="661" spans="1:26" hidden="1" x14ac:dyDescent="0.2">
      <c r="A661" s="6" t="s">
        <v>3987</v>
      </c>
      <c r="B661" s="6">
        <v>1980256</v>
      </c>
      <c r="C661" s="1">
        <v>42103</v>
      </c>
      <c r="D661" s="6" t="s">
        <v>4019</v>
      </c>
      <c r="E661" s="6" t="s">
        <v>3989</v>
      </c>
      <c r="F661" s="9">
        <v>11.2</v>
      </c>
      <c r="G661" s="9">
        <v>0</v>
      </c>
      <c r="H661" s="9">
        <v>0</v>
      </c>
      <c r="I661" s="6" t="s">
        <v>3990</v>
      </c>
      <c r="J661" s="9">
        <v>0</v>
      </c>
      <c r="K661" s="9">
        <v>0</v>
      </c>
      <c r="L661" s="6" t="s">
        <v>3990</v>
      </c>
      <c r="M661" s="9">
        <v>0</v>
      </c>
      <c r="N661" s="9">
        <v>0</v>
      </c>
      <c r="O661" s="6" t="s">
        <v>3990</v>
      </c>
      <c r="P661" s="7">
        <v>0</v>
      </c>
      <c r="Q661" s="7">
        <v>0</v>
      </c>
      <c r="R661" s="6" t="s">
        <v>3990</v>
      </c>
      <c r="S661" s="7">
        <v>0</v>
      </c>
      <c r="T661" s="7">
        <v>0</v>
      </c>
      <c r="U661" s="6" t="s">
        <v>3990</v>
      </c>
      <c r="V661" s="6" t="s">
        <v>3992</v>
      </c>
      <c r="W661" s="6" t="s">
        <v>4887</v>
      </c>
      <c r="X661" s="6" t="s">
        <v>4899</v>
      </c>
      <c r="Y661" s="6" t="s">
        <v>4900</v>
      </c>
      <c r="Z661" s="6" t="s">
        <v>4901</v>
      </c>
    </row>
    <row r="662" spans="1:26" hidden="1" x14ac:dyDescent="0.2">
      <c r="A662" s="6" t="s">
        <v>3987</v>
      </c>
      <c r="B662" s="6">
        <v>1980256</v>
      </c>
      <c r="C662" s="1">
        <v>42103</v>
      </c>
      <c r="D662" s="6" t="s">
        <v>4019</v>
      </c>
      <c r="E662" s="6" t="s">
        <v>3989</v>
      </c>
      <c r="F662" s="9">
        <v>17.98</v>
      </c>
      <c r="G662" s="9">
        <v>0</v>
      </c>
      <c r="H662" s="9">
        <v>0</v>
      </c>
      <c r="I662" s="6" t="s">
        <v>3990</v>
      </c>
      <c r="J662" s="9">
        <v>0</v>
      </c>
      <c r="K662" s="9">
        <v>0</v>
      </c>
      <c r="L662" s="6" t="s">
        <v>3990</v>
      </c>
      <c r="M662" s="9">
        <v>0</v>
      </c>
      <c r="N662" s="9">
        <v>0</v>
      </c>
      <c r="O662" s="6" t="s">
        <v>3990</v>
      </c>
      <c r="P662" s="7">
        <v>0</v>
      </c>
      <c r="Q662" s="7">
        <v>0</v>
      </c>
      <c r="R662" s="6" t="s">
        <v>3990</v>
      </c>
      <c r="S662" s="7">
        <v>0</v>
      </c>
      <c r="T662" s="7">
        <v>0</v>
      </c>
      <c r="U662" s="6" t="s">
        <v>3990</v>
      </c>
      <c r="V662" s="6" t="s">
        <v>3992</v>
      </c>
      <c r="W662" s="6" t="s">
        <v>4887</v>
      </c>
      <c r="X662" s="6" t="s">
        <v>4315</v>
      </c>
      <c r="Y662" s="6" t="s">
        <v>4316</v>
      </c>
      <c r="Z662" s="6" t="s">
        <v>4317</v>
      </c>
    </row>
    <row r="663" spans="1:26" hidden="1" x14ac:dyDescent="0.2">
      <c r="A663" s="6" t="s">
        <v>3987</v>
      </c>
      <c r="B663" s="6">
        <v>1980256</v>
      </c>
      <c r="C663" s="1">
        <v>42103</v>
      </c>
      <c r="D663" s="6" t="s">
        <v>4019</v>
      </c>
      <c r="E663" s="6" t="s">
        <v>3989</v>
      </c>
      <c r="F663" s="9">
        <v>17.7</v>
      </c>
      <c r="G663" s="9">
        <v>0</v>
      </c>
      <c r="H663" s="9">
        <v>0</v>
      </c>
      <c r="I663" s="6" t="s">
        <v>3990</v>
      </c>
      <c r="J663" s="9">
        <v>0</v>
      </c>
      <c r="K663" s="9">
        <v>0</v>
      </c>
      <c r="L663" s="6" t="s">
        <v>3990</v>
      </c>
      <c r="M663" s="9">
        <v>0</v>
      </c>
      <c r="N663" s="9">
        <v>0</v>
      </c>
      <c r="O663" s="6" t="s">
        <v>3990</v>
      </c>
      <c r="P663" s="7">
        <v>0</v>
      </c>
      <c r="Q663" s="7">
        <v>0</v>
      </c>
      <c r="R663" s="6" t="s">
        <v>3990</v>
      </c>
      <c r="S663" s="7">
        <v>0</v>
      </c>
      <c r="T663" s="7">
        <v>0</v>
      </c>
      <c r="U663" s="6" t="s">
        <v>3990</v>
      </c>
      <c r="V663" s="6" t="s">
        <v>3992</v>
      </c>
      <c r="W663" s="6" t="s">
        <v>4887</v>
      </c>
      <c r="X663" s="6" t="s">
        <v>4315</v>
      </c>
      <c r="Y663" s="6" t="s">
        <v>4316</v>
      </c>
      <c r="Z663" s="6" t="s">
        <v>4317</v>
      </c>
    </row>
    <row r="664" spans="1:26" hidden="1" x14ac:dyDescent="0.2">
      <c r="A664" s="6" t="s">
        <v>3987</v>
      </c>
      <c r="B664" s="6">
        <v>1980256</v>
      </c>
      <c r="C664" s="1">
        <v>42103</v>
      </c>
      <c r="D664" s="6" t="s">
        <v>4019</v>
      </c>
      <c r="E664" s="6" t="s">
        <v>3989</v>
      </c>
      <c r="F664" s="9">
        <v>27.33</v>
      </c>
      <c r="G664" s="9">
        <v>0</v>
      </c>
      <c r="H664" s="9">
        <v>0</v>
      </c>
      <c r="I664" s="6" t="s">
        <v>3990</v>
      </c>
      <c r="J664" s="9">
        <v>0</v>
      </c>
      <c r="K664" s="9">
        <v>0</v>
      </c>
      <c r="L664" s="6" t="s">
        <v>3990</v>
      </c>
      <c r="M664" s="9">
        <v>0</v>
      </c>
      <c r="N664" s="9">
        <v>0</v>
      </c>
      <c r="O664" s="6" t="s">
        <v>3990</v>
      </c>
      <c r="P664" s="7">
        <v>0</v>
      </c>
      <c r="Q664" s="7">
        <v>0</v>
      </c>
      <c r="R664" s="6" t="s">
        <v>3990</v>
      </c>
      <c r="S664" s="7">
        <v>0</v>
      </c>
      <c r="T664" s="7">
        <v>0</v>
      </c>
      <c r="U664" s="6" t="s">
        <v>3990</v>
      </c>
      <c r="V664" s="6" t="s">
        <v>3992</v>
      </c>
      <c r="W664" s="6" t="s">
        <v>4887</v>
      </c>
      <c r="X664" s="6" t="s">
        <v>4905</v>
      </c>
      <c r="Y664" s="6" t="s">
        <v>4906</v>
      </c>
      <c r="Z664" s="6" t="s">
        <v>4907</v>
      </c>
    </row>
    <row r="665" spans="1:26" hidden="1" x14ac:dyDescent="0.2">
      <c r="A665" s="6" t="s">
        <v>3987</v>
      </c>
      <c r="B665" s="6">
        <v>1980256</v>
      </c>
      <c r="C665" s="1">
        <v>42103</v>
      </c>
      <c r="D665" s="6" t="s">
        <v>4019</v>
      </c>
      <c r="E665" s="6" t="s">
        <v>3989</v>
      </c>
      <c r="F665" s="9">
        <v>7.74</v>
      </c>
      <c r="G665" s="9">
        <v>0</v>
      </c>
      <c r="H665" s="9">
        <v>0</v>
      </c>
      <c r="I665" s="6" t="s">
        <v>3990</v>
      </c>
      <c r="J665" s="9">
        <v>0</v>
      </c>
      <c r="K665" s="9">
        <v>0</v>
      </c>
      <c r="L665" s="6" t="s">
        <v>3990</v>
      </c>
      <c r="M665" s="9">
        <v>0</v>
      </c>
      <c r="N665" s="9">
        <v>0</v>
      </c>
      <c r="O665" s="6" t="s">
        <v>3990</v>
      </c>
      <c r="P665" s="7">
        <v>0</v>
      </c>
      <c r="Q665" s="7">
        <v>0</v>
      </c>
      <c r="R665" s="6" t="s">
        <v>3990</v>
      </c>
      <c r="S665" s="7">
        <v>0</v>
      </c>
      <c r="T665" s="7">
        <v>0</v>
      </c>
      <c r="U665" s="6" t="s">
        <v>3990</v>
      </c>
      <c r="V665" s="6" t="s">
        <v>3992</v>
      </c>
      <c r="W665" s="6" t="s">
        <v>4887</v>
      </c>
      <c r="X665" s="6" t="s">
        <v>4905</v>
      </c>
      <c r="Y665" s="6" t="s">
        <v>4906</v>
      </c>
      <c r="Z665" s="6" t="s">
        <v>4907</v>
      </c>
    </row>
    <row r="666" spans="1:26" hidden="1" x14ac:dyDescent="0.2">
      <c r="A666" s="6" t="s">
        <v>3987</v>
      </c>
      <c r="B666" s="6">
        <v>1980256</v>
      </c>
      <c r="C666" s="1">
        <v>42103</v>
      </c>
      <c r="D666" s="6" t="s">
        <v>4019</v>
      </c>
      <c r="E666" s="6" t="s">
        <v>3989</v>
      </c>
      <c r="F666" s="9">
        <v>319</v>
      </c>
      <c r="G666" s="9">
        <v>0</v>
      </c>
      <c r="H666" s="9">
        <v>0</v>
      </c>
      <c r="I666" s="6" t="s">
        <v>3990</v>
      </c>
      <c r="J666" s="9">
        <v>0</v>
      </c>
      <c r="K666" s="9">
        <v>0</v>
      </c>
      <c r="L666" s="6" t="s">
        <v>3990</v>
      </c>
      <c r="M666" s="9">
        <v>0</v>
      </c>
      <c r="N666" s="9">
        <v>0</v>
      </c>
      <c r="O666" s="6" t="s">
        <v>3990</v>
      </c>
      <c r="P666" s="7">
        <v>0</v>
      </c>
      <c r="Q666" s="7">
        <v>0</v>
      </c>
      <c r="R666" s="6" t="s">
        <v>3990</v>
      </c>
      <c r="S666" s="7">
        <v>0</v>
      </c>
      <c r="T666" s="7">
        <v>0</v>
      </c>
      <c r="U666" s="6" t="s">
        <v>3990</v>
      </c>
      <c r="V666" s="6" t="s">
        <v>3992</v>
      </c>
      <c r="W666" s="6" t="s">
        <v>4887</v>
      </c>
      <c r="X666" s="6" t="s">
        <v>4908</v>
      </c>
      <c r="Y666" s="6" t="s">
        <v>4909</v>
      </c>
      <c r="Z666" s="6" t="s">
        <v>4910</v>
      </c>
    </row>
    <row r="667" spans="1:26" hidden="1" x14ac:dyDescent="0.2">
      <c r="A667" s="6" t="s">
        <v>3987</v>
      </c>
      <c r="B667" s="6">
        <v>1980256</v>
      </c>
      <c r="C667" s="1">
        <v>42103</v>
      </c>
      <c r="D667" s="6" t="s">
        <v>4019</v>
      </c>
      <c r="E667" s="6" t="s">
        <v>3989</v>
      </c>
      <c r="F667" s="9">
        <v>6.7</v>
      </c>
      <c r="G667" s="9">
        <v>0</v>
      </c>
      <c r="H667" s="9">
        <v>0</v>
      </c>
      <c r="I667" s="6" t="s">
        <v>3990</v>
      </c>
      <c r="J667" s="9">
        <v>0</v>
      </c>
      <c r="K667" s="9">
        <v>0</v>
      </c>
      <c r="L667" s="6" t="s">
        <v>3990</v>
      </c>
      <c r="M667" s="9">
        <v>0</v>
      </c>
      <c r="N667" s="9">
        <v>0</v>
      </c>
      <c r="O667" s="6" t="s">
        <v>3990</v>
      </c>
      <c r="P667" s="7">
        <v>0</v>
      </c>
      <c r="Q667" s="7">
        <v>0</v>
      </c>
      <c r="R667" s="6" t="s">
        <v>3990</v>
      </c>
      <c r="S667" s="7">
        <v>0</v>
      </c>
      <c r="T667" s="7">
        <v>0</v>
      </c>
      <c r="U667" s="6" t="s">
        <v>3990</v>
      </c>
      <c r="V667" s="6" t="s">
        <v>3992</v>
      </c>
      <c r="W667" s="6" t="s">
        <v>4887</v>
      </c>
      <c r="X667" s="6" t="s">
        <v>4247</v>
      </c>
      <c r="Y667" s="6" t="s">
        <v>4911</v>
      </c>
      <c r="Z667" s="6" t="s">
        <v>4912</v>
      </c>
    </row>
    <row r="668" spans="1:26" hidden="1" x14ac:dyDescent="0.2">
      <c r="A668" s="6" t="s">
        <v>3987</v>
      </c>
      <c r="B668" s="6">
        <v>1980256</v>
      </c>
      <c r="C668" s="1">
        <v>42103</v>
      </c>
      <c r="D668" s="6" t="s">
        <v>4019</v>
      </c>
      <c r="E668" s="6" t="s">
        <v>3989</v>
      </c>
      <c r="F668" s="9">
        <v>99.8</v>
      </c>
      <c r="G668" s="9">
        <v>0</v>
      </c>
      <c r="H668" s="9">
        <v>0</v>
      </c>
      <c r="I668" s="6" t="s">
        <v>3990</v>
      </c>
      <c r="J668" s="9">
        <v>0</v>
      </c>
      <c r="K668" s="9">
        <v>0</v>
      </c>
      <c r="L668" s="6" t="s">
        <v>3990</v>
      </c>
      <c r="M668" s="9">
        <v>0</v>
      </c>
      <c r="N668" s="9">
        <v>0</v>
      </c>
      <c r="O668" s="6" t="s">
        <v>3990</v>
      </c>
      <c r="P668" s="7">
        <v>0</v>
      </c>
      <c r="Q668" s="7">
        <v>0</v>
      </c>
      <c r="R668" s="6" t="s">
        <v>3990</v>
      </c>
      <c r="S668" s="7">
        <v>0</v>
      </c>
      <c r="T668" s="7">
        <v>0</v>
      </c>
      <c r="U668" s="6" t="s">
        <v>3990</v>
      </c>
      <c r="V668" s="6" t="s">
        <v>3992</v>
      </c>
      <c r="W668" s="6" t="s">
        <v>4887</v>
      </c>
      <c r="X668" s="6" t="s">
        <v>4913</v>
      </c>
      <c r="Y668" s="6" t="s">
        <v>4914</v>
      </c>
      <c r="Z668" s="6" t="s">
        <v>4915</v>
      </c>
    </row>
    <row r="669" spans="1:26" hidden="1" x14ac:dyDescent="0.2">
      <c r="A669" s="6" t="s">
        <v>3987</v>
      </c>
      <c r="B669" s="6">
        <v>1980256</v>
      </c>
      <c r="C669" s="1">
        <v>42103</v>
      </c>
      <c r="D669" s="6" t="s">
        <v>4019</v>
      </c>
      <c r="E669" s="6" t="s">
        <v>3989</v>
      </c>
      <c r="F669" s="9">
        <v>11.6</v>
      </c>
      <c r="G669" s="9">
        <v>0</v>
      </c>
      <c r="H669" s="9">
        <v>0</v>
      </c>
      <c r="I669" s="6" t="s">
        <v>3990</v>
      </c>
      <c r="J669" s="9">
        <v>0</v>
      </c>
      <c r="K669" s="9">
        <v>0</v>
      </c>
      <c r="L669" s="6" t="s">
        <v>3990</v>
      </c>
      <c r="M669" s="9">
        <v>0</v>
      </c>
      <c r="N669" s="9">
        <v>0</v>
      </c>
      <c r="O669" s="6" t="s">
        <v>3990</v>
      </c>
      <c r="P669" s="7">
        <v>0</v>
      </c>
      <c r="Q669" s="7">
        <v>0</v>
      </c>
      <c r="R669" s="6" t="s">
        <v>3990</v>
      </c>
      <c r="S669" s="7">
        <v>0</v>
      </c>
      <c r="T669" s="7">
        <v>0</v>
      </c>
      <c r="U669" s="6" t="s">
        <v>3990</v>
      </c>
      <c r="V669" s="6" t="s">
        <v>3992</v>
      </c>
      <c r="W669" s="6" t="s">
        <v>4887</v>
      </c>
      <c r="X669" s="6" t="s">
        <v>4916</v>
      </c>
      <c r="Y669" s="6" t="s">
        <v>4917</v>
      </c>
      <c r="Z669" s="6" t="s">
        <v>4918</v>
      </c>
    </row>
    <row r="670" spans="1:26" hidden="1" x14ac:dyDescent="0.2">
      <c r="A670" s="6" t="s">
        <v>3987</v>
      </c>
      <c r="B670" s="6">
        <v>1980256</v>
      </c>
      <c r="C670" s="1">
        <v>42103</v>
      </c>
      <c r="D670" s="6" t="s">
        <v>4019</v>
      </c>
      <c r="E670" s="6" t="s">
        <v>3989</v>
      </c>
      <c r="F670" s="9">
        <v>645</v>
      </c>
      <c r="G670" s="9">
        <v>0</v>
      </c>
      <c r="H670" s="9">
        <v>0</v>
      </c>
      <c r="I670" s="6" t="s">
        <v>3990</v>
      </c>
      <c r="J670" s="9">
        <v>0</v>
      </c>
      <c r="K670" s="9">
        <v>0</v>
      </c>
      <c r="L670" s="6" t="s">
        <v>3990</v>
      </c>
      <c r="M670" s="9">
        <v>0</v>
      </c>
      <c r="N670" s="9">
        <v>0</v>
      </c>
      <c r="O670" s="6" t="s">
        <v>3990</v>
      </c>
      <c r="P670" s="7">
        <v>0</v>
      </c>
      <c r="Q670" s="7">
        <v>0</v>
      </c>
      <c r="R670" s="6" t="s">
        <v>3990</v>
      </c>
      <c r="S670" s="7">
        <v>0</v>
      </c>
      <c r="T670" s="7">
        <v>0</v>
      </c>
      <c r="U670" s="6" t="s">
        <v>3990</v>
      </c>
      <c r="V670" s="6" t="s">
        <v>3992</v>
      </c>
      <c r="W670" s="6" t="s">
        <v>4887</v>
      </c>
      <c r="X670" s="6" t="s">
        <v>4919</v>
      </c>
      <c r="Y670" s="6" t="s">
        <v>4892</v>
      </c>
      <c r="Z670" s="6" t="s">
        <v>4893</v>
      </c>
    </row>
    <row r="671" spans="1:26" hidden="1" x14ac:dyDescent="0.2">
      <c r="A671" s="6" t="s">
        <v>3987</v>
      </c>
      <c r="B671" s="6">
        <v>1980256</v>
      </c>
      <c r="C671" s="1">
        <v>42103</v>
      </c>
      <c r="D671" s="6" t="s">
        <v>4019</v>
      </c>
      <c r="E671" s="6" t="s">
        <v>3989</v>
      </c>
      <c r="F671" s="9">
        <v>18.28</v>
      </c>
      <c r="G671" s="9">
        <v>0</v>
      </c>
      <c r="H671" s="9">
        <v>0</v>
      </c>
      <c r="I671" s="6" t="s">
        <v>3990</v>
      </c>
      <c r="J671" s="9">
        <v>0</v>
      </c>
      <c r="K671" s="9">
        <v>0</v>
      </c>
      <c r="L671" s="6" t="s">
        <v>3990</v>
      </c>
      <c r="M671" s="9">
        <v>0</v>
      </c>
      <c r="N671" s="9">
        <v>0</v>
      </c>
      <c r="O671" s="6" t="s">
        <v>3990</v>
      </c>
      <c r="P671" s="7">
        <v>0</v>
      </c>
      <c r="Q671" s="7">
        <v>0</v>
      </c>
      <c r="R671" s="6" t="s">
        <v>3990</v>
      </c>
      <c r="S671" s="7">
        <v>0</v>
      </c>
      <c r="T671" s="7">
        <v>0</v>
      </c>
      <c r="U671" s="6" t="s">
        <v>3990</v>
      </c>
      <c r="V671" s="6" t="s">
        <v>3992</v>
      </c>
      <c r="W671" s="6" t="s">
        <v>4887</v>
      </c>
      <c r="X671" s="6" t="s">
        <v>4919</v>
      </c>
      <c r="Y671" s="6" t="s">
        <v>4892</v>
      </c>
      <c r="Z671" s="6" t="s">
        <v>4893</v>
      </c>
    </row>
    <row r="672" spans="1:26" hidden="1" x14ac:dyDescent="0.2">
      <c r="A672" s="6" t="s">
        <v>3987</v>
      </c>
      <c r="B672" s="6">
        <v>1980256</v>
      </c>
      <c r="C672" s="1">
        <v>42103</v>
      </c>
      <c r="D672" s="6" t="s">
        <v>4019</v>
      </c>
      <c r="E672" s="6" t="s">
        <v>3989</v>
      </c>
      <c r="F672" s="9">
        <v>83.4</v>
      </c>
      <c r="G672" s="9">
        <v>0</v>
      </c>
      <c r="H672" s="9">
        <v>0</v>
      </c>
      <c r="I672" s="6" t="s">
        <v>3990</v>
      </c>
      <c r="J672" s="9">
        <v>0</v>
      </c>
      <c r="K672" s="9">
        <v>0</v>
      </c>
      <c r="L672" s="6" t="s">
        <v>3990</v>
      </c>
      <c r="M672" s="9">
        <v>0</v>
      </c>
      <c r="N672" s="9">
        <v>0</v>
      </c>
      <c r="O672" s="6" t="s">
        <v>3990</v>
      </c>
      <c r="P672" s="7">
        <v>0</v>
      </c>
      <c r="Q672" s="7">
        <v>0</v>
      </c>
      <c r="R672" s="6" t="s">
        <v>3990</v>
      </c>
      <c r="S672" s="7">
        <v>0</v>
      </c>
      <c r="T672" s="7">
        <v>0</v>
      </c>
      <c r="U672" s="6" t="s">
        <v>3990</v>
      </c>
      <c r="V672" s="6" t="s">
        <v>3992</v>
      </c>
      <c r="W672" s="6" t="s">
        <v>4887</v>
      </c>
      <c r="X672" s="6" t="s">
        <v>4919</v>
      </c>
      <c r="Y672" s="6" t="s">
        <v>4892</v>
      </c>
      <c r="Z672" s="6" t="s">
        <v>4893</v>
      </c>
    </row>
    <row r="673" spans="1:26" hidden="1" x14ac:dyDescent="0.2">
      <c r="A673" s="6" t="s">
        <v>3987</v>
      </c>
      <c r="B673" s="6">
        <v>13</v>
      </c>
      <c r="C673" s="1">
        <v>42103</v>
      </c>
      <c r="D673" s="6" t="s">
        <v>4920</v>
      </c>
      <c r="E673" s="6" t="s">
        <v>3989</v>
      </c>
      <c r="F673" s="9">
        <v>100</v>
      </c>
      <c r="G673" s="9">
        <v>0</v>
      </c>
      <c r="H673" s="9">
        <v>0</v>
      </c>
      <c r="I673" s="6" t="s">
        <v>3990</v>
      </c>
      <c r="J673" s="9">
        <v>0</v>
      </c>
      <c r="K673" s="9">
        <v>0</v>
      </c>
      <c r="L673" s="6" t="s">
        <v>3990</v>
      </c>
      <c r="M673" s="9">
        <v>0</v>
      </c>
      <c r="N673" s="9">
        <v>0</v>
      </c>
      <c r="O673" s="6" t="s">
        <v>3990</v>
      </c>
      <c r="P673" s="7">
        <v>0</v>
      </c>
      <c r="Q673" s="7">
        <v>0</v>
      </c>
      <c r="R673" s="6" t="s">
        <v>3990</v>
      </c>
      <c r="S673" s="7">
        <v>0</v>
      </c>
      <c r="T673" s="7">
        <v>0</v>
      </c>
      <c r="U673" s="6" t="s">
        <v>3990</v>
      </c>
      <c r="V673" s="6" t="s">
        <v>3992</v>
      </c>
      <c r="W673" s="6" t="s">
        <v>4921</v>
      </c>
      <c r="X673" s="6" t="s">
        <v>4922</v>
      </c>
      <c r="Y673" s="6" t="s">
        <v>4923</v>
      </c>
      <c r="Z673" s="6" t="s">
        <v>4924</v>
      </c>
    </row>
    <row r="674" spans="1:26" hidden="1" x14ac:dyDescent="0.2">
      <c r="A674" s="6" t="s">
        <v>3987</v>
      </c>
      <c r="B674" s="6">
        <v>1974</v>
      </c>
      <c r="C674" s="1">
        <v>42104</v>
      </c>
      <c r="D674" s="6" t="s">
        <v>4095</v>
      </c>
      <c r="E674" s="6" t="s">
        <v>4339</v>
      </c>
      <c r="F674" s="9">
        <v>425</v>
      </c>
      <c r="G674" s="9">
        <v>0</v>
      </c>
      <c r="H674" s="9">
        <v>0</v>
      </c>
      <c r="I674" s="6" t="s">
        <v>3990</v>
      </c>
      <c r="J674" s="9">
        <v>0</v>
      </c>
      <c r="K674" s="9">
        <v>0</v>
      </c>
      <c r="L674" s="6" t="s">
        <v>3990</v>
      </c>
      <c r="M674" s="9">
        <v>0</v>
      </c>
      <c r="N674" s="9">
        <v>0</v>
      </c>
      <c r="O674" s="6" t="s">
        <v>3990</v>
      </c>
      <c r="P674" s="7">
        <v>425</v>
      </c>
      <c r="Q674" s="7">
        <v>7.01</v>
      </c>
      <c r="R674" s="6" t="s">
        <v>3991</v>
      </c>
      <c r="S674" s="7">
        <v>425</v>
      </c>
      <c r="T674" s="7">
        <v>32.299999999999997</v>
      </c>
      <c r="U674" s="6" t="s">
        <v>3991</v>
      </c>
      <c r="V674" s="6" t="s">
        <v>3992</v>
      </c>
      <c r="W674" s="6" t="s">
        <v>4925</v>
      </c>
      <c r="X674" s="6" t="s">
        <v>4926</v>
      </c>
      <c r="Y674" s="6" t="s">
        <v>4927</v>
      </c>
      <c r="Z674" s="6" t="s">
        <v>4928</v>
      </c>
    </row>
    <row r="675" spans="1:26" hidden="1" x14ac:dyDescent="0.2">
      <c r="A675" s="6" t="s">
        <v>3987</v>
      </c>
      <c r="B675" s="6">
        <v>3305</v>
      </c>
      <c r="C675" s="1">
        <v>42104</v>
      </c>
      <c r="D675" s="6" t="s">
        <v>4358</v>
      </c>
      <c r="E675" s="6" t="s">
        <v>4359</v>
      </c>
      <c r="F675" s="9">
        <v>3604.42</v>
      </c>
      <c r="G675" s="9">
        <v>4338.18</v>
      </c>
      <c r="H675" s="9">
        <v>780.87</v>
      </c>
      <c r="I675" s="6" t="s">
        <v>4360</v>
      </c>
      <c r="J675" s="9">
        <v>0</v>
      </c>
      <c r="K675" s="9">
        <v>0</v>
      </c>
      <c r="L675" s="6" t="s">
        <v>3990</v>
      </c>
      <c r="M675" s="9">
        <v>2865.95</v>
      </c>
      <c r="N675" s="9">
        <v>429.89</v>
      </c>
      <c r="O675" s="6" t="s">
        <v>4056</v>
      </c>
      <c r="P675" s="7">
        <v>2428.77</v>
      </c>
      <c r="Q675" s="7">
        <v>40.07</v>
      </c>
      <c r="R675" s="6" t="s">
        <v>3991</v>
      </c>
      <c r="S675" s="7">
        <v>2428.77</v>
      </c>
      <c r="T675" s="7">
        <v>184.59</v>
      </c>
      <c r="U675" s="6" t="s">
        <v>3991</v>
      </c>
      <c r="V675" s="6" t="s">
        <v>3992</v>
      </c>
      <c r="W675" s="6" t="s">
        <v>4389</v>
      </c>
      <c r="X675" s="6" t="s">
        <v>4049</v>
      </c>
      <c r="Y675" s="6" t="s">
        <v>4929</v>
      </c>
      <c r="Z675" s="6" t="s">
        <v>4930</v>
      </c>
    </row>
    <row r="676" spans="1:26" hidden="1" x14ac:dyDescent="0.2">
      <c r="A676" s="6" t="s">
        <v>3987</v>
      </c>
      <c r="B676" s="6">
        <v>3305</v>
      </c>
      <c r="C676" s="1">
        <v>42104</v>
      </c>
      <c r="D676" s="6" t="s">
        <v>4358</v>
      </c>
      <c r="E676" s="6" t="s">
        <v>4359</v>
      </c>
      <c r="F676" s="9">
        <v>327.94</v>
      </c>
      <c r="G676" s="9">
        <v>402.54</v>
      </c>
      <c r="H676" s="9">
        <v>72.459999999999994</v>
      </c>
      <c r="I676" s="6" t="s">
        <v>4360</v>
      </c>
      <c r="J676" s="9">
        <v>0</v>
      </c>
      <c r="K676" s="9">
        <v>0</v>
      </c>
      <c r="L676" s="6" t="s">
        <v>3990</v>
      </c>
      <c r="M676" s="9">
        <v>278.75</v>
      </c>
      <c r="N676" s="9">
        <v>27.87</v>
      </c>
      <c r="O676" s="6" t="s">
        <v>4056</v>
      </c>
      <c r="P676" s="7">
        <v>240.3</v>
      </c>
      <c r="Q676" s="7">
        <v>3.96</v>
      </c>
      <c r="R676" s="6" t="s">
        <v>3991</v>
      </c>
      <c r="S676" s="7">
        <v>240.3</v>
      </c>
      <c r="T676" s="7">
        <v>18.260000000000002</v>
      </c>
      <c r="U676" s="6" t="s">
        <v>3991</v>
      </c>
      <c r="V676" s="6" t="s">
        <v>3992</v>
      </c>
      <c r="W676" s="6" t="s">
        <v>4389</v>
      </c>
      <c r="X676" s="6" t="s">
        <v>4931</v>
      </c>
      <c r="Y676" s="6" t="s">
        <v>4932</v>
      </c>
      <c r="Z676" s="6" t="s">
        <v>4933</v>
      </c>
    </row>
    <row r="677" spans="1:26" hidden="1" x14ac:dyDescent="0.2">
      <c r="A677" s="6" t="s">
        <v>3987</v>
      </c>
      <c r="B677" s="6">
        <v>3305</v>
      </c>
      <c r="C677" s="1">
        <v>42104</v>
      </c>
      <c r="D677" s="6" t="s">
        <v>4358</v>
      </c>
      <c r="E677" s="6" t="s">
        <v>4359</v>
      </c>
      <c r="F677" s="9">
        <v>75.38</v>
      </c>
      <c r="G677" s="9">
        <v>96.81</v>
      </c>
      <c r="H677" s="9">
        <v>17.43</v>
      </c>
      <c r="I677" s="6" t="s">
        <v>4360</v>
      </c>
      <c r="J677" s="9">
        <v>0</v>
      </c>
      <c r="K677" s="9">
        <v>0</v>
      </c>
      <c r="L677" s="6" t="s">
        <v>3990</v>
      </c>
      <c r="M677" s="9">
        <v>69.56</v>
      </c>
      <c r="N677" s="9">
        <v>3.48</v>
      </c>
      <c r="O677" s="6" t="s">
        <v>4056</v>
      </c>
      <c r="P677" s="7">
        <v>58.95</v>
      </c>
      <c r="Q677" s="7">
        <v>0.97</v>
      </c>
      <c r="R677" s="6" t="s">
        <v>3991</v>
      </c>
      <c r="S677" s="7">
        <v>58.95</v>
      </c>
      <c r="T677" s="7">
        <v>4.4800000000000004</v>
      </c>
      <c r="U677" s="6" t="s">
        <v>3991</v>
      </c>
      <c r="V677" s="6" t="s">
        <v>3992</v>
      </c>
      <c r="W677" s="6" t="s">
        <v>4389</v>
      </c>
      <c r="X677" s="6" t="s">
        <v>4443</v>
      </c>
      <c r="Y677" s="6" t="s">
        <v>4934</v>
      </c>
      <c r="Z677" s="6" t="s">
        <v>4935</v>
      </c>
    </row>
    <row r="678" spans="1:26" hidden="1" x14ac:dyDescent="0.2">
      <c r="A678" s="6" t="s">
        <v>3987</v>
      </c>
      <c r="B678" s="6">
        <v>3305</v>
      </c>
      <c r="C678" s="1">
        <v>42104</v>
      </c>
      <c r="D678" s="6" t="s">
        <v>4358</v>
      </c>
      <c r="E678" s="6" t="s">
        <v>4359</v>
      </c>
      <c r="F678" s="9">
        <v>378.01</v>
      </c>
      <c r="G678" s="9">
        <v>456.64</v>
      </c>
      <c r="H678" s="9">
        <v>82.2</v>
      </c>
      <c r="I678" s="6" t="s">
        <v>4360</v>
      </c>
      <c r="J678" s="9">
        <v>0</v>
      </c>
      <c r="K678" s="9">
        <v>0</v>
      </c>
      <c r="L678" s="6" t="s">
        <v>3990</v>
      </c>
      <c r="M678" s="9">
        <v>301.66000000000003</v>
      </c>
      <c r="N678" s="9">
        <v>45.25</v>
      </c>
      <c r="O678" s="6" t="s">
        <v>4056</v>
      </c>
      <c r="P678" s="7">
        <v>255.64</v>
      </c>
      <c r="Q678" s="7">
        <v>4.22</v>
      </c>
      <c r="R678" s="6" t="s">
        <v>3991</v>
      </c>
      <c r="S678" s="7">
        <v>255.64</v>
      </c>
      <c r="T678" s="7">
        <v>19.43</v>
      </c>
      <c r="U678" s="6" t="s">
        <v>3991</v>
      </c>
      <c r="V678" s="6" t="s">
        <v>3992</v>
      </c>
      <c r="W678" s="6" t="s">
        <v>4389</v>
      </c>
      <c r="X678" s="6" t="s">
        <v>4049</v>
      </c>
      <c r="Y678" s="6" t="s">
        <v>4936</v>
      </c>
      <c r="Z678" s="6" t="s">
        <v>4937</v>
      </c>
    </row>
    <row r="679" spans="1:26" hidden="1" x14ac:dyDescent="0.2">
      <c r="A679" s="6" t="s">
        <v>3987</v>
      </c>
      <c r="B679" s="6">
        <v>3305</v>
      </c>
      <c r="C679" s="1">
        <v>42104</v>
      </c>
      <c r="D679" s="6" t="s">
        <v>4358</v>
      </c>
      <c r="E679" s="6" t="s">
        <v>4359</v>
      </c>
      <c r="F679" s="9">
        <v>987.43</v>
      </c>
      <c r="G679" s="9">
        <v>1194.32</v>
      </c>
      <c r="H679" s="9">
        <v>214.98</v>
      </c>
      <c r="I679" s="6" t="s">
        <v>4360</v>
      </c>
      <c r="J679" s="9">
        <v>0</v>
      </c>
      <c r="K679" s="9">
        <v>0</v>
      </c>
      <c r="L679" s="6" t="s">
        <v>3990</v>
      </c>
      <c r="M679" s="9">
        <v>789.01</v>
      </c>
      <c r="N679" s="9">
        <v>118.35</v>
      </c>
      <c r="O679" s="6" t="s">
        <v>4056</v>
      </c>
      <c r="P679" s="7">
        <v>668.65</v>
      </c>
      <c r="Q679" s="7">
        <v>11.03</v>
      </c>
      <c r="R679" s="6" t="s">
        <v>3991</v>
      </c>
      <c r="S679" s="7">
        <v>668.65</v>
      </c>
      <c r="T679" s="7">
        <v>50.82</v>
      </c>
      <c r="U679" s="6" t="s">
        <v>3991</v>
      </c>
      <c r="V679" s="6" t="s">
        <v>3992</v>
      </c>
      <c r="W679" s="6" t="s">
        <v>4389</v>
      </c>
      <c r="X679" s="6" t="s">
        <v>4049</v>
      </c>
      <c r="Y679" s="6" t="s">
        <v>4938</v>
      </c>
      <c r="Z679" s="6" t="s">
        <v>4939</v>
      </c>
    </row>
    <row r="680" spans="1:26" hidden="1" x14ac:dyDescent="0.2">
      <c r="A680" s="6" t="s">
        <v>3987</v>
      </c>
      <c r="B680" s="6">
        <v>3305</v>
      </c>
      <c r="C680" s="1">
        <v>42104</v>
      </c>
      <c r="D680" s="6" t="s">
        <v>4358</v>
      </c>
      <c r="E680" s="6" t="s">
        <v>4359</v>
      </c>
      <c r="F680" s="9">
        <v>513.4</v>
      </c>
      <c r="G680" s="9">
        <v>626.70000000000005</v>
      </c>
      <c r="H680" s="9">
        <v>112.81</v>
      </c>
      <c r="I680" s="6" t="s">
        <v>4360</v>
      </c>
      <c r="J680" s="9">
        <v>0</v>
      </c>
      <c r="K680" s="9">
        <v>0</v>
      </c>
      <c r="L680" s="6" t="s">
        <v>3990</v>
      </c>
      <c r="M680" s="9">
        <v>414.02</v>
      </c>
      <c r="N680" s="9">
        <v>62.1</v>
      </c>
      <c r="O680" s="6" t="s">
        <v>4056</v>
      </c>
      <c r="P680" s="7">
        <v>350.86</v>
      </c>
      <c r="Q680" s="7">
        <v>5.79</v>
      </c>
      <c r="R680" s="6" t="s">
        <v>3991</v>
      </c>
      <c r="S680" s="7">
        <v>350.86</v>
      </c>
      <c r="T680" s="7">
        <v>26.67</v>
      </c>
      <c r="U680" s="6" t="s">
        <v>3991</v>
      </c>
      <c r="V680" s="6" t="s">
        <v>3992</v>
      </c>
      <c r="W680" s="6" t="s">
        <v>4389</v>
      </c>
      <c r="X680" s="6" t="s">
        <v>4049</v>
      </c>
      <c r="Y680" s="6" t="s">
        <v>4940</v>
      </c>
      <c r="Z680" s="6" t="s">
        <v>4941</v>
      </c>
    </row>
    <row r="681" spans="1:26" hidden="1" x14ac:dyDescent="0.2">
      <c r="A681" s="6" t="s">
        <v>3987</v>
      </c>
      <c r="B681" s="6">
        <v>3305</v>
      </c>
      <c r="C681" s="1">
        <v>42104</v>
      </c>
      <c r="D681" s="6" t="s">
        <v>4358</v>
      </c>
      <c r="E681" s="6" t="s">
        <v>4359</v>
      </c>
      <c r="F681" s="9">
        <v>394.96</v>
      </c>
      <c r="G681" s="9">
        <v>476.94</v>
      </c>
      <c r="H681" s="9">
        <v>85.85</v>
      </c>
      <c r="I681" s="6" t="s">
        <v>4360</v>
      </c>
      <c r="J681" s="9">
        <v>0</v>
      </c>
      <c r="K681" s="9">
        <v>0</v>
      </c>
      <c r="L681" s="6" t="s">
        <v>3990</v>
      </c>
      <c r="M681" s="9">
        <v>315.08</v>
      </c>
      <c r="N681" s="9">
        <v>47.26</v>
      </c>
      <c r="O681" s="6" t="s">
        <v>4056</v>
      </c>
      <c r="P681" s="7">
        <v>267.02</v>
      </c>
      <c r="Q681" s="7">
        <v>4.41</v>
      </c>
      <c r="R681" s="6" t="s">
        <v>3991</v>
      </c>
      <c r="S681" s="7">
        <v>267.02</v>
      </c>
      <c r="T681" s="7">
        <v>20.29</v>
      </c>
      <c r="U681" s="6" t="s">
        <v>3991</v>
      </c>
      <c r="V681" s="6" t="s">
        <v>3992</v>
      </c>
      <c r="W681" s="6" t="s">
        <v>4389</v>
      </c>
      <c r="X681" s="6" t="s">
        <v>4049</v>
      </c>
      <c r="Y681" s="6" t="s">
        <v>4942</v>
      </c>
      <c r="Z681" s="6" t="s">
        <v>4943</v>
      </c>
    </row>
    <row r="682" spans="1:26" hidden="1" x14ac:dyDescent="0.2">
      <c r="A682" s="6" t="s">
        <v>3987</v>
      </c>
      <c r="B682" s="6">
        <v>3305</v>
      </c>
      <c r="C682" s="1">
        <v>42104</v>
      </c>
      <c r="D682" s="6" t="s">
        <v>4358</v>
      </c>
      <c r="E682" s="6" t="s">
        <v>4359</v>
      </c>
      <c r="F682" s="9">
        <v>420.79</v>
      </c>
      <c r="G682" s="9">
        <v>507.68</v>
      </c>
      <c r="H682" s="9">
        <v>91.38</v>
      </c>
      <c r="I682" s="6" t="s">
        <v>4360</v>
      </c>
      <c r="J682" s="9">
        <v>0</v>
      </c>
      <c r="K682" s="9">
        <v>0</v>
      </c>
      <c r="L682" s="6" t="s">
        <v>3990</v>
      </c>
      <c r="M682" s="9">
        <v>335.39</v>
      </c>
      <c r="N682" s="9">
        <v>50.31</v>
      </c>
      <c r="O682" s="6" t="s">
        <v>4056</v>
      </c>
      <c r="P682" s="7">
        <v>284.22000000000003</v>
      </c>
      <c r="Q682" s="7">
        <v>4.6900000000000004</v>
      </c>
      <c r="R682" s="6" t="s">
        <v>3991</v>
      </c>
      <c r="S682" s="7">
        <v>284.22000000000003</v>
      </c>
      <c r="T682" s="7">
        <v>21.6</v>
      </c>
      <c r="U682" s="6" t="s">
        <v>3991</v>
      </c>
      <c r="V682" s="6" t="s">
        <v>3992</v>
      </c>
      <c r="W682" s="6" t="s">
        <v>4389</v>
      </c>
      <c r="X682" s="6" t="s">
        <v>4049</v>
      </c>
      <c r="Y682" s="6" t="s">
        <v>4944</v>
      </c>
      <c r="Z682" s="6" t="s">
        <v>4945</v>
      </c>
    </row>
    <row r="683" spans="1:26" hidden="1" x14ac:dyDescent="0.2">
      <c r="A683" s="6" t="s">
        <v>3987</v>
      </c>
      <c r="B683" s="6">
        <v>3305</v>
      </c>
      <c r="C683" s="1">
        <v>42104</v>
      </c>
      <c r="D683" s="6" t="s">
        <v>4358</v>
      </c>
      <c r="E683" s="6" t="s">
        <v>4359</v>
      </c>
      <c r="F683" s="9">
        <v>6316.96</v>
      </c>
      <c r="G683" s="9">
        <v>7625.25</v>
      </c>
      <c r="H683" s="9">
        <v>1372.54</v>
      </c>
      <c r="I683" s="6" t="s">
        <v>4360</v>
      </c>
      <c r="J683" s="9">
        <v>0</v>
      </c>
      <c r="K683" s="9">
        <v>0</v>
      </c>
      <c r="L683" s="6" t="s">
        <v>3990</v>
      </c>
      <c r="M683" s="9">
        <v>5037.4799999999996</v>
      </c>
      <c r="N683" s="9">
        <v>755.62</v>
      </c>
      <c r="O683" s="6" t="s">
        <v>4056</v>
      </c>
      <c r="P683" s="7">
        <v>4269.04</v>
      </c>
      <c r="Q683" s="7">
        <v>70.44</v>
      </c>
      <c r="R683" s="6" t="s">
        <v>3991</v>
      </c>
      <c r="S683" s="7">
        <v>4269.04</v>
      </c>
      <c r="T683" s="7">
        <v>324.45</v>
      </c>
      <c r="U683" s="6" t="s">
        <v>3991</v>
      </c>
      <c r="V683" s="6" t="s">
        <v>3992</v>
      </c>
      <c r="W683" s="6" t="s">
        <v>4389</v>
      </c>
      <c r="X683" s="6" t="s">
        <v>4049</v>
      </c>
      <c r="Y683" s="6" t="s">
        <v>4946</v>
      </c>
      <c r="Z683" s="6" t="s">
        <v>4947</v>
      </c>
    </row>
    <row r="684" spans="1:26" hidden="1" x14ac:dyDescent="0.2">
      <c r="A684" s="6" t="s">
        <v>3987</v>
      </c>
      <c r="B684" s="6">
        <v>3305</v>
      </c>
      <c r="C684" s="1">
        <v>42104</v>
      </c>
      <c r="D684" s="6" t="s">
        <v>4358</v>
      </c>
      <c r="E684" s="6" t="s">
        <v>4359</v>
      </c>
      <c r="F684" s="9">
        <v>882.07</v>
      </c>
      <c r="G684" s="9">
        <v>1064.71</v>
      </c>
      <c r="H684" s="9">
        <v>191.65</v>
      </c>
      <c r="I684" s="6" t="s">
        <v>4360</v>
      </c>
      <c r="J684" s="9">
        <v>0</v>
      </c>
      <c r="K684" s="9">
        <v>0</v>
      </c>
      <c r="L684" s="6" t="s">
        <v>3990</v>
      </c>
      <c r="M684" s="9">
        <v>703.37</v>
      </c>
      <c r="N684" s="9">
        <v>105.51</v>
      </c>
      <c r="O684" s="6" t="s">
        <v>4056</v>
      </c>
      <c r="P684" s="7">
        <v>596.08000000000004</v>
      </c>
      <c r="Q684" s="7">
        <v>9.84</v>
      </c>
      <c r="R684" s="6" t="s">
        <v>3991</v>
      </c>
      <c r="S684" s="7">
        <v>596.08000000000004</v>
      </c>
      <c r="T684" s="7">
        <v>45.3</v>
      </c>
      <c r="U684" s="6" t="s">
        <v>3991</v>
      </c>
      <c r="V684" s="6" t="s">
        <v>3992</v>
      </c>
      <c r="W684" s="6" t="s">
        <v>4389</v>
      </c>
      <c r="X684" s="6" t="s">
        <v>4049</v>
      </c>
      <c r="Y684" s="6" t="s">
        <v>4948</v>
      </c>
      <c r="Z684" s="6" t="s">
        <v>4949</v>
      </c>
    </row>
    <row r="685" spans="1:26" hidden="1" x14ac:dyDescent="0.2">
      <c r="A685" s="6" t="s">
        <v>3987</v>
      </c>
      <c r="B685" s="6">
        <v>3305</v>
      </c>
      <c r="C685" s="1">
        <v>42104</v>
      </c>
      <c r="D685" s="6" t="s">
        <v>4358</v>
      </c>
      <c r="E685" s="6" t="s">
        <v>4359</v>
      </c>
      <c r="F685" s="9">
        <v>500.89</v>
      </c>
      <c r="G685" s="9">
        <v>615.54999999999995</v>
      </c>
      <c r="H685" s="9">
        <v>110.8</v>
      </c>
      <c r="I685" s="6" t="s">
        <v>4360</v>
      </c>
      <c r="J685" s="9">
        <v>0</v>
      </c>
      <c r="K685" s="9">
        <v>0</v>
      </c>
      <c r="L685" s="6" t="s">
        <v>3990</v>
      </c>
      <c r="M685" s="9">
        <v>406.64</v>
      </c>
      <c r="N685" s="9">
        <v>61</v>
      </c>
      <c r="O685" s="6" t="s">
        <v>4056</v>
      </c>
      <c r="P685" s="7">
        <v>344.61</v>
      </c>
      <c r="Q685" s="7">
        <v>5.69</v>
      </c>
      <c r="R685" s="6" t="s">
        <v>3991</v>
      </c>
      <c r="S685" s="7">
        <v>344.61</v>
      </c>
      <c r="T685" s="7">
        <v>26.19</v>
      </c>
      <c r="U685" s="6" t="s">
        <v>3991</v>
      </c>
      <c r="V685" s="6" t="s">
        <v>3992</v>
      </c>
      <c r="W685" s="6" t="s">
        <v>4389</v>
      </c>
      <c r="X685" s="6" t="s">
        <v>4049</v>
      </c>
      <c r="Y685" s="6" t="s">
        <v>4950</v>
      </c>
      <c r="Z685" s="6" t="s">
        <v>4951</v>
      </c>
    </row>
    <row r="686" spans="1:26" hidden="1" x14ac:dyDescent="0.2">
      <c r="A686" s="6" t="s">
        <v>3987</v>
      </c>
      <c r="B686" s="6">
        <v>3305</v>
      </c>
      <c r="C686" s="1">
        <v>42104</v>
      </c>
      <c r="D686" s="6" t="s">
        <v>4358</v>
      </c>
      <c r="E686" s="6" t="s">
        <v>4359</v>
      </c>
      <c r="F686" s="9">
        <v>281.58</v>
      </c>
      <c r="G686" s="9">
        <v>343.95</v>
      </c>
      <c r="H686" s="9">
        <v>61.91</v>
      </c>
      <c r="I686" s="6" t="s">
        <v>4360</v>
      </c>
      <c r="J686" s="9">
        <v>0</v>
      </c>
      <c r="K686" s="9">
        <v>0</v>
      </c>
      <c r="L686" s="6" t="s">
        <v>3990</v>
      </c>
      <c r="M686" s="9">
        <v>227.23</v>
      </c>
      <c r="N686" s="9">
        <v>34.08</v>
      </c>
      <c r="O686" s="6" t="s">
        <v>4056</v>
      </c>
      <c r="P686" s="7">
        <v>192.57</v>
      </c>
      <c r="Q686" s="7">
        <v>3.18</v>
      </c>
      <c r="R686" s="6" t="s">
        <v>3991</v>
      </c>
      <c r="S686" s="7">
        <v>192.57</v>
      </c>
      <c r="T686" s="7">
        <v>14.64</v>
      </c>
      <c r="U686" s="6" t="s">
        <v>3991</v>
      </c>
      <c r="V686" s="6" t="s">
        <v>3992</v>
      </c>
      <c r="W686" s="6" t="s">
        <v>4389</v>
      </c>
      <c r="X686" s="6" t="s">
        <v>4049</v>
      </c>
      <c r="Y686" s="6" t="s">
        <v>4952</v>
      </c>
      <c r="Z686" s="6" t="s">
        <v>4953</v>
      </c>
    </row>
    <row r="687" spans="1:26" hidden="1" x14ac:dyDescent="0.2">
      <c r="A687" s="6" t="s">
        <v>3987</v>
      </c>
      <c r="B687" s="6">
        <v>3305</v>
      </c>
      <c r="C687" s="1">
        <v>42104</v>
      </c>
      <c r="D687" s="6" t="s">
        <v>4358</v>
      </c>
      <c r="E687" s="6" t="s">
        <v>4359</v>
      </c>
      <c r="F687" s="9">
        <v>2213.7199999999998</v>
      </c>
      <c r="G687" s="9">
        <v>2657.35</v>
      </c>
      <c r="H687" s="9">
        <v>478.32</v>
      </c>
      <c r="I687" s="6" t="s">
        <v>4360</v>
      </c>
      <c r="J687" s="9">
        <v>0</v>
      </c>
      <c r="K687" s="9">
        <v>0</v>
      </c>
      <c r="L687" s="6" t="s">
        <v>3990</v>
      </c>
      <c r="M687" s="9">
        <v>1755.52</v>
      </c>
      <c r="N687" s="9">
        <v>263.33</v>
      </c>
      <c r="O687" s="6" t="s">
        <v>4056</v>
      </c>
      <c r="P687" s="7">
        <v>1487.73</v>
      </c>
      <c r="Q687" s="7">
        <v>24.55</v>
      </c>
      <c r="R687" s="6" t="s">
        <v>3991</v>
      </c>
      <c r="S687" s="7">
        <v>1487.73</v>
      </c>
      <c r="T687" s="7">
        <v>113.07</v>
      </c>
      <c r="U687" s="6" t="s">
        <v>3991</v>
      </c>
      <c r="V687" s="6" t="s">
        <v>3992</v>
      </c>
      <c r="W687" s="6" t="s">
        <v>4389</v>
      </c>
      <c r="X687" s="6" t="s">
        <v>4049</v>
      </c>
      <c r="Y687" s="6" t="s">
        <v>4954</v>
      </c>
      <c r="Z687" s="6" t="s">
        <v>4955</v>
      </c>
    </row>
    <row r="688" spans="1:26" hidden="1" x14ac:dyDescent="0.2">
      <c r="A688" s="6" t="s">
        <v>3987</v>
      </c>
      <c r="B688" s="6">
        <v>3305</v>
      </c>
      <c r="C688" s="1">
        <v>42104</v>
      </c>
      <c r="D688" s="6" t="s">
        <v>4358</v>
      </c>
      <c r="E688" s="6" t="s">
        <v>4359</v>
      </c>
      <c r="F688" s="9">
        <v>78.239999999999995</v>
      </c>
      <c r="G688" s="9">
        <v>95.95</v>
      </c>
      <c r="H688" s="9">
        <v>17.27</v>
      </c>
      <c r="I688" s="6" t="s">
        <v>4360</v>
      </c>
      <c r="J688" s="9">
        <v>0</v>
      </c>
      <c r="K688" s="9">
        <v>0</v>
      </c>
      <c r="L688" s="6" t="s">
        <v>3990</v>
      </c>
      <c r="M688" s="9">
        <v>63.38</v>
      </c>
      <c r="N688" s="9">
        <v>9.51</v>
      </c>
      <c r="O688" s="6" t="s">
        <v>4056</v>
      </c>
      <c r="P688" s="7">
        <v>53.7</v>
      </c>
      <c r="Q688" s="7">
        <v>0.89</v>
      </c>
      <c r="R688" s="6" t="s">
        <v>3991</v>
      </c>
      <c r="S688" s="7">
        <v>53.7</v>
      </c>
      <c r="T688" s="7">
        <v>4.08</v>
      </c>
      <c r="U688" s="6" t="s">
        <v>3991</v>
      </c>
      <c r="V688" s="6" t="s">
        <v>3992</v>
      </c>
      <c r="W688" s="6" t="s">
        <v>4389</v>
      </c>
      <c r="X688" s="6" t="s">
        <v>4049</v>
      </c>
      <c r="Y688" s="6" t="s">
        <v>4956</v>
      </c>
      <c r="Z688" s="6" t="s">
        <v>4957</v>
      </c>
    </row>
    <row r="689" spans="1:26" hidden="1" x14ac:dyDescent="0.2">
      <c r="A689" s="6" t="s">
        <v>3987</v>
      </c>
      <c r="B689" s="6">
        <v>3305</v>
      </c>
      <c r="C689" s="1">
        <v>42104</v>
      </c>
      <c r="D689" s="6" t="s">
        <v>4358</v>
      </c>
      <c r="E689" s="6" t="s">
        <v>4359</v>
      </c>
      <c r="F689" s="9">
        <v>120.37</v>
      </c>
      <c r="G689" s="9">
        <v>145.04</v>
      </c>
      <c r="H689" s="9">
        <v>26.11</v>
      </c>
      <c r="I689" s="6" t="s">
        <v>4360</v>
      </c>
      <c r="J689" s="9">
        <v>0</v>
      </c>
      <c r="K689" s="9">
        <v>0</v>
      </c>
      <c r="L689" s="6" t="s">
        <v>3990</v>
      </c>
      <c r="M689" s="9">
        <v>95.82</v>
      </c>
      <c r="N689" s="9">
        <v>14.37</v>
      </c>
      <c r="O689" s="6" t="s">
        <v>4056</v>
      </c>
      <c r="P689" s="7">
        <v>81.2</v>
      </c>
      <c r="Q689" s="7">
        <v>1.34</v>
      </c>
      <c r="R689" s="6" t="s">
        <v>3991</v>
      </c>
      <c r="S689" s="7">
        <v>81.2</v>
      </c>
      <c r="T689" s="7">
        <v>6.17</v>
      </c>
      <c r="U689" s="6" t="s">
        <v>3991</v>
      </c>
      <c r="V689" s="6" t="s">
        <v>3992</v>
      </c>
      <c r="W689" s="6" t="s">
        <v>4389</v>
      </c>
      <c r="X689" s="6" t="s">
        <v>4049</v>
      </c>
      <c r="Y689" s="6" t="s">
        <v>4958</v>
      </c>
      <c r="Z689" s="6" t="s">
        <v>4959</v>
      </c>
    </row>
    <row r="690" spans="1:26" hidden="1" x14ac:dyDescent="0.2">
      <c r="A690" s="6" t="s">
        <v>3987</v>
      </c>
      <c r="B690" s="6">
        <v>3305</v>
      </c>
      <c r="C690" s="1">
        <v>42104</v>
      </c>
      <c r="D690" s="6" t="s">
        <v>4358</v>
      </c>
      <c r="E690" s="6" t="s">
        <v>4359</v>
      </c>
      <c r="F690" s="9">
        <v>420.5</v>
      </c>
      <c r="G690" s="9">
        <v>535.34</v>
      </c>
      <c r="H690" s="9">
        <v>96.36</v>
      </c>
      <c r="I690" s="6" t="s">
        <v>4360</v>
      </c>
      <c r="J690" s="9">
        <v>0</v>
      </c>
      <c r="K690" s="9">
        <v>0</v>
      </c>
      <c r="L690" s="6" t="s">
        <v>3990</v>
      </c>
      <c r="M690" s="9">
        <v>353.66</v>
      </c>
      <c r="N690" s="9">
        <v>53.05</v>
      </c>
      <c r="O690" s="6" t="s">
        <v>4056</v>
      </c>
      <c r="P690" s="7">
        <v>299.70999999999998</v>
      </c>
      <c r="Q690" s="7">
        <v>4.95</v>
      </c>
      <c r="R690" s="6" t="s">
        <v>3991</v>
      </c>
      <c r="S690" s="7">
        <v>299.70999999999998</v>
      </c>
      <c r="T690" s="7">
        <v>22.78</v>
      </c>
      <c r="U690" s="6" t="s">
        <v>3991</v>
      </c>
      <c r="V690" s="6" t="s">
        <v>3992</v>
      </c>
      <c r="W690" s="6" t="s">
        <v>4389</v>
      </c>
      <c r="X690" s="6" t="s">
        <v>4049</v>
      </c>
      <c r="Y690" s="6" t="s">
        <v>4960</v>
      </c>
      <c r="Z690" s="6" t="s">
        <v>4961</v>
      </c>
    </row>
    <row r="691" spans="1:26" hidden="1" x14ac:dyDescent="0.2">
      <c r="A691" s="6" t="s">
        <v>3987</v>
      </c>
      <c r="B691" s="6">
        <v>3305</v>
      </c>
      <c r="C691" s="1">
        <v>42104</v>
      </c>
      <c r="D691" s="6" t="s">
        <v>4358</v>
      </c>
      <c r="E691" s="6" t="s">
        <v>4359</v>
      </c>
      <c r="F691" s="9">
        <v>14878.78</v>
      </c>
      <c r="G691" s="9">
        <v>20182.73</v>
      </c>
      <c r="H691" s="9">
        <v>3632.89</v>
      </c>
      <c r="I691" s="6" t="s">
        <v>4360</v>
      </c>
      <c r="J691" s="9">
        <v>0</v>
      </c>
      <c r="K691" s="9">
        <v>0</v>
      </c>
      <c r="L691" s="6" t="s">
        <v>3990</v>
      </c>
      <c r="M691" s="9">
        <v>13892.95</v>
      </c>
      <c r="N691" s="9">
        <v>1389.3</v>
      </c>
      <c r="O691" s="6" t="s">
        <v>4056</v>
      </c>
      <c r="P691" s="7">
        <v>11773.69</v>
      </c>
      <c r="Q691" s="7">
        <v>194.27</v>
      </c>
      <c r="R691" s="6" t="s">
        <v>3991</v>
      </c>
      <c r="S691" s="7">
        <v>11773.69</v>
      </c>
      <c r="T691" s="7">
        <v>894.8</v>
      </c>
      <c r="U691" s="6" t="s">
        <v>3991</v>
      </c>
      <c r="V691" s="6" t="s">
        <v>3992</v>
      </c>
      <c r="W691" s="6" t="s">
        <v>4389</v>
      </c>
      <c r="X691" s="6" t="s">
        <v>4962</v>
      </c>
      <c r="Y691" s="6" t="s">
        <v>4963</v>
      </c>
      <c r="Z691" s="6" t="s">
        <v>4964</v>
      </c>
    </row>
    <row r="692" spans="1:26" hidden="1" x14ac:dyDescent="0.2">
      <c r="A692" s="6" t="s">
        <v>3987</v>
      </c>
      <c r="B692" s="6">
        <v>3305</v>
      </c>
      <c r="C692" s="1">
        <v>42104</v>
      </c>
      <c r="D692" s="6" t="s">
        <v>4358</v>
      </c>
      <c r="E692" s="6" t="s">
        <v>4359</v>
      </c>
      <c r="F692" s="9">
        <v>1962.13</v>
      </c>
      <c r="G692" s="9">
        <v>2358.48</v>
      </c>
      <c r="H692" s="9">
        <v>424.53</v>
      </c>
      <c r="I692" s="6" t="s">
        <v>4360</v>
      </c>
      <c r="J692" s="9">
        <v>0</v>
      </c>
      <c r="K692" s="9">
        <v>0</v>
      </c>
      <c r="L692" s="6" t="s">
        <v>3990</v>
      </c>
      <c r="M692" s="9">
        <v>1558.08</v>
      </c>
      <c r="N692" s="9">
        <v>233.71</v>
      </c>
      <c r="O692" s="6" t="s">
        <v>4056</v>
      </c>
      <c r="P692" s="7">
        <v>1320.41</v>
      </c>
      <c r="Q692" s="7">
        <v>21.79</v>
      </c>
      <c r="R692" s="6" t="s">
        <v>3991</v>
      </c>
      <c r="S692" s="7">
        <v>1320.41</v>
      </c>
      <c r="T692" s="7">
        <v>100.35</v>
      </c>
      <c r="U692" s="6" t="s">
        <v>3991</v>
      </c>
      <c r="V692" s="6" t="s">
        <v>3992</v>
      </c>
      <c r="W692" s="6" t="s">
        <v>4389</v>
      </c>
      <c r="X692" s="6" t="s">
        <v>4049</v>
      </c>
      <c r="Y692" s="6" t="s">
        <v>4965</v>
      </c>
      <c r="Z692" s="6" t="s">
        <v>4966</v>
      </c>
    </row>
    <row r="693" spans="1:26" hidden="1" x14ac:dyDescent="0.2">
      <c r="A693" s="6" t="s">
        <v>3987</v>
      </c>
      <c r="B693" s="6">
        <v>3305</v>
      </c>
      <c r="C693" s="1">
        <v>42104</v>
      </c>
      <c r="D693" s="6" t="s">
        <v>4358</v>
      </c>
      <c r="E693" s="6" t="s">
        <v>4359</v>
      </c>
      <c r="F693" s="9">
        <v>1571.35</v>
      </c>
      <c r="G693" s="9">
        <v>1888.14</v>
      </c>
      <c r="H693" s="9">
        <v>339.87</v>
      </c>
      <c r="I693" s="6" t="s">
        <v>4360</v>
      </c>
      <c r="J693" s="9">
        <v>0</v>
      </c>
      <c r="K693" s="9">
        <v>0</v>
      </c>
      <c r="L693" s="6" t="s">
        <v>3990</v>
      </c>
      <c r="M693" s="9">
        <v>1247.3599999999999</v>
      </c>
      <c r="N693" s="9">
        <v>187.11</v>
      </c>
      <c r="O693" s="6" t="s">
        <v>4056</v>
      </c>
      <c r="P693" s="7">
        <v>1057.08</v>
      </c>
      <c r="Q693" s="7">
        <v>17.440000000000001</v>
      </c>
      <c r="R693" s="6" t="s">
        <v>3991</v>
      </c>
      <c r="S693" s="7">
        <v>1057.08</v>
      </c>
      <c r="T693" s="7">
        <v>80.34</v>
      </c>
      <c r="U693" s="6" t="s">
        <v>3991</v>
      </c>
      <c r="V693" s="6" t="s">
        <v>3992</v>
      </c>
      <c r="W693" s="6" t="s">
        <v>4389</v>
      </c>
      <c r="X693" s="6" t="s">
        <v>4049</v>
      </c>
      <c r="Y693" s="6" t="s">
        <v>4967</v>
      </c>
      <c r="Z693" s="6" t="s">
        <v>4968</v>
      </c>
    </row>
    <row r="694" spans="1:26" hidden="1" x14ac:dyDescent="0.2">
      <c r="A694" s="6" t="s">
        <v>3987</v>
      </c>
      <c r="B694" s="6">
        <v>3305</v>
      </c>
      <c r="C694" s="1">
        <v>42104</v>
      </c>
      <c r="D694" s="6" t="s">
        <v>4358</v>
      </c>
      <c r="E694" s="6" t="s">
        <v>4359</v>
      </c>
      <c r="F694" s="9">
        <v>3133.04</v>
      </c>
      <c r="G694" s="9">
        <v>3748.66</v>
      </c>
      <c r="H694" s="9">
        <v>674.76</v>
      </c>
      <c r="I694" s="6" t="s">
        <v>4360</v>
      </c>
      <c r="J694" s="9">
        <v>0</v>
      </c>
      <c r="K694" s="9">
        <v>0</v>
      </c>
      <c r="L694" s="6" t="s">
        <v>3990</v>
      </c>
      <c r="M694" s="9">
        <v>2476.48</v>
      </c>
      <c r="N694" s="9">
        <v>371.47</v>
      </c>
      <c r="O694" s="6" t="s">
        <v>4056</v>
      </c>
      <c r="P694" s="7">
        <v>2098.71</v>
      </c>
      <c r="Q694" s="7">
        <v>34.630000000000003</v>
      </c>
      <c r="R694" s="6" t="s">
        <v>3991</v>
      </c>
      <c r="S694" s="7">
        <v>2098.71</v>
      </c>
      <c r="T694" s="7">
        <v>159.5</v>
      </c>
      <c r="U694" s="6" t="s">
        <v>3991</v>
      </c>
      <c r="V694" s="6" t="s">
        <v>3992</v>
      </c>
      <c r="W694" s="6" t="s">
        <v>4389</v>
      </c>
      <c r="X694" s="6" t="s">
        <v>4049</v>
      </c>
      <c r="Y694" s="6" t="s">
        <v>4969</v>
      </c>
      <c r="Z694" s="6" t="s">
        <v>4970</v>
      </c>
    </row>
    <row r="695" spans="1:26" hidden="1" x14ac:dyDescent="0.2">
      <c r="A695" s="6" t="s">
        <v>3987</v>
      </c>
      <c r="B695" s="6">
        <v>3305</v>
      </c>
      <c r="C695" s="1">
        <v>42104</v>
      </c>
      <c r="D695" s="6" t="s">
        <v>4358</v>
      </c>
      <c r="E695" s="6" t="s">
        <v>4359</v>
      </c>
      <c r="F695" s="9">
        <v>141.22</v>
      </c>
      <c r="G695" s="9">
        <v>176.31</v>
      </c>
      <c r="H695" s="9">
        <v>31.74</v>
      </c>
      <c r="I695" s="6" t="s">
        <v>4360</v>
      </c>
      <c r="J695" s="9">
        <v>0</v>
      </c>
      <c r="K695" s="9">
        <v>0</v>
      </c>
      <c r="L695" s="6" t="s">
        <v>3990</v>
      </c>
      <c r="M695" s="9">
        <v>116.47</v>
      </c>
      <c r="N695" s="9">
        <v>17.47</v>
      </c>
      <c r="O695" s="6" t="s">
        <v>4056</v>
      </c>
      <c r="P695" s="7">
        <v>98.71</v>
      </c>
      <c r="Q695" s="7">
        <v>1.63</v>
      </c>
      <c r="R695" s="6" t="s">
        <v>3991</v>
      </c>
      <c r="S695" s="7">
        <v>98.71</v>
      </c>
      <c r="T695" s="7">
        <v>7.5</v>
      </c>
      <c r="U695" s="6" t="s">
        <v>3991</v>
      </c>
      <c r="V695" s="6" t="s">
        <v>3992</v>
      </c>
      <c r="W695" s="6" t="s">
        <v>4389</v>
      </c>
      <c r="X695" s="6" t="s">
        <v>4049</v>
      </c>
      <c r="Y695" s="6" t="s">
        <v>4971</v>
      </c>
      <c r="Z695" s="6" t="s">
        <v>4972</v>
      </c>
    </row>
    <row r="696" spans="1:26" hidden="1" x14ac:dyDescent="0.2">
      <c r="A696" s="6" t="s">
        <v>3987</v>
      </c>
      <c r="B696" s="6">
        <v>3305</v>
      </c>
      <c r="C696" s="1">
        <v>42104</v>
      </c>
      <c r="D696" s="6" t="s">
        <v>4358</v>
      </c>
      <c r="E696" s="6" t="s">
        <v>4359</v>
      </c>
      <c r="F696" s="9">
        <v>184.27</v>
      </c>
      <c r="G696" s="9">
        <v>270.95</v>
      </c>
      <c r="H696" s="9">
        <v>48.77</v>
      </c>
      <c r="I696" s="6" t="s">
        <v>4360</v>
      </c>
      <c r="J696" s="9">
        <v>0</v>
      </c>
      <c r="K696" s="9">
        <v>0</v>
      </c>
      <c r="L696" s="6" t="s">
        <v>3990</v>
      </c>
      <c r="M696" s="9">
        <v>203.32</v>
      </c>
      <c r="N696" s="9">
        <v>0</v>
      </c>
      <c r="O696" s="6" t="s">
        <v>4056</v>
      </c>
      <c r="P696" s="7">
        <v>175.28</v>
      </c>
      <c r="Q696" s="7">
        <v>2.89</v>
      </c>
      <c r="R696" s="6" t="s">
        <v>3991</v>
      </c>
      <c r="S696" s="7">
        <v>175.28</v>
      </c>
      <c r="T696" s="7">
        <v>13.32</v>
      </c>
      <c r="U696" s="6" t="s">
        <v>3991</v>
      </c>
      <c r="V696" s="6" t="s">
        <v>3992</v>
      </c>
      <c r="W696" s="6" t="s">
        <v>4389</v>
      </c>
      <c r="X696" s="6" t="s">
        <v>4973</v>
      </c>
      <c r="Y696" s="6" t="s">
        <v>4974</v>
      </c>
      <c r="Z696" s="6" t="s">
        <v>4975</v>
      </c>
    </row>
    <row r="697" spans="1:26" hidden="1" x14ac:dyDescent="0.2">
      <c r="A697" s="6" t="s">
        <v>3987</v>
      </c>
      <c r="B697" s="6">
        <v>3305</v>
      </c>
      <c r="C697" s="1">
        <v>42104</v>
      </c>
      <c r="D697" s="6" t="s">
        <v>4358</v>
      </c>
      <c r="E697" s="6" t="s">
        <v>4359</v>
      </c>
      <c r="F697" s="9">
        <v>5415.99</v>
      </c>
      <c r="G697" s="9">
        <v>6545.32</v>
      </c>
      <c r="H697" s="9">
        <v>1178.1600000000001</v>
      </c>
      <c r="I697" s="6" t="s">
        <v>4360</v>
      </c>
      <c r="J697" s="9">
        <v>0</v>
      </c>
      <c r="K697" s="9">
        <v>0</v>
      </c>
      <c r="L697" s="6" t="s">
        <v>3990</v>
      </c>
      <c r="M697" s="9">
        <v>4324.04</v>
      </c>
      <c r="N697" s="9">
        <v>648.61</v>
      </c>
      <c r="O697" s="6" t="s">
        <v>4056</v>
      </c>
      <c r="P697" s="7">
        <v>3664.44</v>
      </c>
      <c r="Q697" s="7">
        <v>60.46</v>
      </c>
      <c r="R697" s="6" t="s">
        <v>3991</v>
      </c>
      <c r="S697" s="7">
        <v>3664.44</v>
      </c>
      <c r="T697" s="7">
        <v>278.5</v>
      </c>
      <c r="U697" s="6" t="s">
        <v>3991</v>
      </c>
      <c r="V697" s="6" t="s">
        <v>3992</v>
      </c>
      <c r="W697" s="6" t="s">
        <v>4389</v>
      </c>
      <c r="X697" s="6" t="s">
        <v>4049</v>
      </c>
      <c r="Y697" s="6" t="s">
        <v>4976</v>
      </c>
      <c r="Z697" s="6" t="s">
        <v>4977</v>
      </c>
    </row>
    <row r="698" spans="1:26" hidden="1" x14ac:dyDescent="0.2">
      <c r="A698" s="6" t="s">
        <v>3987</v>
      </c>
      <c r="B698" s="6">
        <v>3305</v>
      </c>
      <c r="C698" s="1">
        <v>42104</v>
      </c>
      <c r="D698" s="6" t="s">
        <v>4358</v>
      </c>
      <c r="E698" s="6" t="s">
        <v>4359</v>
      </c>
      <c r="F698" s="9">
        <v>1.34</v>
      </c>
      <c r="G698" s="9">
        <v>1.61</v>
      </c>
      <c r="H698" s="9">
        <v>0.28999999999999998</v>
      </c>
      <c r="I698" s="6" t="s">
        <v>4360</v>
      </c>
      <c r="J698" s="9">
        <v>0</v>
      </c>
      <c r="K698" s="9">
        <v>0</v>
      </c>
      <c r="L698" s="6" t="s">
        <v>3990</v>
      </c>
      <c r="M698" s="9">
        <v>1.0900000000000001</v>
      </c>
      <c r="N698" s="9">
        <v>0.11</v>
      </c>
      <c r="O698" s="6" t="s">
        <v>4056</v>
      </c>
      <c r="P698" s="7">
        <v>1.02</v>
      </c>
      <c r="Q698" s="7">
        <v>0.02</v>
      </c>
      <c r="R698" s="6" t="s">
        <v>3991</v>
      </c>
      <c r="S698" s="7">
        <v>1.02</v>
      </c>
      <c r="T698" s="7">
        <v>0.08</v>
      </c>
      <c r="U698" s="6" t="s">
        <v>3991</v>
      </c>
      <c r="V698" s="6" t="s">
        <v>3992</v>
      </c>
      <c r="W698" s="6" t="s">
        <v>4389</v>
      </c>
      <c r="X698" s="6" t="s">
        <v>4978</v>
      </c>
      <c r="Y698" s="6" t="s">
        <v>4979</v>
      </c>
      <c r="Z698" s="6" t="s">
        <v>4980</v>
      </c>
    </row>
    <row r="699" spans="1:26" hidden="1" x14ac:dyDescent="0.2">
      <c r="A699" s="6" t="s">
        <v>3987</v>
      </c>
      <c r="B699" s="6">
        <v>3305</v>
      </c>
      <c r="C699" s="1">
        <v>42104</v>
      </c>
      <c r="D699" s="6" t="s">
        <v>4358</v>
      </c>
      <c r="E699" s="6" t="s">
        <v>4359</v>
      </c>
      <c r="F699" s="9">
        <v>1833.17</v>
      </c>
      <c r="G699" s="9">
        <v>2285.0300000000002</v>
      </c>
      <c r="H699" s="9">
        <v>411.31</v>
      </c>
      <c r="I699" s="6" t="s">
        <v>4360</v>
      </c>
      <c r="J699" s="9">
        <v>0</v>
      </c>
      <c r="K699" s="9">
        <v>0</v>
      </c>
      <c r="L699" s="6" t="s">
        <v>3990</v>
      </c>
      <c r="M699" s="9">
        <v>1509.56</v>
      </c>
      <c r="N699" s="9">
        <v>226.43</v>
      </c>
      <c r="O699" s="6" t="s">
        <v>4056</v>
      </c>
      <c r="P699" s="7">
        <v>1279.3</v>
      </c>
      <c r="Q699" s="7">
        <v>21.11</v>
      </c>
      <c r="R699" s="6" t="s">
        <v>3991</v>
      </c>
      <c r="S699" s="7">
        <v>1279.3</v>
      </c>
      <c r="T699" s="7">
        <v>97.23</v>
      </c>
      <c r="U699" s="6" t="s">
        <v>3991</v>
      </c>
      <c r="V699" s="6" t="s">
        <v>3992</v>
      </c>
      <c r="W699" s="6" t="s">
        <v>4389</v>
      </c>
      <c r="X699" s="6" t="s">
        <v>4049</v>
      </c>
      <c r="Y699" s="6" t="s">
        <v>4981</v>
      </c>
      <c r="Z699" s="6" t="s">
        <v>4982</v>
      </c>
    </row>
    <row r="700" spans="1:26" hidden="1" x14ac:dyDescent="0.2">
      <c r="A700" s="6" t="s">
        <v>3987</v>
      </c>
      <c r="B700" s="6">
        <v>3305</v>
      </c>
      <c r="C700" s="1">
        <v>42104</v>
      </c>
      <c r="D700" s="6" t="s">
        <v>4358</v>
      </c>
      <c r="E700" s="6" t="s">
        <v>4359</v>
      </c>
      <c r="F700" s="9">
        <v>1228.6300000000001</v>
      </c>
      <c r="G700" s="9">
        <v>1472.33</v>
      </c>
      <c r="H700" s="9">
        <v>265.02</v>
      </c>
      <c r="I700" s="6" t="s">
        <v>4360</v>
      </c>
      <c r="J700" s="9">
        <v>0</v>
      </c>
      <c r="K700" s="9">
        <v>0</v>
      </c>
      <c r="L700" s="6" t="s">
        <v>3990</v>
      </c>
      <c r="M700" s="9">
        <v>972.67</v>
      </c>
      <c r="N700" s="9">
        <v>145.9</v>
      </c>
      <c r="O700" s="6" t="s">
        <v>4056</v>
      </c>
      <c r="P700" s="7">
        <v>824.3</v>
      </c>
      <c r="Q700" s="7">
        <v>13.6</v>
      </c>
      <c r="R700" s="6" t="s">
        <v>3991</v>
      </c>
      <c r="S700" s="7">
        <v>824.3</v>
      </c>
      <c r="T700" s="7">
        <v>62.65</v>
      </c>
      <c r="U700" s="6" t="s">
        <v>3991</v>
      </c>
      <c r="V700" s="6" t="s">
        <v>3992</v>
      </c>
      <c r="W700" s="6" t="s">
        <v>4389</v>
      </c>
      <c r="X700" s="6" t="s">
        <v>4049</v>
      </c>
      <c r="Y700" s="6" t="s">
        <v>4983</v>
      </c>
      <c r="Z700" s="6" t="s">
        <v>4984</v>
      </c>
    </row>
    <row r="701" spans="1:26" hidden="1" x14ac:dyDescent="0.2">
      <c r="A701" s="6" t="s">
        <v>3987</v>
      </c>
      <c r="B701" s="6">
        <v>3305</v>
      </c>
      <c r="C701" s="1">
        <v>42104</v>
      </c>
      <c r="D701" s="6" t="s">
        <v>4358</v>
      </c>
      <c r="E701" s="6" t="s">
        <v>4359</v>
      </c>
      <c r="F701" s="9">
        <v>968.03</v>
      </c>
      <c r="G701" s="9">
        <v>1168.25</v>
      </c>
      <c r="H701" s="9">
        <v>210.29</v>
      </c>
      <c r="I701" s="6" t="s">
        <v>4360</v>
      </c>
      <c r="J701" s="9">
        <v>0</v>
      </c>
      <c r="K701" s="9">
        <v>0</v>
      </c>
      <c r="L701" s="6" t="s">
        <v>3990</v>
      </c>
      <c r="M701" s="9">
        <v>771.78</v>
      </c>
      <c r="N701" s="9">
        <v>115.77</v>
      </c>
      <c r="O701" s="6" t="s">
        <v>4056</v>
      </c>
      <c r="P701" s="7">
        <v>654.04999999999995</v>
      </c>
      <c r="Q701" s="7">
        <v>10.79</v>
      </c>
      <c r="R701" s="6" t="s">
        <v>3991</v>
      </c>
      <c r="S701" s="7">
        <v>654.04999999999995</v>
      </c>
      <c r="T701" s="7">
        <v>49.71</v>
      </c>
      <c r="U701" s="6" t="s">
        <v>3991</v>
      </c>
      <c r="V701" s="6" t="s">
        <v>3992</v>
      </c>
      <c r="W701" s="6" t="s">
        <v>4389</v>
      </c>
      <c r="X701" s="6" t="s">
        <v>4049</v>
      </c>
      <c r="Y701" s="6" t="s">
        <v>4948</v>
      </c>
      <c r="Z701" s="6" t="s">
        <v>4949</v>
      </c>
    </row>
    <row r="702" spans="1:26" hidden="1" x14ac:dyDescent="0.2">
      <c r="A702" s="6" t="s">
        <v>3987</v>
      </c>
      <c r="B702" s="6">
        <v>3305</v>
      </c>
      <c r="C702" s="1">
        <v>42104</v>
      </c>
      <c r="D702" s="6" t="s">
        <v>4358</v>
      </c>
      <c r="E702" s="6" t="s">
        <v>4359</v>
      </c>
      <c r="F702" s="9">
        <v>1241.33</v>
      </c>
      <c r="G702" s="9">
        <v>1493.11</v>
      </c>
      <c r="H702" s="9">
        <v>268.76</v>
      </c>
      <c r="I702" s="6" t="s">
        <v>4360</v>
      </c>
      <c r="J702" s="9">
        <v>0</v>
      </c>
      <c r="K702" s="9">
        <v>0</v>
      </c>
      <c r="L702" s="6" t="s">
        <v>3990</v>
      </c>
      <c r="M702" s="9">
        <v>986.4</v>
      </c>
      <c r="N702" s="9">
        <v>147.96</v>
      </c>
      <c r="O702" s="6" t="s">
        <v>4056</v>
      </c>
      <c r="P702" s="7">
        <v>835.93</v>
      </c>
      <c r="Q702" s="7">
        <v>13.79</v>
      </c>
      <c r="R702" s="6" t="s">
        <v>3991</v>
      </c>
      <c r="S702" s="7">
        <v>835.93</v>
      </c>
      <c r="T702" s="7">
        <v>63.53</v>
      </c>
      <c r="U702" s="6" t="s">
        <v>3991</v>
      </c>
      <c r="V702" s="6" t="s">
        <v>3992</v>
      </c>
      <c r="W702" s="6" t="s">
        <v>4389</v>
      </c>
      <c r="X702" s="6" t="s">
        <v>4049</v>
      </c>
      <c r="Y702" s="6" t="s">
        <v>4985</v>
      </c>
      <c r="Z702" s="6" t="s">
        <v>4986</v>
      </c>
    </row>
    <row r="703" spans="1:26" hidden="1" x14ac:dyDescent="0.2">
      <c r="A703" s="6" t="s">
        <v>3987</v>
      </c>
      <c r="B703" s="6">
        <v>3305</v>
      </c>
      <c r="C703" s="1">
        <v>42104</v>
      </c>
      <c r="D703" s="6" t="s">
        <v>4358</v>
      </c>
      <c r="E703" s="6" t="s">
        <v>4359</v>
      </c>
      <c r="F703" s="9">
        <v>119.93</v>
      </c>
      <c r="G703" s="9">
        <v>164.46</v>
      </c>
      <c r="H703" s="9">
        <v>29.6</v>
      </c>
      <c r="I703" s="6" t="s">
        <v>4360</v>
      </c>
      <c r="J703" s="9">
        <v>0</v>
      </c>
      <c r="K703" s="9">
        <v>0</v>
      </c>
      <c r="L703" s="6" t="s">
        <v>3990</v>
      </c>
      <c r="M703" s="9">
        <v>123.4</v>
      </c>
      <c r="N703" s="9">
        <v>0</v>
      </c>
      <c r="O703" s="6" t="s">
        <v>4056</v>
      </c>
      <c r="P703" s="7">
        <v>106.38</v>
      </c>
      <c r="Q703" s="7">
        <v>1.76</v>
      </c>
      <c r="R703" s="6" t="s">
        <v>3991</v>
      </c>
      <c r="S703" s="7">
        <v>106.38</v>
      </c>
      <c r="T703" s="7">
        <v>8.08</v>
      </c>
      <c r="U703" s="6" t="s">
        <v>3991</v>
      </c>
      <c r="V703" s="6" t="s">
        <v>3992</v>
      </c>
      <c r="W703" s="6" t="s">
        <v>4389</v>
      </c>
      <c r="X703" s="6" t="s">
        <v>4973</v>
      </c>
      <c r="Y703" s="6" t="s">
        <v>4974</v>
      </c>
      <c r="Z703" s="6" t="s">
        <v>4975</v>
      </c>
    </row>
    <row r="704" spans="1:26" hidden="1" x14ac:dyDescent="0.2">
      <c r="A704" s="6" t="s">
        <v>3987</v>
      </c>
      <c r="B704" s="6">
        <v>3305</v>
      </c>
      <c r="C704" s="1">
        <v>42104</v>
      </c>
      <c r="D704" s="6" t="s">
        <v>4358</v>
      </c>
      <c r="E704" s="6" t="s">
        <v>4359</v>
      </c>
      <c r="F704" s="9">
        <v>622.28</v>
      </c>
      <c r="G704" s="9">
        <v>704.05</v>
      </c>
      <c r="H704" s="9">
        <v>126.73</v>
      </c>
      <c r="I704" s="6" t="s">
        <v>4360</v>
      </c>
      <c r="J704" s="9">
        <v>0</v>
      </c>
      <c r="K704" s="9">
        <v>0</v>
      </c>
      <c r="L704" s="6" t="s">
        <v>3990</v>
      </c>
      <c r="M704" s="9">
        <v>484.96</v>
      </c>
      <c r="N704" s="9">
        <v>48.5</v>
      </c>
      <c r="O704" s="6" t="s">
        <v>4056</v>
      </c>
      <c r="P704" s="7">
        <v>449.04</v>
      </c>
      <c r="Q704" s="7">
        <v>7.41</v>
      </c>
      <c r="R704" s="6" t="s">
        <v>3991</v>
      </c>
      <c r="S704" s="7">
        <v>449.04</v>
      </c>
      <c r="T704" s="7">
        <v>34.130000000000003</v>
      </c>
      <c r="U704" s="6" t="s">
        <v>3991</v>
      </c>
      <c r="V704" s="6" t="s">
        <v>3992</v>
      </c>
      <c r="W704" s="6" t="s">
        <v>4389</v>
      </c>
      <c r="X704" s="6" t="s">
        <v>4987</v>
      </c>
      <c r="Y704" s="6" t="s">
        <v>4988</v>
      </c>
      <c r="Z704" s="6" t="s">
        <v>4989</v>
      </c>
    </row>
    <row r="705" spans="1:26" hidden="1" x14ac:dyDescent="0.2">
      <c r="A705" s="6" t="s">
        <v>3987</v>
      </c>
      <c r="B705" s="6">
        <v>3305</v>
      </c>
      <c r="C705" s="1">
        <v>42104</v>
      </c>
      <c r="D705" s="6" t="s">
        <v>4358</v>
      </c>
      <c r="E705" s="6" t="s">
        <v>4359</v>
      </c>
      <c r="F705" s="9">
        <v>279.24</v>
      </c>
      <c r="G705" s="9">
        <v>353.4</v>
      </c>
      <c r="H705" s="9">
        <v>63.61</v>
      </c>
      <c r="I705" s="6" t="s">
        <v>4360</v>
      </c>
      <c r="J705" s="9">
        <v>0</v>
      </c>
      <c r="K705" s="9">
        <v>0</v>
      </c>
      <c r="L705" s="6" t="s">
        <v>3990</v>
      </c>
      <c r="M705" s="9">
        <v>243.27</v>
      </c>
      <c r="N705" s="9">
        <v>24.33</v>
      </c>
      <c r="O705" s="6" t="s">
        <v>4056</v>
      </c>
      <c r="P705" s="7">
        <v>206.15</v>
      </c>
      <c r="Q705" s="7">
        <v>3.4</v>
      </c>
      <c r="R705" s="6" t="s">
        <v>3991</v>
      </c>
      <c r="S705" s="7">
        <v>206.15</v>
      </c>
      <c r="T705" s="7">
        <v>15.67</v>
      </c>
      <c r="U705" s="6" t="s">
        <v>3991</v>
      </c>
      <c r="V705" s="6" t="s">
        <v>3992</v>
      </c>
      <c r="W705" s="6" t="s">
        <v>4389</v>
      </c>
      <c r="X705" s="6" t="s">
        <v>4962</v>
      </c>
      <c r="Y705" s="6" t="s">
        <v>4990</v>
      </c>
      <c r="Z705" s="6" t="s">
        <v>4991</v>
      </c>
    </row>
    <row r="706" spans="1:26" hidden="1" x14ac:dyDescent="0.2">
      <c r="A706" s="6" t="s">
        <v>3987</v>
      </c>
      <c r="B706" s="6">
        <v>3306</v>
      </c>
      <c r="C706" s="1">
        <v>42104</v>
      </c>
      <c r="D706" s="6" t="s">
        <v>4358</v>
      </c>
      <c r="E706" s="6" t="s">
        <v>4359</v>
      </c>
      <c r="F706" s="9">
        <v>3210.77</v>
      </c>
      <c r="G706" s="9">
        <v>3837.79</v>
      </c>
      <c r="H706" s="9">
        <v>690.8</v>
      </c>
      <c r="I706" s="6" t="s">
        <v>4360</v>
      </c>
      <c r="J706" s="9">
        <v>0</v>
      </c>
      <c r="K706" s="9">
        <v>0</v>
      </c>
      <c r="L706" s="6" t="s">
        <v>3990</v>
      </c>
      <c r="M706" s="9">
        <v>2532.16</v>
      </c>
      <c r="N706" s="9">
        <v>379.82</v>
      </c>
      <c r="O706" s="6" t="s">
        <v>4056</v>
      </c>
      <c r="P706" s="7">
        <v>2182.9</v>
      </c>
      <c r="Q706" s="7">
        <v>36.020000000000003</v>
      </c>
      <c r="R706" s="6" t="s">
        <v>3991</v>
      </c>
      <c r="S706" s="7">
        <v>2182.9</v>
      </c>
      <c r="T706" s="7">
        <v>165.9</v>
      </c>
      <c r="U706" s="6" t="s">
        <v>3991</v>
      </c>
      <c r="V706" s="6" t="s">
        <v>3992</v>
      </c>
      <c r="W706" s="6" t="s">
        <v>4395</v>
      </c>
      <c r="X706" s="6" t="s">
        <v>4362</v>
      </c>
      <c r="Y706" s="6" t="s">
        <v>4992</v>
      </c>
      <c r="Z706" s="6" t="s">
        <v>4993</v>
      </c>
    </row>
    <row r="707" spans="1:26" hidden="1" x14ac:dyDescent="0.2">
      <c r="A707" s="6" t="s">
        <v>3987</v>
      </c>
      <c r="B707" s="6">
        <v>3306</v>
      </c>
      <c r="C707" s="1">
        <v>42104</v>
      </c>
      <c r="D707" s="6" t="s">
        <v>4358</v>
      </c>
      <c r="E707" s="6" t="s">
        <v>4359</v>
      </c>
      <c r="F707" s="9">
        <v>4230.62</v>
      </c>
      <c r="G707" s="9">
        <v>5060.6400000000003</v>
      </c>
      <c r="H707" s="9">
        <v>910.92</v>
      </c>
      <c r="I707" s="6" t="s">
        <v>4360</v>
      </c>
      <c r="J707" s="9">
        <v>0</v>
      </c>
      <c r="K707" s="9">
        <v>0</v>
      </c>
      <c r="L707" s="6" t="s">
        <v>3990</v>
      </c>
      <c r="M707" s="9">
        <v>3338.98</v>
      </c>
      <c r="N707" s="9">
        <v>500.85</v>
      </c>
      <c r="O707" s="6" t="s">
        <v>4056</v>
      </c>
      <c r="P707" s="7">
        <v>2878.44</v>
      </c>
      <c r="Q707" s="7">
        <v>47.49</v>
      </c>
      <c r="R707" s="6" t="s">
        <v>3991</v>
      </c>
      <c r="S707" s="7">
        <v>2878.44</v>
      </c>
      <c r="T707" s="7">
        <v>218.76</v>
      </c>
      <c r="U707" s="6" t="s">
        <v>3991</v>
      </c>
      <c r="V707" s="6" t="s">
        <v>3992</v>
      </c>
      <c r="W707" s="6" t="s">
        <v>4395</v>
      </c>
      <c r="X707" s="6" t="s">
        <v>4362</v>
      </c>
      <c r="Y707" s="6" t="s">
        <v>4994</v>
      </c>
      <c r="Z707" s="6" t="s">
        <v>4995</v>
      </c>
    </row>
    <row r="708" spans="1:26" hidden="1" x14ac:dyDescent="0.2">
      <c r="A708" s="6" t="s">
        <v>3987</v>
      </c>
      <c r="B708" s="6">
        <v>3306</v>
      </c>
      <c r="C708" s="1">
        <v>42104</v>
      </c>
      <c r="D708" s="6" t="s">
        <v>4358</v>
      </c>
      <c r="E708" s="6" t="s">
        <v>4359</v>
      </c>
      <c r="F708" s="9">
        <v>1468.92</v>
      </c>
      <c r="G708" s="9">
        <v>1752.99</v>
      </c>
      <c r="H708" s="9">
        <v>315.54000000000002</v>
      </c>
      <c r="I708" s="6" t="s">
        <v>4360</v>
      </c>
      <c r="J708" s="9">
        <v>0</v>
      </c>
      <c r="K708" s="9">
        <v>0</v>
      </c>
      <c r="L708" s="6" t="s">
        <v>3990</v>
      </c>
      <c r="M708" s="9">
        <v>1156.6199999999999</v>
      </c>
      <c r="N708" s="9">
        <v>173.49</v>
      </c>
      <c r="O708" s="6" t="s">
        <v>4056</v>
      </c>
      <c r="P708" s="7">
        <v>997.09</v>
      </c>
      <c r="Q708" s="7">
        <v>16.45</v>
      </c>
      <c r="R708" s="6" t="s">
        <v>3991</v>
      </c>
      <c r="S708" s="7">
        <v>997.09</v>
      </c>
      <c r="T708" s="7">
        <v>75.78</v>
      </c>
      <c r="U708" s="6" t="s">
        <v>3991</v>
      </c>
      <c r="V708" s="6" t="s">
        <v>3992</v>
      </c>
      <c r="W708" s="6" t="s">
        <v>4395</v>
      </c>
      <c r="X708" s="6" t="s">
        <v>4362</v>
      </c>
      <c r="Y708" s="6" t="s">
        <v>4996</v>
      </c>
      <c r="Z708" s="6" t="s">
        <v>4997</v>
      </c>
    </row>
    <row r="709" spans="1:26" hidden="1" x14ac:dyDescent="0.2">
      <c r="A709" s="6" t="s">
        <v>3987</v>
      </c>
      <c r="B709" s="6">
        <v>3306</v>
      </c>
      <c r="C709" s="1">
        <v>42104</v>
      </c>
      <c r="D709" s="6" t="s">
        <v>4358</v>
      </c>
      <c r="E709" s="6" t="s">
        <v>4359</v>
      </c>
      <c r="F709" s="9">
        <v>10589.47</v>
      </c>
      <c r="G709" s="9">
        <v>12722.31</v>
      </c>
      <c r="H709" s="9">
        <v>2290.0100000000002</v>
      </c>
      <c r="I709" s="6" t="s">
        <v>4360</v>
      </c>
      <c r="J709" s="9">
        <v>0</v>
      </c>
      <c r="K709" s="9">
        <v>0</v>
      </c>
      <c r="L709" s="6" t="s">
        <v>3990</v>
      </c>
      <c r="M709" s="9">
        <v>8394.1200000000008</v>
      </c>
      <c r="N709" s="9">
        <v>1259.1199999999999</v>
      </c>
      <c r="O709" s="6" t="s">
        <v>4056</v>
      </c>
      <c r="P709" s="7">
        <v>7236.3</v>
      </c>
      <c r="Q709" s="7">
        <v>119.4</v>
      </c>
      <c r="R709" s="6" t="s">
        <v>3991</v>
      </c>
      <c r="S709" s="7">
        <v>7236.3</v>
      </c>
      <c r="T709" s="7">
        <v>549.96</v>
      </c>
      <c r="U709" s="6" t="s">
        <v>3991</v>
      </c>
      <c r="V709" s="6" t="s">
        <v>3992</v>
      </c>
      <c r="W709" s="6" t="s">
        <v>4395</v>
      </c>
      <c r="X709" s="6" t="s">
        <v>4362</v>
      </c>
      <c r="Y709" s="6" t="s">
        <v>4998</v>
      </c>
      <c r="Z709" s="6" t="s">
        <v>4840</v>
      </c>
    </row>
    <row r="710" spans="1:26" hidden="1" x14ac:dyDescent="0.2">
      <c r="A710" s="6" t="s">
        <v>3987</v>
      </c>
      <c r="B710" s="6">
        <v>3306</v>
      </c>
      <c r="C710" s="1">
        <v>42104</v>
      </c>
      <c r="D710" s="6" t="s">
        <v>4358</v>
      </c>
      <c r="E710" s="6" t="s">
        <v>4359</v>
      </c>
      <c r="F710" s="9">
        <v>684.34</v>
      </c>
      <c r="G710" s="9">
        <v>819.59</v>
      </c>
      <c r="H710" s="9">
        <v>147.53</v>
      </c>
      <c r="I710" s="6" t="s">
        <v>4360</v>
      </c>
      <c r="J710" s="9">
        <v>0</v>
      </c>
      <c r="K710" s="9">
        <v>0</v>
      </c>
      <c r="L710" s="6" t="s">
        <v>3990</v>
      </c>
      <c r="M710" s="9">
        <v>540.76</v>
      </c>
      <c r="N710" s="9">
        <v>81.11</v>
      </c>
      <c r="O710" s="6" t="s">
        <v>4056</v>
      </c>
      <c r="P710" s="7">
        <v>466.18</v>
      </c>
      <c r="Q710" s="7">
        <v>7.69</v>
      </c>
      <c r="R710" s="6" t="s">
        <v>3991</v>
      </c>
      <c r="S710" s="7">
        <v>466.18</v>
      </c>
      <c r="T710" s="7">
        <v>35.43</v>
      </c>
      <c r="U710" s="6" t="s">
        <v>3991</v>
      </c>
      <c r="V710" s="6" t="s">
        <v>3992</v>
      </c>
      <c r="W710" s="6" t="s">
        <v>4395</v>
      </c>
      <c r="X710" s="6" t="s">
        <v>4362</v>
      </c>
      <c r="Y710" s="6" t="s">
        <v>4999</v>
      </c>
      <c r="Z710" s="6" t="s">
        <v>5000</v>
      </c>
    </row>
    <row r="711" spans="1:26" hidden="1" x14ac:dyDescent="0.2">
      <c r="A711" s="6" t="s">
        <v>3987</v>
      </c>
      <c r="B711" s="6">
        <v>3306</v>
      </c>
      <c r="C711" s="1">
        <v>42104</v>
      </c>
      <c r="D711" s="6" t="s">
        <v>4358</v>
      </c>
      <c r="E711" s="6" t="s">
        <v>4359</v>
      </c>
      <c r="F711" s="9">
        <v>11497.72</v>
      </c>
      <c r="G711" s="9">
        <v>13724.01</v>
      </c>
      <c r="H711" s="9">
        <v>2470.3200000000002</v>
      </c>
      <c r="I711" s="6" t="s">
        <v>4360</v>
      </c>
      <c r="J711" s="9">
        <v>0</v>
      </c>
      <c r="K711" s="9">
        <v>0</v>
      </c>
      <c r="L711" s="6" t="s">
        <v>3990</v>
      </c>
      <c r="M711" s="9">
        <v>9055.0400000000009</v>
      </c>
      <c r="N711" s="9">
        <v>1358.26</v>
      </c>
      <c r="O711" s="6" t="s">
        <v>4056</v>
      </c>
      <c r="P711" s="7">
        <v>7806.07</v>
      </c>
      <c r="Q711" s="7">
        <v>128.80000000000001</v>
      </c>
      <c r="R711" s="6" t="s">
        <v>3991</v>
      </c>
      <c r="S711" s="7">
        <v>7806.07</v>
      </c>
      <c r="T711" s="7">
        <v>593.26</v>
      </c>
      <c r="U711" s="6" t="s">
        <v>3991</v>
      </c>
      <c r="V711" s="6" t="s">
        <v>3992</v>
      </c>
      <c r="W711" s="6" t="s">
        <v>4395</v>
      </c>
      <c r="X711" s="6" t="s">
        <v>4362</v>
      </c>
      <c r="Y711" s="6" t="s">
        <v>5001</v>
      </c>
      <c r="Z711" s="6" t="s">
        <v>5002</v>
      </c>
    </row>
    <row r="712" spans="1:26" hidden="1" x14ac:dyDescent="0.2">
      <c r="A712" s="6" t="s">
        <v>3987</v>
      </c>
      <c r="B712" s="6">
        <v>3306</v>
      </c>
      <c r="C712" s="1">
        <v>42104</v>
      </c>
      <c r="D712" s="6" t="s">
        <v>4358</v>
      </c>
      <c r="E712" s="6" t="s">
        <v>4359</v>
      </c>
      <c r="F712" s="9">
        <v>13489.92</v>
      </c>
      <c r="G712" s="9">
        <v>16145.43</v>
      </c>
      <c r="H712" s="9">
        <v>2906.18</v>
      </c>
      <c r="I712" s="6" t="s">
        <v>4360</v>
      </c>
      <c r="J712" s="9">
        <v>0</v>
      </c>
      <c r="K712" s="9">
        <v>0</v>
      </c>
      <c r="L712" s="6" t="s">
        <v>3990</v>
      </c>
      <c r="M712" s="9">
        <v>10652.67</v>
      </c>
      <c r="N712" s="9">
        <v>1597.9</v>
      </c>
      <c r="O712" s="6" t="s">
        <v>4056</v>
      </c>
      <c r="P712" s="7">
        <v>9183.34</v>
      </c>
      <c r="Q712" s="7">
        <v>151.53</v>
      </c>
      <c r="R712" s="6" t="s">
        <v>3991</v>
      </c>
      <c r="S712" s="7">
        <v>9183.34</v>
      </c>
      <c r="T712" s="7">
        <v>697.93</v>
      </c>
      <c r="U712" s="6" t="s">
        <v>3991</v>
      </c>
      <c r="V712" s="6" t="s">
        <v>3992</v>
      </c>
      <c r="W712" s="6" t="s">
        <v>4395</v>
      </c>
      <c r="X712" s="6" t="s">
        <v>4362</v>
      </c>
      <c r="Y712" s="6" t="s">
        <v>5003</v>
      </c>
      <c r="Z712" s="6" t="s">
        <v>5004</v>
      </c>
    </row>
    <row r="713" spans="1:26" hidden="1" x14ac:dyDescent="0.2">
      <c r="A713" s="6" t="s">
        <v>3987</v>
      </c>
      <c r="B713" s="6">
        <v>3306</v>
      </c>
      <c r="C713" s="1">
        <v>42104</v>
      </c>
      <c r="D713" s="6" t="s">
        <v>4358</v>
      </c>
      <c r="E713" s="6" t="s">
        <v>4359</v>
      </c>
      <c r="F713" s="9">
        <v>374.2</v>
      </c>
      <c r="G713" s="9">
        <v>446.44</v>
      </c>
      <c r="H713" s="9">
        <v>80.36</v>
      </c>
      <c r="I713" s="6" t="s">
        <v>4360</v>
      </c>
      <c r="J713" s="9">
        <v>0</v>
      </c>
      <c r="K713" s="9">
        <v>0</v>
      </c>
      <c r="L713" s="6" t="s">
        <v>3990</v>
      </c>
      <c r="M713" s="9">
        <v>294.56</v>
      </c>
      <c r="N713" s="9">
        <v>44.18</v>
      </c>
      <c r="O713" s="6" t="s">
        <v>4056</v>
      </c>
      <c r="P713" s="7">
        <v>253.92</v>
      </c>
      <c r="Q713" s="7">
        <v>4.1900000000000004</v>
      </c>
      <c r="R713" s="6" t="s">
        <v>3991</v>
      </c>
      <c r="S713" s="7">
        <v>253.92</v>
      </c>
      <c r="T713" s="7">
        <v>19.3</v>
      </c>
      <c r="U713" s="6" t="s">
        <v>3991</v>
      </c>
      <c r="V713" s="6" t="s">
        <v>3992</v>
      </c>
      <c r="W713" s="6" t="s">
        <v>4395</v>
      </c>
      <c r="X713" s="6" t="s">
        <v>4362</v>
      </c>
      <c r="Y713" s="6" t="s">
        <v>5005</v>
      </c>
      <c r="Z713" s="6" t="s">
        <v>5006</v>
      </c>
    </row>
    <row r="714" spans="1:26" hidden="1" x14ac:dyDescent="0.2">
      <c r="A714" s="6" t="s">
        <v>3987</v>
      </c>
      <c r="B714" s="6">
        <v>3306</v>
      </c>
      <c r="C714" s="1">
        <v>42104</v>
      </c>
      <c r="D714" s="6" t="s">
        <v>4358</v>
      </c>
      <c r="E714" s="6" t="s">
        <v>4359</v>
      </c>
      <c r="F714" s="9">
        <v>2879.9</v>
      </c>
      <c r="G714" s="9">
        <v>3423.48</v>
      </c>
      <c r="H714" s="9">
        <v>616.23</v>
      </c>
      <c r="I714" s="6" t="s">
        <v>4360</v>
      </c>
      <c r="J714" s="9">
        <v>0</v>
      </c>
      <c r="K714" s="9">
        <v>0</v>
      </c>
      <c r="L714" s="6" t="s">
        <v>3990</v>
      </c>
      <c r="M714" s="9">
        <v>2258.79</v>
      </c>
      <c r="N714" s="9">
        <v>338.82</v>
      </c>
      <c r="O714" s="6" t="s">
        <v>4056</v>
      </c>
      <c r="P714" s="7">
        <v>1947.24</v>
      </c>
      <c r="Q714" s="7">
        <v>32.130000000000003</v>
      </c>
      <c r="R714" s="6" t="s">
        <v>3991</v>
      </c>
      <c r="S714" s="7">
        <v>1947.24</v>
      </c>
      <c r="T714" s="7">
        <v>147.99</v>
      </c>
      <c r="U714" s="6" t="s">
        <v>3991</v>
      </c>
      <c r="V714" s="6" t="s">
        <v>3992</v>
      </c>
      <c r="W714" s="6" t="s">
        <v>4395</v>
      </c>
      <c r="X714" s="6" t="s">
        <v>4362</v>
      </c>
      <c r="Y714" s="6" t="s">
        <v>5007</v>
      </c>
      <c r="Z714" s="6" t="s">
        <v>5008</v>
      </c>
    </row>
    <row r="715" spans="1:26" hidden="1" x14ac:dyDescent="0.2">
      <c r="A715" s="6" t="s">
        <v>3987</v>
      </c>
      <c r="B715" s="6">
        <v>3306</v>
      </c>
      <c r="C715" s="1">
        <v>42104</v>
      </c>
      <c r="D715" s="6" t="s">
        <v>4358</v>
      </c>
      <c r="E715" s="6" t="s">
        <v>4359</v>
      </c>
      <c r="F715" s="9">
        <v>636.99</v>
      </c>
      <c r="G715" s="9">
        <v>771.61</v>
      </c>
      <c r="H715" s="9">
        <v>138.88999999999999</v>
      </c>
      <c r="I715" s="6" t="s">
        <v>4360</v>
      </c>
      <c r="J715" s="9">
        <v>0</v>
      </c>
      <c r="K715" s="9">
        <v>0</v>
      </c>
      <c r="L715" s="6" t="s">
        <v>3990</v>
      </c>
      <c r="M715" s="9">
        <v>493.24</v>
      </c>
      <c r="N715" s="9">
        <v>98.65</v>
      </c>
      <c r="O715" s="6" t="s">
        <v>4056</v>
      </c>
      <c r="P715" s="7">
        <v>418</v>
      </c>
      <c r="Q715" s="7">
        <v>6.9</v>
      </c>
      <c r="R715" s="6" t="s">
        <v>3991</v>
      </c>
      <c r="S715" s="7">
        <v>418</v>
      </c>
      <c r="T715" s="7">
        <v>31.77</v>
      </c>
      <c r="U715" s="6" t="s">
        <v>3991</v>
      </c>
      <c r="V715" s="6" t="s">
        <v>3992</v>
      </c>
      <c r="W715" s="6" t="s">
        <v>4395</v>
      </c>
      <c r="X715" s="6" t="s">
        <v>4382</v>
      </c>
      <c r="Y715" s="6" t="s">
        <v>5009</v>
      </c>
      <c r="Z715" s="6" t="s">
        <v>5010</v>
      </c>
    </row>
    <row r="716" spans="1:26" hidden="1" x14ac:dyDescent="0.2">
      <c r="A716" s="6" t="s">
        <v>3987</v>
      </c>
      <c r="B716" s="6">
        <v>3306</v>
      </c>
      <c r="C716" s="1">
        <v>42104</v>
      </c>
      <c r="D716" s="6" t="s">
        <v>4358</v>
      </c>
      <c r="E716" s="6" t="s">
        <v>4359</v>
      </c>
      <c r="F716" s="9">
        <v>1863.06</v>
      </c>
      <c r="G716" s="9">
        <v>2224.48</v>
      </c>
      <c r="H716" s="9">
        <v>400.41</v>
      </c>
      <c r="I716" s="6" t="s">
        <v>4360</v>
      </c>
      <c r="J716" s="9">
        <v>0</v>
      </c>
      <c r="K716" s="9">
        <v>0</v>
      </c>
      <c r="L716" s="6" t="s">
        <v>3990</v>
      </c>
      <c r="M716" s="9">
        <v>1421.98</v>
      </c>
      <c r="N716" s="9">
        <v>284.39999999999998</v>
      </c>
      <c r="O716" s="6" t="s">
        <v>4056</v>
      </c>
      <c r="P716" s="7">
        <v>1205.07</v>
      </c>
      <c r="Q716" s="7">
        <v>19.88</v>
      </c>
      <c r="R716" s="6" t="s">
        <v>3991</v>
      </c>
      <c r="S716" s="7">
        <v>1205.07</v>
      </c>
      <c r="T716" s="7">
        <v>91.59</v>
      </c>
      <c r="U716" s="6" t="s">
        <v>3991</v>
      </c>
      <c r="V716" s="6" t="s">
        <v>3992</v>
      </c>
      <c r="W716" s="6" t="s">
        <v>4395</v>
      </c>
      <c r="X716" s="6" t="s">
        <v>4382</v>
      </c>
      <c r="Y716" s="6" t="s">
        <v>4803</v>
      </c>
      <c r="Z716" s="6" t="s">
        <v>4804</v>
      </c>
    </row>
    <row r="717" spans="1:26" hidden="1" x14ac:dyDescent="0.2">
      <c r="A717" s="6" t="s">
        <v>3987</v>
      </c>
      <c r="B717" s="6">
        <v>3306</v>
      </c>
      <c r="C717" s="1">
        <v>42104</v>
      </c>
      <c r="D717" s="6" t="s">
        <v>4358</v>
      </c>
      <c r="E717" s="6" t="s">
        <v>4359</v>
      </c>
      <c r="F717" s="9">
        <v>9851.9599999999991</v>
      </c>
      <c r="G717" s="9">
        <v>11791.32</v>
      </c>
      <c r="H717" s="9">
        <v>2122.44</v>
      </c>
      <c r="I717" s="6" t="s">
        <v>4360</v>
      </c>
      <c r="J717" s="9">
        <v>0</v>
      </c>
      <c r="K717" s="9">
        <v>0</v>
      </c>
      <c r="L717" s="6" t="s">
        <v>3990</v>
      </c>
      <c r="M717" s="9">
        <v>7779.86</v>
      </c>
      <c r="N717" s="9">
        <v>1166.98</v>
      </c>
      <c r="O717" s="6" t="s">
        <v>4056</v>
      </c>
      <c r="P717" s="7">
        <v>6706.78</v>
      </c>
      <c r="Q717" s="7">
        <v>110.66</v>
      </c>
      <c r="R717" s="6" t="s">
        <v>3991</v>
      </c>
      <c r="S717" s="7">
        <v>6706.78</v>
      </c>
      <c r="T717" s="7">
        <v>509.72</v>
      </c>
      <c r="U717" s="6" t="s">
        <v>3991</v>
      </c>
      <c r="V717" s="6" t="s">
        <v>3992</v>
      </c>
      <c r="W717" s="6" t="s">
        <v>4395</v>
      </c>
      <c r="X717" s="6" t="s">
        <v>4362</v>
      </c>
      <c r="Y717" s="6" t="s">
        <v>5003</v>
      </c>
      <c r="Z717" s="6" t="s">
        <v>5004</v>
      </c>
    </row>
    <row r="718" spans="1:26" hidden="1" x14ac:dyDescent="0.2">
      <c r="A718" s="6" t="s">
        <v>3987</v>
      </c>
      <c r="B718" s="6">
        <v>3306</v>
      </c>
      <c r="C718" s="1">
        <v>42104</v>
      </c>
      <c r="D718" s="6" t="s">
        <v>4358</v>
      </c>
      <c r="E718" s="6" t="s">
        <v>4359</v>
      </c>
      <c r="F718" s="9">
        <v>426.9</v>
      </c>
      <c r="G718" s="9">
        <v>539.45000000000005</v>
      </c>
      <c r="H718" s="9">
        <v>97.1</v>
      </c>
      <c r="I718" s="6" t="s">
        <v>4360</v>
      </c>
      <c r="J718" s="9">
        <v>0</v>
      </c>
      <c r="K718" s="9">
        <v>0</v>
      </c>
      <c r="L718" s="6" t="s">
        <v>3990</v>
      </c>
      <c r="M718" s="9">
        <v>355.93</v>
      </c>
      <c r="N718" s="9">
        <v>53.39</v>
      </c>
      <c r="O718" s="6" t="s">
        <v>4056</v>
      </c>
      <c r="P718" s="7">
        <v>306.83999999999997</v>
      </c>
      <c r="Q718" s="7">
        <v>5.0599999999999996</v>
      </c>
      <c r="R718" s="6" t="s">
        <v>3991</v>
      </c>
      <c r="S718" s="7">
        <v>306.83999999999997</v>
      </c>
      <c r="T718" s="7">
        <v>23.32</v>
      </c>
      <c r="U718" s="6" t="s">
        <v>3991</v>
      </c>
      <c r="V718" s="6" t="s">
        <v>3992</v>
      </c>
      <c r="W718" s="6" t="s">
        <v>4395</v>
      </c>
      <c r="X718" s="6" t="s">
        <v>4070</v>
      </c>
      <c r="Y718" s="6" t="s">
        <v>4789</v>
      </c>
      <c r="Z718" s="6" t="s">
        <v>4790</v>
      </c>
    </row>
    <row r="719" spans="1:26" hidden="1" x14ac:dyDescent="0.2">
      <c r="A719" s="6" t="s">
        <v>3987</v>
      </c>
      <c r="B719" s="6">
        <v>3306</v>
      </c>
      <c r="C719" s="1">
        <v>42104</v>
      </c>
      <c r="D719" s="6" t="s">
        <v>4358</v>
      </c>
      <c r="E719" s="6" t="s">
        <v>4359</v>
      </c>
      <c r="F719" s="9">
        <v>219.75</v>
      </c>
      <c r="G719" s="9">
        <v>262.27</v>
      </c>
      <c r="H719" s="9">
        <v>47.21</v>
      </c>
      <c r="I719" s="6" t="s">
        <v>4360</v>
      </c>
      <c r="J719" s="9">
        <v>0</v>
      </c>
      <c r="K719" s="9">
        <v>0</v>
      </c>
      <c r="L719" s="6" t="s">
        <v>3990</v>
      </c>
      <c r="M719" s="9">
        <v>173.04</v>
      </c>
      <c r="N719" s="9">
        <v>25.96</v>
      </c>
      <c r="O719" s="6" t="s">
        <v>4056</v>
      </c>
      <c r="P719" s="7">
        <v>149.16999999999999</v>
      </c>
      <c r="Q719" s="7">
        <v>2.46</v>
      </c>
      <c r="R719" s="6" t="s">
        <v>3991</v>
      </c>
      <c r="S719" s="7">
        <v>149.16999999999999</v>
      </c>
      <c r="T719" s="7">
        <v>11.34</v>
      </c>
      <c r="U719" s="6" t="s">
        <v>3991</v>
      </c>
      <c r="V719" s="6" t="s">
        <v>3992</v>
      </c>
      <c r="W719" s="6" t="s">
        <v>4395</v>
      </c>
      <c r="X719" s="6" t="s">
        <v>4362</v>
      </c>
      <c r="Y719" s="6" t="s">
        <v>4837</v>
      </c>
      <c r="Z719" s="6" t="s">
        <v>4838</v>
      </c>
    </row>
    <row r="720" spans="1:26" hidden="1" x14ac:dyDescent="0.2">
      <c r="A720" s="6" t="s">
        <v>3987</v>
      </c>
      <c r="B720" s="6">
        <v>3306</v>
      </c>
      <c r="C720" s="1">
        <v>42104</v>
      </c>
      <c r="D720" s="6" t="s">
        <v>4358</v>
      </c>
      <c r="E720" s="6" t="s">
        <v>4359</v>
      </c>
      <c r="F720" s="9">
        <v>356.88</v>
      </c>
      <c r="G720" s="9">
        <v>425.74</v>
      </c>
      <c r="H720" s="9">
        <v>76.63</v>
      </c>
      <c r="I720" s="6" t="s">
        <v>4360</v>
      </c>
      <c r="J720" s="9">
        <v>0</v>
      </c>
      <c r="K720" s="9">
        <v>0</v>
      </c>
      <c r="L720" s="6" t="s">
        <v>3990</v>
      </c>
      <c r="M720" s="9">
        <v>280.89999999999998</v>
      </c>
      <c r="N720" s="9">
        <v>42.13</v>
      </c>
      <c r="O720" s="6" t="s">
        <v>4056</v>
      </c>
      <c r="P720" s="7">
        <v>242.16</v>
      </c>
      <c r="Q720" s="7">
        <v>4</v>
      </c>
      <c r="R720" s="6" t="s">
        <v>3991</v>
      </c>
      <c r="S720" s="7">
        <v>242.16</v>
      </c>
      <c r="T720" s="7">
        <v>18.399999999999999</v>
      </c>
      <c r="U720" s="6" t="s">
        <v>3991</v>
      </c>
      <c r="V720" s="6" t="s">
        <v>3992</v>
      </c>
      <c r="W720" s="6" t="s">
        <v>4395</v>
      </c>
      <c r="X720" s="6" t="s">
        <v>4362</v>
      </c>
      <c r="Y720" s="6" t="s">
        <v>5011</v>
      </c>
      <c r="Z720" s="6" t="s">
        <v>5012</v>
      </c>
    </row>
    <row r="721" spans="1:26" hidden="1" x14ac:dyDescent="0.2">
      <c r="A721" s="6" t="s">
        <v>3987</v>
      </c>
      <c r="B721" s="6">
        <v>3306</v>
      </c>
      <c r="C721" s="1">
        <v>42104</v>
      </c>
      <c r="D721" s="6" t="s">
        <v>4358</v>
      </c>
      <c r="E721" s="6" t="s">
        <v>4359</v>
      </c>
      <c r="F721" s="9">
        <v>540.19000000000005</v>
      </c>
      <c r="G721" s="9">
        <v>646.75</v>
      </c>
      <c r="H721" s="9">
        <v>116.42</v>
      </c>
      <c r="I721" s="6" t="s">
        <v>4360</v>
      </c>
      <c r="J721" s="9">
        <v>0</v>
      </c>
      <c r="K721" s="9">
        <v>0</v>
      </c>
      <c r="L721" s="6" t="s">
        <v>3990</v>
      </c>
      <c r="M721" s="9">
        <v>426.71</v>
      </c>
      <c r="N721" s="9">
        <v>64.010000000000005</v>
      </c>
      <c r="O721" s="6" t="s">
        <v>4056</v>
      </c>
      <c r="P721" s="7">
        <v>367.85</v>
      </c>
      <c r="Q721" s="7">
        <v>6.07</v>
      </c>
      <c r="R721" s="6" t="s">
        <v>3991</v>
      </c>
      <c r="S721" s="7">
        <v>367.85</v>
      </c>
      <c r="T721" s="7">
        <v>27.96</v>
      </c>
      <c r="U721" s="6" t="s">
        <v>3991</v>
      </c>
      <c r="V721" s="6" t="s">
        <v>3992</v>
      </c>
      <c r="W721" s="6" t="s">
        <v>4395</v>
      </c>
      <c r="X721" s="6" t="s">
        <v>4362</v>
      </c>
      <c r="Y721" s="6" t="s">
        <v>5013</v>
      </c>
      <c r="Z721" s="6" t="s">
        <v>5014</v>
      </c>
    </row>
    <row r="722" spans="1:26" hidden="1" x14ac:dyDescent="0.2">
      <c r="A722" s="6" t="s">
        <v>3987</v>
      </c>
      <c r="B722" s="6">
        <v>3306</v>
      </c>
      <c r="C722" s="1">
        <v>42104</v>
      </c>
      <c r="D722" s="6" t="s">
        <v>4358</v>
      </c>
      <c r="E722" s="6" t="s">
        <v>4359</v>
      </c>
      <c r="F722" s="9">
        <v>359.12</v>
      </c>
      <c r="G722" s="9">
        <v>427.47</v>
      </c>
      <c r="H722" s="9">
        <v>76.94</v>
      </c>
      <c r="I722" s="6" t="s">
        <v>4360</v>
      </c>
      <c r="J722" s="9">
        <v>0</v>
      </c>
      <c r="K722" s="9">
        <v>0</v>
      </c>
      <c r="L722" s="6" t="s">
        <v>3990</v>
      </c>
      <c r="M722" s="9">
        <v>282.05</v>
      </c>
      <c r="N722" s="9">
        <v>42.31</v>
      </c>
      <c r="O722" s="6" t="s">
        <v>4056</v>
      </c>
      <c r="P722" s="7">
        <v>243.14</v>
      </c>
      <c r="Q722" s="7">
        <v>4.01</v>
      </c>
      <c r="R722" s="6" t="s">
        <v>3991</v>
      </c>
      <c r="S722" s="7">
        <v>243.14</v>
      </c>
      <c r="T722" s="7">
        <v>18.48</v>
      </c>
      <c r="U722" s="6" t="s">
        <v>3991</v>
      </c>
      <c r="V722" s="6" t="s">
        <v>3992</v>
      </c>
      <c r="W722" s="6" t="s">
        <v>4395</v>
      </c>
      <c r="X722" s="6" t="s">
        <v>4362</v>
      </c>
      <c r="Y722" s="6" t="s">
        <v>5015</v>
      </c>
      <c r="Z722" s="6" t="s">
        <v>5016</v>
      </c>
    </row>
    <row r="723" spans="1:26" hidden="1" x14ac:dyDescent="0.2">
      <c r="A723" s="6" t="s">
        <v>3987</v>
      </c>
      <c r="B723" s="6">
        <v>3306</v>
      </c>
      <c r="C723" s="1">
        <v>42104</v>
      </c>
      <c r="D723" s="6" t="s">
        <v>4358</v>
      </c>
      <c r="E723" s="6" t="s">
        <v>4359</v>
      </c>
      <c r="F723" s="9">
        <v>99.27</v>
      </c>
      <c r="G723" s="9">
        <v>117.82</v>
      </c>
      <c r="H723" s="9">
        <v>21.21</v>
      </c>
      <c r="I723" s="6" t="s">
        <v>4360</v>
      </c>
      <c r="J723" s="9">
        <v>0</v>
      </c>
      <c r="K723" s="9">
        <v>0</v>
      </c>
      <c r="L723" s="6" t="s">
        <v>3990</v>
      </c>
      <c r="M723" s="9">
        <v>77.73</v>
      </c>
      <c r="N723" s="9">
        <v>11.66</v>
      </c>
      <c r="O723" s="6" t="s">
        <v>4056</v>
      </c>
      <c r="P723" s="7">
        <v>67.02</v>
      </c>
      <c r="Q723" s="7">
        <v>1.1100000000000001</v>
      </c>
      <c r="R723" s="6" t="s">
        <v>3991</v>
      </c>
      <c r="S723" s="7">
        <v>67.02</v>
      </c>
      <c r="T723" s="7">
        <v>5.09</v>
      </c>
      <c r="U723" s="6" t="s">
        <v>3991</v>
      </c>
      <c r="V723" s="6" t="s">
        <v>3992</v>
      </c>
      <c r="W723" s="6" t="s">
        <v>4395</v>
      </c>
      <c r="X723" s="6" t="s">
        <v>4362</v>
      </c>
      <c r="Y723" s="6" t="s">
        <v>5017</v>
      </c>
      <c r="Z723" s="6" t="s">
        <v>5018</v>
      </c>
    </row>
    <row r="724" spans="1:26" hidden="1" x14ac:dyDescent="0.2">
      <c r="A724" s="6" t="s">
        <v>3987</v>
      </c>
      <c r="B724" s="6">
        <v>3306</v>
      </c>
      <c r="C724" s="1">
        <v>42104</v>
      </c>
      <c r="D724" s="6" t="s">
        <v>4358</v>
      </c>
      <c r="E724" s="6" t="s">
        <v>4359</v>
      </c>
      <c r="F724" s="9">
        <v>75.14</v>
      </c>
      <c r="G724" s="9">
        <v>89.78</v>
      </c>
      <c r="H724" s="9">
        <v>16.16</v>
      </c>
      <c r="I724" s="6" t="s">
        <v>4360</v>
      </c>
      <c r="J724" s="9">
        <v>0</v>
      </c>
      <c r="K724" s="9">
        <v>0</v>
      </c>
      <c r="L724" s="6" t="s">
        <v>3990</v>
      </c>
      <c r="M724" s="9">
        <v>59.24</v>
      </c>
      <c r="N724" s="9">
        <v>8.89</v>
      </c>
      <c r="O724" s="6" t="s">
        <v>4056</v>
      </c>
      <c r="P724" s="7">
        <v>51.08</v>
      </c>
      <c r="Q724" s="7">
        <v>0.84</v>
      </c>
      <c r="R724" s="6" t="s">
        <v>3991</v>
      </c>
      <c r="S724" s="7">
        <v>51.08</v>
      </c>
      <c r="T724" s="7">
        <v>3.88</v>
      </c>
      <c r="U724" s="6" t="s">
        <v>3991</v>
      </c>
      <c r="V724" s="6" t="s">
        <v>3992</v>
      </c>
      <c r="W724" s="6" t="s">
        <v>4395</v>
      </c>
      <c r="X724" s="6" t="s">
        <v>4362</v>
      </c>
      <c r="Y724" s="6" t="s">
        <v>5019</v>
      </c>
      <c r="Z724" s="6" t="s">
        <v>5020</v>
      </c>
    </row>
    <row r="725" spans="1:26" hidden="1" x14ac:dyDescent="0.2">
      <c r="A725" s="6" t="s">
        <v>3987</v>
      </c>
      <c r="B725" s="6">
        <v>3306</v>
      </c>
      <c r="C725" s="1">
        <v>42104</v>
      </c>
      <c r="D725" s="6" t="s">
        <v>4358</v>
      </c>
      <c r="E725" s="6" t="s">
        <v>4359</v>
      </c>
      <c r="F725" s="9">
        <v>368.73</v>
      </c>
      <c r="G725" s="9">
        <v>450</v>
      </c>
      <c r="H725" s="9">
        <v>81</v>
      </c>
      <c r="I725" s="6" t="s">
        <v>4360</v>
      </c>
      <c r="J725" s="9">
        <v>0</v>
      </c>
      <c r="K725" s="9">
        <v>0</v>
      </c>
      <c r="L725" s="6" t="s">
        <v>3990</v>
      </c>
      <c r="M725" s="9">
        <v>287.66000000000003</v>
      </c>
      <c r="N725" s="9">
        <v>57.53</v>
      </c>
      <c r="O725" s="6" t="s">
        <v>4056</v>
      </c>
      <c r="P725" s="7">
        <v>243.78</v>
      </c>
      <c r="Q725" s="7">
        <v>4.0199999999999996</v>
      </c>
      <c r="R725" s="6" t="s">
        <v>3991</v>
      </c>
      <c r="S725" s="7">
        <v>243.78</v>
      </c>
      <c r="T725" s="7">
        <v>18.53</v>
      </c>
      <c r="U725" s="6" t="s">
        <v>3991</v>
      </c>
      <c r="V725" s="6" t="s">
        <v>3992</v>
      </c>
      <c r="W725" s="6" t="s">
        <v>4395</v>
      </c>
      <c r="X725" s="6" t="s">
        <v>4382</v>
      </c>
      <c r="Y725" s="6" t="s">
        <v>5021</v>
      </c>
      <c r="Z725" s="6" t="s">
        <v>5022</v>
      </c>
    </row>
    <row r="726" spans="1:26" hidden="1" x14ac:dyDescent="0.2">
      <c r="A726" s="6" t="s">
        <v>3987</v>
      </c>
      <c r="B726" s="6">
        <v>3306</v>
      </c>
      <c r="C726" s="1">
        <v>42104</v>
      </c>
      <c r="D726" s="6" t="s">
        <v>4358</v>
      </c>
      <c r="E726" s="6" t="s">
        <v>4359</v>
      </c>
      <c r="F726" s="9">
        <v>133.77000000000001</v>
      </c>
      <c r="G726" s="9">
        <v>160.61000000000001</v>
      </c>
      <c r="H726" s="9">
        <v>28.91</v>
      </c>
      <c r="I726" s="6" t="s">
        <v>4360</v>
      </c>
      <c r="J726" s="9">
        <v>0</v>
      </c>
      <c r="K726" s="9">
        <v>0</v>
      </c>
      <c r="L726" s="6" t="s">
        <v>3990</v>
      </c>
      <c r="M726" s="9">
        <v>102.67</v>
      </c>
      <c r="N726" s="9">
        <v>20.53</v>
      </c>
      <c r="O726" s="6" t="s">
        <v>4056</v>
      </c>
      <c r="P726" s="7">
        <v>87.01</v>
      </c>
      <c r="Q726" s="7">
        <v>1.44</v>
      </c>
      <c r="R726" s="6" t="s">
        <v>3991</v>
      </c>
      <c r="S726" s="7">
        <v>87.01</v>
      </c>
      <c r="T726" s="7">
        <v>6.61</v>
      </c>
      <c r="U726" s="6" t="s">
        <v>3991</v>
      </c>
      <c r="V726" s="6" t="s">
        <v>3992</v>
      </c>
      <c r="W726" s="6" t="s">
        <v>4395</v>
      </c>
      <c r="X726" s="6" t="s">
        <v>4382</v>
      </c>
      <c r="Y726" s="6" t="s">
        <v>5023</v>
      </c>
      <c r="Z726" s="6" t="s">
        <v>5024</v>
      </c>
    </row>
    <row r="727" spans="1:26" hidden="1" x14ac:dyDescent="0.2">
      <c r="A727" s="6" t="s">
        <v>3987</v>
      </c>
      <c r="B727" s="6">
        <v>3306</v>
      </c>
      <c r="C727" s="1">
        <v>42104</v>
      </c>
      <c r="D727" s="6" t="s">
        <v>4358</v>
      </c>
      <c r="E727" s="6" t="s">
        <v>4359</v>
      </c>
      <c r="F727" s="9">
        <v>138.41999999999999</v>
      </c>
      <c r="G727" s="9">
        <v>168.45</v>
      </c>
      <c r="H727" s="9">
        <v>30.32</v>
      </c>
      <c r="I727" s="6" t="s">
        <v>4360</v>
      </c>
      <c r="J727" s="9">
        <v>0</v>
      </c>
      <c r="K727" s="9">
        <v>0</v>
      </c>
      <c r="L727" s="6" t="s">
        <v>3990</v>
      </c>
      <c r="M727" s="9">
        <v>111.15</v>
      </c>
      <c r="N727" s="9">
        <v>16.670000000000002</v>
      </c>
      <c r="O727" s="6" t="s">
        <v>4056</v>
      </c>
      <c r="P727" s="7">
        <v>95.83</v>
      </c>
      <c r="Q727" s="7">
        <v>1.58</v>
      </c>
      <c r="R727" s="6" t="s">
        <v>3991</v>
      </c>
      <c r="S727" s="7">
        <v>95.83</v>
      </c>
      <c r="T727" s="7">
        <v>7.28</v>
      </c>
      <c r="U727" s="6" t="s">
        <v>3991</v>
      </c>
      <c r="V727" s="6" t="s">
        <v>3992</v>
      </c>
      <c r="W727" s="6" t="s">
        <v>4395</v>
      </c>
      <c r="X727" s="6" t="s">
        <v>4362</v>
      </c>
      <c r="Y727" s="6" t="s">
        <v>5025</v>
      </c>
      <c r="Z727" s="6" t="s">
        <v>5026</v>
      </c>
    </row>
    <row r="728" spans="1:26" hidden="1" x14ac:dyDescent="0.2">
      <c r="A728" s="6" t="s">
        <v>3987</v>
      </c>
      <c r="B728" s="6">
        <v>3306</v>
      </c>
      <c r="C728" s="1">
        <v>42104</v>
      </c>
      <c r="D728" s="6" t="s">
        <v>4358</v>
      </c>
      <c r="E728" s="6" t="s">
        <v>4359</v>
      </c>
      <c r="F728" s="9">
        <v>220.8</v>
      </c>
      <c r="G728" s="9">
        <v>263.85000000000002</v>
      </c>
      <c r="H728" s="9">
        <v>47.49</v>
      </c>
      <c r="I728" s="6" t="s">
        <v>4360</v>
      </c>
      <c r="J728" s="9">
        <v>0</v>
      </c>
      <c r="K728" s="9">
        <v>0</v>
      </c>
      <c r="L728" s="6" t="s">
        <v>3990</v>
      </c>
      <c r="M728" s="9">
        <v>174.09</v>
      </c>
      <c r="N728" s="9">
        <v>26.11</v>
      </c>
      <c r="O728" s="6" t="s">
        <v>4056</v>
      </c>
      <c r="P728" s="7">
        <v>150.08000000000001</v>
      </c>
      <c r="Q728" s="7">
        <v>2.48</v>
      </c>
      <c r="R728" s="6" t="s">
        <v>3991</v>
      </c>
      <c r="S728" s="7">
        <v>150.08000000000001</v>
      </c>
      <c r="T728" s="7">
        <v>11.41</v>
      </c>
      <c r="U728" s="6" t="s">
        <v>3991</v>
      </c>
      <c r="V728" s="6" t="s">
        <v>3992</v>
      </c>
      <c r="W728" s="6" t="s">
        <v>4395</v>
      </c>
      <c r="X728" s="6" t="s">
        <v>4362</v>
      </c>
      <c r="Y728" s="6" t="s">
        <v>5027</v>
      </c>
      <c r="Z728" s="6" t="s">
        <v>5028</v>
      </c>
    </row>
    <row r="729" spans="1:26" hidden="1" x14ac:dyDescent="0.2">
      <c r="A729" s="6" t="s">
        <v>3987</v>
      </c>
      <c r="B729" s="6">
        <v>3306</v>
      </c>
      <c r="C729" s="1">
        <v>42104</v>
      </c>
      <c r="D729" s="6" t="s">
        <v>4358</v>
      </c>
      <c r="E729" s="6" t="s">
        <v>4359</v>
      </c>
      <c r="F729" s="9">
        <v>93.08</v>
      </c>
      <c r="G729" s="9">
        <v>126.88</v>
      </c>
      <c r="H729" s="9">
        <v>22.84</v>
      </c>
      <c r="I729" s="6" t="s">
        <v>4360</v>
      </c>
      <c r="J729" s="9">
        <v>0</v>
      </c>
      <c r="K729" s="9">
        <v>0</v>
      </c>
      <c r="L729" s="6" t="s">
        <v>3990</v>
      </c>
      <c r="M729" s="9">
        <v>83.71</v>
      </c>
      <c r="N729" s="9">
        <v>12.56</v>
      </c>
      <c r="O729" s="6" t="s">
        <v>4056</v>
      </c>
      <c r="P729" s="7">
        <v>72.16</v>
      </c>
      <c r="Q729" s="7">
        <v>1.19</v>
      </c>
      <c r="R729" s="6" t="s">
        <v>3991</v>
      </c>
      <c r="S729" s="7">
        <v>72.16</v>
      </c>
      <c r="T729" s="7">
        <v>5.48</v>
      </c>
      <c r="U729" s="6" t="s">
        <v>3991</v>
      </c>
      <c r="V729" s="6" t="s">
        <v>3992</v>
      </c>
      <c r="W729" s="6" t="s">
        <v>4395</v>
      </c>
      <c r="X729" s="6" t="s">
        <v>4362</v>
      </c>
      <c r="Y729" s="6" t="s">
        <v>5029</v>
      </c>
      <c r="Z729" s="6" t="s">
        <v>5030</v>
      </c>
    </row>
    <row r="730" spans="1:26" hidden="1" x14ac:dyDescent="0.2">
      <c r="A730" s="6" t="s">
        <v>3987</v>
      </c>
      <c r="B730" s="6">
        <v>3306</v>
      </c>
      <c r="C730" s="1">
        <v>42104</v>
      </c>
      <c r="D730" s="6" t="s">
        <v>4358</v>
      </c>
      <c r="E730" s="6" t="s">
        <v>4359</v>
      </c>
      <c r="F730" s="9">
        <v>121.52</v>
      </c>
      <c r="G730" s="9">
        <v>144.82</v>
      </c>
      <c r="H730" s="9">
        <v>26.07</v>
      </c>
      <c r="I730" s="6" t="s">
        <v>4360</v>
      </c>
      <c r="J730" s="9">
        <v>0</v>
      </c>
      <c r="K730" s="9">
        <v>0</v>
      </c>
      <c r="L730" s="6" t="s">
        <v>3990</v>
      </c>
      <c r="M730" s="9">
        <v>95.55</v>
      </c>
      <c r="N730" s="9">
        <v>14.33</v>
      </c>
      <c r="O730" s="6" t="s">
        <v>4056</v>
      </c>
      <c r="P730" s="7">
        <v>82.37</v>
      </c>
      <c r="Q730" s="7">
        <v>1.36</v>
      </c>
      <c r="R730" s="6" t="s">
        <v>3991</v>
      </c>
      <c r="S730" s="7">
        <v>82.37</v>
      </c>
      <c r="T730" s="7">
        <v>6.26</v>
      </c>
      <c r="U730" s="6" t="s">
        <v>3991</v>
      </c>
      <c r="V730" s="6" t="s">
        <v>3992</v>
      </c>
      <c r="W730" s="6" t="s">
        <v>4395</v>
      </c>
      <c r="X730" s="6" t="s">
        <v>4362</v>
      </c>
      <c r="Y730" s="6" t="s">
        <v>4749</v>
      </c>
      <c r="Z730" s="6" t="s">
        <v>4750</v>
      </c>
    </row>
    <row r="731" spans="1:26" hidden="1" x14ac:dyDescent="0.2">
      <c r="A731" s="6" t="s">
        <v>3987</v>
      </c>
      <c r="B731" s="6">
        <v>3306</v>
      </c>
      <c r="C731" s="1">
        <v>42104</v>
      </c>
      <c r="D731" s="6" t="s">
        <v>4358</v>
      </c>
      <c r="E731" s="6" t="s">
        <v>4359</v>
      </c>
      <c r="F731" s="9">
        <v>66.64</v>
      </c>
      <c r="G731" s="9">
        <v>79.55</v>
      </c>
      <c r="H731" s="9">
        <v>14.32</v>
      </c>
      <c r="I731" s="6" t="s">
        <v>4360</v>
      </c>
      <c r="J731" s="9">
        <v>0</v>
      </c>
      <c r="K731" s="9">
        <v>0</v>
      </c>
      <c r="L731" s="6" t="s">
        <v>3990</v>
      </c>
      <c r="M731" s="9">
        <v>52.49</v>
      </c>
      <c r="N731" s="9">
        <v>7.87</v>
      </c>
      <c r="O731" s="6" t="s">
        <v>4056</v>
      </c>
      <c r="P731" s="7">
        <v>45.25</v>
      </c>
      <c r="Q731" s="7">
        <v>0.75</v>
      </c>
      <c r="R731" s="6" t="s">
        <v>3991</v>
      </c>
      <c r="S731" s="7">
        <v>45.25</v>
      </c>
      <c r="T731" s="7">
        <v>3.44</v>
      </c>
      <c r="U731" s="6" t="s">
        <v>3991</v>
      </c>
      <c r="V731" s="6" t="s">
        <v>3992</v>
      </c>
      <c r="W731" s="6" t="s">
        <v>4395</v>
      </c>
      <c r="X731" s="6" t="s">
        <v>4362</v>
      </c>
      <c r="Y731" s="6" t="s">
        <v>5031</v>
      </c>
      <c r="Z731" s="6" t="s">
        <v>5032</v>
      </c>
    </row>
    <row r="732" spans="1:26" hidden="1" x14ac:dyDescent="0.2">
      <c r="A732" s="6" t="s">
        <v>3987</v>
      </c>
      <c r="B732" s="6">
        <v>3306</v>
      </c>
      <c r="C732" s="1">
        <v>42104</v>
      </c>
      <c r="D732" s="6" t="s">
        <v>4358</v>
      </c>
      <c r="E732" s="6" t="s">
        <v>4359</v>
      </c>
      <c r="F732" s="9">
        <v>75.25</v>
      </c>
      <c r="G732" s="9">
        <v>89.81</v>
      </c>
      <c r="H732" s="9">
        <v>16.170000000000002</v>
      </c>
      <c r="I732" s="6" t="s">
        <v>4360</v>
      </c>
      <c r="J732" s="9">
        <v>0</v>
      </c>
      <c r="K732" s="9">
        <v>0</v>
      </c>
      <c r="L732" s="6" t="s">
        <v>3990</v>
      </c>
      <c r="M732" s="9">
        <v>59.26</v>
      </c>
      <c r="N732" s="9">
        <v>8.89</v>
      </c>
      <c r="O732" s="6" t="s">
        <v>4056</v>
      </c>
      <c r="P732" s="7">
        <v>51.09</v>
      </c>
      <c r="Q732" s="7">
        <v>0.84</v>
      </c>
      <c r="R732" s="6" t="s">
        <v>3991</v>
      </c>
      <c r="S732" s="7">
        <v>51.09</v>
      </c>
      <c r="T732" s="7">
        <v>3.88</v>
      </c>
      <c r="U732" s="6" t="s">
        <v>3991</v>
      </c>
      <c r="V732" s="6" t="s">
        <v>3992</v>
      </c>
      <c r="W732" s="6" t="s">
        <v>4395</v>
      </c>
      <c r="X732" s="6" t="s">
        <v>4362</v>
      </c>
      <c r="Y732" s="6" t="s">
        <v>5033</v>
      </c>
      <c r="Z732" s="6" t="s">
        <v>5034</v>
      </c>
    </row>
    <row r="733" spans="1:26" hidden="1" x14ac:dyDescent="0.2">
      <c r="A733" s="6" t="s">
        <v>3987</v>
      </c>
      <c r="B733" s="6">
        <v>3306</v>
      </c>
      <c r="C733" s="1">
        <v>42104</v>
      </c>
      <c r="D733" s="6" t="s">
        <v>4358</v>
      </c>
      <c r="E733" s="6" t="s">
        <v>4359</v>
      </c>
      <c r="F733" s="9">
        <v>276.13</v>
      </c>
      <c r="G733" s="9">
        <v>329.28</v>
      </c>
      <c r="H733" s="9">
        <v>59.27</v>
      </c>
      <c r="I733" s="6" t="s">
        <v>4360</v>
      </c>
      <c r="J733" s="9">
        <v>0</v>
      </c>
      <c r="K733" s="9">
        <v>0</v>
      </c>
      <c r="L733" s="6" t="s">
        <v>3990</v>
      </c>
      <c r="M733" s="9">
        <v>210.49</v>
      </c>
      <c r="N733" s="9">
        <v>42.1</v>
      </c>
      <c r="O733" s="6" t="s">
        <v>4056</v>
      </c>
      <c r="P733" s="7">
        <v>178.38</v>
      </c>
      <c r="Q733" s="7">
        <v>2.94</v>
      </c>
      <c r="R733" s="6" t="s">
        <v>3991</v>
      </c>
      <c r="S733" s="7">
        <v>178.38</v>
      </c>
      <c r="T733" s="7">
        <v>13.56</v>
      </c>
      <c r="U733" s="6" t="s">
        <v>3991</v>
      </c>
      <c r="V733" s="6" t="s">
        <v>3992</v>
      </c>
      <c r="W733" s="6" t="s">
        <v>4395</v>
      </c>
      <c r="X733" s="6" t="s">
        <v>4382</v>
      </c>
      <c r="Y733" s="6" t="s">
        <v>5035</v>
      </c>
      <c r="Z733" s="6" t="s">
        <v>5036</v>
      </c>
    </row>
    <row r="734" spans="1:26" hidden="1" x14ac:dyDescent="0.2">
      <c r="A734" s="6" t="s">
        <v>3987</v>
      </c>
      <c r="B734" s="6">
        <v>3306</v>
      </c>
      <c r="C734" s="1">
        <v>42104</v>
      </c>
      <c r="D734" s="6" t="s">
        <v>4358</v>
      </c>
      <c r="E734" s="6" t="s">
        <v>4359</v>
      </c>
      <c r="F734" s="9">
        <v>82.05</v>
      </c>
      <c r="G734" s="9">
        <v>98.53</v>
      </c>
      <c r="H734" s="9">
        <v>17.739999999999998</v>
      </c>
      <c r="I734" s="6" t="s">
        <v>4360</v>
      </c>
      <c r="J734" s="9">
        <v>0</v>
      </c>
      <c r="K734" s="9">
        <v>0</v>
      </c>
      <c r="L734" s="6" t="s">
        <v>3990</v>
      </c>
      <c r="M734" s="9">
        <v>65.010000000000005</v>
      </c>
      <c r="N734" s="9">
        <v>9.75</v>
      </c>
      <c r="O734" s="6" t="s">
        <v>4056</v>
      </c>
      <c r="P734" s="7">
        <v>56.05</v>
      </c>
      <c r="Q734" s="7">
        <v>0.92</v>
      </c>
      <c r="R734" s="6" t="s">
        <v>3991</v>
      </c>
      <c r="S734" s="7">
        <v>56.05</v>
      </c>
      <c r="T734" s="7">
        <v>4.26</v>
      </c>
      <c r="U734" s="6" t="s">
        <v>3991</v>
      </c>
      <c r="V734" s="6" t="s">
        <v>3992</v>
      </c>
      <c r="W734" s="6" t="s">
        <v>4395</v>
      </c>
      <c r="X734" s="6" t="s">
        <v>4362</v>
      </c>
      <c r="Y734" s="6" t="s">
        <v>5037</v>
      </c>
      <c r="Z734" s="6" t="s">
        <v>5038</v>
      </c>
    </row>
    <row r="735" spans="1:26" hidden="1" x14ac:dyDescent="0.2">
      <c r="A735" s="6" t="s">
        <v>3987</v>
      </c>
      <c r="B735" s="6">
        <v>3306</v>
      </c>
      <c r="C735" s="1">
        <v>42104</v>
      </c>
      <c r="D735" s="6" t="s">
        <v>4358</v>
      </c>
      <c r="E735" s="6" t="s">
        <v>4359</v>
      </c>
      <c r="F735" s="9">
        <v>366.13</v>
      </c>
      <c r="G735" s="9">
        <v>440.77</v>
      </c>
      <c r="H735" s="9">
        <v>79.34</v>
      </c>
      <c r="I735" s="6" t="s">
        <v>4360</v>
      </c>
      <c r="J735" s="9">
        <v>0</v>
      </c>
      <c r="K735" s="9">
        <v>0</v>
      </c>
      <c r="L735" s="6" t="s">
        <v>3990</v>
      </c>
      <c r="M735" s="9">
        <v>290.82</v>
      </c>
      <c r="N735" s="9">
        <v>43.62</v>
      </c>
      <c r="O735" s="6" t="s">
        <v>4056</v>
      </c>
      <c r="P735" s="7">
        <v>250.71</v>
      </c>
      <c r="Q735" s="7">
        <v>4.1399999999999997</v>
      </c>
      <c r="R735" s="6" t="s">
        <v>3991</v>
      </c>
      <c r="S735" s="7">
        <v>250.71</v>
      </c>
      <c r="T735" s="7">
        <v>19.05</v>
      </c>
      <c r="U735" s="6" t="s">
        <v>3991</v>
      </c>
      <c r="V735" s="6" t="s">
        <v>3992</v>
      </c>
      <c r="W735" s="6" t="s">
        <v>4395</v>
      </c>
      <c r="X735" s="6" t="s">
        <v>4362</v>
      </c>
      <c r="Y735" s="6" t="s">
        <v>5039</v>
      </c>
      <c r="Z735" s="6" t="s">
        <v>5040</v>
      </c>
    </row>
    <row r="736" spans="1:26" hidden="1" x14ac:dyDescent="0.2">
      <c r="A736" s="6" t="s">
        <v>3987</v>
      </c>
      <c r="B736" s="6">
        <v>3306</v>
      </c>
      <c r="C736" s="1">
        <v>42104</v>
      </c>
      <c r="D736" s="6" t="s">
        <v>4358</v>
      </c>
      <c r="E736" s="6" t="s">
        <v>4359</v>
      </c>
      <c r="F736" s="9">
        <v>717.72</v>
      </c>
      <c r="G736" s="9">
        <v>860.08</v>
      </c>
      <c r="H736" s="9">
        <v>154.81</v>
      </c>
      <c r="I736" s="6" t="s">
        <v>4360</v>
      </c>
      <c r="J736" s="9">
        <v>0</v>
      </c>
      <c r="K736" s="9">
        <v>0</v>
      </c>
      <c r="L736" s="6" t="s">
        <v>3990</v>
      </c>
      <c r="M736" s="9">
        <v>567.49</v>
      </c>
      <c r="N736" s="9">
        <v>85.12</v>
      </c>
      <c r="O736" s="6" t="s">
        <v>4056</v>
      </c>
      <c r="P736" s="7">
        <v>489.22</v>
      </c>
      <c r="Q736" s="7">
        <v>8.07</v>
      </c>
      <c r="R736" s="6" t="s">
        <v>3991</v>
      </c>
      <c r="S736" s="7">
        <v>489.22</v>
      </c>
      <c r="T736" s="7">
        <v>37.18</v>
      </c>
      <c r="U736" s="6" t="s">
        <v>3991</v>
      </c>
      <c r="V736" s="6" t="s">
        <v>3992</v>
      </c>
      <c r="W736" s="6" t="s">
        <v>4395</v>
      </c>
      <c r="X736" s="6" t="s">
        <v>4362</v>
      </c>
      <c r="Y736" s="6" t="s">
        <v>4795</v>
      </c>
      <c r="Z736" s="6" t="s">
        <v>4796</v>
      </c>
    </row>
    <row r="737" spans="1:26" hidden="1" x14ac:dyDescent="0.2">
      <c r="A737" s="6" t="s">
        <v>3987</v>
      </c>
      <c r="B737" s="6">
        <v>3306</v>
      </c>
      <c r="C737" s="1">
        <v>42104</v>
      </c>
      <c r="D737" s="6" t="s">
        <v>4358</v>
      </c>
      <c r="E737" s="6" t="s">
        <v>4359</v>
      </c>
      <c r="F737" s="9">
        <v>1832.78</v>
      </c>
      <c r="G737" s="9">
        <v>2188.63</v>
      </c>
      <c r="H737" s="9">
        <v>393.95</v>
      </c>
      <c r="I737" s="6" t="s">
        <v>4360</v>
      </c>
      <c r="J737" s="9">
        <v>0</v>
      </c>
      <c r="K737" s="9">
        <v>0</v>
      </c>
      <c r="L737" s="6" t="s">
        <v>3990</v>
      </c>
      <c r="M737" s="9">
        <v>1444.05</v>
      </c>
      <c r="N737" s="9">
        <v>216.61</v>
      </c>
      <c r="O737" s="6" t="s">
        <v>4056</v>
      </c>
      <c r="P737" s="7">
        <v>1244.8699999999999</v>
      </c>
      <c r="Q737" s="7">
        <v>20.54</v>
      </c>
      <c r="R737" s="6" t="s">
        <v>3991</v>
      </c>
      <c r="S737" s="7">
        <v>1244.8699999999999</v>
      </c>
      <c r="T737" s="7">
        <v>94.61</v>
      </c>
      <c r="U737" s="6" t="s">
        <v>3991</v>
      </c>
      <c r="V737" s="6" t="s">
        <v>3992</v>
      </c>
      <c r="W737" s="6" t="s">
        <v>4395</v>
      </c>
      <c r="X737" s="6" t="s">
        <v>4362</v>
      </c>
      <c r="Y737" s="6" t="s">
        <v>5041</v>
      </c>
      <c r="Z737" s="6" t="s">
        <v>5042</v>
      </c>
    </row>
    <row r="738" spans="1:26" hidden="1" x14ac:dyDescent="0.2">
      <c r="A738" s="6" t="s">
        <v>3987</v>
      </c>
      <c r="B738" s="6">
        <v>3306</v>
      </c>
      <c r="C738" s="1">
        <v>42104</v>
      </c>
      <c r="D738" s="6" t="s">
        <v>4358</v>
      </c>
      <c r="E738" s="6" t="s">
        <v>4359</v>
      </c>
      <c r="F738" s="9">
        <v>102.81</v>
      </c>
      <c r="G738" s="9">
        <v>191.85</v>
      </c>
      <c r="H738" s="9">
        <v>34.53</v>
      </c>
      <c r="I738" s="6" t="s">
        <v>4360</v>
      </c>
      <c r="J738" s="9">
        <v>0</v>
      </c>
      <c r="K738" s="9">
        <v>0</v>
      </c>
      <c r="L738" s="6" t="s">
        <v>3990</v>
      </c>
      <c r="M738" s="9">
        <v>126.59</v>
      </c>
      <c r="N738" s="9">
        <v>18.989999999999998</v>
      </c>
      <c r="O738" s="6" t="s">
        <v>4056</v>
      </c>
      <c r="P738" s="7">
        <v>109.12</v>
      </c>
      <c r="Q738" s="7">
        <v>1.8</v>
      </c>
      <c r="R738" s="6" t="s">
        <v>3991</v>
      </c>
      <c r="S738" s="7">
        <v>109.12</v>
      </c>
      <c r="T738" s="7">
        <v>8.2899999999999991</v>
      </c>
      <c r="U738" s="6" t="s">
        <v>3991</v>
      </c>
      <c r="V738" s="6" t="s">
        <v>3992</v>
      </c>
      <c r="W738" s="6" t="s">
        <v>4395</v>
      </c>
      <c r="X738" s="6" t="s">
        <v>4362</v>
      </c>
      <c r="Y738" s="6" t="s">
        <v>5043</v>
      </c>
      <c r="Z738" s="6" t="s">
        <v>5044</v>
      </c>
    </row>
    <row r="739" spans="1:26" hidden="1" x14ac:dyDescent="0.2">
      <c r="A739" s="6" t="s">
        <v>3987</v>
      </c>
      <c r="B739" s="6">
        <v>3306</v>
      </c>
      <c r="C739" s="1">
        <v>42104</v>
      </c>
      <c r="D739" s="6" t="s">
        <v>4358</v>
      </c>
      <c r="E739" s="6" t="s">
        <v>4359</v>
      </c>
      <c r="F739" s="9">
        <v>215.9</v>
      </c>
      <c r="G739" s="9">
        <v>423.13</v>
      </c>
      <c r="H739" s="9">
        <v>76.16</v>
      </c>
      <c r="I739" s="6" t="s">
        <v>4360</v>
      </c>
      <c r="J739" s="9">
        <v>0</v>
      </c>
      <c r="K739" s="9">
        <v>0</v>
      </c>
      <c r="L739" s="6" t="s">
        <v>3990</v>
      </c>
      <c r="M739" s="9">
        <v>279.18</v>
      </c>
      <c r="N739" s="9">
        <v>41.88</v>
      </c>
      <c r="O739" s="6" t="s">
        <v>4056</v>
      </c>
      <c r="P739" s="7">
        <v>240.66</v>
      </c>
      <c r="Q739" s="7">
        <v>3.97</v>
      </c>
      <c r="R739" s="6" t="s">
        <v>3991</v>
      </c>
      <c r="S739" s="7">
        <v>240.66</v>
      </c>
      <c r="T739" s="7">
        <v>18.29</v>
      </c>
      <c r="U739" s="6" t="s">
        <v>3991</v>
      </c>
      <c r="V739" s="6" t="s">
        <v>3992</v>
      </c>
      <c r="W739" s="6" t="s">
        <v>4395</v>
      </c>
      <c r="X739" s="6" t="s">
        <v>4362</v>
      </c>
      <c r="Y739" s="6" t="s">
        <v>4831</v>
      </c>
      <c r="Z739" s="6" t="s">
        <v>4832</v>
      </c>
    </row>
    <row r="740" spans="1:26" hidden="1" x14ac:dyDescent="0.2">
      <c r="A740" s="6" t="s">
        <v>3987</v>
      </c>
      <c r="B740" s="6">
        <v>3306</v>
      </c>
      <c r="C740" s="1">
        <v>42104</v>
      </c>
      <c r="D740" s="6" t="s">
        <v>4358</v>
      </c>
      <c r="E740" s="6" t="s">
        <v>4359</v>
      </c>
      <c r="F740" s="9">
        <v>50.48</v>
      </c>
      <c r="G740" s="9">
        <v>82.05</v>
      </c>
      <c r="H740" s="9">
        <v>14.77</v>
      </c>
      <c r="I740" s="6" t="s">
        <v>4360</v>
      </c>
      <c r="J740" s="9">
        <v>0</v>
      </c>
      <c r="K740" s="9">
        <v>0</v>
      </c>
      <c r="L740" s="6" t="s">
        <v>3990</v>
      </c>
      <c r="M740" s="9">
        <v>54.14</v>
      </c>
      <c r="N740" s="9">
        <v>8.1199999999999992</v>
      </c>
      <c r="O740" s="6" t="s">
        <v>4056</v>
      </c>
      <c r="P740" s="7">
        <v>46.67</v>
      </c>
      <c r="Q740" s="7">
        <v>0.77</v>
      </c>
      <c r="R740" s="6" t="s">
        <v>3991</v>
      </c>
      <c r="S740" s="7">
        <v>46.67</v>
      </c>
      <c r="T740" s="7">
        <v>3.55</v>
      </c>
      <c r="U740" s="6" t="s">
        <v>3991</v>
      </c>
      <c r="V740" s="6" t="s">
        <v>3992</v>
      </c>
      <c r="W740" s="6" t="s">
        <v>4395</v>
      </c>
      <c r="X740" s="6" t="s">
        <v>4070</v>
      </c>
      <c r="Y740" s="6" t="s">
        <v>5045</v>
      </c>
      <c r="Z740" s="6" t="s">
        <v>5046</v>
      </c>
    </row>
    <row r="741" spans="1:26" hidden="1" x14ac:dyDescent="0.2">
      <c r="A741" s="6" t="s">
        <v>3987</v>
      </c>
      <c r="B741" s="6">
        <v>3306</v>
      </c>
      <c r="C741" s="1">
        <v>42104</v>
      </c>
      <c r="D741" s="6" t="s">
        <v>4358</v>
      </c>
      <c r="E741" s="6" t="s">
        <v>4359</v>
      </c>
      <c r="F741" s="9">
        <v>153</v>
      </c>
      <c r="G741" s="9">
        <v>214.29</v>
      </c>
      <c r="H741" s="9">
        <v>38.57</v>
      </c>
      <c r="I741" s="6" t="s">
        <v>4360</v>
      </c>
      <c r="J741" s="9">
        <v>0</v>
      </c>
      <c r="K741" s="9">
        <v>0</v>
      </c>
      <c r="L741" s="6" t="s">
        <v>3990</v>
      </c>
      <c r="M741" s="9">
        <v>141.38999999999999</v>
      </c>
      <c r="N741" s="9">
        <v>21.21</v>
      </c>
      <c r="O741" s="6" t="s">
        <v>4056</v>
      </c>
      <c r="P741" s="7">
        <v>121.89</v>
      </c>
      <c r="Q741" s="7">
        <v>2.0099999999999998</v>
      </c>
      <c r="R741" s="6" t="s">
        <v>3991</v>
      </c>
      <c r="S741" s="7">
        <v>121.89</v>
      </c>
      <c r="T741" s="7">
        <v>9.26</v>
      </c>
      <c r="U741" s="6" t="s">
        <v>3991</v>
      </c>
      <c r="V741" s="6" t="s">
        <v>3992</v>
      </c>
      <c r="W741" s="6" t="s">
        <v>4395</v>
      </c>
      <c r="X741" s="6" t="s">
        <v>4362</v>
      </c>
      <c r="Y741" s="6" t="s">
        <v>5047</v>
      </c>
      <c r="Z741" s="6" t="s">
        <v>5048</v>
      </c>
    </row>
    <row r="742" spans="1:26" hidden="1" x14ac:dyDescent="0.2">
      <c r="A742" s="6" t="s">
        <v>3987</v>
      </c>
      <c r="B742" s="6">
        <v>3306</v>
      </c>
      <c r="C742" s="1">
        <v>42104</v>
      </c>
      <c r="D742" s="6" t="s">
        <v>4358</v>
      </c>
      <c r="E742" s="6" t="s">
        <v>4359</v>
      </c>
      <c r="F742" s="9">
        <v>439.17</v>
      </c>
      <c r="G742" s="9">
        <v>526.85</v>
      </c>
      <c r="H742" s="9">
        <v>94.83</v>
      </c>
      <c r="I742" s="6" t="s">
        <v>4360</v>
      </c>
      <c r="J742" s="9">
        <v>0</v>
      </c>
      <c r="K742" s="9">
        <v>0</v>
      </c>
      <c r="L742" s="6" t="s">
        <v>3990</v>
      </c>
      <c r="M742" s="9">
        <v>347.62</v>
      </c>
      <c r="N742" s="9">
        <v>52.14</v>
      </c>
      <c r="O742" s="6" t="s">
        <v>4056</v>
      </c>
      <c r="P742" s="7">
        <v>299.67</v>
      </c>
      <c r="Q742" s="7">
        <v>4.9400000000000004</v>
      </c>
      <c r="R742" s="6" t="s">
        <v>3991</v>
      </c>
      <c r="S742" s="7">
        <v>299.67</v>
      </c>
      <c r="T742" s="7">
        <v>22.77</v>
      </c>
      <c r="U742" s="6" t="s">
        <v>3991</v>
      </c>
      <c r="V742" s="6" t="s">
        <v>3992</v>
      </c>
      <c r="W742" s="6" t="s">
        <v>4395</v>
      </c>
      <c r="X742" s="6" t="s">
        <v>4362</v>
      </c>
      <c r="Y742" s="6" t="s">
        <v>5049</v>
      </c>
      <c r="Z742" s="6" t="s">
        <v>5050</v>
      </c>
    </row>
    <row r="743" spans="1:26" hidden="1" x14ac:dyDescent="0.2">
      <c r="A743" s="6" t="s">
        <v>3987</v>
      </c>
      <c r="B743" s="6">
        <v>3306</v>
      </c>
      <c r="C743" s="1">
        <v>42104</v>
      </c>
      <c r="D743" s="6" t="s">
        <v>4358</v>
      </c>
      <c r="E743" s="6" t="s">
        <v>4359</v>
      </c>
      <c r="F743" s="9">
        <v>171.29</v>
      </c>
      <c r="G743" s="9">
        <v>267.66000000000003</v>
      </c>
      <c r="H743" s="9">
        <v>48.18</v>
      </c>
      <c r="I743" s="6" t="s">
        <v>4360</v>
      </c>
      <c r="J743" s="9">
        <v>0</v>
      </c>
      <c r="K743" s="9">
        <v>0</v>
      </c>
      <c r="L743" s="6" t="s">
        <v>3990</v>
      </c>
      <c r="M743" s="9">
        <v>176.6</v>
      </c>
      <c r="N743" s="9">
        <v>26.49</v>
      </c>
      <c r="O743" s="6" t="s">
        <v>4056</v>
      </c>
      <c r="P743" s="7">
        <v>152.24</v>
      </c>
      <c r="Q743" s="7">
        <v>2.5099999999999998</v>
      </c>
      <c r="R743" s="6" t="s">
        <v>3991</v>
      </c>
      <c r="S743" s="7">
        <v>152.24</v>
      </c>
      <c r="T743" s="7">
        <v>11.57</v>
      </c>
      <c r="U743" s="6" t="s">
        <v>3991</v>
      </c>
      <c r="V743" s="6" t="s">
        <v>3992</v>
      </c>
      <c r="W743" s="6" t="s">
        <v>4395</v>
      </c>
      <c r="X743" s="6" t="s">
        <v>4362</v>
      </c>
      <c r="Y743" s="6" t="s">
        <v>5051</v>
      </c>
      <c r="Z743" s="6" t="s">
        <v>5052</v>
      </c>
    </row>
    <row r="744" spans="1:26" hidden="1" x14ac:dyDescent="0.2">
      <c r="A744" s="6" t="s">
        <v>3987</v>
      </c>
      <c r="B744" s="6">
        <v>3306</v>
      </c>
      <c r="C744" s="1">
        <v>42104</v>
      </c>
      <c r="D744" s="6" t="s">
        <v>4358</v>
      </c>
      <c r="E744" s="6" t="s">
        <v>4359</v>
      </c>
      <c r="F744" s="9">
        <v>248.96</v>
      </c>
      <c r="G744" s="9">
        <v>298.29000000000002</v>
      </c>
      <c r="H744" s="9">
        <v>53.69</v>
      </c>
      <c r="I744" s="6" t="s">
        <v>4360</v>
      </c>
      <c r="J744" s="9">
        <v>0</v>
      </c>
      <c r="K744" s="9">
        <v>0</v>
      </c>
      <c r="L744" s="6" t="s">
        <v>3990</v>
      </c>
      <c r="M744" s="9">
        <v>196.81</v>
      </c>
      <c r="N744" s="9">
        <v>29.52</v>
      </c>
      <c r="O744" s="6" t="s">
        <v>4056</v>
      </c>
      <c r="P744" s="7">
        <v>169.66</v>
      </c>
      <c r="Q744" s="7">
        <v>2.8</v>
      </c>
      <c r="R744" s="6" t="s">
        <v>3991</v>
      </c>
      <c r="S744" s="7">
        <v>169.66</v>
      </c>
      <c r="T744" s="7">
        <v>12.89</v>
      </c>
      <c r="U744" s="6" t="s">
        <v>3991</v>
      </c>
      <c r="V744" s="6" t="s">
        <v>3992</v>
      </c>
      <c r="W744" s="6" t="s">
        <v>4395</v>
      </c>
      <c r="X744" s="6" t="s">
        <v>4362</v>
      </c>
      <c r="Y744" s="6" t="s">
        <v>5053</v>
      </c>
      <c r="Z744" s="6" t="s">
        <v>5054</v>
      </c>
    </row>
    <row r="745" spans="1:26" hidden="1" x14ac:dyDescent="0.2">
      <c r="A745" s="6" t="s">
        <v>3987</v>
      </c>
      <c r="B745" s="6">
        <v>3306</v>
      </c>
      <c r="C745" s="1">
        <v>42104</v>
      </c>
      <c r="D745" s="6" t="s">
        <v>4358</v>
      </c>
      <c r="E745" s="6" t="s">
        <v>4359</v>
      </c>
      <c r="F745" s="9">
        <v>54.09</v>
      </c>
      <c r="G745" s="9">
        <v>64.91</v>
      </c>
      <c r="H745" s="9">
        <v>11.68</v>
      </c>
      <c r="I745" s="6" t="s">
        <v>4360</v>
      </c>
      <c r="J745" s="9">
        <v>0</v>
      </c>
      <c r="K745" s="9">
        <v>0</v>
      </c>
      <c r="L745" s="6" t="s">
        <v>3990</v>
      </c>
      <c r="M745" s="9">
        <v>42.83</v>
      </c>
      <c r="N745" s="9">
        <v>6.42</v>
      </c>
      <c r="O745" s="6" t="s">
        <v>4056</v>
      </c>
      <c r="P745" s="7">
        <v>36.92</v>
      </c>
      <c r="Q745" s="7">
        <v>0.61</v>
      </c>
      <c r="R745" s="6" t="s">
        <v>3991</v>
      </c>
      <c r="S745" s="7">
        <v>36.92</v>
      </c>
      <c r="T745" s="7">
        <v>2.81</v>
      </c>
      <c r="U745" s="6" t="s">
        <v>3991</v>
      </c>
      <c r="V745" s="6" t="s">
        <v>3992</v>
      </c>
      <c r="W745" s="6" t="s">
        <v>4395</v>
      </c>
      <c r="X745" s="6" t="s">
        <v>4362</v>
      </c>
      <c r="Y745" s="6" t="s">
        <v>5055</v>
      </c>
      <c r="Z745" s="6" t="s">
        <v>5056</v>
      </c>
    </row>
    <row r="746" spans="1:26" hidden="1" x14ac:dyDescent="0.2">
      <c r="A746" s="6" t="s">
        <v>3987</v>
      </c>
      <c r="B746" s="6">
        <v>3306</v>
      </c>
      <c r="C746" s="1">
        <v>42104</v>
      </c>
      <c r="D746" s="6" t="s">
        <v>4358</v>
      </c>
      <c r="E746" s="6" t="s">
        <v>4359</v>
      </c>
      <c r="F746" s="9">
        <v>234.62</v>
      </c>
      <c r="G746" s="9">
        <v>370.32</v>
      </c>
      <c r="H746" s="9">
        <v>66.66</v>
      </c>
      <c r="I746" s="6" t="s">
        <v>4360</v>
      </c>
      <c r="J746" s="9">
        <v>0</v>
      </c>
      <c r="K746" s="9">
        <v>0</v>
      </c>
      <c r="L746" s="6" t="s">
        <v>3990</v>
      </c>
      <c r="M746" s="9">
        <v>244.33</v>
      </c>
      <c r="N746" s="9">
        <v>36.65</v>
      </c>
      <c r="O746" s="6" t="s">
        <v>4056</v>
      </c>
      <c r="P746" s="7">
        <v>210.63</v>
      </c>
      <c r="Q746" s="7">
        <v>3.48</v>
      </c>
      <c r="R746" s="6" t="s">
        <v>3991</v>
      </c>
      <c r="S746" s="7">
        <v>210.63</v>
      </c>
      <c r="T746" s="7">
        <v>16.010000000000002</v>
      </c>
      <c r="U746" s="6" t="s">
        <v>3991</v>
      </c>
      <c r="V746" s="6" t="s">
        <v>3992</v>
      </c>
      <c r="W746" s="6" t="s">
        <v>4395</v>
      </c>
      <c r="X746" s="6" t="s">
        <v>4362</v>
      </c>
      <c r="Y746" s="6" t="s">
        <v>5057</v>
      </c>
      <c r="Z746" s="6" t="s">
        <v>5058</v>
      </c>
    </row>
    <row r="747" spans="1:26" hidden="1" x14ac:dyDescent="0.2">
      <c r="A747" s="6" t="s">
        <v>3987</v>
      </c>
      <c r="B747" s="6">
        <v>3306</v>
      </c>
      <c r="C747" s="1">
        <v>42104</v>
      </c>
      <c r="D747" s="6" t="s">
        <v>4358</v>
      </c>
      <c r="E747" s="6" t="s">
        <v>4359</v>
      </c>
      <c r="F747" s="9">
        <v>3028.22</v>
      </c>
      <c r="G747" s="9">
        <v>3613.81</v>
      </c>
      <c r="H747" s="9">
        <v>650.49</v>
      </c>
      <c r="I747" s="6" t="s">
        <v>4360</v>
      </c>
      <c r="J747" s="9">
        <v>0</v>
      </c>
      <c r="K747" s="9">
        <v>0</v>
      </c>
      <c r="L747" s="6" t="s">
        <v>3990</v>
      </c>
      <c r="M747" s="9">
        <v>2310.11</v>
      </c>
      <c r="N747" s="9">
        <v>462.02</v>
      </c>
      <c r="O747" s="6" t="s">
        <v>4056</v>
      </c>
      <c r="P747" s="7">
        <v>1957.73</v>
      </c>
      <c r="Q747" s="7">
        <v>32.299999999999997</v>
      </c>
      <c r="R747" s="6" t="s">
        <v>3991</v>
      </c>
      <c r="S747" s="7">
        <v>1957.73</v>
      </c>
      <c r="T747" s="7">
        <v>148.79</v>
      </c>
      <c r="U747" s="6" t="s">
        <v>3991</v>
      </c>
      <c r="V747" s="6" t="s">
        <v>3992</v>
      </c>
      <c r="W747" s="6" t="s">
        <v>4395</v>
      </c>
      <c r="X747" s="6" t="s">
        <v>4382</v>
      </c>
      <c r="Y747" s="6" t="s">
        <v>5059</v>
      </c>
      <c r="Z747" s="6" t="s">
        <v>5060</v>
      </c>
    </row>
    <row r="748" spans="1:26" hidden="1" x14ac:dyDescent="0.2">
      <c r="A748" s="6" t="s">
        <v>3987</v>
      </c>
      <c r="B748" s="6">
        <v>3306</v>
      </c>
      <c r="C748" s="1">
        <v>42104</v>
      </c>
      <c r="D748" s="6" t="s">
        <v>4358</v>
      </c>
      <c r="E748" s="6" t="s">
        <v>4359</v>
      </c>
      <c r="F748" s="9">
        <v>2630.3</v>
      </c>
      <c r="G748" s="9">
        <v>3138.58</v>
      </c>
      <c r="H748" s="9">
        <v>564.94000000000005</v>
      </c>
      <c r="I748" s="6" t="s">
        <v>4360</v>
      </c>
      <c r="J748" s="9">
        <v>0</v>
      </c>
      <c r="K748" s="9">
        <v>0</v>
      </c>
      <c r="L748" s="6" t="s">
        <v>3990</v>
      </c>
      <c r="M748" s="9">
        <v>2070.8200000000002</v>
      </c>
      <c r="N748" s="9">
        <v>310.62</v>
      </c>
      <c r="O748" s="6" t="s">
        <v>4056</v>
      </c>
      <c r="P748" s="7">
        <v>1785.18</v>
      </c>
      <c r="Q748" s="7">
        <v>29.46</v>
      </c>
      <c r="R748" s="6" t="s">
        <v>3991</v>
      </c>
      <c r="S748" s="7">
        <v>1785.18</v>
      </c>
      <c r="T748" s="7">
        <v>135.66999999999999</v>
      </c>
      <c r="U748" s="6" t="s">
        <v>3991</v>
      </c>
      <c r="V748" s="6" t="s">
        <v>3992</v>
      </c>
      <c r="W748" s="6" t="s">
        <v>4395</v>
      </c>
      <c r="X748" s="6" t="s">
        <v>4362</v>
      </c>
      <c r="Y748" s="6" t="s">
        <v>4797</v>
      </c>
      <c r="Z748" s="6" t="s">
        <v>4798</v>
      </c>
    </row>
    <row r="749" spans="1:26" hidden="1" x14ac:dyDescent="0.2">
      <c r="A749" s="6" t="s">
        <v>3987</v>
      </c>
      <c r="B749" s="6">
        <v>3310</v>
      </c>
      <c r="C749" s="1">
        <v>42104</v>
      </c>
      <c r="D749" s="6" t="s">
        <v>4358</v>
      </c>
      <c r="E749" s="6" t="s">
        <v>4359</v>
      </c>
      <c r="F749" s="9">
        <v>1820.92</v>
      </c>
      <c r="G749" s="9">
        <v>2153.8200000000002</v>
      </c>
      <c r="H749" s="9">
        <v>387.69</v>
      </c>
      <c r="I749" s="6" t="s">
        <v>4360</v>
      </c>
      <c r="J749" s="9">
        <v>0</v>
      </c>
      <c r="K749" s="9">
        <v>0</v>
      </c>
      <c r="L749" s="6" t="s">
        <v>3990</v>
      </c>
      <c r="M749" s="9">
        <v>1427.91</v>
      </c>
      <c r="N749" s="9">
        <v>214.19</v>
      </c>
      <c r="O749" s="6" t="s">
        <v>4056</v>
      </c>
      <c r="P749" s="7">
        <v>1230.96</v>
      </c>
      <c r="Q749" s="7">
        <v>20.309999999999999</v>
      </c>
      <c r="R749" s="6" t="s">
        <v>3991</v>
      </c>
      <c r="S749" s="7">
        <v>1230.96</v>
      </c>
      <c r="T749" s="7">
        <v>93.55</v>
      </c>
      <c r="U749" s="6" t="s">
        <v>3991</v>
      </c>
      <c r="V749" s="6" t="s">
        <v>3992</v>
      </c>
      <c r="W749" s="6" t="s">
        <v>4389</v>
      </c>
      <c r="X749" s="6" t="s">
        <v>4390</v>
      </c>
      <c r="Y749" s="6" t="s">
        <v>4963</v>
      </c>
      <c r="Z749" s="6" t="s">
        <v>4964</v>
      </c>
    </row>
    <row r="750" spans="1:26" hidden="1" x14ac:dyDescent="0.2">
      <c r="A750" s="6" t="s">
        <v>3987</v>
      </c>
      <c r="B750" s="6">
        <v>3310</v>
      </c>
      <c r="C750" s="1">
        <v>42104</v>
      </c>
      <c r="D750" s="6" t="s">
        <v>4358</v>
      </c>
      <c r="E750" s="6" t="s">
        <v>4359</v>
      </c>
      <c r="F750" s="9">
        <v>102.46</v>
      </c>
      <c r="G750" s="9">
        <v>159.18</v>
      </c>
      <c r="H750" s="9">
        <v>28.65</v>
      </c>
      <c r="I750" s="6" t="s">
        <v>4360</v>
      </c>
      <c r="J750" s="9">
        <v>0</v>
      </c>
      <c r="K750" s="9">
        <v>0</v>
      </c>
      <c r="L750" s="6" t="s">
        <v>3990</v>
      </c>
      <c r="M750" s="9">
        <v>104.94</v>
      </c>
      <c r="N750" s="9">
        <v>15.74</v>
      </c>
      <c r="O750" s="6" t="s">
        <v>4056</v>
      </c>
      <c r="P750" s="7">
        <v>88.92</v>
      </c>
      <c r="Q750" s="7">
        <v>1.47</v>
      </c>
      <c r="R750" s="6" t="s">
        <v>3991</v>
      </c>
      <c r="S750" s="7">
        <v>88.92</v>
      </c>
      <c r="T750" s="7">
        <v>6.76</v>
      </c>
      <c r="U750" s="6" t="s">
        <v>3991</v>
      </c>
      <c r="V750" s="6" t="s">
        <v>3992</v>
      </c>
      <c r="W750" s="6" t="s">
        <v>4389</v>
      </c>
      <c r="X750" s="6" t="s">
        <v>5061</v>
      </c>
      <c r="Y750" s="6" t="s">
        <v>5062</v>
      </c>
      <c r="Z750" s="6" t="s">
        <v>5063</v>
      </c>
    </row>
    <row r="751" spans="1:26" hidden="1" x14ac:dyDescent="0.2">
      <c r="A751" s="6" t="s">
        <v>3987</v>
      </c>
      <c r="B751" s="6">
        <v>3310</v>
      </c>
      <c r="C751" s="1">
        <v>42104</v>
      </c>
      <c r="D751" s="6" t="s">
        <v>4358</v>
      </c>
      <c r="E751" s="6" t="s">
        <v>4359</v>
      </c>
      <c r="F751" s="9">
        <v>46.22</v>
      </c>
      <c r="G751" s="9">
        <v>92.62</v>
      </c>
      <c r="H751" s="9">
        <v>16.670000000000002</v>
      </c>
      <c r="I751" s="6" t="s">
        <v>4360</v>
      </c>
      <c r="J751" s="9">
        <v>0</v>
      </c>
      <c r="K751" s="9">
        <v>0</v>
      </c>
      <c r="L751" s="6" t="s">
        <v>3990</v>
      </c>
      <c r="M751" s="9">
        <v>61.41</v>
      </c>
      <c r="N751" s="9">
        <v>9.2100000000000009</v>
      </c>
      <c r="O751" s="6" t="s">
        <v>4056</v>
      </c>
      <c r="P751" s="7">
        <v>52.94</v>
      </c>
      <c r="Q751" s="7">
        <v>0.87</v>
      </c>
      <c r="R751" s="6" t="s">
        <v>3991</v>
      </c>
      <c r="S751" s="7">
        <v>52.94</v>
      </c>
      <c r="T751" s="7">
        <v>4.0199999999999996</v>
      </c>
      <c r="U751" s="6" t="s">
        <v>3991</v>
      </c>
      <c r="V751" s="6" t="s">
        <v>3992</v>
      </c>
      <c r="W751" s="6" t="s">
        <v>4389</v>
      </c>
      <c r="X751" s="6" t="s">
        <v>4390</v>
      </c>
      <c r="Y751" s="6" t="s">
        <v>5064</v>
      </c>
      <c r="Z751" s="6" t="s">
        <v>5065</v>
      </c>
    </row>
    <row r="752" spans="1:26" hidden="1" x14ac:dyDescent="0.2">
      <c r="A752" s="6" t="s">
        <v>3987</v>
      </c>
      <c r="B752" s="6">
        <v>3310</v>
      </c>
      <c r="C752" s="1">
        <v>42104</v>
      </c>
      <c r="D752" s="6" t="s">
        <v>4358</v>
      </c>
      <c r="E752" s="6" t="s">
        <v>4359</v>
      </c>
      <c r="F752" s="9">
        <v>361.45</v>
      </c>
      <c r="G752" s="9">
        <v>446.67</v>
      </c>
      <c r="H752" s="9">
        <v>80.400000000000006</v>
      </c>
      <c r="I752" s="6" t="s">
        <v>4360</v>
      </c>
      <c r="J752" s="9">
        <v>0</v>
      </c>
      <c r="K752" s="9">
        <v>0</v>
      </c>
      <c r="L752" s="6" t="s">
        <v>3990</v>
      </c>
      <c r="M752" s="9">
        <v>294.08999999999997</v>
      </c>
      <c r="N752" s="9">
        <v>44.11</v>
      </c>
      <c r="O752" s="6" t="s">
        <v>4056</v>
      </c>
      <c r="P752" s="7">
        <v>253.53</v>
      </c>
      <c r="Q752" s="7">
        <v>4.18</v>
      </c>
      <c r="R752" s="6" t="s">
        <v>3991</v>
      </c>
      <c r="S752" s="7">
        <v>253.53</v>
      </c>
      <c r="T752" s="7">
        <v>19.27</v>
      </c>
      <c r="U752" s="6" t="s">
        <v>3991</v>
      </c>
      <c r="V752" s="6" t="s">
        <v>3992</v>
      </c>
      <c r="W752" s="6" t="s">
        <v>4389</v>
      </c>
      <c r="X752" s="6" t="s">
        <v>4070</v>
      </c>
      <c r="Y752" s="6" t="s">
        <v>5066</v>
      </c>
      <c r="Z752" s="6" t="s">
        <v>5067</v>
      </c>
    </row>
    <row r="753" spans="1:26" hidden="1" x14ac:dyDescent="0.2">
      <c r="A753" s="6" t="s">
        <v>3987</v>
      </c>
      <c r="B753" s="6">
        <v>3310</v>
      </c>
      <c r="C753" s="1">
        <v>42104</v>
      </c>
      <c r="D753" s="6" t="s">
        <v>4358</v>
      </c>
      <c r="E753" s="6" t="s">
        <v>4359</v>
      </c>
      <c r="F753" s="9">
        <v>85.78</v>
      </c>
      <c r="G753" s="9">
        <v>197.42</v>
      </c>
      <c r="H753" s="9">
        <v>35.53</v>
      </c>
      <c r="I753" s="6" t="s">
        <v>4360</v>
      </c>
      <c r="J753" s="9">
        <v>0</v>
      </c>
      <c r="K753" s="9">
        <v>0</v>
      </c>
      <c r="L753" s="6" t="s">
        <v>3990</v>
      </c>
      <c r="M753" s="9">
        <v>136.74</v>
      </c>
      <c r="N753" s="9">
        <v>13.67</v>
      </c>
      <c r="O753" s="6" t="s">
        <v>4056</v>
      </c>
      <c r="P753" s="7">
        <v>113.95</v>
      </c>
      <c r="Q753" s="7">
        <v>1.88</v>
      </c>
      <c r="R753" s="6" t="s">
        <v>3991</v>
      </c>
      <c r="S753" s="7">
        <v>113.95</v>
      </c>
      <c r="T753" s="7">
        <v>8.66</v>
      </c>
      <c r="U753" s="6" t="s">
        <v>3991</v>
      </c>
      <c r="V753" s="6" t="s">
        <v>3992</v>
      </c>
      <c r="W753" s="6" t="s">
        <v>4389</v>
      </c>
      <c r="X753" s="6" t="s">
        <v>4888</v>
      </c>
      <c r="Y753" s="6" t="s">
        <v>5068</v>
      </c>
      <c r="Z753" s="6" t="s">
        <v>5069</v>
      </c>
    </row>
    <row r="754" spans="1:26" hidden="1" x14ac:dyDescent="0.2">
      <c r="A754" s="6" t="s">
        <v>3987</v>
      </c>
      <c r="B754" s="6">
        <v>3310</v>
      </c>
      <c r="C754" s="1">
        <v>42104</v>
      </c>
      <c r="D754" s="6" t="s">
        <v>4358</v>
      </c>
      <c r="E754" s="6" t="s">
        <v>4359</v>
      </c>
      <c r="F754" s="9">
        <v>200.93</v>
      </c>
      <c r="G754" s="9">
        <v>343.98</v>
      </c>
      <c r="H754" s="9">
        <v>61.92</v>
      </c>
      <c r="I754" s="6" t="s">
        <v>4360</v>
      </c>
      <c r="J754" s="9">
        <v>0</v>
      </c>
      <c r="K754" s="9">
        <v>0</v>
      </c>
      <c r="L754" s="6" t="s">
        <v>3990</v>
      </c>
      <c r="M754" s="9">
        <v>228.05</v>
      </c>
      <c r="N754" s="9">
        <v>34.21</v>
      </c>
      <c r="O754" s="6" t="s">
        <v>4056</v>
      </c>
      <c r="P754" s="7">
        <v>196.59</v>
      </c>
      <c r="Q754" s="7">
        <v>3.24</v>
      </c>
      <c r="R754" s="6" t="s">
        <v>3991</v>
      </c>
      <c r="S754" s="7">
        <v>196.59</v>
      </c>
      <c r="T754" s="7">
        <v>14.94</v>
      </c>
      <c r="U754" s="6" t="s">
        <v>3991</v>
      </c>
      <c r="V754" s="6" t="s">
        <v>3992</v>
      </c>
      <c r="W754" s="6" t="s">
        <v>4389</v>
      </c>
      <c r="X754" s="6" t="s">
        <v>4390</v>
      </c>
      <c r="Y754" s="6" t="s">
        <v>5070</v>
      </c>
      <c r="Z754" s="6" t="s">
        <v>5071</v>
      </c>
    </row>
    <row r="755" spans="1:26" hidden="1" x14ac:dyDescent="0.2">
      <c r="A755" s="6" t="s">
        <v>3987</v>
      </c>
      <c r="B755" s="6">
        <v>3310</v>
      </c>
      <c r="C755" s="1">
        <v>42104</v>
      </c>
      <c r="D755" s="6" t="s">
        <v>4358</v>
      </c>
      <c r="E755" s="6" t="s">
        <v>4359</v>
      </c>
      <c r="F755" s="9">
        <v>470.08</v>
      </c>
      <c r="G755" s="9">
        <v>603.02</v>
      </c>
      <c r="H755" s="9">
        <v>108.54</v>
      </c>
      <c r="I755" s="6" t="s">
        <v>4360</v>
      </c>
      <c r="J755" s="9">
        <v>0</v>
      </c>
      <c r="K755" s="9">
        <v>0</v>
      </c>
      <c r="L755" s="6" t="s">
        <v>3990</v>
      </c>
      <c r="M755" s="9">
        <v>397.54</v>
      </c>
      <c r="N755" s="9">
        <v>59.63</v>
      </c>
      <c r="O755" s="6" t="s">
        <v>4056</v>
      </c>
      <c r="P755" s="7">
        <v>336.9</v>
      </c>
      <c r="Q755" s="7">
        <v>5.56</v>
      </c>
      <c r="R755" s="6" t="s">
        <v>3991</v>
      </c>
      <c r="S755" s="7">
        <v>336.9</v>
      </c>
      <c r="T755" s="7">
        <v>25.6</v>
      </c>
      <c r="U755" s="6" t="s">
        <v>3991</v>
      </c>
      <c r="V755" s="6" t="s">
        <v>3992</v>
      </c>
      <c r="W755" s="6" t="s">
        <v>4389</v>
      </c>
      <c r="X755" s="6" t="s">
        <v>4049</v>
      </c>
      <c r="Y755" s="6" t="s">
        <v>5072</v>
      </c>
      <c r="Z755" s="6" t="s">
        <v>5073</v>
      </c>
    </row>
    <row r="756" spans="1:26" hidden="1" x14ac:dyDescent="0.2">
      <c r="A756" s="6" t="s">
        <v>3987</v>
      </c>
      <c r="B756" s="6">
        <v>3310</v>
      </c>
      <c r="C756" s="1">
        <v>42104</v>
      </c>
      <c r="D756" s="6" t="s">
        <v>4358</v>
      </c>
      <c r="E756" s="6" t="s">
        <v>4359</v>
      </c>
      <c r="F756" s="9">
        <v>52.04</v>
      </c>
      <c r="G756" s="9">
        <v>112.06</v>
      </c>
      <c r="H756" s="9">
        <v>20.170000000000002</v>
      </c>
      <c r="I756" s="6" t="s">
        <v>4360</v>
      </c>
      <c r="J756" s="9">
        <v>0</v>
      </c>
      <c r="K756" s="9">
        <v>0</v>
      </c>
      <c r="L756" s="6" t="s">
        <v>3990</v>
      </c>
      <c r="M756" s="9">
        <v>73.88</v>
      </c>
      <c r="N756" s="9">
        <v>11.08</v>
      </c>
      <c r="O756" s="6" t="s">
        <v>4056</v>
      </c>
      <c r="P756" s="7">
        <v>62.61</v>
      </c>
      <c r="Q756" s="7">
        <v>1.03</v>
      </c>
      <c r="R756" s="6" t="s">
        <v>3991</v>
      </c>
      <c r="S756" s="7">
        <v>62.61</v>
      </c>
      <c r="T756" s="7">
        <v>4.76</v>
      </c>
      <c r="U756" s="6" t="s">
        <v>3991</v>
      </c>
      <c r="V756" s="6" t="s">
        <v>3992</v>
      </c>
      <c r="W756" s="6" t="s">
        <v>4389</v>
      </c>
      <c r="X756" s="6" t="s">
        <v>4049</v>
      </c>
      <c r="Y756" s="6" t="s">
        <v>5074</v>
      </c>
      <c r="Z756" s="6" t="s">
        <v>5075</v>
      </c>
    </row>
    <row r="757" spans="1:26" hidden="1" x14ac:dyDescent="0.2">
      <c r="A757" s="6" t="s">
        <v>3987</v>
      </c>
      <c r="B757" s="6">
        <v>3310</v>
      </c>
      <c r="C757" s="1">
        <v>42104</v>
      </c>
      <c r="D757" s="6" t="s">
        <v>4358</v>
      </c>
      <c r="E757" s="6" t="s">
        <v>4359</v>
      </c>
      <c r="F757" s="9">
        <v>81.819999999999993</v>
      </c>
      <c r="G757" s="9">
        <v>144.29</v>
      </c>
      <c r="H757" s="9">
        <v>25.97</v>
      </c>
      <c r="I757" s="6" t="s">
        <v>4360</v>
      </c>
      <c r="J757" s="9">
        <v>0</v>
      </c>
      <c r="K757" s="9">
        <v>0</v>
      </c>
      <c r="L757" s="6" t="s">
        <v>3990</v>
      </c>
      <c r="M757" s="9">
        <v>95.12</v>
      </c>
      <c r="N757" s="9">
        <v>14.27</v>
      </c>
      <c r="O757" s="6" t="s">
        <v>4056</v>
      </c>
      <c r="P757" s="7">
        <v>80.61</v>
      </c>
      <c r="Q757" s="7">
        <v>1.33</v>
      </c>
      <c r="R757" s="6" t="s">
        <v>3991</v>
      </c>
      <c r="S757" s="7">
        <v>80.61</v>
      </c>
      <c r="T757" s="7">
        <v>6.13</v>
      </c>
      <c r="U757" s="6" t="s">
        <v>3991</v>
      </c>
      <c r="V757" s="6" t="s">
        <v>3992</v>
      </c>
      <c r="W757" s="6" t="s">
        <v>4389</v>
      </c>
      <c r="X757" s="6" t="s">
        <v>4049</v>
      </c>
      <c r="Y757" s="6" t="s">
        <v>5074</v>
      </c>
      <c r="Z757" s="6" t="s">
        <v>5075</v>
      </c>
    </row>
    <row r="758" spans="1:26" hidden="1" x14ac:dyDescent="0.2">
      <c r="A758" s="6" t="s">
        <v>3987</v>
      </c>
      <c r="B758" s="6">
        <v>3310</v>
      </c>
      <c r="C758" s="1">
        <v>42104</v>
      </c>
      <c r="D758" s="6" t="s">
        <v>4358</v>
      </c>
      <c r="E758" s="6" t="s">
        <v>4359</v>
      </c>
      <c r="F758" s="9">
        <v>67.97</v>
      </c>
      <c r="G758" s="9">
        <v>102.35</v>
      </c>
      <c r="H758" s="9">
        <v>18.420000000000002</v>
      </c>
      <c r="I758" s="6" t="s">
        <v>4360</v>
      </c>
      <c r="J758" s="9">
        <v>0</v>
      </c>
      <c r="K758" s="9">
        <v>0</v>
      </c>
      <c r="L758" s="6" t="s">
        <v>3990</v>
      </c>
      <c r="M758" s="9">
        <v>67.48</v>
      </c>
      <c r="N758" s="9">
        <v>10.119999999999999</v>
      </c>
      <c r="O758" s="6" t="s">
        <v>4056</v>
      </c>
      <c r="P758" s="7">
        <v>57.19</v>
      </c>
      <c r="Q758" s="7">
        <v>0.94</v>
      </c>
      <c r="R758" s="6" t="s">
        <v>3991</v>
      </c>
      <c r="S758" s="7">
        <v>57.19</v>
      </c>
      <c r="T758" s="7">
        <v>4.3499999999999996</v>
      </c>
      <c r="U758" s="6" t="s">
        <v>3991</v>
      </c>
      <c r="V758" s="6" t="s">
        <v>3992</v>
      </c>
      <c r="W758" s="6" t="s">
        <v>4389</v>
      </c>
      <c r="X758" s="6" t="s">
        <v>4049</v>
      </c>
      <c r="Y758" s="6" t="s">
        <v>5076</v>
      </c>
      <c r="Z758" s="6" t="s">
        <v>5077</v>
      </c>
    </row>
    <row r="759" spans="1:26" hidden="1" x14ac:dyDescent="0.2">
      <c r="A759" s="6" t="s">
        <v>3987</v>
      </c>
      <c r="B759" s="6">
        <v>3310</v>
      </c>
      <c r="C759" s="1">
        <v>42104</v>
      </c>
      <c r="D759" s="6" t="s">
        <v>4358</v>
      </c>
      <c r="E759" s="6" t="s">
        <v>4359</v>
      </c>
      <c r="F759" s="9">
        <v>1605.71</v>
      </c>
      <c r="G759" s="9">
        <v>3535.67</v>
      </c>
      <c r="H759" s="9">
        <v>636.41999999999996</v>
      </c>
      <c r="I759" s="6" t="s">
        <v>4360</v>
      </c>
      <c r="J759" s="9">
        <v>0</v>
      </c>
      <c r="K759" s="9">
        <v>0</v>
      </c>
      <c r="L759" s="6" t="s">
        <v>3990</v>
      </c>
      <c r="M759" s="9">
        <v>2330.84</v>
      </c>
      <c r="N759" s="9">
        <v>349.63</v>
      </c>
      <c r="O759" s="6" t="s">
        <v>4056</v>
      </c>
      <c r="P759" s="7">
        <v>1975.29</v>
      </c>
      <c r="Q759" s="7">
        <v>32.590000000000003</v>
      </c>
      <c r="R759" s="6" t="s">
        <v>3991</v>
      </c>
      <c r="S759" s="7">
        <v>1975.29</v>
      </c>
      <c r="T759" s="7">
        <v>150.12</v>
      </c>
      <c r="U759" s="6" t="s">
        <v>3991</v>
      </c>
      <c r="V759" s="6" t="s">
        <v>3992</v>
      </c>
      <c r="W759" s="6" t="s">
        <v>4389</v>
      </c>
      <c r="X759" s="6" t="s">
        <v>4049</v>
      </c>
      <c r="Y759" s="6" t="s">
        <v>5078</v>
      </c>
      <c r="Z759" s="6" t="s">
        <v>5079</v>
      </c>
    </row>
    <row r="760" spans="1:26" hidden="1" x14ac:dyDescent="0.2">
      <c r="A760" s="6" t="s">
        <v>3987</v>
      </c>
      <c r="B760" s="6">
        <v>3310</v>
      </c>
      <c r="C760" s="1">
        <v>42104</v>
      </c>
      <c r="D760" s="6" t="s">
        <v>4358</v>
      </c>
      <c r="E760" s="6" t="s">
        <v>4359</v>
      </c>
      <c r="F760" s="9">
        <v>137.28</v>
      </c>
      <c r="G760" s="9">
        <v>211.35</v>
      </c>
      <c r="H760" s="9">
        <v>38.04</v>
      </c>
      <c r="I760" s="6" t="s">
        <v>4360</v>
      </c>
      <c r="J760" s="9">
        <v>0</v>
      </c>
      <c r="K760" s="9">
        <v>0</v>
      </c>
      <c r="L760" s="6" t="s">
        <v>3990</v>
      </c>
      <c r="M760" s="9">
        <v>139.33000000000001</v>
      </c>
      <c r="N760" s="9">
        <v>20.9</v>
      </c>
      <c r="O760" s="6" t="s">
        <v>4056</v>
      </c>
      <c r="P760" s="7">
        <v>118.08</v>
      </c>
      <c r="Q760" s="7">
        <v>1.95</v>
      </c>
      <c r="R760" s="6" t="s">
        <v>3991</v>
      </c>
      <c r="S760" s="7">
        <v>118.08</v>
      </c>
      <c r="T760" s="7">
        <v>8.9700000000000006</v>
      </c>
      <c r="U760" s="6" t="s">
        <v>3991</v>
      </c>
      <c r="V760" s="6" t="s">
        <v>3992</v>
      </c>
      <c r="W760" s="6" t="s">
        <v>4389</v>
      </c>
      <c r="X760" s="6" t="s">
        <v>4049</v>
      </c>
      <c r="Y760" s="6" t="s">
        <v>5080</v>
      </c>
      <c r="Z760" s="6" t="s">
        <v>5081</v>
      </c>
    </row>
    <row r="761" spans="1:26" hidden="1" x14ac:dyDescent="0.2">
      <c r="A761" s="6" t="s">
        <v>3987</v>
      </c>
      <c r="B761" s="6">
        <v>3310</v>
      </c>
      <c r="C761" s="1">
        <v>42104</v>
      </c>
      <c r="D761" s="6" t="s">
        <v>4358</v>
      </c>
      <c r="E761" s="6" t="s">
        <v>4359</v>
      </c>
      <c r="F761" s="9">
        <v>197.27</v>
      </c>
      <c r="G761" s="9">
        <v>290.38</v>
      </c>
      <c r="H761" s="9">
        <v>52.27</v>
      </c>
      <c r="I761" s="6" t="s">
        <v>4360</v>
      </c>
      <c r="J761" s="9">
        <v>0</v>
      </c>
      <c r="K761" s="9">
        <v>0</v>
      </c>
      <c r="L761" s="6" t="s">
        <v>3990</v>
      </c>
      <c r="M761" s="9">
        <v>191.43</v>
      </c>
      <c r="N761" s="9">
        <v>28.71</v>
      </c>
      <c r="O761" s="6" t="s">
        <v>4056</v>
      </c>
      <c r="P761" s="7">
        <v>162.22999999999999</v>
      </c>
      <c r="Q761" s="7">
        <v>2.68</v>
      </c>
      <c r="R761" s="6" t="s">
        <v>3991</v>
      </c>
      <c r="S761" s="7">
        <v>162.22999999999999</v>
      </c>
      <c r="T761" s="7">
        <v>12.33</v>
      </c>
      <c r="U761" s="6" t="s">
        <v>3991</v>
      </c>
      <c r="V761" s="6" t="s">
        <v>3992</v>
      </c>
      <c r="W761" s="6" t="s">
        <v>4389</v>
      </c>
      <c r="X761" s="6" t="s">
        <v>4049</v>
      </c>
      <c r="Y761" s="6" t="s">
        <v>5082</v>
      </c>
      <c r="Z761" s="6" t="s">
        <v>5083</v>
      </c>
    </row>
    <row r="762" spans="1:26" hidden="1" x14ac:dyDescent="0.2">
      <c r="A762" s="6" t="s">
        <v>3987</v>
      </c>
      <c r="B762" s="6">
        <v>3310</v>
      </c>
      <c r="C762" s="1">
        <v>42104</v>
      </c>
      <c r="D762" s="6" t="s">
        <v>4358</v>
      </c>
      <c r="E762" s="6" t="s">
        <v>4359</v>
      </c>
      <c r="F762" s="9">
        <v>549.46</v>
      </c>
      <c r="G762" s="9">
        <v>679.59</v>
      </c>
      <c r="H762" s="9">
        <v>122.33</v>
      </c>
      <c r="I762" s="6" t="s">
        <v>4360</v>
      </c>
      <c r="J762" s="9">
        <v>0</v>
      </c>
      <c r="K762" s="9">
        <v>0</v>
      </c>
      <c r="L762" s="6" t="s">
        <v>3990</v>
      </c>
      <c r="M762" s="9">
        <v>448.01</v>
      </c>
      <c r="N762" s="9">
        <v>67.2</v>
      </c>
      <c r="O762" s="6" t="s">
        <v>4056</v>
      </c>
      <c r="P762" s="7">
        <v>379.68</v>
      </c>
      <c r="Q762" s="7">
        <v>6.26</v>
      </c>
      <c r="R762" s="6" t="s">
        <v>3991</v>
      </c>
      <c r="S762" s="7">
        <v>379.68</v>
      </c>
      <c r="T762" s="7">
        <v>28.86</v>
      </c>
      <c r="U762" s="6" t="s">
        <v>3991</v>
      </c>
      <c r="V762" s="6" t="s">
        <v>3992</v>
      </c>
      <c r="W762" s="6" t="s">
        <v>4389</v>
      </c>
      <c r="X762" s="6" t="s">
        <v>4049</v>
      </c>
      <c r="Y762" s="6" t="s">
        <v>5084</v>
      </c>
      <c r="Z762" s="6" t="s">
        <v>5085</v>
      </c>
    </row>
    <row r="763" spans="1:26" hidden="1" x14ac:dyDescent="0.2">
      <c r="A763" s="6" t="s">
        <v>3987</v>
      </c>
      <c r="B763" s="6">
        <v>3310</v>
      </c>
      <c r="C763" s="1">
        <v>42104</v>
      </c>
      <c r="D763" s="6" t="s">
        <v>4358</v>
      </c>
      <c r="E763" s="6" t="s">
        <v>4359</v>
      </c>
      <c r="F763" s="9">
        <v>182.31</v>
      </c>
      <c r="G763" s="9">
        <v>267.91000000000003</v>
      </c>
      <c r="H763" s="9">
        <v>48.22</v>
      </c>
      <c r="I763" s="6" t="s">
        <v>4360</v>
      </c>
      <c r="J763" s="9">
        <v>0</v>
      </c>
      <c r="K763" s="9">
        <v>0</v>
      </c>
      <c r="L763" s="6" t="s">
        <v>3990</v>
      </c>
      <c r="M763" s="9">
        <v>176.62</v>
      </c>
      <c r="N763" s="9">
        <v>26.49</v>
      </c>
      <c r="O763" s="6" t="s">
        <v>4056</v>
      </c>
      <c r="P763" s="7">
        <v>149.68</v>
      </c>
      <c r="Q763" s="7">
        <v>2.4700000000000002</v>
      </c>
      <c r="R763" s="6" t="s">
        <v>3991</v>
      </c>
      <c r="S763" s="7">
        <v>149.68</v>
      </c>
      <c r="T763" s="7">
        <v>11.38</v>
      </c>
      <c r="U763" s="6" t="s">
        <v>3991</v>
      </c>
      <c r="V763" s="6" t="s">
        <v>3992</v>
      </c>
      <c r="W763" s="6" t="s">
        <v>4389</v>
      </c>
      <c r="X763" s="6" t="s">
        <v>4049</v>
      </c>
      <c r="Y763" s="6" t="s">
        <v>5086</v>
      </c>
      <c r="Z763" s="6" t="s">
        <v>5087</v>
      </c>
    </row>
    <row r="764" spans="1:26" hidden="1" x14ac:dyDescent="0.2">
      <c r="A764" s="6" t="s">
        <v>3987</v>
      </c>
      <c r="B764" s="6">
        <v>3310</v>
      </c>
      <c r="C764" s="1">
        <v>42104</v>
      </c>
      <c r="D764" s="6" t="s">
        <v>4358</v>
      </c>
      <c r="E764" s="6" t="s">
        <v>4359</v>
      </c>
      <c r="F764" s="9">
        <v>1298.6400000000001</v>
      </c>
      <c r="G764" s="9">
        <v>1553.86</v>
      </c>
      <c r="H764" s="9">
        <v>279.69</v>
      </c>
      <c r="I764" s="6" t="s">
        <v>4360</v>
      </c>
      <c r="J764" s="9">
        <v>0</v>
      </c>
      <c r="K764" s="9">
        <v>0</v>
      </c>
      <c r="L764" s="6" t="s">
        <v>3990</v>
      </c>
      <c r="M764" s="9">
        <v>1024.3699999999999</v>
      </c>
      <c r="N764" s="9">
        <v>153.65</v>
      </c>
      <c r="O764" s="6" t="s">
        <v>4056</v>
      </c>
      <c r="P764" s="7">
        <v>868.11</v>
      </c>
      <c r="Q764" s="7">
        <v>14.32</v>
      </c>
      <c r="R764" s="6" t="s">
        <v>3991</v>
      </c>
      <c r="S764" s="7">
        <v>868.11</v>
      </c>
      <c r="T764" s="7">
        <v>65.98</v>
      </c>
      <c r="U764" s="6" t="s">
        <v>3991</v>
      </c>
      <c r="V764" s="6" t="s">
        <v>3992</v>
      </c>
      <c r="W764" s="6" t="s">
        <v>4389</v>
      </c>
      <c r="X764" s="6" t="s">
        <v>4049</v>
      </c>
      <c r="Y764" s="6" t="s">
        <v>4393</v>
      </c>
      <c r="Z764" s="6" t="s">
        <v>4394</v>
      </c>
    </row>
    <row r="765" spans="1:26" hidden="1" x14ac:dyDescent="0.2">
      <c r="A765" s="6" t="s">
        <v>3987</v>
      </c>
      <c r="B765" s="6">
        <v>3310</v>
      </c>
      <c r="C765" s="1">
        <v>42104</v>
      </c>
      <c r="D765" s="6" t="s">
        <v>4358</v>
      </c>
      <c r="E765" s="6" t="s">
        <v>4359</v>
      </c>
      <c r="F765" s="9">
        <v>442.16</v>
      </c>
      <c r="G765" s="9">
        <v>1182.03</v>
      </c>
      <c r="H765" s="9">
        <v>212.77</v>
      </c>
      <c r="I765" s="6" t="s">
        <v>4360</v>
      </c>
      <c r="J765" s="9">
        <v>0</v>
      </c>
      <c r="K765" s="9">
        <v>0</v>
      </c>
      <c r="L765" s="6" t="s">
        <v>3990</v>
      </c>
      <c r="M765" s="9">
        <v>779.23</v>
      </c>
      <c r="N765" s="9">
        <v>116.89</v>
      </c>
      <c r="O765" s="6" t="s">
        <v>4056</v>
      </c>
      <c r="P765" s="7">
        <v>660.37</v>
      </c>
      <c r="Q765" s="7">
        <v>10.9</v>
      </c>
      <c r="R765" s="6" t="s">
        <v>3991</v>
      </c>
      <c r="S765" s="7">
        <v>660.37</v>
      </c>
      <c r="T765" s="7">
        <v>50.19</v>
      </c>
      <c r="U765" s="6" t="s">
        <v>3991</v>
      </c>
      <c r="V765" s="6" t="s">
        <v>3992</v>
      </c>
      <c r="W765" s="6" t="s">
        <v>4389</v>
      </c>
      <c r="X765" s="6" t="s">
        <v>4049</v>
      </c>
      <c r="Y765" s="6" t="s">
        <v>5088</v>
      </c>
      <c r="Z765" s="6" t="s">
        <v>5089</v>
      </c>
    </row>
    <row r="766" spans="1:26" hidden="1" x14ac:dyDescent="0.2">
      <c r="A766" s="6" t="s">
        <v>3987</v>
      </c>
      <c r="B766" s="6">
        <v>3310</v>
      </c>
      <c r="C766" s="1">
        <v>42104</v>
      </c>
      <c r="D766" s="6" t="s">
        <v>4358</v>
      </c>
      <c r="E766" s="6" t="s">
        <v>4359</v>
      </c>
      <c r="F766" s="9">
        <v>1682.2</v>
      </c>
      <c r="G766" s="9">
        <v>2058.7600000000002</v>
      </c>
      <c r="H766" s="9">
        <v>370.58</v>
      </c>
      <c r="I766" s="6" t="s">
        <v>4360</v>
      </c>
      <c r="J766" s="9">
        <v>0</v>
      </c>
      <c r="K766" s="9">
        <v>0</v>
      </c>
      <c r="L766" s="6" t="s">
        <v>3990</v>
      </c>
      <c r="M766" s="9">
        <v>1422.39</v>
      </c>
      <c r="N766" s="9">
        <v>142.24</v>
      </c>
      <c r="O766" s="6" t="s">
        <v>4056</v>
      </c>
      <c r="P766" s="7">
        <v>1226.2</v>
      </c>
      <c r="Q766" s="7">
        <v>20.23</v>
      </c>
      <c r="R766" s="6" t="s">
        <v>3991</v>
      </c>
      <c r="S766" s="7">
        <v>1226.2</v>
      </c>
      <c r="T766" s="7">
        <v>93.19</v>
      </c>
      <c r="U766" s="6" t="s">
        <v>3991</v>
      </c>
      <c r="V766" s="6" t="s">
        <v>3992</v>
      </c>
      <c r="W766" s="6" t="s">
        <v>4389</v>
      </c>
      <c r="X766" s="6" t="s">
        <v>4931</v>
      </c>
      <c r="Y766" s="6" t="s">
        <v>5090</v>
      </c>
      <c r="Z766" s="6" t="s">
        <v>5091</v>
      </c>
    </row>
    <row r="767" spans="1:26" hidden="1" x14ac:dyDescent="0.2">
      <c r="A767" s="6" t="s">
        <v>3987</v>
      </c>
      <c r="B767" s="6">
        <v>3310</v>
      </c>
      <c r="C767" s="1">
        <v>42104</v>
      </c>
      <c r="D767" s="6" t="s">
        <v>4358</v>
      </c>
      <c r="E767" s="6" t="s">
        <v>4359</v>
      </c>
      <c r="F767" s="9">
        <v>195.76</v>
      </c>
      <c r="G767" s="9">
        <v>241.61</v>
      </c>
      <c r="H767" s="9">
        <v>43.49</v>
      </c>
      <c r="I767" s="6" t="s">
        <v>4360</v>
      </c>
      <c r="J767" s="9">
        <v>0</v>
      </c>
      <c r="K767" s="9">
        <v>0</v>
      </c>
      <c r="L767" s="6" t="s">
        <v>3990</v>
      </c>
      <c r="M767" s="9">
        <v>159.28</v>
      </c>
      <c r="N767" s="9">
        <v>23.89</v>
      </c>
      <c r="O767" s="6" t="s">
        <v>4056</v>
      </c>
      <c r="P767" s="7">
        <v>134.99</v>
      </c>
      <c r="Q767" s="7">
        <v>2.23</v>
      </c>
      <c r="R767" s="6" t="s">
        <v>3991</v>
      </c>
      <c r="S767" s="7">
        <v>134.99</v>
      </c>
      <c r="T767" s="7">
        <v>10.26</v>
      </c>
      <c r="U767" s="6" t="s">
        <v>3991</v>
      </c>
      <c r="V767" s="6" t="s">
        <v>3992</v>
      </c>
      <c r="W767" s="6" t="s">
        <v>4389</v>
      </c>
      <c r="X767" s="6" t="s">
        <v>4049</v>
      </c>
      <c r="Y767" s="6" t="s">
        <v>5092</v>
      </c>
      <c r="Z767" s="6" t="s">
        <v>5093</v>
      </c>
    </row>
    <row r="768" spans="1:26" hidden="1" x14ac:dyDescent="0.2">
      <c r="A768" s="6" t="s">
        <v>3987</v>
      </c>
      <c r="B768" s="6">
        <v>3310</v>
      </c>
      <c r="C768" s="1">
        <v>42104</v>
      </c>
      <c r="D768" s="6" t="s">
        <v>4358</v>
      </c>
      <c r="E768" s="6" t="s">
        <v>4359</v>
      </c>
      <c r="F768" s="9">
        <v>353.49</v>
      </c>
      <c r="G768" s="9">
        <v>461.71</v>
      </c>
      <c r="H768" s="9">
        <v>83.11</v>
      </c>
      <c r="I768" s="6" t="s">
        <v>4360</v>
      </c>
      <c r="J768" s="9">
        <v>0</v>
      </c>
      <c r="K768" s="9">
        <v>0</v>
      </c>
      <c r="L768" s="6" t="s">
        <v>3990</v>
      </c>
      <c r="M768" s="9">
        <v>318.99</v>
      </c>
      <c r="N768" s="9">
        <v>31.9</v>
      </c>
      <c r="O768" s="6" t="s">
        <v>4056</v>
      </c>
      <c r="P768" s="7">
        <v>274.99</v>
      </c>
      <c r="Q768" s="7">
        <v>4.54</v>
      </c>
      <c r="R768" s="6" t="s">
        <v>3991</v>
      </c>
      <c r="S768" s="7">
        <v>274.99</v>
      </c>
      <c r="T768" s="7">
        <v>20.9</v>
      </c>
      <c r="U768" s="6" t="s">
        <v>3991</v>
      </c>
      <c r="V768" s="6" t="s">
        <v>3992</v>
      </c>
      <c r="W768" s="6" t="s">
        <v>4389</v>
      </c>
      <c r="X768" s="6" t="s">
        <v>4931</v>
      </c>
      <c r="Y768" s="6" t="s">
        <v>5094</v>
      </c>
      <c r="Z768" s="6" t="s">
        <v>5095</v>
      </c>
    </row>
    <row r="769" spans="1:26" hidden="1" x14ac:dyDescent="0.2">
      <c r="A769" s="6" t="s">
        <v>3987</v>
      </c>
      <c r="B769" s="6">
        <v>3310</v>
      </c>
      <c r="C769" s="1">
        <v>42104</v>
      </c>
      <c r="D769" s="6" t="s">
        <v>4358</v>
      </c>
      <c r="E769" s="6" t="s">
        <v>4359</v>
      </c>
      <c r="F769" s="9">
        <v>83.72</v>
      </c>
      <c r="G769" s="9">
        <v>136.87</v>
      </c>
      <c r="H769" s="9">
        <v>24.64</v>
      </c>
      <c r="I769" s="6" t="s">
        <v>4360</v>
      </c>
      <c r="J769" s="9">
        <v>0</v>
      </c>
      <c r="K769" s="9">
        <v>0</v>
      </c>
      <c r="L769" s="6" t="s">
        <v>3990</v>
      </c>
      <c r="M769" s="9">
        <v>93.33</v>
      </c>
      <c r="N769" s="9">
        <v>9.33</v>
      </c>
      <c r="O769" s="6" t="s">
        <v>4056</v>
      </c>
      <c r="P769" s="7">
        <v>86.42</v>
      </c>
      <c r="Q769" s="7">
        <v>1.43</v>
      </c>
      <c r="R769" s="6" t="s">
        <v>3991</v>
      </c>
      <c r="S769" s="7">
        <v>86.42</v>
      </c>
      <c r="T769" s="7">
        <v>6.57</v>
      </c>
      <c r="U769" s="6" t="s">
        <v>3991</v>
      </c>
      <c r="V769" s="6" t="s">
        <v>3992</v>
      </c>
      <c r="W769" s="6" t="s">
        <v>4389</v>
      </c>
      <c r="X769" s="6" t="s">
        <v>4978</v>
      </c>
      <c r="Y769" s="6" t="s">
        <v>5096</v>
      </c>
      <c r="Z769" s="6" t="s">
        <v>5097</v>
      </c>
    </row>
    <row r="770" spans="1:26" hidden="1" x14ac:dyDescent="0.2">
      <c r="A770" s="6" t="s">
        <v>3987</v>
      </c>
      <c r="B770" s="6">
        <v>3315</v>
      </c>
      <c r="C770" s="1">
        <v>42104</v>
      </c>
      <c r="D770" s="6" t="s">
        <v>4358</v>
      </c>
      <c r="E770" s="6" t="s">
        <v>4359</v>
      </c>
      <c r="F770" s="9">
        <v>23733.77</v>
      </c>
      <c r="G770" s="9">
        <v>27884.27</v>
      </c>
      <c r="H770" s="9">
        <v>5019.17</v>
      </c>
      <c r="I770" s="6" t="s">
        <v>4360</v>
      </c>
      <c r="J770" s="9">
        <v>0</v>
      </c>
      <c r="K770" s="9">
        <v>0</v>
      </c>
      <c r="L770" s="6" t="s">
        <v>3990</v>
      </c>
      <c r="M770" s="9">
        <v>17678.150000000001</v>
      </c>
      <c r="N770" s="9">
        <v>3535.63</v>
      </c>
      <c r="O770" s="6" t="s">
        <v>4056</v>
      </c>
      <c r="P770" s="7">
        <v>15507.15</v>
      </c>
      <c r="Q770" s="7">
        <v>255.87</v>
      </c>
      <c r="R770" s="6" t="s">
        <v>3991</v>
      </c>
      <c r="S770" s="7">
        <v>15507.15</v>
      </c>
      <c r="T770" s="7">
        <v>1178.54</v>
      </c>
      <c r="U770" s="6" t="s">
        <v>3991</v>
      </c>
      <c r="V770" s="6" t="s">
        <v>3992</v>
      </c>
      <c r="W770" s="6" t="s">
        <v>5098</v>
      </c>
      <c r="X770" s="6" t="s">
        <v>5099</v>
      </c>
      <c r="Y770" s="6" t="s">
        <v>5100</v>
      </c>
      <c r="Z770" s="6" t="s">
        <v>5101</v>
      </c>
    </row>
    <row r="771" spans="1:26" hidden="1" x14ac:dyDescent="0.2">
      <c r="A771" s="6" t="s">
        <v>3987</v>
      </c>
      <c r="B771" s="6">
        <v>3315</v>
      </c>
      <c r="C771" s="1">
        <v>42104</v>
      </c>
      <c r="D771" s="6" t="s">
        <v>4358</v>
      </c>
      <c r="E771" s="6" t="s">
        <v>4359</v>
      </c>
      <c r="F771" s="9">
        <v>5967.03</v>
      </c>
      <c r="G771" s="9">
        <v>7850.49</v>
      </c>
      <c r="H771" s="9">
        <v>1413.09</v>
      </c>
      <c r="I771" s="6" t="s">
        <v>4360</v>
      </c>
      <c r="J771" s="9">
        <v>0</v>
      </c>
      <c r="K771" s="9">
        <v>0</v>
      </c>
      <c r="L771" s="6" t="s">
        <v>3990</v>
      </c>
      <c r="M771" s="9">
        <v>5164.43</v>
      </c>
      <c r="N771" s="9">
        <v>774.66</v>
      </c>
      <c r="O771" s="6" t="s">
        <v>4056</v>
      </c>
      <c r="P771" s="7">
        <v>5164.43</v>
      </c>
      <c r="Q771" s="7">
        <v>85.21</v>
      </c>
      <c r="R771" s="6" t="s">
        <v>3991</v>
      </c>
      <c r="S771" s="7">
        <v>5164.43</v>
      </c>
      <c r="T771" s="7">
        <v>392.5</v>
      </c>
      <c r="U771" s="6" t="s">
        <v>3991</v>
      </c>
      <c r="V771" s="6" t="s">
        <v>3992</v>
      </c>
      <c r="W771" s="6" t="s">
        <v>5098</v>
      </c>
      <c r="X771" s="6" t="s">
        <v>4624</v>
      </c>
      <c r="Y771" s="6" t="s">
        <v>5102</v>
      </c>
      <c r="Z771" s="6" t="s">
        <v>5103</v>
      </c>
    </row>
    <row r="772" spans="1:26" hidden="1" x14ac:dyDescent="0.2">
      <c r="A772" s="6" t="s">
        <v>3987</v>
      </c>
      <c r="B772" s="6">
        <v>3315</v>
      </c>
      <c r="C772" s="1">
        <v>42104</v>
      </c>
      <c r="D772" s="6" t="s">
        <v>4358</v>
      </c>
      <c r="E772" s="6" t="s">
        <v>4359</v>
      </c>
      <c r="F772" s="9">
        <v>56923</v>
      </c>
      <c r="G772" s="9">
        <v>61590.98</v>
      </c>
      <c r="H772" s="9">
        <v>11086.38</v>
      </c>
      <c r="I772" s="6" t="s">
        <v>4360</v>
      </c>
      <c r="J772" s="9">
        <v>0</v>
      </c>
      <c r="K772" s="9">
        <v>0</v>
      </c>
      <c r="L772" s="6" t="s">
        <v>3990</v>
      </c>
      <c r="M772" s="9">
        <v>40517.54</v>
      </c>
      <c r="N772" s="9">
        <v>6077.63</v>
      </c>
      <c r="O772" s="6" t="s">
        <v>4056</v>
      </c>
      <c r="P772" s="7">
        <v>40517.54</v>
      </c>
      <c r="Q772" s="7">
        <v>668.54</v>
      </c>
      <c r="R772" s="6" t="s">
        <v>3991</v>
      </c>
      <c r="S772" s="7">
        <v>40517.54</v>
      </c>
      <c r="T772" s="7">
        <v>3079.33</v>
      </c>
      <c r="U772" s="6" t="s">
        <v>3991</v>
      </c>
      <c r="V772" s="6" t="s">
        <v>3992</v>
      </c>
      <c r="W772" s="6" t="s">
        <v>5098</v>
      </c>
      <c r="X772" s="6" t="s">
        <v>4624</v>
      </c>
      <c r="Y772" s="6" t="s">
        <v>5104</v>
      </c>
      <c r="Z772" s="6" t="s">
        <v>5105</v>
      </c>
    </row>
    <row r="773" spans="1:26" hidden="1" x14ac:dyDescent="0.2">
      <c r="A773" s="6" t="s">
        <v>3987</v>
      </c>
      <c r="B773" s="6">
        <v>3317</v>
      </c>
      <c r="C773" s="1">
        <v>42104</v>
      </c>
      <c r="D773" s="6" t="s">
        <v>4358</v>
      </c>
      <c r="E773" s="6" t="s">
        <v>4359</v>
      </c>
      <c r="F773" s="9">
        <v>5595.2</v>
      </c>
      <c r="G773" s="9">
        <v>7875.74</v>
      </c>
      <c r="H773" s="9">
        <v>1417.63</v>
      </c>
      <c r="I773" s="6" t="s">
        <v>4360</v>
      </c>
      <c r="J773" s="9">
        <v>0</v>
      </c>
      <c r="K773" s="9">
        <v>0</v>
      </c>
      <c r="L773" s="6" t="s">
        <v>3990</v>
      </c>
      <c r="M773" s="9">
        <v>5155.2299999999996</v>
      </c>
      <c r="N773" s="9">
        <v>773.28</v>
      </c>
      <c r="O773" s="6" t="s">
        <v>4056</v>
      </c>
      <c r="P773" s="7">
        <v>4444.16</v>
      </c>
      <c r="Q773" s="7">
        <v>73.33</v>
      </c>
      <c r="R773" s="6" t="s">
        <v>3991</v>
      </c>
      <c r="S773" s="7">
        <v>4444.16</v>
      </c>
      <c r="T773" s="7">
        <v>337.76</v>
      </c>
      <c r="U773" s="6" t="s">
        <v>3991</v>
      </c>
      <c r="V773" s="6" t="s">
        <v>3992</v>
      </c>
      <c r="W773" s="6" t="s">
        <v>5106</v>
      </c>
      <c r="X773" s="6" t="s">
        <v>4070</v>
      </c>
      <c r="Y773" s="6" t="s">
        <v>5107</v>
      </c>
      <c r="Z773" s="6" t="s">
        <v>5108</v>
      </c>
    </row>
    <row r="774" spans="1:26" hidden="1" x14ac:dyDescent="0.2">
      <c r="A774" s="6" t="s">
        <v>3987</v>
      </c>
      <c r="B774" s="6">
        <v>3318</v>
      </c>
      <c r="C774" s="1">
        <v>42104</v>
      </c>
      <c r="D774" s="6" t="s">
        <v>4358</v>
      </c>
      <c r="E774" s="6" t="s">
        <v>4359</v>
      </c>
      <c r="F774" s="9">
        <v>178.84</v>
      </c>
      <c r="G774" s="9">
        <v>409.73</v>
      </c>
      <c r="H774" s="9">
        <v>73.75</v>
      </c>
      <c r="I774" s="6" t="s">
        <v>4360</v>
      </c>
      <c r="J774" s="9">
        <v>0</v>
      </c>
      <c r="K774" s="9">
        <v>0</v>
      </c>
      <c r="L774" s="6" t="s">
        <v>3990</v>
      </c>
      <c r="M774" s="9">
        <v>305.16000000000003</v>
      </c>
      <c r="N774" s="9">
        <v>0</v>
      </c>
      <c r="O774" s="6" t="s">
        <v>4056</v>
      </c>
      <c r="P774" s="7">
        <v>258.61</v>
      </c>
      <c r="Q774" s="7">
        <v>4.2699999999999996</v>
      </c>
      <c r="R774" s="6" t="s">
        <v>3991</v>
      </c>
      <c r="S774" s="7">
        <v>258.61</v>
      </c>
      <c r="T774" s="7">
        <v>19.649999999999999</v>
      </c>
      <c r="U774" s="6" t="s">
        <v>3991</v>
      </c>
      <c r="V774" s="6" t="s">
        <v>3992</v>
      </c>
      <c r="W774" s="6" t="s">
        <v>4670</v>
      </c>
      <c r="X774" s="6" t="s">
        <v>4671</v>
      </c>
      <c r="Y774" s="6" t="s">
        <v>5109</v>
      </c>
      <c r="Z774" s="6" t="s">
        <v>5110</v>
      </c>
    </row>
    <row r="775" spans="1:26" hidden="1" x14ac:dyDescent="0.2">
      <c r="A775" s="6" t="s">
        <v>3987</v>
      </c>
      <c r="B775" s="6">
        <v>3319</v>
      </c>
      <c r="C775" s="1">
        <v>42104</v>
      </c>
      <c r="D775" s="6" t="s">
        <v>4358</v>
      </c>
      <c r="E775" s="6" t="s">
        <v>4359</v>
      </c>
      <c r="F775" s="9">
        <v>397.56</v>
      </c>
      <c r="G775" s="9">
        <v>485.41</v>
      </c>
      <c r="H775" s="9">
        <v>87.37</v>
      </c>
      <c r="I775" s="6" t="s">
        <v>4360</v>
      </c>
      <c r="J775" s="9">
        <v>0</v>
      </c>
      <c r="K775" s="9">
        <v>0</v>
      </c>
      <c r="L775" s="6" t="s">
        <v>3990</v>
      </c>
      <c r="M775" s="9">
        <v>307.95999999999998</v>
      </c>
      <c r="N775" s="9">
        <v>61.59</v>
      </c>
      <c r="O775" s="6" t="s">
        <v>4056</v>
      </c>
      <c r="P775" s="7">
        <v>260.98</v>
      </c>
      <c r="Q775" s="7">
        <v>4.3099999999999996</v>
      </c>
      <c r="R775" s="6" t="s">
        <v>3991</v>
      </c>
      <c r="S775" s="7">
        <v>260.98</v>
      </c>
      <c r="T775" s="7">
        <v>19.829999999999998</v>
      </c>
      <c r="U775" s="6" t="s">
        <v>3991</v>
      </c>
      <c r="V775" s="6" t="s">
        <v>3992</v>
      </c>
      <c r="W775" s="6" t="s">
        <v>4395</v>
      </c>
      <c r="X775" s="6" t="s">
        <v>4382</v>
      </c>
      <c r="Y775" s="6" t="s">
        <v>5111</v>
      </c>
      <c r="Z775" s="6" t="s">
        <v>5112</v>
      </c>
    </row>
    <row r="776" spans="1:26" hidden="1" x14ac:dyDescent="0.2">
      <c r="A776" s="6" t="s">
        <v>3987</v>
      </c>
      <c r="B776" s="6">
        <v>3319</v>
      </c>
      <c r="C776" s="1">
        <v>42104</v>
      </c>
      <c r="D776" s="6" t="s">
        <v>4358</v>
      </c>
      <c r="E776" s="6" t="s">
        <v>4359</v>
      </c>
      <c r="F776" s="9">
        <v>574.39</v>
      </c>
      <c r="G776" s="9">
        <v>687.63</v>
      </c>
      <c r="H776" s="9">
        <v>123.77</v>
      </c>
      <c r="I776" s="6" t="s">
        <v>4360</v>
      </c>
      <c r="J776" s="9">
        <v>0</v>
      </c>
      <c r="K776" s="9">
        <v>0</v>
      </c>
      <c r="L776" s="6" t="s">
        <v>3990</v>
      </c>
      <c r="M776" s="9">
        <v>450.1</v>
      </c>
      <c r="N776" s="9">
        <v>67.52</v>
      </c>
      <c r="O776" s="6" t="s">
        <v>4056</v>
      </c>
      <c r="P776" s="7">
        <v>388.02</v>
      </c>
      <c r="Q776" s="7">
        <v>6.4</v>
      </c>
      <c r="R776" s="6" t="s">
        <v>3991</v>
      </c>
      <c r="S776" s="7">
        <v>388.02</v>
      </c>
      <c r="T776" s="7">
        <v>29.49</v>
      </c>
      <c r="U776" s="6" t="s">
        <v>3991</v>
      </c>
      <c r="V776" s="6" t="s">
        <v>3992</v>
      </c>
      <c r="W776" s="6" t="s">
        <v>4395</v>
      </c>
      <c r="X776" s="6" t="s">
        <v>4362</v>
      </c>
      <c r="Y776" s="6" t="s">
        <v>5113</v>
      </c>
      <c r="Z776" s="6" t="s">
        <v>5114</v>
      </c>
    </row>
    <row r="777" spans="1:26" hidden="1" x14ac:dyDescent="0.2">
      <c r="A777" s="6" t="s">
        <v>3987</v>
      </c>
      <c r="B777" s="6">
        <v>3319</v>
      </c>
      <c r="C777" s="1">
        <v>42104</v>
      </c>
      <c r="D777" s="6" t="s">
        <v>4358</v>
      </c>
      <c r="E777" s="6" t="s">
        <v>4359</v>
      </c>
      <c r="F777" s="9">
        <v>169.21</v>
      </c>
      <c r="G777" s="9">
        <v>203.67</v>
      </c>
      <c r="H777" s="9">
        <v>36.659999999999997</v>
      </c>
      <c r="I777" s="6" t="s">
        <v>4360</v>
      </c>
      <c r="J777" s="9">
        <v>0</v>
      </c>
      <c r="K777" s="9">
        <v>0</v>
      </c>
      <c r="L777" s="6" t="s">
        <v>3990</v>
      </c>
      <c r="M777" s="9">
        <v>133.31</v>
      </c>
      <c r="N777" s="9">
        <v>20</v>
      </c>
      <c r="O777" s="6" t="s">
        <v>4056</v>
      </c>
      <c r="P777" s="7">
        <v>114.92</v>
      </c>
      <c r="Q777" s="7">
        <v>1.9</v>
      </c>
      <c r="R777" s="6" t="s">
        <v>3991</v>
      </c>
      <c r="S777" s="7">
        <v>114.92</v>
      </c>
      <c r="T777" s="7">
        <v>8.73</v>
      </c>
      <c r="U777" s="6" t="s">
        <v>3991</v>
      </c>
      <c r="V777" s="6" t="s">
        <v>3992</v>
      </c>
      <c r="W777" s="6" t="s">
        <v>4395</v>
      </c>
      <c r="X777" s="6" t="s">
        <v>4362</v>
      </c>
      <c r="Y777" s="6" t="s">
        <v>4765</v>
      </c>
      <c r="Z777" s="6" t="s">
        <v>4766</v>
      </c>
    </row>
    <row r="778" spans="1:26" hidden="1" x14ac:dyDescent="0.2">
      <c r="A778" s="6" t="s">
        <v>3987</v>
      </c>
      <c r="B778" s="6">
        <v>3319</v>
      </c>
      <c r="C778" s="1">
        <v>42104</v>
      </c>
      <c r="D778" s="6" t="s">
        <v>4358</v>
      </c>
      <c r="E778" s="6" t="s">
        <v>4359</v>
      </c>
      <c r="F778" s="9">
        <v>574.39</v>
      </c>
      <c r="G778" s="9">
        <v>687.63</v>
      </c>
      <c r="H778" s="9">
        <v>123.77</v>
      </c>
      <c r="I778" s="6" t="s">
        <v>4360</v>
      </c>
      <c r="J778" s="9">
        <v>0</v>
      </c>
      <c r="K778" s="9">
        <v>0</v>
      </c>
      <c r="L778" s="6" t="s">
        <v>3990</v>
      </c>
      <c r="M778" s="9">
        <v>450.1</v>
      </c>
      <c r="N778" s="9">
        <v>67.52</v>
      </c>
      <c r="O778" s="6" t="s">
        <v>4056</v>
      </c>
      <c r="P778" s="7">
        <v>388.02</v>
      </c>
      <c r="Q778" s="7">
        <v>6.4</v>
      </c>
      <c r="R778" s="6" t="s">
        <v>3991</v>
      </c>
      <c r="S778" s="7">
        <v>388.02</v>
      </c>
      <c r="T778" s="7">
        <v>29.49</v>
      </c>
      <c r="U778" s="6" t="s">
        <v>3991</v>
      </c>
      <c r="V778" s="6" t="s">
        <v>3992</v>
      </c>
      <c r="W778" s="6" t="s">
        <v>4395</v>
      </c>
      <c r="X778" s="6" t="s">
        <v>4362</v>
      </c>
      <c r="Y778" s="6" t="s">
        <v>5113</v>
      </c>
      <c r="Z778" s="6" t="s">
        <v>5114</v>
      </c>
    </row>
    <row r="779" spans="1:26" hidden="1" x14ac:dyDescent="0.2">
      <c r="A779" s="6" t="s">
        <v>3987</v>
      </c>
      <c r="B779" s="6">
        <v>3319</v>
      </c>
      <c r="C779" s="1">
        <v>42104</v>
      </c>
      <c r="D779" s="6" t="s">
        <v>4358</v>
      </c>
      <c r="E779" s="6" t="s">
        <v>4359</v>
      </c>
      <c r="F779" s="9">
        <v>167.52</v>
      </c>
      <c r="G779" s="9">
        <v>218.08</v>
      </c>
      <c r="H779" s="9">
        <v>39.25</v>
      </c>
      <c r="I779" s="6" t="s">
        <v>4360</v>
      </c>
      <c r="J779" s="9">
        <v>0</v>
      </c>
      <c r="K779" s="9">
        <v>0</v>
      </c>
      <c r="L779" s="6" t="s">
        <v>3990</v>
      </c>
      <c r="M779" s="9">
        <v>142.76</v>
      </c>
      <c r="N779" s="9">
        <v>21.41</v>
      </c>
      <c r="O779" s="6" t="s">
        <v>4056</v>
      </c>
      <c r="P779" s="7">
        <v>123.06</v>
      </c>
      <c r="Q779" s="7">
        <v>2.0299999999999998</v>
      </c>
      <c r="R779" s="6" t="s">
        <v>3991</v>
      </c>
      <c r="S779" s="7">
        <v>123.06</v>
      </c>
      <c r="T779" s="7">
        <v>9.35</v>
      </c>
      <c r="U779" s="6" t="s">
        <v>3991</v>
      </c>
      <c r="V779" s="6" t="s">
        <v>3992</v>
      </c>
      <c r="W779" s="6" t="s">
        <v>4395</v>
      </c>
      <c r="X779" s="6" t="s">
        <v>4362</v>
      </c>
      <c r="Y779" s="6" t="s">
        <v>5115</v>
      </c>
      <c r="Z779" s="6" t="s">
        <v>5116</v>
      </c>
    </row>
    <row r="780" spans="1:26" hidden="1" x14ac:dyDescent="0.2">
      <c r="A780" s="6" t="s">
        <v>3987</v>
      </c>
      <c r="B780" s="6">
        <v>3319</v>
      </c>
      <c r="C780" s="1">
        <v>42104</v>
      </c>
      <c r="D780" s="6" t="s">
        <v>4358</v>
      </c>
      <c r="E780" s="6" t="s">
        <v>4359</v>
      </c>
      <c r="F780" s="9">
        <v>142.41</v>
      </c>
      <c r="G780" s="9">
        <v>188.71</v>
      </c>
      <c r="H780" s="9">
        <v>33.97</v>
      </c>
      <c r="I780" s="6" t="s">
        <v>4360</v>
      </c>
      <c r="J780" s="9">
        <v>0</v>
      </c>
      <c r="K780" s="9">
        <v>0</v>
      </c>
      <c r="L780" s="6" t="s">
        <v>3990</v>
      </c>
      <c r="M780" s="9">
        <v>123.52</v>
      </c>
      <c r="N780" s="9">
        <v>18.53</v>
      </c>
      <c r="O780" s="6" t="s">
        <v>4056</v>
      </c>
      <c r="P780" s="7">
        <v>106.48</v>
      </c>
      <c r="Q780" s="7">
        <v>1.76</v>
      </c>
      <c r="R780" s="6" t="s">
        <v>3991</v>
      </c>
      <c r="S780" s="7">
        <v>106.48</v>
      </c>
      <c r="T780" s="7">
        <v>8.09</v>
      </c>
      <c r="U780" s="6" t="s">
        <v>3991</v>
      </c>
      <c r="V780" s="6" t="s">
        <v>3992</v>
      </c>
      <c r="W780" s="6" t="s">
        <v>4395</v>
      </c>
      <c r="X780" s="6" t="s">
        <v>4362</v>
      </c>
      <c r="Y780" s="6" t="s">
        <v>5117</v>
      </c>
      <c r="Z780" s="6" t="s">
        <v>5118</v>
      </c>
    </row>
    <row r="781" spans="1:26" hidden="1" x14ac:dyDescent="0.2">
      <c r="A781" s="6" t="s">
        <v>3987</v>
      </c>
      <c r="B781" s="6">
        <v>3319</v>
      </c>
      <c r="C781" s="1">
        <v>42104</v>
      </c>
      <c r="D781" s="6" t="s">
        <v>4358</v>
      </c>
      <c r="E781" s="6" t="s">
        <v>4359</v>
      </c>
      <c r="F781" s="9">
        <v>974.73</v>
      </c>
      <c r="G781" s="9">
        <v>1254.27</v>
      </c>
      <c r="H781" s="9">
        <v>225.77</v>
      </c>
      <c r="I781" s="6" t="s">
        <v>4360</v>
      </c>
      <c r="J781" s="9">
        <v>0</v>
      </c>
      <c r="K781" s="9">
        <v>0</v>
      </c>
      <c r="L781" s="6" t="s">
        <v>3990</v>
      </c>
      <c r="M781" s="9">
        <v>821</v>
      </c>
      <c r="N781" s="9">
        <v>123.15</v>
      </c>
      <c r="O781" s="6" t="s">
        <v>4056</v>
      </c>
      <c r="P781" s="7">
        <v>707.76</v>
      </c>
      <c r="Q781" s="7">
        <v>11.68</v>
      </c>
      <c r="R781" s="6" t="s">
        <v>3991</v>
      </c>
      <c r="S781" s="7">
        <v>707.76</v>
      </c>
      <c r="T781" s="7">
        <v>53.79</v>
      </c>
      <c r="U781" s="6" t="s">
        <v>3991</v>
      </c>
      <c r="V781" s="6" t="s">
        <v>3992</v>
      </c>
      <c r="W781" s="6" t="s">
        <v>4395</v>
      </c>
      <c r="X781" s="6" t="s">
        <v>4362</v>
      </c>
      <c r="Y781" s="6" t="s">
        <v>5119</v>
      </c>
      <c r="Z781" s="6" t="s">
        <v>5120</v>
      </c>
    </row>
    <row r="782" spans="1:26" hidden="1" x14ac:dyDescent="0.2">
      <c r="A782" s="6" t="s">
        <v>3987</v>
      </c>
      <c r="B782" s="6">
        <v>3319</v>
      </c>
      <c r="C782" s="1">
        <v>42104</v>
      </c>
      <c r="D782" s="6" t="s">
        <v>4358</v>
      </c>
      <c r="E782" s="6" t="s">
        <v>4359</v>
      </c>
      <c r="F782" s="9">
        <v>261.95</v>
      </c>
      <c r="G782" s="9">
        <v>336.44</v>
      </c>
      <c r="H782" s="9">
        <v>60.56</v>
      </c>
      <c r="I782" s="6" t="s">
        <v>4360</v>
      </c>
      <c r="J782" s="9">
        <v>0</v>
      </c>
      <c r="K782" s="9">
        <v>0</v>
      </c>
      <c r="L782" s="6" t="s">
        <v>3990</v>
      </c>
      <c r="M782" s="9">
        <v>250.98</v>
      </c>
      <c r="N782" s="9">
        <v>0</v>
      </c>
      <c r="O782" s="6" t="s">
        <v>4056</v>
      </c>
      <c r="P782" s="7">
        <v>228.16</v>
      </c>
      <c r="Q782" s="7">
        <v>3.76</v>
      </c>
      <c r="R782" s="6" t="s">
        <v>3991</v>
      </c>
      <c r="S782" s="7">
        <v>228.16</v>
      </c>
      <c r="T782" s="7">
        <v>17.34</v>
      </c>
      <c r="U782" s="6" t="s">
        <v>3991</v>
      </c>
      <c r="V782" s="6" t="s">
        <v>3992</v>
      </c>
      <c r="W782" s="6" t="s">
        <v>4395</v>
      </c>
      <c r="X782" s="6" t="s">
        <v>4373</v>
      </c>
      <c r="Y782" s="6" t="s">
        <v>5121</v>
      </c>
      <c r="Z782" s="6" t="s">
        <v>5122</v>
      </c>
    </row>
    <row r="783" spans="1:26" hidden="1" x14ac:dyDescent="0.2">
      <c r="A783" s="6" t="s">
        <v>3987</v>
      </c>
      <c r="B783" s="6">
        <v>3319</v>
      </c>
      <c r="C783" s="1">
        <v>42104</v>
      </c>
      <c r="D783" s="6" t="s">
        <v>4358</v>
      </c>
      <c r="E783" s="6" t="s">
        <v>4359</v>
      </c>
      <c r="F783" s="9">
        <v>179.1</v>
      </c>
      <c r="G783" s="9">
        <v>229.01</v>
      </c>
      <c r="H783" s="9">
        <v>41.22</v>
      </c>
      <c r="I783" s="6" t="s">
        <v>4360</v>
      </c>
      <c r="J783" s="9">
        <v>0</v>
      </c>
      <c r="K783" s="9">
        <v>0</v>
      </c>
      <c r="L783" s="6" t="s">
        <v>3990</v>
      </c>
      <c r="M783" s="9">
        <v>149.91</v>
      </c>
      <c r="N783" s="9">
        <v>22.49</v>
      </c>
      <c r="O783" s="6" t="s">
        <v>4056</v>
      </c>
      <c r="P783" s="7">
        <v>129.22999999999999</v>
      </c>
      <c r="Q783" s="7">
        <v>2.13</v>
      </c>
      <c r="R783" s="6" t="s">
        <v>3991</v>
      </c>
      <c r="S783" s="7">
        <v>129.22999999999999</v>
      </c>
      <c r="T783" s="7">
        <v>9.82</v>
      </c>
      <c r="U783" s="6" t="s">
        <v>3991</v>
      </c>
      <c r="V783" s="6" t="s">
        <v>3992</v>
      </c>
      <c r="W783" s="6" t="s">
        <v>4395</v>
      </c>
      <c r="X783" s="6" t="s">
        <v>4362</v>
      </c>
      <c r="Y783" s="6" t="s">
        <v>5123</v>
      </c>
      <c r="Z783" s="6" t="s">
        <v>4730</v>
      </c>
    </row>
    <row r="784" spans="1:26" hidden="1" x14ac:dyDescent="0.2">
      <c r="A784" s="6" t="s">
        <v>3987</v>
      </c>
      <c r="B784" s="6">
        <v>3319</v>
      </c>
      <c r="C784" s="1">
        <v>42104</v>
      </c>
      <c r="D784" s="6" t="s">
        <v>4358</v>
      </c>
      <c r="E784" s="6" t="s">
        <v>4359</v>
      </c>
      <c r="F784" s="9">
        <v>127.78</v>
      </c>
      <c r="G784" s="9">
        <v>267.11</v>
      </c>
      <c r="H784" s="9">
        <v>48.08</v>
      </c>
      <c r="I784" s="6" t="s">
        <v>4360</v>
      </c>
      <c r="J784" s="9">
        <v>0</v>
      </c>
      <c r="K784" s="9">
        <v>0</v>
      </c>
      <c r="L784" s="6" t="s">
        <v>3990</v>
      </c>
      <c r="M784" s="9">
        <v>174.84</v>
      </c>
      <c r="N784" s="9">
        <v>26.23</v>
      </c>
      <c r="O784" s="6" t="s">
        <v>4056</v>
      </c>
      <c r="P784" s="7">
        <v>150.72</v>
      </c>
      <c r="Q784" s="7">
        <v>2.4900000000000002</v>
      </c>
      <c r="R784" s="6" t="s">
        <v>3991</v>
      </c>
      <c r="S784" s="7">
        <v>150.72</v>
      </c>
      <c r="T784" s="7">
        <v>11.45</v>
      </c>
      <c r="U784" s="6" t="s">
        <v>3991</v>
      </c>
      <c r="V784" s="6" t="s">
        <v>3992</v>
      </c>
      <c r="W784" s="6" t="s">
        <v>4395</v>
      </c>
      <c r="X784" s="6" t="s">
        <v>4362</v>
      </c>
      <c r="Y784" s="6" t="s">
        <v>5124</v>
      </c>
      <c r="Z784" s="6" t="s">
        <v>5125</v>
      </c>
    </row>
    <row r="785" spans="1:26" hidden="1" x14ac:dyDescent="0.2">
      <c r="A785" s="6" t="s">
        <v>3987</v>
      </c>
      <c r="B785" s="6">
        <v>3319</v>
      </c>
      <c r="C785" s="1">
        <v>42104</v>
      </c>
      <c r="D785" s="6" t="s">
        <v>4358</v>
      </c>
      <c r="E785" s="6" t="s">
        <v>4359</v>
      </c>
      <c r="F785" s="9">
        <v>193.75</v>
      </c>
      <c r="G785" s="9">
        <v>251.6</v>
      </c>
      <c r="H785" s="9">
        <v>45.29</v>
      </c>
      <c r="I785" s="6" t="s">
        <v>4360</v>
      </c>
      <c r="J785" s="9">
        <v>0</v>
      </c>
      <c r="K785" s="9">
        <v>0</v>
      </c>
      <c r="L785" s="6" t="s">
        <v>3990</v>
      </c>
      <c r="M785" s="9">
        <v>164.69</v>
      </c>
      <c r="N785" s="9">
        <v>24.7</v>
      </c>
      <c r="O785" s="6" t="s">
        <v>4056</v>
      </c>
      <c r="P785" s="7">
        <v>141.97</v>
      </c>
      <c r="Q785" s="7">
        <v>2.34</v>
      </c>
      <c r="R785" s="6" t="s">
        <v>3991</v>
      </c>
      <c r="S785" s="7">
        <v>141.97</v>
      </c>
      <c r="T785" s="7">
        <v>10.79</v>
      </c>
      <c r="U785" s="6" t="s">
        <v>3991</v>
      </c>
      <c r="V785" s="6" t="s">
        <v>3992</v>
      </c>
      <c r="W785" s="6" t="s">
        <v>4395</v>
      </c>
      <c r="X785" s="6" t="s">
        <v>4362</v>
      </c>
      <c r="Y785" s="6" t="s">
        <v>5126</v>
      </c>
      <c r="Z785" s="6" t="s">
        <v>5127</v>
      </c>
    </row>
    <row r="786" spans="1:26" hidden="1" x14ac:dyDescent="0.2">
      <c r="A786" s="6" t="s">
        <v>3987</v>
      </c>
      <c r="B786" s="6">
        <v>3319</v>
      </c>
      <c r="C786" s="1">
        <v>42104</v>
      </c>
      <c r="D786" s="6" t="s">
        <v>4358</v>
      </c>
      <c r="E786" s="6" t="s">
        <v>4359</v>
      </c>
      <c r="F786" s="9">
        <v>380.92</v>
      </c>
      <c r="G786" s="9">
        <v>524.79</v>
      </c>
      <c r="H786" s="9">
        <v>94.46</v>
      </c>
      <c r="I786" s="6" t="s">
        <v>4360</v>
      </c>
      <c r="J786" s="9">
        <v>0</v>
      </c>
      <c r="K786" s="9">
        <v>0</v>
      </c>
      <c r="L786" s="6" t="s">
        <v>3990</v>
      </c>
      <c r="M786" s="9">
        <v>343.5</v>
      </c>
      <c r="N786" s="9">
        <v>51.53</v>
      </c>
      <c r="O786" s="6" t="s">
        <v>4056</v>
      </c>
      <c r="P786" s="7">
        <v>296.12</v>
      </c>
      <c r="Q786" s="7">
        <v>4.8899999999999997</v>
      </c>
      <c r="R786" s="6" t="s">
        <v>3991</v>
      </c>
      <c r="S786" s="7">
        <v>296.12</v>
      </c>
      <c r="T786" s="7">
        <v>22.51</v>
      </c>
      <c r="U786" s="6" t="s">
        <v>3991</v>
      </c>
      <c r="V786" s="6" t="s">
        <v>3992</v>
      </c>
      <c r="W786" s="6" t="s">
        <v>4395</v>
      </c>
      <c r="X786" s="6" t="s">
        <v>4070</v>
      </c>
      <c r="Y786" s="6" t="s">
        <v>5128</v>
      </c>
      <c r="Z786" s="6" t="s">
        <v>5129</v>
      </c>
    </row>
    <row r="787" spans="1:26" hidden="1" x14ac:dyDescent="0.2">
      <c r="A787" s="6" t="s">
        <v>3987</v>
      </c>
      <c r="B787" s="6">
        <v>3319</v>
      </c>
      <c r="C787" s="1">
        <v>42104</v>
      </c>
      <c r="D787" s="6" t="s">
        <v>4358</v>
      </c>
      <c r="E787" s="6" t="s">
        <v>4359</v>
      </c>
      <c r="F787" s="9">
        <v>518.58000000000004</v>
      </c>
      <c r="G787" s="9">
        <v>664.19</v>
      </c>
      <c r="H787" s="9">
        <v>119.55</v>
      </c>
      <c r="I787" s="6" t="s">
        <v>4360</v>
      </c>
      <c r="J787" s="9">
        <v>0</v>
      </c>
      <c r="K787" s="9">
        <v>0</v>
      </c>
      <c r="L787" s="6" t="s">
        <v>3990</v>
      </c>
      <c r="M787" s="9">
        <v>434.77</v>
      </c>
      <c r="N787" s="9">
        <v>65.209999999999994</v>
      </c>
      <c r="O787" s="6" t="s">
        <v>4056</v>
      </c>
      <c r="P787" s="7">
        <v>374.79</v>
      </c>
      <c r="Q787" s="7">
        <v>6.18</v>
      </c>
      <c r="R787" s="6" t="s">
        <v>3991</v>
      </c>
      <c r="S787" s="7">
        <v>374.79</v>
      </c>
      <c r="T787" s="7">
        <v>28.48</v>
      </c>
      <c r="U787" s="6" t="s">
        <v>3991</v>
      </c>
      <c r="V787" s="6" t="s">
        <v>3992</v>
      </c>
      <c r="W787" s="6" t="s">
        <v>4395</v>
      </c>
      <c r="X787" s="6" t="s">
        <v>4362</v>
      </c>
      <c r="Y787" s="6" t="s">
        <v>5130</v>
      </c>
      <c r="Z787" s="6" t="s">
        <v>5131</v>
      </c>
    </row>
    <row r="788" spans="1:26" hidden="1" x14ac:dyDescent="0.2">
      <c r="A788" s="6" t="s">
        <v>3987</v>
      </c>
      <c r="B788" s="6">
        <v>3319</v>
      </c>
      <c r="C788" s="1">
        <v>42104</v>
      </c>
      <c r="D788" s="6" t="s">
        <v>4358</v>
      </c>
      <c r="E788" s="6" t="s">
        <v>4359</v>
      </c>
      <c r="F788" s="9">
        <v>506.88</v>
      </c>
      <c r="G788" s="9">
        <v>622.83000000000004</v>
      </c>
      <c r="H788" s="9">
        <v>112.11</v>
      </c>
      <c r="I788" s="6" t="s">
        <v>4360</v>
      </c>
      <c r="J788" s="9">
        <v>0</v>
      </c>
      <c r="K788" s="9">
        <v>0</v>
      </c>
      <c r="L788" s="6" t="s">
        <v>3990</v>
      </c>
      <c r="M788" s="9">
        <v>395.13</v>
      </c>
      <c r="N788" s="9">
        <v>79.03</v>
      </c>
      <c r="O788" s="6" t="s">
        <v>4056</v>
      </c>
      <c r="P788" s="7">
        <v>334.86</v>
      </c>
      <c r="Q788" s="7">
        <v>5.53</v>
      </c>
      <c r="R788" s="6" t="s">
        <v>3991</v>
      </c>
      <c r="S788" s="7">
        <v>334.86</v>
      </c>
      <c r="T788" s="7">
        <v>25.45</v>
      </c>
      <c r="U788" s="6" t="s">
        <v>3991</v>
      </c>
      <c r="V788" s="6" t="s">
        <v>3992</v>
      </c>
      <c r="W788" s="6" t="s">
        <v>4395</v>
      </c>
      <c r="X788" s="6" t="s">
        <v>4382</v>
      </c>
      <c r="Y788" s="6" t="s">
        <v>4835</v>
      </c>
      <c r="Z788" s="6" t="s">
        <v>4836</v>
      </c>
    </row>
    <row r="789" spans="1:26" hidden="1" x14ac:dyDescent="0.2">
      <c r="A789" s="6" t="s">
        <v>3987</v>
      </c>
      <c r="B789" s="6">
        <v>3319</v>
      </c>
      <c r="C789" s="1">
        <v>42104</v>
      </c>
      <c r="D789" s="6" t="s">
        <v>4358</v>
      </c>
      <c r="E789" s="6" t="s">
        <v>4359</v>
      </c>
      <c r="F789" s="9">
        <v>6371.36</v>
      </c>
      <c r="G789" s="9">
        <v>7593.42</v>
      </c>
      <c r="H789" s="9">
        <v>1366.82</v>
      </c>
      <c r="I789" s="6" t="s">
        <v>4360</v>
      </c>
      <c r="J789" s="9">
        <v>0</v>
      </c>
      <c r="K789" s="9">
        <v>0</v>
      </c>
      <c r="L789" s="6" t="s">
        <v>3990</v>
      </c>
      <c r="M789" s="9">
        <v>4817.43</v>
      </c>
      <c r="N789" s="9">
        <v>963.49</v>
      </c>
      <c r="O789" s="6" t="s">
        <v>4056</v>
      </c>
      <c r="P789" s="7">
        <v>4082.58</v>
      </c>
      <c r="Q789" s="7">
        <v>67.36</v>
      </c>
      <c r="R789" s="6" t="s">
        <v>3991</v>
      </c>
      <c r="S789" s="7">
        <v>4082.58</v>
      </c>
      <c r="T789" s="7">
        <v>310.27999999999997</v>
      </c>
      <c r="U789" s="6" t="s">
        <v>3991</v>
      </c>
      <c r="V789" s="6" t="s">
        <v>3992</v>
      </c>
      <c r="W789" s="6" t="s">
        <v>4395</v>
      </c>
      <c r="X789" s="6" t="s">
        <v>4382</v>
      </c>
      <c r="Y789" s="6" t="s">
        <v>4722</v>
      </c>
      <c r="Z789" s="6" t="s">
        <v>4723</v>
      </c>
    </row>
    <row r="790" spans="1:26" hidden="1" x14ac:dyDescent="0.2">
      <c r="A790" s="6" t="s">
        <v>3987</v>
      </c>
      <c r="B790" s="6">
        <v>3319</v>
      </c>
      <c r="C790" s="1">
        <v>42104</v>
      </c>
      <c r="D790" s="6" t="s">
        <v>4358</v>
      </c>
      <c r="E790" s="6" t="s">
        <v>4359</v>
      </c>
      <c r="F790" s="9">
        <v>683.73</v>
      </c>
      <c r="G790" s="9">
        <v>873.18</v>
      </c>
      <c r="H790" s="9">
        <v>157.16999999999999</v>
      </c>
      <c r="I790" s="6" t="s">
        <v>4360</v>
      </c>
      <c r="J790" s="9">
        <v>0</v>
      </c>
      <c r="K790" s="9">
        <v>0</v>
      </c>
      <c r="L790" s="6" t="s">
        <v>3990</v>
      </c>
      <c r="M790" s="9">
        <v>571.57000000000005</v>
      </c>
      <c r="N790" s="9">
        <v>85.73</v>
      </c>
      <c r="O790" s="6" t="s">
        <v>4056</v>
      </c>
      <c r="P790" s="7">
        <v>492.73</v>
      </c>
      <c r="Q790" s="7">
        <v>8.1300000000000008</v>
      </c>
      <c r="R790" s="6" t="s">
        <v>3991</v>
      </c>
      <c r="S790" s="7">
        <v>492.73</v>
      </c>
      <c r="T790" s="7">
        <v>37.450000000000003</v>
      </c>
      <c r="U790" s="6" t="s">
        <v>3991</v>
      </c>
      <c r="V790" s="6" t="s">
        <v>3992</v>
      </c>
      <c r="W790" s="6" t="s">
        <v>4395</v>
      </c>
      <c r="X790" s="6" t="s">
        <v>4362</v>
      </c>
      <c r="Y790" s="6" t="s">
        <v>5132</v>
      </c>
      <c r="Z790" s="6" t="s">
        <v>5133</v>
      </c>
    </row>
    <row r="791" spans="1:26" hidden="1" x14ac:dyDescent="0.2">
      <c r="A791" s="6" t="s">
        <v>3987</v>
      </c>
      <c r="B791" s="6">
        <v>3319</v>
      </c>
      <c r="C791" s="1">
        <v>42104</v>
      </c>
      <c r="D791" s="6" t="s">
        <v>4358</v>
      </c>
      <c r="E791" s="6" t="s">
        <v>4359</v>
      </c>
      <c r="F791" s="9">
        <v>616.22</v>
      </c>
      <c r="G791" s="9">
        <v>804.26</v>
      </c>
      <c r="H791" s="9">
        <v>144.77000000000001</v>
      </c>
      <c r="I791" s="6" t="s">
        <v>4360</v>
      </c>
      <c r="J791" s="9">
        <v>0</v>
      </c>
      <c r="K791" s="9">
        <v>0</v>
      </c>
      <c r="L791" s="6" t="s">
        <v>3990</v>
      </c>
      <c r="M791" s="9">
        <v>510.24</v>
      </c>
      <c r="N791" s="9">
        <v>102.05</v>
      </c>
      <c r="O791" s="6" t="s">
        <v>4056</v>
      </c>
      <c r="P791" s="7">
        <v>432.41</v>
      </c>
      <c r="Q791" s="7">
        <v>7.13</v>
      </c>
      <c r="R791" s="6" t="s">
        <v>3991</v>
      </c>
      <c r="S791" s="7">
        <v>432.41</v>
      </c>
      <c r="T791" s="7">
        <v>32.86</v>
      </c>
      <c r="U791" s="6" t="s">
        <v>3991</v>
      </c>
      <c r="V791" s="6" t="s">
        <v>3992</v>
      </c>
      <c r="W791" s="6" t="s">
        <v>4395</v>
      </c>
      <c r="X791" s="6" t="s">
        <v>4382</v>
      </c>
      <c r="Y791" s="6" t="s">
        <v>5134</v>
      </c>
      <c r="Z791" s="6" t="s">
        <v>5135</v>
      </c>
    </row>
    <row r="792" spans="1:26" hidden="1" x14ac:dyDescent="0.2">
      <c r="A792" s="6" t="s">
        <v>3987</v>
      </c>
      <c r="B792" s="6">
        <v>3319</v>
      </c>
      <c r="C792" s="1">
        <v>42104</v>
      </c>
      <c r="D792" s="6" t="s">
        <v>4358</v>
      </c>
      <c r="E792" s="6" t="s">
        <v>4359</v>
      </c>
      <c r="F792" s="9">
        <v>541.13</v>
      </c>
      <c r="G792" s="9">
        <v>648.79999999999995</v>
      </c>
      <c r="H792" s="9">
        <v>116.78</v>
      </c>
      <c r="I792" s="6" t="s">
        <v>4360</v>
      </c>
      <c r="J792" s="9">
        <v>0</v>
      </c>
      <c r="K792" s="9">
        <v>0</v>
      </c>
      <c r="L792" s="6" t="s">
        <v>3990</v>
      </c>
      <c r="M792" s="9">
        <v>424.69</v>
      </c>
      <c r="N792" s="9">
        <v>63.7</v>
      </c>
      <c r="O792" s="6" t="s">
        <v>4056</v>
      </c>
      <c r="P792" s="7">
        <v>366.11</v>
      </c>
      <c r="Q792" s="7">
        <v>6.04</v>
      </c>
      <c r="R792" s="6" t="s">
        <v>3991</v>
      </c>
      <c r="S792" s="7">
        <v>366.11</v>
      </c>
      <c r="T792" s="7">
        <v>27.82</v>
      </c>
      <c r="U792" s="6" t="s">
        <v>3991</v>
      </c>
      <c r="V792" s="6" t="s">
        <v>3992</v>
      </c>
      <c r="W792" s="6" t="s">
        <v>4395</v>
      </c>
      <c r="X792" s="6" t="s">
        <v>4362</v>
      </c>
      <c r="Y792" s="6" t="s">
        <v>5136</v>
      </c>
      <c r="Z792" s="6" t="s">
        <v>5137</v>
      </c>
    </row>
    <row r="793" spans="1:26" hidden="1" x14ac:dyDescent="0.2">
      <c r="A793" s="6" t="s">
        <v>3987</v>
      </c>
      <c r="B793" s="6">
        <v>3319</v>
      </c>
      <c r="C793" s="1">
        <v>42104</v>
      </c>
      <c r="D793" s="6" t="s">
        <v>4358</v>
      </c>
      <c r="E793" s="6" t="s">
        <v>4359</v>
      </c>
      <c r="F793" s="9">
        <v>505.78</v>
      </c>
      <c r="G793" s="9">
        <v>625.20000000000005</v>
      </c>
      <c r="H793" s="9">
        <v>112.54</v>
      </c>
      <c r="I793" s="6" t="s">
        <v>4360</v>
      </c>
      <c r="J793" s="9">
        <v>0</v>
      </c>
      <c r="K793" s="9">
        <v>0</v>
      </c>
      <c r="L793" s="6" t="s">
        <v>3990</v>
      </c>
      <c r="M793" s="9">
        <v>396.63</v>
      </c>
      <c r="N793" s="9">
        <v>79.33</v>
      </c>
      <c r="O793" s="6" t="s">
        <v>4056</v>
      </c>
      <c r="P793" s="7">
        <v>336.13</v>
      </c>
      <c r="Q793" s="7">
        <v>5.55</v>
      </c>
      <c r="R793" s="6" t="s">
        <v>3991</v>
      </c>
      <c r="S793" s="7">
        <v>336.13</v>
      </c>
      <c r="T793" s="7">
        <v>25.55</v>
      </c>
      <c r="U793" s="6" t="s">
        <v>3991</v>
      </c>
      <c r="V793" s="6" t="s">
        <v>3992</v>
      </c>
      <c r="W793" s="6" t="s">
        <v>4395</v>
      </c>
      <c r="X793" s="6" t="s">
        <v>4382</v>
      </c>
      <c r="Y793" s="6" t="s">
        <v>5138</v>
      </c>
      <c r="Z793" s="6" t="s">
        <v>5139</v>
      </c>
    </row>
    <row r="794" spans="1:26" hidden="1" x14ac:dyDescent="0.2">
      <c r="A794" s="6" t="s">
        <v>3987</v>
      </c>
      <c r="B794" s="6">
        <v>3319</v>
      </c>
      <c r="C794" s="1">
        <v>42104</v>
      </c>
      <c r="D794" s="6" t="s">
        <v>4358</v>
      </c>
      <c r="E794" s="6" t="s">
        <v>4359</v>
      </c>
      <c r="F794" s="9">
        <v>369.66</v>
      </c>
      <c r="G794" s="9">
        <v>491.09</v>
      </c>
      <c r="H794" s="9">
        <v>88.4</v>
      </c>
      <c r="I794" s="6" t="s">
        <v>4360</v>
      </c>
      <c r="J794" s="9">
        <v>0</v>
      </c>
      <c r="K794" s="9">
        <v>0</v>
      </c>
      <c r="L794" s="6" t="s">
        <v>3990</v>
      </c>
      <c r="M794" s="9">
        <v>321.45</v>
      </c>
      <c r="N794" s="9">
        <v>48.22</v>
      </c>
      <c r="O794" s="6" t="s">
        <v>4056</v>
      </c>
      <c r="P794" s="7">
        <v>277.11</v>
      </c>
      <c r="Q794" s="7">
        <v>4.57</v>
      </c>
      <c r="R794" s="6" t="s">
        <v>3991</v>
      </c>
      <c r="S794" s="7">
        <v>277.11</v>
      </c>
      <c r="T794" s="7">
        <v>21.06</v>
      </c>
      <c r="U794" s="6" t="s">
        <v>3991</v>
      </c>
      <c r="V794" s="6" t="s">
        <v>3992</v>
      </c>
      <c r="W794" s="6" t="s">
        <v>4395</v>
      </c>
      <c r="X794" s="6" t="s">
        <v>4362</v>
      </c>
      <c r="Y794" s="6" t="s">
        <v>5140</v>
      </c>
      <c r="Z794" s="6" t="s">
        <v>5141</v>
      </c>
    </row>
    <row r="795" spans="1:26" hidden="1" x14ac:dyDescent="0.2">
      <c r="A795" s="6" t="s">
        <v>3987</v>
      </c>
      <c r="B795" s="6">
        <v>3319</v>
      </c>
      <c r="C795" s="1">
        <v>42104</v>
      </c>
      <c r="D795" s="6" t="s">
        <v>4358</v>
      </c>
      <c r="E795" s="6" t="s">
        <v>4359</v>
      </c>
      <c r="F795" s="9">
        <v>659.81</v>
      </c>
      <c r="G795" s="9">
        <v>918.29</v>
      </c>
      <c r="H795" s="9">
        <v>165.29</v>
      </c>
      <c r="I795" s="6" t="s">
        <v>4360</v>
      </c>
      <c r="J795" s="9">
        <v>0</v>
      </c>
      <c r="K795" s="9">
        <v>0</v>
      </c>
      <c r="L795" s="6" t="s">
        <v>3990</v>
      </c>
      <c r="M795" s="9">
        <v>601.09</v>
      </c>
      <c r="N795" s="9">
        <v>90.16</v>
      </c>
      <c r="O795" s="6" t="s">
        <v>4056</v>
      </c>
      <c r="P795" s="7">
        <v>518.17999999999995</v>
      </c>
      <c r="Q795" s="7">
        <v>8.5500000000000007</v>
      </c>
      <c r="R795" s="6" t="s">
        <v>3991</v>
      </c>
      <c r="S795" s="7">
        <v>518.17999999999995</v>
      </c>
      <c r="T795" s="7">
        <v>39.380000000000003</v>
      </c>
      <c r="U795" s="6" t="s">
        <v>3991</v>
      </c>
      <c r="V795" s="6" t="s">
        <v>3992</v>
      </c>
      <c r="W795" s="6" t="s">
        <v>4395</v>
      </c>
      <c r="X795" s="6" t="s">
        <v>4362</v>
      </c>
      <c r="Y795" s="6" t="s">
        <v>5142</v>
      </c>
      <c r="Z795" s="6" t="s">
        <v>5143</v>
      </c>
    </row>
    <row r="796" spans="1:26" hidden="1" x14ac:dyDescent="0.2">
      <c r="A796" s="6" t="s">
        <v>3987</v>
      </c>
      <c r="B796" s="6">
        <v>3319</v>
      </c>
      <c r="C796" s="1">
        <v>42104</v>
      </c>
      <c r="D796" s="6" t="s">
        <v>4358</v>
      </c>
      <c r="E796" s="6" t="s">
        <v>4359</v>
      </c>
      <c r="F796" s="9">
        <v>510.11</v>
      </c>
      <c r="G796" s="9">
        <v>676.47</v>
      </c>
      <c r="H796" s="9">
        <v>121.76</v>
      </c>
      <c r="I796" s="6" t="s">
        <v>4360</v>
      </c>
      <c r="J796" s="9">
        <v>0</v>
      </c>
      <c r="K796" s="9">
        <v>0</v>
      </c>
      <c r="L796" s="6" t="s">
        <v>3990</v>
      </c>
      <c r="M796" s="9">
        <v>429.18</v>
      </c>
      <c r="N796" s="9">
        <v>85.83</v>
      </c>
      <c r="O796" s="6" t="s">
        <v>4056</v>
      </c>
      <c r="P796" s="7">
        <v>363.7</v>
      </c>
      <c r="Q796" s="7">
        <v>6</v>
      </c>
      <c r="R796" s="6" t="s">
        <v>3991</v>
      </c>
      <c r="S796" s="7">
        <v>363.7</v>
      </c>
      <c r="T796" s="7">
        <v>27.64</v>
      </c>
      <c r="U796" s="6" t="s">
        <v>3991</v>
      </c>
      <c r="V796" s="6" t="s">
        <v>3992</v>
      </c>
      <c r="W796" s="6" t="s">
        <v>4395</v>
      </c>
      <c r="X796" s="6" t="s">
        <v>4382</v>
      </c>
      <c r="Y796" s="6" t="s">
        <v>5144</v>
      </c>
      <c r="Z796" s="6" t="s">
        <v>5145</v>
      </c>
    </row>
    <row r="797" spans="1:26" hidden="1" x14ac:dyDescent="0.2">
      <c r="A797" s="6" t="s">
        <v>3987</v>
      </c>
      <c r="B797" s="6">
        <v>3319</v>
      </c>
      <c r="C797" s="1">
        <v>42104</v>
      </c>
      <c r="D797" s="6" t="s">
        <v>4358</v>
      </c>
      <c r="E797" s="6" t="s">
        <v>4359</v>
      </c>
      <c r="F797" s="9">
        <v>46.66</v>
      </c>
      <c r="G797" s="9">
        <v>63.6</v>
      </c>
      <c r="H797" s="9">
        <v>11.45</v>
      </c>
      <c r="I797" s="6" t="s">
        <v>4360</v>
      </c>
      <c r="J797" s="9">
        <v>0</v>
      </c>
      <c r="K797" s="9">
        <v>0</v>
      </c>
      <c r="L797" s="6" t="s">
        <v>3990</v>
      </c>
      <c r="M797" s="9">
        <v>41.63</v>
      </c>
      <c r="N797" s="9">
        <v>6.24</v>
      </c>
      <c r="O797" s="6" t="s">
        <v>4056</v>
      </c>
      <c r="P797" s="7">
        <v>35.89</v>
      </c>
      <c r="Q797" s="7">
        <v>0.59</v>
      </c>
      <c r="R797" s="6" t="s">
        <v>3991</v>
      </c>
      <c r="S797" s="7">
        <v>35.89</v>
      </c>
      <c r="T797" s="7">
        <v>2.73</v>
      </c>
      <c r="U797" s="6" t="s">
        <v>3991</v>
      </c>
      <c r="V797" s="6" t="s">
        <v>3992</v>
      </c>
      <c r="W797" s="6" t="s">
        <v>4395</v>
      </c>
      <c r="X797" s="6" t="s">
        <v>4362</v>
      </c>
      <c r="Y797" s="6" t="s">
        <v>5146</v>
      </c>
      <c r="Z797" s="6" t="s">
        <v>5147</v>
      </c>
    </row>
    <row r="798" spans="1:26" hidden="1" x14ac:dyDescent="0.2">
      <c r="A798" s="6" t="s">
        <v>3987</v>
      </c>
      <c r="B798" s="6">
        <v>3319</v>
      </c>
      <c r="C798" s="1">
        <v>42104</v>
      </c>
      <c r="D798" s="6" t="s">
        <v>4358</v>
      </c>
      <c r="E798" s="6" t="s">
        <v>4359</v>
      </c>
      <c r="F798" s="9">
        <v>171.46</v>
      </c>
      <c r="G798" s="9">
        <v>208.49</v>
      </c>
      <c r="H798" s="9">
        <v>37.53</v>
      </c>
      <c r="I798" s="6" t="s">
        <v>4360</v>
      </c>
      <c r="J798" s="9">
        <v>0</v>
      </c>
      <c r="K798" s="9">
        <v>0</v>
      </c>
      <c r="L798" s="6" t="s">
        <v>3990</v>
      </c>
      <c r="M798" s="9">
        <v>136.47</v>
      </c>
      <c r="N798" s="9">
        <v>20.47</v>
      </c>
      <c r="O798" s="6" t="s">
        <v>4056</v>
      </c>
      <c r="P798" s="7">
        <v>117.65</v>
      </c>
      <c r="Q798" s="7">
        <v>1.94</v>
      </c>
      <c r="R798" s="6" t="s">
        <v>3991</v>
      </c>
      <c r="S798" s="7">
        <v>117.65</v>
      </c>
      <c r="T798" s="7">
        <v>8.94</v>
      </c>
      <c r="U798" s="6" t="s">
        <v>3991</v>
      </c>
      <c r="V798" s="6" t="s">
        <v>3992</v>
      </c>
      <c r="W798" s="6" t="s">
        <v>4395</v>
      </c>
      <c r="X798" s="6" t="s">
        <v>4362</v>
      </c>
      <c r="Y798" s="6" t="s">
        <v>5148</v>
      </c>
      <c r="Z798" s="6" t="s">
        <v>5149</v>
      </c>
    </row>
    <row r="799" spans="1:26" hidden="1" x14ac:dyDescent="0.2">
      <c r="A799" s="6" t="s">
        <v>3987</v>
      </c>
      <c r="B799" s="6">
        <v>3319</v>
      </c>
      <c r="C799" s="1">
        <v>42104</v>
      </c>
      <c r="D799" s="6" t="s">
        <v>4358</v>
      </c>
      <c r="E799" s="6" t="s">
        <v>4359</v>
      </c>
      <c r="F799" s="9">
        <v>2633.17</v>
      </c>
      <c r="G799" s="9">
        <v>3372.83</v>
      </c>
      <c r="H799" s="9">
        <v>607.11</v>
      </c>
      <c r="I799" s="6" t="s">
        <v>4360</v>
      </c>
      <c r="J799" s="9">
        <v>0</v>
      </c>
      <c r="K799" s="9">
        <v>0</v>
      </c>
      <c r="L799" s="6" t="s">
        <v>3990</v>
      </c>
      <c r="M799" s="9">
        <v>2207.7600000000002</v>
      </c>
      <c r="N799" s="9">
        <v>331.16</v>
      </c>
      <c r="O799" s="6" t="s">
        <v>4056</v>
      </c>
      <c r="P799" s="7">
        <v>1903.24</v>
      </c>
      <c r="Q799" s="7">
        <v>31.4</v>
      </c>
      <c r="R799" s="6" t="s">
        <v>3991</v>
      </c>
      <c r="S799" s="7">
        <v>1903.24</v>
      </c>
      <c r="T799" s="7">
        <v>144.65</v>
      </c>
      <c r="U799" s="6" t="s">
        <v>3991</v>
      </c>
      <c r="V799" s="6" t="s">
        <v>3992</v>
      </c>
      <c r="W799" s="6" t="s">
        <v>4395</v>
      </c>
      <c r="X799" s="6" t="s">
        <v>4362</v>
      </c>
      <c r="Y799" s="6" t="s">
        <v>4999</v>
      </c>
      <c r="Z799" s="6" t="s">
        <v>5000</v>
      </c>
    </row>
    <row r="800" spans="1:26" hidden="1" x14ac:dyDescent="0.2">
      <c r="A800" s="6" t="s">
        <v>3987</v>
      </c>
      <c r="B800" s="6">
        <v>3319</v>
      </c>
      <c r="C800" s="1">
        <v>42104</v>
      </c>
      <c r="D800" s="6" t="s">
        <v>4358</v>
      </c>
      <c r="E800" s="6" t="s">
        <v>4359</v>
      </c>
      <c r="F800" s="9">
        <v>194.95</v>
      </c>
      <c r="G800" s="9">
        <v>264.26</v>
      </c>
      <c r="H800" s="9">
        <v>47.57</v>
      </c>
      <c r="I800" s="6" t="s">
        <v>4360</v>
      </c>
      <c r="J800" s="9">
        <v>0</v>
      </c>
      <c r="K800" s="9">
        <v>0</v>
      </c>
      <c r="L800" s="6" t="s">
        <v>3990</v>
      </c>
      <c r="M800" s="9">
        <v>172.97</v>
      </c>
      <c r="N800" s="9">
        <v>25.95</v>
      </c>
      <c r="O800" s="6" t="s">
        <v>4056</v>
      </c>
      <c r="P800" s="7">
        <v>149.11000000000001</v>
      </c>
      <c r="Q800" s="7">
        <v>2.46</v>
      </c>
      <c r="R800" s="6" t="s">
        <v>3991</v>
      </c>
      <c r="S800" s="7">
        <v>149.11000000000001</v>
      </c>
      <c r="T800" s="7">
        <v>11.33</v>
      </c>
      <c r="U800" s="6" t="s">
        <v>3991</v>
      </c>
      <c r="V800" s="6" t="s">
        <v>3992</v>
      </c>
      <c r="W800" s="6" t="s">
        <v>4395</v>
      </c>
      <c r="X800" s="6" t="s">
        <v>4362</v>
      </c>
      <c r="Y800" s="6" t="s">
        <v>4733</v>
      </c>
      <c r="Z800" s="6" t="s">
        <v>4734</v>
      </c>
    </row>
    <row r="801" spans="1:26" hidden="1" x14ac:dyDescent="0.2">
      <c r="A801" s="6" t="s">
        <v>3987</v>
      </c>
      <c r="B801" s="6">
        <v>3319</v>
      </c>
      <c r="C801" s="1">
        <v>42104</v>
      </c>
      <c r="D801" s="6" t="s">
        <v>4358</v>
      </c>
      <c r="E801" s="6" t="s">
        <v>4359</v>
      </c>
      <c r="F801" s="9">
        <v>309.33999999999997</v>
      </c>
      <c r="G801" s="9">
        <v>373.66</v>
      </c>
      <c r="H801" s="9">
        <v>67.260000000000005</v>
      </c>
      <c r="I801" s="6" t="s">
        <v>4360</v>
      </c>
      <c r="J801" s="9">
        <v>0</v>
      </c>
      <c r="K801" s="9">
        <v>0</v>
      </c>
      <c r="L801" s="6" t="s">
        <v>3990</v>
      </c>
      <c r="M801" s="9">
        <v>244.59</v>
      </c>
      <c r="N801" s="9">
        <v>36.69</v>
      </c>
      <c r="O801" s="6" t="s">
        <v>4056</v>
      </c>
      <c r="P801" s="7">
        <v>210.85</v>
      </c>
      <c r="Q801" s="7">
        <v>3.48</v>
      </c>
      <c r="R801" s="6" t="s">
        <v>3991</v>
      </c>
      <c r="S801" s="7">
        <v>210.85</v>
      </c>
      <c r="T801" s="7">
        <v>16.02</v>
      </c>
      <c r="U801" s="6" t="s">
        <v>3991</v>
      </c>
      <c r="V801" s="6" t="s">
        <v>3992</v>
      </c>
      <c r="W801" s="6" t="s">
        <v>4395</v>
      </c>
      <c r="X801" s="6" t="s">
        <v>4362</v>
      </c>
      <c r="Y801" s="6" t="s">
        <v>4773</v>
      </c>
      <c r="Z801" s="6" t="s">
        <v>4774</v>
      </c>
    </row>
    <row r="802" spans="1:26" hidden="1" x14ac:dyDescent="0.2">
      <c r="A802" s="6" t="s">
        <v>3987</v>
      </c>
      <c r="B802" s="6">
        <v>3319</v>
      </c>
      <c r="C802" s="1">
        <v>42104</v>
      </c>
      <c r="D802" s="6" t="s">
        <v>4358</v>
      </c>
      <c r="E802" s="6" t="s">
        <v>4359</v>
      </c>
      <c r="F802" s="9">
        <v>55.6</v>
      </c>
      <c r="G802" s="9">
        <v>71.849999999999994</v>
      </c>
      <c r="H802" s="9">
        <v>12.93</v>
      </c>
      <c r="I802" s="6" t="s">
        <v>4360</v>
      </c>
      <c r="J802" s="9">
        <v>0</v>
      </c>
      <c r="K802" s="9">
        <v>0</v>
      </c>
      <c r="L802" s="6" t="s">
        <v>3990</v>
      </c>
      <c r="M802" s="9">
        <v>47.03</v>
      </c>
      <c r="N802" s="9">
        <v>7.05</v>
      </c>
      <c r="O802" s="6" t="s">
        <v>4056</v>
      </c>
      <c r="P802" s="7">
        <v>40.53</v>
      </c>
      <c r="Q802" s="7">
        <v>0.67</v>
      </c>
      <c r="R802" s="6" t="s">
        <v>3991</v>
      </c>
      <c r="S802" s="7">
        <v>40.53</v>
      </c>
      <c r="T802" s="7">
        <v>3.08</v>
      </c>
      <c r="U802" s="6" t="s">
        <v>3991</v>
      </c>
      <c r="V802" s="6" t="s">
        <v>3992</v>
      </c>
      <c r="W802" s="6" t="s">
        <v>4395</v>
      </c>
      <c r="X802" s="6" t="s">
        <v>4362</v>
      </c>
      <c r="Y802" s="6" t="s">
        <v>5115</v>
      </c>
      <c r="Z802" s="6" t="s">
        <v>5116</v>
      </c>
    </row>
    <row r="803" spans="1:26" hidden="1" x14ac:dyDescent="0.2">
      <c r="A803" s="6" t="s">
        <v>3987</v>
      </c>
      <c r="B803" s="6">
        <v>3319</v>
      </c>
      <c r="C803" s="1">
        <v>42104</v>
      </c>
      <c r="D803" s="6" t="s">
        <v>4358</v>
      </c>
      <c r="E803" s="6" t="s">
        <v>4359</v>
      </c>
      <c r="F803" s="9">
        <v>3705.4</v>
      </c>
      <c r="G803" s="9">
        <v>4614.42</v>
      </c>
      <c r="H803" s="9">
        <v>830.6</v>
      </c>
      <c r="I803" s="6" t="s">
        <v>4360</v>
      </c>
      <c r="J803" s="9">
        <v>0</v>
      </c>
      <c r="K803" s="9">
        <v>0</v>
      </c>
      <c r="L803" s="6" t="s">
        <v>3990</v>
      </c>
      <c r="M803" s="9">
        <v>3020.46</v>
      </c>
      <c r="N803" s="9">
        <v>453.07</v>
      </c>
      <c r="O803" s="6" t="s">
        <v>4056</v>
      </c>
      <c r="P803" s="7">
        <v>2603.85</v>
      </c>
      <c r="Q803" s="7">
        <v>42.96</v>
      </c>
      <c r="R803" s="6" t="s">
        <v>3991</v>
      </c>
      <c r="S803" s="7">
        <v>2603.85</v>
      </c>
      <c r="T803" s="7">
        <v>197.89</v>
      </c>
      <c r="U803" s="6" t="s">
        <v>3991</v>
      </c>
      <c r="V803" s="6" t="s">
        <v>3992</v>
      </c>
      <c r="W803" s="6" t="s">
        <v>4395</v>
      </c>
      <c r="X803" s="6" t="s">
        <v>4362</v>
      </c>
      <c r="Y803" s="6" t="s">
        <v>5150</v>
      </c>
      <c r="Z803" s="6" t="s">
        <v>5151</v>
      </c>
    </row>
    <row r="804" spans="1:26" hidden="1" x14ac:dyDescent="0.2">
      <c r="A804" s="6" t="s">
        <v>3987</v>
      </c>
      <c r="B804" s="6">
        <v>3319</v>
      </c>
      <c r="C804" s="1">
        <v>42104</v>
      </c>
      <c r="D804" s="6" t="s">
        <v>4358</v>
      </c>
      <c r="E804" s="6" t="s">
        <v>4359</v>
      </c>
      <c r="F804" s="9">
        <v>1164.03</v>
      </c>
      <c r="G804" s="9">
        <v>1406.33</v>
      </c>
      <c r="H804" s="9">
        <v>253.14</v>
      </c>
      <c r="I804" s="6" t="s">
        <v>4360</v>
      </c>
      <c r="J804" s="9">
        <v>0</v>
      </c>
      <c r="K804" s="9">
        <v>0</v>
      </c>
      <c r="L804" s="6" t="s">
        <v>3990</v>
      </c>
      <c r="M804" s="9">
        <v>920.54</v>
      </c>
      <c r="N804" s="9">
        <v>138.08000000000001</v>
      </c>
      <c r="O804" s="6" t="s">
        <v>4056</v>
      </c>
      <c r="P804" s="7">
        <v>793.57</v>
      </c>
      <c r="Q804" s="7">
        <v>13.09</v>
      </c>
      <c r="R804" s="6" t="s">
        <v>3991</v>
      </c>
      <c r="S804" s="7">
        <v>793.57</v>
      </c>
      <c r="T804" s="7">
        <v>60.31</v>
      </c>
      <c r="U804" s="6" t="s">
        <v>3991</v>
      </c>
      <c r="V804" s="6" t="s">
        <v>3992</v>
      </c>
      <c r="W804" s="6" t="s">
        <v>4395</v>
      </c>
      <c r="X804" s="6" t="s">
        <v>4362</v>
      </c>
      <c r="Y804" s="6" t="s">
        <v>5152</v>
      </c>
      <c r="Z804" s="6" t="s">
        <v>5153</v>
      </c>
    </row>
    <row r="805" spans="1:26" hidden="1" x14ac:dyDescent="0.2">
      <c r="A805" s="6" t="s">
        <v>3987</v>
      </c>
      <c r="B805" s="6">
        <v>3319</v>
      </c>
      <c r="C805" s="1">
        <v>42104</v>
      </c>
      <c r="D805" s="6" t="s">
        <v>4358</v>
      </c>
      <c r="E805" s="6" t="s">
        <v>4359</v>
      </c>
      <c r="F805" s="9">
        <v>463.38</v>
      </c>
      <c r="G805" s="9">
        <v>558.24</v>
      </c>
      <c r="H805" s="9">
        <v>100.48</v>
      </c>
      <c r="I805" s="6" t="s">
        <v>4360</v>
      </c>
      <c r="J805" s="9">
        <v>0</v>
      </c>
      <c r="K805" s="9">
        <v>0</v>
      </c>
      <c r="L805" s="6" t="s">
        <v>3990</v>
      </c>
      <c r="M805" s="9">
        <v>365.41</v>
      </c>
      <c r="N805" s="9">
        <v>54.81</v>
      </c>
      <c r="O805" s="6" t="s">
        <v>4056</v>
      </c>
      <c r="P805" s="7">
        <v>315.01</v>
      </c>
      <c r="Q805" s="7">
        <v>5.2</v>
      </c>
      <c r="R805" s="6" t="s">
        <v>3991</v>
      </c>
      <c r="S805" s="7">
        <v>315.01</v>
      </c>
      <c r="T805" s="7">
        <v>23.94</v>
      </c>
      <c r="U805" s="6" t="s">
        <v>3991</v>
      </c>
      <c r="V805" s="6" t="s">
        <v>3992</v>
      </c>
      <c r="W805" s="6" t="s">
        <v>4395</v>
      </c>
      <c r="X805" s="6" t="s">
        <v>4362</v>
      </c>
      <c r="Y805" s="6" t="s">
        <v>5154</v>
      </c>
      <c r="Z805" s="6" t="s">
        <v>5155</v>
      </c>
    </row>
    <row r="806" spans="1:26" hidden="1" x14ac:dyDescent="0.2">
      <c r="A806" s="6" t="s">
        <v>3987</v>
      </c>
      <c r="B806" s="6">
        <v>3319</v>
      </c>
      <c r="C806" s="1">
        <v>42104</v>
      </c>
      <c r="D806" s="6" t="s">
        <v>4358</v>
      </c>
      <c r="E806" s="6" t="s">
        <v>4359</v>
      </c>
      <c r="F806" s="9">
        <v>519.71</v>
      </c>
      <c r="G806" s="9">
        <v>687.84</v>
      </c>
      <c r="H806" s="9">
        <v>123.81</v>
      </c>
      <c r="I806" s="6" t="s">
        <v>4360</v>
      </c>
      <c r="J806" s="9">
        <v>0</v>
      </c>
      <c r="K806" s="9">
        <v>0</v>
      </c>
      <c r="L806" s="6" t="s">
        <v>3990</v>
      </c>
      <c r="M806" s="9">
        <v>436.38</v>
      </c>
      <c r="N806" s="9">
        <v>87.28</v>
      </c>
      <c r="O806" s="6" t="s">
        <v>4056</v>
      </c>
      <c r="P806" s="7">
        <v>369.81</v>
      </c>
      <c r="Q806" s="7">
        <v>6.1</v>
      </c>
      <c r="R806" s="6" t="s">
        <v>3991</v>
      </c>
      <c r="S806" s="7">
        <v>369.81</v>
      </c>
      <c r="T806" s="7">
        <v>28.11</v>
      </c>
      <c r="U806" s="6" t="s">
        <v>3991</v>
      </c>
      <c r="V806" s="6" t="s">
        <v>3992</v>
      </c>
      <c r="W806" s="6" t="s">
        <v>4395</v>
      </c>
      <c r="X806" s="6" t="s">
        <v>4382</v>
      </c>
      <c r="Y806" s="6" t="s">
        <v>5156</v>
      </c>
      <c r="Z806" s="6" t="s">
        <v>5157</v>
      </c>
    </row>
    <row r="807" spans="1:26" hidden="1" x14ac:dyDescent="0.2">
      <c r="A807" s="6" t="s">
        <v>3987</v>
      </c>
      <c r="B807" s="6">
        <v>3319</v>
      </c>
      <c r="C807" s="1">
        <v>42104</v>
      </c>
      <c r="D807" s="6" t="s">
        <v>4358</v>
      </c>
      <c r="E807" s="6" t="s">
        <v>4359</v>
      </c>
      <c r="F807" s="9">
        <v>1035.28</v>
      </c>
      <c r="G807" s="9">
        <v>1483.71</v>
      </c>
      <c r="H807" s="9">
        <v>267.07</v>
      </c>
      <c r="I807" s="6" t="s">
        <v>4360</v>
      </c>
      <c r="J807" s="9">
        <v>0</v>
      </c>
      <c r="K807" s="9">
        <v>0</v>
      </c>
      <c r="L807" s="6" t="s">
        <v>3990</v>
      </c>
      <c r="M807" s="9">
        <v>971.2</v>
      </c>
      <c r="N807" s="9">
        <v>145.68</v>
      </c>
      <c r="O807" s="6" t="s">
        <v>4056</v>
      </c>
      <c r="P807" s="7">
        <v>837.25</v>
      </c>
      <c r="Q807" s="7">
        <v>13.81</v>
      </c>
      <c r="R807" s="6" t="s">
        <v>3991</v>
      </c>
      <c r="S807" s="7">
        <v>837.25</v>
      </c>
      <c r="T807" s="7">
        <v>63.63</v>
      </c>
      <c r="U807" s="6" t="s">
        <v>3991</v>
      </c>
      <c r="V807" s="6" t="s">
        <v>3992</v>
      </c>
      <c r="W807" s="6" t="s">
        <v>4395</v>
      </c>
      <c r="X807" s="6" t="s">
        <v>4070</v>
      </c>
      <c r="Y807" s="6" t="s">
        <v>5158</v>
      </c>
      <c r="Z807" s="6" t="s">
        <v>5159</v>
      </c>
    </row>
    <row r="808" spans="1:26" hidden="1" x14ac:dyDescent="0.2">
      <c r="A808" s="6" t="s">
        <v>3987</v>
      </c>
      <c r="B808" s="6">
        <v>3319</v>
      </c>
      <c r="C808" s="1">
        <v>42104</v>
      </c>
      <c r="D808" s="6" t="s">
        <v>4358</v>
      </c>
      <c r="E808" s="6" t="s">
        <v>4359</v>
      </c>
      <c r="F808" s="9">
        <v>355.44</v>
      </c>
      <c r="G808" s="9">
        <v>494.53</v>
      </c>
      <c r="H808" s="9">
        <v>89.01</v>
      </c>
      <c r="I808" s="6" t="s">
        <v>4360</v>
      </c>
      <c r="J808" s="9">
        <v>0</v>
      </c>
      <c r="K808" s="9">
        <v>0</v>
      </c>
      <c r="L808" s="6" t="s">
        <v>3990</v>
      </c>
      <c r="M808" s="9">
        <v>323.70999999999998</v>
      </c>
      <c r="N808" s="9">
        <v>48.56</v>
      </c>
      <c r="O808" s="6" t="s">
        <v>4056</v>
      </c>
      <c r="P808" s="7">
        <v>279.05</v>
      </c>
      <c r="Q808" s="7">
        <v>4.5999999999999996</v>
      </c>
      <c r="R808" s="6" t="s">
        <v>3991</v>
      </c>
      <c r="S808" s="7">
        <v>279.05</v>
      </c>
      <c r="T808" s="7">
        <v>21.21</v>
      </c>
      <c r="U808" s="6" t="s">
        <v>3991</v>
      </c>
      <c r="V808" s="6" t="s">
        <v>3992</v>
      </c>
      <c r="W808" s="6" t="s">
        <v>4395</v>
      </c>
      <c r="X808" s="6" t="s">
        <v>4070</v>
      </c>
      <c r="Y808" s="6" t="s">
        <v>5160</v>
      </c>
      <c r="Z808" s="6" t="s">
        <v>5161</v>
      </c>
    </row>
    <row r="809" spans="1:26" hidden="1" x14ac:dyDescent="0.2">
      <c r="A809" s="6" t="s">
        <v>3987</v>
      </c>
      <c r="B809" s="6">
        <v>3319</v>
      </c>
      <c r="C809" s="1">
        <v>42104</v>
      </c>
      <c r="D809" s="6" t="s">
        <v>4358</v>
      </c>
      <c r="E809" s="6" t="s">
        <v>4359</v>
      </c>
      <c r="F809" s="9">
        <v>357.79</v>
      </c>
      <c r="G809" s="9">
        <v>455.15</v>
      </c>
      <c r="H809" s="9">
        <v>81.93</v>
      </c>
      <c r="I809" s="6" t="s">
        <v>4360</v>
      </c>
      <c r="J809" s="9">
        <v>0</v>
      </c>
      <c r="K809" s="9">
        <v>0</v>
      </c>
      <c r="L809" s="6" t="s">
        <v>3990</v>
      </c>
      <c r="M809" s="9">
        <v>288.75</v>
      </c>
      <c r="N809" s="9">
        <v>57.75</v>
      </c>
      <c r="O809" s="6" t="s">
        <v>4056</v>
      </c>
      <c r="P809" s="7">
        <v>244.7</v>
      </c>
      <c r="Q809" s="7">
        <v>4.04</v>
      </c>
      <c r="R809" s="6" t="s">
        <v>3991</v>
      </c>
      <c r="S809" s="7">
        <v>244.7</v>
      </c>
      <c r="T809" s="7">
        <v>18.600000000000001</v>
      </c>
      <c r="U809" s="6" t="s">
        <v>3991</v>
      </c>
      <c r="V809" s="6" t="s">
        <v>3992</v>
      </c>
      <c r="W809" s="6" t="s">
        <v>4395</v>
      </c>
      <c r="X809" s="6" t="s">
        <v>4382</v>
      </c>
      <c r="Y809" s="6" t="s">
        <v>5162</v>
      </c>
      <c r="Z809" s="6" t="s">
        <v>5163</v>
      </c>
    </row>
    <row r="810" spans="1:26" hidden="1" x14ac:dyDescent="0.2">
      <c r="A810" s="6" t="s">
        <v>3987</v>
      </c>
      <c r="B810" s="6">
        <v>3319</v>
      </c>
      <c r="C810" s="1">
        <v>42104</v>
      </c>
      <c r="D810" s="6" t="s">
        <v>4358</v>
      </c>
      <c r="E810" s="6" t="s">
        <v>4359</v>
      </c>
      <c r="F810" s="9">
        <v>294.61</v>
      </c>
      <c r="G810" s="9">
        <v>392.94</v>
      </c>
      <c r="H810" s="9">
        <v>70.73</v>
      </c>
      <c r="I810" s="6" t="s">
        <v>4360</v>
      </c>
      <c r="J810" s="9">
        <v>0</v>
      </c>
      <c r="K810" s="9">
        <v>0</v>
      </c>
      <c r="L810" s="6" t="s">
        <v>3990</v>
      </c>
      <c r="M810" s="9">
        <v>257.2</v>
      </c>
      <c r="N810" s="9">
        <v>38.58</v>
      </c>
      <c r="O810" s="6" t="s">
        <v>4056</v>
      </c>
      <c r="P810" s="7">
        <v>221.72</v>
      </c>
      <c r="Q810" s="7">
        <v>3.66</v>
      </c>
      <c r="R810" s="6" t="s">
        <v>3991</v>
      </c>
      <c r="S810" s="7">
        <v>221.72</v>
      </c>
      <c r="T810" s="7">
        <v>16.850000000000001</v>
      </c>
      <c r="U810" s="6" t="s">
        <v>3991</v>
      </c>
      <c r="V810" s="6" t="s">
        <v>3992</v>
      </c>
      <c r="W810" s="6" t="s">
        <v>4395</v>
      </c>
      <c r="X810" s="6" t="s">
        <v>4084</v>
      </c>
      <c r="Y810" s="6" t="s">
        <v>5164</v>
      </c>
      <c r="Z810" s="6" t="s">
        <v>5165</v>
      </c>
    </row>
    <row r="811" spans="1:26" hidden="1" x14ac:dyDescent="0.2">
      <c r="A811" s="6" t="s">
        <v>3987</v>
      </c>
      <c r="B811" s="6">
        <v>3319</v>
      </c>
      <c r="C811" s="1">
        <v>42104</v>
      </c>
      <c r="D811" s="6" t="s">
        <v>4358</v>
      </c>
      <c r="E811" s="6" t="s">
        <v>4359</v>
      </c>
      <c r="F811" s="9">
        <v>183.56</v>
      </c>
      <c r="G811" s="9">
        <v>227.39</v>
      </c>
      <c r="H811" s="9">
        <v>40.93</v>
      </c>
      <c r="I811" s="6" t="s">
        <v>4360</v>
      </c>
      <c r="J811" s="9">
        <v>0</v>
      </c>
      <c r="K811" s="9">
        <v>0</v>
      </c>
      <c r="L811" s="6" t="s">
        <v>3990</v>
      </c>
      <c r="M811" s="9">
        <v>148.84</v>
      </c>
      <c r="N811" s="9">
        <v>22.33</v>
      </c>
      <c r="O811" s="6" t="s">
        <v>4056</v>
      </c>
      <c r="P811" s="7">
        <v>128.31</v>
      </c>
      <c r="Q811" s="7">
        <v>2.12</v>
      </c>
      <c r="R811" s="6" t="s">
        <v>3991</v>
      </c>
      <c r="S811" s="7">
        <v>128.31</v>
      </c>
      <c r="T811" s="7">
        <v>9.75</v>
      </c>
      <c r="U811" s="6" t="s">
        <v>3991</v>
      </c>
      <c r="V811" s="6" t="s">
        <v>3992</v>
      </c>
      <c r="W811" s="6" t="s">
        <v>4395</v>
      </c>
      <c r="X811" s="6" t="s">
        <v>4362</v>
      </c>
      <c r="Y811" s="6" t="s">
        <v>5166</v>
      </c>
      <c r="Z811" s="6" t="s">
        <v>5167</v>
      </c>
    </row>
    <row r="812" spans="1:26" hidden="1" x14ac:dyDescent="0.2">
      <c r="A812" s="6" t="s">
        <v>3987</v>
      </c>
      <c r="B812" s="6">
        <v>3319</v>
      </c>
      <c r="C812" s="1">
        <v>42104</v>
      </c>
      <c r="D812" s="6" t="s">
        <v>4358</v>
      </c>
      <c r="E812" s="6" t="s">
        <v>4359</v>
      </c>
      <c r="F812" s="9">
        <v>66.709999999999994</v>
      </c>
      <c r="G812" s="9">
        <v>81.99</v>
      </c>
      <c r="H812" s="9">
        <v>14.76</v>
      </c>
      <c r="I812" s="6" t="s">
        <v>4360</v>
      </c>
      <c r="J812" s="9">
        <v>0</v>
      </c>
      <c r="K812" s="9">
        <v>0</v>
      </c>
      <c r="L812" s="6" t="s">
        <v>3990</v>
      </c>
      <c r="M812" s="9">
        <v>53.67</v>
      </c>
      <c r="N812" s="9">
        <v>8.0500000000000007</v>
      </c>
      <c r="O812" s="6" t="s">
        <v>4056</v>
      </c>
      <c r="P812" s="7">
        <v>46.27</v>
      </c>
      <c r="Q812" s="7">
        <v>0.76</v>
      </c>
      <c r="R812" s="6" t="s">
        <v>3991</v>
      </c>
      <c r="S812" s="7">
        <v>46.27</v>
      </c>
      <c r="T812" s="7">
        <v>3.52</v>
      </c>
      <c r="U812" s="6" t="s">
        <v>3991</v>
      </c>
      <c r="V812" s="6" t="s">
        <v>3992</v>
      </c>
      <c r="W812" s="6" t="s">
        <v>4395</v>
      </c>
      <c r="X812" s="6" t="s">
        <v>4362</v>
      </c>
      <c r="Y812" s="6" t="s">
        <v>5168</v>
      </c>
      <c r="Z812" s="6" t="s">
        <v>5169</v>
      </c>
    </row>
    <row r="813" spans="1:26" hidden="1" x14ac:dyDescent="0.2">
      <c r="A813" s="6" t="s">
        <v>3987</v>
      </c>
      <c r="B813" s="6">
        <v>3319</v>
      </c>
      <c r="C813" s="1">
        <v>42104</v>
      </c>
      <c r="D813" s="6" t="s">
        <v>4358</v>
      </c>
      <c r="E813" s="6" t="s">
        <v>4359</v>
      </c>
      <c r="F813" s="9">
        <v>694.38</v>
      </c>
      <c r="G813" s="9">
        <v>983.1</v>
      </c>
      <c r="H813" s="9">
        <v>176.96</v>
      </c>
      <c r="I813" s="6" t="s">
        <v>4360</v>
      </c>
      <c r="J813" s="9">
        <v>0</v>
      </c>
      <c r="K813" s="9">
        <v>0</v>
      </c>
      <c r="L813" s="6" t="s">
        <v>3990</v>
      </c>
      <c r="M813" s="9">
        <v>643.5</v>
      </c>
      <c r="N813" s="9">
        <v>96.53</v>
      </c>
      <c r="O813" s="6" t="s">
        <v>4056</v>
      </c>
      <c r="P813" s="7">
        <v>554.74</v>
      </c>
      <c r="Q813" s="7">
        <v>9.15</v>
      </c>
      <c r="R813" s="6" t="s">
        <v>3991</v>
      </c>
      <c r="S813" s="7">
        <v>554.74</v>
      </c>
      <c r="T813" s="7">
        <v>42.16</v>
      </c>
      <c r="U813" s="6" t="s">
        <v>3991</v>
      </c>
      <c r="V813" s="6" t="s">
        <v>3992</v>
      </c>
      <c r="W813" s="6" t="s">
        <v>4395</v>
      </c>
      <c r="X813" s="6" t="s">
        <v>4070</v>
      </c>
      <c r="Y813" s="6" t="s">
        <v>5170</v>
      </c>
      <c r="Z813" s="6" t="s">
        <v>5171</v>
      </c>
    </row>
    <row r="814" spans="1:26" hidden="1" x14ac:dyDescent="0.2">
      <c r="A814" s="6" t="s">
        <v>3987</v>
      </c>
      <c r="B814" s="6">
        <v>3319</v>
      </c>
      <c r="C814" s="1">
        <v>42104</v>
      </c>
      <c r="D814" s="6" t="s">
        <v>4358</v>
      </c>
      <c r="E814" s="6" t="s">
        <v>4359</v>
      </c>
      <c r="F814" s="9">
        <v>27.55</v>
      </c>
      <c r="G814" s="9">
        <v>52.16</v>
      </c>
      <c r="H814" s="9">
        <v>9.39</v>
      </c>
      <c r="I814" s="6" t="s">
        <v>4360</v>
      </c>
      <c r="J814" s="9">
        <v>0</v>
      </c>
      <c r="K814" s="9">
        <v>0</v>
      </c>
      <c r="L814" s="6" t="s">
        <v>3990</v>
      </c>
      <c r="M814" s="9">
        <v>34.14</v>
      </c>
      <c r="N814" s="9">
        <v>5.12</v>
      </c>
      <c r="O814" s="6" t="s">
        <v>4056</v>
      </c>
      <c r="P814" s="7">
        <v>29.43</v>
      </c>
      <c r="Q814" s="7">
        <v>0.49</v>
      </c>
      <c r="R814" s="6" t="s">
        <v>3991</v>
      </c>
      <c r="S814" s="7">
        <v>29.43</v>
      </c>
      <c r="T814" s="7">
        <v>2.2400000000000002</v>
      </c>
      <c r="U814" s="6" t="s">
        <v>3991</v>
      </c>
      <c r="V814" s="6" t="s">
        <v>3992</v>
      </c>
      <c r="W814" s="6" t="s">
        <v>4395</v>
      </c>
      <c r="X814" s="6" t="s">
        <v>4362</v>
      </c>
      <c r="Y814" s="6" t="s">
        <v>5172</v>
      </c>
      <c r="Z814" s="6" t="s">
        <v>5173</v>
      </c>
    </row>
    <row r="815" spans="1:26" hidden="1" x14ac:dyDescent="0.2">
      <c r="A815" s="6" t="s">
        <v>3987</v>
      </c>
      <c r="B815" s="6">
        <v>5574</v>
      </c>
      <c r="C815" s="1">
        <v>42104</v>
      </c>
      <c r="D815" s="6" t="s">
        <v>4019</v>
      </c>
      <c r="E815" s="6" t="s">
        <v>3989</v>
      </c>
      <c r="F815" s="9">
        <v>74.67</v>
      </c>
      <c r="G815" s="9">
        <v>0</v>
      </c>
      <c r="H815" s="9">
        <v>0</v>
      </c>
      <c r="I815" s="6" t="s">
        <v>3990</v>
      </c>
      <c r="J815" s="9">
        <v>0</v>
      </c>
      <c r="K815" s="9">
        <v>0</v>
      </c>
      <c r="L815" s="6" t="s">
        <v>3990</v>
      </c>
      <c r="M815" s="9">
        <v>0</v>
      </c>
      <c r="N815" s="9">
        <v>0</v>
      </c>
      <c r="O815" s="6" t="s">
        <v>3990</v>
      </c>
      <c r="P815" s="7">
        <v>0</v>
      </c>
      <c r="Q815" s="7">
        <v>0</v>
      </c>
      <c r="R815" s="6" t="s">
        <v>3990</v>
      </c>
      <c r="S815" s="7">
        <v>0</v>
      </c>
      <c r="T815" s="7">
        <v>0</v>
      </c>
      <c r="U815" s="6" t="s">
        <v>3990</v>
      </c>
      <c r="V815" s="6" t="s">
        <v>3992</v>
      </c>
      <c r="W815" s="6" t="s">
        <v>4038</v>
      </c>
      <c r="X815" s="6" t="s">
        <v>5174</v>
      </c>
      <c r="Y815" s="6" t="s">
        <v>5175</v>
      </c>
      <c r="Z815" s="6" t="s">
        <v>5176</v>
      </c>
    </row>
    <row r="816" spans="1:26" hidden="1" x14ac:dyDescent="0.2">
      <c r="A816" s="6" t="s">
        <v>3987</v>
      </c>
      <c r="B816" s="6">
        <v>5574</v>
      </c>
      <c r="C816" s="1">
        <v>42104</v>
      </c>
      <c r="D816" s="6" t="s">
        <v>4019</v>
      </c>
      <c r="E816" s="6" t="s">
        <v>3989</v>
      </c>
      <c r="F816" s="9">
        <v>76</v>
      </c>
      <c r="G816" s="9">
        <v>0</v>
      </c>
      <c r="H816" s="9">
        <v>0</v>
      </c>
      <c r="I816" s="6" t="s">
        <v>3990</v>
      </c>
      <c r="J816" s="9">
        <v>0</v>
      </c>
      <c r="K816" s="9">
        <v>0</v>
      </c>
      <c r="L816" s="6" t="s">
        <v>3990</v>
      </c>
      <c r="M816" s="9">
        <v>0</v>
      </c>
      <c r="N816" s="9">
        <v>0</v>
      </c>
      <c r="O816" s="6" t="s">
        <v>3990</v>
      </c>
      <c r="P816" s="7">
        <v>0</v>
      </c>
      <c r="Q816" s="7">
        <v>0</v>
      </c>
      <c r="R816" s="6" t="s">
        <v>3990</v>
      </c>
      <c r="S816" s="7">
        <v>0</v>
      </c>
      <c r="T816" s="7">
        <v>0</v>
      </c>
      <c r="U816" s="6" t="s">
        <v>3990</v>
      </c>
      <c r="V816" s="6" t="s">
        <v>3992</v>
      </c>
      <c r="W816" s="6" t="s">
        <v>4038</v>
      </c>
      <c r="X816" s="6" t="s">
        <v>4501</v>
      </c>
      <c r="Y816" s="6" t="s">
        <v>5177</v>
      </c>
      <c r="Z816" s="6" t="s">
        <v>5178</v>
      </c>
    </row>
    <row r="817" spans="1:26" hidden="1" x14ac:dyDescent="0.2">
      <c r="A817" s="6" t="s">
        <v>3987</v>
      </c>
      <c r="B817" s="6">
        <v>6633</v>
      </c>
      <c r="C817" s="1">
        <v>42104</v>
      </c>
      <c r="D817" s="6" t="s">
        <v>4095</v>
      </c>
      <c r="E817" s="6" t="s">
        <v>4096</v>
      </c>
      <c r="F817" s="9">
        <v>421.27</v>
      </c>
      <c r="G817" s="9">
        <v>401.21</v>
      </c>
      <c r="H817" s="9">
        <v>48.15</v>
      </c>
      <c r="I817" s="6" t="s">
        <v>4011</v>
      </c>
      <c r="J817" s="9">
        <v>0</v>
      </c>
      <c r="K817" s="9">
        <v>0</v>
      </c>
      <c r="L817" s="6" t="s">
        <v>3990</v>
      </c>
      <c r="M817" s="9">
        <v>0</v>
      </c>
      <c r="N817" s="9">
        <v>0</v>
      </c>
      <c r="O817" s="6" t="s">
        <v>3990</v>
      </c>
      <c r="P817" s="7">
        <v>401.21</v>
      </c>
      <c r="Q817" s="7">
        <v>6.62</v>
      </c>
      <c r="R817" s="6" t="s">
        <v>3991</v>
      </c>
      <c r="S817" s="7">
        <v>401.21</v>
      </c>
      <c r="T817" s="7">
        <v>30.49</v>
      </c>
      <c r="U817" s="6" t="s">
        <v>3991</v>
      </c>
      <c r="V817" s="6" t="s">
        <v>3992</v>
      </c>
      <c r="W817" s="6" t="s">
        <v>5179</v>
      </c>
      <c r="X817" s="6" t="s">
        <v>5180</v>
      </c>
      <c r="Y817" s="6" t="s">
        <v>5181</v>
      </c>
      <c r="Z817" s="6" t="s">
        <v>5182</v>
      </c>
    </row>
    <row r="818" spans="1:26" hidden="1" x14ac:dyDescent="0.2">
      <c r="A818" s="6" t="s">
        <v>3987</v>
      </c>
      <c r="B818" s="6">
        <v>7041</v>
      </c>
      <c r="C818" s="1">
        <v>42104</v>
      </c>
      <c r="D818" s="6" t="s">
        <v>4010</v>
      </c>
      <c r="E818" s="6" t="s">
        <v>3989</v>
      </c>
      <c r="F818" s="9">
        <v>1392.31</v>
      </c>
      <c r="G818" s="9">
        <v>0</v>
      </c>
      <c r="H818" s="9">
        <v>0</v>
      </c>
      <c r="I818" s="6" t="s">
        <v>3990</v>
      </c>
      <c r="J818" s="9">
        <v>0</v>
      </c>
      <c r="K818" s="9">
        <v>0</v>
      </c>
      <c r="L818" s="6" t="s">
        <v>3990</v>
      </c>
      <c r="M818" s="9">
        <v>0</v>
      </c>
      <c r="N818" s="9">
        <v>0</v>
      </c>
      <c r="O818" s="6" t="s">
        <v>3990</v>
      </c>
      <c r="P818" s="7">
        <v>1392.31</v>
      </c>
      <c r="Q818" s="7">
        <v>22.97</v>
      </c>
      <c r="R818" s="6" t="s">
        <v>3991</v>
      </c>
      <c r="S818" s="7">
        <v>1392.31</v>
      </c>
      <c r="T818" s="7">
        <v>105.82</v>
      </c>
      <c r="U818" s="6" t="s">
        <v>3991</v>
      </c>
      <c r="V818" s="6" t="s">
        <v>3992</v>
      </c>
      <c r="W818" s="6" t="s">
        <v>5183</v>
      </c>
      <c r="X818" s="6" t="s">
        <v>4583</v>
      </c>
      <c r="Y818" s="6" t="s">
        <v>5184</v>
      </c>
      <c r="Z818" s="6" t="s">
        <v>5185</v>
      </c>
    </row>
    <row r="819" spans="1:26" hidden="1" x14ac:dyDescent="0.2">
      <c r="A819" s="6" t="s">
        <v>3987</v>
      </c>
      <c r="B819" s="6">
        <v>9710</v>
      </c>
      <c r="C819" s="1">
        <v>42104</v>
      </c>
      <c r="D819" s="6" t="s">
        <v>4010</v>
      </c>
      <c r="E819" s="6" t="s">
        <v>3989</v>
      </c>
      <c r="F819" s="9">
        <v>670</v>
      </c>
      <c r="G819" s="9">
        <v>670</v>
      </c>
      <c r="H819" s="9">
        <v>20.57</v>
      </c>
      <c r="I819" s="6" t="s">
        <v>4011</v>
      </c>
      <c r="J819" s="9">
        <v>0</v>
      </c>
      <c r="K819" s="9">
        <v>0</v>
      </c>
      <c r="L819" s="6" t="s">
        <v>3990</v>
      </c>
      <c r="M819" s="9">
        <v>0</v>
      </c>
      <c r="N819" s="9">
        <v>0</v>
      </c>
      <c r="O819" s="6" t="s">
        <v>3990</v>
      </c>
      <c r="P819" s="7">
        <v>670</v>
      </c>
      <c r="Q819" s="7">
        <v>11.06</v>
      </c>
      <c r="R819" s="6" t="s">
        <v>3991</v>
      </c>
      <c r="S819" s="7">
        <v>670</v>
      </c>
      <c r="T819" s="7">
        <v>50.92</v>
      </c>
      <c r="U819" s="6" t="s">
        <v>3991</v>
      </c>
      <c r="V819" s="6" t="s">
        <v>3992</v>
      </c>
      <c r="W819" s="6" t="s">
        <v>4582</v>
      </c>
      <c r="X819" s="6" t="s">
        <v>4583</v>
      </c>
      <c r="Y819" s="6" t="s">
        <v>5186</v>
      </c>
      <c r="Z819" s="6" t="s">
        <v>5187</v>
      </c>
    </row>
    <row r="820" spans="1:26" hidden="1" x14ac:dyDescent="0.2">
      <c r="A820" s="6" t="s">
        <v>3987</v>
      </c>
      <c r="B820" s="6">
        <v>9710</v>
      </c>
      <c r="C820" s="1">
        <v>42104</v>
      </c>
      <c r="D820" s="6" t="s">
        <v>4010</v>
      </c>
      <c r="E820" s="6" t="s">
        <v>3989</v>
      </c>
      <c r="F820" s="9">
        <v>230</v>
      </c>
      <c r="G820" s="9">
        <v>230</v>
      </c>
      <c r="H820" s="9">
        <v>7.06</v>
      </c>
      <c r="I820" s="6" t="s">
        <v>4011</v>
      </c>
      <c r="J820" s="9">
        <v>0</v>
      </c>
      <c r="K820" s="9">
        <v>0</v>
      </c>
      <c r="L820" s="6" t="s">
        <v>3990</v>
      </c>
      <c r="M820" s="9">
        <v>0</v>
      </c>
      <c r="N820" s="9">
        <v>0</v>
      </c>
      <c r="O820" s="6" t="s">
        <v>3990</v>
      </c>
      <c r="P820" s="7">
        <v>230</v>
      </c>
      <c r="Q820" s="7">
        <v>3.8</v>
      </c>
      <c r="R820" s="6" t="s">
        <v>3991</v>
      </c>
      <c r="S820" s="7">
        <v>230</v>
      </c>
      <c r="T820" s="7">
        <v>17.48</v>
      </c>
      <c r="U820" s="6" t="s">
        <v>3991</v>
      </c>
      <c r="V820" s="6" t="s">
        <v>3992</v>
      </c>
      <c r="W820" s="6" t="s">
        <v>4582</v>
      </c>
      <c r="X820" s="6" t="s">
        <v>4583</v>
      </c>
      <c r="Y820" s="6" t="s">
        <v>5188</v>
      </c>
      <c r="Z820" s="6" t="s">
        <v>5189</v>
      </c>
    </row>
    <row r="821" spans="1:26" hidden="1" x14ac:dyDescent="0.2">
      <c r="A821" s="6" t="s">
        <v>3987</v>
      </c>
      <c r="B821" s="6">
        <v>13511</v>
      </c>
      <c r="C821" s="1">
        <v>42104</v>
      </c>
      <c r="D821" s="6" t="s">
        <v>3988</v>
      </c>
      <c r="E821" s="6" t="s">
        <v>3989</v>
      </c>
      <c r="F821" s="9">
        <v>869.4</v>
      </c>
      <c r="G821" s="9">
        <v>828</v>
      </c>
      <c r="H821" s="9">
        <v>149.04</v>
      </c>
      <c r="I821" s="6" t="s">
        <v>4011</v>
      </c>
      <c r="J821" s="9">
        <v>0</v>
      </c>
      <c r="K821" s="9">
        <v>0</v>
      </c>
      <c r="L821" s="6" t="s">
        <v>3990</v>
      </c>
      <c r="M821" s="9">
        <v>828</v>
      </c>
      <c r="N821" s="9">
        <v>41.4</v>
      </c>
      <c r="O821" s="6" t="s">
        <v>4056</v>
      </c>
      <c r="P821" s="7">
        <v>828</v>
      </c>
      <c r="Q821" s="7">
        <v>13.66</v>
      </c>
      <c r="R821" s="6" t="s">
        <v>3991</v>
      </c>
      <c r="S821" s="7">
        <v>828</v>
      </c>
      <c r="T821" s="7">
        <v>62.93</v>
      </c>
      <c r="U821" s="6" t="s">
        <v>3991</v>
      </c>
      <c r="V821" s="6" t="s">
        <v>3992</v>
      </c>
      <c r="W821" s="6" t="s">
        <v>5190</v>
      </c>
      <c r="X821" s="6" t="s">
        <v>5191</v>
      </c>
      <c r="Y821" s="6" t="s">
        <v>5192</v>
      </c>
      <c r="Z821" s="6" t="s">
        <v>5193</v>
      </c>
    </row>
    <row r="822" spans="1:26" hidden="1" x14ac:dyDescent="0.2">
      <c r="A822" s="6" t="s">
        <v>3987</v>
      </c>
      <c r="B822" s="6">
        <v>16417</v>
      </c>
      <c r="C822" s="1">
        <v>42104</v>
      </c>
      <c r="D822" s="6" t="s">
        <v>3988</v>
      </c>
      <c r="E822" s="6" t="s">
        <v>3989</v>
      </c>
      <c r="F822" s="9">
        <v>2904.52</v>
      </c>
      <c r="G822" s="9">
        <v>2904.52</v>
      </c>
      <c r="H822" s="9">
        <v>522.80999999999995</v>
      </c>
      <c r="I822" s="6" t="s">
        <v>4446</v>
      </c>
      <c r="J822" s="9">
        <v>0</v>
      </c>
      <c r="K822" s="9">
        <v>0</v>
      </c>
      <c r="L822" s="6" t="s">
        <v>3990</v>
      </c>
      <c r="M822" s="9">
        <v>0</v>
      </c>
      <c r="N822" s="9">
        <v>0</v>
      </c>
      <c r="O822" s="6" t="s">
        <v>3990</v>
      </c>
      <c r="P822" s="7">
        <v>2904.52</v>
      </c>
      <c r="Q822" s="7">
        <v>47.92</v>
      </c>
      <c r="R822" s="6" t="s">
        <v>3991</v>
      </c>
      <c r="S822" s="7">
        <v>2904.52</v>
      </c>
      <c r="T822" s="7">
        <v>220.74</v>
      </c>
      <c r="U822" s="6" t="s">
        <v>3991</v>
      </c>
      <c r="V822" s="6" t="s">
        <v>3992</v>
      </c>
      <c r="W822" s="6" t="s">
        <v>4080</v>
      </c>
      <c r="X822" s="6" t="s">
        <v>4675</v>
      </c>
      <c r="Y822" s="6" t="s">
        <v>5194</v>
      </c>
      <c r="Z822" s="6" t="s">
        <v>5195</v>
      </c>
    </row>
    <row r="823" spans="1:26" hidden="1" x14ac:dyDescent="0.2">
      <c r="A823" s="6" t="s">
        <v>3987</v>
      </c>
      <c r="B823" s="6">
        <v>16420</v>
      </c>
      <c r="C823" s="1">
        <v>42104</v>
      </c>
      <c r="D823" s="6" t="s">
        <v>3988</v>
      </c>
      <c r="E823" s="6" t="s">
        <v>3989</v>
      </c>
      <c r="F823" s="9">
        <v>5519.56</v>
      </c>
      <c r="G823" s="9">
        <v>5519.56</v>
      </c>
      <c r="H823" s="9">
        <v>993.52</v>
      </c>
      <c r="I823" s="6" t="s">
        <v>4446</v>
      </c>
      <c r="J823" s="9">
        <v>0</v>
      </c>
      <c r="K823" s="9">
        <v>0</v>
      </c>
      <c r="L823" s="6" t="s">
        <v>3990</v>
      </c>
      <c r="M823" s="9">
        <v>0</v>
      </c>
      <c r="N823" s="9">
        <v>0</v>
      </c>
      <c r="O823" s="6" t="s">
        <v>3990</v>
      </c>
      <c r="P823" s="7">
        <v>5519.56</v>
      </c>
      <c r="Q823" s="7">
        <v>91.07</v>
      </c>
      <c r="R823" s="6" t="s">
        <v>3991</v>
      </c>
      <c r="S823" s="7">
        <v>5519.56</v>
      </c>
      <c r="T823" s="7">
        <v>419.49</v>
      </c>
      <c r="U823" s="6" t="s">
        <v>3991</v>
      </c>
      <c r="V823" s="6" t="s">
        <v>3992</v>
      </c>
      <c r="W823" s="6" t="s">
        <v>4080</v>
      </c>
      <c r="X823" s="6" t="s">
        <v>4675</v>
      </c>
      <c r="Y823" s="6" t="s">
        <v>5196</v>
      </c>
      <c r="Z823" s="6" t="s">
        <v>5197</v>
      </c>
    </row>
    <row r="824" spans="1:26" hidden="1" x14ac:dyDescent="0.2">
      <c r="A824" s="6" t="s">
        <v>3987</v>
      </c>
      <c r="B824" s="6">
        <v>16421</v>
      </c>
      <c r="C824" s="1">
        <v>42104</v>
      </c>
      <c r="D824" s="6" t="s">
        <v>3988</v>
      </c>
      <c r="E824" s="6" t="s">
        <v>3989</v>
      </c>
      <c r="F824" s="9">
        <v>8225.67</v>
      </c>
      <c r="G824" s="9">
        <v>7833.97</v>
      </c>
      <c r="H824" s="9">
        <v>1410.11</v>
      </c>
      <c r="I824" s="6" t="s">
        <v>4011</v>
      </c>
      <c r="J824" s="9">
        <v>0</v>
      </c>
      <c r="K824" s="9">
        <v>0</v>
      </c>
      <c r="L824" s="6" t="s">
        <v>3990</v>
      </c>
      <c r="M824" s="9">
        <v>7833.97</v>
      </c>
      <c r="N824" s="9">
        <v>391.7</v>
      </c>
      <c r="O824" s="6" t="s">
        <v>4056</v>
      </c>
      <c r="P824" s="7">
        <v>7833.97</v>
      </c>
      <c r="Q824" s="7">
        <v>129.26</v>
      </c>
      <c r="R824" s="6" t="s">
        <v>3991</v>
      </c>
      <c r="S824" s="7">
        <v>7833.97</v>
      </c>
      <c r="T824" s="7">
        <v>595.38</v>
      </c>
      <c r="U824" s="6" t="s">
        <v>3991</v>
      </c>
      <c r="V824" s="6" t="s">
        <v>3992</v>
      </c>
      <c r="W824" s="6" t="s">
        <v>4080</v>
      </c>
      <c r="X824" s="6" t="s">
        <v>4274</v>
      </c>
      <c r="Y824" s="6" t="s">
        <v>4275</v>
      </c>
      <c r="Z824" s="6" t="s">
        <v>4276</v>
      </c>
    </row>
    <row r="825" spans="1:26" hidden="1" x14ac:dyDescent="0.2">
      <c r="A825" s="6" t="s">
        <v>3987</v>
      </c>
      <c r="B825" s="6">
        <v>16421</v>
      </c>
      <c r="C825" s="1">
        <v>42104</v>
      </c>
      <c r="D825" s="6" t="s">
        <v>3988</v>
      </c>
      <c r="E825" s="6" t="s">
        <v>3989</v>
      </c>
      <c r="F825" s="9">
        <v>723.74</v>
      </c>
      <c r="G825" s="9">
        <v>723.74</v>
      </c>
      <c r="H825" s="9">
        <v>130.27000000000001</v>
      </c>
      <c r="I825" s="6" t="s">
        <v>4011</v>
      </c>
      <c r="J825" s="9">
        <v>0</v>
      </c>
      <c r="K825" s="9">
        <v>0</v>
      </c>
      <c r="L825" s="6" t="s">
        <v>3990</v>
      </c>
      <c r="M825" s="9">
        <v>0</v>
      </c>
      <c r="N825" s="9">
        <v>0</v>
      </c>
      <c r="O825" s="6" t="s">
        <v>3990</v>
      </c>
      <c r="P825" s="7">
        <v>723.74</v>
      </c>
      <c r="Q825" s="7">
        <v>11.94</v>
      </c>
      <c r="R825" s="6" t="s">
        <v>3991</v>
      </c>
      <c r="S825" s="7">
        <v>723.74</v>
      </c>
      <c r="T825" s="7">
        <v>55</v>
      </c>
      <c r="U825" s="6" t="s">
        <v>3991</v>
      </c>
      <c r="V825" s="6" t="s">
        <v>3992</v>
      </c>
      <c r="W825" s="6" t="s">
        <v>4080</v>
      </c>
      <c r="X825" s="6" t="s">
        <v>5198</v>
      </c>
      <c r="Y825" s="6" t="s">
        <v>5199</v>
      </c>
      <c r="Z825" s="6" t="s">
        <v>5200</v>
      </c>
    </row>
    <row r="826" spans="1:26" hidden="1" x14ac:dyDescent="0.2">
      <c r="A826" s="6" t="s">
        <v>3987</v>
      </c>
      <c r="B826" s="6">
        <v>16447</v>
      </c>
      <c r="C826" s="1">
        <v>42104</v>
      </c>
      <c r="D826" s="6" t="s">
        <v>3988</v>
      </c>
      <c r="E826" s="6" t="s">
        <v>3989</v>
      </c>
      <c r="F826" s="9">
        <v>723.74</v>
      </c>
      <c r="G826" s="9">
        <v>723.74</v>
      </c>
      <c r="H826" s="9">
        <v>130.27000000000001</v>
      </c>
      <c r="I826" s="6" t="s">
        <v>4011</v>
      </c>
      <c r="J826" s="9">
        <v>0</v>
      </c>
      <c r="K826" s="9">
        <v>0</v>
      </c>
      <c r="L826" s="6" t="s">
        <v>3990</v>
      </c>
      <c r="M826" s="9">
        <v>0</v>
      </c>
      <c r="N826" s="9">
        <v>0</v>
      </c>
      <c r="O826" s="6" t="s">
        <v>3990</v>
      </c>
      <c r="P826" s="7">
        <v>723.74</v>
      </c>
      <c r="Q826" s="7">
        <v>11.94</v>
      </c>
      <c r="R826" s="6" t="s">
        <v>3991</v>
      </c>
      <c r="S826" s="7">
        <v>723.74</v>
      </c>
      <c r="T826" s="7">
        <v>55</v>
      </c>
      <c r="U826" s="6" t="s">
        <v>3991</v>
      </c>
      <c r="V826" s="6" t="s">
        <v>3992</v>
      </c>
      <c r="W826" s="6" t="s">
        <v>4080</v>
      </c>
      <c r="X826" s="6" t="s">
        <v>5198</v>
      </c>
      <c r="Y826" s="6" t="s">
        <v>5199</v>
      </c>
      <c r="Z826" s="6" t="s">
        <v>5200</v>
      </c>
    </row>
    <row r="827" spans="1:26" hidden="1" x14ac:dyDescent="0.2">
      <c r="A827" s="6" t="s">
        <v>3987</v>
      </c>
      <c r="B827" s="6">
        <v>16447</v>
      </c>
      <c r="C827" s="1">
        <v>42104</v>
      </c>
      <c r="D827" s="6" t="s">
        <v>3988</v>
      </c>
      <c r="E827" s="6" t="s">
        <v>3989</v>
      </c>
      <c r="F827" s="9">
        <v>9821.83</v>
      </c>
      <c r="G827" s="9">
        <v>9821.83</v>
      </c>
      <c r="H827" s="9">
        <v>1767.93</v>
      </c>
      <c r="I827" s="6" t="s">
        <v>4011</v>
      </c>
      <c r="J827" s="9">
        <v>0</v>
      </c>
      <c r="K827" s="9">
        <v>0</v>
      </c>
      <c r="L827" s="6" t="s">
        <v>3990</v>
      </c>
      <c r="M827" s="9">
        <v>0</v>
      </c>
      <c r="N827" s="9">
        <v>0</v>
      </c>
      <c r="O827" s="6" t="s">
        <v>3990</v>
      </c>
      <c r="P827" s="7">
        <v>9821.83</v>
      </c>
      <c r="Q827" s="7">
        <v>162.06</v>
      </c>
      <c r="R827" s="6" t="s">
        <v>3991</v>
      </c>
      <c r="S827" s="7">
        <v>9821.83</v>
      </c>
      <c r="T827" s="7">
        <v>746.46</v>
      </c>
      <c r="U827" s="6" t="s">
        <v>3991</v>
      </c>
      <c r="V827" s="6" t="s">
        <v>3992</v>
      </c>
      <c r="W827" s="6" t="s">
        <v>4080</v>
      </c>
      <c r="X827" s="6" t="s">
        <v>3994</v>
      </c>
      <c r="Y827" s="6" t="s">
        <v>5201</v>
      </c>
      <c r="Z827" s="6" t="s">
        <v>5202</v>
      </c>
    </row>
    <row r="828" spans="1:26" hidden="1" x14ac:dyDescent="0.2">
      <c r="A828" s="6" t="s">
        <v>3987</v>
      </c>
      <c r="B828" s="6">
        <v>16447</v>
      </c>
      <c r="C828" s="1">
        <v>42104</v>
      </c>
      <c r="D828" s="6" t="s">
        <v>3988</v>
      </c>
      <c r="E828" s="6" t="s">
        <v>3989</v>
      </c>
      <c r="F828" s="9">
        <v>8225.67</v>
      </c>
      <c r="G828" s="9">
        <v>7833.97</v>
      </c>
      <c r="H828" s="9">
        <v>1410.11</v>
      </c>
      <c r="I828" s="6" t="s">
        <v>4011</v>
      </c>
      <c r="J828" s="9">
        <v>0</v>
      </c>
      <c r="K828" s="9">
        <v>0</v>
      </c>
      <c r="L828" s="6" t="s">
        <v>3990</v>
      </c>
      <c r="M828" s="9">
        <v>7833.97</v>
      </c>
      <c r="N828" s="9">
        <v>391.7</v>
      </c>
      <c r="O828" s="6" t="s">
        <v>4056</v>
      </c>
      <c r="P828" s="7">
        <v>7833.97</v>
      </c>
      <c r="Q828" s="7">
        <v>129.26</v>
      </c>
      <c r="R828" s="6" t="s">
        <v>3991</v>
      </c>
      <c r="S828" s="7">
        <v>7833.97</v>
      </c>
      <c r="T828" s="7">
        <v>595.38</v>
      </c>
      <c r="U828" s="6" t="s">
        <v>3991</v>
      </c>
      <c r="V828" s="6" t="s">
        <v>3992</v>
      </c>
      <c r="W828" s="6" t="s">
        <v>4080</v>
      </c>
      <c r="X828" s="6" t="s">
        <v>4274</v>
      </c>
      <c r="Y828" s="6" t="s">
        <v>4275</v>
      </c>
      <c r="Z828" s="6" t="s">
        <v>4276</v>
      </c>
    </row>
    <row r="829" spans="1:26" hidden="1" x14ac:dyDescent="0.2">
      <c r="A829" s="6" t="s">
        <v>3987</v>
      </c>
      <c r="B829" s="6">
        <v>27468</v>
      </c>
      <c r="C829" s="1">
        <v>42104</v>
      </c>
      <c r="D829" s="6" t="s">
        <v>4460</v>
      </c>
      <c r="E829" s="6" t="s">
        <v>5203</v>
      </c>
      <c r="F829" s="9">
        <v>982.21</v>
      </c>
      <c r="G829" s="9">
        <v>0</v>
      </c>
      <c r="H829" s="9">
        <v>0</v>
      </c>
      <c r="I829" s="6" t="s">
        <v>3990</v>
      </c>
      <c r="J829" s="9">
        <v>0</v>
      </c>
      <c r="K829" s="9">
        <v>0</v>
      </c>
      <c r="L829" s="6" t="s">
        <v>3990</v>
      </c>
      <c r="M829" s="9">
        <v>0</v>
      </c>
      <c r="N829" s="9">
        <v>0</v>
      </c>
      <c r="O829" s="6" t="s">
        <v>3990</v>
      </c>
      <c r="P829" s="7">
        <v>738.01</v>
      </c>
      <c r="Q829" s="7">
        <v>12.18</v>
      </c>
      <c r="R829" s="6" t="s">
        <v>3991</v>
      </c>
      <c r="S829" s="7">
        <v>738.01</v>
      </c>
      <c r="T829" s="7">
        <v>56.09</v>
      </c>
      <c r="U829" s="6" t="s">
        <v>3991</v>
      </c>
      <c r="V829" s="6" t="s">
        <v>3992</v>
      </c>
      <c r="W829" s="6" t="s">
        <v>5204</v>
      </c>
      <c r="X829" s="6" t="s">
        <v>5205</v>
      </c>
      <c r="Y829" s="6" t="s">
        <v>5206</v>
      </c>
      <c r="Z829" s="6" t="s">
        <v>5207</v>
      </c>
    </row>
    <row r="830" spans="1:26" hidden="1" x14ac:dyDescent="0.2">
      <c r="A830" s="6" t="s">
        <v>3987</v>
      </c>
      <c r="B830" s="6">
        <v>27469</v>
      </c>
      <c r="C830" s="1">
        <v>42104</v>
      </c>
      <c r="D830" s="6" t="s">
        <v>4460</v>
      </c>
      <c r="E830" s="6" t="s">
        <v>5203</v>
      </c>
      <c r="F830" s="9">
        <v>1637.01</v>
      </c>
      <c r="G830" s="9">
        <v>0</v>
      </c>
      <c r="H830" s="9">
        <v>0</v>
      </c>
      <c r="I830" s="6" t="s">
        <v>3990</v>
      </c>
      <c r="J830" s="9">
        <v>0</v>
      </c>
      <c r="K830" s="9">
        <v>0</v>
      </c>
      <c r="L830" s="6" t="s">
        <v>3990</v>
      </c>
      <c r="M830" s="9">
        <v>0</v>
      </c>
      <c r="N830" s="9">
        <v>0</v>
      </c>
      <c r="O830" s="6" t="s">
        <v>3990</v>
      </c>
      <c r="P830" s="7">
        <v>1230.01</v>
      </c>
      <c r="Q830" s="7">
        <v>20.3</v>
      </c>
      <c r="R830" s="6" t="s">
        <v>3991</v>
      </c>
      <c r="S830" s="7">
        <v>1230.01</v>
      </c>
      <c r="T830" s="7">
        <v>93.48</v>
      </c>
      <c r="U830" s="6" t="s">
        <v>3991</v>
      </c>
      <c r="V830" s="6" t="s">
        <v>3992</v>
      </c>
      <c r="W830" s="6" t="s">
        <v>5204</v>
      </c>
      <c r="X830" s="6" t="s">
        <v>5205</v>
      </c>
      <c r="Y830" s="6" t="s">
        <v>5206</v>
      </c>
      <c r="Z830" s="6" t="s">
        <v>5207</v>
      </c>
    </row>
    <row r="831" spans="1:26" hidden="1" x14ac:dyDescent="0.2">
      <c r="A831" s="6" t="s">
        <v>3987</v>
      </c>
      <c r="B831" s="6">
        <v>32143</v>
      </c>
      <c r="C831" s="1">
        <v>42104</v>
      </c>
      <c r="D831" s="6" t="s">
        <v>4095</v>
      </c>
      <c r="E831" s="6" t="s">
        <v>4540</v>
      </c>
      <c r="F831" s="9">
        <v>557.76</v>
      </c>
      <c r="G831" s="9">
        <v>557.75</v>
      </c>
      <c r="H831" s="9">
        <v>66.930000000000007</v>
      </c>
      <c r="I831" s="6" t="s">
        <v>4011</v>
      </c>
      <c r="J831" s="9">
        <v>0</v>
      </c>
      <c r="K831" s="9">
        <v>0</v>
      </c>
      <c r="L831" s="6" t="s">
        <v>3990</v>
      </c>
      <c r="M831" s="9">
        <v>0</v>
      </c>
      <c r="N831" s="9">
        <v>0</v>
      </c>
      <c r="O831" s="6" t="s">
        <v>3990</v>
      </c>
      <c r="P831" s="7">
        <v>557.75</v>
      </c>
      <c r="Q831" s="7">
        <v>5.58</v>
      </c>
      <c r="R831" s="6" t="s">
        <v>3991</v>
      </c>
      <c r="S831" s="7">
        <v>557.75</v>
      </c>
      <c r="T831" s="7">
        <v>25.66</v>
      </c>
      <c r="U831" s="6" t="s">
        <v>3991</v>
      </c>
      <c r="V831" s="6" t="s">
        <v>3992</v>
      </c>
      <c r="W831" s="6" t="s">
        <v>4541</v>
      </c>
      <c r="X831" s="6" t="s">
        <v>4382</v>
      </c>
      <c r="Y831" s="6" t="s">
        <v>5208</v>
      </c>
      <c r="Z831" s="6" t="s">
        <v>5209</v>
      </c>
    </row>
    <row r="832" spans="1:26" hidden="1" x14ac:dyDescent="0.2">
      <c r="A832" s="6" t="s">
        <v>3987</v>
      </c>
      <c r="B832" s="6">
        <v>32143</v>
      </c>
      <c r="C832" s="1">
        <v>42104</v>
      </c>
      <c r="D832" s="6" t="s">
        <v>4095</v>
      </c>
      <c r="E832" s="6" t="s">
        <v>4540</v>
      </c>
      <c r="F832" s="9">
        <v>4927.68</v>
      </c>
      <c r="G832" s="9">
        <v>4927.68</v>
      </c>
      <c r="H832" s="9">
        <v>591.32000000000005</v>
      </c>
      <c r="I832" s="6" t="s">
        <v>4011</v>
      </c>
      <c r="J832" s="9">
        <v>0</v>
      </c>
      <c r="K832" s="9">
        <v>0</v>
      </c>
      <c r="L832" s="6" t="s">
        <v>3990</v>
      </c>
      <c r="M832" s="9">
        <v>0</v>
      </c>
      <c r="N832" s="9">
        <v>0</v>
      </c>
      <c r="O832" s="6" t="s">
        <v>3990</v>
      </c>
      <c r="P832" s="7">
        <v>4927.68</v>
      </c>
      <c r="Q832" s="7">
        <v>49.28</v>
      </c>
      <c r="R832" s="6" t="s">
        <v>3991</v>
      </c>
      <c r="S832" s="7">
        <v>4927.68</v>
      </c>
      <c r="T832" s="7">
        <v>226.67</v>
      </c>
      <c r="U832" s="6" t="s">
        <v>3991</v>
      </c>
      <c r="V832" s="6" t="s">
        <v>3992</v>
      </c>
      <c r="W832" s="6" t="s">
        <v>4541</v>
      </c>
      <c r="X832" s="6" t="s">
        <v>4382</v>
      </c>
      <c r="Y832" s="6" t="s">
        <v>5210</v>
      </c>
      <c r="Z832" s="6" t="s">
        <v>2757</v>
      </c>
    </row>
    <row r="833" spans="1:26" hidden="1" x14ac:dyDescent="0.2">
      <c r="A833" s="6" t="s">
        <v>3987</v>
      </c>
      <c r="B833" s="6">
        <v>32143</v>
      </c>
      <c r="C833" s="1">
        <v>42104</v>
      </c>
      <c r="D833" s="6" t="s">
        <v>4095</v>
      </c>
      <c r="E833" s="6" t="s">
        <v>4540</v>
      </c>
      <c r="F833" s="9">
        <v>3665.27</v>
      </c>
      <c r="G833" s="9">
        <v>3665.28</v>
      </c>
      <c r="H833" s="9">
        <v>439.83</v>
      </c>
      <c r="I833" s="6" t="s">
        <v>4011</v>
      </c>
      <c r="J833" s="9">
        <v>0</v>
      </c>
      <c r="K833" s="9">
        <v>0</v>
      </c>
      <c r="L833" s="6" t="s">
        <v>3990</v>
      </c>
      <c r="M833" s="9">
        <v>0</v>
      </c>
      <c r="N833" s="9">
        <v>0</v>
      </c>
      <c r="O833" s="6" t="s">
        <v>3990</v>
      </c>
      <c r="P833" s="7">
        <v>3665.28</v>
      </c>
      <c r="Q833" s="7">
        <v>36.65</v>
      </c>
      <c r="R833" s="6" t="s">
        <v>3991</v>
      </c>
      <c r="S833" s="7">
        <v>3665.28</v>
      </c>
      <c r="T833" s="7">
        <v>168.6</v>
      </c>
      <c r="U833" s="6" t="s">
        <v>3991</v>
      </c>
      <c r="V833" s="6" t="s">
        <v>3992</v>
      </c>
      <c r="W833" s="6" t="s">
        <v>4541</v>
      </c>
      <c r="X833" s="6" t="s">
        <v>4382</v>
      </c>
      <c r="Y833" s="6" t="s">
        <v>2758</v>
      </c>
      <c r="Z833" s="6" t="s">
        <v>2759</v>
      </c>
    </row>
    <row r="834" spans="1:26" hidden="1" x14ac:dyDescent="0.2">
      <c r="A834" s="6" t="s">
        <v>3987</v>
      </c>
      <c r="B834" s="6">
        <v>32143</v>
      </c>
      <c r="C834" s="1">
        <v>42104</v>
      </c>
      <c r="D834" s="6" t="s">
        <v>4095</v>
      </c>
      <c r="E834" s="6" t="s">
        <v>4540</v>
      </c>
      <c r="F834" s="9">
        <v>11762.4</v>
      </c>
      <c r="G834" s="9">
        <v>11762.4</v>
      </c>
      <c r="H834" s="9">
        <v>1411.49</v>
      </c>
      <c r="I834" s="6" t="s">
        <v>4011</v>
      </c>
      <c r="J834" s="9">
        <v>0</v>
      </c>
      <c r="K834" s="9">
        <v>0</v>
      </c>
      <c r="L834" s="6" t="s">
        <v>3990</v>
      </c>
      <c r="M834" s="9">
        <v>0</v>
      </c>
      <c r="N834" s="9">
        <v>0</v>
      </c>
      <c r="O834" s="6" t="s">
        <v>3990</v>
      </c>
      <c r="P834" s="7">
        <v>11762.4</v>
      </c>
      <c r="Q834" s="7">
        <v>117.62</v>
      </c>
      <c r="R834" s="6" t="s">
        <v>3991</v>
      </c>
      <c r="S834" s="7">
        <v>11762.4</v>
      </c>
      <c r="T834" s="7">
        <v>541.07000000000005</v>
      </c>
      <c r="U834" s="6" t="s">
        <v>3991</v>
      </c>
      <c r="V834" s="6" t="s">
        <v>3992</v>
      </c>
      <c r="W834" s="6" t="s">
        <v>4541</v>
      </c>
      <c r="X834" s="6" t="s">
        <v>4382</v>
      </c>
      <c r="Y834" s="6" t="s">
        <v>2760</v>
      </c>
      <c r="Z834" s="6" t="s">
        <v>2761</v>
      </c>
    </row>
    <row r="835" spans="1:26" hidden="1" x14ac:dyDescent="0.2">
      <c r="A835" s="6" t="s">
        <v>3987</v>
      </c>
      <c r="B835" s="6">
        <v>32144</v>
      </c>
      <c r="C835" s="1">
        <v>42104</v>
      </c>
      <c r="D835" s="6" t="s">
        <v>4095</v>
      </c>
      <c r="E835" s="6" t="s">
        <v>4540</v>
      </c>
      <c r="F835" s="9">
        <v>858.24</v>
      </c>
      <c r="G835" s="9">
        <v>858.24</v>
      </c>
      <c r="H835" s="9">
        <v>102.99</v>
      </c>
      <c r="I835" s="6" t="s">
        <v>4011</v>
      </c>
      <c r="J835" s="9">
        <v>0</v>
      </c>
      <c r="K835" s="9">
        <v>0</v>
      </c>
      <c r="L835" s="6" t="s">
        <v>3990</v>
      </c>
      <c r="M835" s="9">
        <v>0</v>
      </c>
      <c r="N835" s="9">
        <v>0</v>
      </c>
      <c r="O835" s="6" t="s">
        <v>3990</v>
      </c>
      <c r="P835" s="7">
        <v>858.24</v>
      </c>
      <c r="Q835" s="7">
        <v>8.58</v>
      </c>
      <c r="R835" s="6" t="s">
        <v>3991</v>
      </c>
      <c r="S835" s="7">
        <v>858.24</v>
      </c>
      <c r="T835" s="7">
        <v>39.479999999999997</v>
      </c>
      <c r="U835" s="6" t="s">
        <v>3991</v>
      </c>
      <c r="V835" s="6" t="s">
        <v>3992</v>
      </c>
      <c r="W835" s="6" t="s">
        <v>4541</v>
      </c>
      <c r="X835" s="6" t="s">
        <v>4382</v>
      </c>
      <c r="Y835" s="6" t="s">
        <v>2762</v>
      </c>
      <c r="Z835" s="6" t="s">
        <v>2763</v>
      </c>
    </row>
    <row r="836" spans="1:26" hidden="1" x14ac:dyDescent="0.2">
      <c r="A836" s="6" t="s">
        <v>3987</v>
      </c>
      <c r="B836" s="6">
        <v>32145</v>
      </c>
      <c r="C836" s="1">
        <v>42104</v>
      </c>
      <c r="D836" s="6" t="s">
        <v>4095</v>
      </c>
      <c r="E836" s="6" t="s">
        <v>4540</v>
      </c>
      <c r="F836" s="9">
        <v>791.04</v>
      </c>
      <c r="G836" s="9">
        <v>791.04</v>
      </c>
      <c r="H836" s="9">
        <v>94.92</v>
      </c>
      <c r="I836" s="6" t="s">
        <v>4011</v>
      </c>
      <c r="J836" s="9">
        <v>0</v>
      </c>
      <c r="K836" s="9">
        <v>0</v>
      </c>
      <c r="L836" s="6" t="s">
        <v>3990</v>
      </c>
      <c r="M836" s="9">
        <v>0</v>
      </c>
      <c r="N836" s="9">
        <v>0</v>
      </c>
      <c r="O836" s="6" t="s">
        <v>3990</v>
      </c>
      <c r="P836" s="7">
        <v>791.04</v>
      </c>
      <c r="Q836" s="7">
        <v>7.91</v>
      </c>
      <c r="R836" s="6" t="s">
        <v>3991</v>
      </c>
      <c r="S836" s="7">
        <v>791.04</v>
      </c>
      <c r="T836" s="7">
        <v>36.39</v>
      </c>
      <c r="U836" s="6" t="s">
        <v>3991</v>
      </c>
      <c r="V836" s="6" t="s">
        <v>3992</v>
      </c>
      <c r="W836" s="6" t="s">
        <v>4541</v>
      </c>
      <c r="X836" s="6" t="s">
        <v>4382</v>
      </c>
      <c r="Y836" s="6" t="s">
        <v>2764</v>
      </c>
      <c r="Z836" s="6" t="s">
        <v>2765</v>
      </c>
    </row>
    <row r="837" spans="1:26" hidden="1" x14ac:dyDescent="0.2">
      <c r="A837" s="6" t="s">
        <v>3987</v>
      </c>
      <c r="B837" s="6">
        <v>34165</v>
      </c>
      <c r="C837" s="1">
        <v>42104</v>
      </c>
      <c r="D837" s="6" t="s">
        <v>4105</v>
      </c>
      <c r="E837" s="6" t="s">
        <v>4096</v>
      </c>
      <c r="F837" s="9">
        <v>725.5</v>
      </c>
      <c r="G837" s="9">
        <v>725.5</v>
      </c>
      <c r="H837" s="9">
        <v>87.06</v>
      </c>
      <c r="I837" s="6" t="s">
        <v>4011</v>
      </c>
      <c r="J837" s="9">
        <v>0</v>
      </c>
      <c r="K837" s="9">
        <v>0</v>
      </c>
      <c r="L837" s="6" t="s">
        <v>3990</v>
      </c>
      <c r="M837" s="9">
        <v>0</v>
      </c>
      <c r="N837" s="9">
        <v>0</v>
      </c>
      <c r="O837" s="6" t="s">
        <v>3990</v>
      </c>
      <c r="P837" s="7">
        <v>725.5</v>
      </c>
      <c r="Q837" s="7">
        <v>11.97</v>
      </c>
      <c r="R837" s="6" t="s">
        <v>3991</v>
      </c>
      <c r="S837" s="7">
        <v>725.5</v>
      </c>
      <c r="T837" s="7">
        <v>55.14</v>
      </c>
      <c r="U837" s="6" t="s">
        <v>3991</v>
      </c>
      <c r="V837" s="6" t="s">
        <v>3992</v>
      </c>
      <c r="W837" s="6" t="s">
        <v>2766</v>
      </c>
      <c r="X837" s="6" t="s">
        <v>4545</v>
      </c>
      <c r="Y837" s="6" t="s">
        <v>2767</v>
      </c>
      <c r="Z837" s="6" t="s">
        <v>2768</v>
      </c>
    </row>
    <row r="838" spans="1:26" hidden="1" x14ac:dyDescent="0.2">
      <c r="A838" s="6" t="s">
        <v>3987</v>
      </c>
      <c r="B838" s="6">
        <v>34165</v>
      </c>
      <c r="C838" s="1">
        <v>42104</v>
      </c>
      <c r="D838" s="6" t="s">
        <v>4105</v>
      </c>
      <c r="E838" s="6" t="s">
        <v>4096</v>
      </c>
      <c r="F838" s="9">
        <v>191.15</v>
      </c>
      <c r="G838" s="9">
        <v>191.15</v>
      </c>
      <c r="H838" s="9">
        <v>22.94</v>
      </c>
      <c r="I838" s="6" t="s">
        <v>4011</v>
      </c>
      <c r="J838" s="9">
        <v>0</v>
      </c>
      <c r="K838" s="9">
        <v>0</v>
      </c>
      <c r="L838" s="6" t="s">
        <v>3990</v>
      </c>
      <c r="M838" s="9">
        <v>0</v>
      </c>
      <c r="N838" s="9">
        <v>0</v>
      </c>
      <c r="O838" s="6" t="s">
        <v>3990</v>
      </c>
      <c r="P838" s="7">
        <v>191.15</v>
      </c>
      <c r="Q838" s="7">
        <v>3.15</v>
      </c>
      <c r="R838" s="6" t="s">
        <v>3991</v>
      </c>
      <c r="S838" s="7">
        <v>191.15</v>
      </c>
      <c r="T838" s="7">
        <v>14.53</v>
      </c>
      <c r="U838" s="6" t="s">
        <v>3991</v>
      </c>
      <c r="V838" s="6" t="s">
        <v>3992</v>
      </c>
      <c r="W838" s="6" t="s">
        <v>2766</v>
      </c>
      <c r="X838" s="6" t="s">
        <v>4675</v>
      </c>
      <c r="Y838" s="6" t="s">
        <v>2769</v>
      </c>
      <c r="Z838" s="6" t="s">
        <v>2770</v>
      </c>
    </row>
    <row r="839" spans="1:26" hidden="1" x14ac:dyDescent="0.2">
      <c r="A839" s="6" t="s">
        <v>3987</v>
      </c>
      <c r="B839" s="6">
        <v>34165</v>
      </c>
      <c r="C839" s="1">
        <v>42104</v>
      </c>
      <c r="D839" s="6" t="s">
        <v>4105</v>
      </c>
      <c r="E839" s="6" t="s">
        <v>4096</v>
      </c>
      <c r="F839" s="9">
        <v>417.35</v>
      </c>
      <c r="G839" s="9">
        <v>417.35</v>
      </c>
      <c r="H839" s="9">
        <v>50.08</v>
      </c>
      <c r="I839" s="6" t="s">
        <v>4011</v>
      </c>
      <c r="J839" s="9">
        <v>0</v>
      </c>
      <c r="K839" s="9">
        <v>0</v>
      </c>
      <c r="L839" s="6" t="s">
        <v>3990</v>
      </c>
      <c r="M839" s="9">
        <v>0</v>
      </c>
      <c r="N839" s="9">
        <v>0</v>
      </c>
      <c r="O839" s="6" t="s">
        <v>3990</v>
      </c>
      <c r="P839" s="7">
        <v>417.35</v>
      </c>
      <c r="Q839" s="7">
        <v>6.89</v>
      </c>
      <c r="R839" s="6" t="s">
        <v>3991</v>
      </c>
      <c r="S839" s="7">
        <v>417.35</v>
      </c>
      <c r="T839" s="7">
        <v>31.72</v>
      </c>
      <c r="U839" s="6" t="s">
        <v>3991</v>
      </c>
      <c r="V839" s="6" t="s">
        <v>3992</v>
      </c>
      <c r="W839" s="6" t="s">
        <v>2766</v>
      </c>
      <c r="X839" s="6" t="s">
        <v>4545</v>
      </c>
      <c r="Y839" s="6" t="s">
        <v>2771</v>
      </c>
      <c r="Z839" s="6" t="s">
        <v>2772</v>
      </c>
    </row>
    <row r="840" spans="1:26" hidden="1" x14ac:dyDescent="0.2">
      <c r="A840" s="6" t="s">
        <v>3987</v>
      </c>
      <c r="B840" s="6">
        <v>34165</v>
      </c>
      <c r="C840" s="1">
        <v>42104</v>
      </c>
      <c r="D840" s="6" t="s">
        <v>4105</v>
      </c>
      <c r="E840" s="6" t="s">
        <v>4096</v>
      </c>
      <c r="F840" s="9">
        <v>459</v>
      </c>
      <c r="G840" s="9">
        <v>459</v>
      </c>
      <c r="H840" s="9">
        <v>55.08</v>
      </c>
      <c r="I840" s="6" t="s">
        <v>4011</v>
      </c>
      <c r="J840" s="9">
        <v>0</v>
      </c>
      <c r="K840" s="9">
        <v>0</v>
      </c>
      <c r="L840" s="6" t="s">
        <v>3990</v>
      </c>
      <c r="M840" s="9">
        <v>0</v>
      </c>
      <c r="N840" s="9">
        <v>0</v>
      </c>
      <c r="O840" s="6" t="s">
        <v>3990</v>
      </c>
      <c r="P840" s="7">
        <v>459</v>
      </c>
      <c r="Q840" s="7">
        <v>7.57</v>
      </c>
      <c r="R840" s="6" t="s">
        <v>3991</v>
      </c>
      <c r="S840" s="7">
        <v>459</v>
      </c>
      <c r="T840" s="7">
        <v>34.880000000000003</v>
      </c>
      <c r="U840" s="6" t="s">
        <v>3991</v>
      </c>
      <c r="V840" s="6" t="s">
        <v>3992</v>
      </c>
      <c r="W840" s="6" t="s">
        <v>2766</v>
      </c>
      <c r="X840" s="6" t="s">
        <v>4545</v>
      </c>
      <c r="Y840" s="6" t="s">
        <v>2773</v>
      </c>
      <c r="Z840" s="6" t="s">
        <v>2774</v>
      </c>
    </row>
    <row r="841" spans="1:26" hidden="1" x14ac:dyDescent="0.2">
      <c r="A841" s="6" t="s">
        <v>3987</v>
      </c>
      <c r="B841" s="6">
        <v>34165</v>
      </c>
      <c r="C841" s="1">
        <v>42104</v>
      </c>
      <c r="D841" s="6" t="s">
        <v>4105</v>
      </c>
      <c r="E841" s="6" t="s">
        <v>4096</v>
      </c>
      <c r="F841" s="9">
        <v>590.01</v>
      </c>
      <c r="G841" s="9">
        <v>590.01</v>
      </c>
      <c r="H841" s="9">
        <v>70.8</v>
      </c>
      <c r="I841" s="6" t="s">
        <v>4011</v>
      </c>
      <c r="J841" s="9">
        <v>0</v>
      </c>
      <c r="K841" s="9">
        <v>0</v>
      </c>
      <c r="L841" s="6" t="s">
        <v>3990</v>
      </c>
      <c r="M841" s="9">
        <v>0</v>
      </c>
      <c r="N841" s="9">
        <v>0</v>
      </c>
      <c r="O841" s="6" t="s">
        <v>3990</v>
      </c>
      <c r="P841" s="7">
        <v>590.01</v>
      </c>
      <c r="Q841" s="7">
        <v>9.74</v>
      </c>
      <c r="R841" s="6" t="s">
        <v>3991</v>
      </c>
      <c r="S841" s="7">
        <v>590.01</v>
      </c>
      <c r="T841" s="7">
        <v>44.84</v>
      </c>
      <c r="U841" s="6" t="s">
        <v>3991</v>
      </c>
      <c r="V841" s="6" t="s">
        <v>3992</v>
      </c>
      <c r="W841" s="6" t="s">
        <v>2766</v>
      </c>
      <c r="X841" s="6" t="s">
        <v>4545</v>
      </c>
      <c r="Y841" s="6" t="s">
        <v>2775</v>
      </c>
      <c r="Z841" s="6" t="s">
        <v>2776</v>
      </c>
    </row>
    <row r="842" spans="1:26" hidden="1" x14ac:dyDescent="0.2">
      <c r="A842" s="6" t="s">
        <v>3987</v>
      </c>
      <c r="B842" s="6">
        <v>62546</v>
      </c>
      <c r="C842" s="1">
        <v>42104</v>
      </c>
      <c r="D842" s="6" t="s">
        <v>3988</v>
      </c>
      <c r="E842" s="6" t="s">
        <v>3989</v>
      </c>
      <c r="F842" s="9">
        <v>1516.08</v>
      </c>
      <c r="G842" s="9">
        <v>1378.25</v>
      </c>
      <c r="H842" s="9">
        <v>248.09</v>
      </c>
      <c r="I842" s="6" t="s">
        <v>4011</v>
      </c>
      <c r="J842" s="9">
        <v>0</v>
      </c>
      <c r="K842" s="9">
        <v>0</v>
      </c>
      <c r="L842" s="6" t="s">
        <v>3990</v>
      </c>
      <c r="M842" s="9">
        <v>1378.25</v>
      </c>
      <c r="N842" s="9">
        <v>137.83000000000001</v>
      </c>
      <c r="O842" s="6" t="s">
        <v>4056</v>
      </c>
      <c r="P842" s="7">
        <v>1378.25</v>
      </c>
      <c r="Q842" s="7">
        <v>22.74</v>
      </c>
      <c r="R842" s="6" t="s">
        <v>3991</v>
      </c>
      <c r="S842" s="7">
        <v>1378.25</v>
      </c>
      <c r="T842" s="7">
        <v>104.75</v>
      </c>
      <c r="U842" s="6" t="s">
        <v>3991</v>
      </c>
      <c r="V842" s="6" t="s">
        <v>3992</v>
      </c>
      <c r="W842" s="6" t="s">
        <v>4291</v>
      </c>
      <c r="X842" s="6" t="s">
        <v>4292</v>
      </c>
      <c r="Y842" s="6" t="s">
        <v>4293</v>
      </c>
      <c r="Z842" s="6" t="s">
        <v>4294</v>
      </c>
    </row>
    <row r="843" spans="1:26" hidden="1" x14ac:dyDescent="0.2">
      <c r="A843" s="6" t="s">
        <v>3987</v>
      </c>
      <c r="B843" s="6">
        <v>68984</v>
      </c>
      <c r="C843" s="1">
        <v>42104</v>
      </c>
      <c r="D843" s="6" t="s">
        <v>4010</v>
      </c>
      <c r="E843" s="6" t="s">
        <v>3989</v>
      </c>
      <c r="F843" s="9">
        <v>354.65</v>
      </c>
      <c r="G843" s="9">
        <v>322.41000000000003</v>
      </c>
      <c r="H843" s="9">
        <v>58.03</v>
      </c>
      <c r="I843" s="6" t="s">
        <v>4011</v>
      </c>
      <c r="J843" s="9">
        <v>0</v>
      </c>
      <c r="K843" s="9">
        <v>0</v>
      </c>
      <c r="L843" s="6" t="s">
        <v>3990</v>
      </c>
      <c r="M843" s="9">
        <v>0</v>
      </c>
      <c r="N843" s="9">
        <v>0</v>
      </c>
      <c r="O843" s="6" t="s">
        <v>3990</v>
      </c>
      <c r="P843" s="7">
        <v>322.41000000000003</v>
      </c>
      <c r="Q843" s="7">
        <v>5.32</v>
      </c>
      <c r="R843" s="6" t="s">
        <v>3991</v>
      </c>
      <c r="S843" s="7">
        <v>322.41000000000003</v>
      </c>
      <c r="T843" s="7">
        <v>24.5</v>
      </c>
      <c r="U843" s="6" t="s">
        <v>3991</v>
      </c>
      <c r="V843" s="6" t="s">
        <v>3992</v>
      </c>
      <c r="W843" s="6" t="s">
        <v>2777</v>
      </c>
      <c r="X843" s="6" t="s">
        <v>2778</v>
      </c>
      <c r="Y843" s="6" t="s">
        <v>2779</v>
      </c>
      <c r="Z843" s="6" t="s">
        <v>2780</v>
      </c>
    </row>
    <row r="844" spans="1:26" hidden="1" x14ac:dyDescent="0.2">
      <c r="A844" s="6" t="s">
        <v>3987</v>
      </c>
      <c r="B844" s="6">
        <v>68984</v>
      </c>
      <c r="C844" s="1">
        <v>42104</v>
      </c>
      <c r="D844" s="6" t="s">
        <v>4422</v>
      </c>
      <c r="E844" s="6" t="s">
        <v>3989</v>
      </c>
      <c r="F844" s="9">
        <v>158.38</v>
      </c>
      <c r="G844" s="9">
        <v>0</v>
      </c>
      <c r="H844" s="9">
        <v>0</v>
      </c>
      <c r="I844" s="6" t="s">
        <v>3990</v>
      </c>
      <c r="J844" s="9">
        <v>0</v>
      </c>
      <c r="K844" s="9">
        <v>0</v>
      </c>
      <c r="L844" s="6" t="s">
        <v>3990</v>
      </c>
      <c r="M844" s="9">
        <v>0</v>
      </c>
      <c r="N844" s="9">
        <v>0</v>
      </c>
      <c r="O844" s="6" t="s">
        <v>3990</v>
      </c>
      <c r="P844" s="7">
        <v>126.6</v>
      </c>
      <c r="Q844" s="7">
        <v>2.09</v>
      </c>
      <c r="R844" s="6" t="s">
        <v>3991</v>
      </c>
      <c r="S844" s="7">
        <v>126.6</v>
      </c>
      <c r="T844" s="7">
        <v>9.6199999999999992</v>
      </c>
      <c r="U844" s="6" t="s">
        <v>3991</v>
      </c>
      <c r="V844" s="6" t="s">
        <v>3992</v>
      </c>
      <c r="W844" s="6" t="s">
        <v>2777</v>
      </c>
      <c r="X844" s="6" t="s">
        <v>4888</v>
      </c>
      <c r="Y844" s="6" t="s">
        <v>2781</v>
      </c>
      <c r="Z844" s="6" t="s">
        <v>2782</v>
      </c>
    </row>
    <row r="845" spans="1:26" hidden="1" x14ac:dyDescent="0.2">
      <c r="A845" s="6" t="s">
        <v>3987</v>
      </c>
      <c r="B845" s="6">
        <v>80565</v>
      </c>
      <c r="C845" s="1">
        <v>42104</v>
      </c>
      <c r="D845" s="6" t="s">
        <v>3988</v>
      </c>
      <c r="E845" s="6" t="s">
        <v>3989</v>
      </c>
      <c r="F845" s="9">
        <v>949.08</v>
      </c>
      <c r="G845" s="9">
        <v>862.8</v>
      </c>
      <c r="H845" s="9">
        <v>155.30000000000001</v>
      </c>
      <c r="I845" s="6" t="s">
        <v>4011</v>
      </c>
      <c r="J845" s="9">
        <v>0</v>
      </c>
      <c r="K845" s="9">
        <v>0</v>
      </c>
      <c r="L845" s="6" t="s">
        <v>3990</v>
      </c>
      <c r="M845" s="9">
        <v>862.8</v>
      </c>
      <c r="N845" s="9">
        <v>86.28</v>
      </c>
      <c r="O845" s="6" t="s">
        <v>4056</v>
      </c>
      <c r="P845" s="7">
        <v>862.8</v>
      </c>
      <c r="Q845" s="7">
        <v>14.24</v>
      </c>
      <c r="R845" s="6" t="s">
        <v>3991</v>
      </c>
      <c r="S845" s="7">
        <v>862.8</v>
      </c>
      <c r="T845" s="7">
        <v>65.569999999999993</v>
      </c>
      <c r="U845" s="6" t="s">
        <v>3991</v>
      </c>
      <c r="V845" s="6" t="s">
        <v>3992</v>
      </c>
      <c r="W845" s="6" t="s">
        <v>2783</v>
      </c>
      <c r="X845" s="6" t="s">
        <v>2784</v>
      </c>
      <c r="Y845" s="6" t="s">
        <v>2785</v>
      </c>
      <c r="Z845" s="6" t="s">
        <v>2786</v>
      </c>
    </row>
    <row r="846" spans="1:26" hidden="1" x14ac:dyDescent="0.2">
      <c r="A846" s="6" t="s">
        <v>3987</v>
      </c>
      <c r="B846" s="6">
        <v>506</v>
      </c>
      <c r="C846" s="1">
        <v>42107</v>
      </c>
      <c r="D846" s="6" t="s">
        <v>4010</v>
      </c>
      <c r="E846" s="6" t="s">
        <v>3989</v>
      </c>
      <c r="F846" s="9">
        <v>2064</v>
      </c>
      <c r="G846" s="9">
        <v>0</v>
      </c>
      <c r="H846" s="9">
        <v>0</v>
      </c>
      <c r="I846" s="6" t="s">
        <v>3990</v>
      </c>
      <c r="J846" s="9">
        <v>0</v>
      </c>
      <c r="K846" s="9">
        <v>0</v>
      </c>
      <c r="L846" s="6" t="s">
        <v>3990</v>
      </c>
      <c r="M846" s="9">
        <v>0</v>
      </c>
      <c r="N846" s="9">
        <v>0</v>
      </c>
      <c r="O846" s="6" t="s">
        <v>3990</v>
      </c>
      <c r="P846" s="7">
        <v>2064</v>
      </c>
      <c r="Q846" s="7">
        <v>34.06</v>
      </c>
      <c r="R846" s="6" t="s">
        <v>3991</v>
      </c>
      <c r="S846" s="7">
        <v>2064</v>
      </c>
      <c r="T846" s="7">
        <v>156.86000000000001</v>
      </c>
      <c r="U846" s="6" t="s">
        <v>3991</v>
      </c>
      <c r="V846" s="6" t="s">
        <v>3992</v>
      </c>
      <c r="W846" s="6" t="s">
        <v>4328</v>
      </c>
      <c r="X846" s="6" t="s">
        <v>4329</v>
      </c>
      <c r="Y846" s="6" t="s">
        <v>4647</v>
      </c>
      <c r="Z846" s="6" t="s">
        <v>4648</v>
      </c>
    </row>
    <row r="847" spans="1:26" hidden="1" x14ac:dyDescent="0.2">
      <c r="A847" s="6" t="s">
        <v>3987</v>
      </c>
      <c r="B847" s="6">
        <v>1078</v>
      </c>
      <c r="C847" s="1">
        <v>42107</v>
      </c>
      <c r="D847" s="6" t="s">
        <v>4010</v>
      </c>
      <c r="E847" s="6" t="s">
        <v>3989</v>
      </c>
      <c r="F847" s="9">
        <v>460</v>
      </c>
      <c r="G847" s="9">
        <v>460</v>
      </c>
      <c r="H847" s="9">
        <v>5.75</v>
      </c>
      <c r="I847" s="6" t="s">
        <v>4011</v>
      </c>
      <c r="J847" s="9">
        <v>0</v>
      </c>
      <c r="K847" s="9">
        <v>0</v>
      </c>
      <c r="L847" s="6" t="s">
        <v>3990</v>
      </c>
      <c r="M847" s="9">
        <v>0</v>
      </c>
      <c r="N847" s="9">
        <v>0</v>
      </c>
      <c r="O847" s="6" t="s">
        <v>3990</v>
      </c>
      <c r="P847" s="7">
        <v>460</v>
      </c>
      <c r="Q847" s="7">
        <v>7.59</v>
      </c>
      <c r="R847" s="6" t="s">
        <v>3991</v>
      </c>
      <c r="S847" s="7">
        <v>460</v>
      </c>
      <c r="T847" s="7">
        <v>34.96</v>
      </c>
      <c r="U847" s="6" t="s">
        <v>3991</v>
      </c>
      <c r="V847" s="6" t="s">
        <v>3992</v>
      </c>
      <c r="W847" s="6" t="s">
        <v>4225</v>
      </c>
      <c r="X847" s="6" t="s">
        <v>4336</v>
      </c>
      <c r="Y847" s="6" t="s">
        <v>4337</v>
      </c>
      <c r="Z847" s="6" t="s">
        <v>2787</v>
      </c>
    </row>
    <row r="848" spans="1:26" hidden="1" x14ac:dyDescent="0.2">
      <c r="A848" s="6" t="s">
        <v>3987</v>
      </c>
      <c r="B848" s="6">
        <v>1454</v>
      </c>
      <c r="C848" s="1">
        <v>42107</v>
      </c>
      <c r="D848" s="6" t="s">
        <v>4010</v>
      </c>
      <c r="E848" s="6" t="s">
        <v>3989</v>
      </c>
      <c r="F848" s="9">
        <v>61</v>
      </c>
      <c r="G848" s="9">
        <v>61</v>
      </c>
      <c r="H848" s="9">
        <v>2.12</v>
      </c>
      <c r="I848" s="6" t="s">
        <v>4011</v>
      </c>
      <c r="J848" s="9">
        <v>0</v>
      </c>
      <c r="K848" s="9">
        <v>0</v>
      </c>
      <c r="L848" s="6" t="s">
        <v>3990</v>
      </c>
      <c r="M848" s="9">
        <v>0</v>
      </c>
      <c r="N848" s="9">
        <v>0</v>
      </c>
      <c r="O848" s="6" t="s">
        <v>3990</v>
      </c>
      <c r="P848" s="7">
        <v>61</v>
      </c>
      <c r="Q848" s="7">
        <v>1.01</v>
      </c>
      <c r="R848" s="6" t="s">
        <v>3991</v>
      </c>
      <c r="S848" s="7">
        <v>61</v>
      </c>
      <c r="T848" s="7">
        <v>4.6399999999999997</v>
      </c>
      <c r="U848" s="6" t="s">
        <v>3991</v>
      </c>
      <c r="V848" s="6" t="s">
        <v>3992</v>
      </c>
      <c r="W848" s="6" t="s">
        <v>4649</v>
      </c>
      <c r="X848" s="6" t="s">
        <v>4049</v>
      </c>
      <c r="Y848" s="6" t="s">
        <v>2788</v>
      </c>
      <c r="Z848" s="6" t="s">
        <v>2789</v>
      </c>
    </row>
    <row r="849" spans="1:26" hidden="1" x14ac:dyDescent="0.2">
      <c r="A849" s="6" t="s">
        <v>3987</v>
      </c>
      <c r="B849" s="6">
        <v>1454</v>
      </c>
      <c r="C849" s="1">
        <v>42107</v>
      </c>
      <c r="D849" s="6" t="s">
        <v>4010</v>
      </c>
      <c r="E849" s="6" t="s">
        <v>3989</v>
      </c>
      <c r="F849" s="9">
        <v>159.6</v>
      </c>
      <c r="G849" s="9">
        <v>159.6</v>
      </c>
      <c r="H849" s="9">
        <v>5.55</v>
      </c>
      <c r="I849" s="6" t="s">
        <v>4011</v>
      </c>
      <c r="J849" s="9">
        <v>0</v>
      </c>
      <c r="K849" s="9">
        <v>0</v>
      </c>
      <c r="L849" s="6" t="s">
        <v>3990</v>
      </c>
      <c r="M849" s="9">
        <v>0</v>
      </c>
      <c r="N849" s="9">
        <v>0</v>
      </c>
      <c r="O849" s="6" t="s">
        <v>3990</v>
      </c>
      <c r="P849" s="7">
        <v>159.6</v>
      </c>
      <c r="Q849" s="7">
        <v>2.63</v>
      </c>
      <c r="R849" s="6" t="s">
        <v>3991</v>
      </c>
      <c r="S849" s="7">
        <v>159.6</v>
      </c>
      <c r="T849" s="7">
        <v>12.13</v>
      </c>
      <c r="U849" s="6" t="s">
        <v>3991</v>
      </c>
      <c r="V849" s="6" t="s">
        <v>3992</v>
      </c>
      <c r="W849" s="6" t="s">
        <v>4649</v>
      </c>
      <c r="X849" s="6" t="s">
        <v>2790</v>
      </c>
      <c r="Y849" s="6" t="s">
        <v>2791</v>
      </c>
      <c r="Z849" s="6" t="s">
        <v>2792</v>
      </c>
    </row>
    <row r="850" spans="1:26" hidden="1" x14ac:dyDescent="0.2">
      <c r="A850" s="6" t="s">
        <v>3987</v>
      </c>
      <c r="B850" s="6">
        <v>1454</v>
      </c>
      <c r="C850" s="1">
        <v>42107</v>
      </c>
      <c r="D850" s="6" t="s">
        <v>4010</v>
      </c>
      <c r="E850" s="6" t="s">
        <v>3989</v>
      </c>
      <c r="F850" s="9">
        <v>130.21</v>
      </c>
      <c r="G850" s="9">
        <v>130.21</v>
      </c>
      <c r="H850" s="9">
        <v>4.53</v>
      </c>
      <c r="I850" s="6" t="s">
        <v>4011</v>
      </c>
      <c r="J850" s="9">
        <v>0</v>
      </c>
      <c r="K850" s="9">
        <v>0</v>
      </c>
      <c r="L850" s="6" t="s">
        <v>3990</v>
      </c>
      <c r="M850" s="9">
        <v>0</v>
      </c>
      <c r="N850" s="9">
        <v>0</v>
      </c>
      <c r="O850" s="6" t="s">
        <v>3990</v>
      </c>
      <c r="P850" s="7">
        <v>130.21</v>
      </c>
      <c r="Q850" s="7">
        <v>2.15</v>
      </c>
      <c r="R850" s="6" t="s">
        <v>3991</v>
      </c>
      <c r="S850" s="7">
        <v>130.21</v>
      </c>
      <c r="T850" s="7">
        <v>9.9</v>
      </c>
      <c r="U850" s="6" t="s">
        <v>3991</v>
      </c>
      <c r="V850" s="6" t="s">
        <v>3992</v>
      </c>
      <c r="W850" s="6" t="s">
        <v>4649</v>
      </c>
      <c r="X850" s="6" t="s">
        <v>4049</v>
      </c>
      <c r="Y850" s="6" t="s">
        <v>2793</v>
      </c>
      <c r="Z850" s="6" t="s">
        <v>2794</v>
      </c>
    </row>
    <row r="851" spans="1:26" hidden="1" x14ac:dyDescent="0.2">
      <c r="A851" s="6" t="s">
        <v>3987</v>
      </c>
      <c r="B851" s="6">
        <v>1454</v>
      </c>
      <c r="C851" s="1">
        <v>42107</v>
      </c>
      <c r="D851" s="6" t="s">
        <v>4010</v>
      </c>
      <c r="E851" s="6" t="s">
        <v>3989</v>
      </c>
      <c r="F851" s="9">
        <v>152.5</v>
      </c>
      <c r="G851" s="9">
        <v>152.5</v>
      </c>
      <c r="H851" s="9">
        <v>5.31</v>
      </c>
      <c r="I851" s="6" t="s">
        <v>4011</v>
      </c>
      <c r="J851" s="9">
        <v>0</v>
      </c>
      <c r="K851" s="9">
        <v>0</v>
      </c>
      <c r="L851" s="6" t="s">
        <v>3990</v>
      </c>
      <c r="M851" s="9">
        <v>0</v>
      </c>
      <c r="N851" s="9">
        <v>0</v>
      </c>
      <c r="O851" s="6" t="s">
        <v>3990</v>
      </c>
      <c r="P851" s="7">
        <v>152.5</v>
      </c>
      <c r="Q851" s="7">
        <v>2.52</v>
      </c>
      <c r="R851" s="6" t="s">
        <v>3991</v>
      </c>
      <c r="S851" s="7">
        <v>152.5</v>
      </c>
      <c r="T851" s="7">
        <v>11.59</v>
      </c>
      <c r="U851" s="6" t="s">
        <v>3991</v>
      </c>
      <c r="V851" s="6" t="s">
        <v>3992</v>
      </c>
      <c r="W851" s="6" t="s">
        <v>4649</v>
      </c>
      <c r="X851" s="6" t="s">
        <v>4662</v>
      </c>
      <c r="Y851" s="6" t="s">
        <v>2795</v>
      </c>
      <c r="Z851" s="6" t="s">
        <v>2796</v>
      </c>
    </row>
    <row r="852" spans="1:26" hidden="1" x14ac:dyDescent="0.2">
      <c r="A852" s="6" t="s">
        <v>3987</v>
      </c>
      <c r="B852" s="6">
        <v>1454</v>
      </c>
      <c r="C852" s="1">
        <v>42107</v>
      </c>
      <c r="D852" s="6" t="s">
        <v>4010</v>
      </c>
      <c r="E852" s="6" t="s">
        <v>3989</v>
      </c>
      <c r="F852" s="9">
        <v>61</v>
      </c>
      <c r="G852" s="9">
        <v>61</v>
      </c>
      <c r="H852" s="9">
        <v>2.12</v>
      </c>
      <c r="I852" s="6" t="s">
        <v>4011</v>
      </c>
      <c r="J852" s="9">
        <v>0</v>
      </c>
      <c r="K852" s="9">
        <v>0</v>
      </c>
      <c r="L852" s="6" t="s">
        <v>3990</v>
      </c>
      <c r="M852" s="9">
        <v>0</v>
      </c>
      <c r="N852" s="9">
        <v>0</v>
      </c>
      <c r="O852" s="6" t="s">
        <v>3990</v>
      </c>
      <c r="P852" s="7">
        <v>61</v>
      </c>
      <c r="Q852" s="7">
        <v>1.01</v>
      </c>
      <c r="R852" s="6" t="s">
        <v>3991</v>
      </c>
      <c r="S852" s="7">
        <v>61</v>
      </c>
      <c r="T852" s="7">
        <v>4.6399999999999997</v>
      </c>
      <c r="U852" s="6" t="s">
        <v>3991</v>
      </c>
      <c r="V852" s="6" t="s">
        <v>3992</v>
      </c>
      <c r="W852" s="6" t="s">
        <v>4649</v>
      </c>
      <c r="X852" s="6" t="s">
        <v>4662</v>
      </c>
      <c r="Y852" s="6" t="s">
        <v>2797</v>
      </c>
      <c r="Z852" s="6" t="s">
        <v>2798</v>
      </c>
    </row>
    <row r="853" spans="1:26" hidden="1" x14ac:dyDescent="0.2">
      <c r="A853" s="6" t="s">
        <v>3987</v>
      </c>
      <c r="B853" s="6">
        <v>1454</v>
      </c>
      <c r="C853" s="1">
        <v>42107</v>
      </c>
      <c r="D853" s="6" t="s">
        <v>4010</v>
      </c>
      <c r="E853" s="6" t="s">
        <v>3989</v>
      </c>
      <c r="F853" s="9">
        <v>27.9</v>
      </c>
      <c r="G853" s="9">
        <v>27.9</v>
      </c>
      <c r="H853" s="9">
        <v>0.97</v>
      </c>
      <c r="I853" s="6" t="s">
        <v>4011</v>
      </c>
      <c r="J853" s="9">
        <v>0</v>
      </c>
      <c r="K853" s="9">
        <v>0</v>
      </c>
      <c r="L853" s="6" t="s">
        <v>3990</v>
      </c>
      <c r="M853" s="9">
        <v>0</v>
      </c>
      <c r="N853" s="9">
        <v>0</v>
      </c>
      <c r="O853" s="6" t="s">
        <v>3990</v>
      </c>
      <c r="P853" s="7">
        <v>27.9</v>
      </c>
      <c r="Q853" s="7">
        <v>0.46</v>
      </c>
      <c r="R853" s="6" t="s">
        <v>3991</v>
      </c>
      <c r="S853" s="7">
        <v>27.9</v>
      </c>
      <c r="T853" s="7">
        <v>2.12</v>
      </c>
      <c r="U853" s="6" t="s">
        <v>3991</v>
      </c>
      <c r="V853" s="6" t="s">
        <v>3992</v>
      </c>
      <c r="W853" s="6" t="s">
        <v>4649</v>
      </c>
      <c r="X853" s="6" t="s">
        <v>4049</v>
      </c>
      <c r="Y853" s="6" t="s">
        <v>2799</v>
      </c>
      <c r="Z853" s="6" t="s">
        <v>2800</v>
      </c>
    </row>
    <row r="854" spans="1:26" hidden="1" x14ac:dyDescent="0.2">
      <c r="A854" s="6" t="s">
        <v>3987</v>
      </c>
      <c r="B854" s="6">
        <v>1478</v>
      </c>
      <c r="C854" s="1">
        <v>42107</v>
      </c>
      <c r="D854" s="6" t="s">
        <v>4010</v>
      </c>
      <c r="E854" s="6" t="s">
        <v>3989</v>
      </c>
      <c r="F854" s="9">
        <v>159.6</v>
      </c>
      <c r="G854" s="9">
        <v>159.6</v>
      </c>
      <c r="H854" s="9">
        <v>5.55</v>
      </c>
      <c r="I854" s="6" t="s">
        <v>4011</v>
      </c>
      <c r="J854" s="9">
        <v>0</v>
      </c>
      <c r="K854" s="9">
        <v>0</v>
      </c>
      <c r="L854" s="6" t="s">
        <v>3990</v>
      </c>
      <c r="M854" s="9">
        <v>0</v>
      </c>
      <c r="N854" s="9">
        <v>0</v>
      </c>
      <c r="O854" s="6" t="s">
        <v>3990</v>
      </c>
      <c r="P854" s="7">
        <v>159.6</v>
      </c>
      <c r="Q854" s="7">
        <v>2.63</v>
      </c>
      <c r="R854" s="6" t="s">
        <v>3991</v>
      </c>
      <c r="S854" s="7">
        <v>159.6</v>
      </c>
      <c r="T854" s="7">
        <v>12.13</v>
      </c>
      <c r="U854" s="6" t="s">
        <v>3991</v>
      </c>
      <c r="V854" s="6" t="s">
        <v>3992</v>
      </c>
      <c r="W854" s="6" t="s">
        <v>4649</v>
      </c>
      <c r="X854" s="6" t="s">
        <v>2790</v>
      </c>
      <c r="Y854" s="6" t="s">
        <v>2801</v>
      </c>
      <c r="Z854" s="6" t="s">
        <v>2802</v>
      </c>
    </row>
    <row r="855" spans="1:26" hidden="1" x14ac:dyDescent="0.2">
      <c r="A855" s="6" t="s">
        <v>3987</v>
      </c>
      <c r="B855" s="6">
        <v>5677</v>
      </c>
      <c r="C855" s="1">
        <v>42107</v>
      </c>
      <c r="D855" s="6" t="s">
        <v>4019</v>
      </c>
      <c r="E855" s="6" t="s">
        <v>3989</v>
      </c>
      <c r="F855" s="9">
        <v>99.51</v>
      </c>
      <c r="G855" s="9">
        <v>0</v>
      </c>
      <c r="H855" s="9">
        <v>0</v>
      </c>
      <c r="I855" s="6" t="s">
        <v>3990</v>
      </c>
      <c r="J855" s="9">
        <v>0</v>
      </c>
      <c r="K855" s="9">
        <v>0</v>
      </c>
      <c r="L855" s="6" t="s">
        <v>3990</v>
      </c>
      <c r="M855" s="9">
        <v>0</v>
      </c>
      <c r="N855" s="9">
        <v>0</v>
      </c>
      <c r="O855" s="6" t="s">
        <v>3990</v>
      </c>
      <c r="P855" s="7">
        <v>0</v>
      </c>
      <c r="Q855" s="7">
        <v>0</v>
      </c>
      <c r="R855" s="6" t="s">
        <v>3990</v>
      </c>
      <c r="S855" s="7">
        <v>0</v>
      </c>
      <c r="T855" s="7">
        <v>0</v>
      </c>
      <c r="U855" s="6" t="s">
        <v>3990</v>
      </c>
      <c r="V855" s="6" t="s">
        <v>3992</v>
      </c>
      <c r="W855" s="6" t="s">
        <v>4038</v>
      </c>
      <c r="X855" s="6" t="s">
        <v>2803</v>
      </c>
      <c r="Y855" s="6" t="s">
        <v>2804</v>
      </c>
      <c r="Z855" s="6" t="s">
        <v>2805</v>
      </c>
    </row>
    <row r="856" spans="1:26" hidden="1" x14ac:dyDescent="0.2">
      <c r="A856" s="6" t="s">
        <v>3987</v>
      </c>
      <c r="B856" s="6">
        <v>5677</v>
      </c>
      <c r="C856" s="1">
        <v>42107</v>
      </c>
      <c r="D856" s="6" t="s">
        <v>4019</v>
      </c>
      <c r="E856" s="6" t="s">
        <v>3989</v>
      </c>
      <c r="F856" s="9">
        <v>15.26</v>
      </c>
      <c r="G856" s="9">
        <v>0</v>
      </c>
      <c r="H856" s="9">
        <v>0</v>
      </c>
      <c r="I856" s="6" t="s">
        <v>3990</v>
      </c>
      <c r="J856" s="9">
        <v>0</v>
      </c>
      <c r="K856" s="9">
        <v>0</v>
      </c>
      <c r="L856" s="6" t="s">
        <v>3990</v>
      </c>
      <c r="M856" s="9">
        <v>0</v>
      </c>
      <c r="N856" s="9">
        <v>0</v>
      </c>
      <c r="O856" s="6" t="s">
        <v>3990</v>
      </c>
      <c r="P856" s="7">
        <v>0</v>
      </c>
      <c r="Q856" s="7">
        <v>0</v>
      </c>
      <c r="R856" s="6" t="s">
        <v>3990</v>
      </c>
      <c r="S856" s="7">
        <v>0</v>
      </c>
      <c r="T856" s="7">
        <v>0</v>
      </c>
      <c r="U856" s="6" t="s">
        <v>3990</v>
      </c>
      <c r="V856" s="6" t="s">
        <v>3992</v>
      </c>
      <c r="W856" s="6" t="s">
        <v>4038</v>
      </c>
      <c r="X856" s="6" t="s">
        <v>2806</v>
      </c>
      <c r="Y856" s="6" t="s">
        <v>2807</v>
      </c>
      <c r="Z856" s="6" t="s">
        <v>2808</v>
      </c>
    </row>
    <row r="857" spans="1:26" hidden="1" x14ac:dyDescent="0.2">
      <c r="A857" s="6" t="s">
        <v>3987</v>
      </c>
      <c r="B857" s="6">
        <v>11249</v>
      </c>
      <c r="C857" s="1">
        <v>42107</v>
      </c>
      <c r="D857" s="6" t="s">
        <v>4019</v>
      </c>
      <c r="E857" s="6" t="s">
        <v>3989</v>
      </c>
      <c r="F857" s="9">
        <v>30</v>
      </c>
      <c r="G857" s="9">
        <v>0</v>
      </c>
      <c r="H857" s="9">
        <v>0</v>
      </c>
      <c r="I857" s="6" t="s">
        <v>3990</v>
      </c>
      <c r="J857" s="9">
        <v>0</v>
      </c>
      <c r="K857" s="9">
        <v>0</v>
      </c>
      <c r="L857" s="6" t="s">
        <v>3990</v>
      </c>
      <c r="M857" s="9">
        <v>0</v>
      </c>
      <c r="N857" s="9">
        <v>0</v>
      </c>
      <c r="O857" s="6" t="s">
        <v>3990</v>
      </c>
      <c r="P857" s="7">
        <v>0</v>
      </c>
      <c r="Q857" s="7">
        <v>0</v>
      </c>
      <c r="R857" s="6" t="s">
        <v>3990</v>
      </c>
      <c r="S857" s="7">
        <v>0</v>
      </c>
      <c r="T857" s="7">
        <v>0</v>
      </c>
      <c r="U857" s="6" t="s">
        <v>3990</v>
      </c>
      <c r="V857" s="6" t="s">
        <v>3992</v>
      </c>
      <c r="W857" s="6" t="s">
        <v>4061</v>
      </c>
      <c r="X857" s="6" t="s">
        <v>2809</v>
      </c>
      <c r="Y857" s="6" t="s">
        <v>2810</v>
      </c>
      <c r="Z857" s="6" t="s">
        <v>2811</v>
      </c>
    </row>
    <row r="858" spans="1:26" hidden="1" x14ac:dyDescent="0.2">
      <c r="A858" s="6" t="s">
        <v>3987</v>
      </c>
      <c r="B858" s="6">
        <v>11249</v>
      </c>
      <c r="C858" s="1">
        <v>42107</v>
      </c>
      <c r="D858" s="6" t="s">
        <v>4019</v>
      </c>
      <c r="E858" s="6" t="s">
        <v>3989</v>
      </c>
      <c r="F858" s="9">
        <v>270</v>
      </c>
      <c r="G858" s="9">
        <v>0</v>
      </c>
      <c r="H858" s="9">
        <v>0</v>
      </c>
      <c r="I858" s="6" t="s">
        <v>3990</v>
      </c>
      <c r="J858" s="9">
        <v>0</v>
      </c>
      <c r="K858" s="9">
        <v>0</v>
      </c>
      <c r="L858" s="6" t="s">
        <v>3990</v>
      </c>
      <c r="M858" s="9">
        <v>0</v>
      </c>
      <c r="N858" s="9">
        <v>0</v>
      </c>
      <c r="O858" s="6" t="s">
        <v>3990</v>
      </c>
      <c r="P858" s="7">
        <v>0</v>
      </c>
      <c r="Q858" s="7">
        <v>0</v>
      </c>
      <c r="R858" s="6" t="s">
        <v>3990</v>
      </c>
      <c r="S858" s="7">
        <v>0</v>
      </c>
      <c r="T858" s="7">
        <v>0</v>
      </c>
      <c r="U858" s="6" t="s">
        <v>3990</v>
      </c>
      <c r="V858" s="6" t="s">
        <v>3992</v>
      </c>
      <c r="W858" s="6" t="s">
        <v>4061</v>
      </c>
      <c r="X858" s="6" t="s">
        <v>2812</v>
      </c>
      <c r="Y858" s="6" t="s">
        <v>2813</v>
      </c>
      <c r="Z858" s="6" t="s">
        <v>2814</v>
      </c>
    </row>
    <row r="859" spans="1:26" hidden="1" x14ac:dyDescent="0.2">
      <c r="A859" s="6" t="s">
        <v>3987</v>
      </c>
      <c r="B859" s="6">
        <v>11249</v>
      </c>
      <c r="C859" s="1">
        <v>42107</v>
      </c>
      <c r="D859" s="6" t="s">
        <v>4019</v>
      </c>
      <c r="E859" s="6" t="s">
        <v>3989</v>
      </c>
      <c r="F859" s="9">
        <v>15</v>
      </c>
      <c r="G859" s="9">
        <v>0</v>
      </c>
      <c r="H859" s="9">
        <v>0</v>
      </c>
      <c r="I859" s="6" t="s">
        <v>3990</v>
      </c>
      <c r="J859" s="9">
        <v>0</v>
      </c>
      <c r="K859" s="9">
        <v>0</v>
      </c>
      <c r="L859" s="6" t="s">
        <v>3990</v>
      </c>
      <c r="M859" s="9">
        <v>0</v>
      </c>
      <c r="N859" s="9">
        <v>0</v>
      </c>
      <c r="O859" s="6" t="s">
        <v>3990</v>
      </c>
      <c r="P859" s="7">
        <v>0</v>
      </c>
      <c r="Q859" s="7">
        <v>0</v>
      </c>
      <c r="R859" s="6" t="s">
        <v>3990</v>
      </c>
      <c r="S859" s="7">
        <v>0</v>
      </c>
      <c r="T859" s="7">
        <v>0</v>
      </c>
      <c r="U859" s="6" t="s">
        <v>3990</v>
      </c>
      <c r="V859" s="6" t="s">
        <v>3992</v>
      </c>
      <c r="W859" s="6" t="s">
        <v>4061</v>
      </c>
      <c r="X859" s="6" t="s">
        <v>2809</v>
      </c>
      <c r="Y859" s="6" t="s">
        <v>2815</v>
      </c>
      <c r="Z859" s="6" t="s">
        <v>2816</v>
      </c>
    </row>
    <row r="860" spans="1:26" hidden="1" x14ac:dyDescent="0.2">
      <c r="A860" s="6" t="s">
        <v>3987</v>
      </c>
      <c r="B860" s="6">
        <v>11249</v>
      </c>
      <c r="C860" s="1">
        <v>42107</v>
      </c>
      <c r="D860" s="6" t="s">
        <v>4019</v>
      </c>
      <c r="E860" s="6" t="s">
        <v>3989</v>
      </c>
      <c r="F860" s="9">
        <v>148.5</v>
      </c>
      <c r="G860" s="9">
        <v>0</v>
      </c>
      <c r="H860" s="9">
        <v>0</v>
      </c>
      <c r="I860" s="6" t="s">
        <v>3990</v>
      </c>
      <c r="J860" s="9">
        <v>0</v>
      </c>
      <c r="K860" s="9">
        <v>0</v>
      </c>
      <c r="L860" s="6" t="s">
        <v>3990</v>
      </c>
      <c r="M860" s="9">
        <v>0</v>
      </c>
      <c r="N860" s="9">
        <v>0</v>
      </c>
      <c r="O860" s="6" t="s">
        <v>3990</v>
      </c>
      <c r="P860" s="7">
        <v>0</v>
      </c>
      <c r="Q860" s="7">
        <v>0</v>
      </c>
      <c r="R860" s="6" t="s">
        <v>3990</v>
      </c>
      <c r="S860" s="7">
        <v>0</v>
      </c>
      <c r="T860" s="7">
        <v>0</v>
      </c>
      <c r="U860" s="6" t="s">
        <v>3990</v>
      </c>
      <c r="V860" s="6" t="s">
        <v>3992</v>
      </c>
      <c r="W860" s="6" t="s">
        <v>4061</v>
      </c>
      <c r="X860" s="6" t="s">
        <v>2817</v>
      </c>
      <c r="Y860" s="6" t="s">
        <v>2818</v>
      </c>
      <c r="Z860" s="6" t="s">
        <v>2819</v>
      </c>
    </row>
    <row r="861" spans="1:26" hidden="1" x14ac:dyDescent="0.2">
      <c r="A861" s="6" t="s">
        <v>3987</v>
      </c>
      <c r="B861" s="6">
        <v>11249</v>
      </c>
      <c r="C861" s="1">
        <v>42107</v>
      </c>
      <c r="D861" s="6" t="s">
        <v>4019</v>
      </c>
      <c r="E861" s="6" t="s">
        <v>3989</v>
      </c>
      <c r="F861" s="9">
        <v>148.5</v>
      </c>
      <c r="G861" s="9">
        <v>0</v>
      </c>
      <c r="H861" s="9">
        <v>0</v>
      </c>
      <c r="I861" s="6" t="s">
        <v>3990</v>
      </c>
      <c r="J861" s="9">
        <v>0</v>
      </c>
      <c r="K861" s="9">
        <v>0</v>
      </c>
      <c r="L861" s="6" t="s">
        <v>3990</v>
      </c>
      <c r="M861" s="9">
        <v>0</v>
      </c>
      <c r="N861" s="9">
        <v>0</v>
      </c>
      <c r="O861" s="6" t="s">
        <v>3990</v>
      </c>
      <c r="P861" s="7">
        <v>0</v>
      </c>
      <c r="Q861" s="7">
        <v>0</v>
      </c>
      <c r="R861" s="6" t="s">
        <v>3990</v>
      </c>
      <c r="S861" s="7">
        <v>0</v>
      </c>
      <c r="T861" s="7">
        <v>0</v>
      </c>
      <c r="U861" s="6" t="s">
        <v>3990</v>
      </c>
      <c r="V861" s="6" t="s">
        <v>3992</v>
      </c>
      <c r="W861" s="6" t="s">
        <v>4061</v>
      </c>
      <c r="X861" s="6" t="s">
        <v>2817</v>
      </c>
      <c r="Y861" s="6" t="s">
        <v>2820</v>
      </c>
      <c r="Z861" s="6" t="s">
        <v>2821</v>
      </c>
    </row>
    <row r="862" spans="1:26" hidden="1" x14ac:dyDescent="0.2">
      <c r="A862" s="6" t="s">
        <v>3987</v>
      </c>
      <c r="B862" s="6">
        <v>11249</v>
      </c>
      <c r="C862" s="1">
        <v>42107</v>
      </c>
      <c r="D862" s="6" t="s">
        <v>4019</v>
      </c>
      <c r="E862" s="6" t="s">
        <v>3989</v>
      </c>
      <c r="F862" s="9">
        <v>198</v>
      </c>
      <c r="G862" s="9">
        <v>0</v>
      </c>
      <c r="H862" s="9">
        <v>0</v>
      </c>
      <c r="I862" s="6" t="s">
        <v>3990</v>
      </c>
      <c r="J862" s="9">
        <v>0</v>
      </c>
      <c r="K862" s="9">
        <v>0</v>
      </c>
      <c r="L862" s="6" t="s">
        <v>3990</v>
      </c>
      <c r="M862" s="9">
        <v>0</v>
      </c>
      <c r="N862" s="9">
        <v>0</v>
      </c>
      <c r="O862" s="6" t="s">
        <v>3990</v>
      </c>
      <c r="P862" s="7">
        <v>0</v>
      </c>
      <c r="Q862" s="7">
        <v>0</v>
      </c>
      <c r="R862" s="6" t="s">
        <v>3990</v>
      </c>
      <c r="S862" s="7">
        <v>0</v>
      </c>
      <c r="T862" s="7">
        <v>0</v>
      </c>
      <c r="U862" s="6" t="s">
        <v>3990</v>
      </c>
      <c r="V862" s="6" t="s">
        <v>3992</v>
      </c>
      <c r="W862" s="6" t="s">
        <v>4061</v>
      </c>
      <c r="X862" s="6" t="s">
        <v>2817</v>
      </c>
      <c r="Y862" s="6" t="s">
        <v>2822</v>
      </c>
      <c r="Z862" s="6" t="s">
        <v>2823</v>
      </c>
    </row>
    <row r="863" spans="1:26" hidden="1" x14ac:dyDescent="0.2">
      <c r="A863" s="6" t="s">
        <v>3987</v>
      </c>
      <c r="B863" s="6">
        <v>11249</v>
      </c>
      <c r="C863" s="1">
        <v>42107</v>
      </c>
      <c r="D863" s="6" t="s">
        <v>4019</v>
      </c>
      <c r="E863" s="6" t="s">
        <v>3989</v>
      </c>
      <c r="F863" s="9">
        <v>99</v>
      </c>
      <c r="G863" s="9">
        <v>0</v>
      </c>
      <c r="H863" s="9">
        <v>0</v>
      </c>
      <c r="I863" s="6" t="s">
        <v>3990</v>
      </c>
      <c r="J863" s="9">
        <v>0</v>
      </c>
      <c r="K863" s="9">
        <v>0</v>
      </c>
      <c r="L863" s="6" t="s">
        <v>3990</v>
      </c>
      <c r="M863" s="9">
        <v>0</v>
      </c>
      <c r="N863" s="9">
        <v>0</v>
      </c>
      <c r="O863" s="6" t="s">
        <v>3990</v>
      </c>
      <c r="P863" s="7">
        <v>0</v>
      </c>
      <c r="Q863" s="7">
        <v>0</v>
      </c>
      <c r="R863" s="6" t="s">
        <v>3990</v>
      </c>
      <c r="S863" s="7">
        <v>0</v>
      </c>
      <c r="T863" s="7">
        <v>0</v>
      </c>
      <c r="U863" s="6" t="s">
        <v>3990</v>
      </c>
      <c r="V863" s="6" t="s">
        <v>3992</v>
      </c>
      <c r="W863" s="6" t="s">
        <v>4061</v>
      </c>
      <c r="X863" s="6" t="s">
        <v>2817</v>
      </c>
      <c r="Y863" s="6" t="s">
        <v>2824</v>
      </c>
      <c r="Z863" s="6" t="s">
        <v>2825</v>
      </c>
    </row>
    <row r="864" spans="1:26" hidden="1" x14ac:dyDescent="0.2">
      <c r="A864" s="6" t="s">
        <v>3987</v>
      </c>
      <c r="B864" s="6">
        <v>11249</v>
      </c>
      <c r="C864" s="1">
        <v>42107</v>
      </c>
      <c r="D864" s="6" t="s">
        <v>4019</v>
      </c>
      <c r="E864" s="6" t="s">
        <v>3989</v>
      </c>
      <c r="F864" s="9">
        <v>99</v>
      </c>
      <c r="G864" s="9">
        <v>0</v>
      </c>
      <c r="H864" s="9">
        <v>0</v>
      </c>
      <c r="I864" s="6" t="s">
        <v>3990</v>
      </c>
      <c r="J864" s="9">
        <v>0</v>
      </c>
      <c r="K864" s="9">
        <v>0</v>
      </c>
      <c r="L864" s="6" t="s">
        <v>3990</v>
      </c>
      <c r="M864" s="9">
        <v>0</v>
      </c>
      <c r="N864" s="9">
        <v>0</v>
      </c>
      <c r="O864" s="6" t="s">
        <v>3990</v>
      </c>
      <c r="P864" s="7">
        <v>0</v>
      </c>
      <c r="Q864" s="7">
        <v>0</v>
      </c>
      <c r="R864" s="6" t="s">
        <v>3990</v>
      </c>
      <c r="S864" s="7">
        <v>0</v>
      </c>
      <c r="T864" s="7">
        <v>0</v>
      </c>
      <c r="U864" s="6" t="s">
        <v>3990</v>
      </c>
      <c r="V864" s="6" t="s">
        <v>3992</v>
      </c>
      <c r="W864" s="6" t="s">
        <v>4061</v>
      </c>
      <c r="X864" s="6" t="s">
        <v>2817</v>
      </c>
      <c r="Y864" s="6" t="s">
        <v>2826</v>
      </c>
      <c r="Z864" s="6" t="s">
        <v>2827</v>
      </c>
    </row>
    <row r="865" spans="1:26" hidden="1" x14ac:dyDescent="0.2">
      <c r="A865" s="6" t="s">
        <v>3987</v>
      </c>
      <c r="B865" s="6">
        <v>11249</v>
      </c>
      <c r="C865" s="1">
        <v>42107</v>
      </c>
      <c r="D865" s="6" t="s">
        <v>4019</v>
      </c>
      <c r="E865" s="6" t="s">
        <v>3989</v>
      </c>
      <c r="F865" s="9">
        <v>99</v>
      </c>
      <c r="G865" s="9">
        <v>0</v>
      </c>
      <c r="H865" s="9">
        <v>0</v>
      </c>
      <c r="I865" s="6" t="s">
        <v>3990</v>
      </c>
      <c r="J865" s="9">
        <v>0</v>
      </c>
      <c r="K865" s="9">
        <v>0</v>
      </c>
      <c r="L865" s="6" t="s">
        <v>3990</v>
      </c>
      <c r="M865" s="9">
        <v>0</v>
      </c>
      <c r="N865" s="9">
        <v>0</v>
      </c>
      <c r="O865" s="6" t="s">
        <v>3990</v>
      </c>
      <c r="P865" s="7">
        <v>0</v>
      </c>
      <c r="Q865" s="7">
        <v>0</v>
      </c>
      <c r="R865" s="6" t="s">
        <v>3990</v>
      </c>
      <c r="S865" s="7">
        <v>0</v>
      </c>
      <c r="T865" s="7">
        <v>0</v>
      </c>
      <c r="U865" s="6" t="s">
        <v>3990</v>
      </c>
      <c r="V865" s="6" t="s">
        <v>3992</v>
      </c>
      <c r="W865" s="6" t="s">
        <v>4061</v>
      </c>
      <c r="X865" s="6" t="s">
        <v>2817</v>
      </c>
      <c r="Y865" s="6" t="s">
        <v>2828</v>
      </c>
      <c r="Z865" s="6" t="s">
        <v>2829</v>
      </c>
    </row>
    <row r="866" spans="1:26" hidden="1" x14ac:dyDescent="0.2">
      <c r="A866" s="6" t="s">
        <v>3987</v>
      </c>
      <c r="B866" s="6">
        <v>11249</v>
      </c>
      <c r="C866" s="1">
        <v>42107</v>
      </c>
      <c r="D866" s="6" t="s">
        <v>4019</v>
      </c>
      <c r="E866" s="6" t="s">
        <v>3989</v>
      </c>
      <c r="F866" s="9">
        <v>99</v>
      </c>
      <c r="G866" s="9">
        <v>0</v>
      </c>
      <c r="H866" s="9">
        <v>0</v>
      </c>
      <c r="I866" s="6" t="s">
        <v>3990</v>
      </c>
      <c r="J866" s="9">
        <v>0</v>
      </c>
      <c r="K866" s="9">
        <v>0</v>
      </c>
      <c r="L866" s="6" t="s">
        <v>3990</v>
      </c>
      <c r="M866" s="9">
        <v>0</v>
      </c>
      <c r="N866" s="9">
        <v>0</v>
      </c>
      <c r="O866" s="6" t="s">
        <v>3990</v>
      </c>
      <c r="P866" s="7">
        <v>0</v>
      </c>
      <c r="Q866" s="7">
        <v>0</v>
      </c>
      <c r="R866" s="6" t="s">
        <v>3990</v>
      </c>
      <c r="S866" s="7">
        <v>0</v>
      </c>
      <c r="T866" s="7">
        <v>0</v>
      </c>
      <c r="U866" s="6" t="s">
        <v>3990</v>
      </c>
      <c r="V866" s="6" t="s">
        <v>3992</v>
      </c>
      <c r="W866" s="6" t="s">
        <v>4061</v>
      </c>
      <c r="X866" s="6" t="s">
        <v>2817</v>
      </c>
      <c r="Y866" s="6" t="s">
        <v>2830</v>
      </c>
      <c r="Z866" s="6" t="s">
        <v>2831</v>
      </c>
    </row>
    <row r="867" spans="1:26" hidden="1" x14ac:dyDescent="0.2">
      <c r="A867" s="6" t="s">
        <v>3987</v>
      </c>
      <c r="B867" s="6">
        <v>11249</v>
      </c>
      <c r="C867" s="1">
        <v>42107</v>
      </c>
      <c r="D867" s="6" t="s">
        <v>4019</v>
      </c>
      <c r="E867" s="6" t="s">
        <v>3989</v>
      </c>
      <c r="F867" s="9">
        <v>49.5</v>
      </c>
      <c r="G867" s="9">
        <v>0</v>
      </c>
      <c r="H867" s="9">
        <v>0</v>
      </c>
      <c r="I867" s="6" t="s">
        <v>3990</v>
      </c>
      <c r="J867" s="9">
        <v>0</v>
      </c>
      <c r="K867" s="9">
        <v>0</v>
      </c>
      <c r="L867" s="6" t="s">
        <v>3990</v>
      </c>
      <c r="M867" s="9">
        <v>0</v>
      </c>
      <c r="N867" s="9">
        <v>0</v>
      </c>
      <c r="O867" s="6" t="s">
        <v>3990</v>
      </c>
      <c r="P867" s="7">
        <v>0</v>
      </c>
      <c r="Q867" s="7">
        <v>0</v>
      </c>
      <c r="R867" s="6" t="s">
        <v>3990</v>
      </c>
      <c r="S867" s="7">
        <v>0</v>
      </c>
      <c r="T867" s="7">
        <v>0</v>
      </c>
      <c r="U867" s="6" t="s">
        <v>3990</v>
      </c>
      <c r="V867" s="6" t="s">
        <v>3992</v>
      </c>
      <c r="W867" s="6" t="s">
        <v>4061</v>
      </c>
      <c r="X867" s="6" t="s">
        <v>2817</v>
      </c>
      <c r="Y867" s="6" t="s">
        <v>2832</v>
      </c>
      <c r="Z867" s="6" t="s">
        <v>2833</v>
      </c>
    </row>
    <row r="868" spans="1:26" hidden="1" x14ac:dyDescent="0.2">
      <c r="A868" s="6" t="s">
        <v>3987</v>
      </c>
      <c r="B868" s="6">
        <v>11249</v>
      </c>
      <c r="C868" s="1">
        <v>42107</v>
      </c>
      <c r="D868" s="6" t="s">
        <v>4019</v>
      </c>
      <c r="E868" s="6" t="s">
        <v>3989</v>
      </c>
      <c r="F868" s="9">
        <v>27</v>
      </c>
      <c r="G868" s="9">
        <v>0</v>
      </c>
      <c r="H868" s="9">
        <v>0</v>
      </c>
      <c r="I868" s="6" t="s">
        <v>3990</v>
      </c>
      <c r="J868" s="9">
        <v>0</v>
      </c>
      <c r="K868" s="9">
        <v>0</v>
      </c>
      <c r="L868" s="6" t="s">
        <v>3990</v>
      </c>
      <c r="M868" s="9">
        <v>0</v>
      </c>
      <c r="N868" s="9">
        <v>0</v>
      </c>
      <c r="O868" s="6" t="s">
        <v>3990</v>
      </c>
      <c r="P868" s="7">
        <v>0</v>
      </c>
      <c r="Q868" s="7">
        <v>0</v>
      </c>
      <c r="R868" s="6" t="s">
        <v>3990</v>
      </c>
      <c r="S868" s="7">
        <v>0</v>
      </c>
      <c r="T868" s="7">
        <v>0</v>
      </c>
      <c r="U868" s="6" t="s">
        <v>3990</v>
      </c>
      <c r="V868" s="6" t="s">
        <v>3992</v>
      </c>
      <c r="W868" s="6" t="s">
        <v>4061</v>
      </c>
      <c r="X868" s="6" t="s">
        <v>2834</v>
      </c>
      <c r="Y868" s="6" t="s">
        <v>2835</v>
      </c>
      <c r="Z868" s="6" t="s">
        <v>2836</v>
      </c>
    </row>
    <row r="869" spans="1:26" hidden="1" x14ac:dyDescent="0.2">
      <c r="A869" s="6" t="s">
        <v>3987</v>
      </c>
      <c r="B869" s="6">
        <v>11249</v>
      </c>
      <c r="C869" s="1">
        <v>42107</v>
      </c>
      <c r="D869" s="6" t="s">
        <v>4019</v>
      </c>
      <c r="E869" s="6" t="s">
        <v>3989</v>
      </c>
      <c r="F869" s="9">
        <v>160</v>
      </c>
      <c r="G869" s="9">
        <v>0</v>
      </c>
      <c r="H869" s="9">
        <v>0</v>
      </c>
      <c r="I869" s="6" t="s">
        <v>3990</v>
      </c>
      <c r="J869" s="9">
        <v>0</v>
      </c>
      <c r="K869" s="9">
        <v>0</v>
      </c>
      <c r="L869" s="6" t="s">
        <v>3990</v>
      </c>
      <c r="M869" s="9">
        <v>0</v>
      </c>
      <c r="N869" s="9">
        <v>0</v>
      </c>
      <c r="O869" s="6" t="s">
        <v>3990</v>
      </c>
      <c r="P869" s="7">
        <v>0</v>
      </c>
      <c r="Q869" s="7">
        <v>0</v>
      </c>
      <c r="R869" s="6" t="s">
        <v>3990</v>
      </c>
      <c r="S869" s="7">
        <v>0</v>
      </c>
      <c r="T869" s="7">
        <v>0</v>
      </c>
      <c r="U869" s="6" t="s">
        <v>3990</v>
      </c>
      <c r="V869" s="6" t="s">
        <v>3992</v>
      </c>
      <c r="W869" s="6" t="s">
        <v>4061</v>
      </c>
      <c r="X869" s="6" t="s">
        <v>4568</v>
      </c>
      <c r="Y869" s="6" t="s">
        <v>2837</v>
      </c>
      <c r="Z869" s="6" t="s">
        <v>2838</v>
      </c>
    </row>
    <row r="870" spans="1:26" hidden="1" x14ac:dyDescent="0.2">
      <c r="A870" s="6" t="s">
        <v>3987</v>
      </c>
      <c r="B870" s="6">
        <v>12681</v>
      </c>
      <c r="C870" s="1">
        <v>42107</v>
      </c>
      <c r="D870" s="6" t="s">
        <v>4095</v>
      </c>
      <c r="E870" s="6" t="s">
        <v>4345</v>
      </c>
      <c r="F870" s="9">
        <v>408.24</v>
      </c>
      <c r="G870" s="9">
        <v>388.8</v>
      </c>
      <c r="H870" s="9">
        <v>46.66</v>
      </c>
      <c r="I870" s="6" t="s">
        <v>4011</v>
      </c>
      <c r="J870" s="9">
        <v>0</v>
      </c>
      <c r="K870" s="9">
        <v>0</v>
      </c>
      <c r="L870" s="6" t="s">
        <v>3990</v>
      </c>
      <c r="M870" s="9">
        <v>0</v>
      </c>
      <c r="N870" s="9">
        <v>0</v>
      </c>
      <c r="O870" s="6" t="s">
        <v>3990</v>
      </c>
      <c r="P870" s="7">
        <v>388.8</v>
      </c>
      <c r="Q870" s="7">
        <v>6.42</v>
      </c>
      <c r="R870" s="6" t="s">
        <v>3991</v>
      </c>
      <c r="S870" s="7">
        <v>388.8</v>
      </c>
      <c r="T870" s="7">
        <v>29.55</v>
      </c>
      <c r="U870" s="6" t="s">
        <v>3991</v>
      </c>
      <c r="V870" s="6" t="s">
        <v>3992</v>
      </c>
      <c r="W870" s="6" t="s">
        <v>2839</v>
      </c>
      <c r="X870" s="6" t="s">
        <v>2840</v>
      </c>
      <c r="Y870" s="6" t="s">
        <v>2841</v>
      </c>
      <c r="Z870" s="6" t="s">
        <v>2842</v>
      </c>
    </row>
    <row r="871" spans="1:26" hidden="1" x14ac:dyDescent="0.2">
      <c r="A871" s="6" t="s">
        <v>3987</v>
      </c>
      <c r="B871" s="6">
        <v>17153</v>
      </c>
      <c r="C871" s="1">
        <v>42107</v>
      </c>
      <c r="D871" s="6" t="s">
        <v>4010</v>
      </c>
      <c r="E871" s="6" t="s">
        <v>3989</v>
      </c>
      <c r="F871" s="9">
        <v>196.21</v>
      </c>
      <c r="G871" s="9">
        <v>196.21</v>
      </c>
      <c r="H871" s="9">
        <v>35.32</v>
      </c>
      <c r="I871" s="6" t="s">
        <v>4011</v>
      </c>
      <c r="J871" s="9">
        <v>0</v>
      </c>
      <c r="K871" s="9">
        <v>0</v>
      </c>
      <c r="L871" s="6" t="s">
        <v>3990</v>
      </c>
      <c r="M871" s="9">
        <v>0</v>
      </c>
      <c r="N871" s="9">
        <v>0</v>
      </c>
      <c r="O871" s="6" t="s">
        <v>3990</v>
      </c>
      <c r="P871" s="7">
        <v>196.21</v>
      </c>
      <c r="Q871" s="7">
        <v>3.24</v>
      </c>
      <c r="R871" s="6" t="s">
        <v>3991</v>
      </c>
      <c r="S871" s="7">
        <v>196.21</v>
      </c>
      <c r="T871" s="7">
        <v>14.91</v>
      </c>
      <c r="U871" s="6" t="s">
        <v>3991</v>
      </c>
      <c r="V871" s="6" t="s">
        <v>3992</v>
      </c>
      <c r="W871" s="6" t="s">
        <v>4526</v>
      </c>
      <c r="X871" s="6" t="s">
        <v>4527</v>
      </c>
      <c r="Y871" s="6" t="s">
        <v>2843</v>
      </c>
      <c r="Z871" s="6" t="s">
        <v>2844</v>
      </c>
    </row>
    <row r="872" spans="1:26" hidden="1" x14ac:dyDescent="0.2">
      <c r="A872" s="6" t="s">
        <v>3987</v>
      </c>
      <c r="B872" s="6">
        <v>20972</v>
      </c>
      <c r="C872" s="1">
        <v>42107</v>
      </c>
      <c r="D872" s="6" t="s">
        <v>3988</v>
      </c>
      <c r="E872" s="6" t="s">
        <v>3989</v>
      </c>
      <c r="F872" s="9">
        <v>16253.56</v>
      </c>
      <c r="G872" s="9">
        <v>14133.53</v>
      </c>
      <c r="H872" s="9">
        <v>2544.04</v>
      </c>
      <c r="I872" s="6" t="s">
        <v>4011</v>
      </c>
      <c r="J872" s="9">
        <v>0</v>
      </c>
      <c r="K872" s="9">
        <v>0</v>
      </c>
      <c r="L872" s="6" t="s">
        <v>3990</v>
      </c>
      <c r="M872" s="9">
        <v>14133.53</v>
      </c>
      <c r="N872" s="9">
        <v>2120.0300000000002</v>
      </c>
      <c r="O872" s="6" t="s">
        <v>4056</v>
      </c>
      <c r="P872" s="7">
        <v>14133.53</v>
      </c>
      <c r="Q872" s="7">
        <v>233.2</v>
      </c>
      <c r="R872" s="6" t="s">
        <v>3991</v>
      </c>
      <c r="S872" s="7">
        <v>14133.53</v>
      </c>
      <c r="T872" s="7">
        <v>1074.1500000000001</v>
      </c>
      <c r="U872" s="6" t="s">
        <v>3991</v>
      </c>
      <c r="V872" s="6" t="s">
        <v>3992</v>
      </c>
      <c r="W872" s="6" t="s">
        <v>2845</v>
      </c>
      <c r="X872" s="6" t="s">
        <v>4070</v>
      </c>
      <c r="Y872" s="6" t="s">
        <v>2846</v>
      </c>
      <c r="Z872" s="6" t="s">
        <v>2847</v>
      </c>
    </row>
    <row r="873" spans="1:26" hidden="1" x14ac:dyDescent="0.2">
      <c r="A873" s="6" t="s">
        <v>3987</v>
      </c>
      <c r="B873" s="6">
        <v>20973</v>
      </c>
      <c r="C873" s="1">
        <v>42107</v>
      </c>
      <c r="D873" s="6" t="s">
        <v>3988</v>
      </c>
      <c r="E873" s="6" t="s">
        <v>3989</v>
      </c>
      <c r="F873" s="9">
        <v>22754.97</v>
      </c>
      <c r="G873" s="9">
        <v>19786.93</v>
      </c>
      <c r="H873" s="9">
        <v>3561.65</v>
      </c>
      <c r="I873" s="6" t="s">
        <v>4011</v>
      </c>
      <c r="J873" s="9">
        <v>0</v>
      </c>
      <c r="K873" s="9">
        <v>0</v>
      </c>
      <c r="L873" s="6" t="s">
        <v>3990</v>
      </c>
      <c r="M873" s="9">
        <v>19786.93</v>
      </c>
      <c r="N873" s="9">
        <v>2968.04</v>
      </c>
      <c r="O873" s="6" t="s">
        <v>4056</v>
      </c>
      <c r="P873" s="7">
        <v>19786.93</v>
      </c>
      <c r="Q873" s="7">
        <v>326.48</v>
      </c>
      <c r="R873" s="6" t="s">
        <v>3991</v>
      </c>
      <c r="S873" s="7">
        <v>19786.93</v>
      </c>
      <c r="T873" s="7">
        <v>1503.81</v>
      </c>
      <c r="U873" s="6" t="s">
        <v>3991</v>
      </c>
      <c r="V873" s="6" t="s">
        <v>3992</v>
      </c>
      <c r="W873" s="6" t="s">
        <v>2845</v>
      </c>
      <c r="X873" s="6" t="s">
        <v>4070</v>
      </c>
      <c r="Y873" s="6" t="s">
        <v>2846</v>
      </c>
      <c r="Z873" s="6" t="s">
        <v>2847</v>
      </c>
    </row>
    <row r="874" spans="1:26" hidden="1" x14ac:dyDescent="0.2">
      <c r="A874" s="6" t="s">
        <v>3987</v>
      </c>
      <c r="B874" s="6">
        <v>20974</v>
      </c>
      <c r="C874" s="1">
        <v>42107</v>
      </c>
      <c r="D874" s="6" t="s">
        <v>3988</v>
      </c>
      <c r="E874" s="6" t="s">
        <v>3989</v>
      </c>
      <c r="F874" s="9">
        <v>13002.84</v>
      </c>
      <c r="G874" s="9">
        <v>11306.82</v>
      </c>
      <c r="H874" s="9">
        <v>2035.23</v>
      </c>
      <c r="I874" s="6" t="s">
        <v>4011</v>
      </c>
      <c r="J874" s="9">
        <v>0</v>
      </c>
      <c r="K874" s="9">
        <v>0</v>
      </c>
      <c r="L874" s="6" t="s">
        <v>3990</v>
      </c>
      <c r="M874" s="9">
        <v>11306.82</v>
      </c>
      <c r="N874" s="9">
        <v>1696.02</v>
      </c>
      <c r="O874" s="6" t="s">
        <v>4056</v>
      </c>
      <c r="P874" s="7">
        <v>11306.82</v>
      </c>
      <c r="Q874" s="7">
        <v>186.56</v>
      </c>
      <c r="R874" s="6" t="s">
        <v>3991</v>
      </c>
      <c r="S874" s="7">
        <v>11306.82</v>
      </c>
      <c r="T874" s="7">
        <v>859.32</v>
      </c>
      <c r="U874" s="6" t="s">
        <v>3991</v>
      </c>
      <c r="V874" s="6" t="s">
        <v>3992</v>
      </c>
      <c r="W874" s="6" t="s">
        <v>2845</v>
      </c>
      <c r="X874" s="6" t="s">
        <v>4070</v>
      </c>
      <c r="Y874" s="6" t="s">
        <v>2846</v>
      </c>
      <c r="Z874" s="6" t="s">
        <v>2847</v>
      </c>
    </row>
    <row r="875" spans="1:26" hidden="1" x14ac:dyDescent="0.2">
      <c r="A875" s="6" t="s">
        <v>3987</v>
      </c>
      <c r="B875" s="6">
        <v>22679</v>
      </c>
      <c r="C875" s="1">
        <v>42107</v>
      </c>
      <c r="D875" s="6" t="s">
        <v>4422</v>
      </c>
      <c r="E875" s="6" t="s">
        <v>3989</v>
      </c>
      <c r="F875" s="9">
        <v>228.11</v>
      </c>
      <c r="G875" s="9">
        <v>0</v>
      </c>
      <c r="H875" s="9">
        <v>0</v>
      </c>
      <c r="I875" s="6" t="s">
        <v>3990</v>
      </c>
      <c r="J875" s="9">
        <v>0</v>
      </c>
      <c r="K875" s="9">
        <v>0</v>
      </c>
      <c r="L875" s="6" t="s">
        <v>3990</v>
      </c>
      <c r="M875" s="9">
        <v>0</v>
      </c>
      <c r="N875" s="9">
        <v>0</v>
      </c>
      <c r="O875" s="6" t="s">
        <v>3990</v>
      </c>
      <c r="P875" s="7">
        <v>195</v>
      </c>
      <c r="Q875" s="7">
        <v>3.22</v>
      </c>
      <c r="R875" s="6" t="s">
        <v>3991</v>
      </c>
      <c r="S875" s="7">
        <v>195</v>
      </c>
      <c r="T875" s="7">
        <v>14.82</v>
      </c>
      <c r="U875" s="6" t="s">
        <v>3991</v>
      </c>
      <c r="V875" s="6" t="s">
        <v>3992</v>
      </c>
      <c r="W875" s="6" t="s">
        <v>2848</v>
      </c>
      <c r="X875" s="6" t="s">
        <v>4120</v>
      </c>
      <c r="Y875" s="6" t="s">
        <v>2849</v>
      </c>
      <c r="Z875" s="6" t="s">
        <v>2850</v>
      </c>
    </row>
    <row r="876" spans="1:26" hidden="1" x14ac:dyDescent="0.2">
      <c r="A876" s="6" t="s">
        <v>3987</v>
      </c>
      <c r="B876" s="6">
        <v>46830</v>
      </c>
      <c r="C876" s="1">
        <v>42107</v>
      </c>
      <c r="D876" s="6" t="s">
        <v>4460</v>
      </c>
      <c r="E876" s="6" t="s">
        <v>4302</v>
      </c>
      <c r="F876" s="9">
        <v>324.83</v>
      </c>
      <c r="G876" s="9">
        <v>0</v>
      </c>
      <c r="H876" s="9">
        <v>0</v>
      </c>
      <c r="I876" s="6" t="s">
        <v>3990</v>
      </c>
      <c r="J876" s="9">
        <v>0</v>
      </c>
      <c r="K876" s="9">
        <v>0</v>
      </c>
      <c r="L876" s="6" t="s">
        <v>3990</v>
      </c>
      <c r="M876" s="9">
        <v>0</v>
      </c>
      <c r="N876" s="9">
        <v>0</v>
      </c>
      <c r="O876" s="6" t="s">
        <v>3990</v>
      </c>
      <c r="P876" s="7">
        <v>241.43</v>
      </c>
      <c r="Q876" s="7">
        <v>3.98</v>
      </c>
      <c r="R876" s="6" t="s">
        <v>3991</v>
      </c>
      <c r="S876" s="7">
        <v>241.43</v>
      </c>
      <c r="T876" s="7">
        <v>18.350000000000001</v>
      </c>
      <c r="U876" s="6" t="s">
        <v>3991</v>
      </c>
      <c r="V876" s="6" t="s">
        <v>3992</v>
      </c>
      <c r="W876" s="6" t="s">
        <v>2851</v>
      </c>
      <c r="X876" s="6" t="s">
        <v>2852</v>
      </c>
      <c r="Y876" s="6" t="s">
        <v>2853</v>
      </c>
      <c r="Z876" s="6" t="s">
        <v>2854</v>
      </c>
    </row>
    <row r="877" spans="1:26" hidden="1" x14ac:dyDescent="0.2">
      <c r="A877" s="6" t="s">
        <v>3987</v>
      </c>
      <c r="B877" s="6">
        <v>46830</v>
      </c>
      <c r="C877" s="1">
        <v>42107</v>
      </c>
      <c r="D877" s="6" t="s">
        <v>4460</v>
      </c>
      <c r="E877" s="6" t="s">
        <v>4302</v>
      </c>
      <c r="F877" s="9">
        <v>423.82</v>
      </c>
      <c r="G877" s="9">
        <v>0</v>
      </c>
      <c r="H877" s="9">
        <v>0</v>
      </c>
      <c r="I877" s="6" t="s">
        <v>3990</v>
      </c>
      <c r="J877" s="9">
        <v>0</v>
      </c>
      <c r="K877" s="9">
        <v>0</v>
      </c>
      <c r="L877" s="6" t="s">
        <v>3990</v>
      </c>
      <c r="M877" s="9">
        <v>0</v>
      </c>
      <c r="N877" s="9">
        <v>0</v>
      </c>
      <c r="O877" s="6" t="s">
        <v>3990</v>
      </c>
      <c r="P877" s="7">
        <v>315</v>
      </c>
      <c r="Q877" s="7">
        <v>5.2</v>
      </c>
      <c r="R877" s="6" t="s">
        <v>3991</v>
      </c>
      <c r="S877" s="7">
        <v>315</v>
      </c>
      <c r="T877" s="7">
        <v>23.94</v>
      </c>
      <c r="U877" s="6" t="s">
        <v>3991</v>
      </c>
      <c r="V877" s="6" t="s">
        <v>3992</v>
      </c>
      <c r="W877" s="6" t="s">
        <v>2851</v>
      </c>
      <c r="X877" s="6" t="s">
        <v>2852</v>
      </c>
      <c r="Y877" s="6" t="s">
        <v>2855</v>
      </c>
      <c r="Z877" s="6" t="s">
        <v>2856</v>
      </c>
    </row>
    <row r="878" spans="1:26" hidden="1" x14ac:dyDescent="0.2">
      <c r="A878" s="6" t="s">
        <v>3987</v>
      </c>
      <c r="B878" s="6">
        <v>55466</v>
      </c>
      <c r="C878" s="1">
        <v>42107</v>
      </c>
      <c r="D878" s="6" t="s">
        <v>4010</v>
      </c>
      <c r="E878" s="6" t="s">
        <v>3989</v>
      </c>
      <c r="F878" s="9">
        <v>379.81</v>
      </c>
      <c r="G878" s="9">
        <v>345.28</v>
      </c>
      <c r="H878" s="9">
        <v>62.15</v>
      </c>
      <c r="I878" s="6" t="s">
        <v>4011</v>
      </c>
      <c r="J878" s="9">
        <v>0</v>
      </c>
      <c r="K878" s="9">
        <v>0</v>
      </c>
      <c r="L878" s="6" t="s">
        <v>3990</v>
      </c>
      <c r="M878" s="9">
        <v>0</v>
      </c>
      <c r="N878" s="9">
        <v>0</v>
      </c>
      <c r="O878" s="6" t="s">
        <v>3990</v>
      </c>
      <c r="P878" s="7">
        <v>345.28</v>
      </c>
      <c r="Q878" s="7">
        <v>5.7</v>
      </c>
      <c r="R878" s="6" t="s">
        <v>3991</v>
      </c>
      <c r="S878" s="7">
        <v>345.28</v>
      </c>
      <c r="T878" s="7">
        <v>26.24</v>
      </c>
      <c r="U878" s="6" t="s">
        <v>3991</v>
      </c>
      <c r="V878" s="6" t="s">
        <v>3992</v>
      </c>
      <c r="W878" s="6" t="s">
        <v>2857</v>
      </c>
      <c r="X878" s="6" t="s">
        <v>2858</v>
      </c>
      <c r="Y878" s="6" t="s">
        <v>2859</v>
      </c>
      <c r="Z878" s="6" t="s">
        <v>2860</v>
      </c>
    </row>
    <row r="879" spans="1:26" hidden="1" x14ac:dyDescent="0.2">
      <c r="A879" s="6" t="s">
        <v>3987</v>
      </c>
      <c r="B879" s="6">
        <v>99945</v>
      </c>
      <c r="C879" s="1">
        <v>42107</v>
      </c>
      <c r="D879" s="6" t="s">
        <v>3988</v>
      </c>
      <c r="E879" s="6" t="s">
        <v>3989</v>
      </c>
      <c r="F879" s="9">
        <v>11221.71</v>
      </c>
      <c r="G879" s="9">
        <v>9758.01</v>
      </c>
      <c r="H879" s="9">
        <v>1756.44</v>
      </c>
      <c r="I879" s="6" t="s">
        <v>4011</v>
      </c>
      <c r="J879" s="9">
        <v>0</v>
      </c>
      <c r="K879" s="9">
        <v>0</v>
      </c>
      <c r="L879" s="6" t="s">
        <v>3990</v>
      </c>
      <c r="M879" s="9">
        <v>9758.01</v>
      </c>
      <c r="N879" s="9">
        <v>1463.7</v>
      </c>
      <c r="O879" s="6" t="s">
        <v>4056</v>
      </c>
      <c r="P879" s="7">
        <v>9758.01</v>
      </c>
      <c r="Q879" s="7">
        <v>161.01</v>
      </c>
      <c r="R879" s="6" t="s">
        <v>3991</v>
      </c>
      <c r="S879" s="7">
        <v>9758.01</v>
      </c>
      <c r="T879" s="7">
        <v>741.61</v>
      </c>
      <c r="U879" s="6" t="s">
        <v>3991</v>
      </c>
      <c r="V879" s="6" t="s">
        <v>3992</v>
      </c>
      <c r="W879" s="6" t="s">
        <v>2861</v>
      </c>
      <c r="X879" s="6" t="s">
        <v>4070</v>
      </c>
      <c r="Y879" s="6" t="s">
        <v>2862</v>
      </c>
      <c r="Z879" s="6" t="s">
        <v>2863</v>
      </c>
    </row>
    <row r="880" spans="1:26" hidden="1" x14ac:dyDescent="0.2">
      <c r="A880" s="6" t="s">
        <v>3987</v>
      </c>
      <c r="B880" s="6">
        <v>121566</v>
      </c>
      <c r="C880" s="1">
        <v>42107</v>
      </c>
      <c r="D880" s="6" t="s">
        <v>4010</v>
      </c>
      <c r="E880" s="6" t="s">
        <v>3989</v>
      </c>
      <c r="F880" s="9">
        <v>280.01</v>
      </c>
      <c r="G880" s="9">
        <v>280.01</v>
      </c>
      <c r="H880" s="9">
        <v>50.4</v>
      </c>
      <c r="I880" s="6" t="s">
        <v>4011</v>
      </c>
      <c r="J880" s="9">
        <v>0</v>
      </c>
      <c r="K880" s="9">
        <v>0</v>
      </c>
      <c r="L880" s="6" t="s">
        <v>3990</v>
      </c>
      <c r="M880" s="9">
        <v>0</v>
      </c>
      <c r="N880" s="9">
        <v>0</v>
      </c>
      <c r="O880" s="6" t="s">
        <v>3990</v>
      </c>
      <c r="P880" s="7">
        <v>280.01</v>
      </c>
      <c r="Q880" s="7">
        <v>4.62</v>
      </c>
      <c r="R880" s="6" t="s">
        <v>3991</v>
      </c>
      <c r="S880" s="7">
        <v>280.01</v>
      </c>
      <c r="T880" s="7">
        <v>21.28</v>
      </c>
      <c r="U880" s="6" t="s">
        <v>3991</v>
      </c>
      <c r="V880" s="6" t="s">
        <v>3992</v>
      </c>
      <c r="W880" s="6" t="s">
        <v>2864</v>
      </c>
      <c r="X880" s="6" t="s">
        <v>4049</v>
      </c>
      <c r="Y880" s="6" t="s">
        <v>2865</v>
      </c>
      <c r="Z880" s="6" t="s">
        <v>2866</v>
      </c>
    </row>
    <row r="881" spans="1:26" hidden="1" x14ac:dyDescent="0.2">
      <c r="A881" s="6" t="s">
        <v>3987</v>
      </c>
      <c r="B881" s="6">
        <v>121566</v>
      </c>
      <c r="C881" s="1">
        <v>42107</v>
      </c>
      <c r="D881" s="6" t="s">
        <v>4010</v>
      </c>
      <c r="E881" s="6" t="s">
        <v>3989</v>
      </c>
      <c r="F881" s="9">
        <v>15.35</v>
      </c>
      <c r="G881" s="9">
        <v>15.35</v>
      </c>
      <c r="H881" s="9">
        <v>2.76</v>
      </c>
      <c r="I881" s="6" t="s">
        <v>4011</v>
      </c>
      <c r="J881" s="9">
        <v>0</v>
      </c>
      <c r="K881" s="9">
        <v>0</v>
      </c>
      <c r="L881" s="6" t="s">
        <v>3990</v>
      </c>
      <c r="M881" s="9">
        <v>0</v>
      </c>
      <c r="N881" s="9">
        <v>0</v>
      </c>
      <c r="O881" s="6" t="s">
        <v>3990</v>
      </c>
      <c r="P881" s="7">
        <v>15.35</v>
      </c>
      <c r="Q881" s="7">
        <v>0.25</v>
      </c>
      <c r="R881" s="6" t="s">
        <v>3991</v>
      </c>
      <c r="S881" s="7">
        <v>15.35</v>
      </c>
      <c r="T881" s="7">
        <v>1.17</v>
      </c>
      <c r="U881" s="6" t="s">
        <v>3991</v>
      </c>
      <c r="V881" s="6" t="s">
        <v>3992</v>
      </c>
      <c r="W881" s="6" t="s">
        <v>2864</v>
      </c>
      <c r="X881" s="6" t="s">
        <v>4049</v>
      </c>
      <c r="Y881" s="6" t="s">
        <v>2867</v>
      </c>
      <c r="Z881" s="6" t="s">
        <v>2868</v>
      </c>
    </row>
    <row r="882" spans="1:26" hidden="1" x14ac:dyDescent="0.2">
      <c r="A882" s="6" t="s">
        <v>3987</v>
      </c>
      <c r="B882" s="6">
        <v>121566</v>
      </c>
      <c r="C882" s="1">
        <v>42107</v>
      </c>
      <c r="D882" s="6" t="s">
        <v>4010</v>
      </c>
      <c r="E882" s="6" t="s">
        <v>3989</v>
      </c>
      <c r="F882" s="9">
        <v>280.01</v>
      </c>
      <c r="G882" s="9">
        <v>280.01</v>
      </c>
      <c r="H882" s="9">
        <v>50.4</v>
      </c>
      <c r="I882" s="6" t="s">
        <v>4011</v>
      </c>
      <c r="J882" s="9">
        <v>0</v>
      </c>
      <c r="K882" s="9">
        <v>0</v>
      </c>
      <c r="L882" s="6" t="s">
        <v>3990</v>
      </c>
      <c r="M882" s="9">
        <v>0</v>
      </c>
      <c r="N882" s="9">
        <v>0</v>
      </c>
      <c r="O882" s="6" t="s">
        <v>3990</v>
      </c>
      <c r="P882" s="7">
        <v>280.01</v>
      </c>
      <c r="Q882" s="7">
        <v>4.62</v>
      </c>
      <c r="R882" s="6" t="s">
        <v>3991</v>
      </c>
      <c r="S882" s="7">
        <v>280.01</v>
      </c>
      <c r="T882" s="7">
        <v>21.28</v>
      </c>
      <c r="U882" s="6" t="s">
        <v>3991</v>
      </c>
      <c r="V882" s="6" t="s">
        <v>3992</v>
      </c>
      <c r="W882" s="6" t="s">
        <v>2864</v>
      </c>
      <c r="X882" s="6" t="s">
        <v>4049</v>
      </c>
      <c r="Y882" s="6" t="s">
        <v>2869</v>
      </c>
      <c r="Z882" s="6" t="s">
        <v>2870</v>
      </c>
    </row>
    <row r="883" spans="1:26" hidden="1" x14ac:dyDescent="0.2">
      <c r="A883" s="6" t="s">
        <v>3987</v>
      </c>
      <c r="B883" s="6">
        <v>121566</v>
      </c>
      <c r="C883" s="1">
        <v>42107</v>
      </c>
      <c r="D883" s="6" t="s">
        <v>4010</v>
      </c>
      <c r="E883" s="6" t="s">
        <v>3989</v>
      </c>
      <c r="F883" s="9">
        <v>280.01</v>
      </c>
      <c r="G883" s="9">
        <v>280.01</v>
      </c>
      <c r="H883" s="9">
        <v>50.4</v>
      </c>
      <c r="I883" s="6" t="s">
        <v>4011</v>
      </c>
      <c r="J883" s="9">
        <v>0</v>
      </c>
      <c r="K883" s="9">
        <v>0</v>
      </c>
      <c r="L883" s="6" t="s">
        <v>3990</v>
      </c>
      <c r="M883" s="9">
        <v>0</v>
      </c>
      <c r="N883" s="9">
        <v>0</v>
      </c>
      <c r="O883" s="6" t="s">
        <v>3990</v>
      </c>
      <c r="P883" s="7">
        <v>280.01</v>
      </c>
      <c r="Q883" s="7">
        <v>4.62</v>
      </c>
      <c r="R883" s="6" t="s">
        <v>3991</v>
      </c>
      <c r="S883" s="7">
        <v>280.01</v>
      </c>
      <c r="T883" s="7">
        <v>21.28</v>
      </c>
      <c r="U883" s="6" t="s">
        <v>3991</v>
      </c>
      <c r="V883" s="6" t="s">
        <v>3992</v>
      </c>
      <c r="W883" s="6" t="s">
        <v>2864</v>
      </c>
      <c r="X883" s="6" t="s">
        <v>4049</v>
      </c>
      <c r="Y883" s="6" t="s">
        <v>2871</v>
      </c>
      <c r="Z883" s="6" t="s">
        <v>2872</v>
      </c>
    </row>
    <row r="884" spans="1:26" hidden="1" x14ac:dyDescent="0.2">
      <c r="A884" s="6" t="s">
        <v>3987</v>
      </c>
      <c r="B884" s="6">
        <v>121566</v>
      </c>
      <c r="C884" s="1">
        <v>42107</v>
      </c>
      <c r="D884" s="6" t="s">
        <v>4010</v>
      </c>
      <c r="E884" s="6" t="s">
        <v>3989</v>
      </c>
      <c r="F884" s="9">
        <v>280.01</v>
      </c>
      <c r="G884" s="9">
        <v>280.01</v>
      </c>
      <c r="H884" s="9">
        <v>50.4</v>
      </c>
      <c r="I884" s="6" t="s">
        <v>4011</v>
      </c>
      <c r="J884" s="9">
        <v>0</v>
      </c>
      <c r="K884" s="9">
        <v>0</v>
      </c>
      <c r="L884" s="6" t="s">
        <v>3990</v>
      </c>
      <c r="M884" s="9">
        <v>0</v>
      </c>
      <c r="N884" s="9">
        <v>0</v>
      </c>
      <c r="O884" s="6" t="s">
        <v>3990</v>
      </c>
      <c r="P884" s="7">
        <v>280.01</v>
      </c>
      <c r="Q884" s="7">
        <v>4.62</v>
      </c>
      <c r="R884" s="6" t="s">
        <v>3991</v>
      </c>
      <c r="S884" s="7">
        <v>280.01</v>
      </c>
      <c r="T884" s="7">
        <v>21.28</v>
      </c>
      <c r="U884" s="6" t="s">
        <v>3991</v>
      </c>
      <c r="V884" s="6" t="s">
        <v>3992</v>
      </c>
      <c r="W884" s="6" t="s">
        <v>2864</v>
      </c>
      <c r="X884" s="6" t="s">
        <v>4049</v>
      </c>
      <c r="Y884" s="6" t="s">
        <v>2873</v>
      </c>
      <c r="Z884" s="6" t="s">
        <v>2874</v>
      </c>
    </row>
    <row r="885" spans="1:26" hidden="1" x14ac:dyDescent="0.2">
      <c r="A885" s="6" t="s">
        <v>3987</v>
      </c>
      <c r="B885" s="6">
        <v>121566</v>
      </c>
      <c r="C885" s="1">
        <v>42107</v>
      </c>
      <c r="D885" s="6" t="s">
        <v>4010</v>
      </c>
      <c r="E885" s="6" t="s">
        <v>3989</v>
      </c>
      <c r="F885" s="9">
        <v>280.02999999999997</v>
      </c>
      <c r="G885" s="9">
        <v>280.02999999999997</v>
      </c>
      <c r="H885" s="9">
        <v>50.41</v>
      </c>
      <c r="I885" s="6" t="s">
        <v>4011</v>
      </c>
      <c r="J885" s="9">
        <v>0</v>
      </c>
      <c r="K885" s="9">
        <v>0</v>
      </c>
      <c r="L885" s="6" t="s">
        <v>3990</v>
      </c>
      <c r="M885" s="9">
        <v>0</v>
      </c>
      <c r="N885" s="9">
        <v>0</v>
      </c>
      <c r="O885" s="6" t="s">
        <v>3990</v>
      </c>
      <c r="P885" s="7">
        <v>280.02999999999997</v>
      </c>
      <c r="Q885" s="7">
        <v>4.62</v>
      </c>
      <c r="R885" s="6" t="s">
        <v>3991</v>
      </c>
      <c r="S885" s="7">
        <v>280.02999999999997</v>
      </c>
      <c r="T885" s="7">
        <v>21.28</v>
      </c>
      <c r="U885" s="6" t="s">
        <v>3991</v>
      </c>
      <c r="V885" s="6" t="s">
        <v>3992</v>
      </c>
      <c r="W885" s="6" t="s">
        <v>2864</v>
      </c>
      <c r="X885" s="6" t="s">
        <v>4049</v>
      </c>
      <c r="Y885" s="6" t="s">
        <v>2875</v>
      </c>
      <c r="Z885" s="6" t="s">
        <v>2876</v>
      </c>
    </row>
    <row r="886" spans="1:26" hidden="1" x14ac:dyDescent="0.2">
      <c r="A886" s="6" t="s">
        <v>3987</v>
      </c>
      <c r="B886" s="6">
        <v>121566</v>
      </c>
      <c r="C886" s="1">
        <v>42107</v>
      </c>
      <c r="D886" s="6" t="s">
        <v>4010</v>
      </c>
      <c r="E886" s="6" t="s">
        <v>3989</v>
      </c>
      <c r="F886" s="9">
        <v>15.66</v>
      </c>
      <c r="G886" s="9">
        <v>15.66</v>
      </c>
      <c r="H886" s="9">
        <v>2.82</v>
      </c>
      <c r="I886" s="6" t="s">
        <v>4011</v>
      </c>
      <c r="J886" s="9">
        <v>0</v>
      </c>
      <c r="K886" s="9">
        <v>0</v>
      </c>
      <c r="L886" s="6" t="s">
        <v>3990</v>
      </c>
      <c r="M886" s="9">
        <v>0</v>
      </c>
      <c r="N886" s="9">
        <v>0</v>
      </c>
      <c r="O886" s="6" t="s">
        <v>3990</v>
      </c>
      <c r="P886" s="7">
        <v>15.66</v>
      </c>
      <c r="Q886" s="7">
        <v>0.26</v>
      </c>
      <c r="R886" s="6" t="s">
        <v>3991</v>
      </c>
      <c r="S886" s="7">
        <v>15.66</v>
      </c>
      <c r="T886" s="7">
        <v>1.19</v>
      </c>
      <c r="U886" s="6" t="s">
        <v>3991</v>
      </c>
      <c r="V886" s="6" t="s">
        <v>3992</v>
      </c>
      <c r="W886" s="6" t="s">
        <v>2864</v>
      </c>
      <c r="X886" s="6" t="s">
        <v>2877</v>
      </c>
      <c r="Y886" s="6" t="s">
        <v>2878</v>
      </c>
      <c r="Z886" s="6" t="s">
        <v>2879</v>
      </c>
    </row>
    <row r="887" spans="1:26" hidden="1" x14ac:dyDescent="0.2">
      <c r="A887" s="6" t="s">
        <v>3987</v>
      </c>
      <c r="B887" s="6">
        <v>121566</v>
      </c>
      <c r="C887" s="1">
        <v>42107</v>
      </c>
      <c r="D887" s="6" t="s">
        <v>4422</v>
      </c>
      <c r="E887" s="6" t="s">
        <v>3989</v>
      </c>
      <c r="F887" s="9">
        <v>45.3</v>
      </c>
      <c r="G887" s="9">
        <v>0</v>
      </c>
      <c r="H887" s="9">
        <v>0</v>
      </c>
      <c r="I887" s="6" t="s">
        <v>3990</v>
      </c>
      <c r="J887" s="9">
        <v>0</v>
      </c>
      <c r="K887" s="9">
        <v>0</v>
      </c>
      <c r="L887" s="6" t="s">
        <v>3990</v>
      </c>
      <c r="M887" s="9">
        <v>0</v>
      </c>
      <c r="N887" s="9">
        <v>0</v>
      </c>
      <c r="O887" s="6" t="s">
        <v>3990</v>
      </c>
      <c r="P887" s="7">
        <v>40.89</v>
      </c>
      <c r="Q887" s="7">
        <v>0.67</v>
      </c>
      <c r="R887" s="6" t="s">
        <v>3991</v>
      </c>
      <c r="S887" s="7">
        <v>40.89</v>
      </c>
      <c r="T887" s="7">
        <v>3.11</v>
      </c>
      <c r="U887" s="6" t="s">
        <v>3991</v>
      </c>
      <c r="V887" s="6" t="s">
        <v>3992</v>
      </c>
      <c r="W887" s="6" t="s">
        <v>2864</v>
      </c>
      <c r="X887" s="6" t="s">
        <v>4310</v>
      </c>
      <c r="Y887" s="6" t="s">
        <v>2880</v>
      </c>
      <c r="Z887" s="6" t="s">
        <v>2881</v>
      </c>
    </row>
    <row r="888" spans="1:26" hidden="1" x14ac:dyDescent="0.2">
      <c r="A888" s="6" t="s">
        <v>3987</v>
      </c>
      <c r="B888" s="6">
        <v>121566</v>
      </c>
      <c r="C888" s="1">
        <v>42107</v>
      </c>
      <c r="D888" s="6" t="s">
        <v>4422</v>
      </c>
      <c r="E888" s="6" t="s">
        <v>3989</v>
      </c>
      <c r="F888" s="9">
        <v>164.68</v>
      </c>
      <c r="G888" s="9">
        <v>0</v>
      </c>
      <c r="H888" s="9">
        <v>0</v>
      </c>
      <c r="I888" s="6" t="s">
        <v>3990</v>
      </c>
      <c r="J888" s="9">
        <v>0</v>
      </c>
      <c r="K888" s="9">
        <v>0</v>
      </c>
      <c r="L888" s="6" t="s">
        <v>3990</v>
      </c>
      <c r="M888" s="9">
        <v>0</v>
      </c>
      <c r="N888" s="9">
        <v>0</v>
      </c>
      <c r="O888" s="6" t="s">
        <v>3990</v>
      </c>
      <c r="P888" s="7">
        <v>148.65</v>
      </c>
      <c r="Q888" s="7">
        <v>2.4500000000000002</v>
      </c>
      <c r="R888" s="6" t="s">
        <v>3991</v>
      </c>
      <c r="S888" s="7">
        <v>148.65</v>
      </c>
      <c r="T888" s="7">
        <v>11.3</v>
      </c>
      <c r="U888" s="6" t="s">
        <v>3991</v>
      </c>
      <c r="V888" s="6" t="s">
        <v>3992</v>
      </c>
      <c r="W888" s="6" t="s">
        <v>2864</v>
      </c>
      <c r="X888" s="6" t="s">
        <v>4310</v>
      </c>
      <c r="Y888" s="6" t="s">
        <v>2882</v>
      </c>
      <c r="Z888" s="6" t="s">
        <v>2883</v>
      </c>
    </row>
    <row r="889" spans="1:26" hidden="1" x14ac:dyDescent="0.2">
      <c r="A889" s="6" t="s">
        <v>3987</v>
      </c>
      <c r="B889" s="6">
        <v>156602</v>
      </c>
      <c r="C889" s="1">
        <v>42107</v>
      </c>
      <c r="D889" s="6" t="s">
        <v>4105</v>
      </c>
      <c r="E889" s="6" t="s">
        <v>4096</v>
      </c>
      <c r="F889" s="9">
        <v>15196.01</v>
      </c>
      <c r="G889" s="9">
        <v>13213.92</v>
      </c>
      <c r="H889" s="9">
        <v>1585.67</v>
      </c>
      <c r="I889" s="6" t="s">
        <v>4106</v>
      </c>
      <c r="J889" s="9">
        <v>0</v>
      </c>
      <c r="K889" s="9">
        <v>0</v>
      </c>
      <c r="L889" s="6" t="s">
        <v>3990</v>
      </c>
      <c r="M889" s="9">
        <v>13213.92</v>
      </c>
      <c r="N889" s="9">
        <v>1982.09</v>
      </c>
      <c r="O889" s="6" t="s">
        <v>4056</v>
      </c>
      <c r="P889" s="7">
        <v>13213.92</v>
      </c>
      <c r="Q889" s="7">
        <v>218.03</v>
      </c>
      <c r="R889" s="6" t="s">
        <v>3991</v>
      </c>
      <c r="S889" s="7">
        <v>13213.92</v>
      </c>
      <c r="T889" s="7">
        <v>1004.26</v>
      </c>
      <c r="U889" s="6" t="s">
        <v>3991</v>
      </c>
      <c r="V889" s="6" t="s">
        <v>3992</v>
      </c>
      <c r="W889" s="6" t="s">
        <v>4107</v>
      </c>
      <c r="X889" s="6" t="s">
        <v>4070</v>
      </c>
      <c r="Y889" s="6" t="s">
        <v>4108</v>
      </c>
      <c r="Z889" s="6" t="s">
        <v>4109</v>
      </c>
    </row>
    <row r="890" spans="1:26" hidden="1" x14ac:dyDescent="0.2">
      <c r="A890" s="6" t="s">
        <v>3987</v>
      </c>
      <c r="B890" s="6">
        <v>175611</v>
      </c>
      <c r="C890" s="1">
        <v>42107</v>
      </c>
      <c r="D890" s="6" t="s">
        <v>4517</v>
      </c>
      <c r="E890" s="6" t="s">
        <v>3989</v>
      </c>
      <c r="F890" s="9">
        <v>46680.78</v>
      </c>
      <c r="G890" s="9">
        <v>0</v>
      </c>
      <c r="H890" s="9">
        <v>0</v>
      </c>
      <c r="I890" s="6" t="s">
        <v>3990</v>
      </c>
      <c r="J890" s="9">
        <v>0</v>
      </c>
      <c r="K890" s="9">
        <v>0</v>
      </c>
      <c r="L890" s="6" t="s">
        <v>3990</v>
      </c>
      <c r="M890" s="9">
        <v>0</v>
      </c>
      <c r="N890" s="9">
        <v>0</v>
      </c>
      <c r="O890" s="6" t="s">
        <v>3990</v>
      </c>
      <c r="P890" s="7">
        <v>0</v>
      </c>
      <c r="Q890" s="7">
        <v>0</v>
      </c>
      <c r="R890" s="6" t="s">
        <v>3990</v>
      </c>
      <c r="S890" s="7">
        <v>0</v>
      </c>
      <c r="T890" s="7">
        <v>0</v>
      </c>
      <c r="U890" s="6" t="s">
        <v>3990</v>
      </c>
      <c r="V890" s="6" t="s">
        <v>3992</v>
      </c>
      <c r="W890" s="6" t="s">
        <v>2884</v>
      </c>
      <c r="X890" s="6" t="s">
        <v>2885</v>
      </c>
      <c r="Y890" s="6" t="s">
        <v>2886</v>
      </c>
      <c r="Z890" s="6" t="s">
        <v>2887</v>
      </c>
    </row>
    <row r="891" spans="1:26" hidden="1" x14ac:dyDescent="0.2">
      <c r="A891" s="6" t="s">
        <v>3987</v>
      </c>
      <c r="B891" s="6">
        <v>197309</v>
      </c>
      <c r="C891" s="1">
        <v>42107</v>
      </c>
      <c r="D891" s="6" t="s">
        <v>3988</v>
      </c>
      <c r="E891" s="6" t="s">
        <v>3989</v>
      </c>
      <c r="F891" s="9">
        <v>2970</v>
      </c>
      <c r="G891" s="9">
        <v>2700</v>
      </c>
      <c r="H891" s="9">
        <v>486</v>
      </c>
      <c r="I891" s="6" t="s">
        <v>4011</v>
      </c>
      <c r="J891" s="9">
        <v>0</v>
      </c>
      <c r="K891" s="9">
        <v>0</v>
      </c>
      <c r="L891" s="6" t="s">
        <v>3990</v>
      </c>
      <c r="M891" s="9">
        <v>2700</v>
      </c>
      <c r="N891" s="9">
        <v>270</v>
      </c>
      <c r="O891" s="6" t="s">
        <v>4056</v>
      </c>
      <c r="P891" s="7">
        <v>2700</v>
      </c>
      <c r="Q891" s="7">
        <v>44.55</v>
      </c>
      <c r="R891" s="6" t="s">
        <v>3991</v>
      </c>
      <c r="S891" s="7">
        <v>2700</v>
      </c>
      <c r="T891" s="7">
        <v>205.2</v>
      </c>
      <c r="U891" s="6" t="s">
        <v>3991</v>
      </c>
      <c r="V891" s="6" t="s">
        <v>3992</v>
      </c>
      <c r="W891" s="6" t="s">
        <v>4299</v>
      </c>
      <c r="X891" s="6" t="s">
        <v>2888</v>
      </c>
      <c r="Y891" s="6" t="s">
        <v>2889</v>
      </c>
      <c r="Z891" s="6" t="s">
        <v>2890</v>
      </c>
    </row>
    <row r="892" spans="1:26" hidden="1" x14ac:dyDescent="0.2">
      <c r="A892" s="6" t="s">
        <v>3987</v>
      </c>
      <c r="B892" s="6">
        <v>249926</v>
      </c>
      <c r="C892" s="1">
        <v>42107</v>
      </c>
      <c r="D892" s="6" t="s">
        <v>3988</v>
      </c>
      <c r="E892" s="6" t="s">
        <v>3989</v>
      </c>
      <c r="F892" s="9">
        <v>9313.7800000000007</v>
      </c>
      <c r="G892" s="9">
        <v>8098.94</v>
      </c>
      <c r="H892" s="9">
        <v>1457.81</v>
      </c>
      <c r="I892" s="6" t="s">
        <v>4446</v>
      </c>
      <c r="J892" s="9">
        <v>0</v>
      </c>
      <c r="K892" s="9">
        <v>0</v>
      </c>
      <c r="L892" s="6" t="s">
        <v>3990</v>
      </c>
      <c r="M892" s="9">
        <v>8098.94</v>
      </c>
      <c r="N892" s="9">
        <v>1214.8399999999999</v>
      </c>
      <c r="O892" s="6" t="s">
        <v>4056</v>
      </c>
      <c r="P892" s="7">
        <v>8098.94</v>
      </c>
      <c r="Q892" s="7">
        <v>133.63</v>
      </c>
      <c r="R892" s="6" t="s">
        <v>3991</v>
      </c>
      <c r="S892" s="7">
        <v>8098.94</v>
      </c>
      <c r="T892" s="7">
        <v>615.52</v>
      </c>
      <c r="U892" s="6" t="s">
        <v>3991</v>
      </c>
      <c r="V892" s="6" t="s">
        <v>3992</v>
      </c>
      <c r="W892" s="6" t="s">
        <v>4479</v>
      </c>
      <c r="X892" s="6" t="s">
        <v>4070</v>
      </c>
      <c r="Y892" s="6" t="s">
        <v>2891</v>
      </c>
      <c r="Z892" s="6" t="s">
        <v>2892</v>
      </c>
    </row>
    <row r="893" spans="1:26" hidden="1" x14ac:dyDescent="0.2">
      <c r="A893" s="6" t="s">
        <v>3987</v>
      </c>
      <c r="B893" s="6">
        <v>249926</v>
      </c>
      <c r="C893" s="1">
        <v>42107</v>
      </c>
      <c r="D893" s="6" t="s">
        <v>3988</v>
      </c>
      <c r="E893" s="6" t="s">
        <v>3989</v>
      </c>
      <c r="F893" s="9">
        <v>18627.560000000001</v>
      </c>
      <c r="G893" s="9">
        <v>16197.88</v>
      </c>
      <c r="H893" s="9">
        <v>2915.62</v>
      </c>
      <c r="I893" s="6" t="s">
        <v>4446</v>
      </c>
      <c r="J893" s="9">
        <v>0</v>
      </c>
      <c r="K893" s="9">
        <v>0</v>
      </c>
      <c r="L893" s="6" t="s">
        <v>3990</v>
      </c>
      <c r="M893" s="9">
        <v>16197.88</v>
      </c>
      <c r="N893" s="9">
        <v>2429.6799999999998</v>
      </c>
      <c r="O893" s="6" t="s">
        <v>4056</v>
      </c>
      <c r="P893" s="7">
        <v>16197.88</v>
      </c>
      <c r="Q893" s="7">
        <v>267.27</v>
      </c>
      <c r="R893" s="6" t="s">
        <v>3991</v>
      </c>
      <c r="S893" s="7">
        <v>16197.88</v>
      </c>
      <c r="T893" s="7">
        <v>1231.04</v>
      </c>
      <c r="U893" s="6" t="s">
        <v>3991</v>
      </c>
      <c r="V893" s="6" t="s">
        <v>3992</v>
      </c>
      <c r="W893" s="6" t="s">
        <v>4479</v>
      </c>
      <c r="X893" s="6" t="s">
        <v>4070</v>
      </c>
      <c r="Y893" s="6" t="s">
        <v>4480</v>
      </c>
      <c r="Z893" s="6" t="s">
        <v>4481</v>
      </c>
    </row>
    <row r="894" spans="1:26" hidden="1" x14ac:dyDescent="0.2">
      <c r="A894" s="6" t="s">
        <v>3987</v>
      </c>
      <c r="B894" s="6">
        <v>250205</v>
      </c>
      <c r="C894" s="1">
        <v>42107</v>
      </c>
      <c r="D894" s="6" t="s">
        <v>3988</v>
      </c>
      <c r="E894" s="6" t="s">
        <v>3989</v>
      </c>
      <c r="F894" s="9">
        <v>27031.49</v>
      </c>
      <c r="G894" s="9">
        <v>23505.64</v>
      </c>
      <c r="H894" s="9">
        <v>4231.0200000000004</v>
      </c>
      <c r="I894" s="6" t="s">
        <v>4011</v>
      </c>
      <c r="J894" s="9">
        <v>0</v>
      </c>
      <c r="K894" s="9">
        <v>0</v>
      </c>
      <c r="L894" s="6" t="s">
        <v>3990</v>
      </c>
      <c r="M894" s="9">
        <v>23505.64</v>
      </c>
      <c r="N894" s="9">
        <v>3525.85</v>
      </c>
      <c r="O894" s="6" t="s">
        <v>4056</v>
      </c>
      <c r="P894" s="7">
        <v>23505.64</v>
      </c>
      <c r="Q894" s="7">
        <v>387.84</v>
      </c>
      <c r="R894" s="6" t="s">
        <v>3991</v>
      </c>
      <c r="S894" s="7">
        <v>23505.64</v>
      </c>
      <c r="T894" s="7">
        <v>1786.43</v>
      </c>
      <c r="U894" s="6" t="s">
        <v>3991</v>
      </c>
      <c r="V894" s="6" t="s">
        <v>3992</v>
      </c>
      <c r="W894" s="6" t="s">
        <v>4479</v>
      </c>
      <c r="X894" s="6" t="s">
        <v>4070</v>
      </c>
      <c r="Y894" s="6" t="s">
        <v>2893</v>
      </c>
      <c r="Z894" s="6" t="s">
        <v>2894</v>
      </c>
    </row>
    <row r="895" spans="1:26" hidden="1" x14ac:dyDescent="0.2">
      <c r="A895" s="6" t="s">
        <v>3987</v>
      </c>
      <c r="B895" s="6">
        <v>250206</v>
      </c>
      <c r="C895" s="1">
        <v>42107</v>
      </c>
      <c r="D895" s="6" t="s">
        <v>3988</v>
      </c>
      <c r="E895" s="6" t="s">
        <v>3989</v>
      </c>
      <c r="F895" s="9">
        <v>4854.96</v>
      </c>
      <c r="G895" s="9">
        <v>4221.7</v>
      </c>
      <c r="H895" s="9">
        <v>759.91</v>
      </c>
      <c r="I895" s="6" t="s">
        <v>4011</v>
      </c>
      <c r="J895" s="9">
        <v>0</v>
      </c>
      <c r="K895" s="9">
        <v>0</v>
      </c>
      <c r="L895" s="6" t="s">
        <v>3990</v>
      </c>
      <c r="M895" s="9">
        <v>4221.7</v>
      </c>
      <c r="N895" s="9">
        <v>633.26</v>
      </c>
      <c r="O895" s="6" t="s">
        <v>4056</v>
      </c>
      <c r="P895" s="7">
        <v>4221.7</v>
      </c>
      <c r="Q895" s="7">
        <v>69.66</v>
      </c>
      <c r="R895" s="6" t="s">
        <v>3991</v>
      </c>
      <c r="S895" s="7">
        <v>4221.7</v>
      </c>
      <c r="T895" s="7">
        <v>320.85000000000002</v>
      </c>
      <c r="U895" s="6" t="s">
        <v>3991</v>
      </c>
      <c r="V895" s="6" t="s">
        <v>3992</v>
      </c>
      <c r="W895" s="6" t="s">
        <v>4479</v>
      </c>
      <c r="X895" s="6" t="s">
        <v>4070</v>
      </c>
      <c r="Y895" s="6" t="s">
        <v>2895</v>
      </c>
      <c r="Z895" s="6" t="s">
        <v>2896</v>
      </c>
    </row>
    <row r="896" spans="1:26" hidden="1" x14ac:dyDescent="0.2">
      <c r="A896" s="6" t="s">
        <v>3987</v>
      </c>
      <c r="B896" s="6">
        <v>277994</v>
      </c>
      <c r="C896" s="1">
        <v>42107</v>
      </c>
      <c r="D896" s="6" t="s">
        <v>3988</v>
      </c>
      <c r="E896" s="6" t="s">
        <v>3989</v>
      </c>
      <c r="F896" s="9">
        <v>571.32000000000005</v>
      </c>
      <c r="G896" s="9">
        <v>496.8</v>
      </c>
      <c r="H896" s="9">
        <v>89.42</v>
      </c>
      <c r="I896" s="6" t="s">
        <v>4011</v>
      </c>
      <c r="J896" s="9">
        <v>0</v>
      </c>
      <c r="K896" s="9">
        <v>0</v>
      </c>
      <c r="L896" s="6" t="s">
        <v>3990</v>
      </c>
      <c r="M896" s="9">
        <v>496.8</v>
      </c>
      <c r="N896" s="9">
        <v>74.52</v>
      </c>
      <c r="O896" s="6" t="s">
        <v>4056</v>
      </c>
      <c r="P896" s="7">
        <v>496.8</v>
      </c>
      <c r="Q896" s="7">
        <v>8.1999999999999993</v>
      </c>
      <c r="R896" s="6" t="s">
        <v>3991</v>
      </c>
      <c r="S896" s="7">
        <v>496.8</v>
      </c>
      <c r="T896" s="7">
        <v>37.76</v>
      </c>
      <c r="U896" s="6" t="s">
        <v>3991</v>
      </c>
      <c r="V896" s="6" t="s">
        <v>3992</v>
      </c>
      <c r="W896" s="6" t="s">
        <v>4114</v>
      </c>
      <c r="X896" s="6" t="s">
        <v>4070</v>
      </c>
      <c r="Y896" s="6" t="s">
        <v>4617</v>
      </c>
      <c r="Z896" s="6" t="s">
        <v>4618</v>
      </c>
    </row>
    <row r="897" spans="1:26" hidden="1" x14ac:dyDescent="0.2">
      <c r="A897" s="6" t="s">
        <v>3987</v>
      </c>
      <c r="B897" s="6">
        <v>278051</v>
      </c>
      <c r="C897" s="1">
        <v>42107</v>
      </c>
      <c r="D897" s="6" t="s">
        <v>3988</v>
      </c>
      <c r="E897" s="6" t="s">
        <v>3989</v>
      </c>
      <c r="F897" s="9">
        <v>16651.490000000002</v>
      </c>
      <c r="G897" s="9">
        <v>14479.56</v>
      </c>
      <c r="H897" s="9">
        <v>2606.3200000000002</v>
      </c>
      <c r="I897" s="6" t="s">
        <v>4011</v>
      </c>
      <c r="J897" s="9">
        <v>0</v>
      </c>
      <c r="K897" s="9">
        <v>0</v>
      </c>
      <c r="L897" s="6" t="s">
        <v>3990</v>
      </c>
      <c r="M897" s="9">
        <v>14479.56</v>
      </c>
      <c r="N897" s="9">
        <v>2171.9299999999998</v>
      </c>
      <c r="O897" s="6" t="s">
        <v>4056</v>
      </c>
      <c r="P897" s="7">
        <v>14479.56</v>
      </c>
      <c r="Q897" s="7">
        <v>238.91</v>
      </c>
      <c r="R897" s="6" t="s">
        <v>3991</v>
      </c>
      <c r="S897" s="7">
        <v>14479.56</v>
      </c>
      <c r="T897" s="7">
        <v>1100.45</v>
      </c>
      <c r="U897" s="6" t="s">
        <v>3991</v>
      </c>
      <c r="V897" s="6" t="s">
        <v>3992</v>
      </c>
      <c r="W897" s="6" t="s">
        <v>4114</v>
      </c>
      <c r="X897" s="6" t="s">
        <v>4070</v>
      </c>
      <c r="Y897" s="6" t="s">
        <v>4878</v>
      </c>
      <c r="Z897" s="6" t="s">
        <v>4879</v>
      </c>
    </row>
    <row r="898" spans="1:26" hidden="1" x14ac:dyDescent="0.2">
      <c r="A898" s="6" t="s">
        <v>3987</v>
      </c>
      <c r="B898" s="6">
        <v>278053</v>
      </c>
      <c r="C898" s="1">
        <v>42107</v>
      </c>
      <c r="D898" s="6" t="s">
        <v>3988</v>
      </c>
      <c r="E898" s="6" t="s">
        <v>3989</v>
      </c>
      <c r="F898" s="9">
        <v>2605.66</v>
      </c>
      <c r="G898" s="9">
        <v>2265.79</v>
      </c>
      <c r="H898" s="9">
        <v>407.84</v>
      </c>
      <c r="I898" s="6" t="s">
        <v>4011</v>
      </c>
      <c r="J898" s="9">
        <v>0</v>
      </c>
      <c r="K898" s="9">
        <v>0</v>
      </c>
      <c r="L898" s="6" t="s">
        <v>3990</v>
      </c>
      <c r="M898" s="9">
        <v>2265.79</v>
      </c>
      <c r="N898" s="9">
        <v>339.87</v>
      </c>
      <c r="O898" s="6" t="s">
        <v>4056</v>
      </c>
      <c r="P898" s="7">
        <v>2265.79</v>
      </c>
      <c r="Q898" s="7">
        <v>37.39</v>
      </c>
      <c r="R898" s="6" t="s">
        <v>3991</v>
      </c>
      <c r="S898" s="7">
        <v>2265.79</v>
      </c>
      <c r="T898" s="7">
        <v>172.2</v>
      </c>
      <c r="U898" s="6" t="s">
        <v>3991</v>
      </c>
      <c r="V898" s="6" t="s">
        <v>3992</v>
      </c>
      <c r="W898" s="6" t="s">
        <v>4114</v>
      </c>
      <c r="X898" s="6" t="s">
        <v>4070</v>
      </c>
      <c r="Y898" s="6" t="s">
        <v>2897</v>
      </c>
      <c r="Z898" s="6" t="s">
        <v>2898</v>
      </c>
    </row>
    <row r="899" spans="1:26" hidden="1" x14ac:dyDescent="0.2">
      <c r="A899" s="6" t="s">
        <v>3987</v>
      </c>
      <c r="B899" s="6">
        <v>278053</v>
      </c>
      <c r="C899" s="1">
        <v>42107</v>
      </c>
      <c r="D899" s="6" t="s">
        <v>3988</v>
      </c>
      <c r="E899" s="6" t="s">
        <v>3989</v>
      </c>
      <c r="F899" s="9">
        <v>2605.66</v>
      </c>
      <c r="G899" s="9">
        <v>2265.79</v>
      </c>
      <c r="H899" s="9">
        <v>407.84</v>
      </c>
      <c r="I899" s="6" t="s">
        <v>4011</v>
      </c>
      <c r="J899" s="9">
        <v>0</v>
      </c>
      <c r="K899" s="9">
        <v>0</v>
      </c>
      <c r="L899" s="6" t="s">
        <v>3990</v>
      </c>
      <c r="M899" s="9">
        <v>2265.79</v>
      </c>
      <c r="N899" s="9">
        <v>339.87</v>
      </c>
      <c r="O899" s="6" t="s">
        <v>4056</v>
      </c>
      <c r="P899" s="7">
        <v>2265.79</v>
      </c>
      <c r="Q899" s="7">
        <v>37.39</v>
      </c>
      <c r="R899" s="6" t="s">
        <v>3991</v>
      </c>
      <c r="S899" s="7">
        <v>2265.79</v>
      </c>
      <c r="T899" s="7">
        <v>172.2</v>
      </c>
      <c r="U899" s="6" t="s">
        <v>3991</v>
      </c>
      <c r="V899" s="6" t="s">
        <v>3992</v>
      </c>
      <c r="W899" s="6" t="s">
        <v>4114</v>
      </c>
      <c r="X899" s="6" t="s">
        <v>4070</v>
      </c>
      <c r="Y899" s="6" t="s">
        <v>2897</v>
      </c>
      <c r="Z899" s="6" t="s">
        <v>2898</v>
      </c>
    </row>
    <row r="900" spans="1:26" hidden="1" x14ac:dyDescent="0.2">
      <c r="A900" s="6" t="s">
        <v>3987</v>
      </c>
      <c r="B900" s="6">
        <v>278054</v>
      </c>
      <c r="C900" s="1">
        <v>42107</v>
      </c>
      <c r="D900" s="6" t="s">
        <v>3988</v>
      </c>
      <c r="E900" s="6" t="s">
        <v>3989</v>
      </c>
      <c r="F900" s="9">
        <v>16651.490000000002</v>
      </c>
      <c r="G900" s="9">
        <v>14479.56</v>
      </c>
      <c r="H900" s="9">
        <v>2606.3200000000002</v>
      </c>
      <c r="I900" s="6" t="s">
        <v>4011</v>
      </c>
      <c r="J900" s="9">
        <v>0</v>
      </c>
      <c r="K900" s="9">
        <v>0</v>
      </c>
      <c r="L900" s="6" t="s">
        <v>3990</v>
      </c>
      <c r="M900" s="9">
        <v>14479.56</v>
      </c>
      <c r="N900" s="9">
        <v>2171.9299999999998</v>
      </c>
      <c r="O900" s="6" t="s">
        <v>4056</v>
      </c>
      <c r="P900" s="7">
        <v>14479.56</v>
      </c>
      <c r="Q900" s="7">
        <v>238.91</v>
      </c>
      <c r="R900" s="6" t="s">
        <v>3991</v>
      </c>
      <c r="S900" s="7">
        <v>14479.56</v>
      </c>
      <c r="T900" s="7">
        <v>1100.45</v>
      </c>
      <c r="U900" s="6" t="s">
        <v>3991</v>
      </c>
      <c r="V900" s="6" t="s">
        <v>3992</v>
      </c>
      <c r="W900" s="6" t="s">
        <v>4114</v>
      </c>
      <c r="X900" s="6" t="s">
        <v>4070</v>
      </c>
      <c r="Y900" s="6" t="s">
        <v>4878</v>
      </c>
      <c r="Z900" s="6" t="s">
        <v>4879</v>
      </c>
    </row>
    <row r="901" spans="1:26" hidden="1" x14ac:dyDescent="0.2">
      <c r="A901" s="6" t="s">
        <v>3987</v>
      </c>
      <c r="B901" s="6">
        <v>278073</v>
      </c>
      <c r="C901" s="1">
        <v>42107</v>
      </c>
      <c r="D901" s="6" t="s">
        <v>3988</v>
      </c>
      <c r="E901" s="6" t="s">
        <v>3989</v>
      </c>
      <c r="F901" s="9">
        <v>16651.490000000002</v>
      </c>
      <c r="G901" s="9">
        <v>14479.56</v>
      </c>
      <c r="H901" s="9">
        <v>2606.3200000000002</v>
      </c>
      <c r="I901" s="6" t="s">
        <v>4011</v>
      </c>
      <c r="J901" s="9">
        <v>0</v>
      </c>
      <c r="K901" s="9">
        <v>0</v>
      </c>
      <c r="L901" s="6" t="s">
        <v>3990</v>
      </c>
      <c r="M901" s="9">
        <v>14479.56</v>
      </c>
      <c r="N901" s="9">
        <v>2171.9299999999998</v>
      </c>
      <c r="O901" s="6" t="s">
        <v>4056</v>
      </c>
      <c r="P901" s="7">
        <v>14479.56</v>
      </c>
      <c r="Q901" s="7">
        <v>238.91</v>
      </c>
      <c r="R901" s="6" t="s">
        <v>3991</v>
      </c>
      <c r="S901" s="7">
        <v>14479.56</v>
      </c>
      <c r="T901" s="7">
        <v>1100.45</v>
      </c>
      <c r="U901" s="6" t="s">
        <v>3991</v>
      </c>
      <c r="V901" s="6" t="s">
        <v>3992</v>
      </c>
      <c r="W901" s="6" t="s">
        <v>4114</v>
      </c>
      <c r="X901" s="6" t="s">
        <v>4070</v>
      </c>
      <c r="Y901" s="6" t="s">
        <v>4878</v>
      </c>
      <c r="Z901" s="6" t="s">
        <v>4879</v>
      </c>
    </row>
    <row r="902" spans="1:26" hidden="1" x14ac:dyDescent="0.2">
      <c r="A902" s="6" t="s">
        <v>3987</v>
      </c>
      <c r="B902" s="6">
        <v>278137</v>
      </c>
      <c r="C902" s="1">
        <v>42107</v>
      </c>
      <c r="D902" s="6" t="s">
        <v>3988</v>
      </c>
      <c r="E902" s="6" t="s">
        <v>3989</v>
      </c>
      <c r="F902" s="9">
        <v>6748.2</v>
      </c>
      <c r="G902" s="9">
        <v>5868</v>
      </c>
      <c r="H902" s="9">
        <v>1056.24</v>
      </c>
      <c r="I902" s="6" t="s">
        <v>4011</v>
      </c>
      <c r="J902" s="9">
        <v>0</v>
      </c>
      <c r="K902" s="9">
        <v>0</v>
      </c>
      <c r="L902" s="6" t="s">
        <v>3990</v>
      </c>
      <c r="M902" s="9">
        <v>5868</v>
      </c>
      <c r="N902" s="9">
        <v>880.2</v>
      </c>
      <c r="O902" s="6" t="s">
        <v>4056</v>
      </c>
      <c r="P902" s="7">
        <v>5868</v>
      </c>
      <c r="Q902" s="7">
        <v>96.82</v>
      </c>
      <c r="R902" s="6" t="s">
        <v>3991</v>
      </c>
      <c r="S902" s="7">
        <v>5868</v>
      </c>
      <c r="T902" s="7">
        <v>445.97</v>
      </c>
      <c r="U902" s="6" t="s">
        <v>3991</v>
      </c>
      <c r="V902" s="6" t="s">
        <v>3992</v>
      </c>
      <c r="W902" s="6" t="s">
        <v>4114</v>
      </c>
      <c r="X902" s="6" t="s">
        <v>4070</v>
      </c>
      <c r="Y902" s="6" t="s">
        <v>4611</v>
      </c>
      <c r="Z902" s="6" t="s">
        <v>4612</v>
      </c>
    </row>
    <row r="903" spans="1:26" hidden="1" x14ac:dyDescent="0.2">
      <c r="A903" s="6" t="s">
        <v>3987</v>
      </c>
      <c r="B903" s="6">
        <v>278137</v>
      </c>
      <c r="C903" s="1">
        <v>42107</v>
      </c>
      <c r="D903" s="6" t="s">
        <v>3988</v>
      </c>
      <c r="E903" s="6" t="s">
        <v>3989</v>
      </c>
      <c r="F903" s="9">
        <v>3400.32</v>
      </c>
      <c r="G903" s="9">
        <v>2956.8</v>
      </c>
      <c r="H903" s="9">
        <v>532.22</v>
      </c>
      <c r="I903" s="6" t="s">
        <v>4011</v>
      </c>
      <c r="J903" s="9">
        <v>0</v>
      </c>
      <c r="K903" s="9">
        <v>0</v>
      </c>
      <c r="L903" s="6" t="s">
        <v>3990</v>
      </c>
      <c r="M903" s="9">
        <v>2956.8</v>
      </c>
      <c r="N903" s="9">
        <v>443.52</v>
      </c>
      <c r="O903" s="6" t="s">
        <v>4056</v>
      </c>
      <c r="P903" s="7">
        <v>2956.8</v>
      </c>
      <c r="Q903" s="7">
        <v>48.79</v>
      </c>
      <c r="R903" s="6" t="s">
        <v>3991</v>
      </c>
      <c r="S903" s="7">
        <v>2956.8</v>
      </c>
      <c r="T903" s="7">
        <v>224.72</v>
      </c>
      <c r="U903" s="6" t="s">
        <v>3991</v>
      </c>
      <c r="V903" s="6" t="s">
        <v>3992</v>
      </c>
      <c r="W903" s="6" t="s">
        <v>4114</v>
      </c>
      <c r="X903" s="6" t="s">
        <v>4070</v>
      </c>
      <c r="Y903" s="6" t="s">
        <v>2899</v>
      </c>
      <c r="Z903" s="6" t="s">
        <v>2900</v>
      </c>
    </row>
    <row r="904" spans="1:26" hidden="1" x14ac:dyDescent="0.2">
      <c r="A904" s="6" t="s">
        <v>3987</v>
      </c>
      <c r="B904" s="6">
        <v>278137</v>
      </c>
      <c r="C904" s="1">
        <v>42107</v>
      </c>
      <c r="D904" s="6" t="s">
        <v>3988</v>
      </c>
      <c r="E904" s="6" t="s">
        <v>3989</v>
      </c>
      <c r="F904" s="9">
        <v>6056.82</v>
      </c>
      <c r="G904" s="9">
        <v>5266.8</v>
      </c>
      <c r="H904" s="9">
        <v>948.02</v>
      </c>
      <c r="I904" s="6" t="s">
        <v>4011</v>
      </c>
      <c r="J904" s="9">
        <v>0</v>
      </c>
      <c r="K904" s="9">
        <v>0</v>
      </c>
      <c r="L904" s="6" t="s">
        <v>3990</v>
      </c>
      <c r="M904" s="9">
        <v>5266.8</v>
      </c>
      <c r="N904" s="9">
        <v>790.02</v>
      </c>
      <c r="O904" s="6" t="s">
        <v>4056</v>
      </c>
      <c r="P904" s="7">
        <v>5266.8</v>
      </c>
      <c r="Q904" s="7">
        <v>86.9</v>
      </c>
      <c r="R904" s="6" t="s">
        <v>3991</v>
      </c>
      <c r="S904" s="7">
        <v>5266.8</v>
      </c>
      <c r="T904" s="7">
        <v>400.28</v>
      </c>
      <c r="U904" s="6" t="s">
        <v>3991</v>
      </c>
      <c r="V904" s="6" t="s">
        <v>3992</v>
      </c>
      <c r="W904" s="6" t="s">
        <v>4114</v>
      </c>
      <c r="X904" s="6" t="s">
        <v>4025</v>
      </c>
      <c r="Y904" s="6" t="s">
        <v>4615</v>
      </c>
      <c r="Z904" s="6" t="s">
        <v>4616</v>
      </c>
    </row>
    <row r="905" spans="1:26" hidden="1" x14ac:dyDescent="0.2">
      <c r="A905" s="6" t="s">
        <v>3987</v>
      </c>
      <c r="B905" s="6">
        <v>278157</v>
      </c>
      <c r="C905" s="1">
        <v>42107</v>
      </c>
      <c r="D905" s="6" t="s">
        <v>3988</v>
      </c>
      <c r="E905" s="6" t="s">
        <v>3989</v>
      </c>
      <c r="F905" s="9">
        <v>3912.31</v>
      </c>
      <c r="G905" s="9">
        <v>3726.01</v>
      </c>
      <c r="H905" s="9">
        <v>670.68</v>
      </c>
      <c r="I905" s="6" t="s">
        <v>4011</v>
      </c>
      <c r="J905" s="9">
        <v>0</v>
      </c>
      <c r="K905" s="9">
        <v>0</v>
      </c>
      <c r="L905" s="6" t="s">
        <v>3990</v>
      </c>
      <c r="M905" s="9">
        <v>3726.01</v>
      </c>
      <c r="N905" s="9">
        <v>186.3</v>
      </c>
      <c r="O905" s="6" t="s">
        <v>4056</v>
      </c>
      <c r="P905" s="7">
        <v>3726.01</v>
      </c>
      <c r="Q905" s="7">
        <v>61.48</v>
      </c>
      <c r="R905" s="6" t="s">
        <v>3991</v>
      </c>
      <c r="S905" s="7">
        <v>3726.01</v>
      </c>
      <c r="T905" s="7">
        <v>283.18</v>
      </c>
      <c r="U905" s="6" t="s">
        <v>3991</v>
      </c>
      <c r="V905" s="6" t="s">
        <v>3992</v>
      </c>
      <c r="W905" s="6" t="s">
        <v>4114</v>
      </c>
      <c r="X905" s="6" t="s">
        <v>4111</v>
      </c>
      <c r="Y905" s="6" t="s">
        <v>4876</v>
      </c>
      <c r="Z905" s="6" t="s">
        <v>4877</v>
      </c>
    </row>
    <row r="906" spans="1:26" hidden="1" x14ac:dyDescent="0.2">
      <c r="A906" s="6" t="s">
        <v>3987</v>
      </c>
      <c r="B906" s="6">
        <v>278157</v>
      </c>
      <c r="C906" s="1">
        <v>42107</v>
      </c>
      <c r="D906" s="6" t="s">
        <v>3988</v>
      </c>
      <c r="E906" s="6" t="s">
        <v>3989</v>
      </c>
      <c r="F906" s="9">
        <v>1108.49</v>
      </c>
      <c r="G906" s="9">
        <v>1055.7</v>
      </c>
      <c r="H906" s="9">
        <v>190.03</v>
      </c>
      <c r="I906" s="6" t="s">
        <v>4011</v>
      </c>
      <c r="J906" s="9">
        <v>0</v>
      </c>
      <c r="K906" s="9">
        <v>0</v>
      </c>
      <c r="L906" s="6" t="s">
        <v>3990</v>
      </c>
      <c r="M906" s="9">
        <v>1055.7</v>
      </c>
      <c r="N906" s="9">
        <v>52.79</v>
      </c>
      <c r="O906" s="6" t="s">
        <v>4056</v>
      </c>
      <c r="P906" s="7">
        <v>1055.7</v>
      </c>
      <c r="Q906" s="7">
        <v>17.420000000000002</v>
      </c>
      <c r="R906" s="6" t="s">
        <v>3991</v>
      </c>
      <c r="S906" s="7">
        <v>1055.7</v>
      </c>
      <c r="T906" s="7">
        <v>80.23</v>
      </c>
      <c r="U906" s="6" t="s">
        <v>3991</v>
      </c>
      <c r="V906" s="6" t="s">
        <v>3992</v>
      </c>
      <c r="W906" s="6" t="s">
        <v>4114</v>
      </c>
      <c r="X906" s="6" t="s">
        <v>2901</v>
      </c>
      <c r="Y906" s="6" t="s">
        <v>2902</v>
      </c>
      <c r="Z906" s="6" t="s">
        <v>2903</v>
      </c>
    </row>
    <row r="907" spans="1:26" hidden="1" x14ac:dyDescent="0.2">
      <c r="A907" s="6" t="s">
        <v>3987</v>
      </c>
      <c r="B907" s="6">
        <v>278157</v>
      </c>
      <c r="C907" s="1">
        <v>42107</v>
      </c>
      <c r="D907" s="6" t="s">
        <v>3988</v>
      </c>
      <c r="E907" s="6" t="s">
        <v>3989</v>
      </c>
      <c r="F907" s="9">
        <v>1630.14</v>
      </c>
      <c r="G907" s="9">
        <v>1552.51</v>
      </c>
      <c r="H907" s="9">
        <v>279.45</v>
      </c>
      <c r="I907" s="6" t="s">
        <v>4011</v>
      </c>
      <c r="J907" s="9">
        <v>0</v>
      </c>
      <c r="K907" s="9">
        <v>0</v>
      </c>
      <c r="L907" s="6" t="s">
        <v>3990</v>
      </c>
      <c r="M907" s="9">
        <v>1552.51</v>
      </c>
      <c r="N907" s="9">
        <v>77.63</v>
      </c>
      <c r="O907" s="6" t="s">
        <v>4056</v>
      </c>
      <c r="P907" s="7">
        <v>1552.51</v>
      </c>
      <c r="Q907" s="7">
        <v>25.62</v>
      </c>
      <c r="R907" s="6" t="s">
        <v>3991</v>
      </c>
      <c r="S907" s="7">
        <v>1552.51</v>
      </c>
      <c r="T907" s="7">
        <v>117.99</v>
      </c>
      <c r="U907" s="6" t="s">
        <v>3991</v>
      </c>
      <c r="V907" s="6" t="s">
        <v>3992</v>
      </c>
      <c r="W907" s="6" t="s">
        <v>4114</v>
      </c>
      <c r="X907" s="6" t="s">
        <v>4111</v>
      </c>
      <c r="Y907" s="6" t="s">
        <v>2904</v>
      </c>
      <c r="Z907" s="6" t="s">
        <v>2905</v>
      </c>
    </row>
    <row r="908" spans="1:26" hidden="1" x14ac:dyDescent="0.2">
      <c r="A908" s="6" t="s">
        <v>3987</v>
      </c>
      <c r="B908" s="6">
        <v>278158</v>
      </c>
      <c r="C908" s="1">
        <v>42107</v>
      </c>
      <c r="D908" s="6" t="s">
        <v>3988</v>
      </c>
      <c r="E908" s="6" t="s">
        <v>3989</v>
      </c>
      <c r="F908" s="9">
        <v>1304.0999999999999</v>
      </c>
      <c r="G908" s="9">
        <v>1242</v>
      </c>
      <c r="H908" s="9">
        <v>223.56</v>
      </c>
      <c r="I908" s="6" t="s">
        <v>4011</v>
      </c>
      <c r="J908" s="9">
        <v>0</v>
      </c>
      <c r="K908" s="9">
        <v>0</v>
      </c>
      <c r="L908" s="6" t="s">
        <v>3990</v>
      </c>
      <c r="M908" s="9">
        <v>1242</v>
      </c>
      <c r="N908" s="9">
        <v>62.1</v>
      </c>
      <c r="O908" s="6" t="s">
        <v>4056</v>
      </c>
      <c r="P908" s="7">
        <v>1242</v>
      </c>
      <c r="Q908" s="7">
        <v>20.49</v>
      </c>
      <c r="R908" s="6" t="s">
        <v>3991</v>
      </c>
      <c r="S908" s="7">
        <v>1242</v>
      </c>
      <c r="T908" s="7">
        <v>94.39</v>
      </c>
      <c r="U908" s="6" t="s">
        <v>3991</v>
      </c>
      <c r="V908" s="6" t="s">
        <v>3992</v>
      </c>
      <c r="W908" s="6" t="s">
        <v>4114</v>
      </c>
      <c r="X908" s="6" t="s">
        <v>4111</v>
      </c>
      <c r="Y908" s="6" t="s">
        <v>2906</v>
      </c>
      <c r="Z908" s="6" t="s">
        <v>2907</v>
      </c>
    </row>
    <row r="909" spans="1:26" hidden="1" x14ac:dyDescent="0.2">
      <c r="A909" s="6" t="s">
        <v>3987</v>
      </c>
      <c r="B909" s="6">
        <v>278159</v>
      </c>
      <c r="C909" s="1">
        <v>42107</v>
      </c>
      <c r="D909" s="6" t="s">
        <v>3988</v>
      </c>
      <c r="E909" s="6" t="s">
        <v>3989</v>
      </c>
      <c r="F909" s="9">
        <v>3402.85</v>
      </c>
      <c r="G909" s="9">
        <v>2959.01</v>
      </c>
      <c r="H909" s="9">
        <v>532.62</v>
      </c>
      <c r="I909" s="6" t="s">
        <v>4011</v>
      </c>
      <c r="J909" s="9">
        <v>0</v>
      </c>
      <c r="K909" s="9">
        <v>0</v>
      </c>
      <c r="L909" s="6" t="s">
        <v>3990</v>
      </c>
      <c r="M909" s="9">
        <v>2959.01</v>
      </c>
      <c r="N909" s="9">
        <v>443.85</v>
      </c>
      <c r="O909" s="6" t="s">
        <v>4056</v>
      </c>
      <c r="P909" s="7">
        <v>2959.01</v>
      </c>
      <c r="Q909" s="7">
        <v>48.82</v>
      </c>
      <c r="R909" s="6" t="s">
        <v>3991</v>
      </c>
      <c r="S909" s="7">
        <v>2959.01</v>
      </c>
      <c r="T909" s="7">
        <v>224.88</v>
      </c>
      <c r="U909" s="6" t="s">
        <v>3991</v>
      </c>
      <c r="V909" s="6" t="s">
        <v>3992</v>
      </c>
      <c r="W909" s="6" t="s">
        <v>4114</v>
      </c>
      <c r="X909" s="6" t="s">
        <v>4070</v>
      </c>
      <c r="Y909" s="6" t="s">
        <v>2908</v>
      </c>
      <c r="Z909" s="6" t="s">
        <v>2909</v>
      </c>
    </row>
    <row r="910" spans="1:26" hidden="1" x14ac:dyDescent="0.2">
      <c r="A910" s="6" t="s">
        <v>3987</v>
      </c>
      <c r="B910" s="6">
        <v>278159</v>
      </c>
      <c r="C910" s="1">
        <v>42107</v>
      </c>
      <c r="D910" s="6" t="s">
        <v>3988</v>
      </c>
      <c r="E910" s="6" t="s">
        <v>3989</v>
      </c>
      <c r="F910" s="9">
        <v>2550.2399999999998</v>
      </c>
      <c r="G910" s="9">
        <v>2217.59</v>
      </c>
      <c r="H910" s="9">
        <v>399.17</v>
      </c>
      <c r="I910" s="6" t="s">
        <v>4011</v>
      </c>
      <c r="J910" s="9">
        <v>0</v>
      </c>
      <c r="K910" s="9">
        <v>0</v>
      </c>
      <c r="L910" s="6" t="s">
        <v>3990</v>
      </c>
      <c r="M910" s="9">
        <v>2217.59</v>
      </c>
      <c r="N910" s="9">
        <v>332.64</v>
      </c>
      <c r="O910" s="6" t="s">
        <v>4056</v>
      </c>
      <c r="P910" s="7">
        <v>2217.59</v>
      </c>
      <c r="Q910" s="7">
        <v>36.590000000000003</v>
      </c>
      <c r="R910" s="6" t="s">
        <v>3991</v>
      </c>
      <c r="S910" s="7">
        <v>2217.59</v>
      </c>
      <c r="T910" s="7">
        <v>168.54</v>
      </c>
      <c r="U910" s="6" t="s">
        <v>3991</v>
      </c>
      <c r="V910" s="6" t="s">
        <v>3992</v>
      </c>
      <c r="W910" s="6" t="s">
        <v>4114</v>
      </c>
      <c r="X910" s="6" t="s">
        <v>4070</v>
      </c>
      <c r="Y910" s="6" t="s">
        <v>4617</v>
      </c>
      <c r="Z910" s="6" t="s">
        <v>4618</v>
      </c>
    </row>
    <row r="911" spans="1:26" hidden="1" x14ac:dyDescent="0.2">
      <c r="A911" s="6" t="s">
        <v>3987</v>
      </c>
      <c r="B911" s="6">
        <v>278159</v>
      </c>
      <c r="C911" s="1">
        <v>42107</v>
      </c>
      <c r="D911" s="6" t="s">
        <v>3988</v>
      </c>
      <c r="E911" s="6" t="s">
        <v>3989</v>
      </c>
      <c r="F911" s="9">
        <v>3814.51</v>
      </c>
      <c r="G911" s="9">
        <v>3632.87</v>
      </c>
      <c r="H911" s="9">
        <v>653.91999999999996</v>
      </c>
      <c r="I911" s="6" t="s">
        <v>4011</v>
      </c>
      <c r="J911" s="9">
        <v>0</v>
      </c>
      <c r="K911" s="9">
        <v>0</v>
      </c>
      <c r="L911" s="6" t="s">
        <v>3990</v>
      </c>
      <c r="M911" s="9">
        <v>3632.87</v>
      </c>
      <c r="N911" s="9">
        <v>181.64</v>
      </c>
      <c r="O911" s="6" t="s">
        <v>4056</v>
      </c>
      <c r="P911" s="7">
        <v>3632.87</v>
      </c>
      <c r="Q911" s="7">
        <v>59.94</v>
      </c>
      <c r="R911" s="6" t="s">
        <v>3991</v>
      </c>
      <c r="S911" s="7">
        <v>3632.87</v>
      </c>
      <c r="T911" s="7">
        <v>276.10000000000002</v>
      </c>
      <c r="U911" s="6" t="s">
        <v>3991</v>
      </c>
      <c r="V911" s="6" t="s">
        <v>3992</v>
      </c>
      <c r="W911" s="6" t="s">
        <v>4114</v>
      </c>
      <c r="X911" s="6" t="s">
        <v>2901</v>
      </c>
      <c r="Y911" s="6" t="s">
        <v>2910</v>
      </c>
      <c r="Z911" s="6" t="s">
        <v>2911</v>
      </c>
    </row>
    <row r="912" spans="1:26" hidden="1" x14ac:dyDescent="0.2">
      <c r="A912" s="6" t="s">
        <v>3987</v>
      </c>
      <c r="B912" s="6">
        <v>278159</v>
      </c>
      <c r="C912" s="1">
        <v>42107</v>
      </c>
      <c r="D912" s="6" t="s">
        <v>3988</v>
      </c>
      <c r="E912" s="6" t="s">
        <v>3989</v>
      </c>
      <c r="F912" s="9">
        <v>7824.61</v>
      </c>
      <c r="G912" s="9">
        <v>7452.01</v>
      </c>
      <c r="H912" s="9">
        <v>1341.36</v>
      </c>
      <c r="I912" s="6" t="s">
        <v>4011</v>
      </c>
      <c r="J912" s="9">
        <v>0</v>
      </c>
      <c r="K912" s="9">
        <v>0</v>
      </c>
      <c r="L912" s="6" t="s">
        <v>3990</v>
      </c>
      <c r="M912" s="9">
        <v>7452.01</v>
      </c>
      <c r="N912" s="9">
        <v>372.6</v>
      </c>
      <c r="O912" s="6" t="s">
        <v>4056</v>
      </c>
      <c r="P912" s="7">
        <v>7452.01</v>
      </c>
      <c r="Q912" s="7">
        <v>122.96</v>
      </c>
      <c r="R912" s="6" t="s">
        <v>3991</v>
      </c>
      <c r="S912" s="7">
        <v>7452.01</v>
      </c>
      <c r="T912" s="7">
        <v>566.35</v>
      </c>
      <c r="U912" s="6" t="s">
        <v>3991</v>
      </c>
      <c r="V912" s="6" t="s">
        <v>3992</v>
      </c>
      <c r="W912" s="6" t="s">
        <v>4114</v>
      </c>
      <c r="X912" s="6" t="s">
        <v>4111</v>
      </c>
      <c r="Y912" s="6" t="s">
        <v>4876</v>
      </c>
      <c r="Z912" s="6" t="s">
        <v>4877</v>
      </c>
    </row>
    <row r="913" spans="1:26" hidden="1" x14ac:dyDescent="0.2">
      <c r="A913" s="6" t="s">
        <v>3987</v>
      </c>
      <c r="B913" s="6">
        <v>278159</v>
      </c>
      <c r="C913" s="1">
        <v>42107</v>
      </c>
      <c r="D913" s="6" t="s">
        <v>3988</v>
      </c>
      <c r="E913" s="6" t="s">
        <v>3989</v>
      </c>
      <c r="F913" s="9">
        <v>3650.34</v>
      </c>
      <c r="G913" s="9">
        <v>3174.21</v>
      </c>
      <c r="H913" s="9">
        <v>571.36</v>
      </c>
      <c r="I913" s="6" t="s">
        <v>4011</v>
      </c>
      <c r="J913" s="9">
        <v>0</v>
      </c>
      <c r="K913" s="9">
        <v>0</v>
      </c>
      <c r="L913" s="6" t="s">
        <v>3990</v>
      </c>
      <c r="M913" s="9">
        <v>3174.21</v>
      </c>
      <c r="N913" s="9">
        <v>476.13</v>
      </c>
      <c r="O913" s="6" t="s">
        <v>4056</v>
      </c>
      <c r="P913" s="7">
        <v>3174.21</v>
      </c>
      <c r="Q913" s="7">
        <v>52.37</v>
      </c>
      <c r="R913" s="6" t="s">
        <v>3991</v>
      </c>
      <c r="S913" s="7">
        <v>3174.21</v>
      </c>
      <c r="T913" s="7">
        <v>241.24</v>
      </c>
      <c r="U913" s="6" t="s">
        <v>3991</v>
      </c>
      <c r="V913" s="6" t="s">
        <v>3992</v>
      </c>
      <c r="W913" s="6" t="s">
        <v>4114</v>
      </c>
      <c r="X913" s="6" t="s">
        <v>4070</v>
      </c>
      <c r="Y913" s="6" t="s">
        <v>2912</v>
      </c>
      <c r="Z913" s="6" t="s">
        <v>2913</v>
      </c>
    </row>
    <row r="914" spans="1:26" hidden="1" x14ac:dyDescent="0.2">
      <c r="A914" s="6" t="s">
        <v>3987</v>
      </c>
      <c r="B914" s="6">
        <v>278159</v>
      </c>
      <c r="C914" s="1">
        <v>42107</v>
      </c>
      <c r="D914" s="6" t="s">
        <v>3988</v>
      </c>
      <c r="E914" s="6" t="s">
        <v>3989</v>
      </c>
      <c r="F914" s="9">
        <v>7176.93</v>
      </c>
      <c r="G914" s="9">
        <v>6240.81</v>
      </c>
      <c r="H914" s="9">
        <v>1123.3499999999999</v>
      </c>
      <c r="I914" s="6" t="s">
        <v>4011</v>
      </c>
      <c r="J914" s="9">
        <v>0</v>
      </c>
      <c r="K914" s="9">
        <v>0</v>
      </c>
      <c r="L914" s="6" t="s">
        <v>3990</v>
      </c>
      <c r="M914" s="9">
        <v>6240.81</v>
      </c>
      <c r="N914" s="9">
        <v>936.12</v>
      </c>
      <c r="O914" s="6" t="s">
        <v>4056</v>
      </c>
      <c r="P914" s="7">
        <v>6240.81</v>
      </c>
      <c r="Q914" s="7">
        <v>102.97</v>
      </c>
      <c r="R914" s="6" t="s">
        <v>3991</v>
      </c>
      <c r="S914" s="7">
        <v>6240.81</v>
      </c>
      <c r="T914" s="7">
        <v>474.3</v>
      </c>
      <c r="U914" s="6" t="s">
        <v>3991</v>
      </c>
      <c r="V914" s="6" t="s">
        <v>3992</v>
      </c>
      <c r="W914" s="6" t="s">
        <v>4114</v>
      </c>
      <c r="X914" s="6" t="s">
        <v>4070</v>
      </c>
      <c r="Y914" s="6" t="s">
        <v>2914</v>
      </c>
      <c r="Z914" s="6" t="s">
        <v>2915</v>
      </c>
    </row>
    <row r="915" spans="1:26" hidden="1" x14ac:dyDescent="0.2">
      <c r="A915" s="6" t="s">
        <v>3987</v>
      </c>
      <c r="B915" s="6">
        <v>420151</v>
      </c>
      <c r="C915" s="1">
        <v>42107</v>
      </c>
      <c r="D915" s="6" t="s">
        <v>2916</v>
      </c>
      <c r="E915" s="6" t="s">
        <v>3989</v>
      </c>
      <c r="F915" s="9">
        <v>1003.24</v>
      </c>
      <c r="G915" s="9">
        <v>0</v>
      </c>
      <c r="H915" s="9">
        <v>0</v>
      </c>
      <c r="I915" s="6" t="s">
        <v>3990</v>
      </c>
      <c r="J915" s="9">
        <v>0</v>
      </c>
      <c r="K915" s="9">
        <v>0</v>
      </c>
      <c r="L915" s="6" t="s">
        <v>3990</v>
      </c>
      <c r="M915" s="9">
        <v>0</v>
      </c>
      <c r="N915" s="9">
        <v>0</v>
      </c>
      <c r="O915" s="6" t="s">
        <v>3990</v>
      </c>
      <c r="P915" s="7">
        <v>0</v>
      </c>
      <c r="Q915" s="7">
        <v>0</v>
      </c>
      <c r="R915" s="6" t="s">
        <v>3990</v>
      </c>
      <c r="S915" s="7">
        <v>0</v>
      </c>
      <c r="T915" s="7">
        <v>0</v>
      </c>
      <c r="U915" s="6" t="s">
        <v>3990</v>
      </c>
      <c r="V915" s="6" t="s">
        <v>3992</v>
      </c>
      <c r="W915" s="6" t="s">
        <v>2917</v>
      </c>
      <c r="X915" s="6" t="s">
        <v>4568</v>
      </c>
      <c r="Y915" s="6" t="s">
        <v>2918</v>
      </c>
      <c r="Z915" s="6" t="s">
        <v>2919</v>
      </c>
    </row>
    <row r="916" spans="1:26" hidden="1" x14ac:dyDescent="0.2">
      <c r="A916" s="6" t="s">
        <v>3987</v>
      </c>
      <c r="B916" s="6">
        <v>5171040</v>
      </c>
      <c r="C916" s="1">
        <v>42107</v>
      </c>
      <c r="D916" s="6" t="s">
        <v>4517</v>
      </c>
      <c r="E916" s="6" t="s">
        <v>3989</v>
      </c>
      <c r="F916" s="9">
        <v>3348.56</v>
      </c>
      <c r="G916" s="9">
        <v>0</v>
      </c>
      <c r="H916" s="9">
        <v>0</v>
      </c>
      <c r="I916" s="6" t="s">
        <v>3990</v>
      </c>
      <c r="J916" s="9">
        <v>0</v>
      </c>
      <c r="K916" s="9">
        <v>0</v>
      </c>
      <c r="L916" s="6" t="s">
        <v>3990</v>
      </c>
      <c r="M916" s="9">
        <v>0</v>
      </c>
      <c r="N916" s="9">
        <v>0</v>
      </c>
      <c r="O916" s="6" t="s">
        <v>3990</v>
      </c>
      <c r="P916" s="7">
        <v>0</v>
      </c>
      <c r="Q916" s="7">
        <v>0</v>
      </c>
      <c r="R916" s="6" t="s">
        <v>3990</v>
      </c>
      <c r="S916" s="7">
        <v>0</v>
      </c>
      <c r="T916" s="7">
        <v>0</v>
      </c>
      <c r="U916" s="6" t="s">
        <v>3990</v>
      </c>
      <c r="V916" s="6" t="s">
        <v>3992</v>
      </c>
      <c r="W916" s="6" t="s">
        <v>2920</v>
      </c>
      <c r="X916" s="6" t="s">
        <v>2921</v>
      </c>
      <c r="Y916" s="6" t="s">
        <v>2922</v>
      </c>
      <c r="Z916" s="6" t="s">
        <v>2923</v>
      </c>
    </row>
    <row r="917" spans="1:26" hidden="1" x14ac:dyDescent="0.2">
      <c r="A917" s="6" t="s">
        <v>3987</v>
      </c>
      <c r="B917" s="6">
        <v>85</v>
      </c>
      <c r="C917" s="1">
        <v>42108</v>
      </c>
      <c r="D917" s="6" t="s">
        <v>3988</v>
      </c>
      <c r="E917" s="6" t="s">
        <v>3989</v>
      </c>
      <c r="F917" s="9">
        <v>700</v>
      </c>
      <c r="G917" s="9">
        <v>0</v>
      </c>
      <c r="H917" s="9">
        <v>0</v>
      </c>
      <c r="I917" s="6" t="s">
        <v>3990</v>
      </c>
      <c r="J917" s="9">
        <v>0</v>
      </c>
      <c r="K917" s="9">
        <v>0</v>
      </c>
      <c r="L917" s="6" t="s">
        <v>3990</v>
      </c>
      <c r="M917" s="9">
        <v>0</v>
      </c>
      <c r="N917" s="9">
        <v>0</v>
      </c>
      <c r="O917" s="6" t="s">
        <v>3990</v>
      </c>
      <c r="P917" s="7">
        <v>700</v>
      </c>
      <c r="Q917" s="7">
        <v>11.55</v>
      </c>
      <c r="R917" s="6" t="s">
        <v>3991</v>
      </c>
      <c r="S917" s="7">
        <v>700</v>
      </c>
      <c r="T917" s="7">
        <v>53.2</v>
      </c>
      <c r="U917" s="6" t="s">
        <v>3991</v>
      </c>
      <c r="V917" s="6" t="s">
        <v>3992</v>
      </c>
      <c r="W917" s="6" t="s">
        <v>3993</v>
      </c>
      <c r="X917" s="6" t="s">
        <v>4003</v>
      </c>
      <c r="Y917" s="6" t="s">
        <v>4004</v>
      </c>
      <c r="Z917" s="6" t="s">
        <v>4005</v>
      </c>
    </row>
    <row r="918" spans="1:26" hidden="1" x14ac:dyDescent="0.2">
      <c r="A918" s="6" t="s">
        <v>3987</v>
      </c>
      <c r="B918" s="6">
        <v>85</v>
      </c>
      <c r="C918" s="1">
        <v>42108</v>
      </c>
      <c r="D918" s="6" t="s">
        <v>3988</v>
      </c>
      <c r="E918" s="6" t="s">
        <v>3989</v>
      </c>
      <c r="F918" s="9">
        <v>90.01</v>
      </c>
      <c r="G918" s="9">
        <v>0</v>
      </c>
      <c r="H918" s="9">
        <v>0</v>
      </c>
      <c r="I918" s="6" t="s">
        <v>3990</v>
      </c>
      <c r="J918" s="9">
        <v>0</v>
      </c>
      <c r="K918" s="9">
        <v>0</v>
      </c>
      <c r="L918" s="6" t="s">
        <v>3990</v>
      </c>
      <c r="M918" s="9">
        <v>0</v>
      </c>
      <c r="N918" s="9">
        <v>0</v>
      </c>
      <c r="O918" s="6" t="s">
        <v>3990</v>
      </c>
      <c r="P918" s="7">
        <v>90.01</v>
      </c>
      <c r="Q918" s="7">
        <v>1.49</v>
      </c>
      <c r="R918" s="6" t="s">
        <v>3991</v>
      </c>
      <c r="S918" s="7">
        <v>90.01</v>
      </c>
      <c r="T918" s="7">
        <v>6.84</v>
      </c>
      <c r="U918" s="6" t="s">
        <v>3991</v>
      </c>
      <c r="V918" s="6" t="s">
        <v>3992</v>
      </c>
      <c r="W918" s="6" t="s">
        <v>3993</v>
      </c>
      <c r="X918" s="6" t="s">
        <v>3994</v>
      </c>
      <c r="Y918" s="6" t="s">
        <v>2924</v>
      </c>
      <c r="Z918" s="6" t="s">
        <v>2925</v>
      </c>
    </row>
    <row r="919" spans="1:26" hidden="1" x14ac:dyDescent="0.2">
      <c r="A919" s="6" t="s">
        <v>3987</v>
      </c>
      <c r="B919" s="6">
        <v>85</v>
      </c>
      <c r="C919" s="1">
        <v>42108</v>
      </c>
      <c r="D919" s="6" t="s">
        <v>3988</v>
      </c>
      <c r="E919" s="6" t="s">
        <v>3989</v>
      </c>
      <c r="F919" s="9">
        <v>94</v>
      </c>
      <c r="G919" s="9">
        <v>0</v>
      </c>
      <c r="H919" s="9">
        <v>0</v>
      </c>
      <c r="I919" s="6" t="s">
        <v>3990</v>
      </c>
      <c r="J919" s="9">
        <v>0</v>
      </c>
      <c r="K919" s="9">
        <v>0</v>
      </c>
      <c r="L919" s="6" t="s">
        <v>3990</v>
      </c>
      <c r="M919" s="9">
        <v>0</v>
      </c>
      <c r="N919" s="9">
        <v>0</v>
      </c>
      <c r="O919" s="6" t="s">
        <v>3990</v>
      </c>
      <c r="P919" s="7">
        <v>94</v>
      </c>
      <c r="Q919" s="7">
        <v>1.55</v>
      </c>
      <c r="R919" s="6" t="s">
        <v>3991</v>
      </c>
      <c r="S919" s="7">
        <v>94</v>
      </c>
      <c r="T919" s="7">
        <v>7.14</v>
      </c>
      <c r="U919" s="6" t="s">
        <v>3991</v>
      </c>
      <c r="V919" s="6" t="s">
        <v>3992</v>
      </c>
      <c r="W919" s="6" t="s">
        <v>3993</v>
      </c>
      <c r="X919" s="6" t="s">
        <v>3994</v>
      </c>
      <c r="Y919" s="6" t="s">
        <v>2926</v>
      </c>
      <c r="Z919" s="6" t="s">
        <v>2927</v>
      </c>
    </row>
    <row r="920" spans="1:26" hidden="1" x14ac:dyDescent="0.2">
      <c r="A920" s="6" t="s">
        <v>3987</v>
      </c>
      <c r="B920" s="6">
        <v>86</v>
      </c>
      <c r="C920" s="1">
        <v>42108</v>
      </c>
      <c r="D920" s="6" t="s">
        <v>3988</v>
      </c>
      <c r="E920" s="6" t="s">
        <v>3989</v>
      </c>
      <c r="F920" s="9">
        <v>420</v>
      </c>
      <c r="G920" s="9">
        <v>0</v>
      </c>
      <c r="H920" s="9">
        <v>0</v>
      </c>
      <c r="I920" s="6" t="s">
        <v>3990</v>
      </c>
      <c r="J920" s="9">
        <v>0</v>
      </c>
      <c r="K920" s="9">
        <v>0</v>
      </c>
      <c r="L920" s="6" t="s">
        <v>3990</v>
      </c>
      <c r="M920" s="9">
        <v>0</v>
      </c>
      <c r="N920" s="9">
        <v>0</v>
      </c>
      <c r="O920" s="6" t="s">
        <v>3990</v>
      </c>
      <c r="P920" s="7">
        <v>420</v>
      </c>
      <c r="Q920" s="7">
        <v>6.93</v>
      </c>
      <c r="R920" s="6" t="s">
        <v>3991</v>
      </c>
      <c r="S920" s="7">
        <v>420</v>
      </c>
      <c r="T920" s="7">
        <v>31.92</v>
      </c>
      <c r="U920" s="6" t="s">
        <v>3991</v>
      </c>
      <c r="V920" s="6" t="s">
        <v>3992</v>
      </c>
      <c r="W920" s="6" t="s">
        <v>3993</v>
      </c>
      <c r="X920" s="6" t="s">
        <v>3994</v>
      </c>
      <c r="Y920" s="6" t="s">
        <v>2928</v>
      </c>
      <c r="Z920" s="6" t="s">
        <v>2929</v>
      </c>
    </row>
    <row r="921" spans="1:26" hidden="1" x14ac:dyDescent="0.2">
      <c r="A921" s="6" t="s">
        <v>3987</v>
      </c>
      <c r="B921" s="6">
        <v>86</v>
      </c>
      <c r="C921" s="1">
        <v>42108</v>
      </c>
      <c r="D921" s="6" t="s">
        <v>3988</v>
      </c>
      <c r="E921" s="6" t="s">
        <v>3989</v>
      </c>
      <c r="F921" s="9">
        <v>260</v>
      </c>
      <c r="G921" s="9">
        <v>0</v>
      </c>
      <c r="H921" s="9">
        <v>0</v>
      </c>
      <c r="I921" s="6" t="s">
        <v>3990</v>
      </c>
      <c r="J921" s="9">
        <v>0</v>
      </c>
      <c r="K921" s="9">
        <v>0</v>
      </c>
      <c r="L921" s="6" t="s">
        <v>3990</v>
      </c>
      <c r="M921" s="9">
        <v>0</v>
      </c>
      <c r="N921" s="9">
        <v>0</v>
      </c>
      <c r="O921" s="6" t="s">
        <v>3990</v>
      </c>
      <c r="P921" s="7">
        <v>260</v>
      </c>
      <c r="Q921" s="7">
        <v>4.29</v>
      </c>
      <c r="R921" s="6" t="s">
        <v>3991</v>
      </c>
      <c r="S921" s="7">
        <v>260</v>
      </c>
      <c r="T921" s="7">
        <v>19.760000000000002</v>
      </c>
      <c r="U921" s="6" t="s">
        <v>3991</v>
      </c>
      <c r="V921" s="6" t="s">
        <v>3992</v>
      </c>
      <c r="W921" s="6" t="s">
        <v>3993</v>
      </c>
      <c r="X921" s="6" t="s">
        <v>3994</v>
      </c>
      <c r="Y921" s="6" t="s">
        <v>2930</v>
      </c>
      <c r="Z921" s="6" t="s">
        <v>2931</v>
      </c>
    </row>
    <row r="922" spans="1:26" hidden="1" x14ac:dyDescent="0.2">
      <c r="A922" s="6" t="s">
        <v>3987</v>
      </c>
      <c r="B922" s="6">
        <v>86</v>
      </c>
      <c r="C922" s="1">
        <v>42108</v>
      </c>
      <c r="D922" s="6" t="s">
        <v>3988</v>
      </c>
      <c r="E922" s="6" t="s">
        <v>3989</v>
      </c>
      <c r="F922" s="9">
        <v>90.01</v>
      </c>
      <c r="G922" s="9">
        <v>0</v>
      </c>
      <c r="H922" s="9">
        <v>0</v>
      </c>
      <c r="I922" s="6" t="s">
        <v>3990</v>
      </c>
      <c r="J922" s="9">
        <v>0</v>
      </c>
      <c r="K922" s="9">
        <v>0</v>
      </c>
      <c r="L922" s="6" t="s">
        <v>3990</v>
      </c>
      <c r="M922" s="9">
        <v>0</v>
      </c>
      <c r="N922" s="9">
        <v>0</v>
      </c>
      <c r="O922" s="6" t="s">
        <v>3990</v>
      </c>
      <c r="P922" s="7">
        <v>90.01</v>
      </c>
      <c r="Q922" s="7">
        <v>1.49</v>
      </c>
      <c r="R922" s="6" t="s">
        <v>3991</v>
      </c>
      <c r="S922" s="7">
        <v>90.01</v>
      </c>
      <c r="T922" s="7">
        <v>6.84</v>
      </c>
      <c r="U922" s="6" t="s">
        <v>3991</v>
      </c>
      <c r="V922" s="6" t="s">
        <v>3992</v>
      </c>
      <c r="W922" s="6" t="s">
        <v>3993</v>
      </c>
      <c r="X922" s="6" t="s">
        <v>4277</v>
      </c>
      <c r="Y922" s="6" t="s">
        <v>2932</v>
      </c>
      <c r="Z922" s="6" t="s">
        <v>2933</v>
      </c>
    </row>
    <row r="923" spans="1:26" hidden="1" x14ac:dyDescent="0.2">
      <c r="A923" s="6" t="s">
        <v>3987</v>
      </c>
      <c r="B923" s="6">
        <v>86</v>
      </c>
      <c r="C923" s="1">
        <v>42108</v>
      </c>
      <c r="D923" s="6" t="s">
        <v>3988</v>
      </c>
      <c r="E923" s="6" t="s">
        <v>3989</v>
      </c>
      <c r="F923" s="9">
        <v>92</v>
      </c>
      <c r="G923" s="9">
        <v>0</v>
      </c>
      <c r="H923" s="9">
        <v>0</v>
      </c>
      <c r="I923" s="6" t="s">
        <v>3990</v>
      </c>
      <c r="J923" s="9">
        <v>0</v>
      </c>
      <c r="K923" s="9">
        <v>0</v>
      </c>
      <c r="L923" s="6" t="s">
        <v>3990</v>
      </c>
      <c r="M923" s="9">
        <v>0</v>
      </c>
      <c r="N923" s="9">
        <v>0</v>
      </c>
      <c r="O923" s="6" t="s">
        <v>3990</v>
      </c>
      <c r="P923" s="7">
        <v>92</v>
      </c>
      <c r="Q923" s="7">
        <v>1.52</v>
      </c>
      <c r="R923" s="6" t="s">
        <v>3991</v>
      </c>
      <c r="S923" s="7">
        <v>92</v>
      </c>
      <c r="T923" s="7">
        <v>6.99</v>
      </c>
      <c r="U923" s="6" t="s">
        <v>3991</v>
      </c>
      <c r="V923" s="6" t="s">
        <v>3992</v>
      </c>
      <c r="W923" s="6" t="s">
        <v>3993</v>
      </c>
      <c r="X923" s="6" t="s">
        <v>3994</v>
      </c>
      <c r="Y923" s="6" t="s">
        <v>2934</v>
      </c>
      <c r="Z923" s="6" t="s">
        <v>2935</v>
      </c>
    </row>
    <row r="924" spans="1:26" hidden="1" x14ac:dyDescent="0.2">
      <c r="A924" s="6" t="s">
        <v>3987</v>
      </c>
      <c r="B924" s="6">
        <v>183</v>
      </c>
      <c r="C924" s="1">
        <v>42108</v>
      </c>
      <c r="D924" s="6" t="s">
        <v>4010</v>
      </c>
      <c r="E924" s="6" t="s">
        <v>3989</v>
      </c>
      <c r="F924" s="9">
        <v>974.82</v>
      </c>
      <c r="G924" s="9">
        <v>974.82</v>
      </c>
      <c r="H924" s="9">
        <v>12.19</v>
      </c>
      <c r="I924" s="6" t="s">
        <v>4011</v>
      </c>
      <c r="J924" s="9">
        <v>0</v>
      </c>
      <c r="K924" s="9">
        <v>0</v>
      </c>
      <c r="L924" s="6" t="s">
        <v>3990</v>
      </c>
      <c r="M924" s="9">
        <v>0</v>
      </c>
      <c r="N924" s="9">
        <v>0</v>
      </c>
      <c r="O924" s="6" t="s">
        <v>3990</v>
      </c>
      <c r="P924" s="7">
        <v>974.82</v>
      </c>
      <c r="Q924" s="7">
        <v>16.079999999999998</v>
      </c>
      <c r="R924" s="6" t="s">
        <v>3991</v>
      </c>
      <c r="S924" s="7">
        <v>974.82</v>
      </c>
      <c r="T924" s="7">
        <v>74.09</v>
      </c>
      <c r="U924" s="6" t="s">
        <v>3991</v>
      </c>
      <c r="V924" s="6" t="s">
        <v>3992</v>
      </c>
      <c r="W924" s="6" t="s">
        <v>2936</v>
      </c>
      <c r="X924" s="6" t="s">
        <v>4049</v>
      </c>
      <c r="Y924" s="6" t="s">
        <v>2937</v>
      </c>
      <c r="Z924" s="6" t="s">
        <v>2938</v>
      </c>
    </row>
    <row r="925" spans="1:26" hidden="1" x14ac:dyDescent="0.2">
      <c r="A925" s="6" t="s">
        <v>3987</v>
      </c>
      <c r="B925" s="6">
        <v>811</v>
      </c>
      <c r="C925" s="1">
        <v>42108</v>
      </c>
      <c r="D925" s="6" t="s">
        <v>4010</v>
      </c>
      <c r="E925" s="6" t="s">
        <v>3989</v>
      </c>
      <c r="F925" s="9">
        <v>357.5</v>
      </c>
      <c r="G925" s="9">
        <v>0</v>
      </c>
      <c r="H925" s="9">
        <v>0</v>
      </c>
      <c r="I925" s="6" t="s">
        <v>3990</v>
      </c>
      <c r="J925" s="9">
        <v>0</v>
      </c>
      <c r="K925" s="9">
        <v>0</v>
      </c>
      <c r="L925" s="6" t="s">
        <v>3990</v>
      </c>
      <c r="M925" s="9">
        <v>0</v>
      </c>
      <c r="N925" s="9">
        <v>0</v>
      </c>
      <c r="O925" s="6" t="s">
        <v>3990</v>
      </c>
      <c r="P925" s="7">
        <v>357.5</v>
      </c>
      <c r="Q925" s="7">
        <v>5.9</v>
      </c>
      <c r="R925" s="6" t="s">
        <v>3991</v>
      </c>
      <c r="S925" s="7">
        <v>357.5</v>
      </c>
      <c r="T925" s="7">
        <v>27.17</v>
      </c>
      <c r="U925" s="6" t="s">
        <v>3991</v>
      </c>
      <c r="V925" s="6" t="s">
        <v>3992</v>
      </c>
      <c r="W925" s="6" t="s">
        <v>2939</v>
      </c>
      <c r="X925" s="6" t="s">
        <v>4049</v>
      </c>
      <c r="Y925" s="6" t="s">
        <v>2940</v>
      </c>
      <c r="Z925" s="6" t="s">
        <v>2941</v>
      </c>
    </row>
    <row r="926" spans="1:26" hidden="1" x14ac:dyDescent="0.2">
      <c r="A926" s="6" t="s">
        <v>3987</v>
      </c>
      <c r="B926" s="6">
        <v>811</v>
      </c>
      <c r="C926" s="1">
        <v>42108</v>
      </c>
      <c r="D926" s="6" t="s">
        <v>4010</v>
      </c>
      <c r="E926" s="6" t="s">
        <v>3989</v>
      </c>
      <c r="F926" s="9">
        <v>528.66</v>
      </c>
      <c r="G926" s="9">
        <v>0</v>
      </c>
      <c r="H926" s="9">
        <v>0</v>
      </c>
      <c r="I926" s="6" t="s">
        <v>3990</v>
      </c>
      <c r="J926" s="9">
        <v>0</v>
      </c>
      <c r="K926" s="9">
        <v>0</v>
      </c>
      <c r="L926" s="6" t="s">
        <v>3990</v>
      </c>
      <c r="M926" s="9">
        <v>0</v>
      </c>
      <c r="N926" s="9">
        <v>0</v>
      </c>
      <c r="O926" s="6" t="s">
        <v>3990</v>
      </c>
      <c r="P926" s="7">
        <v>528.66</v>
      </c>
      <c r="Q926" s="7">
        <v>8.7200000000000006</v>
      </c>
      <c r="R926" s="6" t="s">
        <v>3991</v>
      </c>
      <c r="S926" s="7">
        <v>528.66</v>
      </c>
      <c r="T926" s="7">
        <v>40.18</v>
      </c>
      <c r="U926" s="6" t="s">
        <v>3991</v>
      </c>
      <c r="V926" s="6" t="s">
        <v>3992</v>
      </c>
      <c r="W926" s="6" t="s">
        <v>2939</v>
      </c>
      <c r="X926" s="6" t="s">
        <v>4049</v>
      </c>
      <c r="Y926" s="6" t="s">
        <v>2942</v>
      </c>
      <c r="Z926" s="6" t="s">
        <v>2943</v>
      </c>
    </row>
    <row r="927" spans="1:26" hidden="1" x14ac:dyDescent="0.2">
      <c r="A927" s="6" t="s">
        <v>3987</v>
      </c>
      <c r="B927" s="6">
        <v>811</v>
      </c>
      <c r="C927" s="1">
        <v>42108</v>
      </c>
      <c r="D927" s="6" t="s">
        <v>4010</v>
      </c>
      <c r="E927" s="6" t="s">
        <v>3989</v>
      </c>
      <c r="F927" s="9">
        <v>483.34</v>
      </c>
      <c r="G927" s="9">
        <v>0</v>
      </c>
      <c r="H927" s="9">
        <v>0</v>
      </c>
      <c r="I927" s="6" t="s">
        <v>3990</v>
      </c>
      <c r="J927" s="9">
        <v>0</v>
      </c>
      <c r="K927" s="9">
        <v>0</v>
      </c>
      <c r="L927" s="6" t="s">
        <v>3990</v>
      </c>
      <c r="M927" s="9">
        <v>0</v>
      </c>
      <c r="N927" s="9">
        <v>0</v>
      </c>
      <c r="O927" s="6" t="s">
        <v>3990</v>
      </c>
      <c r="P927" s="7">
        <v>483.34</v>
      </c>
      <c r="Q927" s="7">
        <v>7.98</v>
      </c>
      <c r="R927" s="6" t="s">
        <v>3991</v>
      </c>
      <c r="S927" s="7">
        <v>483.34</v>
      </c>
      <c r="T927" s="7">
        <v>36.729999999999997</v>
      </c>
      <c r="U927" s="6" t="s">
        <v>3991</v>
      </c>
      <c r="V927" s="6" t="s">
        <v>3992</v>
      </c>
      <c r="W927" s="6" t="s">
        <v>2939</v>
      </c>
      <c r="X927" s="6" t="s">
        <v>4049</v>
      </c>
      <c r="Y927" s="6" t="s">
        <v>2944</v>
      </c>
      <c r="Z927" s="6" t="s">
        <v>2945</v>
      </c>
    </row>
    <row r="928" spans="1:26" hidden="1" x14ac:dyDescent="0.2">
      <c r="A928" s="6" t="s">
        <v>3987</v>
      </c>
      <c r="B928" s="6">
        <v>811</v>
      </c>
      <c r="C928" s="1">
        <v>42108</v>
      </c>
      <c r="D928" s="6" t="s">
        <v>4010</v>
      </c>
      <c r="E928" s="6" t="s">
        <v>3989</v>
      </c>
      <c r="F928" s="9">
        <v>1318.2</v>
      </c>
      <c r="G928" s="9">
        <v>0</v>
      </c>
      <c r="H928" s="9">
        <v>0</v>
      </c>
      <c r="I928" s="6" t="s">
        <v>3990</v>
      </c>
      <c r="J928" s="9">
        <v>0</v>
      </c>
      <c r="K928" s="9">
        <v>0</v>
      </c>
      <c r="L928" s="6" t="s">
        <v>3990</v>
      </c>
      <c r="M928" s="9">
        <v>0</v>
      </c>
      <c r="N928" s="9">
        <v>0</v>
      </c>
      <c r="O928" s="6" t="s">
        <v>3990</v>
      </c>
      <c r="P928" s="7">
        <v>1318.2</v>
      </c>
      <c r="Q928" s="7">
        <v>21.75</v>
      </c>
      <c r="R928" s="6" t="s">
        <v>3991</v>
      </c>
      <c r="S928" s="7">
        <v>1318.2</v>
      </c>
      <c r="T928" s="7">
        <v>100.18</v>
      </c>
      <c r="U928" s="6" t="s">
        <v>3991</v>
      </c>
      <c r="V928" s="6" t="s">
        <v>3992</v>
      </c>
      <c r="W928" s="6" t="s">
        <v>2939</v>
      </c>
      <c r="X928" s="6" t="s">
        <v>4049</v>
      </c>
      <c r="Y928" s="6" t="s">
        <v>2944</v>
      </c>
      <c r="Z928" s="6" t="s">
        <v>2945</v>
      </c>
    </row>
    <row r="929" spans="1:26" hidden="1" x14ac:dyDescent="0.2">
      <c r="A929" s="6" t="s">
        <v>3987</v>
      </c>
      <c r="B929" s="6">
        <v>6518</v>
      </c>
      <c r="C929" s="1">
        <v>42108</v>
      </c>
      <c r="D929" s="6" t="s">
        <v>4010</v>
      </c>
      <c r="E929" s="6" t="s">
        <v>3989</v>
      </c>
      <c r="F929" s="9">
        <v>682</v>
      </c>
      <c r="G929" s="9">
        <v>682</v>
      </c>
      <c r="H929" s="9">
        <v>23.73</v>
      </c>
      <c r="I929" s="6" t="s">
        <v>4011</v>
      </c>
      <c r="J929" s="9">
        <v>0</v>
      </c>
      <c r="K929" s="9">
        <v>0</v>
      </c>
      <c r="L929" s="6" t="s">
        <v>3990</v>
      </c>
      <c r="M929" s="9">
        <v>0</v>
      </c>
      <c r="N929" s="9">
        <v>0</v>
      </c>
      <c r="O929" s="6" t="s">
        <v>3990</v>
      </c>
      <c r="P929" s="7">
        <v>682</v>
      </c>
      <c r="Q929" s="7">
        <v>11.25</v>
      </c>
      <c r="R929" s="6" t="s">
        <v>3991</v>
      </c>
      <c r="S929" s="7">
        <v>682</v>
      </c>
      <c r="T929" s="7">
        <v>51.83</v>
      </c>
      <c r="U929" s="6" t="s">
        <v>3991</v>
      </c>
      <c r="V929" s="6" t="s">
        <v>3992</v>
      </c>
      <c r="W929" s="6" t="s">
        <v>2946</v>
      </c>
      <c r="X929" s="6" t="s">
        <v>2947</v>
      </c>
      <c r="Y929" s="6" t="s">
        <v>2948</v>
      </c>
      <c r="Z929" s="6" t="s">
        <v>2949</v>
      </c>
    </row>
    <row r="930" spans="1:26" hidden="1" x14ac:dyDescent="0.2">
      <c r="A930" s="6" t="s">
        <v>3987</v>
      </c>
      <c r="B930" s="6">
        <v>12921</v>
      </c>
      <c r="C930" s="1">
        <v>42108</v>
      </c>
      <c r="D930" s="6" t="s">
        <v>4517</v>
      </c>
      <c r="E930" s="6" t="s">
        <v>3989</v>
      </c>
      <c r="F930" s="9">
        <v>1072.43</v>
      </c>
      <c r="G930" s="9">
        <v>0</v>
      </c>
      <c r="H930" s="9">
        <v>0</v>
      </c>
      <c r="I930" s="6" t="s">
        <v>3990</v>
      </c>
      <c r="J930" s="9">
        <v>0</v>
      </c>
      <c r="K930" s="9">
        <v>0</v>
      </c>
      <c r="L930" s="6" t="s">
        <v>3990</v>
      </c>
      <c r="M930" s="9">
        <v>0</v>
      </c>
      <c r="N930" s="9">
        <v>0</v>
      </c>
      <c r="O930" s="6" t="s">
        <v>3990</v>
      </c>
      <c r="P930" s="7">
        <v>0</v>
      </c>
      <c r="Q930" s="7">
        <v>0</v>
      </c>
      <c r="R930" s="6" t="s">
        <v>3990</v>
      </c>
      <c r="S930" s="7">
        <v>0</v>
      </c>
      <c r="T930" s="7">
        <v>0</v>
      </c>
      <c r="U930" s="6" t="s">
        <v>3990</v>
      </c>
      <c r="V930" s="6" t="s">
        <v>3992</v>
      </c>
      <c r="W930" s="6" t="s">
        <v>4518</v>
      </c>
      <c r="X930" s="6" t="s">
        <v>3994</v>
      </c>
      <c r="Y930" s="6" t="s">
        <v>2950</v>
      </c>
      <c r="Z930" s="6" t="s">
        <v>2951</v>
      </c>
    </row>
    <row r="931" spans="1:26" hidden="1" x14ac:dyDescent="0.2">
      <c r="A931" s="6" t="s">
        <v>3987</v>
      </c>
      <c r="B931" s="6">
        <v>20323</v>
      </c>
      <c r="C931" s="1">
        <v>42108</v>
      </c>
      <c r="D931" s="6" t="s">
        <v>4010</v>
      </c>
      <c r="E931" s="6" t="s">
        <v>3989</v>
      </c>
      <c r="F931" s="9">
        <v>300</v>
      </c>
      <c r="G931" s="9">
        <v>0</v>
      </c>
      <c r="H931" s="9">
        <v>0</v>
      </c>
      <c r="I931" s="6" t="s">
        <v>3990</v>
      </c>
      <c r="J931" s="9">
        <v>0</v>
      </c>
      <c r="K931" s="9">
        <v>0</v>
      </c>
      <c r="L931" s="6" t="s">
        <v>3990</v>
      </c>
      <c r="M931" s="9">
        <v>0</v>
      </c>
      <c r="N931" s="9">
        <v>0</v>
      </c>
      <c r="O931" s="6" t="s">
        <v>3990</v>
      </c>
      <c r="P931" s="7">
        <v>300</v>
      </c>
      <c r="Q931" s="7">
        <v>4.95</v>
      </c>
      <c r="R931" s="6" t="s">
        <v>3991</v>
      </c>
      <c r="S931" s="7">
        <v>300</v>
      </c>
      <c r="T931" s="7">
        <v>22.8</v>
      </c>
      <c r="U931" s="6" t="s">
        <v>3991</v>
      </c>
      <c r="V931" s="6" t="s">
        <v>3992</v>
      </c>
      <c r="W931" s="6" t="s">
        <v>2952</v>
      </c>
      <c r="X931" s="6" t="s">
        <v>4362</v>
      </c>
      <c r="Y931" s="6" t="s">
        <v>2953</v>
      </c>
      <c r="Z931" s="6" t="s">
        <v>2954</v>
      </c>
    </row>
    <row r="932" spans="1:26" hidden="1" x14ac:dyDescent="0.2">
      <c r="A932" s="6" t="s">
        <v>3987</v>
      </c>
      <c r="B932" s="6">
        <v>27147</v>
      </c>
      <c r="C932" s="1">
        <v>42108</v>
      </c>
      <c r="D932" s="6" t="s">
        <v>4095</v>
      </c>
      <c r="E932" s="6" t="s">
        <v>4345</v>
      </c>
      <c r="F932" s="9">
        <v>480.8</v>
      </c>
      <c r="G932" s="9">
        <v>457.9</v>
      </c>
      <c r="H932" s="9">
        <v>54.95</v>
      </c>
      <c r="I932" s="6" t="s">
        <v>4011</v>
      </c>
      <c r="J932" s="9">
        <v>0</v>
      </c>
      <c r="K932" s="9">
        <v>0</v>
      </c>
      <c r="L932" s="6" t="s">
        <v>3990</v>
      </c>
      <c r="M932" s="9">
        <v>0</v>
      </c>
      <c r="N932" s="9">
        <v>0</v>
      </c>
      <c r="O932" s="6" t="s">
        <v>3990</v>
      </c>
      <c r="P932" s="7">
        <v>457.9</v>
      </c>
      <c r="Q932" s="7">
        <v>7.56</v>
      </c>
      <c r="R932" s="6" t="s">
        <v>3991</v>
      </c>
      <c r="S932" s="7">
        <v>457.9</v>
      </c>
      <c r="T932" s="7">
        <v>34.799999999999997</v>
      </c>
      <c r="U932" s="6" t="s">
        <v>3991</v>
      </c>
      <c r="V932" s="6" t="s">
        <v>3992</v>
      </c>
      <c r="W932" s="6" t="s">
        <v>4530</v>
      </c>
      <c r="X932" s="6" t="s">
        <v>4531</v>
      </c>
      <c r="Y932" s="6" t="s">
        <v>2955</v>
      </c>
      <c r="Z932" s="6" t="s">
        <v>2956</v>
      </c>
    </row>
    <row r="933" spans="1:26" hidden="1" x14ac:dyDescent="0.2">
      <c r="A933" s="6" t="s">
        <v>3987</v>
      </c>
      <c r="B933" s="6">
        <v>27971</v>
      </c>
      <c r="C933" s="1">
        <v>42108</v>
      </c>
      <c r="D933" s="6" t="s">
        <v>4010</v>
      </c>
      <c r="E933" s="6" t="s">
        <v>3989</v>
      </c>
      <c r="F933" s="9">
        <v>301.75</v>
      </c>
      <c r="G933" s="9">
        <v>301.75</v>
      </c>
      <c r="H933" s="9">
        <v>54.32</v>
      </c>
      <c r="I933" s="6" t="s">
        <v>4011</v>
      </c>
      <c r="J933" s="9">
        <v>0</v>
      </c>
      <c r="K933" s="9">
        <v>0</v>
      </c>
      <c r="L933" s="6" t="s">
        <v>3990</v>
      </c>
      <c r="M933" s="9">
        <v>0</v>
      </c>
      <c r="N933" s="9">
        <v>0</v>
      </c>
      <c r="O933" s="6" t="s">
        <v>3990</v>
      </c>
      <c r="P933" s="7">
        <v>301.75</v>
      </c>
      <c r="Q933" s="7">
        <v>4.9800000000000004</v>
      </c>
      <c r="R933" s="6" t="s">
        <v>3991</v>
      </c>
      <c r="S933" s="7">
        <v>301.75</v>
      </c>
      <c r="T933" s="7">
        <v>22.93</v>
      </c>
      <c r="U933" s="6" t="s">
        <v>3991</v>
      </c>
      <c r="V933" s="6" t="s">
        <v>3992</v>
      </c>
      <c r="W933" s="6" t="s">
        <v>2957</v>
      </c>
      <c r="X933" s="6" t="s">
        <v>2958</v>
      </c>
      <c r="Y933" s="6" t="s">
        <v>2959</v>
      </c>
      <c r="Z933" s="6" t="s">
        <v>2960</v>
      </c>
    </row>
    <row r="934" spans="1:26" hidden="1" x14ac:dyDescent="0.2">
      <c r="A934" s="6" t="s">
        <v>3987</v>
      </c>
      <c r="B934" s="6">
        <v>39877</v>
      </c>
      <c r="C934" s="1">
        <v>42108</v>
      </c>
      <c r="D934" s="6" t="s">
        <v>2961</v>
      </c>
      <c r="E934" s="6" t="s">
        <v>3989</v>
      </c>
      <c r="F934" s="9">
        <v>820.34</v>
      </c>
      <c r="G934" s="9">
        <v>820.34</v>
      </c>
      <c r="H934" s="9">
        <v>147.66</v>
      </c>
      <c r="I934" s="6" t="s">
        <v>4106</v>
      </c>
      <c r="J934" s="9">
        <v>0</v>
      </c>
      <c r="K934" s="9">
        <v>0</v>
      </c>
      <c r="L934" s="6" t="s">
        <v>3990</v>
      </c>
      <c r="M934" s="9">
        <v>713.34</v>
      </c>
      <c r="N934" s="9">
        <v>107</v>
      </c>
      <c r="O934" s="6" t="s">
        <v>4056</v>
      </c>
      <c r="P934" s="7">
        <v>713.34</v>
      </c>
      <c r="Q934" s="7">
        <v>11.77</v>
      </c>
      <c r="R934" s="6" t="s">
        <v>3991</v>
      </c>
      <c r="S934" s="7">
        <v>713.34</v>
      </c>
      <c r="T934" s="7">
        <v>54.21</v>
      </c>
      <c r="U934" s="6" t="s">
        <v>3991</v>
      </c>
      <c r="V934" s="6" t="s">
        <v>3992</v>
      </c>
      <c r="W934" s="6" t="s">
        <v>2962</v>
      </c>
      <c r="X934" s="6" t="s">
        <v>5205</v>
      </c>
      <c r="Y934" s="6" t="s">
        <v>2963</v>
      </c>
      <c r="Z934" s="6" t="s">
        <v>2964</v>
      </c>
    </row>
    <row r="935" spans="1:26" hidden="1" x14ac:dyDescent="0.2">
      <c r="A935" s="6" t="s">
        <v>3987</v>
      </c>
      <c r="B935" s="6">
        <v>43779</v>
      </c>
      <c r="C935" s="1">
        <v>42108</v>
      </c>
      <c r="D935" s="6" t="s">
        <v>4019</v>
      </c>
      <c r="E935" s="6" t="s">
        <v>3989</v>
      </c>
      <c r="F935" s="9">
        <v>367</v>
      </c>
      <c r="G935" s="9">
        <v>0</v>
      </c>
      <c r="H935" s="9">
        <v>0</v>
      </c>
      <c r="I935" s="6" t="s">
        <v>3990</v>
      </c>
      <c r="J935" s="9">
        <v>0</v>
      </c>
      <c r="K935" s="9">
        <v>0</v>
      </c>
      <c r="L935" s="6" t="s">
        <v>3990</v>
      </c>
      <c r="M935" s="9">
        <v>0</v>
      </c>
      <c r="N935" s="9">
        <v>0</v>
      </c>
      <c r="O935" s="6" t="s">
        <v>3990</v>
      </c>
      <c r="P935" s="7">
        <v>0</v>
      </c>
      <c r="Q935" s="7">
        <v>0</v>
      </c>
      <c r="R935" s="6" t="s">
        <v>3990</v>
      </c>
      <c r="S935" s="7">
        <v>0</v>
      </c>
      <c r="T935" s="7">
        <v>0</v>
      </c>
      <c r="U935" s="6" t="s">
        <v>3990</v>
      </c>
      <c r="V935" s="6" t="s">
        <v>3992</v>
      </c>
      <c r="W935" s="6" t="s">
        <v>2965</v>
      </c>
      <c r="X935" s="6" t="s">
        <v>2966</v>
      </c>
      <c r="Y935" s="6" t="s">
        <v>2967</v>
      </c>
      <c r="Z935" s="6" t="s">
        <v>2968</v>
      </c>
    </row>
    <row r="936" spans="1:26" hidden="1" x14ac:dyDescent="0.2">
      <c r="A936" s="6" t="s">
        <v>3987</v>
      </c>
      <c r="B936" s="6">
        <v>49029</v>
      </c>
      <c r="C936" s="1">
        <v>42108</v>
      </c>
      <c r="D936" s="6" t="s">
        <v>4010</v>
      </c>
      <c r="E936" s="6" t="s">
        <v>3989</v>
      </c>
      <c r="F936" s="9">
        <v>240</v>
      </c>
      <c r="G936" s="9">
        <v>240</v>
      </c>
      <c r="H936" s="9">
        <v>43.2</v>
      </c>
      <c r="I936" s="6" t="s">
        <v>4011</v>
      </c>
      <c r="J936" s="9">
        <v>0</v>
      </c>
      <c r="K936" s="9">
        <v>0</v>
      </c>
      <c r="L936" s="6" t="s">
        <v>3990</v>
      </c>
      <c r="M936" s="9">
        <v>0</v>
      </c>
      <c r="N936" s="9">
        <v>0</v>
      </c>
      <c r="O936" s="6" t="s">
        <v>3990</v>
      </c>
      <c r="P936" s="7">
        <v>240</v>
      </c>
      <c r="Q936" s="7">
        <v>3.96</v>
      </c>
      <c r="R936" s="6" t="s">
        <v>3991</v>
      </c>
      <c r="S936" s="7">
        <v>240</v>
      </c>
      <c r="T936" s="7">
        <v>18.239999999999998</v>
      </c>
      <c r="U936" s="6" t="s">
        <v>3991</v>
      </c>
      <c r="V936" s="6" t="s">
        <v>3992</v>
      </c>
      <c r="W936" s="6" t="s">
        <v>2969</v>
      </c>
      <c r="X936" s="6" t="s">
        <v>2970</v>
      </c>
      <c r="Y936" s="6" t="s">
        <v>2971</v>
      </c>
      <c r="Z936" s="6" t="s">
        <v>2972</v>
      </c>
    </row>
    <row r="937" spans="1:26" hidden="1" x14ac:dyDescent="0.2">
      <c r="A937" s="6" t="s">
        <v>3987</v>
      </c>
      <c r="B937" s="6">
        <v>49029</v>
      </c>
      <c r="C937" s="1">
        <v>42108</v>
      </c>
      <c r="D937" s="6" t="s">
        <v>4010</v>
      </c>
      <c r="E937" s="6" t="s">
        <v>3989</v>
      </c>
      <c r="F937" s="9">
        <v>115.4</v>
      </c>
      <c r="G937" s="9">
        <v>115.4</v>
      </c>
      <c r="H937" s="9">
        <v>20.77</v>
      </c>
      <c r="I937" s="6" t="s">
        <v>4011</v>
      </c>
      <c r="J937" s="9">
        <v>0</v>
      </c>
      <c r="K937" s="9">
        <v>0</v>
      </c>
      <c r="L937" s="6" t="s">
        <v>3990</v>
      </c>
      <c r="M937" s="9">
        <v>0</v>
      </c>
      <c r="N937" s="9">
        <v>0</v>
      </c>
      <c r="O937" s="6" t="s">
        <v>3990</v>
      </c>
      <c r="P937" s="7">
        <v>115.4</v>
      </c>
      <c r="Q937" s="7">
        <v>1.9</v>
      </c>
      <c r="R937" s="6" t="s">
        <v>3991</v>
      </c>
      <c r="S937" s="7">
        <v>115.4</v>
      </c>
      <c r="T937" s="7">
        <v>8.77</v>
      </c>
      <c r="U937" s="6" t="s">
        <v>3991</v>
      </c>
      <c r="V937" s="6" t="s">
        <v>3992</v>
      </c>
      <c r="W937" s="6" t="s">
        <v>2969</v>
      </c>
      <c r="X937" s="6" t="s">
        <v>2973</v>
      </c>
      <c r="Y937" s="6" t="s">
        <v>2974</v>
      </c>
      <c r="Z937" s="6" t="s">
        <v>2975</v>
      </c>
    </row>
    <row r="938" spans="1:26" hidden="1" x14ac:dyDescent="0.2">
      <c r="A938" s="6" t="s">
        <v>3987</v>
      </c>
      <c r="B938" s="6">
        <v>62785</v>
      </c>
      <c r="C938" s="1">
        <v>42108</v>
      </c>
      <c r="D938" s="6" t="s">
        <v>3988</v>
      </c>
      <c r="E938" s="6" t="s">
        <v>3989</v>
      </c>
      <c r="F938" s="9">
        <v>965.25</v>
      </c>
      <c r="G938" s="9">
        <v>877.5</v>
      </c>
      <c r="H938" s="9">
        <v>157.94999999999999</v>
      </c>
      <c r="I938" s="6" t="s">
        <v>4011</v>
      </c>
      <c r="J938" s="9">
        <v>0</v>
      </c>
      <c r="K938" s="9">
        <v>0</v>
      </c>
      <c r="L938" s="6" t="s">
        <v>3990</v>
      </c>
      <c r="M938" s="9">
        <v>877.5</v>
      </c>
      <c r="N938" s="9">
        <v>87.75</v>
      </c>
      <c r="O938" s="6" t="s">
        <v>4056</v>
      </c>
      <c r="P938" s="7">
        <v>877.5</v>
      </c>
      <c r="Q938" s="7">
        <v>14.48</v>
      </c>
      <c r="R938" s="6" t="s">
        <v>3991</v>
      </c>
      <c r="S938" s="7">
        <v>877.5</v>
      </c>
      <c r="T938" s="7">
        <v>66.69</v>
      </c>
      <c r="U938" s="6" t="s">
        <v>3991</v>
      </c>
      <c r="V938" s="6" t="s">
        <v>3992</v>
      </c>
      <c r="W938" s="6" t="s">
        <v>4291</v>
      </c>
      <c r="X938" s="6" t="s">
        <v>4292</v>
      </c>
      <c r="Y938" s="6" t="s">
        <v>2976</v>
      </c>
      <c r="Z938" s="6" t="s">
        <v>2977</v>
      </c>
    </row>
    <row r="939" spans="1:26" hidden="1" x14ac:dyDescent="0.2">
      <c r="A939" s="6" t="s">
        <v>3987</v>
      </c>
      <c r="B939" s="6">
        <v>62785</v>
      </c>
      <c r="C939" s="1">
        <v>42108</v>
      </c>
      <c r="D939" s="6" t="s">
        <v>3988</v>
      </c>
      <c r="E939" s="6" t="s">
        <v>3989</v>
      </c>
      <c r="F939" s="9">
        <v>1128.6099999999999</v>
      </c>
      <c r="G939" s="9">
        <v>1026.01</v>
      </c>
      <c r="H939" s="9">
        <v>184.68</v>
      </c>
      <c r="I939" s="6" t="s">
        <v>4011</v>
      </c>
      <c r="J939" s="9">
        <v>0</v>
      </c>
      <c r="K939" s="9">
        <v>0</v>
      </c>
      <c r="L939" s="6" t="s">
        <v>3990</v>
      </c>
      <c r="M939" s="9">
        <v>1026.01</v>
      </c>
      <c r="N939" s="9">
        <v>102.6</v>
      </c>
      <c r="O939" s="6" t="s">
        <v>4056</v>
      </c>
      <c r="P939" s="7">
        <v>1026.01</v>
      </c>
      <c r="Q939" s="7">
        <v>16.93</v>
      </c>
      <c r="R939" s="6" t="s">
        <v>3991</v>
      </c>
      <c r="S939" s="7">
        <v>1026.01</v>
      </c>
      <c r="T939" s="7">
        <v>77.98</v>
      </c>
      <c r="U939" s="6" t="s">
        <v>3991</v>
      </c>
      <c r="V939" s="6" t="s">
        <v>3992</v>
      </c>
      <c r="W939" s="6" t="s">
        <v>4291</v>
      </c>
      <c r="X939" s="6" t="s">
        <v>4292</v>
      </c>
      <c r="Y939" s="6" t="s">
        <v>4293</v>
      </c>
      <c r="Z939" s="6" t="s">
        <v>4294</v>
      </c>
    </row>
    <row r="940" spans="1:26" hidden="1" x14ac:dyDescent="0.2">
      <c r="A940" s="6" t="s">
        <v>3987</v>
      </c>
      <c r="B940" s="6">
        <v>64472</v>
      </c>
      <c r="C940" s="1">
        <v>42108</v>
      </c>
      <c r="D940" s="6" t="s">
        <v>3988</v>
      </c>
      <c r="E940" s="6" t="s">
        <v>3989</v>
      </c>
      <c r="F940" s="9">
        <v>670.5</v>
      </c>
      <c r="G940" s="9">
        <v>670.5</v>
      </c>
      <c r="H940" s="9">
        <v>120.69</v>
      </c>
      <c r="I940" s="6" t="s">
        <v>4011</v>
      </c>
      <c r="J940" s="9">
        <v>0</v>
      </c>
      <c r="K940" s="9">
        <v>0</v>
      </c>
      <c r="L940" s="6" t="s">
        <v>3990</v>
      </c>
      <c r="M940" s="9">
        <v>0</v>
      </c>
      <c r="N940" s="9">
        <v>0</v>
      </c>
      <c r="O940" s="6" t="s">
        <v>3990</v>
      </c>
      <c r="P940" s="7">
        <v>670.5</v>
      </c>
      <c r="Q940" s="7">
        <v>11.06</v>
      </c>
      <c r="R940" s="6" t="s">
        <v>3991</v>
      </c>
      <c r="S940" s="7">
        <v>670.5</v>
      </c>
      <c r="T940" s="7">
        <v>50.96</v>
      </c>
      <c r="U940" s="6" t="s">
        <v>3991</v>
      </c>
      <c r="V940" s="6" t="s">
        <v>3992</v>
      </c>
      <c r="W940" s="6" t="s">
        <v>4544</v>
      </c>
      <c r="X940" s="6" t="s">
        <v>4545</v>
      </c>
      <c r="Y940" s="6" t="s">
        <v>2978</v>
      </c>
      <c r="Z940" s="6" t="s">
        <v>2979</v>
      </c>
    </row>
    <row r="941" spans="1:26" hidden="1" x14ac:dyDescent="0.2">
      <c r="A941" s="6" t="s">
        <v>3987</v>
      </c>
      <c r="B941" s="6">
        <v>82156</v>
      </c>
      <c r="C941" s="1">
        <v>42108</v>
      </c>
      <c r="D941" s="6" t="s">
        <v>3988</v>
      </c>
      <c r="E941" s="6" t="s">
        <v>3989</v>
      </c>
      <c r="F941" s="9">
        <v>1396.51</v>
      </c>
      <c r="G941" s="9">
        <v>1330.01</v>
      </c>
      <c r="H941" s="9">
        <v>239.4</v>
      </c>
      <c r="I941" s="6" t="s">
        <v>4011</v>
      </c>
      <c r="J941" s="9">
        <v>0</v>
      </c>
      <c r="K941" s="9">
        <v>0</v>
      </c>
      <c r="L941" s="6" t="s">
        <v>3990</v>
      </c>
      <c r="M941" s="9">
        <v>1330.01</v>
      </c>
      <c r="N941" s="9">
        <v>66.5</v>
      </c>
      <c r="O941" s="6" t="s">
        <v>4056</v>
      </c>
      <c r="P941" s="7">
        <v>1330.01</v>
      </c>
      <c r="Q941" s="7">
        <v>21.95</v>
      </c>
      <c r="R941" s="6" t="s">
        <v>3991</v>
      </c>
      <c r="S941" s="7">
        <v>1330.01</v>
      </c>
      <c r="T941" s="7">
        <v>101.08</v>
      </c>
      <c r="U941" s="6" t="s">
        <v>3991</v>
      </c>
      <c r="V941" s="6" t="s">
        <v>3992</v>
      </c>
      <c r="W941" s="6" t="s">
        <v>4295</v>
      </c>
      <c r="X941" s="6" t="s">
        <v>4111</v>
      </c>
      <c r="Y941" s="6" t="s">
        <v>4865</v>
      </c>
      <c r="Z941" s="6" t="s">
        <v>2980</v>
      </c>
    </row>
    <row r="942" spans="1:26" hidden="1" x14ac:dyDescent="0.2">
      <c r="A942" s="6" t="s">
        <v>3987</v>
      </c>
      <c r="B942" s="6">
        <v>108648</v>
      </c>
      <c r="C942" s="1">
        <v>42108</v>
      </c>
      <c r="D942" s="6" t="s">
        <v>4095</v>
      </c>
      <c r="E942" s="6" t="s">
        <v>4096</v>
      </c>
      <c r="F942" s="9">
        <v>3387.51</v>
      </c>
      <c r="G942" s="9">
        <v>2484.06</v>
      </c>
      <c r="H942" s="9">
        <v>298.08999999999997</v>
      </c>
      <c r="I942" s="6" t="s">
        <v>4287</v>
      </c>
      <c r="J942" s="9">
        <v>0</v>
      </c>
      <c r="K942" s="9">
        <v>0</v>
      </c>
      <c r="L942" s="6" t="s">
        <v>3990</v>
      </c>
      <c r="M942" s="9">
        <v>0</v>
      </c>
      <c r="N942" s="9">
        <v>0</v>
      </c>
      <c r="O942" s="6" t="s">
        <v>3990</v>
      </c>
      <c r="P942" s="7">
        <v>3387.51</v>
      </c>
      <c r="Q942" s="7">
        <v>55.89</v>
      </c>
      <c r="R942" s="6" t="s">
        <v>3991</v>
      </c>
      <c r="S942" s="7">
        <v>3387.51</v>
      </c>
      <c r="T942" s="7">
        <v>257.45</v>
      </c>
      <c r="U942" s="6" t="s">
        <v>3991</v>
      </c>
      <c r="V942" s="6" t="s">
        <v>3992</v>
      </c>
      <c r="W942" s="6" t="s">
        <v>2981</v>
      </c>
      <c r="X942" s="6" t="s">
        <v>2982</v>
      </c>
      <c r="Y942" s="6" t="s">
        <v>2983</v>
      </c>
      <c r="Z942" s="6" t="s">
        <v>2984</v>
      </c>
    </row>
    <row r="943" spans="1:26" hidden="1" x14ac:dyDescent="0.2">
      <c r="A943" s="6" t="s">
        <v>3987</v>
      </c>
      <c r="B943" s="6">
        <v>113076</v>
      </c>
      <c r="C943" s="1">
        <v>42108</v>
      </c>
      <c r="D943" s="6" t="s">
        <v>4010</v>
      </c>
      <c r="E943" s="6" t="s">
        <v>3989</v>
      </c>
      <c r="F943" s="9">
        <v>614.63</v>
      </c>
      <c r="G943" s="9">
        <v>585.36</v>
      </c>
      <c r="H943" s="9">
        <v>70.239999999999995</v>
      </c>
      <c r="I943" s="6" t="s">
        <v>4360</v>
      </c>
      <c r="J943" s="9">
        <v>0</v>
      </c>
      <c r="K943" s="9">
        <v>0</v>
      </c>
      <c r="L943" s="6" t="s">
        <v>3990</v>
      </c>
      <c r="M943" s="9">
        <v>0</v>
      </c>
      <c r="N943" s="9">
        <v>0</v>
      </c>
      <c r="O943" s="6" t="s">
        <v>3990</v>
      </c>
      <c r="P943" s="7">
        <v>585.36</v>
      </c>
      <c r="Q943" s="7">
        <v>9.66</v>
      </c>
      <c r="R943" s="6" t="s">
        <v>3991</v>
      </c>
      <c r="S943" s="7">
        <v>585.36</v>
      </c>
      <c r="T943" s="7">
        <v>44.49</v>
      </c>
      <c r="U943" s="6" t="s">
        <v>3991</v>
      </c>
      <c r="V943" s="6" t="s">
        <v>3992</v>
      </c>
      <c r="W943" s="6" t="s">
        <v>2985</v>
      </c>
      <c r="X943" s="6" t="s">
        <v>5180</v>
      </c>
      <c r="Y943" s="6" t="s">
        <v>2986</v>
      </c>
      <c r="Z943" s="6" t="s">
        <v>2987</v>
      </c>
    </row>
    <row r="944" spans="1:26" hidden="1" x14ac:dyDescent="0.2">
      <c r="A944" s="6" t="s">
        <v>3987</v>
      </c>
      <c r="B944" s="6">
        <v>113076</v>
      </c>
      <c r="C944" s="1">
        <v>42108</v>
      </c>
      <c r="D944" s="6" t="s">
        <v>4010</v>
      </c>
      <c r="E944" s="6" t="s">
        <v>3989</v>
      </c>
      <c r="F944" s="9">
        <v>370.98</v>
      </c>
      <c r="G944" s="9">
        <v>370.98</v>
      </c>
      <c r="H944" s="9">
        <v>44.52</v>
      </c>
      <c r="I944" s="6" t="s">
        <v>4360</v>
      </c>
      <c r="J944" s="9">
        <v>0</v>
      </c>
      <c r="K944" s="9">
        <v>0</v>
      </c>
      <c r="L944" s="6" t="s">
        <v>3990</v>
      </c>
      <c r="M944" s="9">
        <v>0</v>
      </c>
      <c r="N944" s="9">
        <v>0</v>
      </c>
      <c r="O944" s="6" t="s">
        <v>3990</v>
      </c>
      <c r="P944" s="7">
        <v>370.98</v>
      </c>
      <c r="Q944" s="7">
        <v>6.12</v>
      </c>
      <c r="R944" s="6" t="s">
        <v>3991</v>
      </c>
      <c r="S944" s="7">
        <v>370.98</v>
      </c>
      <c r="T944" s="7">
        <v>28.19</v>
      </c>
      <c r="U944" s="6" t="s">
        <v>3991</v>
      </c>
      <c r="V944" s="6" t="s">
        <v>3992</v>
      </c>
      <c r="W944" s="6" t="s">
        <v>2985</v>
      </c>
      <c r="X944" s="6" t="s">
        <v>2988</v>
      </c>
      <c r="Y944" s="6" t="s">
        <v>2989</v>
      </c>
      <c r="Z944" s="6" t="s">
        <v>2990</v>
      </c>
    </row>
    <row r="945" spans="1:26" hidden="1" x14ac:dyDescent="0.2">
      <c r="A945" s="6" t="s">
        <v>3987</v>
      </c>
      <c r="B945" s="6">
        <v>113076</v>
      </c>
      <c r="C945" s="1">
        <v>42108</v>
      </c>
      <c r="D945" s="6" t="s">
        <v>4010</v>
      </c>
      <c r="E945" s="6" t="s">
        <v>3989</v>
      </c>
      <c r="F945" s="9">
        <v>741.98</v>
      </c>
      <c r="G945" s="9">
        <v>741.98</v>
      </c>
      <c r="H945" s="9">
        <v>89.04</v>
      </c>
      <c r="I945" s="6" t="s">
        <v>4360</v>
      </c>
      <c r="J945" s="9">
        <v>0</v>
      </c>
      <c r="K945" s="9">
        <v>0</v>
      </c>
      <c r="L945" s="6" t="s">
        <v>3990</v>
      </c>
      <c r="M945" s="9">
        <v>0</v>
      </c>
      <c r="N945" s="9">
        <v>0</v>
      </c>
      <c r="O945" s="6" t="s">
        <v>3990</v>
      </c>
      <c r="P945" s="7">
        <v>741.98</v>
      </c>
      <c r="Q945" s="7">
        <v>12.24</v>
      </c>
      <c r="R945" s="6" t="s">
        <v>3991</v>
      </c>
      <c r="S945" s="7">
        <v>741.98</v>
      </c>
      <c r="T945" s="7">
        <v>56.39</v>
      </c>
      <c r="U945" s="6" t="s">
        <v>3991</v>
      </c>
      <c r="V945" s="6" t="s">
        <v>3992</v>
      </c>
      <c r="W945" s="6" t="s">
        <v>2985</v>
      </c>
      <c r="X945" s="6" t="s">
        <v>2988</v>
      </c>
      <c r="Y945" s="6" t="s">
        <v>2991</v>
      </c>
      <c r="Z945" s="6" t="s">
        <v>2992</v>
      </c>
    </row>
    <row r="946" spans="1:26" hidden="1" x14ac:dyDescent="0.2">
      <c r="A946" s="6" t="s">
        <v>3987</v>
      </c>
      <c r="B946" s="6">
        <v>113076</v>
      </c>
      <c r="C946" s="1">
        <v>42108</v>
      </c>
      <c r="D946" s="6" t="s">
        <v>4010</v>
      </c>
      <c r="E946" s="6" t="s">
        <v>3989</v>
      </c>
      <c r="F946" s="9">
        <v>11108.99</v>
      </c>
      <c r="G946" s="9">
        <v>11108.99</v>
      </c>
      <c r="H946" s="9">
        <v>1333.08</v>
      </c>
      <c r="I946" s="6" t="s">
        <v>4360</v>
      </c>
      <c r="J946" s="9">
        <v>0</v>
      </c>
      <c r="K946" s="9">
        <v>0</v>
      </c>
      <c r="L946" s="6" t="s">
        <v>3990</v>
      </c>
      <c r="M946" s="9">
        <v>0</v>
      </c>
      <c r="N946" s="9">
        <v>0</v>
      </c>
      <c r="O946" s="6" t="s">
        <v>3990</v>
      </c>
      <c r="P946" s="7">
        <v>11108.99</v>
      </c>
      <c r="Q946" s="7">
        <v>183.3</v>
      </c>
      <c r="R946" s="6" t="s">
        <v>3991</v>
      </c>
      <c r="S946" s="7">
        <v>11108.99</v>
      </c>
      <c r="T946" s="7">
        <v>844.28</v>
      </c>
      <c r="U946" s="6" t="s">
        <v>3991</v>
      </c>
      <c r="V946" s="6" t="s">
        <v>3992</v>
      </c>
      <c r="W946" s="6" t="s">
        <v>2985</v>
      </c>
      <c r="X946" s="6" t="s">
        <v>2988</v>
      </c>
      <c r="Y946" s="6" t="s">
        <v>2993</v>
      </c>
      <c r="Z946" s="6" t="s">
        <v>2994</v>
      </c>
    </row>
    <row r="947" spans="1:26" hidden="1" x14ac:dyDescent="0.2">
      <c r="A947" s="6" t="s">
        <v>3987</v>
      </c>
      <c r="B947" s="6">
        <v>124778</v>
      </c>
      <c r="C947" s="1">
        <v>42108</v>
      </c>
      <c r="D947" s="6" t="s">
        <v>4010</v>
      </c>
      <c r="E947" s="6" t="s">
        <v>3989</v>
      </c>
      <c r="F947" s="9">
        <v>641.77</v>
      </c>
      <c r="G947" s="9">
        <v>641.77</v>
      </c>
      <c r="H947" s="9">
        <v>115.52</v>
      </c>
      <c r="I947" s="6" t="s">
        <v>4011</v>
      </c>
      <c r="J947" s="9">
        <v>0</v>
      </c>
      <c r="K947" s="9">
        <v>0</v>
      </c>
      <c r="L947" s="6" t="s">
        <v>3990</v>
      </c>
      <c r="M947" s="9">
        <v>0</v>
      </c>
      <c r="N947" s="9">
        <v>0</v>
      </c>
      <c r="O947" s="6" t="s">
        <v>3990</v>
      </c>
      <c r="P947" s="7">
        <v>641.77</v>
      </c>
      <c r="Q947" s="7">
        <v>10.59</v>
      </c>
      <c r="R947" s="6" t="s">
        <v>3991</v>
      </c>
      <c r="S947" s="7">
        <v>641.77</v>
      </c>
      <c r="T947" s="7">
        <v>48.77</v>
      </c>
      <c r="U947" s="6" t="s">
        <v>3991</v>
      </c>
      <c r="V947" s="6" t="s">
        <v>3992</v>
      </c>
      <c r="W947" s="6" t="s">
        <v>2995</v>
      </c>
      <c r="X947" s="6" t="s">
        <v>2996</v>
      </c>
      <c r="Y947" s="6" t="s">
        <v>2997</v>
      </c>
      <c r="Z947" s="6" t="s">
        <v>2998</v>
      </c>
    </row>
    <row r="948" spans="1:26" hidden="1" x14ac:dyDescent="0.2">
      <c r="A948" s="6" t="s">
        <v>3987</v>
      </c>
      <c r="B948" s="6">
        <v>151506</v>
      </c>
      <c r="C948" s="1">
        <v>42108</v>
      </c>
      <c r="D948" s="6" t="s">
        <v>2999</v>
      </c>
      <c r="E948" s="6" t="s">
        <v>3989</v>
      </c>
      <c r="F948" s="9">
        <v>1067.93</v>
      </c>
      <c r="G948" s="9">
        <v>1067.93</v>
      </c>
      <c r="H948" s="9">
        <v>192.23</v>
      </c>
      <c r="I948" s="6" t="s">
        <v>4011</v>
      </c>
      <c r="J948" s="9">
        <v>0</v>
      </c>
      <c r="K948" s="9">
        <v>0</v>
      </c>
      <c r="L948" s="6" t="s">
        <v>3990</v>
      </c>
      <c r="M948" s="9">
        <v>0</v>
      </c>
      <c r="N948" s="9">
        <v>0</v>
      </c>
      <c r="O948" s="6" t="s">
        <v>3990</v>
      </c>
      <c r="P948" s="7">
        <v>1067.93</v>
      </c>
      <c r="Q948" s="7">
        <v>17.62</v>
      </c>
      <c r="R948" s="6" t="s">
        <v>3991</v>
      </c>
      <c r="S948" s="7">
        <v>1067.93</v>
      </c>
      <c r="T948" s="7">
        <v>81.16</v>
      </c>
      <c r="U948" s="6" t="s">
        <v>3991</v>
      </c>
      <c r="V948" s="6" t="s">
        <v>3992</v>
      </c>
      <c r="W948" s="6" t="s">
        <v>3000</v>
      </c>
      <c r="X948" s="6" t="s">
        <v>4362</v>
      </c>
      <c r="Y948" s="6" t="s">
        <v>3001</v>
      </c>
      <c r="Z948" s="6" t="s">
        <v>3002</v>
      </c>
    </row>
    <row r="949" spans="1:26" hidden="1" x14ac:dyDescent="0.2">
      <c r="A949" s="6" t="s">
        <v>3987</v>
      </c>
      <c r="B949" s="6">
        <v>151507</v>
      </c>
      <c r="C949" s="1">
        <v>42108</v>
      </c>
      <c r="D949" s="6" t="s">
        <v>3003</v>
      </c>
      <c r="E949" s="6" t="s">
        <v>4345</v>
      </c>
      <c r="F949" s="9">
        <v>355.28</v>
      </c>
      <c r="G949" s="9">
        <v>355.28</v>
      </c>
      <c r="H949" s="9">
        <v>14.21</v>
      </c>
      <c r="I949" s="6" t="s">
        <v>4360</v>
      </c>
      <c r="J949" s="9">
        <v>0</v>
      </c>
      <c r="K949" s="9">
        <v>0</v>
      </c>
      <c r="L949" s="6" t="s">
        <v>3990</v>
      </c>
      <c r="M949" s="9">
        <v>308.94</v>
      </c>
      <c r="N949" s="9">
        <v>46.34</v>
      </c>
      <c r="O949" s="6" t="s">
        <v>4056</v>
      </c>
      <c r="P949" s="7">
        <v>308.94</v>
      </c>
      <c r="Q949" s="7">
        <v>5.0999999999999996</v>
      </c>
      <c r="R949" s="6" t="s">
        <v>3991</v>
      </c>
      <c r="S949" s="7">
        <v>308.94</v>
      </c>
      <c r="T949" s="7">
        <v>23.48</v>
      </c>
      <c r="U949" s="6" t="s">
        <v>3991</v>
      </c>
      <c r="V949" s="6" t="s">
        <v>3992</v>
      </c>
      <c r="W949" s="6" t="s">
        <v>3004</v>
      </c>
      <c r="X949" s="6" t="s">
        <v>4362</v>
      </c>
      <c r="Y949" s="6" t="s">
        <v>3005</v>
      </c>
      <c r="Z949" s="6" t="s">
        <v>3006</v>
      </c>
    </row>
    <row r="950" spans="1:26" hidden="1" x14ac:dyDescent="0.2">
      <c r="A950" s="6" t="s">
        <v>3987</v>
      </c>
      <c r="B950" s="6">
        <v>151508</v>
      </c>
      <c r="C950" s="1">
        <v>42108</v>
      </c>
      <c r="D950" s="6" t="s">
        <v>3003</v>
      </c>
      <c r="E950" s="6" t="s">
        <v>3007</v>
      </c>
      <c r="F950" s="9">
        <v>2367</v>
      </c>
      <c r="G950" s="9">
        <v>2367</v>
      </c>
      <c r="H950" s="9">
        <v>165.69</v>
      </c>
      <c r="I950" s="6" t="s">
        <v>4011</v>
      </c>
      <c r="J950" s="9">
        <v>0</v>
      </c>
      <c r="K950" s="9">
        <v>0</v>
      </c>
      <c r="L950" s="6" t="s">
        <v>3990</v>
      </c>
      <c r="M950" s="9">
        <v>0</v>
      </c>
      <c r="N950" s="9">
        <v>0</v>
      </c>
      <c r="O950" s="6" t="s">
        <v>3990</v>
      </c>
      <c r="P950" s="7">
        <v>2367</v>
      </c>
      <c r="Q950" s="7">
        <v>39.06</v>
      </c>
      <c r="R950" s="6" t="s">
        <v>3991</v>
      </c>
      <c r="S950" s="7">
        <v>2367</v>
      </c>
      <c r="T950" s="7">
        <v>179.89</v>
      </c>
      <c r="U950" s="6" t="s">
        <v>3991</v>
      </c>
      <c r="V950" s="6" t="s">
        <v>3992</v>
      </c>
      <c r="W950" s="6" t="s">
        <v>3008</v>
      </c>
      <c r="X950" s="6" t="s">
        <v>2852</v>
      </c>
      <c r="Y950" s="6" t="s">
        <v>2853</v>
      </c>
      <c r="Z950" s="6" t="s">
        <v>2854</v>
      </c>
    </row>
    <row r="951" spans="1:26" hidden="1" x14ac:dyDescent="0.2">
      <c r="A951" s="6" t="s">
        <v>3987</v>
      </c>
      <c r="B951" s="6">
        <v>151509</v>
      </c>
      <c r="C951" s="1">
        <v>42108</v>
      </c>
      <c r="D951" s="6" t="s">
        <v>3003</v>
      </c>
      <c r="E951" s="6" t="s">
        <v>5203</v>
      </c>
      <c r="F951" s="9">
        <v>2627.17</v>
      </c>
      <c r="G951" s="9">
        <v>2627.17</v>
      </c>
      <c r="H951" s="9">
        <v>315.26</v>
      </c>
      <c r="I951" s="6" t="s">
        <v>4011</v>
      </c>
      <c r="J951" s="9">
        <v>0</v>
      </c>
      <c r="K951" s="9">
        <v>0</v>
      </c>
      <c r="L951" s="6" t="s">
        <v>3990</v>
      </c>
      <c r="M951" s="9">
        <v>0</v>
      </c>
      <c r="N951" s="9">
        <v>0</v>
      </c>
      <c r="O951" s="6" t="s">
        <v>3990</v>
      </c>
      <c r="P951" s="7">
        <v>2627.17</v>
      </c>
      <c r="Q951" s="7">
        <v>43.35</v>
      </c>
      <c r="R951" s="6" t="s">
        <v>3991</v>
      </c>
      <c r="S951" s="7">
        <v>2627.17</v>
      </c>
      <c r="T951" s="7">
        <v>199.66</v>
      </c>
      <c r="U951" s="6" t="s">
        <v>3991</v>
      </c>
      <c r="V951" s="6" t="s">
        <v>3992</v>
      </c>
      <c r="W951" s="6" t="s">
        <v>3009</v>
      </c>
      <c r="X951" s="6" t="s">
        <v>4341</v>
      </c>
      <c r="Y951" s="6" t="s">
        <v>4342</v>
      </c>
      <c r="Z951" s="6" t="s">
        <v>3010</v>
      </c>
    </row>
    <row r="952" spans="1:26" hidden="1" x14ac:dyDescent="0.2">
      <c r="A952" s="6" t="s">
        <v>3987</v>
      </c>
      <c r="B952" s="6">
        <v>151510</v>
      </c>
      <c r="C952" s="1">
        <v>42108</v>
      </c>
      <c r="D952" s="6" t="s">
        <v>3003</v>
      </c>
      <c r="E952" s="6" t="s">
        <v>4302</v>
      </c>
      <c r="F952" s="9">
        <v>243.24</v>
      </c>
      <c r="G952" s="9">
        <v>243.24</v>
      </c>
      <c r="H952" s="9">
        <v>9.73</v>
      </c>
      <c r="I952" s="6" t="s">
        <v>4360</v>
      </c>
      <c r="J952" s="9">
        <v>0</v>
      </c>
      <c r="K952" s="9">
        <v>0</v>
      </c>
      <c r="L952" s="6" t="s">
        <v>3990</v>
      </c>
      <c r="M952" s="9">
        <v>211.51</v>
      </c>
      <c r="N952" s="9">
        <v>31.73</v>
      </c>
      <c r="O952" s="6" t="s">
        <v>4056</v>
      </c>
      <c r="P952" s="7">
        <v>211.51</v>
      </c>
      <c r="Q952" s="7">
        <v>3.49</v>
      </c>
      <c r="R952" s="6" t="s">
        <v>3991</v>
      </c>
      <c r="S952" s="7">
        <v>211.51</v>
      </c>
      <c r="T952" s="7">
        <v>16.07</v>
      </c>
      <c r="U952" s="6" t="s">
        <v>3991</v>
      </c>
      <c r="V952" s="6" t="s">
        <v>3992</v>
      </c>
      <c r="W952" s="6" t="s">
        <v>3011</v>
      </c>
      <c r="X952" s="6" t="s">
        <v>4049</v>
      </c>
      <c r="Y952" s="6" t="s">
        <v>4958</v>
      </c>
      <c r="Z952" s="6" t="s">
        <v>4959</v>
      </c>
    </row>
    <row r="953" spans="1:26" hidden="1" x14ac:dyDescent="0.2">
      <c r="A953" s="6" t="s">
        <v>3987</v>
      </c>
      <c r="B953" s="6">
        <v>151511</v>
      </c>
      <c r="C953" s="1">
        <v>42108</v>
      </c>
      <c r="D953" s="6" t="s">
        <v>3003</v>
      </c>
      <c r="E953" s="6" t="s">
        <v>4302</v>
      </c>
      <c r="F953" s="9">
        <v>4080.14</v>
      </c>
      <c r="G953" s="9">
        <v>4080.14</v>
      </c>
      <c r="H953" s="9">
        <v>163.21</v>
      </c>
      <c r="I953" s="6" t="s">
        <v>4360</v>
      </c>
      <c r="J953" s="9">
        <v>0</v>
      </c>
      <c r="K953" s="9">
        <v>0</v>
      </c>
      <c r="L953" s="6" t="s">
        <v>3990</v>
      </c>
      <c r="M953" s="9">
        <v>3547.95</v>
      </c>
      <c r="N953" s="9">
        <v>532.19000000000005</v>
      </c>
      <c r="O953" s="6" t="s">
        <v>4056</v>
      </c>
      <c r="P953" s="7">
        <v>3547.95</v>
      </c>
      <c r="Q953" s="7">
        <v>58.54</v>
      </c>
      <c r="R953" s="6" t="s">
        <v>3991</v>
      </c>
      <c r="S953" s="7">
        <v>3547.95</v>
      </c>
      <c r="T953" s="7">
        <v>269.64</v>
      </c>
      <c r="U953" s="6" t="s">
        <v>3991</v>
      </c>
      <c r="V953" s="6" t="s">
        <v>3992</v>
      </c>
      <c r="W953" s="6" t="s">
        <v>3012</v>
      </c>
      <c r="X953" s="6" t="s">
        <v>4362</v>
      </c>
      <c r="Y953" s="6" t="s">
        <v>3013</v>
      </c>
      <c r="Z953" s="6" t="s">
        <v>3014</v>
      </c>
    </row>
    <row r="954" spans="1:26" hidden="1" x14ac:dyDescent="0.2">
      <c r="A954" s="6" t="s">
        <v>3987</v>
      </c>
      <c r="B954" s="6">
        <v>278055</v>
      </c>
      <c r="C954" s="1">
        <v>42108</v>
      </c>
      <c r="D954" s="6" t="s">
        <v>3988</v>
      </c>
      <c r="E954" s="6" t="s">
        <v>3989</v>
      </c>
      <c r="F954" s="9">
        <v>26891.14</v>
      </c>
      <c r="G954" s="9">
        <v>23383.599999999999</v>
      </c>
      <c r="H954" s="9">
        <v>4209.05</v>
      </c>
      <c r="I954" s="6" t="s">
        <v>4011</v>
      </c>
      <c r="J954" s="9">
        <v>0</v>
      </c>
      <c r="K954" s="9">
        <v>0</v>
      </c>
      <c r="L954" s="6" t="s">
        <v>3990</v>
      </c>
      <c r="M954" s="9">
        <v>23383.599999999999</v>
      </c>
      <c r="N954" s="9">
        <v>3507.54</v>
      </c>
      <c r="O954" s="6" t="s">
        <v>4056</v>
      </c>
      <c r="P954" s="7">
        <v>23383.599999999999</v>
      </c>
      <c r="Q954" s="7">
        <v>385.83</v>
      </c>
      <c r="R954" s="6" t="s">
        <v>3991</v>
      </c>
      <c r="S954" s="7">
        <v>23383.599999999999</v>
      </c>
      <c r="T954" s="7">
        <v>1777.15</v>
      </c>
      <c r="U954" s="6" t="s">
        <v>3991</v>
      </c>
      <c r="V954" s="6" t="s">
        <v>3992</v>
      </c>
      <c r="W954" s="6" t="s">
        <v>4114</v>
      </c>
      <c r="X954" s="6" t="s">
        <v>4070</v>
      </c>
      <c r="Y954" s="6" t="s">
        <v>4878</v>
      </c>
      <c r="Z954" s="6" t="s">
        <v>4879</v>
      </c>
    </row>
    <row r="955" spans="1:26" hidden="1" x14ac:dyDescent="0.2">
      <c r="A955" s="6" t="s">
        <v>3987</v>
      </c>
      <c r="B955" s="6">
        <v>324157</v>
      </c>
      <c r="C955" s="1">
        <v>42108</v>
      </c>
      <c r="D955" s="6" t="s">
        <v>4460</v>
      </c>
      <c r="E955" s="6" t="s">
        <v>4096</v>
      </c>
      <c r="F955" s="9">
        <v>198.01</v>
      </c>
      <c r="G955" s="9">
        <v>0</v>
      </c>
      <c r="H955" s="9">
        <v>0</v>
      </c>
      <c r="I955" s="6" t="s">
        <v>3990</v>
      </c>
      <c r="J955" s="9">
        <v>0</v>
      </c>
      <c r="K955" s="9">
        <v>0</v>
      </c>
      <c r="L955" s="6" t="s">
        <v>3990</v>
      </c>
      <c r="M955" s="9">
        <v>0</v>
      </c>
      <c r="N955" s="9">
        <v>0</v>
      </c>
      <c r="O955" s="6" t="s">
        <v>3990</v>
      </c>
      <c r="P955" s="7">
        <v>198.01</v>
      </c>
      <c r="Q955" s="7">
        <v>3.27</v>
      </c>
      <c r="R955" s="6" t="s">
        <v>3991</v>
      </c>
      <c r="S955" s="7">
        <v>198.01</v>
      </c>
      <c r="T955" s="7">
        <v>15.05</v>
      </c>
      <c r="U955" s="6" t="s">
        <v>3991</v>
      </c>
      <c r="V955" s="6" t="s">
        <v>3992</v>
      </c>
      <c r="W955" s="6" t="s">
        <v>3015</v>
      </c>
      <c r="X955" s="6" t="s">
        <v>4666</v>
      </c>
      <c r="Y955" s="6" t="s">
        <v>3016</v>
      </c>
      <c r="Z955" s="6" t="s">
        <v>3017</v>
      </c>
    </row>
    <row r="956" spans="1:26" hidden="1" x14ac:dyDescent="0.2">
      <c r="A956" s="6" t="s">
        <v>3987</v>
      </c>
      <c r="B956" s="6">
        <v>324157</v>
      </c>
      <c r="C956" s="1">
        <v>42108</v>
      </c>
      <c r="D956" s="6" t="s">
        <v>4460</v>
      </c>
      <c r="E956" s="6" t="s">
        <v>4096</v>
      </c>
      <c r="F956" s="9">
        <v>71.099999999999994</v>
      </c>
      <c r="G956" s="9">
        <v>0</v>
      </c>
      <c r="H956" s="9">
        <v>0</v>
      </c>
      <c r="I956" s="6" t="s">
        <v>3990</v>
      </c>
      <c r="J956" s="9">
        <v>0</v>
      </c>
      <c r="K956" s="9">
        <v>0</v>
      </c>
      <c r="L956" s="6" t="s">
        <v>3990</v>
      </c>
      <c r="M956" s="9">
        <v>0</v>
      </c>
      <c r="N956" s="9">
        <v>0</v>
      </c>
      <c r="O956" s="6" t="s">
        <v>3990</v>
      </c>
      <c r="P956" s="7">
        <v>71.099999999999994</v>
      </c>
      <c r="Q956" s="7">
        <v>1.17</v>
      </c>
      <c r="R956" s="6" t="s">
        <v>3991</v>
      </c>
      <c r="S956" s="7">
        <v>71.099999999999994</v>
      </c>
      <c r="T956" s="7">
        <v>5.4</v>
      </c>
      <c r="U956" s="6" t="s">
        <v>3991</v>
      </c>
      <c r="V956" s="6" t="s">
        <v>3992</v>
      </c>
      <c r="W956" s="6" t="s">
        <v>3015</v>
      </c>
      <c r="X956" s="6" t="s">
        <v>4666</v>
      </c>
      <c r="Y956" s="6" t="s">
        <v>3018</v>
      </c>
      <c r="Z956" s="6" t="s">
        <v>3019</v>
      </c>
    </row>
    <row r="957" spans="1:26" hidden="1" x14ac:dyDescent="0.2">
      <c r="A957" s="6" t="s">
        <v>3987</v>
      </c>
      <c r="B957" s="6">
        <v>324157</v>
      </c>
      <c r="C957" s="1">
        <v>42108</v>
      </c>
      <c r="D957" s="6" t="s">
        <v>4460</v>
      </c>
      <c r="E957" s="6" t="s">
        <v>4096</v>
      </c>
      <c r="F957" s="9">
        <v>3762</v>
      </c>
      <c r="G957" s="9">
        <v>0</v>
      </c>
      <c r="H957" s="9">
        <v>0</v>
      </c>
      <c r="I957" s="6" t="s">
        <v>3990</v>
      </c>
      <c r="J957" s="9">
        <v>0</v>
      </c>
      <c r="K957" s="9">
        <v>0</v>
      </c>
      <c r="L957" s="6" t="s">
        <v>3990</v>
      </c>
      <c r="M957" s="9">
        <v>0</v>
      </c>
      <c r="N957" s="9">
        <v>0</v>
      </c>
      <c r="O957" s="6" t="s">
        <v>3990</v>
      </c>
      <c r="P957" s="7">
        <v>3762</v>
      </c>
      <c r="Q957" s="7">
        <v>62.07</v>
      </c>
      <c r="R957" s="6" t="s">
        <v>3991</v>
      </c>
      <c r="S957" s="7">
        <v>3762</v>
      </c>
      <c r="T957" s="7">
        <v>285.91000000000003</v>
      </c>
      <c r="U957" s="6" t="s">
        <v>3991</v>
      </c>
      <c r="V957" s="6" t="s">
        <v>3992</v>
      </c>
      <c r="W957" s="6" t="s">
        <v>3015</v>
      </c>
      <c r="X957" s="6" t="s">
        <v>4666</v>
      </c>
      <c r="Y957" s="6" t="s">
        <v>3020</v>
      </c>
      <c r="Z957" s="6" t="s">
        <v>3021</v>
      </c>
    </row>
    <row r="958" spans="1:26" hidden="1" x14ac:dyDescent="0.2">
      <c r="A958" s="6" t="s">
        <v>3987</v>
      </c>
      <c r="B958" s="6">
        <v>682</v>
      </c>
      <c r="C958" s="1">
        <v>42109</v>
      </c>
      <c r="D958" s="6" t="s">
        <v>3988</v>
      </c>
      <c r="E958" s="6" t="s">
        <v>3989</v>
      </c>
      <c r="F958" s="9">
        <v>1550.01</v>
      </c>
      <c r="G958" s="9">
        <v>1550.01</v>
      </c>
      <c r="H958" s="9">
        <v>39.68</v>
      </c>
      <c r="I958" s="6" t="s">
        <v>4011</v>
      </c>
      <c r="J958" s="9">
        <v>0</v>
      </c>
      <c r="K958" s="9">
        <v>0</v>
      </c>
      <c r="L958" s="6" t="s">
        <v>3990</v>
      </c>
      <c r="M958" s="9">
        <v>0</v>
      </c>
      <c r="N958" s="9">
        <v>0</v>
      </c>
      <c r="O958" s="6" t="s">
        <v>3990</v>
      </c>
      <c r="P958" s="7">
        <v>1550.01</v>
      </c>
      <c r="Q958" s="7">
        <v>25.58</v>
      </c>
      <c r="R958" s="6" t="s">
        <v>3991</v>
      </c>
      <c r="S958" s="7">
        <v>1550.01</v>
      </c>
      <c r="T958" s="7">
        <v>117.8</v>
      </c>
      <c r="U958" s="6" t="s">
        <v>3991</v>
      </c>
      <c r="V958" s="6" t="s">
        <v>3992</v>
      </c>
      <c r="W958" s="6" t="s">
        <v>3022</v>
      </c>
      <c r="X958" s="6" t="s">
        <v>3023</v>
      </c>
      <c r="Y958" s="6" t="s">
        <v>3024</v>
      </c>
      <c r="Z958" s="6" t="s">
        <v>3025</v>
      </c>
    </row>
    <row r="959" spans="1:26" hidden="1" x14ac:dyDescent="0.2">
      <c r="A959" s="6" t="s">
        <v>3987</v>
      </c>
      <c r="B959" s="6">
        <v>3913</v>
      </c>
      <c r="C959" s="1">
        <v>42109</v>
      </c>
      <c r="D959" s="6" t="s">
        <v>3988</v>
      </c>
      <c r="E959" s="6" t="s">
        <v>3989</v>
      </c>
      <c r="F959" s="9">
        <v>18475</v>
      </c>
      <c r="G959" s="9">
        <v>18475</v>
      </c>
      <c r="H959" s="9">
        <v>343.64</v>
      </c>
      <c r="I959" s="6" t="s">
        <v>4011</v>
      </c>
      <c r="J959" s="9">
        <v>0</v>
      </c>
      <c r="K959" s="9">
        <v>0</v>
      </c>
      <c r="L959" s="6" t="s">
        <v>3990</v>
      </c>
      <c r="M959" s="9">
        <v>0</v>
      </c>
      <c r="N959" s="9">
        <v>0</v>
      </c>
      <c r="O959" s="6" t="s">
        <v>3990</v>
      </c>
      <c r="P959" s="7">
        <v>18475</v>
      </c>
      <c r="Q959" s="7">
        <v>304.83999999999997</v>
      </c>
      <c r="R959" s="6" t="s">
        <v>3991</v>
      </c>
      <c r="S959" s="7">
        <v>18475</v>
      </c>
      <c r="T959" s="7">
        <v>1404.1</v>
      </c>
      <c r="U959" s="6" t="s">
        <v>3991</v>
      </c>
      <c r="V959" s="6" t="s">
        <v>3992</v>
      </c>
      <c r="W959" s="6" t="s">
        <v>4024</v>
      </c>
      <c r="X959" s="6" t="s">
        <v>4025</v>
      </c>
      <c r="Y959" s="6" t="s">
        <v>3026</v>
      </c>
      <c r="Z959" s="6" t="s">
        <v>3027</v>
      </c>
    </row>
    <row r="960" spans="1:26" hidden="1" x14ac:dyDescent="0.2">
      <c r="A960" s="6" t="s">
        <v>3987</v>
      </c>
      <c r="B960" s="6">
        <v>3929</v>
      </c>
      <c r="C960" s="1">
        <v>42109</v>
      </c>
      <c r="D960" s="6" t="s">
        <v>3988</v>
      </c>
      <c r="E960" s="6" t="s">
        <v>3989</v>
      </c>
      <c r="F960" s="9">
        <v>15000</v>
      </c>
      <c r="G960" s="9">
        <v>15000</v>
      </c>
      <c r="H960" s="9">
        <v>279</v>
      </c>
      <c r="I960" s="6" t="s">
        <v>4011</v>
      </c>
      <c r="J960" s="9">
        <v>0</v>
      </c>
      <c r="K960" s="9">
        <v>0</v>
      </c>
      <c r="L960" s="6" t="s">
        <v>3990</v>
      </c>
      <c r="M960" s="9">
        <v>0</v>
      </c>
      <c r="N960" s="9">
        <v>0</v>
      </c>
      <c r="O960" s="6" t="s">
        <v>3990</v>
      </c>
      <c r="P960" s="7">
        <v>15000</v>
      </c>
      <c r="Q960" s="7">
        <v>247.5</v>
      </c>
      <c r="R960" s="6" t="s">
        <v>3991</v>
      </c>
      <c r="S960" s="7">
        <v>15000</v>
      </c>
      <c r="T960" s="7">
        <v>1140</v>
      </c>
      <c r="U960" s="6" t="s">
        <v>3991</v>
      </c>
      <c r="V960" s="6" t="s">
        <v>3992</v>
      </c>
      <c r="W960" s="6" t="s">
        <v>4024</v>
      </c>
      <c r="X960" s="6" t="s">
        <v>4070</v>
      </c>
      <c r="Y960" s="6" t="s">
        <v>3028</v>
      </c>
      <c r="Z960" s="6" t="s">
        <v>3029</v>
      </c>
    </row>
    <row r="961" spans="1:26" hidden="1" x14ac:dyDescent="0.2">
      <c r="A961" s="6" t="s">
        <v>3987</v>
      </c>
      <c r="B961" s="6">
        <v>3931</v>
      </c>
      <c r="C961" s="1">
        <v>42109</v>
      </c>
      <c r="D961" s="6" t="s">
        <v>3988</v>
      </c>
      <c r="E961" s="6" t="s">
        <v>3989</v>
      </c>
      <c r="F961" s="9">
        <v>5629.99</v>
      </c>
      <c r="G961" s="9">
        <v>5629.99</v>
      </c>
      <c r="H961" s="9">
        <v>104.72</v>
      </c>
      <c r="I961" s="6" t="s">
        <v>4011</v>
      </c>
      <c r="J961" s="9">
        <v>0</v>
      </c>
      <c r="K961" s="9">
        <v>0</v>
      </c>
      <c r="L961" s="6" t="s">
        <v>3990</v>
      </c>
      <c r="M961" s="9">
        <v>0</v>
      </c>
      <c r="N961" s="9">
        <v>0</v>
      </c>
      <c r="O961" s="6" t="s">
        <v>3990</v>
      </c>
      <c r="P961" s="7">
        <v>5629.99</v>
      </c>
      <c r="Q961" s="7">
        <v>92.89</v>
      </c>
      <c r="R961" s="6" t="s">
        <v>3991</v>
      </c>
      <c r="S961" s="7">
        <v>5629.99</v>
      </c>
      <c r="T961" s="7">
        <v>427.88</v>
      </c>
      <c r="U961" s="6" t="s">
        <v>3991</v>
      </c>
      <c r="V961" s="6" t="s">
        <v>3992</v>
      </c>
      <c r="W961" s="6" t="s">
        <v>4024</v>
      </c>
      <c r="X961" s="6" t="s">
        <v>4025</v>
      </c>
      <c r="Y961" s="6" t="s">
        <v>4026</v>
      </c>
      <c r="Z961" s="6" t="s">
        <v>4027</v>
      </c>
    </row>
    <row r="962" spans="1:26" hidden="1" x14ac:dyDescent="0.2">
      <c r="A962" s="6" t="s">
        <v>3987</v>
      </c>
      <c r="B962" s="6">
        <v>11523</v>
      </c>
      <c r="C962" s="1">
        <v>42109</v>
      </c>
      <c r="D962" s="6" t="s">
        <v>4010</v>
      </c>
      <c r="E962" s="6" t="s">
        <v>3989</v>
      </c>
      <c r="F962" s="9">
        <v>634.79999999999995</v>
      </c>
      <c r="G962" s="9">
        <v>634.79999999999995</v>
      </c>
      <c r="H962" s="9">
        <v>25.07</v>
      </c>
      <c r="I962" s="6" t="s">
        <v>4011</v>
      </c>
      <c r="J962" s="9">
        <v>0</v>
      </c>
      <c r="K962" s="9">
        <v>0</v>
      </c>
      <c r="L962" s="6" t="s">
        <v>3990</v>
      </c>
      <c r="M962" s="9">
        <v>0</v>
      </c>
      <c r="N962" s="9">
        <v>0</v>
      </c>
      <c r="O962" s="6" t="s">
        <v>3990</v>
      </c>
      <c r="P962" s="7">
        <v>634.79999999999995</v>
      </c>
      <c r="Q962" s="7">
        <v>10.47</v>
      </c>
      <c r="R962" s="6" t="s">
        <v>3991</v>
      </c>
      <c r="S962" s="7">
        <v>634.79999999999995</v>
      </c>
      <c r="T962" s="7">
        <v>48.24</v>
      </c>
      <c r="U962" s="6" t="s">
        <v>3991</v>
      </c>
      <c r="V962" s="6" t="s">
        <v>3992</v>
      </c>
      <c r="W962" s="6" t="s">
        <v>4449</v>
      </c>
      <c r="X962" s="6" t="s">
        <v>4382</v>
      </c>
      <c r="Y962" s="6" t="s">
        <v>4450</v>
      </c>
      <c r="Z962" s="6" t="s">
        <v>4451</v>
      </c>
    </row>
    <row r="963" spans="1:26" hidden="1" x14ac:dyDescent="0.2">
      <c r="A963" s="6" t="s">
        <v>3987</v>
      </c>
      <c r="B963" s="6">
        <v>11523</v>
      </c>
      <c r="C963" s="1">
        <v>42109</v>
      </c>
      <c r="D963" s="6" t="s">
        <v>4010</v>
      </c>
      <c r="E963" s="6" t="s">
        <v>3989</v>
      </c>
      <c r="F963" s="9">
        <v>1269.5999999999999</v>
      </c>
      <c r="G963" s="9">
        <v>1269.5999999999999</v>
      </c>
      <c r="H963" s="9">
        <v>50.15</v>
      </c>
      <c r="I963" s="6" t="s">
        <v>4011</v>
      </c>
      <c r="J963" s="9">
        <v>0</v>
      </c>
      <c r="K963" s="9">
        <v>0</v>
      </c>
      <c r="L963" s="6" t="s">
        <v>3990</v>
      </c>
      <c r="M963" s="9">
        <v>0</v>
      </c>
      <c r="N963" s="9">
        <v>0</v>
      </c>
      <c r="O963" s="6" t="s">
        <v>3990</v>
      </c>
      <c r="P963" s="7">
        <v>1269.5999999999999</v>
      </c>
      <c r="Q963" s="7">
        <v>20.95</v>
      </c>
      <c r="R963" s="6" t="s">
        <v>3991</v>
      </c>
      <c r="S963" s="7">
        <v>1269.5999999999999</v>
      </c>
      <c r="T963" s="7">
        <v>96.49</v>
      </c>
      <c r="U963" s="6" t="s">
        <v>3991</v>
      </c>
      <c r="V963" s="6" t="s">
        <v>3992</v>
      </c>
      <c r="W963" s="6" t="s">
        <v>4449</v>
      </c>
      <c r="X963" s="6" t="s">
        <v>4382</v>
      </c>
      <c r="Y963" s="6" t="s">
        <v>4450</v>
      </c>
      <c r="Z963" s="6" t="s">
        <v>4451</v>
      </c>
    </row>
    <row r="964" spans="1:26" hidden="1" x14ac:dyDescent="0.2">
      <c r="A964" s="6" t="s">
        <v>3987</v>
      </c>
      <c r="B964" s="6">
        <v>250378</v>
      </c>
      <c r="C964" s="1">
        <v>42109</v>
      </c>
      <c r="D964" s="6" t="s">
        <v>3988</v>
      </c>
      <c r="E964" s="6" t="s">
        <v>3989</v>
      </c>
      <c r="F964" s="9">
        <v>27031.49</v>
      </c>
      <c r="G964" s="9">
        <v>23505.64</v>
      </c>
      <c r="H964" s="9">
        <v>4231.0200000000004</v>
      </c>
      <c r="I964" s="6" t="s">
        <v>4011</v>
      </c>
      <c r="J964" s="9">
        <v>0</v>
      </c>
      <c r="K964" s="9">
        <v>0</v>
      </c>
      <c r="L964" s="6" t="s">
        <v>3990</v>
      </c>
      <c r="M964" s="9">
        <v>23505.64</v>
      </c>
      <c r="N964" s="9">
        <v>3525.85</v>
      </c>
      <c r="O964" s="6" t="s">
        <v>4056</v>
      </c>
      <c r="P964" s="7">
        <v>23505.64</v>
      </c>
      <c r="Q964" s="7">
        <v>387.84</v>
      </c>
      <c r="R964" s="6" t="s">
        <v>3991</v>
      </c>
      <c r="S964" s="7">
        <v>23505.64</v>
      </c>
      <c r="T964" s="7">
        <v>1786.43</v>
      </c>
      <c r="U964" s="6" t="s">
        <v>3991</v>
      </c>
      <c r="V964" s="6" t="s">
        <v>3992</v>
      </c>
      <c r="W964" s="6" t="s">
        <v>4479</v>
      </c>
      <c r="X964" s="6" t="s">
        <v>4070</v>
      </c>
      <c r="Y964" s="6" t="s">
        <v>2893</v>
      </c>
      <c r="Z964" s="6" t="s">
        <v>2894</v>
      </c>
    </row>
    <row r="965" spans="1:26" hidden="1" x14ac:dyDescent="0.2">
      <c r="A965" s="6" t="s">
        <v>3987</v>
      </c>
      <c r="B965" s="6">
        <v>250385</v>
      </c>
      <c r="C965" s="1">
        <v>42109</v>
      </c>
      <c r="D965" s="6" t="s">
        <v>3988</v>
      </c>
      <c r="E965" s="6" t="s">
        <v>3989</v>
      </c>
      <c r="F965" s="9">
        <v>27031.49</v>
      </c>
      <c r="G965" s="9">
        <v>23505.64</v>
      </c>
      <c r="H965" s="9">
        <v>4231.0200000000004</v>
      </c>
      <c r="I965" s="6" t="s">
        <v>4011</v>
      </c>
      <c r="J965" s="9">
        <v>0</v>
      </c>
      <c r="K965" s="9">
        <v>0</v>
      </c>
      <c r="L965" s="6" t="s">
        <v>3990</v>
      </c>
      <c r="M965" s="9">
        <v>23505.64</v>
      </c>
      <c r="N965" s="9">
        <v>3525.85</v>
      </c>
      <c r="O965" s="6" t="s">
        <v>4056</v>
      </c>
      <c r="P965" s="7">
        <v>23505.64</v>
      </c>
      <c r="Q965" s="7">
        <v>387.84</v>
      </c>
      <c r="R965" s="6" t="s">
        <v>3991</v>
      </c>
      <c r="S965" s="7">
        <v>23505.64</v>
      </c>
      <c r="T965" s="7">
        <v>1786.43</v>
      </c>
      <c r="U965" s="6" t="s">
        <v>3991</v>
      </c>
      <c r="V965" s="6" t="s">
        <v>3992</v>
      </c>
      <c r="W965" s="6" t="s">
        <v>4479</v>
      </c>
      <c r="X965" s="6" t="s">
        <v>4070</v>
      </c>
      <c r="Y965" s="6" t="s">
        <v>2893</v>
      </c>
      <c r="Z965" s="6" t="s">
        <v>2894</v>
      </c>
    </row>
    <row r="966" spans="1:26" hidden="1" x14ac:dyDescent="0.2">
      <c r="A966" s="6" t="s">
        <v>3987</v>
      </c>
      <c r="B966" s="6">
        <v>278315</v>
      </c>
      <c r="C966" s="1">
        <v>42109</v>
      </c>
      <c r="D966" s="6" t="s">
        <v>3988</v>
      </c>
      <c r="E966" s="6" t="s">
        <v>3989</v>
      </c>
      <c r="F966" s="9">
        <v>6777.82</v>
      </c>
      <c r="G966" s="9">
        <v>5893.76</v>
      </c>
      <c r="H966" s="9">
        <v>1060.8800000000001</v>
      </c>
      <c r="I966" s="6" t="s">
        <v>4011</v>
      </c>
      <c r="J966" s="9">
        <v>0</v>
      </c>
      <c r="K966" s="9">
        <v>0</v>
      </c>
      <c r="L966" s="6" t="s">
        <v>3990</v>
      </c>
      <c r="M966" s="9">
        <v>5893.76</v>
      </c>
      <c r="N966" s="9">
        <v>884.06</v>
      </c>
      <c r="O966" s="6" t="s">
        <v>4056</v>
      </c>
      <c r="P966" s="7">
        <v>5893.76</v>
      </c>
      <c r="Q966" s="7">
        <v>97.25</v>
      </c>
      <c r="R966" s="6" t="s">
        <v>3991</v>
      </c>
      <c r="S966" s="7">
        <v>5893.76</v>
      </c>
      <c r="T966" s="7">
        <v>447.93</v>
      </c>
      <c r="U966" s="6" t="s">
        <v>3991</v>
      </c>
      <c r="V966" s="6" t="s">
        <v>3992</v>
      </c>
      <c r="W966" s="6" t="s">
        <v>4114</v>
      </c>
      <c r="X966" s="6" t="s">
        <v>4070</v>
      </c>
      <c r="Y966" s="6" t="s">
        <v>3030</v>
      </c>
      <c r="Z966" s="6" t="s">
        <v>3031</v>
      </c>
    </row>
    <row r="967" spans="1:26" hidden="1" x14ac:dyDescent="0.2">
      <c r="A967" s="6" t="s">
        <v>3987</v>
      </c>
      <c r="B967" s="6">
        <v>278325</v>
      </c>
      <c r="C967" s="1">
        <v>42109</v>
      </c>
      <c r="D967" s="6" t="s">
        <v>3988</v>
      </c>
      <c r="E967" s="6" t="s">
        <v>3989</v>
      </c>
      <c r="F967" s="9">
        <v>3704.27</v>
      </c>
      <c r="G967" s="9">
        <v>3221.1</v>
      </c>
      <c r="H967" s="9">
        <v>579.79999999999995</v>
      </c>
      <c r="I967" s="6" t="s">
        <v>4011</v>
      </c>
      <c r="J967" s="9">
        <v>0</v>
      </c>
      <c r="K967" s="9">
        <v>0</v>
      </c>
      <c r="L967" s="6" t="s">
        <v>3990</v>
      </c>
      <c r="M967" s="9">
        <v>3221.1</v>
      </c>
      <c r="N967" s="9">
        <v>483.17</v>
      </c>
      <c r="O967" s="6" t="s">
        <v>4056</v>
      </c>
      <c r="P967" s="7">
        <v>3221.1</v>
      </c>
      <c r="Q967" s="7">
        <v>53.15</v>
      </c>
      <c r="R967" s="6" t="s">
        <v>3991</v>
      </c>
      <c r="S967" s="7">
        <v>3221.1</v>
      </c>
      <c r="T967" s="7">
        <v>244.8</v>
      </c>
      <c r="U967" s="6" t="s">
        <v>3991</v>
      </c>
      <c r="V967" s="6" t="s">
        <v>3992</v>
      </c>
      <c r="W967" s="6" t="s">
        <v>4114</v>
      </c>
      <c r="X967" s="6" t="s">
        <v>4070</v>
      </c>
      <c r="Y967" s="6" t="s">
        <v>4115</v>
      </c>
      <c r="Z967" s="6" t="s">
        <v>4116</v>
      </c>
    </row>
    <row r="968" spans="1:26" hidden="1" x14ac:dyDescent="0.2">
      <c r="A968" s="6" t="s">
        <v>3987</v>
      </c>
      <c r="B968" s="6">
        <v>278325</v>
      </c>
      <c r="C968" s="1">
        <v>42109</v>
      </c>
      <c r="D968" s="6" t="s">
        <v>3988</v>
      </c>
      <c r="E968" s="6" t="s">
        <v>3989</v>
      </c>
      <c r="F968" s="9">
        <v>12347.55</v>
      </c>
      <c r="G968" s="9">
        <v>10737</v>
      </c>
      <c r="H968" s="9">
        <v>1932.66</v>
      </c>
      <c r="I968" s="6" t="s">
        <v>4011</v>
      </c>
      <c r="J968" s="9">
        <v>0</v>
      </c>
      <c r="K968" s="9">
        <v>0</v>
      </c>
      <c r="L968" s="6" t="s">
        <v>3990</v>
      </c>
      <c r="M968" s="9">
        <v>10737</v>
      </c>
      <c r="N968" s="9">
        <v>1610.55</v>
      </c>
      <c r="O968" s="6" t="s">
        <v>4056</v>
      </c>
      <c r="P968" s="7">
        <v>10737</v>
      </c>
      <c r="Q968" s="7">
        <v>177.16</v>
      </c>
      <c r="R968" s="6" t="s">
        <v>3991</v>
      </c>
      <c r="S968" s="7">
        <v>10737</v>
      </c>
      <c r="T968" s="7">
        <v>816.01</v>
      </c>
      <c r="U968" s="6" t="s">
        <v>3991</v>
      </c>
      <c r="V968" s="6" t="s">
        <v>3992</v>
      </c>
      <c r="W968" s="6" t="s">
        <v>4114</v>
      </c>
      <c r="X968" s="6" t="s">
        <v>4070</v>
      </c>
      <c r="Y968" s="6" t="s">
        <v>4115</v>
      </c>
      <c r="Z968" s="6" t="s">
        <v>4116</v>
      </c>
    </row>
    <row r="969" spans="1:26" hidden="1" x14ac:dyDescent="0.2">
      <c r="A969" s="6" t="s">
        <v>3987</v>
      </c>
      <c r="B969" s="6">
        <v>278408</v>
      </c>
      <c r="C969" s="1">
        <v>42109</v>
      </c>
      <c r="D969" s="6" t="s">
        <v>3988</v>
      </c>
      <c r="E969" s="6" t="s">
        <v>3989</v>
      </c>
      <c r="F969" s="9">
        <v>4347.01</v>
      </c>
      <c r="G969" s="9">
        <v>4140.01</v>
      </c>
      <c r="H969" s="9">
        <v>745.2</v>
      </c>
      <c r="I969" s="6" t="s">
        <v>4360</v>
      </c>
      <c r="J969" s="9">
        <v>0</v>
      </c>
      <c r="K969" s="9">
        <v>0</v>
      </c>
      <c r="L969" s="6" t="s">
        <v>3990</v>
      </c>
      <c r="M969" s="9">
        <v>4140.01</v>
      </c>
      <c r="N969" s="9">
        <v>207</v>
      </c>
      <c r="O969" s="6" t="s">
        <v>4056</v>
      </c>
      <c r="P969" s="7">
        <v>4140.01</v>
      </c>
      <c r="Q969" s="7">
        <v>68.31</v>
      </c>
      <c r="R969" s="6" t="s">
        <v>3991</v>
      </c>
      <c r="S969" s="7">
        <v>4140.01</v>
      </c>
      <c r="T969" s="7">
        <v>314.64</v>
      </c>
      <c r="U969" s="6" t="s">
        <v>3991</v>
      </c>
      <c r="V969" s="6" t="s">
        <v>3992</v>
      </c>
      <c r="W969" s="6" t="s">
        <v>4114</v>
      </c>
      <c r="X969" s="6" t="s">
        <v>4111</v>
      </c>
      <c r="Y969" s="6" t="s">
        <v>4613</v>
      </c>
      <c r="Z969" s="6" t="s">
        <v>4614</v>
      </c>
    </row>
    <row r="970" spans="1:26" hidden="1" x14ac:dyDescent="0.2">
      <c r="A970" s="6" t="s">
        <v>3987</v>
      </c>
      <c r="B970" s="6">
        <v>278411</v>
      </c>
      <c r="C970" s="1">
        <v>42109</v>
      </c>
      <c r="D970" s="6" t="s">
        <v>3988</v>
      </c>
      <c r="E970" s="6" t="s">
        <v>3989</v>
      </c>
      <c r="F970" s="9">
        <v>2593.5100000000002</v>
      </c>
      <c r="G970" s="9">
        <v>2470.0100000000002</v>
      </c>
      <c r="H970" s="9">
        <v>444.6</v>
      </c>
      <c r="I970" s="6" t="s">
        <v>4360</v>
      </c>
      <c r="J970" s="9">
        <v>0</v>
      </c>
      <c r="K970" s="9">
        <v>0</v>
      </c>
      <c r="L970" s="6" t="s">
        <v>3990</v>
      </c>
      <c r="M970" s="9">
        <v>2470.0100000000002</v>
      </c>
      <c r="N970" s="9">
        <v>123.5</v>
      </c>
      <c r="O970" s="6" t="s">
        <v>4056</v>
      </c>
      <c r="P970" s="7">
        <v>2470.0100000000002</v>
      </c>
      <c r="Q970" s="7">
        <v>40.76</v>
      </c>
      <c r="R970" s="6" t="s">
        <v>3991</v>
      </c>
      <c r="S970" s="7">
        <v>2470.0100000000002</v>
      </c>
      <c r="T970" s="7">
        <v>187.72</v>
      </c>
      <c r="U970" s="6" t="s">
        <v>3991</v>
      </c>
      <c r="V970" s="6" t="s">
        <v>3992</v>
      </c>
      <c r="W970" s="6" t="s">
        <v>4114</v>
      </c>
      <c r="X970" s="6" t="s">
        <v>4111</v>
      </c>
      <c r="Y970" s="6" t="s">
        <v>3032</v>
      </c>
      <c r="Z970" s="6" t="s">
        <v>3033</v>
      </c>
    </row>
    <row r="971" spans="1:26" hidden="1" x14ac:dyDescent="0.2">
      <c r="A971" s="6" t="s">
        <v>3987</v>
      </c>
      <c r="B971" s="6">
        <v>278411</v>
      </c>
      <c r="C971" s="1">
        <v>42109</v>
      </c>
      <c r="D971" s="6" t="s">
        <v>3988</v>
      </c>
      <c r="E971" s="6" t="s">
        <v>3989</v>
      </c>
      <c r="F971" s="9">
        <v>4347.01</v>
      </c>
      <c r="G971" s="9">
        <v>4140.01</v>
      </c>
      <c r="H971" s="9">
        <v>745.2</v>
      </c>
      <c r="I971" s="6" t="s">
        <v>4360</v>
      </c>
      <c r="J971" s="9">
        <v>0</v>
      </c>
      <c r="K971" s="9">
        <v>0</v>
      </c>
      <c r="L971" s="6" t="s">
        <v>3990</v>
      </c>
      <c r="M971" s="9">
        <v>4140.01</v>
      </c>
      <c r="N971" s="9">
        <v>207</v>
      </c>
      <c r="O971" s="6" t="s">
        <v>4056</v>
      </c>
      <c r="P971" s="7">
        <v>4140.01</v>
      </c>
      <c r="Q971" s="7">
        <v>68.31</v>
      </c>
      <c r="R971" s="6" t="s">
        <v>3991</v>
      </c>
      <c r="S971" s="7">
        <v>4140.01</v>
      </c>
      <c r="T971" s="7">
        <v>314.64</v>
      </c>
      <c r="U971" s="6" t="s">
        <v>3991</v>
      </c>
      <c r="V971" s="6" t="s">
        <v>3992</v>
      </c>
      <c r="W971" s="6" t="s">
        <v>4114</v>
      </c>
      <c r="X971" s="6" t="s">
        <v>4111</v>
      </c>
      <c r="Y971" s="6" t="s">
        <v>4613</v>
      </c>
      <c r="Z971" s="6" t="s">
        <v>4614</v>
      </c>
    </row>
    <row r="972" spans="1:26" hidden="1" x14ac:dyDescent="0.2">
      <c r="A972" s="6" t="s">
        <v>3987</v>
      </c>
      <c r="B972" s="6">
        <v>278412</v>
      </c>
      <c r="C972" s="1">
        <v>42109</v>
      </c>
      <c r="D972" s="6" t="s">
        <v>3988</v>
      </c>
      <c r="E972" s="6" t="s">
        <v>3989</v>
      </c>
      <c r="F972" s="9">
        <v>4541.58</v>
      </c>
      <c r="G972" s="9">
        <v>3949.2</v>
      </c>
      <c r="H972" s="9">
        <v>710.86</v>
      </c>
      <c r="I972" s="6" t="s">
        <v>4011</v>
      </c>
      <c r="J972" s="9">
        <v>0</v>
      </c>
      <c r="K972" s="9">
        <v>0</v>
      </c>
      <c r="L972" s="6" t="s">
        <v>3990</v>
      </c>
      <c r="M972" s="9">
        <v>3949.2</v>
      </c>
      <c r="N972" s="9">
        <v>592.38</v>
      </c>
      <c r="O972" s="6" t="s">
        <v>4056</v>
      </c>
      <c r="P972" s="7">
        <v>3949.2</v>
      </c>
      <c r="Q972" s="7">
        <v>65.16</v>
      </c>
      <c r="R972" s="6" t="s">
        <v>3991</v>
      </c>
      <c r="S972" s="7">
        <v>3949.2</v>
      </c>
      <c r="T972" s="7">
        <v>300.14</v>
      </c>
      <c r="U972" s="6" t="s">
        <v>3991</v>
      </c>
      <c r="V972" s="6" t="s">
        <v>3992</v>
      </c>
      <c r="W972" s="6" t="s">
        <v>4114</v>
      </c>
      <c r="X972" s="6" t="s">
        <v>4070</v>
      </c>
      <c r="Y972" s="6" t="s">
        <v>4117</v>
      </c>
      <c r="Z972" s="6" t="s">
        <v>4118</v>
      </c>
    </row>
    <row r="973" spans="1:26" hidden="1" x14ac:dyDescent="0.2">
      <c r="A973" s="6" t="s">
        <v>3987</v>
      </c>
      <c r="B973" s="6">
        <v>278641</v>
      </c>
      <c r="C973" s="1">
        <v>42109</v>
      </c>
      <c r="D973" s="6" t="s">
        <v>3988</v>
      </c>
      <c r="E973" s="6" t="s">
        <v>3989</v>
      </c>
      <c r="F973" s="9">
        <v>5738.05</v>
      </c>
      <c r="G973" s="9">
        <v>4989.6099999999997</v>
      </c>
      <c r="H973" s="9">
        <v>898.13</v>
      </c>
      <c r="I973" s="6" t="s">
        <v>4011</v>
      </c>
      <c r="J973" s="9">
        <v>0</v>
      </c>
      <c r="K973" s="9">
        <v>0</v>
      </c>
      <c r="L973" s="6" t="s">
        <v>3990</v>
      </c>
      <c r="M973" s="9">
        <v>4989.6099999999997</v>
      </c>
      <c r="N973" s="9">
        <v>748.44</v>
      </c>
      <c r="O973" s="6" t="s">
        <v>4056</v>
      </c>
      <c r="P973" s="7">
        <v>4989.6099999999997</v>
      </c>
      <c r="Q973" s="7">
        <v>82.33</v>
      </c>
      <c r="R973" s="6" t="s">
        <v>3991</v>
      </c>
      <c r="S973" s="7">
        <v>4989.6099999999997</v>
      </c>
      <c r="T973" s="7">
        <v>379.21</v>
      </c>
      <c r="U973" s="6" t="s">
        <v>3991</v>
      </c>
      <c r="V973" s="6" t="s">
        <v>3992</v>
      </c>
      <c r="W973" s="6" t="s">
        <v>4114</v>
      </c>
      <c r="X973" s="6" t="s">
        <v>4070</v>
      </c>
      <c r="Y973" s="6" t="s">
        <v>4617</v>
      </c>
      <c r="Z973" s="6" t="s">
        <v>4618</v>
      </c>
    </row>
    <row r="974" spans="1:26" hidden="1" x14ac:dyDescent="0.2">
      <c r="A974" s="6" t="s">
        <v>3987</v>
      </c>
      <c r="B974" s="6">
        <v>216</v>
      </c>
      <c r="C974" s="1">
        <v>42110</v>
      </c>
      <c r="D974" s="6" t="s">
        <v>3003</v>
      </c>
      <c r="E974" s="6" t="s">
        <v>5203</v>
      </c>
      <c r="F974" s="9">
        <v>324.14</v>
      </c>
      <c r="G974" s="9">
        <v>324.14</v>
      </c>
      <c r="H974" s="9">
        <v>38.9</v>
      </c>
      <c r="I974" s="6" t="s">
        <v>4011</v>
      </c>
      <c r="J974" s="9">
        <v>0</v>
      </c>
      <c r="K974" s="9">
        <v>0</v>
      </c>
      <c r="L974" s="6" t="s">
        <v>3990</v>
      </c>
      <c r="M974" s="9">
        <v>0</v>
      </c>
      <c r="N974" s="9">
        <v>0</v>
      </c>
      <c r="O974" s="6" t="s">
        <v>3990</v>
      </c>
      <c r="P974" s="7">
        <v>324.14</v>
      </c>
      <c r="Q974" s="7">
        <v>5.35</v>
      </c>
      <c r="R974" s="6" t="s">
        <v>3991</v>
      </c>
      <c r="S974" s="7">
        <v>324.14</v>
      </c>
      <c r="T974" s="7">
        <v>24.63</v>
      </c>
      <c r="U974" s="6" t="s">
        <v>3991</v>
      </c>
      <c r="V974" s="6" t="s">
        <v>3992</v>
      </c>
      <c r="W974" s="6" t="s">
        <v>3034</v>
      </c>
      <c r="X974" s="6" t="s">
        <v>4341</v>
      </c>
      <c r="Y974" s="6" t="s">
        <v>4342</v>
      </c>
      <c r="Z974" s="6" t="s">
        <v>3010</v>
      </c>
    </row>
    <row r="975" spans="1:26" hidden="1" x14ac:dyDescent="0.2">
      <c r="A975" s="6" t="s">
        <v>3987</v>
      </c>
      <c r="B975" s="6">
        <v>498</v>
      </c>
      <c r="C975" s="1">
        <v>42110</v>
      </c>
      <c r="D975" s="6" t="s">
        <v>3988</v>
      </c>
      <c r="E975" s="6" t="s">
        <v>3989</v>
      </c>
      <c r="F975" s="9">
        <v>11254.37</v>
      </c>
      <c r="G975" s="9">
        <v>9786.41</v>
      </c>
      <c r="H975" s="9">
        <v>1761.55</v>
      </c>
      <c r="I975" s="6" t="s">
        <v>4011</v>
      </c>
      <c r="J975" s="9">
        <v>0</v>
      </c>
      <c r="K975" s="9">
        <v>0</v>
      </c>
      <c r="L975" s="6" t="s">
        <v>3990</v>
      </c>
      <c r="M975" s="9">
        <v>9786.41</v>
      </c>
      <c r="N975" s="9">
        <v>1467.96</v>
      </c>
      <c r="O975" s="6" t="s">
        <v>4056</v>
      </c>
      <c r="P975" s="7">
        <v>9786.41</v>
      </c>
      <c r="Q975" s="7">
        <v>161.47999999999999</v>
      </c>
      <c r="R975" s="6" t="s">
        <v>3991</v>
      </c>
      <c r="S975" s="7">
        <v>9786.41</v>
      </c>
      <c r="T975" s="7">
        <v>743.77</v>
      </c>
      <c r="U975" s="6" t="s">
        <v>3991</v>
      </c>
      <c r="V975" s="6" t="s">
        <v>3992</v>
      </c>
      <c r="W975" s="6" t="s">
        <v>4644</v>
      </c>
      <c r="X975" s="6" t="s">
        <v>4025</v>
      </c>
      <c r="Y975" s="6" t="s">
        <v>4645</v>
      </c>
      <c r="Z975" s="6" t="s">
        <v>4646</v>
      </c>
    </row>
    <row r="976" spans="1:26" hidden="1" x14ac:dyDescent="0.2">
      <c r="A976" s="6" t="s">
        <v>3987</v>
      </c>
      <c r="B976" s="6">
        <v>635</v>
      </c>
      <c r="C976" s="1">
        <v>42110</v>
      </c>
      <c r="D976" s="6" t="s">
        <v>3988</v>
      </c>
      <c r="E976" s="6" t="s">
        <v>3989</v>
      </c>
      <c r="F976" s="9">
        <v>871.05</v>
      </c>
      <c r="G976" s="9">
        <v>871.05</v>
      </c>
      <c r="H976" s="9">
        <v>20.3</v>
      </c>
      <c r="I976" s="6" t="s">
        <v>4011</v>
      </c>
      <c r="J976" s="9">
        <v>0</v>
      </c>
      <c r="K976" s="9">
        <v>0</v>
      </c>
      <c r="L976" s="6" t="s">
        <v>3990</v>
      </c>
      <c r="M976" s="9">
        <v>0</v>
      </c>
      <c r="N976" s="9">
        <v>0</v>
      </c>
      <c r="O976" s="6" t="s">
        <v>3990</v>
      </c>
      <c r="P976" s="7">
        <v>871.05</v>
      </c>
      <c r="Q976" s="7">
        <v>14.37</v>
      </c>
      <c r="R976" s="6" t="s">
        <v>3991</v>
      </c>
      <c r="S976" s="7">
        <v>871.05</v>
      </c>
      <c r="T976" s="7">
        <v>66.2</v>
      </c>
      <c r="U976" s="6" t="s">
        <v>3991</v>
      </c>
      <c r="V976" s="6" t="s">
        <v>3992</v>
      </c>
      <c r="W976" s="6" t="s">
        <v>3035</v>
      </c>
      <c r="X976" s="6" t="s">
        <v>4545</v>
      </c>
      <c r="Y976" s="6" t="s">
        <v>3036</v>
      </c>
      <c r="Z976" s="6" t="s">
        <v>3037</v>
      </c>
    </row>
    <row r="977" spans="1:26" hidden="1" x14ac:dyDescent="0.2">
      <c r="A977" s="6" t="s">
        <v>3987</v>
      </c>
      <c r="B977" s="6">
        <v>635</v>
      </c>
      <c r="C977" s="1">
        <v>42110</v>
      </c>
      <c r="D977" s="6" t="s">
        <v>3988</v>
      </c>
      <c r="E977" s="6" t="s">
        <v>3989</v>
      </c>
      <c r="F977" s="9">
        <v>463.94</v>
      </c>
      <c r="G977" s="9">
        <v>463.94</v>
      </c>
      <c r="H977" s="9">
        <v>10.81</v>
      </c>
      <c r="I977" s="6" t="s">
        <v>4011</v>
      </c>
      <c r="J977" s="9">
        <v>0</v>
      </c>
      <c r="K977" s="9">
        <v>0</v>
      </c>
      <c r="L977" s="6" t="s">
        <v>3990</v>
      </c>
      <c r="M977" s="9">
        <v>0</v>
      </c>
      <c r="N977" s="9">
        <v>0</v>
      </c>
      <c r="O977" s="6" t="s">
        <v>3990</v>
      </c>
      <c r="P977" s="7">
        <v>463.94</v>
      </c>
      <c r="Q977" s="7">
        <v>7.66</v>
      </c>
      <c r="R977" s="6" t="s">
        <v>3991</v>
      </c>
      <c r="S977" s="7">
        <v>463.94</v>
      </c>
      <c r="T977" s="7">
        <v>35.26</v>
      </c>
      <c r="U977" s="6" t="s">
        <v>3991</v>
      </c>
      <c r="V977" s="6" t="s">
        <v>3992</v>
      </c>
      <c r="W977" s="6" t="s">
        <v>3035</v>
      </c>
      <c r="X977" s="6" t="s">
        <v>3038</v>
      </c>
      <c r="Y977" s="6" t="s">
        <v>3039</v>
      </c>
      <c r="Z977" s="6" t="s">
        <v>3040</v>
      </c>
    </row>
    <row r="978" spans="1:26" hidden="1" x14ac:dyDescent="0.2">
      <c r="A978" s="6" t="s">
        <v>3987</v>
      </c>
      <c r="B978" s="6">
        <v>635</v>
      </c>
      <c r="C978" s="1">
        <v>42110</v>
      </c>
      <c r="D978" s="6" t="s">
        <v>3988</v>
      </c>
      <c r="E978" s="6" t="s">
        <v>3989</v>
      </c>
      <c r="F978" s="9">
        <v>637.70000000000005</v>
      </c>
      <c r="G978" s="9">
        <v>637.70000000000005</v>
      </c>
      <c r="H978" s="9">
        <v>14.86</v>
      </c>
      <c r="I978" s="6" t="s">
        <v>4011</v>
      </c>
      <c r="J978" s="9">
        <v>0</v>
      </c>
      <c r="K978" s="9">
        <v>0</v>
      </c>
      <c r="L978" s="6" t="s">
        <v>3990</v>
      </c>
      <c r="M978" s="9">
        <v>0</v>
      </c>
      <c r="N978" s="9">
        <v>0</v>
      </c>
      <c r="O978" s="6" t="s">
        <v>3990</v>
      </c>
      <c r="P978" s="7">
        <v>637.70000000000005</v>
      </c>
      <c r="Q978" s="7">
        <v>10.52</v>
      </c>
      <c r="R978" s="6" t="s">
        <v>3991</v>
      </c>
      <c r="S978" s="7">
        <v>637.70000000000005</v>
      </c>
      <c r="T978" s="7">
        <v>48.47</v>
      </c>
      <c r="U978" s="6" t="s">
        <v>3991</v>
      </c>
      <c r="V978" s="6" t="s">
        <v>3992</v>
      </c>
      <c r="W978" s="6" t="s">
        <v>3035</v>
      </c>
      <c r="X978" s="6" t="s">
        <v>3038</v>
      </c>
      <c r="Y978" s="6" t="s">
        <v>3041</v>
      </c>
      <c r="Z978" s="6" t="s">
        <v>3042</v>
      </c>
    </row>
    <row r="979" spans="1:26" hidden="1" x14ac:dyDescent="0.2">
      <c r="A979" s="6" t="s">
        <v>3987</v>
      </c>
      <c r="B979" s="6">
        <v>2194</v>
      </c>
      <c r="C979" s="1">
        <v>42110</v>
      </c>
      <c r="D979" s="6" t="s">
        <v>4517</v>
      </c>
      <c r="E979" s="6" t="s">
        <v>3989</v>
      </c>
      <c r="F979" s="9">
        <v>500</v>
      </c>
      <c r="G979" s="9">
        <v>0</v>
      </c>
      <c r="H979" s="9">
        <v>0</v>
      </c>
      <c r="I979" s="6" t="s">
        <v>3990</v>
      </c>
      <c r="J979" s="9">
        <v>0</v>
      </c>
      <c r="K979" s="9">
        <v>0</v>
      </c>
      <c r="L979" s="6" t="s">
        <v>3990</v>
      </c>
      <c r="M979" s="9">
        <v>0</v>
      </c>
      <c r="N979" s="9">
        <v>0</v>
      </c>
      <c r="O979" s="6" t="s">
        <v>3990</v>
      </c>
      <c r="P979" s="7">
        <v>0</v>
      </c>
      <c r="Q979" s="7">
        <v>0</v>
      </c>
      <c r="R979" s="6" t="s">
        <v>3990</v>
      </c>
      <c r="S979" s="7">
        <v>0</v>
      </c>
      <c r="T979" s="7">
        <v>0</v>
      </c>
      <c r="U979" s="6" t="s">
        <v>3990</v>
      </c>
      <c r="V979" s="6" t="s">
        <v>3992</v>
      </c>
      <c r="W979" s="6" t="s">
        <v>3043</v>
      </c>
      <c r="X979" s="6" t="s">
        <v>3044</v>
      </c>
      <c r="Y979" s="6" t="s">
        <v>3045</v>
      </c>
      <c r="Z979" s="6" t="s">
        <v>3046</v>
      </c>
    </row>
    <row r="980" spans="1:26" hidden="1" x14ac:dyDescent="0.2">
      <c r="A980" s="6" t="s">
        <v>3987</v>
      </c>
      <c r="B980" s="6">
        <v>2194</v>
      </c>
      <c r="C980" s="1">
        <v>42110</v>
      </c>
      <c r="D980" s="6" t="s">
        <v>4517</v>
      </c>
      <c r="E980" s="6" t="s">
        <v>3989</v>
      </c>
      <c r="F980" s="9">
        <v>145.1</v>
      </c>
      <c r="G980" s="9">
        <v>0</v>
      </c>
      <c r="H980" s="9">
        <v>0</v>
      </c>
      <c r="I980" s="6" t="s">
        <v>3990</v>
      </c>
      <c r="J980" s="9">
        <v>0</v>
      </c>
      <c r="K980" s="9">
        <v>0</v>
      </c>
      <c r="L980" s="6" t="s">
        <v>3990</v>
      </c>
      <c r="M980" s="9">
        <v>0</v>
      </c>
      <c r="N980" s="9">
        <v>0</v>
      </c>
      <c r="O980" s="6" t="s">
        <v>3990</v>
      </c>
      <c r="P980" s="7">
        <v>0</v>
      </c>
      <c r="Q980" s="7">
        <v>0</v>
      </c>
      <c r="R980" s="6" t="s">
        <v>3990</v>
      </c>
      <c r="S980" s="7">
        <v>0</v>
      </c>
      <c r="T980" s="7">
        <v>0</v>
      </c>
      <c r="U980" s="6" t="s">
        <v>3990</v>
      </c>
      <c r="V980" s="6" t="s">
        <v>3992</v>
      </c>
      <c r="W980" s="6" t="s">
        <v>3043</v>
      </c>
      <c r="X980" s="6" t="s">
        <v>3047</v>
      </c>
      <c r="Y980" s="6" t="s">
        <v>3048</v>
      </c>
      <c r="Z980" s="6" t="s">
        <v>3049</v>
      </c>
    </row>
    <row r="981" spans="1:26" hidden="1" x14ac:dyDescent="0.2">
      <c r="A981" s="6" t="s">
        <v>3987</v>
      </c>
      <c r="B981" s="6">
        <v>2194</v>
      </c>
      <c r="C981" s="1">
        <v>42110</v>
      </c>
      <c r="D981" s="6" t="s">
        <v>4517</v>
      </c>
      <c r="E981" s="6" t="s">
        <v>3989</v>
      </c>
      <c r="F981" s="9">
        <v>1220.4000000000001</v>
      </c>
      <c r="G981" s="9">
        <v>0</v>
      </c>
      <c r="H981" s="9">
        <v>0</v>
      </c>
      <c r="I981" s="6" t="s">
        <v>3990</v>
      </c>
      <c r="J981" s="9">
        <v>0</v>
      </c>
      <c r="K981" s="9">
        <v>0</v>
      </c>
      <c r="L981" s="6" t="s">
        <v>3990</v>
      </c>
      <c r="M981" s="9">
        <v>0</v>
      </c>
      <c r="N981" s="9">
        <v>0</v>
      </c>
      <c r="O981" s="6" t="s">
        <v>3990</v>
      </c>
      <c r="P981" s="7">
        <v>0</v>
      </c>
      <c r="Q981" s="7">
        <v>0</v>
      </c>
      <c r="R981" s="6" t="s">
        <v>3990</v>
      </c>
      <c r="S981" s="7">
        <v>0</v>
      </c>
      <c r="T981" s="7">
        <v>0</v>
      </c>
      <c r="U981" s="6" t="s">
        <v>3990</v>
      </c>
      <c r="V981" s="6" t="s">
        <v>3992</v>
      </c>
      <c r="W981" s="6" t="s">
        <v>3043</v>
      </c>
      <c r="X981" s="6" t="s">
        <v>3050</v>
      </c>
      <c r="Y981" s="6" t="s">
        <v>3051</v>
      </c>
      <c r="Z981" s="6" t="s">
        <v>3052</v>
      </c>
    </row>
    <row r="982" spans="1:26" hidden="1" x14ac:dyDescent="0.2">
      <c r="A982" s="6" t="s">
        <v>3987</v>
      </c>
      <c r="B982" s="6">
        <v>2194</v>
      </c>
      <c r="C982" s="1">
        <v>42110</v>
      </c>
      <c r="D982" s="6" t="s">
        <v>4517</v>
      </c>
      <c r="E982" s="6" t="s">
        <v>3989</v>
      </c>
      <c r="F982" s="9">
        <v>30154.3</v>
      </c>
      <c r="G982" s="9">
        <v>0</v>
      </c>
      <c r="H982" s="9">
        <v>0</v>
      </c>
      <c r="I982" s="6" t="s">
        <v>3990</v>
      </c>
      <c r="J982" s="9">
        <v>0</v>
      </c>
      <c r="K982" s="9">
        <v>0</v>
      </c>
      <c r="L982" s="6" t="s">
        <v>3990</v>
      </c>
      <c r="M982" s="9">
        <v>0</v>
      </c>
      <c r="N982" s="9">
        <v>0</v>
      </c>
      <c r="O982" s="6" t="s">
        <v>3990</v>
      </c>
      <c r="P982" s="7">
        <v>0</v>
      </c>
      <c r="Q982" s="7">
        <v>0</v>
      </c>
      <c r="R982" s="6" t="s">
        <v>3990</v>
      </c>
      <c r="S982" s="7">
        <v>0</v>
      </c>
      <c r="T982" s="7">
        <v>0</v>
      </c>
      <c r="U982" s="6" t="s">
        <v>3990</v>
      </c>
      <c r="V982" s="6" t="s">
        <v>3992</v>
      </c>
      <c r="W982" s="6" t="s">
        <v>3043</v>
      </c>
      <c r="X982" s="6" t="s">
        <v>3053</v>
      </c>
      <c r="Y982" s="6" t="s">
        <v>3054</v>
      </c>
      <c r="Z982" s="6" t="s">
        <v>3055</v>
      </c>
    </row>
    <row r="983" spans="1:26" hidden="1" x14ac:dyDescent="0.2">
      <c r="A983" s="6" t="s">
        <v>3987</v>
      </c>
      <c r="B983" s="6">
        <v>2194</v>
      </c>
      <c r="C983" s="1">
        <v>42110</v>
      </c>
      <c r="D983" s="6" t="s">
        <v>4517</v>
      </c>
      <c r="E983" s="6" t="s">
        <v>3989</v>
      </c>
      <c r="F983" s="9">
        <v>189.4</v>
      </c>
      <c r="G983" s="9">
        <v>0</v>
      </c>
      <c r="H983" s="9">
        <v>0</v>
      </c>
      <c r="I983" s="6" t="s">
        <v>3990</v>
      </c>
      <c r="J983" s="9">
        <v>0</v>
      </c>
      <c r="K983" s="9">
        <v>0</v>
      </c>
      <c r="L983" s="6" t="s">
        <v>3990</v>
      </c>
      <c r="M983" s="9">
        <v>0</v>
      </c>
      <c r="N983" s="9">
        <v>0</v>
      </c>
      <c r="O983" s="6" t="s">
        <v>3990</v>
      </c>
      <c r="P983" s="7">
        <v>0</v>
      </c>
      <c r="Q983" s="7">
        <v>0</v>
      </c>
      <c r="R983" s="6" t="s">
        <v>3990</v>
      </c>
      <c r="S983" s="7">
        <v>0</v>
      </c>
      <c r="T983" s="7">
        <v>0</v>
      </c>
      <c r="U983" s="6" t="s">
        <v>3990</v>
      </c>
      <c r="V983" s="6" t="s">
        <v>3992</v>
      </c>
      <c r="W983" s="6" t="s">
        <v>3043</v>
      </c>
      <c r="X983" s="6" t="s">
        <v>3056</v>
      </c>
      <c r="Y983" s="6" t="s">
        <v>3057</v>
      </c>
      <c r="Z983" s="6" t="s">
        <v>3058</v>
      </c>
    </row>
    <row r="984" spans="1:26" hidden="1" x14ac:dyDescent="0.2">
      <c r="A984" s="6" t="s">
        <v>3987</v>
      </c>
      <c r="B984" s="6">
        <v>2194</v>
      </c>
      <c r="C984" s="1">
        <v>42110</v>
      </c>
      <c r="D984" s="6" t="s">
        <v>4517</v>
      </c>
      <c r="E984" s="6" t="s">
        <v>3989</v>
      </c>
      <c r="F984" s="9">
        <v>112.2</v>
      </c>
      <c r="G984" s="9">
        <v>0</v>
      </c>
      <c r="H984" s="9">
        <v>0</v>
      </c>
      <c r="I984" s="6" t="s">
        <v>3990</v>
      </c>
      <c r="J984" s="9">
        <v>0</v>
      </c>
      <c r="K984" s="9">
        <v>0</v>
      </c>
      <c r="L984" s="6" t="s">
        <v>3990</v>
      </c>
      <c r="M984" s="9">
        <v>0</v>
      </c>
      <c r="N984" s="9">
        <v>0</v>
      </c>
      <c r="O984" s="6" t="s">
        <v>3990</v>
      </c>
      <c r="P984" s="7">
        <v>0</v>
      </c>
      <c r="Q984" s="7">
        <v>0</v>
      </c>
      <c r="R984" s="6" t="s">
        <v>3990</v>
      </c>
      <c r="S984" s="7">
        <v>0</v>
      </c>
      <c r="T984" s="7">
        <v>0</v>
      </c>
      <c r="U984" s="6" t="s">
        <v>3990</v>
      </c>
      <c r="V984" s="6" t="s">
        <v>3992</v>
      </c>
      <c r="W984" s="6" t="s">
        <v>3043</v>
      </c>
      <c r="X984" s="6" t="s">
        <v>2947</v>
      </c>
      <c r="Y984" s="6" t="s">
        <v>3059</v>
      </c>
      <c r="Z984" s="6" t="s">
        <v>3060</v>
      </c>
    </row>
    <row r="985" spans="1:26" hidden="1" x14ac:dyDescent="0.2">
      <c r="A985" s="6" t="s">
        <v>3987</v>
      </c>
      <c r="B985" s="6">
        <v>2194</v>
      </c>
      <c r="C985" s="1">
        <v>42110</v>
      </c>
      <c r="D985" s="6" t="s">
        <v>4517</v>
      </c>
      <c r="E985" s="6" t="s">
        <v>3989</v>
      </c>
      <c r="F985" s="9">
        <v>533</v>
      </c>
      <c r="G985" s="9">
        <v>0</v>
      </c>
      <c r="H985" s="9">
        <v>0</v>
      </c>
      <c r="I985" s="6" t="s">
        <v>3990</v>
      </c>
      <c r="J985" s="9">
        <v>0</v>
      </c>
      <c r="K985" s="9">
        <v>0</v>
      </c>
      <c r="L985" s="6" t="s">
        <v>3990</v>
      </c>
      <c r="M985" s="9">
        <v>0</v>
      </c>
      <c r="N985" s="9">
        <v>0</v>
      </c>
      <c r="O985" s="6" t="s">
        <v>3990</v>
      </c>
      <c r="P985" s="7">
        <v>0</v>
      </c>
      <c r="Q985" s="7">
        <v>0</v>
      </c>
      <c r="R985" s="6" t="s">
        <v>3990</v>
      </c>
      <c r="S985" s="7">
        <v>0</v>
      </c>
      <c r="T985" s="7">
        <v>0</v>
      </c>
      <c r="U985" s="6" t="s">
        <v>3990</v>
      </c>
      <c r="V985" s="6" t="s">
        <v>3992</v>
      </c>
      <c r="W985" s="6" t="s">
        <v>3043</v>
      </c>
      <c r="X985" s="6" t="s">
        <v>3047</v>
      </c>
      <c r="Y985" s="6" t="s">
        <v>3048</v>
      </c>
      <c r="Z985" s="6" t="s">
        <v>3049</v>
      </c>
    </row>
    <row r="986" spans="1:26" hidden="1" x14ac:dyDescent="0.2">
      <c r="A986" s="6" t="s">
        <v>3987</v>
      </c>
      <c r="B986" s="6">
        <v>2194</v>
      </c>
      <c r="C986" s="1">
        <v>42110</v>
      </c>
      <c r="D986" s="6" t="s">
        <v>4517</v>
      </c>
      <c r="E986" s="6" t="s">
        <v>3989</v>
      </c>
      <c r="F986" s="9">
        <v>4590</v>
      </c>
      <c r="G986" s="9">
        <v>0</v>
      </c>
      <c r="H986" s="9">
        <v>0</v>
      </c>
      <c r="I986" s="6" t="s">
        <v>3990</v>
      </c>
      <c r="J986" s="9">
        <v>0</v>
      </c>
      <c r="K986" s="9">
        <v>0</v>
      </c>
      <c r="L986" s="6" t="s">
        <v>3990</v>
      </c>
      <c r="M986" s="9">
        <v>0</v>
      </c>
      <c r="N986" s="9">
        <v>0</v>
      </c>
      <c r="O986" s="6" t="s">
        <v>3990</v>
      </c>
      <c r="P986" s="7">
        <v>0</v>
      </c>
      <c r="Q986" s="7">
        <v>0</v>
      </c>
      <c r="R986" s="6" t="s">
        <v>3990</v>
      </c>
      <c r="S986" s="7">
        <v>0</v>
      </c>
      <c r="T986" s="7">
        <v>0</v>
      </c>
      <c r="U986" s="6" t="s">
        <v>3990</v>
      </c>
      <c r="V986" s="6" t="s">
        <v>3992</v>
      </c>
      <c r="W986" s="6" t="s">
        <v>3043</v>
      </c>
      <c r="X986" s="6" t="s">
        <v>3050</v>
      </c>
      <c r="Y986" s="6" t="s">
        <v>3051</v>
      </c>
      <c r="Z986" s="6" t="s">
        <v>3052</v>
      </c>
    </row>
    <row r="987" spans="1:26" hidden="1" x14ac:dyDescent="0.2">
      <c r="A987" s="6" t="s">
        <v>3987</v>
      </c>
      <c r="B987" s="6">
        <v>2194</v>
      </c>
      <c r="C987" s="1">
        <v>42110</v>
      </c>
      <c r="D987" s="6" t="s">
        <v>4517</v>
      </c>
      <c r="E987" s="6" t="s">
        <v>3989</v>
      </c>
      <c r="F987" s="9">
        <v>810</v>
      </c>
      <c r="G987" s="9">
        <v>0</v>
      </c>
      <c r="H987" s="9">
        <v>0</v>
      </c>
      <c r="I987" s="6" t="s">
        <v>3990</v>
      </c>
      <c r="J987" s="9">
        <v>0</v>
      </c>
      <c r="K987" s="9">
        <v>0</v>
      </c>
      <c r="L987" s="6" t="s">
        <v>3990</v>
      </c>
      <c r="M987" s="9">
        <v>0</v>
      </c>
      <c r="N987" s="9">
        <v>0</v>
      </c>
      <c r="O987" s="6" t="s">
        <v>3990</v>
      </c>
      <c r="P987" s="7">
        <v>0</v>
      </c>
      <c r="Q987" s="7">
        <v>0</v>
      </c>
      <c r="R987" s="6" t="s">
        <v>3990</v>
      </c>
      <c r="S987" s="7">
        <v>0</v>
      </c>
      <c r="T987" s="7">
        <v>0</v>
      </c>
      <c r="U987" s="6" t="s">
        <v>3990</v>
      </c>
      <c r="V987" s="6" t="s">
        <v>3992</v>
      </c>
      <c r="W987" s="6" t="s">
        <v>3043</v>
      </c>
      <c r="X987" s="6" t="s">
        <v>3061</v>
      </c>
      <c r="Y987" s="6" t="s">
        <v>3062</v>
      </c>
      <c r="Z987" s="6" t="s">
        <v>3063</v>
      </c>
    </row>
    <row r="988" spans="1:26" hidden="1" x14ac:dyDescent="0.2">
      <c r="A988" s="6" t="s">
        <v>3987</v>
      </c>
      <c r="B988" s="6">
        <v>2194</v>
      </c>
      <c r="C988" s="1">
        <v>42110</v>
      </c>
      <c r="D988" s="6" t="s">
        <v>4517</v>
      </c>
      <c r="E988" s="6" t="s">
        <v>3989</v>
      </c>
      <c r="F988" s="9">
        <v>23.6</v>
      </c>
      <c r="G988" s="9">
        <v>0</v>
      </c>
      <c r="H988" s="9">
        <v>0</v>
      </c>
      <c r="I988" s="6" t="s">
        <v>3990</v>
      </c>
      <c r="J988" s="9">
        <v>0</v>
      </c>
      <c r="K988" s="9">
        <v>0</v>
      </c>
      <c r="L988" s="6" t="s">
        <v>3990</v>
      </c>
      <c r="M988" s="9">
        <v>0</v>
      </c>
      <c r="N988" s="9">
        <v>0</v>
      </c>
      <c r="O988" s="6" t="s">
        <v>3990</v>
      </c>
      <c r="P988" s="7">
        <v>0</v>
      </c>
      <c r="Q988" s="7">
        <v>0</v>
      </c>
      <c r="R988" s="6" t="s">
        <v>3990</v>
      </c>
      <c r="S988" s="7">
        <v>0</v>
      </c>
      <c r="T988" s="7">
        <v>0</v>
      </c>
      <c r="U988" s="6" t="s">
        <v>3990</v>
      </c>
      <c r="V988" s="6" t="s">
        <v>3992</v>
      </c>
      <c r="W988" s="6" t="s">
        <v>3043</v>
      </c>
      <c r="X988" s="6" t="s">
        <v>3064</v>
      </c>
      <c r="Y988" s="6" t="s">
        <v>3065</v>
      </c>
      <c r="Z988" s="6" t="s">
        <v>3066</v>
      </c>
    </row>
    <row r="989" spans="1:26" hidden="1" x14ac:dyDescent="0.2">
      <c r="A989" s="6" t="s">
        <v>3987</v>
      </c>
      <c r="B989" s="6">
        <v>2194</v>
      </c>
      <c r="C989" s="1">
        <v>42110</v>
      </c>
      <c r="D989" s="6" t="s">
        <v>4517</v>
      </c>
      <c r="E989" s="6" t="s">
        <v>3989</v>
      </c>
      <c r="F989" s="9">
        <v>8372</v>
      </c>
      <c r="G989" s="9">
        <v>0</v>
      </c>
      <c r="H989" s="9">
        <v>0</v>
      </c>
      <c r="I989" s="6" t="s">
        <v>3990</v>
      </c>
      <c r="J989" s="9">
        <v>0</v>
      </c>
      <c r="K989" s="9">
        <v>0</v>
      </c>
      <c r="L989" s="6" t="s">
        <v>3990</v>
      </c>
      <c r="M989" s="9">
        <v>0</v>
      </c>
      <c r="N989" s="9">
        <v>0</v>
      </c>
      <c r="O989" s="6" t="s">
        <v>3990</v>
      </c>
      <c r="P989" s="7">
        <v>0</v>
      </c>
      <c r="Q989" s="7">
        <v>0</v>
      </c>
      <c r="R989" s="6" t="s">
        <v>3990</v>
      </c>
      <c r="S989" s="7">
        <v>0</v>
      </c>
      <c r="T989" s="7">
        <v>0</v>
      </c>
      <c r="U989" s="6" t="s">
        <v>3990</v>
      </c>
      <c r="V989" s="6" t="s">
        <v>3992</v>
      </c>
      <c r="W989" s="6" t="s">
        <v>3043</v>
      </c>
      <c r="X989" s="6" t="s">
        <v>2947</v>
      </c>
      <c r="Y989" s="6" t="s">
        <v>3059</v>
      </c>
      <c r="Z989" s="6" t="s">
        <v>3060</v>
      </c>
    </row>
    <row r="990" spans="1:26" hidden="1" x14ac:dyDescent="0.2">
      <c r="A990" s="6" t="s">
        <v>3987</v>
      </c>
      <c r="B990" s="6">
        <v>2194</v>
      </c>
      <c r="C990" s="1">
        <v>42110</v>
      </c>
      <c r="D990" s="6" t="s">
        <v>4517</v>
      </c>
      <c r="E990" s="6" t="s">
        <v>3989</v>
      </c>
      <c r="F990" s="9">
        <v>586.82000000000005</v>
      </c>
      <c r="G990" s="9">
        <v>0</v>
      </c>
      <c r="H990" s="9">
        <v>0</v>
      </c>
      <c r="I990" s="6" t="s">
        <v>3990</v>
      </c>
      <c r="J990" s="9">
        <v>0</v>
      </c>
      <c r="K990" s="9">
        <v>0</v>
      </c>
      <c r="L990" s="6" t="s">
        <v>3990</v>
      </c>
      <c r="M990" s="9">
        <v>0</v>
      </c>
      <c r="N990" s="9">
        <v>0</v>
      </c>
      <c r="O990" s="6" t="s">
        <v>3990</v>
      </c>
      <c r="P990" s="7">
        <v>0</v>
      </c>
      <c r="Q990" s="7">
        <v>0</v>
      </c>
      <c r="R990" s="6" t="s">
        <v>3990</v>
      </c>
      <c r="S990" s="7">
        <v>0</v>
      </c>
      <c r="T990" s="7">
        <v>0</v>
      </c>
      <c r="U990" s="6" t="s">
        <v>3990</v>
      </c>
      <c r="V990" s="6" t="s">
        <v>3992</v>
      </c>
      <c r="W990" s="6" t="s">
        <v>3043</v>
      </c>
      <c r="X990" s="6" t="s">
        <v>3050</v>
      </c>
      <c r="Y990" s="6" t="s">
        <v>3051</v>
      </c>
      <c r="Z990" s="6" t="s">
        <v>3052</v>
      </c>
    </row>
    <row r="991" spans="1:26" hidden="1" x14ac:dyDescent="0.2">
      <c r="A991" s="6" t="s">
        <v>3987</v>
      </c>
      <c r="B991" s="6">
        <v>2194</v>
      </c>
      <c r="C991" s="1">
        <v>42110</v>
      </c>
      <c r="D991" s="6" t="s">
        <v>4517</v>
      </c>
      <c r="E991" s="6" t="s">
        <v>3989</v>
      </c>
      <c r="F991" s="9">
        <v>507</v>
      </c>
      <c r="G991" s="9">
        <v>0</v>
      </c>
      <c r="H991" s="9">
        <v>0</v>
      </c>
      <c r="I991" s="6" t="s">
        <v>3990</v>
      </c>
      <c r="J991" s="9">
        <v>0</v>
      </c>
      <c r="K991" s="9">
        <v>0</v>
      </c>
      <c r="L991" s="6" t="s">
        <v>3990</v>
      </c>
      <c r="M991" s="9">
        <v>0</v>
      </c>
      <c r="N991" s="9">
        <v>0</v>
      </c>
      <c r="O991" s="6" t="s">
        <v>3990</v>
      </c>
      <c r="P991" s="7">
        <v>0</v>
      </c>
      <c r="Q991" s="7">
        <v>0</v>
      </c>
      <c r="R991" s="6" t="s">
        <v>3990</v>
      </c>
      <c r="S991" s="7">
        <v>0</v>
      </c>
      <c r="T991" s="7">
        <v>0</v>
      </c>
      <c r="U991" s="6" t="s">
        <v>3990</v>
      </c>
      <c r="V991" s="6" t="s">
        <v>3992</v>
      </c>
      <c r="W991" s="6" t="s">
        <v>3043</v>
      </c>
      <c r="X991" s="6" t="s">
        <v>3050</v>
      </c>
      <c r="Y991" s="6" t="s">
        <v>3051</v>
      </c>
      <c r="Z991" s="6" t="s">
        <v>3052</v>
      </c>
    </row>
    <row r="992" spans="1:26" hidden="1" x14ac:dyDescent="0.2">
      <c r="A992" s="6" t="s">
        <v>3987</v>
      </c>
      <c r="B992" s="6">
        <v>2194</v>
      </c>
      <c r="C992" s="1">
        <v>42110</v>
      </c>
      <c r="D992" s="6" t="s">
        <v>4517</v>
      </c>
      <c r="E992" s="6" t="s">
        <v>3989</v>
      </c>
      <c r="F992" s="9">
        <v>668.22</v>
      </c>
      <c r="G992" s="9">
        <v>0</v>
      </c>
      <c r="H992" s="9">
        <v>0</v>
      </c>
      <c r="I992" s="6" t="s">
        <v>3990</v>
      </c>
      <c r="J992" s="9">
        <v>0</v>
      </c>
      <c r="K992" s="9">
        <v>0</v>
      </c>
      <c r="L992" s="6" t="s">
        <v>3990</v>
      </c>
      <c r="M992" s="9">
        <v>0</v>
      </c>
      <c r="N992" s="9">
        <v>0</v>
      </c>
      <c r="O992" s="6" t="s">
        <v>3990</v>
      </c>
      <c r="P992" s="7">
        <v>0</v>
      </c>
      <c r="Q992" s="7">
        <v>0</v>
      </c>
      <c r="R992" s="6" t="s">
        <v>3990</v>
      </c>
      <c r="S992" s="7">
        <v>0</v>
      </c>
      <c r="T992" s="7">
        <v>0</v>
      </c>
      <c r="U992" s="6" t="s">
        <v>3990</v>
      </c>
      <c r="V992" s="6" t="s">
        <v>3992</v>
      </c>
      <c r="W992" s="6" t="s">
        <v>3043</v>
      </c>
      <c r="X992" s="6" t="s">
        <v>3056</v>
      </c>
      <c r="Y992" s="6" t="s">
        <v>3067</v>
      </c>
      <c r="Z992" s="6" t="s">
        <v>3068</v>
      </c>
    </row>
    <row r="993" spans="1:26" hidden="1" x14ac:dyDescent="0.2">
      <c r="A993" s="6" t="s">
        <v>3987</v>
      </c>
      <c r="B993" s="6">
        <v>2194</v>
      </c>
      <c r="C993" s="1">
        <v>42110</v>
      </c>
      <c r="D993" s="6" t="s">
        <v>4517</v>
      </c>
      <c r="E993" s="6" t="s">
        <v>3989</v>
      </c>
      <c r="F993" s="9">
        <v>50</v>
      </c>
      <c r="G993" s="9">
        <v>0</v>
      </c>
      <c r="H993" s="9">
        <v>0</v>
      </c>
      <c r="I993" s="6" t="s">
        <v>3990</v>
      </c>
      <c r="J993" s="9">
        <v>0</v>
      </c>
      <c r="K993" s="9">
        <v>0</v>
      </c>
      <c r="L993" s="6" t="s">
        <v>3990</v>
      </c>
      <c r="M993" s="9">
        <v>0</v>
      </c>
      <c r="N993" s="9">
        <v>0</v>
      </c>
      <c r="O993" s="6" t="s">
        <v>3990</v>
      </c>
      <c r="P993" s="7">
        <v>0</v>
      </c>
      <c r="Q993" s="7">
        <v>0</v>
      </c>
      <c r="R993" s="6" t="s">
        <v>3990</v>
      </c>
      <c r="S993" s="7">
        <v>0</v>
      </c>
      <c r="T993" s="7">
        <v>0</v>
      </c>
      <c r="U993" s="6" t="s">
        <v>3990</v>
      </c>
      <c r="V993" s="6" t="s">
        <v>3992</v>
      </c>
      <c r="W993" s="6" t="s">
        <v>3043</v>
      </c>
      <c r="X993" s="6" t="s">
        <v>3056</v>
      </c>
      <c r="Y993" s="6" t="s">
        <v>3057</v>
      </c>
      <c r="Z993" s="6" t="s">
        <v>3058</v>
      </c>
    </row>
    <row r="994" spans="1:26" hidden="1" x14ac:dyDescent="0.2">
      <c r="A994" s="6" t="s">
        <v>3987</v>
      </c>
      <c r="B994" s="6">
        <v>2194</v>
      </c>
      <c r="C994" s="1">
        <v>42110</v>
      </c>
      <c r="D994" s="6" t="s">
        <v>4517</v>
      </c>
      <c r="E994" s="6" t="s">
        <v>3989</v>
      </c>
      <c r="F994" s="9">
        <v>9</v>
      </c>
      <c r="G994" s="9">
        <v>0</v>
      </c>
      <c r="H994" s="9">
        <v>0</v>
      </c>
      <c r="I994" s="6" t="s">
        <v>3990</v>
      </c>
      <c r="J994" s="9">
        <v>0</v>
      </c>
      <c r="K994" s="9">
        <v>0</v>
      </c>
      <c r="L994" s="6" t="s">
        <v>3990</v>
      </c>
      <c r="M994" s="9">
        <v>0</v>
      </c>
      <c r="N994" s="9">
        <v>0</v>
      </c>
      <c r="O994" s="6" t="s">
        <v>3990</v>
      </c>
      <c r="P994" s="7">
        <v>0</v>
      </c>
      <c r="Q994" s="7">
        <v>0</v>
      </c>
      <c r="R994" s="6" t="s">
        <v>3990</v>
      </c>
      <c r="S994" s="7">
        <v>0</v>
      </c>
      <c r="T994" s="7">
        <v>0</v>
      </c>
      <c r="U994" s="6" t="s">
        <v>3990</v>
      </c>
      <c r="V994" s="6" t="s">
        <v>3992</v>
      </c>
      <c r="W994" s="6" t="s">
        <v>3043</v>
      </c>
      <c r="X994" s="6" t="s">
        <v>3069</v>
      </c>
      <c r="Y994" s="6" t="s">
        <v>3070</v>
      </c>
      <c r="Z994" s="6" t="s">
        <v>3071</v>
      </c>
    </row>
    <row r="995" spans="1:26" hidden="1" x14ac:dyDescent="0.2">
      <c r="A995" s="6" t="s">
        <v>3987</v>
      </c>
      <c r="B995" s="6">
        <v>2194</v>
      </c>
      <c r="C995" s="1">
        <v>42110</v>
      </c>
      <c r="D995" s="6" t="s">
        <v>4517</v>
      </c>
      <c r="E995" s="6" t="s">
        <v>3989</v>
      </c>
      <c r="F995" s="9">
        <v>35</v>
      </c>
      <c r="G995" s="9">
        <v>0</v>
      </c>
      <c r="H995" s="9">
        <v>0</v>
      </c>
      <c r="I995" s="6" t="s">
        <v>3990</v>
      </c>
      <c r="J995" s="9">
        <v>0</v>
      </c>
      <c r="K995" s="9">
        <v>0</v>
      </c>
      <c r="L995" s="6" t="s">
        <v>3990</v>
      </c>
      <c r="M995" s="9">
        <v>0</v>
      </c>
      <c r="N995" s="9">
        <v>0</v>
      </c>
      <c r="O995" s="6" t="s">
        <v>3990</v>
      </c>
      <c r="P995" s="7">
        <v>0</v>
      </c>
      <c r="Q995" s="7">
        <v>0</v>
      </c>
      <c r="R995" s="6" t="s">
        <v>3990</v>
      </c>
      <c r="S995" s="7">
        <v>0</v>
      </c>
      <c r="T995" s="7">
        <v>0</v>
      </c>
      <c r="U995" s="6" t="s">
        <v>3990</v>
      </c>
      <c r="V995" s="6" t="s">
        <v>3992</v>
      </c>
      <c r="W995" s="6" t="s">
        <v>3043</v>
      </c>
      <c r="X995" s="6" t="s">
        <v>3044</v>
      </c>
      <c r="Y995" s="6" t="s">
        <v>3045</v>
      </c>
      <c r="Z995" s="6" t="s">
        <v>3046</v>
      </c>
    </row>
    <row r="996" spans="1:26" hidden="1" x14ac:dyDescent="0.2">
      <c r="A996" s="6" t="s">
        <v>3987</v>
      </c>
      <c r="B996" s="6">
        <v>2194</v>
      </c>
      <c r="C996" s="1">
        <v>42110</v>
      </c>
      <c r="D996" s="6" t="s">
        <v>4517</v>
      </c>
      <c r="E996" s="6" t="s">
        <v>3989</v>
      </c>
      <c r="F996" s="9">
        <v>20</v>
      </c>
      <c r="G996" s="9">
        <v>0</v>
      </c>
      <c r="H996" s="9">
        <v>0</v>
      </c>
      <c r="I996" s="6" t="s">
        <v>3990</v>
      </c>
      <c r="J996" s="9">
        <v>0</v>
      </c>
      <c r="K996" s="9">
        <v>0</v>
      </c>
      <c r="L996" s="6" t="s">
        <v>3990</v>
      </c>
      <c r="M996" s="9">
        <v>0</v>
      </c>
      <c r="N996" s="9">
        <v>0</v>
      </c>
      <c r="O996" s="6" t="s">
        <v>3990</v>
      </c>
      <c r="P996" s="7">
        <v>0</v>
      </c>
      <c r="Q996" s="7">
        <v>0</v>
      </c>
      <c r="R996" s="6" t="s">
        <v>3990</v>
      </c>
      <c r="S996" s="7">
        <v>0</v>
      </c>
      <c r="T996" s="7">
        <v>0</v>
      </c>
      <c r="U996" s="6" t="s">
        <v>3990</v>
      </c>
      <c r="V996" s="6" t="s">
        <v>3992</v>
      </c>
      <c r="W996" s="6" t="s">
        <v>3043</v>
      </c>
      <c r="X996" s="6" t="s">
        <v>3044</v>
      </c>
      <c r="Y996" s="6" t="s">
        <v>3045</v>
      </c>
      <c r="Z996" s="6" t="s">
        <v>3046</v>
      </c>
    </row>
    <row r="997" spans="1:26" hidden="1" x14ac:dyDescent="0.2">
      <c r="A997" s="6" t="s">
        <v>3987</v>
      </c>
      <c r="B997" s="6">
        <v>2194</v>
      </c>
      <c r="C997" s="1">
        <v>42110</v>
      </c>
      <c r="D997" s="6" t="s">
        <v>4517</v>
      </c>
      <c r="E997" s="6" t="s">
        <v>3989</v>
      </c>
      <c r="F997" s="9">
        <v>160</v>
      </c>
      <c r="G997" s="9">
        <v>0</v>
      </c>
      <c r="H997" s="9">
        <v>0</v>
      </c>
      <c r="I997" s="6" t="s">
        <v>3990</v>
      </c>
      <c r="J997" s="9">
        <v>0</v>
      </c>
      <c r="K997" s="9">
        <v>0</v>
      </c>
      <c r="L997" s="6" t="s">
        <v>3990</v>
      </c>
      <c r="M997" s="9">
        <v>0</v>
      </c>
      <c r="N997" s="9">
        <v>0</v>
      </c>
      <c r="O997" s="6" t="s">
        <v>3990</v>
      </c>
      <c r="P997" s="7">
        <v>0</v>
      </c>
      <c r="Q997" s="7">
        <v>0</v>
      </c>
      <c r="R997" s="6" t="s">
        <v>3990</v>
      </c>
      <c r="S997" s="7">
        <v>0</v>
      </c>
      <c r="T997" s="7">
        <v>0</v>
      </c>
      <c r="U997" s="6" t="s">
        <v>3990</v>
      </c>
      <c r="V997" s="6" t="s">
        <v>3992</v>
      </c>
      <c r="W997" s="6" t="s">
        <v>3043</v>
      </c>
      <c r="X997" s="6" t="s">
        <v>3044</v>
      </c>
      <c r="Y997" s="6" t="s">
        <v>3045</v>
      </c>
      <c r="Z997" s="6" t="s">
        <v>3046</v>
      </c>
    </row>
    <row r="998" spans="1:26" hidden="1" x14ac:dyDescent="0.2">
      <c r="A998" s="6" t="s">
        <v>3987</v>
      </c>
      <c r="B998" s="6">
        <v>3928</v>
      </c>
      <c r="C998" s="1">
        <v>42110</v>
      </c>
      <c r="D998" s="6" t="s">
        <v>3988</v>
      </c>
      <c r="E998" s="6" t="s">
        <v>3989</v>
      </c>
      <c r="F998" s="9">
        <v>11900.01</v>
      </c>
      <c r="G998" s="9">
        <v>11900.01</v>
      </c>
      <c r="H998" s="9">
        <v>221.34</v>
      </c>
      <c r="I998" s="6" t="s">
        <v>4011</v>
      </c>
      <c r="J998" s="9">
        <v>0</v>
      </c>
      <c r="K998" s="9">
        <v>0</v>
      </c>
      <c r="L998" s="6" t="s">
        <v>3990</v>
      </c>
      <c r="M998" s="9">
        <v>0</v>
      </c>
      <c r="N998" s="9">
        <v>0</v>
      </c>
      <c r="O998" s="6" t="s">
        <v>3990</v>
      </c>
      <c r="P998" s="7">
        <v>11900.01</v>
      </c>
      <c r="Q998" s="7">
        <v>196.35</v>
      </c>
      <c r="R998" s="6" t="s">
        <v>3991</v>
      </c>
      <c r="S998" s="7">
        <v>11900.01</v>
      </c>
      <c r="T998" s="7">
        <v>904.4</v>
      </c>
      <c r="U998" s="6" t="s">
        <v>3991</v>
      </c>
      <c r="V998" s="6" t="s">
        <v>3992</v>
      </c>
      <c r="W998" s="6" t="s">
        <v>4024</v>
      </c>
      <c r="X998" s="6" t="s">
        <v>4025</v>
      </c>
      <c r="Y998" s="6" t="s">
        <v>4515</v>
      </c>
      <c r="Z998" s="6" t="s">
        <v>4516</v>
      </c>
    </row>
    <row r="999" spans="1:26" hidden="1" x14ac:dyDescent="0.2">
      <c r="A999" s="6" t="s">
        <v>3987</v>
      </c>
      <c r="B999" s="6">
        <v>3930</v>
      </c>
      <c r="C999" s="1">
        <v>42110</v>
      </c>
      <c r="D999" s="6" t="s">
        <v>3988</v>
      </c>
      <c r="E999" s="6" t="s">
        <v>3989</v>
      </c>
      <c r="F999" s="9">
        <v>6548.4</v>
      </c>
      <c r="G999" s="9">
        <v>6548.4</v>
      </c>
      <c r="H999" s="9">
        <v>121.8</v>
      </c>
      <c r="I999" s="6" t="s">
        <v>4011</v>
      </c>
      <c r="J999" s="9">
        <v>0</v>
      </c>
      <c r="K999" s="9">
        <v>0</v>
      </c>
      <c r="L999" s="6" t="s">
        <v>3990</v>
      </c>
      <c r="M999" s="9">
        <v>0</v>
      </c>
      <c r="N999" s="9">
        <v>0</v>
      </c>
      <c r="O999" s="6" t="s">
        <v>3990</v>
      </c>
      <c r="P999" s="7">
        <v>6548.4</v>
      </c>
      <c r="Q999" s="7">
        <v>108.05</v>
      </c>
      <c r="R999" s="6" t="s">
        <v>3991</v>
      </c>
      <c r="S999" s="7">
        <v>6548.4</v>
      </c>
      <c r="T999" s="7">
        <v>497.68</v>
      </c>
      <c r="U999" s="6" t="s">
        <v>3991</v>
      </c>
      <c r="V999" s="6" t="s">
        <v>3992</v>
      </c>
      <c r="W999" s="6" t="s">
        <v>4024</v>
      </c>
      <c r="X999" s="6" t="s">
        <v>4025</v>
      </c>
      <c r="Y999" s="6" t="s">
        <v>4420</v>
      </c>
      <c r="Z999" s="6" t="s">
        <v>4421</v>
      </c>
    </row>
    <row r="1000" spans="1:26" hidden="1" x14ac:dyDescent="0.2">
      <c r="A1000" s="6" t="s">
        <v>3987</v>
      </c>
      <c r="B1000" s="6">
        <v>3932</v>
      </c>
      <c r="C1000" s="1">
        <v>42110</v>
      </c>
      <c r="D1000" s="6" t="s">
        <v>3988</v>
      </c>
      <c r="E1000" s="6" t="s">
        <v>3989</v>
      </c>
      <c r="F1000" s="9">
        <v>11085</v>
      </c>
      <c r="G1000" s="9">
        <v>11085</v>
      </c>
      <c r="H1000" s="9">
        <v>206.18</v>
      </c>
      <c r="I1000" s="6" t="s">
        <v>4011</v>
      </c>
      <c r="J1000" s="9">
        <v>0</v>
      </c>
      <c r="K1000" s="9">
        <v>0</v>
      </c>
      <c r="L1000" s="6" t="s">
        <v>3990</v>
      </c>
      <c r="M1000" s="9">
        <v>0</v>
      </c>
      <c r="N1000" s="9">
        <v>0</v>
      </c>
      <c r="O1000" s="6" t="s">
        <v>3990</v>
      </c>
      <c r="P1000" s="7">
        <v>11085</v>
      </c>
      <c r="Q1000" s="7">
        <v>182.9</v>
      </c>
      <c r="R1000" s="6" t="s">
        <v>3991</v>
      </c>
      <c r="S1000" s="7">
        <v>11085</v>
      </c>
      <c r="T1000" s="7">
        <v>842.46</v>
      </c>
      <c r="U1000" s="6" t="s">
        <v>3991</v>
      </c>
      <c r="V1000" s="6" t="s">
        <v>3992</v>
      </c>
      <c r="W1000" s="6" t="s">
        <v>4024</v>
      </c>
      <c r="X1000" s="6" t="s">
        <v>4025</v>
      </c>
      <c r="Y1000" s="6" t="s">
        <v>3026</v>
      </c>
      <c r="Z1000" s="6" t="s">
        <v>3027</v>
      </c>
    </row>
    <row r="1001" spans="1:26" hidden="1" x14ac:dyDescent="0.2">
      <c r="A1001" s="6" t="s">
        <v>3987</v>
      </c>
      <c r="B1001" s="6">
        <v>3932</v>
      </c>
      <c r="C1001" s="1">
        <v>42110</v>
      </c>
      <c r="D1001" s="6" t="s">
        <v>3988</v>
      </c>
      <c r="E1001" s="6" t="s">
        <v>3989</v>
      </c>
      <c r="F1001" s="9">
        <v>3695.01</v>
      </c>
      <c r="G1001" s="9">
        <v>3695.01</v>
      </c>
      <c r="H1001" s="9">
        <v>68.73</v>
      </c>
      <c r="I1001" s="6" t="s">
        <v>4011</v>
      </c>
      <c r="J1001" s="9">
        <v>0</v>
      </c>
      <c r="K1001" s="9">
        <v>0</v>
      </c>
      <c r="L1001" s="6" t="s">
        <v>3990</v>
      </c>
      <c r="M1001" s="9">
        <v>0</v>
      </c>
      <c r="N1001" s="9">
        <v>0</v>
      </c>
      <c r="O1001" s="6" t="s">
        <v>3990</v>
      </c>
      <c r="P1001" s="7">
        <v>3695.01</v>
      </c>
      <c r="Q1001" s="7">
        <v>60.97</v>
      </c>
      <c r="R1001" s="6" t="s">
        <v>3991</v>
      </c>
      <c r="S1001" s="7">
        <v>3695.01</v>
      </c>
      <c r="T1001" s="7">
        <v>280.82</v>
      </c>
      <c r="U1001" s="6" t="s">
        <v>3991</v>
      </c>
      <c r="V1001" s="6" t="s">
        <v>3992</v>
      </c>
      <c r="W1001" s="6" t="s">
        <v>4024</v>
      </c>
      <c r="X1001" s="6" t="s">
        <v>4025</v>
      </c>
      <c r="Y1001" s="6" t="s">
        <v>3026</v>
      </c>
      <c r="Z1001" s="6" t="s">
        <v>3027</v>
      </c>
    </row>
    <row r="1002" spans="1:26" hidden="1" x14ac:dyDescent="0.2">
      <c r="A1002" s="6" t="s">
        <v>3987</v>
      </c>
      <c r="B1002" s="6">
        <v>6787</v>
      </c>
      <c r="C1002" s="1">
        <v>42110</v>
      </c>
      <c r="D1002" s="6" t="s">
        <v>4019</v>
      </c>
      <c r="E1002" s="6" t="s">
        <v>3989</v>
      </c>
      <c r="F1002" s="9">
        <v>554.85</v>
      </c>
      <c r="G1002" s="9">
        <v>0</v>
      </c>
      <c r="H1002" s="9">
        <v>0</v>
      </c>
      <c r="I1002" s="6" t="s">
        <v>3990</v>
      </c>
      <c r="J1002" s="9">
        <v>0</v>
      </c>
      <c r="K1002" s="9">
        <v>0</v>
      </c>
      <c r="L1002" s="6" t="s">
        <v>3990</v>
      </c>
      <c r="M1002" s="9">
        <v>0</v>
      </c>
      <c r="N1002" s="9">
        <v>0</v>
      </c>
      <c r="O1002" s="6" t="s">
        <v>3990</v>
      </c>
      <c r="P1002" s="7">
        <v>0</v>
      </c>
      <c r="Q1002" s="7">
        <v>0</v>
      </c>
      <c r="R1002" s="6" t="s">
        <v>3990</v>
      </c>
      <c r="S1002" s="7">
        <v>0</v>
      </c>
      <c r="T1002" s="7">
        <v>0</v>
      </c>
      <c r="U1002" s="6" t="s">
        <v>3990</v>
      </c>
      <c r="V1002" s="6" t="s">
        <v>3992</v>
      </c>
      <c r="W1002" s="6" t="s">
        <v>3072</v>
      </c>
      <c r="X1002" s="6" t="s">
        <v>3073</v>
      </c>
      <c r="Y1002" s="6" t="s">
        <v>3074</v>
      </c>
      <c r="Z1002" s="6" t="s">
        <v>3075</v>
      </c>
    </row>
    <row r="1003" spans="1:26" hidden="1" x14ac:dyDescent="0.2">
      <c r="A1003" s="6" t="s">
        <v>3987</v>
      </c>
      <c r="B1003" s="6">
        <v>6788</v>
      </c>
      <c r="C1003" s="1">
        <v>42110</v>
      </c>
      <c r="D1003" s="6" t="s">
        <v>4019</v>
      </c>
      <c r="E1003" s="6" t="s">
        <v>3989</v>
      </c>
      <c r="F1003" s="9">
        <v>4444</v>
      </c>
      <c r="G1003" s="9">
        <v>0</v>
      </c>
      <c r="H1003" s="9">
        <v>0</v>
      </c>
      <c r="I1003" s="6" t="s">
        <v>3990</v>
      </c>
      <c r="J1003" s="9">
        <v>0</v>
      </c>
      <c r="K1003" s="9">
        <v>0</v>
      </c>
      <c r="L1003" s="6" t="s">
        <v>3990</v>
      </c>
      <c r="M1003" s="9">
        <v>0</v>
      </c>
      <c r="N1003" s="9">
        <v>0</v>
      </c>
      <c r="O1003" s="6" t="s">
        <v>3990</v>
      </c>
      <c r="P1003" s="7">
        <v>0</v>
      </c>
      <c r="Q1003" s="7">
        <v>0</v>
      </c>
      <c r="R1003" s="6" t="s">
        <v>3990</v>
      </c>
      <c r="S1003" s="7">
        <v>0</v>
      </c>
      <c r="T1003" s="7">
        <v>0</v>
      </c>
      <c r="U1003" s="6" t="s">
        <v>3990</v>
      </c>
      <c r="V1003" s="6" t="s">
        <v>3992</v>
      </c>
      <c r="W1003" s="6" t="s">
        <v>3072</v>
      </c>
      <c r="X1003" s="6" t="s">
        <v>4049</v>
      </c>
      <c r="Y1003" s="6" t="s">
        <v>3076</v>
      </c>
      <c r="Z1003" s="6" t="s">
        <v>3077</v>
      </c>
    </row>
    <row r="1004" spans="1:26" hidden="1" x14ac:dyDescent="0.2">
      <c r="A1004" s="6" t="s">
        <v>3987</v>
      </c>
      <c r="B1004" s="6">
        <v>7198</v>
      </c>
      <c r="C1004" s="1">
        <v>42110</v>
      </c>
      <c r="D1004" s="6" t="s">
        <v>4010</v>
      </c>
      <c r="E1004" s="6" t="s">
        <v>3989</v>
      </c>
      <c r="F1004" s="9">
        <v>840</v>
      </c>
      <c r="G1004" s="9">
        <v>840</v>
      </c>
      <c r="H1004" s="9">
        <v>29.23</v>
      </c>
      <c r="I1004" s="6" t="s">
        <v>4011</v>
      </c>
      <c r="J1004" s="9">
        <v>0</v>
      </c>
      <c r="K1004" s="9">
        <v>0</v>
      </c>
      <c r="L1004" s="6" t="s">
        <v>3990</v>
      </c>
      <c r="M1004" s="9">
        <v>0</v>
      </c>
      <c r="N1004" s="9">
        <v>0</v>
      </c>
      <c r="O1004" s="6" t="s">
        <v>3990</v>
      </c>
      <c r="P1004" s="7">
        <v>840</v>
      </c>
      <c r="Q1004" s="7">
        <v>13.86</v>
      </c>
      <c r="R1004" s="6" t="s">
        <v>3991</v>
      </c>
      <c r="S1004" s="7">
        <v>840</v>
      </c>
      <c r="T1004" s="7">
        <v>63.84</v>
      </c>
      <c r="U1004" s="6" t="s">
        <v>3991</v>
      </c>
      <c r="V1004" s="6" t="s">
        <v>3992</v>
      </c>
      <c r="W1004" s="6" t="s">
        <v>3078</v>
      </c>
      <c r="X1004" s="6" t="s">
        <v>4049</v>
      </c>
      <c r="Y1004" s="6" t="s">
        <v>3079</v>
      </c>
      <c r="Z1004" s="6" t="s">
        <v>3080</v>
      </c>
    </row>
    <row r="1005" spans="1:26" hidden="1" x14ac:dyDescent="0.2">
      <c r="A1005" s="6" t="s">
        <v>3987</v>
      </c>
      <c r="B1005" s="6">
        <v>7198</v>
      </c>
      <c r="C1005" s="1">
        <v>42110</v>
      </c>
      <c r="D1005" s="6" t="s">
        <v>4010</v>
      </c>
      <c r="E1005" s="6" t="s">
        <v>3989</v>
      </c>
      <c r="F1005" s="9">
        <v>590.79999999999995</v>
      </c>
      <c r="G1005" s="9">
        <v>590.79999999999995</v>
      </c>
      <c r="H1005" s="9">
        <v>20.56</v>
      </c>
      <c r="I1005" s="6" t="s">
        <v>4011</v>
      </c>
      <c r="J1005" s="9">
        <v>0</v>
      </c>
      <c r="K1005" s="9">
        <v>0</v>
      </c>
      <c r="L1005" s="6" t="s">
        <v>3990</v>
      </c>
      <c r="M1005" s="9">
        <v>0</v>
      </c>
      <c r="N1005" s="9">
        <v>0</v>
      </c>
      <c r="O1005" s="6" t="s">
        <v>3990</v>
      </c>
      <c r="P1005" s="7">
        <v>590.79999999999995</v>
      </c>
      <c r="Q1005" s="7">
        <v>9.75</v>
      </c>
      <c r="R1005" s="6" t="s">
        <v>3991</v>
      </c>
      <c r="S1005" s="7">
        <v>590.79999999999995</v>
      </c>
      <c r="T1005" s="7">
        <v>44.9</v>
      </c>
      <c r="U1005" s="6" t="s">
        <v>3991</v>
      </c>
      <c r="V1005" s="6" t="s">
        <v>3992</v>
      </c>
      <c r="W1005" s="6" t="s">
        <v>3078</v>
      </c>
      <c r="X1005" s="6" t="s">
        <v>4049</v>
      </c>
      <c r="Y1005" s="6" t="s">
        <v>3081</v>
      </c>
      <c r="Z1005" s="6" t="s">
        <v>3082</v>
      </c>
    </row>
    <row r="1006" spans="1:26" hidden="1" x14ac:dyDescent="0.2">
      <c r="A1006" s="6" t="s">
        <v>3987</v>
      </c>
      <c r="B1006" s="6">
        <v>17189</v>
      </c>
      <c r="C1006" s="1">
        <v>42110</v>
      </c>
      <c r="D1006" s="6" t="s">
        <v>4010</v>
      </c>
      <c r="E1006" s="6" t="s">
        <v>3989</v>
      </c>
      <c r="F1006" s="9">
        <v>336</v>
      </c>
      <c r="G1006" s="9">
        <v>336</v>
      </c>
      <c r="H1006" s="9">
        <v>60.48</v>
      </c>
      <c r="I1006" s="6" t="s">
        <v>4011</v>
      </c>
      <c r="J1006" s="9">
        <v>0</v>
      </c>
      <c r="K1006" s="9">
        <v>0</v>
      </c>
      <c r="L1006" s="6" t="s">
        <v>3990</v>
      </c>
      <c r="M1006" s="9">
        <v>0</v>
      </c>
      <c r="N1006" s="9">
        <v>0</v>
      </c>
      <c r="O1006" s="6" t="s">
        <v>3990</v>
      </c>
      <c r="P1006" s="7">
        <v>336</v>
      </c>
      <c r="Q1006" s="7">
        <v>5.54</v>
      </c>
      <c r="R1006" s="6" t="s">
        <v>3991</v>
      </c>
      <c r="S1006" s="7">
        <v>336</v>
      </c>
      <c r="T1006" s="7">
        <v>25.54</v>
      </c>
      <c r="U1006" s="6" t="s">
        <v>3991</v>
      </c>
      <c r="V1006" s="6" t="s">
        <v>3992</v>
      </c>
      <c r="W1006" s="6" t="s">
        <v>4526</v>
      </c>
      <c r="X1006" s="6" t="s">
        <v>4527</v>
      </c>
      <c r="Y1006" s="6" t="s">
        <v>3083</v>
      </c>
      <c r="Z1006" s="6" t="s">
        <v>3084</v>
      </c>
    </row>
    <row r="1007" spans="1:26" hidden="1" x14ac:dyDescent="0.2">
      <c r="A1007" s="6" t="s">
        <v>3987</v>
      </c>
      <c r="B1007" s="6">
        <v>18344</v>
      </c>
      <c r="C1007" s="1">
        <v>42110</v>
      </c>
      <c r="D1007" s="6" t="s">
        <v>3988</v>
      </c>
      <c r="E1007" s="6" t="s">
        <v>3989</v>
      </c>
      <c r="F1007" s="9">
        <v>2467.4299999999998</v>
      </c>
      <c r="G1007" s="9">
        <v>2145.59</v>
      </c>
      <c r="H1007" s="9">
        <v>386.21</v>
      </c>
      <c r="I1007" s="6" t="s">
        <v>4011</v>
      </c>
      <c r="J1007" s="9">
        <v>0</v>
      </c>
      <c r="K1007" s="9">
        <v>0</v>
      </c>
      <c r="L1007" s="6" t="s">
        <v>3990</v>
      </c>
      <c r="M1007" s="9">
        <v>2145.59</v>
      </c>
      <c r="N1007" s="9">
        <v>321.83999999999997</v>
      </c>
      <c r="O1007" s="6" t="s">
        <v>4056</v>
      </c>
      <c r="P1007" s="7">
        <v>2145.59</v>
      </c>
      <c r="Q1007" s="7">
        <v>35.4</v>
      </c>
      <c r="R1007" s="6" t="s">
        <v>3991</v>
      </c>
      <c r="S1007" s="7">
        <v>2145.59</v>
      </c>
      <c r="T1007" s="7">
        <v>163.06</v>
      </c>
      <c r="U1007" s="6" t="s">
        <v>3991</v>
      </c>
      <c r="V1007" s="6" t="s">
        <v>3992</v>
      </c>
      <c r="W1007" s="6" t="s">
        <v>4083</v>
      </c>
      <c r="X1007" s="6" t="s">
        <v>4084</v>
      </c>
      <c r="Y1007" s="6" t="s">
        <v>4085</v>
      </c>
      <c r="Z1007" s="6" t="s">
        <v>4086</v>
      </c>
    </row>
    <row r="1008" spans="1:26" hidden="1" x14ac:dyDescent="0.2">
      <c r="A1008" s="6" t="s">
        <v>3987</v>
      </c>
      <c r="B1008" s="6">
        <v>22578</v>
      </c>
      <c r="C1008" s="1">
        <v>42110</v>
      </c>
      <c r="D1008" s="6" t="s">
        <v>4010</v>
      </c>
      <c r="E1008" s="6" t="s">
        <v>3989</v>
      </c>
      <c r="F1008" s="9">
        <v>272</v>
      </c>
      <c r="G1008" s="9">
        <v>272</v>
      </c>
      <c r="H1008" s="9">
        <v>9.4700000000000006</v>
      </c>
      <c r="I1008" s="6" t="s">
        <v>4011</v>
      </c>
      <c r="J1008" s="9">
        <v>0</v>
      </c>
      <c r="K1008" s="9">
        <v>0</v>
      </c>
      <c r="L1008" s="6" t="s">
        <v>3990</v>
      </c>
      <c r="M1008" s="9">
        <v>0</v>
      </c>
      <c r="N1008" s="9">
        <v>0</v>
      </c>
      <c r="O1008" s="6" t="s">
        <v>3990</v>
      </c>
      <c r="P1008" s="7">
        <v>272</v>
      </c>
      <c r="Q1008" s="7">
        <v>4.49</v>
      </c>
      <c r="R1008" s="6" t="s">
        <v>3991</v>
      </c>
      <c r="S1008" s="7">
        <v>272</v>
      </c>
      <c r="T1008" s="7">
        <v>20.67</v>
      </c>
      <c r="U1008" s="6" t="s">
        <v>3991</v>
      </c>
      <c r="V1008" s="6" t="s">
        <v>3992</v>
      </c>
      <c r="W1008" s="6" t="s">
        <v>2848</v>
      </c>
      <c r="X1008" s="6" t="s">
        <v>4376</v>
      </c>
      <c r="Y1008" s="6" t="s">
        <v>3085</v>
      </c>
      <c r="Z1008" s="6" t="s">
        <v>3086</v>
      </c>
    </row>
    <row r="1009" spans="1:26" hidden="1" x14ac:dyDescent="0.2">
      <c r="A1009" s="6" t="s">
        <v>3987</v>
      </c>
      <c r="B1009" s="6">
        <v>22578</v>
      </c>
      <c r="C1009" s="1">
        <v>42110</v>
      </c>
      <c r="D1009" s="6" t="s">
        <v>4010</v>
      </c>
      <c r="E1009" s="6" t="s">
        <v>3989</v>
      </c>
      <c r="F1009" s="9">
        <v>142.80000000000001</v>
      </c>
      <c r="G1009" s="9">
        <v>142.80000000000001</v>
      </c>
      <c r="H1009" s="9">
        <v>4.97</v>
      </c>
      <c r="I1009" s="6" t="s">
        <v>4011</v>
      </c>
      <c r="J1009" s="9">
        <v>0</v>
      </c>
      <c r="K1009" s="9">
        <v>0</v>
      </c>
      <c r="L1009" s="6" t="s">
        <v>3990</v>
      </c>
      <c r="M1009" s="9">
        <v>0</v>
      </c>
      <c r="N1009" s="9">
        <v>0</v>
      </c>
      <c r="O1009" s="6" t="s">
        <v>3990</v>
      </c>
      <c r="P1009" s="7">
        <v>142.80000000000001</v>
      </c>
      <c r="Q1009" s="7">
        <v>2.36</v>
      </c>
      <c r="R1009" s="6" t="s">
        <v>3991</v>
      </c>
      <c r="S1009" s="7">
        <v>142.80000000000001</v>
      </c>
      <c r="T1009" s="7">
        <v>10.85</v>
      </c>
      <c r="U1009" s="6" t="s">
        <v>3991</v>
      </c>
      <c r="V1009" s="6" t="s">
        <v>3992</v>
      </c>
      <c r="W1009" s="6" t="s">
        <v>2848</v>
      </c>
      <c r="X1009" s="6" t="s">
        <v>4376</v>
      </c>
      <c r="Y1009" s="6" t="s">
        <v>3087</v>
      </c>
      <c r="Z1009" s="6" t="s">
        <v>3088</v>
      </c>
    </row>
    <row r="1010" spans="1:26" hidden="1" x14ac:dyDescent="0.2">
      <c r="A1010" s="6" t="s">
        <v>3987</v>
      </c>
      <c r="B1010" s="6">
        <v>22578</v>
      </c>
      <c r="C1010" s="1">
        <v>42110</v>
      </c>
      <c r="D1010" s="6" t="s">
        <v>4010</v>
      </c>
      <c r="E1010" s="6" t="s">
        <v>3989</v>
      </c>
      <c r="F1010" s="9">
        <v>136</v>
      </c>
      <c r="G1010" s="9">
        <v>136</v>
      </c>
      <c r="H1010" s="9">
        <v>4.7300000000000004</v>
      </c>
      <c r="I1010" s="6" t="s">
        <v>4011</v>
      </c>
      <c r="J1010" s="9">
        <v>0</v>
      </c>
      <c r="K1010" s="9">
        <v>0</v>
      </c>
      <c r="L1010" s="6" t="s">
        <v>3990</v>
      </c>
      <c r="M1010" s="9">
        <v>0</v>
      </c>
      <c r="N1010" s="9">
        <v>0</v>
      </c>
      <c r="O1010" s="6" t="s">
        <v>3990</v>
      </c>
      <c r="P1010" s="7">
        <v>136</v>
      </c>
      <c r="Q1010" s="7">
        <v>2.2400000000000002</v>
      </c>
      <c r="R1010" s="6" t="s">
        <v>3991</v>
      </c>
      <c r="S1010" s="7">
        <v>136</v>
      </c>
      <c r="T1010" s="7">
        <v>10.34</v>
      </c>
      <c r="U1010" s="6" t="s">
        <v>3991</v>
      </c>
      <c r="V1010" s="6" t="s">
        <v>3992</v>
      </c>
      <c r="W1010" s="6" t="s">
        <v>2848</v>
      </c>
      <c r="X1010" s="6" t="s">
        <v>4376</v>
      </c>
      <c r="Y1010" s="6" t="s">
        <v>3085</v>
      </c>
      <c r="Z1010" s="6" t="s">
        <v>3086</v>
      </c>
    </row>
    <row r="1011" spans="1:26" hidden="1" x14ac:dyDescent="0.2">
      <c r="A1011" s="6" t="s">
        <v>3987</v>
      </c>
      <c r="B1011" s="6">
        <v>22578</v>
      </c>
      <c r="C1011" s="1">
        <v>42110</v>
      </c>
      <c r="D1011" s="6" t="s">
        <v>4010</v>
      </c>
      <c r="E1011" s="6" t="s">
        <v>3989</v>
      </c>
      <c r="F1011" s="9">
        <v>136</v>
      </c>
      <c r="G1011" s="9">
        <v>136</v>
      </c>
      <c r="H1011" s="9">
        <v>4.7300000000000004</v>
      </c>
      <c r="I1011" s="6" t="s">
        <v>4011</v>
      </c>
      <c r="J1011" s="9">
        <v>0</v>
      </c>
      <c r="K1011" s="9">
        <v>0</v>
      </c>
      <c r="L1011" s="6" t="s">
        <v>3990</v>
      </c>
      <c r="M1011" s="9">
        <v>0</v>
      </c>
      <c r="N1011" s="9">
        <v>0</v>
      </c>
      <c r="O1011" s="6" t="s">
        <v>3990</v>
      </c>
      <c r="P1011" s="7">
        <v>136</v>
      </c>
      <c r="Q1011" s="7">
        <v>2.2400000000000002</v>
      </c>
      <c r="R1011" s="6" t="s">
        <v>3991</v>
      </c>
      <c r="S1011" s="7">
        <v>136</v>
      </c>
      <c r="T1011" s="7">
        <v>10.34</v>
      </c>
      <c r="U1011" s="6" t="s">
        <v>3991</v>
      </c>
      <c r="V1011" s="6" t="s">
        <v>3992</v>
      </c>
      <c r="W1011" s="6" t="s">
        <v>2848</v>
      </c>
      <c r="X1011" s="6" t="s">
        <v>4376</v>
      </c>
      <c r="Y1011" s="6" t="s">
        <v>3089</v>
      </c>
      <c r="Z1011" s="6" t="s">
        <v>3090</v>
      </c>
    </row>
    <row r="1012" spans="1:26" hidden="1" x14ac:dyDescent="0.2">
      <c r="A1012" s="6" t="s">
        <v>3987</v>
      </c>
      <c r="B1012" s="6">
        <v>22578</v>
      </c>
      <c r="C1012" s="1">
        <v>42110</v>
      </c>
      <c r="D1012" s="6" t="s">
        <v>4422</v>
      </c>
      <c r="E1012" s="6" t="s">
        <v>3989</v>
      </c>
      <c r="F1012" s="9">
        <v>655.09</v>
      </c>
      <c r="G1012" s="9">
        <v>0</v>
      </c>
      <c r="H1012" s="9">
        <v>0</v>
      </c>
      <c r="I1012" s="6" t="s">
        <v>3990</v>
      </c>
      <c r="J1012" s="9">
        <v>0</v>
      </c>
      <c r="K1012" s="9">
        <v>0</v>
      </c>
      <c r="L1012" s="6" t="s">
        <v>3990</v>
      </c>
      <c r="M1012" s="9">
        <v>0</v>
      </c>
      <c r="N1012" s="9">
        <v>0</v>
      </c>
      <c r="O1012" s="6" t="s">
        <v>3990</v>
      </c>
      <c r="P1012" s="7">
        <v>560</v>
      </c>
      <c r="Q1012" s="7">
        <v>9.24</v>
      </c>
      <c r="R1012" s="6" t="s">
        <v>3991</v>
      </c>
      <c r="S1012" s="7">
        <v>560</v>
      </c>
      <c r="T1012" s="7">
        <v>42.56</v>
      </c>
      <c r="U1012" s="6" t="s">
        <v>3991</v>
      </c>
      <c r="V1012" s="6" t="s">
        <v>3992</v>
      </c>
      <c r="W1012" s="6" t="s">
        <v>2848</v>
      </c>
      <c r="X1012" s="6" t="s">
        <v>4120</v>
      </c>
      <c r="Y1012" s="6" t="s">
        <v>3091</v>
      </c>
      <c r="Z1012" s="6" t="s">
        <v>3092</v>
      </c>
    </row>
    <row r="1013" spans="1:26" hidden="1" x14ac:dyDescent="0.2">
      <c r="A1013" s="6" t="s">
        <v>3987</v>
      </c>
      <c r="B1013" s="6">
        <v>52819</v>
      </c>
      <c r="C1013" s="1">
        <v>42110</v>
      </c>
      <c r="D1013" s="6" t="s">
        <v>4010</v>
      </c>
      <c r="E1013" s="6" t="s">
        <v>3989</v>
      </c>
      <c r="F1013" s="9">
        <v>1376.05</v>
      </c>
      <c r="G1013" s="9">
        <v>1310.52</v>
      </c>
      <c r="H1013" s="9">
        <v>235.89</v>
      </c>
      <c r="I1013" s="6" t="s">
        <v>4011</v>
      </c>
      <c r="J1013" s="9">
        <v>0</v>
      </c>
      <c r="K1013" s="9">
        <v>0</v>
      </c>
      <c r="L1013" s="6" t="s">
        <v>3990</v>
      </c>
      <c r="M1013" s="9">
        <v>0</v>
      </c>
      <c r="N1013" s="9">
        <v>0</v>
      </c>
      <c r="O1013" s="6" t="s">
        <v>3990</v>
      </c>
      <c r="P1013" s="7">
        <v>1310.52</v>
      </c>
      <c r="Q1013" s="7">
        <v>21.62</v>
      </c>
      <c r="R1013" s="6" t="s">
        <v>3991</v>
      </c>
      <c r="S1013" s="7">
        <v>1310.52</v>
      </c>
      <c r="T1013" s="7">
        <v>99.6</v>
      </c>
      <c r="U1013" s="6" t="s">
        <v>3991</v>
      </c>
      <c r="V1013" s="6" t="s">
        <v>3992</v>
      </c>
      <c r="W1013" s="6" t="s">
        <v>3093</v>
      </c>
      <c r="X1013" s="6" t="s">
        <v>4443</v>
      </c>
      <c r="Y1013" s="6" t="s">
        <v>3094</v>
      </c>
      <c r="Z1013" s="6" t="s">
        <v>3095</v>
      </c>
    </row>
    <row r="1014" spans="1:26" hidden="1" x14ac:dyDescent="0.2">
      <c r="A1014" s="6" t="s">
        <v>3987</v>
      </c>
      <c r="B1014" s="6">
        <v>52863</v>
      </c>
      <c r="C1014" s="1">
        <v>42110</v>
      </c>
      <c r="D1014" s="6" t="s">
        <v>4010</v>
      </c>
      <c r="E1014" s="6" t="s">
        <v>3989</v>
      </c>
      <c r="F1014" s="9">
        <v>1529.44</v>
      </c>
      <c r="G1014" s="9">
        <v>1390.4</v>
      </c>
      <c r="H1014" s="9">
        <v>250.27</v>
      </c>
      <c r="I1014" s="6" t="s">
        <v>4011</v>
      </c>
      <c r="J1014" s="9">
        <v>0</v>
      </c>
      <c r="K1014" s="9">
        <v>0</v>
      </c>
      <c r="L1014" s="6" t="s">
        <v>3990</v>
      </c>
      <c r="M1014" s="9">
        <v>0</v>
      </c>
      <c r="N1014" s="9">
        <v>0</v>
      </c>
      <c r="O1014" s="6" t="s">
        <v>3990</v>
      </c>
      <c r="P1014" s="7">
        <v>1390.4</v>
      </c>
      <c r="Q1014" s="7">
        <v>22.94</v>
      </c>
      <c r="R1014" s="6" t="s">
        <v>3991</v>
      </c>
      <c r="S1014" s="7">
        <v>1390.4</v>
      </c>
      <c r="T1014" s="7">
        <v>105.67</v>
      </c>
      <c r="U1014" s="6" t="s">
        <v>3991</v>
      </c>
      <c r="V1014" s="6" t="s">
        <v>3992</v>
      </c>
      <c r="W1014" s="6" t="s">
        <v>3093</v>
      </c>
      <c r="X1014" s="6" t="s">
        <v>3096</v>
      </c>
      <c r="Y1014" s="6" t="s">
        <v>3097</v>
      </c>
      <c r="Z1014" s="6" t="s">
        <v>3098</v>
      </c>
    </row>
    <row r="1015" spans="1:26" hidden="1" x14ac:dyDescent="0.2">
      <c r="A1015" s="6" t="s">
        <v>3987</v>
      </c>
      <c r="B1015" s="6">
        <v>52863</v>
      </c>
      <c r="C1015" s="1">
        <v>42110</v>
      </c>
      <c r="D1015" s="6" t="s">
        <v>4010</v>
      </c>
      <c r="E1015" s="6" t="s">
        <v>3989</v>
      </c>
      <c r="F1015" s="9">
        <v>4614.76</v>
      </c>
      <c r="G1015" s="9">
        <v>4195.24</v>
      </c>
      <c r="H1015" s="9">
        <v>755.14</v>
      </c>
      <c r="I1015" s="6" t="s">
        <v>4011</v>
      </c>
      <c r="J1015" s="9">
        <v>0</v>
      </c>
      <c r="K1015" s="9">
        <v>0</v>
      </c>
      <c r="L1015" s="6" t="s">
        <v>3990</v>
      </c>
      <c r="M1015" s="9">
        <v>0</v>
      </c>
      <c r="N1015" s="9">
        <v>0</v>
      </c>
      <c r="O1015" s="6" t="s">
        <v>3990</v>
      </c>
      <c r="P1015" s="7">
        <v>4195.24</v>
      </c>
      <c r="Q1015" s="7">
        <v>69.22</v>
      </c>
      <c r="R1015" s="6" t="s">
        <v>3991</v>
      </c>
      <c r="S1015" s="7">
        <v>4195.24</v>
      </c>
      <c r="T1015" s="7">
        <v>318.83999999999997</v>
      </c>
      <c r="U1015" s="6" t="s">
        <v>3991</v>
      </c>
      <c r="V1015" s="6" t="s">
        <v>3992</v>
      </c>
      <c r="W1015" s="6" t="s">
        <v>3093</v>
      </c>
      <c r="X1015" s="6" t="s">
        <v>3096</v>
      </c>
      <c r="Y1015" s="6" t="s">
        <v>3099</v>
      </c>
      <c r="Z1015" s="6" t="s">
        <v>3100</v>
      </c>
    </row>
    <row r="1016" spans="1:26" hidden="1" x14ac:dyDescent="0.2">
      <c r="A1016" s="6" t="s">
        <v>3987</v>
      </c>
      <c r="B1016" s="6">
        <v>64751</v>
      </c>
      <c r="C1016" s="1">
        <v>42110</v>
      </c>
      <c r="D1016" s="6" t="s">
        <v>3988</v>
      </c>
      <c r="E1016" s="6" t="s">
        <v>3989</v>
      </c>
      <c r="F1016" s="9">
        <v>670.5</v>
      </c>
      <c r="G1016" s="9">
        <v>670.5</v>
      </c>
      <c r="H1016" s="9">
        <v>120.69</v>
      </c>
      <c r="I1016" s="6" t="s">
        <v>4011</v>
      </c>
      <c r="J1016" s="9">
        <v>0</v>
      </c>
      <c r="K1016" s="9">
        <v>0</v>
      </c>
      <c r="L1016" s="6" t="s">
        <v>3990</v>
      </c>
      <c r="M1016" s="9">
        <v>0</v>
      </c>
      <c r="N1016" s="9">
        <v>0</v>
      </c>
      <c r="O1016" s="6" t="s">
        <v>3990</v>
      </c>
      <c r="P1016" s="7">
        <v>670.5</v>
      </c>
      <c r="Q1016" s="7">
        <v>11.06</v>
      </c>
      <c r="R1016" s="6" t="s">
        <v>3991</v>
      </c>
      <c r="S1016" s="7">
        <v>670.5</v>
      </c>
      <c r="T1016" s="7">
        <v>50.96</v>
      </c>
      <c r="U1016" s="6" t="s">
        <v>3991</v>
      </c>
      <c r="V1016" s="6" t="s">
        <v>3992</v>
      </c>
      <c r="W1016" s="6" t="s">
        <v>4544</v>
      </c>
      <c r="X1016" s="6" t="s">
        <v>4545</v>
      </c>
      <c r="Y1016" s="6" t="s">
        <v>2978</v>
      </c>
      <c r="Z1016" s="6" t="s">
        <v>2979</v>
      </c>
    </row>
    <row r="1017" spans="1:26" hidden="1" x14ac:dyDescent="0.2">
      <c r="A1017" s="6" t="s">
        <v>3987</v>
      </c>
      <c r="B1017" s="6">
        <v>82176</v>
      </c>
      <c r="C1017" s="1">
        <v>42110</v>
      </c>
      <c r="D1017" s="6" t="s">
        <v>4019</v>
      </c>
      <c r="E1017" s="6" t="s">
        <v>3989</v>
      </c>
      <c r="F1017" s="9">
        <v>189.9</v>
      </c>
      <c r="G1017" s="9">
        <v>0</v>
      </c>
      <c r="H1017" s="9">
        <v>0</v>
      </c>
      <c r="I1017" s="6" t="s">
        <v>3990</v>
      </c>
      <c r="J1017" s="9">
        <v>0</v>
      </c>
      <c r="K1017" s="9">
        <v>0</v>
      </c>
      <c r="L1017" s="6" t="s">
        <v>3990</v>
      </c>
      <c r="M1017" s="9">
        <v>0</v>
      </c>
      <c r="N1017" s="9">
        <v>0</v>
      </c>
      <c r="O1017" s="6" t="s">
        <v>3990</v>
      </c>
      <c r="P1017" s="7">
        <v>0</v>
      </c>
      <c r="Q1017" s="7">
        <v>0</v>
      </c>
      <c r="R1017" s="6" t="s">
        <v>3990</v>
      </c>
      <c r="S1017" s="7">
        <v>0</v>
      </c>
      <c r="T1017" s="7">
        <v>0</v>
      </c>
      <c r="U1017" s="6" t="s">
        <v>3990</v>
      </c>
      <c r="V1017" s="6" t="s">
        <v>3992</v>
      </c>
      <c r="W1017" s="6" t="s">
        <v>3101</v>
      </c>
      <c r="X1017" s="6" t="s">
        <v>5061</v>
      </c>
      <c r="Y1017" s="6" t="s">
        <v>3102</v>
      </c>
      <c r="Z1017" s="6" t="s">
        <v>3103</v>
      </c>
    </row>
    <row r="1018" spans="1:26" hidden="1" x14ac:dyDescent="0.2">
      <c r="A1018" s="6" t="s">
        <v>3987</v>
      </c>
      <c r="B1018" s="6">
        <v>113299</v>
      </c>
      <c r="C1018" s="1">
        <v>42110</v>
      </c>
      <c r="D1018" s="6" t="s">
        <v>4010</v>
      </c>
      <c r="E1018" s="6" t="s">
        <v>3989</v>
      </c>
      <c r="F1018" s="9">
        <v>5184.2</v>
      </c>
      <c r="G1018" s="9">
        <v>5184.2</v>
      </c>
      <c r="H1018" s="9">
        <v>622.1</v>
      </c>
      <c r="I1018" s="6" t="s">
        <v>4360</v>
      </c>
      <c r="J1018" s="9">
        <v>0</v>
      </c>
      <c r="K1018" s="9">
        <v>0</v>
      </c>
      <c r="L1018" s="6" t="s">
        <v>3990</v>
      </c>
      <c r="M1018" s="9">
        <v>0</v>
      </c>
      <c r="N1018" s="9">
        <v>0</v>
      </c>
      <c r="O1018" s="6" t="s">
        <v>3990</v>
      </c>
      <c r="P1018" s="7">
        <v>5184.2</v>
      </c>
      <c r="Q1018" s="7">
        <v>85.54</v>
      </c>
      <c r="R1018" s="6" t="s">
        <v>3991</v>
      </c>
      <c r="S1018" s="7">
        <v>5184.2</v>
      </c>
      <c r="T1018" s="7">
        <v>394</v>
      </c>
      <c r="U1018" s="6" t="s">
        <v>3991</v>
      </c>
      <c r="V1018" s="6" t="s">
        <v>3992</v>
      </c>
      <c r="W1018" s="6" t="s">
        <v>2985</v>
      </c>
      <c r="X1018" s="6" t="s">
        <v>2988</v>
      </c>
      <c r="Y1018" s="6" t="s">
        <v>2993</v>
      </c>
      <c r="Z1018" s="6" t="s">
        <v>2994</v>
      </c>
    </row>
    <row r="1019" spans="1:26" hidden="1" x14ac:dyDescent="0.2">
      <c r="A1019" s="6" t="s">
        <v>3987</v>
      </c>
      <c r="B1019" s="6">
        <v>151787</v>
      </c>
      <c r="C1019" s="1">
        <v>42110</v>
      </c>
      <c r="D1019" s="6" t="s">
        <v>2961</v>
      </c>
      <c r="E1019" s="6" t="s">
        <v>3989</v>
      </c>
      <c r="F1019" s="9">
        <v>134.22</v>
      </c>
      <c r="G1019" s="9">
        <v>134.22</v>
      </c>
      <c r="H1019" s="9">
        <v>24.16</v>
      </c>
      <c r="I1019" s="6" t="s">
        <v>4011</v>
      </c>
      <c r="J1019" s="9">
        <v>0</v>
      </c>
      <c r="K1019" s="9">
        <v>0</v>
      </c>
      <c r="L1019" s="6" t="s">
        <v>3990</v>
      </c>
      <c r="M1019" s="9">
        <v>0</v>
      </c>
      <c r="N1019" s="9">
        <v>0</v>
      </c>
      <c r="O1019" s="6" t="s">
        <v>3990</v>
      </c>
      <c r="P1019" s="7">
        <v>134.22</v>
      </c>
      <c r="Q1019" s="7">
        <v>2.21</v>
      </c>
      <c r="R1019" s="6" t="s">
        <v>3991</v>
      </c>
      <c r="S1019" s="7">
        <v>134.22</v>
      </c>
      <c r="T1019" s="7">
        <v>10.199999999999999</v>
      </c>
      <c r="U1019" s="6" t="s">
        <v>3991</v>
      </c>
      <c r="V1019" s="6" t="s">
        <v>3992</v>
      </c>
      <c r="W1019" s="6" t="s">
        <v>3104</v>
      </c>
      <c r="X1019" s="6" t="s">
        <v>3105</v>
      </c>
      <c r="Y1019" s="6" t="s">
        <v>3106</v>
      </c>
      <c r="Z1019" s="6" t="s">
        <v>3107</v>
      </c>
    </row>
    <row r="1020" spans="1:26" hidden="1" x14ac:dyDescent="0.2">
      <c r="A1020" s="6" t="s">
        <v>3987</v>
      </c>
      <c r="B1020" s="6">
        <v>151788</v>
      </c>
      <c r="C1020" s="1">
        <v>42110</v>
      </c>
      <c r="D1020" s="6" t="s">
        <v>3003</v>
      </c>
      <c r="E1020" s="6" t="s">
        <v>4339</v>
      </c>
      <c r="F1020" s="9">
        <v>137.94999999999999</v>
      </c>
      <c r="G1020" s="9">
        <v>165.68</v>
      </c>
      <c r="H1020" s="9">
        <v>6.63</v>
      </c>
      <c r="I1020" s="6" t="s">
        <v>4360</v>
      </c>
      <c r="J1020" s="9">
        <v>0</v>
      </c>
      <c r="K1020" s="9">
        <v>0</v>
      </c>
      <c r="L1020" s="6" t="s">
        <v>3990</v>
      </c>
      <c r="M1020" s="9">
        <v>0</v>
      </c>
      <c r="N1020" s="9">
        <v>0</v>
      </c>
      <c r="O1020" s="6" t="s">
        <v>3990</v>
      </c>
      <c r="P1020" s="7">
        <v>165.68</v>
      </c>
      <c r="Q1020" s="7">
        <v>2.73</v>
      </c>
      <c r="R1020" s="6" t="s">
        <v>3991</v>
      </c>
      <c r="S1020" s="7">
        <v>165.68</v>
      </c>
      <c r="T1020" s="7">
        <v>12.59</v>
      </c>
      <c r="U1020" s="6" t="s">
        <v>3991</v>
      </c>
      <c r="V1020" s="6" t="s">
        <v>3992</v>
      </c>
      <c r="W1020" s="6" t="s">
        <v>3108</v>
      </c>
      <c r="X1020" s="6" t="s">
        <v>3109</v>
      </c>
      <c r="Y1020" s="6" t="s">
        <v>3110</v>
      </c>
      <c r="Z1020" s="6" t="s">
        <v>3111</v>
      </c>
    </row>
    <row r="1021" spans="1:26" hidden="1" x14ac:dyDescent="0.2">
      <c r="A1021" s="6" t="s">
        <v>3987</v>
      </c>
      <c r="B1021" s="6">
        <v>151789</v>
      </c>
      <c r="C1021" s="1">
        <v>42110</v>
      </c>
      <c r="D1021" s="6" t="s">
        <v>3112</v>
      </c>
      <c r="E1021" s="6" t="s">
        <v>4540</v>
      </c>
      <c r="F1021" s="9">
        <v>59.22</v>
      </c>
      <c r="G1021" s="9">
        <v>0</v>
      </c>
      <c r="H1021" s="9">
        <v>0</v>
      </c>
      <c r="I1021" s="6" t="s">
        <v>3990</v>
      </c>
      <c r="J1021" s="9">
        <v>0</v>
      </c>
      <c r="K1021" s="9">
        <v>0</v>
      </c>
      <c r="L1021" s="6" t="s">
        <v>3990</v>
      </c>
      <c r="M1021" s="9">
        <v>0</v>
      </c>
      <c r="N1021" s="9">
        <v>0</v>
      </c>
      <c r="O1021" s="6" t="s">
        <v>3990</v>
      </c>
      <c r="P1021" s="7">
        <v>59.22</v>
      </c>
      <c r="Q1021" s="7">
        <v>0</v>
      </c>
      <c r="R1021" s="6" t="s">
        <v>3113</v>
      </c>
      <c r="S1021" s="7">
        <v>59.22</v>
      </c>
      <c r="T1021" s="7">
        <v>0</v>
      </c>
      <c r="U1021" s="6" t="s">
        <v>3113</v>
      </c>
      <c r="V1021" s="6" t="s">
        <v>3992</v>
      </c>
      <c r="W1021" s="6" t="s">
        <v>3114</v>
      </c>
      <c r="X1021" s="6" t="s">
        <v>4070</v>
      </c>
      <c r="Y1021" s="6" t="s">
        <v>3115</v>
      </c>
      <c r="Z1021" s="6" t="s">
        <v>3116</v>
      </c>
    </row>
    <row r="1022" spans="1:26" hidden="1" x14ac:dyDescent="0.2">
      <c r="A1022" s="6" t="s">
        <v>3987</v>
      </c>
      <c r="B1022" s="6">
        <v>151789</v>
      </c>
      <c r="C1022" s="1">
        <v>42110</v>
      </c>
      <c r="D1022" s="6" t="s">
        <v>3112</v>
      </c>
      <c r="E1022" s="6" t="s">
        <v>4540</v>
      </c>
      <c r="F1022" s="9">
        <v>90.08</v>
      </c>
      <c r="G1022" s="9">
        <v>0</v>
      </c>
      <c r="H1022" s="9">
        <v>0</v>
      </c>
      <c r="I1022" s="6" t="s">
        <v>3990</v>
      </c>
      <c r="J1022" s="9">
        <v>0</v>
      </c>
      <c r="K1022" s="9">
        <v>0</v>
      </c>
      <c r="L1022" s="6" t="s">
        <v>3990</v>
      </c>
      <c r="M1022" s="9">
        <v>0</v>
      </c>
      <c r="N1022" s="9">
        <v>0</v>
      </c>
      <c r="O1022" s="6" t="s">
        <v>3990</v>
      </c>
      <c r="P1022" s="7">
        <v>90.08</v>
      </c>
      <c r="Q1022" s="7">
        <v>0</v>
      </c>
      <c r="R1022" s="6" t="s">
        <v>3113</v>
      </c>
      <c r="S1022" s="7">
        <v>90.08</v>
      </c>
      <c r="T1022" s="7">
        <v>0</v>
      </c>
      <c r="U1022" s="6" t="s">
        <v>3113</v>
      </c>
      <c r="V1022" s="6" t="s">
        <v>3992</v>
      </c>
      <c r="W1022" s="6" t="s">
        <v>3114</v>
      </c>
      <c r="X1022" s="6" t="s">
        <v>4070</v>
      </c>
      <c r="Y1022" s="6" t="s">
        <v>3117</v>
      </c>
      <c r="Z1022" s="6" t="s">
        <v>3118</v>
      </c>
    </row>
    <row r="1023" spans="1:26" hidden="1" x14ac:dyDescent="0.2">
      <c r="A1023" s="6" t="s">
        <v>3987</v>
      </c>
      <c r="B1023" s="6">
        <v>151790</v>
      </c>
      <c r="C1023" s="1">
        <v>42110</v>
      </c>
      <c r="D1023" s="6" t="s">
        <v>3119</v>
      </c>
      <c r="E1023" s="6" t="s">
        <v>5203</v>
      </c>
      <c r="F1023" s="9">
        <v>1347.16</v>
      </c>
      <c r="G1023" s="9">
        <v>1171.44</v>
      </c>
      <c r="H1023" s="9">
        <v>140.57</v>
      </c>
      <c r="I1023" s="6" t="s">
        <v>4011</v>
      </c>
      <c r="J1023" s="9">
        <v>0</v>
      </c>
      <c r="K1023" s="9">
        <v>0</v>
      </c>
      <c r="L1023" s="6" t="s">
        <v>3990</v>
      </c>
      <c r="M1023" s="9">
        <v>1171.44</v>
      </c>
      <c r="N1023" s="9">
        <v>175.72</v>
      </c>
      <c r="O1023" s="6" t="s">
        <v>4056</v>
      </c>
      <c r="P1023" s="7">
        <v>1171.44</v>
      </c>
      <c r="Q1023" s="7">
        <v>19.329999999999998</v>
      </c>
      <c r="R1023" s="6" t="s">
        <v>3991</v>
      </c>
      <c r="S1023" s="7">
        <v>1171.44</v>
      </c>
      <c r="T1023" s="7">
        <v>89.03</v>
      </c>
      <c r="U1023" s="6" t="s">
        <v>3991</v>
      </c>
      <c r="V1023" s="6" t="s">
        <v>3992</v>
      </c>
      <c r="W1023" s="6" t="s">
        <v>3120</v>
      </c>
      <c r="X1023" s="6" t="s">
        <v>4362</v>
      </c>
      <c r="Y1023" s="6" t="s">
        <v>3121</v>
      </c>
      <c r="Z1023" s="6" t="s">
        <v>3122</v>
      </c>
    </row>
    <row r="1024" spans="1:26" hidden="1" x14ac:dyDescent="0.2">
      <c r="A1024" s="6" t="s">
        <v>3987</v>
      </c>
      <c r="B1024" s="6">
        <v>151803</v>
      </c>
      <c r="C1024" s="1">
        <v>42110</v>
      </c>
      <c r="D1024" s="6" t="s">
        <v>3123</v>
      </c>
      <c r="E1024" s="6" t="s">
        <v>3124</v>
      </c>
      <c r="F1024" s="9">
        <v>730.52</v>
      </c>
      <c r="G1024" s="9">
        <v>515.35</v>
      </c>
      <c r="H1024" s="9">
        <v>20.61</v>
      </c>
      <c r="I1024" s="6" t="s">
        <v>3125</v>
      </c>
      <c r="J1024" s="9">
        <v>932.24</v>
      </c>
      <c r="K1024" s="9">
        <v>137.87</v>
      </c>
      <c r="L1024" s="6" t="s">
        <v>3125</v>
      </c>
      <c r="M1024" s="9">
        <v>515.35</v>
      </c>
      <c r="N1024" s="9">
        <v>77.3</v>
      </c>
      <c r="O1024" s="6" t="s">
        <v>4056</v>
      </c>
      <c r="P1024" s="7">
        <v>515.35</v>
      </c>
      <c r="Q1024" s="7">
        <v>8.5</v>
      </c>
      <c r="R1024" s="6" t="s">
        <v>3991</v>
      </c>
      <c r="S1024" s="7">
        <v>515.35</v>
      </c>
      <c r="T1024" s="7">
        <v>39.17</v>
      </c>
      <c r="U1024" s="6" t="s">
        <v>3991</v>
      </c>
      <c r="V1024" s="6" t="s">
        <v>3992</v>
      </c>
      <c r="W1024" s="6" t="s">
        <v>3126</v>
      </c>
      <c r="X1024" s="6" t="s">
        <v>4049</v>
      </c>
      <c r="Y1024" s="6" t="s">
        <v>4958</v>
      </c>
      <c r="Z1024" s="6" t="s">
        <v>4959</v>
      </c>
    </row>
    <row r="1025" spans="1:26" hidden="1" x14ac:dyDescent="0.2">
      <c r="A1025" s="6" t="s">
        <v>3987</v>
      </c>
      <c r="B1025" s="6">
        <v>151804</v>
      </c>
      <c r="C1025" s="1">
        <v>42110</v>
      </c>
      <c r="R1025" s="6" t="s">
        <v>3127</v>
      </c>
    </row>
    <row r="1026" spans="1:26" hidden="1" x14ac:dyDescent="0.2">
      <c r="A1026" s="6" t="s">
        <v>3987</v>
      </c>
      <c r="B1026" s="6">
        <v>151804</v>
      </c>
      <c r="C1026" s="1">
        <v>42110</v>
      </c>
      <c r="R1026" s="6" t="s">
        <v>3127</v>
      </c>
    </row>
    <row r="1027" spans="1:26" hidden="1" x14ac:dyDescent="0.2">
      <c r="A1027" s="6" t="s">
        <v>3987</v>
      </c>
      <c r="B1027" s="6">
        <v>151804</v>
      </c>
      <c r="C1027" s="1">
        <v>42110</v>
      </c>
      <c r="R1027" s="6" t="s">
        <v>3127</v>
      </c>
    </row>
    <row r="1028" spans="1:26" hidden="1" x14ac:dyDescent="0.2">
      <c r="A1028" s="6" t="s">
        <v>3987</v>
      </c>
      <c r="B1028" s="6">
        <v>151804</v>
      </c>
      <c r="C1028" s="1">
        <v>42110</v>
      </c>
      <c r="R1028" s="6" t="s">
        <v>3127</v>
      </c>
    </row>
    <row r="1029" spans="1:26" hidden="1" x14ac:dyDescent="0.2">
      <c r="A1029" s="6" t="s">
        <v>3987</v>
      </c>
      <c r="B1029" s="6">
        <v>151805</v>
      </c>
      <c r="C1029" s="1">
        <v>42110</v>
      </c>
      <c r="R1029" s="6" t="s">
        <v>3127</v>
      </c>
    </row>
    <row r="1030" spans="1:26" hidden="1" x14ac:dyDescent="0.2">
      <c r="A1030" s="6" t="s">
        <v>3987</v>
      </c>
      <c r="B1030" s="6">
        <v>151805</v>
      </c>
      <c r="C1030" s="1">
        <v>42110</v>
      </c>
      <c r="R1030" s="6" t="s">
        <v>3127</v>
      </c>
    </row>
    <row r="1031" spans="1:26" hidden="1" x14ac:dyDescent="0.2">
      <c r="A1031" s="6" t="s">
        <v>3987</v>
      </c>
      <c r="B1031" s="6">
        <v>196823</v>
      </c>
      <c r="C1031" s="1">
        <v>42110</v>
      </c>
      <c r="D1031" s="6" t="s">
        <v>4010</v>
      </c>
      <c r="E1031" s="6" t="s">
        <v>3989</v>
      </c>
      <c r="F1031" s="9">
        <v>104</v>
      </c>
      <c r="G1031" s="9">
        <v>50.85</v>
      </c>
      <c r="H1031" s="9">
        <v>9.15</v>
      </c>
      <c r="I1031" s="6" t="s">
        <v>4287</v>
      </c>
      <c r="J1031" s="9">
        <v>0</v>
      </c>
      <c r="K1031" s="9">
        <v>0</v>
      </c>
      <c r="L1031" s="6" t="s">
        <v>3990</v>
      </c>
      <c r="M1031" s="9">
        <v>0</v>
      </c>
      <c r="N1031" s="9">
        <v>0</v>
      </c>
      <c r="O1031" s="6" t="s">
        <v>3990</v>
      </c>
      <c r="P1031" s="7">
        <v>104</v>
      </c>
      <c r="Q1031" s="7">
        <v>1.72</v>
      </c>
      <c r="R1031" s="6" t="s">
        <v>3991</v>
      </c>
      <c r="S1031" s="7">
        <v>104</v>
      </c>
      <c r="T1031" s="7">
        <v>7.9</v>
      </c>
      <c r="U1031" s="6" t="s">
        <v>3991</v>
      </c>
      <c r="V1031" s="6" t="s">
        <v>3992</v>
      </c>
      <c r="W1031" s="6" t="s">
        <v>4299</v>
      </c>
      <c r="X1031" s="6" t="s">
        <v>3128</v>
      </c>
      <c r="Y1031" s="6" t="s">
        <v>3129</v>
      </c>
      <c r="Z1031" s="6" t="s">
        <v>3130</v>
      </c>
    </row>
    <row r="1032" spans="1:26" hidden="1" x14ac:dyDescent="0.2">
      <c r="A1032" s="6" t="s">
        <v>3987</v>
      </c>
      <c r="B1032" s="6">
        <v>196823</v>
      </c>
      <c r="C1032" s="1">
        <v>42110</v>
      </c>
      <c r="D1032" s="6" t="s">
        <v>4010</v>
      </c>
      <c r="E1032" s="6" t="s">
        <v>3989</v>
      </c>
      <c r="F1032" s="9">
        <v>94.3</v>
      </c>
      <c r="G1032" s="9">
        <v>82</v>
      </c>
      <c r="H1032" s="9">
        <v>14.76</v>
      </c>
      <c r="I1032" s="6" t="s">
        <v>4011</v>
      </c>
      <c r="J1032" s="9">
        <v>0</v>
      </c>
      <c r="K1032" s="9">
        <v>0</v>
      </c>
      <c r="L1032" s="6" t="s">
        <v>3990</v>
      </c>
      <c r="M1032" s="9">
        <v>0</v>
      </c>
      <c r="N1032" s="9">
        <v>0</v>
      </c>
      <c r="O1032" s="6" t="s">
        <v>3990</v>
      </c>
      <c r="P1032" s="7">
        <v>82</v>
      </c>
      <c r="Q1032" s="7">
        <v>1.35</v>
      </c>
      <c r="R1032" s="6" t="s">
        <v>3991</v>
      </c>
      <c r="S1032" s="7">
        <v>82</v>
      </c>
      <c r="T1032" s="7">
        <v>6.23</v>
      </c>
      <c r="U1032" s="6" t="s">
        <v>3991</v>
      </c>
      <c r="V1032" s="6" t="s">
        <v>3992</v>
      </c>
      <c r="W1032" s="6" t="s">
        <v>4299</v>
      </c>
      <c r="X1032" s="6" t="s">
        <v>3131</v>
      </c>
      <c r="Y1032" s="6" t="s">
        <v>3132</v>
      </c>
      <c r="Z1032" s="6" t="s">
        <v>3133</v>
      </c>
    </row>
    <row r="1033" spans="1:26" hidden="1" x14ac:dyDescent="0.2">
      <c r="A1033" s="6" t="s">
        <v>3987</v>
      </c>
      <c r="B1033" s="6">
        <v>197335</v>
      </c>
      <c r="C1033" s="1">
        <v>42110</v>
      </c>
      <c r="D1033" s="6" t="s">
        <v>4010</v>
      </c>
      <c r="E1033" s="6" t="s">
        <v>3989</v>
      </c>
      <c r="F1033" s="9">
        <v>377.2</v>
      </c>
      <c r="G1033" s="9">
        <v>328</v>
      </c>
      <c r="H1033" s="9">
        <v>59.04</v>
      </c>
      <c r="I1033" s="6" t="s">
        <v>4360</v>
      </c>
      <c r="J1033" s="9">
        <v>0</v>
      </c>
      <c r="K1033" s="9">
        <v>0</v>
      </c>
      <c r="L1033" s="6" t="s">
        <v>3990</v>
      </c>
      <c r="M1033" s="9">
        <v>0</v>
      </c>
      <c r="N1033" s="9">
        <v>0</v>
      </c>
      <c r="O1033" s="6" t="s">
        <v>3990</v>
      </c>
      <c r="P1033" s="7">
        <v>328</v>
      </c>
      <c r="Q1033" s="7">
        <v>5.41</v>
      </c>
      <c r="R1033" s="6" t="s">
        <v>3991</v>
      </c>
      <c r="S1033" s="7">
        <v>328</v>
      </c>
      <c r="T1033" s="7">
        <v>24.93</v>
      </c>
      <c r="U1033" s="6" t="s">
        <v>3991</v>
      </c>
      <c r="V1033" s="6" t="s">
        <v>3992</v>
      </c>
      <c r="W1033" s="6" t="s">
        <v>4299</v>
      </c>
      <c r="X1033" s="6" t="s">
        <v>3131</v>
      </c>
      <c r="Y1033" s="6" t="s">
        <v>3132</v>
      </c>
      <c r="Z1033" s="6" t="s">
        <v>3133</v>
      </c>
    </row>
    <row r="1034" spans="1:26" hidden="1" x14ac:dyDescent="0.2">
      <c r="A1034" s="6" t="s">
        <v>3987</v>
      </c>
      <c r="B1034" s="6">
        <v>197335</v>
      </c>
      <c r="C1034" s="1">
        <v>42110</v>
      </c>
      <c r="D1034" s="6" t="s">
        <v>4422</v>
      </c>
      <c r="E1034" s="6" t="s">
        <v>3989</v>
      </c>
      <c r="F1034" s="9">
        <v>87.58</v>
      </c>
      <c r="G1034" s="9">
        <v>0</v>
      </c>
      <c r="H1034" s="9">
        <v>0</v>
      </c>
      <c r="I1034" s="6" t="s">
        <v>3990</v>
      </c>
      <c r="J1034" s="9">
        <v>0</v>
      </c>
      <c r="K1034" s="9">
        <v>0</v>
      </c>
      <c r="L1034" s="6" t="s">
        <v>3990</v>
      </c>
      <c r="M1034" s="9">
        <v>0</v>
      </c>
      <c r="N1034" s="9">
        <v>0</v>
      </c>
      <c r="O1034" s="6" t="s">
        <v>3990</v>
      </c>
      <c r="P1034" s="7">
        <v>79.3</v>
      </c>
      <c r="Q1034" s="7">
        <v>1.31</v>
      </c>
      <c r="R1034" s="6" t="s">
        <v>3991</v>
      </c>
      <c r="S1034" s="7">
        <v>79.3</v>
      </c>
      <c r="T1034" s="7">
        <v>6.03</v>
      </c>
      <c r="U1034" s="6" t="s">
        <v>3991</v>
      </c>
      <c r="V1034" s="6" t="s">
        <v>3992</v>
      </c>
      <c r="W1034" s="6" t="s">
        <v>4299</v>
      </c>
      <c r="X1034" s="6" t="s">
        <v>3134</v>
      </c>
      <c r="Y1034" s="6" t="s">
        <v>3135</v>
      </c>
      <c r="Z1034" s="6" t="s">
        <v>3136</v>
      </c>
    </row>
    <row r="1035" spans="1:26" hidden="1" x14ac:dyDescent="0.2">
      <c r="A1035" s="6" t="s">
        <v>3987</v>
      </c>
      <c r="B1035" s="6">
        <v>197335</v>
      </c>
      <c r="C1035" s="1">
        <v>42110</v>
      </c>
      <c r="D1035" s="6" t="s">
        <v>4422</v>
      </c>
      <c r="E1035" s="6" t="s">
        <v>3989</v>
      </c>
      <c r="F1035" s="9">
        <v>48.85</v>
      </c>
      <c r="G1035" s="9">
        <v>0</v>
      </c>
      <c r="H1035" s="9">
        <v>0</v>
      </c>
      <c r="I1035" s="6" t="s">
        <v>3990</v>
      </c>
      <c r="J1035" s="9">
        <v>0</v>
      </c>
      <c r="K1035" s="9">
        <v>0</v>
      </c>
      <c r="L1035" s="6" t="s">
        <v>3990</v>
      </c>
      <c r="M1035" s="9">
        <v>0</v>
      </c>
      <c r="N1035" s="9">
        <v>0</v>
      </c>
      <c r="O1035" s="6" t="s">
        <v>3990</v>
      </c>
      <c r="P1035" s="7">
        <v>44.23</v>
      </c>
      <c r="Q1035" s="7">
        <v>0.73</v>
      </c>
      <c r="R1035" s="6" t="s">
        <v>3991</v>
      </c>
      <c r="S1035" s="7">
        <v>44.23</v>
      </c>
      <c r="T1035" s="7">
        <v>3.36</v>
      </c>
      <c r="U1035" s="6" t="s">
        <v>3991</v>
      </c>
      <c r="V1035" s="6" t="s">
        <v>3992</v>
      </c>
      <c r="W1035" s="6" t="s">
        <v>4299</v>
      </c>
      <c r="X1035" s="6" t="s">
        <v>4362</v>
      </c>
      <c r="Y1035" s="6" t="s">
        <v>3137</v>
      </c>
      <c r="Z1035" s="6" t="s">
        <v>3138</v>
      </c>
    </row>
    <row r="1036" spans="1:26" hidden="1" x14ac:dyDescent="0.2">
      <c r="A1036" s="6" t="s">
        <v>3987</v>
      </c>
      <c r="B1036" s="6">
        <v>197389</v>
      </c>
      <c r="C1036" s="1">
        <v>42110</v>
      </c>
      <c r="D1036" s="6" t="s">
        <v>4010</v>
      </c>
      <c r="E1036" s="6" t="s">
        <v>3989</v>
      </c>
      <c r="F1036" s="9">
        <v>157.32</v>
      </c>
      <c r="G1036" s="9">
        <v>136.80000000000001</v>
      </c>
      <c r="H1036" s="9">
        <v>24.62</v>
      </c>
      <c r="I1036" s="6" t="s">
        <v>4011</v>
      </c>
      <c r="J1036" s="9">
        <v>0</v>
      </c>
      <c r="K1036" s="9">
        <v>0</v>
      </c>
      <c r="L1036" s="6" t="s">
        <v>3990</v>
      </c>
      <c r="M1036" s="9">
        <v>0</v>
      </c>
      <c r="N1036" s="9">
        <v>0</v>
      </c>
      <c r="O1036" s="6" t="s">
        <v>3990</v>
      </c>
      <c r="P1036" s="7">
        <v>136.80000000000001</v>
      </c>
      <c r="Q1036" s="7">
        <v>2.2599999999999998</v>
      </c>
      <c r="R1036" s="6" t="s">
        <v>3991</v>
      </c>
      <c r="S1036" s="7">
        <v>136.80000000000001</v>
      </c>
      <c r="T1036" s="7">
        <v>10.4</v>
      </c>
      <c r="U1036" s="6" t="s">
        <v>3991</v>
      </c>
      <c r="V1036" s="6" t="s">
        <v>3992</v>
      </c>
      <c r="W1036" s="6" t="s">
        <v>4299</v>
      </c>
      <c r="X1036" s="6" t="s">
        <v>4362</v>
      </c>
      <c r="Y1036" s="6" t="s">
        <v>3139</v>
      </c>
      <c r="Z1036" s="6" t="s">
        <v>3140</v>
      </c>
    </row>
    <row r="1037" spans="1:26" hidden="1" x14ac:dyDescent="0.2">
      <c r="A1037" s="6" t="s">
        <v>3987</v>
      </c>
      <c r="B1037" s="6">
        <v>197389</v>
      </c>
      <c r="C1037" s="1">
        <v>42110</v>
      </c>
      <c r="D1037" s="6" t="s">
        <v>4010</v>
      </c>
      <c r="E1037" s="6" t="s">
        <v>3989</v>
      </c>
      <c r="F1037" s="9">
        <v>43.13</v>
      </c>
      <c r="G1037" s="9">
        <v>37.5</v>
      </c>
      <c r="H1037" s="9">
        <v>6.75</v>
      </c>
      <c r="I1037" s="6" t="s">
        <v>4011</v>
      </c>
      <c r="J1037" s="9">
        <v>0</v>
      </c>
      <c r="K1037" s="9">
        <v>0</v>
      </c>
      <c r="L1037" s="6" t="s">
        <v>3990</v>
      </c>
      <c r="M1037" s="9">
        <v>0</v>
      </c>
      <c r="N1037" s="9">
        <v>0</v>
      </c>
      <c r="O1037" s="6" t="s">
        <v>3990</v>
      </c>
      <c r="P1037" s="7">
        <v>37.5</v>
      </c>
      <c r="Q1037" s="7">
        <v>0.62</v>
      </c>
      <c r="R1037" s="6" t="s">
        <v>3991</v>
      </c>
      <c r="S1037" s="7">
        <v>37.5</v>
      </c>
      <c r="T1037" s="7">
        <v>2.85</v>
      </c>
      <c r="U1037" s="6" t="s">
        <v>3991</v>
      </c>
      <c r="V1037" s="6" t="s">
        <v>3992</v>
      </c>
      <c r="W1037" s="6" t="s">
        <v>4299</v>
      </c>
      <c r="X1037" s="6" t="s">
        <v>3141</v>
      </c>
      <c r="Y1037" s="6" t="s">
        <v>3142</v>
      </c>
      <c r="Z1037" s="6" t="s">
        <v>3143</v>
      </c>
    </row>
    <row r="1038" spans="1:26" hidden="1" x14ac:dyDescent="0.2">
      <c r="A1038" s="6" t="s">
        <v>3987</v>
      </c>
      <c r="B1038" s="6">
        <v>197389</v>
      </c>
      <c r="C1038" s="1">
        <v>42110</v>
      </c>
      <c r="D1038" s="6" t="s">
        <v>4010</v>
      </c>
      <c r="E1038" s="6" t="s">
        <v>3989</v>
      </c>
      <c r="F1038" s="9">
        <v>520</v>
      </c>
      <c r="G1038" s="9">
        <v>254.23</v>
      </c>
      <c r="H1038" s="9">
        <v>45.76</v>
      </c>
      <c r="I1038" s="6" t="s">
        <v>4287</v>
      </c>
      <c r="J1038" s="9">
        <v>0</v>
      </c>
      <c r="K1038" s="9">
        <v>0</v>
      </c>
      <c r="L1038" s="6" t="s">
        <v>3990</v>
      </c>
      <c r="M1038" s="9">
        <v>0</v>
      </c>
      <c r="N1038" s="9">
        <v>0</v>
      </c>
      <c r="O1038" s="6" t="s">
        <v>3990</v>
      </c>
      <c r="P1038" s="7">
        <v>520</v>
      </c>
      <c r="Q1038" s="7">
        <v>8.58</v>
      </c>
      <c r="R1038" s="6" t="s">
        <v>3991</v>
      </c>
      <c r="S1038" s="7">
        <v>520</v>
      </c>
      <c r="T1038" s="7">
        <v>39.520000000000003</v>
      </c>
      <c r="U1038" s="6" t="s">
        <v>3991</v>
      </c>
      <c r="V1038" s="6" t="s">
        <v>3992</v>
      </c>
      <c r="W1038" s="6" t="s">
        <v>4299</v>
      </c>
      <c r="X1038" s="6" t="s">
        <v>3144</v>
      </c>
      <c r="Y1038" s="6" t="s">
        <v>3145</v>
      </c>
      <c r="Z1038" s="6" t="s">
        <v>3146</v>
      </c>
    </row>
    <row r="1039" spans="1:26" hidden="1" x14ac:dyDescent="0.2">
      <c r="A1039" s="6" t="s">
        <v>3987</v>
      </c>
      <c r="B1039" s="6">
        <v>278495</v>
      </c>
      <c r="C1039" s="1">
        <v>42110</v>
      </c>
      <c r="D1039" s="6" t="s">
        <v>3988</v>
      </c>
      <c r="E1039" s="6" t="s">
        <v>3989</v>
      </c>
      <c r="F1039" s="9">
        <v>2605.66</v>
      </c>
      <c r="G1039" s="9">
        <v>2265.79</v>
      </c>
      <c r="H1039" s="9">
        <v>407.84</v>
      </c>
      <c r="I1039" s="6" t="s">
        <v>4011</v>
      </c>
      <c r="J1039" s="9">
        <v>0</v>
      </c>
      <c r="K1039" s="9">
        <v>0</v>
      </c>
      <c r="L1039" s="6" t="s">
        <v>3990</v>
      </c>
      <c r="M1039" s="9">
        <v>2265.79</v>
      </c>
      <c r="N1039" s="9">
        <v>339.87</v>
      </c>
      <c r="O1039" s="6" t="s">
        <v>4056</v>
      </c>
      <c r="P1039" s="7">
        <v>2265.79</v>
      </c>
      <c r="Q1039" s="7">
        <v>37.39</v>
      </c>
      <c r="R1039" s="6" t="s">
        <v>3991</v>
      </c>
      <c r="S1039" s="7">
        <v>2265.79</v>
      </c>
      <c r="T1039" s="7">
        <v>172.2</v>
      </c>
      <c r="U1039" s="6" t="s">
        <v>3991</v>
      </c>
      <c r="V1039" s="6" t="s">
        <v>3992</v>
      </c>
      <c r="W1039" s="6" t="s">
        <v>4114</v>
      </c>
      <c r="X1039" s="6" t="s">
        <v>4070</v>
      </c>
      <c r="Y1039" s="6" t="s">
        <v>2897</v>
      </c>
      <c r="Z1039" s="6" t="s">
        <v>2898</v>
      </c>
    </row>
    <row r="1040" spans="1:26" hidden="1" x14ac:dyDescent="0.2">
      <c r="A1040" s="6" t="s">
        <v>3987</v>
      </c>
      <c r="B1040" s="6">
        <v>264992</v>
      </c>
      <c r="C1040" s="1">
        <v>42110</v>
      </c>
      <c r="D1040" s="6" t="s">
        <v>4641</v>
      </c>
      <c r="E1040" s="6" t="s">
        <v>4302</v>
      </c>
      <c r="F1040" s="9">
        <v>10000</v>
      </c>
      <c r="G1040" s="9">
        <v>0</v>
      </c>
      <c r="H1040" s="9">
        <v>0</v>
      </c>
      <c r="I1040" s="6" t="s">
        <v>3990</v>
      </c>
      <c r="J1040" s="9">
        <v>0</v>
      </c>
      <c r="K1040" s="9">
        <v>0</v>
      </c>
      <c r="L1040" s="6" t="s">
        <v>3990</v>
      </c>
      <c r="M1040" s="9">
        <v>0</v>
      </c>
      <c r="N1040" s="9">
        <v>0</v>
      </c>
      <c r="O1040" s="6" t="s">
        <v>3990</v>
      </c>
      <c r="P1040" s="7">
        <v>0</v>
      </c>
      <c r="Q1040" s="7">
        <v>0</v>
      </c>
      <c r="R1040" s="6" t="s">
        <v>3990</v>
      </c>
      <c r="S1040" s="7">
        <v>0</v>
      </c>
      <c r="T1040" s="7">
        <v>0</v>
      </c>
      <c r="U1040" s="6" t="s">
        <v>3990</v>
      </c>
      <c r="V1040" s="6" t="s">
        <v>3992</v>
      </c>
      <c r="W1040" s="6" t="s">
        <v>3147</v>
      </c>
      <c r="X1040" s="6" t="s">
        <v>3148</v>
      </c>
      <c r="Y1040" s="6" t="s">
        <v>3149</v>
      </c>
      <c r="Z1040" s="6" t="s">
        <v>3150</v>
      </c>
    </row>
    <row r="1041" spans="1:26" hidden="1" x14ac:dyDescent="0.2">
      <c r="A1041" s="6" t="s">
        <v>3987</v>
      </c>
      <c r="B1041" s="6">
        <v>2</v>
      </c>
      <c r="C1041" s="1">
        <v>42111</v>
      </c>
      <c r="D1041" s="6" t="s">
        <v>3988</v>
      </c>
      <c r="E1041" s="6" t="s">
        <v>3989</v>
      </c>
      <c r="F1041" s="9">
        <v>280</v>
      </c>
      <c r="G1041" s="9">
        <v>0</v>
      </c>
      <c r="H1041" s="9">
        <v>0</v>
      </c>
      <c r="I1041" s="6" t="s">
        <v>3990</v>
      </c>
      <c r="J1041" s="9">
        <v>0</v>
      </c>
      <c r="K1041" s="9">
        <v>0</v>
      </c>
      <c r="L1041" s="6" t="s">
        <v>3990</v>
      </c>
      <c r="M1041" s="9">
        <v>0</v>
      </c>
      <c r="N1041" s="9">
        <v>0</v>
      </c>
      <c r="O1041" s="6" t="s">
        <v>3990</v>
      </c>
      <c r="P1041" s="7">
        <v>280</v>
      </c>
      <c r="Q1041" s="7">
        <v>4.62</v>
      </c>
      <c r="R1041" s="6" t="s">
        <v>3991</v>
      </c>
      <c r="S1041" s="7">
        <v>280</v>
      </c>
      <c r="T1041" s="7">
        <v>21.28</v>
      </c>
      <c r="U1041" s="6" t="s">
        <v>3991</v>
      </c>
      <c r="V1041" s="6" t="s">
        <v>3992</v>
      </c>
      <c r="W1041" s="6" t="s">
        <v>3993</v>
      </c>
      <c r="X1041" s="6" t="s">
        <v>3994</v>
      </c>
      <c r="Y1041" s="6" t="s">
        <v>3151</v>
      </c>
      <c r="Z1041" s="6" t="s">
        <v>3152</v>
      </c>
    </row>
    <row r="1042" spans="1:26" hidden="1" x14ac:dyDescent="0.2">
      <c r="A1042" s="6" t="s">
        <v>3987</v>
      </c>
      <c r="B1042" s="6">
        <v>2</v>
      </c>
      <c r="C1042" s="1">
        <v>42111</v>
      </c>
      <c r="D1042" s="6" t="s">
        <v>3988</v>
      </c>
      <c r="E1042" s="6" t="s">
        <v>3989</v>
      </c>
      <c r="F1042" s="9">
        <v>496</v>
      </c>
      <c r="G1042" s="9">
        <v>0</v>
      </c>
      <c r="H1042" s="9">
        <v>0</v>
      </c>
      <c r="I1042" s="6" t="s">
        <v>3990</v>
      </c>
      <c r="J1042" s="9">
        <v>0</v>
      </c>
      <c r="K1042" s="9">
        <v>0</v>
      </c>
      <c r="L1042" s="6" t="s">
        <v>3990</v>
      </c>
      <c r="M1042" s="9">
        <v>0</v>
      </c>
      <c r="N1042" s="9">
        <v>0</v>
      </c>
      <c r="O1042" s="6" t="s">
        <v>3990</v>
      </c>
      <c r="P1042" s="7">
        <v>496</v>
      </c>
      <c r="Q1042" s="7">
        <v>8.18</v>
      </c>
      <c r="R1042" s="6" t="s">
        <v>3991</v>
      </c>
      <c r="S1042" s="7">
        <v>496</v>
      </c>
      <c r="T1042" s="7">
        <v>37.700000000000003</v>
      </c>
      <c r="U1042" s="6" t="s">
        <v>3991</v>
      </c>
      <c r="V1042" s="6" t="s">
        <v>3992</v>
      </c>
      <c r="W1042" s="6" t="s">
        <v>3993</v>
      </c>
      <c r="X1042" s="6" t="s">
        <v>3994</v>
      </c>
      <c r="Y1042" s="6" t="s">
        <v>4006</v>
      </c>
      <c r="Z1042" s="6" t="s">
        <v>4007</v>
      </c>
    </row>
    <row r="1043" spans="1:26" hidden="1" x14ac:dyDescent="0.2">
      <c r="A1043" s="6" t="s">
        <v>3987</v>
      </c>
      <c r="B1043" s="6">
        <v>36</v>
      </c>
      <c r="C1043" s="1">
        <v>42111</v>
      </c>
      <c r="D1043" s="6" t="s">
        <v>3988</v>
      </c>
      <c r="E1043" s="6" t="s">
        <v>3989</v>
      </c>
      <c r="F1043" s="9">
        <v>120</v>
      </c>
      <c r="G1043" s="9">
        <v>0</v>
      </c>
      <c r="H1043" s="9">
        <v>0</v>
      </c>
      <c r="I1043" s="6" t="s">
        <v>3990</v>
      </c>
      <c r="J1043" s="9">
        <v>0</v>
      </c>
      <c r="K1043" s="9">
        <v>0</v>
      </c>
      <c r="L1043" s="6" t="s">
        <v>3990</v>
      </c>
      <c r="M1043" s="9">
        <v>0</v>
      </c>
      <c r="N1043" s="9">
        <v>0</v>
      </c>
      <c r="O1043" s="6" t="s">
        <v>3990</v>
      </c>
      <c r="P1043" s="7">
        <v>120</v>
      </c>
      <c r="Q1043" s="7">
        <v>1.98</v>
      </c>
      <c r="R1043" s="6" t="s">
        <v>3991</v>
      </c>
      <c r="S1043" s="7">
        <v>120</v>
      </c>
      <c r="T1043" s="7">
        <v>9.1199999999999992</v>
      </c>
      <c r="U1043" s="6" t="s">
        <v>3991</v>
      </c>
      <c r="V1043" s="6" t="s">
        <v>3992</v>
      </c>
      <c r="W1043" s="6" t="s">
        <v>3993</v>
      </c>
      <c r="X1043" s="6" t="s">
        <v>3994</v>
      </c>
      <c r="Y1043" s="6" t="s">
        <v>3153</v>
      </c>
      <c r="Z1043" s="6" t="s">
        <v>3154</v>
      </c>
    </row>
    <row r="1044" spans="1:26" hidden="1" x14ac:dyDescent="0.2">
      <c r="A1044" s="6" t="s">
        <v>3987</v>
      </c>
      <c r="B1044" s="6">
        <v>36</v>
      </c>
      <c r="C1044" s="1">
        <v>42111</v>
      </c>
      <c r="D1044" s="6" t="s">
        <v>3988</v>
      </c>
      <c r="E1044" s="6" t="s">
        <v>3989</v>
      </c>
      <c r="F1044" s="9">
        <v>140</v>
      </c>
      <c r="G1044" s="9">
        <v>0</v>
      </c>
      <c r="H1044" s="9">
        <v>0</v>
      </c>
      <c r="I1044" s="6" t="s">
        <v>3990</v>
      </c>
      <c r="J1044" s="9">
        <v>0</v>
      </c>
      <c r="K1044" s="9">
        <v>0</v>
      </c>
      <c r="L1044" s="6" t="s">
        <v>3990</v>
      </c>
      <c r="M1044" s="9">
        <v>0</v>
      </c>
      <c r="N1044" s="9">
        <v>0</v>
      </c>
      <c r="O1044" s="6" t="s">
        <v>3990</v>
      </c>
      <c r="P1044" s="7">
        <v>140</v>
      </c>
      <c r="Q1044" s="7">
        <v>2.31</v>
      </c>
      <c r="R1044" s="6" t="s">
        <v>3991</v>
      </c>
      <c r="S1044" s="7">
        <v>140</v>
      </c>
      <c r="T1044" s="7">
        <v>10.64</v>
      </c>
      <c r="U1044" s="6" t="s">
        <v>3991</v>
      </c>
      <c r="V1044" s="6" t="s">
        <v>3992</v>
      </c>
      <c r="W1044" s="6" t="s">
        <v>3993</v>
      </c>
      <c r="X1044" s="6" t="s">
        <v>3994</v>
      </c>
      <c r="Y1044" s="6" t="s">
        <v>3155</v>
      </c>
      <c r="Z1044" s="6" t="s">
        <v>3156</v>
      </c>
    </row>
    <row r="1045" spans="1:26" hidden="1" x14ac:dyDescent="0.2">
      <c r="A1045" s="6" t="s">
        <v>3987</v>
      </c>
      <c r="B1045" s="6">
        <v>36</v>
      </c>
      <c r="C1045" s="1">
        <v>42111</v>
      </c>
      <c r="D1045" s="6" t="s">
        <v>3988</v>
      </c>
      <c r="E1045" s="6" t="s">
        <v>3989</v>
      </c>
      <c r="F1045" s="9">
        <v>340</v>
      </c>
      <c r="G1045" s="9">
        <v>0</v>
      </c>
      <c r="H1045" s="9">
        <v>0</v>
      </c>
      <c r="I1045" s="6" t="s">
        <v>3990</v>
      </c>
      <c r="J1045" s="9">
        <v>0</v>
      </c>
      <c r="K1045" s="9">
        <v>0</v>
      </c>
      <c r="L1045" s="6" t="s">
        <v>3990</v>
      </c>
      <c r="M1045" s="9">
        <v>0</v>
      </c>
      <c r="N1045" s="9">
        <v>0</v>
      </c>
      <c r="O1045" s="6" t="s">
        <v>3990</v>
      </c>
      <c r="P1045" s="7">
        <v>340</v>
      </c>
      <c r="Q1045" s="7">
        <v>5.61</v>
      </c>
      <c r="R1045" s="6" t="s">
        <v>3991</v>
      </c>
      <c r="S1045" s="7">
        <v>340</v>
      </c>
      <c r="T1045" s="7">
        <v>25.84</v>
      </c>
      <c r="U1045" s="6" t="s">
        <v>3991</v>
      </c>
      <c r="V1045" s="6" t="s">
        <v>3992</v>
      </c>
      <c r="W1045" s="6" t="s">
        <v>3993</v>
      </c>
      <c r="X1045" s="6" t="s">
        <v>3994</v>
      </c>
      <c r="Y1045" s="6" t="s">
        <v>3157</v>
      </c>
      <c r="Z1045" s="6" t="s">
        <v>3158</v>
      </c>
    </row>
    <row r="1046" spans="1:26" hidden="1" x14ac:dyDescent="0.2">
      <c r="A1046" s="6" t="s">
        <v>3987</v>
      </c>
      <c r="B1046" s="6">
        <v>52</v>
      </c>
      <c r="C1046" s="1">
        <v>42111</v>
      </c>
      <c r="D1046" s="6" t="s">
        <v>3988</v>
      </c>
      <c r="E1046" s="6" t="s">
        <v>3989</v>
      </c>
      <c r="F1046" s="9">
        <v>190.01</v>
      </c>
      <c r="G1046" s="9">
        <v>0</v>
      </c>
      <c r="H1046" s="9">
        <v>0</v>
      </c>
      <c r="I1046" s="6" t="s">
        <v>3990</v>
      </c>
      <c r="J1046" s="9">
        <v>0</v>
      </c>
      <c r="K1046" s="9">
        <v>0</v>
      </c>
      <c r="L1046" s="6" t="s">
        <v>3990</v>
      </c>
      <c r="M1046" s="9">
        <v>0</v>
      </c>
      <c r="N1046" s="9">
        <v>0</v>
      </c>
      <c r="O1046" s="6" t="s">
        <v>3990</v>
      </c>
      <c r="P1046" s="7">
        <v>190.01</v>
      </c>
      <c r="Q1046" s="7">
        <v>3.14</v>
      </c>
      <c r="R1046" s="6" t="s">
        <v>3991</v>
      </c>
      <c r="S1046" s="7">
        <v>190.01</v>
      </c>
      <c r="T1046" s="7">
        <v>14.44</v>
      </c>
      <c r="U1046" s="6" t="s">
        <v>3991</v>
      </c>
      <c r="V1046" s="6" t="s">
        <v>3992</v>
      </c>
      <c r="W1046" s="6" t="s">
        <v>3993</v>
      </c>
      <c r="X1046" s="6" t="s">
        <v>4003</v>
      </c>
      <c r="Y1046" s="6" t="s">
        <v>4004</v>
      </c>
      <c r="Z1046" s="6" t="s">
        <v>4005</v>
      </c>
    </row>
    <row r="1047" spans="1:26" hidden="1" x14ac:dyDescent="0.2">
      <c r="A1047" s="6" t="s">
        <v>3987</v>
      </c>
      <c r="B1047" s="6">
        <v>52</v>
      </c>
      <c r="C1047" s="1">
        <v>42111</v>
      </c>
      <c r="D1047" s="6" t="s">
        <v>3988</v>
      </c>
      <c r="E1047" s="6" t="s">
        <v>3989</v>
      </c>
      <c r="F1047" s="9">
        <v>190.01</v>
      </c>
      <c r="G1047" s="9">
        <v>0</v>
      </c>
      <c r="H1047" s="9">
        <v>0</v>
      </c>
      <c r="I1047" s="6" t="s">
        <v>3990</v>
      </c>
      <c r="J1047" s="9">
        <v>0</v>
      </c>
      <c r="K1047" s="9">
        <v>0</v>
      </c>
      <c r="L1047" s="6" t="s">
        <v>3990</v>
      </c>
      <c r="M1047" s="9">
        <v>0</v>
      </c>
      <c r="N1047" s="9">
        <v>0</v>
      </c>
      <c r="O1047" s="6" t="s">
        <v>3990</v>
      </c>
      <c r="P1047" s="7">
        <v>190.01</v>
      </c>
      <c r="Q1047" s="7">
        <v>3.14</v>
      </c>
      <c r="R1047" s="6" t="s">
        <v>3991</v>
      </c>
      <c r="S1047" s="7">
        <v>190.01</v>
      </c>
      <c r="T1047" s="7">
        <v>14.44</v>
      </c>
      <c r="U1047" s="6" t="s">
        <v>3991</v>
      </c>
      <c r="V1047" s="6" t="s">
        <v>3992</v>
      </c>
      <c r="W1047" s="6" t="s">
        <v>3993</v>
      </c>
      <c r="X1047" s="6" t="s">
        <v>4003</v>
      </c>
      <c r="Y1047" s="6" t="s">
        <v>4004</v>
      </c>
      <c r="Z1047" s="6" t="s">
        <v>4005</v>
      </c>
    </row>
    <row r="1048" spans="1:26" hidden="1" x14ac:dyDescent="0.2">
      <c r="A1048" s="6" t="s">
        <v>3987</v>
      </c>
      <c r="B1048" s="6">
        <v>73</v>
      </c>
      <c r="C1048" s="1">
        <v>42111</v>
      </c>
      <c r="D1048" s="6" t="s">
        <v>3988</v>
      </c>
      <c r="E1048" s="6" t="s">
        <v>3989</v>
      </c>
      <c r="F1048" s="9">
        <v>98.01</v>
      </c>
      <c r="G1048" s="9">
        <v>0</v>
      </c>
      <c r="H1048" s="9">
        <v>0</v>
      </c>
      <c r="I1048" s="6" t="s">
        <v>3990</v>
      </c>
      <c r="J1048" s="9">
        <v>0</v>
      </c>
      <c r="K1048" s="9">
        <v>0</v>
      </c>
      <c r="L1048" s="6" t="s">
        <v>3990</v>
      </c>
      <c r="M1048" s="9">
        <v>0</v>
      </c>
      <c r="N1048" s="9">
        <v>0</v>
      </c>
      <c r="O1048" s="6" t="s">
        <v>3990</v>
      </c>
      <c r="P1048" s="7">
        <v>98.01</v>
      </c>
      <c r="Q1048" s="7">
        <v>1.62</v>
      </c>
      <c r="R1048" s="6" t="s">
        <v>3991</v>
      </c>
      <c r="S1048" s="7">
        <v>98.01</v>
      </c>
      <c r="T1048" s="7">
        <v>7.45</v>
      </c>
      <c r="U1048" s="6" t="s">
        <v>3991</v>
      </c>
      <c r="V1048" s="6" t="s">
        <v>3992</v>
      </c>
      <c r="W1048" s="6" t="s">
        <v>3993</v>
      </c>
      <c r="X1048" s="6" t="s">
        <v>3994</v>
      </c>
      <c r="Y1048" s="6" t="s">
        <v>3159</v>
      </c>
      <c r="Z1048" s="6" t="s">
        <v>3160</v>
      </c>
    </row>
    <row r="1049" spans="1:26" hidden="1" x14ac:dyDescent="0.2">
      <c r="A1049" s="6" t="s">
        <v>3987</v>
      </c>
      <c r="B1049" s="6">
        <v>83</v>
      </c>
      <c r="C1049" s="1">
        <v>42111</v>
      </c>
      <c r="D1049" s="6" t="s">
        <v>3988</v>
      </c>
      <c r="E1049" s="6" t="s">
        <v>3989</v>
      </c>
      <c r="F1049" s="9">
        <v>96</v>
      </c>
      <c r="G1049" s="9">
        <v>0</v>
      </c>
      <c r="H1049" s="9">
        <v>0</v>
      </c>
      <c r="I1049" s="6" t="s">
        <v>3990</v>
      </c>
      <c r="J1049" s="9">
        <v>0</v>
      </c>
      <c r="K1049" s="9">
        <v>0</v>
      </c>
      <c r="L1049" s="6" t="s">
        <v>3990</v>
      </c>
      <c r="M1049" s="9">
        <v>0</v>
      </c>
      <c r="N1049" s="9">
        <v>0</v>
      </c>
      <c r="O1049" s="6" t="s">
        <v>3990</v>
      </c>
      <c r="P1049" s="7">
        <v>96</v>
      </c>
      <c r="Q1049" s="7">
        <v>1.58</v>
      </c>
      <c r="R1049" s="6" t="s">
        <v>3991</v>
      </c>
      <c r="S1049" s="7">
        <v>96</v>
      </c>
      <c r="T1049" s="7">
        <v>7.3</v>
      </c>
      <c r="U1049" s="6" t="s">
        <v>3991</v>
      </c>
      <c r="V1049" s="6" t="s">
        <v>3992</v>
      </c>
      <c r="W1049" s="6" t="s">
        <v>3993</v>
      </c>
      <c r="X1049" s="6" t="s">
        <v>3994</v>
      </c>
      <c r="Y1049" s="6" t="s">
        <v>3161</v>
      </c>
      <c r="Z1049" s="6" t="s">
        <v>3162</v>
      </c>
    </row>
    <row r="1050" spans="1:26" hidden="1" x14ac:dyDescent="0.2">
      <c r="A1050" s="6" t="s">
        <v>3987</v>
      </c>
      <c r="B1050" s="6">
        <v>83</v>
      </c>
      <c r="C1050" s="1">
        <v>42111</v>
      </c>
      <c r="D1050" s="6" t="s">
        <v>3988</v>
      </c>
      <c r="E1050" s="6" t="s">
        <v>3989</v>
      </c>
      <c r="F1050" s="9">
        <v>220</v>
      </c>
      <c r="G1050" s="9">
        <v>0</v>
      </c>
      <c r="H1050" s="9">
        <v>0</v>
      </c>
      <c r="I1050" s="6" t="s">
        <v>3990</v>
      </c>
      <c r="J1050" s="9">
        <v>0</v>
      </c>
      <c r="K1050" s="9">
        <v>0</v>
      </c>
      <c r="L1050" s="6" t="s">
        <v>3990</v>
      </c>
      <c r="M1050" s="9">
        <v>0</v>
      </c>
      <c r="N1050" s="9">
        <v>0</v>
      </c>
      <c r="O1050" s="6" t="s">
        <v>3990</v>
      </c>
      <c r="P1050" s="7">
        <v>220</v>
      </c>
      <c r="Q1050" s="7">
        <v>3.63</v>
      </c>
      <c r="R1050" s="6" t="s">
        <v>3991</v>
      </c>
      <c r="S1050" s="7">
        <v>220</v>
      </c>
      <c r="T1050" s="7">
        <v>16.72</v>
      </c>
      <c r="U1050" s="6" t="s">
        <v>3991</v>
      </c>
      <c r="V1050" s="6" t="s">
        <v>3992</v>
      </c>
      <c r="W1050" s="6" t="s">
        <v>3993</v>
      </c>
      <c r="X1050" s="6" t="s">
        <v>3994</v>
      </c>
      <c r="Y1050" s="6" t="s">
        <v>3163</v>
      </c>
      <c r="Z1050" s="6" t="s">
        <v>3164</v>
      </c>
    </row>
    <row r="1051" spans="1:26" hidden="1" x14ac:dyDescent="0.2">
      <c r="A1051" s="6" t="s">
        <v>3987</v>
      </c>
      <c r="B1051" s="6">
        <v>91</v>
      </c>
      <c r="C1051" s="1">
        <v>42111</v>
      </c>
      <c r="D1051" s="6" t="s">
        <v>4010</v>
      </c>
      <c r="E1051" s="6" t="s">
        <v>3989</v>
      </c>
      <c r="F1051" s="9">
        <v>162.6</v>
      </c>
      <c r="G1051" s="9">
        <v>162.6</v>
      </c>
      <c r="H1051" s="9">
        <v>2.0299999999999998</v>
      </c>
      <c r="I1051" s="6" t="s">
        <v>4011</v>
      </c>
      <c r="J1051" s="9">
        <v>0</v>
      </c>
      <c r="K1051" s="9">
        <v>0</v>
      </c>
      <c r="L1051" s="6" t="s">
        <v>3990</v>
      </c>
      <c r="M1051" s="9">
        <v>0</v>
      </c>
      <c r="N1051" s="9">
        <v>0</v>
      </c>
      <c r="O1051" s="6" t="s">
        <v>3990</v>
      </c>
      <c r="P1051" s="7">
        <v>162.6</v>
      </c>
      <c r="Q1051" s="7">
        <v>2.68</v>
      </c>
      <c r="R1051" s="6" t="s">
        <v>3991</v>
      </c>
      <c r="S1051" s="7">
        <v>162.6</v>
      </c>
      <c r="T1051" s="7">
        <v>12.36</v>
      </c>
      <c r="U1051" s="6" t="s">
        <v>3991</v>
      </c>
      <c r="V1051" s="6" t="s">
        <v>3992</v>
      </c>
      <c r="W1051" s="6" t="s">
        <v>3165</v>
      </c>
      <c r="X1051" s="6" t="s">
        <v>3166</v>
      </c>
      <c r="Y1051" s="6" t="s">
        <v>3167</v>
      </c>
      <c r="Z1051" s="6" t="s">
        <v>3168</v>
      </c>
    </row>
    <row r="1052" spans="1:26" hidden="1" x14ac:dyDescent="0.2">
      <c r="A1052" s="6" t="s">
        <v>3987</v>
      </c>
      <c r="B1052" s="6">
        <v>91</v>
      </c>
      <c r="C1052" s="1">
        <v>42111</v>
      </c>
      <c r="D1052" s="6" t="s">
        <v>4010</v>
      </c>
      <c r="E1052" s="6" t="s">
        <v>3989</v>
      </c>
      <c r="F1052" s="9">
        <v>8.65</v>
      </c>
      <c r="G1052" s="9">
        <v>8.65</v>
      </c>
      <c r="H1052" s="9">
        <v>0.11</v>
      </c>
      <c r="I1052" s="6" t="s">
        <v>4011</v>
      </c>
      <c r="J1052" s="9">
        <v>0</v>
      </c>
      <c r="K1052" s="9">
        <v>0</v>
      </c>
      <c r="L1052" s="6" t="s">
        <v>3990</v>
      </c>
      <c r="M1052" s="9">
        <v>0</v>
      </c>
      <c r="N1052" s="9">
        <v>0</v>
      </c>
      <c r="O1052" s="6" t="s">
        <v>3990</v>
      </c>
      <c r="P1052" s="7">
        <v>8.65</v>
      </c>
      <c r="Q1052" s="7">
        <v>0.14000000000000001</v>
      </c>
      <c r="R1052" s="6" t="s">
        <v>3991</v>
      </c>
      <c r="S1052" s="7">
        <v>8.65</v>
      </c>
      <c r="T1052" s="7">
        <v>0.66</v>
      </c>
      <c r="U1052" s="6" t="s">
        <v>3991</v>
      </c>
      <c r="V1052" s="6" t="s">
        <v>3992</v>
      </c>
      <c r="W1052" s="6" t="s">
        <v>3165</v>
      </c>
      <c r="X1052" s="6" t="s">
        <v>3166</v>
      </c>
      <c r="Y1052" s="6" t="s">
        <v>3169</v>
      </c>
      <c r="Z1052" s="6" t="s">
        <v>3170</v>
      </c>
    </row>
    <row r="1053" spans="1:26" hidden="1" x14ac:dyDescent="0.2">
      <c r="A1053" s="6" t="s">
        <v>3987</v>
      </c>
      <c r="B1053" s="6">
        <v>91</v>
      </c>
      <c r="C1053" s="1">
        <v>42111</v>
      </c>
      <c r="D1053" s="6" t="s">
        <v>4010</v>
      </c>
      <c r="E1053" s="6" t="s">
        <v>3989</v>
      </c>
      <c r="F1053" s="9">
        <v>92.8</v>
      </c>
      <c r="G1053" s="9">
        <v>92.8</v>
      </c>
      <c r="H1053" s="9">
        <v>1.1599999999999999</v>
      </c>
      <c r="I1053" s="6" t="s">
        <v>4011</v>
      </c>
      <c r="J1053" s="9">
        <v>0</v>
      </c>
      <c r="K1053" s="9">
        <v>0</v>
      </c>
      <c r="L1053" s="6" t="s">
        <v>3990</v>
      </c>
      <c r="M1053" s="9">
        <v>0</v>
      </c>
      <c r="N1053" s="9">
        <v>0</v>
      </c>
      <c r="O1053" s="6" t="s">
        <v>3990</v>
      </c>
      <c r="P1053" s="7">
        <v>92.8</v>
      </c>
      <c r="Q1053" s="7">
        <v>1.53</v>
      </c>
      <c r="R1053" s="6" t="s">
        <v>3991</v>
      </c>
      <c r="S1053" s="7">
        <v>92.8</v>
      </c>
      <c r="T1053" s="7">
        <v>7.05</v>
      </c>
      <c r="U1053" s="6" t="s">
        <v>3991</v>
      </c>
      <c r="V1053" s="6" t="s">
        <v>3992</v>
      </c>
      <c r="W1053" s="6" t="s">
        <v>3165</v>
      </c>
      <c r="X1053" s="6" t="s">
        <v>3166</v>
      </c>
      <c r="Y1053" s="6" t="s">
        <v>3171</v>
      </c>
      <c r="Z1053" s="6" t="s">
        <v>3172</v>
      </c>
    </row>
    <row r="1054" spans="1:26" hidden="1" x14ac:dyDescent="0.2">
      <c r="A1054" s="6" t="s">
        <v>3987</v>
      </c>
      <c r="B1054" s="6">
        <v>91</v>
      </c>
      <c r="C1054" s="1">
        <v>42111</v>
      </c>
      <c r="D1054" s="6" t="s">
        <v>4010</v>
      </c>
      <c r="E1054" s="6" t="s">
        <v>3989</v>
      </c>
      <c r="F1054" s="9">
        <v>66.3</v>
      </c>
      <c r="G1054" s="9">
        <v>66.3</v>
      </c>
      <c r="H1054" s="9">
        <v>0.83</v>
      </c>
      <c r="I1054" s="6" t="s">
        <v>4011</v>
      </c>
      <c r="J1054" s="9">
        <v>0</v>
      </c>
      <c r="K1054" s="9">
        <v>0</v>
      </c>
      <c r="L1054" s="6" t="s">
        <v>3990</v>
      </c>
      <c r="M1054" s="9">
        <v>0</v>
      </c>
      <c r="N1054" s="9">
        <v>0</v>
      </c>
      <c r="O1054" s="6" t="s">
        <v>3990</v>
      </c>
      <c r="P1054" s="7">
        <v>66.3</v>
      </c>
      <c r="Q1054" s="7">
        <v>1.0900000000000001</v>
      </c>
      <c r="R1054" s="6" t="s">
        <v>3991</v>
      </c>
      <c r="S1054" s="7">
        <v>66.3</v>
      </c>
      <c r="T1054" s="7">
        <v>5.04</v>
      </c>
      <c r="U1054" s="6" t="s">
        <v>3991</v>
      </c>
      <c r="V1054" s="6" t="s">
        <v>3992</v>
      </c>
      <c r="W1054" s="6" t="s">
        <v>3165</v>
      </c>
      <c r="X1054" s="6" t="s">
        <v>3166</v>
      </c>
      <c r="Y1054" s="6" t="s">
        <v>3173</v>
      </c>
      <c r="Z1054" s="6" t="s">
        <v>3174</v>
      </c>
    </row>
    <row r="1055" spans="1:26" hidden="1" x14ac:dyDescent="0.2">
      <c r="A1055" s="6" t="s">
        <v>3987</v>
      </c>
      <c r="B1055" s="6">
        <v>510</v>
      </c>
      <c r="C1055" s="1">
        <v>42111</v>
      </c>
      <c r="D1055" s="6" t="s">
        <v>4010</v>
      </c>
      <c r="E1055" s="6" t="s">
        <v>3989</v>
      </c>
      <c r="F1055" s="9">
        <v>528.9</v>
      </c>
      <c r="G1055" s="9">
        <v>0</v>
      </c>
      <c r="H1055" s="9">
        <v>0</v>
      </c>
      <c r="I1055" s="6" t="s">
        <v>3990</v>
      </c>
      <c r="J1055" s="9">
        <v>0</v>
      </c>
      <c r="K1055" s="9">
        <v>0</v>
      </c>
      <c r="L1055" s="6" t="s">
        <v>3990</v>
      </c>
      <c r="M1055" s="9">
        <v>0</v>
      </c>
      <c r="N1055" s="9">
        <v>0</v>
      </c>
      <c r="O1055" s="6" t="s">
        <v>3990</v>
      </c>
      <c r="P1055" s="7">
        <v>528.9</v>
      </c>
      <c r="Q1055" s="7">
        <v>8.73</v>
      </c>
      <c r="R1055" s="6" t="s">
        <v>3991</v>
      </c>
      <c r="S1055" s="7">
        <v>528.9</v>
      </c>
      <c r="T1055" s="7">
        <v>40.200000000000003</v>
      </c>
      <c r="U1055" s="6" t="s">
        <v>3991</v>
      </c>
      <c r="V1055" s="6" t="s">
        <v>3992</v>
      </c>
      <c r="W1055" s="6" t="s">
        <v>4328</v>
      </c>
      <c r="X1055" s="6" t="s">
        <v>4329</v>
      </c>
      <c r="Y1055" s="6" t="s">
        <v>4647</v>
      </c>
      <c r="Z1055" s="6" t="s">
        <v>4648</v>
      </c>
    </row>
    <row r="1056" spans="1:26" hidden="1" x14ac:dyDescent="0.2">
      <c r="A1056" s="6" t="s">
        <v>3987</v>
      </c>
      <c r="B1056" s="6">
        <v>510</v>
      </c>
      <c r="C1056" s="1">
        <v>42111</v>
      </c>
      <c r="D1056" s="6" t="s">
        <v>4010</v>
      </c>
      <c r="E1056" s="6" t="s">
        <v>3989</v>
      </c>
      <c r="F1056" s="9">
        <v>1621.1</v>
      </c>
      <c r="G1056" s="9">
        <v>0</v>
      </c>
      <c r="H1056" s="9">
        <v>0</v>
      </c>
      <c r="I1056" s="6" t="s">
        <v>3990</v>
      </c>
      <c r="J1056" s="9">
        <v>0</v>
      </c>
      <c r="K1056" s="9">
        <v>0</v>
      </c>
      <c r="L1056" s="6" t="s">
        <v>3990</v>
      </c>
      <c r="M1056" s="9">
        <v>0</v>
      </c>
      <c r="N1056" s="9">
        <v>0</v>
      </c>
      <c r="O1056" s="6" t="s">
        <v>3990</v>
      </c>
      <c r="P1056" s="7">
        <v>1621.1</v>
      </c>
      <c r="Q1056" s="7">
        <v>26.75</v>
      </c>
      <c r="R1056" s="6" t="s">
        <v>3991</v>
      </c>
      <c r="S1056" s="7">
        <v>1621.1</v>
      </c>
      <c r="T1056" s="7">
        <v>123.2</v>
      </c>
      <c r="U1056" s="6" t="s">
        <v>3991</v>
      </c>
      <c r="V1056" s="6" t="s">
        <v>3992</v>
      </c>
      <c r="W1056" s="6" t="s">
        <v>4328</v>
      </c>
      <c r="X1056" s="6" t="s">
        <v>4329</v>
      </c>
      <c r="Y1056" s="6" t="s">
        <v>4647</v>
      </c>
      <c r="Z1056" s="6" t="s">
        <v>4648</v>
      </c>
    </row>
    <row r="1057" spans="1:26" hidden="1" x14ac:dyDescent="0.2">
      <c r="A1057" s="6" t="s">
        <v>3987</v>
      </c>
      <c r="B1057" s="6">
        <v>510</v>
      </c>
      <c r="C1057" s="1">
        <v>42111</v>
      </c>
      <c r="D1057" s="6" t="s">
        <v>4010</v>
      </c>
      <c r="E1057" s="6" t="s">
        <v>3989</v>
      </c>
      <c r="F1057" s="9">
        <v>430.01</v>
      </c>
      <c r="G1057" s="9">
        <v>0</v>
      </c>
      <c r="H1057" s="9">
        <v>0</v>
      </c>
      <c r="I1057" s="6" t="s">
        <v>3990</v>
      </c>
      <c r="J1057" s="9">
        <v>0</v>
      </c>
      <c r="K1057" s="9">
        <v>0</v>
      </c>
      <c r="L1057" s="6" t="s">
        <v>3990</v>
      </c>
      <c r="M1057" s="9">
        <v>0</v>
      </c>
      <c r="N1057" s="9">
        <v>0</v>
      </c>
      <c r="O1057" s="6" t="s">
        <v>3990</v>
      </c>
      <c r="P1057" s="7">
        <v>430.01</v>
      </c>
      <c r="Q1057" s="7">
        <v>7.1</v>
      </c>
      <c r="R1057" s="6" t="s">
        <v>3991</v>
      </c>
      <c r="S1057" s="7">
        <v>430.01</v>
      </c>
      <c r="T1057" s="7">
        <v>32.68</v>
      </c>
      <c r="U1057" s="6" t="s">
        <v>3991</v>
      </c>
      <c r="V1057" s="6" t="s">
        <v>3992</v>
      </c>
      <c r="W1057" s="6" t="s">
        <v>4328</v>
      </c>
      <c r="X1057" s="6" t="s">
        <v>4329</v>
      </c>
      <c r="Y1057" s="6" t="s">
        <v>4334</v>
      </c>
      <c r="Z1057" s="6" t="s">
        <v>3175</v>
      </c>
    </row>
    <row r="1058" spans="1:26" hidden="1" x14ac:dyDescent="0.2">
      <c r="A1058" s="6" t="s">
        <v>3987</v>
      </c>
      <c r="B1058" s="6">
        <v>1157</v>
      </c>
      <c r="C1058" s="1">
        <v>42111</v>
      </c>
      <c r="D1058" s="6" t="s">
        <v>4095</v>
      </c>
      <c r="E1058" s="6" t="s">
        <v>4339</v>
      </c>
      <c r="F1058" s="9">
        <v>2250</v>
      </c>
      <c r="G1058" s="9">
        <v>2250</v>
      </c>
      <c r="H1058" s="9">
        <v>92.93</v>
      </c>
      <c r="I1058" s="6" t="s">
        <v>4011</v>
      </c>
      <c r="J1058" s="9">
        <v>0</v>
      </c>
      <c r="K1058" s="9">
        <v>0</v>
      </c>
      <c r="L1058" s="6" t="s">
        <v>3990</v>
      </c>
      <c r="M1058" s="9">
        <v>0</v>
      </c>
      <c r="N1058" s="9">
        <v>0</v>
      </c>
      <c r="O1058" s="6" t="s">
        <v>3990</v>
      </c>
      <c r="P1058" s="7">
        <v>2250</v>
      </c>
      <c r="Q1058" s="7">
        <v>37.130000000000003</v>
      </c>
      <c r="R1058" s="6" t="s">
        <v>3991</v>
      </c>
      <c r="S1058" s="7">
        <v>2250</v>
      </c>
      <c r="T1058" s="7">
        <v>171</v>
      </c>
      <c r="U1058" s="6" t="s">
        <v>3991</v>
      </c>
      <c r="V1058" s="6" t="s">
        <v>3992</v>
      </c>
      <c r="W1058" s="6" t="s">
        <v>4340</v>
      </c>
      <c r="X1058" s="6" t="s">
        <v>4341</v>
      </c>
      <c r="Y1058" s="6" t="s">
        <v>4342</v>
      </c>
      <c r="Z1058" s="6" t="s">
        <v>3010</v>
      </c>
    </row>
    <row r="1059" spans="1:26" hidden="1" x14ac:dyDescent="0.2">
      <c r="A1059" s="6" t="s">
        <v>3987</v>
      </c>
      <c r="B1059" s="6">
        <v>1157</v>
      </c>
      <c r="C1059" s="1">
        <v>42111</v>
      </c>
      <c r="D1059" s="6" t="s">
        <v>4095</v>
      </c>
      <c r="E1059" s="6" t="s">
        <v>4339</v>
      </c>
      <c r="F1059" s="9">
        <v>510</v>
      </c>
      <c r="G1059" s="9">
        <v>510</v>
      </c>
      <c r="H1059" s="9">
        <v>21.06</v>
      </c>
      <c r="I1059" s="6" t="s">
        <v>4011</v>
      </c>
      <c r="J1059" s="9">
        <v>0</v>
      </c>
      <c r="K1059" s="9">
        <v>0</v>
      </c>
      <c r="L1059" s="6" t="s">
        <v>3990</v>
      </c>
      <c r="M1059" s="9">
        <v>0</v>
      </c>
      <c r="N1059" s="9">
        <v>0</v>
      </c>
      <c r="O1059" s="6" t="s">
        <v>3990</v>
      </c>
      <c r="P1059" s="7">
        <v>510</v>
      </c>
      <c r="Q1059" s="7">
        <v>8.42</v>
      </c>
      <c r="R1059" s="6" t="s">
        <v>3991</v>
      </c>
      <c r="S1059" s="7">
        <v>510</v>
      </c>
      <c r="T1059" s="7">
        <v>38.76</v>
      </c>
      <c r="U1059" s="6" t="s">
        <v>3991</v>
      </c>
      <c r="V1059" s="6" t="s">
        <v>3992</v>
      </c>
      <c r="W1059" s="6" t="s">
        <v>4340</v>
      </c>
      <c r="X1059" s="6" t="s">
        <v>4443</v>
      </c>
      <c r="Y1059" s="6" t="s">
        <v>3176</v>
      </c>
      <c r="Z1059" s="6" t="s">
        <v>3177</v>
      </c>
    </row>
    <row r="1060" spans="1:26" hidden="1" x14ac:dyDescent="0.2">
      <c r="A1060" s="6" t="s">
        <v>3987</v>
      </c>
      <c r="B1060" s="6">
        <v>3527</v>
      </c>
      <c r="C1060" s="1">
        <v>42111</v>
      </c>
      <c r="D1060" s="6" t="s">
        <v>4344</v>
      </c>
      <c r="E1060" s="6" t="s">
        <v>4339</v>
      </c>
      <c r="F1060" s="9">
        <v>377.4</v>
      </c>
      <c r="G1060" s="9">
        <v>0</v>
      </c>
      <c r="H1060" s="9">
        <v>0</v>
      </c>
      <c r="I1060" s="6" t="s">
        <v>3990</v>
      </c>
      <c r="J1060" s="9">
        <v>0</v>
      </c>
      <c r="K1060" s="9">
        <v>0</v>
      </c>
      <c r="L1060" s="6" t="s">
        <v>3990</v>
      </c>
      <c r="M1060" s="9">
        <v>0</v>
      </c>
      <c r="N1060" s="9">
        <v>0</v>
      </c>
      <c r="O1060" s="6" t="s">
        <v>3990</v>
      </c>
      <c r="P1060" s="7">
        <v>0</v>
      </c>
      <c r="Q1060" s="7">
        <v>0</v>
      </c>
      <c r="R1060" s="6" t="s">
        <v>3990</v>
      </c>
      <c r="S1060" s="7">
        <v>0</v>
      </c>
      <c r="T1060" s="7">
        <v>0</v>
      </c>
      <c r="U1060" s="6" t="s">
        <v>3990</v>
      </c>
      <c r="V1060" s="6" t="s">
        <v>3992</v>
      </c>
      <c r="W1060" s="6" t="s">
        <v>3178</v>
      </c>
      <c r="X1060" s="6" t="s">
        <v>4568</v>
      </c>
      <c r="Y1060" s="6" t="s">
        <v>3179</v>
      </c>
      <c r="Z1060" s="6" t="s">
        <v>3180</v>
      </c>
    </row>
    <row r="1061" spans="1:26" hidden="1" x14ac:dyDescent="0.2">
      <c r="A1061" s="6" t="s">
        <v>3987</v>
      </c>
      <c r="B1061" s="6">
        <v>15360</v>
      </c>
      <c r="C1061" s="1">
        <v>42111</v>
      </c>
      <c r="D1061" s="6" t="s">
        <v>4010</v>
      </c>
      <c r="E1061" s="6" t="s">
        <v>3989</v>
      </c>
      <c r="F1061" s="9">
        <v>260</v>
      </c>
      <c r="G1061" s="9">
        <v>260</v>
      </c>
      <c r="H1061" s="9">
        <v>46.8</v>
      </c>
      <c r="I1061" s="6" t="s">
        <v>4011</v>
      </c>
      <c r="J1061" s="9">
        <v>0</v>
      </c>
      <c r="K1061" s="9">
        <v>0</v>
      </c>
      <c r="L1061" s="6" t="s">
        <v>3990</v>
      </c>
      <c r="M1061" s="9">
        <v>0</v>
      </c>
      <c r="N1061" s="9">
        <v>0</v>
      </c>
      <c r="O1061" s="6" t="s">
        <v>3990</v>
      </c>
      <c r="P1061" s="7">
        <v>260</v>
      </c>
      <c r="Q1061" s="7">
        <v>4.29</v>
      </c>
      <c r="R1061" s="6" t="s">
        <v>3991</v>
      </c>
      <c r="S1061" s="7">
        <v>260</v>
      </c>
      <c r="T1061" s="7">
        <v>19.760000000000002</v>
      </c>
      <c r="U1061" s="6" t="s">
        <v>3991</v>
      </c>
      <c r="V1061" s="6" t="s">
        <v>3992</v>
      </c>
      <c r="W1061" s="6" t="s">
        <v>3181</v>
      </c>
      <c r="X1061" s="6" t="s">
        <v>3182</v>
      </c>
      <c r="Y1061" s="6" t="s">
        <v>3183</v>
      </c>
      <c r="Z1061" s="6" t="s">
        <v>3184</v>
      </c>
    </row>
    <row r="1062" spans="1:26" hidden="1" x14ac:dyDescent="0.2">
      <c r="A1062" s="6" t="s">
        <v>3987</v>
      </c>
      <c r="B1062" s="6">
        <v>22009</v>
      </c>
      <c r="C1062" s="1">
        <v>42111</v>
      </c>
      <c r="D1062" s="6" t="s">
        <v>4019</v>
      </c>
      <c r="E1062" s="6" t="s">
        <v>3989</v>
      </c>
      <c r="F1062" s="9">
        <v>18392.689999999999</v>
      </c>
      <c r="G1062" s="9">
        <v>0</v>
      </c>
      <c r="H1062" s="9">
        <v>0</v>
      </c>
      <c r="I1062" s="6" t="s">
        <v>3990</v>
      </c>
      <c r="J1062" s="9">
        <v>0</v>
      </c>
      <c r="K1062" s="9">
        <v>0</v>
      </c>
      <c r="L1062" s="6" t="s">
        <v>3990</v>
      </c>
      <c r="M1062" s="9">
        <v>0</v>
      </c>
      <c r="N1062" s="9">
        <v>0</v>
      </c>
      <c r="O1062" s="6" t="s">
        <v>3990</v>
      </c>
      <c r="P1062" s="7">
        <v>0</v>
      </c>
      <c r="Q1062" s="7">
        <v>0</v>
      </c>
      <c r="R1062" s="6" t="s">
        <v>3990</v>
      </c>
      <c r="S1062" s="7">
        <v>0</v>
      </c>
      <c r="T1062" s="7">
        <v>0</v>
      </c>
      <c r="U1062" s="6" t="s">
        <v>3990</v>
      </c>
      <c r="V1062" s="6" t="s">
        <v>3992</v>
      </c>
      <c r="W1062" s="6" t="s">
        <v>4591</v>
      </c>
      <c r="X1062" s="6" t="s">
        <v>4592</v>
      </c>
      <c r="Y1062" s="6" t="s">
        <v>4593</v>
      </c>
      <c r="Z1062" s="6" t="s">
        <v>4594</v>
      </c>
    </row>
    <row r="1063" spans="1:26" hidden="1" x14ac:dyDescent="0.2">
      <c r="A1063" s="6" t="s">
        <v>3987</v>
      </c>
      <c r="B1063" s="6">
        <v>29813</v>
      </c>
      <c r="C1063" s="1">
        <v>42111</v>
      </c>
      <c r="D1063" s="6" t="s">
        <v>3988</v>
      </c>
      <c r="E1063" s="6" t="s">
        <v>3989</v>
      </c>
      <c r="F1063" s="9">
        <v>2572.5100000000002</v>
      </c>
      <c r="G1063" s="9">
        <v>2450.0100000000002</v>
      </c>
      <c r="H1063" s="9">
        <v>441</v>
      </c>
      <c r="I1063" s="6" t="s">
        <v>4011</v>
      </c>
      <c r="J1063" s="9">
        <v>0</v>
      </c>
      <c r="K1063" s="9">
        <v>0</v>
      </c>
      <c r="L1063" s="6" t="s">
        <v>3990</v>
      </c>
      <c r="M1063" s="9">
        <v>2450.0100000000002</v>
      </c>
      <c r="N1063" s="9">
        <v>122.5</v>
      </c>
      <c r="O1063" s="6" t="s">
        <v>4056</v>
      </c>
      <c r="P1063" s="7">
        <v>2450.0100000000002</v>
      </c>
      <c r="Q1063" s="7">
        <v>40.43</v>
      </c>
      <c r="R1063" s="6" t="s">
        <v>3991</v>
      </c>
      <c r="S1063" s="7">
        <v>2450.0100000000002</v>
      </c>
      <c r="T1063" s="7">
        <v>186.2</v>
      </c>
      <c r="U1063" s="6" t="s">
        <v>3991</v>
      </c>
      <c r="V1063" s="6" t="s">
        <v>3992</v>
      </c>
      <c r="W1063" s="6" t="s">
        <v>4862</v>
      </c>
      <c r="X1063" s="6" t="s">
        <v>4111</v>
      </c>
      <c r="Y1063" s="6" t="s">
        <v>3185</v>
      </c>
      <c r="Z1063" s="6" t="s">
        <v>3186</v>
      </c>
    </row>
    <row r="1064" spans="1:26" hidden="1" x14ac:dyDescent="0.2">
      <c r="A1064" s="6" t="s">
        <v>3987</v>
      </c>
      <c r="B1064" s="6">
        <v>29813</v>
      </c>
      <c r="C1064" s="1">
        <v>42111</v>
      </c>
      <c r="D1064" s="6" t="s">
        <v>3988</v>
      </c>
      <c r="E1064" s="6" t="s">
        <v>3989</v>
      </c>
      <c r="F1064" s="9">
        <v>8709.76</v>
      </c>
      <c r="G1064" s="9">
        <v>8295.01</v>
      </c>
      <c r="H1064" s="9">
        <v>1493.1</v>
      </c>
      <c r="I1064" s="6" t="s">
        <v>4011</v>
      </c>
      <c r="J1064" s="9">
        <v>0</v>
      </c>
      <c r="K1064" s="9">
        <v>0</v>
      </c>
      <c r="L1064" s="6" t="s">
        <v>3990</v>
      </c>
      <c r="M1064" s="9">
        <v>8295.01</v>
      </c>
      <c r="N1064" s="9">
        <v>414.75</v>
      </c>
      <c r="O1064" s="6" t="s">
        <v>4056</v>
      </c>
      <c r="P1064" s="7">
        <v>8295.01</v>
      </c>
      <c r="Q1064" s="7">
        <v>136.87</v>
      </c>
      <c r="R1064" s="6" t="s">
        <v>3991</v>
      </c>
      <c r="S1064" s="7">
        <v>8295.01</v>
      </c>
      <c r="T1064" s="7">
        <v>630.41999999999996</v>
      </c>
      <c r="U1064" s="6" t="s">
        <v>3991</v>
      </c>
      <c r="V1064" s="6" t="s">
        <v>3992</v>
      </c>
      <c r="W1064" s="6" t="s">
        <v>4862</v>
      </c>
      <c r="X1064" s="6" t="s">
        <v>4111</v>
      </c>
      <c r="Y1064" s="6" t="s">
        <v>3187</v>
      </c>
      <c r="Z1064" s="6" t="s">
        <v>3188</v>
      </c>
    </row>
    <row r="1065" spans="1:26" hidden="1" x14ac:dyDescent="0.2">
      <c r="A1065" s="6" t="s">
        <v>3987</v>
      </c>
      <c r="B1065" s="6">
        <v>32318</v>
      </c>
      <c r="C1065" s="1">
        <v>42111</v>
      </c>
      <c r="D1065" s="6" t="s">
        <v>4095</v>
      </c>
      <c r="E1065" s="6" t="s">
        <v>4540</v>
      </c>
      <c r="F1065" s="9">
        <v>1434.24</v>
      </c>
      <c r="G1065" s="9">
        <v>1434.24</v>
      </c>
      <c r="H1065" s="9">
        <v>172.11</v>
      </c>
      <c r="I1065" s="6" t="s">
        <v>4011</v>
      </c>
      <c r="J1065" s="9">
        <v>0</v>
      </c>
      <c r="K1065" s="9">
        <v>0</v>
      </c>
      <c r="L1065" s="6" t="s">
        <v>3990</v>
      </c>
      <c r="M1065" s="9">
        <v>0</v>
      </c>
      <c r="N1065" s="9">
        <v>0</v>
      </c>
      <c r="O1065" s="6" t="s">
        <v>3990</v>
      </c>
      <c r="P1065" s="7">
        <v>1434.24</v>
      </c>
      <c r="Q1065" s="7">
        <v>14.34</v>
      </c>
      <c r="R1065" s="6" t="s">
        <v>3991</v>
      </c>
      <c r="S1065" s="7">
        <v>1434.24</v>
      </c>
      <c r="T1065" s="7">
        <v>65.98</v>
      </c>
      <c r="U1065" s="6" t="s">
        <v>3991</v>
      </c>
      <c r="V1065" s="6" t="s">
        <v>3992</v>
      </c>
      <c r="W1065" s="6" t="s">
        <v>4541</v>
      </c>
      <c r="X1065" s="6" t="s">
        <v>4382</v>
      </c>
      <c r="Y1065" s="6" t="s">
        <v>3189</v>
      </c>
      <c r="Z1065" s="6" t="s">
        <v>3190</v>
      </c>
    </row>
    <row r="1066" spans="1:26" hidden="1" x14ac:dyDescent="0.2">
      <c r="A1066" s="6" t="s">
        <v>3987</v>
      </c>
      <c r="B1066" s="6">
        <v>32318</v>
      </c>
      <c r="C1066" s="1">
        <v>42111</v>
      </c>
      <c r="D1066" s="6" t="s">
        <v>4095</v>
      </c>
      <c r="E1066" s="6" t="s">
        <v>4540</v>
      </c>
      <c r="F1066" s="9">
        <v>7681.2</v>
      </c>
      <c r="G1066" s="9">
        <v>7681.2</v>
      </c>
      <c r="H1066" s="9">
        <v>921.74</v>
      </c>
      <c r="I1066" s="6" t="s">
        <v>4011</v>
      </c>
      <c r="J1066" s="9">
        <v>0</v>
      </c>
      <c r="K1066" s="9">
        <v>0</v>
      </c>
      <c r="L1066" s="6" t="s">
        <v>3990</v>
      </c>
      <c r="M1066" s="9">
        <v>0</v>
      </c>
      <c r="N1066" s="9">
        <v>0</v>
      </c>
      <c r="O1066" s="6" t="s">
        <v>3990</v>
      </c>
      <c r="P1066" s="7">
        <v>7681.2</v>
      </c>
      <c r="Q1066" s="7">
        <v>76.81</v>
      </c>
      <c r="R1066" s="6" t="s">
        <v>3991</v>
      </c>
      <c r="S1066" s="7">
        <v>7681.2</v>
      </c>
      <c r="T1066" s="7">
        <v>353.34</v>
      </c>
      <c r="U1066" s="6" t="s">
        <v>3991</v>
      </c>
      <c r="V1066" s="6" t="s">
        <v>3992</v>
      </c>
      <c r="W1066" s="6" t="s">
        <v>4541</v>
      </c>
      <c r="X1066" s="6" t="s">
        <v>4382</v>
      </c>
      <c r="Y1066" s="6" t="s">
        <v>3191</v>
      </c>
      <c r="Z1066" s="6" t="s">
        <v>3192</v>
      </c>
    </row>
    <row r="1067" spans="1:26" hidden="1" x14ac:dyDescent="0.2">
      <c r="A1067" s="6" t="s">
        <v>3987</v>
      </c>
      <c r="B1067" s="6">
        <v>32318</v>
      </c>
      <c r="C1067" s="1">
        <v>42111</v>
      </c>
      <c r="D1067" s="6" t="s">
        <v>4095</v>
      </c>
      <c r="E1067" s="6" t="s">
        <v>4540</v>
      </c>
      <c r="F1067" s="9">
        <v>287.32</v>
      </c>
      <c r="G1067" s="9">
        <v>287.32</v>
      </c>
      <c r="H1067" s="9">
        <v>34.479999999999997</v>
      </c>
      <c r="I1067" s="6" t="s">
        <v>4011</v>
      </c>
      <c r="J1067" s="9">
        <v>0</v>
      </c>
      <c r="K1067" s="9">
        <v>0</v>
      </c>
      <c r="L1067" s="6" t="s">
        <v>3990</v>
      </c>
      <c r="M1067" s="9">
        <v>0</v>
      </c>
      <c r="N1067" s="9">
        <v>0</v>
      </c>
      <c r="O1067" s="6" t="s">
        <v>3990</v>
      </c>
      <c r="P1067" s="7">
        <v>287.32</v>
      </c>
      <c r="Q1067" s="7">
        <v>2.87</v>
      </c>
      <c r="R1067" s="6" t="s">
        <v>3991</v>
      </c>
      <c r="S1067" s="7">
        <v>287.32</v>
      </c>
      <c r="T1067" s="7">
        <v>13.22</v>
      </c>
      <c r="U1067" s="6" t="s">
        <v>3991</v>
      </c>
      <c r="V1067" s="6" t="s">
        <v>3992</v>
      </c>
      <c r="W1067" s="6" t="s">
        <v>4541</v>
      </c>
      <c r="X1067" s="6" t="s">
        <v>4382</v>
      </c>
      <c r="Y1067" s="6" t="s">
        <v>4542</v>
      </c>
      <c r="Z1067" s="6" t="s">
        <v>4543</v>
      </c>
    </row>
    <row r="1068" spans="1:26" hidden="1" x14ac:dyDescent="0.2">
      <c r="A1068" s="6" t="s">
        <v>3987</v>
      </c>
      <c r="B1068" s="6">
        <v>32318</v>
      </c>
      <c r="C1068" s="1">
        <v>42111</v>
      </c>
      <c r="D1068" s="6" t="s">
        <v>4095</v>
      </c>
      <c r="E1068" s="6" t="s">
        <v>4540</v>
      </c>
      <c r="F1068" s="9">
        <v>4475.5200000000004</v>
      </c>
      <c r="G1068" s="9">
        <v>4475.5200000000004</v>
      </c>
      <c r="H1068" s="9">
        <v>537.05999999999995</v>
      </c>
      <c r="I1068" s="6" t="s">
        <v>4011</v>
      </c>
      <c r="J1068" s="9">
        <v>0</v>
      </c>
      <c r="K1068" s="9">
        <v>0</v>
      </c>
      <c r="L1068" s="6" t="s">
        <v>3990</v>
      </c>
      <c r="M1068" s="9">
        <v>0</v>
      </c>
      <c r="N1068" s="9">
        <v>0</v>
      </c>
      <c r="O1068" s="6" t="s">
        <v>3990</v>
      </c>
      <c r="P1068" s="7">
        <v>4475.5200000000004</v>
      </c>
      <c r="Q1068" s="7">
        <v>44.76</v>
      </c>
      <c r="R1068" s="6" t="s">
        <v>3991</v>
      </c>
      <c r="S1068" s="7">
        <v>4475.5200000000004</v>
      </c>
      <c r="T1068" s="7">
        <v>205.87</v>
      </c>
      <c r="U1068" s="6" t="s">
        <v>3991</v>
      </c>
      <c r="V1068" s="6" t="s">
        <v>3992</v>
      </c>
      <c r="W1068" s="6" t="s">
        <v>4541</v>
      </c>
      <c r="X1068" s="6" t="s">
        <v>4382</v>
      </c>
      <c r="Y1068" s="6" t="s">
        <v>3193</v>
      </c>
      <c r="Z1068" s="6" t="s">
        <v>3194</v>
      </c>
    </row>
    <row r="1069" spans="1:26" hidden="1" x14ac:dyDescent="0.2">
      <c r="A1069" s="6" t="s">
        <v>3987</v>
      </c>
      <c r="B1069" s="6">
        <v>278797</v>
      </c>
      <c r="C1069" s="1">
        <v>42111</v>
      </c>
      <c r="D1069" s="6" t="s">
        <v>3988</v>
      </c>
      <c r="E1069" s="6" t="s">
        <v>3989</v>
      </c>
      <c r="F1069" s="9">
        <v>6190.63</v>
      </c>
      <c r="G1069" s="9">
        <v>5383.16</v>
      </c>
      <c r="H1069" s="9">
        <v>968.97</v>
      </c>
      <c r="I1069" s="6" t="s">
        <v>4011</v>
      </c>
      <c r="J1069" s="9">
        <v>0</v>
      </c>
      <c r="K1069" s="9">
        <v>0</v>
      </c>
      <c r="L1069" s="6" t="s">
        <v>3990</v>
      </c>
      <c r="M1069" s="9">
        <v>5383.16</v>
      </c>
      <c r="N1069" s="9">
        <v>807.47</v>
      </c>
      <c r="O1069" s="6" t="s">
        <v>4056</v>
      </c>
      <c r="P1069" s="7">
        <v>5383.16</v>
      </c>
      <c r="Q1069" s="7">
        <v>88.82</v>
      </c>
      <c r="R1069" s="6" t="s">
        <v>3991</v>
      </c>
      <c r="S1069" s="7">
        <v>5383.16</v>
      </c>
      <c r="T1069" s="7">
        <v>409.12</v>
      </c>
      <c r="U1069" s="6" t="s">
        <v>3991</v>
      </c>
      <c r="V1069" s="6" t="s">
        <v>3992</v>
      </c>
      <c r="W1069" s="6" t="s">
        <v>4114</v>
      </c>
      <c r="X1069" s="6" t="s">
        <v>4070</v>
      </c>
      <c r="Y1069" s="6" t="s">
        <v>4115</v>
      </c>
      <c r="Z1069" s="6" t="s">
        <v>4116</v>
      </c>
    </row>
    <row r="1070" spans="1:26" hidden="1" x14ac:dyDescent="0.2">
      <c r="A1070" s="6" t="s">
        <v>3987</v>
      </c>
      <c r="B1070" s="6">
        <v>278797</v>
      </c>
      <c r="C1070" s="1">
        <v>42111</v>
      </c>
      <c r="D1070" s="6" t="s">
        <v>3988</v>
      </c>
      <c r="E1070" s="6" t="s">
        <v>3989</v>
      </c>
      <c r="F1070" s="9">
        <v>12381.26</v>
      </c>
      <c r="G1070" s="9">
        <v>10766.31</v>
      </c>
      <c r="H1070" s="9">
        <v>1937.94</v>
      </c>
      <c r="I1070" s="6" t="s">
        <v>4011</v>
      </c>
      <c r="J1070" s="9">
        <v>0</v>
      </c>
      <c r="K1070" s="9">
        <v>0</v>
      </c>
      <c r="L1070" s="6" t="s">
        <v>3990</v>
      </c>
      <c r="M1070" s="9">
        <v>10766.31</v>
      </c>
      <c r="N1070" s="9">
        <v>1614.95</v>
      </c>
      <c r="O1070" s="6" t="s">
        <v>4056</v>
      </c>
      <c r="P1070" s="7">
        <v>10766.31</v>
      </c>
      <c r="Q1070" s="7">
        <v>177.64</v>
      </c>
      <c r="R1070" s="6" t="s">
        <v>3991</v>
      </c>
      <c r="S1070" s="7">
        <v>10766.31</v>
      </c>
      <c r="T1070" s="7">
        <v>818.24</v>
      </c>
      <c r="U1070" s="6" t="s">
        <v>3991</v>
      </c>
      <c r="V1070" s="6" t="s">
        <v>3992</v>
      </c>
      <c r="W1070" s="6" t="s">
        <v>4114</v>
      </c>
      <c r="X1070" s="6" t="s">
        <v>4070</v>
      </c>
      <c r="Y1070" s="6" t="s">
        <v>4115</v>
      </c>
      <c r="Z1070" s="6" t="s">
        <v>4116</v>
      </c>
    </row>
    <row r="1071" spans="1:26" hidden="1" x14ac:dyDescent="0.2">
      <c r="A1071" s="6" t="s">
        <v>3987</v>
      </c>
      <c r="B1071" s="6">
        <v>278992</v>
      </c>
      <c r="C1071" s="1">
        <v>42111</v>
      </c>
      <c r="D1071" s="6" t="s">
        <v>3988</v>
      </c>
      <c r="E1071" s="6" t="s">
        <v>3989</v>
      </c>
      <c r="F1071" s="9">
        <v>33302.99</v>
      </c>
      <c r="G1071" s="9">
        <v>28959.119999999999</v>
      </c>
      <c r="H1071" s="9">
        <v>5212.6400000000003</v>
      </c>
      <c r="I1071" s="6" t="s">
        <v>4011</v>
      </c>
      <c r="J1071" s="9">
        <v>0</v>
      </c>
      <c r="K1071" s="9">
        <v>0</v>
      </c>
      <c r="L1071" s="6" t="s">
        <v>3990</v>
      </c>
      <c r="M1071" s="9">
        <v>28959.119999999999</v>
      </c>
      <c r="N1071" s="9">
        <v>4343.87</v>
      </c>
      <c r="O1071" s="6" t="s">
        <v>4056</v>
      </c>
      <c r="P1071" s="7">
        <v>28959.119999999999</v>
      </c>
      <c r="Q1071" s="7">
        <v>477.83</v>
      </c>
      <c r="R1071" s="6" t="s">
        <v>3991</v>
      </c>
      <c r="S1071" s="7">
        <v>28959.119999999999</v>
      </c>
      <c r="T1071" s="7">
        <v>2200.89</v>
      </c>
      <c r="U1071" s="6" t="s">
        <v>3991</v>
      </c>
      <c r="V1071" s="6" t="s">
        <v>3992</v>
      </c>
      <c r="W1071" s="6" t="s">
        <v>4114</v>
      </c>
      <c r="X1071" s="6" t="s">
        <v>4070</v>
      </c>
      <c r="Y1071" s="6" t="s">
        <v>4878</v>
      </c>
      <c r="Z1071" s="6" t="s">
        <v>4879</v>
      </c>
    </row>
    <row r="1072" spans="1:26" hidden="1" x14ac:dyDescent="0.2">
      <c r="A1072" s="6" t="s">
        <v>3987</v>
      </c>
      <c r="B1072" s="6">
        <v>325577</v>
      </c>
      <c r="C1072" s="1">
        <v>42111</v>
      </c>
      <c r="D1072" s="6" t="s">
        <v>4460</v>
      </c>
      <c r="E1072" s="6" t="s">
        <v>4096</v>
      </c>
      <c r="F1072" s="9">
        <v>6534</v>
      </c>
      <c r="G1072" s="9">
        <v>0</v>
      </c>
      <c r="H1072" s="9">
        <v>0</v>
      </c>
      <c r="I1072" s="6" t="s">
        <v>3990</v>
      </c>
      <c r="J1072" s="9">
        <v>0</v>
      </c>
      <c r="K1072" s="9">
        <v>0</v>
      </c>
      <c r="L1072" s="6" t="s">
        <v>3990</v>
      </c>
      <c r="M1072" s="9">
        <v>0</v>
      </c>
      <c r="N1072" s="9">
        <v>0</v>
      </c>
      <c r="O1072" s="6" t="s">
        <v>3990</v>
      </c>
      <c r="P1072" s="7">
        <v>6534</v>
      </c>
      <c r="Q1072" s="7">
        <v>107.81</v>
      </c>
      <c r="R1072" s="6" t="s">
        <v>3991</v>
      </c>
      <c r="S1072" s="7">
        <v>6534</v>
      </c>
      <c r="T1072" s="7">
        <v>496.58</v>
      </c>
      <c r="U1072" s="6" t="s">
        <v>3991</v>
      </c>
      <c r="V1072" s="6" t="s">
        <v>3992</v>
      </c>
      <c r="W1072" s="6" t="s">
        <v>3015</v>
      </c>
      <c r="X1072" s="6" t="s">
        <v>4666</v>
      </c>
      <c r="Y1072" s="6" t="s">
        <v>3020</v>
      </c>
      <c r="Z1072" s="6" t="s">
        <v>3021</v>
      </c>
    </row>
    <row r="1073" spans="1:26" hidden="1" x14ac:dyDescent="0.2">
      <c r="A1073" s="6" t="s">
        <v>3987</v>
      </c>
      <c r="B1073" s="6">
        <v>482</v>
      </c>
      <c r="C1073" s="1">
        <v>42111</v>
      </c>
      <c r="D1073" s="6" t="s">
        <v>3988</v>
      </c>
      <c r="E1073" s="6" t="s">
        <v>3989</v>
      </c>
      <c r="F1073" s="9">
        <v>360.02</v>
      </c>
      <c r="G1073" s="9">
        <v>360.02</v>
      </c>
      <c r="H1073" s="9">
        <v>9.2200000000000006</v>
      </c>
      <c r="I1073" s="6" t="s">
        <v>4011</v>
      </c>
      <c r="J1073" s="9">
        <v>0</v>
      </c>
      <c r="K1073" s="9">
        <v>0</v>
      </c>
      <c r="L1073" s="6" t="s">
        <v>3990</v>
      </c>
      <c r="M1073" s="9">
        <v>0</v>
      </c>
      <c r="N1073" s="9">
        <v>0</v>
      </c>
      <c r="O1073" s="6" t="s">
        <v>3990</v>
      </c>
      <c r="P1073" s="7">
        <v>360.02</v>
      </c>
      <c r="Q1073" s="7">
        <v>5.94</v>
      </c>
      <c r="R1073" s="6" t="s">
        <v>3991</v>
      </c>
      <c r="S1073" s="7">
        <v>360.02</v>
      </c>
      <c r="T1073" s="7">
        <v>27.36</v>
      </c>
      <c r="U1073" s="6" t="s">
        <v>3991</v>
      </c>
      <c r="V1073" s="6" t="s">
        <v>3992</v>
      </c>
      <c r="W1073" s="6" t="s">
        <v>4482</v>
      </c>
      <c r="X1073" s="6" t="s">
        <v>4483</v>
      </c>
      <c r="Y1073" s="6" t="s">
        <v>3195</v>
      </c>
      <c r="Z1073" s="6" t="s">
        <v>3196</v>
      </c>
    </row>
    <row r="1074" spans="1:26" hidden="1" x14ac:dyDescent="0.2">
      <c r="A1074" s="6" t="s">
        <v>3987</v>
      </c>
      <c r="B1074" s="6">
        <v>483</v>
      </c>
      <c r="C1074" s="1">
        <v>42111</v>
      </c>
      <c r="D1074" s="6" t="s">
        <v>3988</v>
      </c>
      <c r="E1074" s="6" t="s">
        <v>3989</v>
      </c>
      <c r="F1074" s="9">
        <v>1950.01</v>
      </c>
      <c r="G1074" s="9">
        <v>1950.01</v>
      </c>
      <c r="H1074" s="9">
        <v>49.92</v>
      </c>
      <c r="I1074" s="6" t="s">
        <v>4011</v>
      </c>
      <c r="J1074" s="9">
        <v>0</v>
      </c>
      <c r="K1074" s="9">
        <v>0</v>
      </c>
      <c r="L1074" s="6" t="s">
        <v>3990</v>
      </c>
      <c r="M1074" s="9">
        <v>0</v>
      </c>
      <c r="N1074" s="9">
        <v>0</v>
      </c>
      <c r="O1074" s="6" t="s">
        <v>3990</v>
      </c>
      <c r="P1074" s="7">
        <v>1950.01</v>
      </c>
      <c r="Q1074" s="7">
        <v>32.18</v>
      </c>
      <c r="R1074" s="6" t="s">
        <v>3991</v>
      </c>
      <c r="S1074" s="7">
        <v>1950.01</v>
      </c>
      <c r="T1074" s="7">
        <v>148.19999999999999</v>
      </c>
      <c r="U1074" s="6" t="s">
        <v>3991</v>
      </c>
      <c r="V1074" s="6" t="s">
        <v>3992</v>
      </c>
      <c r="W1074" s="6" t="s">
        <v>4482</v>
      </c>
      <c r="X1074" s="6" t="s">
        <v>4483</v>
      </c>
      <c r="Y1074" s="6" t="s">
        <v>3197</v>
      </c>
      <c r="Z1074" s="6" t="s">
        <v>3198</v>
      </c>
    </row>
    <row r="1075" spans="1:26" hidden="1" x14ac:dyDescent="0.2">
      <c r="A1075" s="6" t="s">
        <v>3987</v>
      </c>
      <c r="B1075" s="6">
        <v>491</v>
      </c>
      <c r="C1075" s="1">
        <v>42111</v>
      </c>
      <c r="D1075" s="6" t="s">
        <v>3988</v>
      </c>
      <c r="E1075" s="6" t="s">
        <v>3989</v>
      </c>
      <c r="F1075" s="9">
        <v>72.010000000000005</v>
      </c>
      <c r="G1075" s="9">
        <v>72.010000000000005</v>
      </c>
      <c r="H1075" s="9">
        <v>1.84</v>
      </c>
      <c r="I1075" s="6" t="s">
        <v>4011</v>
      </c>
      <c r="J1075" s="9">
        <v>0</v>
      </c>
      <c r="K1075" s="9">
        <v>0</v>
      </c>
      <c r="L1075" s="6" t="s">
        <v>3990</v>
      </c>
      <c r="M1075" s="9">
        <v>0</v>
      </c>
      <c r="N1075" s="9">
        <v>0</v>
      </c>
      <c r="O1075" s="6" t="s">
        <v>3990</v>
      </c>
      <c r="P1075" s="7">
        <v>72.010000000000005</v>
      </c>
      <c r="Q1075" s="7">
        <v>1.19</v>
      </c>
      <c r="R1075" s="6" t="s">
        <v>3991</v>
      </c>
      <c r="S1075" s="7">
        <v>72.010000000000005</v>
      </c>
      <c r="T1075" s="7">
        <v>5.47</v>
      </c>
      <c r="U1075" s="6" t="s">
        <v>3991</v>
      </c>
      <c r="V1075" s="6" t="s">
        <v>3992</v>
      </c>
      <c r="W1075" s="6" t="s">
        <v>4482</v>
      </c>
      <c r="X1075" s="6" t="s">
        <v>4483</v>
      </c>
      <c r="Y1075" s="6" t="s">
        <v>3199</v>
      </c>
      <c r="Z1075" s="6" t="s">
        <v>3200</v>
      </c>
    </row>
    <row r="1076" spans="1:26" hidden="1" x14ac:dyDescent="0.2">
      <c r="A1076" s="6" t="s">
        <v>3987</v>
      </c>
      <c r="B1076" s="6">
        <v>491</v>
      </c>
      <c r="C1076" s="1">
        <v>42111</v>
      </c>
      <c r="D1076" s="6" t="s">
        <v>3988</v>
      </c>
      <c r="E1076" s="6" t="s">
        <v>3989</v>
      </c>
      <c r="F1076" s="9">
        <v>50.39</v>
      </c>
      <c r="G1076" s="9">
        <v>50.39</v>
      </c>
      <c r="H1076" s="9">
        <v>1.29</v>
      </c>
      <c r="I1076" s="6" t="s">
        <v>4011</v>
      </c>
      <c r="J1076" s="9">
        <v>0</v>
      </c>
      <c r="K1076" s="9">
        <v>0</v>
      </c>
      <c r="L1076" s="6" t="s">
        <v>3990</v>
      </c>
      <c r="M1076" s="9">
        <v>0</v>
      </c>
      <c r="N1076" s="9">
        <v>0</v>
      </c>
      <c r="O1076" s="6" t="s">
        <v>3990</v>
      </c>
      <c r="P1076" s="7">
        <v>50.39</v>
      </c>
      <c r="Q1076" s="7">
        <v>0.83</v>
      </c>
      <c r="R1076" s="6" t="s">
        <v>3991</v>
      </c>
      <c r="S1076" s="7">
        <v>50.39</v>
      </c>
      <c r="T1076" s="7">
        <v>3.83</v>
      </c>
      <c r="U1076" s="6" t="s">
        <v>3991</v>
      </c>
      <c r="V1076" s="6" t="s">
        <v>3992</v>
      </c>
      <c r="W1076" s="6" t="s">
        <v>4482</v>
      </c>
      <c r="X1076" s="6" t="s">
        <v>4310</v>
      </c>
      <c r="Y1076" s="6" t="s">
        <v>4453</v>
      </c>
      <c r="Z1076" s="6" t="s">
        <v>4454</v>
      </c>
    </row>
    <row r="1077" spans="1:26" hidden="1" x14ac:dyDescent="0.2">
      <c r="A1077" s="6" t="s">
        <v>3987</v>
      </c>
      <c r="B1077" s="6">
        <v>3072</v>
      </c>
      <c r="C1077" s="1">
        <v>42111</v>
      </c>
      <c r="D1077" s="6" t="s">
        <v>4019</v>
      </c>
      <c r="E1077" s="6" t="s">
        <v>3989</v>
      </c>
      <c r="F1077" s="9">
        <v>561.62</v>
      </c>
      <c r="G1077" s="9">
        <v>0</v>
      </c>
      <c r="H1077" s="9">
        <v>0</v>
      </c>
      <c r="I1077" s="6" t="s">
        <v>3990</v>
      </c>
      <c r="J1077" s="9">
        <v>0</v>
      </c>
      <c r="K1077" s="9">
        <v>0</v>
      </c>
      <c r="L1077" s="6" t="s">
        <v>3990</v>
      </c>
      <c r="M1077" s="9">
        <v>0</v>
      </c>
      <c r="N1077" s="9">
        <v>0</v>
      </c>
      <c r="O1077" s="6" t="s">
        <v>3990</v>
      </c>
      <c r="P1077" s="7">
        <v>0</v>
      </c>
      <c r="Q1077" s="7">
        <v>0</v>
      </c>
      <c r="R1077" s="6" t="s">
        <v>3990</v>
      </c>
      <c r="S1077" s="7">
        <v>0</v>
      </c>
      <c r="T1077" s="7">
        <v>0</v>
      </c>
      <c r="U1077" s="6" t="s">
        <v>3990</v>
      </c>
      <c r="V1077" s="6" t="s">
        <v>3992</v>
      </c>
      <c r="W1077" s="6" t="s">
        <v>4321</v>
      </c>
      <c r="X1077" s="6" t="s">
        <v>4322</v>
      </c>
      <c r="Y1077" s="6" t="s">
        <v>4323</v>
      </c>
      <c r="Z1077" s="6" t="s">
        <v>4324</v>
      </c>
    </row>
    <row r="1078" spans="1:26" hidden="1" x14ac:dyDescent="0.2">
      <c r="A1078" s="6" t="s">
        <v>3987</v>
      </c>
      <c r="B1078" s="6">
        <v>29067</v>
      </c>
      <c r="C1078" s="1">
        <v>42111</v>
      </c>
      <c r="D1078" s="6" t="s">
        <v>3988</v>
      </c>
      <c r="E1078" s="6" t="s">
        <v>3989</v>
      </c>
      <c r="F1078" s="9">
        <v>5572.5</v>
      </c>
      <c r="G1078" s="9">
        <v>4845.6499999999996</v>
      </c>
      <c r="H1078" s="9">
        <v>872.22</v>
      </c>
      <c r="I1078" s="6" t="s">
        <v>4011</v>
      </c>
      <c r="J1078" s="9">
        <v>0</v>
      </c>
      <c r="K1078" s="9">
        <v>0</v>
      </c>
      <c r="L1078" s="6" t="s">
        <v>3990</v>
      </c>
      <c r="M1078" s="9">
        <v>4845.6499999999996</v>
      </c>
      <c r="N1078" s="9">
        <v>726.85</v>
      </c>
      <c r="O1078" s="6" t="s">
        <v>4056</v>
      </c>
      <c r="P1078" s="7">
        <v>4845.6499999999996</v>
      </c>
      <c r="Q1078" s="7">
        <v>79.95</v>
      </c>
      <c r="R1078" s="6" t="s">
        <v>3991</v>
      </c>
      <c r="S1078" s="7">
        <v>4845.6499999999996</v>
      </c>
      <c r="T1078" s="7">
        <v>368.27</v>
      </c>
      <c r="U1078" s="6" t="s">
        <v>3991</v>
      </c>
      <c r="V1078" s="6" t="s">
        <v>3992</v>
      </c>
      <c r="W1078" s="6" t="s">
        <v>4862</v>
      </c>
      <c r="X1078" s="6" t="s">
        <v>4070</v>
      </c>
      <c r="Y1078" s="6" t="s">
        <v>4863</v>
      </c>
      <c r="Z1078" s="6" t="s">
        <v>4864</v>
      </c>
    </row>
    <row r="1079" spans="1:26" hidden="1" x14ac:dyDescent="0.2">
      <c r="A1079" s="6" t="s">
        <v>3987</v>
      </c>
      <c r="B1079" s="6">
        <v>57</v>
      </c>
      <c r="C1079" s="1">
        <v>42116</v>
      </c>
      <c r="D1079" s="6" t="s">
        <v>4517</v>
      </c>
      <c r="E1079" s="6" t="s">
        <v>3989</v>
      </c>
      <c r="F1079" s="9">
        <v>1000</v>
      </c>
      <c r="G1079" s="9">
        <v>0</v>
      </c>
      <c r="H1079" s="9">
        <v>0</v>
      </c>
      <c r="I1079" s="6" t="s">
        <v>3990</v>
      </c>
      <c r="J1079" s="9">
        <v>0</v>
      </c>
      <c r="K1079" s="9">
        <v>0</v>
      </c>
      <c r="L1079" s="6" t="s">
        <v>3990</v>
      </c>
      <c r="M1079" s="9">
        <v>0</v>
      </c>
      <c r="N1079" s="9">
        <v>0</v>
      </c>
      <c r="O1079" s="6" t="s">
        <v>3990</v>
      </c>
      <c r="P1079" s="7">
        <v>0</v>
      </c>
      <c r="Q1079" s="7">
        <v>0</v>
      </c>
      <c r="R1079" s="6" t="s">
        <v>3990</v>
      </c>
      <c r="S1079" s="7">
        <v>0</v>
      </c>
      <c r="T1079" s="7">
        <v>0</v>
      </c>
      <c r="U1079" s="6" t="s">
        <v>3990</v>
      </c>
      <c r="V1079" s="6" t="s">
        <v>3992</v>
      </c>
      <c r="W1079" s="6" t="s">
        <v>3201</v>
      </c>
      <c r="X1079" s="6" t="s">
        <v>3202</v>
      </c>
      <c r="Y1079" s="6" t="s">
        <v>3203</v>
      </c>
      <c r="Z1079" s="6" t="s">
        <v>3204</v>
      </c>
    </row>
    <row r="1080" spans="1:26" hidden="1" x14ac:dyDescent="0.2">
      <c r="A1080" s="6" t="s">
        <v>3987</v>
      </c>
      <c r="B1080" s="6">
        <v>3320</v>
      </c>
      <c r="C1080" s="1">
        <v>42116</v>
      </c>
      <c r="D1080" s="6" t="s">
        <v>4669</v>
      </c>
      <c r="E1080" s="6" t="s">
        <v>4359</v>
      </c>
      <c r="F1080" s="9">
        <v>25904.3</v>
      </c>
      <c r="G1080" s="9">
        <v>33449.949999999997</v>
      </c>
      <c r="H1080" s="9">
        <v>6020.99</v>
      </c>
      <c r="I1080" s="6" t="s">
        <v>4360</v>
      </c>
      <c r="J1080" s="9">
        <v>0</v>
      </c>
      <c r="K1080" s="9">
        <v>0</v>
      </c>
      <c r="L1080" s="6" t="s">
        <v>3990</v>
      </c>
      <c r="M1080" s="9">
        <v>25172</v>
      </c>
      <c r="N1080" s="9">
        <v>0</v>
      </c>
      <c r="O1080" s="6" t="s">
        <v>4056</v>
      </c>
      <c r="P1080" s="7">
        <v>22080.69</v>
      </c>
      <c r="Q1080" s="7">
        <v>364.33</v>
      </c>
      <c r="R1080" s="6" t="s">
        <v>3991</v>
      </c>
      <c r="S1080" s="7">
        <v>22080.69</v>
      </c>
      <c r="T1080" s="7">
        <v>1678.13</v>
      </c>
      <c r="U1080" s="6" t="s">
        <v>3991</v>
      </c>
      <c r="V1080" s="6" t="s">
        <v>3992</v>
      </c>
      <c r="W1080" s="6" t="s">
        <v>4674</v>
      </c>
      <c r="X1080" s="6" t="s">
        <v>4675</v>
      </c>
      <c r="Y1080" s="6" t="s">
        <v>4676</v>
      </c>
      <c r="Z1080" s="6" t="s">
        <v>4677</v>
      </c>
    </row>
    <row r="1081" spans="1:26" hidden="1" x14ac:dyDescent="0.2">
      <c r="A1081" s="6" t="s">
        <v>3987</v>
      </c>
      <c r="B1081" s="6">
        <v>3321</v>
      </c>
      <c r="C1081" s="1">
        <v>42116</v>
      </c>
      <c r="D1081" s="6" t="s">
        <v>4669</v>
      </c>
      <c r="E1081" s="6" t="s">
        <v>4359</v>
      </c>
      <c r="F1081" s="9">
        <v>29524.44</v>
      </c>
      <c r="G1081" s="9">
        <v>37670.160000000003</v>
      </c>
      <c r="H1081" s="9">
        <v>6780.63</v>
      </c>
      <c r="I1081" s="6" t="s">
        <v>4360</v>
      </c>
      <c r="J1081" s="9">
        <v>0</v>
      </c>
      <c r="K1081" s="9">
        <v>0</v>
      </c>
      <c r="L1081" s="6" t="s">
        <v>3990</v>
      </c>
      <c r="M1081" s="9">
        <v>28372.85</v>
      </c>
      <c r="N1081" s="9">
        <v>0</v>
      </c>
      <c r="O1081" s="6" t="s">
        <v>4056</v>
      </c>
      <c r="P1081" s="7">
        <v>24888.47</v>
      </c>
      <c r="Q1081" s="7">
        <v>410.66</v>
      </c>
      <c r="R1081" s="6" t="s">
        <v>3991</v>
      </c>
      <c r="S1081" s="7">
        <v>24888.47</v>
      </c>
      <c r="T1081" s="7">
        <v>1891.52</v>
      </c>
      <c r="U1081" s="6" t="s">
        <v>3991</v>
      </c>
      <c r="V1081" s="6" t="s">
        <v>3992</v>
      </c>
      <c r="W1081" s="6" t="s">
        <v>3205</v>
      </c>
      <c r="X1081" s="6" t="s">
        <v>4545</v>
      </c>
      <c r="Y1081" s="6" t="s">
        <v>3206</v>
      </c>
      <c r="Z1081" s="6" t="s">
        <v>3207</v>
      </c>
    </row>
    <row r="1082" spans="1:26" hidden="1" x14ac:dyDescent="0.2">
      <c r="A1082" s="6" t="s">
        <v>3987</v>
      </c>
      <c r="B1082" s="6">
        <v>3322</v>
      </c>
      <c r="C1082" s="1">
        <v>42116</v>
      </c>
      <c r="D1082" s="6" t="s">
        <v>4358</v>
      </c>
      <c r="E1082" s="6" t="s">
        <v>4359</v>
      </c>
      <c r="F1082" s="9">
        <v>3003.02</v>
      </c>
      <c r="G1082" s="9">
        <v>4067.01</v>
      </c>
      <c r="H1082" s="9">
        <v>732.06</v>
      </c>
      <c r="I1082" s="6" t="s">
        <v>4360</v>
      </c>
      <c r="J1082" s="9">
        <v>0</v>
      </c>
      <c r="K1082" s="9">
        <v>0</v>
      </c>
      <c r="L1082" s="6" t="s">
        <v>3990</v>
      </c>
      <c r="M1082" s="9">
        <v>2650.64</v>
      </c>
      <c r="N1082" s="9">
        <v>397.6</v>
      </c>
      <c r="O1082" s="6" t="s">
        <v>4056</v>
      </c>
      <c r="P1082" s="7">
        <v>2246.3000000000002</v>
      </c>
      <c r="Q1082" s="7">
        <v>37.06</v>
      </c>
      <c r="R1082" s="6" t="s">
        <v>3991</v>
      </c>
      <c r="S1082" s="7">
        <v>2246.3000000000002</v>
      </c>
      <c r="T1082" s="7">
        <v>170.72</v>
      </c>
      <c r="U1082" s="6" t="s">
        <v>3991</v>
      </c>
      <c r="V1082" s="6" t="s">
        <v>3992</v>
      </c>
      <c r="W1082" s="6" t="s">
        <v>4389</v>
      </c>
      <c r="X1082" s="6" t="s">
        <v>4049</v>
      </c>
      <c r="Y1082" s="6" t="s">
        <v>3208</v>
      </c>
      <c r="Z1082" s="6" t="s">
        <v>3209</v>
      </c>
    </row>
    <row r="1083" spans="1:26" hidden="1" x14ac:dyDescent="0.2">
      <c r="A1083" s="6" t="s">
        <v>3987</v>
      </c>
      <c r="B1083" s="6">
        <v>3324</v>
      </c>
      <c r="C1083" s="1">
        <v>42116</v>
      </c>
      <c r="D1083" s="6" t="s">
        <v>4669</v>
      </c>
      <c r="E1083" s="6" t="s">
        <v>4359</v>
      </c>
      <c r="F1083" s="9">
        <v>1555.58</v>
      </c>
      <c r="G1083" s="9">
        <v>2978.71</v>
      </c>
      <c r="H1083" s="9">
        <v>536.16999999999996</v>
      </c>
      <c r="I1083" s="6" t="s">
        <v>4360</v>
      </c>
      <c r="J1083" s="9">
        <v>0</v>
      </c>
      <c r="K1083" s="9">
        <v>0</v>
      </c>
      <c r="L1083" s="6" t="s">
        <v>3990</v>
      </c>
      <c r="M1083" s="9">
        <v>1879.17</v>
      </c>
      <c r="N1083" s="9">
        <v>187.92</v>
      </c>
      <c r="O1083" s="6" t="s">
        <v>4056</v>
      </c>
      <c r="P1083" s="7">
        <v>1739.97</v>
      </c>
      <c r="Q1083" s="7">
        <v>28.71</v>
      </c>
      <c r="R1083" s="6" t="s">
        <v>3991</v>
      </c>
      <c r="S1083" s="7">
        <v>1739.97</v>
      </c>
      <c r="T1083" s="7">
        <v>132.24</v>
      </c>
      <c r="U1083" s="6" t="s">
        <v>3991</v>
      </c>
      <c r="V1083" s="6" t="s">
        <v>3992</v>
      </c>
      <c r="W1083" s="6" t="s">
        <v>3210</v>
      </c>
      <c r="X1083" s="6" t="s">
        <v>4987</v>
      </c>
      <c r="Y1083" s="6" t="s">
        <v>3211</v>
      </c>
      <c r="Z1083" s="6" t="s">
        <v>3212</v>
      </c>
    </row>
    <row r="1084" spans="1:26" hidden="1" x14ac:dyDescent="0.2">
      <c r="A1084" s="6" t="s">
        <v>3987</v>
      </c>
      <c r="B1084" s="6">
        <v>3325</v>
      </c>
      <c r="C1084" s="1">
        <v>42116</v>
      </c>
      <c r="D1084" s="6" t="s">
        <v>4358</v>
      </c>
      <c r="E1084" s="6" t="s">
        <v>4359</v>
      </c>
      <c r="F1084" s="9">
        <v>56.59</v>
      </c>
      <c r="G1084" s="9">
        <v>142.35</v>
      </c>
      <c r="H1084" s="9">
        <v>25.62</v>
      </c>
      <c r="I1084" s="6" t="s">
        <v>4360</v>
      </c>
      <c r="J1084" s="9">
        <v>0</v>
      </c>
      <c r="K1084" s="9">
        <v>0</v>
      </c>
      <c r="L1084" s="6" t="s">
        <v>3990</v>
      </c>
      <c r="M1084" s="9">
        <v>93.16</v>
      </c>
      <c r="N1084" s="9">
        <v>13.97</v>
      </c>
      <c r="O1084" s="6" t="s">
        <v>4056</v>
      </c>
      <c r="P1084" s="7">
        <v>80.3</v>
      </c>
      <c r="Q1084" s="7">
        <v>1.33</v>
      </c>
      <c r="R1084" s="6" t="s">
        <v>3991</v>
      </c>
      <c r="S1084" s="7">
        <v>80.3</v>
      </c>
      <c r="T1084" s="7">
        <v>6.1</v>
      </c>
      <c r="U1084" s="6" t="s">
        <v>3991</v>
      </c>
      <c r="V1084" s="6" t="s">
        <v>3992</v>
      </c>
      <c r="W1084" s="6" t="s">
        <v>4361</v>
      </c>
      <c r="X1084" s="6" t="s">
        <v>4070</v>
      </c>
      <c r="Y1084" s="6" t="s">
        <v>3213</v>
      </c>
      <c r="Z1084" s="6" t="s">
        <v>3214</v>
      </c>
    </row>
    <row r="1085" spans="1:26" hidden="1" x14ac:dyDescent="0.2">
      <c r="A1085" s="6" t="s">
        <v>3987</v>
      </c>
      <c r="B1085" s="6">
        <v>3325</v>
      </c>
      <c r="C1085" s="1">
        <v>42116</v>
      </c>
      <c r="D1085" s="6" t="s">
        <v>4358</v>
      </c>
      <c r="E1085" s="6" t="s">
        <v>4359</v>
      </c>
      <c r="F1085" s="9">
        <v>285.94</v>
      </c>
      <c r="G1085" s="9">
        <v>423.4</v>
      </c>
      <c r="H1085" s="9">
        <v>76.209999999999994</v>
      </c>
      <c r="I1085" s="6" t="s">
        <v>4360</v>
      </c>
      <c r="J1085" s="9">
        <v>0</v>
      </c>
      <c r="K1085" s="9">
        <v>0</v>
      </c>
      <c r="L1085" s="6" t="s">
        <v>3990</v>
      </c>
      <c r="M1085" s="9">
        <v>277.47000000000003</v>
      </c>
      <c r="N1085" s="9">
        <v>41.62</v>
      </c>
      <c r="O1085" s="6" t="s">
        <v>4056</v>
      </c>
      <c r="P1085" s="7">
        <v>235.14</v>
      </c>
      <c r="Q1085" s="7">
        <v>3.88</v>
      </c>
      <c r="R1085" s="6" t="s">
        <v>3991</v>
      </c>
      <c r="S1085" s="7">
        <v>235.14</v>
      </c>
      <c r="T1085" s="7">
        <v>17.87</v>
      </c>
      <c r="U1085" s="6" t="s">
        <v>3991</v>
      </c>
      <c r="V1085" s="6" t="s">
        <v>3992</v>
      </c>
      <c r="W1085" s="6" t="s">
        <v>4361</v>
      </c>
      <c r="X1085" s="6" t="s">
        <v>5061</v>
      </c>
      <c r="Y1085" s="6" t="s">
        <v>3215</v>
      </c>
      <c r="Z1085" s="6" t="s">
        <v>3216</v>
      </c>
    </row>
    <row r="1086" spans="1:26" hidden="1" x14ac:dyDescent="0.2">
      <c r="A1086" s="6" t="s">
        <v>3987</v>
      </c>
      <c r="B1086" s="6">
        <v>3325</v>
      </c>
      <c r="C1086" s="1">
        <v>42116</v>
      </c>
      <c r="D1086" s="6" t="s">
        <v>4358</v>
      </c>
      <c r="E1086" s="6" t="s">
        <v>4359</v>
      </c>
      <c r="F1086" s="9">
        <v>144.97</v>
      </c>
      <c r="G1086" s="9">
        <v>194.46</v>
      </c>
      <c r="H1086" s="9">
        <v>35</v>
      </c>
      <c r="I1086" s="6" t="s">
        <v>4360</v>
      </c>
      <c r="J1086" s="9">
        <v>0</v>
      </c>
      <c r="K1086" s="9">
        <v>0</v>
      </c>
      <c r="L1086" s="6" t="s">
        <v>3990</v>
      </c>
      <c r="M1086" s="9">
        <v>145.71</v>
      </c>
      <c r="N1086" s="9">
        <v>0</v>
      </c>
      <c r="O1086" s="6" t="s">
        <v>4056</v>
      </c>
      <c r="P1086" s="7">
        <v>125.61</v>
      </c>
      <c r="Q1086" s="7">
        <v>2.0699999999999998</v>
      </c>
      <c r="R1086" s="6" t="s">
        <v>3991</v>
      </c>
      <c r="S1086" s="7">
        <v>125.61</v>
      </c>
      <c r="T1086" s="7">
        <v>9.5500000000000007</v>
      </c>
      <c r="U1086" s="6" t="s">
        <v>3991</v>
      </c>
      <c r="V1086" s="6" t="s">
        <v>3992</v>
      </c>
      <c r="W1086" s="6" t="s">
        <v>4361</v>
      </c>
      <c r="X1086" s="6" t="s">
        <v>4376</v>
      </c>
      <c r="Y1086" s="6" t="s">
        <v>3217</v>
      </c>
      <c r="Z1086" s="6" t="s">
        <v>3218</v>
      </c>
    </row>
    <row r="1087" spans="1:26" hidden="1" x14ac:dyDescent="0.2">
      <c r="A1087" s="6" t="s">
        <v>3987</v>
      </c>
      <c r="B1087" s="6">
        <v>3325</v>
      </c>
      <c r="C1087" s="1">
        <v>42116</v>
      </c>
      <c r="D1087" s="6" t="s">
        <v>4358</v>
      </c>
      <c r="E1087" s="6" t="s">
        <v>4359</v>
      </c>
      <c r="F1087" s="9">
        <v>53.84</v>
      </c>
      <c r="G1087" s="9">
        <v>154.55000000000001</v>
      </c>
      <c r="H1087" s="9">
        <v>27.82</v>
      </c>
      <c r="I1087" s="6" t="s">
        <v>4360</v>
      </c>
      <c r="J1087" s="9">
        <v>0</v>
      </c>
      <c r="K1087" s="9">
        <v>0</v>
      </c>
      <c r="L1087" s="6" t="s">
        <v>3990</v>
      </c>
      <c r="M1087" s="9">
        <v>101.14</v>
      </c>
      <c r="N1087" s="9">
        <v>15.17</v>
      </c>
      <c r="O1087" s="6" t="s">
        <v>4056</v>
      </c>
      <c r="P1087" s="7">
        <v>87.2</v>
      </c>
      <c r="Q1087" s="7">
        <v>1.44</v>
      </c>
      <c r="R1087" s="6" t="s">
        <v>3991</v>
      </c>
      <c r="S1087" s="7">
        <v>87.2</v>
      </c>
      <c r="T1087" s="7">
        <v>6.63</v>
      </c>
      <c r="U1087" s="6" t="s">
        <v>3991</v>
      </c>
      <c r="V1087" s="6" t="s">
        <v>3992</v>
      </c>
      <c r="W1087" s="6" t="s">
        <v>4361</v>
      </c>
      <c r="X1087" s="6" t="s">
        <v>4362</v>
      </c>
      <c r="Y1087" s="6" t="s">
        <v>4365</v>
      </c>
      <c r="Z1087" s="6" t="s">
        <v>4366</v>
      </c>
    </row>
    <row r="1088" spans="1:26" hidden="1" x14ac:dyDescent="0.2">
      <c r="A1088" s="6" t="s">
        <v>3987</v>
      </c>
      <c r="B1088" s="6">
        <v>3325</v>
      </c>
      <c r="C1088" s="1">
        <v>42116</v>
      </c>
      <c r="D1088" s="6" t="s">
        <v>4358</v>
      </c>
      <c r="E1088" s="6" t="s">
        <v>4359</v>
      </c>
      <c r="F1088" s="9">
        <v>91.43</v>
      </c>
      <c r="G1088" s="9">
        <v>177.07</v>
      </c>
      <c r="H1088" s="9">
        <v>31.87</v>
      </c>
      <c r="I1088" s="6" t="s">
        <v>4360</v>
      </c>
      <c r="J1088" s="9">
        <v>0</v>
      </c>
      <c r="K1088" s="9">
        <v>0</v>
      </c>
      <c r="L1088" s="6" t="s">
        <v>3990</v>
      </c>
      <c r="M1088" s="9">
        <v>115.88</v>
      </c>
      <c r="N1088" s="9">
        <v>17.38</v>
      </c>
      <c r="O1088" s="6" t="s">
        <v>4056</v>
      </c>
      <c r="P1088" s="7">
        <v>99.9</v>
      </c>
      <c r="Q1088" s="7">
        <v>1.65</v>
      </c>
      <c r="R1088" s="6" t="s">
        <v>3991</v>
      </c>
      <c r="S1088" s="7">
        <v>99.9</v>
      </c>
      <c r="T1088" s="7">
        <v>7.59</v>
      </c>
      <c r="U1088" s="6" t="s">
        <v>3991</v>
      </c>
      <c r="V1088" s="6" t="s">
        <v>3992</v>
      </c>
      <c r="W1088" s="6" t="s">
        <v>4361</v>
      </c>
      <c r="X1088" s="6" t="s">
        <v>4362</v>
      </c>
      <c r="Y1088" s="6" t="s">
        <v>3219</v>
      </c>
      <c r="Z1088" s="6" t="s">
        <v>3220</v>
      </c>
    </row>
    <row r="1089" spans="1:26" hidden="1" x14ac:dyDescent="0.2">
      <c r="A1089" s="6" t="s">
        <v>3987</v>
      </c>
      <c r="B1089" s="6">
        <v>3325</v>
      </c>
      <c r="C1089" s="1">
        <v>42116</v>
      </c>
      <c r="D1089" s="6" t="s">
        <v>4358</v>
      </c>
      <c r="E1089" s="6" t="s">
        <v>4359</v>
      </c>
      <c r="F1089" s="9">
        <v>105.47</v>
      </c>
      <c r="G1089" s="9">
        <v>242.38</v>
      </c>
      <c r="H1089" s="9">
        <v>43.63</v>
      </c>
      <c r="I1089" s="6" t="s">
        <v>4360</v>
      </c>
      <c r="J1089" s="9">
        <v>0</v>
      </c>
      <c r="K1089" s="9">
        <v>0</v>
      </c>
      <c r="L1089" s="6" t="s">
        <v>3990</v>
      </c>
      <c r="M1089" s="9">
        <v>158.62</v>
      </c>
      <c r="N1089" s="9">
        <v>23.79</v>
      </c>
      <c r="O1089" s="6" t="s">
        <v>4056</v>
      </c>
      <c r="P1089" s="7">
        <v>136.74</v>
      </c>
      <c r="Q1089" s="7">
        <v>2.2599999999999998</v>
      </c>
      <c r="R1089" s="6" t="s">
        <v>3991</v>
      </c>
      <c r="S1089" s="7">
        <v>136.74</v>
      </c>
      <c r="T1089" s="7">
        <v>10.39</v>
      </c>
      <c r="U1089" s="6" t="s">
        <v>3991</v>
      </c>
      <c r="V1089" s="6" t="s">
        <v>3992</v>
      </c>
      <c r="W1089" s="6" t="s">
        <v>4361</v>
      </c>
      <c r="X1089" s="6" t="s">
        <v>4362</v>
      </c>
      <c r="Y1089" s="6" t="s">
        <v>3221</v>
      </c>
      <c r="Z1089" s="6" t="s">
        <v>3222</v>
      </c>
    </row>
    <row r="1090" spans="1:26" hidden="1" x14ac:dyDescent="0.2">
      <c r="A1090" s="6" t="s">
        <v>3987</v>
      </c>
      <c r="B1090" s="6">
        <v>3325</v>
      </c>
      <c r="C1090" s="1">
        <v>42116</v>
      </c>
      <c r="D1090" s="6" t="s">
        <v>4358</v>
      </c>
      <c r="E1090" s="6" t="s">
        <v>4359</v>
      </c>
      <c r="F1090" s="9">
        <v>836.29</v>
      </c>
      <c r="G1090" s="9">
        <v>995.27</v>
      </c>
      <c r="H1090" s="9">
        <v>179.15</v>
      </c>
      <c r="I1090" s="6" t="s">
        <v>4360</v>
      </c>
      <c r="J1090" s="9">
        <v>0</v>
      </c>
      <c r="K1090" s="9">
        <v>0</v>
      </c>
      <c r="L1090" s="6" t="s">
        <v>3990</v>
      </c>
      <c r="M1090" s="9">
        <v>651.33000000000004</v>
      </c>
      <c r="N1090" s="9">
        <v>97.7</v>
      </c>
      <c r="O1090" s="6" t="s">
        <v>4056</v>
      </c>
      <c r="P1090" s="7">
        <v>561.49</v>
      </c>
      <c r="Q1090" s="7">
        <v>9.26</v>
      </c>
      <c r="R1090" s="6" t="s">
        <v>3991</v>
      </c>
      <c r="S1090" s="7">
        <v>561.49</v>
      </c>
      <c r="T1090" s="7">
        <v>42.67</v>
      </c>
      <c r="U1090" s="6" t="s">
        <v>3991</v>
      </c>
      <c r="V1090" s="6" t="s">
        <v>3992</v>
      </c>
      <c r="W1090" s="6" t="s">
        <v>4361</v>
      </c>
      <c r="X1090" s="6" t="s">
        <v>4362</v>
      </c>
      <c r="Y1090" s="6" t="s">
        <v>3223</v>
      </c>
      <c r="Z1090" s="6" t="s">
        <v>3224</v>
      </c>
    </row>
    <row r="1091" spans="1:26" hidden="1" x14ac:dyDescent="0.2">
      <c r="A1091" s="6" t="s">
        <v>3987</v>
      </c>
      <c r="B1091" s="6">
        <v>3325</v>
      </c>
      <c r="C1091" s="1">
        <v>42116</v>
      </c>
      <c r="D1091" s="6" t="s">
        <v>4358</v>
      </c>
      <c r="E1091" s="6" t="s">
        <v>4359</v>
      </c>
      <c r="F1091" s="9">
        <v>55.09</v>
      </c>
      <c r="G1091" s="9">
        <v>93.7</v>
      </c>
      <c r="H1091" s="9">
        <v>16.87</v>
      </c>
      <c r="I1091" s="6" t="s">
        <v>4360</v>
      </c>
      <c r="J1091" s="9">
        <v>0</v>
      </c>
      <c r="K1091" s="9">
        <v>0</v>
      </c>
      <c r="L1091" s="6" t="s">
        <v>3990</v>
      </c>
      <c r="M1091" s="9">
        <v>61.31</v>
      </c>
      <c r="N1091" s="9">
        <v>9.1999999999999993</v>
      </c>
      <c r="O1091" s="6" t="s">
        <v>4056</v>
      </c>
      <c r="P1091" s="7">
        <v>52.86</v>
      </c>
      <c r="Q1091" s="7">
        <v>0.87</v>
      </c>
      <c r="R1091" s="6" t="s">
        <v>3991</v>
      </c>
      <c r="S1091" s="7">
        <v>52.86</v>
      </c>
      <c r="T1091" s="7">
        <v>4.0199999999999996</v>
      </c>
      <c r="U1091" s="6" t="s">
        <v>3991</v>
      </c>
      <c r="V1091" s="6" t="s">
        <v>3992</v>
      </c>
      <c r="W1091" s="6" t="s">
        <v>4361</v>
      </c>
      <c r="X1091" s="6" t="s">
        <v>4362</v>
      </c>
      <c r="Y1091" s="6" t="s">
        <v>3225</v>
      </c>
      <c r="Z1091" s="6" t="s">
        <v>3226</v>
      </c>
    </row>
    <row r="1092" spans="1:26" hidden="1" x14ac:dyDescent="0.2">
      <c r="A1092" s="6" t="s">
        <v>3987</v>
      </c>
      <c r="B1092" s="6">
        <v>3325</v>
      </c>
      <c r="C1092" s="1">
        <v>42116</v>
      </c>
      <c r="D1092" s="6" t="s">
        <v>4358</v>
      </c>
      <c r="E1092" s="6" t="s">
        <v>4359</v>
      </c>
      <c r="F1092" s="9">
        <v>681.62</v>
      </c>
      <c r="G1092" s="9">
        <v>1018</v>
      </c>
      <c r="H1092" s="9">
        <v>183.24</v>
      </c>
      <c r="I1092" s="6" t="s">
        <v>4360</v>
      </c>
      <c r="J1092" s="9">
        <v>0</v>
      </c>
      <c r="K1092" s="9">
        <v>0</v>
      </c>
      <c r="L1092" s="6" t="s">
        <v>3990</v>
      </c>
      <c r="M1092" s="9">
        <v>759.19</v>
      </c>
      <c r="N1092" s="9">
        <v>0</v>
      </c>
      <c r="O1092" s="6" t="s">
        <v>4056</v>
      </c>
      <c r="P1092" s="7">
        <v>690.17</v>
      </c>
      <c r="Q1092" s="7">
        <v>11.39</v>
      </c>
      <c r="R1092" s="6" t="s">
        <v>3991</v>
      </c>
      <c r="S1092" s="7">
        <v>690.17</v>
      </c>
      <c r="T1092" s="7">
        <v>52.45</v>
      </c>
      <c r="U1092" s="6" t="s">
        <v>3991</v>
      </c>
      <c r="V1092" s="6" t="s">
        <v>3992</v>
      </c>
      <c r="W1092" s="6" t="s">
        <v>4361</v>
      </c>
      <c r="X1092" s="6" t="s">
        <v>3227</v>
      </c>
      <c r="Y1092" s="6" t="s">
        <v>3228</v>
      </c>
      <c r="Z1092" s="6" t="s">
        <v>3229</v>
      </c>
    </row>
    <row r="1093" spans="1:26" hidden="1" x14ac:dyDescent="0.2">
      <c r="A1093" s="6" t="s">
        <v>3987</v>
      </c>
      <c r="B1093" s="6">
        <v>3325</v>
      </c>
      <c r="C1093" s="1">
        <v>42116</v>
      </c>
      <c r="D1093" s="6" t="s">
        <v>4358</v>
      </c>
      <c r="E1093" s="6" t="s">
        <v>4359</v>
      </c>
      <c r="F1093" s="9">
        <v>855.47</v>
      </c>
      <c r="G1093" s="9">
        <v>1040.5999999999999</v>
      </c>
      <c r="H1093" s="9">
        <v>187.31</v>
      </c>
      <c r="I1093" s="6" t="s">
        <v>4360</v>
      </c>
      <c r="J1093" s="9">
        <v>0</v>
      </c>
      <c r="K1093" s="9">
        <v>0</v>
      </c>
      <c r="L1093" s="6" t="s">
        <v>3990</v>
      </c>
      <c r="M1093" s="9">
        <v>680.98</v>
      </c>
      <c r="N1093" s="9">
        <v>102.15</v>
      </c>
      <c r="O1093" s="6" t="s">
        <v>4056</v>
      </c>
      <c r="P1093" s="7">
        <v>587.04999999999995</v>
      </c>
      <c r="Q1093" s="7">
        <v>9.69</v>
      </c>
      <c r="R1093" s="6" t="s">
        <v>3991</v>
      </c>
      <c r="S1093" s="7">
        <v>587.04999999999995</v>
      </c>
      <c r="T1093" s="7">
        <v>44.62</v>
      </c>
      <c r="U1093" s="6" t="s">
        <v>3991</v>
      </c>
      <c r="V1093" s="6" t="s">
        <v>3992</v>
      </c>
      <c r="W1093" s="6" t="s">
        <v>4361</v>
      </c>
      <c r="X1093" s="6" t="s">
        <v>4362</v>
      </c>
      <c r="Y1093" s="6" t="s">
        <v>3230</v>
      </c>
      <c r="Z1093" s="6" t="s">
        <v>3231</v>
      </c>
    </row>
    <row r="1094" spans="1:26" hidden="1" x14ac:dyDescent="0.2">
      <c r="A1094" s="6" t="s">
        <v>3987</v>
      </c>
      <c r="B1094" s="6">
        <v>3325</v>
      </c>
      <c r="C1094" s="1">
        <v>42116</v>
      </c>
      <c r="D1094" s="6" t="s">
        <v>4358</v>
      </c>
      <c r="E1094" s="6" t="s">
        <v>4359</v>
      </c>
      <c r="F1094" s="9">
        <v>60.34</v>
      </c>
      <c r="G1094" s="9">
        <v>186.59</v>
      </c>
      <c r="H1094" s="9">
        <v>33.590000000000003</v>
      </c>
      <c r="I1094" s="6" t="s">
        <v>4360</v>
      </c>
      <c r="J1094" s="9">
        <v>0</v>
      </c>
      <c r="K1094" s="9">
        <v>0</v>
      </c>
      <c r="L1094" s="6" t="s">
        <v>3990</v>
      </c>
      <c r="M1094" s="9">
        <v>122.1</v>
      </c>
      <c r="N1094" s="9">
        <v>18.32</v>
      </c>
      <c r="O1094" s="6" t="s">
        <v>4056</v>
      </c>
      <c r="P1094" s="7">
        <v>105.26</v>
      </c>
      <c r="Q1094" s="7">
        <v>1.74</v>
      </c>
      <c r="R1094" s="6" t="s">
        <v>3991</v>
      </c>
      <c r="S1094" s="7">
        <v>105.26</v>
      </c>
      <c r="T1094" s="7">
        <v>8</v>
      </c>
      <c r="U1094" s="6" t="s">
        <v>3991</v>
      </c>
      <c r="V1094" s="6" t="s">
        <v>3992</v>
      </c>
      <c r="W1094" s="6" t="s">
        <v>4361</v>
      </c>
      <c r="X1094" s="6" t="s">
        <v>4362</v>
      </c>
      <c r="Y1094" s="6" t="s">
        <v>3219</v>
      </c>
      <c r="Z1094" s="6" t="s">
        <v>3220</v>
      </c>
    </row>
    <row r="1095" spans="1:26" hidden="1" x14ac:dyDescent="0.2">
      <c r="A1095" s="6" t="s">
        <v>3987</v>
      </c>
      <c r="B1095" s="6">
        <v>3325</v>
      </c>
      <c r="C1095" s="1">
        <v>42116</v>
      </c>
      <c r="D1095" s="6" t="s">
        <v>4358</v>
      </c>
      <c r="E1095" s="6" t="s">
        <v>4359</v>
      </c>
      <c r="F1095" s="9">
        <v>48.89</v>
      </c>
      <c r="G1095" s="9">
        <v>84.56</v>
      </c>
      <c r="H1095" s="9">
        <v>15.22</v>
      </c>
      <c r="I1095" s="6" t="s">
        <v>4360</v>
      </c>
      <c r="J1095" s="9">
        <v>0</v>
      </c>
      <c r="K1095" s="9">
        <v>0</v>
      </c>
      <c r="L1095" s="6" t="s">
        <v>3990</v>
      </c>
      <c r="M1095" s="9">
        <v>55.34</v>
      </c>
      <c r="N1095" s="9">
        <v>8.3000000000000007</v>
      </c>
      <c r="O1095" s="6" t="s">
        <v>4056</v>
      </c>
      <c r="P1095" s="7">
        <v>47.71</v>
      </c>
      <c r="Q1095" s="7">
        <v>0.79</v>
      </c>
      <c r="R1095" s="6" t="s">
        <v>3991</v>
      </c>
      <c r="S1095" s="7">
        <v>47.71</v>
      </c>
      <c r="T1095" s="7">
        <v>3.63</v>
      </c>
      <c r="U1095" s="6" t="s">
        <v>3991</v>
      </c>
      <c r="V1095" s="6" t="s">
        <v>3992</v>
      </c>
      <c r="W1095" s="6" t="s">
        <v>4361</v>
      </c>
      <c r="X1095" s="6" t="s">
        <v>4362</v>
      </c>
      <c r="Y1095" s="6" t="s">
        <v>3221</v>
      </c>
      <c r="Z1095" s="6" t="s">
        <v>3222</v>
      </c>
    </row>
    <row r="1096" spans="1:26" hidden="1" x14ac:dyDescent="0.2">
      <c r="A1096" s="6" t="s">
        <v>3987</v>
      </c>
      <c r="B1096" s="6">
        <v>3325</v>
      </c>
      <c r="C1096" s="1">
        <v>42116</v>
      </c>
      <c r="D1096" s="6" t="s">
        <v>4358</v>
      </c>
      <c r="E1096" s="6" t="s">
        <v>4359</v>
      </c>
      <c r="F1096" s="9">
        <v>91.65</v>
      </c>
      <c r="G1096" s="9">
        <v>248.49</v>
      </c>
      <c r="H1096" s="9">
        <v>44.73</v>
      </c>
      <c r="I1096" s="6" t="s">
        <v>4360</v>
      </c>
      <c r="J1096" s="9">
        <v>0</v>
      </c>
      <c r="K1096" s="9">
        <v>0</v>
      </c>
      <c r="L1096" s="6" t="s">
        <v>3990</v>
      </c>
      <c r="M1096" s="9">
        <v>186.18</v>
      </c>
      <c r="N1096" s="9">
        <v>0</v>
      </c>
      <c r="O1096" s="6" t="s">
        <v>4056</v>
      </c>
      <c r="P1096" s="7">
        <v>160.5</v>
      </c>
      <c r="Q1096" s="7">
        <v>2.65</v>
      </c>
      <c r="R1096" s="6" t="s">
        <v>3991</v>
      </c>
      <c r="S1096" s="7">
        <v>160.5</v>
      </c>
      <c r="T1096" s="7">
        <v>12.2</v>
      </c>
      <c r="U1096" s="6" t="s">
        <v>3991</v>
      </c>
      <c r="V1096" s="6" t="s">
        <v>3992</v>
      </c>
      <c r="W1096" s="6" t="s">
        <v>4361</v>
      </c>
      <c r="X1096" s="6" t="s">
        <v>4376</v>
      </c>
      <c r="Y1096" s="6" t="s">
        <v>4377</v>
      </c>
      <c r="Z1096" s="6" t="s">
        <v>4378</v>
      </c>
    </row>
    <row r="1097" spans="1:26" hidden="1" x14ac:dyDescent="0.2">
      <c r="A1097" s="6" t="s">
        <v>3987</v>
      </c>
      <c r="B1097" s="6">
        <v>3325</v>
      </c>
      <c r="C1097" s="1">
        <v>42116</v>
      </c>
      <c r="D1097" s="6" t="s">
        <v>4358</v>
      </c>
      <c r="E1097" s="6" t="s">
        <v>4359</v>
      </c>
      <c r="F1097" s="9">
        <v>179.45</v>
      </c>
      <c r="G1097" s="9">
        <v>217.46</v>
      </c>
      <c r="H1097" s="9">
        <v>39.14</v>
      </c>
      <c r="I1097" s="6" t="s">
        <v>4360</v>
      </c>
      <c r="J1097" s="9">
        <v>0</v>
      </c>
      <c r="K1097" s="9">
        <v>0</v>
      </c>
      <c r="L1097" s="6" t="s">
        <v>3990</v>
      </c>
      <c r="M1097" s="9">
        <v>142.31</v>
      </c>
      <c r="N1097" s="9">
        <v>21.35</v>
      </c>
      <c r="O1097" s="6" t="s">
        <v>4056</v>
      </c>
      <c r="P1097" s="7">
        <v>122.68</v>
      </c>
      <c r="Q1097" s="7">
        <v>2.02</v>
      </c>
      <c r="R1097" s="6" t="s">
        <v>3991</v>
      </c>
      <c r="S1097" s="7">
        <v>122.68</v>
      </c>
      <c r="T1097" s="7">
        <v>9.32</v>
      </c>
      <c r="U1097" s="6" t="s">
        <v>3991</v>
      </c>
      <c r="V1097" s="6" t="s">
        <v>3992</v>
      </c>
      <c r="W1097" s="6" t="s">
        <v>4361</v>
      </c>
      <c r="X1097" s="6" t="s">
        <v>4362</v>
      </c>
      <c r="Y1097" s="6" t="s">
        <v>3232</v>
      </c>
      <c r="Z1097" s="6" t="s">
        <v>3233</v>
      </c>
    </row>
    <row r="1098" spans="1:26" hidden="1" x14ac:dyDescent="0.2">
      <c r="A1098" s="6" t="s">
        <v>3987</v>
      </c>
      <c r="B1098" s="6">
        <v>3325</v>
      </c>
      <c r="C1098" s="1">
        <v>42116</v>
      </c>
      <c r="D1098" s="6" t="s">
        <v>4358</v>
      </c>
      <c r="E1098" s="6" t="s">
        <v>4359</v>
      </c>
      <c r="F1098" s="9">
        <v>230.23</v>
      </c>
      <c r="G1098" s="9">
        <v>630.34</v>
      </c>
      <c r="H1098" s="9">
        <v>113.46</v>
      </c>
      <c r="I1098" s="6" t="s">
        <v>4360</v>
      </c>
      <c r="J1098" s="9">
        <v>0</v>
      </c>
      <c r="K1098" s="9">
        <v>0</v>
      </c>
      <c r="L1098" s="6" t="s">
        <v>3990</v>
      </c>
      <c r="M1098" s="9">
        <v>412.51</v>
      </c>
      <c r="N1098" s="9">
        <v>61.88</v>
      </c>
      <c r="O1098" s="6" t="s">
        <v>4056</v>
      </c>
      <c r="P1098" s="7">
        <v>355.61</v>
      </c>
      <c r="Q1098" s="7">
        <v>5.87</v>
      </c>
      <c r="R1098" s="6" t="s">
        <v>3991</v>
      </c>
      <c r="S1098" s="7">
        <v>355.61</v>
      </c>
      <c r="T1098" s="7">
        <v>27.03</v>
      </c>
      <c r="U1098" s="6" t="s">
        <v>3991</v>
      </c>
      <c r="V1098" s="6" t="s">
        <v>3992</v>
      </c>
      <c r="W1098" s="6" t="s">
        <v>4361</v>
      </c>
      <c r="X1098" s="6" t="s">
        <v>4362</v>
      </c>
      <c r="Y1098" s="6" t="s">
        <v>4379</v>
      </c>
      <c r="Z1098" s="6" t="s">
        <v>4380</v>
      </c>
    </row>
    <row r="1099" spans="1:26" hidden="1" x14ac:dyDescent="0.2">
      <c r="A1099" s="6" t="s">
        <v>3987</v>
      </c>
      <c r="B1099" s="6">
        <v>3325</v>
      </c>
      <c r="C1099" s="1">
        <v>42116</v>
      </c>
      <c r="D1099" s="6" t="s">
        <v>4358</v>
      </c>
      <c r="E1099" s="6" t="s">
        <v>4359</v>
      </c>
      <c r="F1099" s="9">
        <v>292</v>
      </c>
      <c r="G1099" s="9">
        <v>1012.04</v>
      </c>
      <c r="H1099" s="9">
        <v>182.17</v>
      </c>
      <c r="I1099" s="6" t="s">
        <v>4360</v>
      </c>
      <c r="J1099" s="9">
        <v>0</v>
      </c>
      <c r="K1099" s="9">
        <v>0</v>
      </c>
      <c r="L1099" s="6" t="s">
        <v>3990</v>
      </c>
      <c r="M1099" s="9">
        <v>662.3</v>
      </c>
      <c r="N1099" s="9">
        <v>99.35</v>
      </c>
      <c r="O1099" s="6" t="s">
        <v>4056</v>
      </c>
      <c r="P1099" s="7">
        <v>570.95000000000005</v>
      </c>
      <c r="Q1099" s="7">
        <v>9.42</v>
      </c>
      <c r="R1099" s="6" t="s">
        <v>3991</v>
      </c>
      <c r="S1099" s="7">
        <v>570.95000000000005</v>
      </c>
      <c r="T1099" s="7">
        <v>43.39</v>
      </c>
      <c r="U1099" s="6" t="s">
        <v>3991</v>
      </c>
      <c r="V1099" s="6" t="s">
        <v>3992</v>
      </c>
      <c r="W1099" s="6" t="s">
        <v>4361</v>
      </c>
      <c r="X1099" s="6" t="s">
        <v>4362</v>
      </c>
      <c r="Y1099" s="6" t="s">
        <v>3234</v>
      </c>
      <c r="Z1099" s="6" t="s">
        <v>3235</v>
      </c>
    </row>
    <row r="1100" spans="1:26" hidden="1" x14ac:dyDescent="0.2">
      <c r="A1100" s="6" t="s">
        <v>3987</v>
      </c>
      <c r="B1100" s="6">
        <v>3325</v>
      </c>
      <c r="C1100" s="1">
        <v>42116</v>
      </c>
      <c r="D1100" s="6" t="s">
        <v>4358</v>
      </c>
      <c r="E1100" s="6" t="s">
        <v>4359</v>
      </c>
      <c r="F1100" s="9">
        <v>272.12</v>
      </c>
      <c r="G1100" s="9">
        <v>354.05</v>
      </c>
      <c r="H1100" s="9">
        <v>63.73</v>
      </c>
      <c r="I1100" s="6" t="s">
        <v>4360</v>
      </c>
      <c r="J1100" s="9">
        <v>0</v>
      </c>
      <c r="K1100" s="9">
        <v>0</v>
      </c>
      <c r="L1100" s="6" t="s">
        <v>3990</v>
      </c>
      <c r="M1100" s="9">
        <v>264.04000000000002</v>
      </c>
      <c r="N1100" s="9">
        <v>0</v>
      </c>
      <c r="O1100" s="6" t="s">
        <v>4056</v>
      </c>
      <c r="P1100" s="7">
        <v>240.05</v>
      </c>
      <c r="Q1100" s="7">
        <v>3.96</v>
      </c>
      <c r="R1100" s="6" t="s">
        <v>3991</v>
      </c>
      <c r="S1100" s="7">
        <v>240.05</v>
      </c>
      <c r="T1100" s="7">
        <v>18.239999999999998</v>
      </c>
      <c r="U1100" s="6" t="s">
        <v>3991</v>
      </c>
      <c r="V1100" s="6" t="s">
        <v>3992</v>
      </c>
      <c r="W1100" s="6" t="s">
        <v>4361</v>
      </c>
      <c r="X1100" s="6" t="s">
        <v>4373</v>
      </c>
      <c r="Y1100" s="6" t="s">
        <v>4374</v>
      </c>
      <c r="Z1100" s="6" t="s">
        <v>3236</v>
      </c>
    </row>
    <row r="1101" spans="1:26" hidden="1" x14ac:dyDescent="0.2">
      <c r="A1101" s="6" t="s">
        <v>3987</v>
      </c>
      <c r="B1101" s="6">
        <v>3325</v>
      </c>
      <c r="C1101" s="1">
        <v>42116</v>
      </c>
      <c r="D1101" s="6" t="s">
        <v>4358</v>
      </c>
      <c r="E1101" s="6" t="s">
        <v>4359</v>
      </c>
      <c r="F1101" s="9">
        <v>380.59</v>
      </c>
      <c r="G1101" s="9">
        <v>454.04</v>
      </c>
      <c r="H1101" s="9">
        <v>81.73</v>
      </c>
      <c r="I1101" s="6" t="s">
        <v>4360</v>
      </c>
      <c r="J1101" s="9">
        <v>0</v>
      </c>
      <c r="K1101" s="9">
        <v>0</v>
      </c>
      <c r="L1101" s="6" t="s">
        <v>3990</v>
      </c>
      <c r="M1101" s="9">
        <v>297.13</v>
      </c>
      <c r="N1101" s="9">
        <v>44.57</v>
      </c>
      <c r="O1101" s="6" t="s">
        <v>4056</v>
      </c>
      <c r="P1101" s="7">
        <v>256.14999999999998</v>
      </c>
      <c r="Q1101" s="7">
        <v>4.2300000000000004</v>
      </c>
      <c r="R1101" s="6" t="s">
        <v>3991</v>
      </c>
      <c r="S1101" s="7">
        <v>256.14999999999998</v>
      </c>
      <c r="T1101" s="7">
        <v>19.47</v>
      </c>
      <c r="U1101" s="6" t="s">
        <v>3991</v>
      </c>
      <c r="V1101" s="6" t="s">
        <v>3992</v>
      </c>
      <c r="W1101" s="6" t="s">
        <v>4361</v>
      </c>
      <c r="X1101" s="6" t="s">
        <v>4362</v>
      </c>
      <c r="Y1101" s="6" t="s">
        <v>3237</v>
      </c>
      <c r="Z1101" s="6" t="s">
        <v>3238</v>
      </c>
    </row>
    <row r="1102" spans="1:26" hidden="1" x14ac:dyDescent="0.2">
      <c r="A1102" s="6" t="s">
        <v>3987</v>
      </c>
      <c r="B1102" s="6">
        <v>3325</v>
      </c>
      <c r="C1102" s="1">
        <v>42116</v>
      </c>
      <c r="D1102" s="6" t="s">
        <v>4358</v>
      </c>
      <c r="E1102" s="6" t="s">
        <v>4359</v>
      </c>
      <c r="F1102" s="9">
        <v>88.01</v>
      </c>
      <c r="G1102" s="9">
        <v>146.05000000000001</v>
      </c>
      <c r="H1102" s="9">
        <v>26.29</v>
      </c>
      <c r="I1102" s="6" t="s">
        <v>4360</v>
      </c>
      <c r="J1102" s="9">
        <v>0</v>
      </c>
      <c r="K1102" s="9">
        <v>0</v>
      </c>
      <c r="L1102" s="6" t="s">
        <v>3990</v>
      </c>
      <c r="M1102" s="9">
        <v>95.57</v>
      </c>
      <c r="N1102" s="9">
        <v>14.34</v>
      </c>
      <c r="O1102" s="6" t="s">
        <v>4056</v>
      </c>
      <c r="P1102" s="7">
        <v>82.39</v>
      </c>
      <c r="Q1102" s="7">
        <v>1.36</v>
      </c>
      <c r="R1102" s="6" t="s">
        <v>3991</v>
      </c>
      <c r="S1102" s="7">
        <v>82.39</v>
      </c>
      <c r="T1102" s="7">
        <v>6.26</v>
      </c>
      <c r="U1102" s="6" t="s">
        <v>3991</v>
      </c>
      <c r="V1102" s="6" t="s">
        <v>3992</v>
      </c>
      <c r="W1102" s="6" t="s">
        <v>4361</v>
      </c>
      <c r="X1102" s="6" t="s">
        <v>4362</v>
      </c>
      <c r="Y1102" s="6" t="s">
        <v>4363</v>
      </c>
      <c r="Z1102" s="6" t="s">
        <v>4364</v>
      </c>
    </row>
    <row r="1103" spans="1:26" hidden="1" x14ac:dyDescent="0.2">
      <c r="A1103" s="6" t="s">
        <v>3987</v>
      </c>
      <c r="B1103" s="6">
        <v>3325</v>
      </c>
      <c r="C1103" s="1">
        <v>42116</v>
      </c>
      <c r="D1103" s="6" t="s">
        <v>4358</v>
      </c>
      <c r="E1103" s="6" t="s">
        <v>4359</v>
      </c>
      <c r="F1103" s="9">
        <v>190.85</v>
      </c>
      <c r="G1103" s="9">
        <v>233.3</v>
      </c>
      <c r="H1103" s="9">
        <v>41.99</v>
      </c>
      <c r="I1103" s="6" t="s">
        <v>4360</v>
      </c>
      <c r="J1103" s="9">
        <v>0</v>
      </c>
      <c r="K1103" s="9">
        <v>0</v>
      </c>
      <c r="L1103" s="6" t="s">
        <v>3990</v>
      </c>
      <c r="M1103" s="9">
        <v>173.99</v>
      </c>
      <c r="N1103" s="9">
        <v>0</v>
      </c>
      <c r="O1103" s="6" t="s">
        <v>4056</v>
      </c>
      <c r="P1103" s="7">
        <v>158.16</v>
      </c>
      <c r="Q1103" s="7">
        <v>2.61</v>
      </c>
      <c r="R1103" s="6" t="s">
        <v>3991</v>
      </c>
      <c r="S1103" s="7">
        <v>158.16</v>
      </c>
      <c r="T1103" s="7">
        <v>12.02</v>
      </c>
      <c r="U1103" s="6" t="s">
        <v>3991</v>
      </c>
      <c r="V1103" s="6" t="s">
        <v>3992</v>
      </c>
      <c r="W1103" s="6" t="s">
        <v>4361</v>
      </c>
      <c r="X1103" s="6" t="s">
        <v>4373</v>
      </c>
      <c r="Y1103" s="6" t="s">
        <v>4374</v>
      </c>
      <c r="Z1103" s="6" t="s">
        <v>3236</v>
      </c>
    </row>
    <row r="1104" spans="1:26" hidden="1" x14ac:dyDescent="0.2">
      <c r="A1104" s="6" t="s">
        <v>3987</v>
      </c>
      <c r="B1104" s="6">
        <v>3325</v>
      </c>
      <c r="C1104" s="1">
        <v>42116</v>
      </c>
      <c r="D1104" s="6" t="s">
        <v>4358</v>
      </c>
      <c r="E1104" s="6" t="s">
        <v>4359</v>
      </c>
      <c r="F1104" s="9">
        <v>82.64</v>
      </c>
      <c r="G1104" s="9">
        <v>140.56</v>
      </c>
      <c r="H1104" s="9">
        <v>25.3</v>
      </c>
      <c r="I1104" s="6" t="s">
        <v>4360</v>
      </c>
      <c r="J1104" s="9">
        <v>0</v>
      </c>
      <c r="K1104" s="9">
        <v>0</v>
      </c>
      <c r="L1104" s="6" t="s">
        <v>3990</v>
      </c>
      <c r="M1104" s="9">
        <v>91.98</v>
      </c>
      <c r="N1104" s="9">
        <v>13.8</v>
      </c>
      <c r="O1104" s="6" t="s">
        <v>4056</v>
      </c>
      <c r="P1104" s="7">
        <v>79.290000000000006</v>
      </c>
      <c r="Q1104" s="7">
        <v>1.31</v>
      </c>
      <c r="R1104" s="6" t="s">
        <v>3991</v>
      </c>
      <c r="S1104" s="7">
        <v>79.290000000000006</v>
      </c>
      <c r="T1104" s="7">
        <v>6.03</v>
      </c>
      <c r="U1104" s="6" t="s">
        <v>3991</v>
      </c>
      <c r="V1104" s="6" t="s">
        <v>3992</v>
      </c>
      <c r="W1104" s="6" t="s">
        <v>4361</v>
      </c>
      <c r="X1104" s="6" t="s">
        <v>4362</v>
      </c>
      <c r="Y1104" s="6" t="s">
        <v>3225</v>
      </c>
      <c r="Z1104" s="6" t="s">
        <v>3226</v>
      </c>
    </row>
    <row r="1105" spans="1:26" hidden="1" x14ac:dyDescent="0.2">
      <c r="A1105" s="6" t="s">
        <v>3987</v>
      </c>
      <c r="B1105" s="6">
        <v>3325</v>
      </c>
      <c r="C1105" s="1">
        <v>42116</v>
      </c>
      <c r="D1105" s="6" t="s">
        <v>4358</v>
      </c>
      <c r="E1105" s="6" t="s">
        <v>4359</v>
      </c>
      <c r="F1105" s="9">
        <v>89.89</v>
      </c>
      <c r="G1105" s="9">
        <v>307.89</v>
      </c>
      <c r="H1105" s="9">
        <v>55.42</v>
      </c>
      <c r="I1105" s="6" t="s">
        <v>4360</v>
      </c>
      <c r="J1105" s="9">
        <v>0</v>
      </c>
      <c r="K1105" s="9">
        <v>0</v>
      </c>
      <c r="L1105" s="6" t="s">
        <v>3990</v>
      </c>
      <c r="M1105" s="9">
        <v>201.49</v>
      </c>
      <c r="N1105" s="9">
        <v>30.22</v>
      </c>
      <c r="O1105" s="6" t="s">
        <v>4056</v>
      </c>
      <c r="P1105" s="7">
        <v>173.69</v>
      </c>
      <c r="Q1105" s="7">
        <v>2.87</v>
      </c>
      <c r="R1105" s="6" t="s">
        <v>3991</v>
      </c>
      <c r="S1105" s="7">
        <v>173.69</v>
      </c>
      <c r="T1105" s="7">
        <v>13.2</v>
      </c>
      <c r="U1105" s="6" t="s">
        <v>3991</v>
      </c>
      <c r="V1105" s="6" t="s">
        <v>3992</v>
      </c>
      <c r="W1105" s="6" t="s">
        <v>4361</v>
      </c>
      <c r="X1105" s="6" t="s">
        <v>4070</v>
      </c>
      <c r="Y1105" s="6" t="s">
        <v>3239</v>
      </c>
      <c r="Z1105" s="6" t="s">
        <v>3240</v>
      </c>
    </row>
    <row r="1106" spans="1:26" hidden="1" x14ac:dyDescent="0.2">
      <c r="A1106" s="6" t="s">
        <v>3987</v>
      </c>
      <c r="B1106" s="6">
        <v>3326</v>
      </c>
      <c r="C1106" s="1">
        <v>42116</v>
      </c>
      <c r="D1106" s="6" t="s">
        <v>4358</v>
      </c>
      <c r="E1106" s="6" t="s">
        <v>4359</v>
      </c>
      <c r="F1106" s="9">
        <v>6029.08</v>
      </c>
      <c r="G1106" s="9">
        <v>7723.67</v>
      </c>
      <c r="H1106" s="9">
        <v>1390.26</v>
      </c>
      <c r="I1106" s="6" t="s">
        <v>4360</v>
      </c>
      <c r="J1106" s="9">
        <v>0</v>
      </c>
      <c r="K1106" s="9">
        <v>0</v>
      </c>
      <c r="L1106" s="6" t="s">
        <v>3990</v>
      </c>
      <c r="M1106" s="9">
        <v>4899.0200000000004</v>
      </c>
      <c r="N1106" s="9">
        <v>979.8</v>
      </c>
      <c r="O1106" s="6" t="s">
        <v>4056</v>
      </c>
      <c r="P1106" s="7">
        <v>4151.71</v>
      </c>
      <c r="Q1106" s="7">
        <v>68.5</v>
      </c>
      <c r="R1106" s="6" t="s">
        <v>3991</v>
      </c>
      <c r="S1106" s="7">
        <v>4151.71</v>
      </c>
      <c r="T1106" s="7">
        <v>315.52999999999997</v>
      </c>
      <c r="U1106" s="6" t="s">
        <v>3991</v>
      </c>
      <c r="V1106" s="6" t="s">
        <v>3992</v>
      </c>
      <c r="W1106" s="6" t="s">
        <v>4381</v>
      </c>
      <c r="X1106" s="6" t="s">
        <v>4382</v>
      </c>
      <c r="Y1106" s="6" t="s">
        <v>4387</v>
      </c>
      <c r="Z1106" s="6" t="s">
        <v>4388</v>
      </c>
    </row>
    <row r="1107" spans="1:26" hidden="1" x14ac:dyDescent="0.2">
      <c r="A1107" s="6" t="s">
        <v>3987</v>
      </c>
      <c r="B1107" s="6">
        <v>3326</v>
      </c>
      <c r="C1107" s="1">
        <v>42116</v>
      </c>
      <c r="D1107" s="6" t="s">
        <v>4358</v>
      </c>
      <c r="E1107" s="6" t="s">
        <v>4359</v>
      </c>
      <c r="F1107" s="9">
        <v>17251.2</v>
      </c>
      <c r="G1107" s="9">
        <v>21100.83</v>
      </c>
      <c r="H1107" s="9">
        <v>3798.15</v>
      </c>
      <c r="I1107" s="6" t="s">
        <v>4360</v>
      </c>
      <c r="J1107" s="9">
        <v>0</v>
      </c>
      <c r="K1107" s="9">
        <v>0</v>
      </c>
      <c r="L1107" s="6" t="s">
        <v>3990</v>
      </c>
      <c r="M1107" s="9">
        <v>13383.94</v>
      </c>
      <c r="N1107" s="9">
        <v>2676.79</v>
      </c>
      <c r="O1107" s="6" t="s">
        <v>4056</v>
      </c>
      <c r="P1107" s="7">
        <v>11342.32</v>
      </c>
      <c r="Q1107" s="7">
        <v>187.15</v>
      </c>
      <c r="R1107" s="6" t="s">
        <v>3991</v>
      </c>
      <c r="S1107" s="7">
        <v>11342.32</v>
      </c>
      <c r="T1107" s="7">
        <v>862.02</v>
      </c>
      <c r="U1107" s="6" t="s">
        <v>3991</v>
      </c>
      <c r="V1107" s="6" t="s">
        <v>3992</v>
      </c>
      <c r="W1107" s="6" t="s">
        <v>4381</v>
      </c>
      <c r="X1107" s="6" t="s">
        <v>4382</v>
      </c>
      <c r="Y1107" s="6" t="s">
        <v>4383</v>
      </c>
      <c r="Z1107" s="6" t="s">
        <v>4384</v>
      </c>
    </row>
    <row r="1108" spans="1:26" hidden="1" x14ac:dyDescent="0.2">
      <c r="A1108" s="6" t="s">
        <v>3987</v>
      </c>
      <c r="B1108" s="6">
        <v>3326</v>
      </c>
      <c r="C1108" s="1">
        <v>42116</v>
      </c>
      <c r="D1108" s="6" t="s">
        <v>4358</v>
      </c>
      <c r="E1108" s="6" t="s">
        <v>4359</v>
      </c>
      <c r="F1108" s="9">
        <v>1534.28</v>
      </c>
      <c r="G1108" s="9">
        <v>2126.64</v>
      </c>
      <c r="H1108" s="9">
        <v>382.8</v>
      </c>
      <c r="I1108" s="6" t="s">
        <v>4360</v>
      </c>
      <c r="J1108" s="9">
        <v>0</v>
      </c>
      <c r="K1108" s="9">
        <v>0</v>
      </c>
      <c r="L1108" s="6" t="s">
        <v>3990</v>
      </c>
      <c r="M1108" s="9">
        <v>1348.89</v>
      </c>
      <c r="N1108" s="9">
        <v>269.77999999999997</v>
      </c>
      <c r="O1108" s="6" t="s">
        <v>4056</v>
      </c>
      <c r="P1108" s="7">
        <v>1143.1300000000001</v>
      </c>
      <c r="Q1108" s="7">
        <v>18.86</v>
      </c>
      <c r="R1108" s="6" t="s">
        <v>3991</v>
      </c>
      <c r="S1108" s="7">
        <v>1143.1300000000001</v>
      </c>
      <c r="T1108" s="7">
        <v>86.88</v>
      </c>
      <c r="U1108" s="6" t="s">
        <v>3991</v>
      </c>
      <c r="V1108" s="6" t="s">
        <v>3992</v>
      </c>
      <c r="W1108" s="6" t="s">
        <v>4381</v>
      </c>
      <c r="X1108" s="6" t="s">
        <v>4382</v>
      </c>
      <c r="Y1108" s="6" t="s">
        <v>4385</v>
      </c>
      <c r="Z1108" s="6" t="s">
        <v>4386</v>
      </c>
    </row>
    <row r="1109" spans="1:26" hidden="1" x14ac:dyDescent="0.2">
      <c r="A1109" s="6" t="s">
        <v>3987</v>
      </c>
      <c r="B1109" s="6">
        <v>3723</v>
      </c>
      <c r="C1109" s="1">
        <v>42116</v>
      </c>
      <c r="D1109" s="6" t="s">
        <v>4010</v>
      </c>
      <c r="E1109" s="6" t="s">
        <v>3989</v>
      </c>
      <c r="F1109" s="9">
        <v>782.1</v>
      </c>
      <c r="G1109" s="9">
        <v>711</v>
      </c>
      <c r="H1109" s="9">
        <v>127.98</v>
      </c>
      <c r="I1109" s="6" t="s">
        <v>4360</v>
      </c>
      <c r="J1109" s="9">
        <v>0</v>
      </c>
      <c r="K1109" s="9">
        <v>0</v>
      </c>
      <c r="L1109" s="6" t="s">
        <v>3990</v>
      </c>
      <c r="M1109" s="9">
        <v>0</v>
      </c>
      <c r="N1109" s="9">
        <v>0</v>
      </c>
      <c r="O1109" s="6" t="s">
        <v>3990</v>
      </c>
      <c r="P1109" s="7">
        <v>711</v>
      </c>
      <c r="Q1109" s="7">
        <v>11.73</v>
      </c>
      <c r="R1109" s="6" t="s">
        <v>3991</v>
      </c>
      <c r="S1109" s="7">
        <v>711</v>
      </c>
      <c r="T1109" s="7">
        <v>54.04</v>
      </c>
      <c r="U1109" s="6" t="s">
        <v>3991</v>
      </c>
      <c r="V1109" s="6" t="s">
        <v>3992</v>
      </c>
      <c r="W1109" s="6" t="s">
        <v>3241</v>
      </c>
      <c r="X1109" s="6" t="s">
        <v>4888</v>
      </c>
      <c r="Y1109" s="6" t="s">
        <v>3242</v>
      </c>
      <c r="Z1109" s="6" t="s">
        <v>3243</v>
      </c>
    </row>
    <row r="1110" spans="1:26" hidden="1" x14ac:dyDescent="0.2">
      <c r="A1110" s="6" t="s">
        <v>3987</v>
      </c>
      <c r="B1110" s="6">
        <v>3935</v>
      </c>
      <c r="C1110" s="1">
        <v>42116</v>
      </c>
      <c r="D1110" s="6" t="s">
        <v>4422</v>
      </c>
      <c r="E1110" s="6" t="s">
        <v>3989</v>
      </c>
      <c r="F1110" s="9">
        <v>69</v>
      </c>
      <c r="G1110" s="9">
        <v>0</v>
      </c>
      <c r="H1110" s="9">
        <v>0</v>
      </c>
      <c r="I1110" s="6" t="s">
        <v>3990</v>
      </c>
      <c r="J1110" s="9">
        <v>0</v>
      </c>
      <c r="K1110" s="9">
        <v>0</v>
      </c>
      <c r="L1110" s="6" t="s">
        <v>3990</v>
      </c>
      <c r="M1110" s="9">
        <v>0</v>
      </c>
      <c r="N1110" s="9">
        <v>0</v>
      </c>
      <c r="O1110" s="6" t="s">
        <v>3990</v>
      </c>
      <c r="P1110" s="7">
        <v>63.3</v>
      </c>
      <c r="Q1110" s="7">
        <v>1.04</v>
      </c>
      <c r="R1110" s="6" t="s">
        <v>3991</v>
      </c>
      <c r="S1110" s="7">
        <v>63.3</v>
      </c>
      <c r="T1110" s="7">
        <v>4.8099999999999996</v>
      </c>
      <c r="U1110" s="6" t="s">
        <v>3991</v>
      </c>
      <c r="V1110" s="6" t="s">
        <v>3992</v>
      </c>
      <c r="W1110" s="6" t="s">
        <v>3244</v>
      </c>
      <c r="X1110" s="6" t="s">
        <v>4049</v>
      </c>
      <c r="Y1110" s="6" t="s">
        <v>3245</v>
      </c>
      <c r="Z1110" s="6" t="s">
        <v>3246</v>
      </c>
    </row>
    <row r="1111" spans="1:26" hidden="1" x14ac:dyDescent="0.2">
      <c r="A1111" s="6" t="s">
        <v>3987</v>
      </c>
      <c r="B1111" s="6">
        <v>3935</v>
      </c>
      <c r="C1111" s="1">
        <v>42116</v>
      </c>
      <c r="D1111" s="6" t="s">
        <v>4422</v>
      </c>
      <c r="E1111" s="6" t="s">
        <v>3989</v>
      </c>
      <c r="F1111" s="9">
        <v>531</v>
      </c>
      <c r="G1111" s="9">
        <v>0</v>
      </c>
      <c r="H1111" s="9">
        <v>0</v>
      </c>
      <c r="I1111" s="6" t="s">
        <v>3990</v>
      </c>
      <c r="J1111" s="9">
        <v>0</v>
      </c>
      <c r="K1111" s="9">
        <v>0</v>
      </c>
      <c r="L1111" s="6" t="s">
        <v>3990</v>
      </c>
      <c r="M1111" s="9">
        <v>0</v>
      </c>
      <c r="N1111" s="9">
        <v>0</v>
      </c>
      <c r="O1111" s="6" t="s">
        <v>3990</v>
      </c>
      <c r="P1111" s="7">
        <v>487.16</v>
      </c>
      <c r="Q1111" s="7">
        <v>8.0399999999999991</v>
      </c>
      <c r="R1111" s="6" t="s">
        <v>3991</v>
      </c>
      <c r="S1111" s="7">
        <v>487.16</v>
      </c>
      <c r="T1111" s="7">
        <v>37.020000000000003</v>
      </c>
      <c r="U1111" s="6" t="s">
        <v>3991</v>
      </c>
      <c r="V1111" s="6" t="s">
        <v>3992</v>
      </c>
      <c r="W1111" s="6" t="s">
        <v>3244</v>
      </c>
      <c r="X1111" s="6" t="s">
        <v>4049</v>
      </c>
      <c r="Y1111" s="6" t="s">
        <v>3247</v>
      </c>
      <c r="Z1111" s="6" t="s">
        <v>3248</v>
      </c>
    </row>
    <row r="1112" spans="1:26" hidden="1" x14ac:dyDescent="0.2">
      <c r="A1112" s="6" t="s">
        <v>3987</v>
      </c>
      <c r="B1112" s="6">
        <v>9103</v>
      </c>
      <c r="C1112" s="1">
        <v>42116</v>
      </c>
      <c r="D1112" s="6" t="s">
        <v>4422</v>
      </c>
      <c r="E1112" s="6" t="s">
        <v>3989</v>
      </c>
      <c r="F1112" s="9">
        <v>705.95</v>
      </c>
      <c r="G1112" s="9">
        <v>0</v>
      </c>
      <c r="H1112" s="9">
        <v>0</v>
      </c>
      <c r="I1112" s="6" t="s">
        <v>3990</v>
      </c>
      <c r="J1112" s="9">
        <v>0</v>
      </c>
      <c r="K1112" s="9">
        <v>0</v>
      </c>
      <c r="L1112" s="6" t="s">
        <v>3990</v>
      </c>
      <c r="M1112" s="9">
        <v>0</v>
      </c>
      <c r="N1112" s="9">
        <v>0</v>
      </c>
      <c r="O1112" s="6" t="s">
        <v>3990</v>
      </c>
      <c r="P1112" s="7">
        <v>653.04999999999995</v>
      </c>
      <c r="Q1112" s="7">
        <v>10.78</v>
      </c>
      <c r="R1112" s="6" t="s">
        <v>3991</v>
      </c>
      <c r="S1112" s="7">
        <v>653.04999999999995</v>
      </c>
      <c r="T1112" s="7">
        <v>49.63</v>
      </c>
      <c r="U1112" s="6" t="s">
        <v>3991</v>
      </c>
      <c r="V1112" s="6" t="s">
        <v>3992</v>
      </c>
      <c r="W1112" s="6" t="s">
        <v>3249</v>
      </c>
      <c r="X1112" s="6" t="s">
        <v>2852</v>
      </c>
      <c r="Y1112" s="6" t="s">
        <v>3250</v>
      </c>
      <c r="Z1112" s="6" t="s">
        <v>3251</v>
      </c>
    </row>
    <row r="1113" spans="1:26" hidden="1" x14ac:dyDescent="0.2">
      <c r="A1113" s="6" t="s">
        <v>3987</v>
      </c>
      <c r="B1113" s="6">
        <v>11206</v>
      </c>
      <c r="C1113" s="1">
        <v>42116</v>
      </c>
      <c r="D1113" s="6" t="s">
        <v>3988</v>
      </c>
      <c r="E1113" s="6" t="s">
        <v>3989</v>
      </c>
      <c r="F1113" s="9">
        <v>5160.6499999999996</v>
      </c>
      <c r="G1113" s="9">
        <v>4487.5200000000004</v>
      </c>
      <c r="H1113" s="9">
        <v>807.75</v>
      </c>
      <c r="I1113" s="6" t="s">
        <v>4011</v>
      </c>
      <c r="J1113" s="9">
        <v>0</v>
      </c>
      <c r="K1113" s="9">
        <v>0</v>
      </c>
      <c r="L1113" s="6" t="s">
        <v>3990</v>
      </c>
      <c r="M1113" s="9">
        <v>4487.5200000000004</v>
      </c>
      <c r="N1113" s="9">
        <v>673.13</v>
      </c>
      <c r="O1113" s="6" t="s">
        <v>4056</v>
      </c>
      <c r="P1113" s="7">
        <v>4487.5200000000004</v>
      </c>
      <c r="Q1113" s="7">
        <v>74.040000000000006</v>
      </c>
      <c r="R1113" s="6" t="s">
        <v>3991</v>
      </c>
      <c r="S1113" s="7">
        <v>4487.5200000000004</v>
      </c>
      <c r="T1113" s="7">
        <v>341.05</v>
      </c>
      <c r="U1113" s="6" t="s">
        <v>3991</v>
      </c>
      <c r="V1113" s="6" t="s">
        <v>3992</v>
      </c>
      <c r="W1113" s="6" t="s">
        <v>4057</v>
      </c>
      <c r="X1113" s="6" t="s">
        <v>4058</v>
      </c>
      <c r="Y1113" s="6" t="s">
        <v>3252</v>
      </c>
      <c r="Z1113" s="6" t="s">
        <v>3253</v>
      </c>
    </row>
    <row r="1114" spans="1:26" hidden="1" x14ac:dyDescent="0.2">
      <c r="A1114" s="6" t="s">
        <v>3987</v>
      </c>
      <c r="B1114" s="6">
        <v>11232</v>
      </c>
      <c r="C1114" s="1">
        <v>42116</v>
      </c>
      <c r="D1114" s="6" t="s">
        <v>3988</v>
      </c>
      <c r="E1114" s="6" t="s">
        <v>3989</v>
      </c>
      <c r="F1114" s="9">
        <v>5160.6499999999996</v>
      </c>
      <c r="G1114" s="9">
        <v>4487.5200000000004</v>
      </c>
      <c r="H1114" s="9">
        <v>807.75</v>
      </c>
      <c r="I1114" s="6" t="s">
        <v>4011</v>
      </c>
      <c r="J1114" s="9">
        <v>0</v>
      </c>
      <c r="K1114" s="9">
        <v>0</v>
      </c>
      <c r="L1114" s="6" t="s">
        <v>3990</v>
      </c>
      <c r="M1114" s="9">
        <v>4487.5200000000004</v>
      </c>
      <c r="N1114" s="9">
        <v>673.13</v>
      </c>
      <c r="O1114" s="6" t="s">
        <v>4056</v>
      </c>
      <c r="P1114" s="7">
        <v>4487.5200000000004</v>
      </c>
      <c r="Q1114" s="7">
        <v>74.040000000000006</v>
      </c>
      <c r="R1114" s="6" t="s">
        <v>3991</v>
      </c>
      <c r="S1114" s="7">
        <v>4487.5200000000004</v>
      </c>
      <c r="T1114" s="7">
        <v>341.05</v>
      </c>
      <c r="U1114" s="6" t="s">
        <v>3991</v>
      </c>
      <c r="V1114" s="6" t="s">
        <v>3992</v>
      </c>
      <c r="W1114" s="6" t="s">
        <v>4057</v>
      </c>
      <c r="X1114" s="6" t="s">
        <v>4058</v>
      </c>
      <c r="Y1114" s="6" t="s">
        <v>3252</v>
      </c>
      <c r="Z1114" s="6" t="s">
        <v>3253</v>
      </c>
    </row>
    <row r="1115" spans="1:26" hidden="1" x14ac:dyDescent="0.2">
      <c r="A1115" s="6" t="s">
        <v>3987</v>
      </c>
      <c r="B1115" s="6">
        <v>11232</v>
      </c>
      <c r="C1115" s="1">
        <v>42116</v>
      </c>
      <c r="D1115" s="6" t="s">
        <v>3988</v>
      </c>
      <c r="E1115" s="6" t="s">
        <v>3989</v>
      </c>
      <c r="F1115" s="9">
        <v>4804.6000000000004</v>
      </c>
      <c r="G1115" s="9">
        <v>4177.91</v>
      </c>
      <c r="H1115" s="9">
        <v>752.02</v>
      </c>
      <c r="I1115" s="6" t="s">
        <v>4011</v>
      </c>
      <c r="J1115" s="9">
        <v>0</v>
      </c>
      <c r="K1115" s="9">
        <v>0</v>
      </c>
      <c r="L1115" s="6" t="s">
        <v>3990</v>
      </c>
      <c r="M1115" s="9">
        <v>4177.91</v>
      </c>
      <c r="N1115" s="9">
        <v>626.69000000000005</v>
      </c>
      <c r="O1115" s="6" t="s">
        <v>4056</v>
      </c>
      <c r="P1115" s="7">
        <v>4177.91</v>
      </c>
      <c r="Q1115" s="7">
        <v>68.94</v>
      </c>
      <c r="R1115" s="6" t="s">
        <v>3991</v>
      </c>
      <c r="S1115" s="7">
        <v>4177.91</v>
      </c>
      <c r="T1115" s="7">
        <v>317.52</v>
      </c>
      <c r="U1115" s="6" t="s">
        <v>3991</v>
      </c>
      <c r="V1115" s="6" t="s">
        <v>3992</v>
      </c>
      <c r="W1115" s="6" t="s">
        <v>4057</v>
      </c>
      <c r="X1115" s="6" t="s">
        <v>4058</v>
      </c>
      <c r="Y1115" s="6" t="s">
        <v>3254</v>
      </c>
      <c r="Z1115" s="6" t="s">
        <v>3255</v>
      </c>
    </row>
    <row r="1116" spans="1:26" hidden="1" x14ac:dyDescent="0.2">
      <c r="A1116" s="6" t="s">
        <v>3987</v>
      </c>
      <c r="B1116" s="6">
        <v>13110</v>
      </c>
      <c r="C1116" s="1">
        <v>42116</v>
      </c>
      <c r="D1116" s="6" t="s">
        <v>4095</v>
      </c>
      <c r="E1116" s="6" t="s">
        <v>4096</v>
      </c>
      <c r="F1116" s="9">
        <v>90.13</v>
      </c>
      <c r="G1116" s="9">
        <v>0</v>
      </c>
      <c r="H1116" s="9">
        <v>0</v>
      </c>
      <c r="I1116" s="6" t="s">
        <v>3990</v>
      </c>
      <c r="J1116" s="9">
        <v>0</v>
      </c>
      <c r="K1116" s="9">
        <v>0</v>
      </c>
      <c r="L1116" s="6" t="s">
        <v>3990</v>
      </c>
      <c r="M1116" s="9">
        <v>0</v>
      </c>
      <c r="N1116" s="9">
        <v>0</v>
      </c>
      <c r="O1116" s="6" t="s">
        <v>3990</v>
      </c>
      <c r="P1116" s="7">
        <v>90.13</v>
      </c>
      <c r="Q1116" s="7">
        <v>1.49</v>
      </c>
      <c r="R1116" s="6" t="s">
        <v>3991</v>
      </c>
      <c r="S1116" s="7">
        <v>90.13</v>
      </c>
      <c r="T1116" s="7">
        <v>6.85</v>
      </c>
      <c r="U1116" s="6" t="s">
        <v>3991</v>
      </c>
      <c r="V1116" s="6" t="s">
        <v>3992</v>
      </c>
      <c r="W1116" s="6" t="s">
        <v>3256</v>
      </c>
      <c r="X1116" s="6" t="s">
        <v>4120</v>
      </c>
      <c r="Y1116" s="6" t="s">
        <v>3257</v>
      </c>
      <c r="Z1116" s="6" t="s">
        <v>3258</v>
      </c>
    </row>
    <row r="1117" spans="1:26" hidden="1" x14ac:dyDescent="0.2">
      <c r="A1117" s="6" t="s">
        <v>3987</v>
      </c>
      <c r="B1117" s="6">
        <v>13110</v>
      </c>
      <c r="C1117" s="1">
        <v>42116</v>
      </c>
      <c r="D1117" s="6" t="s">
        <v>4095</v>
      </c>
      <c r="E1117" s="6" t="s">
        <v>4096</v>
      </c>
      <c r="F1117" s="9">
        <v>181.91</v>
      </c>
      <c r="G1117" s="9">
        <v>181.91</v>
      </c>
      <c r="H1117" s="9">
        <v>7.11</v>
      </c>
      <c r="I1117" s="6" t="s">
        <v>4011</v>
      </c>
      <c r="J1117" s="9">
        <v>0</v>
      </c>
      <c r="K1117" s="9">
        <v>0</v>
      </c>
      <c r="L1117" s="6" t="s">
        <v>3990</v>
      </c>
      <c r="M1117" s="9">
        <v>0</v>
      </c>
      <c r="N1117" s="9">
        <v>0</v>
      </c>
      <c r="O1117" s="6" t="s">
        <v>3990</v>
      </c>
      <c r="P1117" s="7">
        <v>181.91</v>
      </c>
      <c r="Q1117" s="7">
        <v>3</v>
      </c>
      <c r="R1117" s="6" t="s">
        <v>3991</v>
      </c>
      <c r="S1117" s="7">
        <v>181.91</v>
      </c>
      <c r="T1117" s="7">
        <v>13.83</v>
      </c>
      <c r="U1117" s="6" t="s">
        <v>3991</v>
      </c>
      <c r="V1117" s="6" t="s">
        <v>3992</v>
      </c>
      <c r="W1117" s="6" t="s">
        <v>3256</v>
      </c>
      <c r="X1117" s="6" t="s">
        <v>4531</v>
      </c>
      <c r="Y1117" s="6" t="s">
        <v>3259</v>
      </c>
      <c r="Z1117" s="6" t="s">
        <v>3260</v>
      </c>
    </row>
    <row r="1118" spans="1:26" hidden="1" x14ac:dyDescent="0.2">
      <c r="A1118" s="6" t="s">
        <v>3987</v>
      </c>
      <c r="B1118" s="6">
        <v>13110</v>
      </c>
      <c r="C1118" s="1">
        <v>42116</v>
      </c>
      <c r="D1118" s="6" t="s">
        <v>4095</v>
      </c>
      <c r="E1118" s="6" t="s">
        <v>4096</v>
      </c>
      <c r="F1118" s="9">
        <v>142.96</v>
      </c>
      <c r="G1118" s="9">
        <v>142.96</v>
      </c>
      <c r="H1118" s="9">
        <v>5.59</v>
      </c>
      <c r="I1118" s="6" t="s">
        <v>4011</v>
      </c>
      <c r="J1118" s="9">
        <v>0</v>
      </c>
      <c r="K1118" s="9">
        <v>0</v>
      </c>
      <c r="L1118" s="6" t="s">
        <v>3990</v>
      </c>
      <c r="M1118" s="9">
        <v>0</v>
      </c>
      <c r="N1118" s="9">
        <v>0</v>
      </c>
      <c r="O1118" s="6" t="s">
        <v>3990</v>
      </c>
      <c r="P1118" s="7">
        <v>142.96</v>
      </c>
      <c r="Q1118" s="7">
        <v>2.36</v>
      </c>
      <c r="R1118" s="6" t="s">
        <v>3991</v>
      </c>
      <c r="S1118" s="7">
        <v>142.96</v>
      </c>
      <c r="T1118" s="7">
        <v>10.86</v>
      </c>
      <c r="U1118" s="6" t="s">
        <v>3991</v>
      </c>
      <c r="V1118" s="6" t="s">
        <v>3992</v>
      </c>
      <c r="W1118" s="6" t="s">
        <v>3256</v>
      </c>
      <c r="X1118" s="6" t="s">
        <v>4120</v>
      </c>
      <c r="Y1118" s="6" t="s">
        <v>3261</v>
      </c>
      <c r="Z1118" s="6" t="s">
        <v>3262</v>
      </c>
    </row>
    <row r="1119" spans="1:26" hidden="1" x14ac:dyDescent="0.2">
      <c r="A1119" s="6" t="s">
        <v>3987</v>
      </c>
      <c r="B1119" s="6">
        <v>16564</v>
      </c>
      <c r="C1119" s="1">
        <v>42116</v>
      </c>
      <c r="D1119" s="6" t="s">
        <v>3988</v>
      </c>
      <c r="E1119" s="6" t="s">
        <v>3989</v>
      </c>
      <c r="F1119" s="9">
        <v>2905.11</v>
      </c>
      <c r="G1119" s="9">
        <v>2905.11</v>
      </c>
      <c r="H1119" s="9">
        <v>522.91999999999996</v>
      </c>
      <c r="I1119" s="6" t="s">
        <v>4011</v>
      </c>
      <c r="J1119" s="9">
        <v>0</v>
      </c>
      <c r="K1119" s="9">
        <v>0</v>
      </c>
      <c r="L1119" s="6" t="s">
        <v>3990</v>
      </c>
      <c r="M1119" s="9">
        <v>0</v>
      </c>
      <c r="N1119" s="9">
        <v>0</v>
      </c>
      <c r="O1119" s="6" t="s">
        <v>3990</v>
      </c>
      <c r="P1119" s="7">
        <v>2905.11</v>
      </c>
      <c r="Q1119" s="7">
        <v>47.93</v>
      </c>
      <c r="R1119" s="6" t="s">
        <v>3991</v>
      </c>
      <c r="S1119" s="7">
        <v>2905.11</v>
      </c>
      <c r="T1119" s="7">
        <v>220.79</v>
      </c>
      <c r="U1119" s="6" t="s">
        <v>3991</v>
      </c>
      <c r="V1119" s="6" t="s">
        <v>3992</v>
      </c>
      <c r="W1119" s="6" t="s">
        <v>4080</v>
      </c>
      <c r="X1119" s="6" t="s">
        <v>4675</v>
      </c>
      <c r="Y1119" s="6" t="s">
        <v>5194</v>
      </c>
      <c r="Z1119" s="6" t="s">
        <v>5195</v>
      </c>
    </row>
    <row r="1120" spans="1:26" hidden="1" x14ac:dyDescent="0.2">
      <c r="A1120" s="6" t="s">
        <v>3987</v>
      </c>
      <c r="B1120" s="6">
        <v>16564</v>
      </c>
      <c r="C1120" s="1">
        <v>42116</v>
      </c>
      <c r="D1120" s="6" t="s">
        <v>3988</v>
      </c>
      <c r="E1120" s="6" t="s">
        <v>3989</v>
      </c>
      <c r="F1120" s="9">
        <v>2759.78</v>
      </c>
      <c r="G1120" s="9">
        <v>2759.78</v>
      </c>
      <c r="H1120" s="9">
        <v>496.76</v>
      </c>
      <c r="I1120" s="6" t="s">
        <v>4011</v>
      </c>
      <c r="J1120" s="9">
        <v>0</v>
      </c>
      <c r="K1120" s="9">
        <v>0</v>
      </c>
      <c r="L1120" s="6" t="s">
        <v>3990</v>
      </c>
      <c r="M1120" s="9">
        <v>0</v>
      </c>
      <c r="N1120" s="9">
        <v>0</v>
      </c>
      <c r="O1120" s="6" t="s">
        <v>3990</v>
      </c>
      <c r="P1120" s="7">
        <v>2759.78</v>
      </c>
      <c r="Q1120" s="7">
        <v>45.54</v>
      </c>
      <c r="R1120" s="6" t="s">
        <v>3991</v>
      </c>
      <c r="S1120" s="7">
        <v>2759.78</v>
      </c>
      <c r="T1120" s="7">
        <v>209.74</v>
      </c>
      <c r="U1120" s="6" t="s">
        <v>3991</v>
      </c>
      <c r="V1120" s="6" t="s">
        <v>3992</v>
      </c>
      <c r="W1120" s="6" t="s">
        <v>4080</v>
      </c>
      <c r="X1120" s="6" t="s">
        <v>4675</v>
      </c>
      <c r="Y1120" s="6" t="s">
        <v>3263</v>
      </c>
      <c r="Z1120" s="6" t="s">
        <v>3264</v>
      </c>
    </row>
    <row r="1121" spans="1:26" hidden="1" x14ac:dyDescent="0.2">
      <c r="A1121" s="6" t="s">
        <v>3987</v>
      </c>
      <c r="B1121" s="6">
        <v>16564</v>
      </c>
      <c r="C1121" s="1">
        <v>42116</v>
      </c>
      <c r="D1121" s="6" t="s">
        <v>3988</v>
      </c>
      <c r="E1121" s="6" t="s">
        <v>3989</v>
      </c>
      <c r="F1121" s="9">
        <v>2759.78</v>
      </c>
      <c r="G1121" s="9">
        <v>2759.78</v>
      </c>
      <c r="H1121" s="9">
        <v>496.76</v>
      </c>
      <c r="I1121" s="6" t="s">
        <v>4011</v>
      </c>
      <c r="J1121" s="9">
        <v>0</v>
      </c>
      <c r="K1121" s="9">
        <v>0</v>
      </c>
      <c r="L1121" s="6" t="s">
        <v>3990</v>
      </c>
      <c r="M1121" s="9">
        <v>0</v>
      </c>
      <c r="N1121" s="9">
        <v>0</v>
      </c>
      <c r="O1121" s="6" t="s">
        <v>3990</v>
      </c>
      <c r="P1121" s="7">
        <v>2759.78</v>
      </c>
      <c r="Q1121" s="7">
        <v>45.54</v>
      </c>
      <c r="R1121" s="6" t="s">
        <v>3991</v>
      </c>
      <c r="S1121" s="7">
        <v>2759.78</v>
      </c>
      <c r="T1121" s="7">
        <v>209.74</v>
      </c>
      <c r="U1121" s="6" t="s">
        <v>3991</v>
      </c>
      <c r="V1121" s="6" t="s">
        <v>3992</v>
      </c>
      <c r="W1121" s="6" t="s">
        <v>4080</v>
      </c>
      <c r="X1121" s="6" t="s">
        <v>4675</v>
      </c>
      <c r="Y1121" s="6" t="s">
        <v>3265</v>
      </c>
      <c r="Z1121" s="6" t="s">
        <v>3266</v>
      </c>
    </row>
    <row r="1122" spans="1:26" hidden="1" x14ac:dyDescent="0.2">
      <c r="A1122" s="6" t="s">
        <v>3987</v>
      </c>
      <c r="B1122" s="6">
        <v>16564</v>
      </c>
      <c r="C1122" s="1">
        <v>42116</v>
      </c>
      <c r="D1122" s="6" t="s">
        <v>3988</v>
      </c>
      <c r="E1122" s="6" t="s">
        <v>3989</v>
      </c>
      <c r="F1122" s="9">
        <v>5792.26</v>
      </c>
      <c r="G1122" s="9">
        <v>0</v>
      </c>
      <c r="H1122" s="9">
        <v>0</v>
      </c>
      <c r="I1122" s="6" t="s">
        <v>3990</v>
      </c>
      <c r="J1122" s="9">
        <v>0</v>
      </c>
      <c r="K1122" s="9">
        <v>0</v>
      </c>
      <c r="L1122" s="6" t="s">
        <v>3990</v>
      </c>
      <c r="M1122" s="9">
        <v>5363.2</v>
      </c>
      <c r="N1122" s="9">
        <v>429.06</v>
      </c>
      <c r="O1122" s="6" t="s">
        <v>4056</v>
      </c>
      <c r="P1122" s="7">
        <v>5363.2</v>
      </c>
      <c r="Q1122" s="7">
        <v>88.49</v>
      </c>
      <c r="R1122" s="6" t="s">
        <v>3991</v>
      </c>
      <c r="S1122" s="7">
        <v>5363.2</v>
      </c>
      <c r="T1122" s="7">
        <v>407.6</v>
      </c>
      <c r="U1122" s="6" t="s">
        <v>3991</v>
      </c>
      <c r="V1122" s="6" t="s">
        <v>3992</v>
      </c>
      <c r="W1122" s="6" t="s">
        <v>4080</v>
      </c>
      <c r="X1122" s="6" t="s">
        <v>4042</v>
      </c>
      <c r="Y1122" s="6" t="s">
        <v>4081</v>
      </c>
      <c r="Z1122" s="6" t="s">
        <v>4082</v>
      </c>
    </row>
    <row r="1123" spans="1:26" hidden="1" x14ac:dyDescent="0.2">
      <c r="A1123" s="6" t="s">
        <v>3987</v>
      </c>
      <c r="B1123" s="6">
        <v>16564</v>
      </c>
      <c r="C1123" s="1">
        <v>42116</v>
      </c>
      <c r="D1123" s="6" t="s">
        <v>3988</v>
      </c>
      <c r="E1123" s="6" t="s">
        <v>3989</v>
      </c>
      <c r="F1123" s="9">
        <v>4657.84</v>
      </c>
      <c r="G1123" s="9">
        <v>4657.84</v>
      </c>
      <c r="H1123" s="9">
        <v>838.41</v>
      </c>
      <c r="I1123" s="6" t="s">
        <v>4011</v>
      </c>
      <c r="J1123" s="9">
        <v>0</v>
      </c>
      <c r="K1123" s="9">
        <v>0</v>
      </c>
      <c r="L1123" s="6" t="s">
        <v>3990</v>
      </c>
      <c r="M1123" s="9">
        <v>0</v>
      </c>
      <c r="N1123" s="9">
        <v>0</v>
      </c>
      <c r="O1123" s="6" t="s">
        <v>3990</v>
      </c>
      <c r="P1123" s="7">
        <v>4657.84</v>
      </c>
      <c r="Q1123" s="7">
        <v>76.849999999999994</v>
      </c>
      <c r="R1123" s="6" t="s">
        <v>3991</v>
      </c>
      <c r="S1123" s="7">
        <v>4657.84</v>
      </c>
      <c r="T1123" s="7">
        <v>354</v>
      </c>
      <c r="U1123" s="6" t="s">
        <v>3991</v>
      </c>
      <c r="V1123" s="6" t="s">
        <v>3992</v>
      </c>
      <c r="W1123" s="6" t="s">
        <v>4080</v>
      </c>
      <c r="X1123" s="6" t="s">
        <v>3267</v>
      </c>
      <c r="Y1123" s="6" t="s">
        <v>3268</v>
      </c>
      <c r="Z1123" s="6" t="s">
        <v>3269</v>
      </c>
    </row>
    <row r="1124" spans="1:26" hidden="1" x14ac:dyDescent="0.2">
      <c r="A1124" s="6" t="s">
        <v>3987</v>
      </c>
      <c r="B1124" s="6">
        <v>28066</v>
      </c>
      <c r="C1124" s="1">
        <v>42116</v>
      </c>
      <c r="D1124" s="6" t="s">
        <v>4010</v>
      </c>
      <c r="E1124" s="6" t="s">
        <v>3989</v>
      </c>
      <c r="F1124" s="9">
        <v>301.75</v>
      </c>
      <c r="G1124" s="9">
        <v>301.75</v>
      </c>
      <c r="H1124" s="9">
        <v>54.32</v>
      </c>
      <c r="I1124" s="6" t="s">
        <v>4011</v>
      </c>
      <c r="J1124" s="9">
        <v>0</v>
      </c>
      <c r="K1124" s="9">
        <v>0</v>
      </c>
      <c r="L1124" s="6" t="s">
        <v>3990</v>
      </c>
      <c r="M1124" s="9">
        <v>0</v>
      </c>
      <c r="N1124" s="9">
        <v>0</v>
      </c>
      <c r="O1124" s="6" t="s">
        <v>3990</v>
      </c>
      <c r="P1124" s="7">
        <v>301.75</v>
      </c>
      <c r="Q1124" s="7">
        <v>4.9800000000000004</v>
      </c>
      <c r="R1124" s="6" t="s">
        <v>3991</v>
      </c>
      <c r="S1124" s="7">
        <v>301.75</v>
      </c>
      <c r="T1124" s="7">
        <v>22.93</v>
      </c>
      <c r="U1124" s="6" t="s">
        <v>3991</v>
      </c>
      <c r="V1124" s="6" t="s">
        <v>3992</v>
      </c>
      <c r="W1124" s="6" t="s">
        <v>2957</v>
      </c>
      <c r="X1124" s="6" t="s">
        <v>2958</v>
      </c>
      <c r="Y1124" s="6" t="s">
        <v>2959</v>
      </c>
      <c r="Z1124" s="6" t="s">
        <v>2960</v>
      </c>
    </row>
    <row r="1125" spans="1:26" hidden="1" x14ac:dyDescent="0.2">
      <c r="A1125" s="6" t="s">
        <v>3987</v>
      </c>
      <c r="B1125" s="6">
        <v>29013</v>
      </c>
      <c r="C1125" s="1">
        <v>42116</v>
      </c>
      <c r="D1125" s="6" t="s">
        <v>4010</v>
      </c>
      <c r="E1125" s="6" t="s">
        <v>3989</v>
      </c>
      <c r="F1125" s="9">
        <v>1064.21</v>
      </c>
      <c r="G1125" s="9">
        <v>925.4</v>
      </c>
      <c r="H1125" s="9">
        <v>166.57</v>
      </c>
      <c r="I1125" s="6" t="s">
        <v>4011</v>
      </c>
      <c r="J1125" s="9">
        <v>0</v>
      </c>
      <c r="K1125" s="9">
        <v>0</v>
      </c>
      <c r="L1125" s="6" t="s">
        <v>3990</v>
      </c>
      <c r="M1125" s="9">
        <v>0</v>
      </c>
      <c r="N1125" s="9">
        <v>0</v>
      </c>
      <c r="O1125" s="6" t="s">
        <v>3990</v>
      </c>
      <c r="P1125" s="7">
        <v>925.4</v>
      </c>
      <c r="Q1125" s="7">
        <v>15.27</v>
      </c>
      <c r="R1125" s="6" t="s">
        <v>3991</v>
      </c>
      <c r="S1125" s="7">
        <v>925.4</v>
      </c>
      <c r="T1125" s="7">
        <v>70.33</v>
      </c>
      <c r="U1125" s="6" t="s">
        <v>3991</v>
      </c>
      <c r="V1125" s="6" t="s">
        <v>3992</v>
      </c>
      <c r="W1125" s="6" t="s">
        <v>4534</v>
      </c>
      <c r="X1125" s="6" t="s">
        <v>4535</v>
      </c>
      <c r="Y1125" s="6" t="s">
        <v>3270</v>
      </c>
      <c r="Z1125" s="6" t="s">
        <v>3271</v>
      </c>
    </row>
    <row r="1126" spans="1:26" hidden="1" x14ac:dyDescent="0.2">
      <c r="A1126" s="6" t="s">
        <v>3987</v>
      </c>
      <c r="B1126" s="6">
        <v>56146</v>
      </c>
      <c r="C1126" s="1">
        <v>42116</v>
      </c>
      <c r="D1126" s="6" t="s">
        <v>3988</v>
      </c>
      <c r="E1126" s="6" t="s">
        <v>3989</v>
      </c>
      <c r="F1126" s="9">
        <v>3045.01</v>
      </c>
      <c r="G1126" s="9">
        <v>2900.01</v>
      </c>
      <c r="H1126" s="9">
        <v>522</v>
      </c>
      <c r="I1126" s="6" t="s">
        <v>4011</v>
      </c>
      <c r="J1126" s="9">
        <v>0</v>
      </c>
      <c r="K1126" s="9">
        <v>0</v>
      </c>
      <c r="L1126" s="6" t="s">
        <v>3990</v>
      </c>
      <c r="M1126" s="9">
        <v>2900.01</v>
      </c>
      <c r="N1126" s="9">
        <v>145</v>
      </c>
      <c r="O1126" s="6" t="s">
        <v>4056</v>
      </c>
      <c r="P1126" s="7">
        <v>2900.01</v>
      </c>
      <c r="Q1126" s="7">
        <v>47.85</v>
      </c>
      <c r="R1126" s="6" t="s">
        <v>3991</v>
      </c>
      <c r="S1126" s="7">
        <v>2900.01</v>
      </c>
      <c r="T1126" s="7">
        <v>220.4</v>
      </c>
      <c r="U1126" s="6" t="s">
        <v>3991</v>
      </c>
      <c r="V1126" s="6" t="s">
        <v>3992</v>
      </c>
      <c r="W1126" s="6" t="s">
        <v>4282</v>
      </c>
      <c r="X1126" s="6" t="s">
        <v>4111</v>
      </c>
      <c r="Y1126" s="6" t="s">
        <v>4285</v>
      </c>
      <c r="Z1126" s="6" t="s">
        <v>4286</v>
      </c>
    </row>
    <row r="1127" spans="1:26" hidden="1" x14ac:dyDescent="0.2">
      <c r="A1127" s="6" t="s">
        <v>3987</v>
      </c>
      <c r="B1127" s="6">
        <v>151982</v>
      </c>
      <c r="C1127" s="1">
        <v>42116</v>
      </c>
      <c r="D1127" s="6" t="s">
        <v>2961</v>
      </c>
      <c r="E1127" s="6" t="s">
        <v>3989</v>
      </c>
      <c r="F1127" s="9">
        <v>116.6</v>
      </c>
      <c r="G1127" s="9">
        <v>159.77000000000001</v>
      </c>
      <c r="H1127" s="9">
        <v>28.76</v>
      </c>
      <c r="I1127" s="6" t="s">
        <v>4011</v>
      </c>
      <c r="J1127" s="9">
        <v>0</v>
      </c>
      <c r="K1127" s="9">
        <v>0</v>
      </c>
      <c r="L1127" s="6" t="s">
        <v>3990</v>
      </c>
      <c r="M1127" s="9">
        <v>0</v>
      </c>
      <c r="N1127" s="9">
        <v>0</v>
      </c>
      <c r="O1127" s="6" t="s">
        <v>3990</v>
      </c>
      <c r="P1127" s="7">
        <v>159.77000000000001</v>
      </c>
      <c r="Q1127" s="7">
        <v>2.64</v>
      </c>
      <c r="R1127" s="6" t="s">
        <v>3991</v>
      </c>
      <c r="S1127" s="7">
        <v>159.77000000000001</v>
      </c>
      <c r="T1127" s="7">
        <v>12.14</v>
      </c>
      <c r="U1127" s="6" t="s">
        <v>3991</v>
      </c>
      <c r="V1127" s="6" t="s">
        <v>3992</v>
      </c>
      <c r="W1127" s="6" t="s">
        <v>3272</v>
      </c>
      <c r="X1127" s="6" t="s">
        <v>3273</v>
      </c>
      <c r="Y1127" s="6" t="s">
        <v>3274</v>
      </c>
      <c r="Z1127" s="6" t="s">
        <v>3275</v>
      </c>
    </row>
    <row r="1128" spans="1:26" hidden="1" x14ac:dyDescent="0.2">
      <c r="A1128" s="6" t="s">
        <v>3987</v>
      </c>
      <c r="B1128" s="6">
        <v>151982</v>
      </c>
      <c r="C1128" s="1">
        <v>42116</v>
      </c>
      <c r="D1128" s="6" t="s">
        <v>2961</v>
      </c>
      <c r="E1128" s="6" t="s">
        <v>3989</v>
      </c>
      <c r="F1128" s="9">
        <v>34.979999999999997</v>
      </c>
      <c r="G1128" s="9">
        <v>42.96</v>
      </c>
      <c r="H1128" s="9">
        <v>7.73</v>
      </c>
      <c r="I1128" s="6" t="s">
        <v>4011</v>
      </c>
      <c r="J1128" s="9">
        <v>0</v>
      </c>
      <c r="K1128" s="9">
        <v>0</v>
      </c>
      <c r="L1128" s="6" t="s">
        <v>3990</v>
      </c>
      <c r="M1128" s="9">
        <v>0</v>
      </c>
      <c r="N1128" s="9">
        <v>0</v>
      </c>
      <c r="O1128" s="6" t="s">
        <v>3990</v>
      </c>
      <c r="P1128" s="7">
        <v>42.96</v>
      </c>
      <c r="Q1128" s="7">
        <v>0.71</v>
      </c>
      <c r="R1128" s="6" t="s">
        <v>3991</v>
      </c>
      <c r="S1128" s="7">
        <v>42.96</v>
      </c>
      <c r="T1128" s="7">
        <v>3.26</v>
      </c>
      <c r="U1128" s="6" t="s">
        <v>3991</v>
      </c>
      <c r="V1128" s="6" t="s">
        <v>3992</v>
      </c>
      <c r="W1128" s="6" t="s">
        <v>3272</v>
      </c>
      <c r="X1128" s="6" t="s">
        <v>3273</v>
      </c>
      <c r="Y1128" s="6" t="s">
        <v>2974</v>
      </c>
      <c r="Z1128" s="6" t="s">
        <v>2975</v>
      </c>
    </row>
    <row r="1129" spans="1:26" hidden="1" x14ac:dyDescent="0.2">
      <c r="A1129" s="6" t="s">
        <v>3987</v>
      </c>
      <c r="B1129" s="6">
        <v>151994</v>
      </c>
      <c r="C1129" s="1">
        <v>42116</v>
      </c>
      <c r="D1129" s="6" t="s">
        <v>4622</v>
      </c>
      <c r="E1129" s="6" t="s">
        <v>3989</v>
      </c>
      <c r="F1129" s="9">
        <v>1591.55</v>
      </c>
      <c r="G1129" s="9">
        <v>0</v>
      </c>
      <c r="H1129" s="9">
        <v>0</v>
      </c>
      <c r="I1129" s="6" t="s">
        <v>3990</v>
      </c>
      <c r="J1129" s="9">
        <v>0</v>
      </c>
      <c r="K1129" s="9">
        <v>0</v>
      </c>
      <c r="L1129" s="6" t="s">
        <v>3990</v>
      </c>
      <c r="M1129" s="9">
        <v>0</v>
      </c>
      <c r="N1129" s="9">
        <v>0</v>
      </c>
      <c r="O1129" s="6" t="s">
        <v>3990</v>
      </c>
      <c r="P1129" s="7">
        <v>0</v>
      </c>
      <c r="Q1129" s="7">
        <v>0</v>
      </c>
      <c r="R1129" s="6" t="s">
        <v>3990</v>
      </c>
      <c r="S1129" s="7">
        <v>0</v>
      </c>
      <c r="T1129" s="7">
        <v>0</v>
      </c>
      <c r="U1129" s="6" t="s">
        <v>3990</v>
      </c>
      <c r="V1129" s="6" t="s">
        <v>3992</v>
      </c>
      <c r="W1129" s="6" t="s">
        <v>3276</v>
      </c>
      <c r="X1129" s="6" t="s">
        <v>4624</v>
      </c>
      <c r="Y1129" s="6" t="s">
        <v>3277</v>
      </c>
      <c r="Z1129" s="6" t="s">
        <v>3278</v>
      </c>
    </row>
    <row r="1130" spans="1:26" hidden="1" x14ac:dyDescent="0.2">
      <c r="A1130" s="6" t="s">
        <v>3987</v>
      </c>
      <c r="B1130" s="6">
        <v>326865</v>
      </c>
      <c r="C1130" s="1">
        <v>42116</v>
      </c>
      <c r="D1130" s="6" t="s">
        <v>4460</v>
      </c>
      <c r="E1130" s="6" t="s">
        <v>4096</v>
      </c>
      <c r="F1130" s="9">
        <v>1188</v>
      </c>
      <c r="G1130" s="9">
        <v>0</v>
      </c>
      <c r="H1130" s="9">
        <v>0</v>
      </c>
      <c r="I1130" s="6" t="s">
        <v>3990</v>
      </c>
      <c r="J1130" s="9">
        <v>0</v>
      </c>
      <c r="K1130" s="9">
        <v>0</v>
      </c>
      <c r="L1130" s="6" t="s">
        <v>3990</v>
      </c>
      <c r="M1130" s="9">
        <v>0</v>
      </c>
      <c r="N1130" s="9">
        <v>0</v>
      </c>
      <c r="O1130" s="6" t="s">
        <v>3990</v>
      </c>
      <c r="P1130" s="7">
        <v>1188</v>
      </c>
      <c r="Q1130" s="7">
        <v>19.600000000000001</v>
      </c>
      <c r="R1130" s="6" t="s">
        <v>3991</v>
      </c>
      <c r="S1130" s="7">
        <v>1188</v>
      </c>
      <c r="T1130" s="7">
        <v>90.29</v>
      </c>
      <c r="U1130" s="6" t="s">
        <v>3991</v>
      </c>
      <c r="V1130" s="6" t="s">
        <v>3992</v>
      </c>
      <c r="W1130" s="6" t="s">
        <v>3015</v>
      </c>
      <c r="X1130" s="6" t="s">
        <v>4666</v>
      </c>
      <c r="Y1130" s="6" t="s">
        <v>3279</v>
      </c>
      <c r="Z1130" s="6" t="s">
        <v>3280</v>
      </c>
    </row>
    <row r="1131" spans="1:26" hidden="1" x14ac:dyDescent="0.2">
      <c r="A1131" s="6" t="s">
        <v>3987</v>
      </c>
      <c r="B1131" s="6">
        <v>420152</v>
      </c>
      <c r="C1131" s="1">
        <v>42116</v>
      </c>
      <c r="D1131" s="6" t="s">
        <v>2916</v>
      </c>
      <c r="E1131" s="6" t="s">
        <v>3989</v>
      </c>
      <c r="F1131" s="9">
        <v>292.32</v>
      </c>
      <c r="G1131" s="9">
        <v>0</v>
      </c>
      <c r="H1131" s="9">
        <v>0</v>
      </c>
      <c r="I1131" s="6" t="s">
        <v>3990</v>
      </c>
      <c r="J1131" s="9">
        <v>0</v>
      </c>
      <c r="K1131" s="9">
        <v>0</v>
      </c>
      <c r="L1131" s="6" t="s">
        <v>3990</v>
      </c>
      <c r="M1131" s="9">
        <v>0</v>
      </c>
      <c r="N1131" s="9">
        <v>0</v>
      </c>
      <c r="O1131" s="6" t="s">
        <v>3990</v>
      </c>
      <c r="P1131" s="7">
        <v>0</v>
      </c>
      <c r="Q1131" s="7">
        <v>0</v>
      </c>
      <c r="R1131" s="6" t="s">
        <v>3990</v>
      </c>
      <c r="S1131" s="7">
        <v>0</v>
      </c>
      <c r="T1131" s="7">
        <v>0</v>
      </c>
      <c r="U1131" s="6" t="s">
        <v>3990</v>
      </c>
      <c r="V1131" s="6" t="s">
        <v>3992</v>
      </c>
      <c r="W1131" s="6" t="s">
        <v>2917</v>
      </c>
      <c r="X1131" s="6" t="s">
        <v>4568</v>
      </c>
      <c r="Y1131" s="6" t="s">
        <v>2918</v>
      </c>
      <c r="Z1131" s="6" t="s">
        <v>2919</v>
      </c>
    </row>
    <row r="1132" spans="1:26" hidden="1" x14ac:dyDescent="0.2">
      <c r="A1132" s="6" t="s">
        <v>3987</v>
      </c>
      <c r="B1132" s="6">
        <v>743277</v>
      </c>
      <c r="C1132" s="1">
        <v>42116</v>
      </c>
      <c r="D1132" s="6" t="s">
        <v>2916</v>
      </c>
      <c r="E1132" s="6" t="s">
        <v>3989</v>
      </c>
      <c r="F1132" s="9">
        <v>1602.89</v>
      </c>
      <c r="G1132" s="9">
        <v>0</v>
      </c>
      <c r="H1132" s="9">
        <v>0</v>
      </c>
      <c r="I1132" s="6" t="s">
        <v>3990</v>
      </c>
      <c r="J1132" s="9">
        <v>0</v>
      </c>
      <c r="K1132" s="9">
        <v>0</v>
      </c>
      <c r="L1132" s="6" t="s">
        <v>3990</v>
      </c>
      <c r="M1132" s="9">
        <v>0</v>
      </c>
      <c r="N1132" s="9">
        <v>0</v>
      </c>
      <c r="O1132" s="6" t="s">
        <v>3990</v>
      </c>
      <c r="P1132" s="7">
        <v>0</v>
      </c>
      <c r="Q1132" s="7">
        <v>0</v>
      </c>
      <c r="R1132" s="6" t="s">
        <v>3990</v>
      </c>
      <c r="S1132" s="7">
        <v>0</v>
      </c>
      <c r="T1132" s="7">
        <v>0</v>
      </c>
      <c r="U1132" s="6" t="s">
        <v>3990</v>
      </c>
      <c r="V1132" s="6" t="s">
        <v>3992</v>
      </c>
      <c r="W1132" s="6" t="s">
        <v>3281</v>
      </c>
      <c r="X1132" s="6" t="s">
        <v>4568</v>
      </c>
      <c r="Y1132" s="6" t="s">
        <v>3282</v>
      </c>
      <c r="Z1132" s="6" t="s">
        <v>3283</v>
      </c>
    </row>
    <row r="1133" spans="1:26" hidden="1" x14ac:dyDescent="0.2">
      <c r="A1133" s="6" t="s">
        <v>3987</v>
      </c>
      <c r="B1133" s="6">
        <v>798526</v>
      </c>
      <c r="C1133" s="1">
        <v>42116</v>
      </c>
      <c r="D1133" s="6" t="s">
        <v>2916</v>
      </c>
      <c r="E1133" s="6" t="s">
        <v>3989</v>
      </c>
      <c r="F1133" s="9">
        <v>2500</v>
      </c>
      <c r="G1133" s="9">
        <v>0</v>
      </c>
      <c r="H1133" s="9">
        <v>0</v>
      </c>
      <c r="I1133" s="6" t="s">
        <v>3990</v>
      </c>
      <c r="J1133" s="9">
        <v>0</v>
      </c>
      <c r="K1133" s="9">
        <v>0</v>
      </c>
      <c r="L1133" s="6" t="s">
        <v>3990</v>
      </c>
      <c r="M1133" s="9">
        <v>0</v>
      </c>
      <c r="N1133" s="9">
        <v>0</v>
      </c>
      <c r="O1133" s="6" t="s">
        <v>3990</v>
      </c>
      <c r="P1133" s="7">
        <v>0</v>
      </c>
      <c r="Q1133" s="7">
        <v>0</v>
      </c>
      <c r="R1133" s="6" t="s">
        <v>3990</v>
      </c>
      <c r="S1133" s="7">
        <v>0</v>
      </c>
      <c r="T1133" s="7">
        <v>0</v>
      </c>
      <c r="U1133" s="6" t="s">
        <v>3990</v>
      </c>
      <c r="V1133" s="6" t="s">
        <v>3992</v>
      </c>
      <c r="W1133" s="6" t="s">
        <v>3281</v>
      </c>
      <c r="X1133" s="6" t="s">
        <v>4568</v>
      </c>
      <c r="Y1133" s="6" t="s">
        <v>3284</v>
      </c>
      <c r="Z1133" s="6" t="s">
        <v>3285</v>
      </c>
    </row>
    <row r="1134" spans="1:26" hidden="1" x14ac:dyDescent="0.2">
      <c r="A1134" s="6" t="s">
        <v>3987</v>
      </c>
      <c r="B1134" s="6">
        <v>149315</v>
      </c>
      <c r="C1134" s="1">
        <v>42116</v>
      </c>
      <c r="D1134" s="6" t="s">
        <v>4566</v>
      </c>
      <c r="E1134" s="6" t="s">
        <v>3989</v>
      </c>
      <c r="F1134" s="9">
        <v>150.19999999999999</v>
      </c>
      <c r="G1134" s="9">
        <v>150.19999999999999</v>
      </c>
      <c r="H1134" s="9">
        <v>18.02</v>
      </c>
      <c r="I1134" s="6" t="s">
        <v>4011</v>
      </c>
      <c r="J1134" s="9">
        <v>0</v>
      </c>
      <c r="K1134" s="9">
        <v>0</v>
      </c>
      <c r="L1134" s="6" t="s">
        <v>3990</v>
      </c>
      <c r="M1134" s="9">
        <v>0</v>
      </c>
      <c r="N1134" s="9">
        <v>0</v>
      </c>
      <c r="O1134" s="6" t="s">
        <v>3990</v>
      </c>
      <c r="P1134" s="7">
        <v>150.19999999999999</v>
      </c>
      <c r="Q1134" s="7">
        <v>2.48</v>
      </c>
      <c r="R1134" s="6" t="s">
        <v>3991</v>
      </c>
      <c r="S1134" s="7">
        <v>150.19999999999999</v>
      </c>
      <c r="T1134" s="7">
        <v>11.42</v>
      </c>
      <c r="U1134" s="6" t="s">
        <v>3991</v>
      </c>
      <c r="V1134" s="6" t="s">
        <v>3992</v>
      </c>
      <c r="W1134" s="6" t="s">
        <v>3286</v>
      </c>
      <c r="X1134" s="6" t="s">
        <v>4568</v>
      </c>
      <c r="Y1134" s="6" t="s">
        <v>4569</v>
      </c>
      <c r="Z1134" s="6" t="s">
        <v>4570</v>
      </c>
    </row>
    <row r="1135" spans="1:26" hidden="1" x14ac:dyDescent="0.2">
      <c r="A1135" s="6" t="s">
        <v>3987</v>
      </c>
      <c r="B1135" s="6">
        <v>160295</v>
      </c>
      <c r="C1135" s="1">
        <v>42116</v>
      </c>
      <c r="D1135" s="6" t="s">
        <v>3287</v>
      </c>
      <c r="E1135" s="6" t="s">
        <v>4302</v>
      </c>
      <c r="F1135" s="9">
        <v>79.650000000000006</v>
      </c>
      <c r="G1135" s="9">
        <v>79.650000000000006</v>
      </c>
      <c r="H1135" s="9">
        <v>9.56</v>
      </c>
      <c r="I1135" s="6" t="s">
        <v>4011</v>
      </c>
      <c r="J1135" s="9">
        <v>0</v>
      </c>
      <c r="K1135" s="9">
        <v>0</v>
      </c>
      <c r="L1135" s="6" t="s">
        <v>3990</v>
      </c>
      <c r="M1135" s="9">
        <v>0</v>
      </c>
      <c r="N1135" s="9">
        <v>0</v>
      </c>
      <c r="O1135" s="6" t="s">
        <v>3990</v>
      </c>
      <c r="P1135" s="7">
        <v>79.650000000000006</v>
      </c>
      <c r="Q1135" s="7">
        <v>1.31</v>
      </c>
      <c r="R1135" s="6" t="s">
        <v>3991</v>
      </c>
      <c r="S1135" s="7">
        <v>79.650000000000006</v>
      </c>
      <c r="T1135" s="7">
        <v>6.05</v>
      </c>
      <c r="U1135" s="6" t="s">
        <v>3991</v>
      </c>
      <c r="V1135" s="6" t="s">
        <v>3992</v>
      </c>
      <c r="W1135" s="6" t="s">
        <v>3288</v>
      </c>
      <c r="X1135" s="6" t="s">
        <v>4568</v>
      </c>
      <c r="Y1135" s="6" t="s">
        <v>3289</v>
      </c>
      <c r="Z1135" s="6" t="s">
        <v>3290</v>
      </c>
    </row>
    <row r="1136" spans="1:26" hidden="1" x14ac:dyDescent="0.2">
      <c r="A1136" s="6" t="s">
        <v>3987</v>
      </c>
      <c r="B1136" s="6">
        <v>214922</v>
      </c>
      <c r="C1136" s="1">
        <v>42116</v>
      </c>
      <c r="D1136" s="6" t="s">
        <v>4566</v>
      </c>
      <c r="E1136" s="6" t="s">
        <v>3989</v>
      </c>
      <c r="F1136" s="9">
        <v>58.63</v>
      </c>
      <c r="G1136" s="9">
        <v>58.63</v>
      </c>
      <c r="H1136" s="9">
        <v>2.35</v>
      </c>
      <c r="I1136" s="6" t="s">
        <v>4011</v>
      </c>
      <c r="J1136" s="9">
        <v>0</v>
      </c>
      <c r="K1136" s="9">
        <v>0</v>
      </c>
      <c r="L1136" s="6" t="s">
        <v>3990</v>
      </c>
      <c r="M1136" s="9">
        <v>0</v>
      </c>
      <c r="N1136" s="9">
        <v>0</v>
      </c>
      <c r="O1136" s="6" t="s">
        <v>3990</v>
      </c>
      <c r="P1136" s="7">
        <v>58.63</v>
      </c>
      <c r="Q1136" s="7">
        <v>0.97</v>
      </c>
      <c r="R1136" s="6" t="s">
        <v>3991</v>
      </c>
      <c r="S1136" s="7">
        <v>58.63</v>
      </c>
      <c r="T1136" s="7">
        <v>4.46</v>
      </c>
      <c r="U1136" s="6" t="s">
        <v>3991</v>
      </c>
      <c r="V1136" s="6" t="s">
        <v>3992</v>
      </c>
      <c r="W1136" s="6" t="s">
        <v>3291</v>
      </c>
      <c r="X1136" s="6" t="s">
        <v>4568</v>
      </c>
      <c r="Y1136" s="6" t="s">
        <v>4569</v>
      </c>
      <c r="Z1136" s="6" t="s">
        <v>4570</v>
      </c>
    </row>
    <row r="1137" spans="1:26" hidden="1" x14ac:dyDescent="0.2">
      <c r="A1137" s="6" t="s">
        <v>3987</v>
      </c>
      <c r="B1137" s="6">
        <v>215324</v>
      </c>
      <c r="C1137" s="1">
        <v>42116</v>
      </c>
      <c r="D1137" s="6" t="s">
        <v>4566</v>
      </c>
      <c r="E1137" s="6" t="s">
        <v>3989</v>
      </c>
      <c r="F1137" s="9">
        <v>89.94</v>
      </c>
      <c r="G1137" s="9">
        <v>89.94</v>
      </c>
      <c r="H1137" s="9">
        <v>3.6</v>
      </c>
      <c r="I1137" s="6" t="s">
        <v>4011</v>
      </c>
      <c r="J1137" s="9">
        <v>0</v>
      </c>
      <c r="K1137" s="9">
        <v>0</v>
      </c>
      <c r="L1137" s="6" t="s">
        <v>3990</v>
      </c>
      <c r="M1137" s="9">
        <v>0</v>
      </c>
      <c r="N1137" s="9">
        <v>0</v>
      </c>
      <c r="O1137" s="6" t="s">
        <v>3990</v>
      </c>
      <c r="P1137" s="7">
        <v>89.94</v>
      </c>
      <c r="Q1137" s="7">
        <v>1.48</v>
      </c>
      <c r="R1137" s="6" t="s">
        <v>3991</v>
      </c>
      <c r="S1137" s="7">
        <v>89.94</v>
      </c>
      <c r="T1137" s="7">
        <v>6.84</v>
      </c>
      <c r="U1137" s="6" t="s">
        <v>3991</v>
      </c>
      <c r="V1137" s="6" t="s">
        <v>3992</v>
      </c>
      <c r="W1137" s="6" t="s">
        <v>3291</v>
      </c>
      <c r="X1137" s="6" t="s">
        <v>4568</v>
      </c>
      <c r="Y1137" s="6" t="s">
        <v>4569</v>
      </c>
      <c r="Z1137" s="6" t="s">
        <v>4570</v>
      </c>
    </row>
    <row r="1138" spans="1:26" hidden="1" x14ac:dyDescent="0.2">
      <c r="A1138" s="6" t="s">
        <v>3987</v>
      </c>
      <c r="B1138" s="6">
        <v>215904</v>
      </c>
      <c r="C1138" s="1">
        <v>42116</v>
      </c>
      <c r="D1138" s="6" t="s">
        <v>4566</v>
      </c>
      <c r="E1138" s="6" t="s">
        <v>3989</v>
      </c>
      <c r="F1138" s="9">
        <v>62.89</v>
      </c>
      <c r="G1138" s="9">
        <v>62.89</v>
      </c>
      <c r="H1138" s="9">
        <v>2.52</v>
      </c>
      <c r="I1138" s="6" t="s">
        <v>4011</v>
      </c>
      <c r="J1138" s="9">
        <v>0</v>
      </c>
      <c r="K1138" s="9">
        <v>0</v>
      </c>
      <c r="L1138" s="6" t="s">
        <v>3990</v>
      </c>
      <c r="M1138" s="9">
        <v>0</v>
      </c>
      <c r="N1138" s="9">
        <v>0</v>
      </c>
      <c r="O1138" s="6" t="s">
        <v>3990</v>
      </c>
      <c r="P1138" s="7">
        <v>62.89</v>
      </c>
      <c r="Q1138" s="7">
        <v>1.04</v>
      </c>
      <c r="R1138" s="6" t="s">
        <v>3991</v>
      </c>
      <c r="S1138" s="7">
        <v>62.89</v>
      </c>
      <c r="T1138" s="7">
        <v>4.78</v>
      </c>
      <c r="U1138" s="6" t="s">
        <v>3991</v>
      </c>
      <c r="V1138" s="6" t="s">
        <v>3992</v>
      </c>
      <c r="W1138" s="6" t="s">
        <v>3291</v>
      </c>
      <c r="X1138" s="6" t="s">
        <v>4568</v>
      </c>
      <c r="Y1138" s="6" t="s">
        <v>4569</v>
      </c>
      <c r="Z1138" s="6" t="s">
        <v>4570</v>
      </c>
    </row>
    <row r="1139" spans="1:26" hidden="1" x14ac:dyDescent="0.2">
      <c r="A1139" s="6" t="s">
        <v>3987</v>
      </c>
      <c r="B1139" s="6">
        <v>32085</v>
      </c>
      <c r="C1139" s="1">
        <v>42116</v>
      </c>
      <c r="D1139" s="6" t="s">
        <v>4566</v>
      </c>
      <c r="E1139" s="6" t="s">
        <v>3989</v>
      </c>
      <c r="F1139" s="9">
        <v>80.75</v>
      </c>
      <c r="G1139" s="9">
        <v>80.75</v>
      </c>
      <c r="H1139" s="9">
        <v>9.69</v>
      </c>
      <c r="I1139" s="6" t="s">
        <v>4011</v>
      </c>
      <c r="J1139" s="9">
        <v>0</v>
      </c>
      <c r="K1139" s="9">
        <v>0</v>
      </c>
      <c r="L1139" s="6" t="s">
        <v>3990</v>
      </c>
      <c r="M1139" s="9">
        <v>0</v>
      </c>
      <c r="N1139" s="9">
        <v>0</v>
      </c>
      <c r="O1139" s="6" t="s">
        <v>3990</v>
      </c>
      <c r="P1139" s="7">
        <v>80.75</v>
      </c>
      <c r="Q1139" s="7">
        <v>1.33</v>
      </c>
      <c r="R1139" s="6" t="s">
        <v>3991</v>
      </c>
      <c r="S1139" s="7">
        <v>80.75</v>
      </c>
      <c r="T1139" s="7">
        <v>6.14</v>
      </c>
      <c r="U1139" s="6" t="s">
        <v>3991</v>
      </c>
      <c r="V1139" s="6" t="s">
        <v>3992</v>
      </c>
      <c r="W1139" s="6" t="s">
        <v>3292</v>
      </c>
      <c r="X1139" s="6" t="s">
        <v>4568</v>
      </c>
      <c r="Y1139" s="6" t="s">
        <v>4569</v>
      </c>
      <c r="Z1139" s="6" t="s">
        <v>4570</v>
      </c>
    </row>
    <row r="1140" spans="1:26" hidden="1" x14ac:dyDescent="0.2">
      <c r="A1140" s="6" t="s">
        <v>3987</v>
      </c>
      <c r="B1140" s="6">
        <v>32098</v>
      </c>
      <c r="C1140" s="1">
        <v>42116</v>
      </c>
      <c r="D1140" s="6" t="s">
        <v>4566</v>
      </c>
      <c r="E1140" s="6" t="s">
        <v>3989</v>
      </c>
      <c r="F1140" s="9">
        <v>81.36</v>
      </c>
      <c r="G1140" s="9">
        <v>81.36</v>
      </c>
      <c r="H1140" s="9">
        <v>9.76</v>
      </c>
      <c r="I1140" s="6" t="s">
        <v>4011</v>
      </c>
      <c r="J1140" s="9">
        <v>0</v>
      </c>
      <c r="K1140" s="9">
        <v>0</v>
      </c>
      <c r="L1140" s="6" t="s">
        <v>3990</v>
      </c>
      <c r="M1140" s="9">
        <v>0</v>
      </c>
      <c r="N1140" s="9">
        <v>0</v>
      </c>
      <c r="O1140" s="6" t="s">
        <v>3990</v>
      </c>
      <c r="P1140" s="7">
        <v>81.36</v>
      </c>
      <c r="Q1140" s="7">
        <v>1.34</v>
      </c>
      <c r="R1140" s="6" t="s">
        <v>3991</v>
      </c>
      <c r="S1140" s="7">
        <v>81.36</v>
      </c>
      <c r="T1140" s="7">
        <v>6.18</v>
      </c>
      <c r="U1140" s="6" t="s">
        <v>3991</v>
      </c>
      <c r="V1140" s="6" t="s">
        <v>3992</v>
      </c>
      <c r="W1140" s="6" t="s">
        <v>3292</v>
      </c>
      <c r="X1140" s="6" t="s">
        <v>4568</v>
      </c>
      <c r="Y1140" s="6" t="s">
        <v>4569</v>
      </c>
      <c r="Z1140" s="6" t="s">
        <v>4570</v>
      </c>
    </row>
    <row r="1141" spans="1:26" hidden="1" x14ac:dyDescent="0.2">
      <c r="A1141" s="6" t="s">
        <v>3987</v>
      </c>
      <c r="B1141" s="6">
        <v>32130</v>
      </c>
      <c r="C1141" s="1">
        <v>42116</v>
      </c>
      <c r="D1141" s="6" t="s">
        <v>3293</v>
      </c>
      <c r="E1141" s="6" t="s">
        <v>3989</v>
      </c>
      <c r="F1141" s="9">
        <v>83.02</v>
      </c>
      <c r="G1141" s="9">
        <v>83.02</v>
      </c>
      <c r="H1141" s="9">
        <v>9.9600000000000009</v>
      </c>
      <c r="I1141" s="6" t="s">
        <v>4011</v>
      </c>
      <c r="J1141" s="9">
        <v>0</v>
      </c>
      <c r="K1141" s="9">
        <v>0</v>
      </c>
      <c r="L1141" s="6" t="s">
        <v>3990</v>
      </c>
      <c r="M1141" s="9">
        <v>0</v>
      </c>
      <c r="N1141" s="9">
        <v>0</v>
      </c>
      <c r="O1141" s="6" t="s">
        <v>3990</v>
      </c>
      <c r="P1141" s="7">
        <v>83.02</v>
      </c>
      <c r="Q1141" s="7">
        <v>1.37</v>
      </c>
      <c r="R1141" s="6" t="s">
        <v>3991</v>
      </c>
      <c r="S1141" s="7">
        <v>83.02</v>
      </c>
      <c r="T1141" s="7">
        <v>6.31</v>
      </c>
      <c r="U1141" s="6" t="s">
        <v>3991</v>
      </c>
      <c r="V1141" s="6" t="s">
        <v>3992</v>
      </c>
      <c r="W1141" s="6" t="s">
        <v>3292</v>
      </c>
      <c r="X1141" s="6" t="s">
        <v>4568</v>
      </c>
      <c r="Y1141" s="6" t="s">
        <v>4569</v>
      </c>
      <c r="Z1141" s="6" t="s">
        <v>4570</v>
      </c>
    </row>
    <row r="1142" spans="1:26" hidden="1" x14ac:dyDescent="0.2">
      <c r="A1142" s="6" t="s">
        <v>3987</v>
      </c>
      <c r="B1142" s="6">
        <v>32138</v>
      </c>
      <c r="C1142" s="1">
        <v>42116</v>
      </c>
      <c r="D1142" s="6" t="s">
        <v>4566</v>
      </c>
      <c r="E1142" s="6" t="s">
        <v>3989</v>
      </c>
      <c r="F1142" s="9">
        <v>81.680000000000007</v>
      </c>
      <c r="G1142" s="9">
        <v>81.680000000000007</v>
      </c>
      <c r="H1142" s="9">
        <v>9.8000000000000007</v>
      </c>
      <c r="I1142" s="6" t="s">
        <v>4011</v>
      </c>
      <c r="J1142" s="9">
        <v>0</v>
      </c>
      <c r="K1142" s="9">
        <v>0</v>
      </c>
      <c r="L1142" s="6" t="s">
        <v>3990</v>
      </c>
      <c r="M1142" s="9">
        <v>0</v>
      </c>
      <c r="N1142" s="9">
        <v>0</v>
      </c>
      <c r="O1142" s="6" t="s">
        <v>3990</v>
      </c>
      <c r="P1142" s="7">
        <v>81.680000000000007</v>
      </c>
      <c r="Q1142" s="7">
        <v>1.35</v>
      </c>
      <c r="R1142" s="6" t="s">
        <v>3991</v>
      </c>
      <c r="S1142" s="7">
        <v>81.680000000000007</v>
      </c>
      <c r="T1142" s="7">
        <v>6.21</v>
      </c>
      <c r="U1142" s="6" t="s">
        <v>3991</v>
      </c>
      <c r="V1142" s="6" t="s">
        <v>3992</v>
      </c>
      <c r="W1142" s="6" t="s">
        <v>3292</v>
      </c>
      <c r="X1142" s="6" t="s">
        <v>4568</v>
      </c>
      <c r="Y1142" s="6" t="s">
        <v>4569</v>
      </c>
      <c r="Z1142" s="6" t="s">
        <v>4570</v>
      </c>
    </row>
    <row r="1143" spans="1:26" hidden="1" x14ac:dyDescent="0.2">
      <c r="A1143" s="6" t="s">
        <v>3987</v>
      </c>
      <c r="B1143" s="6">
        <v>32256</v>
      </c>
      <c r="C1143" s="1">
        <v>42116</v>
      </c>
      <c r="D1143" s="6" t="s">
        <v>4566</v>
      </c>
      <c r="E1143" s="6" t="s">
        <v>3989</v>
      </c>
      <c r="F1143" s="9">
        <v>80.47</v>
      </c>
      <c r="G1143" s="9">
        <v>80.47</v>
      </c>
      <c r="H1143" s="9">
        <v>9.66</v>
      </c>
      <c r="I1143" s="6" t="s">
        <v>4011</v>
      </c>
      <c r="J1143" s="9">
        <v>0</v>
      </c>
      <c r="K1143" s="9">
        <v>0</v>
      </c>
      <c r="L1143" s="6" t="s">
        <v>3990</v>
      </c>
      <c r="M1143" s="9">
        <v>0</v>
      </c>
      <c r="N1143" s="9">
        <v>0</v>
      </c>
      <c r="O1143" s="6" t="s">
        <v>3990</v>
      </c>
      <c r="P1143" s="7">
        <v>80.47</v>
      </c>
      <c r="Q1143" s="7">
        <v>1.33</v>
      </c>
      <c r="R1143" s="6" t="s">
        <v>3991</v>
      </c>
      <c r="S1143" s="7">
        <v>80.47</v>
      </c>
      <c r="T1143" s="7">
        <v>6.12</v>
      </c>
      <c r="U1143" s="6" t="s">
        <v>3991</v>
      </c>
      <c r="V1143" s="6" t="s">
        <v>3992</v>
      </c>
      <c r="W1143" s="6" t="s">
        <v>3292</v>
      </c>
      <c r="X1143" s="6" t="s">
        <v>4568</v>
      </c>
      <c r="Y1143" s="6" t="s">
        <v>4569</v>
      </c>
      <c r="Z1143" s="6" t="s">
        <v>4570</v>
      </c>
    </row>
    <row r="1144" spans="1:26" hidden="1" x14ac:dyDescent="0.2">
      <c r="A1144" s="6" t="s">
        <v>3987</v>
      </c>
      <c r="B1144" s="6">
        <v>32287</v>
      </c>
      <c r="C1144" s="1">
        <v>42116</v>
      </c>
      <c r="D1144" s="6" t="s">
        <v>4566</v>
      </c>
      <c r="E1144" s="6" t="s">
        <v>3989</v>
      </c>
      <c r="F1144" s="9">
        <v>80.58</v>
      </c>
      <c r="G1144" s="9">
        <v>80.58</v>
      </c>
      <c r="H1144" s="9">
        <v>9.67</v>
      </c>
      <c r="I1144" s="6" t="s">
        <v>4011</v>
      </c>
      <c r="J1144" s="9">
        <v>0</v>
      </c>
      <c r="K1144" s="9">
        <v>0</v>
      </c>
      <c r="L1144" s="6" t="s">
        <v>3990</v>
      </c>
      <c r="M1144" s="9">
        <v>0</v>
      </c>
      <c r="N1144" s="9">
        <v>0</v>
      </c>
      <c r="O1144" s="6" t="s">
        <v>3990</v>
      </c>
      <c r="P1144" s="7">
        <v>80.58</v>
      </c>
      <c r="Q1144" s="7">
        <v>1.33</v>
      </c>
      <c r="R1144" s="6" t="s">
        <v>3991</v>
      </c>
      <c r="S1144" s="7">
        <v>80.58</v>
      </c>
      <c r="T1144" s="7">
        <v>6.12</v>
      </c>
      <c r="U1144" s="6" t="s">
        <v>3991</v>
      </c>
      <c r="V1144" s="6" t="s">
        <v>3992</v>
      </c>
      <c r="W1144" s="6" t="s">
        <v>3292</v>
      </c>
      <c r="X1144" s="6" t="s">
        <v>4568</v>
      </c>
      <c r="Y1144" s="6" t="s">
        <v>4569</v>
      </c>
      <c r="Z1144" s="6" t="s">
        <v>4570</v>
      </c>
    </row>
    <row r="1145" spans="1:26" hidden="1" x14ac:dyDescent="0.2">
      <c r="A1145" s="6" t="s">
        <v>3987</v>
      </c>
      <c r="B1145" s="6">
        <v>32318</v>
      </c>
      <c r="C1145" s="1">
        <v>42116</v>
      </c>
      <c r="D1145" s="6" t="s">
        <v>4566</v>
      </c>
      <c r="E1145" s="6" t="s">
        <v>3989</v>
      </c>
      <c r="F1145" s="9">
        <v>80.7</v>
      </c>
      <c r="G1145" s="9">
        <v>80.7</v>
      </c>
      <c r="H1145" s="9">
        <v>9.68</v>
      </c>
      <c r="I1145" s="6" t="s">
        <v>4011</v>
      </c>
      <c r="J1145" s="9">
        <v>0</v>
      </c>
      <c r="K1145" s="9">
        <v>0</v>
      </c>
      <c r="L1145" s="6" t="s">
        <v>3990</v>
      </c>
      <c r="M1145" s="9">
        <v>0</v>
      </c>
      <c r="N1145" s="9">
        <v>0</v>
      </c>
      <c r="O1145" s="6" t="s">
        <v>3990</v>
      </c>
      <c r="P1145" s="7">
        <v>80.7</v>
      </c>
      <c r="Q1145" s="7">
        <v>1.33</v>
      </c>
      <c r="R1145" s="6" t="s">
        <v>3991</v>
      </c>
      <c r="S1145" s="7">
        <v>80.7</v>
      </c>
      <c r="T1145" s="7">
        <v>6.13</v>
      </c>
      <c r="U1145" s="6" t="s">
        <v>3991</v>
      </c>
      <c r="V1145" s="6" t="s">
        <v>3992</v>
      </c>
      <c r="W1145" s="6" t="s">
        <v>3292</v>
      </c>
      <c r="X1145" s="6" t="s">
        <v>4568</v>
      </c>
      <c r="Y1145" s="6" t="s">
        <v>4569</v>
      </c>
      <c r="Z1145" s="6" t="s">
        <v>4570</v>
      </c>
    </row>
    <row r="1146" spans="1:26" hidden="1" x14ac:dyDescent="0.2">
      <c r="A1146" s="6" t="s">
        <v>3987</v>
      </c>
      <c r="B1146" s="6">
        <v>32342</v>
      </c>
      <c r="C1146" s="1">
        <v>42116</v>
      </c>
      <c r="D1146" s="6" t="s">
        <v>4566</v>
      </c>
      <c r="E1146" s="6" t="s">
        <v>3989</v>
      </c>
      <c r="F1146" s="9">
        <v>82.91</v>
      </c>
      <c r="G1146" s="9">
        <v>82.91</v>
      </c>
      <c r="H1146" s="9">
        <v>9.9499999999999993</v>
      </c>
      <c r="I1146" s="6" t="s">
        <v>4011</v>
      </c>
      <c r="J1146" s="9">
        <v>0</v>
      </c>
      <c r="K1146" s="9">
        <v>0</v>
      </c>
      <c r="L1146" s="6" t="s">
        <v>3990</v>
      </c>
      <c r="M1146" s="9">
        <v>0</v>
      </c>
      <c r="N1146" s="9">
        <v>0</v>
      </c>
      <c r="O1146" s="6" t="s">
        <v>3990</v>
      </c>
      <c r="P1146" s="7">
        <v>82.91</v>
      </c>
      <c r="Q1146" s="7">
        <v>1.37</v>
      </c>
      <c r="R1146" s="6" t="s">
        <v>3991</v>
      </c>
      <c r="S1146" s="7">
        <v>82.91</v>
      </c>
      <c r="T1146" s="7">
        <v>6.3</v>
      </c>
      <c r="U1146" s="6" t="s">
        <v>3991</v>
      </c>
      <c r="V1146" s="6" t="s">
        <v>3992</v>
      </c>
      <c r="W1146" s="6" t="s">
        <v>3292</v>
      </c>
      <c r="X1146" s="6" t="s">
        <v>4568</v>
      </c>
      <c r="Y1146" s="6" t="s">
        <v>4569</v>
      </c>
      <c r="Z1146" s="6" t="s">
        <v>4570</v>
      </c>
    </row>
    <row r="1147" spans="1:26" hidden="1" x14ac:dyDescent="0.2">
      <c r="A1147" s="6" t="s">
        <v>3987</v>
      </c>
      <c r="B1147" s="6">
        <v>59107</v>
      </c>
      <c r="C1147" s="1">
        <v>42116</v>
      </c>
      <c r="D1147" s="6" t="s">
        <v>4641</v>
      </c>
      <c r="E1147" s="6" t="s">
        <v>5203</v>
      </c>
      <c r="F1147" s="9">
        <v>1000</v>
      </c>
      <c r="G1147" s="9">
        <v>0</v>
      </c>
      <c r="H1147" s="9">
        <v>0</v>
      </c>
      <c r="I1147" s="6" t="s">
        <v>3990</v>
      </c>
      <c r="J1147" s="9">
        <v>0</v>
      </c>
      <c r="K1147" s="9">
        <v>0</v>
      </c>
      <c r="L1147" s="6" t="s">
        <v>3990</v>
      </c>
      <c r="M1147" s="9">
        <v>0</v>
      </c>
      <c r="N1147" s="9">
        <v>0</v>
      </c>
      <c r="O1147" s="6" t="s">
        <v>3990</v>
      </c>
      <c r="P1147" s="7">
        <v>0</v>
      </c>
      <c r="Q1147" s="7">
        <v>0</v>
      </c>
      <c r="R1147" s="6" t="s">
        <v>3990</v>
      </c>
      <c r="S1147" s="7">
        <v>0</v>
      </c>
      <c r="T1147" s="7">
        <v>0</v>
      </c>
      <c r="U1147" s="6" t="s">
        <v>3990</v>
      </c>
      <c r="V1147" s="6" t="s">
        <v>3992</v>
      </c>
      <c r="W1147" s="6" t="s">
        <v>3294</v>
      </c>
      <c r="X1147" s="6" t="s">
        <v>3295</v>
      </c>
      <c r="Y1147" s="6" t="s">
        <v>3296</v>
      </c>
      <c r="Z1147" s="6" t="s">
        <v>3297</v>
      </c>
    </row>
    <row r="1148" spans="1:26" hidden="1" x14ac:dyDescent="0.2">
      <c r="A1148" s="6" t="s">
        <v>3987</v>
      </c>
      <c r="B1148" s="6">
        <v>61289</v>
      </c>
      <c r="C1148" s="1">
        <v>42116</v>
      </c>
      <c r="D1148" s="6" t="s">
        <v>3293</v>
      </c>
      <c r="E1148" s="6" t="s">
        <v>3989</v>
      </c>
      <c r="F1148" s="9">
        <v>100.2</v>
      </c>
      <c r="G1148" s="9">
        <v>100.2</v>
      </c>
      <c r="H1148" s="9">
        <v>12.02</v>
      </c>
      <c r="I1148" s="6" t="s">
        <v>4011</v>
      </c>
      <c r="J1148" s="9">
        <v>0</v>
      </c>
      <c r="K1148" s="9">
        <v>0</v>
      </c>
      <c r="L1148" s="6" t="s">
        <v>3990</v>
      </c>
      <c r="M1148" s="9">
        <v>0</v>
      </c>
      <c r="N1148" s="9">
        <v>0</v>
      </c>
      <c r="O1148" s="6" t="s">
        <v>3990</v>
      </c>
      <c r="P1148" s="7">
        <v>100.2</v>
      </c>
      <c r="Q1148" s="7">
        <v>1.65</v>
      </c>
      <c r="R1148" s="6" t="s">
        <v>3991</v>
      </c>
      <c r="S1148" s="7">
        <v>100.2</v>
      </c>
      <c r="T1148" s="7">
        <v>7.62</v>
      </c>
      <c r="U1148" s="6" t="s">
        <v>3991</v>
      </c>
      <c r="V1148" s="6" t="s">
        <v>3992</v>
      </c>
      <c r="W1148" s="6" t="s">
        <v>3298</v>
      </c>
      <c r="X1148" s="6" t="s">
        <v>4568</v>
      </c>
      <c r="Y1148" s="6" t="s">
        <v>4569</v>
      </c>
      <c r="Z1148" s="6" t="s">
        <v>4570</v>
      </c>
    </row>
    <row r="1149" spans="1:26" hidden="1" x14ac:dyDescent="0.2">
      <c r="A1149" s="6" t="s">
        <v>3987</v>
      </c>
      <c r="B1149" s="6">
        <v>61461</v>
      </c>
      <c r="C1149" s="1">
        <v>42116</v>
      </c>
      <c r="D1149" s="6" t="s">
        <v>3293</v>
      </c>
      <c r="E1149" s="6" t="s">
        <v>3989</v>
      </c>
      <c r="F1149" s="9">
        <v>188.49</v>
      </c>
      <c r="G1149" s="9">
        <v>188.49</v>
      </c>
      <c r="H1149" s="9">
        <v>13.19</v>
      </c>
      <c r="I1149" s="6" t="s">
        <v>4011</v>
      </c>
      <c r="J1149" s="9">
        <v>0</v>
      </c>
      <c r="K1149" s="9">
        <v>0</v>
      </c>
      <c r="L1149" s="6" t="s">
        <v>3990</v>
      </c>
      <c r="M1149" s="9">
        <v>0</v>
      </c>
      <c r="N1149" s="9">
        <v>0</v>
      </c>
      <c r="O1149" s="6" t="s">
        <v>3990</v>
      </c>
      <c r="P1149" s="7">
        <v>188.49</v>
      </c>
      <c r="Q1149" s="7">
        <v>3.11</v>
      </c>
      <c r="R1149" s="6" t="s">
        <v>3991</v>
      </c>
      <c r="S1149" s="7">
        <v>188.49</v>
      </c>
      <c r="T1149" s="7">
        <v>14.33</v>
      </c>
      <c r="U1149" s="6" t="s">
        <v>3991</v>
      </c>
      <c r="V1149" s="6" t="s">
        <v>3992</v>
      </c>
      <c r="W1149" s="6" t="s">
        <v>3298</v>
      </c>
      <c r="X1149" s="6" t="s">
        <v>4568</v>
      </c>
      <c r="Y1149" s="6" t="s">
        <v>4569</v>
      </c>
      <c r="Z1149" s="6" t="s">
        <v>4570</v>
      </c>
    </row>
    <row r="1150" spans="1:26" hidden="1" x14ac:dyDescent="0.2">
      <c r="A1150" s="6" t="s">
        <v>3987</v>
      </c>
      <c r="B1150" s="6">
        <v>61462</v>
      </c>
      <c r="C1150" s="1">
        <v>42116</v>
      </c>
      <c r="D1150" s="6" t="s">
        <v>3293</v>
      </c>
      <c r="E1150" s="6" t="s">
        <v>3989</v>
      </c>
      <c r="F1150" s="9">
        <v>319.45999999999998</v>
      </c>
      <c r="G1150" s="9">
        <v>319.45999999999998</v>
      </c>
      <c r="H1150" s="9">
        <v>22.36</v>
      </c>
      <c r="I1150" s="6" t="s">
        <v>4011</v>
      </c>
      <c r="J1150" s="9">
        <v>0</v>
      </c>
      <c r="K1150" s="9">
        <v>0</v>
      </c>
      <c r="L1150" s="6" t="s">
        <v>3990</v>
      </c>
      <c r="M1150" s="9">
        <v>0</v>
      </c>
      <c r="N1150" s="9">
        <v>0</v>
      </c>
      <c r="O1150" s="6" t="s">
        <v>3990</v>
      </c>
      <c r="P1150" s="7">
        <v>319.45999999999998</v>
      </c>
      <c r="Q1150" s="7">
        <v>5.27</v>
      </c>
      <c r="R1150" s="6" t="s">
        <v>3991</v>
      </c>
      <c r="S1150" s="7">
        <v>319.45999999999998</v>
      </c>
      <c r="T1150" s="7">
        <v>24.28</v>
      </c>
      <c r="U1150" s="6" t="s">
        <v>3991</v>
      </c>
      <c r="V1150" s="6" t="s">
        <v>3992</v>
      </c>
      <c r="W1150" s="6" t="s">
        <v>3298</v>
      </c>
      <c r="X1150" s="6" t="s">
        <v>4568</v>
      </c>
      <c r="Y1150" s="6" t="s">
        <v>4569</v>
      </c>
      <c r="Z1150" s="6" t="s">
        <v>4570</v>
      </c>
    </row>
    <row r="1151" spans="1:26" hidden="1" x14ac:dyDescent="0.2">
      <c r="A1151" s="6" t="s">
        <v>3987</v>
      </c>
      <c r="B1151" s="6">
        <v>61539</v>
      </c>
      <c r="C1151" s="1">
        <v>42116</v>
      </c>
      <c r="D1151" s="6" t="s">
        <v>3293</v>
      </c>
      <c r="E1151" s="6" t="s">
        <v>3989</v>
      </c>
      <c r="F1151" s="9">
        <v>319.14999999999998</v>
      </c>
      <c r="G1151" s="9">
        <v>319.14999999999998</v>
      </c>
      <c r="H1151" s="9">
        <v>22.34</v>
      </c>
      <c r="I1151" s="6" t="s">
        <v>4011</v>
      </c>
      <c r="J1151" s="9">
        <v>0</v>
      </c>
      <c r="K1151" s="9">
        <v>0</v>
      </c>
      <c r="L1151" s="6" t="s">
        <v>3990</v>
      </c>
      <c r="M1151" s="9">
        <v>0</v>
      </c>
      <c r="N1151" s="9">
        <v>0</v>
      </c>
      <c r="O1151" s="6" t="s">
        <v>3990</v>
      </c>
      <c r="P1151" s="7">
        <v>319.14999999999998</v>
      </c>
      <c r="Q1151" s="7">
        <v>5.27</v>
      </c>
      <c r="R1151" s="6" t="s">
        <v>3991</v>
      </c>
      <c r="S1151" s="7">
        <v>319.14999999999998</v>
      </c>
      <c r="T1151" s="7">
        <v>24.26</v>
      </c>
      <c r="U1151" s="6" t="s">
        <v>3991</v>
      </c>
      <c r="V1151" s="6" t="s">
        <v>3992</v>
      </c>
      <c r="W1151" s="6" t="s">
        <v>3298</v>
      </c>
      <c r="X1151" s="6" t="s">
        <v>4568</v>
      </c>
      <c r="Y1151" s="6" t="s">
        <v>4569</v>
      </c>
      <c r="Z1151" s="6" t="s">
        <v>4570</v>
      </c>
    </row>
    <row r="1152" spans="1:26" hidden="1" x14ac:dyDescent="0.2">
      <c r="A1152" s="6" t="s">
        <v>3987</v>
      </c>
      <c r="B1152" s="6">
        <v>61654</v>
      </c>
      <c r="C1152" s="1">
        <v>42116</v>
      </c>
      <c r="D1152" s="6" t="s">
        <v>3293</v>
      </c>
      <c r="E1152" s="6" t="s">
        <v>3989</v>
      </c>
      <c r="F1152" s="9">
        <v>404.66</v>
      </c>
      <c r="G1152" s="9">
        <v>404.66</v>
      </c>
      <c r="H1152" s="9">
        <v>28.33</v>
      </c>
      <c r="I1152" s="6" t="s">
        <v>4011</v>
      </c>
      <c r="J1152" s="9">
        <v>0</v>
      </c>
      <c r="K1152" s="9">
        <v>0</v>
      </c>
      <c r="L1152" s="6" t="s">
        <v>3990</v>
      </c>
      <c r="M1152" s="9">
        <v>0</v>
      </c>
      <c r="N1152" s="9">
        <v>0</v>
      </c>
      <c r="O1152" s="6" t="s">
        <v>3990</v>
      </c>
      <c r="P1152" s="7">
        <v>404.66</v>
      </c>
      <c r="Q1152" s="7">
        <v>6.68</v>
      </c>
      <c r="R1152" s="6" t="s">
        <v>3991</v>
      </c>
      <c r="S1152" s="7">
        <v>404.66</v>
      </c>
      <c r="T1152" s="7">
        <v>30.75</v>
      </c>
      <c r="U1152" s="6" t="s">
        <v>3991</v>
      </c>
      <c r="V1152" s="6" t="s">
        <v>3992</v>
      </c>
      <c r="W1152" s="6" t="s">
        <v>3298</v>
      </c>
      <c r="X1152" s="6" t="s">
        <v>4568</v>
      </c>
      <c r="Y1152" s="6" t="s">
        <v>4569</v>
      </c>
      <c r="Z1152" s="6" t="s">
        <v>4570</v>
      </c>
    </row>
    <row r="1153" spans="1:26" hidden="1" x14ac:dyDescent="0.2">
      <c r="A1153" s="6" t="s">
        <v>3987</v>
      </c>
      <c r="B1153" s="6">
        <v>61799</v>
      </c>
      <c r="C1153" s="1">
        <v>42116</v>
      </c>
      <c r="D1153" s="6" t="s">
        <v>3293</v>
      </c>
      <c r="E1153" s="6" t="s">
        <v>3989</v>
      </c>
      <c r="F1153" s="9">
        <v>116.8</v>
      </c>
      <c r="G1153" s="9">
        <v>116.8</v>
      </c>
      <c r="H1153" s="9">
        <v>8.18</v>
      </c>
      <c r="I1153" s="6" t="s">
        <v>4011</v>
      </c>
      <c r="J1153" s="9">
        <v>0</v>
      </c>
      <c r="K1153" s="9">
        <v>0</v>
      </c>
      <c r="L1153" s="6" t="s">
        <v>3990</v>
      </c>
      <c r="M1153" s="9">
        <v>0</v>
      </c>
      <c r="N1153" s="9">
        <v>0</v>
      </c>
      <c r="O1153" s="6" t="s">
        <v>3990</v>
      </c>
      <c r="P1153" s="7">
        <v>116.8</v>
      </c>
      <c r="Q1153" s="7">
        <v>1.93</v>
      </c>
      <c r="R1153" s="6" t="s">
        <v>3991</v>
      </c>
      <c r="S1153" s="7">
        <v>116.8</v>
      </c>
      <c r="T1153" s="7">
        <v>8.8800000000000008</v>
      </c>
      <c r="U1153" s="6" t="s">
        <v>3991</v>
      </c>
      <c r="V1153" s="6" t="s">
        <v>3992</v>
      </c>
      <c r="W1153" s="6" t="s">
        <v>3298</v>
      </c>
      <c r="X1153" s="6" t="s">
        <v>4568</v>
      </c>
      <c r="Y1153" s="6" t="s">
        <v>4569</v>
      </c>
      <c r="Z1153" s="6" t="s">
        <v>4570</v>
      </c>
    </row>
    <row r="1154" spans="1:26" hidden="1" x14ac:dyDescent="0.2">
      <c r="A1154" s="6" t="s">
        <v>3987</v>
      </c>
      <c r="B1154" s="6">
        <v>61868</v>
      </c>
      <c r="C1154" s="1">
        <v>42116</v>
      </c>
      <c r="D1154" s="6" t="s">
        <v>3293</v>
      </c>
      <c r="E1154" s="6" t="s">
        <v>3989</v>
      </c>
      <c r="F1154" s="9">
        <v>282</v>
      </c>
      <c r="G1154" s="9">
        <v>282</v>
      </c>
      <c r="H1154" s="9">
        <v>33.840000000000003</v>
      </c>
      <c r="I1154" s="6" t="s">
        <v>4011</v>
      </c>
      <c r="J1154" s="9">
        <v>0</v>
      </c>
      <c r="K1154" s="9">
        <v>0</v>
      </c>
      <c r="L1154" s="6" t="s">
        <v>3990</v>
      </c>
      <c r="M1154" s="9">
        <v>0</v>
      </c>
      <c r="N1154" s="9">
        <v>0</v>
      </c>
      <c r="O1154" s="6" t="s">
        <v>3990</v>
      </c>
      <c r="P1154" s="7">
        <v>282</v>
      </c>
      <c r="Q1154" s="7">
        <v>4.6500000000000004</v>
      </c>
      <c r="R1154" s="6" t="s">
        <v>3991</v>
      </c>
      <c r="S1154" s="7">
        <v>282</v>
      </c>
      <c r="T1154" s="7">
        <v>21.43</v>
      </c>
      <c r="U1154" s="6" t="s">
        <v>3991</v>
      </c>
      <c r="V1154" s="6" t="s">
        <v>3992</v>
      </c>
      <c r="W1154" s="6" t="s">
        <v>3298</v>
      </c>
      <c r="X1154" s="6" t="s">
        <v>4568</v>
      </c>
      <c r="Y1154" s="6" t="s">
        <v>4569</v>
      </c>
      <c r="Z1154" s="6" t="s">
        <v>4570</v>
      </c>
    </row>
    <row r="1155" spans="1:26" hidden="1" x14ac:dyDescent="0.2">
      <c r="A1155" s="6" t="s">
        <v>3987</v>
      </c>
      <c r="B1155" s="6">
        <v>61991</v>
      </c>
      <c r="C1155" s="1">
        <v>42116</v>
      </c>
      <c r="D1155" s="6" t="s">
        <v>3293</v>
      </c>
      <c r="E1155" s="6" t="s">
        <v>3989</v>
      </c>
      <c r="F1155" s="9">
        <v>107.38</v>
      </c>
      <c r="G1155" s="9">
        <v>107.38</v>
      </c>
      <c r="H1155" s="9">
        <v>12.89</v>
      </c>
      <c r="I1155" s="6" t="s">
        <v>4011</v>
      </c>
      <c r="J1155" s="9">
        <v>0</v>
      </c>
      <c r="K1155" s="9">
        <v>0</v>
      </c>
      <c r="L1155" s="6" t="s">
        <v>3990</v>
      </c>
      <c r="M1155" s="9">
        <v>0</v>
      </c>
      <c r="N1155" s="9">
        <v>0</v>
      </c>
      <c r="O1155" s="6" t="s">
        <v>3990</v>
      </c>
      <c r="P1155" s="7">
        <v>107.38</v>
      </c>
      <c r="Q1155" s="7">
        <v>1.77</v>
      </c>
      <c r="R1155" s="6" t="s">
        <v>3991</v>
      </c>
      <c r="S1155" s="7">
        <v>107.38</v>
      </c>
      <c r="T1155" s="7">
        <v>8.16</v>
      </c>
      <c r="U1155" s="6" t="s">
        <v>3991</v>
      </c>
      <c r="V1155" s="6" t="s">
        <v>3992</v>
      </c>
      <c r="W1155" s="6" t="s">
        <v>3298</v>
      </c>
      <c r="X1155" s="6" t="s">
        <v>4568</v>
      </c>
      <c r="Y1155" s="6" t="s">
        <v>4569</v>
      </c>
      <c r="Z1155" s="6" t="s">
        <v>4570</v>
      </c>
    </row>
    <row r="1156" spans="1:26" hidden="1" x14ac:dyDescent="0.2">
      <c r="A1156" s="6" t="s">
        <v>3987</v>
      </c>
      <c r="B1156" s="6">
        <v>61992</v>
      </c>
      <c r="C1156" s="1">
        <v>42116</v>
      </c>
      <c r="D1156" s="6" t="s">
        <v>3293</v>
      </c>
      <c r="E1156" s="6" t="s">
        <v>3989</v>
      </c>
      <c r="F1156" s="9">
        <v>85.91</v>
      </c>
      <c r="G1156" s="9">
        <v>85.91</v>
      </c>
      <c r="H1156" s="9">
        <v>10.31</v>
      </c>
      <c r="I1156" s="6" t="s">
        <v>4011</v>
      </c>
      <c r="J1156" s="9">
        <v>0</v>
      </c>
      <c r="K1156" s="9">
        <v>0</v>
      </c>
      <c r="L1156" s="6" t="s">
        <v>3990</v>
      </c>
      <c r="M1156" s="9">
        <v>0</v>
      </c>
      <c r="N1156" s="9">
        <v>0</v>
      </c>
      <c r="O1156" s="6" t="s">
        <v>3990</v>
      </c>
      <c r="P1156" s="7">
        <v>85.91</v>
      </c>
      <c r="Q1156" s="7">
        <v>1.42</v>
      </c>
      <c r="R1156" s="6" t="s">
        <v>3991</v>
      </c>
      <c r="S1156" s="7">
        <v>85.91</v>
      </c>
      <c r="T1156" s="7">
        <v>6.53</v>
      </c>
      <c r="U1156" s="6" t="s">
        <v>3991</v>
      </c>
      <c r="V1156" s="6" t="s">
        <v>3992</v>
      </c>
      <c r="W1156" s="6" t="s">
        <v>3298</v>
      </c>
      <c r="X1156" s="6" t="s">
        <v>4568</v>
      </c>
      <c r="Y1156" s="6" t="s">
        <v>4569</v>
      </c>
      <c r="Z1156" s="6" t="s">
        <v>4570</v>
      </c>
    </row>
    <row r="1157" spans="1:26" hidden="1" x14ac:dyDescent="0.2">
      <c r="A1157" s="6" t="s">
        <v>3987</v>
      </c>
      <c r="B1157" s="6">
        <v>62274</v>
      </c>
      <c r="C1157" s="1">
        <v>42116</v>
      </c>
      <c r="D1157" s="6" t="s">
        <v>3293</v>
      </c>
      <c r="E1157" s="6" t="s">
        <v>3989</v>
      </c>
      <c r="F1157" s="9">
        <v>434.31</v>
      </c>
      <c r="G1157" s="9">
        <v>434.31</v>
      </c>
      <c r="H1157" s="9">
        <v>30.4</v>
      </c>
      <c r="I1157" s="6" t="s">
        <v>4011</v>
      </c>
      <c r="J1157" s="9">
        <v>0</v>
      </c>
      <c r="K1157" s="9">
        <v>0</v>
      </c>
      <c r="L1157" s="6" t="s">
        <v>3990</v>
      </c>
      <c r="M1157" s="9">
        <v>0</v>
      </c>
      <c r="N1157" s="9">
        <v>0</v>
      </c>
      <c r="O1157" s="6" t="s">
        <v>3990</v>
      </c>
      <c r="P1157" s="7">
        <v>434.31</v>
      </c>
      <c r="Q1157" s="7">
        <v>7.17</v>
      </c>
      <c r="R1157" s="6" t="s">
        <v>3991</v>
      </c>
      <c r="S1157" s="7">
        <v>434.31</v>
      </c>
      <c r="T1157" s="7">
        <v>33.01</v>
      </c>
      <c r="U1157" s="6" t="s">
        <v>3991</v>
      </c>
      <c r="V1157" s="6" t="s">
        <v>3992</v>
      </c>
      <c r="W1157" s="6" t="s">
        <v>3298</v>
      </c>
      <c r="X1157" s="6" t="s">
        <v>4568</v>
      </c>
      <c r="Y1157" s="6" t="s">
        <v>4569</v>
      </c>
      <c r="Z1157" s="6" t="s">
        <v>4570</v>
      </c>
    </row>
    <row r="1158" spans="1:26" hidden="1" x14ac:dyDescent="0.2">
      <c r="A1158" s="6" t="s">
        <v>3987</v>
      </c>
      <c r="B1158" s="6">
        <v>62275</v>
      </c>
      <c r="C1158" s="1">
        <v>42116</v>
      </c>
      <c r="D1158" s="6" t="s">
        <v>3293</v>
      </c>
      <c r="E1158" s="6" t="s">
        <v>3989</v>
      </c>
      <c r="F1158" s="9">
        <v>135.33000000000001</v>
      </c>
      <c r="G1158" s="9">
        <v>135.33000000000001</v>
      </c>
      <c r="H1158" s="9">
        <v>16.239999999999998</v>
      </c>
      <c r="I1158" s="6" t="s">
        <v>4011</v>
      </c>
      <c r="J1158" s="9">
        <v>0</v>
      </c>
      <c r="K1158" s="9">
        <v>0</v>
      </c>
      <c r="L1158" s="6" t="s">
        <v>3990</v>
      </c>
      <c r="M1158" s="9">
        <v>0</v>
      </c>
      <c r="N1158" s="9">
        <v>0</v>
      </c>
      <c r="O1158" s="6" t="s">
        <v>3990</v>
      </c>
      <c r="P1158" s="7">
        <v>135.33000000000001</v>
      </c>
      <c r="Q1158" s="7">
        <v>2.23</v>
      </c>
      <c r="R1158" s="6" t="s">
        <v>3991</v>
      </c>
      <c r="S1158" s="7">
        <v>135.33000000000001</v>
      </c>
      <c r="T1158" s="7">
        <v>10.29</v>
      </c>
      <c r="U1158" s="6" t="s">
        <v>3991</v>
      </c>
      <c r="V1158" s="6" t="s">
        <v>3992</v>
      </c>
      <c r="W1158" s="6" t="s">
        <v>3298</v>
      </c>
      <c r="X1158" s="6" t="s">
        <v>4568</v>
      </c>
      <c r="Y1158" s="6" t="s">
        <v>4569</v>
      </c>
      <c r="Z1158" s="6" t="s">
        <v>4570</v>
      </c>
    </row>
    <row r="1159" spans="1:26" hidden="1" x14ac:dyDescent="0.2">
      <c r="A1159" s="6" t="s">
        <v>3987</v>
      </c>
      <c r="B1159" s="6">
        <v>72760</v>
      </c>
      <c r="C1159" s="1">
        <v>42116</v>
      </c>
      <c r="D1159" s="6" t="s">
        <v>4566</v>
      </c>
      <c r="E1159" s="6" t="s">
        <v>3989</v>
      </c>
      <c r="F1159" s="9">
        <v>112.94</v>
      </c>
      <c r="G1159" s="9">
        <v>112.94</v>
      </c>
      <c r="H1159" s="9">
        <v>13.55</v>
      </c>
      <c r="I1159" s="6" t="s">
        <v>4011</v>
      </c>
      <c r="J1159" s="9">
        <v>0</v>
      </c>
      <c r="K1159" s="9">
        <v>0</v>
      </c>
      <c r="L1159" s="6" t="s">
        <v>3990</v>
      </c>
      <c r="M1159" s="9">
        <v>0</v>
      </c>
      <c r="N1159" s="9">
        <v>0</v>
      </c>
      <c r="O1159" s="6" t="s">
        <v>3990</v>
      </c>
      <c r="P1159" s="7">
        <v>112.94</v>
      </c>
      <c r="Q1159" s="7">
        <v>1.86</v>
      </c>
      <c r="R1159" s="6" t="s">
        <v>3991</v>
      </c>
      <c r="S1159" s="7">
        <v>112.94</v>
      </c>
      <c r="T1159" s="7">
        <v>8.58</v>
      </c>
      <c r="U1159" s="6" t="s">
        <v>3991</v>
      </c>
      <c r="V1159" s="6" t="s">
        <v>3992</v>
      </c>
      <c r="W1159" s="6" t="s">
        <v>3299</v>
      </c>
      <c r="X1159" s="6" t="s">
        <v>4568</v>
      </c>
      <c r="Y1159" s="6" t="s">
        <v>4569</v>
      </c>
      <c r="Z1159" s="6" t="s">
        <v>4570</v>
      </c>
    </row>
    <row r="1160" spans="1:26" hidden="1" x14ac:dyDescent="0.2">
      <c r="A1160" s="6" t="s">
        <v>3987</v>
      </c>
      <c r="B1160" s="6">
        <v>55</v>
      </c>
      <c r="C1160" s="1">
        <v>42117</v>
      </c>
      <c r="D1160" s="6" t="s">
        <v>3988</v>
      </c>
      <c r="E1160" s="6" t="s">
        <v>3989</v>
      </c>
      <c r="F1160" s="9">
        <v>228</v>
      </c>
      <c r="G1160" s="9">
        <v>0</v>
      </c>
      <c r="H1160" s="9">
        <v>0</v>
      </c>
      <c r="I1160" s="6" t="s">
        <v>3990</v>
      </c>
      <c r="J1160" s="9">
        <v>0</v>
      </c>
      <c r="K1160" s="9">
        <v>0</v>
      </c>
      <c r="L1160" s="6" t="s">
        <v>3990</v>
      </c>
      <c r="M1160" s="9">
        <v>0</v>
      </c>
      <c r="N1160" s="9">
        <v>0</v>
      </c>
      <c r="O1160" s="6" t="s">
        <v>3990</v>
      </c>
      <c r="P1160" s="7">
        <v>228</v>
      </c>
      <c r="Q1160" s="7">
        <v>3.76</v>
      </c>
      <c r="R1160" s="6" t="s">
        <v>3991</v>
      </c>
      <c r="S1160" s="7">
        <v>228</v>
      </c>
      <c r="T1160" s="7">
        <v>17.329999999999998</v>
      </c>
      <c r="U1160" s="6" t="s">
        <v>3991</v>
      </c>
      <c r="V1160" s="6" t="s">
        <v>3992</v>
      </c>
      <c r="W1160" s="6" t="s">
        <v>3993</v>
      </c>
      <c r="X1160" s="6" t="s">
        <v>3994</v>
      </c>
      <c r="Y1160" s="6" t="s">
        <v>3300</v>
      </c>
      <c r="Z1160" s="6" t="s">
        <v>3301</v>
      </c>
    </row>
    <row r="1161" spans="1:26" hidden="1" x14ac:dyDescent="0.2">
      <c r="A1161" s="6" t="s">
        <v>3987</v>
      </c>
      <c r="B1161" s="6">
        <v>55</v>
      </c>
      <c r="C1161" s="1">
        <v>42117</v>
      </c>
      <c r="D1161" s="6" t="s">
        <v>3988</v>
      </c>
      <c r="E1161" s="6" t="s">
        <v>3989</v>
      </c>
      <c r="F1161" s="9">
        <v>160</v>
      </c>
      <c r="G1161" s="9">
        <v>0</v>
      </c>
      <c r="H1161" s="9">
        <v>0</v>
      </c>
      <c r="I1161" s="6" t="s">
        <v>3990</v>
      </c>
      <c r="J1161" s="9">
        <v>0</v>
      </c>
      <c r="K1161" s="9">
        <v>0</v>
      </c>
      <c r="L1161" s="6" t="s">
        <v>3990</v>
      </c>
      <c r="M1161" s="9">
        <v>0</v>
      </c>
      <c r="N1161" s="9">
        <v>0</v>
      </c>
      <c r="O1161" s="6" t="s">
        <v>3990</v>
      </c>
      <c r="P1161" s="7">
        <v>160</v>
      </c>
      <c r="Q1161" s="7">
        <v>2.64</v>
      </c>
      <c r="R1161" s="6" t="s">
        <v>3991</v>
      </c>
      <c r="S1161" s="7">
        <v>160</v>
      </c>
      <c r="T1161" s="7">
        <v>12.16</v>
      </c>
      <c r="U1161" s="6" t="s">
        <v>3991</v>
      </c>
      <c r="V1161" s="6" t="s">
        <v>3992</v>
      </c>
      <c r="W1161" s="6" t="s">
        <v>3993</v>
      </c>
      <c r="X1161" s="6" t="s">
        <v>3994</v>
      </c>
      <c r="Y1161" s="6" t="s">
        <v>3302</v>
      </c>
      <c r="Z1161" s="6" t="s">
        <v>3303</v>
      </c>
    </row>
    <row r="1162" spans="1:26" hidden="1" x14ac:dyDescent="0.2">
      <c r="A1162" s="6" t="s">
        <v>3987</v>
      </c>
      <c r="B1162" s="6">
        <v>55</v>
      </c>
      <c r="C1162" s="1">
        <v>42117</v>
      </c>
      <c r="D1162" s="6" t="s">
        <v>3988</v>
      </c>
      <c r="E1162" s="6" t="s">
        <v>3989</v>
      </c>
      <c r="F1162" s="9">
        <v>140</v>
      </c>
      <c r="G1162" s="9">
        <v>0</v>
      </c>
      <c r="H1162" s="9">
        <v>0</v>
      </c>
      <c r="I1162" s="6" t="s">
        <v>3990</v>
      </c>
      <c r="J1162" s="9">
        <v>0</v>
      </c>
      <c r="K1162" s="9">
        <v>0</v>
      </c>
      <c r="L1162" s="6" t="s">
        <v>3990</v>
      </c>
      <c r="M1162" s="9">
        <v>0</v>
      </c>
      <c r="N1162" s="9">
        <v>0</v>
      </c>
      <c r="O1162" s="6" t="s">
        <v>3990</v>
      </c>
      <c r="P1162" s="7">
        <v>140</v>
      </c>
      <c r="Q1162" s="7">
        <v>2.31</v>
      </c>
      <c r="R1162" s="6" t="s">
        <v>3991</v>
      </c>
      <c r="S1162" s="7">
        <v>140</v>
      </c>
      <c r="T1162" s="7">
        <v>10.64</v>
      </c>
      <c r="U1162" s="6" t="s">
        <v>3991</v>
      </c>
      <c r="V1162" s="6" t="s">
        <v>3992</v>
      </c>
      <c r="W1162" s="6" t="s">
        <v>3993</v>
      </c>
      <c r="X1162" s="6" t="s">
        <v>3994</v>
      </c>
      <c r="Y1162" s="6" t="s">
        <v>3304</v>
      </c>
      <c r="Z1162" s="6" t="s">
        <v>3305</v>
      </c>
    </row>
    <row r="1163" spans="1:26" hidden="1" x14ac:dyDescent="0.2">
      <c r="A1163" s="6" t="s">
        <v>3987</v>
      </c>
      <c r="B1163" s="6">
        <v>55</v>
      </c>
      <c r="C1163" s="1">
        <v>42117</v>
      </c>
      <c r="D1163" s="6" t="s">
        <v>3988</v>
      </c>
      <c r="E1163" s="6" t="s">
        <v>3989</v>
      </c>
      <c r="F1163" s="9">
        <v>600</v>
      </c>
      <c r="G1163" s="9">
        <v>0</v>
      </c>
      <c r="H1163" s="9">
        <v>0</v>
      </c>
      <c r="I1163" s="6" t="s">
        <v>3990</v>
      </c>
      <c r="J1163" s="9">
        <v>0</v>
      </c>
      <c r="K1163" s="9">
        <v>0</v>
      </c>
      <c r="L1163" s="6" t="s">
        <v>3990</v>
      </c>
      <c r="M1163" s="9">
        <v>0</v>
      </c>
      <c r="N1163" s="9">
        <v>0</v>
      </c>
      <c r="O1163" s="6" t="s">
        <v>3990</v>
      </c>
      <c r="P1163" s="7">
        <v>600</v>
      </c>
      <c r="Q1163" s="7">
        <v>9.9</v>
      </c>
      <c r="R1163" s="6" t="s">
        <v>3991</v>
      </c>
      <c r="S1163" s="7">
        <v>600</v>
      </c>
      <c r="T1163" s="7">
        <v>45.6</v>
      </c>
      <c r="U1163" s="6" t="s">
        <v>3991</v>
      </c>
      <c r="V1163" s="6" t="s">
        <v>3992</v>
      </c>
      <c r="W1163" s="6" t="s">
        <v>3993</v>
      </c>
      <c r="X1163" s="6" t="s">
        <v>4003</v>
      </c>
      <c r="Y1163" s="6" t="s">
        <v>4004</v>
      </c>
      <c r="Z1163" s="6" t="s">
        <v>4005</v>
      </c>
    </row>
    <row r="1164" spans="1:26" hidden="1" x14ac:dyDescent="0.2">
      <c r="A1164" s="6" t="s">
        <v>3987</v>
      </c>
      <c r="B1164" s="6">
        <v>84</v>
      </c>
      <c r="C1164" s="1">
        <v>42117</v>
      </c>
      <c r="D1164" s="6" t="s">
        <v>3988</v>
      </c>
      <c r="E1164" s="6" t="s">
        <v>3989</v>
      </c>
      <c r="F1164" s="9">
        <v>350.01</v>
      </c>
      <c r="G1164" s="9">
        <v>0</v>
      </c>
      <c r="H1164" s="9">
        <v>0</v>
      </c>
      <c r="I1164" s="6" t="s">
        <v>3990</v>
      </c>
      <c r="J1164" s="9">
        <v>0</v>
      </c>
      <c r="K1164" s="9">
        <v>0</v>
      </c>
      <c r="L1164" s="6" t="s">
        <v>3990</v>
      </c>
      <c r="M1164" s="9">
        <v>0</v>
      </c>
      <c r="N1164" s="9">
        <v>0</v>
      </c>
      <c r="O1164" s="6" t="s">
        <v>3990</v>
      </c>
      <c r="P1164" s="7">
        <v>350.01</v>
      </c>
      <c r="Q1164" s="7">
        <v>5.78</v>
      </c>
      <c r="R1164" s="6" t="s">
        <v>3991</v>
      </c>
      <c r="S1164" s="7">
        <v>350.01</v>
      </c>
      <c r="T1164" s="7">
        <v>26.6</v>
      </c>
      <c r="U1164" s="6" t="s">
        <v>3991</v>
      </c>
      <c r="V1164" s="6" t="s">
        <v>3992</v>
      </c>
      <c r="W1164" s="6" t="s">
        <v>3993</v>
      </c>
      <c r="X1164" s="6" t="s">
        <v>4003</v>
      </c>
      <c r="Y1164" s="6" t="s">
        <v>4004</v>
      </c>
      <c r="Z1164" s="6" t="s">
        <v>4005</v>
      </c>
    </row>
    <row r="1165" spans="1:26" hidden="1" x14ac:dyDescent="0.2">
      <c r="A1165" s="6" t="s">
        <v>3987</v>
      </c>
      <c r="B1165" s="6">
        <v>84</v>
      </c>
      <c r="C1165" s="1">
        <v>42117</v>
      </c>
      <c r="D1165" s="6" t="s">
        <v>3988</v>
      </c>
      <c r="E1165" s="6" t="s">
        <v>3989</v>
      </c>
      <c r="F1165" s="9">
        <v>496</v>
      </c>
      <c r="G1165" s="9">
        <v>0</v>
      </c>
      <c r="H1165" s="9">
        <v>0</v>
      </c>
      <c r="I1165" s="6" t="s">
        <v>3990</v>
      </c>
      <c r="J1165" s="9">
        <v>0</v>
      </c>
      <c r="K1165" s="9">
        <v>0</v>
      </c>
      <c r="L1165" s="6" t="s">
        <v>3990</v>
      </c>
      <c r="M1165" s="9">
        <v>0</v>
      </c>
      <c r="N1165" s="9">
        <v>0</v>
      </c>
      <c r="O1165" s="6" t="s">
        <v>3990</v>
      </c>
      <c r="P1165" s="7">
        <v>496</v>
      </c>
      <c r="Q1165" s="7">
        <v>8.18</v>
      </c>
      <c r="R1165" s="6" t="s">
        <v>3991</v>
      </c>
      <c r="S1165" s="7">
        <v>496</v>
      </c>
      <c r="T1165" s="7">
        <v>37.700000000000003</v>
      </c>
      <c r="U1165" s="6" t="s">
        <v>3991</v>
      </c>
      <c r="V1165" s="6" t="s">
        <v>3992</v>
      </c>
      <c r="W1165" s="6" t="s">
        <v>3993</v>
      </c>
      <c r="X1165" s="6" t="s">
        <v>3994</v>
      </c>
      <c r="Y1165" s="6" t="s">
        <v>4219</v>
      </c>
      <c r="Z1165" s="6" t="s">
        <v>4220</v>
      </c>
    </row>
    <row r="1166" spans="1:26" hidden="1" x14ac:dyDescent="0.2">
      <c r="A1166" s="6" t="s">
        <v>3987</v>
      </c>
      <c r="B1166" s="6">
        <v>97</v>
      </c>
      <c r="C1166" s="1">
        <v>42117</v>
      </c>
      <c r="D1166" s="6" t="s">
        <v>4010</v>
      </c>
      <c r="E1166" s="6" t="s">
        <v>3989</v>
      </c>
      <c r="F1166" s="9">
        <v>86.81</v>
      </c>
      <c r="G1166" s="9">
        <v>86.8</v>
      </c>
      <c r="H1166" s="9">
        <v>1.0900000000000001</v>
      </c>
      <c r="I1166" s="6" t="s">
        <v>4011</v>
      </c>
      <c r="J1166" s="9">
        <v>0</v>
      </c>
      <c r="K1166" s="9">
        <v>0</v>
      </c>
      <c r="L1166" s="6" t="s">
        <v>3990</v>
      </c>
      <c r="M1166" s="9">
        <v>0</v>
      </c>
      <c r="N1166" s="9">
        <v>0</v>
      </c>
      <c r="O1166" s="6" t="s">
        <v>3990</v>
      </c>
      <c r="P1166" s="7">
        <v>86.8</v>
      </c>
      <c r="Q1166" s="7">
        <v>1.43</v>
      </c>
      <c r="R1166" s="6" t="s">
        <v>3991</v>
      </c>
      <c r="S1166" s="7">
        <v>86.8</v>
      </c>
      <c r="T1166" s="7">
        <v>6.6</v>
      </c>
      <c r="U1166" s="6" t="s">
        <v>3991</v>
      </c>
      <c r="V1166" s="6" t="s">
        <v>3992</v>
      </c>
      <c r="W1166" s="6" t="s">
        <v>3165</v>
      </c>
      <c r="X1166" s="6" t="s">
        <v>3166</v>
      </c>
      <c r="Y1166" s="6" t="s">
        <v>3306</v>
      </c>
      <c r="Z1166" s="6" t="s">
        <v>3307</v>
      </c>
    </row>
    <row r="1167" spans="1:26" hidden="1" x14ac:dyDescent="0.2">
      <c r="A1167" s="6" t="s">
        <v>3987</v>
      </c>
      <c r="B1167" s="6">
        <v>97</v>
      </c>
      <c r="C1167" s="1">
        <v>42117</v>
      </c>
      <c r="D1167" s="6" t="s">
        <v>4010</v>
      </c>
      <c r="E1167" s="6" t="s">
        <v>3989</v>
      </c>
      <c r="F1167" s="9">
        <v>121.49</v>
      </c>
      <c r="G1167" s="9">
        <v>121.5</v>
      </c>
      <c r="H1167" s="9">
        <v>1.52</v>
      </c>
      <c r="I1167" s="6" t="s">
        <v>4011</v>
      </c>
      <c r="J1167" s="9">
        <v>0</v>
      </c>
      <c r="K1167" s="9">
        <v>0</v>
      </c>
      <c r="L1167" s="6" t="s">
        <v>3990</v>
      </c>
      <c r="M1167" s="9">
        <v>0</v>
      </c>
      <c r="N1167" s="9">
        <v>0</v>
      </c>
      <c r="O1167" s="6" t="s">
        <v>3990</v>
      </c>
      <c r="P1167" s="7">
        <v>121.5</v>
      </c>
      <c r="Q1167" s="7">
        <v>2</v>
      </c>
      <c r="R1167" s="6" t="s">
        <v>3991</v>
      </c>
      <c r="S1167" s="7">
        <v>121.5</v>
      </c>
      <c r="T1167" s="7">
        <v>9.23</v>
      </c>
      <c r="U1167" s="6" t="s">
        <v>3991</v>
      </c>
      <c r="V1167" s="6" t="s">
        <v>3992</v>
      </c>
      <c r="W1167" s="6" t="s">
        <v>3165</v>
      </c>
      <c r="X1167" s="6" t="s">
        <v>3166</v>
      </c>
      <c r="Y1167" s="6" t="s">
        <v>3171</v>
      </c>
      <c r="Z1167" s="6" t="s">
        <v>3172</v>
      </c>
    </row>
    <row r="1168" spans="1:26" hidden="1" x14ac:dyDescent="0.2">
      <c r="A1168" s="6" t="s">
        <v>3987</v>
      </c>
      <c r="B1168" s="6">
        <v>97</v>
      </c>
      <c r="C1168" s="1">
        <v>42117</v>
      </c>
      <c r="D1168" s="6" t="s">
        <v>4010</v>
      </c>
      <c r="E1168" s="6" t="s">
        <v>3989</v>
      </c>
      <c r="F1168" s="9">
        <v>116</v>
      </c>
      <c r="G1168" s="9">
        <v>116</v>
      </c>
      <c r="H1168" s="9">
        <v>1.45</v>
      </c>
      <c r="I1168" s="6" t="s">
        <v>4011</v>
      </c>
      <c r="J1168" s="9">
        <v>0</v>
      </c>
      <c r="K1168" s="9">
        <v>0</v>
      </c>
      <c r="L1168" s="6" t="s">
        <v>3990</v>
      </c>
      <c r="M1168" s="9">
        <v>0</v>
      </c>
      <c r="N1168" s="9">
        <v>0</v>
      </c>
      <c r="O1168" s="6" t="s">
        <v>3990</v>
      </c>
      <c r="P1168" s="7">
        <v>116</v>
      </c>
      <c r="Q1168" s="7">
        <v>1.91</v>
      </c>
      <c r="R1168" s="6" t="s">
        <v>3991</v>
      </c>
      <c r="S1168" s="7">
        <v>116</v>
      </c>
      <c r="T1168" s="7">
        <v>8.82</v>
      </c>
      <c r="U1168" s="6" t="s">
        <v>3991</v>
      </c>
      <c r="V1168" s="6" t="s">
        <v>3992</v>
      </c>
      <c r="W1168" s="6" t="s">
        <v>3165</v>
      </c>
      <c r="X1168" s="6" t="s">
        <v>3166</v>
      </c>
      <c r="Y1168" s="6" t="s">
        <v>3308</v>
      </c>
      <c r="Z1168" s="6" t="s">
        <v>3309</v>
      </c>
    </row>
    <row r="1169" spans="1:26" hidden="1" x14ac:dyDescent="0.2">
      <c r="A1169" s="6" t="s">
        <v>3987</v>
      </c>
      <c r="B1169" s="6">
        <v>1086</v>
      </c>
      <c r="C1169" s="1">
        <v>42117</v>
      </c>
      <c r="D1169" s="6" t="s">
        <v>4010</v>
      </c>
      <c r="E1169" s="6" t="s">
        <v>3989</v>
      </c>
      <c r="F1169" s="9">
        <v>1982</v>
      </c>
      <c r="G1169" s="9">
        <v>1982</v>
      </c>
      <c r="H1169" s="9">
        <v>24.78</v>
      </c>
      <c r="I1169" s="6" t="s">
        <v>4011</v>
      </c>
      <c r="J1169" s="9">
        <v>0</v>
      </c>
      <c r="K1169" s="9">
        <v>0</v>
      </c>
      <c r="L1169" s="6" t="s">
        <v>3990</v>
      </c>
      <c r="M1169" s="9">
        <v>0</v>
      </c>
      <c r="N1169" s="9">
        <v>0</v>
      </c>
      <c r="O1169" s="6" t="s">
        <v>3990</v>
      </c>
      <c r="P1169" s="7">
        <v>1982</v>
      </c>
      <c r="Q1169" s="7">
        <v>32.700000000000003</v>
      </c>
      <c r="R1169" s="6" t="s">
        <v>3991</v>
      </c>
      <c r="S1169" s="7">
        <v>1982</v>
      </c>
      <c r="T1169" s="7">
        <v>150.63</v>
      </c>
      <c r="U1169" s="6" t="s">
        <v>3991</v>
      </c>
      <c r="V1169" s="6" t="s">
        <v>3992</v>
      </c>
      <c r="W1169" s="6" t="s">
        <v>4225</v>
      </c>
      <c r="X1169" s="6" t="s">
        <v>4226</v>
      </c>
      <c r="Y1169" s="6" t="s">
        <v>4227</v>
      </c>
      <c r="Z1169" s="6" t="s">
        <v>3310</v>
      </c>
    </row>
    <row r="1170" spans="1:26" hidden="1" x14ac:dyDescent="0.2">
      <c r="A1170" s="6" t="s">
        <v>3987</v>
      </c>
      <c r="B1170" s="6">
        <v>1086</v>
      </c>
      <c r="C1170" s="1">
        <v>42117</v>
      </c>
      <c r="D1170" s="6" t="s">
        <v>4010</v>
      </c>
      <c r="E1170" s="6" t="s">
        <v>3989</v>
      </c>
      <c r="F1170" s="9">
        <v>460</v>
      </c>
      <c r="G1170" s="9">
        <v>460</v>
      </c>
      <c r="H1170" s="9">
        <v>5.75</v>
      </c>
      <c r="I1170" s="6" t="s">
        <v>4011</v>
      </c>
      <c r="J1170" s="9">
        <v>0</v>
      </c>
      <c r="K1170" s="9">
        <v>0</v>
      </c>
      <c r="L1170" s="6" t="s">
        <v>3990</v>
      </c>
      <c r="M1170" s="9">
        <v>0</v>
      </c>
      <c r="N1170" s="9">
        <v>0</v>
      </c>
      <c r="O1170" s="6" t="s">
        <v>3990</v>
      </c>
      <c r="P1170" s="7">
        <v>460</v>
      </c>
      <c r="Q1170" s="7">
        <v>7.59</v>
      </c>
      <c r="R1170" s="6" t="s">
        <v>3991</v>
      </c>
      <c r="S1170" s="7">
        <v>460</v>
      </c>
      <c r="T1170" s="7">
        <v>34.96</v>
      </c>
      <c r="U1170" s="6" t="s">
        <v>3991</v>
      </c>
      <c r="V1170" s="6" t="s">
        <v>3992</v>
      </c>
      <c r="W1170" s="6" t="s">
        <v>4225</v>
      </c>
      <c r="X1170" s="6" t="s">
        <v>4336</v>
      </c>
      <c r="Y1170" s="6" t="s">
        <v>4337</v>
      </c>
      <c r="Z1170" s="6" t="s">
        <v>2787</v>
      </c>
    </row>
    <row r="1171" spans="1:26" hidden="1" x14ac:dyDescent="0.2">
      <c r="A1171" s="6" t="s">
        <v>3987</v>
      </c>
      <c r="B1171" s="6">
        <v>3002</v>
      </c>
      <c r="C1171" s="1">
        <v>42117</v>
      </c>
      <c r="D1171" s="6" t="s">
        <v>4010</v>
      </c>
      <c r="E1171" s="6" t="s">
        <v>3989</v>
      </c>
      <c r="F1171" s="9">
        <v>199</v>
      </c>
      <c r="G1171" s="9">
        <v>199</v>
      </c>
      <c r="H1171" s="9">
        <v>7.86</v>
      </c>
      <c r="I1171" s="6" t="s">
        <v>4011</v>
      </c>
      <c r="J1171" s="9">
        <v>0</v>
      </c>
      <c r="K1171" s="9">
        <v>0</v>
      </c>
      <c r="L1171" s="6" t="s">
        <v>3990</v>
      </c>
      <c r="M1171" s="9">
        <v>0</v>
      </c>
      <c r="N1171" s="9">
        <v>0</v>
      </c>
      <c r="O1171" s="6" t="s">
        <v>3990</v>
      </c>
      <c r="P1171" s="7">
        <v>199</v>
      </c>
      <c r="Q1171" s="7">
        <v>3.28</v>
      </c>
      <c r="R1171" s="6" t="s">
        <v>3991</v>
      </c>
      <c r="S1171" s="7">
        <v>199</v>
      </c>
      <c r="T1171" s="7">
        <v>15.12</v>
      </c>
      <c r="U1171" s="6" t="s">
        <v>3991</v>
      </c>
      <c r="V1171" s="6" t="s">
        <v>3992</v>
      </c>
      <c r="W1171" s="6" t="s">
        <v>3311</v>
      </c>
      <c r="X1171" s="6" t="s">
        <v>2947</v>
      </c>
      <c r="Y1171" s="6" t="s">
        <v>3312</v>
      </c>
      <c r="Z1171" s="6" t="s">
        <v>3313</v>
      </c>
    </row>
    <row r="1172" spans="1:26" hidden="1" x14ac:dyDescent="0.2">
      <c r="A1172" s="6" t="s">
        <v>3987</v>
      </c>
      <c r="B1172" s="6">
        <v>3002</v>
      </c>
      <c r="C1172" s="1">
        <v>42117</v>
      </c>
      <c r="D1172" s="6" t="s">
        <v>4010</v>
      </c>
      <c r="E1172" s="6" t="s">
        <v>3989</v>
      </c>
      <c r="F1172" s="9">
        <v>679.6</v>
      </c>
      <c r="G1172" s="9">
        <v>679.6</v>
      </c>
      <c r="H1172" s="9">
        <v>26.84</v>
      </c>
      <c r="I1172" s="6" t="s">
        <v>4011</v>
      </c>
      <c r="J1172" s="9">
        <v>0</v>
      </c>
      <c r="K1172" s="9">
        <v>0</v>
      </c>
      <c r="L1172" s="6" t="s">
        <v>3990</v>
      </c>
      <c r="M1172" s="9">
        <v>0</v>
      </c>
      <c r="N1172" s="9">
        <v>0</v>
      </c>
      <c r="O1172" s="6" t="s">
        <v>3990</v>
      </c>
      <c r="P1172" s="7">
        <v>679.6</v>
      </c>
      <c r="Q1172" s="7">
        <v>11.21</v>
      </c>
      <c r="R1172" s="6" t="s">
        <v>3991</v>
      </c>
      <c r="S1172" s="7">
        <v>679.6</v>
      </c>
      <c r="T1172" s="7">
        <v>51.65</v>
      </c>
      <c r="U1172" s="6" t="s">
        <v>3991</v>
      </c>
      <c r="V1172" s="6" t="s">
        <v>3992</v>
      </c>
      <c r="W1172" s="6" t="s">
        <v>3311</v>
      </c>
      <c r="X1172" s="6" t="s">
        <v>3314</v>
      </c>
      <c r="Y1172" s="6" t="s">
        <v>3315</v>
      </c>
      <c r="Z1172" s="6" t="s">
        <v>3316</v>
      </c>
    </row>
    <row r="1173" spans="1:26" hidden="1" x14ac:dyDescent="0.2">
      <c r="A1173" s="6" t="s">
        <v>3987</v>
      </c>
      <c r="B1173" s="6">
        <v>3323</v>
      </c>
      <c r="C1173" s="1">
        <v>42117</v>
      </c>
      <c r="D1173" s="6" t="s">
        <v>4358</v>
      </c>
      <c r="E1173" s="6" t="s">
        <v>4359</v>
      </c>
      <c r="F1173" s="9">
        <v>528.58000000000004</v>
      </c>
      <c r="G1173" s="9">
        <v>727.13</v>
      </c>
      <c r="H1173" s="9">
        <v>130.88</v>
      </c>
      <c r="I1173" s="6" t="s">
        <v>4360</v>
      </c>
      <c r="J1173" s="9">
        <v>0</v>
      </c>
      <c r="K1173" s="9">
        <v>0</v>
      </c>
      <c r="L1173" s="6" t="s">
        <v>3990</v>
      </c>
      <c r="M1173" s="9">
        <v>473.2</v>
      </c>
      <c r="N1173" s="9">
        <v>70.98</v>
      </c>
      <c r="O1173" s="6" t="s">
        <v>4056</v>
      </c>
      <c r="P1173" s="7">
        <v>407.93</v>
      </c>
      <c r="Q1173" s="7">
        <v>6.73</v>
      </c>
      <c r="R1173" s="6" t="s">
        <v>3991</v>
      </c>
      <c r="S1173" s="7">
        <v>407.93</v>
      </c>
      <c r="T1173" s="7">
        <v>31</v>
      </c>
      <c r="U1173" s="6" t="s">
        <v>3991</v>
      </c>
      <c r="V1173" s="6" t="s">
        <v>3992</v>
      </c>
      <c r="W1173" s="6" t="s">
        <v>4395</v>
      </c>
      <c r="X1173" s="6" t="s">
        <v>4362</v>
      </c>
      <c r="Y1173" s="6" t="s">
        <v>3317</v>
      </c>
      <c r="Z1173" s="6" t="s">
        <v>3318</v>
      </c>
    </row>
    <row r="1174" spans="1:26" hidden="1" x14ac:dyDescent="0.2">
      <c r="A1174" s="6" t="s">
        <v>3987</v>
      </c>
      <c r="B1174" s="6">
        <v>3323</v>
      </c>
      <c r="C1174" s="1">
        <v>42117</v>
      </c>
      <c r="D1174" s="6" t="s">
        <v>4358</v>
      </c>
      <c r="E1174" s="6" t="s">
        <v>4359</v>
      </c>
      <c r="F1174" s="9">
        <v>329.46</v>
      </c>
      <c r="G1174" s="9">
        <v>397.7</v>
      </c>
      <c r="H1174" s="9">
        <v>71.59</v>
      </c>
      <c r="I1174" s="6" t="s">
        <v>4360</v>
      </c>
      <c r="J1174" s="9">
        <v>0</v>
      </c>
      <c r="K1174" s="9">
        <v>0</v>
      </c>
      <c r="L1174" s="6" t="s">
        <v>3990</v>
      </c>
      <c r="M1174" s="9">
        <v>258.81</v>
      </c>
      <c r="N1174" s="9">
        <v>38.82</v>
      </c>
      <c r="O1174" s="6" t="s">
        <v>4056</v>
      </c>
      <c r="P1174" s="7">
        <v>223.11</v>
      </c>
      <c r="Q1174" s="7">
        <v>3.68</v>
      </c>
      <c r="R1174" s="6" t="s">
        <v>3991</v>
      </c>
      <c r="S1174" s="7">
        <v>223.11</v>
      </c>
      <c r="T1174" s="7">
        <v>16.96</v>
      </c>
      <c r="U1174" s="6" t="s">
        <v>3991</v>
      </c>
      <c r="V1174" s="6" t="s">
        <v>3992</v>
      </c>
      <c r="W1174" s="6" t="s">
        <v>4395</v>
      </c>
      <c r="X1174" s="6" t="s">
        <v>4362</v>
      </c>
      <c r="Y1174" s="6" t="s">
        <v>3319</v>
      </c>
      <c r="Z1174" s="6" t="s">
        <v>3320</v>
      </c>
    </row>
    <row r="1175" spans="1:26" hidden="1" x14ac:dyDescent="0.2">
      <c r="A1175" s="6" t="s">
        <v>3987</v>
      </c>
      <c r="B1175" s="6">
        <v>3323</v>
      </c>
      <c r="C1175" s="1">
        <v>42117</v>
      </c>
      <c r="D1175" s="6" t="s">
        <v>4358</v>
      </c>
      <c r="E1175" s="6" t="s">
        <v>4359</v>
      </c>
      <c r="F1175" s="9">
        <v>656.29</v>
      </c>
      <c r="G1175" s="9">
        <v>795.16</v>
      </c>
      <c r="H1175" s="9">
        <v>143.13</v>
      </c>
      <c r="I1175" s="6" t="s">
        <v>4360</v>
      </c>
      <c r="J1175" s="9">
        <v>0</v>
      </c>
      <c r="K1175" s="9">
        <v>0</v>
      </c>
      <c r="L1175" s="6" t="s">
        <v>3990</v>
      </c>
      <c r="M1175" s="9">
        <v>517.48</v>
      </c>
      <c r="N1175" s="9">
        <v>77.62</v>
      </c>
      <c r="O1175" s="6" t="s">
        <v>4056</v>
      </c>
      <c r="P1175" s="7">
        <v>446.1</v>
      </c>
      <c r="Q1175" s="7">
        <v>7.36</v>
      </c>
      <c r="R1175" s="6" t="s">
        <v>3991</v>
      </c>
      <c r="S1175" s="7">
        <v>446.1</v>
      </c>
      <c r="T1175" s="7">
        <v>33.9</v>
      </c>
      <c r="U1175" s="6" t="s">
        <v>3991</v>
      </c>
      <c r="V1175" s="6" t="s">
        <v>3992</v>
      </c>
      <c r="W1175" s="6" t="s">
        <v>4395</v>
      </c>
      <c r="X1175" s="6" t="s">
        <v>4362</v>
      </c>
      <c r="Y1175" s="6" t="s">
        <v>4765</v>
      </c>
      <c r="Z1175" s="6" t="s">
        <v>4766</v>
      </c>
    </row>
    <row r="1176" spans="1:26" hidden="1" x14ac:dyDescent="0.2">
      <c r="A1176" s="6" t="s">
        <v>3987</v>
      </c>
      <c r="B1176" s="6">
        <v>3323</v>
      </c>
      <c r="C1176" s="1">
        <v>42117</v>
      </c>
      <c r="D1176" s="6" t="s">
        <v>4358</v>
      </c>
      <c r="E1176" s="6" t="s">
        <v>4359</v>
      </c>
      <c r="F1176" s="9">
        <v>66.209999999999994</v>
      </c>
      <c r="G1176" s="9">
        <v>87.71</v>
      </c>
      <c r="H1176" s="9">
        <v>15.79</v>
      </c>
      <c r="I1176" s="6" t="s">
        <v>4360</v>
      </c>
      <c r="J1176" s="9">
        <v>0</v>
      </c>
      <c r="K1176" s="9">
        <v>0</v>
      </c>
      <c r="L1176" s="6" t="s">
        <v>3990</v>
      </c>
      <c r="M1176" s="9">
        <v>57.08</v>
      </c>
      <c r="N1176" s="9">
        <v>8.56</v>
      </c>
      <c r="O1176" s="6" t="s">
        <v>4056</v>
      </c>
      <c r="P1176" s="7">
        <v>49.21</v>
      </c>
      <c r="Q1176" s="7">
        <v>0.81</v>
      </c>
      <c r="R1176" s="6" t="s">
        <v>3991</v>
      </c>
      <c r="S1176" s="7">
        <v>49.21</v>
      </c>
      <c r="T1176" s="7">
        <v>3.74</v>
      </c>
      <c r="U1176" s="6" t="s">
        <v>3991</v>
      </c>
      <c r="V1176" s="6" t="s">
        <v>3992</v>
      </c>
      <c r="W1176" s="6" t="s">
        <v>4395</v>
      </c>
      <c r="X1176" s="6" t="s">
        <v>4362</v>
      </c>
      <c r="Y1176" s="6" t="s">
        <v>3321</v>
      </c>
      <c r="Z1176" s="6" t="s">
        <v>4828</v>
      </c>
    </row>
    <row r="1177" spans="1:26" hidden="1" x14ac:dyDescent="0.2">
      <c r="A1177" s="6" t="s">
        <v>3987</v>
      </c>
      <c r="B1177" s="6">
        <v>3323</v>
      </c>
      <c r="C1177" s="1">
        <v>42117</v>
      </c>
      <c r="D1177" s="6" t="s">
        <v>4358</v>
      </c>
      <c r="E1177" s="6" t="s">
        <v>4359</v>
      </c>
      <c r="F1177" s="9">
        <v>800.25</v>
      </c>
      <c r="G1177" s="9">
        <v>1129.01</v>
      </c>
      <c r="H1177" s="9">
        <v>203.22</v>
      </c>
      <c r="I1177" s="6" t="s">
        <v>4360</v>
      </c>
      <c r="J1177" s="9">
        <v>0</v>
      </c>
      <c r="K1177" s="9">
        <v>0</v>
      </c>
      <c r="L1177" s="6" t="s">
        <v>3990</v>
      </c>
      <c r="M1177" s="9">
        <v>734.74</v>
      </c>
      <c r="N1177" s="9">
        <v>110.21</v>
      </c>
      <c r="O1177" s="6" t="s">
        <v>4056</v>
      </c>
      <c r="P1177" s="7">
        <v>633.4</v>
      </c>
      <c r="Q1177" s="7">
        <v>10.45</v>
      </c>
      <c r="R1177" s="6" t="s">
        <v>3991</v>
      </c>
      <c r="S1177" s="7">
        <v>633.4</v>
      </c>
      <c r="T1177" s="7">
        <v>48.14</v>
      </c>
      <c r="U1177" s="6" t="s">
        <v>3991</v>
      </c>
      <c r="V1177" s="6" t="s">
        <v>3992</v>
      </c>
      <c r="W1177" s="6" t="s">
        <v>4395</v>
      </c>
      <c r="X1177" s="6" t="s">
        <v>4362</v>
      </c>
      <c r="Y1177" s="6" t="s">
        <v>3322</v>
      </c>
      <c r="Z1177" s="6" t="s">
        <v>3323</v>
      </c>
    </row>
    <row r="1178" spans="1:26" hidden="1" x14ac:dyDescent="0.2">
      <c r="A1178" s="6" t="s">
        <v>3987</v>
      </c>
      <c r="B1178" s="6">
        <v>3323</v>
      </c>
      <c r="C1178" s="1">
        <v>42117</v>
      </c>
      <c r="D1178" s="6" t="s">
        <v>4358</v>
      </c>
      <c r="E1178" s="6" t="s">
        <v>4359</v>
      </c>
      <c r="F1178" s="9">
        <v>400.13</v>
      </c>
      <c r="G1178" s="9">
        <v>556.98</v>
      </c>
      <c r="H1178" s="9">
        <v>100.26</v>
      </c>
      <c r="I1178" s="6" t="s">
        <v>4360</v>
      </c>
      <c r="J1178" s="9">
        <v>0</v>
      </c>
      <c r="K1178" s="9">
        <v>0</v>
      </c>
      <c r="L1178" s="6" t="s">
        <v>3990</v>
      </c>
      <c r="M1178" s="9">
        <v>351.41</v>
      </c>
      <c r="N1178" s="9">
        <v>70.28</v>
      </c>
      <c r="O1178" s="6" t="s">
        <v>4056</v>
      </c>
      <c r="P1178" s="7">
        <v>297.81</v>
      </c>
      <c r="Q1178" s="7">
        <v>4.91</v>
      </c>
      <c r="R1178" s="6" t="s">
        <v>3991</v>
      </c>
      <c r="S1178" s="7">
        <v>297.81</v>
      </c>
      <c r="T1178" s="7">
        <v>22.63</v>
      </c>
      <c r="U1178" s="6" t="s">
        <v>3991</v>
      </c>
      <c r="V1178" s="6" t="s">
        <v>3992</v>
      </c>
      <c r="W1178" s="6" t="s">
        <v>4395</v>
      </c>
      <c r="X1178" s="6" t="s">
        <v>4382</v>
      </c>
      <c r="Y1178" s="6" t="s">
        <v>3324</v>
      </c>
      <c r="Z1178" s="6" t="s">
        <v>3325</v>
      </c>
    </row>
    <row r="1179" spans="1:26" hidden="1" x14ac:dyDescent="0.2">
      <c r="A1179" s="6" t="s">
        <v>3987</v>
      </c>
      <c r="B1179" s="6">
        <v>3323</v>
      </c>
      <c r="C1179" s="1">
        <v>42117</v>
      </c>
      <c r="D1179" s="6" t="s">
        <v>4358</v>
      </c>
      <c r="E1179" s="6" t="s">
        <v>4359</v>
      </c>
      <c r="F1179" s="9">
        <v>437.5</v>
      </c>
      <c r="G1179" s="9">
        <v>601.41999999999996</v>
      </c>
      <c r="H1179" s="9">
        <v>108.26</v>
      </c>
      <c r="I1179" s="6" t="s">
        <v>4360</v>
      </c>
      <c r="J1179" s="9">
        <v>0</v>
      </c>
      <c r="K1179" s="9">
        <v>0</v>
      </c>
      <c r="L1179" s="6" t="s">
        <v>3990</v>
      </c>
      <c r="M1179" s="9">
        <v>379.44</v>
      </c>
      <c r="N1179" s="9">
        <v>75.89</v>
      </c>
      <c r="O1179" s="6" t="s">
        <v>4056</v>
      </c>
      <c r="P1179" s="7">
        <v>321.57</v>
      </c>
      <c r="Q1179" s="7">
        <v>5.31</v>
      </c>
      <c r="R1179" s="6" t="s">
        <v>3991</v>
      </c>
      <c r="S1179" s="7">
        <v>321.57</v>
      </c>
      <c r="T1179" s="7">
        <v>24.44</v>
      </c>
      <c r="U1179" s="6" t="s">
        <v>3991</v>
      </c>
      <c r="V1179" s="6" t="s">
        <v>3992</v>
      </c>
      <c r="W1179" s="6" t="s">
        <v>4395</v>
      </c>
      <c r="X1179" s="6" t="s">
        <v>4382</v>
      </c>
      <c r="Y1179" s="6" t="s">
        <v>3326</v>
      </c>
      <c r="Z1179" s="6" t="s">
        <v>3327</v>
      </c>
    </row>
    <row r="1180" spans="1:26" hidden="1" x14ac:dyDescent="0.2">
      <c r="A1180" s="6" t="s">
        <v>3987</v>
      </c>
      <c r="B1180" s="6">
        <v>3323</v>
      </c>
      <c r="C1180" s="1">
        <v>42117</v>
      </c>
      <c r="D1180" s="6" t="s">
        <v>4358</v>
      </c>
      <c r="E1180" s="6" t="s">
        <v>4359</v>
      </c>
      <c r="F1180" s="9">
        <v>149.87</v>
      </c>
      <c r="G1180" s="9">
        <v>207.32</v>
      </c>
      <c r="H1180" s="9">
        <v>37.32</v>
      </c>
      <c r="I1180" s="6" t="s">
        <v>4360</v>
      </c>
      <c r="J1180" s="9">
        <v>0</v>
      </c>
      <c r="K1180" s="9">
        <v>0</v>
      </c>
      <c r="L1180" s="6" t="s">
        <v>3990</v>
      </c>
      <c r="M1180" s="9">
        <v>134.91999999999999</v>
      </c>
      <c r="N1180" s="9">
        <v>20.239999999999998</v>
      </c>
      <c r="O1180" s="6" t="s">
        <v>4056</v>
      </c>
      <c r="P1180" s="7">
        <v>116.31</v>
      </c>
      <c r="Q1180" s="7">
        <v>1.92</v>
      </c>
      <c r="R1180" s="6" t="s">
        <v>3991</v>
      </c>
      <c r="S1180" s="7">
        <v>116.31</v>
      </c>
      <c r="T1180" s="7">
        <v>8.84</v>
      </c>
      <c r="U1180" s="6" t="s">
        <v>3991</v>
      </c>
      <c r="V1180" s="6" t="s">
        <v>3992</v>
      </c>
      <c r="W1180" s="6" t="s">
        <v>4395</v>
      </c>
      <c r="X1180" s="6" t="s">
        <v>4362</v>
      </c>
      <c r="Y1180" s="6" t="s">
        <v>3328</v>
      </c>
      <c r="Z1180" s="6" t="s">
        <v>4727</v>
      </c>
    </row>
    <row r="1181" spans="1:26" hidden="1" x14ac:dyDescent="0.2">
      <c r="A1181" s="6" t="s">
        <v>3987</v>
      </c>
      <c r="B1181" s="6">
        <v>3323</v>
      </c>
      <c r="C1181" s="1">
        <v>42117</v>
      </c>
      <c r="D1181" s="6" t="s">
        <v>4358</v>
      </c>
      <c r="E1181" s="6" t="s">
        <v>4359</v>
      </c>
      <c r="F1181" s="9">
        <v>289.7</v>
      </c>
      <c r="G1181" s="9">
        <v>426.78</v>
      </c>
      <c r="H1181" s="9">
        <v>76.819999999999993</v>
      </c>
      <c r="I1181" s="6" t="s">
        <v>4360</v>
      </c>
      <c r="J1181" s="9">
        <v>0</v>
      </c>
      <c r="K1181" s="9">
        <v>0</v>
      </c>
      <c r="L1181" s="6" t="s">
        <v>3990</v>
      </c>
      <c r="M1181" s="9">
        <v>277.74</v>
      </c>
      <c r="N1181" s="9">
        <v>41.66</v>
      </c>
      <c r="O1181" s="6" t="s">
        <v>4056</v>
      </c>
      <c r="P1181" s="7">
        <v>239.43</v>
      </c>
      <c r="Q1181" s="7">
        <v>3.95</v>
      </c>
      <c r="R1181" s="6" t="s">
        <v>3991</v>
      </c>
      <c r="S1181" s="7">
        <v>239.43</v>
      </c>
      <c r="T1181" s="7">
        <v>18.2</v>
      </c>
      <c r="U1181" s="6" t="s">
        <v>3991</v>
      </c>
      <c r="V1181" s="6" t="s">
        <v>3992</v>
      </c>
      <c r="W1181" s="6" t="s">
        <v>4395</v>
      </c>
      <c r="X1181" s="6" t="s">
        <v>4070</v>
      </c>
      <c r="Y1181" s="6" t="s">
        <v>3329</v>
      </c>
      <c r="Z1181" s="6" t="s">
        <v>3330</v>
      </c>
    </row>
    <row r="1182" spans="1:26" hidden="1" x14ac:dyDescent="0.2">
      <c r="A1182" s="6" t="s">
        <v>3987</v>
      </c>
      <c r="B1182" s="6">
        <v>3323</v>
      </c>
      <c r="C1182" s="1">
        <v>42117</v>
      </c>
      <c r="D1182" s="6" t="s">
        <v>4358</v>
      </c>
      <c r="E1182" s="6" t="s">
        <v>4359</v>
      </c>
      <c r="F1182" s="9">
        <v>164.4</v>
      </c>
      <c r="G1182" s="9">
        <v>236.71</v>
      </c>
      <c r="H1182" s="9">
        <v>42.61</v>
      </c>
      <c r="I1182" s="6" t="s">
        <v>4360</v>
      </c>
      <c r="J1182" s="9">
        <v>0</v>
      </c>
      <c r="K1182" s="9">
        <v>0</v>
      </c>
      <c r="L1182" s="6" t="s">
        <v>3990</v>
      </c>
      <c r="M1182" s="9">
        <v>154.04</v>
      </c>
      <c r="N1182" s="9">
        <v>23.11</v>
      </c>
      <c r="O1182" s="6" t="s">
        <v>4056</v>
      </c>
      <c r="P1182" s="7">
        <v>132.79</v>
      </c>
      <c r="Q1182" s="7">
        <v>2.19</v>
      </c>
      <c r="R1182" s="6" t="s">
        <v>3991</v>
      </c>
      <c r="S1182" s="7">
        <v>132.79</v>
      </c>
      <c r="T1182" s="7">
        <v>10.09</v>
      </c>
      <c r="U1182" s="6" t="s">
        <v>3991</v>
      </c>
      <c r="V1182" s="6" t="s">
        <v>3992</v>
      </c>
      <c r="W1182" s="6" t="s">
        <v>4395</v>
      </c>
      <c r="X1182" s="6" t="s">
        <v>4070</v>
      </c>
      <c r="Y1182" s="6" t="s">
        <v>3331</v>
      </c>
      <c r="Z1182" s="6" t="s">
        <v>3332</v>
      </c>
    </row>
    <row r="1183" spans="1:26" hidden="1" x14ac:dyDescent="0.2">
      <c r="A1183" s="6" t="s">
        <v>3987</v>
      </c>
      <c r="B1183" s="6">
        <v>3323</v>
      </c>
      <c r="C1183" s="1">
        <v>42117</v>
      </c>
      <c r="D1183" s="6" t="s">
        <v>4358</v>
      </c>
      <c r="E1183" s="6" t="s">
        <v>4359</v>
      </c>
      <c r="F1183" s="9">
        <v>125.13</v>
      </c>
      <c r="G1183" s="9">
        <v>167.61</v>
      </c>
      <c r="H1183" s="9">
        <v>30.17</v>
      </c>
      <c r="I1183" s="6" t="s">
        <v>4360</v>
      </c>
      <c r="J1183" s="9">
        <v>0</v>
      </c>
      <c r="K1183" s="9">
        <v>0</v>
      </c>
      <c r="L1183" s="6" t="s">
        <v>3990</v>
      </c>
      <c r="M1183" s="9">
        <v>109.08</v>
      </c>
      <c r="N1183" s="9">
        <v>16.36</v>
      </c>
      <c r="O1183" s="6" t="s">
        <v>4056</v>
      </c>
      <c r="P1183" s="7">
        <v>94.03</v>
      </c>
      <c r="Q1183" s="7">
        <v>1.55</v>
      </c>
      <c r="R1183" s="6" t="s">
        <v>3991</v>
      </c>
      <c r="S1183" s="7">
        <v>94.03</v>
      </c>
      <c r="T1183" s="7">
        <v>7.15</v>
      </c>
      <c r="U1183" s="6" t="s">
        <v>3991</v>
      </c>
      <c r="V1183" s="6" t="s">
        <v>3992</v>
      </c>
      <c r="W1183" s="6" t="s">
        <v>4395</v>
      </c>
      <c r="X1183" s="6" t="s">
        <v>4362</v>
      </c>
      <c r="Y1183" s="6" t="s">
        <v>3333</v>
      </c>
      <c r="Z1183" s="6" t="s">
        <v>3334</v>
      </c>
    </row>
    <row r="1184" spans="1:26" hidden="1" x14ac:dyDescent="0.2">
      <c r="A1184" s="6" t="s">
        <v>3987</v>
      </c>
      <c r="B1184" s="6">
        <v>3323</v>
      </c>
      <c r="C1184" s="1">
        <v>42117</v>
      </c>
      <c r="D1184" s="6" t="s">
        <v>4358</v>
      </c>
      <c r="E1184" s="6" t="s">
        <v>4359</v>
      </c>
      <c r="F1184" s="9">
        <v>499.41</v>
      </c>
      <c r="G1184" s="9">
        <v>705.9</v>
      </c>
      <c r="H1184" s="9">
        <v>127.06</v>
      </c>
      <c r="I1184" s="6" t="s">
        <v>4360</v>
      </c>
      <c r="J1184" s="9">
        <v>0</v>
      </c>
      <c r="K1184" s="9">
        <v>0</v>
      </c>
      <c r="L1184" s="6" t="s">
        <v>3990</v>
      </c>
      <c r="M1184" s="9">
        <v>459.38</v>
      </c>
      <c r="N1184" s="9">
        <v>68.91</v>
      </c>
      <c r="O1184" s="6" t="s">
        <v>4056</v>
      </c>
      <c r="P1184" s="7">
        <v>396.02</v>
      </c>
      <c r="Q1184" s="7">
        <v>6.53</v>
      </c>
      <c r="R1184" s="6" t="s">
        <v>3991</v>
      </c>
      <c r="S1184" s="7">
        <v>396.02</v>
      </c>
      <c r="T1184" s="7">
        <v>30.1</v>
      </c>
      <c r="U1184" s="6" t="s">
        <v>3991</v>
      </c>
      <c r="V1184" s="6" t="s">
        <v>3992</v>
      </c>
      <c r="W1184" s="6" t="s">
        <v>4395</v>
      </c>
      <c r="X1184" s="6" t="s">
        <v>4362</v>
      </c>
      <c r="Y1184" s="6" t="s">
        <v>4416</v>
      </c>
      <c r="Z1184" s="6" t="s">
        <v>3335</v>
      </c>
    </row>
    <row r="1185" spans="1:26" hidden="1" x14ac:dyDescent="0.2">
      <c r="A1185" s="6" t="s">
        <v>3987</v>
      </c>
      <c r="B1185" s="6">
        <v>3323</v>
      </c>
      <c r="C1185" s="1">
        <v>42117</v>
      </c>
      <c r="D1185" s="6" t="s">
        <v>4358</v>
      </c>
      <c r="E1185" s="6" t="s">
        <v>4359</v>
      </c>
      <c r="F1185" s="9">
        <v>283.11</v>
      </c>
      <c r="G1185" s="9">
        <v>352.12</v>
      </c>
      <c r="H1185" s="9">
        <v>63.38</v>
      </c>
      <c r="I1185" s="6" t="s">
        <v>4360</v>
      </c>
      <c r="J1185" s="9">
        <v>0</v>
      </c>
      <c r="K1185" s="9">
        <v>0</v>
      </c>
      <c r="L1185" s="6" t="s">
        <v>3990</v>
      </c>
      <c r="M1185" s="9">
        <v>229.15</v>
      </c>
      <c r="N1185" s="9">
        <v>34.369999999999997</v>
      </c>
      <c r="O1185" s="6" t="s">
        <v>4056</v>
      </c>
      <c r="P1185" s="7">
        <v>197.54</v>
      </c>
      <c r="Q1185" s="7">
        <v>3.26</v>
      </c>
      <c r="R1185" s="6" t="s">
        <v>3991</v>
      </c>
      <c r="S1185" s="7">
        <v>197.54</v>
      </c>
      <c r="T1185" s="7">
        <v>15.01</v>
      </c>
      <c r="U1185" s="6" t="s">
        <v>3991</v>
      </c>
      <c r="V1185" s="6" t="s">
        <v>3992</v>
      </c>
      <c r="W1185" s="6" t="s">
        <v>4395</v>
      </c>
      <c r="X1185" s="6" t="s">
        <v>4362</v>
      </c>
      <c r="Y1185" s="6" t="s">
        <v>4755</v>
      </c>
      <c r="Z1185" s="6" t="s">
        <v>4756</v>
      </c>
    </row>
    <row r="1186" spans="1:26" hidden="1" x14ac:dyDescent="0.2">
      <c r="A1186" s="6" t="s">
        <v>3987</v>
      </c>
      <c r="B1186" s="6">
        <v>3323</v>
      </c>
      <c r="C1186" s="1">
        <v>42117</v>
      </c>
      <c r="D1186" s="6" t="s">
        <v>4358</v>
      </c>
      <c r="E1186" s="6" t="s">
        <v>4359</v>
      </c>
      <c r="F1186" s="9">
        <v>461.52</v>
      </c>
      <c r="G1186" s="9">
        <v>555.16999999999996</v>
      </c>
      <c r="H1186" s="9">
        <v>99.93</v>
      </c>
      <c r="I1186" s="6" t="s">
        <v>4360</v>
      </c>
      <c r="J1186" s="9">
        <v>0</v>
      </c>
      <c r="K1186" s="9">
        <v>0</v>
      </c>
      <c r="L1186" s="6" t="s">
        <v>3990</v>
      </c>
      <c r="M1186" s="9">
        <v>361.29</v>
      </c>
      <c r="N1186" s="9">
        <v>54.19</v>
      </c>
      <c r="O1186" s="6" t="s">
        <v>4056</v>
      </c>
      <c r="P1186" s="7">
        <v>311.45999999999998</v>
      </c>
      <c r="Q1186" s="7">
        <v>5.14</v>
      </c>
      <c r="R1186" s="6" t="s">
        <v>3991</v>
      </c>
      <c r="S1186" s="7">
        <v>311.45999999999998</v>
      </c>
      <c r="T1186" s="7">
        <v>23.67</v>
      </c>
      <c r="U1186" s="6" t="s">
        <v>3991</v>
      </c>
      <c r="V1186" s="6" t="s">
        <v>3992</v>
      </c>
      <c r="W1186" s="6" t="s">
        <v>4395</v>
      </c>
      <c r="X1186" s="6" t="s">
        <v>4362</v>
      </c>
      <c r="Y1186" s="6" t="s">
        <v>3336</v>
      </c>
      <c r="Z1186" s="6" t="s">
        <v>3337</v>
      </c>
    </row>
    <row r="1187" spans="1:26" hidden="1" x14ac:dyDescent="0.2">
      <c r="A1187" s="6" t="s">
        <v>3987</v>
      </c>
      <c r="B1187" s="6">
        <v>3323</v>
      </c>
      <c r="C1187" s="1">
        <v>42117</v>
      </c>
      <c r="D1187" s="6" t="s">
        <v>4358</v>
      </c>
      <c r="E1187" s="6" t="s">
        <v>4359</v>
      </c>
      <c r="F1187" s="9">
        <v>407.7</v>
      </c>
      <c r="G1187" s="9">
        <v>490.98</v>
      </c>
      <c r="H1187" s="9">
        <v>88.38</v>
      </c>
      <c r="I1187" s="6" t="s">
        <v>4360</v>
      </c>
      <c r="J1187" s="9">
        <v>0</v>
      </c>
      <c r="K1187" s="9">
        <v>0</v>
      </c>
      <c r="L1187" s="6" t="s">
        <v>3990</v>
      </c>
      <c r="M1187" s="9">
        <v>319.52</v>
      </c>
      <c r="N1187" s="9">
        <v>47.93</v>
      </c>
      <c r="O1187" s="6" t="s">
        <v>4056</v>
      </c>
      <c r="P1187" s="7">
        <v>275.45</v>
      </c>
      <c r="Q1187" s="7">
        <v>4.54</v>
      </c>
      <c r="R1187" s="6" t="s">
        <v>3991</v>
      </c>
      <c r="S1187" s="7">
        <v>275.45</v>
      </c>
      <c r="T1187" s="7">
        <v>20.93</v>
      </c>
      <c r="U1187" s="6" t="s">
        <v>3991</v>
      </c>
      <c r="V1187" s="6" t="s">
        <v>3992</v>
      </c>
      <c r="W1187" s="6" t="s">
        <v>4395</v>
      </c>
      <c r="X1187" s="6" t="s">
        <v>4362</v>
      </c>
      <c r="Y1187" s="6" t="s">
        <v>3338</v>
      </c>
      <c r="Z1187" s="6" t="s">
        <v>3339</v>
      </c>
    </row>
    <row r="1188" spans="1:26" hidden="1" x14ac:dyDescent="0.2">
      <c r="A1188" s="6" t="s">
        <v>3987</v>
      </c>
      <c r="B1188" s="6">
        <v>3323</v>
      </c>
      <c r="C1188" s="1">
        <v>42117</v>
      </c>
      <c r="D1188" s="6" t="s">
        <v>4358</v>
      </c>
      <c r="E1188" s="6" t="s">
        <v>4359</v>
      </c>
      <c r="F1188" s="9">
        <v>411.24</v>
      </c>
      <c r="G1188" s="9">
        <v>495.2</v>
      </c>
      <c r="H1188" s="9">
        <v>89.14</v>
      </c>
      <c r="I1188" s="6" t="s">
        <v>4360</v>
      </c>
      <c r="J1188" s="9">
        <v>0</v>
      </c>
      <c r="K1188" s="9">
        <v>0</v>
      </c>
      <c r="L1188" s="6" t="s">
        <v>3990</v>
      </c>
      <c r="M1188" s="9">
        <v>322.27</v>
      </c>
      <c r="N1188" s="9">
        <v>48.34</v>
      </c>
      <c r="O1188" s="6" t="s">
        <v>4056</v>
      </c>
      <c r="P1188" s="7">
        <v>277.83</v>
      </c>
      <c r="Q1188" s="7">
        <v>4.58</v>
      </c>
      <c r="R1188" s="6" t="s">
        <v>3991</v>
      </c>
      <c r="S1188" s="7">
        <v>277.83</v>
      </c>
      <c r="T1188" s="7">
        <v>21.11</v>
      </c>
      <c r="U1188" s="6" t="s">
        <v>3991</v>
      </c>
      <c r="V1188" s="6" t="s">
        <v>3992</v>
      </c>
      <c r="W1188" s="6" t="s">
        <v>4395</v>
      </c>
      <c r="X1188" s="6" t="s">
        <v>4362</v>
      </c>
      <c r="Y1188" s="6" t="s">
        <v>3340</v>
      </c>
      <c r="Z1188" s="6" t="s">
        <v>3341</v>
      </c>
    </row>
    <row r="1189" spans="1:26" hidden="1" x14ac:dyDescent="0.2">
      <c r="A1189" s="6" t="s">
        <v>3987</v>
      </c>
      <c r="B1189" s="6">
        <v>3323</v>
      </c>
      <c r="C1189" s="1">
        <v>42117</v>
      </c>
      <c r="D1189" s="6" t="s">
        <v>4358</v>
      </c>
      <c r="E1189" s="6" t="s">
        <v>4359</v>
      </c>
      <c r="F1189" s="9">
        <v>139.06</v>
      </c>
      <c r="G1189" s="9">
        <v>181.56</v>
      </c>
      <c r="H1189" s="9">
        <v>32.68</v>
      </c>
      <c r="I1189" s="6" t="s">
        <v>4360</v>
      </c>
      <c r="J1189" s="9">
        <v>0</v>
      </c>
      <c r="K1189" s="9">
        <v>0</v>
      </c>
      <c r="L1189" s="6" t="s">
        <v>3990</v>
      </c>
      <c r="M1189" s="9">
        <v>118.16</v>
      </c>
      <c r="N1189" s="9">
        <v>17.72</v>
      </c>
      <c r="O1189" s="6" t="s">
        <v>4056</v>
      </c>
      <c r="P1189" s="7">
        <v>101.85</v>
      </c>
      <c r="Q1189" s="7">
        <v>1.68</v>
      </c>
      <c r="R1189" s="6" t="s">
        <v>3991</v>
      </c>
      <c r="S1189" s="7">
        <v>101.85</v>
      </c>
      <c r="T1189" s="7">
        <v>7.74</v>
      </c>
      <c r="U1189" s="6" t="s">
        <v>3991</v>
      </c>
      <c r="V1189" s="6" t="s">
        <v>3992</v>
      </c>
      <c r="W1189" s="6" t="s">
        <v>4395</v>
      </c>
      <c r="X1189" s="6" t="s">
        <v>4362</v>
      </c>
      <c r="Y1189" s="6" t="s">
        <v>3342</v>
      </c>
      <c r="Z1189" s="6" t="s">
        <v>3343</v>
      </c>
    </row>
    <row r="1190" spans="1:26" hidden="1" x14ac:dyDescent="0.2">
      <c r="A1190" s="6" t="s">
        <v>3987</v>
      </c>
      <c r="B1190" s="6">
        <v>3323</v>
      </c>
      <c r="C1190" s="1">
        <v>42117</v>
      </c>
      <c r="D1190" s="6" t="s">
        <v>4358</v>
      </c>
      <c r="E1190" s="6" t="s">
        <v>4359</v>
      </c>
      <c r="F1190" s="9">
        <v>418.3</v>
      </c>
      <c r="G1190" s="9">
        <v>546.72</v>
      </c>
      <c r="H1190" s="9">
        <v>98.41</v>
      </c>
      <c r="I1190" s="6" t="s">
        <v>4360</v>
      </c>
      <c r="J1190" s="9">
        <v>0</v>
      </c>
      <c r="K1190" s="9">
        <v>0</v>
      </c>
      <c r="L1190" s="6" t="s">
        <v>3990</v>
      </c>
      <c r="M1190" s="9">
        <v>355.79</v>
      </c>
      <c r="N1190" s="9">
        <v>53.37</v>
      </c>
      <c r="O1190" s="6" t="s">
        <v>4056</v>
      </c>
      <c r="P1190" s="7">
        <v>306.70999999999998</v>
      </c>
      <c r="Q1190" s="7">
        <v>5.0599999999999996</v>
      </c>
      <c r="R1190" s="6" t="s">
        <v>3991</v>
      </c>
      <c r="S1190" s="7">
        <v>306.70999999999998</v>
      </c>
      <c r="T1190" s="7">
        <v>23.31</v>
      </c>
      <c r="U1190" s="6" t="s">
        <v>3991</v>
      </c>
      <c r="V1190" s="6" t="s">
        <v>3992</v>
      </c>
      <c r="W1190" s="6" t="s">
        <v>4395</v>
      </c>
      <c r="X1190" s="6" t="s">
        <v>4362</v>
      </c>
      <c r="Y1190" s="6" t="s">
        <v>4759</v>
      </c>
      <c r="Z1190" s="6" t="s">
        <v>4760</v>
      </c>
    </row>
    <row r="1191" spans="1:26" hidden="1" x14ac:dyDescent="0.2">
      <c r="A1191" s="6" t="s">
        <v>3987</v>
      </c>
      <c r="B1191" s="6">
        <v>3323</v>
      </c>
      <c r="C1191" s="1">
        <v>42117</v>
      </c>
      <c r="D1191" s="6" t="s">
        <v>4358</v>
      </c>
      <c r="E1191" s="6" t="s">
        <v>4359</v>
      </c>
      <c r="F1191" s="9">
        <v>183.23</v>
      </c>
      <c r="G1191" s="9">
        <v>233.27</v>
      </c>
      <c r="H1191" s="9">
        <v>41.99</v>
      </c>
      <c r="I1191" s="6" t="s">
        <v>4360</v>
      </c>
      <c r="J1191" s="9">
        <v>0</v>
      </c>
      <c r="K1191" s="9">
        <v>0</v>
      </c>
      <c r="L1191" s="6" t="s">
        <v>3990</v>
      </c>
      <c r="M1191" s="9">
        <v>147.16999999999999</v>
      </c>
      <c r="N1191" s="9">
        <v>29.43</v>
      </c>
      <c r="O1191" s="6" t="s">
        <v>4056</v>
      </c>
      <c r="P1191" s="7">
        <v>124.72</v>
      </c>
      <c r="Q1191" s="7">
        <v>2.06</v>
      </c>
      <c r="R1191" s="6" t="s">
        <v>3991</v>
      </c>
      <c r="S1191" s="7">
        <v>124.72</v>
      </c>
      <c r="T1191" s="7">
        <v>9.48</v>
      </c>
      <c r="U1191" s="6" t="s">
        <v>3991</v>
      </c>
      <c r="V1191" s="6" t="s">
        <v>3992</v>
      </c>
      <c r="W1191" s="6" t="s">
        <v>4395</v>
      </c>
      <c r="X1191" s="6" t="s">
        <v>4382</v>
      </c>
      <c r="Y1191" s="6" t="s">
        <v>3344</v>
      </c>
      <c r="Z1191" s="6" t="s">
        <v>3345</v>
      </c>
    </row>
    <row r="1192" spans="1:26" hidden="1" x14ac:dyDescent="0.2">
      <c r="A1192" s="6" t="s">
        <v>3987</v>
      </c>
      <c r="B1192" s="6">
        <v>3323</v>
      </c>
      <c r="C1192" s="1">
        <v>42117</v>
      </c>
      <c r="D1192" s="6" t="s">
        <v>4358</v>
      </c>
      <c r="E1192" s="6" t="s">
        <v>4359</v>
      </c>
      <c r="F1192" s="9">
        <v>718.3</v>
      </c>
      <c r="G1192" s="9">
        <v>948.51</v>
      </c>
      <c r="H1192" s="9">
        <v>170.73</v>
      </c>
      <c r="I1192" s="6" t="s">
        <v>4360</v>
      </c>
      <c r="J1192" s="9">
        <v>0</v>
      </c>
      <c r="K1192" s="9">
        <v>0</v>
      </c>
      <c r="L1192" s="6" t="s">
        <v>3990</v>
      </c>
      <c r="M1192" s="9">
        <v>617.27</v>
      </c>
      <c r="N1192" s="9">
        <v>92.59</v>
      </c>
      <c r="O1192" s="6" t="s">
        <v>4056</v>
      </c>
      <c r="P1192" s="7">
        <v>532.13</v>
      </c>
      <c r="Q1192" s="7">
        <v>8.7799999999999994</v>
      </c>
      <c r="R1192" s="6" t="s">
        <v>3991</v>
      </c>
      <c r="S1192" s="7">
        <v>532.13</v>
      </c>
      <c r="T1192" s="7">
        <v>40.44</v>
      </c>
      <c r="U1192" s="6" t="s">
        <v>3991</v>
      </c>
      <c r="V1192" s="6" t="s">
        <v>3992</v>
      </c>
      <c r="W1192" s="6" t="s">
        <v>4395</v>
      </c>
      <c r="X1192" s="6" t="s">
        <v>4362</v>
      </c>
      <c r="Y1192" s="6" t="s">
        <v>5126</v>
      </c>
      <c r="Z1192" s="6" t="s">
        <v>3346</v>
      </c>
    </row>
    <row r="1193" spans="1:26" hidden="1" x14ac:dyDescent="0.2">
      <c r="A1193" s="6" t="s">
        <v>3987</v>
      </c>
      <c r="B1193" s="6">
        <v>3323</v>
      </c>
      <c r="C1193" s="1">
        <v>42117</v>
      </c>
      <c r="D1193" s="6" t="s">
        <v>4358</v>
      </c>
      <c r="E1193" s="6" t="s">
        <v>4359</v>
      </c>
      <c r="F1193" s="9">
        <v>17.739999999999998</v>
      </c>
      <c r="G1193" s="9">
        <v>23.08</v>
      </c>
      <c r="H1193" s="9">
        <v>4.1500000000000004</v>
      </c>
      <c r="I1193" s="6" t="s">
        <v>4360</v>
      </c>
      <c r="J1193" s="9">
        <v>0</v>
      </c>
      <c r="K1193" s="9">
        <v>0</v>
      </c>
      <c r="L1193" s="6" t="s">
        <v>3990</v>
      </c>
      <c r="M1193" s="9">
        <v>15.03</v>
      </c>
      <c r="N1193" s="9">
        <v>2.25</v>
      </c>
      <c r="O1193" s="6" t="s">
        <v>4056</v>
      </c>
      <c r="P1193" s="7">
        <v>12.96</v>
      </c>
      <c r="Q1193" s="7">
        <v>0.21</v>
      </c>
      <c r="R1193" s="6" t="s">
        <v>3991</v>
      </c>
      <c r="S1193" s="7">
        <v>12.96</v>
      </c>
      <c r="T1193" s="7">
        <v>0.98</v>
      </c>
      <c r="U1193" s="6" t="s">
        <v>3991</v>
      </c>
      <c r="V1193" s="6" t="s">
        <v>3992</v>
      </c>
      <c r="W1193" s="6" t="s">
        <v>4395</v>
      </c>
      <c r="X1193" s="6" t="s">
        <v>4362</v>
      </c>
      <c r="Y1193" s="6" t="s">
        <v>3347</v>
      </c>
      <c r="Z1193" s="6" t="s">
        <v>3348</v>
      </c>
    </row>
    <row r="1194" spans="1:26" hidden="1" x14ac:dyDescent="0.2">
      <c r="A1194" s="6" t="s">
        <v>3987</v>
      </c>
      <c r="B1194" s="6">
        <v>3323</v>
      </c>
      <c r="C1194" s="1">
        <v>42117</v>
      </c>
      <c r="D1194" s="6" t="s">
        <v>4358</v>
      </c>
      <c r="E1194" s="6" t="s">
        <v>4359</v>
      </c>
      <c r="F1194" s="9">
        <v>668.27</v>
      </c>
      <c r="G1194" s="9">
        <v>859.81</v>
      </c>
      <c r="H1194" s="9">
        <v>154.77000000000001</v>
      </c>
      <c r="I1194" s="6" t="s">
        <v>4360</v>
      </c>
      <c r="J1194" s="9">
        <v>0</v>
      </c>
      <c r="K1194" s="9">
        <v>0</v>
      </c>
      <c r="L1194" s="6" t="s">
        <v>3990</v>
      </c>
      <c r="M1194" s="9">
        <v>559.54</v>
      </c>
      <c r="N1194" s="9">
        <v>83.93</v>
      </c>
      <c r="O1194" s="6" t="s">
        <v>4056</v>
      </c>
      <c r="P1194" s="7">
        <v>482.36</v>
      </c>
      <c r="Q1194" s="7">
        <v>7.96</v>
      </c>
      <c r="R1194" s="6" t="s">
        <v>3991</v>
      </c>
      <c r="S1194" s="7">
        <v>482.36</v>
      </c>
      <c r="T1194" s="7">
        <v>36.659999999999997</v>
      </c>
      <c r="U1194" s="6" t="s">
        <v>3991</v>
      </c>
      <c r="V1194" s="6" t="s">
        <v>3992</v>
      </c>
      <c r="W1194" s="6" t="s">
        <v>4395</v>
      </c>
      <c r="X1194" s="6" t="s">
        <v>4362</v>
      </c>
      <c r="Y1194" s="6" t="s">
        <v>3349</v>
      </c>
      <c r="Z1194" s="6" t="s">
        <v>3350</v>
      </c>
    </row>
    <row r="1195" spans="1:26" hidden="1" x14ac:dyDescent="0.2">
      <c r="A1195" s="6" t="s">
        <v>3987</v>
      </c>
      <c r="B1195" s="6">
        <v>3323</v>
      </c>
      <c r="C1195" s="1">
        <v>42117</v>
      </c>
      <c r="D1195" s="6" t="s">
        <v>4358</v>
      </c>
      <c r="E1195" s="6" t="s">
        <v>4359</v>
      </c>
      <c r="F1195" s="9">
        <v>600.03</v>
      </c>
      <c r="G1195" s="9">
        <v>721.78</v>
      </c>
      <c r="H1195" s="9">
        <v>129.91999999999999</v>
      </c>
      <c r="I1195" s="6" t="s">
        <v>4360</v>
      </c>
      <c r="J1195" s="9">
        <v>0</v>
      </c>
      <c r="K1195" s="9">
        <v>0</v>
      </c>
      <c r="L1195" s="6" t="s">
        <v>3990</v>
      </c>
      <c r="M1195" s="9">
        <v>469.72</v>
      </c>
      <c r="N1195" s="9">
        <v>70.459999999999994</v>
      </c>
      <c r="O1195" s="6" t="s">
        <v>4056</v>
      </c>
      <c r="P1195" s="7">
        <v>404.93</v>
      </c>
      <c r="Q1195" s="7">
        <v>6.68</v>
      </c>
      <c r="R1195" s="6" t="s">
        <v>3991</v>
      </c>
      <c r="S1195" s="7">
        <v>404.93</v>
      </c>
      <c r="T1195" s="7">
        <v>30.77</v>
      </c>
      <c r="U1195" s="6" t="s">
        <v>3991</v>
      </c>
      <c r="V1195" s="6" t="s">
        <v>3992</v>
      </c>
      <c r="W1195" s="6" t="s">
        <v>4395</v>
      </c>
      <c r="X1195" s="6" t="s">
        <v>4362</v>
      </c>
      <c r="Y1195" s="6" t="s">
        <v>3351</v>
      </c>
      <c r="Z1195" s="6" t="s">
        <v>3352</v>
      </c>
    </row>
    <row r="1196" spans="1:26" hidden="1" x14ac:dyDescent="0.2">
      <c r="A1196" s="6" t="s">
        <v>3987</v>
      </c>
      <c r="B1196" s="6">
        <v>3323</v>
      </c>
      <c r="C1196" s="1">
        <v>42117</v>
      </c>
      <c r="D1196" s="6" t="s">
        <v>4358</v>
      </c>
      <c r="E1196" s="6" t="s">
        <v>4359</v>
      </c>
      <c r="F1196" s="9">
        <v>335.17</v>
      </c>
      <c r="G1196" s="9">
        <v>544.91</v>
      </c>
      <c r="H1196" s="9">
        <v>98.08</v>
      </c>
      <c r="I1196" s="6" t="s">
        <v>4360</v>
      </c>
      <c r="J1196" s="9">
        <v>0</v>
      </c>
      <c r="K1196" s="9">
        <v>0</v>
      </c>
      <c r="L1196" s="6" t="s">
        <v>3990</v>
      </c>
      <c r="M1196" s="9">
        <v>354.62</v>
      </c>
      <c r="N1196" s="9">
        <v>53.19</v>
      </c>
      <c r="O1196" s="6" t="s">
        <v>4056</v>
      </c>
      <c r="P1196" s="7">
        <v>305.7</v>
      </c>
      <c r="Q1196" s="7">
        <v>5.04</v>
      </c>
      <c r="R1196" s="6" t="s">
        <v>3991</v>
      </c>
      <c r="S1196" s="7">
        <v>305.7</v>
      </c>
      <c r="T1196" s="7">
        <v>23.23</v>
      </c>
      <c r="U1196" s="6" t="s">
        <v>3991</v>
      </c>
      <c r="V1196" s="6" t="s">
        <v>3992</v>
      </c>
      <c r="W1196" s="6" t="s">
        <v>4395</v>
      </c>
      <c r="X1196" s="6" t="s">
        <v>4362</v>
      </c>
      <c r="Y1196" s="6" t="s">
        <v>4831</v>
      </c>
      <c r="Z1196" s="6" t="s">
        <v>4832</v>
      </c>
    </row>
    <row r="1197" spans="1:26" hidden="1" x14ac:dyDescent="0.2">
      <c r="A1197" s="6" t="s">
        <v>3987</v>
      </c>
      <c r="B1197" s="6">
        <v>3323</v>
      </c>
      <c r="C1197" s="1">
        <v>42117</v>
      </c>
      <c r="D1197" s="6" t="s">
        <v>4358</v>
      </c>
      <c r="E1197" s="6" t="s">
        <v>4359</v>
      </c>
      <c r="F1197" s="9">
        <v>105.57</v>
      </c>
      <c r="G1197" s="9">
        <v>128.97999999999999</v>
      </c>
      <c r="H1197" s="9">
        <v>23.22</v>
      </c>
      <c r="I1197" s="6" t="s">
        <v>4360</v>
      </c>
      <c r="J1197" s="9">
        <v>0</v>
      </c>
      <c r="K1197" s="9">
        <v>0</v>
      </c>
      <c r="L1197" s="6" t="s">
        <v>3990</v>
      </c>
      <c r="M1197" s="9">
        <v>83.94</v>
      </c>
      <c r="N1197" s="9">
        <v>12.59</v>
      </c>
      <c r="O1197" s="6" t="s">
        <v>4056</v>
      </c>
      <c r="P1197" s="7">
        <v>72.37</v>
      </c>
      <c r="Q1197" s="7">
        <v>1.19</v>
      </c>
      <c r="R1197" s="6" t="s">
        <v>3991</v>
      </c>
      <c r="S1197" s="7">
        <v>72.37</v>
      </c>
      <c r="T1197" s="7">
        <v>5.5</v>
      </c>
      <c r="U1197" s="6" t="s">
        <v>3991</v>
      </c>
      <c r="V1197" s="6" t="s">
        <v>3992</v>
      </c>
      <c r="W1197" s="6" t="s">
        <v>4395</v>
      </c>
      <c r="X1197" s="6" t="s">
        <v>4362</v>
      </c>
      <c r="Y1197" s="6" t="s">
        <v>3353</v>
      </c>
      <c r="Z1197" s="6" t="s">
        <v>4750</v>
      </c>
    </row>
    <row r="1198" spans="1:26" hidden="1" x14ac:dyDescent="0.2">
      <c r="A1198" s="6" t="s">
        <v>3987</v>
      </c>
      <c r="B1198" s="6">
        <v>3323</v>
      </c>
      <c r="C1198" s="1">
        <v>42117</v>
      </c>
      <c r="D1198" s="6" t="s">
        <v>4358</v>
      </c>
      <c r="E1198" s="6" t="s">
        <v>4359</v>
      </c>
      <c r="F1198" s="9">
        <v>211.13</v>
      </c>
      <c r="G1198" s="9">
        <v>291.64999999999998</v>
      </c>
      <c r="H1198" s="9">
        <v>52.5</v>
      </c>
      <c r="I1198" s="6" t="s">
        <v>4360</v>
      </c>
      <c r="J1198" s="9">
        <v>0</v>
      </c>
      <c r="K1198" s="9">
        <v>0</v>
      </c>
      <c r="L1198" s="6" t="s">
        <v>3990</v>
      </c>
      <c r="M1198" s="9">
        <v>184.01</v>
      </c>
      <c r="N1198" s="9">
        <v>36.799999999999997</v>
      </c>
      <c r="O1198" s="6" t="s">
        <v>4056</v>
      </c>
      <c r="P1198" s="7">
        <v>155.94</v>
      </c>
      <c r="Q1198" s="7">
        <v>2.57</v>
      </c>
      <c r="R1198" s="6" t="s">
        <v>3991</v>
      </c>
      <c r="S1198" s="7">
        <v>155.94</v>
      </c>
      <c r="T1198" s="7">
        <v>11.85</v>
      </c>
      <c r="U1198" s="6" t="s">
        <v>3991</v>
      </c>
      <c r="V1198" s="6" t="s">
        <v>3992</v>
      </c>
      <c r="W1198" s="6" t="s">
        <v>4395</v>
      </c>
      <c r="X1198" s="6" t="s">
        <v>4382</v>
      </c>
      <c r="Y1198" s="6" t="s">
        <v>3354</v>
      </c>
      <c r="Z1198" s="6" t="s">
        <v>3355</v>
      </c>
    </row>
    <row r="1199" spans="1:26" hidden="1" x14ac:dyDescent="0.2">
      <c r="A1199" s="6" t="s">
        <v>3987</v>
      </c>
      <c r="B1199" s="6">
        <v>3323</v>
      </c>
      <c r="C1199" s="1">
        <v>42117</v>
      </c>
      <c r="D1199" s="6" t="s">
        <v>4358</v>
      </c>
      <c r="E1199" s="6" t="s">
        <v>4359</v>
      </c>
      <c r="F1199" s="9">
        <v>89.2</v>
      </c>
      <c r="G1199" s="9">
        <v>111.7</v>
      </c>
      <c r="H1199" s="9">
        <v>20.11</v>
      </c>
      <c r="I1199" s="6" t="s">
        <v>4360</v>
      </c>
      <c r="J1199" s="9">
        <v>0</v>
      </c>
      <c r="K1199" s="9">
        <v>0</v>
      </c>
      <c r="L1199" s="6" t="s">
        <v>3990</v>
      </c>
      <c r="M1199" s="9">
        <v>72.69</v>
      </c>
      <c r="N1199" s="9">
        <v>10.9</v>
      </c>
      <c r="O1199" s="6" t="s">
        <v>4056</v>
      </c>
      <c r="P1199" s="7">
        <v>62.66</v>
      </c>
      <c r="Q1199" s="7">
        <v>1.03</v>
      </c>
      <c r="R1199" s="6" t="s">
        <v>3991</v>
      </c>
      <c r="S1199" s="7">
        <v>62.66</v>
      </c>
      <c r="T1199" s="7">
        <v>4.76</v>
      </c>
      <c r="U1199" s="6" t="s">
        <v>3991</v>
      </c>
      <c r="V1199" s="6" t="s">
        <v>3992</v>
      </c>
      <c r="W1199" s="6" t="s">
        <v>4395</v>
      </c>
      <c r="X1199" s="6" t="s">
        <v>4362</v>
      </c>
      <c r="Y1199" s="6" t="s">
        <v>5166</v>
      </c>
      <c r="Z1199" s="6" t="s">
        <v>5167</v>
      </c>
    </row>
    <row r="1200" spans="1:26" hidden="1" x14ac:dyDescent="0.2">
      <c r="A1200" s="6" t="s">
        <v>3987</v>
      </c>
      <c r="B1200" s="6">
        <v>3323</v>
      </c>
      <c r="C1200" s="1">
        <v>42117</v>
      </c>
      <c r="D1200" s="6" t="s">
        <v>4358</v>
      </c>
      <c r="E1200" s="6" t="s">
        <v>4359</v>
      </c>
      <c r="F1200" s="9">
        <v>458.08</v>
      </c>
      <c r="G1200" s="9">
        <v>599.73</v>
      </c>
      <c r="H1200" s="9">
        <v>107.95</v>
      </c>
      <c r="I1200" s="6" t="s">
        <v>4360</v>
      </c>
      <c r="J1200" s="9">
        <v>0</v>
      </c>
      <c r="K1200" s="9">
        <v>0</v>
      </c>
      <c r="L1200" s="6" t="s">
        <v>3990</v>
      </c>
      <c r="M1200" s="9">
        <v>390.29</v>
      </c>
      <c r="N1200" s="9">
        <v>58.54</v>
      </c>
      <c r="O1200" s="6" t="s">
        <v>4056</v>
      </c>
      <c r="P1200" s="7">
        <v>336.46</v>
      </c>
      <c r="Q1200" s="7">
        <v>5.55</v>
      </c>
      <c r="R1200" s="6" t="s">
        <v>3991</v>
      </c>
      <c r="S1200" s="7">
        <v>336.46</v>
      </c>
      <c r="T1200" s="7">
        <v>25.57</v>
      </c>
      <c r="U1200" s="6" t="s">
        <v>3991</v>
      </c>
      <c r="V1200" s="6" t="s">
        <v>3992</v>
      </c>
      <c r="W1200" s="6" t="s">
        <v>4395</v>
      </c>
      <c r="X1200" s="6" t="s">
        <v>4362</v>
      </c>
      <c r="Y1200" s="6" t="s">
        <v>4412</v>
      </c>
      <c r="Z1200" s="6" t="s">
        <v>4413</v>
      </c>
    </row>
    <row r="1201" spans="1:26" hidden="1" x14ac:dyDescent="0.2">
      <c r="A1201" s="6" t="s">
        <v>3987</v>
      </c>
      <c r="B1201" s="6">
        <v>3323</v>
      </c>
      <c r="C1201" s="1">
        <v>42117</v>
      </c>
      <c r="D1201" s="6" t="s">
        <v>4358</v>
      </c>
      <c r="E1201" s="6" t="s">
        <v>4359</v>
      </c>
      <c r="F1201" s="9">
        <v>57.74</v>
      </c>
      <c r="G1201" s="9">
        <v>74.650000000000006</v>
      </c>
      <c r="H1201" s="9">
        <v>13.44</v>
      </c>
      <c r="I1201" s="6" t="s">
        <v>4360</v>
      </c>
      <c r="J1201" s="9">
        <v>0</v>
      </c>
      <c r="K1201" s="9">
        <v>0</v>
      </c>
      <c r="L1201" s="6" t="s">
        <v>3990</v>
      </c>
      <c r="M1201" s="9">
        <v>48.58</v>
      </c>
      <c r="N1201" s="9">
        <v>7.29</v>
      </c>
      <c r="O1201" s="6" t="s">
        <v>4056</v>
      </c>
      <c r="P1201" s="7">
        <v>41.89</v>
      </c>
      <c r="Q1201" s="7">
        <v>0.69</v>
      </c>
      <c r="R1201" s="6" t="s">
        <v>3991</v>
      </c>
      <c r="S1201" s="7">
        <v>41.89</v>
      </c>
      <c r="T1201" s="7">
        <v>3.18</v>
      </c>
      <c r="U1201" s="6" t="s">
        <v>3991</v>
      </c>
      <c r="V1201" s="6" t="s">
        <v>3992</v>
      </c>
      <c r="W1201" s="6" t="s">
        <v>4395</v>
      </c>
      <c r="X1201" s="6" t="s">
        <v>4362</v>
      </c>
      <c r="Y1201" s="6" t="s">
        <v>3356</v>
      </c>
      <c r="Z1201" s="6" t="s">
        <v>3357</v>
      </c>
    </row>
    <row r="1202" spans="1:26" hidden="1" x14ac:dyDescent="0.2">
      <c r="A1202" s="6" t="s">
        <v>3987</v>
      </c>
      <c r="B1202" s="6">
        <v>3323</v>
      </c>
      <c r="C1202" s="1">
        <v>42117</v>
      </c>
      <c r="D1202" s="6" t="s">
        <v>4358</v>
      </c>
      <c r="E1202" s="6" t="s">
        <v>4359</v>
      </c>
      <c r="F1202" s="9">
        <v>318.98</v>
      </c>
      <c r="G1202" s="9">
        <v>426.35</v>
      </c>
      <c r="H1202" s="9">
        <v>76.739999999999995</v>
      </c>
      <c r="I1202" s="6" t="s">
        <v>4360</v>
      </c>
      <c r="J1202" s="9">
        <v>0</v>
      </c>
      <c r="K1202" s="9">
        <v>0</v>
      </c>
      <c r="L1202" s="6" t="s">
        <v>3990</v>
      </c>
      <c r="M1202" s="9">
        <v>277.45999999999998</v>
      </c>
      <c r="N1202" s="9">
        <v>41.62</v>
      </c>
      <c r="O1202" s="6" t="s">
        <v>4056</v>
      </c>
      <c r="P1202" s="7">
        <v>239.19</v>
      </c>
      <c r="Q1202" s="7">
        <v>3.95</v>
      </c>
      <c r="R1202" s="6" t="s">
        <v>3991</v>
      </c>
      <c r="S1202" s="7">
        <v>239.19</v>
      </c>
      <c r="T1202" s="7">
        <v>18.18</v>
      </c>
      <c r="U1202" s="6" t="s">
        <v>3991</v>
      </c>
      <c r="V1202" s="6" t="s">
        <v>3992</v>
      </c>
      <c r="W1202" s="6" t="s">
        <v>4395</v>
      </c>
      <c r="X1202" s="6" t="s">
        <v>4362</v>
      </c>
      <c r="Y1202" s="6" t="s">
        <v>3358</v>
      </c>
      <c r="Z1202" s="6" t="s">
        <v>3359</v>
      </c>
    </row>
    <row r="1203" spans="1:26" hidden="1" x14ac:dyDescent="0.2">
      <c r="A1203" s="6" t="s">
        <v>3987</v>
      </c>
      <c r="B1203" s="6">
        <v>3323</v>
      </c>
      <c r="C1203" s="1">
        <v>42117</v>
      </c>
      <c r="D1203" s="6" t="s">
        <v>4358</v>
      </c>
      <c r="E1203" s="6" t="s">
        <v>4359</v>
      </c>
      <c r="F1203" s="9">
        <v>307.29000000000002</v>
      </c>
      <c r="G1203" s="9">
        <v>398.38</v>
      </c>
      <c r="H1203" s="9">
        <v>71.709999999999994</v>
      </c>
      <c r="I1203" s="6" t="s">
        <v>4360</v>
      </c>
      <c r="J1203" s="9">
        <v>0</v>
      </c>
      <c r="K1203" s="9">
        <v>0</v>
      </c>
      <c r="L1203" s="6" t="s">
        <v>3990</v>
      </c>
      <c r="M1203" s="9">
        <v>259.25</v>
      </c>
      <c r="N1203" s="9">
        <v>38.89</v>
      </c>
      <c r="O1203" s="6" t="s">
        <v>4056</v>
      </c>
      <c r="P1203" s="7">
        <v>223.49</v>
      </c>
      <c r="Q1203" s="7">
        <v>3.69</v>
      </c>
      <c r="R1203" s="6" t="s">
        <v>3991</v>
      </c>
      <c r="S1203" s="7">
        <v>223.49</v>
      </c>
      <c r="T1203" s="7">
        <v>16.989999999999998</v>
      </c>
      <c r="U1203" s="6" t="s">
        <v>3991</v>
      </c>
      <c r="V1203" s="6" t="s">
        <v>3992</v>
      </c>
      <c r="W1203" s="6" t="s">
        <v>4395</v>
      </c>
      <c r="X1203" s="6" t="s">
        <v>4362</v>
      </c>
      <c r="Y1203" s="6" t="s">
        <v>3360</v>
      </c>
      <c r="Z1203" s="6" t="s">
        <v>3361</v>
      </c>
    </row>
    <row r="1204" spans="1:26" hidden="1" x14ac:dyDescent="0.2">
      <c r="A1204" s="6" t="s">
        <v>3987</v>
      </c>
      <c r="B1204" s="6">
        <v>3323</v>
      </c>
      <c r="C1204" s="1">
        <v>42117</v>
      </c>
      <c r="D1204" s="6" t="s">
        <v>4358</v>
      </c>
      <c r="E1204" s="6" t="s">
        <v>4359</v>
      </c>
      <c r="F1204" s="9">
        <v>222.71</v>
      </c>
      <c r="G1204" s="9">
        <v>268.22000000000003</v>
      </c>
      <c r="H1204" s="9">
        <v>48.28</v>
      </c>
      <c r="I1204" s="6" t="s">
        <v>4360</v>
      </c>
      <c r="J1204" s="9">
        <v>0</v>
      </c>
      <c r="K1204" s="9">
        <v>0</v>
      </c>
      <c r="L1204" s="6" t="s">
        <v>3990</v>
      </c>
      <c r="M1204" s="9">
        <v>174.56</v>
      </c>
      <c r="N1204" s="9">
        <v>26.18</v>
      </c>
      <c r="O1204" s="6" t="s">
        <v>4056</v>
      </c>
      <c r="P1204" s="7">
        <v>150.47999999999999</v>
      </c>
      <c r="Q1204" s="7">
        <v>2.48</v>
      </c>
      <c r="R1204" s="6" t="s">
        <v>3991</v>
      </c>
      <c r="S1204" s="7">
        <v>150.47999999999999</v>
      </c>
      <c r="T1204" s="7">
        <v>11.44</v>
      </c>
      <c r="U1204" s="6" t="s">
        <v>3991</v>
      </c>
      <c r="V1204" s="6" t="s">
        <v>3992</v>
      </c>
      <c r="W1204" s="6" t="s">
        <v>4395</v>
      </c>
      <c r="X1204" s="6" t="s">
        <v>4362</v>
      </c>
      <c r="Y1204" s="6" t="s">
        <v>5113</v>
      </c>
      <c r="Z1204" s="6" t="s">
        <v>5114</v>
      </c>
    </row>
    <row r="1205" spans="1:26" hidden="1" x14ac:dyDescent="0.2">
      <c r="A1205" s="6" t="s">
        <v>3987</v>
      </c>
      <c r="B1205" s="6">
        <v>3323</v>
      </c>
      <c r="C1205" s="1">
        <v>42117</v>
      </c>
      <c r="D1205" s="6" t="s">
        <v>4358</v>
      </c>
      <c r="E1205" s="6" t="s">
        <v>4359</v>
      </c>
      <c r="F1205" s="9">
        <v>324.04000000000002</v>
      </c>
      <c r="G1205" s="9">
        <v>923.81</v>
      </c>
      <c r="H1205" s="9">
        <v>166.29</v>
      </c>
      <c r="I1205" s="6" t="s">
        <v>4360</v>
      </c>
      <c r="J1205" s="9">
        <v>0</v>
      </c>
      <c r="K1205" s="9">
        <v>0</v>
      </c>
      <c r="L1205" s="6" t="s">
        <v>3990</v>
      </c>
      <c r="M1205" s="9">
        <v>601.19000000000005</v>
      </c>
      <c r="N1205" s="9">
        <v>90.18</v>
      </c>
      <c r="O1205" s="6" t="s">
        <v>4056</v>
      </c>
      <c r="P1205" s="7">
        <v>518.28</v>
      </c>
      <c r="Q1205" s="7">
        <v>8.5500000000000007</v>
      </c>
      <c r="R1205" s="6" t="s">
        <v>3991</v>
      </c>
      <c r="S1205" s="7">
        <v>518.28</v>
      </c>
      <c r="T1205" s="7">
        <v>39.39</v>
      </c>
      <c r="U1205" s="6" t="s">
        <v>3991</v>
      </c>
      <c r="V1205" s="6" t="s">
        <v>3992</v>
      </c>
      <c r="W1205" s="6" t="s">
        <v>4395</v>
      </c>
      <c r="X1205" s="6" t="s">
        <v>4070</v>
      </c>
      <c r="Y1205" s="6" t="s">
        <v>4745</v>
      </c>
      <c r="Z1205" s="6" t="s">
        <v>4746</v>
      </c>
    </row>
    <row r="1206" spans="1:26" hidden="1" x14ac:dyDescent="0.2">
      <c r="A1206" s="6" t="s">
        <v>3987</v>
      </c>
      <c r="B1206" s="6">
        <v>3323</v>
      </c>
      <c r="C1206" s="1">
        <v>42117</v>
      </c>
      <c r="D1206" s="6" t="s">
        <v>4358</v>
      </c>
      <c r="E1206" s="6" t="s">
        <v>4359</v>
      </c>
      <c r="F1206" s="9">
        <v>166.47</v>
      </c>
      <c r="G1206" s="9">
        <v>235.3</v>
      </c>
      <c r="H1206" s="9">
        <v>42.35</v>
      </c>
      <c r="I1206" s="6" t="s">
        <v>4360</v>
      </c>
      <c r="J1206" s="9">
        <v>0</v>
      </c>
      <c r="K1206" s="9">
        <v>0</v>
      </c>
      <c r="L1206" s="6" t="s">
        <v>3990</v>
      </c>
      <c r="M1206" s="9">
        <v>153.13</v>
      </c>
      <c r="N1206" s="9">
        <v>22.97</v>
      </c>
      <c r="O1206" s="6" t="s">
        <v>4056</v>
      </c>
      <c r="P1206" s="7">
        <v>132.01</v>
      </c>
      <c r="Q1206" s="7">
        <v>2.1800000000000002</v>
      </c>
      <c r="R1206" s="6" t="s">
        <v>3991</v>
      </c>
      <c r="S1206" s="7">
        <v>132.01</v>
      </c>
      <c r="T1206" s="7">
        <v>10.029999999999999</v>
      </c>
      <c r="U1206" s="6" t="s">
        <v>3991</v>
      </c>
      <c r="V1206" s="6" t="s">
        <v>3992</v>
      </c>
      <c r="W1206" s="6" t="s">
        <v>4395</v>
      </c>
      <c r="X1206" s="6" t="s">
        <v>4362</v>
      </c>
      <c r="Y1206" s="6" t="s">
        <v>4416</v>
      </c>
      <c r="Z1206" s="6" t="s">
        <v>3335</v>
      </c>
    </row>
    <row r="1207" spans="1:26" hidden="1" x14ac:dyDescent="0.2">
      <c r="A1207" s="6" t="s">
        <v>3987</v>
      </c>
      <c r="B1207" s="6">
        <v>3323</v>
      </c>
      <c r="C1207" s="1">
        <v>42117</v>
      </c>
      <c r="D1207" s="6" t="s">
        <v>4358</v>
      </c>
      <c r="E1207" s="6" t="s">
        <v>4359</v>
      </c>
      <c r="F1207" s="9">
        <v>493.46</v>
      </c>
      <c r="G1207" s="9">
        <v>641.66999999999996</v>
      </c>
      <c r="H1207" s="9">
        <v>115.5</v>
      </c>
      <c r="I1207" s="6" t="s">
        <v>4360</v>
      </c>
      <c r="J1207" s="9">
        <v>0</v>
      </c>
      <c r="K1207" s="9">
        <v>0</v>
      </c>
      <c r="L1207" s="6" t="s">
        <v>3990</v>
      </c>
      <c r="M1207" s="9">
        <v>417.58</v>
      </c>
      <c r="N1207" s="9">
        <v>62.64</v>
      </c>
      <c r="O1207" s="6" t="s">
        <v>4056</v>
      </c>
      <c r="P1207" s="7">
        <v>359.99</v>
      </c>
      <c r="Q1207" s="7">
        <v>5.94</v>
      </c>
      <c r="R1207" s="6" t="s">
        <v>3991</v>
      </c>
      <c r="S1207" s="7">
        <v>359.99</v>
      </c>
      <c r="T1207" s="7">
        <v>27.36</v>
      </c>
      <c r="U1207" s="6" t="s">
        <v>3991</v>
      </c>
      <c r="V1207" s="6" t="s">
        <v>3992</v>
      </c>
      <c r="W1207" s="6" t="s">
        <v>4395</v>
      </c>
      <c r="X1207" s="6" t="s">
        <v>4362</v>
      </c>
      <c r="Y1207" s="6" t="s">
        <v>4999</v>
      </c>
      <c r="Z1207" s="6" t="s">
        <v>3362</v>
      </c>
    </row>
    <row r="1208" spans="1:26" hidden="1" x14ac:dyDescent="0.2">
      <c r="A1208" s="6" t="s">
        <v>3987</v>
      </c>
      <c r="B1208" s="6">
        <v>3323</v>
      </c>
      <c r="C1208" s="1">
        <v>42117</v>
      </c>
      <c r="D1208" s="6" t="s">
        <v>4358</v>
      </c>
      <c r="E1208" s="6" t="s">
        <v>4359</v>
      </c>
      <c r="F1208" s="9">
        <v>54.17</v>
      </c>
      <c r="G1208" s="9">
        <v>70.89</v>
      </c>
      <c r="H1208" s="9">
        <v>12.76</v>
      </c>
      <c r="I1208" s="6" t="s">
        <v>4360</v>
      </c>
      <c r="J1208" s="9">
        <v>0</v>
      </c>
      <c r="K1208" s="9">
        <v>0</v>
      </c>
      <c r="L1208" s="6" t="s">
        <v>3990</v>
      </c>
      <c r="M1208" s="9">
        <v>46.13</v>
      </c>
      <c r="N1208" s="9">
        <v>6.92</v>
      </c>
      <c r="O1208" s="6" t="s">
        <v>4056</v>
      </c>
      <c r="P1208" s="7">
        <v>39.770000000000003</v>
      </c>
      <c r="Q1208" s="7">
        <v>0.66</v>
      </c>
      <c r="R1208" s="6" t="s">
        <v>3991</v>
      </c>
      <c r="S1208" s="7">
        <v>39.770000000000003</v>
      </c>
      <c r="T1208" s="7">
        <v>3.02</v>
      </c>
      <c r="U1208" s="6" t="s">
        <v>3991</v>
      </c>
      <c r="V1208" s="6" t="s">
        <v>3992</v>
      </c>
      <c r="W1208" s="6" t="s">
        <v>4395</v>
      </c>
      <c r="X1208" s="6" t="s">
        <v>4362</v>
      </c>
      <c r="Y1208" s="6" t="s">
        <v>4412</v>
      </c>
      <c r="Z1208" s="6" t="s">
        <v>4413</v>
      </c>
    </row>
    <row r="1209" spans="1:26" hidden="1" x14ac:dyDescent="0.2">
      <c r="A1209" s="6" t="s">
        <v>3987</v>
      </c>
      <c r="B1209" s="6">
        <v>3323</v>
      </c>
      <c r="C1209" s="1">
        <v>42117</v>
      </c>
      <c r="D1209" s="6" t="s">
        <v>4358</v>
      </c>
      <c r="E1209" s="6" t="s">
        <v>4359</v>
      </c>
      <c r="F1209" s="9">
        <v>204.65</v>
      </c>
      <c r="G1209" s="9">
        <v>249.9</v>
      </c>
      <c r="H1209" s="9">
        <v>44.98</v>
      </c>
      <c r="I1209" s="6" t="s">
        <v>4360</v>
      </c>
      <c r="J1209" s="9">
        <v>0</v>
      </c>
      <c r="K1209" s="9">
        <v>0</v>
      </c>
      <c r="L1209" s="6" t="s">
        <v>3990</v>
      </c>
      <c r="M1209" s="9">
        <v>157.66999999999999</v>
      </c>
      <c r="N1209" s="9">
        <v>31.53</v>
      </c>
      <c r="O1209" s="6" t="s">
        <v>4056</v>
      </c>
      <c r="P1209" s="7">
        <v>133.62</v>
      </c>
      <c r="Q1209" s="7">
        <v>2.2000000000000002</v>
      </c>
      <c r="R1209" s="6" t="s">
        <v>3991</v>
      </c>
      <c r="S1209" s="7">
        <v>133.62</v>
      </c>
      <c r="T1209" s="7">
        <v>10.16</v>
      </c>
      <c r="U1209" s="6" t="s">
        <v>3991</v>
      </c>
      <c r="V1209" s="6" t="s">
        <v>3992</v>
      </c>
      <c r="W1209" s="6" t="s">
        <v>4395</v>
      </c>
      <c r="X1209" s="6" t="s">
        <v>4382</v>
      </c>
      <c r="Y1209" s="6" t="s">
        <v>3363</v>
      </c>
      <c r="Z1209" s="6" t="s">
        <v>3364</v>
      </c>
    </row>
    <row r="1210" spans="1:26" hidden="1" x14ac:dyDescent="0.2">
      <c r="A1210" s="6" t="s">
        <v>3987</v>
      </c>
      <c r="B1210" s="6">
        <v>3323</v>
      </c>
      <c r="C1210" s="1">
        <v>42117</v>
      </c>
      <c r="D1210" s="6" t="s">
        <v>4358</v>
      </c>
      <c r="E1210" s="6" t="s">
        <v>4359</v>
      </c>
      <c r="F1210" s="9">
        <v>52.93</v>
      </c>
      <c r="G1210" s="9">
        <v>67.400000000000006</v>
      </c>
      <c r="H1210" s="9">
        <v>12.13</v>
      </c>
      <c r="I1210" s="6" t="s">
        <v>4360</v>
      </c>
      <c r="J1210" s="9">
        <v>0</v>
      </c>
      <c r="K1210" s="9">
        <v>0</v>
      </c>
      <c r="L1210" s="6" t="s">
        <v>3990</v>
      </c>
      <c r="M1210" s="9">
        <v>42.53</v>
      </c>
      <c r="N1210" s="9">
        <v>8.5</v>
      </c>
      <c r="O1210" s="6" t="s">
        <v>4056</v>
      </c>
      <c r="P1210" s="7">
        <v>36.03</v>
      </c>
      <c r="Q1210" s="7">
        <v>0.59</v>
      </c>
      <c r="R1210" s="6" t="s">
        <v>3991</v>
      </c>
      <c r="S1210" s="7">
        <v>36.03</v>
      </c>
      <c r="T1210" s="7">
        <v>2.74</v>
      </c>
      <c r="U1210" s="6" t="s">
        <v>3991</v>
      </c>
      <c r="V1210" s="6" t="s">
        <v>3992</v>
      </c>
      <c r="W1210" s="6" t="s">
        <v>4395</v>
      </c>
      <c r="X1210" s="6" t="s">
        <v>4382</v>
      </c>
      <c r="Y1210" s="6" t="s">
        <v>3365</v>
      </c>
      <c r="Z1210" s="6" t="s">
        <v>3366</v>
      </c>
    </row>
    <row r="1211" spans="1:26" hidden="1" x14ac:dyDescent="0.2">
      <c r="A1211" s="6" t="s">
        <v>3987</v>
      </c>
      <c r="B1211" s="6">
        <v>3323</v>
      </c>
      <c r="C1211" s="1">
        <v>42117</v>
      </c>
      <c r="D1211" s="6" t="s">
        <v>4358</v>
      </c>
      <c r="E1211" s="6" t="s">
        <v>4359</v>
      </c>
      <c r="F1211" s="9">
        <v>56.7</v>
      </c>
      <c r="G1211" s="9">
        <v>73.42</v>
      </c>
      <c r="H1211" s="9">
        <v>13.22</v>
      </c>
      <c r="I1211" s="6" t="s">
        <v>4360</v>
      </c>
      <c r="J1211" s="9">
        <v>0</v>
      </c>
      <c r="K1211" s="9">
        <v>0</v>
      </c>
      <c r="L1211" s="6" t="s">
        <v>3990</v>
      </c>
      <c r="M1211" s="9">
        <v>47.77</v>
      </c>
      <c r="N1211" s="9">
        <v>7.17</v>
      </c>
      <c r="O1211" s="6" t="s">
        <v>4056</v>
      </c>
      <c r="P1211" s="7">
        <v>41.19</v>
      </c>
      <c r="Q1211" s="7">
        <v>0.68</v>
      </c>
      <c r="R1211" s="6" t="s">
        <v>3991</v>
      </c>
      <c r="S1211" s="7">
        <v>41.19</v>
      </c>
      <c r="T1211" s="7">
        <v>3.13</v>
      </c>
      <c r="U1211" s="6" t="s">
        <v>3991</v>
      </c>
      <c r="V1211" s="6" t="s">
        <v>3992</v>
      </c>
      <c r="W1211" s="6" t="s">
        <v>4395</v>
      </c>
      <c r="X1211" s="6" t="s">
        <v>4362</v>
      </c>
      <c r="Y1211" s="6" t="s">
        <v>3367</v>
      </c>
      <c r="Z1211" s="6" t="s">
        <v>3368</v>
      </c>
    </row>
    <row r="1212" spans="1:26" hidden="1" x14ac:dyDescent="0.2">
      <c r="A1212" s="6" t="s">
        <v>3987</v>
      </c>
      <c r="B1212" s="6">
        <v>3323</v>
      </c>
      <c r="C1212" s="1">
        <v>42117</v>
      </c>
      <c r="D1212" s="6" t="s">
        <v>4358</v>
      </c>
      <c r="E1212" s="6" t="s">
        <v>4359</v>
      </c>
      <c r="F1212" s="9">
        <v>115.78</v>
      </c>
      <c r="G1212" s="9">
        <v>142.53</v>
      </c>
      <c r="H1212" s="9">
        <v>25.66</v>
      </c>
      <c r="I1212" s="6" t="s">
        <v>4360</v>
      </c>
      <c r="J1212" s="9">
        <v>0</v>
      </c>
      <c r="K1212" s="9">
        <v>0</v>
      </c>
      <c r="L1212" s="6" t="s">
        <v>3990</v>
      </c>
      <c r="M1212" s="9">
        <v>89.92</v>
      </c>
      <c r="N1212" s="9">
        <v>17.98</v>
      </c>
      <c r="O1212" s="6" t="s">
        <v>4056</v>
      </c>
      <c r="P1212" s="7">
        <v>76.2</v>
      </c>
      <c r="Q1212" s="7">
        <v>1.26</v>
      </c>
      <c r="R1212" s="6" t="s">
        <v>3991</v>
      </c>
      <c r="S1212" s="7">
        <v>76.2</v>
      </c>
      <c r="T1212" s="7">
        <v>5.79</v>
      </c>
      <c r="U1212" s="6" t="s">
        <v>3991</v>
      </c>
      <c r="V1212" s="6" t="s">
        <v>3992</v>
      </c>
      <c r="W1212" s="6" t="s">
        <v>4395</v>
      </c>
      <c r="X1212" s="6" t="s">
        <v>4382</v>
      </c>
      <c r="Y1212" s="6" t="s">
        <v>4809</v>
      </c>
      <c r="Z1212" s="6" t="s">
        <v>4810</v>
      </c>
    </row>
    <row r="1213" spans="1:26" hidden="1" x14ac:dyDescent="0.2">
      <c r="A1213" s="6" t="s">
        <v>3987</v>
      </c>
      <c r="B1213" s="6">
        <v>3323</v>
      </c>
      <c r="C1213" s="1">
        <v>42117</v>
      </c>
      <c r="D1213" s="6" t="s">
        <v>4358</v>
      </c>
      <c r="E1213" s="6" t="s">
        <v>4359</v>
      </c>
      <c r="F1213" s="9">
        <v>101.48</v>
      </c>
      <c r="G1213" s="9">
        <v>129.81</v>
      </c>
      <c r="H1213" s="9">
        <v>23.37</v>
      </c>
      <c r="I1213" s="6" t="s">
        <v>4360</v>
      </c>
      <c r="J1213" s="9">
        <v>0</v>
      </c>
      <c r="K1213" s="9">
        <v>0</v>
      </c>
      <c r="L1213" s="6" t="s">
        <v>3990</v>
      </c>
      <c r="M1213" s="9">
        <v>84.48</v>
      </c>
      <c r="N1213" s="9">
        <v>12.67</v>
      </c>
      <c r="O1213" s="6" t="s">
        <v>4056</v>
      </c>
      <c r="P1213" s="7">
        <v>72.83</v>
      </c>
      <c r="Q1213" s="7">
        <v>1.2</v>
      </c>
      <c r="R1213" s="6" t="s">
        <v>3991</v>
      </c>
      <c r="S1213" s="7">
        <v>72.83</v>
      </c>
      <c r="T1213" s="7">
        <v>5.54</v>
      </c>
      <c r="U1213" s="6" t="s">
        <v>3991</v>
      </c>
      <c r="V1213" s="6" t="s">
        <v>3992</v>
      </c>
      <c r="W1213" s="6" t="s">
        <v>4395</v>
      </c>
      <c r="X1213" s="6" t="s">
        <v>4362</v>
      </c>
      <c r="Y1213" s="6" t="s">
        <v>3369</v>
      </c>
      <c r="Z1213" s="6" t="s">
        <v>3370</v>
      </c>
    </row>
    <row r="1214" spans="1:26" hidden="1" x14ac:dyDescent="0.2">
      <c r="A1214" s="6" t="s">
        <v>3987</v>
      </c>
      <c r="B1214" s="6">
        <v>3323</v>
      </c>
      <c r="C1214" s="1">
        <v>42117</v>
      </c>
      <c r="D1214" s="6" t="s">
        <v>4358</v>
      </c>
      <c r="E1214" s="6" t="s">
        <v>4359</v>
      </c>
      <c r="F1214" s="9">
        <v>196.24</v>
      </c>
      <c r="G1214" s="9">
        <v>241.02</v>
      </c>
      <c r="H1214" s="9">
        <v>43.38</v>
      </c>
      <c r="I1214" s="6" t="s">
        <v>4360</v>
      </c>
      <c r="J1214" s="9">
        <v>0</v>
      </c>
      <c r="K1214" s="9">
        <v>0</v>
      </c>
      <c r="L1214" s="6" t="s">
        <v>3990</v>
      </c>
      <c r="M1214" s="9">
        <v>156.85</v>
      </c>
      <c r="N1214" s="9">
        <v>23.53</v>
      </c>
      <c r="O1214" s="6" t="s">
        <v>4056</v>
      </c>
      <c r="P1214" s="7">
        <v>135.22</v>
      </c>
      <c r="Q1214" s="7">
        <v>2.23</v>
      </c>
      <c r="R1214" s="6" t="s">
        <v>3991</v>
      </c>
      <c r="S1214" s="7">
        <v>135.22</v>
      </c>
      <c r="T1214" s="7">
        <v>10.28</v>
      </c>
      <c r="U1214" s="6" t="s">
        <v>3991</v>
      </c>
      <c r="V1214" s="6" t="s">
        <v>3992</v>
      </c>
      <c r="W1214" s="6" t="s">
        <v>4395</v>
      </c>
      <c r="X1214" s="6" t="s">
        <v>4362</v>
      </c>
      <c r="Y1214" s="6" t="s">
        <v>3371</v>
      </c>
      <c r="Z1214" s="6" t="s">
        <v>3372</v>
      </c>
    </row>
    <row r="1215" spans="1:26" hidden="1" x14ac:dyDescent="0.2">
      <c r="A1215" s="6" t="s">
        <v>3987</v>
      </c>
      <c r="B1215" s="6">
        <v>3323</v>
      </c>
      <c r="C1215" s="1">
        <v>42117</v>
      </c>
      <c r="D1215" s="6" t="s">
        <v>4358</v>
      </c>
      <c r="E1215" s="6" t="s">
        <v>4359</v>
      </c>
      <c r="F1215" s="9">
        <v>57.65</v>
      </c>
      <c r="G1215" s="9">
        <v>75.319999999999993</v>
      </c>
      <c r="H1215" s="9">
        <v>13.56</v>
      </c>
      <c r="I1215" s="6" t="s">
        <v>4360</v>
      </c>
      <c r="J1215" s="9">
        <v>0</v>
      </c>
      <c r="K1215" s="9">
        <v>0</v>
      </c>
      <c r="L1215" s="6" t="s">
        <v>3990</v>
      </c>
      <c r="M1215" s="9">
        <v>49.02</v>
      </c>
      <c r="N1215" s="9">
        <v>7.35</v>
      </c>
      <c r="O1215" s="6" t="s">
        <v>4056</v>
      </c>
      <c r="P1215" s="7">
        <v>42.26</v>
      </c>
      <c r="Q1215" s="7">
        <v>0.7</v>
      </c>
      <c r="R1215" s="6" t="s">
        <v>3991</v>
      </c>
      <c r="S1215" s="7">
        <v>42.26</v>
      </c>
      <c r="T1215" s="7">
        <v>3.21</v>
      </c>
      <c r="U1215" s="6" t="s">
        <v>3991</v>
      </c>
      <c r="V1215" s="6" t="s">
        <v>3992</v>
      </c>
      <c r="W1215" s="6" t="s">
        <v>4395</v>
      </c>
      <c r="X1215" s="6" t="s">
        <v>4362</v>
      </c>
      <c r="Y1215" s="6" t="s">
        <v>4704</v>
      </c>
      <c r="Z1215" s="6" t="s">
        <v>4705</v>
      </c>
    </row>
    <row r="1216" spans="1:26" hidden="1" x14ac:dyDescent="0.2">
      <c r="A1216" s="6" t="s">
        <v>3987</v>
      </c>
      <c r="B1216" s="6">
        <v>3323</v>
      </c>
      <c r="C1216" s="1">
        <v>42117</v>
      </c>
      <c r="D1216" s="6" t="s">
        <v>4358</v>
      </c>
      <c r="E1216" s="6" t="s">
        <v>4359</v>
      </c>
      <c r="F1216" s="9">
        <v>53.89</v>
      </c>
      <c r="G1216" s="9">
        <v>70.55</v>
      </c>
      <c r="H1216" s="9">
        <v>12.7</v>
      </c>
      <c r="I1216" s="6" t="s">
        <v>4360</v>
      </c>
      <c r="J1216" s="9">
        <v>0</v>
      </c>
      <c r="K1216" s="9">
        <v>0</v>
      </c>
      <c r="L1216" s="6" t="s">
        <v>3990</v>
      </c>
      <c r="M1216" s="9">
        <v>45.91</v>
      </c>
      <c r="N1216" s="9">
        <v>6.89</v>
      </c>
      <c r="O1216" s="6" t="s">
        <v>4056</v>
      </c>
      <c r="P1216" s="7">
        <v>39.58</v>
      </c>
      <c r="Q1216" s="7">
        <v>0.65</v>
      </c>
      <c r="R1216" s="6" t="s">
        <v>3991</v>
      </c>
      <c r="S1216" s="7">
        <v>39.58</v>
      </c>
      <c r="T1216" s="7">
        <v>3.01</v>
      </c>
      <c r="U1216" s="6" t="s">
        <v>3991</v>
      </c>
      <c r="V1216" s="6" t="s">
        <v>3992</v>
      </c>
      <c r="W1216" s="6" t="s">
        <v>4395</v>
      </c>
      <c r="X1216" s="6" t="s">
        <v>4362</v>
      </c>
      <c r="Y1216" s="6" t="s">
        <v>4412</v>
      </c>
      <c r="Z1216" s="6" t="s">
        <v>4413</v>
      </c>
    </row>
    <row r="1217" spans="1:26" hidden="1" x14ac:dyDescent="0.2">
      <c r="A1217" s="6" t="s">
        <v>3987</v>
      </c>
      <c r="B1217" s="6">
        <v>3323</v>
      </c>
      <c r="C1217" s="1">
        <v>42117</v>
      </c>
      <c r="D1217" s="6" t="s">
        <v>4358</v>
      </c>
      <c r="E1217" s="6" t="s">
        <v>4359</v>
      </c>
      <c r="F1217" s="9">
        <v>27.81</v>
      </c>
      <c r="G1217" s="9">
        <v>36.31</v>
      </c>
      <c r="H1217" s="9">
        <v>6.54</v>
      </c>
      <c r="I1217" s="6" t="s">
        <v>4360</v>
      </c>
      <c r="J1217" s="9">
        <v>0</v>
      </c>
      <c r="K1217" s="9">
        <v>0</v>
      </c>
      <c r="L1217" s="6" t="s">
        <v>3990</v>
      </c>
      <c r="M1217" s="9">
        <v>23.63</v>
      </c>
      <c r="N1217" s="9">
        <v>3.54</v>
      </c>
      <c r="O1217" s="6" t="s">
        <v>4056</v>
      </c>
      <c r="P1217" s="7">
        <v>20.37</v>
      </c>
      <c r="Q1217" s="7">
        <v>0.34</v>
      </c>
      <c r="R1217" s="6" t="s">
        <v>3991</v>
      </c>
      <c r="S1217" s="7">
        <v>20.37</v>
      </c>
      <c r="T1217" s="7">
        <v>1.55</v>
      </c>
      <c r="U1217" s="6" t="s">
        <v>3991</v>
      </c>
      <c r="V1217" s="6" t="s">
        <v>3992</v>
      </c>
      <c r="W1217" s="6" t="s">
        <v>4395</v>
      </c>
      <c r="X1217" s="6" t="s">
        <v>4362</v>
      </c>
      <c r="Y1217" s="6" t="s">
        <v>3342</v>
      </c>
      <c r="Z1217" s="6" t="s">
        <v>3343</v>
      </c>
    </row>
    <row r="1218" spans="1:26" hidden="1" x14ac:dyDescent="0.2">
      <c r="A1218" s="6" t="s">
        <v>3987</v>
      </c>
      <c r="B1218" s="6">
        <v>3323</v>
      </c>
      <c r="C1218" s="1">
        <v>42117</v>
      </c>
      <c r="D1218" s="6" t="s">
        <v>4358</v>
      </c>
      <c r="E1218" s="6" t="s">
        <v>4359</v>
      </c>
      <c r="F1218" s="9">
        <v>704.08</v>
      </c>
      <c r="G1218" s="9">
        <v>900.57</v>
      </c>
      <c r="H1218" s="9">
        <v>162.1</v>
      </c>
      <c r="I1218" s="6" t="s">
        <v>4360</v>
      </c>
      <c r="J1218" s="9">
        <v>0</v>
      </c>
      <c r="K1218" s="9">
        <v>0</v>
      </c>
      <c r="L1218" s="6" t="s">
        <v>3990</v>
      </c>
      <c r="M1218" s="9">
        <v>586.07000000000005</v>
      </c>
      <c r="N1218" s="9">
        <v>87.91</v>
      </c>
      <c r="O1218" s="6" t="s">
        <v>4056</v>
      </c>
      <c r="P1218" s="7">
        <v>505.23</v>
      </c>
      <c r="Q1218" s="7">
        <v>8.34</v>
      </c>
      <c r="R1218" s="6" t="s">
        <v>3991</v>
      </c>
      <c r="S1218" s="7">
        <v>505.23</v>
      </c>
      <c r="T1218" s="7">
        <v>38.4</v>
      </c>
      <c r="U1218" s="6" t="s">
        <v>3991</v>
      </c>
      <c r="V1218" s="6" t="s">
        <v>3992</v>
      </c>
      <c r="W1218" s="6" t="s">
        <v>4395</v>
      </c>
      <c r="X1218" s="6" t="s">
        <v>4362</v>
      </c>
      <c r="Y1218" s="6" t="s">
        <v>4996</v>
      </c>
      <c r="Z1218" s="6" t="s">
        <v>4997</v>
      </c>
    </row>
    <row r="1219" spans="1:26" hidden="1" x14ac:dyDescent="0.2">
      <c r="A1219" s="6" t="s">
        <v>3987</v>
      </c>
      <c r="B1219" s="6">
        <v>3323</v>
      </c>
      <c r="C1219" s="1">
        <v>42117</v>
      </c>
      <c r="D1219" s="6" t="s">
        <v>4358</v>
      </c>
      <c r="E1219" s="6" t="s">
        <v>4359</v>
      </c>
      <c r="F1219" s="9">
        <v>293.2</v>
      </c>
      <c r="G1219" s="9">
        <v>353.25</v>
      </c>
      <c r="H1219" s="9">
        <v>63.58</v>
      </c>
      <c r="I1219" s="6" t="s">
        <v>4360</v>
      </c>
      <c r="J1219" s="9">
        <v>0</v>
      </c>
      <c r="K1219" s="9">
        <v>0</v>
      </c>
      <c r="L1219" s="6" t="s">
        <v>3990</v>
      </c>
      <c r="M1219" s="9">
        <v>229.9</v>
      </c>
      <c r="N1219" s="9">
        <v>34.479999999999997</v>
      </c>
      <c r="O1219" s="6" t="s">
        <v>4056</v>
      </c>
      <c r="P1219" s="7">
        <v>198.18</v>
      </c>
      <c r="Q1219" s="7">
        <v>3.27</v>
      </c>
      <c r="R1219" s="6" t="s">
        <v>3991</v>
      </c>
      <c r="S1219" s="7">
        <v>198.18</v>
      </c>
      <c r="T1219" s="7">
        <v>15.06</v>
      </c>
      <c r="U1219" s="6" t="s">
        <v>3991</v>
      </c>
      <c r="V1219" s="6" t="s">
        <v>3992</v>
      </c>
      <c r="W1219" s="6" t="s">
        <v>4395</v>
      </c>
      <c r="X1219" s="6" t="s">
        <v>4362</v>
      </c>
      <c r="Y1219" s="6" t="s">
        <v>3373</v>
      </c>
      <c r="Z1219" s="6" t="s">
        <v>3374</v>
      </c>
    </row>
    <row r="1220" spans="1:26" hidden="1" x14ac:dyDescent="0.2">
      <c r="A1220" s="6" t="s">
        <v>3987</v>
      </c>
      <c r="B1220" s="6">
        <v>3323</v>
      </c>
      <c r="C1220" s="1">
        <v>42117</v>
      </c>
      <c r="D1220" s="6" t="s">
        <v>4358</v>
      </c>
      <c r="E1220" s="6" t="s">
        <v>4359</v>
      </c>
      <c r="F1220" s="9">
        <v>89.27</v>
      </c>
      <c r="G1220" s="9">
        <v>118.55</v>
      </c>
      <c r="H1220" s="9">
        <v>21.34</v>
      </c>
      <c r="I1220" s="6" t="s">
        <v>4360</v>
      </c>
      <c r="J1220" s="9">
        <v>0</v>
      </c>
      <c r="K1220" s="9">
        <v>0</v>
      </c>
      <c r="L1220" s="6" t="s">
        <v>3990</v>
      </c>
      <c r="M1220" s="9">
        <v>77.150000000000006</v>
      </c>
      <c r="N1220" s="9">
        <v>11.57</v>
      </c>
      <c r="O1220" s="6" t="s">
        <v>4056</v>
      </c>
      <c r="P1220" s="7">
        <v>66.510000000000005</v>
      </c>
      <c r="Q1220" s="7">
        <v>1.1000000000000001</v>
      </c>
      <c r="R1220" s="6" t="s">
        <v>3991</v>
      </c>
      <c r="S1220" s="7">
        <v>66.510000000000005</v>
      </c>
      <c r="T1220" s="7">
        <v>5.05</v>
      </c>
      <c r="U1220" s="6" t="s">
        <v>3991</v>
      </c>
      <c r="V1220" s="6" t="s">
        <v>3992</v>
      </c>
      <c r="W1220" s="6" t="s">
        <v>4395</v>
      </c>
      <c r="X1220" s="6" t="s">
        <v>4362</v>
      </c>
      <c r="Y1220" s="6" t="s">
        <v>5055</v>
      </c>
      <c r="Z1220" s="6" t="s">
        <v>5056</v>
      </c>
    </row>
    <row r="1221" spans="1:26" hidden="1" x14ac:dyDescent="0.2">
      <c r="A1221" s="6" t="s">
        <v>3987</v>
      </c>
      <c r="B1221" s="6">
        <v>3323</v>
      </c>
      <c r="C1221" s="1">
        <v>42117</v>
      </c>
      <c r="D1221" s="6" t="s">
        <v>4358</v>
      </c>
      <c r="E1221" s="6" t="s">
        <v>4359</v>
      </c>
      <c r="F1221" s="9">
        <v>103.16</v>
      </c>
      <c r="G1221" s="9">
        <v>136.93</v>
      </c>
      <c r="H1221" s="9">
        <v>24.65</v>
      </c>
      <c r="I1221" s="6" t="s">
        <v>4360</v>
      </c>
      <c r="J1221" s="9">
        <v>0</v>
      </c>
      <c r="K1221" s="9">
        <v>0</v>
      </c>
      <c r="L1221" s="6" t="s">
        <v>3990</v>
      </c>
      <c r="M1221" s="9">
        <v>86.39</v>
      </c>
      <c r="N1221" s="9">
        <v>17.28</v>
      </c>
      <c r="O1221" s="6" t="s">
        <v>4056</v>
      </c>
      <c r="P1221" s="7">
        <v>73.209999999999994</v>
      </c>
      <c r="Q1221" s="7">
        <v>1.21</v>
      </c>
      <c r="R1221" s="6" t="s">
        <v>3991</v>
      </c>
      <c r="S1221" s="7">
        <v>73.209999999999994</v>
      </c>
      <c r="T1221" s="7">
        <v>5.56</v>
      </c>
      <c r="U1221" s="6" t="s">
        <v>3991</v>
      </c>
      <c r="V1221" s="6" t="s">
        <v>3992</v>
      </c>
      <c r="W1221" s="6" t="s">
        <v>4395</v>
      </c>
      <c r="X1221" s="6" t="s">
        <v>4382</v>
      </c>
      <c r="Y1221" s="6" t="s">
        <v>3375</v>
      </c>
      <c r="Z1221" s="6" t="s">
        <v>3376</v>
      </c>
    </row>
    <row r="1222" spans="1:26" hidden="1" x14ac:dyDescent="0.2">
      <c r="A1222" s="6" t="s">
        <v>3987</v>
      </c>
      <c r="B1222" s="6">
        <v>3323</v>
      </c>
      <c r="C1222" s="1">
        <v>42117</v>
      </c>
      <c r="D1222" s="6" t="s">
        <v>4358</v>
      </c>
      <c r="E1222" s="6" t="s">
        <v>4359</v>
      </c>
      <c r="F1222" s="9">
        <v>115.78</v>
      </c>
      <c r="G1222" s="9">
        <v>142.53</v>
      </c>
      <c r="H1222" s="9">
        <v>25.66</v>
      </c>
      <c r="I1222" s="6" t="s">
        <v>4360</v>
      </c>
      <c r="J1222" s="9">
        <v>0</v>
      </c>
      <c r="K1222" s="9">
        <v>0</v>
      </c>
      <c r="L1222" s="6" t="s">
        <v>3990</v>
      </c>
      <c r="M1222" s="9">
        <v>89.92</v>
      </c>
      <c r="N1222" s="9">
        <v>17.98</v>
      </c>
      <c r="O1222" s="6" t="s">
        <v>4056</v>
      </c>
      <c r="P1222" s="7">
        <v>76.2</v>
      </c>
      <c r="Q1222" s="7">
        <v>1.26</v>
      </c>
      <c r="R1222" s="6" t="s">
        <v>3991</v>
      </c>
      <c r="S1222" s="7">
        <v>76.2</v>
      </c>
      <c r="T1222" s="7">
        <v>5.79</v>
      </c>
      <c r="U1222" s="6" t="s">
        <v>3991</v>
      </c>
      <c r="V1222" s="6" t="s">
        <v>3992</v>
      </c>
      <c r="W1222" s="6" t="s">
        <v>4395</v>
      </c>
      <c r="X1222" s="6" t="s">
        <v>4382</v>
      </c>
      <c r="Y1222" s="6" t="s">
        <v>4809</v>
      </c>
      <c r="Z1222" s="6" t="s">
        <v>4810</v>
      </c>
    </row>
    <row r="1223" spans="1:26" hidden="1" x14ac:dyDescent="0.2">
      <c r="A1223" s="6" t="s">
        <v>3987</v>
      </c>
      <c r="B1223" s="6">
        <v>3323</v>
      </c>
      <c r="C1223" s="1">
        <v>42117</v>
      </c>
      <c r="D1223" s="6" t="s">
        <v>4358</v>
      </c>
      <c r="E1223" s="6" t="s">
        <v>4359</v>
      </c>
      <c r="F1223" s="9">
        <v>253.99</v>
      </c>
      <c r="G1223" s="9">
        <v>342.37</v>
      </c>
      <c r="H1223" s="9">
        <v>61.63</v>
      </c>
      <c r="I1223" s="6" t="s">
        <v>4360</v>
      </c>
      <c r="J1223" s="9">
        <v>0</v>
      </c>
      <c r="K1223" s="9">
        <v>0</v>
      </c>
      <c r="L1223" s="6" t="s">
        <v>3990</v>
      </c>
      <c r="M1223" s="9">
        <v>222.8</v>
      </c>
      <c r="N1223" s="9">
        <v>33.42</v>
      </c>
      <c r="O1223" s="6" t="s">
        <v>4056</v>
      </c>
      <c r="P1223" s="7">
        <v>192.07</v>
      </c>
      <c r="Q1223" s="7">
        <v>3.17</v>
      </c>
      <c r="R1223" s="6" t="s">
        <v>3991</v>
      </c>
      <c r="S1223" s="7">
        <v>192.07</v>
      </c>
      <c r="T1223" s="7">
        <v>14.6</v>
      </c>
      <c r="U1223" s="6" t="s">
        <v>3991</v>
      </c>
      <c r="V1223" s="6" t="s">
        <v>3992</v>
      </c>
      <c r="W1223" s="6" t="s">
        <v>4395</v>
      </c>
      <c r="X1223" s="6" t="s">
        <v>4362</v>
      </c>
      <c r="Y1223" s="6" t="s">
        <v>3377</v>
      </c>
      <c r="Z1223" s="6" t="s">
        <v>3378</v>
      </c>
    </row>
    <row r="1224" spans="1:26" hidden="1" x14ac:dyDescent="0.2">
      <c r="A1224" s="6" t="s">
        <v>3987</v>
      </c>
      <c r="B1224" s="6">
        <v>3323</v>
      </c>
      <c r="C1224" s="1">
        <v>42117</v>
      </c>
      <c r="D1224" s="6" t="s">
        <v>4358</v>
      </c>
      <c r="E1224" s="6" t="s">
        <v>4359</v>
      </c>
      <c r="F1224" s="9">
        <v>75.819999999999993</v>
      </c>
      <c r="G1224" s="9">
        <v>107.84</v>
      </c>
      <c r="H1224" s="9">
        <v>19.41</v>
      </c>
      <c r="I1224" s="6" t="s">
        <v>4360</v>
      </c>
      <c r="J1224" s="9">
        <v>0</v>
      </c>
      <c r="K1224" s="9">
        <v>0</v>
      </c>
      <c r="L1224" s="6" t="s">
        <v>3990</v>
      </c>
      <c r="M1224" s="9">
        <v>70.180000000000007</v>
      </c>
      <c r="N1224" s="9">
        <v>10.53</v>
      </c>
      <c r="O1224" s="6" t="s">
        <v>4056</v>
      </c>
      <c r="P1224" s="7">
        <v>60.5</v>
      </c>
      <c r="Q1224" s="7">
        <v>1</v>
      </c>
      <c r="R1224" s="6" t="s">
        <v>3991</v>
      </c>
      <c r="S1224" s="7">
        <v>60.5</v>
      </c>
      <c r="T1224" s="7">
        <v>4.5999999999999996</v>
      </c>
      <c r="U1224" s="6" t="s">
        <v>3991</v>
      </c>
      <c r="V1224" s="6" t="s">
        <v>3992</v>
      </c>
      <c r="W1224" s="6" t="s">
        <v>4395</v>
      </c>
      <c r="X1224" s="6" t="s">
        <v>4362</v>
      </c>
      <c r="Y1224" s="6" t="s">
        <v>3379</v>
      </c>
      <c r="Z1224" s="6" t="s">
        <v>3380</v>
      </c>
    </row>
    <row r="1225" spans="1:26" hidden="1" x14ac:dyDescent="0.2">
      <c r="A1225" s="6" t="s">
        <v>3987</v>
      </c>
      <c r="B1225" s="6">
        <v>3323</v>
      </c>
      <c r="C1225" s="1">
        <v>42117</v>
      </c>
      <c r="D1225" s="6" t="s">
        <v>4358</v>
      </c>
      <c r="E1225" s="6" t="s">
        <v>4359</v>
      </c>
      <c r="F1225" s="9">
        <v>57.62</v>
      </c>
      <c r="G1225" s="9">
        <v>75</v>
      </c>
      <c r="H1225" s="9">
        <v>13.5</v>
      </c>
      <c r="I1225" s="6" t="s">
        <v>4360</v>
      </c>
      <c r="J1225" s="9">
        <v>0</v>
      </c>
      <c r="K1225" s="9">
        <v>0</v>
      </c>
      <c r="L1225" s="6" t="s">
        <v>3990</v>
      </c>
      <c r="M1225" s="9">
        <v>48.81</v>
      </c>
      <c r="N1225" s="9">
        <v>7.32</v>
      </c>
      <c r="O1225" s="6" t="s">
        <v>4056</v>
      </c>
      <c r="P1225" s="7">
        <v>42.08</v>
      </c>
      <c r="Q1225" s="7">
        <v>0.69</v>
      </c>
      <c r="R1225" s="6" t="s">
        <v>3991</v>
      </c>
      <c r="S1225" s="7">
        <v>42.08</v>
      </c>
      <c r="T1225" s="7">
        <v>3.2</v>
      </c>
      <c r="U1225" s="6" t="s">
        <v>3991</v>
      </c>
      <c r="V1225" s="6" t="s">
        <v>3992</v>
      </c>
      <c r="W1225" s="6" t="s">
        <v>4395</v>
      </c>
      <c r="X1225" s="6" t="s">
        <v>4362</v>
      </c>
      <c r="Y1225" s="6" t="s">
        <v>3381</v>
      </c>
      <c r="Z1225" s="6" t="s">
        <v>3382</v>
      </c>
    </row>
    <row r="1226" spans="1:26" hidden="1" x14ac:dyDescent="0.2">
      <c r="A1226" s="6" t="s">
        <v>3987</v>
      </c>
      <c r="B1226" s="6">
        <v>3323</v>
      </c>
      <c r="C1226" s="1">
        <v>42117</v>
      </c>
      <c r="D1226" s="6" t="s">
        <v>4358</v>
      </c>
      <c r="E1226" s="6" t="s">
        <v>4359</v>
      </c>
      <c r="F1226" s="9">
        <v>200.82</v>
      </c>
      <c r="G1226" s="9">
        <v>257.87</v>
      </c>
      <c r="H1226" s="9">
        <v>46.42</v>
      </c>
      <c r="I1226" s="6" t="s">
        <v>4360</v>
      </c>
      <c r="J1226" s="9">
        <v>0</v>
      </c>
      <c r="K1226" s="9">
        <v>0</v>
      </c>
      <c r="L1226" s="6" t="s">
        <v>3990</v>
      </c>
      <c r="M1226" s="9">
        <v>167.81</v>
      </c>
      <c r="N1226" s="9">
        <v>25.17</v>
      </c>
      <c r="O1226" s="6" t="s">
        <v>4056</v>
      </c>
      <c r="P1226" s="7">
        <v>144.66999999999999</v>
      </c>
      <c r="Q1226" s="7">
        <v>2.39</v>
      </c>
      <c r="R1226" s="6" t="s">
        <v>3991</v>
      </c>
      <c r="S1226" s="7">
        <v>144.66999999999999</v>
      </c>
      <c r="T1226" s="7">
        <v>10.99</v>
      </c>
      <c r="U1226" s="6" t="s">
        <v>3991</v>
      </c>
      <c r="V1226" s="6" t="s">
        <v>3992</v>
      </c>
      <c r="W1226" s="6" t="s">
        <v>4395</v>
      </c>
      <c r="X1226" s="6" t="s">
        <v>4362</v>
      </c>
      <c r="Y1226" s="6" t="s">
        <v>3013</v>
      </c>
      <c r="Z1226" s="6" t="s">
        <v>3014</v>
      </c>
    </row>
    <row r="1227" spans="1:26" hidden="1" x14ac:dyDescent="0.2">
      <c r="A1227" s="6" t="s">
        <v>3987</v>
      </c>
      <c r="B1227" s="6">
        <v>12690</v>
      </c>
      <c r="C1227" s="1">
        <v>42117</v>
      </c>
      <c r="D1227" s="6" t="s">
        <v>4095</v>
      </c>
      <c r="E1227" s="6" t="s">
        <v>4345</v>
      </c>
      <c r="F1227" s="9">
        <v>501.92</v>
      </c>
      <c r="G1227" s="9">
        <v>478.02</v>
      </c>
      <c r="H1227" s="9">
        <v>57.36</v>
      </c>
      <c r="I1227" s="6" t="s">
        <v>4011</v>
      </c>
      <c r="J1227" s="9">
        <v>0</v>
      </c>
      <c r="K1227" s="9">
        <v>0</v>
      </c>
      <c r="L1227" s="6" t="s">
        <v>3990</v>
      </c>
      <c r="M1227" s="9">
        <v>0</v>
      </c>
      <c r="N1227" s="9">
        <v>0</v>
      </c>
      <c r="O1227" s="6" t="s">
        <v>3990</v>
      </c>
      <c r="P1227" s="7">
        <v>478.02</v>
      </c>
      <c r="Q1227" s="7">
        <v>7.89</v>
      </c>
      <c r="R1227" s="6" t="s">
        <v>3991</v>
      </c>
      <c r="S1227" s="7">
        <v>478.02</v>
      </c>
      <c r="T1227" s="7">
        <v>36.33</v>
      </c>
      <c r="U1227" s="6" t="s">
        <v>3991</v>
      </c>
      <c r="V1227" s="6" t="s">
        <v>3992</v>
      </c>
      <c r="W1227" s="6" t="s">
        <v>2839</v>
      </c>
      <c r="X1227" s="6" t="s">
        <v>2840</v>
      </c>
      <c r="Y1227" s="6" t="s">
        <v>3383</v>
      </c>
      <c r="Z1227" s="6" t="s">
        <v>3384</v>
      </c>
    </row>
    <row r="1228" spans="1:26" hidden="1" x14ac:dyDescent="0.2">
      <c r="A1228" s="6" t="s">
        <v>3987</v>
      </c>
      <c r="B1228" s="6">
        <v>32427</v>
      </c>
      <c r="C1228" s="1">
        <v>42117</v>
      </c>
      <c r="D1228" s="6" t="s">
        <v>4095</v>
      </c>
      <c r="E1228" s="6" t="s">
        <v>4540</v>
      </c>
      <c r="F1228" s="9">
        <v>817.2</v>
      </c>
      <c r="G1228" s="9">
        <v>817.2</v>
      </c>
      <c r="H1228" s="9">
        <v>98.06</v>
      </c>
      <c r="I1228" s="6" t="s">
        <v>4011</v>
      </c>
      <c r="J1228" s="9">
        <v>0</v>
      </c>
      <c r="K1228" s="9">
        <v>0</v>
      </c>
      <c r="L1228" s="6" t="s">
        <v>3990</v>
      </c>
      <c r="M1228" s="9">
        <v>0</v>
      </c>
      <c r="N1228" s="9">
        <v>0</v>
      </c>
      <c r="O1228" s="6" t="s">
        <v>3990</v>
      </c>
      <c r="P1228" s="7">
        <v>817.2</v>
      </c>
      <c r="Q1228" s="7">
        <v>8.17</v>
      </c>
      <c r="R1228" s="6" t="s">
        <v>3991</v>
      </c>
      <c r="S1228" s="7">
        <v>817.2</v>
      </c>
      <c r="T1228" s="7">
        <v>37.590000000000003</v>
      </c>
      <c r="U1228" s="6" t="s">
        <v>3991</v>
      </c>
      <c r="V1228" s="6" t="s">
        <v>3992</v>
      </c>
      <c r="W1228" s="6" t="s">
        <v>4541</v>
      </c>
      <c r="X1228" s="6" t="s">
        <v>4382</v>
      </c>
      <c r="Y1228" s="6" t="s">
        <v>3385</v>
      </c>
      <c r="Z1228" s="6" t="s">
        <v>3386</v>
      </c>
    </row>
    <row r="1229" spans="1:26" hidden="1" x14ac:dyDescent="0.2">
      <c r="A1229" s="6" t="s">
        <v>3987</v>
      </c>
      <c r="B1229" s="6">
        <v>34371</v>
      </c>
      <c r="C1229" s="1">
        <v>42117</v>
      </c>
      <c r="D1229" s="6" t="s">
        <v>4105</v>
      </c>
      <c r="E1229" s="6" t="s">
        <v>4096</v>
      </c>
      <c r="F1229" s="9">
        <v>686.25</v>
      </c>
      <c r="G1229" s="9">
        <v>686.25</v>
      </c>
      <c r="H1229" s="9">
        <v>82.35</v>
      </c>
      <c r="I1229" s="6" t="s">
        <v>4011</v>
      </c>
      <c r="J1229" s="9">
        <v>0</v>
      </c>
      <c r="K1229" s="9">
        <v>0</v>
      </c>
      <c r="L1229" s="6" t="s">
        <v>3990</v>
      </c>
      <c r="M1229" s="9">
        <v>0</v>
      </c>
      <c r="N1229" s="9">
        <v>0</v>
      </c>
      <c r="O1229" s="6" t="s">
        <v>3990</v>
      </c>
      <c r="P1229" s="7">
        <v>686.25</v>
      </c>
      <c r="Q1229" s="7">
        <v>11.32</v>
      </c>
      <c r="R1229" s="6" t="s">
        <v>3991</v>
      </c>
      <c r="S1229" s="7">
        <v>686.25</v>
      </c>
      <c r="T1229" s="7">
        <v>52.16</v>
      </c>
      <c r="U1229" s="6" t="s">
        <v>3991</v>
      </c>
      <c r="V1229" s="6" t="s">
        <v>3992</v>
      </c>
      <c r="W1229" s="6" t="s">
        <v>2766</v>
      </c>
      <c r="X1229" s="6" t="s">
        <v>4545</v>
      </c>
      <c r="Y1229" s="6" t="s">
        <v>3387</v>
      </c>
      <c r="Z1229" s="6" t="s">
        <v>3388</v>
      </c>
    </row>
    <row r="1230" spans="1:26" hidden="1" x14ac:dyDescent="0.2">
      <c r="A1230" s="6" t="s">
        <v>3987</v>
      </c>
      <c r="B1230" s="6">
        <v>47013</v>
      </c>
      <c r="C1230" s="1">
        <v>42117</v>
      </c>
      <c r="D1230" s="6" t="s">
        <v>4460</v>
      </c>
      <c r="E1230" s="6" t="s">
        <v>4302</v>
      </c>
      <c r="F1230" s="9">
        <v>433.13</v>
      </c>
      <c r="G1230" s="9">
        <v>0</v>
      </c>
      <c r="H1230" s="9">
        <v>0</v>
      </c>
      <c r="I1230" s="6" t="s">
        <v>3990</v>
      </c>
      <c r="J1230" s="9">
        <v>0</v>
      </c>
      <c r="K1230" s="9">
        <v>0</v>
      </c>
      <c r="L1230" s="6" t="s">
        <v>3990</v>
      </c>
      <c r="M1230" s="9">
        <v>0</v>
      </c>
      <c r="N1230" s="9">
        <v>0</v>
      </c>
      <c r="O1230" s="6" t="s">
        <v>3990</v>
      </c>
      <c r="P1230" s="7">
        <v>321.92</v>
      </c>
      <c r="Q1230" s="7">
        <v>5.31</v>
      </c>
      <c r="R1230" s="6" t="s">
        <v>3991</v>
      </c>
      <c r="S1230" s="7">
        <v>321.92</v>
      </c>
      <c r="T1230" s="7">
        <v>24.47</v>
      </c>
      <c r="U1230" s="6" t="s">
        <v>3991</v>
      </c>
      <c r="V1230" s="6" t="s">
        <v>3992</v>
      </c>
      <c r="W1230" s="6" t="s">
        <v>2851</v>
      </c>
      <c r="X1230" s="6" t="s">
        <v>2852</v>
      </c>
      <c r="Y1230" s="6" t="s">
        <v>2853</v>
      </c>
      <c r="Z1230" s="6" t="s">
        <v>2854</v>
      </c>
    </row>
    <row r="1231" spans="1:26" hidden="1" x14ac:dyDescent="0.2">
      <c r="A1231" s="6" t="s">
        <v>3987</v>
      </c>
      <c r="B1231" s="6">
        <v>47013</v>
      </c>
      <c r="C1231" s="1">
        <v>42117</v>
      </c>
      <c r="D1231" s="6" t="s">
        <v>4460</v>
      </c>
      <c r="E1231" s="6" t="s">
        <v>4302</v>
      </c>
      <c r="F1231" s="9">
        <v>423.82</v>
      </c>
      <c r="G1231" s="9">
        <v>0</v>
      </c>
      <c r="H1231" s="9">
        <v>0</v>
      </c>
      <c r="I1231" s="6" t="s">
        <v>3990</v>
      </c>
      <c r="J1231" s="9">
        <v>0</v>
      </c>
      <c r="K1231" s="9">
        <v>0</v>
      </c>
      <c r="L1231" s="6" t="s">
        <v>3990</v>
      </c>
      <c r="M1231" s="9">
        <v>0</v>
      </c>
      <c r="N1231" s="9">
        <v>0</v>
      </c>
      <c r="O1231" s="6" t="s">
        <v>3990</v>
      </c>
      <c r="P1231" s="7">
        <v>315</v>
      </c>
      <c r="Q1231" s="7">
        <v>5.2</v>
      </c>
      <c r="R1231" s="6" t="s">
        <v>3991</v>
      </c>
      <c r="S1231" s="7">
        <v>315</v>
      </c>
      <c r="T1231" s="7">
        <v>23.94</v>
      </c>
      <c r="U1231" s="6" t="s">
        <v>3991</v>
      </c>
      <c r="V1231" s="6" t="s">
        <v>3992</v>
      </c>
      <c r="W1231" s="6" t="s">
        <v>2851</v>
      </c>
      <c r="X1231" s="6" t="s">
        <v>2852</v>
      </c>
      <c r="Y1231" s="6" t="s">
        <v>2855</v>
      </c>
      <c r="Z1231" s="6" t="s">
        <v>2856</v>
      </c>
    </row>
    <row r="1232" spans="1:26" hidden="1" x14ac:dyDescent="0.2">
      <c r="A1232" s="6" t="s">
        <v>3987</v>
      </c>
      <c r="B1232" s="6">
        <v>53115</v>
      </c>
      <c r="C1232" s="1">
        <v>42117</v>
      </c>
      <c r="D1232" s="6" t="s">
        <v>4010</v>
      </c>
      <c r="E1232" s="6" t="s">
        <v>3989</v>
      </c>
      <c r="F1232" s="9">
        <v>917.36</v>
      </c>
      <c r="G1232" s="9">
        <v>873.68</v>
      </c>
      <c r="H1232" s="9">
        <v>157.26</v>
      </c>
      <c r="I1232" s="6" t="s">
        <v>4011</v>
      </c>
      <c r="J1232" s="9">
        <v>0</v>
      </c>
      <c r="K1232" s="9">
        <v>0</v>
      </c>
      <c r="L1232" s="6" t="s">
        <v>3990</v>
      </c>
      <c r="M1232" s="9">
        <v>0</v>
      </c>
      <c r="N1232" s="9">
        <v>0</v>
      </c>
      <c r="O1232" s="6" t="s">
        <v>3990</v>
      </c>
      <c r="P1232" s="7">
        <v>873.68</v>
      </c>
      <c r="Q1232" s="7">
        <v>14.42</v>
      </c>
      <c r="R1232" s="6" t="s">
        <v>3991</v>
      </c>
      <c r="S1232" s="7">
        <v>873.68</v>
      </c>
      <c r="T1232" s="7">
        <v>66.400000000000006</v>
      </c>
      <c r="U1232" s="6" t="s">
        <v>3991</v>
      </c>
      <c r="V1232" s="6" t="s">
        <v>3992</v>
      </c>
      <c r="W1232" s="6" t="s">
        <v>3093</v>
      </c>
      <c r="X1232" s="6" t="s">
        <v>4443</v>
      </c>
      <c r="Y1232" s="6" t="s">
        <v>3094</v>
      </c>
      <c r="Z1232" s="6" t="s">
        <v>3095</v>
      </c>
    </row>
    <row r="1233" spans="1:26" hidden="1" x14ac:dyDescent="0.2">
      <c r="A1233" s="6" t="s">
        <v>3987</v>
      </c>
      <c r="B1233" s="6">
        <v>53115</v>
      </c>
      <c r="C1233" s="1">
        <v>42117</v>
      </c>
      <c r="D1233" s="6" t="s">
        <v>4010</v>
      </c>
      <c r="E1233" s="6" t="s">
        <v>3989</v>
      </c>
      <c r="F1233" s="9">
        <v>3083.48</v>
      </c>
      <c r="G1233" s="9">
        <v>2803.16</v>
      </c>
      <c r="H1233" s="9">
        <v>504.57</v>
      </c>
      <c r="I1233" s="6" t="s">
        <v>4011</v>
      </c>
      <c r="J1233" s="9">
        <v>0</v>
      </c>
      <c r="K1233" s="9">
        <v>0</v>
      </c>
      <c r="L1233" s="6" t="s">
        <v>3990</v>
      </c>
      <c r="M1233" s="9">
        <v>0</v>
      </c>
      <c r="N1233" s="9">
        <v>0</v>
      </c>
      <c r="O1233" s="6" t="s">
        <v>3990</v>
      </c>
      <c r="P1233" s="7">
        <v>2803.16</v>
      </c>
      <c r="Q1233" s="7">
        <v>46.25</v>
      </c>
      <c r="R1233" s="6" t="s">
        <v>3991</v>
      </c>
      <c r="S1233" s="7">
        <v>2803.16</v>
      </c>
      <c r="T1233" s="7">
        <v>213.04</v>
      </c>
      <c r="U1233" s="6" t="s">
        <v>3991</v>
      </c>
      <c r="V1233" s="6" t="s">
        <v>3992</v>
      </c>
      <c r="W1233" s="6" t="s">
        <v>3093</v>
      </c>
      <c r="X1233" s="6" t="s">
        <v>3096</v>
      </c>
      <c r="Y1233" s="6" t="s">
        <v>3389</v>
      </c>
      <c r="Z1233" s="6" t="s">
        <v>3390</v>
      </c>
    </row>
    <row r="1234" spans="1:26" hidden="1" x14ac:dyDescent="0.2">
      <c r="A1234" s="6" t="s">
        <v>3987</v>
      </c>
      <c r="B1234" s="6">
        <v>62482</v>
      </c>
      <c r="C1234" s="1">
        <v>42117</v>
      </c>
      <c r="D1234" s="6" t="s">
        <v>3988</v>
      </c>
      <c r="E1234" s="6" t="s">
        <v>3989</v>
      </c>
      <c r="F1234" s="9">
        <v>310.95</v>
      </c>
      <c r="G1234" s="9">
        <v>151.99</v>
      </c>
      <c r="H1234" s="9">
        <v>27.36</v>
      </c>
      <c r="I1234" s="6" t="s">
        <v>4287</v>
      </c>
      <c r="J1234" s="9">
        <v>0</v>
      </c>
      <c r="K1234" s="9">
        <v>0</v>
      </c>
      <c r="L1234" s="6" t="s">
        <v>3990</v>
      </c>
      <c r="M1234" s="9">
        <v>0</v>
      </c>
      <c r="N1234" s="9">
        <v>0</v>
      </c>
      <c r="O1234" s="6" t="s">
        <v>3990</v>
      </c>
      <c r="P1234" s="7">
        <v>310.95</v>
      </c>
      <c r="Q1234" s="7">
        <v>5.13</v>
      </c>
      <c r="R1234" s="6" t="s">
        <v>3991</v>
      </c>
      <c r="S1234" s="7">
        <v>310.95</v>
      </c>
      <c r="T1234" s="7">
        <v>23.63</v>
      </c>
      <c r="U1234" s="6" t="s">
        <v>3991</v>
      </c>
      <c r="V1234" s="6" t="s">
        <v>3992</v>
      </c>
      <c r="W1234" s="6" t="s">
        <v>4288</v>
      </c>
      <c r="X1234" s="6" t="s">
        <v>3994</v>
      </c>
      <c r="Y1234" s="6" t="s">
        <v>3391</v>
      </c>
      <c r="Z1234" s="6" t="s">
        <v>3392</v>
      </c>
    </row>
    <row r="1235" spans="1:26" hidden="1" x14ac:dyDescent="0.2">
      <c r="A1235" s="6" t="s">
        <v>3987</v>
      </c>
      <c r="B1235" s="6">
        <v>62482</v>
      </c>
      <c r="C1235" s="1">
        <v>42117</v>
      </c>
      <c r="D1235" s="6" t="s">
        <v>3988</v>
      </c>
      <c r="E1235" s="6" t="s">
        <v>3989</v>
      </c>
      <c r="F1235" s="9">
        <v>444.13</v>
      </c>
      <c r="G1235" s="9">
        <v>217.09</v>
      </c>
      <c r="H1235" s="9">
        <v>39.08</v>
      </c>
      <c r="I1235" s="6" t="s">
        <v>4287</v>
      </c>
      <c r="J1235" s="9">
        <v>0</v>
      </c>
      <c r="K1235" s="9">
        <v>0</v>
      </c>
      <c r="L1235" s="6" t="s">
        <v>3990</v>
      </c>
      <c r="M1235" s="9">
        <v>0</v>
      </c>
      <c r="N1235" s="9">
        <v>0</v>
      </c>
      <c r="O1235" s="6" t="s">
        <v>3990</v>
      </c>
      <c r="P1235" s="7">
        <v>444.13</v>
      </c>
      <c r="Q1235" s="7">
        <v>7.33</v>
      </c>
      <c r="R1235" s="6" t="s">
        <v>3991</v>
      </c>
      <c r="S1235" s="7">
        <v>444.13</v>
      </c>
      <c r="T1235" s="7">
        <v>33.75</v>
      </c>
      <c r="U1235" s="6" t="s">
        <v>3991</v>
      </c>
      <c r="V1235" s="6" t="s">
        <v>3992</v>
      </c>
      <c r="W1235" s="6" t="s">
        <v>4288</v>
      </c>
      <c r="X1235" s="6" t="s">
        <v>3994</v>
      </c>
      <c r="Y1235" s="6" t="s">
        <v>3393</v>
      </c>
      <c r="Z1235" s="6" t="s">
        <v>3394</v>
      </c>
    </row>
    <row r="1236" spans="1:26" hidden="1" x14ac:dyDescent="0.2">
      <c r="A1236" s="6" t="s">
        <v>3987</v>
      </c>
      <c r="B1236" s="6">
        <v>62482</v>
      </c>
      <c r="C1236" s="1">
        <v>42117</v>
      </c>
      <c r="D1236" s="6" t="s">
        <v>3988</v>
      </c>
      <c r="E1236" s="6" t="s">
        <v>3989</v>
      </c>
      <c r="F1236" s="9">
        <v>310.70999999999998</v>
      </c>
      <c r="G1236" s="9">
        <v>151.88</v>
      </c>
      <c r="H1236" s="9">
        <v>27.34</v>
      </c>
      <c r="I1236" s="6" t="s">
        <v>4287</v>
      </c>
      <c r="J1236" s="9">
        <v>0</v>
      </c>
      <c r="K1236" s="9">
        <v>0</v>
      </c>
      <c r="L1236" s="6" t="s">
        <v>3990</v>
      </c>
      <c r="M1236" s="9">
        <v>0</v>
      </c>
      <c r="N1236" s="9">
        <v>0</v>
      </c>
      <c r="O1236" s="6" t="s">
        <v>3990</v>
      </c>
      <c r="P1236" s="7">
        <v>310.70999999999998</v>
      </c>
      <c r="Q1236" s="7">
        <v>5.13</v>
      </c>
      <c r="R1236" s="6" t="s">
        <v>3991</v>
      </c>
      <c r="S1236" s="7">
        <v>310.70999999999998</v>
      </c>
      <c r="T1236" s="7">
        <v>23.61</v>
      </c>
      <c r="U1236" s="6" t="s">
        <v>3991</v>
      </c>
      <c r="V1236" s="6" t="s">
        <v>3992</v>
      </c>
      <c r="W1236" s="6" t="s">
        <v>4288</v>
      </c>
      <c r="X1236" s="6" t="s">
        <v>3994</v>
      </c>
      <c r="Y1236" s="6" t="s">
        <v>3395</v>
      </c>
      <c r="Z1236" s="6" t="s">
        <v>3396</v>
      </c>
    </row>
    <row r="1237" spans="1:26" hidden="1" x14ac:dyDescent="0.2">
      <c r="A1237" s="6" t="s">
        <v>3987</v>
      </c>
      <c r="B1237" s="6">
        <v>72936</v>
      </c>
      <c r="C1237" s="1">
        <v>42117</v>
      </c>
      <c r="D1237" s="6" t="s">
        <v>3988</v>
      </c>
      <c r="E1237" s="6" t="s">
        <v>3989</v>
      </c>
      <c r="F1237" s="9">
        <v>2624.99</v>
      </c>
      <c r="G1237" s="9">
        <v>2499.9899999999998</v>
      </c>
      <c r="H1237" s="9">
        <v>450</v>
      </c>
      <c r="I1237" s="6" t="s">
        <v>4011</v>
      </c>
      <c r="J1237" s="9">
        <v>0</v>
      </c>
      <c r="K1237" s="9">
        <v>0</v>
      </c>
      <c r="L1237" s="6" t="s">
        <v>3990</v>
      </c>
      <c r="M1237" s="9">
        <v>2499.9899999999998</v>
      </c>
      <c r="N1237" s="9">
        <v>125</v>
      </c>
      <c r="O1237" s="6" t="s">
        <v>4056</v>
      </c>
      <c r="P1237" s="7">
        <v>2499.9899999999998</v>
      </c>
      <c r="Q1237" s="7">
        <v>41.25</v>
      </c>
      <c r="R1237" s="6" t="s">
        <v>3991</v>
      </c>
      <c r="S1237" s="7">
        <v>2499.9899999999998</v>
      </c>
      <c r="T1237" s="7">
        <v>190</v>
      </c>
      <c r="U1237" s="6" t="s">
        <v>3991</v>
      </c>
      <c r="V1237" s="6" t="s">
        <v>3992</v>
      </c>
      <c r="W1237" s="6" t="s">
        <v>3397</v>
      </c>
      <c r="X1237" s="6" t="s">
        <v>3398</v>
      </c>
      <c r="Y1237" s="6" t="s">
        <v>3399</v>
      </c>
      <c r="Z1237" s="6" t="s">
        <v>3400</v>
      </c>
    </row>
    <row r="1238" spans="1:26" hidden="1" x14ac:dyDescent="0.2">
      <c r="A1238" s="6" t="s">
        <v>3987</v>
      </c>
      <c r="B1238" s="6">
        <v>124495</v>
      </c>
      <c r="C1238" s="1">
        <v>42117</v>
      </c>
      <c r="D1238" s="6" t="s">
        <v>4010</v>
      </c>
      <c r="E1238" s="6" t="s">
        <v>3989</v>
      </c>
      <c r="F1238" s="9">
        <v>551.76</v>
      </c>
      <c r="G1238" s="9">
        <v>501.6</v>
      </c>
      <c r="H1238" s="9">
        <v>90.29</v>
      </c>
      <c r="I1238" s="6" t="s">
        <v>4011</v>
      </c>
      <c r="J1238" s="9">
        <v>0</v>
      </c>
      <c r="K1238" s="9">
        <v>0</v>
      </c>
      <c r="L1238" s="6" t="s">
        <v>3990</v>
      </c>
      <c r="M1238" s="9">
        <v>0</v>
      </c>
      <c r="N1238" s="9">
        <v>0</v>
      </c>
      <c r="O1238" s="6" t="s">
        <v>3990</v>
      </c>
      <c r="P1238" s="7">
        <v>501.6</v>
      </c>
      <c r="Q1238" s="7">
        <v>8.2799999999999994</v>
      </c>
      <c r="R1238" s="6" t="s">
        <v>3991</v>
      </c>
      <c r="S1238" s="7">
        <v>501.6</v>
      </c>
      <c r="T1238" s="7">
        <v>38.119999999999997</v>
      </c>
      <c r="U1238" s="6" t="s">
        <v>3991</v>
      </c>
      <c r="V1238" s="6" t="s">
        <v>3992</v>
      </c>
      <c r="W1238" s="6" t="s">
        <v>3401</v>
      </c>
      <c r="X1238" s="6" t="s">
        <v>4931</v>
      </c>
      <c r="Y1238" s="6" t="s">
        <v>3402</v>
      </c>
      <c r="Z1238" s="6" t="s">
        <v>3403</v>
      </c>
    </row>
    <row r="1239" spans="1:26" hidden="1" x14ac:dyDescent="0.2">
      <c r="A1239" s="6" t="s">
        <v>3987</v>
      </c>
      <c r="B1239" s="6">
        <v>152149</v>
      </c>
      <c r="C1239" s="1">
        <v>42117</v>
      </c>
      <c r="D1239" s="6" t="s">
        <v>4641</v>
      </c>
      <c r="E1239" s="6" t="s">
        <v>4345</v>
      </c>
      <c r="F1239" s="9">
        <v>6199.84</v>
      </c>
      <c r="G1239" s="9">
        <v>0</v>
      </c>
      <c r="H1239" s="9">
        <v>0</v>
      </c>
      <c r="I1239" s="6" t="s">
        <v>3990</v>
      </c>
      <c r="J1239" s="9">
        <v>0</v>
      </c>
      <c r="K1239" s="9">
        <v>0</v>
      </c>
      <c r="L1239" s="6" t="s">
        <v>3990</v>
      </c>
      <c r="M1239" s="9">
        <v>0</v>
      </c>
      <c r="N1239" s="9">
        <v>0</v>
      </c>
      <c r="O1239" s="6" t="s">
        <v>3990</v>
      </c>
      <c r="P1239" s="7">
        <v>0</v>
      </c>
      <c r="Q1239" s="7">
        <v>0</v>
      </c>
      <c r="R1239" s="6" t="s">
        <v>3990</v>
      </c>
      <c r="S1239" s="7">
        <v>0</v>
      </c>
      <c r="T1239" s="7">
        <v>0</v>
      </c>
      <c r="U1239" s="6" t="s">
        <v>3990</v>
      </c>
      <c r="V1239" s="6" t="s">
        <v>3992</v>
      </c>
      <c r="W1239" s="6" t="s">
        <v>3404</v>
      </c>
      <c r="X1239" s="6" t="s">
        <v>4638</v>
      </c>
      <c r="Y1239" s="6" t="s">
        <v>4639</v>
      </c>
      <c r="Z1239" s="6" t="s">
        <v>3405</v>
      </c>
    </row>
    <row r="1240" spans="1:26" hidden="1" x14ac:dyDescent="0.2">
      <c r="A1240" s="6" t="s">
        <v>3987</v>
      </c>
      <c r="B1240" s="6">
        <v>152222</v>
      </c>
      <c r="C1240" s="1">
        <v>42117</v>
      </c>
      <c r="D1240" s="6" t="s">
        <v>2961</v>
      </c>
      <c r="E1240" s="6" t="s">
        <v>3989</v>
      </c>
      <c r="F1240" s="9">
        <v>2603.04</v>
      </c>
      <c r="G1240" s="9">
        <v>2603.04</v>
      </c>
      <c r="H1240" s="9">
        <v>468.55</v>
      </c>
      <c r="I1240" s="6" t="s">
        <v>4360</v>
      </c>
      <c r="J1240" s="9">
        <v>0</v>
      </c>
      <c r="K1240" s="9">
        <v>0</v>
      </c>
      <c r="L1240" s="6" t="s">
        <v>3990</v>
      </c>
      <c r="M1240" s="9">
        <v>2169.1999999999998</v>
      </c>
      <c r="N1240" s="9">
        <v>433.84</v>
      </c>
      <c r="O1240" s="6" t="s">
        <v>4056</v>
      </c>
      <c r="P1240" s="7">
        <v>2169.1999999999998</v>
      </c>
      <c r="Q1240" s="7">
        <v>35.79</v>
      </c>
      <c r="R1240" s="6" t="s">
        <v>3991</v>
      </c>
      <c r="S1240" s="7">
        <v>2169.1999999999998</v>
      </c>
      <c r="T1240" s="7">
        <v>164.86</v>
      </c>
      <c r="U1240" s="6" t="s">
        <v>3991</v>
      </c>
      <c r="V1240" s="6" t="s">
        <v>3992</v>
      </c>
      <c r="W1240" s="6" t="s">
        <v>3406</v>
      </c>
      <c r="X1240" s="6" t="s">
        <v>4382</v>
      </c>
      <c r="Y1240" s="6" t="s">
        <v>4383</v>
      </c>
      <c r="Z1240" s="6" t="s">
        <v>4384</v>
      </c>
    </row>
    <row r="1241" spans="1:26" hidden="1" x14ac:dyDescent="0.2">
      <c r="A1241" s="6" t="s">
        <v>3987</v>
      </c>
      <c r="B1241" s="6">
        <v>152223</v>
      </c>
      <c r="C1241" s="1">
        <v>42117</v>
      </c>
      <c r="D1241" s="6" t="s">
        <v>2999</v>
      </c>
      <c r="E1241" s="6" t="s">
        <v>3989</v>
      </c>
      <c r="F1241" s="9">
        <v>963.68</v>
      </c>
      <c r="G1241" s="9">
        <v>963.68</v>
      </c>
      <c r="H1241" s="9">
        <v>173.46</v>
      </c>
      <c r="I1241" s="6" t="s">
        <v>4011</v>
      </c>
      <c r="J1241" s="9">
        <v>0</v>
      </c>
      <c r="K1241" s="9">
        <v>0</v>
      </c>
      <c r="L1241" s="6" t="s">
        <v>3990</v>
      </c>
      <c r="M1241" s="9">
        <v>837.98</v>
      </c>
      <c r="N1241" s="9">
        <v>125.7</v>
      </c>
      <c r="O1241" s="6" t="s">
        <v>4056</v>
      </c>
      <c r="P1241" s="7">
        <v>837.98</v>
      </c>
      <c r="Q1241" s="7">
        <v>13.83</v>
      </c>
      <c r="R1241" s="6" t="s">
        <v>3991</v>
      </c>
      <c r="S1241" s="7">
        <v>837.98</v>
      </c>
      <c r="T1241" s="7">
        <v>63.69</v>
      </c>
      <c r="U1241" s="6" t="s">
        <v>3991</v>
      </c>
      <c r="V1241" s="6" t="s">
        <v>3992</v>
      </c>
      <c r="W1241" s="6" t="s">
        <v>3407</v>
      </c>
      <c r="X1241" s="6" t="s">
        <v>4362</v>
      </c>
      <c r="Y1241" s="6" t="s">
        <v>3408</v>
      </c>
      <c r="Z1241" s="6" t="s">
        <v>3409</v>
      </c>
    </row>
    <row r="1242" spans="1:26" hidden="1" x14ac:dyDescent="0.2">
      <c r="A1242" s="6" t="s">
        <v>3987</v>
      </c>
      <c r="B1242" s="6">
        <v>152223</v>
      </c>
      <c r="C1242" s="1">
        <v>42117</v>
      </c>
      <c r="D1242" s="6" t="s">
        <v>2999</v>
      </c>
      <c r="E1242" s="6" t="s">
        <v>3989</v>
      </c>
      <c r="F1242" s="9">
        <v>963.68</v>
      </c>
      <c r="G1242" s="9">
        <v>963.68</v>
      </c>
      <c r="H1242" s="9">
        <v>173.46</v>
      </c>
      <c r="I1242" s="6" t="s">
        <v>4011</v>
      </c>
      <c r="J1242" s="9">
        <v>0</v>
      </c>
      <c r="K1242" s="9">
        <v>0</v>
      </c>
      <c r="L1242" s="6" t="s">
        <v>3990</v>
      </c>
      <c r="M1242" s="9">
        <v>837.98</v>
      </c>
      <c r="N1242" s="9">
        <v>125.7</v>
      </c>
      <c r="O1242" s="6" t="s">
        <v>4056</v>
      </c>
      <c r="P1242" s="7">
        <v>837.98</v>
      </c>
      <c r="Q1242" s="7">
        <v>13.83</v>
      </c>
      <c r="R1242" s="6" t="s">
        <v>3991</v>
      </c>
      <c r="S1242" s="7">
        <v>837.98</v>
      </c>
      <c r="T1242" s="7">
        <v>63.69</v>
      </c>
      <c r="U1242" s="6" t="s">
        <v>3991</v>
      </c>
      <c r="V1242" s="6" t="s">
        <v>3992</v>
      </c>
      <c r="W1242" s="6" t="s">
        <v>3407</v>
      </c>
      <c r="X1242" s="6" t="s">
        <v>4362</v>
      </c>
      <c r="Y1242" s="6" t="s">
        <v>3408</v>
      </c>
      <c r="Z1242" s="6" t="s">
        <v>3409</v>
      </c>
    </row>
    <row r="1243" spans="1:26" hidden="1" x14ac:dyDescent="0.2">
      <c r="A1243" s="6" t="s">
        <v>3987</v>
      </c>
      <c r="B1243" s="6">
        <v>152223</v>
      </c>
      <c r="C1243" s="1">
        <v>42117</v>
      </c>
      <c r="D1243" s="6" t="s">
        <v>2999</v>
      </c>
      <c r="E1243" s="6" t="s">
        <v>3989</v>
      </c>
      <c r="F1243" s="9">
        <v>1927.35</v>
      </c>
      <c r="G1243" s="9">
        <v>1927.35</v>
      </c>
      <c r="H1243" s="9">
        <v>346.92</v>
      </c>
      <c r="I1243" s="6" t="s">
        <v>4011</v>
      </c>
      <c r="J1243" s="9">
        <v>0</v>
      </c>
      <c r="K1243" s="9">
        <v>0</v>
      </c>
      <c r="L1243" s="6" t="s">
        <v>3990</v>
      </c>
      <c r="M1243" s="9">
        <v>1675.96</v>
      </c>
      <c r="N1243" s="9">
        <v>251.39</v>
      </c>
      <c r="O1243" s="6" t="s">
        <v>4056</v>
      </c>
      <c r="P1243" s="7">
        <v>1675.96</v>
      </c>
      <c r="Q1243" s="7">
        <v>27.65</v>
      </c>
      <c r="R1243" s="6" t="s">
        <v>3991</v>
      </c>
      <c r="S1243" s="7">
        <v>1675.96</v>
      </c>
      <c r="T1243" s="7">
        <v>127.37</v>
      </c>
      <c r="U1243" s="6" t="s">
        <v>3991</v>
      </c>
      <c r="V1243" s="6" t="s">
        <v>3992</v>
      </c>
      <c r="W1243" s="6" t="s">
        <v>3407</v>
      </c>
      <c r="X1243" s="6" t="s">
        <v>4362</v>
      </c>
      <c r="Y1243" s="6" t="s">
        <v>3408</v>
      </c>
      <c r="Z1243" s="6" t="s">
        <v>3409</v>
      </c>
    </row>
    <row r="1244" spans="1:26" hidden="1" x14ac:dyDescent="0.2">
      <c r="A1244" s="6" t="s">
        <v>3987</v>
      </c>
      <c r="B1244" s="6">
        <v>152223</v>
      </c>
      <c r="C1244" s="1">
        <v>42117</v>
      </c>
      <c r="D1244" s="6" t="s">
        <v>2999</v>
      </c>
      <c r="E1244" s="6" t="s">
        <v>3989</v>
      </c>
      <c r="F1244" s="9">
        <v>1927.35</v>
      </c>
      <c r="G1244" s="9">
        <v>1927.35</v>
      </c>
      <c r="H1244" s="9">
        <v>346.92</v>
      </c>
      <c r="I1244" s="6" t="s">
        <v>4011</v>
      </c>
      <c r="J1244" s="9">
        <v>0</v>
      </c>
      <c r="K1244" s="9">
        <v>0</v>
      </c>
      <c r="L1244" s="6" t="s">
        <v>3990</v>
      </c>
      <c r="M1244" s="9">
        <v>1675.96</v>
      </c>
      <c r="N1244" s="9">
        <v>251.39</v>
      </c>
      <c r="O1244" s="6" t="s">
        <v>4056</v>
      </c>
      <c r="P1244" s="7">
        <v>1675.96</v>
      </c>
      <c r="Q1244" s="7">
        <v>27.65</v>
      </c>
      <c r="R1244" s="6" t="s">
        <v>3991</v>
      </c>
      <c r="S1244" s="7">
        <v>1675.96</v>
      </c>
      <c r="T1244" s="7">
        <v>127.37</v>
      </c>
      <c r="U1244" s="6" t="s">
        <v>3991</v>
      </c>
      <c r="V1244" s="6" t="s">
        <v>3992</v>
      </c>
      <c r="W1244" s="6" t="s">
        <v>3407</v>
      </c>
      <c r="X1244" s="6" t="s">
        <v>4362</v>
      </c>
      <c r="Y1244" s="6" t="s">
        <v>3408</v>
      </c>
      <c r="Z1244" s="6" t="s">
        <v>3409</v>
      </c>
    </row>
    <row r="1245" spans="1:26" hidden="1" x14ac:dyDescent="0.2">
      <c r="A1245" s="6" t="s">
        <v>3987</v>
      </c>
      <c r="B1245" s="6">
        <v>152223</v>
      </c>
      <c r="C1245" s="1">
        <v>42117</v>
      </c>
      <c r="D1245" s="6" t="s">
        <v>2999</v>
      </c>
      <c r="E1245" s="6" t="s">
        <v>3989</v>
      </c>
      <c r="F1245" s="9">
        <v>963.68</v>
      </c>
      <c r="G1245" s="9">
        <v>963.68</v>
      </c>
      <c r="H1245" s="9">
        <v>173.46</v>
      </c>
      <c r="I1245" s="6" t="s">
        <v>4011</v>
      </c>
      <c r="J1245" s="9">
        <v>0</v>
      </c>
      <c r="K1245" s="9">
        <v>0</v>
      </c>
      <c r="L1245" s="6" t="s">
        <v>3990</v>
      </c>
      <c r="M1245" s="9">
        <v>837.98</v>
      </c>
      <c r="N1245" s="9">
        <v>125.7</v>
      </c>
      <c r="O1245" s="6" t="s">
        <v>4056</v>
      </c>
      <c r="P1245" s="7">
        <v>837.98</v>
      </c>
      <c r="Q1245" s="7">
        <v>13.83</v>
      </c>
      <c r="R1245" s="6" t="s">
        <v>3991</v>
      </c>
      <c r="S1245" s="7">
        <v>837.98</v>
      </c>
      <c r="T1245" s="7">
        <v>63.69</v>
      </c>
      <c r="U1245" s="6" t="s">
        <v>3991</v>
      </c>
      <c r="V1245" s="6" t="s">
        <v>3992</v>
      </c>
      <c r="W1245" s="6" t="s">
        <v>3407</v>
      </c>
      <c r="X1245" s="6" t="s">
        <v>4362</v>
      </c>
      <c r="Y1245" s="6" t="s">
        <v>3408</v>
      </c>
      <c r="Z1245" s="6" t="s">
        <v>3409</v>
      </c>
    </row>
    <row r="1246" spans="1:26" hidden="1" x14ac:dyDescent="0.2">
      <c r="A1246" s="6" t="s">
        <v>3987</v>
      </c>
      <c r="B1246" s="6">
        <v>152223</v>
      </c>
      <c r="C1246" s="1">
        <v>42117</v>
      </c>
      <c r="D1246" s="6" t="s">
        <v>2999</v>
      </c>
      <c r="E1246" s="6" t="s">
        <v>3989</v>
      </c>
      <c r="F1246" s="9">
        <v>963.68</v>
      </c>
      <c r="G1246" s="9">
        <v>963.68</v>
      </c>
      <c r="H1246" s="9">
        <v>173.46</v>
      </c>
      <c r="I1246" s="6" t="s">
        <v>4011</v>
      </c>
      <c r="J1246" s="9">
        <v>0</v>
      </c>
      <c r="K1246" s="9">
        <v>0</v>
      </c>
      <c r="L1246" s="6" t="s">
        <v>3990</v>
      </c>
      <c r="M1246" s="9">
        <v>837.98</v>
      </c>
      <c r="N1246" s="9">
        <v>125.7</v>
      </c>
      <c r="O1246" s="6" t="s">
        <v>4056</v>
      </c>
      <c r="P1246" s="7">
        <v>837.98</v>
      </c>
      <c r="Q1246" s="7">
        <v>13.83</v>
      </c>
      <c r="R1246" s="6" t="s">
        <v>3991</v>
      </c>
      <c r="S1246" s="7">
        <v>837.98</v>
      </c>
      <c r="T1246" s="7">
        <v>63.69</v>
      </c>
      <c r="U1246" s="6" t="s">
        <v>3991</v>
      </c>
      <c r="V1246" s="6" t="s">
        <v>3992</v>
      </c>
      <c r="W1246" s="6" t="s">
        <v>3407</v>
      </c>
      <c r="X1246" s="6" t="s">
        <v>4362</v>
      </c>
      <c r="Y1246" s="6" t="s">
        <v>3408</v>
      </c>
      <c r="Z1246" s="6" t="s">
        <v>3409</v>
      </c>
    </row>
    <row r="1247" spans="1:26" hidden="1" x14ac:dyDescent="0.2">
      <c r="A1247" s="6" t="s">
        <v>3987</v>
      </c>
      <c r="B1247" s="6">
        <v>152226</v>
      </c>
      <c r="C1247" s="1">
        <v>42117</v>
      </c>
      <c r="D1247" s="6" t="s">
        <v>2961</v>
      </c>
      <c r="E1247" s="6" t="s">
        <v>3989</v>
      </c>
      <c r="F1247" s="9">
        <v>134.27000000000001</v>
      </c>
      <c r="G1247" s="9">
        <v>134.27000000000001</v>
      </c>
      <c r="H1247" s="9">
        <v>24.17</v>
      </c>
      <c r="I1247" s="6" t="s">
        <v>4011</v>
      </c>
      <c r="J1247" s="9">
        <v>0</v>
      </c>
      <c r="K1247" s="9">
        <v>0</v>
      </c>
      <c r="L1247" s="6" t="s">
        <v>3990</v>
      </c>
      <c r="M1247" s="9">
        <v>0</v>
      </c>
      <c r="N1247" s="9">
        <v>0</v>
      </c>
      <c r="O1247" s="6" t="s">
        <v>3990</v>
      </c>
      <c r="P1247" s="7">
        <v>134.27000000000001</v>
      </c>
      <c r="Q1247" s="7">
        <v>2.2200000000000002</v>
      </c>
      <c r="R1247" s="6" t="s">
        <v>3991</v>
      </c>
      <c r="S1247" s="7">
        <v>134.27000000000001</v>
      </c>
      <c r="T1247" s="7">
        <v>10.199999999999999</v>
      </c>
      <c r="U1247" s="6" t="s">
        <v>3991</v>
      </c>
      <c r="V1247" s="6" t="s">
        <v>3992</v>
      </c>
      <c r="W1247" s="6" t="s">
        <v>3410</v>
      </c>
      <c r="X1247" s="6" t="s">
        <v>3411</v>
      </c>
      <c r="Y1247" s="6" t="s">
        <v>3412</v>
      </c>
      <c r="Z1247" s="6" t="s">
        <v>3413</v>
      </c>
    </row>
    <row r="1248" spans="1:26" hidden="1" x14ac:dyDescent="0.2">
      <c r="A1248" s="6" t="s">
        <v>3987</v>
      </c>
      <c r="B1248" s="6">
        <v>152227</v>
      </c>
      <c r="C1248" s="1">
        <v>42117</v>
      </c>
      <c r="D1248" s="6" t="s">
        <v>2961</v>
      </c>
      <c r="E1248" s="6" t="s">
        <v>3989</v>
      </c>
      <c r="F1248" s="9">
        <v>2619.5700000000002</v>
      </c>
      <c r="G1248" s="9">
        <v>2619.5700000000002</v>
      </c>
      <c r="H1248" s="9">
        <v>471.52</v>
      </c>
      <c r="I1248" s="6" t="s">
        <v>4011</v>
      </c>
      <c r="J1248" s="9">
        <v>0</v>
      </c>
      <c r="K1248" s="9">
        <v>0</v>
      </c>
      <c r="L1248" s="6" t="s">
        <v>3990</v>
      </c>
      <c r="M1248" s="9">
        <v>0</v>
      </c>
      <c r="N1248" s="9">
        <v>0</v>
      </c>
      <c r="O1248" s="6" t="s">
        <v>3990</v>
      </c>
      <c r="P1248" s="7">
        <v>2619.5700000000002</v>
      </c>
      <c r="Q1248" s="7">
        <v>43.22</v>
      </c>
      <c r="R1248" s="6" t="s">
        <v>3991</v>
      </c>
      <c r="S1248" s="7">
        <v>2619.5700000000002</v>
      </c>
      <c r="T1248" s="7">
        <v>199.09</v>
      </c>
      <c r="U1248" s="6" t="s">
        <v>3991</v>
      </c>
      <c r="V1248" s="6" t="s">
        <v>3992</v>
      </c>
      <c r="W1248" s="6" t="s">
        <v>3414</v>
      </c>
      <c r="X1248" s="6" t="s">
        <v>3415</v>
      </c>
      <c r="Y1248" s="6" t="s">
        <v>3416</v>
      </c>
      <c r="Z1248" s="6" t="s">
        <v>3417</v>
      </c>
    </row>
    <row r="1249" spans="1:26" hidden="1" x14ac:dyDescent="0.2">
      <c r="A1249" s="6" t="s">
        <v>3987</v>
      </c>
      <c r="B1249" s="6">
        <v>152228</v>
      </c>
      <c r="C1249" s="1">
        <v>42117</v>
      </c>
      <c r="D1249" s="6" t="s">
        <v>3003</v>
      </c>
      <c r="E1249" s="6" t="s">
        <v>3418</v>
      </c>
      <c r="F1249" s="9">
        <v>280.5</v>
      </c>
      <c r="G1249" s="9">
        <v>433.68</v>
      </c>
      <c r="H1249" s="9">
        <v>30.36</v>
      </c>
      <c r="I1249" s="6" t="s">
        <v>4011</v>
      </c>
      <c r="J1249" s="9">
        <v>0</v>
      </c>
      <c r="K1249" s="9">
        <v>0</v>
      </c>
      <c r="L1249" s="6" t="s">
        <v>3990</v>
      </c>
      <c r="M1249" s="9">
        <v>0</v>
      </c>
      <c r="N1249" s="9">
        <v>0</v>
      </c>
      <c r="O1249" s="6" t="s">
        <v>3990</v>
      </c>
      <c r="P1249" s="7">
        <v>433.68</v>
      </c>
      <c r="Q1249" s="7">
        <v>7.16</v>
      </c>
      <c r="R1249" s="6" t="s">
        <v>3991</v>
      </c>
      <c r="S1249" s="7">
        <v>433.68</v>
      </c>
      <c r="T1249" s="7">
        <v>32.96</v>
      </c>
      <c r="U1249" s="6" t="s">
        <v>3991</v>
      </c>
      <c r="V1249" s="6" t="s">
        <v>3992</v>
      </c>
      <c r="W1249" s="6" t="s">
        <v>3419</v>
      </c>
      <c r="X1249" s="6" t="s">
        <v>4535</v>
      </c>
      <c r="Y1249" s="6" t="s">
        <v>4536</v>
      </c>
      <c r="Z1249" s="6" t="s">
        <v>3420</v>
      </c>
    </row>
    <row r="1250" spans="1:26" hidden="1" x14ac:dyDescent="0.2">
      <c r="A1250" s="6" t="s">
        <v>3987</v>
      </c>
      <c r="B1250" s="6">
        <v>152229</v>
      </c>
      <c r="C1250" s="1">
        <v>42117</v>
      </c>
      <c r="R1250" s="6" t="s">
        <v>3127</v>
      </c>
    </row>
    <row r="1251" spans="1:26" hidden="1" x14ac:dyDescent="0.2">
      <c r="A1251" s="6" t="s">
        <v>3987</v>
      </c>
      <c r="B1251" s="6">
        <v>152230</v>
      </c>
      <c r="C1251" s="1">
        <v>42117</v>
      </c>
      <c r="R1251" s="6" t="s">
        <v>3127</v>
      </c>
    </row>
    <row r="1252" spans="1:26" hidden="1" x14ac:dyDescent="0.2">
      <c r="A1252" s="6" t="s">
        <v>3987</v>
      </c>
      <c r="B1252" s="6">
        <v>152231</v>
      </c>
      <c r="C1252" s="1">
        <v>42117</v>
      </c>
      <c r="R1252" s="6" t="s">
        <v>3127</v>
      </c>
    </row>
    <row r="1253" spans="1:26" hidden="1" x14ac:dyDescent="0.2">
      <c r="A1253" s="6" t="s">
        <v>3987</v>
      </c>
      <c r="B1253" s="6">
        <v>152232</v>
      </c>
      <c r="C1253" s="1">
        <v>42117</v>
      </c>
      <c r="R1253" s="6" t="s">
        <v>3127</v>
      </c>
    </row>
    <row r="1254" spans="1:26" hidden="1" x14ac:dyDescent="0.2">
      <c r="A1254" s="6" t="s">
        <v>3987</v>
      </c>
      <c r="B1254" s="6">
        <v>152233</v>
      </c>
      <c r="C1254" s="1">
        <v>42117</v>
      </c>
      <c r="R1254" s="6" t="s">
        <v>3127</v>
      </c>
    </row>
    <row r="1255" spans="1:26" hidden="1" x14ac:dyDescent="0.2">
      <c r="A1255" s="6" t="s">
        <v>3987</v>
      </c>
      <c r="B1255" s="6">
        <v>152233</v>
      </c>
      <c r="C1255" s="1">
        <v>42117</v>
      </c>
      <c r="R1255" s="6" t="s">
        <v>3127</v>
      </c>
    </row>
    <row r="1256" spans="1:26" hidden="1" x14ac:dyDescent="0.2">
      <c r="A1256" s="6" t="s">
        <v>3987</v>
      </c>
      <c r="B1256" s="6">
        <v>152233</v>
      </c>
      <c r="C1256" s="1">
        <v>42117</v>
      </c>
      <c r="R1256" s="6" t="s">
        <v>3127</v>
      </c>
    </row>
    <row r="1257" spans="1:26" hidden="1" x14ac:dyDescent="0.2">
      <c r="A1257" s="6" t="s">
        <v>3987</v>
      </c>
      <c r="B1257" s="6">
        <v>279378</v>
      </c>
      <c r="C1257" s="1">
        <v>42117</v>
      </c>
      <c r="D1257" s="6" t="s">
        <v>3988</v>
      </c>
      <c r="E1257" s="6" t="s">
        <v>3989</v>
      </c>
      <c r="F1257" s="9">
        <v>6900</v>
      </c>
      <c r="G1257" s="9">
        <v>6000</v>
      </c>
      <c r="H1257" s="9">
        <v>1080</v>
      </c>
      <c r="I1257" s="6" t="s">
        <v>4106</v>
      </c>
      <c r="J1257" s="9">
        <v>0</v>
      </c>
      <c r="K1257" s="9">
        <v>0</v>
      </c>
      <c r="L1257" s="6" t="s">
        <v>3990</v>
      </c>
      <c r="M1257" s="9">
        <v>6000</v>
      </c>
      <c r="N1257" s="9">
        <v>900</v>
      </c>
      <c r="O1257" s="6" t="s">
        <v>4056</v>
      </c>
      <c r="P1257" s="7">
        <v>6000</v>
      </c>
      <c r="Q1257" s="7">
        <v>99</v>
      </c>
      <c r="R1257" s="6" t="s">
        <v>3991</v>
      </c>
      <c r="S1257" s="7">
        <v>6000</v>
      </c>
      <c r="T1257" s="7">
        <v>456</v>
      </c>
      <c r="U1257" s="6" t="s">
        <v>3991</v>
      </c>
      <c r="V1257" s="6" t="s">
        <v>3992</v>
      </c>
      <c r="W1257" s="6" t="s">
        <v>4114</v>
      </c>
      <c r="X1257" s="6" t="s">
        <v>4070</v>
      </c>
      <c r="Y1257" s="6" t="s">
        <v>3421</v>
      </c>
      <c r="Z1257" s="6" t="s">
        <v>3422</v>
      </c>
    </row>
    <row r="1258" spans="1:26" hidden="1" x14ac:dyDescent="0.2">
      <c r="A1258" s="6" t="s">
        <v>3987</v>
      </c>
      <c r="B1258" s="6">
        <v>283534</v>
      </c>
      <c r="C1258" s="1">
        <v>42117</v>
      </c>
      <c r="D1258" s="6" t="s">
        <v>2999</v>
      </c>
      <c r="E1258" s="6" t="s">
        <v>3989</v>
      </c>
      <c r="F1258" s="9">
        <v>1035</v>
      </c>
      <c r="G1258" s="9">
        <v>900</v>
      </c>
      <c r="H1258" s="9">
        <v>162</v>
      </c>
      <c r="I1258" s="6" t="s">
        <v>4011</v>
      </c>
      <c r="J1258" s="9">
        <v>0</v>
      </c>
      <c r="K1258" s="9">
        <v>0</v>
      </c>
      <c r="L1258" s="6" t="s">
        <v>3990</v>
      </c>
      <c r="M1258" s="9">
        <v>900</v>
      </c>
      <c r="N1258" s="9">
        <v>135</v>
      </c>
      <c r="O1258" s="6" t="s">
        <v>4056</v>
      </c>
      <c r="P1258" s="7">
        <v>900</v>
      </c>
      <c r="Q1258" s="7">
        <v>14.85</v>
      </c>
      <c r="R1258" s="6" t="s">
        <v>3991</v>
      </c>
      <c r="S1258" s="7">
        <v>900</v>
      </c>
      <c r="T1258" s="7">
        <v>68.400000000000006</v>
      </c>
      <c r="U1258" s="6" t="s">
        <v>3991</v>
      </c>
      <c r="V1258" s="6" t="s">
        <v>3992</v>
      </c>
      <c r="W1258" s="6" t="s">
        <v>3423</v>
      </c>
      <c r="X1258" s="6" t="s">
        <v>4070</v>
      </c>
      <c r="Y1258" s="6" t="s">
        <v>3424</v>
      </c>
      <c r="Z1258" s="6" t="s">
        <v>3425</v>
      </c>
    </row>
    <row r="1259" spans="1:26" hidden="1" x14ac:dyDescent="0.2">
      <c r="A1259" s="6" t="s">
        <v>3987</v>
      </c>
      <c r="B1259" s="6">
        <v>826617709</v>
      </c>
      <c r="C1259" s="1">
        <v>42117</v>
      </c>
      <c r="D1259" s="6" t="s">
        <v>2916</v>
      </c>
      <c r="E1259" s="6" t="s">
        <v>3989</v>
      </c>
      <c r="F1259" s="9">
        <v>9915.84</v>
      </c>
      <c r="G1259" s="9">
        <v>0</v>
      </c>
      <c r="H1259" s="9">
        <v>0</v>
      </c>
      <c r="I1259" s="6" t="s">
        <v>3990</v>
      </c>
      <c r="J1259" s="9">
        <v>0</v>
      </c>
      <c r="K1259" s="9">
        <v>0</v>
      </c>
      <c r="L1259" s="6" t="s">
        <v>3990</v>
      </c>
      <c r="M1259" s="9">
        <v>0</v>
      </c>
      <c r="N1259" s="9">
        <v>0</v>
      </c>
      <c r="O1259" s="6" t="s">
        <v>3990</v>
      </c>
      <c r="P1259" s="7">
        <v>0</v>
      </c>
      <c r="Q1259" s="7">
        <v>0</v>
      </c>
      <c r="R1259" s="6" t="s">
        <v>3990</v>
      </c>
      <c r="S1259" s="7">
        <v>0</v>
      </c>
      <c r="T1259" s="7">
        <v>0</v>
      </c>
      <c r="U1259" s="6" t="s">
        <v>3990</v>
      </c>
      <c r="V1259" s="6" t="s">
        <v>3992</v>
      </c>
      <c r="W1259" s="6" t="s">
        <v>3426</v>
      </c>
      <c r="X1259" s="6" t="s">
        <v>4568</v>
      </c>
      <c r="Y1259" s="6" t="s">
        <v>2918</v>
      </c>
      <c r="Z1259" s="6" t="s">
        <v>2919</v>
      </c>
    </row>
    <row r="1260" spans="1:26" hidden="1" x14ac:dyDescent="0.2">
      <c r="A1260" s="6" t="s">
        <v>3987</v>
      </c>
      <c r="B1260" s="6">
        <v>3935</v>
      </c>
      <c r="C1260" s="1">
        <v>42118</v>
      </c>
      <c r="D1260" s="6" t="s">
        <v>3988</v>
      </c>
      <c r="E1260" s="6" t="s">
        <v>3989</v>
      </c>
      <c r="F1260" s="9">
        <v>2780</v>
      </c>
      <c r="G1260" s="9">
        <v>2780</v>
      </c>
      <c r="H1260" s="9">
        <v>51.71</v>
      </c>
      <c r="I1260" s="6" t="s">
        <v>4011</v>
      </c>
      <c r="J1260" s="9">
        <v>0</v>
      </c>
      <c r="K1260" s="9">
        <v>0</v>
      </c>
      <c r="L1260" s="6" t="s">
        <v>3990</v>
      </c>
      <c r="M1260" s="9">
        <v>0</v>
      </c>
      <c r="N1260" s="9">
        <v>0</v>
      </c>
      <c r="O1260" s="6" t="s">
        <v>3990</v>
      </c>
      <c r="P1260" s="7">
        <v>2780</v>
      </c>
      <c r="Q1260" s="7">
        <v>45.87</v>
      </c>
      <c r="R1260" s="6" t="s">
        <v>3991</v>
      </c>
      <c r="S1260" s="7">
        <v>2780</v>
      </c>
      <c r="T1260" s="7">
        <v>211.28</v>
      </c>
      <c r="U1260" s="6" t="s">
        <v>3991</v>
      </c>
      <c r="V1260" s="6" t="s">
        <v>3992</v>
      </c>
      <c r="W1260" s="6" t="s">
        <v>4024</v>
      </c>
      <c r="X1260" s="6" t="s">
        <v>3427</v>
      </c>
      <c r="Y1260" s="6" t="s">
        <v>4858</v>
      </c>
      <c r="Z1260" s="6" t="s">
        <v>4859</v>
      </c>
    </row>
    <row r="1261" spans="1:26" hidden="1" x14ac:dyDescent="0.2">
      <c r="A1261" s="6" t="s">
        <v>3987</v>
      </c>
      <c r="B1261" s="6">
        <v>3935</v>
      </c>
      <c r="C1261" s="1">
        <v>42118</v>
      </c>
      <c r="D1261" s="6" t="s">
        <v>3988</v>
      </c>
      <c r="E1261" s="6" t="s">
        <v>3989</v>
      </c>
      <c r="F1261" s="9">
        <v>2780</v>
      </c>
      <c r="G1261" s="9">
        <v>2780</v>
      </c>
      <c r="H1261" s="9">
        <v>51.71</v>
      </c>
      <c r="I1261" s="6" t="s">
        <v>4011</v>
      </c>
      <c r="J1261" s="9">
        <v>0</v>
      </c>
      <c r="K1261" s="9">
        <v>0</v>
      </c>
      <c r="L1261" s="6" t="s">
        <v>3990</v>
      </c>
      <c r="M1261" s="9">
        <v>0</v>
      </c>
      <c r="N1261" s="9">
        <v>0</v>
      </c>
      <c r="O1261" s="6" t="s">
        <v>3990</v>
      </c>
      <c r="P1261" s="7">
        <v>2780</v>
      </c>
      <c r="Q1261" s="7">
        <v>45.87</v>
      </c>
      <c r="R1261" s="6" t="s">
        <v>3991</v>
      </c>
      <c r="S1261" s="7">
        <v>2780</v>
      </c>
      <c r="T1261" s="7">
        <v>211.28</v>
      </c>
      <c r="U1261" s="6" t="s">
        <v>3991</v>
      </c>
      <c r="V1261" s="6" t="s">
        <v>3992</v>
      </c>
      <c r="W1261" s="6" t="s">
        <v>4024</v>
      </c>
      <c r="X1261" s="6" t="s">
        <v>3427</v>
      </c>
      <c r="Y1261" s="6" t="s">
        <v>4858</v>
      </c>
      <c r="Z1261" s="6" t="s">
        <v>4859</v>
      </c>
    </row>
    <row r="1262" spans="1:26" hidden="1" x14ac:dyDescent="0.2">
      <c r="A1262" s="6" t="s">
        <v>3987</v>
      </c>
      <c r="B1262" s="6">
        <v>3940</v>
      </c>
      <c r="C1262" s="1">
        <v>42118</v>
      </c>
      <c r="D1262" s="6" t="s">
        <v>4068</v>
      </c>
      <c r="E1262" s="6" t="s">
        <v>3989</v>
      </c>
      <c r="F1262" s="9">
        <v>49.48</v>
      </c>
      <c r="G1262" s="9">
        <v>0</v>
      </c>
      <c r="H1262" s="9">
        <v>0</v>
      </c>
      <c r="I1262" s="6" t="s">
        <v>3990</v>
      </c>
      <c r="J1262" s="9">
        <v>0</v>
      </c>
      <c r="K1262" s="9">
        <v>0</v>
      </c>
      <c r="L1262" s="6" t="s">
        <v>3990</v>
      </c>
      <c r="M1262" s="9">
        <v>0</v>
      </c>
      <c r="N1262" s="9">
        <v>0</v>
      </c>
      <c r="O1262" s="6" t="s">
        <v>3990</v>
      </c>
      <c r="P1262" s="7">
        <v>49.48</v>
      </c>
      <c r="Q1262" s="7">
        <v>0.82</v>
      </c>
      <c r="R1262" s="6" t="s">
        <v>3991</v>
      </c>
      <c r="S1262" s="7">
        <v>49.48</v>
      </c>
      <c r="T1262" s="7">
        <v>3.76</v>
      </c>
      <c r="U1262" s="6" t="s">
        <v>3991</v>
      </c>
      <c r="V1262" s="6" t="s">
        <v>3992</v>
      </c>
      <c r="W1262" s="6" t="s">
        <v>4024</v>
      </c>
      <c r="X1262" s="6" t="s">
        <v>4025</v>
      </c>
      <c r="Y1262" s="6" t="s">
        <v>3428</v>
      </c>
      <c r="Z1262" s="6" t="s">
        <v>3429</v>
      </c>
    </row>
    <row r="1263" spans="1:26" hidden="1" x14ac:dyDescent="0.2">
      <c r="A1263" s="6" t="s">
        <v>3987</v>
      </c>
      <c r="B1263" s="6">
        <v>3940</v>
      </c>
      <c r="C1263" s="1">
        <v>42118</v>
      </c>
      <c r="D1263" s="6" t="s">
        <v>4068</v>
      </c>
      <c r="E1263" s="6" t="s">
        <v>3989</v>
      </c>
      <c r="F1263" s="9">
        <v>30.06</v>
      </c>
      <c r="G1263" s="9">
        <v>0</v>
      </c>
      <c r="H1263" s="9">
        <v>0</v>
      </c>
      <c r="I1263" s="6" t="s">
        <v>3990</v>
      </c>
      <c r="J1263" s="9">
        <v>0</v>
      </c>
      <c r="K1263" s="9">
        <v>0</v>
      </c>
      <c r="L1263" s="6" t="s">
        <v>3990</v>
      </c>
      <c r="M1263" s="9">
        <v>0</v>
      </c>
      <c r="N1263" s="9">
        <v>0</v>
      </c>
      <c r="O1263" s="6" t="s">
        <v>3990</v>
      </c>
      <c r="P1263" s="7">
        <v>30.06</v>
      </c>
      <c r="Q1263" s="7">
        <v>0.5</v>
      </c>
      <c r="R1263" s="6" t="s">
        <v>3991</v>
      </c>
      <c r="S1263" s="7">
        <v>30.06</v>
      </c>
      <c r="T1263" s="7">
        <v>2.2799999999999998</v>
      </c>
      <c r="U1263" s="6" t="s">
        <v>3991</v>
      </c>
      <c r="V1263" s="6" t="s">
        <v>3992</v>
      </c>
      <c r="W1263" s="6" t="s">
        <v>4024</v>
      </c>
      <c r="X1263" s="6" t="s">
        <v>4025</v>
      </c>
      <c r="Y1263" s="6" t="s">
        <v>3430</v>
      </c>
      <c r="Z1263" s="6" t="s">
        <v>3431</v>
      </c>
    </row>
    <row r="1264" spans="1:26" hidden="1" x14ac:dyDescent="0.2">
      <c r="A1264" s="6" t="s">
        <v>3987</v>
      </c>
      <c r="B1264" s="6">
        <v>3940</v>
      </c>
      <c r="C1264" s="1">
        <v>42118</v>
      </c>
      <c r="D1264" s="6" t="s">
        <v>4068</v>
      </c>
      <c r="E1264" s="6" t="s">
        <v>3989</v>
      </c>
      <c r="F1264" s="9">
        <v>87.18</v>
      </c>
      <c r="G1264" s="9">
        <v>0</v>
      </c>
      <c r="H1264" s="9">
        <v>0</v>
      </c>
      <c r="I1264" s="6" t="s">
        <v>3990</v>
      </c>
      <c r="J1264" s="9">
        <v>0</v>
      </c>
      <c r="K1264" s="9">
        <v>0</v>
      </c>
      <c r="L1264" s="6" t="s">
        <v>3990</v>
      </c>
      <c r="M1264" s="9">
        <v>0</v>
      </c>
      <c r="N1264" s="9">
        <v>0</v>
      </c>
      <c r="O1264" s="6" t="s">
        <v>3990</v>
      </c>
      <c r="P1264" s="7">
        <v>87.18</v>
      </c>
      <c r="Q1264" s="7">
        <v>1.44</v>
      </c>
      <c r="R1264" s="6" t="s">
        <v>3991</v>
      </c>
      <c r="S1264" s="7">
        <v>87.18</v>
      </c>
      <c r="T1264" s="7">
        <v>6.63</v>
      </c>
      <c r="U1264" s="6" t="s">
        <v>3991</v>
      </c>
      <c r="V1264" s="6" t="s">
        <v>3992</v>
      </c>
      <c r="W1264" s="6" t="s">
        <v>4024</v>
      </c>
      <c r="X1264" s="6" t="s">
        <v>4025</v>
      </c>
      <c r="Y1264" s="6" t="s">
        <v>3432</v>
      </c>
      <c r="Z1264" s="6" t="s">
        <v>3433</v>
      </c>
    </row>
    <row r="1265" spans="1:26" hidden="1" x14ac:dyDescent="0.2">
      <c r="A1265" s="6" t="s">
        <v>3987</v>
      </c>
      <c r="B1265" s="6">
        <v>3940</v>
      </c>
      <c r="C1265" s="1">
        <v>42118</v>
      </c>
      <c r="D1265" s="6" t="s">
        <v>4068</v>
      </c>
      <c r="E1265" s="6" t="s">
        <v>3989</v>
      </c>
      <c r="F1265" s="9">
        <v>33.07</v>
      </c>
      <c r="G1265" s="9">
        <v>0</v>
      </c>
      <c r="H1265" s="9">
        <v>0</v>
      </c>
      <c r="I1265" s="6" t="s">
        <v>3990</v>
      </c>
      <c r="J1265" s="9">
        <v>0</v>
      </c>
      <c r="K1265" s="9">
        <v>0</v>
      </c>
      <c r="L1265" s="6" t="s">
        <v>3990</v>
      </c>
      <c r="M1265" s="9">
        <v>0</v>
      </c>
      <c r="N1265" s="9">
        <v>0</v>
      </c>
      <c r="O1265" s="6" t="s">
        <v>3990</v>
      </c>
      <c r="P1265" s="7">
        <v>33.07</v>
      </c>
      <c r="Q1265" s="7">
        <v>0.55000000000000004</v>
      </c>
      <c r="R1265" s="6" t="s">
        <v>3991</v>
      </c>
      <c r="S1265" s="7">
        <v>33.07</v>
      </c>
      <c r="T1265" s="7">
        <v>2.5099999999999998</v>
      </c>
      <c r="U1265" s="6" t="s">
        <v>3991</v>
      </c>
      <c r="V1265" s="6" t="s">
        <v>3992</v>
      </c>
      <c r="W1265" s="6" t="s">
        <v>4024</v>
      </c>
      <c r="X1265" s="6" t="s">
        <v>4025</v>
      </c>
      <c r="Y1265" s="6" t="s">
        <v>3434</v>
      </c>
      <c r="Z1265" s="6" t="s">
        <v>3435</v>
      </c>
    </row>
    <row r="1266" spans="1:26" hidden="1" x14ac:dyDescent="0.2">
      <c r="A1266" s="6" t="s">
        <v>3987</v>
      </c>
      <c r="B1266" s="6">
        <v>3940</v>
      </c>
      <c r="C1266" s="1">
        <v>42118</v>
      </c>
      <c r="D1266" s="6" t="s">
        <v>4068</v>
      </c>
      <c r="E1266" s="6" t="s">
        <v>3989</v>
      </c>
      <c r="F1266" s="9">
        <v>35.979999999999997</v>
      </c>
      <c r="G1266" s="9">
        <v>0</v>
      </c>
      <c r="H1266" s="9">
        <v>0</v>
      </c>
      <c r="I1266" s="6" t="s">
        <v>3990</v>
      </c>
      <c r="J1266" s="9">
        <v>0</v>
      </c>
      <c r="K1266" s="9">
        <v>0</v>
      </c>
      <c r="L1266" s="6" t="s">
        <v>3990</v>
      </c>
      <c r="M1266" s="9">
        <v>0</v>
      </c>
      <c r="N1266" s="9">
        <v>0</v>
      </c>
      <c r="O1266" s="6" t="s">
        <v>3990</v>
      </c>
      <c r="P1266" s="7">
        <v>35.979999999999997</v>
      </c>
      <c r="Q1266" s="7">
        <v>0.59</v>
      </c>
      <c r="R1266" s="6" t="s">
        <v>3991</v>
      </c>
      <c r="S1266" s="7">
        <v>35.979999999999997</v>
      </c>
      <c r="T1266" s="7">
        <v>2.73</v>
      </c>
      <c r="U1266" s="6" t="s">
        <v>3991</v>
      </c>
      <c r="V1266" s="6" t="s">
        <v>3992</v>
      </c>
      <c r="W1266" s="6" t="s">
        <v>4024</v>
      </c>
      <c r="X1266" s="6" t="s">
        <v>4025</v>
      </c>
      <c r="Y1266" s="6" t="s">
        <v>3436</v>
      </c>
      <c r="Z1266" s="6" t="s">
        <v>3437</v>
      </c>
    </row>
    <row r="1267" spans="1:26" hidden="1" x14ac:dyDescent="0.2">
      <c r="A1267" s="6" t="s">
        <v>3987</v>
      </c>
      <c r="B1267" s="6">
        <v>3940</v>
      </c>
      <c r="C1267" s="1">
        <v>42118</v>
      </c>
      <c r="D1267" s="6" t="s">
        <v>4068</v>
      </c>
      <c r="E1267" s="6" t="s">
        <v>3989</v>
      </c>
      <c r="F1267" s="9">
        <v>31.48</v>
      </c>
      <c r="G1267" s="9">
        <v>0</v>
      </c>
      <c r="H1267" s="9">
        <v>0</v>
      </c>
      <c r="I1267" s="6" t="s">
        <v>3990</v>
      </c>
      <c r="J1267" s="9">
        <v>0</v>
      </c>
      <c r="K1267" s="9">
        <v>0</v>
      </c>
      <c r="L1267" s="6" t="s">
        <v>3990</v>
      </c>
      <c r="M1267" s="9">
        <v>0</v>
      </c>
      <c r="N1267" s="9">
        <v>0</v>
      </c>
      <c r="O1267" s="6" t="s">
        <v>3990</v>
      </c>
      <c r="P1267" s="7">
        <v>31.48</v>
      </c>
      <c r="Q1267" s="7">
        <v>0.52</v>
      </c>
      <c r="R1267" s="6" t="s">
        <v>3991</v>
      </c>
      <c r="S1267" s="7">
        <v>31.48</v>
      </c>
      <c r="T1267" s="7">
        <v>2.39</v>
      </c>
      <c r="U1267" s="6" t="s">
        <v>3991</v>
      </c>
      <c r="V1267" s="6" t="s">
        <v>3992</v>
      </c>
      <c r="W1267" s="6" t="s">
        <v>4024</v>
      </c>
      <c r="X1267" s="6" t="s">
        <v>4025</v>
      </c>
      <c r="Y1267" s="6" t="s">
        <v>3438</v>
      </c>
      <c r="Z1267" s="6" t="s">
        <v>3439</v>
      </c>
    </row>
    <row r="1268" spans="1:26" hidden="1" x14ac:dyDescent="0.2">
      <c r="A1268" s="6" t="s">
        <v>3987</v>
      </c>
      <c r="B1268" s="6">
        <v>3940</v>
      </c>
      <c r="C1268" s="1">
        <v>42118</v>
      </c>
      <c r="D1268" s="6" t="s">
        <v>4068</v>
      </c>
      <c r="E1268" s="6" t="s">
        <v>3989</v>
      </c>
      <c r="F1268" s="9">
        <v>29.98</v>
      </c>
      <c r="G1268" s="9">
        <v>0</v>
      </c>
      <c r="H1268" s="9">
        <v>0</v>
      </c>
      <c r="I1268" s="6" t="s">
        <v>3990</v>
      </c>
      <c r="J1268" s="9">
        <v>0</v>
      </c>
      <c r="K1268" s="9">
        <v>0</v>
      </c>
      <c r="L1268" s="6" t="s">
        <v>3990</v>
      </c>
      <c r="M1268" s="9">
        <v>0</v>
      </c>
      <c r="N1268" s="9">
        <v>0</v>
      </c>
      <c r="O1268" s="6" t="s">
        <v>3990</v>
      </c>
      <c r="P1268" s="7">
        <v>29.98</v>
      </c>
      <c r="Q1268" s="7">
        <v>0.49</v>
      </c>
      <c r="R1268" s="6" t="s">
        <v>3991</v>
      </c>
      <c r="S1268" s="7">
        <v>29.98</v>
      </c>
      <c r="T1268" s="7">
        <v>2.2799999999999998</v>
      </c>
      <c r="U1268" s="6" t="s">
        <v>3991</v>
      </c>
      <c r="V1268" s="6" t="s">
        <v>3992</v>
      </c>
      <c r="W1268" s="6" t="s">
        <v>4024</v>
      </c>
      <c r="X1268" s="6" t="s">
        <v>4025</v>
      </c>
      <c r="Y1268" s="6" t="s">
        <v>3430</v>
      </c>
      <c r="Z1268" s="6" t="s">
        <v>3431</v>
      </c>
    </row>
    <row r="1269" spans="1:26" hidden="1" x14ac:dyDescent="0.2">
      <c r="A1269" s="6" t="s">
        <v>3987</v>
      </c>
      <c r="B1269" s="6">
        <v>3940</v>
      </c>
      <c r="C1269" s="1">
        <v>42118</v>
      </c>
      <c r="D1269" s="6" t="s">
        <v>4068</v>
      </c>
      <c r="E1269" s="6" t="s">
        <v>3989</v>
      </c>
      <c r="F1269" s="9">
        <v>52.47</v>
      </c>
      <c r="G1269" s="9">
        <v>0</v>
      </c>
      <c r="H1269" s="9">
        <v>0</v>
      </c>
      <c r="I1269" s="6" t="s">
        <v>3990</v>
      </c>
      <c r="J1269" s="9">
        <v>0</v>
      </c>
      <c r="K1269" s="9">
        <v>0</v>
      </c>
      <c r="L1269" s="6" t="s">
        <v>3990</v>
      </c>
      <c r="M1269" s="9">
        <v>0</v>
      </c>
      <c r="N1269" s="9">
        <v>0</v>
      </c>
      <c r="O1269" s="6" t="s">
        <v>3990</v>
      </c>
      <c r="P1269" s="7">
        <v>52.47</v>
      </c>
      <c r="Q1269" s="7">
        <v>0.87</v>
      </c>
      <c r="R1269" s="6" t="s">
        <v>3991</v>
      </c>
      <c r="S1269" s="7">
        <v>52.47</v>
      </c>
      <c r="T1269" s="7">
        <v>3.99</v>
      </c>
      <c r="U1269" s="6" t="s">
        <v>3991</v>
      </c>
      <c r="V1269" s="6" t="s">
        <v>3992</v>
      </c>
      <c r="W1269" s="6" t="s">
        <v>4024</v>
      </c>
      <c r="X1269" s="6" t="s">
        <v>4025</v>
      </c>
      <c r="Y1269" s="6" t="s">
        <v>3440</v>
      </c>
      <c r="Z1269" s="6" t="s">
        <v>3441</v>
      </c>
    </row>
    <row r="1270" spans="1:26" hidden="1" x14ac:dyDescent="0.2">
      <c r="A1270" s="6" t="s">
        <v>3987</v>
      </c>
      <c r="B1270" s="6">
        <v>3940</v>
      </c>
      <c r="C1270" s="1">
        <v>42118</v>
      </c>
      <c r="D1270" s="6" t="s">
        <v>4068</v>
      </c>
      <c r="E1270" s="6" t="s">
        <v>3989</v>
      </c>
      <c r="F1270" s="9">
        <v>68.97</v>
      </c>
      <c r="G1270" s="9">
        <v>0</v>
      </c>
      <c r="H1270" s="9">
        <v>0</v>
      </c>
      <c r="I1270" s="6" t="s">
        <v>3990</v>
      </c>
      <c r="J1270" s="9">
        <v>0</v>
      </c>
      <c r="K1270" s="9">
        <v>0</v>
      </c>
      <c r="L1270" s="6" t="s">
        <v>3990</v>
      </c>
      <c r="M1270" s="9">
        <v>0</v>
      </c>
      <c r="N1270" s="9">
        <v>0</v>
      </c>
      <c r="O1270" s="6" t="s">
        <v>3990</v>
      </c>
      <c r="P1270" s="7">
        <v>68.97</v>
      </c>
      <c r="Q1270" s="7">
        <v>1.1399999999999999</v>
      </c>
      <c r="R1270" s="6" t="s">
        <v>3991</v>
      </c>
      <c r="S1270" s="7">
        <v>68.97</v>
      </c>
      <c r="T1270" s="7">
        <v>5.24</v>
      </c>
      <c r="U1270" s="6" t="s">
        <v>3991</v>
      </c>
      <c r="V1270" s="6" t="s">
        <v>3992</v>
      </c>
      <c r="W1270" s="6" t="s">
        <v>4024</v>
      </c>
      <c r="X1270" s="6" t="s">
        <v>4025</v>
      </c>
      <c r="Y1270" s="6" t="s">
        <v>3442</v>
      </c>
      <c r="Z1270" s="6" t="s">
        <v>3443</v>
      </c>
    </row>
    <row r="1271" spans="1:26" hidden="1" x14ac:dyDescent="0.2">
      <c r="A1271" s="6" t="s">
        <v>3987</v>
      </c>
      <c r="B1271" s="6">
        <v>3940</v>
      </c>
      <c r="C1271" s="1">
        <v>42118</v>
      </c>
      <c r="D1271" s="6" t="s">
        <v>4068</v>
      </c>
      <c r="E1271" s="6" t="s">
        <v>3989</v>
      </c>
      <c r="F1271" s="9">
        <v>28.48</v>
      </c>
      <c r="G1271" s="9">
        <v>0</v>
      </c>
      <c r="H1271" s="9">
        <v>0</v>
      </c>
      <c r="I1271" s="6" t="s">
        <v>3990</v>
      </c>
      <c r="J1271" s="9">
        <v>0</v>
      </c>
      <c r="K1271" s="9">
        <v>0</v>
      </c>
      <c r="L1271" s="6" t="s">
        <v>3990</v>
      </c>
      <c r="M1271" s="9">
        <v>0</v>
      </c>
      <c r="N1271" s="9">
        <v>0</v>
      </c>
      <c r="O1271" s="6" t="s">
        <v>3990</v>
      </c>
      <c r="P1271" s="7">
        <v>28.48</v>
      </c>
      <c r="Q1271" s="7">
        <v>0.47</v>
      </c>
      <c r="R1271" s="6" t="s">
        <v>3991</v>
      </c>
      <c r="S1271" s="7">
        <v>28.48</v>
      </c>
      <c r="T1271" s="7">
        <v>2.16</v>
      </c>
      <c r="U1271" s="6" t="s">
        <v>3991</v>
      </c>
      <c r="V1271" s="6" t="s">
        <v>3992</v>
      </c>
      <c r="W1271" s="6" t="s">
        <v>4024</v>
      </c>
      <c r="X1271" s="6" t="s">
        <v>4025</v>
      </c>
      <c r="Y1271" s="6" t="s">
        <v>3444</v>
      </c>
      <c r="Z1271" s="6" t="s">
        <v>3445</v>
      </c>
    </row>
    <row r="1272" spans="1:26" hidden="1" x14ac:dyDescent="0.2">
      <c r="A1272" s="6" t="s">
        <v>3987</v>
      </c>
      <c r="B1272" s="6">
        <v>3940</v>
      </c>
      <c r="C1272" s="1">
        <v>42118</v>
      </c>
      <c r="D1272" s="6" t="s">
        <v>4068</v>
      </c>
      <c r="E1272" s="6" t="s">
        <v>3989</v>
      </c>
      <c r="F1272" s="9">
        <v>52.47</v>
      </c>
      <c r="G1272" s="9">
        <v>0</v>
      </c>
      <c r="H1272" s="9">
        <v>0</v>
      </c>
      <c r="I1272" s="6" t="s">
        <v>3990</v>
      </c>
      <c r="J1272" s="9">
        <v>0</v>
      </c>
      <c r="K1272" s="9">
        <v>0</v>
      </c>
      <c r="L1272" s="6" t="s">
        <v>3990</v>
      </c>
      <c r="M1272" s="9">
        <v>0</v>
      </c>
      <c r="N1272" s="9">
        <v>0</v>
      </c>
      <c r="O1272" s="6" t="s">
        <v>3990</v>
      </c>
      <c r="P1272" s="7">
        <v>52.47</v>
      </c>
      <c r="Q1272" s="7">
        <v>0.87</v>
      </c>
      <c r="R1272" s="6" t="s">
        <v>3991</v>
      </c>
      <c r="S1272" s="7">
        <v>52.47</v>
      </c>
      <c r="T1272" s="7">
        <v>3.99</v>
      </c>
      <c r="U1272" s="6" t="s">
        <v>3991</v>
      </c>
      <c r="V1272" s="6" t="s">
        <v>3992</v>
      </c>
      <c r="W1272" s="6" t="s">
        <v>4024</v>
      </c>
      <c r="X1272" s="6" t="s">
        <v>4025</v>
      </c>
      <c r="Y1272" s="6" t="s">
        <v>3440</v>
      </c>
      <c r="Z1272" s="6" t="s">
        <v>3441</v>
      </c>
    </row>
    <row r="1273" spans="1:26" hidden="1" x14ac:dyDescent="0.2">
      <c r="A1273" s="6" t="s">
        <v>3987</v>
      </c>
      <c r="B1273" s="6">
        <v>3940</v>
      </c>
      <c r="C1273" s="1">
        <v>42118</v>
      </c>
      <c r="D1273" s="6" t="s">
        <v>4068</v>
      </c>
      <c r="E1273" s="6" t="s">
        <v>3989</v>
      </c>
      <c r="F1273" s="9">
        <v>41.98</v>
      </c>
      <c r="G1273" s="9">
        <v>0</v>
      </c>
      <c r="H1273" s="9">
        <v>0</v>
      </c>
      <c r="I1273" s="6" t="s">
        <v>3990</v>
      </c>
      <c r="J1273" s="9">
        <v>0</v>
      </c>
      <c r="K1273" s="9">
        <v>0</v>
      </c>
      <c r="L1273" s="6" t="s">
        <v>3990</v>
      </c>
      <c r="M1273" s="9">
        <v>0</v>
      </c>
      <c r="N1273" s="9">
        <v>0</v>
      </c>
      <c r="O1273" s="6" t="s">
        <v>3990</v>
      </c>
      <c r="P1273" s="7">
        <v>41.98</v>
      </c>
      <c r="Q1273" s="7">
        <v>0.69</v>
      </c>
      <c r="R1273" s="6" t="s">
        <v>3991</v>
      </c>
      <c r="S1273" s="7">
        <v>41.98</v>
      </c>
      <c r="T1273" s="7">
        <v>3.19</v>
      </c>
      <c r="U1273" s="6" t="s">
        <v>3991</v>
      </c>
      <c r="V1273" s="6" t="s">
        <v>3992</v>
      </c>
      <c r="W1273" s="6" t="s">
        <v>4024</v>
      </c>
      <c r="X1273" s="6" t="s">
        <v>4025</v>
      </c>
      <c r="Y1273" s="6" t="s">
        <v>3446</v>
      </c>
      <c r="Z1273" s="6" t="s">
        <v>3447</v>
      </c>
    </row>
    <row r="1274" spans="1:26" hidden="1" x14ac:dyDescent="0.2">
      <c r="A1274" s="6" t="s">
        <v>3987</v>
      </c>
      <c r="B1274" s="6">
        <v>3940</v>
      </c>
      <c r="C1274" s="1">
        <v>42118</v>
      </c>
      <c r="D1274" s="6" t="s">
        <v>4068</v>
      </c>
      <c r="E1274" s="6" t="s">
        <v>3989</v>
      </c>
      <c r="F1274" s="9">
        <v>32.979999999999997</v>
      </c>
      <c r="G1274" s="9">
        <v>0</v>
      </c>
      <c r="H1274" s="9">
        <v>0</v>
      </c>
      <c r="I1274" s="6" t="s">
        <v>3990</v>
      </c>
      <c r="J1274" s="9">
        <v>0</v>
      </c>
      <c r="K1274" s="9">
        <v>0</v>
      </c>
      <c r="L1274" s="6" t="s">
        <v>3990</v>
      </c>
      <c r="M1274" s="9">
        <v>0</v>
      </c>
      <c r="N1274" s="9">
        <v>0</v>
      </c>
      <c r="O1274" s="6" t="s">
        <v>3990</v>
      </c>
      <c r="P1274" s="7">
        <v>32.979999999999997</v>
      </c>
      <c r="Q1274" s="7">
        <v>0.54</v>
      </c>
      <c r="R1274" s="6" t="s">
        <v>3991</v>
      </c>
      <c r="S1274" s="7">
        <v>32.979999999999997</v>
      </c>
      <c r="T1274" s="7">
        <v>2.5099999999999998</v>
      </c>
      <c r="U1274" s="6" t="s">
        <v>3991</v>
      </c>
      <c r="V1274" s="6" t="s">
        <v>3992</v>
      </c>
      <c r="W1274" s="6" t="s">
        <v>4024</v>
      </c>
      <c r="X1274" s="6" t="s">
        <v>4025</v>
      </c>
      <c r="Y1274" s="6" t="s">
        <v>3434</v>
      </c>
      <c r="Z1274" s="6" t="s">
        <v>3435</v>
      </c>
    </row>
    <row r="1275" spans="1:26" hidden="1" x14ac:dyDescent="0.2">
      <c r="A1275" s="6" t="s">
        <v>3987</v>
      </c>
      <c r="B1275" s="6">
        <v>3940</v>
      </c>
      <c r="C1275" s="1">
        <v>42118</v>
      </c>
      <c r="D1275" s="6" t="s">
        <v>4068</v>
      </c>
      <c r="E1275" s="6" t="s">
        <v>3989</v>
      </c>
      <c r="F1275" s="9">
        <v>26.99</v>
      </c>
      <c r="G1275" s="9">
        <v>0</v>
      </c>
      <c r="H1275" s="9">
        <v>0</v>
      </c>
      <c r="I1275" s="6" t="s">
        <v>3990</v>
      </c>
      <c r="J1275" s="9">
        <v>0</v>
      </c>
      <c r="K1275" s="9">
        <v>0</v>
      </c>
      <c r="L1275" s="6" t="s">
        <v>3990</v>
      </c>
      <c r="M1275" s="9">
        <v>0</v>
      </c>
      <c r="N1275" s="9">
        <v>0</v>
      </c>
      <c r="O1275" s="6" t="s">
        <v>3990</v>
      </c>
      <c r="P1275" s="7">
        <v>26.99</v>
      </c>
      <c r="Q1275" s="7">
        <v>0.45</v>
      </c>
      <c r="R1275" s="6" t="s">
        <v>3991</v>
      </c>
      <c r="S1275" s="7">
        <v>26.99</v>
      </c>
      <c r="T1275" s="7">
        <v>2.0499999999999998</v>
      </c>
      <c r="U1275" s="6" t="s">
        <v>3991</v>
      </c>
      <c r="V1275" s="6" t="s">
        <v>3992</v>
      </c>
      <c r="W1275" s="6" t="s">
        <v>4024</v>
      </c>
      <c r="X1275" s="6" t="s">
        <v>4025</v>
      </c>
      <c r="Y1275" s="6" t="s">
        <v>3448</v>
      </c>
      <c r="Z1275" s="6" t="s">
        <v>3449</v>
      </c>
    </row>
    <row r="1276" spans="1:26" hidden="1" x14ac:dyDescent="0.2">
      <c r="A1276" s="6" t="s">
        <v>3987</v>
      </c>
      <c r="B1276" s="6">
        <v>3940</v>
      </c>
      <c r="C1276" s="1">
        <v>42118</v>
      </c>
      <c r="D1276" s="6" t="s">
        <v>4068</v>
      </c>
      <c r="E1276" s="6" t="s">
        <v>3989</v>
      </c>
      <c r="F1276" s="9">
        <v>28.48</v>
      </c>
      <c r="G1276" s="9">
        <v>0</v>
      </c>
      <c r="H1276" s="9">
        <v>0</v>
      </c>
      <c r="I1276" s="6" t="s">
        <v>3990</v>
      </c>
      <c r="J1276" s="9">
        <v>0</v>
      </c>
      <c r="K1276" s="9">
        <v>0</v>
      </c>
      <c r="L1276" s="6" t="s">
        <v>3990</v>
      </c>
      <c r="M1276" s="9">
        <v>0</v>
      </c>
      <c r="N1276" s="9">
        <v>0</v>
      </c>
      <c r="O1276" s="6" t="s">
        <v>3990</v>
      </c>
      <c r="P1276" s="7">
        <v>28.48</v>
      </c>
      <c r="Q1276" s="7">
        <v>0.47</v>
      </c>
      <c r="R1276" s="6" t="s">
        <v>3991</v>
      </c>
      <c r="S1276" s="7">
        <v>28.48</v>
      </c>
      <c r="T1276" s="7">
        <v>2.16</v>
      </c>
      <c r="U1276" s="6" t="s">
        <v>3991</v>
      </c>
      <c r="V1276" s="6" t="s">
        <v>3992</v>
      </c>
      <c r="W1276" s="6" t="s">
        <v>4024</v>
      </c>
      <c r="X1276" s="6" t="s">
        <v>4025</v>
      </c>
      <c r="Y1276" s="6" t="s">
        <v>3444</v>
      </c>
      <c r="Z1276" s="6" t="s">
        <v>3445</v>
      </c>
    </row>
    <row r="1277" spans="1:26" hidden="1" x14ac:dyDescent="0.2">
      <c r="A1277" s="6" t="s">
        <v>3987</v>
      </c>
      <c r="B1277" s="6">
        <v>3940</v>
      </c>
      <c r="C1277" s="1">
        <v>42118</v>
      </c>
      <c r="D1277" s="6" t="s">
        <v>4068</v>
      </c>
      <c r="E1277" s="6" t="s">
        <v>3989</v>
      </c>
      <c r="F1277" s="9">
        <v>46.48</v>
      </c>
      <c r="G1277" s="9">
        <v>0</v>
      </c>
      <c r="H1277" s="9">
        <v>0</v>
      </c>
      <c r="I1277" s="6" t="s">
        <v>3990</v>
      </c>
      <c r="J1277" s="9">
        <v>0</v>
      </c>
      <c r="K1277" s="9">
        <v>0</v>
      </c>
      <c r="L1277" s="6" t="s">
        <v>3990</v>
      </c>
      <c r="M1277" s="9">
        <v>0</v>
      </c>
      <c r="N1277" s="9">
        <v>0</v>
      </c>
      <c r="O1277" s="6" t="s">
        <v>3990</v>
      </c>
      <c r="P1277" s="7">
        <v>46.48</v>
      </c>
      <c r="Q1277" s="7">
        <v>0.77</v>
      </c>
      <c r="R1277" s="6" t="s">
        <v>3991</v>
      </c>
      <c r="S1277" s="7">
        <v>46.48</v>
      </c>
      <c r="T1277" s="7">
        <v>3.53</v>
      </c>
      <c r="U1277" s="6" t="s">
        <v>3991</v>
      </c>
      <c r="V1277" s="6" t="s">
        <v>3992</v>
      </c>
      <c r="W1277" s="6" t="s">
        <v>4024</v>
      </c>
      <c r="X1277" s="6" t="s">
        <v>4025</v>
      </c>
      <c r="Y1277" s="6" t="s">
        <v>3450</v>
      </c>
      <c r="Z1277" s="6" t="s">
        <v>3451</v>
      </c>
    </row>
    <row r="1278" spans="1:26" hidden="1" x14ac:dyDescent="0.2">
      <c r="A1278" s="6" t="s">
        <v>3987</v>
      </c>
      <c r="B1278" s="6">
        <v>3940</v>
      </c>
      <c r="C1278" s="1">
        <v>42118</v>
      </c>
      <c r="D1278" s="6" t="s">
        <v>4068</v>
      </c>
      <c r="E1278" s="6" t="s">
        <v>3989</v>
      </c>
      <c r="F1278" s="9">
        <v>34.479999999999997</v>
      </c>
      <c r="G1278" s="9">
        <v>0</v>
      </c>
      <c r="H1278" s="9">
        <v>0</v>
      </c>
      <c r="I1278" s="6" t="s">
        <v>3990</v>
      </c>
      <c r="J1278" s="9">
        <v>0</v>
      </c>
      <c r="K1278" s="9">
        <v>0</v>
      </c>
      <c r="L1278" s="6" t="s">
        <v>3990</v>
      </c>
      <c r="M1278" s="9">
        <v>0</v>
      </c>
      <c r="N1278" s="9">
        <v>0</v>
      </c>
      <c r="O1278" s="6" t="s">
        <v>3990</v>
      </c>
      <c r="P1278" s="7">
        <v>34.479999999999997</v>
      </c>
      <c r="Q1278" s="7">
        <v>0.56999999999999995</v>
      </c>
      <c r="R1278" s="6" t="s">
        <v>3991</v>
      </c>
      <c r="S1278" s="7">
        <v>34.479999999999997</v>
      </c>
      <c r="T1278" s="7">
        <v>2.62</v>
      </c>
      <c r="U1278" s="6" t="s">
        <v>3991</v>
      </c>
      <c r="V1278" s="6" t="s">
        <v>3992</v>
      </c>
      <c r="W1278" s="6" t="s">
        <v>4024</v>
      </c>
      <c r="X1278" s="6" t="s">
        <v>4025</v>
      </c>
      <c r="Y1278" s="6" t="s">
        <v>3442</v>
      </c>
      <c r="Z1278" s="6" t="s">
        <v>3443</v>
      </c>
    </row>
    <row r="1279" spans="1:26" hidden="1" x14ac:dyDescent="0.2">
      <c r="A1279" s="6" t="s">
        <v>3987</v>
      </c>
      <c r="B1279" s="6">
        <v>3940</v>
      </c>
      <c r="C1279" s="1">
        <v>42118</v>
      </c>
      <c r="D1279" s="6" t="s">
        <v>4068</v>
      </c>
      <c r="E1279" s="6" t="s">
        <v>3989</v>
      </c>
      <c r="F1279" s="9">
        <v>38.979999999999997</v>
      </c>
      <c r="G1279" s="9">
        <v>0</v>
      </c>
      <c r="H1279" s="9">
        <v>0</v>
      </c>
      <c r="I1279" s="6" t="s">
        <v>3990</v>
      </c>
      <c r="J1279" s="9">
        <v>0</v>
      </c>
      <c r="K1279" s="9">
        <v>0</v>
      </c>
      <c r="L1279" s="6" t="s">
        <v>3990</v>
      </c>
      <c r="M1279" s="9">
        <v>0</v>
      </c>
      <c r="N1279" s="9">
        <v>0</v>
      </c>
      <c r="O1279" s="6" t="s">
        <v>3990</v>
      </c>
      <c r="P1279" s="7">
        <v>38.979999999999997</v>
      </c>
      <c r="Q1279" s="7">
        <v>0.64</v>
      </c>
      <c r="R1279" s="6" t="s">
        <v>3991</v>
      </c>
      <c r="S1279" s="7">
        <v>38.979999999999997</v>
      </c>
      <c r="T1279" s="7">
        <v>2.96</v>
      </c>
      <c r="U1279" s="6" t="s">
        <v>3991</v>
      </c>
      <c r="V1279" s="6" t="s">
        <v>3992</v>
      </c>
      <c r="W1279" s="6" t="s">
        <v>4024</v>
      </c>
      <c r="X1279" s="6" t="s">
        <v>4025</v>
      </c>
      <c r="Y1279" s="6" t="s">
        <v>3452</v>
      </c>
      <c r="Z1279" s="6" t="s">
        <v>3453</v>
      </c>
    </row>
    <row r="1280" spans="1:26" hidden="1" x14ac:dyDescent="0.2">
      <c r="A1280" s="6" t="s">
        <v>3987</v>
      </c>
      <c r="B1280" s="6">
        <v>6116</v>
      </c>
      <c r="C1280" s="1">
        <v>42118</v>
      </c>
      <c r="D1280" s="6" t="s">
        <v>4019</v>
      </c>
      <c r="E1280" s="6" t="s">
        <v>3989</v>
      </c>
      <c r="F1280" s="9">
        <v>69</v>
      </c>
      <c r="G1280" s="9">
        <v>0</v>
      </c>
      <c r="H1280" s="9">
        <v>0</v>
      </c>
      <c r="I1280" s="6" t="s">
        <v>3990</v>
      </c>
      <c r="J1280" s="9">
        <v>0</v>
      </c>
      <c r="K1280" s="9">
        <v>0</v>
      </c>
      <c r="L1280" s="6" t="s">
        <v>3990</v>
      </c>
      <c r="M1280" s="9">
        <v>0</v>
      </c>
      <c r="N1280" s="9">
        <v>0</v>
      </c>
      <c r="O1280" s="6" t="s">
        <v>3990</v>
      </c>
      <c r="P1280" s="7">
        <v>0</v>
      </c>
      <c r="Q1280" s="7">
        <v>0</v>
      </c>
      <c r="R1280" s="6" t="s">
        <v>3990</v>
      </c>
      <c r="S1280" s="7">
        <v>0</v>
      </c>
      <c r="T1280" s="7">
        <v>0</v>
      </c>
      <c r="U1280" s="6" t="s">
        <v>3990</v>
      </c>
      <c r="V1280" s="6" t="s">
        <v>3992</v>
      </c>
      <c r="W1280" s="6" t="s">
        <v>4038</v>
      </c>
      <c r="X1280" s="6" t="s">
        <v>3454</v>
      </c>
      <c r="Y1280" s="6" t="s">
        <v>3455</v>
      </c>
      <c r="Z1280" s="6" t="s">
        <v>3456</v>
      </c>
    </row>
    <row r="1281" spans="1:26" hidden="1" x14ac:dyDescent="0.2">
      <c r="A1281" s="6" t="s">
        <v>3987</v>
      </c>
      <c r="B1281" s="6">
        <v>16108</v>
      </c>
      <c r="C1281" s="1">
        <v>42118</v>
      </c>
      <c r="D1281" s="6" t="s">
        <v>4019</v>
      </c>
      <c r="E1281" s="6" t="s">
        <v>3989</v>
      </c>
      <c r="F1281" s="9">
        <v>405.5</v>
      </c>
      <c r="G1281" s="9">
        <v>0</v>
      </c>
      <c r="H1281" s="9">
        <v>0</v>
      </c>
      <c r="I1281" s="6" t="s">
        <v>3990</v>
      </c>
      <c r="J1281" s="9">
        <v>0</v>
      </c>
      <c r="K1281" s="9">
        <v>0</v>
      </c>
      <c r="L1281" s="6" t="s">
        <v>3990</v>
      </c>
      <c r="M1281" s="9">
        <v>0</v>
      </c>
      <c r="N1281" s="9">
        <v>0</v>
      </c>
      <c r="O1281" s="6" t="s">
        <v>3990</v>
      </c>
      <c r="P1281" s="7">
        <v>0</v>
      </c>
      <c r="Q1281" s="7">
        <v>0</v>
      </c>
      <c r="R1281" s="6" t="s">
        <v>3990</v>
      </c>
      <c r="S1281" s="7">
        <v>0</v>
      </c>
      <c r="T1281" s="7">
        <v>0</v>
      </c>
      <c r="U1281" s="6" t="s">
        <v>3990</v>
      </c>
      <c r="V1281" s="6" t="s">
        <v>3992</v>
      </c>
      <c r="W1281" s="6" t="s">
        <v>3457</v>
      </c>
      <c r="X1281" s="6" t="s">
        <v>3458</v>
      </c>
      <c r="Y1281" s="6" t="s">
        <v>3459</v>
      </c>
      <c r="Z1281" s="6" t="s">
        <v>3460</v>
      </c>
    </row>
    <row r="1282" spans="1:26" hidden="1" x14ac:dyDescent="0.2">
      <c r="A1282" s="6" t="s">
        <v>3987</v>
      </c>
      <c r="B1282" s="6">
        <v>22804</v>
      </c>
      <c r="C1282" s="1">
        <v>42118</v>
      </c>
      <c r="D1282" s="6" t="s">
        <v>4422</v>
      </c>
      <c r="E1282" s="6" t="s">
        <v>3989</v>
      </c>
      <c r="F1282" s="9">
        <v>608.29999999999995</v>
      </c>
      <c r="G1282" s="9">
        <v>0</v>
      </c>
      <c r="H1282" s="9">
        <v>0</v>
      </c>
      <c r="I1282" s="6" t="s">
        <v>3990</v>
      </c>
      <c r="J1282" s="9">
        <v>0</v>
      </c>
      <c r="K1282" s="9">
        <v>0</v>
      </c>
      <c r="L1282" s="6" t="s">
        <v>3990</v>
      </c>
      <c r="M1282" s="9">
        <v>0</v>
      </c>
      <c r="N1282" s="9">
        <v>0</v>
      </c>
      <c r="O1282" s="6" t="s">
        <v>3990</v>
      </c>
      <c r="P1282" s="7">
        <v>520</v>
      </c>
      <c r="Q1282" s="7">
        <v>8.58</v>
      </c>
      <c r="R1282" s="6" t="s">
        <v>3991</v>
      </c>
      <c r="S1282" s="7">
        <v>520</v>
      </c>
      <c r="T1282" s="7">
        <v>39.520000000000003</v>
      </c>
      <c r="U1282" s="6" t="s">
        <v>3991</v>
      </c>
      <c r="V1282" s="6" t="s">
        <v>3992</v>
      </c>
      <c r="W1282" s="6" t="s">
        <v>2848</v>
      </c>
      <c r="X1282" s="6" t="s">
        <v>4120</v>
      </c>
      <c r="Y1282" s="6" t="s">
        <v>3461</v>
      </c>
      <c r="Z1282" s="6" t="s">
        <v>3462</v>
      </c>
    </row>
    <row r="1283" spans="1:26" hidden="1" x14ac:dyDescent="0.2">
      <c r="A1283" s="6" t="s">
        <v>3987</v>
      </c>
      <c r="B1283" s="6">
        <v>27018</v>
      </c>
      <c r="C1283" s="1">
        <v>42118</v>
      </c>
      <c r="D1283" s="6" t="s">
        <v>3988</v>
      </c>
      <c r="E1283" s="6" t="s">
        <v>3989</v>
      </c>
      <c r="F1283" s="9">
        <v>1100</v>
      </c>
      <c r="G1283" s="9">
        <v>1100</v>
      </c>
      <c r="H1283" s="9">
        <v>198</v>
      </c>
      <c r="I1283" s="6" t="s">
        <v>4011</v>
      </c>
      <c r="J1283" s="9">
        <v>0</v>
      </c>
      <c r="K1283" s="9">
        <v>0</v>
      </c>
      <c r="L1283" s="6" t="s">
        <v>3990</v>
      </c>
      <c r="M1283" s="9">
        <v>0</v>
      </c>
      <c r="N1283" s="9">
        <v>0</v>
      </c>
      <c r="O1283" s="6" t="s">
        <v>3990</v>
      </c>
      <c r="P1283" s="7">
        <v>1100</v>
      </c>
      <c r="Q1283" s="7">
        <v>18.149999999999999</v>
      </c>
      <c r="R1283" s="6" t="s">
        <v>3991</v>
      </c>
      <c r="S1283" s="7">
        <v>1100</v>
      </c>
      <c r="T1283" s="7">
        <v>83.6</v>
      </c>
      <c r="U1283" s="6" t="s">
        <v>3991</v>
      </c>
      <c r="V1283" s="6" t="s">
        <v>3992</v>
      </c>
      <c r="W1283" s="6" t="s">
        <v>3463</v>
      </c>
      <c r="X1283" s="6" t="s">
        <v>4527</v>
      </c>
      <c r="Y1283" s="6" t="s">
        <v>3464</v>
      </c>
      <c r="Z1283" s="6" t="s">
        <v>3465</v>
      </c>
    </row>
    <row r="1284" spans="1:26" hidden="1" x14ac:dyDescent="0.2">
      <c r="A1284" s="6" t="s">
        <v>3987</v>
      </c>
      <c r="B1284" s="6">
        <v>32483</v>
      </c>
      <c r="C1284" s="1">
        <v>42118</v>
      </c>
      <c r="D1284" s="6" t="s">
        <v>4095</v>
      </c>
      <c r="E1284" s="6" t="s">
        <v>4540</v>
      </c>
      <c r="F1284" s="9">
        <v>554.64</v>
      </c>
      <c r="G1284" s="9">
        <v>554.64</v>
      </c>
      <c r="H1284" s="9">
        <v>66.56</v>
      </c>
      <c r="I1284" s="6" t="s">
        <v>4011</v>
      </c>
      <c r="J1284" s="9">
        <v>0</v>
      </c>
      <c r="K1284" s="9">
        <v>0</v>
      </c>
      <c r="L1284" s="6" t="s">
        <v>3990</v>
      </c>
      <c r="M1284" s="9">
        <v>0</v>
      </c>
      <c r="N1284" s="9">
        <v>0</v>
      </c>
      <c r="O1284" s="6" t="s">
        <v>3990</v>
      </c>
      <c r="P1284" s="7">
        <v>554.64</v>
      </c>
      <c r="Q1284" s="7">
        <v>5.55</v>
      </c>
      <c r="R1284" s="6" t="s">
        <v>3991</v>
      </c>
      <c r="S1284" s="7">
        <v>554.64</v>
      </c>
      <c r="T1284" s="7">
        <v>25.51</v>
      </c>
      <c r="U1284" s="6" t="s">
        <v>3991</v>
      </c>
      <c r="V1284" s="6" t="s">
        <v>3992</v>
      </c>
      <c r="W1284" s="6" t="s">
        <v>4541</v>
      </c>
      <c r="X1284" s="6" t="s">
        <v>4382</v>
      </c>
      <c r="Y1284" s="6" t="s">
        <v>3466</v>
      </c>
      <c r="Z1284" s="6" t="s">
        <v>3467</v>
      </c>
    </row>
    <row r="1285" spans="1:26" hidden="1" x14ac:dyDescent="0.2">
      <c r="A1285" s="6" t="s">
        <v>3987</v>
      </c>
      <c r="B1285" s="6">
        <v>32483</v>
      </c>
      <c r="C1285" s="1">
        <v>42118</v>
      </c>
      <c r="D1285" s="6" t="s">
        <v>4095</v>
      </c>
      <c r="E1285" s="6" t="s">
        <v>4540</v>
      </c>
      <c r="F1285" s="9">
        <v>1832.65</v>
      </c>
      <c r="G1285" s="9">
        <v>1832.65</v>
      </c>
      <c r="H1285" s="9">
        <v>219.92</v>
      </c>
      <c r="I1285" s="6" t="s">
        <v>4011</v>
      </c>
      <c r="J1285" s="9">
        <v>0</v>
      </c>
      <c r="K1285" s="9">
        <v>0</v>
      </c>
      <c r="L1285" s="6" t="s">
        <v>3990</v>
      </c>
      <c r="M1285" s="9">
        <v>0</v>
      </c>
      <c r="N1285" s="9">
        <v>0</v>
      </c>
      <c r="O1285" s="6" t="s">
        <v>3990</v>
      </c>
      <c r="P1285" s="7">
        <v>1832.65</v>
      </c>
      <c r="Q1285" s="7">
        <v>18.329999999999998</v>
      </c>
      <c r="R1285" s="6" t="s">
        <v>3991</v>
      </c>
      <c r="S1285" s="7">
        <v>1832.65</v>
      </c>
      <c r="T1285" s="7">
        <v>84.3</v>
      </c>
      <c r="U1285" s="6" t="s">
        <v>3991</v>
      </c>
      <c r="V1285" s="6" t="s">
        <v>3992</v>
      </c>
      <c r="W1285" s="6" t="s">
        <v>4541</v>
      </c>
      <c r="X1285" s="6" t="s">
        <v>4382</v>
      </c>
      <c r="Y1285" s="6" t="s">
        <v>2758</v>
      </c>
      <c r="Z1285" s="6" t="s">
        <v>2759</v>
      </c>
    </row>
    <row r="1286" spans="1:26" hidden="1" x14ac:dyDescent="0.2">
      <c r="A1286" s="6" t="s">
        <v>3987</v>
      </c>
      <c r="B1286" s="6">
        <v>32483</v>
      </c>
      <c r="C1286" s="1">
        <v>42118</v>
      </c>
      <c r="D1286" s="6" t="s">
        <v>4095</v>
      </c>
      <c r="E1286" s="6" t="s">
        <v>4540</v>
      </c>
      <c r="F1286" s="9">
        <v>7681.2</v>
      </c>
      <c r="G1286" s="9">
        <v>7681.2</v>
      </c>
      <c r="H1286" s="9">
        <v>921.74</v>
      </c>
      <c r="I1286" s="6" t="s">
        <v>4011</v>
      </c>
      <c r="J1286" s="9">
        <v>0</v>
      </c>
      <c r="K1286" s="9">
        <v>0</v>
      </c>
      <c r="L1286" s="6" t="s">
        <v>3990</v>
      </c>
      <c r="M1286" s="9">
        <v>0</v>
      </c>
      <c r="N1286" s="9">
        <v>0</v>
      </c>
      <c r="O1286" s="6" t="s">
        <v>3990</v>
      </c>
      <c r="P1286" s="7">
        <v>7681.2</v>
      </c>
      <c r="Q1286" s="7">
        <v>76.81</v>
      </c>
      <c r="R1286" s="6" t="s">
        <v>3991</v>
      </c>
      <c r="S1286" s="7">
        <v>7681.2</v>
      </c>
      <c r="T1286" s="7">
        <v>353.34</v>
      </c>
      <c r="U1286" s="6" t="s">
        <v>3991</v>
      </c>
      <c r="V1286" s="6" t="s">
        <v>3992</v>
      </c>
      <c r="W1286" s="6" t="s">
        <v>4541</v>
      </c>
      <c r="X1286" s="6" t="s">
        <v>4382</v>
      </c>
      <c r="Y1286" s="6" t="s">
        <v>3191</v>
      </c>
      <c r="Z1286" s="6" t="s">
        <v>3192</v>
      </c>
    </row>
    <row r="1287" spans="1:26" hidden="1" x14ac:dyDescent="0.2">
      <c r="A1287" s="6" t="s">
        <v>3987</v>
      </c>
      <c r="B1287" s="6">
        <v>47136</v>
      </c>
      <c r="C1287" s="1">
        <v>42118</v>
      </c>
      <c r="D1287" s="6" t="s">
        <v>4460</v>
      </c>
      <c r="E1287" s="6" t="s">
        <v>4302</v>
      </c>
      <c r="F1287" s="9">
        <v>1082.82</v>
      </c>
      <c r="G1287" s="9">
        <v>0</v>
      </c>
      <c r="H1287" s="9">
        <v>0</v>
      </c>
      <c r="I1287" s="6" t="s">
        <v>3990</v>
      </c>
      <c r="J1287" s="9">
        <v>0</v>
      </c>
      <c r="K1287" s="9">
        <v>0</v>
      </c>
      <c r="L1287" s="6" t="s">
        <v>3990</v>
      </c>
      <c r="M1287" s="9">
        <v>0</v>
      </c>
      <c r="N1287" s="9">
        <v>0</v>
      </c>
      <c r="O1287" s="6" t="s">
        <v>3990</v>
      </c>
      <c r="P1287" s="7">
        <v>804.8</v>
      </c>
      <c r="Q1287" s="7">
        <v>13.28</v>
      </c>
      <c r="R1287" s="6" t="s">
        <v>3991</v>
      </c>
      <c r="S1287" s="7">
        <v>804.8</v>
      </c>
      <c r="T1287" s="7">
        <v>61.16</v>
      </c>
      <c r="U1287" s="6" t="s">
        <v>3991</v>
      </c>
      <c r="V1287" s="6" t="s">
        <v>3992</v>
      </c>
      <c r="W1287" s="6" t="s">
        <v>2851</v>
      </c>
      <c r="X1287" s="6" t="s">
        <v>2852</v>
      </c>
      <c r="Y1287" s="6" t="s">
        <v>2853</v>
      </c>
      <c r="Z1287" s="6" t="s">
        <v>2854</v>
      </c>
    </row>
    <row r="1288" spans="1:26" hidden="1" x14ac:dyDescent="0.2">
      <c r="A1288" s="6" t="s">
        <v>3987</v>
      </c>
      <c r="B1288" s="6">
        <v>49242</v>
      </c>
      <c r="C1288" s="1">
        <v>42118</v>
      </c>
      <c r="D1288" s="6" t="s">
        <v>4422</v>
      </c>
      <c r="E1288" s="6" t="s">
        <v>3989</v>
      </c>
      <c r="F1288" s="9">
        <v>232.68</v>
      </c>
      <c r="G1288" s="9">
        <v>0</v>
      </c>
      <c r="H1288" s="9">
        <v>0</v>
      </c>
      <c r="I1288" s="6" t="s">
        <v>3990</v>
      </c>
      <c r="J1288" s="9">
        <v>0</v>
      </c>
      <c r="K1288" s="9">
        <v>0</v>
      </c>
      <c r="L1288" s="6" t="s">
        <v>3990</v>
      </c>
      <c r="M1288" s="9">
        <v>0</v>
      </c>
      <c r="N1288" s="9">
        <v>0</v>
      </c>
      <c r="O1288" s="6" t="s">
        <v>3990</v>
      </c>
      <c r="P1288" s="7">
        <v>195</v>
      </c>
      <c r="Q1288" s="7">
        <v>3.22</v>
      </c>
      <c r="R1288" s="6" t="s">
        <v>3991</v>
      </c>
      <c r="S1288" s="7">
        <v>195</v>
      </c>
      <c r="T1288" s="7">
        <v>14.82</v>
      </c>
      <c r="U1288" s="6" t="s">
        <v>3991</v>
      </c>
      <c r="V1288" s="6" t="s">
        <v>3992</v>
      </c>
      <c r="W1288" s="6" t="s">
        <v>2969</v>
      </c>
      <c r="X1288" s="6" t="s">
        <v>2784</v>
      </c>
      <c r="Y1288" s="6" t="s">
        <v>3468</v>
      </c>
      <c r="Z1288" s="6" t="s">
        <v>3469</v>
      </c>
    </row>
    <row r="1289" spans="1:26" hidden="1" x14ac:dyDescent="0.2">
      <c r="A1289" s="6" t="s">
        <v>3987</v>
      </c>
      <c r="B1289" s="6">
        <v>82658</v>
      </c>
      <c r="C1289" s="1">
        <v>42118</v>
      </c>
      <c r="D1289" s="6" t="s">
        <v>3988</v>
      </c>
      <c r="E1289" s="6" t="s">
        <v>3989</v>
      </c>
      <c r="F1289" s="9">
        <v>3024</v>
      </c>
      <c r="G1289" s="9">
        <v>2880</v>
      </c>
      <c r="H1289" s="9">
        <v>518.4</v>
      </c>
      <c r="I1289" s="6" t="s">
        <v>4360</v>
      </c>
      <c r="J1289" s="9">
        <v>0</v>
      </c>
      <c r="K1289" s="9">
        <v>0</v>
      </c>
      <c r="L1289" s="6" t="s">
        <v>3990</v>
      </c>
      <c r="M1289" s="9">
        <v>2880</v>
      </c>
      <c r="N1289" s="9">
        <v>144</v>
      </c>
      <c r="O1289" s="6" t="s">
        <v>4056</v>
      </c>
      <c r="P1289" s="7">
        <v>2880</v>
      </c>
      <c r="Q1289" s="7">
        <v>47.52</v>
      </c>
      <c r="R1289" s="6" t="s">
        <v>3991</v>
      </c>
      <c r="S1289" s="7">
        <v>2880</v>
      </c>
      <c r="T1289" s="7">
        <v>218.88</v>
      </c>
      <c r="U1289" s="6" t="s">
        <v>3991</v>
      </c>
      <c r="V1289" s="6" t="s">
        <v>3992</v>
      </c>
      <c r="W1289" s="6" t="s">
        <v>4295</v>
      </c>
      <c r="X1289" s="6" t="s">
        <v>4296</v>
      </c>
      <c r="Y1289" s="6" t="s">
        <v>3470</v>
      </c>
      <c r="Z1289" s="6" t="s">
        <v>3471</v>
      </c>
    </row>
    <row r="1290" spans="1:26" hidden="1" x14ac:dyDescent="0.2">
      <c r="A1290" s="6" t="s">
        <v>3987</v>
      </c>
      <c r="B1290" s="6">
        <v>82658</v>
      </c>
      <c r="C1290" s="1">
        <v>42118</v>
      </c>
      <c r="D1290" s="6" t="s">
        <v>3988</v>
      </c>
      <c r="E1290" s="6" t="s">
        <v>3989</v>
      </c>
      <c r="F1290" s="9">
        <v>1512</v>
      </c>
      <c r="G1290" s="9">
        <v>1440</v>
      </c>
      <c r="H1290" s="9">
        <v>259.2</v>
      </c>
      <c r="I1290" s="6" t="s">
        <v>4360</v>
      </c>
      <c r="J1290" s="9">
        <v>0</v>
      </c>
      <c r="K1290" s="9">
        <v>0</v>
      </c>
      <c r="L1290" s="6" t="s">
        <v>3990</v>
      </c>
      <c r="M1290" s="9">
        <v>1440</v>
      </c>
      <c r="N1290" s="9">
        <v>72</v>
      </c>
      <c r="O1290" s="6" t="s">
        <v>4056</v>
      </c>
      <c r="P1290" s="7">
        <v>1440</v>
      </c>
      <c r="Q1290" s="7">
        <v>23.76</v>
      </c>
      <c r="R1290" s="6" t="s">
        <v>3991</v>
      </c>
      <c r="S1290" s="7">
        <v>1440</v>
      </c>
      <c r="T1290" s="7">
        <v>109.44</v>
      </c>
      <c r="U1290" s="6" t="s">
        <v>3991</v>
      </c>
      <c r="V1290" s="6" t="s">
        <v>3992</v>
      </c>
      <c r="W1290" s="6" t="s">
        <v>4295</v>
      </c>
      <c r="X1290" s="6" t="s">
        <v>4296</v>
      </c>
      <c r="Y1290" s="6" t="s">
        <v>3470</v>
      </c>
      <c r="Z1290" s="6" t="s">
        <v>3471</v>
      </c>
    </row>
    <row r="1291" spans="1:26" hidden="1" x14ac:dyDescent="0.2">
      <c r="A1291" s="6" t="s">
        <v>3987</v>
      </c>
      <c r="B1291" s="6">
        <v>113988</v>
      </c>
      <c r="C1291" s="1">
        <v>42118</v>
      </c>
      <c r="D1291" s="6" t="s">
        <v>4010</v>
      </c>
      <c r="E1291" s="6" t="s">
        <v>3989</v>
      </c>
      <c r="F1291" s="9">
        <v>10368.41</v>
      </c>
      <c r="G1291" s="9">
        <v>10368.41</v>
      </c>
      <c r="H1291" s="9">
        <v>1244.21</v>
      </c>
      <c r="I1291" s="6" t="s">
        <v>4360</v>
      </c>
      <c r="J1291" s="9">
        <v>0</v>
      </c>
      <c r="K1291" s="9">
        <v>0</v>
      </c>
      <c r="L1291" s="6" t="s">
        <v>3990</v>
      </c>
      <c r="M1291" s="9">
        <v>0</v>
      </c>
      <c r="N1291" s="9">
        <v>0</v>
      </c>
      <c r="O1291" s="6" t="s">
        <v>3990</v>
      </c>
      <c r="P1291" s="7">
        <v>10368.41</v>
      </c>
      <c r="Q1291" s="7">
        <v>171.08</v>
      </c>
      <c r="R1291" s="6" t="s">
        <v>3991</v>
      </c>
      <c r="S1291" s="7">
        <v>10368.41</v>
      </c>
      <c r="T1291" s="7">
        <v>788</v>
      </c>
      <c r="U1291" s="6" t="s">
        <v>3991</v>
      </c>
      <c r="V1291" s="6" t="s">
        <v>3992</v>
      </c>
      <c r="W1291" s="6" t="s">
        <v>2985</v>
      </c>
      <c r="X1291" s="6" t="s">
        <v>2988</v>
      </c>
      <c r="Y1291" s="6" t="s">
        <v>2993</v>
      </c>
      <c r="Z1291" s="6" t="s">
        <v>2994</v>
      </c>
    </row>
    <row r="1292" spans="1:26" hidden="1" x14ac:dyDescent="0.2">
      <c r="A1292" s="6" t="s">
        <v>3987</v>
      </c>
      <c r="B1292" s="6">
        <v>251016</v>
      </c>
      <c r="C1292" s="1">
        <v>42118</v>
      </c>
      <c r="D1292" s="6" t="s">
        <v>3988</v>
      </c>
      <c r="E1292" s="6" t="s">
        <v>3989</v>
      </c>
      <c r="F1292" s="9">
        <v>8998.7999999999993</v>
      </c>
      <c r="G1292" s="9">
        <v>7825.04</v>
      </c>
      <c r="H1292" s="9">
        <v>1408.51</v>
      </c>
      <c r="I1292" s="6" t="s">
        <v>4446</v>
      </c>
      <c r="J1292" s="9">
        <v>0</v>
      </c>
      <c r="K1292" s="9">
        <v>0</v>
      </c>
      <c r="L1292" s="6" t="s">
        <v>3990</v>
      </c>
      <c r="M1292" s="9">
        <v>7825.04</v>
      </c>
      <c r="N1292" s="9">
        <v>1173.76</v>
      </c>
      <c r="O1292" s="6" t="s">
        <v>4056</v>
      </c>
      <c r="P1292" s="7">
        <v>7825.04</v>
      </c>
      <c r="Q1292" s="7">
        <v>129.11000000000001</v>
      </c>
      <c r="R1292" s="6" t="s">
        <v>3991</v>
      </c>
      <c r="S1292" s="7">
        <v>7825.04</v>
      </c>
      <c r="T1292" s="7">
        <v>594.70000000000005</v>
      </c>
      <c r="U1292" s="6" t="s">
        <v>3991</v>
      </c>
      <c r="V1292" s="6" t="s">
        <v>3992</v>
      </c>
      <c r="W1292" s="6" t="s">
        <v>4479</v>
      </c>
      <c r="X1292" s="6" t="s">
        <v>4070</v>
      </c>
      <c r="Y1292" s="6" t="s">
        <v>4480</v>
      </c>
      <c r="Z1292" s="6" t="s">
        <v>4481</v>
      </c>
    </row>
    <row r="1293" spans="1:26" hidden="1" x14ac:dyDescent="0.2">
      <c r="A1293" s="6" t="s">
        <v>3987</v>
      </c>
      <c r="B1293" s="6">
        <v>279198</v>
      </c>
      <c r="C1293" s="1">
        <v>42118</v>
      </c>
      <c r="D1293" s="6" t="s">
        <v>3988</v>
      </c>
      <c r="E1293" s="6" t="s">
        <v>3989</v>
      </c>
      <c r="F1293" s="9">
        <v>13028.29</v>
      </c>
      <c r="G1293" s="9">
        <v>11328.95</v>
      </c>
      <c r="H1293" s="9">
        <v>2039.21</v>
      </c>
      <c r="I1293" s="6" t="s">
        <v>4011</v>
      </c>
      <c r="J1293" s="9">
        <v>0</v>
      </c>
      <c r="K1293" s="9">
        <v>0</v>
      </c>
      <c r="L1293" s="6" t="s">
        <v>3990</v>
      </c>
      <c r="M1293" s="9">
        <v>11328.95</v>
      </c>
      <c r="N1293" s="9">
        <v>1699.34</v>
      </c>
      <c r="O1293" s="6" t="s">
        <v>4056</v>
      </c>
      <c r="P1293" s="7">
        <v>11328.95</v>
      </c>
      <c r="Q1293" s="7">
        <v>186.93</v>
      </c>
      <c r="R1293" s="6" t="s">
        <v>3991</v>
      </c>
      <c r="S1293" s="7">
        <v>11328.95</v>
      </c>
      <c r="T1293" s="7">
        <v>861</v>
      </c>
      <c r="U1293" s="6" t="s">
        <v>3991</v>
      </c>
      <c r="V1293" s="6" t="s">
        <v>3992</v>
      </c>
      <c r="W1293" s="6" t="s">
        <v>4114</v>
      </c>
      <c r="X1293" s="6" t="s">
        <v>4070</v>
      </c>
      <c r="Y1293" s="6" t="s">
        <v>3472</v>
      </c>
      <c r="Z1293" s="6" t="s">
        <v>3473</v>
      </c>
    </row>
    <row r="1294" spans="1:26" hidden="1" x14ac:dyDescent="0.2">
      <c r="A1294" s="6" t="s">
        <v>3987</v>
      </c>
      <c r="B1294" s="6">
        <v>279624</v>
      </c>
      <c r="C1294" s="1">
        <v>42118</v>
      </c>
      <c r="D1294" s="6" t="s">
        <v>3988</v>
      </c>
      <c r="E1294" s="6" t="s">
        <v>3989</v>
      </c>
      <c r="F1294" s="9">
        <v>34635.1</v>
      </c>
      <c r="G1294" s="9">
        <v>30117.48</v>
      </c>
      <c r="H1294" s="9">
        <v>5421.15</v>
      </c>
      <c r="I1294" s="6" t="s">
        <v>4011</v>
      </c>
      <c r="J1294" s="9">
        <v>0</v>
      </c>
      <c r="K1294" s="9">
        <v>0</v>
      </c>
      <c r="L1294" s="6" t="s">
        <v>3990</v>
      </c>
      <c r="M1294" s="9">
        <v>30117.48</v>
      </c>
      <c r="N1294" s="9">
        <v>4517.62</v>
      </c>
      <c r="O1294" s="6" t="s">
        <v>4056</v>
      </c>
      <c r="P1294" s="7">
        <v>30117.48</v>
      </c>
      <c r="Q1294" s="7">
        <v>496.94</v>
      </c>
      <c r="R1294" s="6" t="s">
        <v>3991</v>
      </c>
      <c r="S1294" s="7">
        <v>30117.48</v>
      </c>
      <c r="T1294" s="7">
        <v>2288.9299999999998</v>
      </c>
      <c r="U1294" s="6" t="s">
        <v>3991</v>
      </c>
      <c r="V1294" s="6" t="s">
        <v>3992</v>
      </c>
      <c r="W1294" s="6" t="s">
        <v>4114</v>
      </c>
      <c r="X1294" s="6" t="s">
        <v>4070</v>
      </c>
      <c r="Y1294" s="6" t="s">
        <v>4878</v>
      </c>
      <c r="Z1294" s="6" t="s">
        <v>4879</v>
      </c>
    </row>
    <row r="1295" spans="1:26" hidden="1" x14ac:dyDescent="0.2">
      <c r="A1295" s="6" t="s">
        <v>3987</v>
      </c>
      <c r="B1295" s="6">
        <v>2798557</v>
      </c>
      <c r="C1295" s="1">
        <v>42118</v>
      </c>
      <c r="D1295" s="6" t="s">
        <v>3988</v>
      </c>
      <c r="E1295" s="6" t="s">
        <v>3989</v>
      </c>
      <c r="F1295" s="9">
        <v>13152.37</v>
      </c>
      <c r="G1295" s="9">
        <v>11436.84</v>
      </c>
      <c r="H1295" s="9">
        <v>2058.63</v>
      </c>
      <c r="I1295" s="6" t="s">
        <v>4446</v>
      </c>
      <c r="J1295" s="9">
        <v>0</v>
      </c>
      <c r="K1295" s="9">
        <v>0</v>
      </c>
      <c r="L1295" s="6" t="s">
        <v>3990</v>
      </c>
      <c r="M1295" s="9">
        <v>11436.84</v>
      </c>
      <c r="N1295" s="9">
        <v>1715.53</v>
      </c>
      <c r="O1295" s="6" t="s">
        <v>4056</v>
      </c>
      <c r="P1295" s="7">
        <v>11436.84</v>
      </c>
      <c r="Q1295" s="7">
        <v>188.71</v>
      </c>
      <c r="R1295" s="6" t="s">
        <v>3991</v>
      </c>
      <c r="S1295" s="7">
        <v>11436.84</v>
      </c>
      <c r="T1295" s="7">
        <v>869.2</v>
      </c>
      <c r="U1295" s="6" t="s">
        <v>3991</v>
      </c>
      <c r="V1295" s="6" t="s">
        <v>3992</v>
      </c>
      <c r="W1295" s="6" t="s">
        <v>4114</v>
      </c>
      <c r="X1295" s="6" t="s">
        <v>4070</v>
      </c>
      <c r="Y1295" s="6" t="s">
        <v>3474</v>
      </c>
      <c r="Z1295" s="6" t="s">
        <v>3475</v>
      </c>
    </row>
    <row r="1296" spans="1:26" hidden="1" x14ac:dyDescent="0.2">
      <c r="A1296" s="6" t="s">
        <v>3987</v>
      </c>
      <c r="B1296" s="6">
        <v>87</v>
      </c>
      <c r="C1296" s="1">
        <v>42121</v>
      </c>
      <c r="D1296" s="6" t="s">
        <v>3988</v>
      </c>
      <c r="E1296" s="6" t="s">
        <v>3989</v>
      </c>
      <c r="F1296" s="9">
        <v>80</v>
      </c>
      <c r="G1296" s="9">
        <v>0</v>
      </c>
      <c r="H1296" s="9">
        <v>0</v>
      </c>
      <c r="I1296" s="6" t="s">
        <v>3990</v>
      </c>
      <c r="J1296" s="9">
        <v>0</v>
      </c>
      <c r="K1296" s="9">
        <v>0</v>
      </c>
      <c r="L1296" s="6" t="s">
        <v>3990</v>
      </c>
      <c r="M1296" s="9">
        <v>0</v>
      </c>
      <c r="N1296" s="9">
        <v>0</v>
      </c>
      <c r="O1296" s="6" t="s">
        <v>3990</v>
      </c>
      <c r="P1296" s="7">
        <v>80</v>
      </c>
      <c r="Q1296" s="7">
        <v>1.32</v>
      </c>
      <c r="R1296" s="6" t="s">
        <v>3991</v>
      </c>
      <c r="S1296" s="7">
        <v>80</v>
      </c>
      <c r="T1296" s="7">
        <v>6.08</v>
      </c>
      <c r="U1296" s="6" t="s">
        <v>3991</v>
      </c>
      <c r="V1296" s="6" t="s">
        <v>3992</v>
      </c>
      <c r="W1296" s="6" t="s">
        <v>3993</v>
      </c>
      <c r="X1296" s="6" t="s">
        <v>3994</v>
      </c>
      <c r="Y1296" s="6" t="s">
        <v>3476</v>
      </c>
      <c r="Z1296" s="6" t="s">
        <v>3477</v>
      </c>
    </row>
    <row r="1297" spans="1:26" hidden="1" x14ac:dyDescent="0.2">
      <c r="A1297" s="6" t="s">
        <v>3987</v>
      </c>
      <c r="B1297" s="6">
        <v>621</v>
      </c>
      <c r="C1297" s="1">
        <v>42121</v>
      </c>
      <c r="D1297" s="6" t="s">
        <v>4019</v>
      </c>
      <c r="E1297" s="6" t="s">
        <v>3989</v>
      </c>
      <c r="F1297" s="9">
        <v>562.5</v>
      </c>
      <c r="G1297" s="9">
        <v>0</v>
      </c>
      <c r="H1297" s="9">
        <v>0</v>
      </c>
      <c r="I1297" s="6" t="s">
        <v>3990</v>
      </c>
      <c r="J1297" s="9">
        <v>0</v>
      </c>
      <c r="K1297" s="9">
        <v>0</v>
      </c>
      <c r="L1297" s="6" t="s">
        <v>3990</v>
      </c>
      <c r="M1297" s="9">
        <v>0</v>
      </c>
      <c r="N1297" s="9">
        <v>0</v>
      </c>
      <c r="O1297" s="6" t="s">
        <v>3990</v>
      </c>
      <c r="P1297" s="7">
        <v>0</v>
      </c>
      <c r="Q1297" s="7">
        <v>0</v>
      </c>
      <c r="R1297" s="6" t="s">
        <v>3990</v>
      </c>
      <c r="S1297" s="7">
        <v>0</v>
      </c>
      <c r="T1297" s="7">
        <v>0</v>
      </c>
      <c r="U1297" s="6" t="s">
        <v>3990</v>
      </c>
      <c r="V1297" s="6" t="s">
        <v>3992</v>
      </c>
      <c r="W1297" s="6" t="s">
        <v>3478</v>
      </c>
      <c r="X1297" s="6" t="s">
        <v>3479</v>
      </c>
      <c r="Y1297" s="6" t="s">
        <v>3480</v>
      </c>
      <c r="Z1297" s="6" t="s">
        <v>3481</v>
      </c>
    </row>
    <row r="1298" spans="1:26" hidden="1" x14ac:dyDescent="0.2">
      <c r="A1298" s="6" t="s">
        <v>3987</v>
      </c>
      <c r="B1298" s="6">
        <v>1271</v>
      </c>
      <c r="C1298" s="1">
        <v>42121</v>
      </c>
      <c r="D1298" s="6" t="s">
        <v>4010</v>
      </c>
      <c r="E1298" s="6" t="s">
        <v>3989</v>
      </c>
      <c r="F1298" s="9">
        <v>166.7</v>
      </c>
      <c r="G1298" s="9">
        <v>166.7</v>
      </c>
      <c r="H1298" s="9">
        <v>3.1</v>
      </c>
      <c r="I1298" s="6" t="s">
        <v>4011</v>
      </c>
      <c r="J1298" s="9">
        <v>0</v>
      </c>
      <c r="K1298" s="9">
        <v>0</v>
      </c>
      <c r="L1298" s="6" t="s">
        <v>3990</v>
      </c>
      <c r="M1298" s="9">
        <v>0</v>
      </c>
      <c r="N1298" s="9">
        <v>0</v>
      </c>
      <c r="O1298" s="6" t="s">
        <v>3990</v>
      </c>
      <c r="P1298" s="7">
        <v>166.7</v>
      </c>
      <c r="Q1298" s="7">
        <v>2.75</v>
      </c>
      <c r="R1298" s="6" t="s">
        <v>3991</v>
      </c>
      <c r="S1298" s="7">
        <v>166.7</v>
      </c>
      <c r="T1298" s="7">
        <v>12.67</v>
      </c>
      <c r="U1298" s="6" t="s">
        <v>3991</v>
      </c>
      <c r="V1298" s="6" t="s">
        <v>3992</v>
      </c>
      <c r="W1298" s="6" t="s">
        <v>3482</v>
      </c>
      <c r="X1298" s="6" t="s">
        <v>3483</v>
      </c>
      <c r="Y1298" s="6" t="s">
        <v>3484</v>
      </c>
      <c r="Z1298" s="6" t="s">
        <v>3485</v>
      </c>
    </row>
    <row r="1299" spans="1:26" hidden="1" x14ac:dyDescent="0.2">
      <c r="A1299" s="6" t="s">
        <v>3987</v>
      </c>
      <c r="B1299" s="6">
        <v>1360</v>
      </c>
      <c r="C1299" s="1">
        <v>42121</v>
      </c>
      <c r="D1299" s="6" t="s">
        <v>4019</v>
      </c>
      <c r="E1299" s="6" t="s">
        <v>3989</v>
      </c>
      <c r="F1299" s="9">
        <v>140</v>
      </c>
      <c r="G1299" s="9">
        <v>0</v>
      </c>
      <c r="H1299" s="9">
        <v>0</v>
      </c>
      <c r="I1299" s="6" t="s">
        <v>3990</v>
      </c>
      <c r="J1299" s="9">
        <v>0</v>
      </c>
      <c r="K1299" s="9">
        <v>0</v>
      </c>
      <c r="L1299" s="6" t="s">
        <v>3990</v>
      </c>
      <c r="M1299" s="9">
        <v>0</v>
      </c>
      <c r="N1299" s="9">
        <v>0</v>
      </c>
      <c r="O1299" s="6" t="s">
        <v>3990</v>
      </c>
      <c r="P1299" s="7">
        <v>0</v>
      </c>
      <c r="Q1299" s="7">
        <v>0</v>
      </c>
      <c r="R1299" s="6" t="s">
        <v>3990</v>
      </c>
      <c r="S1299" s="7">
        <v>0</v>
      </c>
      <c r="T1299" s="7">
        <v>0</v>
      </c>
      <c r="U1299" s="6" t="s">
        <v>3990</v>
      </c>
      <c r="V1299" s="6" t="s">
        <v>3992</v>
      </c>
      <c r="W1299" s="6" t="s">
        <v>3486</v>
      </c>
      <c r="X1299" s="6" t="s">
        <v>3487</v>
      </c>
      <c r="Y1299" s="6" t="s">
        <v>3488</v>
      </c>
      <c r="Z1299" s="6" t="s">
        <v>3489</v>
      </c>
    </row>
    <row r="1300" spans="1:26" hidden="1" x14ac:dyDescent="0.2">
      <c r="A1300" s="6" t="s">
        <v>3987</v>
      </c>
      <c r="B1300" s="6">
        <v>1360</v>
      </c>
      <c r="C1300" s="1">
        <v>42121</v>
      </c>
      <c r="D1300" s="6" t="s">
        <v>4019</v>
      </c>
      <c r="E1300" s="6" t="s">
        <v>3989</v>
      </c>
      <c r="F1300" s="9">
        <v>280</v>
      </c>
      <c r="G1300" s="9">
        <v>0</v>
      </c>
      <c r="H1300" s="9">
        <v>0</v>
      </c>
      <c r="I1300" s="6" t="s">
        <v>3990</v>
      </c>
      <c r="J1300" s="9">
        <v>0</v>
      </c>
      <c r="K1300" s="9">
        <v>0</v>
      </c>
      <c r="L1300" s="6" t="s">
        <v>3990</v>
      </c>
      <c r="M1300" s="9">
        <v>0</v>
      </c>
      <c r="N1300" s="9">
        <v>0</v>
      </c>
      <c r="O1300" s="6" t="s">
        <v>3990</v>
      </c>
      <c r="P1300" s="7">
        <v>0</v>
      </c>
      <c r="Q1300" s="7">
        <v>0</v>
      </c>
      <c r="R1300" s="6" t="s">
        <v>3990</v>
      </c>
      <c r="S1300" s="7">
        <v>0</v>
      </c>
      <c r="T1300" s="7">
        <v>0</v>
      </c>
      <c r="U1300" s="6" t="s">
        <v>3990</v>
      </c>
      <c r="V1300" s="6" t="s">
        <v>3992</v>
      </c>
      <c r="W1300" s="6" t="s">
        <v>3486</v>
      </c>
      <c r="X1300" s="6" t="s">
        <v>3487</v>
      </c>
      <c r="Y1300" s="6" t="s">
        <v>3490</v>
      </c>
      <c r="Z1300" s="6" t="s">
        <v>3491</v>
      </c>
    </row>
    <row r="1301" spans="1:26" hidden="1" x14ac:dyDescent="0.2">
      <c r="A1301" s="6" t="s">
        <v>3987</v>
      </c>
      <c r="B1301" s="6">
        <v>1360</v>
      </c>
      <c r="C1301" s="1">
        <v>42121</v>
      </c>
      <c r="D1301" s="6" t="s">
        <v>4019</v>
      </c>
      <c r="E1301" s="6" t="s">
        <v>3989</v>
      </c>
      <c r="F1301" s="9">
        <v>140</v>
      </c>
      <c r="G1301" s="9">
        <v>0</v>
      </c>
      <c r="H1301" s="9">
        <v>0</v>
      </c>
      <c r="I1301" s="6" t="s">
        <v>3990</v>
      </c>
      <c r="J1301" s="9">
        <v>0</v>
      </c>
      <c r="K1301" s="9">
        <v>0</v>
      </c>
      <c r="L1301" s="6" t="s">
        <v>3990</v>
      </c>
      <c r="M1301" s="9">
        <v>0</v>
      </c>
      <c r="N1301" s="9">
        <v>0</v>
      </c>
      <c r="O1301" s="6" t="s">
        <v>3990</v>
      </c>
      <c r="P1301" s="7">
        <v>0</v>
      </c>
      <c r="Q1301" s="7">
        <v>0</v>
      </c>
      <c r="R1301" s="6" t="s">
        <v>3990</v>
      </c>
      <c r="S1301" s="7">
        <v>0</v>
      </c>
      <c r="T1301" s="7">
        <v>0</v>
      </c>
      <c r="U1301" s="6" t="s">
        <v>3990</v>
      </c>
      <c r="V1301" s="6" t="s">
        <v>3992</v>
      </c>
      <c r="W1301" s="6" t="s">
        <v>3486</v>
      </c>
      <c r="X1301" s="6" t="s">
        <v>3487</v>
      </c>
      <c r="Y1301" s="6" t="s">
        <v>3492</v>
      </c>
      <c r="Z1301" s="6" t="s">
        <v>3493</v>
      </c>
    </row>
    <row r="1302" spans="1:26" hidden="1" x14ac:dyDescent="0.2">
      <c r="A1302" s="6" t="s">
        <v>3987</v>
      </c>
      <c r="B1302" s="6">
        <v>1360</v>
      </c>
      <c r="C1302" s="1">
        <v>42121</v>
      </c>
      <c r="D1302" s="6" t="s">
        <v>4019</v>
      </c>
      <c r="E1302" s="6" t="s">
        <v>3989</v>
      </c>
      <c r="F1302" s="9">
        <v>140</v>
      </c>
      <c r="G1302" s="9">
        <v>0</v>
      </c>
      <c r="H1302" s="9">
        <v>0</v>
      </c>
      <c r="I1302" s="6" t="s">
        <v>3990</v>
      </c>
      <c r="J1302" s="9">
        <v>0</v>
      </c>
      <c r="K1302" s="9">
        <v>0</v>
      </c>
      <c r="L1302" s="6" t="s">
        <v>3990</v>
      </c>
      <c r="M1302" s="9">
        <v>0</v>
      </c>
      <c r="N1302" s="9">
        <v>0</v>
      </c>
      <c r="O1302" s="6" t="s">
        <v>3990</v>
      </c>
      <c r="P1302" s="7">
        <v>0</v>
      </c>
      <c r="Q1302" s="7">
        <v>0</v>
      </c>
      <c r="R1302" s="6" t="s">
        <v>3990</v>
      </c>
      <c r="S1302" s="7">
        <v>0</v>
      </c>
      <c r="T1302" s="7">
        <v>0</v>
      </c>
      <c r="U1302" s="6" t="s">
        <v>3990</v>
      </c>
      <c r="V1302" s="6" t="s">
        <v>3992</v>
      </c>
      <c r="W1302" s="6" t="s">
        <v>3486</v>
      </c>
      <c r="X1302" s="6" t="s">
        <v>3487</v>
      </c>
      <c r="Y1302" s="6" t="s">
        <v>3494</v>
      </c>
      <c r="Z1302" s="6" t="s">
        <v>3495</v>
      </c>
    </row>
    <row r="1303" spans="1:26" hidden="1" x14ac:dyDescent="0.2">
      <c r="A1303" s="6" t="s">
        <v>3987</v>
      </c>
      <c r="B1303" s="6">
        <v>1360</v>
      </c>
      <c r="C1303" s="1">
        <v>42121</v>
      </c>
      <c r="D1303" s="6" t="s">
        <v>4019</v>
      </c>
      <c r="E1303" s="6" t="s">
        <v>3989</v>
      </c>
      <c r="F1303" s="9">
        <v>195</v>
      </c>
      <c r="G1303" s="9">
        <v>0</v>
      </c>
      <c r="H1303" s="9">
        <v>0</v>
      </c>
      <c r="I1303" s="6" t="s">
        <v>3990</v>
      </c>
      <c r="J1303" s="9">
        <v>0</v>
      </c>
      <c r="K1303" s="9">
        <v>0</v>
      </c>
      <c r="L1303" s="6" t="s">
        <v>3990</v>
      </c>
      <c r="M1303" s="9">
        <v>0</v>
      </c>
      <c r="N1303" s="9">
        <v>0</v>
      </c>
      <c r="O1303" s="6" t="s">
        <v>3990</v>
      </c>
      <c r="P1303" s="7">
        <v>0</v>
      </c>
      <c r="Q1303" s="7">
        <v>0</v>
      </c>
      <c r="R1303" s="6" t="s">
        <v>3990</v>
      </c>
      <c r="S1303" s="7">
        <v>0</v>
      </c>
      <c r="T1303" s="7">
        <v>0</v>
      </c>
      <c r="U1303" s="6" t="s">
        <v>3990</v>
      </c>
      <c r="V1303" s="6" t="s">
        <v>3992</v>
      </c>
      <c r="W1303" s="6" t="s">
        <v>3486</v>
      </c>
      <c r="X1303" s="6" t="s">
        <v>3487</v>
      </c>
      <c r="Y1303" s="6" t="s">
        <v>3496</v>
      </c>
      <c r="Z1303" s="6" t="s">
        <v>3497</v>
      </c>
    </row>
    <row r="1304" spans="1:26" hidden="1" x14ac:dyDescent="0.2">
      <c r="A1304" s="6" t="s">
        <v>3987</v>
      </c>
      <c r="B1304" s="6">
        <v>1360</v>
      </c>
      <c r="C1304" s="1">
        <v>42121</v>
      </c>
      <c r="D1304" s="6" t="s">
        <v>4019</v>
      </c>
      <c r="E1304" s="6" t="s">
        <v>3989</v>
      </c>
      <c r="F1304" s="9">
        <v>130</v>
      </c>
      <c r="G1304" s="9">
        <v>0</v>
      </c>
      <c r="H1304" s="9">
        <v>0</v>
      </c>
      <c r="I1304" s="6" t="s">
        <v>3990</v>
      </c>
      <c r="J1304" s="9">
        <v>0</v>
      </c>
      <c r="K1304" s="9">
        <v>0</v>
      </c>
      <c r="L1304" s="6" t="s">
        <v>3990</v>
      </c>
      <c r="M1304" s="9">
        <v>0</v>
      </c>
      <c r="N1304" s="9">
        <v>0</v>
      </c>
      <c r="O1304" s="6" t="s">
        <v>3990</v>
      </c>
      <c r="P1304" s="7">
        <v>0</v>
      </c>
      <c r="Q1304" s="7">
        <v>0</v>
      </c>
      <c r="R1304" s="6" t="s">
        <v>3990</v>
      </c>
      <c r="S1304" s="7">
        <v>0</v>
      </c>
      <c r="T1304" s="7">
        <v>0</v>
      </c>
      <c r="U1304" s="6" t="s">
        <v>3990</v>
      </c>
      <c r="V1304" s="6" t="s">
        <v>3992</v>
      </c>
      <c r="W1304" s="6" t="s">
        <v>3486</v>
      </c>
      <c r="X1304" s="6" t="s">
        <v>3487</v>
      </c>
      <c r="Y1304" s="6" t="s">
        <v>3498</v>
      </c>
      <c r="Z1304" s="6" t="s">
        <v>3499</v>
      </c>
    </row>
    <row r="1305" spans="1:26" hidden="1" x14ac:dyDescent="0.2">
      <c r="A1305" s="6" t="s">
        <v>3987</v>
      </c>
      <c r="B1305" s="6">
        <v>1360</v>
      </c>
      <c r="C1305" s="1">
        <v>42121</v>
      </c>
      <c r="D1305" s="6" t="s">
        <v>4019</v>
      </c>
      <c r="E1305" s="6" t="s">
        <v>3989</v>
      </c>
      <c r="F1305" s="9">
        <v>65</v>
      </c>
      <c r="G1305" s="9">
        <v>0</v>
      </c>
      <c r="H1305" s="9">
        <v>0</v>
      </c>
      <c r="I1305" s="6" t="s">
        <v>3990</v>
      </c>
      <c r="J1305" s="9">
        <v>0</v>
      </c>
      <c r="K1305" s="9">
        <v>0</v>
      </c>
      <c r="L1305" s="6" t="s">
        <v>3990</v>
      </c>
      <c r="M1305" s="9">
        <v>0</v>
      </c>
      <c r="N1305" s="9">
        <v>0</v>
      </c>
      <c r="O1305" s="6" t="s">
        <v>3990</v>
      </c>
      <c r="P1305" s="7">
        <v>0</v>
      </c>
      <c r="Q1305" s="7">
        <v>0</v>
      </c>
      <c r="R1305" s="6" t="s">
        <v>3990</v>
      </c>
      <c r="S1305" s="7">
        <v>0</v>
      </c>
      <c r="T1305" s="7">
        <v>0</v>
      </c>
      <c r="U1305" s="6" t="s">
        <v>3990</v>
      </c>
      <c r="V1305" s="6" t="s">
        <v>3992</v>
      </c>
      <c r="W1305" s="6" t="s">
        <v>3486</v>
      </c>
      <c r="X1305" s="6" t="s">
        <v>3487</v>
      </c>
      <c r="Y1305" s="6" t="s">
        <v>3500</v>
      </c>
      <c r="Z1305" s="6" t="s">
        <v>3501</v>
      </c>
    </row>
    <row r="1306" spans="1:26" hidden="1" x14ac:dyDescent="0.2">
      <c r="A1306" s="6" t="s">
        <v>3987</v>
      </c>
      <c r="B1306" s="6">
        <v>3327</v>
      </c>
      <c r="C1306" s="1">
        <v>42121</v>
      </c>
      <c r="D1306" s="6" t="s">
        <v>4669</v>
      </c>
      <c r="E1306" s="6" t="s">
        <v>4359</v>
      </c>
      <c r="F1306" s="9">
        <v>5100</v>
      </c>
      <c r="G1306" s="9">
        <v>7761.93</v>
      </c>
      <c r="H1306" s="9">
        <v>1397.15</v>
      </c>
      <c r="I1306" s="6" t="s">
        <v>4360</v>
      </c>
      <c r="J1306" s="9">
        <v>0</v>
      </c>
      <c r="K1306" s="9">
        <v>0</v>
      </c>
      <c r="L1306" s="6" t="s">
        <v>3990</v>
      </c>
      <c r="M1306" s="9">
        <v>4966.47</v>
      </c>
      <c r="N1306" s="9">
        <v>744.97</v>
      </c>
      <c r="O1306" s="6" t="s">
        <v>4056</v>
      </c>
      <c r="P1306" s="7">
        <v>4281.4399999999996</v>
      </c>
      <c r="Q1306" s="7">
        <v>70.64</v>
      </c>
      <c r="R1306" s="6" t="s">
        <v>3991</v>
      </c>
      <c r="S1306" s="7">
        <v>4281.4399999999996</v>
      </c>
      <c r="T1306" s="7">
        <v>325.39</v>
      </c>
      <c r="U1306" s="6" t="s">
        <v>3991</v>
      </c>
      <c r="V1306" s="6" t="s">
        <v>3992</v>
      </c>
      <c r="W1306" s="6" t="s">
        <v>3502</v>
      </c>
      <c r="X1306" s="6" t="s">
        <v>4070</v>
      </c>
      <c r="Y1306" s="6" t="s">
        <v>3503</v>
      </c>
      <c r="Z1306" s="6" t="s">
        <v>3504</v>
      </c>
    </row>
    <row r="1307" spans="1:26" hidden="1" x14ac:dyDescent="0.2">
      <c r="A1307" s="6" t="s">
        <v>3987</v>
      </c>
      <c r="B1307" s="6">
        <v>5918</v>
      </c>
      <c r="C1307" s="1">
        <v>42121</v>
      </c>
      <c r="D1307" s="6" t="s">
        <v>3988</v>
      </c>
      <c r="E1307" s="6" t="s">
        <v>3989</v>
      </c>
      <c r="F1307" s="9">
        <v>15255.79</v>
      </c>
      <c r="G1307" s="9">
        <v>13265.9</v>
      </c>
      <c r="H1307" s="9">
        <v>2387.86</v>
      </c>
      <c r="I1307" s="6" t="s">
        <v>4011</v>
      </c>
      <c r="J1307" s="9">
        <v>0</v>
      </c>
      <c r="K1307" s="9">
        <v>0</v>
      </c>
      <c r="L1307" s="6" t="s">
        <v>3990</v>
      </c>
      <c r="M1307" s="9">
        <v>13265.9</v>
      </c>
      <c r="N1307" s="9">
        <v>1989.89</v>
      </c>
      <c r="O1307" s="6" t="s">
        <v>4056</v>
      </c>
      <c r="P1307" s="7">
        <v>13265.9</v>
      </c>
      <c r="Q1307" s="7">
        <v>218.89</v>
      </c>
      <c r="R1307" s="6" t="s">
        <v>3991</v>
      </c>
      <c r="S1307" s="7">
        <v>13265.9</v>
      </c>
      <c r="T1307" s="7">
        <v>1008.21</v>
      </c>
      <c r="U1307" s="6" t="s">
        <v>3991</v>
      </c>
      <c r="V1307" s="6" t="s">
        <v>3992</v>
      </c>
      <c r="W1307" s="6" t="s">
        <v>4243</v>
      </c>
      <c r="X1307" s="6" t="s">
        <v>4070</v>
      </c>
      <c r="Y1307" s="6" t="s">
        <v>3505</v>
      </c>
      <c r="Z1307" s="6" t="s">
        <v>3506</v>
      </c>
    </row>
    <row r="1308" spans="1:26" hidden="1" x14ac:dyDescent="0.2">
      <c r="A1308" s="6" t="s">
        <v>3987</v>
      </c>
      <c r="B1308" s="6">
        <v>7884</v>
      </c>
      <c r="C1308" s="1">
        <v>42121</v>
      </c>
      <c r="D1308" s="6" t="s">
        <v>4010</v>
      </c>
      <c r="E1308" s="6" t="s">
        <v>3989</v>
      </c>
      <c r="F1308" s="9">
        <v>820.87</v>
      </c>
      <c r="G1308" s="9">
        <v>820.87</v>
      </c>
      <c r="H1308" s="9">
        <v>32.42</v>
      </c>
      <c r="I1308" s="6" t="s">
        <v>4011</v>
      </c>
      <c r="J1308" s="9">
        <v>0</v>
      </c>
      <c r="K1308" s="9">
        <v>0</v>
      </c>
      <c r="L1308" s="6" t="s">
        <v>3990</v>
      </c>
      <c r="M1308" s="9">
        <v>0</v>
      </c>
      <c r="N1308" s="9">
        <v>0</v>
      </c>
      <c r="O1308" s="6" t="s">
        <v>3990</v>
      </c>
      <c r="P1308" s="7">
        <v>820.87</v>
      </c>
      <c r="Q1308" s="7">
        <v>13.54</v>
      </c>
      <c r="R1308" s="6" t="s">
        <v>3991</v>
      </c>
      <c r="S1308" s="7">
        <v>820.87</v>
      </c>
      <c r="T1308" s="7">
        <v>62.39</v>
      </c>
      <c r="U1308" s="6" t="s">
        <v>3991</v>
      </c>
      <c r="V1308" s="6" t="s">
        <v>3992</v>
      </c>
      <c r="W1308" s="6" t="s">
        <v>3507</v>
      </c>
      <c r="X1308" s="6" t="s">
        <v>2947</v>
      </c>
      <c r="Y1308" s="6" t="s">
        <v>3508</v>
      </c>
      <c r="Z1308" s="6" t="s">
        <v>3509</v>
      </c>
    </row>
    <row r="1309" spans="1:26" hidden="1" x14ac:dyDescent="0.2">
      <c r="A1309" s="6" t="s">
        <v>3987</v>
      </c>
      <c r="B1309" s="6">
        <v>8715</v>
      </c>
      <c r="C1309" s="1">
        <v>42121</v>
      </c>
      <c r="D1309" s="6" t="s">
        <v>4010</v>
      </c>
      <c r="E1309" s="6" t="s">
        <v>3989</v>
      </c>
      <c r="F1309" s="9">
        <v>210.01</v>
      </c>
      <c r="G1309" s="9">
        <v>102.67</v>
      </c>
      <c r="H1309" s="9">
        <v>18.48</v>
      </c>
      <c r="I1309" s="6" t="s">
        <v>4287</v>
      </c>
      <c r="J1309" s="9">
        <v>0</v>
      </c>
      <c r="K1309" s="9">
        <v>0</v>
      </c>
      <c r="L1309" s="6" t="s">
        <v>3990</v>
      </c>
      <c r="M1309" s="9">
        <v>0</v>
      </c>
      <c r="N1309" s="9">
        <v>0</v>
      </c>
      <c r="O1309" s="6" t="s">
        <v>3990</v>
      </c>
      <c r="P1309" s="7">
        <v>210.01</v>
      </c>
      <c r="Q1309" s="7">
        <v>3.47</v>
      </c>
      <c r="R1309" s="6" t="s">
        <v>3991</v>
      </c>
      <c r="S1309" s="7">
        <v>210.01</v>
      </c>
      <c r="T1309" s="7">
        <v>15.96</v>
      </c>
      <c r="U1309" s="6" t="s">
        <v>3991</v>
      </c>
      <c r="V1309" s="6" t="s">
        <v>3992</v>
      </c>
      <c r="W1309" s="6" t="s">
        <v>3510</v>
      </c>
      <c r="X1309" s="6" t="s">
        <v>3511</v>
      </c>
      <c r="Y1309" s="6" t="s">
        <v>3512</v>
      </c>
      <c r="Z1309" s="6" t="s">
        <v>3513</v>
      </c>
    </row>
    <row r="1310" spans="1:26" hidden="1" x14ac:dyDescent="0.2">
      <c r="A1310" s="6" t="s">
        <v>3987</v>
      </c>
      <c r="B1310" s="6">
        <v>11489</v>
      </c>
      <c r="C1310" s="1">
        <v>42121</v>
      </c>
      <c r="D1310" s="6" t="s">
        <v>3988</v>
      </c>
      <c r="E1310" s="6" t="s">
        <v>3989</v>
      </c>
      <c r="F1310" s="9">
        <v>10688.19</v>
      </c>
      <c r="G1310" s="9">
        <v>9294.08</v>
      </c>
      <c r="H1310" s="9">
        <v>1672.93</v>
      </c>
      <c r="I1310" s="6" t="s">
        <v>4011</v>
      </c>
      <c r="J1310" s="9">
        <v>0</v>
      </c>
      <c r="K1310" s="9">
        <v>0</v>
      </c>
      <c r="L1310" s="6" t="s">
        <v>3990</v>
      </c>
      <c r="M1310" s="9">
        <v>9294.08</v>
      </c>
      <c r="N1310" s="9">
        <v>1394.11</v>
      </c>
      <c r="O1310" s="6" t="s">
        <v>4056</v>
      </c>
      <c r="P1310" s="7">
        <v>9294.08</v>
      </c>
      <c r="Q1310" s="7">
        <v>153.35</v>
      </c>
      <c r="R1310" s="6" t="s">
        <v>3991</v>
      </c>
      <c r="S1310" s="7">
        <v>9294.08</v>
      </c>
      <c r="T1310" s="7">
        <v>706.35</v>
      </c>
      <c r="U1310" s="6" t="s">
        <v>3991</v>
      </c>
      <c r="V1310" s="6" t="s">
        <v>3992</v>
      </c>
      <c r="W1310" s="6" t="s">
        <v>4057</v>
      </c>
      <c r="X1310" s="6" t="s">
        <v>4058</v>
      </c>
      <c r="Y1310" s="6" t="s">
        <v>3514</v>
      </c>
      <c r="Z1310" s="6" t="s">
        <v>3515</v>
      </c>
    </row>
    <row r="1311" spans="1:26" hidden="1" x14ac:dyDescent="0.2">
      <c r="A1311" s="6" t="s">
        <v>3987</v>
      </c>
      <c r="B1311" s="6">
        <v>11489</v>
      </c>
      <c r="C1311" s="1">
        <v>42121</v>
      </c>
      <c r="D1311" s="6" t="s">
        <v>3988</v>
      </c>
      <c r="E1311" s="6" t="s">
        <v>3989</v>
      </c>
      <c r="F1311" s="9">
        <v>4706.57</v>
      </c>
      <c r="G1311" s="9">
        <v>4092.67</v>
      </c>
      <c r="H1311" s="9">
        <v>736.68</v>
      </c>
      <c r="I1311" s="6" t="s">
        <v>4011</v>
      </c>
      <c r="J1311" s="9">
        <v>0</v>
      </c>
      <c r="K1311" s="9">
        <v>0</v>
      </c>
      <c r="L1311" s="6" t="s">
        <v>3990</v>
      </c>
      <c r="M1311" s="9">
        <v>4092.67</v>
      </c>
      <c r="N1311" s="9">
        <v>613.9</v>
      </c>
      <c r="O1311" s="6" t="s">
        <v>4056</v>
      </c>
      <c r="P1311" s="7">
        <v>4092.67</v>
      </c>
      <c r="Q1311" s="7">
        <v>67.53</v>
      </c>
      <c r="R1311" s="6" t="s">
        <v>3991</v>
      </c>
      <c r="S1311" s="7">
        <v>4092.67</v>
      </c>
      <c r="T1311" s="7">
        <v>311.04000000000002</v>
      </c>
      <c r="U1311" s="6" t="s">
        <v>3991</v>
      </c>
      <c r="V1311" s="6" t="s">
        <v>3992</v>
      </c>
      <c r="W1311" s="6" t="s">
        <v>4057</v>
      </c>
      <c r="X1311" s="6" t="s">
        <v>4058</v>
      </c>
      <c r="Y1311" s="6" t="s">
        <v>4059</v>
      </c>
      <c r="Z1311" s="6" t="s">
        <v>4060</v>
      </c>
    </row>
    <row r="1312" spans="1:26" hidden="1" x14ac:dyDescent="0.2">
      <c r="A1312" s="6" t="s">
        <v>3987</v>
      </c>
      <c r="B1312" s="6">
        <v>11489</v>
      </c>
      <c r="C1312" s="1">
        <v>42121</v>
      </c>
      <c r="D1312" s="6" t="s">
        <v>3988</v>
      </c>
      <c r="E1312" s="6" t="s">
        <v>3989</v>
      </c>
      <c r="F1312" s="9">
        <v>9461.19</v>
      </c>
      <c r="G1312" s="9">
        <v>8227.1200000000008</v>
      </c>
      <c r="H1312" s="9">
        <v>1480.88</v>
      </c>
      <c r="I1312" s="6" t="s">
        <v>4011</v>
      </c>
      <c r="J1312" s="9">
        <v>0</v>
      </c>
      <c r="K1312" s="9">
        <v>0</v>
      </c>
      <c r="L1312" s="6" t="s">
        <v>3990</v>
      </c>
      <c r="M1312" s="9">
        <v>8227.1200000000008</v>
      </c>
      <c r="N1312" s="9">
        <v>1234.07</v>
      </c>
      <c r="O1312" s="6" t="s">
        <v>4056</v>
      </c>
      <c r="P1312" s="7">
        <v>8227.1200000000008</v>
      </c>
      <c r="Q1312" s="7">
        <v>135.75</v>
      </c>
      <c r="R1312" s="6" t="s">
        <v>3991</v>
      </c>
      <c r="S1312" s="7">
        <v>8227.1200000000008</v>
      </c>
      <c r="T1312" s="7">
        <v>625.26</v>
      </c>
      <c r="U1312" s="6" t="s">
        <v>3991</v>
      </c>
      <c r="V1312" s="6" t="s">
        <v>3992</v>
      </c>
      <c r="W1312" s="6" t="s">
        <v>4057</v>
      </c>
      <c r="X1312" s="6" t="s">
        <v>4058</v>
      </c>
      <c r="Y1312" s="6" t="s">
        <v>3252</v>
      </c>
      <c r="Z1312" s="6" t="s">
        <v>3253</v>
      </c>
    </row>
    <row r="1313" spans="1:26" hidden="1" x14ac:dyDescent="0.2">
      <c r="A1313" s="6" t="s">
        <v>3987</v>
      </c>
      <c r="B1313" s="6">
        <v>11490</v>
      </c>
      <c r="C1313" s="1">
        <v>42121</v>
      </c>
      <c r="D1313" s="6" t="s">
        <v>3988</v>
      </c>
      <c r="E1313" s="6" t="s">
        <v>3989</v>
      </c>
      <c r="F1313" s="9">
        <v>860.11</v>
      </c>
      <c r="G1313" s="9">
        <v>747.92</v>
      </c>
      <c r="H1313" s="9">
        <v>134.63</v>
      </c>
      <c r="I1313" s="6" t="s">
        <v>4011</v>
      </c>
      <c r="J1313" s="9">
        <v>0</v>
      </c>
      <c r="K1313" s="9">
        <v>0</v>
      </c>
      <c r="L1313" s="6" t="s">
        <v>3990</v>
      </c>
      <c r="M1313" s="9">
        <v>747.92</v>
      </c>
      <c r="N1313" s="9">
        <v>112.19</v>
      </c>
      <c r="O1313" s="6" t="s">
        <v>4056</v>
      </c>
      <c r="P1313" s="7">
        <v>747.92</v>
      </c>
      <c r="Q1313" s="7">
        <v>12.34</v>
      </c>
      <c r="R1313" s="6" t="s">
        <v>3991</v>
      </c>
      <c r="S1313" s="7">
        <v>747.92</v>
      </c>
      <c r="T1313" s="7">
        <v>56.84</v>
      </c>
      <c r="U1313" s="6" t="s">
        <v>3991</v>
      </c>
      <c r="V1313" s="6" t="s">
        <v>3992</v>
      </c>
      <c r="W1313" s="6" t="s">
        <v>4057</v>
      </c>
      <c r="X1313" s="6" t="s">
        <v>4058</v>
      </c>
      <c r="Y1313" s="6" t="s">
        <v>3252</v>
      </c>
      <c r="Z1313" s="6" t="s">
        <v>3253</v>
      </c>
    </row>
    <row r="1314" spans="1:26" hidden="1" x14ac:dyDescent="0.2">
      <c r="A1314" s="6" t="s">
        <v>3987</v>
      </c>
      <c r="B1314" s="6">
        <v>13052</v>
      </c>
      <c r="C1314" s="1">
        <v>42121</v>
      </c>
      <c r="D1314" s="6" t="s">
        <v>3988</v>
      </c>
      <c r="E1314" s="6" t="s">
        <v>3989</v>
      </c>
      <c r="F1314" s="9">
        <v>299.01</v>
      </c>
      <c r="G1314" s="9">
        <v>260.01</v>
      </c>
      <c r="H1314" s="9">
        <v>46.8</v>
      </c>
      <c r="I1314" s="6" t="s">
        <v>4011</v>
      </c>
      <c r="J1314" s="9">
        <v>0</v>
      </c>
      <c r="K1314" s="9">
        <v>0</v>
      </c>
      <c r="L1314" s="6" t="s">
        <v>3990</v>
      </c>
      <c r="M1314" s="9">
        <v>260.01</v>
      </c>
      <c r="N1314" s="9">
        <v>39</v>
      </c>
      <c r="O1314" s="6" t="s">
        <v>4056</v>
      </c>
      <c r="P1314" s="7">
        <v>260.01</v>
      </c>
      <c r="Q1314" s="7">
        <v>4.29</v>
      </c>
      <c r="R1314" s="6" t="s">
        <v>3991</v>
      </c>
      <c r="S1314" s="7">
        <v>260.01</v>
      </c>
      <c r="T1314" s="7">
        <v>19.760000000000002</v>
      </c>
      <c r="U1314" s="6" t="s">
        <v>3991</v>
      </c>
      <c r="V1314" s="6" t="s">
        <v>3992</v>
      </c>
      <c r="W1314" s="6" t="s">
        <v>4250</v>
      </c>
      <c r="X1314" s="6" t="s">
        <v>4251</v>
      </c>
      <c r="Y1314" s="6" t="s">
        <v>3516</v>
      </c>
      <c r="Z1314" s="6" t="s">
        <v>3517</v>
      </c>
    </row>
    <row r="1315" spans="1:26" hidden="1" x14ac:dyDescent="0.2">
      <c r="A1315" s="6" t="s">
        <v>3987</v>
      </c>
      <c r="B1315" s="6">
        <v>13052</v>
      </c>
      <c r="C1315" s="1">
        <v>42121</v>
      </c>
      <c r="D1315" s="6" t="s">
        <v>3988</v>
      </c>
      <c r="E1315" s="6" t="s">
        <v>3989</v>
      </c>
      <c r="F1315" s="9">
        <v>275.3</v>
      </c>
      <c r="G1315" s="9">
        <v>239.4</v>
      </c>
      <c r="H1315" s="9">
        <v>43.09</v>
      </c>
      <c r="I1315" s="6" t="s">
        <v>4011</v>
      </c>
      <c r="J1315" s="9">
        <v>0</v>
      </c>
      <c r="K1315" s="9">
        <v>0</v>
      </c>
      <c r="L1315" s="6" t="s">
        <v>3990</v>
      </c>
      <c r="M1315" s="9">
        <v>239.4</v>
      </c>
      <c r="N1315" s="9">
        <v>35.909999999999997</v>
      </c>
      <c r="O1315" s="6" t="s">
        <v>4056</v>
      </c>
      <c r="P1315" s="7">
        <v>239.4</v>
      </c>
      <c r="Q1315" s="7">
        <v>3.95</v>
      </c>
      <c r="R1315" s="6" t="s">
        <v>3991</v>
      </c>
      <c r="S1315" s="7">
        <v>239.4</v>
      </c>
      <c r="T1315" s="7">
        <v>18.190000000000001</v>
      </c>
      <c r="U1315" s="6" t="s">
        <v>3991</v>
      </c>
      <c r="V1315" s="6" t="s">
        <v>3992</v>
      </c>
      <c r="W1315" s="6" t="s">
        <v>4250</v>
      </c>
      <c r="X1315" s="6" t="s">
        <v>4251</v>
      </c>
      <c r="Y1315" s="6" t="s">
        <v>3518</v>
      </c>
      <c r="Z1315" s="6" t="s">
        <v>3519</v>
      </c>
    </row>
    <row r="1316" spans="1:26" hidden="1" x14ac:dyDescent="0.2">
      <c r="A1316" s="6" t="s">
        <v>3987</v>
      </c>
      <c r="B1316" s="6">
        <v>13052</v>
      </c>
      <c r="C1316" s="1">
        <v>42121</v>
      </c>
      <c r="D1316" s="6" t="s">
        <v>3988</v>
      </c>
      <c r="E1316" s="6" t="s">
        <v>3989</v>
      </c>
      <c r="F1316" s="9">
        <v>199.82</v>
      </c>
      <c r="G1316" s="9">
        <v>173.75</v>
      </c>
      <c r="H1316" s="9">
        <v>31.28</v>
      </c>
      <c r="I1316" s="6" t="s">
        <v>4011</v>
      </c>
      <c r="J1316" s="9">
        <v>0</v>
      </c>
      <c r="K1316" s="9">
        <v>0</v>
      </c>
      <c r="L1316" s="6" t="s">
        <v>3990</v>
      </c>
      <c r="M1316" s="9">
        <v>173.75</v>
      </c>
      <c r="N1316" s="9">
        <v>26.06</v>
      </c>
      <c r="O1316" s="6" t="s">
        <v>4056</v>
      </c>
      <c r="P1316" s="7">
        <v>173.75</v>
      </c>
      <c r="Q1316" s="7">
        <v>2.87</v>
      </c>
      <c r="R1316" s="6" t="s">
        <v>3991</v>
      </c>
      <c r="S1316" s="7">
        <v>173.75</v>
      </c>
      <c r="T1316" s="7">
        <v>13.21</v>
      </c>
      <c r="U1316" s="6" t="s">
        <v>3991</v>
      </c>
      <c r="V1316" s="6" t="s">
        <v>3992</v>
      </c>
      <c r="W1316" s="6" t="s">
        <v>4250</v>
      </c>
      <c r="X1316" s="6" t="s">
        <v>4251</v>
      </c>
      <c r="Y1316" s="6" t="s">
        <v>4256</v>
      </c>
      <c r="Z1316" s="6" t="s">
        <v>4257</v>
      </c>
    </row>
    <row r="1317" spans="1:26" hidden="1" x14ac:dyDescent="0.2">
      <c r="A1317" s="6" t="s">
        <v>3987</v>
      </c>
      <c r="B1317" s="6">
        <v>13052</v>
      </c>
      <c r="C1317" s="1">
        <v>42121</v>
      </c>
      <c r="D1317" s="6" t="s">
        <v>3988</v>
      </c>
      <c r="E1317" s="6" t="s">
        <v>3989</v>
      </c>
      <c r="F1317" s="9">
        <v>72.849999999999994</v>
      </c>
      <c r="G1317" s="9">
        <v>63.35</v>
      </c>
      <c r="H1317" s="9">
        <v>11.4</v>
      </c>
      <c r="I1317" s="6" t="s">
        <v>4011</v>
      </c>
      <c r="J1317" s="9">
        <v>0</v>
      </c>
      <c r="K1317" s="9">
        <v>0</v>
      </c>
      <c r="L1317" s="6" t="s">
        <v>3990</v>
      </c>
      <c r="M1317" s="9">
        <v>63.35</v>
      </c>
      <c r="N1317" s="9">
        <v>9.5</v>
      </c>
      <c r="O1317" s="6" t="s">
        <v>4056</v>
      </c>
      <c r="P1317" s="7">
        <v>63.35</v>
      </c>
      <c r="Q1317" s="7">
        <v>1.05</v>
      </c>
      <c r="R1317" s="6" t="s">
        <v>3991</v>
      </c>
      <c r="S1317" s="7">
        <v>63.35</v>
      </c>
      <c r="T1317" s="7">
        <v>4.8099999999999996</v>
      </c>
      <c r="U1317" s="6" t="s">
        <v>3991</v>
      </c>
      <c r="V1317" s="6" t="s">
        <v>3992</v>
      </c>
      <c r="W1317" s="6" t="s">
        <v>4250</v>
      </c>
      <c r="X1317" s="6" t="s">
        <v>4251</v>
      </c>
      <c r="Y1317" s="6" t="s">
        <v>3520</v>
      </c>
      <c r="Z1317" s="6" t="s">
        <v>3521</v>
      </c>
    </row>
    <row r="1318" spans="1:26" hidden="1" x14ac:dyDescent="0.2">
      <c r="A1318" s="6" t="s">
        <v>3987</v>
      </c>
      <c r="B1318" s="6">
        <v>13052</v>
      </c>
      <c r="C1318" s="1">
        <v>42121</v>
      </c>
      <c r="D1318" s="6" t="s">
        <v>3988</v>
      </c>
      <c r="E1318" s="6" t="s">
        <v>3989</v>
      </c>
      <c r="F1318" s="9">
        <v>223.09</v>
      </c>
      <c r="G1318" s="9">
        <v>193.99</v>
      </c>
      <c r="H1318" s="9">
        <v>34.92</v>
      </c>
      <c r="I1318" s="6" t="s">
        <v>4011</v>
      </c>
      <c r="J1318" s="9">
        <v>0</v>
      </c>
      <c r="K1318" s="9">
        <v>0</v>
      </c>
      <c r="L1318" s="6" t="s">
        <v>3990</v>
      </c>
      <c r="M1318" s="9">
        <v>193.99</v>
      </c>
      <c r="N1318" s="9">
        <v>29.1</v>
      </c>
      <c r="O1318" s="6" t="s">
        <v>4056</v>
      </c>
      <c r="P1318" s="7">
        <v>193.99</v>
      </c>
      <c r="Q1318" s="7">
        <v>3.2</v>
      </c>
      <c r="R1318" s="6" t="s">
        <v>3991</v>
      </c>
      <c r="S1318" s="7">
        <v>193.99</v>
      </c>
      <c r="T1318" s="7">
        <v>14.74</v>
      </c>
      <c r="U1318" s="6" t="s">
        <v>3991</v>
      </c>
      <c r="V1318" s="6" t="s">
        <v>3992</v>
      </c>
      <c r="W1318" s="6" t="s">
        <v>4250</v>
      </c>
      <c r="X1318" s="6" t="s">
        <v>4251</v>
      </c>
      <c r="Y1318" s="6" t="s">
        <v>4268</v>
      </c>
      <c r="Z1318" s="6" t="s">
        <v>4269</v>
      </c>
    </row>
    <row r="1319" spans="1:26" hidden="1" x14ac:dyDescent="0.2">
      <c r="A1319" s="6" t="s">
        <v>3987</v>
      </c>
      <c r="B1319" s="6">
        <v>13052</v>
      </c>
      <c r="C1319" s="1">
        <v>42121</v>
      </c>
      <c r="D1319" s="6" t="s">
        <v>3988</v>
      </c>
      <c r="E1319" s="6" t="s">
        <v>3989</v>
      </c>
      <c r="F1319" s="9">
        <v>292.2</v>
      </c>
      <c r="G1319" s="9">
        <v>254.09</v>
      </c>
      <c r="H1319" s="9">
        <v>45.74</v>
      </c>
      <c r="I1319" s="6" t="s">
        <v>4011</v>
      </c>
      <c r="J1319" s="9">
        <v>0</v>
      </c>
      <c r="K1319" s="9">
        <v>0</v>
      </c>
      <c r="L1319" s="6" t="s">
        <v>3990</v>
      </c>
      <c r="M1319" s="9">
        <v>254.09</v>
      </c>
      <c r="N1319" s="9">
        <v>38.11</v>
      </c>
      <c r="O1319" s="6" t="s">
        <v>4056</v>
      </c>
      <c r="P1319" s="7">
        <v>254.09</v>
      </c>
      <c r="Q1319" s="7">
        <v>4.1900000000000004</v>
      </c>
      <c r="R1319" s="6" t="s">
        <v>3991</v>
      </c>
      <c r="S1319" s="7">
        <v>254.09</v>
      </c>
      <c r="T1319" s="7">
        <v>19.309999999999999</v>
      </c>
      <c r="U1319" s="6" t="s">
        <v>3991</v>
      </c>
      <c r="V1319" s="6" t="s">
        <v>3992</v>
      </c>
      <c r="W1319" s="6" t="s">
        <v>4250</v>
      </c>
      <c r="X1319" s="6" t="s">
        <v>4251</v>
      </c>
      <c r="Y1319" s="6" t="s">
        <v>4266</v>
      </c>
      <c r="Z1319" s="6" t="s">
        <v>4267</v>
      </c>
    </row>
    <row r="1320" spans="1:26" hidden="1" x14ac:dyDescent="0.2">
      <c r="A1320" s="6" t="s">
        <v>3987</v>
      </c>
      <c r="B1320" s="6">
        <v>17212</v>
      </c>
      <c r="C1320" s="1">
        <v>42121</v>
      </c>
      <c r="D1320" s="6" t="s">
        <v>4010</v>
      </c>
      <c r="E1320" s="6" t="s">
        <v>3989</v>
      </c>
      <c r="F1320" s="9">
        <v>336</v>
      </c>
      <c r="G1320" s="9">
        <v>336</v>
      </c>
      <c r="H1320" s="9">
        <v>60.48</v>
      </c>
      <c r="I1320" s="6" t="s">
        <v>4011</v>
      </c>
      <c r="J1320" s="9">
        <v>0</v>
      </c>
      <c r="K1320" s="9">
        <v>0</v>
      </c>
      <c r="L1320" s="6" t="s">
        <v>3990</v>
      </c>
      <c r="M1320" s="9">
        <v>0</v>
      </c>
      <c r="N1320" s="9">
        <v>0</v>
      </c>
      <c r="O1320" s="6" t="s">
        <v>3990</v>
      </c>
      <c r="P1320" s="7">
        <v>336</v>
      </c>
      <c r="Q1320" s="7">
        <v>5.54</v>
      </c>
      <c r="R1320" s="6" t="s">
        <v>3991</v>
      </c>
      <c r="S1320" s="7">
        <v>336</v>
      </c>
      <c r="T1320" s="7">
        <v>25.54</v>
      </c>
      <c r="U1320" s="6" t="s">
        <v>3991</v>
      </c>
      <c r="V1320" s="6" t="s">
        <v>3992</v>
      </c>
      <c r="W1320" s="6" t="s">
        <v>4526</v>
      </c>
      <c r="X1320" s="6" t="s">
        <v>4527</v>
      </c>
      <c r="Y1320" s="6" t="s">
        <v>3522</v>
      </c>
      <c r="Z1320" s="6" t="s">
        <v>3523</v>
      </c>
    </row>
    <row r="1321" spans="1:26" hidden="1" x14ac:dyDescent="0.2">
      <c r="A1321" s="6" t="s">
        <v>3987</v>
      </c>
      <c r="B1321" s="6">
        <v>17868</v>
      </c>
      <c r="C1321" s="1">
        <v>42121</v>
      </c>
      <c r="D1321" s="6" t="s">
        <v>3988</v>
      </c>
      <c r="E1321" s="6" t="s">
        <v>3989</v>
      </c>
      <c r="F1321" s="9">
        <v>3979.51</v>
      </c>
      <c r="G1321" s="9">
        <v>3790.01</v>
      </c>
      <c r="H1321" s="9">
        <v>682.2</v>
      </c>
      <c r="I1321" s="6" t="s">
        <v>4011</v>
      </c>
      <c r="J1321" s="9">
        <v>0</v>
      </c>
      <c r="K1321" s="9">
        <v>0</v>
      </c>
      <c r="L1321" s="6" t="s">
        <v>3990</v>
      </c>
      <c r="M1321" s="9">
        <v>3790.01</v>
      </c>
      <c r="N1321" s="9">
        <v>189.5</v>
      </c>
      <c r="O1321" s="6" t="s">
        <v>4056</v>
      </c>
      <c r="P1321" s="7">
        <v>3790.01</v>
      </c>
      <c r="Q1321" s="7">
        <v>62.54</v>
      </c>
      <c r="R1321" s="6" t="s">
        <v>3991</v>
      </c>
      <c r="S1321" s="7">
        <v>3790.01</v>
      </c>
      <c r="T1321" s="7">
        <v>288.04000000000002</v>
      </c>
      <c r="U1321" s="6" t="s">
        <v>3991</v>
      </c>
      <c r="V1321" s="6" t="s">
        <v>3992</v>
      </c>
      <c r="W1321" s="6" t="s">
        <v>3524</v>
      </c>
      <c r="X1321" s="6" t="s">
        <v>3525</v>
      </c>
      <c r="Y1321" s="6" t="s">
        <v>3526</v>
      </c>
      <c r="Z1321" s="6" t="s">
        <v>3527</v>
      </c>
    </row>
    <row r="1322" spans="1:26" hidden="1" x14ac:dyDescent="0.2">
      <c r="A1322" s="6" t="s">
        <v>3987</v>
      </c>
      <c r="B1322" s="6">
        <v>21224</v>
      </c>
      <c r="C1322" s="1">
        <v>42121</v>
      </c>
      <c r="D1322" s="6" t="s">
        <v>3988</v>
      </c>
      <c r="E1322" s="6" t="s">
        <v>3989</v>
      </c>
      <c r="F1322" s="9">
        <v>8648.93</v>
      </c>
      <c r="G1322" s="9">
        <v>7520.81</v>
      </c>
      <c r="H1322" s="9">
        <v>1353.75</v>
      </c>
      <c r="I1322" s="6" t="s">
        <v>4446</v>
      </c>
      <c r="J1322" s="9">
        <v>0</v>
      </c>
      <c r="K1322" s="9">
        <v>0</v>
      </c>
      <c r="L1322" s="6" t="s">
        <v>3990</v>
      </c>
      <c r="M1322" s="9">
        <v>7520.81</v>
      </c>
      <c r="N1322" s="9">
        <v>1128.1199999999999</v>
      </c>
      <c r="O1322" s="6" t="s">
        <v>4056</v>
      </c>
      <c r="P1322" s="7">
        <v>7520.81</v>
      </c>
      <c r="Q1322" s="7">
        <v>124.09</v>
      </c>
      <c r="R1322" s="6" t="s">
        <v>3991</v>
      </c>
      <c r="S1322" s="7">
        <v>7520.81</v>
      </c>
      <c r="T1322" s="7">
        <v>571.58000000000004</v>
      </c>
      <c r="U1322" s="6" t="s">
        <v>3991</v>
      </c>
      <c r="V1322" s="6" t="s">
        <v>3992</v>
      </c>
      <c r="W1322" s="6" t="s">
        <v>2845</v>
      </c>
      <c r="X1322" s="6" t="s">
        <v>4070</v>
      </c>
      <c r="Y1322" s="6" t="s">
        <v>3528</v>
      </c>
      <c r="Z1322" s="6" t="s">
        <v>3529</v>
      </c>
    </row>
    <row r="1323" spans="1:26" hidden="1" x14ac:dyDescent="0.2">
      <c r="A1323" s="6" t="s">
        <v>3987</v>
      </c>
      <c r="B1323" s="6">
        <v>21225</v>
      </c>
      <c r="C1323" s="1">
        <v>42121</v>
      </c>
      <c r="D1323" s="6" t="s">
        <v>3988</v>
      </c>
      <c r="E1323" s="6" t="s">
        <v>3989</v>
      </c>
      <c r="F1323" s="9">
        <v>8649.1</v>
      </c>
      <c r="G1323" s="9">
        <v>7520.96</v>
      </c>
      <c r="H1323" s="9">
        <v>1353.77</v>
      </c>
      <c r="I1323" s="6" t="s">
        <v>4011</v>
      </c>
      <c r="J1323" s="9">
        <v>0</v>
      </c>
      <c r="K1323" s="9">
        <v>0</v>
      </c>
      <c r="L1323" s="6" t="s">
        <v>3990</v>
      </c>
      <c r="M1323" s="9">
        <v>7520.96</v>
      </c>
      <c r="N1323" s="9">
        <v>1128.1400000000001</v>
      </c>
      <c r="O1323" s="6" t="s">
        <v>4056</v>
      </c>
      <c r="P1323" s="7">
        <v>7520.96</v>
      </c>
      <c r="Q1323" s="7">
        <v>124.1</v>
      </c>
      <c r="R1323" s="6" t="s">
        <v>3991</v>
      </c>
      <c r="S1323" s="7">
        <v>7520.96</v>
      </c>
      <c r="T1323" s="7">
        <v>571.59</v>
      </c>
      <c r="U1323" s="6" t="s">
        <v>3991</v>
      </c>
      <c r="V1323" s="6" t="s">
        <v>3992</v>
      </c>
      <c r="W1323" s="6" t="s">
        <v>2845</v>
      </c>
      <c r="X1323" s="6" t="s">
        <v>4070</v>
      </c>
      <c r="Y1323" s="6" t="s">
        <v>3530</v>
      </c>
      <c r="Z1323" s="6" t="s">
        <v>3531</v>
      </c>
    </row>
    <row r="1324" spans="1:26" hidden="1" x14ac:dyDescent="0.2">
      <c r="A1324" s="6" t="s">
        <v>3987</v>
      </c>
      <c r="B1324" s="6">
        <v>21228</v>
      </c>
      <c r="C1324" s="1">
        <v>42121</v>
      </c>
      <c r="D1324" s="6" t="s">
        <v>3988</v>
      </c>
      <c r="E1324" s="6" t="s">
        <v>3989</v>
      </c>
      <c r="F1324" s="9">
        <v>6690.47</v>
      </c>
      <c r="G1324" s="9">
        <v>6371.88</v>
      </c>
      <c r="H1324" s="9">
        <v>1146.94</v>
      </c>
      <c r="I1324" s="6" t="s">
        <v>4011</v>
      </c>
      <c r="J1324" s="9">
        <v>0</v>
      </c>
      <c r="K1324" s="9">
        <v>0</v>
      </c>
      <c r="L1324" s="6" t="s">
        <v>3990</v>
      </c>
      <c r="M1324" s="9">
        <v>6371.88</v>
      </c>
      <c r="N1324" s="9">
        <v>318.58999999999997</v>
      </c>
      <c r="O1324" s="6" t="s">
        <v>4056</v>
      </c>
      <c r="P1324" s="7">
        <v>6371.88</v>
      </c>
      <c r="Q1324" s="7">
        <v>105.14</v>
      </c>
      <c r="R1324" s="6" t="s">
        <v>3991</v>
      </c>
      <c r="S1324" s="7">
        <v>6371.88</v>
      </c>
      <c r="T1324" s="7">
        <v>484.26</v>
      </c>
      <c r="U1324" s="6" t="s">
        <v>3991</v>
      </c>
      <c r="V1324" s="6" t="s">
        <v>3992</v>
      </c>
      <c r="W1324" s="6" t="s">
        <v>2845</v>
      </c>
      <c r="X1324" s="6" t="s">
        <v>4111</v>
      </c>
      <c r="Y1324" s="6" t="s">
        <v>3532</v>
      </c>
      <c r="Z1324" s="6" t="s">
        <v>3533</v>
      </c>
    </row>
    <row r="1325" spans="1:26" hidden="1" x14ac:dyDescent="0.2">
      <c r="A1325" s="6" t="s">
        <v>3987</v>
      </c>
      <c r="B1325" s="6">
        <v>64933</v>
      </c>
      <c r="C1325" s="1">
        <v>42121</v>
      </c>
      <c r="D1325" s="6" t="s">
        <v>3988</v>
      </c>
      <c r="E1325" s="6" t="s">
        <v>3989</v>
      </c>
      <c r="F1325" s="9">
        <v>100.45</v>
      </c>
      <c r="G1325" s="9">
        <v>100.45</v>
      </c>
      <c r="H1325" s="9">
        <v>18.079999999999998</v>
      </c>
      <c r="I1325" s="6" t="s">
        <v>4011</v>
      </c>
      <c r="J1325" s="9">
        <v>0</v>
      </c>
      <c r="K1325" s="9">
        <v>0</v>
      </c>
      <c r="L1325" s="6" t="s">
        <v>3990</v>
      </c>
      <c r="M1325" s="9">
        <v>0</v>
      </c>
      <c r="N1325" s="9">
        <v>0</v>
      </c>
      <c r="O1325" s="6" t="s">
        <v>3990</v>
      </c>
      <c r="P1325" s="7">
        <v>100.45</v>
      </c>
      <c r="Q1325" s="7">
        <v>1.66</v>
      </c>
      <c r="R1325" s="6" t="s">
        <v>3991</v>
      </c>
      <c r="S1325" s="7">
        <v>100.45</v>
      </c>
      <c r="T1325" s="7">
        <v>7.63</v>
      </c>
      <c r="U1325" s="6" t="s">
        <v>3991</v>
      </c>
      <c r="V1325" s="6" t="s">
        <v>3992</v>
      </c>
      <c r="W1325" s="6" t="s">
        <v>4544</v>
      </c>
      <c r="X1325" s="6" t="s">
        <v>4675</v>
      </c>
      <c r="Y1325" s="6" t="s">
        <v>3534</v>
      </c>
      <c r="Z1325" s="6" t="s">
        <v>3535</v>
      </c>
    </row>
    <row r="1326" spans="1:26" hidden="1" x14ac:dyDescent="0.2">
      <c r="A1326" s="6" t="s">
        <v>3987</v>
      </c>
      <c r="B1326" s="6">
        <v>64933</v>
      </c>
      <c r="C1326" s="1">
        <v>42121</v>
      </c>
      <c r="D1326" s="6" t="s">
        <v>3988</v>
      </c>
      <c r="E1326" s="6" t="s">
        <v>3989</v>
      </c>
      <c r="F1326" s="9">
        <v>325.23</v>
      </c>
      <c r="G1326" s="9">
        <v>295.66000000000003</v>
      </c>
      <c r="H1326" s="9">
        <v>53.22</v>
      </c>
      <c r="I1326" s="6" t="s">
        <v>4011</v>
      </c>
      <c r="J1326" s="9">
        <v>0</v>
      </c>
      <c r="K1326" s="9">
        <v>0</v>
      </c>
      <c r="L1326" s="6" t="s">
        <v>3990</v>
      </c>
      <c r="M1326" s="9">
        <v>295.66000000000003</v>
      </c>
      <c r="N1326" s="9">
        <v>29.57</v>
      </c>
      <c r="O1326" s="6" t="s">
        <v>4056</v>
      </c>
      <c r="P1326" s="7">
        <v>295.66000000000003</v>
      </c>
      <c r="Q1326" s="7">
        <v>4.88</v>
      </c>
      <c r="R1326" s="6" t="s">
        <v>3991</v>
      </c>
      <c r="S1326" s="7">
        <v>295.66000000000003</v>
      </c>
      <c r="T1326" s="7">
        <v>22.47</v>
      </c>
      <c r="U1326" s="6" t="s">
        <v>3991</v>
      </c>
      <c r="V1326" s="6" t="s">
        <v>3992</v>
      </c>
      <c r="W1326" s="6" t="s">
        <v>4544</v>
      </c>
      <c r="X1326" s="6" t="s">
        <v>2784</v>
      </c>
      <c r="Y1326" s="6" t="s">
        <v>3536</v>
      </c>
      <c r="Z1326" s="6" t="s">
        <v>3537</v>
      </c>
    </row>
    <row r="1327" spans="1:26" hidden="1" x14ac:dyDescent="0.2">
      <c r="A1327" s="6" t="s">
        <v>3987</v>
      </c>
      <c r="B1327" s="6">
        <v>64933</v>
      </c>
      <c r="C1327" s="1">
        <v>42121</v>
      </c>
      <c r="D1327" s="6" t="s">
        <v>3988</v>
      </c>
      <c r="E1327" s="6" t="s">
        <v>3989</v>
      </c>
      <c r="F1327" s="9">
        <v>90.88</v>
      </c>
      <c r="G1327" s="9">
        <v>82.62</v>
      </c>
      <c r="H1327" s="9">
        <v>20.66</v>
      </c>
      <c r="I1327" s="6" t="s">
        <v>4011</v>
      </c>
      <c r="J1327" s="9">
        <v>0</v>
      </c>
      <c r="K1327" s="9">
        <v>0</v>
      </c>
      <c r="L1327" s="6" t="s">
        <v>3990</v>
      </c>
      <c r="M1327" s="9">
        <v>82.62</v>
      </c>
      <c r="N1327" s="9">
        <v>8.26</v>
      </c>
      <c r="O1327" s="6" t="s">
        <v>4056</v>
      </c>
      <c r="P1327" s="7">
        <v>82.62</v>
      </c>
      <c r="Q1327" s="7">
        <v>1.36</v>
      </c>
      <c r="R1327" s="6" t="s">
        <v>3991</v>
      </c>
      <c r="S1327" s="7">
        <v>82.62</v>
      </c>
      <c r="T1327" s="7">
        <v>6.28</v>
      </c>
      <c r="U1327" s="6" t="s">
        <v>3991</v>
      </c>
      <c r="V1327" s="6" t="s">
        <v>3992</v>
      </c>
      <c r="W1327" s="6" t="s">
        <v>4544</v>
      </c>
      <c r="X1327" s="6" t="s">
        <v>3538</v>
      </c>
      <c r="Y1327" s="6" t="s">
        <v>3539</v>
      </c>
      <c r="Z1327" s="6" t="s">
        <v>3540</v>
      </c>
    </row>
    <row r="1328" spans="1:26" hidden="1" x14ac:dyDescent="0.2">
      <c r="A1328" s="6" t="s">
        <v>3987</v>
      </c>
      <c r="B1328" s="6">
        <v>64933</v>
      </c>
      <c r="C1328" s="1">
        <v>42121</v>
      </c>
      <c r="D1328" s="6" t="s">
        <v>3988</v>
      </c>
      <c r="E1328" s="6" t="s">
        <v>3989</v>
      </c>
      <c r="F1328" s="9">
        <v>297.24</v>
      </c>
      <c r="G1328" s="9">
        <v>297.24</v>
      </c>
      <c r="H1328" s="9">
        <v>53.5</v>
      </c>
      <c r="I1328" s="6" t="s">
        <v>4011</v>
      </c>
      <c r="J1328" s="9">
        <v>0</v>
      </c>
      <c r="K1328" s="9">
        <v>0</v>
      </c>
      <c r="L1328" s="6" t="s">
        <v>3990</v>
      </c>
      <c r="M1328" s="9">
        <v>0</v>
      </c>
      <c r="N1328" s="9">
        <v>0</v>
      </c>
      <c r="O1328" s="6" t="s">
        <v>3990</v>
      </c>
      <c r="P1328" s="7">
        <v>297.24</v>
      </c>
      <c r="Q1328" s="7">
        <v>4.9000000000000004</v>
      </c>
      <c r="R1328" s="6" t="s">
        <v>3991</v>
      </c>
      <c r="S1328" s="7">
        <v>297.24</v>
      </c>
      <c r="T1328" s="7">
        <v>22.59</v>
      </c>
      <c r="U1328" s="6" t="s">
        <v>3991</v>
      </c>
      <c r="V1328" s="6" t="s">
        <v>3992</v>
      </c>
      <c r="W1328" s="6" t="s">
        <v>4544</v>
      </c>
      <c r="X1328" s="6" t="s">
        <v>4545</v>
      </c>
      <c r="Y1328" s="6" t="s">
        <v>3541</v>
      </c>
      <c r="Z1328" s="6" t="s">
        <v>3542</v>
      </c>
    </row>
    <row r="1329" spans="1:26" hidden="1" x14ac:dyDescent="0.2">
      <c r="A1329" s="6" t="s">
        <v>3987</v>
      </c>
      <c r="B1329" s="6">
        <v>64965</v>
      </c>
      <c r="C1329" s="1">
        <v>42121</v>
      </c>
      <c r="D1329" s="6" t="s">
        <v>3988</v>
      </c>
      <c r="E1329" s="6" t="s">
        <v>3989</v>
      </c>
      <c r="F1329" s="9">
        <v>401.84</v>
      </c>
      <c r="G1329" s="9">
        <v>401.84</v>
      </c>
      <c r="H1329" s="9">
        <v>72.33</v>
      </c>
      <c r="I1329" s="6" t="s">
        <v>4011</v>
      </c>
      <c r="J1329" s="9">
        <v>0</v>
      </c>
      <c r="K1329" s="9">
        <v>0</v>
      </c>
      <c r="L1329" s="6" t="s">
        <v>3990</v>
      </c>
      <c r="M1329" s="9">
        <v>0</v>
      </c>
      <c r="N1329" s="9">
        <v>0</v>
      </c>
      <c r="O1329" s="6" t="s">
        <v>3990</v>
      </c>
      <c r="P1329" s="7">
        <v>401.84</v>
      </c>
      <c r="Q1329" s="7">
        <v>6.63</v>
      </c>
      <c r="R1329" s="6" t="s">
        <v>3991</v>
      </c>
      <c r="S1329" s="7">
        <v>401.84</v>
      </c>
      <c r="T1329" s="7">
        <v>30.54</v>
      </c>
      <c r="U1329" s="6" t="s">
        <v>3991</v>
      </c>
      <c r="V1329" s="6" t="s">
        <v>3992</v>
      </c>
      <c r="W1329" s="6" t="s">
        <v>4544</v>
      </c>
      <c r="X1329" s="6" t="s">
        <v>4675</v>
      </c>
      <c r="Y1329" s="6" t="s">
        <v>3534</v>
      </c>
      <c r="Z1329" s="6" t="s">
        <v>3535</v>
      </c>
    </row>
    <row r="1330" spans="1:26" hidden="1" x14ac:dyDescent="0.2">
      <c r="A1330" s="6" t="s">
        <v>3987</v>
      </c>
      <c r="B1330" s="6">
        <v>101055</v>
      </c>
      <c r="C1330" s="1">
        <v>42121</v>
      </c>
      <c r="D1330" s="6" t="s">
        <v>4010</v>
      </c>
      <c r="E1330" s="6" t="s">
        <v>3989</v>
      </c>
      <c r="F1330" s="9">
        <v>1216</v>
      </c>
      <c r="G1330" s="9">
        <v>1256</v>
      </c>
      <c r="H1330" s="9">
        <v>226.08</v>
      </c>
      <c r="I1330" s="6" t="s">
        <v>4011</v>
      </c>
      <c r="J1330" s="9">
        <v>0</v>
      </c>
      <c r="K1330" s="9">
        <v>0</v>
      </c>
      <c r="L1330" s="6" t="s">
        <v>3990</v>
      </c>
      <c r="M1330" s="9">
        <v>0</v>
      </c>
      <c r="N1330" s="9">
        <v>0</v>
      </c>
      <c r="O1330" s="6" t="s">
        <v>3990</v>
      </c>
      <c r="P1330" s="7">
        <v>1256</v>
      </c>
      <c r="Q1330" s="7">
        <v>20.72</v>
      </c>
      <c r="R1330" s="6" t="s">
        <v>3991</v>
      </c>
      <c r="S1330" s="7">
        <v>1256</v>
      </c>
      <c r="T1330" s="7">
        <v>95.46</v>
      </c>
      <c r="U1330" s="6" t="s">
        <v>3991</v>
      </c>
      <c r="V1330" s="6" t="s">
        <v>3992</v>
      </c>
      <c r="W1330" s="6" t="s">
        <v>4548</v>
      </c>
      <c r="X1330" s="6" t="s">
        <v>4549</v>
      </c>
      <c r="Y1330" s="6" t="s">
        <v>4550</v>
      </c>
      <c r="Z1330" s="6" t="s">
        <v>3543</v>
      </c>
    </row>
    <row r="1331" spans="1:26" hidden="1" x14ac:dyDescent="0.2">
      <c r="A1331" s="6" t="s">
        <v>3987</v>
      </c>
      <c r="B1331" s="6">
        <v>122548</v>
      </c>
      <c r="C1331" s="1">
        <v>42121</v>
      </c>
      <c r="D1331" s="6" t="s">
        <v>3988</v>
      </c>
      <c r="E1331" s="6" t="s">
        <v>3989</v>
      </c>
      <c r="F1331" s="9">
        <v>356.85</v>
      </c>
      <c r="G1331" s="9">
        <v>356.85</v>
      </c>
      <c r="H1331" s="9">
        <v>64.23</v>
      </c>
      <c r="I1331" s="6" t="s">
        <v>4011</v>
      </c>
      <c r="J1331" s="9">
        <v>0</v>
      </c>
      <c r="K1331" s="9">
        <v>0</v>
      </c>
      <c r="L1331" s="6" t="s">
        <v>3990</v>
      </c>
      <c r="M1331" s="9">
        <v>0</v>
      </c>
      <c r="N1331" s="9">
        <v>0</v>
      </c>
      <c r="O1331" s="6" t="s">
        <v>3990</v>
      </c>
      <c r="P1331" s="7">
        <v>356.85</v>
      </c>
      <c r="Q1331" s="7">
        <v>5.89</v>
      </c>
      <c r="R1331" s="6" t="s">
        <v>3991</v>
      </c>
      <c r="S1331" s="7">
        <v>356.85</v>
      </c>
      <c r="T1331" s="7">
        <v>27.12</v>
      </c>
      <c r="U1331" s="6" t="s">
        <v>3991</v>
      </c>
      <c r="V1331" s="6" t="s">
        <v>3992</v>
      </c>
      <c r="W1331" s="6" t="s">
        <v>2864</v>
      </c>
      <c r="X1331" s="6" t="s">
        <v>4049</v>
      </c>
      <c r="Y1331" s="6" t="s">
        <v>3544</v>
      </c>
      <c r="Z1331" s="6" t="s">
        <v>3545</v>
      </c>
    </row>
    <row r="1332" spans="1:26" hidden="1" x14ac:dyDescent="0.2">
      <c r="A1332" s="6" t="s">
        <v>3987</v>
      </c>
      <c r="B1332" s="6">
        <v>122548</v>
      </c>
      <c r="C1332" s="1">
        <v>42121</v>
      </c>
      <c r="D1332" s="6" t="s">
        <v>4010</v>
      </c>
      <c r="E1332" s="6" t="s">
        <v>3989</v>
      </c>
      <c r="F1332" s="9">
        <v>171.64</v>
      </c>
      <c r="G1332" s="9">
        <v>171.64</v>
      </c>
      <c r="H1332" s="9">
        <v>30.9</v>
      </c>
      <c r="I1332" s="6" t="s">
        <v>4011</v>
      </c>
      <c r="J1332" s="9">
        <v>0</v>
      </c>
      <c r="K1332" s="9">
        <v>0</v>
      </c>
      <c r="L1332" s="6" t="s">
        <v>3990</v>
      </c>
      <c r="M1332" s="9">
        <v>0</v>
      </c>
      <c r="N1332" s="9">
        <v>0</v>
      </c>
      <c r="O1332" s="6" t="s">
        <v>3990</v>
      </c>
      <c r="P1332" s="7">
        <v>171.64</v>
      </c>
      <c r="Q1332" s="7">
        <v>2.83</v>
      </c>
      <c r="R1332" s="6" t="s">
        <v>3991</v>
      </c>
      <c r="S1332" s="7">
        <v>171.64</v>
      </c>
      <c r="T1332" s="7">
        <v>13.04</v>
      </c>
      <c r="U1332" s="6" t="s">
        <v>3991</v>
      </c>
      <c r="V1332" s="6" t="s">
        <v>3992</v>
      </c>
      <c r="W1332" s="6" t="s">
        <v>2864</v>
      </c>
      <c r="X1332" s="6" t="s">
        <v>3546</v>
      </c>
      <c r="Y1332" s="6" t="s">
        <v>3547</v>
      </c>
      <c r="Z1332" s="6" t="s">
        <v>3548</v>
      </c>
    </row>
    <row r="1333" spans="1:26" hidden="1" x14ac:dyDescent="0.2">
      <c r="A1333" s="6" t="s">
        <v>3987</v>
      </c>
      <c r="B1333" s="6">
        <v>122548</v>
      </c>
      <c r="C1333" s="1">
        <v>42121</v>
      </c>
      <c r="D1333" s="6" t="s">
        <v>4010</v>
      </c>
      <c r="E1333" s="6" t="s">
        <v>3989</v>
      </c>
      <c r="F1333" s="9">
        <v>343.28</v>
      </c>
      <c r="G1333" s="9">
        <v>343.29</v>
      </c>
      <c r="H1333" s="9">
        <v>61.79</v>
      </c>
      <c r="I1333" s="6" t="s">
        <v>4011</v>
      </c>
      <c r="J1333" s="9">
        <v>0</v>
      </c>
      <c r="K1333" s="9">
        <v>0</v>
      </c>
      <c r="L1333" s="6" t="s">
        <v>3990</v>
      </c>
      <c r="M1333" s="9">
        <v>0</v>
      </c>
      <c r="N1333" s="9">
        <v>0</v>
      </c>
      <c r="O1333" s="6" t="s">
        <v>3990</v>
      </c>
      <c r="P1333" s="7">
        <v>343.29</v>
      </c>
      <c r="Q1333" s="7">
        <v>5.66</v>
      </c>
      <c r="R1333" s="6" t="s">
        <v>3991</v>
      </c>
      <c r="S1333" s="7">
        <v>343.29</v>
      </c>
      <c r="T1333" s="7">
        <v>26.09</v>
      </c>
      <c r="U1333" s="6" t="s">
        <v>3991</v>
      </c>
      <c r="V1333" s="6" t="s">
        <v>3992</v>
      </c>
      <c r="W1333" s="6" t="s">
        <v>2864</v>
      </c>
      <c r="X1333" s="6" t="s">
        <v>3546</v>
      </c>
      <c r="Y1333" s="6" t="s">
        <v>3549</v>
      </c>
      <c r="Z1333" s="6" t="s">
        <v>3550</v>
      </c>
    </row>
    <row r="1334" spans="1:26" hidden="1" x14ac:dyDescent="0.2">
      <c r="A1334" s="6" t="s">
        <v>3987</v>
      </c>
      <c r="B1334" s="6">
        <v>122548</v>
      </c>
      <c r="C1334" s="1">
        <v>42121</v>
      </c>
      <c r="D1334" s="6" t="s">
        <v>4422</v>
      </c>
      <c r="E1334" s="6" t="s">
        <v>3989</v>
      </c>
      <c r="F1334" s="9">
        <v>102.91</v>
      </c>
      <c r="G1334" s="9">
        <v>0</v>
      </c>
      <c r="H1334" s="9">
        <v>0</v>
      </c>
      <c r="I1334" s="6" t="s">
        <v>3990</v>
      </c>
      <c r="J1334" s="9">
        <v>0</v>
      </c>
      <c r="K1334" s="9">
        <v>0</v>
      </c>
      <c r="L1334" s="6" t="s">
        <v>3990</v>
      </c>
      <c r="M1334" s="9">
        <v>0</v>
      </c>
      <c r="N1334" s="9">
        <v>0</v>
      </c>
      <c r="O1334" s="6" t="s">
        <v>3990</v>
      </c>
      <c r="P1334" s="7">
        <v>92.89</v>
      </c>
      <c r="Q1334" s="7">
        <v>1.53</v>
      </c>
      <c r="R1334" s="6" t="s">
        <v>3991</v>
      </c>
      <c r="S1334" s="7">
        <v>92.89</v>
      </c>
      <c r="T1334" s="7">
        <v>7.06</v>
      </c>
      <c r="U1334" s="6" t="s">
        <v>3991</v>
      </c>
      <c r="V1334" s="6" t="s">
        <v>3992</v>
      </c>
      <c r="W1334" s="6" t="s">
        <v>2864</v>
      </c>
      <c r="X1334" s="6" t="s">
        <v>4310</v>
      </c>
      <c r="Y1334" s="6" t="s">
        <v>2882</v>
      </c>
      <c r="Z1334" s="6" t="s">
        <v>3551</v>
      </c>
    </row>
    <row r="1335" spans="1:26" hidden="1" x14ac:dyDescent="0.2">
      <c r="A1335" s="6" t="s">
        <v>3987</v>
      </c>
      <c r="B1335" s="6">
        <v>122548</v>
      </c>
      <c r="C1335" s="1">
        <v>42121</v>
      </c>
      <c r="D1335" s="6" t="s">
        <v>4422</v>
      </c>
      <c r="E1335" s="6" t="s">
        <v>3989</v>
      </c>
      <c r="F1335" s="9">
        <v>113.28</v>
      </c>
      <c r="G1335" s="9">
        <v>0</v>
      </c>
      <c r="H1335" s="9">
        <v>0</v>
      </c>
      <c r="I1335" s="6" t="s">
        <v>3990</v>
      </c>
      <c r="J1335" s="9">
        <v>0</v>
      </c>
      <c r="K1335" s="9">
        <v>0</v>
      </c>
      <c r="L1335" s="6" t="s">
        <v>3990</v>
      </c>
      <c r="M1335" s="9">
        <v>0</v>
      </c>
      <c r="N1335" s="9">
        <v>0</v>
      </c>
      <c r="O1335" s="6" t="s">
        <v>3990</v>
      </c>
      <c r="P1335" s="7">
        <v>102.25</v>
      </c>
      <c r="Q1335" s="7">
        <v>1.69</v>
      </c>
      <c r="R1335" s="6" t="s">
        <v>3991</v>
      </c>
      <c r="S1335" s="7">
        <v>102.25</v>
      </c>
      <c r="T1335" s="7">
        <v>7.77</v>
      </c>
      <c r="U1335" s="6" t="s">
        <v>3991</v>
      </c>
      <c r="V1335" s="6" t="s">
        <v>3992</v>
      </c>
      <c r="W1335" s="6" t="s">
        <v>2864</v>
      </c>
      <c r="X1335" s="6" t="s">
        <v>4310</v>
      </c>
      <c r="Y1335" s="6" t="s">
        <v>2880</v>
      </c>
      <c r="Z1335" s="6" t="s">
        <v>3552</v>
      </c>
    </row>
    <row r="1336" spans="1:26" hidden="1" x14ac:dyDescent="0.2">
      <c r="A1336" s="6" t="s">
        <v>3987</v>
      </c>
      <c r="B1336" s="6">
        <v>304692</v>
      </c>
      <c r="C1336" s="1">
        <v>42121</v>
      </c>
      <c r="D1336" s="6" t="s">
        <v>3988</v>
      </c>
      <c r="E1336" s="6" t="s">
        <v>3989</v>
      </c>
      <c r="F1336" s="9">
        <v>1034.19</v>
      </c>
      <c r="G1336" s="9">
        <v>1034.19</v>
      </c>
      <c r="H1336" s="9">
        <v>186.15</v>
      </c>
      <c r="I1336" s="6" t="s">
        <v>4011</v>
      </c>
      <c r="J1336" s="9">
        <v>0</v>
      </c>
      <c r="K1336" s="9">
        <v>0</v>
      </c>
      <c r="L1336" s="6" t="s">
        <v>3990</v>
      </c>
      <c r="M1336" s="9">
        <v>0</v>
      </c>
      <c r="N1336" s="9">
        <v>0</v>
      </c>
      <c r="O1336" s="6" t="s">
        <v>3990</v>
      </c>
      <c r="P1336" s="7">
        <v>1034.19</v>
      </c>
      <c r="Q1336" s="7">
        <v>17.059999999999999</v>
      </c>
      <c r="R1336" s="6" t="s">
        <v>3991</v>
      </c>
      <c r="S1336" s="7">
        <v>1034.19</v>
      </c>
      <c r="T1336" s="7">
        <v>78.599999999999994</v>
      </c>
      <c r="U1336" s="6" t="s">
        <v>3991</v>
      </c>
      <c r="V1336" s="6" t="s">
        <v>3992</v>
      </c>
      <c r="W1336" s="6" t="s">
        <v>3553</v>
      </c>
      <c r="X1336" s="6" t="s">
        <v>4545</v>
      </c>
      <c r="Y1336" s="6" t="s">
        <v>3554</v>
      </c>
      <c r="Z1336" s="6" t="s">
        <v>3555</v>
      </c>
    </row>
    <row r="1337" spans="1:26" hidden="1" x14ac:dyDescent="0.2">
      <c r="A1337" s="6" t="s">
        <v>3987</v>
      </c>
      <c r="B1337" s="6">
        <v>304692</v>
      </c>
      <c r="C1337" s="1">
        <v>42121</v>
      </c>
      <c r="D1337" s="6" t="s">
        <v>3988</v>
      </c>
      <c r="E1337" s="6" t="s">
        <v>3989</v>
      </c>
      <c r="F1337" s="9">
        <v>962.89</v>
      </c>
      <c r="G1337" s="9">
        <v>962.89</v>
      </c>
      <c r="H1337" s="9">
        <v>173.32</v>
      </c>
      <c r="I1337" s="6" t="s">
        <v>4011</v>
      </c>
      <c r="J1337" s="9">
        <v>0</v>
      </c>
      <c r="K1337" s="9">
        <v>0</v>
      </c>
      <c r="L1337" s="6" t="s">
        <v>3990</v>
      </c>
      <c r="M1337" s="9">
        <v>0</v>
      </c>
      <c r="N1337" s="9">
        <v>0</v>
      </c>
      <c r="O1337" s="6" t="s">
        <v>3990</v>
      </c>
      <c r="P1337" s="7">
        <v>962.89</v>
      </c>
      <c r="Q1337" s="7">
        <v>15.89</v>
      </c>
      <c r="R1337" s="6" t="s">
        <v>3991</v>
      </c>
      <c r="S1337" s="7">
        <v>962.89</v>
      </c>
      <c r="T1337" s="7">
        <v>73.180000000000007</v>
      </c>
      <c r="U1337" s="6" t="s">
        <v>3991</v>
      </c>
      <c r="V1337" s="6" t="s">
        <v>3992</v>
      </c>
      <c r="W1337" s="6" t="s">
        <v>3553</v>
      </c>
      <c r="X1337" s="6" t="s">
        <v>4675</v>
      </c>
      <c r="Y1337" s="6" t="s">
        <v>3556</v>
      </c>
      <c r="Z1337" s="6" t="s">
        <v>3557</v>
      </c>
    </row>
    <row r="1338" spans="1:26" hidden="1" x14ac:dyDescent="0.2">
      <c r="A1338" s="6" t="s">
        <v>3987</v>
      </c>
      <c r="B1338" s="6">
        <v>327815</v>
      </c>
      <c r="C1338" s="1">
        <v>42121</v>
      </c>
      <c r="D1338" s="6" t="s">
        <v>4019</v>
      </c>
      <c r="E1338" s="6" t="s">
        <v>3989</v>
      </c>
      <c r="F1338" s="9">
        <v>71.2</v>
      </c>
      <c r="G1338" s="9">
        <v>0</v>
      </c>
      <c r="H1338" s="9">
        <v>0</v>
      </c>
      <c r="I1338" s="6" t="s">
        <v>3990</v>
      </c>
      <c r="J1338" s="9">
        <v>0</v>
      </c>
      <c r="K1338" s="9">
        <v>0</v>
      </c>
      <c r="L1338" s="6" t="s">
        <v>3990</v>
      </c>
      <c r="M1338" s="9">
        <v>0</v>
      </c>
      <c r="N1338" s="9">
        <v>0</v>
      </c>
      <c r="O1338" s="6" t="s">
        <v>3990</v>
      </c>
      <c r="P1338" s="7">
        <v>0</v>
      </c>
      <c r="Q1338" s="7">
        <v>0</v>
      </c>
      <c r="R1338" s="6" t="s">
        <v>3990</v>
      </c>
      <c r="S1338" s="7">
        <v>0</v>
      </c>
      <c r="T1338" s="7">
        <v>0</v>
      </c>
      <c r="U1338" s="6" t="s">
        <v>3990</v>
      </c>
      <c r="V1338" s="6" t="s">
        <v>3992</v>
      </c>
      <c r="W1338" s="6" t="s">
        <v>4119</v>
      </c>
      <c r="X1338" s="6" t="s">
        <v>4120</v>
      </c>
      <c r="Y1338" s="6" t="s">
        <v>4136</v>
      </c>
      <c r="Z1338" s="6" t="s">
        <v>4137</v>
      </c>
    </row>
    <row r="1339" spans="1:26" hidden="1" x14ac:dyDescent="0.2">
      <c r="A1339" s="6" t="s">
        <v>3987</v>
      </c>
      <c r="B1339" s="6">
        <v>327815</v>
      </c>
      <c r="C1339" s="1">
        <v>42121</v>
      </c>
      <c r="D1339" s="6" t="s">
        <v>4019</v>
      </c>
      <c r="E1339" s="6" t="s">
        <v>3989</v>
      </c>
      <c r="F1339" s="9">
        <v>11.5</v>
      </c>
      <c r="G1339" s="9">
        <v>0</v>
      </c>
      <c r="H1339" s="9">
        <v>0</v>
      </c>
      <c r="I1339" s="6" t="s">
        <v>3990</v>
      </c>
      <c r="J1339" s="9">
        <v>0</v>
      </c>
      <c r="K1339" s="9">
        <v>0</v>
      </c>
      <c r="L1339" s="6" t="s">
        <v>3990</v>
      </c>
      <c r="M1339" s="9">
        <v>0</v>
      </c>
      <c r="N1339" s="9">
        <v>0</v>
      </c>
      <c r="O1339" s="6" t="s">
        <v>3990</v>
      </c>
      <c r="P1339" s="7">
        <v>0</v>
      </c>
      <c r="Q1339" s="7">
        <v>0</v>
      </c>
      <c r="R1339" s="6" t="s">
        <v>3990</v>
      </c>
      <c r="S1339" s="7">
        <v>0</v>
      </c>
      <c r="T1339" s="7">
        <v>0</v>
      </c>
      <c r="U1339" s="6" t="s">
        <v>3990</v>
      </c>
      <c r="V1339" s="6" t="s">
        <v>3992</v>
      </c>
      <c r="W1339" s="6" t="s">
        <v>4119</v>
      </c>
      <c r="X1339" s="6" t="s">
        <v>4120</v>
      </c>
      <c r="Y1339" s="6" t="s">
        <v>4138</v>
      </c>
      <c r="Z1339" s="6" t="s">
        <v>4139</v>
      </c>
    </row>
    <row r="1340" spans="1:26" hidden="1" x14ac:dyDescent="0.2">
      <c r="A1340" s="6" t="s">
        <v>3987</v>
      </c>
      <c r="B1340" s="6">
        <v>327815</v>
      </c>
      <c r="C1340" s="1">
        <v>42121</v>
      </c>
      <c r="D1340" s="6" t="s">
        <v>4019</v>
      </c>
      <c r="E1340" s="6" t="s">
        <v>3989</v>
      </c>
      <c r="F1340" s="9">
        <v>829</v>
      </c>
      <c r="G1340" s="9">
        <v>0</v>
      </c>
      <c r="H1340" s="9">
        <v>0</v>
      </c>
      <c r="I1340" s="6" t="s">
        <v>3990</v>
      </c>
      <c r="J1340" s="9">
        <v>0</v>
      </c>
      <c r="K1340" s="9">
        <v>0</v>
      </c>
      <c r="L1340" s="6" t="s">
        <v>3990</v>
      </c>
      <c r="M1340" s="9">
        <v>0</v>
      </c>
      <c r="N1340" s="9">
        <v>0</v>
      </c>
      <c r="O1340" s="6" t="s">
        <v>3990</v>
      </c>
      <c r="P1340" s="7">
        <v>0</v>
      </c>
      <c r="Q1340" s="7">
        <v>0</v>
      </c>
      <c r="R1340" s="6" t="s">
        <v>3990</v>
      </c>
      <c r="S1340" s="7">
        <v>0</v>
      </c>
      <c r="T1340" s="7">
        <v>0</v>
      </c>
      <c r="U1340" s="6" t="s">
        <v>3990</v>
      </c>
      <c r="V1340" s="6" t="s">
        <v>3992</v>
      </c>
      <c r="W1340" s="6" t="s">
        <v>4119</v>
      </c>
      <c r="X1340" s="6" t="s">
        <v>4120</v>
      </c>
      <c r="Y1340" s="6" t="s">
        <v>4131</v>
      </c>
      <c r="Z1340" s="6" t="s">
        <v>4132</v>
      </c>
    </row>
    <row r="1341" spans="1:26" hidden="1" x14ac:dyDescent="0.2">
      <c r="A1341" s="6" t="s">
        <v>3987</v>
      </c>
      <c r="B1341" s="6">
        <v>327815</v>
      </c>
      <c r="C1341" s="1">
        <v>42121</v>
      </c>
      <c r="D1341" s="6" t="s">
        <v>4019</v>
      </c>
      <c r="E1341" s="6" t="s">
        <v>3989</v>
      </c>
      <c r="F1341" s="9">
        <v>433.2</v>
      </c>
      <c r="G1341" s="9">
        <v>0</v>
      </c>
      <c r="H1341" s="9">
        <v>0</v>
      </c>
      <c r="I1341" s="6" t="s">
        <v>3990</v>
      </c>
      <c r="J1341" s="9">
        <v>0</v>
      </c>
      <c r="K1341" s="9">
        <v>0</v>
      </c>
      <c r="L1341" s="6" t="s">
        <v>3990</v>
      </c>
      <c r="M1341" s="9">
        <v>0</v>
      </c>
      <c r="N1341" s="9">
        <v>0</v>
      </c>
      <c r="O1341" s="6" t="s">
        <v>3990</v>
      </c>
      <c r="P1341" s="7">
        <v>0</v>
      </c>
      <c r="Q1341" s="7">
        <v>0</v>
      </c>
      <c r="R1341" s="6" t="s">
        <v>3990</v>
      </c>
      <c r="S1341" s="7">
        <v>0</v>
      </c>
      <c r="T1341" s="7">
        <v>0</v>
      </c>
      <c r="U1341" s="6" t="s">
        <v>3990</v>
      </c>
      <c r="V1341" s="6" t="s">
        <v>3992</v>
      </c>
      <c r="W1341" s="6" t="s">
        <v>4119</v>
      </c>
      <c r="X1341" s="6" t="s">
        <v>4128</v>
      </c>
      <c r="Y1341" s="6" t="s">
        <v>4142</v>
      </c>
      <c r="Z1341" s="6" t="s">
        <v>4143</v>
      </c>
    </row>
    <row r="1342" spans="1:26" hidden="1" x14ac:dyDescent="0.2">
      <c r="A1342" s="6" t="s">
        <v>3987</v>
      </c>
      <c r="B1342" s="6">
        <v>327815</v>
      </c>
      <c r="C1342" s="1">
        <v>42121</v>
      </c>
      <c r="D1342" s="6" t="s">
        <v>4019</v>
      </c>
      <c r="E1342" s="6" t="s">
        <v>3989</v>
      </c>
      <c r="F1342" s="9">
        <v>110.3</v>
      </c>
      <c r="G1342" s="9">
        <v>0</v>
      </c>
      <c r="H1342" s="9">
        <v>0</v>
      </c>
      <c r="I1342" s="6" t="s">
        <v>3990</v>
      </c>
      <c r="J1342" s="9">
        <v>0</v>
      </c>
      <c r="K1342" s="9">
        <v>0</v>
      </c>
      <c r="L1342" s="6" t="s">
        <v>3990</v>
      </c>
      <c r="M1342" s="9">
        <v>0</v>
      </c>
      <c r="N1342" s="9">
        <v>0</v>
      </c>
      <c r="O1342" s="6" t="s">
        <v>3990</v>
      </c>
      <c r="P1342" s="7">
        <v>0</v>
      </c>
      <c r="Q1342" s="7">
        <v>0</v>
      </c>
      <c r="R1342" s="6" t="s">
        <v>3990</v>
      </c>
      <c r="S1342" s="7">
        <v>0</v>
      </c>
      <c r="T1342" s="7">
        <v>0</v>
      </c>
      <c r="U1342" s="6" t="s">
        <v>3990</v>
      </c>
      <c r="V1342" s="6" t="s">
        <v>3992</v>
      </c>
      <c r="W1342" s="6" t="s">
        <v>4119</v>
      </c>
      <c r="X1342" s="6" t="s">
        <v>4128</v>
      </c>
      <c r="Y1342" s="6" t="s">
        <v>4129</v>
      </c>
      <c r="Z1342" s="6" t="s">
        <v>4130</v>
      </c>
    </row>
    <row r="1343" spans="1:26" hidden="1" x14ac:dyDescent="0.2">
      <c r="A1343" s="6" t="s">
        <v>3987</v>
      </c>
      <c r="B1343" s="6">
        <v>327815</v>
      </c>
      <c r="C1343" s="1">
        <v>42121</v>
      </c>
      <c r="D1343" s="6" t="s">
        <v>4019</v>
      </c>
      <c r="E1343" s="6" t="s">
        <v>3989</v>
      </c>
      <c r="F1343" s="9">
        <v>54.88</v>
      </c>
      <c r="G1343" s="9">
        <v>0</v>
      </c>
      <c r="H1343" s="9">
        <v>0</v>
      </c>
      <c r="I1343" s="6" t="s">
        <v>3990</v>
      </c>
      <c r="J1343" s="9">
        <v>0</v>
      </c>
      <c r="K1343" s="9">
        <v>0</v>
      </c>
      <c r="L1343" s="6" t="s">
        <v>3990</v>
      </c>
      <c r="M1343" s="9">
        <v>0</v>
      </c>
      <c r="N1343" s="9">
        <v>0</v>
      </c>
      <c r="O1343" s="6" t="s">
        <v>3990</v>
      </c>
      <c r="P1343" s="7">
        <v>0</v>
      </c>
      <c r="Q1343" s="7">
        <v>0</v>
      </c>
      <c r="R1343" s="6" t="s">
        <v>3990</v>
      </c>
      <c r="S1343" s="7">
        <v>0</v>
      </c>
      <c r="T1343" s="7">
        <v>0</v>
      </c>
      <c r="U1343" s="6" t="s">
        <v>3990</v>
      </c>
      <c r="V1343" s="6" t="s">
        <v>3992</v>
      </c>
      <c r="W1343" s="6" t="s">
        <v>4119</v>
      </c>
      <c r="X1343" s="6" t="s">
        <v>4120</v>
      </c>
      <c r="Y1343" s="6" t="s">
        <v>4140</v>
      </c>
      <c r="Z1343" s="6" t="s">
        <v>4141</v>
      </c>
    </row>
    <row r="1344" spans="1:26" hidden="1" x14ac:dyDescent="0.2">
      <c r="A1344" s="6" t="s">
        <v>3987</v>
      </c>
      <c r="B1344" s="6">
        <v>327815</v>
      </c>
      <c r="C1344" s="1">
        <v>42121</v>
      </c>
      <c r="D1344" s="6" t="s">
        <v>4019</v>
      </c>
      <c r="E1344" s="6" t="s">
        <v>3989</v>
      </c>
      <c r="F1344" s="9">
        <v>160</v>
      </c>
      <c r="G1344" s="9">
        <v>0</v>
      </c>
      <c r="H1344" s="9">
        <v>0</v>
      </c>
      <c r="I1344" s="6" t="s">
        <v>3990</v>
      </c>
      <c r="J1344" s="9">
        <v>0</v>
      </c>
      <c r="K1344" s="9">
        <v>0</v>
      </c>
      <c r="L1344" s="6" t="s">
        <v>3990</v>
      </c>
      <c r="M1344" s="9">
        <v>0</v>
      </c>
      <c r="N1344" s="9">
        <v>0</v>
      </c>
      <c r="O1344" s="6" t="s">
        <v>3990</v>
      </c>
      <c r="P1344" s="7">
        <v>0</v>
      </c>
      <c r="Q1344" s="7">
        <v>0</v>
      </c>
      <c r="R1344" s="6" t="s">
        <v>3990</v>
      </c>
      <c r="S1344" s="7">
        <v>0</v>
      </c>
      <c r="T1344" s="7">
        <v>0</v>
      </c>
      <c r="U1344" s="6" t="s">
        <v>3990</v>
      </c>
      <c r="V1344" s="6" t="s">
        <v>3992</v>
      </c>
      <c r="W1344" s="6" t="s">
        <v>4119</v>
      </c>
      <c r="X1344" s="6" t="s">
        <v>4120</v>
      </c>
      <c r="Y1344" s="6" t="s">
        <v>3558</v>
      </c>
      <c r="Z1344" s="6" t="s">
        <v>3559</v>
      </c>
    </row>
    <row r="1345" spans="1:26" hidden="1" x14ac:dyDescent="0.2">
      <c r="A1345" s="6" t="s">
        <v>3987</v>
      </c>
      <c r="B1345" s="6">
        <v>327815</v>
      </c>
      <c r="C1345" s="1">
        <v>42121</v>
      </c>
      <c r="D1345" s="6" t="s">
        <v>4019</v>
      </c>
      <c r="E1345" s="6" t="s">
        <v>3989</v>
      </c>
      <c r="F1345" s="9">
        <v>4.16</v>
      </c>
      <c r="G1345" s="9">
        <v>0</v>
      </c>
      <c r="H1345" s="9">
        <v>0</v>
      </c>
      <c r="I1345" s="6" t="s">
        <v>3990</v>
      </c>
      <c r="J1345" s="9">
        <v>0</v>
      </c>
      <c r="K1345" s="9">
        <v>0</v>
      </c>
      <c r="L1345" s="6" t="s">
        <v>3990</v>
      </c>
      <c r="M1345" s="9">
        <v>0</v>
      </c>
      <c r="N1345" s="9">
        <v>0</v>
      </c>
      <c r="O1345" s="6" t="s">
        <v>3990</v>
      </c>
      <c r="P1345" s="7">
        <v>0</v>
      </c>
      <c r="Q1345" s="7">
        <v>0</v>
      </c>
      <c r="R1345" s="6" t="s">
        <v>3990</v>
      </c>
      <c r="S1345" s="7">
        <v>0</v>
      </c>
      <c r="T1345" s="7">
        <v>0</v>
      </c>
      <c r="U1345" s="6" t="s">
        <v>3990</v>
      </c>
      <c r="V1345" s="6" t="s">
        <v>3992</v>
      </c>
      <c r="W1345" s="6" t="s">
        <v>4119</v>
      </c>
      <c r="X1345" s="6" t="s">
        <v>4120</v>
      </c>
      <c r="Y1345" s="6" t="s">
        <v>4160</v>
      </c>
      <c r="Z1345" s="6" t="s">
        <v>4161</v>
      </c>
    </row>
    <row r="1346" spans="1:26" hidden="1" x14ac:dyDescent="0.2">
      <c r="A1346" s="6" t="s">
        <v>3987</v>
      </c>
      <c r="B1346" s="6">
        <v>327815</v>
      </c>
      <c r="C1346" s="1">
        <v>42121</v>
      </c>
      <c r="D1346" s="6" t="s">
        <v>4019</v>
      </c>
      <c r="E1346" s="6" t="s">
        <v>3989</v>
      </c>
      <c r="F1346" s="9">
        <v>36.6</v>
      </c>
      <c r="G1346" s="9">
        <v>0</v>
      </c>
      <c r="H1346" s="9">
        <v>0</v>
      </c>
      <c r="I1346" s="6" t="s">
        <v>3990</v>
      </c>
      <c r="J1346" s="9">
        <v>0</v>
      </c>
      <c r="K1346" s="9">
        <v>0</v>
      </c>
      <c r="L1346" s="6" t="s">
        <v>3990</v>
      </c>
      <c r="M1346" s="9">
        <v>0</v>
      </c>
      <c r="N1346" s="9">
        <v>0</v>
      </c>
      <c r="O1346" s="6" t="s">
        <v>3990</v>
      </c>
      <c r="P1346" s="7">
        <v>0</v>
      </c>
      <c r="Q1346" s="7">
        <v>0</v>
      </c>
      <c r="R1346" s="6" t="s">
        <v>3990</v>
      </c>
      <c r="S1346" s="7">
        <v>0</v>
      </c>
      <c r="T1346" s="7">
        <v>0</v>
      </c>
      <c r="U1346" s="6" t="s">
        <v>3990</v>
      </c>
      <c r="V1346" s="6" t="s">
        <v>3992</v>
      </c>
      <c r="W1346" s="6" t="s">
        <v>4119</v>
      </c>
      <c r="X1346" s="6" t="s">
        <v>4120</v>
      </c>
      <c r="Y1346" s="6" t="s">
        <v>4144</v>
      </c>
      <c r="Z1346" s="6" t="s">
        <v>4145</v>
      </c>
    </row>
    <row r="1347" spans="1:26" hidden="1" x14ac:dyDescent="0.2">
      <c r="A1347" s="6" t="s">
        <v>3987</v>
      </c>
      <c r="B1347" s="6">
        <v>327815</v>
      </c>
      <c r="C1347" s="1">
        <v>42121</v>
      </c>
      <c r="D1347" s="6" t="s">
        <v>4019</v>
      </c>
      <c r="E1347" s="6" t="s">
        <v>3989</v>
      </c>
      <c r="F1347" s="9">
        <v>14</v>
      </c>
      <c r="G1347" s="9">
        <v>0</v>
      </c>
      <c r="H1347" s="9">
        <v>0</v>
      </c>
      <c r="I1347" s="6" t="s">
        <v>3990</v>
      </c>
      <c r="J1347" s="9">
        <v>0</v>
      </c>
      <c r="K1347" s="9">
        <v>0</v>
      </c>
      <c r="L1347" s="6" t="s">
        <v>3990</v>
      </c>
      <c r="M1347" s="9">
        <v>0</v>
      </c>
      <c r="N1347" s="9">
        <v>0</v>
      </c>
      <c r="O1347" s="6" t="s">
        <v>3990</v>
      </c>
      <c r="P1347" s="7">
        <v>0</v>
      </c>
      <c r="Q1347" s="7">
        <v>0</v>
      </c>
      <c r="R1347" s="6" t="s">
        <v>3990</v>
      </c>
      <c r="S1347" s="7">
        <v>0</v>
      </c>
      <c r="T1347" s="7">
        <v>0</v>
      </c>
      <c r="U1347" s="6" t="s">
        <v>3990</v>
      </c>
      <c r="V1347" s="6" t="s">
        <v>3992</v>
      </c>
      <c r="W1347" s="6" t="s">
        <v>4119</v>
      </c>
      <c r="X1347" s="6" t="s">
        <v>4120</v>
      </c>
      <c r="Y1347" s="6" t="s">
        <v>3560</v>
      </c>
      <c r="Z1347" s="6" t="s">
        <v>3561</v>
      </c>
    </row>
    <row r="1348" spans="1:26" hidden="1" x14ac:dyDescent="0.2">
      <c r="A1348" s="6" t="s">
        <v>3987</v>
      </c>
      <c r="B1348" s="6">
        <v>327815</v>
      </c>
      <c r="C1348" s="1">
        <v>42121</v>
      </c>
      <c r="D1348" s="6" t="s">
        <v>4019</v>
      </c>
      <c r="E1348" s="6" t="s">
        <v>3989</v>
      </c>
      <c r="F1348" s="9">
        <v>313.25</v>
      </c>
      <c r="G1348" s="9">
        <v>0</v>
      </c>
      <c r="H1348" s="9">
        <v>0</v>
      </c>
      <c r="I1348" s="6" t="s">
        <v>3990</v>
      </c>
      <c r="J1348" s="9">
        <v>0</v>
      </c>
      <c r="K1348" s="9">
        <v>0</v>
      </c>
      <c r="L1348" s="6" t="s">
        <v>3990</v>
      </c>
      <c r="M1348" s="9">
        <v>0</v>
      </c>
      <c r="N1348" s="9">
        <v>0</v>
      </c>
      <c r="O1348" s="6" t="s">
        <v>3990</v>
      </c>
      <c r="P1348" s="7">
        <v>0</v>
      </c>
      <c r="Q1348" s="7">
        <v>0</v>
      </c>
      <c r="R1348" s="6" t="s">
        <v>3990</v>
      </c>
      <c r="S1348" s="7">
        <v>0</v>
      </c>
      <c r="T1348" s="7">
        <v>0</v>
      </c>
      <c r="U1348" s="6" t="s">
        <v>3990</v>
      </c>
      <c r="V1348" s="6" t="s">
        <v>3992</v>
      </c>
      <c r="W1348" s="6" t="s">
        <v>4119</v>
      </c>
      <c r="X1348" s="6" t="s">
        <v>4120</v>
      </c>
      <c r="Y1348" s="6" t="s">
        <v>4154</v>
      </c>
      <c r="Z1348" s="6" t="s">
        <v>4155</v>
      </c>
    </row>
    <row r="1349" spans="1:26" hidden="1" x14ac:dyDescent="0.2">
      <c r="A1349" s="6" t="s">
        <v>3987</v>
      </c>
      <c r="B1349" s="6">
        <v>327815</v>
      </c>
      <c r="C1349" s="1">
        <v>42121</v>
      </c>
      <c r="D1349" s="6" t="s">
        <v>4019</v>
      </c>
      <c r="E1349" s="6" t="s">
        <v>3989</v>
      </c>
      <c r="F1349" s="9">
        <v>50.1</v>
      </c>
      <c r="G1349" s="9">
        <v>0</v>
      </c>
      <c r="H1349" s="9">
        <v>0</v>
      </c>
      <c r="I1349" s="6" t="s">
        <v>3990</v>
      </c>
      <c r="J1349" s="9">
        <v>0</v>
      </c>
      <c r="K1349" s="9">
        <v>0</v>
      </c>
      <c r="L1349" s="6" t="s">
        <v>3990</v>
      </c>
      <c r="M1349" s="9">
        <v>0</v>
      </c>
      <c r="N1349" s="9">
        <v>0</v>
      </c>
      <c r="O1349" s="6" t="s">
        <v>3990</v>
      </c>
      <c r="P1349" s="7">
        <v>0</v>
      </c>
      <c r="Q1349" s="7">
        <v>0</v>
      </c>
      <c r="R1349" s="6" t="s">
        <v>3990</v>
      </c>
      <c r="S1349" s="7">
        <v>0</v>
      </c>
      <c r="T1349" s="7">
        <v>0</v>
      </c>
      <c r="U1349" s="6" t="s">
        <v>3990</v>
      </c>
      <c r="V1349" s="6" t="s">
        <v>3992</v>
      </c>
      <c r="W1349" s="6" t="s">
        <v>4119</v>
      </c>
      <c r="X1349" s="6" t="s">
        <v>4120</v>
      </c>
      <c r="Y1349" s="6" t="s">
        <v>4146</v>
      </c>
      <c r="Z1349" s="6" t="s">
        <v>4147</v>
      </c>
    </row>
    <row r="1350" spans="1:26" hidden="1" x14ac:dyDescent="0.2">
      <c r="A1350" s="6" t="s">
        <v>3987</v>
      </c>
      <c r="B1350" s="6">
        <v>327815</v>
      </c>
      <c r="C1350" s="1">
        <v>42121</v>
      </c>
      <c r="D1350" s="6" t="s">
        <v>4019</v>
      </c>
      <c r="E1350" s="6" t="s">
        <v>3989</v>
      </c>
      <c r="F1350" s="9">
        <v>4.1500000000000004</v>
      </c>
      <c r="G1350" s="9">
        <v>0</v>
      </c>
      <c r="H1350" s="9">
        <v>0</v>
      </c>
      <c r="I1350" s="6" t="s">
        <v>3990</v>
      </c>
      <c r="J1350" s="9">
        <v>0</v>
      </c>
      <c r="K1350" s="9">
        <v>0</v>
      </c>
      <c r="L1350" s="6" t="s">
        <v>3990</v>
      </c>
      <c r="M1350" s="9">
        <v>0</v>
      </c>
      <c r="N1350" s="9">
        <v>0</v>
      </c>
      <c r="O1350" s="6" t="s">
        <v>3990</v>
      </c>
      <c r="P1350" s="7">
        <v>0</v>
      </c>
      <c r="Q1350" s="7">
        <v>0</v>
      </c>
      <c r="R1350" s="6" t="s">
        <v>3990</v>
      </c>
      <c r="S1350" s="7">
        <v>0</v>
      </c>
      <c r="T1350" s="7">
        <v>0</v>
      </c>
      <c r="U1350" s="6" t="s">
        <v>3990</v>
      </c>
      <c r="V1350" s="6" t="s">
        <v>3992</v>
      </c>
      <c r="W1350" s="6" t="s">
        <v>4119</v>
      </c>
      <c r="X1350" s="6" t="s">
        <v>4120</v>
      </c>
      <c r="Y1350" s="6" t="s">
        <v>4152</v>
      </c>
      <c r="Z1350" s="6" t="s">
        <v>4153</v>
      </c>
    </row>
    <row r="1351" spans="1:26" hidden="1" x14ac:dyDescent="0.2">
      <c r="A1351" s="6" t="s">
        <v>3987</v>
      </c>
      <c r="B1351" s="6">
        <v>327815</v>
      </c>
      <c r="C1351" s="1">
        <v>42121</v>
      </c>
      <c r="D1351" s="6" t="s">
        <v>4019</v>
      </c>
      <c r="E1351" s="6" t="s">
        <v>3989</v>
      </c>
      <c r="F1351" s="9">
        <v>5</v>
      </c>
      <c r="G1351" s="9">
        <v>0</v>
      </c>
      <c r="H1351" s="9">
        <v>0</v>
      </c>
      <c r="I1351" s="6" t="s">
        <v>3990</v>
      </c>
      <c r="J1351" s="9">
        <v>0</v>
      </c>
      <c r="K1351" s="9">
        <v>0</v>
      </c>
      <c r="L1351" s="6" t="s">
        <v>3990</v>
      </c>
      <c r="M1351" s="9">
        <v>0</v>
      </c>
      <c r="N1351" s="9">
        <v>0</v>
      </c>
      <c r="O1351" s="6" t="s">
        <v>3990</v>
      </c>
      <c r="P1351" s="7">
        <v>0</v>
      </c>
      <c r="Q1351" s="7">
        <v>0</v>
      </c>
      <c r="R1351" s="6" t="s">
        <v>3990</v>
      </c>
      <c r="S1351" s="7">
        <v>0</v>
      </c>
      <c r="T1351" s="7">
        <v>0</v>
      </c>
      <c r="U1351" s="6" t="s">
        <v>3990</v>
      </c>
      <c r="V1351" s="6" t="s">
        <v>3992</v>
      </c>
      <c r="W1351" s="6" t="s">
        <v>4119</v>
      </c>
      <c r="X1351" s="6" t="s">
        <v>4120</v>
      </c>
      <c r="Y1351" s="6" t="s">
        <v>4150</v>
      </c>
      <c r="Z1351" s="6" t="s">
        <v>4151</v>
      </c>
    </row>
    <row r="1352" spans="1:26" hidden="1" x14ac:dyDescent="0.2">
      <c r="A1352" s="6" t="s">
        <v>3987</v>
      </c>
      <c r="B1352" s="6">
        <v>327815</v>
      </c>
      <c r="C1352" s="1">
        <v>42121</v>
      </c>
      <c r="D1352" s="6" t="s">
        <v>4019</v>
      </c>
      <c r="E1352" s="6" t="s">
        <v>3989</v>
      </c>
      <c r="F1352" s="9">
        <v>97.5</v>
      </c>
      <c r="G1352" s="9">
        <v>0</v>
      </c>
      <c r="H1352" s="9">
        <v>0</v>
      </c>
      <c r="I1352" s="6" t="s">
        <v>3990</v>
      </c>
      <c r="J1352" s="9">
        <v>0</v>
      </c>
      <c r="K1352" s="9">
        <v>0</v>
      </c>
      <c r="L1352" s="6" t="s">
        <v>3990</v>
      </c>
      <c r="M1352" s="9">
        <v>0</v>
      </c>
      <c r="N1352" s="9">
        <v>0</v>
      </c>
      <c r="O1352" s="6" t="s">
        <v>3990</v>
      </c>
      <c r="P1352" s="7">
        <v>0</v>
      </c>
      <c r="Q1352" s="7">
        <v>0</v>
      </c>
      <c r="R1352" s="6" t="s">
        <v>3990</v>
      </c>
      <c r="S1352" s="7">
        <v>0</v>
      </c>
      <c r="T1352" s="7">
        <v>0</v>
      </c>
      <c r="U1352" s="6" t="s">
        <v>3990</v>
      </c>
      <c r="V1352" s="6" t="s">
        <v>3992</v>
      </c>
      <c r="W1352" s="6" t="s">
        <v>4119</v>
      </c>
      <c r="X1352" s="6" t="s">
        <v>4120</v>
      </c>
      <c r="Y1352" s="6" t="s">
        <v>3562</v>
      </c>
      <c r="Z1352" s="6" t="s">
        <v>3563</v>
      </c>
    </row>
    <row r="1353" spans="1:26" hidden="1" x14ac:dyDescent="0.2">
      <c r="A1353" s="6" t="s">
        <v>3987</v>
      </c>
      <c r="B1353" s="6">
        <v>327815</v>
      </c>
      <c r="C1353" s="1">
        <v>42121</v>
      </c>
      <c r="D1353" s="6" t="s">
        <v>4019</v>
      </c>
      <c r="E1353" s="6" t="s">
        <v>3989</v>
      </c>
      <c r="F1353" s="9">
        <v>18.600000000000001</v>
      </c>
      <c r="G1353" s="9">
        <v>0</v>
      </c>
      <c r="H1353" s="9">
        <v>0</v>
      </c>
      <c r="I1353" s="6" t="s">
        <v>3990</v>
      </c>
      <c r="J1353" s="9">
        <v>0</v>
      </c>
      <c r="K1353" s="9">
        <v>0</v>
      </c>
      <c r="L1353" s="6" t="s">
        <v>3990</v>
      </c>
      <c r="M1353" s="9">
        <v>0</v>
      </c>
      <c r="N1353" s="9">
        <v>0</v>
      </c>
      <c r="O1353" s="6" t="s">
        <v>3990</v>
      </c>
      <c r="P1353" s="7">
        <v>0</v>
      </c>
      <c r="Q1353" s="7">
        <v>0</v>
      </c>
      <c r="R1353" s="6" t="s">
        <v>3990</v>
      </c>
      <c r="S1353" s="7">
        <v>0</v>
      </c>
      <c r="T1353" s="7">
        <v>0</v>
      </c>
      <c r="U1353" s="6" t="s">
        <v>3990</v>
      </c>
      <c r="V1353" s="6" t="s">
        <v>3992</v>
      </c>
      <c r="W1353" s="6" t="s">
        <v>4119</v>
      </c>
      <c r="X1353" s="6" t="s">
        <v>4120</v>
      </c>
      <c r="Y1353" s="6" t="s">
        <v>4156</v>
      </c>
      <c r="Z1353" s="6" t="s">
        <v>4157</v>
      </c>
    </row>
    <row r="1354" spans="1:26" hidden="1" x14ac:dyDescent="0.2">
      <c r="A1354" s="6" t="s">
        <v>3987</v>
      </c>
      <c r="B1354" s="6">
        <v>327815</v>
      </c>
      <c r="C1354" s="1">
        <v>42121</v>
      </c>
      <c r="D1354" s="6" t="s">
        <v>4019</v>
      </c>
      <c r="E1354" s="6" t="s">
        <v>3989</v>
      </c>
      <c r="F1354" s="9">
        <v>53.25</v>
      </c>
      <c r="G1354" s="9">
        <v>0</v>
      </c>
      <c r="H1354" s="9">
        <v>0</v>
      </c>
      <c r="I1354" s="6" t="s">
        <v>3990</v>
      </c>
      <c r="J1354" s="9">
        <v>0</v>
      </c>
      <c r="K1354" s="9">
        <v>0</v>
      </c>
      <c r="L1354" s="6" t="s">
        <v>3990</v>
      </c>
      <c r="M1354" s="9">
        <v>0</v>
      </c>
      <c r="N1354" s="9">
        <v>0</v>
      </c>
      <c r="O1354" s="6" t="s">
        <v>3990</v>
      </c>
      <c r="P1354" s="7">
        <v>0</v>
      </c>
      <c r="Q1354" s="7">
        <v>0</v>
      </c>
      <c r="R1354" s="6" t="s">
        <v>3990</v>
      </c>
      <c r="S1354" s="7">
        <v>0</v>
      </c>
      <c r="T1354" s="7">
        <v>0</v>
      </c>
      <c r="U1354" s="6" t="s">
        <v>3990</v>
      </c>
      <c r="V1354" s="6" t="s">
        <v>3992</v>
      </c>
      <c r="W1354" s="6" t="s">
        <v>4119</v>
      </c>
      <c r="X1354" s="6" t="s">
        <v>4120</v>
      </c>
      <c r="Y1354" s="6" t="s">
        <v>4170</v>
      </c>
      <c r="Z1354" s="6" t="s">
        <v>4171</v>
      </c>
    </row>
    <row r="1355" spans="1:26" hidden="1" x14ac:dyDescent="0.2">
      <c r="A1355" s="6" t="s">
        <v>3987</v>
      </c>
      <c r="B1355" s="6">
        <v>327815</v>
      </c>
      <c r="C1355" s="1">
        <v>42121</v>
      </c>
      <c r="D1355" s="6" t="s">
        <v>4019</v>
      </c>
      <c r="E1355" s="6" t="s">
        <v>3989</v>
      </c>
      <c r="F1355" s="9">
        <v>38.200000000000003</v>
      </c>
      <c r="G1355" s="9">
        <v>0</v>
      </c>
      <c r="H1355" s="9">
        <v>0</v>
      </c>
      <c r="I1355" s="6" t="s">
        <v>3990</v>
      </c>
      <c r="J1355" s="9">
        <v>0</v>
      </c>
      <c r="K1355" s="9">
        <v>0</v>
      </c>
      <c r="L1355" s="6" t="s">
        <v>3990</v>
      </c>
      <c r="M1355" s="9">
        <v>0</v>
      </c>
      <c r="N1355" s="9">
        <v>0</v>
      </c>
      <c r="O1355" s="6" t="s">
        <v>3990</v>
      </c>
      <c r="P1355" s="7">
        <v>0</v>
      </c>
      <c r="Q1355" s="7">
        <v>0</v>
      </c>
      <c r="R1355" s="6" t="s">
        <v>3990</v>
      </c>
      <c r="S1355" s="7">
        <v>0</v>
      </c>
      <c r="T1355" s="7">
        <v>0</v>
      </c>
      <c r="U1355" s="6" t="s">
        <v>3990</v>
      </c>
      <c r="V1355" s="6" t="s">
        <v>3992</v>
      </c>
      <c r="W1355" s="6" t="s">
        <v>4119</v>
      </c>
      <c r="X1355" s="6" t="s">
        <v>4120</v>
      </c>
      <c r="Y1355" s="6" t="s">
        <v>3564</v>
      </c>
      <c r="Z1355" s="6" t="s">
        <v>3565</v>
      </c>
    </row>
    <row r="1356" spans="1:26" hidden="1" x14ac:dyDescent="0.2">
      <c r="A1356" s="6" t="s">
        <v>3987</v>
      </c>
      <c r="B1356" s="6">
        <v>327815</v>
      </c>
      <c r="C1356" s="1">
        <v>42121</v>
      </c>
      <c r="D1356" s="6" t="s">
        <v>4019</v>
      </c>
      <c r="E1356" s="6" t="s">
        <v>3989</v>
      </c>
      <c r="F1356" s="9">
        <v>260</v>
      </c>
      <c r="G1356" s="9">
        <v>0</v>
      </c>
      <c r="H1356" s="9">
        <v>0</v>
      </c>
      <c r="I1356" s="6" t="s">
        <v>3990</v>
      </c>
      <c r="J1356" s="9">
        <v>0</v>
      </c>
      <c r="K1356" s="9">
        <v>0</v>
      </c>
      <c r="L1356" s="6" t="s">
        <v>3990</v>
      </c>
      <c r="M1356" s="9">
        <v>0</v>
      </c>
      <c r="N1356" s="9">
        <v>0</v>
      </c>
      <c r="O1356" s="6" t="s">
        <v>3990</v>
      </c>
      <c r="P1356" s="7">
        <v>0</v>
      </c>
      <c r="Q1356" s="7">
        <v>0</v>
      </c>
      <c r="R1356" s="6" t="s">
        <v>3990</v>
      </c>
      <c r="S1356" s="7">
        <v>0</v>
      </c>
      <c r="T1356" s="7">
        <v>0</v>
      </c>
      <c r="U1356" s="6" t="s">
        <v>3990</v>
      </c>
      <c r="V1356" s="6" t="s">
        <v>3992</v>
      </c>
      <c r="W1356" s="6" t="s">
        <v>4119</v>
      </c>
      <c r="X1356" s="6" t="s">
        <v>4120</v>
      </c>
      <c r="Y1356" s="6" t="s">
        <v>4148</v>
      </c>
      <c r="Z1356" s="6" t="s">
        <v>4149</v>
      </c>
    </row>
    <row r="1357" spans="1:26" hidden="1" x14ac:dyDescent="0.2">
      <c r="A1357" s="6" t="s">
        <v>3987</v>
      </c>
      <c r="B1357" s="6">
        <v>327815</v>
      </c>
      <c r="C1357" s="1">
        <v>42121</v>
      </c>
      <c r="D1357" s="6" t="s">
        <v>4019</v>
      </c>
      <c r="E1357" s="6" t="s">
        <v>3989</v>
      </c>
      <c r="F1357" s="9">
        <v>1.46</v>
      </c>
      <c r="G1357" s="9">
        <v>0</v>
      </c>
      <c r="H1357" s="9">
        <v>0</v>
      </c>
      <c r="I1357" s="6" t="s">
        <v>3990</v>
      </c>
      <c r="J1357" s="9">
        <v>0</v>
      </c>
      <c r="K1357" s="9">
        <v>0</v>
      </c>
      <c r="L1357" s="6" t="s">
        <v>3990</v>
      </c>
      <c r="M1357" s="9">
        <v>0</v>
      </c>
      <c r="N1357" s="9">
        <v>0</v>
      </c>
      <c r="O1357" s="6" t="s">
        <v>3990</v>
      </c>
      <c r="P1357" s="7">
        <v>0</v>
      </c>
      <c r="Q1357" s="7">
        <v>0</v>
      </c>
      <c r="R1357" s="6" t="s">
        <v>3990</v>
      </c>
      <c r="S1357" s="7">
        <v>0</v>
      </c>
      <c r="T1357" s="7">
        <v>0</v>
      </c>
      <c r="U1357" s="6" t="s">
        <v>3990</v>
      </c>
      <c r="V1357" s="6" t="s">
        <v>3992</v>
      </c>
      <c r="W1357" s="6" t="s">
        <v>4119</v>
      </c>
      <c r="X1357" s="6" t="s">
        <v>3566</v>
      </c>
      <c r="Y1357" s="6" t="s">
        <v>3567</v>
      </c>
      <c r="Z1357" s="6" t="s">
        <v>3568</v>
      </c>
    </row>
    <row r="1358" spans="1:26" hidden="1" x14ac:dyDescent="0.2">
      <c r="A1358" s="6" t="s">
        <v>3987</v>
      </c>
      <c r="B1358" s="6">
        <v>327815</v>
      </c>
      <c r="C1358" s="1">
        <v>42121</v>
      </c>
      <c r="D1358" s="6" t="s">
        <v>4019</v>
      </c>
      <c r="E1358" s="6" t="s">
        <v>3989</v>
      </c>
      <c r="F1358" s="9">
        <v>467.3</v>
      </c>
      <c r="G1358" s="9">
        <v>0</v>
      </c>
      <c r="H1358" s="9">
        <v>0</v>
      </c>
      <c r="I1358" s="6" t="s">
        <v>3990</v>
      </c>
      <c r="J1358" s="9">
        <v>0</v>
      </c>
      <c r="K1358" s="9">
        <v>0</v>
      </c>
      <c r="L1358" s="6" t="s">
        <v>3990</v>
      </c>
      <c r="M1358" s="9">
        <v>0</v>
      </c>
      <c r="N1358" s="9">
        <v>0</v>
      </c>
      <c r="O1358" s="6" t="s">
        <v>3990</v>
      </c>
      <c r="P1358" s="7">
        <v>0</v>
      </c>
      <c r="Q1358" s="7">
        <v>0</v>
      </c>
      <c r="R1358" s="6" t="s">
        <v>3990</v>
      </c>
      <c r="S1358" s="7">
        <v>0</v>
      </c>
      <c r="T1358" s="7">
        <v>0</v>
      </c>
      <c r="U1358" s="6" t="s">
        <v>3990</v>
      </c>
      <c r="V1358" s="6" t="s">
        <v>3992</v>
      </c>
      <c r="W1358" s="6" t="s">
        <v>4119</v>
      </c>
      <c r="X1358" s="6" t="s">
        <v>4310</v>
      </c>
      <c r="Y1358" s="6" t="s">
        <v>3569</v>
      </c>
      <c r="Z1358" s="6" t="s">
        <v>3570</v>
      </c>
    </row>
    <row r="1359" spans="1:26" hidden="1" x14ac:dyDescent="0.2">
      <c r="A1359" s="6" t="s">
        <v>3987</v>
      </c>
      <c r="B1359" s="6">
        <v>327815</v>
      </c>
      <c r="C1359" s="1">
        <v>42121</v>
      </c>
      <c r="D1359" s="6" t="s">
        <v>4019</v>
      </c>
      <c r="E1359" s="6" t="s">
        <v>3989</v>
      </c>
      <c r="F1359" s="9">
        <v>72.75</v>
      </c>
      <c r="G1359" s="9">
        <v>0</v>
      </c>
      <c r="H1359" s="9">
        <v>0</v>
      </c>
      <c r="I1359" s="6" t="s">
        <v>3990</v>
      </c>
      <c r="J1359" s="9">
        <v>0</v>
      </c>
      <c r="K1359" s="9">
        <v>0</v>
      </c>
      <c r="L1359" s="6" t="s">
        <v>3990</v>
      </c>
      <c r="M1359" s="9">
        <v>0</v>
      </c>
      <c r="N1359" s="9">
        <v>0</v>
      </c>
      <c r="O1359" s="6" t="s">
        <v>3990</v>
      </c>
      <c r="P1359" s="7">
        <v>0</v>
      </c>
      <c r="Q1359" s="7">
        <v>0</v>
      </c>
      <c r="R1359" s="6" t="s">
        <v>3990</v>
      </c>
      <c r="S1359" s="7">
        <v>0</v>
      </c>
      <c r="T1359" s="7">
        <v>0</v>
      </c>
      <c r="U1359" s="6" t="s">
        <v>3990</v>
      </c>
      <c r="V1359" s="6" t="s">
        <v>3992</v>
      </c>
      <c r="W1359" s="6" t="s">
        <v>4119</v>
      </c>
      <c r="X1359" s="6" t="s">
        <v>4120</v>
      </c>
      <c r="Y1359" s="6" t="s">
        <v>4168</v>
      </c>
      <c r="Z1359" s="6" t="s">
        <v>4169</v>
      </c>
    </row>
    <row r="1360" spans="1:26" hidden="1" x14ac:dyDescent="0.2">
      <c r="A1360" s="6" t="s">
        <v>3987</v>
      </c>
      <c r="B1360" s="6">
        <v>327815</v>
      </c>
      <c r="C1360" s="1">
        <v>42121</v>
      </c>
      <c r="D1360" s="6" t="s">
        <v>4019</v>
      </c>
      <c r="E1360" s="6" t="s">
        <v>3989</v>
      </c>
      <c r="F1360" s="9">
        <v>46.5</v>
      </c>
      <c r="G1360" s="9">
        <v>0</v>
      </c>
      <c r="H1360" s="9">
        <v>0</v>
      </c>
      <c r="I1360" s="6" t="s">
        <v>3990</v>
      </c>
      <c r="J1360" s="9">
        <v>0</v>
      </c>
      <c r="K1360" s="9">
        <v>0</v>
      </c>
      <c r="L1360" s="6" t="s">
        <v>3990</v>
      </c>
      <c r="M1360" s="9">
        <v>0</v>
      </c>
      <c r="N1360" s="9">
        <v>0</v>
      </c>
      <c r="O1360" s="6" t="s">
        <v>3990</v>
      </c>
      <c r="P1360" s="7">
        <v>0</v>
      </c>
      <c r="Q1360" s="7">
        <v>0</v>
      </c>
      <c r="R1360" s="6" t="s">
        <v>3990</v>
      </c>
      <c r="S1360" s="7">
        <v>0</v>
      </c>
      <c r="T1360" s="7">
        <v>0</v>
      </c>
      <c r="U1360" s="6" t="s">
        <v>3990</v>
      </c>
      <c r="V1360" s="6" t="s">
        <v>3992</v>
      </c>
      <c r="W1360" s="6" t="s">
        <v>4119</v>
      </c>
      <c r="X1360" s="6" t="s">
        <v>4120</v>
      </c>
      <c r="Y1360" s="6" t="s">
        <v>4166</v>
      </c>
      <c r="Z1360" s="6" t="s">
        <v>4167</v>
      </c>
    </row>
    <row r="1361" spans="1:26" hidden="1" x14ac:dyDescent="0.2">
      <c r="A1361" s="6" t="s">
        <v>3987</v>
      </c>
      <c r="B1361" s="6">
        <v>327815</v>
      </c>
      <c r="C1361" s="1">
        <v>42121</v>
      </c>
      <c r="D1361" s="6" t="s">
        <v>4019</v>
      </c>
      <c r="E1361" s="6" t="s">
        <v>3989</v>
      </c>
      <c r="F1361" s="9">
        <v>17.600000000000001</v>
      </c>
      <c r="G1361" s="9">
        <v>0</v>
      </c>
      <c r="H1361" s="9">
        <v>0</v>
      </c>
      <c r="I1361" s="6" t="s">
        <v>3990</v>
      </c>
      <c r="J1361" s="9">
        <v>0</v>
      </c>
      <c r="K1361" s="9">
        <v>0</v>
      </c>
      <c r="L1361" s="6" t="s">
        <v>3990</v>
      </c>
      <c r="M1361" s="9">
        <v>0</v>
      </c>
      <c r="N1361" s="9">
        <v>0</v>
      </c>
      <c r="O1361" s="6" t="s">
        <v>3990</v>
      </c>
      <c r="P1361" s="7">
        <v>0</v>
      </c>
      <c r="Q1361" s="7">
        <v>0</v>
      </c>
      <c r="R1361" s="6" t="s">
        <v>3990</v>
      </c>
      <c r="S1361" s="7">
        <v>0</v>
      </c>
      <c r="T1361" s="7">
        <v>0</v>
      </c>
      <c r="U1361" s="6" t="s">
        <v>3990</v>
      </c>
      <c r="V1361" s="6" t="s">
        <v>3992</v>
      </c>
      <c r="W1361" s="6" t="s">
        <v>4119</v>
      </c>
      <c r="X1361" s="6" t="s">
        <v>4120</v>
      </c>
      <c r="Y1361" s="6" t="s">
        <v>4126</v>
      </c>
      <c r="Z1361" s="6" t="s">
        <v>4127</v>
      </c>
    </row>
    <row r="1362" spans="1:26" hidden="1" x14ac:dyDescent="0.2">
      <c r="A1362" s="6" t="s">
        <v>3987</v>
      </c>
      <c r="B1362" s="6">
        <v>327815</v>
      </c>
      <c r="C1362" s="1">
        <v>42121</v>
      </c>
      <c r="D1362" s="6" t="s">
        <v>4019</v>
      </c>
      <c r="E1362" s="6" t="s">
        <v>3989</v>
      </c>
      <c r="F1362" s="9">
        <v>30.4</v>
      </c>
      <c r="G1362" s="9">
        <v>0</v>
      </c>
      <c r="H1362" s="9">
        <v>0</v>
      </c>
      <c r="I1362" s="6" t="s">
        <v>3990</v>
      </c>
      <c r="J1362" s="9">
        <v>0</v>
      </c>
      <c r="K1362" s="9">
        <v>0</v>
      </c>
      <c r="L1362" s="6" t="s">
        <v>3990</v>
      </c>
      <c r="M1362" s="9">
        <v>0</v>
      </c>
      <c r="N1362" s="9">
        <v>0</v>
      </c>
      <c r="O1362" s="6" t="s">
        <v>3990</v>
      </c>
      <c r="P1362" s="7">
        <v>0</v>
      </c>
      <c r="Q1362" s="7">
        <v>0</v>
      </c>
      <c r="R1362" s="6" t="s">
        <v>3990</v>
      </c>
      <c r="S1362" s="7">
        <v>0</v>
      </c>
      <c r="T1362" s="7">
        <v>0</v>
      </c>
      <c r="U1362" s="6" t="s">
        <v>3990</v>
      </c>
      <c r="V1362" s="6" t="s">
        <v>3992</v>
      </c>
      <c r="W1362" s="6" t="s">
        <v>4119</v>
      </c>
      <c r="X1362" s="6" t="s">
        <v>4120</v>
      </c>
      <c r="Y1362" s="6" t="s">
        <v>4121</v>
      </c>
      <c r="Z1362" s="6" t="s">
        <v>4122</v>
      </c>
    </row>
    <row r="1363" spans="1:26" hidden="1" x14ac:dyDescent="0.2">
      <c r="A1363" s="6" t="s">
        <v>3987</v>
      </c>
      <c r="B1363" s="6">
        <v>327815</v>
      </c>
      <c r="C1363" s="1">
        <v>42121</v>
      </c>
      <c r="D1363" s="6" t="s">
        <v>4019</v>
      </c>
      <c r="E1363" s="6" t="s">
        <v>3989</v>
      </c>
      <c r="F1363" s="9">
        <v>56.2</v>
      </c>
      <c r="G1363" s="9">
        <v>0</v>
      </c>
      <c r="H1363" s="9">
        <v>0</v>
      </c>
      <c r="I1363" s="6" t="s">
        <v>3990</v>
      </c>
      <c r="J1363" s="9">
        <v>0</v>
      </c>
      <c r="K1363" s="9">
        <v>0</v>
      </c>
      <c r="L1363" s="6" t="s">
        <v>3990</v>
      </c>
      <c r="M1363" s="9">
        <v>0</v>
      </c>
      <c r="N1363" s="9">
        <v>0</v>
      </c>
      <c r="O1363" s="6" t="s">
        <v>3990</v>
      </c>
      <c r="P1363" s="7">
        <v>0</v>
      </c>
      <c r="Q1363" s="7">
        <v>0</v>
      </c>
      <c r="R1363" s="6" t="s">
        <v>3990</v>
      </c>
      <c r="S1363" s="7">
        <v>0</v>
      </c>
      <c r="T1363" s="7">
        <v>0</v>
      </c>
      <c r="U1363" s="6" t="s">
        <v>3990</v>
      </c>
      <c r="V1363" s="6" t="s">
        <v>3992</v>
      </c>
      <c r="W1363" s="6" t="s">
        <v>4119</v>
      </c>
      <c r="X1363" s="6" t="s">
        <v>4120</v>
      </c>
      <c r="Y1363" s="6" t="s">
        <v>3571</v>
      </c>
      <c r="Z1363" s="6" t="s">
        <v>3572</v>
      </c>
    </row>
    <row r="1364" spans="1:26" hidden="1" x14ac:dyDescent="0.2">
      <c r="A1364" s="6" t="s">
        <v>3987</v>
      </c>
      <c r="B1364" s="6">
        <v>327815</v>
      </c>
      <c r="C1364" s="1">
        <v>42121</v>
      </c>
      <c r="D1364" s="6" t="s">
        <v>4019</v>
      </c>
      <c r="E1364" s="6" t="s">
        <v>3989</v>
      </c>
      <c r="F1364" s="9">
        <v>14.35</v>
      </c>
      <c r="G1364" s="9">
        <v>0</v>
      </c>
      <c r="H1364" s="9">
        <v>0</v>
      </c>
      <c r="I1364" s="6" t="s">
        <v>3990</v>
      </c>
      <c r="J1364" s="9">
        <v>0</v>
      </c>
      <c r="K1364" s="9">
        <v>0</v>
      </c>
      <c r="L1364" s="6" t="s">
        <v>3990</v>
      </c>
      <c r="M1364" s="9">
        <v>0</v>
      </c>
      <c r="N1364" s="9">
        <v>0</v>
      </c>
      <c r="O1364" s="6" t="s">
        <v>3990</v>
      </c>
      <c r="P1364" s="7">
        <v>0</v>
      </c>
      <c r="Q1364" s="7">
        <v>0</v>
      </c>
      <c r="R1364" s="6" t="s">
        <v>3990</v>
      </c>
      <c r="S1364" s="7">
        <v>0</v>
      </c>
      <c r="T1364" s="7">
        <v>0</v>
      </c>
      <c r="U1364" s="6" t="s">
        <v>3990</v>
      </c>
      <c r="V1364" s="6" t="s">
        <v>3992</v>
      </c>
      <c r="W1364" s="6" t="s">
        <v>4119</v>
      </c>
      <c r="X1364" s="6" t="s">
        <v>4120</v>
      </c>
      <c r="Y1364" s="6" t="s">
        <v>3573</v>
      </c>
      <c r="Z1364" s="6" t="s">
        <v>3574</v>
      </c>
    </row>
    <row r="1365" spans="1:26" hidden="1" x14ac:dyDescent="0.2">
      <c r="A1365" s="6" t="s">
        <v>3987</v>
      </c>
      <c r="B1365" s="6">
        <v>327815</v>
      </c>
      <c r="C1365" s="1">
        <v>42121</v>
      </c>
      <c r="D1365" s="6" t="s">
        <v>4019</v>
      </c>
      <c r="E1365" s="6" t="s">
        <v>3989</v>
      </c>
      <c r="F1365" s="9">
        <v>117.2</v>
      </c>
      <c r="G1365" s="9">
        <v>0</v>
      </c>
      <c r="H1365" s="9">
        <v>0</v>
      </c>
      <c r="I1365" s="6" t="s">
        <v>3990</v>
      </c>
      <c r="J1365" s="9">
        <v>0</v>
      </c>
      <c r="K1365" s="9">
        <v>0</v>
      </c>
      <c r="L1365" s="6" t="s">
        <v>3990</v>
      </c>
      <c r="M1365" s="9">
        <v>0</v>
      </c>
      <c r="N1365" s="9">
        <v>0</v>
      </c>
      <c r="O1365" s="6" t="s">
        <v>3990</v>
      </c>
      <c r="P1365" s="7">
        <v>0</v>
      </c>
      <c r="Q1365" s="7">
        <v>0</v>
      </c>
      <c r="R1365" s="6" t="s">
        <v>3990</v>
      </c>
      <c r="S1365" s="7">
        <v>0</v>
      </c>
      <c r="T1365" s="7">
        <v>0</v>
      </c>
      <c r="U1365" s="6" t="s">
        <v>3990</v>
      </c>
      <c r="V1365" s="6" t="s">
        <v>3992</v>
      </c>
      <c r="W1365" s="6" t="s">
        <v>4119</v>
      </c>
      <c r="X1365" s="6" t="s">
        <v>4120</v>
      </c>
      <c r="Y1365" s="6" t="s">
        <v>3575</v>
      </c>
      <c r="Z1365" s="6" t="s">
        <v>3576</v>
      </c>
    </row>
    <row r="1366" spans="1:26" hidden="1" x14ac:dyDescent="0.2">
      <c r="A1366" s="6" t="s">
        <v>3987</v>
      </c>
      <c r="B1366" s="6">
        <v>641045</v>
      </c>
      <c r="C1366" s="1">
        <v>42121</v>
      </c>
      <c r="D1366" s="6" t="s">
        <v>2916</v>
      </c>
      <c r="E1366" s="6" t="s">
        <v>3989</v>
      </c>
      <c r="F1366" s="9">
        <v>88.35</v>
      </c>
      <c r="G1366" s="9">
        <v>0</v>
      </c>
      <c r="H1366" s="9">
        <v>0</v>
      </c>
      <c r="I1366" s="6" t="s">
        <v>3990</v>
      </c>
      <c r="J1366" s="9">
        <v>0</v>
      </c>
      <c r="K1366" s="9">
        <v>0</v>
      </c>
      <c r="L1366" s="6" t="s">
        <v>3990</v>
      </c>
      <c r="M1366" s="9">
        <v>0</v>
      </c>
      <c r="N1366" s="9">
        <v>0</v>
      </c>
      <c r="O1366" s="6" t="s">
        <v>3990</v>
      </c>
      <c r="P1366" s="7">
        <v>0</v>
      </c>
      <c r="Q1366" s="7">
        <v>0</v>
      </c>
      <c r="R1366" s="6" t="s">
        <v>3990</v>
      </c>
      <c r="S1366" s="7">
        <v>0</v>
      </c>
      <c r="T1366" s="7">
        <v>0</v>
      </c>
      <c r="U1366" s="6" t="s">
        <v>3990</v>
      </c>
      <c r="V1366" s="6" t="s">
        <v>3992</v>
      </c>
      <c r="W1366" s="6" t="s">
        <v>2917</v>
      </c>
      <c r="X1366" s="6" t="s">
        <v>4568</v>
      </c>
      <c r="Y1366" s="6" t="s">
        <v>3282</v>
      </c>
      <c r="Z1366" s="6" t="s">
        <v>3283</v>
      </c>
    </row>
    <row r="1367" spans="1:26" hidden="1" x14ac:dyDescent="0.2">
      <c r="A1367" s="6" t="s">
        <v>3987</v>
      </c>
      <c r="B1367" s="6">
        <v>643316</v>
      </c>
      <c r="C1367" s="1">
        <v>42121</v>
      </c>
      <c r="D1367" s="6" t="s">
        <v>2916</v>
      </c>
      <c r="E1367" s="6" t="s">
        <v>3989</v>
      </c>
      <c r="F1367" s="9">
        <v>82.11</v>
      </c>
      <c r="G1367" s="9">
        <v>0</v>
      </c>
      <c r="H1367" s="9">
        <v>0</v>
      </c>
      <c r="I1367" s="6" t="s">
        <v>3990</v>
      </c>
      <c r="J1367" s="9">
        <v>0</v>
      </c>
      <c r="K1367" s="9">
        <v>0</v>
      </c>
      <c r="L1367" s="6" t="s">
        <v>3990</v>
      </c>
      <c r="M1367" s="9">
        <v>0</v>
      </c>
      <c r="N1367" s="9">
        <v>0</v>
      </c>
      <c r="O1367" s="6" t="s">
        <v>3990</v>
      </c>
      <c r="P1367" s="7">
        <v>0</v>
      </c>
      <c r="Q1367" s="7">
        <v>0</v>
      </c>
      <c r="R1367" s="6" t="s">
        <v>3990</v>
      </c>
      <c r="S1367" s="7">
        <v>0</v>
      </c>
      <c r="T1367" s="7">
        <v>0</v>
      </c>
      <c r="U1367" s="6" t="s">
        <v>3990</v>
      </c>
      <c r="V1367" s="6" t="s">
        <v>3992</v>
      </c>
      <c r="W1367" s="6" t="s">
        <v>2917</v>
      </c>
      <c r="X1367" s="6" t="s">
        <v>4568</v>
      </c>
      <c r="Y1367" s="6" t="s">
        <v>3282</v>
      </c>
      <c r="Z1367" s="6" t="s">
        <v>3283</v>
      </c>
    </row>
    <row r="1368" spans="1:26" hidden="1" x14ac:dyDescent="0.2">
      <c r="A1368" s="6" t="s">
        <v>3987</v>
      </c>
      <c r="B1368" s="6">
        <v>667547</v>
      </c>
      <c r="C1368" s="1">
        <v>42121</v>
      </c>
      <c r="D1368" s="6" t="s">
        <v>2916</v>
      </c>
      <c r="E1368" s="6" t="s">
        <v>3989</v>
      </c>
      <c r="F1368" s="9">
        <v>82.11</v>
      </c>
      <c r="G1368" s="9">
        <v>0</v>
      </c>
      <c r="H1368" s="9">
        <v>0</v>
      </c>
      <c r="I1368" s="6" t="s">
        <v>3990</v>
      </c>
      <c r="J1368" s="9">
        <v>0</v>
      </c>
      <c r="K1368" s="9">
        <v>0</v>
      </c>
      <c r="L1368" s="6" t="s">
        <v>3990</v>
      </c>
      <c r="M1368" s="9">
        <v>0</v>
      </c>
      <c r="N1368" s="9">
        <v>0</v>
      </c>
      <c r="O1368" s="6" t="s">
        <v>3990</v>
      </c>
      <c r="P1368" s="7">
        <v>0</v>
      </c>
      <c r="Q1368" s="7">
        <v>0</v>
      </c>
      <c r="R1368" s="6" t="s">
        <v>3990</v>
      </c>
      <c r="S1368" s="7">
        <v>0</v>
      </c>
      <c r="T1368" s="7">
        <v>0</v>
      </c>
      <c r="U1368" s="6" t="s">
        <v>3990</v>
      </c>
      <c r="V1368" s="6" t="s">
        <v>3992</v>
      </c>
      <c r="W1368" s="6" t="s">
        <v>2917</v>
      </c>
      <c r="X1368" s="6" t="s">
        <v>4568</v>
      </c>
      <c r="Y1368" s="6" t="s">
        <v>3282</v>
      </c>
      <c r="Z1368" s="6" t="s">
        <v>3283</v>
      </c>
    </row>
    <row r="1369" spans="1:26" hidden="1" x14ac:dyDescent="0.2">
      <c r="A1369" s="6" t="s">
        <v>3987</v>
      </c>
      <c r="B1369" s="6">
        <v>667671</v>
      </c>
      <c r="C1369" s="1">
        <v>42121</v>
      </c>
      <c r="D1369" s="6" t="s">
        <v>2916</v>
      </c>
      <c r="E1369" s="6" t="s">
        <v>3989</v>
      </c>
      <c r="F1369" s="9">
        <v>82.11</v>
      </c>
      <c r="G1369" s="9">
        <v>0</v>
      </c>
      <c r="H1369" s="9">
        <v>0</v>
      </c>
      <c r="I1369" s="6" t="s">
        <v>3990</v>
      </c>
      <c r="J1369" s="9">
        <v>0</v>
      </c>
      <c r="K1369" s="9">
        <v>0</v>
      </c>
      <c r="L1369" s="6" t="s">
        <v>3990</v>
      </c>
      <c r="M1369" s="9">
        <v>0</v>
      </c>
      <c r="N1369" s="9">
        <v>0</v>
      </c>
      <c r="O1369" s="6" t="s">
        <v>3990</v>
      </c>
      <c r="P1369" s="7">
        <v>0</v>
      </c>
      <c r="Q1369" s="7">
        <v>0</v>
      </c>
      <c r="R1369" s="6" t="s">
        <v>3990</v>
      </c>
      <c r="S1369" s="7">
        <v>0</v>
      </c>
      <c r="T1369" s="7">
        <v>0</v>
      </c>
      <c r="U1369" s="6" t="s">
        <v>3990</v>
      </c>
      <c r="V1369" s="6" t="s">
        <v>3992</v>
      </c>
      <c r="W1369" s="6" t="s">
        <v>2917</v>
      </c>
      <c r="X1369" s="6" t="s">
        <v>4568</v>
      </c>
      <c r="Y1369" s="6" t="s">
        <v>3282</v>
      </c>
      <c r="Z1369" s="6" t="s">
        <v>3283</v>
      </c>
    </row>
    <row r="1370" spans="1:26" hidden="1" x14ac:dyDescent="0.2">
      <c r="A1370" s="6" t="s">
        <v>3987</v>
      </c>
      <c r="B1370" s="6">
        <v>667923</v>
      </c>
      <c r="C1370" s="1">
        <v>42121</v>
      </c>
      <c r="D1370" s="6" t="s">
        <v>2916</v>
      </c>
      <c r="E1370" s="6" t="s">
        <v>3989</v>
      </c>
      <c r="F1370" s="9">
        <v>88.35</v>
      </c>
      <c r="G1370" s="9">
        <v>0</v>
      </c>
      <c r="H1370" s="9">
        <v>0</v>
      </c>
      <c r="I1370" s="6" t="s">
        <v>3990</v>
      </c>
      <c r="J1370" s="9">
        <v>0</v>
      </c>
      <c r="K1370" s="9">
        <v>0</v>
      </c>
      <c r="L1370" s="6" t="s">
        <v>3990</v>
      </c>
      <c r="M1370" s="9">
        <v>0</v>
      </c>
      <c r="N1370" s="9">
        <v>0</v>
      </c>
      <c r="O1370" s="6" t="s">
        <v>3990</v>
      </c>
      <c r="P1370" s="7">
        <v>0</v>
      </c>
      <c r="Q1370" s="7">
        <v>0</v>
      </c>
      <c r="R1370" s="6" t="s">
        <v>3990</v>
      </c>
      <c r="S1370" s="7">
        <v>0</v>
      </c>
      <c r="T1370" s="7">
        <v>0</v>
      </c>
      <c r="U1370" s="6" t="s">
        <v>3990</v>
      </c>
      <c r="V1370" s="6" t="s">
        <v>3992</v>
      </c>
      <c r="W1370" s="6" t="s">
        <v>2917</v>
      </c>
      <c r="X1370" s="6" t="s">
        <v>4568</v>
      </c>
      <c r="Y1370" s="6" t="s">
        <v>3282</v>
      </c>
      <c r="Z1370" s="6" t="s">
        <v>3283</v>
      </c>
    </row>
    <row r="1371" spans="1:26" hidden="1" x14ac:dyDescent="0.2">
      <c r="A1371" s="6" t="s">
        <v>3987</v>
      </c>
      <c r="B1371" s="6">
        <v>692063</v>
      </c>
      <c r="C1371" s="1">
        <v>42121</v>
      </c>
      <c r="D1371" s="6" t="s">
        <v>2916</v>
      </c>
      <c r="E1371" s="6" t="s">
        <v>3989</v>
      </c>
      <c r="F1371" s="9">
        <v>82.11</v>
      </c>
      <c r="G1371" s="9">
        <v>0</v>
      </c>
      <c r="H1371" s="9">
        <v>0</v>
      </c>
      <c r="I1371" s="6" t="s">
        <v>3990</v>
      </c>
      <c r="J1371" s="9">
        <v>0</v>
      </c>
      <c r="K1371" s="9">
        <v>0</v>
      </c>
      <c r="L1371" s="6" t="s">
        <v>3990</v>
      </c>
      <c r="M1371" s="9">
        <v>0</v>
      </c>
      <c r="N1371" s="9">
        <v>0</v>
      </c>
      <c r="O1371" s="6" t="s">
        <v>3990</v>
      </c>
      <c r="P1371" s="7">
        <v>0</v>
      </c>
      <c r="Q1371" s="7">
        <v>0</v>
      </c>
      <c r="R1371" s="6" t="s">
        <v>3990</v>
      </c>
      <c r="S1371" s="7">
        <v>0</v>
      </c>
      <c r="T1371" s="7">
        <v>0</v>
      </c>
      <c r="U1371" s="6" t="s">
        <v>3990</v>
      </c>
      <c r="V1371" s="6" t="s">
        <v>3992</v>
      </c>
      <c r="W1371" s="6" t="s">
        <v>2917</v>
      </c>
      <c r="X1371" s="6" t="s">
        <v>4568</v>
      </c>
      <c r="Y1371" s="6" t="s">
        <v>3282</v>
      </c>
      <c r="Z1371" s="6" t="s">
        <v>3283</v>
      </c>
    </row>
    <row r="1372" spans="1:26" hidden="1" x14ac:dyDescent="0.2">
      <c r="A1372" s="6" t="s">
        <v>3987</v>
      </c>
      <c r="B1372" s="6">
        <v>766470</v>
      </c>
      <c r="C1372" s="1">
        <v>42121</v>
      </c>
      <c r="D1372" s="6" t="s">
        <v>2916</v>
      </c>
      <c r="E1372" s="6" t="s">
        <v>3989</v>
      </c>
      <c r="F1372" s="9">
        <v>88.35</v>
      </c>
      <c r="G1372" s="9">
        <v>0</v>
      </c>
      <c r="H1372" s="9">
        <v>0</v>
      </c>
      <c r="I1372" s="6" t="s">
        <v>3990</v>
      </c>
      <c r="J1372" s="9">
        <v>0</v>
      </c>
      <c r="K1372" s="9">
        <v>0</v>
      </c>
      <c r="L1372" s="6" t="s">
        <v>3990</v>
      </c>
      <c r="M1372" s="9">
        <v>0</v>
      </c>
      <c r="N1372" s="9">
        <v>0</v>
      </c>
      <c r="O1372" s="6" t="s">
        <v>3990</v>
      </c>
      <c r="P1372" s="7">
        <v>0</v>
      </c>
      <c r="Q1372" s="7">
        <v>0</v>
      </c>
      <c r="R1372" s="6" t="s">
        <v>3990</v>
      </c>
      <c r="S1372" s="7">
        <v>0</v>
      </c>
      <c r="T1372" s="7">
        <v>0</v>
      </c>
      <c r="U1372" s="6" t="s">
        <v>3990</v>
      </c>
      <c r="V1372" s="6" t="s">
        <v>3992</v>
      </c>
      <c r="W1372" s="6" t="s">
        <v>2917</v>
      </c>
      <c r="X1372" s="6" t="s">
        <v>4568</v>
      </c>
      <c r="Y1372" s="6" t="s">
        <v>3282</v>
      </c>
      <c r="Z1372" s="6" t="s">
        <v>3283</v>
      </c>
    </row>
    <row r="1373" spans="1:26" hidden="1" x14ac:dyDescent="0.2">
      <c r="A1373" s="6" t="s">
        <v>3987</v>
      </c>
      <c r="B1373" s="6">
        <v>2935</v>
      </c>
      <c r="C1373" s="1">
        <v>42121</v>
      </c>
      <c r="D1373" s="6" t="s">
        <v>4019</v>
      </c>
      <c r="E1373" s="6" t="s">
        <v>3989</v>
      </c>
      <c r="F1373" s="9">
        <v>407.82</v>
      </c>
      <c r="G1373" s="9">
        <v>0</v>
      </c>
      <c r="H1373" s="9">
        <v>0</v>
      </c>
      <c r="I1373" s="6" t="s">
        <v>3990</v>
      </c>
      <c r="J1373" s="9">
        <v>0</v>
      </c>
      <c r="K1373" s="9">
        <v>0</v>
      </c>
      <c r="L1373" s="6" t="s">
        <v>3990</v>
      </c>
      <c r="M1373" s="9">
        <v>0</v>
      </c>
      <c r="N1373" s="9">
        <v>0</v>
      </c>
      <c r="O1373" s="6" t="s">
        <v>3990</v>
      </c>
      <c r="P1373" s="7">
        <v>0</v>
      </c>
      <c r="Q1373" s="7">
        <v>0</v>
      </c>
      <c r="R1373" s="6" t="s">
        <v>3990</v>
      </c>
      <c r="S1373" s="7">
        <v>0</v>
      </c>
      <c r="T1373" s="7">
        <v>0</v>
      </c>
      <c r="U1373" s="6" t="s">
        <v>3990</v>
      </c>
      <c r="V1373" s="6" t="s">
        <v>3992</v>
      </c>
      <c r="W1373" s="6" t="s">
        <v>4321</v>
      </c>
      <c r="X1373" s="6" t="s">
        <v>4322</v>
      </c>
      <c r="Y1373" s="6" t="s">
        <v>4323</v>
      </c>
      <c r="Z1373" s="6" t="s">
        <v>4324</v>
      </c>
    </row>
    <row r="1374" spans="1:26" hidden="1" x14ac:dyDescent="0.2">
      <c r="A1374" s="6" t="s">
        <v>3987</v>
      </c>
      <c r="B1374" s="6">
        <v>91</v>
      </c>
      <c r="C1374" s="1">
        <v>42122</v>
      </c>
      <c r="D1374" s="6" t="s">
        <v>3988</v>
      </c>
      <c r="E1374" s="6" t="s">
        <v>3989</v>
      </c>
      <c r="F1374" s="9">
        <v>564</v>
      </c>
      <c r="G1374" s="9">
        <v>0</v>
      </c>
      <c r="H1374" s="9">
        <v>0</v>
      </c>
      <c r="I1374" s="6" t="s">
        <v>3990</v>
      </c>
      <c r="J1374" s="9">
        <v>0</v>
      </c>
      <c r="K1374" s="9">
        <v>0</v>
      </c>
      <c r="L1374" s="6" t="s">
        <v>3990</v>
      </c>
      <c r="M1374" s="9">
        <v>0</v>
      </c>
      <c r="N1374" s="9">
        <v>0</v>
      </c>
      <c r="O1374" s="6" t="s">
        <v>3990</v>
      </c>
      <c r="P1374" s="7">
        <v>564</v>
      </c>
      <c r="Q1374" s="7">
        <v>9.31</v>
      </c>
      <c r="R1374" s="6" t="s">
        <v>3991</v>
      </c>
      <c r="S1374" s="7">
        <v>564</v>
      </c>
      <c r="T1374" s="7">
        <v>42.86</v>
      </c>
      <c r="U1374" s="6" t="s">
        <v>3991</v>
      </c>
      <c r="V1374" s="6" t="s">
        <v>3992</v>
      </c>
      <c r="W1374" s="6" t="s">
        <v>3993</v>
      </c>
      <c r="X1374" s="6" t="s">
        <v>3994</v>
      </c>
      <c r="Y1374" s="6" t="s">
        <v>3577</v>
      </c>
      <c r="Z1374" s="6" t="s">
        <v>3578</v>
      </c>
    </row>
    <row r="1375" spans="1:26" hidden="1" x14ac:dyDescent="0.2">
      <c r="A1375" s="6" t="s">
        <v>3987</v>
      </c>
      <c r="B1375" s="6">
        <v>92</v>
      </c>
      <c r="C1375" s="1">
        <v>42122</v>
      </c>
      <c r="D1375" s="6" t="s">
        <v>3988</v>
      </c>
      <c r="E1375" s="6" t="s">
        <v>3989</v>
      </c>
      <c r="F1375" s="9">
        <v>432</v>
      </c>
      <c r="G1375" s="9">
        <v>0</v>
      </c>
      <c r="H1375" s="9">
        <v>0</v>
      </c>
      <c r="I1375" s="6" t="s">
        <v>3990</v>
      </c>
      <c r="J1375" s="9">
        <v>0</v>
      </c>
      <c r="K1375" s="9">
        <v>0</v>
      </c>
      <c r="L1375" s="6" t="s">
        <v>3990</v>
      </c>
      <c r="M1375" s="9">
        <v>0</v>
      </c>
      <c r="N1375" s="9">
        <v>0</v>
      </c>
      <c r="O1375" s="6" t="s">
        <v>3990</v>
      </c>
      <c r="P1375" s="7">
        <v>432</v>
      </c>
      <c r="Q1375" s="7">
        <v>7.13</v>
      </c>
      <c r="R1375" s="6" t="s">
        <v>3991</v>
      </c>
      <c r="S1375" s="7">
        <v>432</v>
      </c>
      <c r="T1375" s="7">
        <v>32.83</v>
      </c>
      <c r="U1375" s="6" t="s">
        <v>3991</v>
      </c>
      <c r="V1375" s="6" t="s">
        <v>3992</v>
      </c>
      <c r="W1375" s="6" t="s">
        <v>3993</v>
      </c>
      <c r="X1375" s="6" t="s">
        <v>3994</v>
      </c>
      <c r="Y1375" s="6" t="s">
        <v>3579</v>
      </c>
      <c r="Z1375" s="6" t="s">
        <v>3580</v>
      </c>
    </row>
    <row r="1376" spans="1:26" hidden="1" x14ac:dyDescent="0.2">
      <c r="A1376" s="6" t="s">
        <v>3987</v>
      </c>
      <c r="B1376" s="6">
        <v>92</v>
      </c>
      <c r="C1376" s="1">
        <v>42122</v>
      </c>
      <c r="D1376" s="6" t="s">
        <v>3988</v>
      </c>
      <c r="E1376" s="6" t="s">
        <v>3989</v>
      </c>
      <c r="F1376" s="9">
        <v>86.01</v>
      </c>
      <c r="G1376" s="9">
        <v>0</v>
      </c>
      <c r="H1376" s="9">
        <v>0</v>
      </c>
      <c r="I1376" s="6" t="s">
        <v>3990</v>
      </c>
      <c r="J1376" s="9">
        <v>0</v>
      </c>
      <c r="K1376" s="9">
        <v>0</v>
      </c>
      <c r="L1376" s="6" t="s">
        <v>3990</v>
      </c>
      <c r="M1376" s="9">
        <v>0</v>
      </c>
      <c r="N1376" s="9">
        <v>0</v>
      </c>
      <c r="O1376" s="6" t="s">
        <v>3990</v>
      </c>
      <c r="P1376" s="7">
        <v>86.01</v>
      </c>
      <c r="Q1376" s="7">
        <v>1.42</v>
      </c>
      <c r="R1376" s="6" t="s">
        <v>3991</v>
      </c>
      <c r="S1376" s="7">
        <v>86.01</v>
      </c>
      <c r="T1376" s="7">
        <v>6.54</v>
      </c>
      <c r="U1376" s="6" t="s">
        <v>3991</v>
      </c>
      <c r="V1376" s="6" t="s">
        <v>3992</v>
      </c>
      <c r="W1376" s="6" t="s">
        <v>3993</v>
      </c>
      <c r="X1376" s="6" t="s">
        <v>3994</v>
      </c>
      <c r="Y1376" s="6" t="s">
        <v>3581</v>
      </c>
      <c r="Z1376" s="6" t="s">
        <v>3582</v>
      </c>
    </row>
    <row r="1377" spans="1:26" hidden="1" x14ac:dyDescent="0.2">
      <c r="A1377" s="6" t="s">
        <v>3987</v>
      </c>
      <c r="B1377" s="6">
        <v>92</v>
      </c>
      <c r="C1377" s="1">
        <v>42122</v>
      </c>
      <c r="D1377" s="6" t="s">
        <v>3988</v>
      </c>
      <c r="E1377" s="6" t="s">
        <v>3989</v>
      </c>
      <c r="F1377" s="9">
        <v>94</v>
      </c>
      <c r="G1377" s="9">
        <v>0</v>
      </c>
      <c r="H1377" s="9">
        <v>0</v>
      </c>
      <c r="I1377" s="6" t="s">
        <v>3990</v>
      </c>
      <c r="J1377" s="9">
        <v>0</v>
      </c>
      <c r="K1377" s="9">
        <v>0</v>
      </c>
      <c r="L1377" s="6" t="s">
        <v>3990</v>
      </c>
      <c r="M1377" s="9">
        <v>0</v>
      </c>
      <c r="N1377" s="9">
        <v>0</v>
      </c>
      <c r="O1377" s="6" t="s">
        <v>3990</v>
      </c>
      <c r="P1377" s="7">
        <v>94.01</v>
      </c>
      <c r="Q1377" s="7">
        <v>1.55</v>
      </c>
      <c r="R1377" s="6" t="s">
        <v>3991</v>
      </c>
      <c r="S1377" s="7">
        <v>94.01</v>
      </c>
      <c r="T1377" s="7">
        <v>7.14</v>
      </c>
      <c r="U1377" s="6" t="s">
        <v>3991</v>
      </c>
      <c r="V1377" s="6" t="s">
        <v>3992</v>
      </c>
      <c r="W1377" s="6" t="s">
        <v>3993</v>
      </c>
      <c r="X1377" s="6" t="s">
        <v>3994</v>
      </c>
      <c r="Y1377" s="6" t="s">
        <v>3583</v>
      </c>
      <c r="Z1377" s="6" t="s">
        <v>3584</v>
      </c>
    </row>
    <row r="1378" spans="1:26" hidden="1" x14ac:dyDescent="0.2">
      <c r="A1378" s="6" t="s">
        <v>3987</v>
      </c>
      <c r="B1378" s="6">
        <v>94</v>
      </c>
      <c r="C1378" s="1">
        <v>42122</v>
      </c>
      <c r="D1378" s="6" t="s">
        <v>3988</v>
      </c>
      <c r="E1378" s="6" t="s">
        <v>3989</v>
      </c>
      <c r="F1378" s="9">
        <v>98.01</v>
      </c>
      <c r="G1378" s="9">
        <v>0</v>
      </c>
      <c r="H1378" s="9">
        <v>0</v>
      </c>
      <c r="I1378" s="6" t="s">
        <v>3990</v>
      </c>
      <c r="J1378" s="9">
        <v>0</v>
      </c>
      <c r="K1378" s="9">
        <v>0</v>
      </c>
      <c r="L1378" s="6" t="s">
        <v>3990</v>
      </c>
      <c r="M1378" s="9">
        <v>0</v>
      </c>
      <c r="N1378" s="9">
        <v>0</v>
      </c>
      <c r="O1378" s="6" t="s">
        <v>3990</v>
      </c>
      <c r="P1378" s="7">
        <v>98.01</v>
      </c>
      <c r="Q1378" s="7">
        <v>1.62</v>
      </c>
      <c r="R1378" s="6" t="s">
        <v>3991</v>
      </c>
      <c r="S1378" s="7">
        <v>98.01</v>
      </c>
      <c r="T1378" s="7">
        <v>7.45</v>
      </c>
      <c r="U1378" s="6" t="s">
        <v>3991</v>
      </c>
      <c r="V1378" s="6" t="s">
        <v>3992</v>
      </c>
      <c r="W1378" s="6" t="s">
        <v>3993</v>
      </c>
      <c r="X1378" s="6" t="s">
        <v>3994</v>
      </c>
      <c r="Y1378" s="6" t="s">
        <v>3585</v>
      </c>
      <c r="Z1378" s="6" t="s">
        <v>3586</v>
      </c>
    </row>
    <row r="1379" spans="1:26" hidden="1" x14ac:dyDescent="0.2">
      <c r="A1379" s="6" t="s">
        <v>3987</v>
      </c>
      <c r="B1379" s="6">
        <v>94</v>
      </c>
      <c r="C1379" s="1">
        <v>42122</v>
      </c>
      <c r="D1379" s="6" t="s">
        <v>3988</v>
      </c>
      <c r="E1379" s="6" t="s">
        <v>3989</v>
      </c>
      <c r="F1379" s="9">
        <v>224</v>
      </c>
      <c r="G1379" s="9">
        <v>0</v>
      </c>
      <c r="H1379" s="9">
        <v>0</v>
      </c>
      <c r="I1379" s="6" t="s">
        <v>3990</v>
      </c>
      <c r="J1379" s="9">
        <v>0</v>
      </c>
      <c r="K1379" s="9">
        <v>0</v>
      </c>
      <c r="L1379" s="6" t="s">
        <v>3990</v>
      </c>
      <c r="M1379" s="9">
        <v>0</v>
      </c>
      <c r="N1379" s="9">
        <v>0</v>
      </c>
      <c r="O1379" s="6" t="s">
        <v>3990</v>
      </c>
      <c r="P1379" s="7">
        <v>224</v>
      </c>
      <c r="Q1379" s="7">
        <v>3.7</v>
      </c>
      <c r="R1379" s="6" t="s">
        <v>3991</v>
      </c>
      <c r="S1379" s="7">
        <v>224</v>
      </c>
      <c r="T1379" s="7">
        <v>17.02</v>
      </c>
      <c r="U1379" s="6" t="s">
        <v>3991</v>
      </c>
      <c r="V1379" s="6" t="s">
        <v>3992</v>
      </c>
      <c r="W1379" s="6" t="s">
        <v>3993</v>
      </c>
      <c r="X1379" s="6" t="s">
        <v>3994</v>
      </c>
      <c r="Y1379" s="6" t="s">
        <v>3587</v>
      </c>
      <c r="Z1379" s="6" t="s">
        <v>3588</v>
      </c>
    </row>
    <row r="1380" spans="1:26" hidden="1" x14ac:dyDescent="0.2">
      <c r="A1380" s="6" t="s">
        <v>3987</v>
      </c>
      <c r="B1380" s="6">
        <v>94</v>
      </c>
      <c r="C1380" s="1">
        <v>42122</v>
      </c>
      <c r="D1380" s="6" t="s">
        <v>3988</v>
      </c>
      <c r="E1380" s="6" t="s">
        <v>3989</v>
      </c>
      <c r="F1380" s="9">
        <v>130.01</v>
      </c>
      <c r="G1380" s="9">
        <v>0</v>
      </c>
      <c r="H1380" s="9">
        <v>0</v>
      </c>
      <c r="I1380" s="6" t="s">
        <v>3990</v>
      </c>
      <c r="J1380" s="9">
        <v>0</v>
      </c>
      <c r="K1380" s="9">
        <v>0</v>
      </c>
      <c r="L1380" s="6" t="s">
        <v>3990</v>
      </c>
      <c r="M1380" s="9">
        <v>0</v>
      </c>
      <c r="N1380" s="9">
        <v>0</v>
      </c>
      <c r="O1380" s="6" t="s">
        <v>3990</v>
      </c>
      <c r="P1380" s="7">
        <v>130.01</v>
      </c>
      <c r="Q1380" s="7">
        <v>2.15</v>
      </c>
      <c r="R1380" s="6" t="s">
        <v>3991</v>
      </c>
      <c r="S1380" s="7">
        <v>130.01</v>
      </c>
      <c r="T1380" s="7">
        <v>9.8800000000000008</v>
      </c>
      <c r="U1380" s="6" t="s">
        <v>3991</v>
      </c>
      <c r="V1380" s="6" t="s">
        <v>3992</v>
      </c>
      <c r="W1380" s="6" t="s">
        <v>3993</v>
      </c>
      <c r="X1380" s="6" t="s">
        <v>3994</v>
      </c>
      <c r="Y1380" s="6" t="s">
        <v>3589</v>
      </c>
      <c r="Z1380" s="6" t="s">
        <v>3590</v>
      </c>
    </row>
    <row r="1381" spans="1:26" hidden="1" x14ac:dyDescent="0.2">
      <c r="A1381" s="6" t="s">
        <v>3987</v>
      </c>
      <c r="B1381" s="6">
        <v>94</v>
      </c>
      <c r="C1381" s="1">
        <v>42122</v>
      </c>
      <c r="D1381" s="6" t="s">
        <v>3988</v>
      </c>
      <c r="E1381" s="6" t="s">
        <v>3989</v>
      </c>
      <c r="F1381" s="9">
        <v>90.01</v>
      </c>
      <c r="G1381" s="9">
        <v>0</v>
      </c>
      <c r="H1381" s="9">
        <v>0</v>
      </c>
      <c r="I1381" s="6" t="s">
        <v>3990</v>
      </c>
      <c r="J1381" s="9">
        <v>0</v>
      </c>
      <c r="K1381" s="9">
        <v>0</v>
      </c>
      <c r="L1381" s="6" t="s">
        <v>3990</v>
      </c>
      <c r="M1381" s="9">
        <v>0</v>
      </c>
      <c r="N1381" s="9">
        <v>0</v>
      </c>
      <c r="O1381" s="6" t="s">
        <v>3990</v>
      </c>
      <c r="P1381" s="7">
        <v>90.01</v>
      </c>
      <c r="Q1381" s="7">
        <v>1.49</v>
      </c>
      <c r="R1381" s="6" t="s">
        <v>3991</v>
      </c>
      <c r="S1381" s="7">
        <v>90.01</v>
      </c>
      <c r="T1381" s="7">
        <v>6.84</v>
      </c>
      <c r="U1381" s="6" t="s">
        <v>3991</v>
      </c>
      <c r="V1381" s="6" t="s">
        <v>3992</v>
      </c>
      <c r="W1381" s="6" t="s">
        <v>3993</v>
      </c>
      <c r="X1381" s="6" t="s">
        <v>3994</v>
      </c>
      <c r="Y1381" s="6" t="s">
        <v>3591</v>
      </c>
      <c r="Z1381" s="6" t="s">
        <v>3592</v>
      </c>
    </row>
    <row r="1382" spans="1:26" hidden="1" x14ac:dyDescent="0.2">
      <c r="A1382" s="6" t="s">
        <v>3987</v>
      </c>
      <c r="B1382" s="6">
        <v>94</v>
      </c>
      <c r="C1382" s="1">
        <v>42122</v>
      </c>
      <c r="D1382" s="6" t="s">
        <v>3988</v>
      </c>
      <c r="E1382" s="6" t="s">
        <v>3989</v>
      </c>
      <c r="F1382" s="9">
        <v>92</v>
      </c>
      <c r="G1382" s="9">
        <v>0</v>
      </c>
      <c r="H1382" s="9">
        <v>0</v>
      </c>
      <c r="I1382" s="6" t="s">
        <v>3990</v>
      </c>
      <c r="J1382" s="9">
        <v>0</v>
      </c>
      <c r="K1382" s="9">
        <v>0</v>
      </c>
      <c r="L1382" s="6" t="s">
        <v>3990</v>
      </c>
      <c r="M1382" s="9">
        <v>0</v>
      </c>
      <c r="N1382" s="9">
        <v>0</v>
      </c>
      <c r="O1382" s="6" t="s">
        <v>3990</v>
      </c>
      <c r="P1382" s="7">
        <v>92</v>
      </c>
      <c r="Q1382" s="7">
        <v>1.52</v>
      </c>
      <c r="R1382" s="6" t="s">
        <v>3991</v>
      </c>
      <c r="S1382" s="7">
        <v>92</v>
      </c>
      <c r="T1382" s="7">
        <v>6.99</v>
      </c>
      <c r="U1382" s="6" t="s">
        <v>3991</v>
      </c>
      <c r="V1382" s="6" t="s">
        <v>3992</v>
      </c>
      <c r="W1382" s="6" t="s">
        <v>3993</v>
      </c>
      <c r="X1382" s="6" t="s">
        <v>3994</v>
      </c>
      <c r="Y1382" s="6" t="s">
        <v>3593</v>
      </c>
      <c r="Z1382" s="6" t="s">
        <v>3594</v>
      </c>
    </row>
    <row r="1383" spans="1:26" hidden="1" x14ac:dyDescent="0.2">
      <c r="A1383" s="6" t="s">
        <v>3987</v>
      </c>
      <c r="B1383" s="6">
        <v>94</v>
      </c>
      <c r="C1383" s="1">
        <v>42122</v>
      </c>
      <c r="D1383" s="6" t="s">
        <v>3988</v>
      </c>
      <c r="E1383" s="6" t="s">
        <v>3989</v>
      </c>
      <c r="F1383" s="9">
        <v>98.01</v>
      </c>
      <c r="G1383" s="9">
        <v>0</v>
      </c>
      <c r="H1383" s="9">
        <v>0</v>
      </c>
      <c r="I1383" s="6" t="s">
        <v>3990</v>
      </c>
      <c r="J1383" s="9">
        <v>0</v>
      </c>
      <c r="K1383" s="9">
        <v>0</v>
      </c>
      <c r="L1383" s="6" t="s">
        <v>3990</v>
      </c>
      <c r="M1383" s="9">
        <v>0</v>
      </c>
      <c r="N1383" s="9">
        <v>0</v>
      </c>
      <c r="O1383" s="6" t="s">
        <v>3990</v>
      </c>
      <c r="P1383" s="7">
        <v>98.01</v>
      </c>
      <c r="Q1383" s="7">
        <v>1.62</v>
      </c>
      <c r="R1383" s="6" t="s">
        <v>3991</v>
      </c>
      <c r="S1383" s="7">
        <v>98.01</v>
      </c>
      <c r="T1383" s="7">
        <v>7.45</v>
      </c>
      <c r="U1383" s="6" t="s">
        <v>3991</v>
      </c>
      <c r="V1383" s="6" t="s">
        <v>3992</v>
      </c>
      <c r="W1383" s="6" t="s">
        <v>3993</v>
      </c>
      <c r="X1383" s="6" t="s">
        <v>3994</v>
      </c>
      <c r="Y1383" s="6" t="s">
        <v>4201</v>
      </c>
      <c r="Z1383" s="6" t="s">
        <v>4202</v>
      </c>
    </row>
    <row r="1384" spans="1:26" hidden="1" x14ac:dyDescent="0.2">
      <c r="A1384" s="6" t="s">
        <v>3987</v>
      </c>
      <c r="B1384" s="6">
        <v>94</v>
      </c>
      <c r="C1384" s="1">
        <v>42122</v>
      </c>
      <c r="D1384" s="6" t="s">
        <v>3988</v>
      </c>
      <c r="E1384" s="6" t="s">
        <v>3989</v>
      </c>
      <c r="F1384" s="9">
        <v>396</v>
      </c>
      <c r="G1384" s="9">
        <v>0</v>
      </c>
      <c r="H1384" s="9">
        <v>0</v>
      </c>
      <c r="I1384" s="6" t="s">
        <v>3990</v>
      </c>
      <c r="J1384" s="9">
        <v>0</v>
      </c>
      <c r="K1384" s="9">
        <v>0</v>
      </c>
      <c r="L1384" s="6" t="s">
        <v>3990</v>
      </c>
      <c r="M1384" s="9">
        <v>0</v>
      </c>
      <c r="N1384" s="9">
        <v>0</v>
      </c>
      <c r="O1384" s="6" t="s">
        <v>3990</v>
      </c>
      <c r="P1384" s="7">
        <v>396</v>
      </c>
      <c r="Q1384" s="7">
        <v>6.53</v>
      </c>
      <c r="R1384" s="6" t="s">
        <v>3991</v>
      </c>
      <c r="S1384" s="7">
        <v>396</v>
      </c>
      <c r="T1384" s="7">
        <v>30.1</v>
      </c>
      <c r="U1384" s="6" t="s">
        <v>3991</v>
      </c>
      <c r="V1384" s="6" t="s">
        <v>3992</v>
      </c>
      <c r="W1384" s="6" t="s">
        <v>3993</v>
      </c>
      <c r="X1384" s="6" t="s">
        <v>3994</v>
      </c>
      <c r="Y1384" s="6" t="s">
        <v>3595</v>
      </c>
      <c r="Z1384" s="6" t="s">
        <v>3596</v>
      </c>
    </row>
    <row r="1385" spans="1:26" hidden="1" x14ac:dyDescent="0.2">
      <c r="A1385" s="6" t="s">
        <v>3987</v>
      </c>
      <c r="B1385" s="6">
        <v>94</v>
      </c>
      <c r="C1385" s="1">
        <v>42122</v>
      </c>
      <c r="D1385" s="6" t="s">
        <v>3988</v>
      </c>
      <c r="E1385" s="6" t="s">
        <v>3989</v>
      </c>
      <c r="F1385" s="9">
        <v>140</v>
      </c>
      <c r="G1385" s="9">
        <v>0</v>
      </c>
      <c r="H1385" s="9">
        <v>0</v>
      </c>
      <c r="I1385" s="6" t="s">
        <v>3990</v>
      </c>
      <c r="J1385" s="9">
        <v>0</v>
      </c>
      <c r="K1385" s="9">
        <v>0</v>
      </c>
      <c r="L1385" s="6" t="s">
        <v>3990</v>
      </c>
      <c r="M1385" s="9">
        <v>0</v>
      </c>
      <c r="N1385" s="9">
        <v>0</v>
      </c>
      <c r="O1385" s="6" t="s">
        <v>3990</v>
      </c>
      <c r="P1385" s="7">
        <v>140</v>
      </c>
      <c r="Q1385" s="7">
        <v>2.31</v>
      </c>
      <c r="R1385" s="6" t="s">
        <v>3991</v>
      </c>
      <c r="S1385" s="7">
        <v>140</v>
      </c>
      <c r="T1385" s="7">
        <v>10.64</v>
      </c>
      <c r="U1385" s="6" t="s">
        <v>3991</v>
      </c>
      <c r="V1385" s="6" t="s">
        <v>3992</v>
      </c>
      <c r="W1385" s="6" t="s">
        <v>3993</v>
      </c>
      <c r="X1385" s="6" t="s">
        <v>3994</v>
      </c>
      <c r="Y1385" s="6" t="s">
        <v>3597</v>
      </c>
      <c r="Z1385" s="6" t="s">
        <v>3598</v>
      </c>
    </row>
    <row r="1386" spans="1:26" hidden="1" x14ac:dyDescent="0.2">
      <c r="A1386" s="6" t="s">
        <v>3987</v>
      </c>
      <c r="B1386" s="6">
        <v>514</v>
      </c>
      <c r="C1386" s="1">
        <v>42122</v>
      </c>
      <c r="D1386" s="6" t="s">
        <v>4010</v>
      </c>
      <c r="E1386" s="6" t="s">
        <v>3989</v>
      </c>
      <c r="F1386" s="9">
        <v>1621.1</v>
      </c>
      <c r="G1386" s="9">
        <v>0</v>
      </c>
      <c r="H1386" s="9">
        <v>0</v>
      </c>
      <c r="I1386" s="6" t="s">
        <v>3990</v>
      </c>
      <c r="J1386" s="9">
        <v>0</v>
      </c>
      <c r="K1386" s="9">
        <v>0</v>
      </c>
      <c r="L1386" s="6" t="s">
        <v>3990</v>
      </c>
      <c r="M1386" s="9">
        <v>0</v>
      </c>
      <c r="N1386" s="9">
        <v>0</v>
      </c>
      <c r="O1386" s="6" t="s">
        <v>3990</v>
      </c>
      <c r="P1386" s="7">
        <v>1621.1</v>
      </c>
      <c r="Q1386" s="7">
        <v>26.75</v>
      </c>
      <c r="R1386" s="6" t="s">
        <v>3991</v>
      </c>
      <c r="S1386" s="7">
        <v>1621.1</v>
      </c>
      <c r="T1386" s="7">
        <v>123.2</v>
      </c>
      <c r="U1386" s="6" t="s">
        <v>3991</v>
      </c>
      <c r="V1386" s="6" t="s">
        <v>3992</v>
      </c>
      <c r="W1386" s="6" t="s">
        <v>4328</v>
      </c>
      <c r="X1386" s="6" t="s">
        <v>4329</v>
      </c>
      <c r="Y1386" s="6" t="s">
        <v>4647</v>
      </c>
      <c r="Z1386" s="6" t="s">
        <v>4648</v>
      </c>
    </row>
    <row r="1387" spans="1:26" hidden="1" x14ac:dyDescent="0.2">
      <c r="A1387" s="6" t="s">
        <v>3987</v>
      </c>
      <c r="B1387" s="6">
        <v>515</v>
      </c>
      <c r="C1387" s="1">
        <v>42122</v>
      </c>
      <c r="D1387" s="6" t="s">
        <v>4010</v>
      </c>
      <c r="E1387" s="6" t="s">
        <v>3989</v>
      </c>
      <c r="F1387" s="9">
        <v>184.9</v>
      </c>
      <c r="G1387" s="9">
        <v>0</v>
      </c>
      <c r="H1387" s="9">
        <v>0</v>
      </c>
      <c r="I1387" s="6" t="s">
        <v>3990</v>
      </c>
      <c r="J1387" s="9">
        <v>0</v>
      </c>
      <c r="K1387" s="9">
        <v>0</v>
      </c>
      <c r="L1387" s="6" t="s">
        <v>3990</v>
      </c>
      <c r="M1387" s="9">
        <v>0</v>
      </c>
      <c r="N1387" s="9">
        <v>0</v>
      </c>
      <c r="O1387" s="6" t="s">
        <v>3990</v>
      </c>
      <c r="P1387" s="7">
        <v>184.9</v>
      </c>
      <c r="Q1387" s="7">
        <v>3.05</v>
      </c>
      <c r="R1387" s="6" t="s">
        <v>3991</v>
      </c>
      <c r="S1387" s="7">
        <v>184.9</v>
      </c>
      <c r="T1387" s="7">
        <v>14.05</v>
      </c>
      <c r="U1387" s="6" t="s">
        <v>3991</v>
      </c>
      <c r="V1387" s="6" t="s">
        <v>3992</v>
      </c>
      <c r="W1387" s="6" t="s">
        <v>4328</v>
      </c>
      <c r="X1387" s="6" t="s">
        <v>4329</v>
      </c>
      <c r="Y1387" s="6" t="s">
        <v>4647</v>
      </c>
      <c r="Z1387" s="6" t="s">
        <v>4648</v>
      </c>
    </row>
    <row r="1388" spans="1:26" hidden="1" x14ac:dyDescent="0.2">
      <c r="A1388" s="6" t="s">
        <v>3987</v>
      </c>
      <c r="B1388" s="6">
        <v>1088</v>
      </c>
      <c r="C1388" s="1">
        <v>42122</v>
      </c>
      <c r="D1388" s="6" t="s">
        <v>4010</v>
      </c>
      <c r="E1388" s="6" t="s">
        <v>3989</v>
      </c>
      <c r="F1388" s="9">
        <v>3450.01</v>
      </c>
      <c r="G1388" s="9">
        <v>3450</v>
      </c>
      <c r="H1388" s="9">
        <v>43.13</v>
      </c>
      <c r="I1388" s="6" t="s">
        <v>4011</v>
      </c>
      <c r="J1388" s="9">
        <v>0</v>
      </c>
      <c r="K1388" s="9">
        <v>0</v>
      </c>
      <c r="L1388" s="6" t="s">
        <v>3990</v>
      </c>
      <c r="M1388" s="9">
        <v>0</v>
      </c>
      <c r="N1388" s="9">
        <v>0</v>
      </c>
      <c r="O1388" s="6" t="s">
        <v>3990</v>
      </c>
      <c r="P1388" s="7">
        <v>3450</v>
      </c>
      <c r="Q1388" s="7">
        <v>56.93</v>
      </c>
      <c r="R1388" s="6" t="s">
        <v>3991</v>
      </c>
      <c r="S1388" s="7">
        <v>3450</v>
      </c>
      <c r="T1388" s="7">
        <v>262.2</v>
      </c>
      <c r="U1388" s="6" t="s">
        <v>3991</v>
      </c>
      <c r="V1388" s="6" t="s">
        <v>3992</v>
      </c>
      <c r="W1388" s="6" t="s">
        <v>4225</v>
      </c>
      <c r="X1388" s="6" t="s">
        <v>4336</v>
      </c>
      <c r="Y1388" s="6" t="s">
        <v>4337</v>
      </c>
      <c r="Z1388" s="6" t="s">
        <v>2787</v>
      </c>
    </row>
    <row r="1389" spans="1:26" hidden="1" x14ac:dyDescent="0.2">
      <c r="A1389" s="6" t="s">
        <v>3987</v>
      </c>
      <c r="B1389" s="6">
        <v>1088</v>
      </c>
      <c r="C1389" s="1">
        <v>42122</v>
      </c>
      <c r="D1389" s="6" t="s">
        <v>4010</v>
      </c>
      <c r="E1389" s="6" t="s">
        <v>3989</v>
      </c>
      <c r="F1389" s="9">
        <v>2973</v>
      </c>
      <c r="G1389" s="9">
        <v>2973.01</v>
      </c>
      <c r="H1389" s="9">
        <v>37.159999999999997</v>
      </c>
      <c r="I1389" s="6" t="s">
        <v>4011</v>
      </c>
      <c r="J1389" s="9">
        <v>0</v>
      </c>
      <c r="K1389" s="9">
        <v>0</v>
      </c>
      <c r="L1389" s="6" t="s">
        <v>3990</v>
      </c>
      <c r="M1389" s="9">
        <v>0</v>
      </c>
      <c r="N1389" s="9">
        <v>0</v>
      </c>
      <c r="O1389" s="6" t="s">
        <v>3990</v>
      </c>
      <c r="P1389" s="7">
        <v>2973.01</v>
      </c>
      <c r="Q1389" s="7">
        <v>49.05</v>
      </c>
      <c r="R1389" s="6" t="s">
        <v>3991</v>
      </c>
      <c r="S1389" s="7">
        <v>2973.01</v>
      </c>
      <c r="T1389" s="7">
        <v>225.95</v>
      </c>
      <c r="U1389" s="6" t="s">
        <v>3991</v>
      </c>
      <c r="V1389" s="6" t="s">
        <v>3992</v>
      </c>
      <c r="W1389" s="6" t="s">
        <v>4225</v>
      </c>
      <c r="X1389" s="6" t="s">
        <v>4226</v>
      </c>
      <c r="Y1389" s="6" t="s">
        <v>4227</v>
      </c>
      <c r="Z1389" s="6" t="s">
        <v>3310</v>
      </c>
    </row>
    <row r="1390" spans="1:26" hidden="1" x14ac:dyDescent="0.2">
      <c r="A1390" s="6" t="s">
        <v>3987</v>
      </c>
      <c r="B1390" s="6">
        <v>3340</v>
      </c>
      <c r="C1390" s="1">
        <v>42122</v>
      </c>
      <c r="D1390" s="6" t="s">
        <v>4669</v>
      </c>
      <c r="E1390" s="6" t="s">
        <v>4359</v>
      </c>
      <c r="F1390" s="9">
        <v>2389.4699999999998</v>
      </c>
      <c r="G1390" s="9">
        <v>0</v>
      </c>
      <c r="H1390" s="9">
        <v>0</v>
      </c>
      <c r="I1390" s="6" t="s">
        <v>3990</v>
      </c>
      <c r="J1390" s="9">
        <v>0</v>
      </c>
      <c r="K1390" s="9">
        <v>0</v>
      </c>
      <c r="L1390" s="6" t="s">
        <v>3990</v>
      </c>
      <c r="M1390" s="9">
        <v>0</v>
      </c>
      <c r="N1390" s="9">
        <v>0</v>
      </c>
      <c r="O1390" s="6" t="s">
        <v>3990</v>
      </c>
      <c r="P1390" s="7">
        <v>0</v>
      </c>
      <c r="Q1390" s="7">
        <v>0</v>
      </c>
      <c r="R1390" s="6" t="s">
        <v>3990</v>
      </c>
      <c r="S1390" s="7">
        <v>0</v>
      </c>
      <c r="T1390" s="7">
        <v>0</v>
      </c>
      <c r="U1390" s="6" t="s">
        <v>3990</v>
      </c>
      <c r="V1390" s="6" t="s">
        <v>3992</v>
      </c>
      <c r="W1390" s="6" t="s">
        <v>3205</v>
      </c>
      <c r="X1390" s="6" t="s">
        <v>4545</v>
      </c>
      <c r="Y1390" s="6" t="s">
        <v>3206</v>
      </c>
      <c r="Z1390" s="6" t="s">
        <v>3207</v>
      </c>
    </row>
    <row r="1391" spans="1:26" hidden="1" x14ac:dyDescent="0.2">
      <c r="A1391" s="6" t="s">
        <v>3987</v>
      </c>
      <c r="B1391" s="6">
        <v>3341</v>
      </c>
      <c r="C1391" s="1">
        <v>42122</v>
      </c>
      <c r="D1391" s="6" t="s">
        <v>4358</v>
      </c>
      <c r="E1391" s="6" t="s">
        <v>4359</v>
      </c>
      <c r="F1391" s="9">
        <v>2039.99</v>
      </c>
      <c r="G1391" s="9">
        <v>0</v>
      </c>
      <c r="H1391" s="9">
        <v>0</v>
      </c>
      <c r="I1391" s="6" t="s">
        <v>3990</v>
      </c>
      <c r="J1391" s="9">
        <v>0</v>
      </c>
      <c r="K1391" s="9">
        <v>0</v>
      </c>
      <c r="L1391" s="6" t="s">
        <v>3990</v>
      </c>
      <c r="M1391" s="9">
        <v>0</v>
      </c>
      <c r="N1391" s="9">
        <v>0</v>
      </c>
      <c r="O1391" s="6" t="s">
        <v>3990</v>
      </c>
      <c r="P1391" s="7">
        <v>0</v>
      </c>
      <c r="Q1391" s="7">
        <v>0</v>
      </c>
      <c r="R1391" s="6" t="s">
        <v>3990</v>
      </c>
      <c r="S1391" s="7">
        <v>0</v>
      </c>
      <c r="T1391" s="7">
        <v>0</v>
      </c>
      <c r="U1391" s="6" t="s">
        <v>3990</v>
      </c>
      <c r="V1391" s="6" t="s">
        <v>3992</v>
      </c>
      <c r="W1391" s="6" t="s">
        <v>4852</v>
      </c>
      <c r="X1391" s="6" t="s">
        <v>4853</v>
      </c>
      <c r="Y1391" s="6" t="s">
        <v>4854</v>
      </c>
      <c r="Z1391" s="6" t="s">
        <v>4855</v>
      </c>
    </row>
    <row r="1392" spans="1:26" hidden="1" x14ac:dyDescent="0.2">
      <c r="A1392" s="6" t="s">
        <v>3987</v>
      </c>
      <c r="B1392" s="6">
        <v>3341</v>
      </c>
      <c r="C1392" s="1">
        <v>42122</v>
      </c>
      <c r="D1392" s="6" t="s">
        <v>4358</v>
      </c>
      <c r="E1392" s="6" t="s">
        <v>4359</v>
      </c>
      <c r="F1392" s="9">
        <v>1630.71</v>
      </c>
      <c r="G1392" s="9">
        <v>0</v>
      </c>
      <c r="H1392" s="9">
        <v>0</v>
      </c>
      <c r="I1392" s="6" t="s">
        <v>3990</v>
      </c>
      <c r="J1392" s="9">
        <v>0</v>
      </c>
      <c r="K1392" s="9">
        <v>0</v>
      </c>
      <c r="L1392" s="6" t="s">
        <v>3990</v>
      </c>
      <c r="M1392" s="9">
        <v>0</v>
      </c>
      <c r="N1392" s="9">
        <v>0</v>
      </c>
      <c r="O1392" s="6" t="s">
        <v>3990</v>
      </c>
      <c r="P1392" s="7">
        <v>0</v>
      </c>
      <c r="Q1392" s="7">
        <v>0</v>
      </c>
      <c r="R1392" s="6" t="s">
        <v>3990</v>
      </c>
      <c r="S1392" s="7">
        <v>0</v>
      </c>
      <c r="T1392" s="7">
        <v>0</v>
      </c>
      <c r="U1392" s="6" t="s">
        <v>3990</v>
      </c>
      <c r="V1392" s="6" t="s">
        <v>3992</v>
      </c>
      <c r="W1392" s="6" t="s">
        <v>4852</v>
      </c>
      <c r="X1392" s="6" t="s">
        <v>4853</v>
      </c>
      <c r="Y1392" s="6" t="s">
        <v>4856</v>
      </c>
      <c r="Z1392" s="6" t="s">
        <v>4857</v>
      </c>
    </row>
    <row r="1393" spans="1:26" hidden="1" x14ac:dyDescent="0.2">
      <c r="A1393" s="6" t="s">
        <v>3987</v>
      </c>
      <c r="B1393" s="6">
        <v>3344</v>
      </c>
      <c r="C1393" s="1">
        <v>42122</v>
      </c>
      <c r="D1393" s="6" t="s">
        <v>4358</v>
      </c>
      <c r="E1393" s="6" t="s">
        <v>4359</v>
      </c>
      <c r="F1393" s="9">
        <v>702.74</v>
      </c>
      <c r="G1393" s="9">
        <v>0</v>
      </c>
      <c r="H1393" s="9">
        <v>0</v>
      </c>
      <c r="I1393" s="6" t="s">
        <v>3990</v>
      </c>
      <c r="J1393" s="9">
        <v>0</v>
      </c>
      <c r="K1393" s="9">
        <v>0</v>
      </c>
      <c r="L1393" s="6" t="s">
        <v>3990</v>
      </c>
      <c r="M1393" s="9">
        <v>0</v>
      </c>
      <c r="N1393" s="9">
        <v>0</v>
      </c>
      <c r="O1393" s="6" t="s">
        <v>3990</v>
      </c>
      <c r="P1393" s="7">
        <v>0</v>
      </c>
      <c r="Q1393" s="7">
        <v>0</v>
      </c>
      <c r="R1393" s="6" t="s">
        <v>3990</v>
      </c>
      <c r="S1393" s="7">
        <v>0</v>
      </c>
      <c r="T1393" s="7">
        <v>0</v>
      </c>
      <c r="U1393" s="6" t="s">
        <v>3990</v>
      </c>
      <c r="V1393" s="6" t="s">
        <v>3992</v>
      </c>
      <c r="W1393" s="6" t="s">
        <v>5106</v>
      </c>
      <c r="X1393" s="6" t="s">
        <v>4070</v>
      </c>
      <c r="Y1393" s="6" t="s">
        <v>5107</v>
      </c>
      <c r="Z1393" s="6" t="s">
        <v>5108</v>
      </c>
    </row>
    <row r="1394" spans="1:26" hidden="1" x14ac:dyDescent="0.2">
      <c r="A1394" s="6" t="s">
        <v>3987</v>
      </c>
      <c r="B1394" s="6">
        <v>3345</v>
      </c>
      <c r="C1394" s="1">
        <v>42122</v>
      </c>
      <c r="D1394" s="6" t="s">
        <v>4358</v>
      </c>
      <c r="E1394" s="6" t="s">
        <v>4359</v>
      </c>
      <c r="F1394" s="9">
        <v>53.66</v>
      </c>
      <c r="G1394" s="9">
        <v>0</v>
      </c>
      <c r="H1394" s="9">
        <v>0</v>
      </c>
      <c r="I1394" s="6" t="s">
        <v>3990</v>
      </c>
      <c r="J1394" s="9">
        <v>0</v>
      </c>
      <c r="K1394" s="9">
        <v>0</v>
      </c>
      <c r="L1394" s="6" t="s">
        <v>3990</v>
      </c>
      <c r="M1394" s="9">
        <v>0</v>
      </c>
      <c r="N1394" s="9">
        <v>0</v>
      </c>
      <c r="O1394" s="6" t="s">
        <v>3990</v>
      </c>
      <c r="P1394" s="7">
        <v>0</v>
      </c>
      <c r="Q1394" s="7">
        <v>0</v>
      </c>
      <c r="R1394" s="6" t="s">
        <v>3990</v>
      </c>
      <c r="S1394" s="7">
        <v>0</v>
      </c>
      <c r="T1394" s="7">
        <v>0</v>
      </c>
      <c r="U1394" s="6" t="s">
        <v>3990</v>
      </c>
      <c r="V1394" s="6" t="s">
        <v>3992</v>
      </c>
      <c r="W1394" s="6" t="s">
        <v>4670</v>
      </c>
      <c r="X1394" s="6" t="s">
        <v>4671</v>
      </c>
      <c r="Y1394" s="6" t="s">
        <v>5109</v>
      </c>
      <c r="Z1394" s="6" t="s">
        <v>5110</v>
      </c>
    </row>
    <row r="1395" spans="1:26" hidden="1" x14ac:dyDescent="0.2">
      <c r="A1395" s="6" t="s">
        <v>3987</v>
      </c>
      <c r="B1395" s="6">
        <v>3346</v>
      </c>
      <c r="C1395" s="1">
        <v>42122</v>
      </c>
      <c r="R1395" s="6" t="s">
        <v>3127</v>
      </c>
    </row>
    <row r="1396" spans="1:26" hidden="1" x14ac:dyDescent="0.2">
      <c r="A1396" s="6" t="s">
        <v>3987</v>
      </c>
      <c r="B1396" s="6">
        <v>3347</v>
      </c>
      <c r="C1396" s="1">
        <v>42122</v>
      </c>
      <c r="D1396" s="6" t="s">
        <v>4358</v>
      </c>
      <c r="E1396" s="6" t="s">
        <v>4359</v>
      </c>
      <c r="F1396" s="9">
        <v>43.56</v>
      </c>
      <c r="G1396" s="9">
        <v>0</v>
      </c>
      <c r="H1396" s="9">
        <v>0</v>
      </c>
      <c r="I1396" s="6" t="s">
        <v>3990</v>
      </c>
      <c r="J1396" s="9">
        <v>0</v>
      </c>
      <c r="K1396" s="9">
        <v>0</v>
      </c>
      <c r="L1396" s="6" t="s">
        <v>3990</v>
      </c>
      <c r="M1396" s="9">
        <v>0</v>
      </c>
      <c r="N1396" s="9">
        <v>0</v>
      </c>
      <c r="O1396" s="6" t="s">
        <v>3990</v>
      </c>
      <c r="P1396" s="7">
        <v>0</v>
      </c>
      <c r="Q1396" s="7">
        <v>0</v>
      </c>
      <c r="R1396" s="6" t="s">
        <v>3990</v>
      </c>
      <c r="S1396" s="7">
        <v>0</v>
      </c>
      <c r="T1396" s="7">
        <v>0</v>
      </c>
      <c r="U1396" s="6" t="s">
        <v>3990</v>
      </c>
      <c r="V1396" s="6" t="s">
        <v>3992</v>
      </c>
      <c r="W1396" s="6" t="s">
        <v>4395</v>
      </c>
      <c r="X1396" s="6" t="s">
        <v>4070</v>
      </c>
      <c r="Y1396" s="6" t="s">
        <v>5160</v>
      </c>
      <c r="Z1396" s="6" t="s">
        <v>5161</v>
      </c>
    </row>
    <row r="1397" spans="1:26" hidden="1" x14ac:dyDescent="0.2">
      <c r="A1397" s="6" t="s">
        <v>3987</v>
      </c>
      <c r="B1397" s="6">
        <v>3347</v>
      </c>
      <c r="C1397" s="1">
        <v>42122</v>
      </c>
      <c r="D1397" s="6" t="s">
        <v>4358</v>
      </c>
      <c r="E1397" s="6" t="s">
        <v>4359</v>
      </c>
      <c r="F1397" s="9">
        <v>34.479999999999997</v>
      </c>
      <c r="G1397" s="9">
        <v>0</v>
      </c>
      <c r="H1397" s="9">
        <v>0</v>
      </c>
      <c r="I1397" s="6" t="s">
        <v>3990</v>
      </c>
      <c r="J1397" s="9">
        <v>0</v>
      </c>
      <c r="K1397" s="9">
        <v>0</v>
      </c>
      <c r="L1397" s="6" t="s">
        <v>3990</v>
      </c>
      <c r="M1397" s="9">
        <v>0</v>
      </c>
      <c r="N1397" s="9">
        <v>0</v>
      </c>
      <c r="O1397" s="6" t="s">
        <v>3990</v>
      </c>
      <c r="P1397" s="7">
        <v>0</v>
      </c>
      <c r="Q1397" s="7">
        <v>0</v>
      </c>
      <c r="R1397" s="6" t="s">
        <v>3990</v>
      </c>
      <c r="S1397" s="7">
        <v>0</v>
      </c>
      <c r="T1397" s="7">
        <v>0</v>
      </c>
      <c r="U1397" s="6" t="s">
        <v>3990</v>
      </c>
      <c r="V1397" s="6" t="s">
        <v>3992</v>
      </c>
      <c r="W1397" s="6" t="s">
        <v>4395</v>
      </c>
      <c r="X1397" s="6" t="s">
        <v>4382</v>
      </c>
      <c r="Y1397" s="6" t="s">
        <v>5162</v>
      </c>
      <c r="Z1397" s="6" t="s">
        <v>5163</v>
      </c>
    </row>
    <row r="1398" spans="1:26" hidden="1" x14ac:dyDescent="0.2">
      <c r="A1398" s="6" t="s">
        <v>3987</v>
      </c>
      <c r="B1398" s="6">
        <v>3347</v>
      </c>
      <c r="C1398" s="1">
        <v>42122</v>
      </c>
      <c r="D1398" s="6" t="s">
        <v>4358</v>
      </c>
      <c r="E1398" s="6" t="s">
        <v>4359</v>
      </c>
      <c r="F1398" s="9">
        <v>32.94</v>
      </c>
      <c r="G1398" s="9">
        <v>0</v>
      </c>
      <c r="H1398" s="9">
        <v>0</v>
      </c>
      <c r="I1398" s="6" t="s">
        <v>3990</v>
      </c>
      <c r="J1398" s="9">
        <v>0</v>
      </c>
      <c r="K1398" s="9">
        <v>0</v>
      </c>
      <c r="L1398" s="6" t="s">
        <v>3990</v>
      </c>
      <c r="M1398" s="9">
        <v>0</v>
      </c>
      <c r="N1398" s="9">
        <v>0</v>
      </c>
      <c r="O1398" s="6" t="s">
        <v>3990</v>
      </c>
      <c r="P1398" s="7">
        <v>0</v>
      </c>
      <c r="Q1398" s="7">
        <v>0</v>
      </c>
      <c r="R1398" s="6" t="s">
        <v>3990</v>
      </c>
      <c r="S1398" s="7">
        <v>0</v>
      </c>
      <c r="T1398" s="7">
        <v>0</v>
      </c>
      <c r="U1398" s="6" t="s">
        <v>3990</v>
      </c>
      <c r="V1398" s="6" t="s">
        <v>3992</v>
      </c>
      <c r="W1398" s="6" t="s">
        <v>4395</v>
      </c>
      <c r="X1398" s="6" t="s">
        <v>4084</v>
      </c>
      <c r="Y1398" s="6" t="s">
        <v>5164</v>
      </c>
      <c r="Z1398" s="6" t="s">
        <v>5165</v>
      </c>
    </row>
    <row r="1399" spans="1:26" hidden="1" x14ac:dyDescent="0.2">
      <c r="A1399" s="6" t="s">
        <v>3987</v>
      </c>
      <c r="B1399" s="6">
        <v>3347</v>
      </c>
      <c r="C1399" s="1">
        <v>42122</v>
      </c>
      <c r="D1399" s="6" t="s">
        <v>4358</v>
      </c>
      <c r="E1399" s="6" t="s">
        <v>4359</v>
      </c>
      <c r="F1399" s="9">
        <v>17.28</v>
      </c>
      <c r="G1399" s="9">
        <v>0</v>
      </c>
      <c r="H1399" s="9">
        <v>0</v>
      </c>
      <c r="I1399" s="6" t="s">
        <v>3990</v>
      </c>
      <c r="J1399" s="9">
        <v>0</v>
      </c>
      <c r="K1399" s="9">
        <v>0</v>
      </c>
      <c r="L1399" s="6" t="s">
        <v>3990</v>
      </c>
      <c r="M1399" s="9">
        <v>0</v>
      </c>
      <c r="N1399" s="9">
        <v>0</v>
      </c>
      <c r="O1399" s="6" t="s">
        <v>3990</v>
      </c>
      <c r="P1399" s="7">
        <v>0</v>
      </c>
      <c r="Q1399" s="7">
        <v>0</v>
      </c>
      <c r="R1399" s="6" t="s">
        <v>3990</v>
      </c>
      <c r="S1399" s="7">
        <v>0</v>
      </c>
      <c r="T1399" s="7">
        <v>0</v>
      </c>
      <c r="U1399" s="6" t="s">
        <v>3990</v>
      </c>
      <c r="V1399" s="6" t="s">
        <v>3992</v>
      </c>
      <c r="W1399" s="6" t="s">
        <v>4395</v>
      </c>
      <c r="X1399" s="6" t="s">
        <v>4362</v>
      </c>
      <c r="Y1399" s="6" t="s">
        <v>5166</v>
      </c>
      <c r="Z1399" s="6" t="s">
        <v>5167</v>
      </c>
    </row>
    <row r="1400" spans="1:26" hidden="1" x14ac:dyDescent="0.2">
      <c r="A1400" s="6" t="s">
        <v>3987</v>
      </c>
      <c r="B1400" s="6">
        <v>3347</v>
      </c>
      <c r="C1400" s="1">
        <v>42122</v>
      </c>
      <c r="D1400" s="6" t="s">
        <v>4358</v>
      </c>
      <c r="E1400" s="6" t="s">
        <v>4359</v>
      </c>
      <c r="F1400" s="9">
        <v>6.14</v>
      </c>
      <c r="G1400" s="9">
        <v>0</v>
      </c>
      <c r="H1400" s="9">
        <v>0</v>
      </c>
      <c r="I1400" s="6" t="s">
        <v>3990</v>
      </c>
      <c r="J1400" s="9">
        <v>0</v>
      </c>
      <c r="K1400" s="9">
        <v>0</v>
      </c>
      <c r="L1400" s="6" t="s">
        <v>3990</v>
      </c>
      <c r="M1400" s="9">
        <v>0</v>
      </c>
      <c r="N1400" s="9">
        <v>0</v>
      </c>
      <c r="O1400" s="6" t="s">
        <v>3990</v>
      </c>
      <c r="P1400" s="7">
        <v>0</v>
      </c>
      <c r="Q1400" s="7">
        <v>0</v>
      </c>
      <c r="R1400" s="6" t="s">
        <v>3990</v>
      </c>
      <c r="S1400" s="7">
        <v>0</v>
      </c>
      <c r="T1400" s="7">
        <v>0</v>
      </c>
      <c r="U1400" s="6" t="s">
        <v>3990</v>
      </c>
      <c r="V1400" s="6" t="s">
        <v>3992</v>
      </c>
      <c r="W1400" s="6" t="s">
        <v>4395</v>
      </c>
      <c r="X1400" s="6" t="s">
        <v>4362</v>
      </c>
      <c r="Y1400" s="6" t="s">
        <v>5168</v>
      </c>
      <c r="Z1400" s="6" t="s">
        <v>5169</v>
      </c>
    </row>
    <row r="1401" spans="1:26" hidden="1" x14ac:dyDescent="0.2">
      <c r="A1401" s="6" t="s">
        <v>3987</v>
      </c>
      <c r="B1401" s="6">
        <v>3347</v>
      </c>
      <c r="C1401" s="1">
        <v>42122</v>
      </c>
      <c r="D1401" s="6" t="s">
        <v>4358</v>
      </c>
      <c r="E1401" s="6" t="s">
        <v>4359</v>
      </c>
      <c r="F1401" s="9">
        <v>88.29</v>
      </c>
      <c r="G1401" s="9">
        <v>0</v>
      </c>
      <c r="H1401" s="9">
        <v>0</v>
      </c>
      <c r="I1401" s="6" t="s">
        <v>3990</v>
      </c>
      <c r="J1401" s="9">
        <v>0</v>
      </c>
      <c r="K1401" s="9">
        <v>0</v>
      </c>
      <c r="L1401" s="6" t="s">
        <v>3990</v>
      </c>
      <c r="M1401" s="9">
        <v>0</v>
      </c>
      <c r="N1401" s="9">
        <v>0</v>
      </c>
      <c r="O1401" s="6" t="s">
        <v>3990</v>
      </c>
      <c r="P1401" s="7">
        <v>0</v>
      </c>
      <c r="Q1401" s="7">
        <v>0</v>
      </c>
      <c r="R1401" s="6" t="s">
        <v>3990</v>
      </c>
      <c r="S1401" s="7">
        <v>0</v>
      </c>
      <c r="T1401" s="7">
        <v>0</v>
      </c>
      <c r="U1401" s="6" t="s">
        <v>3990</v>
      </c>
      <c r="V1401" s="6" t="s">
        <v>3992</v>
      </c>
      <c r="W1401" s="6" t="s">
        <v>4395</v>
      </c>
      <c r="X1401" s="6" t="s">
        <v>4070</v>
      </c>
      <c r="Y1401" s="6" t="s">
        <v>5170</v>
      </c>
      <c r="Z1401" s="6" t="s">
        <v>5171</v>
      </c>
    </row>
    <row r="1402" spans="1:26" hidden="1" x14ac:dyDescent="0.2">
      <c r="A1402" s="6" t="s">
        <v>3987</v>
      </c>
      <c r="B1402" s="6">
        <v>3347</v>
      </c>
      <c r="C1402" s="1">
        <v>42122</v>
      </c>
      <c r="D1402" s="6" t="s">
        <v>4358</v>
      </c>
      <c r="E1402" s="6" t="s">
        <v>4359</v>
      </c>
      <c r="F1402" s="9">
        <v>5.96</v>
      </c>
      <c r="G1402" s="9">
        <v>0</v>
      </c>
      <c r="H1402" s="9">
        <v>0</v>
      </c>
      <c r="I1402" s="6" t="s">
        <v>3990</v>
      </c>
      <c r="J1402" s="9">
        <v>0</v>
      </c>
      <c r="K1402" s="9">
        <v>0</v>
      </c>
      <c r="L1402" s="6" t="s">
        <v>3990</v>
      </c>
      <c r="M1402" s="9">
        <v>0</v>
      </c>
      <c r="N1402" s="9">
        <v>0</v>
      </c>
      <c r="O1402" s="6" t="s">
        <v>3990</v>
      </c>
      <c r="P1402" s="7">
        <v>0</v>
      </c>
      <c r="Q1402" s="7">
        <v>0</v>
      </c>
      <c r="R1402" s="6" t="s">
        <v>3990</v>
      </c>
      <c r="S1402" s="7">
        <v>0</v>
      </c>
      <c r="T1402" s="7">
        <v>0</v>
      </c>
      <c r="U1402" s="6" t="s">
        <v>3990</v>
      </c>
      <c r="V1402" s="6" t="s">
        <v>3992</v>
      </c>
      <c r="W1402" s="6" t="s">
        <v>4395</v>
      </c>
      <c r="X1402" s="6" t="s">
        <v>4362</v>
      </c>
      <c r="Y1402" s="6" t="s">
        <v>5172</v>
      </c>
      <c r="Z1402" s="6" t="s">
        <v>5173</v>
      </c>
    </row>
    <row r="1403" spans="1:26" hidden="1" x14ac:dyDescent="0.2">
      <c r="A1403" s="6" t="s">
        <v>3987</v>
      </c>
      <c r="B1403" s="6">
        <v>3347</v>
      </c>
      <c r="C1403" s="1">
        <v>42122</v>
      </c>
      <c r="D1403" s="6" t="s">
        <v>4358</v>
      </c>
      <c r="E1403" s="6" t="s">
        <v>4359</v>
      </c>
      <c r="F1403" s="9">
        <v>45.71</v>
      </c>
      <c r="G1403" s="9">
        <v>0</v>
      </c>
      <c r="H1403" s="9">
        <v>0</v>
      </c>
      <c r="I1403" s="6" t="s">
        <v>3990</v>
      </c>
      <c r="J1403" s="9">
        <v>0</v>
      </c>
      <c r="K1403" s="9">
        <v>0</v>
      </c>
      <c r="L1403" s="6" t="s">
        <v>3990</v>
      </c>
      <c r="M1403" s="9">
        <v>0</v>
      </c>
      <c r="N1403" s="9">
        <v>0</v>
      </c>
      <c r="O1403" s="6" t="s">
        <v>3990</v>
      </c>
      <c r="P1403" s="7">
        <v>0</v>
      </c>
      <c r="Q1403" s="7">
        <v>0</v>
      </c>
      <c r="R1403" s="6" t="s">
        <v>3990</v>
      </c>
      <c r="S1403" s="7">
        <v>0</v>
      </c>
      <c r="T1403" s="7">
        <v>0</v>
      </c>
      <c r="U1403" s="6" t="s">
        <v>3990</v>
      </c>
      <c r="V1403" s="6" t="s">
        <v>3992</v>
      </c>
      <c r="W1403" s="6" t="s">
        <v>4395</v>
      </c>
      <c r="X1403" s="6" t="s">
        <v>4070</v>
      </c>
      <c r="Y1403" s="6" t="s">
        <v>5128</v>
      </c>
      <c r="Z1403" s="6" t="s">
        <v>5129</v>
      </c>
    </row>
    <row r="1404" spans="1:26" hidden="1" x14ac:dyDescent="0.2">
      <c r="A1404" s="6" t="s">
        <v>3987</v>
      </c>
      <c r="B1404" s="6">
        <v>3347</v>
      </c>
      <c r="C1404" s="1">
        <v>42122</v>
      </c>
      <c r="D1404" s="6" t="s">
        <v>4358</v>
      </c>
      <c r="E1404" s="6" t="s">
        <v>4359</v>
      </c>
      <c r="F1404" s="9">
        <v>20.38</v>
      </c>
      <c r="G1404" s="9">
        <v>0</v>
      </c>
      <c r="H1404" s="9">
        <v>0</v>
      </c>
      <c r="I1404" s="6" t="s">
        <v>3990</v>
      </c>
      <c r="J1404" s="9">
        <v>0</v>
      </c>
      <c r="K1404" s="9">
        <v>0</v>
      </c>
      <c r="L1404" s="6" t="s">
        <v>3990</v>
      </c>
      <c r="M1404" s="9">
        <v>0</v>
      </c>
      <c r="N1404" s="9">
        <v>0</v>
      </c>
      <c r="O1404" s="6" t="s">
        <v>3990</v>
      </c>
      <c r="P1404" s="7">
        <v>0</v>
      </c>
      <c r="Q1404" s="7">
        <v>0</v>
      </c>
      <c r="R1404" s="6" t="s">
        <v>3990</v>
      </c>
      <c r="S1404" s="7">
        <v>0</v>
      </c>
      <c r="T1404" s="7">
        <v>0</v>
      </c>
      <c r="U1404" s="6" t="s">
        <v>3990</v>
      </c>
      <c r="V1404" s="6" t="s">
        <v>3992</v>
      </c>
      <c r="W1404" s="6" t="s">
        <v>4395</v>
      </c>
      <c r="X1404" s="6" t="s">
        <v>4362</v>
      </c>
      <c r="Y1404" s="6" t="s">
        <v>5126</v>
      </c>
      <c r="Z1404" s="6" t="s">
        <v>3346</v>
      </c>
    </row>
    <row r="1405" spans="1:26" hidden="1" x14ac:dyDescent="0.2">
      <c r="A1405" s="6" t="s">
        <v>3987</v>
      </c>
      <c r="B1405" s="6">
        <v>3347</v>
      </c>
      <c r="C1405" s="1">
        <v>42122</v>
      </c>
      <c r="D1405" s="6" t="s">
        <v>4358</v>
      </c>
      <c r="E1405" s="6" t="s">
        <v>4359</v>
      </c>
      <c r="F1405" s="9">
        <v>32.33</v>
      </c>
      <c r="G1405" s="9">
        <v>0</v>
      </c>
      <c r="H1405" s="9">
        <v>0</v>
      </c>
      <c r="I1405" s="6" t="s">
        <v>3990</v>
      </c>
      <c r="J1405" s="9">
        <v>0</v>
      </c>
      <c r="K1405" s="9">
        <v>0</v>
      </c>
      <c r="L1405" s="6" t="s">
        <v>3990</v>
      </c>
      <c r="M1405" s="9">
        <v>0</v>
      </c>
      <c r="N1405" s="9">
        <v>0</v>
      </c>
      <c r="O1405" s="6" t="s">
        <v>3990</v>
      </c>
      <c r="P1405" s="7">
        <v>0</v>
      </c>
      <c r="Q1405" s="7">
        <v>0</v>
      </c>
      <c r="R1405" s="6" t="s">
        <v>3990</v>
      </c>
      <c r="S1405" s="7">
        <v>0</v>
      </c>
      <c r="T1405" s="7">
        <v>0</v>
      </c>
      <c r="U1405" s="6" t="s">
        <v>3990</v>
      </c>
      <c r="V1405" s="6" t="s">
        <v>3992</v>
      </c>
      <c r="W1405" s="6" t="s">
        <v>4395</v>
      </c>
      <c r="X1405" s="6" t="s">
        <v>4362</v>
      </c>
      <c r="Y1405" s="6" t="s">
        <v>5124</v>
      </c>
      <c r="Z1405" s="6" t="s">
        <v>5125</v>
      </c>
    </row>
    <row r="1406" spans="1:26" hidden="1" x14ac:dyDescent="0.2">
      <c r="A1406" s="6" t="s">
        <v>3987</v>
      </c>
      <c r="B1406" s="6">
        <v>3347</v>
      </c>
      <c r="C1406" s="1">
        <v>42122</v>
      </c>
      <c r="D1406" s="6" t="s">
        <v>4358</v>
      </c>
      <c r="E1406" s="6" t="s">
        <v>4359</v>
      </c>
      <c r="F1406" s="9">
        <v>18.18</v>
      </c>
      <c r="G1406" s="9">
        <v>0</v>
      </c>
      <c r="H1406" s="9">
        <v>0</v>
      </c>
      <c r="I1406" s="6" t="s">
        <v>3990</v>
      </c>
      <c r="J1406" s="9">
        <v>0</v>
      </c>
      <c r="K1406" s="9">
        <v>0</v>
      </c>
      <c r="L1406" s="6" t="s">
        <v>3990</v>
      </c>
      <c r="M1406" s="9">
        <v>0</v>
      </c>
      <c r="N1406" s="9">
        <v>0</v>
      </c>
      <c r="O1406" s="6" t="s">
        <v>3990</v>
      </c>
      <c r="P1406" s="7">
        <v>0</v>
      </c>
      <c r="Q1406" s="7">
        <v>0</v>
      </c>
      <c r="R1406" s="6" t="s">
        <v>3990</v>
      </c>
      <c r="S1406" s="7">
        <v>0</v>
      </c>
      <c r="T1406" s="7">
        <v>0</v>
      </c>
      <c r="U1406" s="6" t="s">
        <v>3990</v>
      </c>
      <c r="V1406" s="6" t="s">
        <v>3992</v>
      </c>
      <c r="W1406" s="6" t="s">
        <v>4395</v>
      </c>
      <c r="X1406" s="6" t="s">
        <v>4362</v>
      </c>
      <c r="Y1406" s="6" t="s">
        <v>5123</v>
      </c>
      <c r="Z1406" s="6" t="s">
        <v>4730</v>
      </c>
    </row>
    <row r="1407" spans="1:26" hidden="1" x14ac:dyDescent="0.2">
      <c r="A1407" s="6" t="s">
        <v>3987</v>
      </c>
      <c r="B1407" s="6">
        <v>3347</v>
      </c>
      <c r="C1407" s="1">
        <v>42122</v>
      </c>
      <c r="D1407" s="6" t="s">
        <v>4358</v>
      </c>
      <c r="E1407" s="6" t="s">
        <v>4359</v>
      </c>
      <c r="F1407" s="9">
        <v>32.43</v>
      </c>
      <c r="G1407" s="9">
        <v>0</v>
      </c>
      <c r="H1407" s="9">
        <v>0</v>
      </c>
      <c r="I1407" s="6" t="s">
        <v>3990</v>
      </c>
      <c r="J1407" s="9">
        <v>0</v>
      </c>
      <c r="K1407" s="9">
        <v>0</v>
      </c>
      <c r="L1407" s="6" t="s">
        <v>3990</v>
      </c>
      <c r="M1407" s="9">
        <v>0</v>
      </c>
      <c r="N1407" s="9">
        <v>0</v>
      </c>
      <c r="O1407" s="6" t="s">
        <v>3990</v>
      </c>
      <c r="P1407" s="7">
        <v>0</v>
      </c>
      <c r="Q1407" s="7">
        <v>0</v>
      </c>
      <c r="R1407" s="6" t="s">
        <v>3990</v>
      </c>
      <c r="S1407" s="7">
        <v>0</v>
      </c>
      <c r="T1407" s="7">
        <v>0</v>
      </c>
      <c r="U1407" s="6" t="s">
        <v>3990</v>
      </c>
      <c r="V1407" s="6" t="s">
        <v>3992</v>
      </c>
      <c r="W1407" s="6" t="s">
        <v>4395</v>
      </c>
      <c r="X1407" s="6" t="s">
        <v>4373</v>
      </c>
      <c r="Y1407" s="6" t="s">
        <v>5121</v>
      </c>
      <c r="Z1407" s="6" t="s">
        <v>3599</v>
      </c>
    </row>
    <row r="1408" spans="1:26" hidden="1" x14ac:dyDescent="0.2">
      <c r="A1408" s="6" t="s">
        <v>3987</v>
      </c>
      <c r="B1408" s="6">
        <v>3347</v>
      </c>
      <c r="C1408" s="1">
        <v>42122</v>
      </c>
      <c r="D1408" s="6" t="s">
        <v>4358</v>
      </c>
      <c r="E1408" s="6" t="s">
        <v>4359</v>
      </c>
      <c r="F1408" s="9">
        <v>5.47</v>
      </c>
      <c r="G1408" s="9">
        <v>0</v>
      </c>
      <c r="H1408" s="9">
        <v>0</v>
      </c>
      <c r="I1408" s="6" t="s">
        <v>3990</v>
      </c>
      <c r="J1408" s="9">
        <v>0</v>
      </c>
      <c r="K1408" s="9">
        <v>0</v>
      </c>
      <c r="L1408" s="6" t="s">
        <v>3990</v>
      </c>
      <c r="M1408" s="9">
        <v>0</v>
      </c>
      <c r="N1408" s="9">
        <v>0</v>
      </c>
      <c r="O1408" s="6" t="s">
        <v>3990</v>
      </c>
      <c r="P1408" s="7">
        <v>0</v>
      </c>
      <c r="Q1408" s="7">
        <v>0</v>
      </c>
      <c r="R1408" s="6" t="s">
        <v>3990</v>
      </c>
      <c r="S1408" s="7">
        <v>0</v>
      </c>
      <c r="T1408" s="7">
        <v>0</v>
      </c>
      <c r="U1408" s="6" t="s">
        <v>3990</v>
      </c>
      <c r="V1408" s="6" t="s">
        <v>3992</v>
      </c>
      <c r="W1408" s="6" t="s">
        <v>4395</v>
      </c>
      <c r="X1408" s="6" t="s">
        <v>4362</v>
      </c>
      <c r="Y1408" s="6" t="s">
        <v>5146</v>
      </c>
      <c r="Z1408" s="6" t="s">
        <v>5147</v>
      </c>
    </row>
    <row r="1409" spans="1:26" hidden="1" x14ac:dyDescent="0.2">
      <c r="A1409" s="6" t="s">
        <v>3987</v>
      </c>
      <c r="B1409" s="6">
        <v>3347</v>
      </c>
      <c r="C1409" s="1">
        <v>42122</v>
      </c>
      <c r="D1409" s="6" t="s">
        <v>4358</v>
      </c>
      <c r="E1409" s="6" t="s">
        <v>4359</v>
      </c>
      <c r="F1409" s="9">
        <v>100.45</v>
      </c>
      <c r="G1409" s="9">
        <v>0</v>
      </c>
      <c r="H1409" s="9">
        <v>0</v>
      </c>
      <c r="I1409" s="6" t="s">
        <v>3990</v>
      </c>
      <c r="J1409" s="9">
        <v>0</v>
      </c>
      <c r="K1409" s="9">
        <v>0</v>
      </c>
      <c r="L1409" s="6" t="s">
        <v>3990</v>
      </c>
      <c r="M1409" s="9">
        <v>0</v>
      </c>
      <c r="N1409" s="9">
        <v>0</v>
      </c>
      <c r="O1409" s="6" t="s">
        <v>3990</v>
      </c>
      <c r="P1409" s="7">
        <v>0</v>
      </c>
      <c r="Q1409" s="7">
        <v>0</v>
      </c>
      <c r="R1409" s="6" t="s">
        <v>3990</v>
      </c>
      <c r="S1409" s="7">
        <v>0</v>
      </c>
      <c r="T1409" s="7">
        <v>0</v>
      </c>
      <c r="U1409" s="6" t="s">
        <v>3990</v>
      </c>
      <c r="V1409" s="6" t="s">
        <v>3992</v>
      </c>
      <c r="W1409" s="6" t="s">
        <v>4395</v>
      </c>
      <c r="X1409" s="6" t="s">
        <v>4362</v>
      </c>
      <c r="Y1409" s="6" t="s">
        <v>5119</v>
      </c>
      <c r="Z1409" s="6" t="s">
        <v>5120</v>
      </c>
    </row>
    <row r="1410" spans="1:26" hidden="1" x14ac:dyDescent="0.2">
      <c r="A1410" s="6" t="s">
        <v>3987</v>
      </c>
      <c r="B1410" s="6">
        <v>3347</v>
      </c>
      <c r="C1410" s="1">
        <v>42122</v>
      </c>
      <c r="D1410" s="6" t="s">
        <v>4358</v>
      </c>
      <c r="E1410" s="6" t="s">
        <v>4359</v>
      </c>
      <c r="F1410" s="9">
        <v>15.36</v>
      </c>
      <c r="G1410" s="9">
        <v>0</v>
      </c>
      <c r="H1410" s="9">
        <v>0</v>
      </c>
      <c r="I1410" s="6" t="s">
        <v>3990</v>
      </c>
      <c r="J1410" s="9">
        <v>0</v>
      </c>
      <c r="K1410" s="9">
        <v>0</v>
      </c>
      <c r="L1410" s="6" t="s">
        <v>3990</v>
      </c>
      <c r="M1410" s="9">
        <v>0</v>
      </c>
      <c r="N1410" s="9">
        <v>0</v>
      </c>
      <c r="O1410" s="6" t="s">
        <v>3990</v>
      </c>
      <c r="P1410" s="7">
        <v>0</v>
      </c>
      <c r="Q1410" s="7">
        <v>0</v>
      </c>
      <c r="R1410" s="6" t="s">
        <v>3990</v>
      </c>
      <c r="S1410" s="7">
        <v>0</v>
      </c>
      <c r="T1410" s="7">
        <v>0</v>
      </c>
      <c r="U1410" s="6" t="s">
        <v>3990</v>
      </c>
      <c r="V1410" s="6" t="s">
        <v>3992</v>
      </c>
      <c r="W1410" s="6" t="s">
        <v>4395</v>
      </c>
      <c r="X1410" s="6" t="s">
        <v>4362</v>
      </c>
      <c r="Y1410" s="6" t="s">
        <v>5148</v>
      </c>
      <c r="Z1410" s="6" t="s">
        <v>5149</v>
      </c>
    </row>
    <row r="1411" spans="1:26" hidden="1" x14ac:dyDescent="0.2">
      <c r="A1411" s="6" t="s">
        <v>3987</v>
      </c>
      <c r="B1411" s="6">
        <v>3347</v>
      </c>
      <c r="C1411" s="1">
        <v>42122</v>
      </c>
      <c r="D1411" s="6" t="s">
        <v>4358</v>
      </c>
      <c r="E1411" s="6" t="s">
        <v>4359</v>
      </c>
      <c r="F1411" s="9">
        <v>15.7</v>
      </c>
      <c r="G1411" s="9">
        <v>0</v>
      </c>
      <c r="H1411" s="9">
        <v>0</v>
      </c>
      <c r="I1411" s="6" t="s">
        <v>3990</v>
      </c>
      <c r="J1411" s="9">
        <v>0</v>
      </c>
      <c r="K1411" s="9">
        <v>0</v>
      </c>
      <c r="L1411" s="6" t="s">
        <v>3990</v>
      </c>
      <c r="M1411" s="9">
        <v>0</v>
      </c>
      <c r="N1411" s="9">
        <v>0</v>
      </c>
      <c r="O1411" s="6" t="s">
        <v>3990</v>
      </c>
      <c r="P1411" s="7">
        <v>0</v>
      </c>
      <c r="Q1411" s="7">
        <v>0</v>
      </c>
      <c r="R1411" s="6" t="s">
        <v>3990</v>
      </c>
      <c r="S1411" s="7">
        <v>0</v>
      </c>
      <c r="T1411" s="7">
        <v>0</v>
      </c>
      <c r="U1411" s="6" t="s">
        <v>3990</v>
      </c>
      <c r="V1411" s="6" t="s">
        <v>3992</v>
      </c>
      <c r="W1411" s="6" t="s">
        <v>4395</v>
      </c>
      <c r="X1411" s="6" t="s">
        <v>4362</v>
      </c>
      <c r="Y1411" s="6" t="s">
        <v>5117</v>
      </c>
      <c r="Z1411" s="6" t="s">
        <v>5118</v>
      </c>
    </row>
    <row r="1412" spans="1:26" hidden="1" x14ac:dyDescent="0.2">
      <c r="A1412" s="6" t="s">
        <v>3987</v>
      </c>
      <c r="B1412" s="6">
        <v>3347</v>
      </c>
      <c r="C1412" s="1">
        <v>42122</v>
      </c>
      <c r="D1412" s="6" t="s">
        <v>4358</v>
      </c>
      <c r="E1412" s="6" t="s">
        <v>4359</v>
      </c>
      <c r="F1412" s="9">
        <v>17.72</v>
      </c>
      <c r="G1412" s="9">
        <v>0</v>
      </c>
      <c r="H1412" s="9">
        <v>0</v>
      </c>
      <c r="I1412" s="6" t="s">
        <v>3990</v>
      </c>
      <c r="J1412" s="9">
        <v>0</v>
      </c>
      <c r="K1412" s="9">
        <v>0</v>
      </c>
      <c r="L1412" s="6" t="s">
        <v>3990</v>
      </c>
      <c r="M1412" s="9">
        <v>0</v>
      </c>
      <c r="N1412" s="9">
        <v>0</v>
      </c>
      <c r="O1412" s="6" t="s">
        <v>3990</v>
      </c>
      <c r="P1412" s="7">
        <v>0</v>
      </c>
      <c r="Q1412" s="7">
        <v>0</v>
      </c>
      <c r="R1412" s="6" t="s">
        <v>3990</v>
      </c>
      <c r="S1412" s="7">
        <v>0</v>
      </c>
      <c r="T1412" s="7">
        <v>0</v>
      </c>
      <c r="U1412" s="6" t="s">
        <v>3990</v>
      </c>
      <c r="V1412" s="6" t="s">
        <v>3992</v>
      </c>
      <c r="W1412" s="6" t="s">
        <v>4395</v>
      </c>
      <c r="X1412" s="6" t="s">
        <v>4362</v>
      </c>
      <c r="Y1412" s="6" t="s">
        <v>5115</v>
      </c>
      <c r="Z1412" s="6" t="s">
        <v>5116</v>
      </c>
    </row>
    <row r="1413" spans="1:26" hidden="1" x14ac:dyDescent="0.2">
      <c r="A1413" s="6" t="s">
        <v>3987</v>
      </c>
      <c r="B1413" s="6">
        <v>3347</v>
      </c>
      <c r="C1413" s="1">
        <v>42122</v>
      </c>
      <c r="D1413" s="6" t="s">
        <v>4358</v>
      </c>
      <c r="E1413" s="6" t="s">
        <v>4359</v>
      </c>
      <c r="F1413" s="9">
        <v>49.57</v>
      </c>
      <c r="G1413" s="9">
        <v>0</v>
      </c>
      <c r="H1413" s="9">
        <v>0</v>
      </c>
      <c r="I1413" s="6" t="s">
        <v>3990</v>
      </c>
      <c r="J1413" s="9">
        <v>0</v>
      </c>
      <c r="K1413" s="9">
        <v>0</v>
      </c>
      <c r="L1413" s="6" t="s">
        <v>3990</v>
      </c>
      <c r="M1413" s="9">
        <v>0</v>
      </c>
      <c r="N1413" s="9">
        <v>0</v>
      </c>
      <c r="O1413" s="6" t="s">
        <v>3990</v>
      </c>
      <c r="P1413" s="7">
        <v>0</v>
      </c>
      <c r="Q1413" s="7">
        <v>0</v>
      </c>
      <c r="R1413" s="6" t="s">
        <v>3990</v>
      </c>
      <c r="S1413" s="7">
        <v>0</v>
      </c>
      <c r="T1413" s="7">
        <v>0</v>
      </c>
      <c r="U1413" s="6" t="s">
        <v>3990</v>
      </c>
      <c r="V1413" s="6" t="s">
        <v>3992</v>
      </c>
      <c r="W1413" s="6" t="s">
        <v>4395</v>
      </c>
      <c r="X1413" s="6" t="s">
        <v>4362</v>
      </c>
      <c r="Y1413" s="6" t="s">
        <v>5113</v>
      </c>
      <c r="Z1413" s="6" t="s">
        <v>5114</v>
      </c>
    </row>
    <row r="1414" spans="1:26" hidden="1" x14ac:dyDescent="0.2">
      <c r="A1414" s="6" t="s">
        <v>3987</v>
      </c>
      <c r="B1414" s="6">
        <v>3347</v>
      </c>
      <c r="C1414" s="1">
        <v>42122</v>
      </c>
      <c r="D1414" s="6" t="s">
        <v>4358</v>
      </c>
      <c r="E1414" s="6" t="s">
        <v>4359</v>
      </c>
      <c r="F1414" s="9">
        <v>14.8</v>
      </c>
      <c r="G1414" s="9">
        <v>0</v>
      </c>
      <c r="H1414" s="9">
        <v>0</v>
      </c>
      <c r="I1414" s="6" t="s">
        <v>3990</v>
      </c>
      <c r="J1414" s="9">
        <v>0</v>
      </c>
      <c r="K1414" s="9">
        <v>0</v>
      </c>
      <c r="L1414" s="6" t="s">
        <v>3990</v>
      </c>
      <c r="M1414" s="9">
        <v>0</v>
      </c>
      <c r="N1414" s="9">
        <v>0</v>
      </c>
      <c r="O1414" s="6" t="s">
        <v>3990</v>
      </c>
      <c r="P1414" s="7">
        <v>0</v>
      </c>
      <c r="Q1414" s="7">
        <v>0</v>
      </c>
      <c r="R1414" s="6" t="s">
        <v>3990</v>
      </c>
      <c r="S1414" s="7">
        <v>0</v>
      </c>
      <c r="T1414" s="7">
        <v>0</v>
      </c>
      <c r="U1414" s="6" t="s">
        <v>3990</v>
      </c>
      <c r="V1414" s="6" t="s">
        <v>3992</v>
      </c>
      <c r="W1414" s="6" t="s">
        <v>4395</v>
      </c>
      <c r="X1414" s="6" t="s">
        <v>4362</v>
      </c>
      <c r="Y1414" s="6" t="s">
        <v>4765</v>
      </c>
      <c r="Z1414" s="6" t="s">
        <v>4766</v>
      </c>
    </row>
    <row r="1415" spans="1:26" hidden="1" x14ac:dyDescent="0.2">
      <c r="A1415" s="6" t="s">
        <v>3987</v>
      </c>
      <c r="B1415" s="6">
        <v>3347</v>
      </c>
      <c r="C1415" s="1">
        <v>42122</v>
      </c>
      <c r="D1415" s="6" t="s">
        <v>4358</v>
      </c>
      <c r="E1415" s="6" t="s">
        <v>4359</v>
      </c>
      <c r="F1415" s="9">
        <v>49.57</v>
      </c>
      <c r="G1415" s="9">
        <v>0</v>
      </c>
      <c r="H1415" s="9">
        <v>0</v>
      </c>
      <c r="I1415" s="6" t="s">
        <v>3990</v>
      </c>
      <c r="J1415" s="9">
        <v>0</v>
      </c>
      <c r="K1415" s="9">
        <v>0</v>
      </c>
      <c r="L1415" s="6" t="s">
        <v>3990</v>
      </c>
      <c r="M1415" s="9">
        <v>0</v>
      </c>
      <c r="N1415" s="9">
        <v>0</v>
      </c>
      <c r="O1415" s="6" t="s">
        <v>3990</v>
      </c>
      <c r="P1415" s="7">
        <v>0</v>
      </c>
      <c r="Q1415" s="7">
        <v>0</v>
      </c>
      <c r="R1415" s="6" t="s">
        <v>3990</v>
      </c>
      <c r="S1415" s="7">
        <v>0</v>
      </c>
      <c r="T1415" s="7">
        <v>0</v>
      </c>
      <c r="U1415" s="6" t="s">
        <v>3990</v>
      </c>
      <c r="V1415" s="6" t="s">
        <v>3992</v>
      </c>
      <c r="W1415" s="6" t="s">
        <v>4395</v>
      </c>
      <c r="X1415" s="6" t="s">
        <v>4362</v>
      </c>
      <c r="Y1415" s="6" t="s">
        <v>5113</v>
      </c>
      <c r="Z1415" s="6" t="s">
        <v>5114</v>
      </c>
    </row>
    <row r="1416" spans="1:26" hidden="1" x14ac:dyDescent="0.2">
      <c r="A1416" s="6" t="s">
        <v>3987</v>
      </c>
      <c r="B1416" s="6">
        <v>3347</v>
      </c>
      <c r="C1416" s="1">
        <v>42122</v>
      </c>
      <c r="D1416" s="6" t="s">
        <v>4358</v>
      </c>
      <c r="E1416" s="6" t="s">
        <v>4359</v>
      </c>
      <c r="F1416" s="9">
        <v>52.85</v>
      </c>
      <c r="G1416" s="9">
        <v>0</v>
      </c>
      <c r="H1416" s="9">
        <v>0</v>
      </c>
      <c r="I1416" s="6" t="s">
        <v>3990</v>
      </c>
      <c r="J1416" s="9">
        <v>0</v>
      </c>
      <c r="K1416" s="9">
        <v>0</v>
      </c>
      <c r="L1416" s="6" t="s">
        <v>3990</v>
      </c>
      <c r="M1416" s="9">
        <v>0</v>
      </c>
      <c r="N1416" s="9">
        <v>0</v>
      </c>
      <c r="O1416" s="6" t="s">
        <v>3990</v>
      </c>
      <c r="P1416" s="7">
        <v>0</v>
      </c>
      <c r="Q1416" s="7">
        <v>0</v>
      </c>
      <c r="R1416" s="6" t="s">
        <v>3990</v>
      </c>
      <c r="S1416" s="7">
        <v>0</v>
      </c>
      <c r="T1416" s="7">
        <v>0</v>
      </c>
      <c r="U1416" s="6" t="s">
        <v>3990</v>
      </c>
      <c r="V1416" s="6" t="s">
        <v>3992</v>
      </c>
      <c r="W1416" s="6" t="s">
        <v>4395</v>
      </c>
      <c r="X1416" s="6" t="s">
        <v>4362</v>
      </c>
      <c r="Y1416" s="6" t="s">
        <v>5130</v>
      </c>
      <c r="Z1416" s="6" t="s">
        <v>5131</v>
      </c>
    </row>
    <row r="1417" spans="1:26" hidden="1" x14ac:dyDescent="0.2">
      <c r="A1417" s="6" t="s">
        <v>3987</v>
      </c>
      <c r="B1417" s="6">
        <v>3347</v>
      </c>
      <c r="C1417" s="1">
        <v>42122</v>
      </c>
      <c r="D1417" s="6" t="s">
        <v>4358</v>
      </c>
      <c r="E1417" s="6" t="s">
        <v>4359</v>
      </c>
      <c r="F1417" s="9">
        <v>44.83</v>
      </c>
      <c r="G1417" s="9">
        <v>0</v>
      </c>
      <c r="H1417" s="9">
        <v>0</v>
      </c>
      <c r="I1417" s="6" t="s">
        <v>3990</v>
      </c>
      <c r="J1417" s="9">
        <v>0</v>
      </c>
      <c r="K1417" s="9">
        <v>0</v>
      </c>
      <c r="L1417" s="6" t="s">
        <v>3990</v>
      </c>
      <c r="M1417" s="9">
        <v>0</v>
      </c>
      <c r="N1417" s="9">
        <v>0</v>
      </c>
      <c r="O1417" s="6" t="s">
        <v>3990</v>
      </c>
      <c r="P1417" s="7">
        <v>0</v>
      </c>
      <c r="Q1417" s="7">
        <v>0</v>
      </c>
      <c r="R1417" s="6" t="s">
        <v>3990</v>
      </c>
      <c r="S1417" s="7">
        <v>0</v>
      </c>
      <c r="T1417" s="7">
        <v>0</v>
      </c>
      <c r="U1417" s="6" t="s">
        <v>3990</v>
      </c>
      <c r="V1417" s="6" t="s">
        <v>3992</v>
      </c>
      <c r="W1417" s="6" t="s">
        <v>4395</v>
      </c>
      <c r="X1417" s="6" t="s">
        <v>4382</v>
      </c>
      <c r="Y1417" s="6" t="s">
        <v>4835</v>
      </c>
      <c r="Z1417" s="6" t="s">
        <v>4836</v>
      </c>
    </row>
    <row r="1418" spans="1:26" hidden="1" x14ac:dyDescent="0.2">
      <c r="A1418" s="6" t="s">
        <v>3987</v>
      </c>
      <c r="B1418" s="6">
        <v>3347</v>
      </c>
      <c r="C1418" s="1">
        <v>42122</v>
      </c>
      <c r="D1418" s="6" t="s">
        <v>4358</v>
      </c>
      <c r="E1418" s="6" t="s">
        <v>4359</v>
      </c>
      <c r="F1418" s="9">
        <v>520.23</v>
      </c>
      <c r="G1418" s="9">
        <v>0</v>
      </c>
      <c r="H1418" s="9">
        <v>0</v>
      </c>
      <c r="I1418" s="6" t="s">
        <v>3990</v>
      </c>
      <c r="J1418" s="9">
        <v>0</v>
      </c>
      <c r="K1418" s="9">
        <v>0</v>
      </c>
      <c r="L1418" s="6" t="s">
        <v>3990</v>
      </c>
      <c r="M1418" s="9">
        <v>0</v>
      </c>
      <c r="N1418" s="9">
        <v>0</v>
      </c>
      <c r="O1418" s="6" t="s">
        <v>3990</v>
      </c>
      <c r="P1418" s="7">
        <v>0</v>
      </c>
      <c r="Q1418" s="7">
        <v>0</v>
      </c>
      <c r="R1418" s="6" t="s">
        <v>3990</v>
      </c>
      <c r="S1418" s="7">
        <v>0</v>
      </c>
      <c r="T1418" s="7">
        <v>0</v>
      </c>
      <c r="U1418" s="6" t="s">
        <v>3990</v>
      </c>
      <c r="V1418" s="6" t="s">
        <v>3992</v>
      </c>
      <c r="W1418" s="6" t="s">
        <v>4395</v>
      </c>
      <c r="X1418" s="6" t="s">
        <v>4382</v>
      </c>
      <c r="Y1418" s="6" t="s">
        <v>4722</v>
      </c>
      <c r="Z1418" s="6" t="s">
        <v>4723</v>
      </c>
    </row>
    <row r="1419" spans="1:26" hidden="1" x14ac:dyDescent="0.2">
      <c r="A1419" s="6" t="s">
        <v>3987</v>
      </c>
      <c r="B1419" s="6">
        <v>3347</v>
      </c>
      <c r="C1419" s="1">
        <v>42122</v>
      </c>
      <c r="D1419" s="6" t="s">
        <v>4358</v>
      </c>
      <c r="E1419" s="6" t="s">
        <v>4359</v>
      </c>
      <c r="F1419" s="9">
        <v>69.22</v>
      </c>
      <c r="G1419" s="9">
        <v>0</v>
      </c>
      <c r="H1419" s="9">
        <v>0</v>
      </c>
      <c r="I1419" s="6" t="s">
        <v>3990</v>
      </c>
      <c r="J1419" s="9">
        <v>0</v>
      </c>
      <c r="K1419" s="9">
        <v>0</v>
      </c>
      <c r="L1419" s="6" t="s">
        <v>3990</v>
      </c>
      <c r="M1419" s="9">
        <v>0</v>
      </c>
      <c r="N1419" s="9">
        <v>0</v>
      </c>
      <c r="O1419" s="6" t="s">
        <v>3990</v>
      </c>
      <c r="P1419" s="7">
        <v>0</v>
      </c>
      <c r="Q1419" s="7">
        <v>0</v>
      </c>
      <c r="R1419" s="6" t="s">
        <v>3990</v>
      </c>
      <c r="S1419" s="7">
        <v>0</v>
      </c>
      <c r="T1419" s="7">
        <v>0</v>
      </c>
      <c r="U1419" s="6" t="s">
        <v>3990</v>
      </c>
      <c r="V1419" s="6" t="s">
        <v>3992</v>
      </c>
      <c r="W1419" s="6" t="s">
        <v>4395</v>
      </c>
      <c r="X1419" s="6" t="s">
        <v>4362</v>
      </c>
      <c r="Y1419" s="6" t="s">
        <v>5132</v>
      </c>
      <c r="Z1419" s="6" t="s">
        <v>5133</v>
      </c>
    </row>
    <row r="1420" spans="1:26" hidden="1" x14ac:dyDescent="0.2">
      <c r="A1420" s="6" t="s">
        <v>3987</v>
      </c>
      <c r="B1420" s="6">
        <v>3347</v>
      </c>
      <c r="C1420" s="1">
        <v>42122</v>
      </c>
      <c r="D1420" s="6" t="s">
        <v>4358</v>
      </c>
      <c r="E1420" s="6" t="s">
        <v>4359</v>
      </c>
      <c r="F1420" s="9">
        <v>63.15</v>
      </c>
      <c r="G1420" s="9">
        <v>0</v>
      </c>
      <c r="H1420" s="9">
        <v>0</v>
      </c>
      <c r="I1420" s="6" t="s">
        <v>3990</v>
      </c>
      <c r="J1420" s="9">
        <v>0</v>
      </c>
      <c r="K1420" s="9">
        <v>0</v>
      </c>
      <c r="L1420" s="6" t="s">
        <v>3990</v>
      </c>
      <c r="M1420" s="9">
        <v>0</v>
      </c>
      <c r="N1420" s="9">
        <v>0</v>
      </c>
      <c r="O1420" s="6" t="s">
        <v>3990</v>
      </c>
      <c r="P1420" s="7">
        <v>0</v>
      </c>
      <c r="Q1420" s="7">
        <v>0</v>
      </c>
      <c r="R1420" s="6" t="s">
        <v>3990</v>
      </c>
      <c r="S1420" s="7">
        <v>0</v>
      </c>
      <c r="T1420" s="7">
        <v>0</v>
      </c>
      <c r="U1420" s="6" t="s">
        <v>3990</v>
      </c>
      <c r="V1420" s="6" t="s">
        <v>3992</v>
      </c>
      <c r="W1420" s="6" t="s">
        <v>4395</v>
      </c>
      <c r="X1420" s="6" t="s">
        <v>4382</v>
      </c>
      <c r="Y1420" s="6" t="s">
        <v>5134</v>
      </c>
      <c r="Z1420" s="6" t="s">
        <v>5135</v>
      </c>
    </row>
    <row r="1421" spans="1:26" hidden="1" x14ac:dyDescent="0.2">
      <c r="A1421" s="6" t="s">
        <v>3987</v>
      </c>
      <c r="B1421" s="6">
        <v>3347</v>
      </c>
      <c r="C1421" s="1">
        <v>42122</v>
      </c>
      <c r="D1421" s="6" t="s">
        <v>4358</v>
      </c>
      <c r="E1421" s="6" t="s">
        <v>4359</v>
      </c>
      <c r="F1421" s="9">
        <v>46.9</v>
      </c>
      <c r="G1421" s="9">
        <v>0</v>
      </c>
      <c r="H1421" s="9">
        <v>0</v>
      </c>
      <c r="I1421" s="6" t="s">
        <v>3990</v>
      </c>
      <c r="J1421" s="9">
        <v>0</v>
      </c>
      <c r="K1421" s="9">
        <v>0</v>
      </c>
      <c r="L1421" s="6" t="s">
        <v>3990</v>
      </c>
      <c r="M1421" s="9">
        <v>0</v>
      </c>
      <c r="N1421" s="9">
        <v>0</v>
      </c>
      <c r="O1421" s="6" t="s">
        <v>3990</v>
      </c>
      <c r="P1421" s="7">
        <v>0</v>
      </c>
      <c r="Q1421" s="7">
        <v>0</v>
      </c>
      <c r="R1421" s="6" t="s">
        <v>3990</v>
      </c>
      <c r="S1421" s="7">
        <v>0</v>
      </c>
      <c r="T1421" s="7">
        <v>0</v>
      </c>
      <c r="U1421" s="6" t="s">
        <v>3990</v>
      </c>
      <c r="V1421" s="6" t="s">
        <v>3992</v>
      </c>
      <c r="W1421" s="6" t="s">
        <v>4395</v>
      </c>
      <c r="X1421" s="6" t="s">
        <v>4362</v>
      </c>
      <c r="Y1421" s="6" t="s">
        <v>5136</v>
      </c>
      <c r="Z1421" s="6" t="s">
        <v>5137</v>
      </c>
    </row>
    <row r="1422" spans="1:26" hidden="1" x14ac:dyDescent="0.2">
      <c r="A1422" s="6" t="s">
        <v>3987</v>
      </c>
      <c r="B1422" s="6">
        <v>3347</v>
      </c>
      <c r="C1422" s="1">
        <v>42122</v>
      </c>
      <c r="D1422" s="6" t="s">
        <v>4358</v>
      </c>
      <c r="E1422" s="6" t="s">
        <v>4359</v>
      </c>
      <c r="F1422" s="9">
        <v>45.41</v>
      </c>
      <c r="G1422" s="9">
        <v>0</v>
      </c>
      <c r="H1422" s="9">
        <v>0</v>
      </c>
      <c r="I1422" s="6" t="s">
        <v>3990</v>
      </c>
      <c r="J1422" s="9">
        <v>0</v>
      </c>
      <c r="K1422" s="9">
        <v>0</v>
      </c>
      <c r="L1422" s="6" t="s">
        <v>3990</v>
      </c>
      <c r="M1422" s="9">
        <v>0</v>
      </c>
      <c r="N1422" s="9">
        <v>0</v>
      </c>
      <c r="O1422" s="6" t="s">
        <v>3990</v>
      </c>
      <c r="P1422" s="7">
        <v>0</v>
      </c>
      <c r="Q1422" s="7">
        <v>0</v>
      </c>
      <c r="R1422" s="6" t="s">
        <v>3990</v>
      </c>
      <c r="S1422" s="7">
        <v>0</v>
      </c>
      <c r="T1422" s="7">
        <v>0</v>
      </c>
      <c r="U1422" s="6" t="s">
        <v>3990</v>
      </c>
      <c r="V1422" s="6" t="s">
        <v>3992</v>
      </c>
      <c r="W1422" s="6" t="s">
        <v>4395</v>
      </c>
      <c r="X1422" s="6" t="s">
        <v>4382</v>
      </c>
      <c r="Y1422" s="6" t="s">
        <v>5138</v>
      </c>
      <c r="Z1422" s="6" t="s">
        <v>5139</v>
      </c>
    </row>
    <row r="1423" spans="1:26" hidden="1" x14ac:dyDescent="0.2">
      <c r="A1423" s="6" t="s">
        <v>3987</v>
      </c>
      <c r="B1423" s="6">
        <v>3347</v>
      </c>
      <c r="C1423" s="1">
        <v>42122</v>
      </c>
      <c r="D1423" s="6" t="s">
        <v>4358</v>
      </c>
      <c r="E1423" s="6" t="s">
        <v>4359</v>
      </c>
      <c r="F1423" s="9">
        <v>40.98</v>
      </c>
      <c r="G1423" s="9">
        <v>0</v>
      </c>
      <c r="H1423" s="9">
        <v>0</v>
      </c>
      <c r="I1423" s="6" t="s">
        <v>3990</v>
      </c>
      <c r="J1423" s="9">
        <v>0</v>
      </c>
      <c r="K1423" s="9">
        <v>0</v>
      </c>
      <c r="L1423" s="6" t="s">
        <v>3990</v>
      </c>
      <c r="M1423" s="9">
        <v>0</v>
      </c>
      <c r="N1423" s="9">
        <v>0</v>
      </c>
      <c r="O1423" s="6" t="s">
        <v>3990</v>
      </c>
      <c r="P1423" s="7">
        <v>0</v>
      </c>
      <c r="Q1423" s="7">
        <v>0</v>
      </c>
      <c r="R1423" s="6" t="s">
        <v>3990</v>
      </c>
      <c r="S1423" s="7">
        <v>0</v>
      </c>
      <c r="T1423" s="7">
        <v>0</v>
      </c>
      <c r="U1423" s="6" t="s">
        <v>3990</v>
      </c>
      <c r="V1423" s="6" t="s">
        <v>3992</v>
      </c>
      <c r="W1423" s="6" t="s">
        <v>4395</v>
      </c>
      <c r="X1423" s="6" t="s">
        <v>4362</v>
      </c>
      <c r="Y1423" s="6" t="s">
        <v>5140</v>
      </c>
      <c r="Z1423" s="6" t="s">
        <v>5141</v>
      </c>
    </row>
    <row r="1424" spans="1:26" hidden="1" x14ac:dyDescent="0.2">
      <c r="A1424" s="6" t="s">
        <v>3987</v>
      </c>
      <c r="B1424" s="6">
        <v>3347</v>
      </c>
      <c r="C1424" s="1">
        <v>42122</v>
      </c>
      <c r="D1424" s="6" t="s">
        <v>4358</v>
      </c>
      <c r="E1424" s="6" t="s">
        <v>4359</v>
      </c>
      <c r="F1424" s="9">
        <v>80.92</v>
      </c>
      <c r="G1424" s="9">
        <v>0</v>
      </c>
      <c r="H1424" s="9">
        <v>0</v>
      </c>
      <c r="I1424" s="6" t="s">
        <v>3990</v>
      </c>
      <c r="J1424" s="9">
        <v>0</v>
      </c>
      <c r="K1424" s="9">
        <v>0</v>
      </c>
      <c r="L1424" s="6" t="s">
        <v>3990</v>
      </c>
      <c r="M1424" s="9">
        <v>0</v>
      </c>
      <c r="N1424" s="9">
        <v>0</v>
      </c>
      <c r="O1424" s="6" t="s">
        <v>3990</v>
      </c>
      <c r="P1424" s="7">
        <v>0</v>
      </c>
      <c r="Q1424" s="7">
        <v>0</v>
      </c>
      <c r="R1424" s="6" t="s">
        <v>3990</v>
      </c>
      <c r="S1424" s="7">
        <v>0</v>
      </c>
      <c r="T1424" s="7">
        <v>0</v>
      </c>
      <c r="U1424" s="6" t="s">
        <v>3990</v>
      </c>
      <c r="V1424" s="6" t="s">
        <v>3992</v>
      </c>
      <c r="W1424" s="6" t="s">
        <v>4395</v>
      </c>
      <c r="X1424" s="6" t="s">
        <v>4362</v>
      </c>
      <c r="Y1424" s="6" t="s">
        <v>5142</v>
      </c>
      <c r="Z1424" s="6" t="s">
        <v>5143</v>
      </c>
    </row>
    <row r="1425" spans="1:26" hidden="1" x14ac:dyDescent="0.2">
      <c r="A1425" s="6" t="s">
        <v>3987</v>
      </c>
      <c r="B1425" s="6">
        <v>3347</v>
      </c>
      <c r="C1425" s="1">
        <v>42122</v>
      </c>
      <c r="D1425" s="6" t="s">
        <v>4358</v>
      </c>
      <c r="E1425" s="6" t="s">
        <v>4359</v>
      </c>
      <c r="F1425" s="9">
        <v>54.24</v>
      </c>
      <c r="G1425" s="9">
        <v>0</v>
      </c>
      <c r="H1425" s="9">
        <v>0</v>
      </c>
      <c r="I1425" s="6" t="s">
        <v>3990</v>
      </c>
      <c r="J1425" s="9">
        <v>0</v>
      </c>
      <c r="K1425" s="9">
        <v>0</v>
      </c>
      <c r="L1425" s="6" t="s">
        <v>3990</v>
      </c>
      <c r="M1425" s="9">
        <v>0</v>
      </c>
      <c r="N1425" s="9">
        <v>0</v>
      </c>
      <c r="O1425" s="6" t="s">
        <v>3990</v>
      </c>
      <c r="P1425" s="7">
        <v>0</v>
      </c>
      <c r="Q1425" s="7">
        <v>0</v>
      </c>
      <c r="R1425" s="6" t="s">
        <v>3990</v>
      </c>
      <c r="S1425" s="7">
        <v>0</v>
      </c>
      <c r="T1425" s="7">
        <v>0</v>
      </c>
      <c r="U1425" s="6" t="s">
        <v>3990</v>
      </c>
      <c r="V1425" s="6" t="s">
        <v>3992</v>
      </c>
      <c r="W1425" s="6" t="s">
        <v>4395</v>
      </c>
      <c r="X1425" s="6" t="s">
        <v>4382</v>
      </c>
      <c r="Y1425" s="6" t="s">
        <v>5144</v>
      </c>
      <c r="Z1425" s="6" t="s">
        <v>5145</v>
      </c>
    </row>
    <row r="1426" spans="1:26" hidden="1" x14ac:dyDescent="0.2">
      <c r="A1426" s="6" t="s">
        <v>3987</v>
      </c>
      <c r="B1426" s="6">
        <v>3347</v>
      </c>
      <c r="C1426" s="1">
        <v>42122</v>
      </c>
      <c r="D1426" s="6" t="s">
        <v>4358</v>
      </c>
      <c r="E1426" s="6" t="s">
        <v>4359</v>
      </c>
      <c r="F1426" s="9">
        <v>34.590000000000003</v>
      </c>
      <c r="G1426" s="9">
        <v>0</v>
      </c>
      <c r="H1426" s="9">
        <v>0</v>
      </c>
      <c r="I1426" s="6" t="s">
        <v>3990</v>
      </c>
      <c r="J1426" s="9">
        <v>0</v>
      </c>
      <c r="K1426" s="9">
        <v>0</v>
      </c>
      <c r="L1426" s="6" t="s">
        <v>3990</v>
      </c>
      <c r="M1426" s="9">
        <v>0</v>
      </c>
      <c r="N1426" s="9">
        <v>0</v>
      </c>
      <c r="O1426" s="6" t="s">
        <v>3990</v>
      </c>
      <c r="P1426" s="7">
        <v>0</v>
      </c>
      <c r="Q1426" s="7">
        <v>0</v>
      </c>
      <c r="R1426" s="6" t="s">
        <v>3990</v>
      </c>
      <c r="S1426" s="7">
        <v>0</v>
      </c>
      <c r="T1426" s="7">
        <v>0</v>
      </c>
      <c r="U1426" s="6" t="s">
        <v>3990</v>
      </c>
      <c r="V1426" s="6" t="s">
        <v>3992</v>
      </c>
      <c r="W1426" s="6" t="s">
        <v>4395</v>
      </c>
      <c r="X1426" s="6" t="s">
        <v>4382</v>
      </c>
      <c r="Y1426" s="6" t="s">
        <v>5111</v>
      </c>
      <c r="Z1426" s="6" t="s">
        <v>5112</v>
      </c>
    </row>
    <row r="1427" spans="1:26" hidden="1" x14ac:dyDescent="0.2">
      <c r="A1427" s="6" t="s">
        <v>3987</v>
      </c>
      <c r="B1427" s="6">
        <v>3347</v>
      </c>
      <c r="C1427" s="1">
        <v>42122</v>
      </c>
      <c r="D1427" s="6" t="s">
        <v>4358</v>
      </c>
      <c r="E1427" s="6" t="s">
        <v>4359</v>
      </c>
      <c r="F1427" s="9">
        <v>268.43</v>
      </c>
      <c r="G1427" s="9">
        <v>0</v>
      </c>
      <c r="H1427" s="9">
        <v>0</v>
      </c>
      <c r="I1427" s="6" t="s">
        <v>3990</v>
      </c>
      <c r="J1427" s="9">
        <v>0</v>
      </c>
      <c r="K1427" s="9">
        <v>0</v>
      </c>
      <c r="L1427" s="6" t="s">
        <v>3990</v>
      </c>
      <c r="M1427" s="9">
        <v>0</v>
      </c>
      <c r="N1427" s="9">
        <v>0</v>
      </c>
      <c r="O1427" s="6" t="s">
        <v>3990</v>
      </c>
      <c r="P1427" s="7">
        <v>0</v>
      </c>
      <c r="Q1427" s="7">
        <v>0</v>
      </c>
      <c r="R1427" s="6" t="s">
        <v>3990</v>
      </c>
      <c r="S1427" s="7">
        <v>0</v>
      </c>
      <c r="T1427" s="7">
        <v>0</v>
      </c>
      <c r="U1427" s="6" t="s">
        <v>3990</v>
      </c>
      <c r="V1427" s="6" t="s">
        <v>3992</v>
      </c>
      <c r="W1427" s="6" t="s">
        <v>4395</v>
      </c>
      <c r="X1427" s="6" t="s">
        <v>4362</v>
      </c>
      <c r="Y1427" s="6" t="s">
        <v>4999</v>
      </c>
      <c r="Z1427" s="6" t="s">
        <v>3362</v>
      </c>
    </row>
    <row r="1428" spans="1:26" hidden="1" x14ac:dyDescent="0.2">
      <c r="A1428" s="6" t="s">
        <v>3987</v>
      </c>
      <c r="B1428" s="6">
        <v>3347</v>
      </c>
      <c r="C1428" s="1">
        <v>42122</v>
      </c>
      <c r="D1428" s="6" t="s">
        <v>4358</v>
      </c>
      <c r="E1428" s="6" t="s">
        <v>4359</v>
      </c>
      <c r="F1428" s="9">
        <v>22.59</v>
      </c>
      <c r="G1428" s="9">
        <v>0</v>
      </c>
      <c r="H1428" s="9">
        <v>0</v>
      </c>
      <c r="I1428" s="6" t="s">
        <v>3990</v>
      </c>
      <c r="J1428" s="9">
        <v>0</v>
      </c>
      <c r="K1428" s="9">
        <v>0</v>
      </c>
      <c r="L1428" s="6" t="s">
        <v>3990</v>
      </c>
      <c r="M1428" s="9">
        <v>0</v>
      </c>
      <c r="N1428" s="9">
        <v>0</v>
      </c>
      <c r="O1428" s="6" t="s">
        <v>3990</v>
      </c>
      <c r="P1428" s="7">
        <v>0</v>
      </c>
      <c r="Q1428" s="7">
        <v>0</v>
      </c>
      <c r="R1428" s="6" t="s">
        <v>3990</v>
      </c>
      <c r="S1428" s="7">
        <v>0</v>
      </c>
      <c r="T1428" s="7">
        <v>0</v>
      </c>
      <c r="U1428" s="6" t="s">
        <v>3990</v>
      </c>
      <c r="V1428" s="6" t="s">
        <v>3992</v>
      </c>
      <c r="W1428" s="6" t="s">
        <v>4395</v>
      </c>
      <c r="X1428" s="6" t="s">
        <v>4362</v>
      </c>
      <c r="Y1428" s="6" t="s">
        <v>4733</v>
      </c>
      <c r="Z1428" s="6" t="s">
        <v>4734</v>
      </c>
    </row>
    <row r="1429" spans="1:26" hidden="1" x14ac:dyDescent="0.2">
      <c r="A1429" s="6" t="s">
        <v>3987</v>
      </c>
      <c r="B1429" s="6">
        <v>3347</v>
      </c>
      <c r="C1429" s="1">
        <v>42122</v>
      </c>
      <c r="D1429" s="6" t="s">
        <v>4358</v>
      </c>
      <c r="E1429" s="6" t="s">
        <v>4359</v>
      </c>
      <c r="F1429" s="9">
        <v>27.32</v>
      </c>
      <c r="G1429" s="9">
        <v>0</v>
      </c>
      <c r="H1429" s="9">
        <v>0</v>
      </c>
      <c r="I1429" s="6" t="s">
        <v>3990</v>
      </c>
      <c r="J1429" s="9">
        <v>0</v>
      </c>
      <c r="K1429" s="9">
        <v>0</v>
      </c>
      <c r="L1429" s="6" t="s">
        <v>3990</v>
      </c>
      <c r="M1429" s="9">
        <v>0</v>
      </c>
      <c r="N1429" s="9">
        <v>0</v>
      </c>
      <c r="O1429" s="6" t="s">
        <v>3990</v>
      </c>
      <c r="P1429" s="7">
        <v>0</v>
      </c>
      <c r="Q1429" s="7">
        <v>0</v>
      </c>
      <c r="R1429" s="6" t="s">
        <v>3990</v>
      </c>
      <c r="S1429" s="7">
        <v>0</v>
      </c>
      <c r="T1429" s="7">
        <v>0</v>
      </c>
      <c r="U1429" s="6" t="s">
        <v>3990</v>
      </c>
      <c r="V1429" s="6" t="s">
        <v>3992</v>
      </c>
      <c r="W1429" s="6" t="s">
        <v>4395</v>
      </c>
      <c r="X1429" s="6" t="s">
        <v>4362</v>
      </c>
      <c r="Y1429" s="6" t="s">
        <v>4773</v>
      </c>
      <c r="Z1429" s="6" t="s">
        <v>4774</v>
      </c>
    </row>
    <row r="1430" spans="1:26" hidden="1" x14ac:dyDescent="0.2">
      <c r="A1430" s="6" t="s">
        <v>3987</v>
      </c>
      <c r="B1430" s="6">
        <v>3347</v>
      </c>
      <c r="C1430" s="1">
        <v>42122</v>
      </c>
      <c r="D1430" s="6" t="s">
        <v>4358</v>
      </c>
      <c r="E1430" s="6" t="s">
        <v>4359</v>
      </c>
      <c r="F1430" s="9">
        <v>5.79</v>
      </c>
      <c r="G1430" s="9">
        <v>0</v>
      </c>
      <c r="H1430" s="9">
        <v>0</v>
      </c>
      <c r="I1430" s="6" t="s">
        <v>3990</v>
      </c>
      <c r="J1430" s="9">
        <v>0</v>
      </c>
      <c r="K1430" s="9">
        <v>0</v>
      </c>
      <c r="L1430" s="6" t="s">
        <v>3990</v>
      </c>
      <c r="M1430" s="9">
        <v>0</v>
      </c>
      <c r="N1430" s="9">
        <v>0</v>
      </c>
      <c r="O1430" s="6" t="s">
        <v>3990</v>
      </c>
      <c r="P1430" s="7">
        <v>0</v>
      </c>
      <c r="Q1430" s="7">
        <v>0</v>
      </c>
      <c r="R1430" s="6" t="s">
        <v>3990</v>
      </c>
      <c r="S1430" s="7">
        <v>0</v>
      </c>
      <c r="T1430" s="7">
        <v>0</v>
      </c>
      <c r="U1430" s="6" t="s">
        <v>3990</v>
      </c>
      <c r="V1430" s="6" t="s">
        <v>3992</v>
      </c>
      <c r="W1430" s="6" t="s">
        <v>4395</v>
      </c>
      <c r="X1430" s="6" t="s">
        <v>4362</v>
      </c>
      <c r="Y1430" s="6" t="s">
        <v>5115</v>
      </c>
      <c r="Z1430" s="6" t="s">
        <v>5116</v>
      </c>
    </row>
    <row r="1431" spans="1:26" hidden="1" x14ac:dyDescent="0.2">
      <c r="A1431" s="6" t="s">
        <v>3987</v>
      </c>
      <c r="B1431" s="6">
        <v>3347</v>
      </c>
      <c r="C1431" s="1">
        <v>42122</v>
      </c>
      <c r="D1431" s="6" t="s">
        <v>4358</v>
      </c>
      <c r="E1431" s="6" t="s">
        <v>4359</v>
      </c>
      <c r="F1431" s="9">
        <v>353.14</v>
      </c>
      <c r="G1431" s="9">
        <v>0</v>
      </c>
      <c r="H1431" s="9">
        <v>0</v>
      </c>
      <c r="I1431" s="6" t="s">
        <v>3990</v>
      </c>
      <c r="J1431" s="9">
        <v>0</v>
      </c>
      <c r="K1431" s="9">
        <v>0</v>
      </c>
      <c r="L1431" s="6" t="s">
        <v>3990</v>
      </c>
      <c r="M1431" s="9">
        <v>0</v>
      </c>
      <c r="N1431" s="9">
        <v>0</v>
      </c>
      <c r="O1431" s="6" t="s">
        <v>3990</v>
      </c>
      <c r="P1431" s="7">
        <v>0</v>
      </c>
      <c r="Q1431" s="7">
        <v>0</v>
      </c>
      <c r="R1431" s="6" t="s">
        <v>3990</v>
      </c>
      <c r="S1431" s="7">
        <v>0</v>
      </c>
      <c r="T1431" s="7">
        <v>0</v>
      </c>
      <c r="U1431" s="6" t="s">
        <v>3990</v>
      </c>
      <c r="V1431" s="6" t="s">
        <v>3992</v>
      </c>
      <c r="W1431" s="6" t="s">
        <v>4395</v>
      </c>
      <c r="X1431" s="6" t="s">
        <v>4362</v>
      </c>
      <c r="Y1431" s="6" t="s">
        <v>5150</v>
      </c>
      <c r="Z1431" s="6" t="s">
        <v>5151</v>
      </c>
    </row>
    <row r="1432" spans="1:26" hidden="1" x14ac:dyDescent="0.2">
      <c r="A1432" s="6" t="s">
        <v>3987</v>
      </c>
      <c r="B1432" s="6">
        <v>3347</v>
      </c>
      <c r="C1432" s="1">
        <v>42122</v>
      </c>
      <c r="D1432" s="6" t="s">
        <v>4358</v>
      </c>
      <c r="E1432" s="6" t="s">
        <v>4359</v>
      </c>
      <c r="F1432" s="9">
        <v>102.87</v>
      </c>
      <c r="G1432" s="9">
        <v>0</v>
      </c>
      <c r="H1432" s="9">
        <v>0</v>
      </c>
      <c r="I1432" s="6" t="s">
        <v>3990</v>
      </c>
      <c r="J1432" s="9">
        <v>0</v>
      </c>
      <c r="K1432" s="9">
        <v>0</v>
      </c>
      <c r="L1432" s="6" t="s">
        <v>3990</v>
      </c>
      <c r="M1432" s="9">
        <v>0</v>
      </c>
      <c r="N1432" s="9">
        <v>0</v>
      </c>
      <c r="O1432" s="6" t="s">
        <v>3990</v>
      </c>
      <c r="P1432" s="7">
        <v>0</v>
      </c>
      <c r="Q1432" s="7">
        <v>0</v>
      </c>
      <c r="R1432" s="6" t="s">
        <v>3990</v>
      </c>
      <c r="S1432" s="7">
        <v>0</v>
      </c>
      <c r="T1432" s="7">
        <v>0</v>
      </c>
      <c r="U1432" s="6" t="s">
        <v>3990</v>
      </c>
      <c r="V1432" s="6" t="s">
        <v>3992</v>
      </c>
      <c r="W1432" s="6" t="s">
        <v>4395</v>
      </c>
      <c r="X1432" s="6" t="s">
        <v>4362</v>
      </c>
      <c r="Y1432" s="6" t="s">
        <v>5152</v>
      </c>
      <c r="Z1432" s="6" t="s">
        <v>5153</v>
      </c>
    </row>
    <row r="1433" spans="1:26" hidden="1" x14ac:dyDescent="0.2">
      <c r="A1433" s="6" t="s">
        <v>3987</v>
      </c>
      <c r="B1433" s="6">
        <v>3347</v>
      </c>
      <c r="C1433" s="1">
        <v>42122</v>
      </c>
      <c r="D1433" s="6" t="s">
        <v>4358</v>
      </c>
      <c r="E1433" s="6" t="s">
        <v>4359</v>
      </c>
      <c r="F1433" s="9">
        <v>40.659999999999997</v>
      </c>
      <c r="G1433" s="9">
        <v>0</v>
      </c>
      <c r="H1433" s="9">
        <v>0</v>
      </c>
      <c r="I1433" s="6" t="s">
        <v>3990</v>
      </c>
      <c r="J1433" s="9">
        <v>0</v>
      </c>
      <c r="K1433" s="9">
        <v>0</v>
      </c>
      <c r="L1433" s="6" t="s">
        <v>3990</v>
      </c>
      <c r="M1433" s="9">
        <v>0</v>
      </c>
      <c r="N1433" s="9">
        <v>0</v>
      </c>
      <c r="O1433" s="6" t="s">
        <v>3990</v>
      </c>
      <c r="P1433" s="7">
        <v>0</v>
      </c>
      <c r="Q1433" s="7">
        <v>0</v>
      </c>
      <c r="R1433" s="6" t="s">
        <v>3990</v>
      </c>
      <c r="S1433" s="7">
        <v>0</v>
      </c>
      <c r="T1433" s="7">
        <v>0</v>
      </c>
      <c r="U1433" s="6" t="s">
        <v>3990</v>
      </c>
      <c r="V1433" s="6" t="s">
        <v>3992</v>
      </c>
      <c r="W1433" s="6" t="s">
        <v>4395</v>
      </c>
      <c r="X1433" s="6" t="s">
        <v>4362</v>
      </c>
      <c r="Y1433" s="6" t="s">
        <v>5154</v>
      </c>
      <c r="Z1433" s="6" t="s">
        <v>5155</v>
      </c>
    </row>
    <row r="1434" spans="1:26" hidden="1" x14ac:dyDescent="0.2">
      <c r="A1434" s="6" t="s">
        <v>3987</v>
      </c>
      <c r="B1434" s="6">
        <v>3347</v>
      </c>
      <c r="C1434" s="1">
        <v>42122</v>
      </c>
      <c r="D1434" s="6" t="s">
        <v>4358</v>
      </c>
      <c r="E1434" s="6" t="s">
        <v>4359</v>
      </c>
      <c r="F1434" s="9">
        <v>55.01</v>
      </c>
      <c r="G1434" s="9">
        <v>0</v>
      </c>
      <c r="H1434" s="9">
        <v>0</v>
      </c>
      <c r="I1434" s="6" t="s">
        <v>3990</v>
      </c>
      <c r="J1434" s="9">
        <v>0</v>
      </c>
      <c r="K1434" s="9">
        <v>0</v>
      </c>
      <c r="L1434" s="6" t="s">
        <v>3990</v>
      </c>
      <c r="M1434" s="9">
        <v>0</v>
      </c>
      <c r="N1434" s="9">
        <v>0</v>
      </c>
      <c r="O1434" s="6" t="s">
        <v>3990</v>
      </c>
      <c r="P1434" s="7">
        <v>0</v>
      </c>
      <c r="Q1434" s="7">
        <v>0</v>
      </c>
      <c r="R1434" s="6" t="s">
        <v>3990</v>
      </c>
      <c r="S1434" s="7">
        <v>0</v>
      </c>
      <c r="T1434" s="7">
        <v>0</v>
      </c>
      <c r="U1434" s="6" t="s">
        <v>3990</v>
      </c>
      <c r="V1434" s="6" t="s">
        <v>3992</v>
      </c>
      <c r="W1434" s="6" t="s">
        <v>4395</v>
      </c>
      <c r="X1434" s="6" t="s">
        <v>4382</v>
      </c>
      <c r="Y1434" s="6" t="s">
        <v>5156</v>
      </c>
      <c r="Z1434" s="6" t="s">
        <v>5157</v>
      </c>
    </row>
    <row r="1435" spans="1:26" hidden="1" x14ac:dyDescent="0.2">
      <c r="A1435" s="6" t="s">
        <v>3987</v>
      </c>
      <c r="B1435" s="6">
        <v>3347</v>
      </c>
      <c r="C1435" s="1">
        <v>42122</v>
      </c>
      <c r="D1435" s="6" t="s">
        <v>4358</v>
      </c>
      <c r="E1435" s="6" t="s">
        <v>4359</v>
      </c>
      <c r="F1435" s="9">
        <v>134.97999999999999</v>
      </c>
      <c r="G1435" s="9">
        <v>0</v>
      </c>
      <c r="H1435" s="9">
        <v>0</v>
      </c>
      <c r="I1435" s="6" t="s">
        <v>3990</v>
      </c>
      <c r="J1435" s="9">
        <v>0</v>
      </c>
      <c r="K1435" s="9">
        <v>0</v>
      </c>
      <c r="L1435" s="6" t="s">
        <v>3990</v>
      </c>
      <c r="M1435" s="9">
        <v>0</v>
      </c>
      <c r="N1435" s="9">
        <v>0</v>
      </c>
      <c r="O1435" s="6" t="s">
        <v>3990</v>
      </c>
      <c r="P1435" s="7">
        <v>0</v>
      </c>
      <c r="Q1435" s="7">
        <v>0</v>
      </c>
      <c r="R1435" s="6" t="s">
        <v>3990</v>
      </c>
      <c r="S1435" s="7">
        <v>0</v>
      </c>
      <c r="T1435" s="7">
        <v>0</v>
      </c>
      <c r="U1435" s="6" t="s">
        <v>3990</v>
      </c>
      <c r="V1435" s="6" t="s">
        <v>3992</v>
      </c>
      <c r="W1435" s="6" t="s">
        <v>4395</v>
      </c>
      <c r="X1435" s="6" t="s">
        <v>4070</v>
      </c>
      <c r="Y1435" s="6" t="s">
        <v>5158</v>
      </c>
      <c r="Z1435" s="6" t="s">
        <v>3600</v>
      </c>
    </row>
    <row r="1436" spans="1:26" hidden="1" x14ac:dyDescent="0.2">
      <c r="A1436" s="6" t="s">
        <v>3987</v>
      </c>
      <c r="B1436" s="6">
        <v>3349</v>
      </c>
      <c r="C1436" s="1">
        <v>42122</v>
      </c>
      <c r="D1436" s="6" t="s">
        <v>4358</v>
      </c>
      <c r="E1436" s="6" t="s">
        <v>4359</v>
      </c>
      <c r="F1436" s="9">
        <v>33.99</v>
      </c>
      <c r="G1436" s="9">
        <v>0</v>
      </c>
      <c r="H1436" s="9">
        <v>0</v>
      </c>
      <c r="I1436" s="6" t="s">
        <v>3990</v>
      </c>
      <c r="J1436" s="9">
        <v>0</v>
      </c>
      <c r="K1436" s="9">
        <v>0</v>
      </c>
      <c r="L1436" s="6" t="s">
        <v>3990</v>
      </c>
      <c r="M1436" s="9">
        <v>0</v>
      </c>
      <c r="N1436" s="9">
        <v>0</v>
      </c>
      <c r="O1436" s="6" t="s">
        <v>3990</v>
      </c>
      <c r="P1436" s="7">
        <v>0</v>
      </c>
      <c r="Q1436" s="7">
        <v>0</v>
      </c>
      <c r="R1436" s="6" t="s">
        <v>3990</v>
      </c>
      <c r="S1436" s="7">
        <v>0</v>
      </c>
      <c r="T1436" s="7">
        <v>0</v>
      </c>
      <c r="U1436" s="6" t="s">
        <v>3990</v>
      </c>
      <c r="V1436" s="6" t="s">
        <v>3992</v>
      </c>
      <c r="W1436" s="6" t="s">
        <v>4389</v>
      </c>
      <c r="X1436" s="6" t="s">
        <v>4049</v>
      </c>
      <c r="Y1436" s="6" t="s">
        <v>4950</v>
      </c>
      <c r="Z1436" s="6" t="s">
        <v>3601</v>
      </c>
    </row>
    <row r="1437" spans="1:26" hidden="1" x14ac:dyDescent="0.2">
      <c r="A1437" s="6" t="s">
        <v>3987</v>
      </c>
      <c r="B1437" s="6">
        <v>3349</v>
      </c>
      <c r="C1437" s="1">
        <v>42122</v>
      </c>
      <c r="D1437" s="6" t="s">
        <v>4358</v>
      </c>
      <c r="E1437" s="6" t="s">
        <v>4359</v>
      </c>
      <c r="F1437" s="9">
        <v>53.7</v>
      </c>
      <c r="G1437" s="9">
        <v>0</v>
      </c>
      <c r="H1437" s="9">
        <v>0</v>
      </c>
      <c r="I1437" s="6" t="s">
        <v>3990</v>
      </c>
      <c r="J1437" s="9">
        <v>0</v>
      </c>
      <c r="K1437" s="9">
        <v>0</v>
      </c>
      <c r="L1437" s="6" t="s">
        <v>3990</v>
      </c>
      <c r="M1437" s="9">
        <v>0</v>
      </c>
      <c r="N1437" s="9">
        <v>0</v>
      </c>
      <c r="O1437" s="6" t="s">
        <v>3990</v>
      </c>
      <c r="P1437" s="7">
        <v>0</v>
      </c>
      <c r="Q1437" s="7">
        <v>0</v>
      </c>
      <c r="R1437" s="6" t="s">
        <v>3990</v>
      </c>
      <c r="S1437" s="7">
        <v>0</v>
      </c>
      <c r="T1437" s="7">
        <v>0</v>
      </c>
      <c r="U1437" s="6" t="s">
        <v>3990</v>
      </c>
      <c r="V1437" s="6" t="s">
        <v>3992</v>
      </c>
      <c r="W1437" s="6" t="s">
        <v>4389</v>
      </c>
      <c r="X1437" s="6" t="s">
        <v>4049</v>
      </c>
      <c r="Y1437" s="6" t="s">
        <v>4948</v>
      </c>
      <c r="Z1437" s="6" t="s">
        <v>3602</v>
      </c>
    </row>
    <row r="1438" spans="1:26" hidden="1" x14ac:dyDescent="0.2">
      <c r="A1438" s="6" t="s">
        <v>3987</v>
      </c>
      <c r="B1438" s="6">
        <v>3349</v>
      </c>
      <c r="C1438" s="1">
        <v>42122</v>
      </c>
      <c r="D1438" s="6" t="s">
        <v>4358</v>
      </c>
      <c r="E1438" s="6" t="s">
        <v>4359</v>
      </c>
      <c r="F1438" s="9">
        <v>130.11000000000001</v>
      </c>
      <c r="G1438" s="9">
        <v>0</v>
      </c>
      <c r="H1438" s="9">
        <v>0</v>
      </c>
      <c r="I1438" s="6" t="s">
        <v>3990</v>
      </c>
      <c r="J1438" s="9">
        <v>0</v>
      </c>
      <c r="K1438" s="9">
        <v>0</v>
      </c>
      <c r="L1438" s="6" t="s">
        <v>3990</v>
      </c>
      <c r="M1438" s="9">
        <v>0</v>
      </c>
      <c r="N1438" s="9">
        <v>0</v>
      </c>
      <c r="O1438" s="6" t="s">
        <v>3990</v>
      </c>
      <c r="P1438" s="7">
        <v>0</v>
      </c>
      <c r="Q1438" s="7">
        <v>0</v>
      </c>
      <c r="R1438" s="6" t="s">
        <v>3990</v>
      </c>
      <c r="S1438" s="7">
        <v>0</v>
      </c>
      <c r="T1438" s="7">
        <v>0</v>
      </c>
      <c r="U1438" s="6" t="s">
        <v>3990</v>
      </c>
      <c r="V1438" s="6" t="s">
        <v>3992</v>
      </c>
      <c r="W1438" s="6" t="s">
        <v>4389</v>
      </c>
      <c r="X1438" s="6" t="s">
        <v>4049</v>
      </c>
      <c r="Y1438" s="6" t="s">
        <v>4954</v>
      </c>
      <c r="Z1438" s="6" t="s">
        <v>4955</v>
      </c>
    </row>
    <row r="1439" spans="1:26" hidden="1" x14ac:dyDescent="0.2">
      <c r="A1439" s="6" t="s">
        <v>3987</v>
      </c>
      <c r="B1439" s="6">
        <v>3349</v>
      </c>
      <c r="C1439" s="1">
        <v>42122</v>
      </c>
      <c r="D1439" s="6" t="s">
        <v>4358</v>
      </c>
      <c r="E1439" s="6" t="s">
        <v>4359</v>
      </c>
      <c r="F1439" s="9">
        <v>5.23</v>
      </c>
      <c r="G1439" s="9">
        <v>0</v>
      </c>
      <c r="H1439" s="9">
        <v>0</v>
      </c>
      <c r="I1439" s="6" t="s">
        <v>3990</v>
      </c>
      <c r="J1439" s="9">
        <v>0</v>
      </c>
      <c r="K1439" s="9">
        <v>0</v>
      </c>
      <c r="L1439" s="6" t="s">
        <v>3990</v>
      </c>
      <c r="M1439" s="9">
        <v>0</v>
      </c>
      <c r="N1439" s="9">
        <v>0</v>
      </c>
      <c r="O1439" s="6" t="s">
        <v>3990</v>
      </c>
      <c r="P1439" s="7">
        <v>0</v>
      </c>
      <c r="Q1439" s="7">
        <v>0</v>
      </c>
      <c r="R1439" s="6" t="s">
        <v>3990</v>
      </c>
      <c r="S1439" s="7">
        <v>0</v>
      </c>
      <c r="T1439" s="7">
        <v>0</v>
      </c>
      <c r="U1439" s="6" t="s">
        <v>3990</v>
      </c>
      <c r="V1439" s="6" t="s">
        <v>3992</v>
      </c>
      <c r="W1439" s="6" t="s">
        <v>4389</v>
      </c>
      <c r="X1439" s="6" t="s">
        <v>4049</v>
      </c>
      <c r="Y1439" s="6" t="s">
        <v>4956</v>
      </c>
      <c r="Z1439" s="6" t="s">
        <v>3603</v>
      </c>
    </row>
    <row r="1440" spans="1:26" hidden="1" x14ac:dyDescent="0.2">
      <c r="A1440" s="6" t="s">
        <v>3987</v>
      </c>
      <c r="B1440" s="6">
        <v>3349</v>
      </c>
      <c r="C1440" s="1">
        <v>42122</v>
      </c>
      <c r="D1440" s="6" t="s">
        <v>4358</v>
      </c>
      <c r="E1440" s="6" t="s">
        <v>4359</v>
      </c>
      <c r="F1440" s="9">
        <v>7.25</v>
      </c>
      <c r="G1440" s="9">
        <v>0</v>
      </c>
      <c r="H1440" s="9">
        <v>0</v>
      </c>
      <c r="I1440" s="6" t="s">
        <v>3990</v>
      </c>
      <c r="J1440" s="9">
        <v>0</v>
      </c>
      <c r="K1440" s="9">
        <v>0</v>
      </c>
      <c r="L1440" s="6" t="s">
        <v>3990</v>
      </c>
      <c r="M1440" s="9">
        <v>0</v>
      </c>
      <c r="N1440" s="9">
        <v>0</v>
      </c>
      <c r="O1440" s="6" t="s">
        <v>3990</v>
      </c>
      <c r="P1440" s="7">
        <v>0</v>
      </c>
      <c r="Q1440" s="7">
        <v>0</v>
      </c>
      <c r="R1440" s="6" t="s">
        <v>3990</v>
      </c>
      <c r="S1440" s="7">
        <v>0</v>
      </c>
      <c r="T1440" s="7">
        <v>0</v>
      </c>
      <c r="U1440" s="6" t="s">
        <v>3990</v>
      </c>
      <c r="V1440" s="6" t="s">
        <v>3992</v>
      </c>
      <c r="W1440" s="6" t="s">
        <v>4389</v>
      </c>
      <c r="X1440" s="6" t="s">
        <v>4049</v>
      </c>
      <c r="Y1440" s="6" t="s">
        <v>4958</v>
      </c>
      <c r="Z1440" s="6" t="s">
        <v>3604</v>
      </c>
    </row>
    <row r="1441" spans="1:26" hidden="1" x14ac:dyDescent="0.2">
      <c r="A1441" s="6" t="s">
        <v>3987</v>
      </c>
      <c r="B1441" s="6">
        <v>3349</v>
      </c>
      <c r="C1441" s="1">
        <v>42122</v>
      </c>
      <c r="D1441" s="6" t="s">
        <v>4358</v>
      </c>
      <c r="E1441" s="6" t="s">
        <v>4359</v>
      </c>
      <c r="F1441" s="9">
        <v>34.450000000000003</v>
      </c>
      <c r="G1441" s="9">
        <v>0</v>
      </c>
      <c r="H1441" s="9">
        <v>0</v>
      </c>
      <c r="I1441" s="6" t="s">
        <v>3990</v>
      </c>
      <c r="J1441" s="9">
        <v>0</v>
      </c>
      <c r="K1441" s="9">
        <v>0</v>
      </c>
      <c r="L1441" s="6" t="s">
        <v>3990</v>
      </c>
      <c r="M1441" s="9">
        <v>0</v>
      </c>
      <c r="N1441" s="9">
        <v>0</v>
      </c>
      <c r="O1441" s="6" t="s">
        <v>3990</v>
      </c>
      <c r="P1441" s="7">
        <v>0</v>
      </c>
      <c r="Q1441" s="7">
        <v>0</v>
      </c>
      <c r="R1441" s="6" t="s">
        <v>3990</v>
      </c>
      <c r="S1441" s="7">
        <v>0</v>
      </c>
      <c r="T1441" s="7">
        <v>0</v>
      </c>
      <c r="U1441" s="6" t="s">
        <v>3990</v>
      </c>
      <c r="V1441" s="6" t="s">
        <v>3992</v>
      </c>
      <c r="W1441" s="6" t="s">
        <v>4389</v>
      </c>
      <c r="X1441" s="6" t="s">
        <v>4049</v>
      </c>
      <c r="Y1441" s="6" t="s">
        <v>4960</v>
      </c>
      <c r="Z1441" s="6" t="s">
        <v>3605</v>
      </c>
    </row>
    <row r="1442" spans="1:26" hidden="1" x14ac:dyDescent="0.2">
      <c r="A1442" s="6" t="s">
        <v>3987</v>
      </c>
      <c r="B1442" s="6">
        <v>3349</v>
      </c>
      <c r="C1442" s="1">
        <v>42122</v>
      </c>
      <c r="D1442" s="6" t="s">
        <v>4358</v>
      </c>
      <c r="E1442" s="6" t="s">
        <v>4359</v>
      </c>
      <c r="F1442" s="9">
        <v>1610.41</v>
      </c>
      <c r="G1442" s="9">
        <v>0</v>
      </c>
      <c r="H1442" s="9">
        <v>0</v>
      </c>
      <c r="I1442" s="6" t="s">
        <v>3990</v>
      </c>
      <c r="J1442" s="9">
        <v>0</v>
      </c>
      <c r="K1442" s="9">
        <v>0</v>
      </c>
      <c r="L1442" s="6" t="s">
        <v>3990</v>
      </c>
      <c r="M1442" s="9">
        <v>0</v>
      </c>
      <c r="N1442" s="9">
        <v>0</v>
      </c>
      <c r="O1442" s="6" t="s">
        <v>3990</v>
      </c>
      <c r="P1442" s="7">
        <v>0</v>
      </c>
      <c r="Q1442" s="7">
        <v>0</v>
      </c>
      <c r="R1442" s="6" t="s">
        <v>3990</v>
      </c>
      <c r="S1442" s="7">
        <v>0</v>
      </c>
      <c r="T1442" s="7">
        <v>0</v>
      </c>
      <c r="U1442" s="6" t="s">
        <v>3990</v>
      </c>
      <c r="V1442" s="6" t="s">
        <v>3992</v>
      </c>
      <c r="W1442" s="6" t="s">
        <v>4389</v>
      </c>
      <c r="X1442" s="6" t="s">
        <v>4962</v>
      </c>
      <c r="Y1442" s="6" t="s">
        <v>4963</v>
      </c>
      <c r="Z1442" s="6" t="s">
        <v>4964</v>
      </c>
    </row>
    <row r="1443" spans="1:26" hidden="1" x14ac:dyDescent="0.2">
      <c r="A1443" s="6" t="s">
        <v>3987</v>
      </c>
      <c r="B1443" s="6">
        <v>3349</v>
      </c>
      <c r="C1443" s="1">
        <v>42122</v>
      </c>
      <c r="D1443" s="6" t="s">
        <v>4358</v>
      </c>
      <c r="E1443" s="6" t="s">
        <v>4359</v>
      </c>
      <c r="F1443" s="9">
        <v>116.31</v>
      </c>
      <c r="G1443" s="9">
        <v>0</v>
      </c>
      <c r="H1443" s="9">
        <v>0</v>
      </c>
      <c r="I1443" s="6" t="s">
        <v>3990</v>
      </c>
      <c r="J1443" s="9">
        <v>0</v>
      </c>
      <c r="K1443" s="9">
        <v>0</v>
      </c>
      <c r="L1443" s="6" t="s">
        <v>3990</v>
      </c>
      <c r="M1443" s="9">
        <v>0</v>
      </c>
      <c r="N1443" s="9">
        <v>0</v>
      </c>
      <c r="O1443" s="6" t="s">
        <v>3990</v>
      </c>
      <c r="P1443" s="7">
        <v>0</v>
      </c>
      <c r="Q1443" s="7">
        <v>0</v>
      </c>
      <c r="R1443" s="6" t="s">
        <v>3990</v>
      </c>
      <c r="S1443" s="7">
        <v>0</v>
      </c>
      <c r="T1443" s="7">
        <v>0</v>
      </c>
      <c r="U1443" s="6" t="s">
        <v>3990</v>
      </c>
      <c r="V1443" s="6" t="s">
        <v>3992</v>
      </c>
      <c r="W1443" s="6" t="s">
        <v>4389</v>
      </c>
      <c r="X1443" s="6" t="s">
        <v>4049</v>
      </c>
      <c r="Y1443" s="6" t="s">
        <v>4965</v>
      </c>
      <c r="Z1443" s="6" t="s">
        <v>4966</v>
      </c>
    </row>
    <row r="1444" spans="1:26" hidden="1" x14ac:dyDescent="0.2">
      <c r="A1444" s="6" t="s">
        <v>3987</v>
      </c>
      <c r="B1444" s="6">
        <v>3349</v>
      </c>
      <c r="C1444" s="1">
        <v>42122</v>
      </c>
      <c r="D1444" s="6" t="s">
        <v>4358</v>
      </c>
      <c r="E1444" s="6" t="s">
        <v>4359</v>
      </c>
      <c r="F1444" s="9">
        <v>92.94</v>
      </c>
      <c r="G1444" s="9">
        <v>0</v>
      </c>
      <c r="H1444" s="9">
        <v>0</v>
      </c>
      <c r="I1444" s="6" t="s">
        <v>3990</v>
      </c>
      <c r="J1444" s="9">
        <v>0</v>
      </c>
      <c r="K1444" s="9">
        <v>0</v>
      </c>
      <c r="L1444" s="6" t="s">
        <v>3990</v>
      </c>
      <c r="M1444" s="9">
        <v>0</v>
      </c>
      <c r="N1444" s="9">
        <v>0</v>
      </c>
      <c r="O1444" s="6" t="s">
        <v>3990</v>
      </c>
      <c r="P1444" s="7">
        <v>0</v>
      </c>
      <c r="Q1444" s="7">
        <v>0</v>
      </c>
      <c r="R1444" s="6" t="s">
        <v>3990</v>
      </c>
      <c r="S1444" s="7">
        <v>0</v>
      </c>
      <c r="T1444" s="7">
        <v>0</v>
      </c>
      <c r="U1444" s="6" t="s">
        <v>3990</v>
      </c>
      <c r="V1444" s="6" t="s">
        <v>3992</v>
      </c>
      <c r="W1444" s="6" t="s">
        <v>4389</v>
      </c>
      <c r="X1444" s="6" t="s">
        <v>4049</v>
      </c>
      <c r="Y1444" s="6" t="s">
        <v>4967</v>
      </c>
      <c r="Z1444" s="6" t="s">
        <v>4968</v>
      </c>
    </row>
    <row r="1445" spans="1:26" hidden="1" x14ac:dyDescent="0.2">
      <c r="A1445" s="6" t="s">
        <v>3987</v>
      </c>
      <c r="B1445" s="6">
        <v>3349</v>
      </c>
      <c r="C1445" s="1">
        <v>42122</v>
      </c>
      <c r="D1445" s="6" t="s">
        <v>4358</v>
      </c>
      <c r="E1445" s="6" t="s">
        <v>4359</v>
      </c>
      <c r="F1445" s="9">
        <v>180.22</v>
      </c>
      <c r="G1445" s="9">
        <v>0</v>
      </c>
      <c r="H1445" s="9">
        <v>0</v>
      </c>
      <c r="I1445" s="6" t="s">
        <v>3990</v>
      </c>
      <c r="J1445" s="9">
        <v>0</v>
      </c>
      <c r="K1445" s="9">
        <v>0</v>
      </c>
      <c r="L1445" s="6" t="s">
        <v>3990</v>
      </c>
      <c r="M1445" s="9">
        <v>0</v>
      </c>
      <c r="N1445" s="9">
        <v>0</v>
      </c>
      <c r="O1445" s="6" t="s">
        <v>3990</v>
      </c>
      <c r="P1445" s="7">
        <v>0</v>
      </c>
      <c r="Q1445" s="7">
        <v>0</v>
      </c>
      <c r="R1445" s="6" t="s">
        <v>3990</v>
      </c>
      <c r="S1445" s="7">
        <v>0</v>
      </c>
      <c r="T1445" s="7">
        <v>0</v>
      </c>
      <c r="U1445" s="6" t="s">
        <v>3990</v>
      </c>
      <c r="V1445" s="6" t="s">
        <v>3992</v>
      </c>
      <c r="W1445" s="6" t="s">
        <v>4389</v>
      </c>
      <c r="X1445" s="6" t="s">
        <v>4049</v>
      </c>
      <c r="Y1445" s="6" t="s">
        <v>4969</v>
      </c>
      <c r="Z1445" s="6" t="s">
        <v>4970</v>
      </c>
    </row>
    <row r="1446" spans="1:26" hidden="1" x14ac:dyDescent="0.2">
      <c r="A1446" s="6" t="s">
        <v>3987</v>
      </c>
      <c r="B1446" s="6">
        <v>3349</v>
      </c>
      <c r="C1446" s="1">
        <v>42122</v>
      </c>
      <c r="D1446" s="6" t="s">
        <v>4358</v>
      </c>
      <c r="E1446" s="6" t="s">
        <v>4359</v>
      </c>
      <c r="F1446" s="9">
        <v>10.46</v>
      </c>
      <c r="G1446" s="9">
        <v>0</v>
      </c>
      <c r="H1446" s="9">
        <v>0</v>
      </c>
      <c r="I1446" s="6" t="s">
        <v>3990</v>
      </c>
      <c r="J1446" s="9">
        <v>0</v>
      </c>
      <c r="K1446" s="9">
        <v>0</v>
      </c>
      <c r="L1446" s="6" t="s">
        <v>3990</v>
      </c>
      <c r="M1446" s="9">
        <v>0</v>
      </c>
      <c r="N1446" s="9">
        <v>0</v>
      </c>
      <c r="O1446" s="6" t="s">
        <v>3990</v>
      </c>
      <c r="P1446" s="7">
        <v>0</v>
      </c>
      <c r="Q1446" s="7">
        <v>0</v>
      </c>
      <c r="R1446" s="6" t="s">
        <v>3990</v>
      </c>
      <c r="S1446" s="7">
        <v>0</v>
      </c>
      <c r="T1446" s="7">
        <v>0</v>
      </c>
      <c r="U1446" s="6" t="s">
        <v>3990</v>
      </c>
      <c r="V1446" s="6" t="s">
        <v>3992</v>
      </c>
      <c r="W1446" s="6" t="s">
        <v>4389</v>
      </c>
      <c r="X1446" s="6" t="s">
        <v>4049</v>
      </c>
      <c r="Y1446" s="6" t="s">
        <v>4971</v>
      </c>
      <c r="Z1446" s="6" t="s">
        <v>3606</v>
      </c>
    </row>
    <row r="1447" spans="1:26" hidden="1" x14ac:dyDescent="0.2">
      <c r="A1447" s="6" t="s">
        <v>3987</v>
      </c>
      <c r="B1447" s="6">
        <v>3349</v>
      </c>
      <c r="C1447" s="1">
        <v>42122</v>
      </c>
      <c r="D1447" s="6" t="s">
        <v>4358</v>
      </c>
      <c r="E1447" s="6" t="s">
        <v>4359</v>
      </c>
      <c r="F1447" s="9">
        <v>27.63</v>
      </c>
      <c r="G1447" s="9">
        <v>0</v>
      </c>
      <c r="H1447" s="9">
        <v>0</v>
      </c>
      <c r="I1447" s="6" t="s">
        <v>3990</v>
      </c>
      <c r="J1447" s="9">
        <v>0</v>
      </c>
      <c r="K1447" s="9">
        <v>0</v>
      </c>
      <c r="L1447" s="6" t="s">
        <v>3990</v>
      </c>
      <c r="M1447" s="9">
        <v>0</v>
      </c>
      <c r="N1447" s="9">
        <v>0</v>
      </c>
      <c r="O1447" s="6" t="s">
        <v>3990</v>
      </c>
      <c r="P1447" s="7">
        <v>0</v>
      </c>
      <c r="Q1447" s="7">
        <v>0</v>
      </c>
      <c r="R1447" s="6" t="s">
        <v>3990</v>
      </c>
      <c r="S1447" s="7">
        <v>0</v>
      </c>
      <c r="T1447" s="7">
        <v>0</v>
      </c>
      <c r="U1447" s="6" t="s">
        <v>3990</v>
      </c>
      <c r="V1447" s="6" t="s">
        <v>3992</v>
      </c>
      <c r="W1447" s="6" t="s">
        <v>4389</v>
      </c>
      <c r="X1447" s="6" t="s">
        <v>4973</v>
      </c>
      <c r="Y1447" s="6" t="s">
        <v>4974</v>
      </c>
      <c r="Z1447" s="6" t="s">
        <v>3607</v>
      </c>
    </row>
    <row r="1448" spans="1:26" hidden="1" x14ac:dyDescent="0.2">
      <c r="A1448" s="6" t="s">
        <v>3987</v>
      </c>
      <c r="B1448" s="6">
        <v>3349</v>
      </c>
      <c r="C1448" s="1">
        <v>42122</v>
      </c>
      <c r="D1448" s="6" t="s">
        <v>4358</v>
      </c>
      <c r="E1448" s="6" t="s">
        <v>4359</v>
      </c>
      <c r="F1448" s="9">
        <v>332.3</v>
      </c>
      <c r="G1448" s="9">
        <v>0</v>
      </c>
      <c r="H1448" s="9">
        <v>0</v>
      </c>
      <c r="I1448" s="6" t="s">
        <v>3990</v>
      </c>
      <c r="J1448" s="9">
        <v>0</v>
      </c>
      <c r="K1448" s="9">
        <v>0</v>
      </c>
      <c r="L1448" s="6" t="s">
        <v>3990</v>
      </c>
      <c r="M1448" s="9">
        <v>0</v>
      </c>
      <c r="N1448" s="9">
        <v>0</v>
      </c>
      <c r="O1448" s="6" t="s">
        <v>3990</v>
      </c>
      <c r="P1448" s="7">
        <v>0</v>
      </c>
      <c r="Q1448" s="7">
        <v>0</v>
      </c>
      <c r="R1448" s="6" t="s">
        <v>3990</v>
      </c>
      <c r="S1448" s="7">
        <v>0</v>
      </c>
      <c r="T1448" s="7">
        <v>0</v>
      </c>
      <c r="U1448" s="6" t="s">
        <v>3990</v>
      </c>
      <c r="V1448" s="6" t="s">
        <v>3992</v>
      </c>
      <c r="W1448" s="6" t="s">
        <v>4389</v>
      </c>
      <c r="X1448" s="6" t="s">
        <v>4049</v>
      </c>
      <c r="Y1448" s="6" t="s">
        <v>4976</v>
      </c>
      <c r="Z1448" s="6" t="s">
        <v>3608</v>
      </c>
    </row>
    <row r="1449" spans="1:26" hidden="1" x14ac:dyDescent="0.2">
      <c r="A1449" s="6" t="s">
        <v>3987</v>
      </c>
      <c r="B1449" s="6">
        <v>3349</v>
      </c>
      <c r="C1449" s="1">
        <v>42122</v>
      </c>
      <c r="D1449" s="6" t="s">
        <v>4358</v>
      </c>
      <c r="E1449" s="6" t="s">
        <v>4359</v>
      </c>
      <c r="F1449" s="9">
        <v>0.11</v>
      </c>
      <c r="G1449" s="9">
        <v>0</v>
      </c>
      <c r="H1449" s="9">
        <v>0</v>
      </c>
      <c r="I1449" s="6" t="s">
        <v>3990</v>
      </c>
      <c r="J1449" s="9">
        <v>0</v>
      </c>
      <c r="K1449" s="9">
        <v>0</v>
      </c>
      <c r="L1449" s="6" t="s">
        <v>3990</v>
      </c>
      <c r="M1449" s="9">
        <v>0</v>
      </c>
      <c r="N1449" s="9">
        <v>0</v>
      </c>
      <c r="O1449" s="6" t="s">
        <v>3990</v>
      </c>
      <c r="P1449" s="7">
        <v>0</v>
      </c>
      <c r="Q1449" s="7">
        <v>0</v>
      </c>
      <c r="R1449" s="6" t="s">
        <v>3990</v>
      </c>
      <c r="S1449" s="7">
        <v>0</v>
      </c>
      <c r="T1449" s="7">
        <v>0</v>
      </c>
      <c r="U1449" s="6" t="s">
        <v>3990</v>
      </c>
      <c r="V1449" s="6" t="s">
        <v>3992</v>
      </c>
      <c r="W1449" s="6" t="s">
        <v>4389</v>
      </c>
      <c r="X1449" s="6" t="s">
        <v>4978</v>
      </c>
      <c r="Y1449" s="6" t="s">
        <v>4979</v>
      </c>
      <c r="Z1449" s="6" t="s">
        <v>4980</v>
      </c>
    </row>
    <row r="1450" spans="1:26" hidden="1" x14ac:dyDescent="0.2">
      <c r="A1450" s="6" t="s">
        <v>3987</v>
      </c>
      <c r="B1450" s="6">
        <v>3349</v>
      </c>
      <c r="C1450" s="1">
        <v>42122</v>
      </c>
      <c r="D1450" s="6" t="s">
        <v>4358</v>
      </c>
      <c r="E1450" s="6" t="s">
        <v>4359</v>
      </c>
      <c r="F1450" s="9">
        <v>134.66999999999999</v>
      </c>
      <c r="G1450" s="9">
        <v>0</v>
      </c>
      <c r="H1450" s="9">
        <v>0</v>
      </c>
      <c r="I1450" s="6" t="s">
        <v>3990</v>
      </c>
      <c r="J1450" s="9">
        <v>0</v>
      </c>
      <c r="K1450" s="9">
        <v>0</v>
      </c>
      <c r="L1450" s="6" t="s">
        <v>3990</v>
      </c>
      <c r="M1450" s="9">
        <v>0</v>
      </c>
      <c r="N1450" s="9">
        <v>0</v>
      </c>
      <c r="O1450" s="6" t="s">
        <v>3990</v>
      </c>
      <c r="P1450" s="7">
        <v>0</v>
      </c>
      <c r="Q1450" s="7">
        <v>0</v>
      </c>
      <c r="R1450" s="6" t="s">
        <v>3990</v>
      </c>
      <c r="S1450" s="7">
        <v>0</v>
      </c>
      <c r="T1450" s="7">
        <v>0</v>
      </c>
      <c r="U1450" s="6" t="s">
        <v>3990</v>
      </c>
      <c r="V1450" s="6" t="s">
        <v>3992</v>
      </c>
      <c r="W1450" s="6" t="s">
        <v>4389</v>
      </c>
      <c r="X1450" s="6" t="s">
        <v>4049</v>
      </c>
      <c r="Y1450" s="6" t="s">
        <v>4981</v>
      </c>
      <c r="Z1450" s="6" t="s">
        <v>3609</v>
      </c>
    </row>
    <row r="1451" spans="1:26" hidden="1" x14ac:dyDescent="0.2">
      <c r="A1451" s="6" t="s">
        <v>3987</v>
      </c>
      <c r="B1451" s="6">
        <v>3349</v>
      </c>
      <c r="C1451" s="1">
        <v>42122</v>
      </c>
      <c r="D1451" s="6" t="s">
        <v>4358</v>
      </c>
      <c r="E1451" s="6" t="s">
        <v>4359</v>
      </c>
      <c r="F1451" s="9">
        <v>71.42</v>
      </c>
      <c r="G1451" s="9">
        <v>0</v>
      </c>
      <c r="H1451" s="9">
        <v>0</v>
      </c>
      <c r="I1451" s="6" t="s">
        <v>3990</v>
      </c>
      <c r="J1451" s="9">
        <v>0</v>
      </c>
      <c r="K1451" s="9">
        <v>0</v>
      </c>
      <c r="L1451" s="6" t="s">
        <v>3990</v>
      </c>
      <c r="M1451" s="9">
        <v>0</v>
      </c>
      <c r="N1451" s="9">
        <v>0</v>
      </c>
      <c r="O1451" s="6" t="s">
        <v>3990</v>
      </c>
      <c r="P1451" s="7">
        <v>0</v>
      </c>
      <c r="Q1451" s="7">
        <v>0</v>
      </c>
      <c r="R1451" s="6" t="s">
        <v>3990</v>
      </c>
      <c r="S1451" s="7">
        <v>0</v>
      </c>
      <c r="T1451" s="7">
        <v>0</v>
      </c>
      <c r="U1451" s="6" t="s">
        <v>3990</v>
      </c>
      <c r="V1451" s="6" t="s">
        <v>3992</v>
      </c>
      <c r="W1451" s="6" t="s">
        <v>4389</v>
      </c>
      <c r="X1451" s="6" t="s">
        <v>4049</v>
      </c>
      <c r="Y1451" s="6" t="s">
        <v>4983</v>
      </c>
      <c r="Z1451" s="6" t="s">
        <v>4984</v>
      </c>
    </row>
    <row r="1452" spans="1:26" hidden="1" x14ac:dyDescent="0.2">
      <c r="A1452" s="6" t="s">
        <v>3987</v>
      </c>
      <c r="B1452" s="6">
        <v>3349</v>
      </c>
      <c r="C1452" s="1">
        <v>42122</v>
      </c>
      <c r="D1452" s="6" t="s">
        <v>4358</v>
      </c>
      <c r="E1452" s="6" t="s">
        <v>4359</v>
      </c>
      <c r="F1452" s="9">
        <v>58.87</v>
      </c>
      <c r="G1452" s="9">
        <v>0</v>
      </c>
      <c r="H1452" s="9">
        <v>0</v>
      </c>
      <c r="I1452" s="6" t="s">
        <v>3990</v>
      </c>
      <c r="J1452" s="9">
        <v>0</v>
      </c>
      <c r="K1452" s="9">
        <v>0</v>
      </c>
      <c r="L1452" s="6" t="s">
        <v>3990</v>
      </c>
      <c r="M1452" s="9">
        <v>0</v>
      </c>
      <c r="N1452" s="9">
        <v>0</v>
      </c>
      <c r="O1452" s="6" t="s">
        <v>3990</v>
      </c>
      <c r="P1452" s="7">
        <v>0</v>
      </c>
      <c r="Q1452" s="7">
        <v>0</v>
      </c>
      <c r="R1452" s="6" t="s">
        <v>3990</v>
      </c>
      <c r="S1452" s="7">
        <v>0</v>
      </c>
      <c r="T1452" s="7">
        <v>0</v>
      </c>
      <c r="U1452" s="6" t="s">
        <v>3990</v>
      </c>
      <c r="V1452" s="6" t="s">
        <v>3992</v>
      </c>
      <c r="W1452" s="6" t="s">
        <v>4389</v>
      </c>
      <c r="X1452" s="6" t="s">
        <v>4049</v>
      </c>
      <c r="Y1452" s="6" t="s">
        <v>4948</v>
      </c>
      <c r="Z1452" s="6" t="s">
        <v>3602</v>
      </c>
    </row>
    <row r="1453" spans="1:26" hidden="1" x14ac:dyDescent="0.2">
      <c r="A1453" s="6" t="s">
        <v>3987</v>
      </c>
      <c r="B1453" s="6">
        <v>3349</v>
      </c>
      <c r="C1453" s="1">
        <v>42122</v>
      </c>
      <c r="D1453" s="6" t="s">
        <v>4358</v>
      </c>
      <c r="E1453" s="6" t="s">
        <v>4359</v>
      </c>
      <c r="F1453" s="9">
        <v>73.92</v>
      </c>
      <c r="G1453" s="9">
        <v>0</v>
      </c>
      <c r="H1453" s="9">
        <v>0</v>
      </c>
      <c r="I1453" s="6" t="s">
        <v>3990</v>
      </c>
      <c r="J1453" s="9">
        <v>0</v>
      </c>
      <c r="K1453" s="9">
        <v>0</v>
      </c>
      <c r="L1453" s="6" t="s">
        <v>3990</v>
      </c>
      <c r="M1453" s="9">
        <v>0</v>
      </c>
      <c r="N1453" s="9">
        <v>0</v>
      </c>
      <c r="O1453" s="6" t="s">
        <v>3990</v>
      </c>
      <c r="P1453" s="7">
        <v>0</v>
      </c>
      <c r="Q1453" s="7">
        <v>0</v>
      </c>
      <c r="R1453" s="6" t="s">
        <v>3990</v>
      </c>
      <c r="S1453" s="7">
        <v>0</v>
      </c>
      <c r="T1453" s="7">
        <v>0</v>
      </c>
      <c r="U1453" s="6" t="s">
        <v>3990</v>
      </c>
      <c r="V1453" s="6" t="s">
        <v>3992</v>
      </c>
      <c r="W1453" s="6" t="s">
        <v>4389</v>
      </c>
      <c r="X1453" s="6" t="s">
        <v>4049</v>
      </c>
      <c r="Y1453" s="6" t="s">
        <v>4985</v>
      </c>
      <c r="Z1453" s="6" t="s">
        <v>3610</v>
      </c>
    </row>
    <row r="1454" spans="1:26" hidden="1" x14ac:dyDescent="0.2">
      <c r="A1454" s="6" t="s">
        <v>3987</v>
      </c>
      <c r="B1454" s="6">
        <v>3349</v>
      </c>
      <c r="C1454" s="1">
        <v>42122</v>
      </c>
      <c r="D1454" s="6" t="s">
        <v>4358</v>
      </c>
      <c r="E1454" s="6" t="s">
        <v>4359</v>
      </c>
      <c r="F1454" s="9">
        <v>14.14</v>
      </c>
      <c r="G1454" s="9">
        <v>0</v>
      </c>
      <c r="H1454" s="9">
        <v>0</v>
      </c>
      <c r="I1454" s="6" t="s">
        <v>3990</v>
      </c>
      <c r="J1454" s="9">
        <v>0</v>
      </c>
      <c r="K1454" s="9">
        <v>0</v>
      </c>
      <c r="L1454" s="6" t="s">
        <v>3990</v>
      </c>
      <c r="M1454" s="9">
        <v>0</v>
      </c>
      <c r="N1454" s="9">
        <v>0</v>
      </c>
      <c r="O1454" s="6" t="s">
        <v>3990</v>
      </c>
      <c r="P1454" s="7">
        <v>0</v>
      </c>
      <c r="Q1454" s="7">
        <v>0</v>
      </c>
      <c r="R1454" s="6" t="s">
        <v>3990</v>
      </c>
      <c r="S1454" s="7">
        <v>0</v>
      </c>
      <c r="T1454" s="7">
        <v>0</v>
      </c>
      <c r="U1454" s="6" t="s">
        <v>3990</v>
      </c>
      <c r="V1454" s="6" t="s">
        <v>3992</v>
      </c>
      <c r="W1454" s="6" t="s">
        <v>4389</v>
      </c>
      <c r="X1454" s="6" t="s">
        <v>4973</v>
      </c>
      <c r="Y1454" s="6" t="s">
        <v>4974</v>
      </c>
      <c r="Z1454" s="6" t="s">
        <v>3607</v>
      </c>
    </row>
    <row r="1455" spans="1:26" hidden="1" x14ac:dyDescent="0.2">
      <c r="A1455" s="6" t="s">
        <v>3987</v>
      </c>
      <c r="B1455" s="6">
        <v>3349</v>
      </c>
      <c r="C1455" s="1">
        <v>42122</v>
      </c>
      <c r="D1455" s="6" t="s">
        <v>4358</v>
      </c>
      <c r="E1455" s="6" t="s">
        <v>4359</v>
      </c>
      <c r="F1455" s="9">
        <v>38.369999999999997</v>
      </c>
      <c r="G1455" s="9">
        <v>0</v>
      </c>
      <c r="H1455" s="9">
        <v>0</v>
      </c>
      <c r="I1455" s="6" t="s">
        <v>3990</v>
      </c>
      <c r="J1455" s="9">
        <v>0</v>
      </c>
      <c r="K1455" s="9">
        <v>0</v>
      </c>
      <c r="L1455" s="6" t="s">
        <v>3990</v>
      </c>
      <c r="M1455" s="9">
        <v>0</v>
      </c>
      <c r="N1455" s="9">
        <v>0</v>
      </c>
      <c r="O1455" s="6" t="s">
        <v>3990</v>
      </c>
      <c r="P1455" s="7">
        <v>0</v>
      </c>
      <c r="Q1455" s="7">
        <v>0</v>
      </c>
      <c r="R1455" s="6" t="s">
        <v>3990</v>
      </c>
      <c r="S1455" s="7">
        <v>0</v>
      </c>
      <c r="T1455" s="7">
        <v>0</v>
      </c>
      <c r="U1455" s="6" t="s">
        <v>3990</v>
      </c>
      <c r="V1455" s="6" t="s">
        <v>3992</v>
      </c>
      <c r="W1455" s="6" t="s">
        <v>4389</v>
      </c>
      <c r="X1455" s="6" t="s">
        <v>4987</v>
      </c>
      <c r="Y1455" s="6" t="s">
        <v>4988</v>
      </c>
      <c r="Z1455" s="6" t="s">
        <v>4989</v>
      </c>
    </row>
    <row r="1456" spans="1:26" hidden="1" x14ac:dyDescent="0.2">
      <c r="A1456" s="6" t="s">
        <v>3987</v>
      </c>
      <c r="B1456" s="6">
        <v>3349</v>
      </c>
      <c r="C1456" s="1">
        <v>42122</v>
      </c>
      <c r="D1456" s="6" t="s">
        <v>4358</v>
      </c>
      <c r="E1456" s="6" t="s">
        <v>4359</v>
      </c>
      <c r="F1456" s="9">
        <v>22.13</v>
      </c>
      <c r="G1456" s="9">
        <v>0</v>
      </c>
      <c r="H1456" s="9">
        <v>0</v>
      </c>
      <c r="I1456" s="6" t="s">
        <v>3990</v>
      </c>
      <c r="J1456" s="9">
        <v>0</v>
      </c>
      <c r="K1456" s="9">
        <v>0</v>
      </c>
      <c r="L1456" s="6" t="s">
        <v>3990</v>
      </c>
      <c r="M1456" s="9">
        <v>0</v>
      </c>
      <c r="N1456" s="9">
        <v>0</v>
      </c>
      <c r="O1456" s="6" t="s">
        <v>3990</v>
      </c>
      <c r="P1456" s="7">
        <v>0</v>
      </c>
      <c r="Q1456" s="7">
        <v>0</v>
      </c>
      <c r="R1456" s="6" t="s">
        <v>3990</v>
      </c>
      <c r="S1456" s="7">
        <v>0</v>
      </c>
      <c r="T1456" s="7">
        <v>0</v>
      </c>
      <c r="U1456" s="6" t="s">
        <v>3990</v>
      </c>
      <c r="V1456" s="6" t="s">
        <v>3992</v>
      </c>
      <c r="W1456" s="6" t="s">
        <v>4389</v>
      </c>
      <c r="X1456" s="6" t="s">
        <v>4962</v>
      </c>
      <c r="Y1456" s="6" t="s">
        <v>4990</v>
      </c>
      <c r="Z1456" s="6" t="s">
        <v>3611</v>
      </c>
    </row>
    <row r="1457" spans="1:26" hidden="1" x14ac:dyDescent="0.2">
      <c r="A1457" s="6" t="s">
        <v>3987</v>
      </c>
      <c r="B1457" s="6">
        <v>3349</v>
      </c>
      <c r="C1457" s="1">
        <v>42122</v>
      </c>
      <c r="D1457" s="6" t="s">
        <v>4358</v>
      </c>
      <c r="E1457" s="6" t="s">
        <v>4359</v>
      </c>
      <c r="F1457" s="9">
        <v>215.49</v>
      </c>
      <c r="G1457" s="9">
        <v>0</v>
      </c>
      <c r="H1457" s="9">
        <v>0</v>
      </c>
      <c r="I1457" s="6" t="s">
        <v>3990</v>
      </c>
      <c r="J1457" s="9">
        <v>0</v>
      </c>
      <c r="K1457" s="9">
        <v>0</v>
      </c>
      <c r="L1457" s="6" t="s">
        <v>3990</v>
      </c>
      <c r="M1457" s="9">
        <v>0</v>
      </c>
      <c r="N1457" s="9">
        <v>0</v>
      </c>
      <c r="O1457" s="6" t="s">
        <v>3990</v>
      </c>
      <c r="P1457" s="7">
        <v>0</v>
      </c>
      <c r="Q1457" s="7">
        <v>0</v>
      </c>
      <c r="R1457" s="6" t="s">
        <v>3990</v>
      </c>
      <c r="S1457" s="7">
        <v>0</v>
      </c>
      <c r="T1457" s="7">
        <v>0</v>
      </c>
      <c r="U1457" s="6" t="s">
        <v>3990</v>
      </c>
      <c r="V1457" s="6" t="s">
        <v>3992</v>
      </c>
      <c r="W1457" s="6" t="s">
        <v>4389</v>
      </c>
      <c r="X1457" s="6" t="s">
        <v>4049</v>
      </c>
      <c r="Y1457" s="6" t="s">
        <v>4929</v>
      </c>
      <c r="Z1457" s="6" t="s">
        <v>4930</v>
      </c>
    </row>
    <row r="1458" spans="1:26" hidden="1" x14ac:dyDescent="0.2">
      <c r="A1458" s="6" t="s">
        <v>3987</v>
      </c>
      <c r="B1458" s="6">
        <v>3349</v>
      </c>
      <c r="C1458" s="1">
        <v>42122</v>
      </c>
      <c r="D1458" s="6" t="s">
        <v>4358</v>
      </c>
      <c r="E1458" s="6" t="s">
        <v>4359</v>
      </c>
      <c r="F1458" s="9">
        <v>24.3</v>
      </c>
      <c r="G1458" s="9">
        <v>0</v>
      </c>
      <c r="H1458" s="9">
        <v>0</v>
      </c>
      <c r="I1458" s="6" t="s">
        <v>3990</v>
      </c>
      <c r="J1458" s="9">
        <v>0</v>
      </c>
      <c r="K1458" s="9">
        <v>0</v>
      </c>
      <c r="L1458" s="6" t="s">
        <v>3990</v>
      </c>
      <c r="M1458" s="9">
        <v>0</v>
      </c>
      <c r="N1458" s="9">
        <v>0</v>
      </c>
      <c r="O1458" s="6" t="s">
        <v>3990</v>
      </c>
      <c r="P1458" s="7">
        <v>0</v>
      </c>
      <c r="Q1458" s="7">
        <v>0</v>
      </c>
      <c r="R1458" s="6" t="s">
        <v>3990</v>
      </c>
      <c r="S1458" s="7">
        <v>0</v>
      </c>
      <c r="T1458" s="7">
        <v>0</v>
      </c>
      <c r="U1458" s="6" t="s">
        <v>3990</v>
      </c>
      <c r="V1458" s="6" t="s">
        <v>3992</v>
      </c>
      <c r="W1458" s="6" t="s">
        <v>4389</v>
      </c>
      <c r="X1458" s="6" t="s">
        <v>4931</v>
      </c>
      <c r="Y1458" s="6" t="s">
        <v>4932</v>
      </c>
      <c r="Z1458" s="6" t="s">
        <v>3612</v>
      </c>
    </row>
    <row r="1459" spans="1:26" hidden="1" x14ac:dyDescent="0.2">
      <c r="A1459" s="6" t="s">
        <v>3987</v>
      </c>
      <c r="B1459" s="6">
        <v>3349</v>
      </c>
      <c r="C1459" s="1">
        <v>42122</v>
      </c>
      <c r="D1459" s="6" t="s">
        <v>4358</v>
      </c>
      <c r="E1459" s="6" t="s">
        <v>4359</v>
      </c>
      <c r="F1459" s="9">
        <v>6.39</v>
      </c>
      <c r="G1459" s="9">
        <v>0</v>
      </c>
      <c r="H1459" s="9">
        <v>0</v>
      </c>
      <c r="I1459" s="6" t="s">
        <v>3990</v>
      </c>
      <c r="J1459" s="9">
        <v>0</v>
      </c>
      <c r="K1459" s="9">
        <v>0</v>
      </c>
      <c r="L1459" s="6" t="s">
        <v>3990</v>
      </c>
      <c r="M1459" s="9">
        <v>0</v>
      </c>
      <c r="N1459" s="9">
        <v>0</v>
      </c>
      <c r="O1459" s="6" t="s">
        <v>3990</v>
      </c>
      <c r="P1459" s="7">
        <v>0</v>
      </c>
      <c r="Q1459" s="7">
        <v>0</v>
      </c>
      <c r="R1459" s="6" t="s">
        <v>3990</v>
      </c>
      <c r="S1459" s="7">
        <v>0</v>
      </c>
      <c r="T1459" s="7">
        <v>0</v>
      </c>
      <c r="U1459" s="6" t="s">
        <v>3990</v>
      </c>
      <c r="V1459" s="6" t="s">
        <v>3992</v>
      </c>
      <c r="W1459" s="6" t="s">
        <v>4389</v>
      </c>
      <c r="X1459" s="6" t="s">
        <v>4443</v>
      </c>
      <c r="Y1459" s="6" t="s">
        <v>4934</v>
      </c>
      <c r="Z1459" s="6" t="s">
        <v>3613</v>
      </c>
    </row>
    <row r="1460" spans="1:26" hidden="1" x14ac:dyDescent="0.2">
      <c r="A1460" s="6" t="s">
        <v>3987</v>
      </c>
      <c r="B1460" s="6">
        <v>3349</v>
      </c>
      <c r="C1460" s="1">
        <v>42122</v>
      </c>
      <c r="D1460" s="6" t="s">
        <v>4358</v>
      </c>
      <c r="E1460" s="6" t="s">
        <v>4359</v>
      </c>
      <c r="F1460" s="9">
        <v>23.12</v>
      </c>
      <c r="G1460" s="9">
        <v>0</v>
      </c>
      <c r="H1460" s="9">
        <v>0</v>
      </c>
      <c r="I1460" s="6" t="s">
        <v>3990</v>
      </c>
      <c r="J1460" s="9">
        <v>0</v>
      </c>
      <c r="K1460" s="9">
        <v>0</v>
      </c>
      <c r="L1460" s="6" t="s">
        <v>3990</v>
      </c>
      <c r="M1460" s="9">
        <v>0</v>
      </c>
      <c r="N1460" s="9">
        <v>0</v>
      </c>
      <c r="O1460" s="6" t="s">
        <v>3990</v>
      </c>
      <c r="P1460" s="7">
        <v>0</v>
      </c>
      <c r="Q1460" s="7">
        <v>0</v>
      </c>
      <c r="R1460" s="6" t="s">
        <v>3990</v>
      </c>
      <c r="S1460" s="7">
        <v>0</v>
      </c>
      <c r="T1460" s="7">
        <v>0</v>
      </c>
      <c r="U1460" s="6" t="s">
        <v>3990</v>
      </c>
      <c r="V1460" s="6" t="s">
        <v>3992</v>
      </c>
      <c r="W1460" s="6" t="s">
        <v>4389</v>
      </c>
      <c r="X1460" s="6" t="s">
        <v>4049</v>
      </c>
      <c r="Y1460" s="6" t="s">
        <v>4936</v>
      </c>
      <c r="Z1460" s="6" t="s">
        <v>3614</v>
      </c>
    </row>
    <row r="1461" spans="1:26" hidden="1" x14ac:dyDescent="0.2">
      <c r="A1461" s="6" t="s">
        <v>3987</v>
      </c>
      <c r="B1461" s="6">
        <v>3349</v>
      </c>
      <c r="C1461" s="1">
        <v>42122</v>
      </c>
      <c r="D1461" s="6" t="s">
        <v>4358</v>
      </c>
      <c r="E1461" s="6" t="s">
        <v>4359</v>
      </c>
      <c r="F1461" s="9">
        <v>60.89</v>
      </c>
      <c r="G1461" s="9">
        <v>0</v>
      </c>
      <c r="H1461" s="9">
        <v>0</v>
      </c>
      <c r="I1461" s="6" t="s">
        <v>3990</v>
      </c>
      <c r="J1461" s="9">
        <v>0</v>
      </c>
      <c r="K1461" s="9">
        <v>0</v>
      </c>
      <c r="L1461" s="6" t="s">
        <v>3990</v>
      </c>
      <c r="M1461" s="9">
        <v>0</v>
      </c>
      <c r="N1461" s="9">
        <v>0</v>
      </c>
      <c r="O1461" s="6" t="s">
        <v>3990</v>
      </c>
      <c r="P1461" s="7">
        <v>0</v>
      </c>
      <c r="Q1461" s="7">
        <v>0</v>
      </c>
      <c r="R1461" s="6" t="s">
        <v>3990</v>
      </c>
      <c r="S1461" s="7">
        <v>0</v>
      </c>
      <c r="T1461" s="7">
        <v>0</v>
      </c>
      <c r="U1461" s="6" t="s">
        <v>3990</v>
      </c>
      <c r="V1461" s="6" t="s">
        <v>3992</v>
      </c>
      <c r="W1461" s="6" t="s">
        <v>4389</v>
      </c>
      <c r="X1461" s="6" t="s">
        <v>4049</v>
      </c>
      <c r="Y1461" s="6" t="s">
        <v>4938</v>
      </c>
      <c r="Z1461" s="6" t="s">
        <v>3615</v>
      </c>
    </row>
    <row r="1462" spans="1:26" hidden="1" x14ac:dyDescent="0.2">
      <c r="A1462" s="6" t="s">
        <v>3987</v>
      </c>
      <c r="B1462" s="6">
        <v>3349</v>
      </c>
      <c r="C1462" s="1">
        <v>42122</v>
      </c>
      <c r="D1462" s="6" t="s">
        <v>4358</v>
      </c>
      <c r="E1462" s="6" t="s">
        <v>4359</v>
      </c>
      <c r="F1462" s="9">
        <v>33.479999999999997</v>
      </c>
      <c r="G1462" s="9">
        <v>0</v>
      </c>
      <c r="H1462" s="9">
        <v>0</v>
      </c>
      <c r="I1462" s="6" t="s">
        <v>3990</v>
      </c>
      <c r="J1462" s="9">
        <v>0</v>
      </c>
      <c r="K1462" s="9">
        <v>0</v>
      </c>
      <c r="L1462" s="6" t="s">
        <v>3990</v>
      </c>
      <c r="M1462" s="9">
        <v>0</v>
      </c>
      <c r="N1462" s="9">
        <v>0</v>
      </c>
      <c r="O1462" s="6" t="s">
        <v>3990</v>
      </c>
      <c r="P1462" s="7">
        <v>0</v>
      </c>
      <c r="Q1462" s="7">
        <v>0</v>
      </c>
      <c r="R1462" s="6" t="s">
        <v>3990</v>
      </c>
      <c r="S1462" s="7">
        <v>0</v>
      </c>
      <c r="T1462" s="7">
        <v>0</v>
      </c>
      <c r="U1462" s="6" t="s">
        <v>3990</v>
      </c>
      <c r="V1462" s="6" t="s">
        <v>3992</v>
      </c>
      <c r="W1462" s="6" t="s">
        <v>4389</v>
      </c>
      <c r="X1462" s="6" t="s">
        <v>4049</v>
      </c>
      <c r="Y1462" s="6" t="s">
        <v>4940</v>
      </c>
      <c r="Z1462" s="6" t="s">
        <v>4941</v>
      </c>
    </row>
    <row r="1463" spans="1:26" hidden="1" x14ac:dyDescent="0.2">
      <c r="A1463" s="6" t="s">
        <v>3987</v>
      </c>
      <c r="B1463" s="6">
        <v>3349</v>
      </c>
      <c r="C1463" s="1">
        <v>42122</v>
      </c>
      <c r="D1463" s="6" t="s">
        <v>4358</v>
      </c>
      <c r="E1463" s="6" t="s">
        <v>4359</v>
      </c>
      <c r="F1463" s="9">
        <v>24.13</v>
      </c>
      <c r="G1463" s="9">
        <v>0</v>
      </c>
      <c r="H1463" s="9">
        <v>0</v>
      </c>
      <c r="I1463" s="6" t="s">
        <v>3990</v>
      </c>
      <c r="J1463" s="9">
        <v>0</v>
      </c>
      <c r="K1463" s="9">
        <v>0</v>
      </c>
      <c r="L1463" s="6" t="s">
        <v>3990</v>
      </c>
      <c r="M1463" s="9">
        <v>0</v>
      </c>
      <c r="N1463" s="9">
        <v>0</v>
      </c>
      <c r="O1463" s="6" t="s">
        <v>3990</v>
      </c>
      <c r="P1463" s="7">
        <v>0</v>
      </c>
      <c r="Q1463" s="7">
        <v>0</v>
      </c>
      <c r="R1463" s="6" t="s">
        <v>3990</v>
      </c>
      <c r="S1463" s="7">
        <v>0</v>
      </c>
      <c r="T1463" s="7">
        <v>0</v>
      </c>
      <c r="U1463" s="6" t="s">
        <v>3990</v>
      </c>
      <c r="V1463" s="6" t="s">
        <v>3992</v>
      </c>
      <c r="W1463" s="6" t="s">
        <v>4389</v>
      </c>
      <c r="X1463" s="6" t="s">
        <v>4049</v>
      </c>
      <c r="Y1463" s="6" t="s">
        <v>4942</v>
      </c>
      <c r="Z1463" s="6" t="s">
        <v>4943</v>
      </c>
    </row>
    <row r="1464" spans="1:26" hidden="1" x14ac:dyDescent="0.2">
      <c r="A1464" s="6" t="s">
        <v>3987</v>
      </c>
      <c r="B1464" s="6">
        <v>3349</v>
      </c>
      <c r="C1464" s="1">
        <v>42122</v>
      </c>
      <c r="D1464" s="6" t="s">
        <v>4358</v>
      </c>
      <c r="E1464" s="6" t="s">
        <v>4359</v>
      </c>
      <c r="F1464" s="9">
        <v>25.54</v>
      </c>
      <c r="G1464" s="9">
        <v>0</v>
      </c>
      <c r="H1464" s="9">
        <v>0</v>
      </c>
      <c r="I1464" s="6" t="s">
        <v>3990</v>
      </c>
      <c r="J1464" s="9">
        <v>0</v>
      </c>
      <c r="K1464" s="9">
        <v>0</v>
      </c>
      <c r="L1464" s="6" t="s">
        <v>3990</v>
      </c>
      <c r="M1464" s="9">
        <v>0</v>
      </c>
      <c r="N1464" s="9">
        <v>0</v>
      </c>
      <c r="O1464" s="6" t="s">
        <v>3990</v>
      </c>
      <c r="P1464" s="7">
        <v>0</v>
      </c>
      <c r="Q1464" s="7">
        <v>0</v>
      </c>
      <c r="R1464" s="6" t="s">
        <v>3990</v>
      </c>
      <c r="S1464" s="7">
        <v>0</v>
      </c>
      <c r="T1464" s="7">
        <v>0</v>
      </c>
      <c r="U1464" s="6" t="s">
        <v>3990</v>
      </c>
      <c r="V1464" s="6" t="s">
        <v>3992</v>
      </c>
      <c r="W1464" s="6" t="s">
        <v>4389</v>
      </c>
      <c r="X1464" s="6" t="s">
        <v>4049</v>
      </c>
      <c r="Y1464" s="6" t="s">
        <v>4944</v>
      </c>
      <c r="Z1464" s="6" t="s">
        <v>4945</v>
      </c>
    </row>
    <row r="1465" spans="1:26" hidden="1" x14ac:dyDescent="0.2">
      <c r="A1465" s="6" t="s">
        <v>3987</v>
      </c>
      <c r="B1465" s="6">
        <v>3349</v>
      </c>
      <c r="C1465" s="1">
        <v>42122</v>
      </c>
      <c r="D1465" s="6" t="s">
        <v>4358</v>
      </c>
      <c r="E1465" s="6" t="s">
        <v>4359</v>
      </c>
      <c r="F1465" s="9">
        <v>384.74</v>
      </c>
      <c r="G1465" s="9">
        <v>0</v>
      </c>
      <c r="H1465" s="9">
        <v>0</v>
      </c>
      <c r="I1465" s="6" t="s">
        <v>3990</v>
      </c>
      <c r="J1465" s="9">
        <v>0</v>
      </c>
      <c r="K1465" s="9">
        <v>0</v>
      </c>
      <c r="L1465" s="6" t="s">
        <v>3990</v>
      </c>
      <c r="M1465" s="9">
        <v>0</v>
      </c>
      <c r="N1465" s="9">
        <v>0</v>
      </c>
      <c r="O1465" s="6" t="s">
        <v>3990</v>
      </c>
      <c r="P1465" s="7">
        <v>0</v>
      </c>
      <c r="Q1465" s="7">
        <v>0</v>
      </c>
      <c r="R1465" s="6" t="s">
        <v>3990</v>
      </c>
      <c r="S1465" s="7">
        <v>0</v>
      </c>
      <c r="T1465" s="7">
        <v>0</v>
      </c>
      <c r="U1465" s="6" t="s">
        <v>3990</v>
      </c>
      <c r="V1465" s="6" t="s">
        <v>3992</v>
      </c>
      <c r="W1465" s="6" t="s">
        <v>4389</v>
      </c>
      <c r="X1465" s="6" t="s">
        <v>4049</v>
      </c>
      <c r="Y1465" s="6" t="s">
        <v>4946</v>
      </c>
      <c r="Z1465" s="6" t="s">
        <v>3616</v>
      </c>
    </row>
    <row r="1466" spans="1:26" hidden="1" x14ac:dyDescent="0.2">
      <c r="A1466" s="6" t="s">
        <v>3987</v>
      </c>
      <c r="B1466" s="6">
        <v>3349</v>
      </c>
      <c r="C1466" s="1">
        <v>42122</v>
      </c>
      <c r="D1466" s="6" t="s">
        <v>4358</v>
      </c>
      <c r="E1466" s="6" t="s">
        <v>4359</v>
      </c>
      <c r="F1466" s="9">
        <v>18.46</v>
      </c>
      <c r="G1466" s="9">
        <v>0</v>
      </c>
      <c r="H1466" s="9">
        <v>0</v>
      </c>
      <c r="I1466" s="6" t="s">
        <v>3990</v>
      </c>
      <c r="J1466" s="9">
        <v>0</v>
      </c>
      <c r="K1466" s="9">
        <v>0</v>
      </c>
      <c r="L1466" s="6" t="s">
        <v>3990</v>
      </c>
      <c r="M1466" s="9">
        <v>0</v>
      </c>
      <c r="N1466" s="9">
        <v>0</v>
      </c>
      <c r="O1466" s="6" t="s">
        <v>3990</v>
      </c>
      <c r="P1466" s="7">
        <v>0</v>
      </c>
      <c r="Q1466" s="7">
        <v>0</v>
      </c>
      <c r="R1466" s="6" t="s">
        <v>3990</v>
      </c>
      <c r="S1466" s="7">
        <v>0</v>
      </c>
      <c r="T1466" s="7">
        <v>0</v>
      </c>
      <c r="U1466" s="6" t="s">
        <v>3990</v>
      </c>
      <c r="V1466" s="6" t="s">
        <v>3992</v>
      </c>
      <c r="W1466" s="6" t="s">
        <v>4389</v>
      </c>
      <c r="X1466" s="6" t="s">
        <v>4049</v>
      </c>
      <c r="Y1466" s="6" t="s">
        <v>4952</v>
      </c>
      <c r="Z1466" s="6" t="s">
        <v>3617</v>
      </c>
    </row>
    <row r="1467" spans="1:26" hidden="1" x14ac:dyDescent="0.2">
      <c r="A1467" s="6" t="s">
        <v>3987</v>
      </c>
      <c r="B1467" s="6">
        <v>3350</v>
      </c>
      <c r="C1467" s="1">
        <v>42122</v>
      </c>
      <c r="D1467" s="6" t="s">
        <v>4358</v>
      </c>
      <c r="E1467" s="6" t="s">
        <v>4359</v>
      </c>
      <c r="F1467" s="9">
        <v>43.39</v>
      </c>
      <c r="G1467" s="9">
        <v>0</v>
      </c>
      <c r="H1467" s="9">
        <v>0</v>
      </c>
      <c r="I1467" s="6" t="s">
        <v>3990</v>
      </c>
      <c r="J1467" s="9">
        <v>0</v>
      </c>
      <c r="K1467" s="9">
        <v>0</v>
      </c>
      <c r="L1467" s="6" t="s">
        <v>3990</v>
      </c>
      <c r="M1467" s="9">
        <v>0</v>
      </c>
      <c r="N1467" s="9">
        <v>0</v>
      </c>
      <c r="O1467" s="6" t="s">
        <v>3990</v>
      </c>
      <c r="P1467" s="7">
        <v>0</v>
      </c>
      <c r="Q1467" s="7">
        <v>0</v>
      </c>
      <c r="R1467" s="6" t="s">
        <v>3990</v>
      </c>
      <c r="S1467" s="7">
        <v>0</v>
      </c>
      <c r="T1467" s="7">
        <v>0</v>
      </c>
      <c r="U1467" s="6" t="s">
        <v>3990</v>
      </c>
      <c r="V1467" s="6" t="s">
        <v>3992</v>
      </c>
      <c r="W1467" s="6" t="s">
        <v>4395</v>
      </c>
      <c r="X1467" s="6" t="s">
        <v>4362</v>
      </c>
      <c r="Y1467" s="6" t="s">
        <v>5057</v>
      </c>
      <c r="Z1467" s="6" t="s">
        <v>5058</v>
      </c>
    </row>
    <row r="1468" spans="1:26" hidden="1" x14ac:dyDescent="0.2">
      <c r="A1468" s="6" t="s">
        <v>3987</v>
      </c>
      <c r="B1468" s="6">
        <v>3350</v>
      </c>
      <c r="C1468" s="1">
        <v>42122</v>
      </c>
      <c r="D1468" s="6" t="s">
        <v>4358</v>
      </c>
      <c r="E1468" s="6" t="s">
        <v>4359</v>
      </c>
      <c r="F1468" s="9">
        <v>178.14</v>
      </c>
      <c r="G1468" s="9">
        <v>0</v>
      </c>
      <c r="H1468" s="9">
        <v>0</v>
      </c>
      <c r="I1468" s="6" t="s">
        <v>3990</v>
      </c>
      <c r="J1468" s="9">
        <v>0</v>
      </c>
      <c r="K1468" s="9">
        <v>0</v>
      </c>
      <c r="L1468" s="6" t="s">
        <v>3990</v>
      </c>
      <c r="M1468" s="9">
        <v>0</v>
      </c>
      <c r="N1468" s="9">
        <v>0</v>
      </c>
      <c r="O1468" s="6" t="s">
        <v>3990</v>
      </c>
      <c r="P1468" s="7">
        <v>0</v>
      </c>
      <c r="Q1468" s="7">
        <v>0</v>
      </c>
      <c r="R1468" s="6" t="s">
        <v>3990</v>
      </c>
      <c r="S1468" s="7">
        <v>0</v>
      </c>
      <c r="T1468" s="7">
        <v>0</v>
      </c>
      <c r="U1468" s="6" t="s">
        <v>3990</v>
      </c>
      <c r="V1468" s="6" t="s">
        <v>3992</v>
      </c>
      <c r="W1468" s="6" t="s">
        <v>4395</v>
      </c>
      <c r="X1468" s="6" t="s">
        <v>4382</v>
      </c>
      <c r="Y1468" s="6" t="s">
        <v>5059</v>
      </c>
      <c r="Z1468" s="6" t="s">
        <v>3618</v>
      </c>
    </row>
    <row r="1469" spans="1:26" hidden="1" x14ac:dyDescent="0.2">
      <c r="A1469" s="6" t="s">
        <v>3987</v>
      </c>
      <c r="B1469" s="6">
        <v>3350</v>
      </c>
      <c r="C1469" s="1">
        <v>42122</v>
      </c>
      <c r="D1469" s="6" t="s">
        <v>4358</v>
      </c>
      <c r="E1469" s="6" t="s">
        <v>4359</v>
      </c>
      <c r="F1469" s="9">
        <v>261.2</v>
      </c>
      <c r="G1469" s="9">
        <v>0</v>
      </c>
      <c r="H1469" s="9">
        <v>0</v>
      </c>
      <c r="I1469" s="6" t="s">
        <v>3990</v>
      </c>
      <c r="J1469" s="9">
        <v>0</v>
      </c>
      <c r="K1469" s="9">
        <v>0</v>
      </c>
      <c r="L1469" s="6" t="s">
        <v>3990</v>
      </c>
      <c r="M1469" s="9">
        <v>0</v>
      </c>
      <c r="N1469" s="9">
        <v>0</v>
      </c>
      <c r="O1469" s="6" t="s">
        <v>3990</v>
      </c>
      <c r="P1469" s="7">
        <v>0</v>
      </c>
      <c r="Q1469" s="7">
        <v>0</v>
      </c>
      <c r="R1469" s="6" t="s">
        <v>3990</v>
      </c>
      <c r="S1469" s="7">
        <v>0</v>
      </c>
      <c r="T1469" s="7">
        <v>0</v>
      </c>
      <c r="U1469" s="6" t="s">
        <v>3990</v>
      </c>
      <c r="V1469" s="6" t="s">
        <v>3992</v>
      </c>
      <c r="W1469" s="6" t="s">
        <v>4395</v>
      </c>
      <c r="X1469" s="6" t="s">
        <v>4362</v>
      </c>
      <c r="Y1469" s="6" t="s">
        <v>4994</v>
      </c>
      <c r="Z1469" s="6" t="s">
        <v>3619</v>
      </c>
    </row>
    <row r="1470" spans="1:26" hidden="1" x14ac:dyDescent="0.2">
      <c r="A1470" s="6" t="s">
        <v>3987</v>
      </c>
      <c r="B1470" s="6">
        <v>3350</v>
      </c>
      <c r="C1470" s="1">
        <v>42122</v>
      </c>
      <c r="D1470" s="6" t="s">
        <v>4358</v>
      </c>
      <c r="E1470" s="6" t="s">
        <v>4359</v>
      </c>
      <c r="F1470" s="9">
        <v>35.630000000000003</v>
      </c>
      <c r="G1470" s="9">
        <v>0</v>
      </c>
      <c r="H1470" s="9">
        <v>0</v>
      </c>
      <c r="I1470" s="6" t="s">
        <v>3990</v>
      </c>
      <c r="J1470" s="9">
        <v>0</v>
      </c>
      <c r="K1470" s="9">
        <v>0</v>
      </c>
      <c r="L1470" s="6" t="s">
        <v>3990</v>
      </c>
      <c r="M1470" s="9">
        <v>0</v>
      </c>
      <c r="N1470" s="9">
        <v>0</v>
      </c>
      <c r="O1470" s="6" t="s">
        <v>3990</v>
      </c>
      <c r="P1470" s="7">
        <v>0</v>
      </c>
      <c r="Q1470" s="7">
        <v>0</v>
      </c>
      <c r="R1470" s="6" t="s">
        <v>3990</v>
      </c>
      <c r="S1470" s="7">
        <v>0</v>
      </c>
      <c r="T1470" s="7">
        <v>0</v>
      </c>
      <c r="U1470" s="6" t="s">
        <v>3990</v>
      </c>
      <c r="V1470" s="6" t="s">
        <v>3992</v>
      </c>
      <c r="W1470" s="6" t="s">
        <v>4395</v>
      </c>
      <c r="X1470" s="6" t="s">
        <v>4070</v>
      </c>
      <c r="Y1470" s="6" t="s">
        <v>4789</v>
      </c>
      <c r="Z1470" s="6" t="s">
        <v>3620</v>
      </c>
    </row>
    <row r="1471" spans="1:26" hidden="1" x14ac:dyDescent="0.2">
      <c r="A1471" s="6" t="s">
        <v>3987</v>
      </c>
      <c r="B1471" s="6">
        <v>3350</v>
      </c>
      <c r="C1471" s="1">
        <v>42122</v>
      </c>
      <c r="D1471" s="6" t="s">
        <v>4358</v>
      </c>
      <c r="E1471" s="6" t="s">
        <v>4359</v>
      </c>
      <c r="F1471" s="9">
        <v>13.36</v>
      </c>
      <c r="G1471" s="9">
        <v>0</v>
      </c>
      <c r="H1471" s="9">
        <v>0</v>
      </c>
      <c r="I1471" s="6" t="s">
        <v>3990</v>
      </c>
      <c r="J1471" s="9">
        <v>0</v>
      </c>
      <c r="K1471" s="9">
        <v>0</v>
      </c>
      <c r="L1471" s="6" t="s">
        <v>3990</v>
      </c>
      <c r="M1471" s="9">
        <v>0</v>
      </c>
      <c r="N1471" s="9">
        <v>0</v>
      </c>
      <c r="O1471" s="6" t="s">
        <v>3990</v>
      </c>
      <c r="P1471" s="7">
        <v>0</v>
      </c>
      <c r="Q1471" s="7">
        <v>0</v>
      </c>
      <c r="R1471" s="6" t="s">
        <v>3990</v>
      </c>
      <c r="S1471" s="7">
        <v>0</v>
      </c>
      <c r="T1471" s="7">
        <v>0</v>
      </c>
      <c r="U1471" s="6" t="s">
        <v>3990</v>
      </c>
      <c r="V1471" s="6" t="s">
        <v>3992</v>
      </c>
      <c r="W1471" s="6" t="s">
        <v>4395</v>
      </c>
      <c r="X1471" s="6" t="s">
        <v>4362</v>
      </c>
      <c r="Y1471" s="6" t="s">
        <v>4837</v>
      </c>
      <c r="Z1471" s="6" t="s">
        <v>3621</v>
      </c>
    </row>
    <row r="1472" spans="1:26" hidden="1" x14ac:dyDescent="0.2">
      <c r="A1472" s="6" t="s">
        <v>3987</v>
      </c>
      <c r="B1472" s="6">
        <v>3350</v>
      </c>
      <c r="C1472" s="1">
        <v>42122</v>
      </c>
      <c r="D1472" s="6" t="s">
        <v>4358</v>
      </c>
      <c r="E1472" s="6" t="s">
        <v>4359</v>
      </c>
      <c r="F1472" s="9">
        <v>21.66</v>
      </c>
      <c r="G1472" s="9">
        <v>0</v>
      </c>
      <c r="H1472" s="9">
        <v>0</v>
      </c>
      <c r="I1472" s="6" t="s">
        <v>3990</v>
      </c>
      <c r="J1472" s="9">
        <v>0</v>
      </c>
      <c r="K1472" s="9">
        <v>0</v>
      </c>
      <c r="L1472" s="6" t="s">
        <v>3990</v>
      </c>
      <c r="M1472" s="9">
        <v>0</v>
      </c>
      <c r="N1472" s="9">
        <v>0</v>
      </c>
      <c r="O1472" s="6" t="s">
        <v>3990</v>
      </c>
      <c r="P1472" s="7">
        <v>0</v>
      </c>
      <c r="Q1472" s="7">
        <v>0</v>
      </c>
      <c r="R1472" s="6" t="s">
        <v>3990</v>
      </c>
      <c r="S1472" s="7">
        <v>0</v>
      </c>
      <c r="T1472" s="7">
        <v>0</v>
      </c>
      <c r="U1472" s="6" t="s">
        <v>3990</v>
      </c>
      <c r="V1472" s="6" t="s">
        <v>3992</v>
      </c>
      <c r="W1472" s="6" t="s">
        <v>4395</v>
      </c>
      <c r="X1472" s="6" t="s">
        <v>4362</v>
      </c>
      <c r="Y1472" s="6" t="s">
        <v>5011</v>
      </c>
      <c r="Z1472" s="6" t="s">
        <v>5012</v>
      </c>
    </row>
    <row r="1473" spans="1:26" hidden="1" x14ac:dyDescent="0.2">
      <c r="A1473" s="6" t="s">
        <v>3987</v>
      </c>
      <c r="B1473" s="6">
        <v>3350</v>
      </c>
      <c r="C1473" s="1">
        <v>42122</v>
      </c>
      <c r="D1473" s="6" t="s">
        <v>4358</v>
      </c>
      <c r="E1473" s="6" t="s">
        <v>4359</v>
      </c>
      <c r="F1473" s="9">
        <v>33.53</v>
      </c>
      <c r="G1473" s="9">
        <v>0</v>
      </c>
      <c r="H1473" s="9">
        <v>0</v>
      </c>
      <c r="I1473" s="6" t="s">
        <v>3990</v>
      </c>
      <c r="J1473" s="9">
        <v>0</v>
      </c>
      <c r="K1473" s="9">
        <v>0</v>
      </c>
      <c r="L1473" s="6" t="s">
        <v>3990</v>
      </c>
      <c r="M1473" s="9">
        <v>0</v>
      </c>
      <c r="N1473" s="9">
        <v>0</v>
      </c>
      <c r="O1473" s="6" t="s">
        <v>3990</v>
      </c>
      <c r="P1473" s="7">
        <v>0</v>
      </c>
      <c r="Q1473" s="7">
        <v>0</v>
      </c>
      <c r="R1473" s="6" t="s">
        <v>3990</v>
      </c>
      <c r="S1473" s="7">
        <v>0</v>
      </c>
      <c r="T1473" s="7">
        <v>0</v>
      </c>
      <c r="U1473" s="6" t="s">
        <v>3990</v>
      </c>
      <c r="V1473" s="6" t="s">
        <v>3992</v>
      </c>
      <c r="W1473" s="6" t="s">
        <v>4395</v>
      </c>
      <c r="X1473" s="6" t="s">
        <v>4362</v>
      </c>
      <c r="Y1473" s="6" t="s">
        <v>5013</v>
      </c>
      <c r="Z1473" s="6" t="s">
        <v>3622</v>
      </c>
    </row>
    <row r="1474" spans="1:26" hidden="1" x14ac:dyDescent="0.2">
      <c r="A1474" s="6" t="s">
        <v>3987</v>
      </c>
      <c r="B1474" s="6">
        <v>3350</v>
      </c>
      <c r="C1474" s="1">
        <v>42122</v>
      </c>
      <c r="D1474" s="6" t="s">
        <v>4358</v>
      </c>
      <c r="E1474" s="6" t="s">
        <v>4359</v>
      </c>
      <c r="F1474" s="9">
        <v>21.49</v>
      </c>
      <c r="G1474" s="9">
        <v>0</v>
      </c>
      <c r="H1474" s="9">
        <v>0</v>
      </c>
      <c r="I1474" s="6" t="s">
        <v>3990</v>
      </c>
      <c r="J1474" s="9">
        <v>0</v>
      </c>
      <c r="K1474" s="9">
        <v>0</v>
      </c>
      <c r="L1474" s="6" t="s">
        <v>3990</v>
      </c>
      <c r="M1474" s="9">
        <v>0</v>
      </c>
      <c r="N1474" s="9">
        <v>0</v>
      </c>
      <c r="O1474" s="6" t="s">
        <v>3990</v>
      </c>
      <c r="P1474" s="7">
        <v>0</v>
      </c>
      <c r="Q1474" s="7">
        <v>0</v>
      </c>
      <c r="R1474" s="6" t="s">
        <v>3990</v>
      </c>
      <c r="S1474" s="7">
        <v>0</v>
      </c>
      <c r="T1474" s="7">
        <v>0</v>
      </c>
      <c r="U1474" s="6" t="s">
        <v>3990</v>
      </c>
      <c r="V1474" s="6" t="s">
        <v>3992</v>
      </c>
      <c r="W1474" s="6" t="s">
        <v>4395</v>
      </c>
      <c r="X1474" s="6" t="s">
        <v>4362</v>
      </c>
      <c r="Y1474" s="6" t="s">
        <v>5015</v>
      </c>
      <c r="Z1474" s="6" t="s">
        <v>5016</v>
      </c>
    </row>
    <row r="1475" spans="1:26" hidden="1" x14ac:dyDescent="0.2">
      <c r="A1475" s="6" t="s">
        <v>3987</v>
      </c>
      <c r="B1475" s="6">
        <v>3350</v>
      </c>
      <c r="C1475" s="1">
        <v>42122</v>
      </c>
      <c r="D1475" s="6" t="s">
        <v>4358</v>
      </c>
      <c r="E1475" s="6" t="s">
        <v>4359</v>
      </c>
      <c r="F1475" s="9">
        <v>197.3</v>
      </c>
      <c r="G1475" s="9">
        <v>0</v>
      </c>
      <c r="H1475" s="9">
        <v>0</v>
      </c>
      <c r="I1475" s="6" t="s">
        <v>3990</v>
      </c>
      <c r="J1475" s="9">
        <v>0</v>
      </c>
      <c r="K1475" s="9">
        <v>0</v>
      </c>
      <c r="L1475" s="6" t="s">
        <v>3990</v>
      </c>
      <c r="M1475" s="9">
        <v>0</v>
      </c>
      <c r="N1475" s="9">
        <v>0</v>
      </c>
      <c r="O1475" s="6" t="s">
        <v>3990</v>
      </c>
      <c r="P1475" s="7">
        <v>0</v>
      </c>
      <c r="Q1475" s="7">
        <v>0</v>
      </c>
      <c r="R1475" s="6" t="s">
        <v>3990</v>
      </c>
      <c r="S1475" s="7">
        <v>0</v>
      </c>
      <c r="T1475" s="7">
        <v>0</v>
      </c>
      <c r="U1475" s="6" t="s">
        <v>3990</v>
      </c>
      <c r="V1475" s="6" t="s">
        <v>3992</v>
      </c>
      <c r="W1475" s="6" t="s">
        <v>4395</v>
      </c>
      <c r="X1475" s="6" t="s">
        <v>4362</v>
      </c>
      <c r="Y1475" s="6" t="s">
        <v>4992</v>
      </c>
      <c r="Z1475" s="6" t="s">
        <v>3623</v>
      </c>
    </row>
    <row r="1476" spans="1:26" hidden="1" x14ac:dyDescent="0.2">
      <c r="A1476" s="6" t="s">
        <v>3987</v>
      </c>
      <c r="B1476" s="6">
        <v>3350</v>
      </c>
      <c r="C1476" s="1">
        <v>42122</v>
      </c>
      <c r="D1476" s="6" t="s">
        <v>4358</v>
      </c>
      <c r="E1476" s="6" t="s">
        <v>4359</v>
      </c>
      <c r="F1476" s="9">
        <v>159.88</v>
      </c>
      <c r="G1476" s="9">
        <v>0</v>
      </c>
      <c r="H1476" s="9">
        <v>0</v>
      </c>
      <c r="I1476" s="6" t="s">
        <v>3990</v>
      </c>
      <c r="J1476" s="9">
        <v>0</v>
      </c>
      <c r="K1476" s="9">
        <v>0</v>
      </c>
      <c r="L1476" s="6" t="s">
        <v>3990</v>
      </c>
      <c r="M1476" s="9">
        <v>0</v>
      </c>
      <c r="N1476" s="9">
        <v>0</v>
      </c>
      <c r="O1476" s="6" t="s">
        <v>3990</v>
      </c>
      <c r="P1476" s="7">
        <v>0</v>
      </c>
      <c r="Q1476" s="7">
        <v>0</v>
      </c>
      <c r="R1476" s="6" t="s">
        <v>3990</v>
      </c>
      <c r="S1476" s="7">
        <v>0</v>
      </c>
      <c r="T1476" s="7">
        <v>0</v>
      </c>
      <c r="U1476" s="6" t="s">
        <v>3990</v>
      </c>
      <c r="V1476" s="6" t="s">
        <v>3992</v>
      </c>
      <c r="W1476" s="6" t="s">
        <v>4395</v>
      </c>
      <c r="X1476" s="6" t="s">
        <v>4362</v>
      </c>
      <c r="Y1476" s="6" t="s">
        <v>4797</v>
      </c>
      <c r="Z1476" s="6" t="s">
        <v>4798</v>
      </c>
    </row>
    <row r="1477" spans="1:26" hidden="1" x14ac:dyDescent="0.2">
      <c r="A1477" s="6" t="s">
        <v>3987</v>
      </c>
      <c r="B1477" s="6">
        <v>3350</v>
      </c>
      <c r="C1477" s="1">
        <v>42122</v>
      </c>
      <c r="D1477" s="6" t="s">
        <v>4358</v>
      </c>
      <c r="E1477" s="6" t="s">
        <v>4359</v>
      </c>
      <c r="F1477" s="9">
        <v>89.35</v>
      </c>
      <c r="G1477" s="9">
        <v>0</v>
      </c>
      <c r="H1477" s="9">
        <v>0</v>
      </c>
      <c r="I1477" s="6" t="s">
        <v>3990</v>
      </c>
      <c r="J1477" s="9">
        <v>0</v>
      </c>
      <c r="K1477" s="9">
        <v>0</v>
      </c>
      <c r="L1477" s="6" t="s">
        <v>3990</v>
      </c>
      <c r="M1477" s="9">
        <v>0</v>
      </c>
      <c r="N1477" s="9">
        <v>0</v>
      </c>
      <c r="O1477" s="6" t="s">
        <v>3990</v>
      </c>
      <c r="P1477" s="7">
        <v>0</v>
      </c>
      <c r="Q1477" s="7">
        <v>0</v>
      </c>
      <c r="R1477" s="6" t="s">
        <v>3990</v>
      </c>
      <c r="S1477" s="7">
        <v>0</v>
      </c>
      <c r="T1477" s="7">
        <v>0</v>
      </c>
      <c r="U1477" s="6" t="s">
        <v>3990</v>
      </c>
      <c r="V1477" s="6" t="s">
        <v>3992</v>
      </c>
      <c r="W1477" s="6" t="s">
        <v>4395</v>
      </c>
      <c r="X1477" s="6" t="s">
        <v>4362</v>
      </c>
      <c r="Y1477" s="6" t="s">
        <v>4996</v>
      </c>
      <c r="Z1477" s="6" t="s">
        <v>4997</v>
      </c>
    </row>
    <row r="1478" spans="1:26" hidden="1" x14ac:dyDescent="0.2">
      <c r="A1478" s="6" t="s">
        <v>3987</v>
      </c>
      <c r="B1478" s="6">
        <v>3350</v>
      </c>
      <c r="C1478" s="1">
        <v>42122</v>
      </c>
      <c r="D1478" s="6" t="s">
        <v>4358</v>
      </c>
      <c r="E1478" s="6" t="s">
        <v>4359</v>
      </c>
      <c r="F1478" s="9">
        <v>671.59</v>
      </c>
      <c r="G1478" s="9">
        <v>0</v>
      </c>
      <c r="H1478" s="9">
        <v>0</v>
      </c>
      <c r="I1478" s="6" t="s">
        <v>3990</v>
      </c>
      <c r="J1478" s="9">
        <v>0</v>
      </c>
      <c r="K1478" s="9">
        <v>0</v>
      </c>
      <c r="L1478" s="6" t="s">
        <v>3990</v>
      </c>
      <c r="M1478" s="9">
        <v>0</v>
      </c>
      <c r="N1478" s="9">
        <v>0</v>
      </c>
      <c r="O1478" s="6" t="s">
        <v>3990</v>
      </c>
      <c r="P1478" s="7">
        <v>0</v>
      </c>
      <c r="Q1478" s="7">
        <v>0</v>
      </c>
      <c r="R1478" s="6" t="s">
        <v>3990</v>
      </c>
      <c r="S1478" s="7">
        <v>0</v>
      </c>
      <c r="T1478" s="7">
        <v>0</v>
      </c>
      <c r="U1478" s="6" t="s">
        <v>3990</v>
      </c>
      <c r="V1478" s="6" t="s">
        <v>3992</v>
      </c>
      <c r="W1478" s="6" t="s">
        <v>4395</v>
      </c>
      <c r="X1478" s="6" t="s">
        <v>4362</v>
      </c>
      <c r="Y1478" s="6" t="s">
        <v>4998</v>
      </c>
      <c r="Z1478" s="6" t="s">
        <v>4840</v>
      </c>
    </row>
    <row r="1479" spans="1:26" hidden="1" x14ac:dyDescent="0.2">
      <c r="A1479" s="6" t="s">
        <v>3987</v>
      </c>
      <c r="B1479" s="6">
        <v>3350</v>
      </c>
      <c r="C1479" s="1">
        <v>42122</v>
      </c>
      <c r="D1479" s="6" t="s">
        <v>4358</v>
      </c>
      <c r="E1479" s="6" t="s">
        <v>4359</v>
      </c>
      <c r="F1479" s="9">
        <v>5.82</v>
      </c>
      <c r="G1479" s="9">
        <v>0</v>
      </c>
      <c r="H1479" s="9">
        <v>0</v>
      </c>
      <c r="I1479" s="6" t="s">
        <v>3990</v>
      </c>
      <c r="J1479" s="9">
        <v>0</v>
      </c>
      <c r="K1479" s="9">
        <v>0</v>
      </c>
      <c r="L1479" s="6" t="s">
        <v>3990</v>
      </c>
      <c r="M1479" s="9">
        <v>0</v>
      </c>
      <c r="N1479" s="9">
        <v>0</v>
      </c>
      <c r="O1479" s="6" t="s">
        <v>3990</v>
      </c>
      <c r="P1479" s="7">
        <v>0</v>
      </c>
      <c r="Q1479" s="7">
        <v>0</v>
      </c>
      <c r="R1479" s="6" t="s">
        <v>3990</v>
      </c>
      <c r="S1479" s="7">
        <v>0</v>
      </c>
      <c r="T1479" s="7">
        <v>0</v>
      </c>
      <c r="U1479" s="6" t="s">
        <v>3990</v>
      </c>
      <c r="V1479" s="6" t="s">
        <v>3992</v>
      </c>
      <c r="W1479" s="6" t="s">
        <v>4395</v>
      </c>
      <c r="X1479" s="6" t="s">
        <v>4362</v>
      </c>
      <c r="Y1479" s="6" t="s">
        <v>5017</v>
      </c>
      <c r="Z1479" s="6" t="s">
        <v>5018</v>
      </c>
    </row>
    <row r="1480" spans="1:26" hidden="1" x14ac:dyDescent="0.2">
      <c r="A1480" s="6" t="s">
        <v>3987</v>
      </c>
      <c r="B1480" s="6">
        <v>3350</v>
      </c>
      <c r="C1480" s="1">
        <v>42122</v>
      </c>
      <c r="D1480" s="6" t="s">
        <v>4358</v>
      </c>
      <c r="E1480" s="6" t="s">
        <v>4359</v>
      </c>
      <c r="F1480" s="9">
        <v>4.6100000000000003</v>
      </c>
      <c r="G1480" s="9">
        <v>0</v>
      </c>
      <c r="H1480" s="9">
        <v>0</v>
      </c>
      <c r="I1480" s="6" t="s">
        <v>3990</v>
      </c>
      <c r="J1480" s="9">
        <v>0</v>
      </c>
      <c r="K1480" s="9">
        <v>0</v>
      </c>
      <c r="L1480" s="6" t="s">
        <v>3990</v>
      </c>
      <c r="M1480" s="9">
        <v>0</v>
      </c>
      <c r="N1480" s="9">
        <v>0</v>
      </c>
      <c r="O1480" s="6" t="s">
        <v>3990</v>
      </c>
      <c r="P1480" s="7">
        <v>0</v>
      </c>
      <c r="Q1480" s="7">
        <v>0</v>
      </c>
      <c r="R1480" s="6" t="s">
        <v>3990</v>
      </c>
      <c r="S1480" s="7">
        <v>0</v>
      </c>
      <c r="T1480" s="7">
        <v>0</v>
      </c>
      <c r="U1480" s="6" t="s">
        <v>3990</v>
      </c>
      <c r="V1480" s="6" t="s">
        <v>3992</v>
      </c>
      <c r="W1480" s="6" t="s">
        <v>4395</v>
      </c>
      <c r="X1480" s="6" t="s">
        <v>4362</v>
      </c>
      <c r="Y1480" s="6" t="s">
        <v>5019</v>
      </c>
      <c r="Z1480" s="6" t="s">
        <v>5020</v>
      </c>
    </row>
    <row r="1481" spans="1:26" hidden="1" x14ac:dyDescent="0.2">
      <c r="A1481" s="6" t="s">
        <v>3987</v>
      </c>
      <c r="B1481" s="6">
        <v>3350</v>
      </c>
      <c r="C1481" s="1">
        <v>42122</v>
      </c>
      <c r="D1481" s="6" t="s">
        <v>4358</v>
      </c>
      <c r="E1481" s="6" t="s">
        <v>4359</v>
      </c>
      <c r="F1481" s="9">
        <v>24.89</v>
      </c>
      <c r="G1481" s="9">
        <v>0</v>
      </c>
      <c r="H1481" s="9">
        <v>0</v>
      </c>
      <c r="I1481" s="6" t="s">
        <v>3990</v>
      </c>
      <c r="J1481" s="9">
        <v>0</v>
      </c>
      <c r="K1481" s="9">
        <v>0</v>
      </c>
      <c r="L1481" s="6" t="s">
        <v>3990</v>
      </c>
      <c r="M1481" s="9">
        <v>0</v>
      </c>
      <c r="N1481" s="9">
        <v>0</v>
      </c>
      <c r="O1481" s="6" t="s">
        <v>3990</v>
      </c>
      <c r="P1481" s="7">
        <v>0</v>
      </c>
      <c r="Q1481" s="7">
        <v>0</v>
      </c>
      <c r="R1481" s="6" t="s">
        <v>3990</v>
      </c>
      <c r="S1481" s="7">
        <v>0</v>
      </c>
      <c r="T1481" s="7">
        <v>0</v>
      </c>
      <c r="U1481" s="6" t="s">
        <v>3990</v>
      </c>
      <c r="V1481" s="6" t="s">
        <v>3992</v>
      </c>
      <c r="W1481" s="6" t="s">
        <v>4395</v>
      </c>
      <c r="X1481" s="6" t="s">
        <v>4382</v>
      </c>
      <c r="Y1481" s="6" t="s">
        <v>5021</v>
      </c>
      <c r="Z1481" s="6" t="s">
        <v>3624</v>
      </c>
    </row>
    <row r="1482" spans="1:26" hidden="1" x14ac:dyDescent="0.2">
      <c r="A1482" s="6" t="s">
        <v>3987</v>
      </c>
      <c r="B1482" s="6">
        <v>3350</v>
      </c>
      <c r="C1482" s="1">
        <v>42122</v>
      </c>
      <c r="D1482" s="6" t="s">
        <v>4358</v>
      </c>
      <c r="E1482" s="6" t="s">
        <v>4359</v>
      </c>
      <c r="F1482" s="9">
        <v>8.17</v>
      </c>
      <c r="G1482" s="9">
        <v>0</v>
      </c>
      <c r="H1482" s="9">
        <v>0</v>
      </c>
      <c r="I1482" s="6" t="s">
        <v>3990</v>
      </c>
      <c r="J1482" s="9">
        <v>0</v>
      </c>
      <c r="K1482" s="9">
        <v>0</v>
      </c>
      <c r="L1482" s="6" t="s">
        <v>3990</v>
      </c>
      <c r="M1482" s="9">
        <v>0</v>
      </c>
      <c r="N1482" s="9">
        <v>0</v>
      </c>
      <c r="O1482" s="6" t="s">
        <v>3990</v>
      </c>
      <c r="P1482" s="7">
        <v>0</v>
      </c>
      <c r="Q1482" s="7">
        <v>0</v>
      </c>
      <c r="R1482" s="6" t="s">
        <v>3990</v>
      </c>
      <c r="S1482" s="7">
        <v>0</v>
      </c>
      <c r="T1482" s="7">
        <v>0</v>
      </c>
      <c r="U1482" s="6" t="s">
        <v>3990</v>
      </c>
      <c r="V1482" s="6" t="s">
        <v>3992</v>
      </c>
      <c r="W1482" s="6" t="s">
        <v>4395</v>
      </c>
      <c r="X1482" s="6" t="s">
        <v>4382</v>
      </c>
      <c r="Y1482" s="6" t="s">
        <v>5023</v>
      </c>
      <c r="Z1482" s="6" t="s">
        <v>5024</v>
      </c>
    </row>
    <row r="1483" spans="1:26" hidden="1" x14ac:dyDescent="0.2">
      <c r="A1483" s="6" t="s">
        <v>3987</v>
      </c>
      <c r="B1483" s="6">
        <v>3350</v>
      </c>
      <c r="C1483" s="1">
        <v>42122</v>
      </c>
      <c r="D1483" s="6" t="s">
        <v>4358</v>
      </c>
      <c r="E1483" s="6" t="s">
        <v>4359</v>
      </c>
      <c r="F1483" s="9">
        <v>9.4700000000000006</v>
      </c>
      <c r="G1483" s="9">
        <v>0</v>
      </c>
      <c r="H1483" s="9">
        <v>0</v>
      </c>
      <c r="I1483" s="6" t="s">
        <v>3990</v>
      </c>
      <c r="J1483" s="9">
        <v>0</v>
      </c>
      <c r="K1483" s="9">
        <v>0</v>
      </c>
      <c r="L1483" s="6" t="s">
        <v>3990</v>
      </c>
      <c r="M1483" s="9">
        <v>0</v>
      </c>
      <c r="N1483" s="9">
        <v>0</v>
      </c>
      <c r="O1483" s="6" t="s">
        <v>3990</v>
      </c>
      <c r="P1483" s="7">
        <v>0</v>
      </c>
      <c r="Q1483" s="7">
        <v>0</v>
      </c>
      <c r="R1483" s="6" t="s">
        <v>3990</v>
      </c>
      <c r="S1483" s="7">
        <v>0</v>
      </c>
      <c r="T1483" s="7">
        <v>0</v>
      </c>
      <c r="U1483" s="6" t="s">
        <v>3990</v>
      </c>
      <c r="V1483" s="6" t="s">
        <v>3992</v>
      </c>
      <c r="W1483" s="6" t="s">
        <v>4395</v>
      </c>
      <c r="X1483" s="6" t="s">
        <v>4362</v>
      </c>
      <c r="Y1483" s="6" t="s">
        <v>5025</v>
      </c>
      <c r="Z1483" s="6" t="s">
        <v>5026</v>
      </c>
    </row>
    <row r="1484" spans="1:26" hidden="1" x14ac:dyDescent="0.2">
      <c r="A1484" s="6" t="s">
        <v>3987</v>
      </c>
      <c r="B1484" s="6">
        <v>3350</v>
      </c>
      <c r="C1484" s="1">
        <v>42122</v>
      </c>
      <c r="D1484" s="6" t="s">
        <v>4358</v>
      </c>
      <c r="E1484" s="6" t="s">
        <v>4359</v>
      </c>
      <c r="F1484" s="9">
        <v>13.54</v>
      </c>
      <c r="G1484" s="9">
        <v>0</v>
      </c>
      <c r="H1484" s="9">
        <v>0</v>
      </c>
      <c r="I1484" s="6" t="s">
        <v>3990</v>
      </c>
      <c r="J1484" s="9">
        <v>0</v>
      </c>
      <c r="K1484" s="9">
        <v>0</v>
      </c>
      <c r="L1484" s="6" t="s">
        <v>3990</v>
      </c>
      <c r="M1484" s="9">
        <v>0</v>
      </c>
      <c r="N1484" s="9">
        <v>0</v>
      </c>
      <c r="O1484" s="6" t="s">
        <v>3990</v>
      </c>
      <c r="P1484" s="7">
        <v>0</v>
      </c>
      <c r="Q1484" s="7">
        <v>0</v>
      </c>
      <c r="R1484" s="6" t="s">
        <v>3990</v>
      </c>
      <c r="S1484" s="7">
        <v>0</v>
      </c>
      <c r="T1484" s="7">
        <v>0</v>
      </c>
      <c r="U1484" s="6" t="s">
        <v>3990</v>
      </c>
      <c r="V1484" s="6" t="s">
        <v>3992</v>
      </c>
      <c r="W1484" s="6" t="s">
        <v>4395</v>
      </c>
      <c r="X1484" s="6" t="s">
        <v>4362</v>
      </c>
      <c r="Y1484" s="6" t="s">
        <v>5027</v>
      </c>
      <c r="Z1484" s="6" t="s">
        <v>5028</v>
      </c>
    </row>
    <row r="1485" spans="1:26" hidden="1" x14ac:dyDescent="0.2">
      <c r="A1485" s="6" t="s">
        <v>3987</v>
      </c>
      <c r="B1485" s="6">
        <v>3350</v>
      </c>
      <c r="C1485" s="1">
        <v>42122</v>
      </c>
      <c r="D1485" s="6" t="s">
        <v>4358</v>
      </c>
      <c r="E1485" s="6" t="s">
        <v>4359</v>
      </c>
      <c r="F1485" s="9">
        <v>10.76</v>
      </c>
      <c r="G1485" s="9">
        <v>0</v>
      </c>
      <c r="H1485" s="9">
        <v>0</v>
      </c>
      <c r="I1485" s="6" t="s">
        <v>3990</v>
      </c>
      <c r="J1485" s="9">
        <v>0</v>
      </c>
      <c r="K1485" s="9">
        <v>0</v>
      </c>
      <c r="L1485" s="6" t="s">
        <v>3990</v>
      </c>
      <c r="M1485" s="9">
        <v>0</v>
      </c>
      <c r="N1485" s="9">
        <v>0</v>
      </c>
      <c r="O1485" s="6" t="s">
        <v>3990</v>
      </c>
      <c r="P1485" s="7">
        <v>0</v>
      </c>
      <c r="Q1485" s="7">
        <v>0</v>
      </c>
      <c r="R1485" s="6" t="s">
        <v>3990</v>
      </c>
      <c r="S1485" s="7">
        <v>0</v>
      </c>
      <c r="T1485" s="7">
        <v>0</v>
      </c>
      <c r="U1485" s="6" t="s">
        <v>3990</v>
      </c>
      <c r="V1485" s="6" t="s">
        <v>3992</v>
      </c>
      <c r="W1485" s="6" t="s">
        <v>4395</v>
      </c>
      <c r="X1485" s="6" t="s">
        <v>4362</v>
      </c>
      <c r="Y1485" s="6" t="s">
        <v>5029</v>
      </c>
      <c r="Z1485" s="6" t="s">
        <v>3625</v>
      </c>
    </row>
    <row r="1486" spans="1:26" hidden="1" x14ac:dyDescent="0.2">
      <c r="A1486" s="6" t="s">
        <v>3987</v>
      </c>
      <c r="B1486" s="6">
        <v>3350</v>
      </c>
      <c r="C1486" s="1">
        <v>42122</v>
      </c>
      <c r="D1486" s="6" t="s">
        <v>4358</v>
      </c>
      <c r="E1486" s="6" t="s">
        <v>4359</v>
      </c>
      <c r="F1486" s="9">
        <v>7.33</v>
      </c>
      <c r="G1486" s="9">
        <v>0</v>
      </c>
      <c r="H1486" s="9">
        <v>0</v>
      </c>
      <c r="I1486" s="6" t="s">
        <v>3990</v>
      </c>
      <c r="J1486" s="9">
        <v>0</v>
      </c>
      <c r="K1486" s="9">
        <v>0</v>
      </c>
      <c r="L1486" s="6" t="s">
        <v>3990</v>
      </c>
      <c r="M1486" s="9">
        <v>0</v>
      </c>
      <c r="N1486" s="9">
        <v>0</v>
      </c>
      <c r="O1486" s="6" t="s">
        <v>3990</v>
      </c>
      <c r="P1486" s="7">
        <v>0</v>
      </c>
      <c r="Q1486" s="7">
        <v>0</v>
      </c>
      <c r="R1486" s="6" t="s">
        <v>3990</v>
      </c>
      <c r="S1486" s="7">
        <v>0</v>
      </c>
      <c r="T1486" s="7">
        <v>0</v>
      </c>
      <c r="U1486" s="6" t="s">
        <v>3990</v>
      </c>
      <c r="V1486" s="6" t="s">
        <v>3992</v>
      </c>
      <c r="W1486" s="6" t="s">
        <v>4395</v>
      </c>
      <c r="X1486" s="6" t="s">
        <v>4362</v>
      </c>
      <c r="Y1486" s="6" t="s">
        <v>4749</v>
      </c>
      <c r="Z1486" s="6" t="s">
        <v>4750</v>
      </c>
    </row>
    <row r="1487" spans="1:26" hidden="1" x14ac:dyDescent="0.2">
      <c r="A1487" s="6" t="s">
        <v>3987</v>
      </c>
      <c r="B1487" s="6">
        <v>3350</v>
      </c>
      <c r="C1487" s="1">
        <v>42122</v>
      </c>
      <c r="D1487" s="6" t="s">
        <v>4358</v>
      </c>
      <c r="E1487" s="6" t="s">
        <v>4359</v>
      </c>
      <c r="F1487" s="9">
        <v>4.07</v>
      </c>
      <c r="G1487" s="9">
        <v>0</v>
      </c>
      <c r="H1487" s="9">
        <v>0</v>
      </c>
      <c r="I1487" s="6" t="s">
        <v>3990</v>
      </c>
      <c r="J1487" s="9">
        <v>0</v>
      </c>
      <c r="K1487" s="9">
        <v>0</v>
      </c>
      <c r="L1487" s="6" t="s">
        <v>3990</v>
      </c>
      <c r="M1487" s="9">
        <v>0</v>
      </c>
      <c r="N1487" s="9">
        <v>0</v>
      </c>
      <c r="O1487" s="6" t="s">
        <v>3990</v>
      </c>
      <c r="P1487" s="7">
        <v>0</v>
      </c>
      <c r="Q1487" s="7">
        <v>0</v>
      </c>
      <c r="R1487" s="6" t="s">
        <v>3990</v>
      </c>
      <c r="S1487" s="7">
        <v>0</v>
      </c>
      <c r="T1487" s="7">
        <v>0</v>
      </c>
      <c r="U1487" s="6" t="s">
        <v>3990</v>
      </c>
      <c r="V1487" s="6" t="s">
        <v>3992</v>
      </c>
      <c r="W1487" s="6" t="s">
        <v>4395</v>
      </c>
      <c r="X1487" s="6" t="s">
        <v>4362</v>
      </c>
      <c r="Y1487" s="6" t="s">
        <v>5031</v>
      </c>
      <c r="Z1487" s="6" t="s">
        <v>5032</v>
      </c>
    </row>
    <row r="1488" spans="1:26" hidden="1" x14ac:dyDescent="0.2">
      <c r="A1488" s="6" t="s">
        <v>3987</v>
      </c>
      <c r="B1488" s="6">
        <v>3350</v>
      </c>
      <c r="C1488" s="1">
        <v>42122</v>
      </c>
      <c r="D1488" s="6" t="s">
        <v>4358</v>
      </c>
      <c r="E1488" s="6" t="s">
        <v>4359</v>
      </c>
      <c r="F1488" s="9">
        <v>4.59</v>
      </c>
      <c r="G1488" s="9">
        <v>0</v>
      </c>
      <c r="H1488" s="9">
        <v>0</v>
      </c>
      <c r="I1488" s="6" t="s">
        <v>3990</v>
      </c>
      <c r="J1488" s="9">
        <v>0</v>
      </c>
      <c r="K1488" s="9">
        <v>0</v>
      </c>
      <c r="L1488" s="6" t="s">
        <v>3990</v>
      </c>
      <c r="M1488" s="9">
        <v>0</v>
      </c>
      <c r="N1488" s="9">
        <v>0</v>
      </c>
      <c r="O1488" s="6" t="s">
        <v>3990</v>
      </c>
      <c r="P1488" s="7">
        <v>0</v>
      </c>
      <c r="Q1488" s="7">
        <v>0</v>
      </c>
      <c r="R1488" s="6" t="s">
        <v>3990</v>
      </c>
      <c r="S1488" s="7">
        <v>0</v>
      </c>
      <c r="T1488" s="7">
        <v>0</v>
      </c>
      <c r="U1488" s="6" t="s">
        <v>3990</v>
      </c>
      <c r="V1488" s="6" t="s">
        <v>3992</v>
      </c>
      <c r="W1488" s="6" t="s">
        <v>4395</v>
      </c>
      <c r="X1488" s="6" t="s">
        <v>4362</v>
      </c>
      <c r="Y1488" s="6" t="s">
        <v>5033</v>
      </c>
      <c r="Z1488" s="6" t="s">
        <v>5034</v>
      </c>
    </row>
    <row r="1489" spans="1:26" hidden="1" x14ac:dyDescent="0.2">
      <c r="A1489" s="6" t="s">
        <v>3987</v>
      </c>
      <c r="B1489" s="6">
        <v>3350</v>
      </c>
      <c r="C1489" s="1">
        <v>42122</v>
      </c>
      <c r="D1489" s="6" t="s">
        <v>4358</v>
      </c>
      <c r="E1489" s="6" t="s">
        <v>4359</v>
      </c>
      <c r="F1489" s="9">
        <v>16.170000000000002</v>
      </c>
      <c r="G1489" s="9">
        <v>0</v>
      </c>
      <c r="H1489" s="9">
        <v>0</v>
      </c>
      <c r="I1489" s="6" t="s">
        <v>3990</v>
      </c>
      <c r="J1489" s="9">
        <v>0</v>
      </c>
      <c r="K1489" s="9">
        <v>0</v>
      </c>
      <c r="L1489" s="6" t="s">
        <v>3990</v>
      </c>
      <c r="M1489" s="9">
        <v>0</v>
      </c>
      <c r="N1489" s="9">
        <v>0</v>
      </c>
      <c r="O1489" s="6" t="s">
        <v>3990</v>
      </c>
      <c r="P1489" s="7">
        <v>0</v>
      </c>
      <c r="Q1489" s="7">
        <v>0</v>
      </c>
      <c r="R1489" s="6" t="s">
        <v>3990</v>
      </c>
      <c r="S1489" s="7">
        <v>0</v>
      </c>
      <c r="T1489" s="7">
        <v>0</v>
      </c>
      <c r="U1489" s="6" t="s">
        <v>3990</v>
      </c>
      <c r="V1489" s="6" t="s">
        <v>3992</v>
      </c>
      <c r="W1489" s="6" t="s">
        <v>4395</v>
      </c>
      <c r="X1489" s="6" t="s">
        <v>4382</v>
      </c>
      <c r="Y1489" s="6" t="s">
        <v>5035</v>
      </c>
      <c r="Z1489" s="6" t="s">
        <v>5036</v>
      </c>
    </row>
    <row r="1490" spans="1:26" hidden="1" x14ac:dyDescent="0.2">
      <c r="A1490" s="6" t="s">
        <v>3987</v>
      </c>
      <c r="B1490" s="6">
        <v>3350</v>
      </c>
      <c r="C1490" s="1">
        <v>42122</v>
      </c>
      <c r="D1490" s="6" t="s">
        <v>4358</v>
      </c>
      <c r="E1490" s="6" t="s">
        <v>4359</v>
      </c>
      <c r="F1490" s="9">
        <v>5.18</v>
      </c>
      <c r="G1490" s="9">
        <v>0</v>
      </c>
      <c r="H1490" s="9">
        <v>0</v>
      </c>
      <c r="I1490" s="6" t="s">
        <v>3990</v>
      </c>
      <c r="J1490" s="9">
        <v>0</v>
      </c>
      <c r="K1490" s="9">
        <v>0</v>
      </c>
      <c r="L1490" s="6" t="s">
        <v>3990</v>
      </c>
      <c r="M1490" s="9">
        <v>0</v>
      </c>
      <c r="N1490" s="9">
        <v>0</v>
      </c>
      <c r="O1490" s="6" t="s">
        <v>3990</v>
      </c>
      <c r="P1490" s="7">
        <v>0</v>
      </c>
      <c r="Q1490" s="7">
        <v>0</v>
      </c>
      <c r="R1490" s="6" t="s">
        <v>3990</v>
      </c>
      <c r="S1490" s="7">
        <v>0</v>
      </c>
      <c r="T1490" s="7">
        <v>0</v>
      </c>
      <c r="U1490" s="6" t="s">
        <v>3990</v>
      </c>
      <c r="V1490" s="6" t="s">
        <v>3992</v>
      </c>
      <c r="W1490" s="6" t="s">
        <v>4395</v>
      </c>
      <c r="X1490" s="6" t="s">
        <v>4362</v>
      </c>
      <c r="Y1490" s="6" t="s">
        <v>5037</v>
      </c>
      <c r="Z1490" s="6" t="s">
        <v>5038</v>
      </c>
    </row>
    <row r="1491" spans="1:26" hidden="1" x14ac:dyDescent="0.2">
      <c r="A1491" s="6" t="s">
        <v>3987</v>
      </c>
      <c r="B1491" s="6">
        <v>3350</v>
      </c>
      <c r="C1491" s="1">
        <v>42122</v>
      </c>
      <c r="D1491" s="6" t="s">
        <v>4358</v>
      </c>
      <c r="E1491" s="6" t="s">
        <v>4359</v>
      </c>
      <c r="F1491" s="9">
        <v>42.56</v>
      </c>
      <c r="G1491" s="9">
        <v>0</v>
      </c>
      <c r="H1491" s="9">
        <v>0</v>
      </c>
      <c r="I1491" s="6" t="s">
        <v>3990</v>
      </c>
      <c r="J1491" s="9">
        <v>0</v>
      </c>
      <c r="K1491" s="9">
        <v>0</v>
      </c>
      <c r="L1491" s="6" t="s">
        <v>3990</v>
      </c>
      <c r="M1491" s="9">
        <v>0</v>
      </c>
      <c r="N1491" s="9">
        <v>0</v>
      </c>
      <c r="O1491" s="6" t="s">
        <v>3990</v>
      </c>
      <c r="P1491" s="7">
        <v>0</v>
      </c>
      <c r="Q1491" s="7">
        <v>0</v>
      </c>
      <c r="R1491" s="6" t="s">
        <v>3990</v>
      </c>
      <c r="S1491" s="7">
        <v>0</v>
      </c>
      <c r="T1491" s="7">
        <v>0</v>
      </c>
      <c r="U1491" s="6" t="s">
        <v>3990</v>
      </c>
      <c r="V1491" s="6" t="s">
        <v>3992</v>
      </c>
      <c r="W1491" s="6" t="s">
        <v>4395</v>
      </c>
      <c r="X1491" s="6" t="s">
        <v>4362</v>
      </c>
      <c r="Y1491" s="6" t="s">
        <v>4999</v>
      </c>
      <c r="Z1491" s="6" t="s">
        <v>3362</v>
      </c>
    </row>
    <row r="1492" spans="1:26" hidden="1" x14ac:dyDescent="0.2">
      <c r="A1492" s="6" t="s">
        <v>3987</v>
      </c>
      <c r="B1492" s="6">
        <v>3350</v>
      </c>
      <c r="C1492" s="1">
        <v>42122</v>
      </c>
      <c r="D1492" s="6" t="s">
        <v>4358</v>
      </c>
      <c r="E1492" s="6" t="s">
        <v>4359</v>
      </c>
      <c r="F1492" s="9">
        <v>700.33</v>
      </c>
      <c r="G1492" s="9">
        <v>0</v>
      </c>
      <c r="H1492" s="9">
        <v>0</v>
      </c>
      <c r="I1492" s="6" t="s">
        <v>3990</v>
      </c>
      <c r="J1492" s="9">
        <v>0</v>
      </c>
      <c r="K1492" s="9">
        <v>0</v>
      </c>
      <c r="L1492" s="6" t="s">
        <v>3990</v>
      </c>
      <c r="M1492" s="9">
        <v>0</v>
      </c>
      <c r="N1492" s="9">
        <v>0</v>
      </c>
      <c r="O1492" s="6" t="s">
        <v>3990</v>
      </c>
      <c r="P1492" s="7">
        <v>0</v>
      </c>
      <c r="Q1492" s="7">
        <v>0</v>
      </c>
      <c r="R1492" s="6" t="s">
        <v>3990</v>
      </c>
      <c r="S1492" s="7">
        <v>0</v>
      </c>
      <c r="T1492" s="7">
        <v>0</v>
      </c>
      <c r="U1492" s="6" t="s">
        <v>3990</v>
      </c>
      <c r="V1492" s="6" t="s">
        <v>3992</v>
      </c>
      <c r="W1492" s="6" t="s">
        <v>4395</v>
      </c>
      <c r="X1492" s="6" t="s">
        <v>4362</v>
      </c>
      <c r="Y1492" s="6" t="s">
        <v>5001</v>
      </c>
      <c r="Z1492" s="6" t="s">
        <v>3626</v>
      </c>
    </row>
    <row r="1493" spans="1:26" hidden="1" x14ac:dyDescent="0.2">
      <c r="A1493" s="6" t="s">
        <v>3987</v>
      </c>
      <c r="B1493" s="6">
        <v>3350</v>
      </c>
      <c r="C1493" s="1">
        <v>42122</v>
      </c>
      <c r="D1493" s="6" t="s">
        <v>4358</v>
      </c>
      <c r="E1493" s="6" t="s">
        <v>4359</v>
      </c>
      <c r="F1493" s="9">
        <v>835.71</v>
      </c>
      <c r="G1493" s="9">
        <v>0</v>
      </c>
      <c r="H1493" s="9">
        <v>0</v>
      </c>
      <c r="I1493" s="6" t="s">
        <v>3990</v>
      </c>
      <c r="J1493" s="9">
        <v>0</v>
      </c>
      <c r="K1493" s="9">
        <v>0</v>
      </c>
      <c r="L1493" s="6" t="s">
        <v>3990</v>
      </c>
      <c r="M1493" s="9">
        <v>0</v>
      </c>
      <c r="N1493" s="9">
        <v>0</v>
      </c>
      <c r="O1493" s="6" t="s">
        <v>3990</v>
      </c>
      <c r="P1493" s="7">
        <v>0</v>
      </c>
      <c r="Q1493" s="7">
        <v>0</v>
      </c>
      <c r="R1493" s="6" t="s">
        <v>3990</v>
      </c>
      <c r="S1493" s="7">
        <v>0</v>
      </c>
      <c r="T1493" s="7">
        <v>0</v>
      </c>
      <c r="U1493" s="6" t="s">
        <v>3990</v>
      </c>
      <c r="V1493" s="6" t="s">
        <v>3992</v>
      </c>
      <c r="W1493" s="6" t="s">
        <v>4395</v>
      </c>
      <c r="X1493" s="6" t="s">
        <v>4362</v>
      </c>
      <c r="Y1493" s="6" t="s">
        <v>5003</v>
      </c>
      <c r="Z1493" s="6" t="s">
        <v>3627</v>
      </c>
    </row>
    <row r="1494" spans="1:26" hidden="1" x14ac:dyDescent="0.2">
      <c r="A1494" s="6" t="s">
        <v>3987</v>
      </c>
      <c r="B1494" s="6">
        <v>3350</v>
      </c>
      <c r="C1494" s="1">
        <v>42122</v>
      </c>
      <c r="D1494" s="6" t="s">
        <v>4358</v>
      </c>
      <c r="E1494" s="6" t="s">
        <v>4359</v>
      </c>
      <c r="F1494" s="9">
        <v>22.72</v>
      </c>
      <c r="G1494" s="9">
        <v>0</v>
      </c>
      <c r="H1494" s="9">
        <v>0</v>
      </c>
      <c r="I1494" s="6" t="s">
        <v>3990</v>
      </c>
      <c r="J1494" s="9">
        <v>0</v>
      </c>
      <c r="K1494" s="9">
        <v>0</v>
      </c>
      <c r="L1494" s="6" t="s">
        <v>3990</v>
      </c>
      <c r="M1494" s="9">
        <v>0</v>
      </c>
      <c r="N1494" s="9">
        <v>0</v>
      </c>
      <c r="O1494" s="6" t="s">
        <v>3990</v>
      </c>
      <c r="P1494" s="7">
        <v>0</v>
      </c>
      <c r="Q1494" s="7">
        <v>0</v>
      </c>
      <c r="R1494" s="6" t="s">
        <v>3990</v>
      </c>
      <c r="S1494" s="7">
        <v>0</v>
      </c>
      <c r="T1494" s="7">
        <v>0</v>
      </c>
      <c r="U1494" s="6" t="s">
        <v>3990</v>
      </c>
      <c r="V1494" s="6" t="s">
        <v>3992</v>
      </c>
      <c r="W1494" s="6" t="s">
        <v>4395</v>
      </c>
      <c r="X1494" s="6" t="s">
        <v>4362</v>
      </c>
      <c r="Y1494" s="6" t="s">
        <v>5005</v>
      </c>
      <c r="Z1494" s="6" t="s">
        <v>5006</v>
      </c>
    </row>
    <row r="1495" spans="1:26" hidden="1" x14ac:dyDescent="0.2">
      <c r="A1495" s="6" t="s">
        <v>3987</v>
      </c>
      <c r="B1495" s="6">
        <v>3350</v>
      </c>
      <c r="C1495" s="1">
        <v>42122</v>
      </c>
      <c r="D1495" s="6" t="s">
        <v>4358</v>
      </c>
      <c r="E1495" s="6" t="s">
        <v>4359</v>
      </c>
      <c r="F1495" s="9">
        <v>170.89</v>
      </c>
      <c r="G1495" s="9">
        <v>0</v>
      </c>
      <c r="H1495" s="9">
        <v>0</v>
      </c>
      <c r="I1495" s="6" t="s">
        <v>3990</v>
      </c>
      <c r="J1495" s="9">
        <v>0</v>
      </c>
      <c r="K1495" s="9">
        <v>0</v>
      </c>
      <c r="L1495" s="6" t="s">
        <v>3990</v>
      </c>
      <c r="M1495" s="9">
        <v>0</v>
      </c>
      <c r="N1495" s="9">
        <v>0</v>
      </c>
      <c r="O1495" s="6" t="s">
        <v>3990</v>
      </c>
      <c r="P1495" s="7">
        <v>0</v>
      </c>
      <c r="Q1495" s="7">
        <v>0</v>
      </c>
      <c r="R1495" s="6" t="s">
        <v>3990</v>
      </c>
      <c r="S1495" s="7">
        <v>0</v>
      </c>
      <c r="T1495" s="7">
        <v>0</v>
      </c>
      <c r="U1495" s="6" t="s">
        <v>3990</v>
      </c>
      <c r="V1495" s="6" t="s">
        <v>3992</v>
      </c>
      <c r="W1495" s="6" t="s">
        <v>4395</v>
      </c>
      <c r="X1495" s="6" t="s">
        <v>4362</v>
      </c>
      <c r="Y1495" s="6" t="s">
        <v>5007</v>
      </c>
      <c r="Z1495" s="6" t="s">
        <v>3628</v>
      </c>
    </row>
    <row r="1496" spans="1:26" hidden="1" x14ac:dyDescent="0.2">
      <c r="A1496" s="6" t="s">
        <v>3987</v>
      </c>
      <c r="B1496" s="6">
        <v>3350</v>
      </c>
      <c r="C1496" s="1">
        <v>42122</v>
      </c>
      <c r="D1496" s="6" t="s">
        <v>4358</v>
      </c>
      <c r="E1496" s="6" t="s">
        <v>4359</v>
      </c>
      <c r="F1496" s="9">
        <v>41.13</v>
      </c>
      <c r="G1496" s="9">
        <v>0</v>
      </c>
      <c r="H1496" s="9">
        <v>0</v>
      </c>
      <c r="I1496" s="6" t="s">
        <v>3990</v>
      </c>
      <c r="J1496" s="9">
        <v>0</v>
      </c>
      <c r="K1496" s="9">
        <v>0</v>
      </c>
      <c r="L1496" s="6" t="s">
        <v>3990</v>
      </c>
      <c r="M1496" s="9">
        <v>0</v>
      </c>
      <c r="N1496" s="9">
        <v>0</v>
      </c>
      <c r="O1496" s="6" t="s">
        <v>3990</v>
      </c>
      <c r="P1496" s="7">
        <v>0</v>
      </c>
      <c r="Q1496" s="7">
        <v>0</v>
      </c>
      <c r="R1496" s="6" t="s">
        <v>3990</v>
      </c>
      <c r="S1496" s="7">
        <v>0</v>
      </c>
      <c r="T1496" s="7">
        <v>0</v>
      </c>
      <c r="U1496" s="6" t="s">
        <v>3990</v>
      </c>
      <c r="V1496" s="6" t="s">
        <v>3992</v>
      </c>
      <c r="W1496" s="6" t="s">
        <v>4395</v>
      </c>
      <c r="X1496" s="6" t="s">
        <v>4382</v>
      </c>
      <c r="Y1496" s="6" t="s">
        <v>5009</v>
      </c>
      <c r="Z1496" s="6" t="s">
        <v>5010</v>
      </c>
    </row>
    <row r="1497" spans="1:26" hidden="1" x14ac:dyDescent="0.2">
      <c r="A1497" s="6" t="s">
        <v>3987</v>
      </c>
      <c r="B1497" s="6">
        <v>3350</v>
      </c>
      <c r="C1497" s="1">
        <v>42122</v>
      </c>
      <c r="D1497" s="6" t="s">
        <v>4358</v>
      </c>
      <c r="E1497" s="6" t="s">
        <v>4359</v>
      </c>
      <c r="F1497" s="9">
        <v>109.94</v>
      </c>
      <c r="G1497" s="9">
        <v>0</v>
      </c>
      <c r="H1497" s="9">
        <v>0</v>
      </c>
      <c r="I1497" s="6" t="s">
        <v>3990</v>
      </c>
      <c r="J1497" s="9">
        <v>0</v>
      </c>
      <c r="K1497" s="9">
        <v>0</v>
      </c>
      <c r="L1497" s="6" t="s">
        <v>3990</v>
      </c>
      <c r="M1497" s="9">
        <v>0</v>
      </c>
      <c r="N1497" s="9">
        <v>0</v>
      </c>
      <c r="O1497" s="6" t="s">
        <v>3990</v>
      </c>
      <c r="P1497" s="7">
        <v>0</v>
      </c>
      <c r="Q1497" s="7">
        <v>0</v>
      </c>
      <c r="R1497" s="6" t="s">
        <v>3990</v>
      </c>
      <c r="S1497" s="7">
        <v>0</v>
      </c>
      <c r="T1497" s="7">
        <v>0</v>
      </c>
      <c r="U1497" s="6" t="s">
        <v>3990</v>
      </c>
      <c r="V1497" s="6" t="s">
        <v>3992</v>
      </c>
      <c r="W1497" s="6" t="s">
        <v>4395</v>
      </c>
      <c r="X1497" s="6" t="s">
        <v>4382</v>
      </c>
      <c r="Y1497" s="6" t="s">
        <v>4803</v>
      </c>
      <c r="Z1497" s="6" t="s">
        <v>3629</v>
      </c>
    </row>
    <row r="1498" spans="1:26" hidden="1" x14ac:dyDescent="0.2">
      <c r="A1498" s="6" t="s">
        <v>3987</v>
      </c>
      <c r="B1498" s="6">
        <v>3350</v>
      </c>
      <c r="C1498" s="1">
        <v>42122</v>
      </c>
      <c r="D1498" s="6" t="s">
        <v>4358</v>
      </c>
      <c r="E1498" s="6" t="s">
        <v>4359</v>
      </c>
      <c r="F1498" s="9">
        <v>610.29999999999995</v>
      </c>
      <c r="G1498" s="9">
        <v>0</v>
      </c>
      <c r="H1498" s="9">
        <v>0</v>
      </c>
      <c r="I1498" s="6" t="s">
        <v>3990</v>
      </c>
      <c r="J1498" s="9">
        <v>0</v>
      </c>
      <c r="K1498" s="9">
        <v>0</v>
      </c>
      <c r="L1498" s="6" t="s">
        <v>3990</v>
      </c>
      <c r="M1498" s="9">
        <v>0</v>
      </c>
      <c r="N1498" s="9">
        <v>0</v>
      </c>
      <c r="O1498" s="6" t="s">
        <v>3990</v>
      </c>
      <c r="P1498" s="7">
        <v>0</v>
      </c>
      <c r="Q1498" s="7">
        <v>0</v>
      </c>
      <c r="R1498" s="6" t="s">
        <v>3990</v>
      </c>
      <c r="S1498" s="7">
        <v>0</v>
      </c>
      <c r="T1498" s="7">
        <v>0</v>
      </c>
      <c r="U1498" s="6" t="s">
        <v>3990</v>
      </c>
      <c r="V1498" s="6" t="s">
        <v>3992</v>
      </c>
      <c r="W1498" s="6" t="s">
        <v>4395</v>
      </c>
      <c r="X1498" s="6" t="s">
        <v>4362</v>
      </c>
      <c r="Y1498" s="6" t="s">
        <v>5003</v>
      </c>
      <c r="Z1498" s="6" t="s">
        <v>3627</v>
      </c>
    </row>
    <row r="1499" spans="1:26" hidden="1" x14ac:dyDescent="0.2">
      <c r="A1499" s="6" t="s">
        <v>3987</v>
      </c>
      <c r="B1499" s="6">
        <v>3350</v>
      </c>
      <c r="C1499" s="1">
        <v>42122</v>
      </c>
      <c r="D1499" s="6" t="s">
        <v>4358</v>
      </c>
      <c r="E1499" s="6" t="s">
        <v>4359</v>
      </c>
      <c r="F1499" s="9">
        <v>23.51</v>
      </c>
      <c r="G1499" s="9">
        <v>0</v>
      </c>
      <c r="H1499" s="9">
        <v>0</v>
      </c>
      <c r="I1499" s="6" t="s">
        <v>3990</v>
      </c>
      <c r="J1499" s="9">
        <v>0</v>
      </c>
      <c r="K1499" s="9">
        <v>0</v>
      </c>
      <c r="L1499" s="6" t="s">
        <v>3990</v>
      </c>
      <c r="M1499" s="9">
        <v>0</v>
      </c>
      <c r="N1499" s="9">
        <v>0</v>
      </c>
      <c r="O1499" s="6" t="s">
        <v>3990</v>
      </c>
      <c r="P1499" s="7">
        <v>0</v>
      </c>
      <c r="Q1499" s="7">
        <v>0</v>
      </c>
      <c r="R1499" s="6" t="s">
        <v>3990</v>
      </c>
      <c r="S1499" s="7">
        <v>0</v>
      </c>
      <c r="T1499" s="7">
        <v>0</v>
      </c>
      <c r="U1499" s="6" t="s">
        <v>3990</v>
      </c>
      <c r="V1499" s="6" t="s">
        <v>3992</v>
      </c>
      <c r="W1499" s="6" t="s">
        <v>4395</v>
      </c>
      <c r="X1499" s="6" t="s">
        <v>4362</v>
      </c>
      <c r="Y1499" s="6" t="s">
        <v>5039</v>
      </c>
      <c r="Z1499" s="6" t="s">
        <v>5040</v>
      </c>
    </row>
    <row r="1500" spans="1:26" hidden="1" x14ac:dyDescent="0.2">
      <c r="A1500" s="6" t="s">
        <v>3987</v>
      </c>
      <c r="B1500" s="6">
        <v>3350</v>
      </c>
      <c r="C1500" s="1">
        <v>42122</v>
      </c>
      <c r="D1500" s="6" t="s">
        <v>4358</v>
      </c>
      <c r="E1500" s="6" t="s">
        <v>4359</v>
      </c>
      <c r="F1500" s="9">
        <v>44.82</v>
      </c>
      <c r="G1500" s="9">
        <v>0</v>
      </c>
      <c r="H1500" s="9">
        <v>0</v>
      </c>
      <c r="I1500" s="6" t="s">
        <v>3990</v>
      </c>
      <c r="J1500" s="9">
        <v>0</v>
      </c>
      <c r="K1500" s="9">
        <v>0</v>
      </c>
      <c r="L1500" s="6" t="s">
        <v>3990</v>
      </c>
      <c r="M1500" s="9">
        <v>0</v>
      </c>
      <c r="N1500" s="9">
        <v>0</v>
      </c>
      <c r="O1500" s="6" t="s">
        <v>3990</v>
      </c>
      <c r="P1500" s="7">
        <v>0</v>
      </c>
      <c r="Q1500" s="7">
        <v>0</v>
      </c>
      <c r="R1500" s="6" t="s">
        <v>3990</v>
      </c>
      <c r="S1500" s="7">
        <v>0</v>
      </c>
      <c r="T1500" s="7">
        <v>0</v>
      </c>
      <c r="U1500" s="6" t="s">
        <v>3990</v>
      </c>
      <c r="V1500" s="6" t="s">
        <v>3992</v>
      </c>
      <c r="W1500" s="6" t="s">
        <v>4395</v>
      </c>
      <c r="X1500" s="6" t="s">
        <v>4362</v>
      </c>
      <c r="Y1500" s="6" t="s">
        <v>4795</v>
      </c>
      <c r="Z1500" s="6" t="s">
        <v>4796</v>
      </c>
    </row>
    <row r="1501" spans="1:26" hidden="1" x14ac:dyDescent="0.2">
      <c r="A1501" s="6" t="s">
        <v>3987</v>
      </c>
      <c r="B1501" s="6">
        <v>3350</v>
      </c>
      <c r="C1501" s="1">
        <v>42122</v>
      </c>
      <c r="D1501" s="6" t="s">
        <v>4358</v>
      </c>
      <c r="E1501" s="6" t="s">
        <v>4359</v>
      </c>
      <c r="F1501" s="9">
        <v>111.95</v>
      </c>
      <c r="G1501" s="9">
        <v>0</v>
      </c>
      <c r="H1501" s="9">
        <v>0</v>
      </c>
      <c r="I1501" s="6" t="s">
        <v>3990</v>
      </c>
      <c r="J1501" s="9">
        <v>0</v>
      </c>
      <c r="K1501" s="9">
        <v>0</v>
      </c>
      <c r="L1501" s="6" t="s">
        <v>3990</v>
      </c>
      <c r="M1501" s="9">
        <v>0</v>
      </c>
      <c r="N1501" s="9">
        <v>0</v>
      </c>
      <c r="O1501" s="6" t="s">
        <v>3990</v>
      </c>
      <c r="P1501" s="7">
        <v>0</v>
      </c>
      <c r="Q1501" s="7">
        <v>0</v>
      </c>
      <c r="R1501" s="6" t="s">
        <v>3990</v>
      </c>
      <c r="S1501" s="7">
        <v>0</v>
      </c>
      <c r="T1501" s="7">
        <v>0</v>
      </c>
      <c r="U1501" s="6" t="s">
        <v>3990</v>
      </c>
      <c r="V1501" s="6" t="s">
        <v>3992</v>
      </c>
      <c r="W1501" s="6" t="s">
        <v>4395</v>
      </c>
      <c r="X1501" s="6" t="s">
        <v>4362</v>
      </c>
      <c r="Y1501" s="6" t="s">
        <v>5041</v>
      </c>
      <c r="Z1501" s="6" t="s">
        <v>5042</v>
      </c>
    </row>
    <row r="1502" spans="1:26" hidden="1" x14ac:dyDescent="0.2">
      <c r="A1502" s="6" t="s">
        <v>3987</v>
      </c>
      <c r="B1502" s="6">
        <v>3350</v>
      </c>
      <c r="C1502" s="1">
        <v>42122</v>
      </c>
      <c r="D1502" s="6" t="s">
        <v>4358</v>
      </c>
      <c r="E1502" s="6" t="s">
        <v>4359</v>
      </c>
      <c r="F1502" s="9">
        <v>28.55</v>
      </c>
      <c r="G1502" s="9">
        <v>0</v>
      </c>
      <c r="H1502" s="9">
        <v>0</v>
      </c>
      <c r="I1502" s="6" t="s">
        <v>3990</v>
      </c>
      <c r="J1502" s="9">
        <v>0</v>
      </c>
      <c r="K1502" s="9">
        <v>0</v>
      </c>
      <c r="L1502" s="6" t="s">
        <v>3990</v>
      </c>
      <c r="M1502" s="9">
        <v>0</v>
      </c>
      <c r="N1502" s="9">
        <v>0</v>
      </c>
      <c r="O1502" s="6" t="s">
        <v>3990</v>
      </c>
      <c r="P1502" s="7">
        <v>0</v>
      </c>
      <c r="Q1502" s="7">
        <v>0</v>
      </c>
      <c r="R1502" s="6" t="s">
        <v>3990</v>
      </c>
      <c r="S1502" s="7">
        <v>0</v>
      </c>
      <c r="T1502" s="7">
        <v>0</v>
      </c>
      <c r="U1502" s="6" t="s">
        <v>3990</v>
      </c>
      <c r="V1502" s="6" t="s">
        <v>3992</v>
      </c>
      <c r="W1502" s="6" t="s">
        <v>4395</v>
      </c>
      <c r="X1502" s="6" t="s">
        <v>4362</v>
      </c>
      <c r="Y1502" s="6" t="s">
        <v>5043</v>
      </c>
      <c r="Z1502" s="6" t="s">
        <v>5044</v>
      </c>
    </row>
    <row r="1503" spans="1:26" hidden="1" x14ac:dyDescent="0.2">
      <c r="A1503" s="6" t="s">
        <v>3987</v>
      </c>
      <c r="B1503" s="6">
        <v>3350</v>
      </c>
      <c r="C1503" s="1">
        <v>42122</v>
      </c>
      <c r="D1503" s="6" t="s">
        <v>4358</v>
      </c>
      <c r="E1503" s="6" t="s">
        <v>4359</v>
      </c>
      <c r="F1503" s="9">
        <v>66.489999999999995</v>
      </c>
      <c r="G1503" s="9">
        <v>0</v>
      </c>
      <c r="H1503" s="9">
        <v>0</v>
      </c>
      <c r="I1503" s="6" t="s">
        <v>3990</v>
      </c>
      <c r="J1503" s="9">
        <v>0</v>
      </c>
      <c r="K1503" s="9">
        <v>0</v>
      </c>
      <c r="L1503" s="6" t="s">
        <v>3990</v>
      </c>
      <c r="M1503" s="9">
        <v>0</v>
      </c>
      <c r="N1503" s="9">
        <v>0</v>
      </c>
      <c r="O1503" s="6" t="s">
        <v>3990</v>
      </c>
      <c r="P1503" s="7">
        <v>0</v>
      </c>
      <c r="Q1503" s="7">
        <v>0</v>
      </c>
      <c r="R1503" s="6" t="s">
        <v>3990</v>
      </c>
      <c r="S1503" s="7">
        <v>0</v>
      </c>
      <c r="T1503" s="7">
        <v>0</v>
      </c>
      <c r="U1503" s="6" t="s">
        <v>3990</v>
      </c>
      <c r="V1503" s="6" t="s">
        <v>3992</v>
      </c>
      <c r="W1503" s="6" t="s">
        <v>4395</v>
      </c>
      <c r="X1503" s="6" t="s">
        <v>4362</v>
      </c>
      <c r="Y1503" s="6" t="s">
        <v>4831</v>
      </c>
      <c r="Z1503" s="6" t="s">
        <v>4832</v>
      </c>
    </row>
    <row r="1504" spans="1:26" hidden="1" x14ac:dyDescent="0.2">
      <c r="A1504" s="6" t="s">
        <v>3987</v>
      </c>
      <c r="B1504" s="6">
        <v>3350</v>
      </c>
      <c r="C1504" s="1">
        <v>42122</v>
      </c>
      <c r="D1504" s="6" t="s">
        <v>4358</v>
      </c>
      <c r="E1504" s="6" t="s">
        <v>4359</v>
      </c>
      <c r="F1504" s="9">
        <v>10.1</v>
      </c>
      <c r="G1504" s="9">
        <v>0</v>
      </c>
      <c r="H1504" s="9">
        <v>0</v>
      </c>
      <c r="I1504" s="6" t="s">
        <v>3990</v>
      </c>
      <c r="J1504" s="9">
        <v>0</v>
      </c>
      <c r="K1504" s="9">
        <v>0</v>
      </c>
      <c r="L1504" s="6" t="s">
        <v>3990</v>
      </c>
      <c r="M1504" s="9">
        <v>0</v>
      </c>
      <c r="N1504" s="9">
        <v>0</v>
      </c>
      <c r="O1504" s="6" t="s">
        <v>3990</v>
      </c>
      <c r="P1504" s="7">
        <v>0</v>
      </c>
      <c r="Q1504" s="7">
        <v>0</v>
      </c>
      <c r="R1504" s="6" t="s">
        <v>3990</v>
      </c>
      <c r="S1504" s="7">
        <v>0</v>
      </c>
      <c r="T1504" s="7">
        <v>0</v>
      </c>
      <c r="U1504" s="6" t="s">
        <v>3990</v>
      </c>
      <c r="V1504" s="6" t="s">
        <v>3992</v>
      </c>
      <c r="W1504" s="6" t="s">
        <v>4395</v>
      </c>
      <c r="X1504" s="6" t="s">
        <v>4070</v>
      </c>
      <c r="Y1504" s="6" t="s">
        <v>5045</v>
      </c>
      <c r="Z1504" s="6" t="s">
        <v>5046</v>
      </c>
    </row>
    <row r="1505" spans="1:26" hidden="1" x14ac:dyDescent="0.2">
      <c r="A1505" s="6" t="s">
        <v>3987</v>
      </c>
      <c r="B1505" s="6">
        <v>3350</v>
      </c>
      <c r="C1505" s="1">
        <v>42122</v>
      </c>
      <c r="D1505" s="6" t="s">
        <v>4358</v>
      </c>
      <c r="E1505" s="6" t="s">
        <v>4359</v>
      </c>
      <c r="F1505" s="9">
        <v>19.53</v>
      </c>
      <c r="G1505" s="9">
        <v>0</v>
      </c>
      <c r="H1505" s="9">
        <v>0</v>
      </c>
      <c r="I1505" s="6" t="s">
        <v>3990</v>
      </c>
      <c r="J1505" s="9">
        <v>0</v>
      </c>
      <c r="K1505" s="9">
        <v>0</v>
      </c>
      <c r="L1505" s="6" t="s">
        <v>3990</v>
      </c>
      <c r="M1505" s="9">
        <v>0</v>
      </c>
      <c r="N1505" s="9">
        <v>0</v>
      </c>
      <c r="O1505" s="6" t="s">
        <v>3990</v>
      </c>
      <c r="P1505" s="7">
        <v>0</v>
      </c>
      <c r="Q1505" s="7">
        <v>0</v>
      </c>
      <c r="R1505" s="6" t="s">
        <v>3990</v>
      </c>
      <c r="S1505" s="7">
        <v>0</v>
      </c>
      <c r="T1505" s="7">
        <v>0</v>
      </c>
      <c r="U1505" s="6" t="s">
        <v>3990</v>
      </c>
      <c r="V1505" s="6" t="s">
        <v>3992</v>
      </c>
      <c r="W1505" s="6" t="s">
        <v>4395</v>
      </c>
      <c r="X1505" s="6" t="s">
        <v>4362</v>
      </c>
      <c r="Y1505" s="6" t="s">
        <v>5047</v>
      </c>
      <c r="Z1505" s="6" t="s">
        <v>5048</v>
      </c>
    </row>
    <row r="1506" spans="1:26" hidden="1" x14ac:dyDescent="0.2">
      <c r="A1506" s="6" t="s">
        <v>3987</v>
      </c>
      <c r="B1506" s="6">
        <v>3350</v>
      </c>
      <c r="C1506" s="1">
        <v>42122</v>
      </c>
      <c r="D1506" s="6" t="s">
        <v>4358</v>
      </c>
      <c r="E1506" s="6" t="s">
        <v>4359</v>
      </c>
      <c r="F1506" s="9">
        <v>27.62</v>
      </c>
      <c r="G1506" s="9">
        <v>0</v>
      </c>
      <c r="H1506" s="9">
        <v>0</v>
      </c>
      <c r="I1506" s="6" t="s">
        <v>3990</v>
      </c>
      <c r="J1506" s="9">
        <v>0</v>
      </c>
      <c r="K1506" s="9">
        <v>0</v>
      </c>
      <c r="L1506" s="6" t="s">
        <v>3990</v>
      </c>
      <c r="M1506" s="9">
        <v>0</v>
      </c>
      <c r="N1506" s="9">
        <v>0</v>
      </c>
      <c r="O1506" s="6" t="s">
        <v>3990</v>
      </c>
      <c r="P1506" s="7">
        <v>0</v>
      </c>
      <c r="Q1506" s="7">
        <v>0</v>
      </c>
      <c r="R1506" s="6" t="s">
        <v>3990</v>
      </c>
      <c r="S1506" s="7">
        <v>0</v>
      </c>
      <c r="T1506" s="7">
        <v>0</v>
      </c>
      <c r="U1506" s="6" t="s">
        <v>3990</v>
      </c>
      <c r="V1506" s="6" t="s">
        <v>3992</v>
      </c>
      <c r="W1506" s="6" t="s">
        <v>4395</v>
      </c>
      <c r="X1506" s="6" t="s">
        <v>4362</v>
      </c>
      <c r="Y1506" s="6" t="s">
        <v>5049</v>
      </c>
      <c r="Z1506" s="6" t="s">
        <v>3630</v>
      </c>
    </row>
    <row r="1507" spans="1:26" hidden="1" x14ac:dyDescent="0.2">
      <c r="A1507" s="6" t="s">
        <v>3987</v>
      </c>
      <c r="B1507" s="6">
        <v>3350</v>
      </c>
      <c r="C1507" s="1">
        <v>42122</v>
      </c>
      <c r="D1507" s="6" t="s">
        <v>4358</v>
      </c>
      <c r="E1507" s="6" t="s">
        <v>4359</v>
      </c>
      <c r="F1507" s="9">
        <v>30.82</v>
      </c>
      <c r="G1507" s="9">
        <v>0</v>
      </c>
      <c r="H1507" s="9">
        <v>0</v>
      </c>
      <c r="I1507" s="6" t="s">
        <v>3990</v>
      </c>
      <c r="J1507" s="9">
        <v>0</v>
      </c>
      <c r="K1507" s="9">
        <v>0</v>
      </c>
      <c r="L1507" s="6" t="s">
        <v>3990</v>
      </c>
      <c r="M1507" s="9">
        <v>0</v>
      </c>
      <c r="N1507" s="9">
        <v>0</v>
      </c>
      <c r="O1507" s="6" t="s">
        <v>3990</v>
      </c>
      <c r="P1507" s="7">
        <v>0</v>
      </c>
      <c r="Q1507" s="7">
        <v>0</v>
      </c>
      <c r="R1507" s="6" t="s">
        <v>3990</v>
      </c>
      <c r="S1507" s="7">
        <v>0</v>
      </c>
      <c r="T1507" s="7">
        <v>0</v>
      </c>
      <c r="U1507" s="6" t="s">
        <v>3990</v>
      </c>
      <c r="V1507" s="6" t="s">
        <v>3992</v>
      </c>
      <c r="W1507" s="6" t="s">
        <v>4395</v>
      </c>
      <c r="X1507" s="6" t="s">
        <v>4362</v>
      </c>
      <c r="Y1507" s="6" t="s">
        <v>5051</v>
      </c>
      <c r="Z1507" s="6" t="s">
        <v>5052</v>
      </c>
    </row>
    <row r="1508" spans="1:26" hidden="1" x14ac:dyDescent="0.2">
      <c r="A1508" s="6" t="s">
        <v>3987</v>
      </c>
      <c r="B1508" s="6">
        <v>3350</v>
      </c>
      <c r="C1508" s="1">
        <v>42122</v>
      </c>
      <c r="D1508" s="6" t="s">
        <v>4358</v>
      </c>
      <c r="E1508" s="6" t="s">
        <v>4359</v>
      </c>
      <c r="F1508" s="9">
        <v>15.53</v>
      </c>
      <c r="G1508" s="9">
        <v>0</v>
      </c>
      <c r="H1508" s="9">
        <v>0</v>
      </c>
      <c r="I1508" s="6" t="s">
        <v>3990</v>
      </c>
      <c r="J1508" s="9">
        <v>0</v>
      </c>
      <c r="K1508" s="9">
        <v>0</v>
      </c>
      <c r="L1508" s="6" t="s">
        <v>3990</v>
      </c>
      <c r="M1508" s="9">
        <v>0</v>
      </c>
      <c r="N1508" s="9">
        <v>0</v>
      </c>
      <c r="O1508" s="6" t="s">
        <v>3990</v>
      </c>
      <c r="P1508" s="7">
        <v>0</v>
      </c>
      <c r="Q1508" s="7">
        <v>0</v>
      </c>
      <c r="R1508" s="6" t="s">
        <v>3990</v>
      </c>
      <c r="S1508" s="7">
        <v>0</v>
      </c>
      <c r="T1508" s="7">
        <v>0</v>
      </c>
      <c r="U1508" s="6" t="s">
        <v>3990</v>
      </c>
      <c r="V1508" s="6" t="s">
        <v>3992</v>
      </c>
      <c r="W1508" s="6" t="s">
        <v>4395</v>
      </c>
      <c r="X1508" s="6" t="s">
        <v>4362</v>
      </c>
      <c r="Y1508" s="6" t="s">
        <v>5053</v>
      </c>
      <c r="Z1508" s="6" t="s">
        <v>5054</v>
      </c>
    </row>
    <row r="1509" spans="1:26" hidden="1" x14ac:dyDescent="0.2">
      <c r="A1509" s="6" t="s">
        <v>3987</v>
      </c>
      <c r="B1509" s="6">
        <v>3350</v>
      </c>
      <c r="C1509" s="1">
        <v>42122</v>
      </c>
      <c r="D1509" s="6" t="s">
        <v>4358</v>
      </c>
      <c r="E1509" s="6" t="s">
        <v>4359</v>
      </c>
      <c r="F1509" s="9">
        <v>3.4</v>
      </c>
      <c r="G1509" s="9">
        <v>0</v>
      </c>
      <c r="H1509" s="9">
        <v>0</v>
      </c>
      <c r="I1509" s="6" t="s">
        <v>3990</v>
      </c>
      <c r="J1509" s="9">
        <v>0</v>
      </c>
      <c r="K1509" s="9">
        <v>0</v>
      </c>
      <c r="L1509" s="6" t="s">
        <v>3990</v>
      </c>
      <c r="M1509" s="9">
        <v>0</v>
      </c>
      <c r="N1509" s="9">
        <v>0</v>
      </c>
      <c r="O1509" s="6" t="s">
        <v>3990</v>
      </c>
      <c r="P1509" s="7">
        <v>0</v>
      </c>
      <c r="Q1509" s="7">
        <v>0</v>
      </c>
      <c r="R1509" s="6" t="s">
        <v>3990</v>
      </c>
      <c r="S1509" s="7">
        <v>0</v>
      </c>
      <c r="T1509" s="7">
        <v>0</v>
      </c>
      <c r="U1509" s="6" t="s">
        <v>3990</v>
      </c>
      <c r="V1509" s="6" t="s">
        <v>3992</v>
      </c>
      <c r="W1509" s="6" t="s">
        <v>4395</v>
      </c>
      <c r="X1509" s="6" t="s">
        <v>4362</v>
      </c>
      <c r="Y1509" s="6" t="s">
        <v>5055</v>
      </c>
      <c r="Z1509" s="6" t="s">
        <v>5056</v>
      </c>
    </row>
    <row r="1510" spans="1:26" hidden="1" x14ac:dyDescent="0.2">
      <c r="A1510" s="6" t="s">
        <v>3987</v>
      </c>
      <c r="B1510" s="6">
        <v>3351</v>
      </c>
      <c r="C1510" s="1">
        <v>42122</v>
      </c>
      <c r="D1510" s="6" t="s">
        <v>4358</v>
      </c>
      <c r="E1510" s="6" t="s">
        <v>4359</v>
      </c>
      <c r="F1510" s="9">
        <v>1906.42</v>
      </c>
      <c r="G1510" s="9">
        <v>0</v>
      </c>
      <c r="H1510" s="9">
        <v>0</v>
      </c>
      <c r="I1510" s="6" t="s">
        <v>3990</v>
      </c>
      <c r="J1510" s="9">
        <v>0</v>
      </c>
      <c r="K1510" s="9">
        <v>0</v>
      </c>
      <c r="L1510" s="6" t="s">
        <v>3990</v>
      </c>
      <c r="M1510" s="9">
        <v>0</v>
      </c>
      <c r="N1510" s="9">
        <v>0</v>
      </c>
      <c r="O1510" s="6" t="s">
        <v>3990</v>
      </c>
      <c r="P1510" s="7">
        <v>0</v>
      </c>
      <c r="Q1510" s="7">
        <v>0</v>
      </c>
      <c r="R1510" s="6" t="s">
        <v>3990</v>
      </c>
      <c r="S1510" s="7">
        <v>0</v>
      </c>
      <c r="T1510" s="7">
        <v>0</v>
      </c>
      <c r="U1510" s="6" t="s">
        <v>3990</v>
      </c>
      <c r="V1510" s="6" t="s">
        <v>3992</v>
      </c>
      <c r="W1510" s="6" t="s">
        <v>5098</v>
      </c>
      <c r="X1510" s="6" t="s">
        <v>5099</v>
      </c>
      <c r="Y1510" s="6" t="s">
        <v>5100</v>
      </c>
      <c r="Z1510" s="6" t="s">
        <v>3631</v>
      </c>
    </row>
    <row r="1511" spans="1:26" hidden="1" x14ac:dyDescent="0.2">
      <c r="A1511" s="6" t="s">
        <v>3987</v>
      </c>
      <c r="B1511" s="6">
        <v>3351</v>
      </c>
      <c r="C1511" s="1">
        <v>42122</v>
      </c>
      <c r="D1511" s="6" t="s">
        <v>4358</v>
      </c>
      <c r="E1511" s="6" t="s">
        <v>4359</v>
      </c>
      <c r="F1511" s="9">
        <v>4992.53</v>
      </c>
      <c r="G1511" s="9">
        <v>0</v>
      </c>
      <c r="H1511" s="9">
        <v>0</v>
      </c>
      <c r="I1511" s="6" t="s">
        <v>3990</v>
      </c>
      <c r="J1511" s="9">
        <v>0</v>
      </c>
      <c r="K1511" s="9">
        <v>0</v>
      </c>
      <c r="L1511" s="6" t="s">
        <v>3990</v>
      </c>
      <c r="M1511" s="9">
        <v>0</v>
      </c>
      <c r="N1511" s="9">
        <v>0</v>
      </c>
      <c r="O1511" s="6" t="s">
        <v>3990</v>
      </c>
      <c r="P1511" s="7">
        <v>0</v>
      </c>
      <c r="Q1511" s="7">
        <v>0</v>
      </c>
      <c r="R1511" s="6" t="s">
        <v>3990</v>
      </c>
      <c r="S1511" s="7">
        <v>0</v>
      </c>
      <c r="T1511" s="7">
        <v>0</v>
      </c>
      <c r="U1511" s="6" t="s">
        <v>3990</v>
      </c>
      <c r="V1511" s="6" t="s">
        <v>3992</v>
      </c>
      <c r="W1511" s="6" t="s">
        <v>5098</v>
      </c>
      <c r="X1511" s="6" t="s">
        <v>4624</v>
      </c>
      <c r="Y1511" s="6" t="s">
        <v>5104</v>
      </c>
      <c r="Z1511" s="6" t="s">
        <v>3632</v>
      </c>
    </row>
    <row r="1512" spans="1:26" hidden="1" x14ac:dyDescent="0.2">
      <c r="A1512" s="6" t="s">
        <v>3987</v>
      </c>
      <c r="B1512" s="6">
        <v>3351</v>
      </c>
      <c r="C1512" s="1">
        <v>42122</v>
      </c>
      <c r="D1512" s="6" t="s">
        <v>4358</v>
      </c>
      <c r="E1512" s="6" t="s">
        <v>4359</v>
      </c>
      <c r="F1512" s="9">
        <v>488.07</v>
      </c>
      <c r="G1512" s="9">
        <v>0</v>
      </c>
      <c r="H1512" s="9">
        <v>0</v>
      </c>
      <c r="I1512" s="6" t="s">
        <v>3990</v>
      </c>
      <c r="J1512" s="9">
        <v>0</v>
      </c>
      <c r="K1512" s="9">
        <v>0</v>
      </c>
      <c r="L1512" s="6" t="s">
        <v>3990</v>
      </c>
      <c r="M1512" s="9">
        <v>0</v>
      </c>
      <c r="N1512" s="9">
        <v>0</v>
      </c>
      <c r="O1512" s="6" t="s">
        <v>3990</v>
      </c>
      <c r="P1512" s="7">
        <v>0</v>
      </c>
      <c r="Q1512" s="7">
        <v>0</v>
      </c>
      <c r="R1512" s="6" t="s">
        <v>3990</v>
      </c>
      <c r="S1512" s="7">
        <v>0</v>
      </c>
      <c r="T1512" s="7">
        <v>0</v>
      </c>
      <c r="U1512" s="6" t="s">
        <v>3990</v>
      </c>
      <c r="V1512" s="6" t="s">
        <v>3992</v>
      </c>
      <c r="W1512" s="6" t="s">
        <v>5098</v>
      </c>
      <c r="X1512" s="6" t="s">
        <v>4624</v>
      </c>
      <c r="Y1512" s="6" t="s">
        <v>5102</v>
      </c>
      <c r="Z1512" s="6" t="s">
        <v>5103</v>
      </c>
    </row>
    <row r="1513" spans="1:26" hidden="1" x14ac:dyDescent="0.2">
      <c r="A1513" s="6" t="s">
        <v>3987</v>
      </c>
      <c r="B1513" s="6">
        <v>3352</v>
      </c>
      <c r="C1513" s="1">
        <v>42122</v>
      </c>
      <c r="D1513" s="6" t="s">
        <v>4669</v>
      </c>
      <c r="E1513" s="6" t="s">
        <v>4359</v>
      </c>
      <c r="F1513" s="9">
        <v>2900.29</v>
      </c>
      <c r="G1513" s="9">
        <v>0</v>
      </c>
      <c r="H1513" s="9">
        <v>0</v>
      </c>
      <c r="I1513" s="6" t="s">
        <v>3990</v>
      </c>
      <c r="J1513" s="9">
        <v>0</v>
      </c>
      <c r="K1513" s="9">
        <v>0</v>
      </c>
      <c r="L1513" s="6" t="s">
        <v>3990</v>
      </c>
      <c r="M1513" s="9">
        <v>0</v>
      </c>
      <c r="N1513" s="9">
        <v>0</v>
      </c>
      <c r="O1513" s="6" t="s">
        <v>3990</v>
      </c>
      <c r="P1513" s="7">
        <v>0</v>
      </c>
      <c r="Q1513" s="7">
        <v>0</v>
      </c>
      <c r="R1513" s="6" t="s">
        <v>3990</v>
      </c>
      <c r="S1513" s="7">
        <v>0</v>
      </c>
      <c r="T1513" s="7">
        <v>0</v>
      </c>
      <c r="U1513" s="6" t="s">
        <v>3990</v>
      </c>
      <c r="V1513" s="6" t="s">
        <v>3992</v>
      </c>
      <c r="W1513" s="6" t="s">
        <v>4674</v>
      </c>
      <c r="X1513" s="6" t="s">
        <v>4675</v>
      </c>
      <c r="Y1513" s="6" t="s">
        <v>4676</v>
      </c>
      <c r="Z1513" s="6" t="s">
        <v>4677</v>
      </c>
    </row>
    <row r="1514" spans="1:26" hidden="1" x14ac:dyDescent="0.2">
      <c r="A1514" s="6" t="s">
        <v>3987</v>
      </c>
      <c r="B1514" s="6">
        <v>3353</v>
      </c>
      <c r="C1514" s="1">
        <v>42122</v>
      </c>
      <c r="D1514" s="6" t="s">
        <v>4669</v>
      </c>
      <c r="E1514" s="6" t="s">
        <v>4359</v>
      </c>
      <c r="F1514" s="9">
        <v>2386.5300000000002</v>
      </c>
      <c r="G1514" s="9">
        <v>0</v>
      </c>
      <c r="H1514" s="9">
        <v>0</v>
      </c>
      <c r="I1514" s="6" t="s">
        <v>3990</v>
      </c>
      <c r="J1514" s="9">
        <v>0</v>
      </c>
      <c r="K1514" s="9">
        <v>0</v>
      </c>
      <c r="L1514" s="6" t="s">
        <v>3990</v>
      </c>
      <c r="M1514" s="9">
        <v>0</v>
      </c>
      <c r="N1514" s="9">
        <v>0</v>
      </c>
      <c r="O1514" s="6" t="s">
        <v>3990</v>
      </c>
      <c r="P1514" s="7">
        <v>0</v>
      </c>
      <c r="Q1514" s="7">
        <v>0</v>
      </c>
      <c r="R1514" s="6" t="s">
        <v>3990</v>
      </c>
      <c r="S1514" s="7">
        <v>0</v>
      </c>
      <c r="T1514" s="7">
        <v>0</v>
      </c>
      <c r="U1514" s="6" t="s">
        <v>3990</v>
      </c>
      <c r="V1514" s="6" t="s">
        <v>3992</v>
      </c>
      <c r="W1514" s="6" t="s">
        <v>3502</v>
      </c>
      <c r="X1514" s="6" t="s">
        <v>4070</v>
      </c>
      <c r="Y1514" s="6" t="s">
        <v>3503</v>
      </c>
      <c r="Z1514" s="6" t="s">
        <v>3504</v>
      </c>
    </row>
    <row r="1515" spans="1:26" hidden="1" x14ac:dyDescent="0.2">
      <c r="A1515" s="6" t="s">
        <v>3987</v>
      </c>
      <c r="B1515" s="6">
        <v>3354</v>
      </c>
      <c r="C1515" s="1">
        <v>42122</v>
      </c>
      <c r="D1515" s="6" t="s">
        <v>4358</v>
      </c>
      <c r="E1515" s="6" t="s">
        <v>4359</v>
      </c>
      <c r="F1515" s="9">
        <v>78.36</v>
      </c>
      <c r="G1515" s="9">
        <v>0</v>
      </c>
      <c r="H1515" s="9">
        <v>0</v>
      </c>
      <c r="I1515" s="6" t="s">
        <v>3990</v>
      </c>
      <c r="J1515" s="9">
        <v>0</v>
      </c>
      <c r="K1515" s="9">
        <v>0</v>
      </c>
      <c r="L1515" s="6" t="s">
        <v>3990</v>
      </c>
      <c r="M1515" s="9">
        <v>0</v>
      </c>
      <c r="N1515" s="9">
        <v>0</v>
      </c>
      <c r="O1515" s="6" t="s">
        <v>3990</v>
      </c>
      <c r="P1515" s="7">
        <v>0</v>
      </c>
      <c r="Q1515" s="7">
        <v>0</v>
      </c>
      <c r="R1515" s="6" t="s">
        <v>3990</v>
      </c>
      <c r="S1515" s="7">
        <v>0</v>
      </c>
      <c r="T1515" s="7">
        <v>0</v>
      </c>
      <c r="U1515" s="6" t="s">
        <v>3990</v>
      </c>
      <c r="V1515" s="6" t="s">
        <v>3992</v>
      </c>
      <c r="W1515" s="6" t="s">
        <v>4361</v>
      </c>
      <c r="X1515" s="6" t="s">
        <v>4362</v>
      </c>
      <c r="Y1515" s="6" t="s">
        <v>3223</v>
      </c>
      <c r="Z1515" s="6" t="s">
        <v>3224</v>
      </c>
    </row>
    <row r="1516" spans="1:26" hidden="1" x14ac:dyDescent="0.2">
      <c r="A1516" s="6" t="s">
        <v>3987</v>
      </c>
      <c r="B1516" s="6">
        <v>3354</v>
      </c>
      <c r="C1516" s="1">
        <v>42122</v>
      </c>
      <c r="D1516" s="6" t="s">
        <v>4358</v>
      </c>
      <c r="E1516" s="6" t="s">
        <v>4359</v>
      </c>
      <c r="F1516" s="9">
        <v>8.86</v>
      </c>
      <c r="G1516" s="9">
        <v>0</v>
      </c>
      <c r="H1516" s="9">
        <v>0</v>
      </c>
      <c r="I1516" s="6" t="s">
        <v>3990</v>
      </c>
      <c r="J1516" s="9">
        <v>0</v>
      </c>
      <c r="K1516" s="9">
        <v>0</v>
      </c>
      <c r="L1516" s="6" t="s">
        <v>3990</v>
      </c>
      <c r="M1516" s="9">
        <v>0</v>
      </c>
      <c r="N1516" s="9">
        <v>0</v>
      </c>
      <c r="O1516" s="6" t="s">
        <v>3990</v>
      </c>
      <c r="P1516" s="7">
        <v>0</v>
      </c>
      <c r="Q1516" s="7">
        <v>0</v>
      </c>
      <c r="R1516" s="6" t="s">
        <v>3990</v>
      </c>
      <c r="S1516" s="7">
        <v>0</v>
      </c>
      <c r="T1516" s="7">
        <v>0</v>
      </c>
      <c r="U1516" s="6" t="s">
        <v>3990</v>
      </c>
      <c r="V1516" s="6" t="s">
        <v>3992</v>
      </c>
      <c r="W1516" s="6" t="s">
        <v>4361</v>
      </c>
      <c r="X1516" s="6" t="s">
        <v>4362</v>
      </c>
      <c r="Y1516" s="6" t="s">
        <v>3225</v>
      </c>
      <c r="Z1516" s="6" t="s">
        <v>3226</v>
      </c>
    </row>
    <row r="1517" spans="1:26" hidden="1" x14ac:dyDescent="0.2">
      <c r="A1517" s="6" t="s">
        <v>3987</v>
      </c>
      <c r="B1517" s="6">
        <v>3354</v>
      </c>
      <c r="C1517" s="1">
        <v>42122</v>
      </c>
      <c r="D1517" s="6" t="s">
        <v>4358</v>
      </c>
      <c r="E1517" s="6" t="s">
        <v>4359</v>
      </c>
      <c r="F1517" s="9">
        <v>107.84</v>
      </c>
      <c r="G1517" s="9">
        <v>0</v>
      </c>
      <c r="H1517" s="9">
        <v>0</v>
      </c>
      <c r="I1517" s="6" t="s">
        <v>3990</v>
      </c>
      <c r="J1517" s="9">
        <v>0</v>
      </c>
      <c r="K1517" s="9">
        <v>0</v>
      </c>
      <c r="L1517" s="6" t="s">
        <v>3990</v>
      </c>
      <c r="M1517" s="9">
        <v>0</v>
      </c>
      <c r="N1517" s="9">
        <v>0</v>
      </c>
      <c r="O1517" s="6" t="s">
        <v>3990</v>
      </c>
      <c r="P1517" s="7">
        <v>0</v>
      </c>
      <c r="Q1517" s="7">
        <v>0</v>
      </c>
      <c r="R1517" s="6" t="s">
        <v>3990</v>
      </c>
      <c r="S1517" s="7">
        <v>0</v>
      </c>
      <c r="T1517" s="7">
        <v>0</v>
      </c>
      <c r="U1517" s="6" t="s">
        <v>3990</v>
      </c>
      <c r="V1517" s="6" t="s">
        <v>3992</v>
      </c>
      <c r="W1517" s="6" t="s">
        <v>4361</v>
      </c>
      <c r="X1517" s="6" t="s">
        <v>3227</v>
      </c>
      <c r="Y1517" s="6" t="s">
        <v>3228</v>
      </c>
      <c r="Z1517" s="6" t="s">
        <v>3229</v>
      </c>
    </row>
    <row r="1518" spans="1:26" hidden="1" x14ac:dyDescent="0.2">
      <c r="A1518" s="6" t="s">
        <v>3987</v>
      </c>
      <c r="B1518" s="6">
        <v>3354</v>
      </c>
      <c r="C1518" s="1">
        <v>42122</v>
      </c>
      <c r="D1518" s="6" t="s">
        <v>4358</v>
      </c>
      <c r="E1518" s="6" t="s">
        <v>4359</v>
      </c>
      <c r="F1518" s="9">
        <v>83.09</v>
      </c>
      <c r="G1518" s="9">
        <v>0</v>
      </c>
      <c r="H1518" s="9">
        <v>0</v>
      </c>
      <c r="I1518" s="6" t="s">
        <v>3990</v>
      </c>
      <c r="J1518" s="9">
        <v>0</v>
      </c>
      <c r="K1518" s="9">
        <v>0</v>
      </c>
      <c r="L1518" s="6" t="s">
        <v>3990</v>
      </c>
      <c r="M1518" s="9">
        <v>0</v>
      </c>
      <c r="N1518" s="9">
        <v>0</v>
      </c>
      <c r="O1518" s="6" t="s">
        <v>3990</v>
      </c>
      <c r="P1518" s="7">
        <v>0</v>
      </c>
      <c r="Q1518" s="7">
        <v>0</v>
      </c>
      <c r="R1518" s="6" t="s">
        <v>3990</v>
      </c>
      <c r="S1518" s="7">
        <v>0</v>
      </c>
      <c r="T1518" s="7">
        <v>0</v>
      </c>
      <c r="U1518" s="6" t="s">
        <v>3990</v>
      </c>
      <c r="V1518" s="6" t="s">
        <v>3992</v>
      </c>
      <c r="W1518" s="6" t="s">
        <v>4361</v>
      </c>
      <c r="X1518" s="6" t="s">
        <v>4362</v>
      </c>
      <c r="Y1518" s="6" t="s">
        <v>3230</v>
      </c>
      <c r="Z1518" s="6" t="s">
        <v>3231</v>
      </c>
    </row>
    <row r="1519" spans="1:26" hidden="1" x14ac:dyDescent="0.2">
      <c r="A1519" s="6" t="s">
        <v>3987</v>
      </c>
      <c r="B1519" s="6">
        <v>3354</v>
      </c>
      <c r="C1519" s="1">
        <v>42122</v>
      </c>
      <c r="D1519" s="6" t="s">
        <v>4358</v>
      </c>
      <c r="E1519" s="6" t="s">
        <v>4359</v>
      </c>
      <c r="F1519" s="9">
        <v>20.55</v>
      </c>
      <c r="G1519" s="9">
        <v>0</v>
      </c>
      <c r="H1519" s="9">
        <v>0</v>
      </c>
      <c r="I1519" s="6" t="s">
        <v>3990</v>
      </c>
      <c r="J1519" s="9">
        <v>0</v>
      </c>
      <c r="K1519" s="9">
        <v>0</v>
      </c>
      <c r="L1519" s="6" t="s">
        <v>3990</v>
      </c>
      <c r="M1519" s="9">
        <v>0</v>
      </c>
      <c r="N1519" s="9">
        <v>0</v>
      </c>
      <c r="O1519" s="6" t="s">
        <v>3990</v>
      </c>
      <c r="P1519" s="7">
        <v>0</v>
      </c>
      <c r="Q1519" s="7">
        <v>0</v>
      </c>
      <c r="R1519" s="6" t="s">
        <v>3990</v>
      </c>
      <c r="S1519" s="7">
        <v>0</v>
      </c>
      <c r="T1519" s="7">
        <v>0</v>
      </c>
      <c r="U1519" s="6" t="s">
        <v>3990</v>
      </c>
      <c r="V1519" s="6" t="s">
        <v>3992</v>
      </c>
      <c r="W1519" s="6" t="s">
        <v>4361</v>
      </c>
      <c r="X1519" s="6" t="s">
        <v>4362</v>
      </c>
      <c r="Y1519" s="6" t="s">
        <v>3219</v>
      </c>
      <c r="Z1519" s="6" t="s">
        <v>3220</v>
      </c>
    </row>
    <row r="1520" spans="1:26" hidden="1" x14ac:dyDescent="0.2">
      <c r="A1520" s="6" t="s">
        <v>3987</v>
      </c>
      <c r="B1520" s="6">
        <v>3354</v>
      </c>
      <c r="C1520" s="1">
        <v>42122</v>
      </c>
      <c r="D1520" s="6" t="s">
        <v>4358</v>
      </c>
      <c r="E1520" s="6" t="s">
        <v>4359</v>
      </c>
      <c r="F1520" s="9">
        <v>8.02</v>
      </c>
      <c r="G1520" s="9">
        <v>0</v>
      </c>
      <c r="H1520" s="9">
        <v>0</v>
      </c>
      <c r="I1520" s="6" t="s">
        <v>3990</v>
      </c>
      <c r="J1520" s="9">
        <v>0</v>
      </c>
      <c r="K1520" s="9">
        <v>0</v>
      </c>
      <c r="L1520" s="6" t="s">
        <v>3990</v>
      </c>
      <c r="M1520" s="9">
        <v>0</v>
      </c>
      <c r="N1520" s="9">
        <v>0</v>
      </c>
      <c r="O1520" s="6" t="s">
        <v>3990</v>
      </c>
      <c r="P1520" s="7">
        <v>0</v>
      </c>
      <c r="Q1520" s="7">
        <v>0</v>
      </c>
      <c r="R1520" s="6" t="s">
        <v>3990</v>
      </c>
      <c r="S1520" s="7">
        <v>0</v>
      </c>
      <c r="T1520" s="7">
        <v>0</v>
      </c>
      <c r="U1520" s="6" t="s">
        <v>3990</v>
      </c>
      <c r="V1520" s="6" t="s">
        <v>3992</v>
      </c>
      <c r="W1520" s="6" t="s">
        <v>4361</v>
      </c>
      <c r="X1520" s="6" t="s">
        <v>4362</v>
      </c>
      <c r="Y1520" s="6" t="s">
        <v>3221</v>
      </c>
      <c r="Z1520" s="6" t="s">
        <v>3222</v>
      </c>
    </row>
    <row r="1521" spans="1:26" hidden="1" x14ac:dyDescent="0.2">
      <c r="A1521" s="6" t="s">
        <v>3987</v>
      </c>
      <c r="B1521" s="6">
        <v>3354</v>
      </c>
      <c r="C1521" s="1">
        <v>42122</v>
      </c>
      <c r="D1521" s="6" t="s">
        <v>4358</v>
      </c>
      <c r="E1521" s="6" t="s">
        <v>4359</v>
      </c>
      <c r="F1521" s="9">
        <v>29.28</v>
      </c>
      <c r="G1521" s="9">
        <v>0</v>
      </c>
      <c r="H1521" s="9">
        <v>0</v>
      </c>
      <c r="I1521" s="6" t="s">
        <v>3990</v>
      </c>
      <c r="J1521" s="9">
        <v>0</v>
      </c>
      <c r="K1521" s="9">
        <v>0</v>
      </c>
      <c r="L1521" s="6" t="s">
        <v>3990</v>
      </c>
      <c r="M1521" s="9">
        <v>0</v>
      </c>
      <c r="N1521" s="9">
        <v>0</v>
      </c>
      <c r="O1521" s="6" t="s">
        <v>3990</v>
      </c>
      <c r="P1521" s="7">
        <v>0</v>
      </c>
      <c r="Q1521" s="7">
        <v>0</v>
      </c>
      <c r="R1521" s="6" t="s">
        <v>3990</v>
      </c>
      <c r="S1521" s="7">
        <v>0</v>
      </c>
      <c r="T1521" s="7">
        <v>0</v>
      </c>
      <c r="U1521" s="6" t="s">
        <v>3990</v>
      </c>
      <c r="V1521" s="6" t="s">
        <v>3992</v>
      </c>
      <c r="W1521" s="6" t="s">
        <v>4361</v>
      </c>
      <c r="X1521" s="6" t="s">
        <v>4376</v>
      </c>
      <c r="Y1521" s="6" t="s">
        <v>4377</v>
      </c>
      <c r="Z1521" s="6" t="s">
        <v>4378</v>
      </c>
    </row>
    <row r="1522" spans="1:26" hidden="1" x14ac:dyDescent="0.2">
      <c r="A1522" s="6" t="s">
        <v>3987</v>
      </c>
      <c r="B1522" s="6">
        <v>3354</v>
      </c>
      <c r="C1522" s="1">
        <v>42122</v>
      </c>
      <c r="D1522" s="6" t="s">
        <v>4358</v>
      </c>
      <c r="E1522" s="6" t="s">
        <v>4359</v>
      </c>
      <c r="F1522" s="9">
        <v>17.329999999999998</v>
      </c>
      <c r="G1522" s="9">
        <v>0</v>
      </c>
      <c r="H1522" s="9">
        <v>0</v>
      </c>
      <c r="I1522" s="6" t="s">
        <v>3990</v>
      </c>
      <c r="J1522" s="9">
        <v>0</v>
      </c>
      <c r="K1522" s="9">
        <v>0</v>
      </c>
      <c r="L1522" s="6" t="s">
        <v>3990</v>
      </c>
      <c r="M1522" s="9">
        <v>0</v>
      </c>
      <c r="N1522" s="9">
        <v>0</v>
      </c>
      <c r="O1522" s="6" t="s">
        <v>3990</v>
      </c>
      <c r="P1522" s="7">
        <v>0</v>
      </c>
      <c r="Q1522" s="7">
        <v>0</v>
      </c>
      <c r="R1522" s="6" t="s">
        <v>3990</v>
      </c>
      <c r="S1522" s="7">
        <v>0</v>
      </c>
      <c r="T1522" s="7">
        <v>0</v>
      </c>
      <c r="U1522" s="6" t="s">
        <v>3990</v>
      </c>
      <c r="V1522" s="6" t="s">
        <v>3992</v>
      </c>
      <c r="W1522" s="6" t="s">
        <v>4361</v>
      </c>
      <c r="X1522" s="6" t="s">
        <v>4362</v>
      </c>
      <c r="Y1522" s="6" t="s">
        <v>3232</v>
      </c>
      <c r="Z1522" s="6" t="s">
        <v>3233</v>
      </c>
    </row>
    <row r="1523" spans="1:26" hidden="1" x14ac:dyDescent="0.2">
      <c r="A1523" s="6" t="s">
        <v>3987</v>
      </c>
      <c r="B1523" s="6">
        <v>3354</v>
      </c>
      <c r="C1523" s="1">
        <v>42122</v>
      </c>
      <c r="D1523" s="6" t="s">
        <v>4358</v>
      </c>
      <c r="E1523" s="6" t="s">
        <v>4359</v>
      </c>
      <c r="F1523" s="9">
        <v>67.84</v>
      </c>
      <c r="G1523" s="9">
        <v>0</v>
      </c>
      <c r="H1523" s="9">
        <v>0</v>
      </c>
      <c r="I1523" s="6" t="s">
        <v>3990</v>
      </c>
      <c r="J1523" s="9">
        <v>0</v>
      </c>
      <c r="K1523" s="9">
        <v>0</v>
      </c>
      <c r="L1523" s="6" t="s">
        <v>3990</v>
      </c>
      <c r="M1523" s="9">
        <v>0</v>
      </c>
      <c r="N1523" s="9">
        <v>0</v>
      </c>
      <c r="O1523" s="6" t="s">
        <v>3990</v>
      </c>
      <c r="P1523" s="7">
        <v>0</v>
      </c>
      <c r="Q1523" s="7">
        <v>0</v>
      </c>
      <c r="R1523" s="6" t="s">
        <v>3990</v>
      </c>
      <c r="S1523" s="7">
        <v>0</v>
      </c>
      <c r="T1523" s="7">
        <v>0</v>
      </c>
      <c r="U1523" s="6" t="s">
        <v>3990</v>
      </c>
      <c r="V1523" s="6" t="s">
        <v>3992</v>
      </c>
      <c r="W1523" s="6" t="s">
        <v>4361</v>
      </c>
      <c r="X1523" s="6" t="s">
        <v>4362</v>
      </c>
      <c r="Y1523" s="6" t="s">
        <v>4379</v>
      </c>
      <c r="Z1523" s="6" t="s">
        <v>4380</v>
      </c>
    </row>
    <row r="1524" spans="1:26" hidden="1" x14ac:dyDescent="0.2">
      <c r="A1524" s="6" t="s">
        <v>3987</v>
      </c>
      <c r="B1524" s="6">
        <v>3354</v>
      </c>
      <c r="C1524" s="1">
        <v>42122</v>
      </c>
      <c r="D1524" s="6" t="s">
        <v>4358</v>
      </c>
      <c r="E1524" s="6" t="s">
        <v>4359</v>
      </c>
      <c r="F1524" s="9">
        <v>113.65</v>
      </c>
      <c r="G1524" s="9">
        <v>0</v>
      </c>
      <c r="H1524" s="9">
        <v>0</v>
      </c>
      <c r="I1524" s="6" t="s">
        <v>3990</v>
      </c>
      <c r="J1524" s="9">
        <v>0</v>
      </c>
      <c r="K1524" s="9">
        <v>0</v>
      </c>
      <c r="L1524" s="6" t="s">
        <v>3990</v>
      </c>
      <c r="M1524" s="9">
        <v>0</v>
      </c>
      <c r="N1524" s="9">
        <v>0</v>
      </c>
      <c r="O1524" s="6" t="s">
        <v>3990</v>
      </c>
      <c r="P1524" s="7">
        <v>0</v>
      </c>
      <c r="Q1524" s="7">
        <v>0</v>
      </c>
      <c r="R1524" s="6" t="s">
        <v>3990</v>
      </c>
      <c r="S1524" s="7">
        <v>0</v>
      </c>
      <c r="T1524" s="7">
        <v>0</v>
      </c>
      <c r="U1524" s="6" t="s">
        <v>3990</v>
      </c>
      <c r="V1524" s="6" t="s">
        <v>3992</v>
      </c>
      <c r="W1524" s="6" t="s">
        <v>4361</v>
      </c>
      <c r="X1524" s="6" t="s">
        <v>4362</v>
      </c>
      <c r="Y1524" s="6" t="s">
        <v>3234</v>
      </c>
      <c r="Z1524" s="6" t="s">
        <v>3235</v>
      </c>
    </row>
    <row r="1525" spans="1:26" hidden="1" x14ac:dyDescent="0.2">
      <c r="A1525" s="6" t="s">
        <v>3987</v>
      </c>
      <c r="B1525" s="6">
        <v>3354</v>
      </c>
      <c r="C1525" s="1">
        <v>42122</v>
      </c>
      <c r="D1525" s="6" t="s">
        <v>4358</v>
      </c>
      <c r="E1525" s="6" t="s">
        <v>4359</v>
      </c>
      <c r="F1525" s="9">
        <v>35.380000000000003</v>
      </c>
      <c r="G1525" s="9">
        <v>0</v>
      </c>
      <c r="H1525" s="9">
        <v>0</v>
      </c>
      <c r="I1525" s="6" t="s">
        <v>3990</v>
      </c>
      <c r="J1525" s="9">
        <v>0</v>
      </c>
      <c r="K1525" s="9">
        <v>0</v>
      </c>
      <c r="L1525" s="6" t="s">
        <v>3990</v>
      </c>
      <c r="M1525" s="9">
        <v>0</v>
      </c>
      <c r="N1525" s="9">
        <v>0</v>
      </c>
      <c r="O1525" s="6" t="s">
        <v>3990</v>
      </c>
      <c r="P1525" s="7">
        <v>0</v>
      </c>
      <c r="Q1525" s="7">
        <v>0</v>
      </c>
      <c r="R1525" s="6" t="s">
        <v>3990</v>
      </c>
      <c r="S1525" s="7">
        <v>0</v>
      </c>
      <c r="T1525" s="7">
        <v>0</v>
      </c>
      <c r="U1525" s="6" t="s">
        <v>3990</v>
      </c>
      <c r="V1525" s="6" t="s">
        <v>3992</v>
      </c>
      <c r="W1525" s="6" t="s">
        <v>4361</v>
      </c>
      <c r="X1525" s="6" t="s">
        <v>4373</v>
      </c>
      <c r="Y1525" s="6" t="s">
        <v>4374</v>
      </c>
      <c r="Z1525" s="6" t="s">
        <v>3236</v>
      </c>
    </row>
    <row r="1526" spans="1:26" hidden="1" x14ac:dyDescent="0.2">
      <c r="A1526" s="6" t="s">
        <v>3987</v>
      </c>
      <c r="B1526" s="6">
        <v>3354</v>
      </c>
      <c r="C1526" s="1">
        <v>42122</v>
      </c>
      <c r="D1526" s="6" t="s">
        <v>4358</v>
      </c>
      <c r="E1526" s="6" t="s">
        <v>4359</v>
      </c>
      <c r="F1526" s="9">
        <v>35.799999999999997</v>
      </c>
      <c r="G1526" s="9">
        <v>0</v>
      </c>
      <c r="H1526" s="9">
        <v>0</v>
      </c>
      <c r="I1526" s="6" t="s">
        <v>3990</v>
      </c>
      <c r="J1526" s="9">
        <v>0</v>
      </c>
      <c r="K1526" s="9">
        <v>0</v>
      </c>
      <c r="L1526" s="6" t="s">
        <v>3990</v>
      </c>
      <c r="M1526" s="9">
        <v>0</v>
      </c>
      <c r="N1526" s="9">
        <v>0</v>
      </c>
      <c r="O1526" s="6" t="s">
        <v>3990</v>
      </c>
      <c r="P1526" s="7">
        <v>0</v>
      </c>
      <c r="Q1526" s="7">
        <v>0</v>
      </c>
      <c r="R1526" s="6" t="s">
        <v>3990</v>
      </c>
      <c r="S1526" s="7">
        <v>0</v>
      </c>
      <c r="T1526" s="7">
        <v>0</v>
      </c>
      <c r="U1526" s="6" t="s">
        <v>3990</v>
      </c>
      <c r="V1526" s="6" t="s">
        <v>3992</v>
      </c>
      <c r="W1526" s="6" t="s">
        <v>4361</v>
      </c>
      <c r="X1526" s="6" t="s">
        <v>4362</v>
      </c>
      <c r="Y1526" s="6" t="s">
        <v>3237</v>
      </c>
      <c r="Z1526" s="6" t="s">
        <v>3238</v>
      </c>
    </row>
    <row r="1527" spans="1:26" hidden="1" x14ac:dyDescent="0.2">
      <c r="A1527" s="6" t="s">
        <v>3987</v>
      </c>
      <c r="B1527" s="6">
        <v>3354</v>
      </c>
      <c r="C1527" s="1">
        <v>42122</v>
      </c>
      <c r="D1527" s="6" t="s">
        <v>4358</v>
      </c>
      <c r="E1527" s="6" t="s">
        <v>4359</v>
      </c>
      <c r="F1527" s="9">
        <v>13.61</v>
      </c>
      <c r="G1527" s="9">
        <v>0</v>
      </c>
      <c r="H1527" s="9">
        <v>0</v>
      </c>
      <c r="I1527" s="6" t="s">
        <v>3990</v>
      </c>
      <c r="J1527" s="9">
        <v>0</v>
      </c>
      <c r="K1527" s="9">
        <v>0</v>
      </c>
      <c r="L1527" s="6" t="s">
        <v>3990</v>
      </c>
      <c r="M1527" s="9">
        <v>0</v>
      </c>
      <c r="N1527" s="9">
        <v>0</v>
      </c>
      <c r="O1527" s="6" t="s">
        <v>3990</v>
      </c>
      <c r="P1527" s="7">
        <v>0</v>
      </c>
      <c r="Q1527" s="7">
        <v>0</v>
      </c>
      <c r="R1527" s="6" t="s">
        <v>3990</v>
      </c>
      <c r="S1527" s="7">
        <v>0</v>
      </c>
      <c r="T1527" s="7">
        <v>0</v>
      </c>
      <c r="U1527" s="6" t="s">
        <v>3990</v>
      </c>
      <c r="V1527" s="6" t="s">
        <v>3992</v>
      </c>
      <c r="W1527" s="6" t="s">
        <v>4361</v>
      </c>
      <c r="X1527" s="6" t="s">
        <v>4362</v>
      </c>
      <c r="Y1527" s="6" t="s">
        <v>4363</v>
      </c>
      <c r="Z1527" s="6" t="s">
        <v>4364</v>
      </c>
    </row>
    <row r="1528" spans="1:26" hidden="1" x14ac:dyDescent="0.2">
      <c r="A1528" s="6" t="s">
        <v>3987</v>
      </c>
      <c r="B1528" s="6">
        <v>3354</v>
      </c>
      <c r="C1528" s="1">
        <v>42122</v>
      </c>
      <c r="D1528" s="6" t="s">
        <v>4358</v>
      </c>
      <c r="E1528" s="6" t="s">
        <v>4359</v>
      </c>
      <c r="F1528" s="9">
        <v>22.59</v>
      </c>
      <c r="G1528" s="9">
        <v>0</v>
      </c>
      <c r="H1528" s="9">
        <v>0</v>
      </c>
      <c r="I1528" s="6" t="s">
        <v>3990</v>
      </c>
      <c r="J1528" s="9">
        <v>0</v>
      </c>
      <c r="K1528" s="9">
        <v>0</v>
      </c>
      <c r="L1528" s="6" t="s">
        <v>3990</v>
      </c>
      <c r="M1528" s="9">
        <v>0</v>
      </c>
      <c r="N1528" s="9">
        <v>0</v>
      </c>
      <c r="O1528" s="6" t="s">
        <v>3990</v>
      </c>
      <c r="P1528" s="7">
        <v>0</v>
      </c>
      <c r="Q1528" s="7">
        <v>0</v>
      </c>
      <c r="R1528" s="6" t="s">
        <v>3990</v>
      </c>
      <c r="S1528" s="7">
        <v>0</v>
      </c>
      <c r="T1528" s="7">
        <v>0</v>
      </c>
      <c r="U1528" s="6" t="s">
        <v>3990</v>
      </c>
      <c r="V1528" s="6" t="s">
        <v>3992</v>
      </c>
      <c r="W1528" s="6" t="s">
        <v>4361</v>
      </c>
      <c r="X1528" s="6" t="s">
        <v>4373</v>
      </c>
      <c r="Y1528" s="6" t="s">
        <v>4374</v>
      </c>
      <c r="Z1528" s="6" t="s">
        <v>3236</v>
      </c>
    </row>
    <row r="1529" spans="1:26" hidden="1" x14ac:dyDescent="0.2">
      <c r="A1529" s="6" t="s">
        <v>3987</v>
      </c>
      <c r="B1529" s="6">
        <v>3354</v>
      </c>
      <c r="C1529" s="1">
        <v>42122</v>
      </c>
      <c r="D1529" s="6" t="s">
        <v>4358</v>
      </c>
      <c r="E1529" s="6" t="s">
        <v>4359</v>
      </c>
      <c r="F1529" s="9">
        <v>13.24</v>
      </c>
      <c r="G1529" s="9">
        <v>0</v>
      </c>
      <c r="H1529" s="9">
        <v>0</v>
      </c>
      <c r="I1529" s="6" t="s">
        <v>3990</v>
      </c>
      <c r="J1529" s="9">
        <v>0</v>
      </c>
      <c r="K1529" s="9">
        <v>0</v>
      </c>
      <c r="L1529" s="6" t="s">
        <v>3990</v>
      </c>
      <c r="M1529" s="9">
        <v>0</v>
      </c>
      <c r="N1529" s="9">
        <v>0</v>
      </c>
      <c r="O1529" s="6" t="s">
        <v>3990</v>
      </c>
      <c r="P1529" s="7">
        <v>0</v>
      </c>
      <c r="Q1529" s="7">
        <v>0</v>
      </c>
      <c r="R1529" s="6" t="s">
        <v>3990</v>
      </c>
      <c r="S1529" s="7">
        <v>0</v>
      </c>
      <c r="T1529" s="7">
        <v>0</v>
      </c>
      <c r="U1529" s="6" t="s">
        <v>3990</v>
      </c>
      <c r="V1529" s="6" t="s">
        <v>3992</v>
      </c>
      <c r="W1529" s="6" t="s">
        <v>4361</v>
      </c>
      <c r="X1529" s="6" t="s">
        <v>4362</v>
      </c>
      <c r="Y1529" s="6" t="s">
        <v>3225</v>
      </c>
      <c r="Z1529" s="6" t="s">
        <v>3226</v>
      </c>
    </row>
    <row r="1530" spans="1:26" hidden="1" x14ac:dyDescent="0.2">
      <c r="A1530" s="6" t="s">
        <v>3987</v>
      </c>
      <c r="B1530" s="6">
        <v>3354</v>
      </c>
      <c r="C1530" s="1">
        <v>42122</v>
      </c>
      <c r="D1530" s="6" t="s">
        <v>4358</v>
      </c>
      <c r="E1530" s="6" t="s">
        <v>4359</v>
      </c>
      <c r="F1530" s="9">
        <v>34.5</v>
      </c>
      <c r="G1530" s="9">
        <v>0</v>
      </c>
      <c r="H1530" s="9">
        <v>0</v>
      </c>
      <c r="I1530" s="6" t="s">
        <v>3990</v>
      </c>
      <c r="J1530" s="9">
        <v>0</v>
      </c>
      <c r="K1530" s="9">
        <v>0</v>
      </c>
      <c r="L1530" s="6" t="s">
        <v>3990</v>
      </c>
      <c r="M1530" s="9">
        <v>0</v>
      </c>
      <c r="N1530" s="9">
        <v>0</v>
      </c>
      <c r="O1530" s="6" t="s">
        <v>3990</v>
      </c>
      <c r="P1530" s="7">
        <v>0</v>
      </c>
      <c r="Q1530" s="7">
        <v>0</v>
      </c>
      <c r="R1530" s="6" t="s">
        <v>3990</v>
      </c>
      <c r="S1530" s="7">
        <v>0</v>
      </c>
      <c r="T1530" s="7">
        <v>0</v>
      </c>
      <c r="U1530" s="6" t="s">
        <v>3990</v>
      </c>
      <c r="V1530" s="6" t="s">
        <v>3992</v>
      </c>
      <c r="W1530" s="6" t="s">
        <v>4361</v>
      </c>
      <c r="X1530" s="6" t="s">
        <v>4070</v>
      </c>
      <c r="Y1530" s="6" t="s">
        <v>3239</v>
      </c>
      <c r="Z1530" s="6" t="s">
        <v>3240</v>
      </c>
    </row>
    <row r="1531" spans="1:26" hidden="1" x14ac:dyDescent="0.2">
      <c r="A1531" s="6" t="s">
        <v>3987</v>
      </c>
      <c r="B1531" s="6">
        <v>3354</v>
      </c>
      <c r="C1531" s="1">
        <v>42122</v>
      </c>
      <c r="D1531" s="6" t="s">
        <v>4358</v>
      </c>
      <c r="E1531" s="6" t="s">
        <v>4359</v>
      </c>
      <c r="F1531" s="9">
        <v>15.03</v>
      </c>
      <c r="G1531" s="9">
        <v>0</v>
      </c>
      <c r="H1531" s="9">
        <v>0</v>
      </c>
      <c r="I1531" s="6" t="s">
        <v>3990</v>
      </c>
      <c r="J1531" s="9">
        <v>0</v>
      </c>
      <c r="K1531" s="9">
        <v>0</v>
      </c>
      <c r="L1531" s="6" t="s">
        <v>3990</v>
      </c>
      <c r="M1531" s="9">
        <v>0</v>
      </c>
      <c r="N1531" s="9">
        <v>0</v>
      </c>
      <c r="O1531" s="6" t="s">
        <v>3990</v>
      </c>
      <c r="P1531" s="7">
        <v>0</v>
      </c>
      <c r="Q1531" s="7">
        <v>0</v>
      </c>
      <c r="R1531" s="6" t="s">
        <v>3990</v>
      </c>
      <c r="S1531" s="7">
        <v>0</v>
      </c>
      <c r="T1531" s="7">
        <v>0</v>
      </c>
      <c r="U1531" s="6" t="s">
        <v>3990</v>
      </c>
      <c r="V1531" s="6" t="s">
        <v>3992</v>
      </c>
      <c r="W1531" s="6" t="s">
        <v>4361</v>
      </c>
      <c r="X1531" s="6" t="s">
        <v>4070</v>
      </c>
      <c r="Y1531" s="6" t="s">
        <v>3213</v>
      </c>
      <c r="Z1531" s="6" t="s">
        <v>3214</v>
      </c>
    </row>
    <row r="1532" spans="1:26" hidden="1" x14ac:dyDescent="0.2">
      <c r="A1532" s="6" t="s">
        <v>3987</v>
      </c>
      <c r="B1532" s="6">
        <v>3354</v>
      </c>
      <c r="C1532" s="1">
        <v>42122</v>
      </c>
      <c r="D1532" s="6" t="s">
        <v>4358</v>
      </c>
      <c r="E1532" s="6" t="s">
        <v>4359</v>
      </c>
      <c r="F1532" s="9">
        <v>36.85</v>
      </c>
      <c r="G1532" s="9">
        <v>0</v>
      </c>
      <c r="H1532" s="9">
        <v>0</v>
      </c>
      <c r="I1532" s="6" t="s">
        <v>3990</v>
      </c>
      <c r="J1532" s="9">
        <v>0</v>
      </c>
      <c r="K1532" s="9">
        <v>0</v>
      </c>
      <c r="L1532" s="6" t="s">
        <v>3990</v>
      </c>
      <c r="M1532" s="9">
        <v>0</v>
      </c>
      <c r="N1532" s="9">
        <v>0</v>
      </c>
      <c r="O1532" s="6" t="s">
        <v>3990</v>
      </c>
      <c r="P1532" s="7">
        <v>0</v>
      </c>
      <c r="Q1532" s="7">
        <v>0</v>
      </c>
      <c r="R1532" s="6" t="s">
        <v>3990</v>
      </c>
      <c r="S1532" s="7">
        <v>0</v>
      </c>
      <c r="T1532" s="7">
        <v>0</v>
      </c>
      <c r="U1532" s="6" t="s">
        <v>3990</v>
      </c>
      <c r="V1532" s="6" t="s">
        <v>3992</v>
      </c>
      <c r="W1532" s="6" t="s">
        <v>4361</v>
      </c>
      <c r="X1532" s="6" t="s">
        <v>5061</v>
      </c>
      <c r="Y1532" s="6" t="s">
        <v>3215</v>
      </c>
      <c r="Z1532" s="6" t="s">
        <v>3216</v>
      </c>
    </row>
    <row r="1533" spans="1:26" hidden="1" x14ac:dyDescent="0.2">
      <c r="A1533" s="6" t="s">
        <v>3987</v>
      </c>
      <c r="B1533" s="6">
        <v>3354</v>
      </c>
      <c r="C1533" s="1">
        <v>42122</v>
      </c>
      <c r="D1533" s="6" t="s">
        <v>4358</v>
      </c>
      <c r="E1533" s="6" t="s">
        <v>4359</v>
      </c>
      <c r="F1533" s="9">
        <v>18.45</v>
      </c>
      <c r="G1533" s="9">
        <v>0</v>
      </c>
      <c r="H1533" s="9">
        <v>0</v>
      </c>
      <c r="I1533" s="6" t="s">
        <v>3990</v>
      </c>
      <c r="J1533" s="9">
        <v>0</v>
      </c>
      <c r="K1533" s="9">
        <v>0</v>
      </c>
      <c r="L1533" s="6" t="s">
        <v>3990</v>
      </c>
      <c r="M1533" s="9">
        <v>0</v>
      </c>
      <c r="N1533" s="9">
        <v>0</v>
      </c>
      <c r="O1533" s="6" t="s">
        <v>3990</v>
      </c>
      <c r="P1533" s="7">
        <v>0</v>
      </c>
      <c r="Q1533" s="7">
        <v>0</v>
      </c>
      <c r="R1533" s="6" t="s">
        <v>3990</v>
      </c>
      <c r="S1533" s="7">
        <v>0</v>
      </c>
      <c r="T1533" s="7">
        <v>0</v>
      </c>
      <c r="U1533" s="6" t="s">
        <v>3990</v>
      </c>
      <c r="V1533" s="6" t="s">
        <v>3992</v>
      </c>
      <c r="W1533" s="6" t="s">
        <v>4361</v>
      </c>
      <c r="X1533" s="6" t="s">
        <v>4376</v>
      </c>
      <c r="Y1533" s="6" t="s">
        <v>3217</v>
      </c>
      <c r="Z1533" s="6" t="s">
        <v>3218</v>
      </c>
    </row>
    <row r="1534" spans="1:26" hidden="1" x14ac:dyDescent="0.2">
      <c r="A1534" s="6" t="s">
        <v>3987</v>
      </c>
      <c r="B1534" s="6">
        <v>3354</v>
      </c>
      <c r="C1534" s="1">
        <v>42122</v>
      </c>
      <c r="D1534" s="6" t="s">
        <v>4358</v>
      </c>
      <c r="E1534" s="6" t="s">
        <v>4359</v>
      </c>
      <c r="F1534" s="9">
        <v>16.79</v>
      </c>
      <c r="G1534" s="9">
        <v>0</v>
      </c>
      <c r="H1534" s="9">
        <v>0</v>
      </c>
      <c r="I1534" s="6" t="s">
        <v>3990</v>
      </c>
      <c r="J1534" s="9">
        <v>0</v>
      </c>
      <c r="K1534" s="9">
        <v>0</v>
      </c>
      <c r="L1534" s="6" t="s">
        <v>3990</v>
      </c>
      <c r="M1534" s="9">
        <v>0</v>
      </c>
      <c r="N1534" s="9">
        <v>0</v>
      </c>
      <c r="O1534" s="6" t="s">
        <v>3990</v>
      </c>
      <c r="P1534" s="7">
        <v>0</v>
      </c>
      <c r="Q1534" s="7">
        <v>0</v>
      </c>
      <c r="R1534" s="6" t="s">
        <v>3990</v>
      </c>
      <c r="S1534" s="7">
        <v>0</v>
      </c>
      <c r="T1534" s="7">
        <v>0</v>
      </c>
      <c r="U1534" s="6" t="s">
        <v>3990</v>
      </c>
      <c r="V1534" s="6" t="s">
        <v>3992</v>
      </c>
      <c r="W1534" s="6" t="s">
        <v>4361</v>
      </c>
      <c r="X1534" s="6" t="s">
        <v>4362</v>
      </c>
      <c r="Y1534" s="6" t="s">
        <v>4365</v>
      </c>
      <c r="Z1534" s="6" t="s">
        <v>4366</v>
      </c>
    </row>
    <row r="1535" spans="1:26" hidden="1" x14ac:dyDescent="0.2">
      <c r="A1535" s="6" t="s">
        <v>3987</v>
      </c>
      <c r="B1535" s="6">
        <v>3354</v>
      </c>
      <c r="C1535" s="1">
        <v>42122</v>
      </c>
      <c r="D1535" s="6" t="s">
        <v>4358</v>
      </c>
      <c r="E1535" s="6" t="s">
        <v>4359</v>
      </c>
      <c r="F1535" s="9">
        <v>17.43</v>
      </c>
      <c r="G1535" s="9">
        <v>0</v>
      </c>
      <c r="H1535" s="9">
        <v>0</v>
      </c>
      <c r="I1535" s="6" t="s">
        <v>3990</v>
      </c>
      <c r="J1535" s="9">
        <v>0</v>
      </c>
      <c r="K1535" s="9">
        <v>0</v>
      </c>
      <c r="L1535" s="6" t="s">
        <v>3990</v>
      </c>
      <c r="M1535" s="9">
        <v>0</v>
      </c>
      <c r="N1535" s="9">
        <v>0</v>
      </c>
      <c r="O1535" s="6" t="s">
        <v>3990</v>
      </c>
      <c r="P1535" s="7">
        <v>0</v>
      </c>
      <c r="Q1535" s="7">
        <v>0</v>
      </c>
      <c r="R1535" s="6" t="s">
        <v>3990</v>
      </c>
      <c r="S1535" s="7">
        <v>0</v>
      </c>
      <c r="T1535" s="7">
        <v>0</v>
      </c>
      <c r="U1535" s="6" t="s">
        <v>3990</v>
      </c>
      <c r="V1535" s="6" t="s">
        <v>3992</v>
      </c>
      <c r="W1535" s="6" t="s">
        <v>4361</v>
      </c>
      <c r="X1535" s="6" t="s">
        <v>4362</v>
      </c>
      <c r="Y1535" s="6" t="s">
        <v>3219</v>
      </c>
      <c r="Z1535" s="6" t="s">
        <v>3220</v>
      </c>
    </row>
    <row r="1536" spans="1:26" hidden="1" x14ac:dyDescent="0.2">
      <c r="A1536" s="6" t="s">
        <v>3987</v>
      </c>
      <c r="B1536" s="6">
        <v>3354</v>
      </c>
      <c r="C1536" s="1">
        <v>42122</v>
      </c>
      <c r="D1536" s="6" t="s">
        <v>4358</v>
      </c>
      <c r="E1536" s="6" t="s">
        <v>4359</v>
      </c>
      <c r="F1536" s="9">
        <v>25.04</v>
      </c>
      <c r="G1536" s="9">
        <v>0</v>
      </c>
      <c r="H1536" s="9">
        <v>0</v>
      </c>
      <c r="I1536" s="6" t="s">
        <v>3990</v>
      </c>
      <c r="J1536" s="9">
        <v>0</v>
      </c>
      <c r="K1536" s="9">
        <v>0</v>
      </c>
      <c r="L1536" s="6" t="s">
        <v>3990</v>
      </c>
      <c r="M1536" s="9">
        <v>0</v>
      </c>
      <c r="N1536" s="9">
        <v>0</v>
      </c>
      <c r="O1536" s="6" t="s">
        <v>3990</v>
      </c>
      <c r="P1536" s="7">
        <v>0</v>
      </c>
      <c r="Q1536" s="7">
        <v>0</v>
      </c>
      <c r="R1536" s="6" t="s">
        <v>3990</v>
      </c>
      <c r="S1536" s="7">
        <v>0</v>
      </c>
      <c r="T1536" s="7">
        <v>0</v>
      </c>
      <c r="U1536" s="6" t="s">
        <v>3990</v>
      </c>
      <c r="V1536" s="6" t="s">
        <v>3992</v>
      </c>
      <c r="W1536" s="6" t="s">
        <v>4361</v>
      </c>
      <c r="X1536" s="6" t="s">
        <v>4362</v>
      </c>
      <c r="Y1536" s="6" t="s">
        <v>3221</v>
      </c>
      <c r="Z1536" s="6" t="s">
        <v>3222</v>
      </c>
    </row>
    <row r="1537" spans="1:26" hidden="1" x14ac:dyDescent="0.2">
      <c r="A1537" s="6" t="s">
        <v>3987</v>
      </c>
      <c r="B1537" s="6">
        <v>3355</v>
      </c>
      <c r="C1537" s="1">
        <v>42122</v>
      </c>
      <c r="D1537" s="6" t="s">
        <v>4358</v>
      </c>
      <c r="E1537" s="6" t="s">
        <v>4359</v>
      </c>
      <c r="F1537" s="9">
        <v>516.63</v>
      </c>
      <c r="G1537" s="9">
        <v>0</v>
      </c>
      <c r="H1537" s="9">
        <v>0</v>
      </c>
      <c r="I1537" s="6" t="s">
        <v>3990</v>
      </c>
      <c r="J1537" s="9">
        <v>0</v>
      </c>
      <c r="K1537" s="9">
        <v>0</v>
      </c>
      <c r="L1537" s="6" t="s">
        <v>3990</v>
      </c>
      <c r="M1537" s="9">
        <v>0</v>
      </c>
      <c r="N1537" s="9">
        <v>0</v>
      </c>
      <c r="O1537" s="6" t="s">
        <v>3990</v>
      </c>
      <c r="P1537" s="7">
        <v>0</v>
      </c>
      <c r="Q1537" s="7">
        <v>0</v>
      </c>
      <c r="R1537" s="6" t="s">
        <v>3990</v>
      </c>
      <c r="S1537" s="7">
        <v>0</v>
      </c>
      <c r="T1537" s="7">
        <v>0</v>
      </c>
      <c r="U1537" s="6" t="s">
        <v>3990</v>
      </c>
      <c r="V1537" s="6" t="s">
        <v>3992</v>
      </c>
      <c r="W1537" s="6" t="s">
        <v>4389</v>
      </c>
      <c r="X1537" s="6" t="s">
        <v>4049</v>
      </c>
      <c r="Y1537" s="6" t="s">
        <v>3208</v>
      </c>
      <c r="Z1537" s="6" t="s">
        <v>3209</v>
      </c>
    </row>
    <row r="1538" spans="1:26" hidden="1" x14ac:dyDescent="0.2">
      <c r="A1538" s="6" t="s">
        <v>3987</v>
      </c>
      <c r="B1538" s="6">
        <v>3357</v>
      </c>
      <c r="C1538" s="1">
        <v>42122</v>
      </c>
      <c r="D1538" s="6" t="s">
        <v>4358</v>
      </c>
      <c r="E1538" s="6" t="s">
        <v>4359</v>
      </c>
      <c r="F1538" s="9">
        <v>73.94</v>
      </c>
      <c r="G1538" s="9">
        <v>0</v>
      </c>
      <c r="H1538" s="9">
        <v>0</v>
      </c>
      <c r="I1538" s="6" t="s">
        <v>3990</v>
      </c>
      <c r="J1538" s="9">
        <v>0</v>
      </c>
      <c r="K1538" s="9">
        <v>0</v>
      </c>
      <c r="L1538" s="6" t="s">
        <v>3990</v>
      </c>
      <c r="M1538" s="9">
        <v>0</v>
      </c>
      <c r="N1538" s="9">
        <v>0</v>
      </c>
      <c r="O1538" s="6" t="s">
        <v>3990</v>
      </c>
      <c r="P1538" s="7">
        <v>0</v>
      </c>
      <c r="Q1538" s="7">
        <v>0</v>
      </c>
      <c r="R1538" s="6" t="s">
        <v>3990</v>
      </c>
      <c r="S1538" s="7">
        <v>0</v>
      </c>
      <c r="T1538" s="7">
        <v>0</v>
      </c>
      <c r="U1538" s="6" t="s">
        <v>3990</v>
      </c>
      <c r="V1538" s="6" t="s">
        <v>3992</v>
      </c>
      <c r="W1538" s="6" t="s">
        <v>4395</v>
      </c>
      <c r="X1538" s="6" t="s">
        <v>4362</v>
      </c>
      <c r="Y1538" s="6" t="s">
        <v>4831</v>
      </c>
      <c r="Z1538" s="6" t="s">
        <v>4832</v>
      </c>
    </row>
    <row r="1539" spans="1:26" hidden="1" x14ac:dyDescent="0.2">
      <c r="A1539" s="6" t="s">
        <v>3987</v>
      </c>
      <c r="B1539" s="6">
        <v>3357</v>
      </c>
      <c r="C1539" s="1">
        <v>42122</v>
      </c>
      <c r="D1539" s="6" t="s">
        <v>4358</v>
      </c>
      <c r="E1539" s="6" t="s">
        <v>4359</v>
      </c>
      <c r="F1539" s="9">
        <v>16.170000000000002</v>
      </c>
      <c r="G1539" s="9">
        <v>0</v>
      </c>
      <c r="H1539" s="9">
        <v>0</v>
      </c>
      <c r="I1539" s="6" t="s">
        <v>3990</v>
      </c>
      <c r="J1539" s="9">
        <v>0</v>
      </c>
      <c r="K1539" s="9">
        <v>0</v>
      </c>
      <c r="L1539" s="6" t="s">
        <v>3990</v>
      </c>
      <c r="M1539" s="9">
        <v>0</v>
      </c>
      <c r="N1539" s="9">
        <v>0</v>
      </c>
      <c r="O1539" s="6" t="s">
        <v>3990</v>
      </c>
      <c r="P1539" s="7">
        <v>0</v>
      </c>
      <c r="Q1539" s="7">
        <v>0</v>
      </c>
      <c r="R1539" s="6" t="s">
        <v>3990</v>
      </c>
      <c r="S1539" s="7">
        <v>0</v>
      </c>
      <c r="T1539" s="7">
        <v>0</v>
      </c>
      <c r="U1539" s="6" t="s">
        <v>3990</v>
      </c>
      <c r="V1539" s="6" t="s">
        <v>3992</v>
      </c>
      <c r="W1539" s="6" t="s">
        <v>4395</v>
      </c>
      <c r="X1539" s="6" t="s">
        <v>4362</v>
      </c>
      <c r="Y1539" s="6" t="s">
        <v>3353</v>
      </c>
      <c r="Z1539" s="6" t="s">
        <v>4750</v>
      </c>
    </row>
    <row r="1540" spans="1:26" hidden="1" x14ac:dyDescent="0.2">
      <c r="A1540" s="6" t="s">
        <v>3987</v>
      </c>
      <c r="B1540" s="6">
        <v>3357</v>
      </c>
      <c r="C1540" s="1">
        <v>42122</v>
      </c>
      <c r="D1540" s="6" t="s">
        <v>4358</v>
      </c>
      <c r="E1540" s="6" t="s">
        <v>4359</v>
      </c>
      <c r="F1540" s="9">
        <v>36.270000000000003</v>
      </c>
      <c r="G1540" s="9">
        <v>0</v>
      </c>
      <c r="H1540" s="9">
        <v>0</v>
      </c>
      <c r="I1540" s="6" t="s">
        <v>3990</v>
      </c>
      <c r="J1540" s="9">
        <v>0</v>
      </c>
      <c r="K1540" s="9">
        <v>0</v>
      </c>
      <c r="L1540" s="6" t="s">
        <v>3990</v>
      </c>
      <c r="M1540" s="9">
        <v>0</v>
      </c>
      <c r="N1540" s="9">
        <v>0</v>
      </c>
      <c r="O1540" s="6" t="s">
        <v>3990</v>
      </c>
      <c r="P1540" s="7">
        <v>0</v>
      </c>
      <c r="Q1540" s="7">
        <v>0</v>
      </c>
      <c r="R1540" s="6" t="s">
        <v>3990</v>
      </c>
      <c r="S1540" s="7">
        <v>0</v>
      </c>
      <c r="T1540" s="7">
        <v>0</v>
      </c>
      <c r="U1540" s="6" t="s">
        <v>3990</v>
      </c>
      <c r="V1540" s="6" t="s">
        <v>3992</v>
      </c>
      <c r="W1540" s="6" t="s">
        <v>4395</v>
      </c>
      <c r="X1540" s="6" t="s">
        <v>4382</v>
      </c>
      <c r="Y1540" s="6" t="s">
        <v>3354</v>
      </c>
      <c r="Z1540" s="6" t="s">
        <v>3355</v>
      </c>
    </row>
    <row r="1541" spans="1:26" hidden="1" x14ac:dyDescent="0.2">
      <c r="A1541" s="6" t="s">
        <v>3987</v>
      </c>
      <c r="B1541" s="6">
        <v>3357</v>
      </c>
      <c r="C1541" s="1">
        <v>42122</v>
      </c>
      <c r="D1541" s="6" t="s">
        <v>4358</v>
      </c>
      <c r="E1541" s="6" t="s">
        <v>4359</v>
      </c>
      <c r="F1541" s="9">
        <v>14.1</v>
      </c>
      <c r="G1541" s="9">
        <v>0</v>
      </c>
      <c r="H1541" s="9">
        <v>0</v>
      </c>
      <c r="I1541" s="6" t="s">
        <v>3990</v>
      </c>
      <c r="J1541" s="9">
        <v>0</v>
      </c>
      <c r="K1541" s="9">
        <v>0</v>
      </c>
      <c r="L1541" s="6" t="s">
        <v>3990</v>
      </c>
      <c r="M1541" s="9">
        <v>0</v>
      </c>
      <c r="N1541" s="9">
        <v>0</v>
      </c>
      <c r="O1541" s="6" t="s">
        <v>3990</v>
      </c>
      <c r="P1541" s="7">
        <v>0</v>
      </c>
      <c r="Q1541" s="7">
        <v>0</v>
      </c>
      <c r="R1541" s="6" t="s">
        <v>3990</v>
      </c>
      <c r="S1541" s="7">
        <v>0</v>
      </c>
      <c r="T1541" s="7">
        <v>0</v>
      </c>
      <c r="U1541" s="6" t="s">
        <v>3990</v>
      </c>
      <c r="V1541" s="6" t="s">
        <v>3992</v>
      </c>
      <c r="W1541" s="6" t="s">
        <v>4395</v>
      </c>
      <c r="X1541" s="6" t="s">
        <v>4362</v>
      </c>
      <c r="Y1541" s="6" t="s">
        <v>5166</v>
      </c>
      <c r="Z1541" s="6" t="s">
        <v>5167</v>
      </c>
    </row>
    <row r="1542" spans="1:26" hidden="1" x14ac:dyDescent="0.2">
      <c r="A1542" s="6" t="s">
        <v>3987</v>
      </c>
      <c r="B1542" s="6">
        <v>3357</v>
      </c>
      <c r="C1542" s="1">
        <v>42122</v>
      </c>
      <c r="D1542" s="6" t="s">
        <v>4358</v>
      </c>
      <c r="E1542" s="6" t="s">
        <v>4359</v>
      </c>
      <c r="F1542" s="9">
        <v>76.83</v>
      </c>
      <c r="G1542" s="9">
        <v>0</v>
      </c>
      <c r="H1542" s="9">
        <v>0</v>
      </c>
      <c r="I1542" s="6" t="s">
        <v>3990</v>
      </c>
      <c r="J1542" s="9">
        <v>0</v>
      </c>
      <c r="K1542" s="9">
        <v>0</v>
      </c>
      <c r="L1542" s="6" t="s">
        <v>3990</v>
      </c>
      <c r="M1542" s="9">
        <v>0</v>
      </c>
      <c r="N1542" s="9">
        <v>0</v>
      </c>
      <c r="O1542" s="6" t="s">
        <v>3990</v>
      </c>
      <c r="P1542" s="7">
        <v>0</v>
      </c>
      <c r="Q1542" s="7">
        <v>0</v>
      </c>
      <c r="R1542" s="6" t="s">
        <v>3990</v>
      </c>
      <c r="S1542" s="7">
        <v>0</v>
      </c>
      <c r="T1542" s="7">
        <v>0</v>
      </c>
      <c r="U1542" s="6" t="s">
        <v>3990</v>
      </c>
      <c r="V1542" s="6" t="s">
        <v>3992</v>
      </c>
      <c r="W1542" s="6" t="s">
        <v>4395</v>
      </c>
      <c r="X1542" s="6" t="s">
        <v>4362</v>
      </c>
      <c r="Y1542" s="6" t="s">
        <v>4412</v>
      </c>
      <c r="Z1542" s="6" t="s">
        <v>4413</v>
      </c>
    </row>
    <row r="1543" spans="1:26" hidden="1" x14ac:dyDescent="0.2">
      <c r="A1543" s="6" t="s">
        <v>3987</v>
      </c>
      <c r="B1543" s="6">
        <v>3357</v>
      </c>
      <c r="C1543" s="1">
        <v>42122</v>
      </c>
      <c r="D1543" s="6" t="s">
        <v>4358</v>
      </c>
      <c r="E1543" s="6" t="s">
        <v>4359</v>
      </c>
      <c r="F1543" s="9">
        <v>9.52</v>
      </c>
      <c r="G1543" s="9">
        <v>0</v>
      </c>
      <c r="H1543" s="9">
        <v>0</v>
      </c>
      <c r="I1543" s="6" t="s">
        <v>3990</v>
      </c>
      <c r="J1543" s="9">
        <v>0</v>
      </c>
      <c r="K1543" s="9">
        <v>0</v>
      </c>
      <c r="L1543" s="6" t="s">
        <v>3990</v>
      </c>
      <c r="M1543" s="9">
        <v>0</v>
      </c>
      <c r="N1543" s="9">
        <v>0</v>
      </c>
      <c r="O1543" s="6" t="s">
        <v>3990</v>
      </c>
      <c r="P1543" s="7">
        <v>0</v>
      </c>
      <c r="Q1543" s="7">
        <v>0</v>
      </c>
      <c r="R1543" s="6" t="s">
        <v>3990</v>
      </c>
      <c r="S1543" s="7">
        <v>0</v>
      </c>
      <c r="T1543" s="7">
        <v>0</v>
      </c>
      <c r="U1543" s="6" t="s">
        <v>3990</v>
      </c>
      <c r="V1543" s="6" t="s">
        <v>3992</v>
      </c>
      <c r="W1543" s="6" t="s">
        <v>4395</v>
      </c>
      <c r="X1543" s="6" t="s">
        <v>4362</v>
      </c>
      <c r="Y1543" s="6" t="s">
        <v>3356</v>
      </c>
      <c r="Z1543" s="6" t="s">
        <v>3357</v>
      </c>
    </row>
    <row r="1544" spans="1:26" hidden="1" x14ac:dyDescent="0.2">
      <c r="A1544" s="6" t="s">
        <v>3987</v>
      </c>
      <c r="B1544" s="6">
        <v>3357</v>
      </c>
      <c r="C1544" s="1">
        <v>42122</v>
      </c>
      <c r="D1544" s="6" t="s">
        <v>4358</v>
      </c>
      <c r="E1544" s="6" t="s">
        <v>4359</v>
      </c>
      <c r="F1544" s="9">
        <v>54.96</v>
      </c>
      <c r="G1544" s="9">
        <v>0</v>
      </c>
      <c r="H1544" s="9">
        <v>0</v>
      </c>
      <c r="I1544" s="6" t="s">
        <v>3990</v>
      </c>
      <c r="J1544" s="9">
        <v>0</v>
      </c>
      <c r="K1544" s="9">
        <v>0</v>
      </c>
      <c r="L1544" s="6" t="s">
        <v>3990</v>
      </c>
      <c r="M1544" s="9">
        <v>0</v>
      </c>
      <c r="N1544" s="9">
        <v>0</v>
      </c>
      <c r="O1544" s="6" t="s">
        <v>3990</v>
      </c>
      <c r="P1544" s="7">
        <v>0</v>
      </c>
      <c r="Q1544" s="7">
        <v>0</v>
      </c>
      <c r="R1544" s="6" t="s">
        <v>3990</v>
      </c>
      <c r="S1544" s="7">
        <v>0</v>
      </c>
      <c r="T1544" s="7">
        <v>0</v>
      </c>
      <c r="U1544" s="6" t="s">
        <v>3990</v>
      </c>
      <c r="V1544" s="6" t="s">
        <v>3992</v>
      </c>
      <c r="W1544" s="6" t="s">
        <v>4395</v>
      </c>
      <c r="X1544" s="6" t="s">
        <v>4362</v>
      </c>
      <c r="Y1544" s="6" t="s">
        <v>3358</v>
      </c>
      <c r="Z1544" s="6" t="s">
        <v>3359</v>
      </c>
    </row>
    <row r="1545" spans="1:26" hidden="1" x14ac:dyDescent="0.2">
      <c r="A1545" s="6" t="s">
        <v>3987</v>
      </c>
      <c r="B1545" s="6">
        <v>3357</v>
      </c>
      <c r="C1545" s="1">
        <v>42122</v>
      </c>
      <c r="D1545" s="6" t="s">
        <v>4358</v>
      </c>
      <c r="E1545" s="6" t="s">
        <v>4359</v>
      </c>
      <c r="F1545" s="9">
        <v>94.5</v>
      </c>
      <c r="G1545" s="9">
        <v>0</v>
      </c>
      <c r="H1545" s="9">
        <v>0</v>
      </c>
      <c r="I1545" s="6" t="s">
        <v>3990</v>
      </c>
      <c r="J1545" s="9">
        <v>0</v>
      </c>
      <c r="K1545" s="9">
        <v>0</v>
      </c>
      <c r="L1545" s="6" t="s">
        <v>3990</v>
      </c>
      <c r="M1545" s="9">
        <v>0</v>
      </c>
      <c r="N1545" s="9">
        <v>0</v>
      </c>
      <c r="O1545" s="6" t="s">
        <v>3990</v>
      </c>
      <c r="P1545" s="7">
        <v>0</v>
      </c>
      <c r="Q1545" s="7">
        <v>0</v>
      </c>
      <c r="R1545" s="6" t="s">
        <v>3990</v>
      </c>
      <c r="S1545" s="7">
        <v>0</v>
      </c>
      <c r="T1545" s="7">
        <v>0</v>
      </c>
      <c r="U1545" s="6" t="s">
        <v>3990</v>
      </c>
      <c r="V1545" s="6" t="s">
        <v>3992</v>
      </c>
      <c r="W1545" s="6" t="s">
        <v>4395</v>
      </c>
      <c r="X1545" s="6" t="s">
        <v>4362</v>
      </c>
      <c r="Y1545" s="6" t="s">
        <v>3317</v>
      </c>
      <c r="Z1545" s="6" t="s">
        <v>3318</v>
      </c>
    </row>
    <row r="1546" spans="1:26" hidden="1" x14ac:dyDescent="0.2">
      <c r="A1546" s="6" t="s">
        <v>3987</v>
      </c>
      <c r="B1546" s="6">
        <v>3357</v>
      </c>
      <c r="C1546" s="1">
        <v>42122</v>
      </c>
      <c r="D1546" s="6" t="s">
        <v>4358</v>
      </c>
      <c r="E1546" s="6" t="s">
        <v>4359</v>
      </c>
      <c r="F1546" s="9">
        <v>49.64</v>
      </c>
      <c r="G1546" s="9">
        <v>0</v>
      </c>
      <c r="H1546" s="9">
        <v>0</v>
      </c>
      <c r="I1546" s="6" t="s">
        <v>3990</v>
      </c>
      <c r="J1546" s="9">
        <v>0</v>
      </c>
      <c r="K1546" s="9">
        <v>0</v>
      </c>
      <c r="L1546" s="6" t="s">
        <v>3990</v>
      </c>
      <c r="M1546" s="9">
        <v>0</v>
      </c>
      <c r="N1546" s="9">
        <v>0</v>
      </c>
      <c r="O1546" s="6" t="s">
        <v>3990</v>
      </c>
      <c r="P1546" s="7">
        <v>0</v>
      </c>
      <c r="Q1546" s="7">
        <v>0</v>
      </c>
      <c r="R1546" s="6" t="s">
        <v>3990</v>
      </c>
      <c r="S1546" s="7">
        <v>0</v>
      </c>
      <c r="T1546" s="7">
        <v>0</v>
      </c>
      <c r="U1546" s="6" t="s">
        <v>3990</v>
      </c>
      <c r="V1546" s="6" t="s">
        <v>3992</v>
      </c>
      <c r="W1546" s="6" t="s">
        <v>4395</v>
      </c>
      <c r="X1546" s="6" t="s">
        <v>4362</v>
      </c>
      <c r="Y1546" s="6" t="s">
        <v>3319</v>
      </c>
      <c r="Z1546" s="6" t="s">
        <v>3320</v>
      </c>
    </row>
    <row r="1547" spans="1:26" hidden="1" x14ac:dyDescent="0.2">
      <c r="A1547" s="6" t="s">
        <v>3987</v>
      </c>
      <c r="B1547" s="6">
        <v>3357</v>
      </c>
      <c r="C1547" s="1">
        <v>42122</v>
      </c>
      <c r="D1547" s="6" t="s">
        <v>4358</v>
      </c>
      <c r="E1547" s="6" t="s">
        <v>4359</v>
      </c>
      <c r="F1547" s="9">
        <v>99.35</v>
      </c>
      <c r="G1547" s="9">
        <v>0</v>
      </c>
      <c r="H1547" s="9">
        <v>0</v>
      </c>
      <c r="I1547" s="6" t="s">
        <v>3990</v>
      </c>
      <c r="J1547" s="9">
        <v>0</v>
      </c>
      <c r="K1547" s="9">
        <v>0</v>
      </c>
      <c r="L1547" s="6" t="s">
        <v>3990</v>
      </c>
      <c r="M1547" s="9">
        <v>0</v>
      </c>
      <c r="N1547" s="9">
        <v>0</v>
      </c>
      <c r="O1547" s="6" t="s">
        <v>3990</v>
      </c>
      <c r="P1547" s="7">
        <v>0</v>
      </c>
      <c r="Q1547" s="7">
        <v>0</v>
      </c>
      <c r="R1547" s="6" t="s">
        <v>3990</v>
      </c>
      <c r="S1547" s="7">
        <v>0</v>
      </c>
      <c r="T1547" s="7">
        <v>0</v>
      </c>
      <c r="U1547" s="6" t="s">
        <v>3990</v>
      </c>
      <c r="V1547" s="6" t="s">
        <v>3992</v>
      </c>
      <c r="W1547" s="6" t="s">
        <v>4395</v>
      </c>
      <c r="X1547" s="6" t="s">
        <v>4362</v>
      </c>
      <c r="Y1547" s="6" t="s">
        <v>4765</v>
      </c>
      <c r="Z1547" s="6" t="s">
        <v>4766</v>
      </c>
    </row>
    <row r="1548" spans="1:26" hidden="1" x14ac:dyDescent="0.2">
      <c r="A1548" s="6" t="s">
        <v>3987</v>
      </c>
      <c r="B1548" s="6">
        <v>3357</v>
      </c>
      <c r="C1548" s="1">
        <v>42122</v>
      </c>
      <c r="D1548" s="6" t="s">
        <v>4358</v>
      </c>
      <c r="E1548" s="6" t="s">
        <v>4359</v>
      </c>
      <c r="F1548" s="9">
        <v>11.27</v>
      </c>
      <c r="G1548" s="9">
        <v>0</v>
      </c>
      <c r="H1548" s="9">
        <v>0</v>
      </c>
      <c r="I1548" s="6" t="s">
        <v>3990</v>
      </c>
      <c r="J1548" s="9">
        <v>0</v>
      </c>
      <c r="K1548" s="9">
        <v>0</v>
      </c>
      <c r="L1548" s="6" t="s">
        <v>3990</v>
      </c>
      <c r="M1548" s="9">
        <v>0</v>
      </c>
      <c r="N1548" s="9">
        <v>0</v>
      </c>
      <c r="O1548" s="6" t="s">
        <v>3990</v>
      </c>
      <c r="P1548" s="7">
        <v>0</v>
      </c>
      <c r="Q1548" s="7">
        <v>0</v>
      </c>
      <c r="R1548" s="6" t="s">
        <v>3990</v>
      </c>
      <c r="S1548" s="7">
        <v>0</v>
      </c>
      <c r="T1548" s="7">
        <v>0</v>
      </c>
      <c r="U1548" s="6" t="s">
        <v>3990</v>
      </c>
      <c r="V1548" s="6" t="s">
        <v>3992</v>
      </c>
      <c r="W1548" s="6" t="s">
        <v>4395</v>
      </c>
      <c r="X1548" s="6" t="s">
        <v>4362</v>
      </c>
      <c r="Y1548" s="6" t="s">
        <v>3321</v>
      </c>
      <c r="Z1548" s="6" t="s">
        <v>4828</v>
      </c>
    </row>
    <row r="1549" spans="1:26" hidden="1" x14ac:dyDescent="0.2">
      <c r="A1549" s="6" t="s">
        <v>3987</v>
      </c>
      <c r="B1549" s="6">
        <v>3357</v>
      </c>
      <c r="C1549" s="1">
        <v>42122</v>
      </c>
      <c r="D1549" s="6" t="s">
        <v>4358</v>
      </c>
      <c r="E1549" s="6" t="s">
        <v>4359</v>
      </c>
      <c r="F1549" s="9">
        <v>147.81</v>
      </c>
      <c r="G1549" s="9">
        <v>0</v>
      </c>
      <c r="H1549" s="9">
        <v>0</v>
      </c>
      <c r="I1549" s="6" t="s">
        <v>3990</v>
      </c>
      <c r="J1549" s="9">
        <v>0</v>
      </c>
      <c r="K1549" s="9">
        <v>0</v>
      </c>
      <c r="L1549" s="6" t="s">
        <v>3990</v>
      </c>
      <c r="M1549" s="9">
        <v>0</v>
      </c>
      <c r="N1549" s="9">
        <v>0</v>
      </c>
      <c r="O1549" s="6" t="s">
        <v>3990</v>
      </c>
      <c r="P1549" s="7">
        <v>0</v>
      </c>
      <c r="Q1549" s="7">
        <v>0</v>
      </c>
      <c r="R1549" s="6" t="s">
        <v>3990</v>
      </c>
      <c r="S1549" s="7">
        <v>0</v>
      </c>
      <c r="T1549" s="7">
        <v>0</v>
      </c>
      <c r="U1549" s="6" t="s">
        <v>3990</v>
      </c>
      <c r="V1549" s="6" t="s">
        <v>3992</v>
      </c>
      <c r="W1549" s="6" t="s">
        <v>4395</v>
      </c>
      <c r="X1549" s="6" t="s">
        <v>4362</v>
      </c>
      <c r="Y1549" s="6" t="s">
        <v>3322</v>
      </c>
      <c r="Z1549" s="6" t="s">
        <v>3323</v>
      </c>
    </row>
    <row r="1550" spans="1:26" hidden="1" x14ac:dyDescent="0.2">
      <c r="A1550" s="6" t="s">
        <v>3987</v>
      </c>
      <c r="B1550" s="6">
        <v>3357</v>
      </c>
      <c r="C1550" s="1">
        <v>42122</v>
      </c>
      <c r="D1550" s="6" t="s">
        <v>4358</v>
      </c>
      <c r="E1550" s="6" t="s">
        <v>4359</v>
      </c>
      <c r="F1550" s="9">
        <v>69.47</v>
      </c>
      <c r="G1550" s="9">
        <v>0</v>
      </c>
      <c r="H1550" s="9">
        <v>0</v>
      </c>
      <c r="I1550" s="6" t="s">
        <v>3990</v>
      </c>
      <c r="J1550" s="9">
        <v>0</v>
      </c>
      <c r="K1550" s="9">
        <v>0</v>
      </c>
      <c r="L1550" s="6" t="s">
        <v>3990</v>
      </c>
      <c r="M1550" s="9">
        <v>0</v>
      </c>
      <c r="N1550" s="9">
        <v>0</v>
      </c>
      <c r="O1550" s="6" t="s">
        <v>3990</v>
      </c>
      <c r="P1550" s="7">
        <v>0</v>
      </c>
      <c r="Q1550" s="7">
        <v>0</v>
      </c>
      <c r="R1550" s="6" t="s">
        <v>3990</v>
      </c>
      <c r="S1550" s="7">
        <v>0</v>
      </c>
      <c r="T1550" s="7">
        <v>0</v>
      </c>
      <c r="U1550" s="6" t="s">
        <v>3990</v>
      </c>
      <c r="V1550" s="6" t="s">
        <v>3992</v>
      </c>
      <c r="W1550" s="6" t="s">
        <v>4395</v>
      </c>
      <c r="X1550" s="6" t="s">
        <v>4382</v>
      </c>
      <c r="Y1550" s="6" t="s">
        <v>3324</v>
      </c>
      <c r="Z1550" s="6" t="s">
        <v>3325</v>
      </c>
    </row>
    <row r="1551" spans="1:26" hidden="1" x14ac:dyDescent="0.2">
      <c r="A1551" s="6" t="s">
        <v>3987</v>
      </c>
      <c r="B1551" s="6">
        <v>3357</v>
      </c>
      <c r="C1551" s="1">
        <v>42122</v>
      </c>
      <c r="D1551" s="6" t="s">
        <v>4358</v>
      </c>
      <c r="E1551" s="6" t="s">
        <v>4359</v>
      </c>
      <c r="F1551" s="9">
        <v>74.72</v>
      </c>
      <c r="G1551" s="9">
        <v>0</v>
      </c>
      <c r="H1551" s="9">
        <v>0</v>
      </c>
      <c r="I1551" s="6" t="s">
        <v>3990</v>
      </c>
      <c r="J1551" s="9">
        <v>0</v>
      </c>
      <c r="K1551" s="9">
        <v>0</v>
      </c>
      <c r="L1551" s="6" t="s">
        <v>3990</v>
      </c>
      <c r="M1551" s="9">
        <v>0</v>
      </c>
      <c r="N1551" s="9">
        <v>0</v>
      </c>
      <c r="O1551" s="6" t="s">
        <v>3990</v>
      </c>
      <c r="P1551" s="7">
        <v>0</v>
      </c>
      <c r="Q1551" s="7">
        <v>0</v>
      </c>
      <c r="R1551" s="6" t="s">
        <v>3990</v>
      </c>
      <c r="S1551" s="7">
        <v>0</v>
      </c>
      <c r="T1551" s="7">
        <v>0</v>
      </c>
      <c r="U1551" s="6" t="s">
        <v>3990</v>
      </c>
      <c r="V1551" s="6" t="s">
        <v>3992</v>
      </c>
      <c r="W1551" s="6" t="s">
        <v>4395</v>
      </c>
      <c r="X1551" s="6" t="s">
        <v>4382</v>
      </c>
      <c r="Y1551" s="6" t="s">
        <v>3326</v>
      </c>
      <c r="Z1551" s="6" t="s">
        <v>3327</v>
      </c>
    </row>
    <row r="1552" spans="1:26" hidden="1" x14ac:dyDescent="0.2">
      <c r="A1552" s="6" t="s">
        <v>3987</v>
      </c>
      <c r="B1552" s="6">
        <v>3357</v>
      </c>
      <c r="C1552" s="1">
        <v>42122</v>
      </c>
      <c r="D1552" s="6" t="s">
        <v>4358</v>
      </c>
      <c r="E1552" s="6" t="s">
        <v>4359</v>
      </c>
      <c r="F1552" s="9">
        <v>26.99</v>
      </c>
      <c r="G1552" s="9">
        <v>0</v>
      </c>
      <c r="H1552" s="9">
        <v>0</v>
      </c>
      <c r="I1552" s="6" t="s">
        <v>3990</v>
      </c>
      <c r="J1552" s="9">
        <v>0</v>
      </c>
      <c r="K1552" s="9">
        <v>0</v>
      </c>
      <c r="L1552" s="6" t="s">
        <v>3990</v>
      </c>
      <c r="M1552" s="9">
        <v>0</v>
      </c>
      <c r="N1552" s="9">
        <v>0</v>
      </c>
      <c r="O1552" s="6" t="s">
        <v>3990</v>
      </c>
      <c r="P1552" s="7">
        <v>0</v>
      </c>
      <c r="Q1552" s="7">
        <v>0</v>
      </c>
      <c r="R1552" s="6" t="s">
        <v>3990</v>
      </c>
      <c r="S1552" s="7">
        <v>0</v>
      </c>
      <c r="T1552" s="7">
        <v>0</v>
      </c>
      <c r="U1552" s="6" t="s">
        <v>3990</v>
      </c>
      <c r="V1552" s="6" t="s">
        <v>3992</v>
      </c>
      <c r="W1552" s="6" t="s">
        <v>4395</v>
      </c>
      <c r="X1552" s="6" t="s">
        <v>4362</v>
      </c>
      <c r="Y1552" s="6" t="s">
        <v>3328</v>
      </c>
      <c r="Z1552" s="6" t="s">
        <v>4727</v>
      </c>
    </row>
    <row r="1553" spans="1:26" hidden="1" x14ac:dyDescent="0.2">
      <c r="A1553" s="6" t="s">
        <v>3987</v>
      </c>
      <c r="B1553" s="6">
        <v>3357</v>
      </c>
      <c r="C1553" s="1">
        <v>42122</v>
      </c>
      <c r="D1553" s="6" t="s">
        <v>4358</v>
      </c>
      <c r="E1553" s="6" t="s">
        <v>4359</v>
      </c>
      <c r="F1553" s="9">
        <v>56.53</v>
      </c>
      <c r="G1553" s="9">
        <v>0</v>
      </c>
      <c r="H1553" s="9">
        <v>0</v>
      </c>
      <c r="I1553" s="6" t="s">
        <v>3990</v>
      </c>
      <c r="J1553" s="9">
        <v>0</v>
      </c>
      <c r="K1553" s="9">
        <v>0</v>
      </c>
      <c r="L1553" s="6" t="s">
        <v>3990</v>
      </c>
      <c r="M1553" s="9">
        <v>0</v>
      </c>
      <c r="N1553" s="9">
        <v>0</v>
      </c>
      <c r="O1553" s="6" t="s">
        <v>3990</v>
      </c>
      <c r="P1553" s="7">
        <v>0</v>
      </c>
      <c r="Q1553" s="7">
        <v>0</v>
      </c>
      <c r="R1553" s="6" t="s">
        <v>3990</v>
      </c>
      <c r="S1553" s="7">
        <v>0</v>
      </c>
      <c r="T1553" s="7">
        <v>0</v>
      </c>
      <c r="U1553" s="6" t="s">
        <v>3990</v>
      </c>
      <c r="V1553" s="6" t="s">
        <v>3992</v>
      </c>
      <c r="W1553" s="6" t="s">
        <v>4395</v>
      </c>
      <c r="X1553" s="6" t="s">
        <v>4070</v>
      </c>
      <c r="Y1553" s="6" t="s">
        <v>3329</v>
      </c>
      <c r="Z1553" s="6" t="s">
        <v>3330</v>
      </c>
    </row>
    <row r="1554" spans="1:26" hidden="1" x14ac:dyDescent="0.2">
      <c r="A1554" s="6" t="s">
        <v>3987</v>
      </c>
      <c r="B1554" s="6">
        <v>3357</v>
      </c>
      <c r="C1554" s="1">
        <v>42122</v>
      </c>
      <c r="D1554" s="6" t="s">
        <v>4358</v>
      </c>
      <c r="E1554" s="6" t="s">
        <v>4359</v>
      </c>
      <c r="F1554" s="9">
        <v>31.15</v>
      </c>
      <c r="G1554" s="9">
        <v>0</v>
      </c>
      <c r="H1554" s="9">
        <v>0</v>
      </c>
      <c r="I1554" s="6" t="s">
        <v>3990</v>
      </c>
      <c r="J1554" s="9">
        <v>0</v>
      </c>
      <c r="K1554" s="9">
        <v>0</v>
      </c>
      <c r="L1554" s="6" t="s">
        <v>3990</v>
      </c>
      <c r="M1554" s="9">
        <v>0</v>
      </c>
      <c r="N1554" s="9">
        <v>0</v>
      </c>
      <c r="O1554" s="6" t="s">
        <v>3990</v>
      </c>
      <c r="P1554" s="7">
        <v>0</v>
      </c>
      <c r="Q1554" s="7">
        <v>0</v>
      </c>
      <c r="R1554" s="6" t="s">
        <v>3990</v>
      </c>
      <c r="S1554" s="7">
        <v>0</v>
      </c>
      <c r="T1554" s="7">
        <v>0</v>
      </c>
      <c r="U1554" s="6" t="s">
        <v>3990</v>
      </c>
      <c r="V1554" s="6" t="s">
        <v>3992</v>
      </c>
      <c r="W1554" s="6" t="s">
        <v>4395</v>
      </c>
      <c r="X1554" s="6" t="s">
        <v>4070</v>
      </c>
      <c r="Y1554" s="6" t="s">
        <v>3331</v>
      </c>
      <c r="Z1554" s="6" t="s">
        <v>3332</v>
      </c>
    </row>
    <row r="1555" spans="1:26" hidden="1" x14ac:dyDescent="0.2">
      <c r="A1555" s="6" t="s">
        <v>3987</v>
      </c>
      <c r="B1555" s="6">
        <v>3357</v>
      </c>
      <c r="C1555" s="1">
        <v>42122</v>
      </c>
      <c r="D1555" s="6" t="s">
        <v>4358</v>
      </c>
      <c r="E1555" s="6" t="s">
        <v>4359</v>
      </c>
      <c r="F1555" s="9">
        <v>21.61</v>
      </c>
      <c r="G1555" s="9">
        <v>0</v>
      </c>
      <c r="H1555" s="9">
        <v>0</v>
      </c>
      <c r="I1555" s="6" t="s">
        <v>3990</v>
      </c>
      <c r="J1555" s="9">
        <v>0</v>
      </c>
      <c r="K1555" s="9">
        <v>0</v>
      </c>
      <c r="L1555" s="6" t="s">
        <v>3990</v>
      </c>
      <c r="M1555" s="9">
        <v>0</v>
      </c>
      <c r="N1555" s="9">
        <v>0</v>
      </c>
      <c r="O1555" s="6" t="s">
        <v>3990</v>
      </c>
      <c r="P1555" s="7">
        <v>0</v>
      </c>
      <c r="Q1555" s="7">
        <v>0</v>
      </c>
      <c r="R1555" s="6" t="s">
        <v>3990</v>
      </c>
      <c r="S1555" s="7">
        <v>0</v>
      </c>
      <c r="T1555" s="7">
        <v>0</v>
      </c>
      <c r="U1555" s="6" t="s">
        <v>3990</v>
      </c>
      <c r="V1555" s="6" t="s">
        <v>3992</v>
      </c>
      <c r="W1555" s="6" t="s">
        <v>4395</v>
      </c>
      <c r="X1555" s="6" t="s">
        <v>4362</v>
      </c>
      <c r="Y1555" s="6" t="s">
        <v>3333</v>
      </c>
      <c r="Z1555" s="6" t="s">
        <v>3334</v>
      </c>
    </row>
    <row r="1556" spans="1:26" hidden="1" x14ac:dyDescent="0.2">
      <c r="A1556" s="6" t="s">
        <v>3987</v>
      </c>
      <c r="B1556" s="6">
        <v>3357</v>
      </c>
      <c r="C1556" s="1">
        <v>42122</v>
      </c>
      <c r="D1556" s="6" t="s">
        <v>4358</v>
      </c>
      <c r="E1556" s="6" t="s">
        <v>4359</v>
      </c>
      <c r="F1556" s="9">
        <v>9.0399999999999991</v>
      </c>
      <c r="G1556" s="9">
        <v>0</v>
      </c>
      <c r="H1556" s="9">
        <v>0</v>
      </c>
      <c r="I1556" s="6" t="s">
        <v>3990</v>
      </c>
      <c r="J1556" s="9">
        <v>0</v>
      </c>
      <c r="K1556" s="9">
        <v>0</v>
      </c>
      <c r="L1556" s="6" t="s">
        <v>3990</v>
      </c>
      <c r="M1556" s="9">
        <v>0</v>
      </c>
      <c r="N1556" s="9">
        <v>0</v>
      </c>
      <c r="O1556" s="6" t="s">
        <v>3990</v>
      </c>
      <c r="P1556" s="7">
        <v>0</v>
      </c>
      <c r="Q1556" s="7">
        <v>0</v>
      </c>
      <c r="R1556" s="6" t="s">
        <v>3990</v>
      </c>
      <c r="S1556" s="7">
        <v>0</v>
      </c>
      <c r="T1556" s="7">
        <v>0</v>
      </c>
      <c r="U1556" s="6" t="s">
        <v>3990</v>
      </c>
      <c r="V1556" s="6" t="s">
        <v>3992</v>
      </c>
      <c r="W1556" s="6" t="s">
        <v>4395</v>
      </c>
      <c r="X1556" s="6" t="s">
        <v>4362</v>
      </c>
      <c r="Y1556" s="6" t="s">
        <v>4412</v>
      </c>
      <c r="Z1556" s="6" t="s">
        <v>4413</v>
      </c>
    </row>
    <row r="1557" spans="1:26" hidden="1" x14ac:dyDescent="0.2">
      <c r="A1557" s="6" t="s">
        <v>3987</v>
      </c>
      <c r="B1557" s="6">
        <v>3357</v>
      </c>
      <c r="C1557" s="1">
        <v>42122</v>
      </c>
      <c r="D1557" s="6" t="s">
        <v>4358</v>
      </c>
      <c r="E1557" s="6" t="s">
        <v>4359</v>
      </c>
      <c r="F1557" s="9">
        <v>4.6500000000000004</v>
      </c>
      <c r="G1557" s="9">
        <v>0</v>
      </c>
      <c r="H1557" s="9">
        <v>0</v>
      </c>
      <c r="I1557" s="6" t="s">
        <v>3990</v>
      </c>
      <c r="J1557" s="9">
        <v>0</v>
      </c>
      <c r="K1557" s="9">
        <v>0</v>
      </c>
      <c r="L1557" s="6" t="s">
        <v>3990</v>
      </c>
      <c r="M1557" s="9">
        <v>0</v>
      </c>
      <c r="N1557" s="9">
        <v>0</v>
      </c>
      <c r="O1557" s="6" t="s">
        <v>3990</v>
      </c>
      <c r="P1557" s="7">
        <v>0</v>
      </c>
      <c r="Q1557" s="7">
        <v>0</v>
      </c>
      <c r="R1557" s="6" t="s">
        <v>3990</v>
      </c>
      <c r="S1557" s="7">
        <v>0</v>
      </c>
      <c r="T1557" s="7">
        <v>0</v>
      </c>
      <c r="U1557" s="6" t="s">
        <v>3990</v>
      </c>
      <c r="V1557" s="6" t="s">
        <v>3992</v>
      </c>
      <c r="W1557" s="6" t="s">
        <v>4395</v>
      </c>
      <c r="X1557" s="6" t="s">
        <v>4362</v>
      </c>
      <c r="Y1557" s="6" t="s">
        <v>3342</v>
      </c>
      <c r="Z1557" s="6" t="s">
        <v>3343</v>
      </c>
    </row>
    <row r="1558" spans="1:26" hidden="1" x14ac:dyDescent="0.2">
      <c r="A1558" s="6" t="s">
        <v>3987</v>
      </c>
      <c r="B1558" s="6">
        <v>3357</v>
      </c>
      <c r="C1558" s="1">
        <v>42122</v>
      </c>
      <c r="D1558" s="6" t="s">
        <v>4358</v>
      </c>
      <c r="E1558" s="6" t="s">
        <v>4359</v>
      </c>
      <c r="F1558" s="9">
        <v>114.52</v>
      </c>
      <c r="G1558" s="9">
        <v>0</v>
      </c>
      <c r="H1558" s="9">
        <v>0</v>
      </c>
      <c r="I1558" s="6" t="s">
        <v>3990</v>
      </c>
      <c r="J1558" s="9">
        <v>0</v>
      </c>
      <c r="K1558" s="9">
        <v>0</v>
      </c>
      <c r="L1558" s="6" t="s">
        <v>3990</v>
      </c>
      <c r="M1558" s="9">
        <v>0</v>
      </c>
      <c r="N1558" s="9">
        <v>0</v>
      </c>
      <c r="O1558" s="6" t="s">
        <v>3990</v>
      </c>
      <c r="P1558" s="7">
        <v>0</v>
      </c>
      <c r="Q1558" s="7">
        <v>0</v>
      </c>
      <c r="R1558" s="6" t="s">
        <v>3990</v>
      </c>
      <c r="S1558" s="7">
        <v>0</v>
      </c>
      <c r="T1558" s="7">
        <v>0</v>
      </c>
      <c r="U1558" s="6" t="s">
        <v>3990</v>
      </c>
      <c r="V1558" s="6" t="s">
        <v>3992</v>
      </c>
      <c r="W1558" s="6" t="s">
        <v>4395</v>
      </c>
      <c r="X1558" s="6" t="s">
        <v>4362</v>
      </c>
      <c r="Y1558" s="6" t="s">
        <v>4996</v>
      </c>
      <c r="Z1558" s="6" t="s">
        <v>4997</v>
      </c>
    </row>
    <row r="1559" spans="1:26" hidden="1" x14ac:dyDescent="0.2">
      <c r="A1559" s="6" t="s">
        <v>3987</v>
      </c>
      <c r="B1559" s="6">
        <v>3357</v>
      </c>
      <c r="C1559" s="1">
        <v>42122</v>
      </c>
      <c r="D1559" s="6" t="s">
        <v>4358</v>
      </c>
      <c r="E1559" s="6" t="s">
        <v>4359</v>
      </c>
      <c r="F1559" s="9">
        <v>44.06</v>
      </c>
      <c r="G1559" s="9">
        <v>0</v>
      </c>
      <c r="H1559" s="9">
        <v>0</v>
      </c>
      <c r="I1559" s="6" t="s">
        <v>3990</v>
      </c>
      <c r="J1559" s="9">
        <v>0</v>
      </c>
      <c r="K1559" s="9">
        <v>0</v>
      </c>
      <c r="L1559" s="6" t="s">
        <v>3990</v>
      </c>
      <c r="M1559" s="9">
        <v>0</v>
      </c>
      <c r="N1559" s="9">
        <v>0</v>
      </c>
      <c r="O1559" s="6" t="s">
        <v>3990</v>
      </c>
      <c r="P1559" s="7">
        <v>0</v>
      </c>
      <c r="Q1559" s="7">
        <v>0</v>
      </c>
      <c r="R1559" s="6" t="s">
        <v>3990</v>
      </c>
      <c r="S1559" s="7">
        <v>0</v>
      </c>
      <c r="T1559" s="7">
        <v>0</v>
      </c>
      <c r="U1559" s="6" t="s">
        <v>3990</v>
      </c>
      <c r="V1559" s="6" t="s">
        <v>3992</v>
      </c>
      <c r="W1559" s="6" t="s">
        <v>4395</v>
      </c>
      <c r="X1559" s="6" t="s">
        <v>4362</v>
      </c>
      <c r="Y1559" s="6" t="s">
        <v>3373</v>
      </c>
      <c r="Z1559" s="6" t="s">
        <v>3374</v>
      </c>
    </row>
    <row r="1560" spans="1:26" hidden="1" x14ac:dyDescent="0.2">
      <c r="A1560" s="6" t="s">
        <v>3987</v>
      </c>
      <c r="B1560" s="6">
        <v>3357</v>
      </c>
      <c r="C1560" s="1">
        <v>42122</v>
      </c>
      <c r="D1560" s="6" t="s">
        <v>4358</v>
      </c>
      <c r="E1560" s="6" t="s">
        <v>4359</v>
      </c>
      <c r="F1560" s="9">
        <v>15.26</v>
      </c>
      <c r="G1560" s="9">
        <v>0</v>
      </c>
      <c r="H1560" s="9">
        <v>0</v>
      </c>
      <c r="I1560" s="6" t="s">
        <v>3990</v>
      </c>
      <c r="J1560" s="9">
        <v>0</v>
      </c>
      <c r="K1560" s="9">
        <v>0</v>
      </c>
      <c r="L1560" s="6" t="s">
        <v>3990</v>
      </c>
      <c r="M1560" s="9">
        <v>0</v>
      </c>
      <c r="N1560" s="9">
        <v>0</v>
      </c>
      <c r="O1560" s="6" t="s">
        <v>3990</v>
      </c>
      <c r="P1560" s="7">
        <v>0</v>
      </c>
      <c r="Q1560" s="7">
        <v>0</v>
      </c>
      <c r="R1560" s="6" t="s">
        <v>3990</v>
      </c>
      <c r="S1560" s="7">
        <v>0</v>
      </c>
      <c r="T1560" s="7">
        <v>0</v>
      </c>
      <c r="U1560" s="6" t="s">
        <v>3990</v>
      </c>
      <c r="V1560" s="6" t="s">
        <v>3992</v>
      </c>
      <c r="W1560" s="6" t="s">
        <v>4395</v>
      </c>
      <c r="X1560" s="6" t="s">
        <v>4362</v>
      </c>
      <c r="Y1560" s="6" t="s">
        <v>5055</v>
      </c>
      <c r="Z1560" s="6" t="s">
        <v>5056</v>
      </c>
    </row>
    <row r="1561" spans="1:26" hidden="1" x14ac:dyDescent="0.2">
      <c r="A1561" s="6" t="s">
        <v>3987</v>
      </c>
      <c r="B1561" s="6">
        <v>3357</v>
      </c>
      <c r="C1561" s="1">
        <v>42122</v>
      </c>
      <c r="D1561" s="6" t="s">
        <v>4358</v>
      </c>
      <c r="E1561" s="6" t="s">
        <v>4359</v>
      </c>
      <c r="F1561" s="9">
        <v>16.82</v>
      </c>
      <c r="G1561" s="9">
        <v>0</v>
      </c>
      <c r="H1561" s="9">
        <v>0</v>
      </c>
      <c r="I1561" s="6" t="s">
        <v>3990</v>
      </c>
      <c r="J1561" s="9">
        <v>0</v>
      </c>
      <c r="K1561" s="9">
        <v>0</v>
      </c>
      <c r="L1561" s="6" t="s">
        <v>3990</v>
      </c>
      <c r="M1561" s="9">
        <v>0</v>
      </c>
      <c r="N1561" s="9">
        <v>0</v>
      </c>
      <c r="O1561" s="6" t="s">
        <v>3990</v>
      </c>
      <c r="P1561" s="7">
        <v>0</v>
      </c>
      <c r="Q1561" s="7">
        <v>0</v>
      </c>
      <c r="R1561" s="6" t="s">
        <v>3990</v>
      </c>
      <c r="S1561" s="7">
        <v>0</v>
      </c>
      <c r="T1561" s="7">
        <v>0</v>
      </c>
      <c r="U1561" s="6" t="s">
        <v>3990</v>
      </c>
      <c r="V1561" s="6" t="s">
        <v>3992</v>
      </c>
      <c r="W1561" s="6" t="s">
        <v>4395</v>
      </c>
      <c r="X1561" s="6" t="s">
        <v>4382</v>
      </c>
      <c r="Y1561" s="6" t="s">
        <v>3375</v>
      </c>
      <c r="Z1561" s="6" t="s">
        <v>3376</v>
      </c>
    </row>
    <row r="1562" spans="1:26" hidden="1" x14ac:dyDescent="0.2">
      <c r="A1562" s="6" t="s">
        <v>3987</v>
      </c>
      <c r="B1562" s="6">
        <v>3357</v>
      </c>
      <c r="C1562" s="1">
        <v>42122</v>
      </c>
      <c r="D1562" s="6" t="s">
        <v>4358</v>
      </c>
      <c r="E1562" s="6" t="s">
        <v>4359</v>
      </c>
      <c r="F1562" s="9">
        <v>17.100000000000001</v>
      </c>
      <c r="G1562" s="9">
        <v>0</v>
      </c>
      <c r="H1562" s="9">
        <v>0</v>
      </c>
      <c r="I1562" s="6" t="s">
        <v>3990</v>
      </c>
      <c r="J1562" s="9">
        <v>0</v>
      </c>
      <c r="K1562" s="9">
        <v>0</v>
      </c>
      <c r="L1562" s="6" t="s">
        <v>3990</v>
      </c>
      <c r="M1562" s="9">
        <v>0</v>
      </c>
      <c r="N1562" s="9">
        <v>0</v>
      </c>
      <c r="O1562" s="6" t="s">
        <v>3990</v>
      </c>
      <c r="P1562" s="7">
        <v>0</v>
      </c>
      <c r="Q1562" s="7">
        <v>0</v>
      </c>
      <c r="R1562" s="6" t="s">
        <v>3990</v>
      </c>
      <c r="S1562" s="7">
        <v>0</v>
      </c>
      <c r="T1562" s="7">
        <v>0</v>
      </c>
      <c r="U1562" s="6" t="s">
        <v>3990</v>
      </c>
      <c r="V1562" s="6" t="s">
        <v>3992</v>
      </c>
      <c r="W1562" s="6" t="s">
        <v>4395</v>
      </c>
      <c r="X1562" s="6" t="s">
        <v>4382</v>
      </c>
      <c r="Y1562" s="6" t="s">
        <v>4809</v>
      </c>
      <c r="Z1562" s="6" t="s">
        <v>4810</v>
      </c>
    </row>
    <row r="1563" spans="1:26" hidden="1" x14ac:dyDescent="0.2">
      <c r="A1563" s="6" t="s">
        <v>3987</v>
      </c>
      <c r="B1563" s="6">
        <v>3357</v>
      </c>
      <c r="C1563" s="1">
        <v>42122</v>
      </c>
      <c r="D1563" s="6" t="s">
        <v>4358</v>
      </c>
      <c r="E1563" s="6" t="s">
        <v>4359</v>
      </c>
      <c r="F1563" s="9">
        <v>44.23</v>
      </c>
      <c r="G1563" s="9">
        <v>0</v>
      </c>
      <c r="H1563" s="9">
        <v>0</v>
      </c>
      <c r="I1563" s="6" t="s">
        <v>3990</v>
      </c>
      <c r="J1563" s="9">
        <v>0</v>
      </c>
      <c r="K1563" s="9">
        <v>0</v>
      </c>
      <c r="L1563" s="6" t="s">
        <v>3990</v>
      </c>
      <c r="M1563" s="9">
        <v>0</v>
      </c>
      <c r="N1563" s="9">
        <v>0</v>
      </c>
      <c r="O1563" s="6" t="s">
        <v>3990</v>
      </c>
      <c r="P1563" s="7">
        <v>0</v>
      </c>
      <c r="Q1563" s="7">
        <v>0</v>
      </c>
      <c r="R1563" s="6" t="s">
        <v>3990</v>
      </c>
      <c r="S1563" s="7">
        <v>0</v>
      </c>
      <c r="T1563" s="7">
        <v>0</v>
      </c>
      <c r="U1563" s="6" t="s">
        <v>3990</v>
      </c>
      <c r="V1563" s="6" t="s">
        <v>3992</v>
      </c>
      <c r="W1563" s="6" t="s">
        <v>4395</v>
      </c>
      <c r="X1563" s="6" t="s">
        <v>4362</v>
      </c>
      <c r="Y1563" s="6" t="s">
        <v>3377</v>
      </c>
      <c r="Z1563" s="6" t="s">
        <v>3378</v>
      </c>
    </row>
    <row r="1564" spans="1:26" hidden="1" x14ac:dyDescent="0.2">
      <c r="A1564" s="6" t="s">
        <v>3987</v>
      </c>
      <c r="B1564" s="6">
        <v>3357</v>
      </c>
      <c r="C1564" s="1">
        <v>42122</v>
      </c>
      <c r="D1564" s="6" t="s">
        <v>4358</v>
      </c>
      <c r="E1564" s="6" t="s">
        <v>4359</v>
      </c>
      <c r="F1564" s="9">
        <v>14.14</v>
      </c>
      <c r="G1564" s="9">
        <v>0</v>
      </c>
      <c r="H1564" s="9">
        <v>0</v>
      </c>
      <c r="I1564" s="6" t="s">
        <v>3990</v>
      </c>
      <c r="J1564" s="9">
        <v>0</v>
      </c>
      <c r="K1564" s="9">
        <v>0</v>
      </c>
      <c r="L1564" s="6" t="s">
        <v>3990</v>
      </c>
      <c r="M1564" s="9">
        <v>0</v>
      </c>
      <c r="N1564" s="9">
        <v>0</v>
      </c>
      <c r="O1564" s="6" t="s">
        <v>3990</v>
      </c>
      <c r="P1564" s="7">
        <v>0</v>
      </c>
      <c r="Q1564" s="7">
        <v>0</v>
      </c>
      <c r="R1564" s="6" t="s">
        <v>3990</v>
      </c>
      <c r="S1564" s="7">
        <v>0</v>
      </c>
      <c r="T1564" s="7">
        <v>0</v>
      </c>
      <c r="U1564" s="6" t="s">
        <v>3990</v>
      </c>
      <c r="V1564" s="6" t="s">
        <v>3992</v>
      </c>
      <c r="W1564" s="6" t="s">
        <v>4395</v>
      </c>
      <c r="X1564" s="6" t="s">
        <v>4362</v>
      </c>
      <c r="Y1564" s="6" t="s">
        <v>3379</v>
      </c>
      <c r="Z1564" s="6" t="s">
        <v>3380</v>
      </c>
    </row>
    <row r="1565" spans="1:26" hidden="1" x14ac:dyDescent="0.2">
      <c r="A1565" s="6" t="s">
        <v>3987</v>
      </c>
      <c r="B1565" s="6">
        <v>3357</v>
      </c>
      <c r="C1565" s="1">
        <v>42122</v>
      </c>
      <c r="D1565" s="6" t="s">
        <v>4358</v>
      </c>
      <c r="E1565" s="6" t="s">
        <v>4359</v>
      </c>
      <c r="F1565" s="9">
        <v>9.59</v>
      </c>
      <c r="G1565" s="9">
        <v>0</v>
      </c>
      <c r="H1565" s="9">
        <v>0</v>
      </c>
      <c r="I1565" s="6" t="s">
        <v>3990</v>
      </c>
      <c r="J1565" s="9">
        <v>0</v>
      </c>
      <c r="K1565" s="9">
        <v>0</v>
      </c>
      <c r="L1565" s="6" t="s">
        <v>3990</v>
      </c>
      <c r="M1565" s="9">
        <v>0</v>
      </c>
      <c r="N1565" s="9">
        <v>0</v>
      </c>
      <c r="O1565" s="6" t="s">
        <v>3990</v>
      </c>
      <c r="P1565" s="7">
        <v>0</v>
      </c>
      <c r="Q1565" s="7">
        <v>0</v>
      </c>
      <c r="R1565" s="6" t="s">
        <v>3990</v>
      </c>
      <c r="S1565" s="7">
        <v>0</v>
      </c>
      <c r="T1565" s="7">
        <v>0</v>
      </c>
      <c r="U1565" s="6" t="s">
        <v>3990</v>
      </c>
      <c r="V1565" s="6" t="s">
        <v>3992</v>
      </c>
      <c r="W1565" s="6" t="s">
        <v>4395</v>
      </c>
      <c r="X1565" s="6" t="s">
        <v>4362</v>
      </c>
      <c r="Y1565" s="6" t="s">
        <v>3381</v>
      </c>
      <c r="Z1565" s="6" t="s">
        <v>3382</v>
      </c>
    </row>
    <row r="1566" spans="1:26" hidden="1" x14ac:dyDescent="0.2">
      <c r="A1566" s="6" t="s">
        <v>3987</v>
      </c>
      <c r="B1566" s="6">
        <v>3357</v>
      </c>
      <c r="C1566" s="1">
        <v>42122</v>
      </c>
      <c r="D1566" s="6" t="s">
        <v>4358</v>
      </c>
      <c r="E1566" s="6" t="s">
        <v>4359</v>
      </c>
      <c r="F1566" s="9">
        <v>32.840000000000003</v>
      </c>
      <c r="G1566" s="9">
        <v>0</v>
      </c>
      <c r="H1566" s="9">
        <v>0</v>
      </c>
      <c r="I1566" s="6" t="s">
        <v>3990</v>
      </c>
      <c r="J1566" s="9">
        <v>0</v>
      </c>
      <c r="K1566" s="9">
        <v>0</v>
      </c>
      <c r="L1566" s="6" t="s">
        <v>3990</v>
      </c>
      <c r="M1566" s="9">
        <v>0</v>
      </c>
      <c r="N1566" s="9">
        <v>0</v>
      </c>
      <c r="O1566" s="6" t="s">
        <v>3990</v>
      </c>
      <c r="P1566" s="7">
        <v>0</v>
      </c>
      <c r="Q1566" s="7">
        <v>0</v>
      </c>
      <c r="R1566" s="6" t="s">
        <v>3990</v>
      </c>
      <c r="S1566" s="7">
        <v>0</v>
      </c>
      <c r="T1566" s="7">
        <v>0</v>
      </c>
      <c r="U1566" s="6" t="s">
        <v>3990</v>
      </c>
      <c r="V1566" s="6" t="s">
        <v>3992</v>
      </c>
      <c r="W1566" s="6" t="s">
        <v>4395</v>
      </c>
      <c r="X1566" s="6" t="s">
        <v>4362</v>
      </c>
      <c r="Y1566" s="6" t="s">
        <v>3013</v>
      </c>
      <c r="Z1566" s="6" t="s">
        <v>3014</v>
      </c>
    </row>
    <row r="1567" spans="1:26" hidden="1" x14ac:dyDescent="0.2">
      <c r="A1567" s="6" t="s">
        <v>3987</v>
      </c>
      <c r="B1567" s="6">
        <v>3357</v>
      </c>
      <c r="C1567" s="1">
        <v>42122</v>
      </c>
      <c r="D1567" s="6" t="s">
        <v>4358</v>
      </c>
      <c r="E1567" s="6" t="s">
        <v>4359</v>
      </c>
      <c r="F1567" s="9">
        <v>50.87</v>
      </c>
      <c r="G1567" s="9">
        <v>0</v>
      </c>
      <c r="H1567" s="9">
        <v>0</v>
      </c>
      <c r="I1567" s="6" t="s">
        <v>3990</v>
      </c>
      <c r="J1567" s="9">
        <v>0</v>
      </c>
      <c r="K1567" s="9">
        <v>0</v>
      </c>
      <c r="L1567" s="6" t="s">
        <v>3990</v>
      </c>
      <c r="M1567" s="9">
        <v>0</v>
      </c>
      <c r="N1567" s="9">
        <v>0</v>
      </c>
      <c r="O1567" s="6" t="s">
        <v>3990</v>
      </c>
      <c r="P1567" s="7">
        <v>0</v>
      </c>
      <c r="Q1567" s="7">
        <v>0</v>
      </c>
      <c r="R1567" s="6" t="s">
        <v>3990</v>
      </c>
      <c r="S1567" s="7">
        <v>0</v>
      </c>
      <c r="T1567" s="7">
        <v>0</v>
      </c>
      <c r="U1567" s="6" t="s">
        <v>3990</v>
      </c>
      <c r="V1567" s="6" t="s">
        <v>3992</v>
      </c>
      <c r="W1567" s="6" t="s">
        <v>4395</v>
      </c>
      <c r="X1567" s="6" t="s">
        <v>4362</v>
      </c>
      <c r="Y1567" s="6" t="s">
        <v>3360</v>
      </c>
      <c r="Z1567" s="6" t="s">
        <v>3361</v>
      </c>
    </row>
    <row r="1568" spans="1:26" hidden="1" x14ac:dyDescent="0.2">
      <c r="A1568" s="6" t="s">
        <v>3987</v>
      </c>
      <c r="B1568" s="6">
        <v>3357</v>
      </c>
      <c r="C1568" s="1">
        <v>42122</v>
      </c>
      <c r="D1568" s="6" t="s">
        <v>4358</v>
      </c>
      <c r="E1568" s="6" t="s">
        <v>4359</v>
      </c>
      <c r="F1568" s="9">
        <v>33.44</v>
      </c>
      <c r="G1568" s="9">
        <v>0</v>
      </c>
      <c r="H1568" s="9">
        <v>0</v>
      </c>
      <c r="I1568" s="6" t="s">
        <v>3990</v>
      </c>
      <c r="J1568" s="9">
        <v>0</v>
      </c>
      <c r="K1568" s="9">
        <v>0</v>
      </c>
      <c r="L1568" s="6" t="s">
        <v>3990</v>
      </c>
      <c r="M1568" s="9">
        <v>0</v>
      </c>
      <c r="N1568" s="9">
        <v>0</v>
      </c>
      <c r="O1568" s="6" t="s">
        <v>3990</v>
      </c>
      <c r="P1568" s="7">
        <v>0</v>
      </c>
      <c r="Q1568" s="7">
        <v>0</v>
      </c>
      <c r="R1568" s="6" t="s">
        <v>3990</v>
      </c>
      <c r="S1568" s="7">
        <v>0</v>
      </c>
      <c r="T1568" s="7">
        <v>0</v>
      </c>
      <c r="U1568" s="6" t="s">
        <v>3990</v>
      </c>
      <c r="V1568" s="6" t="s">
        <v>3992</v>
      </c>
      <c r="W1568" s="6" t="s">
        <v>4395</v>
      </c>
      <c r="X1568" s="6" t="s">
        <v>4362</v>
      </c>
      <c r="Y1568" s="6" t="s">
        <v>5113</v>
      </c>
      <c r="Z1568" s="6" t="s">
        <v>5114</v>
      </c>
    </row>
    <row r="1569" spans="1:26" hidden="1" x14ac:dyDescent="0.2">
      <c r="A1569" s="6" t="s">
        <v>3987</v>
      </c>
      <c r="B1569" s="6">
        <v>3357</v>
      </c>
      <c r="C1569" s="1">
        <v>42122</v>
      </c>
      <c r="D1569" s="6" t="s">
        <v>4358</v>
      </c>
      <c r="E1569" s="6" t="s">
        <v>4359</v>
      </c>
      <c r="F1569" s="9">
        <v>137.82</v>
      </c>
      <c r="G1569" s="9">
        <v>0</v>
      </c>
      <c r="H1569" s="9">
        <v>0</v>
      </c>
      <c r="I1569" s="6" t="s">
        <v>3990</v>
      </c>
      <c r="J1569" s="9">
        <v>0</v>
      </c>
      <c r="K1569" s="9">
        <v>0</v>
      </c>
      <c r="L1569" s="6" t="s">
        <v>3990</v>
      </c>
      <c r="M1569" s="9">
        <v>0</v>
      </c>
      <c r="N1569" s="9">
        <v>0</v>
      </c>
      <c r="O1569" s="6" t="s">
        <v>3990</v>
      </c>
      <c r="P1569" s="7">
        <v>0</v>
      </c>
      <c r="Q1569" s="7">
        <v>0</v>
      </c>
      <c r="R1569" s="6" t="s">
        <v>3990</v>
      </c>
      <c r="S1569" s="7">
        <v>0</v>
      </c>
      <c r="T1569" s="7">
        <v>0</v>
      </c>
      <c r="U1569" s="6" t="s">
        <v>3990</v>
      </c>
      <c r="V1569" s="6" t="s">
        <v>3992</v>
      </c>
      <c r="W1569" s="6" t="s">
        <v>4395</v>
      </c>
      <c r="X1569" s="6" t="s">
        <v>4070</v>
      </c>
      <c r="Y1569" s="6" t="s">
        <v>4745</v>
      </c>
      <c r="Z1569" s="6" t="s">
        <v>4746</v>
      </c>
    </row>
    <row r="1570" spans="1:26" hidden="1" x14ac:dyDescent="0.2">
      <c r="A1570" s="6" t="s">
        <v>3987</v>
      </c>
      <c r="B1570" s="6">
        <v>3357</v>
      </c>
      <c r="C1570" s="1">
        <v>42122</v>
      </c>
      <c r="D1570" s="6" t="s">
        <v>4358</v>
      </c>
      <c r="E1570" s="6" t="s">
        <v>4359</v>
      </c>
      <c r="F1570" s="9">
        <v>92.46</v>
      </c>
      <c r="G1570" s="9">
        <v>0</v>
      </c>
      <c r="H1570" s="9">
        <v>0</v>
      </c>
      <c r="I1570" s="6" t="s">
        <v>3990</v>
      </c>
      <c r="J1570" s="9">
        <v>0</v>
      </c>
      <c r="K1570" s="9">
        <v>0</v>
      </c>
      <c r="L1570" s="6" t="s">
        <v>3990</v>
      </c>
      <c r="M1570" s="9">
        <v>0</v>
      </c>
      <c r="N1570" s="9">
        <v>0</v>
      </c>
      <c r="O1570" s="6" t="s">
        <v>3990</v>
      </c>
      <c r="P1570" s="7">
        <v>0</v>
      </c>
      <c r="Q1570" s="7">
        <v>0</v>
      </c>
      <c r="R1570" s="6" t="s">
        <v>3990</v>
      </c>
      <c r="S1570" s="7">
        <v>0</v>
      </c>
      <c r="T1570" s="7">
        <v>0</v>
      </c>
      <c r="U1570" s="6" t="s">
        <v>3990</v>
      </c>
      <c r="V1570" s="6" t="s">
        <v>3992</v>
      </c>
      <c r="W1570" s="6" t="s">
        <v>4395</v>
      </c>
      <c r="X1570" s="6" t="s">
        <v>4362</v>
      </c>
      <c r="Y1570" s="6" t="s">
        <v>4416</v>
      </c>
      <c r="Z1570" s="6" t="s">
        <v>3335</v>
      </c>
    </row>
    <row r="1571" spans="1:26" hidden="1" x14ac:dyDescent="0.2">
      <c r="A1571" s="6" t="s">
        <v>3987</v>
      </c>
      <c r="B1571" s="6">
        <v>3357</v>
      </c>
      <c r="C1571" s="1">
        <v>42122</v>
      </c>
      <c r="D1571" s="6" t="s">
        <v>4358</v>
      </c>
      <c r="E1571" s="6" t="s">
        <v>4359</v>
      </c>
      <c r="F1571" s="9">
        <v>44.39</v>
      </c>
      <c r="G1571" s="9">
        <v>0</v>
      </c>
      <c r="H1571" s="9">
        <v>0</v>
      </c>
      <c r="I1571" s="6" t="s">
        <v>3990</v>
      </c>
      <c r="J1571" s="9">
        <v>0</v>
      </c>
      <c r="K1571" s="9">
        <v>0</v>
      </c>
      <c r="L1571" s="6" t="s">
        <v>3990</v>
      </c>
      <c r="M1571" s="9">
        <v>0</v>
      </c>
      <c r="N1571" s="9">
        <v>0</v>
      </c>
      <c r="O1571" s="6" t="s">
        <v>3990</v>
      </c>
      <c r="P1571" s="7">
        <v>0</v>
      </c>
      <c r="Q1571" s="7">
        <v>0</v>
      </c>
      <c r="R1571" s="6" t="s">
        <v>3990</v>
      </c>
      <c r="S1571" s="7">
        <v>0</v>
      </c>
      <c r="T1571" s="7">
        <v>0</v>
      </c>
      <c r="U1571" s="6" t="s">
        <v>3990</v>
      </c>
      <c r="V1571" s="6" t="s">
        <v>3992</v>
      </c>
      <c r="W1571" s="6" t="s">
        <v>4395</v>
      </c>
      <c r="X1571" s="6" t="s">
        <v>4362</v>
      </c>
      <c r="Y1571" s="6" t="s">
        <v>4755</v>
      </c>
      <c r="Z1571" s="6" t="s">
        <v>4756</v>
      </c>
    </row>
    <row r="1572" spans="1:26" hidden="1" x14ac:dyDescent="0.2">
      <c r="A1572" s="6" t="s">
        <v>3987</v>
      </c>
      <c r="B1572" s="6">
        <v>3357</v>
      </c>
      <c r="C1572" s="1">
        <v>42122</v>
      </c>
      <c r="D1572" s="6" t="s">
        <v>4358</v>
      </c>
      <c r="E1572" s="6" t="s">
        <v>4359</v>
      </c>
      <c r="F1572" s="9">
        <v>69.209999999999994</v>
      </c>
      <c r="G1572" s="9">
        <v>0</v>
      </c>
      <c r="H1572" s="9">
        <v>0</v>
      </c>
      <c r="I1572" s="6" t="s">
        <v>3990</v>
      </c>
      <c r="J1572" s="9">
        <v>0</v>
      </c>
      <c r="K1572" s="9">
        <v>0</v>
      </c>
      <c r="L1572" s="6" t="s">
        <v>3990</v>
      </c>
      <c r="M1572" s="9">
        <v>0</v>
      </c>
      <c r="N1572" s="9">
        <v>0</v>
      </c>
      <c r="O1572" s="6" t="s">
        <v>3990</v>
      </c>
      <c r="P1572" s="7">
        <v>0</v>
      </c>
      <c r="Q1572" s="7">
        <v>0</v>
      </c>
      <c r="R1572" s="6" t="s">
        <v>3990</v>
      </c>
      <c r="S1572" s="7">
        <v>0</v>
      </c>
      <c r="T1572" s="7">
        <v>0</v>
      </c>
      <c r="U1572" s="6" t="s">
        <v>3990</v>
      </c>
      <c r="V1572" s="6" t="s">
        <v>3992</v>
      </c>
      <c r="W1572" s="6" t="s">
        <v>4395</v>
      </c>
      <c r="X1572" s="6" t="s">
        <v>4362</v>
      </c>
      <c r="Y1572" s="6" t="s">
        <v>3336</v>
      </c>
      <c r="Z1572" s="6" t="s">
        <v>3337</v>
      </c>
    </row>
    <row r="1573" spans="1:26" hidden="1" x14ac:dyDescent="0.2">
      <c r="A1573" s="6" t="s">
        <v>3987</v>
      </c>
      <c r="B1573" s="6">
        <v>3357</v>
      </c>
      <c r="C1573" s="1">
        <v>42122</v>
      </c>
      <c r="D1573" s="6" t="s">
        <v>4358</v>
      </c>
      <c r="E1573" s="6" t="s">
        <v>4359</v>
      </c>
      <c r="F1573" s="9">
        <v>61.23</v>
      </c>
      <c r="G1573" s="9">
        <v>0</v>
      </c>
      <c r="H1573" s="9">
        <v>0</v>
      </c>
      <c r="I1573" s="6" t="s">
        <v>3990</v>
      </c>
      <c r="J1573" s="9">
        <v>0</v>
      </c>
      <c r="K1573" s="9">
        <v>0</v>
      </c>
      <c r="L1573" s="6" t="s">
        <v>3990</v>
      </c>
      <c r="M1573" s="9">
        <v>0</v>
      </c>
      <c r="N1573" s="9">
        <v>0</v>
      </c>
      <c r="O1573" s="6" t="s">
        <v>3990</v>
      </c>
      <c r="P1573" s="7">
        <v>0</v>
      </c>
      <c r="Q1573" s="7">
        <v>0</v>
      </c>
      <c r="R1573" s="6" t="s">
        <v>3990</v>
      </c>
      <c r="S1573" s="7">
        <v>0</v>
      </c>
      <c r="T1573" s="7">
        <v>0</v>
      </c>
      <c r="U1573" s="6" t="s">
        <v>3990</v>
      </c>
      <c r="V1573" s="6" t="s">
        <v>3992</v>
      </c>
      <c r="W1573" s="6" t="s">
        <v>4395</v>
      </c>
      <c r="X1573" s="6" t="s">
        <v>4362</v>
      </c>
      <c r="Y1573" s="6" t="s">
        <v>3338</v>
      </c>
      <c r="Z1573" s="6" t="s">
        <v>3339</v>
      </c>
    </row>
    <row r="1574" spans="1:26" hidden="1" x14ac:dyDescent="0.2">
      <c r="A1574" s="6" t="s">
        <v>3987</v>
      </c>
      <c r="B1574" s="6">
        <v>3357</v>
      </c>
      <c r="C1574" s="1">
        <v>42122</v>
      </c>
      <c r="D1574" s="6" t="s">
        <v>4358</v>
      </c>
      <c r="E1574" s="6" t="s">
        <v>4359</v>
      </c>
      <c r="F1574" s="9">
        <v>61.75</v>
      </c>
      <c r="G1574" s="9">
        <v>0</v>
      </c>
      <c r="H1574" s="9">
        <v>0</v>
      </c>
      <c r="I1574" s="6" t="s">
        <v>3990</v>
      </c>
      <c r="J1574" s="9">
        <v>0</v>
      </c>
      <c r="K1574" s="9">
        <v>0</v>
      </c>
      <c r="L1574" s="6" t="s">
        <v>3990</v>
      </c>
      <c r="M1574" s="9">
        <v>0</v>
      </c>
      <c r="N1574" s="9">
        <v>0</v>
      </c>
      <c r="O1574" s="6" t="s">
        <v>3990</v>
      </c>
      <c r="P1574" s="7">
        <v>0</v>
      </c>
      <c r="Q1574" s="7">
        <v>0</v>
      </c>
      <c r="R1574" s="6" t="s">
        <v>3990</v>
      </c>
      <c r="S1574" s="7">
        <v>0</v>
      </c>
      <c r="T1574" s="7">
        <v>0</v>
      </c>
      <c r="U1574" s="6" t="s">
        <v>3990</v>
      </c>
      <c r="V1574" s="6" t="s">
        <v>3992</v>
      </c>
      <c r="W1574" s="6" t="s">
        <v>4395</v>
      </c>
      <c r="X1574" s="6" t="s">
        <v>4362</v>
      </c>
      <c r="Y1574" s="6" t="s">
        <v>3340</v>
      </c>
      <c r="Z1574" s="6" t="s">
        <v>3341</v>
      </c>
    </row>
    <row r="1575" spans="1:26" hidden="1" x14ac:dyDescent="0.2">
      <c r="A1575" s="6" t="s">
        <v>3987</v>
      </c>
      <c r="B1575" s="6">
        <v>3357</v>
      </c>
      <c r="C1575" s="1">
        <v>42122</v>
      </c>
      <c r="D1575" s="6" t="s">
        <v>4358</v>
      </c>
      <c r="E1575" s="6" t="s">
        <v>4359</v>
      </c>
      <c r="F1575" s="9">
        <v>23.21</v>
      </c>
      <c r="G1575" s="9">
        <v>0</v>
      </c>
      <c r="H1575" s="9">
        <v>0</v>
      </c>
      <c r="I1575" s="6" t="s">
        <v>3990</v>
      </c>
      <c r="J1575" s="9">
        <v>0</v>
      </c>
      <c r="K1575" s="9">
        <v>0</v>
      </c>
      <c r="L1575" s="6" t="s">
        <v>3990</v>
      </c>
      <c r="M1575" s="9">
        <v>0</v>
      </c>
      <c r="N1575" s="9">
        <v>0</v>
      </c>
      <c r="O1575" s="6" t="s">
        <v>3990</v>
      </c>
      <c r="P1575" s="7">
        <v>0</v>
      </c>
      <c r="Q1575" s="7">
        <v>0</v>
      </c>
      <c r="R1575" s="6" t="s">
        <v>3990</v>
      </c>
      <c r="S1575" s="7">
        <v>0</v>
      </c>
      <c r="T1575" s="7">
        <v>0</v>
      </c>
      <c r="U1575" s="6" t="s">
        <v>3990</v>
      </c>
      <c r="V1575" s="6" t="s">
        <v>3992</v>
      </c>
      <c r="W1575" s="6" t="s">
        <v>4395</v>
      </c>
      <c r="X1575" s="6" t="s">
        <v>4362</v>
      </c>
      <c r="Y1575" s="6" t="s">
        <v>3342</v>
      </c>
      <c r="Z1575" s="6" t="s">
        <v>3343</v>
      </c>
    </row>
    <row r="1576" spans="1:26" hidden="1" x14ac:dyDescent="0.2">
      <c r="A1576" s="6" t="s">
        <v>3987</v>
      </c>
      <c r="B1576" s="6">
        <v>3357</v>
      </c>
      <c r="C1576" s="1">
        <v>42122</v>
      </c>
      <c r="D1576" s="6" t="s">
        <v>4358</v>
      </c>
      <c r="E1576" s="6" t="s">
        <v>4359</v>
      </c>
      <c r="F1576" s="9">
        <v>70.010000000000005</v>
      </c>
      <c r="G1576" s="9">
        <v>0</v>
      </c>
      <c r="H1576" s="9">
        <v>0</v>
      </c>
      <c r="I1576" s="6" t="s">
        <v>3990</v>
      </c>
      <c r="J1576" s="9">
        <v>0</v>
      </c>
      <c r="K1576" s="9">
        <v>0</v>
      </c>
      <c r="L1576" s="6" t="s">
        <v>3990</v>
      </c>
      <c r="M1576" s="9">
        <v>0</v>
      </c>
      <c r="N1576" s="9">
        <v>0</v>
      </c>
      <c r="O1576" s="6" t="s">
        <v>3990</v>
      </c>
      <c r="P1576" s="7">
        <v>0</v>
      </c>
      <c r="Q1576" s="7">
        <v>0</v>
      </c>
      <c r="R1576" s="6" t="s">
        <v>3990</v>
      </c>
      <c r="S1576" s="7">
        <v>0</v>
      </c>
      <c r="T1576" s="7">
        <v>0</v>
      </c>
      <c r="U1576" s="6" t="s">
        <v>3990</v>
      </c>
      <c r="V1576" s="6" t="s">
        <v>3992</v>
      </c>
      <c r="W1576" s="6" t="s">
        <v>4395</v>
      </c>
      <c r="X1576" s="6" t="s">
        <v>4362</v>
      </c>
      <c r="Y1576" s="6" t="s">
        <v>4759</v>
      </c>
      <c r="Z1576" s="6" t="s">
        <v>4760</v>
      </c>
    </row>
    <row r="1577" spans="1:26" hidden="1" x14ac:dyDescent="0.2">
      <c r="A1577" s="6" t="s">
        <v>3987</v>
      </c>
      <c r="B1577" s="6">
        <v>3357</v>
      </c>
      <c r="C1577" s="1">
        <v>42122</v>
      </c>
      <c r="D1577" s="6" t="s">
        <v>4358</v>
      </c>
      <c r="E1577" s="6" t="s">
        <v>4359</v>
      </c>
      <c r="F1577" s="9">
        <v>28.29</v>
      </c>
      <c r="G1577" s="9">
        <v>0</v>
      </c>
      <c r="H1577" s="9">
        <v>0</v>
      </c>
      <c r="I1577" s="6" t="s">
        <v>3990</v>
      </c>
      <c r="J1577" s="9">
        <v>0</v>
      </c>
      <c r="K1577" s="9">
        <v>0</v>
      </c>
      <c r="L1577" s="6" t="s">
        <v>3990</v>
      </c>
      <c r="M1577" s="9">
        <v>0</v>
      </c>
      <c r="N1577" s="9">
        <v>0</v>
      </c>
      <c r="O1577" s="6" t="s">
        <v>3990</v>
      </c>
      <c r="P1577" s="7">
        <v>0</v>
      </c>
      <c r="Q1577" s="7">
        <v>0</v>
      </c>
      <c r="R1577" s="6" t="s">
        <v>3990</v>
      </c>
      <c r="S1577" s="7">
        <v>0</v>
      </c>
      <c r="T1577" s="7">
        <v>0</v>
      </c>
      <c r="U1577" s="6" t="s">
        <v>3990</v>
      </c>
      <c r="V1577" s="6" t="s">
        <v>3992</v>
      </c>
      <c r="W1577" s="6" t="s">
        <v>4395</v>
      </c>
      <c r="X1577" s="6" t="s">
        <v>4382</v>
      </c>
      <c r="Y1577" s="6" t="s">
        <v>3344</v>
      </c>
      <c r="Z1577" s="6" t="s">
        <v>3345</v>
      </c>
    </row>
    <row r="1578" spans="1:26" hidden="1" x14ac:dyDescent="0.2">
      <c r="A1578" s="6" t="s">
        <v>3987</v>
      </c>
      <c r="B1578" s="6">
        <v>3357</v>
      </c>
      <c r="C1578" s="1">
        <v>42122</v>
      </c>
      <c r="D1578" s="6" t="s">
        <v>4358</v>
      </c>
      <c r="E1578" s="6" t="s">
        <v>4359</v>
      </c>
      <c r="F1578" s="9">
        <v>121.83</v>
      </c>
      <c r="G1578" s="9">
        <v>0</v>
      </c>
      <c r="H1578" s="9">
        <v>0</v>
      </c>
      <c r="I1578" s="6" t="s">
        <v>3990</v>
      </c>
      <c r="J1578" s="9">
        <v>0</v>
      </c>
      <c r="K1578" s="9">
        <v>0</v>
      </c>
      <c r="L1578" s="6" t="s">
        <v>3990</v>
      </c>
      <c r="M1578" s="9">
        <v>0</v>
      </c>
      <c r="N1578" s="9">
        <v>0</v>
      </c>
      <c r="O1578" s="6" t="s">
        <v>3990</v>
      </c>
      <c r="P1578" s="7">
        <v>0</v>
      </c>
      <c r="Q1578" s="7">
        <v>0</v>
      </c>
      <c r="R1578" s="6" t="s">
        <v>3990</v>
      </c>
      <c r="S1578" s="7">
        <v>0</v>
      </c>
      <c r="T1578" s="7">
        <v>0</v>
      </c>
      <c r="U1578" s="6" t="s">
        <v>3990</v>
      </c>
      <c r="V1578" s="6" t="s">
        <v>3992</v>
      </c>
      <c r="W1578" s="6" t="s">
        <v>4395</v>
      </c>
      <c r="X1578" s="6" t="s">
        <v>4362</v>
      </c>
      <c r="Y1578" s="6" t="s">
        <v>5126</v>
      </c>
      <c r="Z1578" s="6" t="s">
        <v>3346</v>
      </c>
    </row>
    <row r="1579" spans="1:26" hidden="1" x14ac:dyDescent="0.2">
      <c r="A1579" s="6" t="s">
        <v>3987</v>
      </c>
      <c r="B1579" s="6">
        <v>3357</v>
      </c>
      <c r="C1579" s="1">
        <v>42122</v>
      </c>
      <c r="D1579" s="6" t="s">
        <v>4358</v>
      </c>
      <c r="E1579" s="6" t="s">
        <v>4359</v>
      </c>
      <c r="F1579" s="9">
        <v>30.81</v>
      </c>
      <c r="G1579" s="9">
        <v>0</v>
      </c>
      <c r="H1579" s="9">
        <v>0</v>
      </c>
      <c r="I1579" s="6" t="s">
        <v>3990</v>
      </c>
      <c r="J1579" s="9">
        <v>0</v>
      </c>
      <c r="K1579" s="9">
        <v>0</v>
      </c>
      <c r="L1579" s="6" t="s">
        <v>3990</v>
      </c>
      <c r="M1579" s="9">
        <v>0</v>
      </c>
      <c r="N1579" s="9">
        <v>0</v>
      </c>
      <c r="O1579" s="6" t="s">
        <v>3990</v>
      </c>
      <c r="P1579" s="7">
        <v>0</v>
      </c>
      <c r="Q1579" s="7">
        <v>0</v>
      </c>
      <c r="R1579" s="6" t="s">
        <v>3990</v>
      </c>
      <c r="S1579" s="7">
        <v>0</v>
      </c>
      <c r="T1579" s="7">
        <v>0</v>
      </c>
      <c r="U1579" s="6" t="s">
        <v>3990</v>
      </c>
      <c r="V1579" s="6" t="s">
        <v>3992</v>
      </c>
      <c r="W1579" s="6" t="s">
        <v>4395</v>
      </c>
      <c r="X1579" s="6" t="s">
        <v>4362</v>
      </c>
      <c r="Y1579" s="6" t="s">
        <v>4416</v>
      </c>
      <c r="Z1579" s="6" t="s">
        <v>3335</v>
      </c>
    </row>
    <row r="1580" spans="1:26" hidden="1" x14ac:dyDescent="0.2">
      <c r="A1580" s="6" t="s">
        <v>3987</v>
      </c>
      <c r="B1580" s="6">
        <v>3357</v>
      </c>
      <c r="C1580" s="1">
        <v>42122</v>
      </c>
      <c r="D1580" s="6" t="s">
        <v>4358</v>
      </c>
      <c r="E1580" s="6" t="s">
        <v>4359</v>
      </c>
      <c r="F1580" s="9">
        <v>82.02</v>
      </c>
      <c r="G1580" s="9">
        <v>0</v>
      </c>
      <c r="H1580" s="9">
        <v>0</v>
      </c>
      <c r="I1580" s="6" t="s">
        <v>3990</v>
      </c>
      <c r="J1580" s="9">
        <v>0</v>
      </c>
      <c r="K1580" s="9">
        <v>0</v>
      </c>
      <c r="L1580" s="6" t="s">
        <v>3990</v>
      </c>
      <c r="M1580" s="9">
        <v>0</v>
      </c>
      <c r="N1580" s="9">
        <v>0</v>
      </c>
      <c r="O1580" s="6" t="s">
        <v>3990</v>
      </c>
      <c r="P1580" s="7">
        <v>0</v>
      </c>
      <c r="Q1580" s="7">
        <v>0</v>
      </c>
      <c r="R1580" s="6" t="s">
        <v>3990</v>
      </c>
      <c r="S1580" s="7">
        <v>0</v>
      </c>
      <c r="T1580" s="7">
        <v>0</v>
      </c>
      <c r="U1580" s="6" t="s">
        <v>3990</v>
      </c>
      <c r="V1580" s="6" t="s">
        <v>3992</v>
      </c>
      <c r="W1580" s="6" t="s">
        <v>4395</v>
      </c>
      <c r="X1580" s="6" t="s">
        <v>4362</v>
      </c>
      <c r="Y1580" s="6" t="s">
        <v>4999</v>
      </c>
      <c r="Z1580" s="6" t="s">
        <v>3362</v>
      </c>
    </row>
    <row r="1581" spans="1:26" hidden="1" x14ac:dyDescent="0.2">
      <c r="A1581" s="6" t="s">
        <v>3987</v>
      </c>
      <c r="B1581" s="6">
        <v>3357</v>
      </c>
      <c r="C1581" s="1">
        <v>42122</v>
      </c>
      <c r="D1581" s="6" t="s">
        <v>4358</v>
      </c>
      <c r="E1581" s="6" t="s">
        <v>4359</v>
      </c>
      <c r="F1581" s="9">
        <v>9.09</v>
      </c>
      <c r="G1581" s="9">
        <v>0</v>
      </c>
      <c r="H1581" s="9">
        <v>0</v>
      </c>
      <c r="I1581" s="6" t="s">
        <v>3990</v>
      </c>
      <c r="J1581" s="9">
        <v>0</v>
      </c>
      <c r="K1581" s="9">
        <v>0</v>
      </c>
      <c r="L1581" s="6" t="s">
        <v>3990</v>
      </c>
      <c r="M1581" s="9">
        <v>0</v>
      </c>
      <c r="N1581" s="9">
        <v>0</v>
      </c>
      <c r="O1581" s="6" t="s">
        <v>3990</v>
      </c>
      <c r="P1581" s="7">
        <v>0</v>
      </c>
      <c r="Q1581" s="7">
        <v>0</v>
      </c>
      <c r="R1581" s="6" t="s">
        <v>3990</v>
      </c>
      <c r="S1581" s="7">
        <v>0</v>
      </c>
      <c r="T1581" s="7">
        <v>0</v>
      </c>
      <c r="U1581" s="6" t="s">
        <v>3990</v>
      </c>
      <c r="V1581" s="6" t="s">
        <v>3992</v>
      </c>
      <c r="W1581" s="6" t="s">
        <v>4395</v>
      </c>
      <c r="X1581" s="6" t="s">
        <v>4362</v>
      </c>
      <c r="Y1581" s="6" t="s">
        <v>4412</v>
      </c>
      <c r="Z1581" s="6" t="s">
        <v>4413</v>
      </c>
    </row>
    <row r="1582" spans="1:26" hidden="1" x14ac:dyDescent="0.2">
      <c r="A1582" s="6" t="s">
        <v>3987</v>
      </c>
      <c r="B1582" s="6">
        <v>3357</v>
      </c>
      <c r="C1582" s="1">
        <v>42122</v>
      </c>
      <c r="D1582" s="6" t="s">
        <v>4358</v>
      </c>
      <c r="E1582" s="6" t="s">
        <v>4359</v>
      </c>
      <c r="F1582" s="9">
        <v>29.87</v>
      </c>
      <c r="G1582" s="9">
        <v>0</v>
      </c>
      <c r="H1582" s="9">
        <v>0</v>
      </c>
      <c r="I1582" s="6" t="s">
        <v>3990</v>
      </c>
      <c r="J1582" s="9">
        <v>0</v>
      </c>
      <c r="K1582" s="9">
        <v>0</v>
      </c>
      <c r="L1582" s="6" t="s">
        <v>3990</v>
      </c>
      <c r="M1582" s="9">
        <v>0</v>
      </c>
      <c r="N1582" s="9">
        <v>0</v>
      </c>
      <c r="O1582" s="6" t="s">
        <v>3990</v>
      </c>
      <c r="P1582" s="7">
        <v>0</v>
      </c>
      <c r="Q1582" s="7">
        <v>0</v>
      </c>
      <c r="R1582" s="6" t="s">
        <v>3990</v>
      </c>
      <c r="S1582" s="7">
        <v>0</v>
      </c>
      <c r="T1582" s="7">
        <v>0</v>
      </c>
      <c r="U1582" s="6" t="s">
        <v>3990</v>
      </c>
      <c r="V1582" s="6" t="s">
        <v>3992</v>
      </c>
      <c r="W1582" s="6" t="s">
        <v>4395</v>
      </c>
      <c r="X1582" s="6" t="s">
        <v>4382</v>
      </c>
      <c r="Y1582" s="6" t="s">
        <v>3363</v>
      </c>
      <c r="Z1582" s="6" t="s">
        <v>3364</v>
      </c>
    </row>
    <row r="1583" spans="1:26" hidden="1" x14ac:dyDescent="0.2">
      <c r="A1583" s="6" t="s">
        <v>3987</v>
      </c>
      <c r="B1583" s="6">
        <v>3357</v>
      </c>
      <c r="C1583" s="1">
        <v>42122</v>
      </c>
      <c r="D1583" s="6" t="s">
        <v>4358</v>
      </c>
      <c r="E1583" s="6" t="s">
        <v>4359</v>
      </c>
      <c r="F1583" s="9">
        <v>8.15</v>
      </c>
      <c r="G1583" s="9">
        <v>0</v>
      </c>
      <c r="H1583" s="9">
        <v>0</v>
      </c>
      <c r="I1583" s="6" t="s">
        <v>3990</v>
      </c>
      <c r="J1583" s="9">
        <v>0</v>
      </c>
      <c r="K1583" s="9">
        <v>0</v>
      </c>
      <c r="L1583" s="6" t="s">
        <v>3990</v>
      </c>
      <c r="M1583" s="9">
        <v>0</v>
      </c>
      <c r="N1583" s="9">
        <v>0</v>
      </c>
      <c r="O1583" s="6" t="s">
        <v>3990</v>
      </c>
      <c r="P1583" s="7">
        <v>0</v>
      </c>
      <c r="Q1583" s="7">
        <v>0</v>
      </c>
      <c r="R1583" s="6" t="s">
        <v>3990</v>
      </c>
      <c r="S1583" s="7">
        <v>0</v>
      </c>
      <c r="T1583" s="7">
        <v>0</v>
      </c>
      <c r="U1583" s="6" t="s">
        <v>3990</v>
      </c>
      <c r="V1583" s="6" t="s">
        <v>3992</v>
      </c>
      <c r="W1583" s="6" t="s">
        <v>4395</v>
      </c>
      <c r="X1583" s="6" t="s">
        <v>4382</v>
      </c>
      <c r="Y1583" s="6" t="s">
        <v>3365</v>
      </c>
      <c r="Z1583" s="6" t="s">
        <v>3366</v>
      </c>
    </row>
    <row r="1584" spans="1:26" hidden="1" x14ac:dyDescent="0.2">
      <c r="A1584" s="6" t="s">
        <v>3987</v>
      </c>
      <c r="B1584" s="6">
        <v>3357</v>
      </c>
      <c r="C1584" s="1">
        <v>42122</v>
      </c>
      <c r="D1584" s="6" t="s">
        <v>4358</v>
      </c>
      <c r="E1584" s="6" t="s">
        <v>4359</v>
      </c>
      <c r="F1584" s="9">
        <v>9.3800000000000008</v>
      </c>
      <c r="G1584" s="9">
        <v>0</v>
      </c>
      <c r="H1584" s="9">
        <v>0</v>
      </c>
      <c r="I1584" s="6" t="s">
        <v>3990</v>
      </c>
      <c r="J1584" s="9">
        <v>0</v>
      </c>
      <c r="K1584" s="9">
        <v>0</v>
      </c>
      <c r="L1584" s="6" t="s">
        <v>3990</v>
      </c>
      <c r="M1584" s="9">
        <v>0</v>
      </c>
      <c r="N1584" s="9">
        <v>0</v>
      </c>
      <c r="O1584" s="6" t="s">
        <v>3990</v>
      </c>
      <c r="P1584" s="7">
        <v>0</v>
      </c>
      <c r="Q1584" s="7">
        <v>0</v>
      </c>
      <c r="R1584" s="6" t="s">
        <v>3990</v>
      </c>
      <c r="S1584" s="7">
        <v>0</v>
      </c>
      <c r="T1584" s="7">
        <v>0</v>
      </c>
      <c r="U1584" s="6" t="s">
        <v>3990</v>
      </c>
      <c r="V1584" s="6" t="s">
        <v>3992</v>
      </c>
      <c r="W1584" s="6" t="s">
        <v>4395</v>
      </c>
      <c r="X1584" s="6" t="s">
        <v>4362</v>
      </c>
      <c r="Y1584" s="6" t="s">
        <v>3367</v>
      </c>
      <c r="Z1584" s="6" t="s">
        <v>3368</v>
      </c>
    </row>
    <row r="1585" spans="1:26" hidden="1" x14ac:dyDescent="0.2">
      <c r="A1585" s="6" t="s">
        <v>3987</v>
      </c>
      <c r="B1585" s="6">
        <v>3357</v>
      </c>
      <c r="C1585" s="1">
        <v>42122</v>
      </c>
      <c r="D1585" s="6" t="s">
        <v>4358</v>
      </c>
      <c r="E1585" s="6" t="s">
        <v>4359</v>
      </c>
      <c r="F1585" s="9">
        <v>17.100000000000001</v>
      </c>
      <c r="G1585" s="9">
        <v>0</v>
      </c>
      <c r="H1585" s="9">
        <v>0</v>
      </c>
      <c r="I1585" s="6" t="s">
        <v>3990</v>
      </c>
      <c r="J1585" s="9">
        <v>0</v>
      </c>
      <c r="K1585" s="9">
        <v>0</v>
      </c>
      <c r="L1585" s="6" t="s">
        <v>3990</v>
      </c>
      <c r="M1585" s="9">
        <v>0</v>
      </c>
      <c r="N1585" s="9">
        <v>0</v>
      </c>
      <c r="O1585" s="6" t="s">
        <v>3990</v>
      </c>
      <c r="P1585" s="7">
        <v>0</v>
      </c>
      <c r="Q1585" s="7">
        <v>0</v>
      </c>
      <c r="R1585" s="6" t="s">
        <v>3990</v>
      </c>
      <c r="S1585" s="7">
        <v>0</v>
      </c>
      <c r="T1585" s="7">
        <v>0</v>
      </c>
      <c r="U1585" s="6" t="s">
        <v>3990</v>
      </c>
      <c r="V1585" s="6" t="s">
        <v>3992</v>
      </c>
      <c r="W1585" s="6" t="s">
        <v>4395</v>
      </c>
      <c r="X1585" s="6" t="s">
        <v>4382</v>
      </c>
      <c r="Y1585" s="6" t="s">
        <v>4809</v>
      </c>
      <c r="Z1585" s="6" t="s">
        <v>4810</v>
      </c>
    </row>
    <row r="1586" spans="1:26" hidden="1" x14ac:dyDescent="0.2">
      <c r="A1586" s="6" t="s">
        <v>3987</v>
      </c>
      <c r="B1586" s="6">
        <v>3357</v>
      </c>
      <c r="C1586" s="1">
        <v>42122</v>
      </c>
      <c r="D1586" s="6" t="s">
        <v>4358</v>
      </c>
      <c r="E1586" s="6" t="s">
        <v>4359</v>
      </c>
      <c r="F1586" s="9">
        <v>16.5</v>
      </c>
      <c r="G1586" s="9">
        <v>0</v>
      </c>
      <c r="H1586" s="9">
        <v>0</v>
      </c>
      <c r="I1586" s="6" t="s">
        <v>3990</v>
      </c>
      <c r="J1586" s="9">
        <v>0</v>
      </c>
      <c r="K1586" s="9">
        <v>0</v>
      </c>
      <c r="L1586" s="6" t="s">
        <v>3990</v>
      </c>
      <c r="M1586" s="9">
        <v>0</v>
      </c>
      <c r="N1586" s="9">
        <v>0</v>
      </c>
      <c r="O1586" s="6" t="s">
        <v>3990</v>
      </c>
      <c r="P1586" s="7">
        <v>0</v>
      </c>
      <c r="Q1586" s="7">
        <v>0</v>
      </c>
      <c r="R1586" s="6" t="s">
        <v>3990</v>
      </c>
      <c r="S1586" s="7">
        <v>0</v>
      </c>
      <c r="T1586" s="7">
        <v>0</v>
      </c>
      <c r="U1586" s="6" t="s">
        <v>3990</v>
      </c>
      <c r="V1586" s="6" t="s">
        <v>3992</v>
      </c>
      <c r="W1586" s="6" t="s">
        <v>4395</v>
      </c>
      <c r="X1586" s="6" t="s">
        <v>4362</v>
      </c>
      <c r="Y1586" s="6" t="s">
        <v>3369</v>
      </c>
      <c r="Z1586" s="6" t="s">
        <v>3370</v>
      </c>
    </row>
    <row r="1587" spans="1:26" hidden="1" x14ac:dyDescent="0.2">
      <c r="A1587" s="6" t="s">
        <v>3987</v>
      </c>
      <c r="B1587" s="6">
        <v>3357</v>
      </c>
      <c r="C1587" s="1">
        <v>42122</v>
      </c>
      <c r="D1587" s="6" t="s">
        <v>4358</v>
      </c>
      <c r="E1587" s="6" t="s">
        <v>4359</v>
      </c>
      <c r="F1587" s="9">
        <v>30.25</v>
      </c>
      <c r="G1587" s="9">
        <v>0</v>
      </c>
      <c r="H1587" s="9">
        <v>0</v>
      </c>
      <c r="I1587" s="6" t="s">
        <v>3990</v>
      </c>
      <c r="J1587" s="9">
        <v>0</v>
      </c>
      <c r="K1587" s="9">
        <v>0</v>
      </c>
      <c r="L1587" s="6" t="s">
        <v>3990</v>
      </c>
      <c r="M1587" s="9">
        <v>0</v>
      </c>
      <c r="N1587" s="9">
        <v>0</v>
      </c>
      <c r="O1587" s="6" t="s">
        <v>3990</v>
      </c>
      <c r="P1587" s="7">
        <v>0</v>
      </c>
      <c r="Q1587" s="7">
        <v>0</v>
      </c>
      <c r="R1587" s="6" t="s">
        <v>3990</v>
      </c>
      <c r="S1587" s="7">
        <v>0</v>
      </c>
      <c r="T1587" s="7">
        <v>0</v>
      </c>
      <c r="U1587" s="6" t="s">
        <v>3990</v>
      </c>
      <c r="V1587" s="6" t="s">
        <v>3992</v>
      </c>
      <c r="W1587" s="6" t="s">
        <v>4395</v>
      </c>
      <c r="X1587" s="6" t="s">
        <v>4362</v>
      </c>
      <c r="Y1587" s="6" t="s">
        <v>3371</v>
      </c>
      <c r="Z1587" s="6" t="s">
        <v>3372</v>
      </c>
    </row>
    <row r="1588" spans="1:26" hidden="1" x14ac:dyDescent="0.2">
      <c r="A1588" s="6" t="s">
        <v>3987</v>
      </c>
      <c r="B1588" s="6">
        <v>3357</v>
      </c>
      <c r="C1588" s="1">
        <v>42122</v>
      </c>
      <c r="D1588" s="6" t="s">
        <v>4358</v>
      </c>
      <c r="E1588" s="6" t="s">
        <v>4359</v>
      </c>
      <c r="F1588" s="9">
        <v>9.65</v>
      </c>
      <c r="G1588" s="9">
        <v>0</v>
      </c>
      <c r="H1588" s="9">
        <v>0</v>
      </c>
      <c r="I1588" s="6" t="s">
        <v>3990</v>
      </c>
      <c r="J1588" s="9">
        <v>0</v>
      </c>
      <c r="K1588" s="9">
        <v>0</v>
      </c>
      <c r="L1588" s="6" t="s">
        <v>3990</v>
      </c>
      <c r="M1588" s="9">
        <v>0</v>
      </c>
      <c r="N1588" s="9">
        <v>0</v>
      </c>
      <c r="O1588" s="6" t="s">
        <v>3990</v>
      </c>
      <c r="P1588" s="7">
        <v>0</v>
      </c>
      <c r="Q1588" s="7">
        <v>0</v>
      </c>
      <c r="R1588" s="6" t="s">
        <v>3990</v>
      </c>
      <c r="S1588" s="7">
        <v>0</v>
      </c>
      <c r="T1588" s="7">
        <v>0</v>
      </c>
      <c r="U1588" s="6" t="s">
        <v>3990</v>
      </c>
      <c r="V1588" s="6" t="s">
        <v>3992</v>
      </c>
      <c r="W1588" s="6" t="s">
        <v>4395</v>
      </c>
      <c r="X1588" s="6" t="s">
        <v>4362</v>
      </c>
      <c r="Y1588" s="6" t="s">
        <v>4704</v>
      </c>
      <c r="Z1588" s="6" t="s">
        <v>4705</v>
      </c>
    </row>
    <row r="1589" spans="1:26" hidden="1" x14ac:dyDescent="0.2">
      <c r="A1589" s="6" t="s">
        <v>3987</v>
      </c>
      <c r="B1589" s="6">
        <v>3357</v>
      </c>
      <c r="C1589" s="1">
        <v>42122</v>
      </c>
      <c r="D1589" s="6" t="s">
        <v>4358</v>
      </c>
      <c r="E1589" s="6" t="s">
        <v>4359</v>
      </c>
      <c r="F1589" s="9">
        <v>2.95</v>
      </c>
      <c r="G1589" s="9">
        <v>0</v>
      </c>
      <c r="H1589" s="9">
        <v>0</v>
      </c>
      <c r="I1589" s="6" t="s">
        <v>3990</v>
      </c>
      <c r="J1589" s="9">
        <v>0</v>
      </c>
      <c r="K1589" s="9">
        <v>0</v>
      </c>
      <c r="L1589" s="6" t="s">
        <v>3990</v>
      </c>
      <c r="M1589" s="9">
        <v>0</v>
      </c>
      <c r="N1589" s="9">
        <v>0</v>
      </c>
      <c r="O1589" s="6" t="s">
        <v>3990</v>
      </c>
      <c r="P1589" s="7">
        <v>0</v>
      </c>
      <c r="Q1589" s="7">
        <v>0</v>
      </c>
      <c r="R1589" s="6" t="s">
        <v>3990</v>
      </c>
      <c r="S1589" s="7">
        <v>0</v>
      </c>
      <c r="T1589" s="7">
        <v>0</v>
      </c>
      <c r="U1589" s="6" t="s">
        <v>3990</v>
      </c>
      <c r="V1589" s="6" t="s">
        <v>3992</v>
      </c>
      <c r="W1589" s="6" t="s">
        <v>4395</v>
      </c>
      <c r="X1589" s="6" t="s">
        <v>4362</v>
      </c>
      <c r="Y1589" s="6" t="s">
        <v>3347</v>
      </c>
      <c r="Z1589" s="6" t="s">
        <v>3348</v>
      </c>
    </row>
    <row r="1590" spans="1:26" hidden="1" x14ac:dyDescent="0.2">
      <c r="A1590" s="6" t="s">
        <v>3987</v>
      </c>
      <c r="B1590" s="6">
        <v>3357</v>
      </c>
      <c r="C1590" s="1">
        <v>42122</v>
      </c>
      <c r="D1590" s="6" t="s">
        <v>4358</v>
      </c>
      <c r="E1590" s="6" t="s">
        <v>4359</v>
      </c>
      <c r="F1590" s="9">
        <v>109.54</v>
      </c>
      <c r="G1590" s="9">
        <v>0</v>
      </c>
      <c r="H1590" s="9">
        <v>0</v>
      </c>
      <c r="I1590" s="6" t="s">
        <v>3990</v>
      </c>
      <c r="J1590" s="9">
        <v>0</v>
      </c>
      <c r="K1590" s="9">
        <v>0</v>
      </c>
      <c r="L1590" s="6" t="s">
        <v>3990</v>
      </c>
      <c r="M1590" s="9">
        <v>0</v>
      </c>
      <c r="N1590" s="9">
        <v>0</v>
      </c>
      <c r="O1590" s="6" t="s">
        <v>3990</v>
      </c>
      <c r="P1590" s="7">
        <v>0</v>
      </c>
      <c r="Q1590" s="7">
        <v>0</v>
      </c>
      <c r="R1590" s="6" t="s">
        <v>3990</v>
      </c>
      <c r="S1590" s="7">
        <v>0</v>
      </c>
      <c r="T1590" s="7">
        <v>0</v>
      </c>
      <c r="U1590" s="6" t="s">
        <v>3990</v>
      </c>
      <c r="V1590" s="6" t="s">
        <v>3992</v>
      </c>
      <c r="W1590" s="6" t="s">
        <v>4395</v>
      </c>
      <c r="X1590" s="6" t="s">
        <v>4362</v>
      </c>
      <c r="Y1590" s="6" t="s">
        <v>3349</v>
      </c>
      <c r="Z1590" s="6" t="s">
        <v>3350</v>
      </c>
    </row>
    <row r="1591" spans="1:26" hidden="1" x14ac:dyDescent="0.2">
      <c r="A1591" s="6" t="s">
        <v>3987</v>
      </c>
      <c r="B1591" s="6">
        <v>3357</v>
      </c>
      <c r="C1591" s="1">
        <v>42122</v>
      </c>
      <c r="D1591" s="6" t="s">
        <v>4358</v>
      </c>
      <c r="E1591" s="6" t="s">
        <v>4359</v>
      </c>
      <c r="F1591" s="9">
        <v>89.95</v>
      </c>
      <c r="G1591" s="9">
        <v>0</v>
      </c>
      <c r="H1591" s="9">
        <v>0</v>
      </c>
      <c r="I1591" s="6" t="s">
        <v>3990</v>
      </c>
      <c r="J1591" s="9">
        <v>0</v>
      </c>
      <c r="K1591" s="9">
        <v>0</v>
      </c>
      <c r="L1591" s="6" t="s">
        <v>3990</v>
      </c>
      <c r="M1591" s="9">
        <v>0</v>
      </c>
      <c r="N1591" s="9">
        <v>0</v>
      </c>
      <c r="O1591" s="6" t="s">
        <v>3990</v>
      </c>
      <c r="P1591" s="7">
        <v>0</v>
      </c>
      <c r="Q1591" s="7">
        <v>0</v>
      </c>
      <c r="R1591" s="6" t="s">
        <v>3990</v>
      </c>
      <c r="S1591" s="7">
        <v>0</v>
      </c>
      <c r="T1591" s="7">
        <v>0</v>
      </c>
      <c r="U1591" s="6" t="s">
        <v>3990</v>
      </c>
      <c r="V1591" s="6" t="s">
        <v>3992</v>
      </c>
      <c r="W1591" s="6" t="s">
        <v>4395</v>
      </c>
      <c r="X1591" s="6" t="s">
        <v>4362</v>
      </c>
      <c r="Y1591" s="6" t="s">
        <v>3351</v>
      </c>
      <c r="Z1591" s="6" t="s">
        <v>3352</v>
      </c>
    </row>
    <row r="1592" spans="1:26" hidden="1" x14ac:dyDescent="0.2">
      <c r="A1592" s="6" t="s">
        <v>3987</v>
      </c>
      <c r="B1592" s="6">
        <v>3358</v>
      </c>
      <c r="C1592" s="1">
        <v>42122</v>
      </c>
      <c r="D1592" s="6" t="s">
        <v>4358</v>
      </c>
      <c r="E1592" s="6" t="s">
        <v>4359</v>
      </c>
      <c r="F1592" s="9">
        <v>19.73</v>
      </c>
      <c r="G1592" s="9">
        <v>0</v>
      </c>
      <c r="H1592" s="9">
        <v>0</v>
      </c>
      <c r="I1592" s="6" t="s">
        <v>3990</v>
      </c>
      <c r="J1592" s="9">
        <v>0</v>
      </c>
      <c r="K1592" s="9">
        <v>0</v>
      </c>
      <c r="L1592" s="6" t="s">
        <v>3990</v>
      </c>
      <c r="M1592" s="9">
        <v>0</v>
      </c>
      <c r="N1592" s="9">
        <v>0</v>
      </c>
      <c r="O1592" s="6" t="s">
        <v>3990</v>
      </c>
      <c r="P1592" s="7">
        <v>0</v>
      </c>
      <c r="Q1592" s="7">
        <v>0</v>
      </c>
      <c r="R1592" s="6" t="s">
        <v>3990</v>
      </c>
      <c r="S1592" s="7">
        <v>0</v>
      </c>
      <c r="T1592" s="7">
        <v>0</v>
      </c>
      <c r="U1592" s="6" t="s">
        <v>3990</v>
      </c>
      <c r="V1592" s="6" t="s">
        <v>3992</v>
      </c>
      <c r="W1592" s="6" t="s">
        <v>4361</v>
      </c>
      <c r="X1592" s="6" t="s">
        <v>4362</v>
      </c>
      <c r="Y1592" s="6" t="s">
        <v>4369</v>
      </c>
      <c r="Z1592" s="6" t="s">
        <v>4370</v>
      </c>
    </row>
    <row r="1593" spans="1:26" hidden="1" x14ac:dyDescent="0.2">
      <c r="A1593" s="6" t="s">
        <v>3987</v>
      </c>
      <c r="B1593" s="6">
        <v>3358</v>
      </c>
      <c r="C1593" s="1">
        <v>42122</v>
      </c>
      <c r="D1593" s="6" t="s">
        <v>4358</v>
      </c>
      <c r="E1593" s="6" t="s">
        <v>4359</v>
      </c>
      <c r="F1593" s="9">
        <v>19.62</v>
      </c>
      <c r="G1593" s="9">
        <v>0</v>
      </c>
      <c r="H1593" s="9">
        <v>0</v>
      </c>
      <c r="I1593" s="6" t="s">
        <v>3990</v>
      </c>
      <c r="J1593" s="9">
        <v>0</v>
      </c>
      <c r="K1593" s="9">
        <v>0</v>
      </c>
      <c r="L1593" s="6" t="s">
        <v>3990</v>
      </c>
      <c r="M1593" s="9">
        <v>0</v>
      </c>
      <c r="N1593" s="9">
        <v>0</v>
      </c>
      <c r="O1593" s="6" t="s">
        <v>3990</v>
      </c>
      <c r="P1593" s="7">
        <v>0</v>
      </c>
      <c r="Q1593" s="7">
        <v>0</v>
      </c>
      <c r="R1593" s="6" t="s">
        <v>3990</v>
      </c>
      <c r="S1593" s="7">
        <v>0</v>
      </c>
      <c r="T1593" s="7">
        <v>0</v>
      </c>
      <c r="U1593" s="6" t="s">
        <v>3990</v>
      </c>
      <c r="V1593" s="6" t="s">
        <v>3992</v>
      </c>
      <c r="W1593" s="6" t="s">
        <v>4361</v>
      </c>
      <c r="X1593" s="6" t="s">
        <v>4362</v>
      </c>
      <c r="Y1593" s="6" t="s">
        <v>4371</v>
      </c>
      <c r="Z1593" s="6" t="s">
        <v>4372</v>
      </c>
    </row>
    <row r="1594" spans="1:26" hidden="1" x14ac:dyDescent="0.2">
      <c r="A1594" s="6" t="s">
        <v>3987</v>
      </c>
      <c r="B1594" s="6">
        <v>3358</v>
      </c>
      <c r="C1594" s="1">
        <v>42122</v>
      </c>
      <c r="D1594" s="6" t="s">
        <v>4358</v>
      </c>
      <c r="E1594" s="6" t="s">
        <v>4359</v>
      </c>
      <c r="F1594" s="9">
        <v>110.49</v>
      </c>
      <c r="G1594" s="9">
        <v>0</v>
      </c>
      <c r="H1594" s="9">
        <v>0</v>
      </c>
      <c r="I1594" s="6" t="s">
        <v>3990</v>
      </c>
      <c r="J1594" s="9">
        <v>0</v>
      </c>
      <c r="K1594" s="9">
        <v>0</v>
      </c>
      <c r="L1594" s="6" t="s">
        <v>3990</v>
      </c>
      <c r="M1594" s="9">
        <v>0</v>
      </c>
      <c r="N1594" s="9">
        <v>0</v>
      </c>
      <c r="O1594" s="6" t="s">
        <v>3990</v>
      </c>
      <c r="P1594" s="7">
        <v>0</v>
      </c>
      <c r="Q1594" s="7">
        <v>0</v>
      </c>
      <c r="R1594" s="6" t="s">
        <v>3990</v>
      </c>
      <c r="S1594" s="7">
        <v>0</v>
      </c>
      <c r="T1594" s="7">
        <v>0</v>
      </c>
      <c r="U1594" s="6" t="s">
        <v>3990</v>
      </c>
      <c r="V1594" s="6" t="s">
        <v>3992</v>
      </c>
      <c r="W1594" s="6" t="s">
        <v>4361</v>
      </c>
      <c r="X1594" s="6" t="s">
        <v>4362</v>
      </c>
      <c r="Y1594" s="6" t="s">
        <v>4379</v>
      </c>
      <c r="Z1594" s="6" t="s">
        <v>4380</v>
      </c>
    </row>
    <row r="1595" spans="1:26" hidden="1" x14ac:dyDescent="0.2">
      <c r="A1595" s="6" t="s">
        <v>3987</v>
      </c>
      <c r="B1595" s="6">
        <v>3358</v>
      </c>
      <c r="C1595" s="1">
        <v>42122</v>
      </c>
      <c r="D1595" s="6" t="s">
        <v>4358</v>
      </c>
      <c r="E1595" s="6" t="s">
        <v>4359</v>
      </c>
      <c r="F1595" s="9">
        <v>48.91</v>
      </c>
      <c r="G1595" s="9">
        <v>0</v>
      </c>
      <c r="H1595" s="9">
        <v>0</v>
      </c>
      <c r="I1595" s="6" t="s">
        <v>3990</v>
      </c>
      <c r="J1595" s="9">
        <v>0</v>
      </c>
      <c r="K1595" s="9">
        <v>0</v>
      </c>
      <c r="L1595" s="6" t="s">
        <v>3990</v>
      </c>
      <c r="M1595" s="9">
        <v>0</v>
      </c>
      <c r="N1595" s="9">
        <v>0</v>
      </c>
      <c r="O1595" s="6" t="s">
        <v>3990</v>
      </c>
      <c r="P1595" s="7">
        <v>0</v>
      </c>
      <c r="Q1595" s="7">
        <v>0</v>
      </c>
      <c r="R1595" s="6" t="s">
        <v>3990</v>
      </c>
      <c r="S1595" s="7">
        <v>0</v>
      </c>
      <c r="T1595" s="7">
        <v>0</v>
      </c>
      <c r="U1595" s="6" t="s">
        <v>3990</v>
      </c>
      <c r="V1595" s="6" t="s">
        <v>3992</v>
      </c>
      <c r="W1595" s="6" t="s">
        <v>4361</v>
      </c>
      <c r="X1595" s="6" t="s">
        <v>4362</v>
      </c>
      <c r="Y1595" s="6" t="s">
        <v>4367</v>
      </c>
      <c r="Z1595" s="6" t="s">
        <v>4368</v>
      </c>
    </row>
    <row r="1596" spans="1:26" hidden="1" x14ac:dyDescent="0.2">
      <c r="A1596" s="6" t="s">
        <v>3987</v>
      </c>
      <c r="B1596" s="6">
        <v>3358</v>
      </c>
      <c r="C1596" s="1">
        <v>42122</v>
      </c>
      <c r="D1596" s="6" t="s">
        <v>4358</v>
      </c>
      <c r="E1596" s="6" t="s">
        <v>4359</v>
      </c>
      <c r="F1596" s="9">
        <v>44.62</v>
      </c>
      <c r="G1596" s="9">
        <v>0</v>
      </c>
      <c r="H1596" s="9">
        <v>0</v>
      </c>
      <c r="I1596" s="6" t="s">
        <v>3990</v>
      </c>
      <c r="J1596" s="9">
        <v>0</v>
      </c>
      <c r="K1596" s="9">
        <v>0</v>
      </c>
      <c r="L1596" s="6" t="s">
        <v>3990</v>
      </c>
      <c r="M1596" s="9">
        <v>0</v>
      </c>
      <c r="N1596" s="9">
        <v>0</v>
      </c>
      <c r="O1596" s="6" t="s">
        <v>3990</v>
      </c>
      <c r="P1596" s="7">
        <v>0</v>
      </c>
      <c r="Q1596" s="7">
        <v>0</v>
      </c>
      <c r="R1596" s="6" t="s">
        <v>3990</v>
      </c>
      <c r="S1596" s="7">
        <v>0</v>
      </c>
      <c r="T1596" s="7">
        <v>0</v>
      </c>
      <c r="U1596" s="6" t="s">
        <v>3990</v>
      </c>
      <c r="V1596" s="6" t="s">
        <v>3992</v>
      </c>
      <c r="W1596" s="6" t="s">
        <v>4361</v>
      </c>
      <c r="X1596" s="6" t="s">
        <v>4362</v>
      </c>
      <c r="Y1596" s="6" t="s">
        <v>4365</v>
      </c>
      <c r="Z1596" s="6" t="s">
        <v>4366</v>
      </c>
    </row>
    <row r="1597" spans="1:26" hidden="1" x14ac:dyDescent="0.2">
      <c r="A1597" s="6" t="s">
        <v>3987</v>
      </c>
      <c r="B1597" s="6">
        <v>3358</v>
      </c>
      <c r="C1597" s="1">
        <v>42122</v>
      </c>
      <c r="D1597" s="6" t="s">
        <v>4358</v>
      </c>
      <c r="E1597" s="6" t="s">
        <v>4359</v>
      </c>
      <c r="F1597" s="9">
        <v>29.66</v>
      </c>
      <c r="G1597" s="9">
        <v>0</v>
      </c>
      <c r="H1597" s="9">
        <v>0</v>
      </c>
      <c r="I1597" s="6" t="s">
        <v>3990</v>
      </c>
      <c r="J1597" s="9">
        <v>0</v>
      </c>
      <c r="K1597" s="9">
        <v>0</v>
      </c>
      <c r="L1597" s="6" t="s">
        <v>3990</v>
      </c>
      <c r="M1597" s="9">
        <v>0</v>
      </c>
      <c r="N1597" s="9">
        <v>0</v>
      </c>
      <c r="O1597" s="6" t="s">
        <v>3990</v>
      </c>
      <c r="P1597" s="7">
        <v>0</v>
      </c>
      <c r="Q1597" s="7">
        <v>0</v>
      </c>
      <c r="R1597" s="6" t="s">
        <v>3990</v>
      </c>
      <c r="S1597" s="7">
        <v>0</v>
      </c>
      <c r="T1597" s="7">
        <v>0</v>
      </c>
      <c r="U1597" s="6" t="s">
        <v>3990</v>
      </c>
      <c r="V1597" s="6" t="s">
        <v>3992</v>
      </c>
      <c r="W1597" s="6" t="s">
        <v>4361</v>
      </c>
      <c r="X1597" s="6" t="s">
        <v>4362</v>
      </c>
      <c r="Y1597" s="6" t="s">
        <v>4363</v>
      </c>
      <c r="Z1597" s="6" t="s">
        <v>4364</v>
      </c>
    </row>
    <row r="1598" spans="1:26" hidden="1" x14ac:dyDescent="0.2">
      <c r="A1598" s="6" t="s">
        <v>3987</v>
      </c>
      <c r="B1598" s="6">
        <v>3358</v>
      </c>
      <c r="C1598" s="1">
        <v>42122</v>
      </c>
      <c r="D1598" s="6" t="s">
        <v>4358</v>
      </c>
      <c r="E1598" s="6" t="s">
        <v>4359</v>
      </c>
      <c r="F1598" s="9">
        <v>53.55</v>
      </c>
      <c r="G1598" s="9">
        <v>0</v>
      </c>
      <c r="H1598" s="9">
        <v>0</v>
      </c>
      <c r="I1598" s="6" t="s">
        <v>3990</v>
      </c>
      <c r="J1598" s="9">
        <v>0</v>
      </c>
      <c r="K1598" s="9">
        <v>0</v>
      </c>
      <c r="L1598" s="6" t="s">
        <v>3990</v>
      </c>
      <c r="M1598" s="9">
        <v>0</v>
      </c>
      <c r="N1598" s="9">
        <v>0</v>
      </c>
      <c r="O1598" s="6" t="s">
        <v>3990</v>
      </c>
      <c r="P1598" s="7">
        <v>0</v>
      </c>
      <c r="Q1598" s="7">
        <v>0</v>
      </c>
      <c r="R1598" s="6" t="s">
        <v>3990</v>
      </c>
      <c r="S1598" s="7">
        <v>0</v>
      </c>
      <c r="T1598" s="7">
        <v>0</v>
      </c>
      <c r="U1598" s="6" t="s">
        <v>3990</v>
      </c>
      <c r="V1598" s="6" t="s">
        <v>3992</v>
      </c>
      <c r="W1598" s="6" t="s">
        <v>4361</v>
      </c>
      <c r="X1598" s="6" t="s">
        <v>4376</v>
      </c>
      <c r="Y1598" s="6" t="s">
        <v>4377</v>
      </c>
      <c r="Z1598" s="6" t="s">
        <v>4378</v>
      </c>
    </row>
    <row r="1599" spans="1:26" hidden="1" x14ac:dyDescent="0.2">
      <c r="A1599" s="6" t="s">
        <v>3987</v>
      </c>
      <c r="B1599" s="6">
        <v>3358</v>
      </c>
      <c r="C1599" s="1">
        <v>42122</v>
      </c>
      <c r="D1599" s="6" t="s">
        <v>4358</v>
      </c>
      <c r="E1599" s="6" t="s">
        <v>4359</v>
      </c>
      <c r="F1599" s="9">
        <v>29.57</v>
      </c>
      <c r="G1599" s="9">
        <v>0</v>
      </c>
      <c r="H1599" s="9">
        <v>0</v>
      </c>
      <c r="I1599" s="6" t="s">
        <v>3990</v>
      </c>
      <c r="J1599" s="9">
        <v>0</v>
      </c>
      <c r="K1599" s="9">
        <v>0</v>
      </c>
      <c r="L1599" s="6" t="s">
        <v>3990</v>
      </c>
      <c r="M1599" s="9">
        <v>0</v>
      </c>
      <c r="N1599" s="9">
        <v>0</v>
      </c>
      <c r="O1599" s="6" t="s">
        <v>3990</v>
      </c>
      <c r="P1599" s="7">
        <v>0</v>
      </c>
      <c r="Q1599" s="7">
        <v>0</v>
      </c>
      <c r="R1599" s="6" t="s">
        <v>3990</v>
      </c>
      <c r="S1599" s="7">
        <v>0</v>
      </c>
      <c r="T1599" s="7">
        <v>0</v>
      </c>
      <c r="U1599" s="6" t="s">
        <v>3990</v>
      </c>
      <c r="V1599" s="6" t="s">
        <v>3992</v>
      </c>
      <c r="W1599" s="6" t="s">
        <v>4361</v>
      </c>
      <c r="X1599" s="6" t="s">
        <v>4373</v>
      </c>
      <c r="Y1599" s="6" t="s">
        <v>4374</v>
      </c>
      <c r="Z1599" s="6" t="s">
        <v>3236</v>
      </c>
    </row>
    <row r="1600" spans="1:26" hidden="1" x14ac:dyDescent="0.2">
      <c r="A1600" s="6" t="s">
        <v>3987</v>
      </c>
      <c r="B1600" s="6">
        <v>3359</v>
      </c>
      <c r="C1600" s="1">
        <v>42122</v>
      </c>
      <c r="D1600" s="6" t="s">
        <v>4358</v>
      </c>
      <c r="E1600" s="6" t="s">
        <v>4359</v>
      </c>
      <c r="F1600" s="9">
        <v>1756.27</v>
      </c>
      <c r="G1600" s="9">
        <v>0</v>
      </c>
      <c r="H1600" s="9">
        <v>0</v>
      </c>
      <c r="I1600" s="6" t="s">
        <v>3990</v>
      </c>
      <c r="J1600" s="9">
        <v>0</v>
      </c>
      <c r="K1600" s="9">
        <v>0</v>
      </c>
      <c r="L1600" s="6" t="s">
        <v>3990</v>
      </c>
      <c r="M1600" s="9">
        <v>0</v>
      </c>
      <c r="N1600" s="9">
        <v>0</v>
      </c>
      <c r="O1600" s="6" t="s">
        <v>3990</v>
      </c>
      <c r="P1600" s="7">
        <v>0</v>
      </c>
      <c r="Q1600" s="7">
        <v>0</v>
      </c>
      <c r="R1600" s="6" t="s">
        <v>3990</v>
      </c>
      <c r="S1600" s="7">
        <v>0</v>
      </c>
      <c r="T1600" s="7">
        <v>0</v>
      </c>
      <c r="U1600" s="6" t="s">
        <v>3990</v>
      </c>
      <c r="V1600" s="6" t="s">
        <v>3992</v>
      </c>
      <c r="W1600" s="6" t="s">
        <v>4381</v>
      </c>
      <c r="X1600" s="6" t="s">
        <v>4382</v>
      </c>
      <c r="Y1600" s="6" t="s">
        <v>4383</v>
      </c>
      <c r="Z1600" s="6" t="s">
        <v>4384</v>
      </c>
    </row>
    <row r="1601" spans="1:26" hidden="1" x14ac:dyDescent="0.2">
      <c r="A1601" s="6" t="s">
        <v>3987</v>
      </c>
      <c r="B1601" s="6">
        <v>3359</v>
      </c>
      <c r="C1601" s="1">
        <v>42122</v>
      </c>
      <c r="D1601" s="6" t="s">
        <v>4358</v>
      </c>
      <c r="E1601" s="6" t="s">
        <v>4359</v>
      </c>
      <c r="F1601" s="9">
        <v>917.02</v>
      </c>
      <c r="G1601" s="9">
        <v>0</v>
      </c>
      <c r="H1601" s="9">
        <v>0</v>
      </c>
      <c r="I1601" s="6" t="s">
        <v>3990</v>
      </c>
      <c r="J1601" s="9">
        <v>0</v>
      </c>
      <c r="K1601" s="9">
        <v>0</v>
      </c>
      <c r="L1601" s="6" t="s">
        <v>3990</v>
      </c>
      <c r="M1601" s="9">
        <v>0</v>
      </c>
      <c r="N1601" s="9">
        <v>0</v>
      </c>
      <c r="O1601" s="6" t="s">
        <v>3990</v>
      </c>
      <c r="P1601" s="7">
        <v>0</v>
      </c>
      <c r="Q1601" s="7">
        <v>0</v>
      </c>
      <c r="R1601" s="6" t="s">
        <v>3990</v>
      </c>
      <c r="S1601" s="7">
        <v>0</v>
      </c>
      <c r="T1601" s="7">
        <v>0</v>
      </c>
      <c r="U1601" s="6" t="s">
        <v>3990</v>
      </c>
      <c r="V1601" s="6" t="s">
        <v>3992</v>
      </c>
      <c r="W1601" s="6" t="s">
        <v>4381</v>
      </c>
      <c r="X1601" s="6" t="s">
        <v>4382</v>
      </c>
      <c r="Y1601" s="6" t="s">
        <v>4387</v>
      </c>
      <c r="Z1601" s="6" t="s">
        <v>4388</v>
      </c>
    </row>
    <row r="1602" spans="1:26" hidden="1" x14ac:dyDescent="0.2">
      <c r="A1602" s="6" t="s">
        <v>3987</v>
      </c>
      <c r="B1602" s="6">
        <v>3359</v>
      </c>
      <c r="C1602" s="1">
        <v>42122</v>
      </c>
      <c r="D1602" s="6" t="s">
        <v>4358</v>
      </c>
      <c r="E1602" s="6" t="s">
        <v>4359</v>
      </c>
      <c r="F1602" s="9">
        <v>196.37</v>
      </c>
      <c r="G1602" s="9">
        <v>0</v>
      </c>
      <c r="H1602" s="9">
        <v>0</v>
      </c>
      <c r="I1602" s="6" t="s">
        <v>3990</v>
      </c>
      <c r="J1602" s="9">
        <v>0</v>
      </c>
      <c r="K1602" s="9">
        <v>0</v>
      </c>
      <c r="L1602" s="6" t="s">
        <v>3990</v>
      </c>
      <c r="M1602" s="9">
        <v>0</v>
      </c>
      <c r="N1602" s="9">
        <v>0</v>
      </c>
      <c r="O1602" s="6" t="s">
        <v>3990</v>
      </c>
      <c r="P1602" s="7">
        <v>0</v>
      </c>
      <c r="Q1602" s="7">
        <v>0</v>
      </c>
      <c r="R1602" s="6" t="s">
        <v>3990</v>
      </c>
      <c r="S1602" s="7">
        <v>0</v>
      </c>
      <c r="T1602" s="7">
        <v>0</v>
      </c>
      <c r="U1602" s="6" t="s">
        <v>3990</v>
      </c>
      <c r="V1602" s="6" t="s">
        <v>3992</v>
      </c>
      <c r="W1602" s="6" t="s">
        <v>4381</v>
      </c>
      <c r="X1602" s="6" t="s">
        <v>4382</v>
      </c>
      <c r="Y1602" s="6" t="s">
        <v>4385</v>
      </c>
      <c r="Z1602" s="6" t="s">
        <v>4386</v>
      </c>
    </row>
    <row r="1603" spans="1:26" hidden="1" x14ac:dyDescent="0.2">
      <c r="A1603" s="6" t="s">
        <v>3987</v>
      </c>
      <c r="B1603" s="6">
        <v>3360</v>
      </c>
      <c r="C1603" s="1">
        <v>42122</v>
      </c>
      <c r="D1603" s="6" t="s">
        <v>4358</v>
      </c>
      <c r="E1603" s="6" t="s">
        <v>4359</v>
      </c>
      <c r="F1603" s="9">
        <v>117.18</v>
      </c>
      <c r="G1603" s="9">
        <v>0</v>
      </c>
      <c r="H1603" s="9">
        <v>0</v>
      </c>
      <c r="I1603" s="6" t="s">
        <v>3990</v>
      </c>
      <c r="J1603" s="9">
        <v>0</v>
      </c>
      <c r="K1603" s="9">
        <v>0</v>
      </c>
      <c r="L1603" s="6" t="s">
        <v>3990</v>
      </c>
      <c r="M1603" s="9">
        <v>0</v>
      </c>
      <c r="N1603" s="9">
        <v>0</v>
      </c>
      <c r="O1603" s="6" t="s">
        <v>3990</v>
      </c>
      <c r="P1603" s="7">
        <v>0</v>
      </c>
      <c r="Q1603" s="7">
        <v>0</v>
      </c>
      <c r="R1603" s="6" t="s">
        <v>3990</v>
      </c>
      <c r="S1603" s="7">
        <v>0</v>
      </c>
      <c r="T1603" s="7">
        <v>0</v>
      </c>
      <c r="U1603" s="6" t="s">
        <v>3990</v>
      </c>
      <c r="V1603" s="6" t="s">
        <v>3992</v>
      </c>
      <c r="W1603" s="6" t="s">
        <v>4389</v>
      </c>
      <c r="X1603" s="6" t="s">
        <v>4390</v>
      </c>
      <c r="Y1603" s="6" t="s">
        <v>4391</v>
      </c>
      <c r="Z1603" s="6" t="s">
        <v>4392</v>
      </c>
    </row>
    <row r="1604" spans="1:26" hidden="1" x14ac:dyDescent="0.2">
      <c r="A1604" s="6" t="s">
        <v>3987</v>
      </c>
      <c r="B1604" s="6">
        <v>3360</v>
      </c>
      <c r="C1604" s="1">
        <v>42122</v>
      </c>
      <c r="D1604" s="6" t="s">
        <v>4358</v>
      </c>
      <c r="E1604" s="6" t="s">
        <v>4359</v>
      </c>
      <c r="F1604" s="9">
        <v>191.06</v>
      </c>
      <c r="G1604" s="9">
        <v>0</v>
      </c>
      <c r="H1604" s="9">
        <v>0</v>
      </c>
      <c r="I1604" s="6" t="s">
        <v>3990</v>
      </c>
      <c r="J1604" s="9">
        <v>0</v>
      </c>
      <c r="K1604" s="9">
        <v>0</v>
      </c>
      <c r="L1604" s="6" t="s">
        <v>3990</v>
      </c>
      <c r="M1604" s="9">
        <v>0</v>
      </c>
      <c r="N1604" s="9">
        <v>0</v>
      </c>
      <c r="O1604" s="6" t="s">
        <v>3990</v>
      </c>
      <c r="P1604" s="7">
        <v>0</v>
      </c>
      <c r="Q1604" s="7">
        <v>0</v>
      </c>
      <c r="R1604" s="6" t="s">
        <v>3990</v>
      </c>
      <c r="S1604" s="7">
        <v>0</v>
      </c>
      <c r="T1604" s="7">
        <v>0</v>
      </c>
      <c r="U1604" s="6" t="s">
        <v>3990</v>
      </c>
      <c r="V1604" s="6" t="s">
        <v>3992</v>
      </c>
      <c r="W1604" s="6" t="s">
        <v>4389</v>
      </c>
      <c r="X1604" s="6" t="s">
        <v>4049</v>
      </c>
      <c r="Y1604" s="6" t="s">
        <v>4393</v>
      </c>
      <c r="Z1604" s="6" t="s">
        <v>4394</v>
      </c>
    </row>
    <row r="1605" spans="1:26" hidden="1" x14ac:dyDescent="0.2">
      <c r="A1605" s="6" t="s">
        <v>3987</v>
      </c>
      <c r="B1605" s="6">
        <v>3361</v>
      </c>
      <c r="C1605" s="1">
        <v>42122</v>
      </c>
      <c r="D1605" s="6" t="s">
        <v>4358</v>
      </c>
      <c r="E1605" s="6" t="s">
        <v>4359</v>
      </c>
      <c r="F1605" s="9">
        <v>15.49</v>
      </c>
      <c r="G1605" s="9">
        <v>0</v>
      </c>
      <c r="H1605" s="9">
        <v>0</v>
      </c>
      <c r="I1605" s="6" t="s">
        <v>3990</v>
      </c>
      <c r="J1605" s="9">
        <v>0</v>
      </c>
      <c r="K1605" s="9">
        <v>0</v>
      </c>
      <c r="L1605" s="6" t="s">
        <v>3990</v>
      </c>
      <c r="M1605" s="9">
        <v>0</v>
      </c>
      <c r="N1605" s="9">
        <v>0</v>
      </c>
      <c r="O1605" s="6" t="s">
        <v>3990</v>
      </c>
      <c r="P1605" s="7">
        <v>0</v>
      </c>
      <c r="Q1605" s="7">
        <v>0</v>
      </c>
      <c r="R1605" s="6" t="s">
        <v>3990</v>
      </c>
      <c r="S1605" s="7">
        <v>0</v>
      </c>
      <c r="T1605" s="7">
        <v>0</v>
      </c>
      <c r="U1605" s="6" t="s">
        <v>3990</v>
      </c>
      <c r="V1605" s="6" t="s">
        <v>3992</v>
      </c>
      <c r="W1605" s="6" t="s">
        <v>4395</v>
      </c>
      <c r="X1605" s="6" t="s">
        <v>4362</v>
      </c>
      <c r="Y1605" s="6" t="s">
        <v>4410</v>
      </c>
      <c r="Z1605" s="6" t="s">
        <v>4411</v>
      </c>
    </row>
    <row r="1606" spans="1:26" hidden="1" x14ac:dyDescent="0.2">
      <c r="A1606" s="6" t="s">
        <v>3987</v>
      </c>
      <c r="B1606" s="6">
        <v>3361</v>
      </c>
      <c r="C1606" s="1">
        <v>42122</v>
      </c>
      <c r="D1606" s="6" t="s">
        <v>4358</v>
      </c>
      <c r="E1606" s="6" t="s">
        <v>4359</v>
      </c>
      <c r="F1606" s="9">
        <v>55.07</v>
      </c>
      <c r="G1606" s="9">
        <v>0</v>
      </c>
      <c r="H1606" s="9">
        <v>0</v>
      </c>
      <c r="I1606" s="6" t="s">
        <v>3990</v>
      </c>
      <c r="J1606" s="9">
        <v>0</v>
      </c>
      <c r="K1606" s="9">
        <v>0</v>
      </c>
      <c r="L1606" s="6" t="s">
        <v>3990</v>
      </c>
      <c r="M1606" s="9">
        <v>0</v>
      </c>
      <c r="N1606" s="9">
        <v>0</v>
      </c>
      <c r="O1606" s="6" t="s">
        <v>3990</v>
      </c>
      <c r="P1606" s="7">
        <v>0</v>
      </c>
      <c r="Q1606" s="7">
        <v>0</v>
      </c>
      <c r="R1606" s="6" t="s">
        <v>3990</v>
      </c>
      <c r="S1606" s="7">
        <v>0</v>
      </c>
      <c r="T1606" s="7">
        <v>0</v>
      </c>
      <c r="U1606" s="6" t="s">
        <v>3990</v>
      </c>
      <c r="V1606" s="6" t="s">
        <v>3992</v>
      </c>
      <c r="W1606" s="6" t="s">
        <v>4395</v>
      </c>
      <c r="X1606" s="6" t="s">
        <v>4362</v>
      </c>
      <c r="Y1606" s="6" t="s">
        <v>4412</v>
      </c>
      <c r="Z1606" s="6" t="s">
        <v>4413</v>
      </c>
    </row>
    <row r="1607" spans="1:26" hidden="1" x14ac:dyDescent="0.2">
      <c r="A1607" s="6" t="s">
        <v>3987</v>
      </c>
      <c r="B1607" s="6">
        <v>3361</v>
      </c>
      <c r="C1607" s="1">
        <v>42122</v>
      </c>
      <c r="D1607" s="6" t="s">
        <v>4358</v>
      </c>
      <c r="E1607" s="6" t="s">
        <v>4359</v>
      </c>
      <c r="F1607" s="9">
        <v>76.45</v>
      </c>
      <c r="G1607" s="9">
        <v>0</v>
      </c>
      <c r="H1607" s="9">
        <v>0</v>
      </c>
      <c r="I1607" s="6" t="s">
        <v>3990</v>
      </c>
      <c r="J1607" s="9">
        <v>0</v>
      </c>
      <c r="K1607" s="9">
        <v>0</v>
      </c>
      <c r="L1607" s="6" t="s">
        <v>3990</v>
      </c>
      <c r="M1607" s="9">
        <v>0</v>
      </c>
      <c r="N1607" s="9">
        <v>0</v>
      </c>
      <c r="O1607" s="6" t="s">
        <v>3990</v>
      </c>
      <c r="P1607" s="7">
        <v>0</v>
      </c>
      <c r="Q1607" s="7">
        <v>0</v>
      </c>
      <c r="R1607" s="6" t="s">
        <v>3990</v>
      </c>
      <c r="S1607" s="7">
        <v>0</v>
      </c>
      <c r="T1607" s="7">
        <v>0</v>
      </c>
      <c r="U1607" s="6" t="s">
        <v>3990</v>
      </c>
      <c r="V1607" s="6" t="s">
        <v>3992</v>
      </c>
      <c r="W1607" s="6" t="s">
        <v>4395</v>
      </c>
      <c r="X1607" s="6" t="s">
        <v>4382</v>
      </c>
      <c r="Y1607" s="6" t="s">
        <v>4414</v>
      </c>
      <c r="Z1607" s="6" t="s">
        <v>4415</v>
      </c>
    </row>
    <row r="1608" spans="1:26" hidden="1" x14ac:dyDescent="0.2">
      <c r="A1608" s="6" t="s">
        <v>3987</v>
      </c>
      <c r="B1608" s="6">
        <v>3361</v>
      </c>
      <c r="C1608" s="1">
        <v>42122</v>
      </c>
      <c r="D1608" s="6" t="s">
        <v>4358</v>
      </c>
      <c r="E1608" s="6" t="s">
        <v>4359</v>
      </c>
      <c r="F1608" s="9">
        <v>143.5</v>
      </c>
      <c r="G1608" s="9">
        <v>0</v>
      </c>
      <c r="H1608" s="9">
        <v>0</v>
      </c>
      <c r="I1608" s="6" t="s">
        <v>3990</v>
      </c>
      <c r="J1608" s="9">
        <v>0</v>
      </c>
      <c r="K1608" s="9">
        <v>0</v>
      </c>
      <c r="L1608" s="6" t="s">
        <v>3990</v>
      </c>
      <c r="M1608" s="9">
        <v>0</v>
      </c>
      <c r="N1608" s="9">
        <v>0</v>
      </c>
      <c r="O1608" s="6" t="s">
        <v>3990</v>
      </c>
      <c r="P1608" s="7">
        <v>0</v>
      </c>
      <c r="Q1608" s="7">
        <v>0</v>
      </c>
      <c r="R1608" s="6" t="s">
        <v>3990</v>
      </c>
      <c r="S1608" s="7">
        <v>0</v>
      </c>
      <c r="T1608" s="7">
        <v>0</v>
      </c>
      <c r="U1608" s="6" t="s">
        <v>3990</v>
      </c>
      <c r="V1608" s="6" t="s">
        <v>3992</v>
      </c>
      <c r="W1608" s="6" t="s">
        <v>4395</v>
      </c>
      <c r="X1608" s="6" t="s">
        <v>4362</v>
      </c>
      <c r="Y1608" s="6" t="s">
        <v>4416</v>
      </c>
      <c r="Z1608" s="6" t="s">
        <v>3335</v>
      </c>
    </row>
    <row r="1609" spans="1:26" hidden="1" x14ac:dyDescent="0.2">
      <c r="A1609" s="6" t="s">
        <v>3987</v>
      </c>
      <c r="B1609" s="6">
        <v>3361</v>
      </c>
      <c r="C1609" s="1">
        <v>42122</v>
      </c>
      <c r="D1609" s="6" t="s">
        <v>4358</v>
      </c>
      <c r="E1609" s="6" t="s">
        <v>4359</v>
      </c>
      <c r="F1609" s="9">
        <v>127.94</v>
      </c>
      <c r="G1609" s="9">
        <v>0</v>
      </c>
      <c r="H1609" s="9">
        <v>0</v>
      </c>
      <c r="I1609" s="6" t="s">
        <v>3990</v>
      </c>
      <c r="J1609" s="9">
        <v>0</v>
      </c>
      <c r="K1609" s="9">
        <v>0</v>
      </c>
      <c r="L1609" s="6" t="s">
        <v>3990</v>
      </c>
      <c r="M1609" s="9">
        <v>0</v>
      </c>
      <c r="N1609" s="9">
        <v>0</v>
      </c>
      <c r="O1609" s="6" t="s">
        <v>3990</v>
      </c>
      <c r="P1609" s="7">
        <v>0</v>
      </c>
      <c r="Q1609" s="7">
        <v>0</v>
      </c>
      <c r="R1609" s="6" t="s">
        <v>3990</v>
      </c>
      <c r="S1609" s="7">
        <v>0</v>
      </c>
      <c r="T1609" s="7">
        <v>0</v>
      </c>
      <c r="U1609" s="6" t="s">
        <v>3990</v>
      </c>
      <c r="V1609" s="6" t="s">
        <v>3992</v>
      </c>
      <c r="W1609" s="6" t="s">
        <v>4395</v>
      </c>
      <c r="X1609" s="6" t="s">
        <v>4362</v>
      </c>
      <c r="Y1609" s="6" t="s">
        <v>4418</v>
      </c>
      <c r="Z1609" s="6" t="s">
        <v>4419</v>
      </c>
    </row>
    <row r="1610" spans="1:26" hidden="1" x14ac:dyDescent="0.2">
      <c r="A1610" s="6" t="s">
        <v>3987</v>
      </c>
      <c r="B1610" s="6">
        <v>3361</v>
      </c>
      <c r="C1610" s="1">
        <v>42122</v>
      </c>
      <c r="D1610" s="6" t="s">
        <v>4358</v>
      </c>
      <c r="E1610" s="6" t="s">
        <v>4359</v>
      </c>
      <c r="F1610" s="9">
        <v>30.6</v>
      </c>
      <c r="G1610" s="9">
        <v>0</v>
      </c>
      <c r="H1610" s="9">
        <v>0</v>
      </c>
      <c r="I1610" s="6" t="s">
        <v>3990</v>
      </c>
      <c r="J1610" s="9">
        <v>0</v>
      </c>
      <c r="K1610" s="9">
        <v>0</v>
      </c>
      <c r="L1610" s="6" t="s">
        <v>3990</v>
      </c>
      <c r="M1610" s="9">
        <v>0</v>
      </c>
      <c r="N1610" s="9">
        <v>0</v>
      </c>
      <c r="O1610" s="6" t="s">
        <v>3990</v>
      </c>
      <c r="P1610" s="7">
        <v>0</v>
      </c>
      <c r="Q1610" s="7">
        <v>0</v>
      </c>
      <c r="R1610" s="6" t="s">
        <v>3990</v>
      </c>
      <c r="S1610" s="7">
        <v>0</v>
      </c>
      <c r="T1610" s="7">
        <v>0</v>
      </c>
      <c r="U1610" s="6" t="s">
        <v>3990</v>
      </c>
      <c r="V1610" s="6" t="s">
        <v>3992</v>
      </c>
      <c r="W1610" s="6" t="s">
        <v>4395</v>
      </c>
      <c r="X1610" s="6" t="s">
        <v>4382</v>
      </c>
      <c r="Y1610" s="6" t="s">
        <v>4414</v>
      </c>
      <c r="Z1610" s="6" t="s">
        <v>4415</v>
      </c>
    </row>
    <row r="1611" spans="1:26" hidden="1" x14ac:dyDescent="0.2">
      <c r="A1611" s="6" t="s">
        <v>3987</v>
      </c>
      <c r="B1611" s="6">
        <v>3361</v>
      </c>
      <c r="C1611" s="1">
        <v>42122</v>
      </c>
      <c r="D1611" s="6" t="s">
        <v>4358</v>
      </c>
      <c r="E1611" s="6" t="s">
        <v>4359</v>
      </c>
      <c r="F1611" s="9">
        <v>111.69</v>
      </c>
      <c r="G1611" s="9">
        <v>0</v>
      </c>
      <c r="H1611" s="9">
        <v>0</v>
      </c>
      <c r="I1611" s="6" t="s">
        <v>3990</v>
      </c>
      <c r="J1611" s="9">
        <v>0</v>
      </c>
      <c r="K1611" s="9">
        <v>0</v>
      </c>
      <c r="L1611" s="6" t="s">
        <v>3990</v>
      </c>
      <c r="M1611" s="9">
        <v>0</v>
      </c>
      <c r="N1611" s="9">
        <v>0</v>
      </c>
      <c r="O1611" s="6" t="s">
        <v>3990</v>
      </c>
      <c r="P1611" s="7">
        <v>0</v>
      </c>
      <c r="Q1611" s="7">
        <v>0</v>
      </c>
      <c r="R1611" s="6" t="s">
        <v>3990</v>
      </c>
      <c r="S1611" s="7">
        <v>0</v>
      </c>
      <c r="T1611" s="7">
        <v>0</v>
      </c>
      <c r="U1611" s="6" t="s">
        <v>3990</v>
      </c>
      <c r="V1611" s="6" t="s">
        <v>3992</v>
      </c>
      <c r="W1611" s="6" t="s">
        <v>4395</v>
      </c>
      <c r="X1611" s="6" t="s">
        <v>4405</v>
      </c>
      <c r="Y1611" s="6" t="s">
        <v>4406</v>
      </c>
      <c r="Z1611" s="6" t="s">
        <v>4407</v>
      </c>
    </row>
    <row r="1612" spans="1:26" hidden="1" x14ac:dyDescent="0.2">
      <c r="A1612" s="6" t="s">
        <v>3987</v>
      </c>
      <c r="B1612" s="6">
        <v>3361</v>
      </c>
      <c r="C1612" s="1">
        <v>42122</v>
      </c>
      <c r="D1612" s="6" t="s">
        <v>4358</v>
      </c>
      <c r="E1612" s="6" t="s">
        <v>4359</v>
      </c>
      <c r="F1612" s="9">
        <v>48.84</v>
      </c>
      <c r="G1612" s="9">
        <v>0</v>
      </c>
      <c r="H1612" s="9">
        <v>0</v>
      </c>
      <c r="I1612" s="6" t="s">
        <v>3990</v>
      </c>
      <c r="J1612" s="9">
        <v>0</v>
      </c>
      <c r="K1612" s="9">
        <v>0</v>
      </c>
      <c r="L1612" s="6" t="s">
        <v>3990</v>
      </c>
      <c r="M1612" s="9">
        <v>0</v>
      </c>
      <c r="N1612" s="9">
        <v>0</v>
      </c>
      <c r="O1612" s="6" t="s">
        <v>3990</v>
      </c>
      <c r="P1612" s="7">
        <v>0</v>
      </c>
      <c r="Q1612" s="7">
        <v>0</v>
      </c>
      <c r="R1612" s="6" t="s">
        <v>3990</v>
      </c>
      <c r="S1612" s="7">
        <v>0</v>
      </c>
      <c r="T1612" s="7">
        <v>0</v>
      </c>
      <c r="U1612" s="6" t="s">
        <v>3990</v>
      </c>
      <c r="V1612" s="6" t="s">
        <v>3992</v>
      </c>
      <c r="W1612" s="6" t="s">
        <v>4395</v>
      </c>
      <c r="X1612" s="6" t="s">
        <v>4396</v>
      </c>
      <c r="Y1612" s="6" t="s">
        <v>4408</v>
      </c>
      <c r="Z1612" s="6" t="s">
        <v>4409</v>
      </c>
    </row>
    <row r="1613" spans="1:26" hidden="1" x14ac:dyDescent="0.2">
      <c r="A1613" s="6" t="s">
        <v>3987</v>
      </c>
      <c r="B1613" s="6">
        <v>3361</v>
      </c>
      <c r="C1613" s="1">
        <v>42122</v>
      </c>
      <c r="D1613" s="6" t="s">
        <v>4358</v>
      </c>
      <c r="E1613" s="6" t="s">
        <v>4359</v>
      </c>
      <c r="F1613" s="9">
        <v>2106.5700000000002</v>
      </c>
      <c r="G1613" s="9">
        <v>0</v>
      </c>
      <c r="H1613" s="9">
        <v>0</v>
      </c>
      <c r="I1613" s="6" t="s">
        <v>3990</v>
      </c>
      <c r="J1613" s="9">
        <v>0</v>
      </c>
      <c r="K1613" s="9">
        <v>0</v>
      </c>
      <c r="L1613" s="6" t="s">
        <v>3990</v>
      </c>
      <c r="M1613" s="9">
        <v>0</v>
      </c>
      <c r="N1613" s="9">
        <v>0</v>
      </c>
      <c r="O1613" s="6" t="s">
        <v>3990</v>
      </c>
      <c r="P1613" s="7">
        <v>0</v>
      </c>
      <c r="Q1613" s="7">
        <v>0</v>
      </c>
      <c r="R1613" s="6" t="s">
        <v>3990</v>
      </c>
      <c r="S1613" s="7">
        <v>0</v>
      </c>
      <c r="T1613" s="7">
        <v>0</v>
      </c>
      <c r="U1613" s="6" t="s">
        <v>3990</v>
      </c>
      <c r="V1613" s="6" t="s">
        <v>3992</v>
      </c>
      <c r="W1613" s="6" t="s">
        <v>4395</v>
      </c>
      <c r="X1613" s="6" t="s">
        <v>4396</v>
      </c>
      <c r="Y1613" s="6" t="s">
        <v>4403</v>
      </c>
      <c r="Z1613" s="6" t="s">
        <v>4404</v>
      </c>
    </row>
    <row r="1614" spans="1:26" hidden="1" x14ac:dyDescent="0.2">
      <c r="A1614" s="6" t="s">
        <v>3987</v>
      </c>
      <c r="B1614" s="6">
        <v>3361</v>
      </c>
      <c r="C1614" s="1">
        <v>42122</v>
      </c>
      <c r="D1614" s="6" t="s">
        <v>4358</v>
      </c>
      <c r="E1614" s="6" t="s">
        <v>4359</v>
      </c>
      <c r="F1614" s="9">
        <v>98.58</v>
      </c>
      <c r="G1614" s="9">
        <v>0</v>
      </c>
      <c r="H1614" s="9">
        <v>0</v>
      </c>
      <c r="I1614" s="6" t="s">
        <v>3990</v>
      </c>
      <c r="J1614" s="9">
        <v>0</v>
      </c>
      <c r="K1614" s="9">
        <v>0</v>
      </c>
      <c r="L1614" s="6" t="s">
        <v>3990</v>
      </c>
      <c r="M1614" s="9">
        <v>0</v>
      </c>
      <c r="N1614" s="9">
        <v>0</v>
      </c>
      <c r="O1614" s="6" t="s">
        <v>3990</v>
      </c>
      <c r="P1614" s="7">
        <v>0</v>
      </c>
      <c r="Q1614" s="7">
        <v>0</v>
      </c>
      <c r="R1614" s="6" t="s">
        <v>3990</v>
      </c>
      <c r="S1614" s="7">
        <v>0</v>
      </c>
      <c r="T1614" s="7">
        <v>0</v>
      </c>
      <c r="U1614" s="6" t="s">
        <v>3990</v>
      </c>
      <c r="V1614" s="6" t="s">
        <v>3992</v>
      </c>
      <c r="W1614" s="6" t="s">
        <v>4395</v>
      </c>
      <c r="X1614" s="6" t="s">
        <v>4396</v>
      </c>
      <c r="Y1614" s="6" t="s">
        <v>4397</v>
      </c>
      <c r="Z1614" s="6" t="s">
        <v>4398</v>
      </c>
    </row>
    <row r="1615" spans="1:26" hidden="1" x14ac:dyDescent="0.2">
      <c r="A1615" s="6" t="s">
        <v>3987</v>
      </c>
      <c r="B1615" s="6">
        <v>3361</v>
      </c>
      <c r="C1615" s="1">
        <v>42122</v>
      </c>
      <c r="D1615" s="6" t="s">
        <v>4358</v>
      </c>
      <c r="E1615" s="6" t="s">
        <v>4359</v>
      </c>
      <c r="F1615" s="9">
        <v>130.03</v>
      </c>
      <c r="G1615" s="9">
        <v>0</v>
      </c>
      <c r="H1615" s="9">
        <v>0</v>
      </c>
      <c r="I1615" s="6" t="s">
        <v>3990</v>
      </c>
      <c r="J1615" s="9">
        <v>0</v>
      </c>
      <c r="K1615" s="9">
        <v>0</v>
      </c>
      <c r="L1615" s="6" t="s">
        <v>3990</v>
      </c>
      <c r="M1615" s="9">
        <v>0</v>
      </c>
      <c r="N1615" s="9">
        <v>0</v>
      </c>
      <c r="O1615" s="6" t="s">
        <v>3990</v>
      </c>
      <c r="P1615" s="7">
        <v>0</v>
      </c>
      <c r="Q1615" s="7">
        <v>0</v>
      </c>
      <c r="R1615" s="6" t="s">
        <v>3990</v>
      </c>
      <c r="S1615" s="7">
        <v>0</v>
      </c>
      <c r="T1615" s="7">
        <v>0</v>
      </c>
      <c r="U1615" s="6" t="s">
        <v>3990</v>
      </c>
      <c r="V1615" s="6" t="s">
        <v>3992</v>
      </c>
      <c r="W1615" s="6" t="s">
        <v>4395</v>
      </c>
      <c r="X1615" s="6" t="s">
        <v>4362</v>
      </c>
      <c r="Y1615" s="6" t="s">
        <v>4399</v>
      </c>
      <c r="Z1615" s="6" t="s">
        <v>3633</v>
      </c>
    </row>
    <row r="1616" spans="1:26" hidden="1" x14ac:dyDescent="0.2">
      <c r="A1616" s="6" t="s">
        <v>3987</v>
      </c>
      <c r="B1616" s="6">
        <v>3361</v>
      </c>
      <c r="C1616" s="1">
        <v>42122</v>
      </c>
      <c r="D1616" s="6" t="s">
        <v>4358</v>
      </c>
      <c r="E1616" s="6" t="s">
        <v>4359</v>
      </c>
      <c r="F1616" s="9">
        <v>49.3</v>
      </c>
      <c r="G1616" s="9">
        <v>0</v>
      </c>
      <c r="H1616" s="9">
        <v>0</v>
      </c>
      <c r="I1616" s="6" t="s">
        <v>3990</v>
      </c>
      <c r="J1616" s="9">
        <v>0</v>
      </c>
      <c r="K1616" s="9">
        <v>0</v>
      </c>
      <c r="L1616" s="6" t="s">
        <v>3990</v>
      </c>
      <c r="M1616" s="9">
        <v>0</v>
      </c>
      <c r="N1616" s="9">
        <v>0</v>
      </c>
      <c r="O1616" s="6" t="s">
        <v>3990</v>
      </c>
      <c r="P1616" s="7">
        <v>0</v>
      </c>
      <c r="Q1616" s="7">
        <v>0</v>
      </c>
      <c r="R1616" s="6" t="s">
        <v>3990</v>
      </c>
      <c r="S1616" s="7">
        <v>0</v>
      </c>
      <c r="T1616" s="7">
        <v>0</v>
      </c>
      <c r="U1616" s="6" t="s">
        <v>3990</v>
      </c>
      <c r="V1616" s="6" t="s">
        <v>3992</v>
      </c>
      <c r="W1616" s="6" t="s">
        <v>4395</v>
      </c>
      <c r="X1616" s="6" t="s">
        <v>4362</v>
      </c>
      <c r="Y1616" s="6" t="s">
        <v>4401</v>
      </c>
      <c r="Z1616" s="6" t="s">
        <v>4402</v>
      </c>
    </row>
    <row r="1617" spans="1:26" hidden="1" x14ac:dyDescent="0.2">
      <c r="A1617" s="6" t="s">
        <v>3987</v>
      </c>
      <c r="B1617" s="6">
        <v>3717</v>
      </c>
      <c r="C1617" s="1">
        <v>42122</v>
      </c>
      <c r="D1617" s="6" t="s">
        <v>4010</v>
      </c>
      <c r="E1617" s="6" t="s">
        <v>3989</v>
      </c>
      <c r="F1617" s="9">
        <v>10.01</v>
      </c>
      <c r="G1617" s="9">
        <v>9.1</v>
      </c>
      <c r="H1617" s="9">
        <v>1.64</v>
      </c>
      <c r="I1617" s="6" t="s">
        <v>4360</v>
      </c>
      <c r="J1617" s="9">
        <v>0</v>
      </c>
      <c r="K1617" s="9">
        <v>0</v>
      </c>
      <c r="L1617" s="6" t="s">
        <v>3990</v>
      </c>
      <c r="M1617" s="9">
        <v>0</v>
      </c>
      <c r="N1617" s="9">
        <v>0</v>
      </c>
      <c r="O1617" s="6" t="s">
        <v>3990</v>
      </c>
      <c r="P1617" s="7">
        <v>9.1</v>
      </c>
      <c r="Q1617" s="7">
        <v>0.15</v>
      </c>
      <c r="R1617" s="6" t="s">
        <v>3991</v>
      </c>
      <c r="S1617" s="7">
        <v>9.1</v>
      </c>
      <c r="T1617" s="7">
        <v>0.69</v>
      </c>
      <c r="U1617" s="6" t="s">
        <v>3991</v>
      </c>
      <c r="V1617" s="6" t="s">
        <v>3992</v>
      </c>
      <c r="W1617" s="6" t="s">
        <v>3241</v>
      </c>
      <c r="X1617" s="6" t="s">
        <v>4888</v>
      </c>
      <c r="Y1617" s="6" t="s">
        <v>3634</v>
      </c>
      <c r="Z1617" s="6" t="s">
        <v>3635</v>
      </c>
    </row>
    <row r="1618" spans="1:26" hidden="1" x14ac:dyDescent="0.2">
      <c r="A1618" s="6" t="s">
        <v>3987</v>
      </c>
      <c r="B1618" s="6">
        <v>3717</v>
      </c>
      <c r="C1618" s="1">
        <v>42122</v>
      </c>
      <c r="D1618" s="6" t="s">
        <v>4010</v>
      </c>
      <c r="E1618" s="6" t="s">
        <v>3989</v>
      </c>
      <c r="F1618" s="9">
        <v>34.409999999999997</v>
      </c>
      <c r="G1618" s="9">
        <v>31.27</v>
      </c>
      <c r="H1618" s="9">
        <v>5.63</v>
      </c>
      <c r="I1618" s="6" t="s">
        <v>4360</v>
      </c>
      <c r="J1618" s="9">
        <v>0</v>
      </c>
      <c r="K1618" s="9">
        <v>0</v>
      </c>
      <c r="L1618" s="6" t="s">
        <v>3990</v>
      </c>
      <c r="M1618" s="9">
        <v>0</v>
      </c>
      <c r="N1618" s="9">
        <v>0</v>
      </c>
      <c r="O1618" s="6" t="s">
        <v>3990</v>
      </c>
      <c r="P1618" s="7">
        <v>31.27</v>
      </c>
      <c r="Q1618" s="7">
        <v>0.52</v>
      </c>
      <c r="R1618" s="6" t="s">
        <v>3991</v>
      </c>
      <c r="S1618" s="7">
        <v>31.27</v>
      </c>
      <c r="T1618" s="7">
        <v>2.38</v>
      </c>
      <c r="U1618" s="6" t="s">
        <v>3991</v>
      </c>
      <c r="V1618" s="6" t="s">
        <v>3992</v>
      </c>
      <c r="W1618" s="6" t="s">
        <v>3241</v>
      </c>
      <c r="X1618" s="6" t="s">
        <v>4888</v>
      </c>
      <c r="Y1618" s="6" t="s">
        <v>3636</v>
      </c>
      <c r="Z1618" s="6" t="s">
        <v>3637</v>
      </c>
    </row>
    <row r="1619" spans="1:26" hidden="1" x14ac:dyDescent="0.2">
      <c r="A1619" s="6" t="s">
        <v>3987</v>
      </c>
      <c r="B1619" s="6">
        <v>3717</v>
      </c>
      <c r="C1619" s="1">
        <v>42122</v>
      </c>
      <c r="D1619" s="6" t="s">
        <v>4010</v>
      </c>
      <c r="E1619" s="6" t="s">
        <v>3989</v>
      </c>
      <c r="F1619" s="9">
        <v>770.01</v>
      </c>
      <c r="G1619" s="9">
        <v>700.01</v>
      </c>
      <c r="H1619" s="9">
        <v>126</v>
      </c>
      <c r="I1619" s="6" t="s">
        <v>4360</v>
      </c>
      <c r="J1619" s="9">
        <v>0</v>
      </c>
      <c r="K1619" s="9">
        <v>0</v>
      </c>
      <c r="L1619" s="6" t="s">
        <v>3990</v>
      </c>
      <c r="M1619" s="9">
        <v>0</v>
      </c>
      <c r="N1619" s="9">
        <v>0</v>
      </c>
      <c r="O1619" s="6" t="s">
        <v>3990</v>
      </c>
      <c r="P1619" s="7">
        <v>700.01</v>
      </c>
      <c r="Q1619" s="7">
        <v>11.55</v>
      </c>
      <c r="R1619" s="6" t="s">
        <v>3991</v>
      </c>
      <c r="S1619" s="7">
        <v>700.01</v>
      </c>
      <c r="T1619" s="7">
        <v>53.2</v>
      </c>
      <c r="U1619" s="6" t="s">
        <v>3991</v>
      </c>
      <c r="V1619" s="6" t="s">
        <v>3992</v>
      </c>
      <c r="W1619" s="6" t="s">
        <v>3241</v>
      </c>
      <c r="X1619" s="6" t="s">
        <v>4888</v>
      </c>
      <c r="Y1619" s="6" t="s">
        <v>3242</v>
      </c>
      <c r="Z1619" s="6" t="s">
        <v>3243</v>
      </c>
    </row>
    <row r="1620" spans="1:26" hidden="1" x14ac:dyDescent="0.2">
      <c r="A1620" s="6" t="s">
        <v>3987</v>
      </c>
      <c r="B1620" s="6">
        <v>5332</v>
      </c>
      <c r="C1620" s="1">
        <v>42122</v>
      </c>
      <c r="D1620" s="6" t="s">
        <v>4010</v>
      </c>
      <c r="E1620" s="6" t="s">
        <v>3989</v>
      </c>
      <c r="F1620" s="9">
        <v>262.5</v>
      </c>
      <c r="G1620" s="9">
        <v>262.5</v>
      </c>
      <c r="H1620" s="9">
        <v>47.25</v>
      </c>
      <c r="I1620" s="6" t="s">
        <v>4011</v>
      </c>
      <c r="J1620" s="9">
        <v>0</v>
      </c>
      <c r="K1620" s="9">
        <v>0</v>
      </c>
      <c r="L1620" s="6" t="s">
        <v>3990</v>
      </c>
      <c r="M1620" s="9">
        <v>0</v>
      </c>
      <c r="N1620" s="9">
        <v>0</v>
      </c>
      <c r="O1620" s="6" t="s">
        <v>3990</v>
      </c>
      <c r="P1620" s="7">
        <v>262.5</v>
      </c>
      <c r="Q1620" s="7">
        <v>4.33</v>
      </c>
      <c r="R1620" s="6" t="s">
        <v>3991</v>
      </c>
      <c r="S1620" s="7">
        <v>262.5</v>
      </c>
      <c r="T1620" s="7">
        <v>19.95</v>
      </c>
      <c r="U1620" s="6" t="s">
        <v>3991</v>
      </c>
      <c r="V1620" s="6" t="s">
        <v>3992</v>
      </c>
      <c r="W1620" s="6" t="s">
        <v>3638</v>
      </c>
      <c r="X1620" s="6" t="s">
        <v>3639</v>
      </c>
      <c r="Y1620" s="6" t="s">
        <v>3640</v>
      </c>
      <c r="Z1620" s="6" t="s">
        <v>3641</v>
      </c>
    </row>
    <row r="1621" spans="1:26" hidden="1" x14ac:dyDescent="0.2">
      <c r="A1621" s="6" t="s">
        <v>3987</v>
      </c>
      <c r="B1621" s="6">
        <v>24035</v>
      </c>
      <c r="C1621" s="1">
        <v>42122</v>
      </c>
      <c r="D1621" s="6" t="s">
        <v>3003</v>
      </c>
      <c r="E1621" s="6" t="s">
        <v>4096</v>
      </c>
      <c r="F1621" s="9">
        <v>406.18</v>
      </c>
      <c r="G1621" s="9">
        <v>353.2</v>
      </c>
      <c r="H1621" s="9">
        <v>14.13</v>
      </c>
      <c r="I1621" s="6" t="s">
        <v>4360</v>
      </c>
      <c r="J1621" s="9">
        <v>0</v>
      </c>
      <c r="K1621" s="9">
        <v>0</v>
      </c>
      <c r="L1621" s="6" t="s">
        <v>3990</v>
      </c>
      <c r="M1621" s="9">
        <v>353.2</v>
      </c>
      <c r="N1621" s="9">
        <v>52.98</v>
      </c>
      <c r="O1621" s="6" t="s">
        <v>4056</v>
      </c>
      <c r="P1621" s="7">
        <v>353.2</v>
      </c>
      <c r="Q1621" s="7">
        <v>5.83</v>
      </c>
      <c r="R1621" s="6" t="s">
        <v>3991</v>
      </c>
      <c r="S1621" s="7">
        <v>353.2</v>
      </c>
      <c r="T1621" s="7">
        <v>26.84</v>
      </c>
      <c r="U1621" s="6" t="s">
        <v>3991</v>
      </c>
      <c r="V1621" s="6" t="s">
        <v>3992</v>
      </c>
      <c r="W1621" s="6" t="s">
        <v>3642</v>
      </c>
      <c r="X1621" s="6" t="s">
        <v>4362</v>
      </c>
      <c r="Y1621" s="6" t="s">
        <v>3322</v>
      </c>
      <c r="Z1621" s="6" t="s">
        <v>3323</v>
      </c>
    </row>
    <row r="1622" spans="1:26" hidden="1" x14ac:dyDescent="0.2">
      <c r="A1622" s="6" t="s">
        <v>3987</v>
      </c>
      <c r="B1622" s="6">
        <v>43482</v>
      </c>
      <c r="C1622" s="1">
        <v>42122</v>
      </c>
      <c r="D1622" s="6" t="s">
        <v>3643</v>
      </c>
      <c r="E1622" s="6" t="s">
        <v>4642</v>
      </c>
      <c r="F1622" s="9">
        <v>2484.64</v>
      </c>
      <c r="G1622" s="9">
        <v>2031.04</v>
      </c>
      <c r="H1622" s="9">
        <v>142.16999999999999</v>
      </c>
      <c r="I1622" s="6" t="s">
        <v>3644</v>
      </c>
      <c r="J1622" s="9">
        <v>3504.56</v>
      </c>
      <c r="K1622" s="9">
        <v>453.6</v>
      </c>
      <c r="L1622" s="6" t="s">
        <v>3644</v>
      </c>
      <c r="M1622" s="9">
        <v>0</v>
      </c>
      <c r="N1622" s="9">
        <v>0</v>
      </c>
      <c r="O1622" s="6" t="s">
        <v>3990</v>
      </c>
      <c r="P1622" s="7">
        <v>2031.04</v>
      </c>
      <c r="Q1622" s="7">
        <v>33.51</v>
      </c>
      <c r="R1622" s="6" t="s">
        <v>3991</v>
      </c>
      <c r="S1622" s="7">
        <v>2031.04</v>
      </c>
      <c r="T1622" s="7">
        <v>154.36000000000001</v>
      </c>
      <c r="U1622" s="6" t="s">
        <v>3991</v>
      </c>
      <c r="V1622" s="6" t="s">
        <v>3992</v>
      </c>
      <c r="W1622" s="6" t="s">
        <v>3645</v>
      </c>
      <c r="X1622" s="6" t="s">
        <v>4666</v>
      </c>
      <c r="Y1622" s="6" t="s">
        <v>3646</v>
      </c>
      <c r="Z1622" s="6" t="s">
        <v>3647</v>
      </c>
    </row>
    <row r="1623" spans="1:26" hidden="1" x14ac:dyDescent="0.2">
      <c r="A1623" s="6" t="s">
        <v>3987</v>
      </c>
      <c r="B1623" s="6">
        <v>62579</v>
      </c>
      <c r="C1623" s="1">
        <v>42122</v>
      </c>
      <c r="D1623" s="6" t="s">
        <v>3988</v>
      </c>
      <c r="E1623" s="6" t="s">
        <v>3989</v>
      </c>
      <c r="F1623" s="9">
        <v>415.59</v>
      </c>
      <c r="G1623" s="9">
        <v>203.14</v>
      </c>
      <c r="H1623" s="9">
        <v>36.57</v>
      </c>
      <c r="I1623" s="6" t="s">
        <v>4287</v>
      </c>
      <c r="J1623" s="9">
        <v>0</v>
      </c>
      <c r="K1623" s="9">
        <v>0</v>
      </c>
      <c r="L1623" s="6" t="s">
        <v>3990</v>
      </c>
      <c r="M1623" s="9">
        <v>0</v>
      </c>
      <c r="N1623" s="9">
        <v>0</v>
      </c>
      <c r="O1623" s="6" t="s">
        <v>3990</v>
      </c>
      <c r="P1623" s="7">
        <v>415.59</v>
      </c>
      <c r="Q1623" s="7">
        <v>6.86</v>
      </c>
      <c r="R1623" s="6" t="s">
        <v>3991</v>
      </c>
      <c r="S1623" s="7">
        <v>415.59</v>
      </c>
      <c r="T1623" s="7">
        <v>31.58</v>
      </c>
      <c r="U1623" s="6" t="s">
        <v>3991</v>
      </c>
      <c r="V1623" s="6" t="s">
        <v>3992</v>
      </c>
      <c r="W1623" s="6" t="s">
        <v>4288</v>
      </c>
      <c r="X1623" s="6" t="s">
        <v>3994</v>
      </c>
      <c r="Y1623" s="6" t="s">
        <v>3648</v>
      </c>
      <c r="Z1623" s="6" t="s">
        <v>3649</v>
      </c>
    </row>
    <row r="1624" spans="1:26" hidden="1" x14ac:dyDescent="0.2">
      <c r="A1624" s="6" t="s">
        <v>3987</v>
      </c>
      <c r="B1624" s="6">
        <v>62579</v>
      </c>
      <c r="C1624" s="1">
        <v>42122</v>
      </c>
      <c r="D1624" s="6" t="s">
        <v>3988</v>
      </c>
      <c r="E1624" s="6" t="s">
        <v>3989</v>
      </c>
      <c r="F1624" s="9">
        <v>381.41</v>
      </c>
      <c r="G1624" s="9">
        <v>186.43</v>
      </c>
      <c r="H1624" s="9">
        <v>33.56</v>
      </c>
      <c r="I1624" s="6" t="s">
        <v>4287</v>
      </c>
      <c r="J1624" s="9">
        <v>0</v>
      </c>
      <c r="K1624" s="9">
        <v>0</v>
      </c>
      <c r="L1624" s="6" t="s">
        <v>3990</v>
      </c>
      <c r="M1624" s="9">
        <v>0</v>
      </c>
      <c r="N1624" s="9">
        <v>0</v>
      </c>
      <c r="O1624" s="6" t="s">
        <v>3990</v>
      </c>
      <c r="P1624" s="7">
        <v>381.41</v>
      </c>
      <c r="Q1624" s="7">
        <v>6.29</v>
      </c>
      <c r="R1624" s="6" t="s">
        <v>3991</v>
      </c>
      <c r="S1624" s="7">
        <v>381.41</v>
      </c>
      <c r="T1624" s="7">
        <v>28.99</v>
      </c>
      <c r="U1624" s="6" t="s">
        <v>3991</v>
      </c>
      <c r="V1624" s="6" t="s">
        <v>3992</v>
      </c>
      <c r="W1624" s="6" t="s">
        <v>4288</v>
      </c>
      <c r="X1624" s="6" t="s">
        <v>3994</v>
      </c>
      <c r="Y1624" s="6" t="s">
        <v>3650</v>
      </c>
      <c r="Z1624" s="6" t="s">
        <v>3651</v>
      </c>
    </row>
    <row r="1625" spans="1:26" hidden="1" x14ac:dyDescent="0.2">
      <c r="A1625" s="6" t="s">
        <v>3987</v>
      </c>
      <c r="B1625" s="6">
        <v>62579</v>
      </c>
      <c r="C1625" s="1">
        <v>42122</v>
      </c>
      <c r="D1625" s="6" t="s">
        <v>3988</v>
      </c>
      <c r="E1625" s="6" t="s">
        <v>3989</v>
      </c>
      <c r="F1625" s="9">
        <v>383.81</v>
      </c>
      <c r="G1625" s="9">
        <v>187.61</v>
      </c>
      <c r="H1625" s="9">
        <v>33.770000000000003</v>
      </c>
      <c r="I1625" s="6" t="s">
        <v>4287</v>
      </c>
      <c r="J1625" s="9">
        <v>0</v>
      </c>
      <c r="K1625" s="9">
        <v>0</v>
      </c>
      <c r="L1625" s="6" t="s">
        <v>3990</v>
      </c>
      <c r="M1625" s="9">
        <v>0</v>
      </c>
      <c r="N1625" s="9">
        <v>0</v>
      </c>
      <c r="O1625" s="6" t="s">
        <v>3990</v>
      </c>
      <c r="P1625" s="7">
        <v>383.81</v>
      </c>
      <c r="Q1625" s="7">
        <v>6.33</v>
      </c>
      <c r="R1625" s="6" t="s">
        <v>3991</v>
      </c>
      <c r="S1625" s="7">
        <v>383.81</v>
      </c>
      <c r="T1625" s="7">
        <v>29.17</v>
      </c>
      <c r="U1625" s="6" t="s">
        <v>3991</v>
      </c>
      <c r="V1625" s="6" t="s">
        <v>3992</v>
      </c>
      <c r="W1625" s="6" t="s">
        <v>4288</v>
      </c>
      <c r="X1625" s="6" t="s">
        <v>3994</v>
      </c>
      <c r="Y1625" s="6" t="s">
        <v>3652</v>
      </c>
      <c r="Z1625" s="6" t="s">
        <v>3653</v>
      </c>
    </row>
    <row r="1626" spans="1:26" hidden="1" x14ac:dyDescent="0.2">
      <c r="A1626" s="6" t="s">
        <v>3987</v>
      </c>
      <c r="B1626" s="6">
        <v>124664</v>
      </c>
      <c r="C1626" s="1">
        <v>42122</v>
      </c>
      <c r="D1626" s="6" t="s">
        <v>3123</v>
      </c>
      <c r="E1626" s="6" t="s">
        <v>3007</v>
      </c>
      <c r="F1626" s="9">
        <v>302.49</v>
      </c>
      <c r="G1626" s="9">
        <v>213.39</v>
      </c>
      <c r="H1626" s="9">
        <v>8.5399999999999991</v>
      </c>
      <c r="I1626" s="6" t="s">
        <v>3125</v>
      </c>
      <c r="J1626" s="9">
        <v>386.01</v>
      </c>
      <c r="K1626" s="9">
        <v>57.09</v>
      </c>
      <c r="L1626" s="6" t="s">
        <v>3125</v>
      </c>
      <c r="M1626" s="9">
        <v>213.39</v>
      </c>
      <c r="N1626" s="9">
        <v>32.01</v>
      </c>
      <c r="O1626" s="6" t="s">
        <v>4056</v>
      </c>
      <c r="P1626" s="7">
        <v>213.39</v>
      </c>
      <c r="Q1626" s="7">
        <v>3.52</v>
      </c>
      <c r="R1626" s="6" t="s">
        <v>3991</v>
      </c>
      <c r="S1626" s="7">
        <v>213.39</v>
      </c>
      <c r="T1626" s="7">
        <v>16.22</v>
      </c>
      <c r="U1626" s="6" t="s">
        <v>3991</v>
      </c>
      <c r="V1626" s="6" t="s">
        <v>3992</v>
      </c>
      <c r="W1626" s="6" t="s">
        <v>3654</v>
      </c>
      <c r="X1626" s="6" t="s">
        <v>4049</v>
      </c>
      <c r="Y1626" s="6" t="s">
        <v>5074</v>
      </c>
      <c r="Z1626" s="6" t="s">
        <v>5075</v>
      </c>
    </row>
    <row r="1627" spans="1:26" hidden="1" x14ac:dyDescent="0.2">
      <c r="A1627" s="6" t="s">
        <v>3987</v>
      </c>
      <c r="B1627" s="6">
        <v>152564</v>
      </c>
      <c r="C1627" s="1">
        <v>42122</v>
      </c>
      <c r="D1627" s="6" t="s">
        <v>3123</v>
      </c>
      <c r="E1627" s="6" t="s">
        <v>5203</v>
      </c>
      <c r="F1627" s="9">
        <v>107.6</v>
      </c>
      <c r="G1627" s="9">
        <v>73.63</v>
      </c>
      <c r="H1627" s="9">
        <v>2.95</v>
      </c>
      <c r="I1627" s="6" t="s">
        <v>3125</v>
      </c>
      <c r="J1627" s="9">
        <v>143.74</v>
      </c>
      <c r="K1627" s="9">
        <v>22.93</v>
      </c>
      <c r="L1627" s="6" t="s">
        <v>3125</v>
      </c>
      <c r="M1627" s="9">
        <v>73.63</v>
      </c>
      <c r="N1627" s="9">
        <v>11.04</v>
      </c>
      <c r="O1627" s="6" t="s">
        <v>4056</v>
      </c>
      <c r="P1627" s="7">
        <v>73.63</v>
      </c>
      <c r="Q1627" s="7">
        <v>1.21</v>
      </c>
      <c r="R1627" s="6" t="s">
        <v>3991</v>
      </c>
      <c r="S1627" s="7">
        <v>73.63</v>
      </c>
      <c r="T1627" s="7">
        <v>5.6</v>
      </c>
      <c r="U1627" s="6" t="s">
        <v>3991</v>
      </c>
      <c r="V1627" s="6" t="s">
        <v>3992</v>
      </c>
      <c r="W1627" s="6" t="s">
        <v>3655</v>
      </c>
      <c r="X1627" s="6" t="s">
        <v>4049</v>
      </c>
      <c r="Y1627" s="6" t="s">
        <v>4952</v>
      </c>
      <c r="Z1627" s="6" t="s">
        <v>4953</v>
      </c>
    </row>
    <row r="1628" spans="1:26" hidden="1" x14ac:dyDescent="0.2">
      <c r="A1628" s="6" t="s">
        <v>3987</v>
      </c>
      <c r="B1628" s="6">
        <v>152564</v>
      </c>
      <c r="C1628" s="1">
        <v>42122</v>
      </c>
      <c r="D1628" s="6" t="s">
        <v>3123</v>
      </c>
      <c r="E1628" s="6" t="s">
        <v>5203</v>
      </c>
      <c r="F1628" s="9">
        <v>189.1</v>
      </c>
      <c r="G1628" s="9">
        <v>148.19</v>
      </c>
      <c r="H1628" s="9">
        <v>5.93</v>
      </c>
      <c r="I1628" s="6" t="s">
        <v>3125</v>
      </c>
      <c r="J1628" s="9">
        <v>260.24</v>
      </c>
      <c r="K1628" s="9">
        <v>40.909999999999997</v>
      </c>
      <c r="L1628" s="6" t="s">
        <v>3125</v>
      </c>
      <c r="M1628" s="9">
        <v>0</v>
      </c>
      <c r="N1628" s="9">
        <v>0</v>
      </c>
      <c r="O1628" s="6" t="s">
        <v>3990</v>
      </c>
      <c r="P1628" s="7">
        <v>148.19</v>
      </c>
      <c r="Q1628" s="7">
        <v>2.4500000000000002</v>
      </c>
      <c r="R1628" s="6" t="s">
        <v>3991</v>
      </c>
      <c r="S1628" s="7">
        <v>148.19</v>
      </c>
      <c r="T1628" s="7">
        <v>11.26</v>
      </c>
      <c r="U1628" s="6" t="s">
        <v>3991</v>
      </c>
      <c r="V1628" s="6" t="s">
        <v>3992</v>
      </c>
      <c r="W1628" s="6" t="s">
        <v>3655</v>
      </c>
      <c r="X1628" s="6" t="s">
        <v>4973</v>
      </c>
      <c r="Y1628" s="6" t="s">
        <v>3656</v>
      </c>
      <c r="Z1628" s="6" t="s">
        <v>3657</v>
      </c>
    </row>
    <row r="1629" spans="1:26" hidden="1" x14ac:dyDescent="0.2">
      <c r="A1629" s="6" t="s">
        <v>3987</v>
      </c>
      <c r="B1629" s="6">
        <v>152564</v>
      </c>
      <c r="C1629" s="1">
        <v>42122</v>
      </c>
      <c r="D1629" s="6" t="s">
        <v>3123</v>
      </c>
      <c r="E1629" s="6" t="s">
        <v>5203</v>
      </c>
      <c r="F1629" s="9">
        <v>234.53</v>
      </c>
      <c r="G1629" s="9">
        <v>183.79</v>
      </c>
      <c r="H1629" s="9">
        <v>7.35</v>
      </c>
      <c r="I1629" s="6" t="s">
        <v>3125</v>
      </c>
      <c r="J1629" s="9">
        <v>322.75</v>
      </c>
      <c r="K1629" s="9">
        <v>50.74</v>
      </c>
      <c r="L1629" s="6" t="s">
        <v>3125</v>
      </c>
      <c r="M1629" s="9">
        <v>0</v>
      </c>
      <c r="N1629" s="9">
        <v>0</v>
      </c>
      <c r="O1629" s="6" t="s">
        <v>3990</v>
      </c>
      <c r="P1629" s="7">
        <v>183.79</v>
      </c>
      <c r="Q1629" s="7">
        <v>3.03</v>
      </c>
      <c r="R1629" s="6" t="s">
        <v>3991</v>
      </c>
      <c r="S1629" s="7">
        <v>183.79</v>
      </c>
      <c r="T1629" s="7">
        <v>13.97</v>
      </c>
      <c r="U1629" s="6" t="s">
        <v>3991</v>
      </c>
      <c r="V1629" s="6" t="s">
        <v>3992</v>
      </c>
      <c r="W1629" s="6" t="s">
        <v>3655</v>
      </c>
      <c r="X1629" s="6" t="s">
        <v>4973</v>
      </c>
      <c r="Y1629" s="6" t="s">
        <v>3658</v>
      </c>
      <c r="Z1629" s="6" t="s">
        <v>3659</v>
      </c>
    </row>
    <row r="1630" spans="1:26" hidden="1" x14ac:dyDescent="0.2">
      <c r="A1630" s="6" t="s">
        <v>3987</v>
      </c>
      <c r="B1630" s="6">
        <v>152564</v>
      </c>
      <c r="C1630" s="1">
        <v>42122</v>
      </c>
      <c r="D1630" s="6" t="s">
        <v>3123</v>
      </c>
      <c r="E1630" s="6" t="s">
        <v>5203</v>
      </c>
      <c r="F1630" s="9">
        <v>233.22</v>
      </c>
      <c r="G1630" s="9">
        <v>182.76</v>
      </c>
      <c r="H1630" s="9">
        <v>7.31</v>
      </c>
      <c r="I1630" s="6" t="s">
        <v>3125</v>
      </c>
      <c r="J1630" s="9">
        <v>320.94</v>
      </c>
      <c r="K1630" s="9">
        <v>50.46</v>
      </c>
      <c r="L1630" s="6" t="s">
        <v>3125</v>
      </c>
      <c r="M1630" s="9">
        <v>0</v>
      </c>
      <c r="N1630" s="9">
        <v>0</v>
      </c>
      <c r="O1630" s="6" t="s">
        <v>3990</v>
      </c>
      <c r="P1630" s="7">
        <v>182.76</v>
      </c>
      <c r="Q1630" s="7">
        <v>3.02</v>
      </c>
      <c r="R1630" s="6" t="s">
        <v>3991</v>
      </c>
      <c r="S1630" s="7">
        <v>182.76</v>
      </c>
      <c r="T1630" s="7">
        <v>13.89</v>
      </c>
      <c r="U1630" s="6" t="s">
        <v>3991</v>
      </c>
      <c r="V1630" s="6" t="s">
        <v>3992</v>
      </c>
      <c r="W1630" s="6" t="s">
        <v>3655</v>
      </c>
      <c r="X1630" s="6" t="s">
        <v>4973</v>
      </c>
      <c r="Y1630" s="6" t="s">
        <v>4974</v>
      </c>
      <c r="Z1630" s="6" t="s">
        <v>4975</v>
      </c>
    </row>
    <row r="1631" spans="1:26" hidden="1" x14ac:dyDescent="0.2">
      <c r="A1631" s="6" t="s">
        <v>3987</v>
      </c>
      <c r="B1631" s="6">
        <v>152565</v>
      </c>
      <c r="C1631" s="1">
        <v>42122</v>
      </c>
      <c r="D1631" s="6" t="s">
        <v>3003</v>
      </c>
      <c r="E1631" s="6" t="s">
        <v>4096</v>
      </c>
      <c r="F1631" s="9">
        <v>1296.05</v>
      </c>
      <c r="G1631" s="9">
        <v>1296.05</v>
      </c>
      <c r="H1631" s="9">
        <v>51.84</v>
      </c>
      <c r="I1631" s="6" t="s">
        <v>4360</v>
      </c>
      <c r="J1631" s="9">
        <v>0</v>
      </c>
      <c r="K1631" s="9">
        <v>0</v>
      </c>
      <c r="L1631" s="6" t="s">
        <v>3990</v>
      </c>
      <c r="M1631" s="9">
        <v>0</v>
      </c>
      <c r="N1631" s="9">
        <v>0</v>
      </c>
      <c r="O1631" s="6" t="s">
        <v>3990</v>
      </c>
      <c r="P1631" s="7">
        <v>1296.05</v>
      </c>
      <c r="Q1631" s="7">
        <v>21.38</v>
      </c>
      <c r="R1631" s="6" t="s">
        <v>3991</v>
      </c>
      <c r="S1631" s="7">
        <v>1296.05</v>
      </c>
      <c r="T1631" s="7">
        <v>98.5</v>
      </c>
      <c r="U1631" s="6" t="s">
        <v>3991</v>
      </c>
      <c r="V1631" s="6" t="s">
        <v>3992</v>
      </c>
      <c r="W1631" s="6" t="s">
        <v>3660</v>
      </c>
      <c r="X1631" s="6" t="s">
        <v>4671</v>
      </c>
      <c r="Y1631" s="6" t="s">
        <v>3661</v>
      </c>
      <c r="Z1631" s="6" t="s">
        <v>3662</v>
      </c>
    </row>
    <row r="1632" spans="1:26" hidden="1" x14ac:dyDescent="0.2">
      <c r="A1632" s="6" t="s">
        <v>3987</v>
      </c>
      <c r="B1632" s="6">
        <v>152566</v>
      </c>
      <c r="C1632" s="1">
        <v>42122</v>
      </c>
      <c r="D1632" s="6" t="s">
        <v>3003</v>
      </c>
      <c r="E1632" s="6" t="s">
        <v>3663</v>
      </c>
      <c r="F1632" s="9">
        <v>270.38</v>
      </c>
      <c r="G1632" s="9">
        <v>235.11</v>
      </c>
      <c r="H1632" s="9">
        <v>9.4</v>
      </c>
      <c r="I1632" s="6" t="s">
        <v>4360</v>
      </c>
      <c r="J1632" s="9">
        <v>0</v>
      </c>
      <c r="K1632" s="9">
        <v>0</v>
      </c>
      <c r="L1632" s="6" t="s">
        <v>3990</v>
      </c>
      <c r="M1632" s="9">
        <v>235.11</v>
      </c>
      <c r="N1632" s="9">
        <v>35.270000000000003</v>
      </c>
      <c r="O1632" s="6" t="s">
        <v>4056</v>
      </c>
      <c r="P1632" s="7">
        <v>235.11</v>
      </c>
      <c r="Q1632" s="7">
        <v>3.88</v>
      </c>
      <c r="R1632" s="6" t="s">
        <v>3991</v>
      </c>
      <c r="S1632" s="7">
        <v>235.11</v>
      </c>
      <c r="T1632" s="7">
        <v>17.87</v>
      </c>
      <c r="U1632" s="6" t="s">
        <v>3991</v>
      </c>
      <c r="V1632" s="6" t="s">
        <v>3992</v>
      </c>
      <c r="W1632" s="6" t="s">
        <v>3664</v>
      </c>
      <c r="X1632" s="6" t="s">
        <v>4362</v>
      </c>
      <c r="Y1632" s="6" t="s">
        <v>3665</v>
      </c>
      <c r="Z1632" s="6" t="s">
        <v>3666</v>
      </c>
    </row>
    <row r="1633" spans="1:26" hidden="1" x14ac:dyDescent="0.2">
      <c r="A1633" s="6" t="s">
        <v>3987</v>
      </c>
      <c r="B1633" s="6">
        <v>152567</v>
      </c>
      <c r="C1633" s="1">
        <v>42122</v>
      </c>
      <c r="D1633" s="6" t="s">
        <v>2999</v>
      </c>
      <c r="E1633" s="6" t="s">
        <v>3989</v>
      </c>
      <c r="F1633" s="9">
        <v>3847.9</v>
      </c>
      <c r="G1633" s="9">
        <v>3847.9</v>
      </c>
      <c r="H1633" s="9">
        <v>692.62</v>
      </c>
      <c r="I1633" s="6" t="s">
        <v>4011</v>
      </c>
      <c r="J1633" s="9">
        <v>0</v>
      </c>
      <c r="K1633" s="9">
        <v>0</v>
      </c>
      <c r="L1633" s="6" t="s">
        <v>3990</v>
      </c>
      <c r="M1633" s="9">
        <v>3847.9</v>
      </c>
      <c r="N1633" s="9">
        <v>0</v>
      </c>
      <c r="O1633" s="6" t="s">
        <v>3667</v>
      </c>
      <c r="P1633" s="7">
        <v>3847.9</v>
      </c>
      <c r="Q1633" s="7">
        <v>63.49</v>
      </c>
      <c r="R1633" s="6" t="s">
        <v>3991</v>
      </c>
      <c r="S1633" s="7">
        <v>3847.9</v>
      </c>
      <c r="T1633" s="7">
        <v>292.44</v>
      </c>
      <c r="U1633" s="6" t="s">
        <v>3991</v>
      </c>
      <c r="V1633" s="6" t="s">
        <v>3992</v>
      </c>
      <c r="W1633" s="6" t="s">
        <v>3668</v>
      </c>
      <c r="X1633" s="6" t="s">
        <v>2988</v>
      </c>
      <c r="Y1633" s="6" t="s">
        <v>3669</v>
      </c>
      <c r="Z1633" s="6" t="s">
        <v>3670</v>
      </c>
    </row>
    <row r="1634" spans="1:26" hidden="1" x14ac:dyDescent="0.2">
      <c r="A1634" s="6" t="s">
        <v>3987</v>
      </c>
      <c r="B1634" s="6">
        <v>152568</v>
      </c>
      <c r="C1634" s="1">
        <v>42122</v>
      </c>
      <c r="D1634" s="6" t="s">
        <v>2999</v>
      </c>
      <c r="E1634" s="6" t="s">
        <v>3989</v>
      </c>
      <c r="F1634" s="9">
        <v>38991.339999999997</v>
      </c>
      <c r="G1634" s="9">
        <v>38991.339999999997</v>
      </c>
      <c r="H1634" s="9">
        <v>7018.44</v>
      </c>
      <c r="I1634" s="6" t="s">
        <v>4106</v>
      </c>
      <c r="J1634" s="9">
        <v>0</v>
      </c>
      <c r="K1634" s="9">
        <v>0</v>
      </c>
      <c r="L1634" s="6" t="s">
        <v>3990</v>
      </c>
      <c r="M1634" s="9">
        <v>0</v>
      </c>
      <c r="N1634" s="9">
        <v>0</v>
      </c>
      <c r="O1634" s="6" t="s">
        <v>3990</v>
      </c>
      <c r="P1634" s="7">
        <v>38991.339999999997</v>
      </c>
      <c r="Q1634" s="7">
        <v>643.36</v>
      </c>
      <c r="R1634" s="6" t="s">
        <v>3991</v>
      </c>
      <c r="S1634" s="7">
        <v>38991.339999999997</v>
      </c>
      <c r="T1634" s="7">
        <v>2963.34</v>
      </c>
      <c r="U1634" s="6" t="s">
        <v>3991</v>
      </c>
      <c r="V1634" s="6" t="s">
        <v>3992</v>
      </c>
      <c r="W1634" s="6" t="s">
        <v>3668</v>
      </c>
      <c r="X1634" s="6" t="s">
        <v>4666</v>
      </c>
      <c r="Y1634" s="6" t="s">
        <v>3671</v>
      </c>
      <c r="Z1634" s="6" t="s">
        <v>3672</v>
      </c>
    </row>
    <row r="1635" spans="1:26" hidden="1" x14ac:dyDescent="0.2">
      <c r="A1635" s="6" t="s">
        <v>3987</v>
      </c>
      <c r="B1635" s="6">
        <v>152569</v>
      </c>
      <c r="C1635" s="1">
        <v>42122</v>
      </c>
      <c r="D1635" s="6" t="s">
        <v>2961</v>
      </c>
      <c r="E1635" s="6" t="s">
        <v>3989</v>
      </c>
      <c r="F1635" s="9">
        <v>1009.94</v>
      </c>
      <c r="G1635" s="9">
        <v>878.21</v>
      </c>
      <c r="H1635" s="9">
        <v>158.08000000000001</v>
      </c>
      <c r="I1635" s="6" t="s">
        <v>4360</v>
      </c>
      <c r="J1635" s="9">
        <v>0</v>
      </c>
      <c r="K1635" s="9">
        <v>0</v>
      </c>
      <c r="L1635" s="6" t="s">
        <v>3990</v>
      </c>
      <c r="M1635" s="9">
        <v>878.21</v>
      </c>
      <c r="N1635" s="9">
        <v>131.72999999999999</v>
      </c>
      <c r="O1635" s="6" t="s">
        <v>4056</v>
      </c>
      <c r="P1635" s="7">
        <v>878.21</v>
      </c>
      <c r="Q1635" s="7">
        <v>14.49</v>
      </c>
      <c r="R1635" s="6" t="s">
        <v>3991</v>
      </c>
      <c r="S1635" s="7">
        <v>878.21</v>
      </c>
      <c r="T1635" s="7">
        <v>66.739999999999995</v>
      </c>
      <c r="U1635" s="6" t="s">
        <v>3991</v>
      </c>
      <c r="V1635" s="6" t="s">
        <v>3992</v>
      </c>
      <c r="W1635" s="6" t="s">
        <v>3673</v>
      </c>
      <c r="X1635" s="6" t="s">
        <v>4362</v>
      </c>
      <c r="Y1635" s="6" t="s">
        <v>3674</v>
      </c>
      <c r="Z1635" s="6" t="s">
        <v>3675</v>
      </c>
    </row>
    <row r="1636" spans="1:26" hidden="1" x14ac:dyDescent="0.2">
      <c r="A1636" s="6" t="s">
        <v>3987</v>
      </c>
      <c r="B1636" s="6">
        <v>152569</v>
      </c>
      <c r="C1636" s="1">
        <v>42122</v>
      </c>
      <c r="D1636" s="6" t="s">
        <v>2961</v>
      </c>
      <c r="E1636" s="6" t="s">
        <v>3989</v>
      </c>
      <c r="F1636" s="9">
        <v>302.93</v>
      </c>
      <c r="G1636" s="9">
        <v>263.42</v>
      </c>
      <c r="H1636" s="9">
        <v>47.42</v>
      </c>
      <c r="I1636" s="6" t="s">
        <v>4360</v>
      </c>
      <c r="J1636" s="9">
        <v>0</v>
      </c>
      <c r="K1636" s="9">
        <v>0</v>
      </c>
      <c r="L1636" s="6" t="s">
        <v>3990</v>
      </c>
      <c r="M1636" s="9">
        <v>263.42</v>
      </c>
      <c r="N1636" s="9">
        <v>39.51</v>
      </c>
      <c r="O1636" s="6" t="s">
        <v>4056</v>
      </c>
      <c r="P1636" s="7">
        <v>263.42</v>
      </c>
      <c r="Q1636" s="7">
        <v>4.3499999999999996</v>
      </c>
      <c r="R1636" s="6" t="s">
        <v>3991</v>
      </c>
      <c r="S1636" s="7">
        <v>263.42</v>
      </c>
      <c r="T1636" s="7">
        <v>20.02</v>
      </c>
      <c r="U1636" s="6" t="s">
        <v>3991</v>
      </c>
      <c r="V1636" s="6" t="s">
        <v>3992</v>
      </c>
      <c r="W1636" s="6" t="s">
        <v>3673</v>
      </c>
      <c r="X1636" s="6" t="s">
        <v>4362</v>
      </c>
      <c r="Y1636" s="6" t="s">
        <v>3676</v>
      </c>
      <c r="Z1636" s="6" t="s">
        <v>5116</v>
      </c>
    </row>
    <row r="1637" spans="1:26" hidden="1" x14ac:dyDescent="0.2">
      <c r="A1637" s="6" t="s">
        <v>3987</v>
      </c>
      <c r="B1637" s="6">
        <v>152569</v>
      </c>
      <c r="C1637" s="1">
        <v>42122</v>
      </c>
      <c r="D1637" s="6" t="s">
        <v>2961</v>
      </c>
      <c r="E1637" s="6" t="s">
        <v>3989</v>
      </c>
      <c r="F1637" s="9">
        <v>485.77</v>
      </c>
      <c r="G1637" s="9">
        <v>404.81</v>
      </c>
      <c r="H1637" s="9">
        <v>72.87</v>
      </c>
      <c r="I1637" s="6" t="s">
        <v>4360</v>
      </c>
      <c r="J1637" s="9">
        <v>0</v>
      </c>
      <c r="K1637" s="9">
        <v>0</v>
      </c>
      <c r="L1637" s="6" t="s">
        <v>3990</v>
      </c>
      <c r="M1637" s="9">
        <v>404.81</v>
      </c>
      <c r="N1637" s="9">
        <v>80.959999999999994</v>
      </c>
      <c r="O1637" s="6" t="s">
        <v>4056</v>
      </c>
      <c r="P1637" s="7">
        <v>404.81</v>
      </c>
      <c r="Q1637" s="7">
        <v>6.68</v>
      </c>
      <c r="R1637" s="6" t="s">
        <v>3991</v>
      </c>
      <c r="S1637" s="7">
        <v>404.81</v>
      </c>
      <c r="T1637" s="7">
        <v>30.77</v>
      </c>
      <c r="U1637" s="6" t="s">
        <v>3991</v>
      </c>
      <c r="V1637" s="6" t="s">
        <v>3992</v>
      </c>
      <c r="W1637" s="6" t="s">
        <v>3673</v>
      </c>
      <c r="X1637" s="6" t="s">
        <v>4382</v>
      </c>
      <c r="Y1637" s="6" t="s">
        <v>3677</v>
      </c>
      <c r="Z1637" s="6" t="s">
        <v>3678</v>
      </c>
    </row>
    <row r="1638" spans="1:26" hidden="1" x14ac:dyDescent="0.2">
      <c r="A1638" s="6" t="s">
        <v>3987</v>
      </c>
      <c r="B1638" s="6">
        <v>152570</v>
      </c>
      <c r="C1638" s="1">
        <v>42122</v>
      </c>
      <c r="D1638" s="6" t="s">
        <v>2961</v>
      </c>
      <c r="E1638" s="6" t="s">
        <v>3989</v>
      </c>
      <c r="F1638" s="9">
        <v>1811.56</v>
      </c>
      <c r="G1638" s="9">
        <v>1811.56</v>
      </c>
      <c r="H1638" s="9">
        <v>326.08</v>
      </c>
      <c r="I1638" s="6" t="s">
        <v>4360</v>
      </c>
      <c r="J1638" s="9">
        <v>0</v>
      </c>
      <c r="K1638" s="9">
        <v>0</v>
      </c>
      <c r="L1638" s="6" t="s">
        <v>3990</v>
      </c>
      <c r="M1638" s="9">
        <v>1575.27</v>
      </c>
      <c r="N1638" s="9">
        <v>236.29</v>
      </c>
      <c r="O1638" s="6" t="s">
        <v>4056</v>
      </c>
      <c r="P1638" s="7">
        <v>1575.27</v>
      </c>
      <c r="Q1638" s="7">
        <v>25.99</v>
      </c>
      <c r="R1638" s="6" t="s">
        <v>3991</v>
      </c>
      <c r="S1638" s="7">
        <v>1575.27</v>
      </c>
      <c r="T1638" s="7">
        <v>119.72</v>
      </c>
      <c r="U1638" s="6" t="s">
        <v>3991</v>
      </c>
      <c r="V1638" s="6" t="s">
        <v>3992</v>
      </c>
      <c r="W1638" s="6" t="s">
        <v>3679</v>
      </c>
      <c r="X1638" s="6" t="s">
        <v>4362</v>
      </c>
      <c r="Y1638" s="6" t="s">
        <v>3680</v>
      </c>
      <c r="Z1638" s="6" t="s">
        <v>3681</v>
      </c>
    </row>
    <row r="1639" spans="1:26" hidden="1" x14ac:dyDescent="0.2">
      <c r="A1639" s="6" t="s">
        <v>3987</v>
      </c>
      <c r="B1639" s="6">
        <v>152571</v>
      </c>
      <c r="C1639" s="1">
        <v>42122</v>
      </c>
      <c r="D1639" s="6" t="s">
        <v>3003</v>
      </c>
      <c r="E1639" s="6" t="s">
        <v>3418</v>
      </c>
      <c r="F1639" s="9">
        <v>280.5</v>
      </c>
      <c r="G1639" s="9">
        <v>433.68</v>
      </c>
      <c r="H1639" s="9">
        <v>30.36</v>
      </c>
      <c r="I1639" s="6" t="s">
        <v>4011</v>
      </c>
      <c r="J1639" s="9">
        <v>0</v>
      </c>
      <c r="K1639" s="9">
        <v>0</v>
      </c>
      <c r="L1639" s="6" t="s">
        <v>3990</v>
      </c>
      <c r="M1639" s="9">
        <v>0</v>
      </c>
      <c r="N1639" s="9">
        <v>0</v>
      </c>
      <c r="O1639" s="6" t="s">
        <v>3990</v>
      </c>
      <c r="P1639" s="7">
        <v>433.68</v>
      </c>
      <c r="Q1639" s="7">
        <v>7.16</v>
      </c>
      <c r="R1639" s="6" t="s">
        <v>3991</v>
      </c>
      <c r="S1639" s="7">
        <v>433.68</v>
      </c>
      <c r="T1639" s="7">
        <v>32.96</v>
      </c>
      <c r="U1639" s="6" t="s">
        <v>3991</v>
      </c>
      <c r="V1639" s="6" t="s">
        <v>3992</v>
      </c>
      <c r="W1639" s="6" t="s">
        <v>3419</v>
      </c>
      <c r="X1639" s="6" t="s">
        <v>4535</v>
      </c>
      <c r="Y1639" s="6" t="s">
        <v>4536</v>
      </c>
      <c r="Z1639" s="6" t="s">
        <v>3420</v>
      </c>
    </row>
    <row r="1640" spans="1:26" hidden="1" x14ac:dyDescent="0.2">
      <c r="A1640" s="6" t="s">
        <v>3987</v>
      </c>
      <c r="B1640" s="6">
        <v>157697</v>
      </c>
      <c r="C1640" s="1">
        <v>42122</v>
      </c>
      <c r="D1640" s="6" t="s">
        <v>4105</v>
      </c>
      <c r="E1640" s="6" t="s">
        <v>4096</v>
      </c>
      <c r="F1640" s="9">
        <v>10619.56</v>
      </c>
      <c r="G1640" s="9">
        <v>9234.4</v>
      </c>
      <c r="H1640" s="9">
        <v>369.38</v>
      </c>
      <c r="I1640" s="6" t="s">
        <v>4110</v>
      </c>
      <c r="J1640" s="9">
        <v>0</v>
      </c>
      <c r="K1640" s="9">
        <v>0</v>
      </c>
      <c r="L1640" s="6" t="s">
        <v>3990</v>
      </c>
      <c r="M1640" s="9">
        <v>9234.4</v>
      </c>
      <c r="N1640" s="9">
        <v>1385.16</v>
      </c>
      <c r="O1640" s="6" t="s">
        <v>4056</v>
      </c>
      <c r="P1640" s="7">
        <v>9234.4</v>
      </c>
      <c r="Q1640" s="7">
        <v>152.37</v>
      </c>
      <c r="R1640" s="6" t="s">
        <v>3991</v>
      </c>
      <c r="S1640" s="7">
        <v>9234.4</v>
      </c>
      <c r="T1640" s="7">
        <v>701.81</v>
      </c>
      <c r="U1640" s="6" t="s">
        <v>3991</v>
      </c>
      <c r="V1640" s="6" t="s">
        <v>3992</v>
      </c>
      <c r="W1640" s="6" t="s">
        <v>4107</v>
      </c>
      <c r="X1640" s="6" t="s">
        <v>4070</v>
      </c>
      <c r="Y1640" s="6" t="s">
        <v>3682</v>
      </c>
      <c r="Z1640" s="6" t="s">
        <v>3683</v>
      </c>
    </row>
    <row r="1641" spans="1:26" hidden="1" x14ac:dyDescent="0.2">
      <c r="A1641" s="6" t="s">
        <v>3987</v>
      </c>
      <c r="B1641" s="6">
        <v>302231</v>
      </c>
      <c r="C1641" s="1">
        <v>42122</v>
      </c>
      <c r="D1641" s="6" t="s">
        <v>2999</v>
      </c>
      <c r="E1641" s="6" t="s">
        <v>3989</v>
      </c>
      <c r="F1641" s="9">
        <v>769.58</v>
      </c>
      <c r="G1641" s="9">
        <v>769.58</v>
      </c>
      <c r="H1641" s="9">
        <v>138.52000000000001</v>
      </c>
      <c r="I1641" s="6" t="s">
        <v>4106</v>
      </c>
      <c r="J1641" s="9">
        <v>0</v>
      </c>
      <c r="K1641" s="9">
        <v>0</v>
      </c>
      <c r="L1641" s="6" t="s">
        <v>3990</v>
      </c>
      <c r="M1641" s="9">
        <v>769.58</v>
      </c>
      <c r="N1641" s="9">
        <v>0</v>
      </c>
      <c r="O1641" s="6" t="s">
        <v>3667</v>
      </c>
      <c r="P1641" s="7">
        <v>769.58</v>
      </c>
      <c r="Q1641" s="7">
        <v>12.7</v>
      </c>
      <c r="R1641" s="6" t="s">
        <v>3991</v>
      </c>
      <c r="S1641" s="7">
        <v>769.58</v>
      </c>
      <c r="T1641" s="7">
        <v>58.49</v>
      </c>
      <c r="U1641" s="6" t="s">
        <v>3991</v>
      </c>
      <c r="V1641" s="6" t="s">
        <v>3992</v>
      </c>
      <c r="W1641" s="6" t="s">
        <v>3684</v>
      </c>
      <c r="X1641" s="6" t="s">
        <v>2988</v>
      </c>
      <c r="Y1641" s="6" t="s">
        <v>3685</v>
      </c>
      <c r="Z1641" s="6" t="s">
        <v>3686</v>
      </c>
    </row>
    <row r="1642" spans="1:26" hidden="1" x14ac:dyDescent="0.2">
      <c r="A1642" s="6" t="s">
        <v>3987</v>
      </c>
      <c r="B1642" s="6">
        <v>646104</v>
      </c>
      <c r="C1642" s="1">
        <v>42122</v>
      </c>
      <c r="D1642" s="6" t="s">
        <v>4019</v>
      </c>
      <c r="E1642" s="6" t="s">
        <v>3989</v>
      </c>
      <c r="F1642" s="9">
        <v>2031.76</v>
      </c>
      <c r="G1642" s="9">
        <v>0</v>
      </c>
      <c r="H1642" s="9">
        <v>0</v>
      </c>
      <c r="I1642" s="6" t="s">
        <v>3990</v>
      </c>
      <c r="J1642" s="9">
        <v>0</v>
      </c>
      <c r="K1642" s="9">
        <v>0</v>
      </c>
      <c r="L1642" s="6" t="s">
        <v>3990</v>
      </c>
      <c r="M1642" s="9">
        <v>0</v>
      </c>
      <c r="N1642" s="9">
        <v>0</v>
      </c>
      <c r="O1642" s="6" t="s">
        <v>3990</v>
      </c>
      <c r="P1642" s="7">
        <v>0</v>
      </c>
      <c r="Q1642" s="7">
        <v>0</v>
      </c>
      <c r="R1642" s="6" t="s">
        <v>3990</v>
      </c>
      <c r="S1642" s="7">
        <v>0</v>
      </c>
      <c r="T1642" s="7">
        <v>0</v>
      </c>
      <c r="U1642" s="6" t="s">
        <v>3990</v>
      </c>
      <c r="V1642" s="6" t="s">
        <v>3992</v>
      </c>
      <c r="W1642" s="6" t="s">
        <v>4494</v>
      </c>
      <c r="X1642" s="6" t="s">
        <v>4501</v>
      </c>
      <c r="Y1642" s="6" t="s">
        <v>4502</v>
      </c>
      <c r="Z1642" s="6" t="s">
        <v>4503</v>
      </c>
    </row>
    <row r="1643" spans="1:26" hidden="1" x14ac:dyDescent="0.2">
      <c r="A1643" s="6" t="s">
        <v>3987</v>
      </c>
      <c r="B1643" s="6">
        <v>646104</v>
      </c>
      <c r="C1643" s="1">
        <v>42122</v>
      </c>
      <c r="D1643" s="6" t="s">
        <v>4019</v>
      </c>
      <c r="E1643" s="6" t="s">
        <v>3989</v>
      </c>
      <c r="F1643" s="9">
        <v>62.37</v>
      </c>
      <c r="G1643" s="9">
        <v>0</v>
      </c>
      <c r="H1643" s="9">
        <v>0</v>
      </c>
      <c r="I1643" s="6" t="s">
        <v>3990</v>
      </c>
      <c r="J1643" s="9">
        <v>0</v>
      </c>
      <c r="K1643" s="9">
        <v>0</v>
      </c>
      <c r="L1643" s="6" t="s">
        <v>3990</v>
      </c>
      <c r="M1643" s="9">
        <v>0</v>
      </c>
      <c r="N1643" s="9">
        <v>0</v>
      </c>
      <c r="O1643" s="6" t="s">
        <v>3990</v>
      </c>
      <c r="P1643" s="7">
        <v>0</v>
      </c>
      <c r="Q1643" s="7">
        <v>0</v>
      </c>
      <c r="R1643" s="6" t="s">
        <v>3990</v>
      </c>
      <c r="S1643" s="7">
        <v>0</v>
      </c>
      <c r="T1643" s="7">
        <v>0</v>
      </c>
      <c r="U1643" s="6" t="s">
        <v>3990</v>
      </c>
      <c r="V1643" s="6" t="s">
        <v>3992</v>
      </c>
      <c r="W1643" s="6" t="s">
        <v>4494</v>
      </c>
      <c r="X1643" s="6" t="s">
        <v>4120</v>
      </c>
      <c r="Y1643" s="6" t="s">
        <v>4495</v>
      </c>
      <c r="Z1643" s="6" t="s">
        <v>4496</v>
      </c>
    </row>
    <row r="1644" spans="1:26" hidden="1" x14ac:dyDescent="0.2">
      <c r="A1644" s="6" t="s">
        <v>3987</v>
      </c>
      <c r="B1644" s="6">
        <v>646104</v>
      </c>
      <c r="C1644" s="1">
        <v>42122</v>
      </c>
      <c r="D1644" s="6" t="s">
        <v>4019</v>
      </c>
      <c r="E1644" s="6" t="s">
        <v>3989</v>
      </c>
      <c r="F1644" s="9">
        <v>547.6</v>
      </c>
      <c r="G1644" s="9">
        <v>0</v>
      </c>
      <c r="H1644" s="9">
        <v>0</v>
      </c>
      <c r="I1644" s="6" t="s">
        <v>3990</v>
      </c>
      <c r="J1644" s="9">
        <v>0</v>
      </c>
      <c r="K1644" s="9">
        <v>0</v>
      </c>
      <c r="L1644" s="6" t="s">
        <v>3990</v>
      </c>
      <c r="M1644" s="9">
        <v>0</v>
      </c>
      <c r="N1644" s="9">
        <v>0</v>
      </c>
      <c r="O1644" s="6" t="s">
        <v>3990</v>
      </c>
      <c r="P1644" s="7">
        <v>0</v>
      </c>
      <c r="Q1644" s="7">
        <v>0</v>
      </c>
      <c r="R1644" s="6" t="s">
        <v>3990</v>
      </c>
      <c r="S1644" s="7">
        <v>0</v>
      </c>
      <c r="T1644" s="7">
        <v>0</v>
      </c>
      <c r="U1644" s="6" t="s">
        <v>3990</v>
      </c>
      <c r="V1644" s="6" t="s">
        <v>3992</v>
      </c>
      <c r="W1644" s="6" t="s">
        <v>4494</v>
      </c>
      <c r="X1644" s="6" t="s">
        <v>4120</v>
      </c>
      <c r="Y1644" s="6" t="s">
        <v>4499</v>
      </c>
      <c r="Z1644" s="6" t="s">
        <v>4500</v>
      </c>
    </row>
    <row r="1645" spans="1:26" hidden="1" x14ac:dyDescent="0.2">
      <c r="A1645" s="6" t="s">
        <v>3987</v>
      </c>
      <c r="B1645" s="6">
        <v>1369556</v>
      </c>
      <c r="C1645" s="1">
        <v>42122</v>
      </c>
      <c r="D1645" s="6" t="s">
        <v>3293</v>
      </c>
      <c r="E1645" s="6" t="s">
        <v>3989</v>
      </c>
      <c r="F1645" s="9">
        <v>142.24</v>
      </c>
      <c r="G1645" s="9">
        <v>142.24</v>
      </c>
      <c r="H1645" s="9">
        <v>17.07</v>
      </c>
      <c r="I1645" s="6" t="s">
        <v>4011</v>
      </c>
      <c r="J1645" s="9">
        <v>0</v>
      </c>
      <c r="K1645" s="9">
        <v>0</v>
      </c>
      <c r="L1645" s="6" t="s">
        <v>3990</v>
      </c>
      <c r="M1645" s="9">
        <v>0</v>
      </c>
      <c r="N1645" s="9">
        <v>0</v>
      </c>
      <c r="O1645" s="6" t="s">
        <v>3990</v>
      </c>
      <c r="P1645" s="7">
        <v>142.24</v>
      </c>
      <c r="Q1645" s="7">
        <v>2.35</v>
      </c>
      <c r="R1645" s="6" t="s">
        <v>3991</v>
      </c>
      <c r="S1645" s="7">
        <v>142.24</v>
      </c>
      <c r="T1645" s="7">
        <v>10.81</v>
      </c>
      <c r="U1645" s="6" t="s">
        <v>3991</v>
      </c>
      <c r="V1645" s="6" t="s">
        <v>3992</v>
      </c>
      <c r="W1645" s="6" t="s">
        <v>3687</v>
      </c>
      <c r="X1645" s="6" t="s">
        <v>4568</v>
      </c>
      <c r="Y1645" s="6" t="s">
        <v>3289</v>
      </c>
      <c r="Z1645" s="6" t="s">
        <v>3290</v>
      </c>
    </row>
    <row r="1646" spans="1:26" hidden="1" x14ac:dyDescent="0.2">
      <c r="A1646" s="6" t="s">
        <v>3987</v>
      </c>
      <c r="B1646" s="6">
        <v>148105</v>
      </c>
      <c r="C1646" s="1">
        <v>42122</v>
      </c>
      <c r="D1646" s="6" t="s">
        <v>3688</v>
      </c>
      <c r="E1646" s="6" t="s">
        <v>4339</v>
      </c>
      <c r="F1646" s="9">
        <v>162.5</v>
      </c>
      <c r="G1646" s="9">
        <v>162.5</v>
      </c>
      <c r="H1646" s="9">
        <v>19.5</v>
      </c>
      <c r="I1646" s="6" t="s">
        <v>4011</v>
      </c>
      <c r="J1646" s="9">
        <v>0</v>
      </c>
      <c r="K1646" s="9">
        <v>0</v>
      </c>
      <c r="L1646" s="6" t="s">
        <v>3990</v>
      </c>
      <c r="M1646" s="9">
        <v>0</v>
      </c>
      <c r="N1646" s="9">
        <v>0</v>
      </c>
      <c r="O1646" s="6" t="s">
        <v>3990</v>
      </c>
      <c r="P1646" s="7">
        <v>162.5</v>
      </c>
      <c r="Q1646" s="7">
        <v>2.68</v>
      </c>
      <c r="R1646" s="6" t="s">
        <v>3991</v>
      </c>
      <c r="S1646" s="7">
        <v>162.5</v>
      </c>
      <c r="T1646" s="7">
        <v>12.35</v>
      </c>
      <c r="U1646" s="6" t="s">
        <v>3991</v>
      </c>
      <c r="V1646" s="6" t="s">
        <v>3992</v>
      </c>
      <c r="W1646" s="6" t="s">
        <v>3689</v>
      </c>
      <c r="X1646" s="6" t="s">
        <v>4568</v>
      </c>
      <c r="Y1646" s="6" t="s">
        <v>3289</v>
      </c>
      <c r="Z1646" s="6" t="s">
        <v>3290</v>
      </c>
    </row>
    <row r="1647" spans="1:26" hidden="1" x14ac:dyDescent="0.2">
      <c r="A1647" s="6" t="s">
        <v>3987</v>
      </c>
      <c r="B1647" s="6">
        <v>15550</v>
      </c>
      <c r="C1647" s="1">
        <v>42122</v>
      </c>
      <c r="D1647" s="6" t="s">
        <v>3293</v>
      </c>
      <c r="E1647" s="6" t="s">
        <v>3989</v>
      </c>
      <c r="F1647" s="9">
        <v>84.75</v>
      </c>
      <c r="G1647" s="9">
        <v>84.75</v>
      </c>
      <c r="H1647" s="9">
        <v>10.17</v>
      </c>
      <c r="I1647" s="6" t="s">
        <v>4011</v>
      </c>
      <c r="J1647" s="9">
        <v>0</v>
      </c>
      <c r="K1647" s="9">
        <v>0</v>
      </c>
      <c r="L1647" s="6" t="s">
        <v>3990</v>
      </c>
      <c r="M1647" s="9">
        <v>0</v>
      </c>
      <c r="N1647" s="9">
        <v>0</v>
      </c>
      <c r="O1647" s="6" t="s">
        <v>3990</v>
      </c>
      <c r="P1647" s="7">
        <v>84.75</v>
      </c>
      <c r="Q1647" s="7">
        <v>1.4</v>
      </c>
      <c r="R1647" s="6" t="s">
        <v>3991</v>
      </c>
      <c r="S1647" s="7">
        <v>84.75</v>
      </c>
      <c r="T1647" s="7">
        <v>6.44</v>
      </c>
      <c r="U1647" s="6" t="s">
        <v>3991</v>
      </c>
      <c r="V1647" s="6" t="s">
        <v>3992</v>
      </c>
      <c r="W1647" s="6" t="s">
        <v>3690</v>
      </c>
      <c r="X1647" s="6" t="s">
        <v>4568</v>
      </c>
      <c r="Y1647" s="6" t="s">
        <v>4569</v>
      </c>
      <c r="Z1647" s="6" t="s">
        <v>4570</v>
      </c>
    </row>
    <row r="1648" spans="1:26" hidden="1" x14ac:dyDescent="0.2">
      <c r="A1648" s="6" t="s">
        <v>3987</v>
      </c>
      <c r="B1648" s="6">
        <v>16122</v>
      </c>
      <c r="C1648" s="1">
        <v>42122</v>
      </c>
      <c r="D1648" s="6" t="s">
        <v>3293</v>
      </c>
      <c r="E1648" s="6" t="s">
        <v>3989</v>
      </c>
      <c r="F1648" s="9">
        <v>92.83</v>
      </c>
      <c r="G1648" s="9">
        <v>92.83</v>
      </c>
      <c r="H1648" s="9">
        <v>11.14</v>
      </c>
      <c r="I1648" s="6" t="s">
        <v>4011</v>
      </c>
      <c r="J1648" s="9">
        <v>0</v>
      </c>
      <c r="K1648" s="9">
        <v>0</v>
      </c>
      <c r="L1648" s="6" t="s">
        <v>3990</v>
      </c>
      <c r="M1648" s="9">
        <v>0</v>
      </c>
      <c r="N1648" s="9">
        <v>0</v>
      </c>
      <c r="O1648" s="6" t="s">
        <v>3990</v>
      </c>
      <c r="P1648" s="7">
        <v>92.83</v>
      </c>
      <c r="Q1648" s="7">
        <v>1.53</v>
      </c>
      <c r="R1648" s="6" t="s">
        <v>3991</v>
      </c>
      <c r="S1648" s="7">
        <v>92.83</v>
      </c>
      <c r="T1648" s="7">
        <v>7.06</v>
      </c>
      <c r="U1648" s="6" t="s">
        <v>3991</v>
      </c>
      <c r="V1648" s="6" t="s">
        <v>3992</v>
      </c>
      <c r="W1648" s="6" t="s">
        <v>3690</v>
      </c>
      <c r="X1648" s="6" t="s">
        <v>4568</v>
      </c>
      <c r="Y1648" s="6" t="s">
        <v>4569</v>
      </c>
      <c r="Z1648" s="6" t="s">
        <v>4570</v>
      </c>
    </row>
    <row r="1649" spans="1:26" hidden="1" x14ac:dyDescent="0.2">
      <c r="A1649" s="6" t="s">
        <v>3987</v>
      </c>
      <c r="B1649" s="6">
        <v>16123</v>
      </c>
      <c r="C1649" s="1">
        <v>42122</v>
      </c>
      <c r="D1649" s="6" t="s">
        <v>3293</v>
      </c>
      <c r="E1649" s="6" t="s">
        <v>3989</v>
      </c>
      <c r="F1649" s="9">
        <v>109.95</v>
      </c>
      <c r="G1649" s="9">
        <v>109.95</v>
      </c>
      <c r="H1649" s="9">
        <v>13.19</v>
      </c>
      <c r="I1649" s="6" t="s">
        <v>4011</v>
      </c>
      <c r="J1649" s="9">
        <v>0</v>
      </c>
      <c r="K1649" s="9">
        <v>0</v>
      </c>
      <c r="L1649" s="6" t="s">
        <v>3990</v>
      </c>
      <c r="M1649" s="9">
        <v>0</v>
      </c>
      <c r="N1649" s="9">
        <v>0</v>
      </c>
      <c r="O1649" s="6" t="s">
        <v>3990</v>
      </c>
      <c r="P1649" s="7">
        <v>109.95</v>
      </c>
      <c r="Q1649" s="7">
        <v>1.81</v>
      </c>
      <c r="R1649" s="6" t="s">
        <v>3991</v>
      </c>
      <c r="S1649" s="7">
        <v>109.95</v>
      </c>
      <c r="T1649" s="7">
        <v>8.36</v>
      </c>
      <c r="U1649" s="6" t="s">
        <v>3991</v>
      </c>
      <c r="V1649" s="6" t="s">
        <v>3992</v>
      </c>
      <c r="W1649" s="6" t="s">
        <v>3690</v>
      </c>
      <c r="X1649" s="6" t="s">
        <v>4568</v>
      </c>
      <c r="Y1649" s="6" t="s">
        <v>4569</v>
      </c>
      <c r="Z1649" s="6" t="s">
        <v>4570</v>
      </c>
    </row>
    <row r="1650" spans="1:26" hidden="1" x14ac:dyDescent="0.2">
      <c r="A1650" s="6" t="s">
        <v>3987</v>
      </c>
      <c r="B1650" s="6">
        <v>16124</v>
      </c>
      <c r="C1650" s="1">
        <v>42122</v>
      </c>
      <c r="D1650" s="6" t="s">
        <v>3293</v>
      </c>
      <c r="E1650" s="6" t="s">
        <v>3989</v>
      </c>
      <c r="F1650" s="9">
        <v>121.45</v>
      </c>
      <c r="G1650" s="9">
        <v>121.45</v>
      </c>
      <c r="H1650" s="9">
        <v>14.57</v>
      </c>
      <c r="I1650" s="6" t="s">
        <v>4011</v>
      </c>
      <c r="J1650" s="9">
        <v>0</v>
      </c>
      <c r="K1650" s="9">
        <v>0</v>
      </c>
      <c r="L1650" s="6" t="s">
        <v>3990</v>
      </c>
      <c r="M1650" s="9">
        <v>0</v>
      </c>
      <c r="N1650" s="9">
        <v>0</v>
      </c>
      <c r="O1650" s="6" t="s">
        <v>3990</v>
      </c>
      <c r="P1650" s="7">
        <v>121.45</v>
      </c>
      <c r="Q1650" s="7">
        <v>2</v>
      </c>
      <c r="R1650" s="6" t="s">
        <v>3991</v>
      </c>
      <c r="S1650" s="7">
        <v>121.45</v>
      </c>
      <c r="T1650" s="7">
        <v>9.23</v>
      </c>
      <c r="U1650" s="6" t="s">
        <v>3991</v>
      </c>
      <c r="V1650" s="6" t="s">
        <v>3992</v>
      </c>
      <c r="W1650" s="6" t="s">
        <v>3690</v>
      </c>
      <c r="X1650" s="6" t="s">
        <v>4568</v>
      </c>
      <c r="Y1650" s="6" t="s">
        <v>4569</v>
      </c>
      <c r="Z1650" s="6" t="s">
        <v>4570</v>
      </c>
    </row>
    <row r="1651" spans="1:26" hidden="1" x14ac:dyDescent="0.2">
      <c r="A1651" s="6" t="s">
        <v>3987</v>
      </c>
      <c r="B1651" s="6">
        <v>1688</v>
      </c>
      <c r="C1651" s="1">
        <v>42122</v>
      </c>
      <c r="D1651" s="6" t="s">
        <v>3691</v>
      </c>
      <c r="E1651" s="6" t="s">
        <v>3989</v>
      </c>
      <c r="F1651" s="9">
        <v>350</v>
      </c>
      <c r="G1651" s="9">
        <v>0</v>
      </c>
      <c r="H1651" s="9">
        <v>0</v>
      </c>
      <c r="I1651" s="6" t="s">
        <v>3990</v>
      </c>
      <c r="J1651" s="9">
        <v>0</v>
      </c>
      <c r="K1651" s="9">
        <v>0</v>
      </c>
      <c r="L1651" s="6" t="s">
        <v>3990</v>
      </c>
      <c r="M1651" s="9">
        <v>0</v>
      </c>
      <c r="N1651" s="9">
        <v>0</v>
      </c>
      <c r="O1651" s="6" t="s">
        <v>3990</v>
      </c>
      <c r="P1651" s="7">
        <v>0</v>
      </c>
      <c r="Q1651" s="7">
        <v>0</v>
      </c>
      <c r="R1651" s="6" t="s">
        <v>3990</v>
      </c>
      <c r="S1651" s="7">
        <v>0</v>
      </c>
      <c r="T1651" s="7">
        <v>0</v>
      </c>
      <c r="U1651" s="6" t="s">
        <v>3990</v>
      </c>
      <c r="V1651" s="6" t="s">
        <v>3992</v>
      </c>
      <c r="W1651" s="6" t="s">
        <v>3692</v>
      </c>
      <c r="X1651" s="6" t="s">
        <v>3994</v>
      </c>
      <c r="Y1651" s="6" t="s">
        <v>3693</v>
      </c>
      <c r="Z1651" s="6" t="s">
        <v>3694</v>
      </c>
    </row>
    <row r="1652" spans="1:26" hidden="1" x14ac:dyDescent="0.2">
      <c r="A1652" s="6" t="s">
        <v>3987</v>
      </c>
      <c r="B1652" s="6">
        <v>1688</v>
      </c>
      <c r="C1652" s="1">
        <v>42122</v>
      </c>
      <c r="D1652" s="6" t="s">
        <v>3691</v>
      </c>
      <c r="E1652" s="6" t="s">
        <v>3989</v>
      </c>
      <c r="F1652" s="9">
        <v>350</v>
      </c>
      <c r="G1652" s="9">
        <v>0</v>
      </c>
      <c r="H1652" s="9">
        <v>0</v>
      </c>
      <c r="I1652" s="6" t="s">
        <v>3990</v>
      </c>
      <c r="J1652" s="9">
        <v>0</v>
      </c>
      <c r="K1652" s="9">
        <v>0</v>
      </c>
      <c r="L1652" s="6" t="s">
        <v>3990</v>
      </c>
      <c r="M1652" s="9">
        <v>0</v>
      </c>
      <c r="N1652" s="9">
        <v>0</v>
      </c>
      <c r="O1652" s="6" t="s">
        <v>3990</v>
      </c>
      <c r="P1652" s="7">
        <v>0</v>
      </c>
      <c r="Q1652" s="7">
        <v>0</v>
      </c>
      <c r="R1652" s="6" t="s">
        <v>3990</v>
      </c>
      <c r="S1652" s="7">
        <v>0</v>
      </c>
      <c r="T1652" s="7">
        <v>0</v>
      </c>
      <c r="U1652" s="6" t="s">
        <v>3990</v>
      </c>
      <c r="V1652" s="6" t="s">
        <v>3992</v>
      </c>
      <c r="W1652" s="6" t="s">
        <v>3692</v>
      </c>
      <c r="X1652" s="6" t="s">
        <v>3994</v>
      </c>
      <c r="Y1652" s="6" t="s">
        <v>3695</v>
      </c>
      <c r="Z1652" s="6" t="s">
        <v>3696</v>
      </c>
    </row>
    <row r="1653" spans="1:26" hidden="1" x14ac:dyDescent="0.2">
      <c r="A1653" s="6" t="s">
        <v>3987</v>
      </c>
      <c r="B1653" s="6">
        <v>1688</v>
      </c>
      <c r="C1653" s="1">
        <v>42122</v>
      </c>
      <c r="D1653" s="6" t="s">
        <v>3691</v>
      </c>
      <c r="E1653" s="6" t="s">
        <v>3989</v>
      </c>
      <c r="F1653" s="9">
        <v>350</v>
      </c>
      <c r="G1653" s="9">
        <v>0</v>
      </c>
      <c r="H1653" s="9">
        <v>0</v>
      </c>
      <c r="I1653" s="6" t="s">
        <v>3990</v>
      </c>
      <c r="J1653" s="9">
        <v>0</v>
      </c>
      <c r="K1653" s="9">
        <v>0</v>
      </c>
      <c r="L1653" s="6" t="s">
        <v>3990</v>
      </c>
      <c r="M1653" s="9">
        <v>0</v>
      </c>
      <c r="N1653" s="9">
        <v>0</v>
      </c>
      <c r="O1653" s="6" t="s">
        <v>3990</v>
      </c>
      <c r="P1653" s="7">
        <v>0</v>
      </c>
      <c r="Q1653" s="7">
        <v>0</v>
      </c>
      <c r="R1653" s="6" t="s">
        <v>3990</v>
      </c>
      <c r="S1653" s="7">
        <v>0</v>
      </c>
      <c r="T1653" s="7">
        <v>0</v>
      </c>
      <c r="U1653" s="6" t="s">
        <v>3990</v>
      </c>
      <c r="V1653" s="6" t="s">
        <v>3992</v>
      </c>
      <c r="W1653" s="6" t="s">
        <v>3692</v>
      </c>
      <c r="X1653" s="6" t="s">
        <v>3994</v>
      </c>
      <c r="Y1653" s="6" t="s">
        <v>3697</v>
      </c>
      <c r="Z1653" s="6" t="s">
        <v>3698</v>
      </c>
    </row>
    <row r="1654" spans="1:26" hidden="1" x14ac:dyDescent="0.2">
      <c r="A1654" s="6" t="s">
        <v>3987</v>
      </c>
      <c r="B1654" s="6">
        <v>16961</v>
      </c>
      <c r="C1654" s="1">
        <v>42122</v>
      </c>
      <c r="D1654" s="6" t="s">
        <v>3293</v>
      </c>
      <c r="E1654" s="6" t="s">
        <v>3989</v>
      </c>
      <c r="F1654" s="9">
        <v>236.05</v>
      </c>
      <c r="G1654" s="9">
        <v>236.05</v>
      </c>
      <c r="H1654" s="9">
        <v>28.33</v>
      </c>
      <c r="I1654" s="6" t="s">
        <v>4011</v>
      </c>
      <c r="J1654" s="9">
        <v>0</v>
      </c>
      <c r="K1654" s="9">
        <v>0</v>
      </c>
      <c r="L1654" s="6" t="s">
        <v>3990</v>
      </c>
      <c r="M1654" s="9">
        <v>0</v>
      </c>
      <c r="N1654" s="9">
        <v>0</v>
      </c>
      <c r="O1654" s="6" t="s">
        <v>3990</v>
      </c>
      <c r="P1654" s="7">
        <v>236.05</v>
      </c>
      <c r="Q1654" s="7">
        <v>3.89</v>
      </c>
      <c r="R1654" s="6" t="s">
        <v>3991</v>
      </c>
      <c r="S1654" s="7">
        <v>236.05</v>
      </c>
      <c r="T1654" s="7">
        <v>17.940000000000001</v>
      </c>
      <c r="U1654" s="6" t="s">
        <v>3991</v>
      </c>
      <c r="V1654" s="6" t="s">
        <v>3992</v>
      </c>
      <c r="W1654" s="6" t="s">
        <v>3690</v>
      </c>
      <c r="X1654" s="6" t="s">
        <v>4568</v>
      </c>
      <c r="Y1654" s="6" t="s">
        <v>4569</v>
      </c>
      <c r="Z1654" s="6" t="s">
        <v>4570</v>
      </c>
    </row>
    <row r="1655" spans="1:26" hidden="1" x14ac:dyDescent="0.2">
      <c r="A1655" s="6" t="s">
        <v>3987</v>
      </c>
      <c r="B1655" s="6">
        <v>16962</v>
      </c>
      <c r="C1655" s="1">
        <v>42122</v>
      </c>
      <c r="D1655" s="6" t="s">
        <v>4566</v>
      </c>
      <c r="E1655" s="6" t="s">
        <v>3989</v>
      </c>
      <c r="F1655" s="9">
        <v>86.36</v>
      </c>
      <c r="G1655" s="9">
        <v>86.36</v>
      </c>
      <c r="H1655" s="9">
        <v>10.36</v>
      </c>
      <c r="I1655" s="6" t="s">
        <v>4011</v>
      </c>
      <c r="J1655" s="9">
        <v>0</v>
      </c>
      <c r="K1655" s="9">
        <v>0</v>
      </c>
      <c r="L1655" s="6" t="s">
        <v>3990</v>
      </c>
      <c r="M1655" s="9">
        <v>0</v>
      </c>
      <c r="N1655" s="9">
        <v>0</v>
      </c>
      <c r="O1655" s="6" t="s">
        <v>3990</v>
      </c>
      <c r="P1655" s="7">
        <v>86.36</v>
      </c>
      <c r="Q1655" s="7">
        <v>1.42</v>
      </c>
      <c r="R1655" s="6" t="s">
        <v>3991</v>
      </c>
      <c r="S1655" s="7">
        <v>86.36</v>
      </c>
      <c r="T1655" s="7">
        <v>6.56</v>
      </c>
      <c r="U1655" s="6" t="s">
        <v>3991</v>
      </c>
      <c r="V1655" s="6" t="s">
        <v>3992</v>
      </c>
      <c r="W1655" s="6" t="s">
        <v>3690</v>
      </c>
      <c r="X1655" s="6" t="s">
        <v>4568</v>
      </c>
      <c r="Y1655" s="6" t="s">
        <v>4569</v>
      </c>
      <c r="Z1655" s="6" t="s">
        <v>4570</v>
      </c>
    </row>
    <row r="1656" spans="1:26" hidden="1" x14ac:dyDescent="0.2">
      <c r="A1656" s="6" t="s">
        <v>3987</v>
      </c>
      <c r="B1656" s="6">
        <v>16963</v>
      </c>
      <c r="C1656" s="1">
        <v>42122</v>
      </c>
      <c r="D1656" s="6" t="s">
        <v>3293</v>
      </c>
      <c r="E1656" s="6" t="s">
        <v>3989</v>
      </c>
      <c r="F1656" s="9">
        <v>98.2</v>
      </c>
      <c r="G1656" s="9">
        <v>98.2</v>
      </c>
      <c r="H1656" s="9">
        <v>11.78</v>
      </c>
      <c r="I1656" s="6" t="s">
        <v>4011</v>
      </c>
      <c r="J1656" s="9">
        <v>0</v>
      </c>
      <c r="K1656" s="9">
        <v>0</v>
      </c>
      <c r="L1656" s="6" t="s">
        <v>3990</v>
      </c>
      <c r="M1656" s="9">
        <v>0</v>
      </c>
      <c r="N1656" s="9">
        <v>0</v>
      </c>
      <c r="O1656" s="6" t="s">
        <v>3990</v>
      </c>
      <c r="P1656" s="7">
        <v>98.2</v>
      </c>
      <c r="Q1656" s="7">
        <v>1.62</v>
      </c>
      <c r="R1656" s="6" t="s">
        <v>3991</v>
      </c>
      <c r="S1656" s="7">
        <v>98.2</v>
      </c>
      <c r="T1656" s="7">
        <v>7.46</v>
      </c>
      <c r="U1656" s="6" t="s">
        <v>3991</v>
      </c>
      <c r="V1656" s="6" t="s">
        <v>3992</v>
      </c>
      <c r="W1656" s="6" t="s">
        <v>3690</v>
      </c>
      <c r="X1656" s="6" t="s">
        <v>4568</v>
      </c>
      <c r="Y1656" s="6" t="s">
        <v>4569</v>
      </c>
      <c r="Z1656" s="6" t="s">
        <v>4570</v>
      </c>
    </row>
    <row r="1657" spans="1:26" hidden="1" x14ac:dyDescent="0.2">
      <c r="A1657" s="6" t="s">
        <v>3987</v>
      </c>
      <c r="B1657" s="6">
        <v>17553</v>
      </c>
      <c r="C1657" s="1">
        <v>42122</v>
      </c>
      <c r="D1657" s="6" t="s">
        <v>3293</v>
      </c>
      <c r="E1657" s="6" t="s">
        <v>3989</v>
      </c>
      <c r="F1657" s="9">
        <v>144.74</v>
      </c>
      <c r="G1657" s="9">
        <v>144.74</v>
      </c>
      <c r="H1657" s="9">
        <v>17.37</v>
      </c>
      <c r="I1657" s="6" t="s">
        <v>4011</v>
      </c>
      <c r="J1657" s="9">
        <v>0</v>
      </c>
      <c r="K1657" s="9">
        <v>0</v>
      </c>
      <c r="L1657" s="6" t="s">
        <v>3990</v>
      </c>
      <c r="M1657" s="9">
        <v>0</v>
      </c>
      <c r="N1657" s="9">
        <v>0</v>
      </c>
      <c r="O1657" s="6" t="s">
        <v>3990</v>
      </c>
      <c r="P1657" s="7">
        <v>144.74</v>
      </c>
      <c r="Q1657" s="7">
        <v>2.39</v>
      </c>
      <c r="R1657" s="6" t="s">
        <v>3991</v>
      </c>
      <c r="S1657" s="7">
        <v>144.74</v>
      </c>
      <c r="T1657" s="7">
        <v>11</v>
      </c>
      <c r="U1657" s="6" t="s">
        <v>3991</v>
      </c>
      <c r="V1657" s="6" t="s">
        <v>3992</v>
      </c>
      <c r="W1657" s="6" t="s">
        <v>3690</v>
      </c>
      <c r="X1657" s="6" t="s">
        <v>4568</v>
      </c>
      <c r="Y1657" s="6" t="s">
        <v>4569</v>
      </c>
      <c r="Z1657" s="6" t="s">
        <v>4570</v>
      </c>
    </row>
    <row r="1658" spans="1:26" hidden="1" x14ac:dyDescent="0.2">
      <c r="A1658" s="6" t="s">
        <v>3987</v>
      </c>
      <c r="B1658" s="6">
        <v>17554</v>
      </c>
      <c r="C1658" s="1">
        <v>42122</v>
      </c>
      <c r="D1658" s="6" t="s">
        <v>4566</v>
      </c>
      <c r="E1658" s="6" t="s">
        <v>3989</v>
      </c>
      <c r="F1658" s="9">
        <v>156.94</v>
      </c>
      <c r="G1658" s="9">
        <v>156.94</v>
      </c>
      <c r="H1658" s="9">
        <v>18.829999999999998</v>
      </c>
      <c r="I1658" s="6" t="s">
        <v>4011</v>
      </c>
      <c r="J1658" s="9">
        <v>0</v>
      </c>
      <c r="K1658" s="9">
        <v>0</v>
      </c>
      <c r="L1658" s="6" t="s">
        <v>3990</v>
      </c>
      <c r="M1658" s="9">
        <v>0</v>
      </c>
      <c r="N1658" s="9">
        <v>0</v>
      </c>
      <c r="O1658" s="6" t="s">
        <v>3990</v>
      </c>
      <c r="P1658" s="7">
        <v>156.94</v>
      </c>
      <c r="Q1658" s="7">
        <v>2.59</v>
      </c>
      <c r="R1658" s="6" t="s">
        <v>3991</v>
      </c>
      <c r="S1658" s="7">
        <v>156.94</v>
      </c>
      <c r="T1658" s="7">
        <v>11.93</v>
      </c>
      <c r="U1658" s="6" t="s">
        <v>3991</v>
      </c>
      <c r="V1658" s="6" t="s">
        <v>3992</v>
      </c>
      <c r="W1658" s="6" t="s">
        <v>3690</v>
      </c>
      <c r="X1658" s="6" t="s">
        <v>4568</v>
      </c>
      <c r="Y1658" s="6" t="s">
        <v>4569</v>
      </c>
      <c r="Z1658" s="6" t="s">
        <v>4570</v>
      </c>
    </row>
    <row r="1659" spans="1:26" hidden="1" x14ac:dyDescent="0.2">
      <c r="A1659" s="6" t="s">
        <v>3987</v>
      </c>
      <c r="B1659" s="6">
        <v>17555</v>
      </c>
      <c r="C1659" s="1">
        <v>42122</v>
      </c>
      <c r="D1659" s="6" t="s">
        <v>3293</v>
      </c>
      <c r="E1659" s="6" t="s">
        <v>3989</v>
      </c>
      <c r="F1659" s="9">
        <v>90.16</v>
      </c>
      <c r="G1659" s="9">
        <v>90.16</v>
      </c>
      <c r="H1659" s="9">
        <v>10.82</v>
      </c>
      <c r="I1659" s="6" t="s">
        <v>4011</v>
      </c>
      <c r="J1659" s="9">
        <v>0</v>
      </c>
      <c r="K1659" s="9">
        <v>0</v>
      </c>
      <c r="L1659" s="6" t="s">
        <v>3990</v>
      </c>
      <c r="M1659" s="9">
        <v>0</v>
      </c>
      <c r="N1659" s="9">
        <v>0</v>
      </c>
      <c r="O1659" s="6" t="s">
        <v>3990</v>
      </c>
      <c r="P1659" s="7">
        <v>90.16</v>
      </c>
      <c r="Q1659" s="7">
        <v>1.49</v>
      </c>
      <c r="R1659" s="6" t="s">
        <v>3991</v>
      </c>
      <c r="S1659" s="7">
        <v>90.16</v>
      </c>
      <c r="T1659" s="7">
        <v>6.85</v>
      </c>
      <c r="U1659" s="6" t="s">
        <v>3991</v>
      </c>
      <c r="V1659" s="6" t="s">
        <v>3992</v>
      </c>
      <c r="W1659" s="6" t="s">
        <v>3690</v>
      </c>
      <c r="X1659" s="6" t="s">
        <v>4568</v>
      </c>
      <c r="Y1659" s="6" t="s">
        <v>4569</v>
      </c>
      <c r="Z1659" s="6" t="s">
        <v>4570</v>
      </c>
    </row>
    <row r="1660" spans="1:26" hidden="1" x14ac:dyDescent="0.2">
      <c r="A1660" s="6" t="s">
        <v>3987</v>
      </c>
      <c r="B1660" s="6">
        <v>18590</v>
      </c>
      <c r="C1660" s="1">
        <v>42122</v>
      </c>
      <c r="D1660" s="6" t="s">
        <v>3293</v>
      </c>
      <c r="E1660" s="6" t="s">
        <v>3989</v>
      </c>
      <c r="F1660" s="9">
        <v>94.68</v>
      </c>
      <c r="G1660" s="9">
        <v>94.68</v>
      </c>
      <c r="H1660" s="9">
        <v>11.36</v>
      </c>
      <c r="I1660" s="6" t="s">
        <v>4011</v>
      </c>
      <c r="J1660" s="9">
        <v>0</v>
      </c>
      <c r="K1660" s="9">
        <v>0</v>
      </c>
      <c r="L1660" s="6" t="s">
        <v>3990</v>
      </c>
      <c r="M1660" s="9">
        <v>0</v>
      </c>
      <c r="N1660" s="9">
        <v>0</v>
      </c>
      <c r="O1660" s="6" t="s">
        <v>3990</v>
      </c>
      <c r="P1660" s="7">
        <v>94.68</v>
      </c>
      <c r="Q1660" s="7">
        <v>1.56</v>
      </c>
      <c r="R1660" s="6" t="s">
        <v>3991</v>
      </c>
      <c r="S1660" s="7">
        <v>94.68</v>
      </c>
      <c r="T1660" s="7">
        <v>7.2</v>
      </c>
      <c r="U1660" s="6" t="s">
        <v>3991</v>
      </c>
      <c r="V1660" s="6" t="s">
        <v>3992</v>
      </c>
      <c r="W1660" s="6" t="s">
        <v>3690</v>
      </c>
      <c r="X1660" s="6" t="s">
        <v>4568</v>
      </c>
      <c r="Y1660" s="6" t="s">
        <v>4569</v>
      </c>
      <c r="Z1660" s="6" t="s">
        <v>4570</v>
      </c>
    </row>
    <row r="1661" spans="1:26" hidden="1" x14ac:dyDescent="0.2">
      <c r="A1661" s="6" t="s">
        <v>3987</v>
      </c>
      <c r="B1661" s="6">
        <v>216312</v>
      </c>
      <c r="C1661" s="1">
        <v>42122</v>
      </c>
      <c r="D1661" s="6" t="s">
        <v>4566</v>
      </c>
      <c r="E1661" s="6" t="s">
        <v>3989</v>
      </c>
      <c r="F1661" s="9">
        <v>20.61</v>
      </c>
      <c r="G1661" s="9">
        <v>20.61</v>
      </c>
      <c r="H1661" s="9">
        <v>0.82</v>
      </c>
      <c r="I1661" s="6" t="s">
        <v>4011</v>
      </c>
      <c r="J1661" s="9">
        <v>0</v>
      </c>
      <c r="K1661" s="9">
        <v>0</v>
      </c>
      <c r="L1661" s="6" t="s">
        <v>3990</v>
      </c>
      <c r="M1661" s="9">
        <v>0</v>
      </c>
      <c r="N1661" s="9">
        <v>0</v>
      </c>
      <c r="O1661" s="6" t="s">
        <v>3990</v>
      </c>
      <c r="P1661" s="7">
        <v>20.61</v>
      </c>
      <c r="Q1661" s="7">
        <v>0.34</v>
      </c>
      <c r="R1661" s="6" t="s">
        <v>3991</v>
      </c>
      <c r="S1661" s="7">
        <v>20.61</v>
      </c>
      <c r="T1661" s="7">
        <v>1.57</v>
      </c>
      <c r="U1661" s="6" t="s">
        <v>3991</v>
      </c>
      <c r="V1661" s="6" t="s">
        <v>3992</v>
      </c>
      <c r="W1661" s="6" t="s">
        <v>3291</v>
      </c>
      <c r="X1661" s="6" t="s">
        <v>4568</v>
      </c>
      <c r="Y1661" s="6" t="s">
        <v>4569</v>
      </c>
      <c r="Z1661" s="6" t="s">
        <v>4570</v>
      </c>
    </row>
    <row r="1662" spans="1:26" hidden="1" x14ac:dyDescent="0.2">
      <c r="A1662" s="6" t="s">
        <v>3987</v>
      </c>
      <c r="B1662" s="6">
        <v>216709</v>
      </c>
      <c r="C1662" s="1">
        <v>42122</v>
      </c>
      <c r="D1662" s="6" t="s">
        <v>4566</v>
      </c>
      <c r="E1662" s="6" t="s">
        <v>3989</v>
      </c>
      <c r="F1662" s="9">
        <v>4.2</v>
      </c>
      <c r="G1662" s="9">
        <v>4.2</v>
      </c>
      <c r="H1662" s="9">
        <v>0.17</v>
      </c>
      <c r="I1662" s="6" t="s">
        <v>4011</v>
      </c>
      <c r="J1662" s="9">
        <v>0</v>
      </c>
      <c r="K1662" s="9">
        <v>0</v>
      </c>
      <c r="L1662" s="6" t="s">
        <v>3990</v>
      </c>
      <c r="M1662" s="9">
        <v>0</v>
      </c>
      <c r="N1662" s="9">
        <v>0</v>
      </c>
      <c r="O1662" s="6" t="s">
        <v>3990</v>
      </c>
      <c r="P1662" s="7">
        <v>4.2</v>
      </c>
      <c r="Q1662" s="7">
        <v>7.0000000000000007E-2</v>
      </c>
      <c r="R1662" s="6" t="s">
        <v>3991</v>
      </c>
      <c r="S1662" s="7">
        <v>4.2</v>
      </c>
      <c r="T1662" s="7">
        <v>0.32</v>
      </c>
      <c r="U1662" s="6" t="s">
        <v>3991</v>
      </c>
      <c r="V1662" s="6" t="s">
        <v>3699</v>
      </c>
      <c r="W1662" s="6" t="s">
        <v>3291</v>
      </c>
      <c r="X1662" s="6" t="s">
        <v>4568</v>
      </c>
      <c r="Y1662" s="6" t="s">
        <v>4569</v>
      </c>
      <c r="Z1662" s="6" t="s">
        <v>4570</v>
      </c>
    </row>
    <row r="1663" spans="1:26" hidden="1" x14ac:dyDescent="0.2">
      <c r="A1663" s="6" t="s">
        <v>3987</v>
      </c>
      <c r="B1663" s="6">
        <v>216865</v>
      </c>
      <c r="C1663" s="1">
        <v>42122</v>
      </c>
      <c r="D1663" s="6" t="s">
        <v>4566</v>
      </c>
      <c r="E1663" s="6" t="s">
        <v>3989</v>
      </c>
      <c r="F1663" s="9">
        <v>85.86</v>
      </c>
      <c r="G1663" s="9">
        <v>85.86</v>
      </c>
      <c r="H1663" s="9">
        <v>3.43</v>
      </c>
      <c r="I1663" s="6" t="s">
        <v>4011</v>
      </c>
      <c r="J1663" s="9">
        <v>0</v>
      </c>
      <c r="K1663" s="9">
        <v>0</v>
      </c>
      <c r="L1663" s="6" t="s">
        <v>3990</v>
      </c>
      <c r="M1663" s="9">
        <v>0</v>
      </c>
      <c r="N1663" s="9">
        <v>0</v>
      </c>
      <c r="O1663" s="6" t="s">
        <v>3990</v>
      </c>
      <c r="P1663" s="7">
        <v>85.86</v>
      </c>
      <c r="Q1663" s="7">
        <v>1.42</v>
      </c>
      <c r="R1663" s="6" t="s">
        <v>3991</v>
      </c>
      <c r="S1663" s="7">
        <v>85.86</v>
      </c>
      <c r="T1663" s="7">
        <v>6.53</v>
      </c>
      <c r="U1663" s="6" t="s">
        <v>3991</v>
      </c>
      <c r="V1663" s="6" t="s">
        <v>3992</v>
      </c>
      <c r="W1663" s="6" t="s">
        <v>3291</v>
      </c>
      <c r="X1663" s="6" t="s">
        <v>4568</v>
      </c>
      <c r="Y1663" s="6" t="s">
        <v>4569</v>
      </c>
      <c r="Z1663" s="6" t="s">
        <v>4570</v>
      </c>
    </row>
    <row r="1664" spans="1:26" hidden="1" x14ac:dyDescent="0.2">
      <c r="A1664" s="6" t="s">
        <v>3987</v>
      </c>
      <c r="B1664" s="6">
        <v>217080</v>
      </c>
      <c r="C1664" s="1">
        <v>42122</v>
      </c>
      <c r="D1664" s="6" t="s">
        <v>3293</v>
      </c>
      <c r="E1664" s="6" t="s">
        <v>3989</v>
      </c>
      <c r="F1664" s="9">
        <v>178.98</v>
      </c>
      <c r="G1664" s="9">
        <v>178.98</v>
      </c>
      <c r="H1664" s="9">
        <v>7.16</v>
      </c>
      <c r="I1664" s="6" t="s">
        <v>4011</v>
      </c>
      <c r="J1664" s="9">
        <v>0</v>
      </c>
      <c r="K1664" s="9">
        <v>0</v>
      </c>
      <c r="L1664" s="6" t="s">
        <v>3990</v>
      </c>
      <c r="M1664" s="9">
        <v>0</v>
      </c>
      <c r="N1664" s="9">
        <v>0</v>
      </c>
      <c r="O1664" s="6" t="s">
        <v>3990</v>
      </c>
      <c r="P1664" s="7">
        <v>178.98</v>
      </c>
      <c r="Q1664" s="7">
        <v>2.95</v>
      </c>
      <c r="R1664" s="6" t="s">
        <v>3991</v>
      </c>
      <c r="S1664" s="7">
        <v>178.98</v>
      </c>
      <c r="T1664" s="7">
        <v>13.6</v>
      </c>
      <c r="U1664" s="6" t="s">
        <v>3991</v>
      </c>
      <c r="V1664" s="6" t="s">
        <v>3992</v>
      </c>
      <c r="W1664" s="6" t="s">
        <v>3291</v>
      </c>
      <c r="X1664" s="6" t="s">
        <v>4568</v>
      </c>
      <c r="Y1664" s="6" t="s">
        <v>4569</v>
      </c>
      <c r="Z1664" s="6" t="s">
        <v>4570</v>
      </c>
    </row>
    <row r="1665" spans="1:26" hidden="1" x14ac:dyDescent="0.2">
      <c r="A1665" s="6" t="s">
        <v>3987</v>
      </c>
      <c r="B1665" s="6">
        <v>217271</v>
      </c>
      <c r="C1665" s="1">
        <v>42122</v>
      </c>
      <c r="D1665" s="6" t="s">
        <v>4566</v>
      </c>
      <c r="E1665" s="6" t="s">
        <v>3989</v>
      </c>
      <c r="F1665" s="9">
        <v>48.76</v>
      </c>
      <c r="G1665" s="9">
        <v>48.76</v>
      </c>
      <c r="H1665" s="9">
        <v>19</v>
      </c>
      <c r="I1665" s="6" t="s">
        <v>4011</v>
      </c>
      <c r="J1665" s="9">
        <v>0</v>
      </c>
      <c r="K1665" s="9">
        <v>0</v>
      </c>
      <c r="L1665" s="6" t="s">
        <v>3990</v>
      </c>
      <c r="M1665" s="9">
        <v>0</v>
      </c>
      <c r="N1665" s="9">
        <v>0</v>
      </c>
      <c r="O1665" s="6" t="s">
        <v>3990</v>
      </c>
      <c r="P1665" s="7">
        <v>48.76</v>
      </c>
      <c r="Q1665" s="7">
        <v>2.61</v>
      </c>
      <c r="R1665" s="6" t="s">
        <v>3991</v>
      </c>
      <c r="S1665" s="7">
        <v>48.76</v>
      </c>
      <c r="T1665" s="7">
        <v>12.03</v>
      </c>
      <c r="U1665" s="6" t="s">
        <v>3991</v>
      </c>
      <c r="V1665" s="6" t="s">
        <v>3992</v>
      </c>
      <c r="W1665" s="6" t="s">
        <v>3291</v>
      </c>
      <c r="X1665" s="6" t="s">
        <v>4568</v>
      </c>
      <c r="Y1665" s="6" t="s">
        <v>4569</v>
      </c>
      <c r="Z1665" s="6" t="s">
        <v>4570</v>
      </c>
    </row>
    <row r="1666" spans="1:26" hidden="1" x14ac:dyDescent="0.2">
      <c r="A1666" s="6" t="s">
        <v>3987</v>
      </c>
      <c r="B1666" s="6">
        <v>217442</v>
      </c>
      <c r="C1666" s="1">
        <v>42122</v>
      </c>
      <c r="D1666" s="6" t="s">
        <v>4566</v>
      </c>
      <c r="E1666" s="6" t="s">
        <v>3989</v>
      </c>
      <c r="F1666" s="9">
        <v>3.8</v>
      </c>
      <c r="G1666" s="9">
        <v>3.8</v>
      </c>
      <c r="H1666" s="9">
        <v>0.15</v>
      </c>
      <c r="I1666" s="6" t="s">
        <v>4011</v>
      </c>
      <c r="J1666" s="9">
        <v>0</v>
      </c>
      <c r="K1666" s="9">
        <v>0</v>
      </c>
      <c r="L1666" s="6" t="s">
        <v>3990</v>
      </c>
      <c r="M1666" s="9">
        <v>0</v>
      </c>
      <c r="N1666" s="9">
        <v>0</v>
      </c>
      <c r="O1666" s="6" t="s">
        <v>3990</v>
      </c>
      <c r="P1666" s="7">
        <v>3.8</v>
      </c>
      <c r="Q1666" s="7">
        <v>0.06</v>
      </c>
      <c r="R1666" s="6" t="s">
        <v>3991</v>
      </c>
      <c r="S1666" s="7">
        <v>3.8</v>
      </c>
      <c r="T1666" s="7">
        <v>0.28999999999999998</v>
      </c>
      <c r="U1666" s="6" t="s">
        <v>3991</v>
      </c>
      <c r="V1666" s="6" t="s">
        <v>3992</v>
      </c>
      <c r="W1666" s="6" t="s">
        <v>3291</v>
      </c>
      <c r="X1666" s="6" t="s">
        <v>4568</v>
      </c>
      <c r="Y1666" s="6" t="s">
        <v>4569</v>
      </c>
      <c r="Z1666" s="6" t="s">
        <v>4570</v>
      </c>
    </row>
    <row r="1667" spans="1:26" hidden="1" x14ac:dyDescent="0.2">
      <c r="A1667" s="6" t="s">
        <v>3987</v>
      </c>
      <c r="B1667" s="6">
        <v>217665</v>
      </c>
      <c r="C1667" s="1">
        <v>42122</v>
      </c>
      <c r="D1667" s="6" t="s">
        <v>4566</v>
      </c>
      <c r="E1667" s="6" t="s">
        <v>3989</v>
      </c>
      <c r="F1667" s="9">
        <v>84.66</v>
      </c>
      <c r="G1667" s="9">
        <v>84.66</v>
      </c>
      <c r="H1667" s="9">
        <v>3.39</v>
      </c>
      <c r="I1667" s="6" t="s">
        <v>4011</v>
      </c>
      <c r="J1667" s="9">
        <v>0</v>
      </c>
      <c r="K1667" s="9">
        <v>0</v>
      </c>
      <c r="L1667" s="6" t="s">
        <v>3990</v>
      </c>
      <c r="M1667" s="9">
        <v>0</v>
      </c>
      <c r="N1667" s="9">
        <v>0</v>
      </c>
      <c r="O1667" s="6" t="s">
        <v>3990</v>
      </c>
      <c r="P1667" s="7">
        <v>84.66</v>
      </c>
      <c r="Q1667" s="7">
        <v>1.4</v>
      </c>
      <c r="R1667" s="6" t="s">
        <v>3991</v>
      </c>
      <c r="S1667" s="7">
        <v>84.66</v>
      </c>
      <c r="T1667" s="7">
        <v>6.43</v>
      </c>
      <c r="U1667" s="6" t="s">
        <v>3991</v>
      </c>
      <c r="V1667" s="6" t="s">
        <v>3992</v>
      </c>
      <c r="W1667" s="6" t="s">
        <v>3291</v>
      </c>
      <c r="X1667" s="6" t="s">
        <v>4568</v>
      </c>
      <c r="Y1667" s="6" t="s">
        <v>4569</v>
      </c>
      <c r="Z1667" s="6" t="s">
        <v>4570</v>
      </c>
    </row>
    <row r="1668" spans="1:26" hidden="1" x14ac:dyDescent="0.2">
      <c r="A1668" s="6" t="s">
        <v>3987</v>
      </c>
      <c r="B1668" s="6">
        <v>278057</v>
      </c>
      <c r="C1668" s="1">
        <v>42122</v>
      </c>
      <c r="D1668" s="6" t="s">
        <v>3688</v>
      </c>
      <c r="E1668" s="6" t="s">
        <v>4339</v>
      </c>
      <c r="F1668" s="9">
        <v>181.23</v>
      </c>
      <c r="G1668" s="9">
        <v>181.23</v>
      </c>
      <c r="H1668" s="9">
        <v>21.75</v>
      </c>
      <c r="I1668" s="6" t="s">
        <v>4011</v>
      </c>
      <c r="J1668" s="9">
        <v>0</v>
      </c>
      <c r="K1668" s="9">
        <v>0</v>
      </c>
      <c r="L1668" s="6" t="s">
        <v>3990</v>
      </c>
      <c r="M1668" s="9">
        <v>0</v>
      </c>
      <c r="N1668" s="9">
        <v>0</v>
      </c>
      <c r="O1668" s="6" t="s">
        <v>3990</v>
      </c>
      <c r="P1668" s="7">
        <v>181.23</v>
      </c>
      <c r="Q1668" s="7">
        <v>2.99</v>
      </c>
      <c r="R1668" s="6" t="s">
        <v>3991</v>
      </c>
      <c r="S1668" s="7">
        <v>181.23</v>
      </c>
      <c r="T1668" s="7">
        <v>13.77</v>
      </c>
      <c r="U1668" s="6" t="s">
        <v>3991</v>
      </c>
      <c r="V1668" s="6" t="s">
        <v>3992</v>
      </c>
      <c r="W1668" s="6" t="s">
        <v>3700</v>
      </c>
      <c r="X1668" s="6" t="s">
        <v>4568</v>
      </c>
      <c r="Y1668" s="6" t="s">
        <v>4569</v>
      </c>
      <c r="Z1668" s="6" t="s">
        <v>4570</v>
      </c>
    </row>
    <row r="1669" spans="1:26" hidden="1" x14ac:dyDescent="0.2">
      <c r="A1669" s="6" t="s">
        <v>3987</v>
      </c>
      <c r="B1669" s="6">
        <v>384657</v>
      </c>
      <c r="C1669" s="1">
        <v>42122</v>
      </c>
      <c r="D1669" s="6" t="s">
        <v>3688</v>
      </c>
      <c r="E1669" s="6" t="s">
        <v>4345</v>
      </c>
      <c r="F1669" s="9">
        <v>149.4</v>
      </c>
      <c r="G1669" s="9">
        <v>149.4</v>
      </c>
      <c r="H1669" s="9">
        <v>17.93</v>
      </c>
      <c r="I1669" s="6" t="s">
        <v>4011</v>
      </c>
      <c r="J1669" s="9">
        <v>0</v>
      </c>
      <c r="K1669" s="9">
        <v>0</v>
      </c>
      <c r="L1669" s="6" t="s">
        <v>3990</v>
      </c>
      <c r="M1669" s="9">
        <v>0</v>
      </c>
      <c r="N1669" s="9">
        <v>0</v>
      </c>
      <c r="O1669" s="6" t="s">
        <v>3990</v>
      </c>
      <c r="P1669" s="7">
        <v>149.4</v>
      </c>
      <c r="Q1669" s="7">
        <v>2.4700000000000002</v>
      </c>
      <c r="R1669" s="6" t="s">
        <v>3991</v>
      </c>
      <c r="S1669" s="7">
        <v>149.4</v>
      </c>
      <c r="T1669" s="7">
        <v>11.35</v>
      </c>
      <c r="U1669" s="6" t="s">
        <v>3991</v>
      </c>
      <c r="V1669" s="6" t="s">
        <v>3992</v>
      </c>
      <c r="W1669" s="6" t="s">
        <v>3701</v>
      </c>
      <c r="X1669" s="6" t="s">
        <v>4568</v>
      </c>
      <c r="Y1669" s="6" t="s">
        <v>3289</v>
      </c>
      <c r="Z1669" s="6" t="s">
        <v>3290</v>
      </c>
    </row>
    <row r="1670" spans="1:26" hidden="1" x14ac:dyDescent="0.2">
      <c r="A1670" s="6" t="s">
        <v>3987</v>
      </c>
      <c r="B1670" s="6">
        <v>386476</v>
      </c>
      <c r="C1670" s="1">
        <v>42122</v>
      </c>
      <c r="D1670" s="6" t="s">
        <v>4641</v>
      </c>
      <c r="E1670" s="6" t="s">
        <v>4345</v>
      </c>
      <c r="F1670" s="9">
        <v>1500</v>
      </c>
      <c r="G1670" s="9">
        <v>0</v>
      </c>
      <c r="H1670" s="9">
        <v>0</v>
      </c>
      <c r="I1670" s="6" t="s">
        <v>3990</v>
      </c>
      <c r="J1670" s="9">
        <v>0</v>
      </c>
      <c r="K1670" s="9">
        <v>0</v>
      </c>
      <c r="L1670" s="6" t="s">
        <v>3990</v>
      </c>
      <c r="M1670" s="9">
        <v>0</v>
      </c>
      <c r="N1670" s="9">
        <v>0</v>
      </c>
      <c r="O1670" s="6" t="s">
        <v>3990</v>
      </c>
      <c r="P1670" s="7">
        <v>0</v>
      </c>
      <c r="Q1670" s="7">
        <v>0</v>
      </c>
      <c r="R1670" s="6" t="s">
        <v>3990</v>
      </c>
      <c r="S1670" s="7">
        <v>0</v>
      </c>
      <c r="T1670" s="7">
        <v>0</v>
      </c>
      <c r="U1670" s="6" t="s">
        <v>3990</v>
      </c>
      <c r="V1670" s="6" t="s">
        <v>3992</v>
      </c>
      <c r="W1670" s="6" t="s">
        <v>3702</v>
      </c>
      <c r="X1670" s="6" t="s">
        <v>4638</v>
      </c>
      <c r="Y1670" s="6" t="s">
        <v>4639</v>
      </c>
      <c r="Z1670" s="6" t="s">
        <v>3405</v>
      </c>
    </row>
    <row r="1671" spans="1:26" hidden="1" x14ac:dyDescent="0.2">
      <c r="A1671" s="6" t="s">
        <v>3987</v>
      </c>
      <c r="B1671" s="6">
        <v>5716</v>
      </c>
      <c r="C1671" s="1">
        <v>42122</v>
      </c>
      <c r="D1671" s="6" t="s">
        <v>3703</v>
      </c>
      <c r="E1671" s="6" t="s">
        <v>3989</v>
      </c>
      <c r="F1671" s="9">
        <v>1878</v>
      </c>
      <c r="G1671" s="9">
        <v>0</v>
      </c>
      <c r="H1671" s="9">
        <v>0</v>
      </c>
      <c r="I1671" s="6" t="s">
        <v>3990</v>
      </c>
      <c r="J1671" s="9">
        <v>0</v>
      </c>
      <c r="K1671" s="9">
        <v>0</v>
      </c>
      <c r="L1671" s="6" t="s">
        <v>3990</v>
      </c>
      <c r="M1671" s="9">
        <v>0</v>
      </c>
      <c r="N1671" s="9">
        <v>0</v>
      </c>
      <c r="O1671" s="6" t="s">
        <v>3990</v>
      </c>
      <c r="P1671" s="7">
        <v>0</v>
      </c>
      <c r="Q1671" s="7">
        <v>0</v>
      </c>
      <c r="R1671" s="6" t="s">
        <v>3990</v>
      </c>
      <c r="S1671" s="7">
        <v>0</v>
      </c>
      <c r="T1671" s="7">
        <v>0</v>
      </c>
      <c r="U1671" s="6" t="s">
        <v>3990</v>
      </c>
      <c r="V1671" s="6" t="s">
        <v>3992</v>
      </c>
      <c r="W1671" s="6" t="s">
        <v>3704</v>
      </c>
      <c r="X1671" s="6" t="s">
        <v>4329</v>
      </c>
      <c r="Y1671" s="6" t="s">
        <v>3705</v>
      </c>
      <c r="Z1671" s="6" t="s">
        <v>3706</v>
      </c>
    </row>
    <row r="1672" spans="1:26" hidden="1" x14ac:dyDescent="0.2">
      <c r="A1672" s="6" t="s">
        <v>3987</v>
      </c>
      <c r="B1672" s="6">
        <v>62406</v>
      </c>
      <c r="C1672" s="1">
        <v>42122</v>
      </c>
      <c r="D1672" s="6" t="s">
        <v>3293</v>
      </c>
      <c r="E1672" s="6" t="s">
        <v>3989</v>
      </c>
      <c r="F1672" s="9">
        <v>52.95</v>
      </c>
      <c r="G1672" s="9">
        <v>52.95</v>
      </c>
      <c r="H1672" s="9">
        <v>6.35</v>
      </c>
      <c r="I1672" s="6" t="s">
        <v>4011</v>
      </c>
      <c r="J1672" s="9">
        <v>0</v>
      </c>
      <c r="K1672" s="9">
        <v>0</v>
      </c>
      <c r="L1672" s="6" t="s">
        <v>3990</v>
      </c>
      <c r="M1672" s="9">
        <v>0</v>
      </c>
      <c r="N1672" s="9">
        <v>0</v>
      </c>
      <c r="O1672" s="6" t="s">
        <v>3990</v>
      </c>
      <c r="P1672" s="7">
        <v>52.95</v>
      </c>
      <c r="Q1672" s="7">
        <v>0.87</v>
      </c>
      <c r="R1672" s="6" t="s">
        <v>3991</v>
      </c>
      <c r="S1672" s="7">
        <v>52.95</v>
      </c>
      <c r="T1672" s="7">
        <v>4.0199999999999996</v>
      </c>
      <c r="U1672" s="6" t="s">
        <v>3991</v>
      </c>
      <c r="V1672" s="6" t="s">
        <v>3992</v>
      </c>
      <c r="W1672" s="6" t="s">
        <v>3298</v>
      </c>
      <c r="X1672" s="6" t="s">
        <v>4568</v>
      </c>
      <c r="Y1672" s="6" t="s">
        <v>4569</v>
      </c>
      <c r="Z1672" s="6" t="s">
        <v>4570</v>
      </c>
    </row>
    <row r="1673" spans="1:26" hidden="1" x14ac:dyDescent="0.2">
      <c r="A1673" s="6" t="s">
        <v>3987</v>
      </c>
      <c r="B1673" s="6">
        <v>62542</v>
      </c>
      <c r="C1673" s="1">
        <v>42122</v>
      </c>
      <c r="D1673" s="6" t="s">
        <v>4566</v>
      </c>
      <c r="E1673" s="6" t="s">
        <v>3989</v>
      </c>
      <c r="F1673" s="9">
        <v>149.13999999999999</v>
      </c>
      <c r="G1673" s="9">
        <v>149.13999999999999</v>
      </c>
      <c r="H1673" s="9">
        <v>10.44</v>
      </c>
      <c r="I1673" s="6" t="s">
        <v>4011</v>
      </c>
      <c r="J1673" s="9">
        <v>0</v>
      </c>
      <c r="K1673" s="9">
        <v>0</v>
      </c>
      <c r="L1673" s="6" t="s">
        <v>3990</v>
      </c>
      <c r="M1673" s="9">
        <v>0</v>
      </c>
      <c r="N1673" s="9">
        <v>0</v>
      </c>
      <c r="O1673" s="6" t="s">
        <v>3990</v>
      </c>
      <c r="P1673" s="7">
        <v>149.13999999999999</v>
      </c>
      <c r="Q1673" s="7">
        <v>2.46</v>
      </c>
      <c r="R1673" s="6" t="s">
        <v>3991</v>
      </c>
      <c r="S1673" s="7">
        <v>149.13999999999999</v>
      </c>
      <c r="T1673" s="7">
        <v>11.33</v>
      </c>
      <c r="U1673" s="6" t="s">
        <v>3991</v>
      </c>
      <c r="V1673" s="6" t="s">
        <v>3992</v>
      </c>
      <c r="W1673" s="6" t="s">
        <v>3298</v>
      </c>
      <c r="X1673" s="6" t="s">
        <v>4568</v>
      </c>
      <c r="Y1673" s="6" t="s">
        <v>4569</v>
      </c>
      <c r="Z1673" s="6" t="s">
        <v>4570</v>
      </c>
    </row>
    <row r="1674" spans="1:26" hidden="1" x14ac:dyDescent="0.2">
      <c r="A1674" s="6" t="s">
        <v>3987</v>
      </c>
      <c r="B1674" s="6">
        <v>62545</v>
      </c>
      <c r="C1674" s="1">
        <v>42122</v>
      </c>
      <c r="D1674" s="6" t="s">
        <v>3293</v>
      </c>
      <c r="E1674" s="6" t="s">
        <v>3989</v>
      </c>
      <c r="F1674" s="9">
        <v>428.73</v>
      </c>
      <c r="G1674" s="9">
        <v>428.73</v>
      </c>
      <c r="H1674" s="9">
        <v>30.01</v>
      </c>
      <c r="I1674" s="6" t="s">
        <v>4011</v>
      </c>
      <c r="J1674" s="9">
        <v>0</v>
      </c>
      <c r="K1674" s="9">
        <v>0</v>
      </c>
      <c r="L1674" s="6" t="s">
        <v>3990</v>
      </c>
      <c r="M1674" s="9">
        <v>0</v>
      </c>
      <c r="N1674" s="9">
        <v>0</v>
      </c>
      <c r="O1674" s="6" t="s">
        <v>3990</v>
      </c>
      <c r="P1674" s="7">
        <v>428.73</v>
      </c>
      <c r="Q1674" s="7">
        <v>7.07</v>
      </c>
      <c r="R1674" s="6" t="s">
        <v>3991</v>
      </c>
      <c r="S1674" s="7">
        <v>428.73</v>
      </c>
      <c r="T1674" s="7">
        <v>32.58</v>
      </c>
      <c r="U1674" s="6" t="s">
        <v>3991</v>
      </c>
      <c r="V1674" s="6" t="s">
        <v>3992</v>
      </c>
      <c r="W1674" s="6" t="s">
        <v>3298</v>
      </c>
      <c r="X1674" s="6" t="s">
        <v>4568</v>
      </c>
      <c r="Y1674" s="6" t="s">
        <v>4569</v>
      </c>
      <c r="Z1674" s="6" t="s">
        <v>4570</v>
      </c>
    </row>
    <row r="1675" spans="1:26" hidden="1" x14ac:dyDescent="0.2">
      <c r="A1675" s="6" t="s">
        <v>3987</v>
      </c>
      <c r="B1675" s="6">
        <v>62986</v>
      </c>
      <c r="C1675" s="1">
        <v>42122</v>
      </c>
      <c r="D1675" s="6" t="s">
        <v>3293</v>
      </c>
      <c r="E1675" s="6" t="s">
        <v>3989</v>
      </c>
      <c r="F1675" s="9">
        <v>408.98</v>
      </c>
      <c r="G1675" s="9">
        <v>408.98</v>
      </c>
      <c r="H1675" s="9">
        <v>28.63</v>
      </c>
      <c r="I1675" s="6" t="s">
        <v>4011</v>
      </c>
      <c r="J1675" s="9">
        <v>0</v>
      </c>
      <c r="K1675" s="9">
        <v>0</v>
      </c>
      <c r="L1675" s="6" t="s">
        <v>3990</v>
      </c>
      <c r="M1675" s="9">
        <v>0</v>
      </c>
      <c r="N1675" s="9">
        <v>0</v>
      </c>
      <c r="O1675" s="6" t="s">
        <v>3990</v>
      </c>
      <c r="P1675" s="7">
        <v>408.98</v>
      </c>
      <c r="Q1675" s="7">
        <v>6.75</v>
      </c>
      <c r="R1675" s="6" t="s">
        <v>3991</v>
      </c>
      <c r="S1675" s="7">
        <v>408.98</v>
      </c>
      <c r="T1675" s="7">
        <v>31.08</v>
      </c>
      <c r="U1675" s="6" t="s">
        <v>3991</v>
      </c>
      <c r="V1675" s="6" t="s">
        <v>3992</v>
      </c>
      <c r="W1675" s="6" t="s">
        <v>3298</v>
      </c>
      <c r="X1675" s="6" t="s">
        <v>4568</v>
      </c>
      <c r="Y1675" s="6" t="s">
        <v>4569</v>
      </c>
      <c r="Z1675" s="6" t="s">
        <v>4570</v>
      </c>
    </row>
    <row r="1676" spans="1:26" hidden="1" x14ac:dyDescent="0.2">
      <c r="A1676" s="6" t="s">
        <v>3987</v>
      </c>
      <c r="B1676" s="6">
        <v>62995</v>
      </c>
      <c r="C1676" s="1">
        <v>42122</v>
      </c>
      <c r="D1676" s="6" t="s">
        <v>3293</v>
      </c>
      <c r="E1676" s="6" t="s">
        <v>3989</v>
      </c>
      <c r="F1676" s="9">
        <v>133.13999999999999</v>
      </c>
      <c r="G1676" s="9">
        <v>133.13999999999999</v>
      </c>
      <c r="H1676" s="9">
        <v>15.98</v>
      </c>
      <c r="I1676" s="6" t="s">
        <v>4011</v>
      </c>
      <c r="J1676" s="9">
        <v>0</v>
      </c>
      <c r="K1676" s="9">
        <v>0</v>
      </c>
      <c r="L1676" s="6" t="s">
        <v>3990</v>
      </c>
      <c r="M1676" s="9">
        <v>0</v>
      </c>
      <c r="N1676" s="9">
        <v>0</v>
      </c>
      <c r="O1676" s="6" t="s">
        <v>3990</v>
      </c>
      <c r="P1676" s="7">
        <v>133.13999999999999</v>
      </c>
      <c r="Q1676" s="7">
        <v>2.2000000000000002</v>
      </c>
      <c r="R1676" s="6" t="s">
        <v>3991</v>
      </c>
      <c r="S1676" s="7">
        <v>133.13999999999999</v>
      </c>
      <c r="T1676" s="7">
        <v>10.119999999999999</v>
      </c>
      <c r="U1676" s="6" t="s">
        <v>3991</v>
      </c>
      <c r="V1676" s="6" t="s">
        <v>3992</v>
      </c>
      <c r="W1676" s="6" t="s">
        <v>3298</v>
      </c>
      <c r="X1676" s="6" t="s">
        <v>4568</v>
      </c>
      <c r="Y1676" s="6" t="s">
        <v>4569</v>
      </c>
      <c r="Z1676" s="6" t="s">
        <v>4570</v>
      </c>
    </row>
    <row r="1677" spans="1:26" hidden="1" x14ac:dyDescent="0.2">
      <c r="A1677" s="6" t="s">
        <v>3987</v>
      </c>
      <c r="B1677" s="6">
        <v>62996</v>
      </c>
      <c r="C1677" s="1">
        <v>42122</v>
      </c>
      <c r="D1677" s="6" t="s">
        <v>3293</v>
      </c>
      <c r="E1677" s="6" t="s">
        <v>3989</v>
      </c>
      <c r="F1677" s="9">
        <v>320.8</v>
      </c>
      <c r="G1677" s="9">
        <v>320.8</v>
      </c>
      <c r="H1677" s="9">
        <v>22.46</v>
      </c>
      <c r="I1677" s="6" t="s">
        <v>4011</v>
      </c>
      <c r="J1677" s="9">
        <v>0</v>
      </c>
      <c r="K1677" s="9">
        <v>0</v>
      </c>
      <c r="L1677" s="6" t="s">
        <v>3990</v>
      </c>
      <c r="M1677" s="9">
        <v>0</v>
      </c>
      <c r="N1677" s="9">
        <v>0</v>
      </c>
      <c r="O1677" s="6" t="s">
        <v>3990</v>
      </c>
      <c r="P1677" s="7">
        <v>320.8</v>
      </c>
      <c r="Q1677" s="7">
        <v>5.29</v>
      </c>
      <c r="R1677" s="6" t="s">
        <v>3991</v>
      </c>
      <c r="S1677" s="7">
        <v>320.8</v>
      </c>
      <c r="T1677" s="7">
        <v>24.38</v>
      </c>
      <c r="U1677" s="6" t="s">
        <v>3991</v>
      </c>
      <c r="V1677" s="6" t="s">
        <v>3992</v>
      </c>
      <c r="W1677" s="6" t="s">
        <v>3298</v>
      </c>
      <c r="X1677" s="6" t="s">
        <v>4568</v>
      </c>
      <c r="Y1677" s="6" t="s">
        <v>4569</v>
      </c>
      <c r="Z1677" s="6" t="s">
        <v>4570</v>
      </c>
    </row>
    <row r="1678" spans="1:26" hidden="1" x14ac:dyDescent="0.2">
      <c r="A1678" s="6" t="s">
        <v>3987</v>
      </c>
      <c r="B1678" s="6">
        <v>63088</v>
      </c>
      <c r="C1678" s="1">
        <v>42122</v>
      </c>
      <c r="D1678" s="6" t="s">
        <v>3293</v>
      </c>
      <c r="E1678" s="6" t="s">
        <v>3989</v>
      </c>
      <c r="F1678" s="9">
        <v>131.66999999999999</v>
      </c>
      <c r="G1678" s="9">
        <v>131.66999999999999</v>
      </c>
      <c r="H1678" s="9">
        <v>15.8</v>
      </c>
      <c r="I1678" s="6" t="s">
        <v>4011</v>
      </c>
      <c r="J1678" s="9">
        <v>0</v>
      </c>
      <c r="K1678" s="9">
        <v>0</v>
      </c>
      <c r="L1678" s="6" t="s">
        <v>3990</v>
      </c>
      <c r="M1678" s="9">
        <v>0</v>
      </c>
      <c r="N1678" s="9">
        <v>0</v>
      </c>
      <c r="O1678" s="6" t="s">
        <v>3990</v>
      </c>
      <c r="P1678" s="7">
        <v>131.66999999999999</v>
      </c>
      <c r="Q1678" s="7">
        <v>2.17</v>
      </c>
      <c r="R1678" s="6" t="s">
        <v>3991</v>
      </c>
      <c r="S1678" s="7">
        <v>131.66999999999999</v>
      </c>
      <c r="T1678" s="7">
        <v>10.01</v>
      </c>
      <c r="U1678" s="6" t="s">
        <v>3991</v>
      </c>
      <c r="V1678" s="6" t="s">
        <v>3992</v>
      </c>
      <c r="W1678" s="6" t="s">
        <v>3298</v>
      </c>
      <c r="X1678" s="6" t="s">
        <v>4568</v>
      </c>
      <c r="Y1678" s="6" t="s">
        <v>4569</v>
      </c>
      <c r="Z1678" s="6" t="s">
        <v>4570</v>
      </c>
    </row>
    <row r="1679" spans="1:26" hidden="1" x14ac:dyDescent="0.2">
      <c r="A1679" s="6" t="s">
        <v>3987</v>
      </c>
      <c r="B1679" s="6">
        <v>63111</v>
      </c>
      <c r="C1679" s="1">
        <v>42122</v>
      </c>
      <c r="D1679" s="6" t="s">
        <v>3293</v>
      </c>
      <c r="E1679" s="6" t="s">
        <v>3989</v>
      </c>
      <c r="F1679" s="9">
        <v>558.75</v>
      </c>
      <c r="G1679" s="9">
        <v>558.75</v>
      </c>
      <c r="H1679" s="9">
        <v>67.05</v>
      </c>
      <c r="I1679" s="6" t="s">
        <v>4011</v>
      </c>
      <c r="J1679" s="9">
        <v>0</v>
      </c>
      <c r="K1679" s="9">
        <v>0</v>
      </c>
      <c r="L1679" s="6" t="s">
        <v>3990</v>
      </c>
      <c r="M1679" s="9">
        <v>0</v>
      </c>
      <c r="N1679" s="9">
        <v>0</v>
      </c>
      <c r="O1679" s="6" t="s">
        <v>3990</v>
      </c>
      <c r="P1679" s="7">
        <v>558.75</v>
      </c>
      <c r="Q1679" s="7">
        <v>9.2200000000000006</v>
      </c>
      <c r="R1679" s="6" t="s">
        <v>3991</v>
      </c>
      <c r="S1679" s="7">
        <v>558.75</v>
      </c>
      <c r="T1679" s="7">
        <v>42.47</v>
      </c>
      <c r="U1679" s="6" t="s">
        <v>3991</v>
      </c>
      <c r="V1679" s="6" t="s">
        <v>3992</v>
      </c>
      <c r="W1679" s="6" t="s">
        <v>3298</v>
      </c>
      <c r="X1679" s="6" t="s">
        <v>4568</v>
      </c>
      <c r="Y1679" s="6" t="s">
        <v>4569</v>
      </c>
      <c r="Z1679" s="6" t="s">
        <v>4570</v>
      </c>
    </row>
    <row r="1680" spans="1:26" hidden="1" x14ac:dyDescent="0.2">
      <c r="A1680" s="6" t="s">
        <v>3987</v>
      </c>
      <c r="B1680" s="6">
        <v>761302</v>
      </c>
      <c r="C1680" s="1">
        <v>42122</v>
      </c>
      <c r="D1680" s="6" t="s">
        <v>4566</v>
      </c>
      <c r="E1680" s="6" t="s">
        <v>3989</v>
      </c>
      <c r="F1680" s="9">
        <v>228.73</v>
      </c>
      <c r="G1680" s="9">
        <v>228.73</v>
      </c>
      <c r="H1680" s="9">
        <v>27.45</v>
      </c>
      <c r="I1680" s="6" t="s">
        <v>4011</v>
      </c>
      <c r="J1680" s="9">
        <v>0</v>
      </c>
      <c r="K1680" s="9">
        <v>0</v>
      </c>
      <c r="L1680" s="6" t="s">
        <v>3990</v>
      </c>
      <c r="M1680" s="9">
        <v>0</v>
      </c>
      <c r="N1680" s="9">
        <v>0</v>
      </c>
      <c r="O1680" s="6" t="s">
        <v>3990</v>
      </c>
      <c r="P1680" s="7">
        <v>228.73</v>
      </c>
      <c r="Q1680" s="7">
        <v>3.77</v>
      </c>
      <c r="R1680" s="6" t="s">
        <v>3991</v>
      </c>
      <c r="S1680" s="7">
        <v>228.73</v>
      </c>
      <c r="T1680" s="7">
        <v>17.38</v>
      </c>
      <c r="U1680" s="6" t="s">
        <v>3991</v>
      </c>
      <c r="V1680" s="6" t="s">
        <v>3992</v>
      </c>
      <c r="W1680" s="6" t="s">
        <v>3707</v>
      </c>
      <c r="X1680" s="6" t="s">
        <v>4568</v>
      </c>
      <c r="Y1680" s="6" t="s">
        <v>4569</v>
      </c>
      <c r="Z1680" s="6" t="s">
        <v>4570</v>
      </c>
    </row>
    <row r="1681" spans="1:26" hidden="1" x14ac:dyDescent="0.2">
      <c r="A1681" s="6" t="s">
        <v>3987</v>
      </c>
      <c r="B1681" s="6">
        <v>762487</v>
      </c>
      <c r="C1681" s="1">
        <v>42122</v>
      </c>
      <c r="D1681" s="6" t="s">
        <v>4566</v>
      </c>
      <c r="E1681" s="6" t="s">
        <v>3989</v>
      </c>
      <c r="F1681" s="9">
        <v>129.77000000000001</v>
      </c>
      <c r="G1681" s="9">
        <v>129.77000000000001</v>
      </c>
      <c r="H1681" s="9">
        <v>15.57</v>
      </c>
      <c r="I1681" s="6" t="s">
        <v>4011</v>
      </c>
      <c r="J1681" s="9">
        <v>0</v>
      </c>
      <c r="K1681" s="9">
        <v>0</v>
      </c>
      <c r="L1681" s="6" t="s">
        <v>3990</v>
      </c>
      <c r="M1681" s="9">
        <v>0</v>
      </c>
      <c r="N1681" s="9">
        <v>0</v>
      </c>
      <c r="O1681" s="6" t="s">
        <v>3990</v>
      </c>
      <c r="P1681" s="7">
        <v>129.77000000000001</v>
      </c>
      <c r="Q1681" s="7">
        <v>2.14</v>
      </c>
      <c r="R1681" s="6" t="s">
        <v>3991</v>
      </c>
      <c r="S1681" s="7">
        <v>129.77000000000001</v>
      </c>
      <c r="T1681" s="7">
        <v>9.86</v>
      </c>
      <c r="U1681" s="6" t="s">
        <v>3991</v>
      </c>
      <c r="V1681" s="6" t="s">
        <v>3992</v>
      </c>
      <c r="W1681" s="6" t="s">
        <v>3707</v>
      </c>
      <c r="X1681" s="6" t="s">
        <v>4568</v>
      </c>
      <c r="Y1681" s="6" t="s">
        <v>4569</v>
      </c>
      <c r="Z1681" s="6" t="s">
        <v>4570</v>
      </c>
    </row>
    <row r="1682" spans="1:26" hidden="1" x14ac:dyDescent="0.2">
      <c r="A1682" s="6" t="s">
        <v>3987</v>
      </c>
      <c r="B1682" s="6">
        <v>3328</v>
      </c>
      <c r="C1682" s="1">
        <v>42123</v>
      </c>
      <c r="D1682" s="6" t="s">
        <v>4669</v>
      </c>
      <c r="E1682" s="6" t="s">
        <v>4359</v>
      </c>
      <c r="F1682" s="9">
        <v>705.56</v>
      </c>
      <c r="G1682" s="9">
        <v>935.53</v>
      </c>
      <c r="H1682" s="9">
        <v>168.4</v>
      </c>
      <c r="I1682" s="6" t="s">
        <v>4360</v>
      </c>
      <c r="J1682" s="9">
        <v>0</v>
      </c>
      <c r="K1682" s="9">
        <v>0</v>
      </c>
      <c r="L1682" s="6" t="s">
        <v>3990</v>
      </c>
      <c r="M1682" s="9">
        <v>615.09</v>
      </c>
      <c r="N1682" s="9">
        <v>92.26</v>
      </c>
      <c r="O1682" s="6" t="s">
        <v>4056</v>
      </c>
      <c r="P1682" s="7">
        <v>530.26</v>
      </c>
      <c r="Q1682" s="7">
        <v>8.75</v>
      </c>
      <c r="R1682" s="6" t="s">
        <v>3991</v>
      </c>
      <c r="S1682" s="7">
        <v>530.26</v>
      </c>
      <c r="T1682" s="7">
        <v>40.299999999999997</v>
      </c>
      <c r="U1682" s="6" t="s">
        <v>3991</v>
      </c>
      <c r="V1682" s="6" t="s">
        <v>3992</v>
      </c>
      <c r="W1682" s="6" t="s">
        <v>3708</v>
      </c>
      <c r="X1682" s="6" t="s">
        <v>4070</v>
      </c>
      <c r="Y1682" s="6" t="s">
        <v>3709</v>
      </c>
      <c r="Z1682" s="6" t="s">
        <v>3710</v>
      </c>
    </row>
    <row r="1683" spans="1:26" hidden="1" x14ac:dyDescent="0.2">
      <c r="A1683" s="6" t="s">
        <v>3987</v>
      </c>
      <c r="B1683" s="6">
        <v>3328</v>
      </c>
      <c r="C1683" s="1">
        <v>42123</v>
      </c>
      <c r="D1683" s="6" t="s">
        <v>4669</v>
      </c>
      <c r="E1683" s="6" t="s">
        <v>4359</v>
      </c>
      <c r="F1683" s="9">
        <v>5437.71</v>
      </c>
      <c r="G1683" s="9">
        <v>7245.1</v>
      </c>
      <c r="H1683" s="9">
        <v>1304.1199999999999</v>
      </c>
      <c r="I1683" s="6" t="s">
        <v>4360</v>
      </c>
      <c r="J1683" s="9">
        <v>0</v>
      </c>
      <c r="K1683" s="9">
        <v>0</v>
      </c>
      <c r="L1683" s="6" t="s">
        <v>3990</v>
      </c>
      <c r="M1683" s="9">
        <v>4763.4799999999996</v>
      </c>
      <c r="N1683" s="9">
        <v>714.52</v>
      </c>
      <c r="O1683" s="6" t="s">
        <v>4056</v>
      </c>
      <c r="P1683" s="7">
        <v>4106.45</v>
      </c>
      <c r="Q1683" s="7">
        <v>67.760000000000005</v>
      </c>
      <c r="R1683" s="6" t="s">
        <v>3991</v>
      </c>
      <c r="S1683" s="7">
        <v>4106.45</v>
      </c>
      <c r="T1683" s="7">
        <v>312.08999999999997</v>
      </c>
      <c r="U1683" s="6" t="s">
        <v>3991</v>
      </c>
      <c r="V1683" s="6" t="s">
        <v>3992</v>
      </c>
      <c r="W1683" s="6" t="s">
        <v>3708</v>
      </c>
      <c r="X1683" s="6" t="s">
        <v>4070</v>
      </c>
      <c r="Y1683" s="6" t="s">
        <v>3711</v>
      </c>
      <c r="Z1683" s="6" t="s">
        <v>3712</v>
      </c>
    </row>
    <row r="1684" spans="1:26" hidden="1" x14ac:dyDescent="0.2">
      <c r="A1684" s="6" t="s">
        <v>3987</v>
      </c>
      <c r="B1684" s="6">
        <v>3329</v>
      </c>
      <c r="C1684" s="1">
        <v>42123</v>
      </c>
      <c r="D1684" s="6" t="s">
        <v>4358</v>
      </c>
      <c r="E1684" s="6" t="s">
        <v>4359</v>
      </c>
      <c r="F1684" s="9">
        <v>225.73</v>
      </c>
      <c r="G1684" s="9">
        <v>328.68</v>
      </c>
      <c r="H1684" s="9">
        <v>59.16</v>
      </c>
      <c r="I1684" s="6" t="s">
        <v>4360</v>
      </c>
      <c r="J1684" s="9">
        <v>0</v>
      </c>
      <c r="K1684" s="9">
        <v>0</v>
      </c>
      <c r="L1684" s="6" t="s">
        <v>3990</v>
      </c>
      <c r="M1684" s="9">
        <v>216.38</v>
      </c>
      <c r="N1684" s="9">
        <v>32.46</v>
      </c>
      <c r="O1684" s="6" t="s">
        <v>4056</v>
      </c>
      <c r="P1684" s="7">
        <v>183.37</v>
      </c>
      <c r="Q1684" s="7">
        <v>3.03</v>
      </c>
      <c r="R1684" s="6" t="s">
        <v>3991</v>
      </c>
      <c r="S1684" s="7">
        <v>183.37</v>
      </c>
      <c r="T1684" s="7">
        <v>13.94</v>
      </c>
      <c r="U1684" s="6" t="s">
        <v>3991</v>
      </c>
      <c r="V1684" s="6" t="s">
        <v>3992</v>
      </c>
      <c r="W1684" s="6" t="s">
        <v>3708</v>
      </c>
      <c r="X1684" s="6" t="s">
        <v>4049</v>
      </c>
      <c r="Y1684" s="6" t="s">
        <v>3713</v>
      </c>
      <c r="Z1684" s="6" t="s">
        <v>3714</v>
      </c>
    </row>
    <row r="1685" spans="1:26" hidden="1" x14ac:dyDescent="0.2">
      <c r="A1685" s="6" t="s">
        <v>3987</v>
      </c>
      <c r="B1685" s="6">
        <v>3329</v>
      </c>
      <c r="C1685" s="1">
        <v>42123</v>
      </c>
      <c r="D1685" s="6" t="s">
        <v>4358</v>
      </c>
      <c r="E1685" s="6" t="s">
        <v>4359</v>
      </c>
      <c r="F1685" s="9">
        <v>577.15</v>
      </c>
      <c r="G1685" s="9">
        <v>1000.47</v>
      </c>
      <c r="H1685" s="9">
        <v>180.08</v>
      </c>
      <c r="I1685" s="6" t="s">
        <v>4360</v>
      </c>
      <c r="J1685" s="9">
        <v>0</v>
      </c>
      <c r="K1685" s="9">
        <v>0</v>
      </c>
      <c r="L1685" s="6" t="s">
        <v>3990</v>
      </c>
      <c r="M1685" s="9">
        <v>657.78</v>
      </c>
      <c r="N1685" s="9">
        <v>98.67</v>
      </c>
      <c r="O1685" s="6" t="s">
        <v>4056</v>
      </c>
      <c r="P1685" s="7">
        <v>567.04</v>
      </c>
      <c r="Q1685" s="7">
        <v>9.36</v>
      </c>
      <c r="R1685" s="6" t="s">
        <v>3991</v>
      </c>
      <c r="S1685" s="7">
        <v>567.04</v>
      </c>
      <c r="T1685" s="7">
        <v>43.1</v>
      </c>
      <c r="U1685" s="6" t="s">
        <v>3991</v>
      </c>
      <c r="V1685" s="6" t="s">
        <v>3992</v>
      </c>
      <c r="W1685" s="6" t="s">
        <v>3708</v>
      </c>
      <c r="X1685" s="6" t="s">
        <v>4362</v>
      </c>
      <c r="Y1685" s="6" t="s">
        <v>3715</v>
      </c>
      <c r="Z1685" s="6" t="s">
        <v>3716</v>
      </c>
    </row>
    <row r="1686" spans="1:26" hidden="1" x14ac:dyDescent="0.2">
      <c r="A1686" s="6" t="s">
        <v>3987</v>
      </c>
      <c r="B1686" s="6">
        <v>3329</v>
      </c>
      <c r="C1686" s="1">
        <v>42123</v>
      </c>
      <c r="D1686" s="6" t="s">
        <v>4358</v>
      </c>
      <c r="E1686" s="6" t="s">
        <v>4359</v>
      </c>
      <c r="F1686" s="9">
        <v>751.66</v>
      </c>
      <c r="G1686" s="9">
        <v>1428.3</v>
      </c>
      <c r="H1686" s="9">
        <v>257.08999999999997</v>
      </c>
      <c r="I1686" s="6" t="s">
        <v>4360</v>
      </c>
      <c r="J1686" s="9">
        <v>0</v>
      </c>
      <c r="K1686" s="9">
        <v>0</v>
      </c>
      <c r="L1686" s="6" t="s">
        <v>3990</v>
      </c>
      <c r="M1686" s="9">
        <v>940.32</v>
      </c>
      <c r="N1686" s="9">
        <v>141.05000000000001</v>
      </c>
      <c r="O1686" s="6" t="s">
        <v>4056</v>
      </c>
      <c r="P1686" s="7">
        <v>796.88</v>
      </c>
      <c r="Q1686" s="7">
        <v>13.15</v>
      </c>
      <c r="R1686" s="6" t="s">
        <v>3991</v>
      </c>
      <c r="S1686" s="7">
        <v>796.88</v>
      </c>
      <c r="T1686" s="7">
        <v>60.56</v>
      </c>
      <c r="U1686" s="6" t="s">
        <v>3991</v>
      </c>
      <c r="V1686" s="6" t="s">
        <v>3992</v>
      </c>
      <c r="W1686" s="6" t="s">
        <v>3708</v>
      </c>
      <c r="X1686" s="6" t="s">
        <v>4049</v>
      </c>
      <c r="Y1686" s="6" t="s">
        <v>3717</v>
      </c>
      <c r="Z1686" s="6" t="s">
        <v>3718</v>
      </c>
    </row>
    <row r="1687" spans="1:26" hidden="1" x14ac:dyDescent="0.2">
      <c r="A1687" s="6" t="s">
        <v>3987</v>
      </c>
      <c r="B1687" s="6">
        <v>3329</v>
      </c>
      <c r="C1687" s="1">
        <v>42123</v>
      </c>
      <c r="D1687" s="6" t="s">
        <v>4358</v>
      </c>
      <c r="E1687" s="6" t="s">
        <v>4359</v>
      </c>
      <c r="F1687" s="9">
        <v>359.64</v>
      </c>
      <c r="G1687" s="9">
        <v>492.14</v>
      </c>
      <c r="H1687" s="9">
        <v>88.58</v>
      </c>
      <c r="I1687" s="6" t="s">
        <v>4360</v>
      </c>
      <c r="J1687" s="9">
        <v>0</v>
      </c>
      <c r="K1687" s="9">
        <v>0</v>
      </c>
      <c r="L1687" s="6" t="s">
        <v>3990</v>
      </c>
      <c r="M1687" s="9">
        <v>324.01</v>
      </c>
      <c r="N1687" s="9">
        <v>48.6</v>
      </c>
      <c r="O1687" s="6" t="s">
        <v>4056</v>
      </c>
      <c r="P1687" s="7">
        <v>274.58</v>
      </c>
      <c r="Q1687" s="7">
        <v>4.53</v>
      </c>
      <c r="R1687" s="6" t="s">
        <v>3991</v>
      </c>
      <c r="S1687" s="7">
        <v>274.58</v>
      </c>
      <c r="T1687" s="7">
        <v>20.87</v>
      </c>
      <c r="U1687" s="6" t="s">
        <v>3991</v>
      </c>
      <c r="V1687" s="6" t="s">
        <v>3992</v>
      </c>
      <c r="W1687" s="6" t="s">
        <v>3708</v>
      </c>
      <c r="X1687" s="6" t="s">
        <v>4049</v>
      </c>
      <c r="Y1687" s="6" t="s">
        <v>3719</v>
      </c>
      <c r="Z1687" s="6" t="s">
        <v>3720</v>
      </c>
    </row>
    <row r="1688" spans="1:26" hidden="1" x14ac:dyDescent="0.2">
      <c r="A1688" s="6" t="s">
        <v>3987</v>
      </c>
      <c r="B1688" s="6">
        <v>3329</v>
      </c>
      <c r="C1688" s="1">
        <v>42123</v>
      </c>
      <c r="D1688" s="6" t="s">
        <v>4358</v>
      </c>
      <c r="E1688" s="6" t="s">
        <v>4359</v>
      </c>
      <c r="F1688" s="9">
        <v>157.53</v>
      </c>
      <c r="G1688" s="9">
        <v>217.44</v>
      </c>
      <c r="H1688" s="9">
        <v>39.14</v>
      </c>
      <c r="I1688" s="6" t="s">
        <v>4360</v>
      </c>
      <c r="J1688" s="9">
        <v>0</v>
      </c>
      <c r="K1688" s="9">
        <v>0</v>
      </c>
      <c r="L1688" s="6" t="s">
        <v>3990</v>
      </c>
      <c r="M1688" s="9">
        <v>164.03</v>
      </c>
      <c r="N1688" s="9">
        <v>0</v>
      </c>
      <c r="O1688" s="6" t="s">
        <v>4056</v>
      </c>
      <c r="P1688" s="7">
        <v>139.01</v>
      </c>
      <c r="Q1688" s="7">
        <v>2.29</v>
      </c>
      <c r="R1688" s="6" t="s">
        <v>3991</v>
      </c>
      <c r="S1688" s="7">
        <v>139.01</v>
      </c>
      <c r="T1688" s="7">
        <v>10.56</v>
      </c>
      <c r="U1688" s="6" t="s">
        <v>3991</v>
      </c>
      <c r="V1688" s="6" t="s">
        <v>3992</v>
      </c>
      <c r="W1688" s="6" t="s">
        <v>3708</v>
      </c>
      <c r="X1688" s="6" t="s">
        <v>3721</v>
      </c>
      <c r="Y1688" s="6" t="s">
        <v>3722</v>
      </c>
      <c r="Z1688" s="6" t="s">
        <v>3723</v>
      </c>
    </row>
    <row r="1689" spans="1:26" hidden="1" x14ac:dyDescent="0.2">
      <c r="A1689" s="6" t="s">
        <v>3987</v>
      </c>
      <c r="B1689" s="6">
        <v>3329</v>
      </c>
      <c r="C1689" s="1">
        <v>42123</v>
      </c>
      <c r="D1689" s="6" t="s">
        <v>4358</v>
      </c>
      <c r="E1689" s="6" t="s">
        <v>4359</v>
      </c>
      <c r="F1689" s="9">
        <v>2648.32</v>
      </c>
      <c r="G1689" s="9">
        <v>4427.7700000000004</v>
      </c>
      <c r="H1689" s="9">
        <v>797</v>
      </c>
      <c r="I1689" s="6" t="s">
        <v>4360</v>
      </c>
      <c r="J1689" s="9">
        <v>0</v>
      </c>
      <c r="K1689" s="9">
        <v>0</v>
      </c>
      <c r="L1689" s="6" t="s">
        <v>3990</v>
      </c>
      <c r="M1689" s="9">
        <v>2915</v>
      </c>
      <c r="N1689" s="9">
        <v>437.25</v>
      </c>
      <c r="O1689" s="6" t="s">
        <v>4056</v>
      </c>
      <c r="P1689" s="7">
        <v>2470.34</v>
      </c>
      <c r="Q1689" s="7">
        <v>40.76</v>
      </c>
      <c r="R1689" s="6" t="s">
        <v>3991</v>
      </c>
      <c r="S1689" s="7">
        <v>2470.34</v>
      </c>
      <c r="T1689" s="7">
        <v>187.75</v>
      </c>
      <c r="U1689" s="6" t="s">
        <v>3991</v>
      </c>
      <c r="V1689" s="6" t="s">
        <v>3992</v>
      </c>
      <c r="W1689" s="6" t="s">
        <v>3708</v>
      </c>
      <c r="X1689" s="6" t="s">
        <v>4049</v>
      </c>
      <c r="Y1689" s="6" t="s">
        <v>3717</v>
      </c>
      <c r="Z1689" s="6" t="s">
        <v>3718</v>
      </c>
    </row>
    <row r="1690" spans="1:26" hidden="1" x14ac:dyDescent="0.2">
      <c r="A1690" s="6" t="s">
        <v>3987</v>
      </c>
      <c r="B1690" s="6">
        <v>3329</v>
      </c>
      <c r="C1690" s="1">
        <v>42123</v>
      </c>
      <c r="D1690" s="6" t="s">
        <v>4358</v>
      </c>
      <c r="E1690" s="6" t="s">
        <v>4359</v>
      </c>
      <c r="F1690" s="9">
        <v>448.88</v>
      </c>
      <c r="G1690" s="9">
        <v>648.11</v>
      </c>
      <c r="H1690" s="9">
        <v>116.66</v>
      </c>
      <c r="I1690" s="6" t="s">
        <v>4360</v>
      </c>
      <c r="J1690" s="9">
        <v>0</v>
      </c>
      <c r="K1690" s="9">
        <v>0</v>
      </c>
      <c r="L1690" s="6" t="s">
        <v>3990</v>
      </c>
      <c r="M1690" s="9">
        <v>426.68</v>
      </c>
      <c r="N1690" s="9">
        <v>64</v>
      </c>
      <c r="O1690" s="6" t="s">
        <v>4056</v>
      </c>
      <c r="P1690" s="7">
        <v>361.59</v>
      </c>
      <c r="Q1690" s="7">
        <v>5.97</v>
      </c>
      <c r="R1690" s="6" t="s">
        <v>3991</v>
      </c>
      <c r="S1690" s="7">
        <v>361.59</v>
      </c>
      <c r="T1690" s="7">
        <v>27.48</v>
      </c>
      <c r="U1690" s="6" t="s">
        <v>3991</v>
      </c>
      <c r="V1690" s="6" t="s">
        <v>3992</v>
      </c>
      <c r="W1690" s="6" t="s">
        <v>3708</v>
      </c>
      <c r="X1690" s="6" t="s">
        <v>4049</v>
      </c>
      <c r="Y1690" s="6" t="s">
        <v>3713</v>
      </c>
      <c r="Z1690" s="6" t="s">
        <v>3714</v>
      </c>
    </row>
    <row r="1691" spans="1:26" hidden="1" x14ac:dyDescent="0.2">
      <c r="A1691" s="6" t="s">
        <v>3987</v>
      </c>
      <c r="B1691" s="6">
        <v>3329</v>
      </c>
      <c r="C1691" s="1">
        <v>42123</v>
      </c>
      <c r="D1691" s="6" t="s">
        <v>4358</v>
      </c>
      <c r="E1691" s="6" t="s">
        <v>4359</v>
      </c>
      <c r="F1691" s="9">
        <v>1025.05</v>
      </c>
      <c r="G1691" s="9">
        <v>1927.57</v>
      </c>
      <c r="H1691" s="9">
        <v>346.96</v>
      </c>
      <c r="I1691" s="6" t="s">
        <v>4360</v>
      </c>
      <c r="J1691" s="9">
        <v>0</v>
      </c>
      <c r="K1691" s="9">
        <v>0</v>
      </c>
      <c r="L1691" s="6" t="s">
        <v>3990</v>
      </c>
      <c r="M1691" s="9">
        <v>1379.79</v>
      </c>
      <c r="N1691" s="9">
        <v>68.989999999999995</v>
      </c>
      <c r="O1691" s="6" t="s">
        <v>4056</v>
      </c>
      <c r="P1691" s="7">
        <v>1169.31</v>
      </c>
      <c r="Q1691" s="7">
        <v>19.29</v>
      </c>
      <c r="R1691" s="6" t="s">
        <v>3991</v>
      </c>
      <c r="S1691" s="7">
        <v>1169.31</v>
      </c>
      <c r="T1691" s="7">
        <v>88.87</v>
      </c>
      <c r="U1691" s="6" t="s">
        <v>3991</v>
      </c>
      <c r="V1691" s="6" t="s">
        <v>3992</v>
      </c>
      <c r="W1691" s="6" t="s">
        <v>3708</v>
      </c>
      <c r="X1691" s="6" t="s">
        <v>4443</v>
      </c>
      <c r="Y1691" s="6" t="s">
        <v>3724</v>
      </c>
      <c r="Z1691" s="6" t="s">
        <v>3725</v>
      </c>
    </row>
    <row r="1692" spans="1:26" hidden="1" x14ac:dyDescent="0.2">
      <c r="A1692" s="6" t="s">
        <v>3987</v>
      </c>
      <c r="B1692" s="6">
        <v>3329</v>
      </c>
      <c r="C1692" s="1">
        <v>42123</v>
      </c>
      <c r="D1692" s="6" t="s">
        <v>4358</v>
      </c>
      <c r="E1692" s="6" t="s">
        <v>4359</v>
      </c>
      <c r="F1692" s="9">
        <v>565.04</v>
      </c>
      <c r="G1692" s="9">
        <v>798</v>
      </c>
      <c r="H1692" s="9">
        <v>143.63999999999999</v>
      </c>
      <c r="I1692" s="6" t="s">
        <v>4360</v>
      </c>
      <c r="J1692" s="9">
        <v>0</v>
      </c>
      <c r="K1692" s="9">
        <v>0</v>
      </c>
      <c r="L1692" s="6" t="s">
        <v>3990</v>
      </c>
      <c r="M1692" s="9">
        <v>550.54999999999995</v>
      </c>
      <c r="N1692" s="9">
        <v>55.05</v>
      </c>
      <c r="O1692" s="6" t="s">
        <v>4056</v>
      </c>
      <c r="P1692" s="7">
        <v>474.61</v>
      </c>
      <c r="Q1692" s="7">
        <v>7.83</v>
      </c>
      <c r="R1692" s="6" t="s">
        <v>3991</v>
      </c>
      <c r="S1692" s="7">
        <v>474.61</v>
      </c>
      <c r="T1692" s="7">
        <v>36.07</v>
      </c>
      <c r="U1692" s="6" t="s">
        <v>3991</v>
      </c>
      <c r="V1692" s="6" t="s">
        <v>3992</v>
      </c>
      <c r="W1692" s="6" t="s">
        <v>3708</v>
      </c>
      <c r="X1692" s="6" t="s">
        <v>2778</v>
      </c>
      <c r="Y1692" s="6" t="s">
        <v>3726</v>
      </c>
      <c r="Z1692" s="6" t="s">
        <v>3727</v>
      </c>
    </row>
    <row r="1693" spans="1:26" hidden="1" x14ac:dyDescent="0.2">
      <c r="A1693" s="6" t="s">
        <v>3987</v>
      </c>
      <c r="B1693" s="6">
        <v>3329</v>
      </c>
      <c r="C1693" s="1">
        <v>42123</v>
      </c>
      <c r="D1693" s="6" t="s">
        <v>4358</v>
      </c>
      <c r="E1693" s="6" t="s">
        <v>4359</v>
      </c>
      <c r="F1693" s="9">
        <v>565.04</v>
      </c>
      <c r="G1693" s="9">
        <v>798</v>
      </c>
      <c r="H1693" s="9">
        <v>143.63999999999999</v>
      </c>
      <c r="I1693" s="6" t="s">
        <v>4360</v>
      </c>
      <c r="J1693" s="9">
        <v>0</v>
      </c>
      <c r="K1693" s="9">
        <v>0</v>
      </c>
      <c r="L1693" s="6" t="s">
        <v>3990</v>
      </c>
      <c r="M1693" s="9">
        <v>550.54999999999995</v>
      </c>
      <c r="N1693" s="9">
        <v>55.05</v>
      </c>
      <c r="O1693" s="6" t="s">
        <v>4056</v>
      </c>
      <c r="P1693" s="7">
        <v>474.61</v>
      </c>
      <c r="Q1693" s="7">
        <v>7.83</v>
      </c>
      <c r="R1693" s="6" t="s">
        <v>3991</v>
      </c>
      <c r="S1693" s="7">
        <v>474.61</v>
      </c>
      <c r="T1693" s="7">
        <v>36.07</v>
      </c>
      <c r="U1693" s="6" t="s">
        <v>3991</v>
      </c>
      <c r="V1693" s="6" t="s">
        <v>3992</v>
      </c>
      <c r="W1693" s="6" t="s">
        <v>3708</v>
      </c>
      <c r="X1693" s="6" t="s">
        <v>2778</v>
      </c>
      <c r="Y1693" s="6" t="s">
        <v>3726</v>
      </c>
      <c r="Z1693" s="6" t="s">
        <v>3727</v>
      </c>
    </row>
    <row r="1694" spans="1:26" hidden="1" x14ac:dyDescent="0.2">
      <c r="A1694" s="6" t="s">
        <v>3987</v>
      </c>
      <c r="B1694" s="6">
        <v>3329</v>
      </c>
      <c r="C1694" s="1">
        <v>42123</v>
      </c>
      <c r="D1694" s="6" t="s">
        <v>4358</v>
      </c>
      <c r="E1694" s="6" t="s">
        <v>4359</v>
      </c>
      <c r="F1694" s="9">
        <v>136.84</v>
      </c>
      <c r="G1694" s="9">
        <v>216.28</v>
      </c>
      <c r="H1694" s="9">
        <v>38.93</v>
      </c>
      <c r="I1694" s="6" t="s">
        <v>4360</v>
      </c>
      <c r="J1694" s="9">
        <v>0</v>
      </c>
      <c r="K1694" s="9">
        <v>0</v>
      </c>
      <c r="L1694" s="6" t="s">
        <v>3990</v>
      </c>
      <c r="M1694" s="9">
        <v>142.38</v>
      </c>
      <c r="N1694" s="9">
        <v>21.36</v>
      </c>
      <c r="O1694" s="6" t="s">
        <v>4056</v>
      </c>
      <c r="P1694" s="7">
        <v>120.65</v>
      </c>
      <c r="Q1694" s="7">
        <v>1.99</v>
      </c>
      <c r="R1694" s="6" t="s">
        <v>3991</v>
      </c>
      <c r="S1694" s="7">
        <v>120.65</v>
      </c>
      <c r="T1694" s="7">
        <v>9.17</v>
      </c>
      <c r="U1694" s="6" t="s">
        <v>3991</v>
      </c>
      <c r="V1694" s="6" t="s">
        <v>3992</v>
      </c>
      <c r="W1694" s="6" t="s">
        <v>3708</v>
      </c>
      <c r="X1694" s="6" t="s">
        <v>4049</v>
      </c>
      <c r="Y1694" s="6" t="s">
        <v>3728</v>
      </c>
      <c r="Z1694" s="6" t="s">
        <v>3729</v>
      </c>
    </row>
    <row r="1695" spans="1:26" hidden="1" x14ac:dyDescent="0.2">
      <c r="A1695" s="6" t="s">
        <v>3987</v>
      </c>
      <c r="B1695" s="6">
        <v>3329</v>
      </c>
      <c r="C1695" s="1">
        <v>42123</v>
      </c>
      <c r="D1695" s="6" t="s">
        <v>4358</v>
      </c>
      <c r="E1695" s="6" t="s">
        <v>4359</v>
      </c>
      <c r="F1695" s="9">
        <v>137.05000000000001</v>
      </c>
      <c r="G1695" s="9">
        <v>186.2</v>
      </c>
      <c r="H1695" s="9">
        <v>33.520000000000003</v>
      </c>
      <c r="I1695" s="6" t="s">
        <v>4360</v>
      </c>
      <c r="J1695" s="9">
        <v>0</v>
      </c>
      <c r="K1695" s="9">
        <v>0</v>
      </c>
      <c r="L1695" s="6" t="s">
        <v>3990</v>
      </c>
      <c r="M1695" s="9">
        <v>128.44999999999999</v>
      </c>
      <c r="N1695" s="9">
        <v>12.85</v>
      </c>
      <c r="O1695" s="6" t="s">
        <v>4056</v>
      </c>
      <c r="P1695" s="7">
        <v>110.74</v>
      </c>
      <c r="Q1695" s="7">
        <v>1.83</v>
      </c>
      <c r="R1695" s="6" t="s">
        <v>3991</v>
      </c>
      <c r="S1695" s="7">
        <v>110.74</v>
      </c>
      <c r="T1695" s="7">
        <v>8.42</v>
      </c>
      <c r="U1695" s="6" t="s">
        <v>3991</v>
      </c>
      <c r="V1695" s="6" t="s">
        <v>3992</v>
      </c>
      <c r="W1695" s="6" t="s">
        <v>3708</v>
      </c>
      <c r="X1695" s="6" t="s">
        <v>4931</v>
      </c>
      <c r="Y1695" s="6" t="s">
        <v>3730</v>
      </c>
      <c r="Z1695" s="6" t="s">
        <v>3731</v>
      </c>
    </row>
    <row r="1696" spans="1:26" hidden="1" x14ac:dyDescent="0.2">
      <c r="A1696" s="6" t="s">
        <v>3987</v>
      </c>
      <c r="B1696" s="6">
        <v>3329</v>
      </c>
      <c r="C1696" s="1">
        <v>42123</v>
      </c>
      <c r="D1696" s="6" t="s">
        <v>4358</v>
      </c>
      <c r="E1696" s="6" t="s">
        <v>4359</v>
      </c>
      <c r="F1696" s="9">
        <v>16910.669999999998</v>
      </c>
      <c r="G1696" s="9">
        <v>21503.05</v>
      </c>
      <c r="H1696" s="9">
        <v>3870.55</v>
      </c>
      <c r="I1696" s="6" t="s">
        <v>4360</v>
      </c>
      <c r="J1696" s="9">
        <v>0</v>
      </c>
      <c r="K1696" s="9">
        <v>0</v>
      </c>
      <c r="L1696" s="6" t="s">
        <v>3990</v>
      </c>
      <c r="M1696" s="9">
        <v>14156.44</v>
      </c>
      <c r="N1696" s="9">
        <v>2123.4699999999998</v>
      </c>
      <c r="O1696" s="6" t="s">
        <v>4056</v>
      </c>
      <c r="P1696" s="7">
        <v>11996.97</v>
      </c>
      <c r="Q1696" s="7">
        <v>197.95</v>
      </c>
      <c r="R1696" s="6" t="s">
        <v>3991</v>
      </c>
      <c r="S1696" s="7">
        <v>11996.97</v>
      </c>
      <c r="T1696" s="7">
        <v>911.77</v>
      </c>
      <c r="U1696" s="6" t="s">
        <v>3991</v>
      </c>
      <c r="V1696" s="6" t="s">
        <v>3992</v>
      </c>
      <c r="W1696" s="6" t="s">
        <v>3708</v>
      </c>
      <c r="X1696" s="6" t="s">
        <v>4049</v>
      </c>
      <c r="Y1696" s="6" t="s">
        <v>3732</v>
      </c>
      <c r="Z1696" s="6" t="s">
        <v>3733</v>
      </c>
    </row>
    <row r="1697" spans="1:26" hidden="1" x14ac:dyDescent="0.2">
      <c r="A1697" s="6" t="s">
        <v>3987</v>
      </c>
      <c r="B1697" s="6">
        <v>3329</v>
      </c>
      <c r="C1697" s="1">
        <v>42123</v>
      </c>
      <c r="D1697" s="6" t="s">
        <v>4358</v>
      </c>
      <c r="E1697" s="6" t="s">
        <v>4359</v>
      </c>
      <c r="F1697" s="9">
        <v>7403.77</v>
      </c>
      <c r="G1697" s="9">
        <v>9700.75</v>
      </c>
      <c r="H1697" s="9">
        <v>1746.14</v>
      </c>
      <c r="I1697" s="6" t="s">
        <v>4360</v>
      </c>
      <c r="J1697" s="9">
        <v>0</v>
      </c>
      <c r="K1697" s="9">
        <v>0</v>
      </c>
      <c r="L1697" s="6" t="s">
        <v>3990</v>
      </c>
      <c r="M1697" s="9">
        <v>6386.44</v>
      </c>
      <c r="N1697" s="9">
        <v>957.97</v>
      </c>
      <c r="O1697" s="6" t="s">
        <v>4056</v>
      </c>
      <c r="P1697" s="7">
        <v>5412.25</v>
      </c>
      <c r="Q1697" s="7">
        <v>89.3</v>
      </c>
      <c r="R1697" s="6" t="s">
        <v>3991</v>
      </c>
      <c r="S1697" s="7">
        <v>5412.25</v>
      </c>
      <c r="T1697" s="7">
        <v>411.33</v>
      </c>
      <c r="U1697" s="6" t="s">
        <v>3991</v>
      </c>
      <c r="V1697" s="6" t="s">
        <v>3992</v>
      </c>
      <c r="W1697" s="6" t="s">
        <v>3708</v>
      </c>
      <c r="X1697" s="6" t="s">
        <v>4049</v>
      </c>
      <c r="Y1697" s="6" t="s">
        <v>3734</v>
      </c>
      <c r="Z1697" s="6" t="s">
        <v>3735</v>
      </c>
    </row>
    <row r="1698" spans="1:26" hidden="1" x14ac:dyDescent="0.2">
      <c r="A1698" s="6" t="s">
        <v>3987</v>
      </c>
      <c r="B1698" s="6">
        <v>3329</v>
      </c>
      <c r="C1698" s="1">
        <v>42123</v>
      </c>
      <c r="D1698" s="6" t="s">
        <v>4358</v>
      </c>
      <c r="E1698" s="6" t="s">
        <v>4359</v>
      </c>
      <c r="F1698" s="9">
        <v>683.76</v>
      </c>
      <c r="G1698" s="9">
        <v>1286.92</v>
      </c>
      <c r="H1698" s="9">
        <v>231.65</v>
      </c>
      <c r="I1698" s="6" t="s">
        <v>4360</v>
      </c>
      <c r="J1698" s="9">
        <v>0</v>
      </c>
      <c r="K1698" s="9">
        <v>0</v>
      </c>
      <c r="L1698" s="6" t="s">
        <v>3990</v>
      </c>
      <c r="M1698" s="9">
        <v>921.19</v>
      </c>
      <c r="N1698" s="9">
        <v>46.06</v>
      </c>
      <c r="O1698" s="6" t="s">
        <v>4056</v>
      </c>
      <c r="P1698" s="7">
        <v>780.67</v>
      </c>
      <c r="Q1698" s="7">
        <v>12.88</v>
      </c>
      <c r="R1698" s="6" t="s">
        <v>3991</v>
      </c>
      <c r="S1698" s="7">
        <v>780.67</v>
      </c>
      <c r="T1698" s="7">
        <v>59.33</v>
      </c>
      <c r="U1698" s="6" t="s">
        <v>3991</v>
      </c>
      <c r="V1698" s="6" t="s">
        <v>3992</v>
      </c>
      <c r="W1698" s="6" t="s">
        <v>3708</v>
      </c>
      <c r="X1698" s="6" t="s">
        <v>4443</v>
      </c>
      <c r="Y1698" s="6" t="s">
        <v>3724</v>
      </c>
      <c r="Z1698" s="6" t="s">
        <v>3725</v>
      </c>
    </row>
    <row r="1699" spans="1:26" hidden="1" x14ac:dyDescent="0.2">
      <c r="A1699" s="6" t="s">
        <v>3987</v>
      </c>
      <c r="B1699" s="6">
        <v>3329</v>
      </c>
      <c r="C1699" s="1">
        <v>42123</v>
      </c>
      <c r="D1699" s="6" t="s">
        <v>4358</v>
      </c>
      <c r="E1699" s="6" t="s">
        <v>4359</v>
      </c>
      <c r="F1699" s="9">
        <v>6288.12</v>
      </c>
      <c r="G1699" s="9">
        <v>11144.19</v>
      </c>
      <c r="H1699" s="9">
        <v>2005.95</v>
      </c>
      <c r="I1699" s="6" t="s">
        <v>4360</v>
      </c>
      <c r="J1699" s="9">
        <v>0</v>
      </c>
      <c r="K1699" s="9">
        <v>0</v>
      </c>
      <c r="L1699" s="6" t="s">
        <v>3990</v>
      </c>
      <c r="M1699" s="9">
        <v>7336.73</v>
      </c>
      <c r="N1699" s="9">
        <v>1100.51</v>
      </c>
      <c r="O1699" s="6" t="s">
        <v>4056</v>
      </c>
      <c r="P1699" s="7">
        <v>6217.57</v>
      </c>
      <c r="Q1699" s="7">
        <v>102.59</v>
      </c>
      <c r="R1699" s="6" t="s">
        <v>3991</v>
      </c>
      <c r="S1699" s="7">
        <v>6217.57</v>
      </c>
      <c r="T1699" s="7">
        <v>472.54</v>
      </c>
      <c r="U1699" s="6" t="s">
        <v>3991</v>
      </c>
      <c r="V1699" s="6" t="s">
        <v>3992</v>
      </c>
      <c r="W1699" s="6" t="s">
        <v>3708</v>
      </c>
      <c r="X1699" s="6" t="s">
        <v>4049</v>
      </c>
      <c r="Y1699" s="6" t="s">
        <v>3717</v>
      </c>
      <c r="Z1699" s="6" t="s">
        <v>3718</v>
      </c>
    </row>
    <row r="1700" spans="1:26" hidden="1" x14ac:dyDescent="0.2">
      <c r="A1700" s="6" t="s">
        <v>3987</v>
      </c>
      <c r="B1700" s="6">
        <v>3329</v>
      </c>
      <c r="C1700" s="1">
        <v>42123</v>
      </c>
      <c r="D1700" s="6" t="s">
        <v>4358</v>
      </c>
      <c r="E1700" s="6" t="s">
        <v>4359</v>
      </c>
      <c r="F1700" s="9">
        <v>688.93</v>
      </c>
      <c r="G1700" s="9">
        <v>1028.1199999999999</v>
      </c>
      <c r="H1700" s="9">
        <v>185.06</v>
      </c>
      <c r="I1700" s="6" t="s">
        <v>4360</v>
      </c>
      <c r="J1700" s="9">
        <v>0</v>
      </c>
      <c r="K1700" s="9">
        <v>0</v>
      </c>
      <c r="L1700" s="6" t="s">
        <v>3990</v>
      </c>
      <c r="M1700" s="9">
        <v>676.86</v>
      </c>
      <c r="N1700" s="9">
        <v>101.53</v>
      </c>
      <c r="O1700" s="6" t="s">
        <v>4056</v>
      </c>
      <c r="P1700" s="7">
        <v>573.61</v>
      </c>
      <c r="Q1700" s="7">
        <v>9.4600000000000009</v>
      </c>
      <c r="R1700" s="6" t="s">
        <v>3991</v>
      </c>
      <c r="S1700" s="7">
        <v>573.61</v>
      </c>
      <c r="T1700" s="7">
        <v>43.59</v>
      </c>
      <c r="U1700" s="6" t="s">
        <v>3991</v>
      </c>
      <c r="V1700" s="6" t="s">
        <v>3992</v>
      </c>
      <c r="W1700" s="6" t="s">
        <v>3708</v>
      </c>
      <c r="X1700" s="6" t="s">
        <v>4049</v>
      </c>
      <c r="Y1700" s="6" t="s">
        <v>3713</v>
      </c>
      <c r="Z1700" s="6" t="s">
        <v>3714</v>
      </c>
    </row>
    <row r="1701" spans="1:26" hidden="1" x14ac:dyDescent="0.2">
      <c r="A1701" s="6" t="s">
        <v>3987</v>
      </c>
      <c r="B1701" s="6">
        <v>3329</v>
      </c>
      <c r="C1701" s="1">
        <v>42123</v>
      </c>
      <c r="D1701" s="6" t="s">
        <v>4358</v>
      </c>
      <c r="E1701" s="6" t="s">
        <v>4359</v>
      </c>
      <c r="F1701" s="9">
        <v>66.2</v>
      </c>
      <c r="G1701" s="9">
        <v>128.44999999999999</v>
      </c>
      <c r="H1701" s="9">
        <v>23.12</v>
      </c>
      <c r="I1701" s="6" t="s">
        <v>4360</v>
      </c>
      <c r="J1701" s="9">
        <v>0</v>
      </c>
      <c r="K1701" s="9">
        <v>0</v>
      </c>
      <c r="L1701" s="6" t="s">
        <v>3990</v>
      </c>
      <c r="M1701" s="9">
        <v>84.45</v>
      </c>
      <c r="N1701" s="9">
        <v>12.67</v>
      </c>
      <c r="O1701" s="6" t="s">
        <v>4056</v>
      </c>
      <c r="P1701" s="7">
        <v>72.8</v>
      </c>
      <c r="Q1701" s="7">
        <v>1.2</v>
      </c>
      <c r="R1701" s="6" t="s">
        <v>3991</v>
      </c>
      <c r="S1701" s="7">
        <v>72.8</v>
      </c>
      <c r="T1701" s="7">
        <v>5.53</v>
      </c>
      <c r="U1701" s="6" t="s">
        <v>3991</v>
      </c>
      <c r="V1701" s="6" t="s">
        <v>3992</v>
      </c>
      <c r="W1701" s="6" t="s">
        <v>3708</v>
      </c>
      <c r="X1701" s="6" t="s">
        <v>4362</v>
      </c>
      <c r="Y1701" s="6" t="s">
        <v>3736</v>
      </c>
      <c r="Z1701" s="6" t="s">
        <v>3737</v>
      </c>
    </row>
    <row r="1702" spans="1:26" hidden="1" x14ac:dyDescent="0.2">
      <c r="A1702" s="6" t="s">
        <v>3987</v>
      </c>
      <c r="B1702" s="6">
        <v>3329</v>
      </c>
      <c r="C1702" s="1">
        <v>42123</v>
      </c>
      <c r="D1702" s="6" t="s">
        <v>4358</v>
      </c>
      <c r="E1702" s="6" t="s">
        <v>4359</v>
      </c>
      <c r="F1702" s="9">
        <v>1414.81</v>
      </c>
      <c r="G1702" s="9">
        <v>2410.02</v>
      </c>
      <c r="H1702" s="9">
        <v>433.8</v>
      </c>
      <c r="I1702" s="6" t="s">
        <v>4360</v>
      </c>
      <c r="J1702" s="9">
        <v>0</v>
      </c>
      <c r="K1702" s="9">
        <v>0</v>
      </c>
      <c r="L1702" s="6" t="s">
        <v>3990</v>
      </c>
      <c r="M1702" s="9">
        <v>1584.54</v>
      </c>
      <c r="N1702" s="9">
        <v>237.68</v>
      </c>
      <c r="O1702" s="6" t="s">
        <v>4056</v>
      </c>
      <c r="P1702" s="7">
        <v>1365.98</v>
      </c>
      <c r="Q1702" s="7">
        <v>22.54</v>
      </c>
      <c r="R1702" s="6" t="s">
        <v>3991</v>
      </c>
      <c r="S1702" s="7">
        <v>1365.98</v>
      </c>
      <c r="T1702" s="7">
        <v>103.81</v>
      </c>
      <c r="U1702" s="6" t="s">
        <v>3991</v>
      </c>
      <c r="V1702" s="6" t="s">
        <v>3992</v>
      </c>
      <c r="W1702" s="6" t="s">
        <v>3708</v>
      </c>
      <c r="X1702" s="6" t="s">
        <v>4362</v>
      </c>
      <c r="Y1702" s="6" t="s">
        <v>3738</v>
      </c>
      <c r="Z1702" s="6" t="s">
        <v>3739</v>
      </c>
    </row>
    <row r="1703" spans="1:26" hidden="1" x14ac:dyDescent="0.2">
      <c r="A1703" s="6" t="s">
        <v>3987</v>
      </c>
      <c r="B1703" s="6">
        <v>3329</v>
      </c>
      <c r="C1703" s="1">
        <v>42123</v>
      </c>
      <c r="D1703" s="6" t="s">
        <v>4358</v>
      </c>
      <c r="E1703" s="6" t="s">
        <v>4359</v>
      </c>
      <c r="F1703" s="9">
        <v>1024.6400000000001</v>
      </c>
      <c r="G1703" s="9">
        <v>1925.68</v>
      </c>
      <c r="H1703" s="9">
        <v>346.62</v>
      </c>
      <c r="I1703" s="6" t="s">
        <v>4360</v>
      </c>
      <c r="J1703" s="9">
        <v>0</v>
      </c>
      <c r="K1703" s="9">
        <v>0</v>
      </c>
      <c r="L1703" s="6" t="s">
        <v>3990</v>
      </c>
      <c r="M1703" s="9">
        <v>1378.44</v>
      </c>
      <c r="N1703" s="9">
        <v>68.92</v>
      </c>
      <c r="O1703" s="6" t="s">
        <v>4056</v>
      </c>
      <c r="P1703" s="7">
        <v>1168.1600000000001</v>
      </c>
      <c r="Q1703" s="7">
        <v>19.27</v>
      </c>
      <c r="R1703" s="6" t="s">
        <v>3991</v>
      </c>
      <c r="S1703" s="7">
        <v>1168.1600000000001</v>
      </c>
      <c r="T1703" s="7">
        <v>88.78</v>
      </c>
      <c r="U1703" s="6" t="s">
        <v>3991</v>
      </c>
      <c r="V1703" s="6" t="s">
        <v>3992</v>
      </c>
      <c r="W1703" s="6" t="s">
        <v>3708</v>
      </c>
      <c r="X1703" s="6" t="s">
        <v>4443</v>
      </c>
      <c r="Y1703" s="6" t="s">
        <v>3724</v>
      </c>
      <c r="Z1703" s="6" t="s">
        <v>3725</v>
      </c>
    </row>
    <row r="1704" spans="1:26" hidden="1" x14ac:dyDescent="0.2">
      <c r="A1704" s="6" t="s">
        <v>3987</v>
      </c>
      <c r="B1704" s="6">
        <v>3362</v>
      </c>
      <c r="C1704" s="1">
        <v>42123</v>
      </c>
      <c r="D1704" s="6" t="s">
        <v>4669</v>
      </c>
      <c r="E1704" s="6" t="s">
        <v>4359</v>
      </c>
      <c r="F1704" s="9">
        <v>1852.89</v>
      </c>
      <c r="G1704" s="9">
        <v>2387.3200000000002</v>
      </c>
      <c r="H1704" s="9">
        <v>429.72</v>
      </c>
      <c r="I1704" s="6" t="s">
        <v>4360</v>
      </c>
      <c r="J1704" s="9">
        <v>0</v>
      </c>
      <c r="K1704" s="9">
        <v>0</v>
      </c>
      <c r="L1704" s="6" t="s">
        <v>3990</v>
      </c>
      <c r="M1704" s="9">
        <v>1555.82</v>
      </c>
      <c r="N1704" s="9">
        <v>233.37</v>
      </c>
      <c r="O1704" s="6" t="s">
        <v>4056</v>
      </c>
      <c r="P1704" s="7">
        <v>1341.22</v>
      </c>
      <c r="Q1704" s="7">
        <v>22.13</v>
      </c>
      <c r="R1704" s="6" t="s">
        <v>3991</v>
      </c>
      <c r="S1704" s="7">
        <v>1341.22</v>
      </c>
      <c r="T1704" s="7">
        <v>101.93</v>
      </c>
      <c r="U1704" s="6" t="s">
        <v>3991</v>
      </c>
      <c r="V1704" s="6" t="s">
        <v>3992</v>
      </c>
      <c r="W1704" s="6" t="s">
        <v>3708</v>
      </c>
      <c r="X1704" s="6" t="s">
        <v>4070</v>
      </c>
      <c r="Y1704" s="6" t="s">
        <v>3740</v>
      </c>
      <c r="Z1704" s="6" t="s">
        <v>3741</v>
      </c>
    </row>
    <row r="1705" spans="1:26" hidden="1" x14ac:dyDescent="0.2">
      <c r="A1705" s="6" t="s">
        <v>3987</v>
      </c>
      <c r="B1705" s="6">
        <v>3363</v>
      </c>
      <c r="C1705" s="1">
        <v>42123</v>
      </c>
      <c r="D1705" s="6" t="s">
        <v>4669</v>
      </c>
      <c r="E1705" s="6" t="s">
        <v>4359</v>
      </c>
      <c r="F1705" s="9">
        <v>1877.63</v>
      </c>
      <c r="G1705" s="9">
        <v>5100.1099999999997</v>
      </c>
      <c r="H1705" s="9">
        <v>918.02</v>
      </c>
      <c r="I1705" s="6" t="s">
        <v>4360</v>
      </c>
      <c r="J1705" s="9">
        <v>0</v>
      </c>
      <c r="K1705" s="9">
        <v>0</v>
      </c>
      <c r="L1705" s="6" t="s">
        <v>3990</v>
      </c>
      <c r="M1705" s="9">
        <v>3323.75</v>
      </c>
      <c r="N1705" s="9">
        <v>498.56</v>
      </c>
      <c r="O1705" s="6" t="s">
        <v>4056</v>
      </c>
      <c r="P1705" s="7">
        <v>2865.29</v>
      </c>
      <c r="Q1705" s="7">
        <v>47.28</v>
      </c>
      <c r="R1705" s="6" t="s">
        <v>3991</v>
      </c>
      <c r="S1705" s="7">
        <v>2865.29</v>
      </c>
      <c r="T1705" s="7">
        <v>217.76</v>
      </c>
      <c r="U1705" s="6" t="s">
        <v>3991</v>
      </c>
      <c r="V1705" s="6" t="s">
        <v>3992</v>
      </c>
      <c r="W1705" s="6" t="s">
        <v>4361</v>
      </c>
      <c r="X1705" s="6" t="s">
        <v>4070</v>
      </c>
      <c r="Y1705" s="6" t="s">
        <v>3742</v>
      </c>
      <c r="Z1705" s="6" t="s">
        <v>3743</v>
      </c>
    </row>
    <row r="1706" spans="1:26" hidden="1" x14ac:dyDescent="0.2">
      <c r="A1706" s="6" t="s">
        <v>3987</v>
      </c>
      <c r="B1706" s="6">
        <v>3364</v>
      </c>
      <c r="C1706" s="1">
        <v>42123</v>
      </c>
      <c r="D1706" s="6" t="s">
        <v>4358</v>
      </c>
      <c r="E1706" s="6" t="s">
        <v>4359</v>
      </c>
      <c r="F1706" s="9">
        <v>4327.63</v>
      </c>
      <c r="G1706" s="9">
        <v>6002.9</v>
      </c>
      <c r="H1706" s="9">
        <v>1080.52</v>
      </c>
      <c r="I1706" s="6" t="s">
        <v>4360</v>
      </c>
      <c r="J1706" s="9">
        <v>0</v>
      </c>
      <c r="K1706" s="9">
        <v>0</v>
      </c>
      <c r="L1706" s="6" t="s">
        <v>3990</v>
      </c>
      <c r="M1706" s="9">
        <v>3917.82</v>
      </c>
      <c r="N1706" s="9">
        <v>587.66999999999996</v>
      </c>
      <c r="O1706" s="6" t="s">
        <v>4056</v>
      </c>
      <c r="P1706" s="7">
        <v>3320.19</v>
      </c>
      <c r="Q1706" s="7">
        <v>54.78</v>
      </c>
      <c r="R1706" s="6" t="s">
        <v>3991</v>
      </c>
      <c r="S1706" s="7">
        <v>3320.19</v>
      </c>
      <c r="T1706" s="7">
        <v>252.33</v>
      </c>
      <c r="U1706" s="6" t="s">
        <v>3991</v>
      </c>
      <c r="V1706" s="6" t="s">
        <v>3992</v>
      </c>
      <c r="W1706" s="6" t="s">
        <v>3708</v>
      </c>
      <c r="X1706" s="6" t="s">
        <v>4049</v>
      </c>
      <c r="Y1706" s="6" t="s">
        <v>3744</v>
      </c>
      <c r="Z1706" s="6" t="s">
        <v>3745</v>
      </c>
    </row>
    <row r="1707" spans="1:26" hidden="1" x14ac:dyDescent="0.2">
      <c r="A1707" s="6" t="s">
        <v>3987</v>
      </c>
      <c r="B1707" s="6">
        <v>3364</v>
      </c>
      <c r="C1707" s="1">
        <v>42123</v>
      </c>
      <c r="D1707" s="6" t="s">
        <v>4358</v>
      </c>
      <c r="E1707" s="6" t="s">
        <v>4359</v>
      </c>
      <c r="F1707" s="9">
        <v>47.16</v>
      </c>
      <c r="G1707" s="9">
        <v>62.93</v>
      </c>
      <c r="H1707" s="9">
        <v>11.33</v>
      </c>
      <c r="I1707" s="6" t="s">
        <v>4360</v>
      </c>
      <c r="J1707" s="9">
        <v>0</v>
      </c>
      <c r="K1707" s="9">
        <v>0</v>
      </c>
      <c r="L1707" s="6" t="s">
        <v>3990</v>
      </c>
      <c r="M1707" s="9">
        <v>41.01</v>
      </c>
      <c r="N1707" s="9">
        <v>6.15</v>
      </c>
      <c r="O1707" s="6" t="s">
        <v>4056</v>
      </c>
      <c r="P1707" s="7">
        <v>35.35</v>
      </c>
      <c r="Q1707" s="7">
        <v>0.57999999999999996</v>
      </c>
      <c r="R1707" s="6" t="s">
        <v>3991</v>
      </c>
      <c r="S1707" s="7">
        <v>35.35</v>
      </c>
      <c r="T1707" s="7">
        <v>2.69</v>
      </c>
      <c r="U1707" s="6" t="s">
        <v>3991</v>
      </c>
      <c r="V1707" s="6" t="s">
        <v>3992</v>
      </c>
      <c r="W1707" s="6" t="s">
        <v>3708</v>
      </c>
      <c r="X1707" s="6" t="s">
        <v>4362</v>
      </c>
      <c r="Y1707" s="6" t="s">
        <v>3736</v>
      </c>
      <c r="Z1707" s="6" t="s">
        <v>3737</v>
      </c>
    </row>
    <row r="1708" spans="1:26" hidden="1" x14ac:dyDescent="0.2">
      <c r="A1708" s="6" t="s">
        <v>3987</v>
      </c>
      <c r="B1708" s="6">
        <v>3364</v>
      </c>
      <c r="C1708" s="1">
        <v>42123</v>
      </c>
      <c r="D1708" s="6" t="s">
        <v>4358</v>
      </c>
      <c r="E1708" s="6" t="s">
        <v>4359</v>
      </c>
      <c r="F1708" s="9">
        <v>492.06</v>
      </c>
      <c r="G1708" s="9">
        <v>718.92</v>
      </c>
      <c r="H1708" s="9">
        <v>129.41</v>
      </c>
      <c r="I1708" s="6" t="s">
        <v>4360</v>
      </c>
      <c r="J1708" s="9">
        <v>0</v>
      </c>
      <c r="K1708" s="9">
        <v>0</v>
      </c>
      <c r="L1708" s="6" t="s">
        <v>3990</v>
      </c>
      <c r="M1708" s="9">
        <v>491.41</v>
      </c>
      <c r="N1708" s="9">
        <v>49.14</v>
      </c>
      <c r="O1708" s="6" t="s">
        <v>4056</v>
      </c>
      <c r="P1708" s="7">
        <v>423.64</v>
      </c>
      <c r="Q1708" s="7">
        <v>6.99</v>
      </c>
      <c r="R1708" s="6" t="s">
        <v>3991</v>
      </c>
      <c r="S1708" s="7">
        <v>423.64</v>
      </c>
      <c r="T1708" s="7">
        <v>32.200000000000003</v>
      </c>
      <c r="U1708" s="6" t="s">
        <v>3991</v>
      </c>
      <c r="V1708" s="6" t="s">
        <v>3992</v>
      </c>
      <c r="W1708" s="6" t="s">
        <v>3708</v>
      </c>
      <c r="X1708" s="6" t="s">
        <v>2778</v>
      </c>
      <c r="Y1708" s="6" t="s">
        <v>3746</v>
      </c>
      <c r="Z1708" s="6" t="s">
        <v>3747</v>
      </c>
    </row>
    <row r="1709" spans="1:26" hidden="1" x14ac:dyDescent="0.2">
      <c r="A1709" s="6" t="s">
        <v>3987</v>
      </c>
      <c r="B1709" s="6">
        <v>3364</v>
      </c>
      <c r="C1709" s="1">
        <v>42123</v>
      </c>
      <c r="D1709" s="6" t="s">
        <v>4358</v>
      </c>
      <c r="E1709" s="6" t="s">
        <v>4359</v>
      </c>
      <c r="F1709" s="9">
        <v>518.16999999999996</v>
      </c>
      <c r="G1709" s="9">
        <v>692.58</v>
      </c>
      <c r="H1709" s="9">
        <v>124.66</v>
      </c>
      <c r="I1709" s="6" t="s">
        <v>4360</v>
      </c>
      <c r="J1709" s="9">
        <v>0</v>
      </c>
      <c r="K1709" s="9">
        <v>0</v>
      </c>
      <c r="L1709" s="6" t="s">
        <v>3990</v>
      </c>
      <c r="M1709" s="9">
        <v>452.03</v>
      </c>
      <c r="N1709" s="9">
        <v>67.8</v>
      </c>
      <c r="O1709" s="6" t="s">
        <v>4056</v>
      </c>
      <c r="P1709" s="7">
        <v>383.08</v>
      </c>
      <c r="Q1709" s="7">
        <v>6.32</v>
      </c>
      <c r="R1709" s="6" t="s">
        <v>3991</v>
      </c>
      <c r="S1709" s="7">
        <v>383.08</v>
      </c>
      <c r="T1709" s="7">
        <v>29.11</v>
      </c>
      <c r="U1709" s="6" t="s">
        <v>3991</v>
      </c>
      <c r="V1709" s="6" t="s">
        <v>3992</v>
      </c>
      <c r="W1709" s="6" t="s">
        <v>3708</v>
      </c>
      <c r="X1709" s="6" t="s">
        <v>4049</v>
      </c>
      <c r="Y1709" s="6" t="s">
        <v>3719</v>
      </c>
      <c r="Z1709" s="6" t="s">
        <v>3720</v>
      </c>
    </row>
    <row r="1710" spans="1:26" hidden="1" x14ac:dyDescent="0.2">
      <c r="A1710" s="6" t="s">
        <v>3987</v>
      </c>
      <c r="B1710" s="6">
        <v>3364</v>
      </c>
      <c r="C1710" s="1">
        <v>42123</v>
      </c>
      <c r="D1710" s="6" t="s">
        <v>4358</v>
      </c>
      <c r="E1710" s="6" t="s">
        <v>4359</v>
      </c>
      <c r="F1710" s="9">
        <v>121.41</v>
      </c>
      <c r="G1710" s="9">
        <v>201.51</v>
      </c>
      <c r="H1710" s="9">
        <v>36.270000000000003</v>
      </c>
      <c r="I1710" s="6" t="s">
        <v>4360</v>
      </c>
      <c r="J1710" s="9">
        <v>0</v>
      </c>
      <c r="K1710" s="9">
        <v>0</v>
      </c>
      <c r="L1710" s="6" t="s">
        <v>3990</v>
      </c>
      <c r="M1710" s="9">
        <v>131.32</v>
      </c>
      <c r="N1710" s="9">
        <v>19.7</v>
      </c>
      <c r="O1710" s="6" t="s">
        <v>4056</v>
      </c>
      <c r="P1710" s="7">
        <v>113.21</v>
      </c>
      <c r="Q1710" s="7">
        <v>1.87</v>
      </c>
      <c r="R1710" s="6" t="s">
        <v>3991</v>
      </c>
      <c r="S1710" s="7">
        <v>113.21</v>
      </c>
      <c r="T1710" s="7">
        <v>8.6</v>
      </c>
      <c r="U1710" s="6" t="s">
        <v>3991</v>
      </c>
      <c r="V1710" s="6" t="s">
        <v>3992</v>
      </c>
      <c r="W1710" s="6" t="s">
        <v>3708</v>
      </c>
      <c r="X1710" s="6" t="s">
        <v>4084</v>
      </c>
      <c r="Y1710" s="6" t="s">
        <v>3748</v>
      </c>
      <c r="Z1710" s="6" t="s">
        <v>3749</v>
      </c>
    </row>
    <row r="1711" spans="1:26" hidden="1" x14ac:dyDescent="0.2">
      <c r="A1711" s="6" t="s">
        <v>3987</v>
      </c>
      <c r="B1711" s="6">
        <v>3364</v>
      </c>
      <c r="C1711" s="1">
        <v>42123</v>
      </c>
      <c r="D1711" s="6" t="s">
        <v>4358</v>
      </c>
      <c r="E1711" s="6" t="s">
        <v>4359</v>
      </c>
      <c r="F1711" s="9">
        <v>476.31</v>
      </c>
      <c r="G1711" s="9">
        <v>705.7</v>
      </c>
      <c r="H1711" s="9">
        <v>127.03</v>
      </c>
      <c r="I1711" s="6" t="s">
        <v>4360</v>
      </c>
      <c r="J1711" s="9">
        <v>0</v>
      </c>
      <c r="K1711" s="9">
        <v>0</v>
      </c>
      <c r="L1711" s="6" t="s">
        <v>3990</v>
      </c>
      <c r="M1711" s="9">
        <v>460.57</v>
      </c>
      <c r="N1711" s="9">
        <v>69.09</v>
      </c>
      <c r="O1711" s="6" t="s">
        <v>4056</v>
      </c>
      <c r="P1711" s="7">
        <v>390.32</v>
      </c>
      <c r="Q1711" s="7">
        <v>6.44</v>
      </c>
      <c r="R1711" s="6" t="s">
        <v>3991</v>
      </c>
      <c r="S1711" s="7">
        <v>390.32</v>
      </c>
      <c r="T1711" s="7">
        <v>29.66</v>
      </c>
      <c r="U1711" s="6" t="s">
        <v>3991</v>
      </c>
      <c r="V1711" s="6" t="s">
        <v>3992</v>
      </c>
      <c r="W1711" s="6" t="s">
        <v>3708</v>
      </c>
      <c r="X1711" s="6" t="s">
        <v>4049</v>
      </c>
      <c r="Y1711" s="6" t="s">
        <v>3728</v>
      </c>
      <c r="Z1711" s="6" t="s">
        <v>3729</v>
      </c>
    </row>
    <row r="1712" spans="1:26" hidden="1" x14ac:dyDescent="0.2">
      <c r="A1712" s="6" t="s">
        <v>3987</v>
      </c>
      <c r="B1712" s="6">
        <v>3364</v>
      </c>
      <c r="C1712" s="1">
        <v>42123</v>
      </c>
      <c r="D1712" s="6" t="s">
        <v>4358</v>
      </c>
      <c r="E1712" s="6" t="s">
        <v>4359</v>
      </c>
      <c r="F1712" s="9">
        <v>143.69</v>
      </c>
      <c r="G1712" s="9">
        <v>196.7</v>
      </c>
      <c r="H1712" s="9">
        <v>35.409999999999997</v>
      </c>
      <c r="I1712" s="6" t="s">
        <v>4360</v>
      </c>
      <c r="J1712" s="9">
        <v>0</v>
      </c>
      <c r="K1712" s="9">
        <v>0</v>
      </c>
      <c r="L1712" s="6" t="s">
        <v>3990</v>
      </c>
      <c r="M1712" s="9">
        <v>128.19</v>
      </c>
      <c r="N1712" s="9">
        <v>19.23</v>
      </c>
      <c r="O1712" s="6" t="s">
        <v>4056</v>
      </c>
      <c r="P1712" s="7">
        <v>110.51</v>
      </c>
      <c r="Q1712" s="7">
        <v>1.82</v>
      </c>
      <c r="R1712" s="6" t="s">
        <v>3991</v>
      </c>
      <c r="S1712" s="7">
        <v>110.51</v>
      </c>
      <c r="T1712" s="7">
        <v>8.4</v>
      </c>
      <c r="U1712" s="6" t="s">
        <v>3991</v>
      </c>
      <c r="V1712" s="6" t="s">
        <v>3992</v>
      </c>
      <c r="W1712" s="6" t="s">
        <v>3708</v>
      </c>
      <c r="X1712" s="6" t="s">
        <v>4362</v>
      </c>
      <c r="Y1712" s="6" t="s">
        <v>3736</v>
      </c>
      <c r="Z1712" s="6" t="s">
        <v>3737</v>
      </c>
    </row>
    <row r="1713" spans="1:26" hidden="1" x14ac:dyDescent="0.2">
      <c r="A1713" s="6" t="s">
        <v>3987</v>
      </c>
      <c r="B1713" s="6">
        <v>3364</v>
      </c>
      <c r="C1713" s="1">
        <v>42123</v>
      </c>
      <c r="D1713" s="6" t="s">
        <v>4358</v>
      </c>
      <c r="E1713" s="6" t="s">
        <v>4359</v>
      </c>
      <c r="F1713" s="9">
        <v>95.33</v>
      </c>
      <c r="G1713" s="9">
        <v>129.46</v>
      </c>
      <c r="H1713" s="9">
        <v>23.3</v>
      </c>
      <c r="I1713" s="6" t="s">
        <v>4360</v>
      </c>
      <c r="J1713" s="9">
        <v>0</v>
      </c>
      <c r="K1713" s="9">
        <v>0</v>
      </c>
      <c r="L1713" s="6" t="s">
        <v>3990</v>
      </c>
      <c r="M1713" s="9">
        <v>84.37</v>
      </c>
      <c r="N1713" s="9">
        <v>12.66</v>
      </c>
      <c r="O1713" s="6" t="s">
        <v>4056</v>
      </c>
      <c r="P1713" s="7">
        <v>72.73</v>
      </c>
      <c r="Q1713" s="7">
        <v>1.2</v>
      </c>
      <c r="R1713" s="6" t="s">
        <v>3991</v>
      </c>
      <c r="S1713" s="7">
        <v>72.73</v>
      </c>
      <c r="T1713" s="7">
        <v>5.53</v>
      </c>
      <c r="U1713" s="6" t="s">
        <v>3991</v>
      </c>
      <c r="V1713" s="6" t="s">
        <v>3992</v>
      </c>
      <c r="W1713" s="6" t="s">
        <v>3708</v>
      </c>
      <c r="X1713" s="6" t="s">
        <v>4362</v>
      </c>
      <c r="Y1713" s="6" t="s">
        <v>3750</v>
      </c>
      <c r="Z1713" s="6" t="s">
        <v>3751</v>
      </c>
    </row>
    <row r="1714" spans="1:26" hidden="1" x14ac:dyDescent="0.2">
      <c r="A1714" s="6" t="s">
        <v>3987</v>
      </c>
      <c r="B1714" s="6">
        <v>3364</v>
      </c>
      <c r="C1714" s="1">
        <v>42123</v>
      </c>
      <c r="D1714" s="6" t="s">
        <v>4358</v>
      </c>
      <c r="E1714" s="6" t="s">
        <v>4359</v>
      </c>
      <c r="F1714" s="9">
        <v>44.94</v>
      </c>
      <c r="G1714" s="9">
        <v>59.32</v>
      </c>
      <c r="H1714" s="9">
        <v>10.68</v>
      </c>
      <c r="I1714" s="6" t="s">
        <v>4360</v>
      </c>
      <c r="J1714" s="9">
        <v>0</v>
      </c>
      <c r="K1714" s="9">
        <v>0</v>
      </c>
      <c r="L1714" s="6" t="s">
        <v>3990</v>
      </c>
      <c r="M1714" s="9">
        <v>38.65</v>
      </c>
      <c r="N1714" s="9">
        <v>5.8</v>
      </c>
      <c r="O1714" s="6" t="s">
        <v>4056</v>
      </c>
      <c r="P1714" s="7">
        <v>33.32</v>
      </c>
      <c r="Q1714" s="7">
        <v>0.55000000000000004</v>
      </c>
      <c r="R1714" s="6" t="s">
        <v>3991</v>
      </c>
      <c r="S1714" s="7">
        <v>33.32</v>
      </c>
      <c r="T1714" s="7">
        <v>2.5299999999999998</v>
      </c>
      <c r="U1714" s="6" t="s">
        <v>3991</v>
      </c>
      <c r="V1714" s="6" t="s">
        <v>3992</v>
      </c>
      <c r="W1714" s="6" t="s">
        <v>3708</v>
      </c>
      <c r="X1714" s="6" t="s">
        <v>4362</v>
      </c>
      <c r="Y1714" s="6" t="s">
        <v>3752</v>
      </c>
      <c r="Z1714" s="6" t="s">
        <v>3753</v>
      </c>
    </row>
    <row r="1715" spans="1:26" hidden="1" x14ac:dyDescent="0.2">
      <c r="A1715" s="6" t="s">
        <v>3987</v>
      </c>
      <c r="B1715" s="6">
        <v>3364</v>
      </c>
      <c r="C1715" s="1">
        <v>42123</v>
      </c>
      <c r="D1715" s="6" t="s">
        <v>4358</v>
      </c>
      <c r="E1715" s="6" t="s">
        <v>4359</v>
      </c>
      <c r="F1715" s="9">
        <v>640.28</v>
      </c>
      <c r="G1715" s="9">
        <v>890.83</v>
      </c>
      <c r="H1715" s="9">
        <v>160.35</v>
      </c>
      <c r="I1715" s="6" t="s">
        <v>4360</v>
      </c>
      <c r="J1715" s="9">
        <v>0</v>
      </c>
      <c r="K1715" s="9">
        <v>0</v>
      </c>
      <c r="L1715" s="6" t="s">
        <v>3990</v>
      </c>
      <c r="M1715" s="9">
        <v>581.41</v>
      </c>
      <c r="N1715" s="9">
        <v>87.21</v>
      </c>
      <c r="O1715" s="6" t="s">
        <v>4056</v>
      </c>
      <c r="P1715" s="7">
        <v>492.73</v>
      </c>
      <c r="Q1715" s="7">
        <v>8.1300000000000008</v>
      </c>
      <c r="R1715" s="6" t="s">
        <v>3991</v>
      </c>
      <c r="S1715" s="7">
        <v>492.73</v>
      </c>
      <c r="T1715" s="7">
        <v>37.450000000000003</v>
      </c>
      <c r="U1715" s="6" t="s">
        <v>3991</v>
      </c>
      <c r="V1715" s="6" t="s">
        <v>3992</v>
      </c>
      <c r="W1715" s="6" t="s">
        <v>3708</v>
      </c>
      <c r="X1715" s="6" t="s">
        <v>4049</v>
      </c>
      <c r="Y1715" s="6" t="s">
        <v>3713</v>
      </c>
      <c r="Z1715" s="6" t="s">
        <v>3714</v>
      </c>
    </row>
    <row r="1716" spans="1:26" hidden="1" x14ac:dyDescent="0.2">
      <c r="A1716" s="6" t="s">
        <v>3987</v>
      </c>
      <c r="B1716" s="6">
        <v>3364</v>
      </c>
      <c r="C1716" s="1">
        <v>42123</v>
      </c>
      <c r="D1716" s="6" t="s">
        <v>4358</v>
      </c>
      <c r="E1716" s="6" t="s">
        <v>4359</v>
      </c>
      <c r="F1716" s="9">
        <v>937.34</v>
      </c>
      <c r="G1716" s="9">
        <v>1306.8800000000001</v>
      </c>
      <c r="H1716" s="9">
        <v>235.24</v>
      </c>
      <c r="I1716" s="6" t="s">
        <v>4360</v>
      </c>
      <c r="J1716" s="9">
        <v>0</v>
      </c>
      <c r="K1716" s="9">
        <v>0</v>
      </c>
      <c r="L1716" s="6" t="s">
        <v>3990</v>
      </c>
      <c r="M1716" s="9">
        <v>973.01</v>
      </c>
      <c r="N1716" s="9">
        <v>0</v>
      </c>
      <c r="O1716" s="6" t="s">
        <v>4056</v>
      </c>
      <c r="P1716" s="7">
        <v>853.52</v>
      </c>
      <c r="Q1716" s="7">
        <v>14.08</v>
      </c>
      <c r="R1716" s="6" t="s">
        <v>3991</v>
      </c>
      <c r="S1716" s="7">
        <v>853.52</v>
      </c>
      <c r="T1716" s="7">
        <v>64.87</v>
      </c>
      <c r="U1716" s="6" t="s">
        <v>3991</v>
      </c>
      <c r="V1716" s="6" t="s">
        <v>3992</v>
      </c>
      <c r="W1716" s="6" t="s">
        <v>3708</v>
      </c>
      <c r="X1716" s="6" t="s">
        <v>3754</v>
      </c>
      <c r="Y1716" s="6" t="s">
        <v>3755</v>
      </c>
      <c r="Z1716" s="6" t="s">
        <v>3756</v>
      </c>
    </row>
    <row r="1717" spans="1:26" hidden="1" x14ac:dyDescent="0.2">
      <c r="A1717" s="6" t="s">
        <v>3987</v>
      </c>
      <c r="B1717" s="6">
        <v>3364</v>
      </c>
      <c r="C1717" s="1">
        <v>42123</v>
      </c>
      <c r="D1717" s="6" t="s">
        <v>4358</v>
      </c>
      <c r="E1717" s="6" t="s">
        <v>4359</v>
      </c>
      <c r="F1717" s="9">
        <v>50.06</v>
      </c>
      <c r="G1717" s="9">
        <v>85.1</v>
      </c>
      <c r="H1717" s="9">
        <v>15.32</v>
      </c>
      <c r="I1717" s="6" t="s">
        <v>4360</v>
      </c>
      <c r="J1717" s="9">
        <v>0</v>
      </c>
      <c r="K1717" s="9">
        <v>0</v>
      </c>
      <c r="L1717" s="6" t="s">
        <v>3990</v>
      </c>
      <c r="M1717" s="9">
        <v>55.53</v>
      </c>
      <c r="N1717" s="9">
        <v>8.33</v>
      </c>
      <c r="O1717" s="6" t="s">
        <v>4056</v>
      </c>
      <c r="P1717" s="7">
        <v>47.06</v>
      </c>
      <c r="Q1717" s="7">
        <v>0.78</v>
      </c>
      <c r="R1717" s="6" t="s">
        <v>3991</v>
      </c>
      <c r="S1717" s="7">
        <v>47.06</v>
      </c>
      <c r="T1717" s="7">
        <v>3.58</v>
      </c>
      <c r="U1717" s="6" t="s">
        <v>3991</v>
      </c>
      <c r="V1717" s="6" t="s">
        <v>3992</v>
      </c>
      <c r="W1717" s="6" t="s">
        <v>3708</v>
      </c>
      <c r="X1717" s="6" t="s">
        <v>4049</v>
      </c>
      <c r="Y1717" s="6" t="s">
        <v>3757</v>
      </c>
      <c r="Z1717" s="6" t="s">
        <v>3758</v>
      </c>
    </row>
    <row r="1718" spans="1:26" hidden="1" x14ac:dyDescent="0.2">
      <c r="A1718" s="6" t="s">
        <v>3987</v>
      </c>
      <c r="B1718" s="6">
        <v>3364</v>
      </c>
      <c r="C1718" s="1">
        <v>42123</v>
      </c>
      <c r="D1718" s="6" t="s">
        <v>4358</v>
      </c>
      <c r="E1718" s="6" t="s">
        <v>4359</v>
      </c>
      <c r="F1718" s="9">
        <v>517.54999999999995</v>
      </c>
      <c r="G1718" s="9">
        <v>627.05999999999995</v>
      </c>
      <c r="H1718" s="9">
        <v>112.87</v>
      </c>
      <c r="I1718" s="6" t="s">
        <v>4360</v>
      </c>
      <c r="J1718" s="9">
        <v>0</v>
      </c>
      <c r="K1718" s="9">
        <v>0</v>
      </c>
      <c r="L1718" s="6" t="s">
        <v>3990</v>
      </c>
      <c r="M1718" s="9">
        <v>408.66</v>
      </c>
      <c r="N1718" s="9">
        <v>61.3</v>
      </c>
      <c r="O1718" s="6" t="s">
        <v>4056</v>
      </c>
      <c r="P1718" s="7">
        <v>352.28</v>
      </c>
      <c r="Q1718" s="7">
        <v>5.81</v>
      </c>
      <c r="R1718" s="6" t="s">
        <v>3991</v>
      </c>
      <c r="S1718" s="7">
        <v>352.28</v>
      </c>
      <c r="T1718" s="7">
        <v>26.77</v>
      </c>
      <c r="U1718" s="6" t="s">
        <v>3991</v>
      </c>
      <c r="V1718" s="6" t="s">
        <v>3992</v>
      </c>
      <c r="W1718" s="6" t="s">
        <v>3708</v>
      </c>
      <c r="X1718" s="6" t="s">
        <v>4362</v>
      </c>
      <c r="Y1718" s="6" t="s">
        <v>3759</v>
      </c>
      <c r="Z1718" s="6" t="s">
        <v>3760</v>
      </c>
    </row>
    <row r="1719" spans="1:26" hidden="1" x14ac:dyDescent="0.2">
      <c r="A1719" s="6" t="s">
        <v>3987</v>
      </c>
      <c r="B1719" s="6">
        <v>3365</v>
      </c>
      <c r="C1719" s="1">
        <v>42123</v>
      </c>
      <c r="D1719" s="6" t="s">
        <v>4358</v>
      </c>
      <c r="E1719" s="6" t="s">
        <v>4359</v>
      </c>
      <c r="F1719" s="9">
        <v>17.559999999999999</v>
      </c>
      <c r="G1719" s="9">
        <v>25.73</v>
      </c>
      <c r="H1719" s="9">
        <v>4.63</v>
      </c>
      <c r="I1719" s="6" t="s">
        <v>4360</v>
      </c>
      <c r="J1719" s="9">
        <v>0</v>
      </c>
      <c r="K1719" s="9">
        <v>0</v>
      </c>
      <c r="L1719" s="6" t="s">
        <v>3990</v>
      </c>
      <c r="M1719" s="9">
        <v>16.77</v>
      </c>
      <c r="N1719" s="9">
        <v>2.52</v>
      </c>
      <c r="O1719" s="6" t="s">
        <v>4056</v>
      </c>
      <c r="P1719" s="7">
        <v>14.46</v>
      </c>
      <c r="Q1719" s="7">
        <v>0.24</v>
      </c>
      <c r="R1719" s="6" t="s">
        <v>3991</v>
      </c>
      <c r="S1719" s="7">
        <v>14.46</v>
      </c>
      <c r="T1719" s="7">
        <v>1.1000000000000001</v>
      </c>
      <c r="U1719" s="6" t="s">
        <v>3991</v>
      </c>
      <c r="V1719" s="6" t="s">
        <v>3992</v>
      </c>
      <c r="W1719" s="6" t="s">
        <v>4361</v>
      </c>
      <c r="X1719" s="6" t="s">
        <v>4362</v>
      </c>
      <c r="Y1719" s="6" t="s">
        <v>4365</v>
      </c>
      <c r="Z1719" s="6" t="s">
        <v>4366</v>
      </c>
    </row>
    <row r="1720" spans="1:26" hidden="1" x14ac:dyDescent="0.2">
      <c r="A1720" s="6" t="s">
        <v>3987</v>
      </c>
      <c r="B1720" s="6">
        <v>3365</v>
      </c>
      <c r="C1720" s="1">
        <v>42123</v>
      </c>
      <c r="D1720" s="6" t="s">
        <v>4358</v>
      </c>
      <c r="E1720" s="6" t="s">
        <v>4359</v>
      </c>
      <c r="F1720" s="9">
        <v>6309.94</v>
      </c>
      <c r="G1720" s="9">
        <v>11101.16</v>
      </c>
      <c r="H1720" s="9">
        <v>1998.21</v>
      </c>
      <c r="I1720" s="6" t="s">
        <v>4360</v>
      </c>
      <c r="J1720" s="9">
        <v>0</v>
      </c>
      <c r="K1720" s="9">
        <v>0</v>
      </c>
      <c r="L1720" s="6" t="s">
        <v>3990</v>
      </c>
      <c r="M1720" s="9">
        <v>7245.22</v>
      </c>
      <c r="N1720" s="9">
        <v>1086.78</v>
      </c>
      <c r="O1720" s="6" t="s">
        <v>4056</v>
      </c>
      <c r="P1720" s="7">
        <v>6140.02</v>
      </c>
      <c r="Q1720" s="7">
        <v>101.31</v>
      </c>
      <c r="R1720" s="6" t="s">
        <v>3991</v>
      </c>
      <c r="S1720" s="7">
        <v>6140.02</v>
      </c>
      <c r="T1720" s="7">
        <v>466.64</v>
      </c>
      <c r="U1720" s="6" t="s">
        <v>3991</v>
      </c>
      <c r="V1720" s="6" t="s">
        <v>3992</v>
      </c>
      <c r="W1720" s="6" t="s">
        <v>4361</v>
      </c>
      <c r="X1720" s="6" t="s">
        <v>5061</v>
      </c>
      <c r="Y1720" s="6" t="s">
        <v>3215</v>
      </c>
      <c r="Z1720" s="6" t="s">
        <v>3216</v>
      </c>
    </row>
    <row r="1721" spans="1:26" hidden="1" x14ac:dyDescent="0.2">
      <c r="A1721" s="6" t="s">
        <v>3987</v>
      </c>
      <c r="B1721" s="6">
        <v>3365</v>
      </c>
      <c r="C1721" s="1">
        <v>42123</v>
      </c>
      <c r="D1721" s="6" t="s">
        <v>4358</v>
      </c>
      <c r="E1721" s="6" t="s">
        <v>4359</v>
      </c>
      <c r="F1721" s="9">
        <v>49.53</v>
      </c>
      <c r="G1721" s="9">
        <v>103.36</v>
      </c>
      <c r="H1721" s="9">
        <v>18.600000000000001</v>
      </c>
      <c r="I1721" s="6" t="s">
        <v>4360</v>
      </c>
      <c r="J1721" s="9">
        <v>0</v>
      </c>
      <c r="K1721" s="9">
        <v>0</v>
      </c>
      <c r="L1721" s="6" t="s">
        <v>3990</v>
      </c>
      <c r="M1721" s="9">
        <v>67.37</v>
      </c>
      <c r="N1721" s="9">
        <v>10.1</v>
      </c>
      <c r="O1721" s="6" t="s">
        <v>4056</v>
      </c>
      <c r="P1721" s="7">
        <v>58.07</v>
      </c>
      <c r="Q1721" s="7">
        <v>0.96</v>
      </c>
      <c r="R1721" s="6" t="s">
        <v>3991</v>
      </c>
      <c r="S1721" s="7">
        <v>58.07</v>
      </c>
      <c r="T1721" s="7">
        <v>4.41</v>
      </c>
      <c r="U1721" s="6" t="s">
        <v>3991</v>
      </c>
      <c r="V1721" s="6" t="s">
        <v>3992</v>
      </c>
      <c r="W1721" s="6" t="s">
        <v>4361</v>
      </c>
      <c r="X1721" s="6" t="s">
        <v>4362</v>
      </c>
      <c r="Y1721" s="6" t="s">
        <v>3761</v>
      </c>
      <c r="Z1721" s="6" t="s">
        <v>3762</v>
      </c>
    </row>
    <row r="1722" spans="1:26" hidden="1" x14ac:dyDescent="0.2">
      <c r="A1722" s="6" t="s">
        <v>3987</v>
      </c>
      <c r="B1722" s="6">
        <v>3365</v>
      </c>
      <c r="C1722" s="1">
        <v>42123</v>
      </c>
      <c r="D1722" s="6" t="s">
        <v>4358</v>
      </c>
      <c r="E1722" s="6" t="s">
        <v>4359</v>
      </c>
      <c r="F1722" s="9">
        <v>513.09</v>
      </c>
      <c r="G1722" s="9">
        <v>617.89</v>
      </c>
      <c r="H1722" s="9">
        <v>111.22</v>
      </c>
      <c r="I1722" s="6" t="s">
        <v>4360</v>
      </c>
      <c r="J1722" s="9">
        <v>0</v>
      </c>
      <c r="K1722" s="9">
        <v>0</v>
      </c>
      <c r="L1722" s="6" t="s">
        <v>3990</v>
      </c>
      <c r="M1722" s="9">
        <v>402.68</v>
      </c>
      <c r="N1722" s="9">
        <v>60.4</v>
      </c>
      <c r="O1722" s="6" t="s">
        <v>4056</v>
      </c>
      <c r="P1722" s="7">
        <v>347.14</v>
      </c>
      <c r="Q1722" s="7">
        <v>5.73</v>
      </c>
      <c r="R1722" s="6" t="s">
        <v>3991</v>
      </c>
      <c r="S1722" s="7">
        <v>347.14</v>
      </c>
      <c r="T1722" s="7">
        <v>26.38</v>
      </c>
      <c r="U1722" s="6" t="s">
        <v>3991</v>
      </c>
      <c r="V1722" s="6" t="s">
        <v>3992</v>
      </c>
      <c r="W1722" s="6" t="s">
        <v>4361</v>
      </c>
      <c r="X1722" s="6" t="s">
        <v>4362</v>
      </c>
      <c r="Y1722" s="6" t="s">
        <v>3237</v>
      </c>
      <c r="Z1722" s="6" t="s">
        <v>3238</v>
      </c>
    </row>
    <row r="1723" spans="1:26" hidden="1" x14ac:dyDescent="0.2">
      <c r="A1723" s="6" t="s">
        <v>3987</v>
      </c>
      <c r="B1723" s="6">
        <v>3365</v>
      </c>
      <c r="C1723" s="1">
        <v>42123</v>
      </c>
      <c r="D1723" s="6" t="s">
        <v>4358</v>
      </c>
      <c r="E1723" s="6" t="s">
        <v>4359</v>
      </c>
      <c r="F1723" s="9">
        <v>67.22</v>
      </c>
      <c r="G1723" s="9">
        <v>141.79</v>
      </c>
      <c r="H1723" s="9">
        <v>25.52</v>
      </c>
      <c r="I1723" s="6" t="s">
        <v>4360</v>
      </c>
      <c r="J1723" s="9">
        <v>0</v>
      </c>
      <c r="K1723" s="9">
        <v>0</v>
      </c>
      <c r="L1723" s="6" t="s">
        <v>3990</v>
      </c>
      <c r="M1723" s="9">
        <v>92.41</v>
      </c>
      <c r="N1723" s="9">
        <v>13.86</v>
      </c>
      <c r="O1723" s="6" t="s">
        <v>4056</v>
      </c>
      <c r="P1723" s="7">
        <v>79.66</v>
      </c>
      <c r="Q1723" s="7">
        <v>1.31</v>
      </c>
      <c r="R1723" s="6" t="s">
        <v>3991</v>
      </c>
      <c r="S1723" s="7">
        <v>79.66</v>
      </c>
      <c r="T1723" s="7">
        <v>6.05</v>
      </c>
      <c r="U1723" s="6" t="s">
        <v>3991</v>
      </c>
      <c r="V1723" s="6" t="s">
        <v>3992</v>
      </c>
      <c r="W1723" s="6" t="s">
        <v>4361</v>
      </c>
      <c r="X1723" s="6" t="s">
        <v>4362</v>
      </c>
      <c r="Y1723" s="6" t="s">
        <v>3225</v>
      </c>
      <c r="Z1723" s="6" t="s">
        <v>3226</v>
      </c>
    </row>
    <row r="1724" spans="1:26" hidden="1" x14ac:dyDescent="0.2">
      <c r="A1724" s="6" t="s">
        <v>3987</v>
      </c>
      <c r="B1724" s="6">
        <v>3365</v>
      </c>
      <c r="C1724" s="1">
        <v>42123</v>
      </c>
      <c r="D1724" s="6" t="s">
        <v>4358</v>
      </c>
      <c r="E1724" s="6" t="s">
        <v>4359</v>
      </c>
      <c r="F1724" s="9">
        <v>1847.82</v>
      </c>
      <c r="G1724" s="9">
        <v>2579.9899999999998</v>
      </c>
      <c r="H1724" s="9">
        <v>464.4</v>
      </c>
      <c r="I1724" s="6" t="s">
        <v>4360</v>
      </c>
      <c r="J1724" s="9">
        <v>0</v>
      </c>
      <c r="K1724" s="9">
        <v>0</v>
      </c>
      <c r="L1724" s="6" t="s">
        <v>3990</v>
      </c>
      <c r="M1724" s="9">
        <v>1629.97</v>
      </c>
      <c r="N1724" s="9">
        <v>325.99</v>
      </c>
      <c r="O1724" s="6" t="s">
        <v>4056</v>
      </c>
      <c r="P1724" s="7">
        <v>1381.33</v>
      </c>
      <c r="Q1724" s="7">
        <v>22.79</v>
      </c>
      <c r="R1724" s="6" t="s">
        <v>3991</v>
      </c>
      <c r="S1724" s="7">
        <v>1381.33</v>
      </c>
      <c r="T1724" s="7">
        <v>104.98</v>
      </c>
      <c r="U1724" s="6" t="s">
        <v>3991</v>
      </c>
      <c r="V1724" s="6" t="s">
        <v>3992</v>
      </c>
      <c r="W1724" s="6" t="s">
        <v>4361</v>
      </c>
      <c r="X1724" s="6" t="s">
        <v>4382</v>
      </c>
      <c r="Y1724" s="6" t="s">
        <v>3763</v>
      </c>
      <c r="Z1724" s="6" t="s">
        <v>3764</v>
      </c>
    </row>
    <row r="1725" spans="1:26" hidden="1" x14ac:dyDescent="0.2">
      <c r="A1725" s="6" t="s">
        <v>3987</v>
      </c>
      <c r="B1725" s="6">
        <v>3365</v>
      </c>
      <c r="C1725" s="1">
        <v>42123</v>
      </c>
      <c r="D1725" s="6" t="s">
        <v>4358</v>
      </c>
      <c r="E1725" s="6" t="s">
        <v>4359</v>
      </c>
      <c r="F1725" s="9">
        <v>30.49</v>
      </c>
      <c r="G1725" s="9">
        <v>65.739999999999995</v>
      </c>
      <c r="H1725" s="9">
        <v>11.83</v>
      </c>
      <c r="I1725" s="6" t="s">
        <v>4360</v>
      </c>
      <c r="J1725" s="9">
        <v>0</v>
      </c>
      <c r="K1725" s="9">
        <v>0</v>
      </c>
      <c r="L1725" s="6" t="s">
        <v>3990</v>
      </c>
      <c r="M1725" s="9">
        <v>42.84</v>
      </c>
      <c r="N1725" s="9">
        <v>6.43</v>
      </c>
      <c r="O1725" s="6" t="s">
        <v>4056</v>
      </c>
      <c r="P1725" s="7">
        <v>36.92</v>
      </c>
      <c r="Q1725" s="7">
        <v>0.61</v>
      </c>
      <c r="R1725" s="6" t="s">
        <v>3991</v>
      </c>
      <c r="S1725" s="7">
        <v>36.92</v>
      </c>
      <c r="T1725" s="7">
        <v>2.81</v>
      </c>
      <c r="U1725" s="6" t="s">
        <v>3991</v>
      </c>
      <c r="V1725" s="6" t="s">
        <v>3992</v>
      </c>
      <c r="W1725" s="6" t="s">
        <v>4361</v>
      </c>
      <c r="X1725" s="6" t="s">
        <v>4362</v>
      </c>
      <c r="Y1725" s="6" t="s">
        <v>3765</v>
      </c>
      <c r="Z1725" s="6" t="s">
        <v>3766</v>
      </c>
    </row>
    <row r="1726" spans="1:26" hidden="1" x14ac:dyDescent="0.2">
      <c r="A1726" s="6" t="s">
        <v>3987</v>
      </c>
      <c r="B1726" s="6">
        <v>3365</v>
      </c>
      <c r="C1726" s="1">
        <v>42123</v>
      </c>
      <c r="D1726" s="6" t="s">
        <v>4358</v>
      </c>
      <c r="E1726" s="6" t="s">
        <v>4359</v>
      </c>
      <c r="F1726" s="9">
        <v>91.46</v>
      </c>
      <c r="G1726" s="9">
        <v>123.9</v>
      </c>
      <c r="H1726" s="9">
        <v>22.3</v>
      </c>
      <c r="I1726" s="6" t="s">
        <v>4360</v>
      </c>
      <c r="J1726" s="9">
        <v>0</v>
      </c>
      <c r="K1726" s="9">
        <v>0</v>
      </c>
      <c r="L1726" s="6" t="s">
        <v>3990</v>
      </c>
      <c r="M1726" s="9">
        <v>80.739999999999995</v>
      </c>
      <c r="N1726" s="9">
        <v>12.11</v>
      </c>
      <c r="O1726" s="6" t="s">
        <v>4056</v>
      </c>
      <c r="P1726" s="7">
        <v>69.599999999999994</v>
      </c>
      <c r="Q1726" s="7">
        <v>1.1499999999999999</v>
      </c>
      <c r="R1726" s="6" t="s">
        <v>3991</v>
      </c>
      <c r="S1726" s="7">
        <v>69.599999999999994</v>
      </c>
      <c r="T1726" s="7">
        <v>5.29</v>
      </c>
      <c r="U1726" s="6" t="s">
        <v>3991</v>
      </c>
      <c r="V1726" s="6" t="s">
        <v>3992</v>
      </c>
      <c r="W1726" s="6" t="s">
        <v>4361</v>
      </c>
      <c r="X1726" s="6" t="s">
        <v>4362</v>
      </c>
      <c r="Y1726" s="6" t="s">
        <v>3232</v>
      </c>
      <c r="Z1726" s="6" t="s">
        <v>3233</v>
      </c>
    </row>
    <row r="1727" spans="1:26" hidden="1" x14ac:dyDescent="0.2">
      <c r="A1727" s="6" t="s">
        <v>3987</v>
      </c>
      <c r="B1727" s="6">
        <v>3365</v>
      </c>
      <c r="C1727" s="1">
        <v>42123</v>
      </c>
      <c r="D1727" s="6" t="s">
        <v>4358</v>
      </c>
      <c r="E1727" s="6" t="s">
        <v>4359</v>
      </c>
      <c r="F1727" s="9">
        <v>87.26</v>
      </c>
      <c r="G1727" s="9">
        <v>108.76</v>
      </c>
      <c r="H1727" s="9">
        <v>19.579999999999998</v>
      </c>
      <c r="I1727" s="6" t="s">
        <v>4360</v>
      </c>
      <c r="J1727" s="9">
        <v>0</v>
      </c>
      <c r="K1727" s="9">
        <v>0</v>
      </c>
      <c r="L1727" s="6" t="s">
        <v>3990</v>
      </c>
      <c r="M1727" s="9">
        <v>70.88</v>
      </c>
      <c r="N1727" s="9">
        <v>10.63</v>
      </c>
      <c r="O1727" s="6" t="s">
        <v>4056</v>
      </c>
      <c r="P1727" s="7">
        <v>61.1</v>
      </c>
      <c r="Q1727" s="7">
        <v>1.01</v>
      </c>
      <c r="R1727" s="6" t="s">
        <v>3991</v>
      </c>
      <c r="S1727" s="7">
        <v>61.1</v>
      </c>
      <c r="T1727" s="7">
        <v>4.6399999999999997</v>
      </c>
      <c r="U1727" s="6" t="s">
        <v>3991</v>
      </c>
      <c r="V1727" s="6" t="s">
        <v>3992</v>
      </c>
      <c r="W1727" s="6" t="s">
        <v>4361</v>
      </c>
      <c r="X1727" s="6" t="s">
        <v>4362</v>
      </c>
      <c r="Y1727" s="6" t="s">
        <v>3232</v>
      </c>
      <c r="Z1727" s="6" t="s">
        <v>3233</v>
      </c>
    </row>
    <row r="1728" spans="1:26" hidden="1" x14ac:dyDescent="0.2">
      <c r="A1728" s="6" t="s">
        <v>3987</v>
      </c>
      <c r="B1728" s="6">
        <v>3366</v>
      </c>
      <c r="C1728" s="1">
        <v>42123</v>
      </c>
      <c r="D1728" s="6" t="s">
        <v>4358</v>
      </c>
      <c r="E1728" s="6" t="s">
        <v>4359</v>
      </c>
      <c r="F1728" s="9">
        <v>44.2</v>
      </c>
      <c r="G1728" s="9">
        <v>54.03</v>
      </c>
      <c r="H1728" s="9">
        <v>9.73</v>
      </c>
      <c r="I1728" s="6" t="s">
        <v>4360</v>
      </c>
      <c r="J1728" s="9">
        <v>0</v>
      </c>
      <c r="K1728" s="9">
        <v>0</v>
      </c>
      <c r="L1728" s="6" t="s">
        <v>3990</v>
      </c>
      <c r="M1728" s="9">
        <v>40.869999999999997</v>
      </c>
      <c r="N1728" s="9">
        <v>0</v>
      </c>
      <c r="O1728" s="6" t="s">
        <v>4056</v>
      </c>
      <c r="P1728" s="7">
        <v>35.24</v>
      </c>
      <c r="Q1728" s="7">
        <v>0.57999999999999996</v>
      </c>
      <c r="R1728" s="6" t="s">
        <v>3991</v>
      </c>
      <c r="S1728" s="7">
        <v>35.24</v>
      </c>
      <c r="T1728" s="7">
        <v>2.68</v>
      </c>
      <c r="U1728" s="6" t="s">
        <v>3991</v>
      </c>
      <c r="V1728" s="6" t="s">
        <v>3992</v>
      </c>
      <c r="W1728" s="6" t="s">
        <v>4389</v>
      </c>
      <c r="X1728" s="6" t="s">
        <v>3767</v>
      </c>
      <c r="Y1728" s="6" t="s">
        <v>3768</v>
      </c>
      <c r="Z1728" s="6" t="s">
        <v>3769</v>
      </c>
    </row>
    <row r="1729" spans="1:26" hidden="1" x14ac:dyDescent="0.2">
      <c r="A1729" s="6" t="s">
        <v>3987</v>
      </c>
      <c r="B1729" s="6">
        <v>3366</v>
      </c>
      <c r="C1729" s="1">
        <v>42123</v>
      </c>
      <c r="D1729" s="6" t="s">
        <v>4358</v>
      </c>
      <c r="E1729" s="6" t="s">
        <v>4359</v>
      </c>
      <c r="F1729" s="9">
        <v>26.38</v>
      </c>
      <c r="G1729" s="9">
        <v>34.5</v>
      </c>
      <c r="H1729" s="9">
        <v>6.21</v>
      </c>
      <c r="I1729" s="6" t="s">
        <v>4360</v>
      </c>
      <c r="J1729" s="9">
        <v>0</v>
      </c>
      <c r="K1729" s="9">
        <v>0</v>
      </c>
      <c r="L1729" s="6" t="s">
        <v>3990</v>
      </c>
      <c r="M1729" s="9">
        <v>26.1</v>
      </c>
      <c r="N1729" s="9">
        <v>0</v>
      </c>
      <c r="O1729" s="6" t="s">
        <v>4056</v>
      </c>
      <c r="P1729" s="7">
        <v>22.5</v>
      </c>
      <c r="Q1729" s="7">
        <v>0.37</v>
      </c>
      <c r="R1729" s="6" t="s">
        <v>3991</v>
      </c>
      <c r="S1729" s="7">
        <v>22.5</v>
      </c>
      <c r="T1729" s="7">
        <v>1.71</v>
      </c>
      <c r="U1729" s="6" t="s">
        <v>3991</v>
      </c>
      <c r="V1729" s="6" t="s">
        <v>3992</v>
      </c>
      <c r="W1729" s="6" t="s">
        <v>4389</v>
      </c>
      <c r="X1729" s="6" t="s">
        <v>3767</v>
      </c>
      <c r="Y1729" s="6" t="s">
        <v>3770</v>
      </c>
      <c r="Z1729" s="6" t="s">
        <v>3771</v>
      </c>
    </row>
    <row r="1730" spans="1:26" hidden="1" x14ac:dyDescent="0.2">
      <c r="A1730" s="6" t="s">
        <v>3987</v>
      </c>
      <c r="B1730" s="6">
        <v>3366</v>
      </c>
      <c r="C1730" s="1">
        <v>42123</v>
      </c>
      <c r="D1730" s="6" t="s">
        <v>4358</v>
      </c>
      <c r="E1730" s="6" t="s">
        <v>4359</v>
      </c>
      <c r="F1730" s="9">
        <v>235.38</v>
      </c>
      <c r="G1730" s="9">
        <v>309.38</v>
      </c>
      <c r="H1730" s="9">
        <v>55.69</v>
      </c>
      <c r="I1730" s="6" t="s">
        <v>4360</v>
      </c>
      <c r="J1730" s="9">
        <v>0</v>
      </c>
      <c r="K1730" s="9">
        <v>0</v>
      </c>
      <c r="L1730" s="6" t="s">
        <v>3990</v>
      </c>
      <c r="M1730" s="9">
        <v>204.44</v>
      </c>
      <c r="N1730" s="9">
        <v>30.67</v>
      </c>
      <c r="O1730" s="6" t="s">
        <v>4056</v>
      </c>
      <c r="P1730" s="7">
        <v>173.25</v>
      </c>
      <c r="Q1730" s="7">
        <v>2.86</v>
      </c>
      <c r="R1730" s="6" t="s">
        <v>3991</v>
      </c>
      <c r="S1730" s="7">
        <v>173.25</v>
      </c>
      <c r="T1730" s="7">
        <v>13.17</v>
      </c>
      <c r="U1730" s="6" t="s">
        <v>3991</v>
      </c>
      <c r="V1730" s="6" t="s">
        <v>3992</v>
      </c>
      <c r="W1730" s="6" t="s">
        <v>4389</v>
      </c>
      <c r="X1730" s="6" t="s">
        <v>4049</v>
      </c>
      <c r="Y1730" s="6" t="s">
        <v>3772</v>
      </c>
      <c r="Z1730" s="6" t="s">
        <v>3773</v>
      </c>
    </row>
    <row r="1731" spans="1:26" hidden="1" x14ac:dyDescent="0.2">
      <c r="A1731" s="6" t="s">
        <v>3987</v>
      </c>
      <c r="B1731" s="6">
        <v>3366</v>
      </c>
      <c r="C1731" s="1">
        <v>42123</v>
      </c>
      <c r="D1731" s="6" t="s">
        <v>4358</v>
      </c>
      <c r="E1731" s="6" t="s">
        <v>4359</v>
      </c>
      <c r="F1731" s="9">
        <v>71.319999999999993</v>
      </c>
      <c r="G1731" s="9">
        <v>110.46</v>
      </c>
      <c r="H1731" s="9">
        <v>19.88</v>
      </c>
      <c r="I1731" s="6" t="s">
        <v>4360</v>
      </c>
      <c r="J1731" s="9">
        <v>0</v>
      </c>
      <c r="K1731" s="9">
        <v>0</v>
      </c>
      <c r="L1731" s="6" t="s">
        <v>3990</v>
      </c>
      <c r="M1731" s="9">
        <v>73.42</v>
      </c>
      <c r="N1731" s="9">
        <v>11.01</v>
      </c>
      <c r="O1731" s="6" t="s">
        <v>4056</v>
      </c>
      <c r="P1731" s="7">
        <v>63.28</v>
      </c>
      <c r="Q1731" s="7">
        <v>1.04</v>
      </c>
      <c r="R1731" s="6" t="s">
        <v>3991</v>
      </c>
      <c r="S1731" s="7">
        <v>63.28</v>
      </c>
      <c r="T1731" s="7">
        <v>4.8099999999999996</v>
      </c>
      <c r="U1731" s="6" t="s">
        <v>3991</v>
      </c>
      <c r="V1731" s="6" t="s">
        <v>3992</v>
      </c>
      <c r="W1731" s="6" t="s">
        <v>4389</v>
      </c>
      <c r="X1731" s="6" t="s">
        <v>4405</v>
      </c>
      <c r="Y1731" s="6" t="s">
        <v>3774</v>
      </c>
      <c r="Z1731" s="6" t="s">
        <v>3775</v>
      </c>
    </row>
    <row r="1732" spans="1:26" hidden="1" x14ac:dyDescent="0.2">
      <c r="A1732" s="6" t="s">
        <v>3987</v>
      </c>
      <c r="B1732" s="6">
        <v>3366</v>
      </c>
      <c r="C1732" s="1">
        <v>42123</v>
      </c>
      <c r="D1732" s="6" t="s">
        <v>4358</v>
      </c>
      <c r="E1732" s="6" t="s">
        <v>4359</v>
      </c>
      <c r="F1732" s="9">
        <v>23.77</v>
      </c>
      <c r="G1732" s="9">
        <v>36.82</v>
      </c>
      <c r="H1732" s="9">
        <v>6.63</v>
      </c>
      <c r="I1732" s="6" t="s">
        <v>4360</v>
      </c>
      <c r="J1732" s="9">
        <v>0</v>
      </c>
      <c r="K1732" s="9">
        <v>0</v>
      </c>
      <c r="L1732" s="6" t="s">
        <v>3990</v>
      </c>
      <c r="M1732" s="9">
        <v>24.47</v>
      </c>
      <c r="N1732" s="9">
        <v>3.67</v>
      </c>
      <c r="O1732" s="6" t="s">
        <v>4056</v>
      </c>
      <c r="P1732" s="7">
        <v>21.09</v>
      </c>
      <c r="Q1732" s="7">
        <v>0.35</v>
      </c>
      <c r="R1732" s="6" t="s">
        <v>3991</v>
      </c>
      <c r="S1732" s="7">
        <v>21.09</v>
      </c>
      <c r="T1732" s="7">
        <v>1.6</v>
      </c>
      <c r="U1732" s="6" t="s">
        <v>3991</v>
      </c>
      <c r="V1732" s="6" t="s">
        <v>3992</v>
      </c>
      <c r="W1732" s="6" t="s">
        <v>4389</v>
      </c>
      <c r="X1732" s="6" t="s">
        <v>4405</v>
      </c>
      <c r="Y1732" s="6" t="s">
        <v>3774</v>
      </c>
      <c r="Z1732" s="6" t="s">
        <v>3775</v>
      </c>
    </row>
    <row r="1733" spans="1:26" hidden="1" x14ac:dyDescent="0.2">
      <c r="A1733" s="6" t="s">
        <v>3987</v>
      </c>
      <c r="B1733" s="6">
        <v>3366</v>
      </c>
      <c r="C1733" s="1">
        <v>42123</v>
      </c>
      <c r="D1733" s="6" t="s">
        <v>4358</v>
      </c>
      <c r="E1733" s="6" t="s">
        <v>4359</v>
      </c>
      <c r="F1733" s="9">
        <v>21592.01</v>
      </c>
      <c r="G1733" s="9">
        <v>27588.18</v>
      </c>
      <c r="H1733" s="9">
        <v>4965.87</v>
      </c>
      <c r="I1733" s="6" t="s">
        <v>4360</v>
      </c>
      <c r="J1733" s="9">
        <v>0</v>
      </c>
      <c r="K1733" s="9">
        <v>0</v>
      </c>
      <c r="L1733" s="6" t="s">
        <v>3990</v>
      </c>
      <c r="M1733" s="9">
        <v>18230.650000000001</v>
      </c>
      <c r="N1733" s="9">
        <v>2734.6</v>
      </c>
      <c r="O1733" s="6" t="s">
        <v>4056</v>
      </c>
      <c r="P1733" s="7">
        <v>15449.7</v>
      </c>
      <c r="Q1733" s="7">
        <v>254.92</v>
      </c>
      <c r="R1733" s="6" t="s">
        <v>3991</v>
      </c>
      <c r="S1733" s="7">
        <v>15449.7</v>
      </c>
      <c r="T1733" s="7">
        <v>1174.18</v>
      </c>
      <c r="U1733" s="6" t="s">
        <v>3991</v>
      </c>
      <c r="V1733" s="6" t="s">
        <v>3992</v>
      </c>
      <c r="W1733" s="6" t="s">
        <v>4389</v>
      </c>
      <c r="X1733" s="6" t="s">
        <v>4049</v>
      </c>
      <c r="Y1733" s="6" t="s">
        <v>3776</v>
      </c>
      <c r="Z1733" s="6" t="s">
        <v>3777</v>
      </c>
    </row>
    <row r="1734" spans="1:26" hidden="1" x14ac:dyDescent="0.2">
      <c r="A1734" s="6" t="s">
        <v>3987</v>
      </c>
      <c r="B1734" s="6">
        <v>3366</v>
      </c>
      <c r="C1734" s="1">
        <v>42123</v>
      </c>
      <c r="D1734" s="6" t="s">
        <v>4358</v>
      </c>
      <c r="E1734" s="6" t="s">
        <v>4359</v>
      </c>
      <c r="F1734" s="9">
        <v>73.959999999999994</v>
      </c>
      <c r="G1734" s="9">
        <v>131.43</v>
      </c>
      <c r="H1734" s="9">
        <v>23.66</v>
      </c>
      <c r="I1734" s="6" t="s">
        <v>4360</v>
      </c>
      <c r="J1734" s="9">
        <v>0</v>
      </c>
      <c r="K1734" s="9">
        <v>0</v>
      </c>
      <c r="L1734" s="6" t="s">
        <v>3990</v>
      </c>
      <c r="M1734" s="9">
        <v>98.66</v>
      </c>
      <c r="N1734" s="9">
        <v>0</v>
      </c>
      <c r="O1734" s="6" t="s">
        <v>4056</v>
      </c>
      <c r="P1734" s="7">
        <v>85.04</v>
      </c>
      <c r="Q1734" s="7">
        <v>1.4</v>
      </c>
      <c r="R1734" s="6" t="s">
        <v>3991</v>
      </c>
      <c r="S1734" s="7">
        <v>85.04</v>
      </c>
      <c r="T1734" s="7">
        <v>6.46</v>
      </c>
      <c r="U1734" s="6" t="s">
        <v>3991</v>
      </c>
      <c r="V1734" s="6" t="s">
        <v>3992</v>
      </c>
      <c r="W1734" s="6" t="s">
        <v>4389</v>
      </c>
      <c r="X1734" s="6" t="s">
        <v>4973</v>
      </c>
      <c r="Y1734" s="6" t="s">
        <v>3656</v>
      </c>
      <c r="Z1734" s="6" t="s">
        <v>3778</v>
      </c>
    </row>
    <row r="1735" spans="1:26" hidden="1" x14ac:dyDescent="0.2">
      <c r="A1735" s="6" t="s">
        <v>3987</v>
      </c>
      <c r="B1735" s="6">
        <v>3366</v>
      </c>
      <c r="C1735" s="1">
        <v>42123</v>
      </c>
      <c r="D1735" s="6" t="s">
        <v>4358</v>
      </c>
      <c r="E1735" s="6" t="s">
        <v>4359</v>
      </c>
      <c r="F1735" s="9">
        <v>256.42</v>
      </c>
      <c r="G1735" s="9">
        <v>457.99</v>
      </c>
      <c r="H1735" s="9">
        <v>82.44</v>
      </c>
      <c r="I1735" s="6" t="s">
        <v>4360</v>
      </c>
      <c r="J1735" s="9">
        <v>0</v>
      </c>
      <c r="K1735" s="9">
        <v>0</v>
      </c>
      <c r="L1735" s="6" t="s">
        <v>3990</v>
      </c>
      <c r="M1735" s="9">
        <v>304.37</v>
      </c>
      <c r="N1735" s="9">
        <v>45.66</v>
      </c>
      <c r="O1735" s="6" t="s">
        <v>4056</v>
      </c>
      <c r="P1735" s="7">
        <v>262.39</v>
      </c>
      <c r="Q1735" s="7">
        <v>4.33</v>
      </c>
      <c r="R1735" s="6" t="s">
        <v>3991</v>
      </c>
      <c r="S1735" s="7">
        <v>262.39</v>
      </c>
      <c r="T1735" s="7">
        <v>19.940000000000001</v>
      </c>
      <c r="U1735" s="6" t="s">
        <v>3991</v>
      </c>
      <c r="V1735" s="6" t="s">
        <v>3992</v>
      </c>
      <c r="W1735" s="6" t="s">
        <v>4389</v>
      </c>
      <c r="X1735" s="6" t="s">
        <v>4390</v>
      </c>
      <c r="Y1735" s="6" t="s">
        <v>4391</v>
      </c>
      <c r="Z1735" s="6" t="s">
        <v>4392</v>
      </c>
    </row>
    <row r="1736" spans="1:26" hidden="1" x14ac:dyDescent="0.2">
      <c r="A1736" s="6" t="s">
        <v>3987</v>
      </c>
      <c r="B1736" s="6">
        <v>3366</v>
      </c>
      <c r="C1736" s="1">
        <v>42123</v>
      </c>
      <c r="D1736" s="6" t="s">
        <v>4358</v>
      </c>
      <c r="E1736" s="6" t="s">
        <v>4359</v>
      </c>
      <c r="F1736" s="9">
        <v>1489.41</v>
      </c>
      <c r="G1736" s="9">
        <v>1986.24</v>
      </c>
      <c r="H1736" s="9">
        <v>357.52</v>
      </c>
      <c r="I1736" s="6" t="s">
        <v>4360</v>
      </c>
      <c r="J1736" s="9">
        <v>0</v>
      </c>
      <c r="K1736" s="9">
        <v>0</v>
      </c>
      <c r="L1736" s="6" t="s">
        <v>3990</v>
      </c>
      <c r="M1736" s="9">
        <v>1312.54</v>
      </c>
      <c r="N1736" s="9">
        <v>196.88</v>
      </c>
      <c r="O1736" s="6" t="s">
        <v>4056</v>
      </c>
      <c r="P1736" s="7">
        <v>1112.32</v>
      </c>
      <c r="Q1736" s="7">
        <v>18.350000000000001</v>
      </c>
      <c r="R1736" s="6" t="s">
        <v>3991</v>
      </c>
      <c r="S1736" s="7">
        <v>1112.32</v>
      </c>
      <c r="T1736" s="7">
        <v>84.54</v>
      </c>
      <c r="U1736" s="6" t="s">
        <v>3991</v>
      </c>
      <c r="V1736" s="6" t="s">
        <v>3992</v>
      </c>
      <c r="W1736" s="6" t="s">
        <v>4389</v>
      </c>
      <c r="X1736" s="6" t="s">
        <v>5061</v>
      </c>
      <c r="Y1736" s="6" t="s">
        <v>3779</v>
      </c>
      <c r="Z1736" s="6" t="s">
        <v>3780</v>
      </c>
    </row>
    <row r="1737" spans="1:26" hidden="1" x14ac:dyDescent="0.2">
      <c r="A1737" s="6" t="s">
        <v>3987</v>
      </c>
      <c r="B1737" s="6">
        <v>3366</v>
      </c>
      <c r="C1737" s="1">
        <v>42123</v>
      </c>
      <c r="D1737" s="6" t="s">
        <v>4358</v>
      </c>
      <c r="E1737" s="6" t="s">
        <v>4359</v>
      </c>
      <c r="F1737" s="9">
        <v>81.86</v>
      </c>
      <c r="G1737" s="9">
        <v>116.8</v>
      </c>
      <c r="H1737" s="9">
        <v>21.02</v>
      </c>
      <c r="I1737" s="6" t="s">
        <v>4360</v>
      </c>
      <c r="J1737" s="9">
        <v>0</v>
      </c>
      <c r="K1737" s="9">
        <v>0</v>
      </c>
      <c r="L1737" s="6" t="s">
        <v>3990</v>
      </c>
      <c r="M1737" s="9">
        <v>77.180000000000007</v>
      </c>
      <c r="N1737" s="9">
        <v>11.58</v>
      </c>
      <c r="O1737" s="6" t="s">
        <v>4056</v>
      </c>
      <c r="P1737" s="7">
        <v>65.41</v>
      </c>
      <c r="Q1737" s="7">
        <v>1.08</v>
      </c>
      <c r="R1737" s="6" t="s">
        <v>3991</v>
      </c>
      <c r="S1737" s="7">
        <v>65.41</v>
      </c>
      <c r="T1737" s="7">
        <v>4.97</v>
      </c>
      <c r="U1737" s="6" t="s">
        <v>3991</v>
      </c>
      <c r="V1737" s="6" t="s">
        <v>3992</v>
      </c>
      <c r="W1737" s="6" t="s">
        <v>4389</v>
      </c>
      <c r="X1737" s="6" t="s">
        <v>5061</v>
      </c>
      <c r="Y1737" s="6" t="s">
        <v>3781</v>
      </c>
      <c r="Z1737" s="6" t="s">
        <v>3782</v>
      </c>
    </row>
    <row r="1738" spans="1:26" hidden="1" x14ac:dyDescent="0.2">
      <c r="A1738" s="6" t="s">
        <v>3987</v>
      </c>
      <c r="B1738" s="6">
        <v>3366</v>
      </c>
      <c r="C1738" s="1">
        <v>42123</v>
      </c>
      <c r="D1738" s="6" t="s">
        <v>4358</v>
      </c>
      <c r="E1738" s="6" t="s">
        <v>4359</v>
      </c>
      <c r="F1738" s="9">
        <v>34.99</v>
      </c>
      <c r="G1738" s="9">
        <v>57.66</v>
      </c>
      <c r="H1738" s="9">
        <v>10.38</v>
      </c>
      <c r="I1738" s="6" t="s">
        <v>4360</v>
      </c>
      <c r="J1738" s="9">
        <v>0</v>
      </c>
      <c r="K1738" s="9">
        <v>0</v>
      </c>
      <c r="L1738" s="6" t="s">
        <v>3990</v>
      </c>
      <c r="M1738" s="9">
        <v>38.31</v>
      </c>
      <c r="N1738" s="9">
        <v>5.75</v>
      </c>
      <c r="O1738" s="6" t="s">
        <v>4056</v>
      </c>
      <c r="P1738" s="7">
        <v>33.03</v>
      </c>
      <c r="Q1738" s="7">
        <v>0.55000000000000004</v>
      </c>
      <c r="R1738" s="6" t="s">
        <v>3991</v>
      </c>
      <c r="S1738" s="7">
        <v>33.03</v>
      </c>
      <c r="T1738" s="7">
        <v>2.5099999999999998</v>
      </c>
      <c r="U1738" s="6" t="s">
        <v>3991</v>
      </c>
      <c r="V1738" s="6" t="s">
        <v>3992</v>
      </c>
      <c r="W1738" s="6" t="s">
        <v>4389</v>
      </c>
      <c r="X1738" s="6" t="s">
        <v>4390</v>
      </c>
      <c r="Y1738" s="6" t="s">
        <v>5064</v>
      </c>
      <c r="Z1738" s="6" t="s">
        <v>5065</v>
      </c>
    </row>
    <row r="1739" spans="1:26" hidden="1" x14ac:dyDescent="0.2">
      <c r="A1739" s="6" t="s">
        <v>3987</v>
      </c>
      <c r="B1739" s="6">
        <v>3366</v>
      </c>
      <c r="C1739" s="1">
        <v>42123</v>
      </c>
      <c r="D1739" s="6" t="s">
        <v>4358</v>
      </c>
      <c r="E1739" s="6" t="s">
        <v>4359</v>
      </c>
      <c r="F1739" s="9">
        <v>27.42</v>
      </c>
      <c r="G1739" s="9">
        <v>39.950000000000003</v>
      </c>
      <c r="H1739" s="9">
        <v>7.19</v>
      </c>
      <c r="I1739" s="6" t="s">
        <v>4360</v>
      </c>
      <c r="J1739" s="9">
        <v>0</v>
      </c>
      <c r="K1739" s="9">
        <v>0</v>
      </c>
      <c r="L1739" s="6" t="s">
        <v>3990</v>
      </c>
      <c r="M1739" s="9">
        <v>26.4</v>
      </c>
      <c r="N1739" s="9">
        <v>3.96</v>
      </c>
      <c r="O1739" s="6" t="s">
        <v>4056</v>
      </c>
      <c r="P1739" s="7">
        <v>22.37</v>
      </c>
      <c r="Q1739" s="7">
        <v>0.37</v>
      </c>
      <c r="R1739" s="6" t="s">
        <v>3991</v>
      </c>
      <c r="S1739" s="7">
        <v>22.37</v>
      </c>
      <c r="T1739" s="7">
        <v>1.7</v>
      </c>
      <c r="U1739" s="6" t="s">
        <v>3991</v>
      </c>
      <c r="V1739" s="6" t="s">
        <v>3992</v>
      </c>
      <c r="W1739" s="6" t="s">
        <v>4389</v>
      </c>
      <c r="X1739" s="6" t="s">
        <v>4049</v>
      </c>
      <c r="Y1739" s="6" t="s">
        <v>3783</v>
      </c>
      <c r="Z1739" s="6" t="s">
        <v>3784</v>
      </c>
    </row>
    <row r="1740" spans="1:26" hidden="1" x14ac:dyDescent="0.2">
      <c r="A1740" s="6" t="s">
        <v>3987</v>
      </c>
      <c r="B1740" s="6">
        <v>3366</v>
      </c>
      <c r="C1740" s="1">
        <v>42123</v>
      </c>
      <c r="D1740" s="6" t="s">
        <v>4358</v>
      </c>
      <c r="E1740" s="6" t="s">
        <v>4359</v>
      </c>
      <c r="F1740" s="9">
        <v>65.63</v>
      </c>
      <c r="G1740" s="9">
        <v>90.53</v>
      </c>
      <c r="H1740" s="9">
        <v>16.3</v>
      </c>
      <c r="I1740" s="6" t="s">
        <v>4360</v>
      </c>
      <c r="J1740" s="9">
        <v>0</v>
      </c>
      <c r="K1740" s="9">
        <v>0</v>
      </c>
      <c r="L1740" s="6" t="s">
        <v>3990</v>
      </c>
      <c r="M1740" s="9">
        <v>59.82</v>
      </c>
      <c r="N1740" s="9">
        <v>8.9700000000000006</v>
      </c>
      <c r="O1740" s="6" t="s">
        <v>4056</v>
      </c>
      <c r="P1740" s="7">
        <v>50.7</v>
      </c>
      <c r="Q1740" s="7">
        <v>0.84</v>
      </c>
      <c r="R1740" s="6" t="s">
        <v>3991</v>
      </c>
      <c r="S1740" s="7">
        <v>50.7</v>
      </c>
      <c r="T1740" s="7">
        <v>3.85</v>
      </c>
      <c r="U1740" s="6" t="s">
        <v>3991</v>
      </c>
      <c r="V1740" s="6" t="s">
        <v>3992</v>
      </c>
      <c r="W1740" s="6" t="s">
        <v>4389</v>
      </c>
      <c r="X1740" s="6" t="s">
        <v>4049</v>
      </c>
      <c r="Y1740" s="6" t="s">
        <v>3785</v>
      </c>
      <c r="Z1740" s="6" t="s">
        <v>3786</v>
      </c>
    </row>
    <row r="1741" spans="1:26" hidden="1" x14ac:dyDescent="0.2">
      <c r="A1741" s="6" t="s">
        <v>3987</v>
      </c>
      <c r="B1741" s="6">
        <v>3366</v>
      </c>
      <c r="C1741" s="1">
        <v>42123</v>
      </c>
      <c r="D1741" s="6" t="s">
        <v>4358</v>
      </c>
      <c r="E1741" s="6" t="s">
        <v>4359</v>
      </c>
      <c r="F1741" s="9">
        <v>161.44999999999999</v>
      </c>
      <c r="G1741" s="9">
        <v>253.85</v>
      </c>
      <c r="H1741" s="9">
        <v>45.69</v>
      </c>
      <c r="I1741" s="6" t="s">
        <v>4360</v>
      </c>
      <c r="J1741" s="9">
        <v>0</v>
      </c>
      <c r="K1741" s="9">
        <v>0</v>
      </c>
      <c r="L1741" s="6" t="s">
        <v>3990</v>
      </c>
      <c r="M1741" s="9">
        <v>174.8</v>
      </c>
      <c r="N1741" s="9">
        <v>17.48</v>
      </c>
      <c r="O1741" s="6" t="s">
        <v>4056</v>
      </c>
      <c r="P1741" s="7">
        <v>148.13999999999999</v>
      </c>
      <c r="Q1741" s="7">
        <v>2.44</v>
      </c>
      <c r="R1741" s="6" t="s">
        <v>3991</v>
      </c>
      <c r="S1741" s="7">
        <v>148.13999999999999</v>
      </c>
      <c r="T1741" s="7">
        <v>11.26</v>
      </c>
      <c r="U1741" s="6" t="s">
        <v>3991</v>
      </c>
      <c r="V1741" s="6" t="s">
        <v>3992</v>
      </c>
      <c r="W1741" s="6" t="s">
        <v>4389</v>
      </c>
      <c r="X1741" s="6" t="s">
        <v>4962</v>
      </c>
      <c r="Y1741" s="6" t="s">
        <v>4990</v>
      </c>
      <c r="Z1741" s="6" t="s">
        <v>3611</v>
      </c>
    </row>
    <row r="1742" spans="1:26" hidden="1" x14ac:dyDescent="0.2">
      <c r="A1742" s="6" t="s">
        <v>3987</v>
      </c>
      <c r="B1742" s="6">
        <v>3366</v>
      </c>
      <c r="C1742" s="1">
        <v>42123</v>
      </c>
      <c r="D1742" s="6" t="s">
        <v>4358</v>
      </c>
      <c r="E1742" s="6" t="s">
        <v>4359</v>
      </c>
      <c r="F1742" s="9">
        <v>237.27</v>
      </c>
      <c r="G1742" s="9">
        <v>478.9</v>
      </c>
      <c r="H1742" s="9">
        <v>86.2</v>
      </c>
      <c r="I1742" s="6" t="s">
        <v>4360</v>
      </c>
      <c r="J1742" s="9">
        <v>0</v>
      </c>
      <c r="K1742" s="9">
        <v>0</v>
      </c>
      <c r="L1742" s="6" t="s">
        <v>3990</v>
      </c>
      <c r="M1742" s="9">
        <v>316.45999999999998</v>
      </c>
      <c r="N1742" s="9">
        <v>47.47</v>
      </c>
      <c r="O1742" s="6" t="s">
        <v>4056</v>
      </c>
      <c r="P1742" s="7">
        <v>268.19</v>
      </c>
      <c r="Q1742" s="7">
        <v>4.43</v>
      </c>
      <c r="R1742" s="6" t="s">
        <v>3991</v>
      </c>
      <c r="S1742" s="7">
        <v>268.19</v>
      </c>
      <c r="T1742" s="7">
        <v>20.38</v>
      </c>
      <c r="U1742" s="6" t="s">
        <v>3991</v>
      </c>
      <c r="V1742" s="6" t="s">
        <v>3992</v>
      </c>
      <c r="W1742" s="6" t="s">
        <v>4389</v>
      </c>
      <c r="X1742" s="6" t="s">
        <v>4049</v>
      </c>
      <c r="Y1742" s="6" t="s">
        <v>3787</v>
      </c>
      <c r="Z1742" s="6" t="s">
        <v>3788</v>
      </c>
    </row>
    <row r="1743" spans="1:26" hidden="1" x14ac:dyDescent="0.2">
      <c r="A1743" s="6" t="s">
        <v>3987</v>
      </c>
      <c r="B1743" s="6">
        <v>3366</v>
      </c>
      <c r="C1743" s="1">
        <v>42123</v>
      </c>
      <c r="D1743" s="6" t="s">
        <v>4358</v>
      </c>
      <c r="E1743" s="6" t="s">
        <v>4359</v>
      </c>
      <c r="F1743" s="9">
        <v>166.64</v>
      </c>
      <c r="G1743" s="9">
        <v>203.57</v>
      </c>
      <c r="H1743" s="9">
        <v>36.64</v>
      </c>
      <c r="I1743" s="6" t="s">
        <v>4360</v>
      </c>
      <c r="J1743" s="9">
        <v>0</v>
      </c>
      <c r="K1743" s="9">
        <v>0</v>
      </c>
      <c r="L1743" s="6" t="s">
        <v>3990</v>
      </c>
      <c r="M1743" s="9">
        <v>134.36000000000001</v>
      </c>
      <c r="N1743" s="9">
        <v>20.149999999999999</v>
      </c>
      <c r="O1743" s="6" t="s">
        <v>4056</v>
      </c>
      <c r="P1743" s="7">
        <v>115.83</v>
      </c>
      <c r="Q1743" s="7">
        <v>1.91</v>
      </c>
      <c r="R1743" s="6" t="s">
        <v>3991</v>
      </c>
      <c r="S1743" s="7">
        <v>115.83</v>
      </c>
      <c r="T1743" s="7">
        <v>8.8000000000000007</v>
      </c>
      <c r="U1743" s="6" t="s">
        <v>3991</v>
      </c>
      <c r="V1743" s="6" t="s">
        <v>3992</v>
      </c>
      <c r="W1743" s="6" t="s">
        <v>4389</v>
      </c>
      <c r="X1743" s="6" t="s">
        <v>4070</v>
      </c>
      <c r="Y1743" s="6" t="s">
        <v>5066</v>
      </c>
      <c r="Z1743" s="6" t="s">
        <v>5067</v>
      </c>
    </row>
    <row r="1744" spans="1:26" hidden="1" x14ac:dyDescent="0.2">
      <c r="A1744" s="6" t="s">
        <v>3987</v>
      </c>
      <c r="B1744" s="6">
        <v>3366</v>
      </c>
      <c r="C1744" s="1">
        <v>42123</v>
      </c>
      <c r="D1744" s="6" t="s">
        <v>4358</v>
      </c>
      <c r="E1744" s="6" t="s">
        <v>4359</v>
      </c>
      <c r="F1744" s="9">
        <v>88.43</v>
      </c>
      <c r="G1744" s="9">
        <v>137.19999999999999</v>
      </c>
      <c r="H1744" s="9">
        <v>24.7</v>
      </c>
      <c r="I1744" s="6" t="s">
        <v>4360</v>
      </c>
      <c r="J1744" s="9">
        <v>0</v>
      </c>
      <c r="K1744" s="9">
        <v>0</v>
      </c>
      <c r="L1744" s="6" t="s">
        <v>3990</v>
      </c>
      <c r="M1744" s="9">
        <v>98.6</v>
      </c>
      <c r="N1744" s="9">
        <v>4.93</v>
      </c>
      <c r="O1744" s="6" t="s">
        <v>4056</v>
      </c>
      <c r="P1744" s="7">
        <v>83.57</v>
      </c>
      <c r="Q1744" s="7">
        <v>1.38</v>
      </c>
      <c r="R1744" s="6" t="s">
        <v>3991</v>
      </c>
      <c r="S1744" s="7">
        <v>83.57</v>
      </c>
      <c r="T1744" s="7">
        <v>6.35</v>
      </c>
      <c r="U1744" s="6" t="s">
        <v>3991</v>
      </c>
      <c r="V1744" s="6" t="s">
        <v>3992</v>
      </c>
      <c r="W1744" s="6" t="s">
        <v>4389</v>
      </c>
      <c r="X1744" s="6" t="s">
        <v>4443</v>
      </c>
      <c r="Y1744" s="6" t="s">
        <v>3789</v>
      </c>
      <c r="Z1744" s="6" t="s">
        <v>3790</v>
      </c>
    </row>
    <row r="1745" spans="1:26" hidden="1" x14ac:dyDescent="0.2">
      <c r="A1745" s="6" t="s">
        <v>3987</v>
      </c>
      <c r="B1745" s="6">
        <v>3366</v>
      </c>
      <c r="C1745" s="1">
        <v>42123</v>
      </c>
      <c r="D1745" s="6" t="s">
        <v>4358</v>
      </c>
      <c r="E1745" s="6" t="s">
        <v>4359</v>
      </c>
      <c r="F1745" s="9">
        <v>15099.31</v>
      </c>
      <c r="G1745" s="9">
        <v>19292.439999999999</v>
      </c>
      <c r="H1745" s="9">
        <v>3472.64</v>
      </c>
      <c r="I1745" s="6" t="s">
        <v>4360</v>
      </c>
      <c r="J1745" s="9">
        <v>0</v>
      </c>
      <c r="K1745" s="9">
        <v>0</v>
      </c>
      <c r="L1745" s="6" t="s">
        <v>3990</v>
      </c>
      <c r="M1745" s="9">
        <v>12748.7</v>
      </c>
      <c r="N1745" s="9">
        <v>1912.31</v>
      </c>
      <c r="O1745" s="6" t="s">
        <v>4056</v>
      </c>
      <c r="P1745" s="7">
        <v>10803.98</v>
      </c>
      <c r="Q1745" s="7">
        <v>178.27</v>
      </c>
      <c r="R1745" s="6" t="s">
        <v>3991</v>
      </c>
      <c r="S1745" s="7">
        <v>10803.98</v>
      </c>
      <c r="T1745" s="7">
        <v>821.1</v>
      </c>
      <c r="U1745" s="6" t="s">
        <v>3991</v>
      </c>
      <c r="V1745" s="6" t="s">
        <v>3992</v>
      </c>
      <c r="W1745" s="6" t="s">
        <v>4389</v>
      </c>
      <c r="X1745" s="6" t="s">
        <v>4049</v>
      </c>
      <c r="Y1745" s="6" t="s">
        <v>3776</v>
      </c>
      <c r="Z1745" s="6" t="s">
        <v>3777</v>
      </c>
    </row>
    <row r="1746" spans="1:26" hidden="1" x14ac:dyDescent="0.2">
      <c r="A1746" s="6" t="s">
        <v>3987</v>
      </c>
      <c r="B1746" s="6">
        <v>3366</v>
      </c>
      <c r="C1746" s="1">
        <v>42123</v>
      </c>
      <c r="D1746" s="6" t="s">
        <v>4358</v>
      </c>
      <c r="E1746" s="6" t="s">
        <v>4359</v>
      </c>
      <c r="F1746" s="9">
        <v>4.2300000000000004</v>
      </c>
      <c r="G1746" s="9">
        <v>13.44</v>
      </c>
      <c r="H1746" s="9">
        <v>2.42</v>
      </c>
      <c r="I1746" s="6" t="s">
        <v>4360</v>
      </c>
      <c r="J1746" s="9">
        <v>0</v>
      </c>
      <c r="K1746" s="9">
        <v>0</v>
      </c>
      <c r="L1746" s="6" t="s">
        <v>3990</v>
      </c>
      <c r="M1746" s="9">
        <v>9.19</v>
      </c>
      <c r="N1746" s="9">
        <v>0.92</v>
      </c>
      <c r="O1746" s="6" t="s">
        <v>4056</v>
      </c>
      <c r="P1746" s="7">
        <v>8.51</v>
      </c>
      <c r="Q1746" s="7">
        <v>0.14000000000000001</v>
      </c>
      <c r="R1746" s="6" t="s">
        <v>3991</v>
      </c>
      <c r="S1746" s="7">
        <v>8.51</v>
      </c>
      <c r="T1746" s="7">
        <v>0.65</v>
      </c>
      <c r="U1746" s="6" t="s">
        <v>3991</v>
      </c>
      <c r="V1746" s="6" t="s">
        <v>3992</v>
      </c>
      <c r="W1746" s="6" t="s">
        <v>4389</v>
      </c>
      <c r="X1746" s="6" t="s">
        <v>4978</v>
      </c>
      <c r="Y1746" s="6" t="s">
        <v>3791</v>
      </c>
      <c r="Z1746" s="6" t="s">
        <v>3792</v>
      </c>
    </row>
    <row r="1747" spans="1:26" hidden="1" x14ac:dyDescent="0.2">
      <c r="A1747" s="6" t="s">
        <v>3987</v>
      </c>
      <c r="B1747" s="6">
        <v>3366</v>
      </c>
      <c r="C1747" s="1">
        <v>42123</v>
      </c>
      <c r="D1747" s="6" t="s">
        <v>4358</v>
      </c>
      <c r="E1747" s="6" t="s">
        <v>4359</v>
      </c>
      <c r="F1747" s="9">
        <v>175.32</v>
      </c>
      <c r="G1747" s="9">
        <v>225.28</v>
      </c>
      <c r="H1747" s="9">
        <v>40.549999999999997</v>
      </c>
      <c r="I1747" s="6" t="s">
        <v>4360</v>
      </c>
      <c r="J1747" s="9">
        <v>0</v>
      </c>
      <c r="K1747" s="9">
        <v>0</v>
      </c>
      <c r="L1747" s="6" t="s">
        <v>3990</v>
      </c>
      <c r="M1747" s="9">
        <v>148.87</v>
      </c>
      <c r="N1747" s="9">
        <v>22.33</v>
      </c>
      <c r="O1747" s="6" t="s">
        <v>4056</v>
      </c>
      <c r="P1747" s="7">
        <v>126.15</v>
      </c>
      <c r="Q1747" s="7">
        <v>2.08</v>
      </c>
      <c r="R1747" s="6" t="s">
        <v>3991</v>
      </c>
      <c r="S1747" s="7">
        <v>126.15</v>
      </c>
      <c r="T1747" s="7">
        <v>9.59</v>
      </c>
      <c r="U1747" s="6" t="s">
        <v>3991</v>
      </c>
      <c r="V1747" s="6" t="s">
        <v>3992</v>
      </c>
      <c r="W1747" s="6" t="s">
        <v>4389</v>
      </c>
      <c r="X1747" s="6" t="s">
        <v>4049</v>
      </c>
      <c r="Y1747" s="6" t="s">
        <v>3793</v>
      </c>
      <c r="Z1747" s="6" t="s">
        <v>3794</v>
      </c>
    </row>
    <row r="1748" spans="1:26" hidden="1" x14ac:dyDescent="0.2">
      <c r="A1748" s="6" t="s">
        <v>3987</v>
      </c>
      <c r="B1748" s="6">
        <v>3366</v>
      </c>
      <c r="C1748" s="1">
        <v>42123</v>
      </c>
      <c r="D1748" s="6" t="s">
        <v>4358</v>
      </c>
      <c r="E1748" s="6" t="s">
        <v>4359</v>
      </c>
      <c r="F1748" s="9">
        <v>2141.12</v>
      </c>
      <c r="G1748" s="9">
        <v>2648.97</v>
      </c>
      <c r="H1748" s="9">
        <v>476.81</v>
      </c>
      <c r="I1748" s="6" t="s">
        <v>4360</v>
      </c>
      <c r="J1748" s="9">
        <v>0</v>
      </c>
      <c r="K1748" s="9">
        <v>0</v>
      </c>
      <c r="L1748" s="6" t="s">
        <v>3990</v>
      </c>
      <c r="M1748" s="9">
        <v>1750.48</v>
      </c>
      <c r="N1748" s="9">
        <v>262.57</v>
      </c>
      <c r="O1748" s="6" t="s">
        <v>4056</v>
      </c>
      <c r="P1748" s="7">
        <v>1483.45</v>
      </c>
      <c r="Q1748" s="7">
        <v>24.48</v>
      </c>
      <c r="R1748" s="6" t="s">
        <v>3991</v>
      </c>
      <c r="S1748" s="7">
        <v>1483.45</v>
      </c>
      <c r="T1748" s="7">
        <v>112.74</v>
      </c>
      <c r="U1748" s="6" t="s">
        <v>3991</v>
      </c>
      <c r="V1748" s="6" t="s">
        <v>3992</v>
      </c>
      <c r="W1748" s="6" t="s">
        <v>4389</v>
      </c>
      <c r="X1748" s="6" t="s">
        <v>4049</v>
      </c>
      <c r="Y1748" s="6" t="s">
        <v>5082</v>
      </c>
      <c r="Z1748" s="6" t="s">
        <v>5083</v>
      </c>
    </row>
    <row r="1749" spans="1:26" hidden="1" x14ac:dyDescent="0.2">
      <c r="A1749" s="6" t="s">
        <v>3987</v>
      </c>
      <c r="B1749" s="6">
        <v>3366</v>
      </c>
      <c r="C1749" s="1">
        <v>42123</v>
      </c>
      <c r="D1749" s="6" t="s">
        <v>4358</v>
      </c>
      <c r="E1749" s="6" t="s">
        <v>4359</v>
      </c>
      <c r="F1749" s="9">
        <v>75.17</v>
      </c>
      <c r="G1749" s="9">
        <v>92.85</v>
      </c>
      <c r="H1749" s="9">
        <v>16.71</v>
      </c>
      <c r="I1749" s="6" t="s">
        <v>4360</v>
      </c>
      <c r="J1749" s="9">
        <v>0</v>
      </c>
      <c r="K1749" s="9">
        <v>0</v>
      </c>
      <c r="L1749" s="6" t="s">
        <v>3990</v>
      </c>
      <c r="M1749" s="9">
        <v>61.36</v>
      </c>
      <c r="N1749" s="9">
        <v>9.1999999999999993</v>
      </c>
      <c r="O1749" s="6" t="s">
        <v>4056</v>
      </c>
      <c r="P1749" s="7">
        <v>52</v>
      </c>
      <c r="Q1749" s="7">
        <v>0.86</v>
      </c>
      <c r="R1749" s="6" t="s">
        <v>3991</v>
      </c>
      <c r="S1749" s="7">
        <v>52</v>
      </c>
      <c r="T1749" s="7">
        <v>3.95</v>
      </c>
      <c r="U1749" s="6" t="s">
        <v>3991</v>
      </c>
      <c r="V1749" s="6" t="s">
        <v>3992</v>
      </c>
      <c r="W1749" s="6" t="s">
        <v>4389</v>
      </c>
      <c r="X1749" s="6" t="s">
        <v>4049</v>
      </c>
      <c r="Y1749" s="6" t="s">
        <v>5092</v>
      </c>
      <c r="Z1749" s="6" t="s">
        <v>5093</v>
      </c>
    </row>
    <row r="1750" spans="1:26" hidden="1" x14ac:dyDescent="0.2">
      <c r="A1750" s="6" t="s">
        <v>3987</v>
      </c>
      <c r="B1750" s="6">
        <v>3366</v>
      </c>
      <c r="C1750" s="1">
        <v>42123</v>
      </c>
      <c r="D1750" s="6" t="s">
        <v>4358</v>
      </c>
      <c r="E1750" s="6" t="s">
        <v>4359</v>
      </c>
      <c r="F1750" s="9">
        <v>800.4</v>
      </c>
      <c r="G1750" s="9">
        <v>996.28</v>
      </c>
      <c r="H1750" s="9">
        <v>179.33</v>
      </c>
      <c r="I1750" s="6" t="s">
        <v>4360</v>
      </c>
      <c r="J1750" s="9">
        <v>0</v>
      </c>
      <c r="K1750" s="9">
        <v>0</v>
      </c>
      <c r="L1750" s="6" t="s">
        <v>3990</v>
      </c>
      <c r="M1750" s="9">
        <v>658.36</v>
      </c>
      <c r="N1750" s="9">
        <v>98.75</v>
      </c>
      <c r="O1750" s="6" t="s">
        <v>4056</v>
      </c>
      <c r="P1750" s="7">
        <v>557.94000000000005</v>
      </c>
      <c r="Q1750" s="7">
        <v>9.2100000000000009</v>
      </c>
      <c r="R1750" s="6" t="s">
        <v>3991</v>
      </c>
      <c r="S1750" s="7">
        <v>557.94000000000005</v>
      </c>
      <c r="T1750" s="7">
        <v>42.4</v>
      </c>
      <c r="U1750" s="6" t="s">
        <v>3991</v>
      </c>
      <c r="V1750" s="6" t="s">
        <v>3992</v>
      </c>
      <c r="W1750" s="6" t="s">
        <v>4389</v>
      </c>
      <c r="X1750" s="6" t="s">
        <v>4049</v>
      </c>
      <c r="Y1750" s="6" t="s">
        <v>5078</v>
      </c>
      <c r="Z1750" s="6" t="s">
        <v>5079</v>
      </c>
    </row>
    <row r="1751" spans="1:26" hidden="1" x14ac:dyDescent="0.2">
      <c r="A1751" s="6" t="s">
        <v>3987</v>
      </c>
      <c r="B1751" s="6">
        <v>3366</v>
      </c>
      <c r="C1751" s="1">
        <v>42123</v>
      </c>
      <c r="D1751" s="6" t="s">
        <v>4358</v>
      </c>
      <c r="E1751" s="6" t="s">
        <v>4359</v>
      </c>
      <c r="F1751" s="9">
        <v>1019.09</v>
      </c>
      <c r="G1751" s="9">
        <v>1578.86</v>
      </c>
      <c r="H1751" s="9">
        <v>284.2</v>
      </c>
      <c r="I1751" s="6" t="s">
        <v>4360</v>
      </c>
      <c r="J1751" s="9">
        <v>0</v>
      </c>
      <c r="K1751" s="9">
        <v>0</v>
      </c>
      <c r="L1751" s="6" t="s">
        <v>3990</v>
      </c>
      <c r="M1751" s="9">
        <v>1093.6099999999999</v>
      </c>
      <c r="N1751" s="9">
        <v>109.36</v>
      </c>
      <c r="O1751" s="6" t="s">
        <v>4056</v>
      </c>
      <c r="P1751" s="7">
        <v>942.78</v>
      </c>
      <c r="Q1751" s="7">
        <v>15.56</v>
      </c>
      <c r="R1751" s="6" t="s">
        <v>3991</v>
      </c>
      <c r="S1751" s="7">
        <v>942.78</v>
      </c>
      <c r="T1751" s="7">
        <v>71.650000000000006</v>
      </c>
      <c r="U1751" s="6" t="s">
        <v>3991</v>
      </c>
      <c r="V1751" s="6" t="s">
        <v>3992</v>
      </c>
      <c r="W1751" s="6" t="s">
        <v>4389</v>
      </c>
      <c r="X1751" s="6" t="s">
        <v>4931</v>
      </c>
      <c r="Y1751" s="6" t="s">
        <v>5090</v>
      </c>
      <c r="Z1751" s="6" t="s">
        <v>3795</v>
      </c>
    </row>
    <row r="1752" spans="1:26" hidden="1" x14ac:dyDescent="0.2">
      <c r="A1752" s="6" t="s">
        <v>3987</v>
      </c>
      <c r="B1752" s="6">
        <v>3366</v>
      </c>
      <c r="C1752" s="1">
        <v>42123</v>
      </c>
      <c r="D1752" s="6" t="s">
        <v>4358</v>
      </c>
      <c r="E1752" s="6" t="s">
        <v>4359</v>
      </c>
      <c r="F1752" s="9">
        <v>61.38</v>
      </c>
      <c r="G1752" s="9">
        <v>76.680000000000007</v>
      </c>
      <c r="H1752" s="9">
        <v>13.8</v>
      </c>
      <c r="I1752" s="6" t="s">
        <v>4360</v>
      </c>
      <c r="J1752" s="9">
        <v>0</v>
      </c>
      <c r="K1752" s="9">
        <v>0</v>
      </c>
      <c r="L1752" s="6" t="s">
        <v>3990</v>
      </c>
      <c r="M1752" s="9">
        <v>50.68</v>
      </c>
      <c r="N1752" s="9">
        <v>7.6</v>
      </c>
      <c r="O1752" s="6" t="s">
        <v>4056</v>
      </c>
      <c r="P1752" s="7">
        <v>42.95</v>
      </c>
      <c r="Q1752" s="7">
        <v>0.71</v>
      </c>
      <c r="R1752" s="6" t="s">
        <v>3991</v>
      </c>
      <c r="S1752" s="7">
        <v>42.95</v>
      </c>
      <c r="T1752" s="7">
        <v>3.26</v>
      </c>
      <c r="U1752" s="6" t="s">
        <v>3991</v>
      </c>
      <c r="V1752" s="6" t="s">
        <v>3992</v>
      </c>
      <c r="W1752" s="6" t="s">
        <v>4389</v>
      </c>
      <c r="X1752" s="6" t="s">
        <v>4049</v>
      </c>
      <c r="Y1752" s="6" t="s">
        <v>4958</v>
      </c>
      <c r="Z1752" s="6" t="s">
        <v>3604</v>
      </c>
    </row>
    <row r="1753" spans="1:26" hidden="1" x14ac:dyDescent="0.2">
      <c r="A1753" s="6" t="s">
        <v>3987</v>
      </c>
      <c r="B1753" s="6">
        <v>3366</v>
      </c>
      <c r="C1753" s="1">
        <v>42123</v>
      </c>
      <c r="D1753" s="6" t="s">
        <v>4358</v>
      </c>
      <c r="E1753" s="6" t="s">
        <v>4359</v>
      </c>
      <c r="F1753" s="9">
        <v>73.959999999999994</v>
      </c>
      <c r="G1753" s="9">
        <v>131.43</v>
      </c>
      <c r="H1753" s="9">
        <v>23.66</v>
      </c>
      <c r="I1753" s="6" t="s">
        <v>4360</v>
      </c>
      <c r="J1753" s="9">
        <v>0</v>
      </c>
      <c r="K1753" s="9">
        <v>0</v>
      </c>
      <c r="L1753" s="6" t="s">
        <v>3990</v>
      </c>
      <c r="M1753" s="9">
        <v>98.66</v>
      </c>
      <c r="N1753" s="9">
        <v>0</v>
      </c>
      <c r="O1753" s="6" t="s">
        <v>4056</v>
      </c>
      <c r="P1753" s="7">
        <v>85.04</v>
      </c>
      <c r="Q1753" s="7">
        <v>1.4</v>
      </c>
      <c r="R1753" s="6" t="s">
        <v>3991</v>
      </c>
      <c r="S1753" s="7">
        <v>85.04</v>
      </c>
      <c r="T1753" s="7">
        <v>6.46</v>
      </c>
      <c r="U1753" s="6" t="s">
        <v>3991</v>
      </c>
      <c r="V1753" s="6" t="s">
        <v>3992</v>
      </c>
      <c r="W1753" s="6" t="s">
        <v>4389</v>
      </c>
      <c r="X1753" s="6" t="s">
        <v>4973</v>
      </c>
      <c r="Y1753" s="6" t="s">
        <v>3656</v>
      </c>
      <c r="Z1753" s="6" t="s">
        <v>3778</v>
      </c>
    </row>
    <row r="1754" spans="1:26" hidden="1" x14ac:dyDescent="0.2">
      <c r="A1754" s="6" t="s">
        <v>3987</v>
      </c>
      <c r="B1754" s="6">
        <v>3366</v>
      </c>
      <c r="C1754" s="1">
        <v>42123</v>
      </c>
      <c r="D1754" s="6" t="s">
        <v>4358</v>
      </c>
      <c r="E1754" s="6" t="s">
        <v>4359</v>
      </c>
      <c r="F1754" s="9">
        <v>1698.74</v>
      </c>
      <c r="G1754" s="9">
        <v>1828.24</v>
      </c>
      <c r="H1754" s="9">
        <v>329.08</v>
      </c>
      <c r="I1754" s="6" t="s">
        <v>4360</v>
      </c>
      <c r="J1754" s="9">
        <v>0</v>
      </c>
      <c r="K1754" s="9">
        <v>0</v>
      </c>
      <c r="L1754" s="6" t="s">
        <v>3990</v>
      </c>
      <c r="M1754" s="9">
        <v>1306.74</v>
      </c>
      <c r="N1754" s="9">
        <v>65.34</v>
      </c>
      <c r="O1754" s="6" t="s">
        <v>4056</v>
      </c>
      <c r="P1754" s="7">
        <v>1306.74</v>
      </c>
      <c r="Q1754" s="7">
        <v>21.56</v>
      </c>
      <c r="R1754" s="6" t="s">
        <v>3991</v>
      </c>
      <c r="S1754" s="7">
        <v>1306.74</v>
      </c>
      <c r="T1754" s="7">
        <v>99.31</v>
      </c>
      <c r="U1754" s="6" t="s">
        <v>3991</v>
      </c>
      <c r="V1754" s="6" t="s">
        <v>3992</v>
      </c>
      <c r="W1754" s="6" t="s">
        <v>4389</v>
      </c>
      <c r="X1754" s="6" t="s">
        <v>4843</v>
      </c>
      <c r="Y1754" s="6" t="s">
        <v>3796</v>
      </c>
      <c r="Z1754" s="6" t="s">
        <v>3797</v>
      </c>
    </row>
    <row r="1755" spans="1:26" hidden="1" x14ac:dyDescent="0.2">
      <c r="A1755" s="6" t="s">
        <v>3987</v>
      </c>
      <c r="B1755" s="6">
        <v>3366</v>
      </c>
      <c r="C1755" s="1">
        <v>42123</v>
      </c>
      <c r="D1755" s="6" t="s">
        <v>4358</v>
      </c>
      <c r="E1755" s="6" t="s">
        <v>4359</v>
      </c>
      <c r="F1755" s="9">
        <v>576.07000000000005</v>
      </c>
      <c r="G1755" s="9">
        <v>666.71</v>
      </c>
      <c r="H1755" s="9">
        <v>120.01</v>
      </c>
      <c r="I1755" s="6" t="s">
        <v>4360</v>
      </c>
      <c r="J1755" s="9">
        <v>0</v>
      </c>
      <c r="K1755" s="9">
        <v>0</v>
      </c>
      <c r="L1755" s="6" t="s">
        <v>3990</v>
      </c>
      <c r="M1755" s="9">
        <v>459.39</v>
      </c>
      <c r="N1755" s="9">
        <v>45.94</v>
      </c>
      <c r="O1755" s="6" t="s">
        <v>4056</v>
      </c>
      <c r="P1755" s="7">
        <v>425.36</v>
      </c>
      <c r="Q1755" s="7">
        <v>7.02</v>
      </c>
      <c r="R1755" s="6" t="s">
        <v>3991</v>
      </c>
      <c r="S1755" s="7">
        <v>425.36</v>
      </c>
      <c r="T1755" s="7">
        <v>32.33</v>
      </c>
      <c r="U1755" s="6" t="s">
        <v>3991</v>
      </c>
      <c r="V1755" s="6" t="s">
        <v>3992</v>
      </c>
      <c r="W1755" s="6" t="s">
        <v>4389</v>
      </c>
      <c r="X1755" s="6" t="s">
        <v>4987</v>
      </c>
      <c r="Y1755" s="6" t="s">
        <v>4988</v>
      </c>
      <c r="Z1755" s="6" t="s">
        <v>4989</v>
      </c>
    </row>
    <row r="1756" spans="1:26" hidden="1" x14ac:dyDescent="0.2">
      <c r="A1756" s="6" t="s">
        <v>3987</v>
      </c>
      <c r="B1756" s="6">
        <v>3366</v>
      </c>
      <c r="C1756" s="1">
        <v>42123</v>
      </c>
      <c r="D1756" s="6" t="s">
        <v>4358</v>
      </c>
      <c r="E1756" s="6" t="s">
        <v>4359</v>
      </c>
      <c r="F1756" s="9">
        <v>29.64</v>
      </c>
      <c r="G1756" s="9">
        <v>37.130000000000003</v>
      </c>
      <c r="H1756" s="9">
        <v>6.68</v>
      </c>
      <c r="I1756" s="6" t="s">
        <v>4360</v>
      </c>
      <c r="J1756" s="9">
        <v>0</v>
      </c>
      <c r="K1756" s="9">
        <v>0</v>
      </c>
      <c r="L1756" s="6" t="s">
        <v>3990</v>
      </c>
      <c r="M1756" s="9">
        <v>24.54</v>
      </c>
      <c r="N1756" s="9">
        <v>3.68</v>
      </c>
      <c r="O1756" s="6" t="s">
        <v>4056</v>
      </c>
      <c r="P1756" s="7">
        <v>20.8</v>
      </c>
      <c r="Q1756" s="7">
        <v>0.34</v>
      </c>
      <c r="R1756" s="6" t="s">
        <v>3991</v>
      </c>
      <c r="S1756" s="7">
        <v>20.8</v>
      </c>
      <c r="T1756" s="7">
        <v>1.58</v>
      </c>
      <c r="U1756" s="6" t="s">
        <v>3991</v>
      </c>
      <c r="V1756" s="6" t="s">
        <v>3992</v>
      </c>
      <c r="W1756" s="6" t="s">
        <v>4389</v>
      </c>
      <c r="X1756" s="6" t="s">
        <v>4049</v>
      </c>
      <c r="Y1756" s="6" t="s">
        <v>5074</v>
      </c>
      <c r="Z1756" s="6" t="s">
        <v>5075</v>
      </c>
    </row>
    <row r="1757" spans="1:26" hidden="1" x14ac:dyDescent="0.2">
      <c r="A1757" s="6" t="s">
        <v>3987</v>
      </c>
      <c r="B1757" s="6">
        <v>3367</v>
      </c>
      <c r="C1757" s="1">
        <v>42123</v>
      </c>
      <c r="D1757" s="6" t="s">
        <v>4358</v>
      </c>
      <c r="E1757" s="6" t="s">
        <v>4359</v>
      </c>
      <c r="F1757" s="9">
        <v>514.67999999999995</v>
      </c>
      <c r="G1757" s="9">
        <v>1096.27</v>
      </c>
      <c r="H1757" s="9">
        <v>197.33</v>
      </c>
      <c r="I1757" s="6" t="s">
        <v>4360</v>
      </c>
      <c r="J1757" s="9">
        <v>0</v>
      </c>
      <c r="K1757" s="9">
        <v>0</v>
      </c>
      <c r="L1757" s="6" t="s">
        <v>3990</v>
      </c>
      <c r="M1757" s="9">
        <v>824.04</v>
      </c>
      <c r="N1757" s="9">
        <v>0</v>
      </c>
      <c r="O1757" s="6" t="s">
        <v>4056</v>
      </c>
      <c r="P1757" s="7">
        <v>698.34</v>
      </c>
      <c r="Q1757" s="7">
        <v>11.52</v>
      </c>
      <c r="R1757" s="6" t="s">
        <v>3991</v>
      </c>
      <c r="S1757" s="7">
        <v>698.34</v>
      </c>
      <c r="T1757" s="7">
        <v>53.07</v>
      </c>
      <c r="U1757" s="6" t="s">
        <v>3991</v>
      </c>
      <c r="V1757" s="6" t="s">
        <v>3992</v>
      </c>
      <c r="W1757" s="6" t="s">
        <v>4670</v>
      </c>
      <c r="X1757" s="6" t="s">
        <v>4671</v>
      </c>
      <c r="Y1757" s="6" t="s">
        <v>3798</v>
      </c>
      <c r="Z1757" s="6" t="s">
        <v>3799</v>
      </c>
    </row>
    <row r="1758" spans="1:26" hidden="1" x14ac:dyDescent="0.2">
      <c r="A1758" s="6" t="s">
        <v>3987</v>
      </c>
      <c r="B1758" s="6">
        <v>3367</v>
      </c>
      <c r="C1758" s="1">
        <v>42123</v>
      </c>
      <c r="D1758" s="6" t="s">
        <v>4358</v>
      </c>
      <c r="E1758" s="6" t="s">
        <v>4359</v>
      </c>
      <c r="F1758" s="9">
        <v>574.35</v>
      </c>
      <c r="G1758" s="9">
        <v>1150.6600000000001</v>
      </c>
      <c r="H1758" s="9">
        <v>207.12</v>
      </c>
      <c r="I1758" s="6" t="s">
        <v>4360</v>
      </c>
      <c r="J1758" s="9">
        <v>0</v>
      </c>
      <c r="K1758" s="9">
        <v>0</v>
      </c>
      <c r="L1758" s="6" t="s">
        <v>3990</v>
      </c>
      <c r="M1758" s="9">
        <v>864.92</v>
      </c>
      <c r="N1758" s="9">
        <v>0</v>
      </c>
      <c r="O1758" s="6" t="s">
        <v>4056</v>
      </c>
      <c r="P1758" s="7">
        <v>732.98</v>
      </c>
      <c r="Q1758" s="7">
        <v>12.09</v>
      </c>
      <c r="R1758" s="6" t="s">
        <v>3991</v>
      </c>
      <c r="S1758" s="7">
        <v>732.98</v>
      </c>
      <c r="T1758" s="7">
        <v>55.71</v>
      </c>
      <c r="U1758" s="6" t="s">
        <v>3991</v>
      </c>
      <c r="V1758" s="6" t="s">
        <v>3992</v>
      </c>
      <c r="W1758" s="6" t="s">
        <v>4670</v>
      </c>
      <c r="X1758" s="6" t="s">
        <v>4671</v>
      </c>
      <c r="Y1758" s="6" t="s">
        <v>3800</v>
      </c>
      <c r="Z1758" s="6" t="s">
        <v>3801</v>
      </c>
    </row>
    <row r="1759" spans="1:26" hidden="1" x14ac:dyDescent="0.2">
      <c r="A1759" s="6" t="s">
        <v>3987</v>
      </c>
      <c r="B1759" s="6">
        <v>3367</v>
      </c>
      <c r="C1759" s="1">
        <v>42123</v>
      </c>
      <c r="D1759" s="6" t="s">
        <v>4358</v>
      </c>
      <c r="E1759" s="6" t="s">
        <v>4359</v>
      </c>
      <c r="F1759" s="9">
        <v>178.97</v>
      </c>
      <c r="G1759" s="9">
        <v>372.94</v>
      </c>
      <c r="H1759" s="9">
        <v>67.13</v>
      </c>
      <c r="I1759" s="6" t="s">
        <v>4360</v>
      </c>
      <c r="J1759" s="9">
        <v>0</v>
      </c>
      <c r="K1759" s="9">
        <v>0</v>
      </c>
      <c r="L1759" s="6" t="s">
        <v>3990</v>
      </c>
      <c r="M1759" s="9">
        <v>280.33</v>
      </c>
      <c r="N1759" s="9">
        <v>0</v>
      </c>
      <c r="O1759" s="6" t="s">
        <v>4056</v>
      </c>
      <c r="P1759" s="7">
        <v>237.57</v>
      </c>
      <c r="Q1759" s="7">
        <v>3.92</v>
      </c>
      <c r="R1759" s="6" t="s">
        <v>3991</v>
      </c>
      <c r="S1759" s="7">
        <v>237.57</v>
      </c>
      <c r="T1759" s="7">
        <v>18.059999999999999</v>
      </c>
      <c r="U1759" s="6" t="s">
        <v>3991</v>
      </c>
      <c r="V1759" s="6" t="s">
        <v>3992</v>
      </c>
      <c r="W1759" s="6" t="s">
        <v>4670</v>
      </c>
      <c r="X1759" s="6" t="s">
        <v>3802</v>
      </c>
      <c r="Y1759" s="6" t="s">
        <v>3803</v>
      </c>
      <c r="Z1759" s="6" t="s">
        <v>3804</v>
      </c>
    </row>
    <row r="1760" spans="1:26" hidden="1" x14ac:dyDescent="0.2">
      <c r="A1760" s="6" t="s">
        <v>3987</v>
      </c>
      <c r="B1760" s="6">
        <v>3367</v>
      </c>
      <c r="C1760" s="1">
        <v>42123</v>
      </c>
      <c r="D1760" s="6" t="s">
        <v>4358</v>
      </c>
      <c r="E1760" s="6" t="s">
        <v>4359</v>
      </c>
      <c r="F1760" s="9">
        <v>1630.92</v>
      </c>
      <c r="G1760" s="9">
        <v>3660.94</v>
      </c>
      <c r="H1760" s="9">
        <v>658.97</v>
      </c>
      <c r="I1760" s="6" t="s">
        <v>4360</v>
      </c>
      <c r="J1760" s="9">
        <v>0</v>
      </c>
      <c r="K1760" s="9">
        <v>0</v>
      </c>
      <c r="L1760" s="6" t="s">
        <v>3990</v>
      </c>
      <c r="M1760" s="9">
        <v>2751.84</v>
      </c>
      <c r="N1760" s="9">
        <v>0</v>
      </c>
      <c r="O1760" s="6" t="s">
        <v>4056</v>
      </c>
      <c r="P1760" s="7">
        <v>2332.0700000000002</v>
      </c>
      <c r="Q1760" s="7">
        <v>38.479999999999997</v>
      </c>
      <c r="R1760" s="6" t="s">
        <v>3991</v>
      </c>
      <c r="S1760" s="7">
        <v>2332.0700000000002</v>
      </c>
      <c r="T1760" s="7">
        <v>177.24</v>
      </c>
      <c r="U1760" s="6" t="s">
        <v>3991</v>
      </c>
      <c r="V1760" s="6" t="s">
        <v>3992</v>
      </c>
      <c r="W1760" s="6" t="s">
        <v>4670</v>
      </c>
      <c r="X1760" s="6" t="s">
        <v>4671</v>
      </c>
      <c r="Y1760" s="6" t="s">
        <v>3805</v>
      </c>
      <c r="Z1760" s="6" t="s">
        <v>3806</v>
      </c>
    </row>
    <row r="1761" spans="1:26" hidden="1" x14ac:dyDescent="0.2">
      <c r="A1761" s="6" t="s">
        <v>3987</v>
      </c>
      <c r="B1761" s="6">
        <v>3367</v>
      </c>
      <c r="C1761" s="1">
        <v>42123</v>
      </c>
      <c r="D1761" s="6" t="s">
        <v>4358</v>
      </c>
      <c r="E1761" s="6" t="s">
        <v>4359</v>
      </c>
      <c r="F1761" s="9">
        <v>312.39</v>
      </c>
      <c r="G1761" s="9">
        <v>755.41</v>
      </c>
      <c r="H1761" s="9">
        <v>135.97</v>
      </c>
      <c r="I1761" s="6" t="s">
        <v>4360</v>
      </c>
      <c r="J1761" s="9">
        <v>0</v>
      </c>
      <c r="K1761" s="9">
        <v>0</v>
      </c>
      <c r="L1761" s="6" t="s">
        <v>3990</v>
      </c>
      <c r="M1761" s="9">
        <v>567.83000000000004</v>
      </c>
      <c r="N1761" s="9">
        <v>0</v>
      </c>
      <c r="O1761" s="6" t="s">
        <v>4056</v>
      </c>
      <c r="P1761" s="7">
        <v>481.21</v>
      </c>
      <c r="Q1761" s="7">
        <v>7.94</v>
      </c>
      <c r="R1761" s="6" t="s">
        <v>3991</v>
      </c>
      <c r="S1761" s="7">
        <v>481.21</v>
      </c>
      <c r="T1761" s="7">
        <v>36.57</v>
      </c>
      <c r="U1761" s="6" t="s">
        <v>3991</v>
      </c>
      <c r="V1761" s="6" t="s">
        <v>3992</v>
      </c>
      <c r="W1761" s="6" t="s">
        <v>4670</v>
      </c>
      <c r="X1761" s="6" t="s">
        <v>4671</v>
      </c>
      <c r="Y1761" s="6" t="s">
        <v>3807</v>
      </c>
      <c r="Z1761" s="6" t="s">
        <v>3808</v>
      </c>
    </row>
    <row r="1762" spans="1:26" hidden="1" x14ac:dyDescent="0.2">
      <c r="A1762" s="6" t="s">
        <v>3987</v>
      </c>
      <c r="B1762" s="6">
        <v>3367</v>
      </c>
      <c r="C1762" s="1">
        <v>42123</v>
      </c>
      <c r="D1762" s="6" t="s">
        <v>4358</v>
      </c>
      <c r="E1762" s="6" t="s">
        <v>4359</v>
      </c>
      <c r="F1762" s="9">
        <v>574.35</v>
      </c>
      <c r="G1762" s="9">
        <v>1150.6600000000001</v>
      </c>
      <c r="H1762" s="9">
        <v>207.12</v>
      </c>
      <c r="I1762" s="6" t="s">
        <v>4360</v>
      </c>
      <c r="J1762" s="9">
        <v>0</v>
      </c>
      <c r="K1762" s="9">
        <v>0</v>
      </c>
      <c r="L1762" s="6" t="s">
        <v>3990</v>
      </c>
      <c r="M1762" s="9">
        <v>864.92</v>
      </c>
      <c r="N1762" s="9">
        <v>0</v>
      </c>
      <c r="O1762" s="6" t="s">
        <v>4056</v>
      </c>
      <c r="P1762" s="7">
        <v>732.98</v>
      </c>
      <c r="Q1762" s="7">
        <v>12.09</v>
      </c>
      <c r="R1762" s="6" t="s">
        <v>3991</v>
      </c>
      <c r="S1762" s="7">
        <v>732.98</v>
      </c>
      <c r="T1762" s="7">
        <v>55.71</v>
      </c>
      <c r="U1762" s="6" t="s">
        <v>3991</v>
      </c>
      <c r="V1762" s="6" t="s">
        <v>3992</v>
      </c>
      <c r="W1762" s="6" t="s">
        <v>4670</v>
      </c>
      <c r="X1762" s="6" t="s">
        <v>4671</v>
      </c>
      <c r="Y1762" s="6" t="s">
        <v>3800</v>
      </c>
      <c r="Z1762" s="6" t="s">
        <v>3801</v>
      </c>
    </row>
    <row r="1763" spans="1:26" hidden="1" x14ac:dyDescent="0.2">
      <c r="A1763" s="6" t="s">
        <v>3987</v>
      </c>
      <c r="B1763" s="6">
        <v>3367</v>
      </c>
      <c r="C1763" s="1">
        <v>42123</v>
      </c>
      <c r="D1763" s="6" t="s">
        <v>4358</v>
      </c>
      <c r="E1763" s="6" t="s">
        <v>4359</v>
      </c>
      <c r="F1763" s="9">
        <v>145.59</v>
      </c>
      <c r="G1763" s="9">
        <v>313.43</v>
      </c>
      <c r="H1763" s="9">
        <v>56.42</v>
      </c>
      <c r="I1763" s="6" t="s">
        <v>4360</v>
      </c>
      <c r="J1763" s="9">
        <v>0</v>
      </c>
      <c r="K1763" s="9">
        <v>0</v>
      </c>
      <c r="L1763" s="6" t="s">
        <v>3990</v>
      </c>
      <c r="M1763" s="9">
        <v>235.6</v>
      </c>
      <c r="N1763" s="9">
        <v>0</v>
      </c>
      <c r="O1763" s="6" t="s">
        <v>4056</v>
      </c>
      <c r="P1763" s="7">
        <v>199.66</v>
      </c>
      <c r="Q1763" s="7">
        <v>3.29</v>
      </c>
      <c r="R1763" s="6" t="s">
        <v>3991</v>
      </c>
      <c r="S1763" s="7">
        <v>199.66</v>
      </c>
      <c r="T1763" s="7">
        <v>15.17</v>
      </c>
      <c r="U1763" s="6" t="s">
        <v>3991</v>
      </c>
      <c r="V1763" s="6" t="s">
        <v>3992</v>
      </c>
      <c r="W1763" s="6" t="s">
        <v>4670</v>
      </c>
      <c r="X1763" s="6" t="s">
        <v>4671</v>
      </c>
      <c r="Y1763" s="6" t="s">
        <v>3809</v>
      </c>
      <c r="Z1763" s="6" t="s">
        <v>3810</v>
      </c>
    </row>
    <row r="1764" spans="1:26" hidden="1" x14ac:dyDescent="0.2">
      <c r="A1764" s="6" t="s">
        <v>3987</v>
      </c>
      <c r="B1764" s="6">
        <v>3367</v>
      </c>
      <c r="C1764" s="1">
        <v>42123</v>
      </c>
      <c r="D1764" s="6" t="s">
        <v>4358</v>
      </c>
      <c r="E1764" s="6" t="s">
        <v>4359</v>
      </c>
      <c r="F1764" s="9">
        <v>602.54999999999995</v>
      </c>
      <c r="G1764" s="9">
        <v>1297.08</v>
      </c>
      <c r="H1764" s="9">
        <v>233.47</v>
      </c>
      <c r="I1764" s="6" t="s">
        <v>4360</v>
      </c>
      <c r="J1764" s="9">
        <v>0</v>
      </c>
      <c r="K1764" s="9">
        <v>0</v>
      </c>
      <c r="L1764" s="6" t="s">
        <v>3990</v>
      </c>
      <c r="M1764" s="9">
        <v>974.99</v>
      </c>
      <c r="N1764" s="9">
        <v>0</v>
      </c>
      <c r="O1764" s="6" t="s">
        <v>4056</v>
      </c>
      <c r="P1764" s="7">
        <v>826.26</v>
      </c>
      <c r="Q1764" s="7">
        <v>13.63</v>
      </c>
      <c r="R1764" s="6" t="s">
        <v>3991</v>
      </c>
      <c r="S1764" s="7">
        <v>826.26</v>
      </c>
      <c r="T1764" s="7">
        <v>62.8</v>
      </c>
      <c r="U1764" s="6" t="s">
        <v>3991</v>
      </c>
      <c r="V1764" s="6" t="s">
        <v>3992</v>
      </c>
      <c r="W1764" s="6" t="s">
        <v>4670</v>
      </c>
      <c r="X1764" s="6" t="s">
        <v>4671</v>
      </c>
      <c r="Y1764" s="6" t="s">
        <v>4686</v>
      </c>
      <c r="Z1764" s="6" t="s">
        <v>4687</v>
      </c>
    </row>
    <row r="1765" spans="1:26" hidden="1" x14ac:dyDescent="0.2">
      <c r="A1765" s="6" t="s">
        <v>3987</v>
      </c>
      <c r="B1765" s="6">
        <v>3367</v>
      </c>
      <c r="C1765" s="1">
        <v>42123</v>
      </c>
      <c r="D1765" s="6" t="s">
        <v>4358</v>
      </c>
      <c r="E1765" s="6" t="s">
        <v>4359</v>
      </c>
      <c r="F1765" s="9">
        <v>657.81</v>
      </c>
      <c r="G1765" s="9">
        <v>1290.1199999999999</v>
      </c>
      <c r="H1765" s="9">
        <v>232.22</v>
      </c>
      <c r="I1765" s="6" t="s">
        <v>4360</v>
      </c>
      <c r="J1765" s="9">
        <v>0</v>
      </c>
      <c r="K1765" s="9">
        <v>0</v>
      </c>
      <c r="L1765" s="6" t="s">
        <v>3990</v>
      </c>
      <c r="M1765" s="9">
        <v>969.75</v>
      </c>
      <c r="N1765" s="9">
        <v>0</v>
      </c>
      <c r="O1765" s="6" t="s">
        <v>4056</v>
      </c>
      <c r="P1765" s="7">
        <v>821.82</v>
      </c>
      <c r="Q1765" s="7">
        <v>13.56</v>
      </c>
      <c r="R1765" s="6" t="s">
        <v>3991</v>
      </c>
      <c r="S1765" s="7">
        <v>821.82</v>
      </c>
      <c r="T1765" s="7">
        <v>62.46</v>
      </c>
      <c r="U1765" s="6" t="s">
        <v>3991</v>
      </c>
      <c r="V1765" s="6" t="s">
        <v>3992</v>
      </c>
      <c r="W1765" s="6" t="s">
        <v>4670</v>
      </c>
      <c r="X1765" s="6" t="s">
        <v>4671</v>
      </c>
      <c r="Y1765" s="6" t="s">
        <v>3811</v>
      </c>
      <c r="Z1765" s="6" t="s">
        <v>3812</v>
      </c>
    </row>
    <row r="1766" spans="1:26" hidden="1" x14ac:dyDescent="0.2">
      <c r="A1766" s="6" t="s">
        <v>3987</v>
      </c>
      <c r="B1766" s="6">
        <v>3367</v>
      </c>
      <c r="C1766" s="1">
        <v>42123</v>
      </c>
      <c r="D1766" s="6" t="s">
        <v>4358</v>
      </c>
      <c r="E1766" s="6" t="s">
        <v>4359</v>
      </c>
      <c r="F1766" s="9">
        <v>1000.85</v>
      </c>
      <c r="G1766" s="9">
        <v>1991.8</v>
      </c>
      <c r="H1766" s="9">
        <v>358.52</v>
      </c>
      <c r="I1766" s="6" t="s">
        <v>4360</v>
      </c>
      <c r="J1766" s="9">
        <v>0</v>
      </c>
      <c r="K1766" s="9">
        <v>0</v>
      </c>
      <c r="L1766" s="6" t="s">
        <v>3990</v>
      </c>
      <c r="M1766" s="9">
        <v>1316.22</v>
      </c>
      <c r="N1766" s="9">
        <v>197.43</v>
      </c>
      <c r="O1766" s="6" t="s">
        <v>4056</v>
      </c>
      <c r="P1766" s="7">
        <v>1115.43</v>
      </c>
      <c r="Q1766" s="7">
        <v>18.399999999999999</v>
      </c>
      <c r="R1766" s="6" t="s">
        <v>3991</v>
      </c>
      <c r="S1766" s="7">
        <v>1115.43</v>
      </c>
      <c r="T1766" s="7">
        <v>84.77</v>
      </c>
      <c r="U1766" s="6" t="s">
        <v>3991</v>
      </c>
      <c r="V1766" s="6" t="s">
        <v>3992</v>
      </c>
      <c r="W1766" s="6" t="s">
        <v>4670</v>
      </c>
      <c r="X1766" s="6" t="s">
        <v>4049</v>
      </c>
      <c r="Y1766" s="6" t="s">
        <v>4678</v>
      </c>
      <c r="Z1766" s="6" t="s">
        <v>3813</v>
      </c>
    </row>
    <row r="1767" spans="1:26" hidden="1" x14ac:dyDescent="0.2">
      <c r="A1767" s="6" t="s">
        <v>3987</v>
      </c>
      <c r="B1767" s="6">
        <v>3367</v>
      </c>
      <c r="C1767" s="1">
        <v>42123</v>
      </c>
      <c r="D1767" s="6" t="s">
        <v>4358</v>
      </c>
      <c r="E1767" s="6" t="s">
        <v>4359</v>
      </c>
      <c r="F1767" s="9">
        <v>3600.62</v>
      </c>
      <c r="G1767" s="9">
        <v>7214.8</v>
      </c>
      <c r="H1767" s="9">
        <v>1298.6600000000001</v>
      </c>
      <c r="I1767" s="6" t="s">
        <v>4360</v>
      </c>
      <c r="J1767" s="9">
        <v>0</v>
      </c>
      <c r="K1767" s="9">
        <v>0</v>
      </c>
      <c r="L1767" s="6" t="s">
        <v>3990</v>
      </c>
      <c r="M1767" s="9">
        <v>4767.6400000000003</v>
      </c>
      <c r="N1767" s="9">
        <v>715.15</v>
      </c>
      <c r="O1767" s="6" t="s">
        <v>4056</v>
      </c>
      <c r="P1767" s="7">
        <v>4040.36</v>
      </c>
      <c r="Q1767" s="7">
        <v>66.67</v>
      </c>
      <c r="R1767" s="6" t="s">
        <v>3991</v>
      </c>
      <c r="S1767" s="7">
        <v>4040.36</v>
      </c>
      <c r="T1767" s="7">
        <v>307.07</v>
      </c>
      <c r="U1767" s="6" t="s">
        <v>3991</v>
      </c>
      <c r="V1767" s="6" t="s">
        <v>3992</v>
      </c>
      <c r="W1767" s="6" t="s">
        <v>4670</v>
      </c>
      <c r="X1767" s="6" t="s">
        <v>4049</v>
      </c>
      <c r="Y1767" s="6" t="s">
        <v>3814</v>
      </c>
      <c r="Z1767" s="6" t="s">
        <v>3815</v>
      </c>
    </row>
    <row r="1768" spans="1:26" hidden="1" x14ac:dyDescent="0.2">
      <c r="A1768" s="6" t="s">
        <v>3987</v>
      </c>
      <c r="B1768" s="6">
        <v>3367</v>
      </c>
      <c r="C1768" s="1">
        <v>42123</v>
      </c>
      <c r="D1768" s="6" t="s">
        <v>4358</v>
      </c>
      <c r="E1768" s="6" t="s">
        <v>4359</v>
      </c>
      <c r="F1768" s="9">
        <v>221.7</v>
      </c>
      <c r="G1768" s="9">
        <v>513.84</v>
      </c>
      <c r="H1768" s="9">
        <v>92.49</v>
      </c>
      <c r="I1768" s="6" t="s">
        <v>4360</v>
      </c>
      <c r="J1768" s="9">
        <v>0</v>
      </c>
      <c r="K1768" s="9">
        <v>0</v>
      </c>
      <c r="L1768" s="6" t="s">
        <v>3990</v>
      </c>
      <c r="M1768" s="9">
        <v>386.24</v>
      </c>
      <c r="N1768" s="9">
        <v>0</v>
      </c>
      <c r="O1768" s="6" t="s">
        <v>4056</v>
      </c>
      <c r="P1768" s="7">
        <v>327.32</v>
      </c>
      <c r="Q1768" s="7">
        <v>5.4</v>
      </c>
      <c r="R1768" s="6" t="s">
        <v>3991</v>
      </c>
      <c r="S1768" s="7">
        <v>327.32</v>
      </c>
      <c r="T1768" s="7">
        <v>24.88</v>
      </c>
      <c r="U1768" s="6" t="s">
        <v>3991</v>
      </c>
      <c r="V1768" s="6" t="s">
        <v>3992</v>
      </c>
      <c r="W1768" s="6" t="s">
        <v>4670</v>
      </c>
      <c r="X1768" s="6" t="s">
        <v>4671</v>
      </c>
      <c r="Y1768" s="6" t="s">
        <v>3816</v>
      </c>
      <c r="Z1768" s="6" t="s">
        <v>3817</v>
      </c>
    </row>
    <row r="1769" spans="1:26" hidden="1" x14ac:dyDescent="0.2">
      <c r="A1769" s="6" t="s">
        <v>3987</v>
      </c>
      <c r="B1769" s="6">
        <v>3367</v>
      </c>
      <c r="C1769" s="1">
        <v>42123</v>
      </c>
      <c r="D1769" s="6" t="s">
        <v>4358</v>
      </c>
      <c r="E1769" s="6" t="s">
        <v>4359</v>
      </c>
      <c r="F1769" s="9">
        <v>274.55</v>
      </c>
      <c r="G1769" s="9">
        <v>774.38</v>
      </c>
      <c r="H1769" s="9">
        <v>139.38999999999999</v>
      </c>
      <c r="I1769" s="6" t="s">
        <v>4360</v>
      </c>
      <c r="J1769" s="9">
        <v>0</v>
      </c>
      <c r="K1769" s="9">
        <v>0</v>
      </c>
      <c r="L1769" s="6" t="s">
        <v>3990</v>
      </c>
      <c r="M1769" s="9">
        <v>582.08000000000004</v>
      </c>
      <c r="N1769" s="9">
        <v>0</v>
      </c>
      <c r="O1769" s="6" t="s">
        <v>4056</v>
      </c>
      <c r="P1769" s="7">
        <v>493.29</v>
      </c>
      <c r="Q1769" s="7">
        <v>8.14</v>
      </c>
      <c r="R1769" s="6" t="s">
        <v>3991</v>
      </c>
      <c r="S1769" s="7">
        <v>493.29</v>
      </c>
      <c r="T1769" s="7">
        <v>37.49</v>
      </c>
      <c r="U1769" s="6" t="s">
        <v>3991</v>
      </c>
      <c r="V1769" s="6" t="s">
        <v>3992</v>
      </c>
      <c r="W1769" s="6" t="s">
        <v>4670</v>
      </c>
      <c r="X1769" s="6" t="s">
        <v>4671</v>
      </c>
      <c r="Y1769" s="6" t="s">
        <v>4682</v>
      </c>
      <c r="Z1769" s="6" t="s">
        <v>4683</v>
      </c>
    </row>
    <row r="1770" spans="1:26" hidden="1" x14ac:dyDescent="0.2">
      <c r="A1770" s="6" t="s">
        <v>3987</v>
      </c>
      <c r="B1770" s="6">
        <v>3367</v>
      </c>
      <c r="C1770" s="1">
        <v>42123</v>
      </c>
      <c r="D1770" s="6" t="s">
        <v>4358</v>
      </c>
      <c r="E1770" s="6" t="s">
        <v>4359</v>
      </c>
      <c r="F1770" s="9">
        <v>287.17</v>
      </c>
      <c r="G1770" s="9">
        <v>575.32000000000005</v>
      </c>
      <c r="H1770" s="9">
        <v>103.56</v>
      </c>
      <c r="I1770" s="6" t="s">
        <v>4360</v>
      </c>
      <c r="J1770" s="9">
        <v>0</v>
      </c>
      <c r="K1770" s="9">
        <v>0</v>
      </c>
      <c r="L1770" s="6" t="s">
        <v>3990</v>
      </c>
      <c r="M1770" s="9">
        <v>432.45</v>
      </c>
      <c r="N1770" s="9">
        <v>0</v>
      </c>
      <c r="O1770" s="6" t="s">
        <v>4056</v>
      </c>
      <c r="P1770" s="7">
        <v>366.49</v>
      </c>
      <c r="Q1770" s="7">
        <v>6.05</v>
      </c>
      <c r="R1770" s="6" t="s">
        <v>3991</v>
      </c>
      <c r="S1770" s="7">
        <v>366.49</v>
      </c>
      <c r="T1770" s="7">
        <v>27.85</v>
      </c>
      <c r="U1770" s="6" t="s">
        <v>3991</v>
      </c>
      <c r="V1770" s="6" t="s">
        <v>3992</v>
      </c>
      <c r="W1770" s="6" t="s">
        <v>4670</v>
      </c>
      <c r="X1770" s="6" t="s">
        <v>4671</v>
      </c>
      <c r="Y1770" s="6" t="s">
        <v>3800</v>
      </c>
      <c r="Z1770" s="6" t="s">
        <v>3801</v>
      </c>
    </row>
    <row r="1771" spans="1:26" hidden="1" x14ac:dyDescent="0.2">
      <c r="A1771" s="6" t="s">
        <v>3987</v>
      </c>
      <c r="B1771" s="6">
        <v>3367</v>
      </c>
      <c r="C1771" s="1">
        <v>42123</v>
      </c>
      <c r="D1771" s="6" t="s">
        <v>4358</v>
      </c>
      <c r="E1771" s="6" t="s">
        <v>4359</v>
      </c>
      <c r="F1771" s="9">
        <v>657.81</v>
      </c>
      <c r="G1771" s="9">
        <v>1290.1199999999999</v>
      </c>
      <c r="H1771" s="9">
        <v>232.22</v>
      </c>
      <c r="I1771" s="6" t="s">
        <v>4360</v>
      </c>
      <c r="J1771" s="9">
        <v>0</v>
      </c>
      <c r="K1771" s="9">
        <v>0</v>
      </c>
      <c r="L1771" s="6" t="s">
        <v>3990</v>
      </c>
      <c r="M1771" s="9">
        <v>969.75</v>
      </c>
      <c r="N1771" s="9">
        <v>0</v>
      </c>
      <c r="O1771" s="6" t="s">
        <v>4056</v>
      </c>
      <c r="P1771" s="7">
        <v>821.82</v>
      </c>
      <c r="Q1771" s="7">
        <v>13.56</v>
      </c>
      <c r="R1771" s="6" t="s">
        <v>3991</v>
      </c>
      <c r="S1771" s="7">
        <v>821.82</v>
      </c>
      <c r="T1771" s="7">
        <v>62.46</v>
      </c>
      <c r="U1771" s="6" t="s">
        <v>3991</v>
      </c>
      <c r="V1771" s="6" t="s">
        <v>3992</v>
      </c>
      <c r="W1771" s="6" t="s">
        <v>4670</v>
      </c>
      <c r="X1771" s="6" t="s">
        <v>4671</v>
      </c>
      <c r="Y1771" s="6" t="s">
        <v>3811</v>
      </c>
      <c r="Z1771" s="6" t="s">
        <v>3812</v>
      </c>
    </row>
    <row r="1772" spans="1:26" hidden="1" x14ac:dyDescent="0.2">
      <c r="A1772" s="6" t="s">
        <v>3987</v>
      </c>
      <c r="B1772" s="6">
        <v>3367</v>
      </c>
      <c r="C1772" s="1">
        <v>42123</v>
      </c>
      <c r="D1772" s="6" t="s">
        <v>4358</v>
      </c>
      <c r="E1772" s="6" t="s">
        <v>4359</v>
      </c>
      <c r="F1772" s="9">
        <v>988.06</v>
      </c>
      <c r="G1772" s="9">
        <v>2174.64</v>
      </c>
      <c r="H1772" s="9">
        <v>391.44</v>
      </c>
      <c r="I1772" s="6" t="s">
        <v>4360</v>
      </c>
      <c r="J1772" s="9">
        <v>0</v>
      </c>
      <c r="K1772" s="9">
        <v>0</v>
      </c>
      <c r="L1772" s="6" t="s">
        <v>3990</v>
      </c>
      <c r="M1772" s="9">
        <v>1634.62</v>
      </c>
      <c r="N1772" s="9">
        <v>0</v>
      </c>
      <c r="O1772" s="6" t="s">
        <v>4056</v>
      </c>
      <c r="P1772" s="7">
        <v>1385.27</v>
      </c>
      <c r="Q1772" s="7">
        <v>22.86</v>
      </c>
      <c r="R1772" s="6" t="s">
        <v>3991</v>
      </c>
      <c r="S1772" s="7">
        <v>1385.27</v>
      </c>
      <c r="T1772" s="7">
        <v>105.28</v>
      </c>
      <c r="U1772" s="6" t="s">
        <v>3991</v>
      </c>
      <c r="V1772" s="6" t="s">
        <v>3992</v>
      </c>
      <c r="W1772" s="6" t="s">
        <v>4670</v>
      </c>
      <c r="X1772" s="6" t="s">
        <v>4671</v>
      </c>
      <c r="Y1772" s="6" t="s">
        <v>3818</v>
      </c>
      <c r="Z1772" s="6" t="s">
        <v>3819</v>
      </c>
    </row>
    <row r="1773" spans="1:26" hidden="1" x14ac:dyDescent="0.2">
      <c r="A1773" s="6" t="s">
        <v>3987</v>
      </c>
      <c r="B1773" s="6">
        <v>3367</v>
      </c>
      <c r="C1773" s="1">
        <v>42123</v>
      </c>
      <c r="D1773" s="6" t="s">
        <v>4358</v>
      </c>
      <c r="E1773" s="6" t="s">
        <v>4359</v>
      </c>
      <c r="F1773" s="9">
        <v>407.75</v>
      </c>
      <c r="G1773" s="9">
        <v>839.48</v>
      </c>
      <c r="H1773" s="9">
        <v>151.11000000000001</v>
      </c>
      <c r="I1773" s="6" t="s">
        <v>4360</v>
      </c>
      <c r="J1773" s="9">
        <v>0</v>
      </c>
      <c r="K1773" s="9">
        <v>0</v>
      </c>
      <c r="L1773" s="6" t="s">
        <v>3990</v>
      </c>
      <c r="M1773" s="9">
        <v>631.02</v>
      </c>
      <c r="N1773" s="9">
        <v>0</v>
      </c>
      <c r="O1773" s="6" t="s">
        <v>4056</v>
      </c>
      <c r="P1773" s="7">
        <v>534.76</v>
      </c>
      <c r="Q1773" s="7">
        <v>8.82</v>
      </c>
      <c r="R1773" s="6" t="s">
        <v>3991</v>
      </c>
      <c r="S1773" s="7">
        <v>534.76</v>
      </c>
      <c r="T1773" s="7">
        <v>40.64</v>
      </c>
      <c r="U1773" s="6" t="s">
        <v>3991</v>
      </c>
      <c r="V1773" s="6" t="s">
        <v>3992</v>
      </c>
      <c r="W1773" s="6" t="s">
        <v>4670</v>
      </c>
      <c r="X1773" s="6" t="s">
        <v>4671</v>
      </c>
      <c r="Y1773" s="6" t="s">
        <v>3820</v>
      </c>
      <c r="Z1773" s="6" t="s">
        <v>3821</v>
      </c>
    </row>
    <row r="1774" spans="1:26" hidden="1" x14ac:dyDescent="0.2">
      <c r="A1774" s="6" t="s">
        <v>3987</v>
      </c>
      <c r="B1774" s="6">
        <v>3367</v>
      </c>
      <c r="C1774" s="1">
        <v>42123</v>
      </c>
      <c r="D1774" s="6" t="s">
        <v>4358</v>
      </c>
      <c r="E1774" s="6" t="s">
        <v>4359</v>
      </c>
      <c r="F1774" s="9">
        <v>133.26</v>
      </c>
      <c r="G1774" s="9">
        <v>293.68</v>
      </c>
      <c r="H1774" s="9">
        <v>52.86</v>
      </c>
      <c r="I1774" s="6" t="s">
        <v>4360</v>
      </c>
      <c r="J1774" s="9">
        <v>0</v>
      </c>
      <c r="K1774" s="9">
        <v>0</v>
      </c>
      <c r="L1774" s="6" t="s">
        <v>3990</v>
      </c>
      <c r="M1774" s="9">
        <v>220.75</v>
      </c>
      <c r="N1774" s="9">
        <v>0</v>
      </c>
      <c r="O1774" s="6" t="s">
        <v>4056</v>
      </c>
      <c r="P1774" s="7">
        <v>187.08</v>
      </c>
      <c r="Q1774" s="7">
        <v>3.09</v>
      </c>
      <c r="R1774" s="6" t="s">
        <v>3991</v>
      </c>
      <c r="S1774" s="7">
        <v>187.08</v>
      </c>
      <c r="T1774" s="7">
        <v>14.22</v>
      </c>
      <c r="U1774" s="6" t="s">
        <v>3991</v>
      </c>
      <c r="V1774" s="6" t="s">
        <v>3992</v>
      </c>
      <c r="W1774" s="6" t="s">
        <v>4670</v>
      </c>
      <c r="X1774" s="6" t="s">
        <v>4671</v>
      </c>
      <c r="Y1774" s="6" t="s">
        <v>3822</v>
      </c>
      <c r="Z1774" s="6" t="s">
        <v>3823</v>
      </c>
    </row>
    <row r="1775" spans="1:26" hidden="1" x14ac:dyDescent="0.2">
      <c r="A1775" s="6" t="s">
        <v>3987</v>
      </c>
      <c r="B1775" s="6">
        <v>3368</v>
      </c>
      <c r="C1775" s="1">
        <v>42123</v>
      </c>
      <c r="D1775" s="6" t="s">
        <v>4358</v>
      </c>
      <c r="E1775" s="6" t="s">
        <v>4359</v>
      </c>
      <c r="F1775" s="9">
        <v>2846.52</v>
      </c>
      <c r="G1775" s="9">
        <v>3490.99</v>
      </c>
      <c r="H1775" s="9">
        <v>628.38</v>
      </c>
      <c r="I1775" s="6" t="s">
        <v>4360</v>
      </c>
      <c r="J1775" s="9">
        <v>0</v>
      </c>
      <c r="K1775" s="9">
        <v>0</v>
      </c>
      <c r="L1775" s="6" t="s">
        <v>3990</v>
      </c>
      <c r="M1775" s="9">
        <v>2505.66</v>
      </c>
      <c r="N1775" s="9">
        <v>125.28</v>
      </c>
      <c r="O1775" s="6" t="s">
        <v>4056</v>
      </c>
      <c r="P1775" s="7">
        <v>2160.0500000000002</v>
      </c>
      <c r="Q1775" s="7">
        <v>35.64</v>
      </c>
      <c r="R1775" s="6" t="s">
        <v>3991</v>
      </c>
      <c r="S1775" s="7">
        <v>2160.0500000000002</v>
      </c>
      <c r="T1775" s="7">
        <v>164.16</v>
      </c>
      <c r="U1775" s="6" t="s">
        <v>3991</v>
      </c>
      <c r="V1775" s="6" t="s">
        <v>3992</v>
      </c>
      <c r="W1775" s="6" t="s">
        <v>4395</v>
      </c>
      <c r="X1775" s="6" t="s">
        <v>4396</v>
      </c>
      <c r="Y1775" s="6" t="s">
        <v>3824</v>
      </c>
      <c r="Z1775" s="6" t="s">
        <v>3825</v>
      </c>
    </row>
    <row r="1776" spans="1:26" hidden="1" x14ac:dyDescent="0.2">
      <c r="A1776" s="6" t="s">
        <v>3987</v>
      </c>
      <c r="B1776" s="6">
        <v>3368</v>
      </c>
      <c r="C1776" s="1">
        <v>42123</v>
      </c>
      <c r="D1776" s="6" t="s">
        <v>4358</v>
      </c>
      <c r="E1776" s="6" t="s">
        <v>4359</v>
      </c>
      <c r="F1776" s="9">
        <v>806.25</v>
      </c>
      <c r="G1776" s="9">
        <v>966</v>
      </c>
      <c r="H1776" s="9">
        <v>173.88</v>
      </c>
      <c r="I1776" s="6" t="s">
        <v>4011</v>
      </c>
      <c r="J1776" s="9">
        <v>0</v>
      </c>
      <c r="K1776" s="9">
        <v>0</v>
      </c>
      <c r="L1776" s="6" t="s">
        <v>3990</v>
      </c>
      <c r="M1776" s="9">
        <v>693.35</v>
      </c>
      <c r="N1776" s="9">
        <v>34.67</v>
      </c>
      <c r="O1776" s="6" t="s">
        <v>4056</v>
      </c>
      <c r="P1776" s="7">
        <v>597.71</v>
      </c>
      <c r="Q1776" s="7">
        <v>9.86</v>
      </c>
      <c r="R1776" s="6" t="s">
        <v>3991</v>
      </c>
      <c r="S1776" s="7">
        <v>597.71</v>
      </c>
      <c r="T1776" s="7">
        <v>45.43</v>
      </c>
      <c r="U1776" s="6" t="s">
        <v>3991</v>
      </c>
      <c r="V1776" s="6" t="s">
        <v>3992</v>
      </c>
      <c r="W1776" s="6" t="s">
        <v>4395</v>
      </c>
      <c r="X1776" s="6" t="s">
        <v>4396</v>
      </c>
      <c r="Y1776" s="6" t="s">
        <v>3826</v>
      </c>
      <c r="Z1776" s="6" t="s">
        <v>3827</v>
      </c>
    </row>
    <row r="1777" spans="1:26" hidden="1" x14ac:dyDescent="0.2">
      <c r="A1777" s="6" t="s">
        <v>3987</v>
      </c>
      <c r="B1777" s="6">
        <v>3368</v>
      </c>
      <c r="C1777" s="1">
        <v>42123</v>
      </c>
      <c r="D1777" s="6" t="s">
        <v>4358</v>
      </c>
      <c r="E1777" s="6" t="s">
        <v>4359</v>
      </c>
      <c r="F1777" s="9">
        <v>21440.81</v>
      </c>
      <c r="G1777" s="9">
        <v>25689.46</v>
      </c>
      <c r="H1777" s="9">
        <v>4624.1000000000004</v>
      </c>
      <c r="I1777" s="6" t="s">
        <v>4360</v>
      </c>
      <c r="J1777" s="9">
        <v>0</v>
      </c>
      <c r="K1777" s="9">
        <v>0</v>
      </c>
      <c r="L1777" s="6" t="s">
        <v>3990</v>
      </c>
      <c r="M1777" s="9">
        <v>18438.57</v>
      </c>
      <c r="N1777" s="9">
        <v>921.93</v>
      </c>
      <c r="O1777" s="6" t="s">
        <v>4056</v>
      </c>
      <c r="P1777" s="7">
        <v>15895.31</v>
      </c>
      <c r="Q1777" s="7">
        <v>262.27</v>
      </c>
      <c r="R1777" s="6" t="s">
        <v>3991</v>
      </c>
      <c r="S1777" s="7">
        <v>15895.31</v>
      </c>
      <c r="T1777" s="7">
        <v>1208.04</v>
      </c>
      <c r="U1777" s="6" t="s">
        <v>3991</v>
      </c>
      <c r="V1777" s="6" t="s">
        <v>3992</v>
      </c>
      <c r="W1777" s="6" t="s">
        <v>4395</v>
      </c>
      <c r="X1777" s="6" t="s">
        <v>4396</v>
      </c>
      <c r="Y1777" s="6" t="s">
        <v>4406</v>
      </c>
      <c r="Z1777" s="6" t="s">
        <v>4407</v>
      </c>
    </row>
    <row r="1778" spans="1:26" hidden="1" x14ac:dyDescent="0.2">
      <c r="A1778" s="6" t="s">
        <v>3987</v>
      </c>
      <c r="B1778" s="6">
        <v>3368</v>
      </c>
      <c r="C1778" s="1">
        <v>42123</v>
      </c>
      <c r="D1778" s="6" t="s">
        <v>4358</v>
      </c>
      <c r="E1778" s="6" t="s">
        <v>4359</v>
      </c>
      <c r="F1778" s="9">
        <v>1120.25</v>
      </c>
      <c r="G1778" s="9">
        <v>1342.22</v>
      </c>
      <c r="H1778" s="9">
        <v>241.6</v>
      </c>
      <c r="I1778" s="6" t="s">
        <v>4360</v>
      </c>
      <c r="J1778" s="9">
        <v>0</v>
      </c>
      <c r="K1778" s="9">
        <v>0</v>
      </c>
      <c r="L1778" s="6" t="s">
        <v>3990</v>
      </c>
      <c r="M1778" s="9">
        <v>963.38</v>
      </c>
      <c r="N1778" s="9">
        <v>48.17</v>
      </c>
      <c r="O1778" s="6" t="s">
        <v>4056</v>
      </c>
      <c r="P1778" s="7">
        <v>830.5</v>
      </c>
      <c r="Q1778" s="7">
        <v>13.7</v>
      </c>
      <c r="R1778" s="6" t="s">
        <v>3991</v>
      </c>
      <c r="S1778" s="7">
        <v>830.5</v>
      </c>
      <c r="T1778" s="7">
        <v>63.12</v>
      </c>
      <c r="U1778" s="6" t="s">
        <v>3991</v>
      </c>
      <c r="V1778" s="6" t="s">
        <v>3992</v>
      </c>
      <c r="W1778" s="6" t="s">
        <v>4395</v>
      </c>
      <c r="X1778" s="6" t="s">
        <v>4396</v>
      </c>
      <c r="Y1778" s="6" t="s">
        <v>3828</v>
      </c>
      <c r="Z1778" s="6" t="s">
        <v>3829</v>
      </c>
    </row>
    <row r="1779" spans="1:26" hidden="1" x14ac:dyDescent="0.2">
      <c r="A1779" s="6" t="s">
        <v>3987</v>
      </c>
      <c r="B1779" s="6">
        <v>3368</v>
      </c>
      <c r="C1779" s="1">
        <v>42123</v>
      </c>
      <c r="D1779" s="6" t="s">
        <v>4358</v>
      </c>
      <c r="E1779" s="6" t="s">
        <v>4359</v>
      </c>
      <c r="F1779" s="9">
        <v>9969.61</v>
      </c>
      <c r="G1779" s="9">
        <v>11757.64</v>
      </c>
      <c r="H1779" s="9">
        <v>2116.37</v>
      </c>
      <c r="I1779" s="6" t="s">
        <v>4360</v>
      </c>
      <c r="J1779" s="9">
        <v>0</v>
      </c>
      <c r="K1779" s="9">
        <v>0</v>
      </c>
      <c r="L1779" s="6" t="s">
        <v>3990</v>
      </c>
      <c r="M1779" s="9">
        <v>7759.81</v>
      </c>
      <c r="N1779" s="9">
        <v>1163.97</v>
      </c>
      <c r="O1779" s="6" t="s">
        <v>4056</v>
      </c>
      <c r="P1779" s="7">
        <v>6689.48</v>
      </c>
      <c r="Q1779" s="7">
        <v>110.38</v>
      </c>
      <c r="R1779" s="6" t="s">
        <v>3991</v>
      </c>
      <c r="S1779" s="7">
        <v>6689.48</v>
      </c>
      <c r="T1779" s="7">
        <v>508.4</v>
      </c>
      <c r="U1779" s="6" t="s">
        <v>3991</v>
      </c>
      <c r="V1779" s="6" t="s">
        <v>3992</v>
      </c>
      <c r="W1779" s="6" t="s">
        <v>4395</v>
      </c>
      <c r="X1779" s="6" t="s">
        <v>4362</v>
      </c>
      <c r="Y1779" s="6" t="s">
        <v>3830</v>
      </c>
      <c r="Z1779" s="6" t="s">
        <v>3831</v>
      </c>
    </row>
    <row r="1780" spans="1:26" hidden="1" x14ac:dyDescent="0.2">
      <c r="A1780" s="6" t="s">
        <v>3987</v>
      </c>
      <c r="B1780" s="6">
        <v>3368</v>
      </c>
      <c r="C1780" s="1">
        <v>42123</v>
      </c>
      <c r="D1780" s="6" t="s">
        <v>4358</v>
      </c>
      <c r="E1780" s="6" t="s">
        <v>4359</v>
      </c>
      <c r="F1780" s="9">
        <v>35.729999999999997</v>
      </c>
      <c r="G1780" s="9">
        <v>43.94</v>
      </c>
      <c r="H1780" s="9">
        <v>7.91</v>
      </c>
      <c r="I1780" s="6" t="s">
        <v>4360</v>
      </c>
      <c r="J1780" s="9">
        <v>0</v>
      </c>
      <c r="K1780" s="9">
        <v>0</v>
      </c>
      <c r="L1780" s="6" t="s">
        <v>3990</v>
      </c>
      <c r="M1780" s="9">
        <v>29</v>
      </c>
      <c r="N1780" s="9">
        <v>4.3499999999999996</v>
      </c>
      <c r="O1780" s="6" t="s">
        <v>4056</v>
      </c>
      <c r="P1780" s="7">
        <v>25</v>
      </c>
      <c r="Q1780" s="7">
        <v>0.41</v>
      </c>
      <c r="R1780" s="6" t="s">
        <v>3991</v>
      </c>
      <c r="S1780" s="7">
        <v>25</v>
      </c>
      <c r="T1780" s="7">
        <v>1.9</v>
      </c>
      <c r="U1780" s="6" t="s">
        <v>3991</v>
      </c>
      <c r="V1780" s="6" t="s">
        <v>3992</v>
      </c>
      <c r="W1780" s="6" t="s">
        <v>4395</v>
      </c>
      <c r="X1780" s="6" t="s">
        <v>4362</v>
      </c>
      <c r="Y1780" s="6" t="s">
        <v>3832</v>
      </c>
      <c r="Z1780" s="6" t="s">
        <v>3833</v>
      </c>
    </row>
    <row r="1781" spans="1:26" hidden="1" x14ac:dyDescent="0.2">
      <c r="A1781" s="6" t="s">
        <v>3987</v>
      </c>
      <c r="B1781" s="6">
        <v>3368</v>
      </c>
      <c r="C1781" s="1">
        <v>42123</v>
      </c>
      <c r="D1781" s="6" t="s">
        <v>4358</v>
      </c>
      <c r="E1781" s="6" t="s">
        <v>4359</v>
      </c>
      <c r="F1781" s="9">
        <v>101.75</v>
      </c>
      <c r="G1781" s="9">
        <v>135.06</v>
      </c>
      <c r="H1781" s="9">
        <v>24.31</v>
      </c>
      <c r="I1781" s="6" t="s">
        <v>4360</v>
      </c>
      <c r="J1781" s="9">
        <v>0</v>
      </c>
      <c r="K1781" s="9">
        <v>0</v>
      </c>
      <c r="L1781" s="6" t="s">
        <v>3990</v>
      </c>
      <c r="M1781" s="9">
        <v>89.13</v>
      </c>
      <c r="N1781" s="9">
        <v>13.37</v>
      </c>
      <c r="O1781" s="6" t="s">
        <v>4056</v>
      </c>
      <c r="P1781" s="7">
        <v>76.84</v>
      </c>
      <c r="Q1781" s="7">
        <v>1.27</v>
      </c>
      <c r="R1781" s="6" t="s">
        <v>3991</v>
      </c>
      <c r="S1781" s="7">
        <v>76.84</v>
      </c>
      <c r="T1781" s="7">
        <v>5.84</v>
      </c>
      <c r="U1781" s="6" t="s">
        <v>3991</v>
      </c>
      <c r="V1781" s="6" t="s">
        <v>3992</v>
      </c>
      <c r="W1781" s="6" t="s">
        <v>4395</v>
      </c>
      <c r="X1781" s="6" t="s">
        <v>4362</v>
      </c>
      <c r="Y1781" s="6" t="s">
        <v>3834</v>
      </c>
      <c r="Z1781" s="6" t="s">
        <v>3835</v>
      </c>
    </row>
    <row r="1782" spans="1:26" hidden="1" x14ac:dyDescent="0.2">
      <c r="A1782" s="6" t="s">
        <v>3987</v>
      </c>
      <c r="B1782" s="6">
        <v>3368</v>
      </c>
      <c r="C1782" s="1">
        <v>42123</v>
      </c>
      <c r="D1782" s="6" t="s">
        <v>4358</v>
      </c>
      <c r="E1782" s="6" t="s">
        <v>4359</v>
      </c>
      <c r="F1782" s="9">
        <v>52.06</v>
      </c>
      <c r="G1782" s="9">
        <v>66.55</v>
      </c>
      <c r="H1782" s="9">
        <v>11.98</v>
      </c>
      <c r="I1782" s="6" t="s">
        <v>4360</v>
      </c>
      <c r="J1782" s="9">
        <v>0</v>
      </c>
      <c r="K1782" s="9">
        <v>0</v>
      </c>
      <c r="L1782" s="6" t="s">
        <v>3990</v>
      </c>
      <c r="M1782" s="9">
        <v>43.92</v>
      </c>
      <c r="N1782" s="9">
        <v>6.59</v>
      </c>
      <c r="O1782" s="6" t="s">
        <v>4056</v>
      </c>
      <c r="P1782" s="7">
        <v>37.86</v>
      </c>
      <c r="Q1782" s="7">
        <v>0.62</v>
      </c>
      <c r="R1782" s="6" t="s">
        <v>3991</v>
      </c>
      <c r="S1782" s="7">
        <v>37.86</v>
      </c>
      <c r="T1782" s="7">
        <v>2.88</v>
      </c>
      <c r="U1782" s="6" t="s">
        <v>3991</v>
      </c>
      <c r="V1782" s="6" t="s">
        <v>3992</v>
      </c>
      <c r="W1782" s="6" t="s">
        <v>4395</v>
      </c>
      <c r="X1782" s="6" t="s">
        <v>4362</v>
      </c>
      <c r="Y1782" s="6" t="s">
        <v>4412</v>
      </c>
      <c r="Z1782" s="6" t="s">
        <v>4413</v>
      </c>
    </row>
    <row r="1783" spans="1:26" hidden="1" x14ac:dyDescent="0.2">
      <c r="A1783" s="6" t="s">
        <v>3987</v>
      </c>
      <c r="B1783" s="6">
        <v>3368</v>
      </c>
      <c r="C1783" s="1">
        <v>42123</v>
      </c>
      <c r="D1783" s="6" t="s">
        <v>4358</v>
      </c>
      <c r="E1783" s="6" t="s">
        <v>4359</v>
      </c>
      <c r="F1783" s="9">
        <v>285.95</v>
      </c>
      <c r="G1783" s="9">
        <v>378.43</v>
      </c>
      <c r="H1783" s="9">
        <v>68.12</v>
      </c>
      <c r="I1783" s="6" t="s">
        <v>4360</v>
      </c>
      <c r="J1783" s="9">
        <v>0</v>
      </c>
      <c r="K1783" s="9">
        <v>0</v>
      </c>
      <c r="L1783" s="6" t="s">
        <v>3990</v>
      </c>
      <c r="M1783" s="9">
        <v>249.76</v>
      </c>
      <c r="N1783" s="9">
        <v>37.46</v>
      </c>
      <c r="O1783" s="6" t="s">
        <v>4056</v>
      </c>
      <c r="P1783" s="7">
        <v>215.31</v>
      </c>
      <c r="Q1783" s="7">
        <v>3.55</v>
      </c>
      <c r="R1783" s="6" t="s">
        <v>3991</v>
      </c>
      <c r="S1783" s="7">
        <v>215.31</v>
      </c>
      <c r="T1783" s="7">
        <v>16.36</v>
      </c>
      <c r="U1783" s="6" t="s">
        <v>3991</v>
      </c>
      <c r="V1783" s="6" t="s">
        <v>3992</v>
      </c>
      <c r="W1783" s="6" t="s">
        <v>4395</v>
      </c>
      <c r="X1783" s="6" t="s">
        <v>4362</v>
      </c>
      <c r="Y1783" s="6" t="s">
        <v>3836</v>
      </c>
      <c r="Z1783" s="6" t="s">
        <v>3837</v>
      </c>
    </row>
    <row r="1784" spans="1:26" hidden="1" x14ac:dyDescent="0.2">
      <c r="A1784" s="6" t="s">
        <v>3987</v>
      </c>
      <c r="B1784" s="6">
        <v>3368</v>
      </c>
      <c r="C1784" s="1">
        <v>42123</v>
      </c>
      <c r="D1784" s="6" t="s">
        <v>4358</v>
      </c>
      <c r="E1784" s="6" t="s">
        <v>4359</v>
      </c>
      <c r="F1784" s="9">
        <v>610.28</v>
      </c>
      <c r="G1784" s="9">
        <v>762.51</v>
      </c>
      <c r="H1784" s="9">
        <v>137.25</v>
      </c>
      <c r="I1784" s="6" t="s">
        <v>4360</v>
      </c>
      <c r="J1784" s="9">
        <v>0</v>
      </c>
      <c r="K1784" s="9">
        <v>0</v>
      </c>
      <c r="L1784" s="6" t="s">
        <v>3990</v>
      </c>
      <c r="M1784" s="9">
        <v>503.24</v>
      </c>
      <c r="N1784" s="9">
        <v>75.489999999999995</v>
      </c>
      <c r="O1784" s="6" t="s">
        <v>4056</v>
      </c>
      <c r="P1784" s="7">
        <v>433.83</v>
      </c>
      <c r="Q1784" s="7">
        <v>7.16</v>
      </c>
      <c r="R1784" s="6" t="s">
        <v>3991</v>
      </c>
      <c r="S1784" s="7">
        <v>433.83</v>
      </c>
      <c r="T1784" s="7">
        <v>32.97</v>
      </c>
      <c r="U1784" s="6" t="s">
        <v>3991</v>
      </c>
      <c r="V1784" s="6" t="s">
        <v>3992</v>
      </c>
      <c r="W1784" s="6" t="s">
        <v>4395</v>
      </c>
      <c r="X1784" s="6" t="s">
        <v>4362</v>
      </c>
      <c r="Y1784" s="6" t="s">
        <v>3838</v>
      </c>
      <c r="Z1784" s="6" t="s">
        <v>3839</v>
      </c>
    </row>
    <row r="1785" spans="1:26" hidden="1" x14ac:dyDescent="0.2">
      <c r="A1785" s="6" t="s">
        <v>3987</v>
      </c>
      <c r="B1785" s="6">
        <v>3368</v>
      </c>
      <c r="C1785" s="1">
        <v>42123</v>
      </c>
      <c r="D1785" s="6" t="s">
        <v>4358</v>
      </c>
      <c r="E1785" s="6" t="s">
        <v>4359</v>
      </c>
      <c r="F1785" s="9">
        <v>39.76</v>
      </c>
      <c r="G1785" s="9">
        <v>51.26</v>
      </c>
      <c r="H1785" s="9">
        <v>9.23</v>
      </c>
      <c r="I1785" s="6" t="s">
        <v>4360</v>
      </c>
      <c r="J1785" s="9">
        <v>0</v>
      </c>
      <c r="K1785" s="9">
        <v>0</v>
      </c>
      <c r="L1785" s="6" t="s">
        <v>3990</v>
      </c>
      <c r="M1785" s="9">
        <v>33.83</v>
      </c>
      <c r="N1785" s="9">
        <v>5.07</v>
      </c>
      <c r="O1785" s="6" t="s">
        <v>4056</v>
      </c>
      <c r="P1785" s="7">
        <v>29.16</v>
      </c>
      <c r="Q1785" s="7">
        <v>0.48</v>
      </c>
      <c r="R1785" s="6" t="s">
        <v>3991</v>
      </c>
      <c r="S1785" s="7">
        <v>29.16</v>
      </c>
      <c r="T1785" s="7">
        <v>2.2200000000000002</v>
      </c>
      <c r="U1785" s="6" t="s">
        <v>3991</v>
      </c>
      <c r="V1785" s="6" t="s">
        <v>3992</v>
      </c>
      <c r="W1785" s="6" t="s">
        <v>4395</v>
      </c>
      <c r="X1785" s="6" t="s">
        <v>4362</v>
      </c>
      <c r="Y1785" s="6" t="s">
        <v>4994</v>
      </c>
      <c r="Z1785" s="6" t="s">
        <v>3619</v>
      </c>
    </row>
    <row r="1786" spans="1:26" hidden="1" x14ac:dyDescent="0.2">
      <c r="A1786" s="6" t="s">
        <v>3987</v>
      </c>
      <c r="B1786" s="6">
        <v>3368</v>
      </c>
      <c r="C1786" s="1">
        <v>42123</v>
      </c>
      <c r="D1786" s="6" t="s">
        <v>4358</v>
      </c>
      <c r="E1786" s="6" t="s">
        <v>4359</v>
      </c>
      <c r="F1786" s="9">
        <v>62.12</v>
      </c>
      <c r="G1786" s="9">
        <v>88.32</v>
      </c>
      <c r="H1786" s="9">
        <v>15.9</v>
      </c>
      <c r="I1786" s="6" t="s">
        <v>4360</v>
      </c>
      <c r="J1786" s="9">
        <v>0</v>
      </c>
      <c r="K1786" s="9">
        <v>0</v>
      </c>
      <c r="L1786" s="6" t="s">
        <v>3990</v>
      </c>
      <c r="M1786" s="9">
        <v>58.29</v>
      </c>
      <c r="N1786" s="9">
        <v>8.74</v>
      </c>
      <c r="O1786" s="6" t="s">
        <v>4056</v>
      </c>
      <c r="P1786" s="7">
        <v>50.25</v>
      </c>
      <c r="Q1786" s="7">
        <v>0.83</v>
      </c>
      <c r="R1786" s="6" t="s">
        <v>3991</v>
      </c>
      <c r="S1786" s="7">
        <v>50.25</v>
      </c>
      <c r="T1786" s="7">
        <v>3.82</v>
      </c>
      <c r="U1786" s="6" t="s">
        <v>3991</v>
      </c>
      <c r="V1786" s="6" t="s">
        <v>3992</v>
      </c>
      <c r="W1786" s="6" t="s">
        <v>4395</v>
      </c>
      <c r="X1786" s="6" t="s">
        <v>4362</v>
      </c>
      <c r="Y1786" s="6" t="s">
        <v>3840</v>
      </c>
      <c r="Z1786" s="6" t="s">
        <v>3841</v>
      </c>
    </row>
    <row r="1787" spans="1:26" hidden="1" x14ac:dyDescent="0.2">
      <c r="A1787" s="6" t="s">
        <v>3987</v>
      </c>
      <c r="B1787" s="6">
        <v>3368</v>
      </c>
      <c r="C1787" s="1">
        <v>42123</v>
      </c>
      <c r="D1787" s="6" t="s">
        <v>4358</v>
      </c>
      <c r="E1787" s="6" t="s">
        <v>4359</v>
      </c>
      <c r="F1787" s="9">
        <v>1100.18</v>
      </c>
      <c r="G1787" s="9">
        <v>1318.07</v>
      </c>
      <c r="H1787" s="9">
        <v>237.25</v>
      </c>
      <c r="I1787" s="6" t="s">
        <v>4360</v>
      </c>
      <c r="J1787" s="9">
        <v>0</v>
      </c>
      <c r="K1787" s="9">
        <v>0</v>
      </c>
      <c r="L1787" s="6" t="s">
        <v>3990</v>
      </c>
      <c r="M1787" s="9">
        <v>869.9</v>
      </c>
      <c r="N1787" s="9">
        <v>130.49</v>
      </c>
      <c r="O1787" s="6" t="s">
        <v>4056</v>
      </c>
      <c r="P1787" s="7">
        <v>749.91</v>
      </c>
      <c r="Q1787" s="7">
        <v>12.37</v>
      </c>
      <c r="R1787" s="6" t="s">
        <v>3991</v>
      </c>
      <c r="S1787" s="7">
        <v>749.91</v>
      </c>
      <c r="T1787" s="7">
        <v>56.99</v>
      </c>
      <c r="U1787" s="6" t="s">
        <v>3991</v>
      </c>
      <c r="V1787" s="6" t="s">
        <v>3992</v>
      </c>
      <c r="W1787" s="6" t="s">
        <v>4395</v>
      </c>
      <c r="X1787" s="6" t="s">
        <v>4362</v>
      </c>
      <c r="Y1787" s="6" t="s">
        <v>3842</v>
      </c>
      <c r="Z1787" s="6" t="s">
        <v>5032</v>
      </c>
    </row>
    <row r="1788" spans="1:26" hidden="1" x14ac:dyDescent="0.2">
      <c r="A1788" s="6" t="s">
        <v>3987</v>
      </c>
      <c r="B1788" s="6">
        <v>3368</v>
      </c>
      <c r="C1788" s="1">
        <v>42123</v>
      </c>
      <c r="D1788" s="6" t="s">
        <v>4358</v>
      </c>
      <c r="E1788" s="6" t="s">
        <v>4359</v>
      </c>
      <c r="F1788" s="9">
        <v>9741.14</v>
      </c>
      <c r="G1788" s="9">
        <v>12555.75</v>
      </c>
      <c r="H1788" s="9">
        <v>2260.0300000000002</v>
      </c>
      <c r="I1788" s="6" t="s">
        <v>4360</v>
      </c>
      <c r="J1788" s="9">
        <v>0</v>
      </c>
      <c r="K1788" s="9">
        <v>0</v>
      </c>
      <c r="L1788" s="6" t="s">
        <v>3990</v>
      </c>
      <c r="M1788" s="9">
        <v>8286.5499999999993</v>
      </c>
      <c r="N1788" s="9">
        <v>1242.98</v>
      </c>
      <c r="O1788" s="6" t="s">
        <v>4056</v>
      </c>
      <c r="P1788" s="7">
        <v>7143.57</v>
      </c>
      <c r="Q1788" s="7">
        <v>117.87</v>
      </c>
      <c r="R1788" s="6" t="s">
        <v>3991</v>
      </c>
      <c r="S1788" s="7">
        <v>7143.57</v>
      </c>
      <c r="T1788" s="7">
        <v>542.91</v>
      </c>
      <c r="U1788" s="6" t="s">
        <v>3991</v>
      </c>
      <c r="V1788" s="6" t="s">
        <v>3992</v>
      </c>
      <c r="W1788" s="6" t="s">
        <v>4395</v>
      </c>
      <c r="X1788" s="6" t="s">
        <v>4362</v>
      </c>
      <c r="Y1788" s="6" t="s">
        <v>4994</v>
      </c>
      <c r="Z1788" s="6" t="s">
        <v>3619</v>
      </c>
    </row>
    <row r="1789" spans="1:26" hidden="1" x14ac:dyDescent="0.2">
      <c r="A1789" s="6" t="s">
        <v>3987</v>
      </c>
      <c r="B1789" s="6">
        <v>3368</v>
      </c>
      <c r="C1789" s="1">
        <v>42123</v>
      </c>
      <c r="D1789" s="6" t="s">
        <v>4358</v>
      </c>
      <c r="E1789" s="6" t="s">
        <v>4359</v>
      </c>
      <c r="F1789" s="9">
        <v>342.34</v>
      </c>
      <c r="G1789" s="9">
        <v>433.71</v>
      </c>
      <c r="H1789" s="9">
        <v>78.069999999999993</v>
      </c>
      <c r="I1789" s="6" t="s">
        <v>4360</v>
      </c>
      <c r="J1789" s="9">
        <v>0</v>
      </c>
      <c r="K1789" s="9">
        <v>0</v>
      </c>
      <c r="L1789" s="6" t="s">
        <v>3990</v>
      </c>
      <c r="M1789" s="9">
        <v>277.32</v>
      </c>
      <c r="N1789" s="9">
        <v>55.46</v>
      </c>
      <c r="O1789" s="6" t="s">
        <v>4056</v>
      </c>
      <c r="P1789" s="7">
        <v>235.02</v>
      </c>
      <c r="Q1789" s="7">
        <v>3.88</v>
      </c>
      <c r="R1789" s="6" t="s">
        <v>3991</v>
      </c>
      <c r="S1789" s="7">
        <v>235.02</v>
      </c>
      <c r="T1789" s="7">
        <v>17.86</v>
      </c>
      <c r="U1789" s="6" t="s">
        <v>3991</v>
      </c>
      <c r="V1789" s="6" t="s">
        <v>3992</v>
      </c>
      <c r="W1789" s="6" t="s">
        <v>4395</v>
      </c>
      <c r="X1789" s="6" t="s">
        <v>4382</v>
      </c>
      <c r="Y1789" s="6" t="s">
        <v>5059</v>
      </c>
      <c r="Z1789" s="6" t="s">
        <v>3618</v>
      </c>
    </row>
    <row r="1790" spans="1:26" hidden="1" x14ac:dyDescent="0.2">
      <c r="A1790" s="6" t="s">
        <v>3987</v>
      </c>
      <c r="B1790" s="6">
        <v>3368</v>
      </c>
      <c r="C1790" s="1">
        <v>42123</v>
      </c>
      <c r="D1790" s="6" t="s">
        <v>4358</v>
      </c>
      <c r="E1790" s="6" t="s">
        <v>4359</v>
      </c>
      <c r="F1790" s="9">
        <v>29.56</v>
      </c>
      <c r="G1790" s="9">
        <v>36.659999999999997</v>
      </c>
      <c r="H1790" s="9">
        <v>6.6</v>
      </c>
      <c r="I1790" s="6" t="s">
        <v>4360</v>
      </c>
      <c r="J1790" s="9">
        <v>0</v>
      </c>
      <c r="K1790" s="9">
        <v>0</v>
      </c>
      <c r="L1790" s="6" t="s">
        <v>3990</v>
      </c>
      <c r="M1790" s="9">
        <v>24.2</v>
      </c>
      <c r="N1790" s="9">
        <v>3.63</v>
      </c>
      <c r="O1790" s="6" t="s">
        <v>4056</v>
      </c>
      <c r="P1790" s="7">
        <v>20.86</v>
      </c>
      <c r="Q1790" s="7">
        <v>0.34</v>
      </c>
      <c r="R1790" s="6" t="s">
        <v>3991</v>
      </c>
      <c r="S1790" s="7">
        <v>20.86</v>
      </c>
      <c r="T1790" s="7">
        <v>1.59</v>
      </c>
      <c r="U1790" s="6" t="s">
        <v>3991</v>
      </c>
      <c r="V1790" s="6" t="s">
        <v>3992</v>
      </c>
      <c r="W1790" s="6" t="s">
        <v>4395</v>
      </c>
      <c r="X1790" s="6" t="s">
        <v>4362</v>
      </c>
      <c r="Y1790" s="6" t="s">
        <v>3843</v>
      </c>
      <c r="Z1790" s="6" t="s">
        <v>3844</v>
      </c>
    </row>
    <row r="1791" spans="1:26" hidden="1" x14ac:dyDescent="0.2">
      <c r="A1791" s="6" t="s">
        <v>3987</v>
      </c>
      <c r="B1791" s="6">
        <v>3368</v>
      </c>
      <c r="C1791" s="1">
        <v>42123</v>
      </c>
      <c r="D1791" s="6" t="s">
        <v>4358</v>
      </c>
      <c r="E1791" s="6" t="s">
        <v>4359</v>
      </c>
      <c r="F1791" s="9">
        <v>87.28</v>
      </c>
      <c r="G1791" s="9">
        <v>112.81</v>
      </c>
      <c r="H1791" s="9">
        <v>20.309999999999999</v>
      </c>
      <c r="I1791" s="6" t="s">
        <v>4360</v>
      </c>
      <c r="J1791" s="9">
        <v>0</v>
      </c>
      <c r="K1791" s="9">
        <v>0</v>
      </c>
      <c r="L1791" s="6" t="s">
        <v>3990</v>
      </c>
      <c r="M1791" s="9">
        <v>74.44</v>
      </c>
      <c r="N1791" s="9">
        <v>11.17</v>
      </c>
      <c r="O1791" s="6" t="s">
        <v>4056</v>
      </c>
      <c r="P1791" s="7">
        <v>64.17</v>
      </c>
      <c r="Q1791" s="7">
        <v>1.06</v>
      </c>
      <c r="R1791" s="6" t="s">
        <v>3991</v>
      </c>
      <c r="S1791" s="7">
        <v>64.17</v>
      </c>
      <c r="T1791" s="7">
        <v>4.88</v>
      </c>
      <c r="U1791" s="6" t="s">
        <v>3991</v>
      </c>
      <c r="V1791" s="6" t="s">
        <v>3992</v>
      </c>
      <c r="W1791" s="6" t="s">
        <v>4395</v>
      </c>
      <c r="X1791" s="6" t="s">
        <v>4362</v>
      </c>
      <c r="Y1791" s="6" t="s">
        <v>3845</v>
      </c>
      <c r="Z1791" s="6" t="s">
        <v>3846</v>
      </c>
    </row>
    <row r="1792" spans="1:26" hidden="1" x14ac:dyDescent="0.2">
      <c r="A1792" s="6" t="s">
        <v>3987</v>
      </c>
      <c r="B1792" s="6">
        <v>3368</v>
      </c>
      <c r="C1792" s="1">
        <v>42123</v>
      </c>
      <c r="D1792" s="6" t="s">
        <v>4358</v>
      </c>
      <c r="E1792" s="6" t="s">
        <v>4359</v>
      </c>
      <c r="F1792" s="9">
        <v>3281.2</v>
      </c>
      <c r="G1792" s="9">
        <v>4156.6499999999996</v>
      </c>
      <c r="H1792" s="9">
        <v>748.2</v>
      </c>
      <c r="I1792" s="6" t="s">
        <v>4360</v>
      </c>
      <c r="J1792" s="9">
        <v>0</v>
      </c>
      <c r="K1792" s="9">
        <v>0</v>
      </c>
      <c r="L1792" s="6" t="s">
        <v>3990</v>
      </c>
      <c r="M1792" s="9">
        <v>2743.3</v>
      </c>
      <c r="N1792" s="9">
        <v>411.5</v>
      </c>
      <c r="O1792" s="6" t="s">
        <v>4056</v>
      </c>
      <c r="P1792" s="7">
        <v>2364.92</v>
      </c>
      <c r="Q1792" s="7">
        <v>39.020000000000003</v>
      </c>
      <c r="R1792" s="6" t="s">
        <v>3991</v>
      </c>
      <c r="S1792" s="7">
        <v>2364.92</v>
      </c>
      <c r="T1792" s="7">
        <v>179.73</v>
      </c>
      <c r="U1792" s="6" t="s">
        <v>3991</v>
      </c>
      <c r="V1792" s="6" t="s">
        <v>3992</v>
      </c>
      <c r="W1792" s="6" t="s">
        <v>4395</v>
      </c>
      <c r="X1792" s="6" t="s">
        <v>4362</v>
      </c>
      <c r="Y1792" s="6" t="s">
        <v>4992</v>
      </c>
      <c r="Z1792" s="6" t="s">
        <v>3623</v>
      </c>
    </row>
    <row r="1793" spans="1:26" hidden="1" x14ac:dyDescent="0.2">
      <c r="A1793" s="6" t="s">
        <v>3987</v>
      </c>
      <c r="B1793" s="6">
        <v>3368</v>
      </c>
      <c r="C1793" s="1">
        <v>42123</v>
      </c>
      <c r="D1793" s="6" t="s">
        <v>4358</v>
      </c>
      <c r="E1793" s="6" t="s">
        <v>4359</v>
      </c>
      <c r="F1793" s="9">
        <v>140.07</v>
      </c>
      <c r="G1793" s="9">
        <v>172.71</v>
      </c>
      <c r="H1793" s="9">
        <v>31.09</v>
      </c>
      <c r="I1793" s="6" t="s">
        <v>4360</v>
      </c>
      <c r="J1793" s="9">
        <v>0</v>
      </c>
      <c r="K1793" s="9">
        <v>0</v>
      </c>
      <c r="L1793" s="6" t="s">
        <v>3990</v>
      </c>
      <c r="M1793" s="9">
        <v>113.98</v>
      </c>
      <c r="N1793" s="9">
        <v>17.100000000000001</v>
      </c>
      <c r="O1793" s="6" t="s">
        <v>4056</v>
      </c>
      <c r="P1793" s="7">
        <v>98.27</v>
      </c>
      <c r="Q1793" s="7">
        <v>1.62</v>
      </c>
      <c r="R1793" s="6" t="s">
        <v>3991</v>
      </c>
      <c r="S1793" s="7">
        <v>98.27</v>
      </c>
      <c r="T1793" s="7">
        <v>7.47</v>
      </c>
      <c r="U1793" s="6" t="s">
        <v>3991</v>
      </c>
      <c r="V1793" s="6" t="s">
        <v>3992</v>
      </c>
      <c r="W1793" s="6" t="s">
        <v>4395</v>
      </c>
      <c r="X1793" s="6" t="s">
        <v>4362</v>
      </c>
      <c r="Y1793" s="6" t="s">
        <v>3847</v>
      </c>
      <c r="Z1793" s="6" t="s">
        <v>3848</v>
      </c>
    </row>
    <row r="1794" spans="1:26" hidden="1" x14ac:dyDescent="0.2">
      <c r="A1794" s="6" t="s">
        <v>3987</v>
      </c>
      <c r="B1794" s="6">
        <v>3368</v>
      </c>
      <c r="C1794" s="1">
        <v>42123</v>
      </c>
      <c r="D1794" s="6" t="s">
        <v>4358</v>
      </c>
      <c r="E1794" s="6" t="s">
        <v>4359</v>
      </c>
      <c r="F1794" s="9">
        <v>148.21</v>
      </c>
      <c r="G1794" s="9">
        <v>174.8</v>
      </c>
      <c r="H1794" s="9">
        <v>31.46</v>
      </c>
      <c r="I1794" s="6" t="s">
        <v>4360</v>
      </c>
      <c r="J1794" s="9">
        <v>0</v>
      </c>
      <c r="K1794" s="9">
        <v>0</v>
      </c>
      <c r="L1794" s="6" t="s">
        <v>3990</v>
      </c>
      <c r="M1794" s="9">
        <v>115.37</v>
      </c>
      <c r="N1794" s="9">
        <v>17.309999999999999</v>
      </c>
      <c r="O1794" s="6" t="s">
        <v>4056</v>
      </c>
      <c r="P1794" s="7">
        <v>99.45</v>
      </c>
      <c r="Q1794" s="7">
        <v>1.64</v>
      </c>
      <c r="R1794" s="6" t="s">
        <v>3991</v>
      </c>
      <c r="S1794" s="7">
        <v>99.45</v>
      </c>
      <c r="T1794" s="7">
        <v>7.56</v>
      </c>
      <c r="U1794" s="6" t="s">
        <v>3991</v>
      </c>
      <c r="V1794" s="6" t="s">
        <v>3992</v>
      </c>
      <c r="W1794" s="6" t="s">
        <v>4395</v>
      </c>
      <c r="X1794" s="6" t="s">
        <v>4362</v>
      </c>
      <c r="Y1794" s="6" t="s">
        <v>3849</v>
      </c>
      <c r="Z1794" s="6" t="s">
        <v>3850</v>
      </c>
    </row>
    <row r="1795" spans="1:26" hidden="1" x14ac:dyDescent="0.2">
      <c r="A1795" s="6" t="s">
        <v>3987</v>
      </c>
      <c r="B1795" s="6">
        <v>3368</v>
      </c>
      <c r="C1795" s="1">
        <v>42123</v>
      </c>
      <c r="D1795" s="6" t="s">
        <v>4358</v>
      </c>
      <c r="E1795" s="6" t="s">
        <v>4359</v>
      </c>
      <c r="F1795" s="9">
        <v>43.92</v>
      </c>
      <c r="G1795" s="9">
        <v>71.599999999999994</v>
      </c>
      <c r="H1795" s="9">
        <v>12.89</v>
      </c>
      <c r="I1795" s="6" t="s">
        <v>4360</v>
      </c>
      <c r="J1795" s="9">
        <v>0</v>
      </c>
      <c r="K1795" s="9">
        <v>0</v>
      </c>
      <c r="L1795" s="6" t="s">
        <v>3990</v>
      </c>
      <c r="M1795" s="9">
        <v>47.26</v>
      </c>
      <c r="N1795" s="9">
        <v>7.09</v>
      </c>
      <c r="O1795" s="6" t="s">
        <v>4056</v>
      </c>
      <c r="P1795" s="7">
        <v>40.74</v>
      </c>
      <c r="Q1795" s="7">
        <v>0.67</v>
      </c>
      <c r="R1795" s="6" t="s">
        <v>3991</v>
      </c>
      <c r="S1795" s="7">
        <v>40.74</v>
      </c>
      <c r="T1795" s="7">
        <v>3.1</v>
      </c>
      <c r="U1795" s="6" t="s">
        <v>3991</v>
      </c>
      <c r="V1795" s="6" t="s">
        <v>3992</v>
      </c>
      <c r="W1795" s="6" t="s">
        <v>4395</v>
      </c>
      <c r="X1795" s="6" t="s">
        <v>4362</v>
      </c>
      <c r="Y1795" s="6" t="s">
        <v>3851</v>
      </c>
      <c r="Z1795" s="6" t="s">
        <v>3852</v>
      </c>
    </row>
    <row r="1796" spans="1:26" hidden="1" x14ac:dyDescent="0.2">
      <c r="A1796" s="6" t="s">
        <v>3987</v>
      </c>
      <c r="B1796" s="6">
        <v>3368</v>
      </c>
      <c r="C1796" s="1">
        <v>42123</v>
      </c>
      <c r="D1796" s="6" t="s">
        <v>4358</v>
      </c>
      <c r="E1796" s="6" t="s">
        <v>4359</v>
      </c>
      <c r="F1796" s="9">
        <v>56.89</v>
      </c>
      <c r="G1796" s="9">
        <v>70.58</v>
      </c>
      <c r="H1796" s="9">
        <v>12.71</v>
      </c>
      <c r="I1796" s="6" t="s">
        <v>4360</v>
      </c>
      <c r="J1796" s="9">
        <v>0</v>
      </c>
      <c r="K1796" s="9">
        <v>0</v>
      </c>
      <c r="L1796" s="6" t="s">
        <v>3990</v>
      </c>
      <c r="M1796" s="9">
        <v>45.12</v>
      </c>
      <c r="N1796" s="9">
        <v>9.0299999999999994</v>
      </c>
      <c r="O1796" s="6" t="s">
        <v>4056</v>
      </c>
      <c r="P1796" s="7">
        <v>38.25</v>
      </c>
      <c r="Q1796" s="7">
        <v>0.63</v>
      </c>
      <c r="R1796" s="6" t="s">
        <v>3991</v>
      </c>
      <c r="S1796" s="7">
        <v>38.25</v>
      </c>
      <c r="T1796" s="7">
        <v>2.91</v>
      </c>
      <c r="U1796" s="6" t="s">
        <v>3991</v>
      </c>
      <c r="V1796" s="6" t="s">
        <v>3992</v>
      </c>
      <c r="W1796" s="6" t="s">
        <v>4395</v>
      </c>
      <c r="X1796" s="6" t="s">
        <v>4382</v>
      </c>
      <c r="Y1796" s="6" t="s">
        <v>3853</v>
      </c>
      <c r="Z1796" s="6" t="s">
        <v>3854</v>
      </c>
    </row>
    <row r="1797" spans="1:26" hidden="1" x14ac:dyDescent="0.2">
      <c r="A1797" s="6" t="s">
        <v>3987</v>
      </c>
      <c r="B1797" s="6">
        <v>3368</v>
      </c>
      <c r="C1797" s="1">
        <v>42123</v>
      </c>
      <c r="D1797" s="6" t="s">
        <v>4358</v>
      </c>
      <c r="E1797" s="6" t="s">
        <v>4359</v>
      </c>
      <c r="F1797" s="9">
        <v>17.149999999999999</v>
      </c>
      <c r="G1797" s="9">
        <v>21.81</v>
      </c>
      <c r="H1797" s="9">
        <v>3.93</v>
      </c>
      <c r="I1797" s="6" t="s">
        <v>4360</v>
      </c>
      <c r="J1797" s="9">
        <v>0</v>
      </c>
      <c r="K1797" s="9">
        <v>0</v>
      </c>
      <c r="L1797" s="6" t="s">
        <v>3990</v>
      </c>
      <c r="M1797" s="9">
        <v>14.39</v>
      </c>
      <c r="N1797" s="9">
        <v>2.16</v>
      </c>
      <c r="O1797" s="6" t="s">
        <v>4056</v>
      </c>
      <c r="P1797" s="7">
        <v>12.41</v>
      </c>
      <c r="Q1797" s="7">
        <v>0.2</v>
      </c>
      <c r="R1797" s="6" t="s">
        <v>3991</v>
      </c>
      <c r="S1797" s="7">
        <v>12.41</v>
      </c>
      <c r="T1797" s="7">
        <v>0.94</v>
      </c>
      <c r="U1797" s="6" t="s">
        <v>3991</v>
      </c>
      <c r="V1797" s="6" t="s">
        <v>3992</v>
      </c>
      <c r="W1797" s="6" t="s">
        <v>4395</v>
      </c>
      <c r="X1797" s="6" t="s">
        <v>4362</v>
      </c>
      <c r="Y1797" s="6" t="s">
        <v>3347</v>
      </c>
      <c r="Z1797" s="6" t="s">
        <v>3348</v>
      </c>
    </row>
    <row r="1798" spans="1:26" hidden="1" x14ac:dyDescent="0.2">
      <c r="A1798" s="6" t="s">
        <v>3987</v>
      </c>
      <c r="B1798" s="6">
        <v>3368</v>
      </c>
      <c r="C1798" s="1">
        <v>42123</v>
      </c>
      <c r="D1798" s="6" t="s">
        <v>4358</v>
      </c>
      <c r="E1798" s="6" t="s">
        <v>4359</v>
      </c>
      <c r="F1798" s="9">
        <v>117.45</v>
      </c>
      <c r="G1798" s="9">
        <v>143.01</v>
      </c>
      <c r="H1798" s="9">
        <v>25.74</v>
      </c>
      <c r="I1798" s="6" t="s">
        <v>4360</v>
      </c>
      <c r="J1798" s="9">
        <v>0</v>
      </c>
      <c r="K1798" s="9">
        <v>0</v>
      </c>
      <c r="L1798" s="6" t="s">
        <v>3990</v>
      </c>
      <c r="M1798" s="9">
        <v>94.38</v>
      </c>
      <c r="N1798" s="9">
        <v>14.16</v>
      </c>
      <c r="O1798" s="6" t="s">
        <v>4056</v>
      </c>
      <c r="P1798" s="7">
        <v>81.36</v>
      </c>
      <c r="Q1798" s="7">
        <v>1.34</v>
      </c>
      <c r="R1798" s="6" t="s">
        <v>3991</v>
      </c>
      <c r="S1798" s="7">
        <v>81.36</v>
      </c>
      <c r="T1798" s="7">
        <v>6.18</v>
      </c>
      <c r="U1798" s="6" t="s">
        <v>3991</v>
      </c>
      <c r="V1798" s="6" t="s">
        <v>3992</v>
      </c>
      <c r="W1798" s="6" t="s">
        <v>4395</v>
      </c>
      <c r="X1798" s="6" t="s">
        <v>4362</v>
      </c>
      <c r="Y1798" s="6" t="s">
        <v>3855</v>
      </c>
      <c r="Z1798" s="6" t="s">
        <v>3856</v>
      </c>
    </row>
    <row r="1799" spans="1:26" hidden="1" x14ac:dyDescent="0.2">
      <c r="A1799" s="6" t="s">
        <v>3987</v>
      </c>
      <c r="B1799" s="6">
        <v>3368</v>
      </c>
      <c r="C1799" s="1">
        <v>42123</v>
      </c>
      <c r="D1799" s="6" t="s">
        <v>4358</v>
      </c>
      <c r="E1799" s="6" t="s">
        <v>4359</v>
      </c>
      <c r="F1799" s="9">
        <v>121.84</v>
      </c>
      <c r="G1799" s="9">
        <v>157.01</v>
      </c>
      <c r="H1799" s="9">
        <v>28.26</v>
      </c>
      <c r="I1799" s="6" t="s">
        <v>4360</v>
      </c>
      <c r="J1799" s="9">
        <v>0</v>
      </c>
      <c r="K1799" s="9">
        <v>0</v>
      </c>
      <c r="L1799" s="6" t="s">
        <v>3990</v>
      </c>
      <c r="M1799" s="9">
        <v>103.76</v>
      </c>
      <c r="N1799" s="9">
        <v>15.56</v>
      </c>
      <c r="O1799" s="6" t="s">
        <v>4056</v>
      </c>
      <c r="P1799" s="7">
        <v>87.93</v>
      </c>
      <c r="Q1799" s="7">
        <v>1.45</v>
      </c>
      <c r="R1799" s="6" t="s">
        <v>3991</v>
      </c>
      <c r="S1799" s="7">
        <v>87.93</v>
      </c>
      <c r="T1799" s="7">
        <v>6.68</v>
      </c>
      <c r="U1799" s="6" t="s">
        <v>3991</v>
      </c>
      <c r="V1799" s="6" t="s">
        <v>3992</v>
      </c>
      <c r="W1799" s="6" t="s">
        <v>4395</v>
      </c>
      <c r="X1799" s="6" t="s">
        <v>4049</v>
      </c>
      <c r="Y1799" s="6" t="s">
        <v>3857</v>
      </c>
      <c r="Z1799" s="6" t="s">
        <v>3858</v>
      </c>
    </row>
    <row r="1800" spans="1:26" hidden="1" x14ac:dyDescent="0.2">
      <c r="A1800" s="6" t="s">
        <v>3987</v>
      </c>
      <c r="B1800" s="6">
        <v>3368</v>
      </c>
      <c r="C1800" s="1">
        <v>42123</v>
      </c>
      <c r="D1800" s="6" t="s">
        <v>4358</v>
      </c>
      <c r="E1800" s="6" t="s">
        <v>4359</v>
      </c>
      <c r="F1800" s="9">
        <v>260.10000000000002</v>
      </c>
      <c r="G1800" s="9">
        <v>321.8</v>
      </c>
      <c r="H1800" s="9">
        <v>57.92</v>
      </c>
      <c r="I1800" s="6" t="s">
        <v>4360</v>
      </c>
      <c r="J1800" s="9">
        <v>0</v>
      </c>
      <c r="K1800" s="9">
        <v>0</v>
      </c>
      <c r="L1800" s="6" t="s">
        <v>3990</v>
      </c>
      <c r="M1800" s="9">
        <v>212.38</v>
      </c>
      <c r="N1800" s="9">
        <v>31.86</v>
      </c>
      <c r="O1800" s="6" t="s">
        <v>4056</v>
      </c>
      <c r="P1800" s="7">
        <v>183.09</v>
      </c>
      <c r="Q1800" s="7">
        <v>3.02</v>
      </c>
      <c r="R1800" s="6" t="s">
        <v>3991</v>
      </c>
      <c r="S1800" s="7">
        <v>183.09</v>
      </c>
      <c r="T1800" s="7">
        <v>13.91</v>
      </c>
      <c r="U1800" s="6" t="s">
        <v>3991</v>
      </c>
      <c r="V1800" s="6" t="s">
        <v>3992</v>
      </c>
      <c r="W1800" s="6" t="s">
        <v>4395</v>
      </c>
      <c r="X1800" s="6" t="s">
        <v>4362</v>
      </c>
      <c r="Y1800" s="6" t="s">
        <v>3859</v>
      </c>
      <c r="Z1800" s="6" t="s">
        <v>3860</v>
      </c>
    </row>
    <row r="1801" spans="1:26" hidden="1" x14ac:dyDescent="0.2">
      <c r="A1801" s="6" t="s">
        <v>3987</v>
      </c>
      <c r="B1801" s="6">
        <v>3368</v>
      </c>
      <c r="C1801" s="1">
        <v>42123</v>
      </c>
      <c r="D1801" s="6" t="s">
        <v>4358</v>
      </c>
      <c r="E1801" s="6" t="s">
        <v>4359</v>
      </c>
      <c r="F1801" s="9">
        <v>46.4</v>
      </c>
      <c r="G1801" s="9">
        <v>62.25</v>
      </c>
      <c r="H1801" s="9">
        <v>11.2</v>
      </c>
      <c r="I1801" s="6" t="s">
        <v>4360</v>
      </c>
      <c r="J1801" s="9">
        <v>0</v>
      </c>
      <c r="K1801" s="9">
        <v>0</v>
      </c>
      <c r="L1801" s="6" t="s">
        <v>3990</v>
      </c>
      <c r="M1801" s="9">
        <v>41.09</v>
      </c>
      <c r="N1801" s="9">
        <v>6.16</v>
      </c>
      <c r="O1801" s="6" t="s">
        <v>4056</v>
      </c>
      <c r="P1801" s="7">
        <v>35.409999999999997</v>
      </c>
      <c r="Q1801" s="7">
        <v>0.57999999999999996</v>
      </c>
      <c r="R1801" s="6" t="s">
        <v>3991</v>
      </c>
      <c r="S1801" s="7">
        <v>35.409999999999997</v>
      </c>
      <c r="T1801" s="7">
        <v>2.69</v>
      </c>
      <c r="U1801" s="6" t="s">
        <v>3991</v>
      </c>
      <c r="V1801" s="6" t="s">
        <v>3992</v>
      </c>
      <c r="W1801" s="6" t="s">
        <v>4395</v>
      </c>
      <c r="X1801" s="6" t="s">
        <v>4362</v>
      </c>
      <c r="Y1801" s="6" t="s">
        <v>3861</v>
      </c>
      <c r="Z1801" s="6" t="s">
        <v>3862</v>
      </c>
    </row>
    <row r="1802" spans="1:26" hidden="1" x14ac:dyDescent="0.2">
      <c r="A1802" s="6" t="s">
        <v>3987</v>
      </c>
      <c r="B1802" s="6">
        <v>3368</v>
      </c>
      <c r="C1802" s="1">
        <v>42123</v>
      </c>
      <c r="D1802" s="6" t="s">
        <v>4358</v>
      </c>
      <c r="E1802" s="6" t="s">
        <v>4359</v>
      </c>
      <c r="F1802" s="9">
        <v>49.38</v>
      </c>
      <c r="G1802" s="9">
        <v>60.56</v>
      </c>
      <c r="H1802" s="9">
        <v>10.9</v>
      </c>
      <c r="I1802" s="6" t="s">
        <v>4360</v>
      </c>
      <c r="J1802" s="9">
        <v>0</v>
      </c>
      <c r="K1802" s="9">
        <v>0</v>
      </c>
      <c r="L1802" s="6" t="s">
        <v>3990</v>
      </c>
      <c r="M1802" s="9">
        <v>39.97</v>
      </c>
      <c r="N1802" s="9">
        <v>6</v>
      </c>
      <c r="O1802" s="6" t="s">
        <v>4056</v>
      </c>
      <c r="P1802" s="7">
        <v>34.46</v>
      </c>
      <c r="Q1802" s="7">
        <v>0.56999999999999995</v>
      </c>
      <c r="R1802" s="6" t="s">
        <v>3991</v>
      </c>
      <c r="S1802" s="7">
        <v>34.46</v>
      </c>
      <c r="T1802" s="7">
        <v>2.62</v>
      </c>
      <c r="U1802" s="6" t="s">
        <v>3991</v>
      </c>
      <c r="V1802" s="6" t="s">
        <v>3992</v>
      </c>
      <c r="W1802" s="6" t="s">
        <v>4395</v>
      </c>
      <c r="X1802" s="6" t="s">
        <v>4362</v>
      </c>
      <c r="Y1802" s="6" t="s">
        <v>3863</v>
      </c>
      <c r="Z1802" s="6" t="s">
        <v>3864</v>
      </c>
    </row>
    <row r="1803" spans="1:26" hidden="1" x14ac:dyDescent="0.2">
      <c r="A1803" s="6" t="s">
        <v>3987</v>
      </c>
      <c r="B1803" s="6">
        <v>3368</v>
      </c>
      <c r="C1803" s="1">
        <v>42123</v>
      </c>
      <c r="D1803" s="6" t="s">
        <v>4358</v>
      </c>
      <c r="E1803" s="6" t="s">
        <v>4359</v>
      </c>
      <c r="F1803" s="9">
        <v>183.79</v>
      </c>
      <c r="G1803" s="9">
        <v>220.36</v>
      </c>
      <c r="H1803" s="9">
        <v>39.659999999999997</v>
      </c>
      <c r="I1803" s="6" t="s">
        <v>4360</v>
      </c>
      <c r="J1803" s="9">
        <v>0</v>
      </c>
      <c r="K1803" s="9">
        <v>0</v>
      </c>
      <c r="L1803" s="6" t="s">
        <v>3990</v>
      </c>
      <c r="M1803" s="9">
        <v>145.44</v>
      </c>
      <c r="N1803" s="9">
        <v>21.81</v>
      </c>
      <c r="O1803" s="6" t="s">
        <v>4056</v>
      </c>
      <c r="P1803" s="7">
        <v>125.37</v>
      </c>
      <c r="Q1803" s="7">
        <v>2.0699999999999998</v>
      </c>
      <c r="R1803" s="6" t="s">
        <v>3991</v>
      </c>
      <c r="S1803" s="7">
        <v>125.37</v>
      </c>
      <c r="T1803" s="7">
        <v>9.5299999999999994</v>
      </c>
      <c r="U1803" s="6" t="s">
        <v>3991</v>
      </c>
      <c r="V1803" s="6" t="s">
        <v>3992</v>
      </c>
      <c r="W1803" s="6" t="s">
        <v>4395</v>
      </c>
      <c r="X1803" s="6" t="s">
        <v>4362</v>
      </c>
      <c r="Y1803" s="6" t="s">
        <v>3865</v>
      </c>
      <c r="Z1803" s="6" t="s">
        <v>3866</v>
      </c>
    </row>
    <row r="1804" spans="1:26" hidden="1" x14ac:dyDescent="0.2">
      <c r="A1804" s="6" t="s">
        <v>3987</v>
      </c>
      <c r="B1804" s="6">
        <v>3368</v>
      </c>
      <c r="C1804" s="1">
        <v>42123</v>
      </c>
      <c r="D1804" s="6" t="s">
        <v>4358</v>
      </c>
      <c r="E1804" s="6" t="s">
        <v>4359</v>
      </c>
      <c r="F1804" s="9">
        <v>17.38</v>
      </c>
      <c r="G1804" s="9">
        <v>22.3</v>
      </c>
      <c r="H1804" s="9">
        <v>4.01</v>
      </c>
      <c r="I1804" s="6" t="s">
        <v>4360</v>
      </c>
      <c r="J1804" s="9">
        <v>0</v>
      </c>
      <c r="K1804" s="9">
        <v>0</v>
      </c>
      <c r="L1804" s="6" t="s">
        <v>3990</v>
      </c>
      <c r="M1804" s="9">
        <v>14.72</v>
      </c>
      <c r="N1804" s="9">
        <v>2.21</v>
      </c>
      <c r="O1804" s="6" t="s">
        <v>4056</v>
      </c>
      <c r="P1804" s="7">
        <v>12.68</v>
      </c>
      <c r="Q1804" s="7">
        <v>0.21</v>
      </c>
      <c r="R1804" s="6" t="s">
        <v>3991</v>
      </c>
      <c r="S1804" s="7">
        <v>12.68</v>
      </c>
      <c r="T1804" s="7">
        <v>0.96</v>
      </c>
      <c r="U1804" s="6" t="s">
        <v>3991</v>
      </c>
      <c r="V1804" s="6" t="s">
        <v>3992</v>
      </c>
      <c r="W1804" s="6" t="s">
        <v>4395</v>
      </c>
      <c r="X1804" s="6" t="s">
        <v>4362</v>
      </c>
      <c r="Y1804" s="6" t="s">
        <v>4401</v>
      </c>
      <c r="Z1804" s="6" t="s">
        <v>4402</v>
      </c>
    </row>
    <row r="1805" spans="1:26" hidden="1" x14ac:dyDescent="0.2">
      <c r="A1805" s="6" t="s">
        <v>3987</v>
      </c>
      <c r="B1805" s="6">
        <v>3368</v>
      </c>
      <c r="C1805" s="1">
        <v>42123</v>
      </c>
      <c r="D1805" s="6" t="s">
        <v>4358</v>
      </c>
      <c r="E1805" s="6" t="s">
        <v>4359</v>
      </c>
      <c r="F1805" s="9">
        <v>7440.78</v>
      </c>
      <c r="G1805" s="9">
        <v>9359.91</v>
      </c>
      <c r="H1805" s="9">
        <v>1684.78</v>
      </c>
      <c r="I1805" s="6" t="s">
        <v>4360</v>
      </c>
      <c r="J1805" s="9">
        <v>0</v>
      </c>
      <c r="K1805" s="9">
        <v>0</v>
      </c>
      <c r="L1805" s="6" t="s">
        <v>3990</v>
      </c>
      <c r="M1805" s="9">
        <v>6177.35</v>
      </c>
      <c r="N1805" s="9">
        <v>926.6</v>
      </c>
      <c r="O1805" s="6" t="s">
        <v>4056</v>
      </c>
      <c r="P1805" s="7">
        <v>5325.29</v>
      </c>
      <c r="Q1805" s="7">
        <v>87.87</v>
      </c>
      <c r="R1805" s="6" t="s">
        <v>3991</v>
      </c>
      <c r="S1805" s="7">
        <v>5325.29</v>
      </c>
      <c r="T1805" s="7">
        <v>404.72</v>
      </c>
      <c r="U1805" s="6" t="s">
        <v>3991</v>
      </c>
      <c r="V1805" s="6" t="s">
        <v>3992</v>
      </c>
      <c r="W1805" s="6" t="s">
        <v>4395</v>
      </c>
      <c r="X1805" s="6" t="s">
        <v>4362</v>
      </c>
      <c r="Y1805" s="6" t="s">
        <v>5001</v>
      </c>
      <c r="Z1805" s="6" t="s">
        <v>3626</v>
      </c>
    </row>
    <row r="1806" spans="1:26" hidden="1" x14ac:dyDescent="0.2">
      <c r="A1806" s="6" t="s">
        <v>3987</v>
      </c>
      <c r="B1806" s="6">
        <v>3368</v>
      </c>
      <c r="C1806" s="1">
        <v>42123</v>
      </c>
      <c r="D1806" s="6" t="s">
        <v>4358</v>
      </c>
      <c r="E1806" s="6" t="s">
        <v>4359</v>
      </c>
      <c r="F1806" s="9">
        <v>60.73</v>
      </c>
      <c r="G1806" s="9">
        <v>75.66</v>
      </c>
      <c r="H1806" s="9">
        <v>13.62</v>
      </c>
      <c r="I1806" s="6" t="s">
        <v>4360</v>
      </c>
      <c r="J1806" s="9">
        <v>0</v>
      </c>
      <c r="K1806" s="9">
        <v>0</v>
      </c>
      <c r="L1806" s="6" t="s">
        <v>3990</v>
      </c>
      <c r="M1806" s="9">
        <v>49.94</v>
      </c>
      <c r="N1806" s="9">
        <v>7.49</v>
      </c>
      <c r="O1806" s="6" t="s">
        <v>4056</v>
      </c>
      <c r="P1806" s="7">
        <v>43.05</v>
      </c>
      <c r="Q1806" s="7">
        <v>0.71</v>
      </c>
      <c r="R1806" s="6" t="s">
        <v>3991</v>
      </c>
      <c r="S1806" s="7">
        <v>43.05</v>
      </c>
      <c r="T1806" s="7">
        <v>3.27</v>
      </c>
      <c r="U1806" s="6" t="s">
        <v>3991</v>
      </c>
      <c r="V1806" s="6" t="s">
        <v>3992</v>
      </c>
      <c r="W1806" s="6" t="s">
        <v>4395</v>
      </c>
      <c r="X1806" s="6" t="s">
        <v>4362</v>
      </c>
      <c r="Y1806" s="6" t="s">
        <v>3867</v>
      </c>
      <c r="Z1806" s="6" t="s">
        <v>5032</v>
      </c>
    </row>
    <row r="1807" spans="1:26" hidden="1" x14ac:dyDescent="0.2">
      <c r="A1807" s="6" t="s">
        <v>3987</v>
      </c>
      <c r="B1807" s="6">
        <v>3368</v>
      </c>
      <c r="C1807" s="1">
        <v>42123</v>
      </c>
      <c r="D1807" s="6" t="s">
        <v>4358</v>
      </c>
      <c r="E1807" s="6" t="s">
        <v>4359</v>
      </c>
      <c r="F1807" s="9">
        <v>48.03</v>
      </c>
      <c r="G1807" s="9">
        <v>58.51</v>
      </c>
      <c r="H1807" s="9">
        <v>10.53</v>
      </c>
      <c r="I1807" s="6" t="s">
        <v>4360</v>
      </c>
      <c r="J1807" s="9">
        <v>0</v>
      </c>
      <c r="K1807" s="9">
        <v>0</v>
      </c>
      <c r="L1807" s="6" t="s">
        <v>3990</v>
      </c>
      <c r="M1807" s="9">
        <v>38.619999999999997</v>
      </c>
      <c r="N1807" s="9">
        <v>5.79</v>
      </c>
      <c r="O1807" s="6" t="s">
        <v>4056</v>
      </c>
      <c r="P1807" s="7">
        <v>33.29</v>
      </c>
      <c r="Q1807" s="7">
        <v>0.55000000000000004</v>
      </c>
      <c r="R1807" s="6" t="s">
        <v>3991</v>
      </c>
      <c r="S1807" s="7">
        <v>33.29</v>
      </c>
      <c r="T1807" s="7">
        <v>2.5299999999999998</v>
      </c>
      <c r="U1807" s="6" t="s">
        <v>3991</v>
      </c>
      <c r="V1807" s="6" t="s">
        <v>3992</v>
      </c>
      <c r="W1807" s="6" t="s">
        <v>4395</v>
      </c>
      <c r="X1807" s="6" t="s">
        <v>4362</v>
      </c>
      <c r="Y1807" s="6" t="s">
        <v>3868</v>
      </c>
      <c r="Z1807" s="6" t="s">
        <v>3869</v>
      </c>
    </row>
    <row r="1808" spans="1:26" hidden="1" x14ac:dyDescent="0.2">
      <c r="A1808" s="6" t="s">
        <v>3987</v>
      </c>
      <c r="B1808" s="6">
        <v>3368</v>
      </c>
      <c r="C1808" s="1">
        <v>42123</v>
      </c>
      <c r="D1808" s="6" t="s">
        <v>4358</v>
      </c>
      <c r="E1808" s="6" t="s">
        <v>4359</v>
      </c>
      <c r="F1808" s="9">
        <v>63.39</v>
      </c>
      <c r="G1808" s="9">
        <v>76.569999999999993</v>
      </c>
      <c r="H1808" s="9">
        <v>13.78</v>
      </c>
      <c r="I1808" s="6" t="s">
        <v>4360</v>
      </c>
      <c r="J1808" s="9">
        <v>0</v>
      </c>
      <c r="K1808" s="9">
        <v>0</v>
      </c>
      <c r="L1808" s="6" t="s">
        <v>3990</v>
      </c>
      <c r="M1808" s="9">
        <v>50.53</v>
      </c>
      <c r="N1808" s="9">
        <v>7.58</v>
      </c>
      <c r="O1808" s="6" t="s">
        <v>4056</v>
      </c>
      <c r="P1808" s="7">
        <v>43.56</v>
      </c>
      <c r="Q1808" s="7">
        <v>0.72</v>
      </c>
      <c r="R1808" s="6" t="s">
        <v>3991</v>
      </c>
      <c r="S1808" s="7">
        <v>43.56</v>
      </c>
      <c r="T1808" s="7">
        <v>3.31</v>
      </c>
      <c r="U1808" s="6" t="s">
        <v>3991</v>
      </c>
      <c r="V1808" s="6" t="s">
        <v>3992</v>
      </c>
      <c r="W1808" s="6" t="s">
        <v>4395</v>
      </c>
      <c r="X1808" s="6" t="s">
        <v>4362</v>
      </c>
      <c r="Y1808" s="6" t="s">
        <v>3870</v>
      </c>
      <c r="Z1808" s="6" t="s">
        <v>3871</v>
      </c>
    </row>
    <row r="1809" spans="1:26" hidden="1" x14ac:dyDescent="0.2">
      <c r="A1809" s="6" t="s">
        <v>3987</v>
      </c>
      <c r="B1809" s="6">
        <v>3368</v>
      </c>
      <c r="C1809" s="1">
        <v>42123</v>
      </c>
      <c r="D1809" s="6" t="s">
        <v>4358</v>
      </c>
      <c r="E1809" s="6" t="s">
        <v>4359</v>
      </c>
      <c r="F1809" s="9">
        <v>22.62</v>
      </c>
      <c r="G1809" s="9">
        <v>28.33</v>
      </c>
      <c r="H1809" s="9">
        <v>5.0999999999999996</v>
      </c>
      <c r="I1809" s="6" t="s">
        <v>4360</v>
      </c>
      <c r="J1809" s="9">
        <v>0</v>
      </c>
      <c r="K1809" s="9">
        <v>0</v>
      </c>
      <c r="L1809" s="6" t="s">
        <v>3990</v>
      </c>
      <c r="M1809" s="9">
        <v>18.690000000000001</v>
      </c>
      <c r="N1809" s="9">
        <v>2.8</v>
      </c>
      <c r="O1809" s="6" t="s">
        <v>4056</v>
      </c>
      <c r="P1809" s="7">
        <v>16.12</v>
      </c>
      <c r="Q1809" s="7">
        <v>0.27</v>
      </c>
      <c r="R1809" s="6" t="s">
        <v>3991</v>
      </c>
      <c r="S1809" s="7">
        <v>16.12</v>
      </c>
      <c r="T1809" s="7">
        <v>1.22</v>
      </c>
      <c r="U1809" s="6" t="s">
        <v>3991</v>
      </c>
      <c r="V1809" s="6" t="s">
        <v>3992</v>
      </c>
      <c r="W1809" s="6" t="s">
        <v>4395</v>
      </c>
      <c r="X1809" s="6" t="s">
        <v>4362</v>
      </c>
      <c r="Y1809" s="6" t="s">
        <v>3872</v>
      </c>
      <c r="Z1809" s="6" t="s">
        <v>3873</v>
      </c>
    </row>
    <row r="1810" spans="1:26" hidden="1" x14ac:dyDescent="0.2">
      <c r="A1810" s="6" t="s">
        <v>3987</v>
      </c>
      <c r="B1810" s="6">
        <v>3368</v>
      </c>
      <c r="C1810" s="1">
        <v>42123</v>
      </c>
      <c r="D1810" s="6" t="s">
        <v>4358</v>
      </c>
      <c r="E1810" s="6" t="s">
        <v>4359</v>
      </c>
      <c r="F1810" s="9">
        <v>120.68</v>
      </c>
      <c r="G1810" s="9">
        <v>155.35</v>
      </c>
      <c r="H1810" s="9">
        <v>27.96</v>
      </c>
      <c r="I1810" s="6" t="s">
        <v>4360</v>
      </c>
      <c r="J1810" s="9">
        <v>0</v>
      </c>
      <c r="K1810" s="9">
        <v>0</v>
      </c>
      <c r="L1810" s="6" t="s">
        <v>3990</v>
      </c>
      <c r="M1810" s="9">
        <v>102.53</v>
      </c>
      <c r="N1810" s="9">
        <v>15.38</v>
      </c>
      <c r="O1810" s="6" t="s">
        <v>4056</v>
      </c>
      <c r="P1810" s="7">
        <v>88.39</v>
      </c>
      <c r="Q1810" s="7">
        <v>1.46</v>
      </c>
      <c r="R1810" s="6" t="s">
        <v>3991</v>
      </c>
      <c r="S1810" s="7">
        <v>88.39</v>
      </c>
      <c r="T1810" s="7">
        <v>6.72</v>
      </c>
      <c r="U1810" s="6" t="s">
        <v>3991</v>
      </c>
      <c r="V1810" s="6" t="s">
        <v>3992</v>
      </c>
      <c r="W1810" s="6" t="s">
        <v>4395</v>
      </c>
      <c r="X1810" s="6" t="s">
        <v>4362</v>
      </c>
      <c r="Y1810" s="6" t="s">
        <v>3874</v>
      </c>
      <c r="Z1810" s="6" t="s">
        <v>3875</v>
      </c>
    </row>
    <row r="1811" spans="1:26" hidden="1" x14ac:dyDescent="0.2">
      <c r="A1811" s="6" t="s">
        <v>3987</v>
      </c>
      <c r="B1811" s="6">
        <v>3368</v>
      </c>
      <c r="C1811" s="1">
        <v>42123</v>
      </c>
      <c r="D1811" s="6" t="s">
        <v>4358</v>
      </c>
      <c r="E1811" s="6" t="s">
        <v>4359</v>
      </c>
      <c r="F1811" s="9">
        <v>262.64</v>
      </c>
      <c r="G1811" s="9">
        <v>342.19</v>
      </c>
      <c r="H1811" s="9">
        <v>61.59</v>
      </c>
      <c r="I1811" s="6" t="s">
        <v>4360</v>
      </c>
      <c r="J1811" s="9">
        <v>0</v>
      </c>
      <c r="K1811" s="9">
        <v>0</v>
      </c>
      <c r="L1811" s="6" t="s">
        <v>3990</v>
      </c>
      <c r="M1811" s="9">
        <v>225.84</v>
      </c>
      <c r="N1811" s="9">
        <v>33.880000000000003</v>
      </c>
      <c r="O1811" s="6" t="s">
        <v>4056</v>
      </c>
      <c r="P1811" s="7">
        <v>194.68</v>
      </c>
      <c r="Q1811" s="7">
        <v>3.21</v>
      </c>
      <c r="R1811" s="6" t="s">
        <v>3991</v>
      </c>
      <c r="S1811" s="7">
        <v>194.68</v>
      </c>
      <c r="T1811" s="7">
        <v>14.8</v>
      </c>
      <c r="U1811" s="6" t="s">
        <v>3991</v>
      </c>
      <c r="V1811" s="6" t="s">
        <v>3992</v>
      </c>
      <c r="W1811" s="6" t="s">
        <v>4395</v>
      </c>
      <c r="X1811" s="6" t="s">
        <v>4362</v>
      </c>
      <c r="Y1811" s="6" t="s">
        <v>3876</v>
      </c>
      <c r="Z1811" s="6" t="s">
        <v>3877</v>
      </c>
    </row>
    <row r="1812" spans="1:26" hidden="1" x14ac:dyDescent="0.2">
      <c r="A1812" s="6" t="s">
        <v>3987</v>
      </c>
      <c r="B1812" s="6">
        <v>3368</v>
      </c>
      <c r="C1812" s="1">
        <v>42123</v>
      </c>
      <c r="D1812" s="6" t="s">
        <v>4358</v>
      </c>
      <c r="E1812" s="6" t="s">
        <v>4359</v>
      </c>
      <c r="F1812" s="9">
        <v>100.96</v>
      </c>
      <c r="G1812" s="9">
        <v>134.12</v>
      </c>
      <c r="H1812" s="9">
        <v>24.14</v>
      </c>
      <c r="I1812" s="6" t="s">
        <v>4360</v>
      </c>
      <c r="J1812" s="9">
        <v>0</v>
      </c>
      <c r="K1812" s="9">
        <v>0</v>
      </c>
      <c r="L1812" s="6" t="s">
        <v>3990</v>
      </c>
      <c r="M1812" s="9">
        <v>88.52</v>
      </c>
      <c r="N1812" s="9">
        <v>13.28</v>
      </c>
      <c r="O1812" s="6" t="s">
        <v>4056</v>
      </c>
      <c r="P1812" s="7">
        <v>76.3</v>
      </c>
      <c r="Q1812" s="7">
        <v>1.26</v>
      </c>
      <c r="R1812" s="6" t="s">
        <v>3991</v>
      </c>
      <c r="S1812" s="7">
        <v>76.3</v>
      </c>
      <c r="T1812" s="7">
        <v>5.8</v>
      </c>
      <c r="U1812" s="6" t="s">
        <v>3991</v>
      </c>
      <c r="V1812" s="6" t="s">
        <v>3992</v>
      </c>
      <c r="W1812" s="6" t="s">
        <v>4395</v>
      </c>
      <c r="X1812" s="6" t="s">
        <v>4362</v>
      </c>
      <c r="Y1812" s="6" t="s">
        <v>3878</v>
      </c>
      <c r="Z1812" s="6" t="s">
        <v>3879</v>
      </c>
    </row>
    <row r="1813" spans="1:26" hidden="1" x14ac:dyDescent="0.2">
      <c r="A1813" s="6" t="s">
        <v>3987</v>
      </c>
      <c r="B1813" s="6">
        <v>3368</v>
      </c>
      <c r="C1813" s="1">
        <v>42123</v>
      </c>
      <c r="D1813" s="6" t="s">
        <v>4358</v>
      </c>
      <c r="E1813" s="6" t="s">
        <v>4359</v>
      </c>
      <c r="F1813" s="9">
        <v>266.24</v>
      </c>
      <c r="G1813" s="9">
        <v>315.77999999999997</v>
      </c>
      <c r="H1813" s="9">
        <v>56.84</v>
      </c>
      <c r="I1813" s="6" t="s">
        <v>4360</v>
      </c>
      <c r="J1813" s="9">
        <v>0</v>
      </c>
      <c r="K1813" s="9">
        <v>0</v>
      </c>
      <c r="L1813" s="6" t="s">
        <v>3990</v>
      </c>
      <c r="M1813" s="9">
        <v>208.42</v>
      </c>
      <c r="N1813" s="9">
        <v>31.26</v>
      </c>
      <c r="O1813" s="6" t="s">
        <v>4056</v>
      </c>
      <c r="P1813" s="7">
        <v>179.67</v>
      </c>
      <c r="Q1813" s="7">
        <v>2.96</v>
      </c>
      <c r="R1813" s="6" t="s">
        <v>3991</v>
      </c>
      <c r="S1813" s="7">
        <v>179.67</v>
      </c>
      <c r="T1813" s="7">
        <v>13.66</v>
      </c>
      <c r="U1813" s="6" t="s">
        <v>3991</v>
      </c>
      <c r="V1813" s="6" t="s">
        <v>3992</v>
      </c>
      <c r="W1813" s="6" t="s">
        <v>4395</v>
      </c>
      <c r="X1813" s="6" t="s">
        <v>4362</v>
      </c>
      <c r="Y1813" s="6" t="s">
        <v>3880</v>
      </c>
      <c r="Z1813" s="6" t="s">
        <v>3881</v>
      </c>
    </row>
    <row r="1814" spans="1:26" hidden="1" x14ac:dyDescent="0.2">
      <c r="A1814" s="6" t="s">
        <v>3987</v>
      </c>
      <c r="B1814" s="6">
        <v>3368</v>
      </c>
      <c r="C1814" s="1">
        <v>42123</v>
      </c>
      <c r="D1814" s="6" t="s">
        <v>4358</v>
      </c>
      <c r="E1814" s="6" t="s">
        <v>4359</v>
      </c>
      <c r="F1814" s="9">
        <v>61.22</v>
      </c>
      <c r="G1814" s="9">
        <v>74</v>
      </c>
      <c r="H1814" s="9">
        <v>13.32</v>
      </c>
      <c r="I1814" s="6" t="s">
        <v>4360</v>
      </c>
      <c r="J1814" s="9">
        <v>0</v>
      </c>
      <c r="K1814" s="9">
        <v>0</v>
      </c>
      <c r="L1814" s="6" t="s">
        <v>3990</v>
      </c>
      <c r="M1814" s="9">
        <v>48.84</v>
      </c>
      <c r="N1814" s="9">
        <v>7.33</v>
      </c>
      <c r="O1814" s="6" t="s">
        <v>4056</v>
      </c>
      <c r="P1814" s="7">
        <v>42.1</v>
      </c>
      <c r="Q1814" s="7">
        <v>0.69</v>
      </c>
      <c r="R1814" s="6" t="s">
        <v>3991</v>
      </c>
      <c r="S1814" s="7">
        <v>42.1</v>
      </c>
      <c r="T1814" s="7">
        <v>3.2</v>
      </c>
      <c r="U1814" s="6" t="s">
        <v>3991</v>
      </c>
      <c r="V1814" s="6" t="s">
        <v>3992</v>
      </c>
      <c r="W1814" s="6" t="s">
        <v>4395</v>
      </c>
      <c r="X1814" s="6" t="s">
        <v>4362</v>
      </c>
      <c r="Y1814" s="6" t="s">
        <v>3882</v>
      </c>
      <c r="Z1814" s="6" t="s">
        <v>3883</v>
      </c>
    </row>
    <row r="1815" spans="1:26" hidden="1" x14ac:dyDescent="0.2">
      <c r="A1815" s="6" t="s">
        <v>3987</v>
      </c>
      <c r="B1815" s="6">
        <v>3368</v>
      </c>
      <c r="C1815" s="1">
        <v>42123</v>
      </c>
      <c r="D1815" s="6" t="s">
        <v>4358</v>
      </c>
      <c r="E1815" s="6" t="s">
        <v>4359</v>
      </c>
      <c r="F1815" s="9">
        <v>56.7</v>
      </c>
      <c r="G1815" s="9">
        <v>72.72</v>
      </c>
      <c r="H1815" s="9">
        <v>13.09</v>
      </c>
      <c r="I1815" s="6" t="s">
        <v>4360</v>
      </c>
      <c r="J1815" s="9">
        <v>0</v>
      </c>
      <c r="K1815" s="9">
        <v>0</v>
      </c>
      <c r="L1815" s="6" t="s">
        <v>3990</v>
      </c>
      <c r="M1815" s="9">
        <v>47.99</v>
      </c>
      <c r="N1815" s="9">
        <v>7.2</v>
      </c>
      <c r="O1815" s="6" t="s">
        <v>4056</v>
      </c>
      <c r="P1815" s="7">
        <v>41.36</v>
      </c>
      <c r="Q1815" s="7">
        <v>0.68</v>
      </c>
      <c r="R1815" s="6" t="s">
        <v>3991</v>
      </c>
      <c r="S1815" s="7">
        <v>41.36</v>
      </c>
      <c r="T1815" s="7">
        <v>3.14</v>
      </c>
      <c r="U1815" s="6" t="s">
        <v>3991</v>
      </c>
      <c r="V1815" s="6" t="s">
        <v>3992</v>
      </c>
      <c r="W1815" s="6" t="s">
        <v>4395</v>
      </c>
      <c r="X1815" s="6" t="s">
        <v>4362</v>
      </c>
      <c r="Y1815" s="6" t="s">
        <v>3884</v>
      </c>
      <c r="Z1815" s="6" t="s">
        <v>3885</v>
      </c>
    </row>
    <row r="1816" spans="1:26" hidden="1" x14ac:dyDescent="0.2">
      <c r="A1816" s="6" t="s">
        <v>3987</v>
      </c>
      <c r="B1816" s="6">
        <v>3368</v>
      </c>
      <c r="C1816" s="1">
        <v>42123</v>
      </c>
      <c r="D1816" s="6" t="s">
        <v>4358</v>
      </c>
      <c r="E1816" s="6" t="s">
        <v>4359</v>
      </c>
      <c r="F1816" s="9">
        <v>143.83000000000001</v>
      </c>
      <c r="G1816" s="9">
        <v>185.78</v>
      </c>
      <c r="H1816" s="9">
        <v>33.44</v>
      </c>
      <c r="I1816" s="6" t="s">
        <v>4360</v>
      </c>
      <c r="J1816" s="9">
        <v>0</v>
      </c>
      <c r="K1816" s="9">
        <v>0</v>
      </c>
      <c r="L1816" s="6" t="s">
        <v>3990</v>
      </c>
      <c r="M1816" s="9">
        <v>122.62</v>
      </c>
      <c r="N1816" s="9">
        <v>18.39</v>
      </c>
      <c r="O1816" s="6" t="s">
        <v>4056</v>
      </c>
      <c r="P1816" s="7">
        <v>105.71</v>
      </c>
      <c r="Q1816" s="7">
        <v>1.74</v>
      </c>
      <c r="R1816" s="6" t="s">
        <v>3991</v>
      </c>
      <c r="S1816" s="7">
        <v>105.71</v>
      </c>
      <c r="T1816" s="7">
        <v>8.0299999999999994</v>
      </c>
      <c r="U1816" s="6" t="s">
        <v>3991</v>
      </c>
      <c r="V1816" s="6" t="s">
        <v>3992</v>
      </c>
      <c r="W1816" s="6" t="s">
        <v>4395</v>
      </c>
      <c r="X1816" s="6" t="s">
        <v>4362</v>
      </c>
      <c r="Y1816" s="6" t="s">
        <v>3886</v>
      </c>
      <c r="Z1816" s="6" t="s">
        <v>3887</v>
      </c>
    </row>
    <row r="1817" spans="1:26" hidden="1" x14ac:dyDescent="0.2">
      <c r="A1817" s="6" t="s">
        <v>3987</v>
      </c>
      <c r="B1817" s="6">
        <v>3368</v>
      </c>
      <c r="C1817" s="1">
        <v>42123</v>
      </c>
      <c r="D1817" s="6" t="s">
        <v>4358</v>
      </c>
      <c r="E1817" s="6" t="s">
        <v>4359</v>
      </c>
      <c r="F1817" s="9">
        <v>58.61</v>
      </c>
      <c r="G1817" s="9">
        <v>69.14</v>
      </c>
      <c r="H1817" s="9">
        <v>12.44</v>
      </c>
      <c r="I1817" s="6" t="s">
        <v>4360</v>
      </c>
      <c r="J1817" s="9">
        <v>0</v>
      </c>
      <c r="K1817" s="9">
        <v>0</v>
      </c>
      <c r="L1817" s="6" t="s">
        <v>3990</v>
      </c>
      <c r="M1817" s="9">
        <v>45.64</v>
      </c>
      <c r="N1817" s="9">
        <v>6.84</v>
      </c>
      <c r="O1817" s="6" t="s">
        <v>4056</v>
      </c>
      <c r="P1817" s="7">
        <v>39.340000000000003</v>
      </c>
      <c r="Q1817" s="7">
        <v>0.65</v>
      </c>
      <c r="R1817" s="6" t="s">
        <v>3991</v>
      </c>
      <c r="S1817" s="7">
        <v>39.340000000000003</v>
      </c>
      <c r="T1817" s="7">
        <v>2.99</v>
      </c>
      <c r="U1817" s="6" t="s">
        <v>3991</v>
      </c>
      <c r="V1817" s="6" t="s">
        <v>3992</v>
      </c>
      <c r="W1817" s="6" t="s">
        <v>4395</v>
      </c>
      <c r="X1817" s="6" t="s">
        <v>4362</v>
      </c>
      <c r="Y1817" s="6" t="s">
        <v>3888</v>
      </c>
      <c r="Z1817" s="6" t="s">
        <v>3889</v>
      </c>
    </row>
    <row r="1818" spans="1:26" hidden="1" x14ac:dyDescent="0.2">
      <c r="A1818" s="6" t="s">
        <v>3987</v>
      </c>
      <c r="B1818" s="6">
        <v>3368</v>
      </c>
      <c r="C1818" s="1">
        <v>42123</v>
      </c>
      <c r="D1818" s="6" t="s">
        <v>4358</v>
      </c>
      <c r="E1818" s="6" t="s">
        <v>4359</v>
      </c>
      <c r="F1818" s="9">
        <v>95.75</v>
      </c>
      <c r="G1818" s="9">
        <v>118.87</v>
      </c>
      <c r="H1818" s="9">
        <v>21.4</v>
      </c>
      <c r="I1818" s="6" t="s">
        <v>4360</v>
      </c>
      <c r="J1818" s="9">
        <v>0</v>
      </c>
      <c r="K1818" s="9">
        <v>0</v>
      </c>
      <c r="L1818" s="6" t="s">
        <v>3990</v>
      </c>
      <c r="M1818" s="9">
        <v>78.44</v>
      </c>
      <c r="N1818" s="9">
        <v>11.77</v>
      </c>
      <c r="O1818" s="6" t="s">
        <v>4056</v>
      </c>
      <c r="P1818" s="7">
        <v>67.62</v>
      </c>
      <c r="Q1818" s="7">
        <v>1.1200000000000001</v>
      </c>
      <c r="R1818" s="6" t="s">
        <v>3991</v>
      </c>
      <c r="S1818" s="7">
        <v>67.62</v>
      </c>
      <c r="T1818" s="7">
        <v>5.14</v>
      </c>
      <c r="U1818" s="6" t="s">
        <v>3991</v>
      </c>
      <c r="V1818" s="6" t="s">
        <v>3992</v>
      </c>
      <c r="W1818" s="6" t="s">
        <v>4395</v>
      </c>
      <c r="X1818" s="6" t="s">
        <v>4362</v>
      </c>
      <c r="Y1818" s="6" t="s">
        <v>3890</v>
      </c>
      <c r="Z1818" s="6" t="s">
        <v>3891</v>
      </c>
    </row>
    <row r="1819" spans="1:26" hidden="1" x14ac:dyDescent="0.2">
      <c r="A1819" s="6" t="s">
        <v>3987</v>
      </c>
      <c r="B1819" s="6">
        <v>3368</v>
      </c>
      <c r="C1819" s="1">
        <v>42123</v>
      </c>
      <c r="D1819" s="6" t="s">
        <v>4358</v>
      </c>
      <c r="E1819" s="6" t="s">
        <v>4359</v>
      </c>
      <c r="F1819" s="9">
        <v>95.71</v>
      </c>
      <c r="G1819" s="9">
        <v>135.46</v>
      </c>
      <c r="H1819" s="9">
        <v>24.38</v>
      </c>
      <c r="I1819" s="6" t="s">
        <v>4360</v>
      </c>
      <c r="J1819" s="9">
        <v>0</v>
      </c>
      <c r="K1819" s="9">
        <v>0</v>
      </c>
      <c r="L1819" s="6" t="s">
        <v>3990</v>
      </c>
      <c r="M1819" s="9">
        <v>89.4</v>
      </c>
      <c r="N1819" s="9">
        <v>13.41</v>
      </c>
      <c r="O1819" s="6" t="s">
        <v>4056</v>
      </c>
      <c r="P1819" s="7">
        <v>77.06</v>
      </c>
      <c r="Q1819" s="7">
        <v>1.27</v>
      </c>
      <c r="R1819" s="6" t="s">
        <v>3991</v>
      </c>
      <c r="S1819" s="7">
        <v>77.06</v>
      </c>
      <c r="T1819" s="7">
        <v>5.86</v>
      </c>
      <c r="U1819" s="6" t="s">
        <v>3991</v>
      </c>
      <c r="V1819" s="6" t="s">
        <v>3992</v>
      </c>
      <c r="W1819" s="6" t="s">
        <v>4395</v>
      </c>
      <c r="X1819" s="6" t="s">
        <v>4362</v>
      </c>
      <c r="Y1819" s="6" t="s">
        <v>3892</v>
      </c>
      <c r="Z1819" s="6" t="s">
        <v>3893</v>
      </c>
    </row>
    <row r="1820" spans="1:26" hidden="1" x14ac:dyDescent="0.2">
      <c r="A1820" s="6" t="s">
        <v>3987</v>
      </c>
      <c r="B1820" s="6">
        <v>3368</v>
      </c>
      <c r="C1820" s="1">
        <v>42123</v>
      </c>
      <c r="D1820" s="6" t="s">
        <v>4358</v>
      </c>
      <c r="E1820" s="6" t="s">
        <v>4359</v>
      </c>
      <c r="F1820" s="9">
        <v>207.84</v>
      </c>
      <c r="G1820" s="9">
        <v>248.67</v>
      </c>
      <c r="H1820" s="9">
        <v>44.76</v>
      </c>
      <c r="I1820" s="6" t="s">
        <v>4360</v>
      </c>
      <c r="J1820" s="9">
        <v>0</v>
      </c>
      <c r="K1820" s="9">
        <v>0</v>
      </c>
      <c r="L1820" s="6" t="s">
        <v>3990</v>
      </c>
      <c r="M1820" s="9">
        <v>164.12</v>
      </c>
      <c r="N1820" s="9">
        <v>24.62</v>
      </c>
      <c r="O1820" s="6" t="s">
        <v>4056</v>
      </c>
      <c r="P1820" s="7">
        <v>141.49</v>
      </c>
      <c r="Q1820" s="7">
        <v>2.33</v>
      </c>
      <c r="R1820" s="6" t="s">
        <v>3991</v>
      </c>
      <c r="S1820" s="7">
        <v>141.49</v>
      </c>
      <c r="T1820" s="7">
        <v>10.75</v>
      </c>
      <c r="U1820" s="6" t="s">
        <v>3991</v>
      </c>
      <c r="V1820" s="6" t="s">
        <v>3992</v>
      </c>
      <c r="W1820" s="6" t="s">
        <v>4395</v>
      </c>
      <c r="X1820" s="6" t="s">
        <v>4362</v>
      </c>
      <c r="Y1820" s="6" t="s">
        <v>3894</v>
      </c>
      <c r="Z1820" s="6" t="s">
        <v>3895</v>
      </c>
    </row>
    <row r="1821" spans="1:26" hidden="1" x14ac:dyDescent="0.2">
      <c r="A1821" s="6" t="s">
        <v>3987</v>
      </c>
      <c r="B1821" s="6">
        <v>3368</v>
      </c>
      <c r="C1821" s="1">
        <v>42123</v>
      </c>
      <c r="D1821" s="6" t="s">
        <v>4358</v>
      </c>
      <c r="E1821" s="6" t="s">
        <v>4359</v>
      </c>
      <c r="F1821" s="9">
        <v>226.03</v>
      </c>
      <c r="G1821" s="9">
        <v>282.41000000000003</v>
      </c>
      <c r="H1821" s="9">
        <v>50.83</v>
      </c>
      <c r="I1821" s="6" t="s">
        <v>4360</v>
      </c>
      <c r="J1821" s="9">
        <v>0</v>
      </c>
      <c r="K1821" s="9">
        <v>0</v>
      </c>
      <c r="L1821" s="6" t="s">
        <v>3990</v>
      </c>
      <c r="M1821" s="9">
        <v>186.39</v>
      </c>
      <c r="N1821" s="9">
        <v>27.96</v>
      </c>
      <c r="O1821" s="6" t="s">
        <v>4056</v>
      </c>
      <c r="P1821" s="7">
        <v>160.68</v>
      </c>
      <c r="Q1821" s="7">
        <v>2.65</v>
      </c>
      <c r="R1821" s="6" t="s">
        <v>3991</v>
      </c>
      <c r="S1821" s="7">
        <v>160.68</v>
      </c>
      <c r="T1821" s="7">
        <v>12.21</v>
      </c>
      <c r="U1821" s="6" t="s">
        <v>3991</v>
      </c>
      <c r="V1821" s="6" t="s">
        <v>3992</v>
      </c>
      <c r="W1821" s="6" t="s">
        <v>4395</v>
      </c>
      <c r="X1821" s="6" t="s">
        <v>4362</v>
      </c>
      <c r="Y1821" s="6" t="s">
        <v>3838</v>
      </c>
      <c r="Z1821" s="6" t="s">
        <v>3839</v>
      </c>
    </row>
    <row r="1822" spans="1:26" hidden="1" x14ac:dyDescent="0.2">
      <c r="A1822" s="6" t="s">
        <v>3987</v>
      </c>
      <c r="B1822" s="6">
        <v>3368</v>
      </c>
      <c r="C1822" s="1">
        <v>42123</v>
      </c>
      <c r="D1822" s="6" t="s">
        <v>4358</v>
      </c>
      <c r="E1822" s="6" t="s">
        <v>4359</v>
      </c>
      <c r="F1822" s="9">
        <v>15.44</v>
      </c>
      <c r="G1822" s="9">
        <v>19.100000000000001</v>
      </c>
      <c r="H1822" s="9">
        <v>3.44</v>
      </c>
      <c r="I1822" s="6" t="s">
        <v>4360</v>
      </c>
      <c r="J1822" s="9">
        <v>0</v>
      </c>
      <c r="K1822" s="9">
        <v>0</v>
      </c>
      <c r="L1822" s="6" t="s">
        <v>3990</v>
      </c>
      <c r="M1822" s="9">
        <v>12.61</v>
      </c>
      <c r="N1822" s="9">
        <v>1.89</v>
      </c>
      <c r="O1822" s="6" t="s">
        <v>4056</v>
      </c>
      <c r="P1822" s="7">
        <v>10.87</v>
      </c>
      <c r="Q1822" s="7">
        <v>0.18</v>
      </c>
      <c r="R1822" s="6" t="s">
        <v>3991</v>
      </c>
      <c r="S1822" s="7">
        <v>10.87</v>
      </c>
      <c r="T1822" s="7">
        <v>0.83</v>
      </c>
      <c r="U1822" s="6" t="s">
        <v>3991</v>
      </c>
      <c r="V1822" s="6" t="s">
        <v>3992</v>
      </c>
      <c r="W1822" s="6" t="s">
        <v>4395</v>
      </c>
      <c r="X1822" s="6" t="s">
        <v>4362</v>
      </c>
      <c r="Y1822" s="6" t="s">
        <v>3896</v>
      </c>
      <c r="Z1822" s="6" t="s">
        <v>3897</v>
      </c>
    </row>
    <row r="1823" spans="1:26" hidden="1" x14ac:dyDescent="0.2">
      <c r="A1823" s="6" t="s">
        <v>3987</v>
      </c>
      <c r="B1823" s="6">
        <v>3368</v>
      </c>
      <c r="C1823" s="1">
        <v>42123</v>
      </c>
      <c r="D1823" s="6" t="s">
        <v>4358</v>
      </c>
      <c r="E1823" s="6" t="s">
        <v>4359</v>
      </c>
      <c r="F1823" s="9">
        <v>1131.54</v>
      </c>
      <c r="G1823" s="9">
        <v>1422.8</v>
      </c>
      <c r="H1823" s="9">
        <v>256.10000000000002</v>
      </c>
      <c r="I1823" s="6" t="s">
        <v>4360</v>
      </c>
      <c r="J1823" s="9">
        <v>0</v>
      </c>
      <c r="K1823" s="9">
        <v>0</v>
      </c>
      <c r="L1823" s="6" t="s">
        <v>3990</v>
      </c>
      <c r="M1823" s="9">
        <v>939.02</v>
      </c>
      <c r="N1823" s="9">
        <v>140.85</v>
      </c>
      <c r="O1823" s="6" t="s">
        <v>4056</v>
      </c>
      <c r="P1823" s="7">
        <v>809.49</v>
      </c>
      <c r="Q1823" s="7">
        <v>13.36</v>
      </c>
      <c r="R1823" s="6" t="s">
        <v>3991</v>
      </c>
      <c r="S1823" s="7">
        <v>809.49</v>
      </c>
      <c r="T1823" s="7">
        <v>61.52</v>
      </c>
      <c r="U1823" s="6" t="s">
        <v>3991</v>
      </c>
      <c r="V1823" s="6" t="s">
        <v>3992</v>
      </c>
      <c r="W1823" s="6" t="s">
        <v>4395</v>
      </c>
      <c r="X1823" s="6" t="s">
        <v>4362</v>
      </c>
      <c r="Y1823" s="6" t="s">
        <v>3898</v>
      </c>
      <c r="Z1823" s="6" t="s">
        <v>3899</v>
      </c>
    </row>
    <row r="1824" spans="1:26" hidden="1" x14ac:dyDescent="0.2">
      <c r="A1824" s="6" t="s">
        <v>3987</v>
      </c>
      <c r="B1824" s="6">
        <v>3368</v>
      </c>
      <c r="C1824" s="1">
        <v>42123</v>
      </c>
      <c r="D1824" s="6" t="s">
        <v>4358</v>
      </c>
      <c r="E1824" s="6" t="s">
        <v>4359</v>
      </c>
      <c r="F1824" s="9">
        <v>101.04</v>
      </c>
      <c r="G1824" s="9">
        <v>128.66999999999999</v>
      </c>
      <c r="H1824" s="9">
        <v>23.16</v>
      </c>
      <c r="I1824" s="6" t="s">
        <v>4360</v>
      </c>
      <c r="J1824" s="9">
        <v>0</v>
      </c>
      <c r="K1824" s="9">
        <v>0</v>
      </c>
      <c r="L1824" s="6" t="s">
        <v>3990</v>
      </c>
      <c r="M1824" s="9">
        <v>84.91</v>
      </c>
      <c r="N1824" s="9">
        <v>12.74</v>
      </c>
      <c r="O1824" s="6" t="s">
        <v>4056</v>
      </c>
      <c r="P1824" s="7">
        <v>73.2</v>
      </c>
      <c r="Q1824" s="7">
        <v>1.21</v>
      </c>
      <c r="R1824" s="6" t="s">
        <v>3991</v>
      </c>
      <c r="S1824" s="7">
        <v>73.2</v>
      </c>
      <c r="T1824" s="7">
        <v>5.56</v>
      </c>
      <c r="U1824" s="6" t="s">
        <v>3991</v>
      </c>
      <c r="V1824" s="6" t="s">
        <v>3992</v>
      </c>
      <c r="W1824" s="6" t="s">
        <v>4395</v>
      </c>
      <c r="X1824" s="6" t="s">
        <v>4362</v>
      </c>
      <c r="Y1824" s="6" t="s">
        <v>4410</v>
      </c>
      <c r="Z1824" s="6" t="s">
        <v>4411</v>
      </c>
    </row>
    <row r="1825" spans="1:26" hidden="1" x14ac:dyDescent="0.2">
      <c r="A1825" s="6" t="s">
        <v>3987</v>
      </c>
      <c r="B1825" s="6">
        <v>3368</v>
      </c>
      <c r="C1825" s="1">
        <v>42123</v>
      </c>
      <c r="D1825" s="6" t="s">
        <v>4358</v>
      </c>
      <c r="E1825" s="6" t="s">
        <v>4359</v>
      </c>
      <c r="F1825" s="9">
        <v>1541.47</v>
      </c>
      <c r="G1825" s="9">
        <v>1846.91</v>
      </c>
      <c r="H1825" s="9">
        <v>332.44</v>
      </c>
      <c r="I1825" s="6" t="s">
        <v>4011</v>
      </c>
      <c r="J1825" s="9">
        <v>0</v>
      </c>
      <c r="K1825" s="9">
        <v>0</v>
      </c>
      <c r="L1825" s="6" t="s">
        <v>3990</v>
      </c>
      <c r="M1825" s="9">
        <v>1325.62</v>
      </c>
      <c r="N1825" s="9">
        <v>66.28</v>
      </c>
      <c r="O1825" s="6" t="s">
        <v>4056</v>
      </c>
      <c r="P1825" s="7">
        <v>1142.78</v>
      </c>
      <c r="Q1825" s="7">
        <v>18.86</v>
      </c>
      <c r="R1825" s="6" t="s">
        <v>3991</v>
      </c>
      <c r="S1825" s="7">
        <v>1142.78</v>
      </c>
      <c r="T1825" s="7">
        <v>86.85</v>
      </c>
      <c r="U1825" s="6" t="s">
        <v>3991</v>
      </c>
      <c r="V1825" s="6" t="s">
        <v>3992</v>
      </c>
      <c r="W1825" s="6" t="s">
        <v>4395</v>
      </c>
      <c r="X1825" s="6" t="s">
        <v>4396</v>
      </c>
      <c r="Y1825" s="6" t="s">
        <v>3900</v>
      </c>
      <c r="Z1825" s="6" t="s">
        <v>3901</v>
      </c>
    </row>
    <row r="1826" spans="1:26" hidden="1" x14ac:dyDescent="0.2">
      <c r="A1826" s="6" t="s">
        <v>3987</v>
      </c>
      <c r="B1826" s="6">
        <v>3368</v>
      </c>
      <c r="C1826" s="1">
        <v>42123</v>
      </c>
      <c r="D1826" s="6" t="s">
        <v>4358</v>
      </c>
      <c r="E1826" s="6" t="s">
        <v>4359</v>
      </c>
      <c r="F1826" s="9">
        <v>64.209999999999994</v>
      </c>
      <c r="G1826" s="9">
        <v>80.88</v>
      </c>
      <c r="H1826" s="9">
        <v>14.56</v>
      </c>
      <c r="I1826" s="6" t="s">
        <v>4360</v>
      </c>
      <c r="J1826" s="9">
        <v>0</v>
      </c>
      <c r="K1826" s="9">
        <v>0</v>
      </c>
      <c r="L1826" s="6" t="s">
        <v>3990</v>
      </c>
      <c r="M1826" s="9">
        <v>53.37</v>
      </c>
      <c r="N1826" s="9">
        <v>8.01</v>
      </c>
      <c r="O1826" s="6" t="s">
        <v>4056</v>
      </c>
      <c r="P1826" s="7">
        <v>46.01</v>
      </c>
      <c r="Q1826" s="7">
        <v>0.76</v>
      </c>
      <c r="R1826" s="6" t="s">
        <v>3991</v>
      </c>
      <c r="S1826" s="7">
        <v>46.01</v>
      </c>
      <c r="T1826" s="7">
        <v>3.5</v>
      </c>
      <c r="U1826" s="6" t="s">
        <v>3991</v>
      </c>
      <c r="V1826" s="6" t="s">
        <v>3992</v>
      </c>
      <c r="W1826" s="6" t="s">
        <v>4395</v>
      </c>
      <c r="X1826" s="6" t="s">
        <v>4362</v>
      </c>
      <c r="Y1826" s="6" t="s">
        <v>3902</v>
      </c>
      <c r="Z1826" s="6" t="s">
        <v>3903</v>
      </c>
    </row>
    <row r="1827" spans="1:26" hidden="1" x14ac:dyDescent="0.2">
      <c r="A1827" s="6" t="s">
        <v>3987</v>
      </c>
      <c r="B1827" s="6">
        <v>3369</v>
      </c>
      <c r="C1827" s="1">
        <v>42123</v>
      </c>
      <c r="D1827" s="6" t="s">
        <v>4358</v>
      </c>
      <c r="E1827" s="6" t="s">
        <v>4359</v>
      </c>
      <c r="F1827" s="9">
        <v>365.76</v>
      </c>
      <c r="G1827" s="9">
        <v>438.87</v>
      </c>
      <c r="H1827" s="9">
        <v>79</v>
      </c>
      <c r="I1827" s="6" t="s">
        <v>4360</v>
      </c>
      <c r="J1827" s="9">
        <v>0</v>
      </c>
      <c r="K1827" s="9">
        <v>0</v>
      </c>
      <c r="L1827" s="6" t="s">
        <v>3990</v>
      </c>
      <c r="M1827" s="9">
        <v>289.64</v>
      </c>
      <c r="N1827" s="9">
        <v>43.45</v>
      </c>
      <c r="O1827" s="6" t="s">
        <v>4056</v>
      </c>
      <c r="P1827" s="7">
        <v>249.7</v>
      </c>
      <c r="Q1827" s="7">
        <v>4.12</v>
      </c>
      <c r="R1827" s="6" t="s">
        <v>3991</v>
      </c>
      <c r="S1827" s="7">
        <v>249.7</v>
      </c>
      <c r="T1827" s="7">
        <v>18.98</v>
      </c>
      <c r="U1827" s="6" t="s">
        <v>3991</v>
      </c>
      <c r="V1827" s="6" t="s">
        <v>3992</v>
      </c>
      <c r="W1827" s="6" t="s">
        <v>4395</v>
      </c>
      <c r="X1827" s="6" t="s">
        <v>4362</v>
      </c>
      <c r="Y1827" s="6" t="s">
        <v>5152</v>
      </c>
      <c r="Z1827" s="6" t="s">
        <v>5153</v>
      </c>
    </row>
    <row r="1828" spans="1:26" hidden="1" x14ac:dyDescent="0.2">
      <c r="A1828" s="6" t="s">
        <v>3987</v>
      </c>
      <c r="B1828" s="6">
        <v>3369</v>
      </c>
      <c r="C1828" s="1">
        <v>42123</v>
      </c>
      <c r="D1828" s="6" t="s">
        <v>4358</v>
      </c>
      <c r="E1828" s="6" t="s">
        <v>4359</v>
      </c>
      <c r="F1828" s="9">
        <v>127.31</v>
      </c>
      <c r="G1828" s="9">
        <v>151.94</v>
      </c>
      <c r="H1828" s="9">
        <v>27.35</v>
      </c>
      <c r="I1828" s="6" t="s">
        <v>4360</v>
      </c>
      <c r="J1828" s="9">
        <v>0</v>
      </c>
      <c r="K1828" s="9">
        <v>0</v>
      </c>
      <c r="L1828" s="6" t="s">
        <v>3990</v>
      </c>
      <c r="M1828" s="9">
        <v>100.28</v>
      </c>
      <c r="N1828" s="9">
        <v>15.04</v>
      </c>
      <c r="O1828" s="6" t="s">
        <v>4056</v>
      </c>
      <c r="P1828" s="7">
        <v>86.45</v>
      </c>
      <c r="Q1828" s="7">
        <v>1.43</v>
      </c>
      <c r="R1828" s="6" t="s">
        <v>3991</v>
      </c>
      <c r="S1828" s="7">
        <v>86.45</v>
      </c>
      <c r="T1828" s="7">
        <v>6.57</v>
      </c>
      <c r="U1828" s="6" t="s">
        <v>3991</v>
      </c>
      <c r="V1828" s="6" t="s">
        <v>3992</v>
      </c>
      <c r="W1828" s="6" t="s">
        <v>4395</v>
      </c>
      <c r="X1828" s="6" t="s">
        <v>4362</v>
      </c>
      <c r="Y1828" s="6" t="s">
        <v>5117</v>
      </c>
      <c r="Z1828" s="6" t="s">
        <v>5118</v>
      </c>
    </row>
    <row r="1829" spans="1:26" hidden="1" x14ac:dyDescent="0.2">
      <c r="A1829" s="6" t="s">
        <v>3987</v>
      </c>
      <c r="B1829" s="6">
        <v>3369</v>
      </c>
      <c r="C1829" s="1">
        <v>42123</v>
      </c>
      <c r="D1829" s="6" t="s">
        <v>4358</v>
      </c>
      <c r="E1829" s="6" t="s">
        <v>4359</v>
      </c>
      <c r="F1829" s="9">
        <v>105.67</v>
      </c>
      <c r="G1829" s="9">
        <v>164.24</v>
      </c>
      <c r="H1829" s="9">
        <v>29.56</v>
      </c>
      <c r="I1829" s="6" t="s">
        <v>4360</v>
      </c>
      <c r="J1829" s="9">
        <v>0</v>
      </c>
      <c r="K1829" s="9">
        <v>0</v>
      </c>
      <c r="L1829" s="6" t="s">
        <v>3990</v>
      </c>
      <c r="M1829" s="9">
        <v>108.4</v>
      </c>
      <c r="N1829" s="9">
        <v>16.260000000000002</v>
      </c>
      <c r="O1829" s="6" t="s">
        <v>4056</v>
      </c>
      <c r="P1829" s="7">
        <v>93.44</v>
      </c>
      <c r="Q1829" s="7">
        <v>1.54</v>
      </c>
      <c r="R1829" s="6" t="s">
        <v>3991</v>
      </c>
      <c r="S1829" s="7">
        <v>93.44</v>
      </c>
      <c r="T1829" s="7">
        <v>7.1</v>
      </c>
      <c r="U1829" s="6" t="s">
        <v>3991</v>
      </c>
      <c r="V1829" s="6" t="s">
        <v>3992</v>
      </c>
      <c r="W1829" s="6" t="s">
        <v>4395</v>
      </c>
      <c r="X1829" s="6" t="s">
        <v>4362</v>
      </c>
      <c r="Y1829" s="6" t="s">
        <v>4831</v>
      </c>
      <c r="Z1829" s="6" t="s">
        <v>4832</v>
      </c>
    </row>
    <row r="1830" spans="1:26" hidden="1" x14ac:dyDescent="0.2">
      <c r="A1830" s="6" t="s">
        <v>3987</v>
      </c>
      <c r="B1830" s="6">
        <v>3369</v>
      </c>
      <c r="C1830" s="1">
        <v>42123</v>
      </c>
      <c r="D1830" s="6" t="s">
        <v>4358</v>
      </c>
      <c r="E1830" s="6" t="s">
        <v>4359</v>
      </c>
      <c r="F1830" s="9">
        <v>373.56</v>
      </c>
      <c r="G1830" s="9">
        <v>448.07</v>
      </c>
      <c r="H1830" s="9">
        <v>80.650000000000006</v>
      </c>
      <c r="I1830" s="6" t="s">
        <v>4360</v>
      </c>
      <c r="J1830" s="9">
        <v>0</v>
      </c>
      <c r="K1830" s="9">
        <v>0</v>
      </c>
      <c r="L1830" s="6" t="s">
        <v>3990</v>
      </c>
      <c r="M1830" s="9">
        <v>295.72000000000003</v>
      </c>
      <c r="N1830" s="9">
        <v>44.36</v>
      </c>
      <c r="O1830" s="6" t="s">
        <v>4056</v>
      </c>
      <c r="P1830" s="7">
        <v>254.93</v>
      </c>
      <c r="Q1830" s="7">
        <v>4.21</v>
      </c>
      <c r="R1830" s="6" t="s">
        <v>3991</v>
      </c>
      <c r="S1830" s="7">
        <v>254.93</v>
      </c>
      <c r="T1830" s="7">
        <v>19.37</v>
      </c>
      <c r="U1830" s="6" t="s">
        <v>3991</v>
      </c>
      <c r="V1830" s="6" t="s">
        <v>3992</v>
      </c>
      <c r="W1830" s="6" t="s">
        <v>4395</v>
      </c>
      <c r="X1830" s="6" t="s">
        <v>4362</v>
      </c>
      <c r="Y1830" s="6" t="s">
        <v>4724</v>
      </c>
      <c r="Z1830" s="6" t="s">
        <v>4725</v>
      </c>
    </row>
    <row r="1831" spans="1:26" hidden="1" x14ac:dyDescent="0.2">
      <c r="A1831" s="6" t="s">
        <v>3987</v>
      </c>
      <c r="B1831" s="6">
        <v>3369</v>
      </c>
      <c r="C1831" s="1">
        <v>42123</v>
      </c>
      <c r="D1831" s="6" t="s">
        <v>4358</v>
      </c>
      <c r="E1831" s="6" t="s">
        <v>4359</v>
      </c>
      <c r="F1831" s="9">
        <v>136.88999999999999</v>
      </c>
      <c r="G1831" s="9">
        <v>163.24</v>
      </c>
      <c r="H1831" s="9">
        <v>29.38</v>
      </c>
      <c r="I1831" s="6" t="s">
        <v>4360</v>
      </c>
      <c r="J1831" s="9">
        <v>0</v>
      </c>
      <c r="K1831" s="9">
        <v>0</v>
      </c>
      <c r="L1831" s="6" t="s">
        <v>3990</v>
      </c>
      <c r="M1831" s="9">
        <v>107.74</v>
      </c>
      <c r="N1831" s="9">
        <v>16.16</v>
      </c>
      <c r="O1831" s="6" t="s">
        <v>4056</v>
      </c>
      <c r="P1831" s="7">
        <v>92.88</v>
      </c>
      <c r="Q1831" s="7">
        <v>1.53</v>
      </c>
      <c r="R1831" s="6" t="s">
        <v>3991</v>
      </c>
      <c r="S1831" s="7">
        <v>92.88</v>
      </c>
      <c r="T1831" s="7">
        <v>7.06</v>
      </c>
      <c r="U1831" s="6" t="s">
        <v>3991</v>
      </c>
      <c r="V1831" s="6" t="s">
        <v>3992</v>
      </c>
      <c r="W1831" s="6" t="s">
        <v>4395</v>
      </c>
      <c r="X1831" s="6" t="s">
        <v>4362</v>
      </c>
      <c r="Y1831" s="6" t="s">
        <v>4696</v>
      </c>
      <c r="Z1831" s="6" t="s">
        <v>4697</v>
      </c>
    </row>
    <row r="1832" spans="1:26" hidden="1" x14ac:dyDescent="0.2">
      <c r="A1832" s="6" t="s">
        <v>3987</v>
      </c>
      <c r="B1832" s="6">
        <v>3369</v>
      </c>
      <c r="C1832" s="1">
        <v>42123</v>
      </c>
      <c r="D1832" s="6" t="s">
        <v>4358</v>
      </c>
      <c r="E1832" s="6" t="s">
        <v>4359</v>
      </c>
      <c r="F1832" s="9">
        <v>173.88</v>
      </c>
      <c r="G1832" s="9">
        <v>212.56</v>
      </c>
      <c r="H1832" s="9">
        <v>38.26</v>
      </c>
      <c r="I1832" s="6" t="s">
        <v>4360</v>
      </c>
      <c r="J1832" s="9">
        <v>0</v>
      </c>
      <c r="K1832" s="9">
        <v>0</v>
      </c>
      <c r="L1832" s="6" t="s">
        <v>3990</v>
      </c>
      <c r="M1832" s="9">
        <v>140.28</v>
      </c>
      <c r="N1832" s="9">
        <v>21.04</v>
      </c>
      <c r="O1832" s="6" t="s">
        <v>4056</v>
      </c>
      <c r="P1832" s="7">
        <v>120.93</v>
      </c>
      <c r="Q1832" s="7">
        <v>2</v>
      </c>
      <c r="R1832" s="6" t="s">
        <v>3991</v>
      </c>
      <c r="S1832" s="7">
        <v>120.93</v>
      </c>
      <c r="T1832" s="7">
        <v>9.19</v>
      </c>
      <c r="U1832" s="6" t="s">
        <v>3991</v>
      </c>
      <c r="V1832" s="6" t="s">
        <v>3992</v>
      </c>
      <c r="W1832" s="6" t="s">
        <v>4395</v>
      </c>
      <c r="X1832" s="6" t="s">
        <v>4362</v>
      </c>
      <c r="Y1832" s="6" t="s">
        <v>4791</v>
      </c>
      <c r="Z1832" s="6" t="s">
        <v>4792</v>
      </c>
    </row>
    <row r="1833" spans="1:26" hidden="1" x14ac:dyDescent="0.2">
      <c r="A1833" s="6" t="s">
        <v>3987</v>
      </c>
      <c r="B1833" s="6">
        <v>3369</v>
      </c>
      <c r="C1833" s="1">
        <v>42123</v>
      </c>
      <c r="D1833" s="6" t="s">
        <v>4358</v>
      </c>
      <c r="E1833" s="6" t="s">
        <v>4359</v>
      </c>
      <c r="F1833" s="9">
        <v>172.2</v>
      </c>
      <c r="G1833" s="9">
        <v>262.51</v>
      </c>
      <c r="H1833" s="9">
        <v>47.25</v>
      </c>
      <c r="I1833" s="6" t="s">
        <v>4360</v>
      </c>
      <c r="J1833" s="9">
        <v>0</v>
      </c>
      <c r="K1833" s="9">
        <v>0</v>
      </c>
      <c r="L1833" s="6" t="s">
        <v>3990</v>
      </c>
      <c r="M1833" s="9">
        <v>173.26</v>
      </c>
      <c r="N1833" s="9">
        <v>25.99</v>
      </c>
      <c r="O1833" s="6" t="s">
        <v>4056</v>
      </c>
      <c r="P1833" s="7">
        <v>149.36000000000001</v>
      </c>
      <c r="Q1833" s="7">
        <v>2.46</v>
      </c>
      <c r="R1833" s="6" t="s">
        <v>3991</v>
      </c>
      <c r="S1833" s="7">
        <v>149.36000000000001</v>
      </c>
      <c r="T1833" s="7">
        <v>11.35</v>
      </c>
      <c r="U1833" s="6" t="s">
        <v>3991</v>
      </c>
      <c r="V1833" s="6" t="s">
        <v>3992</v>
      </c>
      <c r="W1833" s="6" t="s">
        <v>4395</v>
      </c>
      <c r="X1833" s="6" t="s">
        <v>4070</v>
      </c>
      <c r="Y1833" s="6" t="s">
        <v>4745</v>
      </c>
      <c r="Z1833" s="6" t="s">
        <v>4746</v>
      </c>
    </row>
    <row r="1834" spans="1:26" hidden="1" x14ac:dyDescent="0.2">
      <c r="A1834" s="6" t="s">
        <v>3987</v>
      </c>
      <c r="B1834" s="6">
        <v>3369</v>
      </c>
      <c r="C1834" s="1">
        <v>42123</v>
      </c>
      <c r="D1834" s="6" t="s">
        <v>4358</v>
      </c>
      <c r="E1834" s="6" t="s">
        <v>4359</v>
      </c>
      <c r="F1834" s="9">
        <v>223.88</v>
      </c>
      <c r="G1834" s="9">
        <v>264.06</v>
      </c>
      <c r="H1834" s="9">
        <v>47.53</v>
      </c>
      <c r="I1834" s="6" t="s">
        <v>4360</v>
      </c>
      <c r="J1834" s="9">
        <v>0</v>
      </c>
      <c r="K1834" s="9">
        <v>0</v>
      </c>
      <c r="L1834" s="6" t="s">
        <v>3990</v>
      </c>
      <c r="M1834" s="9">
        <v>174.28</v>
      </c>
      <c r="N1834" s="9">
        <v>26.14</v>
      </c>
      <c r="O1834" s="6" t="s">
        <v>4056</v>
      </c>
      <c r="P1834" s="7">
        <v>150.25</v>
      </c>
      <c r="Q1834" s="7">
        <v>2.48</v>
      </c>
      <c r="R1834" s="6" t="s">
        <v>3991</v>
      </c>
      <c r="S1834" s="7">
        <v>150.25</v>
      </c>
      <c r="T1834" s="7">
        <v>11.42</v>
      </c>
      <c r="U1834" s="6" t="s">
        <v>3991</v>
      </c>
      <c r="V1834" s="6" t="s">
        <v>3992</v>
      </c>
      <c r="W1834" s="6" t="s">
        <v>4395</v>
      </c>
      <c r="X1834" s="6" t="s">
        <v>4362</v>
      </c>
      <c r="Y1834" s="6" t="s">
        <v>3904</v>
      </c>
      <c r="Z1834" s="6" t="s">
        <v>3905</v>
      </c>
    </row>
    <row r="1835" spans="1:26" hidden="1" x14ac:dyDescent="0.2">
      <c r="A1835" s="6" t="s">
        <v>3987</v>
      </c>
      <c r="B1835" s="6">
        <v>3369</v>
      </c>
      <c r="C1835" s="1">
        <v>42123</v>
      </c>
      <c r="D1835" s="6" t="s">
        <v>4358</v>
      </c>
      <c r="E1835" s="6" t="s">
        <v>4359</v>
      </c>
      <c r="F1835" s="9">
        <v>336.8</v>
      </c>
      <c r="G1835" s="9">
        <v>428.9</v>
      </c>
      <c r="H1835" s="9">
        <v>77.2</v>
      </c>
      <c r="I1835" s="6" t="s">
        <v>4360</v>
      </c>
      <c r="J1835" s="9">
        <v>0</v>
      </c>
      <c r="K1835" s="9">
        <v>0</v>
      </c>
      <c r="L1835" s="6" t="s">
        <v>3990</v>
      </c>
      <c r="M1835" s="9">
        <v>283.06</v>
      </c>
      <c r="N1835" s="9">
        <v>42.46</v>
      </c>
      <c r="O1835" s="6" t="s">
        <v>4056</v>
      </c>
      <c r="P1835" s="7">
        <v>244.02</v>
      </c>
      <c r="Q1835" s="7">
        <v>4.03</v>
      </c>
      <c r="R1835" s="6" t="s">
        <v>3991</v>
      </c>
      <c r="S1835" s="7">
        <v>244.02</v>
      </c>
      <c r="T1835" s="7">
        <v>18.55</v>
      </c>
      <c r="U1835" s="6" t="s">
        <v>3991</v>
      </c>
      <c r="V1835" s="6" t="s">
        <v>3992</v>
      </c>
      <c r="W1835" s="6" t="s">
        <v>4395</v>
      </c>
      <c r="X1835" s="6" t="s">
        <v>4362</v>
      </c>
      <c r="Y1835" s="6" t="s">
        <v>4410</v>
      </c>
      <c r="Z1835" s="6" t="s">
        <v>4411</v>
      </c>
    </row>
    <row r="1836" spans="1:26" hidden="1" x14ac:dyDescent="0.2">
      <c r="A1836" s="6" t="s">
        <v>3987</v>
      </c>
      <c r="B1836" s="6">
        <v>3369</v>
      </c>
      <c r="C1836" s="1">
        <v>42123</v>
      </c>
      <c r="D1836" s="6" t="s">
        <v>4358</v>
      </c>
      <c r="E1836" s="6" t="s">
        <v>4359</v>
      </c>
      <c r="F1836" s="9">
        <v>1856.88</v>
      </c>
      <c r="G1836" s="9">
        <v>2348.34</v>
      </c>
      <c r="H1836" s="9">
        <v>422.7</v>
      </c>
      <c r="I1836" s="6" t="s">
        <v>4360</v>
      </c>
      <c r="J1836" s="9">
        <v>0</v>
      </c>
      <c r="K1836" s="9">
        <v>0</v>
      </c>
      <c r="L1836" s="6" t="s">
        <v>3990</v>
      </c>
      <c r="M1836" s="9">
        <v>1549.86</v>
      </c>
      <c r="N1836" s="9">
        <v>232.48</v>
      </c>
      <c r="O1836" s="6" t="s">
        <v>4056</v>
      </c>
      <c r="P1836" s="7">
        <v>1336.09</v>
      </c>
      <c r="Q1836" s="7">
        <v>22.05</v>
      </c>
      <c r="R1836" s="6" t="s">
        <v>3991</v>
      </c>
      <c r="S1836" s="7">
        <v>1336.09</v>
      </c>
      <c r="T1836" s="7">
        <v>101.54</v>
      </c>
      <c r="U1836" s="6" t="s">
        <v>3991</v>
      </c>
      <c r="V1836" s="6" t="s">
        <v>3992</v>
      </c>
      <c r="W1836" s="6" t="s">
        <v>4395</v>
      </c>
      <c r="X1836" s="6" t="s">
        <v>4362</v>
      </c>
      <c r="Y1836" s="6" t="s">
        <v>4418</v>
      </c>
      <c r="Z1836" s="6" t="s">
        <v>4419</v>
      </c>
    </row>
    <row r="1837" spans="1:26" hidden="1" x14ac:dyDescent="0.2">
      <c r="A1837" s="6" t="s">
        <v>3987</v>
      </c>
      <c r="B1837" s="6">
        <v>3369</v>
      </c>
      <c r="C1837" s="1">
        <v>42123</v>
      </c>
      <c r="D1837" s="6" t="s">
        <v>4358</v>
      </c>
      <c r="E1837" s="6" t="s">
        <v>4359</v>
      </c>
      <c r="F1837" s="9">
        <v>69.760000000000005</v>
      </c>
      <c r="G1837" s="9">
        <v>121.89</v>
      </c>
      <c r="H1837" s="9">
        <v>21.94</v>
      </c>
      <c r="I1837" s="6" t="s">
        <v>4360</v>
      </c>
      <c r="J1837" s="9">
        <v>0</v>
      </c>
      <c r="K1837" s="9">
        <v>0</v>
      </c>
      <c r="L1837" s="6" t="s">
        <v>3990</v>
      </c>
      <c r="M1837" s="9">
        <v>80.45</v>
      </c>
      <c r="N1837" s="9">
        <v>12.07</v>
      </c>
      <c r="O1837" s="6" t="s">
        <v>4056</v>
      </c>
      <c r="P1837" s="7">
        <v>69.349999999999994</v>
      </c>
      <c r="Q1837" s="7">
        <v>1.1399999999999999</v>
      </c>
      <c r="R1837" s="6" t="s">
        <v>3991</v>
      </c>
      <c r="S1837" s="7">
        <v>69.349999999999994</v>
      </c>
      <c r="T1837" s="7">
        <v>5.27</v>
      </c>
      <c r="U1837" s="6" t="s">
        <v>3991</v>
      </c>
      <c r="V1837" s="6" t="s">
        <v>3992</v>
      </c>
      <c r="W1837" s="6" t="s">
        <v>4395</v>
      </c>
      <c r="X1837" s="6" t="s">
        <v>4070</v>
      </c>
      <c r="Y1837" s="6" t="s">
        <v>3906</v>
      </c>
      <c r="Z1837" s="6" t="s">
        <v>3907</v>
      </c>
    </row>
    <row r="1838" spans="1:26" hidden="1" x14ac:dyDescent="0.2">
      <c r="A1838" s="6" t="s">
        <v>3987</v>
      </c>
      <c r="B1838" s="6">
        <v>3369</v>
      </c>
      <c r="C1838" s="1">
        <v>42123</v>
      </c>
      <c r="D1838" s="6" t="s">
        <v>4358</v>
      </c>
      <c r="E1838" s="6" t="s">
        <v>4359</v>
      </c>
      <c r="F1838" s="9">
        <v>321.10000000000002</v>
      </c>
      <c r="G1838" s="9">
        <v>410.58</v>
      </c>
      <c r="H1838" s="9">
        <v>73.91</v>
      </c>
      <c r="I1838" s="6" t="s">
        <v>4360</v>
      </c>
      <c r="J1838" s="9">
        <v>0</v>
      </c>
      <c r="K1838" s="9">
        <v>0</v>
      </c>
      <c r="L1838" s="6" t="s">
        <v>3990</v>
      </c>
      <c r="M1838" s="9">
        <v>270.97000000000003</v>
      </c>
      <c r="N1838" s="9">
        <v>40.65</v>
      </c>
      <c r="O1838" s="6" t="s">
        <v>4056</v>
      </c>
      <c r="P1838" s="7">
        <v>233.6</v>
      </c>
      <c r="Q1838" s="7">
        <v>3.85</v>
      </c>
      <c r="R1838" s="6" t="s">
        <v>3991</v>
      </c>
      <c r="S1838" s="7">
        <v>233.6</v>
      </c>
      <c r="T1838" s="7">
        <v>17.75</v>
      </c>
      <c r="U1838" s="6" t="s">
        <v>3991</v>
      </c>
      <c r="V1838" s="6" t="s">
        <v>3992</v>
      </c>
      <c r="W1838" s="6" t="s">
        <v>4395</v>
      </c>
      <c r="X1838" s="6" t="s">
        <v>4362</v>
      </c>
      <c r="Y1838" s="6" t="s">
        <v>3908</v>
      </c>
      <c r="Z1838" s="6" t="s">
        <v>3909</v>
      </c>
    </row>
    <row r="1839" spans="1:26" hidden="1" x14ac:dyDescent="0.2">
      <c r="A1839" s="6" t="s">
        <v>3987</v>
      </c>
      <c r="B1839" s="6">
        <v>3369</v>
      </c>
      <c r="C1839" s="1">
        <v>42123</v>
      </c>
      <c r="D1839" s="6" t="s">
        <v>4358</v>
      </c>
      <c r="E1839" s="6" t="s">
        <v>4359</v>
      </c>
      <c r="F1839" s="9">
        <v>194.14</v>
      </c>
      <c r="G1839" s="9">
        <v>244.01</v>
      </c>
      <c r="H1839" s="9">
        <v>43.92</v>
      </c>
      <c r="I1839" s="6" t="s">
        <v>4360</v>
      </c>
      <c r="J1839" s="9">
        <v>0</v>
      </c>
      <c r="K1839" s="9">
        <v>0</v>
      </c>
      <c r="L1839" s="6" t="s">
        <v>3990</v>
      </c>
      <c r="M1839" s="9">
        <v>161.04</v>
      </c>
      <c r="N1839" s="9">
        <v>24.16</v>
      </c>
      <c r="O1839" s="6" t="s">
        <v>4056</v>
      </c>
      <c r="P1839" s="7">
        <v>138.83000000000001</v>
      </c>
      <c r="Q1839" s="7">
        <v>2.29</v>
      </c>
      <c r="R1839" s="6" t="s">
        <v>3991</v>
      </c>
      <c r="S1839" s="7">
        <v>138.83000000000001</v>
      </c>
      <c r="T1839" s="7">
        <v>10.55</v>
      </c>
      <c r="U1839" s="6" t="s">
        <v>3991</v>
      </c>
      <c r="V1839" s="6" t="s">
        <v>3992</v>
      </c>
      <c r="W1839" s="6" t="s">
        <v>4395</v>
      </c>
      <c r="X1839" s="6" t="s">
        <v>4362</v>
      </c>
      <c r="Y1839" s="6" t="s">
        <v>4753</v>
      </c>
      <c r="Z1839" s="6" t="s">
        <v>4754</v>
      </c>
    </row>
    <row r="1840" spans="1:26" hidden="1" x14ac:dyDescent="0.2">
      <c r="A1840" s="6" t="s">
        <v>3987</v>
      </c>
      <c r="B1840" s="6">
        <v>3369</v>
      </c>
      <c r="C1840" s="1">
        <v>42123</v>
      </c>
      <c r="D1840" s="6" t="s">
        <v>4358</v>
      </c>
      <c r="E1840" s="6" t="s">
        <v>4359</v>
      </c>
      <c r="F1840" s="9">
        <v>31.37</v>
      </c>
      <c r="G1840" s="9">
        <v>44.52</v>
      </c>
      <c r="H1840" s="9">
        <v>8.01</v>
      </c>
      <c r="I1840" s="6" t="s">
        <v>4360</v>
      </c>
      <c r="J1840" s="9">
        <v>0</v>
      </c>
      <c r="K1840" s="9">
        <v>0</v>
      </c>
      <c r="L1840" s="6" t="s">
        <v>3990</v>
      </c>
      <c r="M1840" s="9">
        <v>29.38</v>
      </c>
      <c r="N1840" s="9">
        <v>4.41</v>
      </c>
      <c r="O1840" s="6" t="s">
        <v>4056</v>
      </c>
      <c r="P1840" s="7">
        <v>25.33</v>
      </c>
      <c r="Q1840" s="7">
        <v>0.42</v>
      </c>
      <c r="R1840" s="6" t="s">
        <v>3991</v>
      </c>
      <c r="S1840" s="7">
        <v>25.33</v>
      </c>
      <c r="T1840" s="7">
        <v>1.93</v>
      </c>
      <c r="U1840" s="6" t="s">
        <v>3991</v>
      </c>
      <c r="V1840" s="6" t="s">
        <v>3992</v>
      </c>
      <c r="W1840" s="6" t="s">
        <v>4395</v>
      </c>
      <c r="X1840" s="6" t="s">
        <v>4362</v>
      </c>
      <c r="Y1840" s="6" t="s">
        <v>4694</v>
      </c>
      <c r="Z1840" s="6" t="s">
        <v>4695</v>
      </c>
    </row>
    <row r="1841" spans="1:26" hidden="1" x14ac:dyDescent="0.2">
      <c r="A1841" s="6" t="s">
        <v>3987</v>
      </c>
      <c r="B1841" s="6">
        <v>3369</v>
      </c>
      <c r="C1841" s="1">
        <v>42123</v>
      </c>
      <c r="D1841" s="6" t="s">
        <v>4358</v>
      </c>
      <c r="E1841" s="6" t="s">
        <v>4359</v>
      </c>
      <c r="F1841" s="9">
        <v>478.59</v>
      </c>
      <c r="G1841" s="9">
        <v>587</v>
      </c>
      <c r="H1841" s="9">
        <v>105.66</v>
      </c>
      <c r="I1841" s="6" t="s">
        <v>4360</v>
      </c>
      <c r="J1841" s="9">
        <v>0</v>
      </c>
      <c r="K1841" s="9">
        <v>0</v>
      </c>
      <c r="L1841" s="6" t="s">
        <v>3990</v>
      </c>
      <c r="M1841" s="9">
        <v>387.41</v>
      </c>
      <c r="N1841" s="9">
        <v>58.11</v>
      </c>
      <c r="O1841" s="6" t="s">
        <v>4056</v>
      </c>
      <c r="P1841" s="7">
        <v>333.97</v>
      </c>
      <c r="Q1841" s="7">
        <v>5.51</v>
      </c>
      <c r="R1841" s="6" t="s">
        <v>3991</v>
      </c>
      <c r="S1841" s="7">
        <v>333.97</v>
      </c>
      <c r="T1841" s="7">
        <v>25.38</v>
      </c>
      <c r="U1841" s="6" t="s">
        <v>3991</v>
      </c>
      <c r="V1841" s="6" t="s">
        <v>3992</v>
      </c>
      <c r="W1841" s="6" t="s">
        <v>4395</v>
      </c>
      <c r="X1841" s="6" t="s">
        <v>4362</v>
      </c>
      <c r="Y1841" s="6" t="s">
        <v>4767</v>
      </c>
      <c r="Z1841" s="6" t="s">
        <v>4768</v>
      </c>
    </row>
    <row r="1842" spans="1:26" hidden="1" x14ac:dyDescent="0.2">
      <c r="A1842" s="6" t="s">
        <v>3987</v>
      </c>
      <c r="B1842" s="6">
        <v>3369</v>
      </c>
      <c r="C1842" s="1">
        <v>42123</v>
      </c>
      <c r="D1842" s="6" t="s">
        <v>4358</v>
      </c>
      <c r="E1842" s="6" t="s">
        <v>4359</v>
      </c>
      <c r="F1842" s="9">
        <v>783.28</v>
      </c>
      <c r="G1842" s="9">
        <v>1001.87</v>
      </c>
      <c r="H1842" s="9">
        <v>180.34</v>
      </c>
      <c r="I1842" s="6" t="s">
        <v>4360</v>
      </c>
      <c r="J1842" s="9">
        <v>0</v>
      </c>
      <c r="K1842" s="9">
        <v>0</v>
      </c>
      <c r="L1842" s="6" t="s">
        <v>3990</v>
      </c>
      <c r="M1842" s="9">
        <v>661.21</v>
      </c>
      <c r="N1842" s="9">
        <v>99.18</v>
      </c>
      <c r="O1842" s="6" t="s">
        <v>4056</v>
      </c>
      <c r="P1842" s="7">
        <v>570.02</v>
      </c>
      <c r="Q1842" s="7">
        <v>9.41</v>
      </c>
      <c r="R1842" s="6" t="s">
        <v>3991</v>
      </c>
      <c r="S1842" s="7">
        <v>570.02</v>
      </c>
      <c r="T1842" s="7">
        <v>43.32</v>
      </c>
      <c r="U1842" s="6" t="s">
        <v>3991</v>
      </c>
      <c r="V1842" s="6" t="s">
        <v>3992</v>
      </c>
      <c r="W1842" s="6" t="s">
        <v>4395</v>
      </c>
      <c r="X1842" s="6" t="s">
        <v>4362</v>
      </c>
      <c r="Y1842" s="6" t="s">
        <v>5013</v>
      </c>
      <c r="Z1842" s="6" t="s">
        <v>3622</v>
      </c>
    </row>
    <row r="1843" spans="1:26" hidden="1" x14ac:dyDescent="0.2">
      <c r="A1843" s="6" t="s">
        <v>3987</v>
      </c>
      <c r="B1843" s="6">
        <v>3369</v>
      </c>
      <c r="C1843" s="1">
        <v>42123</v>
      </c>
      <c r="D1843" s="6" t="s">
        <v>4358</v>
      </c>
      <c r="E1843" s="6" t="s">
        <v>4359</v>
      </c>
      <c r="F1843" s="9">
        <v>276.36</v>
      </c>
      <c r="G1843" s="9">
        <v>365.38</v>
      </c>
      <c r="H1843" s="9">
        <v>65.77</v>
      </c>
      <c r="I1843" s="6" t="s">
        <v>4360</v>
      </c>
      <c r="J1843" s="9">
        <v>0</v>
      </c>
      <c r="K1843" s="9">
        <v>0</v>
      </c>
      <c r="L1843" s="6" t="s">
        <v>3990</v>
      </c>
      <c r="M1843" s="9">
        <v>241.14</v>
      </c>
      <c r="N1843" s="9">
        <v>36.17</v>
      </c>
      <c r="O1843" s="6" t="s">
        <v>4056</v>
      </c>
      <c r="P1843" s="7">
        <v>207.89</v>
      </c>
      <c r="Q1843" s="7">
        <v>3.43</v>
      </c>
      <c r="R1843" s="6" t="s">
        <v>3991</v>
      </c>
      <c r="S1843" s="7">
        <v>207.89</v>
      </c>
      <c r="T1843" s="7">
        <v>15.8</v>
      </c>
      <c r="U1843" s="6" t="s">
        <v>3991</v>
      </c>
      <c r="V1843" s="6" t="s">
        <v>3992</v>
      </c>
      <c r="W1843" s="6" t="s">
        <v>4395</v>
      </c>
      <c r="X1843" s="6" t="s">
        <v>4362</v>
      </c>
      <c r="Y1843" s="6" t="s">
        <v>3910</v>
      </c>
      <c r="Z1843" s="6" t="s">
        <v>3911</v>
      </c>
    </row>
    <row r="1844" spans="1:26" hidden="1" x14ac:dyDescent="0.2">
      <c r="A1844" s="6" t="s">
        <v>3987</v>
      </c>
      <c r="B1844" s="6">
        <v>3369</v>
      </c>
      <c r="C1844" s="1">
        <v>42123</v>
      </c>
      <c r="D1844" s="6" t="s">
        <v>4358</v>
      </c>
      <c r="E1844" s="6" t="s">
        <v>4359</v>
      </c>
      <c r="F1844" s="9">
        <v>1299.73</v>
      </c>
      <c r="G1844" s="9">
        <v>1545.87</v>
      </c>
      <c r="H1844" s="9">
        <v>278.26</v>
      </c>
      <c r="I1844" s="6" t="s">
        <v>4360</v>
      </c>
      <c r="J1844" s="9">
        <v>0</v>
      </c>
      <c r="K1844" s="9">
        <v>0</v>
      </c>
      <c r="L1844" s="6" t="s">
        <v>3990</v>
      </c>
      <c r="M1844" s="9">
        <v>1020.24</v>
      </c>
      <c r="N1844" s="9">
        <v>153.04</v>
      </c>
      <c r="O1844" s="6" t="s">
        <v>4056</v>
      </c>
      <c r="P1844" s="7">
        <v>879.52</v>
      </c>
      <c r="Q1844" s="7">
        <v>14.51</v>
      </c>
      <c r="R1844" s="6" t="s">
        <v>3991</v>
      </c>
      <c r="S1844" s="7">
        <v>879.52</v>
      </c>
      <c r="T1844" s="7">
        <v>66.84</v>
      </c>
      <c r="U1844" s="6" t="s">
        <v>3991</v>
      </c>
      <c r="V1844" s="6" t="s">
        <v>3992</v>
      </c>
      <c r="W1844" s="6" t="s">
        <v>4395</v>
      </c>
      <c r="X1844" s="6" t="s">
        <v>4362</v>
      </c>
      <c r="Y1844" s="6" t="s">
        <v>5113</v>
      </c>
      <c r="Z1844" s="6" t="s">
        <v>5114</v>
      </c>
    </row>
    <row r="1845" spans="1:26" hidden="1" x14ac:dyDescent="0.2">
      <c r="A1845" s="6" t="s">
        <v>3987</v>
      </c>
      <c r="B1845" s="6">
        <v>3369</v>
      </c>
      <c r="C1845" s="1">
        <v>42123</v>
      </c>
      <c r="D1845" s="6" t="s">
        <v>4358</v>
      </c>
      <c r="E1845" s="6" t="s">
        <v>4359</v>
      </c>
      <c r="F1845" s="9">
        <v>1045.3499999999999</v>
      </c>
      <c r="G1845" s="9">
        <v>1316</v>
      </c>
      <c r="H1845" s="9">
        <v>236.88</v>
      </c>
      <c r="I1845" s="6" t="s">
        <v>4360</v>
      </c>
      <c r="J1845" s="9">
        <v>0</v>
      </c>
      <c r="K1845" s="9">
        <v>0</v>
      </c>
      <c r="L1845" s="6" t="s">
        <v>3990</v>
      </c>
      <c r="M1845" s="9">
        <v>868.54</v>
      </c>
      <c r="N1845" s="9">
        <v>130.28</v>
      </c>
      <c r="O1845" s="6" t="s">
        <v>4056</v>
      </c>
      <c r="P1845" s="7">
        <v>748.74</v>
      </c>
      <c r="Q1845" s="7">
        <v>12.35</v>
      </c>
      <c r="R1845" s="6" t="s">
        <v>3991</v>
      </c>
      <c r="S1845" s="7">
        <v>748.74</v>
      </c>
      <c r="T1845" s="7">
        <v>56.9</v>
      </c>
      <c r="U1845" s="6" t="s">
        <v>3991</v>
      </c>
      <c r="V1845" s="6" t="s">
        <v>3992</v>
      </c>
      <c r="W1845" s="6" t="s">
        <v>4395</v>
      </c>
      <c r="X1845" s="6" t="s">
        <v>4362</v>
      </c>
      <c r="Y1845" s="6" t="s">
        <v>4399</v>
      </c>
      <c r="Z1845" s="6" t="s">
        <v>3633</v>
      </c>
    </row>
    <row r="1846" spans="1:26" hidden="1" x14ac:dyDescent="0.2">
      <c r="A1846" s="6" t="s">
        <v>3987</v>
      </c>
      <c r="B1846" s="6">
        <v>3369</v>
      </c>
      <c r="C1846" s="1">
        <v>42123</v>
      </c>
      <c r="D1846" s="6" t="s">
        <v>4358</v>
      </c>
      <c r="E1846" s="6" t="s">
        <v>4359</v>
      </c>
      <c r="F1846" s="9">
        <v>38.19</v>
      </c>
      <c r="G1846" s="9">
        <v>48.6</v>
      </c>
      <c r="H1846" s="9">
        <v>8.75</v>
      </c>
      <c r="I1846" s="6" t="s">
        <v>4360</v>
      </c>
      <c r="J1846" s="9">
        <v>0</v>
      </c>
      <c r="K1846" s="9">
        <v>0</v>
      </c>
      <c r="L1846" s="6" t="s">
        <v>3990</v>
      </c>
      <c r="M1846" s="9">
        <v>32.07</v>
      </c>
      <c r="N1846" s="9">
        <v>4.8099999999999996</v>
      </c>
      <c r="O1846" s="6" t="s">
        <v>4056</v>
      </c>
      <c r="P1846" s="7">
        <v>27.65</v>
      </c>
      <c r="Q1846" s="7">
        <v>0.46</v>
      </c>
      <c r="R1846" s="6" t="s">
        <v>3991</v>
      </c>
      <c r="S1846" s="7">
        <v>27.65</v>
      </c>
      <c r="T1846" s="7">
        <v>2.1</v>
      </c>
      <c r="U1846" s="6" t="s">
        <v>3991</v>
      </c>
      <c r="V1846" s="6" t="s">
        <v>3992</v>
      </c>
      <c r="W1846" s="6" t="s">
        <v>4395</v>
      </c>
      <c r="X1846" s="6" t="s">
        <v>4362</v>
      </c>
      <c r="Y1846" s="6" t="s">
        <v>5172</v>
      </c>
      <c r="Z1846" s="6" t="s">
        <v>5173</v>
      </c>
    </row>
    <row r="1847" spans="1:26" hidden="1" x14ac:dyDescent="0.2">
      <c r="A1847" s="6" t="s">
        <v>3987</v>
      </c>
      <c r="B1847" s="6">
        <v>3369</v>
      </c>
      <c r="C1847" s="1">
        <v>42123</v>
      </c>
      <c r="D1847" s="6" t="s">
        <v>4358</v>
      </c>
      <c r="E1847" s="6" t="s">
        <v>4359</v>
      </c>
      <c r="F1847" s="9">
        <v>576.15</v>
      </c>
      <c r="G1847" s="9">
        <v>792.67</v>
      </c>
      <c r="H1847" s="9">
        <v>142.68</v>
      </c>
      <c r="I1847" s="6" t="s">
        <v>4360</v>
      </c>
      <c r="J1847" s="9">
        <v>0</v>
      </c>
      <c r="K1847" s="9">
        <v>0</v>
      </c>
      <c r="L1847" s="6" t="s">
        <v>3990</v>
      </c>
      <c r="M1847" s="9">
        <v>506.85</v>
      </c>
      <c r="N1847" s="9">
        <v>101.37</v>
      </c>
      <c r="O1847" s="6" t="s">
        <v>4056</v>
      </c>
      <c r="P1847" s="7">
        <v>429.54</v>
      </c>
      <c r="Q1847" s="7">
        <v>7.09</v>
      </c>
      <c r="R1847" s="6" t="s">
        <v>3991</v>
      </c>
      <c r="S1847" s="7">
        <v>429.54</v>
      </c>
      <c r="T1847" s="7">
        <v>32.64</v>
      </c>
      <c r="U1847" s="6" t="s">
        <v>3991</v>
      </c>
      <c r="V1847" s="6" t="s">
        <v>3992</v>
      </c>
      <c r="W1847" s="6" t="s">
        <v>4395</v>
      </c>
      <c r="X1847" s="6" t="s">
        <v>4382</v>
      </c>
      <c r="Y1847" s="6" t="s">
        <v>5009</v>
      </c>
      <c r="Z1847" s="6" t="s">
        <v>5010</v>
      </c>
    </row>
    <row r="1848" spans="1:26" hidden="1" x14ac:dyDescent="0.2">
      <c r="A1848" s="6" t="s">
        <v>3987</v>
      </c>
      <c r="B1848" s="6">
        <v>3369</v>
      </c>
      <c r="C1848" s="1">
        <v>42123</v>
      </c>
      <c r="D1848" s="6" t="s">
        <v>4358</v>
      </c>
      <c r="E1848" s="6" t="s">
        <v>4359</v>
      </c>
      <c r="F1848" s="9">
        <v>111.64</v>
      </c>
      <c r="G1848" s="9">
        <v>142.37</v>
      </c>
      <c r="H1848" s="9">
        <v>25.63</v>
      </c>
      <c r="I1848" s="6" t="s">
        <v>4360</v>
      </c>
      <c r="J1848" s="9">
        <v>0</v>
      </c>
      <c r="K1848" s="9">
        <v>0</v>
      </c>
      <c r="L1848" s="6" t="s">
        <v>3990</v>
      </c>
      <c r="M1848" s="9">
        <v>93.95</v>
      </c>
      <c r="N1848" s="9">
        <v>14.09</v>
      </c>
      <c r="O1848" s="6" t="s">
        <v>4056</v>
      </c>
      <c r="P1848" s="7">
        <v>80.989999999999995</v>
      </c>
      <c r="Q1848" s="7">
        <v>1.34</v>
      </c>
      <c r="R1848" s="6" t="s">
        <v>3991</v>
      </c>
      <c r="S1848" s="7">
        <v>80.989999999999995</v>
      </c>
      <c r="T1848" s="7">
        <v>6.16</v>
      </c>
      <c r="U1848" s="6" t="s">
        <v>3991</v>
      </c>
      <c r="V1848" s="6" t="s">
        <v>3992</v>
      </c>
      <c r="W1848" s="6" t="s">
        <v>4395</v>
      </c>
      <c r="X1848" s="6" t="s">
        <v>4362</v>
      </c>
      <c r="Y1848" s="6" t="s">
        <v>3912</v>
      </c>
      <c r="Z1848" s="6" t="s">
        <v>3913</v>
      </c>
    </row>
    <row r="1849" spans="1:26" hidden="1" x14ac:dyDescent="0.2">
      <c r="A1849" s="6" t="s">
        <v>3987</v>
      </c>
      <c r="B1849" s="6">
        <v>3369</v>
      </c>
      <c r="C1849" s="1">
        <v>42123</v>
      </c>
      <c r="D1849" s="6" t="s">
        <v>4358</v>
      </c>
      <c r="E1849" s="6" t="s">
        <v>4359</v>
      </c>
      <c r="F1849" s="9">
        <v>55.84</v>
      </c>
      <c r="G1849" s="9">
        <v>70.599999999999994</v>
      </c>
      <c r="H1849" s="9">
        <v>12.71</v>
      </c>
      <c r="I1849" s="6" t="s">
        <v>4360</v>
      </c>
      <c r="J1849" s="9">
        <v>0</v>
      </c>
      <c r="K1849" s="9">
        <v>0</v>
      </c>
      <c r="L1849" s="6" t="s">
        <v>3990</v>
      </c>
      <c r="M1849" s="9">
        <v>46.6</v>
      </c>
      <c r="N1849" s="9">
        <v>6.99</v>
      </c>
      <c r="O1849" s="6" t="s">
        <v>4056</v>
      </c>
      <c r="P1849" s="7">
        <v>40.17</v>
      </c>
      <c r="Q1849" s="7">
        <v>0.66</v>
      </c>
      <c r="R1849" s="6" t="s">
        <v>3991</v>
      </c>
      <c r="S1849" s="7">
        <v>40.17</v>
      </c>
      <c r="T1849" s="7">
        <v>3.05</v>
      </c>
      <c r="U1849" s="6" t="s">
        <v>3991</v>
      </c>
      <c r="V1849" s="6" t="s">
        <v>3992</v>
      </c>
      <c r="W1849" s="6" t="s">
        <v>4395</v>
      </c>
      <c r="X1849" s="6" t="s">
        <v>4362</v>
      </c>
      <c r="Y1849" s="6" t="s">
        <v>3356</v>
      </c>
      <c r="Z1849" s="6" t="s">
        <v>3357</v>
      </c>
    </row>
    <row r="1850" spans="1:26" hidden="1" x14ac:dyDescent="0.2">
      <c r="A1850" s="6" t="s">
        <v>3987</v>
      </c>
      <c r="B1850" s="6">
        <v>3369</v>
      </c>
      <c r="C1850" s="1">
        <v>42123</v>
      </c>
      <c r="D1850" s="6" t="s">
        <v>4358</v>
      </c>
      <c r="E1850" s="6" t="s">
        <v>4359</v>
      </c>
      <c r="F1850" s="9">
        <v>183.42</v>
      </c>
      <c r="G1850" s="9">
        <v>251.43</v>
      </c>
      <c r="H1850" s="9">
        <v>45.26</v>
      </c>
      <c r="I1850" s="6" t="s">
        <v>4360</v>
      </c>
      <c r="J1850" s="9">
        <v>0</v>
      </c>
      <c r="K1850" s="9">
        <v>0</v>
      </c>
      <c r="L1850" s="6" t="s">
        <v>3990</v>
      </c>
      <c r="M1850" s="9">
        <v>160.77000000000001</v>
      </c>
      <c r="N1850" s="9">
        <v>32.15</v>
      </c>
      <c r="O1850" s="6" t="s">
        <v>4056</v>
      </c>
      <c r="P1850" s="7">
        <v>136.25</v>
      </c>
      <c r="Q1850" s="7">
        <v>2.25</v>
      </c>
      <c r="R1850" s="6" t="s">
        <v>3991</v>
      </c>
      <c r="S1850" s="7">
        <v>136.25</v>
      </c>
      <c r="T1850" s="7">
        <v>10.35</v>
      </c>
      <c r="U1850" s="6" t="s">
        <v>3991</v>
      </c>
      <c r="V1850" s="6" t="s">
        <v>3992</v>
      </c>
      <c r="W1850" s="6" t="s">
        <v>4395</v>
      </c>
      <c r="X1850" s="6" t="s">
        <v>4382</v>
      </c>
      <c r="Y1850" s="6" t="s">
        <v>3677</v>
      </c>
      <c r="Z1850" s="6" t="s">
        <v>3678</v>
      </c>
    </row>
    <row r="1851" spans="1:26" hidden="1" x14ac:dyDescent="0.2">
      <c r="A1851" s="6" t="s">
        <v>3987</v>
      </c>
      <c r="B1851" s="6">
        <v>3369</v>
      </c>
      <c r="C1851" s="1">
        <v>42123</v>
      </c>
      <c r="D1851" s="6" t="s">
        <v>4358</v>
      </c>
      <c r="E1851" s="6" t="s">
        <v>4359</v>
      </c>
      <c r="F1851" s="9">
        <v>70.16</v>
      </c>
      <c r="G1851" s="9">
        <v>86.87</v>
      </c>
      <c r="H1851" s="9">
        <v>15.64</v>
      </c>
      <c r="I1851" s="6" t="s">
        <v>4360</v>
      </c>
      <c r="J1851" s="9">
        <v>0</v>
      </c>
      <c r="K1851" s="9">
        <v>0</v>
      </c>
      <c r="L1851" s="6" t="s">
        <v>3990</v>
      </c>
      <c r="M1851" s="9">
        <v>57.32</v>
      </c>
      <c r="N1851" s="9">
        <v>8.6</v>
      </c>
      <c r="O1851" s="6" t="s">
        <v>4056</v>
      </c>
      <c r="P1851" s="7">
        <v>49.42</v>
      </c>
      <c r="Q1851" s="7">
        <v>0.82</v>
      </c>
      <c r="R1851" s="6" t="s">
        <v>3991</v>
      </c>
      <c r="S1851" s="7">
        <v>49.42</v>
      </c>
      <c r="T1851" s="7">
        <v>3.76</v>
      </c>
      <c r="U1851" s="6" t="s">
        <v>3991</v>
      </c>
      <c r="V1851" s="6" t="s">
        <v>3992</v>
      </c>
      <c r="W1851" s="6" t="s">
        <v>4395</v>
      </c>
      <c r="X1851" s="6" t="s">
        <v>4362</v>
      </c>
      <c r="Y1851" s="6" t="s">
        <v>3914</v>
      </c>
      <c r="Z1851" s="6" t="s">
        <v>3915</v>
      </c>
    </row>
    <row r="1852" spans="1:26" hidden="1" x14ac:dyDescent="0.2">
      <c r="A1852" s="6" t="s">
        <v>3987</v>
      </c>
      <c r="B1852" s="6">
        <v>3369</v>
      </c>
      <c r="C1852" s="1">
        <v>42123</v>
      </c>
      <c r="D1852" s="6" t="s">
        <v>4358</v>
      </c>
      <c r="E1852" s="6" t="s">
        <v>4359</v>
      </c>
      <c r="F1852" s="9">
        <v>603.02</v>
      </c>
      <c r="G1852" s="9">
        <v>763.47</v>
      </c>
      <c r="H1852" s="9">
        <v>137.41999999999999</v>
      </c>
      <c r="I1852" s="6" t="s">
        <v>4360</v>
      </c>
      <c r="J1852" s="9">
        <v>0</v>
      </c>
      <c r="K1852" s="9">
        <v>0</v>
      </c>
      <c r="L1852" s="6" t="s">
        <v>3990</v>
      </c>
      <c r="M1852" s="9">
        <v>503.87</v>
      </c>
      <c r="N1852" s="9">
        <v>75.58</v>
      </c>
      <c r="O1852" s="6" t="s">
        <v>4056</v>
      </c>
      <c r="P1852" s="7">
        <v>434.36</v>
      </c>
      <c r="Q1852" s="7">
        <v>7.17</v>
      </c>
      <c r="R1852" s="6" t="s">
        <v>3991</v>
      </c>
      <c r="S1852" s="7">
        <v>434.36</v>
      </c>
      <c r="T1852" s="7">
        <v>33.01</v>
      </c>
      <c r="U1852" s="6" t="s">
        <v>3991</v>
      </c>
      <c r="V1852" s="6" t="s">
        <v>3992</v>
      </c>
      <c r="W1852" s="6" t="s">
        <v>4395</v>
      </c>
      <c r="X1852" s="6" t="s">
        <v>4362</v>
      </c>
      <c r="Y1852" s="6" t="s">
        <v>3367</v>
      </c>
      <c r="Z1852" s="6" t="s">
        <v>3368</v>
      </c>
    </row>
    <row r="1853" spans="1:26" hidden="1" x14ac:dyDescent="0.2">
      <c r="A1853" s="6" t="s">
        <v>3987</v>
      </c>
      <c r="B1853" s="6">
        <v>3369</v>
      </c>
      <c r="C1853" s="1">
        <v>42123</v>
      </c>
      <c r="D1853" s="6" t="s">
        <v>4358</v>
      </c>
      <c r="E1853" s="6" t="s">
        <v>4359</v>
      </c>
      <c r="F1853" s="9">
        <v>153</v>
      </c>
      <c r="G1853" s="9">
        <v>195.3</v>
      </c>
      <c r="H1853" s="9">
        <v>35.15</v>
      </c>
      <c r="I1853" s="6" t="s">
        <v>4360</v>
      </c>
      <c r="J1853" s="9">
        <v>0</v>
      </c>
      <c r="K1853" s="9">
        <v>0</v>
      </c>
      <c r="L1853" s="6" t="s">
        <v>3990</v>
      </c>
      <c r="M1853" s="9">
        <v>128.9</v>
      </c>
      <c r="N1853" s="9">
        <v>19.329999999999998</v>
      </c>
      <c r="O1853" s="6" t="s">
        <v>4056</v>
      </c>
      <c r="P1853" s="7">
        <v>111.11</v>
      </c>
      <c r="Q1853" s="7">
        <v>1.83</v>
      </c>
      <c r="R1853" s="6" t="s">
        <v>3991</v>
      </c>
      <c r="S1853" s="7">
        <v>111.11</v>
      </c>
      <c r="T1853" s="7">
        <v>8.44</v>
      </c>
      <c r="U1853" s="6" t="s">
        <v>3991</v>
      </c>
      <c r="V1853" s="6" t="s">
        <v>3992</v>
      </c>
      <c r="W1853" s="6" t="s">
        <v>4395</v>
      </c>
      <c r="X1853" s="6" t="s">
        <v>4362</v>
      </c>
      <c r="Y1853" s="6" t="s">
        <v>5119</v>
      </c>
      <c r="Z1853" s="6" t="s">
        <v>5120</v>
      </c>
    </row>
    <row r="1854" spans="1:26" hidden="1" x14ac:dyDescent="0.2">
      <c r="A1854" s="6" t="s">
        <v>3987</v>
      </c>
      <c r="B1854" s="6">
        <v>3369</v>
      </c>
      <c r="C1854" s="1">
        <v>42123</v>
      </c>
      <c r="D1854" s="6" t="s">
        <v>4358</v>
      </c>
      <c r="E1854" s="6" t="s">
        <v>4359</v>
      </c>
      <c r="F1854" s="9">
        <v>53.25</v>
      </c>
      <c r="G1854" s="9">
        <v>62.82</v>
      </c>
      <c r="H1854" s="9">
        <v>11.31</v>
      </c>
      <c r="I1854" s="6" t="s">
        <v>4360</v>
      </c>
      <c r="J1854" s="9">
        <v>0</v>
      </c>
      <c r="K1854" s="9">
        <v>0</v>
      </c>
      <c r="L1854" s="6" t="s">
        <v>3990</v>
      </c>
      <c r="M1854" s="9">
        <v>41.46</v>
      </c>
      <c r="N1854" s="9">
        <v>6.22</v>
      </c>
      <c r="O1854" s="6" t="s">
        <v>4056</v>
      </c>
      <c r="P1854" s="7">
        <v>35.74</v>
      </c>
      <c r="Q1854" s="7">
        <v>0.59</v>
      </c>
      <c r="R1854" s="6" t="s">
        <v>3991</v>
      </c>
      <c r="S1854" s="7">
        <v>35.74</v>
      </c>
      <c r="T1854" s="7">
        <v>2.72</v>
      </c>
      <c r="U1854" s="6" t="s">
        <v>3991</v>
      </c>
      <c r="V1854" s="6" t="s">
        <v>3992</v>
      </c>
      <c r="W1854" s="6" t="s">
        <v>4395</v>
      </c>
      <c r="X1854" s="6" t="s">
        <v>4362</v>
      </c>
      <c r="Y1854" s="6" t="s">
        <v>5148</v>
      </c>
      <c r="Z1854" s="6" t="s">
        <v>5149</v>
      </c>
    </row>
    <row r="1855" spans="1:26" hidden="1" x14ac:dyDescent="0.2">
      <c r="A1855" s="6" t="s">
        <v>3987</v>
      </c>
      <c r="B1855" s="6">
        <v>3369</v>
      </c>
      <c r="C1855" s="1">
        <v>42123</v>
      </c>
      <c r="D1855" s="6" t="s">
        <v>4358</v>
      </c>
      <c r="E1855" s="6" t="s">
        <v>4359</v>
      </c>
      <c r="F1855" s="9">
        <v>115.26</v>
      </c>
      <c r="G1855" s="9">
        <v>147.72999999999999</v>
      </c>
      <c r="H1855" s="9">
        <v>26.59</v>
      </c>
      <c r="I1855" s="6" t="s">
        <v>4360</v>
      </c>
      <c r="J1855" s="9">
        <v>0</v>
      </c>
      <c r="K1855" s="9">
        <v>0</v>
      </c>
      <c r="L1855" s="6" t="s">
        <v>3990</v>
      </c>
      <c r="M1855" s="9">
        <v>94.47</v>
      </c>
      <c r="N1855" s="9">
        <v>18.89</v>
      </c>
      <c r="O1855" s="6" t="s">
        <v>4056</v>
      </c>
      <c r="P1855" s="7">
        <v>80.06</v>
      </c>
      <c r="Q1855" s="7">
        <v>1.32</v>
      </c>
      <c r="R1855" s="6" t="s">
        <v>3991</v>
      </c>
      <c r="S1855" s="7">
        <v>80.06</v>
      </c>
      <c r="T1855" s="7">
        <v>6.08</v>
      </c>
      <c r="U1855" s="6" t="s">
        <v>3991</v>
      </c>
      <c r="V1855" s="6" t="s">
        <v>3992</v>
      </c>
      <c r="W1855" s="6" t="s">
        <v>4395</v>
      </c>
      <c r="X1855" s="6" t="s">
        <v>4382</v>
      </c>
      <c r="Y1855" s="6" t="s">
        <v>5134</v>
      </c>
      <c r="Z1855" s="6" t="s">
        <v>5135</v>
      </c>
    </row>
    <row r="1856" spans="1:26" hidden="1" x14ac:dyDescent="0.2">
      <c r="A1856" s="6" t="s">
        <v>3987</v>
      </c>
      <c r="B1856" s="6">
        <v>3369</v>
      </c>
      <c r="C1856" s="1">
        <v>42123</v>
      </c>
      <c r="D1856" s="6" t="s">
        <v>4358</v>
      </c>
      <c r="E1856" s="6" t="s">
        <v>4359</v>
      </c>
      <c r="F1856" s="9">
        <v>168.7</v>
      </c>
      <c r="G1856" s="9">
        <v>214.01</v>
      </c>
      <c r="H1856" s="9">
        <v>38.520000000000003</v>
      </c>
      <c r="I1856" s="6" t="s">
        <v>4360</v>
      </c>
      <c r="J1856" s="9">
        <v>0</v>
      </c>
      <c r="K1856" s="9">
        <v>0</v>
      </c>
      <c r="L1856" s="6" t="s">
        <v>3990</v>
      </c>
      <c r="M1856" s="9">
        <v>141.24</v>
      </c>
      <c r="N1856" s="9">
        <v>21.19</v>
      </c>
      <c r="O1856" s="6" t="s">
        <v>4056</v>
      </c>
      <c r="P1856" s="7">
        <v>121.75</v>
      </c>
      <c r="Q1856" s="7">
        <v>2.0099999999999998</v>
      </c>
      <c r="R1856" s="6" t="s">
        <v>3991</v>
      </c>
      <c r="S1856" s="7">
        <v>121.75</v>
      </c>
      <c r="T1856" s="7">
        <v>9.25</v>
      </c>
      <c r="U1856" s="6" t="s">
        <v>3991</v>
      </c>
      <c r="V1856" s="6" t="s">
        <v>3992</v>
      </c>
      <c r="W1856" s="6" t="s">
        <v>4395</v>
      </c>
      <c r="X1856" s="6" t="s">
        <v>4362</v>
      </c>
      <c r="Y1856" s="6" t="s">
        <v>5123</v>
      </c>
      <c r="Z1856" s="6" t="s">
        <v>4730</v>
      </c>
    </row>
    <row r="1857" spans="1:26" hidden="1" x14ac:dyDescent="0.2">
      <c r="A1857" s="6" t="s">
        <v>3987</v>
      </c>
      <c r="B1857" s="6">
        <v>3369</v>
      </c>
      <c r="C1857" s="1">
        <v>42123</v>
      </c>
      <c r="D1857" s="6" t="s">
        <v>4358</v>
      </c>
      <c r="E1857" s="6" t="s">
        <v>4359</v>
      </c>
      <c r="F1857" s="9">
        <v>94.68</v>
      </c>
      <c r="G1857" s="9">
        <v>111.75</v>
      </c>
      <c r="H1857" s="9">
        <v>20.12</v>
      </c>
      <c r="I1857" s="6" t="s">
        <v>4360</v>
      </c>
      <c r="J1857" s="9">
        <v>0</v>
      </c>
      <c r="K1857" s="9">
        <v>0</v>
      </c>
      <c r="L1857" s="6" t="s">
        <v>3990</v>
      </c>
      <c r="M1857" s="9">
        <v>73.75</v>
      </c>
      <c r="N1857" s="9">
        <v>11.06</v>
      </c>
      <c r="O1857" s="6" t="s">
        <v>4056</v>
      </c>
      <c r="P1857" s="7">
        <v>63.59</v>
      </c>
      <c r="Q1857" s="7">
        <v>1.05</v>
      </c>
      <c r="R1857" s="6" t="s">
        <v>3991</v>
      </c>
      <c r="S1857" s="7">
        <v>63.59</v>
      </c>
      <c r="T1857" s="7">
        <v>4.83</v>
      </c>
      <c r="U1857" s="6" t="s">
        <v>3991</v>
      </c>
      <c r="V1857" s="6" t="s">
        <v>3992</v>
      </c>
      <c r="W1857" s="6" t="s">
        <v>4395</v>
      </c>
      <c r="X1857" s="6" t="s">
        <v>4362</v>
      </c>
      <c r="Y1857" s="6" t="s">
        <v>3373</v>
      </c>
      <c r="Z1857" s="6" t="s">
        <v>3374</v>
      </c>
    </row>
    <row r="1858" spans="1:26" hidden="1" x14ac:dyDescent="0.2">
      <c r="A1858" s="6" t="s">
        <v>3987</v>
      </c>
      <c r="B1858" s="6">
        <v>3369</v>
      </c>
      <c r="C1858" s="1">
        <v>42123</v>
      </c>
      <c r="D1858" s="6" t="s">
        <v>4358</v>
      </c>
      <c r="E1858" s="6" t="s">
        <v>4359</v>
      </c>
      <c r="F1858" s="9">
        <v>2136.98</v>
      </c>
      <c r="G1858" s="9">
        <v>2521.75</v>
      </c>
      <c r="H1858" s="9">
        <v>453.91</v>
      </c>
      <c r="I1858" s="6" t="s">
        <v>4360</v>
      </c>
      <c r="J1858" s="9">
        <v>0</v>
      </c>
      <c r="K1858" s="9">
        <v>0</v>
      </c>
      <c r="L1858" s="6" t="s">
        <v>3990</v>
      </c>
      <c r="M1858" s="9">
        <v>1664.31</v>
      </c>
      <c r="N1858" s="9">
        <v>249.65</v>
      </c>
      <c r="O1858" s="6" t="s">
        <v>4056</v>
      </c>
      <c r="P1858" s="7">
        <v>1434.74</v>
      </c>
      <c r="Q1858" s="7">
        <v>23.67</v>
      </c>
      <c r="R1858" s="6" t="s">
        <v>3991</v>
      </c>
      <c r="S1858" s="7">
        <v>1434.74</v>
      </c>
      <c r="T1858" s="7">
        <v>109.04</v>
      </c>
      <c r="U1858" s="6" t="s">
        <v>3991</v>
      </c>
      <c r="V1858" s="6" t="s">
        <v>3992</v>
      </c>
      <c r="W1858" s="6" t="s">
        <v>4395</v>
      </c>
      <c r="X1858" s="6" t="s">
        <v>4362</v>
      </c>
      <c r="Y1858" s="6" t="s">
        <v>3916</v>
      </c>
      <c r="Z1858" s="6" t="s">
        <v>4413</v>
      </c>
    </row>
    <row r="1859" spans="1:26" hidden="1" x14ac:dyDescent="0.2">
      <c r="A1859" s="6" t="s">
        <v>3987</v>
      </c>
      <c r="B1859" s="6">
        <v>3369</v>
      </c>
      <c r="C1859" s="1">
        <v>42123</v>
      </c>
      <c r="D1859" s="6" t="s">
        <v>4358</v>
      </c>
      <c r="E1859" s="6" t="s">
        <v>4359</v>
      </c>
      <c r="F1859" s="9">
        <v>105.01</v>
      </c>
      <c r="G1859" s="9">
        <v>139.71</v>
      </c>
      <c r="H1859" s="9">
        <v>25.15</v>
      </c>
      <c r="I1859" s="6" t="s">
        <v>4360</v>
      </c>
      <c r="J1859" s="9">
        <v>0</v>
      </c>
      <c r="K1859" s="9">
        <v>0</v>
      </c>
      <c r="L1859" s="6" t="s">
        <v>3990</v>
      </c>
      <c r="M1859" s="9">
        <v>92.2</v>
      </c>
      <c r="N1859" s="9">
        <v>13.83</v>
      </c>
      <c r="O1859" s="6" t="s">
        <v>4056</v>
      </c>
      <c r="P1859" s="7">
        <v>79.48</v>
      </c>
      <c r="Q1859" s="7">
        <v>1.31</v>
      </c>
      <c r="R1859" s="6" t="s">
        <v>3991</v>
      </c>
      <c r="S1859" s="7">
        <v>79.48</v>
      </c>
      <c r="T1859" s="7">
        <v>6.04</v>
      </c>
      <c r="U1859" s="6" t="s">
        <v>3991</v>
      </c>
      <c r="V1859" s="6" t="s">
        <v>3992</v>
      </c>
      <c r="W1859" s="6" t="s">
        <v>4395</v>
      </c>
      <c r="X1859" s="6" t="s">
        <v>4362</v>
      </c>
      <c r="Y1859" s="6" t="s">
        <v>4718</v>
      </c>
      <c r="Z1859" s="6" t="s">
        <v>4719</v>
      </c>
    </row>
    <row r="1860" spans="1:26" hidden="1" x14ac:dyDescent="0.2">
      <c r="A1860" s="6" t="s">
        <v>3987</v>
      </c>
      <c r="B1860" s="6">
        <v>3369</v>
      </c>
      <c r="C1860" s="1">
        <v>42123</v>
      </c>
      <c r="D1860" s="6" t="s">
        <v>4358</v>
      </c>
      <c r="E1860" s="6" t="s">
        <v>4359</v>
      </c>
      <c r="F1860" s="9">
        <v>974.59</v>
      </c>
      <c r="G1860" s="9">
        <v>3182.95</v>
      </c>
      <c r="H1860" s="9">
        <v>572.92999999999995</v>
      </c>
      <c r="I1860" s="6" t="s">
        <v>4360</v>
      </c>
      <c r="J1860" s="9">
        <v>0</v>
      </c>
      <c r="K1860" s="9">
        <v>0</v>
      </c>
      <c r="L1860" s="6" t="s">
        <v>3990</v>
      </c>
      <c r="M1860" s="9">
        <v>2100.69</v>
      </c>
      <c r="N1860" s="9">
        <v>315.10000000000002</v>
      </c>
      <c r="O1860" s="6" t="s">
        <v>4056</v>
      </c>
      <c r="P1860" s="7">
        <v>1810.94</v>
      </c>
      <c r="Q1860" s="7">
        <v>29.88</v>
      </c>
      <c r="R1860" s="6" t="s">
        <v>3991</v>
      </c>
      <c r="S1860" s="7">
        <v>1810.94</v>
      </c>
      <c r="T1860" s="7">
        <v>137.63</v>
      </c>
      <c r="U1860" s="6" t="s">
        <v>3991</v>
      </c>
      <c r="V1860" s="6" t="s">
        <v>3992</v>
      </c>
      <c r="W1860" s="6" t="s">
        <v>4395</v>
      </c>
      <c r="X1860" s="6" t="s">
        <v>4362</v>
      </c>
      <c r="Y1860" s="6" t="s">
        <v>3342</v>
      </c>
      <c r="Z1860" s="6" t="s">
        <v>3343</v>
      </c>
    </row>
    <row r="1861" spans="1:26" hidden="1" x14ac:dyDescent="0.2">
      <c r="A1861" s="6" t="s">
        <v>3987</v>
      </c>
      <c r="B1861" s="6">
        <v>3369</v>
      </c>
      <c r="C1861" s="1">
        <v>42123</v>
      </c>
      <c r="D1861" s="6" t="s">
        <v>4358</v>
      </c>
      <c r="E1861" s="6" t="s">
        <v>4359</v>
      </c>
      <c r="F1861" s="9">
        <v>160.34</v>
      </c>
      <c r="G1861" s="9">
        <v>203.36</v>
      </c>
      <c r="H1861" s="9">
        <v>36.6</v>
      </c>
      <c r="I1861" s="6" t="s">
        <v>4360</v>
      </c>
      <c r="J1861" s="9">
        <v>0</v>
      </c>
      <c r="K1861" s="9">
        <v>0</v>
      </c>
      <c r="L1861" s="6" t="s">
        <v>3990</v>
      </c>
      <c r="M1861" s="9">
        <v>134.22</v>
      </c>
      <c r="N1861" s="9">
        <v>20.13</v>
      </c>
      <c r="O1861" s="6" t="s">
        <v>4056</v>
      </c>
      <c r="P1861" s="7">
        <v>115.7</v>
      </c>
      <c r="Q1861" s="7">
        <v>1.91</v>
      </c>
      <c r="R1861" s="6" t="s">
        <v>3991</v>
      </c>
      <c r="S1861" s="7">
        <v>115.7</v>
      </c>
      <c r="T1861" s="7">
        <v>8.7899999999999991</v>
      </c>
      <c r="U1861" s="6" t="s">
        <v>3991</v>
      </c>
      <c r="V1861" s="6" t="s">
        <v>3992</v>
      </c>
      <c r="W1861" s="6" t="s">
        <v>4395</v>
      </c>
      <c r="X1861" s="6" t="s">
        <v>4362</v>
      </c>
      <c r="Y1861" s="6" t="s">
        <v>3917</v>
      </c>
      <c r="Z1861" s="6" t="s">
        <v>3918</v>
      </c>
    </row>
    <row r="1862" spans="1:26" hidden="1" x14ac:dyDescent="0.2">
      <c r="A1862" s="6" t="s">
        <v>3987</v>
      </c>
      <c r="B1862" s="6">
        <v>3369</v>
      </c>
      <c r="C1862" s="1">
        <v>42123</v>
      </c>
      <c r="D1862" s="6" t="s">
        <v>4358</v>
      </c>
      <c r="E1862" s="6" t="s">
        <v>4359</v>
      </c>
      <c r="F1862" s="9">
        <v>896.43</v>
      </c>
      <c r="G1862" s="9">
        <v>1139.5899999999999</v>
      </c>
      <c r="H1862" s="9">
        <v>205.13</v>
      </c>
      <c r="I1862" s="6" t="s">
        <v>4360</v>
      </c>
      <c r="J1862" s="9">
        <v>0</v>
      </c>
      <c r="K1862" s="9">
        <v>0</v>
      </c>
      <c r="L1862" s="6" t="s">
        <v>3990</v>
      </c>
      <c r="M1862" s="9">
        <v>752.1</v>
      </c>
      <c r="N1862" s="9">
        <v>112.82</v>
      </c>
      <c r="O1862" s="6" t="s">
        <v>4056</v>
      </c>
      <c r="P1862" s="7">
        <v>648.36</v>
      </c>
      <c r="Q1862" s="7">
        <v>10.7</v>
      </c>
      <c r="R1862" s="6" t="s">
        <v>3991</v>
      </c>
      <c r="S1862" s="7">
        <v>648.36</v>
      </c>
      <c r="T1862" s="7">
        <v>49.28</v>
      </c>
      <c r="U1862" s="6" t="s">
        <v>3991</v>
      </c>
      <c r="V1862" s="6" t="s">
        <v>3992</v>
      </c>
      <c r="W1862" s="6" t="s">
        <v>4395</v>
      </c>
      <c r="X1862" s="6" t="s">
        <v>4362</v>
      </c>
      <c r="Y1862" s="6" t="s">
        <v>3919</v>
      </c>
      <c r="Z1862" s="6" t="s">
        <v>3920</v>
      </c>
    </row>
    <row r="1863" spans="1:26" hidden="1" x14ac:dyDescent="0.2">
      <c r="A1863" s="6" t="s">
        <v>3987</v>
      </c>
      <c r="B1863" s="6">
        <v>3369</v>
      </c>
      <c r="C1863" s="1">
        <v>42123</v>
      </c>
      <c r="D1863" s="6" t="s">
        <v>4358</v>
      </c>
      <c r="E1863" s="6" t="s">
        <v>4359</v>
      </c>
      <c r="F1863" s="9">
        <v>67.430000000000007</v>
      </c>
      <c r="G1863" s="9">
        <v>90.3</v>
      </c>
      <c r="H1863" s="9">
        <v>16.25</v>
      </c>
      <c r="I1863" s="6" t="s">
        <v>4360</v>
      </c>
      <c r="J1863" s="9">
        <v>0</v>
      </c>
      <c r="K1863" s="9">
        <v>0</v>
      </c>
      <c r="L1863" s="6" t="s">
        <v>3990</v>
      </c>
      <c r="M1863" s="9">
        <v>59.6</v>
      </c>
      <c r="N1863" s="9">
        <v>8.94</v>
      </c>
      <c r="O1863" s="6" t="s">
        <v>4056</v>
      </c>
      <c r="P1863" s="7">
        <v>51.38</v>
      </c>
      <c r="Q1863" s="7">
        <v>0.85</v>
      </c>
      <c r="R1863" s="6" t="s">
        <v>3991</v>
      </c>
      <c r="S1863" s="7">
        <v>51.38</v>
      </c>
      <c r="T1863" s="7">
        <v>3.9</v>
      </c>
      <c r="U1863" s="6" t="s">
        <v>3991</v>
      </c>
      <c r="V1863" s="6" t="s">
        <v>3992</v>
      </c>
      <c r="W1863" s="6" t="s">
        <v>4395</v>
      </c>
      <c r="X1863" s="6" t="s">
        <v>4362</v>
      </c>
      <c r="Y1863" s="6" t="s">
        <v>3921</v>
      </c>
      <c r="Z1863" s="6" t="s">
        <v>3922</v>
      </c>
    </row>
    <row r="1864" spans="1:26" hidden="1" x14ac:dyDescent="0.2">
      <c r="A1864" s="6" t="s">
        <v>3987</v>
      </c>
      <c r="B1864" s="6">
        <v>3369</v>
      </c>
      <c r="C1864" s="1">
        <v>42123</v>
      </c>
      <c r="D1864" s="6" t="s">
        <v>4358</v>
      </c>
      <c r="E1864" s="6" t="s">
        <v>4359</v>
      </c>
      <c r="F1864" s="9">
        <v>131.28</v>
      </c>
      <c r="G1864" s="9">
        <v>154.97</v>
      </c>
      <c r="H1864" s="9">
        <v>27.89</v>
      </c>
      <c r="I1864" s="6" t="s">
        <v>4360</v>
      </c>
      <c r="J1864" s="9">
        <v>0</v>
      </c>
      <c r="K1864" s="9">
        <v>0</v>
      </c>
      <c r="L1864" s="6" t="s">
        <v>3990</v>
      </c>
      <c r="M1864" s="9">
        <v>102.29</v>
      </c>
      <c r="N1864" s="9">
        <v>15.34</v>
      </c>
      <c r="O1864" s="6" t="s">
        <v>4056</v>
      </c>
      <c r="P1864" s="7">
        <v>88.18</v>
      </c>
      <c r="Q1864" s="7">
        <v>1.45</v>
      </c>
      <c r="R1864" s="6" t="s">
        <v>3991</v>
      </c>
      <c r="S1864" s="7">
        <v>88.18</v>
      </c>
      <c r="T1864" s="7">
        <v>6.7</v>
      </c>
      <c r="U1864" s="6" t="s">
        <v>3991</v>
      </c>
      <c r="V1864" s="6" t="s">
        <v>3992</v>
      </c>
      <c r="W1864" s="6" t="s">
        <v>4395</v>
      </c>
      <c r="X1864" s="6" t="s">
        <v>4362</v>
      </c>
      <c r="Y1864" s="6" t="s">
        <v>5055</v>
      </c>
      <c r="Z1864" s="6" t="s">
        <v>5056</v>
      </c>
    </row>
    <row r="1865" spans="1:26" hidden="1" x14ac:dyDescent="0.2">
      <c r="A1865" s="6" t="s">
        <v>3987</v>
      </c>
      <c r="B1865" s="6">
        <v>3369</v>
      </c>
      <c r="C1865" s="1">
        <v>42123</v>
      </c>
      <c r="D1865" s="6" t="s">
        <v>4358</v>
      </c>
      <c r="E1865" s="6" t="s">
        <v>4359</v>
      </c>
      <c r="F1865" s="9">
        <v>268.75</v>
      </c>
      <c r="G1865" s="9">
        <v>316.99</v>
      </c>
      <c r="H1865" s="9">
        <v>57.06</v>
      </c>
      <c r="I1865" s="6" t="s">
        <v>4360</v>
      </c>
      <c r="J1865" s="9">
        <v>0</v>
      </c>
      <c r="K1865" s="9">
        <v>0</v>
      </c>
      <c r="L1865" s="6" t="s">
        <v>3990</v>
      </c>
      <c r="M1865" s="9">
        <v>209.2</v>
      </c>
      <c r="N1865" s="9">
        <v>31.38</v>
      </c>
      <c r="O1865" s="6" t="s">
        <v>4056</v>
      </c>
      <c r="P1865" s="7">
        <v>180.35</v>
      </c>
      <c r="Q1865" s="7">
        <v>2.98</v>
      </c>
      <c r="R1865" s="6" t="s">
        <v>3991</v>
      </c>
      <c r="S1865" s="7">
        <v>180.35</v>
      </c>
      <c r="T1865" s="7">
        <v>13.71</v>
      </c>
      <c r="U1865" s="6" t="s">
        <v>3991</v>
      </c>
      <c r="V1865" s="6" t="s">
        <v>3992</v>
      </c>
      <c r="W1865" s="6" t="s">
        <v>4395</v>
      </c>
      <c r="X1865" s="6" t="s">
        <v>4362</v>
      </c>
      <c r="Y1865" s="6" t="s">
        <v>3923</v>
      </c>
      <c r="Z1865" s="6" t="s">
        <v>3924</v>
      </c>
    </row>
    <row r="1866" spans="1:26" hidden="1" x14ac:dyDescent="0.2">
      <c r="A1866" s="6" t="s">
        <v>3987</v>
      </c>
      <c r="B1866" s="6">
        <v>3369</v>
      </c>
      <c r="C1866" s="1">
        <v>42123</v>
      </c>
      <c r="D1866" s="6" t="s">
        <v>4358</v>
      </c>
      <c r="E1866" s="6" t="s">
        <v>4359</v>
      </c>
      <c r="F1866" s="9">
        <v>121.84</v>
      </c>
      <c r="G1866" s="9">
        <v>157.01</v>
      </c>
      <c r="H1866" s="9">
        <v>28.26</v>
      </c>
      <c r="I1866" s="6" t="s">
        <v>4360</v>
      </c>
      <c r="J1866" s="9">
        <v>0</v>
      </c>
      <c r="K1866" s="9">
        <v>0</v>
      </c>
      <c r="L1866" s="6" t="s">
        <v>3990</v>
      </c>
      <c r="M1866" s="9">
        <v>103.76</v>
      </c>
      <c r="N1866" s="9">
        <v>15.56</v>
      </c>
      <c r="O1866" s="6" t="s">
        <v>4056</v>
      </c>
      <c r="P1866" s="7">
        <v>87.93</v>
      </c>
      <c r="Q1866" s="7">
        <v>1.45</v>
      </c>
      <c r="R1866" s="6" t="s">
        <v>3991</v>
      </c>
      <c r="S1866" s="7">
        <v>87.93</v>
      </c>
      <c r="T1866" s="7">
        <v>6.68</v>
      </c>
      <c r="U1866" s="6" t="s">
        <v>3991</v>
      </c>
      <c r="V1866" s="6" t="s">
        <v>3992</v>
      </c>
      <c r="W1866" s="6" t="s">
        <v>4395</v>
      </c>
      <c r="X1866" s="6" t="s">
        <v>4049</v>
      </c>
      <c r="Y1866" s="6" t="s">
        <v>3857</v>
      </c>
      <c r="Z1866" s="6" t="s">
        <v>3858</v>
      </c>
    </row>
    <row r="1867" spans="1:26" hidden="1" x14ac:dyDescent="0.2">
      <c r="A1867" s="6" t="s">
        <v>3987</v>
      </c>
      <c r="B1867" s="6">
        <v>3369</v>
      </c>
      <c r="C1867" s="1">
        <v>42123</v>
      </c>
      <c r="D1867" s="6" t="s">
        <v>4358</v>
      </c>
      <c r="E1867" s="6" t="s">
        <v>4359</v>
      </c>
      <c r="F1867" s="9">
        <v>47.12</v>
      </c>
      <c r="G1867" s="9">
        <v>61.42</v>
      </c>
      <c r="H1867" s="9">
        <v>11.06</v>
      </c>
      <c r="I1867" s="6" t="s">
        <v>4360</v>
      </c>
      <c r="J1867" s="9">
        <v>0</v>
      </c>
      <c r="K1867" s="9">
        <v>0</v>
      </c>
      <c r="L1867" s="6" t="s">
        <v>3990</v>
      </c>
      <c r="M1867" s="9">
        <v>40.53</v>
      </c>
      <c r="N1867" s="9">
        <v>6.08</v>
      </c>
      <c r="O1867" s="6" t="s">
        <v>4056</v>
      </c>
      <c r="P1867" s="7">
        <v>34.94</v>
      </c>
      <c r="Q1867" s="7">
        <v>0.57999999999999996</v>
      </c>
      <c r="R1867" s="6" t="s">
        <v>3991</v>
      </c>
      <c r="S1867" s="7">
        <v>34.94</v>
      </c>
      <c r="T1867" s="7">
        <v>2.66</v>
      </c>
      <c r="U1867" s="6" t="s">
        <v>3991</v>
      </c>
      <c r="V1867" s="6" t="s">
        <v>3992</v>
      </c>
      <c r="W1867" s="6" t="s">
        <v>4395</v>
      </c>
      <c r="X1867" s="6" t="s">
        <v>4362</v>
      </c>
      <c r="Y1867" s="6" t="s">
        <v>3925</v>
      </c>
      <c r="Z1867" s="6" t="s">
        <v>3926</v>
      </c>
    </row>
    <row r="1868" spans="1:26" hidden="1" x14ac:dyDescent="0.2">
      <c r="A1868" s="6" t="s">
        <v>3987</v>
      </c>
      <c r="B1868" s="6">
        <v>3369</v>
      </c>
      <c r="C1868" s="1">
        <v>42123</v>
      </c>
      <c r="D1868" s="6" t="s">
        <v>4358</v>
      </c>
      <c r="E1868" s="6" t="s">
        <v>4359</v>
      </c>
      <c r="F1868" s="9">
        <v>1755.84</v>
      </c>
      <c r="G1868" s="9">
        <v>2161.04</v>
      </c>
      <c r="H1868" s="9">
        <v>388.99</v>
      </c>
      <c r="I1868" s="6" t="s">
        <v>4360</v>
      </c>
      <c r="J1868" s="9">
        <v>0</v>
      </c>
      <c r="K1868" s="9">
        <v>0</v>
      </c>
      <c r="L1868" s="6" t="s">
        <v>3990</v>
      </c>
      <c r="M1868" s="9">
        <v>1426.23</v>
      </c>
      <c r="N1868" s="9">
        <v>213.94</v>
      </c>
      <c r="O1868" s="6" t="s">
        <v>4056</v>
      </c>
      <c r="P1868" s="7">
        <v>1229.52</v>
      </c>
      <c r="Q1868" s="7">
        <v>20.29</v>
      </c>
      <c r="R1868" s="6" t="s">
        <v>3991</v>
      </c>
      <c r="S1868" s="7">
        <v>1229.52</v>
      </c>
      <c r="T1868" s="7">
        <v>93.44</v>
      </c>
      <c r="U1868" s="6" t="s">
        <v>3991</v>
      </c>
      <c r="V1868" s="6" t="s">
        <v>3992</v>
      </c>
      <c r="W1868" s="6" t="s">
        <v>4395</v>
      </c>
      <c r="X1868" s="6" t="s">
        <v>4362</v>
      </c>
      <c r="Y1868" s="6" t="s">
        <v>3927</v>
      </c>
      <c r="Z1868" s="6" t="s">
        <v>3928</v>
      </c>
    </row>
    <row r="1869" spans="1:26" hidden="1" x14ac:dyDescent="0.2">
      <c r="A1869" s="6" t="s">
        <v>3987</v>
      </c>
      <c r="B1869" s="6">
        <v>3369</v>
      </c>
      <c r="C1869" s="1">
        <v>42123</v>
      </c>
      <c r="D1869" s="6" t="s">
        <v>4358</v>
      </c>
      <c r="E1869" s="6" t="s">
        <v>4359</v>
      </c>
      <c r="F1869" s="9">
        <v>74.17</v>
      </c>
      <c r="G1869" s="9">
        <v>91.25</v>
      </c>
      <c r="H1869" s="9">
        <v>16.43</v>
      </c>
      <c r="I1869" s="6" t="s">
        <v>4360</v>
      </c>
      <c r="J1869" s="9">
        <v>0</v>
      </c>
      <c r="K1869" s="9">
        <v>0</v>
      </c>
      <c r="L1869" s="6" t="s">
        <v>3990</v>
      </c>
      <c r="M1869" s="9">
        <v>58.33</v>
      </c>
      <c r="N1869" s="9">
        <v>11.67</v>
      </c>
      <c r="O1869" s="6" t="s">
        <v>4056</v>
      </c>
      <c r="P1869" s="7">
        <v>49.43</v>
      </c>
      <c r="Q1869" s="7">
        <v>0.82</v>
      </c>
      <c r="R1869" s="6" t="s">
        <v>3991</v>
      </c>
      <c r="S1869" s="7">
        <v>49.43</v>
      </c>
      <c r="T1869" s="7">
        <v>3.76</v>
      </c>
      <c r="U1869" s="6" t="s">
        <v>3991</v>
      </c>
      <c r="V1869" s="6" t="s">
        <v>3992</v>
      </c>
      <c r="W1869" s="6" t="s">
        <v>4395</v>
      </c>
      <c r="X1869" s="6" t="s">
        <v>4382</v>
      </c>
      <c r="Y1869" s="6" t="s">
        <v>3929</v>
      </c>
      <c r="Z1869" s="6" t="s">
        <v>3930</v>
      </c>
    </row>
    <row r="1870" spans="1:26" hidden="1" x14ac:dyDescent="0.2">
      <c r="A1870" s="6" t="s">
        <v>3987</v>
      </c>
      <c r="B1870" s="6">
        <v>3369</v>
      </c>
      <c r="C1870" s="1">
        <v>42123</v>
      </c>
      <c r="D1870" s="6" t="s">
        <v>4358</v>
      </c>
      <c r="E1870" s="6" t="s">
        <v>4359</v>
      </c>
      <c r="F1870" s="9">
        <v>197.38</v>
      </c>
      <c r="G1870" s="9">
        <v>251.13</v>
      </c>
      <c r="H1870" s="9">
        <v>45.2</v>
      </c>
      <c r="I1870" s="6" t="s">
        <v>4360</v>
      </c>
      <c r="J1870" s="9">
        <v>0</v>
      </c>
      <c r="K1870" s="9">
        <v>0</v>
      </c>
      <c r="L1870" s="6" t="s">
        <v>3990</v>
      </c>
      <c r="M1870" s="9">
        <v>189.2</v>
      </c>
      <c r="N1870" s="9">
        <v>0</v>
      </c>
      <c r="O1870" s="6" t="s">
        <v>4056</v>
      </c>
      <c r="P1870" s="7">
        <v>172</v>
      </c>
      <c r="Q1870" s="7">
        <v>2.84</v>
      </c>
      <c r="R1870" s="6" t="s">
        <v>3991</v>
      </c>
      <c r="S1870" s="7">
        <v>172</v>
      </c>
      <c r="T1870" s="7">
        <v>13.07</v>
      </c>
      <c r="U1870" s="6" t="s">
        <v>3991</v>
      </c>
      <c r="V1870" s="6" t="s">
        <v>3992</v>
      </c>
      <c r="W1870" s="6" t="s">
        <v>4395</v>
      </c>
      <c r="X1870" s="6" t="s">
        <v>4373</v>
      </c>
      <c r="Y1870" s="6" t="s">
        <v>5121</v>
      </c>
      <c r="Z1870" s="6" t="s">
        <v>3599</v>
      </c>
    </row>
    <row r="1871" spans="1:26" hidden="1" x14ac:dyDescent="0.2">
      <c r="A1871" s="6" t="s">
        <v>3987</v>
      </c>
      <c r="B1871" s="6">
        <v>3369</v>
      </c>
      <c r="C1871" s="1">
        <v>42123</v>
      </c>
      <c r="D1871" s="6" t="s">
        <v>4358</v>
      </c>
      <c r="E1871" s="6" t="s">
        <v>4359</v>
      </c>
      <c r="F1871" s="9">
        <v>303.31</v>
      </c>
      <c r="G1871" s="9">
        <v>357.9</v>
      </c>
      <c r="H1871" s="9">
        <v>64.42</v>
      </c>
      <c r="I1871" s="6" t="s">
        <v>4360</v>
      </c>
      <c r="J1871" s="9">
        <v>0</v>
      </c>
      <c r="K1871" s="9">
        <v>0</v>
      </c>
      <c r="L1871" s="6" t="s">
        <v>3990</v>
      </c>
      <c r="M1871" s="9">
        <v>236.21</v>
      </c>
      <c r="N1871" s="9">
        <v>35.43</v>
      </c>
      <c r="O1871" s="6" t="s">
        <v>4056</v>
      </c>
      <c r="P1871" s="7">
        <v>203.62</v>
      </c>
      <c r="Q1871" s="7">
        <v>3.36</v>
      </c>
      <c r="R1871" s="6" t="s">
        <v>3991</v>
      </c>
      <c r="S1871" s="7">
        <v>203.62</v>
      </c>
      <c r="T1871" s="7">
        <v>15.48</v>
      </c>
      <c r="U1871" s="6" t="s">
        <v>3991</v>
      </c>
      <c r="V1871" s="6" t="s">
        <v>3992</v>
      </c>
      <c r="W1871" s="6" t="s">
        <v>4395</v>
      </c>
      <c r="X1871" s="6" t="s">
        <v>4362</v>
      </c>
      <c r="Y1871" s="6" t="s">
        <v>4751</v>
      </c>
      <c r="Z1871" s="6" t="s">
        <v>4752</v>
      </c>
    </row>
    <row r="1872" spans="1:26" hidden="1" x14ac:dyDescent="0.2">
      <c r="A1872" s="6" t="s">
        <v>3987</v>
      </c>
      <c r="B1872" s="6">
        <v>3369</v>
      </c>
      <c r="C1872" s="1">
        <v>42123</v>
      </c>
      <c r="D1872" s="6" t="s">
        <v>4358</v>
      </c>
      <c r="E1872" s="6" t="s">
        <v>4359</v>
      </c>
      <c r="F1872" s="9">
        <v>1029.42</v>
      </c>
      <c r="G1872" s="9">
        <v>1322.92</v>
      </c>
      <c r="H1872" s="9">
        <v>238.13</v>
      </c>
      <c r="I1872" s="6" t="s">
        <v>4360</v>
      </c>
      <c r="J1872" s="9">
        <v>0</v>
      </c>
      <c r="K1872" s="9">
        <v>0</v>
      </c>
      <c r="L1872" s="6" t="s">
        <v>3990</v>
      </c>
      <c r="M1872" s="9">
        <v>845.89</v>
      </c>
      <c r="N1872" s="9">
        <v>169.18</v>
      </c>
      <c r="O1872" s="6" t="s">
        <v>4056</v>
      </c>
      <c r="P1872" s="7">
        <v>716.86</v>
      </c>
      <c r="Q1872" s="7">
        <v>11.83</v>
      </c>
      <c r="R1872" s="6" t="s">
        <v>3991</v>
      </c>
      <c r="S1872" s="7">
        <v>716.86</v>
      </c>
      <c r="T1872" s="7">
        <v>54.48</v>
      </c>
      <c r="U1872" s="6" t="s">
        <v>3991</v>
      </c>
      <c r="V1872" s="6" t="s">
        <v>3992</v>
      </c>
      <c r="W1872" s="6" t="s">
        <v>4395</v>
      </c>
      <c r="X1872" s="6" t="s">
        <v>4382</v>
      </c>
      <c r="Y1872" s="6" t="s">
        <v>4414</v>
      </c>
      <c r="Z1872" s="6" t="s">
        <v>4415</v>
      </c>
    </row>
    <row r="1873" spans="1:26" hidden="1" x14ac:dyDescent="0.2">
      <c r="A1873" s="6" t="s">
        <v>3987</v>
      </c>
      <c r="B1873" s="6">
        <v>3369</v>
      </c>
      <c r="C1873" s="1">
        <v>42123</v>
      </c>
      <c r="D1873" s="6" t="s">
        <v>4358</v>
      </c>
      <c r="E1873" s="6" t="s">
        <v>4359</v>
      </c>
      <c r="F1873" s="9">
        <v>1726.3</v>
      </c>
      <c r="G1873" s="9">
        <v>3026.41</v>
      </c>
      <c r="H1873" s="9">
        <v>544.75</v>
      </c>
      <c r="I1873" s="6" t="s">
        <v>4360</v>
      </c>
      <c r="J1873" s="9">
        <v>0</v>
      </c>
      <c r="K1873" s="9">
        <v>0</v>
      </c>
      <c r="L1873" s="6" t="s">
        <v>3990</v>
      </c>
      <c r="M1873" s="9">
        <v>1997.37</v>
      </c>
      <c r="N1873" s="9">
        <v>299.61</v>
      </c>
      <c r="O1873" s="6" t="s">
        <v>4056</v>
      </c>
      <c r="P1873" s="7">
        <v>1721.87</v>
      </c>
      <c r="Q1873" s="7">
        <v>28.41</v>
      </c>
      <c r="R1873" s="6" t="s">
        <v>3991</v>
      </c>
      <c r="S1873" s="7">
        <v>1721.87</v>
      </c>
      <c r="T1873" s="7">
        <v>130.86000000000001</v>
      </c>
      <c r="U1873" s="6" t="s">
        <v>3991</v>
      </c>
      <c r="V1873" s="6" t="s">
        <v>3992</v>
      </c>
      <c r="W1873" s="6" t="s">
        <v>4395</v>
      </c>
      <c r="X1873" s="6" t="s">
        <v>4070</v>
      </c>
      <c r="Y1873" s="6" t="s">
        <v>3931</v>
      </c>
      <c r="Z1873" s="6" t="s">
        <v>3932</v>
      </c>
    </row>
    <row r="1874" spans="1:26" hidden="1" x14ac:dyDescent="0.2">
      <c r="A1874" s="6" t="s">
        <v>3987</v>
      </c>
      <c r="B1874" s="6">
        <v>3369</v>
      </c>
      <c r="C1874" s="1">
        <v>42123</v>
      </c>
      <c r="D1874" s="6" t="s">
        <v>4358</v>
      </c>
      <c r="E1874" s="6" t="s">
        <v>4359</v>
      </c>
      <c r="F1874" s="9">
        <v>8641.16</v>
      </c>
      <c r="G1874" s="9">
        <v>10946.7</v>
      </c>
      <c r="H1874" s="9">
        <v>1970.41</v>
      </c>
      <c r="I1874" s="6" t="s">
        <v>4360</v>
      </c>
      <c r="J1874" s="9">
        <v>0</v>
      </c>
      <c r="K1874" s="9">
        <v>0</v>
      </c>
      <c r="L1874" s="6" t="s">
        <v>3990</v>
      </c>
      <c r="M1874" s="9">
        <v>7224.6</v>
      </c>
      <c r="N1874" s="9">
        <v>1083.69</v>
      </c>
      <c r="O1874" s="6" t="s">
        <v>4056</v>
      </c>
      <c r="P1874" s="7">
        <v>6228.1</v>
      </c>
      <c r="Q1874" s="7">
        <v>102.76</v>
      </c>
      <c r="R1874" s="6" t="s">
        <v>3991</v>
      </c>
      <c r="S1874" s="7">
        <v>6228.1</v>
      </c>
      <c r="T1874" s="7">
        <v>473.34</v>
      </c>
      <c r="U1874" s="6" t="s">
        <v>3991</v>
      </c>
      <c r="V1874" s="6" t="s">
        <v>3992</v>
      </c>
      <c r="W1874" s="6" t="s">
        <v>4395</v>
      </c>
      <c r="X1874" s="6" t="s">
        <v>4362</v>
      </c>
      <c r="Y1874" s="6" t="s">
        <v>4992</v>
      </c>
      <c r="Z1874" s="6" t="s">
        <v>3623</v>
      </c>
    </row>
    <row r="1875" spans="1:26" hidden="1" x14ac:dyDescent="0.2">
      <c r="A1875" s="6" t="s">
        <v>3987</v>
      </c>
      <c r="B1875" s="6">
        <v>3369</v>
      </c>
      <c r="C1875" s="1">
        <v>42123</v>
      </c>
      <c r="D1875" s="6" t="s">
        <v>4358</v>
      </c>
      <c r="E1875" s="6" t="s">
        <v>4359</v>
      </c>
      <c r="F1875" s="9">
        <v>121.84</v>
      </c>
      <c r="G1875" s="9">
        <v>157.01</v>
      </c>
      <c r="H1875" s="9">
        <v>28.26</v>
      </c>
      <c r="I1875" s="6" t="s">
        <v>4360</v>
      </c>
      <c r="J1875" s="9">
        <v>0</v>
      </c>
      <c r="K1875" s="9">
        <v>0</v>
      </c>
      <c r="L1875" s="6" t="s">
        <v>3990</v>
      </c>
      <c r="M1875" s="9">
        <v>103.76</v>
      </c>
      <c r="N1875" s="9">
        <v>15.56</v>
      </c>
      <c r="O1875" s="6" t="s">
        <v>4056</v>
      </c>
      <c r="P1875" s="7">
        <v>87.93</v>
      </c>
      <c r="Q1875" s="7">
        <v>1.45</v>
      </c>
      <c r="R1875" s="6" t="s">
        <v>3991</v>
      </c>
      <c r="S1875" s="7">
        <v>87.93</v>
      </c>
      <c r="T1875" s="7">
        <v>6.68</v>
      </c>
      <c r="U1875" s="6" t="s">
        <v>3991</v>
      </c>
      <c r="V1875" s="6" t="s">
        <v>3992</v>
      </c>
      <c r="W1875" s="6" t="s">
        <v>4395</v>
      </c>
      <c r="X1875" s="6" t="s">
        <v>4049</v>
      </c>
      <c r="Y1875" s="6" t="s">
        <v>3857</v>
      </c>
      <c r="Z1875" s="6" t="s">
        <v>3858</v>
      </c>
    </row>
    <row r="1876" spans="1:26" hidden="1" x14ac:dyDescent="0.2">
      <c r="A1876" s="6" t="s">
        <v>3987</v>
      </c>
      <c r="B1876" s="6">
        <v>3369</v>
      </c>
      <c r="C1876" s="1">
        <v>42123</v>
      </c>
      <c r="D1876" s="6" t="s">
        <v>4358</v>
      </c>
      <c r="E1876" s="6" t="s">
        <v>4359</v>
      </c>
      <c r="F1876" s="9">
        <v>690.52</v>
      </c>
      <c r="G1876" s="9">
        <v>1210.56</v>
      </c>
      <c r="H1876" s="9">
        <v>217.9</v>
      </c>
      <c r="I1876" s="6" t="s">
        <v>4360</v>
      </c>
      <c r="J1876" s="9">
        <v>0</v>
      </c>
      <c r="K1876" s="9">
        <v>0</v>
      </c>
      <c r="L1876" s="6" t="s">
        <v>3990</v>
      </c>
      <c r="M1876" s="9">
        <v>798.95</v>
      </c>
      <c r="N1876" s="9">
        <v>119.84</v>
      </c>
      <c r="O1876" s="6" t="s">
        <v>4056</v>
      </c>
      <c r="P1876" s="7">
        <v>688.75</v>
      </c>
      <c r="Q1876" s="7">
        <v>11.36</v>
      </c>
      <c r="R1876" s="6" t="s">
        <v>3991</v>
      </c>
      <c r="S1876" s="7">
        <v>688.75</v>
      </c>
      <c r="T1876" s="7">
        <v>52.34</v>
      </c>
      <c r="U1876" s="6" t="s">
        <v>3991</v>
      </c>
      <c r="V1876" s="6" t="s">
        <v>3992</v>
      </c>
      <c r="W1876" s="6" t="s">
        <v>4395</v>
      </c>
      <c r="X1876" s="6" t="s">
        <v>4070</v>
      </c>
      <c r="Y1876" s="6" t="s">
        <v>3931</v>
      </c>
      <c r="Z1876" s="6" t="s">
        <v>3932</v>
      </c>
    </row>
    <row r="1877" spans="1:26" hidden="1" x14ac:dyDescent="0.2">
      <c r="A1877" s="6" t="s">
        <v>3987</v>
      </c>
      <c r="B1877" s="6">
        <v>3369</v>
      </c>
      <c r="C1877" s="1">
        <v>42123</v>
      </c>
      <c r="D1877" s="6" t="s">
        <v>4358</v>
      </c>
      <c r="E1877" s="6" t="s">
        <v>4359</v>
      </c>
      <c r="F1877" s="9">
        <v>616.65</v>
      </c>
      <c r="G1877" s="9">
        <v>727.76</v>
      </c>
      <c r="H1877" s="9">
        <v>131</v>
      </c>
      <c r="I1877" s="6" t="s">
        <v>4360</v>
      </c>
      <c r="J1877" s="9">
        <v>0</v>
      </c>
      <c r="K1877" s="9">
        <v>0</v>
      </c>
      <c r="L1877" s="6" t="s">
        <v>3990</v>
      </c>
      <c r="M1877" s="9">
        <v>480.3</v>
      </c>
      <c r="N1877" s="9">
        <v>72.05</v>
      </c>
      <c r="O1877" s="6" t="s">
        <v>4056</v>
      </c>
      <c r="P1877" s="7">
        <v>414.06</v>
      </c>
      <c r="Q1877" s="7">
        <v>6.83</v>
      </c>
      <c r="R1877" s="6" t="s">
        <v>3991</v>
      </c>
      <c r="S1877" s="7">
        <v>414.06</v>
      </c>
      <c r="T1877" s="7">
        <v>31.47</v>
      </c>
      <c r="U1877" s="6" t="s">
        <v>3991</v>
      </c>
      <c r="V1877" s="6" t="s">
        <v>3992</v>
      </c>
      <c r="W1877" s="6" t="s">
        <v>4395</v>
      </c>
      <c r="X1877" s="6" t="s">
        <v>4362</v>
      </c>
      <c r="Y1877" s="6" t="s">
        <v>5019</v>
      </c>
      <c r="Z1877" s="6" t="s">
        <v>5020</v>
      </c>
    </row>
    <row r="1878" spans="1:26" hidden="1" x14ac:dyDescent="0.2">
      <c r="A1878" s="6" t="s">
        <v>3987</v>
      </c>
      <c r="B1878" s="6">
        <v>3369</v>
      </c>
      <c r="C1878" s="1">
        <v>42123</v>
      </c>
      <c r="D1878" s="6" t="s">
        <v>4358</v>
      </c>
      <c r="E1878" s="6" t="s">
        <v>4359</v>
      </c>
      <c r="F1878" s="9">
        <v>690.52</v>
      </c>
      <c r="G1878" s="9">
        <v>1210.56</v>
      </c>
      <c r="H1878" s="9">
        <v>217.9</v>
      </c>
      <c r="I1878" s="6" t="s">
        <v>4360</v>
      </c>
      <c r="J1878" s="9">
        <v>0</v>
      </c>
      <c r="K1878" s="9">
        <v>0</v>
      </c>
      <c r="L1878" s="6" t="s">
        <v>3990</v>
      </c>
      <c r="M1878" s="9">
        <v>798.95</v>
      </c>
      <c r="N1878" s="9">
        <v>119.84</v>
      </c>
      <c r="O1878" s="6" t="s">
        <v>4056</v>
      </c>
      <c r="P1878" s="7">
        <v>688.75</v>
      </c>
      <c r="Q1878" s="7">
        <v>11.36</v>
      </c>
      <c r="R1878" s="6" t="s">
        <v>3991</v>
      </c>
      <c r="S1878" s="7">
        <v>688.75</v>
      </c>
      <c r="T1878" s="7">
        <v>52.34</v>
      </c>
      <c r="U1878" s="6" t="s">
        <v>3991</v>
      </c>
      <c r="V1878" s="6" t="s">
        <v>3992</v>
      </c>
      <c r="W1878" s="6" t="s">
        <v>4395</v>
      </c>
      <c r="X1878" s="6" t="s">
        <v>4070</v>
      </c>
      <c r="Y1878" s="6" t="s">
        <v>3931</v>
      </c>
      <c r="Z1878" s="6" t="s">
        <v>3932</v>
      </c>
    </row>
    <row r="1879" spans="1:26" hidden="1" x14ac:dyDescent="0.2">
      <c r="A1879" s="6" t="s">
        <v>3987</v>
      </c>
      <c r="B1879" s="6">
        <v>3369</v>
      </c>
      <c r="C1879" s="1">
        <v>42123</v>
      </c>
      <c r="D1879" s="6" t="s">
        <v>4358</v>
      </c>
      <c r="E1879" s="6" t="s">
        <v>4359</v>
      </c>
      <c r="F1879" s="9">
        <v>109.52</v>
      </c>
      <c r="G1879" s="9">
        <v>140.75</v>
      </c>
      <c r="H1879" s="9">
        <v>25.33</v>
      </c>
      <c r="I1879" s="6" t="s">
        <v>4360</v>
      </c>
      <c r="J1879" s="9">
        <v>0</v>
      </c>
      <c r="K1879" s="9">
        <v>0</v>
      </c>
      <c r="L1879" s="6" t="s">
        <v>3990</v>
      </c>
      <c r="M1879" s="9">
        <v>90</v>
      </c>
      <c r="N1879" s="9">
        <v>18</v>
      </c>
      <c r="O1879" s="6" t="s">
        <v>4056</v>
      </c>
      <c r="P1879" s="7">
        <v>76.260000000000005</v>
      </c>
      <c r="Q1879" s="7">
        <v>1.26</v>
      </c>
      <c r="R1879" s="6" t="s">
        <v>3991</v>
      </c>
      <c r="S1879" s="7">
        <v>76.260000000000005</v>
      </c>
      <c r="T1879" s="7">
        <v>5.8</v>
      </c>
      <c r="U1879" s="6" t="s">
        <v>3991</v>
      </c>
      <c r="V1879" s="6" t="s">
        <v>3992</v>
      </c>
      <c r="W1879" s="6" t="s">
        <v>4395</v>
      </c>
      <c r="X1879" s="6" t="s">
        <v>4382</v>
      </c>
      <c r="Y1879" s="6" t="s">
        <v>4414</v>
      </c>
      <c r="Z1879" s="6" t="s">
        <v>4415</v>
      </c>
    </row>
    <row r="1880" spans="1:26" hidden="1" x14ac:dyDescent="0.2">
      <c r="A1880" s="6" t="s">
        <v>3987</v>
      </c>
      <c r="B1880" s="6">
        <v>3369</v>
      </c>
      <c r="C1880" s="1">
        <v>42123</v>
      </c>
      <c r="D1880" s="6" t="s">
        <v>4358</v>
      </c>
      <c r="E1880" s="6" t="s">
        <v>4359</v>
      </c>
      <c r="F1880" s="9">
        <v>90.28</v>
      </c>
      <c r="G1880" s="9">
        <v>116.33</v>
      </c>
      <c r="H1880" s="9">
        <v>20.94</v>
      </c>
      <c r="I1880" s="6" t="s">
        <v>4360</v>
      </c>
      <c r="J1880" s="9">
        <v>0</v>
      </c>
      <c r="K1880" s="9">
        <v>0</v>
      </c>
      <c r="L1880" s="6" t="s">
        <v>3990</v>
      </c>
      <c r="M1880" s="9">
        <v>76.78</v>
      </c>
      <c r="N1880" s="9">
        <v>11.52</v>
      </c>
      <c r="O1880" s="6" t="s">
        <v>4056</v>
      </c>
      <c r="P1880" s="7">
        <v>66.19</v>
      </c>
      <c r="Q1880" s="7">
        <v>1.0900000000000001</v>
      </c>
      <c r="R1880" s="6" t="s">
        <v>3991</v>
      </c>
      <c r="S1880" s="7">
        <v>66.19</v>
      </c>
      <c r="T1880" s="7">
        <v>5.03</v>
      </c>
      <c r="U1880" s="6" t="s">
        <v>3991</v>
      </c>
      <c r="V1880" s="6" t="s">
        <v>3992</v>
      </c>
      <c r="W1880" s="6" t="s">
        <v>4395</v>
      </c>
      <c r="X1880" s="6" t="s">
        <v>4362</v>
      </c>
      <c r="Y1880" s="6" t="s">
        <v>3933</v>
      </c>
      <c r="Z1880" s="6" t="s">
        <v>3934</v>
      </c>
    </row>
    <row r="1881" spans="1:26" hidden="1" x14ac:dyDescent="0.2">
      <c r="A1881" s="6" t="s">
        <v>3987</v>
      </c>
      <c r="B1881" s="6">
        <v>3369</v>
      </c>
      <c r="C1881" s="1">
        <v>42123</v>
      </c>
      <c r="D1881" s="6" t="s">
        <v>4358</v>
      </c>
      <c r="E1881" s="6" t="s">
        <v>4359</v>
      </c>
      <c r="F1881" s="9">
        <v>111.4</v>
      </c>
      <c r="G1881" s="9">
        <v>142.15</v>
      </c>
      <c r="H1881" s="9">
        <v>25.59</v>
      </c>
      <c r="I1881" s="6" t="s">
        <v>4360</v>
      </c>
      <c r="J1881" s="9">
        <v>0</v>
      </c>
      <c r="K1881" s="9">
        <v>0</v>
      </c>
      <c r="L1881" s="6" t="s">
        <v>3990</v>
      </c>
      <c r="M1881" s="9">
        <v>93.82</v>
      </c>
      <c r="N1881" s="9">
        <v>14.07</v>
      </c>
      <c r="O1881" s="6" t="s">
        <v>4056</v>
      </c>
      <c r="P1881" s="7">
        <v>80.88</v>
      </c>
      <c r="Q1881" s="7">
        <v>1.33</v>
      </c>
      <c r="R1881" s="6" t="s">
        <v>3991</v>
      </c>
      <c r="S1881" s="7">
        <v>80.88</v>
      </c>
      <c r="T1881" s="7">
        <v>6.15</v>
      </c>
      <c r="U1881" s="6" t="s">
        <v>3991</v>
      </c>
      <c r="V1881" s="6" t="s">
        <v>3992</v>
      </c>
      <c r="W1881" s="6" t="s">
        <v>4395</v>
      </c>
      <c r="X1881" s="6" t="s">
        <v>4362</v>
      </c>
      <c r="Y1881" s="6" t="s">
        <v>4704</v>
      </c>
      <c r="Z1881" s="6" t="s">
        <v>4705</v>
      </c>
    </row>
    <row r="1882" spans="1:26" hidden="1" x14ac:dyDescent="0.2">
      <c r="A1882" s="6" t="s">
        <v>3987</v>
      </c>
      <c r="B1882" s="6">
        <v>3369</v>
      </c>
      <c r="C1882" s="1">
        <v>42123</v>
      </c>
      <c r="D1882" s="6" t="s">
        <v>4358</v>
      </c>
      <c r="E1882" s="6" t="s">
        <v>4359</v>
      </c>
      <c r="F1882" s="9">
        <v>207.04</v>
      </c>
      <c r="G1882" s="9">
        <v>260.38</v>
      </c>
      <c r="H1882" s="9">
        <v>46.87</v>
      </c>
      <c r="I1882" s="6" t="s">
        <v>4360</v>
      </c>
      <c r="J1882" s="9">
        <v>0</v>
      </c>
      <c r="K1882" s="9">
        <v>0</v>
      </c>
      <c r="L1882" s="6" t="s">
        <v>3990</v>
      </c>
      <c r="M1882" s="9">
        <v>171.85</v>
      </c>
      <c r="N1882" s="9">
        <v>25.78</v>
      </c>
      <c r="O1882" s="6" t="s">
        <v>4056</v>
      </c>
      <c r="P1882" s="7">
        <v>148.15</v>
      </c>
      <c r="Q1882" s="7">
        <v>2.44</v>
      </c>
      <c r="R1882" s="6" t="s">
        <v>3991</v>
      </c>
      <c r="S1882" s="7">
        <v>148.15</v>
      </c>
      <c r="T1882" s="7">
        <v>11.26</v>
      </c>
      <c r="U1882" s="6" t="s">
        <v>3991</v>
      </c>
      <c r="V1882" s="6" t="s">
        <v>3992</v>
      </c>
      <c r="W1882" s="6" t="s">
        <v>4395</v>
      </c>
      <c r="X1882" s="6" t="s">
        <v>4362</v>
      </c>
      <c r="Y1882" s="6" t="s">
        <v>3935</v>
      </c>
      <c r="Z1882" s="6" t="s">
        <v>3936</v>
      </c>
    </row>
    <row r="1883" spans="1:26" hidden="1" x14ac:dyDescent="0.2">
      <c r="A1883" s="6" t="s">
        <v>3987</v>
      </c>
      <c r="B1883" s="6">
        <v>3369</v>
      </c>
      <c r="C1883" s="1">
        <v>42123</v>
      </c>
      <c r="D1883" s="6" t="s">
        <v>4358</v>
      </c>
      <c r="E1883" s="6" t="s">
        <v>4359</v>
      </c>
      <c r="F1883" s="9">
        <v>276.37</v>
      </c>
      <c r="G1883" s="9">
        <v>330.42</v>
      </c>
      <c r="H1883" s="9">
        <v>59.47</v>
      </c>
      <c r="I1883" s="6" t="s">
        <v>4360</v>
      </c>
      <c r="J1883" s="9">
        <v>0</v>
      </c>
      <c r="K1883" s="9">
        <v>0</v>
      </c>
      <c r="L1883" s="6" t="s">
        <v>3990</v>
      </c>
      <c r="M1883" s="9">
        <v>218.08</v>
      </c>
      <c r="N1883" s="9">
        <v>32.71</v>
      </c>
      <c r="O1883" s="6" t="s">
        <v>4056</v>
      </c>
      <c r="P1883" s="7">
        <v>187.99</v>
      </c>
      <c r="Q1883" s="7">
        <v>3.1</v>
      </c>
      <c r="R1883" s="6" t="s">
        <v>3991</v>
      </c>
      <c r="S1883" s="7">
        <v>187.99</v>
      </c>
      <c r="T1883" s="7">
        <v>14.29</v>
      </c>
      <c r="U1883" s="6" t="s">
        <v>3991</v>
      </c>
      <c r="V1883" s="6" t="s">
        <v>3992</v>
      </c>
      <c r="W1883" s="6" t="s">
        <v>4395</v>
      </c>
      <c r="X1883" s="6" t="s">
        <v>4362</v>
      </c>
      <c r="Y1883" s="6" t="s">
        <v>4710</v>
      </c>
      <c r="Z1883" s="6" t="s">
        <v>4711</v>
      </c>
    </row>
    <row r="1884" spans="1:26" hidden="1" x14ac:dyDescent="0.2">
      <c r="A1884" s="6" t="s">
        <v>3987</v>
      </c>
      <c r="B1884" s="6">
        <v>3369</v>
      </c>
      <c r="C1884" s="1">
        <v>42123</v>
      </c>
      <c r="D1884" s="6" t="s">
        <v>4358</v>
      </c>
      <c r="E1884" s="6" t="s">
        <v>4359</v>
      </c>
      <c r="F1884" s="9">
        <v>786.85</v>
      </c>
      <c r="G1884" s="9">
        <v>1026.6099999999999</v>
      </c>
      <c r="H1884" s="9">
        <v>184.79</v>
      </c>
      <c r="I1884" s="6" t="s">
        <v>4360</v>
      </c>
      <c r="J1884" s="9">
        <v>0</v>
      </c>
      <c r="K1884" s="9">
        <v>0</v>
      </c>
      <c r="L1884" s="6" t="s">
        <v>3990</v>
      </c>
      <c r="M1884" s="9">
        <v>677.54</v>
      </c>
      <c r="N1884" s="9">
        <v>101.63</v>
      </c>
      <c r="O1884" s="6" t="s">
        <v>4056</v>
      </c>
      <c r="P1884" s="7">
        <v>584.09</v>
      </c>
      <c r="Q1884" s="7">
        <v>9.64</v>
      </c>
      <c r="R1884" s="6" t="s">
        <v>3991</v>
      </c>
      <c r="S1884" s="7">
        <v>584.09</v>
      </c>
      <c r="T1884" s="7">
        <v>44.39</v>
      </c>
      <c r="U1884" s="6" t="s">
        <v>3991</v>
      </c>
      <c r="V1884" s="6" t="s">
        <v>3992</v>
      </c>
      <c r="W1884" s="6" t="s">
        <v>4395</v>
      </c>
      <c r="X1884" s="6" t="s">
        <v>4362</v>
      </c>
      <c r="Y1884" s="6" t="s">
        <v>3937</v>
      </c>
      <c r="Z1884" s="6" t="s">
        <v>3938</v>
      </c>
    </row>
    <row r="1885" spans="1:26" hidden="1" x14ac:dyDescent="0.2">
      <c r="A1885" s="6" t="s">
        <v>3987</v>
      </c>
      <c r="B1885" s="6">
        <v>3369</v>
      </c>
      <c r="C1885" s="1">
        <v>42123</v>
      </c>
      <c r="D1885" s="6" t="s">
        <v>4358</v>
      </c>
      <c r="E1885" s="6" t="s">
        <v>4359</v>
      </c>
      <c r="F1885" s="9">
        <v>84.62</v>
      </c>
      <c r="G1885" s="9">
        <v>101.59</v>
      </c>
      <c r="H1885" s="9">
        <v>18.29</v>
      </c>
      <c r="I1885" s="6" t="s">
        <v>4360</v>
      </c>
      <c r="J1885" s="9">
        <v>0</v>
      </c>
      <c r="K1885" s="9">
        <v>0</v>
      </c>
      <c r="L1885" s="6" t="s">
        <v>3990</v>
      </c>
      <c r="M1885" s="9">
        <v>67.05</v>
      </c>
      <c r="N1885" s="9">
        <v>10.06</v>
      </c>
      <c r="O1885" s="6" t="s">
        <v>4056</v>
      </c>
      <c r="P1885" s="7">
        <v>57.81</v>
      </c>
      <c r="Q1885" s="7">
        <v>0.95</v>
      </c>
      <c r="R1885" s="6" t="s">
        <v>3991</v>
      </c>
      <c r="S1885" s="7">
        <v>57.81</v>
      </c>
      <c r="T1885" s="7">
        <v>4.3899999999999997</v>
      </c>
      <c r="U1885" s="6" t="s">
        <v>3991</v>
      </c>
      <c r="V1885" s="6" t="s">
        <v>3992</v>
      </c>
      <c r="W1885" s="6" t="s">
        <v>4395</v>
      </c>
      <c r="X1885" s="6" t="s">
        <v>4362</v>
      </c>
      <c r="Y1885" s="6" t="s">
        <v>4726</v>
      </c>
      <c r="Z1885" s="6" t="s">
        <v>4727</v>
      </c>
    </row>
    <row r="1886" spans="1:26" hidden="1" x14ac:dyDescent="0.2">
      <c r="A1886" s="6" t="s">
        <v>3987</v>
      </c>
      <c r="B1886" s="6">
        <v>3369</v>
      </c>
      <c r="C1886" s="1">
        <v>42123</v>
      </c>
      <c r="D1886" s="6" t="s">
        <v>4358</v>
      </c>
      <c r="E1886" s="6" t="s">
        <v>4359</v>
      </c>
      <c r="F1886" s="9">
        <v>74.14</v>
      </c>
      <c r="G1886" s="9">
        <v>92.59</v>
      </c>
      <c r="H1886" s="9">
        <v>16.670000000000002</v>
      </c>
      <c r="I1886" s="6" t="s">
        <v>4360</v>
      </c>
      <c r="J1886" s="9">
        <v>0</v>
      </c>
      <c r="K1886" s="9">
        <v>0</v>
      </c>
      <c r="L1886" s="6" t="s">
        <v>3990</v>
      </c>
      <c r="M1886" s="9">
        <v>61.1</v>
      </c>
      <c r="N1886" s="9">
        <v>9.17</v>
      </c>
      <c r="O1886" s="6" t="s">
        <v>4056</v>
      </c>
      <c r="P1886" s="7">
        <v>52.67</v>
      </c>
      <c r="Q1886" s="7">
        <v>0.87</v>
      </c>
      <c r="R1886" s="6" t="s">
        <v>3991</v>
      </c>
      <c r="S1886" s="7">
        <v>52.67</v>
      </c>
      <c r="T1886" s="7">
        <v>4</v>
      </c>
      <c r="U1886" s="6" t="s">
        <v>3991</v>
      </c>
      <c r="V1886" s="6" t="s">
        <v>3992</v>
      </c>
      <c r="W1886" s="6" t="s">
        <v>4395</v>
      </c>
      <c r="X1886" s="6" t="s">
        <v>4362</v>
      </c>
      <c r="Y1886" s="6" t="s">
        <v>4769</v>
      </c>
      <c r="Z1886" s="6" t="s">
        <v>4770</v>
      </c>
    </row>
    <row r="1887" spans="1:26" hidden="1" x14ac:dyDescent="0.2">
      <c r="A1887" s="6" t="s">
        <v>3987</v>
      </c>
      <c r="B1887" s="6">
        <v>3369</v>
      </c>
      <c r="C1887" s="1">
        <v>42123</v>
      </c>
      <c r="D1887" s="6" t="s">
        <v>4358</v>
      </c>
      <c r="E1887" s="6" t="s">
        <v>4359</v>
      </c>
      <c r="F1887" s="9">
        <v>37.590000000000003</v>
      </c>
      <c r="G1887" s="9">
        <v>46.91</v>
      </c>
      <c r="H1887" s="9">
        <v>8.44</v>
      </c>
      <c r="I1887" s="6" t="s">
        <v>4360</v>
      </c>
      <c r="J1887" s="9">
        <v>0</v>
      </c>
      <c r="K1887" s="9">
        <v>0</v>
      </c>
      <c r="L1887" s="6" t="s">
        <v>3990</v>
      </c>
      <c r="M1887" s="9">
        <v>30.96</v>
      </c>
      <c r="N1887" s="9">
        <v>4.6399999999999997</v>
      </c>
      <c r="O1887" s="6" t="s">
        <v>4056</v>
      </c>
      <c r="P1887" s="7">
        <v>26.69</v>
      </c>
      <c r="Q1887" s="7">
        <v>0.44</v>
      </c>
      <c r="R1887" s="6" t="s">
        <v>3991</v>
      </c>
      <c r="S1887" s="7">
        <v>26.69</v>
      </c>
      <c r="T1887" s="7">
        <v>2.0299999999999998</v>
      </c>
      <c r="U1887" s="6" t="s">
        <v>3991</v>
      </c>
      <c r="V1887" s="6" t="s">
        <v>3992</v>
      </c>
      <c r="W1887" s="6" t="s">
        <v>4395</v>
      </c>
      <c r="X1887" s="6" t="s">
        <v>4362</v>
      </c>
      <c r="Y1887" s="6" t="s">
        <v>4829</v>
      </c>
      <c r="Z1887" s="6" t="s">
        <v>4830</v>
      </c>
    </row>
    <row r="1888" spans="1:26" hidden="1" x14ac:dyDescent="0.2">
      <c r="A1888" s="6" t="s">
        <v>3987</v>
      </c>
      <c r="B1888" s="6">
        <v>3369</v>
      </c>
      <c r="C1888" s="1">
        <v>42123</v>
      </c>
      <c r="D1888" s="6" t="s">
        <v>4358</v>
      </c>
      <c r="E1888" s="6" t="s">
        <v>4359</v>
      </c>
      <c r="F1888" s="9">
        <v>129.16999999999999</v>
      </c>
      <c r="G1888" s="9">
        <v>152.38999999999999</v>
      </c>
      <c r="H1888" s="9">
        <v>27.43</v>
      </c>
      <c r="I1888" s="6" t="s">
        <v>4360</v>
      </c>
      <c r="J1888" s="9">
        <v>0</v>
      </c>
      <c r="K1888" s="9">
        <v>0</v>
      </c>
      <c r="L1888" s="6" t="s">
        <v>3990</v>
      </c>
      <c r="M1888" s="9">
        <v>100.57</v>
      </c>
      <c r="N1888" s="9">
        <v>15.09</v>
      </c>
      <c r="O1888" s="6" t="s">
        <v>4056</v>
      </c>
      <c r="P1888" s="7">
        <v>86.7</v>
      </c>
      <c r="Q1888" s="7">
        <v>1.43</v>
      </c>
      <c r="R1888" s="6" t="s">
        <v>3991</v>
      </c>
      <c r="S1888" s="7">
        <v>86.7</v>
      </c>
      <c r="T1888" s="7">
        <v>6.59</v>
      </c>
      <c r="U1888" s="6" t="s">
        <v>3991</v>
      </c>
      <c r="V1888" s="6" t="s">
        <v>3992</v>
      </c>
      <c r="W1888" s="6" t="s">
        <v>4395</v>
      </c>
      <c r="X1888" s="6" t="s">
        <v>4362</v>
      </c>
      <c r="Y1888" s="6" t="s">
        <v>4815</v>
      </c>
      <c r="Z1888" s="6" t="s">
        <v>4816</v>
      </c>
    </row>
    <row r="1889" spans="1:26" hidden="1" x14ac:dyDescent="0.2">
      <c r="A1889" s="6" t="s">
        <v>3987</v>
      </c>
      <c r="B1889" s="6">
        <v>3369</v>
      </c>
      <c r="C1889" s="1">
        <v>42123</v>
      </c>
      <c r="D1889" s="6" t="s">
        <v>4358</v>
      </c>
      <c r="E1889" s="6" t="s">
        <v>4359</v>
      </c>
      <c r="F1889" s="9">
        <v>190.08</v>
      </c>
      <c r="G1889" s="9">
        <v>230.11</v>
      </c>
      <c r="H1889" s="9">
        <v>41.42</v>
      </c>
      <c r="I1889" s="6" t="s">
        <v>4360</v>
      </c>
      <c r="J1889" s="9">
        <v>0</v>
      </c>
      <c r="K1889" s="9">
        <v>0</v>
      </c>
      <c r="L1889" s="6" t="s">
        <v>3990</v>
      </c>
      <c r="M1889" s="9">
        <v>151.87</v>
      </c>
      <c r="N1889" s="9">
        <v>22.78</v>
      </c>
      <c r="O1889" s="6" t="s">
        <v>4056</v>
      </c>
      <c r="P1889" s="7">
        <v>130.91999999999999</v>
      </c>
      <c r="Q1889" s="7">
        <v>2.16</v>
      </c>
      <c r="R1889" s="6" t="s">
        <v>3991</v>
      </c>
      <c r="S1889" s="7">
        <v>130.91999999999999</v>
      </c>
      <c r="T1889" s="7">
        <v>9.9499999999999993</v>
      </c>
      <c r="U1889" s="6" t="s">
        <v>3991</v>
      </c>
      <c r="V1889" s="6" t="s">
        <v>3992</v>
      </c>
      <c r="W1889" s="6" t="s">
        <v>4395</v>
      </c>
      <c r="X1889" s="6" t="s">
        <v>4362</v>
      </c>
      <c r="Y1889" s="6" t="s">
        <v>3939</v>
      </c>
      <c r="Z1889" s="6" t="s">
        <v>3940</v>
      </c>
    </row>
    <row r="1890" spans="1:26" hidden="1" x14ac:dyDescent="0.2">
      <c r="A1890" s="6" t="s">
        <v>3987</v>
      </c>
      <c r="B1890" s="6">
        <v>3369</v>
      </c>
      <c r="C1890" s="1">
        <v>42123</v>
      </c>
      <c r="D1890" s="6" t="s">
        <v>4358</v>
      </c>
      <c r="E1890" s="6" t="s">
        <v>4359</v>
      </c>
      <c r="F1890" s="9">
        <v>66.95</v>
      </c>
      <c r="G1890" s="9">
        <v>78.989999999999995</v>
      </c>
      <c r="H1890" s="9">
        <v>14.22</v>
      </c>
      <c r="I1890" s="6" t="s">
        <v>4360</v>
      </c>
      <c r="J1890" s="9">
        <v>0</v>
      </c>
      <c r="K1890" s="9">
        <v>0</v>
      </c>
      <c r="L1890" s="6" t="s">
        <v>3990</v>
      </c>
      <c r="M1890" s="9">
        <v>52.13</v>
      </c>
      <c r="N1890" s="9">
        <v>7.82</v>
      </c>
      <c r="O1890" s="6" t="s">
        <v>4056</v>
      </c>
      <c r="P1890" s="7">
        <v>44.95</v>
      </c>
      <c r="Q1890" s="7">
        <v>0.74</v>
      </c>
      <c r="R1890" s="6" t="s">
        <v>3991</v>
      </c>
      <c r="S1890" s="7">
        <v>44.95</v>
      </c>
      <c r="T1890" s="7">
        <v>3.42</v>
      </c>
      <c r="U1890" s="6" t="s">
        <v>3991</v>
      </c>
      <c r="V1890" s="6" t="s">
        <v>3992</v>
      </c>
      <c r="W1890" s="6" t="s">
        <v>4395</v>
      </c>
      <c r="X1890" s="6" t="s">
        <v>4362</v>
      </c>
      <c r="Y1890" s="6" t="s">
        <v>4712</v>
      </c>
      <c r="Z1890" s="6" t="s">
        <v>4713</v>
      </c>
    </row>
    <row r="1891" spans="1:26" hidden="1" x14ac:dyDescent="0.2">
      <c r="A1891" s="6" t="s">
        <v>3987</v>
      </c>
      <c r="B1891" s="6">
        <v>3369</v>
      </c>
      <c r="C1891" s="1">
        <v>42123</v>
      </c>
      <c r="D1891" s="6" t="s">
        <v>4358</v>
      </c>
      <c r="E1891" s="6" t="s">
        <v>4359</v>
      </c>
      <c r="F1891" s="9">
        <v>110.01</v>
      </c>
      <c r="G1891" s="9">
        <v>129.80000000000001</v>
      </c>
      <c r="H1891" s="9">
        <v>23.36</v>
      </c>
      <c r="I1891" s="6" t="s">
        <v>4360</v>
      </c>
      <c r="J1891" s="9">
        <v>0</v>
      </c>
      <c r="K1891" s="9">
        <v>0</v>
      </c>
      <c r="L1891" s="6" t="s">
        <v>3990</v>
      </c>
      <c r="M1891" s="9">
        <v>85.67</v>
      </c>
      <c r="N1891" s="9">
        <v>12.85</v>
      </c>
      <c r="O1891" s="6" t="s">
        <v>4056</v>
      </c>
      <c r="P1891" s="7">
        <v>73.849999999999994</v>
      </c>
      <c r="Q1891" s="7">
        <v>1.22</v>
      </c>
      <c r="R1891" s="6" t="s">
        <v>3991</v>
      </c>
      <c r="S1891" s="7">
        <v>73.849999999999994</v>
      </c>
      <c r="T1891" s="7">
        <v>5.61</v>
      </c>
      <c r="U1891" s="6" t="s">
        <v>3991</v>
      </c>
      <c r="V1891" s="6" t="s">
        <v>3992</v>
      </c>
      <c r="W1891" s="6" t="s">
        <v>4395</v>
      </c>
      <c r="X1891" s="6" t="s">
        <v>4362</v>
      </c>
      <c r="Y1891" s="6" t="s">
        <v>4755</v>
      </c>
      <c r="Z1891" s="6" t="s">
        <v>4756</v>
      </c>
    </row>
    <row r="1892" spans="1:26" hidden="1" x14ac:dyDescent="0.2">
      <c r="A1892" s="6" t="s">
        <v>3987</v>
      </c>
      <c r="B1892" s="6">
        <v>3369</v>
      </c>
      <c r="C1892" s="1">
        <v>42123</v>
      </c>
      <c r="D1892" s="6" t="s">
        <v>4358</v>
      </c>
      <c r="E1892" s="6" t="s">
        <v>4359</v>
      </c>
      <c r="F1892" s="9">
        <v>1114.3800000000001</v>
      </c>
      <c r="G1892" s="9">
        <v>1401.38</v>
      </c>
      <c r="H1892" s="9">
        <v>252.25</v>
      </c>
      <c r="I1892" s="6" t="s">
        <v>4360</v>
      </c>
      <c r="J1892" s="9">
        <v>0</v>
      </c>
      <c r="K1892" s="9">
        <v>0</v>
      </c>
      <c r="L1892" s="6" t="s">
        <v>3990</v>
      </c>
      <c r="M1892" s="9">
        <v>924.88</v>
      </c>
      <c r="N1892" s="9">
        <v>138.72999999999999</v>
      </c>
      <c r="O1892" s="6" t="s">
        <v>4056</v>
      </c>
      <c r="P1892" s="7">
        <v>797.31</v>
      </c>
      <c r="Q1892" s="7">
        <v>13.16</v>
      </c>
      <c r="R1892" s="6" t="s">
        <v>3991</v>
      </c>
      <c r="S1892" s="7">
        <v>797.31</v>
      </c>
      <c r="T1892" s="7">
        <v>60.6</v>
      </c>
      <c r="U1892" s="6" t="s">
        <v>3991</v>
      </c>
      <c r="V1892" s="6" t="s">
        <v>3992</v>
      </c>
      <c r="W1892" s="6" t="s">
        <v>4395</v>
      </c>
      <c r="X1892" s="6" t="s">
        <v>4362</v>
      </c>
      <c r="Y1892" s="6" t="s">
        <v>5041</v>
      </c>
      <c r="Z1892" s="6" t="s">
        <v>5042</v>
      </c>
    </row>
    <row r="1893" spans="1:26" hidden="1" x14ac:dyDescent="0.2">
      <c r="A1893" s="6" t="s">
        <v>3987</v>
      </c>
      <c r="B1893" s="6">
        <v>3369</v>
      </c>
      <c r="C1893" s="1">
        <v>42123</v>
      </c>
      <c r="D1893" s="6" t="s">
        <v>4358</v>
      </c>
      <c r="E1893" s="6" t="s">
        <v>4359</v>
      </c>
      <c r="F1893" s="9">
        <v>128.94</v>
      </c>
      <c r="G1893" s="9">
        <v>152.1</v>
      </c>
      <c r="H1893" s="9">
        <v>27.38</v>
      </c>
      <c r="I1893" s="6" t="s">
        <v>4360</v>
      </c>
      <c r="J1893" s="9">
        <v>0</v>
      </c>
      <c r="K1893" s="9">
        <v>0</v>
      </c>
      <c r="L1893" s="6" t="s">
        <v>3990</v>
      </c>
      <c r="M1893" s="9">
        <v>100.38</v>
      </c>
      <c r="N1893" s="9">
        <v>15.06</v>
      </c>
      <c r="O1893" s="6" t="s">
        <v>4056</v>
      </c>
      <c r="P1893" s="7">
        <v>86.53</v>
      </c>
      <c r="Q1893" s="7">
        <v>1.43</v>
      </c>
      <c r="R1893" s="6" t="s">
        <v>3991</v>
      </c>
      <c r="S1893" s="7">
        <v>86.53</v>
      </c>
      <c r="T1893" s="7">
        <v>6.58</v>
      </c>
      <c r="U1893" s="6" t="s">
        <v>3991</v>
      </c>
      <c r="V1893" s="6" t="s">
        <v>3992</v>
      </c>
      <c r="W1893" s="6" t="s">
        <v>4395</v>
      </c>
      <c r="X1893" s="6" t="s">
        <v>4362</v>
      </c>
      <c r="Y1893" s="6" t="s">
        <v>3941</v>
      </c>
      <c r="Z1893" s="6" t="s">
        <v>3942</v>
      </c>
    </row>
    <row r="1894" spans="1:26" hidden="1" x14ac:dyDescent="0.2">
      <c r="A1894" s="6" t="s">
        <v>3987</v>
      </c>
      <c r="B1894" s="6">
        <v>3369</v>
      </c>
      <c r="C1894" s="1">
        <v>42123</v>
      </c>
      <c r="D1894" s="6" t="s">
        <v>4358</v>
      </c>
      <c r="E1894" s="6" t="s">
        <v>4359</v>
      </c>
      <c r="F1894" s="9">
        <v>208.62</v>
      </c>
      <c r="G1894" s="9">
        <v>246.13</v>
      </c>
      <c r="H1894" s="9">
        <v>44.3</v>
      </c>
      <c r="I1894" s="6" t="s">
        <v>4360</v>
      </c>
      <c r="J1894" s="9">
        <v>0</v>
      </c>
      <c r="K1894" s="9">
        <v>0</v>
      </c>
      <c r="L1894" s="6" t="s">
        <v>3990</v>
      </c>
      <c r="M1894" s="9">
        <v>162.44</v>
      </c>
      <c r="N1894" s="9">
        <v>24.37</v>
      </c>
      <c r="O1894" s="6" t="s">
        <v>4056</v>
      </c>
      <c r="P1894" s="7">
        <v>140.03</v>
      </c>
      <c r="Q1894" s="7">
        <v>2.31</v>
      </c>
      <c r="R1894" s="6" t="s">
        <v>3991</v>
      </c>
      <c r="S1894" s="7">
        <v>140.03</v>
      </c>
      <c r="T1894" s="7">
        <v>10.64</v>
      </c>
      <c r="U1894" s="6" t="s">
        <v>3991</v>
      </c>
      <c r="V1894" s="6" t="s">
        <v>3992</v>
      </c>
      <c r="W1894" s="6" t="s">
        <v>4395</v>
      </c>
      <c r="X1894" s="6" t="s">
        <v>4362</v>
      </c>
      <c r="Y1894" s="6" t="s">
        <v>4702</v>
      </c>
      <c r="Z1894" s="6" t="s">
        <v>4703</v>
      </c>
    </row>
    <row r="1895" spans="1:26" hidden="1" x14ac:dyDescent="0.2">
      <c r="A1895" s="6" t="s">
        <v>3987</v>
      </c>
      <c r="B1895" s="6">
        <v>3369</v>
      </c>
      <c r="C1895" s="1">
        <v>42123</v>
      </c>
      <c r="D1895" s="6" t="s">
        <v>4358</v>
      </c>
      <c r="E1895" s="6" t="s">
        <v>4359</v>
      </c>
      <c r="F1895" s="9">
        <v>145.74</v>
      </c>
      <c r="G1895" s="9">
        <v>181.3</v>
      </c>
      <c r="H1895" s="9">
        <v>32.630000000000003</v>
      </c>
      <c r="I1895" s="6" t="s">
        <v>4360</v>
      </c>
      <c r="J1895" s="9">
        <v>0</v>
      </c>
      <c r="K1895" s="9">
        <v>0</v>
      </c>
      <c r="L1895" s="6" t="s">
        <v>3990</v>
      </c>
      <c r="M1895" s="9">
        <v>119.66</v>
      </c>
      <c r="N1895" s="9">
        <v>17.95</v>
      </c>
      <c r="O1895" s="6" t="s">
        <v>4056</v>
      </c>
      <c r="P1895" s="7">
        <v>103.15</v>
      </c>
      <c r="Q1895" s="7">
        <v>1.7</v>
      </c>
      <c r="R1895" s="6" t="s">
        <v>3991</v>
      </c>
      <c r="S1895" s="7">
        <v>103.15</v>
      </c>
      <c r="T1895" s="7">
        <v>7.84</v>
      </c>
      <c r="U1895" s="6" t="s">
        <v>3991</v>
      </c>
      <c r="V1895" s="6" t="s">
        <v>3992</v>
      </c>
      <c r="W1895" s="6" t="s">
        <v>4395</v>
      </c>
      <c r="X1895" s="6" t="s">
        <v>4362</v>
      </c>
      <c r="Y1895" s="6" t="s">
        <v>5031</v>
      </c>
      <c r="Z1895" s="6" t="s">
        <v>5032</v>
      </c>
    </row>
    <row r="1896" spans="1:26" hidden="1" x14ac:dyDescent="0.2">
      <c r="A1896" s="6" t="s">
        <v>3987</v>
      </c>
      <c r="B1896" s="6">
        <v>3370</v>
      </c>
      <c r="C1896" s="1">
        <v>42123</v>
      </c>
      <c r="D1896" s="6" t="s">
        <v>4669</v>
      </c>
      <c r="E1896" s="6" t="s">
        <v>4359</v>
      </c>
      <c r="F1896" s="9">
        <v>65.75</v>
      </c>
      <c r="G1896" s="9">
        <v>0</v>
      </c>
      <c r="H1896" s="9">
        <v>0</v>
      </c>
      <c r="I1896" s="6" t="s">
        <v>3990</v>
      </c>
      <c r="J1896" s="9">
        <v>0</v>
      </c>
      <c r="K1896" s="9">
        <v>0</v>
      </c>
      <c r="L1896" s="6" t="s">
        <v>3990</v>
      </c>
      <c r="M1896" s="9">
        <v>0</v>
      </c>
      <c r="N1896" s="9">
        <v>0</v>
      </c>
      <c r="O1896" s="6" t="s">
        <v>3990</v>
      </c>
      <c r="P1896" s="7">
        <v>0</v>
      </c>
      <c r="Q1896" s="7">
        <v>0</v>
      </c>
      <c r="R1896" s="6" t="s">
        <v>3990</v>
      </c>
      <c r="S1896" s="7">
        <v>0</v>
      </c>
      <c r="T1896" s="7">
        <v>0</v>
      </c>
      <c r="U1896" s="6" t="s">
        <v>3990</v>
      </c>
      <c r="V1896" s="6" t="s">
        <v>3992</v>
      </c>
      <c r="W1896" s="6" t="s">
        <v>3708</v>
      </c>
      <c r="X1896" s="6" t="s">
        <v>4070</v>
      </c>
      <c r="Y1896" s="6" t="s">
        <v>3709</v>
      </c>
      <c r="Z1896" s="6" t="s">
        <v>3710</v>
      </c>
    </row>
    <row r="1897" spans="1:26" hidden="1" x14ac:dyDescent="0.2">
      <c r="A1897" s="6" t="s">
        <v>3987</v>
      </c>
      <c r="B1897" s="6">
        <v>3370</v>
      </c>
      <c r="C1897" s="1">
        <v>42123</v>
      </c>
      <c r="D1897" s="6" t="s">
        <v>4669</v>
      </c>
      <c r="E1897" s="6" t="s">
        <v>4359</v>
      </c>
      <c r="F1897" s="9">
        <v>509.68</v>
      </c>
      <c r="G1897" s="9">
        <v>0</v>
      </c>
      <c r="H1897" s="9">
        <v>0</v>
      </c>
      <c r="I1897" s="6" t="s">
        <v>3990</v>
      </c>
      <c r="J1897" s="9">
        <v>0</v>
      </c>
      <c r="K1897" s="9">
        <v>0</v>
      </c>
      <c r="L1897" s="6" t="s">
        <v>3990</v>
      </c>
      <c r="M1897" s="9">
        <v>0</v>
      </c>
      <c r="N1897" s="9">
        <v>0</v>
      </c>
      <c r="O1897" s="6" t="s">
        <v>3990</v>
      </c>
      <c r="P1897" s="7">
        <v>0</v>
      </c>
      <c r="Q1897" s="7">
        <v>0</v>
      </c>
      <c r="R1897" s="6" t="s">
        <v>3990</v>
      </c>
      <c r="S1897" s="7">
        <v>0</v>
      </c>
      <c r="T1897" s="7">
        <v>0</v>
      </c>
      <c r="U1897" s="6" t="s">
        <v>3990</v>
      </c>
      <c r="V1897" s="6" t="s">
        <v>3992</v>
      </c>
      <c r="W1897" s="6" t="s">
        <v>3708</v>
      </c>
      <c r="X1897" s="6" t="s">
        <v>4070</v>
      </c>
      <c r="Y1897" s="6" t="s">
        <v>3711</v>
      </c>
      <c r="Z1897" s="6" t="s">
        <v>3712</v>
      </c>
    </row>
    <row r="1898" spans="1:26" hidden="1" x14ac:dyDescent="0.2">
      <c r="A1898" s="6" t="s">
        <v>3987</v>
      </c>
      <c r="B1898" s="6">
        <v>3371</v>
      </c>
      <c r="C1898" s="1">
        <v>42123</v>
      </c>
      <c r="D1898" s="6" t="s">
        <v>4358</v>
      </c>
      <c r="E1898" s="6" t="s">
        <v>4359</v>
      </c>
      <c r="F1898" s="9">
        <v>72.62</v>
      </c>
      <c r="G1898" s="9">
        <v>0</v>
      </c>
      <c r="H1898" s="9">
        <v>0</v>
      </c>
      <c r="I1898" s="6" t="s">
        <v>3990</v>
      </c>
      <c r="J1898" s="9">
        <v>0</v>
      </c>
      <c r="K1898" s="9">
        <v>0</v>
      </c>
      <c r="L1898" s="6" t="s">
        <v>3990</v>
      </c>
      <c r="M1898" s="9">
        <v>0</v>
      </c>
      <c r="N1898" s="9">
        <v>0</v>
      </c>
      <c r="O1898" s="6" t="s">
        <v>3990</v>
      </c>
      <c r="P1898" s="7">
        <v>0</v>
      </c>
      <c r="Q1898" s="7">
        <v>0</v>
      </c>
      <c r="R1898" s="6" t="s">
        <v>3990</v>
      </c>
      <c r="S1898" s="7">
        <v>0</v>
      </c>
      <c r="T1898" s="7">
        <v>0</v>
      </c>
      <c r="U1898" s="6" t="s">
        <v>3990</v>
      </c>
      <c r="V1898" s="6" t="s">
        <v>3992</v>
      </c>
      <c r="W1898" s="6" t="s">
        <v>3708</v>
      </c>
      <c r="X1898" s="6" t="s">
        <v>4049</v>
      </c>
      <c r="Y1898" s="6" t="s">
        <v>3713</v>
      </c>
      <c r="Z1898" s="6" t="s">
        <v>3714</v>
      </c>
    </row>
    <row r="1899" spans="1:26" hidden="1" x14ac:dyDescent="0.2">
      <c r="A1899" s="6" t="s">
        <v>3987</v>
      </c>
      <c r="B1899" s="6">
        <v>3371</v>
      </c>
      <c r="C1899" s="1">
        <v>42123</v>
      </c>
      <c r="D1899" s="6" t="s">
        <v>4358</v>
      </c>
      <c r="E1899" s="6" t="s">
        <v>4359</v>
      </c>
      <c r="F1899" s="9">
        <v>9.59</v>
      </c>
      <c r="G1899" s="9">
        <v>0</v>
      </c>
      <c r="H1899" s="9">
        <v>0</v>
      </c>
      <c r="I1899" s="6" t="s">
        <v>3990</v>
      </c>
      <c r="J1899" s="9">
        <v>0</v>
      </c>
      <c r="K1899" s="9">
        <v>0</v>
      </c>
      <c r="L1899" s="6" t="s">
        <v>3990</v>
      </c>
      <c r="M1899" s="9">
        <v>0</v>
      </c>
      <c r="N1899" s="9">
        <v>0</v>
      </c>
      <c r="O1899" s="6" t="s">
        <v>3990</v>
      </c>
      <c r="P1899" s="7">
        <v>0</v>
      </c>
      <c r="Q1899" s="7">
        <v>0</v>
      </c>
      <c r="R1899" s="6" t="s">
        <v>3990</v>
      </c>
      <c r="S1899" s="7">
        <v>0</v>
      </c>
      <c r="T1899" s="7">
        <v>0</v>
      </c>
      <c r="U1899" s="6" t="s">
        <v>3990</v>
      </c>
      <c r="V1899" s="6" t="s">
        <v>3992</v>
      </c>
      <c r="W1899" s="6" t="s">
        <v>3708</v>
      </c>
      <c r="X1899" s="6" t="s">
        <v>4362</v>
      </c>
      <c r="Y1899" s="6" t="s">
        <v>3736</v>
      </c>
      <c r="Z1899" s="6" t="s">
        <v>3737</v>
      </c>
    </row>
    <row r="1900" spans="1:26" hidden="1" x14ac:dyDescent="0.2">
      <c r="A1900" s="6" t="s">
        <v>3987</v>
      </c>
      <c r="B1900" s="6">
        <v>3371</v>
      </c>
      <c r="C1900" s="1">
        <v>42123</v>
      </c>
      <c r="D1900" s="6" t="s">
        <v>4358</v>
      </c>
      <c r="E1900" s="6" t="s">
        <v>4359</v>
      </c>
      <c r="F1900" s="9">
        <v>176.94</v>
      </c>
      <c r="G1900" s="9">
        <v>0</v>
      </c>
      <c r="H1900" s="9">
        <v>0</v>
      </c>
      <c r="I1900" s="6" t="s">
        <v>3990</v>
      </c>
      <c r="J1900" s="9">
        <v>0</v>
      </c>
      <c r="K1900" s="9">
        <v>0</v>
      </c>
      <c r="L1900" s="6" t="s">
        <v>3990</v>
      </c>
      <c r="M1900" s="9">
        <v>0</v>
      </c>
      <c r="N1900" s="9">
        <v>0</v>
      </c>
      <c r="O1900" s="6" t="s">
        <v>3990</v>
      </c>
      <c r="P1900" s="7">
        <v>0</v>
      </c>
      <c r="Q1900" s="7">
        <v>0</v>
      </c>
      <c r="R1900" s="6" t="s">
        <v>3990</v>
      </c>
      <c r="S1900" s="7">
        <v>0</v>
      </c>
      <c r="T1900" s="7">
        <v>0</v>
      </c>
      <c r="U1900" s="6" t="s">
        <v>3990</v>
      </c>
      <c r="V1900" s="6" t="s">
        <v>3992</v>
      </c>
      <c r="W1900" s="6" t="s">
        <v>3708</v>
      </c>
      <c r="X1900" s="6" t="s">
        <v>4362</v>
      </c>
      <c r="Y1900" s="6" t="s">
        <v>3738</v>
      </c>
      <c r="Z1900" s="6" t="s">
        <v>3739</v>
      </c>
    </row>
    <row r="1901" spans="1:26" hidden="1" x14ac:dyDescent="0.2">
      <c r="A1901" s="6" t="s">
        <v>3987</v>
      </c>
      <c r="B1901" s="6">
        <v>3371</v>
      </c>
      <c r="C1901" s="1">
        <v>42123</v>
      </c>
      <c r="D1901" s="6" t="s">
        <v>4358</v>
      </c>
      <c r="E1901" s="6" t="s">
        <v>4359</v>
      </c>
      <c r="F1901" s="9">
        <v>151.82</v>
      </c>
      <c r="G1901" s="9">
        <v>0</v>
      </c>
      <c r="H1901" s="9">
        <v>0</v>
      </c>
      <c r="I1901" s="6" t="s">
        <v>3990</v>
      </c>
      <c r="J1901" s="9">
        <v>0</v>
      </c>
      <c r="K1901" s="9">
        <v>0</v>
      </c>
      <c r="L1901" s="6" t="s">
        <v>3990</v>
      </c>
      <c r="M1901" s="9">
        <v>0</v>
      </c>
      <c r="N1901" s="9">
        <v>0</v>
      </c>
      <c r="O1901" s="6" t="s">
        <v>3990</v>
      </c>
      <c r="P1901" s="7">
        <v>0</v>
      </c>
      <c r="Q1901" s="7">
        <v>0</v>
      </c>
      <c r="R1901" s="6" t="s">
        <v>3990</v>
      </c>
      <c r="S1901" s="7">
        <v>0</v>
      </c>
      <c r="T1901" s="7">
        <v>0</v>
      </c>
      <c r="U1901" s="6" t="s">
        <v>3990</v>
      </c>
      <c r="V1901" s="6" t="s">
        <v>3992</v>
      </c>
      <c r="W1901" s="6" t="s">
        <v>3708</v>
      </c>
      <c r="X1901" s="6" t="s">
        <v>4443</v>
      </c>
      <c r="Y1901" s="6" t="s">
        <v>3724</v>
      </c>
      <c r="Z1901" s="6" t="s">
        <v>3725</v>
      </c>
    </row>
    <row r="1902" spans="1:26" hidden="1" x14ac:dyDescent="0.2">
      <c r="A1902" s="6" t="s">
        <v>3987</v>
      </c>
      <c r="B1902" s="6">
        <v>3371</v>
      </c>
      <c r="C1902" s="1">
        <v>42123</v>
      </c>
      <c r="D1902" s="6" t="s">
        <v>4358</v>
      </c>
      <c r="E1902" s="6" t="s">
        <v>4359</v>
      </c>
      <c r="F1902" s="9">
        <v>23.12</v>
      </c>
      <c r="G1902" s="9">
        <v>0</v>
      </c>
      <c r="H1902" s="9">
        <v>0</v>
      </c>
      <c r="I1902" s="6" t="s">
        <v>3990</v>
      </c>
      <c r="J1902" s="9">
        <v>0</v>
      </c>
      <c r="K1902" s="9">
        <v>0</v>
      </c>
      <c r="L1902" s="6" t="s">
        <v>3990</v>
      </c>
      <c r="M1902" s="9">
        <v>0</v>
      </c>
      <c r="N1902" s="9">
        <v>0</v>
      </c>
      <c r="O1902" s="6" t="s">
        <v>3990</v>
      </c>
      <c r="P1902" s="7">
        <v>0</v>
      </c>
      <c r="Q1902" s="7">
        <v>0</v>
      </c>
      <c r="R1902" s="6" t="s">
        <v>3990</v>
      </c>
      <c r="S1902" s="7">
        <v>0</v>
      </c>
      <c r="T1902" s="7">
        <v>0</v>
      </c>
      <c r="U1902" s="6" t="s">
        <v>3990</v>
      </c>
      <c r="V1902" s="6" t="s">
        <v>3992</v>
      </c>
      <c r="W1902" s="6" t="s">
        <v>3708</v>
      </c>
      <c r="X1902" s="6" t="s">
        <v>4049</v>
      </c>
      <c r="Y1902" s="6" t="s">
        <v>3713</v>
      </c>
      <c r="Z1902" s="6" t="s">
        <v>3714</v>
      </c>
    </row>
    <row r="1903" spans="1:26" hidden="1" x14ac:dyDescent="0.2">
      <c r="A1903" s="6" t="s">
        <v>3987</v>
      </c>
      <c r="B1903" s="6">
        <v>3371</v>
      </c>
      <c r="C1903" s="1">
        <v>42123</v>
      </c>
      <c r="D1903" s="6" t="s">
        <v>4358</v>
      </c>
      <c r="E1903" s="6" t="s">
        <v>4359</v>
      </c>
      <c r="F1903" s="9">
        <v>73.64</v>
      </c>
      <c r="G1903" s="9">
        <v>0</v>
      </c>
      <c r="H1903" s="9">
        <v>0</v>
      </c>
      <c r="I1903" s="6" t="s">
        <v>3990</v>
      </c>
      <c r="J1903" s="9">
        <v>0</v>
      </c>
      <c r="K1903" s="9">
        <v>0</v>
      </c>
      <c r="L1903" s="6" t="s">
        <v>3990</v>
      </c>
      <c r="M1903" s="9">
        <v>0</v>
      </c>
      <c r="N1903" s="9">
        <v>0</v>
      </c>
      <c r="O1903" s="6" t="s">
        <v>3990</v>
      </c>
      <c r="P1903" s="7">
        <v>0</v>
      </c>
      <c r="Q1903" s="7">
        <v>0</v>
      </c>
      <c r="R1903" s="6" t="s">
        <v>3990</v>
      </c>
      <c r="S1903" s="7">
        <v>0</v>
      </c>
      <c r="T1903" s="7">
        <v>0</v>
      </c>
      <c r="U1903" s="6" t="s">
        <v>3990</v>
      </c>
      <c r="V1903" s="6" t="s">
        <v>3992</v>
      </c>
      <c r="W1903" s="6" t="s">
        <v>3708</v>
      </c>
      <c r="X1903" s="6" t="s">
        <v>4362</v>
      </c>
      <c r="Y1903" s="6" t="s">
        <v>3715</v>
      </c>
      <c r="Z1903" s="6" t="s">
        <v>3716</v>
      </c>
    </row>
    <row r="1904" spans="1:26" hidden="1" x14ac:dyDescent="0.2">
      <c r="A1904" s="6" t="s">
        <v>3987</v>
      </c>
      <c r="B1904" s="6">
        <v>3371</v>
      </c>
      <c r="C1904" s="1">
        <v>42123</v>
      </c>
      <c r="D1904" s="6" t="s">
        <v>4358</v>
      </c>
      <c r="E1904" s="6" t="s">
        <v>4359</v>
      </c>
      <c r="F1904" s="9">
        <v>668.1</v>
      </c>
      <c r="G1904" s="9">
        <v>0</v>
      </c>
      <c r="H1904" s="9">
        <v>0</v>
      </c>
      <c r="I1904" s="6" t="s">
        <v>3990</v>
      </c>
      <c r="J1904" s="9">
        <v>0</v>
      </c>
      <c r="K1904" s="9">
        <v>0</v>
      </c>
      <c r="L1904" s="6" t="s">
        <v>3990</v>
      </c>
      <c r="M1904" s="9">
        <v>0</v>
      </c>
      <c r="N1904" s="9">
        <v>0</v>
      </c>
      <c r="O1904" s="6" t="s">
        <v>3990</v>
      </c>
      <c r="P1904" s="7">
        <v>0</v>
      </c>
      <c r="Q1904" s="7">
        <v>0</v>
      </c>
      <c r="R1904" s="6" t="s">
        <v>3990</v>
      </c>
      <c r="S1904" s="7">
        <v>0</v>
      </c>
      <c r="T1904" s="7">
        <v>0</v>
      </c>
      <c r="U1904" s="6" t="s">
        <v>3990</v>
      </c>
      <c r="V1904" s="6" t="s">
        <v>3992</v>
      </c>
      <c r="W1904" s="6" t="s">
        <v>3708</v>
      </c>
      <c r="X1904" s="6" t="s">
        <v>4049</v>
      </c>
      <c r="Y1904" s="6" t="s">
        <v>3734</v>
      </c>
      <c r="Z1904" s="6" t="s">
        <v>3735</v>
      </c>
    </row>
    <row r="1905" spans="1:26" hidden="1" x14ac:dyDescent="0.2">
      <c r="A1905" s="6" t="s">
        <v>3987</v>
      </c>
      <c r="B1905" s="6">
        <v>3371</v>
      </c>
      <c r="C1905" s="1">
        <v>42123</v>
      </c>
      <c r="D1905" s="6" t="s">
        <v>4358</v>
      </c>
      <c r="E1905" s="6" t="s">
        <v>4359</v>
      </c>
      <c r="F1905" s="9">
        <v>34.19</v>
      </c>
      <c r="G1905" s="9">
        <v>0</v>
      </c>
      <c r="H1905" s="9">
        <v>0</v>
      </c>
      <c r="I1905" s="6" t="s">
        <v>3990</v>
      </c>
      <c r="J1905" s="9">
        <v>0</v>
      </c>
      <c r="K1905" s="9">
        <v>0</v>
      </c>
      <c r="L1905" s="6" t="s">
        <v>3990</v>
      </c>
      <c r="M1905" s="9">
        <v>0</v>
      </c>
      <c r="N1905" s="9">
        <v>0</v>
      </c>
      <c r="O1905" s="6" t="s">
        <v>3990</v>
      </c>
      <c r="P1905" s="7">
        <v>0</v>
      </c>
      <c r="Q1905" s="7">
        <v>0</v>
      </c>
      <c r="R1905" s="6" t="s">
        <v>3990</v>
      </c>
      <c r="S1905" s="7">
        <v>0</v>
      </c>
      <c r="T1905" s="7">
        <v>0</v>
      </c>
      <c r="U1905" s="6" t="s">
        <v>3990</v>
      </c>
      <c r="V1905" s="6" t="s">
        <v>3992</v>
      </c>
      <c r="W1905" s="6" t="s">
        <v>3708</v>
      </c>
      <c r="X1905" s="6" t="s">
        <v>4049</v>
      </c>
      <c r="Y1905" s="6" t="s">
        <v>3719</v>
      </c>
      <c r="Z1905" s="6" t="s">
        <v>3720</v>
      </c>
    </row>
    <row r="1906" spans="1:26" hidden="1" x14ac:dyDescent="0.2">
      <c r="A1906" s="6" t="s">
        <v>3987</v>
      </c>
      <c r="B1906" s="6">
        <v>3371</v>
      </c>
      <c r="C1906" s="1">
        <v>42123</v>
      </c>
      <c r="D1906" s="6" t="s">
        <v>4358</v>
      </c>
      <c r="E1906" s="6" t="s">
        <v>4359</v>
      </c>
      <c r="F1906" s="9">
        <v>17.2</v>
      </c>
      <c r="G1906" s="9">
        <v>0</v>
      </c>
      <c r="H1906" s="9">
        <v>0</v>
      </c>
      <c r="I1906" s="6" t="s">
        <v>3990</v>
      </c>
      <c r="J1906" s="9">
        <v>0</v>
      </c>
      <c r="K1906" s="9">
        <v>0</v>
      </c>
      <c r="L1906" s="6" t="s">
        <v>3990</v>
      </c>
      <c r="M1906" s="9">
        <v>0</v>
      </c>
      <c r="N1906" s="9">
        <v>0</v>
      </c>
      <c r="O1906" s="6" t="s">
        <v>3990</v>
      </c>
      <c r="P1906" s="7">
        <v>0</v>
      </c>
      <c r="Q1906" s="7">
        <v>0</v>
      </c>
      <c r="R1906" s="6" t="s">
        <v>3990</v>
      </c>
      <c r="S1906" s="7">
        <v>0</v>
      </c>
      <c r="T1906" s="7">
        <v>0</v>
      </c>
      <c r="U1906" s="6" t="s">
        <v>3990</v>
      </c>
      <c r="V1906" s="6" t="s">
        <v>3992</v>
      </c>
      <c r="W1906" s="6" t="s">
        <v>3708</v>
      </c>
      <c r="X1906" s="6" t="s">
        <v>3721</v>
      </c>
      <c r="Y1906" s="6" t="s">
        <v>3722</v>
      </c>
      <c r="Z1906" s="6" t="s">
        <v>3723</v>
      </c>
    </row>
    <row r="1907" spans="1:26" hidden="1" x14ac:dyDescent="0.2">
      <c r="A1907" s="6" t="s">
        <v>3987</v>
      </c>
      <c r="B1907" s="6">
        <v>3371</v>
      </c>
      <c r="C1907" s="1">
        <v>42123</v>
      </c>
      <c r="D1907" s="6" t="s">
        <v>4358</v>
      </c>
      <c r="E1907" s="6" t="s">
        <v>4359</v>
      </c>
      <c r="F1907" s="9">
        <v>318.69</v>
      </c>
      <c r="G1907" s="9">
        <v>0</v>
      </c>
      <c r="H1907" s="9">
        <v>0</v>
      </c>
      <c r="I1907" s="6" t="s">
        <v>3990</v>
      </c>
      <c r="J1907" s="9">
        <v>0</v>
      </c>
      <c r="K1907" s="9">
        <v>0</v>
      </c>
      <c r="L1907" s="6" t="s">
        <v>3990</v>
      </c>
      <c r="M1907" s="9">
        <v>0</v>
      </c>
      <c r="N1907" s="9">
        <v>0</v>
      </c>
      <c r="O1907" s="6" t="s">
        <v>3990</v>
      </c>
      <c r="P1907" s="7">
        <v>0</v>
      </c>
      <c r="Q1907" s="7">
        <v>0</v>
      </c>
      <c r="R1907" s="6" t="s">
        <v>3990</v>
      </c>
      <c r="S1907" s="7">
        <v>0</v>
      </c>
      <c r="T1907" s="7">
        <v>0</v>
      </c>
      <c r="U1907" s="6" t="s">
        <v>3990</v>
      </c>
      <c r="V1907" s="6" t="s">
        <v>3992</v>
      </c>
      <c r="W1907" s="6" t="s">
        <v>3708</v>
      </c>
      <c r="X1907" s="6" t="s">
        <v>4049</v>
      </c>
      <c r="Y1907" s="6" t="s">
        <v>3717</v>
      </c>
      <c r="Z1907" s="6" t="s">
        <v>3718</v>
      </c>
    </row>
    <row r="1908" spans="1:26" hidden="1" x14ac:dyDescent="0.2">
      <c r="A1908" s="6" t="s">
        <v>3987</v>
      </c>
      <c r="B1908" s="6">
        <v>3371</v>
      </c>
      <c r="C1908" s="1">
        <v>42123</v>
      </c>
      <c r="D1908" s="6" t="s">
        <v>4358</v>
      </c>
      <c r="E1908" s="6" t="s">
        <v>4359</v>
      </c>
      <c r="F1908" s="9">
        <v>45.49</v>
      </c>
      <c r="G1908" s="9">
        <v>0</v>
      </c>
      <c r="H1908" s="9">
        <v>0</v>
      </c>
      <c r="I1908" s="6" t="s">
        <v>3990</v>
      </c>
      <c r="J1908" s="9">
        <v>0</v>
      </c>
      <c r="K1908" s="9">
        <v>0</v>
      </c>
      <c r="L1908" s="6" t="s">
        <v>3990</v>
      </c>
      <c r="M1908" s="9">
        <v>0</v>
      </c>
      <c r="N1908" s="9">
        <v>0</v>
      </c>
      <c r="O1908" s="6" t="s">
        <v>3990</v>
      </c>
      <c r="P1908" s="7">
        <v>0</v>
      </c>
      <c r="Q1908" s="7">
        <v>0</v>
      </c>
      <c r="R1908" s="6" t="s">
        <v>3990</v>
      </c>
      <c r="S1908" s="7">
        <v>0</v>
      </c>
      <c r="T1908" s="7">
        <v>0</v>
      </c>
      <c r="U1908" s="6" t="s">
        <v>3990</v>
      </c>
      <c r="V1908" s="6" t="s">
        <v>3992</v>
      </c>
      <c r="W1908" s="6" t="s">
        <v>3708</v>
      </c>
      <c r="X1908" s="6" t="s">
        <v>4049</v>
      </c>
      <c r="Y1908" s="6" t="s">
        <v>3713</v>
      </c>
      <c r="Z1908" s="6" t="s">
        <v>3714</v>
      </c>
    </row>
    <row r="1909" spans="1:26" hidden="1" x14ac:dyDescent="0.2">
      <c r="A1909" s="6" t="s">
        <v>3987</v>
      </c>
      <c r="B1909" s="6">
        <v>3371</v>
      </c>
      <c r="C1909" s="1">
        <v>42123</v>
      </c>
      <c r="D1909" s="6" t="s">
        <v>4358</v>
      </c>
      <c r="E1909" s="6" t="s">
        <v>4359</v>
      </c>
      <c r="F1909" s="9">
        <v>151.99</v>
      </c>
      <c r="G1909" s="9">
        <v>0</v>
      </c>
      <c r="H1909" s="9">
        <v>0</v>
      </c>
      <c r="I1909" s="6" t="s">
        <v>3990</v>
      </c>
      <c r="J1909" s="9">
        <v>0</v>
      </c>
      <c r="K1909" s="9">
        <v>0</v>
      </c>
      <c r="L1909" s="6" t="s">
        <v>3990</v>
      </c>
      <c r="M1909" s="9">
        <v>0</v>
      </c>
      <c r="N1909" s="9">
        <v>0</v>
      </c>
      <c r="O1909" s="6" t="s">
        <v>3990</v>
      </c>
      <c r="P1909" s="7">
        <v>0</v>
      </c>
      <c r="Q1909" s="7">
        <v>0</v>
      </c>
      <c r="R1909" s="6" t="s">
        <v>3990</v>
      </c>
      <c r="S1909" s="7">
        <v>0</v>
      </c>
      <c r="T1909" s="7">
        <v>0</v>
      </c>
      <c r="U1909" s="6" t="s">
        <v>3990</v>
      </c>
      <c r="V1909" s="6" t="s">
        <v>3992</v>
      </c>
      <c r="W1909" s="6" t="s">
        <v>3708</v>
      </c>
      <c r="X1909" s="6" t="s">
        <v>4443</v>
      </c>
      <c r="Y1909" s="6" t="s">
        <v>3724</v>
      </c>
      <c r="Z1909" s="6" t="s">
        <v>3725</v>
      </c>
    </row>
    <row r="1910" spans="1:26" hidden="1" x14ac:dyDescent="0.2">
      <c r="A1910" s="6" t="s">
        <v>3987</v>
      </c>
      <c r="B1910" s="6">
        <v>3371</v>
      </c>
      <c r="C1910" s="1">
        <v>42123</v>
      </c>
      <c r="D1910" s="6" t="s">
        <v>4358</v>
      </c>
      <c r="E1910" s="6" t="s">
        <v>4359</v>
      </c>
      <c r="F1910" s="9">
        <v>59.46</v>
      </c>
      <c r="G1910" s="9">
        <v>0</v>
      </c>
      <c r="H1910" s="9">
        <v>0</v>
      </c>
      <c r="I1910" s="6" t="s">
        <v>3990</v>
      </c>
      <c r="J1910" s="9">
        <v>0</v>
      </c>
      <c r="K1910" s="9">
        <v>0</v>
      </c>
      <c r="L1910" s="6" t="s">
        <v>3990</v>
      </c>
      <c r="M1910" s="9">
        <v>0</v>
      </c>
      <c r="N1910" s="9">
        <v>0</v>
      </c>
      <c r="O1910" s="6" t="s">
        <v>3990</v>
      </c>
      <c r="P1910" s="7">
        <v>0</v>
      </c>
      <c r="Q1910" s="7">
        <v>0</v>
      </c>
      <c r="R1910" s="6" t="s">
        <v>3990</v>
      </c>
      <c r="S1910" s="7">
        <v>0</v>
      </c>
      <c r="T1910" s="7">
        <v>0</v>
      </c>
      <c r="U1910" s="6" t="s">
        <v>3990</v>
      </c>
      <c r="V1910" s="6" t="s">
        <v>3992</v>
      </c>
      <c r="W1910" s="6" t="s">
        <v>3708</v>
      </c>
      <c r="X1910" s="6" t="s">
        <v>2778</v>
      </c>
      <c r="Y1910" s="6" t="s">
        <v>3726</v>
      </c>
      <c r="Z1910" s="6" t="s">
        <v>3727</v>
      </c>
    </row>
    <row r="1911" spans="1:26" hidden="1" x14ac:dyDescent="0.2">
      <c r="A1911" s="6" t="s">
        <v>3987</v>
      </c>
      <c r="B1911" s="6">
        <v>3371</v>
      </c>
      <c r="C1911" s="1">
        <v>42123</v>
      </c>
      <c r="D1911" s="6" t="s">
        <v>4358</v>
      </c>
      <c r="E1911" s="6" t="s">
        <v>4359</v>
      </c>
      <c r="F1911" s="9">
        <v>59.46</v>
      </c>
      <c r="G1911" s="9">
        <v>0</v>
      </c>
      <c r="H1911" s="9">
        <v>0</v>
      </c>
      <c r="I1911" s="6" t="s">
        <v>3990</v>
      </c>
      <c r="J1911" s="9">
        <v>0</v>
      </c>
      <c r="K1911" s="9">
        <v>0</v>
      </c>
      <c r="L1911" s="6" t="s">
        <v>3990</v>
      </c>
      <c r="M1911" s="9">
        <v>0</v>
      </c>
      <c r="N1911" s="9">
        <v>0</v>
      </c>
      <c r="O1911" s="6" t="s">
        <v>3990</v>
      </c>
      <c r="P1911" s="7">
        <v>0</v>
      </c>
      <c r="Q1911" s="7">
        <v>0</v>
      </c>
      <c r="R1911" s="6" t="s">
        <v>3990</v>
      </c>
      <c r="S1911" s="7">
        <v>0</v>
      </c>
      <c r="T1911" s="7">
        <v>0</v>
      </c>
      <c r="U1911" s="6" t="s">
        <v>3990</v>
      </c>
      <c r="V1911" s="6" t="s">
        <v>3992</v>
      </c>
      <c r="W1911" s="6" t="s">
        <v>3708</v>
      </c>
      <c r="X1911" s="6" t="s">
        <v>2778</v>
      </c>
      <c r="Y1911" s="6" t="s">
        <v>3726</v>
      </c>
      <c r="Z1911" s="6" t="s">
        <v>3727</v>
      </c>
    </row>
    <row r="1912" spans="1:26" hidden="1" x14ac:dyDescent="0.2">
      <c r="A1912" s="6" t="s">
        <v>3987</v>
      </c>
      <c r="B1912" s="6">
        <v>3371</v>
      </c>
      <c r="C1912" s="1">
        <v>42123</v>
      </c>
      <c r="D1912" s="6" t="s">
        <v>4358</v>
      </c>
      <c r="E1912" s="6" t="s">
        <v>4359</v>
      </c>
      <c r="F1912" s="9">
        <v>15.42</v>
      </c>
      <c r="G1912" s="9">
        <v>0</v>
      </c>
      <c r="H1912" s="9">
        <v>0</v>
      </c>
      <c r="I1912" s="6" t="s">
        <v>3990</v>
      </c>
      <c r="J1912" s="9">
        <v>0</v>
      </c>
      <c r="K1912" s="9">
        <v>0</v>
      </c>
      <c r="L1912" s="6" t="s">
        <v>3990</v>
      </c>
      <c r="M1912" s="9">
        <v>0</v>
      </c>
      <c r="N1912" s="9">
        <v>0</v>
      </c>
      <c r="O1912" s="6" t="s">
        <v>3990</v>
      </c>
      <c r="P1912" s="7">
        <v>0</v>
      </c>
      <c r="Q1912" s="7">
        <v>0</v>
      </c>
      <c r="R1912" s="6" t="s">
        <v>3990</v>
      </c>
      <c r="S1912" s="7">
        <v>0</v>
      </c>
      <c r="T1912" s="7">
        <v>0</v>
      </c>
      <c r="U1912" s="6" t="s">
        <v>3990</v>
      </c>
      <c r="V1912" s="6" t="s">
        <v>3992</v>
      </c>
      <c r="W1912" s="6" t="s">
        <v>3708</v>
      </c>
      <c r="X1912" s="6" t="s">
        <v>4049</v>
      </c>
      <c r="Y1912" s="6" t="s">
        <v>3728</v>
      </c>
      <c r="Z1912" s="6" t="s">
        <v>3729</v>
      </c>
    </row>
    <row r="1913" spans="1:26" hidden="1" x14ac:dyDescent="0.2">
      <c r="A1913" s="6" t="s">
        <v>3987</v>
      </c>
      <c r="B1913" s="6">
        <v>3371</v>
      </c>
      <c r="C1913" s="1">
        <v>42123</v>
      </c>
      <c r="D1913" s="6" t="s">
        <v>4358</v>
      </c>
      <c r="E1913" s="6" t="s">
        <v>4359</v>
      </c>
      <c r="F1913" s="9">
        <v>13.77</v>
      </c>
      <c r="G1913" s="9">
        <v>0</v>
      </c>
      <c r="H1913" s="9">
        <v>0</v>
      </c>
      <c r="I1913" s="6" t="s">
        <v>3990</v>
      </c>
      <c r="J1913" s="9">
        <v>0</v>
      </c>
      <c r="K1913" s="9">
        <v>0</v>
      </c>
      <c r="L1913" s="6" t="s">
        <v>3990</v>
      </c>
      <c r="M1913" s="9">
        <v>0</v>
      </c>
      <c r="N1913" s="9">
        <v>0</v>
      </c>
      <c r="O1913" s="6" t="s">
        <v>3990</v>
      </c>
      <c r="P1913" s="7">
        <v>0</v>
      </c>
      <c r="Q1913" s="7">
        <v>0</v>
      </c>
      <c r="R1913" s="6" t="s">
        <v>3990</v>
      </c>
      <c r="S1913" s="7">
        <v>0</v>
      </c>
      <c r="T1913" s="7">
        <v>0</v>
      </c>
      <c r="U1913" s="6" t="s">
        <v>3990</v>
      </c>
      <c r="V1913" s="6" t="s">
        <v>3992</v>
      </c>
      <c r="W1913" s="6" t="s">
        <v>3708</v>
      </c>
      <c r="X1913" s="6" t="s">
        <v>4931</v>
      </c>
      <c r="Y1913" s="6" t="s">
        <v>3730</v>
      </c>
      <c r="Z1913" s="6" t="s">
        <v>3731</v>
      </c>
    </row>
    <row r="1914" spans="1:26" hidden="1" x14ac:dyDescent="0.2">
      <c r="A1914" s="6" t="s">
        <v>3987</v>
      </c>
      <c r="B1914" s="6">
        <v>3371</v>
      </c>
      <c r="C1914" s="1">
        <v>42123</v>
      </c>
      <c r="D1914" s="6" t="s">
        <v>4358</v>
      </c>
      <c r="E1914" s="6" t="s">
        <v>4359</v>
      </c>
      <c r="F1914" s="9">
        <v>1471.54</v>
      </c>
      <c r="G1914" s="9">
        <v>0</v>
      </c>
      <c r="H1914" s="9">
        <v>0</v>
      </c>
      <c r="I1914" s="6" t="s">
        <v>3990</v>
      </c>
      <c r="J1914" s="9">
        <v>0</v>
      </c>
      <c r="K1914" s="9">
        <v>0</v>
      </c>
      <c r="L1914" s="6" t="s">
        <v>3990</v>
      </c>
      <c r="M1914" s="9">
        <v>0</v>
      </c>
      <c r="N1914" s="9">
        <v>0</v>
      </c>
      <c r="O1914" s="6" t="s">
        <v>3990</v>
      </c>
      <c r="P1914" s="7">
        <v>0</v>
      </c>
      <c r="Q1914" s="7">
        <v>0</v>
      </c>
      <c r="R1914" s="6" t="s">
        <v>3990</v>
      </c>
      <c r="S1914" s="7">
        <v>0</v>
      </c>
      <c r="T1914" s="7">
        <v>0</v>
      </c>
      <c r="U1914" s="6" t="s">
        <v>3990</v>
      </c>
      <c r="V1914" s="6" t="s">
        <v>3992</v>
      </c>
      <c r="W1914" s="6" t="s">
        <v>3708</v>
      </c>
      <c r="X1914" s="6" t="s">
        <v>4049</v>
      </c>
      <c r="Y1914" s="6" t="s">
        <v>3732</v>
      </c>
      <c r="Z1914" s="6" t="s">
        <v>3733</v>
      </c>
    </row>
    <row r="1915" spans="1:26" hidden="1" x14ac:dyDescent="0.2">
      <c r="A1915" s="6" t="s">
        <v>3987</v>
      </c>
      <c r="B1915" s="6">
        <v>3371</v>
      </c>
      <c r="C1915" s="1">
        <v>42123</v>
      </c>
      <c r="D1915" s="6" t="s">
        <v>4358</v>
      </c>
      <c r="E1915" s="6" t="s">
        <v>4359</v>
      </c>
      <c r="F1915" s="9">
        <v>809.23</v>
      </c>
      <c r="G1915" s="9">
        <v>0</v>
      </c>
      <c r="H1915" s="9">
        <v>0</v>
      </c>
      <c r="I1915" s="6" t="s">
        <v>3990</v>
      </c>
      <c r="J1915" s="9">
        <v>0</v>
      </c>
      <c r="K1915" s="9">
        <v>0</v>
      </c>
      <c r="L1915" s="6" t="s">
        <v>3990</v>
      </c>
      <c r="M1915" s="9">
        <v>0</v>
      </c>
      <c r="N1915" s="9">
        <v>0</v>
      </c>
      <c r="O1915" s="6" t="s">
        <v>3990</v>
      </c>
      <c r="P1915" s="7">
        <v>0</v>
      </c>
      <c r="Q1915" s="7">
        <v>0</v>
      </c>
      <c r="R1915" s="6" t="s">
        <v>3990</v>
      </c>
      <c r="S1915" s="7">
        <v>0</v>
      </c>
      <c r="T1915" s="7">
        <v>0</v>
      </c>
      <c r="U1915" s="6" t="s">
        <v>3990</v>
      </c>
      <c r="V1915" s="6" t="s">
        <v>3992</v>
      </c>
      <c r="W1915" s="6" t="s">
        <v>3708</v>
      </c>
      <c r="X1915" s="6" t="s">
        <v>4049</v>
      </c>
      <c r="Y1915" s="6" t="s">
        <v>3717</v>
      </c>
      <c r="Z1915" s="6" t="s">
        <v>3718</v>
      </c>
    </row>
    <row r="1916" spans="1:26" hidden="1" x14ac:dyDescent="0.2">
      <c r="A1916" s="6" t="s">
        <v>3987</v>
      </c>
      <c r="B1916" s="6">
        <v>3371</v>
      </c>
      <c r="C1916" s="1">
        <v>42123</v>
      </c>
      <c r="D1916" s="6" t="s">
        <v>4358</v>
      </c>
      <c r="E1916" s="6" t="s">
        <v>4359</v>
      </c>
      <c r="F1916" s="9">
        <v>101.48</v>
      </c>
      <c r="G1916" s="9">
        <v>0</v>
      </c>
      <c r="H1916" s="9">
        <v>0</v>
      </c>
      <c r="I1916" s="6" t="s">
        <v>3990</v>
      </c>
      <c r="J1916" s="9">
        <v>0</v>
      </c>
      <c r="K1916" s="9">
        <v>0</v>
      </c>
      <c r="L1916" s="6" t="s">
        <v>3990</v>
      </c>
      <c r="M1916" s="9">
        <v>0</v>
      </c>
      <c r="N1916" s="9">
        <v>0</v>
      </c>
      <c r="O1916" s="6" t="s">
        <v>3990</v>
      </c>
      <c r="P1916" s="7">
        <v>0</v>
      </c>
      <c r="Q1916" s="7">
        <v>0</v>
      </c>
      <c r="R1916" s="6" t="s">
        <v>3990</v>
      </c>
      <c r="S1916" s="7">
        <v>0</v>
      </c>
      <c r="T1916" s="7">
        <v>0</v>
      </c>
      <c r="U1916" s="6" t="s">
        <v>3990</v>
      </c>
      <c r="V1916" s="6" t="s">
        <v>3992</v>
      </c>
      <c r="W1916" s="6" t="s">
        <v>3708</v>
      </c>
      <c r="X1916" s="6" t="s">
        <v>4443</v>
      </c>
      <c r="Y1916" s="6" t="s">
        <v>3724</v>
      </c>
      <c r="Z1916" s="6" t="s">
        <v>3725</v>
      </c>
    </row>
    <row r="1917" spans="1:26" hidden="1" x14ac:dyDescent="0.2">
      <c r="A1917" s="6" t="s">
        <v>3987</v>
      </c>
      <c r="B1917" s="6">
        <v>3371</v>
      </c>
      <c r="C1917" s="1">
        <v>42123</v>
      </c>
      <c r="D1917" s="6" t="s">
        <v>4358</v>
      </c>
      <c r="E1917" s="6" t="s">
        <v>4359</v>
      </c>
      <c r="F1917" s="9">
        <v>104.74</v>
      </c>
      <c r="G1917" s="9">
        <v>0</v>
      </c>
      <c r="H1917" s="9">
        <v>0</v>
      </c>
      <c r="I1917" s="6" t="s">
        <v>3990</v>
      </c>
      <c r="J1917" s="9">
        <v>0</v>
      </c>
      <c r="K1917" s="9">
        <v>0</v>
      </c>
      <c r="L1917" s="6" t="s">
        <v>3990</v>
      </c>
      <c r="M1917" s="9">
        <v>0</v>
      </c>
      <c r="N1917" s="9">
        <v>0</v>
      </c>
      <c r="O1917" s="6" t="s">
        <v>3990</v>
      </c>
      <c r="P1917" s="7">
        <v>0</v>
      </c>
      <c r="Q1917" s="7">
        <v>0</v>
      </c>
      <c r="R1917" s="6" t="s">
        <v>3990</v>
      </c>
      <c r="S1917" s="7">
        <v>0</v>
      </c>
      <c r="T1917" s="7">
        <v>0</v>
      </c>
      <c r="U1917" s="6" t="s">
        <v>3990</v>
      </c>
      <c r="V1917" s="6" t="s">
        <v>3992</v>
      </c>
      <c r="W1917" s="6" t="s">
        <v>3708</v>
      </c>
      <c r="X1917" s="6" t="s">
        <v>4049</v>
      </c>
      <c r="Y1917" s="6" t="s">
        <v>3717</v>
      </c>
      <c r="Z1917" s="6" t="s">
        <v>3718</v>
      </c>
    </row>
    <row r="1918" spans="1:26" hidden="1" x14ac:dyDescent="0.2">
      <c r="A1918" s="6" t="s">
        <v>3987</v>
      </c>
      <c r="B1918" s="6">
        <v>3372</v>
      </c>
      <c r="C1918" s="1">
        <v>42123</v>
      </c>
      <c r="D1918" s="6" t="s">
        <v>4358</v>
      </c>
      <c r="E1918" s="6" t="s">
        <v>4359</v>
      </c>
      <c r="F1918" s="9">
        <v>56.47</v>
      </c>
      <c r="G1918" s="9">
        <v>0</v>
      </c>
      <c r="H1918" s="9">
        <v>0</v>
      </c>
      <c r="I1918" s="6" t="s">
        <v>3990</v>
      </c>
      <c r="J1918" s="9">
        <v>0</v>
      </c>
      <c r="K1918" s="9">
        <v>0</v>
      </c>
      <c r="L1918" s="6" t="s">
        <v>3990</v>
      </c>
      <c r="M1918" s="9">
        <v>0</v>
      </c>
      <c r="N1918" s="9">
        <v>0</v>
      </c>
      <c r="O1918" s="6" t="s">
        <v>3990</v>
      </c>
      <c r="P1918" s="7">
        <v>0</v>
      </c>
      <c r="Q1918" s="7">
        <v>0</v>
      </c>
      <c r="R1918" s="6" t="s">
        <v>3990</v>
      </c>
      <c r="S1918" s="7">
        <v>0</v>
      </c>
      <c r="T1918" s="7">
        <v>0</v>
      </c>
      <c r="U1918" s="6" t="s">
        <v>3990</v>
      </c>
      <c r="V1918" s="6" t="s">
        <v>3992</v>
      </c>
      <c r="W1918" s="6" t="s">
        <v>4395</v>
      </c>
      <c r="X1918" s="6" t="s">
        <v>4362</v>
      </c>
      <c r="Y1918" s="6" t="s">
        <v>4724</v>
      </c>
      <c r="Z1918" s="6" t="s">
        <v>4725</v>
      </c>
    </row>
    <row r="1919" spans="1:26" hidden="1" x14ac:dyDescent="0.2">
      <c r="A1919" s="6" t="s">
        <v>3987</v>
      </c>
      <c r="B1919" s="6">
        <v>3372</v>
      </c>
      <c r="C1919" s="1">
        <v>42123</v>
      </c>
      <c r="D1919" s="6" t="s">
        <v>4358</v>
      </c>
      <c r="E1919" s="6" t="s">
        <v>4359</v>
      </c>
      <c r="F1919" s="9">
        <v>11.07</v>
      </c>
      <c r="G1919" s="9">
        <v>0</v>
      </c>
      <c r="H1919" s="9">
        <v>0</v>
      </c>
      <c r="I1919" s="6" t="s">
        <v>3990</v>
      </c>
      <c r="J1919" s="9">
        <v>0</v>
      </c>
      <c r="K1919" s="9">
        <v>0</v>
      </c>
      <c r="L1919" s="6" t="s">
        <v>3990</v>
      </c>
      <c r="M1919" s="9">
        <v>0</v>
      </c>
      <c r="N1919" s="9">
        <v>0</v>
      </c>
      <c r="O1919" s="6" t="s">
        <v>3990</v>
      </c>
      <c r="P1919" s="7">
        <v>0</v>
      </c>
      <c r="Q1919" s="7">
        <v>0</v>
      </c>
      <c r="R1919" s="6" t="s">
        <v>3990</v>
      </c>
      <c r="S1919" s="7">
        <v>0</v>
      </c>
      <c r="T1919" s="7">
        <v>0</v>
      </c>
      <c r="U1919" s="6" t="s">
        <v>3990</v>
      </c>
      <c r="V1919" s="6" t="s">
        <v>3992</v>
      </c>
      <c r="W1919" s="6" t="s">
        <v>4395</v>
      </c>
      <c r="X1919" s="6" t="s">
        <v>4362</v>
      </c>
      <c r="Y1919" s="6" t="s">
        <v>4726</v>
      </c>
      <c r="Z1919" s="6" t="s">
        <v>4727</v>
      </c>
    </row>
    <row r="1920" spans="1:26" hidden="1" x14ac:dyDescent="0.2">
      <c r="A1920" s="6" t="s">
        <v>3987</v>
      </c>
      <c r="B1920" s="6">
        <v>3372</v>
      </c>
      <c r="C1920" s="1">
        <v>42123</v>
      </c>
      <c r="D1920" s="6" t="s">
        <v>4358</v>
      </c>
      <c r="E1920" s="6" t="s">
        <v>4359</v>
      </c>
      <c r="F1920" s="9">
        <v>16.47</v>
      </c>
      <c r="G1920" s="9">
        <v>0</v>
      </c>
      <c r="H1920" s="9">
        <v>0</v>
      </c>
      <c r="I1920" s="6" t="s">
        <v>3990</v>
      </c>
      <c r="J1920" s="9">
        <v>0</v>
      </c>
      <c r="K1920" s="9">
        <v>0</v>
      </c>
      <c r="L1920" s="6" t="s">
        <v>3990</v>
      </c>
      <c r="M1920" s="9">
        <v>0</v>
      </c>
      <c r="N1920" s="9">
        <v>0</v>
      </c>
      <c r="O1920" s="6" t="s">
        <v>3990</v>
      </c>
      <c r="P1920" s="7">
        <v>0</v>
      </c>
      <c r="Q1920" s="7">
        <v>0</v>
      </c>
      <c r="R1920" s="6" t="s">
        <v>3990</v>
      </c>
      <c r="S1920" s="7">
        <v>0</v>
      </c>
      <c r="T1920" s="7">
        <v>0</v>
      </c>
      <c r="U1920" s="6" t="s">
        <v>3990</v>
      </c>
      <c r="V1920" s="6" t="s">
        <v>3992</v>
      </c>
      <c r="W1920" s="6" t="s">
        <v>4395</v>
      </c>
      <c r="X1920" s="6" t="s">
        <v>4362</v>
      </c>
      <c r="Y1920" s="6" t="s">
        <v>4728</v>
      </c>
      <c r="Z1920" s="6" t="s">
        <v>4402</v>
      </c>
    </row>
    <row r="1921" spans="1:26" hidden="1" x14ac:dyDescent="0.2">
      <c r="A1921" s="6" t="s">
        <v>3987</v>
      </c>
      <c r="B1921" s="6">
        <v>3372</v>
      </c>
      <c r="C1921" s="1">
        <v>42123</v>
      </c>
      <c r="D1921" s="6" t="s">
        <v>4358</v>
      </c>
      <c r="E1921" s="6" t="s">
        <v>4359</v>
      </c>
      <c r="F1921" s="9">
        <v>37.15</v>
      </c>
      <c r="G1921" s="9">
        <v>0</v>
      </c>
      <c r="H1921" s="9">
        <v>0</v>
      </c>
      <c r="I1921" s="6" t="s">
        <v>3990</v>
      </c>
      <c r="J1921" s="9">
        <v>0</v>
      </c>
      <c r="K1921" s="9">
        <v>0</v>
      </c>
      <c r="L1921" s="6" t="s">
        <v>3990</v>
      </c>
      <c r="M1921" s="9">
        <v>0</v>
      </c>
      <c r="N1921" s="9">
        <v>0</v>
      </c>
      <c r="O1921" s="6" t="s">
        <v>3990</v>
      </c>
      <c r="P1921" s="7">
        <v>0</v>
      </c>
      <c r="Q1921" s="7">
        <v>0</v>
      </c>
      <c r="R1921" s="6" t="s">
        <v>3990</v>
      </c>
      <c r="S1921" s="7">
        <v>0</v>
      </c>
      <c r="T1921" s="7">
        <v>0</v>
      </c>
      <c r="U1921" s="6" t="s">
        <v>3990</v>
      </c>
      <c r="V1921" s="6" t="s">
        <v>3992</v>
      </c>
      <c r="W1921" s="6" t="s">
        <v>4395</v>
      </c>
      <c r="X1921" s="6" t="s">
        <v>4362</v>
      </c>
      <c r="Y1921" s="6" t="s">
        <v>4729</v>
      </c>
      <c r="Z1921" s="6" t="s">
        <v>4730</v>
      </c>
    </row>
    <row r="1922" spans="1:26" hidden="1" x14ac:dyDescent="0.2">
      <c r="A1922" s="6" t="s">
        <v>3987</v>
      </c>
      <c r="B1922" s="6">
        <v>3372</v>
      </c>
      <c r="C1922" s="1">
        <v>42123</v>
      </c>
      <c r="D1922" s="6" t="s">
        <v>4358</v>
      </c>
      <c r="E1922" s="6" t="s">
        <v>4359</v>
      </c>
      <c r="F1922" s="9">
        <v>14.11</v>
      </c>
      <c r="G1922" s="9">
        <v>0</v>
      </c>
      <c r="H1922" s="9">
        <v>0</v>
      </c>
      <c r="I1922" s="6" t="s">
        <v>3990</v>
      </c>
      <c r="J1922" s="9">
        <v>0</v>
      </c>
      <c r="K1922" s="9">
        <v>0</v>
      </c>
      <c r="L1922" s="6" t="s">
        <v>3990</v>
      </c>
      <c r="M1922" s="9">
        <v>0</v>
      </c>
      <c r="N1922" s="9">
        <v>0</v>
      </c>
      <c r="O1922" s="6" t="s">
        <v>3990</v>
      </c>
      <c r="P1922" s="7">
        <v>0</v>
      </c>
      <c r="Q1922" s="7">
        <v>0</v>
      </c>
      <c r="R1922" s="6" t="s">
        <v>3990</v>
      </c>
      <c r="S1922" s="7">
        <v>0</v>
      </c>
      <c r="T1922" s="7">
        <v>0</v>
      </c>
      <c r="U1922" s="6" t="s">
        <v>3990</v>
      </c>
      <c r="V1922" s="6" t="s">
        <v>3992</v>
      </c>
      <c r="W1922" s="6" t="s">
        <v>4395</v>
      </c>
      <c r="X1922" s="6" t="s">
        <v>4362</v>
      </c>
      <c r="Y1922" s="6" t="s">
        <v>4799</v>
      </c>
      <c r="Z1922" s="6" t="s">
        <v>4800</v>
      </c>
    </row>
    <row r="1923" spans="1:26" hidden="1" x14ac:dyDescent="0.2">
      <c r="A1923" s="6" t="s">
        <v>3987</v>
      </c>
      <c r="B1923" s="6">
        <v>3372</v>
      </c>
      <c r="C1923" s="1">
        <v>42123</v>
      </c>
      <c r="D1923" s="6" t="s">
        <v>4358</v>
      </c>
      <c r="E1923" s="6" t="s">
        <v>4359</v>
      </c>
      <c r="F1923" s="9">
        <v>56.22</v>
      </c>
      <c r="G1923" s="9">
        <v>0</v>
      </c>
      <c r="H1923" s="9">
        <v>0</v>
      </c>
      <c r="I1923" s="6" t="s">
        <v>3990</v>
      </c>
      <c r="J1923" s="9">
        <v>0</v>
      </c>
      <c r="K1923" s="9">
        <v>0</v>
      </c>
      <c r="L1923" s="6" t="s">
        <v>3990</v>
      </c>
      <c r="M1923" s="9">
        <v>0</v>
      </c>
      <c r="N1923" s="9">
        <v>0</v>
      </c>
      <c r="O1923" s="6" t="s">
        <v>3990</v>
      </c>
      <c r="P1923" s="7">
        <v>0</v>
      </c>
      <c r="Q1923" s="7">
        <v>0</v>
      </c>
      <c r="R1923" s="6" t="s">
        <v>3990</v>
      </c>
      <c r="S1923" s="7">
        <v>0</v>
      </c>
      <c r="T1923" s="7">
        <v>0</v>
      </c>
      <c r="U1923" s="6" t="s">
        <v>3990</v>
      </c>
      <c r="V1923" s="6" t="s">
        <v>3992</v>
      </c>
      <c r="W1923" s="6" t="s">
        <v>4395</v>
      </c>
      <c r="X1923" s="6" t="s">
        <v>4382</v>
      </c>
      <c r="Y1923" s="6" t="s">
        <v>4801</v>
      </c>
      <c r="Z1923" s="6" t="s">
        <v>4802</v>
      </c>
    </row>
    <row r="1924" spans="1:26" hidden="1" x14ac:dyDescent="0.2">
      <c r="A1924" s="6" t="s">
        <v>3987</v>
      </c>
      <c r="B1924" s="6">
        <v>3372</v>
      </c>
      <c r="C1924" s="1">
        <v>42123</v>
      </c>
      <c r="D1924" s="6" t="s">
        <v>4358</v>
      </c>
      <c r="E1924" s="6" t="s">
        <v>4359</v>
      </c>
      <c r="F1924" s="9">
        <v>6.92</v>
      </c>
      <c r="G1924" s="9">
        <v>0</v>
      </c>
      <c r="H1924" s="9">
        <v>0</v>
      </c>
      <c r="I1924" s="6" t="s">
        <v>3990</v>
      </c>
      <c r="J1924" s="9">
        <v>0</v>
      </c>
      <c r="K1924" s="9">
        <v>0</v>
      </c>
      <c r="L1924" s="6" t="s">
        <v>3990</v>
      </c>
      <c r="M1924" s="9">
        <v>0</v>
      </c>
      <c r="N1924" s="9">
        <v>0</v>
      </c>
      <c r="O1924" s="6" t="s">
        <v>3990</v>
      </c>
      <c r="P1924" s="7">
        <v>0</v>
      </c>
      <c r="Q1924" s="7">
        <v>0</v>
      </c>
      <c r="R1924" s="6" t="s">
        <v>3990</v>
      </c>
      <c r="S1924" s="7">
        <v>0</v>
      </c>
      <c r="T1924" s="7">
        <v>0</v>
      </c>
      <c r="U1924" s="6" t="s">
        <v>3990</v>
      </c>
      <c r="V1924" s="6" t="s">
        <v>3992</v>
      </c>
      <c r="W1924" s="6" t="s">
        <v>4395</v>
      </c>
      <c r="X1924" s="6" t="s">
        <v>4362</v>
      </c>
      <c r="Y1924" s="6" t="s">
        <v>4753</v>
      </c>
      <c r="Z1924" s="6" t="s">
        <v>4754</v>
      </c>
    </row>
    <row r="1925" spans="1:26" hidden="1" x14ac:dyDescent="0.2">
      <c r="A1925" s="6" t="s">
        <v>3987</v>
      </c>
      <c r="B1925" s="6">
        <v>3372</v>
      </c>
      <c r="C1925" s="1">
        <v>42123</v>
      </c>
      <c r="D1925" s="6" t="s">
        <v>4358</v>
      </c>
      <c r="E1925" s="6" t="s">
        <v>4359</v>
      </c>
      <c r="F1925" s="9">
        <v>12.24</v>
      </c>
      <c r="G1925" s="9">
        <v>0</v>
      </c>
      <c r="H1925" s="9">
        <v>0</v>
      </c>
      <c r="I1925" s="6" t="s">
        <v>3990</v>
      </c>
      <c r="J1925" s="9">
        <v>0</v>
      </c>
      <c r="K1925" s="9">
        <v>0</v>
      </c>
      <c r="L1925" s="6" t="s">
        <v>3990</v>
      </c>
      <c r="M1925" s="9">
        <v>0</v>
      </c>
      <c r="N1925" s="9">
        <v>0</v>
      </c>
      <c r="O1925" s="6" t="s">
        <v>3990</v>
      </c>
      <c r="P1925" s="7">
        <v>0</v>
      </c>
      <c r="Q1925" s="7">
        <v>0</v>
      </c>
      <c r="R1925" s="6" t="s">
        <v>3990</v>
      </c>
      <c r="S1925" s="7">
        <v>0</v>
      </c>
      <c r="T1925" s="7">
        <v>0</v>
      </c>
      <c r="U1925" s="6" t="s">
        <v>3990</v>
      </c>
      <c r="V1925" s="6" t="s">
        <v>3992</v>
      </c>
      <c r="W1925" s="6" t="s">
        <v>4395</v>
      </c>
      <c r="X1925" s="6" t="s">
        <v>4362</v>
      </c>
      <c r="Y1925" s="6" t="s">
        <v>4755</v>
      </c>
      <c r="Z1925" s="6" t="s">
        <v>4756</v>
      </c>
    </row>
    <row r="1926" spans="1:26" hidden="1" x14ac:dyDescent="0.2">
      <c r="A1926" s="6" t="s">
        <v>3987</v>
      </c>
      <c r="B1926" s="6">
        <v>3372</v>
      </c>
      <c r="C1926" s="1">
        <v>42123</v>
      </c>
      <c r="D1926" s="6" t="s">
        <v>4358</v>
      </c>
      <c r="E1926" s="6" t="s">
        <v>4359</v>
      </c>
      <c r="F1926" s="9">
        <v>160.43</v>
      </c>
      <c r="G1926" s="9">
        <v>0</v>
      </c>
      <c r="H1926" s="9">
        <v>0</v>
      </c>
      <c r="I1926" s="6" t="s">
        <v>3990</v>
      </c>
      <c r="J1926" s="9">
        <v>0</v>
      </c>
      <c r="K1926" s="9">
        <v>0</v>
      </c>
      <c r="L1926" s="6" t="s">
        <v>3990</v>
      </c>
      <c r="M1926" s="9">
        <v>0</v>
      </c>
      <c r="N1926" s="9">
        <v>0</v>
      </c>
      <c r="O1926" s="6" t="s">
        <v>3990</v>
      </c>
      <c r="P1926" s="7">
        <v>0</v>
      </c>
      <c r="Q1926" s="7">
        <v>0</v>
      </c>
      <c r="R1926" s="6" t="s">
        <v>3990</v>
      </c>
      <c r="S1926" s="7">
        <v>0</v>
      </c>
      <c r="T1926" s="7">
        <v>0</v>
      </c>
      <c r="U1926" s="6" t="s">
        <v>3990</v>
      </c>
      <c r="V1926" s="6" t="s">
        <v>3992</v>
      </c>
      <c r="W1926" s="6" t="s">
        <v>4395</v>
      </c>
      <c r="X1926" s="6" t="s">
        <v>4382</v>
      </c>
      <c r="Y1926" s="6" t="s">
        <v>4803</v>
      </c>
      <c r="Z1926" s="6" t="s">
        <v>3629</v>
      </c>
    </row>
    <row r="1927" spans="1:26" hidden="1" x14ac:dyDescent="0.2">
      <c r="A1927" s="6" t="s">
        <v>3987</v>
      </c>
      <c r="B1927" s="6">
        <v>3372</v>
      </c>
      <c r="C1927" s="1">
        <v>42123</v>
      </c>
      <c r="D1927" s="6" t="s">
        <v>4358</v>
      </c>
      <c r="E1927" s="6" t="s">
        <v>4359</v>
      </c>
      <c r="F1927" s="9">
        <v>14.8</v>
      </c>
      <c r="G1927" s="9">
        <v>0</v>
      </c>
      <c r="H1927" s="9">
        <v>0</v>
      </c>
      <c r="I1927" s="6" t="s">
        <v>3990</v>
      </c>
      <c r="J1927" s="9">
        <v>0</v>
      </c>
      <c r="K1927" s="9">
        <v>0</v>
      </c>
      <c r="L1927" s="6" t="s">
        <v>3990</v>
      </c>
      <c r="M1927" s="9">
        <v>0</v>
      </c>
      <c r="N1927" s="9">
        <v>0</v>
      </c>
      <c r="O1927" s="6" t="s">
        <v>3990</v>
      </c>
      <c r="P1927" s="7">
        <v>0</v>
      </c>
      <c r="Q1927" s="7">
        <v>0</v>
      </c>
      <c r="R1927" s="6" t="s">
        <v>3990</v>
      </c>
      <c r="S1927" s="7">
        <v>0</v>
      </c>
      <c r="T1927" s="7">
        <v>0</v>
      </c>
      <c r="U1927" s="6" t="s">
        <v>3990</v>
      </c>
      <c r="V1927" s="6" t="s">
        <v>3992</v>
      </c>
      <c r="W1927" s="6" t="s">
        <v>4395</v>
      </c>
      <c r="X1927" s="6" t="s">
        <v>4362</v>
      </c>
      <c r="Y1927" s="6" t="s">
        <v>4805</v>
      </c>
      <c r="Z1927" s="6" t="s">
        <v>3943</v>
      </c>
    </row>
    <row r="1928" spans="1:26" hidden="1" x14ac:dyDescent="0.2">
      <c r="A1928" s="6" t="s">
        <v>3987</v>
      </c>
      <c r="B1928" s="6">
        <v>3372</v>
      </c>
      <c r="C1928" s="1">
        <v>42123</v>
      </c>
      <c r="D1928" s="6" t="s">
        <v>4358</v>
      </c>
      <c r="E1928" s="6" t="s">
        <v>4359</v>
      </c>
      <c r="F1928" s="9">
        <v>71.209999999999994</v>
      </c>
      <c r="G1928" s="9">
        <v>0</v>
      </c>
      <c r="H1928" s="9">
        <v>0</v>
      </c>
      <c r="I1928" s="6" t="s">
        <v>3990</v>
      </c>
      <c r="J1928" s="9">
        <v>0</v>
      </c>
      <c r="K1928" s="9">
        <v>0</v>
      </c>
      <c r="L1928" s="6" t="s">
        <v>3990</v>
      </c>
      <c r="M1928" s="9">
        <v>0</v>
      </c>
      <c r="N1928" s="9">
        <v>0</v>
      </c>
      <c r="O1928" s="6" t="s">
        <v>3990</v>
      </c>
      <c r="P1928" s="7">
        <v>0</v>
      </c>
      <c r="Q1928" s="7">
        <v>0</v>
      </c>
      <c r="R1928" s="6" t="s">
        <v>3990</v>
      </c>
      <c r="S1928" s="7">
        <v>0</v>
      </c>
      <c r="T1928" s="7">
        <v>0</v>
      </c>
      <c r="U1928" s="6" t="s">
        <v>3990</v>
      </c>
      <c r="V1928" s="6" t="s">
        <v>3992</v>
      </c>
      <c r="W1928" s="6" t="s">
        <v>4395</v>
      </c>
      <c r="X1928" s="6" t="s">
        <v>4396</v>
      </c>
      <c r="Y1928" s="6" t="s">
        <v>4807</v>
      </c>
      <c r="Z1928" s="6" t="s">
        <v>4808</v>
      </c>
    </row>
    <row r="1929" spans="1:26" hidden="1" x14ac:dyDescent="0.2">
      <c r="A1929" s="6" t="s">
        <v>3987</v>
      </c>
      <c r="B1929" s="6">
        <v>3372</v>
      </c>
      <c r="C1929" s="1">
        <v>42123</v>
      </c>
      <c r="D1929" s="6" t="s">
        <v>4358</v>
      </c>
      <c r="E1929" s="6" t="s">
        <v>4359</v>
      </c>
      <c r="F1929" s="9">
        <v>6.44</v>
      </c>
      <c r="G1929" s="9">
        <v>0</v>
      </c>
      <c r="H1929" s="9">
        <v>0</v>
      </c>
      <c r="I1929" s="6" t="s">
        <v>3990</v>
      </c>
      <c r="J1929" s="9">
        <v>0</v>
      </c>
      <c r="K1929" s="9">
        <v>0</v>
      </c>
      <c r="L1929" s="6" t="s">
        <v>3990</v>
      </c>
      <c r="M1929" s="9">
        <v>0</v>
      </c>
      <c r="N1929" s="9">
        <v>0</v>
      </c>
      <c r="O1929" s="6" t="s">
        <v>3990</v>
      </c>
      <c r="P1929" s="7">
        <v>0</v>
      </c>
      <c r="Q1929" s="7">
        <v>0</v>
      </c>
      <c r="R1929" s="6" t="s">
        <v>3990</v>
      </c>
      <c r="S1929" s="7">
        <v>0</v>
      </c>
      <c r="T1929" s="7">
        <v>0</v>
      </c>
      <c r="U1929" s="6" t="s">
        <v>3990</v>
      </c>
      <c r="V1929" s="6" t="s">
        <v>3992</v>
      </c>
      <c r="W1929" s="6" t="s">
        <v>4395</v>
      </c>
      <c r="X1929" s="6" t="s">
        <v>4362</v>
      </c>
      <c r="Y1929" s="6" t="s">
        <v>4759</v>
      </c>
      <c r="Z1929" s="6" t="s">
        <v>4760</v>
      </c>
    </row>
    <row r="1930" spans="1:26" hidden="1" x14ac:dyDescent="0.2">
      <c r="A1930" s="6" t="s">
        <v>3987</v>
      </c>
      <c r="B1930" s="6">
        <v>3372</v>
      </c>
      <c r="C1930" s="1">
        <v>42123</v>
      </c>
      <c r="D1930" s="6" t="s">
        <v>4358</v>
      </c>
      <c r="E1930" s="6" t="s">
        <v>4359</v>
      </c>
      <c r="F1930" s="9">
        <v>6.35</v>
      </c>
      <c r="G1930" s="9">
        <v>0</v>
      </c>
      <c r="H1930" s="9">
        <v>0</v>
      </c>
      <c r="I1930" s="6" t="s">
        <v>3990</v>
      </c>
      <c r="J1930" s="9">
        <v>0</v>
      </c>
      <c r="K1930" s="9">
        <v>0</v>
      </c>
      <c r="L1930" s="6" t="s">
        <v>3990</v>
      </c>
      <c r="M1930" s="9">
        <v>0</v>
      </c>
      <c r="N1930" s="9">
        <v>0</v>
      </c>
      <c r="O1930" s="6" t="s">
        <v>3990</v>
      </c>
      <c r="P1930" s="7">
        <v>0</v>
      </c>
      <c r="Q1930" s="7">
        <v>0</v>
      </c>
      <c r="R1930" s="6" t="s">
        <v>3990</v>
      </c>
      <c r="S1930" s="7">
        <v>0</v>
      </c>
      <c r="T1930" s="7">
        <v>0</v>
      </c>
      <c r="U1930" s="6" t="s">
        <v>3990</v>
      </c>
      <c r="V1930" s="6" t="s">
        <v>3992</v>
      </c>
      <c r="W1930" s="6" t="s">
        <v>4395</v>
      </c>
      <c r="X1930" s="6" t="s">
        <v>4362</v>
      </c>
      <c r="Y1930" s="6" t="s">
        <v>4412</v>
      </c>
      <c r="Z1930" s="6" t="s">
        <v>4413</v>
      </c>
    </row>
    <row r="1931" spans="1:26" hidden="1" x14ac:dyDescent="0.2">
      <c r="A1931" s="6" t="s">
        <v>3987</v>
      </c>
      <c r="B1931" s="6">
        <v>3372</v>
      </c>
      <c r="C1931" s="1">
        <v>42123</v>
      </c>
      <c r="D1931" s="6" t="s">
        <v>4358</v>
      </c>
      <c r="E1931" s="6" t="s">
        <v>4359</v>
      </c>
      <c r="F1931" s="9">
        <v>50.14</v>
      </c>
      <c r="G1931" s="9">
        <v>0</v>
      </c>
      <c r="H1931" s="9">
        <v>0</v>
      </c>
      <c r="I1931" s="6" t="s">
        <v>3990</v>
      </c>
      <c r="J1931" s="9">
        <v>0</v>
      </c>
      <c r="K1931" s="9">
        <v>0</v>
      </c>
      <c r="L1931" s="6" t="s">
        <v>3990</v>
      </c>
      <c r="M1931" s="9">
        <v>0</v>
      </c>
      <c r="N1931" s="9">
        <v>0</v>
      </c>
      <c r="O1931" s="6" t="s">
        <v>3990</v>
      </c>
      <c r="P1931" s="7">
        <v>0</v>
      </c>
      <c r="Q1931" s="7">
        <v>0</v>
      </c>
      <c r="R1931" s="6" t="s">
        <v>3990</v>
      </c>
      <c r="S1931" s="7">
        <v>0</v>
      </c>
      <c r="T1931" s="7">
        <v>0</v>
      </c>
      <c r="U1931" s="6" t="s">
        <v>3990</v>
      </c>
      <c r="V1931" s="6" t="s">
        <v>3992</v>
      </c>
      <c r="W1931" s="6" t="s">
        <v>4395</v>
      </c>
      <c r="X1931" s="6" t="s">
        <v>4396</v>
      </c>
      <c r="Y1931" s="6" t="s">
        <v>4397</v>
      </c>
      <c r="Z1931" s="6" t="s">
        <v>4398</v>
      </c>
    </row>
    <row r="1932" spans="1:26" hidden="1" x14ac:dyDescent="0.2">
      <c r="A1932" s="6" t="s">
        <v>3987</v>
      </c>
      <c r="B1932" s="6">
        <v>3372</v>
      </c>
      <c r="C1932" s="1">
        <v>42123</v>
      </c>
      <c r="D1932" s="6" t="s">
        <v>4358</v>
      </c>
      <c r="E1932" s="6" t="s">
        <v>4359</v>
      </c>
      <c r="F1932" s="9">
        <v>6.16</v>
      </c>
      <c r="G1932" s="9">
        <v>0</v>
      </c>
      <c r="H1932" s="9">
        <v>0</v>
      </c>
      <c r="I1932" s="6" t="s">
        <v>3990</v>
      </c>
      <c r="J1932" s="9">
        <v>0</v>
      </c>
      <c r="K1932" s="9">
        <v>0</v>
      </c>
      <c r="L1932" s="6" t="s">
        <v>3990</v>
      </c>
      <c r="M1932" s="9">
        <v>0</v>
      </c>
      <c r="N1932" s="9">
        <v>0</v>
      </c>
      <c r="O1932" s="6" t="s">
        <v>3990</v>
      </c>
      <c r="P1932" s="7">
        <v>0</v>
      </c>
      <c r="Q1932" s="7">
        <v>0</v>
      </c>
      <c r="R1932" s="6" t="s">
        <v>3990</v>
      </c>
      <c r="S1932" s="7">
        <v>0</v>
      </c>
      <c r="T1932" s="7">
        <v>0</v>
      </c>
      <c r="U1932" s="6" t="s">
        <v>3990</v>
      </c>
      <c r="V1932" s="6" t="s">
        <v>3992</v>
      </c>
      <c r="W1932" s="6" t="s">
        <v>4395</v>
      </c>
      <c r="X1932" s="6" t="s">
        <v>4362</v>
      </c>
      <c r="Y1932" s="6" t="s">
        <v>4412</v>
      </c>
      <c r="Z1932" s="6" t="s">
        <v>4413</v>
      </c>
    </row>
    <row r="1933" spans="1:26" hidden="1" x14ac:dyDescent="0.2">
      <c r="A1933" s="6" t="s">
        <v>3987</v>
      </c>
      <c r="B1933" s="6">
        <v>3372</v>
      </c>
      <c r="C1933" s="1">
        <v>42123</v>
      </c>
      <c r="D1933" s="6" t="s">
        <v>4358</v>
      </c>
      <c r="E1933" s="6" t="s">
        <v>4359</v>
      </c>
      <c r="F1933" s="9">
        <v>772.82</v>
      </c>
      <c r="G1933" s="9">
        <v>0</v>
      </c>
      <c r="H1933" s="9">
        <v>0</v>
      </c>
      <c r="I1933" s="6" t="s">
        <v>3990</v>
      </c>
      <c r="J1933" s="9">
        <v>0</v>
      </c>
      <c r="K1933" s="9">
        <v>0</v>
      </c>
      <c r="L1933" s="6" t="s">
        <v>3990</v>
      </c>
      <c r="M1933" s="9">
        <v>0</v>
      </c>
      <c r="N1933" s="9">
        <v>0</v>
      </c>
      <c r="O1933" s="6" t="s">
        <v>3990</v>
      </c>
      <c r="P1933" s="7">
        <v>0</v>
      </c>
      <c r="Q1933" s="7">
        <v>0</v>
      </c>
      <c r="R1933" s="6" t="s">
        <v>3990</v>
      </c>
      <c r="S1933" s="7">
        <v>0</v>
      </c>
      <c r="T1933" s="7">
        <v>0</v>
      </c>
      <c r="U1933" s="6" t="s">
        <v>3990</v>
      </c>
      <c r="V1933" s="6" t="s">
        <v>3992</v>
      </c>
      <c r="W1933" s="6" t="s">
        <v>4395</v>
      </c>
      <c r="X1933" s="6" t="s">
        <v>4084</v>
      </c>
      <c r="Y1933" s="6" t="s">
        <v>4731</v>
      </c>
      <c r="Z1933" s="6" t="s">
        <v>4732</v>
      </c>
    </row>
    <row r="1934" spans="1:26" hidden="1" x14ac:dyDescent="0.2">
      <c r="A1934" s="6" t="s">
        <v>3987</v>
      </c>
      <c r="B1934" s="6">
        <v>3372</v>
      </c>
      <c r="C1934" s="1">
        <v>42123</v>
      </c>
      <c r="D1934" s="6" t="s">
        <v>4358</v>
      </c>
      <c r="E1934" s="6" t="s">
        <v>4359</v>
      </c>
      <c r="F1934" s="9">
        <v>57.82</v>
      </c>
      <c r="G1934" s="9">
        <v>0</v>
      </c>
      <c r="H1934" s="9">
        <v>0</v>
      </c>
      <c r="I1934" s="6" t="s">
        <v>3990</v>
      </c>
      <c r="J1934" s="9">
        <v>0</v>
      </c>
      <c r="K1934" s="9">
        <v>0</v>
      </c>
      <c r="L1934" s="6" t="s">
        <v>3990</v>
      </c>
      <c r="M1934" s="9">
        <v>0</v>
      </c>
      <c r="N1934" s="9">
        <v>0</v>
      </c>
      <c r="O1934" s="6" t="s">
        <v>3990</v>
      </c>
      <c r="P1934" s="7">
        <v>0</v>
      </c>
      <c r="Q1934" s="7">
        <v>0</v>
      </c>
      <c r="R1934" s="6" t="s">
        <v>3990</v>
      </c>
      <c r="S1934" s="7">
        <v>0</v>
      </c>
      <c r="T1934" s="7">
        <v>0</v>
      </c>
      <c r="U1934" s="6" t="s">
        <v>3990</v>
      </c>
      <c r="V1934" s="6" t="s">
        <v>3992</v>
      </c>
      <c r="W1934" s="6" t="s">
        <v>4395</v>
      </c>
      <c r="X1934" s="6" t="s">
        <v>4362</v>
      </c>
      <c r="Y1934" s="6" t="s">
        <v>4733</v>
      </c>
      <c r="Z1934" s="6" t="s">
        <v>4734</v>
      </c>
    </row>
    <row r="1935" spans="1:26" hidden="1" x14ac:dyDescent="0.2">
      <c r="A1935" s="6" t="s">
        <v>3987</v>
      </c>
      <c r="B1935" s="6">
        <v>3372</v>
      </c>
      <c r="C1935" s="1">
        <v>42123</v>
      </c>
      <c r="D1935" s="6" t="s">
        <v>4358</v>
      </c>
      <c r="E1935" s="6" t="s">
        <v>4359</v>
      </c>
      <c r="F1935" s="9">
        <v>169.29</v>
      </c>
      <c r="G1935" s="9">
        <v>0</v>
      </c>
      <c r="H1935" s="9">
        <v>0</v>
      </c>
      <c r="I1935" s="6" t="s">
        <v>3990</v>
      </c>
      <c r="J1935" s="9">
        <v>0</v>
      </c>
      <c r="K1935" s="9">
        <v>0</v>
      </c>
      <c r="L1935" s="6" t="s">
        <v>3990</v>
      </c>
      <c r="M1935" s="9">
        <v>0</v>
      </c>
      <c r="N1935" s="9">
        <v>0</v>
      </c>
      <c r="O1935" s="6" t="s">
        <v>3990</v>
      </c>
      <c r="P1935" s="7">
        <v>0</v>
      </c>
      <c r="Q1935" s="7">
        <v>0</v>
      </c>
      <c r="R1935" s="6" t="s">
        <v>3990</v>
      </c>
      <c r="S1935" s="7">
        <v>0</v>
      </c>
      <c r="T1935" s="7">
        <v>0</v>
      </c>
      <c r="U1935" s="6" t="s">
        <v>3990</v>
      </c>
      <c r="V1935" s="6" t="s">
        <v>3992</v>
      </c>
      <c r="W1935" s="6" t="s">
        <v>4395</v>
      </c>
      <c r="X1935" s="6" t="s">
        <v>4362</v>
      </c>
      <c r="Y1935" s="6" t="s">
        <v>4735</v>
      </c>
      <c r="Z1935" s="6" t="s">
        <v>4736</v>
      </c>
    </row>
    <row r="1936" spans="1:26" hidden="1" x14ac:dyDescent="0.2">
      <c r="A1936" s="6" t="s">
        <v>3987</v>
      </c>
      <c r="B1936" s="6">
        <v>3372</v>
      </c>
      <c r="C1936" s="1">
        <v>42123</v>
      </c>
      <c r="D1936" s="6" t="s">
        <v>4358</v>
      </c>
      <c r="E1936" s="6" t="s">
        <v>4359</v>
      </c>
      <c r="F1936" s="9">
        <v>84.82</v>
      </c>
      <c r="G1936" s="9">
        <v>0</v>
      </c>
      <c r="H1936" s="9">
        <v>0</v>
      </c>
      <c r="I1936" s="6" t="s">
        <v>3990</v>
      </c>
      <c r="J1936" s="9">
        <v>0</v>
      </c>
      <c r="K1936" s="9">
        <v>0</v>
      </c>
      <c r="L1936" s="6" t="s">
        <v>3990</v>
      </c>
      <c r="M1936" s="9">
        <v>0</v>
      </c>
      <c r="N1936" s="9">
        <v>0</v>
      </c>
      <c r="O1936" s="6" t="s">
        <v>3990</v>
      </c>
      <c r="P1936" s="7">
        <v>0</v>
      </c>
      <c r="Q1936" s="7">
        <v>0</v>
      </c>
      <c r="R1936" s="6" t="s">
        <v>3990</v>
      </c>
      <c r="S1936" s="7">
        <v>0</v>
      </c>
      <c r="T1936" s="7">
        <v>0</v>
      </c>
      <c r="U1936" s="6" t="s">
        <v>3990</v>
      </c>
      <c r="V1936" s="6" t="s">
        <v>3992</v>
      </c>
      <c r="W1936" s="6" t="s">
        <v>4395</v>
      </c>
      <c r="X1936" s="6" t="s">
        <v>4396</v>
      </c>
      <c r="Y1936" s="6" t="s">
        <v>4737</v>
      </c>
      <c r="Z1936" s="6" t="s">
        <v>4738</v>
      </c>
    </row>
    <row r="1937" spans="1:26" hidden="1" x14ac:dyDescent="0.2">
      <c r="A1937" s="6" t="s">
        <v>3987</v>
      </c>
      <c r="B1937" s="6">
        <v>3372</v>
      </c>
      <c r="C1937" s="1">
        <v>42123</v>
      </c>
      <c r="D1937" s="6" t="s">
        <v>4358</v>
      </c>
      <c r="E1937" s="6" t="s">
        <v>4359</v>
      </c>
      <c r="F1937" s="9">
        <v>50.85</v>
      </c>
      <c r="G1937" s="9">
        <v>0</v>
      </c>
      <c r="H1937" s="9">
        <v>0</v>
      </c>
      <c r="I1937" s="6" t="s">
        <v>3990</v>
      </c>
      <c r="J1937" s="9">
        <v>0</v>
      </c>
      <c r="K1937" s="9">
        <v>0</v>
      </c>
      <c r="L1937" s="6" t="s">
        <v>3990</v>
      </c>
      <c r="M1937" s="9">
        <v>0</v>
      </c>
      <c r="N1937" s="9">
        <v>0</v>
      </c>
      <c r="O1937" s="6" t="s">
        <v>3990</v>
      </c>
      <c r="P1937" s="7">
        <v>0</v>
      </c>
      <c r="Q1937" s="7">
        <v>0</v>
      </c>
      <c r="R1937" s="6" t="s">
        <v>3990</v>
      </c>
      <c r="S1937" s="7">
        <v>0</v>
      </c>
      <c r="T1937" s="7">
        <v>0</v>
      </c>
      <c r="U1937" s="6" t="s">
        <v>3990</v>
      </c>
      <c r="V1937" s="6" t="s">
        <v>3992</v>
      </c>
      <c r="W1937" s="6" t="s">
        <v>4395</v>
      </c>
      <c r="X1937" s="6" t="s">
        <v>4396</v>
      </c>
      <c r="Y1937" s="6" t="s">
        <v>4739</v>
      </c>
      <c r="Z1937" s="6" t="s">
        <v>4740</v>
      </c>
    </row>
    <row r="1938" spans="1:26" hidden="1" x14ac:dyDescent="0.2">
      <c r="A1938" s="6" t="s">
        <v>3987</v>
      </c>
      <c r="B1938" s="6">
        <v>3372</v>
      </c>
      <c r="C1938" s="1">
        <v>42123</v>
      </c>
      <c r="D1938" s="6" t="s">
        <v>4358</v>
      </c>
      <c r="E1938" s="6" t="s">
        <v>4359</v>
      </c>
      <c r="F1938" s="9">
        <v>85.43</v>
      </c>
      <c r="G1938" s="9">
        <v>0</v>
      </c>
      <c r="H1938" s="9">
        <v>0</v>
      </c>
      <c r="I1938" s="6" t="s">
        <v>3990</v>
      </c>
      <c r="J1938" s="9">
        <v>0</v>
      </c>
      <c r="K1938" s="9">
        <v>0</v>
      </c>
      <c r="L1938" s="6" t="s">
        <v>3990</v>
      </c>
      <c r="M1938" s="9">
        <v>0</v>
      </c>
      <c r="N1938" s="9">
        <v>0</v>
      </c>
      <c r="O1938" s="6" t="s">
        <v>3990</v>
      </c>
      <c r="P1938" s="7">
        <v>0</v>
      </c>
      <c r="Q1938" s="7">
        <v>0</v>
      </c>
      <c r="R1938" s="6" t="s">
        <v>3990</v>
      </c>
      <c r="S1938" s="7">
        <v>0</v>
      </c>
      <c r="T1938" s="7">
        <v>0</v>
      </c>
      <c r="U1938" s="6" t="s">
        <v>3990</v>
      </c>
      <c r="V1938" s="6" t="s">
        <v>3992</v>
      </c>
      <c r="W1938" s="6" t="s">
        <v>4395</v>
      </c>
      <c r="X1938" s="6" t="s">
        <v>4396</v>
      </c>
      <c r="Y1938" s="6" t="s">
        <v>4737</v>
      </c>
      <c r="Z1938" s="6" t="s">
        <v>4738</v>
      </c>
    </row>
    <row r="1939" spans="1:26" hidden="1" x14ac:dyDescent="0.2">
      <c r="A1939" s="6" t="s">
        <v>3987</v>
      </c>
      <c r="B1939" s="6">
        <v>3372</v>
      </c>
      <c r="C1939" s="1">
        <v>42123</v>
      </c>
      <c r="D1939" s="6" t="s">
        <v>4358</v>
      </c>
      <c r="E1939" s="6" t="s">
        <v>4359</v>
      </c>
      <c r="F1939" s="9">
        <v>7.35</v>
      </c>
      <c r="G1939" s="9">
        <v>0</v>
      </c>
      <c r="H1939" s="9">
        <v>0</v>
      </c>
      <c r="I1939" s="6" t="s">
        <v>3990</v>
      </c>
      <c r="J1939" s="9">
        <v>0</v>
      </c>
      <c r="K1939" s="9">
        <v>0</v>
      </c>
      <c r="L1939" s="6" t="s">
        <v>3990</v>
      </c>
      <c r="M1939" s="9">
        <v>0</v>
      </c>
      <c r="N1939" s="9">
        <v>0</v>
      </c>
      <c r="O1939" s="6" t="s">
        <v>3990</v>
      </c>
      <c r="P1939" s="7">
        <v>0</v>
      </c>
      <c r="Q1939" s="7">
        <v>0</v>
      </c>
      <c r="R1939" s="6" t="s">
        <v>3990</v>
      </c>
      <c r="S1939" s="7">
        <v>0</v>
      </c>
      <c r="T1939" s="7">
        <v>0</v>
      </c>
      <c r="U1939" s="6" t="s">
        <v>3990</v>
      </c>
      <c r="V1939" s="6" t="s">
        <v>3992</v>
      </c>
      <c r="W1939" s="6" t="s">
        <v>4395</v>
      </c>
      <c r="X1939" s="6" t="s">
        <v>4362</v>
      </c>
      <c r="Y1939" s="6" t="s">
        <v>4741</v>
      </c>
      <c r="Z1939" s="6" t="s">
        <v>4742</v>
      </c>
    </row>
    <row r="1940" spans="1:26" hidden="1" x14ac:dyDescent="0.2">
      <c r="A1940" s="6" t="s">
        <v>3987</v>
      </c>
      <c r="B1940" s="6">
        <v>3372</v>
      </c>
      <c r="C1940" s="1">
        <v>42123</v>
      </c>
      <c r="D1940" s="6" t="s">
        <v>4358</v>
      </c>
      <c r="E1940" s="6" t="s">
        <v>4359</v>
      </c>
      <c r="F1940" s="9">
        <v>3.21</v>
      </c>
      <c r="G1940" s="9">
        <v>0</v>
      </c>
      <c r="H1940" s="9">
        <v>0</v>
      </c>
      <c r="I1940" s="6" t="s">
        <v>3990</v>
      </c>
      <c r="J1940" s="9">
        <v>0</v>
      </c>
      <c r="K1940" s="9">
        <v>0</v>
      </c>
      <c r="L1940" s="6" t="s">
        <v>3990</v>
      </c>
      <c r="M1940" s="9">
        <v>0</v>
      </c>
      <c r="N1940" s="9">
        <v>0</v>
      </c>
      <c r="O1940" s="6" t="s">
        <v>3990</v>
      </c>
      <c r="P1940" s="7">
        <v>0</v>
      </c>
      <c r="Q1940" s="7">
        <v>0</v>
      </c>
      <c r="R1940" s="6" t="s">
        <v>3990</v>
      </c>
      <c r="S1940" s="7">
        <v>0</v>
      </c>
      <c r="T1940" s="7">
        <v>0</v>
      </c>
      <c r="U1940" s="6" t="s">
        <v>3990</v>
      </c>
      <c r="V1940" s="6" t="s">
        <v>3992</v>
      </c>
      <c r="W1940" s="6" t="s">
        <v>4395</v>
      </c>
      <c r="X1940" s="6" t="s">
        <v>4362</v>
      </c>
      <c r="Y1940" s="6" t="s">
        <v>4743</v>
      </c>
      <c r="Z1940" s="6" t="s">
        <v>4744</v>
      </c>
    </row>
    <row r="1941" spans="1:26" hidden="1" x14ac:dyDescent="0.2">
      <c r="A1941" s="6" t="s">
        <v>3987</v>
      </c>
      <c r="B1941" s="6">
        <v>3372</v>
      </c>
      <c r="C1941" s="1">
        <v>42123</v>
      </c>
      <c r="D1941" s="6" t="s">
        <v>4358</v>
      </c>
      <c r="E1941" s="6" t="s">
        <v>4359</v>
      </c>
      <c r="F1941" s="9">
        <v>5.62</v>
      </c>
      <c r="G1941" s="9">
        <v>0</v>
      </c>
      <c r="H1941" s="9">
        <v>0</v>
      </c>
      <c r="I1941" s="6" t="s">
        <v>3990</v>
      </c>
      <c r="J1941" s="9">
        <v>0</v>
      </c>
      <c r="K1941" s="9">
        <v>0</v>
      </c>
      <c r="L1941" s="6" t="s">
        <v>3990</v>
      </c>
      <c r="M1941" s="9">
        <v>0</v>
      </c>
      <c r="N1941" s="9">
        <v>0</v>
      </c>
      <c r="O1941" s="6" t="s">
        <v>3990</v>
      </c>
      <c r="P1941" s="7">
        <v>0</v>
      </c>
      <c r="Q1941" s="7">
        <v>0</v>
      </c>
      <c r="R1941" s="6" t="s">
        <v>3990</v>
      </c>
      <c r="S1941" s="7">
        <v>0</v>
      </c>
      <c r="T1941" s="7">
        <v>0</v>
      </c>
      <c r="U1941" s="6" t="s">
        <v>3990</v>
      </c>
      <c r="V1941" s="6" t="s">
        <v>3992</v>
      </c>
      <c r="W1941" s="6" t="s">
        <v>4395</v>
      </c>
      <c r="X1941" s="6" t="s">
        <v>4070</v>
      </c>
      <c r="Y1941" s="6" t="s">
        <v>4745</v>
      </c>
      <c r="Z1941" s="6" t="s">
        <v>4746</v>
      </c>
    </row>
    <row r="1942" spans="1:26" hidden="1" x14ac:dyDescent="0.2">
      <c r="A1942" s="6" t="s">
        <v>3987</v>
      </c>
      <c r="B1942" s="6">
        <v>3372</v>
      </c>
      <c r="C1942" s="1">
        <v>42123</v>
      </c>
      <c r="D1942" s="6" t="s">
        <v>4358</v>
      </c>
      <c r="E1942" s="6" t="s">
        <v>4359</v>
      </c>
      <c r="F1942" s="9">
        <v>6.01</v>
      </c>
      <c r="G1942" s="9">
        <v>0</v>
      </c>
      <c r="H1942" s="9">
        <v>0</v>
      </c>
      <c r="I1942" s="6" t="s">
        <v>3990</v>
      </c>
      <c r="J1942" s="9">
        <v>0</v>
      </c>
      <c r="K1942" s="9">
        <v>0</v>
      </c>
      <c r="L1942" s="6" t="s">
        <v>3990</v>
      </c>
      <c r="M1942" s="9">
        <v>0</v>
      </c>
      <c r="N1942" s="9">
        <v>0</v>
      </c>
      <c r="O1942" s="6" t="s">
        <v>3990</v>
      </c>
      <c r="P1942" s="7">
        <v>0</v>
      </c>
      <c r="Q1942" s="7">
        <v>0</v>
      </c>
      <c r="R1942" s="6" t="s">
        <v>3990</v>
      </c>
      <c r="S1942" s="7">
        <v>0</v>
      </c>
      <c r="T1942" s="7">
        <v>0</v>
      </c>
      <c r="U1942" s="6" t="s">
        <v>3990</v>
      </c>
      <c r="V1942" s="6" t="s">
        <v>3992</v>
      </c>
      <c r="W1942" s="6" t="s">
        <v>4395</v>
      </c>
      <c r="X1942" s="6" t="s">
        <v>4362</v>
      </c>
      <c r="Y1942" s="6" t="s">
        <v>4747</v>
      </c>
      <c r="Z1942" s="6" t="s">
        <v>4748</v>
      </c>
    </row>
    <row r="1943" spans="1:26" hidden="1" x14ac:dyDescent="0.2">
      <c r="A1943" s="6" t="s">
        <v>3987</v>
      </c>
      <c r="B1943" s="6">
        <v>3372</v>
      </c>
      <c r="C1943" s="1">
        <v>42123</v>
      </c>
      <c r="D1943" s="6" t="s">
        <v>4358</v>
      </c>
      <c r="E1943" s="6" t="s">
        <v>4359</v>
      </c>
      <c r="F1943" s="9">
        <v>5.16</v>
      </c>
      <c r="G1943" s="9">
        <v>0</v>
      </c>
      <c r="H1943" s="9">
        <v>0</v>
      </c>
      <c r="I1943" s="6" t="s">
        <v>3990</v>
      </c>
      <c r="J1943" s="9">
        <v>0</v>
      </c>
      <c r="K1943" s="9">
        <v>0</v>
      </c>
      <c r="L1943" s="6" t="s">
        <v>3990</v>
      </c>
      <c r="M1943" s="9">
        <v>0</v>
      </c>
      <c r="N1943" s="9">
        <v>0</v>
      </c>
      <c r="O1943" s="6" t="s">
        <v>3990</v>
      </c>
      <c r="P1943" s="7">
        <v>0</v>
      </c>
      <c r="Q1943" s="7">
        <v>0</v>
      </c>
      <c r="R1943" s="6" t="s">
        <v>3990</v>
      </c>
      <c r="S1943" s="7">
        <v>0</v>
      </c>
      <c r="T1943" s="7">
        <v>0</v>
      </c>
      <c r="U1943" s="6" t="s">
        <v>3990</v>
      </c>
      <c r="V1943" s="6" t="s">
        <v>3992</v>
      </c>
      <c r="W1943" s="6" t="s">
        <v>4395</v>
      </c>
      <c r="X1943" s="6" t="s">
        <v>4362</v>
      </c>
      <c r="Y1943" s="6" t="s">
        <v>4749</v>
      </c>
      <c r="Z1943" s="6" t="s">
        <v>4750</v>
      </c>
    </row>
    <row r="1944" spans="1:26" hidden="1" x14ac:dyDescent="0.2">
      <c r="A1944" s="6" t="s">
        <v>3987</v>
      </c>
      <c r="B1944" s="6">
        <v>3372</v>
      </c>
      <c r="C1944" s="1">
        <v>42123</v>
      </c>
      <c r="D1944" s="6" t="s">
        <v>4358</v>
      </c>
      <c r="E1944" s="6" t="s">
        <v>4359</v>
      </c>
      <c r="F1944" s="9">
        <v>3.73</v>
      </c>
      <c r="G1944" s="9">
        <v>0</v>
      </c>
      <c r="H1944" s="9">
        <v>0</v>
      </c>
      <c r="I1944" s="6" t="s">
        <v>3990</v>
      </c>
      <c r="J1944" s="9">
        <v>0</v>
      </c>
      <c r="K1944" s="9">
        <v>0</v>
      </c>
      <c r="L1944" s="6" t="s">
        <v>3990</v>
      </c>
      <c r="M1944" s="9">
        <v>0</v>
      </c>
      <c r="N1944" s="9">
        <v>0</v>
      </c>
      <c r="O1944" s="6" t="s">
        <v>3990</v>
      </c>
      <c r="P1944" s="7">
        <v>0</v>
      </c>
      <c r="Q1944" s="7">
        <v>0</v>
      </c>
      <c r="R1944" s="6" t="s">
        <v>3990</v>
      </c>
      <c r="S1944" s="7">
        <v>0</v>
      </c>
      <c r="T1944" s="7">
        <v>0</v>
      </c>
      <c r="U1944" s="6" t="s">
        <v>3990</v>
      </c>
      <c r="V1944" s="6" t="s">
        <v>3992</v>
      </c>
      <c r="W1944" s="6" t="s">
        <v>4395</v>
      </c>
      <c r="X1944" s="6" t="s">
        <v>4362</v>
      </c>
      <c r="Y1944" s="6" t="s">
        <v>4751</v>
      </c>
      <c r="Z1944" s="6" t="s">
        <v>4752</v>
      </c>
    </row>
    <row r="1945" spans="1:26" hidden="1" x14ac:dyDescent="0.2">
      <c r="A1945" s="6" t="s">
        <v>3987</v>
      </c>
      <c r="B1945" s="6">
        <v>3372</v>
      </c>
      <c r="C1945" s="1">
        <v>42123</v>
      </c>
      <c r="D1945" s="6" t="s">
        <v>4358</v>
      </c>
      <c r="E1945" s="6" t="s">
        <v>4359</v>
      </c>
      <c r="F1945" s="9">
        <v>53.81</v>
      </c>
      <c r="G1945" s="9">
        <v>0</v>
      </c>
      <c r="H1945" s="9">
        <v>0</v>
      </c>
      <c r="I1945" s="6" t="s">
        <v>3990</v>
      </c>
      <c r="J1945" s="9">
        <v>0</v>
      </c>
      <c r="K1945" s="9">
        <v>0</v>
      </c>
      <c r="L1945" s="6" t="s">
        <v>3990</v>
      </c>
      <c r="M1945" s="9">
        <v>0</v>
      </c>
      <c r="N1945" s="9">
        <v>0</v>
      </c>
      <c r="O1945" s="6" t="s">
        <v>3990</v>
      </c>
      <c r="P1945" s="7">
        <v>0</v>
      </c>
      <c r="Q1945" s="7">
        <v>0</v>
      </c>
      <c r="R1945" s="6" t="s">
        <v>3990</v>
      </c>
      <c r="S1945" s="7">
        <v>0</v>
      </c>
      <c r="T1945" s="7">
        <v>0</v>
      </c>
      <c r="U1945" s="6" t="s">
        <v>3990</v>
      </c>
      <c r="V1945" s="6" t="s">
        <v>3992</v>
      </c>
      <c r="W1945" s="6" t="s">
        <v>4395</v>
      </c>
      <c r="X1945" s="6" t="s">
        <v>4362</v>
      </c>
      <c r="Y1945" s="6" t="s">
        <v>4839</v>
      </c>
      <c r="Z1945" s="6" t="s">
        <v>4840</v>
      </c>
    </row>
    <row r="1946" spans="1:26" hidden="1" x14ac:dyDescent="0.2">
      <c r="A1946" s="6" t="s">
        <v>3987</v>
      </c>
      <c r="B1946" s="6">
        <v>3372</v>
      </c>
      <c r="C1946" s="1">
        <v>42123</v>
      </c>
      <c r="D1946" s="6" t="s">
        <v>4358</v>
      </c>
      <c r="E1946" s="6" t="s">
        <v>4359</v>
      </c>
      <c r="F1946" s="9">
        <v>57.18</v>
      </c>
      <c r="G1946" s="9">
        <v>0</v>
      </c>
      <c r="H1946" s="9">
        <v>0</v>
      </c>
      <c r="I1946" s="6" t="s">
        <v>3990</v>
      </c>
      <c r="J1946" s="9">
        <v>0</v>
      </c>
      <c r="K1946" s="9">
        <v>0</v>
      </c>
      <c r="L1946" s="6" t="s">
        <v>3990</v>
      </c>
      <c r="M1946" s="9">
        <v>0</v>
      </c>
      <c r="N1946" s="9">
        <v>0</v>
      </c>
      <c r="O1946" s="6" t="s">
        <v>3990</v>
      </c>
      <c r="P1946" s="7">
        <v>0</v>
      </c>
      <c r="Q1946" s="7">
        <v>0</v>
      </c>
      <c r="R1946" s="6" t="s">
        <v>3990</v>
      </c>
      <c r="S1946" s="7">
        <v>0</v>
      </c>
      <c r="T1946" s="7">
        <v>0</v>
      </c>
      <c r="U1946" s="6" t="s">
        <v>3990</v>
      </c>
      <c r="V1946" s="6" t="s">
        <v>3992</v>
      </c>
      <c r="W1946" s="6" t="s">
        <v>4395</v>
      </c>
      <c r="X1946" s="6" t="s">
        <v>4362</v>
      </c>
      <c r="Y1946" s="6" t="s">
        <v>4688</v>
      </c>
      <c r="Z1946" s="6" t="s">
        <v>4689</v>
      </c>
    </row>
    <row r="1947" spans="1:26" hidden="1" x14ac:dyDescent="0.2">
      <c r="A1947" s="6" t="s">
        <v>3987</v>
      </c>
      <c r="B1947" s="6">
        <v>3372</v>
      </c>
      <c r="C1947" s="1">
        <v>42123</v>
      </c>
      <c r="D1947" s="6" t="s">
        <v>4358</v>
      </c>
      <c r="E1947" s="6" t="s">
        <v>4359</v>
      </c>
      <c r="F1947" s="9">
        <v>8.85</v>
      </c>
      <c r="G1947" s="9">
        <v>0</v>
      </c>
      <c r="H1947" s="9">
        <v>0</v>
      </c>
      <c r="I1947" s="6" t="s">
        <v>3990</v>
      </c>
      <c r="J1947" s="9">
        <v>0</v>
      </c>
      <c r="K1947" s="9">
        <v>0</v>
      </c>
      <c r="L1947" s="6" t="s">
        <v>3990</v>
      </c>
      <c r="M1947" s="9">
        <v>0</v>
      </c>
      <c r="N1947" s="9">
        <v>0</v>
      </c>
      <c r="O1947" s="6" t="s">
        <v>3990</v>
      </c>
      <c r="P1947" s="7">
        <v>0</v>
      </c>
      <c r="Q1947" s="7">
        <v>0</v>
      </c>
      <c r="R1947" s="6" t="s">
        <v>3990</v>
      </c>
      <c r="S1947" s="7">
        <v>0</v>
      </c>
      <c r="T1947" s="7">
        <v>0</v>
      </c>
      <c r="U1947" s="6" t="s">
        <v>3990</v>
      </c>
      <c r="V1947" s="6" t="s">
        <v>3992</v>
      </c>
      <c r="W1947" s="6" t="s">
        <v>4395</v>
      </c>
      <c r="X1947" s="6" t="s">
        <v>4362</v>
      </c>
      <c r="Y1947" s="6" t="s">
        <v>4690</v>
      </c>
      <c r="Z1947" s="6" t="s">
        <v>4691</v>
      </c>
    </row>
    <row r="1948" spans="1:26" hidden="1" x14ac:dyDescent="0.2">
      <c r="A1948" s="6" t="s">
        <v>3987</v>
      </c>
      <c r="B1948" s="6">
        <v>3372</v>
      </c>
      <c r="C1948" s="1">
        <v>42123</v>
      </c>
      <c r="D1948" s="6" t="s">
        <v>4358</v>
      </c>
      <c r="E1948" s="6" t="s">
        <v>4359</v>
      </c>
      <c r="F1948" s="9">
        <v>5.0199999999999996</v>
      </c>
      <c r="G1948" s="9">
        <v>0</v>
      </c>
      <c r="H1948" s="9">
        <v>0</v>
      </c>
      <c r="I1948" s="6" t="s">
        <v>3990</v>
      </c>
      <c r="J1948" s="9">
        <v>0</v>
      </c>
      <c r="K1948" s="9">
        <v>0</v>
      </c>
      <c r="L1948" s="6" t="s">
        <v>3990</v>
      </c>
      <c r="M1948" s="9">
        <v>0</v>
      </c>
      <c r="N1948" s="9">
        <v>0</v>
      </c>
      <c r="O1948" s="6" t="s">
        <v>3990</v>
      </c>
      <c r="P1948" s="7">
        <v>0</v>
      </c>
      <c r="Q1948" s="7">
        <v>0</v>
      </c>
      <c r="R1948" s="6" t="s">
        <v>3990</v>
      </c>
      <c r="S1948" s="7">
        <v>0</v>
      </c>
      <c r="T1948" s="7">
        <v>0</v>
      </c>
      <c r="U1948" s="6" t="s">
        <v>3990</v>
      </c>
      <c r="V1948" s="6" t="s">
        <v>3992</v>
      </c>
      <c r="W1948" s="6" t="s">
        <v>4395</v>
      </c>
      <c r="X1948" s="6" t="s">
        <v>4362</v>
      </c>
      <c r="Y1948" s="6" t="s">
        <v>4692</v>
      </c>
      <c r="Z1948" s="6" t="s">
        <v>4693</v>
      </c>
    </row>
    <row r="1949" spans="1:26" hidden="1" x14ac:dyDescent="0.2">
      <c r="A1949" s="6" t="s">
        <v>3987</v>
      </c>
      <c r="B1949" s="6">
        <v>3372</v>
      </c>
      <c r="C1949" s="1">
        <v>42123</v>
      </c>
      <c r="D1949" s="6" t="s">
        <v>4358</v>
      </c>
      <c r="E1949" s="6" t="s">
        <v>4359</v>
      </c>
      <c r="F1949" s="9">
        <v>8.16</v>
      </c>
      <c r="G1949" s="9">
        <v>0</v>
      </c>
      <c r="H1949" s="9">
        <v>0</v>
      </c>
      <c r="I1949" s="6" t="s">
        <v>3990</v>
      </c>
      <c r="J1949" s="9">
        <v>0</v>
      </c>
      <c r="K1949" s="9">
        <v>0</v>
      </c>
      <c r="L1949" s="6" t="s">
        <v>3990</v>
      </c>
      <c r="M1949" s="9">
        <v>0</v>
      </c>
      <c r="N1949" s="9">
        <v>0</v>
      </c>
      <c r="O1949" s="6" t="s">
        <v>3990</v>
      </c>
      <c r="P1949" s="7">
        <v>0</v>
      </c>
      <c r="Q1949" s="7">
        <v>0</v>
      </c>
      <c r="R1949" s="6" t="s">
        <v>3990</v>
      </c>
      <c r="S1949" s="7">
        <v>0</v>
      </c>
      <c r="T1949" s="7">
        <v>0</v>
      </c>
      <c r="U1949" s="6" t="s">
        <v>3990</v>
      </c>
      <c r="V1949" s="6" t="s">
        <v>3992</v>
      </c>
      <c r="W1949" s="6" t="s">
        <v>4395</v>
      </c>
      <c r="X1949" s="6" t="s">
        <v>4362</v>
      </c>
      <c r="Y1949" s="6" t="s">
        <v>4694</v>
      </c>
      <c r="Z1949" s="6" t="s">
        <v>4695</v>
      </c>
    </row>
    <row r="1950" spans="1:26" hidden="1" x14ac:dyDescent="0.2">
      <c r="A1950" s="6" t="s">
        <v>3987</v>
      </c>
      <c r="B1950" s="6">
        <v>3372</v>
      </c>
      <c r="C1950" s="1">
        <v>42123</v>
      </c>
      <c r="D1950" s="6" t="s">
        <v>4358</v>
      </c>
      <c r="E1950" s="6" t="s">
        <v>4359</v>
      </c>
      <c r="F1950" s="9">
        <v>8.6</v>
      </c>
      <c r="G1950" s="9">
        <v>0</v>
      </c>
      <c r="H1950" s="9">
        <v>0</v>
      </c>
      <c r="I1950" s="6" t="s">
        <v>3990</v>
      </c>
      <c r="J1950" s="9">
        <v>0</v>
      </c>
      <c r="K1950" s="9">
        <v>0</v>
      </c>
      <c r="L1950" s="6" t="s">
        <v>3990</v>
      </c>
      <c r="M1950" s="9">
        <v>0</v>
      </c>
      <c r="N1950" s="9">
        <v>0</v>
      </c>
      <c r="O1950" s="6" t="s">
        <v>3990</v>
      </c>
      <c r="P1950" s="7">
        <v>0</v>
      </c>
      <c r="Q1950" s="7">
        <v>0</v>
      </c>
      <c r="R1950" s="6" t="s">
        <v>3990</v>
      </c>
      <c r="S1950" s="7">
        <v>0</v>
      </c>
      <c r="T1950" s="7">
        <v>0</v>
      </c>
      <c r="U1950" s="6" t="s">
        <v>3990</v>
      </c>
      <c r="V1950" s="6" t="s">
        <v>3992</v>
      </c>
      <c r="W1950" s="6" t="s">
        <v>4395</v>
      </c>
      <c r="X1950" s="6" t="s">
        <v>4362</v>
      </c>
      <c r="Y1950" s="6" t="s">
        <v>4696</v>
      </c>
      <c r="Z1950" s="6" t="s">
        <v>4697</v>
      </c>
    </row>
    <row r="1951" spans="1:26" hidden="1" x14ac:dyDescent="0.2">
      <c r="A1951" s="6" t="s">
        <v>3987</v>
      </c>
      <c r="B1951" s="6">
        <v>3372</v>
      </c>
      <c r="C1951" s="1">
        <v>42123</v>
      </c>
      <c r="D1951" s="6" t="s">
        <v>4358</v>
      </c>
      <c r="E1951" s="6" t="s">
        <v>4359</v>
      </c>
      <c r="F1951" s="9">
        <v>3.66</v>
      </c>
      <c r="G1951" s="9">
        <v>0</v>
      </c>
      <c r="H1951" s="9">
        <v>0</v>
      </c>
      <c r="I1951" s="6" t="s">
        <v>3990</v>
      </c>
      <c r="J1951" s="9">
        <v>0</v>
      </c>
      <c r="K1951" s="9">
        <v>0</v>
      </c>
      <c r="L1951" s="6" t="s">
        <v>3990</v>
      </c>
      <c r="M1951" s="9">
        <v>0</v>
      </c>
      <c r="N1951" s="9">
        <v>0</v>
      </c>
      <c r="O1951" s="6" t="s">
        <v>3990</v>
      </c>
      <c r="P1951" s="7">
        <v>0</v>
      </c>
      <c r="Q1951" s="7">
        <v>0</v>
      </c>
      <c r="R1951" s="6" t="s">
        <v>3990</v>
      </c>
      <c r="S1951" s="7">
        <v>0</v>
      </c>
      <c r="T1951" s="7">
        <v>0</v>
      </c>
      <c r="U1951" s="6" t="s">
        <v>3990</v>
      </c>
      <c r="V1951" s="6" t="s">
        <v>3992</v>
      </c>
      <c r="W1951" s="6" t="s">
        <v>4395</v>
      </c>
      <c r="X1951" s="6" t="s">
        <v>4362</v>
      </c>
      <c r="Y1951" s="6" t="s">
        <v>4698</v>
      </c>
      <c r="Z1951" s="6" t="s">
        <v>4699</v>
      </c>
    </row>
    <row r="1952" spans="1:26" hidden="1" x14ac:dyDescent="0.2">
      <c r="A1952" s="6" t="s">
        <v>3987</v>
      </c>
      <c r="B1952" s="6">
        <v>3372</v>
      </c>
      <c r="C1952" s="1">
        <v>42123</v>
      </c>
      <c r="D1952" s="6" t="s">
        <v>4358</v>
      </c>
      <c r="E1952" s="6" t="s">
        <v>4359</v>
      </c>
      <c r="F1952" s="9">
        <v>3.59</v>
      </c>
      <c r="G1952" s="9">
        <v>0</v>
      </c>
      <c r="H1952" s="9">
        <v>0</v>
      </c>
      <c r="I1952" s="6" t="s">
        <v>3990</v>
      </c>
      <c r="J1952" s="9">
        <v>0</v>
      </c>
      <c r="K1952" s="9">
        <v>0</v>
      </c>
      <c r="L1952" s="6" t="s">
        <v>3990</v>
      </c>
      <c r="M1952" s="9">
        <v>0</v>
      </c>
      <c r="N1952" s="9">
        <v>0</v>
      </c>
      <c r="O1952" s="6" t="s">
        <v>3990</v>
      </c>
      <c r="P1952" s="7">
        <v>0</v>
      </c>
      <c r="Q1952" s="7">
        <v>0</v>
      </c>
      <c r="R1952" s="6" t="s">
        <v>3990</v>
      </c>
      <c r="S1952" s="7">
        <v>0</v>
      </c>
      <c r="T1952" s="7">
        <v>0</v>
      </c>
      <c r="U1952" s="6" t="s">
        <v>3990</v>
      </c>
      <c r="V1952" s="6" t="s">
        <v>3992</v>
      </c>
      <c r="W1952" s="6" t="s">
        <v>4395</v>
      </c>
      <c r="X1952" s="6" t="s">
        <v>4362</v>
      </c>
      <c r="Y1952" s="6" t="s">
        <v>4700</v>
      </c>
      <c r="Z1952" s="6" t="s">
        <v>4701</v>
      </c>
    </row>
    <row r="1953" spans="1:26" hidden="1" x14ac:dyDescent="0.2">
      <c r="A1953" s="6" t="s">
        <v>3987</v>
      </c>
      <c r="B1953" s="6">
        <v>3372</v>
      </c>
      <c r="C1953" s="1">
        <v>42123</v>
      </c>
      <c r="D1953" s="6" t="s">
        <v>4358</v>
      </c>
      <c r="E1953" s="6" t="s">
        <v>4359</v>
      </c>
      <c r="F1953" s="9">
        <v>9.9</v>
      </c>
      <c r="G1953" s="9">
        <v>0</v>
      </c>
      <c r="H1953" s="9">
        <v>0</v>
      </c>
      <c r="I1953" s="6" t="s">
        <v>3990</v>
      </c>
      <c r="J1953" s="9">
        <v>0</v>
      </c>
      <c r="K1953" s="9">
        <v>0</v>
      </c>
      <c r="L1953" s="6" t="s">
        <v>3990</v>
      </c>
      <c r="M1953" s="9">
        <v>0</v>
      </c>
      <c r="N1953" s="9">
        <v>0</v>
      </c>
      <c r="O1953" s="6" t="s">
        <v>3990</v>
      </c>
      <c r="P1953" s="7">
        <v>0</v>
      </c>
      <c r="Q1953" s="7">
        <v>0</v>
      </c>
      <c r="R1953" s="6" t="s">
        <v>3990</v>
      </c>
      <c r="S1953" s="7">
        <v>0</v>
      </c>
      <c r="T1953" s="7">
        <v>0</v>
      </c>
      <c r="U1953" s="6" t="s">
        <v>3990</v>
      </c>
      <c r="V1953" s="6" t="s">
        <v>3992</v>
      </c>
      <c r="W1953" s="6" t="s">
        <v>4395</v>
      </c>
      <c r="X1953" s="6" t="s">
        <v>4362</v>
      </c>
      <c r="Y1953" s="6" t="s">
        <v>4702</v>
      </c>
      <c r="Z1953" s="6" t="s">
        <v>4703</v>
      </c>
    </row>
    <row r="1954" spans="1:26" hidden="1" x14ac:dyDescent="0.2">
      <c r="A1954" s="6" t="s">
        <v>3987</v>
      </c>
      <c r="B1954" s="6">
        <v>3372</v>
      </c>
      <c r="C1954" s="1">
        <v>42123</v>
      </c>
      <c r="D1954" s="6" t="s">
        <v>4358</v>
      </c>
      <c r="E1954" s="6" t="s">
        <v>4359</v>
      </c>
      <c r="F1954" s="9">
        <v>3.99</v>
      </c>
      <c r="G1954" s="9">
        <v>0</v>
      </c>
      <c r="H1954" s="9">
        <v>0</v>
      </c>
      <c r="I1954" s="6" t="s">
        <v>3990</v>
      </c>
      <c r="J1954" s="9">
        <v>0</v>
      </c>
      <c r="K1954" s="9">
        <v>0</v>
      </c>
      <c r="L1954" s="6" t="s">
        <v>3990</v>
      </c>
      <c r="M1954" s="9">
        <v>0</v>
      </c>
      <c r="N1954" s="9">
        <v>0</v>
      </c>
      <c r="O1954" s="6" t="s">
        <v>3990</v>
      </c>
      <c r="P1954" s="7">
        <v>0</v>
      </c>
      <c r="Q1954" s="7">
        <v>0</v>
      </c>
      <c r="R1954" s="6" t="s">
        <v>3990</v>
      </c>
      <c r="S1954" s="7">
        <v>0</v>
      </c>
      <c r="T1954" s="7">
        <v>0</v>
      </c>
      <c r="U1954" s="6" t="s">
        <v>3990</v>
      </c>
      <c r="V1954" s="6" t="s">
        <v>3992</v>
      </c>
      <c r="W1954" s="6" t="s">
        <v>4395</v>
      </c>
      <c r="X1954" s="6" t="s">
        <v>4362</v>
      </c>
      <c r="Y1954" s="6" t="s">
        <v>4704</v>
      </c>
      <c r="Z1954" s="6" t="s">
        <v>4705</v>
      </c>
    </row>
    <row r="1955" spans="1:26" hidden="1" x14ac:dyDescent="0.2">
      <c r="A1955" s="6" t="s">
        <v>3987</v>
      </c>
      <c r="B1955" s="6">
        <v>3372</v>
      </c>
      <c r="C1955" s="1">
        <v>42123</v>
      </c>
      <c r="D1955" s="6" t="s">
        <v>4358</v>
      </c>
      <c r="E1955" s="6" t="s">
        <v>4359</v>
      </c>
      <c r="F1955" s="9">
        <v>15.11</v>
      </c>
      <c r="G1955" s="9">
        <v>0</v>
      </c>
      <c r="H1955" s="9">
        <v>0</v>
      </c>
      <c r="I1955" s="6" t="s">
        <v>3990</v>
      </c>
      <c r="J1955" s="9">
        <v>0</v>
      </c>
      <c r="K1955" s="9">
        <v>0</v>
      </c>
      <c r="L1955" s="6" t="s">
        <v>3990</v>
      </c>
      <c r="M1955" s="9">
        <v>0</v>
      </c>
      <c r="N1955" s="9">
        <v>0</v>
      </c>
      <c r="O1955" s="6" t="s">
        <v>3990</v>
      </c>
      <c r="P1955" s="7">
        <v>0</v>
      </c>
      <c r="Q1955" s="7">
        <v>0</v>
      </c>
      <c r="R1955" s="6" t="s">
        <v>3990</v>
      </c>
      <c r="S1955" s="7">
        <v>0</v>
      </c>
      <c r="T1955" s="7">
        <v>0</v>
      </c>
      <c r="U1955" s="6" t="s">
        <v>3990</v>
      </c>
      <c r="V1955" s="6" t="s">
        <v>3992</v>
      </c>
      <c r="W1955" s="6" t="s">
        <v>4395</v>
      </c>
      <c r="X1955" s="6" t="s">
        <v>4362</v>
      </c>
      <c r="Y1955" s="6" t="s">
        <v>4706</v>
      </c>
      <c r="Z1955" s="6" t="s">
        <v>4707</v>
      </c>
    </row>
    <row r="1956" spans="1:26" hidden="1" x14ac:dyDescent="0.2">
      <c r="A1956" s="6" t="s">
        <v>3987</v>
      </c>
      <c r="B1956" s="6">
        <v>3372</v>
      </c>
      <c r="C1956" s="1">
        <v>42123</v>
      </c>
      <c r="D1956" s="6" t="s">
        <v>4358</v>
      </c>
      <c r="E1956" s="6" t="s">
        <v>4359</v>
      </c>
      <c r="F1956" s="9">
        <v>12.12</v>
      </c>
      <c r="G1956" s="9">
        <v>0</v>
      </c>
      <c r="H1956" s="9">
        <v>0</v>
      </c>
      <c r="I1956" s="6" t="s">
        <v>3990</v>
      </c>
      <c r="J1956" s="9">
        <v>0</v>
      </c>
      <c r="K1956" s="9">
        <v>0</v>
      </c>
      <c r="L1956" s="6" t="s">
        <v>3990</v>
      </c>
      <c r="M1956" s="9">
        <v>0</v>
      </c>
      <c r="N1956" s="9">
        <v>0</v>
      </c>
      <c r="O1956" s="6" t="s">
        <v>3990</v>
      </c>
      <c r="P1956" s="7">
        <v>0</v>
      </c>
      <c r="Q1956" s="7">
        <v>0</v>
      </c>
      <c r="R1956" s="6" t="s">
        <v>3990</v>
      </c>
      <c r="S1956" s="7">
        <v>0</v>
      </c>
      <c r="T1956" s="7">
        <v>0</v>
      </c>
      <c r="U1956" s="6" t="s">
        <v>3990</v>
      </c>
      <c r="V1956" s="6" t="s">
        <v>3992</v>
      </c>
      <c r="W1956" s="6" t="s">
        <v>4395</v>
      </c>
      <c r="X1956" s="6" t="s">
        <v>4362</v>
      </c>
      <c r="Y1956" s="6" t="s">
        <v>4708</v>
      </c>
      <c r="Z1956" s="6" t="s">
        <v>4709</v>
      </c>
    </row>
    <row r="1957" spans="1:26" hidden="1" x14ac:dyDescent="0.2">
      <c r="A1957" s="6" t="s">
        <v>3987</v>
      </c>
      <c r="B1957" s="6">
        <v>3372</v>
      </c>
      <c r="C1957" s="1">
        <v>42123</v>
      </c>
      <c r="D1957" s="6" t="s">
        <v>4358</v>
      </c>
      <c r="E1957" s="6" t="s">
        <v>4359</v>
      </c>
      <c r="F1957" s="9">
        <v>34.9</v>
      </c>
      <c r="G1957" s="9">
        <v>0</v>
      </c>
      <c r="H1957" s="9">
        <v>0</v>
      </c>
      <c r="I1957" s="6" t="s">
        <v>3990</v>
      </c>
      <c r="J1957" s="9">
        <v>0</v>
      </c>
      <c r="K1957" s="9">
        <v>0</v>
      </c>
      <c r="L1957" s="6" t="s">
        <v>3990</v>
      </c>
      <c r="M1957" s="9">
        <v>0</v>
      </c>
      <c r="N1957" s="9">
        <v>0</v>
      </c>
      <c r="O1957" s="6" t="s">
        <v>3990</v>
      </c>
      <c r="P1957" s="7">
        <v>0</v>
      </c>
      <c r="Q1957" s="7">
        <v>0</v>
      </c>
      <c r="R1957" s="6" t="s">
        <v>3990</v>
      </c>
      <c r="S1957" s="7">
        <v>0</v>
      </c>
      <c r="T1957" s="7">
        <v>0</v>
      </c>
      <c r="U1957" s="6" t="s">
        <v>3990</v>
      </c>
      <c r="V1957" s="6" t="s">
        <v>3992</v>
      </c>
      <c r="W1957" s="6" t="s">
        <v>4395</v>
      </c>
      <c r="X1957" s="6" t="s">
        <v>4362</v>
      </c>
      <c r="Y1957" s="6" t="s">
        <v>4710</v>
      </c>
      <c r="Z1957" s="6" t="s">
        <v>4711</v>
      </c>
    </row>
    <row r="1958" spans="1:26" hidden="1" x14ac:dyDescent="0.2">
      <c r="A1958" s="6" t="s">
        <v>3987</v>
      </c>
      <c r="B1958" s="6">
        <v>3372</v>
      </c>
      <c r="C1958" s="1">
        <v>42123</v>
      </c>
      <c r="D1958" s="6" t="s">
        <v>4358</v>
      </c>
      <c r="E1958" s="6" t="s">
        <v>4359</v>
      </c>
      <c r="F1958" s="9">
        <v>17.66</v>
      </c>
      <c r="G1958" s="9">
        <v>0</v>
      </c>
      <c r="H1958" s="9">
        <v>0</v>
      </c>
      <c r="I1958" s="6" t="s">
        <v>3990</v>
      </c>
      <c r="J1958" s="9">
        <v>0</v>
      </c>
      <c r="K1958" s="9">
        <v>0</v>
      </c>
      <c r="L1958" s="6" t="s">
        <v>3990</v>
      </c>
      <c r="M1958" s="9">
        <v>0</v>
      </c>
      <c r="N1958" s="9">
        <v>0</v>
      </c>
      <c r="O1958" s="6" t="s">
        <v>3990</v>
      </c>
      <c r="P1958" s="7">
        <v>0</v>
      </c>
      <c r="Q1958" s="7">
        <v>0</v>
      </c>
      <c r="R1958" s="6" t="s">
        <v>3990</v>
      </c>
      <c r="S1958" s="7">
        <v>0</v>
      </c>
      <c r="T1958" s="7">
        <v>0</v>
      </c>
      <c r="U1958" s="6" t="s">
        <v>3990</v>
      </c>
      <c r="V1958" s="6" t="s">
        <v>3992</v>
      </c>
      <c r="W1958" s="6" t="s">
        <v>4395</v>
      </c>
      <c r="X1958" s="6" t="s">
        <v>4362</v>
      </c>
      <c r="Y1958" s="6" t="s">
        <v>4712</v>
      </c>
      <c r="Z1958" s="6" t="s">
        <v>4713</v>
      </c>
    </row>
    <row r="1959" spans="1:26" hidden="1" x14ac:dyDescent="0.2">
      <c r="A1959" s="6" t="s">
        <v>3987</v>
      </c>
      <c r="B1959" s="6">
        <v>3372</v>
      </c>
      <c r="C1959" s="1">
        <v>42123</v>
      </c>
      <c r="D1959" s="6" t="s">
        <v>4358</v>
      </c>
      <c r="E1959" s="6" t="s">
        <v>4359</v>
      </c>
      <c r="F1959" s="9">
        <v>38.47</v>
      </c>
      <c r="G1959" s="9">
        <v>0</v>
      </c>
      <c r="H1959" s="9">
        <v>0</v>
      </c>
      <c r="I1959" s="6" t="s">
        <v>3990</v>
      </c>
      <c r="J1959" s="9">
        <v>0</v>
      </c>
      <c r="K1959" s="9">
        <v>0</v>
      </c>
      <c r="L1959" s="6" t="s">
        <v>3990</v>
      </c>
      <c r="M1959" s="9">
        <v>0</v>
      </c>
      <c r="N1959" s="9">
        <v>0</v>
      </c>
      <c r="O1959" s="6" t="s">
        <v>3990</v>
      </c>
      <c r="P1959" s="7">
        <v>0</v>
      </c>
      <c r="Q1959" s="7">
        <v>0</v>
      </c>
      <c r="R1959" s="6" t="s">
        <v>3990</v>
      </c>
      <c r="S1959" s="7">
        <v>0</v>
      </c>
      <c r="T1959" s="7">
        <v>0</v>
      </c>
      <c r="U1959" s="6" t="s">
        <v>3990</v>
      </c>
      <c r="V1959" s="6" t="s">
        <v>3992</v>
      </c>
      <c r="W1959" s="6" t="s">
        <v>4395</v>
      </c>
      <c r="X1959" s="6" t="s">
        <v>4070</v>
      </c>
      <c r="Y1959" s="6" t="s">
        <v>4714</v>
      </c>
      <c r="Z1959" s="6" t="s">
        <v>4715</v>
      </c>
    </row>
    <row r="1960" spans="1:26" hidden="1" x14ac:dyDescent="0.2">
      <c r="A1960" s="6" t="s">
        <v>3987</v>
      </c>
      <c r="B1960" s="6">
        <v>3372</v>
      </c>
      <c r="C1960" s="1">
        <v>42123</v>
      </c>
      <c r="D1960" s="6" t="s">
        <v>4358</v>
      </c>
      <c r="E1960" s="6" t="s">
        <v>4359</v>
      </c>
      <c r="F1960" s="9">
        <v>32.630000000000003</v>
      </c>
      <c r="G1960" s="9">
        <v>0</v>
      </c>
      <c r="H1960" s="9">
        <v>0</v>
      </c>
      <c r="I1960" s="6" t="s">
        <v>3990</v>
      </c>
      <c r="J1960" s="9">
        <v>0</v>
      </c>
      <c r="K1960" s="9">
        <v>0</v>
      </c>
      <c r="L1960" s="6" t="s">
        <v>3990</v>
      </c>
      <c r="M1960" s="9">
        <v>0</v>
      </c>
      <c r="N1960" s="9">
        <v>0</v>
      </c>
      <c r="O1960" s="6" t="s">
        <v>3990</v>
      </c>
      <c r="P1960" s="7">
        <v>0</v>
      </c>
      <c r="Q1960" s="7">
        <v>0</v>
      </c>
      <c r="R1960" s="6" t="s">
        <v>3990</v>
      </c>
      <c r="S1960" s="7">
        <v>0</v>
      </c>
      <c r="T1960" s="7">
        <v>0</v>
      </c>
      <c r="U1960" s="6" t="s">
        <v>3990</v>
      </c>
      <c r="V1960" s="6" t="s">
        <v>3992</v>
      </c>
      <c r="W1960" s="6" t="s">
        <v>4395</v>
      </c>
      <c r="X1960" s="6" t="s">
        <v>4070</v>
      </c>
      <c r="Y1960" s="6" t="s">
        <v>4716</v>
      </c>
      <c r="Z1960" s="6" t="s">
        <v>4717</v>
      </c>
    </row>
    <row r="1961" spans="1:26" hidden="1" x14ac:dyDescent="0.2">
      <c r="A1961" s="6" t="s">
        <v>3987</v>
      </c>
      <c r="B1961" s="6">
        <v>3372</v>
      </c>
      <c r="C1961" s="1">
        <v>42123</v>
      </c>
      <c r="D1961" s="6" t="s">
        <v>4358</v>
      </c>
      <c r="E1961" s="6" t="s">
        <v>4359</v>
      </c>
      <c r="F1961" s="9">
        <v>15.46</v>
      </c>
      <c r="G1961" s="9">
        <v>0</v>
      </c>
      <c r="H1961" s="9">
        <v>0</v>
      </c>
      <c r="I1961" s="6" t="s">
        <v>3990</v>
      </c>
      <c r="J1961" s="9">
        <v>0</v>
      </c>
      <c r="K1961" s="9">
        <v>0</v>
      </c>
      <c r="L1961" s="6" t="s">
        <v>3990</v>
      </c>
      <c r="M1961" s="9">
        <v>0</v>
      </c>
      <c r="N1961" s="9">
        <v>0</v>
      </c>
      <c r="O1961" s="6" t="s">
        <v>3990</v>
      </c>
      <c r="P1961" s="7">
        <v>0</v>
      </c>
      <c r="Q1961" s="7">
        <v>0</v>
      </c>
      <c r="R1961" s="6" t="s">
        <v>3990</v>
      </c>
      <c r="S1961" s="7">
        <v>0</v>
      </c>
      <c r="T1961" s="7">
        <v>0</v>
      </c>
      <c r="U1961" s="6" t="s">
        <v>3990</v>
      </c>
      <c r="V1961" s="6" t="s">
        <v>3992</v>
      </c>
      <c r="W1961" s="6" t="s">
        <v>4395</v>
      </c>
      <c r="X1961" s="6" t="s">
        <v>4362</v>
      </c>
      <c r="Y1961" s="6" t="s">
        <v>4718</v>
      </c>
      <c r="Z1961" s="6" t="s">
        <v>4719</v>
      </c>
    </row>
    <row r="1962" spans="1:26" hidden="1" x14ac:dyDescent="0.2">
      <c r="A1962" s="6" t="s">
        <v>3987</v>
      </c>
      <c r="B1962" s="6">
        <v>3372</v>
      </c>
      <c r="C1962" s="1">
        <v>42123</v>
      </c>
      <c r="D1962" s="6" t="s">
        <v>4358</v>
      </c>
      <c r="E1962" s="6" t="s">
        <v>4359</v>
      </c>
      <c r="F1962" s="9">
        <v>17.899999999999999</v>
      </c>
      <c r="G1962" s="9">
        <v>0</v>
      </c>
      <c r="H1962" s="9">
        <v>0</v>
      </c>
      <c r="I1962" s="6" t="s">
        <v>3990</v>
      </c>
      <c r="J1962" s="9">
        <v>0</v>
      </c>
      <c r="K1962" s="9">
        <v>0</v>
      </c>
      <c r="L1962" s="6" t="s">
        <v>3990</v>
      </c>
      <c r="M1962" s="9">
        <v>0</v>
      </c>
      <c r="N1962" s="9">
        <v>0</v>
      </c>
      <c r="O1962" s="6" t="s">
        <v>3990</v>
      </c>
      <c r="P1962" s="7">
        <v>0</v>
      </c>
      <c r="Q1962" s="7">
        <v>0</v>
      </c>
      <c r="R1962" s="6" t="s">
        <v>3990</v>
      </c>
      <c r="S1962" s="7">
        <v>0</v>
      </c>
      <c r="T1962" s="7">
        <v>0</v>
      </c>
      <c r="U1962" s="6" t="s">
        <v>3990</v>
      </c>
      <c r="V1962" s="6" t="s">
        <v>3992</v>
      </c>
      <c r="W1962" s="6" t="s">
        <v>4395</v>
      </c>
      <c r="X1962" s="6" t="s">
        <v>4373</v>
      </c>
      <c r="Y1962" s="6" t="s">
        <v>4720</v>
      </c>
      <c r="Z1962" s="6" t="s">
        <v>3944</v>
      </c>
    </row>
    <row r="1963" spans="1:26" hidden="1" x14ac:dyDescent="0.2">
      <c r="A1963" s="6" t="s">
        <v>3987</v>
      </c>
      <c r="B1963" s="6">
        <v>3372</v>
      </c>
      <c r="C1963" s="1">
        <v>42123</v>
      </c>
      <c r="D1963" s="6" t="s">
        <v>4358</v>
      </c>
      <c r="E1963" s="6" t="s">
        <v>4359</v>
      </c>
      <c r="F1963" s="9">
        <v>75.63</v>
      </c>
      <c r="G1963" s="9">
        <v>0</v>
      </c>
      <c r="H1963" s="9">
        <v>0</v>
      </c>
      <c r="I1963" s="6" t="s">
        <v>3990</v>
      </c>
      <c r="J1963" s="9">
        <v>0</v>
      </c>
      <c r="K1963" s="9">
        <v>0</v>
      </c>
      <c r="L1963" s="6" t="s">
        <v>3990</v>
      </c>
      <c r="M1963" s="9">
        <v>0</v>
      </c>
      <c r="N1963" s="9">
        <v>0</v>
      </c>
      <c r="O1963" s="6" t="s">
        <v>3990</v>
      </c>
      <c r="P1963" s="7">
        <v>0</v>
      </c>
      <c r="Q1963" s="7">
        <v>0</v>
      </c>
      <c r="R1963" s="6" t="s">
        <v>3990</v>
      </c>
      <c r="S1963" s="7">
        <v>0</v>
      </c>
      <c r="T1963" s="7">
        <v>0</v>
      </c>
      <c r="U1963" s="6" t="s">
        <v>3990</v>
      </c>
      <c r="V1963" s="6" t="s">
        <v>3992</v>
      </c>
      <c r="W1963" s="6" t="s">
        <v>4395</v>
      </c>
      <c r="X1963" s="6" t="s">
        <v>4382</v>
      </c>
      <c r="Y1963" s="6" t="s">
        <v>4722</v>
      </c>
      <c r="Z1963" s="6" t="s">
        <v>4723</v>
      </c>
    </row>
    <row r="1964" spans="1:26" hidden="1" x14ac:dyDescent="0.2">
      <c r="A1964" s="6" t="s">
        <v>3987</v>
      </c>
      <c r="B1964" s="6">
        <v>3372</v>
      </c>
      <c r="C1964" s="1">
        <v>42123</v>
      </c>
      <c r="D1964" s="6" t="s">
        <v>4358</v>
      </c>
      <c r="E1964" s="6" t="s">
        <v>4359</v>
      </c>
      <c r="F1964" s="9">
        <v>20.65</v>
      </c>
      <c r="G1964" s="9">
        <v>0</v>
      </c>
      <c r="H1964" s="9">
        <v>0</v>
      </c>
      <c r="I1964" s="6" t="s">
        <v>3990</v>
      </c>
      <c r="J1964" s="9">
        <v>0</v>
      </c>
      <c r="K1964" s="9">
        <v>0</v>
      </c>
      <c r="L1964" s="6" t="s">
        <v>3990</v>
      </c>
      <c r="M1964" s="9">
        <v>0</v>
      </c>
      <c r="N1964" s="9">
        <v>0</v>
      </c>
      <c r="O1964" s="6" t="s">
        <v>3990</v>
      </c>
      <c r="P1964" s="7">
        <v>0</v>
      </c>
      <c r="Q1964" s="7">
        <v>0</v>
      </c>
      <c r="R1964" s="6" t="s">
        <v>3990</v>
      </c>
      <c r="S1964" s="7">
        <v>0</v>
      </c>
      <c r="T1964" s="7">
        <v>0</v>
      </c>
      <c r="U1964" s="6" t="s">
        <v>3990</v>
      </c>
      <c r="V1964" s="6" t="s">
        <v>3992</v>
      </c>
      <c r="W1964" s="6" t="s">
        <v>4395</v>
      </c>
      <c r="X1964" s="6" t="s">
        <v>4362</v>
      </c>
      <c r="Y1964" s="6" t="s">
        <v>4823</v>
      </c>
      <c r="Z1964" s="6" t="s">
        <v>4824</v>
      </c>
    </row>
    <row r="1965" spans="1:26" hidden="1" x14ac:dyDescent="0.2">
      <c r="A1965" s="6" t="s">
        <v>3987</v>
      </c>
      <c r="B1965" s="6">
        <v>3372</v>
      </c>
      <c r="C1965" s="1">
        <v>42123</v>
      </c>
      <c r="D1965" s="6" t="s">
        <v>4358</v>
      </c>
      <c r="E1965" s="6" t="s">
        <v>4359</v>
      </c>
      <c r="F1965" s="9">
        <v>12.17</v>
      </c>
      <c r="G1965" s="9">
        <v>0</v>
      </c>
      <c r="H1965" s="9">
        <v>0</v>
      </c>
      <c r="I1965" s="6" t="s">
        <v>3990</v>
      </c>
      <c r="J1965" s="9">
        <v>0</v>
      </c>
      <c r="K1965" s="9">
        <v>0</v>
      </c>
      <c r="L1965" s="6" t="s">
        <v>3990</v>
      </c>
      <c r="M1965" s="9">
        <v>0</v>
      </c>
      <c r="N1965" s="9">
        <v>0</v>
      </c>
      <c r="O1965" s="6" t="s">
        <v>3990</v>
      </c>
      <c r="P1965" s="7">
        <v>0</v>
      </c>
      <c r="Q1965" s="7">
        <v>0</v>
      </c>
      <c r="R1965" s="6" t="s">
        <v>3990</v>
      </c>
      <c r="S1965" s="7">
        <v>0</v>
      </c>
      <c r="T1965" s="7">
        <v>0</v>
      </c>
      <c r="U1965" s="6" t="s">
        <v>3990</v>
      </c>
      <c r="V1965" s="6" t="s">
        <v>3992</v>
      </c>
      <c r="W1965" s="6" t="s">
        <v>4395</v>
      </c>
      <c r="X1965" s="6" t="s">
        <v>4362</v>
      </c>
      <c r="Y1965" s="6" t="s">
        <v>4825</v>
      </c>
      <c r="Z1965" s="6" t="s">
        <v>4826</v>
      </c>
    </row>
    <row r="1966" spans="1:26" hidden="1" x14ac:dyDescent="0.2">
      <c r="A1966" s="6" t="s">
        <v>3987</v>
      </c>
      <c r="B1966" s="6">
        <v>3372</v>
      </c>
      <c r="C1966" s="1">
        <v>42123</v>
      </c>
      <c r="D1966" s="6" t="s">
        <v>4358</v>
      </c>
      <c r="E1966" s="6" t="s">
        <v>4359</v>
      </c>
      <c r="F1966" s="9">
        <v>4.93</v>
      </c>
      <c r="G1966" s="9">
        <v>0</v>
      </c>
      <c r="H1966" s="9">
        <v>0</v>
      </c>
      <c r="I1966" s="6" t="s">
        <v>3990</v>
      </c>
      <c r="J1966" s="9">
        <v>0</v>
      </c>
      <c r="K1966" s="9">
        <v>0</v>
      </c>
      <c r="L1966" s="6" t="s">
        <v>3990</v>
      </c>
      <c r="M1966" s="9">
        <v>0</v>
      </c>
      <c r="N1966" s="9">
        <v>0</v>
      </c>
      <c r="O1966" s="6" t="s">
        <v>3990</v>
      </c>
      <c r="P1966" s="7">
        <v>0</v>
      </c>
      <c r="Q1966" s="7">
        <v>0</v>
      </c>
      <c r="R1966" s="6" t="s">
        <v>3990</v>
      </c>
      <c r="S1966" s="7">
        <v>0</v>
      </c>
      <c r="T1966" s="7">
        <v>0</v>
      </c>
      <c r="U1966" s="6" t="s">
        <v>3990</v>
      </c>
      <c r="V1966" s="6" t="s">
        <v>3992</v>
      </c>
      <c r="W1966" s="6" t="s">
        <v>4395</v>
      </c>
      <c r="X1966" s="6" t="s">
        <v>4362</v>
      </c>
      <c r="Y1966" s="6" t="s">
        <v>4827</v>
      </c>
      <c r="Z1966" s="6" t="s">
        <v>4828</v>
      </c>
    </row>
    <row r="1967" spans="1:26" hidden="1" x14ac:dyDescent="0.2">
      <c r="A1967" s="6" t="s">
        <v>3987</v>
      </c>
      <c r="B1967" s="6">
        <v>3372</v>
      </c>
      <c r="C1967" s="1">
        <v>42123</v>
      </c>
      <c r="D1967" s="6" t="s">
        <v>4358</v>
      </c>
      <c r="E1967" s="6" t="s">
        <v>4359</v>
      </c>
      <c r="F1967" s="9">
        <v>4.84</v>
      </c>
      <c r="G1967" s="9">
        <v>0</v>
      </c>
      <c r="H1967" s="9">
        <v>0</v>
      </c>
      <c r="I1967" s="6" t="s">
        <v>3990</v>
      </c>
      <c r="J1967" s="9">
        <v>0</v>
      </c>
      <c r="K1967" s="9">
        <v>0</v>
      </c>
      <c r="L1967" s="6" t="s">
        <v>3990</v>
      </c>
      <c r="M1967" s="9">
        <v>0</v>
      </c>
      <c r="N1967" s="9">
        <v>0</v>
      </c>
      <c r="O1967" s="6" t="s">
        <v>3990</v>
      </c>
      <c r="P1967" s="7">
        <v>0</v>
      </c>
      <c r="Q1967" s="7">
        <v>0</v>
      </c>
      <c r="R1967" s="6" t="s">
        <v>3990</v>
      </c>
      <c r="S1967" s="7">
        <v>0</v>
      </c>
      <c r="T1967" s="7">
        <v>0</v>
      </c>
      <c r="U1967" s="6" t="s">
        <v>3990</v>
      </c>
      <c r="V1967" s="6" t="s">
        <v>3992</v>
      </c>
      <c r="W1967" s="6" t="s">
        <v>4395</v>
      </c>
      <c r="X1967" s="6" t="s">
        <v>4362</v>
      </c>
      <c r="Y1967" s="6" t="s">
        <v>4829</v>
      </c>
      <c r="Z1967" s="6" t="s">
        <v>4830</v>
      </c>
    </row>
    <row r="1968" spans="1:26" hidden="1" x14ac:dyDescent="0.2">
      <c r="A1968" s="6" t="s">
        <v>3987</v>
      </c>
      <c r="B1968" s="6">
        <v>3372</v>
      </c>
      <c r="C1968" s="1">
        <v>42123</v>
      </c>
      <c r="D1968" s="6" t="s">
        <v>4358</v>
      </c>
      <c r="E1968" s="6" t="s">
        <v>4359</v>
      </c>
      <c r="F1968" s="9">
        <v>11.65</v>
      </c>
      <c r="G1968" s="9">
        <v>0</v>
      </c>
      <c r="H1968" s="9">
        <v>0</v>
      </c>
      <c r="I1968" s="6" t="s">
        <v>3990</v>
      </c>
      <c r="J1968" s="9">
        <v>0</v>
      </c>
      <c r="K1968" s="9">
        <v>0</v>
      </c>
      <c r="L1968" s="6" t="s">
        <v>3990</v>
      </c>
      <c r="M1968" s="9">
        <v>0</v>
      </c>
      <c r="N1968" s="9">
        <v>0</v>
      </c>
      <c r="O1968" s="6" t="s">
        <v>3990</v>
      </c>
      <c r="P1968" s="7">
        <v>0</v>
      </c>
      <c r="Q1968" s="7">
        <v>0</v>
      </c>
      <c r="R1968" s="6" t="s">
        <v>3990</v>
      </c>
      <c r="S1968" s="7">
        <v>0</v>
      </c>
      <c r="T1968" s="7">
        <v>0</v>
      </c>
      <c r="U1968" s="6" t="s">
        <v>3990</v>
      </c>
      <c r="V1968" s="6" t="s">
        <v>3992</v>
      </c>
      <c r="W1968" s="6" t="s">
        <v>4395</v>
      </c>
      <c r="X1968" s="6" t="s">
        <v>4362</v>
      </c>
      <c r="Y1968" s="6" t="s">
        <v>4718</v>
      </c>
      <c r="Z1968" s="6" t="s">
        <v>4719</v>
      </c>
    </row>
    <row r="1969" spans="1:26" hidden="1" x14ac:dyDescent="0.2">
      <c r="A1969" s="6" t="s">
        <v>3987</v>
      </c>
      <c r="B1969" s="6">
        <v>3372</v>
      </c>
      <c r="C1969" s="1">
        <v>42123</v>
      </c>
      <c r="D1969" s="6" t="s">
        <v>4358</v>
      </c>
      <c r="E1969" s="6" t="s">
        <v>4359</v>
      </c>
      <c r="F1969" s="9">
        <v>7.95</v>
      </c>
      <c r="G1969" s="9">
        <v>0</v>
      </c>
      <c r="H1969" s="9">
        <v>0</v>
      </c>
      <c r="I1969" s="6" t="s">
        <v>3990</v>
      </c>
      <c r="J1969" s="9">
        <v>0</v>
      </c>
      <c r="K1969" s="9">
        <v>0</v>
      </c>
      <c r="L1969" s="6" t="s">
        <v>3990</v>
      </c>
      <c r="M1969" s="9">
        <v>0</v>
      </c>
      <c r="N1969" s="9">
        <v>0</v>
      </c>
      <c r="O1969" s="6" t="s">
        <v>3990</v>
      </c>
      <c r="P1969" s="7">
        <v>0</v>
      </c>
      <c r="Q1969" s="7">
        <v>0</v>
      </c>
      <c r="R1969" s="6" t="s">
        <v>3990</v>
      </c>
      <c r="S1969" s="7">
        <v>0</v>
      </c>
      <c r="T1969" s="7">
        <v>0</v>
      </c>
      <c r="U1969" s="6" t="s">
        <v>3990</v>
      </c>
      <c r="V1969" s="6" t="s">
        <v>3992</v>
      </c>
      <c r="W1969" s="6" t="s">
        <v>4395</v>
      </c>
      <c r="X1969" s="6" t="s">
        <v>4362</v>
      </c>
      <c r="Y1969" s="6" t="s">
        <v>4831</v>
      </c>
      <c r="Z1969" s="6" t="s">
        <v>4832</v>
      </c>
    </row>
    <row r="1970" spans="1:26" hidden="1" x14ac:dyDescent="0.2">
      <c r="A1970" s="6" t="s">
        <v>3987</v>
      </c>
      <c r="B1970" s="6">
        <v>3372</v>
      </c>
      <c r="C1970" s="1">
        <v>42123</v>
      </c>
      <c r="D1970" s="6" t="s">
        <v>4358</v>
      </c>
      <c r="E1970" s="6" t="s">
        <v>4359</v>
      </c>
      <c r="F1970" s="9">
        <v>9.5500000000000007</v>
      </c>
      <c r="G1970" s="9">
        <v>0</v>
      </c>
      <c r="H1970" s="9">
        <v>0</v>
      </c>
      <c r="I1970" s="6" t="s">
        <v>3990</v>
      </c>
      <c r="J1970" s="9">
        <v>0</v>
      </c>
      <c r="K1970" s="9">
        <v>0</v>
      </c>
      <c r="L1970" s="6" t="s">
        <v>3990</v>
      </c>
      <c r="M1970" s="9">
        <v>0</v>
      </c>
      <c r="N1970" s="9">
        <v>0</v>
      </c>
      <c r="O1970" s="6" t="s">
        <v>3990</v>
      </c>
      <c r="P1970" s="7">
        <v>0</v>
      </c>
      <c r="Q1970" s="7">
        <v>0</v>
      </c>
      <c r="R1970" s="6" t="s">
        <v>3990</v>
      </c>
      <c r="S1970" s="7">
        <v>0</v>
      </c>
      <c r="T1970" s="7">
        <v>0</v>
      </c>
      <c r="U1970" s="6" t="s">
        <v>3990</v>
      </c>
      <c r="V1970" s="6" t="s">
        <v>3992</v>
      </c>
      <c r="W1970" s="6" t="s">
        <v>4395</v>
      </c>
      <c r="X1970" s="6" t="s">
        <v>4070</v>
      </c>
      <c r="Y1970" s="6" t="s">
        <v>4789</v>
      </c>
      <c r="Z1970" s="6" t="s">
        <v>3620</v>
      </c>
    </row>
    <row r="1971" spans="1:26" hidden="1" x14ac:dyDescent="0.2">
      <c r="A1971" s="6" t="s">
        <v>3987</v>
      </c>
      <c r="B1971" s="6">
        <v>3372</v>
      </c>
      <c r="C1971" s="1">
        <v>42123</v>
      </c>
      <c r="D1971" s="6" t="s">
        <v>4358</v>
      </c>
      <c r="E1971" s="6" t="s">
        <v>4359</v>
      </c>
      <c r="F1971" s="9">
        <v>10.44</v>
      </c>
      <c r="G1971" s="9">
        <v>0</v>
      </c>
      <c r="H1971" s="9">
        <v>0</v>
      </c>
      <c r="I1971" s="6" t="s">
        <v>3990</v>
      </c>
      <c r="J1971" s="9">
        <v>0</v>
      </c>
      <c r="K1971" s="9">
        <v>0</v>
      </c>
      <c r="L1971" s="6" t="s">
        <v>3990</v>
      </c>
      <c r="M1971" s="9">
        <v>0</v>
      </c>
      <c r="N1971" s="9">
        <v>0</v>
      </c>
      <c r="O1971" s="6" t="s">
        <v>3990</v>
      </c>
      <c r="P1971" s="7">
        <v>0</v>
      </c>
      <c r="Q1971" s="7">
        <v>0</v>
      </c>
      <c r="R1971" s="6" t="s">
        <v>3990</v>
      </c>
      <c r="S1971" s="7">
        <v>0</v>
      </c>
      <c r="T1971" s="7">
        <v>0</v>
      </c>
      <c r="U1971" s="6" t="s">
        <v>3990</v>
      </c>
      <c r="V1971" s="6" t="s">
        <v>3992</v>
      </c>
      <c r="W1971" s="6" t="s">
        <v>4395</v>
      </c>
      <c r="X1971" s="6" t="s">
        <v>4362</v>
      </c>
      <c r="Y1971" s="6" t="s">
        <v>4833</v>
      </c>
      <c r="Z1971" s="6" t="s">
        <v>4834</v>
      </c>
    </row>
    <row r="1972" spans="1:26" hidden="1" x14ac:dyDescent="0.2">
      <c r="A1972" s="6" t="s">
        <v>3987</v>
      </c>
      <c r="B1972" s="6">
        <v>3372</v>
      </c>
      <c r="C1972" s="1">
        <v>42123</v>
      </c>
      <c r="D1972" s="6" t="s">
        <v>4358</v>
      </c>
      <c r="E1972" s="6" t="s">
        <v>4359</v>
      </c>
      <c r="F1972" s="9">
        <v>13.05</v>
      </c>
      <c r="G1972" s="9">
        <v>0</v>
      </c>
      <c r="H1972" s="9">
        <v>0</v>
      </c>
      <c r="I1972" s="6" t="s">
        <v>3990</v>
      </c>
      <c r="J1972" s="9">
        <v>0</v>
      </c>
      <c r="K1972" s="9">
        <v>0</v>
      </c>
      <c r="L1972" s="6" t="s">
        <v>3990</v>
      </c>
      <c r="M1972" s="9">
        <v>0</v>
      </c>
      <c r="N1972" s="9">
        <v>0</v>
      </c>
      <c r="O1972" s="6" t="s">
        <v>3990</v>
      </c>
      <c r="P1972" s="7">
        <v>0</v>
      </c>
      <c r="Q1972" s="7">
        <v>0</v>
      </c>
      <c r="R1972" s="6" t="s">
        <v>3990</v>
      </c>
      <c r="S1972" s="7">
        <v>0</v>
      </c>
      <c r="T1972" s="7">
        <v>0</v>
      </c>
      <c r="U1972" s="6" t="s">
        <v>3990</v>
      </c>
      <c r="V1972" s="6" t="s">
        <v>3992</v>
      </c>
      <c r="W1972" s="6" t="s">
        <v>4395</v>
      </c>
      <c r="X1972" s="6" t="s">
        <v>4382</v>
      </c>
      <c r="Y1972" s="6" t="s">
        <v>4835</v>
      </c>
      <c r="Z1972" s="6" t="s">
        <v>4836</v>
      </c>
    </row>
    <row r="1973" spans="1:26" hidden="1" x14ac:dyDescent="0.2">
      <c r="A1973" s="6" t="s">
        <v>3987</v>
      </c>
      <c r="B1973" s="6">
        <v>3372</v>
      </c>
      <c r="C1973" s="1">
        <v>42123</v>
      </c>
      <c r="D1973" s="6" t="s">
        <v>4358</v>
      </c>
      <c r="E1973" s="6" t="s">
        <v>4359</v>
      </c>
      <c r="F1973" s="9">
        <v>19.12</v>
      </c>
      <c r="G1973" s="9">
        <v>0</v>
      </c>
      <c r="H1973" s="9">
        <v>0</v>
      </c>
      <c r="I1973" s="6" t="s">
        <v>3990</v>
      </c>
      <c r="J1973" s="9">
        <v>0</v>
      </c>
      <c r="K1973" s="9">
        <v>0</v>
      </c>
      <c r="L1973" s="6" t="s">
        <v>3990</v>
      </c>
      <c r="M1973" s="9">
        <v>0</v>
      </c>
      <c r="N1973" s="9">
        <v>0</v>
      </c>
      <c r="O1973" s="6" t="s">
        <v>3990</v>
      </c>
      <c r="P1973" s="7">
        <v>0</v>
      </c>
      <c r="Q1973" s="7">
        <v>0</v>
      </c>
      <c r="R1973" s="6" t="s">
        <v>3990</v>
      </c>
      <c r="S1973" s="7">
        <v>0</v>
      </c>
      <c r="T1973" s="7">
        <v>0</v>
      </c>
      <c r="U1973" s="6" t="s">
        <v>3990</v>
      </c>
      <c r="V1973" s="6" t="s">
        <v>3992</v>
      </c>
      <c r="W1973" s="6" t="s">
        <v>4395</v>
      </c>
      <c r="X1973" s="6" t="s">
        <v>4373</v>
      </c>
      <c r="Y1973" s="6" t="s">
        <v>4720</v>
      </c>
      <c r="Z1973" s="6" t="s">
        <v>3944</v>
      </c>
    </row>
    <row r="1974" spans="1:26" hidden="1" x14ac:dyDescent="0.2">
      <c r="A1974" s="6" t="s">
        <v>3987</v>
      </c>
      <c r="B1974" s="6">
        <v>3372</v>
      </c>
      <c r="C1974" s="1">
        <v>42123</v>
      </c>
      <c r="D1974" s="6" t="s">
        <v>4358</v>
      </c>
      <c r="E1974" s="6" t="s">
        <v>4359</v>
      </c>
      <c r="F1974" s="9">
        <v>14.95</v>
      </c>
      <c r="G1974" s="9">
        <v>0</v>
      </c>
      <c r="H1974" s="9">
        <v>0</v>
      </c>
      <c r="I1974" s="6" t="s">
        <v>3990</v>
      </c>
      <c r="J1974" s="9">
        <v>0</v>
      </c>
      <c r="K1974" s="9">
        <v>0</v>
      </c>
      <c r="L1974" s="6" t="s">
        <v>3990</v>
      </c>
      <c r="M1974" s="9">
        <v>0</v>
      </c>
      <c r="N1974" s="9">
        <v>0</v>
      </c>
      <c r="O1974" s="6" t="s">
        <v>3990</v>
      </c>
      <c r="P1974" s="7">
        <v>0</v>
      </c>
      <c r="Q1974" s="7">
        <v>0</v>
      </c>
      <c r="R1974" s="6" t="s">
        <v>3990</v>
      </c>
      <c r="S1974" s="7">
        <v>0</v>
      </c>
      <c r="T1974" s="7">
        <v>0</v>
      </c>
      <c r="U1974" s="6" t="s">
        <v>3990</v>
      </c>
      <c r="V1974" s="6" t="s">
        <v>3992</v>
      </c>
      <c r="W1974" s="6" t="s">
        <v>4395</v>
      </c>
      <c r="X1974" s="6" t="s">
        <v>4362</v>
      </c>
      <c r="Y1974" s="6" t="s">
        <v>4837</v>
      </c>
      <c r="Z1974" s="6" t="s">
        <v>3621</v>
      </c>
    </row>
    <row r="1975" spans="1:26" hidden="1" x14ac:dyDescent="0.2">
      <c r="A1975" s="6" t="s">
        <v>3987</v>
      </c>
      <c r="B1975" s="6">
        <v>3372</v>
      </c>
      <c r="C1975" s="1">
        <v>42123</v>
      </c>
      <c r="D1975" s="6" t="s">
        <v>4358</v>
      </c>
      <c r="E1975" s="6" t="s">
        <v>4359</v>
      </c>
      <c r="F1975" s="9">
        <v>10.78</v>
      </c>
      <c r="G1975" s="9">
        <v>0</v>
      </c>
      <c r="H1975" s="9">
        <v>0</v>
      </c>
      <c r="I1975" s="6" t="s">
        <v>3990</v>
      </c>
      <c r="J1975" s="9">
        <v>0</v>
      </c>
      <c r="K1975" s="9">
        <v>0</v>
      </c>
      <c r="L1975" s="6" t="s">
        <v>3990</v>
      </c>
      <c r="M1975" s="9">
        <v>0</v>
      </c>
      <c r="N1975" s="9">
        <v>0</v>
      </c>
      <c r="O1975" s="6" t="s">
        <v>3990</v>
      </c>
      <c r="P1975" s="7">
        <v>0</v>
      </c>
      <c r="Q1975" s="7">
        <v>0</v>
      </c>
      <c r="R1975" s="6" t="s">
        <v>3990</v>
      </c>
      <c r="S1975" s="7">
        <v>0</v>
      </c>
      <c r="T1975" s="7">
        <v>0</v>
      </c>
      <c r="U1975" s="6" t="s">
        <v>3990</v>
      </c>
      <c r="V1975" s="6" t="s">
        <v>3992</v>
      </c>
      <c r="W1975" s="6" t="s">
        <v>4395</v>
      </c>
      <c r="X1975" s="6" t="s">
        <v>4362</v>
      </c>
      <c r="Y1975" s="6" t="s">
        <v>4753</v>
      </c>
      <c r="Z1975" s="6" t="s">
        <v>4754</v>
      </c>
    </row>
    <row r="1976" spans="1:26" hidden="1" x14ac:dyDescent="0.2">
      <c r="A1976" s="6" t="s">
        <v>3987</v>
      </c>
      <c r="B1976" s="6">
        <v>3372</v>
      </c>
      <c r="C1976" s="1">
        <v>42123</v>
      </c>
      <c r="D1976" s="6" t="s">
        <v>4358</v>
      </c>
      <c r="E1976" s="6" t="s">
        <v>4359</v>
      </c>
      <c r="F1976" s="9">
        <v>17.37</v>
      </c>
      <c r="G1976" s="9">
        <v>0</v>
      </c>
      <c r="H1976" s="9">
        <v>0</v>
      </c>
      <c r="I1976" s="6" t="s">
        <v>3990</v>
      </c>
      <c r="J1976" s="9">
        <v>0</v>
      </c>
      <c r="K1976" s="9">
        <v>0</v>
      </c>
      <c r="L1976" s="6" t="s">
        <v>3990</v>
      </c>
      <c r="M1976" s="9">
        <v>0</v>
      </c>
      <c r="N1976" s="9">
        <v>0</v>
      </c>
      <c r="O1976" s="6" t="s">
        <v>3990</v>
      </c>
      <c r="P1976" s="7">
        <v>0</v>
      </c>
      <c r="Q1976" s="7">
        <v>0</v>
      </c>
      <c r="R1976" s="6" t="s">
        <v>3990</v>
      </c>
      <c r="S1976" s="7">
        <v>0</v>
      </c>
      <c r="T1976" s="7">
        <v>0</v>
      </c>
      <c r="U1976" s="6" t="s">
        <v>3990</v>
      </c>
      <c r="V1976" s="6" t="s">
        <v>3992</v>
      </c>
      <c r="W1976" s="6" t="s">
        <v>4395</v>
      </c>
      <c r="X1976" s="6" t="s">
        <v>4362</v>
      </c>
      <c r="Y1976" s="6" t="s">
        <v>4755</v>
      </c>
      <c r="Z1976" s="6" t="s">
        <v>4756</v>
      </c>
    </row>
    <row r="1977" spans="1:26" hidden="1" x14ac:dyDescent="0.2">
      <c r="A1977" s="6" t="s">
        <v>3987</v>
      </c>
      <c r="B1977" s="6">
        <v>3372</v>
      </c>
      <c r="C1977" s="1">
        <v>42123</v>
      </c>
      <c r="D1977" s="6" t="s">
        <v>4358</v>
      </c>
      <c r="E1977" s="6" t="s">
        <v>4359</v>
      </c>
      <c r="F1977" s="9">
        <v>55.16</v>
      </c>
      <c r="G1977" s="9">
        <v>0</v>
      </c>
      <c r="H1977" s="9">
        <v>0</v>
      </c>
      <c r="I1977" s="6" t="s">
        <v>3990</v>
      </c>
      <c r="J1977" s="9">
        <v>0</v>
      </c>
      <c r="K1977" s="9">
        <v>0</v>
      </c>
      <c r="L1977" s="6" t="s">
        <v>3990</v>
      </c>
      <c r="M1977" s="9">
        <v>0</v>
      </c>
      <c r="N1977" s="9">
        <v>0</v>
      </c>
      <c r="O1977" s="6" t="s">
        <v>3990</v>
      </c>
      <c r="P1977" s="7">
        <v>0</v>
      </c>
      <c r="Q1977" s="7">
        <v>0</v>
      </c>
      <c r="R1977" s="6" t="s">
        <v>3990</v>
      </c>
      <c r="S1977" s="7">
        <v>0</v>
      </c>
      <c r="T1977" s="7">
        <v>0</v>
      </c>
      <c r="U1977" s="6" t="s">
        <v>3990</v>
      </c>
      <c r="V1977" s="6" t="s">
        <v>3992</v>
      </c>
      <c r="W1977" s="6" t="s">
        <v>4395</v>
      </c>
      <c r="X1977" s="6" t="s">
        <v>4382</v>
      </c>
      <c r="Y1977" s="6" t="s">
        <v>4757</v>
      </c>
      <c r="Z1977" s="6" t="s">
        <v>4758</v>
      </c>
    </row>
    <row r="1978" spans="1:26" hidden="1" x14ac:dyDescent="0.2">
      <c r="A1978" s="6" t="s">
        <v>3987</v>
      </c>
      <c r="B1978" s="6">
        <v>3372</v>
      </c>
      <c r="C1978" s="1">
        <v>42123</v>
      </c>
      <c r="D1978" s="6" t="s">
        <v>4358</v>
      </c>
      <c r="E1978" s="6" t="s">
        <v>4359</v>
      </c>
      <c r="F1978" s="9">
        <v>14.39</v>
      </c>
      <c r="G1978" s="9">
        <v>0</v>
      </c>
      <c r="H1978" s="9">
        <v>0</v>
      </c>
      <c r="I1978" s="6" t="s">
        <v>3990</v>
      </c>
      <c r="J1978" s="9">
        <v>0</v>
      </c>
      <c r="K1978" s="9">
        <v>0</v>
      </c>
      <c r="L1978" s="6" t="s">
        <v>3990</v>
      </c>
      <c r="M1978" s="9">
        <v>0</v>
      </c>
      <c r="N1978" s="9">
        <v>0</v>
      </c>
      <c r="O1978" s="6" t="s">
        <v>3990</v>
      </c>
      <c r="P1978" s="7">
        <v>0</v>
      </c>
      <c r="Q1978" s="7">
        <v>0</v>
      </c>
      <c r="R1978" s="6" t="s">
        <v>3990</v>
      </c>
      <c r="S1978" s="7">
        <v>0</v>
      </c>
      <c r="T1978" s="7">
        <v>0</v>
      </c>
      <c r="U1978" s="6" t="s">
        <v>3990</v>
      </c>
      <c r="V1978" s="6" t="s">
        <v>3992</v>
      </c>
      <c r="W1978" s="6" t="s">
        <v>4395</v>
      </c>
      <c r="X1978" s="6" t="s">
        <v>4362</v>
      </c>
      <c r="Y1978" s="6" t="s">
        <v>4759</v>
      </c>
      <c r="Z1978" s="6" t="s">
        <v>4760</v>
      </c>
    </row>
    <row r="1979" spans="1:26" hidden="1" x14ac:dyDescent="0.2">
      <c r="A1979" s="6" t="s">
        <v>3987</v>
      </c>
      <c r="B1979" s="6">
        <v>3372</v>
      </c>
      <c r="C1979" s="1">
        <v>42123</v>
      </c>
      <c r="D1979" s="6" t="s">
        <v>4358</v>
      </c>
      <c r="E1979" s="6" t="s">
        <v>4359</v>
      </c>
      <c r="F1979" s="9">
        <v>15.29</v>
      </c>
      <c r="G1979" s="9">
        <v>0</v>
      </c>
      <c r="H1979" s="9">
        <v>0</v>
      </c>
      <c r="I1979" s="6" t="s">
        <v>3990</v>
      </c>
      <c r="J1979" s="9">
        <v>0</v>
      </c>
      <c r="K1979" s="9">
        <v>0</v>
      </c>
      <c r="L1979" s="6" t="s">
        <v>3990</v>
      </c>
      <c r="M1979" s="9">
        <v>0</v>
      </c>
      <c r="N1979" s="9">
        <v>0</v>
      </c>
      <c r="O1979" s="6" t="s">
        <v>3990</v>
      </c>
      <c r="P1979" s="7">
        <v>0</v>
      </c>
      <c r="Q1979" s="7">
        <v>0</v>
      </c>
      <c r="R1979" s="6" t="s">
        <v>3990</v>
      </c>
      <c r="S1979" s="7">
        <v>0</v>
      </c>
      <c r="T1979" s="7">
        <v>0</v>
      </c>
      <c r="U1979" s="6" t="s">
        <v>3990</v>
      </c>
      <c r="V1979" s="6" t="s">
        <v>3992</v>
      </c>
      <c r="W1979" s="6" t="s">
        <v>4395</v>
      </c>
      <c r="X1979" s="6" t="s">
        <v>4362</v>
      </c>
      <c r="Y1979" s="6" t="s">
        <v>4761</v>
      </c>
      <c r="Z1979" s="6" t="s">
        <v>4762</v>
      </c>
    </row>
    <row r="1980" spans="1:26" hidden="1" x14ac:dyDescent="0.2">
      <c r="A1980" s="6" t="s">
        <v>3987</v>
      </c>
      <c r="B1980" s="6">
        <v>3372</v>
      </c>
      <c r="C1980" s="1">
        <v>42123</v>
      </c>
      <c r="D1980" s="6" t="s">
        <v>4358</v>
      </c>
      <c r="E1980" s="6" t="s">
        <v>4359</v>
      </c>
      <c r="F1980" s="9">
        <v>3.19</v>
      </c>
      <c r="G1980" s="9">
        <v>0</v>
      </c>
      <c r="H1980" s="9">
        <v>0</v>
      </c>
      <c r="I1980" s="6" t="s">
        <v>3990</v>
      </c>
      <c r="J1980" s="9">
        <v>0</v>
      </c>
      <c r="K1980" s="9">
        <v>0</v>
      </c>
      <c r="L1980" s="6" t="s">
        <v>3990</v>
      </c>
      <c r="M1980" s="9">
        <v>0</v>
      </c>
      <c r="N1980" s="9">
        <v>0</v>
      </c>
      <c r="O1980" s="6" t="s">
        <v>3990</v>
      </c>
      <c r="P1980" s="7">
        <v>0</v>
      </c>
      <c r="Q1980" s="7">
        <v>0</v>
      </c>
      <c r="R1980" s="6" t="s">
        <v>3990</v>
      </c>
      <c r="S1980" s="7">
        <v>0</v>
      </c>
      <c r="T1980" s="7">
        <v>0</v>
      </c>
      <c r="U1980" s="6" t="s">
        <v>3990</v>
      </c>
      <c r="V1980" s="6" t="s">
        <v>3992</v>
      </c>
      <c r="W1980" s="6" t="s">
        <v>4395</v>
      </c>
      <c r="X1980" s="6" t="s">
        <v>4070</v>
      </c>
      <c r="Y1980" s="6" t="s">
        <v>4763</v>
      </c>
      <c r="Z1980" s="6" t="s">
        <v>4764</v>
      </c>
    </row>
    <row r="1981" spans="1:26" hidden="1" x14ac:dyDescent="0.2">
      <c r="A1981" s="6" t="s">
        <v>3987</v>
      </c>
      <c r="B1981" s="6">
        <v>3372</v>
      </c>
      <c r="C1981" s="1">
        <v>42123</v>
      </c>
      <c r="D1981" s="6" t="s">
        <v>4358</v>
      </c>
      <c r="E1981" s="6" t="s">
        <v>4359</v>
      </c>
      <c r="F1981" s="9">
        <v>22.44</v>
      </c>
      <c r="G1981" s="9">
        <v>0</v>
      </c>
      <c r="H1981" s="9">
        <v>0</v>
      </c>
      <c r="I1981" s="6" t="s">
        <v>3990</v>
      </c>
      <c r="J1981" s="9">
        <v>0</v>
      </c>
      <c r="K1981" s="9">
        <v>0</v>
      </c>
      <c r="L1981" s="6" t="s">
        <v>3990</v>
      </c>
      <c r="M1981" s="9">
        <v>0</v>
      </c>
      <c r="N1981" s="9">
        <v>0</v>
      </c>
      <c r="O1981" s="6" t="s">
        <v>3990</v>
      </c>
      <c r="P1981" s="7">
        <v>0</v>
      </c>
      <c r="Q1981" s="7">
        <v>0</v>
      </c>
      <c r="R1981" s="6" t="s">
        <v>3990</v>
      </c>
      <c r="S1981" s="7">
        <v>0</v>
      </c>
      <c r="T1981" s="7">
        <v>0</v>
      </c>
      <c r="U1981" s="6" t="s">
        <v>3990</v>
      </c>
      <c r="V1981" s="6" t="s">
        <v>3992</v>
      </c>
      <c r="W1981" s="6" t="s">
        <v>4395</v>
      </c>
      <c r="X1981" s="6" t="s">
        <v>4362</v>
      </c>
      <c r="Y1981" s="6" t="s">
        <v>4765</v>
      </c>
      <c r="Z1981" s="6" t="s">
        <v>4766</v>
      </c>
    </row>
    <row r="1982" spans="1:26" hidden="1" x14ac:dyDescent="0.2">
      <c r="A1982" s="6" t="s">
        <v>3987</v>
      </c>
      <c r="B1982" s="6">
        <v>3372</v>
      </c>
      <c r="C1982" s="1">
        <v>42123</v>
      </c>
      <c r="D1982" s="6" t="s">
        <v>4358</v>
      </c>
      <c r="E1982" s="6" t="s">
        <v>4359</v>
      </c>
      <c r="F1982" s="9">
        <v>29.26</v>
      </c>
      <c r="G1982" s="9">
        <v>0</v>
      </c>
      <c r="H1982" s="9">
        <v>0</v>
      </c>
      <c r="I1982" s="6" t="s">
        <v>3990</v>
      </c>
      <c r="J1982" s="9">
        <v>0</v>
      </c>
      <c r="K1982" s="9">
        <v>0</v>
      </c>
      <c r="L1982" s="6" t="s">
        <v>3990</v>
      </c>
      <c r="M1982" s="9">
        <v>0</v>
      </c>
      <c r="N1982" s="9">
        <v>0</v>
      </c>
      <c r="O1982" s="6" t="s">
        <v>3990</v>
      </c>
      <c r="P1982" s="7">
        <v>0</v>
      </c>
      <c r="Q1982" s="7">
        <v>0</v>
      </c>
      <c r="R1982" s="6" t="s">
        <v>3990</v>
      </c>
      <c r="S1982" s="7">
        <v>0</v>
      </c>
      <c r="T1982" s="7">
        <v>0</v>
      </c>
      <c r="U1982" s="6" t="s">
        <v>3990</v>
      </c>
      <c r="V1982" s="6" t="s">
        <v>3992</v>
      </c>
      <c r="W1982" s="6" t="s">
        <v>4395</v>
      </c>
      <c r="X1982" s="6" t="s">
        <v>4362</v>
      </c>
      <c r="Y1982" s="6" t="s">
        <v>4767</v>
      </c>
      <c r="Z1982" s="6" t="s">
        <v>4768</v>
      </c>
    </row>
    <row r="1983" spans="1:26" hidden="1" x14ac:dyDescent="0.2">
      <c r="A1983" s="6" t="s">
        <v>3987</v>
      </c>
      <c r="B1983" s="6">
        <v>3372</v>
      </c>
      <c r="C1983" s="1">
        <v>42123</v>
      </c>
      <c r="D1983" s="6" t="s">
        <v>4358</v>
      </c>
      <c r="E1983" s="6" t="s">
        <v>4359</v>
      </c>
      <c r="F1983" s="9">
        <v>12.01</v>
      </c>
      <c r="G1983" s="9">
        <v>0</v>
      </c>
      <c r="H1983" s="9">
        <v>0</v>
      </c>
      <c r="I1983" s="6" t="s">
        <v>3990</v>
      </c>
      <c r="J1983" s="9">
        <v>0</v>
      </c>
      <c r="K1983" s="9">
        <v>0</v>
      </c>
      <c r="L1983" s="6" t="s">
        <v>3990</v>
      </c>
      <c r="M1983" s="9">
        <v>0</v>
      </c>
      <c r="N1983" s="9">
        <v>0</v>
      </c>
      <c r="O1983" s="6" t="s">
        <v>3990</v>
      </c>
      <c r="P1983" s="7">
        <v>0</v>
      </c>
      <c r="Q1983" s="7">
        <v>0</v>
      </c>
      <c r="R1983" s="6" t="s">
        <v>3990</v>
      </c>
      <c r="S1983" s="7">
        <v>0</v>
      </c>
      <c r="T1983" s="7">
        <v>0</v>
      </c>
      <c r="U1983" s="6" t="s">
        <v>3990</v>
      </c>
      <c r="V1983" s="6" t="s">
        <v>3992</v>
      </c>
      <c r="W1983" s="6" t="s">
        <v>4395</v>
      </c>
      <c r="X1983" s="6" t="s">
        <v>4362</v>
      </c>
      <c r="Y1983" s="6" t="s">
        <v>4741</v>
      </c>
      <c r="Z1983" s="6" t="s">
        <v>4742</v>
      </c>
    </row>
    <row r="1984" spans="1:26" hidden="1" x14ac:dyDescent="0.2">
      <c r="A1984" s="6" t="s">
        <v>3987</v>
      </c>
      <c r="B1984" s="6">
        <v>3372</v>
      </c>
      <c r="C1984" s="1">
        <v>42123</v>
      </c>
      <c r="D1984" s="6" t="s">
        <v>4358</v>
      </c>
      <c r="E1984" s="6" t="s">
        <v>4359</v>
      </c>
      <c r="F1984" s="9">
        <v>5.15</v>
      </c>
      <c r="G1984" s="9">
        <v>0</v>
      </c>
      <c r="H1984" s="9">
        <v>0</v>
      </c>
      <c r="I1984" s="6" t="s">
        <v>3990</v>
      </c>
      <c r="J1984" s="9">
        <v>0</v>
      </c>
      <c r="K1984" s="9">
        <v>0</v>
      </c>
      <c r="L1984" s="6" t="s">
        <v>3990</v>
      </c>
      <c r="M1984" s="9">
        <v>0</v>
      </c>
      <c r="N1984" s="9">
        <v>0</v>
      </c>
      <c r="O1984" s="6" t="s">
        <v>3990</v>
      </c>
      <c r="P1984" s="7">
        <v>0</v>
      </c>
      <c r="Q1984" s="7">
        <v>0</v>
      </c>
      <c r="R1984" s="6" t="s">
        <v>3990</v>
      </c>
      <c r="S1984" s="7">
        <v>0</v>
      </c>
      <c r="T1984" s="7">
        <v>0</v>
      </c>
      <c r="U1984" s="6" t="s">
        <v>3990</v>
      </c>
      <c r="V1984" s="6" t="s">
        <v>3992</v>
      </c>
      <c r="W1984" s="6" t="s">
        <v>4395</v>
      </c>
      <c r="X1984" s="6" t="s">
        <v>4362</v>
      </c>
      <c r="Y1984" s="6" t="s">
        <v>4743</v>
      </c>
      <c r="Z1984" s="6" t="s">
        <v>4744</v>
      </c>
    </row>
    <row r="1985" spans="1:26" hidden="1" x14ac:dyDescent="0.2">
      <c r="A1985" s="6" t="s">
        <v>3987</v>
      </c>
      <c r="B1985" s="6">
        <v>3372</v>
      </c>
      <c r="C1985" s="1">
        <v>42123</v>
      </c>
      <c r="D1985" s="6" t="s">
        <v>4358</v>
      </c>
      <c r="E1985" s="6" t="s">
        <v>4359</v>
      </c>
      <c r="F1985" s="9">
        <v>9.64</v>
      </c>
      <c r="G1985" s="9">
        <v>0</v>
      </c>
      <c r="H1985" s="9">
        <v>0</v>
      </c>
      <c r="I1985" s="6" t="s">
        <v>3990</v>
      </c>
      <c r="J1985" s="9">
        <v>0</v>
      </c>
      <c r="K1985" s="9">
        <v>0</v>
      </c>
      <c r="L1985" s="6" t="s">
        <v>3990</v>
      </c>
      <c r="M1985" s="9">
        <v>0</v>
      </c>
      <c r="N1985" s="9">
        <v>0</v>
      </c>
      <c r="O1985" s="6" t="s">
        <v>3990</v>
      </c>
      <c r="P1985" s="7">
        <v>0</v>
      </c>
      <c r="Q1985" s="7">
        <v>0</v>
      </c>
      <c r="R1985" s="6" t="s">
        <v>3990</v>
      </c>
      <c r="S1985" s="7">
        <v>0</v>
      </c>
      <c r="T1985" s="7">
        <v>0</v>
      </c>
      <c r="U1985" s="6" t="s">
        <v>3990</v>
      </c>
      <c r="V1985" s="6" t="s">
        <v>3992</v>
      </c>
      <c r="W1985" s="6" t="s">
        <v>4395</v>
      </c>
      <c r="X1985" s="6" t="s">
        <v>4362</v>
      </c>
      <c r="Y1985" s="6" t="s">
        <v>4769</v>
      </c>
      <c r="Z1985" s="6" t="s">
        <v>4770</v>
      </c>
    </row>
    <row r="1986" spans="1:26" hidden="1" x14ac:dyDescent="0.2">
      <c r="A1986" s="6" t="s">
        <v>3987</v>
      </c>
      <c r="B1986" s="6">
        <v>3372</v>
      </c>
      <c r="C1986" s="1">
        <v>42123</v>
      </c>
      <c r="D1986" s="6" t="s">
        <v>4358</v>
      </c>
      <c r="E1986" s="6" t="s">
        <v>4359</v>
      </c>
      <c r="F1986" s="9">
        <v>15.21</v>
      </c>
      <c r="G1986" s="9">
        <v>0</v>
      </c>
      <c r="H1986" s="9">
        <v>0</v>
      </c>
      <c r="I1986" s="6" t="s">
        <v>3990</v>
      </c>
      <c r="J1986" s="9">
        <v>0</v>
      </c>
      <c r="K1986" s="9">
        <v>0</v>
      </c>
      <c r="L1986" s="6" t="s">
        <v>3990</v>
      </c>
      <c r="M1986" s="9">
        <v>0</v>
      </c>
      <c r="N1986" s="9">
        <v>0</v>
      </c>
      <c r="O1986" s="6" t="s">
        <v>3990</v>
      </c>
      <c r="P1986" s="7">
        <v>0</v>
      </c>
      <c r="Q1986" s="7">
        <v>0</v>
      </c>
      <c r="R1986" s="6" t="s">
        <v>3990</v>
      </c>
      <c r="S1986" s="7">
        <v>0</v>
      </c>
      <c r="T1986" s="7">
        <v>0</v>
      </c>
      <c r="U1986" s="6" t="s">
        <v>3990</v>
      </c>
      <c r="V1986" s="6" t="s">
        <v>3992</v>
      </c>
      <c r="W1986" s="6" t="s">
        <v>4395</v>
      </c>
      <c r="X1986" s="6" t="s">
        <v>4362</v>
      </c>
      <c r="Y1986" s="6" t="s">
        <v>4771</v>
      </c>
      <c r="Z1986" s="6" t="s">
        <v>3945</v>
      </c>
    </row>
    <row r="1987" spans="1:26" hidden="1" x14ac:dyDescent="0.2">
      <c r="A1987" s="6" t="s">
        <v>3987</v>
      </c>
      <c r="B1987" s="6">
        <v>3372</v>
      </c>
      <c r="C1987" s="1">
        <v>42123</v>
      </c>
      <c r="D1987" s="6" t="s">
        <v>4358</v>
      </c>
      <c r="E1987" s="6" t="s">
        <v>4359</v>
      </c>
      <c r="F1987" s="9">
        <v>6</v>
      </c>
      <c r="G1987" s="9">
        <v>0</v>
      </c>
      <c r="H1987" s="9">
        <v>0</v>
      </c>
      <c r="I1987" s="6" t="s">
        <v>3990</v>
      </c>
      <c r="J1987" s="9">
        <v>0</v>
      </c>
      <c r="K1987" s="9">
        <v>0</v>
      </c>
      <c r="L1987" s="6" t="s">
        <v>3990</v>
      </c>
      <c r="M1987" s="9">
        <v>0</v>
      </c>
      <c r="N1987" s="9">
        <v>0</v>
      </c>
      <c r="O1987" s="6" t="s">
        <v>3990</v>
      </c>
      <c r="P1987" s="7">
        <v>0</v>
      </c>
      <c r="Q1987" s="7">
        <v>0</v>
      </c>
      <c r="R1987" s="6" t="s">
        <v>3990</v>
      </c>
      <c r="S1987" s="7">
        <v>0</v>
      </c>
      <c r="T1987" s="7">
        <v>0</v>
      </c>
      <c r="U1987" s="6" t="s">
        <v>3990</v>
      </c>
      <c r="V1987" s="6" t="s">
        <v>3992</v>
      </c>
      <c r="W1987" s="6" t="s">
        <v>4395</v>
      </c>
      <c r="X1987" s="6" t="s">
        <v>4362</v>
      </c>
      <c r="Y1987" s="6" t="s">
        <v>4692</v>
      </c>
      <c r="Z1987" s="6" t="s">
        <v>4693</v>
      </c>
    </row>
    <row r="1988" spans="1:26" hidden="1" x14ac:dyDescent="0.2">
      <c r="A1988" s="6" t="s">
        <v>3987</v>
      </c>
      <c r="B1988" s="6">
        <v>3372</v>
      </c>
      <c r="C1988" s="1">
        <v>42123</v>
      </c>
      <c r="D1988" s="6" t="s">
        <v>4358</v>
      </c>
      <c r="E1988" s="6" t="s">
        <v>4359</v>
      </c>
      <c r="F1988" s="9">
        <v>52.18</v>
      </c>
      <c r="G1988" s="9">
        <v>0</v>
      </c>
      <c r="H1988" s="9">
        <v>0</v>
      </c>
      <c r="I1988" s="6" t="s">
        <v>3990</v>
      </c>
      <c r="J1988" s="9">
        <v>0</v>
      </c>
      <c r="K1988" s="9">
        <v>0</v>
      </c>
      <c r="L1988" s="6" t="s">
        <v>3990</v>
      </c>
      <c r="M1988" s="9">
        <v>0</v>
      </c>
      <c r="N1988" s="9">
        <v>0</v>
      </c>
      <c r="O1988" s="6" t="s">
        <v>3990</v>
      </c>
      <c r="P1988" s="7">
        <v>0</v>
      </c>
      <c r="Q1988" s="7">
        <v>0</v>
      </c>
      <c r="R1988" s="6" t="s">
        <v>3990</v>
      </c>
      <c r="S1988" s="7">
        <v>0</v>
      </c>
      <c r="T1988" s="7">
        <v>0</v>
      </c>
      <c r="U1988" s="6" t="s">
        <v>3990</v>
      </c>
      <c r="V1988" s="6" t="s">
        <v>3992</v>
      </c>
      <c r="W1988" s="6" t="s">
        <v>4395</v>
      </c>
      <c r="X1988" s="6" t="s">
        <v>4362</v>
      </c>
      <c r="Y1988" s="6" t="s">
        <v>4773</v>
      </c>
      <c r="Z1988" s="6" t="s">
        <v>4774</v>
      </c>
    </row>
    <row r="1989" spans="1:26" hidden="1" x14ac:dyDescent="0.2">
      <c r="A1989" s="6" t="s">
        <v>3987</v>
      </c>
      <c r="B1989" s="6">
        <v>3372</v>
      </c>
      <c r="C1989" s="1">
        <v>42123</v>
      </c>
      <c r="D1989" s="6" t="s">
        <v>4358</v>
      </c>
      <c r="E1989" s="6" t="s">
        <v>4359</v>
      </c>
      <c r="F1989" s="9">
        <v>9.33</v>
      </c>
      <c r="G1989" s="9">
        <v>0</v>
      </c>
      <c r="H1989" s="9">
        <v>0</v>
      </c>
      <c r="I1989" s="6" t="s">
        <v>3990</v>
      </c>
      <c r="J1989" s="9">
        <v>0</v>
      </c>
      <c r="K1989" s="9">
        <v>0</v>
      </c>
      <c r="L1989" s="6" t="s">
        <v>3990</v>
      </c>
      <c r="M1989" s="9">
        <v>0</v>
      </c>
      <c r="N1989" s="9">
        <v>0</v>
      </c>
      <c r="O1989" s="6" t="s">
        <v>3990</v>
      </c>
      <c r="P1989" s="7">
        <v>0</v>
      </c>
      <c r="Q1989" s="7">
        <v>0</v>
      </c>
      <c r="R1989" s="6" t="s">
        <v>3990</v>
      </c>
      <c r="S1989" s="7">
        <v>0</v>
      </c>
      <c r="T1989" s="7">
        <v>0</v>
      </c>
      <c r="U1989" s="6" t="s">
        <v>3990</v>
      </c>
      <c r="V1989" s="6" t="s">
        <v>3992</v>
      </c>
      <c r="W1989" s="6" t="s">
        <v>4395</v>
      </c>
      <c r="X1989" s="6" t="s">
        <v>4382</v>
      </c>
      <c r="Y1989" s="6" t="s">
        <v>4775</v>
      </c>
      <c r="Z1989" s="6" t="s">
        <v>4776</v>
      </c>
    </row>
    <row r="1990" spans="1:26" hidden="1" x14ac:dyDescent="0.2">
      <c r="A1990" s="6" t="s">
        <v>3987</v>
      </c>
      <c r="B1990" s="6">
        <v>3372</v>
      </c>
      <c r="C1990" s="1">
        <v>42123</v>
      </c>
      <c r="D1990" s="6" t="s">
        <v>4358</v>
      </c>
      <c r="E1990" s="6" t="s">
        <v>4359</v>
      </c>
      <c r="F1990" s="9">
        <v>22.44</v>
      </c>
      <c r="G1990" s="9">
        <v>0</v>
      </c>
      <c r="H1990" s="9">
        <v>0</v>
      </c>
      <c r="I1990" s="6" t="s">
        <v>3990</v>
      </c>
      <c r="J1990" s="9">
        <v>0</v>
      </c>
      <c r="K1990" s="9">
        <v>0</v>
      </c>
      <c r="L1990" s="6" t="s">
        <v>3990</v>
      </c>
      <c r="M1990" s="9">
        <v>0</v>
      </c>
      <c r="N1990" s="9">
        <v>0</v>
      </c>
      <c r="O1990" s="6" t="s">
        <v>3990</v>
      </c>
      <c r="P1990" s="7">
        <v>0</v>
      </c>
      <c r="Q1990" s="7">
        <v>0</v>
      </c>
      <c r="R1990" s="6" t="s">
        <v>3990</v>
      </c>
      <c r="S1990" s="7">
        <v>0</v>
      </c>
      <c r="T1990" s="7">
        <v>0</v>
      </c>
      <c r="U1990" s="6" t="s">
        <v>3990</v>
      </c>
      <c r="V1990" s="6" t="s">
        <v>3992</v>
      </c>
      <c r="W1990" s="6" t="s">
        <v>4395</v>
      </c>
      <c r="X1990" s="6" t="s">
        <v>4362</v>
      </c>
      <c r="Y1990" s="6" t="s">
        <v>4777</v>
      </c>
      <c r="Z1990" s="6" t="s">
        <v>4778</v>
      </c>
    </row>
    <row r="1991" spans="1:26" hidden="1" x14ac:dyDescent="0.2">
      <c r="A1991" s="6" t="s">
        <v>3987</v>
      </c>
      <c r="B1991" s="6">
        <v>3372</v>
      </c>
      <c r="C1991" s="1">
        <v>42123</v>
      </c>
      <c r="D1991" s="6" t="s">
        <v>4358</v>
      </c>
      <c r="E1991" s="6" t="s">
        <v>4359</v>
      </c>
      <c r="F1991" s="9">
        <v>8.66</v>
      </c>
      <c r="G1991" s="9">
        <v>0</v>
      </c>
      <c r="H1991" s="9">
        <v>0</v>
      </c>
      <c r="I1991" s="6" t="s">
        <v>3990</v>
      </c>
      <c r="J1991" s="9">
        <v>0</v>
      </c>
      <c r="K1991" s="9">
        <v>0</v>
      </c>
      <c r="L1991" s="6" t="s">
        <v>3990</v>
      </c>
      <c r="M1991" s="9">
        <v>0</v>
      </c>
      <c r="N1991" s="9">
        <v>0</v>
      </c>
      <c r="O1991" s="6" t="s">
        <v>3990</v>
      </c>
      <c r="P1991" s="7">
        <v>0</v>
      </c>
      <c r="Q1991" s="7">
        <v>0</v>
      </c>
      <c r="R1991" s="6" t="s">
        <v>3990</v>
      </c>
      <c r="S1991" s="7">
        <v>0</v>
      </c>
      <c r="T1991" s="7">
        <v>0</v>
      </c>
      <c r="U1991" s="6" t="s">
        <v>3990</v>
      </c>
      <c r="V1991" s="6" t="s">
        <v>3992</v>
      </c>
      <c r="W1991" s="6" t="s">
        <v>4395</v>
      </c>
      <c r="X1991" s="6" t="s">
        <v>4362</v>
      </c>
      <c r="Y1991" s="6" t="s">
        <v>4779</v>
      </c>
      <c r="Z1991" s="6" t="s">
        <v>4780</v>
      </c>
    </row>
    <row r="1992" spans="1:26" hidden="1" x14ac:dyDescent="0.2">
      <c r="A1992" s="6" t="s">
        <v>3987</v>
      </c>
      <c r="B1992" s="6">
        <v>3372</v>
      </c>
      <c r="C1992" s="1">
        <v>42123</v>
      </c>
      <c r="D1992" s="6" t="s">
        <v>4358</v>
      </c>
      <c r="E1992" s="6" t="s">
        <v>4359</v>
      </c>
      <c r="F1992" s="9">
        <v>33.65</v>
      </c>
      <c r="G1992" s="9">
        <v>0</v>
      </c>
      <c r="H1992" s="9">
        <v>0</v>
      </c>
      <c r="I1992" s="6" t="s">
        <v>3990</v>
      </c>
      <c r="J1992" s="9">
        <v>0</v>
      </c>
      <c r="K1992" s="9">
        <v>0</v>
      </c>
      <c r="L1992" s="6" t="s">
        <v>3990</v>
      </c>
      <c r="M1992" s="9">
        <v>0</v>
      </c>
      <c r="N1992" s="9">
        <v>0</v>
      </c>
      <c r="O1992" s="6" t="s">
        <v>3990</v>
      </c>
      <c r="P1992" s="7">
        <v>0</v>
      </c>
      <c r="Q1992" s="7">
        <v>0</v>
      </c>
      <c r="R1992" s="6" t="s">
        <v>3990</v>
      </c>
      <c r="S1992" s="7">
        <v>0</v>
      </c>
      <c r="T1992" s="7">
        <v>0</v>
      </c>
      <c r="U1992" s="6" t="s">
        <v>3990</v>
      </c>
      <c r="V1992" s="6" t="s">
        <v>3992</v>
      </c>
      <c r="W1992" s="6" t="s">
        <v>4395</v>
      </c>
      <c r="X1992" s="6" t="s">
        <v>4382</v>
      </c>
      <c r="Y1992" s="6" t="s">
        <v>4781</v>
      </c>
      <c r="Z1992" s="6" t="s">
        <v>4782</v>
      </c>
    </row>
    <row r="1993" spans="1:26" hidden="1" x14ac:dyDescent="0.2">
      <c r="A1993" s="6" t="s">
        <v>3987</v>
      </c>
      <c r="B1993" s="6">
        <v>3372</v>
      </c>
      <c r="C1993" s="1">
        <v>42123</v>
      </c>
      <c r="D1993" s="6" t="s">
        <v>4358</v>
      </c>
      <c r="E1993" s="6" t="s">
        <v>4359</v>
      </c>
      <c r="F1993" s="9">
        <v>25.59</v>
      </c>
      <c r="G1993" s="9">
        <v>0</v>
      </c>
      <c r="H1993" s="9">
        <v>0</v>
      </c>
      <c r="I1993" s="6" t="s">
        <v>3990</v>
      </c>
      <c r="J1993" s="9">
        <v>0</v>
      </c>
      <c r="K1993" s="9">
        <v>0</v>
      </c>
      <c r="L1993" s="6" t="s">
        <v>3990</v>
      </c>
      <c r="M1993" s="9">
        <v>0</v>
      </c>
      <c r="N1993" s="9">
        <v>0</v>
      </c>
      <c r="O1993" s="6" t="s">
        <v>3990</v>
      </c>
      <c r="P1993" s="7">
        <v>0</v>
      </c>
      <c r="Q1993" s="7">
        <v>0</v>
      </c>
      <c r="R1993" s="6" t="s">
        <v>3990</v>
      </c>
      <c r="S1993" s="7">
        <v>0</v>
      </c>
      <c r="T1993" s="7">
        <v>0</v>
      </c>
      <c r="U1993" s="6" t="s">
        <v>3990</v>
      </c>
      <c r="V1993" s="6" t="s">
        <v>3992</v>
      </c>
      <c r="W1993" s="6" t="s">
        <v>4395</v>
      </c>
      <c r="X1993" s="6" t="s">
        <v>4362</v>
      </c>
      <c r="Y1993" s="6" t="s">
        <v>4783</v>
      </c>
      <c r="Z1993" s="6" t="s">
        <v>4784</v>
      </c>
    </row>
    <row r="1994" spans="1:26" hidden="1" x14ac:dyDescent="0.2">
      <c r="A1994" s="6" t="s">
        <v>3987</v>
      </c>
      <c r="B1994" s="6">
        <v>3372</v>
      </c>
      <c r="C1994" s="1">
        <v>42123</v>
      </c>
      <c r="D1994" s="6" t="s">
        <v>4358</v>
      </c>
      <c r="E1994" s="6" t="s">
        <v>4359</v>
      </c>
      <c r="F1994" s="9">
        <v>16.260000000000002</v>
      </c>
      <c r="G1994" s="9">
        <v>0</v>
      </c>
      <c r="H1994" s="9">
        <v>0</v>
      </c>
      <c r="I1994" s="6" t="s">
        <v>3990</v>
      </c>
      <c r="J1994" s="9">
        <v>0</v>
      </c>
      <c r="K1994" s="9">
        <v>0</v>
      </c>
      <c r="L1994" s="6" t="s">
        <v>3990</v>
      </c>
      <c r="M1994" s="9">
        <v>0</v>
      </c>
      <c r="N1994" s="9">
        <v>0</v>
      </c>
      <c r="O1994" s="6" t="s">
        <v>3990</v>
      </c>
      <c r="P1994" s="7">
        <v>0</v>
      </c>
      <c r="Q1994" s="7">
        <v>0</v>
      </c>
      <c r="R1994" s="6" t="s">
        <v>3990</v>
      </c>
      <c r="S1994" s="7">
        <v>0</v>
      </c>
      <c r="T1994" s="7">
        <v>0</v>
      </c>
      <c r="U1994" s="6" t="s">
        <v>3990</v>
      </c>
      <c r="V1994" s="6" t="s">
        <v>3992</v>
      </c>
      <c r="W1994" s="6" t="s">
        <v>4395</v>
      </c>
      <c r="X1994" s="6" t="s">
        <v>4362</v>
      </c>
      <c r="Y1994" s="6" t="s">
        <v>4785</v>
      </c>
      <c r="Z1994" s="6" t="s">
        <v>3946</v>
      </c>
    </row>
    <row r="1995" spans="1:26" hidden="1" x14ac:dyDescent="0.2">
      <c r="A1995" s="6" t="s">
        <v>3987</v>
      </c>
      <c r="B1995" s="6">
        <v>3372</v>
      </c>
      <c r="C1995" s="1">
        <v>42123</v>
      </c>
      <c r="D1995" s="6" t="s">
        <v>4358</v>
      </c>
      <c r="E1995" s="6" t="s">
        <v>4359</v>
      </c>
      <c r="F1995" s="9">
        <v>9.67</v>
      </c>
      <c r="G1995" s="9">
        <v>0</v>
      </c>
      <c r="H1995" s="9">
        <v>0</v>
      </c>
      <c r="I1995" s="6" t="s">
        <v>3990</v>
      </c>
      <c r="J1995" s="9">
        <v>0</v>
      </c>
      <c r="K1995" s="9">
        <v>0</v>
      </c>
      <c r="L1995" s="6" t="s">
        <v>3990</v>
      </c>
      <c r="M1995" s="9">
        <v>0</v>
      </c>
      <c r="N1995" s="9">
        <v>0</v>
      </c>
      <c r="O1995" s="6" t="s">
        <v>3990</v>
      </c>
      <c r="P1995" s="7">
        <v>0</v>
      </c>
      <c r="Q1995" s="7">
        <v>0</v>
      </c>
      <c r="R1995" s="6" t="s">
        <v>3990</v>
      </c>
      <c r="S1995" s="7">
        <v>0</v>
      </c>
      <c r="T1995" s="7">
        <v>0</v>
      </c>
      <c r="U1995" s="6" t="s">
        <v>3990</v>
      </c>
      <c r="V1995" s="6" t="s">
        <v>3992</v>
      </c>
      <c r="W1995" s="6" t="s">
        <v>4395</v>
      </c>
      <c r="X1995" s="6" t="s">
        <v>4362</v>
      </c>
      <c r="Y1995" s="6" t="s">
        <v>4787</v>
      </c>
      <c r="Z1995" s="6" t="s">
        <v>4788</v>
      </c>
    </row>
    <row r="1996" spans="1:26" hidden="1" x14ac:dyDescent="0.2">
      <c r="A1996" s="6" t="s">
        <v>3987</v>
      </c>
      <c r="B1996" s="6">
        <v>3372</v>
      </c>
      <c r="C1996" s="1">
        <v>42123</v>
      </c>
      <c r="D1996" s="6" t="s">
        <v>4358</v>
      </c>
      <c r="E1996" s="6" t="s">
        <v>4359</v>
      </c>
      <c r="F1996" s="9">
        <v>33</v>
      </c>
      <c r="G1996" s="9">
        <v>0</v>
      </c>
      <c r="H1996" s="9">
        <v>0</v>
      </c>
      <c r="I1996" s="6" t="s">
        <v>3990</v>
      </c>
      <c r="J1996" s="9">
        <v>0</v>
      </c>
      <c r="K1996" s="9">
        <v>0</v>
      </c>
      <c r="L1996" s="6" t="s">
        <v>3990</v>
      </c>
      <c r="M1996" s="9">
        <v>0</v>
      </c>
      <c r="N1996" s="9">
        <v>0</v>
      </c>
      <c r="O1996" s="6" t="s">
        <v>3990</v>
      </c>
      <c r="P1996" s="7">
        <v>0</v>
      </c>
      <c r="Q1996" s="7">
        <v>0</v>
      </c>
      <c r="R1996" s="6" t="s">
        <v>3990</v>
      </c>
      <c r="S1996" s="7">
        <v>0</v>
      </c>
      <c r="T1996" s="7">
        <v>0</v>
      </c>
      <c r="U1996" s="6" t="s">
        <v>3990</v>
      </c>
      <c r="V1996" s="6" t="s">
        <v>3992</v>
      </c>
      <c r="W1996" s="6" t="s">
        <v>4395</v>
      </c>
      <c r="X1996" s="6" t="s">
        <v>4070</v>
      </c>
      <c r="Y1996" s="6" t="s">
        <v>4789</v>
      </c>
      <c r="Z1996" s="6" t="s">
        <v>3620</v>
      </c>
    </row>
    <row r="1997" spans="1:26" hidden="1" x14ac:dyDescent="0.2">
      <c r="A1997" s="6" t="s">
        <v>3987</v>
      </c>
      <c r="B1997" s="6">
        <v>3372</v>
      </c>
      <c r="C1997" s="1">
        <v>42123</v>
      </c>
      <c r="D1997" s="6" t="s">
        <v>4358</v>
      </c>
      <c r="E1997" s="6" t="s">
        <v>4359</v>
      </c>
      <c r="F1997" s="9">
        <v>9.2100000000000009</v>
      </c>
      <c r="G1997" s="9">
        <v>0</v>
      </c>
      <c r="H1997" s="9">
        <v>0</v>
      </c>
      <c r="I1997" s="6" t="s">
        <v>3990</v>
      </c>
      <c r="J1997" s="9">
        <v>0</v>
      </c>
      <c r="K1997" s="9">
        <v>0</v>
      </c>
      <c r="L1997" s="6" t="s">
        <v>3990</v>
      </c>
      <c r="M1997" s="9">
        <v>0</v>
      </c>
      <c r="N1997" s="9">
        <v>0</v>
      </c>
      <c r="O1997" s="6" t="s">
        <v>3990</v>
      </c>
      <c r="P1997" s="7">
        <v>0</v>
      </c>
      <c r="Q1997" s="7">
        <v>0</v>
      </c>
      <c r="R1997" s="6" t="s">
        <v>3990</v>
      </c>
      <c r="S1997" s="7">
        <v>0</v>
      </c>
      <c r="T1997" s="7">
        <v>0</v>
      </c>
      <c r="U1997" s="6" t="s">
        <v>3990</v>
      </c>
      <c r="V1997" s="6" t="s">
        <v>3992</v>
      </c>
      <c r="W1997" s="6" t="s">
        <v>4395</v>
      </c>
      <c r="X1997" s="6" t="s">
        <v>4362</v>
      </c>
      <c r="Y1997" s="6" t="s">
        <v>4791</v>
      </c>
      <c r="Z1997" s="6" t="s">
        <v>4792</v>
      </c>
    </row>
    <row r="1998" spans="1:26" hidden="1" x14ac:dyDescent="0.2">
      <c r="A1998" s="6" t="s">
        <v>3987</v>
      </c>
      <c r="B1998" s="6">
        <v>3372</v>
      </c>
      <c r="C1998" s="1">
        <v>42123</v>
      </c>
      <c r="D1998" s="6" t="s">
        <v>4358</v>
      </c>
      <c r="E1998" s="6" t="s">
        <v>4359</v>
      </c>
      <c r="F1998" s="9">
        <v>7.1</v>
      </c>
      <c r="G1998" s="9">
        <v>0</v>
      </c>
      <c r="H1998" s="9">
        <v>0</v>
      </c>
      <c r="I1998" s="6" t="s">
        <v>3990</v>
      </c>
      <c r="J1998" s="9">
        <v>0</v>
      </c>
      <c r="K1998" s="9">
        <v>0</v>
      </c>
      <c r="L1998" s="6" t="s">
        <v>3990</v>
      </c>
      <c r="M1998" s="9">
        <v>0</v>
      </c>
      <c r="N1998" s="9">
        <v>0</v>
      </c>
      <c r="O1998" s="6" t="s">
        <v>3990</v>
      </c>
      <c r="P1998" s="7">
        <v>0</v>
      </c>
      <c r="Q1998" s="7">
        <v>0</v>
      </c>
      <c r="R1998" s="6" t="s">
        <v>3990</v>
      </c>
      <c r="S1998" s="7">
        <v>0</v>
      </c>
      <c r="T1998" s="7">
        <v>0</v>
      </c>
      <c r="U1998" s="6" t="s">
        <v>3990</v>
      </c>
      <c r="V1998" s="6" t="s">
        <v>3992</v>
      </c>
      <c r="W1998" s="6" t="s">
        <v>4395</v>
      </c>
      <c r="X1998" s="6" t="s">
        <v>4362</v>
      </c>
      <c r="Y1998" s="6" t="s">
        <v>4793</v>
      </c>
      <c r="Z1998" s="6" t="s">
        <v>4794</v>
      </c>
    </row>
    <row r="1999" spans="1:26" hidden="1" x14ac:dyDescent="0.2">
      <c r="A1999" s="6" t="s">
        <v>3987</v>
      </c>
      <c r="B1999" s="6">
        <v>3372</v>
      </c>
      <c r="C1999" s="1">
        <v>42123</v>
      </c>
      <c r="D1999" s="6" t="s">
        <v>4358</v>
      </c>
      <c r="E1999" s="6" t="s">
        <v>4359</v>
      </c>
      <c r="F1999" s="9">
        <v>90.83</v>
      </c>
      <c r="G1999" s="9">
        <v>0</v>
      </c>
      <c r="H1999" s="9">
        <v>0</v>
      </c>
      <c r="I1999" s="6" t="s">
        <v>3990</v>
      </c>
      <c r="J1999" s="9">
        <v>0</v>
      </c>
      <c r="K1999" s="9">
        <v>0</v>
      </c>
      <c r="L1999" s="6" t="s">
        <v>3990</v>
      </c>
      <c r="M1999" s="9">
        <v>0</v>
      </c>
      <c r="N1999" s="9">
        <v>0</v>
      </c>
      <c r="O1999" s="6" t="s">
        <v>3990</v>
      </c>
      <c r="P1999" s="7">
        <v>0</v>
      </c>
      <c r="Q1999" s="7">
        <v>0</v>
      </c>
      <c r="R1999" s="6" t="s">
        <v>3990</v>
      </c>
      <c r="S1999" s="7">
        <v>0</v>
      </c>
      <c r="T1999" s="7">
        <v>0</v>
      </c>
      <c r="U1999" s="6" t="s">
        <v>3990</v>
      </c>
      <c r="V1999" s="6" t="s">
        <v>3992</v>
      </c>
      <c r="W1999" s="6" t="s">
        <v>4395</v>
      </c>
      <c r="X1999" s="6" t="s">
        <v>4382</v>
      </c>
      <c r="Y1999" s="6" t="s">
        <v>4757</v>
      </c>
      <c r="Z1999" s="6" t="s">
        <v>4758</v>
      </c>
    </row>
    <row r="2000" spans="1:26" hidden="1" x14ac:dyDescent="0.2">
      <c r="A2000" s="6" t="s">
        <v>3987</v>
      </c>
      <c r="B2000" s="6">
        <v>3372</v>
      </c>
      <c r="C2000" s="1">
        <v>42123</v>
      </c>
      <c r="D2000" s="6" t="s">
        <v>4358</v>
      </c>
      <c r="E2000" s="6" t="s">
        <v>4359</v>
      </c>
      <c r="F2000" s="9">
        <v>68.17</v>
      </c>
      <c r="G2000" s="9">
        <v>0</v>
      </c>
      <c r="H2000" s="9">
        <v>0</v>
      </c>
      <c r="I2000" s="6" t="s">
        <v>3990</v>
      </c>
      <c r="J2000" s="9">
        <v>0</v>
      </c>
      <c r="K2000" s="9">
        <v>0</v>
      </c>
      <c r="L2000" s="6" t="s">
        <v>3990</v>
      </c>
      <c r="M2000" s="9">
        <v>0</v>
      </c>
      <c r="N2000" s="9">
        <v>0</v>
      </c>
      <c r="O2000" s="6" t="s">
        <v>3990</v>
      </c>
      <c r="P2000" s="7">
        <v>0</v>
      </c>
      <c r="Q2000" s="7">
        <v>0</v>
      </c>
      <c r="R2000" s="6" t="s">
        <v>3990</v>
      </c>
      <c r="S2000" s="7">
        <v>0</v>
      </c>
      <c r="T2000" s="7">
        <v>0</v>
      </c>
      <c r="U2000" s="6" t="s">
        <v>3990</v>
      </c>
      <c r="V2000" s="6" t="s">
        <v>3992</v>
      </c>
      <c r="W2000" s="6" t="s">
        <v>4395</v>
      </c>
      <c r="X2000" s="6" t="s">
        <v>4362</v>
      </c>
      <c r="Y2000" s="6" t="s">
        <v>4795</v>
      </c>
      <c r="Z2000" s="6" t="s">
        <v>4796</v>
      </c>
    </row>
    <row r="2001" spans="1:26" hidden="1" x14ac:dyDescent="0.2">
      <c r="A2001" s="6" t="s">
        <v>3987</v>
      </c>
      <c r="B2001" s="6">
        <v>3372</v>
      </c>
      <c r="C2001" s="1">
        <v>42123</v>
      </c>
      <c r="D2001" s="6" t="s">
        <v>4358</v>
      </c>
      <c r="E2001" s="6" t="s">
        <v>4359</v>
      </c>
      <c r="F2001" s="9">
        <v>8.99</v>
      </c>
      <c r="G2001" s="9">
        <v>0</v>
      </c>
      <c r="H2001" s="9">
        <v>0</v>
      </c>
      <c r="I2001" s="6" t="s">
        <v>3990</v>
      </c>
      <c r="J2001" s="9">
        <v>0</v>
      </c>
      <c r="K2001" s="9">
        <v>0</v>
      </c>
      <c r="L2001" s="6" t="s">
        <v>3990</v>
      </c>
      <c r="M2001" s="9">
        <v>0</v>
      </c>
      <c r="N2001" s="9">
        <v>0</v>
      </c>
      <c r="O2001" s="6" t="s">
        <v>3990</v>
      </c>
      <c r="P2001" s="7">
        <v>0</v>
      </c>
      <c r="Q2001" s="7">
        <v>0</v>
      </c>
      <c r="R2001" s="6" t="s">
        <v>3990</v>
      </c>
      <c r="S2001" s="7">
        <v>0</v>
      </c>
      <c r="T2001" s="7">
        <v>0</v>
      </c>
      <c r="U2001" s="6" t="s">
        <v>3990</v>
      </c>
      <c r="V2001" s="6" t="s">
        <v>3992</v>
      </c>
      <c r="W2001" s="6" t="s">
        <v>4395</v>
      </c>
      <c r="X2001" s="6" t="s">
        <v>4362</v>
      </c>
      <c r="Y2001" s="6" t="s">
        <v>4761</v>
      </c>
      <c r="Z2001" s="6" t="s">
        <v>4762</v>
      </c>
    </row>
    <row r="2002" spans="1:26" hidden="1" x14ac:dyDescent="0.2">
      <c r="A2002" s="6" t="s">
        <v>3987</v>
      </c>
      <c r="B2002" s="6">
        <v>3372</v>
      </c>
      <c r="C2002" s="1">
        <v>42123</v>
      </c>
      <c r="D2002" s="6" t="s">
        <v>4358</v>
      </c>
      <c r="E2002" s="6" t="s">
        <v>4359</v>
      </c>
      <c r="F2002" s="9">
        <v>74.98</v>
      </c>
      <c r="G2002" s="9">
        <v>0</v>
      </c>
      <c r="H2002" s="9">
        <v>0</v>
      </c>
      <c r="I2002" s="6" t="s">
        <v>3990</v>
      </c>
      <c r="J2002" s="9">
        <v>0</v>
      </c>
      <c r="K2002" s="9">
        <v>0</v>
      </c>
      <c r="L2002" s="6" t="s">
        <v>3990</v>
      </c>
      <c r="M2002" s="9">
        <v>0</v>
      </c>
      <c r="N2002" s="9">
        <v>0</v>
      </c>
      <c r="O2002" s="6" t="s">
        <v>3990</v>
      </c>
      <c r="P2002" s="7">
        <v>0</v>
      </c>
      <c r="Q2002" s="7">
        <v>0</v>
      </c>
      <c r="R2002" s="6" t="s">
        <v>3990</v>
      </c>
      <c r="S2002" s="7">
        <v>0</v>
      </c>
      <c r="T2002" s="7">
        <v>0</v>
      </c>
      <c r="U2002" s="6" t="s">
        <v>3990</v>
      </c>
      <c r="V2002" s="6" t="s">
        <v>3992</v>
      </c>
      <c r="W2002" s="6" t="s">
        <v>4395</v>
      </c>
      <c r="X2002" s="6" t="s">
        <v>4362</v>
      </c>
      <c r="Y2002" s="6" t="s">
        <v>4797</v>
      </c>
      <c r="Z2002" s="6" t="s">
        <v>4798</v>
      </c>
    </row>
    <row r="2003" spans="1:26" hidden="1" x14ac:dyDescent="0.2">
      <c r="A2003" s="6" t="s">
        <v>3987</v>
      </c>
      <c r="B2003" s="6">
        <v>3372</v>
      </c>
      <c r="C2003" s="1">
        <v>42123</v>
      </c>
      <c r="D2003" s="6" t="s">
        <v>4358</v>
      </c>
      <c r="E2003" s="6" t="s">
        <v>4359</v>
      </c>
      <c r="F2003" s="9">
        <v>14.02</v>
      </c>
      <c r="G2003" s="9">
        <v>0</v>
      </c>
      <c r="H2003" s="9">
        <v>0</v>
      </c>
      <c r="I2003" s="6" t="s">
        <v>3990</v>
      </c>
      <c r="J2003" s="9">
        <v>0</v>
      </c>
      <c r="K2003" s="9">
        <v>0</v>
      </c>
      <c r="L2003" s="6" t="s">
        <v>3990</v>
      </c>
      <c r="M2003" s="9">
        <v>0</v>
      </c>
      <c r="N2003" s="9">
        <v>0</v>
      </c>
      <c r="O2003" s="6" t="s">
        <v>3990</v>
      </c>
      <c r="P2003" s="7">
        <v>0</v>
      </c>
      <c r="Q2003" s="7">
        <v>0</v>
      </c>
      <c r="R2003" s="6" t="s">
        <v>3990</v>
      </c>
      <c r="S2003" s="7">
        <v>0</v>
      </c>
      <c r="T2003" s="7">
        <v>0</v>
      </c>
      <c r="U2003" s="6" t="s">
        <v>3990</v>
      </c>
      <c r="V2003" s="6" t="s">
        <v>3992</v>
      </c>
      <c r="W2003" s="6" t="s">
        <v>4395</v>
      </c>
      <c r="X2003" s="6" t="s">
        <v>4362</v>
      </c>
      <c r="Y2003" s="6" t="s">
        <v>4761</v>
      </c>
      <c r="Z2003" s="6" t="s">
        <v>4762</v>
      </c>
    </row>
    <row r="2004" spans="1:26" hidden="1" x14ac:dyDescent="0.2">
      <c r="A2004" s="6" t="s">
        <v>3987</v>
      </c>
      <c r="B2004" s="6">
        <v>3372</v>
      </c>
      <c r="C2004" s="1">
        <v>42123</v>
      </c>
      <c r="D2004" s="6" t="s">
        <v>4358</v>
      </c>
      <c r="E2004" s="6" t="s">
        <v>4359</v>
      </c>
      <c r="F2004" s="9">
        <v>20.43</v>
      </c>
      <c r="G2004" s="9">
        <v>0</v>
      </c>
      <c r="H2004" s="9">
        <v>0</v>
      </c>
      <c r="I2004" s="6" t="s">
        <v>3990</v>
      </c>
      <c r="J2004" s="9">
        <v>0</v>
      </c>
      <c r="K2004" s="9">
        <v>0</v>
      </c>
      <c r="L2004" s="6" t="s">
        <v>3990</v>
      </c>
      <c r="M2004" s="9">
        <v>0</v>
      </c>
      <c r="N2004" s="9">
        <v>0</v>
      </c>
      <c r="O2004" s="6" t="s">
        <v>3990</v>
      </c>
      <c r="P2004" s="7">
        <v>0</v>
      </c>
      <c r="Q2004" s="7">
        <v>0</v>
      </c>
      <c r="R2004" s="6" t="s">
        <v>3990</v>
      </c>
      <c r="S2004" s="7">
        <v>0</v>
      </c>
      <c r="T2004" s="7">
        <v>0</v>
      </c>
      <c r="U2004" s="6" t="s">
        <v>3990</v>
      </c>
      <c r="V2004" s="6" t="s">
        <v>3992</v>
      </c>
      <c r="W2004" s="6" t="s">
        <v>4395</v>
      </c>
      <c r="X2004" s="6" t="s">
        <v>4070</v>
      </c>
      <c r="Y2004" s="6" t="s">
        <v>4763</v>
      </c>
      <c r="Z2004" s="6" t="s">
        <v>4764</v>
      </c>
    </row>
    <row r="2005" spans="1:26" hidden="1" x14ac:dyDescent="0.2">
      <c r="A2005" s="6" t="s">
        <v>3987</v>
      </c>
      <c r="B2005" s="6">
        <v>3372</v>
      </c>
      <c r="C2005" s="1">
        <v>42123</v>
      </c>
      <c r="D2005" s="6" t="s">
        <v>4358</v>
      </c>
      <c r="E2005" s="6" t="s">
        <v>4359</v>
      </c>
      <c r="F2005" s="9">
        <v>31.78</v>
      </c>
      <c r="G2005" s="9">
        <v>0</v>
      </c>
      <c r="H2005" s="9">
        <v>0</v>
      </c>
      <c r="I2005" s="6" t="s">
        <v>3990</v>
      </c>
      <c r="J2005" s="9">
        <v>0</v>
      </c>
      <c r="K2005" s="9">
        <v>0</v>
      </c>
      <c r="L2005" s="6" t="s">
        <v>3990</v>
      </c>
      <c r="M2005" s="9">
        <v>0</v>
      </c>
      <c r="N2005" s="9">
        <v>0</v>
      </c>
      <c r="O2005" s="6" t="s">
        <v>3990</v>
      </c>
      <c r="P2005" s="7">
        <v>0</v>
      </c>
      <c r="Q2005" s="7">
        <v>0</v>
      </c>
      <c r="R2005" s="6" t="s">
        <v>3990</v>
      </c>
      <c r="S2005" s="7">
        <v>0</v>
      </c>
      <c r="T2005" s="7">
        <v>0</v>
      </c>
      <c r="U2005" s="6" t="s">
        <v>3990</v>
      </c>
      <c r="V2005" s="6" t="s">
        <v>3992</v>
      </c>
      <c r="W2005" s="6" t="s">
        <v>4395</v>
      </c>
      <c r="X2005" s="6" t="s">
        <v>4362</v>
      </c>
      <c r="Y2005" s="6" t="s">
        <v>4767</v>
      </c>
      <c r="Z2005" s="6" t="s">
        <v>4768</v>
      </c>
    </row>
    <row r="2006" spans="1:26" hidden="1" x14ac:dyDescent="0.2">
      <c r="A2006" s="6" t="s">
        <v>3987</v>
      </c>
      <c r="B2006" s="6">
        <v>3372</v>
      </c>
      <c r="C2006" s="1">
        <v>42123</v>
      </c>
      <c r="D2006" s="6" t="s">
        <v>4358</v>
      </c>
      <c r="E2006" s="6" t="s">
        <v>4359</v>
      </c>
      <c r="F2006" s="9">
        <v>14.93</v>
      </c>
      <c r="G2006" s="9">
        <v>0</v>
      </c>
      <c r="H2006" s="9">
        <v>0</v>
      </c>
      <c r="I2006" s="6" t="s">
        <v>3990</v>
      </c>
      <c r="J2006" s="9">
        <v>0</v>
      </c>
      <c r="K2006" s="9">
        <v>0</v>
      </c>
      <c r="L2006" s="6" t="s">
        <v>3990</v>
      </c>
      <c r="M2006" s="9">
        <v>0</v>
      </c>
      <c r="N2006" s="9">
        <v>0</v>
      </c>
      <c r="O2006" s="6" t="s">
        <v>3990</v>
      </c>
      <c r="P2006" s="7">
        <v>0</v>
      </c>
      <c r="Q2006" s="7">
        <v>0</v>
      </c>
      <c r="R2006" s="6" t="s">
        <v>3990</v>
      </c>
      <c r="S2006" s="7">
        <v>0</v>
      </c>
      <c r="T2006" s="7">
        <v>0</v>
      </c>
      <c r="U2006" s="6" t="s">
        <v>3990</v>
      </c>
      <c r="V2006" s="6" t="s">
        <v>3992</v>
      </c>
      <c r="W2006" s="6" t="s">
        <v>4395</v>
      </c>
      <c r="X2006" s="6" t="s">
        <v>4382</v>
      </c>
      <c r="Y2006" s="6" t="s">
        <v>4809</v>
      </c>
      <c r="Z2006" s="6" t="s">
        <v>4810</v>
      </c>
    </row>
    <row r="2007" spans="1:26" hidden="1" x14ac:dyDescent="0.2">
      <c r="A2007" s="6" t="s">
        <v>3987</v>
      </c>
      <c r="B2007" s="6">
        <v>3372</v>
      </c>
      <c r="C2007" s="1">
        <v>42123</v>
      </c>
      <c r="D2007" s="6" t="s">
        <v>4358</v>
      </c>
      <c r="E2007" s="6" t="s">
        <v>4359</v>
      </c>
      <c r="F2007" s="9">
        <v>12.4</v>
      </c>
      <c r="G2007" s="9">
        <v>0</v>
      </c>
      <c r="H2007" s="9">
        <v>0</v>
      </c>
      <c r="I2007" s="6" t="s">
        <v>3990</v>
      </c>
      <c r="J2007" s="9">
        <v>0</v>
      </c>
      <c r="K2007" s="9">
        <v>0</v>
      </c>
      <c r="L2007" s="6" t="s">
        <v>3990</v>
      </c>
      <c r="M2007" s="9">
        <v>0</v>
      </c>
      <c r="N2007" s="9">
        <v>0</v>
      </c>
      <c r="O2007" s="6" t="s">
        <v>3990</v>
      </c>
      <c r="P2007" s="7">
        <v>0</v>
      </c>
      <c r="Q2007" s="7">
        <v>0</v>
      </c>
      <c r="R2007" s="6" t="s">
        <v>3990</v>
      </c>
      <c r="S2007" s="7">
        <v>0</v>
      </c>
      <c r="T2007" s="7">
        <v>0</v>
      </c>
      <c r="U2007" s="6" t="s">
        <v>3990</v>
      </c>
      <c r="V2007" s="6" t="s">
        <v>3992</v>
      </c>
      <c r="W2007" s="6" t="s">
        <v>4395</v>
      </c>
      <c r="X2007" s="6" t="s">
        <v>4362</v>
      </c>
      <c r="Y2007" s="6" t="s">
        <v>4811</v>
      </c>
      <c r="Z2007" s="6" t="s">
        <v>4812</v>
      </c>
    </row>
    <row r="2008" spans="1:26" hidden="1" x14ac:dyDescent="0.2">
      <c r="A2008" s="6" t="s">
        <v>3987</v>
      </c>
      <c r="B2008" s="6">
        <v>3372</v>
      </c>
      <c r="C2008" s="1">
        <v>42123</v>
      </c>
      <c r="D2008" s="6" t="s">
        <v>4358</v>
      </c>
      <c r="E2008" s="6" t="s">
        <v>4359</v>
      </c>
      <c r="F2008" s="9">
        <v>11</v>
      </c>
      <c r="G2008" s="9">
        <v>0</v>
      </c>
      <c r="H2008" s="9">
        <v>0</v>
      </c>
      <c r="I2008" s="6" t="s">
        <v>3990</v>
      </c>
      <c r="J2008" s="9">
        <v>0</v>
      </c>
      <c r="K2008" s="9">
        <v>0</v>
      </c>
      <c r="L2008" s="6" t="s">
        <v>3990</v>
      </c>
      <c r="M2008" s="9">
        <v>0</v>
      </c>
      <c r="N2008" s="9">
        <v>0</v>
      </c>
      <c r="O2008" s="6" t="s">
        <v>3990</v>
      </c>
      <c r="P2008" s="7">
        <v>0</v>
      </c>
      <c r="Q2008" s="7">
        <v>0</v>
      </c>
      <c r="R2008" s="6" t="s">
        <v>3990</v>
      </c>
      <c r="S2008" s="7">
        <v>0</v>
      </c>
      <c r="T2008" s="7">
        <v>0</v>
      </c>
      <c r="U2008" s="6" t="s">
        <v>3990</v>
      </c>
      <c r="V2008" s="6" t="s">
        <v>3992</v>
      </c>
      <c r="W2008" s="6" t="s">
        <v>4395</v>
      </c>
      <c r="X2008" s="6" t="s">
        <v>4362</v>
      </c>
      <c r="Y2008" s="6" t="s">
        <v>4769</v>
      </c>
      <c r="Z2008" s="6" t="s">
        <v>4770</v>
      </c>
    </row>
    <row r="2009" spans="1:26" hidden="1" x14ac:dyDescent="0.2">
      <c r="A2009" s="6" t="s">
        <v>3987</v>
      </c>
      <c r="B2009" s="6">
        <v>3372</v>
      </c>
      <c r="C2009" s="1">
        <v>42123</v>
      </c>
      <c r="D2009" s="6" t="s">
        <v>4358</v>
      </c>
      <c r="E2009" s="6" t="s">
        <v>4359</v>
      </c>
      <c r="F2009" s="9">
        <v>6.01</v>
      </c>
      <c r="G2009" s="9">
        <v>0</v>
      </c>
      <c r="H2009" s="9">
        <v>0</v>
      </c>
      <c r="I2009" s="6" t="s">
        <v>3990</v>
      </c>
      <c r="J2009" s="9">
        <v>0</v>
      </c>
      <c r="K2009" s="9">
        <v>0</v>
      </c>
      <c r="L2009" s="6" t="s">
        <v>3990</v>
      </c>
      <c r="M2009" s="9">
        <v>0</v>
      </c>
      <c r="N2009" s="9">
        <v>0</v>
      </c>
      <c r="O2009" s="6" t="s">
        <v>3990</v>
      </c>
      <c r="P2009" s="7">
        <v>0</v>
      </c>
      <c r="Q2009" s="7">
        <v>0</v>
      </c>
      <c r="R2009" s="6" t="s">
        <v>3990</v>
      </c>
      <c r="S2009" s="7">
        <v>0</v>
      </c>
      <c r="T2009" s="7">
        <v>0</v>
      </c>
      <c r="U2009" s="6" t="s">
        <v>3990</v>
      </c>
      <c r="V2009" s="6" t="s">
        <v>3992</v>
      </c>
      <c r="W2009" s="6" t="s">
        <v>4395</v>
      </c>
      <c r="X2009" s="6" t="s">
        <v>4362</v>
      </c>
      <c r="Y2009" s="6" t="s">
        <v>4747</v>
      </c>
      <c r="Z2009" s="6" t="s">
        <v>4748</v>
      </c>
    </row>
    <row r="2010" spans="1:26" hidden="1" x14ac:dyDescent="0.2">
      <c r="A2010" s="6" t="s">
        <v>3987</v>
      </c>
      <c r="B2010" s="6">
        <v>3372</v>
      </c>
      <c r="C2010" s="1">
        <v>42123</v>
      </c>
      <c r="D2010" s="6" t="s">
        <v>4358</v>
      </c>
      <c r="E2010" s="6" t="s">
        <v>4359</v>
      </c>
      <c r="F2010" s="9">
        <v>16.54</v>
      </c>
      <c r="G2010" s="9">
        <v>0</v>
      </c>
      <c r="H2010" s="9">
        <v>0</v>
      </c>
      <c r="I2010" s="6" t="s">
        <v>3990</v>
      </c>
      <c r="J2010" s="9">
        <v>0</v>
      </c>
      <c r="K2010" s="9">
        <v>0</v>
      </c>
      <c r="L2010" s="6" t="s">
        <v>3990</v>
      </c>
      <c r="M2010" s="9">
        <v>0</v>
      </c>
      <c r="N2010" s="9">
        <v>0</v>
      </c>
      <c r="O2010" s="6" t="s">
        <v>3990</v>
      </c>
      <c r="P2010" s="7">
        <v>0</v>
      </c>
      <c r="Q2010" s="7">
        <v>0</v>
      </c>
      <c r="R2010" s="6" t="s">
        <v>3990</v>
      </c>
      <c r="S2010" s="7">
        <v>0</v>
      </c>
      <c r="T2010" s="7">
        <v>0</v>
      </c>
      <c r="U2010" s="6" t="s">
        <v>3990</v>
      </c>
      <c r="V2010" s="6" t="s">
        <v>3992</v>
      </c>
      <c r="W2010" s="6" t="s">
        <v>4395</v>
      </c>
      <c r="X2010" s="6" t="s">
        <v>4382</v>
      </c>
      <c r="Y2010" s="6" t="s">
        <v>4813</v>
      </c>
      <c r="Z2010" s="6" t="s">
        <v>4814</v>
      </c>
    </row>
    <row r="2011" spans="1:26" hidden="1" x14ac:dyDescent="0.2">
      <c r="A2011" s="6" t="s">
        <v>3987</v>
      </c>
      <c r="B2011" s="6">
        <v>3372</v>
      </c>
      <c r="C2011" s="1">
        <v>42123</v>
      </c>
      <c r="D2011" s="6" t="s">
        <v>4358</v>
      </c>
      <c r="E2011" s="6" t="s">
        <v>4359</v>
      </c>
      <c r="F2011" s="9">
        <v>5.44</v>
      </c>
      <c r="G2011" s="9">
        <v>0</v>
      </c>
      <c r="H2011" s="9">
        <v>0</v>
      </c>
      <c r="I2011" s="6" t="s">
        <v>3990</v>
      </c>
      <c r="J2011" s="9">
        <v>0</v>
      </c>
      <c r="K2011" s="9">
        <v>0</v>
      </c>
      <c r="L2011" s="6" t="s">
        <v>3990</v>
      </c>
      <c r="M2011" s="9">
        <v>0</v>
      </c>
      <c r="N2011" s="9">
        <v>0</v>
      </c>
      <c r="O2011" s="6" t="s">
        <v>3990</v>
      </c>
      <c r="P2011" s="7">
        <v>0</v>
      </c>
      <c r="Q2011" s="7">
        <v>0</v>
      </c>
      <c r="R2011" s="6" t="s">
        <v>3990</v>
      </c>
      <c r="S2011" s="7">
        <v>0</v>
      </c>
      <c r="T2011" s="7">
        <v>0</v>
      </c>
      <c r="U2011" s="6" t="s">
        <v>3990</v>
      </c>
      <c r="V2011" s="6" t="s">
        <v>3992</v>
      </c>
      <c r="W2011" s="6" t="s">
        <v>4395</v>
      </c>
      <c r="X2011" s="6" t="s">
        <v>4362</v>
      </c>
      <c r="Y2011" s="6" t="s">
        <v>4815</v>
      </c>
      <c r="Z2011" s="6" t="s">
        <v>4816</v>
      </c>
    </row>
    <row r="2012" spans="1:26" hidden="1" x14ac:dyDescent="0.2">
      <c r="A2012" s="6" t="s">
        <v>3987</v>
      </c>
      <c r="B2012" s="6">
        <v>3372</v>
      </c>
      <c r="C2012" s="1">
        <v>42123</v>
      </c>
      <c r="D2012" s="6" t="s">
        <v>4358</v>
      </c>
      <c r="E2012" s="6" t="s">
        <v>4359</v>
      </c>
      <c r="F2012" s="9">
        <v>9.66</v>
      </c>
      <c r="G2012" s="9">
        <v>0</v>
      </c>
      <c r="H2012" s="9">
        <v>0</v>
      </c>
      <c r="I2012" s="6" t="s">
        <v>3990</v>
      </c>
      <c r="J2012" s="9">
        <v>0</v>
      </c>
      <c r="K2012" s="9">
        <v>0</v>
      </c>
      <c r="L2012" s="6" t="s">
        <v>3990</v>
      </c>
      <c r="M2012" s="9">
        <v>0</v>
      </c>
      <c r="N2012" s="9">
        <v>0</v>
      </c>
      <c r="O2012" s="6" t="s">
        <v>3990</v>
      </c>
      <c r="P2012" s="7">
        <v>0</v>
      </c>
      <c r="Q2012" s="7">
        <v>0</v>
      </c>
      <c r="R2012" s="6" t="s">
        <v>3990</v>
      </c>
      <c r="S2012" s="7">
        <v>0</v>
      </c>
      <c r="T2012" s="7">
        <v>0</v>
      </c>
      <c r="U2012" s="6" t="s">
        <v>3990</v>
      </c>
      <c r="V2012" s="6" t="s">
        <v>3992</v>
      </c>
      <c r="W2012" s="6" t="s">
        <v>4395</v>
      </c>
      <c r="X2012" s="6" t="s">
        <v>4362</v>
      </c>
      <c r="Y2012" s="6" t="s">
        <v>4817</v>
      </c>
      <c r="Z2012" s="6" t="s">
        <v>4818</v>
      </c>
    </row>
    <row r="2013" spans="1:26" hidden="1" x14ac:dyDescent="0.2">
      <c r="A2013" s="6" t="s">
        <v>3987</v>
      </c>
      <c r="B2013" s="6">
        <v>3372</v>
      </c>
      <c r="C2013" s="1">
        <v>42123</v>
      </c>
      <c r="D2013" s="6" t="s">
        <v>4358</v>
      </c>
      <c r="E2013" s="6" t="s">
        <v>4359</v>
      </c>
      <c r="F2013" s="9">
        <v>22.54</v>
      </c>
      <c r="G2013" s="9">
        <v>0</v>
      </c>
      <c r="H2013" s="9">
        <v>0</v>
      </c>
      <c r="I2013" s="6" t="s">
        <v>3990</v>
      </c>
      <c r="J2013" s="9">
        <v>0</v>
      </c>
      <c r="K2013" s="9">
        <v>0</v>
      </c>
      <c r="L2013" s="6" t="s">
        <v>3990</v>
      </c>
      <c r="M2013" s="9">
        <v>0</v>
      </c>
      <c r="N2013" s="9">
        <v>0</v>
      </c>
      <c r="O2013" s="6" t="s">
        <v>3990</v>
      </c>
      <c r="P2013" s="7">
        <v>0</v>
      </c>
      <c r="Q2013" s="7">
        <v>0</v>
      </c>
      <c r="R2013" s="6" t="s">
        <v>3990</v>
      </c>
      <c r="S2013" s="7">
        <v>0</v>
      </c>
      <c r="T2013" s="7">
        <v>0</v>
      </c>
      <c r="U2013" s="6" t="s">
        <v>3990</v>
      </c>
      <c r="V2013" s="6" t="s">
        <v>3992</v>
      </c>
      <c r="W2013" s="6" t="s">
        <v>4395</v>
      </c>
      <c r="X2013" s="6" t="s">
        <v>4382</v>
      </c>
      <c r="Y2013" s="6" t="s">
        <v>4819</v>
      </c>
      <c r="Z2013" s="6" t="s">
        <v>4820</v>
      </c>
    </row>
    <row r="2014" spans="1:26" hidden="1" x14ac:dyDescent="0.2">
      <c r="A2014" s="6" t="s">
        <v>3987</v>
      </c>
      <c r="B2014" s="6">
        <v>3372</v>
      </c>
      <c r="C2014" s="1">
        <v>42123</v>
      </c>
      <c r="D2014" s="6" t="s">
        <v>4358</v>
      </c>
      <c r="E2014" s="6" t="s">
        <v>4359</v>
      </c>
      <c r="F2014" s="9">
        <v>4.6900000000000004</v>
      </c>
      <c r="G2014" s="9">
        <v>0</v>
      </c>
      <c r="H2014" s="9">
        <v>0</v>
      </c>
      <c r="I2014" s="6" t="s">
        <v>3990</v>
      </c>
      <c r="J2014" s="9">
        <v>0</v>
      </c>
      <c r="K2014" s="9">
        <v>0</v>
      </c>
      <c r="L2014" s="6" t="s">
        <v>3990</v>
      </c>
      <c r="M2014" s="9">
        <v>0</v>
      </c>
      <c r="N2014" s="9">
        <v>0</v>
      </c>
      <c r="O2014" s="6" t="s">
        <v>3990</v>
      </c>
      <c r="P2014" s="7">
        <v>0</v>
      </c>
      <c r="Q2014" s="7">
        <v>0</v>
      </c>
      <c r="R2014" s="6" t="s">
        <v>3990</v>
      </c>
      <c r="S2014" s="7">
        <v>0</v>
      </c>
      <c r="T2014" s="7">
        <v>0</v>
      </c>
      <c r="U2014" s="6" t="s">
        <v>3990</v>
      </c>
      <c r="V2014" s="6" t="s">
        <v>3992</v>
      </c>
      <c r="W2014" s="6" t="s">
        <v>4395</v>
      </c>
      <c r="X2014" s="6" t="s">
        <v>4362</v>
      </c>
      <c r="Y2014" s="6" t="s">
        <v>4821</v>
      </c>
      <c r="Z2014" s="6" t="s">
        <v>4822</v>
      </c>
    </row>
    <row r="2015" spans="1:26" hidden="1" x14ac:dyDescent="0.2">
      <c r="A2015" s="6" t="s">
        <v>3987</v>
      </c>
      <c r="B2015" s="6">
        <v>10904</v>
      </c>
      <c r="C2015" s="1">
        <v>42123</v>
      </c>
      <c r="D2015" s="6" t="s">
        <v>3947</v>
      </c>
      <c r="E2015" s="6" t="s">
        <v>3989</v>
      </c>
      <c r="F2015" s="9">
        <v>64220.97</v>
      </c>
      <c r="G2015" s="9">
        <v>37530.730000000003</v>
      </c>
      <c r="H2015" s="9">
        <v>6755.53</v>
      </c>
      <c r="I2015" s="6" t="s">
        <v>4287</v>
      </c>
      <c r="J2015" s="9">
        <v>0</v>
      </c>
      <c r="K2015" s="9">
        <v>0</v>
      </c>
      <c r="L2015" s="6" t="s">
        <v>3990</v>
      </c>
      <c r="M2015" s="9">
        <v>0</v>
      </c>
      <c r="N2015" s="9">
        <v>0</v>
      </c>
      <c r="O2015" s="6" t="s">
        <v>3990</v>
      </c>
      <c r="P2015" s="7">
        <v>64220.97</v>
      </c>
      <c r="Q2015" s="7">
        <v>1059.6500000000001</v>
      </c>
      <c r="R2015" s="6" t="s">
        <v>3991</v>
      </c>
      <c r="S2015" s="7">
        <v>64220.97</v>
      </c>
      <c r="T2015" s="7">
        <v>4880.79</v>
      </c>
      <c r="U2015" s="6" t="s">
        <v>3991</v>
      </c>
      <c r="V2015" s="6" t="s">
        <v>3992</v>
      </c>
      <c r="W2015" s="6" t="s">
        <v>3948</v>
      </c>
      <c r="X2015" s="6" t="s">
        <v>4568</v>
      </c>
      <c r="Y2015" s="6" t="s">
        <v>3949</v>
      </c>
      <c r="Z2015" s="6" t="s">
        <v>3950</v>
      </c>
    </row>
    <row r="2016" spans="1:26" hidden="1" x14ac:dyDescent="0.2">
      <c r="A2016" s="6" t="s">
        <v>3987</v>
      </c>
      <c r="B2016" s="6">
        <v>17926</v>
      </c>
      <c r="C2016" s="1">
        <v>42123</v>
      </c>
      <c r="D2016" s="6" t="s">
        <v>4019</v>
      </c>
      <c r="E2016" s="6" t="s">
        <v>3989</v>
      </c>
      <c r="F2016" s="9">
        <v>28.14</v>
      </c>
      <c r="G2016" s="9">
        <v>0</v>
      </c>
      <c r="H2016" s="9">
        <v>0</v>
      </c>
      <c r="I2016" s="6" t="s">
        <v>3990</v>
      </c>
      <c r="J2016" s="9">
        <v>0</v>
      </c>
      <c r="K2016" s="9">
        <v>0</v>
      </c>
      <c r="L2016" s="6" t="s">
        <v>3990</v>
      </c>
      <c r="M2016" s="9">
        <v>0</v>
      </c>
      <c r="N2016" s="9">
        <v>0</v>
      </c>
      <c r="O2016" s="6" t="s">
        <v>3990</v>
      </c>
      <c r="P2016" s="7">
        <v>0</v>
      </c>
      <c r="Q2016" s="7">
        <v>0</v>
      </c>
      <c r="R2016" s="6" t="s">
        <v>3990</v>
      </c>
      <c r="S2016" s="7">
        <v>0</v>
      </c>
      <c r="T2016" s="7">
        <v>0</v>
      </c>
      <c r="U2016" s="6" t="s">
        <v>3990</v>
      </c>
      <c r="V2016" s="6" t="s">
        <v>3992</v>
      </c>
      <c r="W2016" s="6" t="s">
        <v>3524</v>
      </c>
      <c r="X2016" s="6" t="s">
        <v>3273</v>
      </c>
      <c r="Y2016" s="6" t="s">
        <v>3951</v>
      </c>
      <c r="Z2016" s="6" t="s">
        <v>3952</v>
      </c>
    </row>
    <row r="2017" spans="1:26" hidden="1" x14ac:dyDescent="0.2">
      <c r="A2017" s="6" t="s">
        <v>3987</v>
      </c>
      <c r="B2017" s="6">
        <v>17926</v>
      </c>
      <c r="C2017" s="1">
        <v>42123</v>
      </c>
      <c r="D2017" s="6" t="s">
        <v>4019</v>
      </c>
      <c r="E2017" s="6" t="s">
        <v>3989</v>
      </c>
      <c r="F2017" s="9">
        <v>28.14</v>
      </c>
      <c r="G2017" s="9">
        <v>0</v>
      </c>
      <c r="H2017" s="9">
        <v>0</v>
      </c>
      <c r="I2017" s="6" t="s">
        <v>3990</v>
      </c>
      <c r="J2017" s="9">
        <v>0</v>
      </c>
      <c r="K2017" s="9">
        <v>0</v>
      </c>
      <c r="L2017" s="6" t="s">
        <v>3990</v>
      </c>
      <c r="M2017" s="9">
        <v>0</v>
      </c>
      <c r="N2017" s="9">
        <v>0</v>
      </c>
      <c r="O2017" s="6" t="s">
        <v>3990</v>
      </c>
      <c r="P2017" s="7">
        <v>0</v>
      </c>
      <c r="Q2017" s="7">
        <v>0</v>
      </c>
      <c r="R2017" s="6" t="s">
        <v>3990</v>
      </c>
      <c r="S2017" s="7">
        <v>0</v>
      </c>
      <c r="T2017" s="7">
        <v>0</v>
      </c>
      <c r="U2017" s="6" t="s">
        <v>3990</v>
      </c>
      <c r="V2017" s="6" t="s">
        <v>3992</v>
      </c>
      <c r="W2017" s="6" t="s">
        <v>3524</v>
      </c>
      <c r="X2017" s="6" t="s">
        <v>3273</v>
      </c>
      <c r="Y2017" s="6" t="s">
        <v>3951</v>
      </c>
      <c r="Z2017" s="6" t="s">
        <v>3952</v>
      </c>
    </row>
    <row r="2018" spans="1:26" hidden="1" x14ac:dyDescent="0.2">
      <c r="A2018" s="6" t="s">
        <v>3987</v>
      </c>
      <c r="B2018" s="6">
        <v>17926</v>
      </c>
      <c r="C2018" s="1">
        <v>42123</v>
      </c>
      <c r="D2018" s="6" t="s">
        <v>4019</v>
      </c>
      <c r="E2018" s="6" t="s">
        <v>3989</v>
      </c>
      <c r="F2018" s="9">
        <v>127.24</v>
      </c>
      <c r="G2018" s="9">
        <v>0</v>
      </c>
      <c r="H2018" s="9">
        <v>0</v>
      </c>
      <c r="I2018" s="6" t="s">
        <v>3990</v>
      </c>
      <c r="J2018" s="9">
        <v>0</v>
      </c>
      <c r="K2018" s="9">
        <v>0</v>
      </c>
      <c r="L2018" s="6" t="s">
        <v>3990</v>
      </c>
      <c r="M2018" s="9">
        <v>0</v>
      </c>
      <c r="N2018" s="9">
        <v>0</v>
      </c>
      <c r="O2018" s="6" t="s">
        <v>3990</v>
      </c>
      <c r="P2018" s="7">
        <v>0</v>
      </c>
      <c r="Q2018" s="7">
        <v>0</v>
      </c>
      <c r="R2018" s="6" t="s">
        <v>3990</v>
      </c>
      <c r="S2018" s="7">
        <v>0</v>
      </c>
      <c r="T2018" s="7">
        <v>0</v>
      </c>
      <c r="U2018" s="6" t="s">
        <v>3990</v>
      </c>
      <c r="V2018" s="6" t="s">
        <v>3992</v>
      </c>
      <c r="W2018" s="6" t="s">
        <v>3524</v>
      </c>
      <c r="X2018" s="6" t="s">
        <v>3273</v>
      </c>
      <c r="Y2018" s="6" t="s">
        <v>3953</v>
      </c>
      <c r="Z2018" s="6" t="s">
        <v>3954</v>
      </c>
    </row>
    <row r="2019" spans="1:26" hidden="1" x14ac:dyDescent="0.2">
      <c r="A2019" s="6" t="s">
        <v>3987</v>
      </c>
      <c r="B2019" s="6">
        <v>32049</v>
      </c>
      <c r="C2019" s="1">
        <v>42123</v>
      </c>
      <c r="D2019" s="6" t="s">
        <v>2916</v>
      </c>
      <c r="E2019" s="6" t="s">
        <v>3989</v>
      </c>
      <c r="F2019" s="9">
        <v>626.21</v>
      </c>
      <c r="G2019" s="9">
        <v>0</v>
      </c>
      <c r="H2019" s="9">
        <v>0</v>
      </c>
      <c r="I2019" s="6" t="s">
        <v>3990</v>
      </c>
      <c r="J2019" s="9">
        <v>0</v>
      </c>
      <c r="K2019" s="9">
        <v>0</v>
      </c>
      <c r="L2019" s="6" t="s">
        <v>3990</v>
      </c>
      <c r="M2019" s="9">
        <v>0</v>
      </c>
      <c r="N2019" s="9">
        <v>0</v>
      </c>
      <c r="O2019" s="6" t="s">
        <v>3990</v>
      </c>
      <c r="P2019" s="7">
        <v>0</v>
      </c>
      <c r="Q2019" s="7">
        <v>0</v>
      </c>
      <c r="R2019" s="6" t="s">
        <v>3990</v>
      </c>
      <c r="S2019" s="7">
        <v>0</v>
      </c>
      <c r="T2019" s="7">
        <v>0</v>
      </c>
      <c r="U2019" s="6" t="s">
        <v>3990</v>
      </c>
      <c r="V2019" s="6" t="s">
        <v>3992</v>
      </c>
      <c r="W2019" s="6" t="s">
        <v>3955</v>
      </c>
      <c r="X2019" s="6" t="s">
        <v>4568</v>
      </c>
      <c r="Y2019" s="6" t="s">
        <v>2918</v>
      </c>
      <c r="Z2019" s="6" t="s">
        <v>2919</v>
      </c>
    </row>
    <row r="2020" spans="1:26" hidden="1" x14ac:dyDescent="0.2">
      <c r="A2020" s="6" t="s">
        <v>3987</v>
      </c>
      <c r="B2020" s="6">
        <v>35593</v>
      </c>
      <c r="C2020" s="1">
        <v>42123</v>
      </c>
      <c r="D2020" s="6" t="s">
        <v>3956</v>
      </c>
      <c r="E2020" s="6" t="s">
        <v>4540</v>
      </c>
      <c r="F2020" s="9">
        <v>16661.939999999999</v>
      </c>
      <c r="G2020" s="9">
        <v>14488.64</v>
      </c>
      <c r="H2020" s="9">
        <v>1738.64</v>
      </c>
      <c r="I2020" s="6" t="s">
        <v>4011</v>
      </c>
      <c r="J2020" s="9">
        <v>0</v>
      </c>
      <c r="K2020" s="9">
        <v>0</v>
      </c>
      <c r="L2020" s="6" t="s">
        <v>3990</v>
      </c>
      <c r="M2020" s="9">
        <v>0</v>
      </c>
      <c r="N2020" s="9">
        <v>0</v>
      </c>
      <c r="O2020" s="6" t="s">
        <v>3990</v>
      </c>
      <c r="P2020" s="7">
        <v>0</v>
      </c>
      <c r="Q2020" s="7">
        <v>0</v>
      </c>
      <c r="R2020" s="6" t="s">
        <v>3990</v>
      </c>
      <c r="S2020" s="7">
        <v>0</v>
      </c>
      <c r="T2020" s="7">
        <v>0</v>
      </c>
      <c r="U2020" s="6" t="s">
        <v>3990</v>
      </c>
      <c r="V2020" s="6" t="s">
        <v>3992</v>
      </c>
      <c r="W2020" s="6" t="s">
        <v>3957</v>
      </c>
      <c r="X2020" s="6" t="s">
        <v>4049</v>
      </c>
      <c r="Y2020" s="6" t="s">
        <v>3958</v>
      </c>
      <c r="Z2020" s="6" t="s">
        <v>3959</v>
      </c>
    </row>
    <row r="2021" spans="1:26" hidden="1" x14ac:dyDescent="0.2">
      <c r="A2021" s="6" t="s">
        <v>3987</v>
      </c>
      <c r="B2021" s="6">
        <v>35594</v>
      </c>
      <c r="C2021" s="1">
        <v>42123</v>
      </c>
      <c r="D2021" s="6" t="s">
        <v>3956</v>
      </c>
      <c r="E2021" s="6" t="s">
        <v>4540</v>
      </c>
      <c r="F2021" s="9">
        <v>8330.9699999999993</v>
      </c>
      <c r="G2021" s="9">
        <v>7244.32</v>
      </c>
      <c r="H2021" s="9">
        <v>869.32</v>
      </c>
      <c r="I2021" s="6" t="s">
        <v>4011</v>
      </c>
      <c r="J2021" s="9">
        <v>0</v>
      </c>
      <c r="K2021" s="9">
        <v>0</v>
      </c>
      <c r="L2021" s="6" t="s">
        <v>3990</v>
      </c>
      <c r="M2021" s="9">
        <v>0</v>
      </c>
      <c r="N2021" s="9">
        <v>0</v>
      </c>
      <c r="O2021" s="6" t="s">
        <v>3990</v>
      </c>
      <c r="P2021" s="7">
        <v>0</v>
      </c>
      <c r="Q2021" s="7">
        <v>0</v>
      </c>
      <c r="R2021" s="6" t="s">
        <v>3990</v>
      </c>
      <c r="S2021" s="7">
        <v>0</v>
      </c>
      <c r="T2021" s="7">
        <v>0</v>
      </c>
      <c r="U2021" s="6" t="s">
        <v>3990</v>
      </c>
      <c r="V2021" s="6" t="s">
        <v>3992</v>
      </c>
      <c r="W2021" s="6" t="s">
        <v>3957</v>
      </c>
      <c r="X2021" s="6" t="s">
        <v>4049</v>
      </c>
      <c r="Y2021" s="6" t="s">
        <v>3958</v>
      </c>
      <c r="Z2021" s="6" t="s">
        <v>3959</v>
      </c>
    </row>
    <row r="2022" spans="1:26" hidden="1" x14ac:dyDescent="0.2">
      <c r="A2022" s="6" t="s">
        <v>3987</v>
      </c>
      <c r="B2022" s="6">
        <v>35594</v>
      </c>
      <c r="C2022" s="1">
        <v>42123</v>
      </c>
      <c r="D2022" s="6" t="s">
        <v>3956</v>
      </c>
      <c r="E2022" s="6" t="s">
        <v>4540</v>
      </c>
      <c r="F2022" s="9">
        <v>5553.98</v>
      </c>
      <c r="G2022" s="9">
        <v>4829.55</v>
      </c>
      <c r="H2022" s="9">
        <v>579.54999999999995</v>
      </c>
      <c r="I2022" s="6" t="s">
        <v>4011</v>
      </c>
      <c r="J2022" s="9">
        <v>0</v>
      </c>
      <c r="K2022" s="9">
        <v>0</v>
      </c>
      <c r="L2022" s="6" t="s">
        <v>3990</v>
      </c>
      <c r="M2022" s="9">
        <v>0</v>
      </c>
      <c r="N2022" s="9">
        <v>0</v>
      </c>
      <c r="O2022" s="6" t="s">
        <v>3990</v>
      </c>
      <c r="P2022" s="7">
        <v>0</v>
      </c>
      <c r="Q2022" s="7">
        <v>0</v>
      </c>
      <c r="R2022" s="6" t="s">
        <v>3990</v>
      </c>
      <c r="S2022" s="7">
        <v>0</v>
      </c>
      <c r="T2022" s="7">
        <v>0</v>
      </c>
      <c r="U2022" s="6" t="s">
        <v>3990</v>
      </c>
      <c r="V2022" s="6" t="s">
        <v>3992</v>
      </c>
      <c r="W2022" s="6" t="s">
        <v>3957</v>
      </c>
      <c r="X2022" s="6" t="s">
        <v>4049</v>
      </c>
      <c r="Y2022" s="6" t="s">
        <v>3958</v>
      </c>
      <c r="Z2022" s="6" t="s">
        <v>3959</v>
      </c>
    </row>
    <row r="2023" spans="1:26" hidden="1" x14ac:dyDescent="0.2">
      <c r="A2023" s="6" t="s">
        <v>3987</v>
      </c>
      <c r="B2023" s="6">
        <v>36081</v>
      </c>
      <c r="C2023" s="1">
        <v>42123</v>
      </c>
      <c r="D2023" s="6" t="s">
        <v>3956</v>
      </c>
      <c r="E2023" s="6" t="s">
        <v>4540</v>
      </c>
      <c r="F2023" s="9">
        <v>3332.39</v>
      </c>
      <c r="G2023" s="9">
        <v>2897.73</v>
      </c>
      <c r="H2023" s="9">
        <v>347.73</v>
      </c>
      <c r="I2023" s="6" t="s">
        <v>4011</v>
      </c>
      <c r="J2023" s="9">
        <v>0</v>
      </c>
      <c r="K2023" s="9">
        <v>0</v>
      </c>
      <c r="L2023" s="6" t="s">
        <v>3990</v>
      </c>
      <c r="M2023" s="9">
        <v>0</v>
      </c>
      <c r="N2023" s="9">
        <v>0</v>
      </c>
      <c r="O2023" s="6" t="s">
        <v>3990</v>
      </c>
      <c r="P2023" s="7">
        <v>0</v>
      </c>
      <c r="Q2023" s="7">
        <v>0</v>
      </c>
      <c r="R2023" s="6" t="s">
        <v>3990</v>
      </c>
      <c r="S2023" s="7">
        <v>0</v>
      </c>
      <c r="T2023" s="7">
        <v>0</v>
      </c>
      <c r="U2023" s="6" t="s">
        <v>3990</v>
      </c>
      <c r="V2023" s="6" t="s">
        <v>3992</v>
      </c>
      <c r="W2023" s="6" t="s">
        <v>3957</v>
      </c>
      <c r="X2023" s="6" t="s">
        <v>4049</v>
      </c>
      <c r="Y2023" s="6" t="s">
        <v>3958</v>
      </c>
      <c r="Z2023" s="6" t="s">
        <v>3959</v>
      </c>
    </row>
    <row r="2024" spans="1:26" hidden="1" x14ac:dyDescent="0.2">
      <c r="A2024" s="6" t="s">
        <v>3987</v>
      </c>
      <c r="B2024" s="6">
        <v>152666</v>
      </c>
      <c r="C2024" s="1">
        <v>42123</v>
      </c>
      <c r="D2024" s="6" t="s">
        <v>3003</v>
      </c>
      <c r="E2024" s="6" t="s">
        <v>3418</v>
      </c>
      <c r="F2024" s="9">
        <v>324.97000000000003</v>
      </c>
      <c r="G2024" s="9">
        <v>324.97000000000003</v>
      </c>
      <c r="H2024" s="9">
        <v>22.75</v>
      </c>
      <c r="I2024" s="6" t="s">
        <v>4011</v>
      </c>
      <c r="J2024" s="9">
        <v>0</v>
      </c>
      <c r="K2024" s="9">
        <v>0</v>
      </c>
      <c r="L2024" s="6" t="s">
        <v>3990</v>
      </c>
      <c r="M2024" s="9">
        <v>0</v>
      </c>
      <c r="N2024" s="9">
        <v>0</v>
      </c>
      <c r="O2024" s="6" t="s">
        <v>3990</v>
      </c>
      <c r="P2024" s="7">
        <v>324.97000000000003</v>
      </c>
      <c r="Q2024" s="7">
        <v>5.36</v>
      </c>
      <c r="R2024" s="6" t="s">
        <v>3991</v>
      </c>
      <c r="S2024" s="7">
        <v>324.97000000000003</v>
      </c>
      <c r="T2024" s="7">
        <v>24.7</v>
      </c>
      <c r="U2024" s="6" t="s">
        <v>3991</v>
      </c>
      <c r="V2024" s="6" t="s">
        <v>3992</v>
      </c>
      <c r="W2024" s="6" t="s">
        <v>3960</v>
      </c>
      <c r="X2024" s="6" t="s">
        <v>4049</v>
      </c>
      <c r="Y2024" s="6" t="s">
        <v>3958</v>
      </c>
      <c r="Z2024" s="6" t="s">
        <v>3959</v>
      </c>
    </row>
    <row r="2025" spans="1:26" hidden="1" x14ac:dyDescent="0.2">
      <c r="A2025" s="6" t="s">
        <v>3987</v>
      </c>
      <c r="B2025" s="6">
        <v>152667</v>
      </c>
      <c r="C2025" s="1">
        <v>42123</v>
      </c>
      <c r="D2025" s="6" t="s">
        <v>2999</v>
      </c>
      <c r="E2025" s="6" t="s">
        <v>3989</v>
      </c>
      <c r="F2025" s="9">
        <v>2806.92</v>
      </c>
      <c r="G2025" s="9">
        <v>2806.92</v>
      </c>
      <c r="H2025" s="9">
        <v>505.25</v>
      </c>
      <c r="I2025" s="6" t="s">
        <v>1892</v>
      </c>
      <c r="J2025" s="9">
        <v>0</v>
      </c>
      <c r="K2025" s="9">
        <v>0</v>
      </c>
      <c r="L2025" s="6" t="s">
        <v>3990</v>
      </c>
      <c r="M2025" s="9">
        <v>2440.8000000000002</v>
      </c>
      <c r="N2025" s="9">
        <v>366.12</v>
      </c>
      <c r="O2025" s="6" t="s">
        <v>4056</v>
      </c>
      <c r="P2025" s="7">
        <v>2440.8000000000002</v>
      </c>
      <c r="Q2025" s="7">
        <v>40.270000000000003</v>
      </c>
      <c r="R2025" s="6" t="s">
        <v>3991</v>
      </c>
      <c r="S2025" s="7">
        <v>2440.8000000000002</v>
      </c>
      <c r="T2025" s="7">
        <v>185.5</v>
      </c>
      <c r="U2025" s="6" t="s">
        <v>3991</v>
      </c>
      <c r="V2025" s="6" t="s">
        <v>3992</v>
      </c>
      <c r="W2025" s="6" t="s">
        <v>1893</v>
      </c>
      <c r="X2025" s="6" t="s">
        <v>4362</v>
      </c>
      <c r="Y2025" s="6" t="s">
        <v>1894</v>
      </c>
      <c r="Z2025" s="6" t="s">
        <v>1895</v>
      </c>
    </row>
    <row r="2026" spans="1:26" hidden="1" x14ac:dyDescent="0.2">
      <c r="A2026" s="6" t="s">
        <v>3987</v>
      </c>
      <c r="B2026" s="6">
        <v>152668</v>
      </c>
      <c r="C2026" s="1">
        <v>42123</v>
      </c>
      <c r="D2026" s="6" t="s">
        <v>3119</v>
      </c>
      <c r="E2026" s="6" t="s">
        <v>3418</v>
      </c>
      <c r="F2026" s="9">
        <v>354.2</v>
      </c>
      <c r="G2026" s="9">
        <v>308</v>
      </c>
      <c r="H2026" s="9">
        <v>21.56</v>
      </c>
      <c r="I2026" s="6" t="s">
        <v>4011</v>
      </c>
      <c r="J2026" s="9">
        <v>0</v>
      </c>
      <c r="K2026" s="9">
        <v>0</v>
      </c>
      <c r="L2026" s="6" t="s">
        <v>3990</v>
      </c>
      <c r="M2026" s="9">
        <v>308</v>
      </c>
      <c r="N2026" s="9">
        <v>46.2</v>
      </c>
      <c r="O2026" s="6" t="s">
        <v>4056</v>
      </c>
      <c r="P2026" s="7">
        <v>308</v>
      </c>
      <c r="Q2026" s="7">
        <v>5.08</v>
      </c>
      <c r="R2026" s="6" t="s">
        <v>3991</v>
      </c>
      <c r="S2026" s="7">
        <v>308</v>
      </c>
      <c r="T2026" s="7">
        <v>23.41</v>
      </c>
      <c r="U2026" s="6" t="s">
        <v>3991</v>
      </c>
      <c r="V2026" s="6" t="s">
        <v>3992</v>
      </c>
      <c r="W2026" s="6" t="s">
        <v>1896</v>
      </c>
      <c r="X2026" s="6" t="s">
        <v>4070</v>
      </c>
      <c r="Y2026" s="6" t="s">
        <v>1897</v>
      </c>
      <c r="Z2026" s="6" t="s">
        <v>1898</v>
      </c>
    </row>
    <row r="2027" spans="1:26" hidden="1" x14ac:dyDescent="0.2">
      <c r="A2027" s="6" t="s">
        <v>3987</v>
      </c>
      <c r="B2027" s="6">
        <v>152668</v>
      </c>
      <c r="C2027" s="1">
        <v>42123</v>
      </c>
      <c r="D2027" s="6" t="s">
        <v>3119</v>
      </c>
      <c r="E2027" s="6" t="s">
        <v>3418</v>
      </c>
      <c r="F2027" s="9">
        <v>265.64999999999998</v>
      </c>
      <c r="G2027" s="9">
        <v>231</v>
      </c>
      <c r="H2027" s="9">
        <v>16.170000000000002</v>
      </c>
      <c r="I2027" s="6" t="s">
        <v>4011</v>
      </c>
      <c r="J2027" s="9">
        <v>0</v>
      </c>
      <c r="K2027" s="9">
        <v>0</v>
      </c>
      <c r="L2027" s="6" t="s">
        <v>3990</v>
      </c>
      <c r="M2027" s="9">
        <v>231</v>
      </c>
      <c r="N2027" s="9">
        <v>34.65</v>
      </c>
      <c r="O2027" s="6" t="s">
        <v>4056</v>
      </c>
      <c r="P2027" s="7">
        <v>231</v>
      </c>
      <c r="Q2027" s="7">
        <v>3.81</v>
      </c>
      <c r="R2027" s="6" t="s">
        <v>3991</v>
      </c>
      <c r="S2027" s="7">
        <v>231</v>
      </c>
      <c r="T2027" s="7">
        <v>17.559999999999999</v>
      </c>
      <c r="U2027" s="6" t="s">
        <v>3991</v>
      </c>
      <c r="V2027" s="6" t="s">
        <v>3992</v>
      </c>
      <c r="W2027" s="6" t="s">
        <v>1896</v>
      </c>
      <c r="X2027" s="6" t="s">
        <v>4070</v>
      </c>
      <c r="Y2027" s="6" t="s">
        <v>1897</v>
      </c>
      <c r="Z2027" s="6" t="s">
        <v>1898</v>
      </c>
    </row>
    <row r="2028" spans="1:26" hidden="1" x14ac:dyDescent="0.2">
      <c r="A2028" s="6" t="s">
        <v>3987</v>
      </c>
      <c r="B2028" s="6">
        <v>152669</v>
      </c>
      <c r="C2028" s="1">
        <v>42123</v>
      </c>
      <c r="D2028" s="6" t="s">
        <v>2961</v>
      </c>
      <c r="E2028" s="6" t="s">
        <v>3989</v>
      </c>
      <c r="F2028" s="9">
        <v>621.44000000000005</v>
      </c>
      <c r="G2028" s="9">
        <v>674.96</v>
      </c>
      <c r="H2028" s="9">
        <v>121.49</v>
      </c>
      <c r="I2028" s="6" t="s">
        <v>4011</v>
      </c>
      <c r="J2028" s="9">
        <v>0</v>
      </c>
      <c r="K2028" s="9">
        <v>0</v>
      </c>
      <c r="L2028" s="6" t="s">
        <v>3990</v>
      </c>
      <c r="M2028" s="9">
        <v>0</v>
      </c>
      <c r="N2028" s="9">
        <v>0</v>
      </c>
      <c r="O2028" s="6" t="s">
        <v>3990</v>
      </c>
      <c r="P2028" s="7">
        <v>674.96</v>
      </c>
      <c r="Q2028" s="7">
        <v>11.14</v>
      </c>
      <c r="R2028" s="6" t="s">
        <v>3991</v>
      </c>
      <c r="S2028" s="7">
        <v>674.96</v>
      </c>
      <c r="T2028" s="7">
        <v>51.3</v>
      </c>
      <c r="U2028" s="6" t="s">
        <v>3991</v>
      </c>
      <c r="V2028" s="6" t="s">
        <v>3992</v>
      </c>
      <c r="W2028" s="6" t="s">
        <v>1899</v>
      </c>
      <c r="X2028" s="6" t="s">
        <v>4424</v>
      </c>
      <c r="Y2028" s="6" t="s">
        <v>1900</v>
      </c>
      <c r="Z2028" s="6" t="s">
        <v>1901</v>
      </c>
    </row>
    <row r="2029" spans="1:26" hidden="1" x14ac:dyDescent="0.2">
      <c r="A2029" s="6" t="s">
        <v>3987</v>
      </c>
      <c r="B2029" s="6">
        <v>152670</v>
      </c>
      <c r="C2029" s="1">
        <v>42123</v>
      </c>
      <c r="D2029" s="6" t="s">
        <v>3119</v>
      </c>
      <c r="E2029" s="6" t="s">
        <v>3418</v>
      </c>
      <c r="F2029" s="9">
        <v>108.11</v>
      </c>
      <c r="G2029" s="9">
        <v>94.01</v>
      </c>
      <c r="H2029" s="9">
        <v>6.58</v>
      </c>
      <c r="I2029" s="6" t="s">
        <v>4011</v>
      </c>
      <c r="J2029" s="9">
        <v>0</v>
      </c>
      <c r="K2029" s="9">
        <v>0</v>
      </c>
      <c r="L2029" s="6" t="s">
        <v>3990</v>
      </c>
      <c r="M2029" s="9">
        <v>94.01</v>
      </c>
      <c r="N2029" s="9">
        <v>14.1</v>
      </c>
      <c r="O2029" s="6" t="s">
        <v>4056</v>
      </c>
      <c r="P2029" s="7">
        <v>94.01</v>
      </c>
      <c r="Q2029" s="7">
        <v>1.55</v>
      </c>
      <c r="R2029" s="6" t="s">
        <v>3991</v>
      </c>
      <c r="S2029" s="7">
        <v>94.01</v>
      </c>
      <c r="T2029" s="7">
        <v>7.14</v>
      </c>
      <c r="U2029" s="6" t="s">
        <v>3991</v>
      </c>
      <c r="V2029" s="6" t="s">
        <v>3992</v>
      </c>
      <c r="W2029" s="6" t="s">
        <v>3960</v>
      </c>
      <c r="X2029" s="6" t="s">
        <v>4070</v>
      </c>
      <c r="Y2029" s="6" t="s">
        <v>1902</v>
      </c>
      <c r="Z2029" s="6" t="s">
        <v>1903</v>
      </c>
    </row>
    <row r="2030" spans="1:26" hidden="1" x14ac:dyDescent="0.2">
      <c r="A2030" s="6" t="s">
        <v>3987</v>
      </c>
      <c r="B2030" s="6">
        <v>152671</v>
      </c>
      <c r="C2030" s="1">
        <v>42123</v>
      </c>
      <c r="D2030" s="6" t="s">
        <v>3003</v>
      </c>
      <c r="E2030" s="6" t="s">
        <v>1904</v>
      </c>
      <c r="F2030" s="9">
        <v>1084.6500000000001</v>
      </c>
      <c r="G2030" s="9">
        <v>1084.6500000000001</v>
      </c>
      <c r="H2030" s="9">
        <v>75.930000000000007</v>
      </c>
      <c r="I2030" s="6" t="s">
        <v>4011</v>
      </c>
      <c r="J2030" s="9">
        <v>0</v>
      </c>
      <c r="K2030" s="9">
        <v>0</v>
      </c>
      <c r="L2030" s="6" t="s">
        <v>3990</v>
      </c>
      <c r="M2030" s="9">
        <v>0</v>
      </c>
      <c r="N2030" s="9">
        <v>0</v>
      </c>
      <c r="O2030" s="6" t="s">
        <v>3990</v>
      </c>
      <c r="P2030" s="7">
        <v>1084.6500000000001</v>
      </c>
      <c r="Q2030" s="7">
        <v>17.899999999999999</v>
      </c>
      <c r="R2030" s="6" t="s">
        <v>3991</v>
      </c>
      <c r="S2030" s="7">
        <v>1084.6500000000001</v>
      </c>
      <c r="T2030" s="7">
        <v>82.43</v>
      </c>
      <c r="U2030" s="6" t="s">
        <v>3991</v>
      </c>
      <c r="V2030" s="6" t="s">
        <v>3992</v>
      </c>
      <c r="W2030" s="6" t="s">
        <v>1905</v>
      </c>
      <c r="X2030" s="6" t="s">
        <v>4512</v>
      </c>
      <c r="Y2030" s="6" t="s">
        <v>4513</v>
      </c>
      <c r="Z2030" s="6" t="s">
        <v>1906</v>
      </c>
    </row>
    <row r="2031" spans="1:26" hidden="1" x14ac:dyDescent="0.2">
      <c r="A2031" s="6" t="s">
        <v>3987</v>
      </c>
      <c r="B2031" s="6">
        <v>152672</v>
      </c>
      <c r="C2031" s="1">
        <v>42123</v>
      </c>
      <c r="D2031" s="6" t="s">
        <v>2961</v>
      </c>
      <c r="E2031" s="6" t="s">
        <v>3989</v>
      </c>
      <c r="F2031" s="9">
        <v>817.48</v>
      </c>
      <c r="G2031" s="9">
        <v>817.48</v>
      </c>
      <c r="H2031" s="9">
        <v>147.15</v>
      </c>
      <c r="I2031" s="6" t="s">
        <v>4360</v>
      </c>
      <c r="J2031" s="9">
        <v>0</v>
      </c>
      <c r="K2031" s="9">
        <v>0</v>
      </c>
      <c r="L2031" s="6" t="s">
        <v>3990</v>
      </c>
      <c r="M2031" s="9">
        <v>710.85</v>
      </c>
      <c r="N2031" s="9">
        <v>106.63</v>
      </c>
      <c r="O2031" s="6" t="s">
        <v>4056</v>
      </c>
      <c r="P2031" s="7">
        <v>710.85</v>
      </c>
      <c r="Q2031" s="7">
        <v>11.73</v>
      </c>
      <c r="R2031" s="6" t="s">
        <v>3991</v>
      </c>
      <c r="S2031" s="7">
        <v>710.85</v>
      </c>
      <c r="T2031" s="7">
        <v>54.02</v>
      </c>
      <c r="U2031" s="6" t="s">
        <v>3991</v>
      </c>
      <c r="V2031" s="6" t="s">
        <v>3992</v>
      </c>
      <c r="W2031" s="6" t="s">
        <v>1907</v>
      </c>
      <c r="X2031" s="6" t="s">
        <v>4362</v>
      </c>
      <c r="Y2031" s="6" t="s">
        <v>3005</v>
      </c>
      <c r="Z2031" s="6" t="s">
        <v>3006</v>
      </c>
    </row>
    <row r="2032" spans="1:26" hidden="1" x14ac:dyDescent="0.2">
      <c r="A2032" s="6" t="s">
        <v>3987</v>
      </c>
      <c r="B2032" s="6">
        <v>152683</v>
      </c>
      <c r="C2032" s="1">
        <v>42123</v>
      </c>
      <c r="D2032" s="6" t="s">
        <v>3003</v>
      </c>
      <c r="E2032" s="6" t="s">
        <v>3418</v>
      </c>
      <c r="F2032" s="9">
        <v>1175.54</v>
      </c>
      <c r="G2032" s="9">
        <v>1175.54</v>
      </c>
      <c r="H2032" s="9">
        <v>82.29</v>
      </c>
      <c r="I2032" s="6" t="s">
        <v>4011</v>
      </c>
      <c r="J2032" s="9">
        <v>0</v>
      </c>
      <c r="K2032" s="9">
        <v>0</v>
      </c>
      <c r="L2032" s="6" t="s">
        <v>3990</v>
      </c>
      <c r="M2032" s="9">
        <v>0</v>
      </c>
      <c r="N2032" s="9">
        <v>0</v>
      </c>
      <c r="O2032" s="6" t="s">
        <v>3990</v>
      </c>
      <c r="P2032" s="7">
        <v>1175.54</v>
      </c>
      <c r="Q2032" s="7">
        <v>19.399999999999999</v>
      </c>
      <c r="R2032" s="6" t="s">
        <v>3991</v>
      </c>
      <c r="S2032" s="7">
        <v>1175.54</v>
      </c>
      <c r="T2032" s="7">
        <v>89.34</v>
      </c>
      <c r="U2032" s="6" t="s">
        <v>3991</v>
      </c>
      <c r="V2032" s="6" t="s">
        <v>3992</v>
      </c>
      <c r="W2032" s="6" t="s">
        <v>1908</v>
      </c>
      <c r="X2032" s="6" t="s">
        <v>1909</v>
      </c>
      <c r="Y2032" s="6" t="s">
        <v>1910</v>
      </c>
      <c r="Z2032" s="6" t="s">
        <v>1911</v>
      </c>
    </row>
    <row r="2033" spans="1:26" hidden="1" x14ac:dyDescent="0.2">
      <c r="A2033" s="6" t="s">
        <v>3987</v>
      </c>
      <c r="B2033" s="6">
        <v>152691</v>
      </c>
      <c r="C2033" s="1">
        <v>42123</v>
      </c>
      <c r="D2033" s="6" t="s">
        <v>2999</v>
      </c>
      <c r="E2033" s="6" t="s">
        <v>3989</v>
      </c>
      <c r="F2033" s="9">
        <v>597.42999999999995</v>
      </c>
      <c r="G2033" s="9">
        <v>519.5</v>
      </c>
      <c r="H2033" s="9">
        <v>93.51</v>
      </c>
      <c r="I2033" s="6" t="s">
        <v>4011</v>
      </c>
      <c r="J2033" s="9">
        <v>0</v>
      </c>
      <c r="K2033" s="9">
        <v>0</v>
      </c>
      <c r="L2033" s="6" t="s">
        <v>3990</v>
      </c>
      <c r="M2033" s="9">
        <v>519.5</v>
      </c>
      <c r="N2033" s="9">
        <v>77.930000000000007</v>
      </c>
      <c r="O2033" s="6" t="s">
        <v>4056</v>
      </c>
      <c r="P2033" s="7">
        <v>519.5</v>
      </c>
      <c r="Q2033" s="7">
        <v>8.57</v>
      </c>
      <c r="R2033" s="6" t="s">
        <v>3991</v>
      </c>
      <c r="S2033" s="7">
        <v>519.5</v>
      </c>
      <c r="T2033" s="7">
        <v>39.479999999999997</v>
      </c>
      <c r="U2033" s="6" t="s">
        <v>3991</v>
      </c>
      <c r="V2033" s="6" t="s">
        <v>3992</v>
      </c>
      <c r="W2033" s="6" t="s">
        <v>1912</v>
      </c>
      <c r="X2033" s="6" t="s">
        <v>4362</v>
      </c>
      <c r="Y2033" s="6" t="s">
        <v>1913</v>
      </c>
      <c r="Z2033" s="6" t="s">
        <v>1914</v>
      </c>
    </row>
    <row r="2034" spans="1:26" hidden="1" x14ac:dyDescent="0.2">
      <c r="A2034" s="6" t="s">
        <v>3987</v>
      </c>
      <c r="B2034" s="6">
        <v>471936</v>
      </c>
      <c r="C2034" s="1">
        <v>42123</v>
      </c>
      <c r="D2034" s="6" t="s">
        <v>1915</v>
      </c>
      <c r="E2034" s="6" t="s">
        <v>3989</v>
      </c>
      <c r="F2034" s="9">
        <v>12525.93</v>
      </c>
      <c r="G2034" s="9">
        <v>9861.77</v>
      </c>
      <c r="H2034" s="9">
        <v>1775.12</v>
      </c>
      <c r="I2034" s="6" t="s">
        <v>3125</v>
      </c>
      <c r="J2034" s="9">
        <v>16444.5</v>
      </c>
      <c r="K2034" s="9">
        <v>1184.8900000000001</v>
      </c>
      <c r="L2034" s="6" t="s">
        <v>3125</v>
      </c>
      <c r="M2034" s="9">
        <v>9861.77</v>
      </c>
      <c r="N2034" s="9">
        <v>1479.27</v>
      </c>
      <c r="O2034" s="6" t="s">
        <v>4056</v>
      </c>
      <c r="P2034" s="7">
        <v>9861.77</v>
      </c>
      <c r="Q2034" s="7">
        <v>162.72</v>
      </c>
      <c r="R2034" s="6" t="s">
        <v>3991</v>
      </c>
      <c r="S2034" s="7">
        <v>9861.77</v>
      </c>
      <c r="T2034" s="7">
        <v>749.49</v>
      </c>
      <c r="U2034" s="6" t="s">
        <v>3991</v>
      </c>
      <c r="V2034" s="6" t="s">
        <v>3992</v>
      </c>
      <c r="W2034" s="6" t="s">
        <v>1916</v>
      </c>
      <c r="X2034" s="6" t="s">
        <v>4049</v>
      </c>
      <c r="Y2034" s="6" t="s">
        <v>1917</v>
      </c>
      <c r="Z2034" s="6" t="s">
        <v>1918</v>
      </c>
    </row>
    <row r="2035" spans="1:26" hidden="1" x14ac:dyDescent="0.2">
      <c r="A2035" s="6" t="s">
        <v>3987</v>
      </c>
      <c r="B2035" s="6">
        <v>476075</v>
      </c>
      <c r="C2035" s="1">
        <v>42123</v>
      </c>
      <c r="D2035" s="6" t="s">
        <v>2916</v>
      </c>
      <c r="E2035" s="6" t="s">
        <v>3989</v>
      </c>
      <c r="F2035" s="9">
        <v>179.8</v>
      </c>
      <c r="G2035" s="9">
        <v>0</v>
      </c>
      <c r="H2035" s="9">
        <v>0</v>
      </c>
      <c r="I2035" s="6" t="s">
        <v>3990</v>
      </c>
      <c r="J2035" s="9">
        <v>0</v>
      </c>
      <c r="K2035" s="9">
        <v>0</v>
      </c>
      <c r="L2035" s="6" t="s">
        <v>3990</v>
      </c>
      <c r="M2035" s="9">
        <v>0</v>
      </c>
      <c r="N2035" s="9">
        <v>0</v>
      </c>
      <c r="O2035" s="6" t="s">
        <v>3990</v>
      </c>
      <c r="P2035" s="7">
        <v>0</v>
      </c>
      <c r="Q2035" s="7">
        <v>0</v>
      </c>
      <c r="R2035" s="6" t="s">
        <v>3990</v>
      </c>
      <c r="S2035" s="7">
        <v>0</v>
      </c>
      <c r="T2035" s="7">
        <v>0</v>
      </c>
      <c r="U2035" s="6" t="s">
        <v>3990</v>
      </c>
      <c r="V2035" s="6" t="s">
        <v>3992</v>
      </c>
      <c r="W2035" s="6" t="s">
        <v>3426</v>
      </c>
      <c r="X2035" s="6" t="s">
        <v>4568</v>
      </c>
      <c r="Y2035" s="6" t="s">
        <v>2918</v>
      </c>
      <c r="Z2035" s="6" t="s">
        <v>2919</v>
      </c>
    </row>
    <row r="2036" spans="1:26" hidden="1" x14ac:dyDescent="0.2">
      <c r="A2036" s="6" t="s">
        <v>3987</v>
      </c>
      <c r="B2036" s="6">
        <v>798527</v>
      </c>
      <c r="C2036" s="1">
        <v>42123</v>
      </c>
      <c r="D2036" s="6" t="s">
        <v>2916</v>
      </c>
      <c r="E2036" s="6" t="s">
        <v>3989</v>
      </c>
      <c r="F2036" s="9">
        <v>2500</v>
      </c>
      <c r="G2036" s="9">
        <v>0</v>
      </c>
      <c r="H2036" s="9">
        <v>0</v>
      </c>
      <c r="I2036" s="6" t="s">
        <v>3990</v>
      </c>
      <c r="J2036" s="9">
        <v>0</v>
      </c>
      <c r="K2036" s="9">
        <v>0</v>
      </c>
      <c r="L2036" s="6" t="s">
        <v>3990</v>
      </c>
      <c r="M2036" s="9">
        <v>0</v>
      </c>
      <c r="N2036" s="9">
        <v>0</v>
      </c>
      <c r="O2036" s="6" t="s">
        <v>3990</v>
      </c>
      <c r="P2036" s="7">
        <v>0</v>
      </c>
      <c r="Q2036" s="7">
        <v>0</v>
      </c>
      <c r="R2036" s="6" t="s">
        <v>3990</v>
      </c>
      <c r="S2036" s="7">
        <v>0</v>
      </c>
      <c r="T2036" s="7">
        <v>0</v>
      </c>
      <c r="U2036" s="6" t="s">
        <v>3990</v>
      </c>
      <c r="V2036" s="6" t="s">
        <v>3992</v>
      </c>
      <c r="W2036" s="6" t="s">
        <v>3281</v>
      </c>
      <c r="X2036" s="6" t="s">
        <v>4568</v>
      </c>
      <c r="Y2036" s="6" t="s">
        <v>3284</v>
      </c>
      <c r="Z2036" s="6" t="s">
        <v>3285</v>
      </c>
    </row>
    <row r="2037" spans="1:26" hidden="1" x14ac:dyDescent="0.2">
      <c r="A2037" s="6" t="s">
        <v>3987</v>
      </c>
      <c r="B2037" s="6">
        <v>12831</v>
      </c>
      <c r="C2037" s="1">
        <v>42123</v>
      </c>
      <c r="D2037" s="6" t="s">
        <v>3293</v>
      </c>
      <c r="E2037" s="6" t="s">
        <v>3989</v>
      </c>
      <c r="F2037" s="9">
        <v>82.61</v>
      </c>
      <c r="G2037" s="9">
        <v>82.61</v>
      </c>
      <c r="H2037" s="9">
        <v>9.91</v>
      </c>
      <c r="I2037" s="6" t="s">
        <v>4011</v>
      </c>
      <c r="J2037" s="9">
        <v>0</v>
      </c>
      <c r="K2037" s="9">
        <v>0</v>
      </c>
      <c r="L2037" s="6" t="s">
        <v>3990</v>
      </c>
      <c r="M2037" s="9">
        <v>0</v>
      </c>
      <c r="N2037" s="9">
        <v>0</v>
      </c>
      <c r="O2037" s="6" t="s">
        <v>3990</v>
      </c>
      <c r="P2037" s="7">
        <v>82.61</v>
      </c>
      <c r="Q2037" s="7">
        <v>1.36</v>
      </c>
      <c r="R2037" s="6" t="s">
        <v>3991</v>
      </c>
      <c r="S2037" s="7">
        <v>82.61</v>
      </c>
      <c r="T2037" s="7">
        <v>6.28</v>
      </c>
      <c r="U2037" s="6" t="s">
        <v>3991</v>
      </c>
      <c r="V2037" s="6" t="s">
        <v>3992</v>
      </c>
      <c r="W2037" s="6" t="s">
        <v>3690</v>
      </c>
      <c r="X2037" s="6" t="s">
        <v>4568</v>
      </c>
      <c r="Y2037" s="6" t="s">
        <v>4569</v>
      </c>
      <c r="Z2037" s="6" t="s">
        <v>4570</v>
      </c>
    </row>
    <row r="2038" spans="1:26" hidden="1" x14ac:dyDescent="0.2">
      <c r="A2038" s="6" t="s">
        <v>3987</v>
      </c>
      <c r="B2038" s="6">
        <v>13529</v>
      </c>
      <c r="C2038" s="1">
        <v>42123</v>
      </c>
      <c r="D2038" s="6" t="s">
        <v>4566</v>
      </c>
      <c r="E2038" s="6" t="s">
        <v>3989</v>
      </c>
      <c r="F2038" s="9">
        <v>148.72</v>
      </c>
      <c r="G2038" s="9">
        <v>148.72</v>
      </c>
      <c r="H2038" s="9">
        <v>17.850000000000001</v>
      </c>
      <c r="I2038" s="6" t="s">
        <v>4011</v>
      </c>
      <c r="J2038" s="9">
        <v>0</v>
      </c>
      <c r="K2038" s="9">
        <v>0</v>
      </c>
      <c r="L2038" s="6" t="s">
        <v>3990</v>
      </c>
      <c r="M2038" s="9">
        <v>0</v>
      </c>
      <c r="N2038" s="9">
        <v>0</v>
      </c>
      <c r="O2038" s="6" t="s">
        <v>3990</v>
      </c>
      <c r="P2038" s="7">
        <v>148.72</v>
      </c>
      <c r="Q2038" s="7">
        <v>2.4500000000000002</v>
      </c>
      <c r="R2038" s="6" t="s">
        <v>3991</v>
      </c>
      <c r="S2038" s="7">
        <v>148.72</v>
      </c>
      <c r="T2038" s="7">
        <v>11.3</v>
      </c>
      <c r="U2038" s="6" t="s">
        <v>3991</v>
      </c>
      <c r="V2038" s="6" t="s">
        <v>3992</v>
      </c>
      <c r="W2038" s="6" t="s">
        <v>3690</v>
      </c>
      <c r="X2038" s="6" t="s">
        <v>4568</v>
      </c>
      <c r="Y2038" s="6" t="s">
        <v>4569</v>
      </c>
      <c r="Z2038" s="6" t="s">
        <v>4570</v>
      </c>
    </row>
    <row r="2039" spans="1:26" hidden="1" x14ac:dyDescent="0.2">
      <c r="A2039" s="6" t="s">
        <v>3987</v>
      </c>
      <c r="B2039" s="6">
        <v>13530</v>
      </c>
      <c r="C2039" s="1">
        <v>42123</v>
      </c>
      <c r="D2039" s="6" t="s">
        <v>3293</v>
      </c>
      <c r="E2039" s="6" t="s">
        <v>3989</v>
      </c>
      <c r="F2039" s="9">
        <v>83.82</v>
      </c>
      <c r="G2039" s="9">
        <v>83.82</v>
      </c>
      <c r="H2039" s="9">
        <v>10.06</v>
      </c>
      <c r="I2039" s="6" t="s">
        <v>4011</v>
      </c>
      <c r="J2039" s="9">
        <v>0</v>
      </c>
      <c r="K2039" s="9">
        <v>0</v>
      </c>
      <c r="L2039" s="6" t="s">
        <v>3990</v>
      </c>
      <c r="M2039" s="9">
        <v>0</v>
      </c>
      <c r="N2039" s="9">
        <v>0</v>
      </c>
      <c r="O2039" s="6" t="s">
        <v>3990</v>
      </c>
      <c r="P2039" s="7">
        <v>83.82</v>
      </c>
      <c r="Q2039" s="7">
        <v>1.38</v>
      </c>
      <c r="R2039" s="6" t="s">
        <v>3991</v>
      </c>
      <c r="S2039" s="7">
        <v>83.82</v>
      </c>
      <c r="T2039" s="7">
        <v>6.37</v>
      </c>
      <c r="U2039" s="6" t="s">
        <v>3991</v>
      </c>
      <c r="V2039" s="6" t="s">
        <v>3992</v>
      </c>
      <c r="W2039" s="6" t="s">
        <v>3690</v>
      </c>
      <c r="X2039" s="6" t="s">
        <v>4568</v>
      </c>
      <c r="Y2039" s="6" t="s">
        <v>4569</v>
      </c>
      <c r="Z2039" s="6" t="s">
        <v>4570</v>
      </c>
    </row>
    <row r="2040" spans="1:26" hidden="1" x14ac:dyDescent="0.2">
      <c r="A2040" s="6" t="s">
        <v>3987</v>
      </c>
      <c r="B2040" s="6">
        <v>1364018</v>
      </c>
      <c r="C2040" s="1">
        <v>42123</v>
      </c>
      <c r="D2040" s="6" t="s">
        <v>3293</v>
      </c>
      <c r="E2040" s="6" t="s">
        <v>3989</v>
      </c>
      <c r="F2040" s="9">
        <v>142.24</v>
      </c>
      <c r="G2040" s="9">
        <v>142.24</v>
      </c>
      <c r="H2040" s="9">
        <v>17.07</v>
      </c>
      <c r="I2040" s="6" t="s">
        <v>4011</v>
      </c>
      <c r="J2040" s="9">
        <v>0</v>
      </c>
      <c r="K2040" s="9">
        <v>0</v>
      </c>
      <c r="L2040" s="6" t="s">
        <v>3990</v>
      </c>
      <c r="M2040" s="9">
        <v>0</v>
      </c>
      <c r="N2040" s="9">
        <v>0</v>
      </c>
      <c r="O2040" s="6" t="s">
        <v>3990</v>
      </c>
      <c r="P2040" s="7">
        <v>142.24</v>
      </c>
      <c r="Q2040" s="7">
        <v>2.35</v>
      </c>
      <c r="R2040" s="6" t="s">
        <v>3991</v>
      </c>
      <c r="S2040" s="7">
        <v>142.24</v>
      </c>
      <c r="T2040" s="7">
        <v>10.81</v>
      </c>
      <c r="U2040" s="6" t="s">
        <v>3991</v>
      </c>
      <c r="V2040" s="6" t="s">
        <v>3992</v>
      </c>
      <c r="W2040" s="6" t="s">
        <v>3687</v>
      </c>
      <c r="X2040" s="6" t="s">
        <v>4568</v>
      </c>
      <c r="Y2040" s="6" t="s">
        <v>3289</v>
      </c>
      <c r="Z2040" s="6" t="s">
        <v>3290</v>
      </c>
    </row>
    <row r="2041" spans="1:26" hidden="1" x14ac:dyDescent="0.2">
      <c r="A2041" s="6" t="s">
        <v>3987</v>
      </c>
      <c r="B2041" s="6">
        <v>1375109</v>
      </c>
      <c r="C2041" s="1">
        <v>42123</v>
      </c>
      <c r="D2041" s="6" t="s">
        <v>4566</v>
      </c>
      <c r="E2041" s="6" t="s">
        <v>3989</v>
      </c>
      <c r="F2041" s="9">
        <v>152.93</v>
      </c>
      <c r="G2041" s="9">
        <v>152.93</v>
      </c>
      <c r="H2041" s="9">
        <v>18.350000000000001</v>
      </c>
      <c r="I2041" s="6" t="s">
        <v>4011</v>
      </c>
      <c r="J2041" s="9">
        <v>0</v>
      </c>
      <c r="K2041" s="9">
        <v>0</v>
      </c>
      <c r="L2041" s="6" t="s">
        <v>3990</v>
      </c>
      <c r="M2041" s="9">
        <v>0</v>
      </c>
      <c r="N2041" s="9">
        <v>0</v>
      </c>
      <c r="O2041" s="6" t="s">
        <v>3990</v>
      </c>
      <c r="P2041" s="7">
        <v>152.93</v>
      </c>
      <c r="Q2041" s="7">
        <v>2.52</v>
      </c>
      <c r="R2041" s="6" t="s">
        <v>3991</v>
      </c>
      <c r="S2041" s="7">
        <v>152.93</v>
      </c>
      <c r="T2041" s="7">
        <v>11.62</v>
      </c>
      <c r="U2041" s="6" t="s">
        <v>3991</v>
      </c>
      <c r="V2041" s="6" t="s">
        <v>3992</v>
      </c>
      <c r="W2041" s="6" t="s">
        <v>3687</v>
      </c>
      <c r="X2041" s="6" t="s">
        <v>4568</v>
      </c>
      <c r="Y2041" s="6" t="s">
        <v>3289</v>
      </c>
      <c r="Z2041" s="6" t="s">
        <v>3290</v>
      </c>
    </row>
    <row r="2042" spans="1:26" hidden="1" x14ac:dyDescent="0.2">
      <c r="A2042" s="6" t="s">
        <v>3987</v>
      </c>
      <c r="B2042" s="6">
        <v>1379365</v>
      </c>
      <c r="C2042" s="1">
        <v>42123</v>
      </c>
      <c r="D2042" s="6" t="s">
        <v>3293</v>
      </c>
      <c r="E2042" s="6" t="s">
        <v>3989</v>
      </c>
      <c r="F2042" s="9">
        <v>174.52</v>
      </c>
      <c r="G2042" s="9">
        <v>174.52</v>
      </c>
      <c r="H2042" s="9">
        <v>20.94</v>
      </c>
      <c r="I2042" s="6" t="s">
        <v>4011</v>
      </c>
      <c r="J2042" s="9">
        <v>0</v>
      </c>
      <c r="K2042" s="9">
        <v>0</v>
      </c>
      <c r="L2042" s="6" t="s">
        <v>3990</v>
      </c>
      <c r="M2042" s="9">
        <v>0</v>
      </c>
      <c r="N2042" s="9">
        <v>0</v>
      </c>
      <c r="O2042" s="6" t="s">
        <v>3990</v>
      </c>
      <c r="P2042" s="7">
        <v>174.52</v>
      </c>
      <c r="Q2042" s="7">
        <v>2.88</v>
      </c>
      <c r="R2042" s="6" t="s">
        <v>3991</v>
      </c>
      <c r="S2042" s="7">
        <v>174.52</v>
      </c>
      <c r="T2042" s="7">
        <v>13.26</v>
      </c>
      <c r="U2042" s="6" t="s">
        <v>3991</v>
      </c>
      <c r="V2042" s="6" t="s">
        <v>3992</v>
      </c>
      <c r="W2042" s="6" t="s">
        <v>3687</v>
      </c>
      <c r="X2042" s="6" t="s">
        <v>4568</v>
      </c>
      <c r="Y2042" s="6" t="s">
        <v>3289</v>
      </c>
      <c r="Z2042" s="6" t="s">
        <v>3290</v>
      </c>
    </row>
    <row r="2043" spans="1:26" hidden="1" x14ac:dyDescent="0.2">
      <c r="A2043" s="6" t="s">
        <v>3987</v>
      </c>
      <c r="B2043" s="6">
        <v>14150</v>
      </c>
      <c r="C2043" s="1">
        <v>42123</v>
      </c>
      <c r="D2043" s="6" t="s">
        <v>3293</v>
      </c>
      <c r="E2043" s="6" t="s">
        <v>3989</v>
      </c>
      <c r="F2043" s="9">
        <v>154.91</v>
      </c>
      <c r="G2043" s="9">
        <v>154.91</v>
      </c>
      <c r="H2043" s="9">
        <v>18.59</v>
      </c>
      <c r="I2043" s="6" t="s">
        <v>4011</v>
      </c>
      <c r="J2043" s="9">
        <v>0</v>
      </c>
      <c r="K2043" s="9">
        <v>0</v>
      </c>
      <c r="L2043" s="6" t="s">
        <v>3990</v>
      </c>
      <c r="M2043" s="9">
        <v>0</v>
      </c>
      <c r="N2043" s="9">
        <v>0</v>
      </c>
      <c r="O2043" s="6" t="s">
        <v>3990</v>
      </c>
      <c r="P2043" s="7">
        <v>154.91</v>
      </c>
      <c r="Q2043" s="7">
        <v>2.56</v>
      </c>
      <c r="R2043" s="6" t="s">
        <v>3991</v>
      </c>
      <c r="S2043" s="7">
        <v>154.91</v>
      </c>
      <c r="T2043" s="7">
        <v>11.77</v>
      </c>
      <c r="U2043" s="6" t="s">
        <v>3991</v>
      </c>
      <c r="V2043" s="6" t="s">
        <v>3992</v>
      </c>
      <c r="W2043" s="6" t="s">
        <v>3690</v>
      </c>
      <c r="X2043" s="6" t="s">
        <v>4568</v>
      </c>
      <c r="Y2043" s="6" t="s">
        <v>4569</v>
      </c>
      <c r="Z2043" s="6" t="s">
        <v>4570</v>
      </c>
    </row>
    <row r="2044" spans="1:26" hidden="1" x14ac:dyDescent="0.2">
      <c r="A2044" s="6" t="s">
        <v>3987</v>
      </c>
      <c r="B2044" s="6">
        <v>14151</v>
      </c>
      <c r="C2044" s="1">
        <v>42123</v>
      </c>
      <c r="D2044" s="6" t="s">
        <v>3293</v>
      </c>
      <c r="E2044" s="6" t="s">
        <v>3989</v>
      </c>
      <c r="F2044" s="9">
        <v>147.18</v>
      </c>
      <c r="G2044" s="9">
        <v>147.18</v>
      </c>
      <c r="H2044" s="9">
        <v>17.66</v>
      </c>
      <c r="I2044" s="6" t="s">
        <v>4011</v>
      </c>
      <c r="J2044" s="9">
        <v>0</v>
      </c>
      <c r="K2044" s="9">
        <v>0</v>
      </c>
      <c r="L2044" s="6" t="s">
        <v>3990</v>
      </c>
      <c r="M2044" s="9">
        <v>0</v>
      </c>
      <c r="N2044" s="9">
        <v>0</v>
      </c>
      <c r="O2044" s="6" t="s">
        <v>3990</v>
      </c>
      <c r="P2044" s="7">
        <v>147.18</v>
      </c>
      <c r="Q2044" s="7">
        <v>2.4300000000000002</v>
      </c>
      <c r="R2044" s="6" t="s">
        <v>3991</v>
      </c>
      <c r="S2044" s="7">
        <v>147.18</v>
      </c>
      <c r="T2044" s="7">
        <v>11.19</v>
      </c>
      <c r="U2044" s="6" t="s">
        <v>3991</v>
      </c>
      <c r="V2044" s="6" t="s">
        <v>3992</v>
      </c>
      <c r="W2044" s="6" t="s">
        <v>3690</v>
      </c>
      <c r="X2044" s="6" t="s">
        <v>4568</v>
      </c>
      <c r="Y2044" s="6" t="s">
        <v>4569</v>
      </c>
      <c r="Z2044" s="6" t="s">
        <v>4570</v>
      </c>
    </row>
    <row r="2045" spans="1:26" hidden="1" x14ac:dyDescent="0.2">
      <c r="A2045" s="6" t="s">
        <v>3987</v>
      </c>
      <c r="B2045" s="6">
        <v>14865</v>
      </c>
      <c r="C2045" s="1">
        <v>42123</v>
      </c>
      <c r="D2045" s="6" t="s">
        <v>3293</v>
      </c>
      <c r="E2045" s="6" t="s">
        <v>3989</v>
      </c>
      <c r="F2045" s="9">
        <v>168.55</v>
      </c>
      <c r="G2045" s="9">
        <v>168.55</v>
      </c>
      <c r="H2045" s="9">
        <v>20.23</v>
      </c>
      <c r="I2045" s="6" t="s">
        <v>4011</v>
      </c>
      <c r="J2045" s="9">
        <v>0</v>
      </c>
      <c r="K2045" s="9">
        <v>0</v>
      </c>
      <c r="L2045" s="6" t="s">
        <v>3990</v>
      </c>
      <c r="M2045" s="9">
        <v>0</v>
      </c>
      <c r="N2045" s="9">
        <v>0</v>
      </c>
      <c r="O2045" s="6" t="s">
        <v>3990</v>
      </c>
      <c r="P2045" s="7">
        <v>168.55</v>
      </c>
      <c r="Q2045" s="7">
        <v>2.78</v>
      </c>
      <c r="R2045" s="6" t="s">
        <v>3991</v>
      </c>
      <c r="S2045" s="7">
        <v>168.55</v>
      </c>
      <c r="T2045" s="7">
        <v>12.81</v>
      </c>
      <c r="U2045" s="6" t="s">
        <v>3991</v>
      </c>
      <c r="V2045" s="6" t="s">
        <v>3992</v>
      </c>
      <c r="W2045" s="6" t="s">
        <v>3690</v>
      </c>
      <c r="X2045" s="6" t="s">
        <v>4568</v>
      </c>
      <c r="Y2045" s="6" t="s">
        <v>4569</v>
      </c>
      <c r="Z2045" s="6" t="s">
        <v>4570</v>
      </c>
    </row>
    <row r="2046" spans="1:26" hidden="1" x14ac:dyDescent="0.2">
      <c r="A2046" s="6" t="s">
        <v>3987</v>
      </c>
      <c r="B2046" s="6">
        <v>14866</v>
      </c>
      <c r="C2046" s="1">
        <v>42123</v>
      </c>
      <c r="D2046" s="6" t="s">
        <v>4566</v>
      </c>
      <c r="E2046" s="6" t="s">
        <v>3989</v>
      </c>
      <c r="F2046" s="9">
        <v>269.49</v>
      </c>
      <c r="G2046" s="9">
        <v>269.49</v>
      </c>
      <c r="H2046" s="9">
        <v>32.340000000000003</v>
      </c>
      <c r="I2046" s="6" t="s">
        <v>4011</v>
      </c>
      <c r="J2046" s="9">
        <v>0</v>
      </c>
      <c r="K2046" s="9">
        <v>0</v>
      </c>
      <c r="L2046" s="6" t="s">
        <v>3990</v>
      </c>
      <c r="M2046" s="9">
        <v>0</v>
      </c>
      <c r="N2046" s="9">
        <v>0</v>
      </c>
      <c r="O2046" s="6" t="s">
        <v>3990</v>
      </c>
      <c r="P2046" s="7">
        <v>269.49</v>
      </c>
      <c r="Q2046" s="7">
        <v>4.45</v>
      </c>
      <c r="R2046" s="6" t="s">
        <v>3991</v>
      </c>
      <c r="S2046" s="7">
        <v>269.49</v>
      </c>
      <c r="T2046" s="7">
        <v>20.48</v>
      </c>
      <c r="U2046" s="6" t="s">
        <v>3991</v>
      </c>
      <c r="V2046" s="6" t="s">
        <v>3992</v>
      </c>
      <c r="W2046" s="6" t="s">
        <v>3690</v>
      </c>
      <c r="X2046" s="6" t="s">
        <v>4568</v>
      </c>
      <c r="Y2046" s="6" t="s">
        <v>4569</v>
      </c>
      <c r="Z2046" s="6" t="s">
        <v>4570</v>
      </c>
    </row>
    <row r="2047" spans="1:26" hidden="1" x14ac:dyDescent="0.2">
      <c r="A2047" s="6" t="s">
        <v>3987</v>
      </c>
      <c r="B2047" s="6">
        <v>14867</v>
      </c>
      <c r="C2047" s="1">
        <v>42123</v>
      </c>
      <c r="D2047" s="6" t="s">
        <v>3293</v>
      </c>
      <c r="E2047" s="6" t="s">
        <v>3989</v>
      </c>
      <c r="F2047" s="9">
        <v>142.08000000000001</v>
      </c>
      <c r="G2047" s="9">
        <v>142.08000000000001</v>
      </c>
      <c r="H2047" s="9">
        <v>17.05</v>
      </c>
      <c r="I2047" s="6" t="s">
        <v>4011</v>
      </c>
      <c r="J2047" s="9">
        <v>0</v>
      </c>
      <c r="K2047" s="9">
        <v>0</v>
      </c>
      <c r="L2047" s="6" t="s">
        <v>3990</v>
      </c>
      <c r="M2047" s="9">
        <v>0</v>
      </c>
      <c r="N2047" s="9">
        <v>0</v>
      </c>
      <c r="O2047" s="6" t="s">
        <v>3990</v>
      </c>
      <c r="P2047" s="7">
        <v>142.08000000000001</v>
      </c>
      <c r="Q2047" s="7">
        <v>2.34</v>
      </c>
      <c r="R2047" s="6" t="s">
        <v>3991</v>
      </c>
      <c r="S2047" s="7">
        <v>142.08000000000001</v>
      </c>
      <c r="T2047" s="7">
        <v>10.8</v>
      </c>
      <c r="U2047" s="6" t="s">
        <v>3991</v>
      </c>
      <c r="V2047" s="6" t="s">
        <v>3992</v>
      </c>
      <c r="W2047" s="6" t="s">
        <v>3690</v>
      </c>
      <c r="X2047" s="6" t="s">
        <v>4568</v>
      </c>
      <c r="Y2047" s="6" t="s">
        <v>4569</v>
      </c>
      <c r="Z2047" s="6" t="s">
        <v>4570</v>
      </c>
    </row>
    <row r="2048" spans="1:26" hidden="1" x14ac:dyDescent="0.2">
      <c r="A2048" s="6" t="s">
        <v>3987</v>
      </c>
      <c r="B2048" s="6">
        <v>14868</v>
      </c>
      <c r="C2048" s="1">
        <v>42123</v>
      </c>
      <c r="D2048" s="6" t="s">
        <v>3293</v>
      </c>
      <c r="E2048" s="6" t="s">
        <v>3989</v>
      </c>
      <c r="F2048" s="9">
        <v>137.51</v>
      </c>
      <c r="G2048" s="9">
        <v>137.51</v>
      </c>
      <c r="H2048" s="9">
        <v>16.5</v>
      </c>
      <c r="I2048" s="6" t="s">
        <v>4011</v>
      </c>
      <c r="J2048" s="9">
        <v>0</v>
      </c>
      <c r="K2048" s="9">
        <v>0</v>
      </c>
      <c r="L2048" s="6" t="s">
        <v>3990</v>
      </c>
      <c r="M2048" s="9">
        <v>0</v>
      </c>
      <c r="N2048" s="9">
        <v>0</v>
      </c>
      <c r="O2048" s="6" t="s">
        <v>3990</v>
      </c>
      <c r="P2048" s="7">
        <v>137.51</v>
      </c>
      <c r="Q2048" s="7">
        <v>2.27</v>
      </c>
      <c r="R2048" s="6" t="s">
        <v>3991</v>
      </c>
      <c r="S2048" s="7">
        <v>137.51</v>
      </c>
      <c r="T2048" s="7">
        <v>10.45</v>
      </c>
      <c r="U2048" s="6" t="s">
        <v>3991</v>
      </c>
      <c r="V2048" s="6" t="s">
        <v>3992</v>
      </c>
      <c r="W2048" s="6" t="s">
        <v>3690</v>
      </c>
      <c r="X2048" s="6" t="s">
        <v>4568</v>
      </c>
      <c r="Y2048" s="6" t="s">
        <v>4569</v>
      </c>
      <c r="Z2048" s="6" t="s">
        <v>4570</v>
      </c>
    </row>
    <row r="2049" spans="1:26" hidden="1" x14ac:dyDescent="0.2">
      <c r="A2049" s="6" t="s">
        <v>3987</v>
      </c>
      <c r="B2049" s="6">
        <v>14869</v>
      </c>
      <c r="C2049" s="1">
        <v>42123</v>
      </c>
      <c r="D2049" s="6" t="s">
        <v>3293</v>
      </c>
      <c r="E2049" s="6" t="s">
        <v>3989</v>
      </c>
      <c r="F2049" s="9">
        <v>160.94</v>
      </c>
      <c r="G2049" s="9">
        <v>160.94</v>
      </c>
      <c r="H2049" s="9">
        <v>19.309999999999999</v>
      </c>
      <c r="I2049" s="6" t="s">
        <v>4011</v>
      </c>
      <c r="J2049" s="9">
        <v>0</v>
      </c>
      <c r="K2049" s="9">
        <v>0</v>
      </c>
      <c r="L2049" s="6" t="s">
        <v>3990</v>
      </c>
      <c r="M2049" s="9">
        <v>0</v>
      </c>
      <c r="N2049" s="9">
        <v>0</v>
      </c>
      <c r="O2049" s="6" t="s">
        <v>3990</v>
      </c>
      <c r="P2049" s="7">
        <v>160.94</v>
      </c>
      <c r="Q2049" s="7">
        <v>2.66</v>
      </c>
      <c r="R2049" s="6" t="s">
        <v>3991</v>
      </c>
      <c r="S2049" s="7">
        <v>160.94</v>
      </c>
      <c r="T2049" s="7">
        <v>12.23</v>
      </c>
      <c r="U2049" s="6" t="s">
        <v>3991</v>
      </c>
      <c r="V2049" s="6" t="s">
        <v>3992</v>
      </c>
      <c r="W2049" s="6" t="s">
        <v>3690</v>
      </c>
      <c r="X2049" s="6" t="s">
        <v>4568</v>
      </c>
      <c r="Y2049" s="6" t="s">
        <v>4569</v>
      </c>
      <c r="Z2049" s="6" t="s">
        <v>4570</v>
      </c>
    </row>
    <row r="2050" spans="1:26" hidden="1" x14ac:dyDescent="0.2">
      <c r="A2050" s="6" t="s">
        <v>3987</v>
      </c>
      <c r="B2050" s="6">
        <v>14870</v>
      </c>
      <c r="C2050" s="1">
        <v>42123</v>
      </c>
      <c r="D2050" s="6" t="s">
        <v>3293</v>
      </c>
      <c r="E2050" s="6" t="s">
        <v>3989</v>
      </c>
      <c r="F2050" s="9">
        <v>89.94</v>
      </c>
      <c r="G2050" s="9">
        <v>89.94</v>
      </c>
      <c r="H2050" s="9">
        <v>10.79</v>
      </c>
      <c r="I2050" s="6" t="s">
        <v>4011</v>
      </c>
      <c r="J2050" s="9">
        <v>0</v>
      </c>
      <c r="K2050" s="9">
        <v>0</v>
      </c>
      <c r="L2050" s="6" t="s">
        <v>3990</v>
      </c>
      <c r="M2050" s="9">
        <v>0</v>
      </c>
      <c r="N2050" s="9">
        <v>0</v>
      </c>
      <c r="O2050" s="6" t="s">
        <v>3990</v>
      </c>
      <c r="P2050" s="7">
        <v>89.94</v>
      </c>
      <c r="Q2050" s="7">
        <v>1.48</v>
      </c>
      <c r="R2050" s="6" t="s">
        <v>3991</v>
      </c>
      <c r="S2050" s="7">
        <v>89.94</v>
      </c>
      <c r="T2050" s="7">
        <v>6.84</v>
      </c>
      <c r="U2050" s="6" t="s">
        <v>3991</v>
      </c>
      <c r="V2050" s="6" t="s">
        <v>3992</v>
      </c>
      <c r="W2050" s="6" t="s">
        <v>3690</v>
      </c>
      <c r="X2050" s="6" t="s">
        <v>4568</v>
      </c>
      <c r="Y2050" s="6" t="s">
        <v>4569</v>
      </c>
      <c r="Z2050" s="6" t="s">
        <v>4570</v>
      </c>
    </row>
    <row r="2051" spans="1:26" hidden="1" x14ac:dyDescent="0.2">
      <c r="A2051" s="6" t="s">
        <v>3987</v>
      </c>
      <c r="B2051" s="6">
        <v>14871</v>
      </c>
      <c r="C2051" s="1">
        <v>42123</v>
      </c>
      <c r="D2051" s="6" t="s">
        <v>3293</v>
      </c>
      <c r="E2051" s="6" t="s">
        <v>3989</v>
      </c>
      <c r="F2051" s="9">
        <v>108.27</v>
      </c>
      <c r="G2051" s="9">
        <v>108.27</v>
      </c>
      <c r="H2051" s="9">
        <v>12.99</v>
      </c>
      <c r="I2051" s="6" t="s">
        <v>4011</v>
      </c>
      <c r="J2051" s="9">
        <v>0</v>
      </c>
      <c r="K2051" s="9">
        <v>0</v>
      </c>
      <c r="L2051" s="6" t="s">
        <v>3990</v>
      </c>
      <c r="M2051" s="9">
        <v>0</v>
      </c>
      <c r="N2051" s="9">
        <v>0</v>
      </c>
      <c r="O2051" s="6" t="s">
        <v>3990</v>
      </c>
      <c r="P2051" s="7">
        <v>108.27</v>
      </c>
      <c r="Q2051" s="7">
        <v>1.79</v>
      </c>
      <c r="R2051" s="6" t="s">
        <v>3991</v>
      </c>
      <c r="S2051" s="7">
        <v>108.27</v>
      </c>
      <c r="T2051" s="7">
        <v>8.23</v>
      </c>
      <c r="U2051" s="6" t="s">
        <v>3991</v>
      </c>
      <c r="V2051" s="6" t="s">
        <v>3992</v>
      </c>
      <c r="W2051" s="6" t="s">
        <v>3690</v>
      </c>
      <c r="X2051" s="6" t="s">
        <v>4568</v>
      </c>
      <c r="Y2051" s="6" t="s">
        <v>4569</v>
      </c>
      <c r="Z2051" s="6" t="s">
        <v>4570</v>
      </c>
    </row>
    <row r="2052" spans="1:26" hidden="1" x14ac:dyDescent="0.2">
      <c r="A2052" s="6" t="s">
        <v>3987</v>
      </c>
      <c r="B2052" s="6">
        <v>156083</v>
      </c>
      <c r="C2052" s="1">
        <v>42123</v>
      </c>
      <c r="D2052" s="6" t="s">
        <v>3287</v>
      </c>
      <c r="E2052" s="6" t="s">
        <v>4339</v>
      </c>
      <c r="F2052" s="9">
        <v>154.44</v>
      </c>
      <c r="G2052" s="9">
        <v>154.44</v>
      </c>
      <c r="H2052" s="9">
        <v>18.53</v>
      </c>
      <c r="I2052" s="6" t="s">
        <v>4011</v>
      </c>
      <c r="J2052" s="9">
        <v>0</v>
      </c>
      <c r="K2052" s="9">
        <v>0</v>
      </c>
      <c r="L2052" s="6" t="s">
        <v>3990</v>
      </c>
      <c r="M2052" s="9">
        <v>0</v>
      </c>
      <c r="N2052" s="9">
        <v>0</v>
      </c>
      <c r="O2052" s="6" t="s">
        <v>3990</v>
      </c>
      <c r="P2052" s="7">
        <v>154.44</v>
      </c>
      <c r="Q2052" s="7">
        <v>2.5499999999999998</v>
      </c>
      <c r="R2052" s="6" t="s">
        <v>3991</v>
      </c>
      <c r="S2052" s="7">
        <v>154.44</v>
      </c>
      <c r="T2052" s="7">
        <v>11.74</v>
      </c>
      <c r="U2052" s="6" t="s">
        <v>3991</v>
      </c>
      <c r="V2052" s="6" t="s">
        <v>3992</v>
      </c>
      <c r="W2052" s="6" t="s">
        <v>1919</v>
      </c>
      <c r="X2052" s="6" t="s">
        <v>4568</v>
      </c>
      <c r="Y2052" s="6" t="s">
        <v>3289</v>
      </c>
      <c r="Z2052" s="6" t="s">
        <v>3290</v>
      </c>
    </row>
    <row r="2053" spans="1:26" hidden="1" x14ac:dyDescent="0.2">
      <c r="A2053" s="6" t="s">
        <v>3987</v>
      </c>
      <c r="B2053" s="6">
        <v>160865</v>
      </c>
      <c r="C2053" s="1">
        <v>42123</v>
      </c>
      <c r="D2053" s="6" t="s">
        <v>3688</v>
      </c>
      <c r="E2053" s="6" t="s">
        <v>4302</v>
      </c>
      <c r="F2053" s="9">
        <v>89.52</v>
      </c>
      <c r="G2053" s="9">
        <v>89.52</v>
      </c>
      <c r="H2053" s="9">
        <v>10.74</v>
      </c>
      <c r="I2053" s="6" t="s">
        <v>4011</v>
      </c>
      <c r="J2053" s="9">
        <v>0</v>
      </c>
      <c r="K2053" s="9">
        <v>0</v>
      </c>
      <c r="L2053" s="6" t="s">
        <v>3990</v>
      </c>
      <c r="M2053" s="9">
        <v>0</v>
      </c>
      <c r="N2053" s="9">
        <v>0</v>
      </c>
      <c r="O2053" s="6" t="s">
        <v>3990</v>
      </c>
      <c r="P2053" s="7">
        <v>89.52</v>
      </c>
      <c r="Q2053" s="7">
        <v>1.48</v>
      </c>
      <c r="R2053" s="6" t="s">
        <v>3991</v>
      </c>
      <c r="S2053" s="7">
        <v>89.52</v>
      </c>
      <c r="T2053" s="7">
        <v>6.8</v>
      </c>
      <c r="U2053" s="6" t="s">
        <v>3991</v>
      </c>
      <c r="V2053" s="6" t="s">
        <v>3992</v>
      </c>
      <c r="W2053" s="6" t="s">
        <v>3288</v>
      </c>
      <c r="X2053" s="6" t="s">
        <v>4568</v>
      </c>
      <c r="Y2053" s="6" t="s">
        <v>3289</v>
      </c>
      <c r="Z2053" s="6" t="s">
        <v>3290</v>
      </c>
    </row>
    <row r="2054" spans="1:26" hidden="1" x14ac:dyDescent="0.2">
      <c r="A2054" s="6" t="s">
        <v>3987</v>
      </c>
      <c r="B2054" s="6">
        <v>161118</v>
      </c>
      <c r="C2054" s="1">
        <v>42123</v>
      </c>
      <c r="D2054" s="6" t="s">
        <v>3688</v>
      </c>
      <c r="E2054" s="6" t="s">
        <v>4302</v>
      </c>
      <c r="F2054" s="9">
        <v>91.7</v>
      </c>
      <c r="G2054" s="9">
        <v>91.7</v>
      </c>
      <c r="H2054" s="9">
        <v>11</v>
      </c>
      <c r="I2054" s="6" t="s">
        <v>4011</v>
      </c>
      <c r="J2054" s="9">
        <v>0</v>
      </c>
      <c r="K2054" s="9">
        <v>0</v>
      </c>
      <c r="L2054" s="6" t="s">
        <v>3990</v>
      </c>
      <c r="M2054" s="9">
        <v>0</v>
      </c>
      <c r="N2054" s="9">
        <v>0</v>
      </c>
      <c r="O2054" s="6" t="s">
        <v>3990</v>
      </c>
      <c r="P2054" s="7">
        <v>91.7</v>
      </c>
      <c r="Q2054" s="7">
        <v>1.51</v>
      </c>
      <c r="R2054" s="6" t="s">
        <v>3991</v>
      </c>
      <c r="S2054" s="7">
        <v>91.7</v>
      </c>
      <c r="T2054" s="7">
        <v>6.97</v>
      </c>
      <c r="U2054" s="6" t="s">
        <v>3991</v>
      </c>
      <c r="V2054" s="6" t="s">
        <v>3992</v>
      </c>
      <c r="W2054" s="6" t="s">
        <v>3288</v>
      </c>
      <c r="X2054" s="6" t="s">
        <v>4568</v>
      </c>
      <c r="Y2054" s="6" t="s">
        <v>3289</v>
      </c>
      <c r="Z2054" s="6" t="s">
        <v>3290</v>
      </c>
    </row>
    <row r="2055" spans="1:26" hidden="1" x14ac:dyDescent="0.2">
      <c r="A2055" s="6" t="s">
        <v>3987</v>
      </c>
      <c r="B2055" s="6">
        <v>18994</v>
      </c>
      <c r="C2055" s="1">
        <v>42123</v>
      </c>
      <c r="D2055" s="6" t="s">
        <v>3293</v>
      </c>
      <c r="E2055" s="6" t="s">
        <v>3989</v>
      </c>
      <c r="F2055" s="9">
        <v>208.16</v>
      </c>
      <c r="G2055" s="9">
        <v>208.16</v>
      </c>
      <c r="H2055" s="9">
        <v>24.98</v>
      </c>
      <c r="I2055" s="6" t="s">
        <v>4011</v>
      </c>
      <c r="J2055" s="9">
        <v>0</v>
      </c>
      <c r="K2055" s="9">
        <v>0</v>
      </c>
      <c r="L2055" s="6" t="s">
        <v>3990</v>
      </c>
      <c r="M2055" s="9">
        <v>0</v>
      </c>
      <c r="N2055" s="9">
        <v>0</v>
      </c>
      <c r="O2055" s="6" t="s">
        <v>3990</v>
      </c>
      <c r="P2055" s="7">
        <v>208.16</v>
      </c>
      <c r="Q2055" s="7">
        <v>3.43</v>
      </c>
      <c r="R2055" s="6" t="s">
        <v>3991</v>
      </c>
      <c r="S2055" s="7">
        <v>208.16</v>
      </c>
      <c r="T2055" s="7">
        <v>15.82</v>
      </c>
      <c r="U2055" s="6" t="s">
        <v>3991</v>
      </c>
      <c r="V2055" s="6" t="s">
        <v>3992</v>
      </c>
      <c r="W2055" s="6" t="s">
        <v>3690</v>
      </c>
      <c r="X2055" s="6" t="s">
        <v>4568</v>
      </c>
      <c r="Y2055" s="6" t="s">
        <v>4569</v>
      </c>
      <c r="Z2055" s="6" t="s">
        <v>4570</v>
      </c>
    </row>
    <row r="2056" spans="1:26" hidden="1" x14ac:dyDescent="0.2">
      <c r="A2056" s="6" t="s">
        <v>3987</v>
      </c>
      <c r="B2056" s="6">
        <v>19804</v>
      </c>
      <c r="C2056" s="1">
        <v>42123</v>
      </c>
      <c r="D2056" s="6" t="s">
        <v>3293</v>
      </c>
      <c r="E2056" s="6" t="s">
        <v>3989</v>
      </c>
      <c r="F2056" s="9">
        <v>143.38999999999999</v>
      </c>
      <c r="G2056" s="9">
        <v>143.38999999999999</v>
      </c>
      <c r="H2056" s="9">
        <v>17.21</v>
      </c>
      <c r="I2056" s="6" t="s">
        <v>4011</v>
      </c>
      <c r="J2056" s="9">
        <v>0</v>
      </c>
      <c r="K2056" s="9">
        <v>0</v>
      </c>
      <c r="L2056" s="6" t="s">
        <v>3990</v>
      </c>
      <c r="M2056" s="9">
        <v>0</v>
      </c>
      <c r="N2056" s="9">
        <v>0</v>
      </c>
      <c r="O2056" s="6" t="s">
        <v>3990</v>
      </c>
      <c r="P2056" s="7">
        <v>143.38999999999999</v>
      </c>
      <c r="Q2056" s="7">
        <v>2.37</v>
      </c>
      <c r="R2056" s="6" t="s">
        <v>3991</v>
      </c>
      <c r="S2056" s="7">
        <v>143.38999999999999</v>
      </c>
      <c r="T2056" s="7">
        <v>10.9</v>
      </c>
      <c r="U2056" s="6" t="s">
        <v>3991</v>
      </c>
      <c r="V2056" s="6" t="s">
        <v>3992</v>
      </c>
      <c r="W2056" s="6" t="s">
        <v>3690</v>
      </c>
      <c r="X2056" s="6" t="s">
        <v>4568</v>
      </c>
      <c r="Y2056" s="6" t="s">
        <v>4569</v>
      </c>
      <c r="Z2056" s="6" t="s">
        <v>4570</v>
      </c>
    </row>
    <row r="2057" spans="1:26" hidden="1" x14ac:dyDescent="0.2">
      <c r="A2057" s="6" t="s">
        <v>3987</v>
      </c>
      <c r="B2057" s="6">
        <v>19805</v>
      </c>
      <c r="C2057" s="1">
        <v>42123</v>
      </c>
      <c r="D2057" s="6" t="s">
        <v>3293</v>
      </c>
      <c r="E2057" s="6" t="s">
        <v>3989</v>
      </c>
      <c r="F2057" s="9">
        <v>531.62</v>
      </c>
      <c r="G2057" s="9">
        <v>531.62</v>
      </c>
      <c r="H2057" s="9">
        <v>37.21</v>
      </c>
      <c r="I2057" s="6" t="s">
        <v>4011</v>
      </c>
      <c r="J2057" s="9">
        <v>0</v>
      </c>
      <c r="K2057" s="9">
        <v>0</v>
      </c>
      <c r="L2057" s="6" t="s">
        <v>3990</v>
      </c>
      <c r="M2057" s="9">
        <v>0</v>
      </c>
      <c r="N2057" s="9">
        <v>0</v>
      </c>
      <c r="O2057" s="6" t="s">
        <v>3990</v>
      </c>
      <c r="P2057" s="7">
        <v>531.62</v>
      </c>
      <c r="Q2057" s="7">
        <v>8.77</v>
      </c>
      <c r="R2057" s="6" t="s">
        <v>3991</v>
      </c>
      <c r="S2057" s="7">
        <v>531.62</v>
      </c>
      <c r="T2057" s="7">
        <v>40.4</v>
      </c>
      <c r="U2057" s="6" t="s">
        <v>3991</v>
      </c>
      <c r="V2057" s="6" t="s">
        <v>3992</v>
      </c>
      <c r="W2057" s="6" t="s">
        <v>3690</v>
      </c>
      <c r="X2057" s="6" t="s">
        <v>4568</v>
      </c>
      <c r="Y2057" s="6" t="s">
        <v>4569</v>
      </c>
      <c r="Z2057" s="6" t="s">
        <v>4570</v>
      </c>
    </row>
    <row r="2058" spans="1:26" hidden="1" x14ac:dyDescent="0.2">
      <c r="A2058" s="6" t="s">
        <v>3987</v>
      </c>
      <c r="B2058" s="6">
        <v>19806</v>
      </c>
      <c r="C2058" s="1">
        <v>42123</v>
      </c>
      <c r="D2058" s="6" t="s">
        <v>3293</v>
      </c>
      <c r="E2058" s="6" t="s">
        <v>3989</v>
      </c>
      <c r="F2058" s="9">
        <v>97.68</v>
      </c>
      <c r="G2058" s="9">
        <v>97.68</v>
      </c>
      <c r="H2058" s="9">
        <v>11.72</v>
      </c>
      <c r="I2058" s="6" t="s">
        <v>4011</v>
      </c>
      <c r="J2058" s="9">
        <v>0</v>
      </c>
      <c r="K2058" s="9">
        <v>0</v>
      </c>
      <c r="L2058" s="6" t="s">
        <v>3990</v>
      </c>
      <c r="M2058" s="9">
        <v>0</v>
      </c>
      <c r="N2058" s="9">
        <v>0</v>
      </c>
      <c r="O2058" s="6" t="s">
        <v>3990</v>
      </c>
      <c r="P2058" s="7">
        <v>97.68</v>
      </c>
      <c r="Q2058" s="7">
        <v>1.61</v>
      </c>
      <c r="R2058" s="6" t="s">
        <v>3991</v>
      </c>
      <c r="S2058" s="7">
        <v>97.68</v>
      </c>
      <c r="T2058" s="7">
        <v>7.42</v>
      </c>
      <c r="U2058" s="6" t="s">
        <v>3991</v>
      </c>
      <c r="V2058" s="6" t="s">
        <v>3992</v>
      </c>
      <c r="W2058" s="6" t="s">
        <v>3690</v>
      </c>
      <c r="X2058" s="6" t="s">
        <v>4568</v>
      </c>
      <c r="Y2058" s="6" t="s">
        <v>4569</v>
      </c>
      <c r="Z2058" s="6" t="s">
        <v>4570</v>
      </c>
    </row>
    <row r="2059" spans="1:26" hidden="1" x14ac:dyDescent="0.2">
      <c r="A2059" s="6" t="s">
        <v>3987</v>
      </c>
      <c r="B2059" s="6">
        <v>20689</v>
      </c>
      <c r="C2059" s="1">
        <v>42123</v>
      </c>
      <c r="D2059" s="6" t="s">
        <v>3293</v>
      </c>
      <c r="E2059" s="6" t="s">
        <v>3989</v>
      </c>
      <c r="F2059" s="9">
        <v>157.25</v>
      </c>
      <c r="G2059" s="9">
        <v>157.25</v>
      </c>
      <c r="H2059" s="9">
        <v>18.87</v>
      </c>
      <c r="I2059" s="6" t="s">
        <v>4011</v>
      </c>
      <c r="J2059" s="9">
        <v>0</v>
      </c>
      <c r="K2059" s="9">
        <v>0</v>
      </c>
      <c r="L2059" s="6" t="s">
        <v>3990</v>
      </c>
      <c r="M2059" s="9">
        <v>0</v>
      </c>
      <c r="N2059" s="9">
        <v>0</v>
      </c>
      <c r="O2059" s="6" t="s">
        <v>3990</v>
      </c>
      <c r="P2059" s="7">
        <v>157.25</v>
      </c>
      <c r="Q2059" s="7">
        <v>2.59</v>
      </c>
      <c r="R2059" s="6" t="s">
        <v>3991</v>
      </c>
      <c r="S2059" s="7">
        <v>157.25</v>
      </c>
      <c r="T2059" s="7">
        <v>11.95</v>
      </c>
      <c r="U2059" s="6" t="s">
        <v>3991</v>
      </c>
      <c r="V2059" s="6" t="s">
        <v>3992</v>
      </c>
      <c r="W2059" s="6" t="s">
        <v>3690</v>
      </c>
      <c r="X2059" s="6" t="s">
        <v>4568</v>
      </c>
      <c r="Y2059" s="6" t="s">
        <v>4569</v>
      </c>
      <c r="Z2059" s="6" t="s">
        <v>4570</v>
      </c>
    </row>
    <row r="2060" spans="1:26" hidden="1" x14ac:dyDescent="0.2">
      <c r="A2060" s="6" t="s">
        <v>3987</v>
      </c>
      <c r="B2060" s="6">
        <v>20690</v>
      </c>
      <c r="C2060" s="1">
        <v>42123</v>
      </c>
      <c r="D2060" s="6" t="s">
        <v>3293</v>
      </c>
      <c r="E2060" s="6" t="s">
        <v>3989</v>
      </c>
      <c r="F2060" s="9">
        <v>91.02</v>
      </c>
      <c r="G2060" s="9">
        <v>91.02</v>
      </c>
      <c r="H2060" s="9">
        <v>10.92</v>
      </c>
      <c r="I2060" s="6" t="s">
        <v>4011</v>
      </c>
      <c r="J2060" s="9">
        <v>0</v>
      </c>
      <c r="K2060" s="9">
        <v>0</v>
      </c>
      <c r="L2060" s="6" t="s">
        <v>3990</v>
      </c>
      <c r="M2060" s="9">
        <v>0</v>
      </c>
      <c r="N2060" s="9">
        <v>0</v>
      </c>
      <c r="O2060" s="6" t="s">
        <v>3990</v>
      </c>
      <c r="P2060" s="7">
        <v>91.02</v>
      </c>
      <c r="Q2060" s="7">
        <v>1.5</v>
      </c>
      <c r="R2060" s="6" t="s">
        <v>3991</v>
      </c>
      <c r="S2060" s="7">
        <v>91.02</v>
      </c>
      <c r="T2060" s="7">
        <v>6.92</v>
      </c>
      <c r="U2060" s="6" t="s">
        <v>3991</v>
      </c>
      <c r="V2060" s="6" t="s">
        <v>3992</v>
      </c>
      <c r="W2060" s="6" t="s">
        <v>3690</v>
      </c>
      <c r="X2060" s="6" t="s">
        <v>4568</v>
      </c>
      <c r="Y2060" s="6" t="s">
        <v>4569</v>
      </c>
      <c r="Z2060" s="6" t="s">
        <v>4570</v>
      </c>
    </row>
    <row r="2061" spans="1:26" hidden="1" x14ac:dyDescent="0.2">
      <c r="A2061" s="6" t="s">
        <v>3987</v>
      </c>
      <c r="B2061" s="6">
        <v>20691</v>
      </c>
      <c r="C2061" s="1">
        <v>42123</v>
      </c>
      <c r="D2061" s="6" t="s">
        <v>3293</v>
      </c>
      <c r="E2061" s="6" t="s">
        <v>3989</v>
      </c>
      <c r="F2061" s="9">
        <v>96.67</v>
      </c>
      <c r="G2061" s="9">
        <v>96.67</v>
      </c>
      <c r="H2061" s="9">
        <v>11.6</v>
      </c>
      <c r="I2061" s="6" t="s">
        <v>4011</v>
      </c>
      <c r="J2061" s="9">
        <v>0</v>
      </c>
      <c r="K2061" s="9">
        <v>0</v>
      </c>
      <c r="L2061" s="6" t="s">
        <v>3990</v>
      </c>
      <c r="M2061" s="9">
        <v>0</v>
      </c>
      <c r="N2061" s="9">
        <v>0</v>
      </c>
      <c r="O2061" s="6" t="s">
        <v>3990</v>
      </c>
      <c r="P2061" s="7">
        <v>96.67</v>
      </c>
      <c r="Q2061" s="7">
        <v>1.6</v>
      </c>
      <c r="R2061" s="6" t="s">
        <v>3991</v>
      </c>
      <c r="S2061" s="7">
        <v>96.67</v>
      </c>
      <c r="T2061" s="7">
        <v>7.35</v>
      </c>
      <c r="U2061" s="6" t="s">
        <v>3991</v>
      </c>
      <c r="V2061" s="6" t="s">
        <v>3992</v>
      </c>
      <c r="W2061" s="6" t="s">
        <v>3690</v>
      </c>
      <c r="X2061" s="6" t="s">
        <v>4568</v>
      </c>
      <c r="Y2061" s="6" t="s">
        <v>4569</v>
      </c>
      <c r="Z2061" s="6" t="s">
        <v>4570</v>
      </c>
    </row>
    <row r="2062" spans="1:26" hidden="1" x14ac:dyDescent="0.2">
      <c r="A2062" s="6" t="s">
        <v>3987</v>
      </c>
      <c r="B2062" s="6">
        <v>20692</v>
      </c>
      <c r="C2062" s="1">
        <v>42123</v>
      </c>
      <c r="D2062" s="6" t="s">
        <v>3293</v>
      </c>
      <c r="E2062" s="6" t="s">
        <v>3989</v>
      </c>
      <c r="F2062" s="9">
        <v>121.89</v>
      </c>
      <c r="G2062" s="9">
        <v>121.89</v>
      </c>
      <c r="H2062" s="9">
        <v>14.63</v>
      </c>
      <c r="I2062" s="6" t="s">
        <v>4011</v>
      </c>
      <c r="J2062" s="9">
        <v>0</v>
      </c>
      <c r="K2062" s="9">
        <v>0</v>
      </c>
      <c r="L2062" s="6" t="s">
        <v>3990</v>
      </c>
      <c r="M2062" s="9">
        <v>0</v>
      </c>
      <c r="N2062" s="9">
        <v>0</v>
      </c>
      <c r="O2062" s="6" t="s">
        <v>3990</v>
      </c>
      <c r="P2062" s="7">
        <v>121.89</v>
      </c>
      <c r="Q2062" s="7">
        <v>2.0099999999999998</v>
      </c>
      <c r="R2062" s="6" t="s">
        <v>3991</v>
      </c>
      <c r="S2062" s="7">
        <v>121.89</v>
      </c>
      <c r="T2062" s="7">
        <v>9.26</v>
      </c>
      <c r="U2062" s="6" t="s">
        <v>3991</v>
      </c>
      <c r="V2062" s="6" t="s">
        <v>3992</v>
      </c>
      <c r="W2062" s="6" t="s">
        <v>3690</v>
      </c>
      <c r="X2062" s="6" t="s">
        <v>4568</v>
      </c>
      <c r="Y2062" s="6" t="s">
        <v>4569</v>
      </c>
      <c r="Z2062" s="6" t="s">
        <v>4570</v>
      </c>
    </row>
    <row r="2063" spans="1:26" hidden="1" x14ac:dyDescent="0.2">
      <c r="A2063" s="6" t="s">
        <v>3987</v>
      </c>
      <c r="B2063" s="6">
        <v>20692</v>
      </c>
      <c r="C2063" s="1">
        <v>42123</v>
      </c>
      <c r="D2063" s="6" t="s">
        <v>3293</v>
      </c>
      <c r="E2063" s="6" t="s">
        <v>3989</v>
      </c>
      <c r="F2063" s="9">
        <v>121.89</v>
      </c>
      <c r="G2063" s="9">
        <v>121.89</v>
      </c>
      <c r="H2063" s="9">
        <v>14.63</v>
      </c>
      <c r="I2063" s="6" t="s">
        <v>4011</v>
      </c>
      <c r="J2063" s="9">
        <v>0</v>
      </c>
      <c r="K2063" s="9">
        <v>0</v>
      </c>
      <c r="L2063" s="6" t="s">
        <v>3990</v>
      </c>
      <c r="M2063" s="9">
        <v>0</v>
      </c>
      <c r="N2063" s="9">
        <v>0</v>
      </c>
      <c r="O2063" s="6" t="s">
        <v>3990</v>
      </c>
      <c r="P2063" s="7">
        <v>121.89</v>
      </c>
      <c r="Q2063" s="7">
        <v>2.0099999999999998</v>
      </c>
      <c r="R2063" s="6" t="s">
        <v>3991</v>
      </c>
      <c r="S2063" s="7">
        <v>121.89</v>
      </c>
      <c r="T2063" s="7">
        <v>9.26</v>
      </c>
      <c r="U2063" s="6" t="s">
        <v>3991</v>
      </c>
      <c r="V2063" s="6" t="s">
        <v>3992</v>
      </c>
      <c r="W2063" s="6" t="s">
        <v>3690</v>
      </c>
      <c r="X2063" s="6" t="s">
        <v>4568</v>
      </c>
      <c r="Y2063" s="6" t="s">
        <v>4569</v>
      </c>
      <c r="Z2063" s="6" t="s">
        <v>4570</v>
      </c>
    </row>
    <row r="2064" spans="1:26" hidden="1" x14ac:dyDescent="0.2">
      <c r="A2064" s="6" t="s">
        <v>3987</v>
      </c>
      <c r="B2064" s="6">
        <v>21386</v>
      </c>
      <c r="C2064" s="1">
        <v>42123</v>
      </c>
      <c r="D2064" s="6" t="s">
        <v>3293</v>
      </c>
      <c r="E2064" s="6" t="s">
        <v>3989</v>
      </c>
      <c r="F2064" s="9">
        <v>85.38</v>
      </c>
      <c r="G2064" s="9">
        <v>85.38</v>
      </c>
      <c r="H2064" s="9">
        <v>10.25</v>
      </c>
      <c r="I2064" s="6" t="s">
        <v>4011</v>
      </c>
      <c r="J2064" s="9">
        <v>0</v>
      </c>
      <c r="K2064" s="9">
        <v>0</v>
      </c>
      <c r="L2064" s="6" t="s">
        <v>3990</v>
      </c>
      <c r="M2064" s="9">
        <v>0</v>
      </c>
      <c r="N2064" s="9">
        <v>0</v>
      </c>
      <c r="O2064" s="6" t="s">
        <v>3990</v>
      </c>
      <c r="P2064" s="7">
        <v>85.38</v>
      </c>
      <c r="Q2064" s="7">
        <v>1.41</v>
      </c>
      <c r="R2064" s="6" t="s">
        <v>3991</v>
      </c>
      <c r="S2064" s="7">
        <v>85.38</v>
      </c>
      <c r="T2064" s="7">
        <v>6.49</v>
      </c>
      <c r="U2064" s="6" t="s">
        <v>3991</v>
      </c>
      <c r="V2064" s="6" t="s">
        <v>3992</v>
      </c>
      <c r="W2064" s="6" t="s">
        <v>3690</v>
      </c>
      <c r="X2064" s="6" t="s">
        <v>4568</v>
      </c>
      <c r="Y2064" s="6" t="s">
        <v>4569</v>
      </c>
      <c r="Z2064" s="6" t="s">
        <v>4570</v>
      </c>
    </row>
    <row r="2065" spans="1:26" hidden="1" x14ac:dyDescent="0.2">
      <c r="A2065" s="6" t="s">
        <v>3987</v>
      </c>
      <c r="B2065" s="6">
        <v>217860</v>
      </c>
      <c r="C2065" s="1">
        <v>42123</v>
      </c>
      <c r="D2065" s="6" t="s">
        <v>4566</v>
      </c>
      <c r="E2065" s="6" t="s">
        <v>3989</v>
      </c>
      <c r="F2065" s="9">
        <v>3.81</v>
      </c>
      <c r="G2065" s="9">
        <v>3.81</v>
      </c>
      <c r="H2065" s="9">
        <v>0.15</v>
      </c>
      <c r="I2065" s="6" t="s">
        <v>4011</v>
      </c>
      <c r="J2065" s="9">
        <v>0</v>
      </c>
      <c r="K2065" s="9">
        <v>0</v>
      </c>
      <c r="L2065" s="6" t="s">
        <v>3990</v>
      </c>
      <c r="M2065" s="9">
        <v>0</v>
      </c>
      <c r="N2065" s="9">
        <v>0</v>
      </c>
      <c r="O2065" s="6" t="s">
        <v>3990</v>
      </c>
      <c r="P2065" s="7">
        <v>3.81</v>
      </c>
      <c r="Q2065" s="7">
        <v>0.06</v>
      </c>
      <c r="R2065" s="6" t="s">
        <v>3991</v>
      </c>
      <c r="S2065" s="7">
        <v>3.81</v>
      </c>
      <c r="T2065" s="7">
        <v>0.28999999999999998</v>
      </c>
      <c r="U2065" s="6" t="s">
        <v>3991</v>
      </c>
      <c r="V2065" s="6" t="s">
        <v>3992</v>
      </c>
      <c r="W2065" s="6" t="s">
        <v>3291</v>
      </c>
      <c r="X2065" s="6" t="s">
        <v>4568</v>
      </c>
      <c r="Y2065" s="6" t="s">
        <v>4569</v>
      </c>
      <c r="Z2065" s="6" t="s">
        <v>4570</v>
      </c>
    </row>
    <row r="2066" spans="1:26" hidden="1" x14ac:dyDescent="0.2">
      <c r="A2066" s="6" t="s">
        <v>3987</v>
      </c>
      <c r="B2066" s="6">
        <v>217863</v>
      </c>
      <c r="C2066" s="1">
        <v>42123</v>
      </c>
      <c r="D2066" s="6" t="s">
        <v>4566</v>
      </c>
      <c r="E2066" s="6" t="s">
        <v>3989</v>
      </c>
      <c r="F2066" s="9">
        <v>3.84</v>
      </c>
      <c r="G2066" s="9">
        <v>3.84</v>
      </c>
      <c r="H2066" s="9">
        <v>0.15</v>
      </c>
      <c r="I2066" s="6" t="s">
        <v>4011</v>
      </c>
      <c r="J2066" s="9">
        <v>0</v>
      </c>
      <c r="K2066" s="9">
        <v>0</v>
      </c>
      <c r="L2066" s="6" t="s">
        <v>3990</v>
      </c>
      <c r="M2066" s="9">
        <v>0</v>
      </c>
      <c r="N2066" s="9">
        <v>0</v>
      </c>
      <c r="O2066" s="6" t="s">
        <v>3990</v>
      </c>
      <c r="P2066" s="7">
        <v>3.84</v>
      </c>
      <c r="Q2066" s="7">
        <v>0.06</v>
      </c>
      <c r="R2066" s="6" t="s">
        <v>3991</v>
      </c>
      <c r="S2066" s="7">
        <v>3.84</v>
      </c>
      <c r="T2066" s="7">
        <v>0.28999999999999998</v>
      </c>
      <c r="U2066" s="6" t="s">
        <v>3991</v>
      </c>
      <c r="V2066" s="6" t="s">
        <v>3992</v>
      </c>
      <c r="W2066" s="6" t="s">
        <v>3291</v>
      </c>
      <c r="X2066" s="6" t="s">
        <v>4568</v>
      </c>
      <c r="Y2066" s="6" t="s">
        <v>4569</v>
      </c>
      <c r="Z2066" s="6" t="s">
        <v>4570</v>
      </c>
    </row>
    <row r="2067" spans="1:26" hidden="1" x14ac:dyDescent="0.2">
      <c r="A2067" s="6" t="s">
        <v>3987</v>
      </c>
      <c r="B2067" s="6">
        <v>218044</v>
      </c>
      <c r="C2067" s="1">
        <v>42123</v>
      </c>
      <c r="D2067" s="6" t="s">
        <v>4566</v>
      </c>
      <c r="E2067" s="6" t="s">
        <v>3989</v>
      </c>
      <c r="F2067" s="9">
        <v>94.45</v>
      </c>
      <c r="G2067" s="9">
        <v>94.45</v>
      </c>
      <c r="H2067" s="9">
        <v>3.78</v>
      </c>
      <c r="I2067" s="6" t="s">
        <v>4011</v>
      </c>
      <c r="J2067" s="9">
        <v>0</v>
      </c>
      <c r="K2067" s="9">
        <v>0</v>
      </c>
      <c r="L2067" s="6" t="s">
        <v>3990</v>
      </c>
      <c r="M2067" s="9">
        <v>0</v>
      </c>
      <c r="N2067" s="9">
        <v>0</v>
      </c>
      <c r="O2067" s="6" t="s">
        <v>3990</v>
      </c>
      <c r="P2067" s="7">
        <v>94.45</v>
      </c>
      <c r="Q2067" s="7">
        <v>1.56</v>
      </c>
      <c r="R2067" s="6" t="s">
        <v>3991</v>
      </c>
      <c r="S2067" s="7">
        <v>94.45</v>
      </c>
      <c r="T2067" s="7">
        <v>7.18</v>
      </c>
      <c r="U2067" s="6" t="s">
        <v>3991</v>
      </c>
      <c r="V2067" s="6" t="s">
        <v>3992</v>
      </c>
      <c r="W2067" s="6" t="s">
        <v>3291</v>
      </c>
      <c r="X2067" s="6" t="s">
        <v>4568</v>
      </c>
      <c r="Y2067" s="6" t="s">
        <v>4569</v>
      </c>
      <c r="Z2067" s="6" t="s">
        <v>4570</v>
      </c>
    </row>
    <row r="2068" spans="1:26" hidden="1" x14ac:dyDescent="0.2">
      <c r="A2068" s="6" t="s">
        <v>3987</v>
      </c>
      <c r="B2068" s="6">
        <v>218253</v>
      </c>
      <c r="C2068" s="1">
        <v>42123</v>
      </c>
      <c r="D2068" s="6" t="s">
        <v>4566</v>
      </c>
      <c r="E2068" s="6" t="s">
        <v>3989</v>
      </c>
      <c r="F2068" s="9">
        <v>40.549999999999997</v>
      </c>
      <c r="G2068" s="9">
        <v>40.549999999999997</v>
      </c>
      <c r="H2068" s="9">
        <v>1.62</v>
      </c>
      <c r="I2068" s="6" t="s">
        <v>4011</v>
      </c>
      <c r="J2068" s="9">
        <v>0</v>
      </c>
      <c r="K2068" s="9">
        <v>0</v>
      </c>
      <c r="L2068" s="6" t="s">
        <v>3990</v>
      </c>
      <c r="M2068" s="9">
        <v>0</v>
      </c>
      <c r="N2068" s="9">
        <v>0</v>
      </c>
      <c r="O2068" s="6" t="s">
        <v>3990</v>
      </c>
      <c r="P2068" s="7">
        <v>40.549999999999997</v>
      </c>
      <c r="Q2068" s="7">
        <v>0.67</v>
      </c>
      <c r="R2068" s="6" t="s">
        <v>3991</v>
      </c>
      <c r="S2068" s="7">
        <v>40.549999999999997</v>
      </c>
      <c r="T2068" s="7">
        <v>3.08</v>
      </c>
      <c r="U2068" s="6" t="s">
        <v>3991</v>
      </c>
      <c r="V2068" s="6" t="s">
        <v>3992</v>
      </c>
      <c r="W2068" s="6" t="s">
        <v>3291</v>
      </c>
      <c r="X2068" s="6" t="s">
        <v>4568</v>
      </c>
      <c r="Y2068" s="6" t="s">
        <v>4569</v>
      </c>
      <c r="Z2068" s="6" t="s">
        <v>4570</v>
      </c>
    </row>
    <row r="2069" spans="1:26" hidden="1" x14ac:dyDescent="0.2">
      <c r="A2069" s="6" t="s">
        <v>3987</v>
      </c>
      <c r="B2069" s="6">
        <v>219235</v>
      </c>
      <c r="C2069" s="1">
        <v>42123</v>
      </c>
      <c r="D2069" s="6" t="s">
        <v>4566</v>
      </c>
      <c r="E2069" s="6" t="s">
        <v>3989</v>
      </c>
      <c r="F2069" s="9">
        <v>5570.84</v>
      </c>
      <c r="G2069" s="9">
        <v>5570.84</v>
      </c>
      <c r="H2069" s="9">
        <v>222.83</v>
      </c>
      <c r="I2069" s="6" t="s">
        <v>4011</v>
      </c>
      <c r="J2069" s="9">
        <v>0</v>
      </c>
      <c r="K2069" s="9">
        <v>0</v>
      </c>
      <c r="L2069" s="6" t="s">
        <v>3990</v>
      </c>
      <c r="M2069" s="9">
        <v>0</v>
      </c>
      <c r="N2069" s="9">
        <v>0</v>
      </c>
      <c r="O2069" s="6" t="s">
        <v>3990</v>
      </c>
      <c r="P2069" s="7">
        <v>5570.84</v>
      </c>
      <c r="Q2069" s="7">
        <v>91.92</v>
      </c>
      <c r="R2069" s="6" t="s">
        <v>3991</v>
      </c>
      <c r="S2069" s="7">
        <v>5570.84</v>
      </c>
      <c r="T2069" s="7">
        <v>423.38</v>
      </c>
      <c r="U2069" s="6" t="s">
        <v>3991</v>
      </c>
      <c r="V2069" s="6" t="s">
        <v>3992</v>
      </c>
      <c r="W2069" s="6" t="s">
        <v>3291</v>
      </c>
      <c r="X2069" s="6" t="s">
        <v>4568</v>
      </c>
      <c r="Y2069" s="6" t="s">
        <v>4569</v>
      </c>
      <c r="Z2069" s="6" t="s">
        <v>4570</v>
      </c>
    </row>
    <row r="2070" spans="1:26" hidden="1" x14ac:dyDescent="0.2">
      <c r="A2070" s="6" t="s">
        <v>3987</v>
      </c>
      <c r="B2070" s="6">
        <v>22990</v>
      </c>
      <c r="C2070" s="1">
        <v>42123</v>
      </c>
      <c r="D2070" s="6" t="s">
        <v>3293</v>
      </c>
      <c r="E2070" s="6" t="s">
        <v>3989</v>
      </c>
      <c r="F2070" s="9">
        <v>84.88</v>
      </c>
      <c r="G2070" s="9">
        <v>84.88</v>
      </c>
      <c r="H2070" s="9">
        <v>10.19</v>
      </c>
      <c r="I2070" s="6" t="s">
        <v>4011</v>
      </c>
      <c r="J2070" s="9">
        <v>0</v>
      </c>
      <c r="K2070" s="9">
        <v>0</v>
      </c>
      <c r="L2070" s="6" t="s">
        <v>3990</v>
      </c>
      <c r="M2070" s="9">
        <v>0</v>
      </c>
      <c r="N2070" s="9">
        <v>0</v>
      </c>
      <c r="O2070" s="6" t="s">
        <v>3990</v>
      </c>
      <c r="P2070" s="7">
        <v>84.88</v>
      </c>
      <c r="Q2070" s="7">
        <v>1.4</v>
      </c>
      <c r="R2070" s="6" t="s">
        <v>3991</v>
      </c>
      <c r="S2070" s="7">
        <v>84.88</v>
      </c>
      <c r="T2070" s="7">
        <v>6.45</v>
      </c>
      <c r="U2070" s="6" t="s">
        <v>3991</v>
      </c>
      <c r="V2070" s="6" t="s">
        <v>3992</v>
      </c>
      <c r="W2070" s="6" t="s">
        <v>3690</v>
      </c>
      <c r="X2070" s="6" t="s">
        <v>4568</v>
      </c>
      <c r="Y2070" s="6" t="s">
        <v>4569</v>
      </c>
      <c r="Z2070" s="6" t="s">
        <v>4570</v>
      </c>
    </row>
    <row r="2071" spans="1:26" hidden="1" x14ac:dyDescent="0.2">
      <c r="A2071" s="6" t="s">
        <v>3987</v>
      </c>
      <c r="B2071" s="6">
        <v>23700</v>
      </c>
      <c r="C2071" s="1">
        <v>42123</v>
      </c>
      <c r="D2071" s="6" t="s">
        <v>3293</v>
      </c>
      <c r="E2071" s="6" t="s">
        <v>3989</v>
      </c>
      <c r="F2071" s="9">
        <v>165.38</v>
      </c>
      <c r="G2071" s="9">
        <v>165.38</v>
      </c>
      <c r="H2071" s="9">
        <v>19.850000000000001</v>
      </c>
      <c r="I2071" s="6" t="s">
        <v>4011</v>
      </c>
      <c r="J2071" s="9">
        <v>0</v>
      </c>
      <c r="K2071" s="9">
        <v>0</v>
      </c>
      <c r="L2071" s="6" t="s">
        <v>3990</v>
      </c>
      <c r="M2071" s="9">
        <v>0</v>
      </c>
      <c r="N2071" s="9">
        <v>0</v>
      </c>
      <c r="O2071" s="6" t="s">
        <v>3990</v>
      </c>
      <c r="P2071" s="7">
        <v>165.38</v>
      </c>
      <c r="Q2071" s="7">
        <v>2.73</v>
      </c>
      <c r="R2071" s="6" t="s">
        <v>3991</v>
      </c>
      <c r="S2071" s="7">
        <v>165.38</v>
      </c>
      <c r="T2071" s="7">
        <v>12.57</v>
      </c>
      <c r="U2071" s="6" t="s">
        <v>3991</v>
      </c>
      <c r="V2071" s="6" t="s">
        <v>3992</v>
      </c>
      <c r="W2071" s="6" t="s">
        <v>3690</v>
      </c>
      <c r="X2071" s="6" t="s">
        <v>4568</v>
      </c>
      <c r="Y2071" s="6" t="s">
        <v>4569</v>
      </c>
      <c r="Z2071" s="6" t="s">
        <v>4570</v>
      </c>
    </row>
    <row r="2072" spans="1:26" hidden="1" x14ac:dyDescent="0.2">
      <c r="A2072" s="6" t="s">
        <v>3987</v>
      </c>
      <c r="B2072" s="6">
        <v>23701</v>
      </c>
      <c r="C2072" s="1">
        <v>42123</v>
      </c>
      <c r="D2072" s="6" t="s">
        <v>3293</v>
      </c>
      <c r="E2072" s="6" t="s">
        <v>3989</v>
      </c>
      <c r="F2072" s="9">
        <v>101.3</v>
      </c>
      <c r="G2072" s="9">
        <v>101.3</v>
      </c>
      <c r="H2072" s="9">
        <v>12.16</v>
      </c>
      <c r="I2072" s="6" t="s">
        <v>4011</v>
      </c>
      <c r="J2072" s="9">
        <v>0</v>
      </c>
      <c r="K2072" s="9">
        <v>0</v>
      </c>
      <c r="L2072" s="6" t="s">
        <v>3990</v>
      </c>
      <c r="M2072" s="9">
        <v>0</v>
      </c>
      <c r="N2072" s="9">
        <v>0</v>
      </c>
      <c r="O2072" s="6" t="s">
        <v>3990</v>
      </c>
      <c r="P2072" s="7">
        <v>101.3</v>
      </c>
      <c r="Q2072" s="7">
        <v>1.67</v>
      </c>
      <c r="R2072" s="6" t="s">
        <v>3991</v>
      </c>
      <c r="S2072" s="7">
        <v>101.3</v>
      </c>
      <c r="T2072" s="7">
        <v>7.7</v>
      </c>
      <c r="U2072" s="6" t="s">
        <v>3991</v>
      </c>
      <c r="V2072" s="6" t="s">
        <v>3992</v>
      </c>
      <c r="W2072" s="6" t="s">
        <v>3690</v>
      </c>
      <c r="X2072" s="6" t="s">
        <v>4568</v>
      </c>
      <c r="Y2072" s="6" t="s">
        <v>4569</v>
      </c>
      <c r="Z2072" s="6" t="s">
        <v>4570</v>
      </c>
    </row>
    <row r="2073" spans="1:26" hidden="1" x14ac:dyDescent="0.2">
      <c r="A2073" s="6" t="s">
        <v>3987</v>
      </c>
      <c r="B2073" s="6">
        <v>24274</v>
      </c>
      <c r="C2073" s="1">
        <v>42123</v>
      </c>
      <c r="D2073" s="6" t="s">
        <v>3293</v>
      </c>
      <c r="E2073" s="6" t="s">
        <v>3989</v>
      </c>
      <c r="F2073" s="9">
        <v>623.77</v>
      </c>
      <c r="G2073" s="9">
        <v>623.77</v>
      </c>
      <c r="H2073" s="9">
        <v>43.66</v>
      </c>
      <c r="I2073" s="6" t="s">
        <v>4011</v>
      </c>
      <c r="J2073" s="9">
        <v>0</v>
      </c>
      <c r="K2073" s="9">
        <v>0</v>
      </c>
      <c r="L2073" s="6" t="s">
        <v>3990</v>
      </c>
      <c r="M2073" s="9">
        <v>0</v>
      </c>
      <c r="N2073" s="9">
        <v>0</v>
      </c>
      <c r="O2073" s="6" t="s">
        <v>3990</v>
      </c>
      <c r="P2073" s="7">
        <v>623.77</v>
      </c>
      <c r="Q2073" s="7">
        <v>10.29</v>
      </c>
      <c r="R2073" s="6" t="s">
        <v>3991</v>
      </c>
      <c r="S2073" s="7">
        <v>623.77</v>
      </c>
      <c r="T2073" s="7">
        <v>47.41</v>
      </c>
      <c r="U2073" s="6" t="s">
        <v>3991</v>
      </c>
      <c r="V2073" s="6" t="s">
        <v>3992</v>
      </c>
      <c r="W2073" s="6" t="s">
        <v>3690</v>
      </c>
      <c r="X2073" s="6" t="s">
        <v>4568</v>
      </c>
      <c r="Y2073" s="6" t="s">
        <v>4569</v>
      </c>
      <c r="Z2073" s="6" t="s">
        <v>4570</v>
      </c>
    </row>
    <row r="2074" spans="1:26" hidden="1" x14ac:dyDescent="0.2">
      <c r="A2074" s="6" t="s">
        <v>3987</v>
      </c>
      <c r="B2074" s="6">
        <v>280160</v>
      </c>
      <c r="C2074" s="1">
        <v>42123</v>
      </c>
      <c r="D2074" s="6" t="s">
        <v>3688</v>
      </c>
      <c r="E2074" s="6" t="s">
        <v>4339</v>
      </c>
      <c r="F2074" s="9">
        <v>171.84</v>
      </c>
      <c r="G2074" s="9">
        <v>162.72999999999999</v>
      </c>
      <c r="H2074" s="9">
        <v>19.53</v>
      </c>
      <c r="I2074" s="6" t="s">
        <v>4011</v>
      </c>
      <c r="J2074" s="9">
        <v>0</v>
      </c>
      <c r="K2074" s="9">
        <v>0</v>
      </c>
      <c r="L2074" s="6" t="s">
        <v>3990</v>
      </c>
      <c r="M2074" s="9">
        <v>0</v>
      </c>
      <c r="N2074" s="9">
        <v>0</v>
      </c>
      <c r="O2074" s="6" t="s">
        <v>3990</v>
      </c>
      <c r="P2074" s="7">
        <v>171.84</v>
      </c>
      <c r="Q2074" s="7">
        <v>2.84</v>
      </c>
      <c r="R2074" s="6" t="s">
        <v>3991</v>
      </c>
      <c r="S2074" s="7">
        <v>171.84</v>
      </c>
      <c r="T2074" s="7">
        <v>13.06</v>
      </c>
      <c r="U2074" s="6" t="s">
        <v>3991</v>
      </c>
      <c r="V2074" s="6" t="s">
        <v>3992</v>
      </c>
      <c r="W2074" s="6" t="s">
        <v>3700</v>
      </c>
      <c r="X2074" s="6" t="s">
        <v>4568</v>
      </c>
      <c r="Y2074" s="6" t="s">
        <v>3289</v>
      </c>
      <c r="Z2074" s="6" t="s">
        <v>3290</v>
      </c>
    </row>
    <row r="2075" spans="1:26" hidden="1" x14ac:dyDescent="0.2">
      <c r="A2075" s="6" t="s">
        <v>3987</v>
      </c>
      <c r="B2075" s="6">
        <v>32467</v>
      </c>
      <c r="C2075" s="1">
        <v>42123</v>
      </c>
      <c r="D2075" s="6" t="s">
        <v>4566</v>
      </c>
      <c r="E2075" s="6" t="s">
        <v>3989</v>
      </c>
      <c r="F2075" s="9">
        <v>80.89</v>
      </c>
      <c r="G2075" s="9">
        <v>80.89</v>
      </c>
      <c r="H2075" s="9">
        <v>9.7100000000000009</v>
      </c>
      <c r="I2075" s="6" t="s">
        <v>4011</v>
      </c>
      <c r="J2075" s="9">
        <v>0</v>
      </c>
      <c r="K2075" s="9">
        <v>0</v>
      </c>
      <c r="L2075" s="6" t="s">
        <v>3990</v>
      </c>
      <c r="M2075" s="9">
        <v>0</v>
      </c>
      <c r="N2075" s="9">
        <v>0</v>
      </c>
      <c r="O2075" s="6" t="s">
        <v>3990</v>
      </c>
      <c r="P2075" s="7">
        <v>80.89</v>
      </c>
      <c r="Q2075" s="7">
        <v>1.33</v>
      </c>
      <c r="R2075" s="6" t="s">
        <v>3991</v>
      </c>
      <c r="S2075" s="7">
        <v>80.89</v>
      </c>
      <c r="T2075" s="7">
        <v>6.15</v>
      </c>
      <c r="U2075" s="6" t="s">
        <v>3991</v>
      </c>
      <c r="V2075" s="6" t="s">
        <v>3992</v>
      </c>
      <c r="W2075" s="6" t="s">
        <v>3292</v>
      </c>
      <c r="X2075" s="6" t="s">
        <v>4568</v>
      </c>
      <c r="Y2075" s="6" t="s">
        <v>4569</v>
      </c>
      <c r="Z2075" s="6" t="s">
        <v>4570</v>
      </c>
    </row>
    <row r="2076" spans="1:26" hidden="1" x14ac:dyDescent="0.2">
      <c r="A2076" s="6" t="s">
        <v>3987</v>
      </c>
      <c r="B2076" s="6">
        <v>32528</v>
      </c>
      <c r="C2076" s="1">
        <v>42123</v>
      </c>
      <c r="D2076" s="6" t="s">
        <v>4566</v>
      </c>
      <c r="E2076" s="6" t="s">
        <v>3989</v>
      </c>
      <c r="F2076" s="9">
        <v>80.92</v>
      </c>
      <c r="G2076" s="9">
        <v>80.92</v>
      </c>
      <c r="H2076" s="9">
        <v>9.7100000000000009</v>
      </c>
      <c r="I2076" s="6" t="s">
        <v>4011</v>
      </c>
      <c r="J2076" s="9">
        <v>0</v>
      </c>
      <c r="K2076" s="9">
        <v>0</v>
      </c>
      <c r="L2076" s="6" t="s">
        <v>3990</v>
      </c>
      <c r="M2076" s="9">
        <v>0</v>
      </c>
      <c r="N2076" s="9">
        <v>0</v>
      </c>
      <c r="O2076" s="6" t="s">
        <v>3990</v>
      </c>
      <c r="P2076" s="7">
        <v>80.92</v>
      </c>
      <c r="Q2076" s="7">
        <v>1.34</v>
      </c>
      <c r="R2076" s="6" t="s">
        <v>3991</v>
      </c>
      <c r="S2076" s="7">
        <v>80.92</v>
      </c>
      <c r="T2076" s="7">
        <v>6.15</v>
      </c>
      <c r="U2076" s="6" t="s">
        <v>3991</v>
      </c>
      <c r="V2076" s="6" t="s">
        <v>3992</v>
      </c>
      <c r="W2076" s="6" t="s">
        <v>3292</v>
      </c>
      <c r="X2076" s="6" t="s">
        <v>4568</v>
      </c>
      <c r="Y2076" s="6" t="s">
        <v>4569</v>
      </c>
      <c r="Z2076" s="6" t="s">
        <v>4570</v>
      </c>
    </row>
    <row r="2077" spans="1:26" hidden="1" x14ac:dyDescent="0.2">
      <c r="A2077" s="6" t="s">
        <v>3987</v>
      </c>
      <c r="B2077" s="6">
        <v>32529</v>
      </c>
      <c r="C2077" s="1">
        <v>42123</v>
      </c>
      <c r="D2077" s="6" t="s">
        <v>4566</v>
      </c>
      <c r="E2077" s="6" t="s">
        <v>3989</v>
      </c>
      <c r="F2077" s="9">
        <v>81.400000000000006</v>
      </c>
      <c r="G2077" s="9">
        <v>81.400000000000006</v>
      </c>
      <c r="H2077" s="9">
        <v>9.77</v>
      </c>
      <c r="I2077" s="6" t="s">
        <v>4011</v>
      </c>
      <c r="J2077" s="9">
        <v>0</v>
      </c>
      <c r="K2077" s="9">
        <v>0</v>
      </c>
      <c r="L2077" s="6" t="s">
        <v>3990</v>
      </c>
      <c r="M2077" s="9">
        <v>0</v>
      </c>
      <c r="N2077" s="9">
        <v>0</v>
      </c>
      <c r="O2077" s="6" t="s">
        <v>3990</v>
      </c>
      <c r="P2077" s="7">
        <v>81.400000000000006</v>
      </c>
      <c r="Q2077" s="7">
        <v>1.34</v>
      </c>
      <c r="R2077" s="6" t="s">
        <v>3991</v>
      </c>
      <c r="S2077" s="7">
        <v>81.400000000000006</v>
      </c>
      <c r="T2077" s="7">
        <v>6.19</v>
      </c>
      <c r="U2077" s="6" t="s">
        <v>3991</v>
      </c>
      <c r="V2077" s="6" t="s">
        <v>3992</v>
      </c>
      <c r="W2077" s="6" t="s">
        <v>3292</v>
      </c>
      <c r="X2077" s="6" t="s">
        <v>4568</v>
      </c>
      <c r="Y2077" s="6" t="s">
        <v>4569</v>
      </c>
      <c r="Z2077" s="6" t="s">
        <v>4570</v>
      </c>
    </row>
    <row r="2078" spans="1:26" hidden="1" x14ac:dyDescent="0.2">
      <c r="A2078" s="6" t="s">
        <v>3987</v>
      </c>
      <c r="B2078" s="6">
        <v>32544</v>
      </c>
      <c r="C2078" s="1">
        <v>42123</v>
      </c>
      <c r="D2078" s="6" t="s">
        <v>4566</v>
      </c>
      <c r="E2078" s="6" t="s">
        <v>3989</v>
      </c>
      <c r="F2078" s="9">
        <v>85.82</v>
      </c>
      <c r="G2078" s="9">
        <v>85.82</v>
      </c>
      <c r="H2078" s="9">
        <v>10.3</v>
      </c>
      <c r="I2078" s="6" t="s">
        <v>4011</v>
      </c>
      <c r="J2078" s="9">
        <v>0</v>
      </c>
      <c r="K2078" s="9">
        <v>0</v>
      </c>
      <c r="L2078" s="6" t="s">
        <v>3990</v>
      </c>
      <c r="M2078" s="9">
        <v>0</v>
      </c>
      <c r="N2078" s="9">
        <v>0</v>
      </c>
      <c r="O2078" s="6" t="s">
        <v>3990</v>
      </c>
      <c r="P2078" s="7">
        <v>85.82</v>
      </c>
      <c r="Q2078" s="7">
        <v>1.42</v>
      </c>
      <c r="R2078" s="6" t="s">
        <v>3991</v>
      </c>
      <c r="S2078" s="7">
        <v>85.82</v>
      </c>
      <c r="T2078" s="7">
        <v>6.52</v>
      </c>
      <c r="U2078" s="6" t="s">
        <v>3991</v>
      </c>
      <c r="V2078" s="6" t="s">
        <v>3992</v>
      </c>
      <c r="W2078" s="6" t="s">
        <v>3292</v>
      </c>
      <c r="X2078" s="6" t="s">
        <v>4568</v>
      </c>
      <c r="Y2078" s="6" t="s">
        <v>4569</v>
      </c>
      <c r="Z2078" s="6" t="s">
        <v>4570</v>
      </c>
    </row>
    <row r="2079" spans="1:26" hidden="1" x14ac:dyDescent="0.2">
      <c r="A2079" s="6" t="s">
        <v>3987</v>
      </c>
      <c r="B2079" s="6">
        <v>32581</v>
      </c>
      <c r="C2079" s="1">
        <v>42123</v>
      </c>
      <c r="D2079" s="6" t="s">
        <v>4566</v>
      </c>
      <c r="E2079" s="6" t="s">
        <v>3989</v>
      </c>
      <c r="F2079" s="9">
        <v>97.23</v>
      </c>
      <c r="G2079" s="9">
        <v>97.23</v>
      </c>
      <c r="H2079" s="9">
        <v>11.67</v>
      </c>
      <c r="I2079" s="6" t="s">
        <v>4011</v>
      </c>
      <c r="J2079" s="9">
        <v>0</v>
      </c>
      <c r="K2079" s="9">
        <v>0</v>
      </c>
      <c r="L2079" s="6" t="s">
        <v>3990</v>
      </c>
      <c r="M2079" s="9">
        <v>0</v>
      </c>
      <c r="N2079" s="9">
        <v>0</v>
      </c>
      <c r="O2079" s="6" t="s">
        <v>3990</v>
      </c>
      <c r="P2079" s="7">
        <v>97.23</v>
      </c>
      <c r="Q2079" s="7">
        <v>1.6</v>
      </c>
      <c r="R2079" s="6" t="s">
        <v>3991</v>
      </c>
      <c r="S2079" s="7">
        <v>97.23</v>
      </c>
      <c r="T2079" s="7">
        <v>7.39</v>
      </c>
      <c r="U2079" s="6" t="s">
        <v>3991</v>
      </c>
      <c r="V2079" s="6" t="s">
        <v>3992</v>
      </c>
      <c r="W2079" s="6" t="s">
        <v>3292</v>
      </c>
      <c r="X2079" s="6" t="s">
        <v>4568</v>
      </c>
      <c r="Y2079" s="6" t="s">
        <v>4569</v>
      </c>
      <c r="Z2079" s="6" t="s">
        <v>4570</v>
      </c>
    </row>
    <row r="2080" spans="1:26" hidden="1" x14ac:dyDescent="0.2">
      <c r="A2080" s="6" t="s">
        <v>3987</v>
      </c>
      <c r="B2080" s="6">
        <v>363615</v>
      </c>
      <c r="C2080" s="1">
        <v>42123</v>
      </c>
      <c r="D2080" s="6" t="s">
        <v>3287</v>
      </c>
      <c r="E2080" s="6" t="s">
        <v>4096</v>
      </c>
      <c r="F2080" s="9">
        <v>147.78</v>
      </c>
      <c r="G2080" s="9">
        <v>144.26</v>
      </c>
      <c r="H2080" s="9">
        <v>17.309999999999999</v>
      </c>
      <c r="I2080" s="6" t="s">
        <v>4011</v>
      </c>
      <c r="J2080" s="9">
        <v>0</v>
      </c>
      <c r="K2080" s="9">
        <v>0</v>
      </c>
      <c r="L2080" s="6" t="s">
        <v>3990</v>
      </c>
      <c r="M2080" s="9">
        <v>0</v>
      </c>
      <c r="N2080" s="9">
        <v>0</v>
      </c>
      <c r="O2080" s="6" t="s">
        <v>3990</v>
      </c>
      <c r="P2080" s="7">
        <v>147.78</v>
      </c>
      <c r="Q2080" s="7">
        <v>2.44</v>
      </c>
      <c r="R2080" s="6" t="s">
        <v>3991</v>
      </c>
      <c r="S2080" s="7">
        <v>147.78</v>
      </c>
      <c r="T2080" s="7">
        <v>11.23</v>
      </c>
      <c r="U2080" s="6" t="s">
        <v>3991</v>
      </c>
      <c r="V2080" s="6" t="s">
        <v>3992</v>
      </c>
      <c r="W2080" s="6" t="s">
        <v>1920</v>
      </c>
      <c r="X2080" s="6" t="s">
        <v>4568</v>
      </c>
      <c r="Y2080" s="6" t="s">
        <v>3289</v>
      </c>
      <c r="Z2080" s="6" t="s">
        <v>3290</v>
      </c>
    </row>
    <row r="2081" spans="1:26" hidden="1" x14ac:dyDescent="0.2">
      <c r="A2081" s="6" t="s">
        <v>3987</v>
      </c>
      <c r="B2081" s="6">
        <v>386003</v>
      </c>
      <c r="C2081" s="1">
        <v>42123</v>
      </c>
      <c r="D2081" s="6" t="s">
        <v>3287</v>
      </c>
      <c r="E2081" s="6" t="s">
        <v>4345</v>
      </c>
      <c r="F2081" s="9">
        <v>145.6</v>
      </c>
      <c r="G2081" s="9">
        <v>145.6</v>
      </c>
      <c r="H2081" s="9">
        <v>17.47</v>
      </c>
      <c r="I2081" s="6" t="s">
        <v>4011</v>
      </c>
      <c r="J2081" s="9">
        <v>0</v>
      </c>
      <c r="K2081" s="9">
        <v>0</v>
      </c>
      <c r="L2081" s="6" t="s">
        <v>3990</v>
      </c>
      <c r="M2081" s="9">
        <v>0</v>
      </c>
      <c r="N2081" s="9">
        <v>0</v>
      </c>
      <c r="O2081" s="6" t="s">
        <v>3990</v>
      </c>
      <c r="P2081" s="7">
        <v>145.6</v>
      </c>
      <c r="Q2081" s="7">
        <v>2.4</v>
      </c>
      <c r="R2081" s="6" t="s">
        <v>3991</v>
      </c>
      <c r="S2081" s="7">
        <v>145.6</v>
      </c>
      <c r="T2081" s="7">
        <v>11.07</v>
      </c>
      <c r="U2081" s="6" t="s">
        <v>3991</v>
      </c>
      <c r="V2081" s="6" t="s">
        <v>3992</v>
      </c>
      <c r="W2081" s="6" t="s">
        <v>3701</v>
      </c>
      <c r="X2081" s="6" t="s">
        <v>4568</v>
      </c>
      <c r="Y2081" s="6" t="s">
        <v>3289</v>
      </c>
      <c r="Z2081" s="6" t="s">
        <v>3290</v>
      </c>
    </row>
    <row r="2082" spans="1:26" hidden="1" x14ac:dyDescent="0.2">
      <c r="A2082" s="6" t="s">
        <v>3987</v>
      </c>
      <c r="B2082" s="6">
        <v>63328</v>
      </c>
      <c r="C2082" s="1">
        <v>42123</v>
      </c>
      <c r="D2082" s="6" t="s">
        <v>3293</v>
      </c>
      <c r="E2082" s="6" t="s">
        <v>3989</v>
      </c>
      <c r="F2082" s="9">
        <v>90.07</v>
      </c>
      <c r="G2082" s="9">
        <v>90.07</v>
      </c>
      <c r="H2082" s="9">
        <v>10.81</v>
      </c>
      <c r="I2082" s="6" t="s">
        <v>4011</v>
      </c>
      <c r="J2082" s="9">
        <v>0</v>
      </c>
      <c r="K2082" s="9">
        <v>0</v>
      </c>
      <c r="L2082" s="6" t="s">
        <v>3990</v>
      </c>
      <c r="M2082" s="9">
        <v>0</v>
      </c>
      <c r="N2082" s="9">
        <v>0</v>
      </c>
      <c r="O2082" s="6" t="s">
        <v>3990</v>
      </c>
      <c r="P2082" s="7">
        <v>90.07</v>
      </c>
      <c r="Q2082" s="7">
        <v>1.49</v>
      </c>
      <c r="R2082" s="6" t="s">
        <v>3991</v>
      </c>
      <c r="S2082" s="7">
        <v>90.07</v>
      </c>
      <c r="T2082" s="7">
        <v>6.85</v>
      </c>
      <c r="U2082" s="6" t="s">
        <v>3991</v>
      </c>
      <c r="V2082" s="6" t="s">
        <v>3992</v>
      </c>
      <c r="W2082" s="6" t="s">
        <v>3298</v>
      </c>
      <c r="X2082" s="6" t="s">
        <v>4568</v>
      </c>
      <c r="Y2082" s="6" t="s">
        <v>4569</v>
      </c>
      <c r="Z2082" s="6" t="s">
        <v>4570</v>
      </c>
    </row>
    <row r="2083" spans="1:26" hidden="1" x14ac:dyDescent="0.2">
      <c r="A2083" s="6" t="s">
        <v>3987</v>
      </c>
      <c r="B2083" s="6">
        <v>63329</v>
      </c>
      <c r="C2083" s="1">
        <v>42123</v>
      </c>
      <c r="D2083" s="6" t="s">
        <v>3293</v>
      </c>
      <c r="E2083" s="6" t="s">
        <v>3989</v>
      </c>
      <c r="F2083" s="9">
        <v>164.06</v>
      </c>
      <c r="G2083" s="9">
        <v>164.06</v>
      </c>
      <c r="H2083" s="9">
        <v>19.690000000000001</v>
      </c>
      <c r="I2083" s="6" t="s">
        <v>4011</v>
      </c>
      <c r="J2083" s="9">
        <v>0</v>
      </c>
      <c r="K2083" s="9">
        <v>0</v>
      </c>
      <c r="L2083" s="6" t="s">
        <v>3990</v>
      </c>
      <c r="M2083" s="9">
        <v>0</v>
      </c>
      <c r="N2083" s="9">
        <v>0</v>
      </c>
      <c r="O2083" s="6" t="s">
        <v>3990</v>
      </c>
      <c r="P2083" s="7">
        <v>164.06</v>
      </c>
      <c r="Q2083" s="7">
        <v>2.71</v>
      </c>
      <c r="R2083" s="6" t="s">
        <v>3991</v>
      </c>
      <c r="S2083" s="7">
        <v>164.06</v>
      </c>
      <c r="T2083" s="7">
        <v>12.47</v>
      </c>
      <c r="U2083" s="6" t="s">
        <v>3991</v>
      </c>
      <c r="V2083" s="6" t="s">
        <v>3992</v>
      </c>
      <c r="W2083" s="6" t="s">
        <v>3298</v>
      </c>
      <c r="X2083" s="6" t="s">
        <v>4568</v>
      </c>
      <c r="Y2083" s="6" t="s">
        <v>4569</v>
      </c>
      <c r="Z2083" s="6" t="s">
        <v>4570</v>
      </c>
    </row>
    <row r="2084" spans="1:26" hidden="1" x14ac:dyDescent="0.2">
      <c r="A2084" s="6" t="s">
        <v>3987</v>
      </c>
      <c r="B2084" s="6">
        <v>63376</v>
      </c>
      <c r="C2084" s="1">
        <v>42123</v>
      </c>
      <c r="D2084" s="6" t="s">
        <v>3293</v>
      </c>
      <c r="E2084" s="6" t="s">
        <v>3989</v>
      </c>
      <c r="F2084" s="9">
        <v>97.6</v>
      </c>
      <c r="G2084" s="9">
        <v>97.6</v>
      </c>
      <c r="H2084" s="9">
        <v>6.83</v>
      </c>
      <c r="I2084" s="6" t="s">
        <v>4011</v>
      </c>
      <c r="J2084" s="9">
        <v>0</v>
      </c>
      <c r="K2084" s="9">
        <v>0</v>
      </c>
      <c r="L2084" s="6" t="s">
        <v>3990</v>
      </c>
      <c r="M2084" s="9">
        <v>0</v>
      </c>
      <c r="N2084" s="9">
        <v>0</v>
      </c>
      <c r="O2084" s="6" t="s">
        <v>3990</v>
      </c>
      <c r="P2084" s="7">
        <v>97.6</v>
      </c>
      <c r="Q2084" s="7">
        <v>1.61</v>
      </c>
      <c r="R2084" s="6" t="s">
        <v>3991</v>
      </c>
      <c r="S2084" s="7">
        <v>97.6</v>
      </c>
      <c r="T2084" s="7">
        <v>7.42</v>
      </c>
      <c r="U2084" s="6" t="s">
        <v>3991</v>
      </c>
      <c r="V2084" s="6" t="s">
        <v>3992</v>
      </c>
      <c r="W2084" s="6" t="s">
        <v>3298</v>
      </c>
      <c r="X2084" s="6" t="s">
        <v>4568</v>
      </c>
      <c r="Y2084" s="6" t="s">
        <v>4569</v>
      </c>
      <c r="Z2084" s="6" t="s">
        <v>4570</v>
      </c>
    </row>
    <row r="2085" spans="1:26" hidden="1" x14ac:dyDescent="0.2">
      <c r="A2085" s="6" t="s">
        <v>3987</v>
      </c>
      <c r="B2085" s="6">
        <v>63377</v>
      </c>
      <c r="C2085" s="1">
        <v>42123</v>
      </c>
      <c r="D2085" s="6" t="s">
        <v>3293</v>
      </c>
      <c r="E2085" s="6" t="s">
        <v>3989</v>
      </c>
      <c r="F2085" s="9">
        <v>321.95</v>
      </c>
      <c r="G2085" s="9">
        <v>321.95</v>
      </c>
      <c r="H2085" s="9">
        <v>38.630000000000003</v>
      </c>
      <c r="I2085" s="6" t="s">
        <v>4011</v>
      </c>
      <c r="J2085" s="9">
        <v>0</v>
      </c>
      <c r="K2085" s="9">
        <v>0</v>
      </c>
      <c r="L2085" s="6" t="s">
        <v>3990</v>
      </c>
      <c r="M2085" s="9">
        <v>0</v>
      </c>
      <c r="N2085" s="9">
        <v>0</v>
      </c>
      <c r="O2085" s="6" t="s">
        <v>3990</v>
      </c>
      <c r="P2085" s="7">
        <v>321.95</v>
      </c>
      <c r="Q2085" s="7">
        <v>5.31</v>
      </c>
      <c r="R2085" s="6" t="s">
        <v>3991</v>
      </c>
      <c r="S2085" s="7">
        <v>321.95</v>
      </c>
      <c r="T2085" s="7">
        <v>24.47</v>
      </c>
      <c r="U2085" s="6" t="s">
        <v>3991</v>
      </c>
      <c r="V2085" s="6" t="s">
        <v>3992</v>
      </c>
      <c r="W2085" s="6" t="s">
        <v>3298</v>
      </c>
      <c r="X2085" s="6" t="s">
        <v>4568</v>
      </c>
      <c r="Y2085" s="6" t="s">
        <v>4569</v>
      </c>
      <c r="Z2085" s="6" t="s">
        <v>4570</v>
      </c>
    </row>
    <row r="2086" spans="1:26" hidden="1" x14ac:dyDescent="0.2">
      <c r="A2086" s="6" t="s">
        <v>3987</v>
      </c>
      <c r="B2086" s="6">
        <v>63451</v>
      </c>
      <c r="C2086" s="1">
        <v>42123</v>
      </c>
      <c r="D2086" s="6" t="s">
        <v>3293</v>
      </c>
      <c r="E2086" s="6" t="s">
        <v>3989</v>
      </c>
      <c r="F2086" s="9">
        <v>229.95</v>
      </c>
      <c r="G2086" s="9">
        <v>229.95</v>
      </c>
      <c r="H2086" s="9">
        <v>16.100000000000001</v>
      </c>
      <c r="I2086" s="6" t="s">
        <v>4011</v>
      </c>
      <c r="J2086" s="9">
        <v>0</v>
      </c>
      <c r="K2086" s="9">
        <v>0</v>
      </c>
      <c r="L2086" s="6" t="s">
        <v>3990</v>
      </c>
      <c r="M2086" s="9">
        <v>0</v>
      </c>
      <c r="N2086" s="9">
        <v>0</v>
      </c>
      <c r="O2086" s="6" t="s">
        <v>3990</v>
      </c>
      <c r="P2086" s="7">
        <v>229.95</v>
      </c>
      <c r="Q2086" s="7">
        <v>3.79</v>
      </c>
      <c r="R2086" s="6" t="s">
        <v>3991</v>
      </c>
      <c r="S2086" s="7">
        <v>229.95</v>
      </c>
      <c r="T2086" s="7">
        <v>17.48</v>
      </c>
      <c r="U2086" s="6" t="s">
        <v>3991</v>
      </c>
      <c r="V2086" s="6" t="s">
        <v>3992</v>
      </c>
      <c r="W2086" s="6" t="s">
        <v>3298</v>
      </c>
      <c r="X2086" s="6" t="s">
        <v>4568</v>
      </c>
      <c r="Y2086" s="6" t="s">
        <v>4569</v>
      </c>
      <c r="Z2086" s="6" t="s">
        <v>4570</v>
      </c>
    </row>
    <row r="2087" spans="1:26" hidden="1" x14ac:dyDescent="0.2">
      <c r="A2087" s="6" t="s">
        <v>3987</v>
      </c>
      <c r="B2087" s="6">
        <v>63452</v>
      </c>
      <c r="C2087" s="1">
        <v>42123</v>
      </c>
      <c r="D2087" s="6" t="s">
        <v>3293</v>
      </c>
      <c r="E2087" s="6" t="s">
        <v>3989</v>
      </c>
      <c r="F2087" s="9">
        <v>130.22</v>
      </c>
      <c r="G2087" s="9">
        <v>130.22</v>
      </c>
      <c r="H2087" s="9">
        <v>15.63</v>
      </c>
      <c r="I2087" s="6" t="s">
        <v>4011</v>
      </c>
      <c r="J2087" s="9">
        <v>0</v>
      </c>
      <c r="K2087" s="9">
        <v>0</v>
      </c>
      <c r="L2087" s="6" t="s">
        <v>3990</v>
      </c>
      <c r="M2087" s="9">
        <v>0</v>
      </c>
      <c r="N2087" s="9">
        <v>0</v>
      </c>
      <c r="O2087" s="6" t="s">
        <v>3990</v>
      </c>
      <c r="P2087" s="7">
        <v>130.22</v>
      </c>
      <c r="Q2087" s="7">
        <v>2.15</v>
      </c>
      <c r="R2087" s="6" t="s">
        <v>3991</v>
      </c>
      <c r="S2087" s="7">
        <v>130.22</v>
      </c>
      <c r="T2087" s="7">
        <v>9.9</v>
      </c>
      <c r="U2087" s="6" t="s">
        <v>3991</v>
      </c>
      <c r="V2087" s="6" t="s">
        <v>3992</v>
      </c>
      <c r="W2087" s="6" t="s">
        <v>3298</v>
      </c>
      <c r="X2087" s="6" t="s">
        <v>4568</v>
      </c>
      <c r="Y2087" s="6" t="s">
        <v>4569</v>
      </c>
      <c r="Z2087" s="6" t="s">
        <v>4570</v>
      </c>
    </row>
    <row r="2088" spans="1:26" hidden="1" x14ac:dyDescent="0.2">
      <c r="A2088" s="6" t="s">
        <v>3987</v>
      </c>
      <c r="B2088" s="6">
        <v>63453</v>
      </c>
      <c r="C2088" s="1">
        <v>42123</v>
      </c>
      <c r="D2088" s="6" t="s">
        <v>3293</v>
      </c>
      <c r="E2088" s="6" t="s">
        <v>3989</v>
      </c>
      <c r="F2088" s="9">
        <v>84.22</v>
      </c>
      <c r="G2088" s="9">
        <v>84.22</v>
      </c>
      <c r="H2088" s="9">
        <v>10.11</v>
      </c>
      <c r="I2088" s="6" t="s">
        <v>4011</v>
      </c>
      <c r="J2088" s="9">
        <v>0</v>
      </c>
      <c r="K2088" s="9">
        <v>0</v>
      </c>
      <c r="L2088" s="6" t="s">
        <v>3990</v>
      </c>
      <c r="M2088" s="9">
        <v>0</v>
      </c>
      <c r="N2088" s="9">
        <v>0</v>
      </c>
      <c r="O2088" s="6" t="s">
        <v>3990</v>
      </c>
      <c r="P2088" s="7">
        <v>84.22</v>
      </c>
      <c r="Q2088" s="7">
        <v>1.39</v>
      </c>
      <c r="R2088" s="6" t="s">
        <v>3991</v>
      </c>
      <c r="S2088" s="7">
        <v>84.22</v>
      </c>
      <c r="T2088" s="7">
        <v>6.4</v>
      </c>
      <c r="U2088" s="6" t="s">
        <v>3991</v>
      </c>
      <c r="V2088" s="6" t="s">
        <v>3992</v>
      </c>
      <c r="W2088" s="6" t="s">
        <v>3298</v>
      </c>
      <c r="X2088" s="6" t="s">
        <v>4568</v>
      </c>
      <c r="Y2088" s="6" t="s">
        <v>4569</v>
      </c>
      <c r="Z2088" s="6" t="s">
        <v>4570</v>
      </c>
    </row>
    <row r="2089" spans="1:26" hidden="1" x14ac:dyDescent="0.2">
      <c r="A2089" s="6" t="s">
        <v>3987</v>
      </c>
      <c r="B2089" s="6">
        <v>63454</v>
      </c>
      <c r="C2089" s="1">
        <v>42123</v>
      </c>
      <c r="D2089" s="6" t="s">
        <v>3293</v>
      </c>
      <c r="E2089" s="6" t="s">
        <v>3989</v>
      </c>
      <c r="F2089" s="9">
        <v>299.31</v>
      </c>
      <c r="G2089" s="9">
        <v>299.31</v>
      </c>
      <c r="H2089" s="9">
        <v>20.95</v>
      </c>
      <c r="I2089" s="6" t="s">
        <v>4011</v>
      </c>
      <c r="J2089" s="9">
        <v>0</v>
      </c>
      <c r="K2089" s="9">
        <v>0</v>
      </c>
      <c r="L2089" s="6" t="s">
        <v>3990</v>
      </c>
      <c r="M2089" s="9">
        <v>0</v>
      </c>
      <c r="N2089" s="9">
        <v>0</v>
      </c>
      <c r="O2089" s="6" t="s">
        <v>3990</v>
      </c>
      <c r="P2089" s="7">
        <v>299.31</v>
      </c>
      <c r="Q2089" s="7">
        <v>4.9400000000000004</v>
      </c>
      <c r="R2089" s="6" t="s">
        <v>3991</v>
      </c>
      <c r="S2089" s="7">
        <v>299.31</v>
      </c>
      <c r="T2089" s="7">
        <v>22.75</v>
      </c>
      <c r="U2089" s="6" t="s">
        <v>3991</v>
      </c>
      <c r="V2089" s="6" t="s">
        <v>3992</v>
      </c>
      <c r="W2089" s="6" t="s">
        <v>3298</v>
      </c>
      <c r="X2089" s="6" t="s">
        <v>4568</v>
      </c>
      <c r="Y2089" s="6" t="s">
        <v>4569</v>
      </c>
      <c r="Z2089" s="6" t="s">
        <v>4570</v>
      </c>
    </row>
    <row r="2090" spans="1:26" hidden="1" x14ac:dyDescent="0.2">
      <c r="A2090" s="6" t="s">
        <v>3987</v>
      </c>
      <c r="B2090" s="6">
        <v>67929</v>
      </c>
      <c r="C2090" s="1">
        <v>42123</v>
      </c>
      <c r="D2090" s="6" t="s">
        <v>3293</v>
      </c>
      <c r="E2090" s="6" t="s">
        <v>3989</v>
      </c>
      <c r="F2090" s="9">
        <v>82.69</v>
      </c>
      <c r="G2090" s="9">
        <v>82.69</v>
      </c>
      <c r="H2090" s="9">
        <v>9.92</v>
      </c>
      <c r="I2090" s="6" t="s">
        <v>4011</v>
      </c>
      <c r="J2090" s="9">
        <v>0</v>
      </c>
      <c r="K2090" s="9">
        <v>0</v>
      </c>
      <c r="L2090" s="6" t="s">
        <v>3990</v>
      </c>
      <c r="M2090" s="9">
        <v>0</v>
      </c>
      <c r="N2090" s="9">
        <v>0</v>
      </c>
      <c r="O2090" s="6" t="s">
        <v>3990</v>
      </c>
      <c r="P2090" s="7">
        <v>82.69</v>
      </c>
      <c r="Q2090" s="7">
        <v>1.36</v>
      </c>
      <c r="R2090" s="6" t="s">
        <v>3991</v>
      </c>
      <c r="S2090" s="7">
        <v>82.69</v>
      </c>
      <c r="T2090" s="7">
        <v>6.28</v>
      </c>
      <c r="U2090" s="6" t="s">
        <v>3991</v>
      </c>
      <c r="V2090" s="6" t="s">
        <v>3992</v>
      </c>
      <c r="W2090" s="6" t="s">
        <v>1921</v>
      </c>
      <c r="X2090" s="6" t="s">
        <v>4568</v>
      </c>
      <c r="Y2090" s="6" t="s">
        <v>4569</v>
      </c>
      <c r="Z2090" s="6" t="s">
        <v>4570</v>
      </c>
    </row>
    <row r="2091" spans="1:26" hidden="1" x14ac:dyDescent="0.2">
      <c r="A2091" s="6" t="s">
        <v>3987</v>
      </c>
      <c r="B2091" s="6">
        <v>771868</v>
      </c>
      <c r="C2091" s="1">
        <v>42123</v>
      </c>
      <c r="D2091" s="6" t="s">
        <v>4566</v>
      </c>
      <c r="E2091" s="6" t="s">
        <v>3989</v>
      </c>
      <c r="F2091" s="9">
        <v>191.07</v>
      </c>
      <c r="G2091" s="9">
        <v>191.07</v>
      </c>
      <c r="H2091" s="9">
        <v>22.93</v>
      </c>
      <c r="I2091" s="6" t="s">
        <v>4011</v>
      </c>
      <c r="J2091" s="9">
        <v>0</v>
      </c>
      <c r="K2091" s="9">
        <v>0</v>
      </c>
      <c r="L2091" s="6" t="s">
        <v>3990</v>
      </c>
      <c r="M2091" s="9">
        <v>0</v>
      </c>
      <c r="N2091" s="9">
        <v>0</v>
      </c>
      <c r="O2091" s="6" t="s">
        <v>3990</v>
      </c>
      <c r="P2091" s="7">
        <v>191.07</v>
      </c>
      <c r="Q2091" s="7">
        <v>3.15</v>
      </c>
      <c r="R2091" s="6" t="s">
        <v>3991</v>
      </c>
      <c r="S2091" s="7">
        <v>191.07</v>
      </c>
      <c r="T2091" s="7">
        <v>14.52</v>
      </c>
      <c r="U2091" s="6" t="s">
        <v>3991</v>
      </c>
      <c r="V2091" s="6" t="s">
        <v>3992</v>
      </c>
      <c r="W2091" s="6" t="s">
        <v>3707</v>
      </c>
      <c r="X2091" s="6" t="s">
        <v>4568</v>
      </c>
      <c r="Y2091" s="6" t="s">
        <v>4569</v>
      </c>
      <c r="Z2091" s="6" t="s">
        <v>4570</v>
      </c>
    </row>
    <row r="2092" spans="1:26" hidden="1" x14ac:dyDescent="0.2">
      <c r="A2092" s="6" t="s">
        <v>3987</v>
      </c>
      <c r="B2092" s="6">
        <v>3335</v>
      </c>
      <c r="C2092" s="1">
        <v>42124</v>
      </c>
      <c r="D2092" s="6" t="s">
        <v>4669</v>
      </c>
      <c r="E2092" s="6" t="s">
        <v>4359</v>
      </c>
      <c r="F2092" s="9">
        <v>2334.48</v>
      </c>
      <c r="G2092" s="9">
        <v>0</v>
      </c>
      <c r="H2092" s="9">
        <v>0</v>
      </c>
      <c r="I2092" s="6" t="s">
        <v>3990</v>
      </c>
      <c r="J2092" s="9">
        <v>0</v>
      </c>
      <c r="K2092" s="9">
        <v>0</v>
      </c>
      <c r="L2092" s="6" t="s">
        <v>3990</v>
      </c>
      <c r="M2092" s="9">
        <v>0</v>
      </c>
      <c r="N2092" s="9">
        <v>0</v>
      </c>
      <c r="O2092" s="6" t="s">
        <v>3990</v>
      </c>
      <c r="P2092" s="7">
        <v>0</v>
      </c>
      <c r="Q2092" s="7">
        <v>0</v>
      </c>
      <c r="R2092" s="6" t="s">
        <v>3990</v>
      </c>
      <c r="S2092" s="7">
        <v>0</v>
      </c>
      <c r="T2092" s="7">
        <v>0</v>
      </c>
      <c r="U2092" s="6" t="s">
        <v>3990</v>
      </c>
      <c r="V2092" s="6" t="s">
        <v>3992</v>
      </c>
      <c r="W2092" s="6" t="s">
        <v>3210</v>
      </c>
      <c r="X2092" s="6" t="s">
        <v>4987</v>
      </c>
      <c r="Y2092" s="6" t="s">
        <v>3211</v>
      </c>
      <c r="Z2092" s="6" t="s">
        <v>3212</v>
      </c>
    </row>
    <row r="2093" spans="1:26" hidden="1" x14ac:dyDescent="0.2">
      <c r="A2093" s="6" t="s">
        <v>3987</v>
      </c>
      <c r="B2093" s="6">
        <v>3336</v>
      </c>
      <c r="C2093" s="1">
        <v>42124</v>
      </c>
      <c r="D2093" s="6" t="s">
        <v>4669</v>
      </c>
      <c r="E2093" s="6" t="s">
        <v>4359</v>
      </c>
      <c r="F2093" s="9">
        <v>116.89</v>
      </c>
      <c r="G2093" s="9">
        <v>0</v>
      </c>
      <c r="H2093" s="9">
        <v>0</v>
      </c>
      <c r="I2093" s="6" t="s">
        <v>3990</v>
      </c>
      <c r="J2093" s="9">
        <v>0</v>
      </c>
      <c r="K2093" s="9">
        <v>0</v>
      </c>
      <c r="L2093" s="6" t="s">
        <v>3990</v>
      </c>
      <c r="M2093" s="9">
        <v>0</v>
      </c>
      <c r="N2093" s="9">
        <v>0</v>
      </c>
      <c r="O2093" s="6" t="s">
        <v>3990</v>
      </c>
      <c r="P2093" s="7">
        <v>0</v>
      </c>
      <c r="Q2093" s="7">
        <v>0</v>
      </c>
      <c r="R2093" s="6" t="s">
        <v>3990</v>
      </c>
      <c r="S2093" s="7">
        <v>0</v>
      </c>
      <c r="T2093" s="7">
        <v>0</v>
      </c>
      <c r="U2093" s="6" t="s">
        <v>3990</v>
      </c>
      <c r="V2093" s="6" t="s">
        <v>3992</v>
      </c>
      <c r="W2093" s="6" t="s">
        <v>4670</v>
      </c>
      <c r="X2093" s="6" t="s">
        <v>4671</v>
      </c>
      <c r="Y2093" s="6" t="s">
        <v>4672</v>
      </c>
      <c r="Z2093" s="6" t="s">
        <v>4673</v>
      </c>
    </row>
    <row r="2094" spans="1:26" hidden="1" x14ac:dyDescent="0.2">
      <c r="A2094" s="6" t="s">
        <v>3987</v>
      </c>
      <c r="B2094" s="6">
        <v>3337</v>
      </c>
      <c r="C2094" s="1">
        <v>42124</v>
      </c>
      <c r="D2094" s="6" t="s">
        <v>4669</v>
      </c>
      <c r="E2094" s="6" t="s">
        <v>4359</v>
      </c>
      <c r="F2094" s="9">
        <v>1633.58</v>
      </c>
      <c r="G2094" s="9">
        <v>0</v>
      </c>
      <c r="H2094" s="9">
        <v>0</v>
      </c>
      <c r="I2094" s="6" t="s">
        <v>3990</v>
      </c>
      <c r="J2094" s="9">
        <v>0</v>
      </c>
      <c r="K2094" s="9">
        <v>0</v>
      </c>
      <c r="L2094" s="6" t="s">
        <v>3990</v>
      </c>
      <c r="M2094" s="9">
        <v>0</v>
      </c>
      <c r="N2094" s="9">
        <v>0</v>
      </c>
      <c r="O2094" s="6" t="s">
        <v>3990</v>
      </c>
      <c r="P2094" s="7">
        <v>0</v>
      </c>
      <c r="Q2094" s="7">
        <v>0</v>
      </c>
      <c r="R2094" s="6" t="s">
        <v>3990</v>
      </c>
      <c r="S2094" s="7">
        <v>0</v>
      </c>
      <c r="T2094" s="7">
        <v>0</v>
      </c>
      <c r="U2094" s="6" t="s">
        <v>3990</v>
      </c>
      <c r="V2094" s="6" t="s">
        <v>3992</v>
      </c>
      <c r="W2094" s="6" t="s">
        <v>4674</v>
      </c>
      <c r="X2094" s="6" t="s">
        <v>4675</v>
      </c>
      <c r="Y2094" s="6" t="s">
        <v>4676</v>
      </c>
      <c r="Z2094" s="6" t="s">
        <v>4677</v>
      </c>
    </row>
    <row r="2095" spans="1:26" hidden="1" x14ac:dyDescent="0.2">
      <c r="A2095" s="6" t="s">
        <v>3987</v>
      </c>
      <c r="B2095" s="6">
        <v>3338</v>
      </c>
      <c r="C2095" s="1">
        <v>42124</v>
      </c>
      <c r="D2095" s="6" t="s">
        <v>4358</v>
      </c>
      <c r="E2095" s="6" t="s">
        <v>4359</v>
      </c>
      <c r="F2095" s="9">
        <v>15.15</v>
      </c>
      <c r="G2095" s="9">
        <v>0</v>
      </c>
      <c r="H2095" s="9">
        <v>0</v>
      </c>
      <c r="I2095" s="6" t="s">
        <v>3990</v>
      </c>
      <c r="J2095" s="9">
        <v>0</v>
      </c>
      <c r="K2095" s="9">
        <v>0</v>
      </c>
      <c r="L2095" s="6" t="s">
        <v>3990</v>
      </c>
      <c r="M2095" s="9">
        <v>0</v>
      </c>
      <c r="N2095" s="9">
        <v>0</v>
      </c>
      <c r="O2095" s="6" t="s">
        <v>3990</v>
      </c>
      <c r="P2095" s="7">
        <v>0</v>
      </c>
      <c r="Q2095" s="7">
        <v>0</v>
      </c>
      <c r="R2095" s="6" t="s">
        <v>3990</v>
      </c>
      <c r="S2095" s="7">
        <v>0</v>
      </c>
      <c r="T2095" s="7">
        <v>0</v>
      </c>
      <c r="U2095" s="6" t="s">
        <v>3990</v>
      </c>
      <c r="V2095" s="6" t="s">
        <v>3992</v>
      </c>
      <c r="W2095" s="6" t="s">
        <v>4389</v>
      </c>
      <c r="X2095" s="6" t="s">
        <v>4888</v>
      </c>
      <c r="Y2095" s="6" t="s">
        <v>5068</v>
      </c>
      <c r="Z2095" s="6" t="s">
        <v>5069</v>
      </c>
    </row>
    <row r="2096" spans="1:26" hidden="1" x14ac:dyDescent="0.2">
      <c r="A2096" s="6" t="s">
        <v>3987</v>
      </c>
      <c r="B2096" s="6">
        <v>3338</v>
      </c>
      <c r="C2096" s="1">
        <v>42124</v>
      </c>
      <c r="D2096" s="6" t="s">
        <v>4358</v>
      </c>
      <c r="E2096" s="6" t="s">
        <v>4359</v>
      </c>
      <c r="F2096" s="9">
        <v>23.19</v>
      </c>
      <c r="G2096" s="9">
        <v>0</v>
      </c>
      <c r="H2096" s="9">
        <v>0</v>
      </c>
      <c r="I2096" s="6" t="s">
        <v>3990</v>
      </c>
      <c r="J2096" s="9">
        <v>0</v>
      </c>
      <c r="K2096" s="9">
        <v>0</v>
      </c>
      <c r="L2096" s="6" t="s">
        <v>3990</v>
      </c>
      <c r="M2096" s="9">
        <v>0</v>
      </c>
      <c r="N2096" s="9">
        <v>0</v>
      </c>
      <c r="O2096" s="6" t="s">
        <v>3990</v>
      </c>
      <c r="P2096" s="7">
        <v>0</v>
      </c>
      <c r="Q2096" s="7">
        <v>0</v>
      </c>
      <c r="R2096" s="6" t="s">
        <v>3990</v>
      </c>
      <c r="S2096" s="7">
        <v>0</v>
      </c>
      <c r="T2096" s="7">
        <v>0</v>
      </c>
      <c r="U2096" s="6" t="s">
        <v>3990</v>
      </c>
      <c r="V2096" s="6" t="s">
        <v>3992</v>
      </c>
      <c r="W2096" s="6" t="s">
        <v>4389</v>
      </c>
      <c r="X2096" s="6" t="s">
        <v>4390</v>
      </c>
      <c r="Y2096" s="6" t="s">
        <v>5070</v>
      </c>
      <c r="Z2096" s="6" t="s">
        <v>5071</v>
      </c>
    </row>
    <row r="2097" spans="1:26" hidden="1" x14ac:dyDescent="0.2">
      <c r="A2097" s="6" t="s">
        <v>3987</v>
      </c>
      <c r="B2097" s="6">
        <v>3338</v>
      </c>
      <c r="C2097" s="1">
        <v>42124</v>
      </c>
      <c r="D2097" s="6" t="s">
        <v>4358</v>
      </c>
      <c r="E2097" s="6" t="s">
        <v>4359</v>
      </c>
      <c r="F2097" s="9">
        <v>31.05</v>
      </c>
      <c r="G2097" s="9">
        <v>0</v>
      </c>
      <c r="H2097" s="9">
        <v>0</v>
      </c>
      <c r="I2097" s="6" t="s">
        <v>3990</v>
      </c>
      <c r="J2097" s="9">
        <v>0</v>
      </c>
      <c r="K2097" s="9">
        <v>0</v>
      </c>
      <c r="L2097" s="6" t="s">
        <v>3990</v>
      </c>
      <c r="M2097" s="9">
        <v>0</v>
      </c>
      <c r="N2097" s="9">
        <v>0</v>
      </c>
      <c r="O2097" s="6" t="s">
        <v>3990</v>
      </c>
      <c r="P2097" s="7">
        <v>0</v>
      </c>
      <c r="Q2097" s="7">
        <v>0</v>
      </c>
      <c r="R2097" s="6" t="s">
        <v>3990</v>
      </c>
      <c r="S2097" s="7">
        <v>0</v>
      </c>
      <c r="T2097" s="7">
        <v>0</v>
      </c>
      <c r="U2097" s="6" t="s">
        <v>3990</v>
      </c>
      <c r="V2097" s="6" t="s">
        <v>3992</v>
      </c>
      <c r="W2097" s="6" t="s">
        <v>4389</v>
      </c>
      <c r="X2097" s="6" t="s">
        <v>4049</v>
      </c>
      <c r="Y2097" s="6" t="s">
        <v>5072</v>
      </c>
      <c r="Z2097" s="6" t="s">
        <v>5073</v>
      </c>
    </row>
    <row r="2098" spans="1:26" hidden="1" x14ac:dyDescent="0.2">
      <c r="A2098" s="6" t="s">
        <v>3987</v>
      </c>
      <c r="B2098" s="6">
        <v>3338</v>
      </c>
      <c r="C2098" s="1">
        <v>42124</v>
      </c>
      <c r="D2098" s="6" t="s">
        <v>4358</v>
      </c>
      <c r="E2098" s="6" t="s">
        <v>4359</v>
      </c>
      <c r="F2098" s="9">
        <v>8.26</v>
      </c>
      <c r="G2098" s="9">
        <v>0</v>
      </c>
      <c r="H2098" s="9">
        <v>0</v>
      </c>
      <c r="I2098" s="6" t="s">
        <v>3990</v>
      </c>
      <c r="J2098" s="9">
        <v>0</v>
      </c>
      <c r="K2098" s="9">
        <v>0</v>
      </c>
      <c r="L2098" s="6" t="s">
        <v>3990</v>
      </c>
      <c r="M2098" s="9">
        <v>0</v>
      </c>
      <c r="N2098" s="9">
        <v>0</v>
      </c>
      <c r="O2098" s="6" t="s">
        <v>3990</v>
      </c>
      <c r="P2098" s="7">
        <v>0</v>
      </c>
      <c r="Q2098" s="7">
        <v>0</v>
      </c>
      <c r="R2098" s="6" t="s">
        <v>3990</v>
      </c>
      <c r="S2098" s="7">
        <v>0</v>
      </c>
      <c r="T2098" s="7">
        <v>0</v>
      </c>
      <c r="U2098" s="6" t="s">
        <v>3990</v>
      </c>
      <c r="V2098" s="6" t="s">
        <v>3992</v>
      </c>
      <c r="W2098" s="6" t="s">
        <v>4389</v>
      </c>
      <c r="X2098" s="6" t="s">
        <v>4049</v>
      </c>
      <c r="Y2098" s="6" t="s">
        <v>5074</v>
      </c>
      <c r="Z2098" s="6" t="s">
        <v>5075</v>
      </c>
    </row>
    <row r="2099" spans="1:26" hidden="1" x14ac:dyDescent="0.2">
      <c r="A2099" s="6" t="s">
        <v>3987</v>
      </c>
      <c r="B2099" s="6">
        <v>3338</v>
      </c>
      <c r="C2099" s="1">
        <v>42124</v>
      </c>
      <c r="D2099" s="6" t="s">
        <v>4358</v>
      </c>
      <c r="E2099" s="6" t="s">
        <v>4359</v>
      </c>
      <c r="F2099" s="9">
        <v>22.69</v>
      </c>
      <c r="G2099" s="9">
        <v>0</v>
      </c>
      <c r="H2099" s="9">
        <v>0</v>
      </c>
      <c r="I2099" s="6" t="s">
        <v>3990</v>
      </c>
      <c r="J2099" s="9">
        <v>0</v>
      </c>
      <c r="K2099" s="9">
        <v>0</v>
      </c>
      <c r="L2099" s="6" t="s">
        <v>3990</v>
      </c>
      <c r="M2099" s="9">
        <v>0</v>
      </c>
      <c r="N2099" s="9">
        <v>0</v>
      </c>
      <c r="O2099" s="6" t="s">
        <v>3990</v>
      </c>
      <c r="P2099" s="7">
        <v>0</v>
      </c>
      <c r="Q2099" s="7">
        <v>0</v>
      </c>
      <c r="R2099" s="6" t="s">
        <v>3990</v>
      </c>
      <c r="S2099" s="7">
        <v>0</v>
      </c>
      <c r="T2099" s="7">
        <v>0</v>
      </c>
      <c r="U2099" s="6" t="s">
        <v>3990</v>
      </c>
      <c r="V2099" s="6" t="s">
        <v>3992</v>
      </c>
      <c r="W2099" s="6" t="s">
        <v>4389</v>
      </c>
      <c r="X2099" s="6" t="s">
        <v>4070</v>
      </c>
      <c r="Y2099" s="6" t="s">
        <v>5066</v>
      </c>
      <c r="Z2099" s="6" t="s">
        <v>5067</v>
      </c>
    </row>
    <row r="2100" spans="1:26" hidden="1" x14ac:dyDescent="0.2">
      <c r="A2100" s="6" t="s">
        <v>3987</v>
      </c>
      <c r="B2100" s="6">
        <v>3338</v>
      </c>
      <c r="C2100" s="1">
        <v>42124</v>
      </c>
      <c r="D2100" s="6" t="s">
        <v>4358</v>
      </c>
      <c r="E2100" s="6" t="s">
        <v>4359</v>
      </c>
      <c r="F2100" s="9">
        <v>105.31</v>
      </c>
      <c r="G2100" s="9">
        <v>0</v>
      </c>
      <c r="H2100" s="9">
        <v>0</v>
      </c>
      <c r="I2100" s="6" t="s">
        <v>3990</v>
      </c>
      <c r="J2100" s="9">
        <v>0</v>
      </c>
      <c r="K2100" s="9">
        <v>0</v>
      </c>
      <c r="L2100" s="6" t="s">
        <v>3990</v>
      </c>
      <c r="M2100" s="9">
        <v>0</v>
      </c>
      <c r="N2100" s="9">
        <v>0</v>
      </c>
      <c r="O2100" s="6" t="s">
        <v>3990</v>
      </c>
      <c r="P2100" s="7">
        <v>0</v>
      </c>
      <c r="Q2100" s="7">
        <v>0</v>
      </c>
      <c r="R2100" s="6" t="s">
        <v>3990</v>
      </c>
      <c r="S2100" s="7">
        <v>0</v>
      </c>
      <c r="T2100" s="7">
        <v>0</v>
      </c>
      <c r="U2100" s="6" t="s">
        <v>3990</v>
      </c>
      <c r="V2100" s="6" t="s">
        <v>3992</v>
      </c>
      <c r="W2100" s="6" t="s">
        <v>4389</v>
      </c>
      <c r="X2100" s="6" t="s">
        <v>4390</v>
      </c>
      <c r="Y2100" s="6" t="s">
        <v>4963</v>
      </c>
      <c r="Z2100" s="6" t="s">
        <v>4964</v>
      </c>
    </row>
    <row r="2101" spans="1:26" hidden="1" x14ac:dyDescent="0.2">
      <c r="A2101" s="6" t="s">
        <v>3987</v>
      </c>
      <c r="B2101" s="6">
        <v>3338</v>
      </c>
      <c r="C2101" s="1">
        <v>42124</v>
      </c>
      <c r="D2101" s="6" t="s">
        <v>4358</v>
      </c>
      <c r="E2101" s="6" t="s">
        <v>4359</v>
      </c>
      <c r="F2101" s="9">
        <v>9.73</v>
      </c>
      <c r="G2101" s="9">
        <v>0</v>
      </c>
      <c r="H2101" s="9">
        <v>0</v>
      </c>
      <c r="I2101" s="6" t="s">
        <v>3990</v>
      </c>
      <c r="J2101" s="9">
        <v>0</v>
      </c>
      <c r="K2101" s="9">
        <v>0</v>
      </c>
      <c r="L2101" s="6" t="s">
        <v>3990</v>
      </c>
      <c r="M2101" s="9">
        <v>0</v>
      </c>
      <c r="N2101" s="9">
        <v>0</v>
      </c>
      <c r="O2101" s="6" t="s">
        <v>3990</v>
      </c>
      <c r="P2101" s="7">
        <v>0</v>
      </c>
      <c r="Q2101" s="7">
        <v>0</v>
      </c>
      <c r="R2101" s="6" t="s">
        <v>3990</v>
      </c>
      <c r="S2101" s="7">
        <v>0</v>
      </c>
      <c r="T2101" s="7">
        <v>0</v>
      </c>
      <c r="U2101" s="6" t="s">
        <v>3990</v>
      </c>
      <c r="V2101" s="6" t="s">
        <v>3992</v>
      </c>
      <c r="W2101" s="6" t="s">
        <v>4389</v>
      </c>
      <c r="X2101" s="6" t="s">
        <v>5061</v>
      </c>
      <c r="Y2101" s="6" t="s">
        <v>5062</v>
      </c>
      <c r="Z2101" s="6" t="s">
        <v>5063</v>
      </c>
    </row>
    <row r="2102" spans="1:26" hidden="1" x14ac:dyDescent="0.2">
      <c r="A2102" s="6" t="s">
        <v>3987</v>
      </c>
      <c r="B2102" s="6">
        <v>3338</v>
      </c>
      <c r="C2102" s="1">
        <v>42124</v>
      </c>
      <c r="D2102" s="6" t="s">
        <v>4358</v>
      </c>
      <c r="E2102" s="6" t="s">
        <v>4359</v>
      </c>
      <c r="F2102" s="9">
        <v>6.81</v>
      </c>
      <c r="G2102" s="9">
        <v>0</v>
      </c>
      <c r="H2102" s="9">
        <v>0</v>
      </c>
      <c r="I2102" s="6" t="s">
        <v>3990</v>
      </c>
      <c r="J2102" s="9">
        <v>0</v>
      </c>
      <c r="K2102" s="9">
        <v>0</v>
      </c>
      <c r="L2102" s="6" t="s">
        <v>3990</v>
      </c>
      <c r="M2102" s="9">
        <v>0</v>
      </c>
      <c r="N2102" s="9">
        <v>0</v>
      </c>
      <c r="O2102" s="6" t="s">
        <v>3990</v>
      </c>
      <c r="P2102" s="7">
        <v>0</v>
      </c>
      <c r="Q2102" s="7">
        <v>0</v>
      </c>
      <c r="R2102" s="6" t="s">
        <v>3990</v>
      </c>
      <c r="S2102" s="7">
        <v>0</v>
      </c>
      <c r="T2102" s="7">
        <v>0</v>
      </c>
      <c r="U2102" s="6" t="s">
        <v>3990</v>
      </c>
      <c r="V2102" s="6" t="s">
        <v>3992</v>
      </c>
      <c r="W2102" s="6" t="s">
        <v>4389</v>
      </c>
      <c r="X2102" s="6" t="s">
        <v>4390</v>
      </c>
      <c r="Y2102" s="6" t="s">
        <v>5064</v>
      </c>
      <c r="Z2102" s="6" t="s">
        <v>5065</v>
      </c>
    </row>
    <row r="2103" spans="1:26" hidden="1" x14ac:dyDescent="0.2">
      <c r="A2103" s="6" t="s">
        <v>3987</v>
      </c>
      <c r="B2103" s="6">
        <v>3338</v>
      </c>
      <c r="C2103" s="1">
        <v>42124</v>
      </c>
      <c r="D2103" s="6" t="s">
        <v>4358</v>
      </c>
      <c r="E2103" s="6" t="s">
        <v>4359</v>
      </c>
      <c r="F2103" s="9">
        <v>263.58</v>
      </c>
      <c r="G2103" s="9">
        <v>0</v>
      </c>
      <c r="H2103" s="9">
        <v>0</v>
      </c>
      <c r="I2103" s="6" t="s">
        <v>3990</v>
      </c>
      <c r="J2103" s="9">
        <v>0</v>
      </c>
      <c r="K2103" s="9">
        <v>0</v>
      </c>
      <c r="L2103" s="6" t="s">
        <v>3990</v>
      </c>
      <c r="M2103" s="9">
        <v>0</v>
      </c>
      <c r="N2103" s="9">
        <v>0</v>
      </c>
      <c r="O2103" s="6" t="s">
        <v>3990</v>
      </c>
      <c r="P2103" s="7">
        <v>0</v>
      </c>
      <c r="Q2103" s="7">
        <v>0</v>
      </c>
      <c r="R2103" s="6" t="s">
        <v>3990</v>
      </c>
      <c r="S2103" s="7">
        <v>0</v>
      </c>
      <c r="T2103" s="7">
        <v>0</v>
      </c>
      <c r="U2103" s="6" t="s">
        <v>3990</v>
      </c>
      <c r="V2103" s="6" t="s">
        <v>3992</v>
      </c>
      <c r="W2103" s="6" t="s">
        <v>4389</v>
      </c>
      <c r="X2103" s="6" t="s">
        <v>4049</v>
      </c>
      <c r="Y2103" s="6" t="s">
        <v>5078</v>
      </c>
      <c r="Z2103" s="6" t="s">
        <v>5079</v>
      </c>
    </row>
    <row r="2104" spans="1:26" hidden="1" x14ac:dyDescent="0.2">
      <c r="A2104" s="6" t="s">
        <v>3987</v>
      </c>
      <c r="B2104" s="6">
        <v>3338</v>
      </c>
      <c r="C2104" s="1">
        <v>42124</v>
      </c>
      <c r="D2104" s="6" t="s">
        <v>4358</v>
      </c>
      <c r="E2104" s="6" t="s">
        <v>4359</v>
      </c>
      <c r="F2104" s="9">
        <v>6.12</v>
      </c>
      <c r="G2104" s="9">
        <v>0</v>
      </c>
      <c r="H2104" s="9">
        <v>0</v>
      </c>
      <c r="I2104" s="6" t="s">
        <v>3990</v>
      </c>
      <c r="J2104" s="9">
        <v>0</v>
      </c>
      <c r="K2104" s="9">
        <v>0</v>
      </c>
      <c r="L2104" s="6" t="s">
        <v>3990</v>
      </c>
      <c r="M2104" s="9">
        <v>0</v>
      </c>
      <c r="N2104" s="9">
        <v>0</v>
      </c>
      <c r="O2104" s="6" t="s">
        <v>3990</v>
      </c>
      <c r="P2104" s="7">
        <v>0</v>
      </c>
      <c r="Q2104" s="7">
        <v>0</v>
      </c>
      <c r="R2104" s="6" t="s">
        <v>3990</v>
      </c>
      <c r="S2104" s="7">
        <v>0</v>
      </c>
      <c r="T2104" s="7">
        <v>0</v>
      </c>
      <c r="U2104" s="6" t="s">
        <v>3990</v>
      </c>
      <c r="V2104" s="6" t="s">
        <v>3992</v>
      </c>
      <c r="W2104" s="6" t="s">
        <v>4389</v>
      </c>
      <c r="X2104" s="6" t="s">
        <v>4049</v>
      </c>
      <c r="Y2104" s="6" t="s">
        <v>5076</v>
      </c>
      <c r="Z2104" s="6" t="s">
        <v>5077</v>
      </c>
    </row>
    <row r="2105" spans="1:26" hidden="1" x14ac:dyDescent="0.2">
      <c r="A2105" s="6" t="s">
        <v>3987</v>
      </c>
      <c r="B2105" s="6">
        <v>3338</v>
      </c>
      <c r="C2105" s="1">
        <v>42124</v>
      </c>
      <c r="D2105" s="6" t="s">
        <v>4358</v>
      </c>
      <c r="E2105" s="6" t="s">
        <v>4359</v>
      </c>
      <c r="F2105" s="9">
        <v>9.6300000000000008</v>
      </c>
      <c r="G2105" s="9">
        <v>0</v>
      </c>
      <c r="H2105" s="9">
        <v>0</v>
      </c>
      <c r="I2105" s="6" t="s">
        <v>3990</v>
      </c>
      <c r="J2105" s="9">
        <v>0</v>
      </c>
      <c r="K2105" s="9">
        <v>0</v>
      </c>
      <c r="L2105" s="6" t="s">
        <v>3990</v>
      </c>
      <c r="M2105" s="9">
        <v>0</v>
      </c>
      <c r="N2105" s="9">
        <v>0</v>
      </c>
      <c r="O2105" s="6" t="s">
        <v>3990</v>
      </c>
      <c r="P2105" s="7">
        <v>0</v>
      </c>
      <c r="Q2105" s="7">
        <v>0</v>
      </c>
      <c r="R2105" s="6" t="s">
        <v>3990</v>
      </c>
      <c r="S2105" s="7">
        <v>0</v>
      </c>
      <c r="T2105" s="7">
        <v>0</v>
      </c>
      <c r="U2105" s="6" t="s">
        <v>3990</v>
      </c>
      <c r="V2105" s="6" t="s">
        <v>3992</v>
      </c>
      <c r="W2105" s="6" t="s">
        <v>4389</v>
      </c>
      <c r="X2105" s="6" t="s">
        <v>4049</v>
      </c>
      <c r="Y2105" s="6" t="s">
        <v>5074</v>
      </c>
      <c r="Z2105" s="6" t="s">
        <v>5075</v>
      </c>
    </row>
    <row r="2106" spans="1:26" hidden="1" x14ac:dyDescent="0.2">
      <c r="A2106" s="6" t="s">
        <v>3987</v>
      </c>
      <c r="B2106" s="6">
        <v>3338</v>
      </c>
      <c r="C2106" s="1">
        <v>42124</v>
      </c>
      <c r="D2106" s="6" t="s">
        <v>4358</v>
      </c>
      <c r="E2106" s="6" t="s">
        <v>4359</v>
      </c>
      <c r="F2106" s="9">
        <v>9.91</v>
      </c>
      <c r="G2106" s="9">
        <v>0</v>
      </c>
      <c r="H2106" s="9">
        <v>0</v>
      </c>
      <c r="I2106" s="6" t="s">
        <v>3990</v>
      </c>
      <c r="J2106" s="9">
        <v>0</v>
      </c>
      <c r="K2106" s="9">
        <v>0</v>
      </c>
      <c r="L2106" s="6" t="s">
        <v>3990</v>
      </c>
      <c r="M2106" s="9">
        <v>0</v>
      </c>
      <c r="N2106" s="9">
        <v>0</v>
      </c>
      <c r="O2106" s="6" t="s">
        <v>3990</v>
      </c>
      <c r="P2106" s="7">
        <v>0</v>
      </c>
      <c r="Q2106" s="7">
        <v>0</v>
      </c>
      <c r="R2106" s="6" t="s">
        <v>3990</v>
      </c>
      <c r="S2106" s="7">
        <v>0</v>
      </c>
      <c r="T2106" s="7">
        <v>0</v>
      </c>
      <c r="U2106" s="6" t="s">
        <v>3990</v>
      </c>
      <c r="V2106" s="6" t="s">
        <v>3992</v>
      </c>
      <c r="W2106" s="6" t="s">
        <v>4389</v>
      </c>
      <c r="X2106" s="6" t="s">
        <v>4978</v>
      </c>
      <c r="Y2106" s="6" t="s">
        <v>5096</v>
      </c>
      <c r="Z2106" s="6" t="s">
        <v>5097</v>
      </c>
    </row>
    <row r="2107" spans="1:26" hidden="1" x14ac:dyDescent="0.2">
      <c r="A2107" s="6" t="s">
        <v>3987</v>
      </c>
      <c r="B2107" s="6">
        <v>3338</v>
      </c>
      <c r="C2107" s="1">
        <v>42124</v>
      </c>
      <c r="D2107" s="6" t="s">
        <v>4358</v>
      </c>
      <c r="E2107" s="6" t="s">
        <v>4359</v>
      </c>
      <c r="F2107" s="9">
        <v>12.83</v>
      </c>
      <c r="G2107" s="9">
        <v>0</v>
      </c>
      <c r="H2107" s="9">
        <v>0</v>
      </c>
      <c r="I2107" s="6" t="s">
        <v>3990</v>
      </c>
      <c r="J2107" s="9">
        <v>0</v>
      </c>
      <c r="K2107" s="9">
        <v>0</v>
      </c>
      <c r="L2107" s="6" t="s">
        <v>3990</v>
      </c>
      <c r="M2107" s="9">
        <v>0</v>
      </c>
      <c r="N2107" s="9">
        <v>0</v>
      </c>
      <c r="O2107" s="6" t="s">
        <v>3990</v>
      </c>
      <c r="P2107" s="7">
        <v>0</v>
      </c>
      <c r="Q2107" s="7">
        <v>0</v>
      </c>
      <c r="R2107" s="6" t="s">
        <v>3990</v>
      </c>
      <c r="S2107" s="7">
        <v>0</v>
      </c>
      <c r="T2107" s="7">
        <v>0</v>
      </c>
      <c r="U2107" s="6" t="s">
        <v>3990</v>
      </c>
      <c r="V2107" s="6" t="s">
        <v>3992</v>
      </c>
      <c r="W2107" s="6" t="s">
        <v>4389</v>
      </c>
      <c r="X2107" s="6" t="s">
        <v>4049</v>
      </c>
      <c r="Y2107" s="6" t="s">
        <v>5080</v>
      </c>
      <c r="Z2107" s="6" t="s">
        <v>5081</v>
      </c>
    </row>
    <row r="2108" spans="1:26" hidden="1" x14ac:dyDescent="0.2">
      <c r="A2108" s="6" t="s">
        <v>3987</v>
      </c>
      <c r="B2108" s="6">
        <v>3338</v>
      </c>
      <c r="C2108" s="1">
        <v>42124</v>
      </c>
      <c r="D2108" s="6" t="s">
        <v>4358</v>
      </c>
      <c r="E2108" s="6" t="s">
        <v>4359</v>
      </c>
      <c r="F2108" s="9">
        <v>17.02</v>
      </c>
      <c r="G2108" s="9">
        <v>0</v>
      </c>
      <c r="H2108" s="9">
        <v>0</v>
      </c>
      <c r="I2108" s="6" t="s">
        <v>3990</v>
      </c>
      <c r="J2108" s="9">
        <v>0</v>
      </c>
      <c r="K2108" s="9">
        <v>0</v>
      </c>
      <c r="L2108" s="6" t="s">
        <v>3990</v>
      </c>
      <c r="M2108" s="9">
        <v>0</v>
      </c>
      <c r="N2108" s="9">
        <v>0</v>
      </c>
      <c r="O2108" s="6" t="s">
        <v>3990</v>
      </c>
      <c r="P2108" s="7">
        <v>0</v>
      </c>
      <c r="Q2108" s="7">
        <v>0</v>
      </c>
      <c r="R2108" s="6" t="s">
        <v>3990</v>
      </c>
      <c r="S2108" s="7">
        <v>0</v>
      </c>
      <c r="T2108" s="7">
        <v>0</v>
      </c>
      <c r="U2108" s="6" t="s">
        <v>3990</v>
      </c>
      <c r="V2108" s="6" t="s">
        <v>3992</v>
      </c>
      <c r="W2108" s="6" t="s">
        <v>4389</v>
      </c>
      <c r="X2108" s="6" t="s">
        <v>4049</v>
      </c>
      <c r="Y2108" s="6" t="s">
        <v>5082</v>
      </c>
      <c r="Z2108" s="6" t="s">
        <v>5083</v>
      </c>
    </row>
    <row r="2109" spans="1:26" hidden="1" x14ac:dyDescent="0.2">
      <c r="A2109" s="6" t="s">
        <v>3987</v>
      </c>
      <c r="B2109" s="6">
        <v>3338</v>
      </c>
      <c r="C2109" s="1">
        <v>42124</v>
      </c>
      <c r="D2109" s="6" t="s">
        <v>4358</v>
      </c>
      <c r="E2109" s="6" t="s">
        <v>4359</v>
      </c>
      <c r="F2109" s="9">
        <v>33.619999999999997</v>
      </c>
      <c r="G2109" s="9">
        <v>0</v>
      </c>
      <c r="H2109" s="9">
        <v>0</v>
      </c>
      <c r="I2109" s="6" t="s">
        <v>3990</v>
      </c>
      <c r="J2109" s="9">
        <v>0</v>
      </c>
      <c r="K2109" s="9">
        <v>0</v>
      </c>
      <c r="L2109" s="6" t="s">
        <v>3990</v>
      </c>
      <c r="M2109" s="9">
        <v>0</v>
      </c>
      <c r="N2109" s="9">
        <v>0</v>
      </c>
      <c r="O2109" s="6" t="s">
        <v>3990</v>
      </c>
      <c r="P2109" s="7">
        <v>0</v>
      </c>
      <c r="Q2109" s="7">
        <v>0</v>
      </c>
      <c r="R2109" s="6" t="s">
        <v>3990</v>
      </c>
      <c r="S2109" s="7">
        <v>0</v>
      </c>
      <c r="T2109" s="7">
        <v>0</v>
      </c>
      <c r="U2109" s="6" t="s">
        <v>3990</v>
      </c>
      <c r="V2109" s="6" t="s">
        <v>3992</v>
      </c>
      <c r="W2109" s="6" t="s">
        <v>4389</v>
      </c>
      <c r="X2109" s="6" t="s">
        <v>4049</v>
      </c>
      <c r="Y2109" s="6" t="s">
        <v>5084</v>
      </c>
      <c r="Z2109" s="6" t="s">
        <v>1922</v>
      </c>
    </row>
    <row r="2110" spans="1:26" hidden="1" x14ac:dyDescent="0.2">
      <c r="A2110" s="6" t="s">
        <v>3987</v>
      </c>
      <c r="B2110" s="6">
        <v>3338</v>
      </c>
      <c r="C2110" s="1">
        <v>42124</v>
      </c>
      <c r="D2110" s="6" t="s">
        <v>4358</v>
      </c>
      <c r="E2110" s="6" t="s">
        <v>4359</v>
      </c>
      <c r="F2110" s="9">
        <v>15.69</v>
      </c>
      <c r="G2110" s="9">
        <v>0</v>
      </c>
      <c r="H2110" s="9">
        <v>0</v>
      </c>
      <c r="I2110" s="6" t="s">
        <v>3990</v>
      </c>
      <c r="J2110" s="9">
        <v>0</v>
      </c>
      <c r="K2110" s="9">
        <v>0</v>
      </c>
      <c r="L2110" s="6" t="s">
        <v>3990</v>
      </c>
      <c r="M2110" s="9">
        <v>0</v>
      </c>
      <c r="N2110" s="9">
        <v>0</v>
      </c>
      <c r="O2110" s="6" t="s">
        <v>3990</v>
      </c>
      <c r="P2110" s="7">
        <v>0</v>
      </c>
      <c r="Q2110" s="7">
        <v>0</v>
      </c>
      <c r="R2110" s="6" t="s">
        <v>3990</v>
      </c>
      <c r="S2110" s="7">
        <v>0</v>
      </c>
      <c r="T2110" s="7">
        <v>0</v>
      </c>
      <c r="U2110" s="6" t="s">
        <v>3990</v>
      </c>
      <c r="V2110" s="6" t="s">
        <v>3992</v>
      </c>
      <c r="W2110" s="6" t="s">
        <v>4389</v>
      </c>
      <c r="X2110" s="6" t="s">
        <v>4049</v>
      </c>
      <c r="Y2110" s="6" t="s">
        <v>5086</v>
      </c>
      <c r="Z2110" s="6" t="s">
        <v>5087</v>
      </c>
    </row>
    <row r="2111" spans="1:26" hidden="1" x14ac:dyDescent="0.2">
      <c r="A2111" s="6" t="s">
        <v>3987</v>
      </c>
      <c r="B2111" s="6">
        <v>3338</v>
      </c>
      <c r="C2111" s="1">
        <v>42124</v>
      </c>
      <c r="D2111" s="6" t="s">
        <v>4358</v>
      </c>
      <c r="E2111" s="6" t="s">
        <v>4359</v>
      </c>
      <c r="F2111" s="9">
        <v>73.86</v>
      </c>
      <c r="G2111" s="9">
        <v>0</v>
      </c>
      <c r="H2111" s="9">
        <v>0</v>
      </c>
      <c r="I2111" s="6" t="s">
        <v>3990</v>
      </c>
      <c r="J2111" s="9">
        <v>0</v>
      </c>
      <c r="K2111" s="9">
        <v>0</v>
      </c>
      <c r="L2111" s="6" t="s">
        <v>3990</v>
      </c>
      <c r="M2111" s="9">
        <v>0</v>
      </c>
      <c r="N2111" s="9">
        <v>0</v>
      </c>
      <c r="O2111" s="6" t="s">
        <v>3990</v>
      </c>
      <c r="P2111" s="7">
        <v>0</v>
      </c>
      <c r="Q2111" s="7">
        <v>0</v>
      </c>
      <c r="R2111" s="6" t="s">
        <v>3990</v>
      </c>
      <c r="S2111" s="7">
        <v>0</v>
      </c>
      <c r="T2111" s="7">
        <v>0</v>
      </c>
      <c r="U2111" s="6" t="s">
        <v>3990</v>
      </c>
      <c r="V2111" s="6" t="s">
        <v>3992</v>
      </c>
      <c r="W2111" s="6" t="s">
        <v>4389</v>
      </c>
      <c r="X2111" s="6" t="s">
        <v>4049</v>
      </c>
      <c r="Y2111" s="6" t="s">
        <v>4393</v>
      </c>
      <c r="Z2111" s="6" t="s">
        <v>4394</v>
      </c>
    </row>
    <row r="2112" spans="1:26" hidden="1" x14ac:dyDescent="0.2">
      <c r="A2112" s="6" t="s">
        <v>3987</v>
      </c>
      <c r="B2112" s="6">
        <v>3338</v>
      </c>
      <c r="C2112" s="1">
        <v>42124</v>
      </c>
      <c r="D2112" s="6" t="s">
        <v>4358</v>
      </c>
      <c r="E2112" s="6" t="s">
        <v>4359</v>
      </c>
      <c r="F2112" s="9">
        <v>94.82</v>
      </c>
      <c r="G2112" s="9">
        <v>0</v>
      </c>
      <c r="H2112" s="9">
        <v>0</v>
      </c>
      <c r="I2112" s="6" t="s">
        <v>3990</v>
      </c>
      <c r="J2112" s="9">
        <v>0</v>
      </c>
      <c r="K2112" s="9">
        <v>0</v>
      </c>
      <c r="L2112" s="6" t="s">
        <v>3990</v>
      </c>
      <c r="M2112" s="9">
        <v>0</v>
      </c>
      <c r="N2112" s="9">
        <v>0</v>
      </c>
      <c r="O2112" s="6" t="s">
        <v>3990</v>
      </c>
      <c r="P2112" s="7">
        <v>0</v>
      </c>
      <c r="Q2112" s="7">
        <v>0</v>
      </c>
      <c r="R2112" s="6" t="s">
        <v>3990</v>
      </c>
      <c r="S2112" s="7">
        <v>0</v>
      </c>
      <c r="T2112" s="7">
        <v>0</v>
      </c>
      <c r="U2112" s="6" t="s">
        <v>3990</v>
      </c>
      <c r="V2112" s="6" t="s">
        <v>3992</v>
      </c>
      <c r="W2112" s="6" t="s">
        <v>4389</v>
      </c>
      <c r="X2112" s="6" t="s">
        <v>4049</v>
      </c>
      <c r="Y2112" s="6" t="s">
        <v>5088</v>
      </c>
      <c r="Z2112" s="6" t="s">
        <v>5089</v>
      </c>
    </row>
    <row r="2113" spans="1:26" hidden="1" x14ac:dyDescent="0.2">
      <c r="A2113" s="6" t="s">
        <v>3987</v>
      </c>
      <c r="B2113" s="6">
        <v>3338</v>
      </c>
      <c r="C2113" s="1">
        <v>42124</v>
      </c>
      <c r="D2113" s="6" t="s">
        <v>4358</v>
      </c>
      <c r="E2113" s="6" t="s">
        <v>4359</v>
      </c>
      <c r="F2113" s="9">
        <v>108.06</v>
      </c>
      <c r="G2113" s="9">
        <v>0</v>
      </c>
      <c r="H2113" s="9">
        <v>0</v>
      </c>
      <c r="I2113" s="6" t="s">
        <v>3990</v>
      </c>
      <c r="J2113" s="9">
        <v>0</v>
      </c>
      <c r="K2113" s="9">
        <v>0</v>
      </c>
      <c r="L2113" s="6" t="s">
        <v>3990</v>
      </c>
      <c r="M2113" s="9">
        <v>0</v>
      </c>
      <c r="N2113" s="9">
        <v>0</v>
      </c>
      <c r="O2113" s="6" t="s">
        <v>3990</v>
      </c>
      <c r="P2113" s="7">
        <v>0</v>
      </c>
      <c r="Q2113" s="7">
        <v>0</v>
      </c>
      <c r="R2113" s="6" t="s">
        <v>3990</v>
      </c>
      <c r="S2113" s="7">
        <v>0</v>
      </c>
      <c r="T2113" s="7">
        <v>0</v>
      </c>
      <c r="U2113" s="6" t="s">
        <v>3990</v>
      </c>
      <c r="V2113" s="6" t="s">
        <v>3992</v>
      </c>
      <c r="W2113" s="6" t="s">
        <v>4389</v>
      </c>
      <c r="X2113" s="6" t="s">
        <v>4931</v>
      </c>
      <c r="Y2113" s="6" t="s">
        <v>5090</v>
      </c>
      <c r="Z2113" s="6" t="s">
        <v>3795</v>
      </c>
    </row>
    <row r="2114" spans="1:26" hidden="1" x14ac:dyDescent="0.2">
      <c r="A2114" s="6" t="s">
        <v>3987</v>
      </c>
      <c r="B2114" s="6">
        <v>3338</v>
      </c>
      <c r="C2114" s="1">
        <v>42124</v>
      </c>
      <c r="D2114" s="6" t="s">
        <v>4358</v>
      </c>
      <c r="E2114" s="6" t="s">
        <v>4359</v>
      </c>
      <c r="F2114" s="9">
        <v>11.93</v>
      </c>
      <c r="G2114" s="9">
        <v>0</v>
      </c>
      <c r="H2114" s="9">
        <v>0</v>
      </c>
      <c r="I2114" s="6" t="s">
        <v>3990</v>
      </c>
      <c r="J2114" s="9">
        <v>0</v>
      </c>
      <c r="K2114" s="9">
        <v>0</v>
      </c>
      <c r="L2114" s="6" t="s">
        <v>3990</v>
      </c>
      <c r="M2114" s="9">
        <v>0</v>
      </c>
      <c r="N2114" s="9">
        <v>0</v>
      </c>
      <c r="O2114" s="6" t="s">
        <v>3990</v>
      </c>
      <c r="P2114" s="7">
        <v>0</v>
      </c>
      <c r="Q2114" s="7">
        <v>0</v>
      </c>
      <c r="R2114" s="6" t="s">
        <v>3990</v>
      </c>
      <c r="S2114" s="7">
        <v>0</v>
      </c>
      <c r="T2114" s="7">
        <v>0</v>
      </c>
      <c r="U2114" s="6" t="s">
        <v>3990</v>
      </c>
      <c r="V2114" s="6" t="s">
        <v>3992</v>
      </c>
      <c r="W2114" s="6" t="s">
        <v>4389</v>
      </c>
      <c r="X2114" s="6" t="s">
        <v>4049</v>
      </c>
      <c r="Y2114" s="6" t="s">
        <v>5092</v>
      </c>
      <c r="Z2114" s="6" t="s">
        <v>5093</v>
      </c>
    </row>
    <row r="2115" spans="1:26" hidden="1" x14ac:dyDescent="0.2">
      <c r="A2115" s="6" t="s">
        <v>3987</v>
      </c>
      <c r="B2115" s="6">
        <v>3338</v>
      </c>
      <c r="C2115" s="1">
        <v>42124</v>
      </c>
      <c r="D2115" s="6" t="s">
        <v>4358</v>
      </c>
      <c r="E2115" s="6" t="s">
        <v>4359</v>
      </c>
      <c r="F2115" s="9">
        <v>25.92</v>
      </c>
      <c r="G2115" s="9">
        <v>0</v>
      </c>
      <c r="H2115" s="9">
        <v>0</v>
      </c>
      <c r="I2115" s="6" t="s">
        <v>3990</v>
      </c>
      <c r="J2115" s="9">
        <v>0</v>
      </c>
      <c r="K2115" s="9">
        <v>0</v>
      </c>
      <c r="L2115" s="6" t="s">
        <v>3990</v>
      </c>
      <c r="M2115" s="9">
        <v>0</v>
      </c>
      <c r="N2115" s="9">
        <v>0</v>
      </c>
      <c r="O2115" s="6" t="s">
        <v>3990</v>
      </c>
      <c r="P2115" s="7">
        <v>0</v>
      </c>
      <c r="Q2115" s="7">
        <v>0</v>
      </c>
      <c r="R2115" s="6" t="s">
        <v>3990</v>
      </c>
      <c r="S2115" s="7">
        <v>0</v>
      </c>
      <c r="T2115" s="7">
        <v>0</v>
      </c>
      <c r="U2115" s="6" t="s">
        <v>3990</v>
      </c>
      <c r="V2115" s="6" t="s">
        <v>3992</v>
      </c>
      <c r="W2115" s="6" t="s">
        <v>4389</v>
      </c>
      <c r="X2115" s="6" t="s">
        <v>4931</v>
      </c>
      <c r="Y2115" s="6" t="s">
        <v>5094</v>
      </c>
      <c r="Z2115" s="6" t="s">
        <v>1923</v>
      </c>
    </row>
    <row r="2116" spans="1:26" hidden="1" x14ac:dyDescent="0.2">
      <c r="A2116" s="6" t="s">
        <v>3987</v>
      </c>
      <c r="B2116" s="6">
        <v>3339</v>
      </c>
      <c r="C2116" s="1">
        <v>42124</v>
      </c>
      <c r="D2116" s="6" t="s">
        <v>4358</v>
      </c>
      <c r="E2116" s="6" t="s">
        <v>4359</v>
      </c>
      <c r="F2116" s="9">
        <v>38.700000000000003</v>
      </c>
      <c r="G2116" s="9">
        <v>0</v>
      </c>
      <c r="H2116" s="9">
        <v>0</v>
      </c>
      <c r="I2116" s="6" t="s">
        <v>3990</v>
      </c>
      <c r="J2116" s="9">
        <v>0</v>
      </c>
      <c r="K2116" s="9">
        <v>0</v>
      </c>
      <c r="L2116" s="6" t="s">
        <v>3990</v>
      </c>
      <c r="M2116" s="9">
        <v>0</v>
      </c>
      <c r="N2116" s="9">
        <v>0</v>
      </c>
      <c r="O2116" s="6" t="s">
        <v>3990</v>
      </c>
      <c r="P2116" s="7">
        <v>0</v>
      </c>
      <c r="Q2116" s="7">
        <v>0</v>
      </c>
      <c r="R2116" s="6" t="s">
        <v>3990</v>
      </c>
      <c r="S2116" s="7">
        <v>0</v>
      </c>
      <c r="T2116" s="7">
        <v>0</v>
      </c>
      <c r="U2116" s="6" t="s">
        <v>3990</v>
      </c>
      <c r="V2116" s="6" t="s">
        <v>3992</v>
      </c>
      <c r="W2116" s="6" t="s">
        <v>4670</v>
      </c>
      <c r="X2116" s="6" t="s">
        <v>4671</v>
      </c>
      <c r="Y2116" s="6" t="s">
        <v>4680</v>
      </c>
      <c r="Z2116" s="6" t="s">
        <v>4681</v>
      </c>
    </row>
    <row r="2117" spans="1:26" hidden="1" x14ac:dyDescent="0.2">
      <c r="A2117" s="6" t="s">
        <v>3987</v>
      </c>
      <c r="B2117" s="6">
        <v>3339</v>
      </c>
      <c r="C2117" s="1">
        <v>42124</v>
      </c>
      <c r="D2117" s="6" t="s">
        <v>4358</v>
      </c>
      <c r="E2117" s="6" t="s">
        <v>4359</v>
      </c>
      <c r="F2117" s="9">
        <v>67.91</v>
      </c>
      <c r="G2117" s="9">
        <v>0</v>
      </c>
      <c r="H2117" s="9">
        <v>0</v>
      </c>
      <c r="I2117" s="6" t="s">
        <v>3990</v>
      </c>
      <c r="J2117" s="9">
        <v>0</v>
      </c>
      <c r="K2117" s="9">
        <v>0</v>
      </c>
      <c r="L2117" s="6" t="s">
        <v>3990</v>
      </c>
      <c r="M2117" s="9">
        <v>0</v>
      </c>
      <c r="N2117" s="9">
        <v>0</v>
      </c>
      <c r="O2117" s="6" t="s">
        <v>3990</v>
      </c>
      <c r="P2117" s="7">
        <v>0</v>
      </c>
      <c r="Q2117" s="7">
        <v>0</v>
      </c>
      <c r="R2117" s="6" t="s">
        <v>3990</v>
      </c>
      <c r="S2117" s="7">
        <v>0</v>
      </c>
      <c r="T2117" s="7">
        <v>0</v>
      </c>
      <c r="U2117" s="6" t="s">
        <v>3990</v>
      </c>
      <c r="V2117" s="6" t="s">
        <v>3992</v>
      </c>
      <c r="W2117" s="6" t="s">
        <v>4670</v>
      </c>
      <c r="X2117" s="6" t="s">
        <v>4671</v>
      </c>
      <c r="Y2117" s="6" t="s">
        <v>4682</v>
      </c>
      <c r="Z2117" s="6" t="s">
        <v>4683</v>
      </c>
    </row>
    <row r="2118" spans="1:26" hidden="1" x14ac:dyDescent="0.2">
      <c r="A2118" s="6" t="s">
        <v>3987</v>
      </c>
      <c r="B2118" s="6">
        <v>3339</v>
      </c>
      <c r="C2118" s="1">
        <v>42124</v>
      </c>
      <c r="D2118" s="6" t="s">
        <v>4358</v>
      </c>
      <c r="E2118" s="6" t="s">
        <v>4359</v>
      </c>
      <c r="F2118" s="9">
        <v>8.73</v>
      </c>
      <c r="G2118" s="9">
        <v>0</v>
      </c>
      <c r="H2118" s="9">
        <v>0</v>
      </c>
      <c r="I2118" s="6" t="s">
        <v>3990</v>
      </c>
      <c r="J2118" s="9">
        <v>0</v>
      </c>
      <c r="K2118" s="9">
        <v>0</v>
      </c>
      <c r="L2118" s="6" t="s">
        <v>3990</v>
      </c>
      <c r="M2118" s="9">
        <v>0</v>
      </c>
      <c r="N2118" s="9">
        <v>0</v>
      </c>
      <c r="O2118" s="6" t="s">
        <v>3990</v>
      </c>
      <c r="P2118" s="7">
        <v>0</v>
      </c>
      <c r="Q2118" s="7">
        <v>0</v>
      </c>
      <c r="R2118" s="6" t="s">
        <v>3990</v>
      </c>
      <c r="S2118" s="7">
        <v>0</v>
      </c>
      <c r="T2118" s="7">
        <v>0</v>
      </c>
      <c r="U2118" s="6" t="s">
        <v>3990</v>
      </c>
      <c r="V2118" s="6" t="s">
        <v>3992</v>
      </c>
      <c r="W2118" s="6" t="s">
        <v>4670</v>
      </c>
      <c r="X2118" s="6" t="s">
        <v>4671</v>
      </c>
      <c r="Y2118" s="6" t="s">
        <v>4686</v>
      </c>
      <c r="Z2118" s="6" t="s">
        <v>4687</v>
      </c>
    </row>
    <row r="2119" spans="1:26" hidden="1" x14ac:dyDescent="0.2">
      <c r="A2119" s="6" t="s">
        <v>3987</v>
      </c>
      <c r="B2119" s="6">
        <v>3339</v>
      </c>
      <c r="C2119" s="1">
        <v>42124</v>
      </c>
      <c r="D2119" s="6" t="s">
        <v>4358</v>
      </c>
      <c r="E2119" s="6" t="s">
        <v>4359</v>
      </c>
      <c r="F2119" s="9">
        <v>144.71</v>
      </c>
      <c r="G2119" s="9">
        <v>0</v>
      </c>
      <c r="H2119" s="9">
        <v>0</v>
      </c>
      <c r="I2119" s="6" t="s">
        <v>3990</v>
      </c>
      <c r="J2119" s="9">
        <v>0</v>
      </c>
      <c r="K2119" s="9">
        <v>0</v>
      </c>
      <c r="L2119" s="6" t="s">
        <v>3990</v>
      </c>
      <c r="M2119" s="9">
        <v>0</v>
      </c>
      <c r="N2119" s="9">
        <v>0</v>
      </c>
      <c r="O2119" s="6" t="s">
        <v>3990</v>
      </c>
      <c r="P2119" s="7">
        <v>0</v>
      </c>
      <c r="Q2119" s="7">
        <v>0</v>
      </c>
      <c r="R2119" s="6" t="s">
        <v>3990</v>
      </c>
      <c r="S2119" s="7">
        <v>0</v>
      </c>
      <c r="T2119" s="7">
        <v>0</v>
      </c>
      <c r="U2119" s="6" t="s">
        <v>3990</v>
      </c>
      <c r="V2119" s="6" t="s">
        <v>3992</v>
      </c>
      <c r="W2119" s="6" t="s">
        <v>4670</v>
      </c>
      <c r="X2119" s="6" t="s">
        <v>4049</v>
      </c>
      <c r="Y2119" s="6" t="s">
        <v>4678</v>
      </c>
      <c r="Z2119" s="6" t="s">
        <v>3813</v>
      </c>
    </row>
    <row r="2120" spans="1:26" hidden="1" x14ac:dyDescent="0.2">
      <c r="A2120" s="6" t="s">
        <v>3987</v>
      </c>
      <c r="B2120" s="6">
        <v>3339</v>
      </c>
      <c r="C2120" s="1">
        <v>42124</v>
      </c>
      <c r="D2120" s="6" t="s">
        <v>4358</v>
      </c>
      <c r="E2120" s="6" t="s">
        <v>4359</v>
      </c>
      <c r="F2120" s="9">
        <v>26.25</v>
      </c>
      <c r="G2120" s="9">
        <v>0</v>
      </c>
      <c r="H2120" s="9">
        <v>0</v>
      </c>
      <c r="I2120" s="6" t="s">
        <v>3990</v>
      </c>
      <c r="J2120" s="9">
        <v>0</v>
      </c>
      <c r="K2120" s="9">
        <v>0</v>
      </c>
      <c r="L2120" s="6" t="s">
        <v>3990</v>
      </c>
      <c r="M2120" s="9">
        <v>0</v>
      </c>
      <c r="N2120" s="9">
        <v>0</v>
      </c>
      <c r="O2120" s="6" t="s">
        <v>3990</v>
      </c>
      <c r="P2120" s="7">
        <v>0</v>
      </c>
      <c r="Q2120" s="7">
        <v>0</v>
      </c>
      <c r="R2120" s="6" t="s">
        <v>3990</v>
      </c>
      <c r="S2120" s="7">
        <v>0</v>
      </c>
      <c r="T2120" s="7">
        <v>0</v>
      </c>
      <c r="U2120" s="6" t="s">
        <v>3990</v>
      </c>
      <c r="V2120" s="6" t="s">
        <v>3992</v>
      </c>
      <c r="W2120" s="6" t="s">
        <v>4670</v>
      </c>
      <c r="X2120" s="6" t="s">
        <v>4671</v>
      </c>
      <c r="Y2120" s="6" t="s">
        <v>4684</v>
      </c>
      <c r="Z2120" s="6" t="s">
        <v>4685</v>
      </c>
    </row>
    <row r="2121" spans="1:26" hidden="1" x14ac:dyDescent="0.2">
      <c r="A2121" s="6" t="s">
        <v>3987</v>
      </c>
      <c r="B2121" s="6">
        <v>3342</v>
      </c>
      <c r="C2121" s="1">
        <v>42124</v>
      </c>
      <c r="D2121" s="6" t="s">
        <v>4358</v>
      </c>
      <c r="E2121" s="6" t="s">
        <v>4359</v>
      </c>
      <c r="F2121" s="9">
        <v>99.17</v>
      </c>
      <c r="G2121" s="9">
        <v>0</v>
      </c>
      <c r="H2121" s="9">
        <v>0</v>
      </c>
      <c r="I2121" s="6" t="s">
        <v>3990</v>
      </c>
      <c r="J2121" s="9">
        <v>0</v>
      </c>
      <c r="K2121" s="9">
        <v>0</v>
      </c>
      <c r="L2121" s="6" t="s">
        <v>3990</v>
      </c>
      <c r="M2121" s="9">
        <v>0</v>
      </c>
      <c r="N2121" s="9">
        <v>0</v>
      </c>
      <c r="O2121" s="6" t="s">
        <v>3990</v>
      </c>
      <c r="P2121" s="7">
        <v>0</v>
      </c>
      <c r="Q2121" s="7">
        <v>0</v>
      </c>
      <c r="R2121" s="6" t="s">
        <v>3990</v>
      </c>
      <c r="S2121" s="7">
        <v>0</v>
      </c>
      <c r="T2121" s="7">
        <v>0</v>
      </c>
      <c r="U2121" s="6" t="s">
        <v>3990</v>
      </c>
      <c r="V2121" s="6" t="s">
        <v>3992</v>
      </c>
      <c r="W2121" s="6" t="s">
        <v>4842</v>
      </c>
      <c r="X2121" s="6" t="s">
        <v>4843</v>
      </c>
      <c r="Y2121" s="6" t="s">
        <v>4844</v>
      </c>
      <c r="Z2121" s="6" t="s">
        <v>4845</v>
      </c>
    </row>
    <row r="2122" spans="1:26" hidden="1" x14ac:dyDescent="0.2">
      <c r="A2122" s="6" t="s">
        <v>3987</v>
      </c>
      <c r="B2122" s="6">
        <v>3342</v>
      </c>
      <c r="C2122" s="1">
        <v>42124</v>
      </c>
      <c r="D2122" s="6" t="s">
        <v>4358</v>
      </c>
      <c r="E2122" s="6" t="s">
        <v>4359</v>
      </c>
      <c r="F2122" s="9">
        <v>7.12</v>
      </c>
      <c r="G2122" s="9">
        <v>0</v>
      </c>
      <c r="H2122" s="9">
        <v>0</v>
      </c>
      <c r="I2122" s="6" t="s">
        <v>3990</v>
      </c>
      <c r="J2122" s="9">
        <v>0</v>
      </c>
      <c r="K2122" s="9">
        <v>0</v>
      </c>
      <c r="L2122" s="6" t="s">
        <v>3990</v>
      </c>
      <c r="M2122" s="9">
        <v>0</v>
      </c>
      <c r="N2122" s="9">
        <v>0</v>
      </c>
      <c r="O2122" s="6" t="s">
        <v>3990</v>
      </c>
      <c r="P2122" s="7">
        <v>0</v>
      </c>
      <c r="Q2122" s="7">
        <v>0</v>
      </c>
      <c r="R2122" s="6" t="s">
        <v>3990</v>
      </c>
      <c r="S2122" s="7">
        <v>0</v>
      </c>
      <c r="T2122" s="7">
        <v>0</v>
      </c>
      <c r="U2122" s="6" t="s">
        <v>3990</v>
      </c>
      <c r="V2122" s="6" t="s">
        <v>3992</v>
      </c>
      <c r="W2122" s="6" t="s">
        <v>4842</v>
      </c>
      <c r="X2122" s="6" t="s">
        <v>4846</v>
      </c>
      <c r="Y2122" s="6" t="s">
        <v>4847</v>
      </c>
      <c r="Z2122" s="6" t="s">
        <v>4848</v>
      </c>
    </row>
    <row r="2123" spans="1:26" hidden="1" x14ac:dyDescent="0.2">
      <c r="A2123" s="6" t="s">
        <v>3987</v>
      </c>
      <c r="B2123" s="6">
        <v>3343</v>
      </c>
      <c r="C2123" s="1">
        <v>42124</v>
      </c>
      <c r="D2123" s="6" t="s">
        <v>4358</v>
      </c>
      <c r="E2123" s="6" t="s">
        <v>4359</v>
      </c>
      <c r="F2123" s="9">
        <v>360.75</v>
      </c>
      <c r="G2123" s="9">
        <v>0</v>
      </c>
      <c r="H2123" s="9">
        <v>0</v>
      </c>
      <c r="I2123" s="6" t="s">
        <v>3990</v>
      </c>
      <c r="J2123" s="9">
        <v>0</v>
      </c>
      <c r="K2123" s="9">
        <v>0</v>
      </c>
      <c r="L2123" s="6" t="s">
        <v>3990</v>
      </c>
      <c r="M2123" s="9">
        <v>0</v>
      </c>
      <c r="N2123" s="9">
        <v>0</v>
      </c>
      <c r="O2123" s="6" t="s">
        <v>3990</v>
      </c>
      <c r="P2123" s="7">
        <v>0</v>
      </c>
      <c r="Q2123" s="7">
        <v>0</v>
      </c>
      <c r="R2123" s="6" t="s">
        <v>3990</v>
      </c>
      <c r="S2123" s="7">
        <v>0</v>
      </c>
      <c r="T2123" s="7">
        <v>0</v>
      </c>
      <c r="U2123" s="6" t="s">
        <v>3990</v>
      </c>
      <c r="V2123" s="6" t="s">
        <v>3992</v>
      </c>
      <c r="W2123" s="6" t="s">
        <v>4849</v>
      </c>
      <c r="X2123" s="6" t="s">
        <v>4382</v>
      </c>
      <c r="Y2123" s="6" t="s">
        <v>4850</v>
      </c>
      <c r="Z2123" s="6" t="s">
        <v>4851</v>
      </c>
    </row>
    <row r="2124" spans="1:26" hidden="1" x14ac:dyDescent="0.2">
      <c r="A2124" s="6" t="s">
        <v>3987</v>
      </c>
      <c r="B2124" s="6">
        <v>3348</v>
      </c>
      <c r="C2124" s="1">
        <v>42124</v>
      </c>
      <c r="D2124" s="6" t="s">
        <v>4358</v>
      </c>
      <c r="E2124" s="6" t="s">
        <v>4359</v>
      </c>
      <c r="F2124" s="9">
        <v>3948.66</v>
      </c>
      <c r="G2124" s="9">
        <v>0</v>
      </c>
      <c r="H2124" s="9">
        <v>0</v>
      </c>
      <c r="I2124" s="6" t="s">
        <v>3990</v>
      </c>
      <c r="J2124" s="9">
        <v>0</v>
      </c>
      <c r="K2124" s="9">
        <v>0</v>
      </c>
      <c r="L2124" s="6" t="s">
        <v>3990</v>
      </c>
      <c r="M2124" s="9">
        <v>0</v>
      </c>
      <c r="N2124" s="9">
        <v>0</v>
      </c>
      <c r="O2124" s="6" t="s">
        <v>3990</v>
      </c>
      <c r="P2124" s="7">
        <v>0</v>
      </c>
      <c r="Q2124" s="7">
        <v>0</v>
      </c>
      <c r="R2124" s="6" t="s">
        <v>3990</v>
      </c>
      <c r="S2124" s="7">
        <v>0</v>
      </c>
      <c r="T2124" s="7">
        <v>0</v>
      </c>
      <c r="U2124" s="6" t="s">
        <v>3990</v>
      </c>
      <c r="V2124" s="6" t="s">
        <v>3992</v>
      </c>
      <c r="W2124" s="6" t="s">
        <v>4665</v>
      </c>
      <c r="X2124" s="6" t="s">
        <v>4666</v>
      </c>
      <c r="Y2124" s="6" t="s">
        <v>4667</v>
      </c>
      <c r="Z2124" s="6" t="s">
        <v>4668</v>
      </c>
    </row>
    <row r="2125" spans="1:26" hidden="1" x14ac:dyDescent="0.2">
      <c r="A2125" s="6" t="s">
        <v>3987</v>
      </c>
      <c r="B2125" s="6">
        <v>3356</v>
      </c>
      <c r="C2125" s="1">
        <v>42124</v>
      </c>
      <c r="D2125" s="6" t="s">
        <v>4358</v>
      </c>
      <c r="E2125" s="6" t="s">
        <v>4359</v>
      </c>
      <c r="F2125" s="9">
        <v>175.19</v>
      </c>
      <c r="G2125" s="9">
        <v>0</v>
      </c>
      <c r="H2125" s="9">
        <v>0</v>
      </c>
      <c r="I2125" s="6" t="s">
        <v>3990</v>
      </c>
      <c r="J2125" s="9">
        <v>0</v>
      </c>
      <c r="K2125" s="9">
        <v>0</v>
      </c>
      <c r="L2125" s="6" t="s">
        <v>3990</v>
      </c>
      <c r="M2125" s="9">
        <v>0</v>
      </c>
      <c r="N2125" s="9">
        <v>0</v>
      </c>
      <c r="O2125" s="6" t="s">
        <v>3990</v>
      </c>
      <c r="P2125" s="7">
        <v>0</v>
      </c>
      <c r="Q2125" s="7">
        <v>0</v>
      </c>
      <c r="R2125" s="6" t="s">
        <v>3990</v>
      </c>
      <c r="S2125" s="7">
        <v>0</v>
      </c>
      <c r="T2125" s="7">
        <v>0</v>
      </c>
      <c r="U2125" s="6" t="s">
        <v>3990</v>
      </c>
      <c r="V2125" s="6" t="s">
        <v>3992</v>
      </c>
      <c r="W2125" s="6" t="s">
        <v>4381</v>
      </c>
      <c r="X2125" s="6" t="s">
        <v>4382</v>
      </c>
      <c r="Y2125" s="6" t="s">
        <v>4385</v>
      </c>
      <c r="Z2125" s="6" t="s">
        <v>4386</v>
      </c>
    </row>
    <row r="2126" spans="1:26" hidden="1" x14ac:dyDescent="0.2">
      <c r="A2126" s="6" t="s">
        <v>3987</v>
      </c>
      <c r="B2126" s="6">
        <v>3356</v>
      </c>
      <c r="C2126" s="1">
        <v>42124</v>
      </c>
      <c r="D2126" s="6" t="s">
        <v>4358</v>
      </c>
      <c r="E2126" s="6" t="s">
        <v>4359</v>
      </c>
      <c r="F2126" s="9">
        <v>608.49</v>
      </c>
      <c r="G2126" s="9">
        <v>0</v>
      </c>
      <c r="H2126" s="9">
        <v>0</v>
      </c>
      <c r="I2126" s="6" t="s">
        <v>3990</v>
      </c>
      <c r="J2126" s="9">
        <v>0</v>
      </c>
      <c r="K2126" s="9">
        <v>0</v>
      </c>
      <c r="L2126" s="6" t="s">
        <v>3990</v>
      </c>
      <c r="M2126" s="9">
        <v>0</v>
      </c>
      <c r="N2126" s="9">
        <v>0</v>
      </c>
      <c r="O2126" s="6" t="s">
        <v>3990</v>
      </c>
      <c r="P2126" s="7">
        <v>0</v>
      </c>
      <c r="Q2126" s="7">
        <v>0</v>
      </c>
      <c r="R2126" s="6" t="s">
        <v>3990</v>
      </c>
      <c r="S2126" s="7">
        <v>0</v>
      </c>
      <c r="T2126" s="7">
        <v>0</v>
      </c>
      <c r="U2126" s="6" t="s">
        <v>3990</v>
      </c>
      <c r="V2126" s="6" t="s">
        <v>3992</v>
      </c>
      <c r="W2126" s="6" t="s">
        <v>4381</v>
      </c>
      <c r="X2126" s="6" t="s">
        <v>4382</v>
      </c>
      <c r="Y2126" s="6" t="s">
        <v>4387</v>
      </c>
      <c r="Z2126" s="6" t="s">
        <v>4388</v>
      </c>
    </row>
    <row r="2127" spans="1:26" hidden="1" x14ac:dyDescent="0.2">
      <c r="A2127" s="6" t="s">
        <v>3987</v>
      </c>
      <c r="B2127" s="6">
        <v>3356</v>
      </c>
      <c r="C2127" s="1">
        <v>42124</v>
      </c>
      <c r="D2127" s="6" t="s">
        <v>4358</v>
      </c>
      <c r="E2127" s="6" t="s">
        <v>4359</v>
      </c>
      <c r="F2127" s="9">
        <v>1614.96</v>
      </c>
      <c r="G2127" s="9">
        <v>0</v>
      </c>
      <c r="H2127" s="9">
        <v>0</v>
      </c>
      <c r="I2127" s="6" t="s">
        <v>3990</v>
      </c>
      <c r="J2127" s="9">
        <v>0</v>
      </c>
      <c r="K2127" s="9">
        <v>0</v>
      </c>
      <c r="L2127" s="6" t="s">
        <v>3990</v>
      </c>
      <c r="M2127" s="9">
        <v>0</v>
      </c>
      <c r="N2127" s="9">
        <v>0</v>
      </c>
      <c r="O2127" s="6" t="s">
        <v>3990</v>
      </c>
      <c r="P2127" s="7">
        <v>0</v>
      </c>
      <c r="Q2127" s="7">
        <v>0</v>
      </c>
      <c r="R2127" s="6" t="s">
        <v>3990</v>
      </c>
      <c r="S2127" s="7">
        <v>0</v>
      </c>
      <c r="T2127" s="7">
        <v>0</v>
      </c>
      <c r="U2127" s="6" t="s">
        <v>3990</v>
      </c>
      <c r="V2127" s="6" t="s">
        <v>3992</v>
      </c>
      <c r="W2127" s="6" t="s">
        <v>4381</v>
      </c>
      <c r="X2127" s="6" t="s">
        <v>4382</v>
      </c>
      <c r="Y2127" s="6" t="s">
        <v>4383</v>
      </c>
      <c r="Z2127" s="6" t="s">
        <v>4384</v>
      </c>
    </row>
    <row r="2128" spans="1:26" hidden="1" x14ac:dyDescent="0.2">
      <c r="A2128" s="6" t="s">
        <v>3987</v>
      </c>
      <c r="B2128" s="6">
        <v>3373</v>
      </c>
      <c r="C2128" s="1">
        <v>42124</v>
      </c>
      <c r="D2128" s="6" t="s">
        <v>4358</v>
      </c>
      <c r="E2128" s="6" t="s">
        <v>4359</v>
      </c>
      <c r="F2128" s="9">
        <v>826.67</v>
      </c>
      <c r="G2128" s="9">
        <v>0</v>
      </c>
      <c r="H2128" s="9">
        <v>0</v>
      </c>
      <c r="I2128" s="6" t="s">
        <v>3990</v>
      </c>
      <c r="J2128" s="9">
        <v>0</v>
      </c>
      <c r="K2128" s="9">
        <v>0</v>
      </c>
      <c r="L2128" s="6" t="s">
        <v>3990</v>
      </c>
      <c r="M2128" s="9">
        <v>0</v>
      </c>
      <c r="N2128" s="9">
        <v>0</v>
      </c>
      <c r="O2128" s="6" t="s">
        <v>3990</v>
      </c>
      <c r="P2128" s="7">
        <v>0</v>
      </c>
      <c r="Q2128" s="7">
        <v>0</v>
      </c>
      <c r="R2128" s="6" t="s">
        <v>3990</v>
      </c>
      <c r="S2128" s="7">
        <v>0</v>
      </c>
      <c r="T2128" s="7">
        <v>0</v>
      </c>
      <c r="U2128" s="6" t="s">
        <v>3990</v>
      </c>
      <c r="V2128" s="6" t="s">
        <v>3992</v>
      </c>
      <c r="W2128" s="6" t="s">
        <v>4389</v>
      </c>
      <c r="X2128" s="6" t="s">
        <v>4049</v>
      </c>
      <c r="Y2128" s="6" t="s">
        <v>3776</v>
      </c>
      <c r="Z2128" s="6" t="s">
        <v>3777</v>
      </c>
    </row>
    <row r="2129" spans="1:26" hidden="1" x14ac:dyDescent="0.2">
      <c r="A2129" s="6" t="s">
        <v>3987</v>
      </c>
      <c r="B2129" s="6">
        <v>3373</v>
      </c>
      <c r="C2129" s="1">
        <v>42124</v>
      </c>
      <c r="D2129" s="6" t="s">
        <v>4358</v>
      </c>
      <c r="E2129" s="6" t="s">
        <v>4359</v>
      </c>
      <c r="F2129" s="9">
        <v>2.54</v>
      </c>
      <c r="G2129" s="9">
        <v>0</v>
      </c>
      <c r="H2129" s="9">
        <v>0</v>
      </c>
      <c r="I2129" s="6" t="s">
        <v>3990</v>
      </c>
      <c r="J2129" s="9">
        <v>0</v>
      </c>
      <c r="K2129" s="9">
        <v>0</v>
      </c>
      <c r="L2129" s="6" t="s">
        <v>3990</v>
      </c>
      <c r="M2129" s="9">
        <v>0</v>
      </c>
      <c r="N2129" s="9">
        <v>0</v>
      </c>
      <c r="O2129" s="6" t="s">
        <v>3990</v>
      </c>
      <c r="P2129" s="7">
        <v>0</v>
      </c>
      <c r="Q2129" s="7">
        <v>0</v>
      </c>
      <c r="R2129" s="6" t="s">
        <v>3990</v>
      </c>
      <c r="S2129" s="7">
        <v>0</v>
      </c>
      <c r="T2129" s="7">
        <v>0</v>
      </c>
      <c r="U2129" s="6" t="s">
        <v>3990</v>
      </c>
      <c r="V2129" s="6" t="s">
        <v>3992</v>
      </c>
      <c r="W2129" s="6" t="s">
        <v>4389</v>
      </c>
      <c r="X2129" s="6" t="s">
        <v>3767</v>
      </c>
      <c r="Y2129" s="6" t="s">
        <v>3768</v>
      </c>
      <c r="Z2129" s="6" t="s">
        <v>3769</v>
      </c>
    </row>
    <row r="2130" spans="1:26" hidden="1" x14ac:dyDescent="0.2">
      <c r="A2130" s="6" t="s">
        <v>3987</v>
      </c>
      <c r="B2130" s="6">
        <v>3373</v>
      </c>
      <c r="C2130" s="1">
        <v>42124</v>
      </c>
      <c r="D2130" s="6" t="s">
        <v>4358</v>
      </c>
      <c r="E2130" s="6" t="s">
        <v>4359</v>
      </c>
      <c r="F2130" s="9">
        <v>8.5500000000000007</v>
      </c>
      <c r="G2130" s="9">
        <v>0</v>
      </c>
      <c r="H2130" s="9">
        <v>0</v>
      </c>
      <c r="I2130" s="6" t="s">
        <v>3990</v>
      </c>
      <c r="J2130" s="9">
        <v>0</v>
      </c>
      <c r="K2130" s="9">
        <v>0</v>
      </c>
      <c r="L2130" s="6" t="s">
        <v>3990</v>
      </c>
      <c r="M2130" s="9">
        <v>0</v>
      </c>
      <c r="N2130" s="9">
        <v>0</v>
      </c>
      <c r="O2130" s="6" t="s">
        <v>3990</v>
      </c>
      <c r="P2130" s="7">
        <v>0</v>
      </c>
      <c r="Q2130" s="7">
        <v>0</v>
      </c>
      <c r="R2130" s="6" t="s">
        <v>3990</v>
      </c>
      <c r="S2130" s="7">
        <v>0</v>
      </c>
      <c r="T2130" s="7">
        <v>0</v>
      </c>
      <c r="U2130" s="6" t="s">
        <v>3990</v>
      </c>
      <c r="V2130" s="6" t="s">
        <v>3992</v>
      </c>
      <c r="W2130" s="6" t="s">
        <v>4389</v>
      </c>
      <c r="X2130" s="6" t="s">
        <v>4070</v>
      </c>
      <c r="Y2130" s="6" t="s">
        <v>5066</v>
      </c>
      <c r="Z2130" s="6" t="s">
        <v>5067</v>
      </c>
    </row>
    <row r="2131" spans="1:26" hidden="1" x14ac:dyDescent="0.2">
      <c r="A2131" s="6" t="s">
        <v>3987</v>
      </c>
      <c r="B2131" s="6">
        <v>3373</v>
      </c>
      <c r="C2131" s="1">
        <v>42124</v>
      </c>
      <c r="D2131" s="6" t="s">
        <v>4358</v>
      </c>
      <c r="E2131" s="6" t="s">
        <v>4359</v>
      </c>
      <c r="F2131" s="9">
        <v>28.37</v>
      </c>
      <c r="G2131" s="9">
        <v>0</v>
      </c>
      <c r="H2131" s="9">
        <v>0</v>
      </c>
      <c r="I2131" s="6" t="s">
        <v>3990</v>
      </c>
      <c r="J2131" s="9">
        <v>0</v>
      </c>
      <c r="K2131" s="9">
        <v>0</v>
      </c>
      <c r="L2131" s="6" t="s">
        <v>3990</v>
      </c>
      <c r="M2131" s="9">
        <v>0</v>
      </c>
      <c r="N2131" s="9">
        <v>0</v>
      </c>
      <c r="O2131" s="6" t="s">
        <v>3990</v>
      </c>
      <c r="P2131" s="7">
        <v>0</v>
      </c>
      <c r="Q2131" s="7">
        <v>0</v>
      </c>
      <c r="R2131" s="6" t="s">
        <v>3990</v>
      </c>
      <c r="S2131" s="7">
        <v>0</v>
      </c>
      <c r="T2131" s="7">
        <v>0</v>
      </c>
      <c r="U2131" s="6" t="s">
        <v>3990</v>
      </c>
      <c r="V2131" s="6" t="s">
        <v>3992</v>
      </c>
      <c r="W2131" s="6" t="s">
        <v>4389</v>
      </c>
      <c r="X2131" s="6" t="s">
        <v>4049</v>
      </c>
      <c r="Y2131" s="6" t="s">
        <v>3787</v>
      </c>
      <c r="Z2131" s="6" t="s">
        <v>3788</v>
      </c>
    </row>
    <row r="2132" spans="1:26" hidden="1" x14ac:dyDescent="0.2">
      <c r="A2132" s="6" t="s">
        <v>3987</v>
      </c>
      <c r="B2132" s="6">
        <v>3373</v>
      </c>
      <c r="C2132" s="1">
        <v>42124</v>
      </c>
      <c r="D2132" s="6" t="s">
        <v>4358</v>
      </c>
      <c r="E2132" s="6" t="s">
        <v>4359</v>
      </c>
      <c r="F2132" s="9">
        <v>13.32</v>
      </c>
      <c r="G2132" s="9">
        <v>0</v>
      </c>
      <c r="H2132" s="9">
        <v>0</v>
      </c>
      <c r="I2132" s="6" t="s">
        <v>3990</v>
      </c>
      <c r="J2132" s="9">
        <v>0</v>
      </c>
      <c r="K2132" s="9">
        <v>0</v>
      </c>
      <c r="L2132" s="6" t="s">
        <v>3990</v>
      </c>
      <c r="M2132" s="9">
        <v>0</v>
      </c>
      <c r="N2132" s="9">
        <v>0</v>
      </c>
      <c r="O2132" s="6" t="s">
        <v>3990</v>
      </c>
      <c r="P2132" s="7">
        <v>0</v>
      </c>
      <c r="Q2132" s="7">
        <v>0</v>
      </c>
      <c r="R2132" s="6" t="s">
        <v>3990</v>
      </c>
      <c r="S2132" s="7">
        <v>0</v>
      </c>
      <c r="T2132" s="7">
        <v>0</v>
      </c>
      <c r="U2132" s="6" t="s">
        <v>3990</v>
      </c>
      <c r="V2132" s="6" t="s">
        <v>3992</v>
      </c>
      <c r="W2132" s="6" t="s">
        <v>4389</v>
      </c>
      <c r="X2132" s="6" t="s">
        <v>4962</v>
      </c>
      <c r="Y2132" s="6" t="s">
        <v>4990</v>
      </c>
      <c r="Z2132" s="6" t="s">
        <v>3611</v>
      </c>
    </row>
    <row r="2133" spans="1:26" hidden="1" x14ac:dyDescent="0.2">
      <c r="A2133" s="6" t="s">
        <v>3987</v>
      </c>
      <c r="B2133" s="6">
        <v>3373</v>
      </c>
      <c r="C2133" s="1">
        <v>42124</v>
      </c>
      <c r="D2133" s="6" t="s">
        <v>4358</v>
      </c>
      <c r="E2133" s="6" t="s">
        <v>4359</v>
      </c>
      <c r="F2133" s="9">
        <v>4.18</v>
      </c>
      <c r="G2133" s="9">
        <v>0</v>
      </c>
      <c r="H2133" s="9">
        <v>0</v>
      </c>
      <c r="I2133" s="6" t="s">
        <v>3990</v>
      </c>
      <c r="J2133" s="9">
        <v>0</v>
      </c>
      <c r="K2133" s="9">
        <v>0</v>
      </c>
      <c r="L2133" s="6" t="s">
        <v>3990</v>
      </c>
      <c r="M2133" s="9">
        <v>0</v>
      </c>
      <c r="N2133" s="9">
        <v>0</v>
      </c>
      <c r="O2133" s="6" t="s">
        <v>3990</v>
      </c>
      <c r="P2133" s="7">
        <v>0</v>
      </c>
      <c r="Q2133" s="7">
        <v>0</v>
      </c>
      <c r="R2133" s="6" t="s">
        <v>3990</v>
      </c>
      <c r="S2133" s="7">
        <v>0</v>
      </c>
      <c r="T2133" s="7">
        <v>0</v>
      </c>
      <c r="U2133" s="6" t="s">
        <v>3990</v>
      </c>
      <c r="V2133" s="6" t="s">
        <v>3992</v>
      </c>
      <c r="W2133" s="6" t="s">
        <v>4389</v>
      </c>
      <c r="X2133" s="6" t="s">
        <v>4049</v>
      </c>
      <c r="Y2133" s="6" t="s">
        <v>3785</v>
      </c>
      <c r="Z2133" s="6" t="s">
        <v>3786</v>
      </c>
    </row>
    <row r="2134" spans="1:26" hidden="1" x14ac:dyDescent="0.2">
      <c r="A2134" s="6" t="s">
        <v>3987</v>
      </c>
      <c r="B2134" s="6">
        <v>3373</v>
      </c>
      <c r="C2134" s="1">
        <v>42124</v>
      </c>
      <c r="D2134" s="6" t="s">
        <v>4358</v>
      </c>
      <c r="E2134" s="6" t="s">
        <v>4359</v>
      </c>
      <c r="F2134" s="9">
        <v>1.93</v>
      </c>
      <c r="G2134" s="9">
        <v>0</v>
      </c>
      <c r="H2134" s="9">
        <v>0</v>
      </c>
      <c r="I2134" s="6" t="s">
        <v>3990</v>
      </c>
      <c r="J2134" s="9">
        <v>0</v>
      </c>
      <c r="K2134" s="9">
        <v>0</v>
      </c>
      <c r="L2134" s="6" t="s">
        <v>3990</v>
      </c>
      <c r="M2134" s="9">
        <v>0</v>
      </c>
      <c r="N2134" s="9">
        <v>0</v>
      </c>
      <c r="O2134" s="6" t="s">
        <v>3990</v>
      </c>
      <c r="P2134" s="7">
        <v>0</v>
      </c>
      <c r="Q2134" s="7">
        <v>0</v>
      </c>
      <c r="R2134" s="6" t="s">
        <v>3990</v>
      </c>
      <c r="S2134" s="7">
        <v>0</v>
      </c>
      <c r="T2134" s="7">
        <v>0</v>
      </c>
      <c r="U2134" s="6" t="s">
        <v>3990</v>
      </c>
      <c r="V2134" s="6" t="s">
        <v>3992</v>
      </c>
      <c r="W2134" s="6" t="s">
        <v>4389</v>
      </c>
      <c r="X2134" s="6" t="s">
        <v>4049</v>
      </c>
      <c r="Y2134" s="6" t="s">
        <v>3783</v>
      </c>
      <c r="Z2134" s="6" t="s">
        <v>3784</v>
      </c>
    </row>
    <row r="2135" spans="1:26" hidden="1" x14ac:dyDescent="0.2">
      <c r="A2135" s="6" t="s">
        <v>3987</v>
      </c>
      <c r="B2135" s="6">
        <v>3373</v>
      </c>
      <c r="C2135" s="1">
        <v>42124</v>
      </c>
      <c r="D2135" s="6" t="s">
        <v>4358</v>
      </c>
      <c r="E2135" s="6" t="s">
        <v>4359</v>
      </c>
      <c r="F2135" s="9">
        <v>3.15</v>
      </c>
      <c r="G2135" s="9">
        <v>0</v>
      </c>
      <c r="H2135" s="9">
        <v>0</v>
      </c>
      <c r="I2135" s="6" t="s">
        <v>3990</v>
      </c>
      <c r="J2135" s="9">
        <v>0</v>
      </c>
      <c r="K2135" s="9">
        <v>0</v>
      </c>
      <c r="L2135" s="6" t="s">
        <v>3990</v>
      </c>
      <c r="M2135" s="9">
        <v>0</v>
      </c>
      <c r="N2135" s="9">
        <v>0</v>
      </c>
      <c r="O2135" s="6" t="s">
        <v>3990</v>
      </c>
      <c r="P2135" s="7">
        <v>0</v>
      </c>
      <c r="Q2135" s="7">
        <v>0</v>
      </c>
      <c r="R2135" s="6" t="s">
        <v>3990</v>
      </c>
      <c r="S2135" s="7">
        <v>0</v>
      </c>
      <c r="T2135" s="7">
        <v>0</v>
      </c>
      <c r="U2135" s="6" t="s">
        <v>3990</v>
      </c>
      <c r="V2135" s="6" t="s">
        <v>3992</v>
      </c>
      <c r="W2135" s="6" t="s">
        <v>4389</v>
      </c>
      <c r="X2135" s="6" t="s">
        <v>4390</v>
      </c>
      <c r="Y2135" s="6" t="s">
        <v>5064</v>
      </c>
      <c r="Z2135" s="6" t="s">
        <v>5065</v>
      </c>
    </row>
    <row r="2136" spans="1:26" hidden="1" x14ac:dyDescent="0.2">
      <c r="A2136" s="6" t="s">
        <v>3987</v>
      </c>
      <c r="B2136" s="6">
        <v>3373</v>
      </c>
      <c r="C2136" s="1">
        <v>42124</v>
      </c>
      <c r="D2136" s="6" t="s">
        <v>4358</v>
      </c>
      <c r="E2136" s="6" t="s">
        <v>4359</v>
      </c>
      <c r="F2136" s="9">
        <v>5.56</v>
      </c>
      <c r="G2136" s="9">
        <v>0</v>
      </c>
      <c r="H2136" s="9">
        <v>0</v>
      </c>
      <c r="I2136" s="6" t="s">
        <v>3990</v>
      </c>
      <c r="J2136" s="9">
        <v>0</v>
      </c>
      <c r="K2136" s="9">
        <v>0</v>
      </c>
      <c r="L2136" s="6" t="s">
        <v>3990</v>
      </c>
      <c r="M2136" s="9">
        <v>0</v>
      </c>
      <c r="N2136" s="9">
        <v>0</v>
      </c>
      <c r="O2136" s="6" t="s">
        <v>3990</v>
      </c>
      <c r="P2136" s="7">
        <v>0</v>
      </c>
      <c r="Q2136" s="7">
        <v>0</v>
      </c>
      <c r="R2136" s="6" t="s">
        <v>3990</v>
      </c>
      <c r="S2136" s="7">
        <v>0</v>
      </c>
      <c r="T2136" s="7">
        <v>0</v>
      </c>
      <c r="U2136" s="6" t="s">
        <v>3990</v>
      </c>
      <c r="V2136" s="6" t="s">
        <v>3992</v>
      </c>
      <c r="W2136" s="6" t="s">
        <v>4389</v>
      </c>
      <c r="X2136" s="6" t="s">
        <v>5061</v>
      </c>
      <c r="Y2136" s="6" t="s">
        <v>3781</v>
      </c>
      <c r="Z2136" s="6" t="s">
        <v>3782</v>
      </c>
    </row>
    <row r="2137" spans="1:26" hidden="1" x14ac:dyDescent="0.2">
      <c r="A2137" s="6" t="s">
        <v>3987</v>
      </c>
      <c r="B2137" s="6">
        <v>3373</v>
      </c>
      <c r="C2137" s="1">
        <v>42124</v>
      </c>
      <c r="D2137" s="6" t="s">
        <v>4358</v>
      </c>
      <c r="E2137" s="6" t="s">
        <v>4359</v>
      </c>
      <c r="F2137" s="9">
        <v>88.82</v>
      </c>
      <c r="G2137" s="9">
        <v>0</v>
      </c>
      <c r="H2137" s="9">
        <v>0</v>
      </c>
      <c r="I2137" s="6" t="s">
        <v>3990</v>
      </c>
      <c r="J2137" s="9">
        <v>0</v>
      </c>
      <c r="K2137" s="9">
        <v>0</v>
      </c>
      <c r="L2137" s="6" t="s">
        <v>3990</v>
      </c>
      <c r="M2137" s="9">
        <v>0</v>
      </c>
      <c r="N2137" s="9">
        <v>0</v>
      </c>
      <c r="O2137" s="6" t="s">
        <v>3990</v>
      </c>
      <c r="P2137" s="7">
        <v>0</v>
      </c>
      <c r="Q2137" s="7">
        <v>0</v>
      </c>
      <c r="R2137" s="6" t="s">
        <v>3990</v>
      </c>
      <c r="S2137" s="7">
        <v>0</v>
      </c>
      <c r="T2137" s="7">
        <v>0</v>
      </c>
      <c r="U2137" s="6" t="s">
        <v>3990</v>
      </c>
      <c r="V2137" s="6" t="s">
        <v>3992</v>
      </c>
      <c r="W2137" s="6" t="s">
        <v>4389</v>
      </c>
      <c r="X2137" s="6" t="s">
        <v>5061</v>
      </c>
      <c r="Y2137" s="6" t="s">
        <v>3779</v>
      </c>
      <c r="Z2137" s="6" t="s">
        <v>3780</v>
      </c>
    </row>
    <row r="2138" spans="1:26" hidden="1" x14ac:dyDescent="0.2">
      <c r="A2138" s="6" t="s">
        <v>3987</v>
      </c>
      <c r="B2138" s="6">
        <v>3373</v>
      </c>
      <c r="C2138" s="1">
        <v>42124</v>
      </c>
      <c r="D2138" s="6" t="s">
        <v>4358</v>
      </c>
      <c r="E2138" s="6" t="s">
        <v>4359</v>
      </c>
      <c r="F2138" s="9">
        <v>26.23</v>
      </c>
      <c r="G2138" s="9">
        <v>0</v>
      </c>
      <c r="H2138" s="9">
        <v>0</v>
      </c>
      <c r="I2138" s="6" t="s">
        <v>3990</v>
      </c>
      <c r="J2138" s="9">
        <v>0</v>
      </c>
      <c r="K2138" s="9">
        <v>0</v>
      </c>
      <c r="L2138" s="6" t="s">
        <v>3990</v>
      </c>
      <c r="M2138" s="9">
        <v>0</v>
      </c>
      <c r="N2138" s="9">
        <v>0</v>
      </c>
      <c r="O2138" s="6" t="s">
        <v>3990</v>
      </c>
      <c r="P2138" s="7">
        <v>0</v>
      </c>
      <c r="Q2138" s="7">
        <v>0</v>
      </c>
      <c r="R2138" s="6" t="s">
        <v>3990</v>
      </c>
      <c r="S2138" s="7">
        <v>0</v>
      </c>
      <c r="T2138" s="7">
        <v>0</v>
      </c>
      <c r="U2138" s="6" t="s">
        <v>3990</v>
      </c>
      <c r="V2138" s="6" t="s">
        <v>3992</v>
      </c>
      <c r="W2138" s="6" t="s">
        <v>4389</v>
      </c>
      <c r="X2138" s="6" t="s">
        <v>4390</v>
      </c>
      <c r="Y2138" s="6" t="s">
        <v>4391</v>
      </c>
      <c r="Z2138" s="6" t="s">
        <v>4392</v>
      </c>
    </row>
    <row r="2139" spans="1:26" hidden="1" x14ac:dyDescent="0.2">
      <c r="A2139" s="6" t="s">
        <v>3987</v>
      </c>
      <c r="B2139" s="6">
        <v>3373</v>
      </c>
      <c r="C2139" s="1">
        <v>42124</v>
      </c>
      <c r="D2139" s="6" t="s">
        <v>4358</v>
      </c>
      <c r="E2139" s="6" t="s">
        <v>4359</v>
      </c>
      <c r="F2139" s="9">
        <v>8.01</v>
      </c>
      <c r="G2139" s="9">
        <v>0</v>
      </c>
      <c r="H2139" s="9">
        <v>0</v>
      </c>
      <c r="I2139" s="6" t="s">
        <v>3990</v>
      </c>
      <c r="J2139" s="9">
        <v>0</v>
      </c>
      <c r="K2139" s="9">
        <v>0</v>
      </c>
      <c r="L2139" s="6" t="s">
        <v>3990</v>
      </c>
      <c r="M2139" s="9">
        <v>0</v>
      </c>
      <c r="N2139" s="9">
        <v>0</v>
      </c>
      <c r="O2139" s="6" t="s">
        <v>3990</v>
      </c>
      <c r="P2139" s="7">
        <v>0</v>
      </c>
      <c r="Q2139" s="7">
        <v>0</v>
      </c>
      <c r="R2139" s="6" t="s">
        <v>3990</v>
      </c>
      <c r="S2139" s="7">
        <v>0</v>
      </c>
      <c r="T2139" s="7">
        <v>0</v>
      </c>
      <c r="U2139" s="6" t="s">
        <v>3990</v>
      </c>
      <c r="V2139" s="6" t="s">
        <v>3992</v>
      </c>
      <c r="W2139" s="6" t="s">
        <v>4389</v>
      </c>
      <c r="X2139" s="6" t="s">
        <v>4973</v>
      </c>
      <c r="Y2139" s="6" t="s">
        <v>3656</v>
      </c>
      <c r="Z2139" s="6" t="s">
        <v>3778</v>
      </c>
    </row>
    <row r="2140" spans="1:26" hidden="1" x14ac:dyDescent="0.2">
      <c r="A2140" s="6" t="s">
        <v>3987</v>
      </c>
      <c r="B2140" s="6">
        <v>3373</v>
      </c>
      <c r="C2140" s="1">
        <v>42124</v>
      </c>
      <c r="D2140" s="6" t="s">
        <v>4358</v>
      </c>
      <c r="E2140" s="6" t="s">
        <v>4359</v>
      </c>
      <c r="F2140" s="9">
        <v>1182.1300000000001</v>
      </c>
      <c r="G2140" s="9">
        <v>0</v>
      </c>
      <c r="H2140" s="9">
        <v>0</v>
      </c>
      <c r="I2140" s="6" t="s">
        <v>3990</v>
      </c>
      <c r="J2140" s="9">
        <v>0</v>
      </c>
      <c r="K2140" s="9">
        <v>0</v>
      </c>
      <c r="L2140" s="6" t="s">
        <v>3990</v>
      </c>
      <c r="M2140" s="9">
        <v>0</v>
      </c>
      <c r="N2140" s="9">
        <v>0</v>
      </c>
      <c r="O2140" s="6" t="s">
        <v>3990</v>
      </c>
      <c r="P2140" s="7">
        <v>0</v>
      </c>
      <c r="Q2140" s="7">
        <v>0</v>
      </c>
      <c r="R2140" s="6" t="s">
        <v>3990</v>
      </c>
      <c r="S2140" s="7">
        <v>0</v>
      </c>
      <c r="T2140" s="7">
        <v>0</v>
      </c>
      <c r="U2140" s="6" t="s">
        <v>3990</v>
      </c>
      <c r="V2140" s="6" t="s">
        <v>3992</v>
      </c>
      <c r="W2140" s="6" t="s">
        <v>4389</v>
      </c>
      <c r="X2140" s="6" t="s">
        <v>4049</v>
      </c>
      <c r="Y2140" s="6" t="s">
        <v>3776</v>
      </c>
      <c r="Z2140" s="6" t="s">
        <v>3777</v>
      </c>
    </row>
    <row r="2141" spans="1:26" hidden="1" x14ac:dyDescent="0.2">
      <c r="A2141" s="6" t="s">
        <v>3987</v>
      </c>
      <c r="B2141" s="6">
        <v>3373</v>
      </c>
      <c r="C2141" s="1">
        <v>42124</v>
      </c>
      <c r="D2141" s="6" t="s">
        <v>4358</v>
      </c>
      <c r="E2141" s="6" t="s">
        <v>4359</v>
      </c>
      <c r="F2141" s="9">
        <v>1.94</v>
      </c>
      <c r="G2141" s="9">
        <v>0</v>
      </c>
      <c r="H2141" s="9">
        <v>0</v>
      </c>
      <c r="I2141" s="6" t="s">
        <v>3990</v>
      </c>
      <c r="J2141" s="9">
        <v>0</v>
      </c>
      <c r="K2141" s="9">
        <v>0</v>
      </c>
      <c r="L2141" s="6" t="s">
        <v>3990</v>
      </c>
      <c r="M2141" s="9">
        <v>0</v>
      </c>
      <c r="N2141" s="9">
        <v>0</v>
      </c>
      <c r="O2141" s="6" t="s">
        <v>3990</v>
      </c>
      <c r="P2141" s="7">
        <v>0</v>
      </c>
      <c r="Q2141" s="7">
        <v>0</v>
      </c>
      <c r="R2141" s="6" t="s">
        <v>3990</v>
      </c>
      <c r="S2141" s="7">
        <v>0</v>
      </c>
      <c r="T2141" s="7">
        <v>0</v>
      </c>
      <c r="U2141" s="6" t="s">
        <v>3990</v>
      </c>
      <c r="V2141" s="6" t="s">
        <v>3992</v>
      </c>
      <c r="W2141" s="6" t="s">
        <v>4389</v>
      </c>
      <c r="X2141" s="6" t="s">
        <v>4405</v>
      </c>
      <c r="Y2141" s="6" t="s">
        <v>3774</v>
      </c>
      <c r="Z2141" s="6" t="s">
        <v>3775</v>
      </c>
    </row>
    <row r="2142" spans="1:26" hidden="1" x14ac:dyDescent="0.2">
      <c r="A2142" s="6" t="s">
        <v>3987</v>
      </c>
      <c r="B2142" s="6">
        <v>3373</v>
      </c>
      <c r="C2142" s="1">
        <v>42124</v>
      </c>
      <c r="D2142" s="6" t="s">
        <v>4358</v>
      </c>
      <c r="E2142" s="6" t="s">
        <v>4359</v>
      </c>
      <c r="F2142" s="9">
        <v>5.79</v>
      </c>
      <c r="G2142" s="9">
        <v>0</v>
      </c>
      <c r="H2142" s="9">
        <v>0</v>
      </c>
      <c r="I2142" s="6" t="s">
        <v>3990</v>
      </c>
      <c r="J2142" s="9">
        <v>0</v>
      </c>
      <c r="K2142" s="9">
        <v>0</v>
      </c>
      <c r="L2142" s="6" t="s">
        <v>3990</v>
      </c>
      <c r="M2142" s="9">
        <v>0</v>
      </c>
      <c r="N2142" s="9">
        <v>0</v>
      </c>
      <c r="O2142" s="6" t="s">
        <v>3990</v>
      </c>
      <c r="P2142" s="7">
        <v>0</v>
      </c>
      <c r="Q2142" s="7">
        <v>0</v>
      </c>
      <c r="R2142" s="6" t="s">
        <v>3990</v>
      </c>
      <c r="S2142" s="7">
        <v>0</v>
      </c>
      <c r="T2142" s="7">
        <v>0</v>
      </c>
      <c r="U2142" s="6" t="s">
        <v>3990</v>
      </c>
      <c r="V2142" s="6" t="s">
        <v>3992</v>
      </c>
      <c r="W2142" s="6" t="s">
        <v>4389</v>
      </c>
      <c r="X2142" s="6" t="s">
        <v>4405</v>
      </c>
      <c r="Y2142" s="6" t="s">
        <v>3774</v>
      </c>
      <c r="Z2142" s="6" t="s">
        <v>3775</v>
      </c>
    </row>
    <row r="2143" spans="1:26" hidden="1" x14ac:dyDescent="0.2">
      <c r="A2143" s="6" t="s">
        <v>3987</v>
      </c>
      <c r="B2143" s="6">
        <v>3373</v>
      </c>
      <c r="C2143" s="1">
        <v>42124</v>
      </c>
      <c r="D2143" s="6" t="s">
        <v>4358</v>
      </c>
      <c r="E2143" s="6" t="s">
        <v>4359</v>
      </c>
      <c r="F2143" s="9">
        <v>13.65</v>
      </c>
      <c r="G2143" s="9">
        <v>0</v>
      </c>
      <c r="H2143" s="9">
        <v>0</v>
      </c>
      <c r="I2143" s="6" t="s">
        <v>3990</v>
      </c>
      <c r="J2143" s="9">
        <v>0</v>
      </c>
      <c r="K2143" s="9">
        <v>0</v>
      </c>
      <c r="L2143" s="6" t="s">
        <v>3990</v>
      </c>
      <c r="M2143" s="9">
        <v>0</v>
      </c>
      <c r="N2143" s="9">
        <v>0</v>
      </c>
      <c r="O2143" s="6" t="s">
        <v>3990</v>
      </c>
      <c r="P2143" s="7">
        <v>0</v>
      </c>
      <c r="Q2143" s="7">
        <v>0</v>
      </c>
      <c r="R2143" s="6" t="s">
        <v>3990</v>
      </c>
      <c r="S2143" s="7">
        <v>0</v>
      </c>
      <c r="T2143" s="7">
        <v>0</v>
      </c>
      <c r="U2143" s="6" t="s">
        <v>3990</v>
      </c>
      <c r="V2143" s="6" t="s">
        <v>3992</v>
      </c>
      <c r="W2143" s="6" t="s">
        <v>4389</v>
      </c>
      <c r="X2143" s="6" t="s">
        <v>4049</v>
      </c>
      <c r="Y2143" s="6" t="s">
        <v>3772</v>
      </c>
      <c r="Z2143" s="6" t="s">
        <v>3773</v>
      </c>
    </row>
    <row r="2144" spans="1:26" hidden="1" x14ac:dyDescent="0.2">
      <c r="A2144" s="6" t="s">
        <v>3987</v>
      </c>
      <c r="B2144" s="6">
        <v>3373</v>
      </c>
      <c r="C2144" s="1">
        <v>42124</v>
      </c>
      <c r="D2144" s="6" t="s">
        <v>4358</v>
      </c>
      <c r="E2144" s="6" t="s">
        <v>4359</v>
      </c>
      <c r="F2144" s="9">
        <v>1.72</v>
      </c>
      <c r="G2144" s="9">
        <v>0</v>
      </c>
      <c r="H2144" s="9">
        <v>0</v>
      </c>
      <c r="I2144" s="6" t="s">
        <v>3990</v>
      </c>
      <c r="J2144" s="9">
        <v>0</v>
      </c>
      <c r="K2144" s="9">
        <v>0</v>
      </c>
      <c r="L2144" s="6" t="s">
        <v>3990</v>
      </c>
      <c r="M2144" s="9">
        <v>0</v>
      </c>
      <c r="N2144" s="9">
        <v>0</v>
      </c>
      <c r="O2144" s="6" t="s">
        <v>3990</v>
      </c>
      <c r="P2144" s="7">
        <v>0</v>
      </c>
      <c r="Q2144" s="7">
        <v>0</v>
      </c>
      <c r="R2144" s="6" t="s">
        <v>3990</v>
      </c>
      <c r="S2144" s="7">
        <v>0</v>
      </c>
      <c r="T2144" s="7">
        <v>0</v>
      </c>
      <c r="U2144" s="6" t="s">
        <v>3990</v>
      </c>
      <c r="V2144" s="6" t="s">
        <v>3992</v>
      </c>
      <c r="W2144" s="6" t="s">
        <v>4389</v>
      </c>
      <c r="X2144" s="6" t="s">
        <v>3767</v>
      </c>
      <c r="Y2144" s="6" t="s">
        <v>3770</v>
      </c>
      <c r="Z2144" s="6" t="s">
        <v>3771</v>
      </c>
    </row>
    <row r="2145" spans="1:26" hidden="1" x14ac:dyDescent="0.2">
      <c r="A2145" s="6" t="s">
        <v>3987</v>
      </c>
      <c r="B2145" s="6">
        <v>3373</v>
      </c>
      <c r="C2145" s="1">
        <v>42124</v>
      </c>
      <c r="D2145" s="6" t="s">
        <v>4358</v>
      </c>
      <c r="E2145" s="6" t="s">
        <v>4359</v>
      </c>
      <c r="F2145" s="9">
        <v>92.59</v>
      </c>
      <c r="G2145" s="9">
        <v>0</v>
      </c>
      <c r="H2145" s="9">
        <v>0</v>
      </c>
      <c r="I2145" s="6" t="s">
        <v>3990</v>
      </c>
      <c r="J2145" s="9">
        <v>0</v>
      </c>
      <c r="K2145" s="9">
        <v>0</v>
      </c>
      <c r="L2145" s="6" t="s">
        <v>3990</v>
      </c>
      <c r="M2145" s="9">
        <v>0</v>
      </c>
      <c r="N2145" s="9">
        <v>0</v>
      </c>
      <c r="O2145" s="6" t="s">
        <v>3990</v>
      </c>
      <c r="P2145" s="7">
        <v>0</v>
      </c>
      <c r="Q2145" s="7">
        <v>0</v>
      </c>
      <c r="R2145" s="6" t="s">
        <v>3990</v>
      </c>
      <c r="S2145" s="7">
        <v>0</v>
      </c>
      <c r="T2145" s="7">
        <v>0</v>
      </c>
      <c r="U2145" s="6" t="s">
        <v>3990</v>
      </c>
      <c r="V2145" s="6" t="s">
        <v>3992</v>
      </c>
      <c r="W2145" s="6" t="s">
        <v>4389</v>
      </c>
      <c r="X2145" s="6" t="s">
        <v>4843</v>
      </c>
      <c r="Y2145" s="6" t="s">
        <v>3796</v>
      </c>
      <c r="Z2145" s="6" t="s">
        <v>3797</v>
      </c>
    </row>
    <row r="2146" spans="1:26" hidden="1" x14ac:dyDescent="0.2">
      <c r="A2146" s="6" t="s">
        <v>3987</v>
      </c>
      <c r="B2146" s="6">
        <v>3373</v>
      </c>
      <c r="C2146" s="1">
        <v>42124</v>
      </c>
      <c r="D2146" s="6" t="s">
        <v>4358</v>
      </c>
      <c r="E2146" s="6" t="s">
        <v>4359</v>
      </c>
      <c r="F2146" s="9">
        <v>1.03</v>
      </c>
      <c r="G2146" s="9">
        <v>0</v>
      </c>
      <c r="H2146" s="9">
        <v>0</v>
      </c>
      <c r="I2146" s="6" t="s">
        <v>3990</v>
      </c>
      <c r="J2146" s="9">
        <v>0</v>
      </c>
      <c r="K2146" s="9">
        <v>0</v>
      </c>
      <c r="L2146" s="6" t="s">
        <v>3990</v>
      </c>
      <c r="M2146" s="9">
        <v>0</v>
      </c>
      <c r="N2146" s="9">
        <v>0</v>
      </c>
      <c r="O2146" s="6" t="s">
        <v>3990</v>
      </c>
      <c r="P2146" s="7">
        <v>0</v>
      </c>
      <c r="Q2146" s="7">
        <v>0</v>
      </c>
      <c r="R2146" s="6" t="s">
        <v>3990</v>
      </c>
      <c r="S2146" s="7">
        <v>0</v>
      </c>
      <c r="T2146" s="7">
        <v>0</v>
      </c>
      <c r="U2146" s="6" t="s">
        <v>3990</v>
      </c>
      <c r="V2146" s="6" t="s">
        <v>3992</v>
      </c>
      <c r="W2146" s="6" t="s">
        <v>4389</v>
      </c>
      <c r="X2146" s="6" t="s">
        <v>4978</v>
      </c>
      <c r="Y2146" s="6" t="s">
        <v>3791</v>
      </c>
      <c r="Z2146" s="6" t="s">
        <v>3792</v>
      </c>
    </row>
    <row r="2147" spans="1:26" hidden="1" x14ac:dyDescent="0.2">
      <c r="A2147" s="6" t="s">
        <v>3987</v>
      </c>
      <c r="B2147" s="6">
        <v>3373</v>
      </c>
      <c r="C2147" s="1">
        <v>42124</v>
      </c>
      <c r="D2147" s="6" t="s">
        <v>4358</v>
      </c>
      <c r="E2147" s="6" t="s">
        <v>4359</v>
      </c>
      <c r="F2147" s="9">
        <v>30.97</v>
      </c>
      <c r="G2147" s="9">
        <v>0</v>
      </c>
      <c r="H2147" s="9">
        <v>0</v>
      </c>
      <c r="I2147" s="6" t="s">
        <v>3990</v>
      </c>
      <c r="J2147" s="9">
        <v>0</v>
      </c>
      <c r="K2147" s="9">
        <v>0</v>
      </c>
      <c r="L2147" s="6" t="s">
        <v>3990</v>
      </c>
      <c r="M2147" s="9">
        <v>0</v>
      </c>
      <c r="N2147" s="9">
        <v>0</v>
      </c>
      <c r="O2147" s="6" t="s">
        <v>3990</v>
      </c>
      <c r="P2147" s="7">
        <v>0</v>
      </c>
      <c r="Q2147" s="7">
        <v>0</v>
      </c>
      <c r="R2147" s="6" t="s">
        <v>3990</v>
      </c>
      <c r="S2147" s="7">
        <v>0</v>
      </c>
      <c r="T2147" s="7">
        <v>0</v>
      </c>
      <c r="U2147" s="6" t="s">
        <v>3990</v>
      </c>
      <c r="V2147" s="6" t="s">
        <v>3992</v>
      </c>
      <c r="W2147" s="6" t="s">
        <v>4389</v>
      </c>
      <c r="X2147" s="6" t="s">
        <v>4987</v>
      </c>
      <c r="Y2147" s="6" t="s">
        <v>4988</v>
      </c>
      <c r="Z2147" s="6" t="s">
        <v>4989</v>
      </c>
    </row>
    <row r="2148" spans="1:26" hidden="1" x14ac:dyDescent="0.2">
      <c r="A2148" s="6" t="s">
        <v>3987</v>
      </c>
      <c r="B2148" s="6">
        <v>3373</v>
      </c>
      <c r="C2148" s="1">
        <v>42124</v>
      </c>
      <c r="D2148" s="6" t="s">
        <v>4358</v>
      </c>
      <c r="E2148" s="6" t="s">
        <v>4359</v>
      </c>
      <c r="F2148" s="9">
        <v>1.56</v>
      </c>
      <c r="G2148" s="9">
        <v>0</v>
      </c>
      <c r="H2148" s="9">
        <v>0</v>
      </c>
      <c r="I2148" s="6" t="s">
        <v>3990</v>
      </c>
      <c r="J2148" s="9">
        <v>0</v>
      </c>
      <c r="K2148" s="9">
        <v>0</v>
      </c>
      <c r="L2148" s="6" t="s">
        <v>3990</v>
      </c>
      <c r="M2148" s="9">
        <v>0</v>
      </c>
      <c r="N2148" s="9">
        <v>0</v>
      </c>
      <c r="O2148" s="6" t="s">
        <v>3990</v>
      </c>
      <c r="P2148" s="7">
        <v>0</v>
      </c>
      <c r="Q2148" s="7">
        <v>0</v>
      </c>
      <c r="R2148" s="6" t="s">
        <v>3990</v>
      </c>
      <c r="S2148" s="7">
        <v>0</v>
      </c>
      <c r="T2148" s="7">
        <v>0</v>
      </c>
      <c r="U2148" s="6" t="s">
        <v>3990</v>
      </c>
      <c r="V2148" s="6" t="s">
        <v>3992</v>
      </c>
      <c r="W2148" s="6" t="s">
        <v>4389</v>
      </c>
      <c r="X2148" s="6" t="s">
        <v>4049</v>
      </c>
      <c r="Y2148" s="6" t="s">
        <v>5074</v>
      </c>
      <c r="Z2148" s="6" t="s">
        <v>5075</v>
      </c>
    </row>
    <row r="2149" spans="1:26" hidden="1" x14ac:dyDescent="0.2">
      <c r="A2149" s="6" t="s">
        <v>3987</v>
      </c>
      <c r="B2149" s="6">
        <v>3373</v>
      </c>
      <c r="C2149" s="1">
        <v>42124</v>
      </c>
      <c r="D2149" s="6" t="s">
        <v>4358</v>
      </c>
      <c r="E2149" s="6" t="s">
        <v>4359</v>
      </c>
      <c r="F2149" s="9">
        <v>8.01</v>
      </c>
      <c r="G2149" s="9">
        <v>0</v>
      </c>
      <c r="H2149" s="9">
        <v>0</v>
      </c>
      <c r="I2149" s="6" t="s">
        <v>3990</v>
      </c>
      <c r="J2149" s="9">
        <v>0</v>
      </c>
      <c r="K2149" s="9">
        <v>0</v>
      </c>
      <c r="L2149" s="6" t="s">
        <v>3990</v>
      </c>
      <c r="M2149" s="9">
        <v>0</v>
      </c>
      <c r="N2149" s="9">
        <v>0</v>
      </c>
      <c r="O2149" s="6" t="s">
        <v>3990</v>
      </c>
      <c r="P2149" s="7">
        <v>0</v>
      </c>
      <c r="Q2149" s="7">
        <v>0</v>
      </c>
      <c r="R2149" s="6" t="s">
        <v>3990</v>
      </c>
      <c r="S2149" s="7">
        <v>0</v>
      </c>
      <c r="T2149" s="7">
        <v>0</v>
      </c>
      <c r="U2149" s="6" t="s">
        <v>3990</v>
      </c>
      <c r="V2149" s="6" t="s">
        <v>3992</v>
      </c>
      <c r="W2149" s="6" t="s">
        <v>4389</v>
      </c>
      <c r="X2149" s="6" t="s">
        <v>4973</v>
      </c>
      <c r="Y2149" s="6" t="s">
        <v>3656</v>
      </c>
      <c r="Z2149" s="6" t="s">
        <v>3778</v>
      </c>
    </row>
    <row r="2150" spans="1:26" hidden="1" x14ac:dyDescent="0.2">
      <c r="A2150" s="6" t="s">
        <v>3987</v>
      </c>
      <c r="B2150" s="6">
        <v>3373</v>
      </c>
      <c r="C2150" s="1">
        <v>42124</v>
      </c>
      <c r="D2150" s="6" t="s">
        <v>4358</v>
      </c>
      <c r="E2150" s="6" t="s">
        <v>4359</v>
      </c>
      <c r="F2150" s="9">
        <v>3.21</v>
      </c>
      <c r="G2150" s="9">
        <v>0</v>
      </c>
      <c r="H2150" s="9">
        <v>0</v>
      </c>
      <c r="I2150" s="6" t="s">
        <v>3990</v>
      </c>
      <c r="J2150" s="9">
        <v>0</v>
      </c>
      <c r="K2150" s="9">
        <v>0</v>
      </c>
      <c r="L2150" s="6" t="s">
        <v>3990</v>
      </c>
      <c r="M2150" s="9">
        <v>0</v>
      </c>
      <c r="N2150" s="9">
        <v>0</v>
      </c>
      <c r="O2150" s="6" t="s">
        <v>3990</v>
      </c>
      <c r="P2150" s="7">
        <v>0</v>
      </c>
      <c r="Q2150" s="7">
        <v>0</v>
      </c>
      <c r="R2150" s="6" t="s">
        <v>3990</v>
      </c>
      <c r="S2150" s="7">
        <v>0</v>
      </c>
      <c r="T2150" s="7">
        <v>0</v>
      </c>
      <c r="U2150" s="6" t="s">
        <v>3990</v>
      </c>
      <c r="V2150" s="6" t="s">
        <v>3992</v>
      </c>
      <c r="W2150" s="6" t="s">
        <v>4389</v>
      </c>
      <c r="X2150" s="6" t="s">
        <v>4049</v>
      </c>
      <c r="Y2150" s="6" t="s">
        <v>4958</v>
      </c>
      <c r="Z2150" s="6" t="s">
        <v>3604</v>
      </c>
    </row>
    <row r="2151" spans="1:26" hidden="1" x14ac:dyDescent="0.2">
      <c r="A2151" s="6" t="s">
        <v>3987</v>
      </c>
      <c r="B2151" s="6">
        <v>3373</v>
      </c>
      <c r="C2151" s="1">
        <v>42124</v>
      </c>
      <c r="D2151" s="6" t="s">
        <v>4358</v>
      </c>
      <c r="E2151" s="6" t="s">
        <v>4359</v>
      </c>
      <c r="F2151" s="9">
        <v>84.84</v>
      </c>
      <c r="G2151" s="9">
        <v>0</v>
      </c>
      <c r="H2151" s="9">
        <v>0</v>
      </c>
      <c r="I2151" s="6" t="s">
        <v>3990</v>
      </c>
      <c r="J2151" s="9">
        <v>0</v>
      </c>
      <c r="K2151" s="9">
        <v>0</v>
      </c>
      <c r="L2151" s="6" t="s">
        <v>3990</v>
      </c>
      <c r="M2151" s="9">
        <v>0</v>
      </c>
      <c r="N2151" s="9">
        <v>0</v>
      </c>
      <c r="O2151" s="6" t="s">
        <v>3990</v>
      </c>
      <c r="P2151" s="7">
        <v>0</v>
      </c>
      <c r="Q2151" s="7">
        <v>0</v>
      </c>
      <c r="R2151" s="6" t="s">
        <v>3990</v>
      </c>
      <c r="S2151" s="7">
        <v>0</v>
      </c>
      <c r="T2151" s="7">
        <v>0</v>
      </c>
      <c r="U2151" s="6" t="s">
        <v>3990</v>
      </c>
      <c r="V2151" s="6" t="s">
        <v>3992</v>
      </c>
      <c r="W2151" s="6" t="s">
        <v>4389</v>
      </c>
      <c r="X2151" s="6" t="s">
        <v>4931</v>
      </c>
      <c r="Y2151" s="6" t="s">
        <v>5090</v>
      </c>
      <c r="Z2151" s="6" t="s">
        <v>3795</v>
      </c>
    </row>
    <row r="2152" spans="1:26" hidden="1" x14ac:dyDescent="0.2">
      <c r="A2152" s="6" t="s">
        <v>3987</v>
      </c>
      <c r="B2152" s="6">
        <v>3373</v>
      </c>
      <c r="C2152" s="1">
        <v>42124</v>
      </c>
      <c r="D2152" s="6" t="s">
        <v>4358</v>
      </c>
      <c r="E2152" s="6" t="s">
        <v>4359</v>
      </c>
      <c r="F2152" s="9">
        <v>41.5</v>
      </c>
      <c r="G2152" s="9">
        <v>0</v>
      </c>
      <c r="H2152" s="9">
        <v>0</v>
      </c>
      <c r="I2152" s="6" t="s">
        <v>3990</v>
      </c>
      <c r="J2152" s="9">
        <v>0</v>
      </c>
      <c r="K2152" s="9">
        <v>0</v>
      </c>
      <c r="L2152" s="6" t="s">
        <v>3990</v>
      </c>
      <c r="M2152" s="9">
        <v>0</v>
      </c>
      <c r="N2152" s="9">
        <v>0</v>
      </c>
      <c r="O2152" s="6" t="s">
        <v>3990</v>
      </c>
      <c r="P2152" s="7">
        <v>0</v>
      </c>
      <c r="Q2152" s="7">
        <v>0</v>
      </c>
      <c r="R2152" s="6" t="s">
        <v>3990</v>
      </c>
      <c r="S2152" s="7">
        <v>0</v>
      </c>
      <c r="T2152" s="7">
        <v>0</v>
      </c>
      <c r="U2152" s="6" t="s">
        <v>3990</v>
      </c>
      <c r="V2152" s="6" t="s">
        <v>3992</v>
      </c>
      <c r="W2152" s="6" t="s">
        <v>4389</v>
      </c>
      <c r="X2152" s="6" t="s">
        <v>4049</v>
      </c>
      <c r="Y2152" s="6" t="s">
        <v>5078</v>
      </c>
      <c r="Z2152" s="6" t="s">
        <v>5079</v>
      </c>
    </row>
    <row r="2153" spans="1:26" hidden="1" x14ac:dyDescent="0.2">
      <c r="A2153" s="6" t="s">
        <v>3987</v>
      </c>
      <c r="B2153" s="6">
        <v>3373</v>
      </c>
      <c r="C2153" s="1">
        <v>42124</v>
      </c>
      <c r="D2153" s="6" t="s">
        <v>4358</v>
      </c>
      <c r="E2153" s="6" t="s">
        <v>4359</v>
      </c>
      <c r="F2153" s="9">
        <v>3.84</v>
      </c>
      <c r="G2153" s="9">
        <v>0</v>
      </c>
      <c r="H2153" s="9">
        <v>0</v>
      </c>
      <c r="I2153" s="6" t="s">
        <v>3990</v>
      </c>
      <c r="J2153" s="9">
        <v>0</v>
      </c>
      <c r="K2153" s="9">
        <v>0</v>
      </c>
      <c r="L2153" s="6" t="s">
        <v>3990</v>
      </c>
      <c r="M2153" s="9">
        <v>0</v>
      </c>
      <c r="N2153" s="9">
        <v>0</v>
      </c>
      <c r="O2153" s="6" t="s">
        <v>3990</v>
      </c>
      <c r="P2153" s="7">
        <v>0</v>
      </c>
      <c r="Q2153" s="7">
        <v>0</v>
      </c>
      <c r="R2153" s="6" t="s">
        <v>3990</v>
      </c>
      <c r="S2153" s="7">
        <v>0</v>
      </c>
      <c r="T2153" s="7">
        <v>0</v>
      </c>
      <c r="U2153" s="6" t="s">
        <v>3990</v>
      </c>
      <c r="V2153" s="6" t="s">
        <v>3992</v>
      </c>
      <c r="W2153" s="6" t="s">
        <v>4389</v>
      </c>
      <c r="X2153" s="6" t="s">
        <v>4049</v>
      </c>
      <c r="Y2153" s="6" t="s">
        <v>5092</v>
      </c>
      <c r="Z2153" s="6" t="s">
        <v>5093</v>
      </c>
    </row>
    <row r="2154" spans="1:26" hidden="1" x14ac:dyDescent="0.2">
      <c r="A2154" s="6" t="s">
        <v>3987</v>
      </c>
      <c r="B2154" s="6">
        <v>3373</v>
      </c>
      <c r="C2154" s="1">
        <v>42124</v>
      </c>
      <c r="D2154" s="6" t="s">
        <v>4358</v>
      </c>
      <c r="E2154" s="6" t="s">
        <v>4359</v>
      </c>
      <c r="F2154" s="9">
        <v>109.63</v>
      </c>
      <c r="G2154" s="9">
        <v>0</v>
      </c>
      <c r="H2154" s="9">
        <v>0</v>
      </c>
      <c r="I2154" s="6" t="s">
        <v>3990</v>
      </c>
      <c r="J2154" s="9">
        <v>0</v>
      </c>
      <c r="K2154" s="9">
        <v>0</v>
      </c>
      <c r="L2154" s="6" t="s">
        <v>3990</v>
      </c>
      <c r="M2154" s="9">
        <v>0</v>
      </c>
      <c r="N2154" s="9">
        <v>0</v>
      </c>
      <c r="O2154" s="6" t="s">
        <v>3990</v>
      </c>
      <c r="P2154" s="7">
        <v>0</v>
      </c>
      <c r="Q2154" s="7">
        <v>0</v>
      </c>
      <c r="R2154" s="6" t="s">
        <v>3990</v>
      </c>
      <c r="S2154" s="7">
        <v>0</v>
      </c>
      <c r="T2154" s="7">
        <v>0</v>
      </c>
      <c r="U2154" s="6" t="s">
        <v>3990</v>
      </c>
      <c r="V2154" s="6" t="s">
        <v>3992</v>
      </c>
      <c r="W2154" s="6" t="s">
        <v>4389</v>
      </c>
      <c r="X2154" s="6" t="s">
        <v>4049</v>
      </c>
      <c r="Y2154" s="6" t="s">
        <v>5082</v>
      </c>
      <c r="Z2154" s="6" t="s">
        <v>5083</v>
      </c>
    </row>
    <row r="2155" spans="1:26" hidden="1" x14ac:dyDescent="0.2">
      <c r="A2155" s="6" t="s">
        <v>3987</v>
      </c>
      <c r="B2155" s="6">
        <v>3373</v>
      </c>
      <c r="C2155" s="1">
        <v>42124</v>
      </c>
      <c r="D2155" s="6" t="s">
        <v>4358</v>
      </c>
      <c r="E2155" s="6" t="s">
        <v>4359</v>
      </c>
      <c r="F2155" s="9">
        <v>9.7200000000000006</v>
      </c>
      <c r="G2155" s="9">
        <v>0</v>
      </c>
      <c r="H2155" s="9">
        <v>0</v>
      </c>
      <c r="I2155" s="6" t="s">
        <v>3990</v>
      </c>
      <c r="J2155" s="9">
        <v>0</v>
      </c>
      <c r="K2155" s="9">
        <v>0</v>
      </c>
      <c r="L2155" s="6" t="s">
        <v>3990</v>
      </c>
      <c r="M2155" s="9">
        <v>0</v>
      </c>
      <c r="N2155" s="9">
        <v>0</v>
      </c>
      <c r="O2155" s="6" t="s">
        <v>3990</v>
      </c>
      <c r="P2155" s="7">
        <v>0</v>
      </c>
      <c r="Q2155" s="7">
        <v>0</v>
      </c>
      <c r="R2155" s="6" t="s">
        <v>3990</v>
      </c>
      <c r="S2155" s="7">
        <v>0</v>
      </c>
      <c r="T2155" s="7">
        <v>0</v>
      </c>
      <c r="U2155" s="6" t="s">
        <v>3990</v>
      </c>
      <c r="V2155" s="6" t="s">
        <v>3992</v>
      </c>
      <c r="W2155" s="6" t="s">
        <v>4389</v>
      </c>
      <c r="X2155" s="6" t="s">
        <v>4049</v>
      </c>
      <c r="Y2155" s="6" t="s">
        <v>3793</v>
      </c>
      <c r="Z2155" s="6" t="s">
        <v>3794</v>
      </c>
    </row>
    <row r="2156" spans="1:26" hidden="1" x14ac:dyDescent="0.2">
      <c r="A2156" s="6" t="s">
        <v>3987</v>
      </c>
      <c r="B2156" s="6">
        <v>3373</v>
      </c>
      <c r="C2156" s="1">
        <v>42124</v>
      </c>
      <c r="D2156" s="6" t="s">
        <v>4358</v>
      </c>
      <c r="E2156" s="6" t="s">
        <v>4359</v>
      </c>
      <c r="F2156" s="9">
        <v>7.33</v>
      </c>
      <c r="G2156" s="9">
        <v>0</v>
      </c>
      <c r="H2156" s="9">
        <v>0</v>
      </c>
      <c r="I2156" s="6" t="s">
        <v>3990</v>
      </c>
      <c r="J2156" s="9">
        <v>0</v>
      </c>
      <c r="K2156" s="9">
        <v>0</v>
      </c>
      <c r="L2156" s="6" t="s">
        <v>3990</v>
      </c>
      <c r="M2156" s="9">
        <v>0</v>
      </c>
      <c r="N2156" s="9">
        <v>0</v>
      </c>
      <c r="O2156" s="6" t="s">
        <v>3990</v>
      </c>
      <c r="P2156" s="7">
        <v>0</v>
      </c>
      <c r="Q2156" s="7">
        <v>0</v>
      </c>
      <c r="R2156" s="6" t="s">
        <v>3990</v>
      </c>
      <c r="S2156" s="7">
        <v>0</v>
      </c>
      <c r="T2156" s="7">
        <v>0</v>
      </c>
      <c r="U2156" s="6" t="s">
        <v>3990</v>
      </c>
      <c r="V2156" s="6" t="s">
        <v>3992</v>
      </c>
      <c r="W2156" s="6" t="s">
        <v>4389</v>
      </c>
      <c r="X2156" s="6" t="s">
        <v>4443</v>
      </c>
      <c r="Y2156" s="6" t="s">
        <v>3789</v>
      </c>
      <c r="Z2156" s="6" t="s">
        <v>3790</v>
      </c>
    </row>
    <row r="2157" spans="1:26" hidden="1" x14ac:dyDescent="0.2">
      <c r="A2157" s="6" t="s">
        <v>3987</v>
      </c>
      <c r="B2157" s="6">
        <v>3374</v>
      </c>
      <c r="C2157" s="1">
        <v>42124</v>
      </c>
      <c r="D2157" s="6" t="s">
        <v>4358</v>
      </c>
      <c r="E2157" s="6" t="s">
        <v>4359</v>
      </c>
      <c r="F2157" s="9">
        <v>72.760000000000005</v>
      </c>
      <c r="G2157" s="9">
        <v>0</v>
      </c>
      <c r="H2157" s="9">
        <v>0</v>
      </c>
      <c r="I2157" s="6" t="s">
        <v>3990</v>
      </c>
      <c r="J2157" s="9">
        <v>0</v>
      </c>
      <c r="K2157" s="9">
        <v>0</v>
      </c>
      <c r="L2157" s="6" t="s">
        <v>3990</v>
      </c>
      <c r="M2157" s="9">
        <v>0</v>
      </c>
      <c r="N2157" s="9">
        <v>0</v>
      </c>
      <c r="O2157" s="6" t="s">
        <v>3990</v>
      </c>
      <c r="P2157" s="7">
        <v>0</v>
      </c>
      <c r="Q2157" s="7">
        <v>0</v>
      </c>
      <c r="R2157" s="6" t="s">
        <v>3990</v>
      </c>
      <c r="S2157" s="7">
        <v>0</v>
      </c>
      <c r="T2157" s="7">
        <v>0</v>
      </c>
      <c r="U2157" s="6" t="s">
        <v>3990</v>
      </c>
      <c r="V2157" s="6" t="s">
        <v>3992</v>
      </c>
      <c r="W2157" s="6" t="s">
        <v>4670</v>
      </c>
      <c r="X2157" s="6" t="s">
        <v>4671</v>
      </c>
      <c r="Y2157" s="6" t="s">
        <v>3800</v>
      </c>
      <c r="Z2157" s="6" t="s">
        <v>3801</v>
      </c>
    </row>
    <row r="2158" spans="1:26" hidden="1" x14ac:dyDescent="0.2">
      <c r="A2158" s="6" t="s">
        <v>3987</v>
      </c>
      <c r="B2158" s="6">
        <v>3374</v>
      </c>
      <c r="C2158" s="1">
        <v>42124</v>
      </c>
      <c r="D2158" s="6" t="s">
        <v>4358</v>
      </c>
      <c r="E2158" s="6" t="s">
        <v>4359</v>
      </c>
      <c r="F2158" s="9">
        <v>51.49</v>
      </c>
      <c r="G2158" s="9">
        <v>0</v>
      </c>
      <c r="H2158" s="9">
        <v>0</v>
      </c>
      <c r="I2158" s="6" t="s">
        <v>3990</v>
      </c>
      <c r="J2158" s="9">
        <v>0</v>
      </c>
      <c r="K2158" s="9">
        <v>0</v>
      </c>
      <c r="L2158" s="6" t="s">
        <v>3990</v>
      </c>
      <c r="M2158" s="9">
        <v>0</v>
      </c>
      <c r="N2158" s="9">
        <v>0</v>
      </c>
      <c r="O2158" s="6" t="s">
        <v>3990</v>
      </c>
      <c r="P2158" s="7">
        <v>0</v>
      </c>
      <c r="Q2158" s="7">
        <v>0</v>
      </c>
      <c r="R2158" s="6" t="s">
        <v>3990</v>
      </c>
      <c r="S2158" s="7">
        <v>0</v>
      </c>
      <c r="T2158" s="7">
        <v>0</v>
      </c>
      <c r="U2158" s="6" t="s">
        <v>3990</v>
      </c>
      <c r="V2158" s="6" t="s">
        <v>3992</v>
      </c>
      <c r="W2158" s="6" t="s">
        <v>4670</v>
      </c>
      <c r="X2158" s="6" t="s">
        <v>4671</v>
      </c>
      <c r="Y2158" s="6" t="s">
        <v>3807</v>
      </c>
      <c r="Z2158" s="6" t="s">
        <v>3808</v>
      </c>
    </row>
    <row r="2159" spans="1:26" hidden="1" x14ac:dyDescent="0.2">
      <c r="A2159" s="6" t="s">
        <v>3987</v>
      </c>
      <c r="B2159" s="6">
        <v>3374</v>
      </c>
      <c r="C2159" s="1">
        <v>42124</v>
      </c>
      <c r="D2159" s="6" t="s">
        <v>4358</v>
      </c>
      <c r="E2159" s="6" t="s">
        <v>4359</v>
      </c>
      <c r="F2159" s="9">
        <v>242.76</v>
      </c>
      <c r="G2159" s="9">
        <v>0</v>
      </c>
      <c r="H2159" s="9">
        <v>0</v>
      </c>
      <c r="I2159" s="6" t="s">
        <v>3990</v>
      </c>
      <c r="J2159" s="9">
        <v>0</v>
      </c>
      <c r="K2159" s="9">
        <v>0</v>
      </c>
      <c r="L2159" s="6" t="s">
        <v>3990</v>
      </c>
      <c r="M2159" s="9">
        <v>0</v>
      </c>
      <c r="N2159" s="9">
        <v>0</v>
      </c>
      <c r="O2159" s="6" t="s">
        <v>3990</v>
      </c>
      <c r="P2159" s="7">
        <v>0</v>
      </c>
      <c r="Q2159" s="7">
        <v>0</v>
      </c>
      <c r="R2159" s="6" t="s">
        <v>3990</v>
      </c>
      <c r="S2159" s="7">
        <v>0</v>
      </c>
      <c r="T2159" s="7">
        <v>0</v>
      </c>
      <c r="U2159" s="6" t="s">
        <v>3990</v>
      </c>
      <c r="V2159" s="6" t="s">
        <v>3992</v>
      </c>
      <c r="W2159" s="6" t="s">
        <v>4670</v>
      </c>
      <c r="X2159" s="6" t="s">
        <v>4671</v>
      </c>
      <c r="Y2159" s="6" t="s">
        <v>3805</v>
      </c>
      <c r="Z2159" s="6" t="s">
        <v>3806</v>
      </c>
    </row>
    <row r="2160" spans="1:26" hidden="1" x14ac:dyDescent="0.2">
      <c r="A2160" s="6" t="s">
        <v>3987</v>
      </c>
      <c r="B2160" s="6">
        <v>3374</v>
      </c>
      <c r="C2160" s="1">
        <v>42124</v>
      </c>
      <c r="D2160" s="6" t="s">
        <v>4358</v>
      </c>
      <c r="E2160" s="6" t="s">
        <v>4359</v>
      </c>
      <c r="F2160" s="9">
        <v>24</v>
      </c>
      <c r="G2160" s="9">
        <v>0</v>
      </c>
      <c r="H2160" s="9">
        <v>0</v>
      </c>
      <c r="I2160" s="6" t="s">
        <v>3990</v>
      </c>
      <c r="J2160" s="9">
        <v>0</v>
      </c>
      <c r="K2160" s="9">
        <v>0</v>
      </c>
      <c r="L2160" s="6" t="s">
        <v>3990</v>
      </c>
      <c r="M2160" s="9">
        <v>0</v>
      </c>
      <c r="N2160" s="9">
        <v>0</v>
      </c>
      <c r="O2160" s="6" t="s">
        <v>3990</v>
      </c>
      <c r="P2160" s="7">
        <v>0</v>
      </c>
      <c r="Q2160" s="7">
        <v>0</v>
      </c>
      <c r="R2160" s="6" t="s">
        <v>3990</v>
      </c>
      <c r="S2160" s="7">
        <v>0</v>
      </c>
      <c r="T2160" s="7">
        <v>0</v>
      </c>
      <c r="U2160" s="6" t="s">
        <v>3990</v>
      </c>
      <c r="V2160" s="6" t="s">
        <v>3992</v>
      </c>
      <c r="W2160" s="6" t="s">
        <v>4670</v>
      </c>
      <c r="X2160" s="6" t="s">
        <v>3802</v>
      </c>
      <c r="Y2160" s="6" t="s">
        <v>3803</v>
      </c>
      <c r="Z2160" s="6" t="s">
        <v>3804</v>
      </c>
    </row>
    <row r="2161" spans="1:26" hidden="1" x14ac:dyDescent="0.2">
      <c r="A2161" s="6" t="s">
        <v>3987</v>
      </c>
      <c r="B2161" s="6">
        <v>3374</v>
      </c>
      <c r="C2161" s="1">
        <v>42124</v>
      </c>
      <c r="D2161" s="6" t="s">
        <v>4358</v>
      </c>
      <c r="E2161" s="6" t="s">
        <v>4359</v>
      </c>
      <c r="F2161" s="9">
        <v>72.760000000000005</v>
      </c>
      <c r="G2161" s="9">
        <v>0</v>
      </c>
      <c r="H2161" s="9">
        <v>0</v>
      </c>
      <c r="I2161" s="6" t="s">
        <v>3990</v>
      </c>
      <c r="J2161" s="9">
        <v>0</v>
      </c>
      <c r="K2161" s="9">
        <v>0</v>
      </c>
      <c r="L2161" s="6" t="s">
        <v>3990</v>
      </c>
      <c r="M2161" s="9">
        <v>0</v>
      </c>
      <c r="N2161" s="9">
        <v>0</v>
      </c>
      <c r="O2161" s="6" t="s">
        <v>3990</v>
      </c>
      <c r="P2161" s="7">
        <v>0</v>
      </c>
      <c r="Q2161" s="7">
        <v>0</v>
      </c>
      <c r="R2161" s="6" t="s">
        <v>3990</v>
      </c>
      <c r="S2161" s="7">
        <v>0</v>
      </c>
      <c r="T2161" s="7">
        <v>0</v>
      </c>
      <c r="U2161" s="6" t="s">
        <v>3990</v>
      </c>
      <c r="V2161" s="6" t="s">
        <v>3992</v>
      </c>
      <c r="W2161" s="6" t="s">
        <v>4670</v>
      </c>
      <c r="X2161" s="6" t="s">
        <v>4671</v>
      </c>
      <c r="Y2161" s="6" t="s">
        <v>3800</v>
      </c>
      <c r="Z2161" s="6" t="s">
        <v>3801</v>
      </c>
    </row>
    <row r="2162" spans="1:26" hidden="1" x14ac:dyDescent="0.2">
      <c r="A2162" s="6" t="s">
        <v>3987</v>
      </c>
      <c r="B2162" s="6">
        <v>3374</v>
      </c>
      <c r="C2162" s="1">
        <v>42124</v>
      </c>
      <c r="D2162" s="6" t="s">
        <v>4358</v>
      </c>
      <c r="E2162" s="6" t="s">
        <v>4359</v>
      </c>
      <c r="F2162" s="9">
        <v>71.19</v>
      </c>
      <c r="G2162" s="9">
        <v>0</v>
      </c>
      <c r="H2162" s="9">
        <v>0</v>
      </c>
      <c r="I2162" s="6" t="s">
        <v>3990</v>
      </c>
      <c r="J2162" s="9">
        <v>0</v>
      </c>
      <c r="K2162" s="9">
        <v>0</v>
      </c>
      <c r="L2162" s="6" t="s">
        <v>3990</v>
      </c>
      <c r="M2162" s="9">
        <v>0</v>
      </c>
      <c r="N2162" s="9">
        <v>0</v>
      </c>
      <c r="O2162" s="6" t="s">
        <v>3990</v>
      </c>
      <c r="P2162" s="7">
        <v>0</v>
      </c>
      <c r="Q2162" s="7">
        <v>0</v>
      </c>
      <c r="R2162" s="6" t="s">
        <v>3990</v>
      </c>
      <c r="S2162" s="7">
        <v>0</v>
      </c>
      <c r="T2162" s="7">
        <v>0</v>
      </c>
      <c r="U2162" s="6" t="s">
        <v>3990</v>
      </c>
      <c r="V2162" s="6" t="s">
        <v>3992</v>
      </c>
      <c r="W2162" s="6" t="s">
        <v>4670</v>
      </c>
      <c r="X2162" s="6" t="s">
        <v>4671</v>
      </c>
      <c r="Y2162" s="6" t="s">
        <v>3798</v>
      </c>
      <c r="Z2162" s="6" t="s">
        <v>3799</v>
      </c>
    </row>
    <row r="2163" spans="1:26" hidden="1" x14ac:dyDescent="0.2">
      <c r="A2163" s="6" t="s">
        <v>3987</v>
      </c>
      <c r="B2163" s="6">
        <v>3374</v>
      </c>
      <c r="C2163" s="1">
        <v>42124</v>
      </c>
      <c r="D2163" s="6" t="s">
        <v>4358</v>
      </c>
      <c r="E2163" s="6" t="s">
        <v>4359</v>
      </c>
      <c r="F2163" s="9">
        <v>19.329999999999998</v>
      </c>
      <c r="G2163" s="9">
        <v>0</v>
      </c>
      <c r="H2163" s="9">
        <v>0</v>
      </c>
      <c r="I2163" s="6" t="s">
        <v>3990</v>
      </c>
      <c r="J2163" s="9">
        <v>0</v>
      </c>
      <c r="K2163" s="9">
        <v>0</v>
      </c>
      <c r="L2163" s="6" t="s">
        <v>3990</v>
      </c>
      <c r="M2163" s="9">
        <v>0</v>
      </c>
      <c r="N2163" s="9">
        <v>0</v>
      </c>
      <c r="O2163" s="6" t="s">
        <v>3990</v>
      </c>
      <c r="P2163" s="7">
        <v>0</v>
      </c>
      <c r="Q2163" s="7">
        <v>0</v>
      </c>
      <c r="R2163" s="6" t="s">
        <v>3990</v>
      </c>
      <c r="S2163" s="7">
        <v>0</v>
      </c>
      <c r="T2163" s="7">
        <v>0</v>
      </c>
      <c r="U2163" s="6" t="s">
        <v>3990</v>
      </c>
      <c r="V2163" s="6" t="s">
        <v>3992</v>
      </c>
      <c r="W2163" s="6" t="s">
        <v>4670</v>
      </c>
      <c r="X2163" s="6" t="s">
        <v>4671</v>
      </c>
      <c r="Y2163" s="6" t="s">
        <v>3822</v>
      </c>
      <c r="Z2163" s="6" t="s">
        <v>3823</v>
      </c>
    </row>
    <row r="2164" spans="1:26" hidden="1" x14ac:dyDescent="0.2">
      <c r="A2164" s="6" t="s">
        <v>3987</v>
      </c>
      <c r="B2164" s="6">
        <v>3374</v>
      </c>
      <c r="C2164" s="1">
        <v>42124</v>
      </c>
      <c r="D2164" s="6" t="s">
        <v>4358</v>
      </c>
      <c r="E2164" s="6" t="s">
        <v>4359</v>
      </c>
      <c r="F2164" s="9">
        <v>80.790000000000006</v>
      </c>
      <c r="G2164" s="9">
        <v>0</v>
      </c>
      <c r="H2164" s="9">
        <v>0</v>
      </c>
      <c r="I2164" s="6" t="s">
        <v>3990</v>
      </c>
      <c r="J2164" s="9">
        <v>0</v>
      </c>
      <c r="K2164" s="9">
        <v>0</v>
      </c>
      <c r="L2164" s="6" t="s">
        <v>3990</v>
      </c>
      <c r="M2164" s="9">
        <v>0</v>
      </c>
      <c r="N2164" s="9">
        <v>0</v>
      </c>
      <c r="O2164" s="6" t="s">
        <v>3990</v>
      </c>
      <c r="P2164" s="7">
        <v>0</v>
      </c>
      <c r="Q2164" s="7">
        <v>0</v>
      </c>
      <c r="R2164" s="6" t="s">
        <v>3990</v>
      </c>
      <c r="S2164" s="7">
        <v>0</v>
      </c>
      <c r="T2164" s="7">
        <v>0</v>
      </c>
      <c r="U2164" s="6" t="s">
        <v>3990</v>
      </c>
      <c r="V2164" s="6" t="s">
        <v>3992</v>
      </c>
      <c r="W2164" s="6" t="s">
        <v>4670</v>
      </c>
      <c r="X2164" s="6" t="s">
        <v>4671</v>
      </c>
      <c r="Y2164" s="6" t="s">
        <v>3811</v>
      </c>
      <c r="Z2164" s="6" t="s">
        <v>3812</v>
      </c>
    </row>
    <row r="2165" spans="1:26" hidden="1" x14ac:dyDescent="0.2">
      <c r="A2165" s="6" t="s">
        <v>3987</v>
      </c>
      <c r="B2165" s="6">
        <v>3374</v>
      </c>
      <c r="C2165" s="1">
        <v>42124</v>
      </c>
      <c r="D2165" s="6" t="s">
        <v>4358</v>
      </c>
      <c r="E2165" s="6" t="s">
        <v>4359</v>
      </c>
      <c r="F2165" s="9">
        <v>36.4</v>
      </c>
      <c r="G2165" s="9">
        <v>0</v>
      </c>
      <c r="H2165" s="9">
        <v>0</v>
      </c>
      <c r="I2165" s="6" t="s">
        <v>3990</v>
      </c>
      <c r="J2165" s="9">
        <v>0</v>
      </c>
      <c r="K2165" s="9">
        <v>0</v>
      </c>
      <c r="L2165" s="6" t="s">
        <v>3990</v>
      </c>
      <c r="M2165" s="9">
        <v>0</v>
      </c>
      <c r="N2165" s="9">
        <v>0</v>
      </c>
      <c r="O2165" s="6" t="s">
        <v>3990</v>
      </c>
      <c r="P2165" s="7">
        <v>0</v>
      </c>
      <c r="Q2165" s="7">
        <v>0</v>
      </c>
      <c r="R2165" s="6" t="s">
        <v>3990</v>
      </c>
      <c r="S2165" s="7">
        <v>0</v>
      </c>
      <c r="T2165" s="7">
        <v>0</v>
      </c>
      <c r="U2165" s="6" t="s">
        <v>3990</v>
      </c>
      <c r="V2165" s="6" t="s">
        <v>3992</v>
      </c>
      <c r="W2165" s="6" t="s">
        <v>4670</v>
      </c>
      <c r="X2165" s="6" t="s">
        <v>4671</v>
      </c>
      <c r="Y2165" s="6" t="s">
        <v>3800</v>
      </c>
      <c r="Z2165" s="6" t="s">
        <v>3801</v>
      </c>
    </row>
    <row r="2166" spans="1:26" hidden="1" x14ac:dyDescent="0.2">
      <c r="A2166" s="6" t="s">
        <v>3987</v>
      </c>
      <c r="B2166" s="6">
        <v>3374</v>
      </c>
      <c r="C2166" s="1">
        <v>42124</v>
      </c>
      <c r="D2166" s="6" t="s">
        <v>4358</v>
      </c>
      <c r="E2166" s="6" t="s">
        <v>4359</v>
      </c>
      <c r="F2166" s="9">
        <v>55.38</v>
      </c>
      <c r="G2166" s="9">
        <v>0</v>
      </c>
      <c r="H2166" s="9">
        <v>0</v>
      </c>
      <c r="I2166" s="6" t="s">
        <v>3990</v>
      </c>
      <c r="J2166" s="9">
        <v>0</v>
      </c>
      <c r="K2166" s="9">
        <v>0</v>
      </c>
      <c r="L2166" s="6" t="s">
        <v>3990</v>
      </c>
      <c r="M2166" s="9">
        <v>0</v>
      </c>
      <c r="N2166" s="9">
        <v>0</v>
      </c>
      <c r="O2166" s="6" t="s">
        <v>3990</v>
      </c>
      <c r="P2166" s="7">
        <v>0</v>
      </c>
      <c r="Q2166" s="7">
        <v>0</v>
      </c>
      <c r="R2166" s="6" t="s">
        <v>3990</v>
      </c>
      <c r="S2166" s="7">
        <v>0</v>
      </c>
      <c r="T2166" s="7">
        <v>0</v>
      </c>
      <c r="U2166" s="6" t="s">
        <v>3990</v>
      </c>
      <c r="V2166" s="6" t="s">
        <v>3992</v>
      </c>
      <c r="W2166" s="6" t="s">
        <v>4670</v>
      </c>
      <c r="X2166" s="6" t="s">
        <v>4671</v>
      </c>
      <c r="Y2166" s="6" t="s">
        <v>4682</v>
      </c>
      <c r="Z2166" s="6" t="s">
        <v>4683</v>
      </c>
    </row>
    <row r="2167" spans="1:26" hidden="1" x14ac:dyDescent="0.2">
      <c r="A2167" s="6" t="s">
        <v>3987</v>
      </c>
      <c r="B2167" s="6">
        <v>3374</v>
      </c>
      <c r="C2167" s="1">
        <v>42124</v>
      </c>
      <c r="D2167" s="6" t="s">
        <v>4358</v>
      </c>
      <c r="E2167" s="6" t="s">
        <v>4359</v>
      </c>
      <c r="F2167" s="9">
        <v>34.479999999999997</v>
      </c>
      <c r="G2167" s="9">
        <v>0</v>
      </c>
      <c r="H2167" s="9">
        <v>0</v>
      </c>
      <c r="I2167" s="6" t="s">
        <v>3990</v>
      </c>
      <c r="J2167" s="9">
        <v>0</v>
      </c>
      <c r="K2167" s="9">
        <v>0</v>
      </c>
      <c r="L2167" s="6" t="s">
        <v>3990</v>
      </c>
      <c r="M2167" s="9">
        <v>0</v>
      </c>
      <c r="N2167" s="9">
        <v>0</v>
      </c>
      <c r="O2167" s="6" t="s">
        <v>3990</v>
      </c>
      <c r="P2167" s="7">
        <v>0</v>
      </c>
      <c r="Q2167" s="7">
        <v>0</v>
      </c>
      <c r="R2167" s="6" t="s">
        <v>3990</v>
      </c>
      <c r="S2167" s="7">
        <v>0</v>
      </c>
      <c r="T2167" s="7">
        <v>0</v>
      </c>
      <c r="U2167" s="6" t="s">
        <v>3990</v>
      </c>
      <c r="V2167" s="6" t="s">
        <v>3992</v>
      </c>
      <c r="W2167" s="6" t="s">
        <v>4670</v>
      </c>
      <c r="X2167" s="6" t="s">
        <v>4671</v>
      </c>
      <c r="Y2167" s="6" t="s">
        <v>3816</v>
      </c>
      <c r="Z2167" s="6" t="s">
        <v>3817</v>
      </c>
    </row>
    <row r="2168" spans="1:26" hidden="1" x14ac:dyDescent="0.2">
      <c r="A2168" s="6" t="s">
        <v>3987</v>
      </c>
      <c r="B2168" s="6">
        <v>3374</v>
      </c>
      <c r="C2168" s="1">
        <v>42124</v>
      </c>
      <c r="D2168" s="6" t="s">
        <v>4358</v>
      </c>
      <c r="E2168" s="6" t="s">
        <v>4359</v>
      </c>
      <c r="F2168" s="9">
        <v>426.12</v>
      </c>
      <c r="G2168" s="9">
        <v>0</v>
      </c>
      <c r="H2168" s="9">
        <v>0</v>
      </c>
      <c r="I2168" s="6" t="s">
        <v>3990</v>
      </c>
      <c r="J2168" s="9">
        <v>0</v>
      </c>
      <c r="K2168" s="9">
        <v>0</v>
      </c>
      <c r="L2168" s="6" t="s">
        <v>3990</v>
      </c>
      <c r="M2168" s="9">
        <v>0</v>
      </c>
      <c r="N2168" s="9">
        <v>0</v>
      </c>
      <c r="O2168" s="6" t="s">
        <v>3990</v>
      </c>
      <c r="P2168" s="7">
        <v>0</v>
      </c>
      <c r="Q2168" s="7">
        <v>0</v>
      </c>
      <c r="R2168" s="6" t="s">
        <v>3990</v>
      </c>
      <c r="S2168" s="7">
        <v>0</v>
      </c>
      <c r="T2168" s="7">
        <v>0</v>
      </c>
      <c r="U2168" s="6" t="s">
        <v>3990</v>
      </c>
      <c r="V2168" s="6" t="s">
        <v>3992</v>
      </c>
      <c r="W2168" s="6" t="s">
        <v>4670</v>
      </c>
      <c r="X2168" s="6" t="s">
        <v>4049</v>
      </c>
      <c r="Y2168" s="6" t="s">
        <v>3814</v>
      </c>
      <c r="Z2168" s="6" t="s">
        <v>3815</v>
      </c>
    </row>
    <row r="2169" spans="1:26" hidden="1" x14ac:dyDescent="0.2">
      <c r="A2169" s="6" t="s">
        <v>3987</v>
      </c>
      <c r="B2169" s="6">
        <v>3374</v>
      </c>
      <c r="C2169" s="1">
        <v>42124</v>
      </c>
      <c r="D2169" s="6" t="s">
        <v>4358</v>
      </c>
      <c r="E2169" s="6" t="s">
        <v>4359</v>
      </c>
      <c r="F2169" s="9">
        <v>117.24</v>
      </c>
      <c r="G2169" s="9">
        <v>0</v>
      </c>
      <c r="H2169" s="9">
        <v>0</v>
      </c>
      <c r="I2169" s="6" t="s">
        <v>3990</v>
      </c>
      <c r="J2169" s="9">
        <v>0</v>
      </c>
      <c r="K2169" s="9">
        <v>0</v>
      </c>
      <c r="L2169" s="6" t="s">
        <v>3990</v>
      </c>
      <c r="M2169" s="9">
        <v>0</v>
      </c>
      <c r="N2169" s="9">
        <v>0</v>
      </c>
      <c r="O2169" s="6" t="s">
        <v>3990</v>
      </c>
      <c r="P2169" s="7">
        <v>0</v>
      </c>
      <c r="Q2169" s="7">
        <v>0</v>
      </c>
      <c r="R2169" s="6" t="s">
        <v>3990</v>
      </c>
      <c r="S2169" s="7">
        <v>0</v>
      </c>
      <c r="T2169" s="7">
        <v>0</v>
      </c>
      <c r="U2169" s="6" t="s">
        <v>3990</v>
      </c>
      <c r="V2169" s="6" t="s">
        <v>3992</v>
      </c>
      <c r="W2169" s="6" t="s">
        <v>4670</v>
      </c>
      <c r="X2169" s="6" t="s">
        <v>4049</v>
      </c>
      <c r="Y2169" s="6" t="s">
        <v>4678</v>
      </c>
      <c r="Z2169" s="6" t="s">
        <v>3813</v>
      </c>
    </row>
    <row r="2170" spans="1:26" hidden="1" x14ac:dyDescent="0.2">
      <c r="A2170" s="6" t="s">
        <v>3987</v>
      </c>
      <c r="B2170" s="6">
        <v>3374</v>
      </c>
      <c r="C2170" s="1">
        <v>42124</v>
      </c>
      <c r="D2170" s="6" t="s">
        <v>4358</v>
      </c>
      <c r="E2170" s="6" t="s">
        <v>4359</v>
      </c>
      <c r="F2170" s="9">
        <v>80.790000000000006</v>
      </c>
      <c r="G2170" s="9">
        <v>0</v>
      </c>
      <c r="H2170" s="9">
        <v>0</v>
      </c>
      <c r="I2170" s="6" t="s">
        <v>3990</v>
      </c>
      <c r="J2170" s="9">
        <v>0</v>
      </c>
      <c r="K2170" s="9">
        <v>0</v>
      </c>
      <c r="L2170" s="6" t="s">
        <v>3990</v>
      </c>
      <c r="M2170" s="9">
        <v>0</v>
      </c>
      <c r="N2170" s="9">
        <v>0</v>
      </c>
      <c r="O2170" s="6" t="s">
        <v>3990</v>
      </c>
      <c r="P2170" s="7">
        <v>0</v>
      </c>
      <c r="Q2170" s="7">
        <v>0</v>
      </c>
      <c r="R2170" s="6" t="s">
        <v>3990</v>
      </c>
      <c r="S2170" s="7">
        <v>0</v>
      </c>
      <c r="T2170" s="7">
        <v>0</v>
      </c>
      <c r="U2170" s="6" t="s">
        <v>3990</v>
      </c>
      <c r="V2170" s="6" t="s">
        <v>3992</v>
      </c>
      <c r="W2170" s="6" t="s">
        <v>4670</v>
      </c>
      <c r="X2170" s="6" t="s">
        <v>4671</v>
      </c>
      <c r="Y2170" s="6" t="s">
        <v>3811</v>
      </c>
      <c r="Z2170" s="6" t="s">
        <v>3812</v>
      </c>
    </row>
    <row r="2171" spans="1:26" hidden="1" x14ac:dyDescent="0.2">
      <c r="A2171" s="6" t="s">
        <v>3987</v>
      </c>
      <c r="B2171" s="6">
        <v>3374</v>
      </c>
      <c r="C2171" s="1">
        <v>42124</v>
      </c>
      <c r="D2171" s="6" t="s">
        <v>4358</v>
      </c>
      <c r="E2171" s="6" t="s">
        <v>4359</v>
      </c>
      <c r="F2171" s="9">
        <v>84.61</v>
      </c>
      <c r="G2171" s="9">
        <v>0</v>
      </c>
      <c r="H2171" s="9">
        <v>0</v>
      </c>
      <c r="I2171" s="6" t="s">
        <v>3990</v>
      </c>
      <c r="J2171" s="9">
        <v>0</v>
      </c>
      <c r="K2171" s="9">
        <v>0</v>
      </c>
      <c r="L2171" s="6" t="s">
        <v>3990</v>
      </c>
      <c r="M2171" s="9">
        <v>0</v>
      </c>
      <c r="N2171" s="9">
        <v>0</v>
      </c>
      <c r="O2171" s="6" t="s">
        <v>3990</v>
      </c>
      <c r="P2171" s="7">
        <v>0</v>
      </c>
      <c r="Q2171" s="7">
        <v>0</v>
      </c>
      <c r="R2171" s="6" t="s">
        <v>3990</v>
      </c>
      <c r="S2171" s="7">
        <v>0</v>
      </c>
      <c r="T2171" s="7">
        <v>0</v>
      </c>
      <c r="U2171" s="6" t="s">
        <v>3990</v>
      </c>
      <c r="V2171" s="6" t="s">
        <v>3992</v>
      </c>
      <c r="W2171" s="6" t="s">
        <v>4670</v>
      </c>
      <c r="X2171" s="6" t="s">
        <v>4671</v>
      </c>
      <c r="Y2171" s="6" t="s">
        <v>4686</v>
      </c>
      <c r="Z2171" s="6" t="s">
        <v>4687</v>
      </c>
    </row>
    <row r="2172" spans="1:26" hidden="1" x14ac:dyDescent="0.2">
      <c r="A2172" s="6" t="s">
        <v>3987</v>
      </c>
      <c r="B2172" s="6">
        <v>3374</v>
      </c>
      <c r="C2172" s="1">
        <v>42124</v>
      </c>
      <c r="D2172" s="6" t="s">
        <v>4358</v>
      </c>
      <c r="E2172" s="6" t="s">
        <v>4359</v>
      </c>
      <c r="F2172" s="9">
        <v>20.45</v>
      </c>
      <c r="G2172" s="9">
        <v>0</v>
      </c>
      <c r="H2172" s="9">
        <v>0</v>
      </c>
      <c r="I2172" s="6" t="s">
        <v>3990</v>
      </c>
      <c r="J2172" s="9">
        <v>0</v>
      </c>
      <c r="K2172" s="9">
        <v>0</v>
      </c>
      <c r="L2172" s="6" t="s">
        <v>3990</v>
      </c>
      <c r="M2172" s="9">
        <v>0</v>
      </c>
      <c r="N2172" s="9">
        <v>0</v>
      </c>
      <c r="O2172" s="6" t="s">
        <v>3990</v>
      </c>
      <c r="P2172" s="7">
        <v>0</v>
      </c>
      <c r="Q2172" s="7">
        <v>0</v>
      </c>
      <c r="R2172" s="6" t="s">
        <v>3990</v>
      </c>
      <c r="S2172" s="7">
        <v>0</v>
      </c>
      <c r="T2172" s="7">
        <v>0</v>
      </c>
      <c r="U2172" s="6" t="s">
        <v>3990</v>
      </c>
      <c r="V2172" s="6" t="s">
        <v>3992</v>
      </c>
      <c r="W2172" s="6" t="s">
        <v>4670</v>
      </c>
      <c r="X2172" s="6" t="s">
        <v>4671</v>
      </c>
      <c r="Y2172" s="6" t="s">
        <v>3809</v>
      </c>
      <c r="Z2172" s="6" t="s">
        <v>3810</v>
      </c>
    </row>
    <row r="2173" spans="1:26" hidden="1" x14ac:dyDescent="0.2">
      <c r="A2173" s="6" t="s">
        <v>3987</v>
      </c>
      <c r="B2173" s="6">
        <v>3374</v>
      </c>
      <c r="C2173" s="1">
        <v>42124</v>
      </c>
      <c r="D2173" s="6" t="s">
        <v>4358</v>
      </c>
      <c r="E2173" s="6" t="s">
        <v>4359</v>
      </c>
      <c r="F2173" s="9">
        <v>143.09</v>
      </c>
      <c r="G2173" s="9">
        <v>0</v>
      </c>
      <c r="H2173" s="9">
        <v>0</v>
      </c>
      <c r="I2173" s="6" t="s">
        <v>3990</v>
      </c>
      <c r="J2173" s="9">
        <v>0</v>
      </c>
      <c r="K2173" s="9">
        <v>0</v>
      </c>
      <c r="L2173" s="6" t="s">
        <v>3990</v>
      </c>
      <c r="M2173" s="9">
        <v>0</v>
      </c>
      <c r="N2173" s="9">
        <v>0</v>
      </c>
      <c r="O2173" s="6" t="s">
        <v>3990</v>
      </c>
      <c r="P2173" s="7">
        <v>0</v>
      </c>
      <c r="Q2173" s="7">
        <v>0</v>
      </c>
      <c r="R2173" s="6" t="s">
        <v>3990</v>
      </c>
      <c r="S2173" s="7">
        <v>0</v>
      </c>
      <c r="T2173" s="7">
        <v>0</v>
      </c>
      <c r="U2173" s="6" t="s">
        <v>3990</v>
      </c>
      <c r="V2173" s="6" t="s">
        <v>3992</v>
      </c>
      <c r="W2173" s="6" t="s">
        <v>4670</v>
      </c>
      <c r="X2173" s="6" t="s">
        <v>4671</v>
      </c>
      <c r="Y2173" s="6" t="s">
        <v>3818</v>
      </c>
      <c r="Z2173" s="6" t="s">
        <v>3819</v>
      </c>
    </row>
    <row r="2174" spans="1:26" hidden="1" x14ac:dyDescent="0.2">
      <c r="A2174" s="6" t="s">
        <v>3987</v>
      </c>
      <c r="B2174" s="6">
        <v>3374</v>
      </c>
      <c r="C2174" s="1">
        <v>42124</v>
      </c>
      <c r="D2174" s="6" t="s">
        <v>4358</v>
      </c>
      <c r="E2174" s="6" t="s">
        <v>4359</v>
      </c>
      <c r="F2174" s="9">
        <v>53.73</v>
      </c>
      <c r="G2174" s="9">
        <v>0</v>
      </c>
      <c r="H2174" s="9">
        <v>0</v>
      </c>
      <c r="I2174" s="6" t="s">
        <v>3990</v>
      </c>
      <c r="J2174" s="9">
        <v>0</v>
      </c>
      <c r="K2174" s="9">
        <v>0</v>
      </c>
      <c r="L2174" s="6" t="s">
        <v>3990</v>
      </c>
      <c r="M2174" s="9">
        <v>0</v>
      </c>
      <c r="N2174" s="9">
        <v>0</v>
      </c>
      <c r="O2174" s="6" t="s">
        <v>3990</v>
      </c>
      <c r="P2174" s="7">
        <v>0</v>
      </c>
      <c r="Q2174" s="7">
        <v>0</v>
      </c>
      <c r="R2174" s="6" t="s">
        <v>3990</v>
      </c>
      <c r="S2174" s="7">
        <v>0</v>
      </c>
      <c r="T2174" s="7">
        <v>0</v>
      </c>
      <c r="U2174" s="6" t="s">
        <v>3990</v>
      </c>
      <c r="V2174" s="6" t="s">
        <v>3992</v>
      </c>
      <c r="W2174" s="6" t="s">
        <v>4670</v>
      </c>
      <c r="X2174" s="6" t="s">
        <v>4671</v>
      </c>
      <c r="Y2174" s="6" t="s">
        <v>3820</v>
      </c>
      <c r="Z2174" s="6" t="s">
        <v>3821</v>
      </c>
    </row>
    <row r="2175" spans="1:26" hidden="1" x14ac:dyDescent="0.2">
      <c r="A2175" s="6" t="s">
        <v>3987</v>
      </c>
      <c r="B2175" s="6">
        <v>3375</v>
      </c>
      <c r="C2175" s="1">
        <v>42124</v>
      </c>
      <c r="D2175" s="6" t="s">
        <v>4358</v>
      </c>
      <c r="E2175" s="6" t="s">
        <v>4359</v>
      </c>
      <c r="F2175" s="9">
        <v>3.85</v>
      </c>
      <c r="G2175" s="9">
        <v>0</v>
      </c>
      <c r="H2175" s="9">
        <v>0</v>
      </c>
      <c r="I2175" s="6" t="s">
        <v>3990</v>
      </c>
      <c r="J2175" s="9">
        <v>0</v>
      </c>
      <c r="K2175" s="9">
        <v>0</v>
      </c>
      <c r="L2175" s="6" t="s">
        <v>3990</v>
      </c>
      <c r="M2175" s="9">
        <v>0</v>
      </c>
      <c r="N2175" s="9">
        <v>0</v>
      </c>
      <c r="O2175" s="6" t="s">
        <v>3990</v>
      </c>
      <c r="P2175" s="7">
        <v>0</v>
      </c>
      <c r="Q2175" s="7">
        <v>0</v>
      </c>
      <c r="R2175" s="6" t="s">
        <v>3990</v>
      </c>
      <c r="S2175" s="7">
        <v>0</v>
      </c>
      <c r="T2175" s="7">
        <v>0</v>
      </c>
      <c r="U2175" s="6" t="s">
        <v>3990</v>
      </c>
      <c r="V2175" s="6" t="s">
        <v>3992</v>
      </c>
      <c r="W2175" s="6" t="s">
        <v>4395</v>
      </c>
      <c r="X2175" s="6" t="s">
        <v>4362</v>
      </c>
      <c r="Y2175" s="6" t="s">
        <v>3851</v>
      </c>
      <c r="Z2175" s="6" t="s">
        <v>3852</v>
      </c>
    </row>
    <row r="2176" spans="1:26" hidden="1" x14ac:dyDescent="0.2">
      <c r="A2176" s="6" t="s">
        <v>3987</v>
      </c>
      <c r="B2176" s="6">
        <v>3375</v>
      </c>
      <c r="C2176" s="1">
        <v>42124</v>
      </c>
      <c r="D2176" s="6" t="s">
        <v>4358</v>
      </c>
      <c r="E2176" s="6" t="s">
        <v>4359</v>
      </c>
      <c r="F2176" s="9">
        <v>2.9</v>
      </c>
      <c r="G2176" s="9">
        <v>0</v>
      </c>
      <c r="H2176" s="9">
        <v>0</v>
      </c>
      <c r="I2176" s="6" t="s">
        <v>3990</v>
      </c>
      <c r="J2176" s="9">
        <v>0</v>
      </c>
      <c r="K2176" s="9">
        <v>0</v>
      </c>
      <c r="L2176" s="6" t="s">
        <v>3990</v>
      </c>
      <c r="M2176" s="9">
        <v>0</v>
      </c>
      <c r="N2176" s="9">
        <v>0</v>
      </c>
      <c r="O2176" s="6" t="s">
        <v>3990</v>
      </c>
      <c r="P2176" s="7">
        <v>0</v>
      </c>
      <c r="Q2176" s="7">
        <v>0</v>
      </c>
      <c r="R2176" s="6" t="s">
        <v>3990</v>
      </c>
      <c r="S2176" s="7">
        <v>0</v>
      </c>
      <c r="T2176" s="7">
        <v>0</v>
      </c>
      <c r="U2176" s="6" t="s">
        <v>3990</v>
      </c>
      <c r="V2176" s="6" t="s">
        <v>3992</v>
      </c>
      <c r="W2176" s="6" t="s">
        <v>4395</v>
      </c>
      <c r="X2176" s="6" t="s">
        <v>4382</v>
      </c>
      <c r="Y2176" s="6" t="s">
        <v>3853</v>
      </c>
      <c r="Z2176" s="6" t="s">
        <v>3854</v>
      </c>
    </row>
    <row r="2177" spans="1:26" hidden="1" x14ac:dyDescent="0.2">
      <c r="A2177" s="6" t="s">
        <v>3987</v>
      </c>
      <c r="B2177" s="6">
        <v>3375</v>
      </c>
      <c r="C2177" s="1">
        <v>42124</v>
      </c>
      <c r="D2177" s="6" t="s">
        <v>4358</v>
      </c>
      <c r="E2177" s="6" t="s">
        <v>4359</v>
      </c>
      <c r="F2177" s="9">
        <v>0.97</v>
      </c>
      <c r="G2177" s="9">
        <v>0</v>
      </c>
      <c r="H2177" s="9">
        <v>0</v>
      </c>
      <c r="I2177" s="6" t="s">
        <v>3990</v>
      </c>
      <c r="J2177" s="9">
        <v>0</v>
      </c>
      <c r="K2177" s="9">
        <v>0</v>
      </c>
      <c r="L2177" s="6" t="s">
        <v>3990</v>
      </c>
      <c r="M2177" s="9">
        <v>0</v>
      </c>
      <c r="N2177" s="9">
        <v>0</v>
      </c>
      <c r="O2177" s="6" t="s">
        <v>3990</v>
      </c>
      <c r="P2177" s="7">
        <v>0</v>
      </c>
      <c r="Q2177" s="7">
        <v>0</v>
      </c>
      <c r="R2177" s="6" t="s">
        <v>3990</v>
      </c>
      <c r="S2177" s="7">
        <v>0</v>
      </c>
      <c r="T2177" s="7">
        <v>0</v>
      </c>
      <c r="U2177" s="6" t="s">
        <v>3990</v>
      </c>
      <c r="V2177" s="6" t="s">
        <v>3992</v>
      </c>
      <c r="W2177" s="6" t="s">
        <v>4395</v>
      </c>
      <c r="X2177" s="6" t="s">
        <v>4362</v>
      </c>
      <c r="Y2177" s="6" t="s">
        <v>3347</v>
      </c>
      <c r="Z2177" s="6" t="s">
        <v>3348</v>
      </c>
    </row>
    <row r="2178" spans="1:26" hidden="1" x14ac:dyDescent="0.2">
      <c r="A2178" s="6" t="s">
        <v>3987</v>
      </c>
      <c r="B2178" s="6">
        <v>3375</v>
      </c>
      <c r="C2178" s="1">
        <v>42124</v>
      </c>
      <c r="D2178" s="6" t="s">
        <v>4358</v>
      </c>
      <c r="E2178" s="6" t="s">
        <v>4359</v>
      </c>
      <c r="F2178" s="9">
        <v>13.68</v>
      </c>
      <c r="G2178" s="9">
        <v>0</v>
      </c>
      <c r="H2178" s="9">
        <v>0</v>
      </c>
      <c r="I2178" s="6" t="s">
        <v>3990</v>
      </c>
      <c r="J2178" s="9">
        <v>0</v>
      </c>
      <c r="K2178" s="9">
        <v>0</v>
      </c>
      <c r="L2178" s="6" t="s">
        <v>3990</v>
      </c>
      <c r="M2178" s="9">
        <v>0</v>
      </c>
      <c r="N2178" s="9">
        <v>0</v>
      </c>
      <c r="O2178" s="6" t="s">
        <v>3990</v>
      </c>
      <c r="P2178" s="7">
        <v>0</v>
      </c>
      <c r="Q2178" s="7">
        <v>0</v>
      </c>
      <c r="R2178" s="6" t="s">
        <v>3990</v>
      </c>
      <c r="S2178" s="7">
        <v>0</v>
      </c>
      <c r="T2178" s="7">
        <v>0</v>
      </c>
      <c r="U2178" s="6" t="s">
        <v>3990</v>
      </c>
      <c r="V2178" s="6" t="s">
        <v>3992</v>
      </c>
      <c r="W2178" s="6" t="s">
        <v>4395</v>
      </c>
      <c r="X2178" s="6" t="s">
        <v>4362</v>
      </c>
      <c r="Y2178" s="6" t="s">
        <v>3859</v>
      </c>
      <c r="Z2178" s="6" t="s">
        <v>3860</v>
      </c>
    </row>
    <row r="2179" spans="1:26" hidden="1" x14ac:dyDescent="0.2">
      <c r="A2179" s="6" t="s">
        <v>3987</v>
      </c>
      <c r="B2179" s="6">
        <v>3375</v>
      </c>
      <c r="C2179" s="1">
        <v>42124</v>
      </c>
      <c r="D2179" s="6" t="s">
        <v>4358</v>
      </c>
      <c r="E2179" s="6" t="s">
        <v>4359</v>
      </c>
      <c r="F2179" s="9">
        <v>2.86</v>
      </c>
      <c r="G2179" s="9">
        <v>0</v>
      </c>
      <c r="H2179" s="9">
        <v>0</v>
      </c>
      <c r="I2179" s="6" t="s">
        <v>3990</v>
      </c>
      <c r="J2179" s="9">
        <v>0</v>
      </c>
      <c r="K2179" s="9">
        <v>0</v>
      </c>
      <c r="L2179" s="6" t="s">
        <v>3990</v>
      </c>
      <c r="M2179" s="9">
        <v>0</v>
      </c>
      <c r="N2179" s="9">
        <v>0</v>
      </c>
      <c r="O2179" s="6" t="s">
        <v>3990</v>
      </c>
      <c r="P2179" s="7">
        <v>0</v>
      </c>
      <c r="Q2179" s="7">
        <v>0</v>
      </c>
      <c r="R2179" s="6" t="s">
        <v>3990</v>
      </c>
      <c r="S2179" s="7">
        <v>0</v>
      </c>
      <c r="T2179" s="7">
        <v>0</v>
      </c>
      <c r="U2179" s="6" t="s">
        <v>3990</v>
      </c>
      <c r="V2179" s="6" t="s">
        <v>3992</v>
      </c>
      <c r="W2179" s="6" t="s">
        <v>4395</v>
      </c>
      <c r="X2179" s="6" t="s">
        <v>4362</v>
      </c>
      <c r="Y2179" s="6" t="s">
        <v>3861</v>
      </c>
      <c r="Z2179" s="6" t="s">
        <v>3862</v>
      </c>
    </row>
    <row r="2180" spans="1:26" hidden="1" x14ac:dyDescent="0.2">
      <c r="A2180" s="6" t="s">
        <v>3987</v>
      </c>
      <c r="B2180" s="6">
        <v>3375</v>
      </c>
      <c r="C2180" s="1">
        <v>42124</v>
      </c>
      <c r="D2180" s="6" t="s">
        <v>4358</v>
      </c>
      <c r="E2180" s="6" t="s">
        <v>4359</v>
      </c>
      <c r="F2180" s="9">
        <v>2.5499999999999998</v>
      </c>
      <c r="G2180" s="9">
        <v>0</v>
      </c>
      <c r="H2180" s="9">
        <v>0</v>
      </c>
      <c r="I2180" s="6" t="s">
        <v>3990</v>
      </c>
      <c r="J2180" s="9">
        <v>0</v>
      </c>
      <c r="K2180" s="9">
        <v>0</v>
      </c>
      <c r="L2180" s="6" t="s">
        <v>3990</v>
      </c>
      <c r="M2180" s="9">
        <v>0</v>
      </c>
      <c r="N2180" s="9">
        <v>0</v>
      </c>
      <c r="O2180" s="6" t="s">
        <v>3990</v>
      </c>
      <c r="P2180" s="7">
        <v>0</v>
      </c>
      <c r="Q2180" s="7">
        <v>0</v>
      </c>
      <c r="R2180" s="6" t="s">
        <v>3990</v>
      </c>
      <c r="S2180" s="7">
        <v>0</v>
      </c>
      <c r="T2180" s="7">
        <v>0</v>
      </c>
      <c r="U2180" s="6" t="s">
        <v>3990</v>
      </c>
      <c r="V2180" s="6" t="s">
        <v>3992</v>
      </c>
      <c r="W2180" s="6" t="s">
        <v>4395</v>
      </c>
      <c r="X2180" s="6" t="s">
        <v>4362</v>
      </c>
      <c r="Y2180" s="6" t="s">
        <v>3863</v>
      </c>
      <c r="Z2180" s="6" t="s">
        <v>3864</v>
      </c>
    </row>
    <row r="2181" spans="1:26" hidden="1" x14ac:dyDescent="0.2">
      <c r="A2181" s="6" t="s">
        <v>3987</v>
      </c>
      <c r="B2181" s="6">
        <v>3375</v>
      </c>
      <c r="C2181" s="1">
        <v>42124</v>
      </c>
      <c r="D2181" s="6" t="s">
        <v>4358</v>
      </c>
      <c r="E2181" s="6" t="s">
        <v>4359</v>
      </c>
      <c r="F2181" s="9">
        <v>9.0399999999999991</v>
      </c>
      <c r="G2181" s="9">
        <v>0</v>
      </c>
      <c r="H2181" s="9">
        <v>0</v>
      </c>
      <c r="I2181" s="6" t="s">
        <v>3990</v>
      </c>
      <c r="J2181" s="9">
        <v>0</v>
      </c>
      <c r="K2181" s="9">
        <v>0</v>
      </c>
      <c r="L2181" s="6" t="s">
        <v>3990</v>
      </c>
      <c r="M2181" s="9">
        <v>0</v>
      </c>
      <c r="N2181" s="9">
        <v>0</v>
      </c>
      <c r="O2181" s="6" t="s">
        <v>3990</v>
      </c>
      <c r="P2181" s="7">
        <v>0</v>
      </c>
      <c r="Q2181" s="7">
        <v>0</v>
      </c>
      <c r="R2181" s="6" t="s">
        <v>3990</v>
      </c>
      <c r="S2181" s="7">
        <v>0</v>
      </c>
      <c r="T2181" s="7">
        <v>0</v>
      </c>
      <c r="U2181" s="6" t="s">
        <v>3990</v>
      </c>
      <c r="V2181" s="6" t="s">
        <v>3992</v>
      </c>
      <c r="W2181" s="6" t="s">
        <v>4395</v>
      </c>
      <c r="X2181" s="6" t="s">
        <v>4362</v>
      </c>
      <c r="Y2181" s="6" t="s">
        <v>3865</v>
      </c>
      <c r="Z2181" s="6" t="s">
        <v>3866</v>
      </c>
    </row>
    <row r="2182" spans="1:26" hidden="1" x14ac:dyDescent="0.2">
      <c r="A2182" s="6" t="s">
        <v>3987</v>
      </c>
      <c r="B2182" s="6">
        <v>3375</v>
      </c>
      <c r="C2182" s="1">
        <v>42124</v>
      </c>
      <c r="D2182" s="6" t="s">
        <v>4358</v>
      </c>
      <c r="E2182" s="6" t="s">
        <v>4359</v>
      </c>
      <c r="F2182" s="9">
        <v>0.98</v>
      </c>
      <c r="G2182" s="9">
        <v>0</v>
      </c>
      <c r="H2182" s="9">
        <v>0</v>
      </c>
      <c r="I2182" s="6" t="s">
        <v>3990</v>
      </c>
      <c r="J2182" s="9">
        <v>0</v>
      </c>
      <c r="K2182" s="9">
        <v>0</v>
      </c>
      <c r="L2182" s="6" t="s">
        <v>3990</v>
      </c>
      <c r="M2182" s="9">
        <v>0</v>
      </c>
      <c r="N2182" s="9">
        <v>0</v>
      </c>
      <c r="O2182" s="6" t="s">
        <v>3990</v>
      </c>
      <c r="P2182" s="7">
        <v>0</v>
      </c>
      <c r="Q2182" s="7">
        <v>0</v>
      </c>
      <c r="R2182" s="6" t="s">
        <v>3990</v>
      </c>
      <c r="S2182" s="7">
        <v>0</v>
      </c>
      <c r="T2182" s="7">
        <v>0</v>
      </c>
      <c r="U2182" s="6" t="s">
        <v>3990</v>
      </c>
      <c r="V2182" s="6" t="s">
        <v>3992</v>
      </c>
      <c r="W2182" s="6" t="s">
        <v>4395</v>
      </c>
      <c r="X2182" s="6" t="s">
        <v>4362</v>
      </c>
      <c r="Y2182" s="6" t="s">
        <v>4401</v>
      </c>
      <c r="Z2182" s="6" t="s">
        <v>4402</v>
      </c>
    </row>
    <row r="2183" spans="1:26" hidden="1" x14ac:dyDescent="0.2">
      <c r="A2183" s="6" t="s">
        <v>3987</v>
      </c>
      <c r="B2183" s="6">
        <v>3375</v>
      </c>
      <c r="C2183" s="1">
        <v>42124</v>
      </c>
      <c r="D2183" s="6" t="s">
        <v>4358</v>
      </c>
      <c r="E2183" s="6" t="s">
        <v>4359</v>
      </c>
      <c r="F2183" s="9">
        <v>405.11</v>
      </c>
      <c r="G2183" s="9">
        <v>0</v>
      </c>
      <c r="H2183" s="9">
        <v>0</v>
      </c>
      <c r="I2183" s="6" t="s">
        <v>3990</v>
      </c>
      <c r="J2183" s="9">
        <v>0</v>
      </c>
      <c r="K2183" s="9">
        <v>0</v>
      </c>
      <c r="L2183" s="6" t="s">
        <v>3990</v>
      </c>
      <c r="M2183" s="9">
        <v>0</v>
      </c>
      <c r="N2183" s="9">
        <v>0</v>
      </c>
      <c r="O2183" s="6" t="s">
        <v>3990</v>
      </c>
      <c r="P2183" s="7">
        <v>0</v>
      </c>
      <c r="Q2183" s="7">
        <v>0</v>
      </c>
      <c r="R2183" s="6" t="s">
        <v>3990</v>
      </c>
      <c r="S2183" s="7">
        <v>0</v>
      </c>
      <c r="T2183" s="7">
        <v>0</v>
      </c>
      <c r="U2183" s="6" t="s">
        <v>3990</v>
      </c>
      <c r="V2183" s="6" t="s">
        <v>3992</v>
      </c>
      <c r="W2183" s="6" t="s">
        <v>4395</v>
      </c>
      <c r="X2183" s="6" t="s">
        <v>4362</v>
      </c>
      <c r="Y2183" s="6" t="s">
        <v>5001</v>
      </c>
      <c r="Z2183" s="6" t="s">
        <v>3626</v>
      </c>
    </row>
    <row r="2184" spans="1:26" hidden="1" x14ac:dyDescent="0.2">
      <c r="A2184" s="6" t="s">
        <v>3987</v>
      </c>
      <c r="B2184" s="6">
        <v>3375</v>
      </c>
      <c r="C2184" s="1">
        <v>42124</v>
      </c>
      <c r="D2184" s="6" t="s">
        <v>4358</v>
      </c>
      <c r="E2184" s="6" t="s">
        <v>4359</v>
      </c>
      <c r="F2184" s="9">
        <v>3.24</v>
      </c>
      <c r="G2184" s="9">
        <v>0</v>
      </c>
      <c r="H2184" s="9">
        <v>0</v>
      </c>
      <c r="I2184" s="6" t="s">
        <v>3990</v>
      </c>
      <c r="J2184" s="9">
        <v>0</v>
      </c>
      <c r="K2184" s="9">
        <v>0</v>
      </c>
      <c r="L2184" s="6" t="s">
        <v>3990</v>
      </c>
      <c r="M2184" s="9">
        <v>0</v>
      </c>
      <c r="N2184" s="9">
        <v>0</v>
      </c>
      <c r="O2184" s="6" t="s">
        <v>3990</v>
      </c>
      <c r="P2184" s="7">
        <v>0</v>
      </c>
      <c r="Q2184" s="7">
        <v>0</v>
      </c>
      <c r="R2184" s="6" t="s">
        <v>3990</v>
      </c>
      <c r="S2184" s="7">
        <v>0</v>
      </c>
      <c r="T2184" s="7">
        <v>0</v>
      </c>
      <c r="U2184" s="6" t="s">
        <v>3990</v>
      </c>
      <c r="V2184" s="6" t="s">
        <v>3992</v>
      </c>
      <c r="W2184" s="6" t="s">
        <v>4395</v>
      </c>
      <c r="X2184" s="6" t="s">
        <v>4362</v>
      </c>
      <c r="Y2184" s="6" t="s">
        <v>3867</v>
      </c>
      <c r="Z2184" s="6" t="s">
        <v>5032</v>
      </c>
    </row>
    <row r="2185" spans="1:26" hidden="1" x14ac:dyDescent="0.2">
      <c r="A2185" s="6" t="s">
        <v>3987</v>
      </c>
      <c r="B2185" s="6">
        <v>3375</v>
      </c>
      <c r="C2185" s="1">
        <v>42124</v>
      </c>
      <c r="D2185" s="6" t="s">
        <v>4358</v>
      </c>
      <c r="E2185" s="6" t="s">
        <v>4359</v>
      </c>
      <c r="F2185" s="9">
        <v>2.4500000000000002</v>
      </c>
      <c r="G2185" s="9">
        <v>0</v>
      </c>
      <c r="H2185" s="9">
        <v>0</v>
      </c>
      <c r="I2185" s="6" t="s">
        <v>3990</v>
      </c>
      <c r="J2185" s="9">
        <v>0</v>
      </c>
      <c r="K2185" s="9">
        <v>0</v>
      </c>
      <c r="L2185" s="6" t="s">
        <v>3990</v>
      </c>
      <c r="M2185" s="9">
        <v>0</v>
      </c>
      <c r="N2185" s="9">
        <v>0</v>
      </c>
      <c r="O2185" s="6" t="s">
        <v>3990</v>
      </c>
      <c r="P2185" s="7">
        <v>0</v>
      </c>
      <c r="Q2185" s="7">
        <v>0</v>
      </c>
      <c r="R2185" s="6" t="s">
        <v>3990</v>
      </c>
      <c r="S2185" s="7">
        <v>0</v>
      </c>
      <c r="T2185" s="7">
        <v>0</v>
      </c>
      <c r="U2185" s="6" t="s">
        <v>3990</v>
      </c>
      <c r="V2185" s="6" t="s">
        <v>3992</v>
      </c>
      <c r="W2185" s="6" t="s">
        <v>4395</v>
      </c>
      <c r="X2185" s="6" t="s">
        <v>4362</v>
      </c>
      <c r="Y2185" s="6" t="s">
        <v>3868</v>
      </c>
      <c r="Z2185" s="6" t="s">
        <v>3869</v>
      </c>
    </row>
    <row r="2186" spans="1:26" hidden="1" x14ac:dyDescent="0.2">
      <c r="A2186" s="6" t="s">
        <v>3987</v>
      </c>
      <c r="B2186" s="6">
        <v>3375</v>
      </c>
      <c r="C2186" s="1">
        <v>42124</v>
      </c>
      <c r="D2186" s="6" t="s">
        <v>4358</v>
      </c>
      <c r="E2186" s="6" t="s">
        <v>4359</v>
      </c>
      <c r="F2186" s="9">
        <v>5.97</v>
      </c>
      <c r="G2186" s="9">
        <v>0</v>
      </c>
      <c r="H2186" s="9">
        <v>0</v>
      </c>
      <c r="I2186" s="6" t="s">
        <v>3990</v>
      </c>
      <c r="J2186" s="9">
        <v>0</v>
      </c>
      <c r="K2186" s="9">
        <v>0</v>
      </c>
      <c r="L2186" s="6" t="s">
        <v>3990</v>
      </c>
      <c r="M2186" s="9">
        <v>0</v>
      </c>
      <c r="N2186" s="9">
        <v>0</v>
      </c>
      <c r="O2186" s="6" t="s">
        <v>3990</v>
      </c>
      <c r="P2186" s="7">
        <v>0</v>
      </c>
      <c r="Q2186" s="7">
        <v>0</v>
      </c>
      <c r="R2186" s="6" t="s">
        <v>3990</v>
      </c>
      <c r="S2186" s="7">
        <v>0</v>
      </c>
      <c r="T2186" s="7">
        <v>0</v>
      </c>
      <c r="U2186" s="6" t="s">
        <v>3990</v>
      </c>
      <c r="V2186" s="6" t="s">
        <v>3992</v>
      </c>
      <c r="W2186" s="6" t="s">
        <v>4395</v>
      </c>
      <c r="X2186" s="6" t="s">
        <v>4362</v>
      </c>
      <c r="Y2186" s="6" t="s">
        <v>3855</v>
      </c>
      <c r="Z2186" s="6" t="s">
        <v>3856</v>
      </c>
    </row>
    <row r="2187" spans="1:26" hidden="1" x14ac:dyDescent="0.2">
      <c r="A2187" s="6" t="s">
        <v>3987</v>
      </c>
      <c r="B2187" s="6">
        <v>3375</v>
      </c>
      <c r="C2187" s="1">
        <v>42124</v>
      </c>
      <c r="D2187" s="6" t="s">
        <v>4358</v>
      </c>
      <c r="E2187" s="6" t="s">
        <v>4359</v>
      </c>
      <c r="F2187" s="9">
        <v>6.8</v>
      </c>
      <c r="G2187" s="9">
        <v>0</v>
      </c>
      <c r="H2187" s="9">
        <v>0</v>
      </c>
      <c r="I2187" s="6" t="s">
        <v>3990</v>
      </c>
      <c r="J2187" s="9">
        <v>0</v>
      </c>
      <c r="K2187" s="9">
        <v>0</v>
      </c>
      <c r="L2187" s="6" t="s">
        <v>3990</v>
      </c>
      <c r="M2187" s="9">
        <v>0</v>
      </c>
      <c r="N2187" s="9">
        <v>0</v>
      </c>
      <c r="O2187" s="6" t="s">
        <v>3990</v>
      </c>
      <c r="P2187" s="7">
        <v>0</v>
      </c>
      <c r="Q2187" s="7">
        <v>0</v>
      </c>
      <c r="R2187" s="6" t="s">
        <v>3990</v>
      </c>
      <c r="S2187" s="7">
        <v>0</v>
      </c>
      <c r="T2187" s="7">
        <v>0</v>
      </c>
      <c r="U2187" s="6" t="s">
        <v>3990</v>
      </c>
      <c r="V2187" s="6" t="s">
        <v>3992</v>
      </c>
      <c r="W2187" s="6" t="s">
        <v>4395</v>
      </c>
      <c r="X2187" s="6" t="s">
        <v>4049</v>
      </c>
      <c r="Y2187" s="6" t="s">
        <v>3857</v>
      </c>
      <c r="Z2187" s="6" t="s">
        <v>3858</v>
      </c>
    </row>
    <row r="2188" spans="1:26" hidden="1" x14ac:dyDescent="0.2">
      <c r="A2188" s="6" t="s">
        <v>3987</v>
      </c>
      <c r="B2188" s="6">
        <v>3375</v>
      </c>
      <c r="C2188" s="1">
        <v>42124</v>
      </c>
      <c r="D2188" s="6" t="s">
        <v>4358</v>
      </c>
      <c r="E2188" s="6" t="s">
        <v>4359</v>
      </c>
      <c r="F2188" s="9">
        <v>3.18</v>
      </c>
      <c r="G2188" s="9">
        <v>0</v>
      </c>
      <c r="H2188" s="9">
        <v>0</v>
      </c>
      <c r="I2188" s="6" t="s">
        <v>3990</v>
      </c>
      <c r="J2188" s="9">
        <v>0</v>
      </c>
      <c r="K2188" s="9">
        <v>0</v>
      </c>
      <c r="L2188" s="6" t="s">
        <v>3990</v>
      </c>
      <c r="M2188" s="9">
        <v>0</v>
      </c>
      <c r="N2188" s="9">
        <v>0</v>
      </c>
      <c r="O2188" s="6" t="s">
        <v>3990</v>
      </c>
      <c r="P2188" s="7">
        <v>0</v>
      </c>
      <c r="Q2188" s="7">
        <v>0</v>
      </c>
      <c r="R2188" s="6" t="s">
        <v>3990</v>
      </c>
      <c r="S2188" s="7">
        <v>0</v>
      </c>
      <c r="T2188" s="7">
        <v>0</v>
      </c>
      <c r="U2188" s="6" t="s">
        <v>3990</v>
      </c>
      <c r="V2188" s="6" t="s">
        <v>3992</v>
      </c>
      <c r="W2188" s="6" t="s">
        <v>4395</v>
      </c>
      <c r="X2188" s="6" t="s">
        <v>4362</v>
      </c>
      <c r="Y2188" s="6" t="s">
        <v>3870</v>
      </c>
      <c r="Z2188" s="6" t="s">
        <v>3871</v>
      </c>
    </row>
    <row r="2189" spans="1:26" hidden="1" x14ac:dyDescent="0.2">
      <c r="A2189" s="6" t="s">
        <v>3987</v>
      </c>
      <c r="B2189" s="6">
        <v>3375</v>
      </c>
      <c r="C2189" s="1">
        <v>42124</v>
      </c>
      <c r="D2189" s="6" t="s">
        <v>4358</v>
      </c>
      <c r="E2189" s="6" t="s">
        <v>4359</v>
      </c>
      <c r="F2189" s="9">
        <v>1.22</v>
      </c>
      <c r="G2189" s="9">
        <v>0</v>
      </c>
      <c r="H2189" s="9">
        <v>0</v>
      </c>
      <c r="I2189" s="6" t="s">
        <v>3990</v>
      </c>
      <c r="J2189" s="9">
        <v>0</v>
      </c>
      <c r="K2189" s="9">
        <v>0</v>
      </c>
      <c r="L2189" s="6" t="s">
        <v>3990</v>
      </c>
      <c r="M2189" s="9">
        <v>0</v>
      </c>
      <c r="N2189" s="9">
        <v>0</v>
      </c>
      <c r="O2189" s="6" t="s">
        <v>3990</v>
      </c>
      <c r="P2189" s="7">
        <v>0</v>
      </c>
      <c r="Q2189" s="7">
        <v>0</v>
      </c>
      <c r="R2189" s="6" t="s">
        <v>3990</v>
      </c>
      <c r="S2189" s="7">
        <v>0</v>
      </c>
      <c r="T2189" s="7">
        <v>0</v>
      </c>
      <c r="U2189" s="6" t="s">
        <v>3990</v>
      </c>
      <c r="V2189" s="6" t="s">
        <v>3992</v>
      </c>
      <c r="W2189" s="6" t="s">
        <v>4395</v>
      </c>
      <c r="X2189" s="6" t="s">
        <v>4362</v>
      </c>
      <c r="Y2189" s="6" t="s">
        <v>3872</v>
      </c>
      <c r="Z2189" s="6" t="s">
        <v>3873</v>
      </c>
    </row>
    <row r="2190" spans="1:26" hidden="1" x14ac:dyDescent="0.2">
      <c r="A2190" s="6" t="s">
        <v>3987</v>
      </c>
      <c r="B2190" s="6">
        <v>3375</v>
      </c>
      <c r="C2190" s="1">
        <v>42124</v>
      </c>
      <c r="D2190" s="6" t="s">
        <v>4358</v>
      </c>
      <c r="E2190" s="6" t="s">
        <v>4359</v>
      </c>
      <c r="F2190" s="9">
        <v>6.89</v>
      </c>
      <c r="G2190" s="9">
        <v>0</v>
      </c>
      <c r="H2190" s="9">
        <v>0</v>
      </c>
      <c r="I2190" s="6" t="s">
        <v>3990</v>
      </c>
      <c r="J2190" s="9">
        <v>0</v>
      </c>
      <c r="K2190" s="9">
        <v>0</v>
      </c>
      <c r="L2190" s="6" t="s">
        <v>3990</v>
      </c>
      <c r="M2190" s="9">
        <v>0</v>
      </c>
      <c r="N2190" s="9">
        <v>0</v>
      </c>
      <c r="O2190" s="6" t="s">
        <v>3990</v>
      </c>
      <c r="P2190" s="7">
        <v>0</v>
      </c>
      <c r="Q2190" s="7">
        <v>0</v>
      </c>
      <c r="R2190" s="6" t="s">
        <v>3990</v>
      </c>
      <c r="S2190" s="7">
        <v>0</v>
      </c>
      <c r="T2190" s="7">
        <v>0</v>
      </c>
      <c r="U2190" s="6" t="s">
        <v>3990</v>
      </c>
      <c r="V2190" s="6" t="s">
        <v>3992</v>
      </c>
      <c r="W2190" s="6" t="s">
        <v>4395</v>
      </c>
      <c r="X2190" s="6" t="s">
        <v>4362</v>
      </c>
      <c r="Y2190" s="6" t="s">
        <v>3874</v>
      </c>
      <c r="Z2190" s="6" t="s">
        <v>3875</v>
      </c>
    </row>
    <row r="2191" spans="1:26" hidden="1" x14ac:dyDescent="0.2">
      <c r="A2191" s="6" t="s">
        <v>3987</v>
      </c>
      <c r="B2191" s="6">
        <v>3375</v>
      </c>
      <c r="C2191" s="1">
        <v>42124</v>
      </c>
      <c r="D2191" s="6" t="s">
        <v>4358</v>
      </c>
      <c r="E2191" s="6" t="s">
        <v>4359</v>
      </c>
      <c r="F2191" s="9">
        <v>15.35</v>
      </c>
      <c r="G2191" s="9">
        <v>0</v>
      </c>
      <c r="H2191" s="9">
        <v>0</v>
      </c>
      <c r="I2191" s="6" t="s">
        <v>3990</v>
      </c>
      <c r="J2191" s="9">
        <v>0</v>
      </c>
      <c r="K2191" s="9">
        <v>0</v>
      </c>
      <c r="L2191" s="6" t="s">
        <v>3990</v>
      </c>
      <c r="M2191" s="9">
        <v>0</v>
      </c>
      <c r="N2191" s="9">
        <v>0</v>
      </c>
      <c r="O2191" s="6" t="s">
        <v>3990</v>
      </c>
      <c r="P2191" s="7">
        <v>0</v>
      </c>
      <c r="Q2191" s="7">
        <v>0</v>
      </c>
      <c r="R2191" s="6" t="s">
        <v>3990</v>
      </c>
      <c r="S2191" s="7">
        <v>0</v>
      </c>
      <c r="T2191" s="7">
        <v>0</v>
      </c>
      <c r="U2191" s="6" t="s">
        <v>3990</v>
      </c>
      <c r="V2191" s="6" t="s">
        <v>3992</v>
      </c>
      <c r="W2191" s="6" t="s">
        <v>4395</v>
      </c>
      <c r="X2191" s="6" t="s">
        <v>4362</v>
      </c>
      <c r="Y2191" s="6" t="s">
        <v>3876</v>
      </c>
      <c r="Z2191" s="6" t="s">
        <v>3877</v>
      </c>
    </row>
    <row r="2192" spans="1:26" hidden="1" x14ac:dyDescent="0.2">
      <c r="A2192" s="6" t="s">
        <v>3987</v>
      </c>
      <c r="B2192" s="6">
        <v>3375</v>
      </c>
      <c r="C2192" s="1">
        <v>42124</v>
      </c>
      <c r="D2192" s="6" t="s">
        <v>4358</v>
      </c>
      <c r="E2192" s="6" t="s">
        <v>4359</v>
      </c>
      <c r="F2192" s="9">
        <v>6.13</v>
      </c>
      <c r="G2192" s="9">
        <v>0</v>
      </c>
      <c r="H2192" s="9">
        <v>0</v>
      </c>
      <c r="I2192" s="6" t="s">
        <v>3990</v>
      </c>
      <c r="J2192" s="9">
        <v>0</v>
      </c>
      <c r="K2192" s="9">
        <v>0</v>
      </c>
      <c r="L2192" s="6" t="s">
        <v>3990</v>
      </c>
      <c r="M2192" s="9">
        <v>0</v>
      </c>
      <c r="N2192" s="9">
        <v>0</v>
      </c>
      <c r="O2192" s="6" t="s">
        <v>3990</v>
      </c>
      <c r="P2192" s="7">
        <v>0</v>
      </c>
      <c r="Q2192" s="7">
        <v>0</v>
      </c>
      <c r="R2192" s="6" t="s">
        <v>3990</v>
      </c>
      <c r="S2192" s="7">
        <v>0</v>
      </c>
      <c r="T2192" s="7">
        <v>0</v>
      </c>
      <c r="U2192" s="6" t="s">
        <v>3990</v>
      </c>
      <c r="V2192" s="6" t="s">
        <v>3992</v>
      </c>
      <c r="W2192" s="6" t="s">
        <v>4395</v>
      </c>
      <c r="X2192" s="6" t="s">
        <v>4362</v>
      </c>
      <c r="Y2192" s="6" t="s">
        <v>3878</v>
      </c>
      <c r="Z2192" s="6" t="s">
        <v>3879</v>
      </c>
    </row>
    <row r="2193" spans="1:26" hidden="1" x14ac:dyDescent="0.2">
      <c r="A2193" s="6" t="s">
        <v>3987</v>
      </c>
      <c r="B2193" s="6">
        <v>3375</v>
      </c>
      <c r="C2193" s="1">
        <v>42124</v>
      </c>
      <c r="D2193" s="6" t="s">
        <v>4358</v>
      </c>
      <c r="E2193" s="6" t="s">
        <v>4359</v>
      </c>
      <c r="F2193" s="9">
        <v>12.8</v>
      </c>
      <c r="G2193" s="9">
        <v>0</v>
      </c>
      <c r="H2193" s="9">
        <v>0</v>
      </c>
      <c r="I2193" s="6" t="s">
        <v>3990</v>
      </c>
      <c r="J2193" s="9">
        <v>0</v>
      </c>
      <c r="K2193" s="9">
        <v>0</v>
      </c>
      <c r="L2193" s="6" t="s">
        <v>3990</v>
      </c>
      <c r="M2193" s="9">
        <v>0</v>
      </c>
      <c r="N2193" s="9">
        <v>0</v>
      </c>
      <c r="O2193" s="6" t="s">
        <v>3990</v>
      </c>
      <c r="P2193" s="7">
        <v>0</v>
      </c>
      <c r="Q2193" s="7">
        <v>0</v>
      </c>
      <c r="R2193" s="6" t="s">
        <v>3990</v>
      </c>
      <c r="S2193" s="7">
        <v>0</v>
      </c>
      <c r="T2193" s="7">
        <v>0</v>
      </c>
      <c r="U2193" s="6" t="s">
        <v>3990</v>
      </c>
      <c r="V2193" s="6" t="s">
        <v>3992</v>
      </c>
      <c r="W2193" s="6" t="s">
        <v>4395</v>
      </c>
      <c r="X2193" s="6" t="s">
        <v>4362</v>
      </c>
      <c r="Y2193" s="6" t="s">
        <v>3880</v>
      </c>
      <c r="Z2193" s="6" t="s">
        <v>3881</v>
      </c>
    </row>
    <row r="2194" spans="1:26" hidden="1" x14ac:dyDescent="0.2">
      <c r="A2194" s="6" t="s">
        <v>3987</v>
      </c>
      <c r="B2194" s="6">
        <v>3375</v>
      </c>
      <c r="C2194" s="1">
        <v>42124</v>
      </c>
      <c r="D2194" s="6" t="s">
        <v>4358</v>
      </c>
      <c r="E2194" s="6" t="s">
        <v>4359</v>
      </c>
      <c r="F2194" s="9">
        <v>3.06</v>
      </c>
      <c r="G2194" s="9">
        <v>0</v>
      </c>
      <c r="H2194" s="9">
        <v>0</v>
      </c>
      <c r="I2194" s="6" t="s">
        <v>3990</v>
      </c>
      <c r="J2194" s="9">
        <v>0</v>
      </c>
      <c r="K2194" s="9">
        <v>0</v>
      </c>
      <c r="L2194" s="6" t="s">
        <v>3990</v>
      </c>
      <c r="M2194" s="9">
        <v>0</v>
      </c>
      <c r="N2194" s="9">
        <v>0</v>
      </c>
      <c r="O2194" s="6" t="s">
        <v>3990</v>
      </c>
      <c r="P2194" s="7">
        <v>0</v>
      </c>
      <c r="Q2194" s="7">
        <v>0</v>
      </c>
      <c r="R2194" s="6" t="s">
        <v>3990</v>
      </c>
      <c r="S2194" s="7">
        <v>0</v>
      </c>
      <c r="T2194" s="7">
        <v>0</v>
      </c>
      <c r="U2194" s="6" t="s">
        <v>3990</v>
      </c>
      <c r="V2194" s="6" t="s">
        <v>3992</v>
      </c>
      <c r="W2194" s="6" t="s">
        <v>4395</v>
      </c>
      <c r="X2194" s="6" t="s">
        <v>4362</v>
      </c>
      <c r="Y2194" s="6" t="s">
        <v>3882</v>
      </c>
      <c r="Z2194" s="6" t="s">
        <v>3883</v>
      </c>
    </row>
    <row r="2195" spans="1:26" hidden="1" x14ac:dyDescent="0.2">
      <c r="A2195" s="6" t="s">
        <v>3987</v>
      </c>
      <c r="B2195" s="6">
        <v>3375</v>
      </c>
      <c r="C2195" s="1">
        <v>42124</v>
      </c>
      <c r="D2195" s="6" t="s">
        <v>4358</v>
      </c>
      <c r="E2195" s="6" t="s">
        <v>4359</v>
      </c>
      <c r="F2195" s="9">
        <v>3.21</v>
      </c>
      <c r="G2195" s="9">
        <v>0</v>
      </c>
      <c r="H2195" s="9">
        <v>0</v>
      </c>
      <c r="I2195" s="6" t="s">
        <v>3990</v>
      </c>
      <c r="J2195" s="9">
        <v>0</v>
      </c>
      <c r="K2195" s="9">
        <v>0</v>
      </c>
      <c r="L2195" s="6" t="s">
        <v>3990</v>
      </c>
      <c r="M2195" s="9">
        <v>0</v>
      </c>
      <c r="N2195" s="9">
        <v>0</v>
      </c>
      <c r="O2195" s="6" t="s">
        <v>3990</v>
      </c>
      <c r="P2195" s="7">
        <v>0</v>
      </c>
      <c r="Q2195" s="7">
        <v>0</v>
      </c>
      <c r="R2195" s="6" t="s">
        <v>3990</v>
      </c>
      <c r="S2195" s="7">
        <v>0</v>
      </c>
      <c r="T2195" s="7">
        <v>0</v>
      </c>
      <c r="U2195" s="6" t="s">
        <v>3990</v>
      </c>
      <c r="V2195" s="6" t="s">
        <v>3992</v>
      </c>
      <c r="W2195" s="6" t="s">
        <v>4395</v>
      </c>
      <c r="X2195" s="6" t="s">
        <v>4362</v>
      </c>
      <c r="Y2195" s="6" t="s">
        <v>3884</v>
      </c>
      <c r="Z2195" s="6" t="s">
        <v>3885</v>
      </c>
    </row>
    <row r="2196" spans="1:26" hidden="1" x14ac:dyDescent="0.2">
      <c r="A2196" s="6" t="s">
        <v>3987</v>
      </c>
      <c r="B2196" s="6">
        <v>3375</v>
      </c>
      <c r="C2196" s="1">
        <v>42124</v>
      </c>
      <c r="D2196" s="6" t="s">
        <v>4358</v>
      </c>
      <c r="E2196" s="6" t="s">
        <v>4359</v>
      </c>
      <c r="F2196" s="9">
        <v>8.26</v>
      </c>
      <c r="G2196" s="9">
        <v>0</v>
      </c>
      <c r="H2196" s="9">
        <v>0</v>
      </c>
      <c r="I2196" s="6" t="s">
        <v>3990</v>
      </c>
      <c r="J2196" s="9">
        <v>0</v>
      </c>
      <c r="K2196" s="9">
        <v>0</v>
      </c>
      <c r="L2196" s="6" t="s">
        <v>3990</v>
      </c>
      <c r="M2196" s="9">
        <v>0</v>
      </c>
      <c r="N2196" s="9">
        <v>0</v>
      </c>
      <c r="O2196" s="6" t="s">
        <v>3990</v>
      </c>
      <c r="P2196" s="7">
        <v>0</v>
      </c>
      <c r="Q2196" s="7">
        <v>0</v>
      </c>
      <c r="R2196" s="6" t="s">
        <v>3990</v>
      </c>
      <c r="S2196" s="7">
        <v>0</v>
      </c>
      <c r="T2196" s="7">
        <v>0</v>
      </c>
      <c r="U2196" s="6" t="s">
        <v>3990</v>
      </c>
      <c r="V2196" s="6" t="s">
        <v>3992</v>
      </c>
      <c r="W2196" s="6" t="s">
        <v>4395</v>
      </c>
      <c r="X2196" s="6" t="s">
        <v>4362</v>
      </c>
      <c r="Y2196" s="6" t="s">
        <v>3886</v>
      </c>
      <c r="Z2196" s="6" t="s">
        <v>3887</v>
      </c>
    </row>
    <row r="2197" spans="1:26" hidden="1" x14ac:dyDescent="0.2">
      <c r="A2197" s="6" t="s">
        <v>3987</v>
      </c>
      <c r="B2197" s="6">
        <v>3375</v>
      </c>
      <c r="C2197" s="1">
        <v>42124</v>
      </c>
      <c r="D2197" s="6" t="s">
        <v>4358</v>
      </c>
      <c r="E2197" s="6" t="s">
        <v>4359</v>
      </c>
      <c r="F2197" s="9">
        <v>2.79</v>
      </c>
      <c r="G2197" s="9">
        <v>0</v>
      </c>
      <c r="H2197" s="9">
        <v>0</v>
      </c>
      <c r="I2197" s="6" t="s">
        <v>3990</v>
      </c>
      <c r="J2197" s="9">
        <v>0</v>
      </c>
      <c r="K2197" s="9">
        <v>0</v>
      </c>
      <c r="L2197" s="6" t="s">
        <v>3990</v>
      </c>
      <c r="M2197" s="9">
        <v>0</v>
      </c>
      <c r="N2197" s="9">
        <v>0</v>
      </c>
      <c r="O2197" s="6" t="s">
        <v>3990</v>
      </c>
      <c r="P2197" s="7">
        <v>0</v>
      </c>
      <c r="Q2197" s="7">
        <v>0</v>
      </c>
      <c r="R2197" s="6" t="s">
        <v>3990</v>
      </c>
      <c r="S2197" s="7">
        <v>0</v>
      </c>
      <c r="T2197" s="7">
        <v>0</v>
      </c>
      <c r="U2197" s="6" t="s">
        <v>3990</v>
      </c>
      <c r="V2197" s="6" t="s">
        <v>3992</v>
      </c>
      <c r="W2197" s="6" t="s">
        <v>4395</v>
      </c>
      <c r="X2197" s="6" t="s">
        <v>4362</v>
      </c>
      <c r="Y2197" s="6" t="s">
        <v>3888</v>
      </c>
      <c r="Z2197" s="6" t="s">
        <v>3889</v>
      </c>
    </row>
    <row r="2198" spans="1:26" hidden="1" x14ac:dyDescent="0.2">
      <c r="A2198" s="6" t="s">
        <v>3987</v>
      </c>
      <c r="B2198" s="6">
        <v>3375</v>
      </c>
      <c r="C2198" s="1">
        <v>42124</v>
      </c>
      <c r="D2198" s="6" t="s">
        <v>4358</v>
      </c>
      <c r="E2198" s="6" t="s">
        <v>4359</v>
      </c>
      <c r="F2198" s="9">
        <v>5.0599999999999996</v>
      </c>
      <c r="G2198" s="9">
        <v>0</v>
      </c>
      <c r="H2198" s="9">
        <v>0</v>
      </c>
      <c r="I2198" s="6" t="s">
        <v>3990</v>
      </c>
      <c r="J2198" s="9">
        <v>0</v>
      </c>
      <c r="K2198" s="9">
        <v>0</v>
      </c>
      <c r="L2198" s="6" t="s">
        <v>3990</v>
      </c>
      <c r="M2198" s="9">
        <v>0</v>
      </c>
      <c r="N2198" s="9">
        <v>0</v>
      </c>
      <c r="O2198" s="6" t="s">
        <v>3990</v>
      </c>
      <c r="P2198" s="7">
        <v>0</v>
      </c>
      <c r="Q2198" s="7">
        <v>0</v>
      </c>
      <c r="R2198" s="6" t="s">
        <v>3990</v>
      </c>
      <c r="S2198" s="7">
        <v>0</v>
      </c>
      <c r="T2198" s="7">
        <v>0</v>
      </c>
      <c r="U2198" s="6" t="s">
        <v>3990</v>
      </c>
      <c r="V2198" s="6" t="s">
        <v>3992</v>
      </c>
      <c r="W2198" s="6" t="s">
        <v>4395</v>
      </c>
      <c r="X2198" s="6" t="s">
        <v>4362</v>
      </c>
      <c r="Y2198" s="6" t="s">
        <v>3890</v>
      </c>
      <c r="Z2198" s="6" t="s">
        <v>3891</v>
      </c>
    </row>
    <row r="2199" spans="1:26" hidden="1" x14ac:dyDescent="0.2">
      <c r="A2199" s="6" t="s">
        <v>3987</v>
      </c>
      <c r="B2199" s="6">
        <v>3375</v>
      </c>
      <c r="C2199" s="1">
        <v>42124</v>
      </c>
      <c r="D2199" s="6" t="s">
        <v>4358</v>
      </c>
      <c r="E2199" s="6" t="s">
        <v>4359</v>
      </c>
      <c r="F2199" s="9">
        <v>6.55</v>
      </c>
      <c r="G2199" s="9">
        <v>0</v>
      </c>
      <c r="H2199" s="9">
        <v>0</v>
      </c>
      <c r="I2199" s="6" t="s">
        <v>3990</v>
      </c>
      <c r="J2199" s="9">
        <v>0</v>
      </c>
      <c r="K2199" s="9">
        <v>0</v>
      </c>
      <c r="L2199" s="6" t="s">
        <v>3990</v>
      </c>
      <c r="M2199" s="9">
        <v>0</v>
      </c>
      <c r="N2199" s="9">
        <v>0</v>
      </c>
      <c r="O2199" s="6" t="s">
        <v>3990</v>
      </c>
      <c r="P2199" s="7">
        <v>0</v>
      </c>
      <c r="Q2199" s="7">
        <v>0</v>
      </c>
      <c r="R2199" s="6" t="s">
        <v>3990</v>
      </c>
      <c r="S2199" s="7">
        <v>0</v>
      </c>
      <c r="T2199" s="7">
        <v>0</v>
      </c>
      <c r="U2199" s="6" t="s">
        <v>3990</v>
      </c>
      <c r="V2199" s="6" t="s">
        <v>3992</v>
      </c>
      <c r="W2199" s="6" t="s">
        <v>4395</v>
      </c>
      <c r="X2199" s="6" t="s">
        <v>4362</v>
      </c>
      <c r="Y2199" s="6" t="s">
        <v>3892</v>
      </c>
      <c r="Z2199" s="6" t="s">
        <v>3893</v>
      </c>
    </row>
    <row r="2200" spans="1:26" hidden="1" x14ac:dyDescent="0.2">
      <c r="A2200" s="6" t="s">
        <v>3987</v>
      </c>
      <c r="B2200" s="6">
        <v>3375</v>
      </c>
      <c r="C2200" s="1">
        <v>42124</v>
      </c>
      <c r="D2200" s="6" t="s">
        <v>4358</v>
      </c>
      <c r="E2200" s="6" t="s">
        <v>4359</v>
      </c>
      <c r="F2200" s="9">
        <v>10.19</v>
      </c>
      <c r="G2200" s="9">
        <v>0</v>
      </c>
      <c r="H2200" s="9">
        <v>0</v>
      </c>
      <c r="I2200" s="6" t="s">
        <v>3990</v>
      </c>
      <c r="J2200" s="9">
        <v>0</v>
      </c>
      <c r="K2200" s="9">
        <v>0</v>
      </c>
      <c r="L2200" s="6" t="s">
        <v>3990</v>
      </c>
      <c r="M2200" s="9">
        <v>0</v>
      </c>
      <c r="N2200" s="9">
        <v>0</v>
      </c>
      <c r="O2200" s="6" t="s">
        <v>3990</v>
      </c>
      <c r="P2200" s="7">
        <v>0</v>
      </c>
      <c r="Q2200" s="7">
        <v>0</v>
      </c>
      <c r="R2200" s="6" t="s">
        <v>3990</v>
      </c>
      <c r="S2200" s="7">
        <v>0</v>
      </c>
      <c r="T2200" s="7">
        <v>0</v>
      </c>
      <c r="U2200" s="6" t="s">
        <v>3990</v>
      </c>
      <c r="V2200" s="6" t="s">
        <v>3992</v>
      </c>
      <c r="W2200" s="6" t="s">
        <v>4395</v>
      </c>
      <c r="X2200" s="6" t="s">
        <v>4362</v>
      </c>
      <c r="Y2200" s="6" t="s">
        <v>3894</v>
      </c>
      <c r="Z2200" s="6" t="s">
        <v>3895</v>
      </c>
    </row>
    <row r="2201" spans="1:26" hidden="1" x14ac:dyDescent="0.2">
      <c r="A2201" s="6" t="s">
        <v>3987</v>
      </c>
      <c r="B2201" s="6">
        <v>3375</v>
      </c>
      <c r="C2201" s="1">
        <v>42124</v>
      </c>
      <c r="D2201" s="6" t="s">
        <v>4358</v>
      </c>
      <c r="E2201" s="6" t="s">
        <v>4359</v>
      </c>
      <c r="F2201" s="9">
        <v>12.13</v>
      </c>
      <c r="G2201" s="9">
        <v>0</v>
      </c>
      <c r="H2201" s="9">
        <v>0</v>
      </c>
      <c r="I2201" s="6" t="s">
        <v>3990</v>
      </c>
      <c r="J2201" s="9">
        <v>0</v>
      </c>
      <c r="K2201" s="9">
        <v>0</v>
      </c>
      <c r="L2201" s="6" t="s">
        <v>3990</v>
      </c>
      <c r="M2201" s="9">
        <v>0</v>
      </c>
      <c r="N2201" s="9">
        <v>0</v>
      </c>
      <c r="O2201" s="6" t="s">
        <v>3990</v>
      </c>
      <c r="P2201" s="7">
        <v>0</v>
      </c>
      <c r="Q2201" s="7">
        <v>0</v>
      </c>
      <c r="R2201" s="6" t="s">
        <v>3990</v>
      </c>
      <c r="S2201" s="7">
        <v>0</v>
      </c>
      <c r="T2201" s="7">
        <v>0</v>
      </c>
      <c r="U2201" s="6" t="s">
        <v>3990</v>
      </c>
      <c r="V2201" s="6" t="s">
        <v>3992</v>
      </c>
      <c r="W2201" s="6" t="s">
        <v>4395</v>
      </c>
      <c r="X2201" s="6" t="s">
        <v>4362</v>
      </c>
      <c r="Y2201" s="6" t="s">
        <v>3838</v>
      </c>
      <c r="Z2201" s="6" t="s">
        <v>3839</v>
      </c>
    </row>
    <row r="2202" spans="1:26" hidden="1" x14ac:dyDescent="0.2">
      <c r="A2202" s="6" t="s">
        <v>3987</v>
      </c>
      <c r="B2202" s="6">
        <v>3375</v>
      </c>
      <c r="C2202" s="1">
        <v>42124</v>
      </c>
      <c r="D2202" s="6" t="s">
        <v>4358</v>
      </c>
      <c r="E2202" s="6" t="s">
        <v>4359</v>
      </c>
      <c r="F2202" s="9">
        <v>0.81</v>
      </c>
      <c r="G2202" s="9">
        <v>0</v>
      </c>
      <c r="H2202" s="9">
        <v>0</v>
      </c>
      <c r="I2202" s="6" t="s">
        <v>3990</v>
      </c>
      <c r="J2202" s="9">
        <v>0</v>
      </c>
      <c r="K2202" s="9">
        <v>0</v>
      </c>
      <c r="L2202" s="6" t="s">
        <v>3990</v>
      </c>
      <c r="M2202" s="9">
        <v>0</v>
      </c>
      <c r="N2202" s="9">
        <v>0</v>
      </c>
      <c r="O2202" s="6" t="s">
        <v>3990</v>
      </c>
      <c r="P2202" s="7">
        <v>0</v>
      </c>
      <c r="Q2202" s="7">
        <v>0</v>
      </c>
      <c r="R2202" s="6" t="s">
        <v>3990</v>
      </c>
      <c r="S2202" s="7">
        <v>0</v>
      </c>
      <c r="T2202" s="7">
        <v>0</v>
      </c>
      <c r="U2202" s="6" t="s">
        <v>3990</v>
      </c>
      <c r="V2202" s="6" t="s">
        <v>3992</v>
      </c>
      <c r="W2202" s="6" t="s">
        <v>4395</v>
      </c>
      <c r="X2202" s="6" t="s">
        <v>4362</v>
      </c>
      <c r="Y2202" s="6" t="s">
        <v>3896</v>
      </c>
      <c r="Z2202" s="6" t="s">
        <v>3897</v>
      </c>
    </row>
    <row r="2203" spans="1:26" hidden="1" x14ac:dyDescent="0.2">
      <c r="A2203" s="6" t="s">
        <v>3987</v>
      </c>
      <c r="B2203" s="6">
        <v>3375</v>
      </c>
      <c r="C2203" s="1">
        <v>42124</v>
      </c>
      <c r="D2203" s="6" t="s">
        <v>4358</v>
      </c>
      <c r="E2203" s="6" t="s">
        <v>4359</v>
      </c>
      <c r="F2203" s="9">
        <v>61.56</v>
      </c>
      <c r="G2203" s="9">
        <v>0</v>
      </c>
      <c r="H2203" s="9">
        <v>0</v>
      </c>
      <c r="I2203" s="6" t="s">
        <v>3990</v>
      </c>
      <c r="J2203" s="9">
        <v>0</v>
      </c>
      <c r="K2203" s="9">
        <v>0</v>
      </c>
      <c r="L2203" s="6" t="s">
        <v>3990</v>
      </c>
      <c r="M2203" s="9">
        <v>0</v>
      </c>
      <c r="N2203" s="9">
        <v>0</v>
      </c>
      <c r="O2203" s="6" t="s">
        <v>3990</v>
      </c>
      <c r="P2203" s="7">
        <v>0</v>
      </c>
      <c r="Q2203" s="7">
        <v>0</v>
      </c>
      <c r="R2203" s="6" t="s">
        <v>3990</v>
      </c>
      <c r="S2203" s="7">
        <v>0</v>
      </c>
      <c r="T2203" s="7">
        <v>0</v>
      </c>
      <c r="U2203" s="6" t="s">
        <v>3990</v>
      </c>
      <c r="V2203" s="6" t="s">
        <v>3992</v>
      </c>
      <c r="W2203" s="6" t="s">
        <v>4395</v>
      </c>
      <c r="X2203" s="6" t="s">
        <v>4362</v>
      </c>
      <c r="Y2203" s="6" t="s">
        <v>3898</v>
      </c>
      <c r="Z2203" s="6" t="s">
        <v>3899</v>
      </c>
    </row>
    <row r="2204" spans="1:26" hidden="1" x14ac:dyDescent="0.2">
      <c r="A2204" s="6" t="s">
        <v>3987</v>
      </c>
      <c r="B2204" s="6">
        <v>3375</v>
      </c>
      <c r="C2204" s="1">
        <v>42124</v>
      </c>
      <c r="D2204" s="6" t="s">
        <v>4358</v>
      </c>
      <c r="E2204" s="6" t="s">
        <v>4359</v>
      </c>
      <c r="F2204" s="9">
        <v>5.63</v>
      </c>
      <c r="G2204" s="9">
        <v>0</v>
      </c>
      <c r="H2204" s="9">
        <v>0</v>
      </c>
      <c r="I2204" s="6" t="s">
        <v>3990</v>
      </c>
      <c r="J2204" s="9">
        <v>0</v>
      </c>
      <c r="K2204" s="9">
        <v>0</v>
      </c>
      <c r="L2204" s="6" t="s">
        <v>3990</v>
      </c>
      <c r="M2204" s="9">
        <v>0</v>
      </c>
      <c r="N2204" s="9">
        <v>0</v>
      </c>
      <c r="O2204" s="6" t="s">
        <v>3990</v>
      </c>
      <c r="P2204" s="7">
        <v>0</v>
      </c>
      <c r="Q2204" s="7">
        <v>0</v>
      </c>
      <c r="R2204" s="6" t="s">
        <v>3990</v>
      </c>
      <c r="S2204" s="7">
        <v>0</v>
      </c>
      <c r="T2204" s="7">
        <v>0</v>
      </c>
      <c r="U2204" s="6" t="s">
        <v>3990</v>
      </c>
      <c r="V2204" s="6" t="s">
        <v>3992</v>
      </c>
      <c r="W2204" s="6" t="s">
        <v>4395</v>
      </c>
      <c r="X2204" s="6" t="s">
        <v>4362</v>
      </c>
      <c r="Y2204" s="6" t="s">
        <v>4410</v>
      </c>
      <c r="Z2204" s="6" t="s">
        <v>4411</v>
      </c>
    </row>
    <row r="2205" spans="1:26" hidden="1" x14ac:dyDescent="0.2">
      <c r="A2205" s="6" t="s">
        <v>3987</v>
      </c>
      <c r="B2205" s="6">
        <v>3375</v>
      </c>
      <c r="C2205" s="1">
        <v>42124</v>
      </c>
      <c r="D2205" s="6" t="s">
        <v>4358</v>
      </c>
      <c r="E2205" s="6" t="s">
        <v>4359</v>
      </c>
      <c r="F2205" s="9">
        <v>80.86</v>
      </c>
      <c r="G2205" s="9">
        <v>0</v>
      </c>
      <c r="H2205" s="9">
        <v>0</v>
      </c>
      <c r="I2205" s="6" t="s">
        <v>3990</v>
      </c>
      <c r="J2205" s="9">
        <v>0</v>
      </c>
      <c r="K2205" s="9">
        <v>0</v>
      </c>
      <c r="L2205" s="6" t="s">
        <v>3990</v>
      </c>
      <c r="M2205" s="9">
        <v>0</v>
      </c>
      <c r="N2205" s="9">
        <v>0</v>
      </c>
      <c r="O2205" s="6" t="s">
        <v>3990</v>
      </c>
      <c r="P2205" s="7">
        <v>0</v>
      </c>
      <c r="Q2205" s="7">
        <v>0</v>
      </c>
      <c r="R2205" s="6" t="s">
        <v>3990</v>
      </c>
      <c r="S2205" s="7">
        <v>0</v>
      </c>
      <c r="T2205" s="7">
        <v>0</v>
      </c>
      <c r="U2205" s="6" t="s">
        <v>3990</v>
      </c>
      <c r="V2205" s="6" t="s">
        <v>3992</v>
      </c>
      <c r="W2205" s="6" t="s">
        <v>4395</v>
      </c>
      <c r="X2205" s="6" t="s">
        <v>4396</v>
      </c>
      <c r="Y2205" s="6" t="s">
        <v>3900</v>
      </c>
      <c r="Z2205" s="6" t="s">
        <v>3901</v>
      </c>
    </row>
    <row r="2206" spans="1:26" hidden="1" x14ac:dyDescent="0.2">
      <c r="A2206" s="6" t="s">
        <v>3987</v>
      </c>
      <c r="B2206" s="6">
        <v>3375</v>
      </c>
      <c r="C2206" s="1">
        <v>42124</v>
      </c>
      <c r="D2206" s="6" t="s">
        <v>4358</v>
      </c>
      <c r="E2206" s="6" t="s">
        <v>4359</v>
      </c>
      <c r="F2206" s="9">
        <v>42.28</v>
      </c>
      <c r="G2206" s="9">
        <v>0</v>
      </c>
      <c r="H2206" s="9">
        <v>0</v>
      </c>
      <c r="I2206" s="6" t="s">
        <v>3990</v>
      </c>
      <c r="J2206" s="9">
        <v>0</v>
      </c>
      <c r="K2206" s="9">
        <v>0</v>
      </c>
      <c r="L2206" s="6" t="s">
        <v>3990</v>
      </c>
      <c r="M2206" s="9">
        <v>0</v>
      </c>
      <c r="N2206" s="9">
        <v>0</v>
      </c>
      <c r="O2206" s="6" t="s">
        <v>3990</v>
      </c>
      <c r="P2206" s="7">
        <v>0</v>
      </c>
      <c r="Q2206" s="7">
        <v>0</v>
      </c>
      <c r="R2206" s="6" t="s">
        <v>3990</v>
      </c>
      <c r="S2206" s="7">
        <v>0</v>
      </c>
      <c r="T2206" s="7">
        <v>0</v>
      </c>
      <c r="U2206" s="6" t="s">
        <v>3990</v>
      </c>
      <c r="V2206" s="6" t="s">
        <v>3992</v>
      </c>
      <c r="W2206" s="6" t="s">
        <v>4395</v>
      </c>
      <c r="X2206" s="6" t="s">
        <v>4396</v>
      </c>
      <c r="Y2206" s="6" t="s">
        <v>3826</v>
      </c>
      <c r="Z2206" s="6" t="s">
        <v>3827</v>
      </c>
    </row>
    <row r="2207" spans="1:26" hidden="1" x14ac:dyDescent="0.2">
      <c r="A2207" s="6" t="s">
        <v>3987</v>
      </c>
      <c r="B2207" s="6">
        <v>3375</v>
      </c>
      <c r="C2207" s="1">
        <v>42124</v>
      </c>
      <c r="D2207" s="6" t="s">
        <v>4358</v>
      </c>
      <c r="E2207" s="6" t="s">
        <v>4359</v>
      </c>
      <c r="F2207" s="9">
        <v>156.66999999999999</v>
      </c>
      <c r="G2207" s="9">
        <v>0</v>
      </c>
      <c r="H2207" s="9">
        <v>0</v>
      </c>
      <c r="I2207" s="6" t="s">
        <v>3990</v>
      </c>
      <c r="J2207" s="9">
        <v>0</v>
      </c>
      <c r="K2207" s="9">
        <v>0</v>
      </c>
      <c r="L2207" s="6" t="s">
        <v>3990</v>
      </c>
      <c r="M2207" s="9">
        <v>0</v>
      </c>
      <c r="N2207" s="9">
        <v>0</v>
      </c>
      <c r="O2207" s="6" t="s">
        <v>3990</v>
      </c>
      <c r="P2207" s="7">
        <v>0</v>
      </c>
      <c r="Q2207" s="7">
        <v>0</v>
      </c>
      <c r="R2207" s="6" t="s">
        <v>3990</v>
      </c>
      <c r="S2207" s="7">
        <v>0</v>
      </c>
      <c r="T2207" s="7">
        <v>0</v>
      </c>
      <c r="U2207" s="6" t="s">
        <v>3990</v>
      </c>
      <c r="V2207" s="6" t="s">
        <v>3992</v>
      </c>
      <c r="W2207" s="6" t="s">
        <v>4395</v>
      </c>
      <c r="X2207" s="6" t="s">
        <v>4396</v>
      </c>
      <c r="Y2207" s="6" t="s">
        <v>3824</v>
      </c>
      <c r="Z2207" s="6" t="s">
        <v>3825</v>
      </c>
    </row>
    <row r="2208" spans="1:26" hidden="1" x14ac:dyDescent="0.2">
      <c r="A2208" s="6" t="s">
        <v>3987</v>
      </c>
      <c r="B2208" s="6">
        <v>3375</v>
      </c>
      <c r="C2208" s="1">
        <v>42124</v>
      </c>
      <c r="D2208" s="6" t="s">
        <v>4358</v>
      </c>
      <c r="E2208" s="6" t="s">
        <v>4359</v>
      </c>
      <c r="F2208" s="9">
        <v>3.52</v>
      </c>
      <c r="G2208" s="9">
        <v>0</v>
      </c>
      <c r="H2208" s="9">
        <v>0</v>
      </c>
      <c r="I2208" s="6" t="s">
        <v>3990</v>
      </c>
      <c r="J2208" s="9">
        <v>0</v>
      </c>
      <c r="K2208" s="9">
        <v>0</v>
      </c>
      <c r="L2208" s="6" t="s">
        <v>3990</v>
      </c>
      <c r="M2208" s="9">
        <v>0</v>
      </c>
      <c r="N2208" s="9">
        <v>0</v>
      </c>
      <c r="O2208" s="6" t="s">
        <v>3990</v>
      </c>
      <c r="P2208" s="7">
        <v>0</v>
      </c>
      <c r="Q2208" s="7">
        <v>0</v>
      </c>
      <c r="R2208" s="6" t="s">
        <v>3990</v>
      </c>
      <c r="S2208" s="7">
        <v>0</v>
      </c>
      <c r="T2208" s="7">
        <v>0</v>
      </c>
      <c r="U2208" s="6" t="s">
        <v>3990</v>
      </c>
      <c r="V2208" s="6" t="s">
        <v>3992</v>
      </c>
      <c r="W2208" s="6" t="s">
        <v>4395</v>
      </c>
      <c r="X2208" s="6" t="s">
        <v>4362</v>
      </c>
      <c r="Y2208" s="6" t="s">
        <v>3902</v>
      </c>
      <c r="Z2208" s="6" t="s">
        <v>3903</v>
      </c>
    </row>
    <row r="2209" spans="1:26" hidden="1" x14ac:dyDescent="0.2">
      <c r="A2209" s="6" t="s">
        <v>3987</v>
      </c>
      <c r="B2209" s="6">
        <v>3375</v>
      </c>
      <c r="C2209" s="1">
        <v>42124</v>
      </c>
      <c r="D2209" s="6" t="s">
        <v>4358</v>
      </c>
      <c r="E2209" s="6" t="s">
        <v>4359</v>
      </c>
      <c r="F2209" s="9">
        <v>1124.5999999999999</v>
      </c>
      <c r="G2209" s="9">
        <v>0</v>
      </c>
      <c r="H2209" s="9">
        <v>0</v>
      </c>
      <c r="I2209" s="6" t="s">
        <v>3990</v>
      </c>
      <c r="J2209" s="9">
        <v>0</v>
      </c>
      <c r="K2209" s="9">
        <v>0</v>
      </c>
      <c r="L2209" s="6" t="s">
        <v>3990</v>
      </c>
      <c r="M2209" s="9">
        <v>0</v>
      </c>
      <c r="N2209" s="9">
        <v>0</v>
      </c>
      <c r="O2209" s="6" t="s">
        <v>3990</v>
      </c>
      <c r="P2209" s="7">
        <v>0</v>
      </c>
      <c r="Q2209" s="7">
        <v>0</v>
      </c>
      <c r="R2209" s="6" t="s">
        <v>3990</v>
      </c>
      <c r="S2209" s="7">
        <v>0</v>
      </c>
      <c r="T2209" s="7">
        <v>0</v>
      </c>
      <c r="U2209" s="6" t="s">
        <v>3990</v>
      </c>
      <c r="V2209" s="6" t="s">
        <v>3992</v>
      </c>
      <c r="W2209" s="6" t="s">
        <v>4395</v>
      </c>
      <c r="X2209" s="6" t="s">
        <v>4396</v>
      </c>
      <c r="Y2209" s="6" t="s">
        <v>4406</v>
      </c>
      <c r="Z2209" s="6" t="s">
        <v>4407</v>
      </c>
    </row>
    <row r="2210" spans="1:26" hidden="1" x14ac:dyDescent="0.2">
      <c r="A2210" s="6" t="s">
        <v>3987</v>
      </c>
      <c r="B2210" s="6">
        <v>3375</v>
      </c>
      <c r="C2210" s="1">
        <v>42124</v>
      </c>
      <c r="D2210" s="6" t="s">
        <v>4358</v>
      </c>
      <c r="E2210" s="6" t="s">
        <v>4359</v>
      </c>
      <c r="F2210" s="9">
        <v>58.76</v>
      </c>
      <c r="G2210" s="9">
        <v>0</v>
      </c>
      <c r="H2210" s="9">
        <v>0</v>
      </c>
      <c r="I2210" s="6" t="s">
        <v>3990</v>
      </c>
      <c r="J2210" s="9">
        <v>0</v>
      </c>
      <c r="K2210" s="9">
        <v>0</v>
      </c>
      <c r="L2210" s="6" t="s">
        <v>3990</v>
      </c>
      <c r="M2210" s="9">
        <v>0</v>
      </c>
      <c r="N2210" s="9">
        <v>0</v>
      </c>
      <c r="O2210" s="6" t="s">
        <v>3990</v>
      </c>
      <c r="P2210" s="7">
        <v>0</v>
      </c>
      <c r="Q2210" s="7">
        <v>0</v>
      </c>
      <c r="R2210" s="6" t="s">
        <v>3990</v>
      </c>
      <c r="S2210" s="7">
        <v>0</v>
      </c>
      <c r="T2210" s="7">
        <v>0</v>
      </c>
      <c r="U2210" s="6" t="s">
        <v>3990</v>
      </c>
      <c r="V2210" s="6" t="s">
        <v>3992</v>
      </c>
      <c r="W2210" s="6" t="s">
        <v>4395</v>
      </c>
      <c r="X2210" s="6" t="s">
        <v>4396</v>
      </c>
      <c r="Y2210" s="6" t="s">
        <v>3828</v>
      </c>
      <c r="Z2210" s="6" t="s">
        <v>3829</v>
      </c>
    </row>
    <row r="2211" spans="1:26" hidden="1" x14ac:dyDescent="0.2">
      <c r="A2211" s="6" t="s">
        <v>3987</v>
      </c>
      <c r="B2211" s="6">
        <v>3375</v>
      </c>
      <c r="C2211" s="1">
        <v>42124</v>
      </c>
      <c r="D2211" s="6" t="s">
        <v>4358</v>
      </c>
      <c r="E2211" s="6" t="s">
        <v>4359</v>
      </c>
      <c r="F2211" s="9">
        <v>473.28</v>
      </c>
      <c r="G2211" s="9">
        <v>0</v>
      </c>
      <c r="H2211" s="9">
        <v>0</v>
      </c>
      <c r="I2211" s="6" t="s">
        <v>3990</v>
      </c>
      <c r="J2211" s="9">
        <v>0</v>
      </c>
      <c r="K2211" s="9">
        <v>0</v>
      </c>
      <c r="L2211" s="6" t="s">
        <v>3990</v>
      </c>
      <c r="M2211" s="9">
        <v>0</v>
      </c>
      <c r="N2211" s="9">
        <v>0</v>
      </c>
      <c r="O2211" s="6" t="s">
        <v>3990</v>
      </c>
      <c r="P2211" s="7">
        <v>0</v>
      </c>
      <c r="Q2211" s="7">
        <v>0</v>
      </c>
      <c r="R2211" s="6" t="s">
        <v>3990</v>
      </c>
      <c r="S2211" s="7">
        <v>0</v>
      </c>
      <c r="T2211" s="7">
        <v>0</v>
      </c>
      <c r="U2211" s="6" t="s">
        <v>3990</v>
      </c>
      <c r="V2211" s="6" t="s">
        <v>3992</v>
      </c>
      <c r="W2211" s="6" t="s">
        <v>4395</v>
      </c>
      <c r="X2211" s="6" t="s">
        <v>4362</v>
      </c>
      <c r="Y2211" s="6" t="s">
        <v>3830</v>
      </c>
      <c r="Z2211" s="6" t="s">
        <v>3831</v>
      </c>
    </row>
    <row r="2212" spans="1:26" hidden="1" x14ac:dyDescent="0.2">
      <c r="A2212" s="6" t="s">
        <v>3987</v>
      </c>
      <c r="B2212" s="6">
        <v>3375</v>
      </c>
      <c r="C2212" s="1">
        <v>42124</v>
      </c>
      <c r="D2212" s="6" t="s">
        <v>4358</v>
      </c>
      <c r="E2212" s="6" t="s">
        <v>4359</v>
      </c>
      <c r="F2212" s="9">
        <v>1.85</v>
      </c>
      <c r="G2212" s="9">
        <v>0</v>
      </c>
      <c r="H2212" s="9">
        <v>0</v>
      </c>
      <c r="I2212" s="6" t="s">
        <v>3990</v>
      </c>
      <c r="J2212" s="9">
        <v>0</v>
      </c>
      <c r="K2212" s="9">
        <v>0</v>
      </c>
      <c r="L2212" s="6" t="s">
        <v>3990</v>
      </c>
      <c r="M2212" s="9">
        <v>0</v>
      </c>
      <c r="N2212" s="9">
        <v>0</v>
      </c>
      <c r="O2212" s="6" t="s">
        <v>3990</v>
      </c>
      <c r="P2212" s="7">
        <v>0</v>
      </c>
      <c r="Q2212" s="7">
        <v>0</v>
      </c>
      <c r="R2212" s="6" t="s">
        <v>3990</v>
      </c>
      <c r="S2212" s="7">
        <v>0</v>
      </c>
      <c r="T2212" s="7">
        <v>0</v>
      </c>
      <c r="U2212" s="6" t="s">
        <v>3990</v>
      </c>
      <c r="V2212" s="6" t="s">
        <v>3992</v>
      </c>
      <c r="W2212" s="6" t="s">
        <v>4395</v>
      </c>
      <c r="X2212" s="6" t="s">
        <v>4362</v>
      </c>
      <c r="Y2212" s="6" t="s">
        <v>3832</v>
      </c>
      <c r="Z2212" s="6" t="s">
        <v>3833</v>
      </c>
    </row>
    <row r="2213" spans="1:26" hidden="1" x14ac:dyDescent="0.2">
      <c r="A2213" s="6" t="s">
        <v>3987</v>
      </c>
      <c r="B2213" s="6">
        <v>3375</v>
      </c>
      <c r="C2213" s="1">
        <v>42124</v>
      </c>
      <c r="D2213" s="6" t="s">
        <v>4358</v>
      </c>
      <c r="E2213" s="6" t="s">
        <v>4359</v>
      </c>
      <c r="F2213" s="9">
        <v>6.16</v>
      </c>
      <c r="G2213" s="9">
        <v>0</v>
      </c>
      <c r="H2213" s="9">
        <v>0</v>
      </c>
      <c r="I2213" s="6" t="s">
        <v>3990</v>
      </c>
      <c r="J2213" s="9">
        <v>0</v>
      </c>
      <c r="K2213" s="9">
        <v>0</v>
      </c>
      <c r="L2213" s="6" t="s">
        <v>3990</v>
      </c>
      <c r="M2213" s="9">
        <v>0</v>
      </c>
      <c r="N2213" s="9">
        <v>0</v>
      </c>
      <c r="O2213" s="6" t="s">
        <v>3990</v>
      </c>
      <c r="P2213" s="7">
        <v>0</v>
      </c>
      <c r="Q2213" s="7">
        <v>0</v>
      </c>
      <c r="R2213" s="6" t="s">
        <v>3990</v>
      </c>
      <c r="S2213" s="7">
        <v>0</v>
      </c>
      <c r="T2213" s="7">
        <v>0</v>
      </c>
      <c r="U2213" s="6" t="s">
        <v>3990</v>
      </c>
      <c r="V2213" s="6" t="s">
        <v>3992</v>
      </c>
      <c r="W2213" s="6" t="s">
        <v>4395</v>
      </c>
      <c r="X2213" s="6" t="s">
        <v>4362</v>
      </c>
      <c r="Y2213" s="6" t="s">
        <v>3834</v>
      </c>
      <c r="Z2213" s="6" t="s">
        <v>3835</v>
      </c>
    </row>
    <row r="2214" spans="1:26" hidden="1" x14ac:dyDescent="0.2">
      <c r="A2214" s="6" t="s">
        <v>3987</v>
      </c>
      <c r="B2214" s="6">
        <v>3375</v>
      </c>
      <c r="C2214" s="1">
        <v>42124</v>
      </c>
      <c r="D2214" s="6" t="s">
        <v>4358</v>
      </c>
      <c r="E2214" s="6" t="s">
        <v>4359</v>
      </c>
      <c r="F2214" s="9">
        <v>2.92</v>
      </c>
      <c r="G2214" s="9">
        <v>0</v>
      </c>
      <c r="H2214" s="9">
        <v>0</v>
      </c>
      <c r="I2214" s="6" t="s">
        <v>3990</v>
      </c>
      <c r="J2214" s="9">
        <v>0</v>
      </c>
      <c r="K2214" s="9">
        <v>0</v>
      </c>
      <c r="L2214" s="6" t="s">
        <v>3990</v>
      </c>
      <c r="M2214" s="9">
        <v>0</v>
      </c>
      <c r="N2214" s="9">
        <v>0</v>
      </c>
      <c r="O2214" s="6" t="s">
        <v>3990</v>
      </c>
      <c r="P2214" s="7">
        <v>0</v>
      </c>
      <c r="Q2214" s="7">
        <v>0</v>
      </c>
      <c r="R2214" s="6" t="s">
        <v>3990</v>
      </c>
      <c r="S2214" s="7">
        <v>0</v>
      </c>
      <c r="T2214" s="7">
        <v>0</v>
      </c>
      <c r="U2214" s="6" t="s">
        <v>3990</v>
      </c>
      <c r="V2214" s="6" t="s">
        <v>3992</v>
      </c>
      <c r="W2214" s="6" t="s">
        <v>4395</v>
      </c>
      <c r="X2214" s="6" t="s">
        <v>4362</v>
      </c>
      <c r="Y2214" s="6" t="s">
        <v>4412</v>
      </c>
      <c r="Z2214" s="6" t="s">
        <v>4413</v>
      </c>
    </row>
    <row r="2215" spans="1:26" hidden="1" x14ac:dyDescent="0.2">
      <c r="A2215" s="6" t="s">
        <v>3987</v>
      </c>
      <c r="B2215" s="6">
        <v>3375</v>
      </c>
      <c r="C2215" s="1">
        <v>42124</v>
      </c>
      <c r="D2215" s="6" t="s">
        <v>4358</v>
      </c>
      <c r="E2215" s="6" t="s">
        <v>4359</v>
      </c>
      <c r="F2215" s="9">
        <v>17.239999999999998</v>
      </c>
      <c r="G2215" s="9">
        <v>0</v>
      </c>
      <c r="H2215" s="9">
        <v>0</v>
      </c>
      <c r="I2215" s="6" t="s">
        <v>3990</v>
      </c>
      <c r="J2215" s="9">
        <v>0</v>
      </c>
      <c r="K2215" s="9">
        <v>0</v>
      </c>
      <c r="L2215" s="6" t="s">
        <v>3990</v>
      </c>
      <c r="M2215" s="9">
        <v>0</v>
      </c>
      <c r="N2215" s="9">
        <v>0</v>
      </c>
      <c r="O2215" s="6" t="s">
        <v>3990</v>
      </c>
      <c r="P2215" s="7">
        <v>0</v>
      </c>
      <c r="Q2215" s="7">
        <v>0</v>
      </c>
      <c r="R2215" s="6" t="s">
        <v>3990</v>
      </c>
      <c r="S2215" s="7">
        <v>0</v>
      </c>
      <c r="T2215" s="7">
        <v>0</v>
      </c>
      <c r="U2215" s="6" t="s">
        <v>3990</v>
      </c>
      <c r="V2215" s="6" t="s">
        <v>3992</v>
      </c>
      <c r="W2215" s="6" t="s">
        <v>4395</v>
      </c>
      <c r="X2215" s="6" t="s">
        <v>4362</v>
      </c>
      <c r="Y2215" s="6" t="s">
        <v>3836</v>
      </c>
      <c r="Z2215" s="6" t="s">
        <v>3837</v>
      </c>
    </row>
    <row r="2216" spans="1:26" hidden="1" x14ac:dyDescent="0.2">
      <c r="A2216" s="6" t="s">
        <v>3987</v>
      </c>
      <c r="B2216" s="6">
        <v>3375</v>
      </c>
      <c r="C2216" s="1">
        <v>42124</v>
      </c>
      <c r="D2216" s="6" t="s">
        <v>4358</v>
      </c>
      <c r="E2216" s="6" t="s">
        <v>4359</v>
      </c>
      <c r="F2216" s="9">
        <v>32.78</v>
      </c>
      <c r="G2216" s="9">
        <v>0</v>
      </c>
      <c r="H2216" s="9">
        <v>0</v>
      </c>
      <c r="I2216" s="6" t="s">
        <v>3990</v>
      </c>
      <c r="J2216" s="9">
        <v>0</v>
      </c>
      <c r="K2216" s="9">
        <v>0</v>
      </c>
      <c r="L2216" s="6" t="s">
        <v>3990</v>
      </c>
      <c r="M2216" s="9">
        <v>0</v>
      </c>
      <c r="N2216" s="9">
        <v>0</v>
      </c>
      <c r="O2216" s="6" t="s">
        <v>3990</v>
      </c>
      <c r="P2216" s="7">
        <v>0</v>
      </c>
      <c r="Q2216" s="7">
        <v>0</v>
      </c>
      <c r="R2216" s="6" t="s">
        <v>3990</v>
      </c>
      <c r="S2216" s="7">
        <v>0</v>
      </c>
      <c r="T2216" s="7">
        <v>0</v>
      </c>
      <c r="U2216" s="6" t="s">
        <v>3990</v>
      </c>
      <c r="V2216" s="6" t="s">
        <v>3992</v>
      </c>
      <c r="W2216" s="6" t="s">
        <v>4395</v>
      </c>
      <c r="X2216" s="6" t="s">
        <v>4362</v>
      </c>
      <c r="Y2216" s="6" t="s">
        <v>3838</v>
      </c>
      <c r="Z2216" s="6" t="s">
        <v>3839</v>
      </c>
    </row>
    <row r="2217" spans="1:26" hidden="1" x14ac:dyDescent="0.2">
      <c r="A2217" s="6" t="s">
        <v>3987</v>
      </c>
      <c r="B2217" s="6">
        <v>3375</v>
      </c>
      <c r="C2217" s="1">
        <v>42124</v>
      </c>
      <c r="D2217" s="6" t="s">
        <v>4358</v>
      </c>
      <c r="E2217" s="6" t="s">
        <v>4359</v>
      </c>
      <c r="F2217" s="9">
        <v>2.2599999999999998</v>
      </c>
      <c r="G2217" s="9">
        <v>0</v>
      </c>
      <c r="H2217" s="9">
        <v>0</v>
      </c>
      <c r="I2217" s="6" t="s">
        <v>3990</v>
      </c>
      <c r="J2217" s="9">
        <v>0</v>
      </c>
      <c r="K2217" s="9">
        <v>0</v>
      </c>
      <c r="L2217" s="6" t="s">
        <v>3990</v>
      </c>
      <c r="M2217" s="9">
        <v>0</v>
      </c>
      <c r="N2217" s="9">
        <v>0</v>
      </c>
      <c r="O2217" s="6" t="s">
        <v>3990</v>
      </c>
      <c r="P2217" s="7">
        <v>0</v>
      </c>
      <c r="Q2217" s="7">
        <v>0</v>
      </c>
      <c r="R2217" s="6" t="s">
        <v>3990</v>
      </c>
      <c r="S2217" s="7">
        <v>0</v>
      </c>
      <c r="T2217" s="7">
        <v>0</v>
      </c>
      <c r="U2217" s="6" t="s">
        <v>3990</v>
      </c>
      <c r="V2217" s="6" t="s">
        <v>3992</v>
      </c>
      <c r="W2217" s="6" t="s">
        <v>4395</v>
      </c>
      <c r="X2217" s="6" t="s">
        <v>4362</v>
      </c>
      <c r="Y2217" s="6" t="s">
        <v>4994</v>
      </c>
      <c r="Z2217" s="6" t="s">
        <v>3619</v>
      </c>
    </row>
    <row r="2218" spans="1:26" hidden="1" x14ac:dyDescent="0.2">
      <c r="A2218" s="6" t="s">
        <v>3987</v>
      </c>
      <c r="B2218" s="6">
        <v>3375</v>
      </c>
      <c r="C2218" s="1">
        <v>42124</v>
      </c>
      <c r="D2218" s="6" t="s">
        <v>4358</v>
      </c>
      <c r="E2218" s="6" t="s">
        <v>4359</v>
      </c>
      <c r="F2218" s="9">
        <v>4.28</v>
      </c>
      <c r="G2218" s="9">
        <v>0</v>
      </c>
      <c r="H2218" s="9">
        <v>0</v>
      </c>
      <c r="I2218" s="6" t="s">
        <v>3990</v>
      </c>
      <c r="J2218" s="9">
        <v>0</v>
      </c>
      <c r="K2218" s="9">
        <v>0</v>
      </c>
      <c r="L2218" s="6" t="s">
        <v>3990</v>
      </c>
      <c r="M2218" s="9">
        <v>0</v>
      </c>
      <c r="N2218" s="9">
        <v>0</v>
      </c>
      <c r="O2218" s="6" t="s">
        <v>3990</v>
      </c>
      <c r="P2218" s="7">
        <v>0</v>
      </c>
      <c r="Q2218" s="7">
        <v>0</v>
      </c>
      <c r="R2218" s="6" t="s">
        <v>3990</v>
      </c>
      <c r="S2218" s="7">
        <v>0</v>
      </c>
      <c r="T2218" s="7">
        <v>0</v>
      </c>
      <c r="U2218" s="6" t="s">
        <v>3990</v>
      </c>
      <c r="V2218" s="6" t="s">
        <v>3992</v>
      </c>
      <c r="W2218" s="6" t="s">
        <v>4395</v>
      </c>
      <c r="X2218" s="6" t="s">
        <v>4362</v>
      </c>
      <c r="Y2218" s="6" t="s">
        <v>3840</v>
      </c>
      <c r="Z2218" s="6" t="s">
        <v>3841</v>
      </c>
    </row>
    <row r="2219" spans="1:26" hidden="1" x14ac:dyDescent="0.2">
      <c r="A2219" s="6" t="s">
        <v>3987</v>
      </c>
      <c r="B2219" s="6">
        <v>3375</v>
      </c>
      <c r="C2219" s="1">
        <v>42124</v>
      </c>
      <c r="D2219" s="6" t="s">
        <v>4358</v>
      </c>
      <c r="E2219" s="6" t="s">
        <v>4359</v>
      </c>
      <c r="F2219" s="9">
        <v>54.05</v>
      </c>
      <c r="G2219" s="9">
        <v>0</v>
      </c>
      <c r="H2219" s="9">
        <v>0</v>
      </c>
      <c r="I2219" s="6" t="s">
        <v>3990</v>
      </c>
      <c r="J2219" s="9">
        <v>0</v>
      </c>
      <c r="K2219" s="9">
        <v>0</v>
      </c>
      <c r="L2219" s="6" t="s">
        <v>3990</v>
      </c>
      <c r="M2219" s="9">
        <v>0</v>
      </c>
      <c r="N2219" s="9">
        <v>0</v>
      </c>
      <c r="O2219" s="6" t="s">
        <v>3990</v>
      </c>
      <c r="P2219" s="7">
        <v>0</v>
      </c>
      <c r="Q2219" s="7">
        <v>0</v>
      </c>
      <c r="R2219" s="6" t="s">
        <v>3990</v>
      </c>
      <c r="S2219" s="7">
        <v>0</v>
      </c>
      <c r="T2219" s="7">
        <v>0</v>
      </c>
      <c r="U2219" s="6" t="s">
        <v>3990</v>
      </c>
      <c r="V2219" s="6" t="s">
        <v>3992</v>
      </c>
      <c r="W2219" s="6" t="s">
        <v>4395</v>
      </c>
      <c r="X2219" s="6" t="s">
        <v>4362</v>
      </c>
      <c r="Y2219" s="6" t="s">
        <v>3842</v>
      </c>
      <c r="Z2219" s="6" t="s">
        <v>5032</v>
      </c>
    </row>
    <row r="2220" spans="1:26" hidden="1" x14ac:dyDescent="0.2">
      <c r="A2220" s="6" t="s">
        <v>3987</v>
      </c>
      <c r="B2220" s="6">
        <v>3375</v>
      </c>
      <c r="C2220" s="1">
        <v>42124</v>
      </c>
      <c r="D2220" s="6" t="s">
        <v>4358</v>
      </c>
      <c r="E2220" s="6" t="s">
        <v>4359</v>
      </c>
      <c r="F2220" s="9">
        <v>557.15</v>
      </c>
      <c r="G2220" s="9">
        <v>0</v>
      </c>
      <c r="H2220" s="9">
        <v>0</v>
      </c>
      <c r="I2220" s="6" t="s">
        <v>3990</v>
      </c>
      <c r="J2220" s="9">
        <v>0</v>
      </c>
      <c r="K2220" s="9">
        <v>0</v>
      </c>
      <c r="L2220" s="6" t="s">
        <v>3990</v>
      </c>
      <c r="M2220" s="9">
        <v>0</v>
      </c>
      <c r="N2220" s="9">
        <v>0</v>
      </c>
      <c r="O2220" s="6" t="s">
        <v>3990</v>
      </c>
      <c r="P2220" s="7">
        <v>0</v>
      </c>
      <c r="Q2220" s="7">
        <v>0</v>
      </c>
      <c r="R2220" s="6" t="s">
        <v>3990</v>
      </c>
      <c r="S2220" s="7">
        <v>0</v>
      </c>
      <c r="T2220" s="7">
        <v>0</v>
      </c>
      <c r="U2220" s="6" t="s">
        <v>3990</v>
      </c>
      <c r="V2220" s="6" t="s">
        <v>3992</v>
      </c>
      <c r="W2220" s="6" t="s">
        <v>4395</v>
      </c>
      <c r="X2220" s="6" t="s">
        <v>4362</v>
      </c>
      <c r="Y2220" s="6" t="s">
        <v>4994</v>
      </c>
      <c r="Z2220" s="6" t="s">
        <v>3619</v>
      </c>
    </row>
    <row r="2221" spans="1:26" hidden="1" x14ac:dyDescent="0.2">
      <c r="A2221" s="6" t="s">
        <v>3987</v>
      </c>
      <c r="B2221" s="6">
        <v>3375</v>
      </c>
      <c r="C2221" s="1">
        <v>42124</v>
      </c>
      <c r="D2221" s="6" t="s">
        <v>4358</v>
      </c>
      <c r="E2221" s="6" t="s">
        <v>4359</v>
      </c>
      <c r="F2221" s="9">
        <v>18.12</v>
      </c>
      <c r="G2221" s="9">
        <v>0</v>
      </c>
      <c r="H2221" s="9">
        <v>0</v>
      </c>
      <c r="I2221" s="6" t="s">
        <v>3990</v>
      </c>
      <c r="J2221" s="9">
        <v>0</v>
      </c>
      <c r="K2221" s="9">
        <v>0</v>
      </c>
      <c r="L2221" s="6" t="s">
        <v>3990</v>
      </c>
      <c r="M2221" s="9">
        <v>0</v>
      </c>
      <c r="N2221" s="9">
        <v>0</v>
      </c>
      <c r="O2221" s="6" t="s">
        <v>3990</v>
      </c>
      <c r="P2221" s="7">
        <v>0</v>
      </c>
      <c r="Q2221" s="7">
        <v>0</v>
      </c>
      <c r="R2221" s="6" t="s">
        <v>3990</v>
      </c>
      <c r="S2221" s="7">
        <v>0</v>
      </c>
      <c r="T2221" s="7">
        <v>0</v>
      </c>
      <c r="U2221" s="6" t="s">
        <v>3990</v>
      </c>
      <c r="V2221" s="6" t="s">
        <v>3992</v>
      </c>
      <c r="W2221" s="6" t="s">
        <v>4395</v>
      </c>
      <c r="X2221" s="6" t="s">
        <v>4382</v>
      </c>
      <c r="Y2221" s="6" t="s">
        <v>5059</v>
      </c>
      <c r="Z2221" s="6" t="s">
        <v>3618</v>
      </c>
    </row>
    <row r="2222" spans="1:26" hidden="1" x14ac:dyDescent="0.2">
      <c r="A2222" s="6" t="s">
        <v>3987</v>
      </c>
      <c r="B2222" s="6">
        <v>3375</v>
      </c>
      <c r="C2222" s="1">
        <v>42124</v>
      </c>
      <c r="D2222" s="6" t="s">
        <v>4358</v>
      </c>
      <c r="E2222" s="6" t="s">
        <v>4359</v>
      </c>
      <c r="F2222" s="9">
        <v>1.55</v>
      </c>
      <c r="G2222" s="9">
        <v>0</v>
      </c>
      <c r="H2222" s="9">
        <v>0</v>
      </c>
      <c r="I2222" s="6" t="s">
        <v>3990</v>
      </c>
      <c r="J2222" s="9">
        <v>0</v>
      </c>
      <c r="K2222" s="9">
        <v>0</v>
      </c>
      <c r="L2222" s="6" t="s">
        <v>3990</v>
      </c>
      <c r="M2222" s="9">
        <v>0</v>
      </c>
      <c r="N2222" s="9">
        <v>0</v>
      </c>
      <c r="O2222" s="6" t="s">
        <v>3990</v>
      </c>
      <c r="P2222" s="7">
        <v>0</v>
      </c>
      <c r="Q2222" s="7">
        <v>0</v>
      </c>
      <c r="R2222" s="6" t="s">
        <v>3990</v>
      </c>
      <c r="S2222" s="7">
        <v>0</v>
      </c>
      <c r="T2222" s="7">
        <v>0</v>
      </c>
      <c r="U2222" s="6" t="s">
        <v>3990</v>
      </c>
      <c r="V2222" s="6" t="s">
        <v>3992</v>
      </c>
      <c r="W2222" s="6" t="s">
        <v>4395</v>
      </c>
      <c r="X2222" s="6" t="s">
        <v>4362</v>
      </c>
      <c r="Y2222" s="6" t="s">
        <v>3843</v>
      </c>
      <c r="Z2222" s="6" t="s">
        <v>3844</v>
      </c>
    </row>
    <row r="2223" spans="1:26" hidden="1" x14ac:dyDescent="0.2">
      <c r="A2223" s="6" t="s">
        <v>3987</v>
      </c>
      <c r="B2223" s="6">
        <v>3375</v>
      </c>
      <c r="C2223" s="1">
        <v>42124</v>
      </c>
      <c r="D2223" s="6" t="s">
        <v>4358</v>
      </c>
      <c r="E2223" s="6" t="s">
        <v>4359</v>
      </c>
      <c r="F2223" s="9">
        <v>5.0199999999999996</v>
      </c>
      <c r="G2223" s="9">
        <v>0</v>
      </c>
      <c r="H2223" s="9">
        <v>0</v>
      </c>
      <c r="I2223" s="6" t="s">
        <v>3990</v>
      </c>
      <c r="J2223" s="9">
        <v>0</v>
      </c>
      <c r="K2223" s="9">
        <v>0</v>
      </c>
      <c r="L2223" s="6" t="s">
        <v>3990</v>
      </c>
      <c r="M2223" s="9">
        <v>0</v>
      </c>
      <c r="N2223" s="9">
        <v>0</v>
      </c>
      <c r="O2223" s="6" t="s">
        <v>3990</v>
      </c>
      <c r="P2223" s="7">
        <v>0</v>
      </c>
      <c r="Q2223" s="7">
        <v>0</v>
      </c>
      <c r="R2223" s="6" t="s">
        <v>3990</v>
      </c>
      <c r="S2223" s="7">
        <v>0</v>
      </c>
      <c r="T2223" s="7">
        <v>0</v>
      </c>
      <c r="U2223" s="6" t="s">
        <v>3990</v>
      </c>
      <c r="V2223" s="6" t="s">
        <v>3992</v>
      </c>
      <c r="W2223" s="6" t="s">
        <v>4395</v>
      </c>
      <c r="X2223" s="6" t="s">
        <v>4362</v>
      </c>
      <c r="Y2223" s="6" t="s">
        <v>3845</v>
      </c>
      <c r="Z2223" s="6" t="s">
        <v>3846</v>
      </c>
    </row>
    <row r="2224" spans="1:26" hidden="1" x14ac:dyDescent="0.2">
      <c r="A2224" s="6" t="s">
        <v>3987</v>
      </c>
      <c r="B2224" s="6">
        <v>3375</v>
      </c>
      <c r="C2224" s="1">
        <v>42124</v>
      </c>
      <c r="D2224" s="6" t="s">
        <v>4358</v>
      </c>
      <c r="E2224" s="6" t="s">
        <v>4359</v>
      </c>
      <c r="F2224" s="9">
        <v>181.23</v>
      </c>
      <c r="G2224" s="9">
        <v>0</v>
      </c>
      <c r="H2224" s="9">
        <v>0</v>
      </c>
      <c r="I2224" s="6" t="s">
        <v>3990</v>
      </c>
      <c r="J2224" s="9">
        <v>0</v>
      </c>
      <c r="K2224" s="9">
        <v>0</v>
      </c>
      <c r="L2224" s="6" t="s">
        <v>3990</v>
      </c>
      <c r="M2224" s="9">
        <v>0</v>
      </c>
      <c r="N2224" s="9">
        <v>0</v>
      </c>
      <c r="O2224" s="6" t="s">
        <v>3990</v>
      </c>
      <c r="P2224" s="7">
        <v>0</v>
      </c>
      <c r="Q2224" s="7">
        <v>0</v>
      </c>
      <c r="R2224" s="6" t="s">
        <v>3990</v>
      </c>
      <c r="S2224" s="7">
        <v>0</v>
      </c>
      <c r="T2224" s="7">
        <v>0</v>
      </c>
      <c r="U2224" s="6" t="s">
        <v>3990</v>
      </c>
      <c r="V2224" s="6" t="s">
        <v>3992</v>
      </c>
      <c r="W2224" s="6" t="s">
        <v>4395</v>
      </c>
      <c r="X2224" s="6" t="s">
        <v>4362</v>
      </c>
      <c r="Y2224" s="6" t="s">
        <v>4992</v>
      </c>
      <c r="Z2224" s="6" t="s">
        <v>3623</v>
      </c>
    </row>
    <row r="2225" spans="1:26" hidden="1" x14ac:dyDescent="0.2">
      <c r="A2225" s="6" t="s">
        <v>3987</v>
      </c>
      <c r="B2225" s="6">
        <v>3375</v>
      </c>
      <c r="C2225" s="1">
        <v>42124</v>
      </c>
      <c r="D2225" s="6" t="s">
        <v>4358</v>
      </c>
      <c r="E2225" s="6" t="s">
        <v>4359</v>
      </c>
      <c r="F2225" s="9">
        <v>7.32</v>
      </c>
      <c r="G2225" s="9">
        <v>0</v>
      </c>
      <c r="H2225" s="9">
        <v>0</v>
      </c>
      <c r="I2225" s="6" t="s">
        <v>3990</v>
      </c>
      <c r="J2225" s="9">
        <v>0</v>
      </c>
      <c r="K2225" s="9">
        <v>0</v>
      </c>
      <c r="L2225" s="6" t="s">
        <v>3990</v>
      </c>
      <c r="M2225" s="9">
        <v>0</v>
      </c>
      <c r="N2225" s="9">
        <v>0</v>
      </c>
      <c r="O2225" s="6" t="s">
        <v>3990</v>
      </c>
      <c r="P2225" s="7">
        <v>0</v>
      </c>
      <c r="Q2225" s="7">
        <v>0</v>
      </c>
      <c r="R2225" s="6" t="s">
        <v>3990</v>
      </c>
      <c r="S2225" s="7">
        <v>0</v>
      </c>
      <c r="T2225" s="7">
        <v>0</v>
      </c>
      <c r="U2225" s="6" t="s">
        <v>3990</v>
      </c>
      <c r="V2225" s="6" t="s">
        <v>3992</v>
      </c>
      <c r="W2225" s="6" t="s">
        <v>4395</v>
      </c>
      <c r="X2225" s="6" t="s">
        <v>4362</v>
      </c>
      <c r="Y2225" s="6" t="s">
        <v>3847</v>
      </c>
      <c r="Z2225" s="6" t="s">
        <v>3848</v>
      </c>
    </row>
    <row r="2226" spans="1:26" hidden="1" x14ac:dyDescent="0.2">
      <c r="A2226" s="6" t="s">
        <v>3987</v>
      </c>
      <c r="B2226" s="6">
        <v>3375</v>
      </c>
      <c r="C2226" s="1">
        <v>42124</v>
      </c>
      <c r="D2226" s="6" t="s">
        <v>4358</v>
      </c>
      <c r="E2226" s="6" t="s">
        <v>4359</v>
      </c>
      <c r="F2226" s="9">
        <v>7.03</v>
      </c>
      <c r="G2226" s="9">
        <v>0</v>
      </c>
      <c r="H2226" s="9">
        <v>0</v>
      </c>
      <c r="I2226" s="6" t="s">
        <v>3990</v>
      </c>
      <c r="J2226" s="9">
        <v>0</v>
      </c>
      <c r="K2226" s="9">
        <v>0</v>
      </c>
      <c r="L2226" s="6" t="s">
        <v>3990</v>
      </c>
      <c r="M2226" s="9">
        <v>0</v>
      </c>
      <c r="N2226" s="9">
        <v>0</v>
      </c>
      <c r="O2226" s="6" t="s">
        <v>3990</v>
      </c>
      <c r="P2226" s="7">
        <v>0</v>
      </c>
      <c r="Q2226" s="7">
        <v>0</v>
      </c>
      <c r="R2226" s="6" t="s">
        <v>3990</v>
      </c>
      <c r="S2226" s="7">
        <v>0</v>
      </c>
      <c r="T2226" s="7">
        <v>0</v>
      </c>
      <c r="U2226" s="6" t="s">
        <v>3990</v>
      </c>
      <c r="V2226" s="6" t="s">
        <v>3992</v>
      </c>
      <c r="W2226" s="6" t="s">
        <v>4395</v>
      </c>
      <c r="X2226" s="6" t="s">
        <v>4362</v>
      </c>
      <c r="Y2226" s="6" t="s">
        <v>3849</v>
      </c>
      <c r="Z2226" s="6" t="s">
        <v>3850</v>
      </c>
    </row>
    <row r="2227" spans="1:26" hidden="1" x14ac:dyDescent="0.2">
      <c r="A2227" s="6" t="s">
        <v>3987</v>
      </c>
      <c r="B2227" s="6">
        <v>3376</v>
      </c>
      <c r="C2227" s="1">
        <v>42124</v>
      </c>
      <c r="D2227" s="6" t="s">
        <v>4358</v>
      </c>
      <c r="E2227" s="6" t="s">
        <v>4359</v>
      </c>
      <c r="F2227" s="9">
        <v>4.16</v>
      </c>
      <c r="G2227" s="9">
        <v>0</v>
      </c>
      <c r="H2227" s="9">
        <v>0</v>
      </c>
      <c r="I2227" s="6" t="s">
        <v>3990</v>
      </c>
      <c r="J2227" s="9">
        <v>0</v>
      </c>
      <c r="K2227" s="9">
        <v>0</v>
      </c>
      <c r="L2227" s="6" t="s">
        <v>3990</v>
      </c>
      <c r="M2227" s="9">
        <v>0</v>
      </c>
      <c r="N2227" s="9">
        <v>0</v>
      </c>
      <c r="O2227" s="6" t="s">
        <v>3990</v>
      </c>
      <c r="P2227" s="7">
        <v>0</v>
      </c>
      <c r="Q2227" s="7">
        <v>0</v>
      </c>
      <c r="R2227" s="6" t="s">
        <v>3990</v>
      </c>
      <c r="S2227" s="7">
        <v>0</v>
      </c>
      <c r="T2227" s="7">
        <v>0</v>
      </c>
      <c r="U2227" s="6" t="s">
        <v>3990</v>
      </c>
      <c r="V2227" s="6" t="s">
        <v>3992</v>
      </c>
      <c r="W2227" s="6" t="s">
        <v>4395</v>
      </c>
      <c r="X2227" s="6" t="s">
        <v>4362</v>
      </c>
      <c r="Y2227" s="6" t="s">
        <v>3921</v>
      </c>
      <c r="Z2227" s="6" t="s">
        <v>3922</v>
      </c>
    </row>
    <row r="2228" spans="1:26" hidden="1" x14ac:dyDescent="0.2">
      <c r="A2228" s="6" t="s">
        <v>3987</v>
      </c>
      <c r="B2228" s="6">
        <v>3376</v>
      </c>
      <c r="C2228" s="1">
        <v>42124</v>
      </c>
      <c r="D2228" s="6" t="s">
        <v>4358</v>
      </c>
      <c r="E2228" s="6" t="s">
        <v>4359</v>
      </c>
      <c r="F2228" s="9">
        <v>6.25</v>
      </c>
      <c r="G2228" s="9">
        <v>0</v>
      </c>
      <c r="H2228" s="9">
        <v>0</v>
      </c>
      <c r="I2228" s="6" t="s">
        <v>3990</v>
      </c>
      <c r="J2228" s="9">
        <v>0</v>
      </c>
      <c r="K2228" s="9">
        <v>0</v>
      </c>
      <c r="L2228" s="6" t="s">
        <v>3990</v>
      </c>
      <c r="M2228" s="9">
        <v>0</v>
      </c>
      <c r="N2228" s="9">
        <v>0</v>
      </c>
      <c r="O2228" s="6" t="s">
        <v>3990</v>
      </c>
      <c r="P2228" s="7">
        <v>0</v>
      </c>
      <c r="Q2228" s="7">
        <v>0</v>
      </c>
      <c r="R2228" s="6" t="s">
        <v>3990</v>
      </c>
      <c r="S2228" s="7">
        <v>0</v>
      </c>
      <c r="T2228" s="7">
        <v>0</v>
      </c>
      <c r="U2228" s="6" t="s">
        <v>3990</v>
      </c>
      <c r="V2228" s="6" t="s">
        <v>3992</v>
      </c>
      <c r="W2228" s="6" t="s">
        <v>4395</v>
      </c>
      <c r="X2228" s="6" t="s">
        <v>4362</v>
      </c>
      <c r="Y2228" s="6" t="s">
        <v>5055</v>
      </c>
      <c r="Z2228" s="6" t="s">
        <v>5056</v>
      </c>
    </row>
    <row r="2229" spans="1:26" hidden="1" x14ac:dyDescent="0.2">
      <c r="A2229" s="6" t="s">
        <v>3987</v>
      </c>
      <c r="B2229" s="6">
        <v>3376</v>
      </c>
      <c r="C2229" s="1">
        <v>42124</v>
      </c>
      <c r="D2229" s="6" t="s">
        <v>4358</v>
      </c>
      <c r="E2229" s="6" t="s">
        <v>4359</v>
      </c>
      <c r="F2229" s="9">
        <v>12.77</v>
      </c>
      <c r="G2229" s="9">
        <v>0</v>
      </c>
      <c r="H2229" s="9">
        <v>0</v>
      </c>
      <c r="I2229" s="6" t="s">
        <v>3990</v>
      </c>
      <c r="J2229" s="9">
        <v>0</v>
      </c>
      <c r="K2229" s="9">
        <v>0</v>
      </c>
      <c r="L2229" s="6" t="s">
        <v>3990</v>
      </c>
      <c r="M2229" s="9">
        <v>0</v>
      </c>
      <c r="N2229" s="9">
        <v>0</v>
      </c>
      <c r="O2229" s="6" t="s">
        <v>3990</v>
      </c>
      <c r="P2229" s="7">
        <v>0</v>
      </c>
      <c r="Q2229" s="7">
        <v>0</v>
      </c>
      <c r="R2229" s="6" t="s">
        <v>3990</v>
      </c>
      <c r="S2229" s="7">
        <v>0</v>
      </c>
      <c r="T2229" s="7">
        <v>0</v>
      </c>
      <c r="U2229" s="6" t="s">
        <v>3990</v>
      </c>
      <c r="V2229" s="6" t="s">
        <v>3992</v>
      </c>
      <c r="W2229" s="6" t="s">
        <v>4395</v>
      </c>
      <c r="X2229" s="6" t="s">
        <v>4362</v>
      </c>
      <c r="Y2229" s="6" t="s">
        <v>3923</v>
      </c>
      <c r="Z2229" s="6" t="s">
        <v>3924</v>
      </c>
    </row>
    <row r="2230" spans="1:26" hidden="1" x14ac:dyDescent="0.2">
      <c r="A2230" s="6" t="s">
        <v>3987</v>
      </c>
      <c r="B2230" s="6">
        <v>3376</v>
      </c>
      <c r="C2230" s="1">
        <v>42124</v>
      </c>
      <c r="D2230" s="6" t="s">
        <v>4358</v>
      </c>
      <c r="E2230" s="6" t="s">
        <v>4359</v>
      </c>
      <c r="F2230" s="9">
        <v>6.8</v>
      </c>
      <c r="G2230" s="9">
        <v>0</v>
      </c>
      <c r="H2230" s="9">
        <v>0</v>
      </c>
      <c r="I2230" s="6" t="s">
        <v>3990</v>
      </c>
      <c r="J2230" s="9">
        <v>0</v>
      </c>
      <c r="K2230" s="9">
        <v>0</v>
      </c>
      <c r="L2230" s="6" t="s">
        <v>3990</v>
      </c>
      <c r="M2230" s="9">
        <v>0</v>
      </c>
      <c r="N2230" s="9">
        <v>0</v>
      </c>
      <c r="O2230" s="6" t="s">
        <v>3990</v>
      </c>
      <c r="P2230" s="7">
        <v>0</v>
      </c>
      <c r="Q2230" s="7">
        <v>0</v>
      </c>
      <c r="R2230" s="6" t="s">
        <v>3990</v>
      </c>
      <c r="S2230" s="7">
        <v>0</v>
      </c>
      <c r="T2230" s="7">
        <v>0</v>
      </c>
      <c r="U2230" s="6" t="s">
        <v>3990</v>
      </c>
      <c r="V2230" s="6" t="s">
        <v>3992</v>
      </c>
      <c r="W2230" s="6" t="s">
        <v>4395</v>
      </c>
      <c r="X2230" s="6" t="s">
        <v>4049</v>
      </c>
      <c r="Y2230" s="6" t="s">
        <v>3857</v>
      </c>
      <c r="Z2230" s="6" t="s">
        <v>3858</v>
      </c>
    </row>
    <row r="2231" spans="1:26" hidden="1" x14ac:dyDescent="0.2">
      <c r="A2231" s="6" t="s">
        <v>3987</v>
      </c>
      <c r="B2231" s="6">
        <v>3376</v>
      </c>
      <c r="C2231" s="1">
        <v>42124</v>
      </c>
      <c r="D2231" s="6" t="s">
        <v>4358</v>
      </c>
      <c r="E2231" s="6" t="s">
        <v>4359</v>
      </c>
      <c r="F2231" s="9">
        <v>2.75</v>
      </c>
      <c r="G2231" s="9">
        <v>0</v>
      </c>
      <c r="H2231" s="9">
        <v>0</v>
      </c>
      <c r="I2231" s="6" t="s">
        <v>3990</v>
      </c>
      <c r="J2231" s="9">
        <v>0</v>
      </c>
      <c r="K2231" s="9">
        <v>0</v>
      </c>
      <c r="L2231" s="6" t="s">
        <v>3990</v>
      </c>
      <c r="M2231" s="9">
        <v>0</v>
      </c>
      <c r="N2231" s="9">
        <v>0</v>
      </c>
      <c r="O2231" s="6" t="s">
        <v>3990</v>
      </c>
      <c r="P2231" s="7">
        <v>0</v>
      </c>
      <c r="Q2231" s="7">
        <v>0</v>
      </c>
      <c r="R2231" s="6" t="s">
        <v>3990</v>
      </c>
      <c r="S2231" s="7">
        <v>0</v>
      </c>
      <c r="T2231" s="7">
        <v>0</v>
      </c>
      <c r="U2231" s="6" t="s">
        <v>3990</v>
      </c>
      <c r="V2231" s="6" t="s">
        <v>3992</v>
      </c>
      <c r="W2231" s="6" t="s">
        <v>4395</v>
      </c>
      <c r="X2231" s="6" t="s">
        <v>4362</v>
      </c>
      <c r="Y2231" s="6" t="s">
        <v>3925</v>
      </c>
      <c r="Z2231" s="6" t="s">
        <v>3926</v>
      </c>
    </row>
    <row r="2232" spans="1:26" hidden="1" x14ac:dyDescent="0.2">
      <c r="A2232" s="6" t="s">
        <v>3987</v>
      </c>
      <c r="B2232" s="6">
        <v>3376</v>
      </c>
      <c r="C2232" s="1">
        <v>42124</v>
      </c>
      <c r="D2232" s="6" t="s">
        <v>4358</v>
      </c>
      <c r="E2232" s="6" t="s">
        <v>4359</v>
      </c>
      <c r="F2232" s="9">
        <v>91.35</v>
      </c>
      <c r="G2232" s="9">
        <v>0</v>
      </c>
      <c r="H2232" s="9">
        <v>0</v>
      </c>
      <c r="I2232" s="6" t="s">
        <v>3990</v>
      </c>
      <c r="J2232" s="9">
        <v>0</v>
      </c>
      <c r="K2232" s="9">
        <v>0</v>
      </c>
      <c r="L2232" s="6" t="s">
        <v>3990</v>
      </c>
      <c r="M2232" s="9">
        <v>0</v>
      </c>
      <c r="N2232" s="9">
        <v>0</v>
      </c>
      <c r="O2232" s="6" t="s">
        <v>3990</v>
      </c>
      <c r="P2232" s="7">
        <v>0</v>
      </c>
      <c r="Q2232" s="7">
        <v>0</v>
      </c>
      <c r="R2232" s="6" t="s">
        <v>3990</v>
      </c>
      <c r="S2232" s="7">
        <v>0</v>
      </c>
      <c r="T2232" s="7">
        <v>0</v>
      </c>
      <c r="U2232" s="6" t="s">
        <v>3990</v>
      </c>
      <c r="V2232" s="6" t="s">
        <v>3992</v>
      </c>
      <c r="W2232" s="6" t="s">
        <v>4395</v>
      </c>
      <c r="X2232" s="6" t="s">
        <v>4362</v>
      </c>
      <c r="Y2232" s="6" t="s">
        <v>3927</v>
      </c>
      <c r="Z2232" s="6" t="s">
        <v>3928</v>
      </c>
    </row>
    <row r="2233" spans="1:26" hidden="1" x14ac:dyDescent="0.2">
      <c r="A2233" s="6" t="s">
        <v>3987</v>
      </c>
      <c r="B2233" s="6">
        <v>3376</v>
      </c>
      <c r="C2233" s="1">
        <v>42124</v>
      </c>
      <c r="D2233" s="6" t="s">
        <v>4358</v>
      </c>
      <c r="E2233" s="6" t="s">
        <v>4359</v>
      </c>
      <c r="F2233" s="9">
        <v>3.7</v>
      </c>
      <c r="G2233" s="9">
        <v>0</v>
      </c>
      <c r="H2233" s="9">
        <v>0</v>
      </c>
      <c r="I2233" s="6" t="s">
        <v>3990</v>
      </c>
      <c r="J2233" s="9">
        <v>0</v>
      </c>
      <c r="K2233" s="9">
        <v>0</v>
      </c>
      <c r="L2233" s="6" t="s">
        <v>3990</v>
      </c>
      <c r="M2233" s="9">
        <v>0</v>
      </c>
      <c r="N2233" s="9">
        <v>0</v>
      </c>
      <c r="O2233" s="6" t="s">
        <v>3990</v>
      </c>
      <c r="P2233" s="7">
        <v>0</v>
      </c>
      <c r="Q2233" s="7">
        <v>0</v>
      </c>
      <c r="R2233" s="6" t="s">
        <v>3990</v>
      </c>
      <c r="S2233" s="7">
        <v>0</v>
      </c>
      <c r="T2233" s="7">
        <v>0</v>
      </c>
      <c r="U2233" s="6" t="s">
        <v>3990</v>
      </c>
      <c r="V2233" s="6" t="s">
        <v>3992</v>
      </c>
      <c r="W2233" s="6" t="s">
        <v>4395</v>
      </c>
      <c r="X2233" s="6" t="s">
        <v>4382</v>
      </c>
      <c r="Y2233" s="6" t="s">
        <v>3929</v>
      </c>
      <c r="Z2233" s="6" t="s">
        <v>3930</v>
      </c>
    </row>
    <row r="2234" spans="1:26" hidden="1" x14ac:dyDescent="0.2">
      <c r="A2234" s="6" t="s">
        <v>3987</v>
      </c>
      <c r="B2234" s="6">
        <v>3376</v>
      </c>
      <c r="C2234" s="1">
        <v>42124</v>
      </c>
      <c r="D2234" s="6" t="s">
        <v>4358</v>
      </c>
      <c r="E2234" s="6" t="s">
        <v>4359</v>
      </c>
      <c r="F2234" s="9">
        <v>13.3</v>
      </c>
      <c r="G2234" s="9">
        <v>0</v>
      </c>
      <c r="H2234" s="9">
        <v>0</v>
      </c>
      <c r="I2234" s="6" t="s">
        <v>3990</v>
      </c>
      <c r="J2234" s="9">
        <v>0</v>
      </c>
      <c r="K2234" s="9">
        <v>0</v>
      </c>
      <c r="L2234" s="6" t="s">
        <v>3990</v>
      </c>
      <c r="M2234" s="9">
        <v>0</v>
      </c>
      <c r="N2234" s="9">
        <v>0</v>
      </c>
      <c r="O2234" s="6" t="s">
        <v>3990</v>
      </c>
      <c r="P2234" s="7">
        <v>0</v>
      </c>
      <c r="Q2234" s="7">
        <v>0</v>
      </c>
      <c r="R2234" s="6" t="s">
        <v>3990</v>
      </c>
      <c r="S2234" s="7">
        <v>0</v>
      </c>
      <c r="T2234" s="7">
        <v>0</v>
      </c>
      <c r="U2234" s="6" t="s">
        <v>3990</v>
      </c>
      <c r="V2234" s="6" t="s">
        <v>3992</v>
      </c>
      <c r="W2234" s="6" t="s">
        <v>4395</v>
      </c>
      <c r="X2234" s="6" t="s">
        <v>4373</v>
      </c>
      <c r="Y2234" s="6" t="s">
        <v>5121</v>
      </c>
      <c r="Z2234" s="6" t="s">
        <v>3599</v>
      </c>
    </row>
    <row r="2235" spans="1:26" hidden="1" x14ac:dyDescent="0.2">
      <c r="A2235" s="6" t="s">
        <v>3987</v>
      </c>
      <c r="B2235" s="6">
        <v>3376</v>
      </c>
      <c r="C2235" s="1">
        <v>42124</v>
      </c>
      <c r="D2235" s="6" t="s">
        <v>4358</v>
      </c>
      <c r="E2235" s="6" t="s">
        <v>4359</v>
      </c>
      <c r="F2235" s="9">
        <v>14.42</v>
      </c>
      <c r="G2235" s="9">
        <v>0</v>
      </c>
      <c r="H2235" s="9">
        <v>0</v>
      </c>
      <c r="I2235" s="6" t="s">
        <v>3990</v>
      </c>
      <c r="J2235" s="9">
        <v>0</v>
      </c>
      <c r="K2235" s="9">
        <v>0</v>
      </c>
      <c r="L2235" s="6" t="s">
        <v>3990</v>
      </c>
      <c r="M2235" s="9">
        <v>0</v>
      </c>
      <c r="N2235" s="9">
        <v>0</v>
      </c>
      <c r="O2235" s="6" t="s">
        <v>3990</v>
      </c>
      <c r="P2235" s="7">
        <v>0</v>
      </c>
      <c r="Q2235" s="7">
        <v>0</v>
      </c>
      <c r="R2235" s="6" t="s">
        <v>3990</v>
      </c>
      <c r="S2235" s="7">
        <v>0</v>
      </c>
      <c r="T2235" s="7">
        <v>0</v>
      </c>
      <c r="U2235" s="6" t="s">
        <v>3990</v>
      </c>
      <c r="V2235" s="6" t="s">
        <v>3992</v>
      </c>
      <c r="W2235" s="6" t="s">
        <v>4395</v>
      </c>
      <c r="X2235" s="6" t="s">
        <v>4362</v>
      </c>
      <c r="Y2235" s="6" t="s">
        <v>4751</v>
      </c>
      <c r="Z2235" s="6" t="s">
        <v>4752</v>
      </c>
    </row>
    <row r="2236" spans="1:26" hidden="1" x14ac:dyDescent="0.2">
      <c r="A2236" s="6" t="s">
        <v>3987</v>
      </c>
      <c r="B2236" s="6">
        <v>3376</v>
      </c>
      <c r="C2236" s="1">
        <v>42124</v>
      </c>
      <c r="D2236" s="6" t="s">
        <v>4358</v>
      </c>
      <c r="E2236" s="6" t="s">
        <v>4359</v>
      </c>
      <c r="F2236" s="9">
        <v>56.14</v>
      </c>
      <c r="G2236" s="9">
        <v>0</v>
      </c>
      <c r="H2236" s="9">
        <v>0</v>
      </c>
      <c r="I2236" s="6" t="s">
        <v>3990</v>
      </c>
      <c r="J2236" s="9">
        <v>0</v>
      </c>
      <c r="K2236" s="9">
        <v>0</v>
      </c>
      <c r="L2236" s="6" t="s">
        <v>3990</v>
      </c>
      <c r="M2236" s="9">
        <v>0</v>
      </c>
      <c r="N2236" s="9">
        <v>0</v>
      </c>
      <c r="O2236" s="6" t="s">
        <v>3990</v>
      </c>
      <c r="P2236" s="7">
        <v>0</v>
      </c>
      <c r="Q2236" s="7">
        <v>0</v>
      </c>
      <c r="R2236" s="6" t="s">
        <v>3990</v>
      </c>
      <c r="S2236" s="7">
        <v>0</v>
      </c>
      <c r="T2236" s="7">
        <v>0</v>
      </c>
      <c r="U2236" s="6" t="s">
        <v>3990</v>
      </c>
      <c r="V2236" s="6" t="s">
        <v>3992</v>
      </c>
      <c r="W2236" s="6" t="s">
        <v>4395</v>
      </c>
      <c r="X2236" s="6" t="s">
        <v>4382</v>
      </c>
      <c r="Y2236" s="6" t="s">
        <v>4414</v>
      </c>
      <c r="Z2236" s="6" t="s">
        <v>4415</v>
      </c>
    </row>
    <row r="2237" spans="1:26" hidden="1" x14ac:dyDescent="0.2">
      <c r="A2237" s="6" t="s">
        <v>3987</v>
      </c>
      <c r="B2237" s="6">
        <v>3376</v>
      </c>
      <c r="C2237" s="1">
        <v>42124</v>
      </c>
      <c r="D2237" s="6" t="s">
        <v>4358</v>
      </c>
      <c r="E2237" s="6" t="s">
        <v>4359</v>
      </c>
      <c r="F2237" s="9">
        <v>67.930000000000007</v>
      </c>
      <c r="G2237" s="9">
        <v>0</v>
      </c>
      <c r="H2237" s="9">
        <v>0</v>
      </c>
      <c r="I2237" s="6" t="s">
        <v>3990</v>
      </c>
      <c r="J2237" s="9">
        <v>0</v>
      </c>
      <c r="K2237" s="9">
        <v>0</v>
      </c>
      <c r="L2237" s="6" t="s">
        <v>3990</v>
      </c>
      <c r="M2237" s="9">
        <v>0</v>
      </c>
      <c r="N2237" s="9">
        <v>0</v>
      </c>
      <c r="O2237" s="6" t="s">
        <v>3990</v>
      </c>
      <c r="P2237" s="7">
        <v>0</v>
      </c>
      <c r="Q2237" s="7">
        <v>0</v>
      </c>
      <c r="R2237" s="6" t="s">
        <v>3990</v>
      </c>
      <c r="S2237" s="7">
        <v>0</v>
      </c>
      <c r="T2237" s="7">
        <v>0</v>
      </c>
      <c r="U2237" s="6" t="s">
        <v>3990</v>
      </c>
      <c r="V2237" s="6" t="s">
        <v>3992</v>
      </c>
      <c r="W2237" s="6" t="s">
        <v>4395</v>
      </c>
      <c r="X2237" s="6" t="s">
        <v>4070</v>
      </c>
      <c r="Y2237" s="6" t="s">
        <v>3931</v>
      </c>
      <c r="Z2237" s="6" t="s">
        <v>3932</v>
      </c>
    </row>
    <row r="2238" spans="1:26" hidden="1" x14ac:dyDescent="0.2">
      <c r="A2238" s="6" t="s">
        <v>3987</v>
      </c>
      <c r="B2238" s="6">
        <v>3376</v>
      </c>
      <c r="C2238" s="1">
        <v>42124</v>
      </c>
      <c r="D2238" s="6" t="s">
        <v>4358</v>
      </c>
      <c r="E2238" s="6" t="s">
        <v>4359</v>
      </c>
      <c r="F2238" s="9">
        <v>29.32</v>
      </c>
      <c r="G2238" s="9">
        <v>0</v>
      </c>
      <c r="H2238" s="9">
        <v>0</v>
      </c>
      <c r="I2238" s="6" t="s">
        <v>3990</v>
      </c>
      <c r="J2238" s="9">
        <v>0</v>
      </c>
      <c r="K2238" s="9">
        <v>0</v>
      </c>
      <c r="L2238" s="6" t="s">
        <v>3990</v>
      </c>
      <c r="M2238" s="9">
        <v>0</v>
      </c>
      <c r="N2238" s="9">
        <v>0</v>
      </c>
      <c r="O2238" s="6" t="s">
        <v>3990</v>
      </c>
      <c r="P2238" s="7">
        <v>0</v>
      </c>
      <c r="Q2238" s="7">
        <v>0</v>
      </c>
      <c r="R2238" s="6" t="s">
        <v>3990</v>
      </c>
      <c r="S2238" s="7">
        <v>0</v>
      </c>
      <c r="T2238" s="7">
        <v>0</v>
      </c>
      <c r="U2238" s="6" t="s">
        <v>3990</v>
      </c>
      <c r="V2238" s="6" t="s">
        <v>3992</v>
      </c>
      <c r="W2238" s="6" t="s">
        <v>4395</v>
      </c>
      <c r="X2238" s="6" t="s">
        <v>4362</v>
      </c>
      <c r="Y2238" s="6" t="s">
        <v>5019</v>
      </c>
      <c r="Z2238" s="6" t="s">
        <v>5020</v>
      </c>
    </row>
    <row r="2239" spans="1:26" hidden="1" x14ac:dyDescent="0.2">
      <c r="A2239" s="6" t="s">
        <v>3987</v>
      </c>
      <c r="B2239" s="6">
        <v>3376</v>
      </c>
      <c r="C2239" s="1">
        <v>42124</v>
      </c>
      <c r="D2239" s="6" t="s">
        <v>4358</v>
      </c>
      <c r="E2239" s="6" t="s">
        <v>4359</v>
      </c>
      <c r="F2239" s="9">
        <v>67.930000000000007</v>
      </c>
      <c r="G2239" s="9">
        <v>0</v>
      </c>
      <c r="H2239" s="9">
        <v>0</v>
      </c>
      <c r="I2239" s="6" t="s">
        <v>3990</v>
      </c>
      <c r="J2239" s="9">
        <v>0</v>
      </c>
      <c r="K2239" s="9">
        <v>0</v>
      </c>
      <c r="L2239" s="6" t="s">
        <v>3990</v>
      </c>
      <c r="M2239" s="9">
        <v>0</v>
      </c>
      <c r="N2239" s="9">
        <v>0</v>
      </c>
      <c r="O2239" s="6" t="s">
        <v>3990</v>
      </c>
      <c r="P2239" s="7">
        <v>0</v>
      </c>
      <c r="Q2239" s="7">
        <v>0</v>
      </c>
      <c r="R2239" s="6" t="s">
        <v>3990</v>
      </c>
      <c r="S2239" s="7">
        <v>0</v>
      </c>
      <c r="T2239" s="7">
        <v>0</v>
      </c>
      <c r="U2239" s="6" t="s">
        <v>3990</v>
      </c>
      <c r="V2239" s="6" t="s">
        <v>3992</v>
      </c>
      <c r="W2239" s="6" t="s">
        <v>4395</v>
      </c>
      <c r="X2239" s="6" t="s">
        <v>4070</v>
      </c>
      <c r="Y2239" s="6" t="s">
        <v>3931</v>
      </c>
      <c r="Z2239" s="6" t="s">
        <v>3932</v>
      </c>
    </row>
    <row r="2240" spans="1:26" hidden="1" x14ac:dyDescent="0.2">
      <c r="A2240" s="6" t="s">
        <v>3987</v>
      </c>
      <c r="B2240" s="6">
        <v>3376</v>
      </c>
      <c r="C2240" s="1">
        <v>42124</v>
      </c>
      <c r="D2240" s="6" t="s">
        <v>4358</v>
      </c>
      <c r="E2240" s="6" t="s">
        <v>4359</v>
      </c>
      <c r="F2240" s="9">
        <v>5.97</v>
      </c>
      <c r="G2240" s="9">
        <v>0</v>
      </c>
      <c r="H2240" s="9">
        <v>0</v>
      </c>
      <c r="I2240" s="6" t="s">
        <v>3990</v>
      </c>
      <c r="J2240" s="9">
        <v>0</v>
      </c>
      <c r="K2240" s="9">
        <v>0</v>
      </c>
      <c r="L2240" s="6" t="s">
        <v>3990</v>
      </c>
      <c r="M2240" s="9">
        <v>0</v>
      </c>
      <c r="N2240" s="9">
        <v>0</v>
      </c>
      <c r="O2240" s="6" t="s">
        <v>3990</v>
      </c>
      <c r="P2240" s="7">
        <v>0</v>
      </c>
      <c r="Q2240" s="7">
        <v>0</v>
      </c>
      <c r="R2240" s="6" t="s">
        <v>3990</v>
      </c>
      <c r="S2240" s="7">
        <v>0</v>
      </c>
      <c r="T2240" s="7">
        <v>0</v>
      </c>
      <c r="U2240" s="6" t="s">
        <v>3990</v>
      </c>
      <c r="V2240" s="6" t="s">
        <v>3992</v>
      </c>
      <c r="W2240" s="6" t="s">
        <v>4395</v>
      </c>
      <c r="X2240" s="6" t="s">
        <v>4382</v>
      </c>
      <c r="Y2240" s="6" t="s">
        <v>4414</v>
      </c>
      <c r="Z2240" s="6" t="s">
        <v>4415</v>
      </c>
    </row>
    <row r="2241" spans="1:26" hidden="1" x14ac:dyDescent="0.2">
      <c r="A2241" s="6" t="s">
        <v>3987</v>
      </c>
      <c r="B2241" s="6">
        <v>3376</v>
      </c>
      <c r="C2241" s="1">
        <v>42124</v>
      </c>
      <c r="D2241" s="6" t="s">
        <v>4358</v>
      </c>
      <c r="E2241" s="6" t="s">
        <v>4359</v>
      </c>
      <c r="F2241" s="9">
        <v>5.15</v>
      </c>
      <c r="G2241" s="9">
        <v>0</v>
      </c>
      <c r="H2241" s="9">
        <v>0</v>
      </c>
      <c r="I2241" s="6" t="s">
        <v>3990</v>
      </c>
      <c r="J2241" s="9">
        <v>0</v>
      </c>
      <c r="K2241" s="9">
        <v>0</v>
      </c>
      <c r="L2241" s="6" t="s">
        <v>3990</v>
      </c>
      <c r="M2241" s="9">
        <v>0</v>
      </c>
      <c r="N2241" s="9">
        <v>0</v>
      </c>
      <c r="O2241" s="6" t="s">
        <v>3990</v>
      </c>
      <c r="P2241" s="7">
        <v>0</v>
      </c>
      <c r="Q2241" s="7">
        <v>0</v>
      </c>
      <c r="R2241" s="6" t="s">
        <v>3990</v>
      </c>
      <c r="S2241" s="7">
        <v>0</v>
      </c>
      <c r="T2241" s="7">
        <v>0</v>
      </c>
      <c r="U2241" s="6" t="s">
        <v>3990</v>
      </c>
      <c r="V2241" s="6" t="s">
        <v>3992</v>
      </c>
      <c r="W2241" s="6" t="s">
        <v>4395</v>
      </c>
      <c r="X2241" s="6" t="s">
        <v>4362</v>
      </c>
      <c r="Y2241" s="6" t="s">
        <v>3933</v>
      </c>
      <c r="Z2241" s="6" t="s">
        <v>3934</v>
      </c>
    </row>
    <row r="2242" spans="1:26" hidden="1" x14ac:dyDescent="0.2">
      <c r="A2242" s="6" t="s">
        <v>3987</v>
      </c>
      <c r="B2242" s="6">
        <v>3376</v>
      </c>
      <c r="C2242" s="1">
        <v>42124</v>
      </c>
      <c r="D2242" s="6" t="s">
        <v>4358</v>
      </c>
      <c r="E2242" s="6" t="s">
        <v>4359</v>
      </c>
      <c r="F2242" s="9">
        <v>6.24</v>
      </c>
      <c r="G2242" s="9">
        <v>0</v>
      </c>
      <c r="H2242" s="9">
        <v>0</v>
      </c>
      <c r="I2242" s="6" t="s">
        <v>3990</v>
      </c>
      <c r="J2242" s="9">
        <v>0</v>
      </c>
      <c r="K2242" s="9">
        <v>0</v>
      </c>
      <c r="L2242" s="6" t="s">
        <v>3990</v>
      </c>
      <c r="M2242" s="9">
        <v>0</v>
      </c>
      <c r="N2242" s="9">
        <v>0</v>
      </c>
      <c r="O2242" s="6" t="s">
        <v>3990</v>
      </c>
      <c r="P2242" s="7">
        <v>0</v>
      </c>
      <c r="Q2242" s="7">
        <v>0</v>
      </c>
      <c r="R2242" s="6" t="s">
        <v>3990</v>
      </c>
      <c r="S2242" s="7">
        <v>0</v>
      </c>
      <c r="T2242" s="7">
        <v>0</v>
      </c>
      <c r="U2242" s="6" t="s">
        <v>3990</v>
      </c>
      <c r="V2242" s="6" t="s">
        <v>3992</v>
      </c>
      <c r="W2242" s="6" t="s">
        <v>4395</v>
      </c>
      <c r="X2242" s="6" t="s">
        <v>4362</v>
      </c>
      <c r="Y2242" s="6" t="s">
        <v>4704</v>
      </c>
      <c r="Z2242" s="6" t="s">
        <v>4705</v>
      </c>
    </row>
    <row r="2243" spans="1:26" hidden="1" x14ac:dyDescent="0.2">
      <c r="A2243" s="6" t="s">
        <v>3987</v>
      </c>
      <c r="B2243" s="6">
        <v>3376</v>
      </c>
      <c r="C2243" s="1">
        <v>42124</v>
      </c>
      <c r="D2243" s="6" t="s">
        <v>4358</v>
      </c>
      <c r="E2243" s="6" t="s">
        <v>4359</v>
      </c>
      <c r="F2243" s="9">
        <v>11.25</v>
      </c>
      <c r="G2243" s="9">
        <v>0</v>
      </c>
      <c r="H2243" s="9">
        <v>0</v>
      </c>
      <c r="I2243" s="6" t="s">
        <v>3990</v>
      </c>
      <c r="J2243" s="9">
        <v>0</v>
      </c>
      <c r="K2243" s="9">
        <v>0</v>
      </c>
      <c r="L2243" s="6" t="s">
        <v>3990</v>
      </c>
      <c r="M2243" s="9">
        <v>0</v>
      </c>
      <c r="N2243" s="9">
        <v>0</v>
      </c>
      <c r="O2243" s="6" t="s">
        <v>3990</v>
      </c>
      <c r="P2243" s="7">
        <v>0</v>
      </c>
      <c r="Q2243" s="7">
        <v>0</v>
      </c>
      <c r="R2243" s="6" t="s">
        <v>3990</v>
      </c>
      <c r="S2243" s="7">
        <v>0</v>
      </c>
      <c r="T2243" s="7">
        <v>0</v>
      </c>
      <c r="U2243" s="6" t="s">
        <v>3990</v>
      </c>
      <c r="V2243" s="6" t="s">
        <v>3992</v>
      </c>
      <c r="W2243" s="6" t="s">
        <v>4395</v>
      </c>
      <c r="X2243" s="6" t="s">
        <v>4362</v>
      </c>
      <c r="Y2243" s="6" t="s">
        <v>3935</v>
      </c>
      <c r="Z2243" s="6" t="s">
        <v>3936</v>
      </c>
    </row>
    <row r="2244" spans="1:26" hidden="1" x14ac:dyDescent="0.2">
      <c r="A2244" s="6" t="s">
        <v>3987</v>
      </c>
      <c r="B2244" s="6">
        <v>3376</v>
      </c>
      <c r="C2244" s="1">
        <v>42124</v>
      </c>
      <c r="D2244" s="6" t="s">
        <v>4358</v>
      </c>
      <c r="E2244" s="6" t="s">
        <v>4359</v>
      </c>
      <c r="F2244" s="9">
        <v>7.59</v>
      </c>
      <c r="G2244" s="9">
        <v>0</v>
      </c>
      <c r="H2244" s="9">
        <v>0</v>
      </c>
      <c r="I2244" s="6" t="s">
        <v>3990</v>
      </c>
      <c r="J2244" s="9">
        <v>0</v>
      </c>
      <c r="K2244" s="9">
        <v>0</v>
      </c>
      <c r="L2244" s="6" t="s">
        <v>3990</v>
      </c>
      <c r="M2244" s="9">
        <v>0</v>
      </c>
      <c r="N2244" s="9">
        <v>0</v>
      </c>
      <c r="O2244" s="6" t="s">
        <v>3990</v>
      </c>
      <c r="P2244" s="7">
        <v>0</v>
      </c>
      <c r="Q2244" s="7">
        <v>0</v>
      </c>
      <c r="R2244" s="6" t="s">
        <v>3990</v>
      </c>
      <c r="S2244" s="7">
        <v>0</v>
      </c>
      <c r="T2244" s="7">
        <v>0</v>
      </c>
      <c r="U2244" s="6" t="s">
        <v>3990</v>
      </c>
      <c r="V2244" s="6" t="s">
        <v>3992</v>
      </c>
      <c r="W2244" s="6" t="s">
        <v>4395</v>
      </c>
      <c r="X2244" s="6" t="s">
        <v>4362</v>
      </c>
      <c r="Y2244" s="6" t="s">
        <v>5031</v>
      </c>
      <c r="Z2244" s="6" t="s">
        <v>5032</v>
      </c>
    </row>
    <row r="2245" spans="1:26" hidden="1" x14ac:dyDescent="0.2">
      <c r="A2245" s="6" t="s">
        <v>3987</v>
      </c>
      <c r="B2245" s="6">
        <v>3376</v>
      </c>
      <c r="C2245" s="1">
        <v>42124</v>
      </c>
      <c r="D2245" s="6" t="s">
        <v>4358</v>
      </c>
      <c r="E2245" s="6" t="s">
        <v>4359</v>
      </c>
      <c r="F2245" s="9">
        <v>18.02</v>
      </c>
      <c r="G2245" s="9">
        <v>0</v>
      </c>
      <c r="H2245" s="9">
        <v>0</v>
      </c>
      <c r="I2245" s="6" t="s">
        <v>3990</v>
      </c>
      <c r="J2245" s="9">
        <v>0</v>
      </c>
      <c r="K2245" s="9">
        <v>0</v>
      </c>
      <c r="L2245" s="6" t="s">
        <v>3990</v>
      </c>
      <c r="M2245" s="9">
        <v>0</v>
      </c>
      <c r="N2245" s="9">
        <v>0</v>
      </c>
      <c r="O2245" s="6" t="s">
        <v>3990</v>
      </c>
      <c r="P2245" s="7">
        <v>0</v>
      </c>
      <c r="Q2245" s="7">
        <v>0</v>
      </c>
      <c r="R2245" s="6" t="s">
        <v>3990</v>
      </c>
      <c r="S2245" s="7">
        <v>0</v>
      </c>
      <c r="T2245" s="7">
        <v>0</v>
      </c>
      <c r="U2245" s="6" t="s">
        <v>3990</v>
      </c>
      <c r="V2245" s="6" t="s">
        <v>3992</v>
      </c>
      <c r="W2245" s="6" t="s">
        <v>4395</v>
      </c>
      <c r="X2245" s="6" t="s">
        <v>4362</v>
      </c>
      <c r="Y2245" s="6" t="s">
        <v>5152</v>
      </c>
      <c r="Z2245" s="6" t="s">
        <v>5153</v>
      </c>
    </row>
    <row r="2246" spans="1:26" hidden="1" x14ac:dyDescent="0.2">
      <c r="A2246" s="6" t="s">
        <v>3987</v>
      </c>
      <c r="B2246" s="6">
        <v>3376</v>
      </c>
      <c r="C2246" s="1">
        <v>42124</v>
      </c>
      <c r="D2246" s="6" t="s">
        <v>4358</v>
      </c>
      <c r="E2246" s="6" t="s">
        <v>4359</v>
      </c>
      <c r="F2246" s="9">
        <v>6.2</v>
      </c>
      <c r="G2246" s="9">
        <v>0</v>
      </c>
      <c r="H2246" s="9">
        <v>0</v>
      </c>
      <c r="I2246" s="6" t="s">
        <v>3990</v>
      </c>
      <c r="J2246" s="9">
        <v>0</v>
      </c>
      <c r="K2246" s="9">
        <v>0</v>
      </c>
      <c r="L2246" s="6" t="s">
        <v>3990</v>
      </c>
      <c r="M2246" s="9">
        <v>0</v>
      </c>
      <c r="N2246" s="9">
        <v>0</v>
      </c>
      <c r="O2246" s="6" t="s">
        <v>3990</v>
      </c>
      <c r="P2246" s="7">
        <v>0</v>
      </c>
      <c r="Q2246" s="7">
        <v>0</v>
      </c>
      <c r="R2246" s="6" t="s">
        <v>3990</v>
      </c>
      <c r="S2246" s="7">
        <v>0</v>
      </c>
      <c r="T2246" s="7">
        <v>0</v>
      </c>
      <c r="U2246" s="6" t="s">
        <v>3990</v>
      </c>
      <c r="V2246" s="6" t="s">
        <v>3992</v>
      </c>
      <c r="W2246" s="6" t="s">
        <v>4395</v>
      </c>
      <c r="X2246" s="6" t="s">
        <v>4362</v>
      </c>
      <c r="Y2246" s="6" t="s">
        <v>5117</v>
      </c>
      <c r="Z2246" s="6" t="s">
        <v>5118</v>
      </c>
    </row>
    <row r="2247" spans="1:26" hidden="1" x14ac:dyDescent="0.2">
      <c r="A2247" s="6" t="s">
        <v>3987</v>
      </c>
      <c r="B2247" s="6">
        <v>3376</v>
      </c>
      <c r="C2247" s="1">
        <v>42124</v>
      </c>
      <c r="D2247" s="6" t="s">
        <v>4358</v>
      </c>
      <c r="E2247" s="6" t="s">
        <v>4359</v>
      </c>
      <c r="F2247" s="9">
        <v>8.5399999999999991</v>
      </c>
      <c r="G2247" s="9">
        <v>0</v>
      </c>
      <c r="H2247" s="9">
        <v>0</v>
      </c>
      <c r="I2247" s="6" t="s">
        <v>3990</v>
      </c>
      <c r="J2247" s="9">
        <v>0</v>
      </c>
      <c r="K2247" s="9">
        <v>0</v>
      </c>
      <c r="L2247" s="6" t="s">
        <v>3990</v>
      </c>
      <c r="M2247" s="9">
        <v>0</v>
      </c>
      <c r="N2247" s="9">
        <v>0</v>
      </c>
      <c r="O2247" s="6" t="s">
        <v>3990</v>
      </c>
      <c r="P2247" s="7">
        <v>0</v>
      </c>
      <c r="Q2247" s="7">
        <v>0</v>
      </c>
      <c r="R2247" s="6" t="s">
        <v>3990</v>
      </c>
      <c r="S2247" s="7">
        <v>0</v>
      </c>
      <c r="T2247" s="7">
        <v>0</v>
      </c>
      <c r="U2247" s="6" t="s">
        <v>3990</v>
      </c>
      <c r="V2247" s="6" t="s">
        <v>3992</v>
      </c>
      <c r="W2247" s="6" t="s">
        <v>4395</v>
      </c>
      <c r="X2247" s="6" t="s">
        <v>4362</v>
      </c>
      <c r="Y2247" s="6" t="s">
        <v>4831</v>
      </c>
      <c r="Z2247" s="6" t="s">
        <v>4832</v>
      </c>
    </row>
    <row r="2248" spans="1:26" hidden="1" x14ac:dyDescent="0.2">
      <c r="A2248" s="6" t="s">
        <v>3987</v>
      </c>
      <c r="B2248" s="6">
        <v>3376</v>
      </c>
      <c r="C2248" s="1">
        <v>42124</v>
      </c>
      <c r="D2248" s="6" t="s">
        <v>4358</v>
      </c>
      <c r="E2248" s="6" t="s">
        <v>4359</v>
      </c>
      <c r="F2248" s="9">
        <v>18.41</v>
      </c>
      <c r="G2248" s="9">
        <v>0</v>
      </c>
      <c r="H2248" s="9">
        <v>0</v>
      </c>
      <c r="I2248" s="6" t="s">
        <v>3990</v>
      </c>
      <c r="J2248" s="9">
        <v>0</v>
      </c>
      <c r="K2248" s="9">
        <v>0</v>
      </c>
      <c r="L2248" s="6" t="s">
        <v>3990</v>
      </c>
      <c r="M2248" s="9">
        <v>0</v>
      </c>
      <c r="N2248" s="9">
        <v>0</v>
      </c>
      <c r="O2248" s="6" t="s">
        <v>3990</v>
      </c>
      <c r="P2248" s="7">
        <v>0</v>
      </c>
      <c r="Q2248" s="7">
        <v>0</v>
      </c>
      <c r="R2248" s="6" t="s">
        <v>3990</v>
      </c>
      <c r="S2248" s="7">
        <v>0</v>
      </c>
      <c r="T2248" s="7">
        <v>0</v>
      </c>
      <c r="U2248" s="6" t="s">
        <v>3990</v>
      </c>
      <c r="V2248" s="6" t="s">
        <v>3992</v>
      </c>
      <c r="W2248" s="6" t="s">
        <v>4395</v>
      </c>
      <c r="X2248" s="6" t="s">
        <v>4362</v>
      </c>
      <c r="Y2248" s="6" t="s">
        <v>4724</v>
      </c>
      <c r="Z2248" s="6" t="s">
        <v>4725</v>
      </c>
    </row>
    <row r="2249" spans="1:26" hidden="1" x14ac:dyDescent="0.2">
      <c r="A2249" s="6" t="s">
        <v>3987</v>
      </c>
      <c r="B2249" s="6">
        <v>3376</v>
      </c>
      <c r="C2249" s="1">
        <v>42124</v>
      </c>
      <c r="D2249" s="6" t="s">
        <v>4358</v>
      </c>
      <c r="E2249" s="6" t="s">
        <v>4359</v>
      </c>
      <c r="F2249" s="9">
        <v>13.52</v>
      </c>
      <c r="G2249" s="9">
        <v>0</v>
      </c>
      <c r="H2249" s="9">
        <v>0</v>
      </c>
      <c r="I2249" s="6" t="s">
        <v>3990</v>
      </c>
      <c r="J2249" s="9">
        <v>0</v>
      </c>
      <c r="K2249" s="9">
        <v>0</v>
      </c>
      <c r="L2249" s="6" t="s">
        <v>3990</v>
      </c>
      <c r="M2249" s="9">
        <v>0</v>
      </c>
      <c r="N2249" s="9">
        <v>0</v>
      </c>
      <c r="O2249" s="6" t="s">
        <v>3990</v>
      </c>
      <c r="P2249" s="7">
        <v>0</v>
      </c>
      <c r="Q2249" s="7">
        <v>0</v>
      </c>
      <c r="R2249" s="6" t="s">
        <v>3990</v>
      </c>
      <c r="S2249" s="7">
        <v>0</v>
      </c>
      <c r="T2249" s="7">
        <v>0</v>
      </c>
      <c r="U2249" s="6" t="s">
        <v>3990</v>
      </c>
      <c r="V2249" s="6" t="s">
        <v>3992</v>
      </c>
      <c r="W2249" s="6" t="s">
        <v>4395</v>
      </c>
      <c r="X2249" s="6" t="s">
        <v>4362</v>
      </c>
      <c r="Y2249" s="6" t="s">
        <v>4710</v>
      </c>
      <c r="Z2249" s="6" t="s">
        <v>4711</v>
      </c>
    </row>
    <row r="2250" spans="1:26" hidden="1" x14ac:dyDescent="0.2">
      <c r="A2250" s="6" t="s">
        <v>3987</v>
      </c>
      <c r="B2250" s="6">
        <v>3376</v>
      </c>
      <c r="C2250" s="1">
        <v>42124</v>
      </c>
      <c r="D2250" s="6" t="s">
        <v>4358</v>
      </c>
      <c r="E2250" s="6" t="s">
        <v>4359</v>
      </c>
      <c r="F2250" s="9">
        <v>46.09</v>
      </c>
      <c r="G2250" s="9">
        <v>0</v>
      </c>
      <c r="H2250" s="9">
        <v>0</v>
      </c>
      <c r="I2250" s="6" t="s">
        <v>3990</v>
      </c>
      <c r="J2250" s="9">
        <v>0</v>
      </c>
      <c r="K2250" s="9">
        <v>0</v>
      </c>
      <c r="L2250" s="6" t="s">
        <v>3990</v>
      </c>
      <c r="M2250" s="9">
        <v>0</v>
      </c>
      <c r="N2250" s="9">
        <v>0</v>
      </c>
      <c r="O2250" s="6" t="s">
        <v>3990</v>
      </c>
      <c r="P2250" s="7">
        <v>0</v>
      </c>
      <c r="Q2250" s="7">
        <v>0</v>
      </c>
      <c r="R2250" s="6" t="s">
        <v>3990</v>
      </c>
      <c r="S2250" s="7">
        <v>0</v>
      </c>
      <c r="T2250" s="7">
        <v>0</v>
      </c>
      <c r="U2250" s="6" t="s">
        <v>3990</v>
      </c>
      <c r="V2250" s="6" t="s">
        <v>3992</v>
      </c>
      <c r="W2250" s="6" t="s">
        <v>4395</v>
      </c>
      <c r="X2250" s="6" t="s">
        <v>4362</v>
      </c>
      <c r="Y2250" s="6" t="s">
        <v>3937</v>
      </c>
      <c r="Z2250" s="6" t="s">
        <v>3938</v>
      </c>
    </row>
    <row r="2251" spans="1:26" hidden="1" x14ac:dyDescent="0.2">
      <c r="A2251" s="6" t="s">
        <v>3987</v>
      </c>
      <c r="B2251" s="6">
        <v>3376</v>
      </c>
      <c r="C2251" s="1">
        <v>42124</v>
      </c>
      <c r="D2251" s="6" t="s">
        <v>4358</v>
      </c>
      <c r="E2251" s="6" t="s">
        <v>4359</v>
      </c>
      <c r="F2251" s="9">
        <v>4.18</v>
      </c>
      <c r="G2251" s="9">
        <v>0</v>
      </c>
      <c r="H2251" s="9">
        <v>0</v>
      </c>
      <c r="I2251" s="6" t="s">
        <v>3990</v>
      </c>
      <c r="J2251" s="9">
        <v>0</v>
      </c>
      <c r="K2251" s="9">
        <v>0</v>
      </c>
      <c r="L2251" s="6" t="s">
        <v>3990</v>
      </c>
      <c r="M2251" s="9">
        <v>0</v>
      </c>
      <c r="N2251" s="9">
        <v>0</v>
      </c>
      <c r="O2251" s="6" t="s">
        <v>3990</v>
      </c>
      <c r="P2251" s="7">
        <v>0</v>
      </c>
      <c r="Q2251" s="7">
        <v>0</v>
      </c>
      <c r="R2251" s="6" t="s">
        <v>3990</v>
      </c>
      <c r="S2251" s="7">
        <v>0</v>
      </c>
      <c r="T2251" s="7">
        <v>0</v>
      </c>
      <c r="U2251" s="6" t="s">
        <v>3990</v>
      </c>
      <c r="V2251" s="6" t="s">
        <v>3992</v>
      </c>
      <c r="W2251" s="6" t="s">
        <v>4395</v>
      </c>
      <c r="X2251" s="6" t="s">
        <v>4362</v>
      </c>
      <c r="Y2251" s="6" t="s">
        <v>4726</v>
      </c>
      <c r="Z2251" s="6" t="s">
        <v>4727</v>
      </c>
    </row>
    <row r="2252" spans="1:26" hidden="1" x14ac:dyDescent="0.2">
      <c r="A2252" s="6" t="s">
        <v>3987</v>
      </c>
      <c r="B2252" s="6">
        <v>3376</v>
      </c>
      <c r="C2252" s="1">
        <v>42124</v>
      </c>
      <c r="D2252" s="6" t="s">
        <v>4358</v>
      </c>
      <c r="E2252" s="6" t="s">
        <v>4359</v>
      </c>
      <c r="F2252" s="9">
        <v>6.38</v>
      </c>
      <c r="G2252" s="9">
        <v>0</v>
      </c>
      <c r="H2252" s="9">
        <v>0</v>
      </c>
      <c r="I2252" s="6" t="s">
        <v>3990</v>
      </c>
      <c r="J2252" s="9">
        <v>0</v>
      </c>
      <c r="K2252" s="9">
        <v>0</v>
      </c>
      <c r="L2252" s="6" t="s">
        <v>3990</v>
      </c>
      <c r="M2252" s="9">
        <v>0</v>
      </c>
      <c r="N2252" s="9">
        <v>0</v>
      </c>
      <c r="O2252" s="6" t="s">
        <v>3990</v>
      </c>
      <c r="P2252" s="7">
        <v>0</v>
      </c>
      <c r="Q2252" s="7">
        <v>0</v>
      </c>
      <c r="R2252" s="6" t="s">
        <v>3990</v>
      </c>
      <c r="S2252" s="7">
        <v>0</v>
      </c>
      <c r="T2252" s="7">
        <v>0</v>
      </c>
      <c r="U2252" s="6" t="s">
        <v>3990</v>
      </c>
      <c r="V2252" s="6" t="s">
        <v>3992</v>
      </c>
      <c r="W2252" s="6" t="s">
        <v>4395</v>
      </c>
      <c r="X2252" s="6" t="s">
        <v>4362</v>
      </c>
      <c r="Y2252" s="6" t="s">
        <v>4718</v>
      </c>
      <c r="Z2252" s="6" t="s">
        <v>4719</v>
      </c>
    </row>
    <row r="2253" spans="1:26" hidden="1" x14ac:dyDescent="0.2">
      <c r="A2253" s="6" t="s">
        <v>3987</v>
      </c>
      <c r="B2253" s="6">
        <v>3376</v>
      </c>
      <c r="C2253" s="1">
        <v>42124</v>
      </c>
      <c r="D2253" s="6" t="s">
        <v>4358</v>
      </c>
      <c r="E2253" s="6" t="s">
        <v>4359</v>
      </c>
      <c r="F2253" s="9">
        <v>226.7</v>
      </c>
      <c r="G2253" s="9">
        <v>0</v>
      </c>
      <c r="H2253" s="9">
        <v>0</v>
      </c>
      <c r="I2253" s="6" t="s">
        <v>3990</v>
      </c>
      <c r="J2253" s="9">
        <v>0</v>
      </c>
      <c r="K2253" s="9">
        <v>0</v>
      </c>
      <c r="L2253" s="6" t="s">
        <v>3990</v>
      </c>
      <c r="M2253" s="9">
        <v>0</v>
      </c>
      <c r="N2253" s="9">
        <v>0</v>
      </c>
      <c r="O2253" s="6" t="s">
        <v>3990</v>
      </c>
      <c r="P2253" s="7">
        <v>0</v>
      </c>
      <c r="Q2253" s="7">
        <v>0</v>
      </c>
      <c r="R2253" s="6" t="s">
        <v>3990</v>
      </c>
      <c r="S2253" s="7">
        <v>0</v>
      </c>
      <c r="T2253" s="7">
        <v>0</v>
      </c>
      <c r="U2253" s="6" t="s">
        <v>3990</v>
      </c>
      <c r="V2253" s="6" t="s">
        <v>3992</v>
      </c>
      <c r="W2253" s="6" t="s">
        <v>4395</v>
      </c>
      <c r="X2253" s="6" t="s">
        <v>4362</v>
      </c>
      <c r="Y2253" s="6" t="s">
        <v>3342</v>
      </c>
      <c r="Z2253" s="6" t="s">
        <v>3343</v>
      </c>
    </row>
    <row r="2254" spans="1:26" hidden="1" x14ac:dyDescent="0.2">
      <c r="A2254" s="6" t="s">
        <v>3987</v>
      </c>
      <c r="B2254" s="6">
        <v>3376</v>
      </c>
      <c r="C2254" s="1">
        <v>42124</v>
      </c>
      <c r="D2254" s="6" t="s">
        <v>4358</v>
      </c>
      <c r="E2254" s="6" t="s">
        <v>4359</v>
      </c>
      <c r="F2254" s="9">
        <v>8.86</v>
      </c>
      <c r="G2254" s="9">
        <v>0</v>
      </c>
      <c r="H2254" s="9">
        <v>0</v>
      </c>
      <c r="I2254" s="6" t="s">
        <v>3990</v>
      </c>
      <c r="J2254" s="9">
        <v>0</v>
      </c>
      <c r="K2254" s="9">
        <v>0</v>
      </c>
      <c r="L2254" s="6" t="s">
        <v>3990</v>
      </c>
      <c r="M2254" s="9">
        <v>0</v>
      </c>
      <c r="N2254" s="9">
        <v>0</v>
      </c>
      <c r="O2254" s="6" t="s">
        <v>3990</v>
      </c>
      <c r="P2254" s="7">
        <v>0</v>
      </c>
      <c r="Q2254" s="7">
        <v>0</v>
      </c>
      <c r="R2254" s="6" t="s">
        <v>3990</v>
      </c>
      <c r="S2254" s="7">
        <v>0</v>
      </c>
      <c r="T2254" s="7">
        <v>0</v>
      </c>
      <c r="U2254" s="6" t="s">
        <v>3990</v>
      </c>
      <c r="V2254" s="6" t="s">
        <v>3992</v>
      </c>
      <c r="W2254" s="6" t="s">
        <v>4395</v>
      </c>
      <c r="X2254" s="6" t="s">
        <v>4362</v>
      </c>
      <c r="Y2254" s="6" t="s">
        <v>3917</v>
      </c>
      <c r="Z2254" s="6" t="s">
        <v>3918</v>
      </c>
    </row>
    <row r="2255" spans="1:26" hidden="1" x14ac:dyDescent="0.2">
      <c r="A2255" s="6" t="s">
        <v>3987</v>
      </c>
      <c r="B2255" s="6">
        <v>3376</v>
      </c>
      <c r="C2255" s="1">
        <v>42124</v>
      </c>
      <c r="D2255" s="6" t="s">
        <v>4358</v>
      </c>
      <c r="E2255" s="6" t="s">
        <v>4359</v>
      </c>
      <c r="F2255" s="9">
        <v>3.97</v>
      </c>
      <c r="G2255" s="9">
        <v>0</v>
      </c>
      <c r="H2255" s="9">
        <v>0</v>
      </c>
      <c r="I2255" s="6" t="s">
        <v>3990</v>
      </c>
      <c r="J2255" s="9">
        <v>0</v>
      </c>
      <c r="K2255" s="9">
        <v>0</v>
      </c>
      <c r="L2255" s="6" t="s">
        <v>3990</v>
      </c>
      <c r="M2255" s="9">
        <v>0</v>
      </c>
      <c r="N2255" s="9">
        <v>0</v>
      </c>
      <c r="O2255" s="6" t="s">
        <v>3990</v>
      </c>
      <c r="P2255" s="7">
        <v>0</v>
      </c>
      <c r="Q2255" s="7">
        <v>0</v>
      </c>
      <c r="R2255" s="6" t="s">
        <v>3990</v>
      </c>
      <c r="S2255" s="7">
        <v>0</v>
      </c>
      <c r="T2255" s="7">
        <v>0</v>
      </c>
      <c r="U2255" s="6" t="s">
        <v>3990</v>
      </c>
      <c r="V2255" s="6" t="s">
        <v>3992</v>
      </c>
      <c r="W2255" s="6" t="s">
        <v>4395</v>
      </c>
      <c r="X2255" s="6" t="s">
        <v>4362</v>
      </c>
      <c r="Y2255" s="6" t="s">
        <v>4769</v>
      </c>
      <c r="Z2255" s="6" t="s">
        <v>4770</v>
      </c>
    </row>
    <row r="2256" spans="1:26" hidden="1" x14ac:dyDescent="0.2">
      <c r="A2256" s="6" t="s">
        <v>3987</v>
      </c>
      <c r="B2256" s="6">
        <v>3376</v>
      </c>
      <c r="C2256" s="1">
        <v>42124</v>
      </c>
      <c r="D2256" s="6" t="s">
        <v>4358</v>
      </c>
      <c r="E2256" s="6" t="s">
        <v>4359</v>
      </c>
      <c r="F2256" s="9">
        <v>2.02</v>
      </c>
      <c r="G2256" s="9">
        <v>0</v>
      </c>
      <c r="H2256" s="9">
        <v>0</v>
      </c>
      <c r="I2256" s="6" t="s">
        <v>3990</v>
      </c>
      <c r="J2256" s="9">
        <v>0</v>
      </c>
      <c r="K2256" s="9">
        <v>0</v>
      </c>
      <c r="L2256" s="6" t="s">
        <v>3990</v>
      </c>
      <c r="M2256" s="9">
        <v>0</v>
      </c>
      <c r="N2256" s="9">
        <v>0</v>
      </c>
      <c r="O2256" s="6" t="s">
        <v>3990</v>
      </c>
      <c r="P2256" s="7">
        <v>0</v>
      </c>
      <c r="Q2256" s="7">
        <v>0</v>
      </c>
      <c r="R2256" s="6" t="s">
        <v>3990</v>
      </c>
      <c r="S2256" s="7">
        <v>0</v>
      </c>
      <c r="T2256" s="7">
        <v>0</v>
      </c>
      <c r="U2256" s="6" t="s">
        <v>3990</v>
      </c>
      <c r="V2256" s="6" t="s">
        <v>3992</v>
      </c>
      <c r="W2256" s="6" t="s">
        <v>4395</v>
      </c>
      <c r="X2256" s="6" t="s">
        <v>4362</v>
      </c>
      <c r="Y2256" s="6" t="s">
        <v>4829</v>
      </c>
      <c r="Z2256" s="6" t="s">
        <v>4830</v>
      </c>
    </row>
    <row r="2257" spans="1:26" hidden="1" x14ac:dyDescent="0.2">
      <c r="A2257" s="6" t="s">
        <v>3987</v>
      </c>
      <c r="B2257" s="6">
        <v>3376</v>
      </c>
      <c r="C2257" s="1">
        <v>42124</v>
      </c>
      <c r="D2257" s="6" t="s">
        <v>4358</v>
      </c>
      <c r="E2257" s="6" t="s">
        <v>4359</v>
      </c>
      <c r="F2257" s="9">
        <v>6.13</v>
      </c>
      <c r="G2257" s="9">
        <v>0</v>
      </c>
      <c r="H2257" s="9">
        <v>0</v>
      </c>
      <c r="I2257" s="6" t="s">
        <v>3990</v>
      </c>
      <c r="J2257" s="9">
        <v>0</v>
      </c>
      <c r="K2257" s="9">
        <v>0</v>
      </c>
      <c r="L2257" s="6" t="s">
        <v>3990</v>
      </c>
      <c r="M2257" s="9">
        <v>0</v>
      </c>
      <c r="N2257" s="9">
        <v>0</v>
      </c>
      <c r="O2257" s="6" t="s">
        <v>3990</v>
      </c>
      <c r="P2257" s="7">
        <v>0</v>
      </c>
      <c r="Q2257" s="7">
        <v>0</v>
      </c>
      <c r="R2257" s="6" t="s">
        <v>3990</v>
      </c>
      <c r="S2257" s="7">
        <v>0</v>
      </c>
      <c r="T2257" s="7">
        <v>0</v>
      </c>
      <c r="U2257" s="6" t="s">
        <v>3990</v>
      </c>
      <c r="V2257" s="6" t="s">
        <v>3992</v>
      </c>
      <c r="W2257" s="6" t="s">
        <v>4395</v>
      </c>
      <c r="X2257" s="6" t="s">
        <v>4362</v>
      </c>
      <c r="Y2257" s="6" t="s">
        <v>4815</v>
      </c>
      <c r="Z2257" s="6" t="s">
        <v>4816</v>
      </c>
    </row>
    <row r="2258" spans="1:26" hidden="1" x14ac:dyDescent="0.2">
      <c r="A2258" s="6" t="s">
        <v>3987</v>
      </c>
      <c r="B2258" s="6">
        <v>3376</v>
      </c>
      <c r="C2258" s="1">
        <v>42124</v>
      </c>
      <c r="D2258" s="6" t="s">
        <v>4358</v>
      </c>
      <c r="E2258" s="6" t="s">
        <v>4359</v>
      </c>
      <c r="F2258" s="9">
        <v>9.5500000000000007</v>
      </c>
      <c r="G2258" s="9">
        <v>0</v>
      </c>
      <c r="H2258" s="9">
        <v>0</v>
      </c>
      <c r="I2258" s="6" t="s">
        <v>3990</v>
      </c>
      <c r="J2258" s="9">
        <v>0</v>
      </c>
      <c r="K2258" s="9">
        <v>0</v>
      </c>
      <c r="L2258" s="6" t="s">
        <v>3990</v>
      </c>
      <c r="M2258" s="9">
        <v>0</v>
      </c>
      <c r="N2258" s="9">
        <v>0</v>
      </c>
      <c r="O2258" s="6" t="s">
        <v>3990</v>
      </c>
      <c r="P2258" s="7">
        <v>0</v>
      </c>
      <c r="Q2258" s="7">
        <v>0</v>
      </c>
      <c r="R2258" s="6" t="s">
        <v>3990</v>
      </c>
      <c r="S2258" s="7">
        <v>0</v>
      </c>
      <c r="T2258" s="7">
        <v>0</v>
      </c>
      <c r="U2258" s="6" t="s">
        <v>3990</v>
      </c>
      <c r="V2258" s="6" t="s">
        <v>3992</v>
      </c>
      <c r="W2258" s="6" t="s">
        <v>4395</v>
      </c>
      <c r="X2258" s="6" t="s">
        <v>4362</v>
      </c>
      <c r="Y2258" s="6" t="s">
        <v>3939</v>
      </c>
      <c r="Z2258" s="6" t="s">
        <v>3940</v>
      </c>
    </row>
    <row r="2259" spans="1:26" hidden="1" x14ac:dyDescent="0.2">
      <c r="A2259" s="6" t="s">
        <v>3987</v>
      </c>
      <c r="B2259" s="6">
        <v>3376</v>
      </c>
      <c r="C2259" s="1">
        <v>42124</v>
      </c>
      <c r="D2259" s="6" t="s">
        <v>4358</v>
      </c>
      <c r="E2259" s="6" t="s">
        <v>4359</v>
      </c>
      <c r="F2259" s="9">
        <v>3.2</v>
      </c>
      <c r="G2259" s="9">
        <v>0</v>
      </c>
      <c r="H2259" s="9">
        <v>0</v>
      </c>
      <c r="I2259" s="6" t="s">
        <v>3990</v>
      </c>
      <c r="J2259" s="9">
        <v>0</v>
      </c>
      <c r="K2259" s="9">
        <v>0</v>
      </c>
      <c r="L2259" s="6" t="s">
        <v>3990</v>
      </c>
      <c r="M2259" s="9">
        <v>0</v>
      </c>
      <c r="N2259" s="9">
        <v>0</v>
      </c>
      <c r="O2259" s="6" t="s">
        <v>3990</v>
      </c>
      <c r="P2259" s="7">
        <v>0</v>
      </c>
      <c r="Q2259" s="7">
        <v>0</v>
      </c>
      <c r="R2259" s="6" t="s">
        <v>3990</v>
      </c>
      <c r="S2259" s="7">
        <v>0</v>
      </c>
      <c r="T2259" s="7">
        <v>0</v>
      </c>
      <c r="U2259" s="6" t="s">
        <v>3990</v>
      </c>
      <c r="V2259" s="6" t="s">
        <v>3992</v>
      </c>
      <c r="W2259" s="6" t="s">
        <v>4395</v>
      </c>
      <c r="X2259" s="6" t="s">
        <v>4362</v>
      </c>
      <c r="Y2259" s="6" t="s">
        <v>4712</v>
      </c>
      <c r="Z2259" s="6" t="s">
        <v>4713</v>
      </c>
    </row>
    <row r="2260" spans="1:26" hidden="1" x14ac:dyDescent="0.2">
      <c r="A2260" s="6" t="s">
        <v>3987</v>
      </c>
      <c r="B2260" s="6">
        <v>3376</v>
      </c>
      <c r="C2260" s="1">
        <v>42124</v>
      </c>
      <c r="D2260" s="6" t="s">
        <v>4358</v>
      </c>
      <c r="E2260" s="6" t="s">
        <v>4359</v>
      </c>
      <c r="F2260" s="9">
        <v>5.24</v>
      </c>
      <c r="G2260" s="9">
        <v>0</v>
      </c>
      <c r="H2260" s="9">
        <v>0</v>
      </c>
      <c r="I2260" s="6" t="s">
        <v>3990</v>
      </c>
      <c r="J2260" s="9">
        <v>0</v>
      </c>
      <c r="K2260" s="9">
        <v>0</v>
      </c>
      <c r="L2260" s="6" t="s">
        <v>3990</v>
      </c>
      <c r="M2260" s="9">
        <v>0</v>
      </c>
      <c r="N2260" s="9">
        <v>0</v>
      </c>
      <c r="O2260" s="6" t="s">
        <v>3990</v>
      </c>
      <c r="P2260" s="7">
        <v>0</v>
      </c>
      <c r="Q2260" s="7">
        <v>0</v>
      </c>
      <c r="R2260" s="6" t="s">
        <v>3990</v>
      </c>
      <c r="S2260" s="7">
        <v>0</v>
      </c>
      <c r="T2260" s="7">
        <v>0</v>
      </c>
      <c r="U2260" s="6" t="s">
        <v>3990</v>
      </c>
      <c r="V2260" s="6" t="s">
        <v>3992</v>
      </c>
      <c r="W2260" s="6" t="s">
        <v>4395</v>
      </c>
      <c r="X2260" s="6" t="s">
        <v>4362</v>
      </c>
      <c r="Y2260" s="6" t="s">
        <v>4755</v>
      </c>
      <c r="Z2260" s="6" t="s">
        <v>4756</v>
      </c>
    </row>
    <row r="2261" spans="1:26" hidden="1" x14ac:dyDescent="0.2">
      <c r="A2261" s="6" t="s">
        <v>3987</v>
      </c>
      <c r="B2261" s="6">
        <v>3376</v>
      </c>
      <c r="C2261" s="1">
        <v>42124</v>
      </c>
      <c r="D2261" s="6" t="s">
        <v>4358</v>
      </c>
      <c r="E2261" s="6" t="s">
        <v>4359</v>
      </c>
      <c r="F2261" s="9">
        <v>60.64</v>
      </c>
      <c r="G2261" s="9">
        <v>0</v>
      </c>
      <c r="H2261" s="9">
        <v>0</v>
      </c>
      <c r="I2261" s="6" t="s">
        <v>3990</v>
      </c>
      <c r="J2261" s="9">
        <v>0</v>
      </c>
      <c r="K2261" s="9">
        <v>0</v>
      </c>
      <c r="L2261" s="6" t="s">
        <v>3990</v>
      </c>
      <c r="M2261" s="9">
        <v>0</v>
      </c>
      <c r="N2261" s="9">
        <v>0</v>
      </c>
      <c r="O2261" s="6" t="s">
        <v>3990</v>
      </c>
      <c r="P2261" s="7">
        <v>0</v>
      </c>
      <c r="Q2261" s="7">
        <v>0</v>
      </c>
      <c r="R2261" s="6" t="s">
        <v>3990</v>
      </c>
      <c r="S2261" s="7">
        <v>0</v>
      </c>
      <c r="T2261" s="7">
        <v>0</v>
      </c>
      <c r="U2261" s="6" t="s">
        <v>3990</v>
      </c>
      <c r="V2261" s="6" t="s">
        <v>3992</v>
      </c>
      <c r="W2261" s="6" t="s">
        <v>4395</v>
      </c>
      <c r="X2261" s="6" t="s">
        <v>4362</v>
      </c>
      <c r="Y2261" s="6" t="s">
        <v>5041</v>
      </c>
      <c r="Z2261" s="6" t="s">
        <v>5042</v>
      </c>
    </row>
    <row r="2262" spans="1:26" hidden="1" x14ac:dyDescent="0.2">
      <c r="A2262" s="6" t="s">
        <v>3987</v>
      </c>
      <c r="B2262" s="6">
        <v>3376</v>
      </c>
      <c r="C2262" s="1">
        <v>42124</v>
      </c>
      <c r="D2262" s="6" t="s">
        <v>4358</v>
      </c>
      <c r="E2262" s="6" t="s">
        <v>4359</v>
      </c>
      <c r="F2262" s="9">
        <v>6.11</v>
      </c>
      <c r="G2262" s="9">
        <v>0</v>
      </c>
      <c r="H2262" s="9">
        <v>0</v>
      </c>
      <c r="I2262" s="6" t="s">
        <v>3990</v>
      </c>
      <c r="J2262" s="9">
        <v>0</v>
      </c>
      <c r="K2262" s="9">
        <v>0</v>
      </c>
      <c r="L2262" s="6" t="s">
        <v>3990</v>
      </c>
      <c r="M2262" s="9">
        <v>0</v>
      </c>
      <c r="N2262" s="9">
        <v>0</v>
      </c>
      <c r="O2262" s="6" t="s">
        <v>3990</v>
      </c>
      <c r="P2262" s="7">
        <v>0</v>
      </c>
      <c r="Q2262" s="7">
        <v>0</v>
      </c>
      <c r="R2262" s="6" t="s">
        <v>3990</v>
      </c>
      <c r="S2262" s="7">
        <v>0</v>
      </c>
      <c r="T2262" s="7">
        <v>0</v>
      </c>
      <c r="U2262" s="6" t="s">
        <v>3990</v>
      </c>
      <c r="V2262" s="6" t="s">
        <v>3992</v>
      </c>
      <c r="W2262" s="6" t="s">
        <v>4395</v>
      </c>
      <c r="X2262" s="6" t="s">
        <v>4362</v>
      </c>
      <c r="Y2262" s="6" t="s">
        <v>3941</v>
      </c>
      <c r="Z2262" s="6" t="s">
        <v>3942</v>
      </c>
    </row>
    <row r="2263" spans="1:26" hidden="1" x14ac:dyDescent="0.2">
      <c r="A2263" s="6" t="s">
        <v>3987</v>
      </c>
      <c r="B2263" s="6">
        <v>3376</v>
      </c>
      <c r="C2263" s="1">
        <v>42124</v>
      </c>
      <c r="D2263" s="6" t="s">
        <v>4358</v>
      </c>
      <c r="E2263" s="6" t="s">
        <v>4359</v>
      </c>
      <c r="F2263" s="9">
        <v>9.9</v>
      </c>
      <c r="G2263" s="9">
        <v>0</v>
      </c>
      <c r="H2263" s="9">
        <v>0</v>
      </c>
      <c r="I2263" s="6" t="s">
        <v>3990</v>
      </c>
      <c r="J2263" s="9">
        <v>0</v>
      </c>
      <c r="K2263" s="9">
        <v>0</v>
      </c>
      <c r="L2263" s="6" t="s">
        <v>3990</v>
      </c>
      <c r="M2263" s="9">
        <v>0</v>
      </c>
      <c r="N2263" s="9">
        <v>0</v>
      </c>
      <c r="O2263" s="6" t="s">
        <v>3990</v>
      </c>
      <c r="P2263" s="7">
        <v>0</v>
      </c>
      <c r="Q2263" s="7">
        <v>0</v>
      </c>
      <c r="R2263" s="6" t="s">
        <v>3990</v>
      </c>
      <c r="S2263" s="7">
        <v>0</v>
      </c>
      <c r="T2263" s="7">
        <v>0</v>
      </c>
      <c r="U2263" s="6" t="s">
        <v>3990</v>
      </c>
      <c r="V2263" s="6" t="s">
        <v>3992</v>
      </c>
      <c r="W2263" s="6" t="s">
        <v>4395</v>
      </c>
      <c r="X2263" s="6" t="s">
        <v>4362</v>
      </c>
      <c r="Y2263" s="6" t="s">
        <v>4702</v>
      </c>
      <c r="Z2263" s="6" t="s">
        <v>4703</v>
      </c>
    </row>
    <row r="2264" spans="1:26" hidden="1" x14ac:dyDescent="0.2">
      <c r="A2264" s="6" t="s">
        <v>3987</v>
      </c>
      <c r="B2264" s="6">
        <v>3376</v>
      </c>
      <c r="C2264" s="1">
        <v>42124</v>
      </c>
      <c r="D2264" s="6" t="s">
        <v>4358</v>
      </c>
      <c r="E2264" s="6" t="s">
        <v>4359</v>
      </c>
      <c r="F2264" s="9">
        <v>6.65</v>
      </c>
      <c r="G2264" s="9">
        <v>0</v>
      </c>
      <c r="H2264" s="9">
        <v>0</v>
      </c>
      <c r="I2264" s="6" t="s">
        <v>3990</v>
      </c>
      <c r="J2264" s="9">
        <v>0</v>
      </c>
      <c r="K2264" s="9">
        <v>0</v>
      </c>
      <c r="L2264" s="6" t="s">
        <v>3990</v>
      </c>
      <c r="M2264" s="9">
        <v>0</v>
      </c>
      <c r="N2264" s="9">
        <v>0</v>
      </c>
      <c r="O2264" s="6" t="s">
        <v>3990</v>
      </c>
      <c r="P2264" s="7">
        <v>0</v>
      </c>
      <c r="Q2264" s="7">
        <v>0</v>
      </c>
      <c r="R2264" s="6" t="s">
        <v>3990</v>
      </c>
      <c r="S2264" s="7">
        <v>0</v>
      </c>
      <c r="T2264" s="7">
        <v>0</v>
      </c>
      <c r="U2264" s="6" t="s">
        <v>3990</v>
      </c>
      <c r="V2264" s="6" t="s">
        <v>3992</v>
      </c>
      <c r="W2264" s="6" t="s">
        <v>4395</v>
      </c>
      <c r="X2264" s="6" t="s">
        <v>4362</v>
      </c>
      <c r="Y2264" s="6" t="s">
        <v>4696</v>
      </c>
      <c r="Z2264" s="6" t="s">
        <v>4697</v>
      </c>
    </row>
    <row r="2265" spans="1:26" hidden="1" x14ac:dyDescent="0.2">
      <c r="A2265" s="6" t="s">
        <v>3987</v>
      </c>
      <c r="B2265" s="6">
        <v>3376</v>
      </c>
      <c r="C2265" s="1">
        <v>42124</v>
      </c>
      <c r="D2265" s="6" t="s">
        <v>4358</v>
      </c>
      <c r="E2265" s="6" t="s">
        <v>4359</v>
      </c>
      <c r="F2265" s="9">
        <v>8.92</v>
      </c>
      <c r="G2265" s="9">
        <v>0</v>
      </c>
      <c r="H2265" s="9">
        <v>0</v>
      </c>
      <c r="I2265" s="6" t="s">
        <v>3990</v>
      </c>
      <c r="J2265" s="9">
        <v>0</v>
      </c>
      <c r="K2265" s="9">
        <v>0</v>
      </c>
      <c r="L2265" s="6" t="s">
        <v>3990</v>
      </c>
      <c r="M2265" s="9">
        <v>0</v>
      </c>
      <c r="N2265" s="9">
        <v>0</v>
      </c>
      <c r="O2265" s="6" t="s">
        <v>3990</v>
      </c>
      <c r="P2265" s="7">
        <v>0</v>
      </c>
      <c r="Q2265" s="7">
        <v>0</v>
      </c>
      <c r="R2265" s="6" t="s">
        <v>3990</v>
      </c>
      <c r="S2265" s="7">
        <v>0</v>
      </c>
      <c r="T2265" s="7">
        <v>0</v>
      </c>
      <c r="U2265" s="6" t="s">
        <v>3990</v>
      </c>
      <c r="V2265" s="6" t="s">
        <v>3992</v>
      </c>
      <c r="W2265" s="6" t="s">
        <v>4395</v>
      </c>
      <c r="X2265" s="6" t="s">
        <v>4362</v>
      </c>
      <c r="Y2265" s="6" t="s">
        <v>4791</v>
      </c>
      <c r="Z2265" s="6" t="s">
        <v>4792</v>
      </c>
    </row>
    <row r="2266" spans="1:26" hidden="1" x14ac:dyDescent="0.2">
      <c r="A2266" s="6" t="s">
        <v>3987</v>
      </c>
      <c r="B2266" s="6">
        <v>3376</v>
      </c>
      <c r="C2266" s="1">
        <v>42124</v>
      </c>
      <c r="D2266" s="6" t="s">
        <v>4358</v>
      </c>
      <c r="E2266" s="6" t="s">
        <v>4359</v>
      </c>
      <c r="F2266" s="9">
        <v>13.45</v>
      </c>
      <c r="G2266" s="9">
        <v>0</v>
      </c>
      <c r="H2266" s="9">
        <v>0</v>
      </c>
      <c r="I2266" s="6" t="s">
        <v>3990</v>
      </c>
      <c r="J2266" s="9">
        <v>0</v>
      </c>
      <c r="K2266" s="9">
        <v>0</v>
      </c>
      <c r="L2266" s="6" t="s">
        <v>3990</v>
      </c>
      <c r="M2266" s="9">
        <v>0</v>
      </c>
      <c r="N2266" s="9">
        <v>0</v>
      </c>
      <c r="O2266" s="6" t="s">
        <v>3990</v>
      </c>
      <c r="P2266" s="7">
        <v>0</v>
      </c>
      <c r="Q2266" s="7">
        <v>0</v>
      </c>
      <c r="R2266" s="6" t="s">
        <v>3990</v>
      </c>
      <c r="S2266" s="7">
        <v>0</v>
      </c>
      <c r="T2266" s="7">
        <v>0</v>
      </c>
      <c r="U2266" s="6" t="s">
        <v>3990</v>
      </c>
      <c r="V2266" s="6" t="s">
        <v>3992</v>
      </c>
      <c r="W2266" s="6" t="s">
        <v>4395</v>
      </c>
      <c r="X2266" s="6" t="s">
        <v>4070</v>
      </c>
      <c r="Y2266" s="6" t="s">
        <v>4745</v>
      </c>
      <c r="Z2266" s="6" t="s">
        <v>4746</v>
      </c>
    </row>
    <row r="2267" spans="1:26" hidden="1" x14ac:dyDescent="0.2">
      <c r="A2267" s="6" t="s">
        <v>3987</v>
      </c>
      <c r="B2267" s="6">
        <v>3376</v>
      </c>
      <c r="C2267" s="1">
        <v>42124</v>
      </c>
      <c r="D2267" s="6" t="s">
        <v>4358</v>
      </c>
      <c r="E2267" s="6" t="s">
        <v>4359</v>
      </c>
      <c r="F2267" s="9">
        <v>10.64</v>
      </c>
      <c r="G2267" s="9">
        <v>0</v>
      </c>
      <c r="H2267" s="9">
        <v>0</v>
      </c>
      <c r="I2267" s="6" t="s">
        <v>3990</v>
      </c>
      <c r="J2267" s="9">
        <v>0</v>
      </c>
      <c r="K2267" s="9">
        <v>0</v>
      </c>
      <c r="L2267" s="6" t="s">
        <v>3990</v>
      </c>
      <c r="M2267" s="9">
        <v>0</v>
      </c>
      <c r="N2267" s="9">
        <v>0</v>
      </c>
      <c r="O2267" s="6" t="s">
        <v>3990</v>
      </c>
      <c r="P2267" s="7">
        <v>0</v>
      </c>
      <c r="Q2267" s="7">
        <v>0</v>
      </c>
      <c r="R2267" s="6" t="s">
        <v>3990</v>
      </c>
      <c r="S2267" s="7">
        <v>0</v>
      </c>
      <c r="T2267" s="7">
        <v>0</v>
      </c>
      <c r="U2267" s="6" t="s">
        <v>3990</v>
      </c>
      <c r="V2267" s="6" t="s">
        <v>3992</v>
      </c>
      <c r="W2267" s="6" t="s">
        <v>4395</v>
      </c>
      <c r="X2267" s="6" t="s">
        <v>4362</v>
      </c>
      <c r="Y2267" s="6" t="s">
        <v>3904</v>
      </c>
      <c r="Z2267" s="6" t="s">
        <v>3905</v>
      </c>
    </row>
    <row r="2268" spans="1:26" hidden="1" x14ac:dyDescent="0.2">
      <c r="A2268" s="6" t="s">
        <v>3987</v>
      </c>
      <c r="B2268" s="6">
        <v>3376</v>
      </c>
      <c r="C2268" s="1">
        <v>42124</v>
      </c>
      <c r="D2268" s="6" t="s">
        <v>4358</v>
      </c>
      <c r="E2268" s="6" t="s">
        <v>4359</v>
      </c>
      <c r="F2268" s="9">
        <v>18.8</v>
      </c>
      <c r="G2268" s="9">
        <v>0</v>
      </c>
      <c r="H2268" s="9">
        <v>0</v>
      </c>
      <c r="I2268" s="6" t="s">
        <v>3990</v>
      </c>
      <c r="J2268" s="9">
        <v>0</v>
      </c>
      <c r="K2268" s="9">
        <v>0</v>
      </c>
      <c r="L2268" s="6" t="s">
        <v>3990</v>
      </c>
      <c r="M2268" s="9">
        <v>0</v>
      </c>
      <c r="N2268" s="9">
        <v>0</v>
      </c>
      <c r="O2268" s="6" t="s">
        <v>3990</v>
      </c>
      <c r="P2268" s="7">
        <v>0</v>
      </c>
      <c r="Q2268" s="7">
        <v>0</v>
      </c>
      <c r="R2268" s="6" t="s">
        <v>3990</v>
      </c>
      <c r="S2268" s="7">
        <v>0</v>
      </c>
      <c r="T2268" s="7">
        <v>0</v>
      </c>
      <c r="U2268" s="6" t="s">
        <v>3990</v>
      </c>
      <c r="V2268" s="6" t="s">
        <v>3992</v>
      </c>
      <c r="W2268" s="6" t="s">
        <v>4395</v>
      </c>
      <c r="X2268" s="6" t="s">
        <v>4362</v>
      </c>
      <c r="Y2268" s="6" t="s">
        <v>4410</v>
      </c>
      <c r="Z2268" s="6" t="s">
        <v>4411</v>
      </c>
    </row>
    <row r="2269" spans="1:26" hidden="1" x14ac:dyDescent="0.2">
      <c r="A2269" s="6" t="s">
        <v>3987</v>
      </c>
      <c r="B2269" s="6">
        <v>3376</v>
      </c>
      <c r="C2269" s="1">
        <v>42124</v>
      </c>
      <c r="D2269" s="6" t="s">
        <v>4358</v>
      </c>
      <c r="E2269" s="6" t="s">
        <v>4359</v>
      </c>
      <c r="F2269" s="9">
        <v>102.21</v>
      </c>
      <c r="G2269" s="9">
        <v>0</v>
      </c>
      <c r="H2269" s="9">
        <v>0</v>
      </c>
      <c r="I2269" s="6" t="s">
        <v>3990</v>
      </c>
      <c r="J2269" s="9">
        <v>0</v>
      </c>
      <c r="K2269" s="9">
        <v>0</v>
      </c>
      <c r="L2269" s="6" t="s">
        <v>3990</v>
      </c>
      <c r="M2269" s="9">
        <v>0</v>
      </c>
      <c r="N2269" s="9">
        <v>0</v>
      </c>
      <c r="O2269" s="6" t="s">
        <v>3990</v>
      </c>
      <c r="P2269" s="7">
        <v>0</v>
      </c>
      <c r="Q2269" s="7">
        <v>0</v>
      </c>
      <c r="R2269" s="6" t="s">
        <v>3990</v>
      </c>
      <c r="S2269" s="7">
        <v>0</v>
      </c>
      <c r="T2269" s="7">
        <v>0</v>
      </c>
      <c r="U2269" s="6" t="s">
        <v>3990</v>
      </c>
      <c r="V2269" s="6" t="s">
        <v>3992</v>
      </c>
      <c r="W2269" s="6" t="s">
        <v>4395</v>
      </c>
      <c r="X2269" s="6" t="s">
        <v>4362</v>
      </c>
      <c r="Y2269" s="6" t="s">
        <v>4418</v>
      </c>
      <c r="Z2269" s="6" t="s">
        <v>4419</v>
      </c>
    </row>
    <row r="2270" spans="1:26" hidden="1" x14ac:dyDescent="0.2">
      <c r="A2270" s="6" t="s">
        <v>3987</v>
      </c>
      <c r="B2270" s="6">
        <v>3376</v>
      </c>
      <c r="C2270" s="1">
        <v>42124</v>
      </c>
      <c r="D2270" s="6" t="s">
        <v>4358</v>
      </c>
      <c r="E2270" s="6" t="s">
        <v>4359</v>
      </c>
      <c r="F2270" s="9">
        <v>6.83</v>
      </c>
      <c r="G2270" s="9">
        <v>0</v>
      </c>
      <c r="H2270" s="9">
        <v>0</v>
      </c>
      <c r="I2270" s="6" t="s">
        <v>3990</v>
      </c>
      <c r="J2270" s="9">
        <v>0</v>
      </c>
      <c r="K2270" s="9">
        <v>0</v>
      </c>
      <c r="L2270" s="6" t="s">
        <v>3990</v>
      </c>
      <c r="M2270" s="9">
        <v>0</v>
      </c>
      <c r="N2270" s="9">
        <v>0</v>
      </c>
      <c r="O2270" s="6" t="s">
        <v>3990</v>
      </c>
      <c r="P2270" s="7">
        <v>0</v>
      </c>
      <c r="Q2270" s="7">
        <v>0</v>
      </c>
      <c r="R2270" s="6" t="s">
        <v>3990</v>
      </c>
      <c r="S2270" s="7">
        <v>0</v>
      </c>
      <c r="T2270" s="7">
        <v>0</v>
      </c>
      <c r="U2270" s="6" t="s">
        <v>3990</v>
      </c>
      <c r="V2270" s="6" t="s">
        <v>3992</v>
      </c>
      <c r="W2270" s="6" t="s">
        <v>4395</v>
      </c>
      <c r="X2270" s="6" t="s">
        <v>4070</v>
      </c>
      <c r="Y2270" s="6" t="s">
        <v>3906</v>
      </c>
      <c r="Z2270" s="6" t="s">
        <v>3907</v>
      </c>
    </row>
    <row r="2271" spans="1:26" hidden="1" x14ac:dyDescent="0.2">
      <c r="A2271" s="6" t="s">
        <v>3987</v>
      </c>
      <c r="B2271" s="6">
        <v>3376</v>
      </c>
      <c r="C2271" s="1">
        <v>42124</v>
      </c>
      <c r="D2271" s="6" t="s">
        <v>4358</v>
      </c>
      <c r="E2271" s="6" t="s">
        <v>4359</v>
      </c>
      <c r="F2271" s="9">
        <v>18.079999999999998</v>
      </c>
      <c r="G2271" s="9">
        <v>0</v>
      </c>
      <c r="H2271" s="9">
        <v>0</v>
      </c>
      <c r="I2271" s="6" t="s">
        <v>3990</v>
      </c>
      <c r="J2271" s="9">
        <v>0</v>
      </c>
      <c r="K2271" s="9">
        <v>0</v>
      </c>
      <c r="L2271" s="6" t="s">
        <v>3990</v>
      </c>
      <c r="M2271" s="9">
        <v>0</v>
      </c>
      <c r="N2271" s="9">
        <v>0</v>
      </c>
      <c r="O2271" s="6" t="s">
        <v>3990</v>
      </c>
      <c r="P2271" s="7">
        <v>0</v>
      </c>
      <c r="Q2271" s="7">
        <v>0</v>
      </c>
      <c r="R2271" s="6" t="s">
        <v>3990</v>
      </c>
      <c r="S2271" s="7">
        <v>0</v>
      </c>
      <c r="T2271" s="7">
        <v>0</v>
      </c>
      <c r="U2271" s="6" t="s">
        <v>3990</v>
      </c>
      <c r="V2271" s="6" t="s">
        <v>3992</v>
      </c>
      <c r="W2271" s="6" t="s">
        <v>4395</v>
      </c>
      <c r="X2271" s="6" t="s">
        <v>4362</v>
      </c>
      <c r="Y2271" s="6" t="s">
        <v>3908</v>
      </c>
      <c r="Z2271" s="6" t="s">
        <v>3909</v>
      </c>
    </row>
    <row r="2272" spans="1:26" hidden="1" x14ac:dyDescent="0.2">
      <c r="A2272" s="6" t="s">
        <v>3987</v>
      </c>
      <c r="B2272" s="6">
        <v>3376</v>
      </c>
      <c r="C2272" s="1">
        <v>42124</v>
      </c>
      <c r="D2272" s="6" t="s">
        <v>4358</v>
      </c>
      <c r="E2272" s="6" t="s">
        <v>4359</v>
      </c>
      <c r="F2272" s="9">
        <v>10.55</v>
      </c>
      <c r="G2272" s="9">
        <v>0</v>
      </c>
      <c r="H2272" s="9">
        <v>0</v>
      </c>
      <c r="I2272" s="6" t="s">
        <v>3990</v>
      </c>
      <c r="J2272" s="9">
        <v>0</v>
      </c>
      <c r="K2272" s="9">
        <v>0</v>
      </c>
      <c r="L2272" s="6" t="s">
        <v>3990</v>
      </c>
      <c r="M2272" s="9">
        <v>0</v>
      </c>
      <c r="N2272" s="9">
        <v>0</v>
      </c>
      <c r="O2272" s="6" t="s">
        <v>3990</v>
      </c>
      <c r="P2272" s="7">
        <v>0</v>
      </c>
      <c r="Q2272" s="7">
        <v>0</v>
      </c>
      <c r="R2272" s="6" t="s">
        <v>3990</v>
      </c>
      <c r="S2272" s="7">
        <v>0</v>
      </c>
      <c r="T2272" s="7">
        <v>0</v>
      </c>
      <c r="U2272" s="6" t="s">
        <v>3990</v>
      </c>
      <c r="V2272" s="6" t="s">
        <v>3992</v>
      </c>
      <c r="W2272" s="6" t="s">
        <v>4395</v>
      </c>
      <c r="X2272" s="6" t="s">
        <v>4362</v>
      </c>
      <c r="Y2272" s="6" t="s">
        <v>4753</v>
      </c>
      <c r="Z2272" s="6" t="s">
        <v>4754</v>
      </c>
    </row>
    <row r="2273" spans="1:26" hidden="1" x14ac:dyDescent="0.2">
      <c r="A2273" s="6" t="s">
        <v>3987</v>
      </c>
      <c r="B2273" s="6">
        <v>3376</v>
      </c>
      <c r="C2273" s="1">
        <v>42124</v>
      </c>
      <c r="D2273" s="6" t="s">
        <v>4358</v>
      </c>
      <c r="E2273" s="6" t="s">
        <v>4359</v>
      </c>
      <c r="F2273" s="9">
        <v>2.16</v>
      </c>
      <c r="G2273" s="9">
        <v>0</v>
      </c>
      <c r="H2273" s="9">
        <v>0</v>
      </c>
      <c r="I2273" s="6" t="s">
        <v>3990</v>
      </c>
      <c r="J2273" s="9">
        <v>0</v>
      </c>
      <c r="K2273" s="9">
        <v>0</v>
      </c>
      <c r="L2273" s="6" t="s">
        <v>3990</v>
      </c>
      <c r="M2273" s="9">
        <v>0</v>
      </c>
      <c r="N2273" s="9">
        <v>0</v>
      </c>
      <c r="O2273" s="6" t="s">
        <v>3990</v>
      </c>
      <c r="P2273" s="7">
        <v>0</v>
      </c>
      <c r="Q2273" s="7">
        <v>0</v>
      </c>
      <c r="R2273" s="6" t="s">
        <v>3990</v>
      </c>
      <c r="S2273" s="7">
        <v>0</v>
      </c>
      <c r="T2273" s="7">
        <v>0</v>
      </c>
      <c r="U2273" s="6" t="s">
        <v>3990</v>
      </c>
      <c r="V2273" s="6" t="s">
        <v>3992</v>
      </c>
      <c r="W2273" s="6" t="s">
        <v>4395</v>
      </c>
      <c r="X2273" s="6" t="s">
        <v>4362</v>
      </c>
      <c r="Y2273" s="6" t="s">
        <v>4694</v>
      </c>
      <c r="Z2273" s="6" t="s">
        <v>4695</v>
      </c>
    </row>
    <row r="2274" spans="1:26" hidden="1" x14ac:dyDescent="0.2">
      <c r="A2274" s="6" t="s">
        <v>3987</v>
      </c>
      <c r="B2274" s="6">
        <v>3376</v>
      </c>
      <c r="C2274" s="1">
        <v>42124</v>
      </c>
      <c r="D2274" s="6" t="s">
        <v>4358</v>
      </c>
      <c r="E2274" s="6" t="s">
        <v>4359</v>
      </c>
      <c r="F2274" s="9">
        <v>24.73</v>
      </c>
      <c r="G2274" s="9">
        <v>0</v>
      </c>
      <c r="H2274" s="9">
        <v>0</v>
      </c>
      <c r="I2274" s="6" t="s">
        <v>3990</v>
      </c>
      <c r="J2274" s="9">
        <v>0</v>
      </c>
      <c r="K2274" s="9">
        <v>0</v>
      </c>
      <c r="L2274" s="6" t="s">
        <v>3990</v>
      </c>
      <c r="M2274" s="9">
        <v>0</v>
      </c>
      <c r="N2274" s="9">
        <v>0</v>
      </c>
      <c r="O2274" s="6" t="s">
        <v>3990</v>
      </c>
      <c r="P2274" s="7">
        <v>0</v>
      </c>
      <c r="Q2274" s="7">
        <v>0</v>
      </c>
      <c r="R2274" s="6" t="s">
        <v>3990</v>
      </c>
      <c r="S2274" s="7">
        <v>0</v>
      </c>
      <c r="T2274" s="7">
        <v>0</v>
      </c>
      <c r="U2274" s="6" t="s">
        <v>3990</v>
      </c>
      <c r="V2274" s="6" t="s">
        <v>3992</v>
      </c>
      <c r="W2274" s="6" t="s">
        <v>4395</v>
      </c>
      <c r="X2274" s="6" t="s">
        <v>4362</v>
      </c>
      <c r="Y2274" s="6" t="s">
        <v>4767</v>
      </c>
      <c r="Z2274" s="6" t="s">
        <v>4768</v>
      </c>
    </row>
    <row r="2275" spans="1:26" hidden="1" x14ac:dyDescent="0.2">
      <c r="A2275" s="6" t="s">
        <v>3987</v>
      </c>
      <c r="B2275" s="6">
        <v>3376</v>
      </c>
      <c r="C2275" s="1">
        <v>42124</v>
      </c>
      <c r="D2275" s="6" t="s">
        <v>4358</v>
      </c>
      <c r="E2275" s="6" t="s">
        <v>4359</v>
      </c>
      <c r="F2275" s="9">
        <v>44.12</v>
      </c>
      <c r="G2275" s="9">
        <v>0</v>
      </c>
      <c r="H2275" s="9">
        <v>0</v>
      </c>
      <c r="I2275" s="6" t="s">
        <v>3990</v>
      </c>
      <c r="J2275" s="9">
        <v>0</v>
      </c>
      <c r="K2275" s="9">
        <v>0</v>
      </c>
      <c r="L2275" s="6" t="s">
        <v>3990</v>
      </c>
      <c r="M2275" s="9">
        <v>0</v>
      </c>
      <c r="N2275" s="9">
        <v>0</v>
      </c>
      <c r="O2275" s="6" t="s">
        <v>3990</v>
      </c>
      <c r="P2275" s="7">
        <v>0</v>
      </c>
      <c r="Q2275" s="7">
        <v>0</v>
      </c>
      <c r="R2275" s="6" t="s">
        <v>3990</v>
      </c>
      <c r="S2275" s="7">
        <v>0</v>
      </c>
      <c r="T2275" s="7">
        <v>0</v>
      </c>
      <c r="U2275" s="6" t="s">
        <v>3990</v>
      </c>
      <c r="V2275" s="6" t="s">
        <v>3992</v>
      </c>
      <c r="W2275" s="6" t="s">
        <v>4395</v>
      </c>
      <c r="X2275" s="6" t="s">
        <v>4362</v>
      </c>
      <c r="Y2275" s="6" t="s">
        <v>5013</v>
      </c>
      <c r="Z2275" s="6" t="s">
        <v>3622</v>
      </c>
    </row>
    <row r="2276" spans="1:26" hidden="1" x14ac:dyDescent="0.2">
      <c r="A2276" s="6" t="s">
        <v>3987</v>
      </c>
      <c r="B2276" s="6">
        <v>3376</v>
      </c>
      <c r="C2276" s="1">
        <v>42124</v>
      </c>
      <c r="D2276" s="6" t="s">
        <v>4358</v>
      </c>
      <c r="E2276" s="6" t="s">
        <v>4359</v>
      </c>
      <c r="F2276" s="9">
        <v>16.62</v>
      </c>
      <c r="G2276" s="9">
        <v>0</v>
      </c>
      <c r="H2276" s="9">
        <v>0</v>
      </c>
      <c r="I2276" s="6" t="s">
        <v>3990</v>
      </c>
      <c r="J2276" s="9">
        <v>0</v>
      </c>
      <c r="K2276" s="9">
        <v>0</v>
      </c>
      <c r="L2276" s="6" t="s">
        <v>3990</v>
      </c>
      <c r="M2276" s="9">
        <v>0</v>
      </c>
      <c r="N2276" s="9">
        <v>0</v>
      </c>
      <c r="O2276" s="6" t="s">
        <v>3990</v>
      </c>
      <c r="P2276" s="7">
        <v>0</v>
      </c>
      <c r="Q2276" s="7">
        <v>0</v>
      </c>
      <c r="R2276" s="6" t="s">
        <v>3990</v>
      </c>
      <c r="S2276" s="7">
        <v>0</v>
      </c>
      <c r="T2276" s="7">
        <v>0</v>
      </c>
      <c r="U2276" s="6" t="s">
        <v>3990</v>
      </c>
      <c r="V2276" s="6" t="s">
        <v>3992</v>
      </c>
      <c r="W2276" s="6" t="s">
        <v>4395</v>
      </c>
      <c r="X2276" s="6" t="s">
        <v>4362</v>
      </c>
      <c r="Y2276" s="6" t="s">
        <v>3910</v>
      </c>
      <c r="Z2276" s="6" t="s">
        <v>3911</v>
      </c>
    </row>
    <row r="2277" spans="1:26" hidden="1" x14ac:dyDescent="0.2">
      <c r="A2277" s="6" t="s">
        <v>3987</v>
      </c>
      <c r="B2277" s="6">
        <v>3376</v>
      </c>
      <c r="C2277" s="1">
        <v>42124</v>
      </c>
      <c r="D2277" s="6" t="s">
        <v>4358</v>
      </c>
      <c r="E2277" s="6" t="s">
        <v>4359</v>
      </c>
      <c r="F2277" s="9">
        <v>62.86</v>
      </c>
      <c r="G2277" s="9">
        <v>0</v>
      </c>
      <c r="H2277" s="9">
        <v>0</v>
      </c>
      <c r="I2277" s="6" t="s">
        <v>3990</v>
      </c>
      <c r="J2277" s="9">
        <v>0</v>
      </c>
      <c r="K2277" s="9">
        <v>0</v>
      </c>
      <c r="L2277" s="6" t="s">
        <v>3990</v>
      </c>
      <c r="M2277" s="9">
        <v>0</v>
      </c>
      <c r="N2277" s="9">
        <v>0</v>
      </c>
      <c r="O2277" s="6" t="s">
        <v>3990</v>
      </c>
      <c r="P2277" s="7">
        <v>0</v>
      </c>
      <c r="Q2277" s="7">
        <v>0</v>
      </c>
      <c r="R2277" s="6" t="s">
        <v>3990</v>
      </c>
      <c r="S2277" s="7">
        <v>0</v>
      </c>
      <c r="T2277" s="7">
        <v>0</v>
      </c>
      <c r="U2277" s="6" t="s">
        <v>3990</v>
      </c>
      <c r="V2277" s="6" t="s">
        <v>3992</v>
      </c>
      <c r="W2277" s="6" t="s">
        <v>4395</v>
      </c>
      <c r="X2277" s="6" t="s">
        <v>4362</v>
      </c>
      <c r="Y2277" s="6" t="s">
        <v>5113</v>
      </c>
      <c r="Z2277" s="6" t="s">
        <v>5114</v>
      </c>
    </row>
    <row r="2278" spans="1:26" hidden="1" x14ac:dyDescent="0.2">
      <c r="A2278" s="6" t="s">
        <v>3987</v>
      </c>
      <c r="B2278" s="6">
        <v>3376</v>
      </c>
      <c r="C2278" s="1">
        <v>42124</v>
      </c>
      <c r="D2278" s="6" t="s">
        <v>4358</v>
      </c>
      <c r="E2278" s="6" t="s">
        <v>4359</v>
      </c>
      <c r="F2278" s="9">
        <v>169.86</v>
      </c>
      <c r="G2278" s="9">
        <v>0</v>
      </c>
      <c r="H2278" s="9">
        <v>0</v>
      </c>
      <c r="I2278" s="6" t="s">
        <v>3990</v>
      </c>
      <c r="J2278" s="9">
        <v>0</v>
      </c>
      <c r="K2278" s="9">
        <v>0</v>
      </c>
      <c r="L2278" s="6" t="s">
        <v>3990</v>
      </c>
      <c r="M2278" s="9">
        <v>0</v>
      </c>
      <c r="N2278" s="9">
        <v>0</v>
      </c>
      <c r="O2278" s="6" t="s">
        <v>3990</v>
      </c>
      <c r="P2278" s="7">
        <v>0</v>
      </c>
      <c r="Q2278" s="7">
        <v>0</v>
      </c>
      <c r="R2278" s="6" t="s">
        <v>3990</v>
      </c>
      <c r="S2278" s="7">
        <v>0</v>
      </c>
      <c r="T2278" s="7">
        <v>0</v>
      </c>
      <c r="U2278" s="6" t="s">
        <v>3990</v>
      </c>
      <c r="V2278" s="6" t="s">
        <v>3992</v>
      </c>
      <c r="W2278" s="6" t="s">
        <v>4395</v>
      </c>
      <c r="X2278" s="6" t="s">
        <v>4070</v>
      </c>
      <c r="Y2278" s="6" t="s">
        <v>3931</v>
      </c>
      <c r="Z2278" s="6" t="s">
        <v>3932</v>
      </c>
    </row>
    <row r="2279" spans="1:26" hidden="1" x14ac:dyDescent="0.2">
      <c r="A2279" s="6" t="s">
        <v>3987</v>
      </c>
      <c r="B2279" s="6">
        <v>3376</v>
      </c>
      <c r="C2279" s="1">
        <v>42124</v>
      </c>
      <c r="D2279" s="6" t="s">
        <v>4358</v>
      </c>
      <c r="E2279" s="6" t="s">
        <v>4359</v>
      </c>
      <c r="F2279" s="9">
        <v>477.27</v>
      </c>
      <c r="G2279" s="9">
        <v>0</v>
      </c>
      <c r="H2279" s="9">
        <v>0</v>
      </c>
      <c r="I2279" s="6" t="s">
        <v>3990</v>
      </c>
      <c r="J2279" s="9">
        <v>0</v>
      </c>
      <c r="K2279" s="9">
        <v>0</v>
      </c>
      <c r="L2279" s="6" t="s">
        <v>3990</v>
      </c>
      <c r="M2279" s="9">
        <v>0</v>
      </c>
      <c r="N2279" s="9">
        <v>0</v>
      </c>
      <c r="O2279" s="6" t="s">
        <v>3990</v>
      </c>
      <c r="P2279" s="7">
        <v>0</v>
      </c>
      <c r="Q2279" s="7">
        <v>0</v>
      </c>
      <c r="R2279" s="6" t="s">
        <v>3990</v>
      </c>
      <c r="S2279" s="7">
        <v>0</v>
      </c>
      <c r="T2279" s="7">
        <v>0</v>
      </c>
      <c r="U2279" s="6" t="s">
        <v>3990</v>
      </c>
      <c r="V2279" s="6" t="s">
        <v>3992</v>
      </c>
      <c r="W2279" s="6" t="s">
        <v>4395</v>
      </c>
      <c r="X2279" s="6" t="s">
        <v>4362</v>
      </c>
      <c r="Y2279" s="6" t="s">
        <v>4992</v>
      </c>
      <c r="Z2279" s="6" t="s">
        <v>3623</v>
      </c>
    </row>
    <row r="2280" spans="1:26" hidden="1" x14ac:dyDescent="0.2">
      <c r="A2280" s="6" t="s">
        <v>3987</v>
      </c>
      <c r="B2280" s="6">
        <v>3376</v>
      </c>
      <c r="C2280" s="1">
        <v>42124</v>
      </c>
      <c r="D2280" s="6" t="s">
        <v>4358</v>
      </c>
      <c r="E2280" s="6" t="s">
        <v>4359</v>
      </c>
      <c r="F2280" s="9">
        <v>6.8</v>
      </c>
      <c r="G2280" s="9">
        <v>0</v>
      </c>
      <c r="H2280" s="9">
        <v>0</v>
      </c>
      <c r="I2280" s="6" t="s">
        <v>3990</v>
      </c>
      <c r="J2280" s="9">
        <v>0</v>
      </c>
      <c r="K2280" s="9">
        <v>0</v>
      </c>
      <c r="L2280" s="6" t="s">
        <v>3990</v>
      </c>
      <c r="M2280" s="9">
        <v>0</v>
      </c>
      <c r="N2280" s="9">
        <v>0</v>
      </c>
      <c r="O2280" s="6" t="s">
        <v>3990</v>
      </c>
      <c r="P2280" s="7">
        <v>0</v>
      </c>
      <c r="Q2280" s="7">
        <v>0</v>
      </c>
      <c r="R2280" s="6" t="s">
        <v>3990</v>
      </c>
      <c r="S2280" s="7">
        <v>0</v>
      </c>
      <c r="T2280" s="7">
        <v>0</v>
      </c>
      <c r="U2280" s="6" t="s">
        <v>3990</v>
      </c>
      <c r="V2280" s="6" t="s">
        <v>3992</v>
      </c>
      <c r="W2280" s="6" t="s">
        <v>4395</v>
      </c>
      <c r="X2280" s="6" t="s">
        <v>4049</v>
      </c>
      <c r="Y2280" s="6" t="s">
        <v>3857</v>
      </c>
      <c r="Z2280" s="6" t="s">
        <v>3858</v>
      </c>
    </row>
    <row r="2281" spans="1:26" hidden="1" x14ac:dyDescent="0.2">
      <c r="A2281" s="6" t="s">
        <v>3987</v>
      </c>
      <c r="B2281" s="6">
        <v>3376</v>
      </c>
      <c r="C2281" s="1">
        <v>42124</v>
      </c>
      <c r="D2281" s="6" t="s">
        <v>4358</v>
      </c>
      <c r="E2281" s="6" t="s">
        <v>4359</v>
      </c>
      <c r="F2281" s="9">
        <v>57.02</v>
      </c>
      <c r="G2281" s="9">
        <v>0</v>
      </c>
      <c r="H2281" s="9">
        <v>0</v>
      </c>
      <c r="I2281" s="6" t="s">
        <v>3990</v>
      </c>
      <c r="J2281" s="9">
        <v>0</v>
      </c>
      <c r="K2281" s="9">
        <v>0</v>
      </c>
      <c r="L2281" s="6" t="s">
        <v>3990</v>
      </c>
      <c r="M2281" s="9">
        <v>0</v>
      </c>
      <c r="N2281" s="9">
        <v>0</v>
      </c>
      <c r="O2281" s="6" t="s">
        <v>3990</v>
      </c>
      <c r="P2281" s="7">
        <v>0</v>
      </c>
      <c r="Q2281" s="7">
        <v>0</v>
      </c>
      <c r="R2281" s="6" t="s">
        <v>3990</v>
      </c>
      <c r="S2281" s="7">
        <v>0</v>
      </c>
      <c r="T2281" s="7">
        <v>0</v>
      </c>
      <c r="U2281" s="6" t="s">
        <v>3990</v>
      </c>
      <c r="V2281" s="6" t="s">
        <v>3992</v>
      </c>
      <c r="W2281" s="6" t="s">
        <v>4395</v>
      </c>
      <c r="X2281" s="6" t="s">
        <v>4362</v>
      </c>
      <c r="Y2281" s="6" t="s">
        <v>4399</v>
      </c>
      <c r="Z2281" s="6" t="s">
        <v>3633</v>
      </c>
    </row>
    <row r="2282" spans="1:26" hidden="1" x14ac:dyDescent="0.2">
      <c r="A2282" s="6" t="s">
        <v>3987</v>
      </c>
      <c r="B2282" s="6">
        <v>3376</v>
      </c>
      <c r="C2282" s="1">
        <v>42124</v>
      </c>
      <c r="D2282" s="6" t="s">
        <v>4358</v>
      </c>
      <c r="E2282" s="6" t="s">
        <v>4359</v>
      </c>
      <c r="F2282" s="9">
        <v>2.13</v>
      </c>
      <c r="G2282" s="9">
        <v>0</v>
      </c>
      <c r="H2282" s="9">
        <v>0</v>
      </c>
      <c r="I2282" s="6" t="s">
        <v>3990</v>
      </c>
      <c r="J2282" s="9">
        <v>0</v>
      </c>
      <c r="K2282" s="9">
        <v>0</v>
      </c>
      <c r="L2282" s="6" t="s">
        <v>3990</v>
      </c>
      <c r="M2282" s="9">
        <v>0</v>
      </c>
      <c r="N2282" s="9">
        <v>0</v>
      </c>
      <c r="O2282" s="6" t="s">
        <v>3990</v>
      </c>
      <c r="P2282" s="7">
        <v>0</v>
      </c>
      <c r="Q2282" s="7">
        <v>0</v>
      </c>
      <c r="R2282" s="6" t="s">
        <v>3990</v>
      </c>
      <c r="S2282" s="7">
        <v>0</v>
      </c>
      <c r="T2282" s="7">
        <v>0</v>
      </c>
      <c r="U2282" s="6" t="s">
        <v>3990</v>
      </c>
      <c r="V2282" s="6" t="s">
        <v>3992</v>
      </c>
      <c r="W2282" s="6" t="s">
        <v>4395</v>
      </c>
      <c r="X2282" s="6" t="s">
        <v>4362</v>
      </c>
      <c r="Y2282" s="6" t="s">
        <v>5172</v>
      </c>
      <c r="Z2282" s="6" t="s">
        <v>5173</v>
      </c>
    </row>
    <row r="2283" spans="1:26" hidden="1" x14ac:dyDescent="0.2">
      <c r="A2283" s="6" t="s">
        <v>3987</v>
      </c>
      <c r="B2283" s="6">
        <v>3376</v>
      </c>
      <c r="C2283" s="1">
        <v>42124</v>
      </c>
      <c r="D2283" s="6" t="s">
        <v>4358</v>
      </c>
      <c r="E2283" s="6" t="s">
        <v>4359</v>
      </c>
      <c r="F2283" s="9">
        <v>35.979999999999997</v>
      </c>
      <c r="G2283" s="9">
        <v>0</v>
      </c>
      <c r="H2283" s="9">
        <v>0</v>
      </c>
      <c r="I2283" s="6" t="s">
        <v>3990</v>
      </c>
      <c r="J2283" s="9">
        <v>0</v>
      </c>
      <c r="K2283" s="9">
        <v>0</v>
      </c>
      <c r="L2283" s="6" t="s">
        <v>3990</v>
      </c>
      <c r="M2283" s="9">
        <v>0</v>
      </c>
      <c r="N2283" s="9">
        <v>0</v>
      </c>
      <c r="O2283" s="6" t="s">
        <v>3990</v>
      </c>
      <c r="P2283" s="7">
        <v>0</v>
      </c>
      <c r="Q2283" s="7">
        <v>0</v>
      </c>
      <c r="R2283" s="6" t="s">
        <v>3990</v>
      </c>
      <c r="S2283" s="7">
        <v>0</v>
      </c>
      <c r="T2283" s="7">
        <v>0</v>
      </c>
      <c r="U2283" s="6" t="s">
        <v>3990</v>
      </c>
      <c r="V2283" s="6" t="s">
        <v>3992</v>
      </c>
      <c r="W2283" s="6" t="s">
        <v>4395</v>
      </c>
      <c r="X2283" s="6" t="s">
        <v>4382</v>
      </c>
      <c r="Y2283" s="6" t="s">
        <v>5009</v>
      </c>
      <c r="Z2283" s="6" t="s">
        <v>5010</v>
      </c>
    </row>
    <row r="2284" spans="1:26" hidden="1" x14ac:dyDescent="0.2">
      <c r="A2284" s="6" t="s">
        <v>3987</v>
      </c>
      <c r="B2284" s="6">
        <v>3376</v>
      </c>
      <c r="C2284" s="1">
        <v>42124</v>
      </c>
      <c r="D2284" s="6" t="s">
        <v>4358</v>
      </c>
      <c r="E2284" s="6" t="s">
        <v>4359</v>
      </c>
      <c r="F2284" s="9">
        <v>6.25</v>
      </c>
      <c r="G2284" s="9">
        <v>0</v>
      </c>
      <c r="H2284" s="9">
        <v>0</v>
      </c>
      <c r="I2284" s="6" t="s">
        <v>3990</v>
      </c>
      <c r="J2284" s="9">
        <v>0</v>
      </c>
      <c r="K2284" s="9">
        <v>0</v>
      </c>
      <c r="L2284" s="6" t="s">
        <v>3990</v>
      </c>
      <c r="M2284" s="9">
        <v>0</v>
      </c>
      <c r="N2284" s="9">
        <v>0</v>
      </c>
      <c r="O2284" s="6" t="s">
        <v>3990</v>
      </c>
      <c r="P2284" s="7">
        <v>0</v>
      </c>
      <c r="Q2284" s="7">
        <v>0</v>
      </c>
      <c r="R2284" s="6" t="s">
        <v>3990</v>
      </c>
      <c r="S2284" s="7">
        <v>0</v>
      </c>
      <c r="T2284" s="7">
        <v>0</v>
      </c>
      <c r="U2284" s="6" t="s">
        <v>3990</v>
      </c>
      <c r="V2284" s="6" t="s">
        <v>3992</v>
      </c>
      <c r="W2284" s="6" t="s">
        <v>4395</v>
      </c>
      <c r="X2284" s="6" t="s">
        <v>4362</v>
      </c>
      <c r="Y2284" s="6" t="s">
        <v>3912</v>
      </c>
      <c r="Z2284" s="6" t="s">
        <v>3913</v>
      </c>
    </row>
    <row r="2285" spans="1:26" hidden="1" x14ac:dyDescent="0.2">
      <c r="A2285" s="6" t="s">
        <v>3987</v>
      </c>
      <c r="B2285" s="6">
        <v>3376</v>
      </c>
      <c r="C2285" s="1">
        <v>42124</v>
      </c>
      <c r="D2285" s="6" t="s">
        <v>4358</v>
      </c>
      <c r="E2285" s="6" t="s">
        <v>4359</v>
      </c>
      <c r="F2285" s="9">
        <v>3.08</v>
      </c>
      <c r="G2285" s="9">
        <v>0</v>
      </c>
      <c r="H2285" s="9">
        <v>0</v>
      </c>
      <c r="I2285" s="6" t="s">
        <v>3990</v>
      </c>
      <c r="J2285" s="9">
        <v>0</v>
      </c>
      <c r="K2285" s="9">
        <v>0</v>
      </c>
      <c r="L2285" s="6" t="s">
        <v>3990</v>
      </c>
      <c r="M2285" s="9">
        <v>0</v>
      </c>
      <c r="N2285" s="9">
        <v>0</v>
      </c>
      <c r="O2285" s="6" t="s">
        <v>3990</v>
      </c>
      <c r="P2285" s="7">
        <v>0</v>
      </c>
      <c r="Q2285" s="7">
        <v>0</v>
      </c>
      <c r="R2285" s="6" t="s">
        <v>3990</v>
      </c>
      <c r="S2285" s="7">
        <v>0</v>
      </c>
      <c r="T2285" s="7">
        <v>0</v>
      </c>
      <c r="U2285" s="6" t="s">
        <v>3990</v>
      </c>
      <c r="V2285" s="6" t="s">
        <v>3992</v>
      </c>
      <c r="W2285" s="6" t="s">
        <v>4395</v>
      </c>
      <c r="X2285" s="6" t="s">
        <v>4362</v>
      </c>
      <c r="Y2285" s="6" t="s">
        <v>3356</v>
      </c>
      <c r="Z2285" s="6" t="s">
        <v>3357</v>
      </c>
    </row>
    <row r="2286" spans="1:26" hidden="1" x14ac:dyDescent="0.2">
      <c r="A2286" s="6" t="s">
        <v>3987</v>
      </c>
      <c r="B2286" s="6">
        <v>3376</v>
      </c>
      <c r="C2286" s="1">
        <v>42124</v>
      </c>
      <c r="D2286" s="6" t="s">
        <v>4358</v>
      </c>
      <c r="E2286" s="6" t="s">
        <v>4359</v>
      </c>
      <c r="F2286" s="9">
        <v>11.37</v>
      </c>
      <c r="G2286" s="9">
        <v>0</v>
      </c>
      <c r="H2286" s="9">
        <v>0</v>
      </c>
      <c r="I2286" s="6" t="s">
        <v>3990</v>
      </c>
      <c r="J2286" s="9">
        <v>0</v>
      </c>
      <c r="K2286" s="9">
        <v>0</v>
      </c>
      <c r="L2286" s="6" t="s">
        <v>3990</v>
      </c>
      <c r="M2286" s="9">
        <v>0</v>
      </c>
      <c r="N2286" s="9">
        <v>0</v>
      </c>
      <c r="O2286" s="6" t="s">
        <v>3990</v>
      </c>
      <c r="P2286" s="7">
        <v>0</v>
      </c>
      <c r="Q2286" s="7">
        <v>0</v>
      </c>
      <c r="R2286" s="6" t="s">
        <v>3990</v>
      </c>
      <c r="S2286" s="7">
        <v>0</v>
      </c>
      <c r="T2286" s="7">
        <v>0</v>
      </c>
      <c r="U2286" s="6" t="s">
        <v>3990</v>
      </c>
      <c r="V2286" s="6" t="s">
        <v>3992</v>
      </c>
      <c r="W2286" s="6" t="s">
        <v>4395</v>
      </c>
      <c r="X2286" s="6" t="s">
        <v>4382</v>
      </c>
      <c r="Y2286" s="6" t="s">
        <v>3677</v>
      </c>
      <c r="Z2286" s="6" t="s">
        <v>3678</v>
      </c>
    </row>
    <row r="2287" spans="1:26" hidden="1" x14ac:dyDescent="0.2">
      <c r="A2287" s="6" t="s">
        <v>3987</v>
      </c>
      <c r="B2287" s="6">
        <v>3376</v>
      </c>
      <c r="C2287" s="1">
        <v>42124</v>
      </c>
      <c r="D2287" s="6" t="s">
        <v>4358</v>
      </c>
      <c r="E2287" s="6" t="s">
        <v>4359</v>
      </c>
      <c r="F2287" s="9">
        <v>3.7</v>
      </c>
      <c r="G2287" s="9">
        <v>0</v>
      </c>
      <c r="H2287" s="9">
        <v>0</v>
      </c>
      <c r="I2287" s="6" t="s">
        <v>3990</v>
      </c>
      <c r="J2287" s="9">
        <v>0</v>
      </c>
      <c r="K2287" s="9">
        <v>0</v>
      </c>
      <c r="L2287" s="6" t="s">
        <v>3990</v>
      </c>
      <c r="M2287" s="9">
        <v>0</v>
      </c>
      <c r="N2287" s="9">
        <v>0</v>
      </c>
      <c r="O2287" s="6" t="s">
        <v>3990</v>
      </c>
      <c r="P2287" s="7">
        <v>0</v>
      </c>
      <c r="Q2287" s="7">
        <v>0</v>
      </c>
      <c r="R2287" s="6" t="s">
        <v>3990</v>
      </c>
      <c r="S2287" s="7">
        <v>0</v>
      </c>
      <c r="T2287" s="7">
        <v>0</v>
      </c>
      <c r="U2287" s="6" t="s">
        <v>3990</v>
      </c>
      <c r="V2287" s="6" t="s">
        <v>3992</v>
      </c>
      <c r="W2287" s="6" t="s">
        <v>4395</v>
      </c>
      <c r="X2287" s="6" t="s">
        <v>4362</v>
      </c>
      <c r="Y2287" s="6" t="s">
        <v>3914</v>
      </c>
      <c r="Z2287" s="6" t="s">
        <v>3915</v>
      </c>
    </row>
    <row r="2288" spans="1:26" hidden="1" x14ac:dyDescent="0.2">
      <c r="A2288" s="6" t="s">
        <v>3987</v>
      </c>
      <c r="B2288" s="6">
        <v>3376</v>
      </c>
      <c r="C2288" s="1">
        <v>42124</v>
      </c>
      <c r="D2288" s="6" t="s">
        <v>4358</v>
      </c>
      <c r="E2288" s="6" t="s">
        <v>4359</v>
      </c>
      <c r="F2288" s="9">
        <v>33.270000000000003</v>
      </c>
      <c r="G2288" s="9">
        <v>0</v>
      </c>
      <c r="H2288" s="9">
        <v>0</v>
      </c>
      <c r="I2288" s="6" t="s">
        <v>3990</v>
      </c>
      <c r="J2288" s="9">
        <v>0</v>
      </c>
      <c r="K2288" s="9">
        <v>0</v>
      </c>
      <c r="L2288" s="6" t="s">
        <v>3990</v>
      </c>
      <c r="M2288" s="9">
        <v>0</v>
      </c>
      <c r="N2288" s="9">
        <v>0</v>
      </c>
      <c r="O2288" s="6" t="s">
        <v>3990</v>
      </c>
      <c r="P2288" s="7">
        <v>0</v>
      </c>
      <c r="Q2288" s="7">
        <v>0</v>
      </c>
      <c r="R2288" s="6" t="s">
        <v>3990</v>
      </c>
      <c r="S2288" s="7">
        <v>0</v>
      </c>
      <c r="T2288" s="7">
        <v>0</v>
      </c>
      <c r="U2288" s="6" t="s">
        <v>3990</v>
      </c>
      <c r="V2288" s="6" t="s">
        <v>3992</v>
      </c>
      <c r="W2288" s="6" t="s">
        <v>4395</v>
      </c>
      <c r="X2288" s="6" t="s">
        <v>4362</v>
      </c>
      <c r="Y2288" s="6" t="s">
        <v>3367</v>
      </c>
      <c r="Z2288" s="6" t="s">
        <v>3368</v>
      </c>
    </row>
    <row r="2289" spans="1:26" hidden="1" x14ac:dyDescent="0.2">
      <c r="A2289" s="6" t="s">
        <v>3987</v>
      </c>
      <c r="B2289" s="6">
        <v>3376</v>
      </c>
      <c r="C2289" s="1">
        <v>42124</v>
      </c>
      <c r="D2289" s="6" t="s">
        <v>4358</v>
      </c>
      <c r="E2289" s="6" t="s">
        <v>4359</v>
      </c>
      <c r="F2289" s="9">
        <v>8.57</v>
      </c>
      <c r="G2289" s="9">
        <v>0</v>
      </c>
      <c r="H2289" s="9">
        <v>0</v>
      </c>
      <c r="I2289" s="6" t="s">
        <v>3990</v>
      </c>
      <c r="J2289" s="9">
        <v>0</v>
      </c>
      <c r="K2289" s="9">
        <v>0</v>
      </c>
      <c r="L2289" s="6" t="s">
        <v>3990</v>
      </c>
      <c r="M2289" s="9">
        <v>0</v>
      </c>
      <c r="N2289" s="9">
        <v>0</v>
      </c>
      <c r="O2289" s="6" t="s">
        <v>3990</v>
      </c>
      <c r="P2289" s="7">
        <v>0</v>
      </c>
      <c r="Q2289" s="7">
        <v>0</v>
      </c>
      <c r="R2289" s="6" t="s">
        <v>3990</v>
      </c>
      <c r="S2289" s="7">
        <v>0</v>
      </c>
      <c r="T2289" s="7">
        <v>0</v>
      </c>
      <c r="U2289" s="6" t="s">
        <v>3990</v>
      </c>
      <c r="V2289" s="6" t="s">
        <v>3992</v>
      </c>
      <c r="W2289" s="6" t="s">
        <v>4395</v>
      </c>
      <c r="X2289" s="6" t="s">
        <v>4362</v>
      </c>
      <c r="Y2289" s="6" t="s">
        <v>5119</v>
      </c>
      <c r="Z2289" s="6" t="s">
        <v>5120</v>
      </c>
    </row>
    <row r="2290" spans="1:26" hidden="1" x14ac:dyDescent="0.2">
      <c r="A2290" s="6" t="s">
        <v>3987</v>
      </c>
      <c r="B2290" s="6">
        <v>3376</v>
      </c>
      <c r="C2290" s="1">
        <v>42124</v>
      </c>
      <c r="D2290" s="6" t="s">
        <v>4358</v>
      </c>
      <c r="E2290" s="6" t="s">
        <v>4359</v>
      </c>
      <c r="F2290" s="9">
        <v>2.5299999999999998</v>
      </c>
      <c r="G2290" s="9">
        <v>0</v>
      </c>
      <c r="H2290" s="9">
        <v>0</v>
      </c>
      <c r="I2290" s="6" t="s">
        <v>3990</v>
      </c>
      <c r="J2290" s="9">
        <v>0</v>
      </c>
      <c r="K2290" s="9">
        <v>0</v>
      </c>
      <c r="L2290" s="6" t="s">
        <v>3990</v>
      </c>
      <c r="M2290" s="9">
        <v>0</v>
      </c>
      <c r="N2290" s="9">
        <v>0</v>
      </c>
      <c r="O2290" s="6" t="s">
        <v>3990</v>
      </c>
      <c r="P2290" s="7">
        <v>0</v>
      </c>
      <c r="Q2290" s="7">
        <v>0</v>
      </c>
      <c r="R2290" s="6" t="s">
        <v>3990</v>
      </c>
      <c r="S2290" s="7">
        <v>0</v>
      </c>
      <c r="T2290" s="7">
        <v>0</v>
      </c>
      <c r="U2290" s="6" t="s">
        <v>3990</v>
      </c>
      <c r="V2290" s="6" t="s">
        <v>3992</v>
      </c>
      <c r="W2290" s="6" t="s">
        <v>4395</v>
      </c>
      <c r="X2290" s="6" t="s">
        <v>4362</v>
      </c>
      <c r="Y2290" s="6" t="s">
        <v>5148</v>
      </c>
      <c r="Z2290" s="6" t="s">
        <v>5149</v>
      </c>
    </row>
    <row r="2291" spans="1:26" hidden="1" x14ac:dyDescent="0.2">
      <c r="A2291" s="6" t="s">
        <v>3987</v>
      </c>
      <c r="B2291" s="6">
        <v>3376</v>
      </c>
      <c r="C2291" s="1">
        <v>42124</v>
      </c>
      <c r="D2291" s="6" t="s">
        <v>4358</v>
      </c>
      <c r="E2291" s="6" t="s">
        <v>4359</v>
      </c>
      <c r="F2291" s="9">
        <v>6.26</v>
      </c>
      <c r="G2291" s="9">
        <v>0</v>
      </c>
      <c r="H2291" s="9">
        <v>0</v>
      </c>
      <c r="I2291" s="6" t="s">
        <v>3990</v>
      </c>
      <c r="J2291" s="9">
        <v>0</v>
      </c>
      <c r="K2291" s="9">
        <v>0</v>
      </c>
      <c r="L2291" s="6" t="s">
        <v>3990</v>
      </c>
      <c r="M2291" s="9">
        <v>0</v>
      </c>
      <c r="N2291" s="9">
        <v>0</v>
      </c>
      <c r="O2291" s="6" t="s">
        <v>3990</v>
      </c>
      <c r="P2291" s="7">
        <v>0</v>
      </c>
      <c r="Q2291" s="7">
        <v>0</v>
      </c>
      <c r="R2291" s="6" t="s">
        <v>3990</v>
      </c>
      <c r="S2291" s="7">
        <v>0</v>
      </c>
      <c r="T2291" s="7">
        <v>0</v>
      </c>
      <c r="U2291" s="6" t="s">
        <v>3990</v>
      </c>
      <c r="V2291" s="6" t="s">
        <v>3992</v>
      </c>
      <c r="W2291" s="6" t="s">
        <v>4395</v>
      </c>
      <c r="X2291" s="6" t="s">
        <v>4382</v>
      </c>
      <c r="Y2291" s="6" t="s">
        <v>5134</v>
      </c>
      <c r="Z2291" s="6" t="s">
        <v>5135</v>
      </c>
    </row>
    <row r="2292" spans="1:26" hidden="1" x14ac:dyDescent="0.2">
      <c r="A2292" s="6" t="s">
        <v>3987</v>
      </c>
      <c r="B2292" s="6">
        <v>3376</v>
      </c>
      <c r="C2292" s="1">
        <v>42124</v>
      </c>
      <c r="D2292" s="6" t="s">
        <v>4358</v>
      </c>
      <c r="E2292" s="6" t="s">
        <v>4359</v>
      </c>
      <c r="F2292" s="9">
        <v>9.35</v>
      </c>
      <c r="G2292" s="9">
        <v>0</v>
      </c>
      <c r="H2292" s="9">
        <v>0</v>
      </c>
      <c r="I2292" s="6" t="s">
        <v>3990</v>
      </c>
      <c r="J2292" s="9">
        <v>0</v>
      </c>
      <c r="K2292" s="9">
        <v>0</v>
      </c>
      <c r="L2292" s="6" t="s">
        <v>3990</v>
      </c>
      <c r="M2292" s="9">
        <v>0</v>
      </c>
      <c r="N2292" s="9">
        <v>0</v>
      </c>
      <c r="O2292" s="6" t="s">
        <v>3990</v>
      </c>
      <c r="P2292" s="7">
        <v>0</v>
      </c>
      <c r="Q2292" s="7">
        <v>0</v>
      </c>
      <c r="R2292" s="6" t="s">
        <v>3990</v>
      </c>
      <c r="S2292" s="7">
        <v>0</v>
      </c>
      <c r="T2292" s="7">
        <v>0</v>
      </c>
      <c r="U2292" s="6" t="s">
        <v>3990</v>
      </c>
      <c r="V2292" s="6" t="s">
        <v>3992</v>
      </c>
      <c r="W2292" s="6" t="s">
        <v>4395</v>
      </c>
      <c r="X2292" s="6" t="s">
        <v>4362</v>
      </c>
      <c r="Y2292" s="6" t="s">
        <v>5123</v>
      </c>
      <c r="Z2292" s="6" t="s">
        <v>4730</v>
      </c>
    </row>
    <row r="2293" spans="1:26" hidden="1" x14ac:dyDescent="0.2">
      <c r="A2293" s="6" t="s">
        <v>3987</v>
      </c>
      <c r="B2293" s="6">
        <v>3376</v>
      </c>
      <c r="C2293" s="1">
        <v>42124</v>
      </c>
      <c r="D2293" s="6" t="s">
        <v>4358</v>
      </c>
      <c r="E2293" s="6" t="s">
        <v>4359</v>
      </c>
      <c r="F2293" s="9">
        <v>4.51</v>
      </c>
      <c r="G2293" s="9">
        <v>0</v>
      </c>
      <c r="H2293" s="9">
        <v>0</v>
      </c>
      <c r="I2293" s="6" t="s">
        <v>3990</v>
      </c>
      <c r="J2293" s="9">
        <v>0</v>
      </c>
      <c r="K2293" s="9">
        <v>0</v>
      </c>
      <c r="L2293" s="6" t="s">
        <v>3990</v>
      </c>
      <c r="M2293" s="9">
        <v>0</v>
      </c>
      <c r="N2293" s="9">
        <v>0</v>
      </c>
      <c r="O2293" s="6" t="s">
        <v>3990</v>
      </c>
      <c r="P2293" s="7">
        <v>0</v>
      </c>
      <c r="Q2293" s="7">
        <v>0</v>
      </c>
      <c r="R2293" s="6" t="s">
        <v>3990</v>
      </c>
      <c r="S2293" s="7">
        <v>0</v>
      </c>
      <c r="T2293" s="7">
        <v>0</v>
      </c>
      <c r="U2293" s="6" t="s">
        <v>3990</v>
      </c>
      <c r="V2293" s="6" t="s">
        <v>3992</v>
      </c>
      <c r="W2293" s="6" t="s">
        <v>4395</v>
      </c>
      <c r="X2293" s="6" t="s">
        <v>4362</v>
      </c>
      <c r="Y2293" s="6" t="s">
        <v>3373</v>
      </c>
      <c r="Z2293" s="6" t="s">
        <v>3374</v>
      </c>
    </row>
    <row r="2294" spans="1:26" hidden="1" x14ac:dyDescent="0.2">
      <c r="A2294" s="6" t="s">
        <v>3987</v>
      </c>
      <c r="B2294" s="6">
        <v>3376</v>
      </c>
      <c r="C2294" s="1">
        <v>42124</v>
      </c>
      <c r="D2294" s="6" t="s">
        <v>4358</v>
      </c>
      <c r="E2294" s="6" t="s">
        <v>4359</v>
      </c>
      <c r="F2294" s="9">
        <v>101.59</v>
      </c>
      <c r="G2294" s="9">
        <v>0</v>
      </c>
      <c r="H2294" s="9">
        <v>0</v>
      </c>
      <c r="I2294" s="6" t="s">
        <v>3990</v>
      </c>
      <c r="J2294" s="9">
        <v>0</v>
      </c>
      <c r="K2294" s="9">
        <v>0</v>
      </c>
      <c r="L2294" s="6" t="s">
        <v>3990</v>
      </c>
      <c r="M2294" s="9">
        <v>0</v>
      </c>
      <c r="N2294" s="9">
        <v>0</v>
      </c>
      <c r="O2294" s="6" t="s">
        <v>3990</v>
      </c>
      <c r="P2294" s="7">
        <v>0</v>
      </c>
      <c r="Q2294" s="7">
        <v>0</v>
      </c>
      <c r="R2294" s="6" t="s">
        <v>3990</v>
      </c>
      <c r="S2294" s="7">
        <v>0</v>
      </c>
      <c r="T2294" s="7">
        <v>0</v>
      </c>
      <c r="U2294" s="6" t="s">
        <v>3990</v>
      </c>
      <c r="V2294" s="6" t="s">
        <v>3992</v>
      </c>
      <c r="W2294" s="6" t="s">
        <v>4395</v>
      </c>
      <c r="X2294" s="6" t="s">
        <v>4362</v>
      </c>
      <c r="Y2294" s="6" t="s">
        <v>3916</v>
      </c>
      <c r="Z2294" s="6" t="s">
        <v>4413</v>
      </c>
    </row>
    <row r="2295" spans="1:26" hidden="1" x14ac:dyDescent="0.2">
      <c r="A2295" s="6" t="s">
        <v>3987</v>
      </c>
      <c r="B2295" s="6">
        <v>3376</v>
      </c>
      <c r="C2295" s="1">
        <v>42124</v>
      </c>
      <c r="D2295" s="6" t="s">
        <v>4358</v>
      </c>
      <c r="E2295" s="6" t="s">
        <v>4359</v>
      </c>
      <c r="F2295" s="9">
        <v>49.86</v>
      </c>
      <c r="G2295" s="9">
        <v>0</v>
      </c>
      <c r="H2295" s="9">
        <v>0</v>
      </c>
      <c r="I2295" s="6" t="s">
        <v>3990</v>
      </c>
      <c r="J2295" s="9">
        <v>0</v>
      </c>
      <c r="K2295" s="9">
        <v>0</v>
      </c>
      <c r="L2295" s="6" t="s">
        <v>3990</v>
      </c>
      <c r="M2295" s="9">
        <v>0</v>
      </c>
      <c r="N2295" s="9">
        <v>0</v>
      </c>
      <c r="O2295" s="6" t="s">
        <v>3990</v>
      </c>
      <c r="P2295" s="7">
        <v>0</v>
      </c>
      <c r="Q2295" s="7">
        <v>0</v>
      </c>
      <c r="R2295" s="6" t="s">
        <v>3990</v>
      </c>
      <c r="S2295" s="7">
        <v>0</v>
      </c>
      <c r="T2295" s="7">
        <v>0</v>
      </c>
      <c r="U2295" s="6" t="s">
        <v>3990</v>
      </c>
      <c r="V2295" s="6" t="s">
        <v>3992</v>
      </c>
      <c r="W2295" s="6" t="s">
        <v>4395</v>
      </c>
      <c r="X2295" s="6" t="s">
        <v>4362</v>
      </c>
      <c r="Y2295" s="6" t="s">
        <v>3919</v>
      </c>
      <c r="Z2295" s="6" t="s">
        <v>3920</v>
      </c>
    </row>
    <row r="2296" spans="1:26" hidden="1" x14ac:dyDescent="0.2">
      <c r="A2296" s="6" t="s">
        <v>3987</v>
      </c>
      <c r="B2296" s="6">
        <v>3377</v>
      </c>
      <c r="C2296" s="1">
        <v>42124</v>
      </c>
      <c r="D2296" s="6" t="s">
        <v>4669</v>
      </c>
      <c r="E2296" s="6" t="s">
        <v>4359</v>
      </c>
      <c r="F2296" s="9">
        <v>304.39999999999998</v>
      </c>
      <c r="G2296" s="9">
        <v>0</v>
      </c>
      <c r="H2296" s="9">
        <v>0</v>
      </c>
      <c r="I2296" s="6" t="s">
        <v>3990</v>
      </c>
      <c r="J2296" s="9">
        <v>0</v>
      </c>
      <c r="K2296" s="9">
        <v>0</v>
      </c>
      <c r="L2296" s="6" t="s">
        <v>3990</v>
      </c>
      <c r="M2296" s="9">
        <v>0</v>
      </c>
      <c r="N2296" s="9">
        <v>0</v>
      </c>
      <c r="O2296" s="6" t="s">
        <v>3990</v>
      </c>
      <c r="P2296" s="7">
        <v>0</v>
      </c>
      <c r="Q2296" s="7">
        <v>0</v>
      </c>
      <c r="R2296" s="6" t="s">
        <v>3990</v>
      </c>
      <c r="S2296" s="7">
        <v>0</v>
      </c>
      <c r="T2296" s="7">
        <v>0</v>
      </c>
      <c r="U2296" s="6" t="s">
        <v>3990</v>
      </c>
      <c r="V2296" s="6" t="s">
        <v>3992</v>
      </c>
      <c r="W2296" s="6" t="s">
        <v>3708</v>
      </c>
      <c r="X2296" s="6" t="s">
        <v>4070</v>
      </c>
      <c r="Y2296" s="6" t="s">
        <v>3740</v>
      </c>
      <c r="Z2296" s="6" t="s">
        <v>3741</v>
      </c>
    </row>
    <row r="2297" spans="1:26" hidden="1" x14ac:dyDescent="0.2">
      <c r="A2297" s="6" t="s">
        <v>3987</v>
      </c>
      <c r="B2297" s="6">
        <v>3378</v>
      </c>
      <c r="C2297" s="1">
        <v>42124</v>
      </c>
      <c r="D2297" s="6" t="s">
        <v>4669</v>
      </c>
      <c r="E2297" s="6" t="s">
        <v>4359</v>
      </c>
      <c r="F2297" s="9">
        <v>499.87</v>
      </c>
      <c r="G2297" s="9">
        <v>0</v>
      </c>
      <c r="H2297" s="9">
        <v>0</v>
      </c>
      <c r="I2297" s="6" t="s">
        <v>3990</v>
      </c>
      <c r="J2297" s="9">
        <v>0</v>
      </c>
      <c r="K2297" s="9">
        <v>0</v>
      </c>
      <c r="L2297" s="6" t="s">
        <v>3990</v>
      </c>
      <c r="M2297" s="9">
        <v>0</v>
      </c>
      <c r="N2297" s="9">
        <v>0</v>
      </c>
      <c r="O2297" s="6" t="s">
        <v>3990</v>
      </c>
      <c r="P2297" s="7">
        <v>0</v>
      </c>
      <c r="Q2297" s="7">
        <v>0</v>
      </c>
      <c r="R2297" s="6" t="s">
        <v>3990</v>
      </c>
      <c r="S2297" s="7">
        <v>0</v>
      </c>
      <c r="T2297" s="7">
        <v>0</v>
      </c>
      <c r="U2297" s="6" t="s">
        <v>3990</v>
      </c>
      <c r="V2297" s="6" t="s">
        <v>3992</v>
      </c>
      <c r="W2297" s="6" t="s">
        <v>4361</v>
      </c>
      <c r="X2297" s="6" t="s">
        <v>4070</v>
      </c>
      <c r="Y2297" s="6" t="s">
        <v>3742</v>
      </c>
      <c r="Z2297" s="6" t="s">
        <v>3743</v>
      </c>
    </row>
    <row r="2298" spans="1:26" hidden="1" x14ac:dyDescent="0.2">
      <c r="A2298" s="6" t="s">
        <v>3987</v>
      </c>
      <c r="B2298" s="6">
        <v>3379</v>
      </c>
      <c r="C2298" s="1">
        <v>42124</v>
      </c>
      <c r="D2298" s="6" t="s">
        <v>4358</v>
      </c>
      <c r="E2298" s="6" t="s">
        <v>4359</v>
      </c>
      <c r="F2298" s="9">
        <v>189.73</v>
      </c>
      <c r="G2298" s="9">
        <v>0</v>
      </c>
      <c r="H2298" s="9">
        <v>0</v>
      </c>
      <c r="I2298" s="6" t="s">
        <v>3990</v>
      </c>
      <c r="J2298" s="9">
        <v>0</v>
      </c>
      <c r="K2298" s="9">
        <v>0</v>
      </c>
      <c r="L2298" s="6" t="s">
        <v>3990</v>
      </c>
      <c r="M2298" s="9">
        <v>0</v>
      </c>
      <c r="N2298" s="9">
        <v>0</v>
      </c>
      <c r="O2298" s="6" t="s">
        <v>3990</v>
      </c>
      <c r="P2298" s="7">
        <v>0</v>
      </c>
      <c r="Q2298" s="7">
        <v>0</v>
      </c>
      <c r="R2298" s="6" t="s">
        <v>3990</v>
      </c>
      <c r="S2298" s="7">
        <v>0</v>
      </c>
      <c r="T2298" s="7">
        <v>0</v>
      </c>
      <c r="U2298" s="6" t="s">
        <v>3990</v>
      </c>
      <c r="V2298" s="6" t="s">
        <v>3992</v>
      </c>
      <c r="W2298" s="6" t="s">
        <v>3708</v>
      </c>
      <c r="X2298" s="6" t="s">
        <v>3754</v>
      </c>
      <c r="Y2298" s="6" t="s">
        <v>3755</v>
      </c>
      <c r="Z2298" s="6" t="s">
        <v>3756</v>
      </c>
    </row>
    <row r="2299" spans="1:26" hidden="1" x14ac:dyDescent="0.2">
      <c r="A2299" s="6" t="s">
        <v>3987</v>
      </c>
      <c r="B2299" s="6">
        <v>3379</v>
      </c>
      <c r="C2299" s="1">
        <v>42124</v>
      </c>
      <c r="D2299" s="6" t="s">
        <v>4358</v>
      </c>
      <c r="E2299" s="6" t="s">
        <v>4359</v>
      </c>
      <c r="F2299" s="9">
        <v>9.57</v>
      </c>
      <c r="G2299" s="9">
        <v>0</v>
      </c>
      <c r="H2299" s="9">
        <v>0</v>
      </c>
      <c r="I2299" s="6" t="s">
        <v>3990</v>
      </c>
      <c r="J2299" s="9">
        <v>0</v>
      </c>
      <c r="K2299" s="9">
        <v>0</v>
      </c>
      <c r="L2299" s="6" t="s">
        <v>3990</v>
      </c>
      <c r="M2299" s="9">
        <v>0</v>
      </c>
      <c r="N2299" s="9">
        <v>0</v>
      </c>
      <c r="O2299" s="6" t="s">
        <v>3990</v>
      </c>
      <c r="P2299" s="7">
        <v>0</v>
      </c>
      <c r="Q2299" s="7">
        <v>0</v>
      </c>
      <c r="R2299" s="6" t="s">
        <v>3990</v>
      </c>
      <c r="S2299" s="7">
        <v>0</v>
      </c>
      <c r="T2299" s="7">
        <v>0</v>
      </c>
      <c r="U2299" s="6" t="s">
        <v>3990</v>
      </c>
      <c r="V2299" s="6" t="s">
        <v>3992</v>
      </c>
      <c r="W2299" s="6" t="s">
        <v>3708</v>
      </c>
      <c r="X2299" s="6" t="s">
        <v>4049</v>
      </c>
      <c r="Y2299" s="6" t="s">
        <v>3757</v>
      </c>
      <c r="Z2299" s="6" t="s">
        <v>3758</v>
      </c>
    </row>
    <row r="2300" spans="1:26" hidden="1" x14ac:dyDescent="0.2">
      <c r="A2300" s="6" t="s">
        <v>3987</v>
      </c>
      <c r="B2300" s="6">
        <v>3379</v>
      </c>
      <c r="C2300" s="1">
        <v>42124</v>
      </c>
      <c r="D2300" s="6" t="s">
        <v>4358</v>
      </c>
      <c r="E2300" s="6" t="s">
        <v>4359</v>
      </c>
      <c r="F2300" s="9">
        <v>732.84</v>
      </c>
      <c r="G2300" s="9">
        <v>0</v>
      </c>
      <c r="H2300" s="9">
        <v>0</v>
      </c>
      <c r="I2300" s="6" t="s">
        <v>3990</v>
      </c>
      <c r="J2300" s="9">
        <v>0</v>
      </c>
      <c r="K2300" s="9">
        <v>0</v>
      </c>
      <c r="L2300" s="6" t="s">
        <v>3990</v>
      </c>
      <c r="M2300" s="9">
        <v>0</v>
      </c>
      <c r="N2300" s="9">
        <v>0</v>
      </c>
      <c r="O2300" s="6" t="s">
        <v>3990</v>
      </c>
      <c r="P2300" s="7">
        <v>0</v>
      </c>
      <c r="Q2300" s="7">
        <v>0</v>
      </c>
      <c r="R2300" s="6" t="s">
        <v>3990</v>
      </c>
      <c r="S2300" s="7">
        <v>0</v>
      </c>
      <c r="T2300" s="7">
        <v>0</v>
      </c>
      <c r="U2300" s="6" t="s">
        <v>3990</v>
      </c>
      <c r="V2300" s="6" t="s">
        <v>3992</v>
      </c>
      <c r="W2300" s="6" t="s">
        <v>3708</v>
      </c>
      <c r="X2300" s="6" t="s">
        <v>4049</v>
      </c>
      <c r="Y2300" s="6" t="s">
        <v>3744</v>
      </c>
      <c r="Z2300" s="6" t="s">
        <v>3745</v>
      </c>
    </row>
    <row r="2301" spans="1:26" hidden="1" x14ac:dyDescent="0.2">
      <c r="A2301" s="6" t="s">
        <v>3987</v>
      </c>
      <c r="B2301" s="6">
        <v>3379</v>
      </c>
      <c r="C2301" s="1">
        <v>42124</v>
      </c>
      <c r="D2301" s="6" t="s">
        <v>4358</v>
      </c>
      <c r="E2301" s="6" t="s">
        <v>4359</v>
      </c>
      <c r="F2301" s="9">
        <v>7.9</v>
      </c>
      <c r="G2301" s="9">
        <v>0</v>
      </c>
      <c r="H2301" s="9">
        <v>0</v>
      </c>
      <c r="I2301" s="6" t="s">
        <v>3990</v>
      </c>
      <c r="J2301" s="9">
        <v>0</v>
      </c>
      <c r="K2301" s="9">
        <v>0</v>
      </c>
      <c r="L2301" s="6" t="s">
        <v>3990</v>
      </c>
      <c r="M2301" s="9">
        <v>0</v>
      </c>
      <c r="N2301" s="9">
        <v>0</v>
      </c>
      <c r="O2301" s="6" t="s">
        <v>3990</v>
      </c>
      <c r="P2301" s="7">
        <v>0</v>
      </c>
      <c r="Q2301" s="7">
        <v>0</v>
      </c>
      <c r="R2301" s="6" t="s">
        <v>3990</v>
      </c>
      <c r="S2301" s="7">
        <v>0</v>
      </c>
      <c r="T2301" s="7">
        <v>0</v>
      </c>
      <c r="U2301" s="6" t="s">
        <v>3990</v>
      </c>
      <c r="V2301" s="6" t="s">
        <v>3992</v>
      </c>
      <c r="W2301" s="6" t="s">
        <v>3708</v>
      </c>
      <c r="X2301" s="6" t="s">
        <v>4362</v>
      </c>
      <c r="Y2301" s="6" t="s">
        <v>3736</v>
      </c>
      <c r="Z2301" s="6" t="s">
        <v>3737</v>
      </c>
    </row>
    <row r="2302" spans="1:26" hidden="1" x14ac:dyDescent="0.2">
      <c r="A2302" s="6" t="s">
        <v>3987</v>
      </c>
      <c r="B2302" s="6">
        <v>3379</v>
      </c>
      <c r="C2302" s="1">
        <v>42124</v>
      </c>
      <c r="D2302" s="6" t="s">
        <v>4358</v>
      </c>
      <c r="E2302" s="6" t="s">
        <v>4359</v>
      </c>
      <c r="F2302" s="9">
        <v>91.65</v>
      </c>
      <c r="G2302" s="9">
        <v>0</v>
      </c>
      <c r="H2302" s="9">
        <v>0</v>
      </c>
      <c r="I2302" s="6" t="s">
        <v>3990</v>
      </c>
      <c r="J2302" s="9">
        <v>0</v>
      </c>
      <c r="K2302" s="9">
        <v>0</v>
      </c>
      <c r="L2302" s="6" t="s">
        <v>3990</v>
      </c>
      <c r="M2302" s="9">
        <v>0</v>
      </c>
      <c r="N2302" s="9">
        <v>0</v>
      </c>
      <c r="O2302" s="6" t="s">
        <v>3990</v>
      </c>
      <c r="P2302" s="7">
        <v>0</v>
      </c>
      <c r="Q2302" s="7">
        <v>0</v>
      </c>
      <c r="R2302" s="6" t="s">
        <v>3990</v>
      </c>
      <c r="S2302" s="7">
        <v>0</v>
      </c>
      <c r="T2302" s="7">
        <v>0</v>
      </c>
      <c r="U2302" s="6" t="s">
        <v>3990</v>
      </c>
      <c r="V2302" s="6" t="s">
        <v>3992</v>
      </c>
      <c r="W2302" s="6" t="s">
        <v>3708</v>
      </c>
      <c r="X2302" s="6" t="s">
        <v>2778</v>
      </c>
      <c r="Y2302" s="6" t="s">
        <v>3746</v>
      </c>
      <c r="Z2302" s="6" t="s">
        <v>3747</v>
      </c>
    </row>
    <row r="2303" spans="1:26" hidden="1" x14ac:dyDescent="0.2">
      <c r="A2303" s="6" t="s">
        <v>3987</v>
      </c>
      <c r="B2303" s="6">
        <v>3379</v>
      </c>
      <c r="C2303" s="1">
        <v>42124</v>
      </c>
      <c r="D2303" s="6" t="s">
        <v>4358</v>
      </c>
      <c r="E2303" s="6" t="s">
        <v>4359</v>
      </c>
      <c r="F2303" s="9">
        <v>85.91</v>
      </c>
      <c r="G2303" s="9">
        <v>0</v>
      </c>
      <c r="H2303" s="9">
        <v>0</v>
      </c>
      <c r="I2303" s="6" t="s">
        <v>3990</v>
      </c>
      <c r="J2303" s="9">
        <v>0</v>
      </c>
      <c r="K2303" s="9">
        <v>0</v>
      </c>
      <c r="L2303" s="6" t="s">
        <v>3990</v>
      </c>
      <c r="M2303" s="9">
        <v>0</v>
      </c>
      <c r="N2303" s="9">
        <v>0</v>
      </c>
      <c r="O2303" s="6" t="s">
        <v>3990</v>
      </c>
      <c r="P2303" s="7">
        <v>0</v>
      </c>
      <c r="Q2303" s="7">
        <v>0</v>
      </c>
      <c r="R2303" s="6" t="s">
        <v>3990</v>
      </c>
      <c r="S2303" s="7">
        <v>0</v>
      </c>
      <c r="T2303" s="7">
        <v>0</v>
      </c>
      <c r="U2303" s="6" t="s">
        <v>3990</v>
      </c>
      <c r="V2303" s="6" t="s">
        <v>3992</v>
      </c>
      <c r="W2303" s="6" t="s">
        <v>3708</v>
      </c>
      <c r="X2303" s="6" t="s">
        <v>4049</v>
      </c>
      <c r="Y2303" s="6" t="s">
        <v>3719</v>
      </c>
      <c r="Z2303" s="6" t="s">
        <v>3720</v>
      </c>
    </row>
    <row r="2304" spans="1:26" hidden="1" x14ac:dyDescent="0.2">
      <c r="A2304" s="6" t="s">
        <v>3987</v>
      </c>
      <c r="B2304" s="6">
        <v>3379</v>
      </c>
      <c r="C2304" s="1">
        <v>42124</v>
      </c>
      <c r="D2304" s="6" t="s">
        <v>4358</v>
      </c>
      <c r="E2304" s="6" t="s">
        <v>4359</v>
      </c>
      <c r="F2304" s="9">
        <v>23.16</v>
      </c>
      <c r="G2304" s="9">
        <v>0</v>
      </c>
      <c r="H2304" s="9">
        <v>0</v>
      </c>
      <c r="I2304" s="6" t="s">
        <v>3990</v>
      </c>
      <c r="J2304" s="9">
        <v>0</v>
      </c>
      <c r="K2304" s="9">
        <v>0</v>
      </c>
      <c r="L2304" s="6" t="s">
        <v>3990</v>
      </c>
      <c r="M2304" s="9">
        <v>0</v>
      </c>
      <c r="N2304" s="9">
        <v>0</v>
      </c>
      <c r="O2304" s="6" t="s">
        <v>3990</v>
      </c>
      <c r="P2304" s="7">
        <v>0</v>
      </c>
      <c r="Q2304" s="7">
        <v>0</v>
      </c>
      <c r="R2304" s="6" t="s">
        <v>3990</v>
      </c>
      <c r="S2304" s="7">
        <v>0</v>
      </c>
      <c r="T2304" s="7">
        <v>0</v>
      </c>
      <c r="U2304" s="6" t="s">
        <v>3990</v>
      </c>
      <c r="V2304" s="6" t="s">
        <v>3992</v>
      </c>
      <c r="W2304" s="6" t="s">
        <v>3708</v>
      </c>
      <c r="X2304" s="6" t="s">
        <v>4084</v>
      </c>
      <c r="Y2304" s="6" t="s">
        <v>3748</v>
      </c>
      <c r="Z2304" s="6" t="s">
        <v>3749</v>
      </c>
    </row>
    <row r="2305" spans="1:26" hidden="1" x14ac:dyDescent="0.2">
      <c r="A2305" s="6" t="s">
        <v>3987</v>
      </c>
      <c r="B2305" s="6">
        <v>3379</v>
      </c>
      <c r="C2305" s="1">
        <v>42124</v>
      </c>
      <c r="D2305" s="6" t="s">
        <v>4358</v>
      </c>
      <c r="E2305" s="6" t="s">
        <v>4359</v>
      </c>
      <c r="F2305" s="9">
        <v>83.81</v>
      </c>
      <c r="G2305" s="9">
        <v>0</v>
      </c>
      <c r="H2305" s="9">
        <v>0</v>
      </c>
      <c r="I2305" s="6" t="s">
        <v>3990</v>
      </c>
      <c r="J2305" s="9">
        <v>0</v>
      </c>
      <c r="K2305" s="9">
        <v>0</v>
      </c>
      <c r="L2305" s="6" t="s">
        <v>3990</v>
      </c>
      <c r="M2305" s="9">
        <v>0</v>
      </c>
      <c r="N2305" s="9">
        <v>0</v>
      </c>
      <c r="O2305" s="6" t="s">
        <v>3990</v>
      </c>
      <c r="P2305" s="7">
        <v>0</v>
      </c>
      <c r="Q2305" s="7">
        <v>0</v>
      </c>
      <c r="R2305" s="6" t="s">
        <v>3990</v>
      </c>
      <c r="S2305" s="7">
        <v>0</v>
      </c>
      <c r="T2305" s="7">
        <v>0</v>
      </c>
      <c r="U2305" s="6" t="s">
        <v>3990</v>
      </c>
      <c r="V2305" s="6" t="s">
        <v>3992</v>
      </c>
      <c r="W2305" s="6" t="s">
        <v>3708</v>
      </c>
      <c r="X2305" s="6" t="s">
        <v>4049</v>
      </c>
      <c r="Y2305" s="6" t="s">
        <v>3728</v>
      </c>
      <c r="Z2305" s="6" t="s">
        <v>3729</v>
      </c>
    </row>
    <row r="2306" spans="1:26" hidden="1" x14ac:dyDescent="0.2">
      <c r="A2306" s="6" t="s">
        <v>3987</v>
      </c>
      <c r="B2306" s="6">
        <v>3379</v>
      </c>
      <c r="C2306" s="1">
        <v>42124</v>
      </c>
      <c r="D2306" s="6" t="s">
        <v>4358</v>
      </c>
      <c r="E2306" s="6" t="s">
        <v>4359</v>
      </c>
      <c r="F2306" s="9">
        <v>24.43</v>
      </c>
      <c r="G2306" s="9">
        <v>0</v>
      </c>
      <c r="H2306" s="9">
        <v>0</v>
      </c>
      <c r="I2306" s="6" t="s">
        <v>3990</v>
      </c>
      <c r="J2306" s="9">
        <v>0</v>
      </c>
      <c r="K2306" s="9">
        <v>0</v>
      </c>
      <c r="L2306" s="6" t="s">
        <v>3990</v>
      </c>
      <c r="M2306" s="9">
        <v>0</v>
      </c>
      <c r="N2306" s="9">
        <v>0</v>
      </c>
      <c r="O2306" s="6" t="s">
        <v>3990</v>
      </c>
      <c r="P2306" s="7">
        <v>0</v>
      </c>
      <c r="Q2306" s="7">
        <v>0</v>
      </c>
      <c r="R2306" s="6" t="s">
        <v>3990</v>
      </c>
      <c r="S2306" s="7">
        <v>0</v>
      </c>
      <c r="T2306" s="7">
        <v>0</v>
      </c>
      <c r="U2306" s="6" t="s">
        <v>3990</v>
      </c>
      <c r="V2306" s="6" t="s">
        <v>3992</v>
      </c>
      <c r="W2306" s="6" t="s">
        <v>3708</v>
      </c>
      <c r="X2306" s="6" t="s">
        <v>4362</v>
      </c>
      <c r="Y2306" s="6" t="s">
        <v>3736</v>
      </c>
      <c r="Z2306" s="6" t="s">
        <v>3737</v>
      </c>
    </row>
    <row r="2307" spans="1:26" hidden="1" x14ac:dyDescent="0.2">
      <c r="A2307" s="6" t="s">
        <v>3987</v>
      </c>
      <c r="B2307" s="6">
        <v>3379</v>
      </c>
      <c r="C2307" s="1">
        <v>42124</v>
      </c>
      <c r="D2307" s="6" t="s">
        <v>4358</v>
      </c>
      <c r="E2307" s="6" t="s">
        <v>4359</v>
      </c>
      <c r="F2307" s="9">
        <v>16.14</v>
      </c>
      <c r="G2307" s="9">
        <v>0</v>
      </c>
      <c r="H2307" s="9">
        <v>0</v>
      </c>
      <c r="I2307" s="6" t="s">
        <v>3990</v>
      </c>
      <c r="J2307" s="9">
        <v>0</v>
      </c>
      <c r="K2307" s="9">
        <v>0</v>
      </c>
      <c r="L2307" s="6" t="s">
        <v>3990</v>
      </c>
      <c r="M2307" s="9">
        <v>0</v>
      </c>
      <c r="N2307" s="9">
        <v>0</v>
      </c>
      <c r="O2307" s="6" t="s">
        <v>3990</v>
      </c>
      <c r="P2307" s="7">
        <v>0</v>
      </c>
      <c r="Q2307" s="7">
        <v>0</v>
      </c>
      <c r="R2307" s="6" t="s">
        <v>3990</v>
      </c>
      <c r="S2307" s="7">
        <v>0</v>
      </c>
      <c r="T2307" s="7">
        <v>0</v>
      </c>
      <c r="U2307" s="6" t="s">
        <v>3990</v>
      </c>
      <c r="V2307" s="6" t="s">
        <v>3992</v>
      </c>
      <c r="W2307" s="6" t="s">
        <v>3708</v>
      </c>
      <c r="X2307" s="6" t="s">
        <v>4362</v>
      </c>
      <c r="Y2307" s="6" t="s">
        <v>3750</v>
      </c>
      <c r="Z2307" s="6" t="s">
        <v>3751</v>
      </c>
    </row>
    <row r="2308" spans="1:26" hidden="1" x14ac:dyDescent="0.2">
      <c r="A2308" s="6" t="s">
        <v>3987</v>
      </c>
      <c r="B2308" s="6">
        <v>3379</v>
      </c>
      <c r="C2308" s="1">
        <v>42124</v>
      </c>
      <c r="D2308" s="6" t="s">
        <v>4358</v>
      </c>
      <c r="E2308" s="6" t="s">
        <v>4359</v>
      </c>
      <c r="F2308" s="9">
        <v>108.62</v>
      </c>
      <c r="G2308" s="9">
        <v>0</v>
      </c>
      <c r="H2308" s="9">
        <v>0</v>
      </c>
      <c r="I2308" s="6" t="s">
        <v>3990</v>
      </c>
      <c r="J2308" s="9">
        <v>0</v>
      </c>
      <c r="K2308" s="9">
        <v>0</v>
      </c>
      <c r="L2308" s="6" t="s">
        <v>3990</v>
      </c>
      <c r="M2308" s="9">
        <v>0</v>
      </c>
      <c r="N2308" s="9">
        <v>0</v>
      </c>
      <c r="O2308" s="6" t="s">
        <v>3990</v>
      </c>
      <c r="P2308" s="7">
        <v>0</v>
      </c>
      <c r="Q2308" s="7">
        <v>0</v>
      </c>
      <c r="R2308" s="6" t="s">
        <v>3990</v>
      </c>
      <c r="S2308" s="7">
        <v>0</v>
      </c>
      <c r="T2308" s="7">
        <v>0</v>
      </c>
      <c r="U2308" s="6" t="s">
        <v>3990</v>
      </c>
      <c r="V2308" s="6" t="s">
        <v>3992</v>
      </c>
      <c r="W2308" s="6" t="s">
        <v>3708</v>
      </c>
      <c r="X2308" s="6" t="s">
        <v>4049</v>
      </c>
      <c r="Y2308" s="6" t="s">
        <v>3713</v>
      </c>
      <c r="Z2308" s="6" t="s">
        <v>3714</v>
      </c>
    </row>
    <row r="2309" spans="1:26" hidden="1" x14ac:dyDescent="0.2">
      <c r="A2309" s="6" t="s">
        <v>3987</v>
      </c>
      <c r="B2309" s="6">
        <v>3379</v>
      </c>
      <c r="C2309" s="1">
        <v>42124</v>
      </c>
      <c r="D2309" s="6" t="s">
        <v>4358</v>
      </c>
      <c r="E2309" s="6" t="s">
        <v>4359</v>
      </c>
      <c r="F2309" s="9">
        <v>82.2</v>
      </c>
      <c r="G2309" s="9">
        <v>0</v>
      </c>
      <c r="H2309" s="9">
        <v>0</v>
      </c>
      <c r="I2309" s="6" t="s">
        <v>3990</v>
      </c>
      <c r="J2309" s="9">
        <v>0</v>
      </c>
      <c r="K2309" s="9">
        <v>0</v>
      </c>
      <c r="L2309" s="6" t="s">
        <v>3990</v>
      </c>
      <c r="M2309" s="9">
        <v>0</v>
      </c>
      <c r="N2309" s="9">
        <v>0</v>
      </c>
      <c r="O2309" s="6" t="s">
        <v>3990</v>
      </c>
      <c r="P2309" s="7">
        <v>0</v>
      </c>
      <c r="Q2309" s="7">
        <v>0</v>
      </c>
      <c r="R2309" s="6" t="s">
        <v>3990</v>
      </c>
      <c r="S2309" s="7">
        <v>0</v>
      </c>
      <c r="T2309" s="7">
        <v>0</v>
      </c>
      <c r="U2309" s="6" t="s">
        <v>3990</v>
      </c>
      <c r="V2309" s="6" t="s">
        <v>3992</v>
      </c>
      <c r="W2309" s="6" t="s">
        <v>3708</v>
      </c>
      <c r="X2309" s="6" t="s">
        <v>4362</v>
      </c>
      <c r="Y2309" s="6" t="s">
        <v>3759</v>
      </c>
      <c r="Z2309" s="6" t="s">
        <v>3760</v>
      </c>
    </row>
    <row r="2310" spans="1:26" hidden="1" x14ac:dyDescent="0.2">
      <c r="A2310" s="6" t="s">
        <v>3987</v>
      </c>
      <c r="B2310" s="6">
        <v>3379</v>
      </c>
      <c r="C2310" s="1">
        <v>42124</v>
      </c>
      <c r="D2310" s="6" t="s">
        <v>4358</v>
      </c>
      <c r="E2310" s="6" t="s">
        <v>4359</v>
      </c>
      <c r="F2310" s="9">
        <v>7.47</v>
      </c>
      <c r="G2310" s="9">
        <v>0</v>
      </c>
      <c r="H2310" s="9">
        <v>0</v>
      </c>
      <c r="I2310" s="6" t="s">
        <v>3990</v>
      </c>
      <c r="J2310" s="9">
        <v>0</v>
      </c>
      <c r="K2310" s="9">
        <v>0</v>
      </c>
      <c r="L2310" s="6" t="s">
        <v>3990</v>
      </c>
      <c r="M2310" s="9">
        <v>0</v>
      </c>
      <c r="N2310" s="9">
        <v>0</v>
      </c>
      <c r="O2310" s="6" t="s">
        <v>3990</v>
      </c>
      <c r="P2310" s="7">
        <v>0</v>
      </c>
      <c r="Q2310" s="7">
        <v>0</v>
      </c>
      <c r="R2310" s="6" t="s">
        <v>3990</v>
      </c>
      <c r="S2310" s="7">
        <v>0</v>
      </c>
      <c r="T2310" s="7">
        <v>0</v>
      </c>
      <c r="U2310" s="6" t="s">
        <v>3990</v>
      </c>
      <c r="V2310" s="6" t="s">
        <v>3992</v>
      </c>
      <c r="W2310" s="6" t="s">
        <v>3708</v>
      </c>
      <c r="X2310" s="6" t="s">
        <v>4362</v>
      </c>
      <c r="Y2310" s="6" t="s">
        <v>3752</v>
      </c>
      <c r="Z2310" s="6" t="s">
        <v>3753</v>
      </c>
    </row>
    <row r="2311" spans="1:26" hidden="1" x14ac:dyDescent="0.2">
      <c r="A2311" s="6" t="s">
        <v>3987</v>
      </c>
      <c r="B2311" s="6">
        <v>3380</v>
      </c>
      <c r="C2311" s="1">
        <v>42124</v>
      </c>
      <c r="D2311" s="6" t="s">
        <v>4358</v>
      </c>
      <c r="E2311" s="6" t="s">
        <v>4359</v>
      </c>
      <c r="F2311" s="9">
        <v>1232.8800000000001</v>
      </c>
      <c r="G2311" s="9">
        <v>0</v>
      </c>
      <c r="H2311" s="9">
        <v>0</v>
      </c>
      <c r="I2311" s="6" t="s">
        <v>3990</v>
      </c>
      <c r="J2311" s="9">
        <v>0</v>
      </c>
      <c r="K2311" s="9">
        <v>0</v>
      </c>
      <c r="L2311" s="6" t="s">
        <v>3990</v>
      </c>
      <c r="M2311" s="9">
        <v>0</v>
      </c>
      <c r="N2311" s="9">
        <v>0</v>
      </c>
      <c r="O2311" s="6" t="s">
        <v>3990</v>
      </c>
      <c r="P2311" s="7">
        <v>0</v>
      </c>
      <c r="Q2311" s="7">
        <v>0</v>
      </c>
      <c r="R2311" s="6" t="s">
        <v>3990</v>
      </c>
      <c r="S2311" s="7">
        <v>0</v>
      </c>
      <c r="T2311" s="7">
        <v>0</v>
      </c>
      <c r="U2311" s="6" t="s">
        <v>3990</v>
      </c>
      <c r="V2311" s="6" t="s">
        <v>3992</v>
      </c>
      <c r="W2311" s="6" t="s">
        <v>4361</v>
      </c>
      <c r="X2311" s="6" t="s">
        <v>5061</v>
      </c>
      <c r="Y2311" s="6" t="s">
        <v>3215</v>
      </c>
      <c r="Z2311" s="6" t="s">
        <v>3216</v>
      </c>
    </row>
    <row r="2312" spans="1:26" hidden="1" x14ac:dyDescent="0.2">
      <c r="A2312" s="6" t="s">
        <v>3987</v>
      </c>
      <c r="B2312" s="6">
        <v>3380</v>
      </c>
      <c r="C2312" s="1">
        <v>42124</v>
      </c>
      <c r="D2312" s="6" t="s">
        <v>4358</v>
      </c>
      <c r="E2312" s="6" t="s">
        <v>4359</v>
      </c>
      <c r="F2312" s="9">
        <v>301.33999999999997</v>
      </c>
      <c r="G2312" s="9">
        <v>0</v>
      </c>
      <c r="H2312" s="9">
        <v>0</v>
      </c>
      <c r="I2312" s="6" t="s">
        <v>3990</v>
      </c>
      <c r="J2312" s="9">
        <v>0</v>
      </c>
      <c r="K2312" s="9">
        <v>0</v>
      </c>
      <c r="L2312" s="6" t="s">
        <v>3990</v>
      </c>
      <c r="M2312" s="9">
        <v>0</v>
      </c>
      <c r="N2312" s="9">
        <v>0</v>
      </c>
      <c r="O2312" s="6" t="s">
        <v>3990</v>
      </c>
      <c r="P2312" s="7">
        <v>0</v>
      </c>
      <c r="Q2312" s="7">
        <v>0</v>
      </c>
      <c r="R2312" s="6" t="s">
        <v>3990</v>
      </c>
      <c r="S2312" s="7">
        <v>0</v>
      </c>
      <c r="T2312" s="7">
        <v>0</v>
      </c>
      <c r="U2312" s="6" t="s">
        <v>3990</v>
      </c>
      <c r="V2312" s="6" t="s">
        <v>3992</v>
      </c>
      <c r="W2312" s="6" t="s">
        <v>4361</v>
      </c>
      <c r="X2312" s="6" t="s">
        <v>4382</v>
      </c>
      <c r="Y2312" s="6" t="s">
        <v>3763</v>
      </c>
      <c r="Z2312" s="6" t="s">
        <v>3764</v>
      </c>
    </row>
    <row r="2313" spans="1:26" hidden="1" x14ac:dyDescent="0.2">
      <c r="A2313" s="6" t="s">
        <v>3987</v>
      </c>
      <c r="B2313" s="6">
        <v>3380</v>
      </c>
      <c r="C2313" s="1">
        <v>42124</v>
      </c>
      <c r="D2313" s="6" t="s">
        <v>4358</v>
      </c>
      <c r="E2313" s="6" t="s">
        <v>4359</v>
      </c>
      <c r="F2313" s="9">
        <v>10.98</v>
      </c>
      <c r="G2313" s="9">
        <v>0</v>
      </c>
      <c r="H2313" s="9">
        <v>0</v>
      </c>
      <c r="I2313" s="6" t="s">
        <v>3990</v>
      </c>
      <c r="J2313" s="9">
        <v>0</v>
      </c>
      <c r="K2313" s="9">
        <v>0</v>
      </c>
      <c r="L2313" s="6" t="s">
        <v>3990</v>
      </c>
      <c r="M2313" s="9">
        <v>0</v>
      </c>
      <c r="N2313" s="9">
        <v>0</v>
      </c>
      <c r="O2313" s="6" t="s">
        <v>3990</v>
      </c>
      <c r="P2313" s="7">
        <v>0</v>
      </c>
      <c r="Q2313" s="7">
        <v>0</v>
      </c>
      <c r="R2313" s="6" t="s">
        <v>3990</v>
      </c>
      <c r="S2313" s="7">
        <v>0</v>
      </c>
      <c r="T2313" s="7">
        <v>0</v>
      </c>
      <c r="U2313" s="6" t="s">
        <v>3990</v>
      </c>
      <c r="V2313" s="6" t="s">
        <v>3992</v>
      </c>
      <c r="W2313" s="6" t="s">
        <v>4361</v>
      </c>
      <c r="X2313" s="6" t="s">
        <v>4362</v>
      </c>
      <c r="Y2313" s="6" t="s">
        <v>3761</v>
      </c>
      <c r="Z2313" s="6" t="s">
        <v>3762</v>
      </c>
    </row>
    <row r="2314" spans="1:26" hidden="1" x14ac:dyDescent="0.2">
      <c r="A2314" s="6" t="s">
        <v>3987</v>
      </c>
      <c r="B2314" s="6">
        <v>3380</v>
      </c>
      <c r="C2314" s="1">
        <v>42124</v>
      </c>
      <c r="D2314" s="6" t="s">
        <v>4358</v>
      </c>
      <c r="E2314" s="6" t="s">
        <v>4359</v>
      </c>
      <c r="F2314" s="9">
        <v>6.89</v>
      </c>
      <c r="G2314" s="9">
        <v>0</v>
      </c>
      <c r="H2314" s="9">
        <v>0</v>
      </c>
      <c r="I2314" s="6" t="s">
        <v>3990</v>
      </c>
      <c r="J2314" s="9">
        <v>0</v>
      </c>
      <c r="K2314" s="9">
        <v>0</v>
      </c>
      <c r="L2314" s="6" t="s">
        <v>3990</v>
      </c>
      <c r="M2314" s="9">
        <v>0</v>
      </c>
      <c r="N2314" s="9">
        <v>0</v>
      </c>
      <c r="O2314" s="6" t="s">
        <v>3990</v>
      </c>
      <c r="P2314" s="7">
        <v>0</v>
      </c>
      <c r="Q2314" s="7">
        <v>0</v>
      </c>
      <c r="R2314" s="6" t="s">
        <v>3990</v>
      </c>
      <c r="S2314" s="7">
        <v>0</v>
      </c>
      <c r="T2314" s="7">
        <v>0</v>
      </c>
      <c r="U2314" s="6" t="s">
        <v>3990</v>
      </c>
      <c r="V2314" s="6" t="s">
        <v>3992</v>
      </c>
      <c r="W2314" s="6" t="s">
        <v>4361</v>
      </c>
      <c r="X2314" s="6" t="s">
        <v>4362</v>
      </c>
      <c r="Y2314" s="6" t="s">
        <v>3765</v>
      </c>
      <c r="Z2314" s="6" t="s">
        <v>3766</v>
      </c>
    </row>
    <row r="2315" spans="1:26" hidden="1" x14ac:dyDescent="0.2">
      <c r="A2315" s="6" t="s">
        <v>3987</v>
      </c>
      <c r="B2315" s="6">
        <v>3380</v>
      </c>
      <c r="C2315" s="1">
        <v>42124</v>
      </c>
      <c r="D2315" s="6" t="s">
        <v>4358</v>
      </c>
      <c r="E2315" s="6" t="s">
        <v>4359</v>
      </c>
      <c r="F2315" s="9">
        <v>15.44</v>
      </c>
      <c r="G2315" s="9">
        <v>0</v>
      </c>
      <c r="H2315" s="9">
        <v>0</v>
      </c>
      <c r="I2315" s="6" t="s">
        <v>3990</v>
      </c>
      <c r="J2315" s="9">
        <v>0</v>
      </c>
      <c r="K2315" s="9">
        <v>0</v>
      </c>
      <c r="L2315" s="6" t="s">
        <v>3990</v>
      </c>
      <c r="M2315" s="9">
        <v>0</v>
      </c>
      <c r="N2315" s="9">
        <v>0</v>
      </c>
      <c r="O2315" s="6" t="s">
        <v>3990</v>
      </c>
      <c r="P2315" s="7">
        <v>0</v>
      </c>
      <c r="Q2315" s="7">
        <v>0</v>
      </c>
      <c r="R2315" s="6" t="s">
        <v>3990</v>
      </c>
      <c r="S2315" s="7">
        <v>0</v>
      </c>
      <c r="T2315" s="7">
        <v>0</v>
      </c>
      <c r="U2315" s="6" t="s">
        <v>3990</v>
      </c>
      <c r="V2315" s="6" t="s">
        <v>3992</v>
      </c>
      <c r="W2315" s="6" t="s">
        <v>4361</v>
      </c>
      <c r="X2315" s="6" t="s">
        <v>4362</v>
      </c>
      <c r="Y2315" s="6" t="s">
        <v>3232</v>
      </c>
      <c r="Z2315" s="6" t="s">
        <v>3233</v>
      </c>
    </row>
    <row r="2316" spans="1:26" hidden="1" x14ac:dyDescent="0.2">
      <c r="A2316" s="6" t="s">
        <v>3987</v>
      </c>
      <c r="B2316" s="6">
        <v>3380</v>
      </c>
      <c r="C2316" s="1">
        <v>42124</v>
      </c>
      <c r="D2316" s="6" t="s">
        <v>4358</v>
      </c>
      <c r="E2316" s="6" t="s">
        <v>4359</v>
      </c>
      <c r="F2316" s="9">
        <v>14.98</v>
      </c>
      <c r="G2316" s="9">
        <v>0</v>
      </c>
      <c r="H2316" s="9">
        <v>0</v>
      </c>
      <c r="I2316" s="6" t="s">
        <v>3990</v>
      </c>
      <c r="J2316" s="9">
        <v>0</v>
      </c>
      <c r="K2316" s="9">
        <v>0</v>
      </c>
      <c r="L2316" s="6" t="s">
        <v>3990</v>
      </c>
      <c r="M2316" s="9">
        <v>0</v>
      </c>
      <c r="N2316" s="9">
        <v>0</v>
      </c>
      <c r="O2316" s="6" t="s">
        <v>3990</v>
      </c>
      <c r="P2316" s="7">
        <v>0</v>
      </c>
      <c r="Q2316" s="7">
        <v>0</v>
      </c>
      <c r="R2316" s="6" t="s">
        <v>3990</v>
      </c>
      <c r="S2316" s="7">
        <v>0</v>
      </c>
      <c r="T2316" s="7">
        <v>0</v>
      </c>
      <c r="U2316" s="6" t="s">
        <v>3990</v>
      </c>
      <c r="V2316" s="6" t="s">
        <v>3992</v>
      </c>
      <c r="W2316" s="6" t="s">
        <v>4361</v>
      </c>
      <c r="X2316" s="6" t="s">
        <v>4362</v>
      </c>
      <c r="Y2316" s="6" t="s">
        <v>3225</v>
      </c>
      <c r="Z2316" s="6" t="s">
        <v>3226</v>
      </c>
    </row>
    <row r="2317" spans="1:26" hidden="1" x14ac:dyDescent="0.2">
      <c r="A2317" s="6" t="s">
        <v>3987</v>
      </c>
      <c r="B2317" s="6">
        <v>3380</v>
      </c>
      <c r="C2317" s="1">
        <v>42124</v>
      </c>
      <c r="D2317" s="6" t="s">
        <v>4358</v>
      </c>
      <c r="E2317" s="6" t="s">
        <v>4359</v>
      </c>
      <c r="F2317" s="9">
        <v>3.11</v>
      </c>
      <c r="G2317" s="9">
        <v>0</v>
      </c>
      <c r="H2317" s="9">
        <v>0</v>
      </c>
      <c r="I2317" s="6" t="s">
        <v>3990</v>
      </c>
      <c r="J2317" s="9">
        <v>0</v>
      </c>
      <c r="K2317" s="9">
        <v>0</v>
      </c>
      <c r="L2317" s="6" t="s">
        <v>3990</v>
      </c>
      <c r="M2317" s="9">
        <v>0</v>
      </c>
      <c r="N2317" s="9">
        <v>0</v>
      </c>
      <c r="O2317" s="6" t="s">
        <v>3990</v>
      </c>
      <c r="P2317" s="7">
        <v>0</v>
      </c>
      <c r="Q2317" s="7">
        <v>0</v>
      </c>
      <c r="R2317" s="6" t="s">
        <v>3990</v>
      </c>
      <c r="S2317" s="7">
        <v>0</v>
      </c>
      <c r="T2317" s="7">
        <v>0</v>
      </c>
      <c r="U2317" s="6" t="s">
        <v>3990</v>
      </c>
      <c r="V2317" s="6" t="s">
        <v>3992</v>
      </c>
      <c r="W2317" s="6" t="s">
        <v>4361</v>
      </c>
      <c r="X2317" s="6" t="s">
        <v>4362</v>
      </c>
      <c r="Y2317" s="6" t="s">
        <v>4365</v>
      </c>
      <c r="Z2317" s="6" t="s">
        <v>4366</v>
      </c>
    </row>
    <row r="2318" spans="1:26" hidden="1" x14ac:dyDescent="0.2">
      <c r="A2318" s="6" t="s">
        <v>3987</v>
      </c>
      <c r="B2318" s="6">
        <v>3380</v>
      </c>
      <c r="C2318" s="1">
        <v>42124</v>
      </c>
      <c r="D2318" s="6" t="s">
        <v>4358</v>
      </c>
      <c r="E2318" s="6" t="s">
        <v>4359</v>
      </c>
      <c r="F2318" s="9">
        <v>14.06</v>
      </c>
      <c r="G2318" s="9">
        <v>0</v>
      </c>
      <c r="H2318" s="9">
        <v>0</v>
      </c>
      <c r="I2318" s="6" t="s">
        <v>3990</v>
      </c>
      <c r="J2318" s="9">
        <v>0</v>
      </c>
      <c r="K2318" s="9">
        <v>0</v>
      </c>
      <c r="L2318" s="6" t="s">
        <v>3990</v>
      </c>
      <c r="M2318" s="9">
        <v>0</v>
      </c>
      <c r="N2318" s="9">
        <v>0</v>
      </c>
      <c r="O2318" s="6" t="s">
        <v>3990</v>
      </c>
      <c r="P2318" s="7">
        <v>0</v>
      </c>
      <c r="Q2318" s="7">
        <v>0</v>
      </c>
      <c r="R2318" s="6" t="s">
        <v>3990</v>
      </c>
      <c r="S2318" s="7">
        <v>0</v>
      </c>
      <c r="T2318" s="7">
        <v>0</v>
      </c>
      <c r="U2318" s="6" t="s">
        <v>3990</v>
      </c>
      <c r="V2318" s="6" t="s">
        <v>3992</v>
      </c>
      <c r="W2318" s="6" t="s">
        <v>4361</v>
      </c>
      <c r="X2318" s="6" t="s">
        <v>4362</v>
      </c>
      <c r="Y2318" s="6" t="s">
        <v>3232</v>
      </c>
      <c r="Z2318" s="6" t="s">
        <v>3233</v>
      </c>
    </row>
    <row r="2319" spans="1:26" hidden="1" x14ac:dyDescent="0.2">
      <c r="A2319" s="6" t="s">
        <v>3987</v>
      </c>
      <c r="B2319" s="6">
        <v>3380</v>
      </c>
      <c r="C2319" s="1">
        <v>42124</v>
      </c>
      <c r="D2319" s="6" t="s">
        <v>4358</v>
      </c>
      <c r="E2319" s="6" t="s">
        <v>4359</v>
      </c>
      <c r="F2319" s="9">
        <v>81.19</v>
      </c>
      <c r="G2319" s="9">
        <v>0</v>
      </c>
      <c r="H2319" s="9">
        <v>0</v>
      </c>
      <c r="I2319" s="6" t="s">
        <v>3990</v>
      </c>
      <c r="J2319" s="9">
        <v>0</v>
      </c>
      <c r="K2319" s="9">
        <v>0</v>
      </c>
      <c r="L2319" s="6" t="s">
        <v>3990</v>
      </c>
      <c r="M2319" s="9">
        <v>0</v>
      </c>
      <c r="N2319" s="9">
        <v>0</v>
      </c>
      <c r="O2319" s="6" t="s">
        <v>3990</v>
      </c>
      <c r="P2319" s="7">
        <v>0</v>
      </c>
      <c r="Q2319" s="7">
        <v>0</v>
      </c>
      <c r="R2319" s="6" t="s">
        <v>3990</v>
      </c>
      <c r="S2319" s="7">
        <v>0</v>
      </c>
      <c r="T2319" s="7">
        <v>0</v>
      </c>
      <c r="U2319" s="6" t="s">
        <v>3990</v>
      </c>
      <c r="V2319" s="6" t="s">
        <v>3992</v>
      </c>
      <c r="W2319" s="6" t="s">
        <v>4361</v>
      </c>
      <c r="X2319" s="6" t="s">
        <v>4362</v>
      </c>
      <c r="Y2319" s="6" t="s">
        <v>3237</v>
      </c>
      <c r="Z2319" s="6" t="s">
        <v>3238</v>
      </c>
    </row>
    <row r="2320" spans="1:26" hidden="1" x14ac:dyDescent="0.2">
      <c r="A2320" s="6" t="s">
        <v>3987</v>
      </c>
      <c r="B2320" s="6">
        <v>1766469</v>
      </c>
      <c r="C2320" s="1">
        <v>42124</v>
      </c>
      <c r="D2320" s="6" t="s">
        <v>2916</v>
      </c>
      <c r="E2320" s="6" t="s">
        <v>3989</v>
      </c>
      <c r="F2320" s="9">
        <v>82.11</v>
      </c>
      <c r="G2320" s="9">
        <v>0</v>
      </c>
      <c r="H2320" s="9">
        <v>0</v>
      </c>
      <c r="I2320" s="6" t="s">
        <v>3990</v>
      </c>
      <c r="J2320" s="9">
        <v>0</v>
      </c>
      <c r="K2320" s="9">
        <v>0</v>
      </c>
      <c r="L2320" s="6" t="s">
        <v>3990</v>
      </c>
      <c r="M2320" s="9">
        <v>0</v>
      </c>
      <c r="N2320" s="9">
        <v>0</v>
      </c>
      <c r="O2320" s="6" t="s">
        <v>3990</v>
      </c>
      <c r="P2320" s="7">
        <v>0</v>
      </c>
      <c r="Q2320" s="7">
        <v>0</v>
      </c>
      <c r="R2320" s="6" t="s">
        <v>3990</v>
      </c>
      <c r="S2320" s="7">
        <v>0</v>
      </c>
      <c r="T2320" s="7">
        <v>0</v>
      </c>
      <c r="U2320" s="6" t="s">
        <v>3990</v>
      </c>
      <c r="V2320" s="6" t="s">
        <v>3992</v>
      </c>
      <c r="W2320" s="6" t="s">
        <v>2917</v>
      </c>
      <c r="X2320" s="6" t="s">
        <v>4568</v>
      </c>
      <c r="Y2320" s="6" t="s">
        <v>3282</v>
      </c>
      <c r="Z2320" s="6" t="s">
        <v>3283</v>
      </c>
    </row>
    <row r="2321" spans="1:26" hidden="1" x14ac:dyDescent="0.2">
      <c r="A2321" s="6" t="s">
        <v>3987</v>
      </c>
      <c r="B2321" s="6">
        <v>4666511</v>
      </c>
      <c r="C2321" s="1">
        <v>42124</v>
      </c>
      <c r="D2321" s="6" t="s">
        <v>2916</v>
      </c>
      <c r="E2321" s="6" t="s">
        <v>3989</v>
      </c>
      <c r="F2321" s="9">
        <v>88.35</v>
      </c>
      <c r="G2321" s="9">
        <v>0</v>
      </c>
      <c r="H2321" s="9">
        <v>0</v>
      </c>
      <c r="I2321" s="6" t="s">
        <v>3990</v>
      </c>
      <c r="J2321" s="9">
        <v>0</v>
      </c>
      <c r="K2321" s="9">
        <v>0</v>
      </c>
      <c r="L2321" s="6" t="s">
        <v>3990</v>
      </c>
      <c r="M2321" s="9">
        <v>0</v>
      </c>
      <c r="N2321" s="9">
        <v>0</v>
      </c>
      <c r="O2321" s="6" t="s">
        <v>3990</v>
      </c>
      <c r="P2321" s="7">
        <v>0</v>
      </c>
      <c r="Q2321" s="7">
        <v>0</v>
      </c>
      <c r="R2321" s="6" t="s">
        <v>3990</v>
      </c>
      <c r="S2321" s="7">
        <v>0</v>
      </c>
      <c r="T2321" s="7">
        <v>0</v>
      </c>
      <c r="U2321" s="6" t="s">
        <v>3990</v>
      </c>
      <c r="V2321" s="6" t="s">
        <v>3992</v>
      </c>
      <c r="W2321" s="6" t="s">
        <v>2917</v>
      </c>
      <c r="X2321" s="6" t="s">
        <v>4568</v>
      </c>
      <c r="Y2321" s="6" t="s">
        <v>3282</v>
      </c>
      <c r="Z2321" s="6" t="s">
        <v>3283</v>
      </c>
    </row>
    <row r="2322" spans="1:26" hidden="1" x14ac:dyDescent="0.2">
      <c r="A2322" s="6" t="s">
        <v>3987</v>
      </c>
      <c r="B2322" s="6">
        <v>4667925</v>
      </c>
      <c r="C2322" s="1">
        <v>42124</v>
      </c>
      <c r="D2322" s="6" t="s">
        <v>2916</v>
      </c>
      <c r="E2322" s="6" t="s">
        <v>3989</v>
      </c>
      <c r="F2322" s="9">
        <v>88.35</v>
      </c>
      <c r="G2322" s="9">
        <v>0</v>
      </c>
      <c r="H2322" s="9">
        <v>0</v>
      </c>
      <c r="I2322" s="6" t="s">
        <v>3990</v>
      </c>
      <c r="J2322" s="9">
        <v>0</v>
      </c>
      <c r="K2322" s="9">
        <v>0</v>
      </c>
      <c r="L2322" s="6" t="s">
        <v>3990</v>
      </c>
      <c r="M2322" s="9">
        <v>0</v>
      </c>
      <c r="N2322" s="9">
        <v>0</v>
      </c>
      <c r="O2322" s="6" t="s">
        <v>3990</v>
      </c>
      <c r="P2322" s="7">
        <v>0</v>
      </c>
      <c r="Q2322" s="7">
        <v>0</v>
      </c>
      <c r="R2322" s="6" t="s">
        <v>3990</v>
      </c>
      <c r="S2322" s="7">
        <v>0</v>
      </c>
      <c r="T2322" s="7">
        <v>0</v>
      </c>
      <c r="U2322" s="6" t="s">
        <v>3990</v>
      </c>
      <c r="V2322" s="6" t="s">
        <v>3992</v>
      </c>
      <c r="W2322" s="6" t="s">
        <v>2917</v>
      </c>
      <c r="X2322" s="6" t="s">
        <v>4568</v>
      </c>
      <c r="Y2322" s="6" t="s">
        <v>3282</v>
      </c>
      <c r="Z2322" s="6" t="s">
        <v>3283</v>
      </c>
    </row>
    <row r="2323" spans="1:26" hidden="1" x14ac:dyDescent="0.2">
      <c r="A2323" s="6" t="s">
        <v>3987</v>
      </c>
      <c r="B2323" s="6">
        <v>6717779</v>
      </c>
      <c r="C2323" s="1">
        <v>42124</v>
      </c>
      <c r="D2323" s="6" t="s">
        <v>2916</v>
      </c>
      <c r="E2323" s="6" t="s">
        <v>3989</v>
      </c>
      <c r="F2323" s="9">
        <v>82.11</v>
      </c>
      <c r="G2323" s="9">
        <v>0</v>
      </c>
      <c r="H2323" s="9">
        <v>0</v>
      </c>
      <c r="I2323" s="6" t="s">
        <v>3990</v>
      </c>
      <c r="J2323" s="9">
        <v>0</v>
      </c>
      <c r="K2323" s="9">
        <v>0</v>
      </c>
      <c r="L2323" s="6" t="s">
        <v>3990</v>
      </c>
      <c r="M2323" s="9">
        <v>0</v>
      </c>
      <c r="N2323" s="9">
        <v>0</v>
      </c>
      <c r="O2323" s="6" t="s">
        <v>3990</v>
      </c>
      <c r="P2323" s="7">
        <v>0</v>
      </c>
      <c r="Q2323" s="7">
        <v>0</v>
      </c>
      <c r="R2323" s="6" t="s">
        <v>3990</v>
      </c>
      <c r="S2323" s="7">
        <v>0</v>
      </c>
      <c r="T2323" s="7">
        <v>0</v>
      </c>
      <c r="U2323" s="6" t="s">
        <v>3990</v>
      </c>
      <c r="V2323" s="6" t="s">
        <v>3992</v>
      </c>
      <c r="W2323" s="6" t="s">
        <v>2917</v>
      </c>
      <c r="X2323" s="6" t="s">
        <v>4568</v>
      </c>
      <c r="Y2323" s="6" t="s">
        <v>3282</v>
      </c>
      <c r="Z2323" s="6" t="s">
        <v>3283</v>
      </c>
    </row>
    <row r="2324" spans="1:26" hidden="1" x14ac:dyDescent="0.2">
      <c r="A2324" s="6" t="s">
        <v>3987</v>
      </c>
      <c r="B2324" s="6">
        <v>8766471</v>
      </c>
      <c r="C2324" s="1">
        <v>42124</v>
      </c>
      <c r="D2324" s="6" t="s">
        <v>2916</v>
      </c>
      <c r="E2324" s="6" t="s">
        <v>3989</v>
      </c>
      <c r="F2324" s="9">
        <v>82.11</v>
      </c>
      <c r="G2324" s="9">
        <v>0</v>
      </c>
      <c r="H2324" s="9">
        <v>0</v>
      </c>
      <c r="I2324" s="6" t="s">
        <v>3990</v>
      </c>
      <c r="J2324" s="9">
        <v>0</v>
      </c>
      <c r="K2324" s="9">
        <v>0</v>
      </c>
      <c r="L2324" s="6" t="s">
        <v>3990</v>
      </c>
      <c r="M2324" s="9">
        <v>0</v>
      </c>
      <c r="N2324" s="9">
        <v>0</v>
      </c>
      <c r="O2324" s="6" t="s">
        <v>3990</v>
      </c>
      <c r="P2324" s="7">
        <v>0</v>
      </c>
      <c r="Q2324" s="7">
        <v>0</v>
      </c>
      <c r="R2324" s="6" t="s">
        <v>3990</v>
      </c>
      <c r="S2324" s="7">
        <v>0</v>
      </c>
      <c r="T2324" s="7">
        <v>0</v>
      </c>
      <c r="U2324" s="6" t="s">
        <v>3990</v>
      </c>
      <c r="V2324" s="6" t="s">
        <v>3992</v>
      </c>
      <c r="W2324" s="6" t="s">
        <v>2917</v>
      </c>
      <c r="X2324" s="6" t="s">
        <v>4568</v>
      </c>
      <c r="Y2324" s="6" t="s">
        <v>3282</v>
      </c>
      <c r="Z2324" s="6" t="s">
        <v>3283</v>
      </c>
    </row>
    <row r="2325" spans="1:26" hidden="1" x14ac:dyDescent="0.2">
      <c r="A2325" s="6" t="s">
        <v>3987</v>
      </c>
      <c r="B2325" s="6">
        <v>9717747</v>
      </c>
      <c r="C2325" s="1">
        <v>42124</v>
      </c>
      <c r="D2325" s="6" t="s">
        <v>2916</v>
      </c>
      <c r="E2325" s="6" t="s">
        <v>3989</v>
      </c>
      <c r="F2325" s="9">
        <v>82.11</v>
      </c>
      <c r="G2325" s="9">
        <v>0</v>
      </c>
      <c r="H2325" s="9">
        <v>0</v>
      </c>
      <c r="I2325" s="6" t="s">
        <v>3990</v>
      </c>
      <c r="J2325" s="9">
        <v>0</v>
      </c>
      <c r="K2325" s="9">
        <v>0</v>
      </c>
      <c r="L2325" s="6" t="s">
        <v>3990</v>
      </c>
      <c r="M2325" s="9">
        <v>0</v>
      </c>
      <c r="N2325" s="9">
        <v>0</v>
      </c>
      <c r="O2325" s="6" t="s">
        <v>3990</v>
      </c>
      <c r="P2325" s="7">
        <v>0</v>
      </c>
      <c r="Q2325" s="7">
        <v>0</v>
      </c>
      <c r="R2325" s="6" t="s">
        <v>3990</v>
      </c>
      <c r="S2325" s="7">
        <v>0</v>
      </c>
      <c r="T2325" s="7">
        <v>0</v>
      </c>
      <c r="U2325" s="6" t="s">
        <v>3990</v>
      </c>
      <c r="V2325" s="6" t="s">
        <v>3992</v>
      </c>
      <c r="W2325" s="6" t="s">
        <v>2917</v>
      </c>
      <c r="X2325" s="6" t="s">
        <v>4568</v>
      </c>
      <c r="Y2325" s="6" t="s">
        <v>3282</v>
      </c>
      <c r="Z2325" s="6" t="s">
        <v>3283</v>
      </c>
    </row>
    <row r="2326" spans="1:26" hidden="1" x14ac:dyDescent="0.2">
      <c r="A2326" s="6" t="s">
        <v>3987</v>
      </c>
      <c r="B2326" s="6">
        <v>13356</v>
      </c>
      <c r="C2326" s="1">
        <v>42124</v>
      </c>
      <c r="D2326" s="6" t="s">
        <v>4566</v>
      </c>
      <c r="E2326" s="6" t="s">
        <v>3989</v>
      </c>
      <c r="F2326" s="9">
        <v>331</v>
      </c>
      <c r="G2326" s="9">
        <v>331</v>
      </c>
      <c r="H2326" s="9">
        <v>4.1399999999999997</v>
      </c>
      <c r="I2326" s="6" t="s">
        <v>4011</v>
      </c>
      <c r="J2326" s="9">
        <v>0</v>
      </c>
      <c r="K2326" s="9">
        <v>0</v>
      </c>
      <c r="L2326" s="6" t="s">
        <v>3990</v>
      </c>
      <c r="M2326" s="9">
        <v>0</v>
      </c>
      <c r="N2326" s="9">
        <v>0</v>
      </c>
      <c r="O2326" s="6" t="s">
        <v>3990</v>
      </c>
      <c r="P2326" s="7">
        <v>331</v>
      </c>
      <c r="Q2326" s="7">
        <v>5.46</v>
      </c>
      <c r="R2326" s="6" t="s">
        <v>3991</v>
      </c>
      <c r="S2326" s="7">
        <v>331</v>
      </c>
      <c r="T2326" s="7">
        <v>25.16</v>
      </c>
      <c r="U2326" s="6" t="s">
        <v>3991</v>
      </c>
      <c r="V2326" s="6" t="s">
        <v>3992</v>
      </c>
      <c r="W2326" s="6" t="s">
        <v>4567</v>
      </c>
      <c r="X2326" s="6" t="s">
        <v>4568</v>
      </c>
      <c r="Y2326" s="6" t="s">
        <v>4569</v>
      </c>
      <c r="Z2326" s="6" t="s">
        <v>4570</v>
      </c>
    </row>
    <row r="2327" spans="1:26" hidden="1" x14ac:dyDescent="0.2">
      <c r="A2327" s="6" t="s">
        <v>3987</v>
      </c>
      <c r="B2327" s="6">
        <v>13357</v>
      </c>
      <c r="C2327" s="1">
        <v>42124</v>
      </c>
      <c r="D2327" s="6" t="s">
        <v>4566</v>
      </c>
      <c r="E2327" s="6" t="s">
        <v>3989</v>
      </c>
      <c r="F2327" s="9">
        <v>31</v>
      </c>
      <c r="G2327" s="9">
        <v>31</v>
      </c>
      <c r="H2327" s="9">
        <v>0.39</v>
      </c>
      <c r="I2327" s="6" t="s">
        <v>4011</v>
      </c>
      <c r="J2327" s="9">
        <v>0</v>
      </c>
      <c r="K2327" s="9">
        <v>0</v>
      </c>
      <c r="L2327" s="6" t="s">
        <v>3990</v>
      </c>
      <c r="M2327" s="9">
        <v>0</v>
      </c>
      <c r="N2327" s="9">
        <v>0</v>
      </c>
      <c r="O2327" s="6" t="s">
        <v>3990</v>
      </c>
      <c r="P2327" s="7">
        <v>31</v>
      </c>
      <c r="Q2327" s="7">
        <v>0.51</v>
      </c>
      <c r="R2327" s="6" t="s">
        <v>3991</v>
      </c>
      <c r="S2327" s="7">
        <v>31</v>
      </c>
      <c r="T2327" s="7">
        <v>2.36</v>
      </c>
      <c r="U2327" s="6" t="s">
        <v>3991</v>
      </c>
      <c r="V2327" s="6" t="s">
        <v>3992</v>
      </c>
      <c r="W2327" s="6" t="s">
        <v>4567</v>
      </c>
      <c r="X2327" s="6" t="s">
        <v>4568</v>
      </c>
      <c r="Y2327" s="6" t="s">
        <v>4569</v>
      </c>
      <c r="Z2327" s="6" t="s">
        <v>4570</v>
      </c>
    </row>
    <row r="2328" spans="1:26" hidden="1" x14ac:dyDescent="0.2">
      <c r="A2328" s="6" t="s">
        <v>3987</v>
      </c>
      <c r="B2328" s="6">
        <v>13358</v>
      </c>
      <c r="C2328" s="1">
        <v>42124</v>
      </c>
      <c r="D2328" s="6" t="s">
        <v>4566</v>
      </c>
      <c r="E2328" s="6" t="s">
        <v>3989</v>
      </c>
      <c r="F2328" s="9">
        <v>213</v>
      </c>
      <c r="G2328" s="9">
        <v>213</v>
      </c>
      <c r="H2328" s="9">
        <v>2.66</v>
      </c>
      <c r="I2328" s="6" t="s">
        <v>4011</v>
      </c>
      <c r="J2328" s="9">
        <v>0</v>
      </c>
      <c r="K2328" s="9">
        <v>0</v>
      </c>
      <c r="L2328" s="6" t="s">
        <v>3990</v>
      </c>
      <c r="M2328" s="9">
        <v>0</v>
      </c>
      <c r="N2328" s="9">
        <v>0</v>
      </c>
      <c r="O2328" s="6" t="s">
        <v>3990</v>
      </c>
      <c r="P2328" s="7">
        <v>213</v>
      </c>
      <c r="Q2328" s="7">
        <v>3.51</v>
      </c>
      <c r="R2328" s="6" t="s">
        <v>3991</v>
      </c>
      <c r="S2328" s="7">
        <v>213</v>
      </c>
      <c r="T2328" s="7">
        <v>16.190000000000001</v>
      </c>
      <c r="U2328" s="6" t="s">
        <v>3991</v>
      </c>
      <c r="V2328" s="6" t="s">
        <v>3992</v>
      </c>
      <c r="W2328" s="6" t="s">
        <v>4567</v>
      </c>
      <c r="X2328" s="6" t="s">
        <v>4568</v>
      </c>
      <c r="Y2328" s="6" t="s">
        <v>4569</v>
      </c>
      <c r="Z2328" s="6" t="s">
        <v>4570</v>
      </c>
    </row>
    <row r="2329" spans="1:26" hidden="1" x14ac:dyDescent="0.2">
      <c r="A2329" s="6" t="s">
        <v>3987</v>
      </c>
      <c r="B2329" s="6">
        <v>13359</v>
      </c>
      <c r="C2329" s="1">
        <v>42124</v>
      </c>
      <c r="D2329" s="6" t="s">
        <v>4566</v>
      </c>
      <c r="E2329" s="6" t="s">
        <v>3989</v>
      </c>
      <c r="F2329" s="9">
        <v>403</v>
      </c>
      <c r="G2329" s="9">
        <v>403</v>
      </c>
      <c r="H2329" s="9">
        <v>5.04</v>
      </c>
      <c r="I2329" s="6" t="s">
        <v>4011</v>
      </c>
      <c r="J2329" s="9">
        <v>0</v>
      </c>
      <c r="K2329" s="9">
        <v>0</v>
      </c>
      <c r="L2329" s="6" t="s">
        <v>3990</v>
      </c>
      <c r="M2329" s="9">
        <v>0</v>
      </c>
      <c r="N2329" s="9">
        <v>0</v>
      </c>
      <c r="O2329" s="6" t="s">
        <v>3990</v>
      </c>
      <c r="P2329" s="7">
        <v>403</v>
      </c>
      <c r="Q2329" s="7">
        <v>6.65</v>
      </c>
      <c r="R2329" s="6" t="s">
        <v>3991</v>
      </c>
      <c r="S2329" s="7">
        <v>403</v>
      </c>
      <c r="T2329" s="7">
        <v>30.63</v>
      </c>
      <c r="U2329" s="6" t="s">
        <v>3991</v>
      </c>
      <c r="V2329" s="6" t="s">
        <v>3992</v>
      </c>
      <c r="W2329" s="6" t="s">
        <v>4567</v>
      </c>
      <c r="X2329" s="6" t="s">
        <v>4568</v>
      </c>
      <c r="Y2329" s="6" t="s">
        <v>4569</v>
      </c>
      <c r="Z2329" s="6" t="s">
        <v>4570</v>
      </c>
    </row>
    <row r="2330" spans="1:26" hidden="1" x14ac:dyDescent="0.2">
      <c r="A2330" s="6" t="s">
        <v>3987</v>
      </c>
      <c r="B2330" s="6">
        <v>13360</v>
      </c>
      <c r="C2330" s="1">
        <v>42124</v>
      </c>
      <c r="D2330" s="6" t="s">
        <v>4566</v>
      </c>
      <c r="E2330" s="6" t="s">
        <v>3989</v>
      </c>
      <c r="F2330" s="9">
        <v>225</v>
      </c>
      <c r="G2330" s="9">
        <v>225</v>
      </c>
      <c r="H2330" s="9">
        <v>2.81</v>
      </c>
      <c r="I2330" s="6" t="s">
        <v>4011</v>
      </c>
      <c r="J2330" s="9">
        <v>0</v>
      </c>
      <c r="K2330" s="9">
        <v>0</v>
      </c>
      <c r="L2330" s="6" t="s">
        <v>3990</v>
      </c>
      <c r="M2330" s="9">
        <v>0</v>
      </c>
      <c r="N2330" s="9">
        <v>0</v>
      </c>
      <c r="O2330" s="6" t="s">
        <v>3990</v>
      </c>
      <c r="P2330" s="7">
        <v>225</v>
      </c>
      <c r="Q2330" s="7">
        <v>3.71</v>
      </c>
      <c r="R2330" s="6" t="s">
        <v>3991</v>
      </c>
      <c r="S2330" s="7">
        <v>225</v>
      </c>
      <c r="T2330" s="7">
        <v>17.100000000000001</v>
      </c>
      <c r="U2330" s="6" t="s">
        <v>3991</v>
      </c>
      <c r="V2330" s="6" t="s">
        <v>3992</v>
      </c>
      <c r="W2330" s="6" t="s">
        <v>4567</v>
      </c>
      <c r="X2330" s="6" t="s">
        <v>4568</v>
      </c>
      <c r="Y2330" s="6" t="s">
        <v>4569</v>
      </c>
      <c r="Z2330" s="6" t="s">
        <v>4570</v>
      </c>
    </row>
    <row r="2331" spans="1:26" hidden="1" x14ac:dyDescent="0.2">
      <c r="A2331" s="6" t="s">
        <v>3987</v>
      </c>
      <c r="B2331" s="6">
        <v>13361</v>
      </c>
      <c r="C2331" s="1">
        <v>42124</v>
      </c>
      <c r="D2331" s="6" t="s">
        <v>4566</v>
      </c>
      <c r="E2331" s="6" t="s">
        <v>3989</v>
      </c>
      <c r="F2331" s="9">
        <v>270</v>
      </c>
      <c r="G2331" s="9">
        <v>270</v>
      </c>
      <c r="H2331" s="9">
        <v>3.38</v>
      </c>
      <c r="I2331" s="6" t="s">
        <v>4011</v>
      </c>
      <c r="J2331" s="9">
        <v>0</v>
      </c>
      <c r="K2331" s="9">
        <v>0</v>
      </c>
      <c r="L2331" s="6" t="s">
        <v>3990</v>
      </c>
      <c r="M2331" s="9">
        <v>0</v>
      </c>
      <c r="N2331" s="9">
        <v>0</v>
      </c>
      <c r="O2331" s="6" t="s">
        <v>3990</v>
      </c>
      <c r="P2331" s="7">
        <v>270</v>
      </c>
      <c r="Q2331" s="7">
        <v>4.46</v>
      </c>
      <c r="R2331" s="6" t="s">
        <v>3991</v>
      </c>
      <c r="S2331" s="7">
        <v>270</v>
      </c>
      <c r="T2331" s="7">
        <v>20.52</v>
      </c>
      <c r="U2331" s="6" t="s">
        <v>3991</v>
      </c>
      <c r="V2331" s="6" t="s">
        <v>3992</v>
      </c>
      <c r="W2331" s="6" t="s">
        <v>4567</v>
      </c>
      <c r="X2331" s="6" t="s">
        <v>4568</v>
      </c>
      <c r="Y2331" s="6" t="s">
        <v>4569</v>
      </c>
      <c r="Z2331" s="6" t="s">
        <v>4570</v>
      </c>
    </row>
    <row r="2332" spans="1:26" hidden="1" x14ac:dyDescent="0.2">
      <c r="A2332" s="6" t="s">
        <v>3987</v>
      </c>
      <c r="B2332" s="6">
        <v>13362</v>
      </c>
      <c r="C2332" s="1">
        <v>42124</v>
      </c>
      <c r="D2332" s="6" t="s">
        <v>4566</v>
      </c>
      <c r="E2332" s="6" t="s">
        <v>3989</v>
      </c>
      <c r="F2332" s="9">
        <v>225</v>
      </c>
      <c r="G2332" s="9">
        <v>225</v>
      </c>
      <c r="H2332" s="9">
        <v>2.81</v>
      </c>
      <c r="I2332" s="6" t="s">
        <v>4011</v>
      </c>
      <c r="J2332" s="9">
        <v>0</v>
      </c>
      <c r="K2332" s="9">
        <v>0</v>
      </c>
      <c r="L2332" s="6" t="s">
        <v>3990</v>
      </c>
      <c r="M2332" s="9">
        <v>0</v>
      </c>
      <c r="N2332" s="9">
        <v>0</v>
      </c>
      <c r="O2332" s="6" t="s">
        <v>3990</v>
      </c>
      <c r="P2332" s="7">
        <v>225</v>
      </c>
      <c r="Q2332" s="7">
        <v>3.71</v>
      </c>
      <c r="R2332" s="6" t="s">
        <v>3991</v>
      </c>
      <c r="S2332" s="7">
        <v>225</v>
      </c>
      <c r="T2332" s="7">
        <v>17.100000000000001</v>
      </c>
      <c r="U2332" s="6" t="s">
        <v>3991</v>
      </c>
      <c r="V2332" s="6" t="s">
        <v>3992</v>
      </c>
      <c r="W2332" s="6" t="s">
        <v>4567</v>
      </c>
      <c r="X2332" s="6" t="s">
        <v>4568</v>
      </c>
      <c r="Y2332" s="6" t="s">
        <v>4569</v>
      </c>
      <c r="Z2332" s="6" t="s">
        <v>4570</v>
      </c>
    </row>
    <row r="2333" spans="1:26" hidden="1" x14ac:dyDescent="0.2">
      <c r="A2333" s="6" t="s">
        <v>3987</v>
      </c>
      <c r="B2333" s="6">
        <v>13363</v>
      </c>
      <c r="C2333" s="1">
        <v>42124</v>
      </c>
      <c r="D2333" s="6" t="s">
        <v>4566</v>
      </c>
      <c r="E2333" s="6" t="s">
        <v>3989</v>
      </c>
      <c r="F2333" s="9">
        <v>225</v>
      </c>
      <c r="G2333" s="9">
        <v>225</v>
      </c>
      <c r="H2333" s="9">
        <v>2.81</v>
      </c>
      <c r="I2333" s="6" t="s">
        <v>4011</v>
      </c>
      <c r="J2333" s="9">
        <v>0</v>
      </c>
      <c r="K2333" s="9">
        <v>0</v>
      </c>
      <c r="L2333" s="6" t="s">
        <v>3990</v>
      </c>
      <c r="M2333" s="9">
        <v>0</v>
      </c>
      <c r="N2333" s="9">
        <v>0</v>
      </c>
      <c r="O2333" s="6" t="s">
        <v>3990</v>
      </c>
      <c r="P2333" s="7">
        <v>225</v>
      </c>
      <c r="Q2333" s="7">
        <v>3.71</v>
      </c>
      <c r="R2333" s="6" t="s">
        <v>3991</v>
      </c>
      <c r="S2333" s="7">
        <v>225</v>
      </c>
      <c r="T2333" s="7">
        <v>17.100000000000001</v>
      </c>
      <c r="U2333" s="6" t="s">
        <v>3991</v>
      </c>
      <c r="V2333" s="6" t="s">
        <v>3992</v>
      </c>
      <c r="W2333" s="6" t="s">
        <v>4567</v>
      </c>
      <c r="X2333" s="6" t="s">
        <v>4568</v>
      </c>
      <c r="Y2333" s="6" t="s">
        <v>4569</v>
      </c>
      <c r="Z2333" s="6" t="s">
        <v>4570</v>
      </c>
    </row>
    <row r="2334" spans="1:26" hidden="1" x14ac:dyDescent="0.2">
      <c r="A2334" s="6" t="s">
        <v>3987</v>
      </c>
      <c r="B2334" s="6">
        <v>13364</v>
      </c>
      <c r="C2334" s="1">
        <v>42124</v>
      </c>
      <c r="D2334" s="6" t="s">
        <v>4566</v>
      </c>
      <c r="E2334" s="6" t="s">
        <v>3989</v>
      </c>
      <c r="F2334" s="9">
        <v>50</v>
      </c>
      <c r="G2334" s="9">
        <v>50</v>
      </c>
      <c r="H2334" s="9">
        <v>0.63</v>
      </c>
      <c r="I2334" s="6" t="s">
        <v>4011</v>
      </c>
      <c r="J2334" s="9">
        <v>0</v>
      </c>
      <c r="K2334" s="9">
        <v>0</v>
      </c>
      <c r="L2334" s="6" t="s">
        <v>3990</v>
      </c>
      <c r="M2334" s="9">
        <v>0</v>
      </c>
      <c r="N2334" s="9">
        <v>0</v>
      </c>
      <c r="O2334" s="6" t="s">
        <v>3990</v>
      </c>
      <c r="P2334" s="7">
        <v>50</v>
      </c>
      <c r="Q2334" s="7">
        <v>0.83</v>
      </c>
      <c r="R2334" s="6" t="s">
        <v>3991</v>
      </c>
      <c r="S2334" s="7">
        <v>50</v>
      </c>
      <c r="T2334" s="7">
        <v>3.8</v>
      </c>
      <c r="U2334" s="6" t="s">
        <v>3991</v>
      </c>
      <c r="V2334" s="6" t="s">
        <v>3992</v>
      </c>
      <c r="W2334" s="6" t="s">
        <v>4567</v>
      </c>
      <c r="X2334" s="6" t="s">
        <v>4568</v>
      </c>
      <c r="Y2334" s="6" t="s">
        <v>4569</v>
      </c>
      <c r="Z2334" s="6" t="s">
        <v>4570</v>
      </c>
    </row>
    <row r="2335" spans="1:26" hidden="1" x14ac:dyDescent="0.2">
      <c r="A2335" s="6" t="s">
        <v>3987</v>
      </c>
      <c r="B2335" s="6">
        <v>13365</v>
      </c>
      <c r="C2335" s="1">
        <v>42124</v>
      </c>
      <c r="D2335" s="6" t="s">
        <v>4566</v>
      </c>
      <c r="E2335" s="6" t="s">
        <v>3989</v>
      </c>
      <c r="F2335" s="9">
        <v>31</v>
      </c>
      <c r="G2335" s="9">
        <v>31</v>
      </c>
      <c r="H2335" s="9">
        <v>0.39</v>
      </c>
      <c r="I2335" s="6" t="s">
        <v>4011</v>
      </c>
      <c r="J2335" s="9">
        <v>0</v>
      </c>
      <c r="K2335" s="9">
        <v>0</v>
      </c>
      <c r="L2335" s="6" t="s">
        <v>3990</v>
      </c>
      <c r="M2335" s="9">
        <v>0</v>
      </c>
      <c r="N2335" s="9">
        <v>0</v>
      </c>
      <c r="O2335" s="6" t="s">
        <v>3990</v>
      </c>
      <c r="P2335" s="7">
        <v>31</v>
      </c>
      <c r="Q2335" s="7">
        <v>0.51</v>
      </c>
      <c r="R2335" s="6" t="s">
        <v>3991</v>
      </c>
      <c r="S2335" s="7">
        <v>31</v>
      </c>
      <c r="T2335" s="7">
        <v>2.36</v>
      </c>
      <c r="U2335" s="6" t="s">
        <v>3991</v>
      </c>
      <c r="V2335" s="6" t="s">
        <v>3992</v>
      </c>
      <c r="W2335" s="6" t="s">
        <v>4567</v>
      </c>
      <c r="X2335" s="6" t="s">
        <v>4568</v>
      </c>
      <c r="Y2335" s="6" t="s">
        <v>4569</v>
      </c>
      <c r="Z2335" s="6" t="s">
        <v>4570</v>
      </c>
    </row>
    <row r="2336" spans="1:26" hidden="1" x14ac:dyDescent="0.2">
      <c r="A2336" s="6" t="s">
        <v>3987</v>
      </c>
      <c r="B2336" s="6">
        <v>13366</v>
      </c>
      <c r="C2336" s="1">
        <v>42124</v>
      </c>
      <c r="D2336" s="6" t="s">
        <v>4566</v>
      </c>
      <c r="E2336" s="6" t="s">
        <v>3989</v>
      </c>
      <c r="F2336" s="9">
        <v>31</v>
      </c>
      <c r="G2336" s="9">
        <v>31</v>
      </c>
      <c r="H2336" s="9">
        <v>0.39</v>
      </c>
      <c r="I2336" s="6" t="s">
        <v>4011</v>
      </c>
      <c r="J2336" s="9">
        <v>0</v>
      </c>
      <c r="K2336" s="9">
        <v>0</v>
      </c>
      <c r="L2336" s="6" t="s">
        <v>3990</v>
      </c>
      <c r="M2336" s="9">
        <v>0</v>
      </c>
      <c r="N2336" s="9">
        <v>0</v>
      </c>
      <c r="O2336" s="6" t="s">
        <v>3990</v>
      </c>
      <c r="P2336" s="7">
        <v>31</v>
      </c>
      <c r="Q2336" s="7">
        <v>0.51</v>
      </c>
      <c r="R2336" s="6" t="s">
        <v>3991</v>
      </c>
      <c r="S2336" s="7">
        <v>31</v>
      </c>
      <c r="T2336" s="7">
        <v>2.36</v>
      </c>
      <c r="U2336" s="6" t="s">
        <v>3991</v>
      </c>
      <c r="V2336" s="6" t="s">
        <v>3992</v>
      </c>
      <c r="W2336" s="6" t="s">
        <v>4567</v>
      </c>
      <c r="X2336" s="6" t="s">
        <v>4568</v>
      </c>
      <c r="Y2336" s="6" t="s">
        <v>4569</v>
      </c>
      <c r="Z2336" s="6" t="s">
        <v>4570</v>
      </c>
    </row>
    <row r="2337" spans="1:26" hidden="1" x14ac:dyDescent="0.2">
      <c r="A2337" s="6" t="s">
        <v>3987</v>
      </c>
      <c r="B2337" s="6">
        <v>13367</v>
      </c>
      <c r="C2337" s="1">
        <v>42124</v>
      </c>
      <c r="D2337" s="6" t="s">
        <v>4566</v>
      </c>
      <c r="E2337" s="6" t="s">
        <v>3989</v>
      </c>
      <c r="F2337" s="9">
        <v>31</v>
      </c>
      <c r="G2337" s="9">
        <v>31</v>
      </c>
      <c r="H2337" s="9">
        <v>0.39</v>
      </c>
      <c r="I2337" s="6" t="s">
        <v>4011</v>
      </c>
      <c r="J2337" s="9">
        <v>0</v>
      </c>
      <c r="K2337" s="9">
        <v>0</v>
      </c>
      <c r="L2337" s="6" t="s">
        <v>3990</v>
      </c>
      <c r="M2337" s="9">
        <v>0</v>
      </c>
      <c r="N2337" s="9">
        <v>0</v>
      </c>
      <c r="O2337" s="6" t="s">
        <v>3990</v>
      </c>
      <c r="P2337" s="7">
        <v>31</v>
      </c>
      <c r="Q2337" s="7">
        <v>0.51</v>
      </c>
      <c r="R2337" s="6" t="s">
        <v>3991</v>
      </c>
      <c r="S2337" s="7">
        <v>31</v>
      </c>
      <c r="T2337" s="7">
        <v>2.36</v>
      </c>
      <c r="U2337" s="6" t="s">
        <v>3991</v>
      </c>
      <c r="V2337" s="6" t="s">
        <v>3992</v>
      </c>
      <c r="W2337" s="6" t="s">
        <v>4567</v>
      </c>
      <c r="X2337" s="6" t="s">
        <v>4568</v>
      </c>
      <c r="Y2337" s="6" t="s">
        <v>4569</v>
      </c>
      <c r="Z2337" s="6" t="s">
        <v>4570</v>
      </c>
    </row>
    <row r="2338" spans="1:26" hidden="1" x14ac:dyDescent="0.2">
      <c r="A2338" s="6" t="s">
        <v>3987</v>
      </c>
      <c r="B2338" s="6">
        <v>13368</v>
      </c>
      <c r="C2338" s="1">
        <v>42124</v>
      </c>
      <c r="D2338" s="6" t="s">
        <v>4566</v>
      </c>
      <c r="E2338" s="6" t="s">
        <v>3989</v>
      </c>
      <c r="F2338" s="9">
        <v>31</v>
      </c>
      <c r="G2338" s="9">
        <v>31</v>
      </c>
      <c r="H2338" s="9">
        <v>0.39</v>
      </c>
      <c r="I2338" s="6" t="s">
        <v>4011</v>
      </c>
      <c r="J2338" s="9">
        <v>0</v>
      </c>
      <c r="K2338" s="9">
        <v>0</v>
      </c>
      <c r="L2338" s="6" t="s">
        <v>3990</v>
      </c>
      <c r="M2338" s="9">
        <v>0</v>
      </c>
      <c r="N2338" s="9">
        <v>0</v>
      </c>
      <c r="O2338" s="6" t="s">
        <v>3990</v>
      </c>
      <c r="P2338" s="7">
        <v>31</v>
      </c>
      <c r="Q2338" s="7">
        <v>0.51</v>
      </c>
      <c r="R2338" s="6" t="s">
        <v>3991</v>
      </c>
      <c r="S2338" s="7">
        <v>31</v>
      </c>
      <c r="T2338" s="7">
        <v>2.36</v>
      </c>
      <c r="U2338" s="6" t="s">
        <v>3991</v>
      </c>
      <c r="V2338" s="6" t="s">
        <v>3992</v>
      </c>
      <c r="W2338" s="6" t="s">
        <v>4567</v>
      </c>
      <c r="X2338" s="6" t="s">
        <v>4568</v>
      </c>
      <c r="Y2338" s="6" t="s">
        <v>4569</v>
      </c>
      <c r="Z2338" s="6" t="s">
        <v>4570</v>
      </c>
    </row>
    <row r="2339" spans="1:26" hidden="1" x14ac:dyDescent="0.2">
      <c r="A2339" s="6" t="s">
        <v>3987</v>
      </c>
      <c r="B2339" s="6">
        <v>13369</v>
      </c>
      <c r="C2339" s="1">
        <v>42124</v>
      </c>
      <c r="D2339" s="6" t="s">
        <v>4566</v>
      </c>
      <c r="E2339" s="6" t="s">
        <v>3989</v>
      </c>
      <c r="F2339" s="9">
        <v>403</v>
      </c>
      <c r="G2339" s="9">
        <v>403</v>
      </c>
      <c r="H2339" s="9">
        <v>5.04</v>
      </c>
      <c r="I2339" s="6" t="s">
        <v>4011</v>
      </c>
      <c r="J2339" s="9">
        <v>0</v>
      </c>
      <c r="K2339" s="9">
        <v>0</v>
      </c>
      <c r="L2339" s="6" t="s">
        <v>3990</v>
      </c>
      <c r="M2339" s="9">
        <v>0</v>
      </c>
      <c r="N2339" s="9">
        <v>0</v>
      </c>
      <c r="O2339" s="6" t="s">
        <v>3990</v>
      </c>
      <c r="P2339" s="7">
        <v>403</v>
      </c>
      <c r="Q2339" s="7">
        <v>6.65</v>
      </c>
      <c r="R2339" s="6" t="s">
        <v>3991</v>
      </c>
      <c r="S2339" s="7">
        <v>403</v>
      </c>
      <c r="T2339" s="7">
        <v>30.63</v>
      </c>
      <c r="U2339" s="6" t="s">
        <v>3991</v>
      </c>
      <c r="V2339" s="6" t="s">
        <v>3992</v>
      </c>
      <c r="W2339" s="6" t="s">
        <v>4567</v>
      </c>
      <c r="X2339" s="6" t="s">
        <v>4568</v>
      </c>
      <c r="Y2339" s="6" t="s">
        <v>4569</v>
      </c>
      <c r="Z2339" s="6" t="s">
        <v>4570</v>
      </c>
    </row>
    <row r="2340" spans="1:26" hidden="1" x14ac:dyDescent="0.2">
      <c r="A2340" s="6" t="s">
        <v>3987</v>
      </c>
      <c r="B2340" s="6">
        <v>13370</v>
      </c>
      <c r="C2340" s="1">
        <v>42124</v>
      </c>
      <c r="D2340" s="6" t="s">
        <v>4566</v>
      </c>
      <c r="E2340" s="6" t="s">
        <v>3989</v>
      </c>
      <c r="F2340" s="9">
        <v>403</v>
      </c>
      <c r="G2340" s="9">
        <v>403</v>
      </c>
      <c r="H2340" s="9">
        <v>5.04</v>
      </c>
      <c r="I2340" s="6" t="s">
        <v>4011</v>
      </c>
      <c r="J2340" s="9">
        <v>0</v>
      </c>
      <c r="K2340" s="9">
        <v>0</v>
      </c>
      <c r="L2340" s="6" t="s">
        <v>3990</v>
      </c>
      <c r="M2340" s="9">
        <v>0</v>
      </c>
      <c r="N2340" s="9">
        <v>0</v>
      </c>
      <c r="O2340" s="6" t="s">
        <v>3990</v>
      </c>
      <c r="P2340" s="7">
        <v>403</v>
      </c>
      <c r="Q2340" s="7">
        <v>6.65</v>
      </c>
      <c r="R2340" s="6" t="s">
        <v>3991</v>
      </c>
      <c r="S2340" s="7">
        <v>403</v>
      </c>
      <c r="T2340" s="7">
        <v>30.63</v>
      </c>
      <c r="U2340" s="6" t="s">
        <v>3991</v>
      </c>
      <c r="V2340" s="6" t="s">
        <v>3992</v>
      </c>
      <c r="W2340" s="6" t="s">
        <v>4567</v>
      </c>
      <c r="X2340" s="6" t="s">
        <v>4568</v>
      </c>
      <c r="Y2340" s="6" t="s">
        <v>4569</v>
      </c>
      <c r="Z2340" s="6" t="s">
        <v>4570</v>
      </c>
    </row>
    <row r="2341" spans="1:26" hidden="1" x14ac:dyDescent="0.2">
      <c r="A2341" s="6" t="s">
        <v>3987</v>
      </c>
      <c r="B2341" s="6">
        <v>13371</v>
      </c>
      <c r="C2341" s="1">
        <v>42124</v>
      </c>
      <c r="D2341" s="6" t="s">
        <v>4566</v>
      </c>
      <c r="E2341" s="6" t="s">
        <v>3989</v>
      </c>
      <c r="F2341" s="9">
        <v>225</v>
      </c>
      <c r="G2341" s="9">
        <v>225</v>
      </c>
      <c r="H2341" s="9">
        <v>2.81</v>
      </c>
      <c r="I2341" s="6" t="s">
        <v>4011</v>
      </c>
      <c r="J2341" s="9">
        <v>0</v>
      </c>
      <c r="K2341" s="9">
        <v>0</v>
      </c>
      <c r="L2341" s="6" t="s">
        <v>3990</v>
      </c>
      <c r="M2341" s="9">
        <v>0</v>
      </c>
      <c r="N2341" s="9">
        <v>0</v>
      </c>
      <c r="O2341" s="6" t="s">
        <v>3990</v>
      </c>
      <c r="P2341" s="7">
        <v>225</v>
      </c>
      <c r="Q2341" s="7">
        <v>3.71</v>
      </c>
      <c r="R2341" s="6" t="s">
        <v>3991</v>
      </c>
      <c r="S2341" s="7">
        <v>225</v>
      </c>
      <c r="T2341" s="7">
        <v>17.100000000000001</v>
      </c>
      <c r="U2341" s="6" t="s">
        <v>3991</v>
      </c>
      <c r="V2341" s="6" t="s">
        <v>3992</v>
      </c>
      <c r="W2341" s="6" t="s">
        <v>4567</v>
      </c>
      <c r="X2341" s="6" t="s">
        <v>4568</v>
      </c>
      <c r="Y2341" s="6" t="s">
        <v>4569</v>
      </c>
      <c r="Z2341" s="6" t="s">
        <v>4570</v>
      </c>
    </row>
    <row r="2342" spans="1:26" hidden="1" x14ac:dyDescent="0.2">
      <c r="A2342" s="6" t="s">
        <v>3987</v>
      </c>
      <c r="B2342" s="6">
        <v>13372</v>
      </c>
      <c r="C2342" s="1">
        <v>42124</v>
      </c>
      <c r="D2342" s="6" t="s">
        <v>4566</v>
      </c>
      <c r="E2342" s="6" t="s">
        <v>3989</v>
      </c>
      <c r="F2342" s="9">
        <v>225</v>
      </c>
      <c r="G2342" s="9">
        <v>225</v>
      </c>
      <c r="H2342" s="9">
        <v>2.81</v>
      </c>
      <c r="I2342" s="6" t="s">
        <v>4011</v>
      </c>
      <c r="J2342" s="9">
        <v>0</v>
      </c>
      <c r="K2342" s="9">
        <v>0</v>
      </c>
      <c r="L2342" s="6" t="s">
        <v>3990</v>
      </c>
      <c r="M2342" s="9">
        <v>0</v>
      </c>
      <c r="N2342" s="9">
        <v>0</v>
      </c>
      <c r="O2342" s="6" t="s">
        <v>3990</v>
      </c>
      <c r="P2342" s="7">
        <v>225</v>
      </c>
      <c r="Q2342" s="7">
        <v>3.71</v>
      </c>
      <c r="R2342" s="6" t="s">
        <v>3991</v>
      </c>
      <c r="S2342" s="7">
        <v>225</v>
      </c>
      <c r="T2342" s="7">
        <v>17.100000000000001</v>
      </c>
      <c r="U2342" s="6" t="s">
        <v>3991</v>
      </c>
      <c r="V2342" s="6" t="s">
        <v>3992</v>
      </c>
      <c r="W2342" s="6" t="s">
        <v>4567</v>
      </c>
      <c r="X2342" s="6" t="s">
        <v>4568</v>
      </c>
      <c r="Y2342" s="6" t="s">
        <v>4569</v>
      </c>
      <c r="Z2342" s="6" t="s">
        <v>4570</v>
      </c>
    </row>
    <row r="2343" spans="1:26" hidden="1" x14ac:dyDescent="0.2">
      <c r="A2343" s="6" t="s">
        <v>3987</v>
      </c>
      <c r="B2343" s="6">
        <v>13373</v>
      </c>
      <c r="C2343" s="1">
        <v>42124</v>
      </c>
      <c r="D2343" s="6" t="s">
        <v>4566</v>
      </c>
      <c r="E2343" s="6" t="s">
        <v>3989</v>
      </c>
      <c r="F2343" s="9">
        <v>225</v>
      </c>
      <c r="G2343" s="9">
        <v>225</v>
      </c>
      <c r="H2343" s="9">
        <v>2.81</v>
      </c>
      <c r="I2343" s="6" t="s">
        <v>4011</v>
      </c>
      <c r="J2343" s="9">
        <v>0</v>
      </c>
      <c r="K2343" s="9">
        <v>0</v>
      </c>
      <c r="L2343" s="6" t="s">
        <v>3990</v>
      </c>
      <c r="M2343" s="9">
        <v>0</v>
      </c>
      <c r="N2343" s="9">
        <v>0</v>
      </c>
      <c r="O2343" s="6" t="s">
        <v>3990</v>
      </c>
      <c r="P2343" s="7">
        <v>225</v>
      </c>
      <c r="Q2343" s="7">
        <v>3.71</v>
      </c>
      <c r="R2343" s="6" t="s">
        <v>3991</v>
      </c>
      <c r="S2343" s="7">
        <v>225</v>
      </c>
      <c r="T2343" s="7">
        <v>17.100000000000001</v>
      </c>
      <c r="U2343" s="6" t="s">
        <v>3991</v>
      </c>
      <c r="V2343" s="6" t="s">
        <v>3992</v>
      </c>
      <c r="W2343" s="6" t="s">
        <v>4567</v>
      </c>
      <c r="X2343" s="6" t="s">
        <v>4568</v>
      </c>
      <c r="Y2343" s="6" t="s">
        <v>4569</v>
      </c>
      <c r="Z2343" s="6" t="s">
        <v>4570</v>
      </c>
    </row>
    <row r="2344" spans="1:26" hidden="1" x14ac:dyDescent="0.2">
      <c r="A2344" s="6" t="s">
        <v>3987</v>
      </c>
      <c r="B2344" s="6">
        <v>13374</v>
      </c>
      <c r="C2344" s="1">
        <v>42124</v>
      </c>
      <c r="D2344" s="6" t="s">
        <v>4566</v>
      </c>
      <c r="E2344" s="6" t="s">
        <v>3989</v>
      </c>
      <c r="F2344" s="9">
        <v>225</v>
      </c>
      <c r="G2344" s="9">
        <v>225</v>
      </c>
      <c r="H2344" s="9">
        <v>2.81</v>
      </c>
      <c r="I2344" s="6" t="s">
        <v>4011</v>
      </c>
      <c r="J2344" s="9">
        <v>0</v>
      </c>
      <c r="K2344" s="9">
        <v>0</v>
      </c>
      <c r="L2344" s="6" t="s">
        <v>3990</v>
      </c>
      <c r="M2344" s="9">
        <v>0</v>
      </c>
      <c r="N2344" s="9">
        <v>0</v>
      </c>
      <c r="O2344" s="6" t="s">
        <v>3990</v>
      </c>
      <c r="P2344" s="7">
        <v>225</v>
      </c>
      <c r="Q2344" s="7">
        <v>3.71</v>
      </c>
      <c r="R2344" s="6" t="s">
        <v>3991</v>
      </c>
      <c r="S2344" s="7">
        <v>225</v>
      </c>
      <c r="T2344" s="7">
        <v>17.100000000000001</v>
      </c>
      <c r="U2344" s="6" t="s">
        <v>3991</v>
      </c>
      <c r="V2344" s="6" t="s">
        <v>3992</v>
      </c>
      <c r="W2344" s="6" t="s">
        <v>4567</v>
      </c>
      <c r="X2344" s="6" t="s">
        <v>4568</v>
      </c>
      <c r="Y2344" s="6" t="s">
        <v>4569</v>
      </c>
      <c r="Z2344" s="6" t="s">
        <v>4570</v>
      </c>
    </row>
    <row r="2345" spans="1:26" hidden="1" x14ac:dyDescent="0.2">
      <c r="A2345" s="6" t="s">
        <v>3987</v>
      </c>
      <c r="B2345" s="6">
        <v>13375</v>
      </c>
      <c r="C2345" s="1">
        <v>42124</v>
      </c>
      <c r="D2345" s="6" t="s">
        <v>4566</v>
      </c>
      <c r="E2345" s="6" t="s">
        <v>3989</v>
      </c>
      <c r="F2345" s="9">
        <v>605</v>
      </c>
      <c r="G2345" s="9">
        <v>605</v>
      </c>
      <c r="H2345" s="9">
        <v>7.56</v>
      </c>
      <c r="I2345" s="6" t="s">
        <v>4011</v>
      </c>
      <c r="J2345" s="9">
        <v>0</v>
      </c>
      <c r="K2345" s="9">
        <v>0</v>
      </c>
      <c r="L2345" s="6" t="s">
        <v>3990</v>
      </c>
      <c r="M2345" s="9">
        <v>0</v>
      </c>
      <c r="N2345" s="9">
        <v>0</v>
      </c>
      <c r="O2345" s="6" t="s">
        <v>3990</v>
      </c>
      <c r="P2345" s="7">
        <v>605</v>
      </c>
      <c r="Q2345" s="7">
        <v>9.98</v>
      </c>
      <c r="R2345" s="6" t="s">
        <v>3991</v>
      </c>
      <c r="S2345" s="7">
        <v>605</v>
      </c>
      <c r="T2345" s="7">
        <v>45.98</v>
      </c>
      <c r="U2345" s="6" t="s">
        <v>3991</v>
      </c>
      <c r="V2345" s="6" t="s">
        <v>3992</v>
      </c>
      <c r="W2345" s="6" t="s">
        <v>4567</v>
      </c>
      <c r="X2345" s="6" t="s">
        <v>4568</v>
      </c>
      <c r="Y2345" s="6" t="s">
        <v>4569</v>
      </c>
      <c r="Z2345" s="6" t="s">
        <v>4570</v>
      </c>
    </row>
    <row r="2346" spans="1:26" hidden="1" x14ac:dyDescent="0.2">
      <c r="A2346" s="6" t="s">
        <v>3987</v>
      </c>
      <c r="B2346" s="6">
        <v>13376</v>
      </c>
      <c r="C2346" s="1">
        <v>42124</v>
      </c>
      <c r="D2346" s="6" t="s">
        <v>4566</v>
      </c>
      <c r="E2346" s="6" t="s">
        <v>3989</v>
      </c>
      <c r="F2346" s="9">
        <v>31</v>
      </c>
      <c r="G2346" s="9">
        <v>31</v>
      </c>
      <c r="H2346" s="9">
        <v>0.39</v>
      </c>
      <c r="I2346" s="6" t="s">
        <v>4011</v>
      </c>
      <c r="J2346" s="9">
        <v>0</v>
      </c>
      <c r="K2346" s="9">
        <v>0</v>
      </c>
      <c r="L2346" s="6" t="s">
        <v>3990</v>
      </c>
      <c r="M2346" s="9">
        <v>0</v>
      </c>
      <c r="N2346" s="9">
        <v>0</v>
      </c>
      <c r="O2346" s="6" t="s">
        <v>3990</v>
      </c>
      <c r="P2346" s="7">
        <v>31</v>
      </c>
      <c r="Q2346" s="7">
        <v>0.51</v>
      </c>
      <c r="R2346" s="6" t="s">
        <v>3991</v>
      </c>
      <c r="S2346" s="7">
        <v>31</v>
      </c>
      <c r="T2346" s="7">
        <v>2.36</v>
      </c>
      <c r="U2346" s="6" t="s">
        <v>3991</v>
      </c>
      <c r="V2346" s="6" t="s">
        <v>3992</v>
      </c>
      <c r="W2346" s="6" t="s">
        <v>4567</v>
      </c>
      <c r="X2346" s="6" t="s">
        <v>4568</v>
      </c>
      <c r="Y2346" s="6" t="s">
        <v>4569</v>
      </c>
      <c r="Z2346" s="6" t="s">
        <v>4570</v>
      </c>
    </row>
    <row r="2347" spans="1:26" hidden="1" x14ac:dyDescent="0.2">
      <c r="A2347" s="6" t="s">
        <v>3987</v>
      </c>
      <c r="B2347" s="6">
        <v>13377</v>
      </c>
      <c r="C2347" s="1">
        <v>42124</v>
      </c>
      <c r="D2347" s="6" t="s">
        <v>4566</v>
      </c>
      <c r="E2347" s="6" t="s">
        <v>3989</v>
      </c>
      <c r="F2347" s="9">
        <v>31</v>
      </c>
      <c r="G2347" s="9">
        <v>31</v>
      </c>
      <c r="H2347" s="9">
        <v>0.39</v>
      </c>
      <c r="I2347" s="6" t="s">
        <v>4011</v>
      </c>
      <c r="J2347" s="9">
        <v>0</v>
      </c>
      <c r="K2347" s="9">
        <v>0</v>
      </c>
      <c r="L2347" s="6" t="s">
        <v>3990</v>
      </c>
      <c r="M2347" s="9">
        <v>0</v>
      </c>
      <c r="N2347" s="9">
        <v>0</v>
      </c>
      <c r="O2347" s="6" t="s">
        <v>3990</v>
      </c>
      <c r="P2347" s="7">
        <v>31</v>
      </c>
      <c r="Q2347" s="7">
        <v>0.51</v>
      </c>
      <c r="R2347" s="6" t="s">
        <v>3991</v>
      </c>
      <c r="S2347" s="7">
        <v>31</v>
      </c>
      <c r="T2347" s="7">
        <v>2.36</v>
      </c>
      <c r="U2347" s="6" t="s">
        <v>3991</v>
      </c>
      <c r="V2347" s="6" t="s">
        <v>3992</v>
      </c>
      <c r="W2347" s="6" t="s">
        <v>4567</v>
      </c>
      <c r="X2347" s="6" t="s">
        <v>4568</v>
      </c>
      <c r="Y2347" s="6" t="s">
        <v>4569</v>
      </c>
      <c r="Z2347" s="6" t="s">
        <v>4570</v>
      </c>
    </row>
    <row r="2348" spans="1:26" hidden="1" x14ac:dyDescent="0.2">
      <c r="A2348" s="6" t="s">
        <v>3987</v>
      </c>
      <c r="B2348" s="6">
        <v>13378</v>
      </c>
      <c r="C2348" s="1">
        <v>42124</v>
      </c>
      <c r="D2348" s="6" t="s">
        <v>4566</v>
      </c>
      <c r="E2348" s="6" t="s">
        <v>3989</v>
      </c>
      <c r="F2348" s="9">
        <v>31</v>
      </c>
      <c r="G2348" s="9">
        <v>31</v>
      </c>
      <c r="H2348" s="9">
        <v>0.39</v>
      </c>
      <c r="I2348" s="6" t="s">
        <v>4011</v>
      </c>
      <c r="J2348" s="9">
        <v>0</v>
      </c>
      <c r="K2348" s="9">
        <v>0</v>
      </c>
      <c r="L2348" s="6" t="s">
        <v>3990</v>
      </c>
      <c r="M2348" s="9">
        <v>0</v>
      </c>
      <c r="N2348" s="9">
        <v>0</v>
      </c>
      <c r="O2348" s="6" t="s">
        <v>3990</v>
      </c>
      <c r="P2348" s="7">
        <v>31</v>
      </c>
      <c r="Q2348" s="7">
        <v>0.51</v>
      </c>
      <c r="R2348" s="6" t="s">
        <v>3991</v>
      </c>
      <c r="S2348" s="7">
        <v>31</v>
      </c>
      <c r="T2348" s="7">
        <v>2.36</v>
      </c>
      <c r="U2348" s="6" t="s">
        <v>3991</v>
      </c>
      <c r="V2348" s="6" t="s">
        <v>3992</v>
      </c>
      <c r="W2348" s="6" t="s">
        <v>4567</v>
      </c>
      <c r="X2348" s="6" t="s">
        <v>4568</v>
      </c>
      <c r="Y2348" s="6" t="s">
        <v>4569</v>
      </c>
      <c r="Z2348" s="6" t="s">
        <v>4570</v>
      </c>
    </row>
    <row r="2349" spans="1:26" hidden="1" x14ac:dyDescent="0.2">
      <c r="A2349" s="6" t="s">
        <v>3987</v>
      </c>
      <c r="B2349" s="6">
        <v>13379</v>
      </c>
      <c r="C2349" s="1">
        <v>42124</v>
      </c>
      <c r="D2349" s="6" t="s">
        <v>4566</v>
      </c>
      <c r="E2349" s="6" t="s">
        <v>3989</v>
      </c>
      <c r="F2349" s="9">
        <v>31</v>
      </c>
      <c r="G2349" s="9">
        <v>31</v>
      </c>
      <c r="H2349" s="9">
        <v>0.39</v>
      </c>
      <c r="I2349" s="6" t="s">
        <v>4011</v>
      </c>
      <c r="J2349" s="9">
        <v>0</v>
      </c>
      <c r="K2349" s="9">
        <v>0</v>
      </c>
      <c r="L2349" s="6" t="s">
        <v>3990</v>
      </c>
      <c r="M2349" s="9">
        <v>0</v>
      </c>
      <c r="N2349" s="9">
        <v>0</v>
      </c>
      <c r="O2349" s="6" t="s">
        <v>3990</v>
      </c>
      <c r="P2349" s="7">
        <v>31</v>
      </c>
      <c r="Q2349" s="7">
        <v>0.51</v>
      </c>
      <c r="R2349" s="6" t="s">
        <v>3991</v>
      </c>
      <c r="S2349" s="7">
        <v>31</v>
      </c>
      <c r="T2349" s="7">
        <v>2.36</v>
      </c>
      <c r="U2349" s="6" t="s">
        <v>3991</v>
      </c>
      <c r="V2349" s="6" t="s">
        <v>3992</v>
      </c>
      <c r="W2349" s="6" t="s">
        <v>4567</v>
      </c>
      <c r="X2349" s="6" t="s">
        <v>4568</v>
      </c>
      <c r="Y2349" s="6" t="s">
        <v>4569</v>
      </c>
      <c r="Z2349" s="6" t="s">
        <v>4570</v>
      </c>
    </row>
    <row r="2350" spans="1:26" hidden="1" x14ac:dyDescent="0.2">
      <c r="A2350" s="6" t="s">
        <v>3987</v>
      </c>
      <c r="B2350" s="6">
        <v>13380</v>
      </c>
      <c r="C2350" s="1">
        <v>42124</v>
      </c>
      <c r="D2350" s="6" t="s">
        <v>4566</v>
      </c>
      <c r="E2350" s="6" t="s">
        <v>3989</v>
      </c>
      <c r="F2350" s="9">
        <v>31</v>
      </c>
      <c r="G2350" s="9">
        <v>31</v>
      </c>
      <c r="H2350" s="9">
        <v>0.39</v>
      </c>
      <c r="I2350" s="6" t="s">
        <v>4011</v>
      </c>
      <c r="J2350" s="9">
        <v>0</v>
      </c>
      <c r="K2350" s="9">
        <v>0</v>
      </c>
      <c r="L2350" s="6" t="s">
        <v>3990</v>
      </c>
      <c r="M2350" s="9">
        <v>0</v>
      </c>
      <c r="N2350" s="9">
        <v>0</v>
      </c>
      <c r="O2350" s="6" t="s">
        <v>3990</v>
      </c>
      <c r="P2350" s="7">
        <v>31</v>
      </c>
      <c r="Q2350" s="7">
        <v>0.51</v>
      </c>
      <c r="R2350" s="6" t="s">
        <v>3991</v>
      </c>
      <c r="S2350" s="7">
        <v>31</v>
      </c>
      <c r="T2350" s="7">
        <v>2.36</v>
      </c>
      <c r="U2350" s="6" t="s">
        <v>3991</v>
      </c>
      <c r="V2350" s="6" t="s">
        <v>3992</v>
      </c>
      <c r="W2350" s="6" t="s">
        <v>4567</v>
      </c>
      <c r="X2350" s="6" t="s">
        <v>4568</v>
      </c>
      <c r="Y2350" s="6" t="s">
        <v>4569</v>
      </c>
      <c r="Z2350" s="6" t="s">
        <v>4570</v>
      </c>
    </row>
    <row r="2351" spans="1:26" hidden="1" x14ac:dyDescent="0.2">
      <c r="A2351" s="6" t="s">
        <v>3987</v>
      </c>
      <c r="B2351" s="6">
        <v>13381</v>
      </c>
      <c r="C2351" s="1">
        <v>42124</v>
      </c>
      <c r="D2351" s="6" t="s">
        <v>4566</v>
      </c>
      <c r="E2351" s="6" t="s">
        <v>3989</v>
      </c>
      <c r="F2351" s="9">
        <v>31</v>
      </c>
      <c r="G2351" s="9">
        <v>31</v>
      </c>
      <c r="H2351" s="9">
        <v>0.39</v>
      </c>
      <c r="I2351" s="6" t="s">
        <v>4011</v>
      </c>
      <c r="J2351" s="9">
        <v>0</v>
      </c>
      <c r="K2351" s="9">
        <v>0</v>
      </c>
      <c r="L2351" s="6" t="s">
        <v>3990</v>
      </c>
      <c r="M2351" s="9">
        <v>0</v>
      </c>
      <c r="N2351" s="9">
        <v>0</v>
      </c>
      <c r="O2351" s="6" t="s">
        <v>3990</v>
      </c>
      <c r="P2351" s="7">
        <v>31</v>
      </c>
      <c r="Q2351" s="7">
        <v>0.51</v>
      </c>
      <c r="R2351" s="6" t="s">
        <v>3991</v>
      </c>
      <c r="S2351" s="7">
        <v>31</v>
      </c>
      <c r="T2351" s="7">
        <v>2.36</v>
      </c>
      <c r="U2351" s="6" t="s">
        <v>3991</v>
      </c>
      <c r="V2351" s="6" t="s">
        <v>3992</v>
      </c>
      <c r="W2351" s="6" t="s">
        <v>4567</v>
      </c>
      <c r="X2351" s="6" t="s">
        <v>4568</v>
      </c>
      <c r="Y2351" s="6" t="s">
        <v>4569</v>
      </c>
      <c r="Z2351" s="6" t="s">
        <v>4570</v>
      </c>
    </row>
    <row r="2352" spans="1:26" hidden="1" x14ac:dyDescent="0.2">
      <c r="A2352" s="6" t="s">
        <v>3987</v>
      </c>
      <c r="B2352" s="6">
        <v>13382</v>
      </c>
      <c r="C2352" s="1">
        <v>42124</v>
      </c>
      <c r="D2352" s="6" t="s">
        <v>4566</v>
      </c>
      <c r="E2352" s="6" t="s">
        <v>3989</v>
      </c>
      <c r="F2352" s="9">
        <v>31</v>
      </c>
      <c r="G2352" s="9">
        <v>31</v>
      </c>
      <c r="H2352" s="9">
        <v>0.39</v>
      </c>
      <c r="I2352" s="6" t="s">
        <v>4011</v>
      </c>
      <c r="J2352" s="9">
        <v>0</v>
      </c>
      <c r="K2352" s="9">
        <v>0</v>
      </c>
      <c r="L2352" s="6" t="s">
        <v>3990</v>
      </c>
      <c r="M2352" s="9">
        <v>0</v>
      </c>
      <c r="N2352" s="9">
        <v>0</v>
      </c>
      <c r="O2352" s="6" t="s">
        <v>3990</v>
      </c>
      <c r="P2352" s="7">
        <v>31</v>
      </c>
      <c r="Q2352" s="7">
        <v>0.51</v>
      </c>
      <c r="R2352" s="6" t="s">
        <v>3991</v>
      </c>
      <c r="S2352" s="7">
        <v>31</v>
      </c>
      <c r="T2352" s="7">
        <v>2.36</v>
      </c>
      <c r="U2352" s="6" t="s">
        <v>3991</v>
      </c>
      <c r="V2352" s="6" t="s">
        <v>3992</v>
      </c>
      <c r="W2352" s="6" t="s">
        <v>4567</v>
      </c>
      <c r="X2352" s="6" t="s">
        <v>4568</v>
      </c>
      <c r="Y2352" s="6" t="s">
        <v>4569</v>
      </c>
      <c r="Z2352" s="6" t="s">
        <v>4570</v>
      </c>
    </row>
    <row r="2353" spans="1:26" hidden="1" x14ac:dyDescent="0.2">
      <c r="A2353" s="6" t="s">
        <v>3987</v>
      </c>
      <c r="B2353" s="6">
        <v>13383</v>
      </c>
      <c r="C2353" s="1">
        <v>42124</v>
      </c>
      <c r="D2353" s="6" t="s">
        <v>4566</v>
      </c>
      <c r="E2353" s="6" t="s">
        <v>3989</v>
      </c>
      <c r="F2353" s="9">
        <v>31</v>
      </c>
      <c r="G2353" s="9">
        <v>31</v>
      </c>
      <c r="H2353" s="9">
        <v>0.39</v>
      </c>
      <c r="I2353" s="6" t="s">
        <v>4011</v>
      </c>
      <c r="J2353" s="9">
        <v>0</v>
      </c>
      <c r="K2353" s="9">
        <v>0</v>
      </c>
      <c r="L2353" s="6" t="s">
        <v>3990</v>
      </c>
      <c r="M2353" s="9">
        <v>0</v>
      </c>
      <c r="N2353" s="9">
        <v>0</v>
      </c>
      <c r="O2353" s="6" t="s">
        <v>3990</v>
      </c>
      <c r="P2353" s="7">
        <v>31</v>
      </c>
      <c r="Q2353" s="7">
        <v>0.51</v>
      </c>
      <c r="R2353" s="6" t="s">
        <v>3991</v>
      </c>
      <c r="S2353" s="7">
        <v>31</v>
      </c>
      <c r="T2353" s="7">
        <v>2.36</v>
      </c>
      <c r="U2353" s="6" t="s">
        <v>3991</v>
      </c>
      <c r="V2353" s="6" t="s">
        <v>3992</v>
      </c>
      <c r="W2353" s="6" t="s">
        <v>4567</v>
      </c>
      <c r="X2353" s="6" t="s">
        <v>4568</v>
      </c>
      <c r="Y2353" s="6" t="s">
        <v>4569</v>
      </c>
      <c r="Z2353" s="6" t="s">
        <v>4570</v>
      </c>
    </row>
    <row r="2354" spans="1:26" hidden="1" x14ac:dyDescent="0.2">
      <c r="A2354" s="6" t="s">
        <v>3987</v>
      </c>
      <c r="B2354" s="6">
        <v>13384</v>
      </c>
      <c r="C2354" s="1">
        <v>42124</v>
      </c>
      <c r="D2354" s="6" t="s">
        <v>4566</v>
      </c>
      <c r="E2354" s="6" t="s">
        <v>3989</v>
      </c>
      <c r="F2354" s="9">
        <v>31</v>
      </c>
      <c r="G2354" s="9">
        <v>31</v>
      </c>
      <c r="H2354" s="9">
        <v>0.39</v>
      </c>
      <c r="I2354" s="6" t="s">
        <v>4011</v>
      </c>
      <c r="J2354" s="9">
        <v>0</v>
      </c>
      <c r="K2354" s="9">
        <v>0</v>
      </c>
      <c r="L2354" s="6" t="s">
        <v>3990</v>
      </c>
      <c r="M2354" s="9">
        <v>0</v>
      </c>
      <c r="N2354" s="9">
        <v>0</v>
      </c>
      <c r="O2354" s="6" t="s">
        <v>3990</v>
      </c>
      <c r="P2354" s="7">
        <v>31</v>
      </c>
      <c r="Q2354" s="7">
        <v>0.51</v>
      </c>
      <c r="R2354" s="6" t="s">
        <v>3991</v>
      </c>
      <c r="S2354" s="7">
        <v>31</v>
      </c>
      <c r="T2354" s="7">
        <v>2.36</v>
      </c>
      <c r="U2354" s="6" t="s">
        <v>3991</v>
      </c>
      <c r="V2354" s="6" t="s">
        <v>3992</v>
      </c>
      <c r="W2354" s="6" t="s">
        <v>4567</v>
      </c>
      <c r="X2354" s="6" t="s">
        <v>4568</v>
      </c>
      <c r="Y2354" s="6" t="s">
        <v>4569</v>
      </c>
      <c r="Z2354" s="6" t="s">
        <v>4570</v>
      </c>
    </row>
    <row r="2355" spans="1:26" hidden="1" x14ac:dyDescent="0.2">
      <c r="A2355" s="6" t="s">
        <v>3987</v>
      </c>
      <c r="B2355" s="6">
        <v>13385</v>
      </c>
      <c r="C2355" s="1">
        <v>42124</v>
      </c>
      <c r="D2355" s="6" t="s">
        <v>4566</v>
      </c>
      <c r="E2355" s="6" t="s">
        <v>3989</v>
      </c>
      <c r="F2355" s="9">
        <v>31</v>
      </c>
      <c r="G2355" s="9">
        <v>31</v>
      </c>
      <c r="H2355" s="9">
        <v>0.39</v>
      </c>
      <c r="I2355" s="6" t="s">
        <v>4011</v>
      </c>
      <c r="J2355" s="9">
        <v>0</v>
      </c>
      <c r="K2355" s="9">
        <v>0</v>
      </c>
      <c r="L2355" s="6" t="s">
        <v>3990</v>
      </c>
      <c r="M2355" s="9">
        <v>0</v>
      </c>
      <c r="N2355" s="9">
        <v>0</v>
      </c>
      <c r="O2355" s="6" t="s">
        <v>3990</v>
      </c>
      <c r="P2355" s="7">
        <v>31</v>
      </c>
      <c r="Q2355" s="7">
        <v>0.51</v>
      </c>
      <c r="R2355" s="6" t="s">
        <v>3991</v>
      </c>
      <c r="S2355" s="7">
        <v>31</v>
      </c>
      <c r="T2355" s="7">
        <v>2.36</v>
      </c>
      <c r="U2355" s="6" t="s">
        <v>3991</v>
      </c>
      <c r="V2355" s="6" t="s">
        <v>3992</v>
      </c>
      <c r="W2355" s="6" t="s">
        <v>4567</v>
      </c>
      <c r="X2355" s="6" t="s">
        <v>4568</v>
      </c>
      <c r="Y2355" s="6" t="s">
        <v>4569</v>
      </c>
      <c r="Z2355" s="6" t="s">
        <v>4570</v>
      </c>
    </row>
    <row r="2356" spans="1:26" hidden="1" x14ac:dyDescent="0.2">
      <c r="A2356" s="6" t="s">
        <v>3987</v>
      </c>
      <c r="B2356" s="6">
        <v>13386</v>
      </c>
      <c r="C2356" s="1">
        <v>42124</v>
      </c>
      <c r="D2356" s="6" t="s">
        <v>4566</v>
      </c>
      <c r="E2356" s="6" t="s">
        <v>3989</v>
      </c>
      <c r="F2356" s="9">
        <v>31</v>
      </c>
      <c r="G2356" s="9">
        <v>31</v>
      </c>
      <c r="H2356" s="9">
        <v>0.39</v>
      </c>
      <c r="I2356" s="6" t="s">
        <v>4011</v>
      </c>
      <c r="J2356" s="9">
        <v>0</v>
      </c>
      <c r="K2356" s="9">
        <v>0</v>
      </c>
      <c r="L2356" s="6" t="s">
        <v>3990</v>
      </c>
      <c r="M2356" s="9">
        <v>0</v>
      </c>
      <c r="N2356" s="9">
        <v>0</v>
      </c>
      <c r="O2356" s="6" t="s">
        <v>3990</v>
      </c>
      <c r="P2356" s="7">
        <v>31</v>
      </c>
      <c r="Q2356" s="7">
        <v>0.51</v>
      </c>
      <c r="R2356" s="6" t="s">
        <v>3991</v>
      </c>
      <c r="S2356" s="7">
        <v>31</v>
      </c>
      <c r="T2356" s="7">
        <v>2.36</v>
      </c>
      <c r="U2356" s="6" t="s">
        <v>3991</v>
      </c>
      <c r="V2356" s="6" t="s">
        <v>3992</v>
      </c>
      <c r="W2356" s="6" t="s">
        <v>4567</v>
      </c>
      <c r="X2356" s="6" t="s">
        <v>4568</v>
      </c>
      <c r="Y2356" s="6" t="s">
        <v>4569</v>
      </c>
      <c r="Z2356" s="6" t="s">
        <v>4570</v>
      </c>
    </row>
    <row r="2357" spans="1:26" hidden="1" x14ac:dyDescent="0.2">
      <c r="A2357" s="6" t="s">
        <v>3987</v>
      </c>
      <c r="B2357" s="6">
        <v>13387</v>
      </c>
      <c r="C2357" s="1">
        <v>42124</v>
      </c>
      <c r="D2357" s="6" t="s">
        <v>4566</v>
      </c>
      <c r="E2357" s="6" t="s">
        <v>3989</v>
      </c>
      <c r="F2357" s="9">
        <v>31</v>
      </c>
      <c r="G2357" s="9">
        <v>31</v>
      </c>
      <c r="H2357" s="9">
        <v>0.39</v>
      </c>
      <c r="I2357" s="6" t="s">
        <v>4011</v>
      </c>
      <c r="J2357" s="9">
        <v>0</v>
      </c>
      <c r="K2357" s="9">
        <v>0</v>
      </c>
      <c r="L2357" s="6" t="s">
        <v>3990</v>
      </c>
      <c r="M2357" s="9">
        <v>0</v>
      </c>
      <c r="N2357" s="9">
        <v>0</v>
      </c>
      <c r="O2357" s="6" t="s">
        <v>3990</v>
      </c>
      <c r="P2357" s="7">
        <v>31</v>
      </c>
      <c r="Q2357" s="7">
        <v>0.51</v>
      </c>
      <c r="R2357" s="6" t="s">
        <v>3991</v>
      </c>
      <c r="S2357" s="7">
        <v>31</v>
      </c>
      <c r="T2357" s="7">
        <v>2.36</v>
      </c>
      <c r="U2357" s="6" t="s">
        <v>3991</v>
      </c>
      <c r="V2357" s="6" t="s">
        <v>3992</v>
      </c>
      <c r="W2357" s="6" t="s">
        <v>4567</v>
      </c>
      <c r="X2357" s="6" t="s">
        <v>4568</v>
      </c>
      <c r="Y2357" s="6" t="s">
        <v>4569</v>
      </c>
      <c r="Z2357" s="6" t="s">
        <v>4570</v>
      </c>
    </row>
    <row r="2358" spans="1:26" hidden="1" x14ac:dyDescent="0.2">
      <c r="A2358" s="6" t="s">
        <v>3987</v>
      </c>
      <c r="B2358" s="6">
        <v>13388</v>
      </c>
      <c r="C2358" s="1">
        <v>42124</v>
      </c>
      <c r="D2358" s="6" t="s">
        <v>4566</v>
      </c>
      <c r="E2358" s="6" t="s">
        <v>3989</v>
      </c>
      <c r="F2358" s="9">
        <v>31</v>
      </c>
      <c r="G2358" s="9">
        <v>31</v>
      </c>
      <c r="H2358" s="9">
        <v>0.39</v>
      </c>
      <c r="I2358" s="6" t="s">
        <v>4011</v>
      </c>
      <c r="J2358" s="9">
        <v>0</v>
      </c>
      <c r="K2358" s="9">
        <v>0</v>
      </c>
      <c r="L2358" s="6" t="s">
        <v>3990</v>
      </c>
      <c r="M2358" s="9">
        <v>0</v>
      </c>
      <c r="N2358" s="9">
        <v>0</v>
      </c>
      <c r="O2358" s="6" t="s">
        <v>3990</v>
      </c>
      <c r="P2358" s="7">
        <v>31</v>
      </c>
      <c r="Q2358" s="7">
        <v>0.51</v>
      </c>
      <c r="R2358" s="6" t="s">
        <v>3991</v>
      </c>
      <c r="S2358" s="7">
        <v>31</v>
      </c>
      <c r="T2358" s="7">
        <v>2.36</v>
      </c>
      <c r="U2358" s="6" t="s">
        <v>3991</v>
      </c>
      <c r="V2358" s="6" t="s">
        <v>3992</v>
      </c>
      <c r="W2358" s="6" t="s">
        <v>4567</v>
      </c>
      <c r="X2358" s="6" t="s">
        <v>4568</v>
      </c>
      <c r="Y2358" s="6" t="s">
        <v>4569</v>
      </c>
      <c r="Z2358" s="6" t="s">
        <v>4570</v>
      </c>
    </row>
    <row r="2359" spans="1:26" hidden="1" x14ac:dyDescent="0.2">
      <c r="A2359" s="6" t="s">
        <v>3987</v>
      </c>
      <c r="B2359" s="6">
        <v>13389</v>
      </c>
      <c r="C2359" s="1">
        <v>42124</v>
      </c>
      <c r="D2359" s="6" t="s">
        <v>4566</v>
      </c>
      <c r="E2359" s="6" t="s">
        <v>3989</v>
      </c>
      <c r="F2359" s="9">
        <v>31</v>
      </c>
      <c r="G2359" s="9">
        <v>31</v>
      </c>
      <c r="H2359" s="9">
        <v>0.39</v>
      </c>
      <c r="I2359" s="6" t="s">
        <v>4011</v>
      </c>
      <c r="J2359" s="9">
        <v>0</v>
      </c>
      <c r="K2359" s="9">
        <v>0</v>
      </c>
      <c r="L2359" s="6" t="s">
        <v>3990</v>
      </c>
      <c r="M2359" s="9">
        <v>0</v>
      </c>
      <c r="N2359" s="9">
        <v>0</v>
      </c>
      <c r="O2359" s="6" t="s">
        <v>3990</v>
      </c>
      <c r="P2359" s="7">
        <v>31</v>
      </c>
      <c r="Q2359" s="7">
        <v>0.51</v>
      </c>
      <c r="R2359" s="6" t="s">
        <v>3991</v>
      </c>
      <c r="S2359" s="7">
        <v>31</v>
      </c>
      <c r="T2359" s="7">
        <v>2.36</v>
      </c>
      <c r="U2359" s="6" t="s">
        <v>3991</v>
      </c>
      <c r="V2359" s="6" t="s">
        <v>3992</v>
      </c>
      <c r="W2359" s="6" t="s">
        <v>4567</v>
      </c>
      <c r="X2359" s="6" t="s">
        <v>4568</v>
      </c>
      <c r="Y2359" s="6" t="s">
        <v>4569</v>
      </c>
      <c r="Z2359" s="6" t="s">
        <v>4570</v>
      </c>
    </row>
    <row r="2360" spans="1:26" hidden="1" x14ac:dyDescent="0.2">
      <c r="A2360" s="6" t="s">
        <v>3987</v>
      </c>
      <c r="B2360" s="6">
        <v>13390</v>
      </c>
      <c r="C2360" s="1">
        <v>42124</v>
      </c>
      <c r="D2360" s="6" t="s">
        <v>4566</v>
      </c>
      <c r="E2360" s="6" t="s">
        <v>3989</v>
      </c>
      <c r="F2360" s="9">
        <v>31</v>
      </c>
      <c r="G2360" s="9">
        <v>31</v>
      </c>
      <c r="H2360" s="9">
        <v>0.39</v>
      </c>
      <c r="I2360" s="6" t="s">
        <v>4011</v>
      </c>
      <c r="J2360" s="9">
        <v>0</v>
      </c>
      <c r="K2360" s="9">
        <v>0</v>
      </c>
      <c r="L2360" s="6" t="s">
        <v>3990</v>
      </c>
      <c r="M2360" s="9">
        <v>0</v>
      </c>
      <c r="N2360" s="9">
        <v>0</v>
      </c>
      <c r="O2360" s="6" t="s">
        <v>3990</v>
      </c>
      <c r="P2360" s="7">
        <v>31</v>
      </c>
      <c r="Q2360" s="7">
        <v>0.51</v>
      </c>
      <c r="R2360" s="6" t="s">
        <v>3991</v>
      </c>
      <c r="S2360" s="7">
        <v>31</v>
      </c>
      <c r="T2360" s="7">
        <v>2.36</v>
      </c>
      <c r="U2360" s="6" t="s">
        <v>3991</v>
      </c>
      <c r="V2360" s="6" t="s">
        <v>3992</v>
      </c>
      <c r="W2360" s="6" t="s">
        <v>4567</v>
      </c>
      <c r="X2360" s="6" t="s">
        <v>4568</v>
      </c>
      <c r="Y2360" s="6" t="s">
        <v>4569</v>
      </c>
      <c r="Z2360" s="6" t="s">
        <v>4570</v>
      </c>
    </row>
    <row r="2361" spans="1:26" hidden="1" x14ac:dyDescent="0.2">
      <c r="A2361" s="6" t="s">
        <v>3987</v>
      </c>
      <c r="B2361" s="6">
        <v>13391</v>
      </c>
      <c r="C2361" s="1">
        <v>42124</v>
      </c>
      <c r="D2361" s="6" t="s">
        <v>4566</v>
      </c>
      <c r="E2361" s="6" t="s">
        <v>3989</v>
      </c>
      <c r="F2361" s="9">
        <v>31</v>
      </c>
      <c r="G2361" s="9">
        <v>31</v>
      </c>
      <c r="H2361" s="9">
        <v>0.39</v>
      </c>
      <c r="I2361" s="6" t="s">
        <v>4011</v>
      </c>
      <c r="J2361" s="9">
        <v>0</v>
      </c>
      <c r="K2361" s="9">
        <v>0</v>
      </c>
      <c r="L2361" s="6" t="s">
        <v>3990</v>
      </c>
      <c r="M2361" s="9">
        <v>0</v>
      </c>
      <c r="N2361" s="9">
        <v>0</v>
      </c>
      <c r="O2361" s="6" t="s">
        <v>3990</v>
      </c>
      <c r="P2361" s="7">
        <v>31</v>
      </c>
      <c r="Q2361" s="7">
        <v>0.51</v>
      </c>
      <c r="R2361" s="6" t="s">
        <v>3991</v>
      </c>
      <c r="S2361" s="7">
        <v>31</v>
      </c>
      <c r="T2361" s="7">
        <v>2.36</v>
      </c>
      <c r="U2361" s="6" t="s">
        <v>3991</v>
      </c>
      <c r="V2361" s="6" t="s">
        <v>3992</v>
      </c>
      <c r="W2361" s="6" t="s">
        <v>4567</v>
      </c>
      <c r="X2361" s="6" t="s">
        <v>4568</v>
      </c>
      <c r="Y2361" s="6" t="s">
        <v>4569</v>
      </c>
      <c r="Z2361" s="6" t="s">
        <v>4570</v>
      </c>
    </row>
    <row r="2362" spans="1:26" hidden="1" x14ac:dyDescent="0.2">
      <c r="A2362" s="6" t="s">
        <v>3987</v>
      </c>
      <c r="B2362" s="6">
        <v>13392</v>
      </c>
      <c r="C2362" s="1">
        <v>42124</v>
      </c>
      <c r="D2362" s="6" t="s">
        <v>4566</v>
      </c>
      <c r="E2362" s="6" t="s">
        <v>3989</v>
      </c>
      <c r="F2362" s="9">
        <v>225</v>
      </c>
      <c r="G2362" s="9">
        <v>225</v>
      </c>
      <c r="H2362" s="9">
        <v>2.81</v>
      </c>
      <c r="I2362" s="6" t="s">
        <v>4011</v>
      </c>
      <c r="J2362" s="9">
        <v>0</v>
      </c>
      <c r="K2362" s="9">
        <v>0</v>
      </c>
      <c r="L2362" s="6" t="s">
        <v>3990</v>
      </c>
      <c r="M2362" s="9">
        <v>0</v>
      </c>
      <c r="N2362" s="9">
        <v>0</v>
      </c>
      <c r="O2362" s="6" t="s">
        <v>3990</v>
      </c>
      <c r="P2362" s="7">
        <v>225</v>
      </c>
      <c r="Q2362" s="7">
        <v>3.71</v>
      </c>
      <c r="R2362" s="6" t="s">
        <v>3991</v>
      </c>
      <c r="S2362" s="7">
        <v>225</v>
      </c>
      <c r="T2362" s="7">
        <v>17.100000000000001</v>
      </c>
      <c r="U2362" s="6" t="s">
        <v>3991</v>
      </c>
      <c r="V2362" s="6" t="s">
        <v>3992</v>
      </c>
      <c r="W2362" s="6" t="s">
        <v>4567</v>
      </c>
      <c r="X2362" s="6" t="s">
        <v>4568</v>
      </c>
      <c r="Y2362" s="6" t="s">
        <v>4569</v>
      </c>
      <c r="Z2362" s="6" t="s">
        <v>4570</v>
      </c>
    </row>
    <row r="2363" spans="1:26" hidden="1" x14ac:dyDescent="0.2">
      <c r="A2363" s="6" t="s">
        <v>3987</v>
      </c>
      <c r="B2363" s="6">
        <v>13393</v>
      </c>
      <c r="C2363" s="1">
        <v>42124</v>
      </c>
      <c r="D2363" s="6" t="s">
        <v>4566</v>
      </c>
      <c r="E2363" s="6" t="s">
        <v>3989</v>
      </c>
      <c r="F2363" s="9">
        <v>331</v>
      </c>
      <c r="G2363" s="9">
        <v>331</v>
      </c>
      <c r="H2363" s="9">
        <v>4.1399999999999997</v>
      </c>
      <c r="I2363" s="6" t="s">
        <v>4011</v>
      </c>
      <c r="J2363" s="9">
        <v>0</v>
      </c>
      <c r="K2363" s="9">
        <v>0</v>
      </c>
      <c r="L2363" s="6" t="s">
        <v>3990</v>
      </c>
      <c r="M2363" s="9">
        <v>0</v>
      </c>
      <c r="N2363" s="9">
        <v>0</v>
      </c>
      <c r="O2363" s="6" t="s">
        <v>3990</v>
      </c>
      <c r="P2363" s="7">
        <v>331</v>
      </c>
      <c r="Q2363" s="7">
        <v>5.46</v>
      </c>
      <c r="R2363" s="6" t="s">
        <v>3991</v>
      </c>
      <c r="S2363" s="7">
        <v>331</v>
      </c>
      <c r="T2363" s="7">
        <v>25.16</v>
      </c>
      <c r="U2363" s="6" t="s">
        <v>3991</v>
      </c>
      <c r="V2363" s="6" t="s">
        <v>3992</v>
      </c>
      <c r="W2363" s="6" t="s">
        <v>4567</v>
      </c>
      <c r="X2363" s="6" t="s">
        <v>4568</v>
      </c>
      <c r="Y2363" s="6" t="s">
        <v>4569</v>
      </c>
      <c r="Z2363" s="6" t="s">
        <v>4570</v>
      </c>
    </row>
    <row r="2364" spans="1:26" hidden="1" x14ac:dyDescent="0.2">
      <c r="A2364" s="6" t="s">
        <v>3987</v>
      </c>
      <c r="B2364" s="6">
        <v>13394</v>
      </c>
      <c r="C2364" s="1">
        <v>42124</v>
      </c>
      <c r="D2364" s="6" t="s">
        <v>4566</v>
      </c>
      <c r="E2364" s="6" t="s">
        <v>3989</v>
      </c>
      <c r="F2364" s="9">
        <v>225</v>
      </c>
      <c r="G2364" s="9">
        <v>225</v>
      </c>
      <c r="H2364" s="9">
        <v>2.81</v>
      </c>
      <c r="I2364" s="6" t="s">
        <v>4011</v>
      </c>
      <c r="J2364" s="9">
        <v>0</v>
      </c>
      <c r="K2364" s="9">
        <v>0</v>
      </c>
      <c r="L2364" s="6" t="s">
        <v>3990</v>
      </c>
      <c r="M2364" s="9">
        <v>0</v>
      </c>
      <c r="N2364" s="9">
        <v>0</v>
      </c>
      <c r="O2364" s="6" t="s">
        <v>3990</v>
      </c>
      <c r="P2364" s="7">
        <v>225</v>
      </c>
      <c r="Q2364" s="7">
        <v>3.71</v>
      </c>
      <c r="R2364" s="6" t="s">
        <v>3991</v>
      </c>
      <c r="S2364" s="7">
        <v>225</v>
      </c>
      <c r="T2364" s="7">
        <v>17.100000000000001</v>
      </c>
      <c r="U2364" s="6" t="s">
        <v>3991</v>
      </c>
      <c r="V2364" s="6" t="s">
        <v>3992</v>
      </c>
      <c r="W2364" s="6" t="s">
        <v>4567</v>
      </c>
      <c r="X2364" s="6" t="s">
        <v>4568</v>
      </c>
      <c r="Y2364" s="6" t="s">
        <v>4569</v>
      </c>
      <c r="Z2364" s="6" t="s">
        <v>4570</v>
      </c>
    </row>
    <row r="2365" spans="1:26" hidden="1" x14ac:dyDescent="0.2">
      <c r="A2365" s="6" t="s">
        <v>3987</v>
      </c>
      <c r="B2365" s="6">
        <v>13395</v>
      </c>
      <c r="C2365" s="1">
        <v>42124</v>
      </c>
      <c r="D2365" s="6" t="s">
        <v>4566</v>
      </c>
      <c r="E2365" s="6" t="s">
        <v>3989</v>
      </c>
      <c r="F2365" s="9">
        <v>50</v>
      </c>
      <c r="G2365" s="9">
        <v>50</v>
      </c>
      <c r="H2365" s="9">
        <v>0.63</v>
      </c>
      <c r="I2365" s="6" t="s">
        <v>4011</v>
      </c>
      <c r="J2365" s="9">
        <v>0</v>
      </c>
      <c r="K2365" s="9">
        <v>0</v>
      </c>
      <c r="L2365" s="6" t="s">
        <v>3990</v>
      </c>
      <c r="M2365" s="9">
        <v>0</v>
      </c>
      <c r="N2365" s="9">
        <v>0</v>
      </c>
      <c r="O2365" s="6" t="s">
        <v>3990</v>
      </c>
      <c r="P2365" s="7">
        <v>50</v>
      </c>
      <c r="Q2365" s="7">
        <v>0.83</v>
      </c>
      <c r="R2365" s="6" t="s">
        <v>3991</v>
      </c>
      <c r="S2365" s="7">
        <v>50</v>
      </c>
      <c r="T2365" s="7">
        <v>3.8</v>
      </c>
      <c r="U2365" s="6" t="s">
        <v>3991</v>
      </c>
      <c r="V2365" s="6" t="s">
        <v>3992</v>
      </c>
      <c r="W2365" s="6" t="s">
        <v>4567</v>
      </c>
      <c r="X2365" s="6" t="s">
        <v>4568</v>
      </c>
      <c r="Y2365" s="6" t="s">
        <v>4569</v>
      </c>
      <c r="Z2365" s="6" t="s">
        <v>4570</v>
      </c>
    </row>
    <row r="2366" spans="1:26" hidden="1" x14ac:dyDescent="0.2">
      <c r="A2366" s="6" t="s">
        <v>3987</v>
      </c>
      <c r="B2366" s="6">
        <v>13396</v>
      </c>
      <c r="C2366" s="1">
        <v>42124</v>
      </c>
      <c r="D2366" s="6" t="s">
        <v>4566</v>
      </c>
      <c r="E2366" s="6" t="s">
        <v>3989</v>
      </c>
      <c r="F2366" s="9">
        <v>50</v>
      </c>
      <c r="G2366" s="9">
        <v>50</v>
      </c>
      <c r="H2366" s="9">
        <v>0.63</v>
      </c>
      <c r="I2366" s="6" t="s">
        <v>4011</v>
      </c>
      <c r="J2366" s="9">
        <v>0</v>
      </c>
      <c r="K2366" s="9">
        <v>0</v>
      </c>
      <c r="L2366" s="6" t="s">
        <v>3990</v>
      </c>
      <c r="M2366" s="9">
        <v>0</v>
      </c>
      <c r="N2366" s="9">
        <v>0</v>
      </c>
      <c r="O2366" s="6" t="s">
        <v>3990</v>
      </c>
      <c r="P2366" s="7">
        <v>50</v>
      </c>
      <c r="Q2366" s="7">
        <v>0.83</v>
      </c>
      <c r="R2366" s="6" t="s">
        <v>3991</v>
      </c>
      <c r="S2366" s="7">
        <v>50</v>
      </c>
      <c r="T2366" s="7">
        <v>3.8</v>
      </c>
      <c r="U2366" s="6" t="s">
        <v>3991</v>
      </c>
      <c r="V2366" s="6" t="s">
        <v>3992</v>
      </c>
      <c r="W2366" s="6" t="s">
        <v>4567</v>
      </c>
      <c r="X2366" s="6" t="s">
        <v>4568</v>
      </c>
      <c r="Y2366" s="6" t="s">
        <v>4569</v>
      </c>
      <c r="Z2366" s="6" t="s">
        <v>4570</v>
      </c>
    </row>
    <row r="2367" spans="1:26" hidden="1" x14ac:dyDescent="0.2">
      <c r="A2367" s="6" t="s">
        <v>3987</v>
      </c>
      <c r="B2367" s="6">
        <v>13397</v>
      </c>
      <c r="C2367" s="1">
        <v>42124</v>
      </c>
      <c r="D2367" s="6" t="s">
        <v>4566</v>
      </c>
      <c r="E2367" s="6" t="s">
        <v>3989</v>
      </c>
      <c r="F2367" s="9">
        <v>403</v>
      </c>
      <c r="G2367" s="9">
        <v>403</v>
      </c>
      <c r="H2367" s="9">
        <v>5.04</v>
      </c>
      <c r="I2367" s="6" t="s">
        <v>4011</v>
      </c>
      <c r="J2367" s="9">
        <v>0</v>
      </c>
      <c r="K2367" s="9">
        <v>0</v>
      </c>
      <c r="L2367" s="6" t="s">
        <v>3990</v>
      </c>
      <c r="M2367" s="9">
        <v>0</v>
      </c>
      <c r="N2367" s="9">
        <v>0</v>
      </c>
      <c r="O2367" s="6" t="s">
        <v>3990</v>
      </c>
      <c r="P2367" s="7">
        <v>403</v>
      </c>
      <c r="Q2367" s="7">
        <v>6.65</v>
      </c>
      <c r="R2367" s="6" t="s">
        <v>3991</v>
      </c>
      <c r="S2367" s="7">
        <v>403</v>
      </c>
      <c r="T2367" s="7">
        <v>30.63</v>
      </c>
      <c r="U2367" s="6" t="s">
        <v>3991</v>
      </c>
      <c r="V2367" s="6" t="s">
        <v>3992</v>
      </c>
      <c r="W2367" s="6" t="s">
        <v>4567</v>
      </c>
      <c r="X2367" s="6" t="s">
        <v>4568</v>
      </c>
      <c r="Y2367" s="6" t="s">
        <v>4569</v>
      </c>
      <c r="Z2367" s="6" t="s">
        <v>4570</v>
      </c>
    </row>
    <row r="2368" spans="1:26" hidden="1" x14ac:dyDescent="0.2">
      <c r="A2368" s="6" t="s">
        <v>3987</v>
      </c>
      <c r="B2368" s="6">
        <v>13398</v>
      </c>
      <c r="C2368" s="1">
        <v>42124</v>
      </c>
      <c r="D2368" s="6" t="s">
        <v>4566</v>
      </c>
      <c r="E2368" s="6" t="s">
        <v>3989</v>
      </c>
      <c r="F2368" s="9">
        <v>415</v>
      </c>
      <c r="G2368" s="9">
        <v>415</v>
      </c>
      <c r="H2368" s="9">
        <v>5.19</v>
      </c>
      <c r="I2368" s="6" t="s">
        <v>4011</v>
      </c>
      <c r="J2368" s="9">
        <v>0</v>
      </c>
      <c r="K2368" s="9">
        <v>0</v>
      </c>
      <c r="L2368" s="6" t="s">
        <v>3990</v>
      </c>
      <c r="M2368" s="9">
        <v>0</v>
      </c>
      <c r="N2368" s="9">
        <v>0</v>
      </c>
      <c r="O2368" s="6" t="s">
        <v>3990</v>
      </c>
      <c r="P2368" s="7">
        <v>415</v>
      </c>
      <c r="Q2368" s="7">
        <v>6.85</v>
      </c>
      <c r="R2368" s="6" t="s">
        <v>3991</v>
      </c>
      <c r="S2368" s="7">
        <v>415</v>
      </c>
      <c r="T2368" s="7">
        <v>31.54</v>
      </c>
      <c r="U2368" s="6" t="s">
        <v>3991</v>
      </c>
      <c r="V2368" s="6" t="s">
        <v>3992</v>
      </c>
      <c r="W2368" s="6" t="s">
        <v>4567</v>
      </c>
      <c r="X2368" s="6" t="s">
        <v>4568</v>
      </c>
      <c r="Y2368" s="6" t="s">
        <v>4569</v>
      </c>
      <c r="Z2368" s="6" t="s">
        <v>4570</v>
      </c>
    </row>
    <row r="2369" spans="1:26" hidden="1" x14ac:dyDescent="0.2">
      <c r="A2369" s="6" t="s">
        <v>3987</v>
      </c>
      <c r="B2369" s="6">
        <v>13399</v>
      </c>
      <c r="C2369" s="1">
        <v>42124</v>
      </c>
      <c r="D2369" s="6" t="s">
        <v>4566</v>
      </c>
      <c r="E2369" s="6" t="s">
        <v>3989</v>
      </c>
      <c r="F2369" s="9">
        <v>415</v>
      </c>
      <c r="G2369" s="9">
        <v>415</v>
      </c>
      <c r="H2369" s="9">
        <v>5.19</v>
      </c>
      <c r="I2369" s="6" t="s">
        <v>4011</v>
      </c>
      <c r="J2369" s="9">
        <v>0</v>
      </c>
      <c r="K2369" s="9">
        <v>0</v>
      </c>
      <c r="L2369" s="6" t="s">
        <v>3990</v>
      </c>
      <c r="M2369" s="9">
        <v>0</v>
      </c>
      <c r="N2369" s="9">
        <v>0</v>
      </c>
      <c r="O2369" s="6" t="s">
        <v>3990</v>
      </c>
      <c r="P2369" s="7">
        <v>415</v>
      </c>
      <c r="Q2369" s="7">
        <v>6.85</v>
      </c>
      <c r="R2369" s="6" t="s">
        <v>3991</v>
      </c>
      <c r="S2369" s="7">
        <v>415</v>
      </c>
      <c r="T2369" s="7">
        <v>31.54</v>
      </c>
      <c r="U2369" s="6" t="s">
        <v>3991</v>
      </c>
      <c r="V2369" s="6" t="s">
        <v>3992</v>
      </c>
      <c r="W2369" s="6" t="s">
        <v>4567</v>
      </c>
      <c r="X2369" s="6" t="s">
        <v>4568</v>
      </c>
      <c r="Y2369" s="6" t="s">
        <v>4569</v>
      </c>
      <c r="Z2369" s="6" t="s">
        <v>4570</v>
      </c>
    </row>
    <row r="2370" spans="1:26" hidden="1" x14ac:dyDescent="0.2">
      <c r="A2370" s="6" t="s">
        <v>3987</v>
      </c>
      <c r="B2370" s="6">
        <v>13400</v>
      </c>
      <c r="C2370" s="1">
        <v>42124</v>
      </c>
      <c r="D2370" s="6" t="s">
        <v>4566</v>
      </c>
      <c r="E2370" s="6" t="s">
        <v>3989</v>
      </c>
      <c r="F2370" s="9">
        <v>225</v>
      </c>
      <c r="G2370" s="9">
        <v>225</v>
      </c>
      <c r="H2370" s="9">
        <v>2.81</v>
      </c>
      <c r="I2370" s="6" t="s">
        <v>4011</v>
      </c>
      <c r="J2370" s="9">
        <v>0</v>
      </c>
      <c r="K2370" s="9">
        <v>0</v>
      </c>
      <c r="L2370" s="6" t="s">
        <v>3990</v>
      </c>
      <c r="M2370" s="9">
        <v>0</v>
      </c>
      <c r="N2370" s="9">
        <v>0</v>
      </c>
      <c r="O2370" s="6" t="s">
        <v>3990</v>
      </c>
      <c r="P2370" s="7">
        <v>225</v>
      </c>
      <c r="Q2370" s="7">
        <v>3.71</v>
      </c>
      <c r="R2370" s="6" t="s">
        <v>3991</v>
      </c>
      <c r="S2370" s="7">
        <v>225</v>
      </c>
      <c r="T2370" s="7">
        <v>17.100000000000001</v>
      </c>
      <c r="U2370" s="6" t="s">
        <v>3991</v>
      </c>
      <c r="V2370" s="6" t="s">
        <v>3992</v>
      </c>
      <c r="W2370" s="6" t="s">
        <v>4567</v>
      </c>
      <c r="X2370" s="6" t="s">
        <v>4568</v>
      </c>
      <c r="Y2370" s="6" t="s">
        <v>4569</v>
      </c>
      <c r="Z2370" s="6" t="s">
        <v>4570</v>
      </c>
    </row>
    <row r="2371" spans="1:26" hidden="1" x14ac:dyDescent="0.2">
      <c r="A2371" s="6" t="s">
        <v>3987</v>
      </c>
      <c r="B2371" s="6">
        <v>13401</v>
      </c>
      <c r="C2371" s="1">
        <v>42124</v>
      </c>
      <c r="D2371" s="6" t="s">
        <v>4566</v>
      </c>
      <c r="E2371" s="6" t="s">
        <v>3989</v>
      </c>
      <c r="F2371" s="9">
        <v>355</v>
      </c>
      <c r="G2371" s="9">
        <v>355</v>
      </c>
      <c r="H2371" s="9">
        <v>4.4400000000000004</v>
      </c>
      <c r="I2371" s="6" t="s">
        <v>4011</v>
      </c>
      <c r="J2371" s="9">
        <v>0</v>
      </c>
      <c r="K2371" s="9">
        <v>0</v>
      </c>
      <c r="L2371" s="6" t="s">
        <v>3990</v>
      </c>
      <c r="M2371" s="9">
        <v>0</v>
      </c>
      <c r="N2371" s="9">
        <v>0</v>
      </c>
      <c r="O2371" s="6" t="s">
        <v>3990</v>
      </c>
      <c r="P2371" s="7">
        <v>355</v>
      </c>
      <c r="Q2371" s="7">
        <v>5.86</v>
      </c>
      <c r="R2371" s="6" t="s">
        <v>3991</v>
      </c>
      <c r="S2371" s="7">
        <v>355</v>
      </c>
      <c r="T2371" s="7">
        <v>26.98</v>
      </c>
      <c r="U2371" s="6" t="s">
        <v>3991</v>
      </c>
      <c r="V2371" s="6" t="s">
        <v>3992</v>
      </c>
      <c r="W2371" s="6" t="s">
        <v>4567</v>
      </c>
      <c r="X2371" s="6" t="s">
        <v>4568</v>
      </c>
      <c r="Y2371" s="6" t="s">
        <v>4569</v>
      </c>
      <c r="Z2371" s="6" t="s">
        <v>4570</v>
      </c>
    </row>
    <row r="2372" spans="1:26" hidden="1" x14ac:dyDescent="0.2">
      <c r="A2372" s="6" t="s">
        <v>3987</v>
      </c>
      <c r="B2372" s="6">
        <v>13402</v>
      </c>
      <c r="C2372" s="1">
        <v>42124</v>
      </c>
      <c r="D2372" s="6" t="s">
        <v>4566</v>
      </c>
      <c r="E2372" s="6" t="s">
        <v>3989</v>
      </c>
      <c r="F2372" s="9">
        <v>403</v>
      </c>
      <c r="G2372" s="9">
        <v>403</v>
      </c>
      <c r="H2372" s="9">
        <v>5.04</v>
      </c>
      <c r="I2372" s="6" t="s">
        <v>4011</v>
      </c>
      <c r="J2372" s="9">
        <v>0</v>
      </c>
      <c r="K2372" s="9">
        <v>0</v>
      </c>
      <c r="L2372" s="6" t="s">
        <v>3990</v>
      </c>
      <c r="M2372" s="9">
        <v>0</v>
      </c>
      <c r="N2372" s="9">
        <v>0</v>
      </c>
      <c r="O2372" s="6" t="s">
        <v>3990</v>
      </c>
      <c r="P2372" s="7">
        <v>403</v>
      </c>
      <c r="Q2372" s="7">
        <v>6.65</v>
      </c>
      <c r="R2372" s="6" t="s">
        <v>3991</v>
      </c>
      <c r="S2372" s="7">
        <v>403</v>
      </c>
      <c r="T2372" s="7">
        <v>30.63</v>
      </c>
      <c r="U2372" s="6" t="s">
        <v>3991</v>
      </c>
      <c r="V2372" s="6" t="s">
        <v>3992</v>
      </c>
      <c r="W2372" s="6" t="s">
        <v>4567</v>
      </c>
      <c r="X2372" s="6" t="s">
        <v>4568</v>
      </c>
      <c r="Y2372" s="6" t="s">
        <v>4569</v>
      </c>
      <c r="Z2372" s="6" t="s">
        <v>4570</v>
      </c>
    </row>
    <row r="2373" spans="1:26" hidden="1" x14ac:dyDescent="0.2">
      <c r="A2373" s="6" t="s">
        <v>3987</v>
      </c>
      <c r="B2373" s="6">
        <v>13403</v>
      </c>
      <c r="C2373" s="1">
        <v>42124</v>
      </c>
      <c r="D2373" s="6" t="s">
        <v>4566</v>
      </c>
      <c r="E2373" s="6" t="s">
        <v>3989</v>
      </c>
      <c r="F2373" s="9">
        <v>403</v>
      </c>
      <c r="G2373" s="9">
        <v>403</v>
      </c>
      <c r="H2373" s="9">
        <v>5.04</v>
      </c>
      <c r="I2373" s="6" t="s">
        <v>4011</v>
      </c>
      <c r="J2373" s="9">
        <v>0</v>
      </c>
      <c r="K2373" s="9">
        <v>0</v>
      </c>
      <c r="L2373" s="6" t="s">
        <v>3990</v>
      </c>
      <c r="M2373" s="9">
        <v>0</v>
      </c>
      <c r="N2373" s="9">
        <v>0</v>
      </c>
      <c r="O2373" s="6" t="s">
        <v>3990</v>
      </c>
      <c r="P2373" s="7">
        <v>403</v>
      </c>
      <c r="Q2373" s="7">
        <v>6.65</v>
      </c>
      <c r="R2373" s="6" t="s">
        <v>3991</v>
      </c>
      <c r="S2373" s="7">
        <v>403</v>
      </c>
      <c r="T2373" s="7">
        <v>30.63</v>
      </c>
      <c r="U2373" s="6" t="s">
        <v>3991</v>
      </c>
      <c r="V2373" s="6" t="s">
        <v>3992</v>
      </c>
      <c r="W2373" s="6" t="s">
        <v>4567</v>
      </c>
      <c r="X2373" s="6" t="s">
        <v>4568</v>
      </c>
      <c r="Y2373" s="6" t="s">
        <v>4569</v>
      </c>
      <c r="Z2373" s="6" t="s">
        <v>4570</v>
      </c>
    </row>
    <row r="2374" spans="1:26" hidden="1" x14ac:dyDescent="0.2">
      <c r="A2374" s="6" t="s">
        <v>3987</v>
      </c>
      <c r="B2374" s="6">
        <v>13404</v>
      </c>
      <c r="C2374" s="1">
        <v>42124</v>
      </c>
      <c r="D2374" s="6" t="s">
        <v>4566</v>
      </c>
      <c r="E2374" s="6" t="s">
        <v>3989</v>
      </c>
      <c r="F2374" s="9">
        <v>225</v>
      </c>
      <c r="G2374" s="9">
        <v>225</v>
      </c>
      <c r="H2374" s="9">
        <v>2.81</v>
      </c>
      <c r="I2374" s="6" t="s">
        <v>4011</v>
      </c>
      <c r="J2374" s="9">
        <v>0</v>
      </c>
      <c r="K2374" s="9">
        <v>0</v>
      </c>
      <c r="L2374" s="6" t="s">
        <v>3990</v>
      </c>
      <c r="M2374" s="9">
        <v>0</v>
      </c>
      <c r="N2374" s="9">
        <v>0</v>
      </c>
      <c r="O2374" s="6" t="s">
        <v>3990</v>
      </c>
      <c r="P2374" s="7">
        <v>225</v>
      </c>
      <c r="Q2374" s="7">
        <v>3.71</v>
      </c>
      <c r="R2374" s="6" t="s">
        <v>3991</v>
      </c>
      <c r="S2374" s="7">
        <v>225</v>
      </c>
      <c r="T2374" s="7">
        <v>17.100000000000001</v>
      </c>
      <c r="U2374" s="6" t="s">
        <v>3991</v>
      </c>
      <c r="V2374" s="6" t="s">
        <v>3992</v>
      </c>
      <c r="W2374" s="6" t="s">
        <v>4567</v>
      </c>
      <c r="X2374" s="6" t="s">
        <v>4568</v>
      </c>
      <c r="Y2374" s="6" t="s">
        <v>4569</v>
      </c>
      <c r="Z2374" s="6" t="s">
        <v>4570</v>
      </c>
    </row>
    <row r="2375" spans="1:26" hidden="1" x14ac:dyDescent="0.2">
      <c r="A2375" s="6" t="s">
        <v>3987</v>
      </c>
      <c r="B2375" s="6">
        <v>13405</v>
      </c>
      <c r="C2375" s="1">
        <v>42124</v>
      </c>
      <c r="D2375" s="6" t="s">
        <v>4566</v>
      </c>
      <c r="E2375" s="6" t="s">
        <v>3989</v>
      </c>
      <c r="F2375" s="9">
        <v>225</v>
      </c>
      <c r="G2375" s="9">
        <v>225</v>
      </c>
      <c r="H2375" s="9">
        <v>2.81</v>
      </c>
      <c r="I2375" s="6" t="s">
        <v>4011</v>
      </c>
      <c r="J2375" s="9">
        <v>0</v>
      </c>
      <c r="K2375" s="9">
        <v>0</v>
      </c>
      <c r="L2375" s="6" t="s">
        <v>3990</v>
      </c>
      <c r="M2375" s="9">
        <v>0</v>
      </c>
      <c r="N2375" s="9">
        <v>0</v>
      </c>
      <c r="O2375" s="6" t="s">
        <v>3990</v>
      </c>
      <c r="P2375" s="7">
        <v>225</v>
      </c>
      <c r="Q2375" s="7">
        <v>3.71</v>
      </c>
      <c r="R2375" s="6" t="s">
        <v>3991</v>
      </c>
      <c r="S2375" s="7">
        <v>225</v>
      </c>
      <c r="T2375" s="7">
        <v>17.100000000000001</v>
      </c>
      <c r="U2375" s="6" t="s">
        <v>3991</v>
      </c>
      <c r="V2375" s="6" t="s">
        <v>3992</v>
      </c>
      <c r="W2375" s="6" t="s">
        <v>4567</v>
      </c>
      <c r="X2375" s="6" t="s">
        <v>4568</v>
      </c>
      <c r="Y2375" s="6" t="s">
        <v>4569</v>
      </c>
      <c r="Z2375" s="6" t="s">
        <v>4570</v>
      </c>
    </row>
    <row r="2376" spans="1:26" hidden="1" x14ac:dyDescent="0.2">
      <c r="A2376" s="6" t="s">
        <v>3987</v>
      </c>
      <c r="B2376" s="6">
        <v>13406</v>
      </c>
      <c r="C2376" s="1">
        <v>42124</v>
      </c>
      <c r="D2376" s="6" t="s">
        <v>4566</v>
      </c>
      <c r="E2376" s="6" t="s">
        <v>3989</v>
      </c>
      <c r="F2376" s="9">
        <v>31</v>
      </c>
      <c r="G2376" s="9">
        <v>31</v>
      </c>
      <c r="H2376" s="9">
        <v>0.39</v>
      </c>
      <c r="I2376" s="6" t="s">
        <v>4011</v>
      </c>
      <c r="J2376" s="9">
        <v>0</v>
      </c>
      <c r="K2376" s="9">
        <v>0</v>
      </c>
      <c r="L2376" s="6" t="s">
        <v>3990</v>
      </c>
      <c r="M2376" s="9">
        <v>0</v>
      </c>
      <c r="N2376" s="9">
        <v>0</v>
      </c>
      <c r="O2376" s="6" t="s">
        <v>3990</v>
      </c>
      <c r="P2376" s="7">
        <v>31</v>
      </c>
      <c r="Q2376" s="7">
        <v>0.51</v>
      </c>
      <c r="R2376" s="6" t="s">
        <v>3991</v>
      </c>
      <c r="S2376" s="7">
        <v>31</v>
      </c>
      <c r="T2376" s="7">
        <v>2.36</v>
      </c>
      <c r="U2376" s="6" t="s">
        <v>3991</v>
      </c>
      <c r="V2376" s="6" t="s">
        <v>3992</v>
      </c>
      <c r="W2376" s="6" t="s">
        <v>4567</v>
      </c>
      <c r="X2376" s="6" t="s">
        <v>4568</v>
      </c>
      <c r="Y2376" s="6" t="s">
        <v>4569</v>
      </c>
      <c r="Z2376" s="6" t="s">
        <v>4570</v>
      </c>
    </row>
    <row r="2377" spans="1:26" hidden="1" x14ac:dyDescent="0.2">
      <c r="A2377" s="6" t="s">
        <v>3987</v>
      </c>
      <c r="B2377" s="6">
        <v>13407</v>
      </c>
      <c r="C2377" s="1">
        <v>42124</v>
      </c>
      <c r="D2377" s="6" t="s">
        <v>4566</v>
      </c>
      <c r="E2377" s="6" t="s">
        <v>3989</v>
      </c>
      <c r="F2377" s="9">
        <v>31</v>
      </c>
      <c r="G2377" s="9">
        <v>31</v>
      </c>
      <c r="H2377" s="9">
        <v>0.39</v>
      </c>
      <c r="I2377" s="6" t="s">
        <v>4011</v>
      </c>
      <c r="J2377" s="9">
        <v>0</v>
      </c>
      <c r="K2377" s="9">
        <v>0</v>
      </c>
      <c r="L2377" s="6" t="s">
        <v>3990</v>
      </c>
      <c r="M2377" s="9">
        <v>0</v>
      </c>
      <c r="N2377" s="9">
        <v>0</v>
      </c>
      <c r="O2377" s="6" t="s">
        <v>3990</v>
      </c>
      <c r="P2377" s="7">
        <v>31</v>
      </c>
      <c r="Q2377" s="7">
        <v>0.51</v>
      </c>
      <c r="R2377" s="6" t="s">
        <v>3991</v>
      </c>
      <c r="S2377" s="7">
        <v>31</v>
      </c>
      <c r="T2377" s="7">
        <v>2.36</v>
      </c>
      <c r="U2377" s="6" t="s">
        <v>3991</v>
      </c>
      <c r="V2377" s="6" t="s">
        <v>3992</v>
      </c>
      <c r="W2377" s="6" t="s">
        <v>4567</v>
      </c>
      <c r="X2377" s="6" t="s">
        <v>4568</v>
      </c>
      <c r="Y2377" s="6" t="s">
        <v>4569</v>
      </c>
      <c r="Z2377" s="6" t="s">
        <v>4570</v>
      </c>
    </row>
    <row r="2378" spans="1:26" hidden="1" x14ac:dyDescent="0.2">
      <c r="A2378" s="6" t="s">
        <v>3987</v>
      </c>
      <c r="B2378" s="6">
        <v>13408</v>
      </c>
      <c r="C2378" s="1">
        <v>42124</v>
      </c>
      <c r="D2378" s="6" t="s">
        <v>4566</v>
      </c>
      <c r="E2378" s="6" t="s">
        <v>3989</v>
      </c>
      <c r="F2378" s="9">
        <v>31</v>
      </c>
      <c r="G2378" s="9">
        <v>31</v>
      </c>
      <c r="H2378" s="9">
        <v>0.39</v>
      </c>
      <c r="I2378" s="6" t="s">
        <v>4011</v>
      </c>
      <c r="J2378" s="9">
        <v>0</v>
      </c>
      <c r="K2378" s="9">
        <v>0</v>
      </c>
      <c r="L2378" s="6" t="s">
        <v>3990</v>
      </c>
      <c r="M2378" s="9">
        <v>0</v>
      </c>
      <c r="N2378" s="9">
        <v>0</v>
      </c>
      <c r="O2378" s="6" t="s">
        <v>3990</v>
      </c>
      <c r="P2378" s="7">
        <v>31</v>
      </c>
      <c r="Q2378" s="7">
        <v>0.51</v>
      </c>
      <c r="R2378" s="6" t="s">
        <v>3991</v>
      </c>
      <c r="S2378" s="7">
        <v>31</v>
      </c>
      <c r="T2378" s="7">
        <v>2.36</v>
      </c>
      <c r="U2378" s="6" t="s">
        <v>3991</v>
      </c>
      <c r="V2378" s="6" t="s">
        <v>3992</v>
      </c>
      <c r="W2378" s="6" t="s">
        <v>4567</v>
      </c>
      <c r="X2378" s="6" t="s">
        <v>4568</v>
      </c>
      <c r="Y2378" s="6" t="s">
        <v>4569</v>
      </c>
      <c r="Z2378" s="6" t="s">
        <v>4570</v>
      </c>
    </row>
    <row r="2379" spans="1:26" hidden="1" x14ac:dyDescent="0.2">
      <c r="A2379" s="6" t="s">
        <v>3987</v>
      </c>
      <c r="B2379" s="6">
        <v>13409</v>
      </c>
      <c r="C2379" s="1">
        <v>42124</v>
      </c>
      <c r="D2379" s="6" t="s">
        <v>4566</v>
      </c>
      <c r="E2379" s="6" t="s">
        <v>3989</v>
      </c>
      <c r="F2379" s="9">
        <v>31</v>
      </c>
      <c r="G2379" s="9">
        <v>31</v>
      </c>
      <c r="H2379" s="9">
        <v>0.39</v>
      </c>
      <c r="I2379" s="6" t="s">
        <v>4011</v>
      </c>
      <c r="J2379" s="9">
        <v>0</v>
      </c>
      <c r="K2379" s="9">
        <v>0</v>
      </c>
      <c r="L2379" s="6" t="s">
        <v>3990</v>
      </c>
      <c r="M2379" s="9">
        <v>0</v>
      </c>
      <c r="N2379" s="9">
        <v>0</v>
      </c>
      <c r="O2379" s="6" t="s">
        <v>3990</v>
      </c>
      <c r="P2379" s="7">
        <v>31</v>
      </c>
      <c r="Q2379" s="7">
        <v>0.51</v>
      </c>
      <c r="R2379" s="6" t="s">
        <v>3991</v>
      </c>
      <c r="S2379" s="7">
        <v>31</v>
      </c>
      <c r="T2379" s="7">
        <v>2.36</v>
      </c>
      <c r="U2379" s="6" t="s">
        <v>3991</v>
      </c>
      <c r="V2379" s="6" t="s">
        <v>3992</v>
      </c>
      <c r="W2379" s="6" t="s">
        <v>4567</v>
      </c>
      <c r="X2379" s="6" t="s">
        <v>4568</v>
      </c>
      <c r="Y2379" s="6" t="s">
        <v>4569</v>
      </c>
      <c r="Z2379" s="6" t="s">
        <v>4570</v>
      </c>
    </row>
    <row r="2380" spans="1:26" hidden="1" x14ac:dyDescent="0.2">
      <c r="A2380" s="6" t="s">
        <v>3987</v>
      </c>
      <c r="B2380" s="6">
        <v>13410</v>
      </c>
      <c r="C2380" s="1">
        <v>42124</v>
      </c>
      <c r="D2380" s="6" t="s">
        <v>4566</v>
      </c>
      <c r="E2380" s="6" t="s">
        <v>3989</v>
      </c>
      <c r="F2380" s="9">
        <v>31</v>
      </c>
      <c r="G2380" s="9">
        <v>31</v>
      </c>
      <c r="H2380" s="9">
        <v>0.39</v>
      </c>
      <c r="I2380" s="6" t="s">
        <v>4011</v>
      </c>
      <c r="J2380" s="9">
        <v>0</v>
      </c>
      <c r="K2380" s="9">
        <v>0</v>
      </c>
      <c r="L2380" s="6" t="s">
        <v>3990</v>
      </c>
      <c r="M2380" s="9">
        <v>0</v>
      </c>
      <c r="N2380" s="9">
        <v>0</v>
      </c>
      <c r="O2380" s="6" t="s">
        <v>3990</v>
      </c>
      <c r="P2380" s="7">
        <v>31</v>
      </c>
      <c r="Q2380" s="7">
        <v>0.51</v>
      </c>
      <c r="R2380" s="6" t="s">
        <v>3991</v>
      </c>
      <c r="S2380" s="7">
        <v>31</v>
      </c>
      <c r="T2380" s="7">
        <v>2.36</v>
      </c>
      <c r="U2380" s="6" t="s">
        <v>3991</v>
      </c>
      <c r="V2380" s="6" t="s">
        <v>3992</v>
      </c>
      <c r="W2380" s="6" t="s">
        <v>4567</v>
      </c>
      <c r="X2380" s="6" t="s">
        <v>4568</v>
      </c>
      <c r="Y2380" s="6" t="s">
        <v>4569</v>
      </c>
      <c r="Z2380" s="6" t="s">
        <v>4570</v>
      </c>
    </row>
    <row r="2381" spans="1:26" hidden="1" x14ac:dyDescent="0.2">
      <c r="A2381" s="6" t="s">
        <v>3987</v>
      </c>
      <c r="B2381" s="6">
        <v>13411</v>
      </c>
      <c r="C2381" s="1">
        <v>42124</v>
      </c>
      <c r="D2381" s="6" t="s">
        <v>4566</v>
      </c>
      <c r="E2381" s="6" t="s">
        <v>3989</v>
      </c>
      <c r="F2381" s="9">
        <v>31</v>
      </c>
      <c r="G2381" s="9">
        <v>31</v>
      </c>
      <c r="H2381" s="9">
        <v>0.39</v>
      </c>
      <c r="I2381" s="6" t="s">
        <v>4011</v>
      </c>
      <c r="J2381" s="9">
        <v>0</v>
      </c>
      <c r="K2381" s="9">
        <v>0</v>
      </c>
      <c r="L2381" s="6" t="s">
        <v>3990</v>
      </c>
      <c r="M2381" s="9">
        <v>0</v>
      </c>
      <c r="N2381" s="9">
        <v>0</v>
      </c>
      <c r="O2381" s="6" t="s">
        <v>3990</v>
      </c>
      <c r="P2381" s="7">
        <v>31</v>
      </c>
      <c r="Q2381" s="7">
        <v>0.51</v>
      </c>
      <c r="R2381" s="6" t="s">
        <v>3991</v>
      </c>
      <c r="S2381" s="7">
        <v>31</v>
      </c>
      <c r="T2381" s="7">
        <v>2.36</v>
      </c>
      <c r="U2381" s="6" t="s">
        <v>3991</v>
      </c>
      <c r="V2381" s="6" t="s">
        <v>3992</v>
      </c>
      <c r="W2381" s="6" t="s">
        <v>4567</v>
      </c>
      <c r="X2381" s="6" t="s">
        <v>4568</v>
      </c>
      <c r="Y2381" s="6" t="s">
        <v>4569</v>
      </c>
      <c r="Z2381" s="6" t="s">
        <v>4570</v>
      </c>
    </row>
    <row r="2382" spans="1:26" hidden="1" x14ac:dyDescent="0.2">
      <c r="A2382" s="6" t="s">
        <v>3987</v>
      </c>
      <c r="B2382" s="6">
        <v>13412</v>
      </c>
      <c r="C2382" s="1">
        <v>42124</v>
      </c>
      <c r="D2382" s="6" t="s">
        <v>4566</v>
      </c>
      <c r="E2382" s="6" t="s">
        <v>3989</v>
      </c>
      <c r="F2382" s="9">
        <v>31</v>
      </c>
      <c r="G2382" s="9">
        <v>31</v>
      </c>
      <c r="H2382" s="9">
        <v>0.39</v>
      </c>
      <c r="I2382" s="6" t="s">
        <v>4011</v>
      </c>
      <c r="J2382" s="9">
        <v>0</v>
      </c>
      <c r="K2382" s="9">
        <v>0</v>
      </c>
      <c r="L2382" s="6" t="s">
        <v>3990</v>
      </c>
      <c r="M2382" s="9">
        <v>0</v>
      </c>
      <c r="N2382" s="9">
        <v>0</v>
      </c>
      <c r="O2382" s="6" t="s">
        <v>3990</v>
      </c>
      <c r="P2382" s="7">
        <v>31</v>
      </c>
      <c r="Q2382" s="7">
        <v>0.51</v>
      </c>
      <c r="R2382" s="6" t="s">
        <v>3991</v>
      </c>
      <c r="S2382" s="7">
        <v>31</v>
      </c>
      <c r="T2382" s="7">
        <v>2.36</v>
      </c>
      <c r="U2382" s="6" t="s">
        <v>3991</v>
      </c>
      <c r="V2382" s="6" t="s">
        <v>3992</v>
      </c>
      <c r="W2382" s="6" t="s">
        <v>4567</v>
      </c>
      <c r="X2382" s="6" t="s">
        <v>4568</v>
      </c>
      <c r="Y2382" s="6" t="s">
        <v>4569</v>
      </c>
      <c r="Z2382" s="6" t="s">
        <v>4570</v>
      </c>
    </row>
    <row r="2383" spans="1:26" hidden="1" x14ac:dyDescent="0.2">
      <c r="A2383" s="6" t="s">
        <v>3987</v>
      </c>
      <c r="B2383" s="6">
        <v>13413</v>
      </c>
      <c r="C2383" s="1">
        <v>42124</v>
      </c>
      <c r="D2383" s="6" t="s">
        <v>4566</v>
      </c>
      <c r="E2383" s="6" t="s">
        <v>3989</v>
      </c>
      <c r="F2383" s="9">
        <v>31</v>
      </c>
      <c r="G2383" s="9">
        <v>31</v>
      </c>
      <c r="H2383" s="9">
        <v>0.39</v>
      </c>
      <c r="I2383" s="6" t="s">
        <v>4011</v>
      </c>
      <c r="J2383" s="9">
        <v>0</v>
      </c>
      <c r="K2383" s="9">
        <v>0</v>
      </c>
      <c r="L2383" s="6" t="s">
        <v>3990</v>
      </c>
      <c r="M2383" s="9">
        <v>0</v>
      </c>
      <c r="N2383" s="9">
        <v>0</v>
      </c>
      <c r="O2383" s="6" t="s">
        <v>3990</v>
      </c>
      <c r="P2383" s="7">
        <v>31</v>
      </c>
      <c r="Q2383" s="7">
        <v>0.51</v>
      </c>
      <c r="R2383" s="6" t="s">
        <v>3991</v>
      </c>
      <c r="S2383" s="7">
        <v>31</v>
      </c>
      <c r="T2383" s="7">
        <v>2.36</v>
      </c>
      <c r="U2383" s="6" t="s">
        <v>3991</v>
      </c>
      <c r="V2383" s="6" t="s">
        <v>3992</v>
      </c>
      <c r="W2383" s="6" t="s">
        <v>4567</v>
      </c>
      <c r="X2383" s="6" t="s">
        <v>4568</v>
      </c>
      <c r="Y2383" s="6" t="s">
        <v>4569</v>
      </c>
      <c r="Z2383" s="6" t="s">
        <v>4570</v>
      </c>
    </row>
    <row r="2384" spans="1:26" hidden="1" x14ac:dyDescent="0.2">
      <c r="A2384" s="6" t="s">
        <v>3987</v>
      </c>
      <c r="B2384" s="6">
        <v>13414</v>
      </c>
      <c r="C2384" s="1">
        <v>42124</v>
      </c>
      <c r="D2384" s="6" t="s">
        <v>4566</v>
      </c>
      <c r="E2384" s="6" t="s">
        <v>3989</v>
      </c>
      <c r="F2384" s="9">
        <v>31</v>
      </c>
      <c r="G2384" s="9">
        <v>31</v>
      </c>
      <c r="H2384" s="9">
        <v>0.39</v>
      </c>
      <c r="I2384" s="6" t="s">
        <v>4011</v>
      </c>
      <c r="J2384" s="9">
        <v>0</v>
      </c>
      <c r="K2384" s="9">
        <v>0</v>
      </c>
      <c r="L2384" s="6" t="s">
        <v>3990</v>
      </c>
      <c r="M2384" s="9">
        <v>0</v>
      </c>
      <c r="N2384" s="9">
        <v>0</v>
      </c>
      <c r="O2384" s="6" t="s">
        <v>3990</v>
      </c>
      <c r="P2384" s="7">
        <v>31</v>
      </c>
      <c r="Q2384" s="7">
        <v>0.51</v>
      </c>
      <c r="R2384" s="6" t="s">
        <v>3991</v>
      </c>
      <c r="S2384" s="7">
        <v>31</v>
      </c>
      <c r="T2384" s="7">
        <v>2.36</v>
      </c>
      <c r="U2384" s="6" t="s">
        <v>3991</v>
      </c>
      <c r="V2384" s="6" t="s">
        <v>3992</v>
      </c>
      <c r="W2384" s="6" t="s">
        <v>4567</v>
      </c>
      <c r="X2384" s="6" t="s">
        <v>4568</v>
      </c>
      <c r="Y2384" s="6" t="s">
        <v>4569</v>
      </c>
      <c r="Z2384" s="6" t="s">
        <v>4570</v>
      </c>
    </row>
    <row r="2385" spans="1:26" hidden="1" x14ac:dyDescent="0.2">
      <c r="A2385" s="6" t="s">
        <v>3987</v>
      </c>
      <c r="B2385" s="6">
        <v>13415</v>
      </c>
      <c r="C2385" s="1">
        <v>42124</v>
      </c>
      <c r="D2385" s="6" t="s">
        <v>4566</v>
      </c>
      <c r="E2385" s="6" t="s">
        <v>3989</v>
      </c>
      <c r="F2385" s="9">
        <v>31</v>
      </c>
      <c r="G2385" s="9">
        <v>31</v>
      </c>
      <c r="H2385" s="9">
        <v>0.39</v>
      </c>
      <c r="I2385" s="6" t="s">
        <v>4011</v>
      </c>
      <c r="J2385" s="9">
        <v>0</v>
      </c>
      <c r="K2385" s="9">
        <v>0</v>
      </c>
      <c r="L2385" s="6" t="s">
        <v>3990</v>
      </c>
      <c r="M2385" s="9">
        <v>0</v>
      </c>
      <c r="N2385" s="9">
        <v>0</v>
      </c>
      <c r="O2385" s="6" t="s">
        <v>3990</v>
      </c>
      <c r="P2385" s="7">
        <v>31</v>
      </c>
      <c r="Q2385" s="7">
        <v>0.51</v>
      </c>
      <c r="R2385" s="6" t="s">
        <v>3991</v>
      </c>
      <c r="S2385" s="7">
        <v>31</v>
      </c>
      <c r="T2385" s="7">
        <v>2.36</v>
      </c>
      <c r="U2385" s="6" t="s">
        <v>3991</v>
      </c>
      <c r="V2385" s="6" t="s">
        <v>3992</v>
      </c>
      <c r="W2385" s="6" t="s">
        <v>4567</v>
      </c>
      <c r="X2385" s="6" t="s">
        <v>4568</v>
      </c>
      <c r="Y2385" s="6" t="s">
        <v>4569</v>
      </c>
      <c r="Z2385" s="6" t="s">
        <v>4570</v>
      </c>
    </row>
    <row r="2386" spans="1:26" hidden="1" x14ac:dyDescent="0.2">
      <c r="A2386" s="6" t="s">
        <v>3987</v>
      </c>
      <c r="B2386" s="6">
        <v>13416</v>
      </c>
      <c r="C2386" s="1">
        <v>42124</v>
      </c>
      <c r="D2386" s="6" t="s">
        <v>4566</v>
      </c>
      <c r="E2386" s="6" t="s">
        <v>3989</v>
      </c>
      <c r="F2386" s="9">
        <v>31</v>
      </c>
      <c r="G2386" s="9">
        <v>31</v>
      </c>
      <c r="H2386" s="9">
        <v>0.39</v>
      </c>
      <c r="I2386" s="6" t="s">
        <v>4011</v>
      </c>
      <c r="J2386" s="9">
        <v>0</v>
      </c>
      <c r="K2386" s="9">
        <v>0</v>
      </c>
      <c r="L2386" s="6" t="s">
        <v>3990</v>
      </c>
      <c r="M2386" s="9">
        <v>0</v>
      </c>
      <c r="N2386" s="9">
        <v>0</v>
      </c>
      <c r="O2386" s="6" t="s">
        <v>3990</v>
      </c>
      <c r="P2386" s="7">
        <v>31</v>
      </c>
      <c r="Q2386" s="7">
        <v>0.51</v>
      </c>
      <c r="R2386" s="6" t="s">
        <v>3991</v>
      </c>
      <c r="S2386" s="7">
        <v>31</v>
      </c>
      <c r="T2386" s="7">
        <v>2.36</v>
      </c>
      <c r="U2386" s="6" t="s">
        <v>3991</v>
      </c>
      <c r="V2386" s="6" t="s">
        <v>3992</v>
      </c>
      <c r="W2386" s="6" t="s">
        <v>4567</v>
      </c>
      <c r="X2386" s="6" t="s">
        <v>4568</v>
      </c>
      <c r="Y2386" s="6" t="s">
        <v>4569</v>
      </c>
      <c r="Z2386" s="6" t="s">
        <v>4570</v>
      </c>
    </row>
    <row r="2387" spans="1:26" hidden="1" x14ac:dyDescent="0.2">
      <c r="A2387" s="6" t="s">
        <v>3987</v>
      </c>
      <c r="B2387" s="6">
        <v>13417</v>
      </c>
      <c r="C2387" s="1">
        <v>42124</v>
      </c>
      <c r="D2387" s="6" t="s">
        <v>4566</v>
      </c>
      <c r="E2387" s="6" t="s">
        <v>3989</v>
      </c>
      <c r="F2387" s="9">
        <v>31</v>
      </c>
      <c r="G2387" s="9">
        <v>31</v>
      </c>
      <c r="H2387" s="9">
        <v>0.39</v>
      </c>
      <c r="I2387" s="6" t="s">
        <v>4011</v>
      </c>
      <c r="J2387" s="9">
        <v>0</v>
      </c>
      <c r="K2387" s="9">
        <v>0</v>
      </c>
      <c r="L2387" s="6" t="s">
        <v>3990</v>
      </c>
      <c r="M2387" s="9">
        <v>0</v>
      </c>
      <c r="N2387" s="9">
        <v>0</v>
      </c>
      <c r="O2387" s="6" t="s">
        <v>3990</v>
      </c>
      <c r="P2387" s="7">
        <v>31</v>
      </c>
      <c r="Q2387" s="7">
        <v>0.51</v>
      </c>
      <c r="R2387" s="6" t="s">
        <v>3991</v>
      </c>
      <c r="S2387" s="7">
        <v>31</v>
      </c>
      <c r="T2387" s="7">
        <v>2.36</v>
      </c>
      <c r="U2387" s="6" t="s">
        <v>3991</v>
      </c>
      <c r="V2387" s="6" t="s">
        <v>3992</v>
      </c>
      <c r="W2387" s="6" t="s">
        <v>4567</v>
      </c>
      <c r="X2387" s="6" t="s">
        <v>4568</v>
      </c>
      <c r="Y2387" s="6" t="s">
        <v>4569</v>
      </c>
      <c r="Z2387" s="6" t="s">
        <v>4570</v>
      </c>
    </row>
    <row r="2388" spans="1:26" hidden="1" x14ac:dyDescent="0.2">
      <c r="A2388" s="6" t="s">
        <v>3987</v>
      </c>
      <c r="B2388" s="6">
        <v>13418</v>
      </c>
      <c r="C2388" s="1">
        <v>42124</v>
      </c>
      <c r="D2388" s="6" t="s">
        <v>4566</v>
      </c>
      <c r="E2388" s="6" t="s">
        <v>3989</v>
      </c>
      <c r="F2388" s="9">
        <v>31</v>
      </c>
      <c r="G2388" s="9">
        <v>31</v>
      </c>
      <c r="H2388" s="9">
        <v>0.39</v>
      </c>
      <c r="I2388" s="6" t="s">
        <v>4011</v>
      </c>
      <c r="J2388" s="9">
        <v>0</v>
      </c>
      <c r="K2388" s="9">
        <v>0</v>
      </c>
      <c r="L2388" s="6" t="s">
        <v>3990</v>
      </c>
      <c r="M2388" s="9">
        <v>0</v>
      </c>
      <c r="N2388" s="9">
        <v>0</v>
      </c>
      <c r="O2388" s="6" t="s">
        <v>3990</v>
      </c>
      <c r="P2388" s="7">
        <v>31</v>
      </c>
      <c r="Q2388" s="7">
        <v>0.51</v>
      </c>
      <c r="R2388" s="6" t="s">
        <v>3991</v>
      </c>
      <c r="S2388" s="7">
        <v>31</v>
      </c>
      <c r="T2388" s="7">
        <v>2.36</v>
      </c>
      <c r="U2388" s="6" t="s">
        <v>3991</v>
      </c>
      <c r="V2388" s="6" t="s">
        <v>3992</v>
      </c>
      <c r="W2388" s="6" t="s">
        <v>4567</v>
      </c>
      <c r="X2388" s="6" t="s">
        <v>4568</v>
      </c>
      <c r="Y2388" s="6" t="s">
        <v>4569</v>
      </c>
      <c r="Z2388" s="6" t="s">
        <v>4570</v>
      </c>
    </row>
    <row r="2389" spans="1:26" hidden="1" x14ac:dyDescent="0.2">
      <c r="A2389" s="6" t="s">
        <v>3987</v>
      </c>
      <c r="B2389" s="6">
        <v>13419</v>
      </c>
      <c r="C2389" s="1">
        <v>42124</v>
      </c>
      <c r="D2389" s="6" t="s">
        <v>4566</v>
      </c>
      <c r="E2389" s="6" t="s">
        <v>3989</v>
      </c>
      <c r="F2389" s="9">
        <v>31</v>
      </c>
      <c r="G2389" s="9">
        <v>31</v>
      </c>
      <c r="H2389" s="9">
        <v>0.39</v>
      </c>
      <c r="I2389" s="6" t="s">
        <v>4011</v>
      </c>
      <c r="J2389" s="9">
        <v>0</v>
      </c>
      <c r="K2389" s="9">
        <v>0</v>
      </c>
      <c r="L2389" s="6" t="s">
        <v>3990</v>
      </c>
      <c r="M2389" s="9">
        <v>0</v>
      </c>
      <c r="N2389" s="9">
        <v>0</v>
      </c>
      <c r="O2389" s="6" t="s">
        <v>3990</v>
      </c>
      <c r="P2389" s="7">
        <v>31</v>
      </c>
      <c r="Q2389" s="7">
        <v>0.51</v>
      </c>
      <c r="R2389" s="6" t="s">
        <v>3991</v>
      </c>
      <c r="S2389" s="7">
        <v>31</v>
      </c>
      <c r="T2389" s="7">
        <v>2.36</v>
      </c>
      <c r="U2389" s="6" t="s">
        <v>3991</v>
      </c>
      <c r="V2389" s="6" t="s">
        <v>3992</v>
      </c>
      <c r="W2389" s="6" t="s">
        <v>4567</v>
      </c>
      <c r="X2389" s="6" t="s">
        <v>4568</v>
      </c>
      <c r="Y2389" s="6" t="s">
        <v>4569</v>
      </c>
      <c r="Z2389" s="6" t="s">
        <v>4570</v>
      </c>
    </row>
    <row r="2390" spans="1:26" hidden="1" x14ac:dyDescent="0.2">
      <c r="A2390" s="6" t="s">
        <v>3987</v>
      </c>
      <c r="B2390" s="6">
        <v>13420</v>
      </c>
      <c r="C2390" s="1">
        <v>42124</v>
      </c>
      <c r="D2390" s="6" t="s">
        <v>4566</v>
      </c>
      <c r="E2390" s="6" t="s">
        <v>3989</v>
      </c>
      <c r="F2390" s="9">
        <v>31</v>
      </c>
      <c r="G2390" s="9">
        <v>31</v>
      </c>
      <c r="H2390" s="9">
        <v>0.39</v>
      </c>
      <c r="I2390" s="6" t="s">
        <v>4011</v>
      </c>
      <c r="J2390" s="9">
        <v>0</v>
      </c>
      <c r="K2390" s="9">
        <v>0</v>
      </c>
      <c r="L2390" s="6" t="s">
        <v>3990</v>
      </c>
      <c r="M2390" s="9">
        <v>0</v>
      </c>
      <c r="N2390" s="9">
        <v>0</v>
      </c>
      <c r="O2390" s="6" t="s">
        <v>3990</v>
      </c>
      <c r="P2390" s="7">
        <v>31</v>
      </c>
      <c r="Q2390" s="7">
        <v>0.51</v>
      </c>
      <c r="R2390" s="6" t="s">
        <v>3991</v>
      </c>
      <c r="S2390" s="7">
        <v>31</v>
      </c>
      <c r="T2390" s="7">
        <v>2.36</v>
      </c>
      <c r="U2390" s="6" t="s">
        <v>3991</v>
      </c>
      <c r="V2390" s="6" t="s">
        <v>3992</v>
      </c>
      <c r="W2390" s="6" t="s">
        <v>4567</v>
      </c>
      <c r="X2390" s="6" t="s">
        <v>4568</v>
      </c>
      <c r="Y2390" s="6" t="s">
        <v>4569</v>
      </c>
      <c r="Z2390" s="6" t="s">
        <v>4570</v>
      </c>
    </row>
    <row r="2391" spans="1:26" hidden="1" x14ac:dyDescent="0.2">
      <c r="A2391" s="6" t="s">
        <v>3987</v>
      </c>
      <c r="B2391" s="6">
        <v>13421</v>
      </c>
      <c r="C2391" s="1">
        <v>42124</v>
      </c>
      <c r="D2391" s="6" t="s">
        <v>4566</v>
      </c>
      <c r="E2391" s="6" t="s">
        <v>3989</v>
      </c>
      <c r="F2391" s="9">
        <v>31</v>
      </c>
      <c r="G2391" s="9">
        <v>31</v>
      </c>
      <c r="H2391" s="9">
        <v>0.39</v>
      </c>
      <c r="I2391" s="6" t="s">
        <v>4011</v>
      </c>
      <c r="J2391" s="9">
        <v>0</v>
      </c>
      <c r="K2391" s="9">
        <v>0</v>
      </c>
      <c r="L2391" s="6" t="s">
        <v>3990</v>
      </c>
      <c r="M2391" s="9">
        <v>0</v>
      </c>
      <c r="N2391" s="9">
        <v>0</v>
      </c>
      <c r="O2391" s="6" t="s">
        <v>3990</v>
      </c>
      <c r="P2391" s="7">
        <v>31</v>
      </c>
      <c r="Q2391" s="7">
        <v>0.51</v>
      </c>
      <c r="R2391" s="6" t="s">
        <v>3991</v>
      </c>
      <c r="S2391" s="7">
        <v>31</v>
      </c>
      <c r="T2391" s="7">
        <v>2.36</v>
      </c>
      <c r="U2391" s="6" t="s">
        <v>3991</v>
      </c>
      <c r="V2391" s="6" t="s">
        <v>3992</v>
      </c>
      <c r="W2391" s="6" t="s">
        <v>4567</v>
      </c>
      <c r="X2391" s="6" t="s">
        <v>4568</v>
      </c>
      <c r="Y2391" s="6" t="s">
        <v>4569</v>
      </c>
      <c r="Z2391" s="6" t="s">
        <v>4570</v>
      </c>
    </row>
    <row r="2392" spans="1:26" hidden="1" x14ac:dyDescent="0.2">
      <c r="A2392" s="6" t="s">
        <v>3987</v>
      </c>
      <c r="B2392" s="6">
        <v>13422</v>
      </c>
      <c r="C2392" s="1">
        <v>42124</v>
      </c>
      <c r="D2392" s="6" t="s">
        <v>4566</v>
      </c>
      <c r="E2392" s="6" t="s">
        <v>3989</v>
      </c>
      <c r="F2392" s="9">
        <v>31</v>
      </c>
      <c r="G2392" s="9">
        <v>31</v>
      </c>
      <c r="H2392" s="9">
        <v>0.39</v>
      </c>
      <c r="I2392" s="6" t="s">
        <v>4011</v>
      </c>
      <c r="J2392" s="9">
        <v>0</v>
      </c>
      <c r="K2392" s="9">
        <v>0</v>
      </c>
      <c r="L2392" s="6" t="s">
        <v>3990</v>
      </c>
      <c r="M2392" s="9">
        <v>0</v>
      </c>
      <c r="N2392" s="9">
        <v>0</v>
      </c>
      <c r="O2392" s="6" t="s">
        <v>3990</v>
      </c>
      <c r="P2392" s="7">
        <v>31</v>
      </c>
      <c r="Q2392" s="7">
        <v>0.51</v>
      </c>
      <c r="R2392" s="6" t="s">
        <v>3991</v>
      </c>
      <c r="S2392" s="7">
        <v>31</v>
      </c>
      <c r="T2392" s="7">
        <v>2.36</v>
      </c>
      <c r="U2392" s="6" t="s">
        <v>3991</v>
      </c>
      <c r="V2392" s="6" t="s">
        <v>3992</v>
      </c>
      <c r="W2392" s="6" t="s">
        <v>4567</v>
      </c>
      <c r="X2392" s="6" t="s">
        <v>4568</v>
      </c>
      <c r="Y2392" s="6" t="s">
        <v>4569</v>
      </c>
      <c r="Z2392" s="6" t="s">
        <v>4570</v>
      </c>
    </row>
    <row r="2393" spans="1:26" hidden="1" x14ac:dyDescent="0.2">
      <c r="A2393" s="6" t="s">
        <v>3987</v>
      </c>
      <c r="B2393" s="6">
        <v>13423</v>
      </c>
      <c r="C2393" s="1">
        <v>42124</v>
      </c>
      <c r="D2393" s="6" t="s">
        <v>4566</v>
      </c>
      <c r="E2393" s="6" t="s">
        <v>3989</v>
      </c>
      <c r="F2393" s="9">
        <v>31</v>
      </c>
      <c r="G2393" s="9">
        <v>31</v>
      </c>
      <c r="H2393" s="9">
        <v>0.39</v>
      </c>
      <c r="I2393" s="6" t="s">
        <v>4011</v>
      </c>
      <c r="J2393" s="9">
        <v>0</v>
      </c>
      <c r="K2393" s="9">
        <v>0</v>
      </c>
      <c r="L2393" s="6" t="s">
        <v>3990</v>
      </c>
      <c r="M2393" s="9">
        <v>0</v>
      </c>
      <c r="N2393" s="9">
        <v>0</v>
      </c>
      <c r="O2393" s="6" t="s">
        <v>3990</v>
      </c>
      <c r="P2393" s="7">
        <v>31</v>
      </c>
      <c r="Q2393" s="7">
        <v>0.51</v>
      </c>
      <c r="R2393" s="6" t="s">
        <v>3991</v>
      </c>
      <c r="S2393" s="7">
        <v>31</v>
      </c>
      <c r="T2393" s="7">
        <v>2.36</v>
      </c>
      <c r="U2393" s="6" t="s">
        <v>3991</v>
      </c>
      <c r="V2393" s="6" t="s">
        <v>3992</v>
      </c>
      <c r="W2393" s="6" t="s">
        <v>4567</v>
      </c>
      <c r="X2393" s="6" t="s">
        <v>4568</v>
      </c>
      <c r="Y2393" s="6" t="s">
        <v>4569</v>
      </c>
      <c r="Z2393" s="6" t="s">
        <v>4570</v>
      </c>
    </row>
    <row r="2394" spans="1:26" hidden="1" x14ac:dyDescent="0.2">
      <c r="A2394" s="6" t="s">
        <v>3987</v>
      </c>
      <c r="B2394" s="6">
        <v>13424</v>
      </c>
      <c r="C2394" s="1">
        <v>42124</v>
      </c>
      <c r="D2394" s="6" t="s">
        <v>4566</v>
      </c>
      <c r="E2394" s="6" t="s">
        <v>3989</v>
      </c>
      <c r="F2394" s="9">
        <v>31</v>
      </c>
      <c r="G2394" s="9">
        <v>31</v>
      </c>
      <c r="H2394" s="9">
        <v>0.39</v>
      </c>
      <c r="I2394" s="6" t="s">
        <v>4011</v>
      </c>
      <c r="J2394" s="9">
        <v>0</v>
      </c>
      <c r="K2394" s="9">
        <v>0</v>
      </c>
      <c r="L2394" s="6" t="s">
        <v>3990</v>
      </c>
      <c r="M2394" s="9">
        <v>0</v>
      </c>
      <c r="N2394" s="9">
        <v>0</v>
      </c>
      <c r="O2394" s="6" t="s">
        <v>3990</v>
      </c>
      <c r="P2394" s="7">
        <v>31</v>
      </c>
      <c r="Q2394" s="7">
        <v>0.51</v>
      </c>
      <c r="R2394" s="6" t="s">
        <v>3991</v>
      </c>
      <c r="S2394" s="7">
        <v>31</v>
      </c>
      <c r="T2394" s="7">
        <v>2.36</v>
      </c>
      <c r="U2394" s="6" t="s">
        <v>3991</v>
      </c>
      <c r="V2394" s="6" t="s">
        <v>3992</v>
      </c>
      <c r="W2394" s="6" t="s">
        <v>4567</v>
      </c>
      <c r="X2394" s="6" t="s">
        <v>4568</v>
      </c>
      <c r="Y2394" s="6" t="s">
        <v>4569</v>
      </c>
      <c r="Z2394" s="6" t="s">
        <v>4570</v>
      </c>
    </row>
    <row r="2395" spans="1:26" hidden="1" x14ac:dyDescent="0.2">
      <c r="A2395" s="6" t="s">
        <v>3987</v>
      </c>
      <c r="B2395" s="6">
        <v>13425</v>
      </c>
      <c r="C2395" s="1">
        <v>42124</v>
      </c>
      <c r="D2395" s="6" t="s">
        <v>4566</v>
      </c>
      <c r="E2395" s="6" t="s">
        <v>3989</v>
      </c>
      <c r="F2395" s="9">
        <v>31</v>
      </c>
      <c r="G2395" s="9">
        <v>31</v>
      </c>
      <c r="H2395" s="9">
        <v>0.39</v>
      </c>
      <c r="I2395" s="6" t="s">
        <v>4011</v>
      </c>
      <c r="J2395" s="9">
        <v>0</v>
      </c>
      <c r="K2395" s="9">
        <v>0</v>
      </c>
      <c r="L2395" s="6" t="s">
        <v>3990</v>
      </c>
      <c r="M2395" s="9">
        <v>0</v>
      </c>
      <c r="N2395" s="9">
        <v>0</v>
      </c>
      <c r="O2395" s="6" t="s">
        <v>3990</v>
      </c>
      <c r="P2395" s="7">
        <v>31</v>
      </c>
      <c r="Q2395" s="7">
        <v>0.51</v>
      </c>
      <c r="R2395" s="6" t="s">
        <v>3991</v>
      </c>
      <c r="S2395" s="7">
        <v>31</v>
      </c>
      <c r="T2395" s="7">
        <v>2.36</v>
      </c>
      <c r="U2395" s="6" t="s">
        <v>3991</v>
      </c>
      <c r="V2395" s="6" t="s">
        <v>3992</v>
      </c>
      <c r="W2395" s="6" t="s">
        <v>4567</v>
      </c>
      <c r="X2395" s="6" t="s">
        <v>4568</v>
      </c>
      <c r="Y2395" s="6" t="s">
        <v>4569</v>
      </c>
      <c r="Z2395" s="6" t="s">
        <v>4570</v>
      </c>
    </row>
    <row r="2396" spans="1:26" hidden="1" x14ac:dyDescent="0.2">
      <c r="A2396" s="6" t="s">
        <v>3987</v>
      </c>
      <c r="B2396" s="6">
        <v>13426</v>
      </c>
      <c r="C2396" s="1">
        <v>42124</v>
      </c>
      <c r="D2396" s="6" t="s">
        <v>4566</v>
      </c>
      <c r="E2396" s="6" t="s">
        <v>3989</v>
      </c>
      <c r="F2396" s="9">
        <v>31</v>
      </c>
      <c r="G2396" s="9">
        <v>31</v>
      </c>
      <c r="H2396" s="9">
        <v>0.39</v>
      </c>
      <c r="I2396" s="6" t="s">
        <v>4011</v>
      </c>
      <c r="J2396" s="9">
        <v>0</v>
      </c>
      <c r="K2396" s="9">
        <v>0</v>
      </c>
      <c r="L2396" s="6" t="s">
        <v>3990</v>
      </c>
      <c r="M2396" s="9">
        <v>0</v>
      </c>
      <c r="N2396" s="9">
        <v>0</v>
      </c>
      <c r="O2396" s="6" t="s">
        <v>3990</v>
      </c>
      <c r="P2396" s="7">
        <v>31</v>
      </c>
      <c r="Q2396" s="7">
        <v>0.51</v>
      </c>
      <c r="R2396" s="6" t="s">
        <v>3991</v>
      </c>
      <c r="S2396" s="7">
        <v>31</v>
      </c>
      <c r="T2396" s="7">
        <v>2.36</v>
      </c>
      <c r="U2396" s="6" t="s">
        <v>3991</v>
      </c>
      <c r="V2396" s="6" t="s">
        <v>3992</v>
      </c>
      <c r="W2396" s="6" t="s">
        <v>4567</v>
      </c>
      <c r="X2396" s="6" t="s">
        <v>4568</v>
      </c>
      <c r="Y2396" s="6" t="s">
        <v>4569</v>
      </c>
      <c r="Z2396" s="6" t="s">
        <v>4570</v>
      </c>
    </row>
    <row r="2397" spans="1:26" hidden="1" x14ac:dyDescent="0.2">
      <c r="A2397" s="6" t="s">
        <v>3987</v>
      </c>
      <c r="B2397" s="6">
        <v>13427</v>
      </c>
      <c r="C2397" s="1">
        <v>42124</v>
      </c>
      <c r="D2397" s="6" t="s">
        <v>4566</v>
      </c>
      <c r="E2397" s="6" t="s">
        <v>3989</v>
      </c>
      <c r="F2397" s="9">
        <v>31</v>
      </c>
      <c r="G2397" s="9">
        <v>31</v>
      </c>
      <c r="H2397" s="9">
        <v>0.39</v>
      </c>
      <c r="I2397" s="6" t="s">
        <v>4011</v>
      </c>
      <c r="J2397" s="9">
        <v>0</v>
      </c>
      <c r="K2397" s="9">
        <v>0</v>
      </c>
      <c r="L2397" s="6" t="s">
        <v>3990</v>
      </c>
      <c r="M2397" s="9">
        <v>0</v>
      </c>
      <c r="N2397" s="9">
        <v>0</v>
      </c>
      <c r="O2397" s="6" t="s">
        <v>3990</v>
      </c>
      <c r="P2397" s="7">
        <v>31</v>
      </c>
      <c r="Q2397" s="7">
        <v>0.51</v>
      </c>
      <c r="R2397" s="6" t="s">
        <v>3991</v>
      </c>
      <c r="S2397" s="7">
        <v>31</v>
      </c>
      <c r="T2397" s="7">
        <v>2.36</v>
      </c>
      <c r="U2397" s="6" t="s">
        <v>3991</v>
      </c>
      <c r="V2397" s="6" t="s">
        <v>3992</v>
      </c>
      <c r="W2397" s="6" t="s">
        <v>4567</v>
      </c>
      <c r="X2397" s="6" t="s">
        <v>4568</v>
      </c>
      <c r="Y2397" s="6" t="s">
        <v>4569</v>
      </c>
      <c r="Z2397" s="6" t="s">
        <v>4570</v>
      </c>
    </row>
    <row r="2398" spans="1:26" hidden="1" x14ac:dyDescent="0.2">
      <c r="A2398" s="6" t="s">
        <v>3987</v>
      </c>
      <c r="B2398" s="6">
        <v>13428</v>
      </c>
      <c r="C2398" s="1">
        <v>42124</v>
      </c>
      <c r="D2398" s="6" t="s">
        <v>4566</v>
      </c>
      <c r="E2398" s="6" t="s">
        <v>3989</v>
      </c>
      <c r="F2398" s="9">
        <v>415</v>
      </c>
      <c r="G2398" s="9">
        <v>415</v>
      </c>
      <c r="H2398" s="9">
        <v>5.19</v>
      </c>
      <c r="I2398" s="6" t="s">
        <v>4011</v>
      </c>
      <c r="J2398" s="9">
        <v>0</v>
      </c>
      <c r="K2398" s="9">
        <v>0</v>
      </c>
      <c r="L2398" s="6" t="s">
        <v>3990</v>
      </c>
      <c r="M2398" s="9">
        <v>0</v>
      </c>
      <c r="N2398" s="9">
        <v>0</v>
      </c>
      <c r="O2398" s="6" t="s">
        <v>3990</v>
      </c>
      <c r="P2398" s="7">
        <v>415</v>
      </c>
      <c r="Q2398" s="7">
        <v>6.85</v>
      </c>
      <c r="R2398" s="6" t="s">
        <v>3991</v>
      </c>
      <c r="S2398" s="7">
        <v>415</v>
      </c>
      <c r="T2398" s="7">
        <v>31.54</v>
      </c>
      <c r="U2398" s="6" t="s">
        <v>3991</v>
      </c>
      <c r="V2398" s="6" t="s">
        <v>3992</v>
      </c>
      <c r="W2398" s="6" t="s">
        <v>4567</v>
      </c>
      <c r="X2398" s="6" t="s">
        <v>4568</v>
      </c>
      <c r="Y2398" s="6" t="s">
        <v>4569</v>
      </c>
      <c r="Z2398" s="6" t="s">
        <v>4570</v>
      </c>
    </row>
    <row r="2399" spans="1:26" hidden="1" x14ac:dyDescent="0.2">
      <c r="A2399" s="6" t="s">
        <v>3987</v>
      </c>
      <c r="B2399" s="6">
        <v>13429</v>
      </c>
      <c r="C2399" s="1">
        <v>42124</v>
      </c>
      <c r="D2399" s="6" t="s">
        <v>4566</v>
      </c>
      <c r="E2399" s="6" t="s">
        <v>3989</v>
      </c>
      <c r="F2399" s="9">
        <v>150</v>
      </c>
      <c r="G2399" s="9">
        <v>150</v>
      </c>
      <c r="H2399" s="9">
        <v>1.88</v>
      </c>
      <c r="I2399" s="6" t="s">
        <v>4011</v>
      </c>
      <c r="J2399" s="9">
        <v>0</v>
      </c>
      <c r="K2399" s="9">
        <v>0</v>
      </c>
      <c r="L2399" s="6" t="s">
        <v>3990</v>
      </c>
      <c r="M2399" s="9">
        <v>0</v>
      </c>
      <c r="N2399" s="9">
        <v>0</v>
      </c>
      <c r="O2399" s="6" t="s">
        <v>3990</v>
      </c>
      <c r="P2399" s="7">
        <v>150</v>
      </c>
      <c r="Q2399" s="7">
        <v>2.48</v>
      </c>
      <c r="R2399" s="6" t="s">
        <v>3991</v>
      </c>
      <c r="S2399" s="7">
        <v>150</v>
      </c>
      <c r="T2399" s="7">
        <v>11.4</v>
      </c>
      <c r="U2399" s="6" t="s">
        <v>3991</v>
      </c>
      <c r="V2399" s="6" t="s">
        <v>3992</v>
      </c>
      <c r="W2399" s="6" t="s">
        <v>4567</v>
      </c>
      <c r="X2399" s="6" t="s">
        <v>4568</v>
      </c>
      <c r="Y2399" s="6" t="s">
        <v>4569</v>
      </c>
      <c r="Z2399" s="6" t="s">
        <v>4570</v>
      </c>
    </row>
    <row r="2400" spans="1:26" hidden="1" x14ac:dyDescent="0.2">
      <c r="A2400" s="6" t="s">
        <v>3987</v>
      </c>
      <c r="B2400" s="6">
        <v>13430</v>
      </c>
      <c r="C2400" s="1">
        <v>42124</v>
      </c>
      <c r="D2400" s="6" t="s">
        <v>4566</v>
      </c>
      <c r="E2400" s="6" t="s">
        <v>3989</v>
      </c>
      <c r="F2400" s="9">
        <v>355</v>
      </c>
      <c r="G2400" s="9">
        <v>355</v>
      </c>
      <c r="H2400" s="9">
        <v>4.4400000000000004</v>
      </c>
      <c r="I2400" s="6" t="s">
        <v>4011</v>
      </c>
      <c r="J2400" s="9">
        <v>0</v>
      </c>
      <c r="K2400" s="9">
        <v>0</v>
      </c>
      <c r="L2400" s="6" t="s">
        <v>3990</v>
      </c>
      <c r="M2400" s="9">
        <v>0</v>
      </c>
      <c r="N2400" s="9">
        <v>0</v>
      </c>
      <c r="O2400" s="6" t="s">
        <v>3990</v>
      </c>
      <c r="P2400" s="7">
        <v>355</v>
      </c>
      <c r="Q2400" s="7">
        <v>5.86</v>
      </c>
      <c r="R2400" s="6" t="s">
        <v>3991</v>
      </c>
      <c r="S2400" s="7">
        <v>355</v>
      </c>
      <c r="T2400" s="7">
        <v>26.98</v>
      </c>
      <c r="U2400" s="6" t="s">
        <v>3991</v>
      </c>
      <c r="V2400" s="6" t="s">
        <v>3992</v>
      </c>
      <c r="W2400" s="6" t="s">
        <v>4567</v>
      </c>
      <c r="X2400" s="6" t="s">
        <v>4568</v>
      </c>
      <c r="Y2400" s="6" t="s">
        <v>4569</v>
      </c>
      <c r="Z2400" s="6" t="s">
        <v>4570</v>
      </c>
    </row>
    <row r="2401" spans="1:26" hidden="1" x14ac:dyDescent="0.2">
      <c r="A2401" s="6" t="s">
        <v>3987</v>
      </c>
      <c r="B2401" s="6">
        <v>13431</v>
      </c>
      <c r="C2401" s="1">
        <v>42124</v>
      </c>
      <c r="D2401" s="6" t="s">
        <v>4566</v>
      </c>
      <c r="E2401" s="6" t="s">
        <v>3989</v>
      </c>
      <c r="F2401" s="9">
        <v>225</v>
      </c>
      <c r="G2401" s="9">
        <v>225</v>
      </c>
      <c r="H2401" s="9">
        <v>2.81</v>
      </c>
      <c r="I2401" s="6" t="s">
        <v>4011</v>
      </c>
      <c r="J2401" s="9">
        <v>0</v>
      </c>
      <c r="K2401" s="9">
        <v>0</v>
      </c>
      <c r="L2401" s="6" t="s">
        <v>3990</v>
      </c>
      <c r="M2401" s="9">
        <v>0</v>
      </c>
      <c r="N2401" s="9">
        <v>0</v>
      </c>
      <c r="O2401" s="6" t="s">
        <v>3990</v>
      </c>
      <c r="P2401" s="7">
        <v>225</v>
      </c>
      <c r="Q2401" s="7">
        <v>3.71</v>
      </c>
      <c r="R2401" s="6" t="s">
        <v>3991</v>
      </c>
      <c r="S2401" s="7">
        <v>225</v>
      </c>
      <c r="T2401" s="7">
        <v>17.100000000000001</v>
      </c>
      <c r="U2401" s="6" t="s">
        <v>3991</v>
      </c>
      <c r="V2401" s="6" t="s">
        <v>3992</v>
      </c>
      <c r="W2401" s="6" t="s">
        <v>4567</v>
      </c>
      <c r="X2401" s="6" t="s">
        <v>4568</v>
      </c>
      <c r="Y2401" s="6" t="s">
        <v>4569</v>
      </c>
      <c r="Z2401" s="6" t="s">
        <v>4570</v>
      </c>
    </row>
    <row r="2402" spans="1:26" hidden="1" x14ac:dyDescent="0.2">
      <c r="A2402" s="6" t="s">
        <v>3987</v>
      </c>
      <c r="B2402" s="6">
        <v>13432</v>
      </c>
      <c r="C2402" s="1">
        <v>42124</v>
      </c>
      <c r="D2402" s="6" t="s">
        <v>4566</v>
      </c>
      <c r="E2402" s="6" t="s">
        <v>3989</v>
      </c>
      <c r="F2402" s="9">
        <v>225</v>
      </c>
      <c r="G2402" s="9">
        <v>225</v>
      </c>
      <c r="H2402" s="9">
        <v>2.81</v>
      </c>
      <c r="I2402" s="6" t="s">
        <v>4011</v>
      </c>
      <c r="J2402" s="9">
        <v>0</v>
      </c>
      <c r="K2402" s="9">
        <v>0</v>
      </c>
      <c r="L2402" s="6" t="s">
        <v>3990</v>
      </c>
      <c r="M2402" s="9">
        <v>0</v>
      </c>
      <c r="N2402" s="9">
        <v>0</v>
      </c>
      <c r="O2402" s="6" t="s">
        <v>3990</v>
      </c>
      <c r="P2402" s="7">
        <v>225</v>
      </c>
      <c r="Q2402" s="7">
        <v>3.71</v>
      </c>
      <c r="R2402" s="6" t="s">
        <v>3991</v>
      </c>
      <c r="S2402" s="7">
        <v>225</v>
      </c>
      <c r="T2402" s="7">
        <v>17.100000000000001</v>
      </c>
      <c r="U2402" s="6" t="s">
        <v>3991</v>
      </c>
      <c r="V2402" s="6" t="s">
        <v>3992</v>
      </c>
      <c r="W2402" s="6" t="s">
        <v>4567</v>
      </c>
      <c r="X2402" s="6" t="s">
        <v>4568</v>
      </c>
      <c r="Y2402" s="6" t="s">
        <v>4569</v>
      </c>
      <c r="Z2402" s="6" t="s">
        <v>4570</v>
      </c>
    </row>
    <row r="2403" spans="1:26" hidden="1" x14ac:dyDescent="0.2">
      <c r="A2403" s="6" t="s">
        <v>3987</v>
      </c>
      <c r="B2403" s="6">
        <v>13433</v>
      </c>
      <c r="C2403" s="1">
        <v>42124</v>
      </c>
      <c r="D2403" s="6" t="s">
        <v>4566</v>
      </c>
      <c r="E2403" s="6" t="s">
        <v>3989</v>
      </c>
      <c r="F2403" s="9">
        <v>225</v>
      </c>
      <c r="G2403" s="9">
        <v>225</v>
      </c>
      <c r="H2403" s="9">
        <v>2.81</v>
      </c>
      <c r="I2403" s="6" t="s">
        <v>4011</v>
      </c>
      <c r="J2403" s="9">
        <v>0</v>
      </c>
      <c r="K2403" s="9">
        <v>0</v>
      </c>
      <c r="L2403" s="6" t="s">
        <v>3990</v>
      </c>
      <c r="M2403" s="9">
        <v>0</v>
      </c>
      <c r="N2403" s="9">
        <v>0</v>
      </c>
      <c r="O2403" s="6" t="s">
        <v>3990</v>
      </c>
      <c r="P2403" s="7">
        <v>225</v>
      </c>
      <c r="Q2403" s="7">
        <v>3.71</v>
      </c>
      <c r="R2403" s="6" t="s">
        <v>3991</v>
      </c>
      <c r="S2403" s="7">
        <v>225</v>
      </c>
      <c r="T2403" s="7">
        <v>17.100000000000001</v>
      </c>
      <c r="U2403" s="6" t="s">
        <v>3991</v>
      </c>
      <c r="V2403" s="6" t="s">
        <v>3992</v>
      </c>
      <c r="W2403" s="6" t="s">
        <v>4567</v>
      </c>
      <c r="X2403" s="6" t="s">
        <v>4568</v>
      </c>
      <c r="Y2403" s="6" t="s">
        <v>4569</v>
      </c>
      <c r="Z2403" s="6" t="s">
        <v>4570</v>
      </c>
    </row>
    <row r="2404" spans="1:26" hidden="1" x14ac:dyDescent="0.2">
      <c r="A2404" s="6" t="s">
        <v>3987</v>
      </c>
      <c r="B2404" s="6">
        <v>13434</v>
      </c>
      <c r="C2404" s="1">
        <v>42124</v>
      </c>
      <c r="D2404" s="6" t="s">
        <v>4566</v>
      </c>
      <c r="E2404" s="6" t="s">
        <v>3989</v>
      </c>
      <c r="F2404" s="9">
        <v>31</v>
      </c>
      <c r="G2404" s="9">
        <v>31</v>
      </c>
      <c r="H2404" s="9">
        <v>0.39</v>
      </c>
      <c r="I2404" s="6" t="s">
        <v>4011</v>
      </c>
      <c r="J2404" s="9">
        <v>0</v>
      </c>
      <c r="K2404" s="9">
        <v>0</v>
      </c>
      <c r="L2404" s="6" t="s">
        <v>3990</v>
      </c>
      <c r="M2404" s="9">
        <v>0</v>
      </c>
      <c r="N2404" s="9">
        <v>0</v>
      </c>
      <c r="O2404" s="6" t="s">
        <v>3990</v>
      </c>
      <c r="P2404" s="7">
        <v>31</v>
      </c>
      <c r="Q2404" s="7">
        <v>0.51</v>
      </c>
      <c r="R2404" s="6" t="s">
        <v>3991</v>
      </c>
      <c r="S2404" s="7">
        <v>31</v>
      </c>
      <c r="T2404" s="7">
        <v>2.36</v>
      </c>
      <c r="U2404" s="6" t="s">
        <v>3991</v>
      </c>
      <c r="V2404" s="6" t="s">
        <v>3992</v>
      </c>
      <c r="W2404" s="6" t="s">
        <v>4567</v>
      </c>
      <c r="X2404" s="6" t="s">
        <v>4568</v>
      </c>
      <c r="Y2404" s="6" t="s">
        <v>4569</v>
      </c>
      <c r="Z2404" s="6" t="s">
        <v>4570</v>
      </c>
    </row>
    <row r="2405" spans="1:26" hidden="1" x14ac:dyDescent="0.2">
      <c r="A2405" s="6" t="s">
        <v>3987</v>
      </c>
      <c r="B2405" s="6">
        <v>13435</v>
      </c>
      <c r="C2405" s="1">
        <v>42124</v>
      </c>
      <c r="D2405" s="6" t="s">
        <v>4566</v>
      </c>
      <c r="E2405" s="6" t="s">
        <v>3989</v>
      </c>
      <c r="F2405" s="9">
        <v>31</v>
      </c>
      <c r="G2405" s="9">
        <v>31</v>
      </c>
      <c r="H2405" s="9">
        <v>0.39</v>
      </c>
      <c r="I2405" s="6" t="s">
        <v>4011</v>
      </c>
      <c r="J2405" s="9">
        <v>0</v>
      </c>
      <c r="K2405" s="9">
        <v>0</v>
      </c>
      <c r="L2405" s="6" t="s">
        <v>3990</v>
      </c>
      <c r="M2405" s="9">
        <v>0</v>
      </c>
      <c r="N2405" s="9">
        <v>0</v>
      </c>
      <c r="O2405" s="6" t="s">
        <v>3990</v>
      </c>
      <c r="P2405" s="7">
        <v>31</v>
      </c>
      <c r="Q2405" s="7">
        <v>0.51</v>
      </c>
      <c r="R2405" s="6" t="s">
        <v>3991</v>
      </c>
      <c r="S2405" s="7">
        <v>31</v>
      </c>
      <c r="T2405" s="7">
        <v>2.36</v>
      </c>
      <c r="U2405" s="6" t="s">
        <v>3991</v>
      </c>
      <c r="V2405" s="6" t="s">
        <v>3992</v>
      </c>
      <c r="W2405" s="6" t="s">
        <v>4567</v>
      </c>
      <c r="X2405" s="6" t="s">
        <v>4568</v>
      </c>
      <c r="Y2405" s="6" t="s">
        <v>4569</v>
      </c>
      <c r="Z2405" s="6" t="s">
        <v>4570</v>
      </c>
    </row>
    <row r="2406" spans="1:26" hidden="1" x14ac:dyDescent="0.2">
      <c r="A2406" s="6" t="s">
        <v>3987</v>
      </c>
      <c r="B2406" s="6">
        <v>13436</v>
      </c>
      <c r="C2406" s="1">
        <v>42124</v>
      </c>
      <c r="D2406" s="6" t="s">
        <v>4566</v>
      </c>
      <c r="E2406" s="6" t="s">
        <v>3989</v>
      </c>
      <c r="F2406" s="9">
        <v>31</v>
      </c>
      <c r="G2406" s="9">
        <v>31</v>
      </c>
      <c r="H2406" s="9">
        <v>0.39</v>
      </c>
      <c r="I2406" s="6" t="s">
        <v>4011</v>
      </c>
      <c r="J2406" s="9">
        <v>0</v>
      </c>
      <c r="K2406" s="9">
        <v>0</v>
      </c>
      <c r="L2406" s="6" t="s">
        <v>3990</v>
      </c>
      <c r="M2406" s="9">
        <v>0</v>
      </c>
      <c r="N2406" s="9">
        <v>0</v>
      </c>
      <c r="O2406" s="6" t="s">
        <v>3990</v>
      </c>
      <c r="P2406" s="7">
        <v>31</v>
      </c>
      <c r="Q2406" s="7">
        <v>0.51</v>
      </c>
      <c r="R2406" s="6" t="s">
        <v>3991</v>
      </c>
      <c r="S2406" s="7">
        <v>31</v>
      </c>
      <c r="T2406" s="7">
        <v>2.36</v>
      </c>
      <c r="U2406" s="6" t="s">
        <v>3991</v>
      </c>
      <c r="V2406" s="6" t="s">
        <v>3992</v>
      </c>
      <c r="W2406" s="6" t="s">
        <v>4567</v>
      </c>
      <c r="X2406" s="6" t="s">
        <v>4568</v>
      </c>
      <c r="Y2406" s="6" t="s">
        <v>4569</v>
      </c>
      <c r="Z2406" s="6" t="s">
        <v>4570</v>
      </c>
    </row>
    <row r="2407" spans="1:26" hidden="1" x14ac:dyDescent="0.2">
      <c r="A2407" s="6" t="s">
        <v>3987</v>
      </c>
      <c r="B2407" s="6">
        <v>13437</v>
      </c>
      <c r="C2407" s="1">
        <v>42124</v>
      </c>
      <c r="D2407" s="6" t="s">
        <v>4566</v>
      </c>
      <c r="E2407" s="6" t="s">
        <v>3989</v>
      </c>
      <c r="F2407" s="9">
        <v>31</v>
      </c>
      <c r="G2407" s="9">
        <v>31</v>
      </c>
      <c r="H2407" s="9">
        <v>0.39</v>
      </c>
      <c r="I2407" s="6" t="s">
        <v>4011</v>
      </c>
      <c r="J2407" s="9">
        <v>0</v>
      </c>
      <c r="K2407" s="9">
        <v>0</v>
      </c>
      <c r="L2407" s="6" t="s">
        <v>3990</v>
      </c>
      <c r="M2407" s="9">
        <v>0</v>
      </c>
      <c r="N2407" s="9">
        <v>0</v>
      </c>
      <c r="O2407" s="6" t="s">
        <v>3990</v>
      </c>
      <c r="P2407" s="7">
        <v>31</v>
      </c>
      <c r="Q2407" s="7">
        <v>0.51</v>
      </c>
      <c r="R2407" s="6" t="s">
        <v>3991</v>
      </c>
      <c r="S2407" s="7">
        <v>31</v>
      </c>
      <c r="T2407" s="7">
        <v>2.36</v>
      </c>
      <c r="U2407" s="6" t="s">
        <v>3991</v>
      </c>
      <c r="V2407" s="6" t="s">
        <v>3992</v>
      </c>
      <c r="W2407" s="6" t="s">
        <v>4567</v>
      </c>
      <c r="X2407" s="6" t="s">
        <v>4568</v>
      </c>
      <c r="Y2407" s="6" t="s">
        <v>4569</v>
      </c>
      <c r="Z2407" s="6" t="s">
        <v>4570</v>
      </c>
    </row>
    <row r="2408" spans="1:26" hidden="1" x14ac:dyDescent="0.2">
      <c r="A2408" s="6" t="s">
        <v>3987</v>
      </c>
      <c r="B2408" s="6">
        <v>13438</v>
      </c>
      <c r="C2408" s="1">
        <v>42124</v>
      </c>
      <c r="D2408" s="6" t="s">
        <v>4566</v>
      </c>
      <c r="E2408" s="6" t="s">
        <v>3989</v>
      </c>
      <c r="F2408" s="9">
        <v>31</v>
      </c>
      <c r="G2408" s="9">
        <v>31</v>
      </c>
      <c r="H2408" s="9">
        <v>0.39</v>
      </c>
      <c r="I2408" s="6" t="s">
        <v>4011</v>
      </c>
      <c r="J2408" s="9">
        <v>0</v>
      </c>
      <c r="K2408" s="9">
        <v>0</v>
      </c>
      <c r="L2408" s="6" t="s">
        <v>3990</v>
      </c>
      <c r="M2408" s="9">
        <v>0</v>
      </c>
      <c r="N2408" s="9">
        <v>0</v>
      </c>
      <c r="O2408" s="6" t="s">
        <v>3990</v>
      </c>
      <c r="P2408" s="7">
        <v>31</v>
      </c>
      <c r="Q2408" s="7">
        <v>0.51</v>
      </c>
      <c r="R2408" s="6" t="s">
        <v>3991</v>
      </c>
      <c r="S2408" s="7">
        <v>31</v>
      </c>
      <c r="T2408" s="7">
        <v>2.36</v>
      </c>
      <c r="U2408" s="6" t="s">
        <v>3991</v>
      </c>
      <c r="V2408" s="6" t="s">
        <v>3992</v>
      </c>
      <c r="W2408" s="6" t="s">
        <v>4567</v>
      </c>
      <c r="X2408" s="6" t="s">
        <v>4568</v>
      </c>
      <c r="Y2408" s="6" t="s">
        <v>4569</v>
      </c>
      <c r="Z2408" s="6" t="s">
        <v>4570</v>
      </c>
    </row>
    <row r="2409" spans="1:26" hidden="1" x14ac:dyDescent="0.2">
      <c r="A2409" s="6" t="s">
        <v>3987</v>
      </c>
      <c r="B2409" s="6">
        <v>13439</v>
      </c>
      <c r="C2409" s="1">
        <v>42124</v>
      </c>
      <c r="D2409" s="6" t="s">
        <v>4566</v>
      </c>
      <c r="E2409" s="6" t="s">
        <v>3989</v>
      </c>
      <c r="F2409" s="9">
        <v>31</v>
      </c>
      <c r="G2409" s="9">
        <v>31</v>
      </c>
      <c r="H2409" s="9">
        <v>0.39</v>
      </c>
      <c r="I2409" s="6" t="s">
        <v>4011</v>
      </c>
      <c r="J2409" s="9">
        <v>0</v>
      </c>
      <c r="K2409" s="9">
        <v>0</v>
      </c>
      <c r="L2409" s="6" t="s">
        <v>3990</v>
      </c>
      <c r="M2409" s="9">
        <v>0</v>
      </c>
      <c r="N2409" s="9">
        <v>0</v>
      </c>
      <c r="O2409" s="6" t="s">
        <v>3990</v>
      </c>
      <c r="P2409" s="7">
        <v>31</v>
      </c>
      <c r="Q2409" s="7">
        <v>0.51</v>
      </c>
      <c r="R2409" s="6" t="s">
        <v>3991</v>
      </c>
      <c r="S2409" s="7">
        <v>31</v>
      </c>
      <c r="T2409" s="7">
        <v>2.36</v>
      </c>
      <c r="U2409" s="6" t="s">
        <v>3991</v>
      </c>
      <c r="V2409" s="6" t="s">
        <v>3992</v>
      </c>
      <c r="W2409" s="6" t="s">
        <v>4567</v>
      </c>
      <c r="X2409" s="6" t="s">
        <v>4568</v>
      </c>
      <c r="Y2409" s="6" t="s">
        <v>4569</v>
      </c>
      <c r="Z2409" s="6" t="s">
        <v>4570</v>
      </c>
    </row>
    <row r="2410" spans="1:26" hidden="1" x14ac:dyDescent="0.2">
      <c r="A2410" s="6" t="s">
        <v>3987</v>
      </c>
      <c r="B2410" s="6">
        <v>13440</v>
      </c>
      <c r="C2410" s="1">
        <v>42124</v>
      </c>
      <c r="D2410" s="6" t="s">
        <v>4566</v>
      </c>
      <c r="E2410" s="6" t="s">
        <v>3989</v>
      </c>
      <c r="F2410" s="9">
        <v>31</v>
      </c>
      <c r="G2410" s="9">
        <v>31</v>
      </c>
      <c r="H2410" s="9">
        <v>0.39</v>
      </c>
      <c r="I2410" s="6" t="s">
        <v>4011</v>
      </c>
      <c r="J2410" s="9">
        <v>0</v>
      </c>
      <c r="K2410" s="9">
        <v>0</v>
      </c>
      <c r="L2410" s="6" t="s">
        <v>3990</v>
      </c>
      <c r="M2410" s="9">
        <v>0</v>
      </c>
      <c r="N2410" s="9">
        <v>0</v>
      </c>
      <c r="O2410" s="6" t="s">
        <v>3990</v>
      </c>
      <c r="P2410" s="7">
        <v>31</v>
      </c>
      <c r="Q2410" s="7">
        <v>0.51</v>
      </c>
      <c r="R2410" s="6" t="s">
        <v>3991</v>
      </c>
      <c r="S2410" s="7">
        <v>31</v>
      </c>
      <c r="T2410" s="7">
        <v>2.36</v>
      </c>
      <c r="U2410" s="6" t="s">
        <v>3991</v>
      </c>
      <c r="V2410" s="6" t="s">
        <v>3992</v>
      </c>
      <c r="W2410" s="6" t="s">
        <v>4567</v>
      </c>
      <c r="X2410" s="6" t="s">
        <v>4568</v>
      </c>
      <c r="Y2410" s="6" t="s">
        <v>4569</v>
      </c>
      <c r="Z2410" s="6" t="s">
        <v>4570</v>
      </c>
    </row>
    <row r="2411" spans="1:26" hidden="1" x14ac:dyDescent="0.2">
      <c r="A2411" s="6" t="s">
        <v>3987</v>
      </c>
      <c r="B2411" s="6">
        <v>13441</v>
      </c>
      <c r="C2411" s="1">
        <v>42124</v>
      </c>
      <c r="D2411" s="6" t="s">
        <v>4566</v>
      </c>
      <c r="E2411" s="6" t="s">
        <v>3989</v>
      </c>
      <c r="F2411" s="9">
        <v>31</v>
      </c>
      <c r="G2411" s="9">
        <v>31</v>
      </c>
      <c r="H2411" s="9">
        <v>0.39</v>
      </c>
      <c r="I2411" s="6" t="s">
        <v>4011</v>
      </c>
      <c r="J2411" s="9">
        <v>0</v>
      </c>
      <c r="K2411" s="9">
        <v>0</v>
      </c>
      <c r="L2411" s="6" t="s">
        <v>3990</v>
      </c>
      <c r="M2411" s="9">
        <v>0</v>
      </c>
      <c r="N2411" s="9">
        <v>0</v>
      </c>
      <c r="O2411" s="6" t="s">
        <v>3990</v>
      </c>
      <c r="P2411" s="7">
        <v>31</v>
      </c>
      <c r="Q2411" s="7">
        <v>0.51</v>
      </c>
      <c r="R2411" s="6" t="s">
        <v>3991</v>
      </c>
      <c r="S2411" s="7">
        <v>31</v>
      </c>
      <c r="T2411" s="7">
        <v>2.36</v>
      </c>
      <c r="U2411" s="6" t="s">
        <v>3991</v>
      </c>
      <c r="V2411" s="6" t="s">
        <v>3992</v>
      </c>
      <c r="W2411" s="6" t="s">
        <v>4567</v>
      </c>
      <c r="X2411" s="6" t="s">
        <v>4568</v>
      </c>
      <c r="Y2411" s="6" t="s">
        <v>4569</v>
      </c>
      <c r="Z2411" s="6" t="s">
        <v>4570</v>
      </c>
    </row>
    <row r="2412" spans="1:26" hidden="1" x14ac:dyDescent="0.2">
      <c r="A2412" s="6" t="s">
        <v>3987</v>
      </c>
      <c r="B2412" s="6">
        <v>13442</v>
      </c>
      <c r="C2412" s="1">
        <v>42124</v>
      </c>
      <c r="D2412" s="6" t="s">
        <v>4566</v>
      </c>
      <c r="E2412" s="6" t="s">
        <v>3989</v>
      </c>
      <c r="F2412" s="9">
        <v>31</v>
      </c>
      <c r="G2412" s="9">
        <v>31</v>
      </c>
      <c r="H2412" s="9">
        <v>0.39</v>
      </c>
      <c r="I2412" s="6" t="s">
        <v>4011</v>
      </c>
      <c r="J2412" s="9">
        <v>0</v>
      </c>
      <c r="K2412" s="9">
        <v>0</v>
      </c>
      <c r="L2412" s="6" t="s">
        <v>3990</v>
      </c>
      <c r="M2412" s="9">
        <v>0</v>
      </c>
      <c r="N2412" s="9">
        <v>0</v>
      </c>
      <c r="O2412" s="6" t="s">
        <v>3990</v>
      </c>
      <c r="P2412" s="7">
        <v>31</v>
      </c>
      <c r="Q2412" s="7">
        <v>0.51</v>
      </c>
      <c r="R2412" s="6" t="s">
        <v>3991</v>
      </c>
      <c r="S2412" s="7">
        <v>31</v>
      </c>
      <c r="T2412" s="7">
        <v>2.36</v>
      </c>
      <c r="U2412" s="6" t="s">
        <v>3991</v>
      </c>
      <c r="V2412" s="6" t="s">
        <v>3992</v>
      </c>
      <c r="W2412" s="6" t="s">
        <v>4567</v>
      </c>
      <c r="X2412" s="6" t="s">
        <v>4568</v>
      </c>
      <c r="Y2412" s="6" t="s">
        <v>4569</v>
      </c>
      <c r="Z2412" s="6" t="s">
        <v>4570</v>
      </c>
    </row>
    <row r="2413" spans="1:26" hidden="1" x14ac:dyDescent="0.2">
      <c r="A2413" s="6" t="s">
        <v>3987</v>
      </c>
      <c r="B2413" s="6">
        <v>13443</v>
      </c>
      <c r="C2413" s="1">
        <v>42124</v>
      </c>
      <c r="D2413" s="6" t="s">
        <v>4566</v>
      </c>
      <c r="E2413" s="6" t="s">
        <v>3989</v>
      </c>
      <c r="F2413" s="9">
        <v>31</v>
      </c>
      <c r="G2413" s="9">
        <v>31</v>
      </c>
      <c r="H2413" s="9">
        <v>0.39</v>
      </c>
      <c r="I2413" s="6" t="s">
        <v>4011</v>
      </c>
      <c r="J2413" s="9">
        <v>0</v>
      </c>
      <c r="K2413" s="9">
        <v>0</v>
      </c>
      <c r="L2413" s="6" t="s">
        <v>3990</v>
      </c>
      <c r="M2413" s="9">
        <v>0</v>
      </c>
      <c r="N2413" s="9">
        <v>0</v>
      </c>
      <c r="O2413" s="6" t="s">
        <v>3990</v>
      </c>
      <c r="P2413" s="7">
        <v>31</v>
      </c>
      <c r="Q2413" s="7">
        <v>0.51</v>
      </c>
      <c r="R2413" s="6" t="s">
        <v>3991</v>
      </c>
      <c r="S2413" s="7">
        <v>31</v>
      </c>
      <c r="T2413" s="7">
        <v>2.36</v>
      </c>
      <c r="U2413" s="6" t="s">
        <v>3991</v>
      </c>
      <c r="V2413" s="6" t="s">
        <v>3992</v>
      </c>
      <c r="W2413" s="6" t="s">
        <v>4567</v>
      </c>
      <c r="X2413" s="6" t="s">
        <v>4568</v>
      </c>
      <c r="Y2413" s="6" t="s">
        <v>4569</v>
      </c>
      <c r="Z2413" s="6" t="s">
        <v>4570</v>
      </c>
    </row>
    <row r="2414" spans="1:26" hidden="1" x14ac:dyDescent="0.2">
      <c r="A2414" s="6" t="s">
        <v>3987</v>
      </c>
      <c r="B2414" s="6">
        <v>13444</v>
      </c>
      <c r="C2414" s="1">
        <v>42124</v>
      </c>
      <c r="D2414" s="6" t="s">
        <v>4566</v>
      </c>
      <c r="E2414" s="6" t="s">
        <v>3989</v>
      </c>
      <c r="F2414" s="9">
        <v>31</v>
      </c>
      <c r="G2414" s="9">
        <v>31</v>
      </c>
      <c r="H2414" s="9">
        <v>0.39</v>
      </c>
      <c r="I2414" s="6" t="s">
        <v>4011</v>
      </c>
      <c r="J2414" s="9">
        <v>0</v>
      </c>
      <c r="K2414" s="9">
        <v>0</v>
      </c>
      <c r="L2414" s="6" t="s">
        <v>3990</v>
      </c>
      <c r="M2414" s="9">
        <v>0</v>
      </c>
      <c r="N2414" s="9">
        <v>0</v>
      </c>
      <c r="O2414" s="6" t="s">
        <v>3990</v>
      </c>
      <c r="P2414" s="7">
        <v>31</v>
      </c>
      <c r="Q2414" s="7">
        <v>0.51</v>
      </c>
      <c r="R2414" s="6" t="s">
        <v>3991</v>
      </c>
      <c r="S2414" s="7">
        <v>31</v>
      </c>
      <c r="T2414" s="7">
        <v>2.36</v>
      </c>
      <c r="U2414" s="6" t="s">
        <v>3991</v>
      </c>
      <c r="V2414" s="6" t="s">
        <v>3992</v>
      </c>
      <c r="W2414" s="6" t="s">
        <v>4567</v>
      </c>
      <c r="X2414" s="6" t="s">
        <v>4568</v>
      </c>
      <c r="Y2414" s="6" t="s">
        <v>4569</v>
      </c>
      <c r="Z2414" s="6" t="s">
        <v>4570</v>
      </c>
    </row>
    <row r="2415" spans="1:26" hidden="1" x14ac:dyDescent="0.2">
      <c r="A2415" s="6" t="s">
        <v>3987</v>
      </c>
      <c r="B2415" s="6">
        <v>13445</v>
      </c>
      <c r="C2415" s="1">
        <v>42124</v>
      </c>
      <c r="D2415" s="6" t="s">
        <v>4566</v>
      </c>
      <c r="E2415" s="6" t="s">
        <v>3989</v>
      </c>
      <c r="F2415" s="9">
        <v>31</v>
      </c>
      <c r="G2415" s="9">
        <v>31</v>
      </c>
      <c r="H2415" s="9">
        <v>0.39</v>
      </c>
      <c r="I2415" s="6" t="s">
        <v>4011</v>
      </c>
      <c r="J2415" s="9">
        <v>0</v>
      </c>
      <c r="K2415" s="9">
        <v>0</v>
      </c>
      <c r="L2415" s="6" t="s">
        <v>3990</v>
      </c>
      <c r="M2415" s="9">
        <v>0</v>
      </c>
      <c r="N2415" s="9">
        <v>0</v>
      </c>
      <c r="O2415" s="6" t="s">
        <v>3990</v>
      </c>
      <c r="P2415" s="7">
        <v>31</v>
      </c>
      <c r="Q2415" s="7">
        <v>0.51</v>
      </c>
      <c r="R2415" s="6" t="s">
        <v>3991</v>
      </c>
      <c r="S2415" s="7">
        <v>31</v>
      </c>
      <c r="T2415" s="7">
        <v>2.36</v>
      </c>
      <c r="U2415" s="6" t="s">
        <v>3991</v>
      </c>
      <c r="V2415" s="6" t="s">
        <v>3992</v>
      </c>
      <c r="W2415" s="6" t="s">
        <v>4567</v>
      </c>
      <c r="X2415" s="6" t="s">
        <v>4568</v>
      </c>
      <c r="Y2415" s="6" t="s">
        <v>4569</v>
      </c>
      <c r="Z2415" s="6" t="s">
        <v>4570</v>
      </c>
    </row>
    <row r="2416" spans="1:26" hidden="1" x14ac:dyDescent="0.2">
      <c r="A2416" s="6" t="s">
        <v>3987</v>
      </c>
      <c r="B2416" s="6">
        <v>13446</v>
      </c>
      <c r="C2416" s="1">
        <v>42124</v>
      </c>
      <c r="D2416" s="6" t="s">
        <v>4566</v>
      </c>
      <c r="E2416" s="6" t="s">
        <v>3989</v>
      </c>
      <c r="F2416" s="9">
        <v>31</v>
      </c>
      <c r="G2416" s="9">
        <v>31</v>
      </c>
      <c r="H2416" s="9">
        <v>0.39</v>
      </c>
      <c r="I2416" s="6" t="s">
        <v>4011</v>
      </c>
      <c r="J2416" s="9">
        <v>0</v>
      </c>
      <c r="K2416" s="9">
        <v>0</v>
      </c>
      <c r="L2416" s="6" t="s">
        <v>3990</v>
      </c>
      <c r="M2416" s="9">
        <v>0</v>
      </c>
      <c r="N2416" s="9">
        <v>0</v>
      </c>
      <c r="O2416" s="6" t="s">
        <v>3990</v>
      </c>
      <c r="P2416" s="7">
        <v>31</v>
      </c>
      <c r="Q2416" s="7">
        <v>0.51</v>
      </c>
      <c r="R2416" s="6" t="s">
        <v>3991</v>
      </c>
      <c r="S2416" s="7">
        <v>31</v>
      </c>
      <c r="T2416" s="7">
        <v>2.36</v>
      </c>
      <c r="U2416" s="6" t="s">
        <v>3991</v>
      </c>
      <c r="V2416" s="6" t="s">
        <v>3992</v>
      </c>
      <c r="W2416" s="6" t="s">
        <v>4567</v>
      </c>
      <c r="X2416" s="6" t="s">
        <v>4568</v>
      </c>
      <c r="Y2416" s="6" t="s">
        <v>4569</v>
      </c>
      <c r="Z2416" s="6" t="s">
        <v>4570</v>
      </c>
    </row>
    <row r="2417" spans="1:26" hidden="1" x14ac:dyDescent="0.2">
      <c r="A2417" s="6" t="s">
        <v>3987</v>
      </c>
      <c r="B2417" s="6">
        <v>13447</v>
      </c>
      <c r="C2417" s="1">
        <v>42124</v>
      </c>
      <c r="D2417" s="6" t="s">
        <v>4566</v>
      </c>
      <c r="E2417" s="6" t="s">
        <v>3989</v>
      </c>
      <c r="F2417" s="9">
        <v>31</v>
      </c>
      <c r="G2417" s="9">
        <v>31</v>
      </c>
      <c r="H2417" s="9">
        <v>0.39</v>
      </c>
      <c r="I2417" s="6" t="s">
        <v>4011</v>
      </c>
      <c r="J2417" s="9">
        <v>0</v>
      </c>
      <c r="K2417" s="9">
        <v>0</v>
      </c>
      <c r="L2417" s="6" t="s">
        <v>3990</v>
      </c>
      <c r="M2417" s="9">
        <v>0</v>
      </c>
      <c r="N2417" s="9">
        <v>0</v>
      </c>
      <c r="O2417" s="6" t="s">
        <v>3990</v>
      </c>
      <c r="P2417" s="7">
        <v>31</v>
      </c>
      <c r="Q2417" s="7">
        <v>0.51</v>
      </c>
      <c r="R2417" s="6" t="s">
        <v>3991</v>
      </c>
      <c r="S2417" s="7">
        <v>31</v>
      </c>
      <c r="T2417" s="7">
        <v>2.36</v>
      </c>
      <c r="U2417" s="6" t="s">
        <v>3991</v>
      </c>
      <c r="V2417" s="6" t="s">
        <v>3992</v>
      </c>
      <c r="W2417" s="6" t="s">
        <v>4567</v>
      </c>
      <c r="X2417" s="6" t="s">
        <v>4568</v>
      </c>
      <c r="Y2417" s="6" t="s">
        <v>4569</v>
      </c>
      <c r="Z2417" s="6" t="s">
        <v>4570</v>
      </c>
    </row>
    <row r="2418" spans="1:26" hidden="1" x14ac:dyDescent="0.2">
      <c r="A2418" s="6" t="s">
        <v>3987</v>
      </c>
      <c r="B2418" s="6">
        <v>13448</v>
      </c>
      <c r="C2418" s="1">
        <v>42124</v>
      </c>
      <c r="D2418" s="6" t="s">
        <v>4566</v>
      </c>
      <c r="E2418" s="6" t="s">
        <v>3989</v>
      </c>
      <c r="F2418" s="9">
        <v>31</v>
      </c>
      <c r="G2418" s="9">
        <v>31</v>
      </c>
      <c r="H2418" s="9">
        <v>0.39</v>
      </c>
      <c r="I2418" s="6" t="s">
        <v>4011</v>
      </c>
      <c r="J2418" s="9">
        <v>0</v>
      </c>
      <c r="K2418" s="9">
        <v>0</v>
      </c>
      <c r="L2418" s="6" t="s">
        <v>3990</v>
      </c>
      <c r="M2418" s="9">
        <v>0</v>
      </c>
      <c r="N2418" s="9">
        <v>0</v>
      </c>
      <c r="O2418" s="6" t="s">
        <v>3990</v>
      </c>
      <c r="P2418" s="7">
        <v>31</v>
      </c>
      <c r="Q2418" s="7">
        <v>0.51</v>
      </c>
      <c r="R2418" s="6" t="s">
        <v>3991</v>
      </c>
      <c r="S2418" s="7">
        <v>31</v>
      </c>
      <c r="T2418" s="7">
        <v>2.36</v>
      </c>
      <c r="U2418" s="6" t="s">
        <v>3991</v>
      </c>
      <c r="V2418" s="6" t="s">
        <v>3992</v>
      </c>
      <c r="W2418" s="6" t="s">
        <v>4567</v>
      </c>
      <c r="X2418" s="6" t="s">
        <v>4568</v>
      </c>
      <c r="Y2418" s="6" t="s">
        <v>4569</v>
      </c>
      <c r="Z2418" s="6" t="s">
        <v>4570</v>
      </c>
    </row>
    <row r="2419" spans="1:26" hidden="1" x14ac:dyDescent="0.2">
      <c r="A2419" s="6" t="s">
        <v>3987</v>
      </c>
      <c r="B2419" s="6">
        <v>13449</v>
      </c>
      <c r="C2419" s="1">
        <v>42124</v>
      </c>
      <c r="D2419" s="6" t="s">
        <v>4566</v>
      </c>
      <c r="E2419" s="6" t="s">
        <v>3989</v>
      </c>
      <c r="F2419" s="9">
        <v>31</v>
      </c>
      <c r="G2419" s="9">
        <v>31</v>
      </c>
      <c r="H2419" s="9">
        <v>0.39</v>
      </c>
      <c r="I2419" s="6" t="s">
        <v>4011</v>
      </c>
      <c r="J2419" s="9">
        <v>0</v>
      </c>
      <c r="K2419" s="9">
        <v>0</v>
      </c>
      <c r="L2419" s="6" t="s">
        <v>3990</v>
      </c>
      <c r="M2419" s="9">
        <v>0</v>
      </c>
      <c r="N2419" s="9">
        <v>0</v>
      </c>
      <c r="O2419" s="6" t="s">
        <v>3990</v>
      </c>
      <c r="P2419" s="7">
        <v>31</v>
      </c>
      <c r="Q2419" s="7">
        <v>0.51</v>
      </c>
      <c r="R2419" s="6" t="s">
        <v>3991</v>
      </c>
      <c r="S2419" s="7">
        <v>31</v>
      </c>
      <c r="T2419" s="7">
        <v>2.36</v>
      </c>
      <c r="U2419" s="6" t="s">
        <v>3991</v>
      </c>
      <c r="V2419" s="6" t="s">
        <v>3992</v>
      </c>
      <c r="W2419" s="6" t="s">
        <v>4567</v>
      </c>
      <c r="X2419" s="6" t="s">
        <v>4568</v>
      </c>
      <c r="Y2419" s="6" t="s">
        <v>4569</v>
      </c>
      <c r="Z2419" s="6" t="s">
        <v>4570</v>
      </c>
    </row>
    <row r="2420" spans="1:26" hidden="1" x14ac:dyDescent="0.2">
      <c r="A2420" s="6" t="s">
        <v>3987</v>
      </c>
      <c r="B2420" s="6">
        <v>13450</v>
      </c>
      <c r="C2420" s="1">
        <v>42124</v>
      </c>
      <c r="D2420" s="6" t="s">
        <v>4566</v>
      </c>
      <c r="E2420" s="6" t="s">
        <v>3989</v>
      </c>
      <c r="F2420" s="9">
        <v>31</v>
      </c>
      <c r="G2420" s="9">
        <v>31</v>
      </c>
      <c r="H2420" s="9">
        <v>0.39</v>
      </c>
      <c r="I2420" s="6" t="s">
        <v>4011</v>
      </c>
      <c r="J2420" s="9">
        <v>0</v>
      </c>
      <c r="K2420" s="9">
        <v>0</v>
      </c>
      <c r="L2420" s="6" t="s">
        <v>3990</v>
      </c>
      <c r="M2420" s="9">
        <v>0</v>
      </c>
      <c r="N2420" s="9">
        <v>0</v>
      </c>
      <c r="O2420" s="6" t="s">
        <v>3990</v>
      </c>
      <c r="P2420" s="7">
        <v>31</v>
      </c>
      <c r="Q2420" s="7">
        <v>0.51</v>
      </c>
      <c r="R2420" s="6" t="s">
        <v>3991</v>
      </c>
      <c r="S2420" s="7">
        <v>31</v>
      </c>
      <c r="T2420" s="7">
        <v>2.36</v>
      </c>
      <c r="U2420" s="6" t="s">
        <v>3991</v>
      </c>
      <c r="V2420" s="6" t="s">
        <v>3992</v>
      </c>
      <c r="W2420" s="6" t="s">
        <v>4567</v>
      </c>
      <c r="X2420" s="6" t="s">
        <v>4568</v>
      </c>
      <c r="Y2420" s="6" t="s">
        <v>4569</v>
      </c>
      <c r="Z2420" s="6" t="s">
        <v>4570</v>
      </c>
    </row>
    <row r="2421" spans="1:26" hidden="1" x14ac:dyDescent="0.2">
      <c r="A2421" s="6" t="s">
        <v>3987</v>
      </c>
      <c r="B2421" s="6">
        <v>13451</v>
      </c>
      <c r="C2421" s="1">
        <v>42124</v>
      </c>
      <c r="D2421" s="6" t="s">
        <v>4566</v>
      </c>
      <c r="E2421" s="6" t="s">
        <v>3989</v>
      </c>
      <c r="F2421" s="9">
        <v>31</v>
      </c>
      <c r="G2421" s="9">
        <v>31</v>
      </c>
      <c r="H2421" s="9">
        <v>0.39</v>
      </c>
      <c r="I2421" s="6" t="s">
        <v>4011</v>
      </c>
      <c r="J2421" s="9">
        <v>0</v>
      </c>
      <c r="K2421" s="9">
        <v>0</v>
      </c>
      <c r="L2421" s="6" t="s">
        <v>3990</v>
      </c>
      <c r="M2421" s="9">
        <v>0</v>
      </c>
      <c r="N2421" s="9">
        <v>0</v>
      </c>
      <c r="O2421" s="6" t="s">
        <v>3990</v>
      </c>
      <c r="P2421" s="7">
        <v>31</v>
      </c>
      <c r="Q2421" s="7">
        <v>0.51</v>
      </c>
      <c r="R2421" s="6" t="s">
        <v>3991</v>
      </c>
      <c r="S2421" s="7">
        <v>31</v>
      </c>
      <c r="T2421" s="7">
        <v>2.36</v>
      </c>
      <c r="U2421" s="6" t="s">
        <v>3991</v>
      </c>
      <c r="V2421" s="6" t="s">
        <v>3992</v>
      </c>
      <c r="W2421" s="6" t="s">
        <v>4567</v>
      </c>
      <c r="X2421" s="6" t="s">
        <v>4568</v>
      </c>
      <c r="Y2421" s="6" t="s">
        <v>4569</v>
      </c>
      <c r="Z2421" s="6" t="s">
        <v>4570</v>
      </c>
    </row>
    <row r="2422" spans="1:26" hidden="1" x14ac:dyDescent="0.2">
      <c r="A2422" s="6" t="s">
        <v>3987</v>
      </c>
      <c r="B2422" s="6">
        <v>13452</v>
      </c>
      <c r="C2422" s="1">
        <v>42124</v>
      </c>
      <c r="D2422" s="6" t="s">
        <v>4566</v>
      </c>
      <c r="E2422" s="6" t="s">
        <v>3989</v>
      </c>
      <c r="F2422" s="9">
        <v>31</v>
      </c>
      <c r="G2422" s="9">
        <v>31</v>
      </c>
      <c r="H2422" s="9">
        <v>0.39</v>
      </c>
      <c r="I2422" s="6" t="s">
        <v>4011</v>
      </c>
      <c r="J2422" s="9">
        <v>0</v>
      </c>
      <c r="K2422" s="9">
        <v>0</v>
      </c>
      <c r="L2422" s="6" t="s">
        <v>3990</v>
      </c>
      <c r="M2422" s="9">
        <v>0</v>
      </c>
      <c r="N2422" s="9">
        <v>0</v>
      </c>
      <c r="O2422" s="6" t="s">
        <v>3990</v>
      </c>
      <c r="P2422" s="7">
        <v>31</v>
      </c>
      <c r="Q2422" s="7">
        <v>0.51</v>
      </c>
      <c r="R2422" s="6" t="s">
        <v>3991</v>
      </c>
      <c r="S2422" s="7">
        <v>31</v>
      </c>
      <c r="T2422" s="7">
        <v>2.36</v>
      </c>
      <c r="U2422" s="6" t="s">
        <v>3991</v>
      </c>
      <c r="V2422" s="6" t="s">
        <v>3992</v>
      </c>
      <c r="W2422" s="6" t="s">
        <v>4567</v>
      </c>
      <c r="X2422" s="6" t="s">
        <v>4568</v>
      </c>
      <c r="Y2422" s="6" t="s">
        <v>4569</v>
      </c>
      <c r="Z2422" s="6" t="s">
        <v>4570</v>
      </c>
    </row>
    <row r="2423" spans="1:26" hidden="1" x14ac:dyDescent="0.2">
      <c r="A2423" s="6" t="s">
        <v>3987</v>
      </c>
      <c r="B2423" s="6">
        <v>13453</v>
      </c>
      <c r="C2423" s="1">
        <v>42124</v>
      </c>
      <c r="D2423" s="6" t="s">
        <v>4566</v>
      </c>
      <c r="E2423" s="6" t="s">
        <v>3989</v>
      </c>
      <c r="F2423" s="9">
        <v>31</v>
      </c>
      <c r="G2423" s="9">
        <v>31</v>
      </c>
      <c r="H2423" s="9">
        <v>0.39</v>
      </c>
      <c r="I2423" s="6" t="s">
        <v>4011</v>
      </c>
      <c r="J2423" s="9">
        <v>0</v>
      </c>
      <c r="K2423" s="9">
        <v>0</v>
      </c>
      <c r="L2423" s="6" t="s">
        <v>3990</v>
      </c>
      <c r="M2423" s="9">
        <v>0</v>
      </c>
      <c r="N2423" s="9">
        <v>0</v>
      </c>
      <c r="O2423" s="6" t="s">
        <v>3990</v>
      </c>
      <c r="P2423" s="7">
        <v>31</v>
      </c>
      <c r="Q2423" s="7">
        <v>0.51</v>
      </c>
      <c r="R2423" s="6" t="s">
        <v>3991</v>
      </c>
      <c r="S2423" s="7">
        <v>31</v>
      </c>
      <c r="T2423" s="7">
        <v>2.36</v>
      </c>
      <c r="U2423" s="6" t="s">
        <v>3991</v>
      </c>
      <c r="V2423" s="6" t="s">
        <v>3992</v>
      </c>
      <c r="W2423" s="6" t="s">
        <v>4567</v>
      </c>
      <c r="X2423" s="6" t="s">
        <v>4568</v>
      </c>
      <c r="Y2423" s="6" t="s">
        <v>4569</v>
      </c>
      <c r="Z2423" s="6" t="s">
        <v>4570</v>
      </c>
    </row>
    <row r="2424" spans="1:26" hidden="1" x14ac:dyDescent="0.2">
      <c r="A2424" s="6" t="s">
        <v>3987</v>
      </c>
      <c r="B2424" s="6">
        <v>13454</v>
      </c>
      <c r="C2424" s="1">
        <v>42124</v>
      </c>
      <c r="D2424" s="6" t="s">
        <v>4566</v>
      </c>
      <c r="E2424" s="6" t="s">
        <v>3989</v>
      </c>
      <c r="F2424" s="9">
        <v>711</v>
      </c>
      <c r="G2424" s="9">
        <v>711</v>
      </c>
      <c r="H2424" s="9">
        <v>8.89</v>
      </c>
      <c r="I2424" s="6" t="s">
        <v>4011</v>
      </c>
      <c r="J2424" s="9">
        <v>0</v>
      </c>
      <c r="K2424" s="9">
        <v>0</v>
      </c>
      <c r="L2424" s="6" t="s">
        <v>3990</v>
      </c>
      <c r="M2424" s="9">
        <v>0</v>
      </c>
      <c r="N2424" s="9">
        <v>0</v>
      </c>
      <c r="O2424" s="6" t="s">
        <v>3990</v>
      </c>
      <c r="P2424" s="7">
        <v>711</v>
      </c>
      <c r="Q2424" s="7">
        <v>11.73</v>
      </c>
      <c r="R2424" s="6" t="s">
        <v>3991</v>
      </c>
      <c r="S2424" s="7">
        <v>711</v>
      </c>
      <c r="T2424" s="7">
        <v>54.04</v>
      </c>
      <c r="U2424" s="6" t="s">
        <v>3991</v>
      </c>
      <c r="V2424" s="6" t="s">
        <v>3992</v>
      </c>
      <c r="W2424" s="6" t="s">
        <v>4567</v>
      </c>
      <c r="X2424" s="6" t="s">
        <v>4568</v>
      </c>
      <c r="Y2424" s="6" t="s">
        <v>4569</v>
      </c>
      <c r="Z2424" s="6" t="s">
        <v>4570</v>
      </c>
    </row>
    <row r="2425" spans="1:26" hidden="1" x14ac:dyDescent="0.2">
      <c r="A2425" s="6" t="s">
        <v>3987</v>
      </c>
      <c r="B2425" s="6">
        <v>13455</v>
      </c>
      <c r="C2425" s="1">
        <v>42124</v>
      </c>
      <c r="D2425" s="6" t="s">
        <v>4566</v>
      </c>
      <c r="E2425" s="6" t="s">
        <v>3989</v>
      </c>
      <c r="F2425" s="9">
        <v>150</v>
      </c>
      <c r="G2425" s="9">
        <v>150</v>
      </c>
      <c r="H2425" s="9">
        <v>1.88</v>
      </c>
      <c r="I2425" s="6" t="s">
        <v>4011</v>
      </c>
      <c r="J2425" s="9">
        <v>0</v>
      </c>
      <c r="K2425" s="9">
        <v>0</v>
      </c>
      <c r="L2425" s="6" t="s">
        <v>3990</v>
      </c>
      <c r="M2425" s="9">
        <v>0</v>
      </c>
      <c r="N2425" s="9">
        <v>0</v>
      </c>
      <c r="O2425" s="6" t="s">
        <v>3990</v>
      </c>
      <c r="P2425" s="7">
        <v>150</v>
      </c>
      <c r="Q2425" s="7">
        <v>2.48</v>
      </c>
      <c r="R2425" s="6" t="s">
        <v>3991</v>
      </c>
      <c r="S2425" s="7">
        <v>150</v>
      </c>
      <c r="T2425" s="7">
        <v>11.4</v>
      </c>
      <c r="U2425" s="6" t="s">
        <v>3991</v>
      </c>
      <c r="V2425" s="6" t="s">
        <v>3992</v>
      </c>
      <c r="W2425" s="6" t="s">
        <v>4567</v>
      </c>
      <c r="X2425" s="6" t="s">
        <v>4568</v>
      </c>
      <c r="Y2425" s="6" t="s">
        <v>4569</v>
      </c>
      <c r="Z2425" s="6" t="s">
        <v>4570</v>
      </c>
    </row>
    <row r="2426" spans="1:26" hidden="1" x14ac:dyDescent="0.2">
      <c r="A2426" s="6" t="s">
        <v>3987</v>
      </c>
      <c r="B2426" s="6">
        <v>13456</v>
      </c>
      <c r="C2426" s="1">
        <v>42124</v>
      </c>
      <c r="D2426" s="6" t="s">
        <v>4566</v>
      </c>
      <c r="E2426" s="6" t="s">
        <v>3989</v>
      </c>
      <c r="F2426" s="9">
        <v>403</v>
      </c>
      <c r="G2426" s="9">
        <v>403</v>
      </c>
      <c r="H2426" s="9">
        <v>5.04</v>
      </c>
      <c r="I2426" s="6" t="s">
        <v>4011</v>
      </c>
      <c r="J2426" s="9">
        <v>0</v>
      </c>
      <c r="K2426" s="9">
        <v>0</v>
      </c>
      <c r="L2426" s="6" t="s">
        <v>3990</v>
      </c>
      <c r="M2426" s="9">
        <v>0</v>
      </c>
      <c r="N2426" s="9">
        <v>0</v>
      </c>
      <c r="O2426" s="6" t="s">
        <v>3990</v>
      </c>
      <c r="P2426" s="7">
        <v>403</v>
      </c>
      <c r="Q2426" s="7">
        <v>6.65</v>
      </c>
      <c r="R2426" s="6" t="s">
        <v>3991</v>
      </c>
      <c r="S2426" s="7">
        <v>403</v>
      </c>
      <c r="T2426" s="7">
        <v>30.63</v>
      </c>
      <c r="U2426" s="6" t="s">
        <v>3991</v>
      </c>
      <c r="V2426" s="6" t="s">
        <v>3992</v>
      </c>
      <c r="W2426" s="6" t="s">
        <v>4567</v>
      </c>
      <c r="X2426" s="6" t="s">
        <v>4568</v>
      </c>
      <c r="Y2426" s="6" t="s">
        <v>4569</v>
      </c>
      <c r="Z2426" s="6" t="s">
        <v>4570</v>
      </c>
    </row>
    <row r="2427" spans="1:26" hidden="1" x14ac:dyDescent="0.2">
      <c r="A2427" s="6" t="s">
        <v>3987</v>
      </c>
      <c r="B2427" s="6">
        <v>13457</v>
      </c>
      <c r="C2427" s="1">
        <v>42124</v>
      </c>
      <c r="D2427" s="6" t="s">
        <v>4566</v>
      </c>
      <c r="E2427" s="6" t="s">
        <v>3989</v>
      </c>
      <c r="F2427" s="9">
        <v>213</v>
      </c>
      <c r="G2427" s="9">
        <v>213</v>
      </c>
      <c r="H2427" s="9">
        <v>2.66</v>
      </c>
      <c r="I2427" s="6" t="s">
        <v>4011</v>
      </c>
      <c r="J2427" s="9">
        <v>0</v>
      </c>
      <c r="K2427" s="9">
        <v>0</v>
      </c>
      <c r="L2427" s="6" t="s">
        <v>3990</v>
      </c>
      <c r="M2427" s="9">
        <v>0</v>
      </c>
      <c r="N2427" s="9">
        <v>0</v>
      </c>
      <c r="O2427" s="6" t="s">
        <v>3990</v>
      </c>
      <c r="P2427" s="7">
        <v>213</v>
      </c>
      <c r="Q2427" s="7">
        <v>3.51</v>
      </c>
      <c r="R2427" s="6" t="s">
        <v>3991</v>
      </c>
      <c r="S2427" s="7">
        <v>213</v>
      </c>
      <c r="T2427" s="7">
        <v>16.190000000000001</v>
      </c>
      <c r="U2427" s="6" t="s">
        <v>3991</v>
      </c>
      <c r="V2427" s="6" t="s">
        <v>3992</v>
      </c>
      <c r="W2427" s="6" t="s">
        <v>4567</v>
      </c>
      <c r="X2427" s="6" t="s">
        <v>4568</v>
      </c>
      <c r="Y2427" s="6" t="s">
        <v>4569</v>
      </c>
      <c r="Z2427" s="6" t="s">
        <v>4570</v>
      </c>
    </row>
    <row r="2428" spans="1:26" hidden="1" x14ac:dyDescent="0.2">
      <c r="A2428" s="6" t="s">
        <v>3987</v>
      </c>
      <c r="B2428" s="6">
        <v>13458</v>
      </c>
      <c r="C2428" s="1">
        <v>42124</v>
      </c>
      <c r="D2428" s="6" t="s">
        <v>4566</v>
      </c>
      <c r="E2428" s="6" t="s">
        <v>3989</v>
      </c>
      <c r="F2428" s="9">
        <v>403</v>
      </c>
      <c r="G2428" s="9">
        <v>403</v>
      </c>
      <c r="H2428" s="9">
        <v>5.04</v>
      </c>
      <c r="I2428" s="6" t="s">
        <v>4011</v>
      </c>
      <c r="J2428" s="9">
        <v>0</v>
      </c>
      <c r="K2428" s="9">
        <v>0</v>
      </c>
      <c r="L2428" s="6" t="s">
        <v>3990</v>
      </c>
      <c r="M2428" s="9">
        <v>0</v>
      </c>
      <c r="N2428" s="9">
        <v>0</v>
      </c>
      <c r="O2428" s="6" t="s">
        <v>3990</v>
      </c>
      <c r="P2428" s="7">
        <v>403</v>
      </c>
      <c r="Q2428" s="7">
        <v>6.65</v>
      </c>
      <c r="R2428" s="6" t="s">
        <v>3991</v>
      </c>
      <c r="S2428" s="7">
        <v>403</v>
      </c>
      <c r="T2428" s="7">
        <v>30.63</v>
      </c>
      <c r="U2428" s="6" t="s">
        <v>3991</v>
      </c>
      <c r="V2428" s="6" t="s">
        <v>3992</v>
      </c>
      <c r="W2428" s="6" t="s">
        <v>4567</v>
      </c>
      <c r="X2428" s="6" t="s">
        <v>4568</v>
      </c>
      <c r="Y2428" s="6" t="s">
        <v>4569</v>
      </c>
      <c r="Z2428" s="6" t="s">
        <v>4570</v>
      </c>
    </row>
    <row r="2429" spans="1:26" hidden="1" x14ac:dyDescent="0.2">
      <c r="A2429" s="6" t="s">
        <v>3987</v>
      </c>
      <c r="B2429" s="6">
        <v>13459</v>
      </c>
      <c r="C2429" s="1">
        <v>42124</v>
      </c>
      <c r="D2429" s="6" t="s">
        <v>4566</v>
      </c>
      <c r="E2429" s="6" t="s">
        <v>3989</v>
      </c>
      <c r="F2429" s="9">
        <v>225</v>
      </c>
      <c r="G2429" s="9">
        <v>225</v>
      </c>
      <c r="H2429" s="9">
        <v>2.81</v>
      </c>
      <c r="I2429" s="6" t="s">
        <v>4011</v>
      </c>
      <c r="J2429" s="9">
        <v>0</v>
      </c>
      <c r="K2429" s="9">
        <v>0</v>
      </c>
      <c r="L2429" s="6" t="s">
        <v>3990</v>
      </c>
      <c r="M2429" s="9">
        <v>0</v>
      </c>
      <c r="N2429" s="9">
        <v>0</v>
      </c>
      <c r="O2429" s="6" t="s">
        <v>3990</v>
      </c>
      <c r="P2429" s="7">
        <v>225</v>
      </c>
      <c r="Q2429" s="7">
        <v>3.71</v>
      </c>
      <c r="R2429" s="6" t="s">
        <v>3991</v>
      </c>
      <c r="S2429" s="7">
        <v>225</v>
      </c>
      <c r="T2429" s="7">
        <v>17.100000000000001</v>
      </c>
      <c r="U2429" s="6" t="s">
        <v>3991</v>
      </c>
      <c r="V2429" s="6" t="s">
        <v>3992</v>
      </c>
      <c r="W2429" s="6" t="s">
        <v>4567</v>
      </c>
      <c r="X2429" s="6" t="s">
        <v>4568</v>
      </c>
      <c r="Y2429" s="6" t="s">
        <v>4569</v>
      </c>
      <c r="Z2429" s="6" t="s">
        <v>4570</v>
      </c>
    </row>
    <row r="2430" spans="1:26" hidden="1" x14ac:dyDescent="0.2">
      <c r="A2430" s="6" t="s">
        <v>3987</v>
      </c>
      <c r="B2430" s="6">
        <v>13460</v>
      </c>
      <c r="C2430" s="1">
        <v>42124</v>
      </c>
      <c r="D2430" s="6" t="s">
        <v>4566</v>
      </c>
      <c r="E2430" s="6" t="s">
        <v>3989</v>
      </c>
      <c r="F2430" s="9">
        <v>225</v>
      </c>
      <c r="G2430" s="9">
        <v>225</v>
      </c>
      <c r="H2430" s="9">
        <v>2.81</v>
      </c>
      <c r="I2430" s="6" t="s">
        <v>4011</v>
      </c>
      <c r="J2430" s="9">
        <v>0</v>
      </c>
      <c r="K2430" s="9">
        <v>0</v>
      </c>
      <c r="L2430" s="6" t="s">
        <v>3990</v>
      </c>
      <c r="M2430" s="9">
        <v>0</v>
      </c>
      <c r="N2430" s="9">
        <v>0</v>
      </c>
      <c r="O2430" s="6" t="s">
        <v>3990</v>
      </c>
      <c r="P2430" s="7">
        <v>225</v>
      </c>
      <c r="Q2430" s="7">
        <v>3.71</v>
      </c>
      <c r="R2430" s="6" t="s">
        <v>3991</v>
      </c>
      <c r="S2430" s="7">
        <v>225</v>
      </c>
      <c r="T2430" s="7">
        <v>17.100000000000001</v>
      </c>
      <c r="U2430" s="6" t="s">
        <v>3991</v>
      </c>
      <c r="V2430" s="6" t="s">
        <v>3992</v>
      </c>
      <c r="W2430" s="6" t="s">
        <v>4567</v>
      </c>
      <c r="X2430" s="6" t="s">
        <v>4568</v>
      </c>
      <c r="Y2430" s="6" t="s">
        <v>4569</v>
      </c>
      <c r="Z2430" s="6" t="s">
        <v>4570</v>
      </c>
    </row>
    <row r="2431" spans="1:26" hidden="1" x14ac:dyDescent="0.2">
      <c r="A2431" s="6" t="s">
        <v>3987</v>
      </c>
      <c r="B2431" s="6">
        <v>13461</v>
      </c>
      <c r="C2431" s="1">
        <v>42124</v>
      </c>
      <c r="D2431" s="6" t="s">
        <v>4566</v>
      </c>
      <c r="E2431" s="6" t="s">
        <v>3989</v>
      </c>
      <c r="F2431" s="9">
        <v>50</v>
      </c>
      <c r="G2431" s="9">
        <v>50</v>
      </c>
      <c r="H2431" s="9">
        <v>0.63</v>
      </c>
      <c r="I2431" s="6" t="s">
        <v>4011</v>
      </c>
      <c r="J2431" s="9">
        <v>0</v>
      </c>
      <c r="K2431" s="9">
        <v>0</v>
      </c>
      <c r="L2431" s="6" t="s">
        <v>3990</v>
      </c>
      <c r="M2431" s="9">
        <v>0</v>
      </c>
      <c r="N2431" s="9">
        <v>0</v>
      </c>
      <c r="O2431" s="6" t="s">
        <v>3990</v>
      </c>
      <c r="P2431" s="7">
        <v>50</v>
      </c>
      <c r="Q2431" s="7">
        <v>0.83</v>
      </c>
      <c r="R2431" s="6" t="s">
        <v>3991</v>
      </c>
      <c r="S2431" s="7">
        <v>50</v>
      </c>
      <c r="T2431" s="7">
        <v>3.8</v>
      </c>
      <c r="U2431" s="6" t="s">
        <v>3991</v>
      </c>
      <c r="V2431" s="6" t="s">
        <v>3992</v>
      </c>
      <c r="W2431" s="6" t="s">
        <v>4567</v>
      </c>
      <c r="X2431" s="6" t="s">
        <v>4568</v>
      </c>
      <c r="Y2431" s="6" t="s">
        <v>4569</v>
      </c>
      <c r="Z2431" s="6" t="s">
        <v>4570</v>
      </c>
    </row>
    <row r="2432" spans="1:26" hidden="1" x14ac:dyDescent="0.2">
      <c r="A2432" s="6" t="s">
        <v>3987</v>
      </c>
      <c r="B2432" s="6">
        <v>13462</v>
      </c>
      <c r="C2432" s="1">
        <v>42124</v>
      </c>
      <c r="D2432" s="6" t="s">
        <v>4566</v>
      </c>
      <c r="E2432" s="6" t="s">
        <v>3989</v>
      </c>
      <c r="F2432" s="9">
        <v>225</v>
      </c>
      <c r="G2432" s="9">
        <v>225</v>
      </c>
      <c r="H2432" s="9">
        <v>2.81</v>
      </c>
      <c r="I2432" s="6" t="s">
        <v>4011</v>
      </c>
      <c r="J2432" s="9">
        <v>0</v>
      </c>
      <c r="K2432" s="9">
        <v>0</v>
      </c>
      <c r="L2432" s="6" t="s">
        <v>3990</v>
      </c>
      <c r="M2432" s="9">
        <v>0</v>
      </c>
      <c r="N2432" s="9">
        <v>0</v>
      </c>
      <c r="O2432" s="6" t="s">
        <v>3990</v>
      </c>
      <c r="P2432" s="7">
        <v>225</v>
      </c>
      <c r="Q2432" s="7">
        <v>3.71</v>
      </c>
      <c r="R2432" s="6" t="s">
        <v>3991</v>
      </c>
      <c r="S2432" s="7">
        <v>225</v>
      </c>
      <c r="T2432" s="7">
        <v>17.100000000000001</v>
      </c>
      <c r="U2432" s="6" t="s">
        <v>3991</v>
      </c>
      <c r="V2432" s="6" t="s">
        <v>3992</v>
      </c>
      <c r="W2432" s="6" t="s">
        <v>4567</v>
      </c>
      <c r="X2432" s="6" t="s">
        <v>4568</v>
      </c>
      <c r="Y2432" s="6" t="s">
        <v>4569</v>
      </c>
      <c r="Z2432" s="6" t="s">
        <v>4570</v>
      </c>
    </row>
    <row r="2433" spans="1:26" hidden="1" x14ac:dyDescent="0.2">
      <c r="A2433" s="6" t="s">
        <v>3987</v>
      </c>
      <c r="B2433" s="6">
        <v>13463</v>
      </c>
      <c r="C2433" s="1">
        <v>42124</v>
      </c>
      <c r="D2433" s="6" t="s">
        <v>4566</v>
      </c>
      <c r="E2433" s="6" t="s">
        <v>3989</v>
      </c>
      <c r="F2433" s="9">
        <v>31</v>
      </c>
      <c r="G2433" s="9">
        <v>31</v>
      </c>
      <c r="H2433" s="9">
        <v>0.39</v>
      </c>
      <c r="I2433" s="6" t="s">
        <v>4011</v>
      </c>
      <c r="J2433" s="9">
        <v>0</v>
      </c>
      <c r="K2433" s="9">
        <v>0</v>
      </c>
      <c r="L2433" s="6" t="s">
        <v>3990</v>
      </c>
      <c r="M2433" s="9">
        <v>0</v>
      </c>
      <c r="N2433" s="9">
        <v>0</v>
      </c>
      <c r="O2433" s="6" t="s">
        <v>3990</v>
      </c>
      <c r="P2433" s="7">
        <v>31</v>
      </c>
      <c r="Q2433" s="7">
        <v>0.51</v>
      </c>
      <c r="R2433" s="6" t="s">
        <v>3991</v>
      </c>
      <c r="S2433" s="7">
        <v>31</v>
      </c>
      <c r="T2433" s="7">
        <v>2.36</v>
      </c>
      <c r="U2433" s="6" t="s">
        <v>3991</v>
      </c>
      <c r="V2433" s="6" t="s">
        <v>3992</v>
      </c>
      <c r="W2433" s="6" t="s">
        <v>4567</v>
      </c>
      <c r="X2433" s="6" t="s">
        <v>4568</v>
      </c>
      <c r="Y2433" s="6" t="s">
        <v>4569</v>
      </c>
      <c r="Z2433" s="6" t="s">
        <v>4570</v>
      </c>
    </row>
    <row r="2434" spans="1:26" hidden="1" x14ac:dyDescent="0.2">
      <c r="A2434" s="6" t="s">
        <v>3987</v>
      </c>
      <c r="B2434" s="6">
        <v>13464</v>
      </c>
      <c r="C2434" s="1">
        <v>42124</v>
      </c>
      <c r="D2434" s="6" t="s">
        <v>4566</v>
      </c>
      <c r="E2434" s="6" t="s">
        <v>3989</v>
      </c>
      <c r="F2434" s="9">
        <v>31</v>
      </c>
      <c r="G2434" s="9">
        <v>31</v>
      </c>
      <c r="H2434" s="9">
        <v>0.39</v>
      </c>
      <c r="I2434" s="6" t="s">
        <v>4011</v>
      </c>
      <c r="J2434" s="9">
        <v>0</v>
      </c>
      <c r="K2434" s="9">
        <v>0</v>
      </c>
      <c r="L2434" s="6" t="s">
        <v>3990</v>
      </c>
      <c r="M2434" s="9">
        <v>0</v>
      </c>
      <c r="N2434" s="9">
        <v>0</v>
      </c>
      <c r="O2434" s="6" t="s">
        <v>3990</v>
      </c>
      <c r="P2434" s="7">
        <v>31</v>
      </c>
      <c r="Q2434" s="7">
        <v>0.51</v>
      </c>
      <c r="R2434" s="6" t="s">
        <v>3991</v>
      </c>
      <c r="S2434" s="7">
        <v>31</v>
      </c>
      <c r="T2434" s="7">
        <v>2.36</v>
      </c>
      <c r="U2434" s="6" t="s">
        <v>3991</v>
      </c>
      <c r="V2434" s="6" t="s">
        <v>3992</v>
      </c>
      <c r="W2434" s="6" t="s">
        <v>4567</v>
      </c>
      <c r="X2434" s="6" t="s">
        <v>4568</v>
      </c>
      <c r="Y2434" s="6" t="s">
        <v>4569</v>
      </c>
      <c r="Z2434" s="6" t="s">
        <v>4570</v>
      </c>
    </row>
    <row r="2435" spans="1:26" hidden="1" x14ac:dyDescent="0.2">
      <c r="A2435" s="6" t="s">
        <v>3987</v>
      </c>
      <c r="B2435" s="6">
        <v>13465</v>
      </c>
      <c r="C2435" s="1">
        <v>42124</v>
      </c>
      <c r="D2435" s="6" t="s">
        <v>4566</v>
      </c>
      <c r="E2435" s="6" t="s">
        <v>3989</v>
      </c>
      <c r="F2435" s="9">
        <v>225</v>
      </c>
      <c r="G2435" s="9">
        <v>225</v>
      </c>
      <c r="H2435" s="9">
        <v>2.81</v>
      </c>
      <c r="I2435" s="6" t="s">
        <v>4011</v>
      </c>
      <c r="J2435" s="9">
        <v>0</v>
      </c>
      <c r="K2435" s="9">
        <v>0</v>
      </c>
      <c r="L2435" s="6" t="s">
        <v>3990</v>
      </c>
      <c r="M2435" s="9">
        <v>0</v>
      </c>
      <c r="N2435" s="9">
        <v>0</v>
      </c>
      <c r="O2435" s="6" t="s">
        <v>3990</v>
      </c>
      <c r="P2435" s="7">
        <v>225</v>
      </c>
      <c r="Q2435" s="7">
        <v>3.71</v>
      </c>
      <c r="R2435" s="6" t="s">
        <v>3991</v>
      </c>
      <c r="S2435" s="7">
        <v>225</v>
      </c>
      <c r="T2435" s="7">
        <v>17.100000000000001</v>
      </c>
      <c r="U2435" s="6" t="s">
        <v>3991</v>
      </c>
      <c r="V2435" s="6" t="s">
        <v>3992</v>
      </c>
      <c r="W2435" s="6" t="s">
        <v>4567</v>
      </c>
      <c r="X2435" s="6" t="s">
        <v>4568</v>
      </c>
      <c r="Y2435" s="6" t="s">
        <v>4569</v>
      </c>
      <c r="Z2435" s="6" t="s">
        <v>4570</v>
      </c>
    </row>
    <row r="2436" spans="1:26" hidden="1" x14ac:dyDescent="0.2">
      <c r="A2436" s="6" t="s">
        <v>3987</v>
      </c>
      <c r="B2436" s="6">
        <v>13466</v>
      </c>
      <c r="C2436" s="1">
        <v>42124</v>
      </c>
      <c r="D2436" s="6" t="s">
        <v>4566</v>
      </c>
      <c r="E2436" s="6" t="s">
        <v>3989</v>
      </c>
      <c r="F2436" s="9">
        <v>225</v>
      </c>
      <c r="G2436" s="9">
        <v>225</v>
      </c>
      <c r="H2436" s="9">
        <v>2.81</v>
      </c>
      <c r="I2436" s="6" t="s">
        <v>4011</v>
      </c>
      <c r="J2436" s="9">
        <v>0</v>
      </c>
      <c r="K2436" s="9">
        <v>0</v>
      </c>
      <c r="L2436" s="6" t="s">
        <v>3990</v>
      </c>
      <c r="M2436" s="9">
        <v>0</v>
      </c>
      <c r="N2436" s="9">
        <v>0</v>
      </c>
      <c r="O2436" s="6" t="s">
        <v>3990</v>
      </c>
      <c r="P2436" s="7">
        <v>225</v>
      </c>
      <c r="Q2436" s="7">
        <v>3.71</v>
      </c>
      <c r="R2436" s="6" t="s">
        <v>3991</v>
      </c>
      <c r="S2436" s="7">
        <v>225</v>
      </c>
      <c r="T2436" s="7">
        <v>17.100000000000001</v>
      </c>
      <c r="U2436" s="6" t="s">
        <v>3991</v>
      </c>
      <c r="V2436" s="6" t="s">
        <v>3992</v>
      </c>
      <c r="W2436" s="6" t="s">
        <v>4567</v>
      </c>
      <c r="X2436" s="6" t="s">
        <v>4568</v>
      </c>
      <c r="Y2436" s="6" t="s">
        <v>4569</v>
      </c>
      <c r="Z2436" s="6" t="s">
        <v>4570</v>
      </c>
    </row>
    <row r="2437" spans="1:26" hidden="1" x14ac:dyDescent="0.2">
      <c r="A2437" s="6" t="s">
        <v>3987</v>
      </c>
      <c r="B2437" s="6">
        <v>13467</v>
      </c>
      <c r="C2437" s="1">
        <v>42124</v>
      </c>
      <c r="D2437" s="6" t="s">
        <v>4566</v>
      </c>
      <c r="E2437" s="6" t="s">
        <v>3989</v>
      </c>
      <c r="F2437" s="9">
        <v>570</v>
      </c>
      <c r="G2437" s="9">
        <v>570</v>
      </c>
      <c r="H2437" s="9">
        <v>7.13</v>
      </c>
      <c r="I2437" s="6" t="s">
        <v>4011</v>
      </c>
      <c r="J2437" s="9">
        <v>0</v>
      </c>
      <c r="K2437" s="9">
        <v>0</v>
      </c>
      <c r="L2437" s="6" t="s">
        <v>3990</v>
      </c>
      <c r="M2437" s="9">
        <v>0</v>
      </c>
      <c r="N2437" s="9">
        <v>0</v>
      </c>
      <c r="O2437" s="6" t="s">
        <v>3990</v>
      </c>
      <c r="P2437" s="7">
        <v>570</v>
      </c>
      <c r="Q2437" s="7">
        <v>9.41</v>
      </c>
      <c r="R2437" s="6" t="s">
        <v>3991</v>
      </c>
      <c r="S2437" s="7">
        <v>570</v>
      </c>
      <c r="T2437" s="7">
        <v>43.32</v>
      </c>
      <c r="U2437" s="6" t="s">
        <v>3991</v>
      </c>
      <c r="V2437" s="6" t="s">
        <v>3992</v>
      </c>
      <c r="W2437" s="6" t="s">
        <v>4567</v>
      </c>
      <c r="X2437" s="6" t="s">
        <v>4568</v>
      </c>
      <c r="Y2437" s="6" t="s">
        <v>4569</v>
      </c>
      <c r="Z2437" s="6" t="s">
        <v>4570</v>
      </c>
    </row>
    <row r="2438" spans="1:26" hidden="1" x14ac:dyDescent="0.2">
      <c r="A2438" s="6" t="s">
        <v>3987</v>
      </c>
      <c r="B2438" s="6">
        <v>13468</v>
      </c>
      <c r="C2438" s="1">
        <v>42124</v>
      </c>
      <c r="D2438" s="6" t="s">
        <v>4566</v>
      </c>
      <c r="E2438" s="6" t="s">
        <v>3989</v>
      </c>
      <c r="F2438" s="9">
        <v>403</v>
      </c>
      <c r="G2438" s="9">
        <v>403</v>
      </c>
      <c r="H2438" s="9">
        <v>5.04</v>
      </c>
      <c r="I2438" s="6" t="s">
        <v>4011</v>
      </c>
      <c r="J2438" s="9">
        <v>0</v>
      </c>
      <c r="K2438" s="9">
        <v>0</v>
      </c>
      <c r="L2438" s="6" t="s">
        <v>3990</v>
      </c>
      <c r="M2438" s="9">
        <v>0</v>
      </c>
      <c r="N2438" s="9">
        <v>0</v>
      </c>
      <c r="O2438" s="6" t="s">
        <v>3990</v>
      </c>
      <c r="P2438" s="7">
        <v>403</v>
      </c>
      <c r="Q2438" s="7">
        <v>6.65</v>
      </c>
      <c r="R2438" s="6" t="s">
        <v>3991</v>
      </c>
      <c r="S2438" s="7">
        <v>403</v>
      </c>
      <c r="T2438" s="7">
        <v>30.63</v>
      </c>
      <c r="U2438" s="6" t="s">
        <v>3991</v>
      </c>
      <c r="V2438" s="6" t="s">
        <v>3992</v>
      </c>
      <c r="W2438" s="6" t="s">
        <v>4567</v>
      </c>
      <c r="X2438" s="6" t="s">
        <v>4568</v>
      </c>
      <c r="Y2438" s="6" t="s">
        <v>4569</v>
      </c>
      <c r="Z2438" s="6" t="s">
        <v>4570</v>
      </c>
    </row>
    <row r="2439" spans="1:26" hidden="1" x14ac:dyDescent="0.2">
      <c r="A2439" s="6" t="s">
        <v>3987</v>
      </c>
      <c r="B2439" s="6">
        <v>13469</v>
      </c>
      <c r="C2439" s="1">
        <v>42124</v>
      </c>
      <c r="D2439" s="6" t="s">
        <v>4566</v>
      </c>
      <c r="E2439" s="6" t="s">
        <v>3989</v>
      </c>
      <c r="F2439" s="9">
        <v>213</v>
      </c>
      <c r="G2439" s="9">
        <v>213</v>
      </c>
      <c r="H2439" s="9">
        <v>2.66</v>
      </c>
      <c r="I2439" s="6" t="s">
        <v>4011</v>
      </c>
      <c r="J2439" s="9">
        <v>0</v>
      </c>
      <c r="K2439" s="9">
        <v>0</v>
      </c>
      <c r="L2439" s="6" t="s">
        <v>3990</v>
      </c>
      <c r="M2439" s="9">
        <v>0</v>
      </c>
      <c r="N2439" s="9">
        <v>0</v>
      </c>
      <c r="O2439" s="6" t="s">
        <v>3990</v>
      </c>
      <c r="P2439" s="7">
        <v>213</v>
      </c>
      <c r="Q2439" s="7">
        <v>3.51</v>
      </c>
      <c r="R2439" s="6" t="s">
        <v>3991</v>
      </c>
      <c r="S2439" s="7">
        <v>213</v>
      </c>
      <c r="T2439" s="7">
        <v>16.190000000000001</v>
      </c>
      <c r="U2439" s="6" t="s">
        <v>3991</v>
      </c>
      <c r="V2439" s="6" t="s">
        <v>3992</v>
      </c>
      <c r="W2439" s="6" t="s">
        <v>4567</v>
      </c>
      <c r="X2439" s="6" t="s">
        <v>4568</v>
      </c>
      <c r="Y2439" s="6" t="s">
        <v>4569</v>
      </c>
      <c r="Z2439" s="6" t="s">
        <v>4570</v>
      </c>
    </row>
    <row r="2440" spans="1:26" hidden="1" x14ac:dyDescent="0.2">
      <c r="A2440" s="6" t="s">
        <v>3987</v>
      </c>
      <c r="B2440" s="6">
        <v>13470</v>
      </c>
      <c r="C2440" s="1">
        <v>42124</v>
      </c>
      <c r="D2440" s="6" t="s">
        <v>4566</v>
      </c>
      <c r="E2440" s="6" t="s">
        <v>3989</v>
      </c>
      <c r="F2440" s="9">
        <v>40</v>
      </c>
      <c r="G2440" s="9">
        <v>40</v>
      </c>
      <c r="H2440" s="9">
        <v>0.5</v>
      </c>
      <c r="I2440" s="6" t="s">
        <v>4011</v>
      </c>
      <c r="J2440" s="9">
        <v>0</v>
      </c>
      <c r="K2440" s="9">
        <v>0</v>
      </c>
      <c r="L2440" s="6" t="s">
        <v>3990</v>
      </c>
      <c r="M2440" s="9">
        <v>0</v>
      </c>
      <c r="N2440" s="9">
        <v>0</v>
      </c>
      <c r="O2440" s="6" t="s">
        <v>3990</v>
      </c>
      <c r="P2440" s="7">
        <v>40</v>
      </c>
      <c r="Q2440" s="7">
        <v>0.66</v>
      </c>
      <c r="R2440" s="6" t="s">
        <v>3991</v>
      </c>
      <c r="S2440" s="7">
        <v>40</v>
      </c>
      <c r="T2440" s="7">
        <v>3.04</v>
      </c>
      <c r="U2440" s="6" t="s">
        <v>3991</v>
      </c>
      <c r="V2440" s="6" t="s">
        <v>3992</v>
      </c>
      <c r="W2440" s="6" t="s">
        <v>4567</v>
      </c>
      <c r="X2440" s="6" t="s">
        <v>4568</v>
      </c>
      <c r="Y2440" s="6" t="s">
        <v>4569</v>
      </c>
      <c r="Z2440" s="6" t="s">
        <v>4570</v>
      </c>
    </row>
    <row r="2441" spans="1:26" hidden="1" x14ac:dyDescent="0.2">
      <c r="A2441" s="6" t="s">
        <v>3987</v>
      </c>
      <c r="B2441" s="6">
        <v>13471</v>
      </c>
      <c r="C2441" s="1">
        <v>42124</v>
      </c>
      <c r="D2441" s="6" t="s">
        <v>4566</v>
      </c>
      <c r="E2441" s="6" t="s">
        <v>3989</v>
      </c>
      <c r="F2441" s="9">
        <v>225</v>
      </c>
      <c r="G2441" s="9">
        <v>225</v>
      </c>
      <c r="H2441" s="9">
        <v>2.81</v>
      </c>
      <c r="I2441" s="6" t="s">
        <v>4011</v>
      </c>
      <c r="J2441" s="9">
        <v>0</v>
      </c>
      <c r="K2441" s="9">
        <v>0</v>
      </c>
      <c r="L2441" s="6" t="s">
        <v>3990</v>
      </c>
      <c r="M2441" s="9">
        <v>0</v>
      </c>
      <c r="N2441" s="9">
        <v>0</v>
      </c>
      <c r="O2441" s="6" t="s">
        <v>3990</v>
      </c>
      <c r="P2441" s="7">
        <v>225</v>
      </c>
      <c r="Q2441" s="7">
        <v>3.71</v>
      </c>
      <c r="R2441" s="6" t="s">
        <v>3991</v>
      </c>
      <c r="S2441" s="7">
        <v>225</v>
      </c>
      <c r="T2441" s="7">
        <v>17.100000000000001</v>
      </c>
      <c r="U2441" s="6" t="s">
        <v>3991</v>
      </c>
      <c r="V2441" s="6" t="s">
        <v>3992</v>
      </c>
      <c r="W2441" s="6" t="s">
        <v>4567</v>
      </c>
      <c r="X2441" s="6" t="s">
        <v>4568</v>
      </c>
      <c r="Y2441" s="6" t="s">
        <v>4569</v>
      </c>
      <c r="Z2441" s="6" t="s">
        <v>4570</v>
      </c>
    </row>
    <row r="2442" spans="1:26" hidden="1" x14ac:dyDescent="0.2">
      <c r="A2442" s="6" t="s">
        <v>3987</v>
      </c>
      <c r="B2442" s="6">
        <v>13472</v>
      </c>
      <c r="C2442" s="1">
        <v>42124</v>
      </c>
      <c r="D2442" s="6" t="s">
        <v>4566</v>
      </c>
      <c r="E2442" s="6" t="s">
        <v>3989</v>
      </c>
      <c r="F2442" s="9">
        <v>225</v>
      </c>
      <c r="G2442" s="9">
        <v>225</v>
      </c>
      <c r="H2442" s="9">
        <v>2.81</v>
      </c>
      <c r="I2442" s="6" t="s">
        <v>4011</v>
      </c>
      <c r="J2442" s="9">
        <v>0</v>
      </c>
      <c r="K2442" s="9">
        <v>0</v>
      </c>
      <c r="L2442" s="6" t="s">
        <v>3990</v>
      </c>
      <c r="M2442" s="9">
        <v>0</v>
      </c>
      <c r="N2442" s="9">
        <v>0</v>
      </c>
      <c r="O2442" s="6" t="s">
        <v>3990</v>
      </c>
      <c r="P2442" s="7">
        <v>225</v>
      </c>
      <c r="Q2442" s="7">
        <v>3.71</v>
      </c>
      <c r="R2442" s="6" t="s">
        <v>3991</v>
      </c>
      <c r="S2442" s="7">
        <v>225</v>
      </c>
      <c r="T2442" s="7">
        <v>17.100000000000001</v>
      </c>
      <c r="U2442" s="6" t="s">
        <v>3991</v>
      </c>
      <c r="V2442" s="6" t="s">
        <v>3992</v>
      </c>
      <c r="W2442" s="6" t="s">
        <v>4567</v>
      </c>
      <c r="X2442" s="6" t="s">
        <v>4568</v>
      </c>
      <c r="Y2442" s="6" t="s">
        <v>4569</v>
      </c>
      <c r="Z2442" s="6" t="s">
        <v>4570</v>
      </c>
    </row>
    <row r="2443" spans="1:26" hidden="1" x14ac:dyDescent="0.2">
      <c r="A2443" s="6" t="s">
        <v>3987</v>
      </c>
      <c r="B2443" s="6">
        <v>13473</v>
      </c>
      <c r="C2443" s="1">
        <v>42124</v>
      </c>
      <c r="D2443" s="6" t="s">
        <v>4566</v>
      </c>
      <c r="E2443" s="6" t="s">
        <v>3989</v>
      </c>
      <c r="F2443" s="9">
        <v>225</v>
      </c>
      <c r="G2443" s="9">
        <v>225</v>
      </c>
      <c r="H2443" s="9">
        <v>2.81</v>
      </c>
      <c r="I2443" s="6" t="s">
        <v>4011</v>
      </c>
      <c r="J2443" s="9">
        <v>0</v>
      </c>
      <c r="K2443" s="9">
        <v>0</v>
      </c>
      <c r="L2443" s="6" t="s">
        <v>3990</v>
      </c>
      <c r="M2443" s="9">
        <v>0</v>
      </c>
      <c r="N2443" s="9">
        <v>0</v>
      </c>
      <c r="O2443" s="6" t="s">
        <v>3990</v>
      </c>
      <c r="P2443" s="7">
        <v>225</v>
      </c>
      <c r="Q2443" s="7">
        <v>3.71</v>
      </c>
      <c r="R2443" s="6" t="s">
        <v>3991</v>
      </c>
      <c r="S2443" s="7">
        <v>225</v>
      </c>
      <c r="T2443" s="7">
        <v>17.100000000000001</v>
      </c>
      <c r="U2443" s="6" t="s">
        <v>3991</v>
      </c>
      <c r="V2443" s="6" t="s">
        <v>3992</v>
      </c>
      <c r="W2443" s="6" t="s">
        <v>4567</v>
      </c>
      <c r="X2443" s="6" t="s">
        <v>4568</v>
      </c>
      <c r="Y2443" s="6" t="s">
        <v>4569</v>
      </c>
      <c r="Z2443" s="6" t="s">
        <v>4570</v>
      </c>
    </row>
    <row r="2444" spans="1:26" hidden="1" x14ac:dyDescent="0.2">
      <c r="A2444" s="6" t="s">
        <v>3987</v>
      </c>
      <c r="B2444" s="6">
        <v>13474</v>
      </c>
      <c r="C2444" s="1">
        <v>42124</v>
      </c>
      <c r="D2444" s="6" t="s">
        <v>4566</v>
      </c>
      <c r="E2444" s="6" t="s">
        <v>3989</v>
      </c>
      <c r="F2444" s="9">
        <v>225</v>
      </c>
      <c r="G2444" s="9">
        <v>225</v>
      </c>
      <c r="H2444" s="9">
        <v>2.81</v>
      </c>
      <c r="I2444" s="6" t="s">
        <v>4011</v>
      </c>
      <c r="J2444" s="9">
        <v>0</v>
      </c>
      <c r="K2444" s="9">
        <v>0</v>
      </c>
      <c r="L2444" s="6" t="s">
        <v>3990</v>
      </c>
      <c r="M2444" s="9">
        <v>0</v>
      </c>
      <c r="N2444" s="9">
        <v>0</v>
      </c>
      <c r="O2444" s="6" t="s">
        <v>3990</v>
      </c>
      <c r="P2444" s="7">
        <v>225</v>
      </c>
      <c r="Q2444" s="7">
        <v>3.71</v>
      </c>
      <c r="R2444" s="6" t="s">
        <v>3991</v>
      </c>
      <c r="S2444" s="7">
        <v>225</v>
      </c>
      <c r="T2444" s="7">
        <v>17.100000000000001</v>
      </c>
      <c r="U2444" s="6" t="s">
        <v>3991</v>
      </c>
      <c r="V2444" s="6" t="s">
        <v>3992</v>
      </c>
      <c r="W2444" s="6" t="s">
        <v>4567</v>
      </c>
      <c r="X2444" s="6" t="s">
        <v>4568</v>
      </c>
      <c r="Y2444" s="6" t="s">
        <v>4569</v>
      </c>
      <c r="Z2444" s="6" t="s">
        <v>4570</v>
      </c>
    </row>
    <row r="2445" spans="1:26" hidden="1" x14ac:dyDescent="0.2">
      <c r="A2445" s="6" t="s">
        <v>3987</v>
      </c>
      <c r="B2445" s="6">
        <v>13475</v>
      </c>
      <c r="C2445" s="1">
        <v>42124</v>
      </c>
      <c r="D2445" s="6" t="s">
        <v>4566</v>
      </c>
      <c r="E2445" s="6" t="s">
        <v>3989</v>
      </c>
      <c r="F2445" s="9">
        <v>225</v>
      </c>
      <c r="G2445" s="9">
        <v>225</v>
      </c>
      <c r="H2445" s="9">
        <v>2.81</v>
      </c>
      <c r="I2445" s="6" t="s">
        <v>4011</v>
      </c>
      <c r="J2445" s="9">
        <v>0</v>
      </c>
      <c r="K2445" s="9">
        <v>0</v>
      </c>
      <c r="L2445" s="6" t="s">
        <v>3990</v>
      </c>
      <c r="M2445" s="9">
        <v>0</v>
      </c>
      <c r="N2445" s="9">
        <v>0</v>
      </c>
      <c r="O2445" s="6" t="s">
        <v>3990</v>
      </c>
      <c r="P2445" s="7">
        <v>225</v>
      </c>
      <c r="Q2445" s="7">
        <v>3.71</v>
      </c>
      <c r="R2445" s="6" t="s">
        <v>3991</v>
      </c>
      <c r="S2445" s="7">
        <v>225</v>
      </c>
      <c r="T2445" s="7">
        <v>17.100000000000001</v>
      </c>
      <c r="U2445" s="6" t="s">
        <v>3991</v>
      </c>
      <c r="V2445" s="6" t="s">
        <v>3992</v>
      </c>
      <c r="W2445" s="6" t="s">
        <v>4567</v>
      </c>
      <c r="X2445" s="6" t="s">
        <v>4568</v>
      </c>
      <c r="Y2445" s="6" t="s">
        <v>4569</v>
      </c>
      <c r="Z2445" s="6" t="s">
        <v>4570</v>
      </c>
    </row>
    <row r="2446" spans="1:26" hidden="1" x14ac:dyDescent="0.2">
      <c r="A2446" s="6" t="s">
        <v>3987</v>
      </c>
      <c r="B2446" s="6">
        <v>13476</v>
      </c>
      <c r="C2446" s="1">
        <v>42124</v>
      </c>
      <c r="D2446" s="6" t="s">
        <v>4566</v>
      </c>
      <c r="E2446" s="6" t="s">
        <v>3989</v>
      </c>
      <c r="F2446" s="9">
        <v>213</v>
      </c>
      <c r="G2446" s="9">
        <v>213</v>
      </c>
      <c r="H2446" s="9">
        <v>2.66</v>
      </c>
      <c r="I2446" s="6" t="s">
        <v>4011</v>
      </c>
      <c r="J2446" s="9">
        <v>0</v>
      </c>
      <c r="K2446" s="9">
        <v>0</v>
      </c>
      <c r="L2446" s="6" t="s">
        <v>3990</v>
      </c>
      <c r="M2446" s="9">
        <v>0</v>
      </c>
      <c r="N2446" s="9">
        <v>0</v>
      </c>
      <c r="O2446" s="6" t="s">
        <v>3990</v>
      </c>
      <c r="P2446" s="7">
        <v>213</v>
      </c>
      <c r="Q2446" s="7">
        <v>3.51</v>
      </c>
      <c r="R2446" s="6" t="s">
        <v>3991</v>
      </c>
      <c r="S2446" s="7">
        <v>213</v>
      </c>
      <c r="T2446" s="7">
        <v>16.190000000000001</v>
      </c>
      <c r="U2446" s="6" t="s">
        <v>3991</v>
      </c>
      <c r="V2446" s="6" t="s">
        <v>3992</v>
      </c>
      <c r="W2446" s="6" t="s">
        <v>4567</v>
      </c>
      <c r="X2446" s="6" t="s">
        <v>4568</v>
      </c>
      <c r="Y2446" s="6" t="s">
        <v>4569</v>
      </c>
      <c r="Z2446" s="6" t="s">
        <v>4570</v>
      </c>
    </row>
    <row r="2447" spans="1:26" hidden="1" x14ac:dyDescent="0.2">
      <c r="A2447" s="6" t="s">
        <v>3987</v>
      </c>
      <c r="B2447" s="6">
        <v>13477</v>
      </c>
      <c r="C2447" s="1">
        <v>42124</v>
      </c>
      <c r="D2447" s="6" t="s">
        <v>4566</v>
      </c>
      <c r="E2447" s="6" t="s">
        <v>3989</v>
      </c>
      <c r="F2447" s="9">
        <v>403</v>
      </c>
      <c r="G2447" s="9">
        <v>403</v>
      </c>
      <c r="H2447" s="9">
        <v>5.04</v>
      </c>
      <c r="I2447" s="6" t="s">
        <v>4011</v>
      </c>
      <c r="J2447" s="9">
        <v>0</v>
      </c>
      <c r="K2447" s="9">
        <v>0</v>
      </c>
      <c r="L2447" s="6" t="s">
        <v>3990</v>
      </c>
      <c r="M2447" s="9">
        <v>0</v>
      </c>
      <c r="N2447" s="9">
        <v>0</v>
      </c>
      <c r="O2447" s="6" t="s">
        <v>3990</v>
      </c>
      <c r="P2447" s="7">
        <v>403</v>
      </c>
      <c r="Q2447" s="7">
        <v>6.65</v>
      </c>
      <c r="R2447" s="6" t="s">
        <v>3991</v>
      </c>
      <c r="S2447" s="7">
        <v>403</v>
      </c>
      <c r="T2447" s="7">
        <v>30.63</v>
      </c>
      <c r="U2447" s="6" t="s">
        <v>3991</v>
      </c>
      <c r="V2447" s="6" t="s">
        <v>3992</v>
      </c>
      <c r="W2447" s="6" t="s">
        <v>4567</v>
      </c>
      <c r="X2447" s="6" t="s">
        <v>4568</v>
      </c>
      <c r="Y2447" s="6" t="s">
        <v>4569</v>
      </c>
      <c r="Z2447" s="6" t="s">
        <v>4570</v>
      </c>
    </row>
    <row r="2448" spans="1:26" hidden="1" x14ac:dyDescent="0.2">
      <c r="A2448" s="6" t="s">
        <v>3987</v>
      </c>
      <c r="B2448" s="6">
        <v>13478</v>
      </c>
      <c r="C2448" s="1">
        <v>42124</v>
      </c>
      <c r="D2448" s="6" t="s">
        <v>4566</v>
      </c>
      <c r="E2448" s="6" t="s">
        <v>3989</v>
      </c>
      <c r="F2448" s="9">
        <v>403</v>
      </c>
      <c r="G2448" s="9">
        <v>403</v>
      </c>
      <c r="H2448" s="9">
        <v>5.04</v>
      </c>
      <c r="I2448" s="6" t="s">
        <v>4011</v>
      </c>
      <c r="J2448" s="9">
        <v>0</v>
      </c>
      <c r="K2448" s="9">
        <v>0</v>
      </c>
      <c r="L2448" s="6" t="s">
        <v>3990</v>
      </c>
      <c r="M2448" s="9">
        <v>0</v>
      </c>
      <c r="N2448" s="9">
        <v>0</v>
      </c>
      <c r="O2448" s="6" t="s">
        <v>3990</v>
      </c>
      <c r="P2448" s="7">
        <v>403</v>
      </c>
      <c r="Q2448" s="7">
        <v>6.65</v>
      </c>
      <c r="R2448" s="6" t="s">
        <v>3991</v>
      </c>
      <c r="S2448" s="7">
        <v>403</v>
      </c>
      <c r="T2448" s="7">
        <v>30.63</v>
      </c>
      <c r="U2448" s="6" t="s">
        <v>3991</v>
      </c>
      <c r="V2448" s="6" t="s">
        <v>3992</v>
      </c>
      <c r="W2448" s="6" t="s">
        <v>4567</v>
      </c>
      <c r="X2448" s="6" t="s">
        <v>4568</v>
      </c>
      <c r="Y2448" s="6" t="s">
        <v>4569</v>
      </c>
      <c r="Z2448" s="6" t="s">
        <v>4570</v>
      </c>
    </row>
    <row r="2449" spans="1:26" hidden="1" x14ac:dyDescent="0.2">
      <c r="A2449" s="6" t="s">
        <v>3987</v>
      </c>
      <c r="B2449" s="6">
        <v>13479</v>
      </c>
      <c r="C2449" s="1">
        <v>42124</v>
      </c>
      <c r="D2449" s="6" t="s">
        <v>4566</v>
      </c>
      <c r="E2449" s="6" t="s">
        <v>3989</v>
      </c>
      <c r="F2449" s="9">
        <v>331</v>
      </c>
      <c r="G2449" s="9">
        <v>331</v>
      </c>
      <c r="H2449" s="9">
        <v>4.1399999999999997</v>
      </c>
      <c r="I2449" s="6" t="s">
        <v>4011</v>
      </c>
      <c r="J2449" s="9">
        <v>0</v>
      </c>
      <c r="K2449" s="9">
        <v>0</v>
      </c>
      <c r="L2449" s="6" t="s">
        <v>3990</v>
      </c>
      <c r="M2449" s="9">
        <v>0</v>
      </c>
      <c r="N2449" s="9">
        <v>0</v>
      </c>
      <c r="O2449" s="6" t="s">
        <v>3990</v>
      </c>
      <c r="P2449" s="7">
        <v>331</v>
      </c>
      <c r="Q2449" s="7">
        <v>5.46</v>
      </c>
      <c r="R2449" s="6" t="s">
        <v>3991</v>
      </c>
      <c r="S2449" s="7">
        <v>331</v>
      </c>
      <c r="T2449" s="7">
        <v>25.16</v>
      </c>
      <c r="U2449" s="6" t="s">
        <v>3991</v>
      </c>
      <c r="V2449" s="6" t="s">
        <v>3992</v>
      </c>
      <c r="W2449" s="6" t="s">
        <v>4567</v>
      </c>
      <c r="X2449" s="6" t="s">
        <v>4568</v>
      </c>
      <c r="Y2449" s="6" t="s">
        <v>4569</v>
      </c>
      <c r="Z2449" s="6" t="s">
        <v>4570</v>
      </c>
    </row>
    <row r="2450" spans="1:26" hidden="1" x14ac:dyDescent="0.2">
      <c r="A2450" s="6" t="s">
        <v>3987</v>
      </c>
      <c r="B2450" s="6">
        <v>13480</v>
      </c>
      <c r="C2450" s="1">
        <v>42124</v>
      </c>
      <c r="D2450" s="6" t="s">
        <v>4566</v>
      </c>
      <c r="E2450" s="6" t="s">
        <v>3989</v>
      </c>
      <c r="F2450" s="9">
        <v>225</v>
      </c>
      <c r="G2450" s="9">
        <v>225</v>
      </c>
      <c r="H2450" s="9">
        <v>2.81</v>
      </c>
      <c r="I2450" s="6" t="s">
        <v>4011</v>
      </c>
      <c r="J2450" s="9">
        <v>0</v>
      </c>
      <c r="K2450" s="9">
        <v>0</v>
      </c>
      <c r="L2450" s="6" t="s">
        <v>3990</v>
      </c>
      <c r="M2450" s="9">
        <v>0</v>
      </c>
      <c r="N2450" s="9">
        <v>0</v>
      </c>
      <c r="O2450" s="6" t="s">
        <v>3990</v>
      </c>
      <c r="P2450" s="7">
        <v>225</v>
      </c>
      <c r="Q2450" s="7">
        <v>3.71</v>
      </c>
      <c r="R2450" s="6" t="s">
        <v>3991</v>
      </c>
      <c r="S2450" s="7">
        <v>225</v>
      </c>
      <c r="T2450" s="7">
        <v>17.100000000000001</v>
      </c>
      <c r="U2450" s="6" t="s">
        <v>3991</v>
      </c>
      <c r="V2450" s="6" t="s">
        <v>3992</v>
      </c>
      <c r="W2450" s="6" t="s">
        <v>4567</v>
      </c>
      <c r="X2450" s="6" t="s">
        <v>4568</v>
      </c>
      <c r="Y2450" s="6" t="s">
        <v>4569</v>
      </c>
      <c r="Z2450" s="6" t="s">
        <v>4570</v>
      </c>
    </row>
    <row r="2451" spans="1:26" hidden="1" x14ac:dyDescent="0.2">
      <c r="A2451" s="6" t="s">
        <v>3987</v>
      </c>
      <c r="B2451" s="6">
        <v>13481</v>
      </c>
      <c r="C2451" s="1">
        <v>42124</v>
      </c>
      <c r="D2451" s="6" t="s">
        <v>4566</v>
      </c>
      <c r="E2451" s="6" t="s">
        <v>3989</v>
      </c>
      <c r="F2451" s="9">
        <v>31</v>
      </c>
      <c r="G2451" s="9">
        <v>31</v>
      </c>
      <c r="H2451" s="9">
        <v>0.39</v>
      </c>
      <c r="I2451" s="6" t="s">
        <v>4011</v>
      </c>
      <c r="J2451" s="9">
        <v>0</v>
      </c>
      <c r="K2451" s="9">
        <v>0</v>
      </c>
      <c r="L2451" s="6" t="s">
        <v>3990</v>
      </c>
      <c r="M2451" s="9">
        <v>0</v>
      </c>
      <c r="N2451" s="9">
        <v>0</v>
      </c>
      <c r="O2451" s="6" t="s">
        <v>3990</v>
      </c>
      <c r="P2451" s="7">
        <v>31</v>
      </c>
      <c r="Q2451" s="7">
        <v>0.51</v>
      </c>
      <c r="R2451" s="6" t="s">
        <v>3991</v>
      </c>
      <c r="S2451" s="7">
        <v>31</v>
      </c>
      <c r="T2451" s="7">
        <v>2.36</v>
      </c>
      <c r="U2451" s="6" t="s">
        <v>3991</v>
      </c>
      <c r="V2451" s="6" t="s">
        <v>3992</v>
      </c>
      <c r="W2451" s="6" t="s">
        <v>4567</v>
      </c>
      <c r="X2451" s="6" t="s">
        <v>4568</v>
      </c>
      <c r="Y2451" s="6" t="s">
        <v>4569</v>
      </c>
      <c r="Z2451" s="6" t="s">
        <v>4570</v>
      </c>
    </row>
    <row r="2452" spans="1:26" hidden="1" x14ac:dyDescent="0.2">
      <c r="A2452" s="6" t="s">
        <v>3987</v>
      </c>
      <c r="B2452" s="6">
        <v>13482</v>
      </c>
      <c r="C2452" s="1">
        <v>42124</v>
      </c>
      <c r="D2452" s="6" t="s">
        <v>4566</v>
      </c>
      <c r="E2452" s="6" t="s">
        <v>3989</v>
      </c>
      <c r="F2452" s="9">
        <v>31</v>
      </c>
      <c r="G2452" s="9">
        <v>31</v>
      </c>
      <c r="H2452" s="9">
        <v>0.39</v>
      </c>
      <c r="I2452" s="6" t="s">
        <v>4011</v>
      </c>
      <c r="J2452" s="9">
        <v>0</v>
      </c>
      <c r="K2452" s="9">
        <v>0</v>
      </c>
      <c r="L2452" s="6" t="s">
        <v>3990</v>
      </c>
      <c r="M2452" s="9">
        <v>0</v>
      </c>
      <c r="N2452" s="9">
        <v>0</v>
      </c>
      <c r="O2452" s="6" t="s">
        <v>3990</v>
      </c>
      <c r="P2452" s="7">
        <v>31</v>
      </c>
      <c r="Q2452" s="7">
        <v>0.51</v>
      </c>
      <c r="R2452" s="6" t="s">
        <v>3991</v>
      </c>
      <c r="S2452" s="7">
        <v>31</v>
      </c>
      <c r="T2452" s="7">
        <v>2.36</v>
      </c>
      <c r="U2452" s="6" t="s">
        <v>3991</v>
      </c>
      <c r="V2452" s="6" t="s">
        <v>3992</v>
      </c>
      <c r="W2452" s="6" t="s">
        <v>4567</v>
      </c>
      <c r="X2452" s="6" t="s">
        <v>4568</v>
      </c>
      <c r="Y2452" s="6" t="s">
        <v>4569</v>
      </c>
      <c r="Z2452" s="6" t="s">
        <v>4570</v>
      </c>
    </row>
    <row r="2453" spans="1:26" hidden="1" x14ac:dyDescent="0.2">
      <c r="A2453" s="6" t="s">
        <v>3987</v>
      </c>
      <c r="B2453" s="6">
        <v>13483</v>
      </c>
      <c r="C2453" s="1">
        <v>42124</v>
      </c>
      <c r="D2453" s="6" t="s">
        <v>4566</v>
      </c>
      <c r="E2453" s="6" t="s">
        <v>3989</v>
      </c>
      <c r="F2453" s="9">
        <v>31</v>
      </c>
      <c r="G2453" s="9">
        <v>31</v>
      </c>
      <c r="H2453" s="9">
        <v>0.39</v>
      </c>
      <c r="I2453" s="6" t="s">
        <v>4011</v>
      </c>
      <c r="J2453" s="9">
        <v>0</v>
      </c>
      <c r="K2453" s="9">
        <v>0</v>
      </c>
      <c r="L2453" s="6" t="s">
        <v>3990</v>
      </c>
      <c r="M2453" s="9">
        <v>0</v>
      </c>
      <c r="N2453" s="9">
        <v>0</v>
      </c>
      <c r="O2453" s="6" t="s">
        <v>3990</v>
      </c>
      <c r="P2453" s="7">
        <v>31</v>
      </c>
      <c r="Q2453" s="7">
        <v>0.51</v>
      </c>
      <c r="R2453" s="6" t="s">
        <v>3991</v>
      </c>
      <c r="S2453" s="7">
        <v>31</v>
      </c>
      <c r="T2453" s="7">
        <v>2.36</v>
      </c>
      <c r="U2453" s="6" t="s">
        <v>3991</v>
      </c>
      <c r="V2453" s="6" t="s">
        <v>3992</v>
      </c>
      <c r="W2453" s="6" t="s">
        <v>4567</v>
      </c>
      <c r="X2453" s="6" t="s">
        <v>4568</v>
      </c>
      <c r="Y2453" s="6" t="s">
        <v>4569</v>
      </c>
      <c r="Z2453" s="6" t="s">
        <v>4570</v>
      </c>
    </row>
    <row r="2454" spans="1:26" hidden="1" x14ac:dyDescent="0.2">
      <c r="A2454" s="6" t="s">
        <v>3987</v>
      </c>
      <c r="B2454" s="6">
        <v>13484</v>
      </c>
      <c r="C2454" s="1">
        <v>42124</v>
      </c>
      <c r="D2454" s="6" t="s">
        <v>4566</v>
      </c>
      <c r="E2454" s="6" t="s">
        <v>3989</v>
      </c>
      <c r="F2454" s="9">
        <v>31</v>
      </c>
      <c r="G2454" s="9">
        <v>31</v>
      </c>
      <c r="H2454" s="9">
        <v>0.39</v>
      </c>
      <c r="I2454" s="6" t="s">
        <v>4011</v>
      </c>
      <c r="J2454" s="9">
        <v>0</v>
      </c>
      <c r="K2454" s="9">
        <v>0</v>
      </c>
      <c r="L2454" s="6" t="s">
        <v>3990</v>
      </c>
      <c r="M2454" s="9">
        <v>0</v>
      </c>
      <c r="N2454" s="9">
        <v>0</v>
      </c>
      <c r="O2454" s="6" t="s">
        <v>3990</v>
      </c>
      <c r="P2454" s="7">
        <v>31</v>
      </c>
      <c r="Q2454" s="7">
        <v>0.51</v>
      </c>
      <c r="R2454" s="6" t="s">
        <v>3991</v>
      </c>
      <c r="S2454" s="7">
        <v>31</v>
      </c>
      <c r="T2454" s="7">
        <v>2.36</v>
      </c>
      <c r="U2454" s="6" t="s">
        <v>3991</v>
      </c>
      <c r="V2454" s="6" t="s">
        <v>3992</v>
      </c>
      <c r="W2454" s="6" t="s">
        <v>4567</v>
      </c>
      <c r="X2454" s="6" t="s">
        <v>4568</v>
      </c>
      <c r="Y2454" s="6" t="s">
        <v>4569</v>
      </c>
      <c r="Z2454" s="6" t="s">
        <v>4570</v>
      </c>
    </row>
    <row r="2455" spans="1:26" hidden="1" x14ac:dyDescent="0.2">
      <c r="A2455" s="6" t="s">
        <v>3987</v>
      </c>
      <c r="B2455" s="6">
        <v>13485</v>
      </c>
      <c r="C2455" s="1">
        <v>42124</v>
      </c>
      <c r="D2455" s="6" t="s">
        <v>4566</v>
      </c>
      <c r="E2455" s="6" t="s">
        <v>3989</v>
      </c>
      <c r="F2455" s="9">
        <v>31</v>
      </c>
      <c r="G2455" s="9">
        <v>31</v>
      </c>
      <c r="H2455" s="9">
        <v>0.39</v>
      </c>
      <c r="I2455" s="6" t="s">
        <v>4011</v>
      </c>
      <c r="J2455" s="9">
        <v>0</v>
      </c>
      <c r="K2455" s="9">
        <v>0</v>
      </c>
      <c r="L2455" s="6" t="s">
        <v>3990</v>
      </c>
      <c r="M2455" s="9">
        <v>0</v>
      </c>
      <c r="N2455" s="9">
        <v>0</v>
      </c>
      <c r="O2455" s="6" t="s">
        <v>3990</v>
      </c>
      <c r="P2455" s="7">
        <v>31</v>
      </c>
      <c r="Q2455" s="7">
        <v>0.51</v>
      </c>
      <c r="R2455" s="6" t="s">
        <v>3991</v>
      </c>
      <c r="S2455" s="7">
        <v>31</v>
      </c>
      <c r="T2455" s="7">
        <v>2.36</v>
      </c>
      <c r="U2455" s="6" t="s">
        <v>3991</v>
      </c>
      <c r="V2455" s="6" t="s">
        <v>3992</v>
      </c>
      <c r="W2455" s="6" t="s">
        <v>4567</v>
      </c>
      <c r="X2455" s="6" t="s">
        <v>4568</v>
      </c>
      <c r="Y2455" s="6" t="s">
        <v>4569</v>
      </c>
      <c r="Z2455" s="6" t="s">
        <v>4570</v>
      </c>
    </row>
    <row r="2456" spans="1:26" hidden="1" x14ac:dyDescent="0.2">
      <c r="A2456" s="6" t="s">
        <v>3987</v>
      </c>
      <c r="B2456" s="6">
        <v>13486</v>
      </c>
      <c r="C2456" s="1">
        <v>42124</v>
      </c>
      <c r="D2456" s="6" t="s">
        <v>4566</v>
      </c>
      <c r="E2456" s="6" t="s">
        <v>3989</v>
      </c>
      <c r="F2456" s="9">
        <v>31</v>
      </c>
      <c r="G2456" s="9">
        <v>31</v>
      </c>
      <c r="H2456" s="9">
        <v>0.39</v>
      </c>
      <c r="I2456" s="6" t="s">
        <v>4011</v>
      </c>
      <c r="J2456" s="9">
        <v>0</v>
      </c>
      <c r="K2456" s="9">
        <v>0</v>
      </c>
      <c r="L2456" s="6" t="s">
        <v>3990</v>
      </c>
      <c r="M2456" s="9">
        <v>0</v>
      </c>
      <c r="N2456" s="9">
        <v>0</v>
      </c>
      <c r="O2456" s="6" t="s">
        <v>3990</v>
      </c>
      <c r="P2456" s="7">
        <v>31</v>
      </c>
      <c r="Q2456" s="7">
        <v>0.51</v>
      </c>
      <c r="R2456" s="6" t="s">
        <v>3991</v>
      </c>
      <c r="S2456" s="7">
        <v>31</v>
      </c>
      <c r="T2456" s="7">
        <v>2.36</v>
      </c>
      <c r="U2456" s="6" t="s">
        <v>3991</v>
      </c>
      <c r="V2456" s="6" t="s">
        <v>3992</v>
      </c>
      <c r="W2456" s="6" t="s">
        <v>4567</v>
      </c>
      <c r="X2456" s="6" t="s">
        <v>4568</v>
      </c>
      <c r="Y2456" s="6" t="s">
        <v>4569</v>
      </c>
      <c r="Z2456" s="6" t="s">
        <v>4570</v>
      </c>
    </row>
    <row r="2457" spans="1:26" hidden="1" x14ac:dyDescent="0.2">
      <c r="A2457" s="6" t="s">
        <v>3987</v>
      </c>
      <c r="B2457" s="6">
        <v>13487</v>
      </c>
      <c r="C2457" s="1">
        <v>42124</v>
      </c>
      <c r="D2457" s="6" t="s">
        <v>4566</v>
      </c>
      <c r="E2457" s="6" t="s">
        <v>3989</v>
      </c>
      <c r="F2457" s="9">
        <v>31</v>
      </c>
      <c r="G2457" s="9">
        <v>31</v>
      </c>
      <c r="H2457" s="9">
        <v>0.39</v>
      </c>
      <c r="I2457" s="6" t="s">
        <v>4011</v>
      </c>
      <c r="J2457" s="9">
        <v>0</v>
      </c>
      <c r="K2457" s="9">
        <v>0</v>
      </c>
      <c r="L2457" s="6" t="s">
        <v>3990</v>
      </c>
      <c r="M2457" s="9">
        <v>0</v>
      </c>
      <c r="N2457" s="9">
        <v>0</v>
      </c>
      <c r="O2457" s="6" t="s">
        <v>3990</v>
      </c>
      <c r="P2457" s="7">
        <v>31</v>
      </c>
      <c r="Q2457" s="7">
        <v>0.51</v>
      </c>
      <c r="R2457" s="6" t="s">
        <v>3991</v>
      </c>
      <c r="S2457" s="7">
        <v>31</v>
      </c>
      <c r="T2457" s="7">
        <v>2.36</v>
      </c>
      <c r="U2457" s="6" t="s">
        <v>3991</v>
      </c>
      <c r="V2457" s="6" t="s">
        <v>3992</v>
      </c>
      <c r="W2457" s="6" t="s">
        <v>4567</v>
      </c>
      <c r="X2457" s="6" t="s">
        <v>4568</v>
      </c>
      <c r="Y2457" s="6" t="s">
        <v>4569</v>
      </c>
      <c r="Z2457" s="6" t="s">
        <v>4570</v>
      </c>
    </row>
    <row r="2458" spans="1:26" hidden="1" x14ac:dyDescent="0.2">
      <c r="A2458" s="6" t="s">
        <v>3987</v>
      </c>
      <c r="B2458" s="6">
        <v>13488</v>
      </c>
      <c r="C2458" s="1">
        <v>42124</v>
      </c>
      <c r="D2458" s="6" t="s">
        <v>4566</v>
      </c>
      <c r="E2458" s="6" t="s">
        <v>3989</v>
      </c>
      <c r="F2458" s="9">
        <v>31</v>
      </c>
      <c r="G2458" s="9">
        <v>31</v>
      </c>
      <c r="H2458" s="9">
        <v>0.39</v>
      </c>
      <c r="I2458" s="6" t="s">
        <v>4011</v>
      </c>
      <c r="J2458" s="9">
        <v>0</v>
      </c>
      <c r="K2458" s="9">
        <v>0</v>
      </c>
      <c r="L2458" s="6" t="s">
        <v>3990</v>
      </c>
      <c r="M2458" s="9">
        <v>0</v>
      </c>
      <c r="N2458" s="9">
        <v>0</v>
      </c>
      <c r="O2458" s="6" t="s">
        <v>3990</v>
      </c>
      <c r="P2458" s="7">
        <v>31</v>
      </c>
      <c r="Q2458" s="7">
        <v>0.51</v>
      </c>
      <c r="R2458" s="6" t="s">
        <v>3991</v>
      </c>
      <c r="S2458" s="7">
        <v>31</v>
      </c>
      <c r="T2458" s="7">
        <v>2.36</v>
      </c>
      <c r="U2458" s="6" t="s">
        <v>3991</v>
      </c>
      <c r="V2458" s="6" t="s">
        <v>3992</v>
      </c>
      <c r="W2458" s="6" t="s">
        <v>4567</v>
      </c>
      <c r="X2458" s="6" t="s">
        <v>4568</v>
      </c>
      <c r="Y2458" s="6" t="s">
        <v>4569</v>
      </c>
      <c r="Z2458" s="6" t="s">
        <v>4570</v>
      </c>
    </row>
    <row r="2459" spans="1:26" hidden="1" x14ac:dyDescent="0.2">
      <c r="A2459" s="6" t="s">
        <v>3987</v>
      </c>
      <c r="B2459" s="6">
        <v>13489</v>
      </c>
      <c r="C2459" s="1">
        <v>42124</v>
      </c>
      <c r="D2459" s="6" t="s">
        <v>4566</v>
      </c>
      <c r="E2459" s="6" t="s">
        <v>3989</v>
      </c>
      <c r="F2459" s="9">
        <v>31</v>
      </c>
      <c r="G2459" s="9">
        <v>31</v>
      </c>
      <c r="H2459" s="9">
        <v>0.39</v>
      </c>
      <c r="I2459" s="6" t="s">
        <v>4011</v>
      </c>
      <c r="J2459" s="9">
        <v>0</v>
      </c>
      <c r="K2459" s="9">
        <v>0</v>
      </c>
      <c r="L2459" s="6" t="s">
        <v>3990</v>
      </c>
      <c r="M2459" s="9">
        <v>0</v>
      </c>
      <c r="N2459" s="9">
        <v>0</v>
      </c>
      <c r="O2459" s="6" t="s">
        <v>3990</v>
      </c>
      <c r="P2459" s="7">
        <v>31</v>
      </c>
      <c r="Q2459" s="7">
        <v>0.51</v>
      </c>
      <c r="R2459" s="6" t="s">
        <v>3991</v>
      </c>
      <c r="S2459" s="7">
        <v>31</v>
      </c>
      <c r="T2459" s="7">
        <v>2.36</v>
      </c>
      <c r="U2459" s="6" t="s">
        <v>3991</v>
      </c>
      <c r="V2459" s="6" t="s">
        <v>3992</v>
      </c>
      <c r="W2459" s="6" t="s">
        <v>4567</v>
      </c>
      <c r="X2459" s="6" t="s">
        <v>4568</v>
      </c>
      <c r="Y2459" s="6" t="s">
        <v>4569</v>
      </c>
      <c r="Z2459" s="6" t="s">
        <v>4570</v>
      </c>
    </row>
    <row r="2460" spans="1:26" hidden="1" x14ac:dyDescent="0.2">
      <c r="A2460" s="6" t="s">
        <v>3987</v>
      </c>
      <c r="B2460" s="6">
        <v>13490</v>
      </c>
      <c r="C2460" s="1">
        <v>42124</v>
      </c>
      <c r="D2460" s="6" t="s">
        <v>4566</v>
      </c>
      <c r="E2460" s="6" t="s">
        <v>3989</v>
      </c>
      <c r="F2460" s="9">
        <v>31</v>
      </c>
      <c r="G2460" s="9">
        <v>31</v>
      </c>
      <c r="H2460" s="9">
        <v>0.39</v>
      </c>
      <c r="I2460" s="6" t="s">
        <v>4011</v>
      </c>
      <c r="J2460" s="9">
        <v>0</v>
      </c>
      <c r="K2460" s="9">
        <v>0</v>
      </c>
      <c r="L2460" s="6" t="s">
        <v>3990</v>
      </c>
      <c r="M2460" s="9">
        <v>0</v>
      </c>
      <c r="N2460" s="9">
        <v>0</v>
      </c>
      <c r="O2460" s="6" t="s">
        <v>3990</v>
      </c>
      <c r="P2460" s="7">
        <v>31</v>
      </c>
      <c r="Q2460" s="7">
        <v>0.51</v>
      </c>
      <c r="R2460" s="6" t="s">
        <v>3991</v>
      </c>
      <c r="S2460" s="7">
        <v>31</v>
      </c>
      <c r="T2460" s="7">
        <v>2.36</v>
      </c>
      <c r="U2460" s="6" t="s">
        <v>3991</v>
      </c>
      <c r="V2460" s="6" t="s">
        <v>3992</v>
      </c>
      <c r="W2460" s="6" t="s">
        <v>4567</v>
      </c>
      <c r="X2460" s="6" t="s">
        <v>4568</v>
      </c>
      <c r="Y2460" s="6" t="s">
        <v>4569</v>
      </c>
      <c r="Z2460" s="6" t="s">
        <v>4570</v>
      </c>
    </row>
    <row r="2461" spans="1:26" hidden="1" x14ac:dyDescent="0.2">
      <c r="A2461" s="6" t="s">
        <v>3987</v>
      </c>
      <c r="B2461" s="6">
        <v>13491</v>
      </c>
      <c r="C2461" s="1">
        <v>42124</v>
      </c>
      <c r="D2461" s="6" t="s">
        <v>4566</v>
      </c>
      <c r="E2461" s="6" t="s">
        <v>3989</v>
      </c>
      <c r="F2461" s="9">
        <v>31</v>
      </c>
      <c r="G2461" s="9">
        <v>31</v>
      </c>
      <c r="H2461" s="9">
        <v>0.39</v>
      </c>
      <c r="I2461" s="6" t="s">
        <v>4011</v>
      </c>
      <c r="J2461" s="9">
        <v>0</v>
      </c>
      <c r="K2461" s="9">
        <v>0</v>
      </c>
      <c r="L2461" s="6" t="s">
        <v>3990</v>
      </c>
      <c r="M2461" s="9">
        <v>0</v>
      </c>
      <c r="N2461" s="9">
        <v>0</v>
      </c>
      <c r="O2461" s="6" t="s">
        <v>3990</v>
      </c>
      <c r="P2461" s="7">
        <v>31</v>
      </c>
      <c r="Q2461" s="7">
        <v>0.51</v>
      </c>
      <c r="R2461" s="6" t="s">
        <v>3991</v>
      </c>
      <c r="S2461" s="7">
        <v>31</v>
      </c>
      <c r="T2461" s="7">
        <v>2.36</v>
      </c>
      <c r="U2461" s="6" t="s">
        <v>3991</v>
      </c>
      <c r="V2461" s="6" t="s">
        <v>3992</v>
      </c>
      <c r="W2461" s="6" t="s">
        <v>4567</v>
      </c>
      <c r="X2461" s="6" t="s">
        <v>4568</v>
      </c>
      <c r="Y2461" s="6" t="s">
        <v>4569</v>
      </c>
      <c r="Z2461" s="6" t="s">
        <v>4570</v>
      </c>
    </row>
    <row r="2462" spans="1:26" hidden="1" x14ac:dyDescent="0.2">
      <c r="A2462" s="6" t="s">
        <v>3987</v>
      </c>
      <c r="B2462" s="6">
        <v>13492</v>
      </c>
      <c r="C2462" s="1">
        <v>42124</v>
      </c>
      <c r="D2462" s="6" t="s">
        <v>4566</v>
      </c>
      <c r="E2462" s="6" t="s">
        <v>3989</v>
      </c>
      <c r="F2462" s="9">
        <v>31</v>
      </c>
      <c r="G2462" s="9">
        <v>31</v>
      </c>
      <c r="H2462" s="9">
        <v>0.39</v>
      </c>
      <c r="I2462" s="6" t="s">
        <v>4011</v>
      </c>
      <c r="J2462" s="9">
        <v>0</v>
      </c>
      <c r="K2462" s="9">
        <v>0</v>
      </c>
      <c r="L2462" s="6" t="s">
        <v>3990</v>
      </c>
      <c r="M2462" s="9">
        <v>0</v>
      </c>
      <c r="N2462" s="9">
        <v>0</v>
      </c>
      <c r="O2462" s="6" t="s">
        <v>3990</v>
      </c>
      <c r="P2462" s="7">
        <v>31</v>
      </c>
      <c r="Q2462" s="7">
        <v>0.51</v>
      </c>
      <c r="R2462" s="6" t="s">
        <v>3991</v>
      </c>
      <c r="S2462" s="7">
        <v>31</v>
      </c>
      <c r="T2462" s="7">
        <v>2.36</v>
      </c>
      <c r="U2462" s="6" t="s">
        <v>3991</v>
      </c>
      <c r="V2462" s="6" t="s">
        <v>3992</v>
      </c>
      <c r="W2462" s="6" t="s">
        <v>4567</v>
      </c>
      <c r="X2462" s="6" t="s">
        <v>4568</v>
      </c>
      <c r="Y2462" s="6" t="s">
        <v>4569</v>
      </c>
      <c r="Z2462" s="6" t="s">
        <v>4570</v>
      </c>
    </row>
    <row r="2463" spans="1:26" hidden="1" x14ac:dyDescent="0.2">
      <c r="A2463" s="6" t="s">
        <v>3987</v>
      </c>
      <c r="B2463" s="6">
        <v>13493</v>
      </c>
      <c r="C2463" s="1">
        <v>42124</v>
      </c>
      <c r="D2463" s="6" t="s">
        <v>4566</v>
      </c>
      <c r="E2463" s="6" t="s">
        <v>3989</v>
      </c>
      <c r="F2463" s="9">
        <v>31</v>
      </c>
      <c r="G2463" s="9">
        <v>31</v>
      </c>
      <c r="H2463" s="9">
        <v>0.39</v>
      </c>
      <c r="I2463" s="6" t="s">
        <v>4011</v>
      </c>
      <c r="J2463" s="9">
        <v>0</v>
      </c>
      <c r="K2463" s="9">
        <v>0</v>
      </c>
      <c r="L2463" s="6" t="s">
        <v>3990</v>
      </c>
      <c r="M2463" s="9">
        <v>0</v>
      </c>
      <c r="N2463" s="9">
        <v>0</v>
      </c>
      <c r="O2463" s="6" t="s">
        <v>3990</v>
      </c>
      <c r="P2463" s="7">
        <v>31</v>
      </c>
      <c r="Q2463" s="7">
        <v>0.51</v>
      </c>
      <c r="R2463" s="6" t="s">
        <v>3991</v>
      </c>
      <c r="S2463" s="7">
        <v>31</v>
      </c>
      <c r="T2463" s="7">
        <v>2.36</v>
      </c>
      <c r="U2463" s="6" t="s">
        <v>3991</v>
      </c>
      <c r="V2463" s="6" t="s">
        <v>3992</v>
      </c>
      <c r="W2463" s="6" t="s">
        <v>4567</v>
      </c>
      <c r="X2463" s="6" t="s">
        <v>4568</v>
      </c>
      <c r="Y2463" s="6" t="s">
        <v>4569</v>
      </c>
      <c r="Z2463" s="6" t="s">
        <v>4570</v>
      </c>
    </row>
    <row r="2464" spans="1:26" hidden="1" x14ac:dyDescent="0.2">
      <c r="A2464" s="6" t="s">
        <v>3987</v>
      </c>
      <c r="B2464" s="6">
        <v>13494</v>
      </c>
      <c r="C2464" s="1">
        <v>42124</v>
      </c>
      <c r="D2464" s="6" t="s">
        <v>4566</v>
      </c>
      <c r="E2464" s="6" t="s">
        <v>3989</v>
      </c>
      <c r="F2464" s="9">
        <v>31</v>
      </c>
      <c r="G2464" s="9">
        <v>31</v>
      </c>
      <c r="H2464" s="9">
        <v>0.39</v>
      </c>
      <c r="I2464" s="6" t="s">
        <v>4011</v>
      </c>
      <c r="J2464" s="9">
        <v>0</v>
      </c>
      <c r="K2464" s="9">
        <v>0</v>
      </c>
      <c r="L2464" s="6" t="s">
        <v>3990</v>
      </c>
      <c r="M2464" s="9">
        <v>0</v>
      </c>
      <c r="N2464" s="9">
        <v>0</v>
      </c>
      <c r="O2464" s="6" t="s">
        <v>3990</v>
      </c>
      <c r="P2464" s="7">
        <v>31</v>
      </c>
      <c r="Q2464" s="7">
        <v>0.51</v>
      </c>
      <c r="R2464" s="6" t="s">
        <v>3991</v>
      </c>
      <c r="S2464" s="7">
        <v>31</v>
      </c>
      <c r="T2464" s="7">
        <v>2.36</v>
      </c>
      <c r="U2464" s="6" t="s">
        <v>3991</v>
      </c>
      <c r="V2464" s="6" t="s">
        <v>3992</v>
      </c>
      <c r="W2464" s="6" t="s">
        <v>4567</v>
      </c>
      <c r="X2464" s="6" t="s">
        <v>4568</v>
      </c>
      <c r="Y2464" s="6" t="s">
        <v>4569</v>
      </c>
      <c r="Z2464" s="6" t="s">
        <v>4570</v>
      </c>
    </row>
    <row r="2465" spans="1:26" hidden="1" x14ac:dyDescent="0.2">
      <c r="A2465" s="6" t="s">
        <v>3987</v>
      </c>
      <c r="B2465" s="6">
        <v>13495</v>
      </c>
      <c r="C2465" s="1">
        <v>42124</v>
      </c>
      <c r="D2465" s="6" t="s">
        <v>4566</v>
      </c>
      <c r="E2465" s="6" t="s">
        <v>3989</v>
      </c>
      <c r="F2465" s="9">
        <v>31</v>
      </c>
      <c r="G2465" s="9">
        <v>31</v>
      </c>
      <c r="H2465" s="9">
        <v>0.39</v>
      </c>
      <c r="I2465" s="6" t="s">
        <v>4011</v>
      </c>
      <c r="J2465" s="9">
        <v>0</v>
      </c>
      <c r="K2465" s="9">
        <v>0</v>
      </c>
      <c r="L2465" s="6" t="s">
        <v>3990</v>
      </c>
      <c r="M2465" s="9">
        <v>0</v>
      </c>
      <c r="N2465" s="9">
        <v>0</v>
      </c>
      <c r="O2465" s="6" t="s">
        <v>3990</v>
      </c>
      <c r="P2465" s="7">
        <v>31</v>
      </c>
      <c r="Q2465" s="7">
        <v>0.51</v>
      </c>
      <c r="R2465" s="6" t="s">
        <v>3991</v>
      </c>
      <c r="S2465" s="7">
        <v>31</v>
      </c>
      <c r="T2465" s="7">
        <v>2.36</v>
      </c>
      <c r="U2465" s="6" t="s">
        <v>3991</v>
      </c>
      <c r="V2465" s="6" t="s">
        <v>3992</v>
      </c>
      <c r="W2465" s="6" t="s">
        <v>4567</v>
      </c>
      <c r="X2465" s="6" t="s">
        <v>4568</v>
      </c>
      <c r="Y2465" s="6" t="s">
        <v>4569</v>
      </c>
      <c r="Z2465" s="6" t="s">
        <v>4570</v>
      </c>
    </row>
    <row r="2466" spans="1:26" hidden="1" x14ac:dyDescent="0.2">
      <c r="A2466" s="6" t="s">
        <v>3987</v>
      </c>
      <c r="B2466" s="6">
        <v>13496</v>
      </c>
      <c r="C2466" s="1">
        <v>42124</v>
      </c>
      <c r="D2466" s="6" t="s">
        <v>4566</v>
      </c>
      <c r="E2466" s="6" t="s">
        <v>3989</v>
      </c>
      <c r="F2466" s="9">
        <v>31</v>
      </c>
      <c r="G2466" s="9">
        <v>31</v>
      </c>
      <c r="H2466" s="9">
        <v>0.39</v>
      </c>
      <c r="I2466" s="6" t="s">
        <v>4011</v>
      </c>
      <c r="J2466" s="9">
        <v>0</v>
      </c>
      <c r="K2466" s="9">
        <v>0</v>
      </c>
      <c r="L2466" s="6" t="s">
        <v>3990</v>
      </c>
      <c r="M2466" s="9">
        <v>0</v>
      </c>
      <c r="N2466" s="9">
        <v>0</v>
      </c>
      <c r="O2466" s="6" t="s">
        <v>3990</v>
      </c>
      <c r="P2466" s="7">
        <v>31</v>
      </c>
      <c r="Q2466" s="7">
        <v>0.51</v>
      </c>
      <c r="R2466" s="6" t="s">
        <v>3991</v>
      </c>
      <c r="S2466" s="7">
        <v>31</v>
      </c>
      <c r="T2466" s="7">
        <v>2.36</v>
      </c>
      <c r="U2466" s="6" t="s">
        <v>3991</v>
      </c>
      <c r="V2466" s="6" t="s">
        <v>3992</v>
      </c>
      <c r="W2466" s="6" t="s">
        <v>4567</v>
      </c>
      <c r="X2466" s="6" t="s">
        <v>4568</v>
      </c>
      <c r="Y2466" s="6" t="s">
        <v>4569</v>
      </c>
      <c r="Z2466" s="6" t="s">
        <v>4570</v>
      </c>
    </row>
    <row r="2467" spans="1:26" hidden="1" x14ac:dyDescent="0.2">
      <c r="A2467" s="6" t="s">
        <v>3987</v>
      </c>
      <c r="B2467" s="6">
        <v>13497</v>
      </c>
      <c r="C2467" s="1">
        <v>42124</v>
      </c>
      <c r="D2467" s="6" t="s">
        <v>4566</v>
      </c>
      <c r="E2467" s="6" t="s">
        <v>3989</v>
      </c>
      <c r="F2467" s="9">
        <v>31</v>
      </c>
      <c r="G2467" s="9">
        <v>31</v>
      </c>
      <c r="H2467" s="9">
        <v>0.39</v>
      </c>
      <c r="I2467" s="6" t="s">
        <v>4011</v>
      </c>
      <c r="J2467" s="9">
        <v>0</v>
      </c>
      <c r="K2467" s="9">
        <v>0</v>
      </c>
      <c r="L2467" s="6" t="s">
        <v>3990</v>
      </c>
      <c r="M2467" s="9">
        <v>0</v>
      </c>
      <c r="N2467" s="9">
        <v>0</v>
      </c>
      <c r="O2467" s="6" t="s">
        <v>3990</v>
      </c>
      <c r="P2467" s="7">
        <v>31</v>
      </c>
      <c r="Q2467" s="7">
        <v>0.51</v>
      </c>
      <c r="R2467" s="6" t="s">
        <v>3991</v>
      </c>
      <c r="S2467" s="7">
        <v>31</v>
      </c>
      <c r="T2467" s="7">
        <v>2.36</v>
      </c>
      <c r="U2467" s="6" t="s">
        <v>3991</v>
      </c>
      <c r="V2467" s="6" t="s">
        <v>3992</v>
      </c>
      <c r="W2467" s="6" t="s">
        <v>4567</v>
      </c>
      <c r="X2467" s="6" t="s">
        <v>4568</v>
      </c>
      <c r="Y2467" s="6" t="s">
        <v>4569</v>
      </c>
      <c r="Z2467" s="6" t="s">
        <v>4570</v>
      </c>
    </row>
    <row r="2468" spans="1:26" hidden="1" x14ac:dyDescent="0.2">
      <c r="A2468" s="6" t="s">
        <v>3987</v>
      </c>
      <c r="B2468" s="6">
        <v>13498</v>
      </c>
      <c r="C2468" s="1">
        <v>42124</v>
      </c>
      <c r="D2468" s="6" t="s">
        <v>4566</v>
      </c>
      <c r="E2468" s="6" t="s">
        <v>3989</v>
      </c>
      <c r="F2468" s="9">
        <v>31</v>
      </c>
      <c r="G2468" s="9">
        <v>31</v>
      </c>
      <c r="H2468" s="9">
        <v>0.39</v>
      </c>
      <c r="I2468" s="6" t="s">
        <v>4011</v>
      </c>
      <c r="J2468" s="9">
        <v>0</v>
      </c>
      <c r="K2468" s="9">
        <v>0</v>
      </c>
      <c r="L2468" s="6" t="s">
        <v>3990</v>
      </c>
      <c r="M2468" s="9">
        <v>0</v>
      </c>
      <c r="N2468" s="9">
        <v>0</v>
      </c>
      <c r="O2468" s="6" t="s">
        <v>3990</v>
      </c>
      <c r="P2468" s="7">
        <v>31</v>
      </c>
      <c r="Q2468" s="7">
        <v>0.51</v>
      </c>
      <c r="R2468" s="6" t="s">
        <v>3991</v>
      </c>
      <c r="S2468" s="7">
        <v>31</v>
      </c>
      <c r="T2468" s="7">
        <v>2.36</v>
      </c>
      <c r="U2468" s="6" t="s">
        <v>3991</v>
      </c>
      <c r="V2468" s="6" t="s">
        <v>3992</v>
      </c>
      <c r="W2468" s="6" t="s">
        <v>4567</v>
      </c>
      <c r="X2468" s="6" t="s">
        <v>4568</v>
      </c>
      <c r="Y2468" s="6" t="s">
        <v>4569</v>
      </c>
      <c r="Z2468" s="6" t="s">
        <v>4570</v>
      </c>
    </row>
    <row r="2469" spans="1:26" hidden="1" x14ac:dyDescent="0.2">
      <c r="A2469" s="6" t="s">
        <v>3987</v>
      </c>
      <c r="B2469" s="6">
        <v>13499</v>
      </c>
      <c r="C2469" s="1">
        <v>42124</v>
      </c>
      <c r="D2469" s="6" t="s">
        <v>4566</v>
      </c>
      <c r="E2469" s="6" t="s">
        <v>3989</v>
      </c>
      <c r="F2469" s="9">
        <v>31</v>
      </c>
      <c r="G2469" s="9">
        <v>31</v>
      </c>
      <c r="H2469" s="9">
        <v>0.39</v>
      </c>
      <c r="I2469" s="6" t="s">
        <v>4011</v>
      </c>
      <c r="J2469" s="9">
        <v>0</v>
      </c>
      <c r="K2469" s="9">
        <v>0</v>
      </c>
      <c r="L2469" s="6" t="s">
        <v>3990</v>
      </c>
      <c r="M2469" s="9">
        <v>0</v>
      </c>
      <c r="N2469" s="9">
        <v>0</v>
      </c>
      <c r="O2469" s="6" t="s">
        <v>3990</v>
      </c>
      <c r="P2469" s="7">
        <v>31</v>
      </c>
      <c r="Q2469" s="7">
        <v>0.51</v>
      </c>
      <c r="R2469" s="6" t="s">
        <v>3991</v>
      </c>
      <c r="S2469" s="7">
        <v>31</v>
      </c>
      <c r="T2469" s="7">
        <v>2.36</v>
      </c>
      <c r="U2469" s="6" t="s">
        <v>3991</v>
      </c>
      <c r="V2469" s="6" t="s">
        <v>3992</v>
      </c>
      <c r="W2469" s="6" t="s">
        <v>4567</v>
      </c>
      <c r="X2469" s="6" t="s">
        <v>4568</v>
      </c>
      <c r="Y2469" s="6" t="s">
        <v>4569</v>
      </c>
      <c r="Z2469" s="6" t="s">
        <v>4570</v>
      </c>
    </row>
    <row r="2470" spans="1:26" hidden="1" x14ac:dyDescent="0.2">
      <c r="A2470" s="6" t="s">
        <v>3987</v>
      </c>
      <c r="B2470" s="6">
        <v>13500</v>
      </c>
      <c r="C2470" s="1">
        <v>42124</v>
      </c>
      <c r="D2470" s="6" t="s">
        <v>4566</v>
      </c>
      <c r="E2470" s="6" t="s">
        <v>3989</v>
      </c>
      <c r="F2470" s="9">
        <v>31</v>
      </c>
      <c r="G2470" s="9">
        <v>31</v>
      </c>
      <c r="H2470" s="9">
        <v>0.39</v>
      </c>
      <c r="I2470" s="6" t="s">
        <v>4011</v>
      </c>
      <c r="J2470" s="9">
        <v>0</v>
      </c>
      <c r="K2470" s="9">
        <v>0</v>
      </c>
      <c r="L2470" s="6" t="s">
        <v>3990</v>
      </c>
      <c r="M2470" s="9">
        <v>0</v>
      </c>
      <c r="N2470" s="9">
        <v>0</v>
      </c>
      <c r="O2470" s="6" t="s">
        <v>3990</v>
      </c>
      <c r="P2470" s="7">
        <v>31</v>
      </c>
      <c r="Q2470" s="7">
        <v>0.51</v>
      </c>
      <c r="R2470" s="6" t="s">
        <v>3991</v>
      </c>
      <c r="S2470" s="7">
        <v>31</v>
      </c>
      <c r="T2470" s="7">
        <v>2.36</v>
      </c>
      <c r="U2470" s="6" t="s">
        <v>3991</v>
      </c>
      <c r="V2470" s="6" t="s">
        <v>3992</v>
      </c>
      <c r="W2470" s="6" t="s">
        <v>4567</v>
      </c>
      <c r="X2470" s="6" t="s">
        <v>4568</v>
      </c>
      <c r="Y2470" s="6" t="s">
        <v>4569</v>
      </c>
      <c r="Z2470" s="6" t="s">
        <v>4570</v>
      </c>
    </row>
    <row r="2471" spans="1:26" hidden="1" x14ac:dyDescent="0.2">
      <c r="A2471" s="6" t="s">
        <v>3987</v>
      </c>
      <c r="B2471" s="6">
        <v>13501</v>
      </c>
      <c r="C2471" s="1">
        <v>42124</v>
      </c>
      <c r="D2471" s="6" t="s">
        <v>4566</v>
      </c>
      <c r="E2471" s="6" t="s">
        <v>3989</v>
      </c>
      <c r="F2471" s="9">
        <v>31</v>
      </c>
      <c r="G2471" s="9">
        <v>31</v>
      </c>
      <c r="H2471" s="9">
        <v>0.39</v>
      </c>
      <c r="I2471" s="6" t="s">
        <v>4011</v>
      </c>
      <c r="J2471" s="9">
        <v>0</v>
      </c>
      <c r="K2471" s="9">
        <v>0</v>
      </c>
      <c r="L2471" s="6" t="s">
        <v>3990</v>
      </c>
      <c r="M2471" s="9">
        <v>0</v>
      </c>
      <c r="N2471" s="9">
        <v>0</v>
      </c>
      <c r="O2471" s="6" t="s">
        <v>3990</v>
      </c>
      <c r="P2471" s="7">
        <v>31</v>
      </c>
      <c r="Q2471" s="7">
        <v>0.51</v>
      </c>
      <c r="R2471" s="6" t="s">
        <v>3991</v>
      </c>
      <c r="S2471" s="7">
        <v>31</v>
      </c>
      <c r="T2471" s="7">
        <v>2.36</v>
      </c>
      <c r="U2471" s="6" t="s">
        <v>3991</v>
      </c>
      <c r="V2471" s="6" t="s">
        <v>3992</v>
      </c>
      <c r="W2471" s="6" t="s">
        <v>4567</v>
      </c>
      <c r="X2471" s="6" t="s">
        <v>4568</v>
      </c>
      <c r="Y2471" s="6" t="s">
        <v>4569</v>
      </c>
      <c r="Z2471" s="6" t="s">
        <v>4570</v>
      </c>
    </row>
    <row r="2472" spans="1:26" hidden="1" x14ac:dyDescent="0.2">
      <c r="A2472" s="6" t="s">
        <v>3987</v>
      </c>
      <c r="B2472" s="6">
        <v>13502</v>
      </c>
      <c r="C2472" s="1">
        <v>42124</v>
      </c>
      <c r="D2472" s="6" t="s">
        <v>4566</v>
      </c>
      <c r="E2472" s="6" t="s">
        <v>3989</v>
      </c>
      <c r="F2472" s="9">
        <v>31</v>
      </c>
      <c r="G2472" s="9">
        <v>31</v>
      </c>
      <c r="H2472" s="9">
        <v>0.39</v>
      </c>
      <c r="I2472" s="6" t="s">
        <v>4011</v>
      </c>
      <c r="J2472" s="9">
        <v>0</v>
      </c>
      <c r="K2472" s="9">
        <v>0</v>
      </c>
      <c r="L2472" s="6" t="s">
        <v>3990</v>
      </c>
      <c r="M2472" s="9">
        <v>0</v>
      </c>
      <c r="N2472" s="9">
        <v>0</v>
      </c>
      <c r="O2472" s="6" t="s">
        <v>3990</v>
      </c>
      <c r="P2472" s="7">
        <v>31</v>
      </c>
      <c r="Q2472" s="7">
        <v>0.51</v>
      </c>
      <c r="R2472" s="6" t="s">
        <v>3991</v>
      </c>
      <c r="S2472" s="7">
        <v>31</v>
      </c>
      <c r="T2472" s="7">
        <v>2.36</v>
      </c>
      <c r="U2472" s="6" t="s">
        <v>3991</v>
      </c>
      <c r="V2472" s="6" t="s">
        <v>3992</v>
      </c>
      <c r="W2472" s="6" t="s">
        <v>4567</v>
      </c>
      <c r="X2472" s="6" t="s">
        <v>4568</v>
      </c>
      <c r="Y2472" s="6" t="s">
        <v>4569</v>
      </c>
      <c r="Z2472" s="6" t="s">
        <v>4570</v>
      </c>
    </row>
    <row r="2473" spans="1:26" hidden="1" x14ac:dyDescent="0.2">
      <c r="A2473" s="6" t="s">
        <v>3987</v>
      </c>
      <c r="B2473" s="6">
        <v>13503</v>
      </c>
      <c r="C2473" s="1">
        <v>42124</v>
      </c>
      <c r="D2473" s="6" t="s">
        <v>4566</v>
      </c>
      <c r="E2473" s="6" t="s">
        <v>3989</v>
      </c>
      <c r="F2473" s="9">
        <v>31</v>
      </c>
      <c r="G2473" s="9">
        <v>31</v>
      </c>
      <c r="H2473" s="9">
        <v>0.39</v>
      </c>
      <c r="I2473" s="6" t="s">
        <v>4011</v>
      </c>
      <c r="J2473" s="9">
        <v>0</v>
      </c>
      <c r="K2473" s="9">
        <v>0</v>
      </c>
      <c r="L2473" s="6" t="s">
        <v>3990</v>
      </c>
      <c r="M2473" s="9">
        <v>0</v>
      </c>
      <c r="N2473" s="9">
        <v>0</v>
      </c>
      <c r="O2473" s="6" t="s">
        <v>3990</v>
      </c>
      <c r="P2473" s="7">
        <v>31</v>
      </c>
      <c r="Q2473" s="7">
        <v>0.51</v>
      </c>
      <c r="R2473" s="6" t="s">
        <v>3991</v>
      </c>
      <c r="S2473" s="7">
        <v>31</v>
      </c>
      <c r="T2473" s="7">
        <v>2.36</v>
      </c>
      <c r="U2473" s="6" t="s">
        <v>3991</v>
      </c>
      <c r="V2473" s="6" t="s">
        <v>3992</v>
      </c>
      <c r="W2473" s="6" t="s">
        <v>4567</v>
      </c>
      <c r="X2473" s="6" t="s">
        <v>4568</v>
      </c>
      <c r="Y2473" s="6" t="s">
        <v>4569</v>
      </c>
      <c r="Z2473" s="6" t="s">
        <v>4570</v>
      </c>
    </row>
    <row r="2474" spans="1:26" hidden="1" x14ac:dyDescent="0.2">
      <c r="A2474" s="6" t="s">
        <v>3987</v>
      </c>
      <c r="B2474" s="6">
        <v>13504</v>
      </c>
      <c r="C2474" s="1">
        <v>42124</v>
      </c>
      <c r="D2474" s="6" t="s">
        <v>4566</v>
      </c>
      <c r="E2474" s="6" t="s">
        <v>3989</v>
      </c>
      <c r="F2474" s="9">
        <v>403</v>
      </c>
      <c r="G2474" s="9">
        <v>403</v>
      </c>
      <c r="H2474" s="9">
        <v>5.04</v>
      </c>
      <c r="I2474" s="6" t="s">
        <v>4011</v>
      </c>
      <c r="J2474" s="9">
        <v>0</v>
      </c>
      <c r="K2474" s="9">
        <v>0</v>
      </c>
      <c r="L2474" s="6" t="s">
        <v>3990</v>
      </c>
      <c r="M2474" s="9">
        <v>0</v>
      </c>
      <c r="N2474" s="9">
        <v>0</v>
      </c>
      <c r="O2474" s="6" t="s">
        <v>3990</v>
      </c>
      <c r="P2474" s="7">
        <v>403</v>
      </c>
      <c r="Q2474" s="7">
        <v>6.65</v>
      </c>
      <c r="R2474" s="6" t="s">
        <v>3991</v>
      </c>
      <c r="S2474" s="7">
        <v>403</v>
      </c>
      <c r="T2474" s="7">
        <v>30.63</v>
      </c>
      <c r="U2474" s="6" t="s">
        <v>3991</v>
      </c>
      <c r="V2474" s="6" t="s">
        <v>3992</v>
      </c>
      <c r="W2474" s="6" t="s">
        <v>4567</v>
      </c>
      <c r="X2474" s="6" t="s">
        <v>4568</v>
      </c>
      <c r="Y2474" s="6" t="s">
        <v>4569</v>
      </c>
      <c r="Z2474" s="6" t="s">
        <v>4570</v>
      </c>
    </row>
    <row r="2475" spans="1:26" hidden="1" x14ac:dyDescent="0.2">
      <c r="A2475" s="6" t="s">
        <v>3987</v>
      </c>
      <c r="B2475" s="6">
        <v>13505</v>
      </c>
      <c r="C2475" s="1">
        <v>42124</v>
      </c>
      <c r="D2475" s="6" t="s">
        <v>4566</v>
      </c>
      <c r="E2475" s="6" t="s">
        <v>3989</v>
      </c>
      <c r="F2475" s="9">
        <v>225</v>
      </c>
      <c r="G2475" s="9">
        <v>225</v>
      </c>
      <c r="H2475" s="9">
        <v>2.81</v>
      </c>
      <c r="I2475" s="6" t="s">
        <v>4011</v>
      </c>
      <c r="J2475" s="9">
        <v>0</v>
      </c>
      <c r="K2475" s="9">
        <v>0</v>
      </c>
      <c r="L2475" s="6" t="s">
        <v>3990</v>
      </c>
      <c r="M2475" s="9">
        <v>0</v>
      </c>
      <c r="N2475" s="9">
        <v>0</v>
      </c>
      <c r="O2475" s="6" t="s">
        <v>3990</v>
      </c>
      <c r="P2475" s="7">
        <v>225</v>
      </c>
      <c r="Q2475" s="7">
        <v>3.71</v>
      </c>
      <c r="R2475" s="6" t="s">
        <v>3991</v>
      </c>
      <c r="S2475" s="7">
        <v>225</v>
      </c>
      <c r="T2475" s="7">
        <v>17.100000000000001</v>
      </c>
      <c r="U2475" s="6" t="s">
        <v>3991</v>
      </c>
      <c r="V2475" s="6" t="s">
        <v>3992</v>
      </c>
      <c r="W2475" s="6" t="s">
        <v>4567</v>
      </c>
      <c r="X2475" s="6" t="s">
        <v>4568</v>
      </c>
      <c r="Y2475" s="6" t="s">
        <v>4569</v>
      </c>
      <c r="Z2475" s="6" t="s">
        <v>4570</v>
      </c>
    </row>
    <row r="2476" spans="1:26" hidden="1" x14ac:dyDescent="0.2">
      <c r="A2476" s="6" t="s">
        <v>3987</v>
      </c>
      <c r="B2476" s="6">
        <v>13506</v>
      </c>
      <c r="C2476" s="1">
        <v>42124</v>
      </c>
      <c r="D2476" s="6" t="s">
        <v>4566</v>
      </c>
      <c r="E2476" s="6" t="s">
        <v>3989</v>
      </c>
      <c r="F2476" s="9">
        <v>225</v>
      </c>
      <c r="G2476" s="9">
        <v>225</v>
      </c>
      <c r="H2476" s="9">
        <v>2.81</v>
      </c>
      <c r="I2476" s="6" t="s">
        <v>4011</v>
      </c>
      <c r="J2476" s="9">
        <v>0</v>
      </c>
      <c r="K2476" s="9">
        <v>0</v>
      </c>
      <c r="L2476" s="6" t="s">
        <v>3990</v>
      </c>
      <c r="M2476" s="9">
        <v>0</v>
      </c>
      <c r="N2476" s="9">
        <v>0</v>
      </c>
      <c r="O2476" s="6" t="s">
        <v>3990</v>
      </c>
      <c r="P2476" s="7">
        <v>225</v>
      </c>
      <c r="Q2476" s="7">
        <v>3.71</v>
      </c>
      <c r="R2476" s="6" t="s">
        <v>3991</v>
      </c>
      <c r="S2476" s="7">
        <v>225</v>
      </c>
      <c r="T2476" s="7">
        <v>17.100000000000001</v>
      </c>
      <c r="U2476" s="6" t="s">
        <v>3991</v>
      </c>
      <c r="V2476" s="6" t="s">
        <v>3992</v>
      </c>
      <c r="W2476" s="6" t="s">
        <v>4567</v>
      </c>
      <c r="X2476" s="6" t="s">
        <v>4568</v>
      </c>
      <c r="Y2476" s="6" t="s">
        <v>4569</v>
      </c>
      <c r="Z2476" s="6" t="s">
        <v>4570</v>
      </c>
    </row>
    <row r="2477" spans="1:26" hidden="1" x14ac:dyDescent="0.2">
      <c r="A2477" s="6" t="s">
        <v>3987</v>
      </c>
      <c r="B2477" s="6">
        <v>13507</v>
      </c>
      <c r="C2477" s="1">
        <v>42124</v>
      </c>
      <c r="D2477" s="6" t="s">
        <v>4566</v>
      </c>
      <c r="E2477" s="6" t="s">
        <v>3989</v>
      </c>
      <c r="F2477" s="9">
        <v>213</v>
      </c>
      <c r="G2477" s="9">
        <v>213</v>
      </c>
      <c r="H2477" s="9">
        <v>2.66</v>
      </c>
      <c r="I2477" s="6" t="s">
        <v>4011</v>
      </c>
      <c r="J2477" s="9">
        <v>0</v>
      </c>
      <c r="K2477" s="9">
        <v>0</v>
      </c>
      <c r="L2477" s="6" t="s">
        <v>3990</v>
      </c>
      <c r="M2477" s="9">
        <v>0</v>
      </c>
      <c r="N2477" s="9">
        <v>0</v>
      </c>
      <c r="O2477" s="6" t="s">
        <v>3990</v>
      </c>
      <c r="P2477" s="7">
        <v>213</v>
      </c>
      <c r="Q2477" s="7">
        <v>3.51</v>
      </c>
      <c r="R2477" s="6" t="s">
        <v>3991</v>
      </c>
      <c r="S2477" s="7">
        <v>213</v>
      </c>
      <c r="T2477" s="7">
        <v>16.190000000000001</v>
      </c>
      <c r="U2477" s="6" t="s">
        <v>3991</v>
      </c>
      <c r="V2477" s="6" t="s">
        <v>3992</v>
      </c>
      <c r="W2477" s="6" t="s">
        <v>4567</v>
      </c>
      <c r="X2477" s="6" t="s">
        <v>4568</v>
      </c>
      <c r="Y2477" s="6" t="s">
        <v>4569</v>
      </c>
      <c r="Z2477" s="6" t="s">
        <v>4570</v>
      </c>
    </row>
    <row r="2478" spans="1:26" hidden="1" x14ac:dyDescent="0.2">
      <c r="A2478" s="6" t="s">
        <v>3987</v>
      </c>
      <c r="B2478" s="6">
        <v>13508</v>
      </c>
      <c r="C2478" s="1">
        <v>42124</v>
      </c>
      <c r="D2478" s="6" t="s">
        <v>4566</v>
      </c>
      <c r="E2478" s="6" t="s">
        <v>3989</v>
      </c>
      <c r="F2478" s="9">
        <v>331</v>
      </c>
      <c r="G2478" s="9">
        <v>331</v>
      </c>
      <c r="H2478" s="9">
        <v>4.1399999999999997</v>
      </c>
      <c r="I2478" s="6" t="s">
        <v>4011</v>
      </c>
      <c r="J2478" s="9">
        <v>0</v>
      </c>
      <c r="K2478" s="9">
        <v>0</v>
      </c>
      <c r="L2478" s="6" t="s">
        <v>3990</v>
      </c>
      <c r="M2478" s="9">
        <v>0</v>
      </c>
      <c r="N2478" s="9">
        <v>0</v>
      </c>
      <c r="O2478" s="6" t="s">
        <v>3990</v>
      </c>
      <c r="P2478" s="7">
        <v>331</v>
      </c>
      <c r="Q2478" s="7">
        <v>5.46</v>
      </c>
      <c r="R2478" s="6" t="s">
        <v>3991</v>
      </c>
      <c r="S2478" s="7">
        <v>331</v>
      </c>
      <c r="T2478" s="7">
        <v>25.16</v>
      </c>
      <c r="U2478" s="6" t="s">
        <v>3991</v>
      </c>
      <c r="V2478" s="6" t="s">
        <v>3992</v>
      </c>
      <c r="W2478" s="6" t="s">
        <v>4567</v>
      </c>
      <c r="X2478" s="6" t="s">
        <v>4568</v>
      </c>
      <c r="Y2478" s="6" t="s">
        <v>4569</v>
      </c>
      <c r="Z2478" s="6" t="s">
        <v>4570</v>
      </c>
    </row>
    <row r="2479" spans="1:26" hidden="1" x14ac:dyDescent="0.2">
      <c r="A2479" s="6" t="s">
        <v>3987</v>
      </c>
      <c r="B2479" s="6">
        <v>13509</v>
      </c>
      <c r="C2479" s="1">
        <v>42124</v>
      </c>
      <c r="D2479" s="6" t="s">
        <v>4566</v>
      </c>
      <c r="E2479" s="6" t="s">
        <v>3989</v>
      </c>
      <c r="F2479" s="9">
        <v>380</v>
      </c>
      <c r="G2479" s="9">
        <v>380</v>
      </c>
      <c r="H2479" s="9">
        <v>4.75</v>
      </c>
      <c r="I2479" s="6" t="s">
        <v>4011</v>
      </c>
      <c r="J2479" s="9">
        <v>0</v>
      </c>
      <c r="K2479" s="9">
        <v>0</v>
      </c>
      <c r="L2479" s="6" t="s">
        <v>3990</v>
      </c>
      <c r="M2479" s="9">
        <v>0</v>
      </c>
      <c r="N2479" s="9">
        <v>0</v>
      </c>
      <c r="O2479" s="6" t="s">
        <v>3990</v>
      </c>
      <c r="P2479" s="7">
        <v>380</v>
      </c>
      <c r="Q2479" s="7">
        <v>6.27</v>
      </c>
      <c r="R2479" s="6" t="s">
        <v>3991</v>
      </c>
      <c r="S2479" s="7">
        <v>380</v>
      </c>
      <c r="T2479" s="7">
        <v>28.88</v>
      </c>
      <c r="U2479" s="6" t="s">
        <v>3991</v>
      </c>
      <c r="V2479" s="6" t="s">
        <v>3992</v>
      </c>
      <c r="W2479" s="6" t="s">
        <v>4567</v>
      </c>
      <c r="X2479" s="6" t="s">
        <v>4568</v>
      </c>
      <c r="Y2479" s="6" t="s">
        <v>4569</v>
      </c>
      <c r="Z2479" s="6" t="s">
        <v>4570</v>
      </c>
    </row>
    <row r="2480" spans="1:26" hidden="1" x14ac:dyDescent="0.2">
      <c r="A2480" s="6" t="s">
        <v>3987</v>
      </c>
      <c r="B2480" s="6">
        <v>13510</v>
      </c>
      <c r="C2480" s="1">
        <v>42124</v>
      </c>
      <c r="D2480" s="6" t="s">
        <v>4566</v>
      </c>
      <c r="E2480" s="6" t="s">
        <v>3989</v>
      </c>
      <c r="F2480" s="9">
        <v>604</v>
      </c>
      <c r="G2480" s="9">
        <v>604</v>
      </c>
      <c r="H2480" s="9">
        <v>7.55</v>
      </c>
      <c r="I2480" s="6" t="s">
        <v>4011</v>
      </c>
      <c r="J2480" s="9">
        <v>0</v>
      </c>
      <c r="K2480" s="9">
        <v>0</v>
      </c>
      <c r="L2480" s="6" t="s">
        <v>3990</v>
      </c>
      <c r="M2480" s="9">
        <v>0</v>
      </c>
      <c r="N2480" s="9">
        <v>0</v>
      </c>
      <c r="O2480" s="6" t="s">
        <v>3990</v>
      </c>
      <c r="P2480" s="7">
        <v>604</v>
      </c>
      <c r="Q2480" s="7">
        <v>9.9700000000000006</v>
      </c>
      <c r="R2480" s="6" t="s">
        <v>3991</v>
      </c>
      <c r="S2480" s="7">
        <v>604</v>
      </c>
      <c r="T2480" s="7">
        <v>45.9</v>
      </c>
      <c r="U2480" s="6" t="s">
        <v>3991</v>
      </c>
      <c r="V2480" s="6" t="s">
        <v>3992</v>
      </c>
      <c r="W2480" s="6" t="s">
        <v>4567</v>
      </c>
      <c r="X2480" s="6" t="s">
        <v>4568</v>
      </c>
      <c r="Y2480" s="6" t="s">
        <v>4569</v>
      </c>
      <c r="Z2480" s="6" t="s">
        <v>4570</v>
      </c>
    </row>
    <row r="2481" spans="1:26" hidden="1" x14ac:dyDescent="0.2">
      <c r="A2481" s="6" t="s">
        <v>3987</v>
      </c>
      <c r="B2481" s="6">
        <v>13511</v>
      </c>
      <c r="C2481" s="1">
        <v>42124</v>
      </c>
      <c r="D2481" s="6" t="s">
        <v>4566</v>
      </c>
      <c r="E2481" s="6" t="s">
        <v>3989</v>
      </c>
      <c r="F2481" s="9">
        <v>225</v>
      </c>
      <c r="G2481" s="9">
        <v>225</v>
      </c>
      <c r="H2481" s="9">
        <v>2.81</v>
      </c>
      <c r="I2481" s="6" t="s">
        <v>4011</v>
      </c>
      <c r="J2481" s="9">
        <v>0</v>
      </c>
      <c r="K2481" s="9">
        <v>0</v>
      </c>
      <c r="L2481" s="6" t="s">
        <v>3990</v>
      </c>
      <c r="M2481" s="9">
        <v>0</v>
      </c>
      <c r="N2481" s="9">
        <v>0</v>
      </c>
      <c r="O2481" s="6" t="s">
        <v>3990</v>
      </c>
      <c r="P2481" s="7">
        <v>225</v>
      </c>
      <c r="Q2481" s="7">
        <v>3.71</v>
      </c>
      <c r="R2481" s="6" t="s">
        <v>3991</v>
      </c>
      <c r="S2481" s="7">
        <v>225</v>
      </c>
      <c r="T2481" s="7">
        <v>17.100000000000001</v>
      </c>
      <c r="U2481" s="6" t="s">
        <v>3991</v>
      </c>
      <c r="V2481" s="6" t="s">
        <v>3992</v>
      </c>
      <c r="W2481" s="6" t="s">
        <v>4567</v>
      </c>
      <c r="X2481" s="6" t="s">
        <v>4568</v>
      </c>
      <c r="Y2481" s="6" t="s">
        <v>4569</v>
      </c>
      <c r="Z2481" s="6" t="s">
        <v>4570</v>
      </c>
    </row>
    <row r="2482" spans="1:26" hidden="1" x14ac:dyDescent="0.2">
      <c r="A2482" s="6" t="s">
        <v>3987</v>
      </c>
      <c r="B2482" s="6">
        <v>13512</v>
      </c>
      <c r="C2482" s="1">
        <v>42124</v>
      </c>
      <c r="D2482" s="6" t="s">
        <v>4566</v>
      </c>
      <c r="E2482" s="6" t="s">
        <v>3989</v>
      </c>
      <c r="F2482" s="9">
        <v>31</v>
      </c>
      <c r="G2482" s="9">
        <v>31</v>
      </c>
      <c r="H2482" s="9">
        <v>0.39</v>
      </c>
      <c r="I2482" s="6" t="s">
        <v>4011</v>
      </c>
      <c r="J2482" s="9">
        <v>0</v>
      </c>
      <c r="K2482" s="9">
        <v>0</v>
      </c>
      <c r="L2482" s="6" t="s">
        <v>3990</v>
      </c>
      <c r="M2482" s="9">
        <v>0</v>
      </c>
      <c r="N2482" s="9">
        <v>0</v>
      </c>
      <c r="O2482" s="6" t="s">
        <v>3990</v>
      </c>
      <c r="P2482" s="7">
        <v>31</v>
      </c>
      <c r="Q2482" s="7">
        <v>0.51</v>
      </c>
      <c r="R2482" s="6" t="s">
        <v>3991</v>
      </c>
      <c r="S2482" s="7">
        <v>31</v>
      </c>
      <c r="T2482" s="7">
        <v>2.36</v>
      </c>
      <c r="U2482" s="6" t="s">
        <v>3991</v>
      </c>
      <c r="V2482" s="6" t="s">
        <v>3992</v>
      </c>
      <c r="W2482" s="6" t="s">
        <v>4567</v>
      </c>
      <c r="X2482" s="6" t="s">
        <v>4568</v>
      </c>
      <c r="Y2482" s="6" t="s">
        <v>4569</v>
      </c>
      <c r="Z2482" s="6" t="s">
        <v>4570</v>
      </c>
    </row>
    <row r="2483" spans="1:26" hidden="1" x14ac:dyDescent="0.2">
      <c r="A2483" s="6" t="s">
        <v>3987</v>
      </c>
      <c r="B2483" s="6">
        <v>13513</v>
      </c>
      <c r="C2483" s="1">
        <v>42124</v>
      </c>
      <c r="D2483" s="6" t="s">
        <v>4566</v>
      </c>
      <c r="E2483" s="6" t="s">
        <v>3989</v>
      </c>
      <c r="F2483" s="9">
        <v>31</v>
      </c>
      <c r="G2483" s="9">
        <v>31</v>
      </c>
      <c r="H2483" s="9">
        <v>0.39</v>
      </c>
      <c r="I2483" s="6" t="s">
        <v>4011</v>
      </c>
      <c r="J2483" s="9">
        <v>0</v>
      </c>
      <c r="K2483" s="9">
        <v>0</v>
      </c>
      <c r="L2483" s="6" t="s">
        <v>3990</v>
      </c>
      <c r="M2483" s="9">
        <v>0</v>
      </c>
      <c r="N2483" s="9">
        <v>0</v>
      </c>
      <c r="O2483" s="6" t="s">
        <v>3990</v>
      </c>
      <c r="P2483" s="7">
        <v>31</v>
      </c>
      <c r="Q2483" s="7">
        <v>0.51</v>
      </c>
      <c r="R2483" s="6" t="s">
        <v>3991</v>
      </c>
      <c r="S2483" s="7">
        <v>31</v>
      </c>
      <c r="T2483" s="7">
        <v>2.36</v>
      </c>
      <c r="U2483" s="6" t="s">
        <v>3991</v>
      </c>
      <c r="V2483" s="6" t="s">
        <v>3992</v>
      </c>
      <c r="W2483" s="6" t="s">
        <v>4567</v>
      </c>
      <c r="X2483" s="6" t="s">
        <v>4568</v>
      </c>
      <c r="Y2483" s="6" t="s">
        <v>4569</v>
      </c>
      <c r="Z2483" s="6" t="s">
        <v>4570</v>
      </c>
    </row>
    <row r="2484" spans="1:26" hidden="1" x14ac:dyDescent="0.2">
      <c r="A2484" s="6" t="s">
        <v>3987</v>
      </c>
      <c r="B2484" s="6">
        <v>13515</v>
      </c>
      <c r="C2484" s="1">
        <v>42124</v>
      </c>
      <c r="D2484" s="6" t="s">
        <v>4566</v>
      </c>
      <c r="E2484" s="6" t="s">
        <v>3989</v>
      </c>
      <c r="F2484" s="9">
        <v>31</v>
      </c>
      <c r="G2484" s="9">
        <v>31</v>
      </c>
      <c r="H2484" s="9">
        <v>0.39</v>
      </c>
      <c r="I2484" s="6" t="s">
        <v>4011</v>
      </c>
      <c r="J2484" s="9">
        <v>0</v>
      </c>
      <c r="K2484" s="9">
        <v>0</v>
      </c>
      <c r="L2484" s="6" t="s">
        <v>3990</v>
      </c>
      <c r="M2484" s="9">
        <v>0</v>
      </c>
      <c r="N2484" s="9">
        <v>0</v>
      </c>
      <c r="O2484" s="6" t="s">
        <v>3990</v>
      </c>
      <c r="P2484" s="7">
        <v>31</v>
      </c>
      <c r="Q2484" s="7">
        <v>0.51</v>
      </c>
      <c r="R2484" s="6" t="s">
        <v>3991</v>
      </c>
      <c r="S2484" s="7">
        <v>31</v>
      </c>
      <c r="T2484" s="7">
        <v>2.36</v>
      </c>
      <c r="U2484" s="6" t="s">
        <v>3991</v>
      </c>
      <c r="V2484" s="6" t="s">
        <v>3992</v>
      </c>
      <c r="W2484" s="6" t="s">
        <v>4567</v>
      </c>
      <c r="X2484" s="6" t="s">
        <v>4568</v>
      </c>
      <c r="Y2484" s="6" t="s">
        <v>4569</v>
      </c>
      <c r="Z2484" s="6" t="s">
        <v>4570</v>
      </c>
    </row>
    <row r="2485" spans="1:26" hidden="1" x14ac:dyDescent="0.2">
      <c r="A2485" s="6" t="s">
        <v>3987</v>
      </c>
      <c r="B2485" s="6">
        <v>13516</v>
      </c>
      <c r="C2485" s="1">
        <v>42124</v>
      </c>
      <c r="D2485" s="6" t="s">
        <v>4566</v>
      </c>
      <c r="E2485" s="6" t="s">
        <v>3989</v>
      </c>
      <c r="F2485" s="9">
        <v>31</v>
      </c>
      <c r="G2485" s="9">
        <v>31</v>
      </c>
      <c r="H2485" s="9">
        <v>0.39</v>
      </c>
      <c r="I2485" s="6" t="s">
        <v>4011</v>
      </c>
      <c r="J2485" s="9">
        <v>0</v>
      </c>
      <c r="K2485" s="9">
        <v>0</v>
      </c>
      <c r="L2485" s="6" t="s">
        <v>3990</v>
      </c>
      <c r="M2485" s="9">
        <v>0</v>
      </c>
      <c r="N2485" s="9">
        <v>0</v>
      </c>
      <c r="O2485" s="6" t="s">
        <v>3990</v>
      </c>
      <c r="P2485" s="7">
        <v>31</v>
      </c>
      <c r="Q2485" s="7">
        <v>0.51</v>
      </c>
      <c r="R2485" s="6" t="s">
        <v>3991</v>
      </c>
      <c r="S2485" s="7">
        <v>31</v>
      </c>
      <c r="T2485" s="7">
        <v>2.36</v>
      </c>
      <c r="U2485" s="6" t="s">
        <v>3991</v>
      </c>
      <c r="V2485" s="6" t="s">
        <v>3992</v>
      </c>
      <c r="W2485" s="6" t="s">
        <v>4567</v>
      </c>
      <c r="X2485" s="6" t="s">
        <v>4568</v>
      </c>
      <c r="Y2485" s="6" t="s">
        <v>4569</v>
      </c>
      <c r="Z2485" s="6" t="s">
        <v>4570</v>
      </c>
    </row>
    <row r="2486" spans="1:26" hidden="1" x14ac:dyDescent="0.2">
      <c r="A2486" s="6" t="s">
        <v>3987</v>
      </c>
      <c r="B2486" s="6">
        <v>13517</v>
      </c>
      <c r="C2486" s="1">
        <v>42124</v>
      </c>
      <c r="D2486" s="6" t="s">
        <v>4566</v>
      </c>
      <c r="E2486" s="6" t="s">
        <v>3989</v>
      </c>
      <c r="F2486" s="9">
        <v>31</v>
      </c>
      <c r="G2486" s="9">
        <v>31</v>
      </c>
      <c r="H2486" s="9">
        <v>0.39</v>
      </c>
      <c r="I2486" s="6" t="s">
        <v>4011</v>
      </c>
      <c r="J2486" s="9">
        <v>0</v>
      </c>
      <c r="K2486" s="9">
        <v>0</v>
      </c>
      <c r="L2486" s="6" t="s">
        <v>3990</v>
      </c>
      <c r="M2486" s="9">
        <v>0</v>
      </c>
      <c r="N2486" s="9">
        <v>0</v>
      </c>
      <c r="O2486" s="6" t="s">
        <v>3990</v>
      </c>
      <c r="P2486" s="7">
        <v>31</v>
      </c>
      <c r="Q2486" s="7">
        <v>0.51</v>
      </c>
      <c r="R2486" s="6" t="s">
        <v>3991</v>
      </c>
      <c r="S2486" s="7">
        <v>31</v>
      </c>
      <c r="T2486" s="7">
        <v>2.36</v>
      </c>
      <c r="U2486" s="6" t="s">
        <v>3991</v>
      </c>
      <c r="V2486" s="6" t="s">
        <v>3992</v>
      </c>
      <c r="W2486" s="6" t="s">
        <v>4567</v>
      </c>
      <c r="X2486" s="6" t="s">
        <v>4568</v>
      </c>
      <c r="Y2486" s="6" t="s">
        <v>4569</v>
      </c>
      <c r="Z2486" s="6" t="s">
        <v>4570</v>
      </c>
    </row>
    <row r="2487" spans="1:26" hidden="1" x14ac:dyDescent="0.2">
      <c r="A2487" s="6" t="s">
        <v>3987</v>
      </c>
      <c r="B2487" s="6">
        <v>13518</v>
      </c>
      <c r="C2487" s="1">
        <v>42124</v>
      </c>
      <c r="D2487" s="6" t="s">
        <v>4566</v>
      </c>
      <c r="E2487" s="6" t="s">
        <v>3989</v>
      </c>
      <c r="F2487" s="9">
        <v>31</v>
      </c>
      <c r="G2487" s="9">
        <v>31</v>
      </c>
      <c r="H2487" s="9">
        <v>0.39</v>
      </c>
      <c r="I2487" s="6" t="s">
        <v>4011</v>
      </c>
      <c r="J2487" s="9">
        <v>0</v>
      </c>
      <c r="K2487" s="9">
        <v>0</v>
      </c>
      <c r="L2487" s="6" t="s">
        <v>3990</v>
      </c>
      <c r="M2487" s="9">
        <v>0</v>
      </c>
      <c r="N2487" s="9">
        <v>0</v>
      </c>
      <c r="O2487" s="6" t="s">
        <v>3990</v>
      </c>
      <c r="P2487" s="7">
        <v>31</v>
      </c>
      <c r="Q2487" s="7">
        <v>0.51</v>
      </c>
      <c r="R2487" s="6" t="s">
        <v>3991</v>
      </c>
      <c r="S2487" s="7">
        <v>31</v>
      </c>
      <c r="T2487" s="7">
        <v>2.36</v>
      </c>
      <c r="U2487" s="6" t="s">
        <v>3991</v>
      </c>
      <c r="V2487" s="6" t="s">
        <v>3992</v>
      </c>
      <c r="W2487" s="6" t="s">
        <v>4567</v>
      </c>
      <c r="X2487" s="6" t="s">
        <v>4568</v>
      </c>
      <c r="Y2487" s="6" t="s">
        <v>4569</v>
      </c>
      <c r="Z2487" s="6" t="s">
        <v>4570</v>
      </c>
    </row>
    <row r="2488" spans="1:26" hidden="1" x14ac:dyDescent="0.2">
      <c r="A2488" s="6" t="s">
        <v>3987</v>
      </c>
      <c r="B2488" s="6">
        <v>13519</v>
      </c>
      <c r="C2488" s="1">
        <v>42124</v>
      </c>
      <c r="D2488" s="6" t="s">
        <v>4566</v>
      </c>
      <c r="E2488" s="6" t="s">
        <v>3989</v>
      </c>
      <c r="F2488" s="9">
        <v>31</v>
      </c>
      <c r="G2488" s="9">
        <v>31</v>
      </c>
      <c r="H2488" s="9">
        <v>0.39</v>
      </c>
      <c r="I2488" s="6" t="s">
        <v>4011</v>
      </c>
      <c r="J2488" s="9">
        <v>0</v>
      </c>
      <c r="K2488" s="9">
        <v>0</v>
      </c>
      <c r="L2488" s="6" t="s">
        <v>3990</v>
      </c>
      <c r="M2488" s="9">
        <v>0</v>
      </c>
      <c r="N2488" s="9">
        <v>0</v>
      </c>
      <c r="O2488" s="6" t="s">
        <v>3990</v>
      </c>
      <c r="P2488" s="7">
        <v>31</v>
      </c>
      <c r="Q2488" s="7">
        <v>0.51</v>
      </c>
      <c r="R2488" s="6" t="s">
        <v>3991</v>
      </c>
      <c r="S2488" s="7">
        <v>31</v>
      </c>
      <c r="T2488" s="7">
        <v>2.36</v>
      </c>
      <c r="U2488" s="6" t="s">
        <v>3991</v>
      </c>
      <c r="V2488" s="6" t="s">
        <v>3992</v>
      </c>
      <c r="W2488" s="6" t="s">
        <v>4567</v>
      </c>
      <c r="X2488" s="6" t="s">
        <v>4568</v>
      </c>
      <c r="Y2488" s="6" t="s">
        <v>4569</v>
      </c>
      <c r="Z2488" s="6" t="s">
        <v>4570</v>
      </c>
    </row>
    <row r="2489" spans="1:26" hidden="1" x14ac:dyDescent="0.2">
      <c r="A2489" s="6" t="s">
        <v>3987</v>
      </c>
      <c r="B2489" s="6">
        <v>13520</v>
      </c>
      <c r="C2489" s="1">
        <v>42124</v>
      </c>
      <c r="D2489" s="6" t="s">
        <v>4566</v>
      </c>
      <c r="E2489" s="6" t="s">
        <v>3989</v>
      </c>
      <c r="F2489" s="9">
        <v>31</v>
      </c>
      <c r="G2489" s="9">
        <v>31</v>
      </c>
      <c r="H2489" s="9">
        <v>0.39</v>
      </c>
      <c r="I2489" s="6" t="s">
        <v>4011</v>
      </c>
      <c r="J2489" s="9">
        <v>0</v>
      </c>
      <c r="K2489" s="9">
        <v>0</v>
      </c>
      <c r="L2489" s="6" t="s">
        <v>3990</v>
      </c>
      <c r="M2489" s="9">
        <v>0</v>
      </c>
      <c r="N2489" s="9">
        <v>0</v>
      </c>
      <c r="O2489" s="6" t="s">
        <v>3990</v>
      </c>
      <c r="P2489" s="7">
        <v>31</v>
      </c>
      <c r="Q2489" s="7">
        <v>0.51</v>
      </c>
      <c r="R2489" s="6" t="s">
        <v>3991</v>
      </c>
      <c r="S2489" s="7">
        <v>31</v>
      </c>
      <c r="T2489" s="7">
        <v>2.36</v>
      </c>
      <c r="U2489" s="6" t="s">
        <v>3991</v>
      </c>
      <c r="V2489" s="6" t="s">
        <v>3992</v>
      </c>
      <c r="W2489" s="6" t="s">
        <v>4567</v>
      </c>
      <c r="X2489" s="6" t="s">
        <v>4568</v>
      </c>
      <c r="Y2489" s="6" t="s">
        <v>4569</v>
      </c>
      <c r="Z2489" s="6" t="s">
        <v>4570</v>
      </c>
    </row>
    <row r="2490" spans="1:26" hidden="1" x14ac:dyDescent="0.2">
      <c r="A2490" s="6" t="s">
        <v>3987</v>
      </c>
      <c r="B2490" s="6">
        <v>13521</v>
      </c>
      <c r="C2490" s="1">
        <v>42124</v>
      </c>
      <c r="D2490" s="6" t="s">
        <v>4566</v>
      </c>
      <c r="E2490" s="6" t="s">
        <v>3989</v>
      </c>
      <c r="F2490" s="9">
        <v>31</v>
      </c>
      <c r="G2490" s="9">
        <v>31</v>
      </c>
      <c r="H2490" s="9">
        <v>0.39</v>
      </c>
      <c r="I2490" s="6" t="s">
        <v>4011</v>
      </c>
      <c r="J2490" s="9">
        <v>0</v>
      </c>
      <c r="K2490" s="9">
        <v>0</v>
      </c>
      <c r="L2490" s="6" t="s">
        <v>3990</v>
      </c>
      <c r="M2490" s="9">
        <v>0</v>
      </c>
      <c r="N2490" s="9">
        <v>0</v>
      </c>
      <c r="O2490" s="6" t="s">
        <v>3990</v>
      </c>
      <c r="P2490" s="7">
        <v>31</v>
      </c>
      <c r="Q2490" s="7">
        <v>0.51</v>
      </c>
      <c r="R2490" s="6" t="s">
        <v>3991</v>
      </c>
      <c r="S2490" s="7">
        <v>31</v>
      </c>
      <c r="T2490" s="7">
        <v>2.36</v>
      </c>
      <c r="U2490" s="6" t="s">
        <v>3991</v>
      </c>
      <c r="V2490" s="6" t="s">
        <v>3992</v>
      </c>
      <c r="W2490" s="6" t="s">
        <v>4567</v>
      </c>
      <c r="X2490" s="6" t="s">
        <v>4568</v>
      </c>
      <c r="Y2490" s="6" t="s">
        <v>4569</v>
      </c>
      <c r="Z2490" s="6" t="s">
        <v>4570</v>
      </c>
    </row>
    <row r="2491" spans="1:26" hidden="1" x14ac:dyDescent="0.2">
      <c r="A2491" s="6" t="s">
        <v>3987</v>
      </c>
      <c r="B2491" s="6">
        <v>13522</v>
      </c>
      <c r="C2491" s="1">
        <v>42124</v>
      </c>
      <c r="D2491" s="6" t="s">
        <v>4566</v>
      </c>
      <c r="E2491" s="6" t="s">
        <v>3989</v>
      </c>
      <c r="F2491" s="9">
        <v>31</v>
      </c>
      <c r="G2491" s="9">
        <v>31</v>
      </c>
      <c r="H2491" s="9">
        <v>0.39</v>
      </c>
      <c r="I2491" s="6" t="s">
        <v>4011</v>
      </c>
      <c r="J2491" s="9">
        <v>0</v>
      </c>
      <c r="K2491" s="9">
        <v>0</v>
      </c>
      <c r="L2491" s="6" t="s">
        <v>3990</v>
      </c>
      <c r="M2491" s="9">
        <v>0</v>
      </c>
      <c r="N2491" s="9">
        <v>0</v>
      </c>
      <c r="O2491" s="6" t="s">
        <v>3990</v>
      </c>
      <c r="P2491" s="7">
        <v>31</v>
      </c>
      <c r="Q2491" s="7">
        <v>0.51</v>
      </c>
      <c r="R2491" s="6" t="s">
        <v>3991</v>
      </c>
      <c r="S2491" s="7">
        <v>31</v>
      </c>
      <c r="T2491" s="7">
        <v>2.36</v>
      </c>
      <c r="U2491" s="6" t="s">
        <v>3991</v>
      </c>
      <c r="V2491" s="6" t="s">
        <v>3992</v>
      </c>
      <c r="W2491" s="6" t="s">
        <v>4567</v>
      </c>
      <c r="X2491" s="6" t="s">
        <v>4568</v>
      </c>
      <c r="Y2491" s="6" t="s">
        <v>4569</v>
      </c>
      <c r="Z2491" s="6" t="s">
        <v>4570</v>
      </c>
    </row>
    <row r="2492" spans="1:26" hidden="1" x14ac:dyDescent="0.2">
      <c r="A2492" s="6" t="s">
        <v>3987</v>
      </c>
      <c r="B2492" s="6">
        <v>13523</v>
      </c>
      <c r="C2492" s="1">
        <v>42124</v>
      </c>
      <c r="D2492" s="6" t="s">
        <v>4566</v>
      </c>
      <c r="E2492" s="6" t="s">
        <v>3989</v>
      </c>
      <c r="F2492" s="9">
        <v>31</v>
      </c>
      <c r="G2492" s="9">
        <v>31</v>
      </c>
      <c r="H2492" s="9">
        <v>0.39</v>
      </c>
      <c r="I2492" s="6" t="s">
        <v>4011</v>
      </c>
      <c r="J2492" s="9">
        <v>0</v>
      </c>
      <c r="K2492" s="9">
        <v>0</v>
      </c>
      <c r="L2492" s="6" t="s">
        <v>3990</v>
      </c>
      <c r="M2492" s="9">
        <v>0</v>
      </c>
      <c r="N2492" s="9">
        <v>0</v>
      </c>
      <c r="O2492" s="6" t="s">
        <v>3990</v>
      </c>
      <c r="P2492" s="7">
        <v>31</v>
      </c>
      <c r="Q2492" s="7">
        <v>0.51</v>
      </c>
      <c r="R2492" s="6" t="s">
        <v>3991</v>
      </c>
      <c r="S2492" s="7">
        <v>31</v>
      </c>
      <c r="T2492" s="7">
        <v>2.36</v>
      </c>
      <c r="U2492" s="6" t="s">
        <v>3991</v>
      </c>
      <c r="V2492" s="6" t="s">
        <v>3992</v>
      </c>
      <c r="W2492" s="6" t="s">
        <v>4567</v>
      </c>
      <c r="X2492" s="6" t="s">
        <v>4568</v>
      </c>
      <c r="Y2492" s="6" t="s">
        <v>4569</v>
      </c>
      <c r="Z2492" s="6" t="s">
        <v>4570</v>
      </c>
    </row>
    <row r="2493" spans="1:26" hidden="1" x14ac:dyDescent="0.2">
      <c r="A2493" s="6" t="s">
        <v>3987</v>
      </c>
      <c r="B2493" s="6">
        <v>13524</v>
      </c>
      <c r="C2493" s="1">
        <v>42124</v>
      </c>
      <c r="D2493" s="6" t="s">
        <v>4566</v>
      </c>
      <c r="E2493" s="6" t="s">
        <v>3989</v>
      </c>
      <c r="F2493" s="9">
        <v>31</v>
      </c>
      <c r="G2493" s="9">
        <v>31</v>
      </c>
      <c r="H2493" s="9">
        <v>0.39</v>
      </c>
      <c r="I2493" s="6" t="s">
        <v>4011</v>
      </c>
      <c r="J2493" s="9">
        <v>0</v>
      </c>
      <c r="K2493" s="9">
        <v>0</v>
      </c>
      <c r="L2493" s="6" t="s">
        <v>3990</v>
      </c>
      <c r="M2493" s="9">
        <v>0</v>
      </c>
      <c r="N2493" s="9">
        <v>0</v>
      </c>
      <c r="O2493" s="6" t="s">
        <v>3990</v>
      </c>
      <c r="P2493" s="7">
        <v>31</v>
      </c>
      <c r="Q2493" s="7">
        <v>0.51</v>
      </c>
      <c r="R2493" s="6" t="s">
        <v>3991</v>
      </c>
      <c r="S2493" s="7">
        <v>31</v>
      </c>
      <c r="T2493" s="7">
        <v>2.36</v>
      </c>
      <c r="U2493" s="6" t="s">
        <v>3991</v>
      </c>
      <c r="V2493" s="6" t="s">
        <v>3992</v>
      </c>
      <c r="W2493" s="6" t="s">
        <v>4567</v>
      </c>
      <c r="X2493" s="6" t="s">
        <v>4568</v>
      </c>
      <c r="Y2493" s="6" t="s">
        <v>4569</v>
      </c>
      <c r="Z2493" s="6" t="s">
        <v>4570</v>
      </c>
    </row>
    <row r="2494" spans="1:26" hidden="1" x14ac:dyDescent="0.2">
      <c r="A2494" s="6" t="s">
        <v>3987</v>
      </c>
      <c r="B2494" s="6">
        <v>13525</v>
      </c>
      <c r="C2494" s="1">
        <v>42124</v>
      </c>
      <c r="D2494" s="6" t="s">
        <v>4566</v>
      </c>
      <c r="E2494" s="6" t="s">
        <v>3989</v>
      </c>
      <c r="F2494" s="9">
        <v>31</v>
      </c>
      <c r="G2494" s="9">
        <v>31</v>
      </c>
      <c r="H2494" s="9">
        <v>0.39</v>
      </c>
      <c r="I2494" s="6" t="s">
        <v>4011</v>
      </c>
      <c r="J2494" s="9">
        <v>0</v>
      </c>
      <c r="K2494" s="9">
        <v>0</v>
      </c>
      <c r="L2494" s="6" t="s">
        <v>3990</v>
      </c>
      <c r="M2494" s="9">
        <v>0</v>
      </c>
      <c r="N2494" s="9">
        <v>0</v>
      </c>
      <c r="O2494" s="6" t="s">
        <v>3990</v>
      </c>
      <c r="P2494" s="7">
        <v>31</v>
      </c>
      <c r="Q2494" s="7">
        <v>0.51</v>
      </c>
      <c r="R2494" s="6" t="s">
        <v>3991</v>
      </c>
      <c r="S2494" s="7">
        <v>31</v>
      </c>
      <c r="T2494" s="7">
        <v>2.36</v>
      </c>
      <c r="U2494" s="6" t="s">
        <v>3991</v>
      </c>
      <c r="V2494" s="6" t="s">
        <v>3992</v>
      </c>
      <c r="W2494" s="6" t="s">
        <v>4567</v>
      </c>
      <c r="X2494" s="6" t="s">
        <v>4568</v>
      </c>
      <c r="Y2494" s="6" t="s">
        <v>4569</v>
      </c>
      <c r="Z2494" s="6" t="s">
        <v>4570</v>
      </c>
    </row>
    <row r="2495" spans="1:26" hidden="1" x14ac:dyDescent="0.2">
      <c r="A2495" s="6" t="s">
        <v>3987</v>
      </c>
      <c r="B2495" s="6">
        <v>13526</v>
      </c>
      <c r="C2495" s="1">
        <v>42124</v>
      </c>
      <c r="D2495" s="6" t="s">
        <v>4566</v>
      </c>
      <c r="E2495" s="6" t="s">
        <v>3989</v>
      </c>
      <c r="F2495" s="9">
        <v>225</v>
      </c>
      <c r="G2495" s="9">
        <v>225</v>
      </c>
      <c r="H2495" s="9">
        <v>2.81</v>
      </c>
      <c r="I2495" s="6" t="s">
        <v>4011</v>
      </c>
      <c r="J2495" s="9">
        <v>0</v>
      </c>
      <c r="K2495" s="9">
        <v>0</v>
      </c>
      <c r="L2495" s="6" t="s">
        <v>3990</v>
      </c>
      <c r="M2495" s="9">
        <v>0</v>
      </c>
      <c r="N2495" s="9">
        <v>0</v>
      </c>
      <c r="O2495" s="6" t="s">
        <v>3990</v>
      </c>
      <c r="P2495" s="7">
        <v>225</v>
      </c>
      <c r="Q2495" s="7">
        <v>3.71</v>
      </c>
      <c r="R2495" s="6" t="s">
        <v>3991</v>
      </c>
      <c r="S2495" s="7">
        <v>225</v>
      </c>
      <c r="T2495" s="7">
        <v>17.100000000000001</v>
      </c>
      <c r="U2495" s="6" t="s">
        <v>3991</v>
      </c>
      <c r="V2495" s="6" t="s">
        <v>3992</v>
      </c>
      <c r="W2495" s="6" t="s">
        <v>4567</v>
      </c>
      <c r="X2495" s="6" t="s">
        <v>4568</v>
      </c>
      <c r="Y2495" s="6" t="s">
        <v>4569</v>
      </c>
      <c r="Z2495" s="6" t="s">
        <v>4570</v>
      </c>
    </row>
    <row r="2496" spans="1:26" hidden="1" x14ac:dyDescent="0.2">
      <c r="A2496" s="6" t="s">
        <v>3987</v>
      </c>
      <c r="B2496" s="6">
        <v>13527</v>
      </c>
      <c r="C2496" s="1">
        <v>42124</v>
      </c>
      <c r="D2496" s="6" t="s">
        <v>4566</v>
      </c>
      <c r="E2496" s="6" t="s">
        <v>3989</v>
      </c>
      <c r="F2496" s="9">
        <v>225</v>
      </c>
      <c r="G2496" s="9">
        <v>225</v>
      </c>
      <c r="H2496" s="9">
        <v>2.81</v>
      </c>
      <c r="I2496" s="6" t="s">
        <v>4011</v>
      </c>
      <c r="J2496" s="9">
        <v>0</v>
      </c>
      <c r="K2496" s="9">
        <v>0</v>
      </c>
      <c r="L2496" s="6" t="s">
        <v>3990</v>
      </c>
      <c r="M2496" s="9">
        <v>0</v>
      </c>
      <c r="N2496" s="9">
        <v>0</v>
      </c>
      <c r="O2496" s="6" t="s">
        <v>3990</v>
      </c>
      <c r="P2496" s="7">
        <v>225</v>
      </c>
      <c r="Q2496" s="7">
        <v>3.71</v>
      </c>
      <c r="R2496" s="6" t="s">
        <v>3991</v>
      </c>
      <c r="S2496" s="7">
        <v>225</v>
      </c>
      <c r="T2496" s="7">
        <v>17.100000000000001</v>
      </c>
      <c r="U2496" s="6" t="s">
        <v>3991</v>
      </c>
      <c r="V2496" s="6" t="s">
        <v>3992</v>
      </c>
      <c r="W2496" s="6" t="s">
        <v>4567</v>
      </c>
      <c r="X2496" s="6" t="s">
        <v>4568</v>
      </c>
      <c r="Y2496" s="6" t="s">
        <v>4569</v>
      </c>
      <c r="Z2496" s="6" t="s">
        <v>4570</v>
      </c>
    </row>
    <row r="2497" spans="1:26" hidden="1" x14ac:dyDescent="0.2">
      <c r="A2497" s="6" t="s">
        <v>3987</v>
      </c>
      <c r="B2497" s="6">
        <v>13528</v>
      </c>
      <c r="C2497" s="1">
        <v>42124</v>
      </c>
      <c r="D2497" s="6" t="s">
        <v>4566</v>
      </c>
      <c r="E2497" s="6" t="s">
        <v>3989</v>
      </c>
      <c r="F2497" s="9">
        <v>40</v>
      </c>
      <c r="G2497" s="9">
        <v>40</v>
      </c>
      <c r="H2497" s="9">
        <v>0.5</v>
      </c>
      <c r="I2497" s="6" t="s">
        <v>4011</v>
      </c>
      <c r="J2497" s="9">
        <v>0</v>
      </c>
      <c r="K2497" s="9">
        <v>0</v>
      </c>
      <c r="L2497" s="6" t="s">
        <v>3990</v>
      </c>
      <c r="M2497" s="9">
        <v>0</v>
      </c>
      <c r="N2497" s="9">
        <v>0</v>
      </c>
      <c r="O2497" s="6" t="s">
        <v>3990</v>
      </c>
      <c r="P2497" s="7">
        <v>40</v>
      </c>
      <c r="Q2497" s="7">
        <v>0.66</v>
      </c>
      <c r="R2497" s="6" t="s">
        <v>3991</v>
      </c>
      <c r="S2497" s="7">
        <v>40</v>
      </c>
      <c r="T2497" s="7">
        <v>3.04</v>
      </c>
      <c r="U2497" s="6" t="s">
        <v>3991</v>
      </c>
      <c r="V2497" s="6" t="s">
        <v>3992</v>
      </c>
      <c r="W2497" s="6" t="s">
        <v>4567</v>
      </c>
      <c r="X2497" s="6" t="s">
        <v>4568</v>
      </c>
      <c r="Y2497" s="6" t="s">
        <v>4569</v>
      </c>
      <c r="Z2497" s="6" t="s">
        <v>4570</v>
      </c>
    </row>
    <row r="2498" spans="1:26" hidden="1" x14ac:dyDescent="0.2">
      <c r="A2498" s="6" t="s">
        <v>3987</v>
      </c>
      <c r="B2498" s="6">
        <v>13529</v>
      </c>
      <c r="C2498" s="1">
        <v>42124</v>
      </c>
      <c r="D2498" s="6" t="s">
        <v>4566</v>
      </c>
      <c r="E2498" s="6" t="s">
        <v>3989</v>
      </c>
      <c r="F2498" s="9">
        <v>462</v>
      </c>
      <c r="G2498" s="9">
        <v>462</v>
      </c>
      <c r="H2498" s="9">
        <v>5.78</v>
      </c>
      <c r="I2498" s="6" t="s">
        <v>4011</v>
      </c>
      <c r="J2498" s="9">
        <v>0</v>
      </c>
      <c r="K2498" s="9">
        <v>0</v>
      </c>
      <c r="L2498" s="6" t="s">
        <v>3990</v>
      </c>
      <c r="M2498" s="9">
        <v>0</v>
      </c>
      <c r="N2498" s="9">
        <v>0</v>
      </c>
      <c r="O2498" s="6" t="s">
        <v>3990</v>
      </c>
      <c r="P2498" s="7">
        <v>462</v>
      </c>
      <c r="Q2498" s="7">
        <v>7.62</v>
      </c>
      <c r="R2498" s="6" t="s">
        <v>3991</v>
      </c>
      <c r="S2498" s="7">
        <v>462</v>
      </c>
      <c r="T2498" s="7">
        <v>35.11</v>
      </c>
      <c r="U2498" s="6" t="s">
        <v>3991</v>
      </c>
      <c r="V2498" s="6" t="s">
        <v>3992</v>
      </c>
      <c r="W2498" s="6" t="s">
        <v>4567</v>
      </c>
      <c r="X2498" s="6" t="s">
        <v>4568</v>
      </c>
      <c r="Y2498" s="6" t="s">
        <v>4569</v>
      </c>
      <c r="Z2498" s="6" t="s">
        <v>4570</v>
      </c>
    </row>
    <row r="2499" spans="1:26" hidden="1" x14ac:dyDescent="0.2">
      <c r="A2499" s="6" t="s">
        <v>3987</v>
      </c>
      <c r="B2499" s="6">
        <v>13530</v>
      </c>
      <c r="C2499" s="1">
        <v>42124</v>
      </c>
      <c r="D2499" s="6" t="s">
        <v>4566</v>
      </c>
      <c r="E2499" s="6" t="s">
        <v>3989</v>
      </c>
      <c r="F2499" s="9">
        <v>415</v>
      </c>
      <c r="G2499" s="9">
        <v>415</v>
      </c>
      <c r="H2499" s="9">
        <v>5.19</v>
      </c>
      <c r="I2499" s="6" t="s">
        <v>4011</v>
      </c>
      <c r="J2499" s="9">
        <v>0</v>
      </c>
      <c r="K2499" s="9">
        <v>0</v>
      </c>
      <c r="L2499" s="6" t="s">
        <v>3990</v>
      </c>
      <c r="M2499" s="9">
        <v>0</v>
      </c>
      <c r="N2499" s="9">
        <v>0</v>
      </c>
      <c r="O2499" s="6" t="s">
        <v>3990</v>
      </c>
      <c r="P2499" s="7">
        <v>415</v>
      </c>
      <c r="Q2499" s="7">
        <v>6.85</v>
      </c>
      <c r="R2499" s="6" t="s">
        <v>3991</v>
      </c>
      <c r="S2499" s="7">
        <v>415</v>
      </c>
      <c r="T2499" s="7">
        <v>31.54</v>
      </c>
      <c r="U2499" s="6" t="s">
        <v>3991</v>
      </c>
      <c r="V2499" s="6" t="s">
        <v>3992</v>
      </c>
      <c r="W2499" s="6" t="s">
        <v>4567</v>
      </c>
      <c r="X2499" s="6" t="s">
        <v>4568</v>
      </c>
      <c r="Y2499" s="6" t="s">
        <v>4569</v>
      </c>
      <c r="Z2499" s="6" t="s">
        <v>4570</v>
      </c>
    </row>
    <row r="2500" spans="1:26" hidden="1" x14ac:dyDescent="0.2">
      <c r="A2500" s="6" t="s">
        <v>3987</v>
      </c>
      <c r="B2500" s="6">
        <v>13531</v>
      </c>
      <c r="C2500" s="1">
        <v>42124</v>
      </c>
      <c r="D2500" s="6" t="s">
        <v>4566</v>
      </c>
      <c r="E2500" s="6" t="s">
        <v>3989</v>
      </c>
      <c r="F2500" s="9">
        <v>1100</v>
      </c>
      <c r="G2500" s="9">
        <v>1100</v>
      </c>
      <c r="H2500" s="9">
        <v>13.75</v>
      </c>
      <c r="I2500" s="6" t="s">
        <v>4011</v>
      </c>
      <c r="J2500" s="9">
        <v>0</v>
      </c>
      <c r="K2500" s="9">
        <v>0</v>
      </c>
      <c r="L2500" s="6" t="s">
        <v>3990</v>
      </c>
      <c r="M2500" s="9">
        <v>0</v>
      </c>
      <c r="N2500" s="9">
        <v>0</v>
      </c>
      <c r="O2500" s="6" t="s">
        <v>3990</v>
      </c>
      <c r="P2500" s="7">
        <v>1100</v>
      </c>
      <c r="Q2500" s="7">
        <v>18.149999999999999</v>
      </c>
      <c r="R2500" s="6" t="s">
        <v>3991</v>
      </c>
      <c r="S2500" s="7">
        <v>1100</v>
      </c>
      <c r="T2500" s="7">
        <v>83.6</v>
      </c>
      <c r="U2500" s="6" t="s">
        <v>3991</v>
      </c>
      <c r="V2500" s="6" t="s">
        <v>3992</v>
      </c>
      <c r="W2500" s="6" t="s">
        <v>4567</v>
      </c>
      <c r="X2500" s="6" t="s">
        <v>4568</v>
      </c>
      <c r="Y2500" s="6" t="s">
        <v>4569</v>
      </c>
      <c r="Z2500" s="6" t="s">
        <v>4570</v>
      </c>
    </row>
    <row r="2501" spans="1:26" hidden="1" x14ac:dyDescent="0.2">
      <c r="A2501" s="6" t="s">
        <v>3987</v>
      </c>
      <c r="B2501" s="6">
        <v>13532</v>
      </c>
      <c r="C2501" s="1">
        <v>42124</v>
      </c>
      <c r="D2501" s="6" t="s">
        <v>4566</v>
      </c>
      <c r="E2501" s="6" t="s">
        <v>3989</v>
      </c>
      <c r="F2501" s="9">
        <v>213</v>
      </c>
      <c r="G2501" s="9">
        <v>213</v>
      </c>
      <c r="H2501" s="9">
        <v>2.66</v>
      </c>
      <c r="I2501" s="6" t="s">
        <v>4011</v>
      </c>
      <c r="J2501" s="9">
        <v>0</v>
      </c>
      <c r="K2501" s="9">
        <v>0</v>
      </c>
      <c r="L2501" s="6" t="s">
        <v>3990</v>
      </c>
      <c r="M2501" s="9">
        <v>0</v>
      </c>
      <c r="N2501" s="9">
        <v>0</v>
      </c>
      <c r="O2501" s="6" t="s">
        <v>3990</v>
      </c>
      <c r="P2501" s="7">
        <v>213</v>
      </c>
      <c r="Q2501" s="7">
        <v>3.51</v>
      </c>
      <c r="R2501" s="6" t="s">
        <v>3991</v>
      </c>
      <c r="S2501" s="7">
        <v>213</v>
      </c>
      <c r="T2501" s="7">
        <v>16.190000000000001</v>
      </c>
      <c r="U2501" s="6" t="s">
        <v>3991</v>
      </c>
      <c r="V2501" s="6" t="s">
        <v>3992</v>
      </c>
      <c r="W2501" s="6" t="s">
        <v>4567</v>
      </c>
      <c r="X2501" s="6" t="s">
        <v>4568</v>
      </c>
      <c r="Y2501" s="6" t="s">
        <v>4569</v>
      </c>
      <c r="Z2501" s="6" t="s">
        <v>4570</v>
      </c>
    </row>
    <row r="2502" spans="1:26" hidden="1" x14ac:dyDescent="0.2">
      <c r="A2502" s="6" t="s">
        <v>3987</v>
      </c>
      <c r="B2502" s="6">
        <v>13533</v>
      </c>
      <c r="C2502" s="1">
        <v>42124</v>
      </c>
      <c r="D2502" s="6" t="s">
        <v>4566</v>
      </c>
      <c r="E2502" s="6" t="s">
        <v>3989</v>
      </c>
      <c r="F2502" s="9">
        <v>225</v>
      </c>
      <c r="G2502" s="9">
        <v>225</v>
      </c>
      <c r="H2502" s="9">
        <v>2.81</v>
      </c>
      <c r="I2502" s="6" t="s">
        <v>4011</v>
      </c>
      <c r="J2502" s="9">
        <v>0</v>
      </c>
      <c r="K2502" s="9">
        <v>0</v>
      </c>
      <c r="L2502" s="6" t="s">
        <v>3990</v>
      </c>
      <c r="M2502" s="9">
        <v>0</v>
      </c>
      <c r="N2502" s="9">
        <v>0</v>
      </c>
      <c r="O2502" s="6" t="s">
        <v>3990</v>
      </c>
      <c r="P2502" s="7">
        <v>225</v>
      </c>
      <c r="Q2502" s="7">
        <v>3.71</v>
      </c>
      <c r="R2502" s="6" t="s">
        <v>3991</v>
      </c>
      <c r="S2502" s="7">
        <v>225</v>
      </c>
      <c r="T2502" s="7">
        <v>17.100000000000001</v>
      </c>
      <c r="U2502" s="6" t="s">
        <v>3991</v>
      </c>
      <c r="V2502" s="6" t="s">
        <v>3992</v>
      </c>
      <c r="W2502" s="6" t="s">
        <v>4567</v>
      </c>
      <c r="X2502" s="6" t="s">
        <v>4568</v>
      </c>
      <c r="Y2502" s="6" t="s">
        <v>4569</v>
      </c>
      <c r="Z2502" s="6" t="s">
        <v>4570</v>
      </c>
    </row>
    <row r="2503" spans="1:26" hidden="1" x14ac:dyDescent="0.2">
      <c r="A2503" s="6" t="s">
        <v>3987</v>
      </c>
      <c r="B2503" s="6">
        <v>13534</v>
      </c>
      <c r="C2503" s="1">
        <v>42124</v>
      </c>
      <c r="D2503" s="6" t="s">
        <v>4566</v>
      </c>
      <c r="E2503" s="6" t="s">
        <v>3989</v>
      </c>
      <c r="F2503" s="9">
        <v>225</v>
      </c>
      <c r="G2503" s="9">
        <v>225</v>
      </c>
      <c r="H2503" s="9">
        <v>2.81</v>
      </c>
      <c r="I2503" s="6" t="s">
        <v>4011</v>
      </c>
      <c r="J2503" s="9">
        <v>0</v>
      </c>
      <c r="K2503" s="9">
        <v>0</v>
      </c>
      <c r="L2503" s="6" t="s">
        <v>3990</v>
      </c>
      <c r="M2503" s="9">
        <v>0</v>
      </c>
      <c r="N2503" s="9">
        <v>0</v>
      </c>
      <c r="O2503" s="6" t="s">
        <v>3990</v>
      </c>
      <c r="P2503" s="7">
        <v>225</v>
      </c>
      <c r="Q2503" s="7">
        <v>3.71</v>
      </c>
      <c r="R2503" s="6" t="s">
        <v>3991</v>
      </c>
      <c r="S2503" s="7">
        <v>225</v>
      </c>
      <c r="T2503" s="7">
        <v>17.100000000000001</v>
      </c>
      <c r="U2503" s="6" t="s">
        <v>3991</v>
      </c>
      <c r="V2503" s="6" t="s">
        <v>3992</v>
      </c>
      <c r="W2503" s="6" t="s">
        <v>4567</v>
      </c>
      <c r="X2503" s="6" t="s">
        <v>4568</v>
      </c>
      <c r="Y2503" s="6" t="s">
        <v>4569</v>
      </c>
      <c r="Z2503" s="6" t="s">
        <v>4570</v>
      </c>
    </row>
    <row r="2504" spans="1:26" hidden="1" x14ac:dyDescent="0.2">
      <c r="A2504" s="6" t="s">
        <v>3987</v>
      </c>
      <c r="B2504" s="6">
        <v>13535</v>
      </c>
      <c r="C2504" s="1">
        <v>42124</v>
      </c>
      <c r="D2504" s="6" t="s">
        <v>4566</v>
      </c>
      <c r="E2504" s="6" t="s">
        <v>3989</v>
      </c>
      <c r="F2504" s="9">
        <v>225</v>
      </c>
      <c r="G2504" s="9">
        <v>225</v>
      </c>
      <c r="H2504" s="9">
        <v>2.81</v>
      </c>
      <c r="I2504" s="6" t="s">
        <v>4011</v>
      </c>
      <c r="J2504" s="9">
        <v>0</v>
      </c>
      <c r="K2504" s="9">
        <v>0</v>
      </c>
      <c r="L2504" s="6" t="s">
        <v>3990</v>
      </c>
      <c r="M2504" s="9">
        <v>0</v>
      </c>
      <c r="N2504" s="9">
        <v>0</v>
      </c>
      <c r="O2504" s="6" t="s">
        <v>3990</v>
      </c>
      <c r="P2504" s="7">
        <v>225</v>
      </c>
      <c r="Q2504" s="7">
        <v>3.71</v>
      </c>
      <c r="R2504" s="6" t="s">
        <v>3991</v>
      </c>
      <c r="S2504" s="7">
        <v>225</v>
      </c>
      <c r="T2504" s="7">
        <v>17.100000000000001</v>
      </c>
      <c r="U2504" s="6" t="s">
        <v>3991</v>
      </c>
      <c r="V2504" s="6" t="s">
        <v>3992</v>
      </c>
      <c r="W2504" s="6" t="s">
        <v>4567</v>
      </c>
      <c r="X2504" s="6" t="s">
        <v>4568</v>
      </c>
      <c r="Y2504" s="6" t="s">
        <v>4569</v>
      </c>
      <c r="Z2504" s="6" t="s">
        <v>4570</v>
      </c>
    </row>
    <row r="2505" spans="1:26" hidden="1" x14ac:dyDescent="0.2">
      <c r="A2505" s="6" t="s">
        <v>3987</v>
      </c>
      <c r="B2505" s="6">
        <v>13536</v>
      </c>
      <c r="C2505" s="1">
        <v>42124</v>
      </c>
      <c r="D2505" s="6" t="s">
        <v>4566</v>
      </c>
      <c r="E2505" s="6" t="s">
        <v>3989</v>
      </c>
      <c r="F2505" s="9">
        <v>225</v>
      </c>
      <c r="G2505" s="9">
        <v>225</v>
      </c>
      <c r="H2505" s="9">
        <v>2.81</v>
      </c>
      <c r="I2505" s="6" t="s">
        <v>4011</v>
      </c>
      <c r="J2505" s="9">
        <v>0</v>
      </c>
      <c r="K2505" s="9">
        <v>0</v>
      </c>
      <c r="L2505" s="6" t="s">
        <v>3990</v>
      </c>
      <c r="M2505" s="9">
        <v>0</v>
      </c>
      <c r="N2505" s="9">
        <v>0</v>
      </c>
      <c r="O2505" s="6" t="s">
        <v>3990</v>
      </c>
      <c r="P2505" s="7">
        <v>225</v>
      </c>
      <c r="Q2505" s="7">
        <v>3.71</v>
      </c>
      <c r="R2505" s="6" t="s">
        <v>3991</v>
      </c>
      <c r="S2505" s="7">
        <v>225</v>
      </c>
      <c r="T2505" s="7">
        <v>17.100000000000001</v>
      </c>
      <c r="U2505" s="6" t="s">
        <v>3991</v>
      </c>
      <c r="V2505" s="6" t="s">
        <v>3992</v>
      </c>
      <c r="W2505" s="6" t="s">
        <v>4567</v>
      </c>
      <c r="X2505" s="6" t="s">
        <v>4568</v>
      </c>
      <c r="Y2505" s="6" t="s">
        <v>4569</v>
      </c>
      <c r="Z2505" s="6" t="s">
        <v>4570</v>
      </c>
    </row>
    <row r="2506" spans="1:26" hidden="1" x14ac:dyDescent="0.2">
      <c r="A2506" s="6" t="s">
        <v>3987</v>
      </c>
      <c r="B2506" s="6">
        <v>13537</v>
      </c>
      <c r="C2506" s="1">
        <v>42124</v>
      </c>
      <c r="D2506" s="6" t="s">
        <v>4566</v>
      </c>
      <c r="E2506" s="6" t="s">
        <v>3989</v>
      </c>
      <c r="F2506" s="9">
        <v>225</v>
      </c>
      <c r="G2506" s="9">
        <v>225</v>
      </c>
      <c r="H2506" s="9">
        <v>2.81</v>
      </c>
      <c r="I2506" s="6" t="s">
        <v>4011</v>
      </c>
      <c r="J2506" s="9">
        <v>0</v>
      </c>
      <c r="K2506" s="9">
        <v>0</v>
      </c>
      <c r="L2506" s="6" t="s">
        <v>3990</v>
      </c>
      <c r="M2506" s="9">
        <v>0</v>
      </c>
      <c r="N2506" s="9">
        <v>0</v>
      </c>
      <c r="O2506" s="6" t="s">
        <v>3990</v>
      </c>
      <c r="P2506" s="7">
        <v>225</v>
      </c>
      <c r="Q2506" s="7">
        <v>3.71</v>
      </c>
      <c r="R2506" s="6" t="s">
        <v>3991</v>
      </c>
      <c r="S2506" s="7">
        <v>225</v>
      </c>
      <c r="T2506" s="7">
        <v>17.100000000000001</v>
      </c>
      <c r="U2506" s="6" t="s">
        <v>3991</v>
      </c>
      <c r="V2506" s="6" t="s">
        <v>3992</v>
      </c>
      <c r="W2506" s="6" t="s">
        <v>4567</v>
      </c>
      <c r="X2506" s="6" t="s">
        <v>4568</v>
      </c>
      <c r="Y2506" s="6" t="s">
        <v>4569</v>
      </c>
      <c r="Z2506" s="6" t="s">
        <v>4570</v>
      </c>
    </row>
    <row r="2507" spans="1:26" hidden="1" x14ac:dyDescent="0.2">
      <c r="A2507" s="6" t="s">
        <v>3987</v>
      </c>
      <c r="B2507" s="6">
        <v>13538</v>
      </c>
      <c r="C2507" s="1">
        <v>42124</v>
      </c>
      <c r="D2507" s="6" t="s">
        <v>4566</v>
      </c>
      <c r="E2507" s="6" t="s">
        <v>3989</v>
      </c>
      <c r="F2507" s="9">
        <v>420</v>
      </c>
      <c r="G2507" s="9">
        <v>420</v>
      </c>
      <c r="H2507" s="9">
        <v>5.25</v>
      </c>
      <c r="I2507" s="6" t="s">
        <v>4011</v>
      </c>
      <c r="J2507" s="9">
        <v>0</v>
      </c>
      <c r="K2507" s="9">
        <v>0</v>
      </c>
      <c r="L2507" s="6" t="s">
        <v>3990</v>
      </c>
      <c r="M2507" s="9">
        <v>0</v>
      </c>
      <c r="N2507" s="9">
        <v>0</v>
      </c>
      <c r="O2507" s="6" t="s">
        <v>3990</v>
      </c>
      <c r="P2507" s="7">
        <v>420</v>
      </c>
      <c r="Q2507" s="7">
        <v>6.93</v>
      </c>
      <c r="R2507" s="6" t="s">
        <v>3991</v>
      </c>
      <c r="S2507" s="7">
        <v>420</v>
      </c>
      <c r="T2507" s="7">
        <v>31.92</v>
      </c>
      <c r="U2507" s="6" t="s">
        <v>3991</v>
      </c>
      <c r="V2507" s="6" t="s">
        <v>3992</v>
      </c>
      <c r="W2507" s="6" t="s">
        <v>4567</v>
      </c>
      <c r="X2507" s="6" t="s">
        <v>4568</v>
      </c>
      <c r="Y2507" s="6" t="s">
        <v>4569</v>
      </c>
      <c r="Z2507" s="6" t="s">
        <v>4570</v>
      </c>
    </row>
    <row r="2508" spans="1:26" hidden="1" x14ac:dyDescent="0.2">
      <c r="A2508" s="6" t="s">
        <v>3987</v>
      </c>
      <c r="B2508" s="6">
        <v>13539</v>
      </c>
      <c r="C2508" s="1">
        <v>42124</v>
      </c>
      <c r="D2508" s="6" t="s">
        <v>4566</v>
      </c>
      <c r="E2508" s="6" t="s">
        <v>3989</v>
      </c>
      <c r="F2508" s="9">
        <v>403</v>
      </c>
      <c r="G2508" s="9">
        <v>403</v>
      </c>
      <c r="H2508" s="9">
        <v>5.04</v>
      </c>
      <c r="I2508" s="6" t="s">
        <v>4011</v>
      </c>
      <c r="J2508" s="9">
        <v>0</v>
      </c>
      <c r="K2508" s="9">
        <v>0</v>
      </c>
      <c r="L2508" s="6" t="s">
        <v>3990</v>
      </c>
      <c r="M2508" s="9">
        <v>0</v>
      </c>
      <c r="N2508" s="9">
        <v>0</v>
      </c>
      <c r="O2508" s="6" t="s">
        <v>3990</v>
      </c>
      <c r="P2508" s="7">
        <v>403</v>
      </c>
      <c r="Q2508" s="7">
        <v>6.65</v>
      </c>
      <c r="R2508" s="6" t="s">
        <v>3991</v>
      </c>
      <c r="S2508" s="7">
        <v>403</v>
      </c>
      <c r="T2508" s="7">
        <v>30.63</v>
      </c>
      <c r="U2508" s="6" t="s">
        <v>3991</v>
      </c>
      <c r="V2508" s="6" t="s">
        <v>3992</v>
      </c>
      <c r="W2508" s="6" t="s">
        <v>4567</v>
      </c>
      <c r="X2508" s="6" t="s">
        <v>4568</v>
      </c>
      <c r="Y2508" s="6" t="s">
        <v>4569</v>
      </c>
      <c r="Z2508" s="6" t="s">
        <v>4570</v>
      </c>
    </row>
    <row r="2509" spans="1:26" hidden="1" x14ac:dyDescent="0.2">
      <c r="A2509" s="6" t="s">
        <v>3987</v>
      </c>
      <c r="B2509" s="6">
        <v>13540</v>
      </c>
      <c r="C2509" s="1">
        <v>42124</v>
      </c>
      <c r="D2509" s="6" t="s">
        <v>4566</v>
      </c>
      <c r="E2509" s="6" t="s">
        <v>3989</v>
      </c>
      <c r="F2509" s="9">
        <v>31</v>
      </c>
      <c r="G2509" s="9">
        <v>31</v>
      </c>
      <c r="H2509" s="9">
        <v>0.39</v>
      </c>
      <c r="I2509" s="6" t="s">
        <v>4011</v>
      </c>
      <c r="J2509" s="9">
        <v>0</v>
      </c>
      <c r="K2509" s="9">
        <v>0</v>
      </c>
      <c r="L2509" s="6" t="s">
        <v>3990</v>
      </c>
      <c r="M2509" s="9">
        <v>0</v>
      </c>
      <c r="N2509" s="9">
        <v>0</v>
      </c>
      <c r="O2509" s="6" t="s">
        <v>3990</v>
      </c>
      <c r="P2509" s="7">
        <v>31</v>
      </c>
      <c r="Q2509" s="7">
        <v>0.51</v>
      </c>
      <c r="R2509" s="6" t="s">
        <v>3991</v>
      </c>
      <c r="S2509" s="7">
        <v>31</v>
      </c>
      <c r="T2509" s="7">
        <v>2.36</v>
      </c>
      <c r="U2509" s="6" t="s">
        <v>3991</v>
      </c>
      <c r="V2509" s="6" t="s">
        <v>3992</v>
      </c>
      <c r="W2509" s="6" t="s">
        <v>4567</v>
      </c>
      <c r="X2509" s="6" t="s">
        <v>4568</v>
      </c>
      <c r="Y2509" s="6" t="s">
        <v>4569</v>
      </c>
      <c r="Z2509" s="6" t="s">
        <v>4570</v>
      </c>
    </row>
    <row r="2510" spans="1:26" hidden="1" x14ac:dyDescent="0.2">
      <c r="A2510" s="6" t="s">
        <v>3987</v>
      </c>
      <c r="B2510" s="6">
        <v>13541</v>
      </c>
      <c r="C2510" s="1">
        <v>42124</v>
      </c>
      <c r="D2510" s="6" t="s">
        <v>4566</v>
      </c>
      <c r="E2510" s="6" t="s">
        <v>3989</v>
      </c>
      <c r="F2510" s="9">
        <v>31</v>
      </c>
      <c r="G2510" s="9">
        <v>31</v>
      </c>
      <c r="H2510" s="9">
        <v>0.39</v>
      </c>
      <c r="I2510" s="6" t="s">
        <v>4011</v>
      </c>
      <c r="J2510" s="9">
        <v>0</v>
      </c>
      <c r="K2510" s="9">
        <v>0</v>
      </c>
      <c r="L2510" s="6" t="s">
        <v>3990</v>
      </c>
      <c r="M2510" s="9">
        <v>0</v>
      </c>
      <c r="N2510" s="9">
        <v>0</v>
      </c>
      <c r="O2510" s="6" t="s">
        <v>3990</v>
      </c>
      <c r="P2510" s="7">
        <v>31</v>
      </c>
      <c r="Q2510" s="7">
        <v>0.51</v>
      </c>
      <c r="R2510" s="6" t="s">
        <v>3991</v>
      </c>
      <c r="S2510" s="7">
        <v>31</v>
      </c>
      <c r="T2510" s="7">
        <v>2.36</v>
      </c>
      <c r="U2510" s="6" t="s">
        <v>3991</v>
      </c>
      <c r="V2510" s="6" t="s">
        <v>3992</v>
      </c>
      <c r="W2510" s="6" t="s">
        <v>4567</v>
      </c>
      <c r="X2510" s="6" t="s">
        <v>4568</v>
      </c>
      <c r="Y2510" s="6" t="s">
        <v>4569</v>
      </c>
      <c r="Z2510" s="6" t="s">
        <v>4570</v>
      </c>
    </row>
    <row r="2511" spans="1:26" hidden="1" x14ac:dyDescent="0.2">
      <c r="A2511" s="6" t="s">
        <v>3987</v>
      </c>
      <c r="B2511" s="6">
        <v>13542</v>
      </c>
      <c r="C2511" s="1">
        <v>42124</v>
      </c>
      <c r="D2511" s="6" t="s">
        <v>4566</v>
      </c>
      <c r="E2511" s="6" t="s">
        <v>3989</v>
      </c>
      <c r="F2511" s="9">
        <v>31</v>
      </c>
      <c r="G2511" s="9">
        <v>31</v>
      </c>
      <c r="H2511" s="9">
        <v>0.39</v>
      </c>
      <c r="I2511" s="6" t="s">
        <v>4011</v>
      </c>
      <c r="J2511" s="9">
        <v>0</v>
      </c>
      <c r="K2511" s="9">
        <v>0</v>
      </c>
      <c r="L2511" s="6" t="s">
        <v>3990</v>
      </c>
      <c r="M2511" s="9">
        <v>0</v>
      </c>
      <c r="N2511" s="9">
        <v>0</v>
      </c>
      <c r="O2511" s="6" t="s">
        <v>3990</v>
      </c>
      <c r="P2511" s="7">
        <v>31</v>
      </c>
      <c r="Q2511" s="7">
        <v>0.51</v>
      </c>
      <c r="R2511" s="6" t="s">
        <v>3991</v>
      </c>
      <c r="S2511" s="7">
        <v>31</v>
      </c>
      <c r="T2511" s="7">
        <v>2.36</v>
      </c>
      <c r="U2511" s="6" t="s">
        <v>3991</v>
      </c>
      <c r="V2511" s="6" t="s">
        <v>3992</v>
      </c>
      <c r="W2511" s="6" t="s">
        <v>4567</v>
      </c>
      <c r="X2511" s="6" t="s">
        <v>4568</v>
      </c>
      <c r="Y2511" s="6" t="s">
        <v>4569</v>
      </c>
      <c r="Z2511" s="6" t="s">
        <v>4570</v>
      </c>
    </row>
    <row r="2512" spans="1:26" hidden="1" x14ac:dyDescent="0.2">
      <c r="A2512" s="6" t="s">
        <v>3987</v>
      </c>
      <c r="B2512" s="6">
        <v>13543</v>
      </c>
      <c r="C2512" s="1">
        <v>42124</v>
      </c>
      <c r="D2512" s="6" t="s">
        <v>4566</v>
      </c>
      <c r="E2512" s="6" t="s">
        <v>3989</v>
      </c>
      <c r="F2512" s="9">
        <v>31</v>
      </c>
      <c r="G2512" s="9">
        <v>31</v>
      </c>
      <c r="H2512" s="9">
        <v>0.39</v>
      </c>
      <c r="I2512" s="6" t="s">
        <v>4011</v>
      </c>
      <c r="J2512" s="9">
        <v>0</v>
      </c>
      <c r="K2512" s="9">
        <v>0</v>
      </c>
      <c r="L2512" s="6" t="s">
        <v>3990</v>
      </c>
      <c r="M2512" s="9">
        <v>0</v>
      </c>
      <c r="N2512" s="9">
        <v>0</v>
      </c>
      <c r="O2512" s="6" t="s">
        <v>3990</v>
      </c>
      <c r="P2512" s="7">
        <v>31</v>
      </c>
      <c r="Q2512" s="7">
        <v>0.51</v>
      </c>
      <c r="R2512" s="6" t="s">
        <v>3991</v>
      </c>
      <c r="S2512" s="7">
        <v>31</v>
      </c>
      <c r="T2512" s="7">
        <v>2.36</v>
      </c>
      <c r="U2512" s="6" t="s">
        <v>3991</v>
      </c>
      <c r="V2512" s="6" t="s">
        <v>3992</v>
      </c>
      <c r="W2512" s="6" t="s">
        <v>4567</v>
      </c>
      <c r="X2512" s="6" t="s">
        <v>4568</v>
      </c>
      <c r="Y2512" s="6" t="s">
        <v>4569</v>
      </c>
      <c r="Z2512" s="6" t="s">
        <v>4570</v>
      </c>
    </row>
    <row r="2513" spans="1:26" hidden="1" x14ac:dyDescent="0.2">
      <c r="A2513" s="6" t="s">
        <v>3987</v>
      </c>
      <c r="B2513" s="6">
        <v>13544</v>
      </c>
      <c r="C2513" s="1">
        <v>42124</v>
      </c>
      <c r="D2513" s="6" t="s">
        <v>4566</v>
      </c>
      <c r="E2513" s="6" t="s">
        <v>3989</v>
      </c>
      <c r="F2513" s="9">
        <v>31</v>
      </c>
      <c r="G2513" s="9">
        <v>31</v>
      </c>
      <c r="H2513" s="9">
        <v>0.39</v>
      </c>
      <c r="I2513" s="6" t="s">
        <v>4011</v>
      </c>
      <c r="J2513" s="9">
        <v>0</v>
      </c>
      <c r="K2513" s="9">
        <v>0</v>
      </c>
      <c r="L2513" s="6" t="s">
        <v>3990</v>
      </c>
      <c r="M2513" s="9">
        <v>0</v>
      </c>
      <c r="N2513" s="9">
        <v>0</v>
      </c>
      <c r="O2513" s="6" t="s">
        <v>3990</v>
      </c>
      <c r="P2513" s="7">
        <v>31</v>
      </c>
      <c r="Q2513" s="7">
        <v>0.51</v>
      </c>
      <c r="R2513" s="6" t="s">
        <v>3991</v>
      </c>
      <c r="S2513" s="7">
        <v>31</v>
      </c>
      <c r="T2513" s="7">
        <v>2.36</v>
      </c>
      <c r="U2513" s="6" t="s">
        <v>3991</v>
      </c>
      <c r="V2513" s="6" t="s">
        <v>3992</v>
      </c>
      <c r="W2513" s="6" t="s">
        <v>4567</v>
      </c>
      <c r="X2513" s="6" t="s">
        <v>4568</v>
      </c>
      <c r="Y2513" s="6" t="s">
        <v>4569</v>
      </c>
      <c r="Z2513" s="6" t="s">
        <v>4570</v>
      </c>
    </row>
    <row r="2514" spans="1:26" hidden="1" x14ac:dyDescent="0.2">
      <c r="A2514" s="6" t="s">
        <v>3987</v>
      </c>
      <c r="B2514" s="6">
        <v>13545</v>
      </c>
      <c r="C2514" s="1">
        <v>42124</v>
      </c>
      <c r="D2514" s="6" t="s">
        <v>4566</v>
      </c>
      <c r="E2514" s="6" t="s">
        <v>3989</v>
      </c>
      <c r="F2514" s="9">
        <v>31</v>
      </c>
      <c r="G2514" s="9">
        <v>31</v>
      </c>
      <c r="H2514" s="9">
        <v>0.39</v>
      </c>
      <c r="I2514" s="6" t="s">
        <v>4011</v>
      </c>
      <c r="J2514" s="9">
        <v>0</v>
      </c>
      <c r="K2514" s="9">
        <v>0</v>
      </c>
      <c r="L2514" s="6" t="s">
        <v>3990</v>
      </c>
      <c r="M2514" s="9">
        <v>0</v>
      </c>
      <c r="N2514" s="9">
        <v>0</v>
      </c>
      <c r="O2514" s="6" t="s">
        <v>3990</v>
      </c>
      <c r="P2514" s="7">
        <v>31</v>
      </c>
      <c r="Q2514" s="7">
        <v>0.51</v>
      </c>
      <c r="R2514" s="6" t="s">
        <v>3991</v>
      </c>
      <c r="S2514" s="7">
        <v>31</v>
      </c>
      <c r="T2514" s="7">
        <v>2.36</v>
      </c>
      <c r="U2514" s="6" t="s">
        <v>3991</v>
      </c>
      <c r="V2514" s="6" t="s">
        <v>3992</v>
      </c>
      <c r="W2514" s="6" t="s">
        <v>4567</v>
      </c>
      <c r="X2514" s="6" t="s">
        <v>4568</v>
      </c>
      <c r="Y2514" s="6" t="s">
        <v>4569</v>
      </c>
      <c r="Z2514" s="6" t="s">
        <v>4570</v>
      </c>
    </row>
    <row r="2515" spans="1:26" hidden="1" x14ac:dyDescent="0.2">
      <c r="A2515" s="6" t="s">
        <v>3987</v>
      </c>
      <c r="B2515" s="6">
        <v>13546</v>
      </c>
      <c r="C2515" s="1">
        <v>42124</v>
      </c>
      <c r="D2515" s="6" t="s">
        <v>4566</v>
      </c>
      <c r="E2515" s="6" t="s">
        <v>3989</v>
      </c>
      <c r="F2515" s="9">
        <v>31</v>
      </c>
      <c r="G2515" s="9">
        <v>31</v>
      </c>
      <c r="H2515" s="9">
        <v>0.39</v>
      </c>
      <c r="I2515" s="6" t="s">
        <v>4011</v>
      </c>
      <c r="J2515" s="9">
        <v>0</v>
      </c>
      <c r="K2515" s="9">
        <v>0</v>
      </c>
      <c r="L2515" s="6" t="s">
        <v>3990</v>
      </c>
      <c r="M2515" s="9">
        <v>0</v>
      </c>
      <c r="N2515" s="9">
        <v>0</v>
      </c>
      <c r="O2515" s="6" t="s">
        <v>3990</v>
      </c>
      <c r="P2515" s="7">
        <v>31</v>
      </c>
      <c r="Q2515" s="7">
        <v>0.51</v>
      </c>
      <c r="R2515" s="6" t="s">
        <v>3991</v>
      </c>
      <c r="S2515" s="7">
        <v>31</v>
      </c>
      <c r="T2515" s="7">
        <v>2.36</v>
      </c>
      <c r="U2515" s="6" t="s">
        <v>3991</v>
      </c>
      <c r="V2515" s="6" t="s">
        <v>3992</v>
      </c>
      <c r="W2515" s="6" t="s">
        <v>4567</v>
      </c>
      <c r="X2515" s="6" t="s">
        <v>4568</v>
      </c>
      <c r="Y2515" s="6" t="s">
        <v>4569</v>
      </c>
      <c r="Z2515" s="6" t="s">
        <v>4570</v>
      </c>
    </row>
    <row r="2516" spans="1:26" hidden="1" x14ac:dyDescent="0.2">
      <c r="A2516" s="6" t="s">
        <v>3987</v>
      </c>
      <c r="B2516" s="6">
        <v>13547</v>
      </c>
      <c r="C2516" s="1">
        <v>42124</v>
      </c>
      <c r="D2516" s="6" t="s">
        <v>4566</v>
      </c>
      <c r="E2516" s="6" t="s">
        <v>3989</v>
      </c>
      <c r="F2516" s="9">
        <v>31</v>
      </c>
      <c r="G2516" s="9">
        <v>31</v>
      </c>
      <c r="H2516" s="9">
        <v>0.39</v>
      </c>
      <c r="I2516" s="6" t="s">
        <v>4011</v>
      </c>
      <c r="J2516" s="9">
        <v>0</v>
      </c>
      <c r="K2516" s="9">
        <v>0</v>
      </c>
      <c r="L2516" s="6" t="s">
        <v>3990</v>
      </c>
      <c r="M2516" s="9">
        <v>0</v>
      </c>
      <c r="N2516" s="9">
        <v>0</v>
      </c>
      <c r="O2516" s="6" t="s">
        <v>3990</v>
      </c>
      <c r="P2516" s="7">
        <v>31</v>
      </c>
      <c r="Q2516" s="7">
        <v>0.51</v>
      </c>
      <c r="R2516" s="6" t="s">
        <v>3991</v>
      </c>
      <c r="S2516" s="7">
        <v>31</v>
      </c>
      <c r="T2516" s="7">
        <v>2.36</v>
      </c>
      <c r="U2516" s="6" t="s">
        <v>3991</v>
      </c>
      <c r="V2516" s="6" t="s">
        <v>3992</v>
      </c>
      <c r="W2516" s="6" t="s">
        <v>4567</v>
      </c>
      <c r="X2516" s="6" t="s">
        <v>4568</v>
      </c>
      <c r="Y2516" s="6" t="s">
        <v>4569</v>
      </c>
      <c r="Z2516" s="6" t="s">
        <v>4570</v>
      </c>
    </row>
    <row r="2517" spans="1:26" hidden="1" x14ac:dyDescent="0.2">
      <c r="A2517" s="6" t="s">
        <v>3987</v>
      </c>
      <c r="B2517" s="6">
        <v>13548</v>
      </c>
      <c r="C2517" s="1">
        <v>42124</v>
      </c>
      <c r="D2517" s="6" t="s">
        <v>4566</v>
      </c>
      <c r="E2517" s="6" t="s">
        <v>3989</v>
      </c>
      <c r="F2517" s="9">
        <v>31</v>
      </c>
      <c r="G2517" s="9">
        <v>31</v>
      </c>
      <c r="H2517" s="9">
        <v>0.39</v>
      </c>
      <c r="I2517" s="6" t="s">
        <v>4011</v>
      </c>
      <c r="J2517" s="9">
        <v>0</v>
      </c>
      <c r="K2517" s="9">
        <v>0</v>
      </c>
      <c r="L2517" s="6" t="s">
        <v>3990</v>
      </c>
      <c r="M2517" s="9">
        <v>0</v>
      </c>
      <c r="N2517" s="9">
        <v>0</v>
      </c>
      <c r="O2517" s="6" t="s">
        <v>3990</v>
      </c>
      <c r="P2517" s="7">
        <v>31</v>
      </c>
      <c r="Q2517" s="7">
        <v>0.51</v>
      </c>
      <c r="R2517" s="6" t="s">
        <v>3991</v>
      </c>
      <c r="S2517" s="7">
        <v>31</v>
      </c>
      <c r="T2517" s="7">
        <v>2.36</v>
      </c>
      <c r="U2517" s="6" t="s">
        <v>3991</v>
      </c>
      <c r="V2517" s="6" t="s">
        <v>3992</v>
      </c>
      <c r="W2517" s="6" t="s">
        <v>4567</v>
      </c>
      <c r="X2517" s="6" t="s">
        <v>4568</v>
      </c>
      <c r="Y2517" s="6" t="s">
        <v>4569</v>
      </c>
      <c r="Z2517" s="6" t="s">
        <v>4570</v>
      </c>
    </row>
    <row r="2518" spans="1:26" hidden="1" x14ac:dyDescent="0.2">
      <c r="A2518" s="6" t="s">
        <v>3987</v>
      </c>
      <c r="B2518" s="6">
        <v>13549</v>
      </c>
      <c r="C2518" s="1">
        <v>42124</v>
      </c>
      <c r="D2518" s="6" t="s">
        <v>4566</v>
      </c>
      <c r="E2518" s="6" t="s">
        <v>3989</v>
      </c>
      <c r="F2518" s="9">
        <v>31</v>
      </c>
      <c r="G2518" s="9">
        <v>31</v>
      </c>
      <c r="H2518" s="9">
        <v>0.39</v>
      </c>
      <c r="I2518" s="6" t="s">
        <v>4011</v>
      </c>
      <c r="J2518" s="9">
        <v>0</v>
      </c>
      <c r="K2518" s="9">
        <v>0</v>
      </c>
      <c r="L2518" s="6" t="s">
        <v>3990</v>
      </c>
      <c r="M2518" s="9">
        <v>0</v>
      </c>
      <c r="N2518" s="9">
        <v>0</v>
      </c>
      <c r="O2518" s="6" t="s">
        <v>3990</v>
      </c>
      <c r="P2518" s="7">
        <v>31</v>
      </c>
      <c r="Q2518" s="7">
        <v>0.51</v>
      </c>
      <c r="R2518" s="6" t="s">
        <v>3991</v>
      </c>
      <c r="S2518" s="7">
        <v>31</v>
      </c>
      <c r="T2518" s="7">
        <v>2.36</v>
      </c>
      <c r="U2518" s="6" t="s">
        <v>3991</v>
      </c>
      <c r="V2518" s="6" t="s">
        <v>3992</v>
      </c>
      <c r="W2518" s="6" t="s">
        <v>4567</v>
      </c>
      <c r="X2518" s="6" t="s">
        <v>4568</v>
      </c>
      <c r="Y2518" s="6" t="s">
        <v>4569</v>
      </c>
      <c r="Z2518" s="6" t="s">
        <v>4570</v>
      </c>
    </row>
    <row r="2519" spans="1:26" hidden="1" x14ac:dyDescent="0.2">
      <c r="A2519" s="6" t="s">
        <v>3987</v>
      </c>
      <c r="B2519" s="6">
        <v>13550</v>
      </c>
      <c r="C2519" s="1">
        <v>42124</v>
      </c>
      <c r="D2519" s="6" t="s">
        <v>4566</v>
      </c>
      <c r="E2519" s="6" t="s">
        <v>3989</v>
      </c>
      <c r="F2519" s="9">
        <v>31</v>
      </c>
      <c r="G2519" s="9">
        <v>31</v>
      </c>
      <c r="H2519" s="9">
        <v>0.39</v>
      </c>
      <c r="I2519" s="6" t="s">
        <v>4011</v>
      </c>
      <c r="J2519" s="9">
        <v>0</v>
      </c>
      <c r="K2519" s="9">
        <v>0</v>
      </c>
      <c r="L2519" s="6" t="s">
        <v>3990</v>
      </c>
      <c r="M2519" s="9">
        <v>0</v>
      </c>
      <c r="N2519" s="9">
        <v>0</v>
      </c>
      <c r="O2519" s="6" t="s">
        <v>3990</v>
      </c>
      <c r="P2519" s="7">
        <v>31</v>
      </c>
      <c r="Q2519" s="7">
        <v>0.51</v>
      </c>
      <c r="R2519" s="6" t="s">
        <v>3991</v>
      </c>
      <c r="S2519" s="7">
        <v>31</v>
      </c>
      <c r="T2519" s="7">
        <v>2.36</v>
      </c>
      <c r="U2519" s="6" t="s">
        <v>3991</v>
      </c>
      <c r="V2519" s="6" t="s">
        <v>3992</v>
      </c>
      <c r="W2519" s="6" t="s">
        <v>4567</v>
      </c>
      <c r="X2519" s="6" t="s">
        <v>4568</v>
      </c>
      <c r="Y2519" s="6" t="s">
        <v>4569</v>
      </c>
      <c r="Z2519" s="6" t="s">
        <v>4570</v>
      </c>
    </row>
    <row r="2520" spans="1:26" hidden="1" x14ac:dyDescent="0.2">
      <c r="A2520" s="6" t="s">
        <v>3987</v>
      </c>
      <c r="B2520" s="6">
        <v>13551</v>
      </c>
      <c r="C2520" s="1">
        <v>42124</v>
      </c>
      <c r="D2520" s="6" t="s">
        <v>4566</v>
      </c>
      <c r="E2520" s="6" t="s">
        <v>3989</v>
      </c>
      <c r="F2520" s="9">
        <v>31</v>
      </c>
      <c r="G2520" s="9">
        <v>31</v>
      </c>
      <c r="H2520" s="9">
        <v>0.39</v>
      </c>
      <c r="I2520" s="6" t="s">
        <v>4011</v>
      </c>
      <c r="J2520" s="9">
        <v>0</v>
      </c>
      <c r="K2520" s="9">
        <v>0</v>
      </c>
      <c r="L2520" s="6" t="s">
        <v>3990</v>
      </c>
      <c r="M2520" s="9">
        <v>0</v>
      </c>
      <c r="N2520" s="9">
        <v>0</v>
      </c>
      <c r="O2520" s="6" t="s">
        <v>3990</v>
      </c>
      <c r="P2520" s="7">
        <v>31</v>
      </c>
      <c r="Q2520" s="7">
        <v>0.51</v>
      </c>
      <c r="R2520" s="6" t="s">
        <v>3991</v>
      </c>
      <c r="S2520" s="7">
        <v>31</v>
      </c>
      <c r="T2520" s="7">
        <v>2.36</v>
      </c>
      <c r="U2520" s="6" t="s">
        <v>3991</v>
      </c>
      <c r="V2520" s="6" t="s">
        <v>3992</v>
      </c>
      <c r="W2520" s="6" t="s">
        <v>4567</v>
      </c>
      <c r="X2520" s="6" t="s">
        <v>4568</v>
      </c>
      <c r="Y2520" s="6" t="s">
        <v>4569</v>
      </c>
      <c r="Z2520" s="6" t="s">
        <v>4570</v>
      </c>
    </row>
    <row r="2521" spans="1:26" hidden="1" x14ac:dyDescent="0.2">
      <c r="A2521" s="6" t="s">
        <v>3987</v>
      </c>
      <c r="B2521" s="6">
        <v>13552</v>
      </c>
      <c r="C2521" s="1">
        <v>42124</v>
      </c>
      <c r="D2521" s="6" t="s">
        <v>4566</v>
      </c>
      <c r="E2521" s="6" t="s">
        <v>3989</v>
      </c>
      <c r="F2521" s="9">
        <v>31</v>
      </c>
      <c r="G2521" s="9">
        <v>31</v>
      </c>
      <c r="H2521" s="9">
        <v>0.39</v>
      </c>
      <c r="I2521" s="6" t="s">
        <v>4011</v>
      </c>
      <c r="J2521" s="9">
        <v>0</v>
      </c>
      <c r="K2521" s="9">
        <v>0</v>
      </c>
      <c r="L2521" s="6" t="s">
        <v>3990</v>
      </c>
      <c r="M2521" s="9">
        <v>0</v>
      </c>
      <c r="N2521" s="9">
        <v>0</v>
      </c>
      <c r="O2521" s="6" t="s">
        <v>3990</v>
      </c>
      <c r="P2521" s="7">
        <v>31</v>
      </c>
      <c r="Q2521" s="7">
        <v>0.51</v>
      </c>
      <c r="R2521" s="6" t="s">
        <v>3991</v>
      </c>
      <c r="S2521" s="7">
        <v>31</v>
      </c>
      <c r="T2521" s="7">
        <v>2.36</v>
      </c>
      <c r="U2521" s="6" t="s">
        <v>3991</v>
      </c>
      <c r="V2521" s="6" t="s">
        <v>3992</v>
      </c>
      <c r="W2521" s="6" t="s">
        <v>4567</v>
      </c>
      <c r="X2521" s="6" t="s">
        <v>4568</v>
      </c>
      <c r="Y2521" s="6" t="s">
        <v>4569</v>
      </c>
      <c r="Z2521" s="6" t="s">
        <v>4570</v>
      </c>
    </row>
    <row r="2522" spans="1:26" hidden="1" x14ac:dyDescent="0.2">
      <c r="A2522" s="6" t="s">
        <v>3987</v>
      </c>
      <c r="B2522" s="6">
        <v>13553</v>
      </c>
      <c r="C2522" s="1">
        <v>42124</v>
      </c>
      <c r="D2522" s="6" t="s">
        <v>4566</v>
      </c>
      <c r="E2522" s="6" t="s">
        <v>3989</v>
      </c>
      <c r="F2522" s="9">
        <v>31</v>
      </c>
      <c r="G2522" s="9">
        <v>31</v>
      </c>
      <c r="H2522" s="9">
        <v>0.39</v>
      </c>
      <c r="I2522" s="6" t="s">
        <v>4011</v>
      </c>
      <c r="J2522" s="9">
        <v>0</v>
      </c>
      <c r="K2522" s="9">
        <v>0</v>
      </c>
      <c r="L2522" s="6" t="s">
        <v>3990</v>
      </c>
      <c r="M2522" s="9">
        <v>0</v>
      </c>
      <c r="N2522" s="9">
        <v>0</v>
      </c>
      <c r="O2522" s="6" t="s">
        <v>3990</v>
      </c>
      <c r="P2522" s="7">
        <v>31</v>
      </c>
      <c r="Q2522" s="7">
        <v>0.51</v>
      </c>
      <c r="R2522" s="6" t="s">
        <v>3991</v>
      </c>
      <c r="S2522" s="7">
        <v>31</v>
      </c>
      <c r="T2522" s="7">
        <v>2.36</v>
      </c>
      <c r="U2522" s="6" t="s">
        <v>3991</v>
      </c>
      <c r="V2522" s="6" t="s">
        <v>3992</v>
      </c>
      <c r="W2522" s="6" t="s">
        <v>4567</v>
      </c>
      <c r="X2522" s="6" t="s">
        <v>4568</v>
      </c>
      <c r="Y2522" s="6" t="s">
        <v>4569</v>
      </c>
      <c r="Z2522" s="6" t="s">
        <v>4570</v>
      </c>
    </row>
    <row r="2523" spans="1:26" hidden="1" x14ac:dyDescent="0.2">
      <c r="A2523" s="6" t="s">
        <v>3987</v>
      </c>
      <c r="B2523" s="6">
        <v>13554</v>
      </c>
      <c r="C2523" s="1">
        <v>42124</v>
      </c>
      <c r="D2523" s="6" t="s">
        <v>4566</v>
      </c>
      <c r="E2523" s="6" t="s">
        <v>3989</v>
      </c>
      <c r="F2523" s="9">
        <v>31</v>
      </c>
      <c r="G2523" s="9">
        <v>31</v>
      </c>
      <c r="H2523" s="9">
        <v>0.39</v>
      </c>
      <c r="I2523" s="6" t="s">
        <v>4011</v>
      </c>
      <c r="J2523" s="9">
        <v>0</v>
      </c>
      <c r="K2523" s="9">
        <v>0</v>
      </c>
      <c r="L2523" s="6" t="s">
        <v>3990</v>
      </c>
      <c r="M2523" s="9">
        <v>0</v>
      </c>
      <c r="N2523" s="9">
        <v>0</v>
      </c>
      <c r="O2523" s="6" t="s">
        <v>3990</v>
      </c>
      <c r="P2523" s="7">
        <v>31</v>
      </c>
      <c r="Q2523" s="7">
        <v>0.51</v>
      </c>
      <c r="R2523" s="6" t="s">
        <v>3991</v>
      </c>
      <c r="S2523" s="7">
        <v>31</v>
      </c>
      <c r="T2523" s="7">
        <v>2.36</v>
      </c>
      <c r="U2523" s="6" t="s">
        <v>3991</v>
      </c>
      <c r="V2523" s="6" t="s">
        <v>3992</v>
      </c>
      <c r="W2523" s="6" t="s">
        <v>4567</v>
      </c>
      <c r="X2523" s="6" t="s">
        <v>4568</v>
      </c>
      <c r="Y2523" s="6" t="s">
        <v>4569</v>
      </c>
      <c r="Z2523" s="6" t="s">
        <v>4570</v>
      </c>
    </row>
    <row r="2524" spans="1:26" hidden="1" x14ac:dyDescent="0.2">
      <c r="A2524" s="6" t="s">
        <v>3987</v>
      </c>
      <c r="B2524" s="6">
        <v>13555</v>
      </c>
      <c r="C2524" s="1">
        <v>42124</v>
      </c>
      <c r="D2524" s="6" t="s">
        <v>4566</v>
      </c>
      <c r="E2524" s="6" t="s">
        <v>3989</v>
      </c>
      <c r="F2524" s="9">
        <v>31</v>
      </c>
      <c r="G2524" s="9">
        <v>31</v>
      </c>
      <c r="H2524" s="9">
        <v>0.39</v>
      </c>
      <c r="I2524" s="6" t="s">
        <v>4011</v>
      </c>
      <c r="J2524" s="9">
        <v>0</v>
      </c>
      <c r="K2524" s="9">
        <v>0</v>
      </c>
      <c r="L2524" s="6" t="s">
        <v>3990</v>
      </c>
      <c r="M2524" s="9">
        <v>0</v>
      </c>
      <c r="N2524" s="9">
        <v>0</v>
      </c>
      <c r="O2524" s="6" t="s">
        <v>3990</v>
      </c>
      <c r="P2524" s="7">
        <v>31</v>
      </c>
      <c r="Q2524" s="7">
        <v>0.51</v>
      </c>
      <c r="R2524" s="6" t="s">
        <v>3991</v>
      </c>
      <c r="S2524" s="7">
        <v>31</v>
      </c>
      <c r="T2524" s="7">
        <v>2.36</v>
      </c>
      <c r="U2524" s="6" t="s">
        <v>3991</v>
      </c>
      <c r="V2524" s="6" t="s">
        <v>3992</v>
      </c>
      <c r="W2524" s="6" t="s">
        <v>4567</v>
      </c>
      <c r="X2524" s="6" t="s">
        <v>4568</v>
      </c>
      <c r="Y2524" s="6" t="s">
        <v>4569</v>
      </c>
      <c r="Z2524" s="6" t="s">
        <v>4570</v>
      </c>
    </row>
    <row r="2525" spans="1:26" hidden="1" x14ac:dyDescent="0.2">
      <c r="A2525" s="6" t="s">
        <v>3987</v>
      </c>
      <c r="B2525" s="6">
        <v>13556</v>
      </c>
      <c r="C2525" s="1">
        <v>42124</v>
      </c>
      <c r="D2525" s="6" t="s">
        <v>4566</v>
      </c>
      <c r="E2525" s="6" t="s">
        <v>3989</v>
      </c>
      <c r="F2525" s="9">
        <v>31</v>
      </c>
      <c r="G2525" s="9">
        <v>31</v>
      </c>
      <c r="H2525" s="9">
        <v>0.39</v>
      </c>
      <c r="I2525" s="6" t="s">
        <v>4011</v>
      </c>
      <c r="J2525" s="9">
        <v>0</v>
      </c>
      <c r="K2525" s="9">
        <v>0</v>
      </c>
      <c r="L2525" s="6" t="s">
        <v>3990</v>
      </c>
      <c r="M2525" s="9">
        <v>0</v>
      </c>
      <c r="N2525" s="9">
        <v>0</v>
      </c>
      <c r="O2525" s="6" t="s">
        <v>3990</v>
      </c>
      <c r="P2525" s="7">
        <v>31</v>
      </c>
      <c r="Q2525" s="7">
        <v>0.51</v>
      </c>
      <c r="R2525" s="6" t="s">
        <v>3991</v>
      </c>
      <c r="S2525" s="7">
        <v>31</v>
      </c>
      <c r="T2525" s="7">
        <v>2.36</v>
      </c>
      <c r="U2525" s="6" t="s">
        <v>3991</v>
      </c>
      <c r="V2525" s="6" t="s">
        <v>3992</v>
      </c>
      <c r="W2525" s="6" t="s">
        <v>4567</v>
      </c>
      <c r="X2525" s="6" t="s">
        <v>4568</v>
      </c>
      <c r="Y2525" s="6" t="s">
        <v>4569</v>
      </c>
      <c r="Z2525" s="6" t="s">
        <v>4570</v>
      </c>
    </row>
    <row r="2526" spans="1:26" hidden="1" x14ac:dyDescent="0.2">
      <c r="A2526" s="6" t="s">
        <v>3987</v>
      </c>
      <c r="B2526" s="6">
        <v>13557</v>
      </c>
      <c r="C2526" s="1">
        <v>42124</v>
      </c>
      <c r="D2526" s="6" t="s">
        <v>4566</v>
      </c>
      <c r="E2526" s="6" t="s">
        <v>3989</v>
      </c>
      <c r="F2526" s="9">
        <v>31</v>
      </c>
      <c r="G2526" s="9">
        <v>31</v>
      </c>
      <c r="H2526" s="9">
        <v>0.39</v>
      </c>
      <c r="I2526" s="6" t="s">
        <v>4011</v>
      </c>
      <c r="J2526" s="9">
        <v>0</v>
      </c>
      <c r="K2526" s="9">
        <v>0</v>
      </c>
      <c r="L2526" s="6" t="s">
        <v>3990</v>
      </c>
      <c r="M2526" s="9">
        <v>0</v>
      </c>
      <c r="N2526" s="9">
        <v>0</v>
      </c>
      <c r="O2526" s="6" t="s">
        <v>3990</v>
      </c>
      <c r="P2526" s="7">
        <v>31</v>
      </c>
      <c r="Q2526" s="7">
        <v>0.51</v>
      </c>
      <c r="R2526" s="6" t="s">
        <v>3991</v>
      </c>
      <c r="S2526" s="7">
        <v>31</v>
      </c>
      <c r="T2526" s="7">
        <v>2.36</v>
      </c>
      <c r="U2526" s="6" t="s">
        <v>3991</v>
      </c>
      <c r="V2526" s="6" t="s">
        <v>3992</v>
      </c>
      <c r="W2526" s="6" t="s">
        <v>4567</v>
      </c>
      <c r="X2526" s="6" t="s">
        <v>4568</v>
      </c>
      <c r="Y2526" s="6" t="s">
        <v>4569</v>
      </c>
      <c r="Z2526" s="6" t="s">
        <v>4570</v>
      </c>
    </row>
    <row r="2527" spans="1:26" hidden="1" x14ac:dyDescent="0.2">
      <c r="A2527" s="6" t="s">
        <v>3987</v>
      </c>
      <c r="B2527" s="6">
        <v>13558</v>
      </c>
      <c r="C2527" s="1">
        <v>42124</v>
      </c>
      <c r="D2527" s="6" t="s">
        <v>4566</v>
      </c>
      <c r="E2527" s="6" t="s">
        <v>3989</v>
      </c>
      <c r="F2527" s="9">
        <v>31</v>
      </c>
      <c r="G2527" s="9">
        <v>31</v>
      </c>
      <c r="H2527" s="9">
        <v>0.39</v>
      </c>
      <c r="I2527" s="6" t="s">
        <v>4011</v>
      </c>
      <c r="J2527" s="9">
        <v>0</v>
      </c>
      <c r="K2527" s="9">
        <v>0</v>
      </c>
      <c r="L2527" s="6" t="s">
        <v>3990</v>
      </c>
      <c r="M2527" s="9">
        <v>0</v>
      </c>
      <c r="N2527" s="9">
        <v>0</v>
      </c>
      <c r="O2527" s="6" t="s">
        <v>3990</v>
      </c>
      <c r="P2527" s="7">
        <v>31</v>
      </c>
      <c r="Q2527" s="7">
        <v>0.51</v>
      </c>
      <c r="R2527" s="6" t="s">
        <v>3991</v>
      </c>
      <c r="S2527" s="7">
        <v>31</v>
      </c>
      <c r="T2527" s="7">
        <v>2.36</v>
      </c>
      <c r="U2527" s="6" t="s">
        <v>3991</v>
      </c>
      <c r="V2527" s="6" t="s">
        <v>3992</v>
      </c>
      <c r="W2527" s="6" t="s">
        <v>4567</v>
      </c>
      <c r="X2527" s="6" t="s">
        <v>4568</v>
      </c>
      <c r="Y2527" s="6" t="s">
        <v>4569</v>
      </c>
      <c r="Z2527" s="6" t="s">
        <v>4570</v>
      </c>
    </row>
    <row r="2528" spans="1:26" hidden="1" x14ac:dyDescent="0.2">
      <c r="A2528" s="6" t="s">
        <v>3987</v>
      </c>
      <c r="B2528" s="6">
        <v>13559</v>
      </c>
      <c r="C2528" s="1">
        <v>42124</v>
      </c>
      <c r="D2528" s="6" t="s">
        <v>4566</v>
      </c>
      <c r="E2528" s="6" t="s">
        <v>3989</v>
      </c>
      <c r="F2528" s="9">
        <v>31</v>
      </c>
      <c r="G2528" s="9">
        <v>31</v>
      </c>
      <c r="H2528" s="9">
        <v>0.39</v>
      </c>
      <c r="I2528" s="6" t="s">
        <v>4011</v>
      </c>
      <c r="J2528" s="9">
        <v>0</v>
      </c>
      <c r="K2528" s="9">
        <v>0</v>
      </c>
      <c r="L2528" s="6" t="s">
        <v>3990</v>
      </c>
      <c r="M2528" s="9">
        <v>0</v>
      </c>
      <c r="N2528" s="9">
        <v>0</v>
      </c>
      <c r="O2528" s="6" t="s">
        <v>3990</v>
      </c>
      <c r="P2528" s="7">
        <v>31</v>
      </c>
      <c r="Q2528" s="7">
        <v>0.51</v>
      </c>
      <c r="R2528" s="6" t="s">
        <v>3991</v>
      </c>
      <c r="S2528" s="7">
        <v>31</v>
      </c>
      <c r="T2528" s="7">
        <v>2.36</v>
      </c>
      <c r="U2528" s="6" t="s">
        <v>3991</v>
      </c>
      <c r="V2528" s="6" t="s">
        <v>3992</v>
      </c>
      <c r="W2528" s="6" t="s">
        <v>4567</v>
      </c>
      <c r="X2528" s="6" t="s">
        <v>4568</v>
      </c>
      <c r="Y2528" s="6" t="s">
        <v>4569</v>
      </c>
      <c r="Z2528" s="6" t="s">
        <v>4570</v>
      </c>
    </row>
    <row r="2529" spans="1:26" hidden="1" x14ac:dyDescent="0.2">
      <c r="A2529" s="6" t="s">
        <v>3987</v>
      </c>
      <c r="B2529" s="6">
        <v>13560</v>
      </c>
      <c r="C2529" s="1">
        <v>42124</v>
      </c>
      <c r="D2529" s="6" t="s">
        <v>4566</v>
      </c>
      <c r="E2529" s="6" t="s">
        <v>3989</v>
      </c>
      <c r="F2529" s="9">
        <v>524</v>
      </c>
      <c r="G2529" s="9">
        <v>524</v>
      </c>
      <c r="H2529" s="9">
        <v>6.55</v>
      </c>
      <c r="I2529" s="6" t="s">
        <v>4011</v>
      </c>
      <c r="J2529" s="9">
        <v>0</v>
      </c>
      <c r="K2529" s="9">
        <v>0</v>
      </c>
      <c r="L2529" s="6" t="s">
        <v>3990</v>
      </c>
      <c r="M2529" s="9">
        <v>0</v>
      </c>
      <c r="N2529" s="9">
        <v>0</v>
      </c>
      <c r="O2529" s="6" t="s">
        <v>3990</v>
      </c>
      <c r="P2529" s="7">
        <v>524</v>
      </c>
      <c r="Q2529" s="7">
        <v>8.65</v>
      </c>
      <c r="R2529" s="6" t="s">
        <v>3991</v>
      </c>
      <c r="S2529" s="7">
        <v>524</v>
      </c>
      <c r="T2529" s="7">
        <v>39.82</v>
      </c>
      <c r="U2529" s="6" t="s">
        <v>3991</v>
      </c>
      <c r="V2529" s="6" t="s">
        <v>3992</v>
      </c>
      <c r="W2529" s="6" t="s">
        <v>4567</v>
      </c>
      <c r="X2529" s="6" t="s">
        <v>4568</v>
      </c>
      <c r="Y2529" s="6" t="s">
        <v>4569</v>
      </c>
      <c r="Z2529" s="6" t="s">
        <v>4570</v>
      </c>
    </row>
    <row r="2530" spans="1:26" hidden="1" x14ac:dyDescent="0.2">
      <c r="A2530" s="6" t="s">
        <v>3987</v>
      </c>
      <c r="B2530" s="6">
        <v>13561</v>
      </c>
      <c r="C2530" s="1">
        <v>42124</v>
      </c>
      <c r="D2530" s="6" t="s">
        <v>4566</v>
      </c>
      <c r="E2530" s="6" t="s">
        <v>3989</v>
      </c>
      <c r="F2530" s="9">
        <v>213</v>
      </c>
      <c r="G2530" s="9">
        <v>213</v>
      </c>
      <c r="H2530" s="9">
        <v>2.66</v>
      </c>
      <c r="I2530" s="6" t="s">
        <v>4011</v>
      </c>
      <c r="J2530" s="9">
        <v>0</v>
      </c>
      <c r="K2530" s="9">
        <v>0</v>
      </c>
      <c r="L2530" s="6" t="s">
        <v>3990</v>
      </c>
      <c r="M2530" s="9">
        <v>0</v>
      </c>
      <c r="N2530" s="9">
        <v>0</v>
      </c>
      <c r="O2530" s="6" t="s">
        <v>3990</v>
      </c>
      <c r="P2530" s="7">
        <v>213</v>
      </c>
      <c r="Q2530" s="7">
        <v>3.51</v>
      </c>
      <c r="R2530" s="6" t="s">
        <v>3991</v>
      </c>
      <c r="S2530" s="7">
        <v>213</v>
      </c>
      <c r="T2530" s="7">
        <v>16.190000000000001</v>
      </c>
      <c r="U2530" s="6" t="s">
        <v>3991</v>
      </c>
      <c r="V2530" s="6" t="s">
        <v>3992</v>
      </c>
      <c r="W2530" s="6" t="s">
        <v>4567</v>
      </c>
      <c r="X2530" s="6" t="s">
        <v>4568</v>
      </c>
      <c r="Y2530" s="6" t="s">
        <v>4569</v>
      </c>
      <c r="Z2530" s="6" t="s">
        <v>4570</v>
      </c>
    </row>
    <row r="2531" spans="1:26" hidden="1" x14ac:dyDescent="0.2">
      <c r="A2531" s="6" t="s">
        <v>3987</v>
      </c>
      <c r="B2531" s="6">
        <v>13562</v>
      </c>
      <c r="C2531" s="1">
        <v>42124</v>
      </c>
      <c r="D2531" s="6" t="s">
        <v>4566</v>
      </c>
      <c r="E2531" s="6" t="s">
        <v>3989</v>
      </c>
      <c r="F2531" s="9">
        <v>415</v>
      </c>
      <c r="G2531" s="9">
        <v>415</v>
      </c>
      <c r="H2531" s="9">
        <v>5.19</v>
      </c>
      <c r="I2531" s="6" t="s">
        <v>4011</v>
      </c>
      <c r="J2531" s="9">
        <v>0</v>
      </c>
      <c r="K2531" s="9">
        <v>0</v>
      </c>
      <c r="L2531" s="6" t="s">
        <v>3990</v>
      </c>
      <c r="M2531" s="9">
        <v>0</v>
      </c>
      <c r="N2531" s="9">
        <v>0</v>
      </c>
      <c r="O2531" s="6" t="s">
        <v>3990</v>
      </c>
      <c r="P2531" s="7">
        <v>415</v>
      </c>
      <c r="Q2531" s="7">
        <v>6.85</v>
      </c>
      <c r="R2531" s="6" t="s">
        <v>3991</v>
      </c>
      <c r="S2531" s="7">
        <v>415</v>
      </c>
      <c r="T2531" s="7">
        <v>31.54</v>
      </c>
      <c r="U2531" s="6" t="s">
        <v>3991</v>
      </c>
      <c r="V2531" s="6" t="s">
        <v>3992</v>
      </c>
      <c r="W2531" s="6" t="s">
        <v>4567</v>
      </c>
      <c r="X2531" s="6" t="s">
        <v>4568</v>
      </c>
      <c r="Y2531" s="6" t="s">
        <v>4569</v>
      </c>
      <c r="Z2531" s="6" t="s">
        <v>4570</v>
      </c>
    </row>
    <row r="2532" spans="1:26" hidden="1" x14ac:dyDescent="0.2">
      <c r="A2532" s="6" t="s">
        <v>3987</v>
      </c>
      <c r="B2532" s="6">
        <v>13563</v>
      </c>
      <c r="C2532" s="1">
        <v>42124</v>
      </c>
      <c r="D2532" s="6" t="s">
        <v>4566</v>
      </c>
      <c r="E2532" s="6" t="s">
        <v>3989</v>
      </c>
      <c r="F2532" s="9">
        <v>355</v>
      </c>
      <c r="G2532" s="9">
        <v>355</v>
      </c>
      <c r="H2532" s="9">
        <v>4.4400000000000004</v>
      </c>
      <c r="I2532" s="6" t="s">
        <v>4011</v>
      </c>
      <c r="J2532" s="9">
        <v>0</v>
      </c>
      <c r="K2532" s="9">
        <v>0</v>
      </c>
      <c r="L2532" s="6" t="s">
        <v>3990</v>
      </c>
      <c r="M2532" s="9">
        <v>0</v>
      </c>
      <c r="N2532" s="9">
        <v>0</v>
      </c>
      <c r="O2532" s="6" t="s">
        <v>3990</v>
      </c>
      <c r="P2532" s="7">
        <v>355</v>
      </c>
      <c r="Q2532" s="7">
        <v>5.86</v>
      </c>
      <c r="R2532" s="6" t="s">
        <v>3991</v>
      </c>
      <c r="S2532" s="7">
        <v>355</v>
      </c>
      <c r="T2532" s="7">
        <v>26.98</v>
      </c>
      <c r="U2532" s="6" t="s">
        <v>3991</v>
      </c>
      <c r="V2532" s="6" t="s">
        <v>3992</v>
      </c>
      <c r="W2532" s="6" t="s">
        <v>4567</v>
      </c>
      <c r="X2532" s="6" t="s">
        <v>4568</v>
      </c>
      <c r="Y2532" s="6" t="s">
        <v>4569</v>
      </c>
      <c r="Z2532" s="6" t="s">
        <v>4570</v>
      </c>
    </row>
    <row r="2533" spans="1:26" hidden="1" x14ac:dyDescent="0.2">
      <c r="A2533" s="6" t="s">
        <v>3987</v>
      </c>
      <c r="B2533" s="6">
        <v>13564</v>
      </c>
      <c r="C2533" s="1">
        <v>42124</v>
      </c>
      <c r="D2533" s="6" t="s">
        <v>4566</v>
      </c>
      <c r="E2533" s="6" t="s">
        <v>3989</v>
      </c>
      <c r="F2533" s="9">
        <v>405</v>
      </c>
      <c r="G2533" s="9">
        <v>405</v>
      </c>
      <c r="H2533" s="9">
        <v>5.0599999999999996</v>
      </c>
      <c r="I2533" s="6" t="s">
        <v>4011</v>
      </c>
      <c r="J2533" s="9">
        <v>0</v>
      </c>
      <c r="K2533" s="9">
        <v>0</v>
      </c>
      <c r="L2533" s="6" t="s">
        <v>3990</v>
      </c>
      <c r="M2533" s="9">
        <v>0</v>
      </c>
      <c r="N2533" s="9">
        <v>0</v>
      </c>
      <c r="O2533" s="6" t="s">
        <v>3990</v>
      </c>
      <c r="P2533" s="7">
        <v>405</v>
      </c>
      <c r="Q2533" s="7">
        <v>6.68</v>
      </c>
      <c r="R2533" s="6" t="s">
        <v>3991</v>
      </c>
      <c r="S2533" s="7">
        <v>405</v>
      </c>
      <c r="T2533" s="7">
        <v>30.78</v>
      </c>
      <c r="U2533" s="6" t="s">
        <v>3991</v>
      </c>
      <c r="V2533" s="6" t="s">
        <v>3992</v>
      </c>
      <c r="W2533" s="6" t="s">
        <v>4567</v>
      </c>
      <c r="X2533" s="6" t="s">
        <v>4568</v>
      </c>
      <c r="Y2533" s="6" t="s">
        <v>4569</v>
      </c>
      <c r="Z2533" s="6" t="s">
        <v>4570</v>
      </c>
    </row>
    <row r="2534" spans="1:26" hidden="1" x14ac:dyDescent="0.2">
      <c r="A2534" s="6" t="s">
        <v>3987</v>
      </c>
      <c r="B2534" s="6">
        <v>13565</v>
      </c>
      <c r="C2534" s="1">
        <v>42124</v>
      </c>
      <c r="D2534" s="6" t="s">
        <v>4566</v>
      </c>
      <c r="E2534" s="6" t="s">
        <v>3989</v>
      </c>
      <c r="F2534" s="9">
        <v>403</v>
      </c>
      <c r="G2534" s="9">
        <v>403</v>
      </c>
      <c r="H2534" s="9">
        <v>5.04</v>
      </c>
      <c r="I2534" s="6" t="s">
        <v>4011</v>
      </c>
      <c r="J2534" s="9">
        <v>0</v>
      </c>
      <c r="K2534" s="9">
        <v>0</v>
      </c>
      <c r="L2534" s="6" t="s">
        <v>3990</v>
      </c>
      <c r="M2534" s="9">
        <v>0</v>
      </c>
      <c r="N2534" s="9">
        <v>0</v>
      </c>
      <c r="O2534" s="6" t="s">
        <v>3990</v>
      </c>
      <c r="P2534" s="7">
        <v>403</v>
      </c>
      <c r="Q2534" s="7">
        <v>6.65</v>
      </c>
      <c r="R2534" s="6" t="s">
        <v>3991</v>
      </c>
      <c r="S2534" s="7">
        <v>403</v>
      </c>
      <c r="T2534" s="7">
        <v>30.63</v>
      </c>
      <c r="U2534" s="6" t="s">
        <v>3991</v>
      </c>
      <c r="V2534" s="6" t="s">
        <v>3992</v>
      </c>
      <c r="W2534" s="6" t="s">
        <v>4567</v>
      </c>
      <c r="X2534" s="6" t="s">
        <v>4568</v>
      </c>
      <c r="Y2534" s="6" t="s">
        <v>4569</v>
      </c>
      <c r="Z2534" s="6" t="s">
        <v>4570</v>
      </c>
    </row>
    <row r="2535" spans="1:26" hidden="1" x14ac:dyDescent="0.2">
      <c r="A2535" s="6" t="s">
        <v>3987</v>
      </c>
      <c r="B2535" s="6">
        <v>13566</v>
      </c>
      <c r="C2535" s="1">
        <v>42124</v>
      </c>
      <c r="D2535" s="6" t="s">
        <v>4566</v>
      </c>
      <c r="E2535" s="6" t="s">
        <v>3989</v>
      </c>
      <c r="F2535" s="9">
        <v>403</v>
      </c>
      <c r="G2535" s="9">
        <v>403</v>
      </c>
      <c r="H2535" s="9">
        <v>5.04</v>
      </c>
      <c r="I2535" s="6" t="s">
        <v>4011</v>
      </c>
      <c r="J2535" s="9">
        <v>0</v>
      </c>
      <c r="K2535" s="9">
        <v>0</v>
      </c>
      <c r="L2535" s="6" t="s">
        <v>3990</v>
      </c>
      <c r="M2535" s="9">
        <v>0</v>
      </c>
      <c r="N2535" s="9">
        <v>0</v>
      </c>
      <c r="O2535" s="6" t="s">
        <v>3990</v>
      </c>
      <c r="P2535" s="7">
        <v>403</v>
      </c>
      <c r="Q2535" s="7">
        <v>6.65</v>
      </c>
      <c r="R2535" s="6" t="s">
        <v>3991</v>
      </c>
      <c r="S2535" s="7">
        <v>403</v>
      </c>
      <c r="T2535" s="7">
        <v>30.63</v>
      </c>
      <c r="U2535" s="6" t="s">
        <v>3991</v>
      </c>
      <c r="V2535" s="6" t="s">
        <v>3992</v>
      </c>
      <c r="W2535" s="6" t="s">
        <v>4567</v>
      </c>
      <c r="X2535" s="6" t="s">
        <v>4568</v>
      </c>
      <c r="Y2535" s="6" t="s">
        <v>4569</v>
      </c>
      <c r="Z2535" s="6" t="s">
        <v>4570</v>
      </c>
    </row>
    <row r="2536" spans="1:26" hidden="1" x14ac:dyDescent="0.2">
      <c r="A2536" s="6" t="s">
        <v>3987</v>
      </c>
      <c r="B2536" s="6">
        <v>13567</v>
      </c>
      <c r="C2536" s="1">
        <v>42124</v>
      </c>
      <c r="D2536" s="6" t="s">
        <v>4566</v>
      </c>
      <c r="E2536" s="6" t="s">
        <v>3989</v>
      </c>
      <c r="F2536" s="9">
        <v>225</v>
      </c>
      <c r="G2536" s="9">
        <v>225</v>
      </c>
      <c r="H2536" s="9">
        <v>2.81</v>
      </c>
      <c r="I2536" s="6" t="s">
        <v>4011</v>
      </c>
      <c r="J2536" s="9">
        <v>0</v>
      </c>
      <c r="K2536" s="9">
        <v>0</v>
      </c>
      <c r="L2536" s="6" t="s">
        <v>3990</v>
      </c>
      <c r="M2536" s="9">
        <v>0</v>
      </c>
      <c r="N2536" s="9">
        <v>0</v>
      </c>
      <c r="O2536" s="6" t="s">
        <v>3990</v>
      </c>
      <c r="P2536" s="7">
        <v>225</v>
      </c>
      <c r="Q2536" s="7">
        <v>3.71</v>
      </c>
      <c r="R2536" s="6" t="s">
        <v>3991</v>
      </c>
      <c r="S2536" s="7">
        <v>225</v>
      </c>
      <c r="T2536" s="7">
        <v>17.100000000000001</v>
      </c>
      <c r="U2536" s="6" t="s">
        <v>3991</v>
      </c>
      <c r="V2536" s="6" t="s">
        <v>3992</v>
      </c>
      <c r="W2536" s="6" t="s">
        <v>4567</v>
      </c>
      <c r="X2536" s="6" t="s">
        <v>4568</v>
      </c>
      <c r="Y2536" s="6" t="s">
        <v>4569</v>
      </c>
      <c r="Z2536" s="6" t="s">
        <v>4570</v>
      </c>
    </row>
    <row r="2537" spans="1:26" hidden="1" x14ac:dyDescent="0.2">
      <c r="A2537" s="6" t="s">
        <v>3987</v>
      </c>
      <c r="B2537" s="6">
        <v>13568</v>
      </c>
      <c r="C2537" s="1">
        <v>42124</v>
      </c>
      <c r="D2537" s="6" t="s">
        <v>4566</v>
      </c>
      <c r="E2537" s="6" t="s">
        <v>3989</v>
      </c>
      <c r="F2537" s="9">
        <v>403</v>
      </c>
      <c r="G2537" s="9">
        <v>403</v>
      </c>
      <c r="H2537" s="9">
        <v>5.04</v>
      </c>
      <c r="I2537" s="6" t="s">
        <v>4011</v>
      </c>
      <c r="J2537" s="9">
        <v>0</v>
      </c>
      <c r="K2537" s="9">
        <v>0</v>
      </c>
      <c r="L2537" s="6" t="s">
        <v>3990</v>
      </c>
      <c r="M2537" s="9">
        <v>0</v>
      </c>
      <c r="N2537" s="9">
        <v>0</v>
      </c>
      <c r="O2537" s="6" t="s">
        <v>3990</v>
      </c>
      <c r="P2537" s="7">
        <v>403</v>
      </c>
      <c r="Q2537" s="7">
        <v>6.65</v>
      </c>
      <c r="R2537" s="6" t="s">
        <v>3991</v>
      </c>
      <c r="S2537" s="7">
        <v>403</v>
      </c>
      <c r="T2537" s="7">
        <v>30.63</v>
      </c>
      <c r="U2537" s="6" t="s">
        <v>3991</v>
      </c>
      <c r="V2537" s="6" t="s">
        <v>3992</v>
      </c>
      <c r="W2537" s="6" t="s">
        <v>4567</v>
      </c>
      <c r="X2537" s="6" t="s">
        <v>4568</v>
      </c>
      <c r="Y2537" s="6" t="s">
        <v>4569</v>
      </c>
      <c r="Z2537" s="6" t="s">
        <v>4570</v>
      </c>
    </row>
    <row r="2538" spans="1:26" hidden="1" x14ac:dyDescent="0.2">
      <c r="A2538" s="6" t="s">
        <v>3987</v>
      </c>
      <c r="B2538" s="6">
        <v>13569</v>
      </c>
      <c r="C2538" s="1">
        <v>42124</v>
      </c>
      <c r="D2538" s="6" t="s">
        <v>4566</v>
      </c>
      <c r="E2538" s="6" t="s">
        <v>3989</v>
      </c>
      <c r="F2538" s="9">
        <v>120</v>
      </c>
      <c r="G2538" s="9">
        <v>120</v>
      </c>
      <c r="H2538" s="9">
        <v>1.5</v>
      </c>
      <c r="I2538" s="6" t="s">
        <v>4011</v>
      </c>
      <c r="J2538" s="9">
        <v>0</v>
      </c>
      <c r="K2538" s="9">
        <v>0</v>
      </c>
      <c r="L2538" s="6" t="s">
        <v>3990</v>
      </c>
      <c r="M2538" s="9">
        <v>0</v>
      </c>
      <c r="N2538" s="9">
        <v>0</v>
      </c>
      <c r="O2538" s="6" t="s">
        <v>3990</v>
      </c>
      <c r="P2538" s="7">
        <v>120</v>
      </c>
      <c r="Q2538" s="7">
        <v>1.98</v>
      </c>
      <c r="R2538" s="6" t="s">
        <v>3991</v>
      </c>
      <c r="S2538" s="7">
        <v>120</v>
      </c>
      <c r="T2538" s="7">
        <v>9.1199999999999992</v>
      </c>
      <c r="U2538" s="6" t="s">
        <v>3991</v>
      </c>
      <c r="V2538" s="6" t="s">
        <v>3992</v>
      </c>
      <c r="W2538" s="6" t="s">
        <v>4567</v>
      </c>
      <c r="X2538" s="6" t="s">
        <v>4568</v>
      </c>
      <c r="Y2538" s="6" t="s">
        <v>4569</v>
      </c>
      <c r="Z2538" s="6" t="s">
        <v>4570</v>
      </c>
    </row>
    <row r="2539" spans="1:26" hidden="1" x14ac:dyDescent="0.2">
      <c r="A2539" s="6" t="s">
        <v>3987</v>
      </c>
      <c r="B2539" s="6">
        <v>13570</v>
      </c>
      <c r="C2539" s="1">
        <v>42124</v>
      </c>
      <c r="D2539" s="6" t="s">
        <v>4566</v>
      </c>
      <c r="E2539" s="6" t="s">
        <v>3989</v>
      </c>
      <c r="F2539" s="9">
        <v>31</v>
      </c>
      <c r="G2539" s="9">
        <v>31</v>
      </c>
      <c r="H2539" s="9">
        <v>0.39</v>
      </c>
      <c r="I2539" s="6" t="s">
        <v>4011</v>
      </c>
      <c r="J2539" s="9">
        <v>0</v>
      </c>
      <c r="K2539" s="9">
        <v>0</v>
      </c>
      <c r="L2539" s="6" t="s">
        <v>3990</v>
      </c>
      <c r="M2539" s="9">
        <v>0</v>
      </c>
      <c r="N2539" s="9">
        <v>0</v>
      </c>
      <c r="O2539" s="6" t="s">
        <v>3990</v>
      </c>
      <c r="P2539" s="7">
        <v>31</v>
      </c>
      <c r="Q2539" s="7">
        <v>0.51</v>
      </c>
      <c r="R2539" s="6" t="s">
        <v>3991</v>
      </c>
      <c r="S2539" s="7">
        <v>31</v>
      </c>
      <c r="T2539" s="7">
        <v>2.36</v>
      </c>
      <c r="U2539" s="6" t="s">
        <v>3991</v>
      </c>
      <c r="V2539" s="6" t="s">
        <v>3992</v>
      </c>
      <c r="W2539" s="6" t="s">
        <v>4567</v>
      </c>
      <c r="X2539" s="6" t="s">
        <v>4568</v>
      </c>
      <c r="Y2539" s="6" t="s">
        <v>4569</v>
      </c>
      <c r="Z2539" s="6" t="s">
        <v>4570</v>
      </c>
    </row>
    <row r="2540" spans="1:26" hidden="1" x14ac:dyDescent="0.2">
      <c r="A2540" s="6" t="s">
        <v>3987</v>
      </c>
      <c r="B2540" s="6">
        <v>13571</v>
      </c>
      <c r="C2540" s="1">
        <v>42124</v>
      </c>
      <c r="D2540" s="6" t="s">
        <v>4566</v>
      </c>
      <c r="E2540" s="6" t="s">
        <v>3989</v>
      </c>
      <c r="F2540" s="9">
        <v>31</v>
      </c>
      <c r="G2540" s="9">
        <v>31</v>
      </c>
      <c r="H2540" s="9">
        <v>0.39</v>
      </c>
      <c r="I2540" s="6" t="s">
        <v>4011</v>
      </c>
      <c r="J2540" s="9">
        <v>0</v>
      </c>
      <c r="K2540" s="9">
        <v>0</v>
      </c>
      <c r="L2540" s="6" t="s">
        <v>3990</v>
      </c>
      <c r="M2540" s="9">
        <v>0</v>
      </c>
      <c r="N2540" s="9">
        <v>0</v>
      </c>
      <c r="O2540" s="6" t="s">
        <v>3990</v>
      </c>
      <c r="P2540" s="7">
        <v>31</v>
      </c>
      <c r="Q2540" s="7">
        <v>0.51</v>
      </c>
      <c r="R2540" s="6" t="s">
        <v>3991</v>
      </c>
      <c r="S2540" s="7">
        <v>31</v>
      </c>
      <c r="T2540" s="7">
        <v>2.36</v>
      </c>
      <c r="U2540" s="6" t="s">
        <v>3991</v>
      </c>
      <c r="V2540" s="6" t="s">
        <v>3992</v>
      </c>
      <c r="W2540" s="6" t="s">
        <v>4567</v>
      </c>
      <c r="X2540" s="6" t="s">
        <v>4568</v>
      </c>
      <c r="Y2540" s="6" t="s">
        <v>4569</v>
      </c>
      <c r="Z2540" s="6" t="s">
        <v>4570</v>
      </c>
    </row>
    <row r="2541" spans="1:26" hidden="1" x14ac:dyDescent="0.2">
      <c r="A2541" s="6" t="s">
        <v>3987</v>
      </c>
      <c r="B2541" s="6">
        <v>13572</v>
      </c>
      <c r="C2541" s="1">
        <v>42124</v>
      </c>
      <c r="D2541" s="6" t="s">
        <v>4566</v>
      </c>
      <c r="E2541" s="6" t="s">
        <v>3989</v>
      </c>
      <c r="F2541" s="9">
        <v>31</v>
      </c>
      <c r="G2541" s="9">
        <v>31</v>
      </c>
      <c r="H2541" s="9">
        <v>0.39</v>
      </c>
      <c r="I2541" s="6" t="s">
        <v>4011</v>
      </c>
      <c r="J2541" s="9">
        <v>0</v>
      </c>
      <c r="K2541" s="9">
        <v>0</v>
      </c>
      <c r="L2541" s="6" t="s">
        <v>3990</v>
      </c>
      <c r="M2541" s="9">
        <v>0</v>
      </c>
      <c r="N2541" s="9">
        <v>0</v>
      </c>
      <c r="O2541" s="6" t="s">
        <v>3990</v>
      </c>
      <c r="P2541" s="7">
        <v>31</v>
      </c>
      <c r="Q2541" s="7">
        <v>0.51</v>
      </c>
      <c r="R2541" s="6" t="s">
        <v>3991</v>
      </c>
      <c r="S2541" s="7">
        <v>31</v>
      </c>
      <c r="T2541" s="7">
        <v>2.36</v>
      </c>
      <c r="U2541" s="6" t="s">
        <v>3991</v>
      </c>
      <c r="V2541" s="6" t="s">
        <v>3992</v>
      </c>
      <c r="W2541" s="6" t="s">
        <v>4567</v>
      </c>
      <c r="X2541" s="6" t="s">
        <v>4568</v>
      </c>
      <c r="Y2541" s="6" t="s">
        <v>4569</v>
      </c>
      <c r="Z2541" s="6" t="s">
        <v>4570</v>
      </c>
    </row>
    <row r="2542" spans="1:26" hidden="1" x14ac:dyDescent="0.2">
      <c r="A2542" s="6" t="s">
        <v>3987</v>
      </c>
      <c r="B2542" s="6">
        <v>13573</v>
      </c>
      <c r="C2542" s="1">
        <v>42124</v>
      </c>
      <c r="D2542" s="6" t="s">
        <v>4566</v>
      </c>
      <c r="E2542" s="6" t="s">
        <v>3989</v>
      </c>
      <c r="F2542" s="9">
        <v>31</v>
      </c>
      <c r="G2542" s="9">
        <v>31</v>
      </c>
      <c r="H2542" s="9">
        <v>0.39</v>
      </c>
      <c r="I2542" s="6" t="s">
        <v>4011</v>
      </c>
      <c r="J2542" s="9">
        <v>0</v>
      </c>
      <c r="K2542" s="9">
        <v>0</v>
      </c>
      <c r="L2542" s="6" t="s">
        <v>3990</v>
      </c>
      <c r="M2542" s="9">
        <v>0</v>
      </c>
      <c r="N2542" s="9">
        <v>0</v>
      </c>
      <c r="O2542" s="6" t="s">
        <v>3990</v>
      </c>
      <c r="P2542" s="7">
        <v>31</v>
      </c>
      <c r="Q2542" s="7">
        <v>0.51</v>
      </c>
      <c r="R2542" s="6" t="s">
        <v>3991</v>
      </c>
      <c r="S2542" s="7">
        <v>31</v>
      </c>
      <c r="T2542" s="7">
        <v>2.36</v>
      </c>
      <c r="U2542" s="6" t="s">
        <v>3991</v>
      </c>
      <c r="V2542" s="6" t="s">
        <v>3992</v>
      </c>
      <c r="W2542" s="6" t="s">
        <v>4567</v>
      </c>
      <c r="X2542" s="6" t="s">
        <v>4568</v>
      </c>
      <c r="Y2542" s="6" t="s">
        <v>4569</v>
      </c>
      <c r="Z2542" s="6" t="s">
        <v>4570</v>
      </c>
    </row>
    <row r="2543" spans="1:26" hidden="1" x14ac:dyDescent="0.2">
      <c r="A2543" s="6" t="s">
        <v>3987</v>
      </c>
      <c r="B2543" s="6">
        <v>13574</v>
      </c>
      <c r="C2543" s="1">
        <v>42124</v>
      </c>
      <c r="D2543" s="6" t="s">
        <v>4566</v>
      </c>
      <c r="E2543" s="6" t="s">
        <v>3989</v>
      </c>
      <c r="F2543" s="9">
        <v>31</v>
      </c>
      <c r="G2543" s="9">
        <v>31</v>
      </c>
      <c r="H2543" s="9">
        <v>0.39</v>
      </c>
      <c r="I2543" s="6" t="s">
        <v>4011</v>
      </c>
      <c r="J2543" s="9">
        <v>0</v>
      </c>
      <c r="K2543" s="9">
        <v>0</v>
      </c>
      <c r="L2543" s="6" t="s">
        <v>3990</v>
      </c>
      <c r="M2543" s="9">
        <v>0</v>
      </c>
      <c r="N2543" s="9">
        <v>0</v>
      </c>
      <c r="O2543" s="6" t="s">
        <v>3990</v>
      </c>
      <c r="P2543" s="7">
        <v>31</v>
      </c>
      <c r="Q2543" s="7">
        <v>0.51</v>
      </c>
      <c r="R2543" s="6" t="s">
        <v>3991</v>
      </c>
      <c r="S2543" s="7">
        <v>31</v>
      </c>
      <c r="T2543" s="7">
        <v>2.36</v>
      </c>
      <c r="U2543" s="6" t="s">
        <v>3991</v>
      </c>
      <c r="V2543" s="6" t="s">
        <v>3992</v>
      </c>
      <c r="W2543" s="6" t="s">
        <v>4567</v>
      </c>
      <c r="X2543" s="6" t="s">
        <v>4568</v>
      </c>
      <c r="Y2543" s="6" t="s">
        <v>4569</v>
      </c>
      <c r="Z2543" s="6" t="s">
        <v>4570</v>
      </c>
    </row>
    <row r="2544" spans="1:26" hidden="1" x14ac:dyDescent="0.2">
      <c r="A2544" s="6" t="s">
        <v>3987</v>
      </c>
      <c r="B2544" s="6">
        <v>13575</v>
      </c>
      <c r="C2544" s="1">
        <v>42124</v>
      </c>
      <c r="D2544" s="6" t="s">
        <v>4566</v>
      </c>
      <c r="E2544" s="6" t="s">
        <v>3989</v>
      </c>
      <c r="F2544" s="9">
        <v>31</v>
      </c>
      <c r="G2544" s="9">
        <v>31</v>
      </c>
      <c r="H2544" s="9">
        <v>0.39</v>
      </c>
      <c r="I2544" s="6" t="s">
        <v>4011</v>
      </c>
      <c r="J2544" s="9">
        <v>0</v>
      </c>
      <c r="K2544" s="9">
        <v>0</v>
      </c>
      <c r="L2544" s="6" t="s">
        <v>3990</v>
      </c>
      <c r="M2544" s="9">
        <v>0</v>
      </c>
      <c r="N2544" s="9">
        <v>0</v>
      </c>
      <c r="O2544" s="6" t="s">
        <v>3990</v>
      </c>
      <c r="P2544" s="7">
        <v>31</v>
      </c>
      <c r="Q2544" s="7">
        <v>0.51</v>
      </c>
      <c r="R2544" s="6" t="s">
        <v>3991</v>
      </c>
      <c r="S2544" s="7">
        <v>31</v>
      </c>
      <c r="T2544" s="7">
        <v>2.36</v>
      </c>
      <c r="U2544" s="6" t="s">
        <v>3991</v>
      </c>
      <c r="V2544" s="6" t="s">
        <v>3992</v>
      </c>
      <c r="W2544" s="6" t="s">
        <v>4567</v>
      </c>
      <c r="X2544" s="6" t="s">
        <v>4568</v>
      </c>
      <c r="Y2544" s="6" t="s">
        <v>4569</v>
      </c>
      <c r="Z2544" s="6" t="s">
        <v>4570</v>
      </c>
    </row>
    <row r="2545" spans="1:26" hidden="1" x14ac:dyDescent="0.2">
      <c r="A2545" s="6" t="s">
        <v>3987</v>
      </c>
      <c r="B2545" s="6">
        <v>13576</v>
      </c>
      <c r="C2545" s="1">
        <v>42124</v>
      </c>
      <c r="D2545" s="6" t="s">
        <v>4566</v>
      </c>
      <c r="E2545" s="6" t="s">
        <v>3989</v>
      </c>
      <c r="F2545" s="9">
        <v>31</v>
      </c>
      <c r="G2545" s="9">
        <v>31</v>
      </c>
      <c r="H2545" s="9">
        <v>0.39</v>
      </c>
      <c r="I2545" s="6" t="s">
        <v>4011</v>
      </c>
      <c r="J2545" s="9">
        <v>0</v>
      </c>
      <c r="K2545" s="9">
        <v>0</v>
      </c>
      <c r="L2545" s="6" t="s">
        <v>3990</v>
      </c>
      <c r="M2545" s="9">
        <v>0</v>
      </c>
      <c r="N2545" s="9">
        <v>0</v>
      </c>
      <c r="O2545" s="6" t="s">
        <v>3990</v>
      </c>
      <c r="P2545" s="7">
        <v>31</v>
      </c>
      <c r="Q2545" s="7">
        <v>0.51</v>
      </c>
      <c r="R2545" s="6" t="s">
        <v>3991</v>
      </c>
      <c r="S2545" s="7">
        <v>31</v>
      </c>
      <c r="T2545" s="7">
        <v>2.36</v>
      </c>
      <c r="U2545" s="6" t="s">
        <v>3991</v>
      </c>
      <c r="V2545" s="6" t="s">
        <v>3992</v>
      </c>
      <c r="W2545" s="6" t="s">
        <v>4567</v>
      </c>
      <c r="X2545" s="6" t="s">
        <v>4568</v>
      </c>
      <c r="Y2545" s="6" t="s">
        <v>4569</v>
      </c>
      <c r="Z2545" s="6" t="s">
        <v>4570</v>
      </c>
    </row>
    <row r="2546" spans="1:26" hidden="1" x14ac:dyDescent="0.2">
      <c r="A2546" s="6" t="s">
        <v>3987</v>
      </c>
      <c r="B2546" s="6">
        <v>13577</v>
      </c>
      <c r="C2546" s="1">
        <v>42124</v>
      </c>
      <c r="D2546" s="6" t="s">
        <v>4566</v>
      </c>
      <c r="E2546" s="6" t="s">
        <v>3989</v>
      </c>
      <c r="F2546" s="9">
        <v>31</v>
      </c>
      <c r="G2546" s="9">
        <v>31</v>
      </c>
      <c r="H2546" s="9">
        <v>0.39</v>
      </c>
      <c r="I2546" s="6" t="s">
        <v>4011</v>
      </c>
      <c r="J2546" s="9">
        <v>0</v>
      </c>
      <c r="K2546" s="9">
        <v>0</v>
      </c>
      <c r="L2546" s="6" t="s">
        <v>3990</v>
      </c>
      <c r="M2546" s="9">
        <v>0</v>
      </c>
      <c r="N2546" s="9">
        <v>0</v>
      </c>
      <c r="O2546" s="6" t="s">
        <v>3990</v>
      </c>
      <c r="P2546" s="7">
        <v>31</v>
      </c>
      <c r="Q2546" s="7">
        <v>0.51</v>
      </c>
      <c r="R2546" s="6" t="s">
        <v>3991</v>
      </c>
      <c r="S2546" s="7">
        <v>31</v>
      </c>
      <c r="T2546" s="7">
        <v>2.36</v>
      </c>
      <c r="U2546" s="6" t="s">
        <v>3991</v>
      </c>
      <c r="V2546" s="6" t="s">
        <v>3992</v>
      </c>
      <c r="W2546" s="6" t="s">
        <v>4567</v>
      </c>
      <c r="X2546" s="6" t="s">
        <v>4568</v>
      </c>
      <c r="Y2546" s="6" t="s">
        <v>4569</v>
      </c>
      <c r="Z2546" s="6" t="s">
        <v>4570</v>
      </c>
    </row>
    <row r="2547" spans="1:26" hidden="1" x14ac:dyDescent="0.2">
      <c r="A2547" s="6" t="s">
        <v>3987</v>
      </c>
      <c r="B2547" s="6">
        <v>13578</v>
      </c>
      <c r="C2547" s="1">
        <v>42124</v>
      </c>
      <c r="D2547" s="6" t="s">
        <v>4566</v>
      </c>
      <c r="E2547" s="6" t="s">
        <v>3989</v>
      </c>
      <c r="F2547" s="9">
        <v>31</v>
      </c>
      <c r="G2547" s="9">
        <v>31</v>
      </c>
      <c r="H2547" s="9">
        <v>0.39</v>
      </c>
      <c r="I2547" s="6" t="s">
        <v>4011</v>
      </c>
      <c r="J2547" s="9">
        <v>0</v>
      </c>
      <c r="K2547" s="9">
        <v>0</v>
      </c>
      <c r="L2547" s="6" t="s">
        <v>3990</v>
      </c>
      <c r="M2547" s="9">
        <v>0</v>
      </c>
      <c r="N2547" s="9">
        <v>0</v>
      </c>
      <c r="O2547" s="6" t="s">
        <v>3990</v>
      </c>
      <c r="P2547" s="7">
        <v>31</v>
      </c>
      <c r="Q2547" s="7">
        <v>0.51</v>
      </c>
      <c r="R2547" s="6" t="s">
        <v>3991</v>
      </c>
      <c r="S2547" s="7">
        <v>31</v>
      </c>
      <c r="T2547" s="7">
        <v>2.36</v>
      </c>
      <c r="U2547" s="6" t="s">
        <v>3991</v>
      </c>
      <c r="V2547" s="6" t="s">
        <v>3992</v>
      </c>
      <c r="W2547" s="6" t="s">
        <v>4567</v>
      </c>
      <c r="X2547" s="6" t="s">
        <v>4568</v>
      </c>
      <c r="Y2547" s="6" t="s">
        <v>4569</v>
      </c>
      <c r="Z2547" s="6" t="s">
        <v>4570</v>
      </c>
    </row>
    <row r="2548" spans="1:26" hidden="1" x14ac:dyDescent="0.2">
      <c r="A2548" s="6" t="s">
        <v>3987</v>
      </c>
      <c r="B2548" s="6">
        <v>13579</v>
      </c>
      <c r="C2548" s="1">
        <v>42124</v>
      </c>
      <c r="D2548" s="6" t="s">
        <v>4566</v>
      </c>
      <c r="E2548" s="6" t="s">
        <v>3989</v>
      </c>
      <c r="F2548" s="9">
        <v>31</v>
      </c>
      <c r="G2548" s="9">
        <v>31</v>
      </c>
      <c r="H2548" s="9">
        <v>0.39</v>
      </c>
      <c r="I2548" s="6" t="s">
        <v>4011</v>
      </c>
      <c r="J2548" s="9">
        <v>0</v>
      </c>
      <c r="K2548" s="9">
        <v>0</v>
      </c>
      <c r="L2548" s="6" t="s">
        <v>3990</v>
      </c>
      <c r="M2548" s="9">
        <v>0</v>
      </c>
      <c r="N2548" s="9">
        <v>0</v>
      </c>
      <c r="O2548" s="6" t="s">
        <v>3990</v>
      </c>
      <c r="P2548" s="7">
        <v>31</v>
      </c>
      <c r="Q2548" s="7">
        <v>0.51</v>
      </c>
      <c r="R2548" s="6" t="s">
        <v>3991</v>
      </c>
      <c r="S2548" s="7">
        <v>31</v>
      </c>
      <c r="T2548" s="7">
        <v>2.36</v>
      </c>
      <c r="U2548" s="6" t="s">
        <v>3991</v>
      </c>
      <c r="V2548" s="6" t="s">
        <v>3992</v>
      </c>
      <c r="W2548" s="6" t="s">
        <v>4567</v>
      </c>
      <c r="X2548" s="6" t="s">
        <v>4568</v>
      </c>
      <c r="Y2548" s="6" t="s">
        <v>4569</v>
      </c>
      <c r="Z2548" s="6" t="s">
        <v>4570</v>
      </c>
    </row>
    <row r="2549" spans="1:26" hidden="1" x14ac:dyDescent="0.2">
      <c r="A2549" s="6" t="s">
        <v>3987</v>
      </c>
      <c r="B2549" s="6">
        <v>13580</v>
      </c>
      <c r="C2549" s="1">
        <v>42124</v>
      </c>
      <c r="D2549" s="6" t="s">
        <v>4566</v>
      </c>
      <c r="E2549" s="6" t="s">
        <v>3989</v>
      </c>
      <c r="F2549" s="9">
        <v>31</v>
      </c>
      <c r="G2549" s="9">
        <v>31</v>
      </c>
      <c r="H2549" s="9">
        <v>0.39</v>
      </c>
      <c r="I2549" s="6" t="s">
        <v>4011</v>
      </c>
      <c r="J2549" s="9">
        <v>0</v>
      </c>
      <c r="K2549" s="9">
        <v>0</v>
      </c>
      <c r="L2549" s="6" t="s">
        <v>3990</v>
      </c>
      <c r="M2549" s="9">
        <v>0</v>
      </c>
      <c r="N2549" s="9">
        <v>0</v>
      </c>
      <c r="O2549" s="6" t="s">
        <v>3990</v>
      </c>
      <c r="P2549" s="7">
        <v>31</v>
      </c>
      <c r="Q2549" s="7">
        <v>0.51</v>
      </c>
      <c r="R2549" s="6" t="s">
        <v>3991</v>
      </c>
      <c r="S2549" s="7">
        <v>31</v>
      </c>
      <c r="T2549" s="7">
        <v>2.36</v>
      </c>
      <c r="U2549" s="6" t="s">
        <v>3991</v>
      </c>
      <c r="V2549" s="6" t="s">
        <v>3992</v>
      </c>
      <c r="W2549" s="6" t="s">
        <v>4567</v>
      </c>
      <c r="X2549" s="6" t="s">
        <v>4568</v>
      </c>
      <c r="Y2549" s="6" t="s">
        <v>4569</v>
      </c>
      <c r="Z2549" s="6" t="s">
        <v>4570</v>
      </c>
    </row>
    <row r="2550" spans="1:26" hidden="1" x14ac:dyDescent="0.2">
      <c r="A2550" s="6" t="s">
        <v>3987</v>
      </c>
      <c r="B2550" s="6">
        <v>13581</v>
      </c>
      <c r="C2550" s="1">
        <v>42124</v>
      </c>
      <c r="D2550" s="6" t="s">
        <v>4566</v>
      </c>
      <c r="E2550" s="6" t="s">
        <v>3989</v>
      </c>
      <c r="F2550" s="9">
        <v>31</v>
      </c>
      <c r="G2550" s="9">
        <v>31</v>
      </c>
      <c r="H2550" s="9">
        <v>0.39</v>
      </c>
      <c r="I2550" s="6" t="s">
        <v>4011</v>
      </c>
      <c r="J2550" s="9">
        <v>0</v>
      </c>
      <c r="K2550" s="9">
        <v>0</v>
      </c>
      <c r="L2550" s="6" t="s">
        <v>3990</v>
      </c>
      <c r="M2550" s="9">
        <v>0</v>
      </c>
      <c r="N2550" s="9">
        <v>0</v>
      </c>
      <c r="O2550" s="6" t="s">
        <v>3990</v>
      </c>
      <c r="P2550" s="7">
        <v>31</v>
      </c>
      <c r="Q2550" s="7">
        <v>0.51</v>
      </c>
      <c r="R2550" s="6" t="s">
        <v>3991</v>
      </c>
      <c r="S2550" s="7">
        <v>31</v>
      </c>
      <c r="T2550" s="7">
        <v>2.36</v>
      </c>
      <c r="U2550" s="6" t="s">
        <v>3991</v>
      </c>
      <c r="V2550" s="6" t="s">
        <v>3992</v>
      </c>
      <c r="W2550" s="6" t="s">
        <v>4567</v>
      </c>
      <c r="X2550" s="6" t="s">
        <v>4568</v>
      </c>
      <c r="Y2550" s="6" t="s">
        <v>4569</v>
      </c>
      <c r="Z2550" s="6" t="s">
        <v>4570</v>
      </c>
    </row>
    <row r="2551" spans="1:26" hidden="1" x14ac:dyDescent="0.2">
      <c r="A2551" s="6" t="s">
        <v>3987</v>
      </c>
      <c r="B2551" s="6">
        <v>13582</v>
      </c>
      <c r="C2551" s="1">
        <v>42124</v>
      </c>
      <c r="D2551" s="6" t="s">
        <v>4566</v>
      </c>
      <c r="E2551" s="6" t="s">
        <v>3989</v>
      </c>
      <c r="F2551" s="9">
        <v>31</v>
      </c>
      <c r="G2551" s="9">
        <v>31</v>
      </c>
      <c r="H2551" s="9">
        <v>0.39</v>
      </c>
      <c r="I2551" s="6" t="s">
        <v>4011</v>
      </c>
      <c r="J2551" s="9">
        <v>0</v>
      </c>
      <c r="K2551" s="9">
        <v>0</v>
      </c>
      <c r="L2551" s="6" t="s">
        <v>3990</v>
      </c>
      <c r="M2551" s="9">
        <v>0</v>
      </c>
      <c r="N2551" s="9">
        <v>0</v>
      </c>
      <c r="O2551" s="6" t="s">
        <v>3990</v>
      </c>
      <c r="P2551" s="7">
        <v>31</v>
      </c>
      <c r="Q2551" s="7">
        <v>0.51</v>
      </c>
      <c r="R2551" s="6" t="s">
        <v>3991</v>
      </c>
      <c r="S2551" s="7">
        <v>31</v>
      </c>
      <c r="T2551" s="7">
        <v>2.36</v>
      </c>
      <c r="U2551" s="6" t="s">
        <v>3991</v>
      </c>
      <c r="V2551" s="6" t="s">
        <v>3992</v>
      </c>
      <c r="W2551" s="6" t="s">
        <v>4567</v>
      </c>
      <c r="X2551" s="6" t="s">
        <v>4568</v>
      </c>
      <c r="Y2551" s="6" t="s">
        <v>4569</v>
      </c>
      <c r="Z2551" s="6" t="s">
        <v>4570</v>
      </c>
    </row>
    <row r="2552" spans="1:26" hidden="1" x14ac:dyDescent="0.2">
      <c r="A2552" s="6" t="s">
        <v>3987</v>
      </c>
      <c r="B2552" s="6">
        <v>13583</v>
      </c>
      <c r="C2552" s="1">
        <v>42124</v>
      </c>
      <c r="D2552" s="6" t="s">
        <v>4566</v>
      </c>
      <c r="E2552" s="6" t="s">
        <v>3989</v>
      </c>
      <c r="F2552" s="9">
        <v>31</v>
      </c>
      <c r="G2552" s="9">
        <v>31</v>
      </c>
      <c r="H2552" s="9">
        <v>0.39</v>
      </c>
      <c r="I2552" s="6" t="s">
        <v>4011</v>
      </c>
      <c r="J2552" s="9">
        <v>0</v>
      </c>
      <c r="K2552" s="9">
        <v>0</v>
      </c>
      <c r="L2552" s="6" t="s">
        <v>3990</v>
      </c>
      <c r="M2552" s="9">
        <v>0</v>
      </c>
      <c r="N2552" s="9">
        <v>0</v>
      </c>
      <c r="O2552" s="6" t="s">
        <v>3990</v>
      </c>
      <c r="P2552" s="7">
        <v>31</v>
      </c>
      <c r="Q2552" s="7">
        <v>0.51</v>
      </c>
      <c r="R2552" s="6" t="s">
        <v>3991</v>
      </c>
      <c r="S2552" s="7">
        <v>31</v>
      </c>
      <c r="T2552" s="7">
        <v>2.36</v>
      </c>
      <c r="U2552" s="6" t="s">
        <v>3991</v>
      </c>
      <c r="V2552" s="6" t="s">
        <v>3992</v>
      </c>
      <c r="W2552" s="6" t="s">
        <v>4567</v>
      </c>
      <c r="X2552" s="6" t="s">
        <v>4568</v>
      </c>
      <c r="Y2552" s="6" t="s">
        <v>4569</v>
      </c>
      <c r="Z2552" s="6" t="s">
        <v>4570</v>
      </c>
    </row>
    <row r="2553" spans="1:26" hidden="1" x14ac:dyDescent="0.2">
      <c r="A2553" s="6" t="s">
        <v>3987</v>
      </c>
      <c r="B2553" s="6">
        <v>13584</v>
      </c>
      <c r="C2553" s="1">
        <v>42124</v>
      </c>
      <c r="D2553" s="6" t="s">
        <v>4566</v>
      </c>
      <c r="E2553" s="6" t="s">
        <v>3989</v>
      </c>
      <c r="F2553" s="9">
        <v>31</v>
      </c>
      <c r="G2553" s="9">
        <v>31</v>
      </c>
      <c r="H2553" s="9">
        <v>0.39</v>
      </c>
      <c r="I2553" s="6" t="s">
        <v>4011</v>
      </c>
      <c r="J2553" s="9">
        <v>0</v>
      </c>
      <c r="K2553" s="9">
        <v>0</v>
      </c>
      <c r="L2553" s="6" t="s">
        <v>3990</v>
      </c>
      <c r="M2553" s="9">
        <v>0</v>
      </c>
      <c r="N2553" s="9">
        <v>0</v>
      </c>
      <c r="O2553" s="6" t="s">
        <v>3990</v>
      </c>
      <c r="P2553" s="7">
        <v>31</v>
      </c>
      <c r="Q2553" s="7">
        <v>0.51</v>
      </c>
      <c r="R2553" s="6" t="s">
        <v>3991</v>
      </c>
      <c r="S2553" s="7">
        <v>31</v>
      </c>
      <c r="T2553" s="7">
        <v>2.36</v>
      </c>
      <c r="U2553" s="6" t="s">
        <v>3991</v>
      </c>
      <c r="V2553" s="6" t="s">
        <v>3992</v>
      </c>
      <c r="W2553" s="6" t="s">
        <v>4567</v>
      </c>
      <c r="X2553" s="6" t="s">
        <v>4568</v>
      </c>
      <c r="Y2553" s="6" t="s">
        <v>4569</v>
      </c>
      <c r="Z2553" s="6" t="s">
        <v>4570</v>
      </c>
    </row>
    <row r="2554" spans="1:26" hidden="1" x14ac:dyDescent="0.2">
      <c r="A2554" s="6" t="s">
        <v>3987</v>
      </c>
      <c r="B2554" s="6">
        <v>13585</v>
      </c>
      <c r="C2554" s="1">
        <v>42124</v>
      </c>
      <c r="D2554" s="6" t="s">
        <v>4566</v>
      </c>
      <c r="E2554" s="6" t="s">
        <v>3989</v>
      </c>
      <c r="F2554" s="9">
        <v>31</v>
      </c>
      <c r="G2554" s="9">
        <v>31</v>
      </c>
      <c r="H2554" s="9">
        <v>0.39</v>
      </c>
      <c r="I2554" s="6" t="s">
        <v>4011</v>
      </c>
      <c r="J2554" s="9">
        <v>0</v>
      </c>
      <c r="K2554" s="9">
        <v>0</v>
      </c>
      <c r="L2554" s="6" t="s">
        <v>3990</v>
      </c>
      <c r="M2554" s="9">
        <v>0</v>
      </c>
      <c r="N2554" s="9">
        <v>0</v>
      </c>
      <c r="O2554" s="6" t="s">
        <v>3990</v>
      </c>
      <c r="P2554" s="7">
        <v>31</v>
      </c>
      <c r="Q2554" s="7">
        <v>0.51</v>
      </c>
      <c r="R2554" s="6" t="s">
        <v>3991</v>
      </c>
      <c r="S2554" s="7">
        <v>31</v>
      </c>
      <c r="T2554" s="7">
        <v>2.36</v>
      </c>
      <c r="U2554" s="6" t="s">
        <v>3991</v>
      </c>
      <c r="V2554" s="6" t="s">
        <v>3992</v>
      </c>
      <c r="W2554" s="6" t="s">
        <v>4567</v>
      </c>
      <c r="X2554" s="6" t="s">
        <v>4568</v>
      </c>
      <c r="Y2554" s="6" t="s">
        <v>4569</v>
      </c>
      <c r="Z2554" s="6" t="s">
        <v>4570</v>
      </c>
    </row>
    <row r="2555" spans="1:26" hidden="1" x14ac:dyDescent="0.2">
      <c r="A2555" s="6" t="s">
        <v>3987</v>
      </c>
      <c r="B2555" s="6">
        <v>13586</v>
      </c>
      <c r="C2555" s="1">
        <v>42124</v>
      </c>
      <c r="D2555" s="6" t="s">
        <v>4566</v>
      </c>
      <c r="E2555" s="6" t="s">
        <v>3989</v>
      </c>
      <c r="F2555" s="9">
        <v>31</v>
      </c>
      <c r="G2555" s="9">
        <v>31</v>
      </c>
      <c r="H2555" s="9">
        <v>0.39</v>
      </c>
      <c r="I2555" s="6" t="s">
        <v>4011</v>
      </c>
      <c r="J2555" s="9">
        <v>0</v>
      </c>
      <c r="K2555" s="9">
        <v>0</v>
      </c>
      <c r="L2555" s="6" t="s">
        <v>3990</v>
      </c>
      <c r="M2555" s="9">
        <v>0</v>
      </c>
      <c r="N2555" s="9">
        <v>0</v>
      </c>
      <c r="O2555" s="6" t="s">
        <v>3990</v>
      </c>
      <c r="P2555" s="7">
        <v>31</v>
      </c>
      <c r="Q2555" s="7">
        <v>0.51</v>
      </c>
      <c r="R2555" s="6" t="s">
        <v>3991</v>
      </c>
      <c r="S2555" s="7">
        <v>31</v>
      </c>
      <c r="T2555" s="7">
        <v>2.36</v>
      </c>
      <c r="U2555" s="6" t="s">
        <v>3991</v>
      </c>
      <c r="V2555" s="6" t="s">
        <v>3992</v>
      </c>
      <c r="W2555" s="6" t="s">
        <v>4567</v>
      </c>
      <c r="X2555" s="6" t="s">
        <v>4568</v>
      </c>
      <c r="Y2555" s="6" t="s">
        <v>4569</v>
      </c>
      <c r="Z2555" s="6" t="s">
        <v>4570</v>
      </c>
    </row>
    <row r="2556" spans="1:26" hidden="1" x14ac:dyDescent="0.2">
      <c r="A2556" s="6" t="s">
        <v>3987</v>
      </c>
      <c r="B2556" s="6">
        <v>13587</v>
      </c>
      <c r="C2556" s="1">
        <v>42124</v>
      </c>
      <c r="D2556" s="6" t="s">
        <v>4566</v>
      </c>
      <c r="E2556" s="6" t="s">
        <v>3989</v>
      </c>
      <c r="F2556" s="9">
        <v>31</v>
      </c>
      <c r="G2556" s="9">
        <v>31</v>
      </c>
      <c r="H2556" s="9">
        <v>0.39</v>
      </c>
      <c r="I2556" s="6" t="s">
        <v>4011</v>
      </c>
      <c r="J2556" s="9">
        <v>0</v>
      </c>
      <c r="K2556" s="9">
        <v>0</v>
      </c>
      <c r="L2556" s="6" t="s">
        <v>3990</v>
      </c>
      <c r="M2556" s="9">
        <v>0</v>
      </c>
      <c r="N2556" s="9">
        <v>0</v>
      </c>
      <c r="O2556" s="6" t="s">
        <v>3990</v>
      </c>
      <c r="P2556" s="7">
        <v>31</v>
      </c>
      <c r="Q2556" s="7">
        <v>0.51</v>
      </c>
      <c r="R2556" s="6" t="s">
        <v>3991</v>
      </c>
      <c r="S2556" s="7">
        <v>31</v>
      </c>
      <c r="T2556" s="7">
        <v>2.36</v>
      </c>
      <c r="U2556" s="6" t="s">
        <v>3991</v>
      </c>
      <c r="V2556" s="6" t="s">
        <v>3992</v>
      </c>
      <c r="W2556" s="6" t="s">
        <v>4567</v>
      </c>
      <c r="X2556" s="6" t="s">
        <v>4568</v>
      </c>
      <c r="Y2556" s="6" t="s">
        <v>4569</v>
      </c>
      <c r="Z2556" s="6" t="s">
        <v>4570</v>
      </c>
    </row>
    <row r="2557" spans="1:26" hidden="1" x14ac:dyDescent="0.2">
      <c r="A2557" s="6" t="s">
        <v>3987</v>
      </c>
      <c r="B2557" s="6">
        <v>13588</v>
      </c>
      <c r="C2557" s="1">
        <v>42124</v>
      </c>
      <c r="D2557" s="6" t="s">
        <v>4566</v>
      </c>
      <c r="E2557" s="6" t="s">
        <v>3989</v>
      </c>
      <c r="F2557" s="9">
        <v>31</v>
      </c>
      <c r="G2557" s="9">
        <v>31</v>
      </c>
      <c r="H2557" s="9">
        <v>0.39</v>
      </c>
      <c r="I2557" s="6" t="s">
        <v>4011</v>
      </c>
      <c r="J2557" s="9">
        <v>0</v>
      </c>
      <c r="K2557" s="9">
        <v>0</v>
      </c>
      <c r="L2557" s="6" t="s">
        <v>3990</v>
      </c>
      <c r="M2557" s="9">
        <v>0</v>
      </c>
      <c r="N2557" s="9">
        <v>0</v>
      </c>
      <c r="O2557" s="6" t="s">
        <v>3990</v>
      </c>
      <c r="P2557" s="7">
        <v>31</v>
      </c>
      <c r="Q2557" s="7">
        <v>0.51</v>
      </c>
      <c r="R2557" s="6" t="s">
        <v>3991</v>
      </c>
      <c r="S2557" s="7">
        <v>31</v>
      </c>
      <c r="T2557" s="7">
        <v>2.36</v>
      </c>
      <c r="U2557" s="6" t="s">
        <v>3991</v>
      </c>
      <c r="V2557" s="6" t="s">
        <v>3992</v>
      </c>
      <c r="W2557" s="6" t="s">
        <v>4567</v>
      </c>
      <c r="X2557" s="6" t="s">
        <v>4568</v>
      </c>
      <c r="Y2557" s="6" t="s">
        <v>4569</v>
      </c>
      <c r="Z2557" s="6" t="s">
        <v>4570</v>
      </c>
    </row>
    <row r="2558" spans="1:26" hidden="1" x14ac:dyDescent="0.2">
      <c r="A2558" s="6" t="s">
        <v>3987</v>
      </c>
      <c r="B2558" s="6">
        <v>13589</v>
      </c>
      <c r="C2558" s="1">
        <v>42124</v>
      </c>
      <c r="D2558" s="6" t="s">
        <v>4566</v>
      </c>
      <c r="E2558" s="6" t="s">
        <v>3989</v>
      </c>
      <c r="F2558" s="9">
        <v>31</v>
      </c>
      <c r="G2558" s="9">
        <v>31</v>
      </c>
      <c r="H2558" s="9">
        <v>0.39</v>
      </c>
      <c r="I2558" s="6" t="s">
        <v>4011</v>
      </c>
      <c r="J2558" s="9">
        <v>0</v>
      </c>
      <c r="K2558" s="9">
        <v>0</v>
      </c>
      <c r="L2558" s="6" t="s">
        <v>3990</v>
      </c>
      <c r="M2558" s="9">
        <v>0</v>
      </c>
      <c r="N2558" s="9">
        <v>0</v>
      </c>
      <c r="O2558" s="6" t="s">
        <v>3990</v>
      </c>
      <c r="P2558" s="7">
        <v>31</v>
      </c>
      <c r="Q2558" s="7">
        <v>0.51</v>
      </c>
      <c r="R2558" s="6" t="s">
        <v>3991</v>
      </c>
      <c r="S2558" s="7">
        <v>31</v>
      </c>
      <c r="T2558" s="7">
        <v>2.36</v>
      </c>
      <c r="U2558" s="6" t="s">
        <v>3991</v>
      </c>
      <c r="V2558" s="6" t="s">
        <v>3992</v>
      </c>
      <c r="W2558" s="6" t="s">
        <v>4567</v>
      </c>
      <c r="X2558" s="6" t="s">
        <v>4568</v>
      </c>
      <c r="Y2558" s="6" t="s">
        <v>4569</v>
      </c>
      <c r="Z2558" s="6" t="s">
        <v>4570</v>
      </c>
    </row>
    <row r="2559" spans="1:26" hidden="1" x14ac:dyDescent="0.2">
      <c r="A2559" s="6" t="s">
        <v>3987</v>
      </c>
      <c r="B2559" s="6">
        <v>13590</v>
      </c>
      <c r="C2559" s="1">
        <v>42124</v>
      </c>
      <c r="D2559" s="6" t="s">
        <v>4566</v>
      </c>
      <c r="E2559" s="6" t="s">
        <v>3989</v>
      </c>
      <c r="F2559" s="9">
        <v>225</v>
      </c>
      <c r="G2559" s="9">
        <v>225</v>
      </c>
      <c r="H2559" s="9">
        <v>2.81</v>
      </c>
      <c r="I2559" s="6" t="s">
        <v>4011</v>
      </c>
      <c r="J2559" s="9">
        <v>0</v>
      </c>
      <c r="K2559" s="9">
        <v>0</v>
      </c>
      <c r="L2559" s="6" t="s">
        <v>3990</v>
      </c>
      <c r="M2559" s="9">
        <v>0</v>
      </c>
      <c r="N2559" s="9">
        <v>0</v>
      </c>
      <c r="O2559" s="6" t="s">
        <v>3990</v>
      </c>
      <c r="P2559" s="7">
        <v>225</v>
      </c>
      <c r="Q2559" s="7">
        <v>3.71</v>
      </c>
      <c r="R2559" s="6" t="s">
        <v>3991</v>
      </c>
      <c r="S2559" s="7">
        <v>225</v>
      </c>
      <c r="T2559" s="7">
        <v>17.100000000000001</v>
      </c>
      <c r="U2559" s="6" t="s">
        <v>3991</v>
      </c>
      <c r="V2559" s="6" t="s">
        <v>3992</v>
      </c>
      <c r="W2559" s="6" t="s">
        <v>4567</v>
      </c>
      <c r="X2559" s="6" t="s">
        <v>4568</v>
      </c>
      <c r="Y2559" s="6" t="s">
        <v>4569</v>
      </c>
      <c r="Z2559" s="6" t="s">
        <v>4570</v>
      </c>
    </row>
    <row r="2560" spans="1:26" hidden="1" x14ac:dyDescent="0.2">
      <c r="A2560" s="6" t="s">
        <v>3987</v>
      </c>
      <c r="B2560" s="6">
        <v>13591</v>
      </c>
      <c r="C2560" s="1">
        <v>42124</v>
      </c>
      <c r="D2560" s="6" t="s">
        <v>4566</v>
      </c>
      <c r="E2560" s="6" t="s">
        <v>3989</v>
      </c>
      <c r="F2560" s="9">
        <v>403</v>
      </c>
      <c r="G2560" s="9">
        <v>403</v>
      </c>
      <c r="H2560" s="9">
        <v>5.04</v>
      </c>
      <c r="I2560" s="6" t="s">
        <v>4011</v>
      </c>
      <c r="J2560" s="9">
        <v>0</v>
      </c>
      <c r="K2560" s="9">
        <v>0</v>
      </c>
      <c r="L2560" s="6" t="s">
        <v>3990</v>
      </c>
      <c r="M2560" s="9">
        <v>0</v>
      </c>
      <c r="N2560" s="9">
        <v>0</v>
      </c>
      <c r="O2560" s="6" t="s">
        <v>3990</v>
      </c>
      <c r="P2560" s="7">
        <v>403</v>
      </c>
      <c r="Q2560" s="7">
        <v>6.65</v>
      </c>
      <c r="R2560" s="6" t="s">
        <v>3991</v>
      </c>
      <c r="S2560" s="7">
        <v>403</v>
      </c>
      <c r="T2560" s="7">
        <v>30.63</v>
      </c>
      <c r="U2560" s="6" t="s">
        <v>3991</v>
      </c>
      <c r="V2560" s="6" t="s">
        <v>3992</v>
      </c>
      <c r="W2560" s="6" t="s">
        <v>4567</v>
      </c>
      <c r="X2560" s="6" t="s">
        <v>4568</v>
      </c>
      <c r="Y2560" s="6" t="s">
        <v>4569</v>
      </c>
      <c r="Z2560" s="6" t="s">
        <v>4570</v>
      </c>
    </row>
    <row r="2561" spans="1:26" hidden="1" x14ac:dyDescent="0.2">
      <c r="A2561" s="6" t="s">
        <v>3987</v>
      </c>
      <c r="B2561" s="6">
        <v>13592</v>
      </c>
      <c r="C2561" s="1">
        <v>42124</v>
      </c>
      <c r="D2561" s="6" t="s">
        <v>4566</v>
      </c>
      <c r="E2561" s="6" t="s">
        <v>3989</v>
      </c>
      <c r="F2561" s="9">
        <v>415</v>
      </c>
      <c r="G2561" s="9">
        <v>415</v>
      </c>
      <c r="H2561" s="9">
        <v>5.19</v>
      </c>
      <c r="I2561" s="6" t="s">
        <v>4011</v>
      </c>
      <c r="J2561" s="9">
        <v>0</v>
      </c>
      <c r="K2561" s="9">
        <v>0</v>
      </c>
      <c r="L2561" s="6" t="s">
        <v>3990</v>
      </c>
      <c r="M2561" s="9">
        <v>0</v>
      </c>
      <c r="N2561" s="9">
        <v>0</v>
      </c>
      <c r="O2561" s="6" t="s">
        <v>3990</v>
      </c>
      <c r="P2561" s="7">
        <v>415</v>
      </c>
      <c r="Q2561" s="7">
        <v>6.85</v>
      </c>
      <c r="R2561" s="6" t="s">
        <v>3991</v>
      </c>
      <c r="S2561" s="7">
        <v>415</v>
      </c>
      <c r="T2561" s="7">
        <v>31.54</v>
      </c>
      <c r="U2561" s="6" t="s">
        <v>3991</v>
      </c>
      <c r="V2561" s="6" t="s">
        <v>3992</v>
      </c>
      <c r="W2561" s="6" t="s">
        <v>4567</v>
      </c>
      <c r="X2561" s="6" t="s">
        <v>4568</v>
      </c>
      <c r="Y2561" s="6" t="s">
        <v>4569</v>
      </c>
      <c r="Z2561" s="6" t="s">
        <v>4570</v>
      </c>
    </row>
    <row r="2562" spans="1:26" hidden="1" x14ac:dyDescent="0.2">
      <c r="A2562" s="6" t="s">
        <v>3987</v>
      </c>
      <c r="B2562" s="6">
        <v>13593</v>
      </c>
      <c r="C2562" s="1">
        <v>42124</v>
      </c>
      <c r="D2562" s="6" t="s">
        <v>4566</v>
      </c>
      <c r="E2562" s="6" t="s">
        <v>3989</v>
      </c>
      <c r="F2562" s="9">
        <v>403</v>
      </c>
      <c r="G2562" s="9">
        <v>403</v>
      </c>
      <c r="H2562" s="9">
        <v>5.04</v>
      </c>
      <c r="I2562" s="6" t="s">
        <v>4011</v>
      </c>
      <c r="J2562" s="9">
        <v>0</v>
      </c>
      <c r="K2562" s="9">
        <v>0</v>
      </c>
      <c r="L2562" s="6" t="s">
        <v>3990</v>
      </c>
      <c r="M2562" s="9">
        <v>0</v>
      </c>
      <c r="N2562" s="9">
        <v>0</v>
      </c>
      <c r="O2562" s="6" t="s">
        <v>3990</v>
      </c>
      <c r="P2562" s="7">
        <v>403</v>
      </c>
      <c r="Q2562" s="7">
        <v>6.65</v>
      </c>
      <c r="R2562" s="6" t="s">
        <v>3991</v>
      </c>
      <c r="S2562" s="7">
        <v>403</v>
      </c>
      <c r="T2562" s="7">
        <v>30.63</v>
      </c>
      <c r="U2562" s="6" t="s">
        <v>3991</v>
      </c>
      <c r="V2562" s="6" t="s">
        <v>3992</v>
      </c>
      <c r="W2562" s="6" t="s">
        <v>4567</v>
      </c>
      <c r="X2562" s="6" t="s">
        <v>4568</v>
      </c>
      <c r="Y2562" s="6" t="s">
        <v>4569</v>
      </c>
      <c r="Z2562" s="6" t="s">
        <v>4570</v>
      </c>
    </row>
    <row r="2563" spans="1:26" hidden="1" x14ac:dyDescent="0.2">
      <c r="A2563" s="6" t="s">
        <v>3987</v>
      </c>
      <c r="B2563" s="6">
        <v>13594</v>
      </c>
      <c r="C2563" s="1">
        <v>42124</v>
      </c>
      <c r="D2563" s="6" t="s">
        <v>4566</v>
      </c>
      <c r="E2563" s="6" t="s">
        <v>3989</v>
      </c>
      <c r="F2563" s="9">
        <v>403</v>
      </c>
      <c r="G2563" s="9">
        <v>403</v>
      </c>
      <c r="H2563" s="9">
        <v>5.04</v>
      </c>
      <c r="I2563" s="6" t="s">
        <v>4011</v>
      </c>
      <c r="J2563" s="9">
        <v>0</v>
      </c>
      <c r="K2563" s="9">
        <v>0</v>
      </c>
      <c r="L2563" s="6" t="s">
        <v>3990</v>
      </c>
      <c r="M2563" s="9">
        <v>0</v>
      </c>
      <c r="N2563" s="9">
        <v>0</v>
      </c>
      <c r="O2563" s="6" t="s">
        <v>3990</v>
      </c>
      <c r="P2563" s="7">
        <v>403</v>
      </c>
      <c r="Q2563" s="7">
        <v>6.65</v>
      </c>
      <c r="R2563" s="6" t="s">
        <v>3991</v>
      </c>
      <c r="S2563" s="7">
        <v>403</v>
      </c>
      <c r="T2563" s="7">
        <v>30.63</v>
      </c>
      <c r="U2563" s="6" t="s">
        <v>3991</v>
      </c>
      <c r="V2563" s="6" t="s">
        <v>3992</v>
      </c>
      <c r="W2563" s="6" t="s">
        <v>4567</v>
      </c>
      <c r="X2563" s="6" t="s">
        <v>4568</v>
      </c>
      <c r="Y2563" s="6" t="s">
        <v>4569</v>
      </c>
      <c r="Z2563" s="6" t="s">
        <v>4570</v>
      </c>
    </row>
    <row r="2564" spans="1:26" hidden="1" x14ac:dyDescent="0.2">
      <c r="A2564" s="6" t="s">
        <v>3987</v>
      </c>
      <c r="B2564" s="6">
        <v>13595</v>
      </c>
      <c r="C2564" s="1">
        <v>42124</v>
      </c>
      <c r="D2564" s="6" t="s">
        <v>4566</v>
      </c>
      <c r="E2564" s="6" t="s">
        <v>3989</v>
      </c>
      <c r="F2564" s="9">
        <v>490</v>
      </c>
      <c r="G2564" s="9">
        <v>490</v>
      </c>
      <c r="H2564" s="9">
        <v>6.13</v>
      </c>
      <c r="I2564" s="6" t="s">
        <v>4011</v>
      </c>
      <c r="J2564" s="9">
        <v>0</v>
      </c>
      <c r="K2564" s="9">
        <v>0</v>
      </c>
      <c r="L2564" s="6" t="s">
        <v>3990</v>
      </c>
      <c r="M2564" s="9">
        <v>0</v>
      </c>
      <c r="N2564" s="9">
        <v>0</v>
      </c>
      <c r="O2564" s="6" t="s">
        <v>3990</v>
      </c>
      <c r="P2564" s="7">
        <v>490</v>
      </c>
      <c r="Q2564" s="7">
        <v>8.09</v>
      </c>
      <c r="R2564" s="6" t="s">
        <v>3991</v>
      </c>
      <c r="S2564" s="7">
        <v>490</v>
      </c>
      <c r="T2564" s="7">
        <v>37.24</v>
      </c>
      <c r="U2564" s="6" t="s">
        <v>3991</v>
      </c>
      <c r="V2564" s="6" t="s">
        <v>3992</v>
      </c>
      <c r="W2564" s="6" t="s">
        <v>4567</v>
      </c>
      <c r="X2564" s="6" t="s">
        <v>4568</v>
      </c>
      <c r="Y2564" s="6" t="s">
        <v>4569</v>
      </c>
      <c r="Z2564" s="6" t="s">
        <v>4570</v>
      </c>
    </row>
    <row r="2565" spans="1:26" hidden="1" x14ac:dyDescent="0.2">
      <c r="A2565" s="6" t="s">
        <v>3987</v>
      </c>
      <c r="B2565" s="6">
        <v>13596</v>
      </c>
      <c r="C2565" s="1">
        <v>42124</v>
      </c>
      <c r="D2565" s="6" t="s">
        <v>4566</v>
      </c>
      <c r="E2565" s="6" t="s">
        <v>3989</v>
      </c>
      <c r="F2565" s="9">
        <v>403</v>
      </c>
      <c r="G2565" s="9">
        <v>403</v>
      </c>
      <c r="H2565" s="9">
        <v>5.04</v>
      </c>
      <c r="I2565" s="6" t="s">
        <v>4011</v>
      </c>
      <c r="J2565" s="9">
        <v>0</v>
      </c>
      <c r="K2565" s="9">
        <v>0</v>
      </c>
      <c r="L2565" s="6" t="s">
        <v>3990</v>
      </c>
      <c r="M2565" s="9">
        <v>0</v>
      </c>
      <c r="N2565" s="9">
        <v>0</v>
      </c>
      <c r="O2565" s="6" t="s">
        <v>3990</v>
      </c>
      <c r="P2565" s="7">
        <v>403</v>
      </c>
      <c r="Q2565" s="7">
        <v>6.65</v>
      </c>
      <c r="R2565" s="6" t="s">
        <v>3991</v>
      </c>
      <c r="S2565" s="7">
        <v>403</v>
      </c>
      <c r="T2565" s="7">
        <v>30.63</v>
      </c>
      <c r="U2565" s="6" t="s">
        <v>3991</v>
      </c>
      <c r="V2565" s="6" t="s">
        <v>3992</v>
      </c>
      <c r="W2565" s="6" t="s">
        <v>4567</v>
      </c>
      <c r="X2565" s="6" t="s">
        <v>4568</v>
      </c>
      <c r="Y2565" s="6" t="s">
        <v>4569</v>
      </c>
      <c r="Z2565" s="6" t="s">
        <v>4570</v>
      </c>
    </row>
    <row r="2566" spans="1:26" hidden="1" x14ac:dyDescent="0.2">
      <c r="A2566" s="6" t="s">
        <v>3987</v>
      </c>
      <c r="B2566" s="6">
        <v>13597</v>
      </c>
      <c r="C2566" s="1">
        <v>42124</v>
      </c>
      <c r="D2566" s="6" t="s">
        <v>4566</v>
      </c>
      <c r="E2566" s="6" t="s">
        <v>3989</v>
      </c>
      <c r="F2566" s="9">
        <v>213</v>
      </c>
      <c r="G2566" s="9">
        <v>213</v>
      </c>
      <c r="H2566" s="9">
        <v>2.66</v>
      </c>
      <c r="I2566" s="6" t="s">
        <v>4011</v>
      </c>
      <c r="J2566" s="9">
        <v>0</v>
      </c>
      <c r="K2566" s="9">
        <v>0</v>
      </c>
      <c r="L2566" s="6" t="s">
        <v>3990</v>
      </c>
      <c r="M2566" s="9">
        <v>0</v>
      </c>
      <c r="N2566" s="9">
        <v>0</v>
      </c>
      <c r="O2566" s="6" t="s">
        <v>3990</v>
      </c>
      <c r="P2566" s="7">
        <v>213</v>
      </c>
      <c r="Q2566" s="7">
        <v>3.51</v>
      </c>
      <c r="R2566" s="6" t="s">
        <v>3991</v>
      </c>
      <c r="S2566" s="7">
        <v>213</v>
      </c>
      <c r="T2566" s="7">
        <v>16.190000000000001</v>
      </c>
      <c r="U2566" s="6" t="s">
        <v>3991</v>
      </c>
      <c r="V2566" s="6" t="s">
        <v>3992</v>
      </c>
      <c r="W2566" s="6" t="s">
        <v>4567</v>
      </c>
      <c r="X2566" s="6" t="s">
        <v>4568</v>
      </c>
      <c r="Y2566" s="6" t="s">
        <v>4569</v>
      </c>
      <c r="Z2566" s="6" t="s">
        <v>4570</v>
      </c>
    </row>
    <row r="2567" spans="1:26" hidden="1" x14ac:dyDescent="0.2">
      <c r="A2567" s="6" t="s">
        <v>3987</v>
      </c>
      <c r="B2567" s="6">
        <v>13598</v>
      </c>
      <c r="C2567" s="1">
        <v>42124</v>
      </c>
      <c r="D2567" s="6" t="s">
        <v>4566</v>
      </c>
      <c r="E2567" s="6" t="s">
        <v>3989</v>
      </c>
      <c r="F2567" s="9">
        <v>403</v>
      </c>
      <c r="G2567" s="9">
        <v>403</v>
      </c>
      <c r="H2567" s="9">
        <v>5.04</v>
      </c>
      <c r="I2567" s="6" t="s">
        <v>4011</v>
      </c>
      <c r="J2567" s="9">
        <v>0</v>
      </c>
      <c r="K2567" s="9">
        <v>0</v>
      </c>
      <c r="L2567" s="6" t="s">
        <v>3990</v>
      </c>
      <c r="M2567" s="9">
        <v>0</v>
      </c>
      <c r="N2567" s="9">
        <v>0</v>
      </c>
      <c r="O2567" s="6" t="s">
        <v>3990</v>
      </c>
      <c r="P2567" s="7">
        <v>403</v>
      </c>
      <c r="Q2567" s="7">
        <v>6.65</v>
      </c>
      <c r="R2567" s="6" t="s">
        <v>3991</v>
      </c>
      <c r="S2567" s="7">
        <v>403</v>
      </c>
      <c r="T2567" s="7">
        <v>30.63</v>
      </c>
      <c r="U2567" s="6" t="s">
        <v>3991</v>
      </c>
      <c r="V2567" s="6" t="s">
        <v>3992</v>
      </c>
      <c r="W2567" s="6" t="s">
        <v>4567</v>
      </c>
      <c r="X2567" s="6" t="s">
        <v>4568</v>
      </c>
      <c r="Y2567" s="6" t="s">
        <v>4569</v>
      </c>
      <c r="Z2567" s="6" t="s">
        <v>4570</v>
      </c>
    </row>
    <row r="2568" spans="1:26" hidden="1" x14ac:dyDescent="0.2">
      <c r="A2568" s="6" t="s">
        <v>3987</v>
      </c>
      <c r="B2568" s="6">
        <v>13599</v>
      </c>
      <c r="C2568" s="1">
        <v>42124</v>
      </c>
      <c r="D2568" s="6" t="s">
        <v>4566</v>
      </c>
      <c r="E2568" s="6" t="s">
        <v>3989</v>
      </c>
      <c r="F2568" s="9">
        <v>50</v>
      </c>
      <c r="G2568" s="9">
        <v>50</v>
      </c>
      <c r="H2568" s="9">
        <v>0.63</v>
      </c>
      <c r="I2568" s="6" t="s">
        <v>4011</v>
      </c>
      <c r="J2568" s="9">
        <v>0</v>
      </c>
      <c r="K2568" s="9">
        <v>0</v>
      </c>
      <c r="L2568" s="6" t="s">
        <v>3990</v>
      </c>
      <c r="M2568" s="9">
        <v>0</v>
      </c>
      <c r="N2568" s="9">
        <v>0</v>
      </c>
      <c r="O2568" s="6" t="s">
        <v>3990</v>
      </c>
      <c r="P2568" s="7">
        <v>50</v>
      </c>
      <c r="Q2568" s="7">
        <v>0.83</v>
      </c>
      <c r="R2568" s="6" t="s">
        <v>3991</v>
      </c>
      <c r="S2568" s="7">
        <v>50</v>
      </c>
      <c r="T2568" s="7">
        <v>3.8</v>
      </c>
      <c r="U2568" s="6" t="s">
        <v>3991</v>
      </c>
      <c r="V2568" s="6" t="s">
        <v>3992</v>
      </c>
      <c r="W2568" s="6" t="s">
        <v>4567</v>
      </c>
      <c r="X2568" s="6" t="s">
        <v>4568</v>
      </c>
      <c r="Y2568" s="6" t="s">
        <v>4569</v>
      </c>
      <c r="Z2568" s="6" t="s">
        <v>4570</v>
      </c>
    </row>
    <row r="2569" spans="1:26" hidden="1" x14ac:dyDescent="0.2">
      <c r="A2569" s="6" t="s">
        <v>3987</v>
      </c>
      <c r="B2569" s="6">
        <v>13600</v>
      </c>
      <c r="C2569" s="1">
        <v>42124</v>
      </c>
      <c r="D2569" s="6" t="s">
        <v>4566</v>
      </c>
      <c r="E2569" s="6" t="s">
        <v>3989</v>
      </c>
      <c r="F2569" s="9">
        <v>494</v>
      </c>
      <c r="G2569" s="9">
        <v>494</v>
      </c>
      <c r="H2569" s="9">
        <v>6.18</v>
      </c>
      <c r="I2569" s="6" t="s">
        <v>4011</v>
      </c>
      <c r="J2569" s="9">
        <v>0</v>
      </c>
      <c r="K2569" s="9">
        <v>0</v>
      </c>
      <c r="L2569" s="6" t="s">
        <v>3990</v>
      </c>
      <c r="M2569" s="9">
        <v>0</v>
      </c>
      <c r="N2569" s="9">
        <v>0</v>
      </c>
      <c r="O2569" s="6" t="s">
        <v>3990</v>
      </c>
      <c r="P2569" s="7">
        <v>494</v>
      </c>
      <c r="Q2569" s="7">
        <v>8.15</v>
      </c>
      <c r="R2569" s="6" t="s">
        <v>3991</v>
      </c>
      <c r="S2569" s="7">
        <v>494</v>
      </c>
      <c r="T2569" s="7">
        <v>37.54</v>
      </c>
      <c r="U2569" s="6" t="s">
        <v>3991</v>
      </c>
      <c r="V2569" s="6" t="s">
        <v>3992</v>
      </c>
      <c r="W2569" s="6" t="s">
        <v>4567</v>
      </c>
      <c r="X2569" s="6" t="s">
        <v>4568</v>
      </c>
      <c r="Y2569" s="6" t="s">
        <v>4569</v>
      </c>
      <c r="Z2569" s="6" t="s">
        <v>4570</v>
      </c>
    </row>
    <row r="2570" spans="1:26" hidden="1" x14ac:dyDescent="0.2">
      <c r="A2570" s="6" t="s">
        <v>3987</v>
      </c>
      <c r="B2570" s="6">
        <v>13601</v>
      </c>
      <c r="C2570" s="1">
        <v>42124</v>
      </c>
      <c r="D2570" s="6" t="s">
        <v>4566</v>
      </c>
      <c r="E2570" s="6" t="s">
        <v>3989</v>
      </c>
      <c r="F2570" s="9">
        <v>415</v>
      </c>
      <c r="G2570" s="9">
        <v>415</v>
      </c>
      <c r="H2570" s="9">
        <v>5.19</v>
      </c>
      <c r="I2570" s="6" t="s">
        <v>4011</v>
      </c>
      <c r="J2570" s="9">
        <v>0</v>
      </c>
      <c r="K2570" s="9">
        <v>0</v>
      </c>
      <c r="L2570" s="6" t="s">
        <v>3990</v>
      </c>
      <c r="M2570" s="9">
        <v>0</v>
      </c>
      <c r="N2570" s="9">
        <v>0</v>
      </c>
      <c r="O2570" s="6" t="s">
        <v>3990</v>
      </c>
      <c r="P2570" s="7">
        <v>415</v>
      </c>
      <c r="Q2570" s="7">
        <v>6.85</v>
      </c>
      <c r="R2570" s="6" t="s">
        <v>3991</v>
      </c>
      <c r="S2570" s="7">
        <v>415</v>
      </c>
      <c r="T2570" s="7">
        <v>31.54</v>
      </c>
      <c r="U2570" s="6" t="s">
        <v>3991</v>
      </c>
      <c r="V2570" s="6" t="s">
        <v>3992</v>
      </c>
      <c r="W2570" s="6" t="s">
        <v>4567</v>
      </c>
      <c r="X2570" s="6" t="s">
        <v>4568</v>
      </c>
      <c r="Y2570" s="6" t="s">
        <v>4569</v>
      </c>
      <c r="Z2570" s="6" t="s">
        <v>4570</v>
      </c>
    </row>
    <row r="2571" spans="1:26" hidden="1" x14ac:dyDescent="0.2">
      <c r="A2571" s="6" t="s">
        <v>3987</v>
      </c>
      <c r="B2571" s="6">
        <v>13602</v>
      </c>
      <c r="C2571" s="1">
        <v>42124</v>
      </c>
      <c r="D2571" s="6" t="s">
        <v>4566</v>
      </c>
      <c r="E2571" s="6" t="s">
        <v>3989</v>
      </c>
      <c r="F2571" s="9">
        <v>225</v>
      </c>
      <c r="G2571" s="9">
        <v>225</v>
      </c>
      <c r="H2571" s="9">
        <v>2.81</v>
      </c>
      <c r="I2571" s="6" t="s">
        <v>4011</v>
      </c>
      <c r="J2571" s="9">
        <v>0</v>
      </c>
      <c r="K2571" s="9">
        <v>0</v>
      </c>
      <c r="L2571" s="6" t="s">
        <v>3990</v>
      </c>
      <c r="M2571" s="9">
        <v>0</v>
      </c>
      <c r="N2571" s="9">
        <v>0</v>
      </c>
      <c r="O2571" s="6" t="s">
        <v>3990</v>
      </c>
      <c r="P2571" s="7">
        <v>225</v>
      </c>
      <c r="Q2571" s="7">
        <v>3.71</v>
      </c>
      <c r="R2571" s="6" t="s">
        <v>3991</v>
      </c>
      <c r="S2571" s="7">
        <v>225</v>
      </c>
      <c r="T2571" s="7">
        <v>17.100000000000001</v>
      </c>
      <c r="U2571" s="6" t="s">
        <v>3991</v>
      </c>
      <c r="V2571" s="6" t="s">
        <v>3992</v>
      </c>
      <c r="W2571" s="6" t="s">
        <v>4567</v>
      </c>
      <c r="X2571" s="6" t="s">
        <v>4568</v>
      </c>
      <c r="Y2571" s="6" t="s">
        <v>4569</v>
      </c>
      <c r="Z2571" s="6" t="s">
        <v>4570</v>
      </c>
    </row>
    <row r="2572" spans="1:26" hidden="1" x14ac:dyDescent="0.2">
      <c r="A2572" s="6" t="s">
        <v>3987</v>
      </c>
      <c r="B2572" s="6">
        <v>13603</v>
      </c>
      <c r="C2572" s="1">
        <v>42124</v>
      </c>
      <c r="D2572" s="6" t="s">
        <v>4566</v>
      </c>
      <c r="E2572" s="6" t="s">
        <v>3989</v>
      </c>
      <c r="F2572" s="9">
        <v>225</v>
      </c>
      <c r="G2572" s="9">
        <v>225</v>
      </c>
      <c r="H2572" s="9">
        <v>2.81</v>
      </c>
      <c r="I2572" s="6" t="s">
        <v>4011</v>
      </c>
      <c r="J2572" s="9">
        <v>0</v>
      </c>
      <c r="K2572" s="9">
        <v>0</v>
      </c>
      <c r="L2572" s="6" t="s">
        <v>3990</v>
      </c>
      <c r="M2572" s="9">
        <v>0</v>
      </c>
      <c r="N2572" s="9">
        <v>0</v>
      </c>
      <c r="O2572" s="6" t="s">
        <v>3990</v>
      </c>
      <c r="P2572" s="7">
        <v>225</v>
      </c>
      <c r="Q2572" s="7">
        <v>3.71</v>
      </c>
      <c r="R2572" s="6" t="s">
        <v>3991</v>
      </c>
      <c r="S2572" s="7">
        <v>225</v>
      </c>
      <c r="T2572" s="7">
        <v>17.100000000000001</v>
      </c>
      <c r="U2572" s="6" t="s">
        <v>3991</v>
      </c>
      <c r="V2572" s="6" t="s">
        <v>3992</v>
      </c>
      <c r="W2572" s="6" t="s">
        <v>4567</v>
      </c>
      <c r="X2572" s="6" t="s">
        <v>4568</v>
      </c>
      <c r="Y2572" s="6" t="s">
        <v>4569</v>
      </c>
      <c r="Z2572" s="6" t="s">
        <v>4570</v>
      </c>
    </row>
    <row r="2573" spans="1:26" hidden="1" x14ac:dyDescent="0.2">
      <c r="A2573" s="6" t="s">
        <v>3987</v>
      </c>
      <c r="B2573" s="6">
        <v>13604</v>
      </c>
      <c r="C2573" s="1">
        <v>42124</v>
      </c>
      <c r="D2573" s="6" t="s">
        <v>4566</v>
      </c>
      <c r="E2573" s="6" t="s">
        <v>3989</v>
      </c>
      <c r="F2573" s="9">
        <v>225</v>
      </c>
      <c r="G2573" s="9">
        <v>225</v>
      </c>
      <c r="H2573" s="9">
        <v>2.81</v>
      </c>
      <c r="I2573" s="6" t="s">
        <v>4011</v>
      </c>
      <c r="J2573" s="9">
        <v>0</v>
      </c>
      <c r="K2573" s="9">
        <v>0</v>
      </c>
      <c r="L2573" s="6" t="s">
        <v>3990</v>
      </c>
      <c r="M2573" s="9">
        <v>0</v>
      </c>
      <c r="N2573" s="9">
        <v>0</v>
      </c>
      <c r="O2573" s="6" t="s">
        <v>3990</v>
      </c>
      <c r="P2573" s="7">
        <v>225</v>
      </c>
      <c r="Q2573" s="7">
        <v>3.71</v>
      </c>
      <c r="R2573" s="6" t="s">
        <v>3991</v>
      </c>
      <c r="S2573" s="7">
        <v>225</v>
      </c>
      <c r="T2573" s="7">
        <v>17.100000000000001</v>
      </c>
      <c r="U2573" s="6" t="s">
        <v>3991</v>
      </c>
      <c r="V2573" s="6" t="s">
        <v>3992</v>
      </c>
      <c r="W2573" s="6" t="s">
        <v>4567</v>
      </c>
      <c r="X2573" s="6" t="s">
        <v>4568</v>
      </c>
      <c r="Y2573" s="6" t="s">
        <v>4569</v>
      </c>
      <c r="Z2573" s="6" t="s">
        <v>4570</v>
      </c>
    </row>
    <row r="2574" spans="1:26" hidden="1" x14ac:dyDescent="0.2">
      <c r="A2574" s="6" t="s">
        <v>3987</v>
      </c>
      <c r="B2574" s="6">
        <v>13605</v>
      </c>
      <c r="C2574" s="1">
        <v>42124</v>
      </c>
      <c r="D2574" s="6" t="s">
        <v>4566</v>
      </c>
      <c r="E2574" s="6" t="s">
        <v>3989</v>
      </c>
      <c r="F2574" s="9">
        <v>380</v>
      </c>
      <c r="G2574" s="9">
        <v>380</v>
      </c>
      <c r="H2574" s="9">
        <v>4.75</v>
      </c>
      <c r="I2574" s="6" t="s">
        <v>4011</v>
      </c>
      <c r="J2574" s="9">
        <v>0</v>
      </c>
      <c r="K2574" s="9">
        <v>0</v>
      </c>
      <c r="L2574" s="6" t="s">
        <v>3990</v>
      </c>
      <c r="M2574" s="9">
        <v>0</v>
      </c>
      <c r="N2574" s="9">
        <v>0</v>
      </c>
      <c r="O2574" s="6" t="s">
        <v>3990</v>
      </c>
      <c r="P2574" s="7">
        <v>380</v>
      </c>
      <c r="Q2574" s="7">
        <v>6.27</v>
      </c>
      <c r="R2574" s="6" t="s">
        <v>3991</v>
      </c>
      <c r="S2574" s="7">
        <v>380</v>
      </c>
      <c r="T2574" s="7">
        <v>28.88</v>
      </c>
      <c r="U2574" s="6" t="s">
        <v>3991</v>
      </c>
      <c r="V2574" s="6" t="s">
        <v>3992</v>
      </c>
      <c r="W2574" s="6" t="s">
        <v>4567</v>
      </c>
      <c r="X2574" s="6" t="s">
        <v>4568</v>
      </c>
      <c r="Y2574" s="6" t="s">
        <v>4569</v>
      </c>
      <c r="Z2574" s="6" t="s">
        <v>4570</v>
      </c>
    </row>
    <row r="2575" spans="1:26" hidden="1" x14ac:dyDescent="0.2">
      <c r="A2575" s="6" t="s">
        <v>3987</v>
      </c>
      <c r="B2575" s="6">
        <v>13606</v>
      </c>
      <c r="C2575" s="1">
        <v>42124</v>
      </c>
      <c r="D2575" s="6" t="s">
        <v>4566</v>
      </c>
      <c r="E2575" s="6" t="s">
        <v>3989</v>
      </c>
      <c r="F2575" s="9">
        <v>225</v>
      </c>
      <c r="G2575" s="9">
        <v>225</v>
      </c>
      <c r="H2575" s="9">
        <v>2.81</v>
      </c>
      <c r="I2575" s="6" t="s">
        <v>4011</v>
      </c>
      <c r="J2575" s="9">
        <v>0</v>
      </c>
      <c r="K2575" s="9">
        <v>0</v>
      </c>
      <c r="L2575" s="6" t="s">
        <v>3990</v>
      </c>
      <c r="M2575" s="9">
        <v>0</v>
      </c>
      <c r="N2575" s="9">
        <v>0</v>
      </c>
      <c r="O2575" s="6" t="s">
        <v>3990</v>
      </c>
      <c r="P2575" s="7">
        <v>225</v>
      </c>
      <c r="Q2575" s="7">
        <v>3.71</v>
      </c>
      <c r="R2575" s="6" t="s">
        <v>3991</v>
      </c>
      <c r="S2575" s="7">
        <v>225</v>
      </c>
      <c r="T2575" s="7">
        <v>17.100000000000001</v>
      </c>
      <c r="U2575" s="6" t="s">
        <v>3991</v>
      </c>
      <c r="V2575" s="6" t="s">
        <v>3992</v>
      </c>
      <c r="W2575" s="6" t="s">
        <v>4567</v>
      </c>
      <c r="X2575" s="6" t="s">
        <v>4568</v>
      </c>
      <c r="Y2575" s="6" t="s">
        <v>4569</v>
      </c>
      <c r="Z2575" s="6" t="s">
        <v>4570</v>
      </c>
    </row>
    <row r="2576" spans="1:26" hidden="1" x14ac:dyDescent="0.2">
      <c r="A2576" s="6" t="s">
        <v>3987</v>
      </c>
      <c r="B2576" s="6">
        <v>13607</v>
      </c>
      <c r="C2576" s="1">
        <v>42124</v>
      </c>
      <c r="D2576" s="6" t="s">
        <v>4566</v>
      </c>
      <c r="E2576" s="6" t="s">
        <v>3989</v>
      </c>
      <c r="F2576" s="9">
        <v>50</v>
      </c>
      <c r="G2576" s="9">
        <v>50</v>
      </c>
      <c r="H2576" s="9">
        <v>0.63</v>
      </c>
      <c r="I2576" s="6" t="s">
        <v>4011</v>
      </c>
      <c r="J2576" s="9">
        <v>0</v>
      </c>
      <c r="K2576" s="9">
        <v>0</v>
      </c>
      <c r="L2576" s="6" t="s">
        <v>3990</v>
      </c>
      <c r="M2576" s="9">
        <v>0</v>
      </c>
      <c r="N2576" s="9">
        <v>0</v>
      </c>
      <c r="O2576" s="6" t="s">
        <v>3990</v>
      </c>
      <c r="P2576" s="7">
        <v>50</v>
      </c>
      <c r="Q2576" s="7">
        <v>0.83</v>
      </c>
      <c r="R2576" s="6" t="s">
        <v>3991</v>
      </c>
      <c r="S2576" s="7">
        <v>50</v>
      </c>
      <c r="T2576" s="7">
        <v>3.8</v>
      </c>
      <c r="U2576" s="6" t="s">
        <v>3991</v>
      </c>
      <c r="V2576" s="6" t="s">
        <v>3992</v>
      </c>
      <c r="W2576" s="6" t="s">
        <v>4567</v>
      </c>
      <c r="X2576" s="6" t="s">
        <v>4568</v>
      </c>
      <c r="Y2576" s="6" t="s">
        <v>4569</v>
      </c>
      <c r="Z2576" s="6" t="s">
        <v>4570</v>
      </c>
    </row>
    <row r="2577" spans="1:26" hidden="1" x14ac:dyDescent="0.2">
      <c r="A2577" s="6" t="s">
        <v>3987</v>
      </c>
      <c r="B2577" s="6">
        <v>13608</v>
      </c>
      <c r="C2577" s="1">
        <v>42124</v>
      </c>
      <c r="D2577" s="6" t="s">
        <v>4566</v>
      </c>
      <c r="E2577" s="6" t="s">
        <v>3989</v>
      </c>
      <c r="F2577" s="9">
        <v>31</v>
      </c>
      <c r="G2577" s="9">
        <v>31</v>
      </c>
      <c r="H2577" s="9">
        <v>0.39</v>
      </c>
      <c r="I2577" s="6" t="s">
        <v>4011</v>
      </c>
      <c r="J2577" s="9">
        <v>0</v>
      </c>
      <c r="K2577" s="9">
        <v>0</v>
      </c>
      <c r="L2577" s="6" t="s">
        <v>3990</v>
      </c>
      <c r="M2577" s="9">
        <v>0</v>
      </c>
      <c r="N2577" s="9">
        <v>0</v>
      </c>
      <c r="O2577" s="6" t="s">
        <v>3990</v>
      </c>
      <c r="P2577" s="7">
        <v>31</v>
      </c>
      <c r="Q2577" s="7">
        <v>0.51</v>
      </c>
      <c r="R2577" s="6" t="s">
        <v>3991</v>
      </c>
      <c r="S2577" s="7">
        <v>31</v>
      </c>
      <c r="T2577" s="7">
        <v>2.36</v>
      </c>
      <c r="U2577" s="6" t="s">
        <v>3991</v>
      </c>
      <c r="V2577" s="6" t="s">
        <v>3992</v>
      </c>
      <c r="W2577" s="6" t="s">
        <v>4567</v>
      </c>
      <c r="X2577" s="6" t="s">
        <v>4568</v>
      </c>
      <c r="Y2577" s="6" t="s">
        <v>4569</v>
      </c>
      <c r="Z2577" s="6" t="s">
        <v>4570</v>
      </c>
    </row>
    <row r="2578" spans="1:26" hidden="1" x14ac:dyDescent="0.2">
      <c r="A2578" s="6" t="s">
        <v>3987</v>
      </c>
      <c r="B2578" s="6">
        <v>13609</v>
      </c>
      <c r="C2578" s="1">
        <v>42124</v>
      </c>
      <c r="D2578" s="6" t="s">
        <v>4566</v>
      </c>
      <c r="E2578" s="6" t="s">
        <v>3989</v>
      </c>
      <c r="F2578" s="9">
        <v>31</v>
      </c>
      <c r="G2578" s="9">
        <v>31</v>
      </c>
      <c r="H2578" s="9">
        <v>0.39</v>
      </c>
      <c r="I2578" s="6" t="s">
        <v>4011</v>
      </c>
      <c r="J2578" s="9">
        <v>0</v>
      </c>
      <c r="K2578" s="9">
        <v>0</v>
      </c>
      <c r="L2578" s="6" t="s">
        <v>3990</v>
      </c>
      <c r="M2578" s="9">
        <v>0</v>
      </c>
      <c r="N2578" s="9">
        <v>0</v>
      </c>
      <c r="O2578" s="6" t="s">
        <v>3990</v>
      </c>
      <c r="P2578" s="7">
        <v>31</v>
      </c>
      <c r="Q2578" s="7">
        <v>0.51</v>
      </c>
      <c r="R2578" s="6" t="s">
        <v>3991</v>
      </c>
      <c r="S2578" s="7">
        <v>31</v>
      </c>
      <c r="T2578" s="7">
        <v>2.36</v>
      </c>
      <c r="U2578" s="6" t="s">
        <v>3991</v>
      </c>
      <c r="V2578" s="6" t="s">
        <v>3992</v>
      </c>
      <c r="W2578" s="6" t="s">
        <v>4567</v>
      </c>
      <c r="X2578" s="6" t="s">
        <v>4568</v>
      </c>
      <c r="Y2578" s="6" t="s">
        <v>4569</v>
      </c>
      <c r="Z2578" s="6" t="s">
        <v>4570</v>
      </c>
    </row>
    <row r="2579" spans="1:26" hidden="1" x14ac:dyDescent="0.2">
      <c r="A2579" s="6" t="s">
        <v>3987</v>
      </c>
      <c r="B2579" s="6">
        <v>13610</v>
      </c>
      <c r="C2579" s="1">
        <v>42124</v>
      </c>
      <c r="D2579" s="6" t="s">
        <v>4566</v>
      </c>
      <c r="E2579" s="6" t="s">
        <v>3989</v>
      </c>
      <c r="F2579" s="9">
        <v>31</v>
      </c>
      <c r="G2579" s="9">
        <v>31</v>
      </c>
      <c r="H2579" s="9">
        <v>0.39</v>
      </c>
      <c r="I2579" s="6" t="s">
        <v>4011</v>
      </c>
      <c r="J2579" s="9">
        <v>0</v>
      </c>
      <c r="K2579" s="9">
        <v>0</v>
      </c>
      <c r="L2579" s="6" t="s">
        <v>3990</v>
      </c>
      <c r="M2579" s="9">
        <v>0</v>
      </c>
      <c r="N2579" s="9">
        <v>0</v>
      </c>
      <c r="O2579" s="6" t="s">
        <v>3990</v>
      </c>
      <c r="P2579" s="7">
        <v>31</v>
      </c>
      <c r="Q2579" s="7">
        <v>0.51</v>
      </c>
      <c r="R2579" s="6" t="s">
        <v>3991</v>
      </c>
      <c r="S2579" s="7">
        <v>31</v>
      </c>
      <c r="T2579" s="7">
        <v>2.36</v>
      </c>
      <c r="U2579" s="6" t="s">
        <v>3991</v>
      </c>
      <c r="V2579" s="6" t="s">
        <v>3992</v>
      </c>
      <c r="W2579" s="6" t="s">
        <v>4567</v>
      </c>
      <c r="X2579" s="6" t="s">
        <v>4568</v>
      </c>
      <c r="Y2579" s="6" t="s">
        <v>4569</v>
      </c>
      <c r="Z2579" s="6" t="s">
        <v>4570</v>
      </c>
    </row>
    <row r="2580" spans="1:26" hidden="1" x14ac:dyDescent="0.2">
      <c r="A2580" s="6" t="s">
        <v>3987</v>
      </c>
      <c r="B2580" s="6">
        <v>13611</v>
      </c>
      <c r="C2580" s="1">
        <v>42124</v>
      </c>
      <c r="D2580" s="6" t="s">
        <v>4566</v>
      </c>
      <c r="E2580" s="6" t="s">
        <v>3989</v>
      </c>
      <c r="F2580" s="9">
        <v>31</v>
      </c>
      <c r="G2580" s="9">
        <v>31</v>
      </c>
      <c r="H2580" s="9">
        <v>0.39</v>
      </c>
      <c r="I2580" s="6" t="s">
        <v>4011</v>
      </c>
      <c r="J2580" s="9">
        <v>0</v>
      </c>
      <c r="K2580" s="9">
        <v>0</v>
      </c>
      <c r="L2580" s="6" t="s">
        <v>3990</v>
      </c>
      <c r="M2580" s="9">
        <v>0</v>
      </c>
      <c r="N2580" s="9">
        <v>0</v>
      </c>
      <c r="O2580" s="6" t="s">
        <v>3990</v>
      </c>
      <c r="P2580" s="7">
        <v>31</v>
      </c>
      <c r="Q2580" s="7">
        <v>0.51</v>
      </c>
      <c r="R2580" s="6" t="s">
        <v>3991</v>
      </c>
      <c r="S2580" s="7">
        <v>31</v>
      </c>
      <c r="T2580" s="7">
        <v>2.36</v>
      </c>
      <c r="U2580" s="6" t="s">
        <v>3991</v>
      </c>
      <c r="V2580" s="6" t="s">
        <v>3992</v>
      </c>
      <c r="W2580" s="6" t="s">
        <v>4567</v>
      </c>
      <c r="X2580" s="6" t="s">
        <v>4568</v>
      </c>
      <c r="Y2580" s="6" t="s">
        <v>4569</v>
      </c>
      <c r="Z2580" s="6" t="s">
        <v>4570</v>
      </c>
    </row>
    <row r="2581" spans="1:26" hidden="1" x14ac:dyDescent="0.2">
      <c r="A2581" s="6" t="s">
        <v>3987</v>
      </c>
      <c r="B2581" s="6">
        <v>13612</v>
      </c>
      <c r="C2581" s="1">
        <v>42124</v>
      </c>
      <c r="D2581" s="6" t="s">
        <v>4566</v>
      </c>
      <c r="E2581" s="6" t="s">
        <v>3989</v>
      </c>
      <c r="F2581" s="9">
        <v>31</v>
      </c>
      <c r="G2581" s="9">
        <v>31</v>
      </c>
      <c r="H2581" s="9">
        <v>0.39</v>
      </c>
      <c r="I2581" s="6" t="s">
        <v>4011</v>
      </c>
      <c r="J2581" s="9">
        <v>0</v>
      </c>
      <c r="K2581" s="9">
        <v>0</v>
      </c>
      <c r="L2581" s="6" t="s">
        <v>3990</v>
      </c>
      <c r="M2581" s="9">
        <v>0</v>
      </c>
      <c r="N2581" s="9">
        <v>0</v>
      </c>
      <c r="O2581" s="6" t="s">
        <v>3990</v>
      </c>
      <c r="P2581" s="7">
        <v>31</v>
      </c>
      <c r="Q2581" s="7">
        <v>0.51</v>
      </c>
      <c r="R2581" s="6" t="s">
        <v>3991</v>
      </c>
      <c r="S2581" s="7">
        <v>31</v>
      </c>
      <c r="T2581" s="7">
        <v>2.36</v>
      </c>
      <c r="U2581" s="6" t="s">
        <v>3991</v>
      </c>
      <c r="V2581" s="6" t="s">
        <v>3992</v>
      </c>
      <c r="W2581" s="6" t="s">
        <v>4567</v>
      </c>
      <c r="X2581" s="6" t="s">
        <v>4568</v>
      </c>
      <c r="Y2581" s="6" t="s">
        <v>4569</v>
      </c>
      <c r="Z2581" s="6" t="s">
        <v>4570</v>
      </c>
    </row>
    <row r="2582" spans="1:26" hidden="1" x14ac:dyDescent="0.2">
      <c r="A2582" s="6" t="s">
        <v>3987</v>
      </c>
      <c r="B2582" s="6">
        <v>13613</v>
      </c>
      <c r="C2582" s="1">
        <v>42124</v>
      </c>
      <c r="D2582" s="6" t="s">
        <v>4566</v>
      </c>
      <c r="E2582" s="6" t="s">
        <v>3989</v>
      </c>
      <c r="F2582" s="9">
        <v>31</v>
      </c>
      <c r="G2582" s="9">
        <v>31</v>
      </c>
      <c r="H2582" s="9">
        <v>0.39</v>
      </c>
      <c r="I2582" s="6" t="s">
        <v>4011</v>
      </c>
      <c r="J2582" s="9">
        <v>0</v>
      </c>
      <c r="K2582" s="9">
        <v>0</v>
      </c>
      <c r="L2582" s="6" t="s">
        <v>3990</v>
      </c>
      <c r="M2582" s="9">
        <v>0</v>
      </c>
      <c r="N2582" s="9">
        <v>0</v>
      </c>
      <c r="O2582" s="6" t="s">
        <v>3990</v>
      </c>
      <c r="P2582" s="7">
        <v>31</v>
      </c>
      <c r="Q2582" s="7">
        <v>0.51</v>
      </c>
      <c r="R2582" s="6" t="s">
        <v>3991</v>
      </c>
      <c r="S2582" s="7">
        <v>31</v>
      </c>
      <c r="T2582" s="7">
        <v>2.36</v>
      </c>
      <c r="U2582" s="6" t="s">
        <v>3991</v>
      </c>
      <c r="V2582" s="6" t="s">
        <v>3992</v>
      </c>
      <c r="W2582" s="6" t="s">
        <v>4567</v>
      </c>
      <c r="X2582" s="6" t="s">
        <v>4568</v>
      </c>
      <c r="Y2582" s="6" t="s">
        <v>4569</v>
      </c>
      <c r="Z2582" s="6" t="s">
        <v>4570</v>
      </c>
    </row>
    <row r="2583" spans="1:26" hidden="1" x14ac:dyDescent="0.2">
      <c r="A2583" s="6" t="s">
        <v>3987</v>
      </c>
      <c r="B2583" s="6">
        <v>13614</v>
      </c>
      <c r="C2583" s="1">
        <v>42124</v>
      </c>
      <c r="D2583" s="6" t="s">
        <v>4566</v>
      </c>
      <c r="E2583" s="6" t="s">
        <v>3989</v>
      </c>
      <c r="F2583" s="9">
        <v>31</v>
      </c>
      <c r="G2583" s="9">
        <v>31</v>
      </c>
      <c r="H2583" s="9">
        <v>0.39</v>
      </c>
      <c r="I2583" s="6" t="s">
        <v>4011</v>
      </c>
      <c r="J2583" s="9">
        <v>0</v>
      </c>
      <c r="K2583" s="9">
        <v>0</v>
      </c>
      <c r="L2583" s="6" t="s">
        <v>3990</v>
      </c>
      <c r="M2583" s="9">
        <v>0</v>
      </c>
      <c r="N2583" s="9">
        <v>0</v>
      </c>
      <c r="O2583" s="6" t="s">
        <v>3990</v>
      </c>
      <c r="P2583" s="7">
        <v>31</v>
      </c>
      <c r="Q2583" s="7">
        <v>0.51</v>
      </c>
      <c r="R2583" s="6" t="s">
        <v>3991</v>
      </c>
      <c r="S2583" s="7">
        <v>31</v>
      </c>
      <c r="T2583" s="7">
        <v>2.36</v>
      </c>
      <c r="U2583" s="6" t="s">
        <v>3991</v>
      </c>
      <c r="V2583" s="6" t="s">
        <v>3992</v>
      </c>
      <c r="W2583" s="6" t="s">
        <v>4567</v>
      </c>
      <c r="X2583" s="6" t="s">
        <v>4568</v>
      </c>
      <c r="Y2583" s="6" t="s">
        <v>4569</v>
      </c>
      <c r="Z2583" s="6" t="s">
        <v>4570</v>
      </c>
    </row>
    <row r="2584" spans="1:26" hidden="1" x14ac:dyDescent="0.2">
      <c r="A2584" s="6" t="s">
        <v>3987</v>
      </c>
      <c r="B2584" s="6">
        <v>13615</v>
      </c>
      <c r="C2584" s="1">
        <v>42124</v>
      </c>
      <c r="D2584" s="6" t="s">
        <v>4566</v>
      </c>
      <c r="E2584" s="6" t="s">
        <v>3989</v>
      </c>
      <c r="F2584" s="9">
        <v>31</v>
      </c>
      <c r="G2584" s="9">
        <v>31</v>
      </c>
      <c r="H2584" s="9">
        <v>0.39</v>
      </c>
      <c r="I2584" s="6" t="s">
        <v>4011</v>
      </c>
      <c r="J2584" s="9">
        <v>0</v>
      </c>
      <c r="K2584" s="9">
        <v>0</v>
      </c>
      <c r="L2584" s="6" t="s">
        <v>3990</v>
      </c>
      <c r="M2584" s="9">
        <v>0</v>
      </c>
      <c r="N2584" s="9">
        <v>0</v>
      </c>
      <c r="O2584" s="6" t="s">
        <v>3990</v>
      </c>
      <c r="P2584" s="7">
        <v>31</v>
      </c>
      <c r="Q2584" s="7">
        <v>0.51</v>
      </c>
      <c r="R2584" s="6" t="s">
        <v>3991</v>
      </c>
      <c r="S2584" s="7">
        <v>31</v>
      </c>
      <c r="T2584" s="7">
        <v>2.36</v>
      </c>
      <c r="U2584" s="6" t="s">
        <v>3991</v>
      </c>
      <c r="V2584" s="6" t="s">
        <v>3992</v>
      </c>
      <c r="W2584" s="6" t="s">
        <v>4567</v>
      </c>
      <c r="X2584" s="6" t="s">
        <v>4568</v>
      </c>
      <c r="Y2584" s="6" t="s">
        <v>4569</v>
      </c>
      <c r="Z2584" s="6" t="s">
        <v>4570</v>
      </c>
    </row>
    <row r="2585" spans="1:26" hidden="1" x14ac:dyDescent="0.2">
      <c r="A2585" s="6" t="s">
        <v>3987</v>
      </c>
      <c r="B2585" s="6">
        <v>13616</v>
      </c>
      <c r="C2585" s="1">
        <v>42124</v>
      </c>
      <c r="D2585" s="6" t="s">
        <v>4566</v>
      </c>
      <c r="E2585" s="6" t="s">
        <v>3989</v>
      </c>
      <c r="F2585" s="9">
        <v>31</v>
      </c>
      <c r="G2585" s="9">
        <v>31</v>
      </c>
      <c r="H2585" s="9">
        <v>0.39</v>
      </c>
      <c r="I2585" s="6" t="s">
        <v>4011</v>
      </c>
      <c r="J2585" s="9">
        <v>0</v>
      </c>
      <c r="K2585" s="9">
        <v>0</v>
      </c>
      <c r="L2585" s="6" t="s">
        <v>3990</v>
      </c>
      <c r="M2585" s="9">
        <v>0</v>
      </c>
      <c r="N2585" s="9">
        <v>0</v>
      </c>
      <c r="O2585" s="6" t="s">
        <v>3990</v>
      </c>
      <c r="P2585" s="7">
        <v>31</v>
      </c>
      <c r="Q2585" s="7">
        <v>0.51</v>
      </c>
      <c r="R2585" s="6" t="s">
        <v>3991</v>
      </c>
      <c r="S2585" s="7">
        <v>31</v>
      </c>
      <c r="T2585" s="7">
        <v>2.36</v>
      </c>
      <c r="U2585" s="6" t="s">
        <v>3991</v>
      </c>
      <c r="V2585" s="6" t="s">
        <v>3992</v>
      </c>
      <c r="W2585" s="6" t="s">
        <v>4567</v>
      </c>
      <c r="X2585" s="6" t="s">
        <v>4568</v>
      </c>
      <c r="Y2585" s="6" t="s">
        <v>4569</v>
      </c>
      <c r="Z2585" s="6" t="s">
        <v>4570</v>
      </c>
    </row>
    <row r="2586" spans="1:26" hidden="1" x14ac:dyDescent="0.2">
      <c r="A2586" s="6" t="s">
        <v>3987</v>
      </c>
      <c r="B2586" s="6">
        <v>13617</v>
      </c>
      <c r="C2586" s="1">
        <v>42124</v>
      </c>
      <c r="D2586" s="6" t="s">
        <v>4566</v>
      </c>
      <c r="E2586" s="6" t="s">
        <v>3989</v>
      </c>
      <c r="F2586" s="9">
        <v>31</v>
      </c>
      <c r="G2586" s="9">
        <v>31</v>
      </c>
      <c r="H2586" s="9">
        <v>0.39</v>
      </c>
      <c r="I2586" s="6" t="s">
        <v>4011</v>
      </c>
      <c r="J2586" s="9">
        <v>0</v>
      </c>
      <c r="K2586" s="9">
        <v>0</v>
      </c>
      <c r="L2586" s="6" t="s">
        <v>3990</v>
      </c>
      <c r="M2586" s="9">
        <v>0</v>
      </c>
      <c r="N2586" s="9">
        <v>0</v>
      </c>
      <c r="O2586" s="6" t="s">
        <v>3990</v>
      </c>
      <c r="P2586" s="7">
        <v>31</v>
      </c>
      <c r="Q2586" s="7">
        <v>0.51</v>
      </c>
      <c r="R2586" s="6" t="s">
        <v>3991</v>
      </c>
      <c r="S2586" s="7">
        <v>31</v>
      </c>
      <c r="T2586" s="7">
        <v>2.36</v>
      </c>
      <c r="U2586" s="6" t="s">
        <v>3991</v>
      </c>
      <c r="V2586" s="6" t="s">
        <v>3992</v>
      </c>
      <c r="W2586" s="6" t="s">
        <v>4567</v>
      </c>
      <c r="X2586" s="6" t="s">
        <v>4568</v>
      </c>
      <c r="Y2586" s="6" t="s">
        <v>4569</v>
      </c>
      <c r="Z2586" s="6" t="s">
        <v>4570</v>
      </c>
    </row>
    <row r="2587" spans="1:26" hidden="1" x14ac:dyDescent="0.2">
      <c r="A2587" s="6" t="s">
        <v>3987</v>
      </c>
      <c r="B2587" s="6">
        <v>13618</v>
      </c>
      <c r="C2587" s="1">
        <v>42124</v>
      </c>
      <c r="D2587" s="6" t="s">
        <v>4566</v>
      </c>
      <c r="E2587" s="6" t="s">
        <v>3989</v>
      </c>
      <c r="F2587" s="9">
        <v>31</v>
      </c>
      <c r="G2587" s="9">
        <v>31</v>
      </c>
      <c r="H2587" s="9">
        <v>0.39</v>
      </c>
      <c r="I2587" s="6" t="s">
        <v>4011</v>
      </c>
      <c r="J2587" s="9">
        <v>0</v>
      </c>
      <c r="K2587" s="9">
        <v>0</v>
      </c>
      <c r="L2587" s="6" t="s">
        <v>3990</v>
      </c>
      <c r="M2587" s="9">
        <v>0</v>
      </c>
      <c r="N2587" s="9">
        <v>0</v>
      </c>
      <c r="O2587" s="6" t="s">
        <v>3990</v>
      </c>
      <c r="P2587" s="7">
        <v>31</v>
      </c>
      <c r="Q2587" s="7">
        <v>0.51</v>
      </c>
      <c r="R2587" s="6" t="s">
        <v>3991</v>
      </c>
      <c r="S2587" s="7">
        <v>31</v>
      </c>
      <c r="T2587" s="7">
        <v>2.36</v>
      </c>
      <c r="U2587" s="6" t="s">
        <v>3991</v>
      </c>
      <c r="V2587" s="6" t="s">
        <v>3992</v>
      </c>
      <c r="W2587" s="6" t="s">
        <v>4567</v>
      </c>
      <c r="X2587" s="6" t="s">
        <v>4568</v>
      </c>
      <c r="Y2587" s="6" t="s">
        <v>4569</v>
      </c>
      <c r="Z2587" s="6" t="s">
        <v>4570</v>
      </c>
    </row>
    <row r="2588" spans="1:26" hidden="1" x14ac:dyDescent="0.2">
      <c r="A2588" s="6" t="s">
        <v>3987</v>
      </c>
      <c r="B2588" s="6">
        <v>13619</v>
      </c>
      <c r="C2588" s="1">
        <v>42124</v>
      </c>
      <c r="D2588" s="6" t="s">
        <v>4566</v>
      </c>
      <c r="E2588" s="6" t="s">
        <v>3989</v>
      </c>
      <c r="F2588" s="9">
        <v>355</v>
      </c>
      <c r="G2588" s="9">
        <v>355</v>
      </c>
      <c r="H2588" s="9">
        <v>4.4400000000000004</v>
      </c>
      <c r="I2588" s="6" t="s">
        <v>4011</v>
      </c>
      <c r="J2588" s="9">
        <v>0</v>
      </c>
      <c r="K2588" s="9">
        <v>0</v>
      </c>
      <c r="L2588" s="6" t="s">
        <v>3990</v>
      </c>
      <c r="M2588" s="9">
        <v>0</v>
      </c>
      <c r="N2588" s="9">
        <v>0</v>
      </c>
      <c r="O2588" s="6" t="s">
        <v>3990</v>
      </c>
      <c r="P2588" s="7">
        <v>355</v>
      </c>
      <c r="Q2588" s="7">
        <v>5.86</v>
      </c>
      <c r="R2588" s="6" t="s">
        <v>3991</v>
      </c>
      <c r="S2588" s="7">
        <v>355</v>
      </c>
      <c r="T2588" s="7">
        <v>26.98</v>
      </c>
      <c r="U2588" s="6" t="s">
        <v>3991</v>
      </c>
      <c r="V2588" s="6" t="s">
        <v>3992</v>
      </c>
      <c r="W2588" s="6" t="s">
        <v>4567</v>
      </c>
      <c r="X2588" s="6" t="s">
        <v>4568</v>
      </c>
      <c r="Y2588" s="6" t="s">
        <v>4569</v>
      </c>
      <c r="Z2588" s="6" t="s">
        <v>4570</v>
      </c>
    </row>
    <row r="2589" spans="1:26" hidden="1" x14ac:dyDescent="0.2">
      <c r="A2589" s="6" t="s">
        <v>3987</v>
      </c>
      <c r="B2589" s="6">
        <v>13621</v>
      </c>
      <c r="C2589" s="1">
        <v>42124</v>
      </c>
      <c r="D2589" s="6" t="s">
        <v>4566</v>
      </c>
      <c r="E2589" s="6" t="s">
        <v>3989</v>
      </c>
      <c r="F2589" s="9">
        <v>300</v>
      </c>
      <c r="G2589" s="9">
        <v>300</v>
      </c>
      <c r="H2589" s="9">
        <v>3.75</v>
      </c>
      <c r="I2589" s="6" t="s">
        <v>4011</v>
      </c>
      <c r="J2589" s="9">
        <v>0</v>
      </c>
      <c r="K2589" s="9">
        <v>0</v>
      </c>
      <c r="L2589" s="6" t="s">
        <v>3990</v>
      </c>
      <c r="M2589" s="9">
        <v>0</v>
      </c>
      <c r="N2589" s="9">
        <v>0</v>
      </c>
      <c r="O2589" s="6" t="s">
        <v>3990</v>
      </c>
      <c r="P2589" s="7">
        <v>300</v>
      </c>
      <c r="Q2589" s="7">
        <v>4.95</v>
      </c>
      <c r="R2589" s="6" t="s">
        <v>3991</v>
      </c>
      <c r="S2589" s="7">
        <v>300</v>
      </c>
      <c r="T2589" s="7">
        <v>22.8</v>
      </c>
      <c r="U2589" s="6" t="s">
        <v>3991</v>
      </c>
      <c r="V2589" s="6" t="s">
        <v>3992</v>
      </c>
      <c r="W2589" s="6" t="s">
        <v>4567</v>
      </c>
      <c r="X2589" s="6" t="s">
        <v>4568</v>
      </c>
      <c r="Y2589" s="6" t="s">
        <v>4569</v>
      </c>
      <c r="Z2589" s="6" t="s">
        <v>4570</v>
      </c>
    </row>
    <row r="2590" spans="1:26" hidden="1" x14ac:dyDescent="0.2">
      <c r="A2590" s="6" t="s">
        <v>3987</v>
      </c>
      <c r="B2590" s="6">
        <v>13622</v>
      </c>
      <c r="C2590" s="1">
        <v>42124</v>
      </c>
      <c r="D2590" s="6" t="s">
        <v>4566</v>
      </c>
      <c r="E2590" s="6" t="s">
        <v>3989</v>
      </c>
      <c r="F2590" s="9">
        <v>225</v>
      </c>
      <c r="G2590" s="9">
        <v>225</v>
      </c>
      <c r="H2590" s="9">
        <v>2.81</v>
      </c>
      <c r="I2590" s="6" t="s">
        <v>4011</v>
      </c>
      <c r="J2590" s="9">
        <v>0</v>
      </c>
      <c r="K2590" s="9">
        <v>0</v>
      </c>
      <c r="L2590" s="6" t="s">
        <v>3990</v>
      </c>
      <c r="M2590" s="9">
        <v>0</v>
      </c>
      <c r="N2590" s="9">
        <v>0</v>
      </c>
      <c r="O2590" s="6" t="s">
        <v>3990</v>
      </c>
      <c r="P2590" s="7">
        <v>225</v>
      </c>
      <c r="Q2590" s="7">
        <v>3.71</v>
      </c>
      <c r="R2590" s="6" t="s">
        <v>3991</v>
      </c>
      <c r="S2590" s="7">
        <v>225</v>
      </c>
      <c r="T2590" s="7">
        <v>17.100000000000001</v>
      </c>
      <c r="U2590" s="6" t="s">
        <v>3991</v>
      </c>
      <c r="V2590" s="6" t="s">
        <v>3992</v>
      </c>
      <c r="W2590" s="6" t="s">
        <v>4567</v>
      </c>
      <c r="X2590" s="6" t="s">
        <v>4568</v>
      </c>
      <c r="Y2590" s="6" t="s">
        <v>4569</v>
      </c>
      <c r="Z2590" s="6" t="s">
        <v>4570</v>
      </c>
    </row>
    <row r="2591" spans="1:26" hidden="1" x14ac:dyDescent="0.2">
      <c r="A2591" s="6" t="s">
        <v>3987</v>
      </c>
      <c r="B2591" s="6">
        <v>13623</v>
      </c>
      <c r="C2591" s="1">
        <v>42124</v>
      </c>
      <c r="D2591" s="6" t="s">
        <v>4566</v>
      </c>
      <c r="E2591" s="6" t="s">
        <v>3989</v>
      </c>
      <c r="F2591" s="9">
        <v>50</v>
      </c>
      <c r="G2591" s="9">
        <v>50</v>
      </c>
      <c r="H2591" s="9">
        <v>0.63</v>
      </c>
      <c r="I2591" s="6" t="s">
        <v>4011</v>
      </c>
      <c r="J2591" s="9">
        <v>0</v>
      </c>
      <c r="K2591" s="9">
        <v>0</v>
      </c>
      <c r="L2591" s="6" t="s">
        <v>3990</v>
      </c>
      <c r="M2591" s="9">
        <v>0</v>
      </c>
      <c r="N2591" s="9">
        <v>0</v>
      </c>
      <c r="O2591" s="6" t="s">
        <v>3990</v>
      </c>
      <c r="P2591" s="7">
        <v>50</v>
      </c>
      <c r="Q2591" s="7">
        <v>0.83</v>
      </c>
      <c r="R2591" s="6" t="s">
        <v>3991</v>
      </c>
      <c r="S2591" s="7">
        <v>50</v>
      </c>
      <c r="T2591" s="7">
        <v>3.8</v>
      </c>
      <c r="U2591" s="6" t="s">
        <v>3991</v>
      </c>
      <c r="V2591" s="6" t="s">
        <v>3992</v>
      </c>
      <c r="W2591" s="6" t="s">
        <v>4567</v>
      </c>
      <c r="X2591" s="6" t="s">
        <v>4568</v>
      </c>
      <c r="Y2591" s="6" t="s">
        <v>4569</v>
      </c>
      <c r="Z2591" s="6" t="s">
        <v>4570</v>
      </c>
    </row>
    <row r="2592" spans="1:26" hidden="1" x14ac:dyDescent="0.2">
      <c r="A2592" s="6" t="s">
        <v>3987</v>
      </c>
      <c r="B2592" s="6">
        <v>13624</v>
      </c>
      <c r="C2592" s="1">
        <v>42124</v>
      </c>
      <c r="D2592" s="6" t="s">
        <v>4566</v>
      </c>
      <c r="E2592" s="6" t="s">
        <v>3989</v>
      </c>
      <c r="F2592" s="9">
        <v>350</v>
      </c>
      <c r="G2592" s="9">
        <v>350</v>
      </c>
      <c r="H2592" s="9">
        <v>4.38</v>
      </c>
      <c r="I2592" s="6" t="s">
        <v>4011</v>
      </c>
      <c r="J2592" s="9">
        <v>0</v>
      </c>
      <c r="K2592" s="9">
        <v>0</v>
      </c>
      <c r="L2592" s="6" t="s">
        <v>3990</v>
      </c>
      <c r="M2592" s="9">
        <v>0</v>
      </c>
      <c r="N2592" s="9">
        <v>0</v>
      </c>
      <c r="O2592" s="6" t="s">
        <v>3990</v>
      </c>
      <c r="P2592" s="7">
        <v>350</v>
      </c>
      <c r="Q2592" s="7">
        <v>5.78</v>
      </c>
      <c r="R2592" s="6" t="s">
        <v>3991</v>
      </c>
      <c r="S2592" s="7">
        <v>350</v>
      </c>
      <c r="T2592" s="7">
        <v>26.6</v>
      </c>
      <c r="U2592" s="6" t="s">
        <v>3991</v>
      </c>
      <c r="V2592" s="6" t="s">
        <v>3992</v>
      </c>
      <c r="W2592" s="6" t="s">
        <v>4567</v>
      </c>
      <c r="X2592" s="6" t="s">
        <v>4568</v>
      </c>
      <c r="Y2592" s="6" t="s">
        <v>4569</v>
      </c>
      <c r="Z2592" s="6" t="s">
        <v>4570</v>
      </c>
    </row>
    <row r="2593" spans="1:26" hidden="1" x14ac:dyDescent="0.2">
      <c r="A2593" s="6" t="s">
        <v>3987</v>
      </c>
      <c r="B2593" s="6">
        <v>13625</v>
      </c>
      <c r="C2593" s="1">
        <v>42124</v>
      </c>
      <c r="D2593" s="6" t="s">
        <v>4566</v>
      </c>
      <c r="E2593" s="6" t="s">
        <v>3989</v>
      </c>
      <c r="F2593" s="9">
        <v>403</v>
      </c>
      <c r="G2593" s="9">
        <v>403</v>
      </c>
      <c r="H2593" s="9">
        <v>5.04</v>
      </c>
      <c r="I2593" s="6" t="s">
        <v>4011</v>
      </c>
      <c r="J2593" s="9">
        <v>0</v>
      </c>
      <c r="K2593" s="9">
        <v>0</v>
      </c>
      <c r="L2593" s="6" t="s">
        <v>3990</v>
      </c>
      <c r="M2593" s="9">
        <v>0</v>
      </c>
      <c r="N2593" s="9">
        <v>0</v>
      </c>
      <c r="O2593" s="6" t="s">
        <v>3990</v>
      </c>
      <c r="P2593" s="7">
        <v>403</v>
      </c>
      <c r="Q2593" s="7">
        <v>6.65</v>
      </c>
      <c r="R2593" s="6" t="s">
        <v>3991</v>
      </c>
      <c r="S2593" s="7">
        <v>403</v>
      </c>
      <c r="T2593" s="7">
        <v>30.63</v>
      </c>
      <c r="U2593" s="6" t="s">
        <v>3991</v>
      </c>
      <c r="V2593" s="6" t="s">
        <v>3992</v>
      </c>
      <c r="W2593" s="6" t="s">
        <v>4567</v>
      </c>
      <c r="X2593" s="6" t="s">
        <v>4568</v>
      </c>
      <c r="Y2593" s="6" t="s">
        <v>4569</v>
      </c>
      <c r="Z2593" s="6" t="s">
        <v>4570</v>
      </c>
    </row>
    <row r="2594" spans="1:26" hidden="1" x14ac:dyDescent="0.2">
      <c r="A2594" s="6" t="s">
        <v>3987</v>
      </c>
      <c r="B2594" s="6">
        <v>13626</v>
      </c>
      <c r="C2594" s="1">
        <v>42124</v>
      </c>
      <c r="D2594" s="6" t="s">
        <v>4566</v>
      </c>
      <c r="E2594" s="6" t="s">
        <v>3989</v>
      </c>
      <c r="F2594" s="9">
        <v>213</v>
      </c>
      <c r="G2594" s="9">
        <v>213</v>
      </c>
      <c r="H2594" s="9">
        <v>2.66</v>
      </c>
      <c r="I2594" s="6" t="s">
        <v>4011</v>
      </c>
      <c r="J2594" s="9">
        <v>0</v>
      </c>
      <c r="K2594" s="9">
        <v>0</v>
      </c>
      <c r="L2594" s="6" t="s">
        <v>3990</v>
      </c>
      <c r="M2594" s="9">
        <v>0</v>
      </c>
      <c r="N2594" s="9">
        <v>0</v>
      </c>
      <c r="O2594" s="6" t="s">
        <v>3990</v>
      </c>
      <c r="P2594" s="7">
        <v>213</v>
      </c>
      <c r="Q2594" s="7">
        <v>3.51</v>
      </c>
      <c r="R2594" s="6" t="s">
        <v>3991</v>
      </c>
      <c r="S2594" s="7">
        <v>213</v>
      </c>
      <c r="T2594" s="7">
        <v>16.190000000000001</v>
      </c>
      <c r="U2594" s="6" t="s">
        <v>3991</v>
      </c>
      <c r="V2594" s="6" t="s">
        <v>3992</v>
      </c>
      <c r="W2594" s="6" t="s">
        <v>4567</v>
      </c>
      <c r="X2594" s="6" t="s">
        <v>4568</v>
      </c>
      <c r="Y2594" s="6" t="s">
        <v>4569</v>
      </c>
      <c r="Z2594" s="6" t="s">
        <v>4570</v>
      </c>
    </row>
    <row r="2595" spans="1:26" hidden="1" x14ac:dyDescent="0.2">
      <c r="A2595" s="6" t="s">
        <v>3987</v>
      </c>
      <c r="B2595" s="6">
        <v>13627</v>
      </c>
      <c r="C2595" s="1">
        <v>42124</v>
      </c>
      <c r="D2595" s="6" t="s">
        <v>4566</v>
      </c>
      <c r="E2595" s="6" t="s">
        <v>3989</v>
      </c>
      <c r="F2595" s="9">
        <v>1600</v>
      </c>
      <c r="G2595" s="9">
        <v>1600</v>
      </c>
      <c r="H2595" s="9">
        <v>20</v>
      </c>
      <c r="I2595" s="6" t="s">
        <v>4011</v>
      </c>
      <c r="J2595" s="9">
        <v>0</v>
      </c>
      <c r="K2595" s="9">
        <v>0</v>
      </c>
      <c r="L2595" s="6" t="s">
        <v>3990</v>
      </c>
      <c r="M2595" s="9">
        <v>0</v>
      </c>
      <c r="N2595" s="9">
        <v>0</v>
      </c>
      <c r="O2595" s="6" t="s">
        <v>3990</v>
      </c>
      <c r="P2595" s="7">
        <v>1600</v>
      </c>
      <c r="Q2595" s="7">
        <v>26.4</v>
      </c>
      <c r="R2595" s="6" t="s">
        <v>3991</v>
      </c>
      <c r="S2595" s="7">
        <v>1600</v>
      </c>
      <c r="T2595" s="7">
        <v>121.6</v>
      </c>
      <c r="U2595" s="6" t="s">
        <v>3991</v>
      </c>
      <c r="V2595" s="6" t="s">
        <v>3992</v>
      </c>
      <c r="W2595" s="6" t="s">
        <v>4567</v>
      </c>
      <c r="X2595" s="6" t="s">
        <v>4568</v>
      </c>
      <c r="Y2595" s="6" t="s">
        <v>4569</v>
      </c>
      <c r="Z2595" s="6" t="s">
        <v>4570</v>
      </c>
    </row>
    <row r="2596" spans="1:26" hidden="1" x14ac:dyDescent="0.2">
      <c r="A2596" s="6" t="s">
        <v>3987</v>
      </c>
      <c r="B2596" s="6">
        <v>13628</v>
      </c>
      <c r="C2596" s="1">
        <v>42124</v>
      </c>
      <c r="D2596" s="6" t="s">
        <v>4566</v>
      </c>
      <c r="E2596" s="6" t="s">
        <v>3989</v>
      </c>
      <c r="F2596" s="9">
        <v>355</v>
      </c>
      <c r="G2596" s="9">
        <v>355</v>
      </c>
      <c r="H2596" s="9">
        <v>4.4400000000000004</v>
      </c>
      <c r="I2596" s="6" t="s">
        <v>4011</v>
      </c>
      <c r="J2596" s="9">
        <v>0</v>
      </c>
      <c r="K2596" s="9">
        <v>0</v>
      </c>
      <c r="L2596" s="6" t="s">
        <v>3990</v>
      </c>
      <c r="M2596" s="9">
        <v>0</v>
      </c>
      <c r="N2596" s="9">
        <v>0</v>
      </c>
      <c r="O2596" s="6" t="s">
        <v>3990</v>
      </c>
      <c r="P2596" s="7">
        <v>355</v>
      </c>
      <c r="Q2596" s="7">
        <v>5.86</v>
      </c>
      <c r="R2596" s="6" t="s">
        <v>3991</v>
      </c>
      <c r="S2596" s="7">
        <v>355</v>
      </c>
      <c r="T2596" s="7">
        <v>26.98</v>
      </c>
      <c r="U2596" s="6" t="s">
        <v>3991</v>
      </c>
      <c r="V2596" s="6" t="s">
        <v>3992</v>
      </c>
      <c r="W2596" s="6" t="s">
        <v>4567</v>
      </c>
      <c r="X2596" s="6" t="s">
        <v>4568</v>
      </c>
      <c r="Y2596" s="6" t="s">
        <v>4569</v>
      </c>
      <c r="Z2596" s="6" t="s">
        <v>4570</v>
      </c>
    </row>
    <row r="2597" spans="1:26" hidden="1" x14ac:dyDescent="0.2">
      <c r="A2597" s="6" t="s">
        <v>3987</v>
      </c>
      <c r="B2597" s="6">
        <v>13629</v>
      </c>
      <c r="C2597" s="1">
        <v>42124</v>
      </c>
      <c r="D2597" s="6" t="s">
        <v>4566</v>
      </c>
      <c r="E2597" s="6" t="s">
        <v>3989</v>
      </c>
      <c r="F2597" s="9">
        <v>255</v>
      </c>
      <c r="G2597" s="9">
        <v>255</v>
      </c>
      <c r="H2597" s="9">
        <v>3.19</v>
      </c>
      <c r="I2597" s="6" t="s">
        <v>4011</v>
      </c>
      <c r="J2597" s="9">
        <v>0</v>
      </c>
      <c r="K2597" s="9">
        <v>0</v>
      </c>
      <c r="L2597" s="6" t="s">
        <v>3990</v>
      </c>
      <c r="M2597" s="9">
        <v>0</v>
      </c>
      <c r="N2597" s="9">
        <v>0</v>
      </c>
      <c r="O2597" s="6" t="s">
        <v>3990</v>
      </c>
      <c r="P2597" s="7">
        <v>255</v>
      </c>
      <c r="Q2597" s="7">
        <v>4.21</v>
      </c>
      <c r="R2597" s="6" t="s">
        <v>3991</v>
      </c>
      <c r="S2597" s="7">
        <v>255</v>
      </c>
      <c r="T2597" s="7">
        <v>19.38</v>
      </c>
      <c r="U2597" s="6" t="s">
        <v>3991</v>
      </c>
      <c r="V2597" s="6" t="s">
        <v>3992</v>
      </c>
      <c r="W2597" s="6" t="s">
        <v>4567</v>
      </c>
      <c r="X2597" s="6" t="s">
        <v>4568</v>
      </c>
      <c r="Y2597" s="6" t="s">
        <v>4569</v>
      </c>
      <c r="Z2597" s="6" t="s">
        <v>4570</v>
      </c>
    </row>
    <row r="2598" spans="1:26" hidden="1" x14ac:dyDescent="0.2">
      <c r="A2598" s="6" t="s">
        <v>3987</v>
      </c>
      <c r="B2598" s="6">
        <v>13630</v>
      </c>
      <c r="C2598" s="1">
        <v>42124</v>
      </c>
      <c r="D2598" s="6" t="s">
        <v>4566</v>
      </c>
      <c r="E2598" s="6" t="s">
        <v>3989</v>
      </c>
      <c r="F2598" s="9">
        <v>225</v>
      </c>
      <c r="G2598" s="9">
        <v>225</v>
      </c>
      <c r="H2598" s="9">
        <v>2.81</v>
      </c>
      <c r="I2598" s="6" t="s">
        <v>4011</v>
      </c>
      <c r="J2598" s="9">
        <v>0</v>
      </c>
      <c r="K2598" s="9">
        <v>0</v>
      </c>
      <c r="L2598" s="6" t="s">
        <v>3990</v>
      </c>
      <c r="M2598" s="9">
        <v>0</v>
      </c>
      <c r="N2598" s="9">
        <v>0</v>
      </c>
      <c r="O2598" s="6" t="s">
        <v>3990</v>
      </c>
      <c r="P2598" s="7">
        <v>225</v>
      </c>
      <c r="Q2598" s="7">
        <v>3.71</v>
      </c>
      <c r="R2598" s="6" t="s">
        <v>3991</v>
      </c>
      <c r="S2598" s="7">
        <v>225</v>
      </c>
      <c r="T2598" s="7">
        <v>17.100000000000001</v>
      </c>
      <c r="U2598" s="6" t="s">
        <v>3991</v>
      </c>
      <c r="V2598" s="6" t="s">
        <v>3992</v>
      </c>
      <c r="W2598" s="6" t="s">
        <v>4567</v>
      </c>
      <c r="X2598" s="6" t="s">
        <v>4568</v>
      </c>
      <c r="Y2598" s="6" t="s">
        <v>4569</v>
      </c>
      <c r="Z2598" s="6" t="s">
        <v>4570</v>
      </c>
    </row>
    <row r="2599" spans="1:26" hidden="1" x14ac:dyDescent="0.2">
      <c r="A2599" s="6" t="s">
        <v>3987</v>
      </c>
      <c r="B2599" s="6">
        <v>13631</v>
      </c>
      <c r="C2599" s="1">
        <v>42124</v>
      </c>
      <c r="D2599" s="6" t="s">
        <v>4566</v>
      </c>
      <c r="E2599" s="6" t="s">
        <v>3989</v>
      </c>
      <c r="F2599" s="9">
        <v>50</v>
      </c>
      <c r="G2599" s="9">
        <v>50</v>
      </c>
      <c r="H2599" s="9">
        <v>0.63</v>
      </c>
      <c r="I2599" s="6" t="s">
        <v>4011</v>
      </c>
      <c r="J2599" s="9">
        <v>0</v>
      </c>
      <c r="K2599" s="9">
        <v>0</v>
      </c>
      <c r="L2599" s="6" t="s">
        <v>3990</v>
      </c>
      <c r="M2599" s="9">
        <v>0</v>
      </c>
      <c r="N2599" s="9">
        <v>0</v>
      </c>
      <c r="O2599" s="6" t="s">
        <v>3990</v>
      </c>
      <c r="P2599" s="7">
        <v>50</v>
      </c>
      <c r="Q2599" s="7">
        <v>0.83</v>
      </c>
      <c r="R2599" s="6" t="s">
        <v>3991</v>
      </c>
      <c r="S2599" s="7">
        <v>50</v>
      </c>
      <c r="T2599" s="7">
        <v>3.8</v>
      </c>
      <c r="U2599" s="6" t="s">
        <v>3991</v>
      </c>
      <c r="V2599" s="6" t="s">
        <v>3992</v>
      </c>
      <c r="W2599" s="6" t="s">
        <v>4567</v>
      </c>
      <c r="X2599" s="6" t="s">
        <v>4568</v>
      </c>
      <c r="Y2599" s="6" t="s">
        <v>4569</v>
      </c>
      <c r="Z2599" s="6" t="s">
        <v>4570</v>
      </c>
    </row>
    <row r="2600" spans="1:26" hidden="1" x14ac:dyDescent="0.2">
      <c r="A2600" s="6" t="s">
        <v>3987</v>
      </c>
      <c r="B2600" s="6">
        <v>13632</v>
      </c>
      <c r="C2600" s="1">
        <v>42124</v>
      </c>
      <c r="D2600" s="6" t="s">
        <v>4566</v>
      </c>
      <c r="E2600" s="6" t="s">
        <v>3989</v>
      </c>
      <c r="F2600" s="9">
        <v>225</v>
      </c>
      <c r="G2600" s="9">
        <v>225</v>
      </c>
      <c r="H2600" s="9">
        <v>2.81</v>
      </c>
      <c r="I2600" s="6" t="s">
        <v>4011</v>
      </c>
      <c r="J2600" s="9">
        <v>0</v>
      </c>
      <c r="K2600" s="9">
        <v>0</v>
      </c>
      <c r="L2600" s="6" t="s">
        <v>3990</v>
      </c>
      <c r="M2600" s="9">
        <v>0</v>
      </c>
      <c r="N2600" s="9">
        <v>0</v>
      </c>
      <c r="O2600" s="6" t="s">
        <v>3990</v>
      </c>
      <c r="P2600" s="7">
        <v>225</v>
      </c>
      <c r="Q2600" s="7">
        <v>3.71</v>
      </c>
      <c r="R2600" s="6" t="s">
        <v>3991</v>
      </c>
      <c r="S2600" s="7">
        <v>225</v>
      </c>
      <c r="T2600" s="7">
        <v>17.100000000000001</v>
      </c>
      <c r="U2600" s="6" t="s">
        <v>3991</v>
      </c>
      <c r="V2600" s="6" t="s">
        <v>3992</v>
      </c>
      <c r="W2600" s="6" t="s">
        <v>4567</v>
      </c>
      <c r="X2600" s="6" t="s">
        <v>4568</v>
      </c>
      <c r="Y2600" s="6" t="s">
        <v>4569</v>
      </c>
      <c r="Z2600" s="6" t="s">
        <v>4570</v>
      </c>
    </row>
    <row r="2601" spans="1:26" hidden="1" x14ac:dyDescent="0.2">
      <c r="A2601" s="6" t="s">
        <v>3987</v>
      </c>
      <c r="B2601" s="6">
        <v>13633</v>
      </c>
      <c r="C2601" s="1">
        <v>42124</v>
      </c>
      <c r="D2601" s="6" t="s">
        <v>4566</v>
      </c>
      <c r="E2601" s="6" t="s">
        <v>3989</v>
      </c>
      <c r="F2601" s="9">
        <v>225</v>
      </c>
      <c r="G2601" s="9">
        <v>225</v>
      </c>
      <c r="H2601" s="9">
        <v>2.81</v>
      </c>
      <c r="I2601" s="6" t="s">
        <v>4011</v>
      </c>
      <c r="J2601" s="9">
        <v>0</v>
      </c>
      <c r="K2601" s="9">
        <v>0</v>
      </c>
      <c r="L2601" s="6" t="s">
        <v>3990</v>
      </c>
      <c r="M2601" s="9">
        <v>0</v>
      </c>
      <c r="N2601" s="9">
        <v>0</v>
      </c>
      <c r="O2601" s="6" t="s">
        <v>3990</v>
      </c>
      <c r="P2601" s="7">
        <v>225</v>
      </c>
      <c r="Q2601" s="7">
        <v>3.71</v>
      </c>
      <c r="R2601" s="6" t="s">
        <v>3991</v>
      </c>
      <c r="S2601" s="7">
        <v>225</v>
      </c>
      <c r="T2601" s="7">
        <v>17.100000000000001</v>
      </c>
      <c r="U2601" s="6" t="s">
        <v>3991</v>
      </c>
      <c r="V2601" s="6" t="s">
        <v>3992</v>
      </c>
      <c r="W2601" s="6" t="s">
        <v>4567</v>
      </c>
      <c r="X2601" s="6" t="s">
        <v>4568</v>
      </c>
      <c r="Y2601" s="6" t="s">
        <v>4569</v>
      </c>
      <c r="Z2601" s="6" t="s">
        <v>4570</v>
      </c>
    </row>
    <row r="2602" spans="1:26" hidden="1" x14ac:dyDescent="0.2">
      <c r="A2602" s="6" t="s">
        <v>3987</v>
      </c>
      <c r="B2602" s="6">
        <v>13634</v>
      </c>
      <c r="C2602" s="1">
        <v>42124</v>
      </c>
      <c r="D2602" s="6" t="s">
        <v>4566</v>
      </c>
      <c r="E2602" s="6" t="s">
        <v>3989</v>
      </c>
      <c r="F2602" s="9">
        <v>31</v>
      </c>
      <c r="G2602" s="9">
        <v>31</v>
      </c>
      <c r="H2602" s="9">
        <v>0.39</v>
      </c>
      <c r="I2602" s="6" t="s">
        <v>4011</v>
      </c>
      <c r="J2602" s="9">
        <v>0</v>
      </c>
      <c r="K2602" s="9">
        <v>0</v>
      </c>
      <c r="L2602" s="6" t="s">
        <v>3990</v>
      </c>
      <c r="M2602" s="9">
        <v>0</v>
      </c>
      <c r="N2602" s="9">
        <v>0</v>
      </c>
      <c r="O2602" s="6" t="s">
        <v>3990</v>
      </c>
      <c r="P2602" s="7">
        <v>31</v>
      </c>
      <c r="Q2602" s="7">
        <v>0.51</v>
      </c>
      <c r="R2602" s="6" t="s">
        <v>3991</v>
      </c>
      <c r="S2602" s="7">
        <v>31</v>
      </c>
      <c r="T2602" s="7">
        <v>2.36</v>
      </c>
      <c r="U2602" s="6" t="s">
        <v>3991</v>
      </c>
      <c r="V2602" s="6" t="s">
        <v>3992</v>
      </c>
      <c r="W2602" s="6" t="s">
        <v>4567</v>
      </c>
      <c r="X2602" s="6" t="s">
        <v>4568</v>
      </c>
      <c r="Y2602" s="6" t="s">
        <v>4569</v>
      </c>
      <c r="Z2602" s="6" t="s">
        <v>4570</v>
      </c>
    </row>
    <row r="2603" spans="1:26" hidden="1" x14ac:dyDescent="0.2">
      <c r="A2603" s="6" t="s">
        <v>3987</v>
      </c>
      <c r="B2603" s="6">
        <v>13635</v>
      </c>
      <c r="C2603" s="1">
        <v>42124</v>
      </c>
      <c r="D2603" s="6" t="s">
        <v>4566</v>
      </c>
      <c r="E2603" s="6" t="s">
        <v>3989</v>
      </c>
      <c r="F2603" s="9">
        <v>31</v>
      </c>
      <c r="G2603" s="9">
        <v>31</v>
      </c>
      <c r="H2603" s="9">
        <v>0.39</v>
      </c>
      <c r="I2603" s="6" t="s">
        <v>4011</v>
      </c>
      <c r="J2603" s="9">
        <v>0</v>
      </c>
      <c r="K2603" s="9">
        <v>0</v>
      </c>
      <c r="L2603" s="6" t="s">
        <v>3990</v>
      </c>
      <c r="M2603" s="9">
        <v>0</v>
      </c>
      <c r="N2603" s="9">
        <v>0</v>
      </c>
      <c r="O2603" s="6" t="s">
        <v>3990</v>
      </c>
      <c r="P2603" s="7">
        <v>31</v>
      </c>
      <c r="Q2603" s="7">
        <v>0.51</v>
      </c>
      <c r="R2603" s="6" t="s">
        <v>3991</v>
      </c>
      <c r="S2603" s="7">
        <v>31</v>
      </c>
      <c r="T2603" s="7">
        <v>2.36</v>
      </c>
      <c r="U2603" s="6" t="s">
        <v>3991</v>
      </c>
      <c r="V2603" s="6" t="s">
        <v>3992</v>
      </c>
      <c r="W2603" s="6" t="s">
        <v>4567</v>
      </c>
      <c r="X2603" s="6" t="s">
        <v>4568</v>
      </c>
      <c r="Y2603" s="6" t="s">
        <v>4569</v>
      </c>
      <c r="Z2603" s="6" t="s">
        <v>4570</v>
      </c>
    </row>
    <row r="2604" spans="1:26" hidden="1" x14ac:dyDescent="0.2">
      <c r="A2604" s="6" t="s">
        <v>3987</v>
      </c>
      <c r="B2604" s="6">
        <v>13636</v>
      </c>
      <c r="C2604" s="1">
        <v>42124</v>
      </c>
      <c r="D2604" s="6" t="s">
        <v>4566</v>
      </c>
      <c r="E2604" s="6" t="s">
        <v>3989</v>
      </c>
      <c r="F2604" s="9">
        <v>31</v>
      </c>
      <c r="G2604" s="9">
        <v>31</v>
      </c>
      <c r="H2604" s="9">
        <v>0.39</v>
      </c>
      <c r="I2604" s="6" t="s">
        <v>4011</v>
      </c>
      <c r="J2604" s="9">
        <v>0</v>
      </c>
      <c r="K2604" s="9">
        <v>0</v>
      </c>
      <c r="L2604" s="6" t="s">
        <v>3990</v>
      </c>
      <c r="M2604" s="9">
        <v>0</v>
      </c>
      <c r="N2604" s="9">
        <v>0</v>
      </c>
      <c r="O2604" s="6" t="s">
        <v>3990</v>
      </c>
      <c r="P2604" s="7">
        <v>31</v>
      </c>
      <c r="Q2604" s="7">
        <v>0.51</v>
      </c>
      <c r="R2604" s="6" t="s">
        <v>3991</v>
      </c>
      <c r="S2604" s="7">
        <v>31</v>
      </c>
      <c r="T2604" s="7">
        <v>2.36</v>
      </c>
      <c r="U2604" s="6" t="s">
        <v>3991</v>
      </c>
      <c r="V2604" s="6" t="s">
        <v>3992</v>
      </c>
      <c r="W2604" s="6" t="s">
        <v>4567</v>
      </c>
      <c r="X2604" s="6" t="s">
        <v>4568</v>
      </c>
      <c r="Y2604" s="6" t="s">
        <v>4569</v>
      </c>
      <c r="Z2604" s="6" t="s">
        <v>4570</v>
      </c>
    </row>
    <row r="2605" spans="1:26" hidden="1" x14ac:dyDescent="0.2">
      <c r="A2605" s="6" t="s">
        <v>3987</v>
      </c>
      <c r="B2605" s="6">
        <v>13637</v>
      </c>
      <c r="C2605" s="1">
        <v>42124</v>
      </c>
      <c r="D2605" s="6" t="s">
        <v>4566</v>
      </c>
      <c r="E2605" s="6" t="s">
        <v>3989</v>
      </c>
      <c r="F2605" s="9">
        <v>31</v>
      </c>
      <c r="G2605" s="9">
        <v>31</v>
      </c>
      <c r="H2605" s="9">
        <v>0.39</v>
      </c>
      <c r="I2605" s="6" t="s">
        <v>4011</v>
      </c>
      <c r="J2605" s="9">
        <v>0</v>
      </c>
      <c r="K2605" s="9">
        <v>0</v>
      </c>
      <c r="L2605" s="6" t="s">
        <v>3990</v>
      </c>
      <c r="M2605" s="9">
        <v>0</v>
      </c>
      <c r="N2605" s="9">
        <v>0</v>
      </c>
      <c r="O2605" s="6" t="s">
        <v>3990</v>
      </c>
      <c r="P2605" s="7">
        <v>31</v>
      </c>
      <c r="Q2605" s="7">
        <v>0.51</v>
      </c>
      <c r="R2605" s="6" t="s">
        <v>3991</v>
      </c>
      <c r="S2605" s="7">
        <v>31</v>
      </c>
      <c r="T2605" s="7">
        <v>2.36</v>
      </c>
      <c r="U2605" s="6" t="s">
        <v>3991</v>
      </c>
      <c r="V2605" s="6" t="s">
        <v>3992</v>
      </c>
      <c r="W2605" s="6" t="s">
        <v>4567</v>
      </c>
      <c r="X2605" s="6" t="s">
        <v>4568</v>
      </c>
      <c r="Y2605" s="6" t="s">
        <v>4569</v>
      </c>
      <c r="Z2605" s="6" t="s">
        <v>4570</v>
      </c>
    </row>
    <row r="2606" spans="1:26" hidden="1" x14ac:dyDescent="0.2">
      <c r="A2606" s="6" t="s">
        <v>3987</v>
      </c>
      <c r="B2606" s="6">
        <v>13638</v>
      </c>
      <c r="C2606" s="1">
        <v>42124</v>
      </c>
      <c r="D2606" s="6" t="s">
        <v>4566</v>
      </c>
      <c r="E2606" s="6" t="s">
        <v>3989</v>
      </c>
      <c r="F2606" s="9">
        <v>31</v>
      </c>
      <c r="G2606" s="9">
        <v>31</v>
      </c>
      <c r="H2606" s="9">
        <v>0.39</v>
      </c>
      <c r="I2606" s="6" t="s">
        <v>4011</v>
      </c>
      <c r="J2606" s="9">
        <v>0</v>
      </c>
      <c r="K2606" s="9">
        <v>0</v>
      </c>
      <c r="L2606" s="6" t="s">
        <v>3990</v>
      </c>
      <c r="M2606" s="9">
        <v>0</v>
      </c>
      <c r="N2606" s="9">
        <v>0</v>
      </c>
      <c r="O2606" s="6" t="s">
        <v>3990</v>
      </c>
      <c r="P2606" s="7">
        <v>31</v>
      </c>
      <c r="Q2606" s="7">
        <v>0.51</v>
      </c>
      <c r="R2606" s="6" t="s">
        <v>3991</v>
      </c>
      <c r="S2606" s="7">
        <v>31</v>
      </c>
      <c r="T2606" s="7">
        <v>2.36</v>
      </c>
      <c r="U2606" s="6" t="s">
        <v>3991</v>
      </c>
      <c r="V2606" s="6" t="s">
        <v>3992</v>
      </c>
      <c r="W2606" s="6" t="s">
        <v>4567</v>
      </c>
      <c r="X2606" s="6" t="s">
        <v>4568</v>
      </c>
      <c r="Y2606" s="6" t="s">
        <v>4569</v>
      </c>
      <c r="Z2606" s="6" t="s">
        <v>4570</v>
      </c>
    </row>
    <row r="2607" spans="1:26" hidden="1" x14ac:dyDescent="0.2">
      <c r="A2607" s="6" t="s">
        <v>3987</v>
      </c>
      <c r="B2607" s="6">
        <v>13639</v>
      </c>
      <c r="C2607" s="1">
        <v>42124</v>
      </c>
      <c r="D2607" s="6" t="s">
        <v>4566</v>
      </c>
      <c r="E2607" s="6" t="s">
        <v>3989</v>
      </c>
      <c r="F2607" s="9">
        <v>31</v>
      </c>
      <c r="G2607" s="9">
        <v>31</v>
      </c>
      <c r="H2607" s="9">
        <v>0.39</v>
      </c>
      <c r="I2607" s="6" t="s">
        <v>4011</v>
      </c>
      <c r="J2607" s="9">
        <v>0</v>
      </c>
      <c r="K2607" s="9">
        <v>0</v>
      </c>
      <c r="L2607" s="6" t="s">
        <v>3990</v>
      </c>
      <c r="M2607" s="9">
        <v>0</v>
      </c>
      <c r="N2607" s="9">
        <v>0</v>
      </c>
      <c r="O2607" s="6" t="s">
        <v>3990</v>
      </c>
      <c r="P2607" s="7">
        <v>31</v>
      </c>
      <c r="Q2607" s="7">
        <v>0.51</v>
      </c>
      <c r="R2607" s="6" t="s">
        <v>3991</v>
      </c>
      <c r="S2607" s="7">
        <v>31</v>
      </c>
      <c r="T2607" s="7">
        <v>2.36</v>
      </c>
      <c r="U2607" s="6" t="s">
        <v>3991</v>
      </c>
      <c r="V2607" s="6" t="s">
        <v>3992</v>
      </c>
      <c r="W2607" s="6" t="s">
        <v>4567</v>
      </c>
      <c r="X2607" s="6" t="s">
        <v>4568</v>
      </c>
      <c r="Y2607" s="6" t="s">
        <v>4569</v>
      </c>
      <c r="Z2607" s="6" t="s">
        <v>4570</v>
      </c>
    </row>
    <row r="2608" spans="1:26" hidden="1" x14ac:dyDescent="0.2">
      <c r="A2608" s="6" t="s">
        <v>3987</v>
      </c>
      <c r="B2608" s="6">
        <v>13640</v>
      </c>
      <c r="C2608" s="1">
        <v>42124</v>
      </c>
      <c r="D2608" s="6" t="s">
        <v>4566</v>
      </c>
      <c r="E2608" s="6" t="s">
        <v>3989</v>
      </c>
      <c r="F2608" s="9">
        <v>31</v>
      </c>
      <c r="G2608" s="9">
        <v>31</v>
      </c>
      <c r="H2608" s="9">
        <v>0.39</v>
      </c>
      <c r="I2608" s="6" t="s">
        <v>4011</v>
      </c>
      <c r="J2608" s="9">
        <v>0</v>
      </c>
      <c r="K2608" s="9">
        <v>0</v>
      </c>
      <c r="L2608" s="6" t="s">
        <v>3990</v>
      </c>
      <c r="M2608" s="9">
        <v>0</v>
      </c>
      <c r="N2608" s="9">
        <v>0</v>
      </c>
      <c r="O2608" s="6" t="s">
        <v>3990</v>
      </c>
      <c r="P2608" s="7">
        <v>31</v>
      </c>
      <c r="Q2608" s="7">
        <v>0.51</v>
      </c>
      <c r="R2608" s="6" t="s">
        <v>3991</v>
      </c>
      <c r="S2608" s="7">
        <v>31</v>
      </c>
      <c r="T2608" s="7">
        <v>2.36</v>
      </c>
      <c r="U2608" s="6" t="s">
        <v>3991</v>
      </c>
      <c r="V2608" s="6" t="s">
        <v>3992</v>
      </c>
      <c r="W2608" s="6" t="s">
        <v>4567</v>
      </c>
      <c r="X2608" s="6" t="s">
        <v>4568</v>
      </c>
      <c r="Y2608" s="6" t="s">
        <v>4569</v>
      </c>
      <c r="Z2608" s="6" t="s">
        <v>4570</v>
      </c>
    </row>
    <row r="2609" spans="1:26" hidden="1" x14ac:dyDescent="0.2">
      <c r="A2609" s="6" t="s">
        <v>3987</v>
      </c>
      <c r="B2609" s="6">
        <v>13641</v>
      </c>
      <c r="C2609" s="1">
        <v>42124</v>
      </c>
      <c r="D2609" s="6" t="s">
        <v>4566</v>
      </c>
      <c r="E2609" s="6" t="s">
        <v>3989</v>
      </c>
      <c r="F2609" s="9">
        <v>31</v>
      </c>
      <c r="G2609" s="9">
        <v>31</v>
      </c>
      <c r="H2609" s="9">
        <v>0.39</v>
      </c>
      <c r="I2609" s="6" t="s">
        <v>4011</v>
      </c>
      <c r="J2609" s="9">
        <v>0</v>
      </c>
      <c r="K2609" s="9">
        <v>0</v>
      </c>
      <c r="L2609" s="6" t="s">
        <v>3990</v>
      </c>
      <c r="M2609" s="9">
        <v>0</v>
      </c>
      <c r="N2609" s="9">
        <v>0</v>
      </c>
      <c r="O2609" s="6" t="s">
        <v>3990</v>
      </c>
      <c r="P2609" s="7">
        <v>31</v>
      </c>
      <c r="Q2609" s="7">
        <v>0.51</v>
      </c>
      <c r="R2609" s="6" t="s">
        <v>3991</v>
      </c>
      <c r="S2609" s="7">
        <v>31</v>
      </c>
      <c r="T2609" s="7">
        <v>2.36</v>
      </c>
      <c r="U2609" s="6" t="s">
        <v>3991</v>
      </c>
      <c r="V2609" s="6" t="s">
        <v>3992</v>
      </c>
      <c r="W2609" s="6" t="s">
        <v>4567</v>
      </c>
      <c r="X2609" s="6" t="s">
        <v>4568</v>
      </c>
      <c r="Y2609" s="6" t="s">
        <v>4569</v>
      </c>
      <c r="Z2609" s="6" t="s">
        <v>4570</v>
      </c>
    </row>
    <row r="2610" spans="1:26" hidden="1" x14ac:dyDescent="0.2">
      <c r="A2610" s="6" t="s">
        <v>3987</v>
      </c>
      <c r="B2610" s="6">
        <v>13642</v>
      </c>
      <c r="C2610" s="1">
        <v>42124</v>
      </c>
      <c r="D2610" s="6" t="s">
        <v>4566</v>
      </c>
      <c r="E2610" s="6" t="s">
        <v>3989</v>
      </c>
      <c r="F2610" s="9">
        <v>31</v>
      </c>
      <c r="G2610" s="9">
        <v>31</v>
      </c>
      <c r="H2610" s="9">
        <v>0.39</v>
      </c>
      <c r="I2610" s="6" t="s">
        <v>4011</v>
      </c>
      <c r="J2610" s="9">
        <v>0</v>
      </c>
      <c r="K2610" s="9">
        <v>0</v>
      </c>
      <c r="L2610" s="6" t="s">
        <v>3990</v>
      </c>
      <c r="M2610" s="9">
        <v>0</v>
      </c>
      <c r="N2610" s="9">
        <v>0</v>
      </c>
      <c r="O2610" s="6" t="s">
        <v>3990</v>
      </c>
      <c r="P2610" s="7">
        <v>31</v>
      </c>
      <c r="Q2610" s="7">
        <v>0.51</v>
      </c>
      <c r="R2610" s="6" t="s">
        <v>3991</v>
      </c>
      <c r="S2610" s="7">
        <v>31</v>
      </c>
      <c r="T2610" s="7">
        <v>2.36</v>
      </c>
      <c r="U2610" s="6" t="s">
        <v>3991</v>
      </c>
      <c r="V2610" s="6" t="s">
        <v>3992</v>
      </c>
      <c r="W2610" s="6" t="s">
        <v>4567</v>
      </c>
      <c r="X2610" s="6" t="s">
        <v>4568</v>
      </c>
      <c r="Y2610" s="6" t="s">
        <v>4569</v>
      </c>
      <c r="Z2610" s="6" t="s">
        <v>4570</v>
      </c>
    </row>
    <row r="2611" spans="1:26" hidden="1" x14ac:dyDescent="0.2">
      <c r="A2611" s="6" t="s">
        <v>3987</v>
      </c>
      <c r="B2611" s="6">
        <v>13643</v>
      </c>
      <c r="C2611" s="1">
        <v>42124</v>
      </c>
      <c r="D2611" s="6" t="s">
        <v>4566</v>
      </c>
      <c r="E2611" s="6" t="s">
        <v>3989</v>
      </c>
      <c r="F2611" s="9">
        <v>31</v>
      </c>
      <c r="G2611" s="9">
        <v>31</v>
      </c>
      <c r="H2611" s="9">
        <v>0.39</v>
      </c>
      <c r="I2611" s="6" t="s">
        <v>4011</v>
      </c>
      <c r="J2611" s="9">
        <v>0</v>
      </c>
      <c r="K2611" s="9">
        <v>0</v>
      </c>
      <c r="L2611" s="6" t="s">
        <v>3990</v>
      </c>
      <c r="M2611" s="9">
        <v>0</v>
      </c>
      <c r="N2611" s="9">
        <v>0</v>
      </c>
      <c r="O2611" s="6" t="s">
        <v>3990</v>
      </c>
      <c r="P2611" s="7">
        <v>31</v>
      </c>
      <c r="Q2611" s="7">
        <v>0.51</v>
      </c>
      <c r="R2611" s="6" t="s">
        <v>3991</v>
      </c>
      <c r="S2611" s="7">
        <v>31</v>
      </c>
      <c r="T2611" s="7">
        <v>2.36</v>
      </c>
      <c r="U2611" s="6" t="s">
        <v>3991</v>
      </c>
      <c r="V2611" s="6" t="s">
        <v>3992</v>
      </c>
      <c r="W2611" s="6" t="s">
        <v>4567</v>
      </c>
      <c r="X2611" s="6" t="s">
        <v>4568</v>
      </c>
      <c r="Y2611" s="6" t="s">
        <v>4569</v>
      </c>
      <c r="Z2611" s="6" t="s">
        <v>4570</v>
      </c>
    </row>
    <row r="2612" spans="1:26" hidden="1" x14ac:dyDescent="0.2">
      <c r="A2612" s="6" t="s">
        <v>3987</v>
      </c>
      <c r="B2612" s="6">
        <v>13644</v>
      </c>
      <c r="C2612" s="1">
        <v>42124</v>
      </c>
      <c r="D2612" s="6" t="s">
        <v>4566</v>
      </c>
      <c r="E2612" s="6" t="s">
        <v>3989</v>
      </c>
      <c r="F2612" s="9">
        <v>31</v>
      </c>
      <c r="G2612" s="9">
        <v>31</v>
      </c>
      <c r="H2612" s="9">
        <v>0.39</v>
      </c>
      <c r="I2612" s="6" t="s">
        <v>4011</v>
      </c>
      <c r="J2612" s="9">
        <v>0</v>
      </c>
      <c r="K2612" s="9">
        <v>0</v>
      </c>
      <c r="L2612" s="6" t="s">
        <v>3990</v>
      </c>
      <c r="M2612" s="9">
        <v>0</v>
      </c>
      <c r="N2612" s="9">
        <v>0</v>
      </c>
      <c r="O2612" s="6" t="s">
        <v>3990</v>
      </c>
      <c r="P2612" s="7">
        <v>31</v>
      </c>
      <c r="Q2612" s="7">
        <v>0.51</v>
      </c>
      <c r="R2612" s="6" t="s">
        <v>3991</v>
      </c>
      <c r="S2612" s="7">
        <v>31</v>
      </c>
      <c r="T2612" s="7">
        <v>2.36</v>
      </c>
      <c r="U2612" s="6" t="s">
        <v>3991</v>
      </c>
      <c r="V2612" s="6" t="s">
        <v>3992</v>
      </c>
      <c r="W2612" s="6" t="s">
        <v>4567</v>
      </c>
      <c r="X2612" s="6" t="s">
        <v>4568</v>
      </c>
      <c r="Y2612" s="6" t="s">
        <v>4569</v>
      </c>
      <c r="Z2612" s="6" t="s">
        <v>4570</v>
      </c>
    </row>
    <row r="2613" spans="1:26" hidden="1" x14ac:dyDescent="0.2">
      <c r="A2613" s="6" t="s">
        <v>3987</v>
      </c>
      <c r="B2613" s="6">
        <v>13645</v>
      </c>
      <c r="C2613" s="1">
        <v>42124</v>
      </c>
      <c r="D2613" s="6" t="s">
        <v>4566</v>
      </c>
      <c r="E2613" s="6" t="s">
        <v>3989</v>
      </c>
      <c r="F2613" s="9">
        <v>31</v>
      </c>
      <c r="G2613" s="9">
        <v>31</v>
      </c>
      <c r="H2613" s="9">
        <v>0.39</v>
      </c>
      <c r="I2613" s="6" t="s">
        <v>4011</v>
      </c>
      <c r="J2613" s="9">
        <v>0</v>
      </c>
      <c r="K2613" s="9">
        <v>0</v>
      </c>
      <c r="L2613" s="6" t="s">
        <v>3990</v>
      </c>
      <c r="M2613" s="9">
        <v>0</v>
      </c>
      <c r="N2613" s="9">
        <v>0</v>
      </c>
      <c r="O2613" s="6" t="s">
        <v>3990</v>
      </c>
      <c r="P2613" s="7">
        <v>31</v>
      </c>
      <c r="Q2613" s="7">
        <v>0.51</v>
      </c>
      <c r="R2613" s="6" t="s">
        <v>3991</v>
      </c>
      <c r="S2613" s="7">
        <v>31</v>
      </c>
      <c r="T2613" s="7">
        <v>2.36</v>
      </c>
      <c r="U2613" s="6" t="s">
        <v>3991</v>
      </c>
      <c r="V2613" s="6" t="s">
        <v>3992</v>
      </c>
      <c r="W2613" s="6" t="s">
        <v>4567</v>
      </c>
      <c r="X2613" s="6" t="s">
        <v>4568</v>
      </c>
      <c r="Y2613" s="6" t="s">
        <v>4569</v>
      </c>
      <c r="Z2613" s="6" t="s">
        <v>4570</v>
      </c>
    </row>
    <row r="2614" spans="1:26" hidden="1" x14ac:dyDescent="0.2">
      <c r="A2614" s="6" t="s">
        <v>3987</v>
      </c>
      <c r="B2614" s="6">
        <v>13646</v>
      </c>
      <c r="C2614" s="1">
        <v>42124</v>
      </c>
      <c r="D2614" s="6" t="s">
        <v>4566</v>
      </c>
      <c r="E2614" s="6" t="s">
        <v>3989</v>
      </c>
      <c r="F2614" s="9">
        <v>31</v>
      </c>
      <c r="G2614" s="9">
        <v>31</v>
      </c>
      <c r="H2614" s="9">
        <v>0.39</v>
      </c>
      <c r="I2614" s="6" t="s">
        <v>4011</v>
      </c>
      <c r="J2614" s="9">
        <v>0</v>
      </c>
      <c r="K2614" s="9">
        <v>0</v>
      </c>
      <c r="L2614" s="6" t="s">
        <v>3990</v>
      </c>
      <c r="M2614" s="9">
        <v>0</v>
      </c>
      <c r="N2614" s="9">
        <v>0</v>
      </c>
      <c r="O2614" s="6" t="s">
        <v>3990</v>
      </c>
      <c r="P2614" s="7">
        <v>31</v>
      </c>
      <c r="Q2614" s="7">
        <v>0.51</v>
      </c>
      <c r="R2614" s="6" t="s">
        <v>3991</v>
      </c>
      <c r="S2614" s="7">
        <v>31</v>
      </c>
      <c r="T2614" s="7">
        <v>2.36</v>
      </c>
      <c r="U2614" s="6" t="s">
        <v>3991</v>
      </c>
      <c r="V2614" s="6" t="s">
        <v>3992</v>
      </c>
      <c r="W2614" s="6" t="s">
        <v>4567</v>
      </c>
      <c r="X2614" s="6" t="s">
        <v>4568</v>
      </c>
      <c r="Y2614" s="6" t="s">
        <v>4569</v>
      </c>
      <c r="Z2614" s="6" t="s">
        <v>4570</v>
      </c>
    </row>
    <row r="2615" spans="1:26" hidden="1" x14ac:dyDescent="0.2">
      <c r="A2615" s="6" t="s">
        <v>3987</v>
      </c>
      <c r="B2615" s="6">
        <v>13647</v>
      </c>
      <c r="C2615" s="1">
        <v>42124</v>
      </c>
      <c r="D2615" s="6" t="s">
        <v>4566</v>
      </c>
      <c r="E2615" s="6" t="s">
        <v>3989</v>
      </c>
      <c r="F2615" s="9">
        <v>31</v>
      </c>
      <c r="G2615" s="9">
        <v>31</v>
      </c>
      <c r="H2615" s="9">
        <v>0.39</v>
      </c>
      <c r="I2615" s="6" t="s">
        <v>4011</v>
      </c>
      <c r="J2615" s="9">
        <v>0</v>
      </c>
      <c r="K2615" s="9">
        <v>0</v>
      </c>
      <c r="L2615" s="6" t="s">
        <v>3990</v>
      </c>
      <c r="M2615" s="9">
        <v>0</v>
      </c>
      <c r="N2615" s="9">
        <v>0</v>
      </c>
      <c r="O2615" s="6" t="s">
        <v>3990</v>
      </c>
      <c r="P2615" s="7">
        <v>31</v>
      </c>
      <c r="Q2615" s="7">
        <v>0.51</v>
      </c>
      <c r="R2615" s="6" t="s">
        <v>3991</v>
      </c>
      <c r="S2615" s="7">
        <v>31</v>
      </c>
      <c r="T2615" s="7">
        <v>2.36</v>
      </c>
      <c r="U2615" s="6" t="s">
        <v>3991</v>
      </c>
      <c r="V2615" s="6" t="s">
        <v>3992</v>
      </c>
      <c r="W2615" s="6" t="s">
        <v>4567</v>
      </c>
      <c r="X2615" s="6" t="s">
        <v>4568</v>
      </c>
      <c r="Y2615" s="6" t="s">
        <v>4569</v>
      </c>
      <c r="Z2615" s="6" t="s">
        <v>4570</v>
      </c>
    </row>
    <row r="2616" spans="1:26" hidden="1" x14ac:dyDescent="0.2">
      <c r="A2616" s="6" t="s">
        <v>3987</v>
      </c>
      <c r="B2616" s="6">
        <v>13648</v>
      </c>
      <c r="C2616" s="1">
        <v>42124</v>
      </c>
      <c r="D2616" s="6" t="s">
        <v>4566</v>
      </c>
      <c r="E2616" s="6" t="s">
        <v>3989</v>
      </c>
      <c r="F2616" s="9">
        <v>31</v>
      </c>
      <c r="G2616" s="9">
        <v>31</v>
      </c>
      <c r="H2616" s="9">
        <v>0.39</v>
      </c>
      <c r="I2616" s="6" t="s">
        <v>4011</v>
      </c>
      <c r="J2616" s="9">
        <v>0</v>
      </c>
      <c r="K2616" s="9">
        <v>0</v>
      </c>
      <c r="L2616" s="6" t="s">
        <v>3990</v>
      </c>
      <c r="M2616" s="9">
        <v>0</v>
      </c>
      <c r="N2616" s="9">
        <v>0</v>
      </c>
      <c r="O2616" s="6" t="s">
        <v>3990</v>
      </c>
      <c r="P2616" s="7">
        <v>31</v>
      </c>
      <c r="Q2616" s="7">
        <v>0.51</v>
      </c>
      <c r="R2616" s="6" t="s">
        <v>3991</v>
      </c>
      <c r="S2616" s="7">
        <v>31</v>
      </c>
      <c r="T2616" s="7">
        <v>2.36</v>
      </c>
      <c r="U2616" s="6" t="s">
        <v>3991</v>
      </c>
      <c r="V2616" s="6" t="s">
        <v>3992</v>
      </c>
      <c r="W2616" s="6" t="s">
        <v>4567</v>
      </c>
      <c r="X2616" s="6" t="s">
        <v>4568</v>
      </c>
      <c r="Y2616" s="6" t="s">
        <v>4569</v>
      </c>
      <c r="Z2616" s="6" t="s">
        <v>4570</v>
      </c>
    </row>
    <row r="2617" spans="1:26" hidden="1" x14ac:dyDescent="0.2">
      <c r="A2617" s="6" t="s">
        <v>3987</v>
      </c>
      <c r="B2617" s="6">
        <v>13649</v>
      </c>
      <c r="C2617" s="1">
        <v>42124</v>
      </c>
      <c r="D2617" s="6" t="s">
        <v>4566</v>
      </c>
      <c r="E2617" s="6" t="s">
        <v>3989</v>
      </c>
      <c r="F2617" s="9">
        <v>31</v>
      </c>
      <c r="G2617" s="9">
        <v>31</v>
      </c>
      <c r="H2617" s="9">
        <v>0.39</v>
      </c>
      <c r="I2617" s="6" t="s">
        <v>4011</v>
      </c>
      <c r="J2617" s="9">
        <v>0</v>
      </c>
      <c r="K2617" s="9">
        <v>0</v>
      </c>
      <c r="L2617" s="6" t="s">
        <v>3990</v>
      </c>
      <c r="M2617" s="9">
        <v>0</v>
      </c>
      <c r="N2617" s="9">
        <v>0</v>
      </c>
      <c r="O2617" s="6" t="s">
        <v>3990</v>
      </c>
      <c r="P2617" s="7">
        <v>31</v>
      </c>
      <c r="Q2617" s="7">
        <v>0.51</v>
      </c>
      <c r="R2617" s="6" t="s">
        <v>3991</v>
      </c>
      <c r="S2617" s="7">
        <v>31</v>
      </c>
      <c r="T2617" s="7">
        <v>2.36</v>
      </c>
      <c r="U2617" s="6" t="s">
        <v>3991</v>
      </c>
      <c r="V2617" s="6" t="s">
        <v>3992</v>
      </c>
      <c r="W2617" s="6" t="s">
        <v>4567</v>
      </c>
      <c r="X2617" s="6" t="s">
        <v>4568</v>
      </c>
      <c r="Y2617" s="6" t="s">
        <v>4569</v>
      </c>
      <c r="Z2617" s="6" t="s">
        <v>4570</v>
      </c>
    </row>
    <row r="2618" spans="1:26" hidden="1" x14ac:dyDescent="0.2">
      <c r="A2618" s="6" t="s">
        <v>3987</v>
      </c>
      <c r="B2618" s="6">
        <v>13650</v>
      </c>
      <c r="C2618" s="1">
        <v>42124</v>
      </c>
      <c r="D2618" s="6" t="s">
        <v>4566</v>
      </c>
      <c r="E2618" s="6" t="s">
        <v>3989</v>
      </c>
      <c r="F2618" s="9">
        <v>31</v>
      </c>
      <c r="G2618" s="9">
        <v>31</v>
      </c>
      <c r="H2618" s="9">
        <v>0.39</v>
      </c>
      <c r="I2618" s="6" t="s">
        <v>4011</v>
      </c>
      <c r="J2618" s="9">
        <v>0</v>
      </c>
      <c r="K2618" s="9">
        <v>0</v>
      </c>
      <c r="L2618" s="6" t="s">
        <v>3990</v>
      </c>
      <c r="M2618" s="9">
        <v>0</v>
      </c>
      <c r="N2618" s="9">
        <v>0</v>
      </c>
      <c r="O2618" s="6" t="s">
        <v>3990</v>
      </c>
      <c r="P2618" s="7">
        <v>31</v>
      </c>
      <c r="Q2618" s="7">
        <v>0.51</v>
      </c>
      <c r="R2618" s="6" t="s">
        <v>3991</v>
      </c>
      <c r="S2618" s="7">
        <v>31</v>
      </c>
      <c r="T2618" s="7">
        <v>2.36</v>
      </c>
      <c r="U2618" s="6" t="s">
        <v>3991</v>
      </c>
      <c r="V2618" s="6" t="s">
        <v>3992</v>
      </c>
      <c r="W2618" s="6" t="s">
        <v>4567</v>
      </c>
      <c r="X2618" s="6" t="s">
        <v>4568</v>
      </c>
      <c r="Y2618" s="6" t="s">
        <v>4569</v>
      </c>
      <c r="Z2618" s="6" t="s">
        <v>4570</v>
      </c>
    </row>
    <row r="2619" spans="1:26" hidden="1" x14ac:dyDescent="0.2">
      <c r="A2619" s="6" t="s">
        <v>3987</v>
      </c>
      <c r="B2619" s="6">
        <v>13651</v>
      </c>
      <c r="C2619" s="1">
        <v>42124</v>
      </c>
      <c r="D2619" s="6" t="s">
        <v>4566</v>
      </c>
      <c r="E2619" s="6" t="s">
        <v>3989</v>
      </c>
      <c r="F2619" s="9">
        <v>31</v>
      </c>
      <c r="G2619" s="9">
        <v>31</v>
      </c>
      <c r="H2619" s="9">
        <v>0.39</v>
      </c>
      <c r="I2619" s="6" t="s">
        <v>4011</v>
      </c>
      <c r="J2619" s="9">
        <v>0</v>
      </c>
      <c r="K2619" s="9">
        <v>0</v>
      </c>
      <c r="L2619" s="6" t="s">
        <v>3990</v>
      </c>
      <c r="M2619" s="9">
        <v>0</v>
      </c>
      <c r="N2619" s="9">
        <v>0</v>
      </c>
      <c r="O2619" s="6" t="s">
        <v>3990</v>
      </c>
      <c r="P2619" s="7">
        <v>31</v>
      </c>
      <c r="Q2619" s="7">
        <v>0.51</v>
      </c>
      <c r="R2619" s="6" t="s">
        <v>3991</v>
      </c>
      <c r="S2619" s="7">
        <v>31</v>
      </c>
      <c r="T2619" s="7">
        <v>2.36</v>
      </c>
      <c r="U2619" s="6" t="s">
        <v>3991</v>
      </c>
      <c r="V2619" s="6" t="s">
        <v>3992</v>
      </c>
      <c r="W2619" s="6" t="s">
        <v>4567</v>
      </c>
      <c r="X2619" s="6" t="s">
        <v>4568</v>
      </c>
      <c r="Y2619" s="6" t="s">
        <v>4569</v>
      </c>
      <c r="Z2619" s="6" t="s">
        <v>4570</v>
      </c>
    </row>
    <row r="2620" spans="1:26" hidden="1" x14ac:dyDescent="0.2">
      <c r="A2620" s="6" t="s">
        <v>3987</v>
      </c>
      <c r="B2620" s="6">
        <v>13652</v>
      </c>
      <c r="C2620" s="1">
        <v>42124</v>
      </c>
      <c r="D2620" s="6" t="s">
        <v>4566</v>
      </c>
      <c r="E2620" s="6" t="s">
        <v>3989</v>
      </c>
      <c r="F2620" s="9">
        <v>31</v>
      </c>
      <c r="G2620" s="9">
        <v>31</v>
      </c>
      <c r="H2620" s="9">
        <v>0.39</v>
      </c>
      <c r="I2620" s="6" t="s">
        <v>4011</v>
      </c>
      <c r="J2620" s="9">
        <v>0</v>
      </c>
      <c r="K2620" s="9">
        <v>0</v>
      </c>
      <c r="L2620" s="6" t="s">
        <v>3990</v>
      </c>
      <c r="M2620" s="9">
        <v>0</v>
      </c>
      <c r="N2620" s="9">
        <v>0</v>
      </c>
      <c r="O2620" s="6" t="s">
        <v>3990</v>
      </c>
      <c r="P2620" s="7">
        <v>31</v>
      </c>
      <c r="Q2620" s="7">
        <v>0.51</v>
      </c>
      <c r="R2620" s="6" t="s">
        <v>3991</v>
      </c>
      <c r="S2620" s="7">
        <v>31</v>
      </c>
      <c r="T2620" s="7">
        <v>2.36</v>
      </c>
      <c r="U2620" s="6" t="s">
        <v>3991</v>
      </c>
      <c r="V2620" s="6" t="s">
        <v>3992</v>
      </c>
      <c r="W2620" s="6" t="s">
        <v>4567</v>
      </c>
      <c r="X2620" s="6" t="s">
        <v>4568</v>
      </c>
      <c r="Y2620" s="6" t="s">
        <v>4569</v>
      </c>
      <c r="Z2620" s="6" t="s">
        <v>4570</v>
      </c>
    </row>
    <row r="2621" spans="1:26" hidden="1" x14ac:dyDescent="0.2">
      <c r="A2621" s="6" t="s">
        <v>3987</v>
      </c>
      <c r="B2621" s="6">
        <v>13653</v>
      </c>
      <c r="C2621" s="1">
        <v>42124</v>
      </c>
      <c r="D2621" s="6" t="s">
        <v>4566</v>
      </c>
      <c r="E2621" s="6" t="s">
        <v>3989</v>
      </c>
      <c r="F2621" s="9">
        <v>403</v>
      </c>
      <c r="G2621" s="9">
        <v>403</v>
      </c>
      <c r="H2621" s="9">
        <v>5.04</v>
      </c>
      <c r="I2621" s="6" t="s">
        <v>4011</v>
      </c>
      <c r="J2621" s="9">
        <v>0</v>
      </c>
      <c r="K2621" s="9">
        <v>0</v>
      </c>
      <c r="L2621" s="6" t="s">
        <v>3990</v>
      </c>
      <c r="M2621" s="9">
        <v>0</v>
      </c>
      <c r="N2621" s="9">
        <v>0</v>
      </c>
      <c r="O2621" s="6" t="s">
        <v>3990</v>
      </c>
      <c r="P2621" s="7">
        <v>403</v>
      </c>
      <c r="Q2621" s="7">
        <v>6.65</v>
      </c>
      <c r="R2621" s="6" t="s">
        <v>3991</v>
      </c>
      <c r="S2621" s="7">
        <v>403</v>
      </c>
      <c r="T2621" s="7">
        <v>30.63</v>
      </c>
      <c r="U2621" s="6" t="s">
        <v>3991</v>
      </c>
      <c r="V2621" s="6" t="s">
        <v>3992</v>
      </c>
      <c r="W2621" s="6" t="s">
        <v>4567</v>
      </c>
      <c r="X2621" s="6" t="s">
        <v>4568</v>
      </c>
      <c r="Y2621" s="6" t="s">
        <v>4569</v>
      </c>
      <c r="Z2621" s="6" t="s">
        <v>4570</v>
      </c>
    </row>
    <row r="2622" spans="1:26" hidden="1" x14ac:dyDescent="0.2">
      <c r="A2622" s="6" t="s">
        <v>3987</v>
      </c>
      <c r="B2622" s="6">
        <v>13654</v>
      </c>
      <c r="C2622" s="1">
        <v>42124</v>
      </c>
      <c r="D2622" s="6" t="s">
        <v>4566</v>
      </c>
      <c r="E2622" s="6" t="s">
        <v>3989</v>
      </c>
      <c r="F2622" s="9">
        <v>213</v>
      </c>
      <c r="G2622" s="9">
        <v>213</v>
      </c>
      <c r="H2622" s="9">
        <v>2.66</v>
      </c>
      <c r="I2622" s="6" t="s">
        <v>4011</v>
      </c>
      <c r="J2622" s="9">
        <v>0</v>
      </c>
      <c r="K2622" s="9">
        <v>0</v>
      </c>
      <c r="L2622" s="6" t="s">
        <v>3990</v>
      </c>
      <c r="M2622" s="9">
        <v>0</v>
      </c>
      <c r="N2622" s="9">
        <v>0</v>
      </c>
      <c r="O2622" s="6" t="s">
        <v>3990</v>
      </c>
      <c r="P2622" s="7">
        <v>213</v>
      </c>
      <c r="Q2622" s="7">
        <v>3.51</v>
      </c>
      <c r="R2622" s="6" t="s">
        <v>3991</v>
      </c>
      <c r="S2622" s="7">
        <v>213</v>
      </c>
      <c r="T2622" s="7">
        <v>16.190000000000001</v>
      </c>
      <c r="U2622" s="6" t="s">
        <v>3991</v>
      </c>
      <c r="V2622" s="6" t="s">
        <v>3992</v>
      </c>
      <c r="W2622" s="6" t="s">
        <v>4567</v>
      </c>
      <c r="X2622" s="6" t="s">
        <v>4568</v>
      </c>
      <c r="Y2622" s="6" t="s">
        <v>4569</v>
      </c>
      <c r="Z2622" s="6" t="s">
        <v>4570</v>
      </c>
    </row>
    <row r="2623" spans="1:26" hidden="1" x14ac:dyDescent="0.2">
      <c r="A2623" s="6" t="s">
        <v>3987</v>
      </c>
      <c r="B2623" s="6">
        <v>13655</v>
      </c>
      <c r="C2623" s="1">
        <v>42124</v>
      </c>
      <c r="D2623" s="6" t="s">
        <v>4566</v>
      </c>
      <c r="E2623" s="6" t="s">
        <v>3989</v>
      </c>
      <c r="F2623" s="9">
        <v>225</v>
      </c>
      <c r="G2623" s="9">
        <v>225</v>
      </c>
      <c r="H2623" s="9">
        <v>2.81</v>
      </c>
      <c r="I2623" s="6" t="s">
        <v>4011</v>
      </c>
      <c r="J2623" s="9">
        <v>0</v>
      </c>
      <c r="K2623" s="9">
        <v>0</v>
      </c>
      <c r="L2623" s="6" t="s">
        <v>3990</v>
      </c>
      <c r="M2623" s="9">
        <v>0</v>
      </c>
      <c r="N2623" s="9">
        <v>0</v>
      </c>
      <c r="O2623" s="6" t="s">
        <v>3990</v>
      </c>
      <c r="P2623" s="7">
        <v>225</v>
      </c>
      <c r="Q2623" s="7">
        <v>3.71</v>
      </c>
      <c r="R2623" s="6" t="s">
        <v>3991</v>
      </c>
      <c r="S2623" s="7">
        <v>225</v>
      </c>
      <c r="T2623" s="7">
        <v>17.100000000000001</v>
      </c>
      <c r="U2623" s="6" t="s">
        <v>3991</v>
      </c>
      <c r="V2623" s="6" t="s">
        <v>3992</v>
      </c>
      <c r="W2623" s="6" t="s">
        <v>4567</v>
      </c>
      <c r="X2623" s="6" t="s">
        <v>4568</v>
      </c>
      <c r="Y2623" s="6" t="s">
        <v>4569</v>
      </c>
      <c r="Z2623" s="6" t="s">
        <v>4570</v>
      </c>
    </row>
    <row r="2624" spans="1:26" hidden="1" x14ac:dyDescent="0.2">
      <c r="A2624" s="6" t="s">
        <v>3987</v>
      </c>
      <c r="B2624" s="6">
        <v>13656</v>
      </c>
      <c r="C2624" s="1">
        <v>42124</v>
      </c>
      <c r="D2624" s="6" t="s">
        <v>4566</v>
      </c>
      <c r="E2624" s="6" t="s">
        <v>3989</v>
      </c>
      <c r="F2624" s="9">
        <v>50</v>
      </c>
      <c r="G2624" s="9">
        <v>50</v>
      </c>
      <c r="H2624" s="9">
        <v>0.63</v>
      </c>
      <c r="I2624" s="6" t="s">
        <v>4011</v>
      </c>
      <c r="J2624" s="9">
        <v>0</v>
      </c>
      <c r="K2624" s="9">
        <v>0</v>
      </c>
      <c r="L2624" s="6" t="s">
        <v>3990</v>
      </c>
      <c r="M2624" s="9">
        <v>0</v>
      </c>
      <c r="N2624" s="9">
        <v>0</v>
      </c>
      <c r="O2624" s="6" t="s">
        <v>3990</v>
      </c>
      <c r="P2624" s="7">
        <v>50</v>
      </c>
      <c r="Q2624" s="7">
        <v>0.83</v>
      </c>
      <c r="R2624" s="6" t="s">
        <v>3991</v>
      </c>
      <c r="S2624" s="7">
        <v>50</v>
      </c>
      <c r="T2624" s="7">
        <v>3.8</v>
      </c>
      <c r="U2624" s="6" t="s">
        <v>3991</v>
      </c>
      <c r="V2624" s="6" t="s">
        <v>3992</v>
      </c>
      <c r="W2624" s="6" t="s">
        <v>4567</v>
      </c>
      <c r="X2624" s="6" t="s">
        <v>4568</v>
      </c>
      <c r="Y2624" s="6" t="s">
        <v>4569</v>
      </c>
      <c r="Z2624" s="6" t="s">
        <v>4570</v>
      </c>
    </row>
    <row r="2625" spans="1:26" hidden="1" x14ac:dyDescent="0.2">
      <c r="A2625" s="6" t="s">
        <v>3987</v>
      </c>
      <c r="B2625" s="6">
        <v>13657</v>
      </c>
      <c r="C2625" s="1">
        <v>42124</v>
      </c>
      <c r="D2625" s="6" t="s">
        <v>4566</v>
      </c>
      <c r="E2625" s="6" t="s">
        <v>3989</v>
      </c>
      <c r="F2625" s="9">
        <v>403</v>
      </c>
      <c r="G2625" s="9">
        <v>403</v>
      </c>
      <c r="H2625" s="9">
        <v>5.04</v>
      </c>
      <c r="I2625" s="6" t="s">
        <v>4011</v>
      </c>
      <c r="J2625" s="9">
        <v>0</v>
      </c>
      <c r="K2625" s="9">
        <v>0</v>
      </c>
      <c r="L2625" s="6" t="s">
        <v>3990</v>
      </c>
      <c r="M2625" s="9">
        <v>0</v>
      </c>
      <c r="N2625" s="9">
        <v>0</v>
      </c>
      <c r="O2625" s="6" t="s">
        <v>3990</v>
      </c>
      <c r="P2625" s="7">
        <v>403</v>
      </c>
      <c r="Q2625" s="7">
        <v>6.65</v>
      </c>
      <c r="R2625" s="6" t="s">
        <v>3991</v>
      </c>
      <c r="S2625" s="7">
        <v>403</v>
      </c>
      <c r="T2625" s="7">
        <v>30.63</v>
      </c>
      <c r="U2625" s="6" t="s">
        <v>3991</v>
      </c>
      <c r="V2625" s="6" t="s">
        <v>3992</v>
      </c>
      <c r="W2625" s="6" t="s">
        <v>4567</v>
      </c>
      <c r="X2625" s="6" t="s">
        <v>4568</v>
      </c>
      <c r="Y2625" s="6" t="s">
        <v>4569</v>
      </c>
      <c r="Z2625" s="6" t="s">
        <v>4570</v>
      </c>
    </row>
    <row r="2626" spans="1:26" hidden="1" x14ac:dyDescent="0.2">
      <c r="A2626" s="6" t="s">
        <v>3987</v>
      </c>
      <c r="B2626" s="6">
        <v>13658</v>
      </c>
      <c r="C2626" s="1">
        <v>42124</v>
      </c>
      <c r="D2626" s="6" t="s">
        <v>4566</v>
      </c>
      <c r="E2626" s="6" t="s">
        <v>3989</v>
      </c>
      <c r="F2626" s="9">
        <v>225</v>
      </c>
      <c r="G2626" s="9">
        <v>225</v>
      </c>
      <c r="H2626" s="9">
        <v>2.81</v>
      </c>
      <c r="I2626" s="6" t="s">
        <v>4011</v>
      </c>
      <c r="J2626" s="9">
        <v>0</v>
      </c>
      <c r="K2626" s="9">
        <v>0</v>
      </c>
      <c r="L2626" s="6" t="s">
        <v>3990</v>
      </c>
      <c r="M2626" s="9">
        <v>0</v>
      </c>
      <c r="N2626" s="9">
        <v>0</v>
      </c>
      <c r="O2626" s="6" t="s">
        <v>3990</v>
      </c>
      <c r="P2626" s="7">
        <v>225</v>
      </c>
      <c r="Q2626" s="7">
        <v>3.71</v>
      </c>
      <c r="R2626" s="6" t="s">
        <v>3991</v>
      </c>
      <c r="S2626" s="7">
        <v>225</v>
      </c>
      <c r="T2626" s="7">
        <v>17.100000000000001</v>
      </c>
      <c r="U2626" s="6" t="s">
        <v>3991</v>
      </c>
      <c r="V2626" s="6" t="s">
        <v>3992</v>
      </c>
      <c r="W2626" s="6" t="s">
        <v>4567</v>
      </c>
      <c r="X2626" s="6" t="s">
        <v>4568</v>
      </c>
      <c r="Y2626" s="6" t="s">
        <v>4569</v>
      </c>
      <c r="Z2626" s="6" t="s">
        <v>4570</v>
      </c>
    </row>
    <row r="2627" spans="1:26" hidden="1" x14ac:dyDescent="0.2">
      <c r="A2627" s="6" t="s">
        <v>3987</v>
      </c>
      <c r="B2627" s="6">
        <v>13659</v>
      </c>
      <c r="C2627" s="1">
        <v>42124</v>
      </c>
      <c r="D2627" s="6" t="s">
        <v>4566</v>
      </c>
      <c r="E2627" s="6" t="s">
        <v>3989</v>
      </c>
      <c r="F2627" s="9">
        <v>403</v>
      </c>
      <c r="G2627" s="9">
        <v>403</v>
      </c>
      <c r="H2627" s="9">
        <v>5.04</v>
      </c>
      <c r="I2627" s="6" t="s">
        <v>4011</v>
      </c>
      <c r="J2627" s="9">
        <v>0</v>
      </c>
      <c r="K2627" s="9">
        <v>0</v>
      </c>
      <c r="L2627" s="6" t="s">
        <v>3990</v>
      </c>
      <c r="M2627" s="9">
        <v>0</v>
      </c>
      <c r="N2627" s="9">
        <v>0</v>
      </c>
      <c r="O2627" s="6" t="s">
        <v>3990</v>
      </c>
      <c r="P2627" s="7">
        <v>403</v>
      </c>
      <c r="Q2627" s="7">
        <v>6.65</v>
      </c>
      <c r="R2627" s="6" t="s">
        <v>3991</v>
      </c>
      <c r="S2627" s="7">
        <v>403</v>
      </c>
      <c r="T2627" s="7">
        <v>30.63</v>
      </c>
      <c r="U2627" s="6" t="s">
        <v>3991</v>
      </c>
      <c r="V2627" s="6" t="s">
        <v>3992</v>
      </c>
      <c r="W2627" s="6" t="s">
        <v>4567</v>
      </c>
      <c r="X2627" s="6" t="s">
        <v>4568</v>
      </c>
      <c r="Y2627" s="6" t="s">
        <v>4569</v>
      </c>
      <c r="Z2627" s="6" t="s">
        <v>4570</v>
      </c>
    </row>
    <row r="2628" spans="1:26" hidden="1" x14ac:dyDescent="0.2">
      <c r="A2628" s="6" t="s">
        <v>3987</v>
      </c>
      <c r="B2628" s="6">
        <v>13660</v>
      </c>
      <c r="C2628" s="1">
        <v>42124</v>
      </c>
      <c r="D2628" s="6" t="s">
        <v>4566</v>
      </c>
      <c r="E2628" s="6" t="s">
        <v>3989</v>
      </c>
      <c r="F2628" s="9">
        <v>403</v>
      </c>
      <c r="G2628" s="9">
        <v>403</v>
      </c>
      <c r="H2628" s="9">
        <v>5.04</v>
      </c>
      <c r="I2628" s="6" t="s">
        <v>4011</v>
      </c>
      <c r="J2628" s="9">
        <v>0</v>
      </c>
      <c r="K2628" s="9">
        <v>0</v>
      </c>
      <c r="L2628" s="6" t="s">
        <v>3990</v>
      </c>
      <c r="M2628" s="9">
        <v>0</v>
      </c>
      <c r="N2628" s="9">
        <v>0</v>
      </c>
      <c r="O2628" s="6" t="s">
        <v>3990</v>
      </c>
      <c r="P2628" s="7">
        <v>403</v>
      </c>
      <c r="Q2628" s="7">
        <v>6.65</v>
      </c>
      <c r="R2628" s="6" t="s">
        <v>3991</v>
      </c>
      <c r="S2628" s="7">
        <v>403</v>
      </c>
      <c r="T2628" s="7">
        <v>30.63</v>
      </c>
      <c r="U2628" s="6" t="s">
        <v>3991</v>
      </c>
      <c r="V2628" s="6" t="s">
        <v>3992</v>
      </c>
      <c r="W2628" s="6" t="s">
        <v>4567</v>
      </c>
      <c r="X2628" s="6" t="s">
        <v>4568</v>
      </c>
      <c r="Y2628" s="6" t="s">
        <v>4569</v>
      </c>
      <c r="Z2628" s="6" t="s">
        <v>4570</v>
      </c>
    </row>
    <row r="2629" spans="1:26" hidden="1" x14ac:dyDescent="0.2">
      <c r="A2629" s="6" t="s">
        <v>3987</v>
      </c>
      <c r="B2629" s="6">
        <v>13661</v>
      </c>
      <c r="C2629" s="1">
        <v>42124</v>
      </c>
      <c r="D2629" s="6" t="s">
        <v>4566</v>
      </c>
      <c r="E2629" s="6" t="s">
        <v>3989</v>
      </c>
      <c r="F2629" s="9">
        <v>31</v>
      </c>
      <c r="G2629" s="9">
        <v>31</v>
      </c>
      <c r="H2629" s="9">
        <v>0.39</v>
      </c>
      <c r="I2629" s="6" t="s">
        <v>4011</v>
      </c>
      <c r="J2629" s="9">
        <v>0</v>
      </c>
      <c r="K2629" s="9">
        <v>0</v>
      </c>
      <c r="L2629" s="6" t="s">
        <v>3990</v>
      </c>
      <c r="M2629" s="9">
        <v>0</v>
      </c>
      <c r="N2629" s="9">
        <v>0</v>
      </c>
      <c r="O2629" s="6" t="s">
        <v>3990</v>
      </c>
      <c r="P2629" s="7">
        <v>31</v>
      </c>
      <c r="Q2629" s="7">
        <v>0.51</v>
      </c>
      <c r="R2629" s="6" t="s">
        <v>3991</v>
      </c>
      <c r="S2629" s="7">
        <v>31</v>
      </c>
      <c r="T2629" s="7">
        <v>2.36</v>
      </c>
      <c r="U2629" s="6" t="s">
        <v>3991</v>
      </c>
      <c r="V2629" s="6" t="s">
        <v>3992</v>
      </c>
      <c r="W2629" s="6" t="s">
        <v>4567</v>
      </c>
      <c r="X2629" s="6" t="s">
        <v>4568</v>
      </c>
      <c r="Y2629" s="6" t="s">
        <v>4569</v>
      </c>
      <c r="Z2629" s="6" t="s">
        <v>4570</v>
      </c>
    </row>
    <row r="2630" spans="1:26" hidden="1" x14ac:dyDescent="0.2">
      <c r="A2630" s="6" t="s">
        <v>3987</v>
      </c>
      <c r="B2630" s="6">
        <v>13662</v>
      </c>
      <c r="C2630" s="1">
        <v>42124</v>
      </c>
      <c r="D2630" s="6" t="s">
        <v>4566</v>
      </c>
      <c r="E2630" s="6" t="s">
        <v>3989</v>
      </c>
      <c r="F2630" s="9">
        <v>31</v>
      </c>
      <c r="G2630" s="9">
        <v>31</v>
      </c>
      <c r="H2630" s="9">
        <v>0.39</v>
      </c>
      <c r="I2630" s="6" t="s">
        <v>4011</v>
      </c>
      <c r="J2630" s="9">
        <v>0</v>
      </c>
      <c r="K2630" s="9">
        <v>0</v>
      </c>
      <c r="L2630" s="6" t="s">
        <v>3990</v>
      </c>
      <c r="M2630" s="9">
        <v>0</v>
      </c>
      <c r="N2630" s="9">
        <v>0</v>
      </c>
      <c r="O2630" s="6" t="s">
        <v>3990</v>
      </c>
      <c r="P2630" s="7">
        <v>31</v>
      </c>
      <c r="Q2630" s="7">
        <v>0.51</v>
      </c>
      <c r="R2630" s="6" t="s">
        <v>3991</v>
      </c>
      <c r="S2630" s="7">
        <v>31</v>
      </c>
      <c r="T2630" s="7">
        <v>2.36</v>
      </c>
      <c r="U2630" s="6" t="s">
        <v>3991</v>
      </c>
      <c r="V2630" s="6" t="s">
        <v>3992</v>
      </c>
      <c r="W2630" s="6" t="s">
        <v>4567</v>
      </c>
      <c r="X2630" s="6" t="s">
        <v>4568</v>
      </c>
      <c r="Y2630" s="6" t="s">
        <v>4569</v>
      </c>
      <c r="Z2630" s="6" t="s">
        <v>4570</v>
      </c>
    </row>
    <row r="2631" spans="1:26" hidden="1" x14ac:dyDescent="0.2">
      <c r="A2631" s="6" t="s">
        <v>3987</v>
      </c>
      <c r="B2631" s="6">
        <v>13663</v>
      </c>
      <c r="C2631" s="1">
        <v>42124</v>
      </c>
      <c r="D2631" s="6" t="s">
        <v>4566</v>
      </c>
      <c r="E2631" s="6" t="s">
        <v>3989</v>
      </c>
      <c r="F2631" s="9">
        <v>31</v>
      </c>
      <c r="G2631" s="9">
        <v>31</v>
      </c>
      <c r="H2631" s="9">
        <v>0.39</v>
      </c>
      <c r="I2631" s="6" t="s">
        <v>4011</v>
      </c>
      <c r="J2631" s="9">
        <v>0</v>
      </c>
      <c r="K2631" s="9">
        <v>0</v>
      </c>
      <c r="L2631" s="6" t="s">
        <v>3990</v>
      </c>
      <c r="M2631" s="9">
        <v>0</v>
      </c>
      <c r="N2631" s="9">
        <v>0</v>
      </c>
      <c r="O2631" s="6" t="s">
        <v>3990</v>
      </c>
      <c r="P2631" s="7">
        <v>31</v>
      </c>
      <c r="Q2631" s="7">
        <v>0.51</v>
      </c>
      <c r="R2631" s="6" t="s">
        <v>3991</v>
      </c>
      <c r="S2631" s="7">
        <v>31</v>
      </c>
      <c r="T2631" s="7">
        <v>2.36</v>
      </c>
      <c r="U2631" s="6" t="s">
        <v>3991</v>
      </c>
      <c r="V2631" s="6" t="s">
        <v>3992</v>
      </c>
      <c r="W2631" s="6" t="s">
        <v>4567</v>
      </c>
      <c r="X2631" s="6" t="s">
        <v>4568</v>
      </c>
      <c r="Y2631" s="6" t="s">
        <v>4569</v>
      </c>
      <c r="Z2631" s="6" t="s">
        <v>4570</v>
      </c>
    </row>
    <row r="2632" spans="1:26" hidden="1" x14ac:dyDescent="0.2">
      <c r="A2632" s="6" t="s">
        <v>3987</v>
      </c>
      <c r="B2632" s="6">
        <v>13664</v>
      </c>
      <c r="C2632" s="1">
        <v>42124</v>
      </c>
      <c r="D2632" s="6" t="s">
        <v>4566</v>
      </c>
      <c r="E2632" s="6" t="s">
        <v>3989</v>
      </c>
      <c r="F2632" s="9">
        <v>31</v>
      </c>
      <c r="G2632" s="9">
        <v>31</v>
      </c>
      <c r="H2632" s="9">
        <v>0.39</v>
      </c>
      <c r="I2632" s="6" t="s">
        <v>4011</v>
      </c>
      <c r="J2632" s="9">
        <v>0</v>
      </c>
      <c r="K2632" s="9">
        <v>0</v>
      </c>
      <c r="L2632" s="6" t="s">
        <v>3990</v>
      </c>
      <c r="M2632" s="9">
        <v>0</v>
      </c>
      <c r="N2632" s="9">
        <v>0</v>
      </c>
      <c r="O2632" s="6" t="s">
        <v>3990</v>
      </c>
      <c r="P2632" s="7">
        <v>31</v>
      </c>
      <c r="Q2632" s="7">
        <v>0.51</v>
      </c>
      <c r="R2632" s="6" t="s">
        <v>3991</v>
      </c>
      <c r="S2632" s="7">
        <v>31</v>
      </c>
      <c r="T2632" s="7">
        <v>2.36</v>
      </c>
      <c r="U2632" s="6" t="s">
        <v>3991</v>
      </c>
      <c r="V2632" s="6" t="s">
        <v>3992</v>
      </c>
      <c r="W2632" s="6" t="s">
        <v>4567</v>
      </c>
      <c r="X2632" s="6" t="s">
        <v>4568</v>
      </c>
      <c r="Y2632" s="6" t="s">
        <v>4569</v>
      </c>
      <c r="Z2632" s="6" t="s">
        <v>4570</v>
      </c>
    </row>
    <row r="2633" spans="1:26" hidden="1" x14ac:dyDescent="0.2">
      <c r="A2633" s="6" t="s">
        <v>3987</v>
      </c>
      <c r="B2633" s="6">
        <v>13665</v>
      </c>
      <c r="C2633" s="1">
        <v>42124</v>
      </c>
      <c r="D2633" s="6" t="s">
        <v>4566</v>
      </c>
      <c r="E2633" s="6" t="s">
        <v>3989</v>
      </c>
      <c r="F2633" s="9">
        <v>31</v>
      </c>
      <c r="G2633" s="9">
        <v>31</v>
      </c>
      <c r="H2633" s="9">
        <v>0.39</v>
      </c>
      <c r="I2633" s="6" t="s">
        <v>4011</v>
      </c>
      <c r="J2633" s="9">
        <v>0</v>
      </c>
      <c r="K2633" s="9">
        <v>0</v>
      </c>
      <c r="L2633" s="6" t="s">
        <v>3990</v>
      </c>
      <c r="M2633" s="9">
        <v>0</v>
      </c>
      <c r="N2633" s="9">
        <v>0</v>
      </c>
      <c r="O2633" s="6" t="s">
        <v>3990</v>
      </c>
      <c r="P2633" s="7">
        <v>31</v>
      </c>
      <c r="Q2633" s="7">
        <v>0.51</v>
      </c>
      <c r="R2633" s="6" t="s">
        <v>3991</v>
      </c>
      <c r="S2633" s="7">
        <v>31</v>
      </c>
      <c r="T2633" s="7">
        <v>2.36</v>
      </c>
      <c r="U2633" s="6" t="s">
        <v>3991</v>
      </c>
      <c r="V2633" s="6" t="s">
        <v>3992</v>
      </c>
      <c r="W2633" s="6" t="s">
        <v>4567</v>
      </c>
      <c r="X2633" s="6" t="s">
        <v>4568</v>
      </c>
      <c r="Y2633" s="6" t="s">
        <v>4569</v>
      </c>
      <c r="Z2633" s="6" t="s">
        <v>4570</v>
      </c>
    </row>
    <row r="2634" spans="1:26" hidden="1" x14ac:dyDescent="0.2">
      <c r="A2634" s="6" t="s">
        <v>3987</v>
      </c>
      <c r="B2634" s="6">
        <v>13666</v>
      </c>
      <c r="C2634" s="1">
        <v>42124</v>
      </c>
      <c r="D2634" s="6" t="s">
        <v>4566</v>
      </c>
      <c r="E2634" s="6" t="s">
        <v>3989</v>
      </c>
      <c r="F2634" s="9">
        <v>31</v>
      </c>
      <c r="G2634" s="9">
        <v>31</v>
      </c>
      <c r="H2634" s="9">
        <v>0.39</v>
      </c>
      <c r="I2634" s="6" t="s">
        <v>4011</v>
      </c>
      <c r="J2634" s="9">
        <v>0</v>
      </c>
      <c r="K2634" s="9">
        <v>0</v>
      </c>
      <c r="L2634" s="6" t="s">
        <v>3990</v>
      </c>
      <c r="M2634" s="9">
        <v>0</v>
      </c>
      <c r="N2634" s="9">
        <v>0</v>
      </c>
      <c r="O2634" s="6" t="s">
        <v>3990</v>
      </c>
      <c r="P2634" s="7">
        <v>31</v>
      </c>
      <c r="Q2634" s="7">
        <v>0.51</v>
      </c>
      <c r="R2634" s="6" t="s">
        <v>3991</v>
      </c>
      <c r="S2634" s="7">
        <v>31</v>
      </c>
      <c r="T2634" s="7">
        <v>2.36</v>
      </c>
      <c r="U2634" s="6" t="s">
        <v>3991</v>
      </c>
      <c r="V2634" s="6" t="s">
        <v>3992</v>
      </c>
      <c r="W2634" s="6" t="s">
        <v>4567</v>
      </c>
      <c r="X2634" s="6" t="s">
        <v>4568</v>
      </c>
      <c r="Y2634" s="6" t="s">
        <v>4569</v>
      </c>
      <c r="Z2634" s="6" t="s">
        <v>4570</v>
      </c>
    </row>
    <row r="2635" spans="1:26" hidden="1" x14ac:dyDescent="0.2">
      <c r="A2635" s="6" t="s">
        <v>3987</v>
      </c>
      <c r="B2635" s="6">
        <v>13667</v>
      </c>
      <c r="C2635" s="1">
        <v>42124</v>
      </c>
      <c r="D2635" s="6" t="s">
        <v>4566</v>
      </c>
      <c r="E2635" s="6" t="s">
        <v>3989</v>
      </c>
      <c r="F2635" s="9">
        <v>31</v>
      </c>
      <c r="G2635" s="9">
        <v>31</v>
      </c>
      <c r="H2635" s="9">
        <v>0.39</v>
      </c>
      <c r="I2635" s="6" t="s">
        <v>4011</v>
      </c>
      <c r="J2635" s="9">
        <v>0</v>
      </c>
      <c r="K2635" s="9">
        <v>0</v>
      </c>
      <c r="L2635" s="6" t="s">
        <v>3990</v>
      </c>
      <c r="M2635" s="9">
        <v>0</v>
      </c>
      <c r="N2635" s="9">
        <v>0</v>
      </c>
      <c r="O2635" s="6" t="s">
        <v>3990</v>
      </c>
      <c r="P2635" s="7">
        <v>31</v>
      </c>
      <c r="Q2635" s="7">
        <v>0.51</v>
      </c>
      <c r="R2635" s="6" t="s">
        <v>3991</v>
      </c>
      <c r="S2635" s="7">
        <v>31</v>
      </c>
      <c r="T2635" s="7">
        <v>2.36</v>
      </c>
      <c r="U2635" s="6" t="s">
        <v>3991</v>
      </c>
      <c r="V2635" s="6" t="s">
        <v>3992</v>
      </c>
      <c r="W2635" s="6" t="s">
        <v>4567</v>
      </c>
      <c r="X2635" s="6" t="s">
        <v>4568</v>
      </c>
      <c r="Y2635" s="6" t="s">
        <v>4569</v>
      </c>
      <c r="Z2635" s="6" t="s">
        <v>4570</v>
      </c>
    </row>
    <row r="2636" spans="1:26" hidden="1" x14ac:dyDescent="0.2">
      <c r="A2636" s="6" t="s">
        <v>3987</v>
      </c>
      <c r="B2636" s="6">
        <v>13668</v>
      </c>
      <c r="C2636" s="1">
        <v>42124</v>
      </c>
      <c r="D2636" s="6" t="s">
        <v>4566</v>
      </c>
      <c r="E2636" s="6" t="s">
        <v>3989</v>
      </c>
      <c r="F2636" s="9">
        <v>31</v>
      </c>
      <c r="G2636" s="9">
        <v>31</v>
      </c>
      <c r="H2636" s="9">
        <v>0.39</v>
      </c>
      <c r="I2636" s="6" t="s">
        <v>4011</v>
      </c>
      <c r="J2636" s="9">
        <v>0</v>
      </c>
      <c r="K2636" s="9">
        <v>0</v>
      </c>
      <c r="L2636" s="6" t="s">
        <v>3990</v>
      </c>
      <c r="M2636" s="9">
        <v>0</v>
      </c>
      <c r="N2636" s="9">
        <v>0</v>
      </c>
      <c r="O2636" s="6" t="s">
        <v>3990</v>
      </c>
      <c r="P2636" s="7">
        <v>31</v>
      </c>
      <c r="Q2636" s="7">
        <v>0.51</v>
      </c>
      <c r="R2636" s="6" t="s">
        <v>3991</v>
      </c>
      <c r="S2636" s="7">
        <v>31</v>
      </c>
      <c r="T2636" s="7">
        <v>2.36</v>
      </c>
      <c r="U2636" s="6" t="s">
        <v>3991</v>
      </c>
      <c r="V2636" s="6" t="s">
        <v>3992</v>
      </c>
      <c r="W2636" s="6" t="s">
        <v>4567</v>
      </c>
      <c r="X2636" s="6" t="s">
        <v>4568</v>
      </c>
      <c r="Y2636" s="6" t="s">
        <v>4569</v>
      </c>
      <c r="Z2636" s="6" t="s">
        <v>4570</v>
      </c>
    </row>
    <row r="2637" spans="1:26" hidden="1" x14ac:dyDescent="0.2">
      <c r="A2637" s="6" t="s">
        <v>3987</v>
      </c>
      <c r="B2637" s="6">
        <v>13669</v>
      </c>
      <c r="C2637" s="1">
        <v>42124</v>
      </c>
      <c r="D2637" s="6" t="s">
        <v>4566</v>
      </c>
      <c r="E2637" s="6" t="s">
        <v>3989</v>
      </c>
      <c r="F2637" s="9">
        <v>31</v>
      </c>
      <c r="G2637" s="9">
        <v>31</v>
      </c>
      <c r="H2637" s="9">
        <v>0.39</v>
      </c>
      <c r="I2637" s="6" t="s">
        <v>4011</v>
      </c>
      <c r="J2637" s="9">
        <v>0</v>
      </c>
      <c r="K2637" s="9">
        <v>0</v>
      </c>
      <c r="L2637" s="6" t="s">
        <v>3990</v>
      </c>
      <c r="M2637" s="9">
        <v>0</v>
      </c>
      <c r="N2637" s="9">
        <v>0</v>
      </c>
      <c r="O2637" s="6" t="s">
        <v>3990</v>
      </c>
      <c r="P2637" s="7">
        <v>31</v>
      </c>
      <c r="Q2637" s="7">
        <v>0.51</v>
      </c>
      <c r="R2637" s="6" t="s">
        <v>3991</v>
      </c>
      <c r="S2637" s="7">
        <v>31</v>
      </c>
      <c r="T2637" s="7">
        <v>2.36</v>
      </c>
      <c r="U2637" s="6" t="s">
        <v>3991</v>
      </c>
      <c r="V2637" s="6" t="s">
        <v>3992</v>
      </c>
      <c r="W2637" s="6" t="s">
        <v>4567</v>
      </c>
      <c r="X2637" s="6" t="s">
        <v>4568</v>
      </c>
      <c r="Y2637" s="6" t="s">
        <v>4569</v>
      </c>
      <c r="Z2637" s="6" t="s">
        <v>4570</v>
      </c>
    </row>
    <row r="2638" spans="1:26" hidden="1" x14ac:dyDescent="0.2">
      <c r="A2638" s="6" t="s">
        <v>3987</v>
      </c>
      <c r="B2638" s="6">
        <v>13670</v>
      </c>
      <c r="C2638" s="1">
        <v>42124</v>
      </c>
      <c r="D2638" s="6" t="s">
        <v>4566</v>
      </c>
      <c r="E2638" s="6" t="s">
        <v>3989</v>
      </c>
      <c r="F2638" s="9">
        <v>225</v>
      </c>
      <c r="G2638" s="9">
        <v>225</v>
      </c>
      <c r="H2638" s="9">
        <v>2.81</v>
      </c>
      <c r="I2638" s="6" t="s">
        <v>4011</v>
      </c>
      <c r="J2638" s="9">
        <v>0</v>
      </c>
      <c r="K2638" s="9">
        <v>0</v>
      </c>
      <c r="L2638" s="6" t="s">
        <v>3990</v>
      </c>
      <c r="M2638" s="9">
        <v>0</v>
      </c>
      <c r="N2638" s="9">
        <v>0</v>
      </c>
      <c r="O2638" s="6" t="s">
        <v>3990</v>
      </c>
      <c r="P2638" s="7">
        <v>225</v>
      </c>
      <c r="Q2638" s="7">
        <v>3.71</v>
      </c>
      <c r="R2638" s="6" t="s">
        <v>3991</v>
      </c>
      <c r="S2638" s="7">
        <v>225</v>
      </c>
      <c r="T2638" s="7">
        <v>17.100000000000001</v>
      </c>
      <c r="U2638" s="6" t="s">
        <v>3991</v>
      </c>
      <c r="V2638" s="6" t="s">
        <v>3992</v>
      </c>
      <c r="W2638" s="6" t="s">
        <v>4567</v>
      </c>
      <c r="X2638" s="6" t="s">
        <v>4568</v>
      </c>
      <c r="Y2638" s="6" t="s">
        <v>4569</v>
      </c>
      <c r="Z2638" s="6" t="s">
        <v>4570</v>
      </c>
    </row>
    <row r="2639" spans="1:26" hidden="1" x14ac:dyDescent="0.2">
      <c r="A2639" s="6" t="s">
        <v>3987</v>
      </c>
      <c r="B2639" s="6">
        <v>13671</v>
      </c>
      <c r="C2639" s="1">
        <v>42124</v>
      </c>
      <c r="D2639" s="6" t="s">
        <v>4566</v>
      </c>
      <c r="E2639" s="6" t="s">
        <v>3989</v>
      </c>
      <c r="F2639" s="9">
        <v>225</v>
      </c>
      <c r="G2639" s="9">
        <v>225</v>
      </c>
      <c r="H2639" s="9">
        <v>2.81</v>
      </c>
      <c r="I2639" s="6" t="s">
        <v>4011</v>
      </c>
      <c r="J2639" s="9">
        <v>0</v>
      </c>
      <c r="K2639" s="9">
        <v>0</v>
      </c>
      <c r="L2639" s="6" t="s">
        <v>3990</v>
      </c>
      <c r="M2639" s="9">
        <v>0</v>
      </c>
      <c r="N2639" s="9">
        <v>0</v>
      </c>
      <c r="O2639" s="6" t="s">
        <v>3990</v>
      </c>
      <c r="P2639" s="7">
        <v>225</v>
      </c>
      <c r="Q2639" s="7">
        <v>3.71</v>
      </c>
      <c r="R2639" s="6" t="s">
        <v>3991</v>
      </c>
      <c r="S2639" s="7">
        <v>225</v>
      </c>
      <c r="T2639" s="7">
        <v>17.100000000000001</v>
      </c>
      <c r="U2639" s="6" t="s">
        <v>3991</v>
      </c>
      <c r="V2639" s="6" t="s">
        <v>3992</v>
      </c>
      <c r="W2639" s="6" t="s">
        <v>4567</v>
      </c>
      <c r="X2639" s="6" t="s">
        <v>4568</v>
      </c>
      <c r="Y2639" s="6" t="s">
        <v>4569</v>
      </c>
      <c r="Z2639" s="6" t="s">
        <v>4570</v>
      </c>
    </row>
    <row r="2640" spans="1:26" hidden="1" x14ac:dyDescent="0.2">
      <c r="A2640" s="6" t="s">
        <v>3987</v>
      </c>
      <c r="B2640" s="6">
        <v>13672</v>
      </c>
      <c r="C2640" s="1">
        <v>42124</v>
      </c>
      <c r="D2640" s="6" t="s">
        <v>4566</v>
      </c>
      <c r="E2640" s="6" t="s">
        <v>3989</v>
      </c>
      <c r="F2640" s="9">
        <v>31</v>
      </c>
      <c r="G2640" s="9">
        <v>31</v>
      </c>
      <c r="H2640" s="9">
        <v>0.39</v>
      </c>
      <c r="I2640" s="6" t="s">
        <v>4011</v>
      </c>
      <c r="J2640" s="9">
        <v>0</v>
      </c>
      <c r="K2640" s="9">
        <v>0</v>
      </c>
      <c r="L2640" s="6" t="s">
        <v>3990</v>
      </c>
      <c r="M2640" s="9">
        <v>0</v>
      </c>
      <c r="N2640" s="9">
        <v>0</v>
      </c>
      <c r="O2640" s="6" t="s">
        <v>3990</v>
      </c>
      <c r="P2640" s="7">
        <v>31</v>
      </c>
      <c r="Q2640" s="7">
        <v>0.51</v>
      </c>
      <c r="R2640" s="6" t="s">
        <v>3991</v>
      </c>
      <c r="S2640" s="7">
        <v>31</v>
      </c>
      <c r="T2640" s="7">
        <v>2.36</v>
      </c>
      <c r="U2640" s="6" t="s">
        <v>3991</v>
      </c>
      <c r="V2640" s="6" t="s">
        <v>3992</v>
      </c>
      <c r="W2640" s="6" t="s">
        <v>4567</v>
      </c>
      <c r="X2640" s="6" t="s">
        <v>4568</v>
      </c>
      <c r="Y2640" s="6" t="s">
        <v>4569</v>
      </c>
      <c r="Z2640" s="6" t="s">
        <v>4570</v>
      </c>
    </row>
    <row r="2641" spans="1:26" hidden="1" x14ac:dyDescent="0.2">
      <c r="A2641" s="6" t="s">
        <v>3987</v>
      </c>
      <c r="B2641" s="6">
        <v>13673</v>
      </c>
      <c r="C2641" s="1">
        <v>42124</v>
      </c>
      <c r="D2641" s="6" t="s">
        <v>4566</v>
      </c>
      <c r="E2641" s="6" t="s">
        <v>3989</v>
      </c>
      <c r="F2641" s="9">
        <v>31</v>
      </c>
      <c r="G2641" s="9">
        <v>31</v>
      </c>
      <c r="H2641" s="9">
        <v>0.39</v>
      </c>
      <c r="I2641" s="6" t="s">
        <v>4011</v>
      </c>
      <c r="J2641" s="9">
        <v>0</v>
      </c>
      <c r="K2641" s="9">
        <v>0</v>
      </c>
      <c r="L2641" s="6" t="s">
        <v>3990</v>
      </c>
      <c r="M2641" s="9">
        <v>0</v>
      </c>
      <c r="N2641" s="9">
        <v>0</v>
      </c>
      <c r="O2641" s="6" t="s">
        <v>3990</v>
      </c>
      <c r="P2641" s="7">
        <v>31</v>
      </c>
      <c r="Q2641" s="7">
        <v>0.51</v>
      </c>
      <c r="R2641" s="6" t="s">
        <v>3991</v>
      </c>
      <c r="S2641" s="7">
        <v>31</v>
      </c>
      <c r="T2641" s="7">
        <v>2.36</v>
      </c>
      <c r="U2641" s="6" t="s">
        <v>3991</v>
      </c>
      <c r="V2641" s="6" t="s">
        <v>3992</v>
      </c>
      <c r="W2641" s="6" t="s">
        <v>4567</v>
      </c>
      <c r="X2641" s="6" t="s">
        <v>4568</v>
      </c>
      <c r="Y2641" s="6" t="s">
        <v>4569</v>
      </c>
      <c r="Z2641" s="6" t="s">
        <v>4570</v>
      </c>
    </row>
    <row r="2642" spans="1:26" hidden="1" x14ac:dyDescent="0.2">
      <c r="A2642" s="6" t="s">
        <v>3987</v>
      </c>
      <c r="B2642" s="6">
        <v>13674</v>
      </c>
      <c r="C2642" s="1">
        <v>42124</v>
      </c>
      <c r="D2642" s="6" t="s">
        <v>4566</v>
      </c>
      <c r="E2642" s="6" t="s">
        <v>3989</v>
      </c>
      <c r="F2642" s="9">
        <v>31</v>
      </c>
      <c r="G2642" s="9">
        <v>31</v>
      </c>
      <c r="H2642" s="9">
        <v>0.39</v>
      </c>
      <c r="I2642" s="6" t="s">
        <v>4011</v>
      </c>
      <c r="J2642" s="9">
        <v>0</v>
      </c>
      <c r="K2642" s="9">
        <v>0</v>
      </c>
      <c r="L2642" s="6" t="s">
        <v>3990</v>
      </c>
      <c r="M2642" s="9">
        <v>0</v>
      </c>
      <c r="N2642" s="9">
        <v>0</v>
      </c>
      <c r="O2642" s="6" t="s">
        <v>3990</v>
      </c>
      <c r="P2642" s="7">
        <v>31</v>
      </c>
      <c r="Q2642" s="7">
        <v>0.51</v>
      </c>
      <c r="R2642" s="6" t="s">
        <v>3991</v>
      </c>
      <c r="S2642" s="7">
        <v>31</v>
      </c>
      <c r="T2642" s="7">
        <v>2.36</v>
      </c>
      <c r="U2642" s="6" t="s">
        <v>3991</v>
      </c>
      <c r="V2642" s="6" t="s">
        <v>3992</v>
      </c>
      <c r="W2642" s="6" t="s">
        <v>4567</v>
      </c>
      <c r="X2642" s="6" t="s">
        <v>4568</v>
      </c>
      <c r="Y2642" s="6" t="s">
        <v>4569</v>
      </c>
      <c r="Z2642" s="6" t="s">
        <v>4570</v>
      </c>
    </row>
    <row r="2643" spans="1:26" hidden="1" x14ac:dyDescent="0.2">
      <c r="A2643" s="6" t="s">
        <v>3987</v>
      </c>
      <c r="B2643" s="6">
        <v>13675</v>
      </c>
      <c r="C2643" s="1">
        <v>42124</v>
      </c>
      <c r="D2643" s="6" t="s">
        <v>4566</v>
      </c>
      <c r="E2643" s="6" t="s">
        <v>3989</v>
      </c>
      <c r="F2643" s="9">
        <v>225</v>
      </c>
      <c r="G2643" s="9">
        <v>225</v>
      </c>
      <c r="H2643" s="9">
        <v>2.81</v>
      </c>
      <c r="I2643" s="6" t="s">
        <v>4011</v>
      </c>
      <c r="J2643" s="9">
        <v>0</v>
      </c>
      <c r="K2643" s="9">
        <v>0</v>
      </c>
      <c r="L2643" s="6" t="s">
        <v>3990</v>
      </c>
      <c r="M2643" s="9">
        <v>0</v>
      </c>
      <c r="N2643" s="9">
        <v>0</v>
      </c>
      <c r="O2643" s="6" t="s">
        <v>3990</v>
      </c>
      <c r="P2643" s="7">
        <v>225</v>
      </c>
      <c r="Q2643" s="7">
        <v>3.71</v>
      </c>
      <c r="R2643" s="6" t="s">
        <v>3991</v>
      </c>
      <c r="S2643" s="7">
        <v>225</v>
      </c>
      <c r="T2643" s="7">
        <v>17.100000000000001</v>
      </c>
      <c r="U2643" s="6" t="s">
        <v>3991</v>
      </c>
      <c r="V2643" s="6" t="s">
        <v>3992</v>
      </c>
      <c r="W2643" s="6" t="s">
        <v>4567</v>
      </c>
      <c r="X2643" s="6" t="s">
        <v>4568</v>
      </c>
      <c r="Y2643" s="6" t="s">
        <v>4569</v>
      </c>
      <c r="Z2643" s="6" t="s">
        <v>4570</v>
      </c>
    </row>
    <row r="2644" spans="1:26" hidden="1" x14ac:dyDescent="0.2">
      <c r="A2644" s="6" t="s">
        <v>3987</v>
      </c>
      <c r="B2644" s="6">
        <v>13676</v>
      </c>
      <c r="C2644" s="1">
        <v>42124</v>
      </c>
      <c r="D2644" s="6" t="s">
        <v>4566</v>
      </c>
      <c r="E2644" s="6" t="s">
        <v>3989</v>
      </c>
      <c r="F2644" s="9">
        <v>31</v>
      </c>
      <c r="G2644" s="9">
        <v>31</v>
      </c>
      <c r="H2644" s="9">
        <v>0.39</v>
      </c>
      <c r="I2644" s="6" t="s">
        <v>4011</v>
      </c>
      <c r="J2644" s="9">
        <v>0</v>
      </c>
      <c r="K2644" s="9">
        <v>0</v>
      </c>
      <c r="L2644" s="6" t="s">
        <v>3990</v>
      </c>
      <c r="M2644" s="9">
        <v>0</v>
      </c>
      <c r="N2644" s="9">
        <v>0</v>
      </c>
      <c r="O2644" s="6" t="s">
        <v>3990</v>
      </c>
      <c r="P2644" s="7">
        <v>31</v>
      </c>
      <c r="Q2644" s="7">
        <v>0.51</v>
      </c>
      <c r="R2644" s="6" t="s">
        <v>3991</v>
      </c>
      <c r="S2644" s="7">
        <v>31</v>
      </c>
      <c r="T2644" s="7">
        <v>2.36</v>
      </c>
      <c r="U2644" s="6" t="s">
        <v>3991</v>
      </c>
      <c r="V2644" s="6" t="s">
        <v>3992</v>
      </c>
      <c r="W2644" s="6" t="s">
        <v>4567</v>
      </c>
      <c r="X2644" s="6" t="s">
        <v>4568</v>
      </c>
      <c r="Y2644" s="6" t="s">
        <v>4569</v>
      </c>
      <c r="Z2644" s="6" t="s">
        <v>4570</v>
      </c>
    </row>
    <row r="2645" spans="1:26" hidden="1" x14ac:dyDescent="0.2">
      <c r="A2645" s="6" t="s">
        <v>3987</v>
      </c>
      <c r="B2645" s="6">
        <v>13677</v>
      </c>
      <c r="C2645" s="1">
        <v>42124</v>
      </c>
      <c r="D2645" s="6" t="s">
        <v>4566</v>
      </c>
      <c r="E2645" s="6" t="s">
        <v>3989</v>
      </c>
      <c r="F2645" s="9">
        <v>403</v>
      </c>
      <c r="G2645" s="9">
        <v>403</v>
      </c>
      <c r="H2645" s="9">
        <v>5.04</v>
      </c>
      <c r="I2645" s="6" t="s">
        <v>4011</v>
      </c>
      <c r="J2645" s="9">
        <v>0</v>
      </c>
      <c r="K2645" s="9">
        <v>0</v>
      </c>
      <c r="L2645" s="6" t="s">
        <v>3990</v>
      </c>
      <c r="M2645" s="9">
        <v>0</v>
      </c>
      <c r="N2645" s="9">
        <v>0</v>
      </c>
      <c r="O2645" s="6" t="s">
        <v>3990</v>
      </c>
      <c r="P2645" s="7">
        <v>403</v>
      </c>
      <c r="Q2645" s="7">
        <v>6.65</v>
      </c>
      <c r="R2645" s="6" t="s">
        <v>3991</v>
      </c>
      <c r="S2645" s="7">
        <v>403</v>
      </c>
      <c r="T2645" s="7">
        <v>30.63</v>
      </c>
      <c r="U2645" s="6" t="s">
        <v>3991</v>
      </c>
      <c r="V2645" s="6" t="s">
        <v>3992</v>
      </c>
      <c r="W2645" s="6" t="s">
        <v>4567</v>
      </c>
      <c r="X2645" s="6" t="s">
        <v>4568</v>
      </c>
      <c r="Y2645" s="6" t="s">
        <v>4569</v>
      </c>
      <c r="Z2645" s="6" t="s">
        <v>4570</v>
      </c>
    </row>
    <row r="2646" spans="1:26" hidden="1" x14ac:dyDescent="0.2">
      <c r="A2646" s="6" t="s">
        <v>3987</v>
      </c>
      <c r="B2646" s="6">
        <v>13678</v>
      </c>
      <c r="C2646" s="1">
        <v>42124</v>
      </c>
      <c r="D2646" s="6" t="s">
        <v>4566</v>
      </c>
      <c r="E2646" s="6" t="s">
        <v>3989</v>
      </c>
      <c r="F2646" s="9">
        <v>213</v>
      </c>
      <c r="G2646" s="9">
        <v>213</v>
      </c>
      <c r="H2646" s="9">
        <v>2.66</v>
      </c>
      <c r="I2646" s="6" t="s">
        <v>4011</v>
      </c>
      <c r="J2646" s="9">
        <v>0</v>
      </c>
      <c r="K2646" s="9">
        <v>0</v>
      </c>
      <c r="L2646" s="6" t="s">
        <v>3990</v>
      </c>
      <c r="M2646" s="9">
        <v>0</v>
      </c>
      <c r="N2646" s="9">
        <v>0</v>
      </c>
      <c r="O2646" s="6" t="s">
        <v>3990</v>
      </c>
      <c r="P2646" s="7">
        <v>213</v>
      </c>
      <c r="Q2646" s="7">
        <v>3.51</v>
      </c>
      <c r="R2646" s="6" t="s">
        <v>3991</v>
      </c>
      <c r="S2646" s="7">
        <v>213</v>
      </c>
      <c r="T2646" s="7">
        <v>16.190000000000001</v>
      </c>
      <c r="U2646" s="6" t="s">
        <v>3991</v>
      </c>
      <c r="V2646" s="6" t="s">
        <v>3992</v>
      </c>
      <c r="W2646" s="6" t="s">
        <v>4567</v>
      </c>
      <c r="X2646" s="6" t="s">
        <v>4568</v>
      </c>
      <c r="Y2646" s="6" t="s">
        <v>4569</v>
      </c>
      <c r="Z2646" s="6" t="s">
        <v>4570</v>
      </c>
    </row>
    <row r="2647" spans="1:26" hidden="1" x14ac:dyDescent="0.2">
      <c r="A2647" s="6" t="s">
        <v>3987</v>
      </c>
      <c r="B2647" s="6">
        <v>13679</v>
      </c>
      <c r="C2647" s="1">
        <v>42124</v>
      </c>
      <c r="D2647" s="6" t="s">
        <v>4566</v>
      </c>
      <c r="E2647" s="6" t="s">
        <v>3989</v>
      </c>
      <c r="F2647" s="9">
        <v>2310</v>
      </c>
      <c r="G2647" s="9">
        <v>2310</v>
      </c>
      <c r="H2647" s="9">
        <v>28.88</v>
      </c>
      <c r="I2647" s="6" t="s">
        <v>4011</v>
      </c>
      <c r="J2647" s="9">
        <v>0</v>
      </c>
      <c r="K2647" s="9">
        <v>0</v>
      </c>
      <c r="L2647" s="6" t="s">
        <v>3990</v>
      </c>
      <c r="M2647" s="9">
        <v>0</v>
      </c>
      <c r="N2647" s="9">
        <v>0</v>
      </c>
      <c r="O2647" s="6" t="s">
        <v>3990</v>
      </c>
      <c r="P2647" s="7">
        <v>2310</v>
      </c>
      <c r="Q2647" s="7">
        <v>38.119999999999997</v>
      </c>
      <c r="R2647" s="6" t="s">
        <v>3991</v>
      </c>
      <c r="S2647" s="7">
        <v>2310</v>
      </c>
      <c r="T2647" s="7">
        <v>175.56</v>
      </c>
      <c r="U2647" s="6" t="s">
        <v>3991</v>
      </c>
      <c r="V2647" s="6" t="s">
        <v>3992</v>
      </c>
      <c r="W2647" s="6" t="s">
        <v>4567</v>
      </c>
      <c r="X2647" s="6" t="s">
        <v>4568</v>
      </c>
      <c r="Y2647" s="6" t="s">
        <v>4569</v>
      </c>
      <c r="Z2647" s="6" t="s">
        <v>4570</v>
      </c>
    </row>
    <row r="2648" spans="1:26" hidden="1" x14ac:dyDescent="0.2">
      <c r="A2648" s="6" t="s">
        <v>3987</v>
      </c>
      <c r="B2648" s="6">
        <v>13680</v>
      </c>
      <c r="C2648" s="1">
        <v>42124</v>
      </c>
      <c r="D2648" s="6" t="s">
        <v>4566</v>
      </c>
      <c r="E2648" s="6" t="s">
        <v>3989</v>
      </c>
      <c r="F2648" s="9">
        <v>225</v>
      </c>
      <c r="G2648" s="9">
        <v>225</v>
      </c>
      <c r="H2648" s="9">
        <v>2.81</v>
      </c>
      <c r="I2648" s="6" t="s">
        <v>4011</v>
      </c>
      <c r="J2648" s="9">
        <v>0</v>
      </c>
      <c r="K2648" s="9">
        <v>0</v>
      </c>
      <c r="L2648" s="6" t="s">
        <v>3990</v>
      </c>
      <c r="M2648" s="9">
        <v>0</v>
      </c>
      <c r="N2648" s="9">
        <v>0</v>
      </c>
      <c r="O2648" s="6" t="s">
        <v>3990</v>
      </c>
      <c r="P2648" s="7">
        <v>225</v>
      </c>
      <c r="Q2648" s="7">
        <v>3.71</v>
      </c>
      <c r="R2648" s="6" t="s">
        <v>3991</v>
      </c>
      <c r="S2648" s="7">
        <v>225</v>
      </c>
      <c r="T2648" s="7">
        <v>17.100000000000001</v>
      </c>
      <c r="U2648" s="6" t="s">
        <v>3991</v>
      </c>
      <c r="V2648" s="6" t="s">
        <v>3992</v>
      </c>
      <c r="W2648" s="6" t="s">
        <v>4567</v>
      </c>
      <c r="X2648" s="6" t="s">
        <v>4568</v>
      </c>
      <c r="Y2648" s="6" t="s">
        <v>4569</v>
      </c>
      <c r="Z2648" s="6" t="s">
        <v>4570</v>
      </c>
    </row>
    <row r="2649" spans="1:26" hidden="1" x14ac:dyDescent="0.2">
      <c r="A2649" s="6" t="s">
        <v>3987</v>
      </c>
      <c r="B2649" s="6">
        <v>13681</v>
      </c>
      <c r="C2649" s="1">
        <v>42124</v>
      </c>
      <c r="D2649" s="6" t="s">
        <v>4566</v>
      </c>
      <c r="E2649" s="6" t="s">
        <v>3989</v>
      </c>
      <c r="F2649" s="9">
        <v>403</v>
      </c>
      <c r="G2649" s="9">
        <v>403</v>
      </c>
      <c r="H2649" s="9">
        <v>5.04</v>
      </c>
      <c r="I2649" s="6" t="s">
        <v>4011</v>
      </c>
      <c r="J2649" s="9">
        <v>0</v>
      </c>
      <c r="K2649" s="9">
        <v>0</v>
      </c>
      <c r="L2649" s="6" t="s">
        <v>3990</v>
      </c>
      <c r="M2649" s="9">
        <v>0</v>
      </c>
      <c r="N2649" s="9">
        <v>0</v>
      </c>
      <c r="O2649" s="6" t="s">
        <v>3990</v>
      </c>
      <c r="P2649" s="7">
        <v>403</v>
      </c>
      <c r="Q2649" s="7">
        <v>6.65</v>
      </c>
      <c r="R2649" s="6" t="s">
        <v>3991</v>
      </c>
      <c r="S2649" s="7">
        <v>403</v>
      </c>
      <c r="T2649" s="7">
        <v>30.63</v>
      </c>
      <c r="U2649" s="6" t="s">
        <v>3991</v>
      </c>
      <c r="V2649" s="6" t="s">
        <v>3992</v>
      </c>
      <c r="W2649" s="6" t="s">
        <v>4567</v>
      </c>
      <c r="X2649" s="6" t="s">
        <v>4568</v>
      </c>
      <c r="Y2649" s="6" t="s">
        <v>4569</v>
      </c>
      <c r="Z2649" s="6" t="s">
        <v>4570</v>
      </c>
    </row>
    <row r="2650" spans="1:26" hidden="1" x14ac:dyDescent="0.2">
      <c r="A2650" s="6" t="s">
        <v>3987</v>
      </c>
      <c r="B2650" s="6">
        <v>13682</v>
      </c>
      <c r="C2650" s="1">
        <v>42124</v>
      </c>
      <c r="D2650" s="6" t="s">
        <v>4566</v>
      </c>
      <c r="E2650" s="6" t="s">
        <v>3989</v>
      </c>
      <c r="F2650" s="9">
        <v>403</v>
      </c>
      <c r="G2650" s="9">
        <v>403</v>
      </c>
      <c r="H2650" s="9">
        <v>5.04</v>
      </c>
      <c r="I2650" s="6" t="s">
        <v>4011</v>
      </c>
      <c r="J2650" s="9">
        <v>0</v>
      </c>
      <c r="K2650" s="9">
        <v>0</v>
      </c>
      <c r="L2650" s="6" t="s">
        <v>3990</v>
      </c>
      <c r="M2650" s="9">
        <v>0</v>
      </c>
      <c r="N2650" s="9">
        <v>0</v>
      </c>
      <c r="O2650" s="6" t="s">
        <v>3990</v>
      </c>
      <c r="P2650" s="7">
        <v>403</v>
      </c>
      <c r="Q2650" s="7">
        <v>6.65</v>
      </c>
      <c r="R2650" s="6" t="s">
        <v>3991</v>
      </c>
      <c r="S2650" s="7">
        <v>403</v>
      </c>
      <c r="T2650" s="7">
        <v>30.63</v>
      </c>
      <c r="U2650" s="6" t="s">
        <v>3991</v>
      </c>
      <c r="V2650" s="6" t="s">
        <v>3992</v>
      </c>
      <c r="W2650" s="6" t="s">
        <v>4567</v>
      </c>
      <c r="X2650" s="6" t="s">
        <v>4568</v>
      </c>
      <c r="Y2650" s="6" t="s">
        <v>4569</v>
      </c>
      <c r="Z2650" s="6" t="s">
        <v>4570</v>
      </c>
    </row>
    <row r="2651" spans="1:26" hidden="1" x14ac:dyDescent="0.2">
      <c r="A2651" s="6" t="s">
        <v>3987</v>
      </c>
      <c r="B2651" s="6">
        <v>13683</v>
      </c>
      <c r="C2651" s="1">
        <v>42124</v>
      </c>
      <c r="D2651" s="6" t="s">
        <v>4566</v>
      </c>
      <c r="E2651" s="6" t="s">
        <v>3989</v>
      </c>
      <c r="F2651" s="9">
        <v>355</v>
      </c>
      <c r="G2651" s="9">
        <v>355</v>
      </c>
      <c r="H2651" s="9">
        <v>4.4400000000000004</v>
      </c>
      <c r="I2651" s="6" t="s">
        <v>4011</v>
      </c>
      <c r="J2651" s="9">
        <v>0</v>
      </c>
      <c r="K2651" s="9">
        <v>0</v>
      </c>
      <c r="L2651" s="6" t="s">
        <v>3990</v>
      </c>
      <c r="M2651" s="9">
        <v>0</v>
      </c>
      <c r="N2651" s="9">
        <v>0</v>
      </c>
      <c r="O2651" s="6" t="s">
        <v>3990</v>
      </c>
      <c r="P2651" s="7">
        <v>355</v>
      </c>
      <c r="Q2651" s="7">
        <v>5.86</v>
      </c>
      <c r="R2651" s="6" t="s">
        <v>3991</v>
      </c>
      <c r="S2651" s="7">
        <v>355</v>
      </c>
      <c r="T2651" s="7">
        <v>26.98</v>
      </c>
      <c r="U2651" s="6" t="s">
        <v>3991</v>
      </c>
      <c r="V2651" s="6" t="s">
        <v>3992</v>
      </c>
      <c r="W2651" s="6" t="s">
        <v>4567</v>
      </c>
      <c r="X2651" s="6" t="s">
        <v>4568</v>
      </c>
      <c r="Y2651" s="6" t="s">
        <v>4569</v>
      </c>
      <c r="Z2651" s="6" t="s">
        <v>4570</v>
      </c>
    </row>
    <row r="2652" spans="1:26" hidden="1" x14ac:dyDescent="0.2">
      <c r="A2652" s="6" t="s">
        <v>3987</v>
      </c>
      <c r="B2652" s="6">
        <v>13684</v>
      </c>
      <c r="C2652" s="1">
        <v>42124</v>
      </c>
      <c r="D2652" s="6" t="s">
        <v>4566</v>
      </c>
      <c r="E2652" s="6" t="s">
        <v>3989</v>
      </c>
      <c r="F2652" s="9">
        <v>50</v>
      </c>
      <c r="G2652" s="9">
        <v>50</v>
      </c>
      <c r="H2652" s="9">
        <v>0.63</v>
      </c>
      <c r="I2652" s="6" t="s">
        <v>4011</v>
      </c>
      <c r="J2652" s="9">
        <v>0</v>
      </c>
      <c r="K2652" s="9">
        <v>0</v>
      </c>
      <c r="L2652" s="6" t="s">
        <v>3990</v>
      </c>
      <c r="M2652" s="9">
        <v>0</v>
      </c>
      <c r="N2652" s="9">
        <v>0</v>
      </c>
      <c r="O2652" s="6" t="s">
        <v>3990</v>
      </c>
      <c r="P2652" s="7">
        <v>50</v>
      </c>
      <c r="Q2652" s="7">
        <v>0.83</v>
      </c>
      <c r="R2652" s="6" t="s">
        <v>3991</v>
      </c>
      <c r="S2652" s="7">
        <v>50</v>
      </c>
      <c r="T2652" s="7">
        <v>3.8</v>
      </c>
      <c r="U2652" s="6" t="s">
        <v>3991</v>
      </c>
      <c r="V2652" s="6" t="s">
        <v>3992</v>
      </c>
      <c r="W2652" s="6" t="s">
        <v>4567</v>
      </c>
      <c r="X2652" s="6" t="s">
        <v>4568</v>
      </c>
      <c r="Y2652" s="6" t="s">
        <v>4569</v>
      </c>
      <c r="Z2652" s="6" t="s">
        <v>4570</v>
      </c>
    </row>
    <row r="2653" spans="1:26" hidden="1" x14ac:dyDescent="0.2">
      <c r="A2653" s="6" t="s">
        <v>3987</v>
      </c>
      <c r="B2653" s="6">
        <v>13685</v>
      </c>
      <c r="C2653" s="1">
        <v>42124</v>
      </c>
      <c r="D2653" s="6" t="s">
        <v>4566</v>
      </c>
      <c r="E2653" s="6" t="s">
        <v>3989</v>
      </c>
      <c r="F2653" s="9">
        <v>225</v>
      </c>
      <c r="G2653" s="9">
        <v>225</v>
      </c>
      <c r="H2653" s="9">
        <v>2.81</v>
      </c>
      <c r="I2653" s="6" t="s">
        <v>4011</v>
      </c>
      <c r="J2653" s="9">
        <v>0</v>
      </c>
      <c r="K2653" s="9">
        <v>0</v>
      </c>
      <c r="L2653" s="6" t="s">
        <v>3990</v>
      </c>
      <c r="M2653" s="9">
        <v>0</v>
      </c>
      <c r="N2653" s="9">
        <v>0</v>
      </c>
      <c r="O2653" s="6" t="s">
        <v>3990</v>
      </c>
      <c r="P2653" s="7">
        <v>225</v>
      </c>
      <c r="Q2653" s="7">
        <v>3.71</v>
      </c>
      <c r="R2653" s="6" t="s">
        <v>3991</v>
      </c>
      <c r="S2653" s="7">
        <v>225</v>
      </c>
      <c r="T2653" s="7">
        <v>17.100000000000001</v>
      </c>
      <c r="U2653" s="6" t="s">
        <v>3991</v>
      </c>
      <c r="V2653" s="6" t="s">
        <v>3992</v>
      </c>
      <c r="W2653" s="6" t="s">
        <v>4567</v>
      </c>
      <c r="X2653" s="6" t="s">
        <v>4568</v>
      </c>
      <c r="Y2653" s="6" t="s">
        <v>4569</v>
      </c>
      <c r="Z2653" s="6" t="s">
        <v>4570</v>
      </c>
    </row>
    <row r="2654" spans="1:26" hidden="1" x14ac:dyDescent="0.2">
      <c r="A2654" s="6" t="s">
        <v>3987</v>
      </c>
      <c r="B2654" s="6">
        <v>13686</v>
      </c>
      <c r="C2654" s="1">
        <v>42124</v>
      </c>
      <c r="D2654" s="6" t="s">
        <v>4566</v>
      </c>
      <c r="E2654" s="6" t="s">
        <v>3989</v>
      </c>
      <c r="F2654" s="9">
        <v>50</v>
      </c>
      <c r="G2654" s="9">
        <v>50</v>
      </c>
      <c r="H2654" s="9">
        <v>0.63</v>
      </c>
      <c r="I2654" s="6" t="s">
        <v>4011</v>
      </c>
      <c r="J2654" s="9">
        <v>0</v>
      </c>
      <c r="K2654" s="9">
        <v>0</v>
      </c>
      <c r="L2654" s="6" t="s">
        <v>3990</v>
      </c>
      <c r="M2654" s="9">
        <v>0</v>
      </c>
      <c r="N2654" s="9">
        <v>0</v>
      </c>
      <c r="O2654" s="6" t="s">
        <v>3990</v>
      </c>
      <c r="P2654" s="7">
        <v>50</v>
      </c>
      <c r="Q2654" s="7">
        <v>0.83</v>
      </c>
      <c r="R2654" s="6" t="s">
        <v>3991</v>
      </c>
      <c r="S2654" s="7">
        <v>50</v>
      </c>
      <c r="T2654" s="7">
        <v>3.8</v>
      </c>
      <c r="U2654" s="6" t="s">
        <v>3991</v>
      </c>
      <c r="V2654" s="6" t="s">
        <v>3992</v>
      </c>
      <c r="W2654" s="6" t="s">
        <v>4567</v>
      </c>
      <c r="X2654" s="6" t="s">
        <v>4568</v>
      </c>
      <c r="Y2654" s="6" t="s">
        <v>4569</v>
      </c>
      <c r="Z2654" s="6" t="s">
        <v>4570</v>
      </c>
    </row>
    <row r="2655" spans="1:26" hidden="1" x14ac:dyDescent="0.2">
      <c r="A2655" s="6" t="s">
        <v>3987</v>
      </c>
      <c r="B2655" s="6">
        <v>13687</v>
      </c>
      <c r="C2655" s="1">
        <v>42124</v>
      </c>
      <c r="D2655" s="6" t="s">
        <v>4566</v>
      </c>
      <c r="E2655" s="6" t="s">
        <v>3989</v>
      </c>
      <c r="F2655" s="9">
        <v>530</v>
      </c>
      <c r="G2655" s="9">
        <v>530</v>
      </c>
      <c r="H2655" s="9">
        <v>6.63</v>
      </c>
      <c r="I2655" s="6" t="s">
        <v>4011</v>
      </c>
      <c r="J2655" s="9">
        <v>0</v>
      </c>
      <c r="K2655" s="9">
        <v>0</v>
      </c>
      <c r="L2655" s="6" t="s">
        <v>3990</v>
      </c>
      <c r="M2655" s="9">
        <v>0</v>
      </c>
      <c r="N2655" s="9">
        <v>0</v>
      </c>
      <c r="O2655" s="6" t="s">
        <v>3990</v>
      </c>
      <c r="P2655" s="7">
        <v>530</v>
      </c>
      <c r="Q2655" s="7">
        <v>8.75</v>
      </c>
      <c r="R2655" s="6" t="s">
        <v>3991</v>
      </c>
      <c r="S2655" s="7">
        <v>530</v>
      </c>
      <c r="T2655" s="7">
        <v>40.28</v>
      </c>
      <c r="U2655" s="6" t="s">
        <v>3991</v>
      </c>
      <c r="V2655" s="6" t="s">
        <v>3992</v>
      </c>
      <c r="W2655" s="6" t="s">
        <v>4567</v>
      </c>
      <c r="X2655" s="6" t="s">
        <v>4568</v>
      </c>
      <c r="Y2655" s="6" t="s">
        <v>4569</v>
      </c>
      <c r="Z2655" s="6" t="s">
        <v>4570</v>
      </c>
    </row>
    <row r="2656" spans="1:26" hidden="1" x14ac:dyDescent="0.2">
      <c r="A2656" s="6" t="s">
        <v>3987</v>
      </c>
      <c r="B2656" s="6">
        <v>13688</v>
      </c>
      <c r="C2656" s="1">
        <v>42124</v>
      </c>
      <c r="D2656" s="6" t="s">
        <v>4566</v>
      </c>
      <c r="E2656" s="6" t="s">
        <v>3989</v>
      </c>
      <c r="F2656" s="9">
        <v>415</v>
      </c>
      <c r="G2656" s="9">
        <v>415</v>
      </c>
      <c r="H2656" s="9">
        <v>5.19</v>
      </c>
      <c r="I2656" s="6" t="s">
        <v>4011</v>
      </c>
      <c r="J2656" s="9">
        <v>0</v>
      </c>
      <c r="K2656" s="9">
        <v>0</v>
      </c>
      <c r="L2656" s="6" t="s">
        <v>3990</v>
      </c>
      <c r="M2656" s="9">
        <v>0</v>
      </c>
      <c r="N2656" s="9">
        <v>0</v>
      </c>
      <c r="O2656" s="6" t="s">
        <v>3990</v>
      </c>
      <c r="P2656" s="7">
        <v>415</v>
      </c>
      <c r="Q2656" s="7">
        <v>6.85</v>
      </c>
      <c r="R2656" s="6" t="s">
        <v>3991</v>
      </c>
      <c r="S2656" s="7">
        <v>415</v>
      </c>
      <c r="T2656" s="7">
        <v>31.54</v>
      </c>
      <c r="U2656" s="6" t="s">
        <v>3991</v>
      </c>
      <c r="V2656" s="6" t="s">
        <v>3992</v>
      </c>
      <c r="W2656" s="6" t="s">
        <v>4567</v>
      </c>
      <c r="X2656" s="6" t="s">
        <v>4568</v>
      </c>
      <c r="Y2656" s="6" t="s">
        <v>4569</v>
      </c>
      <c r="Z2656" s="6" t="s">
        <v>4570</v>
      </c>
    </row>
    <row r="2657" spans="1:26" hidden="1" x14ac:dyDescent="0.2">
      <c r="A2657" s="6" t="s">
        <v>3987</v>
      </c>
      <c r="B2657" s="6">
        <v>13689</v>
      </c>
      <c r="C2657" s="1">
        <v>42124</v>
      </c>
      <c r="D2657" s="6" t="s">
        <v>4566</v>
      </c>
      <c r="E2657" s="6" t="s">
        <v>3989</v>
      </c>
      <c r="F2657" s="9">
        <v>225</v>
      </c>
      <c r="G2657" s="9">
        <v>225</v>
      </c>
      <c r="H2657" s="9">
        <v>2.81</v>
      </c>
      <c r="I2657" s="6" t="s">
        <v>4011</v>
      </c>
      <c r="J2657" s="9">
        <v>0</v>
      </c>
      <c r="K2657" s="9">
        <v>0</v>
      </c>
      <c r="L2657" s="6" t="s">
        <v>3990</v>
      </c>
      <c r="M2657" s="9">
        <v>0</v>
      </c>
      <c r="N2657" s="9">
        <v>0</v>
      </c>
      <c r="O2657" s="6" t="s">
        <v>3990</v>
      </c>
      <c r="P2657" s="7">
        <v>225</v>
      </c>
      <c r="Q2657" s="7">
        <v>3.71</v>
      </c>
      <c r="R2657" s="6" t="s">
        <v>3991</v>
      </c>
      <c r="S2657" s="7">
        <v>225</v>
      </c>
      <c r="T2657" s="7">
        <v>17.100000000000001</v>
      </c>
      <c r="U2657" s="6" t="s">
        <v>3991</v>
      </c>
      <c r="V2657" s="6" t="s">
        <v>3992</v>
      </c>
      <c r="W2657" s="6" t="s">
        <v>4567</v>
      </c>
      <c r="X2657" s="6" t="s">
        <v>4568</v>
      </c>
      <c r="Y2657" s="6" t="s">
        <v>4569</v>
      </c>
      <c r="Z2657" s="6" t="s">
        <v>4570</v>
      </c>
    </row>
    <row r="2658" spans="1:26" hidden="1" x14ac:dyDescent="0.2">
      <c r="A2658" s="6" t="s">
        <v>3987</v>
      </c>
      <c r="B2658" s="6">
        <v>13690</v>
      </c>
      <c r="C2658" s="1">
        <v>42124</v>
      </c>
      <c r="D2658" s="6" t="s">
        <v>4566</v>
      </c>
      <c r="E2658" s="6" t="s">
        <v>3989</v>
      </c>
      <c r="F2658" s="9">
        <v>225</v>
      </c>
      <c r="G2658" s="9">
        <v>225</v>
      </c>
      <c r="H2658" s="9">
        <v>2.81</v>
      </c>
      <c r="I2658" s="6" t="s">
        <v>4011</v>
      </c>
      <c r="J2658" s="9">
        <v>0</v>
      </c>
      <c r="K2658" s="9">
        <v>0</v>
      </c>
      <c r="L2658" s="6" t="s">
        <v>3990</v>
      </c>
      <c r="M2658" s="9">
        <v>0</v>
      </c>
      <c r="N2658" s="9">
        <v>0</v>
      </c>
      <c r="O2658" s="6" t="s">
        <v>3990</v>
      </c>
      <c r="P2658" s="7">
        <v>225</v>
      </c>
      <c r="Q2658" s="7">
        <v>3.71</v>
      </c>
      <c r="R2658" s="6" t="s">
        <v>3991</v>
      </c>
      <c r="S2658" s="7">
        <v>225</v>
      </c>
      <c r="T2658" s="7">
        <v>17.100000000000001</v>
      </c>
      <c r="U2658" s="6" t="s">
        <v>3991</v>
      </c>
      <c r="V2658" s="6" t="s">
        <v>3992</v>
      </c>
      <c r="W2658" s="6" t="s">
        <v>4567</v>
      </c>
      <c r="X2658" s="6" t="s">
        <v>4568</v>
      </c>
      <c r="Y2658" s="6" t="s">
        <v>4569</v>
      </c>
      <c r="Z2658" s="6" t="s">
        <v>4570</v>
      </c>
    </row>
    <row r="2659" spans="1:26" hidden="1" x14ac:dyDescent="0.2">
      <c r="A2659" s="6" t="s">
        <v>3987</v>
      </c>
      <c r="B2659" s="6">
        <v>13691</v>
      </c>
      <c r="C2659" s="1">
        <v>42124</v>
      </c>
      <c r="D2659" s="6" t="s">
        <v>4566</v>
      </c>
      <c r="E2659" s="6" t="s">
        <v>3989</v>
      </c>
      <c r="F2659" s="9">
        <v>225</v>
      </c>
      <c r="G2659" s="9">
        <v>225</v>
      </c>
      <c r="H2659" s="9">
        <v>2.81</v>
      </c>
      <c r="I2659" s="6" t="s">
        <v>4011</v>
      </c>
      <c r="J2659" s="9">
        <v>0</v>
      </c>
      <c r="K2659" s="9">
        <v>0</v>
      </c>
      <c r="L2659" s="6" t="s">
        <v>3990</v>
      </c>
      <c r="M2659" s="9">
        <v>0</v>
      </c>
      <c r="N2659" s="9">
        <v>0</v>
      </c>
      <c r="O2659" s="6" t="s">
        <v>3990</v>
      </c>
      <c r="P2659" s="7">
        <v>225</v>
      </c>
      <c r="Q2659" s="7">
        <v>3.71</v>
      </c>
      <c r="R2659" s="6" t="s">
        <v>3991</v>
      </c>
      <c r="S2659" s="7">
        <v>225</v>
      </c>
      <c r="T2659" s="7">
        <v>17.100000000000001</v>
      </c>
      <c r="U2659" s="6" t="s">
        <v>3991</v>
      </c>
      <c r="V2659" s="6" t="s">
        <v>3992</v>
      </c>
      <c r="W2659" s="6" t="s">
        <v>4567</v>
      </c>
      <c r="X2659" s="6" t="s">
        <v>4568</v>
      </c>
      <c r="Y2659" s="6" t="s">
        <v>4569</v>
      </c>
      <c r="Z2659" s="6" t="s">
        <v>4570</v>
      </c>
    </row>
    <row r="2660" spans="1:26" hidden="1" x14ac:dyDescent="0.2">
      <c r="A2660" s="6" t="s">
        <v>3987</v>
      </c>
      <c r="B2660" s="6">
        <v>13692</v>
      </c>
      <c r="C2660" s="1">
        <v>42124</v>
      </c>
      <c r="D2660" s="6" t="s">
        <v>4566</v>
      </c>
      <c r="E2660" s="6" t="s">
        <v>3989</v>
      </c>
      <c r="F2660" s="9">
        <v>31</v>
      </c>
      <c r="G2660" s="9">
        <v>31</v>
      </c>
      <c r="H2660" s="9">
        <v>0.39</v>
      </c>
      <c r="I2660" s="6" t="s">
        <v>4011</v>
      </c>
      <c r="J2660" s="9">
        <v>0</v>
      </c>
      <c r="K2660" s="9">
        <v>0</v>
      </c>
      <c r="L2660" s="6" t="s">
        <v>3990</v>
      </c>
      <c r="M2660" s="9">
        <v>0</v>
      </c>
      <c r="N2660" s="9">
        <v>0</v>
      </c>
      <c r="O2660" s="6" t="s">
        <v>3990</v>
      </c>
      <c r="P2660" s="7">
        <v>31</v>
      </c>
      <c r="Q2660" s="7">
        <v>0.51</v>
      </c>
      <c r="R2660" s="6" t="s">
        <v>3991</v>
      </c>
      <c r="S2660" s="7">
        <v>31</v>
      </c>
      <c r="T2660" s="7">
        <v>2.36</v>
      </c>
      <c r="U2660" s="6" t="s">
        <v>3991</v>
      </c>
      <c r="V2660" s="6" t="s">
        <v>3992</v>
      </c>
      <c r="W2660" s="6" t="s">
        <v>4567</v>
      </c>
      <c r="X2660" s="6" t="s">
        <v>4568</v>
      </c>
      <c r="Y2660" s="6" t="s">
        <v>4569</v>
      </c>
      <c r="Z2660" s="6" t="s">
        <v>4570</v>
      </c>
    </row>
    <row r="2661" spans="1:26" hidden="1" x14ac:dyDescent="0.2">
      <c r="A2661" s="6" t="s">
        <v>3987</v>
      </c>
      <c r="B2661" s="6">
        <v>13693</v>
      </c>
      <c r="C2661" s="1">
        <v>42124</v>
      </c>
      <c r="D2661" s="6" t="s">
        <v>4566</v>
      </c>
      <c r="E2661" s="6" t="s">
        <v>3989</v>
      </c>
      <c r="F2661" s="9">
        <v>275</v>
      </c>
      <c r="G2661" s="9">
        <v>275</v>
      </c>
      <c r="H2661" s="9">
        <v>3.44</v>
      </c>
      <c r="I2661" s="6" t="s">
        <v>4011</v>
      </c>
      <c r="J2661" s="9">
        <v>0</v>
      </c>
      <c r="K2661" s="9">
        <v>0</v>
      </c>
      <c r="L2661" s="6" t="s">
        <v>3990</v>
      </c>
      <c r="M2661" s="9">
        <v>0</v>
      </c>
      <c r="N2661" s="9">
        <v>0</v>
      </c>
      <c r="O2661" s="6" t="s">
        <v>3990</v>
      </c>
      <c r="P2661" s="7">
        <v>275</v>
      </c>
      <c r="Q2661" s="7">
        <v>4.54</v>
      </c>
      <c r="R2661" s="6" t="s">
        <v>3991</v>
      </c>
      <c r="S2661" s="7">
        <v>275</v>
      </c>
      <c r="T2661" s="7">
        <v>20.9</v>
      </c>
      <c r="U2661" s="6" t="s">
        <v>3991</v>
      </c>
      <c r="V2661" s="6" t="s">
        <v>3992</v>
      </c>
      <c r="W2661" s="6" t="s">
        <v>4567</v>
      </c>
      <c r="X2661" s="6" t="s">
        <v>4568</v>
      </c>
      <c r="Y2661" s="6" t="s">
        <v>4569</v>
      </c>
      <c r="Z2661" s="6" t="s">
        <v>4570</v>
      </c>
    </row>
    <row r="2662" spans="1:26" hidden="1" x14ac:dyDescent="0.2">
      <c r="A2662" s="6" t="s">
        <v>3987</v>
      </c>
      <c r="B2662" s="6">
        <v>13694</v>
      </c>
      <c r="C2662" s="1">
        <v>42124</v>
      </c>
      <c r="D2662" s="6" t="s">
        <v>4566</v>
      </c>
      <c r="E2662" s="6" t="s">
        <v>3989</v>
      </c>
      <c r="F2662" s="9">
        <v>150</v>
      </c>
      <c r="G2662" s="9">
        <v>150</v>
      </c>
      <c r="H2662" s="9">
        <v>1.88</v>
      </c>
      <c r="I2662" s="6" t="s">
        <v>4011</v>
      </c>
      <c r="J2662" s="9">
        <v>0</v>
      </c>
      <c r="K2662" s="9">
        <v>0</v>
      </c>
      <c r="L2662" s="6" t="s">
        <v>3990</v>
      </c>
      <c r="M2662" s="9">
        <v>0</v>
      </c>
      <c r="N2662" s="9">
        <v>0</v>
      </c>
      <c r="O2662" s="6" t="s">
        <v>3990</v>
      </c>
      <c r="P2662" s="7">
        <v>150</v>
      </c>
      <c r="Q2662" s="7">
        <v>2.48</v>
      </c>
      <c r="R2662" s="6" t="s">
        <v>3991</v>
      </c>
      <c r="S2662" s="7">
        <v>150</v>
      </c>
      <c r="T2662" s="7">
        <v>11.4</v>
      </c>
      <c r="U2662" s="6" t="s">
        <v>3991</v>
      </c>
      <c r="V2662" s="6" t="s">
        <v>3992</v>
      </c>
      <c r="W2662" s="6" t="s">
        <v>4567</v>
      </c>
      <c r="X2662" s="6" t="s">
        <v>4568</v>
      </c>
      <c r="Y2662" s="6" t="s">
        <v>4569</v>
      </c>
      <c r="Z2662" s="6" t="s">
        <v>4570</v>
      </c>
    </row>
    <row r="2663" spans="1:26" hidden="1" x14ac:dyDescent="0.2">
      <c r="A2663" s="6" t="s">
        <v>3987</v>
      </c>
      <c r="B2663" s="6">
        <v>13695</v>
      </c>
      <c r="C2663" s="1">
        <v>42124</v>
      </c>
      <c r="D2663" s="6" t="s">
        <v>4566</v>
      </c>
      <c r="E2663" s="6" t="s">
        <v>3989</v>
      </c>
      <c r="F2663" s="9">
        <v>225</v>
      </c>
      <c r="G2663" s="9">
        <v>225</v>
      </c>
      <c r="H2663" s="9">
        <v>2.81</v>
      </c>
      <c r="I2663" s="6" t="s">
        <v>4011</v>
      </c>
      <c r="J2663" s="9">
        <v>0</v>
      </c>
      <c r="K2663" s="9">
        <v>0</v>
      </c>
      <c r="L2663" s="6" t="s">
        <v>3990</v>
      </c>
      <c r="M2663" s="9">
        <v>0</v>
      </c>
      <c r="N2663" s="9">
        <v>0</v>
      </c>
      <c r="O2663" s="6" t="s">
        <v>3990</v>
      </c>
      <c r="P2663" s="7">
        <v>225</v>
      </c>
      <c r="Q2663" s="7">
        <v>3.71</v>
      </c>
      <c r="R2663" s="6" t="s">
        <v>3991</v>
      </c>
      <c r="S2663" s="7">
        <v>225</v>
      </c>
      <c r="T2663" s="7">
        <v>17.100000000000001</v>
      </c>
      <c r="U2663" s="6" t="s">
        <v>3991</v>
      </c>
      <c r="V2663" s="6" t="s">
        <v>3992</v>
      </c>
      <c r="W2663" s="6" t="s">
        <v>4567</v>
      </c>
      <c r="X2663" s="6" t="s">
        <v>4568</v>
      </c>
      <c r="Y2663" s="6" t="s">
        <v>4569</v>
      </c>
      <c r="Z2663" s="6" t="s">
        <v>4570</v>
      </c>
    </row>
    <row r="2664" spans="1:26" hidden="1" x14ac:dyDescent="0.2">
      <c r="A2664" s="6" t="s">
        <v>3987</v>
      </c>
      <c r="B2664" s="6">
        <v>13696</v>
      </c>
      <c r="C2664" s="1">
        <v>42124</v>
      </c>
      <c r="D2664" s="6" t="s">
        <v>4566</v>
      </c>
      <c r="E2664" s="6" t="s">
        <v>3989</v>
      </c>
      <c r="F2664" s="9">
        <v>350</v>
      </c>
      <c r="G2664" s="9">
        <v>350</v>
      </c>
      <c r="H2664" s="9">
        <v>4.38</v>
      </c>
      <c r="I2664" s="6" t="s">
        <v>4011</v>
      </c>
      <c r="J2664" s="9">
        <v>0</v>
      </c>
      <c r="K2664" s="9">
        <v>0</v>
      </c>
      <c r="L2664" s="6" t="s">
        <v>3990</v>
      </c>
      <c r="M2664" s="9">
        <v>0</v>
      </c>
      <c r="N2664" s="9">
        <v>0</v>
      </c>
      <c r="O2664" s="6" t="s">
        <v>3990</v>
      </c>
      <c r="P2664" s="7">
        <v>350</v>
      </c>
      <c r="Q2664" s="7">
        <v>5.78</v>
      </c>
      <c r="R2664" s="6" t="s">
        <v>3991</v>
      </c>
      <c r="S2664" s="7">
        <v>350</v>
      </c>
      <c r="T2664" s="7">
        <v>26.6</v>
      </c>
      <c r="U2664" s="6" t="s">
        <v>3991</v>
      </c>
      <c r="V2664" s="6" t="s">
        <v>3992</v>
      </c>
      <c r="W2664" s="6" t="s">
        <v>4567</v>
      </c>
      <c r="X2664" s="6" t="s">
        <v>4568</v>
      </c>
      <c r="Y2664" s="6" t="s">
        <v>4569</v>
      </c>
      <c r="Z2664" s="6" t="s">
        <v>4570</v>
      </c>
    </row>
    <row r="2665" spans="1:26" hidden="1" x14ac:dyDescent="0.2">
      <c r="A2665" s="6" t="s">
        <v>3987</v>
      </c>
      <c r="B2665" s="6">
        <v>13697</v>
      </c>
      <c r="C2665" s="1">
        <v>42124</v>
      </c>
      <c r="D2665" s="6" t="s">
        <v>4566</v>
      </c>
      <c r="E2665" s="6" t="s">
        <v>3989</v>
      </c>
      <c r="F2665" s="9">
        <v>31</v>
      </c>
      <c r="G2665" s="9">
        <v>31</v>
      </c>
      <c r="H2665" s="9">
        <v>0.39</v>
      </c>
      <c r="I2665" s="6" t="s">
        <v>4011</v>
      </c>
      <c r="J2665" s="9">
        <v>0</v>
      </c>
      <c r="K2665" s="9">
        <v>0</v>
      </c>
      <c r="L2665" s="6" t="s">
        <v>3990</v>
      </c>
      <c r="M2665" s="9">
        <v>0</v>
      </c>
      <c r="N2665" s="9">
        <v>0</v>
      </c>
      <c r="O2665" s="6" t="s">
        <v>3990</v>
      </c>
      <c r="P2665" s="7">
        <v>31</v>
      </c>
      <c r="Q2665" s="7">
        <v>0.51</v>
      </c>
      <c r="R2665" s="6" t="s">
        <v>3991</v>
      </c>
      <c r="S2665" s="7">
        <v>31</v>
      </c>
      <c r="T2665" s="7">
        <v>2.36</v>
      </c>
      <c r="U2665" s="6" t="s">
        <v>3991</v>
      </c>
      <c r="V2665" s="6" t="s">
        <v>3992</v>
      </c>
      <c r="W2665" s="6" t="s">
        <v>4567</v>
      </c>
      <c r="X2665" s="6" t="s">
        <v>4568</v>
      </c>
      <c r="Y2665" s="6" t="s">
        <v>4569</v>
      </c>
      <c r="Z2665" s="6" t="s">
        <v>4570</v>
      </c>
    </row>
    <row r="2666" spans="1:26" hidden="1" x14ac:dyDescent="0.2">
      <c r="A2666" s="6" t="s">
        <v>3987</v>
      </c>
      <c r="B2666" s="6">
        <v>13698</v>
      </c>
      <c r="C2666" s="1">
        <v>42124</v>
      </c>
      <c r="D2666" s="6" t="s">
        <v>4566</v>
      </c>
      <c r="E2666" s="6" t="s">
        <v>3989</v>
      </c>
      <c r="F2666" s="9">
        <v>31</v>
      </c>
      <c r="G2666" s="9">
        <v>31</v>
      </c>
      <c r="H2666" s="9">
        <v>0.39</v>
      </c>
      <c r="I2666" s="6" t="s">
        <v>4011</v>
      </c>
      <c r="J2666" s="9">
        <v>0</v>
      </c>
      <c r="K2666" s="9">
        <v>0</v>
      </c>
      <c r="L2666" s="6" t="s">
        <v>3990</v>
      </c>
      <c r="M2666" s="9">
        <v>0</v>
      </c>
      <c r="N2666" s="9">
        <v>0</v>
      </c>
      <c r="O2666" s="6" t="s">
        <v>3990</v>
      </c>
      <c r="P2666" s="7">
        <v>31</v>
      </c>
      <c r="Q2666" s="7">
        <v>0.51</v>
      </c>
      <c r="R2666" s="6" t="s">
        <v>3991</v>
      </c>
      <c r="S2666" s="7">
        <v>31</v>
      </c>
      <c r="T2666" s="7">
        <v>2.36</v>
      </c>
      <c r="U2666" s="6" t="s">
        <v>3991</v>
      </c>
      <c r="V2666" s="6" t="s">
        <v>3992</v>
      </c>
      <c r="W2666" s="6" t="s">
        <v>4567</v>
      </c>
      <c r="X2666" s="6" t="s">
        <v>4568</v>
      </c>
      <c r="Y2666" s="6" t="s">
        <v>4569</v>
      </c>
      <c r="Z2666" s="6" t="s">
        <v>4570</v>
      </c>
    </row>
    <row r="2667" spans="1:26" hidden="1" x14ac:dyDescent="0.2">
      <c r="A2667" s="6" t="s">
        <v>3987</v>
      </c>
      <c r="B2667" s="6">
        <v>13699</v>
      </c>
      <c r="C2667" s="1">
        <v>42124</v>
      </c>
      <c r="D2667" s="6" t="s">
        <v>4566</v>
      </c>
      <c r="E2667" s="6" t="s">
        <v>3989</v>
      </c>
      <c r="F2667" s="9">
        <v>31</v>
      </c>
      <c r="G2667" s="9">
        <v>31</v>
      </c>
      <c r="H2667" s="9">
        <v>0.39</v>
      </c>
      <c r="I2667" s="6" t="s">
        <v>4011</v>
      </c>
      <c r="J2667" s="9">
        <v>0</v>
      </c>
      <c r="K2667" s="9">
        <v>0</v>
      </c>
      <c r="L2667" s="6" t="s">
        <v>3990</v>
      </c>
      <c r="M2667" s="9">
        <v>0</v>
      </c>
      <c r="N2667" s="9">
        <v>0</v>
      </c>
      <c r="O2667" s="6" t="s">
        <v>3990</v>
      </c>
      <c r="P2667" s="7">
        <v>31</v>
      </c>
      <c r="Q2667" s="7">
        <v>0.51</v>
      </c>
      <c r="R2667" s="6" t="s">
        <v>3991</v>
      </c>
      <c r="S2667" s="7">
        <v>31</v>
      </c>
      <c r="T2667" s="7">
        <v>2.36</v>
      </c>
      <c r="U2667" s="6" t="s">
        <v>3991</v>
      </c>
      <c r="V2667" s="6" t="s">
        <v>3992</v>
      </c>
      <c r="W2667" s="6" t="s">
        <v>4567</v>
      </c>
      <c r="X2667" s="6" t="s">
        <v>4568</v>
      </c>
      <c r="Y2667" s="6" t="s">
        <v>4569</v>
      </c>
      <c r="Z2667" s="6" t="s">
        <v>4570</v>
      </c>
    </row>
    <row r="2668" spans="1:26" hidden="1" x14ac:dyDescent="0.2">
      <c r="A2668" s="6" t="s">
        <v>3987</v>
      </c>
      <c r="B2668" s="6">
        <v>13700</v>
      </c>
      <c r="C2668" s="1">
        <v>42124</v>
      </c>
      <c r="D2668" s="6" t="s">
        <v>4566</v>
      </c>
      <c r="E2668" s="6" t="s">
        <v>3989</v>
      </c>
      <c r="F2668" s="9">
        <v>31</v>
      </c>
      <c r="G2668" s="9">
        <v>31</v>
      </c>
      <c r="H2668" s="9">
        <v>0.39</v>
      </c>
      <c r="I2668" s="6" t="s">
        <v>4011</v>
      </c>
      <c r="J2668" s="9">
        <v>0</v>
      </c>
      <c r="K2668" s="9">
        <v>0</v>
      </c>
      <c r="L2668" s="6" t="s">
        <v>3990</v>
      </c>
      <c r="M2668" s="9">
        <v>0</v>
      </c>
      <c r="N2668" s="9">
        <v>0</v>
      </c>
      <c r="O2668" s="6" t="s">
        <v>3990</v>
      </c>
      <c r="P2668" s="7">
        <v>31</v>
      </c>
      <c r="Q2668" s="7">
        <v>0.51</v>
      </c>
      <c r="R2668" s="6" t="s">
        <v>3991</v>
      </c>
      <c r="S2668" s="7">
        <v>31</v>
      </c>
      <c r="T2668" s="7">
        <v>2.36</v>
      </c>
      <c r="U2668" s="6" t="s">
        <v>3991</v>
      </c>
      <c r="V2668" s="6" t="s">
        <v>3992</v>
      </c>
      <c r="W2668" s="6" t="s">
        <v>4567</v>
      </c>
      <c r="X2668" s="6" t="s">
        <v>4568</v>
      </c>
      <c r="Y2668" s="6" t="s">
        <v>4569</v>
      </c>
      <c r="Z2668" s="6" t="s">
        <v>4570</v>
      </c>
    </row>
    <row r="2669" spans="1:26" hidden="1" x14ac:dyDescent="0.2">
      <c r="A2669" s="6" t="s">
        <v>3987</v>
      </c>
      <c r="B2669" s="6">
        <v>13701</v>
      </c>
      <c r="C2669" s="1">
        <v>42124</v>
      </c>
      <c r="D2669" s="6" t="s">
        <v>4566</v>
      </c>
      <c r="E2669" s="6" t="s">
        <v>3989</v>
      </c>
      <c r="F2669" s="9">
        <v>31</v>
      </c>
      <c r="G2669" s="9">
        <v>31</v>
      </c>
      <c r="H2669" s="9">
        <v>0.39</v>
      </c>
      <c r="I2669" s="6" t="s">
        <v>4011</v>
      </c>
      <c r="J2669" s="9">
        <v>0</v>
      </c>
      <c r="K2669" s="9">
        <v>0</v>
      </c>
      <c r="L2669" s="6" t="s">
        <v>3990</v>
      </c>
      <c r="M2669" s="9">
        <v>0</v>
      </c>
      <c r="N2669" s="9">
        <v>0</v>
      </c>
      <c r="O2669" s="6" t="s">
        <v>3990</v>
      </c>
      <c r="P2669" s="7">
        <v>31</v>
      </c>
      <c r="Q2669" s="7">
        <v>0.51</v>
      </c>
      <c r="R2669" s="6" t="s">
        <v>3991</v>
      </c>
      <c r="S2669" s="7">
        <v>31</v>
      </c>
      <c r="T2669" s="7">
        <v>2.36</v>
      </c>
      <c r="U2669" s="6" t="s">
        <v>3991</v>
      </c>
      <c r="V2669" s="6" t="s">
        <v>3992</v>
      </c>
      <c r="W2669" s="6" t="s">
        <v>4567</v>
      </c>
      <c r="X2669" s="6" t="s">
        <v>4568</v>
      </c>
      <c r="Y2669" s="6" t="s">
        <v>4569</v>
      </c>
      <c r="Z2669" s="6" t="s">
        <v>4570</v>
      </c>
    </row>
    <row r="2670" spans="1:26" hidden="1" x14ac:dyDescent="0.2">
      <c r="A2670" s="6" t="s">
        <v>3987</v>
      </c>
      <c r="B2670" s="6">
        <v>13702</v>
      </c>
      <c r="C2670" s="1">
        <v>42124</v>
      </c>
      <c r="D2670" s="6" t="s">
        <v>4566</v>
      </c>
      <c r="E2670" s="6" t="s">
        <v>3989</v>
      </c>
      <c r="F2670" s="9">
        <v>31</v>
      </c>
      <c r="G2670" s="9">
        <v>31</v>
      </c>
      <c r="H2670" s="9">
        <v>0.39</v>
      </c>
      <c r="I2670" s="6" t="s">
        <v>4011</v>
      </c>
      <c r="J2670" s="9">
        <v>0</v>
      </c>
      <c r="K2670" s="9">
        <v>0</v>
      </c>
      <c r="L2670" s="6" t="s">
        <v>3990</v>
      </c>
      <c r="M2670" s="9">
        <v>0</v>
      </c>
      <c r="N2670" s="9">
        <v>0</v>
      </c>
      <c r="O2670" s="6" t="s">
        <v>3990</v>
      </c>
      <c r="P2670" s="7">
        <v>31</v>
      </c>
      <c r="Q2670" s="7">
        <v>0.51</v>
      </c>
      <c r="R2670" s="6" t="s">
        <v>3991</v>
      </c>
      <c r="S2670" s="7">
        <v>31</v>
      </c>
      <c r="T2670" s="7">
        <v>2.36</v>
      </c>
      <c r="U2670" s="6" t="s">
        <v>3991</v>
      </c>
      <c r="V2670" s="6" t="s">
        <v>3992</v>
      </c>
      <c r="W2670" s="6" t="s">
        <v>4567</v>
      </c>
      <c r="X2670" s="6" t="s">
        <v>4568</v>
      </c>
      <c r="Y2670" s="6" t="s">
        <v>4569</v>
      </c>
      <c r="Z2670" s="6" t="s">
        <v>4570</v>
      </c>
    </row>
    <row r="2671" spans="1:26" hidden="1" x14ac:dyDescent="0.2">
      <c r="A2671" s="6" t="s">
        <v>3987</v>
      </c>
      <c r="B2671" s="6">
        <v>13703</v>
      </c>
      <c r="C2671" s="1">
        <v>42124</v>
      </c>
      <c r="D2671" s="6" t="s">
        <v>4566</v>
      </c>
      <c r="E2671" s="6" t="s">
        <v>3989</v>
      </c>
      <c r="F2671" s="9">
        <v>31</v>
      </c>
      <c r="G2671" s="9">
        <v>31</v>
      </c>
      <c r="H2671" s="9">
        <v>0.39</v>
      </c>
      <c r="I2671" s="6" t="s">
        <v>4011</v>
      </c>
      <c r="J2671" s="9">
        <v>0</v>
      </c>
      <c r="K2671" s="9">
        <v>0</v>
      </c>
      <c r="L2671" s="6" t="s">
        <v>3990</v>
      </c>
      <c r="M2671" s="9">
        <v>0</v>
      </c>
      <c r="N2671" s="9">
        <v>0</v>
      </c>
      <c r="O2671" s="6" t="s">
        <v>3990</v>
      </c>
      <c r="P2671" s="7">
        <v>31</v>
      </c>
      <c r="Q2671" s="7">
        <v>0.51</v>
      </c>
      <c r="R2671" s="6" t="s">
        <v>3991</v>
      </c>
      <c r="S2671" s="7">
        <v>31</v>
      </c>
      <c r="T2671" s="7">
        <v>2.36</v>
      </c>
      <c r="U2671" s="6" t="s">
        <v>3991</v>
      </c>
      <c r="V2671" s="6" t="s">
        <v>3992</v>
      </c>
      <c r="W2671" s="6" t="s">
        <v>4567</v>
      </c>
      <c r="X2671" s="6" t="s">
        <v>4568</v>
      </c>
      <c r="Y2671" s="6" t="s">
        <v>4569</v>
      </c>
      <c r="Z2671" s="6" t="s">
        <v>4570</v>
      </c>
    </row>
    <row r="2672" spans="1:26" hidden="1" x14ac:dyDescent="0.2">
      <c r="A2672" s="6" t="s">
        <v>3987</v>
      </c>
      <c r="B2672" s="6">
        <v>13704</v>
      </c>
      <c r="C2672" s="1">
        <v>42124</v>
      </c>
      <c r="D2672" s="6" t="s">
        <v>4566</v>
      </c>
      <c r="E2672" s="6" t="s">
        <v>3989</v>
      </c>
      <c r="F2672" s="9">
        <v>31</v>
      </c>
      <c r="G2672" s="9">
        <v>31</v>
      </c>
      <c r="H2672" s="9">
        <v>0.39</v>
      </c>
      <c r="I2672" s="6" t="s">
        <v>4011</v>
      </c>
      <c r="J2672" s="9">
        <v>0</v>
      </c>
      <c r="K2672" s="9">
        <v>0</v>
      </c>
      <c r="L2672" s="6" t="s">
        <v>3990</v>
      </c>
      <c r="M2672" s="9">
        <v>0</v>
      </c>
      <c r="N2672" s="9">
        <v>0</v>
      </c>
      <c r="O2672" s="6" t="s">
        <v>3990</v>
      </c>
      <c r="P2672" s="7">
        <v>31</v>
      </c>
      <c r="Q2672" s="7">
        <v>0.51</v>
      </c>
      <c r="R2672" s="6" t="s">
        <v>3991</v>
      </c>
      <c r="S2672" s="7">
        <v>31</v>
      </c>
      <c r="T2672" s="7">
        <v>2.36</v>
      </c>
      <c r="U2672" s="6" t="s">
        <v>3991</v>
      </c>
      <c r="V2672" s="6" t="s">
        <v>3992</v>
      </c>
      <c r="W2672" s="6" t="s">
        <v>4567</v>
      </c>
      <c r="X2672" s="6" t="s">
        <v>4568</v>
      </c>
      <c r="Y2672" s="6" t="s">
        <v>4569</v>
      </c>
      <c r="Z2672" s="6" t="s">
        <v>4570</v>
      </c>
    </row>
    <row r="2673" spans="1:26" hidden="1" x14ac:dyDescent="0.2">
      <c r="A2673" s="6" t="s">
        <v>3987</v>
      </c>
      <c r="B2673" s="6">
        <v>13705</v>
      </c>
      <c r="C2673" s="1">
        <v>42124</v>
      </c>
      <c r="D2673" s="6" t="s">
        <v>4566</v>
      </c>
      <c r="E2673" s="6" t="s">
        <v>3989</v>
      </c>
      <c r="F2673" s="9">
        <v>31</v>
      </c>
      <c r="G2673" s="9">
        <v>31</v>
      </c>
      <c r="H2673" s="9">
        <v>0.39</v>
      </c>
      <c r="I2673" s="6" t="s">
        <v>4011</v>
      </c>
      <c r="J2673" s="9">
        <v>0</v>
      </c>
      <c r="K2673" s="9">
        <v>0</v>
      </c>
      <c r="L2673" s="6" t="s">
        <v>3990</v>
      </c>
      <c r="M2673" s="9">
        <v>0</v>
      </c>
      <c r="N2673" s="9">
        <v>0</v>
      </c>
      <c r="O2673" s="6" t="s">
        <v>3990</v>
      </c>
      <c r="P2673" s="7">
        <v>31</v>
      </c>
      <c r="Q2673" s="7">
        <v>0.51</v>
      </c>
      <c r="R2673" s="6" t="s">
        <v>3991</v>
      </c>
      <c r="S2673" s="7">
        <v>31</v>
      </c>
      <c r="T2673" s="7">
        <v>2.36</v>
      </c>
      <c r="U2673" s="6" t="s">
        <v>3991</v>
      </c>
      <c r="V2673" s="6" t="s">
        <v>3992</v>
      </c>
      <c r="W2673" s="6" t="s">
        <v>4567</v>
      </c>
      <c r="X2673" s="6" t="s">
        <v>4568</v>
      </c>
      <c r="Y2673" s="6" t="s">
        <v>4569</v>
      </c>
      <c r="Z2673" s="6" t="s">
        <v>4570</v>
      </c>
    </row>
    <row r="2674" spans="1:26" hidden="1" x14ac:dyDescent="0.2">
      <c r="A2674" s="6" t="s">
        <v>3987</v>
      </c>
      <c r="B2674" s="6">
        <v>13706</v>
      </c>
      <c r="C2674" s="1">
        <v>42124</v>
      </c>
      <c r="D2674" s="6" t="s">
        <v>4566</v>
      </c>
      <c r="E2674" s="6" t="s">
        <v>3989</v>
      </c>
      <c r="F2674" s="9">
        <v>31</v>
      </c>
      <c r="G2674" s="9">
        <v>31</v>
      </c>
      <c r="H2674" s="9">
        <v>0.39</v>
      </c>
      <c r="I2674" s="6" t="s">
        <v>4011</v>
      </c>
      <c r="J2674" s="9">
        <v>0</v>
      </c>
      <c r="K2674" s="9">
        <v>0</v>
      </c>
      <c r="L2674" s="6" t="s">
        <v>3990</v>
      </c>
      <c r="M2674" s="9">
        <v>0</v>
      </c>
      <c r="N2674" s="9">
        <v>0</v>
      </c>
      <c r="O2674" s="6" t="s">
        <v>3990</v>
      </c>
      <c r="P2674" s="7">
        <v>31</v>
      </c>
      <c r="Q2674" s="7">
        <v>0.51</v>
      </c>
      <c r="R2674" s="6" t="s">
        <v>3991</v>
      </c>
      <c r="S2674" s="7">
        <v>31</v>
      </c>
      <c r="T2674" s="7">
        <v>2.36</v>
      </c>
      <c r="U2674" s="6" t="s">
        <v>3991</v>
      </c>
      <c r="V2674" s="6" t="s">
        <v>3992</v>
      </c>
      <c r="W2674" s="6" t="s">
        <v>4567</v>
      </c>
      <c r="X2674" s="6" t="s">
        <v>4568</v>
      </c>
      <c r="Y2674" s="6" t="s">
        <v>4569</v>
      </c>
      <c r="Z2674" s="6" t="s">
        <v>4570</v>
      </c>
    </row>
    <row r="2675" spans="1:26" hidden="1" x14ac:dyDescent="0.2">
      <c r="A2675" s="6" t="s">
        <v>3987</v>
      </c>
      <c r="B2675" s="6">
        <v>13707</v>
      </c>
      <c r="C2675" s="1">
        <v>42124</v>
      </c>
      <c r="D2675" s="6" t="s">
        <v>4566</v>
      </c>
      <c r="E2675" s="6" t="s">
        <v>3989</v>
      </c>
      <c r="F2675" s="9">
        <v>31</v>
      </c>
      <c r="G2675" s="9">
        <v>31</v>
      </c>
      <c r="H2675" s="9">
        <v>0.39</v>
      </c>
      <c r="I2675" s="6" t="s">
        <v>4011</v>
      </c>
      <c r="J2675" s="9">
        <v>0</v>
      </c>
      <c r="K2675" s="9">
        <v>0</v>
      </c>
      <c r="L2675" s="6" t="s">
        <v>3990</v>
      </c>
      <c r="M2675" s="9">
        <v>0</v>
      </c>
      <c r="N2675" s="9">
        <v>0</v>
      </c>
      <c r="O2675" s="6" t="s">
        <v>3990</v>
      </c>
      <c r="P2675" s="7">
        <v>31</v>
      </c>
      <c r="Q2675" s="7">
        <v>0.51</v>
      </c>
      <c r="R2675" s="6" t="s">
        <v>3991</v>
      </c>
      <c r="S2675" s="7">
        <v>31</v>
      </c>
      <c r="T2675" s="7">
        <v>2.36</v>
      </c>
      <c r="U2675" s="6" t="s">
        <v>3991</v>
      </c>
      <c r="V2675" s="6" t="s">
        <v>3992</v>
      </c>
      <c r="W2675" s="6" t="s">
        <v>4567</v>
      </c>
      <c r="X2675" s="6" t="s">
        <v>4568</v>
      </c>
      <c r="Y2675" s="6" t="s">
        <v>4569</v>
      </c>
      <c r="Z2675" s="6" t="s">
        <v>4570</v>
      </c>
    </row>
    <row r="2676" spans="1:26" hidden="1" x14ac:dyDescent="0.2">
      <c r="A2676" s="6" t="s">
        <v>3987</v>
      </c>
      <c r="B2676" s="6">
        <v>13708</v>
      </c>
      <c r="C2676" s="1">
        <v>42124</v>
      </c>
      <c r="D2676" s="6" t="s">
        <v>4566</v>
      </c>
      <c r="E2676" s="6" t="s">
        <v>3989</v>
      </c>
      <c r="F2676" s="9">
        <v>31</v>
      </c>
      <c r="G2676" s="9">
        <v>31</v>
      </c>
      <c r="H2676" s="9">
        <v>0.39</v>
      </c>
      <c r="I2676" s="6" t="s">
        <v>4011</v>
      </c>
      <c r="J2676" s="9">
        <v>0</v>
      </c>
      <c r="K2676" s="9">
        <v>0</v>
      </c>
      <c r="L2676" s="6" t="s">
        <v>3990</v>
      </c>
      <c r="M2676" s="9">
        <v>0</v>
      </c>
      <c r="N2676" s="9">
        <v>0</v>
      </c>
      <c r="O2676" s="6" t="s">
        <v>3990</v>
      </c>
      <c r="P2676" s="7">
        <v>31</v>
      </c>
      <c r="Q2676" s="7">
        <v>0.51</v>
      </c>
      <c r="R2676" s="6" t="s">
        <v>3991</v>
      </c>
      <c r="S2676" s="7">
        <v>31</v>
      </c>
      <c r="T2676" s="7">
        <v>2.36</v>
      </c>
      <c r="U2676" s="6" t="s">
        <v>3991</v>
      </c>
      <c r="V2676" s="6" t="s">
        <v>3992</v>
      </c>
      <c r="W2676" s="6" t="s">
        <v>4567</v>
      </c>
      <c r="X2676" s="6" t="s">
        <v>4568</v>
      </c>
      <c r="Y2676" s="6" t="s">
        <v>4569</v>
      </c>
      <c r="Z2676" s="6" t="s">
        <v>4570</v>
      </c>
    </row>
    <row r="2677" spans="1:26" hidden="1" x14ac:dyDescent="0.2">
      <c r="A2677" s="6" t="s">
        <v>3987</v>
      </c>
      <c r="B2677" s="6">
        <v>13709</v>
      </c>
      <c r="C2677" s="1">
        <v>42124</v>
      </c>
      <c r="D2677" s="6" t="s">
        <v>4566</v>
      </c>
      <c r="E2677" s="6" t="s">
        <v>3989</v>
      </c>
      <c r="F2677" s="9">
        <v>31</v>
      </c>
      <c r="G2677" s="9">
        <v>31</v>
      </c>
      <c r="H2677" s="9">
        <v>0.39</v>
      </c>
      <c r="I2677" s="6" t="s">
        <v>4011</v>
      </c>
      <c r="J2677" s="9">
        <v>0</v>
      </c>
      <c r="K2677" s="9">
        <v>0</v>
      </c>
      <c r="L2677" s="6" t="s">
        <v>3990</v>
      </c>
      <c r="M2677" s="9">
        <v>0</v>
      </c>
      <c r="N2677" s="9">
        <v>0</v>
      </c>
      <c r="O2677" s="6" t="s">
        <v>3990</v>
      </c>
      <c r="P2677" s="7">
        <v>31</v>
      </c>
      <c r="Q2677" s="7">
        <v>0.51</v>
      </c>
      <c r="R2677" s="6" t="s">
        <v>3991</v>
      </c>
      <c r="S2677" s="7">
        <v>31</v>
      </c>
      <c r="T2677" s="7">
        <v>2.36</v>
      </c>
      <c r="U2677" s="6" t="s">
        <v>3991</v>
      </c>
      <c r="V2677" s="6" t="s">
        <v>3992</v>
      </c>
      <c r="W2677" s="6" t="s">
        <v>4567</v>
      </c>
      <c r="X2677" s="6" t="s">
        <v>4568</v>
      </c>
      <c r="Y2677" s="6" t="s">
        <v>4569</v>
      </c>
      <c r="Z2677" s="6" t="s">
        <v>4570</v>
      </c>
    </row>
    <row r="2678" spans="1:26" hidden="1" x14ac:dyDescent="0.2">
      <c r="A2678" s="6" t="s">
        <v>3987</v>
      </c>
      <c r="B2678" s="6">
        <v>13710</v>
      </c>
      <c r="C2678" s="1">
        <v>42124</v>
      </c>
      <c r="D2678" s="6" t="s">
        <v>4566</v>
      </c>
      <c r="E2678" s="6" t="s">
        <v>3989</v>
      </c>
      <c r="F2678" s="9">
        <v>31</v>
      </c>
      <c r="G2678" s="9">
        <v>31</v>
      </c>
      <c r="H2678" s="9">
        <v>0.39</v>
      </c>
      <c r="I2678" s="6" t="s">
        <v>4011</v>
      </c>
      <c r="J2678" s="9">
        <v>0</v>
      </c>
      <c r="K2678" s="9">
        <v>0</v>
      </c>
      <c r="L2678" s="6" t="s">
        <v>3990</v>
      </c>
      <c r="M2678" s="9">
        <v>0</v>
      </c>
      <c r="N2678" s="9">
        <v>0</v>
      </c>
      <c r="O2678" s="6" t="s">
        <v>3990</v>
      </c>
      <c r="P2678" s="7">
        <v>31</v>
      </c>
      <c r="Q2678" s="7">
        <v>0.51</v>
      </c>
      <c r="R2678" s="6" t="s">
        <v>3991</v>
      </c>
      <c r="S2678" s="7">
        <v>31</v>
      </c>
      <c r="T2678" s="7">
        <v>2.36</v>
      </c>
      <c r="U2678" s="6" t="s">
        <v>3991</v>
      </c>
      <c r="V2678" s="6" t="s">
        <v>3992</v>
      </c>
      <c r="W2678" s="6" t="s">
        <v>4567</v>
      </c>
      <c r="X2678" s="6" t="s">
        <v>4568</v>
      </c>
      <c r="Y2678" s="6" t="s">
        <v>4569</v>
      </c>
      <c r="Z2678" s="6" t="s">
        <v>4570</v>
      </c>
    </row>
    <row r="2679" spans="1:26" hidden="1" x14ac:dyDescent="0.2">
      <c r="A2679" s="6" t="s">
        <v>3987</v>
      </c>
      <c r="B2679" s="6">
        <v>13711</v>
      </c>
      <c r="C2679" s="1">
        <v>42124</v>
      </c>
      <c r="D2679" s="6" t="s">
        <v>4566</v>
      </c>
      <c r="E2679" s="6" t="s">
        <v>3989</v>
      </c>
      <c r="F2679" s="9">
        <v>31</v>
      </c>
      <c r="G2679" s="9">
        <v>31</v>
      </c>
      <c r="H2679" s="9">
        <v>0.39</v>
      </c>
      <c r="I2679" s="6" t="s">
        <v>4011</v>
      </c>
      <c r="J2679" s="9">
        <v>0</v>
      </c>
      <c r="K2679" s="9">
        <v>0</v>
      </c>
      <c r="L2679" s="6" t="s">
        <v>3990</v>
      </c>
      <c r="M2679" s="9">
        <v>0</v>
      </c>
      <c r="N2679" s="9">
        <v>0</v>
      </c>
      <c r="O2679" s="6" t="s">
        <v>3990</v>
      </c>
      <c r="P2679" s="7">
        <v>31</v>
      </c>
      <c r="Q2679" s="7">
        <v>0.51</v>
      </c>
      <c r="R2679" s="6" t="s">
        <v>3991</v>
      </c>
      <c r="S2679" s="7">
        <v>31</v>
      </c>
      <c r="T2679" s="7">
        <v>2.36</v>
      </c>
      <c r="U2679" s="6" t="s">
        <v>3991</v>
      </c>
      <c r="V2679" s="6" t="s">
        <v>3992</v>
      </c>
      <c r="W2679" s="6" t="s">
        <v>4567</v>
      </c>
      <c r="X2679" s="6" t="s">
        <v>4568</v>
      </c>
      <c r="Y2679" s="6" t="s">
        <v>4569</v>
      </c>
      <c r="Z2679" s="6" t="s">
        <v>4570</v>
      </c>
    </row>
    <row r="2680" spans="1:26" hidden="1" x14ac:dyDescent="0.2">
      <c r="A2680" s="6" t="s">
        <v>3987</v>
      </c>
      <c r="B2680" s="6">
        <v>13712</v>
      </c>
      <c r="C2680" s="1">
        <v>42124</v>
      </c>
      <c r="D2680" s="6" t="s">
        <v>4566</v>
      </c>
      <c r="E2680" s="6" t="s">
        <v>3989</v>
      </c>
      <c r="F2680" s="9">
        <v>225</v>
      </c>
      <c r="G2680" s="9">
        <v>225</v>
      </c>
      <c r="H2680" s="9">
        <v>2.81</v>
      </c>
      <c r="I2680" s="6" t="s">
        <v>4011</v>
      </c>
      <c r="J2680" s="9">
        <v>0</v>
      </c>
      <c r="K2680" s="9">
        <v>0</v>
      </c>
      <c r="L2680" s="6" t="s">
        <v>3990</v>
      </c>
      <c r="M2680" s="9">
        <v>0</v>
      </c>
      <c r="N2680" s="9">
        <v>0</v>
      </c>
      <c r="O2680" s="6" t="s">
        <v>3990</v>
      </c>
      <c r="P2680" s="7">
        <v>225</v>
      </c>
      <c r="Q2680" s="7">
        <v>3.71</v>
      </c>
      <c r="R2680" s="6" t="s">
        <v>3991</v>
      </c>
      <c r="S2680" s="7">
        <v>225</v>
      </c>
      <c r="T2680" s="7">
        <v>17.100000000000001</v>
      </c>
      <c r="U2680" s="6" t="s">
        <v>3991</v>
      </c>
      <c r="V2680" s="6" t="s">
        <v>3992</v>
      </c>
      <c r="W2680" s="6" t="s">
        <v>4567</v>
      </c>
      <c r="X2680" s="6" t="s">
        <v>4568</v>
      </c>
      <c r="Y2680" s="6" t="s">
        <v>4569</v>
      </c>
      <c r="Z2680" s="6" t="s">
        <v>4570</v>
      </c>
    </row>
    <row r="2681" spans="1:26" hidden="1" x14ac:dyDescent="0.2">
      <c r="A2681" s="6" t="s">
        <v>3987</v>
      </c>
      <c r="B2681" s="6">
        <v>13713</v>
      </c>
      <c r="C2681" s="1">
        <v>42124</v>
      </c>
      <c r="D2681" s="6" t="s">
        <v>4566</v>
      </c>
      <c r="E2681" s="6" t="s">
        <v>3989</v>
      </c>
      <c r="F2681" s="9">
        <v>225</v>
      </c>
      <c r="G2681" s="9">
        <v>225</v>
      </c>
      <c r="H2681" s="9">
        <v>2.81</v>
      </c>
      <c r="I2681" s="6" t="s">
        <v>4011</v>
      </c>
      <c r="J2681" s="9">
        <v>0</v>
      </c>
      <c r="K2681" s="9">
        <v>0</v>
      </c>
      <c r="L2681" s="6" t="s">
        <v>3990</v>
      </c>
      <c r="M2681" s="9">
        <v>0</v>
      </c>
      <c r="N2681" s="9">
        <v>0</v>
      </c>
      <c r="O2681" s="6" t="s">
        <v>3990</v>
      </c>
      <c r="P2681" s="7">
        <v>225</v>
      </c>
      <c r="Q2681" s="7">
        <v>3.71</v>
      </c>
      <c r="R2681" s="6" t="s">
        <v>3991</v>
      </c>
      <c r="S2681" s="7">
        <v>225</v>
      </c>
      <c r="T2681" s="7">
        <v>17.100000000000001</v>
      </c>
      <c r="U2681" s="6" t="s">
        <v>3991</v>
      </c>
      <c r="V2681" s="6" t="s">
        <v>3992</v>
      </c>
      <c r="W2681" s="6" t="s">
        <v>4567</v>
      </c>
      <c r="X2681" s="6" t="s">
        <v>4568</v>
      </c>
      <c r="Y2681" s="6" t="s">
        <v>4569</v>
      </c>
      <c r="Z2681" s="6" t="s">
        <v>4570</v>
      </c>
    </row>
    <row r="2682" spans="1:26" hidden="1" x14ac:dyDescent="0.2">
      <c r="A2682" s="6" t="s">
        <v>3987</v>
      </c>
      <c r="B2682" s="6">
        <v>13714</v>
      </c>
      <c r="C2682" s="1">
        <v>42124</v>
      </c>
      <c r="D2682" s="6" t="s">
        <v>4566</v>
      </c>
      <c r="E2682" s="6" t="s">
        <v>3989</v>
      </c>
      <c r="F2682" s="9">
        <v>403</v>
      </c>
      <c r="G2682" s="9">
        <v>403</v>
      </c>
      <c r="H2682" s="9">
        <v>5.04</v>
      </c>
      <c r="I2682" s="6" t="s">
        <v>4011</v>
      </c>
      <c r="J2682" s="9">
        <v>0</v>
      </c>
      <c r="K2682" s="9">
        <v>0</v>
      </c>
      <c r="L2682" s="6" t="s">
        <v>3990</v>
      </c>
      <c r="M2682" s="9">
        <v>0</v>
      </c>
      <c r="N2682" s="9">
        <v>0</v>
      </c>
      <c r="O2682" s="6" t="s">
        <v>3990</v>
      </c>
      <c r="P2682" s="7">
        <v>403</v>
      </c>
      <c r="Q2682" s="7">
        <v>6.65</v>
      </c>
      <c r="R2682" s="6" t="s">
        <v>3991</v>
      </c>
      <c r="S2682" s="7">
        <v>403</v>
      </c>
      <c r="T2682" s="7">
        <v>30.63</v>
      </c>
      <c r="U2682" s="6" t="s">
        <v>3991</v>
      </c>
      <c r="V2682" s="6" t="s">
        <v>3992</v>
      </c>
      <c r="W2682" s="6" t="s">
        <v>4567</v>
      </c>
      <c r="X2682" s="6" t="s">
        <v>4568</v>
      </c>
      <c r="Y2682" s="6" t="s">
        <v>4569</v>
      </c>
      <c r="Z2682" s="6" t="s">
        <v>4570</v>
      </c>
    </row>
    <row r="2683" spans="1:26" hidden="1" x14ac:dyDescent="0.2">
      <c r="A2683" s="6" t="s">
        <v>3987</v>
      </c>
      <c r="B2683" s="6">
        <v>13715</v>
      </c>
      <c r="C2683" s="1">
        <v>42124</v>
      </c>
      <c r="D2683" s="6" t="s">
        <v>4566</v>
      </c>
      <c r="E2683" s="6" t="s">
        <v>3989</v>
      </c>
      <c r="F2683" s="9">
        <v>213</v>
      </c>
      <c r="G2683" s="9">
        <v>213</v>
      </c>
      <c r="H2683" s="9">
        <v>2.66</v>
      </c>
      <c r="I2683" s="6" t="s">
        <v>4011</v>
      </c>
      <c r="J2683" s="9">
        <v>0</v>
      </c>
      <c r="K2683" s="9">
        <v>0</v>
      </c>
      <c r="L2683" s="6" t="s">
        <v>3990</v>
      </c>
      <c r="M2683" s="9">
        <v>0</v>
      </c>
      <c r="N2683" s="9">
        <v>0</v>
      </c>
      <c r="O2683" s="6" t="s">
        <v>3990</v>
      </c>
      <c r="P2683" s="7">
        <v>213</v>
      </c>
      <c r="Q2683" s="7">
        <v>3.51</v>
      </c>
      <c r="R2683" s="6" t="s">
        <v>3991</v>
      </c>
      <c r="S2683" s="7">
        <v>213</v>
      </c>
      <c r="T2683" s="7">
        <v>16.190000000000001</v>
      </c>
      <c r="U2683" s="6" t="s">
        <v>3991</v>
      </c>
      <c r="V2683" s="6" t="s">
        <v>3992</v>
      </c>
      <c r="W2683" s="6" t="s">
        <v>4567</v>
      </c>
      <c r="X2683" s="6" t="s">
        <v>4568</v>
      </c>
      <c r="Y2683" s="6" t="s">
        <v>4569</v>
      </c>
      <c r="Z2683" s="6" t="s">
        <v>4570</v>
      </c>
    </row>
    <row r="2684" spans="1:26" hidden="1" x14ac:dyDescent="0.2">
      <c r="A2684" s="6" t="s">
        <v>3987</v>
      </c>
      <c r="B2684" s="6">
        <v>13716</v>
      </c>
      <c r="C2684" s="1">
        <v>42124</v>
      </c>
      <c r="D2684" s="6" t="s">
        <v>4566</v>
      </c>
      <c r="E2684" s="6" t="s">
        <v>3989</v>
      </c>
      <c r="F2684" s="9">
        <v>1600</v>
      </c>
      <c r="G2684" s="9">
        <v>1600</v>
      </c>
      <c r="H2684" s="9">
        <v>20</v>
      </c>
      <c r="I2684" s="6" t="s">
        <v>4011</v>
      </c>
      <c r="J2684" s="9">
        <v>0</v>
      </c>
      <c r="K2684" s="9">
        <v>0</v>
      </c>
      <c r="L2684" s="6" t="s">
        <v>3990</v>
      </c>
      <c r="M2684" s="9">
        <v>0</v>
      </c>
      <c r="N2684" s="9">
        <v>0</v>
      </c>
      <c r="O2684" s="6" t="s">
        <v>3990</v>
      </c>
      <c r="P2684" s="7">
        <v>1600</v>
      </c>
      <c r="Q2684" s="7">
        <v>26.4</v>
      </c>
      <c r="R2684" s="6" t="s">
        <v>3991</v>
      </c>
      <c r="S2684" s="7">
        <v>1600</v>
      </c>
      <c r="T2684" s="7">
        <v>121.6</v>
      </c>
      <c r="U2684" s="6" t="s">
        <v>3991</v>
      </c>
      <c r="V2684" s="6" t="s">
        <v>3992</v>
      </c>
      <c r="W2684" s="6" t="s">
        <v>4567</v>
      </c>
      <c r="X2684" s="6" t="s">
        <v>4568</v>
      </c>
      <c r="Y2684" s="6" t="s">
        <v>4569</v>
      </c>
      <c r="Z2684" s="6" t="s">
        <v>4570</v>
      </c>
    </row>
    <row r="2685" spans="1:26" hidden="1" x14ac:dyDescent="0.2">
      <c r="A2685" s="6" t="s">
        <v>3987</v>
      </c>
      <c r="B2685" s="6">
        <v>13717</v>
      </c>
      <c r="C2685" s="1">
        <v>42124</v>
      </c>
      <c r="D2685" s="6" t="s">
        <v>4566</v>
      </c>
      <c r="E2685" s="6" t="s">
        <v>3989</v>
      </c>
      <c r="F2685" s="9">
        <v>403</v>
      </c>
      <c r="G2685" s="9">
        <v>403</v>
      </c>
      <c r="H2685" s="9">
        <v>5.04</v>
      </c>
      <c r="I2685" s="6" t="s">
        <v>4011</v>
      </c>
      <c r="J2685" s="9">
        <v>0</v>
      </c>
      <c r="K2685" s="9">
        <v>0</v>
      </c>
      <c r="L2685" s="6" t="s">
        <v>3990</v>
      </c>
      <c r="M2685" s="9">
        <v>0</v>
      </c>
      <c r="N2685" s="9">
        <v>0</v>
      </c>
      <c r="O2685" s="6" t="s">
        <v>3990</v>
      </c>
      <c r="P2685" s="7">
        <v>403</v>
      </c>
      <c r="Q2685" s="7">
        <v>6.65</v>
      </c>
      <c r="R2685" s="6" t="s">
        <v>3991</v>
      </c>
      <c r="S2685" s="7">
        <v>403</v>
      </c>
      <c r="T2685" s="7">
        <v>30.63</v>
      </c>
      <c r="U2685" s="6" t="s">
        <v>3991</v>
      </c>
      <c r="V2685" s="6" t="s">
        <v>3992</v>
      </c>
      <c r="W2685" s="6" t="s">
        <v>4567</v>
      </c>
      <c r="X2685" s="6" t="s">
        <v>4568</v>
      </c>
      <c r="Y2685" s="6" t="s">
        <v>4569</v>
      </c>
      <c r="Z2685" s="6" t="s">
        <v>4570</v>
      </c>
    </row>
    <row r="2686" spans="1:26" hidden="1" x14ac:dyDescent="0.2">
      <c r="A2686" s="6" t="s">
        <v>3987</v>
      </c>
      <c r="B2686" s="6">
        <v>13718</v>
      </c>
      <c r="C2686" s="1">
        <v>42124</v>
      </c>
      <c r="D2686" s="6" t="s">
        <v>4566</v>
      </c>
      <c r="E2686" s="6" t="s">
        <v>3989</v>
      </c>
      <c r="F2686" s="9">
        <v>225</v>
      </c>
      <c r="G2686" s="9">
        <v>225</v>
      </c>
      <c r="H2686" s="9">
        <v>2.81</v>
      </c>
      <c r="I2686" s="6" t="s">
        <v>4011</v>
      </c>
      <c r="J2686" s="9">
        <v>0</v>
      </c>
      <c r="K2686" s="9">
        <v>0</v>
      </c>
      <c r="L2686" s="6" t="s">
        <v>3990</v>
      </c>
      <c r="M2686" s="9">
        <v>0</v>
      </c>
      <c r="N2686" s="9">
        <v>0</v>
      </c>
      <c r="O2686" s="6" t="s">
        <v>3990</v>
      </c>
      <c r="P2686" s="7">
        <v>225</v>
      </c>
      <c r="Q2686" s="7">
        <v>3.71</v>
      </c>
      <c r="R2686" s="6" t="s">
        <v>3991</v>
      </c>
      <c r="S2686" s="7">
        <v>225</v>
      </c>
      <c r="T2686" s="7">
        <v>17.100000000000001</v>
      </c>
      <c r="U2686" s="6" t="s">
        <v>3991</v>
      </c>
      <c r="V2686" s="6" t="s">
        <v>3992</v>
      </c>
      <c r="W2686" s="6" t="s">
        <v>4567</v>
      </c>
      <c r="X2686" s="6" t="s">
        <v>4568</v>
      </c>
      <c r="Y2686" s="6" t="s">
        <v>4569</v>
      </c>
      <c r="Z2686" s="6" t="s">
        <v>4570</v>
      </c>
    </row>
    <row r="2687" spans="1:26" hidden="1" x14ac:dyDescent="0.2">
      <c r="A2687" s="6" t="s">
        <v>3987</v>
      </c>
      <c r="B2687" s="6">
        <v>13719</v>
      </c>
      <c r="C2687" s="1">
        <v>42124</v>
      </c>
      <c r="D2687" s="6" t="s">
        <v>4566</v>
      </c>
      <c r="E2687" s="6" t="s">
        <v>3989</v>
      </c>
      <c r="F2687" s="9">
        <v>225</v>
      </c>
      <c r="G2687" s="9">
        <v>225</v>
      </c>
      <c r="H2687" s="9">
        <v>2.81</v>
      </c>
      <c r="I2687" s="6" t="s">
        <v>4011</v>
      </c>
      <c r="J2687" s="9">
        <v>0</v>
      </c>
      <c r="K2687" s="9">
        <v>0</v>
      </c>
      <c r="L2687" s="6" t="s">
        <v>3990</v>
      </c>
      <c r="M2687" s="9">
        <v>0</v>
      </c>
      <c r="N2687" s="9">
        <v>0</v>
      </c>
      <c r="O2687" s="6" t="s">
        <v>3990</v>
      </c>
      <c r="P2687" s="7">
        <v>225</v>
      </c>
      <c r="Q2687" s="7">
        <v>3.71</v>
      </c>
      <c r="R2687" s="6" t="s">
        <v>3991</v>
      </c>
      <c r="S2687" s="7">
        <v>225</v>
      </c>
      <c r="T2687" s="7">
        <v>17.100000000000001</v>
      </c>
      <c r="U2687" s="6" t="s">
        <v>3991</v>
      </c>
      <c r="V2687" s="6" t="s">
        <v>3992</v>
      </c>
      <c r="W2687" s="6" t="s">
        <v>4567</v>
      </c>
      <c r="X2687" s="6" t="s">
        <v>4568</v>
      </c>
      <c r="Y2687" s="6" t="s">
        <v>4569</v>
      </c>
      <c r="Z2687" s="6" t="s">
        <v>4570</v>
      </c>
    </row>
    <row r="2688" spans="1:26" hidden="1" x14ac:dyDescent="0.2">
      <c r="A2688" s="6" t="s">
        <v>3987</v>
      </c>
      <c r="B2688" s="6">
        <v>13720</v>
      </c>
      <c r="C2688" s="1">
        <v>42124</v>
      </c>
      <c r="D2688" s="6" t="s">
        <v>4566</v>
      </c>
      <c r="E2688" s="6" t="s">
        <v>3989</v>
      </c>
      <c r="F2688" s="9">
        <v>50</v>
      </c>
      <c r="G2688" s="9">
        <v>50</v>
      </c>
      <c r="H2688" s="9">
        <v>0.63</v>
      </c>
      <c r="I2688" s="6" t="s">
        <v>4011</v>
      </c>
      <c r="J2688" s="9">
        <v>0</v>
      </c>
      <c r="K2688" s="9">
        <v>0</v>
      </c>
      <c r="L2688" s="6" t="s">
        <v>3990</v>
      </c>
      <c r="M2688" s="9">
        <v>0</v>
      </c>
      <c r="N2688" s="9">
        <v>0</v>
      </c>
      <c r="O2688" s="6" t="s">
        <v>3990</v>
      </c>
      <c r="P2688" s="7">
        <v>50</v>
      </c>
      <c r="Q2688" s="7">
        <v>0.83</v>
      </c>
      <c r="R2688" s="6" t="s">
        <v>3991</v>
      </c>
      <c r="S2688" s="7">
        <v>50</v>
      </c>
      <c r="T2688" s="7">
        <v>3.8</v>
      </c>
      <c r="U2688" s="6" t="s">
        <v>3991</v>
      </c>
      <c r="V2688" s="6" t="s">
        <v>3992</v>
      </c>
      <c r="W2688" s="6" t="s">
        <v>4567</v>
      </c>
      <c r="X2688" s="6" t="s">
        <v>4568</v>
      </c>
      <c r="Y2688" s="6" t="s">
        <v>4569</v>
      </c>
      <c r="Z2688" s="6" t="s">
        <v>4570</v>
      </c>
    </row>
    <row r="2689" spans="1:26" hidden="1" x14ac:dyDescent="0.2">
      <c r="A2689" s="6" t="s">
        <v>3987</v>
      </c>
      <c r="B2689" s="6">
        <v>13721</v>
      </c>
      <c r="C2689" s="1">
        <v>42124</v>
      </c>
      <c r="D2689" s="6" t="s">
        <v>4566</v>
      </c>
      <c r="E2689" s="6" t="s">
        <v>3989</v>
      </c>
      <c r="F2689" s="9">
        <v>225</v>
      </c>
      <c r="G2689" s="9">
        <v>225</v>
      </c>
      <c r="H2689" s="9">
        <v>2.81</v>
      </c>
      <c r="I2689" s="6" t="s">
        <v>4011</v>
      </c>
      <c r="J2689" s="9">
        <v>0</v>
      </c>
      <c r="K2689" s="9">
        <v>0</v>
      </c>
      <c r="L2689" s="6" t="s">
        <v>3990</v>
      </c>
      <c r="M2689" s="9">
        <v>0</v>
      </c>
      <c r="N2689" s="9">
        <v>0</v>
      </c>
      <c r="O2689" s="6" t="s">
        <v>3990</v>
      </c>
      <c r="P2689" s="7">
        <v>225</v>
      </c>
      <c r="Q2689" s="7">
        <v>3.71</v>
      </c>
      <c r="R2689" s="6" t="s">
        <v>3991</v>
      </c>
      <c r="S2689" s="7">
        <v>225</v>
      </c>
      <c r="T2689" s="7">
        <v>17.100000000000001</v>
      </c>
      <c r="U2689" s="6" t="s">
        <v>3991</v>
      </c>
      <c r="V2689" s="6" t="s">
        <v>3992</v>
      </c>
      <c r="W2689" s="6" t="s">
        <v>4567</v>
      </c>
      <c r="X2689" s="6" t="s">
        <v>4568</v>
      </c>
      <c r="Y2689" s="6" t="s">
        <v>4569</v>
      </c>
      <c r="Z2689" s="6" t="s">
        <v>4570</v>
      </c>
    </row>
    <row r="2690" spans="1:26" hidden="1" x14ac:dyDescent="0.2">
      <c r="A2690" s="6" t="s">
        <v>3987</v>
      </c>
      <c r="B2690" s="6">
        <v>13722</v>
      </c>
      <c r="C2690" s="1">
        <v>42124</v>
      </c>
      <c r="D2690" s="6" t="s">
        <v>4566</v>
      </c>
      <c r="E2690" s="6" t="s">
        <v>3989</v>
      </c>
      <c r="F2690" s="9">
        <v>50</v>
      </c>
      <c r="G2690" s="9">
        <v>50</v>
      </c>
      <c r="H2690" s="9">
        <v>0.63</v>
      </c>
      <c r="I2690" s="6" t="s">
        <v>4011</v>
      </c>
      <c r="J2690" s="9">
        <v>0</v>
      </c>
      <c r="K2690" s="9">
        <v>0</v>
      </c>
      <c r="L2690" s="6" t="s">
        <v>3990</v>
      </c>
      <c r="M2690" s="9">
        <v>0</v>
      </c>
      <c r="N2690" s="9">
        <v>0</v>
      </c>
      <c r="O2690" s="6" t="s">
        <v>3990</v>
      </c>
      <c r="P2690" s="7">
        <v>50</v>
      </c>
      <c r="Q2690" s="7">
        <v>0.83</v>
      </c>
      <c r="R2690" s="6" t="s">
        <v>3991</v>
      </c>
      <c r="S2690" s="7">
        <v>50</v>
      </c>
      <c r="T2690" s="7">
        <v>3.8</v>
      </c>
      <c r="U2690" s="6" t="s">
        <v>3991</v>
      </c>
      <c r="V2690" s="6" t="s">
        <v>3992</v>
      </c>
      <c r="W2690" s="6" t="s">
        <v>4567</v>
      </c>
      <c r="X2690" s="6" t="s">
        <v>4568</v>
      </c>
      <c r="Y2690" s="6" t="s">
        <v>4569</v>
      </c>
      <c r="Z2690" s="6" t="s">
        <v>4570</v>
      </c>
    </row>
    <row r="2691" spans="1:26" hidden="1" x14ac:dyDescent="0.2">
      <c r="A2691" s="6" t="s">
        <v>3987</v>
      </c>
      <c r="B2691" s="6">
        <v>13723</v>
      </c>
      <c r="C2691" s="1">
        <v>42124</v>
      </c>
      <c r="D2691" s="6" t="s">
        <v>4566</v>
      </c>
      <c r="E2691" s="6" t="s">
        <v>3989</v>
      </c>
      <c r="F2691" s="9">
        <v>225</v>
      </c>
      <c r="G2691" s="9">
        <v>225</v>
      </c>
      <c r="H2691" s="9">
        <v>2.81</v>
      </c>
      <c r="I2691" s="6" t="s">
        <v>4011</v>
      </c>
      <c r="J2691" s="9">
        <v>0</v>
      </c>
      <c r="K2691" s="9">
        <v>0</v>
      </c>
      <c r="L2691" s="6" t="s">
        <v>3990</v>
      </c>
      <c r="M2691" s="9">
        <v>0</v>
      </c>
      <c r="N2691" s="9">
        <v>0</v>
      </c>
      <c r="O2691" s="6" t="s">
        <v>3990</v>
      </c>
      <c r="P2691" s="7">
        <v>225</v>
      </c>
      <c r="Q2691" s="7">
        <v>3.71</v>
      </c>
      <c r="R2691" s="6" t="s">
        <v>3991</v>
      </c>
      <c r="S2691" s="7">
        <v>225</v>
      </c>
      <c r="T2691" s="7">
        <v>17.100000000000001</v>
      </c>
      <c r="U2691" s="6" t="s">
        <v>3991</v>
      </c>
      <c r="V2691" s="6" t="s">
        <v>3992</v>
      </c>
      <c r="W2691" s="6" t="s">
        <v>4567</v>
      </c>
      <c r="X2691" s="6" t="s">
        <v>4568</v>
      </c>
      <c r="Y2691" s="6" t="s">
        <v>4569</v>
      </c>
      <c r="Z2691" s="6" t="s">
        <v>4570</v>
      </c>
    </row>
    <row r="2692" spans="1:26" hidden="1" x14ac:dyDescent="0.2">
      <c r="A2692" s="6" t="s">
        <v>3987</v>
      </c>
      <c r="B2692" s="6">
        <v>13724</v>
      </c>
      <c r="C2692" s="1">
        <v>42124</v>
      </c>
      <c r="D2692" s="6" t="s">
        <v>4566</v>
      </c>
      <c r="E2692" s="6" t="s">
        <v>3989</v>
      </c>
      <c r="F2692" s="9">
        <v>403</v>
      </c>
      <c r="G2692" s="9">
        <v>403</v>
      </c>
      <c r="H2692" s="9">
        <v>5.04</v>
      </c>
      <c r="I2692" s="6" t="s">
        <v>4011</v>
      </c>
      <c r="J2692" s="9">
        <v>0</v>
      </c>
      <c r="K2692" s="9">
        <v>0</v>
      </c>
      <c r="L2692" s="6" t="s">
        <v>3990</v>
      </c>
      <c r="M2692" s="9">
        <v>0</v>
      </c>
      <c r="N2692" s="9">
        <v>0</v>
      </c>
      <c r="O2692" s="6" t="s">
        <v>3990</v>
      </c>
      <c r="P2692" s="7">
        <v>403</v>
      </c>
      <c r="Q2692" s="7">
        <v>6.65</v>
      </c>
      <c r="R2692" s="6" t="s">
        <v>3991</v>
      </c>
      <c r="S2692" s="7">
        <v>403</v>
      </c>
      <c r="T2692" s="7">
        <v>30.63</v>
      </c>
      <c r="U2692" s="6" t="s">
        <v>3991</v>
      </c>
      <c r="V2692" s="6" t="s">
        <v>3992</v>
      </c>
      <c r="W2692" s="6" t="s">
        <v>4567</v>
      </c>
      <c r="X2692" s="6" t="s">
        <v>4568</v>
      </c>
      <c r="Y2692" s="6" t="s">
        <v>4569</v>
      </c>
      <c r="Z2692" s="6" t="s">
        <v>4570</v>
      </c>
    </row>
    <row r="2693" spans="1:26" hidden="1" x14ac:dyDescent="0.2">
      <c r="A2693" s="6" t="s">
        <v>3987</v>
      </c>
      <c r="B2693" s="6">
        <v>13725</v>
      </c>
      <c r="C2693" s="1">
        <v>42124</v>
      </c>
      <c r="D2693" s="6" t="s">
        <v>4566</v>
      </c>
      <c r="E2693" s="6" t="s">
        <v>3989</v>
      </c>
      <c r="F2693" s="9">
        <v>380</v>
      </c>
      <c r="G2693" s="9">
        <v>380</v>
      </c>
      <c r="H2693" s="9">
        <v>4.75</v>
      </c>
      <c r="I2693" s="6" t="s">
        <v>4011</v>
      </c>
      <c r="J2693" s="9">
        <v>0</v>
      </c>
      <c r="K2693" s="9">
        <v>0</v>
      </c>
      <c r="L2693" s="6" t="s">
        <v>3990</v>
      </c>
      <c r="M2693" s="9">
        <v>0</v>
      </c>
      <c r="N2693" s="9">
        <v>0</v>
      </c>
      <c r="O2693" s="6" t="s">
        <v>3990</v>
      </c>
      <c r="P2693" s="7">
        <v>380</v>
      </c>
      <c r="Q2693" s="7">
        <v>6.27</v>
      </c>
      <c r="R2693" s="6" t="s">
        <v>3991</v>
      </c>
      <c r="S2693" s="7">
        <v>380</v>
      </c>
      <c r="T2693" s="7">
        <v>28.88</v>
      </c>
      <c r="U2693" s="6" t="s">
        <v>3991</v>
      </c>
      <c r="V2693" s="6" t="s">
        <v>3992</v>
      </c>
      <c r="W2693" s="6" t="s">
        <v>4567</v>
      </c>
      <c r="X2693" s="6" t="s">
        <v>4568</v>
      </c>
      <c r="Y2693" s="6" t="s">
        <v>4569</v>
      </c>
      <c r="Z2693" s="6" t="s">
        <v>4570</v>
      </c>
    </row>
    <row r="2694" spans="1:26" hidden="1" x14ac:dyDescent="0.2">
      <c r="A2694" s="6" t="s">
        <v>3987</v>
      </c>
      <c r="B2694" s="6">
        <v>13726</v>
      </c>
      <c r="C2694" s="1">
        <v>42124</v>
      </c>
      <c r="D2694" s="6" t="s">
        <v>4566</v>
      </c>
      <c r="E2694" s="6" t="s">
        <v>3989</v>
      </c>
      <c r="F2694" s="9">
        <v>524</v>
      </c>
      <c r="G2694" s="9">
        <v>524</v>
      </c>
      <c r="H2694" s="9">
        <v>6.55</v>
      </c>
      <c r="I2694" s="6" t="s">
        <v>4011</v>
      </c>
      <c r="J2694" s="9">
        <v>0</v>
      </c>
      <c r="K2694" s="9">
        <v>0</v>
      </c>
      <c r="L2694" s="6" t="s">
        <v>3990</v>
      </c>
      <c r="M2694" s="9">
        <v>0</v>
      </c>
      <c r="N2694" s="9">
        <v>0</v>
      </c>
      <c r="O2694" s="6" t="s">
        <v>3990</v>
      </c>
      <c r="P2694" s="7">
        <v>524</v>
      </c>
      <c r="Q2694" s="7">
        <v>8.65</v>
      </c>
      <c r="R2694" s="6" t="s">
        <v>3991</v>
      </c>
      <c r="S2694" s="7">
        <v>524</v>
      </c>
      <c r="T2694" s="7">
        <v>39.82</v>
      </c>
      <c r="U2694" s="6" t="s">
        <v>3991</v>
      </c>
      <c r="V2694" s="6" t="s">
        <v>3992</v>
      </c>
      <c r="W2694" s="6" t="s">
        <v>4567</v>
      </c>
      <c r="X2694" s="6" t="s">
        <v>4568</v>
      </c>
      <c r="Y2694" s="6" t="s">
        <v>4569</v>
      </c>
      <c r="Z2694" s="6" t="s">
        <v>4570</v>
      </c>
    </row>
    <row r="2695" spans="1:26" hidden="1" x14ac:dyDescent="0.2">
      <c r="A2695" s="6" t="s">
        <v>3987</v>
      </c>
      <c r="B2695" s="6">
        <v>13727</v>
      </c>
      <c r="C2695" s="1">
        <v>42124</v>
      </c>
      <c r="D2695" s="6" t="s">
        <v>4566</v>
      </c>
      <c r="E2695" s="6" t="s">
        <v>3989</v>
      </c>
      <c r="F2695" s="9">
        <v>331</v>
      </c>
      <c r="G2695" s="9">
        <v>331</v>
      </c>
      <c r="H2695" s="9">
        <v>4.1399999999999997</v>
      </c>
      <c r="I2695" s="6" t="s">
        <v>4011</v>
      </c>
      <c r="J2695" s="9">
        <v>0</v>
      </c>
      <c r="K2695" s="9">
        <v>0</v>
      </c>
      <c r="L2695" s="6" t="s">
        <v>3990</v>
      </c>
      <c r="M2695" s="9">
        <v>0</v>
      </c>
      <c r="N2695" s="9">
        <v>0</v>
      </c>
      <c r="O2695" s="6" t="s">
        <v>3990</v>
      </c>
      <c r="P2695" s="7">
        <v>331</v>
      </c>
      <c r="Q2695" s="7">
        <v>5.46</v>
      </c>
      <c r="R2695" s="6" t="s">
        <v>3991</v>
      </c>
      <c r="S2695" s="7">
        <v>331</v>
      </c>
      <c r="T2695" s="7">
        <v>25.16</v>
      </c>
      <c r="U2695" s="6" t="s">
        <v>3991</v>
      </c>
      <c r="V2695" s="6" t="s">
        <v>3992</v>
      </c>
      <c r="W2695" s="6" t="s">
        <v>4567</v>
      </c>
      <c r="X2695" s="6" t="s">
        <v>4568</v>
      </c>
      <c r="Y2695" s="6" t="s">
        <v>4569</v>
      </c>
      <c r="Z2695" s="6" t="s">
        <v>4570</v>
      </c>
    </row>
    <row r="2696" spans="1:26" hidden="1" x14ac:dyDescent="0.2">
      <c r="A2696" s="6" t="s">
        <v>3987</v>
      </c>
      <c r="B2696" s="6">
        <v>13728</v>
      </c>
      <c r="C2696" s="1">
        <v>42124</v>
      </c>
      <c r="D2696" s="6" t="s">
        <v>4566</v>
      </c>
      <c r="E2696" s="6" t="s">
        <v>3989</v>
      </c>
      <c r="F2696" s="9">
        <v>225</v>
      </c>
      <c r="G2696" s="9">
        <v>225</v>
      </c>
      <c r="H2696" s="9">
        <v>2.81</v>
      </c>
      <c r="I2696" s="6" t="s">
        <v>4011</v>
      </c>
      <c r="J2696" s="9">
        <v>0</v>
      </c>
      <c r="K2696" s="9">
        <v>0</v>
      </c>
      <c r="L2696" s="6" t="s">
        <v>3990</v>
      </c>
      <c r="M2696" s="9">
        <v>0</v>
      </c>
      <c r="N2696" s="9">
        <v>0</v>
      </c>
      <c r="O2696" s="6" t="s">
        <v>3990</v>
      </c>
      <c r="P2696" s="7">
        <v>225</v>
      </c>
      <c r="Q2696" s="7">
        <v>3.71</v>
      </c>
      <c r="R2696" s="6" t="s">
        <v>3991</v>
      </c>
      <c r="S2696" s="7">
        <v>225</v>
      </c>
      <c r="T2696" s="7">
        <v>17.100000000000001</v>
      </c>
      <c r="U2696" s="6" t="s">
        <v>3991</v>
      </c>
      <c r="V2696" s="6" t="s">
        <v>3992</v>
      </c>
      <c r="W2696" s="6" t="s">
        <v>4567</v>
      </c>
      <c r="X2696" s="6" t="s">
        <v>4568</v>
      </c>
      <c r="Y2696" s="6" t="s">
        <v>4569</v>
      </c>
      <c r="Z2696" s="6" t="s">
        <v>4570</v>
      </c>
    </row>
    <row r="2697" spans="1:26" hidden="1" x14ac:dyDescent="0.2">
      <c r="A2697" s="6" t="s">
        <v>3987</v>
      </c>
      <c r="B2697" s="6">
        <v>13729</v>
      </c>
      <c r="C2697" s="1">
        <v>42124</v>
      </c>
      <c r="D2697" s="6" t="s">
        <v>4566</v>
      </c>
      <c r="E2697" s="6" t="s">
        <v>3989</v>
      </c>
      <c r="F2697" s="9">
        <v>150</v>
      </c>
      <c r="G2697" s="9">
        <v>150</v>
      </c>
      <c r="H2697" s="9">
        <v>1.88</v>
      </c>
      <c r="I2697" s="6" t="s">
        <v>4011</v>
      </c>
      <c r="J2697" s="9">
        <v>0</v>
      </c>
      <c r="K2697" s="9">
        <v>0</v>
      </c>
      <c r="L2697" s="6" t="s">
        <v>3990</v>
      </c>
      <c r="M2697" s="9">
        <v>0</v>
      </c>
      <c r="N2697" s="9">
        <v>0</v>
      </c>
      <c r="O2697" s="6" t="s">
        <v>3990</v>
      </c>
      <c r="P2697" s="7">
        <v>150</v>
      </c>
      <c r="Q2697" s="7">
        <v>2.48</v>
      </c>
      <c r="R2697" s="6" t="s">
        <v>3991</v>
      </c>
      <c r="S2697" s="7">
        <v>150</v>
      </c>
      <c r="T2697" s="7">
        <v>11.4</v>
      </c>
      <c r="U2697" s="6" t="s">
        <v>3991</v>
      </c>
      <c r="V2697" s="6" t="s">
        <v>3992</v>
      </c>
      <c r="W2697" s="6" t="s">
        <v>4567</v>
      </c>
      <c r="X2697" s="6" t="s">
        <v>4568</v>
      </c>
      <c r="Y2697" s="6" t="s">
        <v>4569</v>
      </c>
      <c r="Z2697" s="6" t="s">
        <v>4570</v>
      </c>
    </row>
    <row r="2698" spans="1:26" hidden="1" x14ac:dyDescent="0.2">
      <c r="A2698" s="6" t="s">
        <v>3987</v>
      </c>
      <c r="B2698" s="6">
        <v>13730</v>
      </c>
      <c r="C2698" s="1">
        <v>42124</v>
      </c>
      <c r="D2698" s="6" t="s">
        <v>4566</v>
      </c>
      <c r="E2698" s="6" t="s">
        <v>3989</v>
      </c>
      <c r="F2698" s="9">
        <v>225</v>
      </c>
      <c r="G2698" s="9">
        <v>225</v>
      </c>
      <c r="H2698" s="9">
        <v>2.81</v>
      </c>
      <c r="I2698" s="6" t="s">
        <v>4011</v>
      </c>
      <c r="J2698" s="9">
        <v>0</v>
      </c>
      <c r="K2698" s="9">
        <v>0</v>
      </c>
      <c r="L2698" s="6" t="s">
        <v>3990</v>
      </c>
      <c r="M2698" s="9">
        <v>0</v>
      </c>
      <c r="N2698" s="9">
        <v>0</v>
      </c>
      <c r="O2698" s="6" t="s">
        <v>3990</v>
      </c>
      <c r="P2698" s="7">
        <v>225</v>
      </c>
      <c r="Q2698" s="7">
        <v>3.71</v>
      </c>
      <c r="R2698" s="6" t="s">
        <v>3991</v>
      </c>
      <c r="S2698" s="7">
        <v>225</v>
      </c>
      <c r="T2698" s="7">
        <v>17.100000000000001</v>
      </c>
      <c r="U2698" s="6" t="s">
        <v>3991</v>
      </c>
      <c r="V2698" s="6" t="s">
        <v>3992</v>
      </c>
      <c r="W2698" s="6" t="s">
        <v>4567</v>
      </c>
      <c r="X2698" s="6" t="s">
        <v>4568</v>
      </c>
      <c r="Y2698" s="6" t="s">
        <v>4569</v>
      </c>
      <c r="Z2698" s="6" t="s">
        <v>4570</v>
      </c>
    </row>
    <row r="2699" spans="1:26" hidden="1" x14ac:dyDescent="0.2">
      <c r="A2699" s="6" t="s">
        <v>3987</v>
      </c>
      <c r="B2699" s="6">
        <v>13731</v>
      </c>
      <c r="C2699" s="1">
        <v>42124</v>
      </c>
      <c r="D2699" s="6" t="s">
        <v>4566</v>
      </c>
      <c r="E2699" s="6" t="s">
        <v>3989</v>
      </c>
      <c r="F2699" s="9">
        <v>50</v>
      </c>
      <c r="G2699" s="9">
        <v>50</v>
      </c>
      <c r="H2699" s="9">
        <v>0.63</v>
      </c>
      <c r="I2699" s="6" t="s">
        <v>4011</v>
      </c>
      <c r="J2699" s="9">
        <v>0</v>
      </c>
      <c r="K2699" s="9">
        <v>0</v>
      </c>
      <c r="L2699" s="6" t="s">
        <v>3990</v>
      </c>
      <c r="M2699" s="9">
        <v>0</v>
      </c>
      <c r="N2699" s="9">
        <v>0</v>
      </c>
      <c r="O2699" s="6" t="s">
        <v>3990</v>
      </c>
      <c r="P2699" s="7">
        <v>50</v>
      </c>
      <c r="Q2699" s="7">
        <v>0.83</v>
      </c>
      <c r="R2699" s="6" t="s">
        <v>3991</v>
      </c>
      <c r="S2699" s="7">
        <v>50</v>
      </c>
      <c r="T2699" s="7">
        <v>3.8</v>
      </c>
      <c r="U2699" s="6" t="s">
        <v>3991</v>
      </c>
      <c r="V2699" s="6" t="s">
        <v>3992</v>
      </c>
      <c r="W2699" s="6" t="s">
        <v>4567</v>
      </c>
      <c r="X2699" s="6" t="s">
        <v>4568</v>
      </c>
      <c r="Y2699" s="6" t="s">
        <v>4569</v>
      </c>
      <c r="Z2699" s="6" t="s">
        <v>4570</v>
      </c>
    </row>
    <row r="2700" spans="1:26" hidden="1" x14ac:dyDescent="0.2">
      <c r="A2700" s="6" t="s">
        <v>3987</v>
      </c>
      <c r="B2700" s="6">
        <v>13732</v>
      </c>
      <c r="C2700" s="1">
        <v>42124</v>
      </c>
      <c r="D2700" s="6" t="s">
        <v>4566</v>
      </c>
      <c r="E2700" s="6" t="s">
        <v>3989</v>
      </c>
      <c r="F2700" s="9">
        <v>31</v>
      </c>
      <c r="G2700" s="9">
        <v>31</v>
      </c>
      <c r="H2700" s="9">
        <v>0.39</v>
      </c>
      <c r="I2700" s="6" t="s">
        <v>4011</v>
      </c>
      <c r="J2700" s="9">
        <v>0</v>
      </c>
      <c r="K2700" s="9">
        <v>0</v>
      </c>
      <c r="L2700" s="6" t="s">
        <v>3990</v>
      </c>
      <c r="M2700" s="9">
        <v>0</v>
      </c>
      <c r="N2700" s="9">
        <v>0</v>
      </c>
      <c r="O2700" s="6" t="s">
        <v>3990</v>
      </c>
      <c r="P2700" s="7">
        <v>31</v>
      </c>
      <c r="Q2700" s="7">
        <v>0.51</v>
      </c>
      <c r="R2700" s="6" t="s">
        <v>3991</v>
      </c>
      <c r="S2700" s="7">
        <v>31</v>
      </c>
      <c r="T2700" s="7">
        <v>2.36</v>
      </c>
      <c r="U2700" s="6" t="s">
        <v>3991</v>
      </c>
      <c r="V2700" s="6" t="s">
        <v>3992</v>
      </c>
      <c r="W2700" s="6" t="s">
        <v>4567</v>
      </c>
      <c r="X2700" s="6" t="s">
        <v>4568</v>
      </c>
      <c r="Y2700" s="6" t="s">
        <v>4569</v>
      </c>
      <c r="Z2700" s="6" t="s">
        <v>4570</v>
      </c>
    </row>
    <row r="2701" spans="1:26" hidden="1" x14ac:dyDescent="0.2">
      <c r="A2701" s="6" t="s">
        <v>3987</v>
      </c>
      <c r="B2701" s="6">
        <v>13733</v>
      </c>
      <c r="C2701" s="1">
        <v>42124</v>
      </c>
      <c r="D2701" s="6" t="s">
        <v>4566</v>
      </c>
      <c r="E2701" s="6" t="s">
        <v>3989</v>
      </c>
      <c r="F2701" s="9">
        <v>31</v>
      </c>
      <c r="G2701" s="9">
        <v>31</v>
      </c>
      <c r="H2701" s="9">
        <v>0.39</v>
      </c>
      <c r="I2701" s="6" t="s">
        <v>4011</v>
      </c>
      <c r="J2701" s="9">
        <v>0</v>
      </c>
      <c r="K2701" s="9">
        <v>0</v>
      </c>
      <c r="L2701" s="6" t="s">
        <v>3990</v>
      </c>
      <c r="M2701" s="9">
        <v>0</v>
      </c>
      <c r="N2701" s="9">
        <v>0</v>
      </c>
      <c r="O2701" s="6" t="s">
        <v>3990</v>
      </c>
      <c r="P2701" s="7">
        <v>31</v>
      </c>
      <c r="Q2701" s="7">
        <v>0.51</v>
      </c>
      <c r="R2701" s="6" t="s">
        <v>3991</v>
      </c>
      <c r="S2701" s="7">
        <v>31</v>
      </c>
      <c r="T2701" s="7">
        <v>2.36</v>
      </c>
      <c r="U2701" s="6" t="s">
        <v>3991</v>
      </c>
      <c r="V2701" s="6" t="s">
        <v>3992</v>
      </c>
      <c r="W2701" s="6" t="s">
        <v>4567</v>
      </c>
      <c r="X2701" s="6" t="s">
        <v>4568</v>
      </c>
      <c r="Y2701" s="6" t="s">
        <v>4569</v>
      </c>
      <c r="Z2701" s="6" t="s">
        <v>4570</v>
      </c>
    </row>
    <row r="2702" spans="1:26" hidden="1" x14ac:dyDescent="0.2">
      <c r="A2702" s="6" t="s">
        <v>3987</v>
      </c>
      <c r="B2702" s="6">
        <v>13734</v>
      </c>
      <c r="C2702" s="1">
        <v>42124</v>
      </c>
      <c r="D2702" s="6" t="s">
        <v>4566</v>
      </c>
      <c r="E2702" s="6" t="s">
        <v>3989</v>
      </c>
      <c r="F2702" s="9">
        <v>31</v>
      </c>
      <c r="G2702" s="9">
        <v>31</v>
      </c>
      <c r="H2702" s="9">
        <v>0.39</v>
      </c>
      <c r="I2702" s="6" t="s">
        <v>4011</v>
      </c>
      <c r="J2702" s="9">
        <v>0</v>
      </c>
      <c r="K2702" s="9">
        <v>0</v>
      </c>
      <c r="L2702" s="6" t="s">
        <v>3990</v>
      </c>
      <c r="M2702" s="9">
        <v>0</v>
      </c>
      <c r="N2702" s="9">
        <v>0</v>
      </c>
      <c r="O2702" s="6" t="s">
        <v>3990</v>
      </c>
      <c r="P2702" s="7">
        <v>31</v>
      </c>
      <c r="Q2702" s="7">
        <v>0.51</v>
      </c>
      <c r="R2702" s="6" t="s">
        <v>3991</v>
      </c>
      <c r="S2702" s="7">
        <v>31</v>
      </c>
      <c r="T2702" s="7">
        <v>2.36</v>
      </c>
      <c r="U2702" s="6" t="s">
        <v>3991</v>
      </c>
      <c r="V2702" s="6" t="s">
        <v>3992</v>
      </c>
      <c r="W2702" s="6" t="s">
        <v>4567</v>
      </c>
      <c r="X2702" s="6" t="s">
        <v>4568</v>
      </c>
      <c r="Y2702" s="6" t="s">
        <v>4569</v>
      </c>
      <c r="Z2702" s="6" t="s">
        <v>4570</v>
      </c>
    </row>
    <row r="2703" spans="1:26" hidden="1" x14ac:dyDescent="0.2">
      <c r="A2703" s="6" t="s">
        <v>3987</v>
      </c>
      <c r="B2703" s="6">
        <v>13735</v>
      </c>
      <c r="C2703" s="1">
        <v>42124</v>
      </c>
      <c r="D2703" s="6" t="s">
        <v>4566</v>
      </c>
      <c r="E2703" s="6" t="s">
        <v>3989</v>
      </c>
      <c r="F2703" s="9">
        <v>31</v>
      </c>
      <c r="G2703" s="9">
        <v>31</v>
      </c>
      <c r="H2703" s="9">
        <v>0.39</v>
      </c>
      <c r="I2703" s="6" t="s">
        <v>4011</v>
      </c>
      <c r="J2703" s="9">
        <v>0</v>
      </c>
      <c r="K2703" s="9">
        <v>0</v>
      </c>
      <c r="L2703" s="6" t="s">
        <v>3990</v>
      </c>
      <c r="M2703" s="9">
        <v>0</v>
      </c>
      <c r="N2703" s="9">
        <v>0</v>
      </c>
      <c r="O2703" s="6" t="s">
        <v>3990</v>
      </c>
      <c r="P2703" s="7">
        <v>31</v>
      </c>
      <c r="Q2703" s="7">
        <v>0.51</v>
      </c>
      <c r="R2703" s="6" t="s">
        <v>3991</v>
      </c>
      <c r="S2703" s="7">
        <v>31</v>
      </c>
      <c r="T2703" s="7">
        <v>2.36</v>
      </c>
      <c r="U2703" s="6" t="s">
        <v>3991</v>
      </c>
      <c r="V2703" s="6" t="s">
        <v>3992</v>
      </c>
      <c r="W2703" s="6" t="s">
        <v>4567</v>
      </c>
      <c r="X2703" s="6" t="s">
        <v>4568</v>
      </c>
      <c r="Y2703" s="6" t="s">
        <v>4569</v>
      </c>
      <c r="Z2703" s="6" t="s">
        <v>4570</v>
      </c>
    </row>
    <row r="2704" spans="1:26" hidden="1" x14ac:dyDescent="0.2">
      <c r="A2704" s="6" t="s">
        <v>3987</v>
      </c>
      <c r="B2704" s="6">
        <v>13736</v>
      </c>
      <c r="C2704" s="1">
        <v>42124</v>
      </c>
      <c r="D2704" s="6" t="s">
        <v>4566</v>
      </c>
      <c r="E2704" s="6" t="s">
        <v>3989</v>
      </c>
      <c r="F2704" s="9">
        <v>31</v>
      </c>
      <c r="G2704" s="9">
        <v>31</v>
      </c>
      <c r="H2704" s="9">
        <v>0.39</v>
      </c>
      <c r="I2704" s="6" t="s">
        <v>4011</v>
      </c>
      <c r="J2704" s="9">
        <v>0</v>
      </c>
      <c r="K2704" s="9">
        <v>0</v>
      </c>
      <c r="L2704" s="6" t="s">
        <v>3990</v>
      </c>
      <c r="M2704" s="9">
        <v>0</v>
      </c>
      <c r="N2704" s="9">
        <v>0</v>
      </c>
      <c r="O2704" s="6" t="s">
        <v>3990</v>
      </c>
      <c r="P2704" s="7">
        <v>31</v>
      </c>
      <c r="Q2704" s="7">
        <v>0.51</v>
      </c>
      <c r="R2704" s="6" t="s">
        <v>3991</v>
      </c>
      <c r="S2704" s="7">
        <v>31</v>
      </c>
      <c r="T2704" s="7">
        <v>2.36</v>
      </c>
      <c r="U2704" s="6" t="s">
        <v>3991</v>
      </c>
      <c r="V2704" s="6" t="s">
        <v>3992</v>
      </c>
      <c r="W2704" s="6" t="s">
        <v>4567</v>
      </c>
      <c r="X2704" s="6" t="s">
        <v>4568</v>
      </c>
      <c r="Y2704" s="6" t="s">
        <v>4569</v>
      </c>
      <c r="Z2704" s="6" t="s">
        <v>4570</v>
      </c>
    </row>
    <row r="2705" spans="1:26" hidden="1" x14ac:dyDescent="0.2">
      <c r="A2705" s="6" t="s">
        <v>3987</v>
      </c>
      <c r="B2705" s="6">
        <v>13737</v>
      </c>
      <c r="C2705" s="1">
        <v>42124</v>
      </c>
      <c r="D2705" s="6" t="s">
        <v>4566</v>
      </c>
      <c r="E2705" s="6" t="s">
        <v>3989</v>
      </c>
      <c r="F2705" s="9">
        <v>31</v>
      </c>
      <c r="G2705" s="9">
        <v>31</v>
      </c>
      <c r="H2705" s="9">
        <v>0.39</v>
      </c>
      <c r="I2705" s="6" t="s">
        <v>4011</v>
      </c>
      <c r="J2705" s="9">
        <v>0</v>
      </c>
      <c r="K2705" s="9">
        <v>0</v>
      </c>
      <c r="L2705" s="6" t="s">
        <v>3990</v>
      </c>
      <c r="M2705" s="9">
        <v>0</v>
      </c>
      <c r="N2705" s="9">
        <v>0</v>
      </c>
      <c r="O2705" s="6" t="s">
        <v>3990</v>
      </c>
      <c r="P2705" s="7">
        <v>31</v>
      </c>
      <c r="Q2705" s="7">
        <v>0.51</v>
      </c>
      <c r="R2705" s="6" t="s">
        <v>3991</v>
      </c>
      <c r="S2705" s="7">
        <v>31</v>
      </c>
      <c r="T2705" s="7">
        <v>2.36</v>
      </c>
      <c r="U2705" s="6" t="s">
        <v>3991</v>
      </c>
      <c r="V2705" s="6" t="s">
        <v>3992</v>
      </c>
      <c r="W2705" s="6" t="s">
        <v>4567</v>
      </c>
      <c r="X2705" s="6" t="s">
        <v>4568</v>
      </c>
      <c r="Y2705" s="6" t="s">
        <v>4569</v>
      </c>
      <c r="Z2705" s="6" t="s">
        <v>4570</v>
      </c>
    </row>
    <row r="2706" spans="1:26" hidden="1" x14ac:dyDescent="0.2">
      <c r="A2706" s="6" t="s">
        <v>3987</v>
      </c>
      <c r="B2706" s="6">
        <v>13738</v>
      </c>
      <c r="C2706" s="1">
        <v>42124</v>
      </c>
      <c r="D2706" s="6" t="s">
        <v>4566</v>
      </c>
      <c r="E2706" s="6" t="s">
        <v>3989</v>
      </c>
      <c r="F2706" s="9">
        <v>31</v>
      </c>
      <c r="G2706" s="9">
        <v>31</v>
      </c>
      <c r="H2706" s="9">
        <v>0.39</v>
      </c>
      <c r="I2706" s="6" t="s">
        <v>4011</v>
      </c>
      <c r="J2706" s="9">
        <v>0</v>
      </c>
      <c r="K2706" s="9">
        <v>0</v>
      </c>
      <c r="L2706" s="6" t="s">
        <v>3990</v>
      </c>
      <c r="M2706" s="9">
        <v>0</v>
      </c>
      <c r="N2706" s="9">
        <v>0</v>
      </c>
      <c r="O2706" s="6" t="s">
        <v>3990</v>
      </c>
      <c r="P2706" s="7">
        <v>31</v>
      </c>
      <c r="Q2706" s="7">
        <v>0.51</v>
      </c>
      <c r="R2706" s="6" t="s">
        <v>3991</v>
      </c>
      <c r="S2706" s="7">
        <v>31</v>
      </c>
      <c r="T2706" s="7">
        <v>2.36</v>
      </c>
      <c r="U2706" s="6" t="s">
        <v>3991</v>
      </c>
      <c r="V2706" s="6" t="s">
        <v>3992</v>
      </c>
      <c r="W2706" s="6" t="s">
        <v>4567</v>
      </c>
      <c r="X2706" s="6" t="s">
        <v>4568</v>
      </c>
      <c r="Y2706" s="6" t="s">
        <v>4569</v>
      </c>
      <c r="Z2706" s="6" t="s">
        <v>4570</v>
      </c>
    </row>
    <row r="2707" spans="1:26" hidden="1" x14ac:dyDescent="0.2">
      <c r="A2707" s="6" t="s">
        <v>3987</v>
      </c>
      <c r="B2707" s="6">
        <v>13739</v>
      </c>
      <c r="C2707" s="1">
        <v>42124</v>
      </c>
      <c r="D2707" s="6" t="s">
        <v>4566</v>
      </c>
      <c r="E2707" s="6" t="s">
        <v>3989</v>
      </c>
      <c r="F2707" s="9">
        <v>31</v>
      </c>
      <c r="G2707" s="9">
        <v>31</v>
      </c>
      <c r="H2707" s="9">
        <v>0.39</v>
      </c>
      <c r="I2707" s="6" t="s">
        <v>4011</v>
      </c>
      <c r="J2707" s="9">
        <v>0</v>
      </c>
      <c r="K2707" s="9">
        <v>0</v>
      </c>
      <c r="L2707" s="6" t="s">
        <v>3990</v>
      </c>
      <c r="M2707" s="9">
        <v>0</v>
      </c>
      <c r="N2707" s="9">
        <v>0</v>
      </c>
      <c r="O2707" s="6" t="s">
        <v>3990</v>
      </c>
      <c r="P2707" s="7">
        <v>31</v>
      </c>
      <c r="Q2707" s="7">
        <v>0.51</v>
      </c>
      <c r="R2707" s="6" t="s">
        <v>3991</v>
      </c>
      <c r="S2707" s="7">
        <v>31</v>
      </c>
      <c r="T2707" s="7">
        <v>2.36</v>
      </c>
      <c r="U2707" s="6" t="s">
        <v>3991</v>
      </c>
      <c r="V2707" s="6" t="s">
        <v>3992</v>
      </c>
      <c r="W2707" s="6" t="s">
        <v>4567</v>
      </c>
      <c r="X2707" s="6" t="s">
        <v>4568</v>
      </c>
      <c r="Y2707" s="6" t="s">
        <v>4569</v>
      </c>
      <c r="Z2707" s="6" t="s">
        <v>4570</v>
      </c>
    </row>
    <row r="2708" spans="1:26" hidden="1" x14ac:dyDescent="0.2">
      <c r="A2708" s="6" t="s">
        <v>3987</v>
      </c>
      <c r="B2708" s="6">
        <v>13740</v>
      </c>
      <c r="C2708" s="1">
        <v>42124</v>
      </c>
      <c r="D2708" s="6" t="s">
        <v>4566</v>
      </c>
      <c r="E2708" s="6" t="s">
        <v>3989</v>
      </c>
      <c r="F2708" s="9">
        <v>31</v>
      </c>
      <c r="G2708" s="9">
        <v>31</v>
      </c>
      <c r="H2708" s="9">
        <v>0.39</v>
      </c>
      <c r="I2708" s="6" t="s">
        <v>4011</v>
      </c>
      <c r="J2708" s="9">
        <v>0</v>
      </c>
      <c r="K2708" s="9">
        <v>0</v>
      </c>
      <c r="L2708" s="6" t="s">
        <v>3990</v>
      </c>
      <c r="M2708" s="9">
        <v>0</v>
      </c>
      <c r="N2708" s="9">
        <v>0</v>
      </c>
      <c r="O2708" s="6" t="s">
        <v>3990</v>
      </c>
      <c r="P2708" s="7">
        <v>31</v>
      </c>
      <c r="Q2708" s="7">
        <v>0.51</v>
      </c>
      <c r="R2708" s="6" t="s">
        <v>3991</v>
      </c>
      <c r="S2708" s="7">
        <v>31</v>
      </c>
      <c r="T2708" s="7">
        <v>2.36</v>
      </c>
      <c r="U2708" s="6" t="s">
        <v>3991</v>
      </c>
      <c r="V2708" s="6" t="s">
        <v>3992</v>
      </c>
      <c r="W2708" s="6" t="s">
        <v>4567</v>
      </c>
      <c r="X2708" s="6" t="s">
        <v>4568</v>
      </c>
      <c r="Y2708" s="6" t="s">
        <v>4569</v>
      </c>
      <c r="Z2708" s="6" t="s">
        <v>4570</v>
      </c>
    </row>
    <row r="2709" spans="1:26" hidden="1" x14ac:dyDescent="0.2">
      <c r="A2709" s="6" t="s">
        <v>3987</v>
      </c>
      <c r="B2709" s="6">
        <v>13741</v>
      </c>
      <c r="C2709" s="1">
        <v>42124</v>
      </c>
      <c r="D2709" s="6" t="s">
        <v>4566</v>
      </c>
      <c r="E2709" s="6" t="s">
        <v>3989</v>
      </c>
      <c r="F2709" s="9">
        <v>31</v>
      </c>
      <c r="G2709" s="9">
        <v>31</v>
      </c>
      <c r="H2709" s="9">
        <v>0.39</v>
      </c>
      <c r="I2709" s="6" t="s">
        <v>4011</v>
      </c>
      <c r="J2709" s="9">
        <v>0</v>
      </c>
      <c r="K2709" s="9">
        <v>0</v>
      </c>
      <c r="L2709" s="6" t="s">
        <v>3990</v>
      </c>
      <c r="M2709" s="9">
        <v>0</v>
      </c>
      <c r="N2709" s="9">
        <v>0</v>
      </c>
      <c r="O2709" s="6" t="s">
        <v>3990</v>
      </c>
      <c r="P2709" s="7">
        <v>31</v>
      </c>
      <c r="Q2709" s="7">
        <v>0.51</v>
      </c>
      <c r="R2709" s="6" t="s">
        <v>3991</v>
      </c>
      <c r="S2709" s="7">
        <v>31</v>
      </c>
      <c r="T2709" s="7">
        <v>2.36</v>
      </c>
      <c r="U2709" s="6" t="s">
        <v>3991</v>
      </c>
      <c r="V2709" s="6" t="s">
        <v>3992</v>
      </c>
      <c r="W2709" s="6" t="s">
        <v>4567</v>
      </c>
      <c r="X2709" s="6" t="s">
        <v>4568</v>
      </c>
      <c r="Y2709" s="6" t="s">
        <v>4569</v>
      </c>
      <c r="Z2709" s="6" t="s">
        <v>4570</v>
      </c>
    </row>
    <row r="2710" spans="1:26" hidden="1" x14ac:dyDescent="0.2">
      <c r="A2710" s="6" t="s">
        <v>3987</v>
      </c>
      <c r="B2710" s="6">
        <v>13742</v>
      </c>
      <c r="C2710" s="1">
        <v>42124</v>
      </c>
      <c r="D2710" s="6" t="s">
        <v>4566</v>
      </c>
      <c r="E2710" s="6" t="s">
        <v>3989</v>
      </c>
      <c r="F2710" s="9">
        <v>31</v>
      </c>
      <c r="G2710" s="9">
        <v>31</v>
      </c>
      <c r="H2710" s="9">
        <v>0.39</v>
      </c>
      <c r="I2710" s="6" t="s">
        <v>4011</v>
      </c>
      <c r="J2710" s="9">
        <v>0</v>
      </c>
      <c r="K2710" s="9">
        <v>0</v>
      </c>
      <c r="L2710" s="6" t="s">
        <v>3990</v>
      </c>
      <c r="M2710" s="9">
        <v>0</v>
      </c>
      <c r="N2710" s="9">
        <v>0</v>
      </c>
      <c r="O2710" s="6" t="s">
        <v>3990</v>
      </c>
      <c r="P2710" s="7">
        <v>31</v>
      </c>
      <c r="Q2710" s="7">
        <v>0.51</v>
      </c>
      <c r="R2710" s="6" t="s">
        <v>3991</v>
      </c>
      <c r="S2710" s="7">
        <v>31</v>
      </c>
      <c r="T2710" s="7">
        <v>2.36</v>
      </c>
      <c r="U2710" s="6" t="s">
        <v>3991</v>
      </c>
      <c r="V2710" s="6" t="s">
        <v>3992</v>
      </c>
      <c r="W2710" s="6" t="s">
        <v>4567</v>
      </c>
      <c r="X2710" s="6" t="s">
        <v>4568</v>
      </c>
      <c r="Y2710" s="6" t="s">
        <v>4569</v>
      </c>
      <c r="Z2710" s="6" t="s">
        <v>4570</v>
      </c>
    </row>
    <row r="2711" spans="1:26" hidden="1" x14ac:dyDescent="0.2">
      <c r="A2711" s="6" t="s">
        <v>3987</v>
      </c>
      <c r="B2711" s="6">
        <v>13743</v>
      </c>
      <c r="C2711" s="1">
        <v>42124</v>
      </c>
      <c r="D2711" s="6" t="s">
        <v>4566</v>
      </c>
      <c r="E2711" s="6" t="s">
        <v>3989</v>
      </c>
      <c r="F2711" s="9">
        <v>31</v>
      </c>
      <c r="G2711" s="9">
        <v>31</v>
      </c>
      <c r="H2711" s="9">
        <v>0.39</v>
      </c>
      <c r="I2711" s="6" t="s">
        <v>4011</v>
      </c>
      <c r="J2711" s="9">
        <v>0</v>
      </c>
      <c r="K2711" s="9">
        <v>0</v>
      </c>
      <c r="L2711" s="6" t="s">
        <v>3990</v>
      </c>
      <c r="M2711" s="9">
        <v>0</v>
      </c>
      <c r="N2711" s="9">
        <v>0</v>
      </c>
      <c r="O2711" s="6" t="s">
        <v>3990</v>
      </c>
      <c r="P2711" s="7">
        <v>31</v>
      </c>
      <c r="Q2711" s="7">
        <v>0.51</v>
      </c>
      <c r="R2711" s="6" t="s">
        <v>3991</v>
      </c>
      <c r="S2711" s="7">
        <v>31</v>
      </c>
      <c r="T2711" s="7">
        <v>2.36</v>
      </c>
      <c r="U2711" s="6" t="s">
        <v>3991</v>
      </c>
      <c r="V2711" s="6" t="s">
        <v>3992</v>
      </c>
      <c r="W2711" s="6" t="s">
        <v>4567</v>
      </c>
      <c r="X2711" s="6" t="s">
        <v>4568</v>
      </c>
      <c r="Y2711" s="6" t="s">
        <v>4569</v>
      </c>
      <c r="Z2711" s="6" t="s">
        <v>4570</v>
      </c>
    </row>
    <row r="2712" spans="1:26" hidden="1" x14ac:dyDescent="0.2">
      <c r="A2712" s="6" t="s">
        <v>3987</v>
      </c>
      <c r="B2712" s="6">
        <v>13744</v>
      </c>
      <c r="C2712" s="1">
        <v>42124</v>
      </c>
      <c r="D2712" s="6" t="s">
        <v>4566</v>
      </c>
      <c r="E2712" s="6" t="s">
        <v>3989</v>
      </c>
      <c r="F2712" s="9">
        <v>31</v>
      </c>
      <c r="G2712" s="9">
        <v>31</v>
      </c>
      <c r="H2712" s="9">
        <v>0.39</v>
      </c>
      <c r="I2712" s="6" t="s">
        <v>4011</v>
      </c>
      <c r="J2712" s="9">
        <v>0</v>
      </c>
      <c r="K2712" s="9">
        <v>0</v>
      </c>
      <c r="L2712" s="6" t="s">
        <v>3990</v>
      </c>
      <c r="M2712" s="9">
        <v>0</v>
      </c>
      <c r="N2712" s="9">
        <v>0</v>
      </c>
      <c r="O2712" s="6" t="s">
        <v>3990</v>
      </c>
      <c r="P2712" s="7">
        <v>31</v>
      </c>
      <c r="Q2712" s="7">
        <v>0.51</v>
      </c>
      <c r="R2712" s="6" t="s">
        <v>3991</v>
      </c>
      <c r="S2712" s="7">
        <v>31</v>
      </c>
      <c r="T2712" s="7">
        <v>2.36</v>
      </c>
      <c r="U2712" s="6" t="s">
        <v>3991</v>
      </c>
      <c r="V2712" s="6" t="s">
        <v>3992</v>
      </c>
      <c r="W2712" s="6" t="s">
        <v>4567</v>
      </c>
      <c r="X2712" s="6" t="s">
        <v>4568</v>
      </c>
      <c r="Y2712" s="6" t="s">
        <v>4569</v>
      </c>
      <c r="Z2712" s="6" t="s">
        <v>4570</v>
      </c>
    </row>
    <row r="2713" spans="1:26" hidden="1" x14ac:dyDescent="0.2">
      <c r="A2713" s="6" t="s">
        <v>3987</v>
      </c>
      <c r="B2713" s="6">
        <v>13745</v>
      </c>
      <c r="C2713" s="1">
        <v>42124</v>
      </c>
      <c r="D2713" s="6" t="s">
        <v>4566</v>
      </c>
      <c r="E2713" s="6" t="s">
        <v>3989</v>
      </c>
      <c r="F2713" s="9">
        <v>31</v>
      </c>
      <c r="G2713" s="9">
        <v>31</v>
      </c>
      <c r="H2713" s="9">
        <v>0.39</v>
      </c>
      <c r="I2713" s="6" t="s">
        <v>4011</v>
      </c>
      <c r="J2713" s="9">
        <v>0</v>
      </c>
      <c r="K2713" s="9">
        <v>0</v>
      </c>
      <c r="L2713" s="6" t="s">
        <v>3990</v>
      </c>
      <c r="M2713" s="9">
        <v>0</v>
      </c>
      <c r="N2713" s="9">
        <v>0</v>
      </c>
      <c r="O2713" s="6" t="s">
        <v>3990</v>
      </c>
      <c r="P2713" s="7">
        <v>31</v>
      </c>
      <c r="Q2713" s="7">
        <v>0.51</v>
      </c>
      <c r="R2713" s="6" t="s">
        <v>3991</v>
      </c>
      <c r="S2713" s="7">
        <v>31</v>
      </c>
      <c r="T2713" s="7">
        <v>2.36</v>
      </c>
      <c r="U2713" s="6" t="s">
        <v>3991</v>
      </c>
      <c r="V2713" s="6" t="s">
        <v>3992</v>
      </c>
      <c r="W2713" s="6" t="s">
        <v>4567</v>
      </c>
      <c r="X2713" s="6" t="s">
        <v>4568</v>
      </c>
      <c r="Y2713" s="6" t="s">
        <v>4569</v>
      </c>
      <c r="Z2713" s="6" t="s">
        <v>4570</v>
      </c>
    </row>
    <row r="2714" spans="1:26" hidden="1" x14ac:dyDescent="0.2">
      <c r="A2714" s="6" t="s">
        <v>3987</v>
      </c>
      <c r="B2714" s="6">
        <v>13746</v>
      </c>
      <c r="C2714" s="1">
        <v>42124</v>
      </c>
      <c r="D2714" s="6" t="s">
        <v>4566</v>
      </c>
      <c r="E2714" s="6" t="s">
        <v>3989</v>
      </c>
      <c r="F2714" s="9">
        <v>31</v>
      </c>
      <c r="G2714" s="9">
        <v>31</v>
      </c>
      <c r="H2714" s="9">
        <v>0.39</v>
      </c>
      <c r="I2714" s="6" t="s">
        <v>4011</v>
      </c>
      <c r="J2714" s="9">
        <v>0</v>
      </c>
      <c r="K2714" s="9">
        <v>0</v>
      </c>
      <c r="L2714" s="6" t="s">
        <v>3990</v>
      </c>
      <c r="M2714" s="9">
        <v>0</v>
      </c>
      <c r="N2714" s="9">
        <v>0</v>
      </c>
      <c r="O2714" s="6" t="s">
        <v>3990</v>
      </c>
      <c r="P2714" s="7">
        <v>31</v>
      </c>
      <c r="Q2714" s="7">
        <v>0.51</v>
      </c>
      <c r="R2714" s="6" t="s">
        <v>3991</v>
      </c>
      <c r="S2714" s="7">
        <v>31</v>
      </c>
      <c r="T2714" s="7">
        <v>2.36</v>
      </c>
      <c r="U2714" s="6" t="s">
        <v>3991</v>
      </c>
      <c r="V2714" s="6" t="s">
        <v>3992</v>
      </c>
      <c r="W2714" s="6" t="s">
        <v>4567</v>
      </c>
      <c r="X2714" s="6" t="s">
        <v>4568</v>
      </c>
      <c r="Y2714" s="6" t="s">
        <v>4569</v>
      </c>
      <c r="Z2714" s="6" t="s">
        <v>4570</v>
      </c>
    </row>
    <row r="2715" spans="1:26" hidden="1" x14ac:dyDescent="0.2">
      <c r="A2715" s="6" t="s">
        <v>3987</v>
      </c>
      <c r="B2715" s="6">
        <v>13747</v>
      </c>
      <c r="C2715" s="1">
        <v>42124</v>
      </c>
      <c r="D2715" s="6" t="s">
        <v>4566</v>
      </c>
      <c r="E2715" s="6" t="s">
        <v>3989</v>
      </c>
      <c r="F2715" s="9">
        <v>31</v>
      </c>
      <c r="G2715" s="9">
        <v>31</v>
      </c>
      <c r="H2715" s="9">
        <v>0.39</v>
      </c>
      <c r="I2715" s="6" t="s">
        <v>4011</v>
      </c>
      <c r="J2715" s="9">
        <v>0</v>
      </c>
      <c r="K2715" s="9">
        <v>0</v>
      </c>
      <c r="L2715" s="6" t="s">
        <v>3990</v>
      </c>
      <c r="M2715" s="9">
        <v>0</v>
      </c>
      <c r="N2715" s="9">
        <v>0</v>
      </c>
      <c r="O2715" s="6" t="s">
        <v>3990</v>
      </c>
      <c r="P2715" s="7">
        <v>31</v>
      </c>
      <c r="Q2715" s="7">
        <v>0.51</v>
      </c>
      <c r="R2715" s="6" t="s">
        <v>3991</v>
      </c>
      <c r="S2715" s="7">
        <v>31</v>
      </c>
      <c r="T2715" s="7">
        <v>2.36</v>
      </c>
      <c r="U2715" s="6" t="s">
        <v>3991</v>
      </c>
      <c r="V2715" s="6" t="s">
        <v>3992</v>
      </c>
      <c r="W2715" s="6" t="s">
        <v>4567</v>
      </c>
      <c r="X2715" s="6" t="s">
        <v>4568</v>
      </c>
      <c r="Y2715" s="6" t="s">
        <v>4569</v>
      </c>
      <c r="Z2715" s="6" t="s">
        <v>4570</v>
      </c>
    </row>
    <row r="2716" spans="1:26" hidden="1" x14ac:dyDescent="0.2">
      <c r="A2716" s="6" t="s">
        <v>3987</v>
      </c>
      <c r="B2716" s="6">
        <v>13748</v>
      </c>
      <c r="C2716" s="1">
        <v>42124</v>
      </c>
      <c r="D2716" s="6" t="s">
        <v>4566</v>
      </c>
      <c r="E2716" s="6" t="s">
        <v>3989</v>
      </c>
      <c r="F2716" s="9">
        <v>31</v>
      </c>
      <c r="G2716" s="9">
        <v>31</v>
      </c>
      <c r="H2716" s="9">
        <v>0.39</v>
      </c>
      <c r="I2716" s="6" t="s">
        <v>4011</v>
      </c>
      <c r="J2716" s="9">
        <v>0</v>
      </c>
      <c r="K2716" s="9">
        <v>0</v>
      </c>
      <c r="L2716" s="6" t="s">
        <v>3990</v>
      </c>
      <c r="M2716" s="9">
        <v>0</v>
      </c>
      <c r="N2716" s="9">
        <v>0</v>
      </c>
      <c r="O2716" s="6" t="s">
        <v>3990</v>
      </c>
      <c r="P2716" s="7">
        <v>31</v>
      </c>
      <c r="Q2716" s="7">
        <v>0.51</v>
      </c>
      <c r="R2716" s="6" t="s">
        <v>3991</v>
      </c>
      <c r="S2716" s="7">
        <v>31</v>
      </c>
      <c r="T2716" s="7">
        <v>2.36</v>
      </c>
      <c r="U2716" s="6" t="s">
        <v>3991</v>
      </c>
      <c r="V2716" s="6" t="s">
        <v>3992</v>
      </c>
      <c r="W2716" s="6" t="s">
        <v>4567</v>
      </c>
      <c r="X2716" s="6" t="s">
        <v>4568</v>
      </c>
      <c r="Y2716" s="6" t="s">
        <v>4569</v>
      </c>
      <c r="Z2716" s="6" t="s">
        <v>4570</v>
      </c>
    </row>
    <row r="2717" spans="1:26" hidden="1" x14ac:dyDescent="0.2">
      <c r="A2717" s="6" t="s">
        <v>3987</v>
      </c>
      <c r="B2717" s="6">
        <v>13749</v>
      </c>
      <c r="C2717" s="1">
        <v>42124</v>
      </c>
      <c r="D2717" s="6" t="s">
        <v>4566</v>
      </c>
      <c r="E2717" s="6" t="s">
        <v>3989</v>
      </c>
      <c r="F2717" s="9">
        <v>31</v>
      </c>
      <c r="G2717" s="9">
        <v>31</v>
      </c>
      <c r="H2717" s="9">
        <v>0.39</v>
      </c>
      <c r="I2717" s="6" t="s">
        <v>4011</v>
      </c>
      <c r="J2717" s="9">
        <v>0</v>
      </c>
      <c r="K2717" s="9">
        <v>0</v>
      </c>
      <c r="L2717" s="6" t="s">
        <v>3990</v>
      </c>
      <c r="M2717" s="9">
        <v>0</v>
      </c>
      <c r="N2717" s="9">
        <v>0</v>
      </c>
      <c r="O2717" s="6" t="s">
        <v>3990</v>
      </c>
      <c r="P2717" s="7">
        <v>31</v>
      </c>
      <c r="Q2717" s="7">
        <v>0.51</v>
      </c>
      <c r="R2717" s="6" t="s">
        <v>3991</v>
      </c>
      <c r="S2717" s="7">
        <v>31</v>
      </c>
      <c r="T2717" s="7">
        <v>2.36</v>
      </c>
      <c r="U2717" s="6" t="s">
        <v>3991</v>
      </c>
      <c r="V2717" s="6" t="s">
        <v>3992</v>
      </c>
      <c r="W2717" s="6" t="s">
        <v>4567</v>
      </c>
      <c r="X2717" s="6" t="s">
        <v>4568</v>
      </c>
      <c r="Y2717" s="6" t="s">
        <v>4569</v>
      </c>
      <c r="Z2717" s="6" t="s">
        <v>4570</v>
      </c>
    </row>
    <row r="2718" spans="1:26" hidden="1" x14ac:dyDescent="0.2">
      <c r="A2718" s="6" t="s">
        <v>3987</v>
      </c>
      <c r="B2718" s="6">
        <v>13751</v>
      </c>
      <c r="C2718" s="1">
        <v>42124</v>
      </c>
      <c r="D2718" s="6" t="s">
        <v>4566</v>
      </c>
      <c r="E2718" s="6" t="s">
        <v>3989</v>
      </c>
      <c r="F2718" s="9">
        <v>31</v>
      </c>
      <c r="G2718" s="9">
        <v>31</v>
      </c>
      <c r="H2718" s="9">
        <v>0.39</v>
      </c>
      <c r="I2718" s="6" t="s">
        <v>4011</v>
      </c>
      <c r="J2718" s="9">
        <v>0</v>
      </c>
      <c r="K2718" s="9">
        <v>0</v>
      </c>
      <c r="L2718" s="6" t="s">
        <v>3990</v>
      </c>
      <c r="M2718" s="9">
        <v>0</v>
      </c>
      <c r="N2718" s="9">
        <v>0</v>
      </c>
      <c r="O2718" s="6" t="s">
        <v>3990</v>
      </c>
      <c r="P2718" s="7">
        <v>31</v>
      </c>
      <c r="Q2718" s="7">
        <v>0.51</v>
      </c>
      <c r="R2718" s="6" t="s">
        <v>3991</v>
      </c>
      <c r="S2718" s="7">
        <v>31</v>
      </c>
      <c r="T2718" s="7">
        <v>2.36</v>
      </c>
      <c r="U2718" s="6" t="s">
        <v>3991</v>
      </c>
      <c r="V2718" s="6" t="s">
        <v>3992</v>
      </c>
      <c r="W2718" s="6" t="s">
        <v>4567</v>
      </c>
      <c r="X2718" s="6" t="s">
        <v>4568</v>
      </c>
      <c r="Y2718" s="6" t="s">
        <v>4569</v>
      </c>
      <c r="Z2718" s="6" t="s">
        <v>4570</v>
      </c>
    </row>
    <row r="2719" spans="1:26" hidden="1" x14ac:dyDescent="0.2">
      <c r="A2719" s="6" t="s">
        <v>3987</v>
      </c>
      <c r="B2719" s="6">
        <v>13752</v>
      </c>
      <c r="C2719" s="1">
        <v>42124</v>
      </c>
      <c r="D2719" s="6" t="s">
        <v>4566</v>
      </c>
      <c r="E2719" s="6" t="s">
        <v>3989</v>
      </c>
      <c r="F2719" s="9">
        <v>31</v>
      </c>
      <c r="G2719" s="9">
        <v>31</v>
      </c>
      <c r="H2719" s="9">
        <v>0.39</v>
      </c>
      <c r="I2719" s="6" t="s">
        <v>4011</v>
      </c>
      <c r="J2719" s="9">
        <v>0</v>
      </c>
      <c r="K2719" s="9">
        <v>0</v>
      </c>
      <c r="L2719" s="6" t="s">
        <v>3990</v>
      </c>
      <c r="M2719" s="9">
        <v>0</v>
      </c>
      <c r="N2719" s="9">
        <v>0</v>
      </c>
      <c r="O2719" s="6" t="s">
        <v>3990</v>
      </c>
      <c r="P2719" s="7">
        <v>31</v>
      </c>
      <c r="Q2719" s="7">
        <v>0.51</v>
      </c>
      <c r="R2719" s="6" t="s">
        <v>3991</v>
      </c>
      <c r="S2719" s="7">
        <v>31</v>
      </c>
      <c r="T2719" s="7">
        <v>2.36</v>
      </c>
      <c r="U2719" s="6" t="s">
        <v>3991</v>
      </c>
      <c r="V2719" s="6" t="s">
        <v>3992</v>
      </c>
      <c r="W2719" s="6" t="s">
        <v>4567</v>
      </c>
      <c r="X2719" s="6" t="s">
        <v>4568</v>
      </c>
      <c r="Y2719" s="6" t="s">
        <v>4569</v>
      </c>
      <c r="Z2719" s="6" t="s">
        <v>4570</v>
      </c>
    </row>
    <row r="2720" spans="1:26" hidden="1" x14ac:dyDescent="0.2">
      <c r="A2720" s="6" t="s">
        <v>3987</v>
      </c>
      <c r="B2720" s="6">
        <v>13753</v>
      </c>
      <c r="C2720" s="1">
        <v>42124</v>
      </c>
      <c r="D2720" s="6" t="s">
        <v>4566</v>
      </c>
      <c r="E2720" s="6" t="s">
        <v>3989</v>
      </c>
      <c r="F2720" s="9">
        <v>31</v>
      </c>
      <c r="G2720" s="9">
        <v>31</v>
      </c>
      <c r="H2720" s="9">
        <v>0.39</v>
      </c>
      <c r="I2720" s="6" t="s">
        <v>4011</v>
      </c>
      <c r="J2720" s="9">
        <v>0</v>
      </c>
      <c r="K2720" s="9">
        <v>0</v>
      </c>
      <c r="L2720" s="6" t="s">
        <v>3990</v>
      </c>
      <c r="M2720" s="9">
        <v>0</v>
      </c>
      <c r="N2720" s="9">
        <v>0</v>
      </c>
      <c r="O2720" s="6" t="s">
        <v>3990</v>
      </c>
      <c r="P2720" s="7">
        <v>31</v>
      </c>
      <c r="Q2720" s="7">
        <v>0.51</v>
      </c>
      <c r="R2720" s="6" t="s">
        <v>3991</v>
      </c>
      <c r="S2720" s="7">
        <v>31</v>
      </c>
      <c r="T2720" s="7">
        <v>2.36</v>
      </c>
      <c r="U2720" s="6" t="s">
        <v>3991</v>
      </c>
      <c r="V2720" s="6" t="s">
        <v>3992</v>
      </c>
      <c r="W2720" s="6" t="s">
        <v>4567</v>
      </c>
      <c r="X2720" s="6" t="s">
        <v>4568</v>
      </c>
      <c r="Y2720" s="6" t="s">
        <v>4569</v>
      </c>
      <c r="Z2720" s="6" t="s">
        <v>4570</v>
      </c>
    </row>
    <row r="2721" spans="1:26" hidden="1" x14ac:dyDescent="0.2">
      <c r="A2721" s="6" t="s">
        <v>3987</v>
      </c>
      <c r="B2721" s="6">
        <v>13754</v>
      </c>
      <c r="C2721" s="1">
        <v>42124</v>
      </c>
      <c r="D2721" s="6" t="s">
        <v>4566</v>
      </c>
      <c r="E2721" s="6" t="s">
        <v>3989</v>
      </c>
      <c r="F2721" s="9">
        <v>31</v>
      </c>
      <c r="G2721" s="9">
        <v>31</v>
      </c>
      <c r="H2721" s="9">
        <v>0.39</v>
      </c>
      <c r="I2721" s="6" t="s">
        <v>4011</v>
      </c>
      <c r="J2721" s="9">
        <v>0</v>
      </c>
      <c r="K2721" s="9">
        <v>0</v>
      </c>
      <c r="L2721" s="6" t="s">
        <v>3990</v>
      </c>
      <c r="M2721" s="9">
        <v>0</v>
      </c>
      <c r="N2721" s="9">
        <v>0</v>
      </c>
      <c r="O2721" s="6" t="s">
        <v>3990</v>
      </c>
      <c r="P2721" s="7">
        <v>31</v>
      </c>
      <c r="Q2721" s="7">
        <v>0.51</v>
      </c>
      <c r="R2721" s="6" t="s">
        <v>3991</v>
      </c>
      <c r="S2721" s="7">
        <v>31</v>
      </c>
      <c r="T2721" s="7">
        <v>2.36</v>
      </c>
      <c r="U2721" s="6" t="s">
        <v>3991</v>
      </c>
      <c r="V2721" s="6" t="s">
        <v>3992</v>
      </c>
      <c r="W2721" s="6" t="s">
        <v>4567</v>
      </c>
      <c r="X2721" s="6" t="s">
        <v>4568</v>
      </c>
      <c r="Y2721" s="6" t="s">
        <v>4569</v>
      </c>
      <c r="Z2721" s="6" t="s">
        <v>4570</v>
      </c>
    </row>
    <row r="2722" spans="1:26" hidden="1" x14ac:dyDescent="0.2">
      <c r="A2722" s="6" t="s">
        <v>3987</v>
      </c>
      <c r="B2722" s="6">
        <v>13755</v>
      </c>
      <c r="C2722" s="1">
        <v>42124</v>
      </c>
      <c r="D2722" s="6" t="s">
        <v>4566</v>
      </c>
      <c r="E2722" s="6" t="s">
        <v>3989</v>
      </c>
      <c r="F2722" s="9">
        <v>31</v>
      </c>
      <c r="G2722" s="9">
        <v>31</v>
      </c>
      <c r="H2722" s="9">
        <v>0.39</v>
      </c>
      <c r="I2722" s="6" t="s">
        <v>4011</v>
      </c>
      <c r="J2722" s="9">
        <v>0</v>
      </c>
      <c r="K2722" s="9">
        <v>0</v>
      </c>
      <c r="L2722" s="6" t="s">
        <v>3990</v>
      </c>
      <c r="M2722" s="9">
        <v>0</v>
      </c>
      <c r="N2722" s="9">
        <v>0</v>
      </c>
      <c r="O2722" s="6" t="s">
        <v>3990</v>
      </c>
      <c r="P2722" s="7">
        <v>31</v>
      </c>
      <c r="Q2722" s="7">
        <v>0.51</v>
      </c>
      <c r="R2722" s="6" t="s">
        <v>3991</v>
      </c>
      <c r="S2722" s="7">
        <v>31</v>
      </c>
      <c r="T2722" s="7">
        <v>2.36</v>
      </c>
      <c r="U2722" s="6" t="s">
        <v>3991</v>
      </c>
      <c r="V2722" s="6" t="s">
        <v>3992</v>
      </c>
      <c r="W2722" s="6" t="s">
        <v>4567</v>
      </c>
      <c r="X2722" s="6" t="s">
        <v>4568</v>
      </c>
      <c r="Y2722" s="6" t="s">
        <v>4569</v>
      </c>
      <c r="Z2722" s="6" t="s">
        <v>4570</v>
      </c>
    </row>
    <row r="2723" spans="1:26" hidden="1" x14ac:dyDescent="0.2">
      <c r="A2723" s="6" t="s">
        <v>3987</v>
      </c>
      <c r="B2723" s="6">
        <v>13756</v>
      </c>
      <c r="C2723" s="1">
        <v>42124</v>
      </c>
      <c r="D2723" s="6" t="s">
        <v>4566</v>
      </c>
      <c r="E2723" s="6" t="s">
        <v>3989</v>
      </c>
      <c r="F2723" s="9">
        <v>31</v>
      </c>
      <c r="G2723" s="9">
        <v>31</v>
      </c>
      <c r="H2723" s="9">
        <v>0.39</v>
      </c>
      <c r="I2723" s="6" t="s">
        <v>4011</v>
      </c>
      <c r="J2723" s="9">
        <v>0</v>
      </c>
      <c r="K2723" s="9">
        <v>0</v>
      </c>
      <c r="L2723" s="6" t="s">
        <v>3990</v>
      </c>
      <c r="M2723" s="9">
        <v>0</v>
      </c>
      <c r="N2723" s="9">
        <v>0</v>
      </c>
      <c r="O2723" s="6" t="s">
        <v>3990</v>
      </c>
      <c r="P2723" s="7">
        <v>31</v>
      </c>
      <c r="Q2723" s="7">
        <v>0.51</v>
      </c>
      <c r="R2723" s="6" t="s">
        <v>3991</v>
      </c>
      <c r="S2723" s="7">
        <v>31</v>
      </c>
      <c r="T2723" s="7">
        <v>2.36</v>
      </c>
      <c r="U2723" s="6" t="s">
        <v>3991</v>
      </c>
      <c r="V2723" s="6" t="s">
        <v>3992</v>
      </c>
      <c r="W2723" s="6" t="s">
        <v>4567</v>
      </c>
      <c r="X2723" s="6" t="s">
        <v>4568</v>
      </c>
      <c r="Y2723" s="6" t="s">
        <v>4569</v>
      </c>
      <c r="Z2723" s="6" t="s">
        <v>4570</v>
      </c>
    </row>
    <row r="2724" spans="1:26" hidden="1" x14ac:dyDescent="0.2">
      <c r="A2724" s="6" t="s">
        <v>3987</v>
      </c>
      <c r="B2724" s="6">
        <v>13757</v>
      </c>
      <c r="C2724" s="1">
        <v>42124</v>
      </c>
      <c r="D2724" s="6" t="s">
        <v>4566</v>
      </c>
      <c r="E2724" s="6" t="s">
        <v>3989</v>
      </c>
      <c r="F2724" s="9">
        <v>225</v>
      </c>
      <c r="G2724" s="9">
        <v>225</v>
      </c>
      <c r="H2724" s="9">
        <v>2.81</v>
      </c>
      <c r="I2724" s="6" t="s">
        <v>4011</v>
      </c>
      <c r="J2724" s="9">
        <v>0</v>
      </c>
      <c r="K2724" s="9">
        <v>0</v>
      </c>
      <c r="L2724" s="6" t="s">
        <v>3990</v>
      </c>
      <c r="M2724" s="9">
        <v>0</v>
      </c>
      <c r="N2724" s="9">
        <v>0</v>
      </c>
      <c r="O2724" s="6" t="s">
        <v>3990</v>
      </c>
      <c r="P2724" s="7">
        <v>225</v>
      </c>
      <c r="Q2724" s="7">
        <v>3.71</v>
      </c>
      <c r="R2724" s="6" t="s">
        <v>3991</v>
      </c>
      <c r="S2724" s="7">
        <v>225</v>
      </c>
      <c r="T2724" s="7">
        <v>17.100000000000001</v>
      </c>
      <c r="U2724" s="6" t="s">
        <v>3991</v>
      </c>
      <c r="V2724" s="6" t="s">
        <v>3992</v>
      </c>
      <c r="W2724" s="6" t="s">
        <v>4567</v>
      </c>
      <c r="X2724" s="6" t="s">
        <v>4568</v>
      </c>
      <c r="Y2724" s="6" t="s">
        <v>4569</v>
      </c>
      <c r="Z2724" s="6" t="s">
        <v>4570</v>
      </c>
    </row>
    <row r="2725" spans="1:26" hidden="1" x14ac:dyDescent="0.2">
      <c r="A2725" s="6" t="s">
        <v>3987</v>
      </c>
      <c r="B2725" s="6">
        <v>13758</v>
      </c>
      <c r="C2725" s="1">
        <v>42124</v>
      </c>
      <c r="D2725" s="6" t="s">
        <v>4566</v>
      </c>
      <c r="E2725" s="6" t="s">
        <v>3989</v>
      </c>
      <c r="F2725" s="9">
        <v>225</v>
      </c>
      <c r="G2725" s="9">
        <v>225</v>
      </c>
      <c r="H2725" s="9">
        <v>2.81</v>
      </c>
      <c r="I2725" s="6" t="s">
        <v>4011</v>
      </c>
      <c r="J2725" s="9">
        <v>0</v>
      </c>
      <c r="K2725" s="9">
        <v>0</v>
      </c>
      <c r="L2725" s="6" t="s">
        <v>3990</v>
      </c>
      <c r="M2725" s="9">
        <v>0</v>
      </c>
      <c r="N2725" s="9">
        <v>0</v>
      </c>
      <c r="O2725" s="6" t="s">
        <v>3990</v>
      </c>
      <c r="P2725" s="7">
        <v>225</v>
      </c>
      <c r="Q2725" s="7">
        <v>3.71</v>
      </c>
      <c r="R2725" s="6" t="s">
        <v>3991</v>
      </c>
      <c r="S2725" s="7">
        <v>225</v>
      </c>
      <c r="T2725" s="7">
        <v>17.100000000000001</v>
      </c>
      <c r="U2725" s="6" t="s">
        <v>3991</v>
      </c>
      <c r="V2725" s="6" t="s">
        <v>3992</v>
      </c>
      <c r="W2725" s="6" t="s">
        <v>4567</v>
      </c>
      <c r="X2725" s="6" t="s">
        <v>4568</v>
      </c>
      <c r="Y2725" s="6" t="s">
        <v>4569</v>
      </c>
      <c r="Z2725" s="6" t="s">
        <v>4570</v>
      </c>
    </row>
    <row r="2726" spans="1:26" hidden="1" x14ac:dyDescent="0.2">
      <c r="A2726" s="6" t="s">
        <v>3987</v>
      </c>
      <c r="B2726" s="6">
        <v>13759</v>
      </c>
      <c r="C2726" s="1">
        <v>42124</v>
      </c>
      <c r="D2726" s="6" t="s">
        <v>4566</v>
      </c>
      <c r="E2726" s="6" t="s">
        <v>3989</v>
      </c>
      <c r="F2726" s="9">
        <v>380</v>
      </c>
      <c r="G2726" s="9">
        <v>380</v>
      </c>
      <c r="H2726" s="9">
        <v>4.75</v>
      </c>
      <c r="I2726" s="6" t="s">
        <v>4011</v>
      </c>
      <c r="J2726" s="9">
        <v>0</v>
      </c>
      <c r="K2726" s="9">
        <v>0</v>
      </c>
      <c r="L2726" s="6" t="s">
        <v>3990</v>
      </c>
      <c r="M2726" s="9">
        <v>0</v>
      </c>
      <c r="N2726" s="9">
        <v>0</v>
      </c>
      <c r="O2726" s="6" t="s">
        <v>3990</v>
      </c>
      <c r="P2726" s="7">
        <v>380</v>
      </c>
      <c r="Q2726" s="7">
        <v>6.27</v>
      </c>
      <c r="R2726" s="6" t="s">
        <v>3991</v>
      </c>
      <c r="S2726" s="7">
        <v>380</v>
      </c>
      <c r="T2726" s="7">
        <v>28.88</v>
      </c>
      <c r="U2726" s="6" t="s">
        <v>3991</v>
      </c>
      <c r="V2726" s="6" t="s">
        <v>3992</v>
      </c>
      <c r="W2726" s="6" t="s">
        <v>4567</v>
      </c>
      <c r="X2726" s="6" t="s">
        <v>4568</v>
      </c>
      <c r="Y2726" s="6" t="s">
        <v>4569</v>
      </c>
      <c r="Z2726" s="6" t="s">
        <v>4570</v>
      </c>
    </row>
    <row r="2727" spans="1:26" hidden="1" x14ac:dyDescent="0.2">
      <c r="A2727" s="6" t="s">
        <v>3987</v>
      </c>
      <c r="B2727" s="6">
        <v>13760</v>
      </c>
      <c r="C2727" s="1">
        <v>42124</v>
      </c>
      <c r="D2727" s="6" t="s">
        <v>4566</v>
      </c>
      <c r="E2727" s="6" t="s">
        <v>3989</v>
      </c>
      <c r="F2727" s="9">
        <v>331</v>
      </c>
      <c r="G2727" s="9">
        <v>331</v>
      </c>
      <c r="H2727" s="9">
        <v>4.1399999999999997</v>
      </c>
      <c r="I2727" s="6" t="s">
        <v>4011</v>
      </c>
      <c r="J2727" s="9">
        <v>0</v>
      </c>
      <c r="K2727" s="9">
        <v>0</v>
      </c>
      <c r="L2727" s="6" t="s">
        <v>3990</v>
      </c>
      <c r="M2727" s="9">
        <v>0</v>
      </c>
      <c r="N2727" s="9">
        <v>0</v>
      </c>
      <c r="O2727" s="6" t="s">
        <v>3990</v>
      </c>
      <c r="P2727" s="7">
        <v>331</v>
      </c>
      <c r="Q2727" s="7">
        <v>5.46</v>
      </c>
      <c r="R2727" s="6" t="s">
        <v>3991</v>
      </c>
      <c r="S2727" s="7">
        <v>331</v>
      </c>
      <c r="T2727" s="7">
        <v>25.16</v>
      </c>
      <c r="U2727" s="6" t="s">
        <v>3991</v>
      </c>
      <c r="V2727" s="6" t="s">
        <v>3992</v>
      </c>
      <c r="W2727" s="6" t="s">
        <v>4567</v>
      </c>
      <c r="X2727" s="6" t="s">
        <v>4568</v>
      </c>
      <c r="Y2727" s="6" t="s">
        <v>4569</v>
      </c>
      <c r="Z2727" s="6" t="s">
        <v>4570</v>
      </c>
    </row>
    <row r="2728" spans="1:26" hidden="1" x14ac:dyDescent="0.2">
      <c r="A2728" s="6" t="s">
        <v>3987</v>
      </c>
      <c r="B2728" s="6">
        <v>13761</v>
      </c>
      <c r="C2728" s="1">
        <v>42124</v>
      </c>
      <c r="D2728" s="6" t="s">
        <v>4566</v>
      </c>
      <c r="E2728" s="6" t="s">
        <v>3989</v>
      </c>
      <c r="F2728" s="9">
        <v>403</v>
      </c>
      <c r="G2728" s="9">
        <v>403</v>
      </c>
      <c r="H2728" s="9">
        <v>5.04</v>
      </c>
      <c r="I2728" s="6" t="s">
        <v>4011</v>
      </c>
      <c r="J2728" s="9">
        <v>0</v>
      </c>
      <c r="K2728" s="9">
        <v>0</v>
      </c>
      <c r="L2728" s="6" t="s">
        <v>3990</v>
      </c>
      <c r="M2728" s="9">
        <v>0</v>
      </c>
      <c r="N2728" s="9">
        <v>0</v>
      </c>
      <c r="O2728" s="6" t="s">
        <v>3990</v>
      </c>
      <c r="P2728" s="7">
        <v>403</v>
      </c>
      <c r="Q2728" s="7">
        <v>6.65</v>
      </c>
      <c r="R2728" s="6" t="s">
        <v>3991</v>
      </c>
      <c r="S2728" s="7">
        <v>403</v>
      </c>
      <c r="T2728" s="7">
        <v>30.63</v>
      </c>
      <c r="U2728" s="6" t="s">
        <v>3991</v>
      </c>
      <c r="V2728" s="6" t="s">
        <v>3992</v>
      </c>
      <c r="W2728" s="6" t="s">
        <v>4567</v>
      </c>
      <c r="X2728" s="6" t="s">
        <v>4568</v>
      </c>
      <c r="Y2728" s="6" t="s">
        <v>4569</v>
      </c>
      <c r="Z2728" s="6" t="s">
        <v>4570</v>
      </c>
    </row>
    <row r="2729" spans="1:26" hidden="1" x14ac:dyDescent="0.2">
      <c r="A2729" s="6" t="s">
        <v>3987</v>
      </c>
      <c r="B2729" s="6">
        <v>13762</v>
      </c>
      <c r="C2729" s="1">
        <v>42124</v>
      </c>
      <c r="D2729" s="6" t="s">
        <v>4566</v>
      </c>
      <c r="E2729" s="6" t="s">
        <v>3989</v>
      </c>
      <c r="F2729" s="9">
        <v>380</v>
      </c>
      <c r="G2729" s="9">
        <v>380</v>
      </c>
      <c r="H2729" s="9">
        <v>4.75</v>
      </c>
      <c r="I2729" s="6" t="s">
        <v>4011</v>
      </c>
      <c r="J2729" s="9">
        <v>0</v>
      </c>
      <c r="K2729" s="9">
        <v>0</v>
      </c>
      <c r="L2729" s="6" t="s">
        <v>3990</v>
      </c>
      <c r="M2729" s="9">
        <v>0</v>
      </c>
      <c r="N2729" s="9">
        <v>0</v>
      </c>
      <c r="O2729" s="6" t="s">
        <v>3990</v>
      </c>
      <c r="P2729" s="7">
        <v>380</v>
      </c>
      <c r="Q2729" s="7">
        <v>6.27</v>
      </c>
      <c r="R2729" s="6" t="s">
        <v>3991</v>
      </c>
      <c r="S2729" s="7">
        <v>380</v>
      </c>
      <c r="T2729" s="7">
        <v>28.88</v>
      </c>
      <c r="U2729" s="6" t="s">
        <v>3991</v>
      </c>
      <c r="V2729" s="6" t="s">
        <v>3992</v>
      </c>
      <c r="W2729" s="6" t="s">
        <v>4567</v>
      </c>
      <c r="X2729" s="6" t="s">
        <v>4568</v>
      </c>
      <c r="Y2729" s="6" t="s">
        <v>4569</v>
      </c>
      <c r="Z2729" s="6" t="s">
        <v>4570</v>
      </c>
    </row>
    <row r="2730" spans="1:26" hidden="1" x14ac:dyDescent="0.2">
      <c r="A2730" s="6" t="s">
        <v>3987</v>
      </c>
      <c r="B2730" s="6">
        <v>13763</v>
      </c>
      <c r="C2730" s="1">
        <v>42124</v>
      </c>
      <c r="D2730" s="6" t="s">
        <v>4566</v>
      </c>
      <c r="E2730" s="6" t="s">
        <v>3989</v>
      </c>
      <c r="F2730" s="9">
        <v>225</v>
      </c>
      <c r="G2730" s="9">
        <v>225</v>
      </c>
      <c r="H2730" s="9">
        <v>2.81</v>
      </c>
      <c r="I2730" s="6" t="s">
        <v>4011</v>
      </c>
      <c r="J2730" s="9">
        <v>0</v>
      </c>
      <c r="K2730" s="9">
        <v>0</v>
      </c>
      <c r="L2730" s="6" t="s">
        <v>3990</v>
      </c>
      <c r="M2730" s="9">
        <v>0</v>
      </c>
      <c r="N2730" s="9">
        <v>0</v>
      </c>
      <c r="O2730" s="6" t="s">
        <v>3990</v>
      </c>
      <c r="P2730" s="7">
        <v>225</v>
      </c>
      <c r="Q2730" s="7">
        <v>3.71</v>
      </c>
      <c r="R2730" s="6" t="s">
        <v>3991</v>
      </c>
      <c r="S2730" s="7">
        <v>225</v>
      </c>
      <c r="T2730" s="7">
        <v>17.100000000000001</v>
      </c>
      <c r="U2730" s="6" t="s">
        <v>3991</v>
      </c>
      <c r="V2730" s="6" t="s">
        <v>3992</v>
      </c>
      <c r="W2730" s="6" t="s">
        <v>4567</v>
      </c>
      <c r="X2730" s="6" t="s">
        <v>4568</v>
      </c>
      <c r="Y2730" s="6" t="s">
        <v>4569</v>
      </c>
      <c r="Z2730" s="6" t="s">
        <v>4570</v>
      </c>
    </row>
    <row r="2731" spans="1:26" hidden="1" x14ac:dyDescent="0.2">
      <c r="A2731" s="6" t="s">
        <v>3987</v>
      </c>
      <c r="B2731" s="6">
        <v>13764</v>
      </c>
      <c r="C2731" s="1">
        <v>42124</v>
      </c>
      <c r="D2731" s="6" t="s">
        <v>4566</v>
      </c>
      <c r="E2731" s="6" t="s">
        <v>3989</v>
      </c>
      <c r="F2731" s="9">
        <v>225</v>
      </c>
      <c r="G2731" s="9">
        <v>225</v>
      </c>
      <c r="H2731" s="9">
        <v>2.81</v>
      </c>
      <c r="I2731" s="6" t="s">
        <v>4011</v>
      </c>
      <c r="J2731" s="9">
        <v>0</v>
      </c>
      <c r="K2731" s="9">
        <v>0</v>
      </c>
      <c r="L2731" s="6" t="s">
        <v>3990</v>
      </c>
      <c r="M2731" s="9">
        <v>0</v>
      </c>
      <c r="N2731" s="9">
        <v>0</v>
      </c>
      <c r="O2731" s="6" t="s">
        <v>3990</v>
      </c>
      <c r="P2731" s="7">
        <v>225</v>
      </c>
      <c r="Q2731" s="7">
        <v>3.71</v>
      </c>
      <c r="R2731" s="6" t="s">
        <v>3991</v>
      </c>
      <c r="S2731" s="7">
        <v>225</v>
      </c>
      <c r="T2731" s="7">
        <v>17.100000000000001</v>
      </c>
      <c r="U2731" s="6" t="s">
        <v>3991</v>
      </c>
      <c r="V2731" s="6" t="s">
        <v>3992</v>
      </c>
      <c r="W2731" s="6" t="s">
        <v>4567</v>
      </c>
      <c r="X2731" s="6" t="s">
        <v>4568</v>
      </c>
      <c r="Y2731" s="6" t="s">
        <v>4569</v>
      </c>
      <c r="Z2731" s="6" t="s">
        <v>4570</v>
      </c>
    </row>
    <row r="2732" spans="1:26" hidden="1" x14ac:dyDescent="0.2">
      <c r="A2732" s="6" t="s">
        <v>3987</v>
      </c>
      <c r="B2732" s="6">
        <v>13765</v>
      </c>
      <c r="C2732" s="1">
        <v>42124</v>
      </c>
      <c r="D2732" s="6" t="s">
        <v>4566</v>
      </c>
      <c r="E2732" s="6" t="s">
        <v>3989</v>
      </c>
      <c r="F2732" s="9">
        <v>225</v>
      </c>
      <c r="G2732" s="9">
        <v>225</v>
      </c>
      <c r="H2732" s="9">
        <v>2.81</v>
      </c>
      <c r="I2732" s="6" t="s">
        <v>4011</v>
      </c>
      <c r="J2732" s="9">
        <v>0</v>
      </c>
      <c r="K2732" s="9">
        <v>0</v>
      </c>
      <c r="L2732" s="6" t="s">
        <v>3990</v>
      </c>
      <c r="M2732" s="9">
        <v>0</v>
      </c>
      <c r="N2732" s="9">
        <v>0</v>
      </c>
      <c r="O2732" s="6" t="s">
        <v>3990</v>
      </c>
      <c r="P2732" s="7">
        <v>225</v>
      </c>
      <c r="Q2732" s="7">
        <v>3.71</v>
      </c>
      <c r="R2732" s="6" t="s">
        <v>3991</v>
      </c>
      <c r="S2732" s="7">
        <v>225</v>
      </c>
      <c r="T2732" s="7">
        <v>17.100000000000001</v>
      </c>
      <c r="U2732" s="6" t="s">
        <v>3991</v>
      </c>
      <c r="V2732" s="6" t="s">
        <v>3992</v>
      </c>
      <c r="W2732" s="6" t="s">
        <v>4567</v>
      </c>
      <c r="X2732" s="6" t="s">
        <v>4568</v>
      </c>
      <c r="Y2732" s="6" t="s">
        <v>4569</v>
      </c>
      <c r="Z2732" s="6" t="s">
        <v>4570</v>
      </c>
    </row>
    <row r="2733" spans="1:26" hidden="1" x14ac:dyDescent="0.2">
      <c r="A2733" s="6" t="s">
        <v>3987</v>
      </c>
      <c r="B2733" s="6">
        <v>13766</v>
      </c>
      <c r="C2733" s="1">
        <v>42124</v>
      </c>
      <c r="D2733" s="6" t="s">
        <v>4566</v>
      </c>
      <c r="E2733" s="6" t="s">
        <v>3989</v>
      </c>
      <c r="F2733" s="9">
        <v>225</v>
      </c>
      <c r="G2733" s="9">
        <v>225</v>
      </c>
      <c r="H2733" s="9">
        <v>2.81</v>
      </c>
      <c r="I2733" s="6" t="s">
        <v>4011</v>
      </c>
      <c r="J2733" s="9">
        <v>0</v>
      </c>
      <c r="K2733" s="9">
        <v>0</v>
      </c>
      <c r="L2733" s="6" t="s">
        <v>3990</v>
      </c>
      <c r="M2733" s="9">
        <v>0</v>
      </c>
      <c r="N2733" s="9">
        <v>0</v>
      </c>
      <c r="O2733" s="6" t="s">
        <v>3990</v>
      </c>
      <c r="P2733" s="7">
        <v>225</v>
      </c>
      <c r="Q2733" s="7">
        <v>3.71</v>
      </c>
      <c r="R2733" s="6" t="s">
        <v>3991</v>
      </c>
      <c r="S2733" s="7">
        <v>225</v>
      </c>
      <c r="T2733" s="7">
        <v>17.100000000000001</v>
      </c>
      <c r="U2733" s="6" t="s">
        <v>3991</v>
      </c>
      <c r="V2733" s="6" t="s">
        <v>3992</v>
      </c>
      <c r="W2733" s="6" t="s">
        <v>4567</v>
      </c>
      <c r="X2733" s="6" t="s">
        <v>4568</v>
      </c>
      <c r="Y2733" s="6" t="s">
        <v>4569</v>
      </c>
      <c r="Z2733" s="6" t="s">
        <v>4570</v>
      </c>
    </row>
    <row r="2734" spans="1:26" hidden="1" x14ac:dyDescent="0.2">
      <c r="A2734" s="6" t="s">
        <v>3987</v>
      </c>
      <c r="B2734" s="6">
        <v>13767</v>
      </c>
      <c r="C2734" s="1">
        <v>42124</v>
      </c>
      <c r="D2734" s="6" t="s">
        <v>4566</v>
      </c>
      <c r="E2734" s="6" t="s">
        <v>3989</v>
      </c>
      <c r="F2734" s="9">
        <v>225</v>
      </c>
      <c r="G2734" s="9">
        <v>225</v>
      </c>
      <c r="H2734" s="9">
        <v>2.81</v>
      </c>
      <c r="I2734" s="6" t="s">
        <v>4011</v>
      </c>
      <c r="J2734" s="9">
        <v>0</v>
      </c>
      <c r="K2734" s="9">
        <v>0</v>
      </c>
      <c r="L2734" s="6" t="s">
        <v>3990</v>
      </c>
      <c r="M2734" s="9">
        <v>0</v>
      </c>
      <c r="N2734" s="9">
        <v>0</v>
      </c>
      <c r="O2734" s="6" t="s">
        <v>3990</v>
      </c>
      <c r="P2734" s="7">
        <v>225</v>
      </c>
      <c r="Q2734" s="7">
        <v>3.71</v>
      </c>
      <c r="R2734" s="6" t="s">
        <v>3991</v>
      </c>
      <c r="S2734" s="7">
        <v>225</v>
      </c>
      <c r="T2734" s="7">
        <v>17.100000000000001</v>
      </c>
      <c r="U2734" s="6" t="s">
        <v>3991</v>
      </c>
      <c r="V2734" s="6" t="s">
        <v>3992</v>
      </c>
      <c r="W2734" s="6" t="s">
        <v>4567</v>
      </c>
      <c r="X2734" s="6" t="s">
        <v>4568</v>
      </c>
      <c r="Y2734" s="6" t="s">
        <v>4569</v>
      </c>
      <c r="Z2734" s="6" t="s">
        <v>4570</v>
      </c>
    </row>
    <row r="2735" spans="1:26" hidden="1" x14ac:dyDescent="0.2">
      <c r="A2735" s="6" t="s">
        <v>3987</v>
      </c>
      <c r="B2735" s="6">
        <v>13768</v>
      </c>
      <c r="C2735" s="1">
        <v>42124</v>
      </c>
      <c r="D2735" s="6" t="s">
        <v>4566</v>
      </c>
      <c r="E2735" s="6" t="s">
        <v>3989</v>
      </c>
      <c r="F2735" s="9">
        <v>50</v>
      </c>
      <c r="G2735" s="9">
        <v>50</v>
      </c>
      <c r="H2735" s="9">
        <v>0.63</v>
      </c>
      <c r="I2735" s="6" t="s">
        <v>4011</v>
      </c>
      <c r="J2735" s="9">
        <v>0</v>
      </c>
      <c r="K2735" s="9">
        <v>0</v>
      </c>
      <c r="L2735" s="6" t="s">
        <v>3990</v>
      </c>
      <c r="M2735" s="9">
        <v>0</v>
      </c>
      <c r="N2735" s="9">
        <v>0</v>
      </c>
      <c r="O2735" s="6" t="s">
        <v>3990</v>
      </c>
      <c r="P2735" s="7">
        <v>50</v>
      </c>
      <c r="Q2735" s="7">
        <v>0.83</v>
      </c>
      <c r="R2735" s="6" t="s">
        <v>3991</v>
      </c>
      <c r="S2735" s="7">
        <v>50</v>
      </c>
      <c r="T2735" s="7">
        <v>3.8</v>
      </c>
      <c r="U2735" s="6" t="s">
        <v>3991</v>
      </c>
      <c r="V2735" s="6" t="s">
        <v>3992</v>
      </c>
      <c r="W2735" s="6" t="s">
        <v>4567</v>
      </c>
      <c r="X2735" s="6" t="s">
        <v>4568</v>
      </c>
      <c r="Y2735" s="6" t="s">
        <v>4569</v>
      </c>
      <c r="Z2735" s="6" t="s">
        <v>4570</v>
      </c>
    </row>
    <row r="2736" spans="1:26" hidden="1" x14ac:dyDescent="0.2">
      <c r="A2736" s="6" t="s">
        <v>3987</v>
      </c>
      <c r="B2736" s="6">
        <v>13769</v>
      </c>
      <c r="C2736" s="1">
        <v>42124</v>
      </c>
      <c r="D2736" s="6" t="s">
        <v>4566</v>
      </c>
      <c r="E2736" s="6" t="s">
        <v>3989</v>
      </c>
      <c r="F2736" s="9">
        <v>403</v>
      </c>
      <c r="G2736" s="9">
        <v>403</v>
      </c>
      <c r="H2736" s="9">
        <v>5.04</v>
      </c>
      <c r="I2736" s="6" t="s">
        <v>4011</v>
      </c>
      <c r="J2736" s="9">
        <v>0</v>
      </c>
      <c r="K2736" s="9">
        <v>0</v>
      </c>
      <c r="L2736" s="6" t="s">
        <v>3990</v>
      </c>
      <c r="M2736" s="9">
        <v>0</v>
      </c>
      <c r="N2736" s="9">
        <v>0</v>
      </c>
      <c r="O2736" s="6" t="s">
        <v>3990</v>
      </c>
      <c r="P2736" s="7">
        <v>403</v>
      </c>
      <c r="Q2736" s="7">
        <v>6.65</v>
      </c>
      <c r="R2736" s="6" t="s">
        <v>3991</v>
      </c>
      <c r="S2736" s="7">
        <v>403</v>
      </c>
      <c r="T2736" s="7">
        <v>30.63</v>
      </c>
      <c r="U2736" s="6" t="s">
        <v>3991</v>
      </c>
      <c r="V2736" s="6" t="s">
        <v>3992</v>
      </c>
      <c r="W2736" s="6" t="s">
        <v>4567</v>
      </c>
      <c r="X2736" s="6" t="s">
        <v>4568</v>
      </c>
      <c r="Y2736" s="6" t="s">
        <v>4569</v>
      </c>
      <c r="Z2736" s="6" t="s">
        <v>4570</v>
      </c>
    </row>
    <row r="2737" spans="1:26" hidden="1" x14ac:dyDescent="0.2">
      <c r="A2737" s="6" t="s">
        <v>3987</v>
      </c>
      <c r="B2737" s="6">
        <v>13770</v>
      </c>
      <c r="C2737" s="1">
        <v>42124</v>
      </c>
      <c r="D2737" s="6" t="s">
        <v>4566</v>
      </c>
      <c r="E2737" s="6" t="s">
        <v>3989</v>
      </c>
      <c r="F2737" s="9">
        <v>225</v>
      </c>
      <c r="G2737" s="9">
        <v>225</v>
      </c>
      <c r="H2737" s="9">
        <v>2.81</v>
      </c>
      <c r="I2737" s="6" t="s">
        <v>4011</v>
      </c>
      <c r="J2737" s="9">
        <v>0</v>
      </c>
      <c r="K2737" s="9">
        <v>0</v>
      </c>
      <c r="L2737" s="6" t="s">
        <v>3990</v>
      </c>
      <c r="M2737" s="9">
        <v>0</v>
      </c>
      <c r="N2737" s="9">
        <v>0</v>
      </c>
      <c r="O2737" s="6" t="s">
        <v>3990</v>
      </c>
      <c r="P2737" s="7">
        <v>225</v>
      </c>
      <c r="Q2737" s="7">
        <v>3.71</v>
      </c>
      <c r="R2737" s="6" t="s">
        <v>3991</v>
      </c>
      <c r="S2737" s="7">
        <v>225</v>
      </c>
      <c r="T2737" s="7">
        <v>17.100000000000001</v>
      </c>
      <c r="U2737" s="6" t="s">
        <v>3991</v>
      </c>
      <c r="V2737" s="6" t="s">
        <v>3992</v>
      </c>
      <c r="W2737" s="6" t="s">
        <v>4567</v>
      </c>
      <c r="X2737" s="6" t="s">
        <v>4568</v>
      </c>
      <c r="Y2737" s="6" t="s">
        <v>4569</v>
      </c>
      <c r="Z2737" s="6" t="s">
        <v>4570</v>
      </c>
    </row>
    <row r="2738" spans="1:26" hidden="1" x14ac:dyDescent="0.2">
      <c r="A2738" s="6" t="s">
        <v>3987</v>
      </c>
      <c r="B2738" s="6">
        <v>13771</v>
      </c>
      <c r="C2738" s="1">
        <v>42124</v>
      </c>
      <c r="D2738" s="6" t="s">
        <v>4566</v>
      </c>
      <c r="E2738" s="6" t="s">
        <v>3989</v>
      </c>
      <c r="F2738" s="9">
        <v>225</v>
      </c>
      <c r="G2738" s="9">
        <v>225</v>
      </c>
      <c r="H2738" s="9">
        <v>2.81</v>
      </c>
      <c r="I2738" s="6" t="s">
        <v>4011</v>
      </c>
      <c r="J2738" s="9">
        <v>0</v>
      </c>
      <c r="K2738" s="9">
        <v>0</v>
      </c>
      <c r="L2738" s="6" t="s">
        <v>3990</v>
      </c>
      <c r="M2738" s="9">
        <v>0</v>
      </c>
      <c r="N2738" s="9">
        <v>0</v>
      </c>
      <c r="O2738" s="6" t="s">
        <v>3990</v>
      </c>
      <c r="P2738" s="7">
        <v>225</v>
      </c>
      <c r="Q2738" s="7">
        <v>3.71</v>
      </c>
      <c r="R2738" s="6" t="s">
        <v>3991</v>
      </c>
      <c r="S2738" s="7">
        <v>225</v>
      </c>
      <c r="T2738" s="7">
        <v>17.100000000000001</v>
      </c>
      <c r="U2738" s="6" t="s">
        <v>3991</v>
      </c>
      <c r="V2738" s="6" t="s">
        <v>3992</v>
      </c>
      <c r="W2738" s="6" t="s">
        <v>4567</v>
      </c>
      <c r="X2738" s="6" t="s">
        <v>4568</v>
      </c>
      <c r="Y2738" s="6" t="s">
        <v>4569</v>
      </c>
      <c r="Z2738" s="6" t="s">
        <v>4570</v>
      </c>
    </row>
    <row r="2739" spans="1:26" hidden="1" x14ac:dyDescent="0.2">
      <c r="A2739" s="6" t="s">
        <v>3987</v>
      </c>
      <c r="B2739" s="6">
        <v>13772</v>
      </c>
      <c r="C2739" s="1">
        <v>42124</v>
      </c>
      <c r="D2739" s="6" t="s">
        <v>4566</v>
      </c>
      <c r="E2739" s="6" t="s">
        <v>3989</v>
      </c>
      <c r="F2739" s="9">
        <v>355</v>
      </c>
      <c r="G2739" s="9">
        <v>355</v>
      </c>
      <c r="H2739" s="9">
        <v>4.4400000000000004</v>
      </c>
      <c r="I2739" s="6" t="s">
        <v>4011</v>
      </c>
      <c r="J2739" s="9">
        <v>0</v>
      </c>
      <c r="K2739" s="9">
        <v>0</v>
      </c>
      <c r="L2739" s="6" t="s">
        <v>3990</v>
      </c>
      <c r="M2739" s="9">
        <v>0</v>
      </c>
      <c r="N2739" s="9">
        <v>0</v>
      </c>
      <c r="O2739" s="6" t="s">
        <v>3990</v>
      </c>
      <c r="P2739" s="7">
        <v>355</v>
      </c>
      <c r="Q2739" s="7">
        <v>5.86</v>
      </c>
      <c r="R2739" s="6" t="s">
        <v>3991</v>
      </c>
      <c r="S2739" s="7">
        <v>355</v>
      </c>
      <c r="T2739" s="7">
        <v>26.98</v>
      </c>
      <c r="U2739" s="6" t="s">
        <v>3991</v>
      </c>
      <c r="V2739" s="6" t="s">
        <v>3992</v>
      </c>
      <c r="W2739" s="6" t="s">
        <v>4567</v>
      </c>
      <c r="X2739" s="6" t="s">
        <v>4568</v>
      </c>
      <c r="Y2739" s="6" t="s">
        <v>4569</v>
      </c>
      <c r="Z2739" s="6" t="s">
        <v>4570</v>
      </c>
    </row>
    <row r="2740" spans="1:26" hidden="1" x14ac:dyDescent="0.2">
      <c r="A2740" s="6" t="s">
        <v>3987</v>
      </c>
      <c r="B2740" s="6">
        <v>13773</v>
      </c>
      <c r="C2740" s="1">
        <v>42124</v>
      </c>
      <c r="D2740" s="6" t="s">
        <v>4566</v>
      </c>
      <c r="E2740" s="6" t="s">
        <v>3989</v>
      </c>
      <c r="F2740" s="9">
        <v>255</v>
      </c>
      <c r="G2740" s="9">
        <v>255</v>
      </c>
      <c r="H2740" s="9">
        <v>3.19</v>
      </c>
      <c r="I2740" s="6" t="s">
        <v>4011</v>
      </c>
      <c r="J2740" s="9">
        <v>0</v>
      </c>
      <c r="K2740" s="9">
        <v>0</v>
      </c>
      <c r="L2740" s="6" t="s">
        <v>3990</v>
      </c>
      <c r="M2740" s="9">
        <v>0</v>
      </c>
      <c r="N2740" s="9">
        <v>0</v>
      </c>
      <c r="O2740" s="6" t="s">
        <v>3990</v>
      </c>
      <c r="P2740" s="7">
        <v>255</v>
      </c>
      <c r="Q2740" s="7">
        <v>4.21</v>
      </c>
      <c r="R2740" s="6" t="s">
        <v>3991</v>
      </c>
      <c r="S2740" s="7">
        <v>255</v>
      </c>
      <c r="T2740" s="7">
        <v>19.38</v>
      </c>
      <c r="U2740" s="6" t="s">
        <v>3991</v>
      </c>
      <c r="V2740" s="6" t="s">
        <v>3992</v>
      </c>
      <c r="W2740" s="6" t="s">
        <v>4567</v>
      </c>
      <c r="X2740" s="6" t="s">
        <v>4568</v>
      </c>
      <c r="Y2740" s="6" t="s">
        <v>4569</v>
      </c>
      <c r="Z2740" s="6" t="s">
        <v>4570</v>
      </c>
    </row>
    <row r="2741" spans="1:26" hidden="1" x14ac:dyDescent="0.2">
      <c r="A2741" s="6" t="s">
        <v>3987</v>
      </c>
      <c r="B2741" s="6">
        <v>13774</v>
      </c>
      <c r="C2741" s="1">
        <v>42124</v>
      </c>
      <c r="D2741" s="6" t="s">
        <v>4566</v>
      </c>
      <c r="E2741" s="6" t="s">
        <v>3989</v>
      </c>
      <c r="F2741" s="9">
        <v>50</v>
      </c>
      <c r="G2741" s="9">
        <v>50</v>
      </c>
      <c r="H2741" s="9">
        <v>0.63</v>
      </c>
      <c r="I2741" s="6" t="s">
        <v>4011</v>
      </c>
      <c r="J2741" s="9">
        <v>0</v>
      </c>
      <c r="K2741" s="9">
        <v>0</v>
      </c>
      <c r="L2741" s="6" t="s">
        <v>3990</v>
      </c>
      <c r="M2741" s="9">
        <v>0</v>
      </c>
      <c r="N2741" s="9">
        <v>0</v>
      </c>
      <c r="O2741" s="6" t="s">
        <v>3990</v>
      </c>
      <c r="P2741" s="7">
        <v>50</v>
      </c>
      <c r="Q2741" s="7">
        <v>0.83</v>
      </c>
      <c r="R2741" s="6" t="s">
        <v>3991</v>
      </c>
      <c r="S2741" s="7">
        <v>50</v>
      </c>
      <c r="T2741" s="7">
        <v>3.8</v>
      </c>
      <c r="U2741" s="6" t="s">
        <v>3991</v>
      </c>
      <c r="V2741" s="6" t="s">
        <v>3992</v>
      </c>
      <c r="W2741" s="6" t="s">
        <v>4567</v>
      </c>
      <c r="X2741" s="6" t="s">
        <v>4568</v>
      </c>
      <c r="Y2741" s="6" t="s">
        <v>4569</v>
      </c>
      <c r="Z2741" s="6" t="s">
        <v>4570</v>
      </c>
    </row>
    <row r="2742" spans="1:26" hidden="1" x14ac:dyDescent="0.2">
      <c r="A2742" s="6" t="s">
        <v>3987</v>
      </c>
      <c r="B2742" s="6">
        <v>13775</v>
      </c>
      <c r="C2742" s="1">
        <v>42124</v>
      </c>
      <c r="D2742" s="6" t="s">
        <v>4566</v>
      </c>
      <c r="E2742" s="6" t="s">
        <v>3989</v>
      </c>
      <c r="F2742" s="9">
        <v>225</v>
      </c>
      <c r="G2742" s="9">
        <v>225</v>
      </c>
      <c r="H2742" s="9">
        <v>2.81</v>
      </c>
      <c r="I2742" s="6" t="s">
        <v>4011</v>
      </c>
      <c r="J2742" s="9">
        <v>0</v>
      </c>
      <c r="K2742" s="9">
        <v>0</v>
      </c>
      <c r="L2742" s="6" t="s">
        <v>3990</v>
      </c>
      <c r="M2742" s="9">
        <v>0</v>
      </c>
      <c r="N2742" s="9">
        <v>0</v>
      </c>
      <c r="O2742" s="6" t="s">
        <v>3990</v>
      </c>
      <c r="P2742" s="7">
        <v>225</v>
      </c>
      <c r="Q2742" s="7">
        <v>3.71</v>
      </c>
      <c r="R2742" s="6" t="s">
        <v>3991</v>
      </c>
      <c r="S2742" s="7">
        <v>225</v>
      </c>
      <c r="T2742" s="7">
        <v>17.100000000000001</v>
      </c>
      <c r="U2742" s="6" t="s">
        <v>3991</v>
      </c>
      <c r="V2742" s="6" t="s">
        <v>3992</v>
      </c>
      <c r="W2742" s="6" t="s">
        <v>4567</v>
      </c>
      <c r="X2742" s="6" t="s">
        <v>4568</v>
      </c>
      <c r="Y2742" s="6" t="s">
        <v>4569</v>
      </c>
      <c r="Z2742" s="6" t="s">
        <v>4570</v>
      </c>
    </row>
    <row r="2743" spans="1:26" hidden="1" x14ac:dyDescent="0.2">
      <c r="A2743" s="6" t="s">
        <v>3987</v>
      </c>
      <c r="B2743" s="6">
        <v>13776</v>
      </c>
      <c r="C2743" s="1">
        <v>42124</v>
      </c>
      <c r="D2743" s="6" t="s">
        <v>4566</v>
      </c>
      <c r="E2743" s="6" t="s">
        <v>3989</v>
      </c>
      <c r="F2743" s="9">
        <v>225</v>
      </c>
      <c r="G2743" s="9">
        <v>225</v>
      </c>
      <c r="H2743" s="9">
        <v>2.81</v>
      </c>
      <c r="I2743" s="6" t="s">
        <v>4011</v>
      </c>
      <c r="J2743" s="9">
        <v>0</v>
      </c>
      <c r="K2743" s="9">
        <v>0</v>
      </c>
      <c r="L2743" s="6" t="s">
        <v>3990</v>
      </c>
      <c r="M2743" s="9">
        <v>0</v>
      </c>
      <c r="N2743" s="9">
        <v>0</v>
      </c>
      <c r="O2743" s="6" t="s">
        <v>3990</v>
      </c>
      <c r="P2743" s="7">
        <v>225</v>
      </c>
      <c r="Q2743" s="7">
        <v>3.71</v>
      </c>
      <c r="R2743" s="6" t="s">
        <v>3991</v>
      </c>
      <c r="S2743" s="7">
        <v>225</v>
      </c>
      <c r="T2743" s="7">
        <v>17.100000000000001</v>
      </c>
      <c r="U2743" s="6" t="s">
        <v>3991</v>
      </c>
      <c r="V2743" s="6" t="s">
        <v>3992</v>
      </c>
      <c r="W2743" s="6" t="s">
        <v>4567</v>
      </c>
      <c r="X2743" s="6" t="s">
        <v>4568</v>
      </c>
      <c r="Y2743" s="6" t="s">
        <v>4569</v>
      </c>
      <c r="Z2743" s="6" t="s">
        <v>4570</v>
      </c>
    </row>
    <row r="2744" spans="1:26" hidden="1" x14ac:dyDescent="0.2">
      <c r="A2744" s="6" t="s">
        <v>3987</v>
      </c>
      <c r="B2744" s="6">
        <v>13777</v>
      </c>
      <c r="C2744" s="1">
        <v>42124</v>
      </c>
      <c r="D2744" s="6" t="s">
        <v>4566</v>
      </c>
      <c r="E2744" s="6" t="s">
        <v>3989</v>
      </c>
      <c r="F2744" s="9">
        <v>403</v>
      </c>
      <c r="G2744" s="9">
        <v>403</v>
      </c>
      <c r="H2744" s="9">
        <v>5.04</v>
      </c>
      <c r="I2744" s="6" t="s">
        <v>4011</v>
      </c>
      <c r="J2744" s="9">
        <v>0</v>
      </c>
      <c r="K2744" s="9">
        <v>0</v>
      </c>
      <c r="L2744" s="6" t="s">
        <v>3990</v>
      </c>
      <c r="M2744" s="9">
        <v>0</v>
      </c>
      <c r="N2744" s="9">
        <v>0</v>
      </c>
      <c r="O2744" s="6" t="s">
        <v>3990</v>
      </c>
      <c r="P2744" s="7">
        <v>403</v>
      </c>
      <c r="Q2744" s="7">
        <v>6.65</v>
      </c>
      <c r="R2744" s="6" t="s">
        <v>3991</v>
      </c>
      <c r="S2744" s="7">
        <v>403</v>
      </c>
      <c r="T2744" s="7">
        <v>30.63</v>
      </c>
      <c r="U2744" s="6" t="s">
        <v>3991</v>
      </c>
      <c r="V2744" s="6" t="s">
        <v>3992</v>
      </c>
      <c r="W2744" s="6" t="s">
        <v>4567</v>
      </c>
      <c r="X2744" s="6" t="s">
        <v>4568</v>
      </c>
      <c r="Y2744" s="6" t="s">
        <v>4569</v>
      </c>
      <c r="Z2744" s="6" t="s">
        <v>4570</v>
      </c>
    </row>
    <row r="2745" spans="1:26" hidden="1" x14ac:dyDescent="0.2">
      <c r="A2745" s="6" t="s">
        <v>3987</v>
      </c>
      <c r="B2745" s="6">
        <v>13778</v>
      </c>
      <c r="C2745" s="1">
        <v>42124</v>
      </c>
      <c r="D2745" s="6" t="s">
        <v>4566</v>
      </c>
      <c r="E2745" s="6" t="s">
        <v>3989</v>
      </c>
      <c r="F2745" s="9">
        <v>355</v>
      </c>
      <c r="G2745" s="9">
        <v>355</v>
      </c>
      <c r="H2745" s="9">
        <v>4.4400000000000004</v>
      </c>
      <c r="I2745" s="6" t="s">
        <v>4011</v>
      </c>
      <c r="J2745" s="9">
        <v>0</v>
      </c>
      <c r="K2745" s="9">
        <v>0</v>
      </c>
      <c r="L2745" s="6" t="s">
        <v>3990</v>
      </c>
      <c r="M2745" s="9">
        <v>0</v>
      </c>
      <c r="N2745" s="9">
        <v>0</v>
      </c>
      <c r="O2745" s="6" t="s">
        <v>3990</v>
      </c>
      <c r="P2745" s="7">
        <v>355</v>
      </c>
      <c r="Q2745" s="7">
        <v>5.86</v>
      </c>
      <c r="R2745" s="6" t="s">
        <v>3991</v>
      </c>
      <c r="S2745" s="7">
        <v>355</v>
      </c>
      <c r="T2745" s="7">
        <v>26.98</v>
      </c>
      <c r="U2745" s="6" t="s">
        <v>3991</v>
      </c>
      <c r="V2745" s="6" t="s">
        <v>3992</v>
      </c>
      <c r="W2745" s="6" t="s">
        <v>4567</v>
      </c>
      <c r="X2745" s="6" t="s">
        <v>4568</v>
      </c>
      <c r="Y2745" s="6" t="s">
        <v>4569</v>
      </c>
      <c r="Z2745" s="6" t="s">
        <v>4570</v>
      </c>
    </row>
    <row r="2746" spans="1:26" hidden="1" x14ac:dyDescent="0.2">
      <c r="A2746" s="6" t="s">
        <v>3987</v>
      </c>
      <c r="B2746" s="6">
        <v>13779</v>
      </c>
      <c r="C2746" s="1">
        <v>42124</v>
      </c>
      <c r="D2746" s="6" t="s">
        <v>4566</v>
      </c>
      <c r="E2746" s="6" t="s">
        <v>3989</v>
      </c>
      <c r="F2746" s="9">
        <v>31</v>
      </c>
      <c r="G2746" s="9">
        <v>31</v>
      </c>
      <c r="H2746" s="9">
        <v>0.39</v>
      </c>
      <c r="I2746" s="6" t="s">
        <v>4011</v>
      </c>
      <c r="J2746" s="9">
        <v>0</v>
      </c>
      <c r="K2746" s="9">
        <v>0</v>
      </c>
      <c r="L2746" s="6" t="s">
        <v>3990</v>
      </c>
      <c r="M2746" s="9">
        <v>0</v>
      </c>
      <c r="N2746" s="9">
        <v>0</v>
      </c>
      <c r="O2746" s="6" t="s">
        <v>3990</v>
      </c>
      <c r="P2746" s="7">
        <v>31</v>
      </c>
      <c r="Q2746" s="7">
        <v>0.51</v>
      </c>
      <c r="R2746" s="6" t="s">
        <v>3991</v>
      </c>
      <c r="S2746" s="7">
        <v>31</v>
      </c>
      <c r="T2746" s="7">
        <v>2.36</v>
      </c>
      <c r="U2746" s="6" t="s">
        <v>3991</v>
      </c>
      <c r="V2746" s="6" t="s">
        <v>3992</v>
      </c>
      <c r="W2746" s="6" t="s">
        <v>4567</v>
      </c>
      <c r="X2746" s="6" t="s">
        <v>4568</v>
      </c>
      <c r="Y2746" s="6" t="s">
        <v>4569</v>
      </c>
      <c r="Z2746" s="6" t="s">
        <v>4570</v>
      </c>
    </row>
    <row r="2747" spans="1:26" hidden="1" x14ac:dyDescent="0.2">
      <c r="A2747" s="6" t="s">
        <v>3987</v>
      </c>
      <c r="B2747" s="6">
        <v>13780</v>
      </c>
      <c r="C2747" s="1">
        <v>42124</v>
      </c>
      <c r="D2747" s="6" t="s">
        <v>4566</v>
      </c>
      <c r="E2747" s="6" t="s">
        <v>3989</v>
      </c>
      <c r="F2747" s="9">
        <v>31</v>
      </c>
      <c r="G2747" s="9">
        <v>31</v>
      </c>
      <c r="H2747" s="9">
        <v>0.39</v>
      </c>
      <c r="I2747" s="6" t="s">
        <v>4011</v>
      </c>
      <c r="J2747" s="9">
        <v>0</v>
      </c>
      <c r="K2747" s="9">
        <v>0</v>
      </c>
      <c r="L2747" s="6" t="s">
        <v>3990</v>
      </c>
      <c r="M2747" s="9">
        <v>0</v>
      </c>
      <c r="N2747" s="9">
        <v>0</v>
      </c>
      <c r="O2747" s="6" t="s">
        <v>3990</v>
      </c>
      <c r="P2747" s="7">
        <v>31</v>
      </c>
      <c r="Q2747" s="7">
        <v>0.51</v>
      </c>
      <c r="R2747" s="6" t="s">
        <v>3991</v>
      </c>
      <c r="S2747" s="7">
        <v>31</v>
      </c>
      <c r="T2747" s="7">
        <v>2.36</v>
      </c>
      <c r="U2747" s="6" t="s">
        <v>3991</v>
      </c>
      <c r="V2747" s="6" t="s">
        <v>3992</v>
      </c>
      <c r="W2747" s="6" t="s">
        <v>4567</v>
      </c>
      <c r="X2747" s="6" t="s">
        <v>4568</v>
      </c>
      <c r="Y2747" s="6" t="s">
        <v>4569</v>
      </c>
      <c r="Z2747" s="6" t="s">
        <v>4570</v>
      </c>
    </row>
    <row r="2748" spans="1:26" hidden="1" x14ac:dyDescent="0.2">
      <c r="A2748" s="6" t="s">
        <v>3987</v>
      </c>
      <c r="B2748" s="6">
        <v>13781</v>
      </c>
      <c r="C2748" s="1">
        <v>42124</v>
      </c>
      <c r="D2748" s="6" t="s">
        <v>4566</v>
      </c>
      <c r="E2748" s="6" t="s">
        <v>3989</v>
      </c>
      <c r="F2748" s="9">
        <v>31</v>
      </c>
      <c r="G2748" s="9">
        <v>31</v>
      </c>
      <c r="H2748" s="9">
        <v>0.39</v>
      </c>
      <c r="I2748" s="6" t="s">
        <v>4011</v>
      </c>
      <c r="J2748" s="9">
        <v>0</v>
      </c>
      <c r="K2748" s="9">
        <v>0</v>
      </c>
      <c r="L2748" s="6" t="s">
        <v>3990</v>
      </c>
      <c r="M2748" s="9">
        <v>0</v>
      </c>
      <c r="N2748" s="9">
        <v>0</v>
      </c>
      <c r="O2748" s="6" t="s">
        <v>3990</v>
      </c>
      <c r="P2748" s="7">
        <v>31</v>
      </c>
      <c r="Q2748" s="7">
        <v>0.51</v>
      </c>
      <c r="R2748" s="6" t="s">
        <v>3991</v>
      </c>
      <c r="S2748" s="7">
        <v>31</v>
      </c>
      <c r="T2748" s="7">
        <v>2.36</v>
      </c>
      <c r="U2748" s="6" t="s">
        <v>3991</v>
      </c>
      <c r="V2748" s="6" t="s">
        <v>3992</v>
      </c>
      <c r="W2748" s="6" t="s">
        <v>4567</v>
      </c>
      <c r="X2748" s="6" t="s">
        <v>4568</v>
      </c>
      <c r="Y2748" s="6" t="s">
        <v>4569</v>
      </c>
      <c r="Z2748" s="6" t="s">
        <v>4570</v>
      </c>
    </row>
    <row r="2749" spans="1:26" hidden="1" x14ac:dyDescent="0.2">
      <c r="A2749" s="6" t="s">
        <v>3987</v>
      </c>
      <c r="B2749" s="6">
        <v>13782</v>
      </c>
      <c r="C2749" s="1">
        <v>42124</v>
      </c>
      <c r="D2749" s="6" t="s">
        <v>4566</v>
      </c>
      <c r="E2749" s="6" t="s">
        <v>3989</v>
      </c>
      <c r="F2749" s="9">
        <v>31</v>
      </c>
      <c r="G2749" s="9">
        <v>31</v>
      </c>
      <c r="H2749" s="9">
        <v>0.39</v>
      </c>
      <c r="I2749" s="6" t="s">
        <v>4011</v>
      </c>
      <c r="J2749" s="9">
        <v>0</v>
      </c>
      <c r="K2749" s="9">
        <v>0</v>
      </c>
      <c r="L2749" s="6" t="s">
        <v>3990</v>
      </c>
      <c r="M2749" s="9">
        <v>0</v>
      </c>
      <c r="N2749" s="9">
        <v>0</v>
      </c>
      <c r="O2749" s="6" t="s">
        <v>3990</v>
      </c>
      <c r="P2749" s="7">
        <v>31</v>
      </c>
      <c r="Q2749" s="7">
        <v>0.51</v>
      </c>
      <c r="R2749" s="6" t="s">
        <v>3991</v>
      </c>
      <c r="S2749" s="7">
        <v>31</v>
      </c>
      <c r="T2749" s="7">
        <v>2.36</v>
      </c>
      <c r="U2749" s="6" t="s">
        <v>3991</v>
      </c>
      <c r="V2749" s="6" t="s">
        <v>3992</v>
      </c>
      <c r="W2749" s="6" t="s">
        <v>4567</v>
      </c>
      <c r="X2749" s="6" t="s">
        <v>4568</v>
      </c>
      <c r="Y2749" s="6" t="s">
        <v>4569</v>
      </c>
      <c r="Z2749" s="6" t="s">
        <v>4570</v>
      </c>
    </row>
    <row r="2750" spans="1:26" hidden="1" x14ac:dyDescent="0.2">
      <c r="A2750" s="6" t="s">
        <v>3987</v>
      </c>
      <c r="B2750" s="6">
        <v>13783</v>
      </c>
      <c r="C2750" s="1">
        <v>42124</v>
      </c>
      <c r="D2750" s="6" t="s">
        <v>4566</v>
      </c>
      <c r="E2750" s="6" t="s">
        <v>3989</v>
      </c>
      <c r="F2750" s="9">
        <v>31</v>
      </c>
      <c r="G2750" s="9">
        <v>31</v>
      </c>
      <c r="H2750" s="9">
        <v>0.39</v>
      </c>
      <c r="I2750" s="6" t="s">
        <v>4011</v>
      </c>
      <c r="J2750" s="9">
        <v>0</v>
      </c>
      <c r="K2750" s="9">
        <v>0</v>
      </c>
      <c r="L2750" s="6" t="s">
        <v>3990</v>
      </c>
      <c r="M2750" s="9">
        <v>0</v>
      </c>
      <c r="N2750" s="9">
        <v>0</v>
      </c>
      <c r="O2750" s="6" t="s">
        <v>3990</v>
      </c>
      <c r="P2750" s="7">
        <v>31</v>
      </c>
      <c r="Q2750" s="7">
        <v>0.51</v>
      </c>
      <c r="R2750" s="6" t="s">
        <v>3991</v>
      </c>
      <c r="S2750" s="7">
        <v>31</v>
      </c>
      <c r="T2750" s="7">
        <v>2.36</v>
      </c>
      <c r="U2750" s="6" t="s">
        <v>3991</v>
      </c>
      <c r="V2750" s="6" t="s">
        <v>3992</v>
      </c>
      <c r="W2750" s="6" t="s">
        <v>4567</v>
      </c>
      <c r="X2750" s="6" t="s">
        <v>4568</v>
      </c>
      <c r="Y2750" s="6" t="s">
        <v>4569</v>
      </c>
      <c r="Z2750" s="6" t="s">
        <v>4570</v>
      </c>
    </row>
    <row r="2751" spans="1:26" hidden="1" x14ac:dyDescent="0.2">
      <c r="A2751" s="6" t="s">
        <v>3987</v>
      </c>
      <c r="B2751" s="6">
        <v>13784</v>
      </c>
      <c r="C2751" s="1">
        <v>42124</v>
      </c>
      <c r="D2751" s="6" t="s">
        <v>4566</v>
      </c>
      <c r="E2751" s="6" t="s">
        <v>3989</v>
      </c>
      <c r="F2751" s="9">
        <v>31</v>
      </c>
      <c r="G2751" s="9">
        <v>31</v>
      </c>
      <c r="H2751" s="9">
        <v>0.39</v>
      </c>
      <c r="I2751" s="6" t="s">
        <v>4011</v>
      </c>
      <c r="J2751" s="9">
        <v>0</v>
      </c>
      <c r="K2751" s="9">
        <v>0</v>
      </c>
      <c r="L2751" s="6" t="s">
        <v>3990</v>
      </c>
      <c r="M2751" s="9">
        <v>0</v>
      </c>
      <c r="N2751" s="9">
        <v>0</v>
      </c>
      <c r="O2751" s="6" t="s">
        <v>3990</v>
      </c>
      <c r="P2751" s="7">
        <v>31</v>
      </c>
      <c r="Q2751" s="7">
        <v>0.51</v>
      </c>
      <c r="R2751" s="6" t="s">
        <v>3991</v>
      </c>
      <c r="S2751" s="7">
        <v>31</v>
      </c>
      <c r="T2751" s="7">
        <v>2.36</v>
      </c>
      <c r="U2751" s="6" t="s">
        <v>3991</v>
      </c>
      <c r="V2751" s="6" t="s">
        <v>3992</v>
      </c>
      <c r="W2751" s="6" t="s">
        <v>4567</v>
      </c>
      <c r="X2751" s="6" t="s">
        <v>4568</v>
      </c>
      <c r="Y2751" s="6" t="s">
        <v>4569</v>
      </c>
      <c r="Z2751" s="6" t="s">
        <v>4570</v>
      </c>
    </row>
    <row r="2752" spans="1:26" hidden="1" x14ac:dyDescent="0.2">
      <c r="A2752" s="6" t="s">
        <v>3987</v>
      </c>
      <c r="B2752" s="6">
        <v>13785</v>
      </c>
      <c r="C2752" s="1">
        <v>42124</v>
      </c>
      <c r="D2752" s="6" t="s">
        <v>4566</v>
      </c>
      <c r="E2752" s="6" t="s">
        <v>3989</v>
      </c>
      <c r="F2752" s="9">
        <v>31</v>
      </c>
      <c r="G2752" s="9">
        <v>31</v>
      </c>
      <c r="H2752" s="9">
        <v>0.39</v>
      </c>
      <c r="I2752" s="6" t="s">
        <v>4011</v>
      </c>
      <c r="J2752" s="9">
        <v>0</v>
      </c>
      <c r="K2752" s="9">
        <v>0</v>
      </c>
      <c r="L2752" s="6" t="s">
        <v>3990</v>
      </c>
      <c r="M2752" s="9">
        <v>0</v>
      </c>
      <c r="N2752" s="9">
        <v>0</v>
      </c>
      <c r="O2752" s="6" t="s">
        <v>3990</v>
      </c>
      <c r="P2752" s="7">
        <v>31</v>
      </c>
      <c r="Q2752" s="7">
        <v>0.51</v>
      </c>
      <c r="R2752" s="6" t="s">
        <v>3991</v>
      </c>
      <c r="S2752" s="7">
        <v>31</v>
      </c>
      <c r="T2752" s="7">
        <v>2.36</v>
      </c>
      <c r="U2752" s="6" t="s">
        <v>3991</v>
      </c>
      <c r="V2752" s="6" t="s">
        <v>3992</v>
      </c>
      <c r="W2752" s="6" t="s">
        <v>4567</v>
      </c>
      <c r="X2752" s="6" t="s">
        <v>4568</v>
      </c>
      <c r="Y2752" s="6" t="s">
        <v>4569</v>
      </c>
      <c r="Z2752" s="6" t="s">
        <v>4570</v>
      </c>
    </row>
    <row r="2753" spans="1:26" hidden="1" x14ac:dyDescent="0.2">
      <c r="A2753" s="6" t="s">
        <v>3987</v>
      </c>
      <c r="B2753" s="6">
        <v>13786</v>
      </c>
      <c r="C2753" s="1">
        <v>42124</v>
      </c>
      <c r="D2753" s="6" t="s">
        <v>4566</v>
      </c>
      <c r="E2753" s="6" t="s">
        <v>3989</v>
      </c>
      <c r="F2753" s="9">
        <v>31</v>
      </c>
      <c r="G2753" s="9">
        <v>31</v>
      </c>
      <c r="H2753" s="9">
        <v>0.39</v>
      </c>
      <c r="I2753" s="6" t="s">
        <v>4011</v>
      </c>
      <c r="J2753" s="9">
        <v>0</v>
      </c>
      <c r="K2753" s="9">
        <v>0</v>
      </c>
      <c r="L2753" s="6" t="s">
        <v>3990</v>
      </c>
      <c r="M2753" s="9">
        <v>0</v>
      </c>
      <c r="N2753" s="9">
        <v>0</v>
      </c>
      <c r="O2753" s="6" t="s">
        <v>3990</v>
      </c>
      <c r="P2753" s="7">
        <v>31</v>
      </c>
      <c r="Q2753" s="7">
        <v>0.51</v>
      </c>
      <c r="R2753" s="6" t="s">
        <v>3991</v>
      </c>
      <c r="S2753" s="7">
        <v>31</v>
      </c>
      <c r="T2753" s="7">
        <v>2.36</v>
      </c>
      <c r="U2753" s="6" t="s">
        <v>3991</v>
      </c>
      <c r="V2753" s="6" t="s">
        <v>3992</v>
      </c>
      <c r="W2753" s="6" t="s">
        <v>4567</v>
      </c>
      <c r="X2753" s="6" t="s">
        <v>4568</v>
      </c>
      <c r="Y2753" s="6" t="s">
        <v>4569</v>
      </c>
      <c r="Z2753" s="6" t="s">
        <v>4570</v>
      </c>
    </row>
    <row r="2754" spans="1:26" hidden="1" x14ac:dyDescent="0.2">
      <c r="A2754" s="6" t="s">
        <v>3987</v>
      </c>
      <c r="B2754" s="6">
        <v>13787</v>
      </c>
      <c r="C2754" s="1">
        <v>42124</v>
      </c>
      <c r="D2754" s="6" t="s">
        <v>4566</v>
      </c>
      <c r="E2754" s="6" t="s">
        <v>3989</v>
      </c>
      <c r="F2754" s="9">
        <v>31</v>
      </c>
      <c r="G2754" s="9">
        <v>31</v>
      </c>
      <c r="H2754" s="9">
        <v>0.39</v>
      </c>
      <c r="I2754" s="6" t="s">
        <v>4011</v>
      </c>
      <c r="J2754" s="9">
        <v>0</v>
      </c>
      <c r="K2754" s="9">
        <v>0</v>
      </c>
      <c r="L2754" s="6" t="s">
        <v>3990</v>
      </c>
      <c r="M2754" s="9">
        <v>0</v>
      </c>
      <c r="N2754" s="9">
        <v>0</v>
      </c>
      <c r="O2754" s="6" t="s">
        <v>3990</v>
      </c>
      <c r="P2754" s="7">
        <v>31</v>
      </c>
      <c r="Q2754" s="7">
        <v>0.51</v>
      </c>
      <c r="R2754" s="6" t="s">
        <v>3991</v>
      </c>
      <c r="S2754" s="7">
        <v>31</v>
      </c>
      <c r="T2754" s="7">
        <v>2.36</v>
      </c>
      <c r="U2754" s="6" t="s">
        <v>3991</v>
      </c>
      <c r="V2754" s="6" t="s">
        <v>3992</v>
      </c>
      <c r="W2754" s="6" t="s">
        <v>4567</v>
      </c>
      <c r="X2754" s="6" t="s">
        <v>4568</v>
      </c>
      <c r="Y2754" s="6" t="s">
        <v>4569</v>
      </c>
      <c r="Z2754" s="6" t="s">
        <v>4570</v>
      </c>
    </row>
    <row r="2755" spans="1:26" hidden="1" x14ac:dyDescent="0.2">
      <c r="A2755" s="6" t="s">
        <v>3987</v>
      </c>
      <c r="B2755" s="6">
        <v>13788</v>
      </c>
      <c r="C2755" s="1">
        <v>42124</v>
      </c>
      <c r="D2755" s="6" t="s">
        <v>4566</v>
      </c>
      <c r="E2755" s="6" t="s">
        <v>3989</v>
      </c>
      <c r="F2755" s="9">
        <v>31</v>
      </c>
      <c r="G2755" s="9">
        <v>31</v>
      </c>
      <c r="H2755" s="9">
        <v>0.39</v>
      </c>
      <c r="I2755" s="6" t="s">
        <v>4011</v>
      </c>
      <c r="J2755" s="9">
        <v>0</v>
      </c>
      <c r="K2755" s="9">
        <v>0</v>
      </c>
      <c r="L2755" s="6" t="s">
        <v>3990</v>
      </c>
      <c r="M2755" s="9">
        <v>0</v>
      </c>
      <c r="N2755" s="9">
        <v>0</v>
      </c>
      <c r="O2755" s="6" t="s">
        <v>3990</v>
      </c>
      <c r="P2755" s="7">
        <v>31</v>
      </c>
      <c r="Q2755" s="7">
        <v>0.51</v>
      </c>
      <c r="R2755" s="6" t="s">
        <v>3991</v>
      </c>
      <c r="S2755" s="7">
        <v>31</v>
      </c>
      <c r="T2755" s="7">
        <v>2.36</v>
      </c>
      <c r="U2755" s="6" t="s">
        <v>3991</v>
      </c>
      <c r="V2755" s="6" t="s">
        <v>3992</v>
      </c>
      <c r="W2755" s="6" t="s">
        <v>4567</v>
      </c>
      <c r="X2755" s="6" t="s">
        <v>4568</v>
      </c>
      <c r="Y2755" s="6" t="s">
        <v>4569</v>
      </c>
      <c r="Z2755" s="6" t="s">
        <v>4570</v>
      </c>
    </row>
    <row r="2756" spans="1:26" hidden="1" x14ac:dyDescent="0.2">
      <c r="A2756" s="6" t="s">
        <v>3987</v>
      </c>
      <c r="B2756" s="6">
        <v>13789</v>
      </c>
      <c r="C2756" s="1">
        <v>42124</v>
      </c>
      <c r="D2756" s="6" t="s">
        <v>4566</v>
      </c>
      <c r="E2756" s="6" t="s">
        <v>3989</v>
      </c>
      <c r="F2756" s="9">
        <v>31</v>
      </c>
      <c r="G2756" s="9">
        <v>31</v>
      </c>
      <c r="H2756" s="9">
        <v>0.39</v>
      </c>
      <c r="I2756" s="6" t="s">
        <v>4011</v>
      </c>
      <c r="J2756" s="9">
        <v>0</v>
      </c>
      <c r="K2756" s="9">
        <v>0</v>
      </c>
      <c r="L2756" s="6" t="s">
        <v>3990</v>
      </c>
      <c r="M2756" s="9">
        <v>0</v>
      </c>
      <c r="N2756" s="9">
        <v>0</v>
      </c>
      <c r="O2756" s="6" t="s">
        <v>3990</v>
      </c>
      <c r="P2756" s="7">
        <v>31</v>
      </c>
      <c r="Q2756" s="7">
        <v>0.51</v>
      </c>
      <c r="R2756" s="6" t="s">
        <v>3991</v>
      </c>
      <c r="S2756" s="7">
        <v>31</v>
      </c>
      <c r="T2756" s="7">
        <v>2.36</v>
      </c>
      <c r="U2756" s="6" t="s">
        <v>3991</v>
      </c>
      <c r="V2756" s="6" t="s">
        <v>3992</v>
      </c>
      <c r="W2756" s="6" t="s">
        <v>4567</v>
      </c>
      <c r="X2756" s="6" t="s">
        <v>4568</v>
      </c>
      <c r="Y2756" s="6" t="s">
        <v>4569</v>
      </c>
      <c r="Z2756" s="6" t="s">
        <v>4570</v>
      </c>
    </row>
    <row r="2757" spans="1:26" hidden="1" x14ac:dyDescent="0.2">
      <c r="A2757" s="6" t="s">
        <v>3987</v>
      </c>
      <c r="B2757" s="6">
        <v>13790</v>
      </c>
      <c r="C2757" s="1">
        <v>42124</v>
      </c>
      <c r="D2757" s="6" t="s">
        <v>4566</v>
      </c>
      <c r="E2757" s="6" t="s">
        <v>3989</v>
      </c>
      <c r="F2757" s="9">
        <v>31</v>
      </c>
      <c r="G2757" s="9">
        <v>31</v>
      </c>
      <c r="H2757" s="9">
        <v>0.39</v>
      </c>
      <c r="I2757" s="6" t="s">
        <v>4011</v>
      </c>
      <c r="J2757" s="9">
        <v>0</v>
      </c>
      <c r="K2757" s="9">
        <v>0</v>
      </c>
      <c r="L2757" s="6" t="s">
        <v>3990</v>
      </c>
      <c r="M2757" s="9">
        <v>0</v>
      </c>
      <c r="N2757" s="9">
        <v>0</v>
      </c>
      <c r="O2757" s="6" t="s">
        <v>3990</v>
      </c>
      <c r="P2757" s="7">
        <v>31</v>
      </c>
      <c r="Q2757" s="7">
        <v>0.51</v>
      </c>
      <c r="R2757" s="6" t="s">
        <v>3991</v>
      </c>
      <c r="S2757" s="7">
        <v>31</v>
      </c>
      <c r="T2757" s="7">
        <v>2.36</v>
      </c>
      <c r="U2757" s="6" t="s">
        <v>3991</v>
      </c>
      <c r="V2757" s="6" t="s">
        <v>3992</v>
      </c>
      <c r="W2757" s="6" t="s">
        <v>4567</v>
      </c>
      <c r="X2757" s="6" t="s">
        <v>4568</v>
      </c>
      <c r="Y2757" s="6" t="s">
        <v>4569</v>
      </c>
      <c r="Z2757" s="6" t="s">
        <v>4570</v>
      </c>
    </row>
    <row r="2758" spans="1:26" hidden="1" x14ac:dyDescent="0.2">
      <c r="A2758" s="6" t="s">
        <v>3987</v>
      </c>
      <c r="B2758" s="6">
        <v>13791</v>
      </c>
      <c r="C2758" s="1">
        <v>42124</v>
      </c>
      <c r="D2758" s="6" t="s">
        <v>4566</v>
      </c>
      <c r="E2758" s="6" t="s">
        <v>3989</v>
      </c>
      <c r="F2758" s="9">
        <v>213</v>
      </c>
      <c r="G2758" s="9">
        <v>213</v>
      </c>
      <c r="H2758" s="9">
        <v>2.66</v>
      </c>
      <c r="I2758" s="6" t="s">
        <v>4011</v>
      </c>
      <c r="J2758" s="9">
        <v>0</v>
      </c>
      <c r="K2758" s="9">
        <v>0</v>
      </c>
      <c r="L2758" s="6" t="s">
        <v>3990</v>
      </c>
      <c r="M2758" s="9">
        <v>0</v>
      </c>
      <c r="N2758" s="9">
        <v>0</v>
      </c>
      <c r="O2758" s="6" t="s">
        <v>3990</v>
      </c>
      <c r="P2758" s="7">
        <v>213</v>
      </c>
      <c r="Q2758" s="7">
        <v>3.51</v>
      </c>
      <c r="R2758" s="6" t="s">
        <v>3991</v>
      </c>
      <c r="S2758" s="7">
        <v>213</v>
      </c>
      <c r="T2758" s="7">
        <v>16.190000000000001</v>
      </c>
      <c r="U2758" s="6" t="s">
        <v>3991</v>
      </c>
      <c r="V2758" s="6" t="s">
        <v>3992</v>
      </c>
      <c r="W2758" s="6" t="s">
        <v>4567</v>
      </c>
      <c r="X2758" s="6" t="s">
        <v>4568</v>
      </c>
      <c r="Y2758" s="6" t="s">
        <v>4569</v>
      </c>
      <c r="Z2758" s="6" t="s">
        <v>4570</v>
      </c>
    </row>
    <row r="2759" spans="1:26" hidden="1" x14ac:dyDescent="0.2">
      <c r="A2759" s="6" t="s">
        <v>3987</v>
      </c>
      <c r="B2759" s="6">
        <v>13792</v>
      </c>
      <c r="C2759" s="1">
        <v>42124</v>
      </c>
      <c r="D2759" s="6" t="s">
        <v>4566</v>
      </c>
      <c r="E2759" s="6" t="s">
        <v>3989</v>
      </c>
      <c r="F2759" s="9">
        <v>225</v>
      </c>
      <c r="G2759" s="9">
        <v>225</v>
      </c>
      <c r="H2759" s="9">
        <v>2.81</v>
      </c>
      <c r="I2759" s="6" t="s">
        <v>4011</v>
      </c>
      <c r="J2759" s="9">
        <v>0</v>
      </c>
      <c r="K2759" s="9">
        <v>0</v>
      </c>
      <c r="L2759" s="6" t="s">
        <v>3990</v>
      </c>
      <c r="M2759" s="9">
        <v>0</v>
      </c>
      <c r="N2759" s="9">
        <v>0</v>
      </c>
      <c r="O2759" s="6" t="s">
        <v>3990</v>
      </c>
      <c r="P2759" s="7">
        <v>225</v>
      </c>
      <c r="Q2759" s="7">
        <v>3.71</v>
      </c>
      <c r="R2759" s="6" t="s">
        <v>3991</v>
      </c>
      <c r="S2759" s="7">
        <v>225</v>
      </c>
      <c r="T2759" s="7">
        <v>17.100000000000001</v>
      </c>
      <c r="U2759" s="6" t="s">
        <v>3991</v>
      </c>
      <c r="V2759" s="6" t="s">
        <v>3992</v>
      </c>
      <c r="W2759" s="6" t="s">
        <v>4567</v>
      </c>
      <c r="X2759" s="6" t="s">
        <v>4568</v>
      </c>
      <c r="Y2759" s="6" t="s">
        <v>4569</v>
      </c>
      <c r="Z2759" s="6" t="s">
        <v>4570</v>
      </c>
    </row>
    <row r="2760" spans="1:26" hidden="1" x14ac:dyDescent="0.2">
      <c r="A2760" s="6" t="s">
        <v>3987</v>
      </c>
      <c r="B2760" s="6">
        <v>13793</v>
      </c>
      <c r="C2760" s="1">
        <v>42124</v>
      </c>
      <c r="D2760" s="6" t="s">
        <v>4566</v>
      </c>
      <c r="E2760" s="6" t="s">
        <v>3989</v>
      </c>
      <c r="F2760" s="9">
        <v>50</v>
      </c>
      <c r="G2760" s="9">
        <v>50</v>
      </c>
      <c r="H2760" s="9">
        <v>0.63</v>
      </c>
      <c r="I2760" s="6" t="s">
        <v>4011</v>
      </c>
      <c r="J2760" s="9">
        <v>0</v>
      </c>
      <c r="K2760" s="9">
        <v>0</v>
      </c>
      <c r="L2760" s="6" t="s">
        <v>3990</v>
      </c>
      <c r="M2760" s="9">
        <v>0</v>
      </c>
      <c r="N2760" s="9">
        <v>0</v>
      </c>
      <c r="O2760" s="6" t="s">
        <v>3990</v>
      </c>
      <c r="P2760" s="7">
        <v>50</v>
      </c>
      <c r="Q2760" s="7">
        <v>0.83</v>
      </c>
      <c r="R2760" s="6" t="s">
        <v>3991</v>
      </c>
      <c r="S2760" s="7">
        <v>50</v>
      </c>
      <c r="T2760" s="7">
        <v>3.8</v>
      </c>
      <c r="U2760" s="6" t="s">
        <v>3991</v>
      </c>
      <c r="V2760" s="6" t="s">
        <v>3992</v>
      </c>
      <c r="W2760" s="6" t="s">
        <v>4567</v>
      </c>
      <c r="X2760" s="6" t="s">
        <v>4568</v>
      </c>
      <c r="Y2760" s="6" t="s">
        <v>4569</v>
      </c>
      <c r="Z2760" s="6" t="s">
        <v>4570</v>
      </c>
    </row>
    <row r="2761" spans="1:26" hidden="1" x14ac:dyDescent="0.2">
      <c r="A2761" s="6" t="s">
        <v>3987</v>
      </c>
      <c r="B2761" s="6">
        <v>13794</v>
      </c>
      <c r="C2761" s="1">
        <v>42124</v>
      </c>
      <c r="D2761" s="6" t="s">
        <v>4566</v>
      </c>
      <c r="E2761" s="6" t="s">
        <v>3989</v>
      </c>
      <c r="F2761" s="9">
        <v>403</v>
      </c>
      <c r="G2761" s="9">
        <v>403</v>
      </c>
      <c r="H2761" s="9">
        <v>5.04</v>
      </c>
      <c r="I2761" s="6" t="s">
        <v>4011</v>
      </c>
      <c r="J2761" s="9">
        <v>0</v>
      </c>
      <c r="K2761" s="9">
        <v>0</v>
      </c>
      <c r="L2761" s="6" t="s">
        <v>3990</v>
      </c>
      <c r="M2761" s="9">
        <v>0</v>
      </c>
      <c r="N2761" s="9">
        <v>0</v>
      </c>
      <c r="O2761" s="6" t="s">
        <v>3990</v>
      </c>
      <c r="P2761" s="7">
        <v>403</v>
      </c>
      <c r="Q2761" s="7">
        <v>6.65</v>
      </c>
      <c r="R2761" s="6" t="s">
        <v>3991</v>
      </c>
      <c r="S2761" s="7">
        <v>403</v>
      </c>
      <c r="T2761" s="7">
        <v>30.63</v>
      </c>
      <c r="U2761" s="6" t="s">
        <v>3991</v>
      </c>
      <c r="V2761" s="6" t="s">
        <v>3992</v>
      </c>
      <c r="W2761" s="6" t="s">
        <v>4567</v>
      </c>
      <c r="X2761" s="6" t="s">
        <v>4568</v>
      </c>
      <c r="Y2761" s="6" t="s">
        <v>4569</v>
      </c>
      <c r="Z2761" s="6" t="s">
        <v>4570</v>
      </c>
    </row>
    <row r="2762" spans="1:26" hidden="1" x14ac:dyDescent="0.2">
      <c r="A2762" s="6" t="s">
        <v>3987</v>
      </c>
      <c r="B2762" s="6">
        <v>13795</v>
      </c>
      <c r="C2762" s="1">
        <v>42124</v>
      </c>
      <c r="D2762" s="6" t="s">
        <v>4566</v>
      </c>
      <c r="E2762" s="6" t="s">
        <v>3989</v>
      </c>
      <c r="F2762" s="9">
        <v>403</v>
      </c>
      <c r="G2762" s="9">
        <v>403</v>
      </c>
      <c r="H2762" s="9">
        <v>5.04</v>
      </c>
      <c r="I2762" s="6" t="s">
        <v>4011</v>
      </c>
      <c r="J2762" s="9">
        <v>0</v>
      </c>
      <c r="K2762" s="9">
        <v>0</v>
      </c>
      <c r="L2762" s="6" t="s">
        <v>3990</v>
      </c>
      <c r="M2762" s="9">
        <v>0</v>
      </c>
      <c r="N2762" s="9">
        <v>0</v>
      </c>
      <c r="O2762" s="6" t="s">
        <v>3990</v>
      </c>
      <c r="P2762" s="7">
        <v>403</v>
      </c>
      <c r="Q2762" s="7">
        <v>6.65</v>
      </c>
      <c r="R2762" s="6" t="s">
        <v>3991</v>
      </c>
      <c r="S2762" s="7">
        <v>403</v>
      </c>
      <c r="T2762" s="7">
        <v>30.63</v>
      </c>
      <c r="U2762" s="6" t="s">
        <v>3991</v>
      </c>
      <c r="V2762" s="6" t="s">
        <v>3992</v>
      </c>
      <c r="W2762" s="6" t="s">
        <v>4567</v>
      </c>
      <c r="X2762" s="6" t="s">
        <v>4568</v>
      </c>
      <c r="Y2762" s="6" t="s">
        <v>4569</v>
      </c>
      <c r="Z2762" s="6" t="s">
        <v>4570</v>
      </c>
    </row>
    <row r="2763" spans="1:26" hidden="1" x14ac:dyDescent="0.2">
      <c r="A2763" s="6" t="s">
        <v>3987</v>
      </c>
      <c r="B2763" s="6">
        <v>13796</v>
      </c>
      <c r="C2763" s="1">
        <v>42124</v>
      </c>
      <c r="D2763" s="6" t="s">
        <v>4566</v>
      </c>
      <c r="E2763" s="6" t="s">
        <v>3989</v>
      </c>
      <c r="F2763" s="9">
        <v>403</v>
      </c>
      <c r="G2763" s="9">
        <v>403</v>
      </c>
      <c r="H2763" s="9">
        <v>5.04</v>
      </c>
      <c r="I2763" s="6" t="s">
        <v>4011</v>
      </c>
      <c r="J2763" s="9">
        <v>0</v>
      </c>
      <c r="K2763" s="9">
        <v>0</v>
      </c>
      <c r="L2763" s="6" t="s">
        <v>3990</v>
      </c>
      <c r="M2763" s="9">
        <v>0</v>
      </c>
      <c r="N2763" s="9">
        <v>0</v>
      </c>
      <c r="O2763" s="6" t="s">
        <v>3990</v>
      </c>
      <c r="P2763" s="7">
        <v>403</v>
      </c>
      <c r="Q2763" s="7">
        <v>6.65</v>
      </c>
      <c r="R2763" s="6" t="s">
        <v>3991</v>
      </c>
      <c r="S2763" s="7">
        <v>403</v>
      </c>
      <c r="T2763" s="7">
        <v>30.63</v>
      </c>
      <c r="U2763" s="6" t="s">
        <v>3991</v>
      </c>
      <c r="V2763" s="6" t="s">
        <v>3992</v>
      </c>
      <c r="W2763" s="6" t="s">
        <v>4567</v>
      </c>
      <c r="X2763" s="6" t="s">
        <v>4568</v>
      </c>
      <c r="Y2763" s="6" t="s">
        <v>4569</v>
      </c>
      <c r="Z2763" s="6" t="s">
        <v>4570</v>
      </c>
    </row>
    <row r="2764" spans="1:26" hidden="1" x14ac:dyDescent="0.2">
      <c r="A2764" s="6" t="s">
        <v>3987</v>
      </c>
      <c r="B2764" s="6">
        <v>13797</v>
      </c>
      <c r="C2764" s="1">
        <v>42124</v>
      </c>
      <c r="D2764" s="6" t="s">
        <v>4566</v>
      </c>
      <c r="E2764" s="6" t="s">
        <v>3989</v>
      </c>
      <c r="F2764" s="9">
        <v>225</v>
      </c>
      <c r="G2764" s="9">
        <v>225</v>
      </c>
      <c r="H2764" s="9">
        <v>2.81</v>
      </c>
      <c r="I2764" s="6" t="s">
        <v>4011</v>
      </c>
      <c r="J2764" s="9">
        <v>0</v>
      </c>
      <c r="K2764" s="9">
        <v>0</v>
      </c>
      <c r="L2764" s="6" t="s">
        <v>3990</v>
      </c>
      <c r="M2764" s="9">
        <v>0</v>
      </c>
      <c r="N2764" s="9">
        <v>0</v>
      </c>
      <c r="O2764" s="6" t="s">
        <v>3990</v>
      </c>
      <c r="P2764" s="7">
        <v>225</v>
      </c>
      <c r="Q2764" s="7">
        <v>3.71</v>
      </c>
      <c r="R2764" s="6" t="s">
        <v>3991</v>
      </c>
      <c r="S2764" s="7">
        <v>225</v>
      </c>
      <c r="T2764" s="7">
        <v>17.100000000000001</v>
      </c>
      <c r="U2764" s="6" t="s">
        <v>3991</v>
      </c>
      <c r="V2764" s="6" t="s">
        <v>3992</v>
      </c>
      <c r="W2764" s="6" t="s">
        <v>4567</v>
      </c>
      <c r="X2764" s="6" t="s">
        <v>4568</v>
      </c>
      <c r="Y2764" s="6" t="s">
        <v>4569</v>
      </c>
      <c r="Z2764" s="6" t="s">
        <v>4570</v>
      </c>
    </row>
    <row r="2765" spans="1:26" hidden="1" x14ac:dyDescent="0.2">
      <c r="A2765" s="6" t="s">
        <v>3987</v>
      </c>
      <c r="B2765" s="6">
        <v>13798</v>
      </c>
      <c r="C2765" s="1">
        <v>42124</v>
      </c>
      <c r="D2765" s="6" t="s">
        <v>4566</v>
      </c>
      <c r="E2765" s="6" t="s">
        <v>3989</v>
      </c>
      <c r="F2765" s="9">
        <v>225</v>
      </c>
      <c r="G2765" s="9">
        <v>225</v>
      </c>
      <c r="H2765" s="9">
        <v>2.81</v>
      </c>
      <c r="I2765" s="6" t="s">
        <v>4011</v>
      </c>
      <c r="J2765" s="9">
        <v>0</v>
      </c>
      <c r="K2765" s="9">
        <v>0</v>
      </c>
      <c r="L2765" s="6" t="s">
        <v>3990</v>
      </c>
      <c r="M2765" s="9">
        <v>0</v>
      </c>
      <c r="N2765" s="9">
        <v>0</v>
      </c>
      <c r="O2765" s="6" t="s">
        <v>3990</v>
      </c>
      <c r="P2765" s="7">
        <v>225</v>
      </c>
      <c r="Q2765" s="7">
        <v>3.71</v>
      </c>
      <c r="R2765" s="6" t="s">
        <v>3991</v>
      </c>
      <c r="S2765" s="7">
        <v>225</v>
      </c>
      <c r="T2765" s="7">
        <v>17.100000000000001</v>
      </c>
      <c r="U2765" s="6" t="s">
        <v>3991</v>
      </c>
      <c r="V2765" s="6" t="s">
        <v>3992</v>
      </c>
      <c r="W2765" s="6" t="s">
        <v>4567</v>
      </c>
      <c r="X2765" s="6" t="s">
        <v>4568</v>
      </c>
      <c r="Y2765" s="6" t="s">
        <v>4569</v>
      </c>
      <c r="Z2765" s="6" t="s">
        <v>4570</v>
      </c>
    </row>
    <row r="2766" spans="1:26" hidden="1" x14ac:dyDescent="0.2">
      <c r="A2766" s="6" t="s">
        <v>3987</v>
      </c>
      <c r="B2766" s="6">
        <v>13799</v>
      </c>
      <c r="C2766" s="1">
        <v>42124</v>
      </c>
      <c r="D2766" s="6" t="s">
        <v>4566</v>
      </c>
      <c r="E2766" s="6" t="s">
        <v>3989</v>
      </c>
      <c r="F2766" s="9">
        <v>213</v>
      </c>
      <c r="G2766" s="9">
        <v>213</v>
      </c>
      <c r="H2766" s="9">
        <v>2.66</v>
      </c>
      <c r="I2766" s="6" t="s">
        <v>4011</v>
      </c>
      <c r="J2766" s="9">
        <v>0</v>
      </c>
      <c r="K2766" s="9">
        <v>0</v>
      </c>
      <c r="L2766" s="6" t="s">
        <v>3990</v>
      </c>
      <c r="M2766" s="9">
        <v>0</v>
      </c>
      <c r="N2766" s="9">
        <v>0</v>
      </c>
      <c r="O2766" s="6" t="s">
        <v>3990</v>
      </c>
      <c r="P2766" s="7">
        <v>213</v>
      </c>
      <c r="Q2766" s="7">
        <v>3.51</v>
      </c>
      <c r="R2766" s="6" t="s">
        <v>3991</v>
      </c>
      <c r="S2766" s="7">
        <v>213</v>
      </c>
      <c r="T2766" s="7">
        <v>16.190000000000001</v>
      </c>
      <c r="U2766" s="6" t="s">
        <v>3991</v>
      </c>
      <c r="V2766" s="6" t="s">
        <v>3992</v>
      </c>
      <c r="W2766" s="6" t="s">
        <v>4567</v>
      </c>
      <c r="X2766" s="6" t="s">
        <v>4568</v>
      </c>
      <c r="Y2766" s="6" t="s">
        <v>4569</v>
      </c>
      <c r="Z2766" s="6" t="s">
        <v>4570</v>
      </c>
    </row>
    <row r="2767" spans="1:26" hidden="1" x14ac:dyDescent="0.2">
      <c r="A2767" s="6" t="s">
        <v>3987</v>
      </c>
      <c r="B2767" s="6">
        <v>13800</v>
      </c>
      <c r="C2767" s="1">
        <v>42124</v>
      </c>
      <c r="D2767" s="6" t="s">
        <v>4566</v>
      </c>
      <c r="E2767" s="6" t="s">
        <v>3989</v>
      </c>
      <c r="F2767" s="9">
        <v>225</v>
      </c>
      <c r="G2767" s="9">
        <v>225</v>
      </c>
      <c r="H2767" s="9">
        <v>2.81</v>
      </c>
      <c r="I2767" s="6" t="s">
        <v>4011</v>
      </c>
      <c r="J2767" s="9">
        <v>0</v>
      </c>
      <c r="K2767" s="9">
        <v>0</v>
      </c>
      <c r="L2767" s="6" t="s">
        <v>3990</v>
      </c>
      <c r="M2767" s="9">
        <v>0</v>
      </c>
      <c r="N2767" s="9">
        <v>0</v>
      </c>
      <c r="O2767" s="6" t="s">
        <v>3990</v>
      </c>
      <c r="P2767" s="7">
        <v>225</v>
      </c>
      <c r="Q2767" s="7">
        <v>3.71</v>
      </c>
      <c r="R2767" s="6" t="s">
        <v>3991</v>
      </c>
      <c r="S2767" s="7">
        <v>225</v>
      </c>
      <c r="T2767" s="7">
        <v>17.100000000000001</v>
      </c>
      <c r="U2767" s="6" t="s">
        <v>3991</v>
      </c>
      <c r="V2767" s="6" t="s">
        <v>3992</v>
      </c>
      <c r="W2767" s="6" t="s">
        <v>4567</v>
      </c>
      <c r="X2767" s="6" t="s">
        <v>4568</v>
      </c>
      <c r="Y2767" s="6" t="s">
        <v>4569</v>
      </c>
      <c r="Z2767" s="6" t="s">
        <v>4570</v>
      </c>
    </row>
    <row r="2768" spans="1:26" hidden="1" x14ac:dyDescent="0.2">
      <c r="A2768" s="6" t="s">
        <v>3987</v>
      </c>
      <c r="B2768" s="6">
        <v>13801</v>
      </c>
      <c r="C2768" s="1">
        <v>42124</v>
      </c>
      <c r="D2768" s="6" t="s">
        <v>4566</v>
      </c>
      <c r="E2768" s="6" t="s">
        <v>3989</v>
      </c>
      <c r="F2768" s="9">
        <v>225</v>
      </c>
      <c r="G2768" s="9">
        <v>225</v>
      </c>
      <c r="H2768" s="9">
        <v>2.81</v>
      </c>
      <c r="I2768" s="6" t="s">
        <v>4011</v>
      </c>
      <c r="J2768" s="9">
        <v>0</v>
      </c>
      <c r="K2768" s="9">
        <v>0</v>
      </c>
      <c r="L2768" s="6" t="s">
        <v>3990</v>
      </c>
      <c r="M2768" s="9">
        <v>0</v>
      </c>
      <c r="N2768" s="9">
        <v>0</v>
      </c>
      <c r="O2768" s="6" t="s">
        <v>3990</v>
      </c>
      <c r="P2768" s="7">
        <v>225</v>
      </c>
      <c r="Q2768" s="7">
        <v>3.71</v>
      </c>
      <c r="R2768" s="6" t="s">
        <v>3991</v>
      </c>
      <c r="S2768" s="7">
        <v>225</v>
      </c>
      <c r="T2768" s="7">
        <v>17.100000000000001</v>
      </c>
      <c r="U2768" s="6" t="s">
        <v>3991</v>
      </c>
      <c r="V2768" s="6" t="s">
        <v>3992</v>
      </c>
      <c r="W2768" s="6" t="s">
        <v>4567</v>
      </c>
      <c r="X2768" s="6" t="s">
        <v>4568</v>
      </c>
      <c r="Y2768" s="6" t="s">
        <v>4569</v>
      </c>
      <c r="Z2768" s="6" t="s">
        <v>4570</v>
      </c>
    </row>
    <row r="2769" spans="1:26" hidden="1" x14ac:dyDescent="0.2">
      <c r="A2769" s="6" t="s">
        <v>3987</v>
      </c>
      <c r="B2769" s="6">
        <v>13802</v>
      </c>
      <c r="C2769" s="1">
        <v>42124</v>
      </c>
      <c r="D2769" s="6" t="s">
        <v>4566</v>
      </c>
      <c r="E2769" s="6" t="s">
        <v>3989</v>
      </c>
      <c r="F2769" s="9">
        <v>403</v>
      </c>
      <c r="G2769" s="9">
        <v>403</v>
      </c>
      <c r="H2769" s="9">
        <v>5.04</v>
      </c>
      <c r="I2769" s="6" t="s">
        <v>4011</v>
      </c>
      <c r="J2769" s="9">
        <v>0</v>
      </c>
      <c r="K2769" s="9">
        <v>0</v>
      </c>
      <c r="L2769" s="6" t="s">
        <v>3990</v>
      </c>
      <c r="M2769" s="9">
        <v>0</v>
      </c>
      <c r="N2769" s="9">
        <v>0</v>
      </c>
      <c r="O2769" s="6" t="s">
        <v>3990</v>
      </c>
      <c r="P2769" s="7">
        <v>403</v>
      </c>
      <c r="Q2769" s="7">
        <v>6.65</v>
      </c>
      <c r="R2769" s="6" t="s">
        <v>3991</v>
      </c>
      <c r="S2769" s="7">
        <v>403</v>
      </c>
      <c r="T2769" s="7">
        <v>30.63</v>
      </c>
      <c r="U2769" s="6" t="s">
        <v>3991</v>
      </c>
      <c r="V2769" s="6" t="s">
        <v>3992</v>
      </c>
      <c r="W2769" s="6" t="s">
        <v>4567</v>
      </c>
      <c r="X2769" s="6" t="s">
        <v>4568</v>
      </c>
      <c r="Y2769" s="6" t="s">
        <v>4569</v>
      </c>
      <c r="Z2769" s="6" t="s">
        <v>4570</v>
      </c>
    </row>
    <row r="2770" spans="1:26" hidden="1" x14ac:dyDescent="0.2">
      <c r="A2770" s="6" t="s">
        <v>3987</v>
      </c>
      <c r="B2770" s="6">
        <v>13803</v>
      </c>
      <c r="C2770" s="1">
        <v>42124</v>
      </c>
      <c r="D2770" s="6" t="s">
        <v>4566</v>
      </c>
      <c r="E2770" s="6" t="s">
        <v>3989</v>
      </c>
      <c r="F2770" s="9">
        <v>403</v>
      </c>
      <c r="G2770" s="9">
        <v>403</v>
      </c>
      <c r="H2770" s="9">
        <v>5.04</v>
      </c>
      <c r="I2770" s="6" t="s">
        <v>4011</v>
      </c>
      <c r="J2770" s="9">
        <v>0</v>
      </c>
      <c r="K2770" s="9">
        <v>0</v>
      </c>
      <c r="L2770" s="6" t="s">
        <v>3990</v>
      </c>
      <c r="M2770" s="9">
        <v>0</v>
      </c>
      <c r="N2770" s="9">
        <v>0</v>
      </c>
      <c r="O2770" s="6" t="s">
        <v>3990</v>
      </c>
      <c r="P2770" s="7">
        <v>403</v>
      </c>
      <c r="Q2770" s="7">
        <v>6.65</v>
      </c>
      <c r="R2770" s="6" t="s">
        <v>3991</v>
      </c>
      <c r="S2770" s="7">
        <v>403</v>
      </c>
      <c r="T2770" s="7">
        <v>30.63</v>
      </c>
      <c r="U2770" s="6" t="s">
        <v>3991</v>
      </c>
      <c r="V2770" s="6" t="s">
        <v>3992</v>
      </c>
      <c r="W2770" s="6" t="s">
        <v>4567</v>
      </c>
      <c r="X2770" s="6" t="s">
        <v>4568</v>
      </c>
      <c r="Y2770" s="6" t="s">
        <v>4569</v>
      </c>
      <c r="Z2770" s="6" t="s">
        <v>4570</v>
      </c>
    </row>
    <row r="2771" spans="1:26" hidden="1" x14ac:dyDescent="0.2">
      <c r="A2771" s="6" t="s">
        <v>3987</v>
      </c>
      <c r="B2771" s="6">
        <v>13804</v>
      </c>
      <c r="C2771" s="1">
        <v>42124</v>
      </c>
      <c r="D2771" s="6" t="s">
        <v>4566</v>
      </c>
      <c r="E2771" s="6" t="s">
        <v>3989</v>
      </c>
      <c r="F2771" s="9">
        <v>403</v>
      </c>
      <c r="G2771" s="9">
        <v>403</v>
      </c>
      <c r="H2771" s="9">
        <v>5.04</v>
      </c>
      <c r="I2771" s="6" t="s">
        <v>4011</v>
      </c>
      <c r="J2771" s="9">
        <v>0</v>
      </c>
      <c r="K2771" s="9">
        <v>0</v>
      </c>
      <c r="L2771" s="6" t="s">
        <v>3990</v>
      </c>
      <c r="M2771" s="9">
        <v>0</v>
      </c>
      <c r="N2771" s="9">
        <v>0</v>
      </c>
      <c r="O2771" s="6" t="s">
        <v>3990</v>
      </c>
      <c r="P2771" s="7">
        <v>403</v>
      </c>
      <c r="Q2771" s="7">
        <v>6.65</v>
      </c>
      <c r="R2771" s="6" t="s">
        <v>3991</v>
      </c>
      <c r="S2771" s="7">
        <v>403</v>
      </c>
      <c r="T2771" s="7">
        <v>30.63</v>
      </c>
      <c r="U2771" s="6" t="s">
        <v>3991</v>
      </c>
      <c r="V2771" s="6" t="s">
        <v>3992</v>
      </c>
      <c r="W2771" s="6" t="s">
        <v>4567</v>
      </c>
      <c r="X2771" s="6" t="s">
        <v>4568</v>
      </c>
      <c r="Y2771" s="6" t="s">
        <v>4569</v>
      </c>
      <c r="Z2771" s="6" t="s">
        <v>4570</v>
      </c>
    </row>
    <row r="2772" spans="1:26" hidden="1" x14ac:dyDescent="0.2">
      <c r="A2772" s="6" t="s">
        <v>3987</v>
      </c>
      <c r="B2772" s="6">
        <v>13805</v>
      </c>
      <c r="C2772" s="1">
        <v>42124</v>
      </c>
      <c r="D2772" s="6" t="s">
        <v>4566</v>
      </c>
      <c r="E2772" s="6" t="s">
        <v>3989</v>
      </c>
      <c r="F2772" s="9">
        <v>225</v>
      </c>
      <c r="G2772" s="9">
        <v>225</v>
      </c>
      <c r="H2772" s="9">
        <v>2.81</v>
      </c>
      <c r="I2772" s="6" t="s">
        <v>4011</v>
      </c>
      <c r="J2772" s="9">
        <v>0</v>
      </c>
      <c r="K2772" s="9">
        <v>0</v>
      </c>
      <c r="L2772" s="6" t="s">
        <v>3990</v>
      </c>
      <c r="M2772" s="9">
        <v>0</v>
      </c>
      <c r="N2772" s="9">
        <v>0</v>
      </c>
      <c r="O2772" s="6" t="s">
        <v>3990</v>
      </c>
      <c r="P2772" s="7">
        <v>225</v>
      </c>
      <c r="Q2772" s="7">
        <v>3.71</v>
      </c>
      <c r="R2772" s="6" t="s">
        <v>3991</v>
      </c>
      <c r="S2772" s="7">
        <v>225</v>
      </c>
      <c r="T2772" s="7">
        <v>17.100000000000001</v>
      </c>
      <c r="U2772" s="6" t="s">
        <v>3991</v>
      </c>
      <c r="V2772" s="6" t="s">
        <v>3992</v>
      </c>
      <c r="W2772" s="6" t="s">
        <v>4567</v>
      </c>
      <c r="X2772" s="6" t="s">
        <v>4568</v>
      </c>
      <c r="Y2772" s="6" t="s">
        <v>4569</v>
      </c>
      <c r="Z2772" s="6" t="s">
        <v>4570</v>
      </c>
    </row>
    <row r="2773" spans="1:26" hidden="1" x14ac:dyDescent="0.2">
      <c r="A2773" s="6" t="s">
        <v>3987</v>
      </c>
      <c r="B2773" s="6">
        <v>13806</v>
      </c>
      <c r="C2773" s="1">
        <v>42124</v>
      </c>
      <c r="D2773" s="6" t="s">
        <v>4566</v>
      </c>
      <c r="E2773" s="6" t="s">
        <v>3989</v>
      </c>
      <c r="F2773" s="9">
        <v>50</v>
      </c>
      <c r="G2773" s="9">
        <v>50</v>
      </c>
      <c r="H2773" s="9">
        <v>0.63</v>
      </c>
      <c r="I2773" s="6" t="s">
        <v>4011</v>
      </c>
      <c r="J2773" s="9">
        <v>0</v>
      </c>
      <c r="K2773" s="9">
        <v>0</v>
      </c>
      <c r="L2773" s="6" t="s">
        <v>3990</v>
      </c>
      <c r="M2773" s="9">
        <v>0</v>
      </c>
      <c r="N2773" s="9">
        <v>0</v>
      </c>
      <c r="O2773" s="6" t="s">
        <v>3990</v>
      </c>
      <c r="P2773" s="7">
        <v>50</v>
      </c>
      <c r="Q2773" s="7">
        <v>0.83</v>
      </c>
      <c r="R2773" s="6" t="s">
        <v>3991</v>
      </c>
      <c r="S2773" s="7">
        <v>50</v>
      </c>
      <c r="T2773" s="7">
        <v>3.8</v>
      </c>
      <c r="U2773" s="6" t="s">
        <v>3991</v>
      </c>
      <c r="V2773" s="6" t="s">
        <v>3992</v>
      </c>
      <c r="W2773" s="6" t="s">
        <v>4567</v>
      </c>
      <c r="X2773" s="6" t="s">
        <v>4568</v>
      </c>
      <c r="Y2773" s="6" t="s">
        <v>4569</v>
      </c>
      <c r="Z2773" s="6" t="s">
        <v>4570</v>
      </c>
    </row>
    <row r="2774" spans="1:26" hidden="1" x14ac:dyDescent="0.2">
      <c r="A2774" s="6" t="s">
        <v>3987</v>
      </c>
      <c r="B2774" s="6">
        <v>13807</v>
      </c>
      <c r="C2774" s="1">
        <v>42124</v>
      </c>
      <c r="D2774" s="6" t="s">
        <v>4566</v>
      </c>
      <c r="E2774" s="6" t="s">
        <v>3989</v>
      </c>
      <c r="F2774" s="9">
        <v>300</v>
      </c>
      <c r="G2774" s="9">
        <v>300</v>
      </c>
      <c r="H2774" s="9">
        <v>3.75</v>
      </c>
      <c r="I2774" s="6" t="s">
        <v>4011</v>
      </c>
      <c r="J2774" s="9">
        <v>0</v>
      </c>
      <c r="K2774" s="9">
        <v>0</v>
      </c>
      <c r="L2774" s="6" t="s">
        <v>3990</v>
      </c>
      <c r="M2774" s="9">
        <v>0</v>
      </c>
      <c r="N2774" s="9">
        <v>0</v>
      </c>
      <c r="O2774" s="6" t="s">
        <v>3990</v>
      </c>
      <c r="P2774" s="7">
        <v>300</v>
      </c>
      <c r="Q2774" s="7">
        <v>4.95</v>
      </c>
      <c r="R2774" s="6" t="s">
        <v>3991</v>
      </c>
      <c r="S2774" s="7">
        <v>300</v>
      </c>
      <c r="T2774" s="7">
        <v>22.8</v>
      </c>
      <c r="U2774" s="6" t="s">
        <v>3991</v>
      </c>
      <c r="V2774" s="6" t="s">
        <v>3992</v>
      </c>
      <c r="W2774" s="6" t="s">
        <v>4567</v>
      </c>
      <c r="X2774" s="6" t="s">
        <v>4568</v>
      </c>
      <c r="Y2774" s="6" t="s">
        <v>4569</v>
      </c>
      <c r="Z2774" s="6" t="s">
        <v>4570</v>
      </c>
    </row>
    <row r="2775" spans="1:26" hidden="1" x14ac:dyDescent="0.2">
      <c r="A2775" s="6" t="s">
        <v>3987</v>
      </c>
      <c r="B2775" s="6">
        <v>13808</v>
      </c>
      <c r="C2775" s="1">
        <v>42124</v>
      </c>
      <c r="D2775" s="6" t="s">
        <v>4566</v>
      </c>
      <c r="E2775" s="6" t="s">
        <v>3989</v>
      </c>
      <c r="F2775" s="9">
        <v>225</v>
      </c>
      <c r="G2775" s="9">
        <v>225</v>
      </c>
      <c r="H2775" s="9">
        <v>2.81</v>
      </c>
      <c r="I2775" s="6" t="s">
        <v>4011</v>
      </c>
      <c r="J2775" s="9">
        <v>0</v>
      </c>
      <c r="K2775" s="9">
        <v>0</v>
      </c>
      <c r="L2775" s="6" t="s">
        <v>3990</v>
      </c>
      <c r="M2775" s="9">
        <v>0</v>
      </c>
      <c r="N2775" s="9">
        <v>0</v>
      </c>
      <c r="O2775" s="6" t="s">
        <v>3990</v>
      </c>
      <c r="P2775" s="7">
        <v>225</v>
      </c>
      <c r="Q2775" s="7">
        <v>3.71</v>
      </c>
      <c r="R2775" s="6" t="s">
        <v>3991</v>
      </c>
      <c r="S2775" s="7">
        <v>225</v>
      </c>
      <c r="T2775" s="7">
        <v>17.100000000000001</v>
      </c>
      <c r="U2775" s="6" t="s">
        <v>3991</v>
      </c>
      <c r="V2775" s="6" t="s">
        <v>3992</v>
      </c>
      <c r="W2775" s="6" t="s">
        <v>4567</v>
      </c>
      <c r="X2775" s="6" t="s">
        <v>4568</v>
      </c>
      <c r="Y2775" s="6" t="s">
        <v>4569</v>
      </c>
      <c r="Z2775" s="6" t="s">
        <v>4570</v>
      </c>
    </row>
    <row r="2776" spans="1:26" hidden="1" x14ac:dyDescent="0.2">
      <c r="A2776" s="6" t="s">
        <v>3987</v>
      </c>
      <c r="B2776" s="6">
        <v>13809</v>
      </c>
      <c r="C2776" s="1">
        <v>42124</v>
      </c>
      <c r="D2776" s="6" t="s">
        <v>4566</v>
      </c>
      <c r="E2776" s="6" t="s">
        <v>3989</v>
      </c>
      <c r="F2776" s="9">
        <v>50</v>
      </c>
      <c r="G2776" s="9">
        <v>50</v>
      </c>
      <c r="H2776" s="9">
        <v>0.63</v>
      </c>
      <c r="I2776" s="6" t="s">
        <v>4011</v>
      </c>
      <c r="J2776" s="9">
        <v>0</v>
      </c>
      <c r="K2776" s="9">
        <v>0</v>
      </c>
      <c r="L2776" s="6" t="s">
        <v>3990</v>
      </c>
      <c r="M2776" s="9">
        <v>0</v>
      </c>
      <c r="N2776" s="9">
        <v>0</v>
      </c>
      <c r="O2776" s="6" t="s">
        <v>3990</v>
      </c>
      <c r="P2776" s="7">
        <v>50</v>
      </c>
      <c r="Q2776" s="7">
        <v>0.83</v>
      </c>
      <c r="R2776" s="6" t="s">
        <v>3991</v>
      </c>
      <c r="S2776" s="7">
        <v>50</v>
      </c>
      <c r="T2776" s="7">
        <v>3.8</v>
      </c>
      <c r="U2776" s="6" t="s">
        <v>3991</v>
      </c>
      <c r="V2776" s="6" t="s">
        <v>3992</v>
      </c>
      <c r="W2776" s="6" t="s">
        <v>4567</v>
      </c>
      <c r="X2776" s="6" t="s">
        <v>4568</v>
      </c>
      <c r="Y2776" s="6" t="s">
        <v>4569</v>
      </c>
      <c r="Z2776" s="6" t="s">
        <v>4570</v>
      </c>
    </row>
    <row r="2777" spans="1:26" hidden="1" x14ac:dyDescent="0.2">
      <c r="A2777" s="6" t="s">
        <v>3987</v>
      </c>
      <c r="B2777" s="6">
        <v>13810</v>
      </c>
      <c r="C2777" s="1">
        <v>42124</v>
      </c>
      <c r="D2777" s="6" t="s">
        <v>4566</v>
      </c>
      <c r="E2777" s="6" t="s">
        <v>3989</v>
      </c>
      <c r="F2777" s="9">
        <v>31</v>
      </c>
      <c r="G2777" s="9">
        <v>31</v>
      </c>
      <c r="H2777" s="9">
        <v>0.39</v>
      </c>
      <c r="I2777" s="6" t="s">
        <v>4011</v>
      </c>
      <c r="J2777" s="9">
        <v>0</v>
      </c>
      <c r="K2777" s="9">
        <v>0</v>
      </c>
      <c r="L2777" s="6" t="s">
        <v>3990</v>
      </c>
      <c r="M2777" s="9">
        <v>0</v>
      </c>
      <c r="N2777" s="9">
        <v>0</v>
      </c>
      <c r="O2777" s="6" t="s">
        <v>3990</v>
      </c>
      <c r="P2777" s="7">
        <v>31</v>
      </c>
      <c r="Q2777" s="7">
        <v>0.51</v>
      </c>
      <c r="R2777" s="6" t="s">
        <v>3991</v>
      </c>
      <c r="S2777" s="7">
        <v>31</v>
      </c>
      <c r="T2777" s="7">
        <v>2.36</v>
      </c>
      <c r="U2777" s="6" t="s">
        <v>3991</v>
      </c>
      <c r="V2777" s="6" t="s">
        <v>3992</v>
      </c>
      <c r="W2777" s="6" t="s">
        <v>4567</v>
      </c>
      <c r="X2777" s="6" t="s">
        <v>4568</v>
      </c>
      <c r="Y2777" s="6" t="s">
        <v>4569</v>
      </c>
      <c r="Z2777" s="6" t="s">
        <v>4570</v>
      </c>
    </row>
    <row r="2778" spans="1:26" hidden="1" x14ac:dyDescent="0.2">
      <c r="A2778" s="6" t="s">
        <v>3987</v>
      </c>
      <c r="B2778" s="6">
        <v>13811</v>
      </c>
      <c r="C2778" s="1">
        <v>42124</v>
      </c>
      <c r="D2778" s="6" t="s">
        <v>4566</v>
      </c>
      <c r="E2778" s="6" t="s">
        <v>3989</v>
      </c>
      <c r="F2778" s="9">
        <v>31</v>
      </c>
      <c r="G2778" s="9">
        <v>31</v>
      </c>
      <c r="H2778" s="9">
        <v>0.39</v>
      </c>
      <c r="I2778" s="6" t="s">
        <v>4011</v>
      </c>
      <c r="J2778" s="9">
        <v>0</v>
      </c>
      <c r="K2778" s="9">
        <v>0</v>
      </c>
      <c r="L2778" s="6" t="s">
        <v>3990</v>
      </c>
      <c r="M2778" s="9">
        <v>0</v>
      </c>
      <c r="N2778" s="9">
        <v>0</v>
      </c>
      <c r="O2778" s="6" t="s">
        <v>3990</v>
      </c>
      <c r="P2778" s="7">
        <v>31</v>
      </c>
      <c r="Q2778" s="7">
        <v>0.51</v>
      </c>
      <c r="R2778" s="6" t="s">
        <v>3991</v>
      </c>
      <c r="S2778" s="7">
        <v>31</v>
      </c>
      <c r="T2778" s="7">
        <v>2.36</v>
      </c>
      <c r="U2778" s="6" t="s">
        <v>3991</v>
      </c>
      <c r="V2778" s="6" t="s">
        <v>3992</v>
      </c>
      <c r="W2778" s="6" t="s">
        <v>4567</v>
      </c>
      <c r="X2778" s="6" t="s">
        <v>4568</v>
      </c>
      <c r="Y2778" s="6" t="s">
        <v>4569</v>
      </c>
      <c r="Z2778" s="6" t="s">
        <v>4570</v>
      </c>
    </row>
    <row r="2779" spans="1:26" hidden="1" x14ac:dyDescent="0.2">
      <c r="A2779" s="6" t="s">
        <v>3987</v>
      </c>
      <c r="B2779" s="6">
        <v>13812</v>
      </c>
      <c r="C2779" s="1">
        <v>42124</v>
      </c>
      <c r="D2779" s="6" t="s">
        <v>4566</v>
      </c>
      <c r="E2779" s="6" t="s">
        <v>3989</v>
      </c>
      <c r="F2779" s="9">
        <v>31</v>
      </c>
      <c r="G2779" s="9">
        <v>31</v>
      </c>
      <c r="H2779" s="9">
        <v>0.39</v>
      </c>
      <c r="I2779" s="6" t="s">
        <v>4011</v>
      </c>
      <c r="J2779" s="9">
        <v>0</v>
      </c>
      <c r="K2779" s="9">
        <v>0</v>
      </c>
      <c r="L2779" s="6" t="s">
        <v>3990</v>
      </c>
      <c r="M2779" s="9">
        <v>0</v>
      </c>
      <c r="N2779" s="9">
        <v>0</v>
      </c>
      <c r="O2779" s="6" t="s">
        <v>3990</v>
      </c>
      <c r="P2779" s="7">
        <v>31</v>
      </c>
      <c r="Q2779" s="7">
        <v>0.51</v>
      </c>
      <c r="R2779" s="6" t="s">
        <v>3991</v>
      </c>
      <c r="S2779" s="7">
        <v>31</v>
      </c>
      <c r="T2779" s="7">
        <v>2.36</v>
      </c>
      <c r="U2779" s="6" t="s">
        <v>3991</v>
      </c>
      <c r="V2779" s="6" t="s">
        <v>3992</v>
      </c>
      <c r="W2779" s="6" t="s">
        <v>4567</v>
      </c>
      <c r="X2779" s="6" t="s">
        <v>4568</v>
      </c>
      <c r="Y2779" s="6" t="s">
        <v>4569</v>
      </c>
      <c r="Z2779" s="6" t="s">
        <v>4570</v>
      </c>
    </row>
    <row r="2780" spans="1:26" hidden="1" x14ac:dyDescent="0.2">
      <c r="A2780" s="6" t="s">
        <v>3987</v>
      </c>
      <c r="B2780" s="6">
        <v>13813</v>
      </c>
      <c r="C2780" s="1">
        <v>42124</v>
      </c>
      <c r="D2780" s="6" t="s">
        <v>4566</v>
      </c>
      <c r="E2780" s="6" t="s">
        <v>3989</v>
      </c>
      <c r="F2780" s="9">
        <v>31</v>
      </c>
      <c r="G2780" s="9">
        <v>31</v>
      </c>
      <c r="H2780" s="9">
        <v>0.39</v>
      </c>
      <c r="I2780" s="6" t="s">
        <v>4011</v>
      </c>
      <c r="J2780" s="9">
        <v>0</v>
      </c>
      <c r="K2780" s="9">
        <v>0</v>
      </c>
      <c r="L2780" s="6" t="s">
        <v>3990</v>
      </c>
      <c r="M2780" s="9">
        <v>0</v>
      </c>
      <c r="N2780" s="9">
        <v>0</v>
      </c>
      <c r="O2780" s="6" t="s">
        <v>3990</v>
      </c>
      <c r="P2780" s="7">
        <v>31</v>
      </c>
      <c r="Q2780" s="7">
        <v>0.51</v>
      </c>
      <c r="R2780" s="6" t="s">
        <v>3991</v>
      </c>
      <c r="S2780" s="7">
        <v>31</v>
      </c>
      <c r="T2780" s="7">
        <v>2.36</v>
      </c>
      <c r="U2780" s="6" t="s">
        <v>3991</v>
      </c>
      <c r="V2780" s="6" t="s">
        <v>3992</v>
      </c>
      <c r="W2780" s="6" t="s">
        <v>4567</v>
      </c>
      <c r="X2780" s="6" t="s">
        <v>4568</v>
      </c>
      <c r="Y2780" s="6" t="s">
        <v>4569</v>
      </c>
      <c r="Z2780" s="6" t="s">
        <v>4570</v>
      </c>
    </row>
    <row r="2781" spans="1:26" hidden="1" x14ac:dyDescent="0.2">
      <c r="A2781" s="6" t="s">
        <v>3987</v>
      </c>
      <c r="B2781" s="6">
        <v>13814</v>
      </c>
      <c r="C2781" s="1">
        <v>42124</v>
      </c>
      <c r="D2781" s="6" t="s">
        <v>4566</v>
      </c>
      <c r="E2781" s="6" t="s">
        <v>3989</v>
      </c>
      <c r="F2781" s="9">
        <v>31</v>
      </c>
      <c r="G2781" s="9">
        <v>31</v>
      </c>
      <c r="H2781" s="9">
        <v>0.39</v>
      </c>
      <c r="I2781" s="6" t="s">
        <v>4011</v>
      </c>
      <c r="J2781" s="9">
        <v>0</v>
      </c>
      <c r="K2781" s="9">
        <v>0</v>
      </c>
      <c r="L2781" s="6" t="s">
        <v>3990</v>
      </c>
      <c r="M2781" s="9">
        <v>0</v>
      </c>
      <c r="N2781" s="9">
        <v>0</v>
      </c>
      <c r="O2781" s="6" t="s">
        <v>3990</v>
      </c>
      <c r="P2781" s="7">
        <v>31</v>
      </c>
      <c r="Q2781" s="7">
        <v>0.51</v>
      </c>
      <c r="R2781" s="6" t="s">
        <v>3991</v>
      </c>
      <c r="S2781" s="7">
        <v>31</v>
      </c>
      <c r="T2781" s="7">
        <v>2.36</v>
      </c>
      <c r="U2781" s="6" t="s">
        <v>3991</v>
      </c>
      <c r="V2781" s="6" t="s">
        <v>3992</v>
      </c>
      <c r="W2781" s="6" t="s">
        <v>4567</v>
      </c>
      <c r="X2781" s="6" t="s">
        <v>4568</v>
      </c>
      <c r="Y2781" s="6" t="s">
        <v>4569</v>
      </c>
      <c r="Z2781" s="6" t="s">
        <v>4570</v>
      </c>
    </row>
    <row r="2782" spans="1:26" hidden="1" x14ac:dyDescent="0.2">
      <c r="A2782" s="6" t="s">
        <v>3987</v>
      </c>
      <c r="B2782" s="6">
        <v>13815</v>
      </c>
      <c r="C2782" s="1">
        <v>42124</v>
      </c>
      <c r="D2782" s="6" t="s">
        <v>4566</v>
      </c>
      <c r="E2782" s="6" t="s">
        <v>3989</v>
      </c>
      <c r="F2782" s="9">
        <v>31</v>
      </c>
      <c r="G2782" s="9">
        <v>31</v>
      </c>
      <c r="H2782" s="9">
        <v>0.39</v>
      </c>
      <c r="I2782" s="6" t="s">
        <v>4011</v>
      </c>
      <c r="J2782" s="9">
        <v>0</v>
      </c>
      <c r="K2782" s="9">
        <v>0</v>
      </c>
      <c r="L2782" s="6" t="s">
        <v>3990</v>
      </c>
      <c r="M2782" s="9">
        <v>0</v>
      </c>
      <c r="N2782" s="9">
        <v>0</v>
      </c>
      <c r="O2782" s="6" t="s">
        <v>3990</v>
      </c>
      <c r="P2782" s="7">
        <v>31</v>
      </c>
      <c r="Q2782" s="7">
        <v>0.51</v>
      </c>
      <c r="R2782" s="6" t="s">
        <v>3991</v>
      </c>
      <c r="S2782" s="7">
        <v>31</v>
      </c>
      <c r="T2782" s="7">
        <v>2.36</v>
      </c>
      <c r="U2782" s="6" t="s">
        <v>3991</v>
      </c>
      <c r="V2782" s="6" t="s">
        <v>3992</v>
      </c>
      <c r="W2782" s="6" t="s">
        <v>4567</v>
      </c>
      <c r="X2782" s="6" t="s">
        <v>4568</v>
      </c>
      <c r="Y2782" s="6" t="s">
        <v>4569</v>
      </c>
      <c r="Z2782" s="6" t="s">
        <v>4570</v>
      </c>
    </row>
    <row r="2783" spans="1:26" hidden="1" x14ac:dyDescent="0.2">
      <c r="A2783" s="6" t="s">
        <v>3987</v>
      </c>
      <c r="B2783" s="6">
        <v>13816</v>
      </c>
      <c r="C2783" s="1">
        <v>42124</v>
      </c>
      <c r="D2783" s="6" t="s">
        <v>4566</v>
      </c>
      <c r="E2783" s="6" t="s">
        <v>3989</v>
      </c>
      <c r="F2783" s="9">
        <v>31</v>
      </c>
      <c r="G2783" s="9">
        <v>31</v>
      </c>
      <c r="H2783" s="9">
        <v>0.39</v>
      </c>
      <c r="I2783" s="6" t="s">
        <v>4011</v>
      </c>
      <c r="J2783" s="9">
        <v>0</v>
      </c>
      <c r="K2783" s="9">
        <v>0</v>
      </c>
      <c r="L2783" s="6" t="s">
        <v>3990</v>
      </c>
      <c r="M2783" s="9">
        <v>0</v>
      </c>
      <c r="N2783" s="9">
        <v>0</v>
      </c>
      <c r="O2783" s="6" t="s">
        <v>3990</v>
      </c>
      <c r="P2783" s="7">
        <v>31</v>
      </c>
      <c r="Q2783" s="7">
        <v>0.51</v>
      </c>
      <c r="R2783" s="6" t="s">
        <v>3991</v>
      </c>
      <c r="S2783" s="7">
        <v>31</v>
      </c>
      <c r="T2783" s="7">
        <v>2.36</v>
      </c>
      <c r="U2783" s="6" t="s">
        <v>3991</v>
      </c>
      <c r="V2783" s="6" t="s">
        <v>3992</v>
      </c>
      <c r="W2783" s="6" t="s">
        <v>4567</v>
      </c>
      <c r="X2783" s="6" t="s">
        <v>4568</v>
      </c>
      <c r="Y2783" s="6" t="s">
        <v>4569</v>
      </c>
      <c r="Z2783" s="6" t="s">
        <v>4570</v>
      </c>
    </row>
    <row r="2784" spans="1:26" hidden="1" x14ac:dyDescent="0.2">
      <c r="A2784" s="6" t="s">
        <v>3987</v>
      </c>
      <c r="B2784" s="6">
        <v>13817</v>
      </c>
      <c r="C2784" s="1">
        <v>42124</v>
      </c>
      <c r="D2784" s="6" t="s">
        <v>4566</v>
      </c>
      <c r="E2784" s="6" t="s">
        <v>3989</v>
      </c>
      <c r="F2784" s="9">
        <v>31</v>
      </c>
      <c r="G2784" s="9">
        <v>31</v>
      </c>
      <c r="H2784" s="9">
        <v>0.39</v>
      </c>
      <c r="I2784" s="6" t="s">
        <v>4011</v>
      </c>
      <c r="J2784" s="9">
        <v>0</v>
      </c>
      <c r="K2784" s="9">
        <v>0</v>
      </c>
      <c r="L2784" s="6" t="s">
        <v>3990</v>
      </c>
      <c r="M2784" s="9">
        <v>0</v>
      </c>
      <c r="N2784" s="9">
        <v>0</v>
      </c>
      <c r="O2784" s="6" t="s">
        <v>3990</v>
      </c>
      <c r="P2784" s="7">
        <v>31</v>
      </c>
      <c r="Q2784" s="7">
        <v>0.51</v>
      </c>
      <c r="R2784" s="6" t="s">
        <v>3991</v>
      </c>
      <c r="S2784" s="7">
        <v>31</v>
      </c>
      <c r="T2784" s="7">
        <v>2.36</v>
      </c>
      <c r="U2784" s="6" t="s">
        <v>3991</v>
      </c>
      <c r="V2784" s="6" t="s">
        <v>3992</v>
      </c>
      <c r="W2784" s="6" t="s">
        <v>4567</v>
      </c>
      <c r="X2784" s="6" t="s">
        <v>4568</v>
      </c>
      <c r="Y2784" s="6" t="s">
        <v>4569</v>
      </c>
      <c r="Z2784" s="6" t="s">
        <v>4570</v>
      </c>
    </row>
    <row r="2785" spans="1:26" hidden="1" x14ac:dyDescent="0.2">
      <c r="A2785" s="6" t="s">
        <v>3987</v>
      </c>
      <c r="B2785" s="6">
        <v>13818</v>
      </c>
      <c r="C2785" s="1">
        <v>42124</v>
      </c>
      <c r="D2785" s="6" t="s">
        <v>4566</v>
      </c>
      <c r="E2785" s="6" t="s">
        <v>3989</v>
      </c>
      <c r="F2785" s="9">
        <v>31</v>
      </c>
      <c r="G2785" s="9">
        <v>31</v>
      </c>
      <c r="H2785" s="9">
        <v>0.39</v>
      </c>
      <c r="I2785" s="6" t="s">
        <v>4011</v>
      </c>
      <c r="J2785" s="9">
        <v>0</v>
      </c>
      <c r="K2785" s="9">
        <v>0</v>
      </c>
      <c r="L2785" s="6" t="s">
        <v>3990</v>
      </c>
      <c r="M2785" s="9">
        <v>0</v>
      </c>
      <c r="N2785" s="9">
        <v>0</v>
      </c>
      <c r="O2785" s="6" t="s">
        <v>3990</v>
      </c>
      <c r="P2785" s="7">
        <v>31</v>
      </c>
      <c r="Q2785" s="7">
        <v>0.51</v>
      </c>
      <c r="R2785" s="6" t="s">
        <v>3991</v>
      </c>
      <c r="S2785" s="7">
        <v>31</v>
      </c>
      <c r="T2785" s="7">
        <v>2.36</v>
      </c>
      <c r="U2785" s="6" t="s">
        <v>3991</v>
      </c>
      <c r="V2785" s="6" t="s">
        <v>3992</v>
      </c>
      <c r="W2785" s="6" t="s">
        <v>4567</v>
      </c>
      <c r="X2785" s="6" t="s">
        <v>4568</v>
      </c>
      <c r="Y2785" s="6" t="s">
        <v>4569</v>
      </c>
      <c r="Z2785" s="6" t="s">
        <v>4570</v>
      </c>
    </row>
    <row r="2786" spans="1:26" hidden="1" x14ac:dyDescent="0.2">
      <c r="A2786" s="6" t="s">
        <v>3987</v>
      </c>
      <c r="B2786" s="6">
        <v>13819</v>
      </c>
      <c r="C2786" s="1">
        <v>42124</v>
      </c>
      <c r="D2786" s="6" t="s">
        <v>4566</v>
      </c>
      <c r="E2786" s="6" t="s">
        <v>3989</v>
      </c>
      <c r="F2786" s="9">
        <v>31</v>
      </c>
      <c r="G2786" s="9">
        <v>31</v>
      </c>
      <c r="H2786" s="9">
        <v>0.39</v>
      </c>
      <c r="I2786" s="6" t="s">
        <v>4011</v>
      </c>
      <c r="J2786" s="9">
        <v>0</v>
      </c>
      <c r="K2786" s="9">
        <v>0</v>
      </c>
      <c r="L2786" s="6" t="s">
        <v>3990</v>
      </c>
      <c r="M2786" s="9">
        <v>0</v>
      </c>
      <c r="N2786" s="9">
        <v>0</v>
      </c>
      <c r="O2786" s="6" t="s">
        <v>3990</v>
      </c>
      <c r="P2786" s="7">
        <v>31</v>
      </c>
      <c r="Q2786" s="7">
        <v>0.51</v>
      </c>
      <c r="R2786" s="6" t="s">
        <v>3991</v>
      </c>
      <c r="S2786" s="7">
        <v>31</v>
      </c>
      <c r="T2786" s="7">
        <v>2.36</v>
      </c>
      <c r="U2786" s="6" t="s">
        <v>3991</v>
      </c>
      <c r="V2786" s="6" t="s">
        <v>3992</v>
      </c>
      <c r="W2786" s="6" t="s">
        <v>4567</v>
      </c>
      <c r="X2786" s="6" t="s">
        <v>4568</v>
      </c>
      <c r="Y2786" s="6" t="s">
        <v>4569</v>
      </c>
      <c r="Z2786" s="6" t="s">
        <v>4570</v>
      </c>
    </row>
    <row r="2787" spans="1:26" hidden="1" x14ac:dyDescent="0.2">
      <c r="A2787" s="6" t="s">
        <v>3987</v>
      </c>
      <c r="B2787" s="6">
        <v>13820</v>
      </c>
      <c r="C2787" s="1">
        <v>42124</v>
      </c>
      <c r="D2787" s="6" t="s">
        <v>4566</v>
      </c>
      <c r="E2787" s="6" t="s">
        <v>3989</v>
      </c>
      <c r="F2787" s="9">
        <v>31</v>
      </c>
      <c r="G2787" s="9">
        <v>31</v>
      </c>
      <c r="H2787" s="9">
        <v>0.39</v>
      </c>
      <c r="I2787" s="6" t="s">
        <v>4011</v>
      </c>
      <c r="J2787" s="9">
        <v>0</v>
      </c>
      <c r="K2787" s="9">
        <v>0</v>
      </c>
      <c r="L2787" s="6" t="s">
        <v>3990</v>
      </c>
      <c r="M2787" s="9">
        <v>0</v>
      </c>
      <c r="N2787" s="9">
        <v>0</v>
      </c>
      <c r="O2787" s="6" t="s">
        <v>3990</v>
      </c>
      <c r="P2787" s="7">
        <v>31</v>
      </c>
      <c r="Q2787" s="7">
        <v>0.51</v>
      </c>
      <c r="R2787" s="6" t="s">
        <v>3991</v>
      </c>
      <c r="S2787" s="7">
        <v>31</v>
      </c>
      <c r="T2787" s="7">
        <v>2.36</v>
      </c>
      <c r="U2787" s="6" t="s">
        <v>3991</v>
      </c>
      <c r="V2787" s="6" t="s">
        <v>3992</v>
      </c>
      <c r="W2787" s="6" t="s">
        <v>4567</v>
      </c>
      <c r="X2787" s="6" t="s">
        <v>4568</v>
      </c>
      <c r="Y2787" s="6" t="s">
        <v>4569</v>
      </c>
      <c r="Z2787" s="6" t="s">
        <v>4570</v>
      </c>
    </row>
    <row r="2788" spans="1:26" hidden="1" x14ac:dyDescent="0.2">
      <c r="A2788" s="6" t="s">
        <v>3987</v>
      </c>
      <c r="B2788" s="6">
        <v>13821</v>
      </c>
      <c r="C2788" s="1">
        <v>42124</v>
      </c>
      <c r="D2788" s="6" t="s">
        <v>4566</v>
      </c>
      <c r="E2788" s="6" t="s">
        <v>3989</v>
      </c>
      <c r="F2788" s="9">
        <v>31</v>
      </c>
      <c r="G2788" s="9">
        <v>31</v>
      </c>
      <c r="H2788" s="9">
        <v>0.39</v>
      </c>
      <c r="I2788" s="6" t="s">
        <v>4011</v>
      </c>
      <c r="J2788" s="9">
        <v>0</v>
      </c>
      <c r="K2788" s="9">
        <v>0</v>
      </c>
      <c r="L2788" s="6" t="s">
        <v>3990</v>
      </c>
      <c r="M2788" s="9">
        <v>0</v>
      </c>
      <c r="N2788" s="9">
        <v>0</v>
      </c>
      <c r="O2788" s="6" t="s">
        <v>3990</v>
      </c>
      <c r="P2788" s="7">
        <v>31</v>
      </c>
      <c r="Q2788" s="7">
        <v>0.51</v>
      </c>
      <c r="R2788" s="6" t="s">
        <v>3991</v>
      </c>
      <c r="S2788" s="7">
        <v>31</v>
      </c>
      <c r="T2788" s="7">
        <v>2.36</v>
      </c>
      <c r="U2788" s="6" t="s">
        <v>3991</v>
      </c>
      <c r="V2788" s="6" t="s">
        <v>3992</v>
      </c>
      <c r="W2788" s="6" t="s">
        <v>4567</v>
      </c>
      <c r="X2788" s="6" t="s">
        <v>4568</v>
      </c>
      <c r="Y2788" s="6" t="s">
        <v>4569</v>
      </c>
      <c r="Z2788" s="6" t="s">
        <v>4570</v>
      </c>
    </row>
    <row r="2789" spans="1:26" hidden="1" x14ac:dyDescent="0.2">
      <c r="A2789" s="6" t="s">
        <v>3987</v>
      </c>
      <c r="B2789" s="6">
        <v>13822</v>
      </c>
      <c r="C2789" s="1">
        <v>42124</v>
      </c>
      <c r="D2789" s="6" t="s">
        <v>4566</v>
      </c>
      <c r="E2789" s="6" t="s">
        <v>3989</v>
      </c>
      <c r="F2789" s="9">
        <v>31</v>
      </c>
      <c r="G2789" s="9">
        <v>31</v>
      </c>
      <c r="H2789" s="9">
        <v>0.39</v>
      </c>
      <c r="I2789" s="6" t="s">
        <v>4011</v>
      </c>
      <c r="J2789" s="9">
        <v>0</v>
      </c>
      <c r="K2789" s="9">
        <v>0</v>
      </c>
      <c r="L2789" s="6" t="s">
        <v>3990</v>
      </c>
      <c r="M2789" s="9">
        <v>0</v>
      </c>
      <c r="N2789" s="9">
        <v>0</v>
      </c>
      <c r="O2789" s="6" t="s">
        <v>3990</v>
      </c>
      <c r="P2789" s="7">
        <v>31</v>
      </c>
      <c r="Q2789" s="7">
        <v>0.51</v>
      </c>
      <c r="R2789" s="6" t="s">
        <v>3991</v>
      </c>
      <c r="S2789" s="7">
        <v>31</v>
      </c>
      <c r="T2789" s="7">
        <v>2.36</v>
      </c>
      <c r="U2789" s="6" t="s">
        <v>3991</v>
      </c>
      <c r="V2789" s="6" t="s">
        <v>3992</v>
      </c>
      <c r="W2789" s="6" t="s">
        <v>4567</v>
      </c>
      <c r="X2789" s="6" t="s">
        <v>4568</v>
      </c>
      <c r="Y2789" s="6" t="s">
        <v>4569</v>
      </c>
      <c r="Z2789" s="6" t="s">
        <v>4570</v>
      </c>
    </row>
    <row r="2790" spans="1:26" hidden="1" x14ac:dyDescent="0.2">
      <c r="A2790" s="6" t="s">
        <v>3987</v>
      </c>
      <c r="B2790" s="6">
        <v>13823</v>
      </c>
      <c r="C2790" s="1">
        <v>42124</v>
      </c>
      <c r="D2790" s="6" t="s">
        <v>4566</v>
      </c>
      <c r="E2790" s="6" t="s">
        <v>3989</v>
      </c>
      <c r="F2790" s="9">
        <v>31</v>
      </c>
      <c r="G2790" s="9">
        <v>31</v>
      </c>
      <c r="H2790" s="9">
        <v>0.39</v>
      </c>
      <c r="I2790" s="6" t="s">
        <v>4011</v>
      </c>
      <c r="J2790" s="9">
        <v>0</v>
      </c>
      <c r="K2790" s="9">
        <v>0</v>
      </c>
      <c r="L2790" s="6" t="s">
        <v>3990</v>
      </c>
      <c r="M2790" s="9">
        <v>0</v>
      </c>
      <c r="N2790" s="9">
        <v>0</v>
      </c>
      <c r="O2790" s="6" t="s">
        <v>3990</v>
      </c>
      <c r="P2790" s="7">
        <v>31</v>
      </c>
      <c r="Q2790" s="7">
        <v>0.51</v>
      </c>
      <c r="R2790" s="6" t="s">
        <v>3991</v>
      </c>
      <c r="S2790" s="7">
        <v>31</v>
      </c>
      <c r="T2790" s="7">
        <v>2.36</v>
      </c>
      <c r="U2790" s="6" t="s">
        <v>3991</v>
      </c>
      <c r="V2790" s="6" t="s">
        <v>3992</v>
      </c>
      <c r="W2790" s="6" t="s">
        <v>4567</v>
      </c>
      <c r="X2790" s="6" t="s">
        <v>4568</v>
      </c>
      <c r="Y2790" s="6" t="s">
        <v>4569</v>
      </c>
      <c r="Z2790" s="6" t="s">
        <v>4570</v>
      </c>
    </row>
    <row r="2791" spans="1:26" hidden="1" x14ac:dyDescent="0.2">
      <c r="A2791" s="6" t="s">
        <v>3987</v>
      </c>
      <c r="B2791" s="6">
        <v>13824</v>
      </c>
      <c r="C2791" s="1">
        <v>42124</v>
      </c>
      <c r="D2791" s="6" t="s">
        <v>4566</v>
      </c>
      <c r="E2791" s="6" t="s">
        <v>3989</v>
      </c>
      <c r="F2791" s="9">
        <v>31</v>
      </c>
      <c r="G2791" s="9">
        <v>31</v>
      </c>
      <c r="H2791" s="9">
        <v>0.39</v>
      </c>
      <c r="I2791" s="6" t="s">
        <v>4011</v>
      </c>
      <c r="J2791" s="9">
        <v>0</v>
      </c>
      <c r="K2791" s="9">
        <v>0</v>
      </c>
      <c r="L2791" s="6" t="s">
        <v>3990</v>
      </c>
      <c r="M2791" s="9">
        <v>0</v>
      </c>
      <c r="N2791" s="9">
        <v>0</v>
      </c>
      <c r="O2791" s="6" t="s">
        <v>3990</v>
      </c>
      <c r="P2791" s="7">
        <v>31</v>
      </c>
      <c r="Q2791" s="7">
        <v>0.51</v>
      </c>
      <c r="R2791" s="6" t="s">
        <v>3991</v>
      </c>
      <c r="S2791" s="7">
        <v>31</v>
      </c>
      <c r="T2791" s="7">
        <v>2.36</v>
      </c>
      <c r="U2791" s="6" t="s">
        <v>3991</v>
      </c>
      <c r="V2791" s="6" t="s">
        <v>3992</v>
      </c>
      <c r="W2791" s="6" t="s">
        <v>4567</v>
      </c>
      <c r="X2791" s="6" t="s">
        <v>4568</v>
      </c>
      <c r="Y2791" s="6" t="s">
        <v>4569</v>
      </c>
      <c r="Z2791" s="6" t="s">
        <v>4570</v>
      </c>
    </row>
    <row r="2792" spans="1:26" hidden="1" x14ac:dyDescent="0.2">
      <c r="A2792" s="6" t="s">
        <v>3987</v>
      </c>
      <c r="B2792" s="6">
        <v>13825</v>
      </c>
      <c r="C2792" s="1">
        <v>42124</v>
      </c>
      <c r="D2792" s="6" t="s">
        <v>4566</v>
      </c>
      <c r="E2792" s="6" t="s">
        <v>3989</v>
      </c>
      <c r="F2792" s="9">
        <v>450</v>
      </c>
      <c r="G2792" s="9">
        <v>450</v>
      </c>
      <c r="H2792" s="9">
        <v>5.63</v>
      </c>
      <c r="I2792" s="6" t="s">
        <v>4011</v>
      </c>
      <c r="J2792" s="9">
        <v>0</v>
      </c>
      <c r="K2792" s="9">
        <v>0</v>
      </c>
      <c r="L2792" s="6" t="s">
        <v>3990</v>
      </c>
      <c r="M2792" s="9">
        <v>0</v>
      </c>
      <c r="N2792" s="9">
        <v>0</v>
      </c>
      <c r="O2792" s="6" t="s">
        <v>3990</v>
      </c>
      <c r="P2792" s="7">
        <v>450</v>
      </c>
      <c r="Q2792" s="7">
        <v>7.43</v>
      </c>
      <c r="R2792" s="6" t="s">
        <v>3991</v>
      </c>
      <c r="S2792" s="7">
        <v>450</v>
      </c>
      <c r="T2792" s="7">
        <v>34.200000000000003</v>
      </c>
      <c r="U2792" s="6" t="s">
        <v>3991</v>
      </c>
      <c r="V2792" s="6" t="s">
        <v>3992</v>
      </c>
      <c r="W2792" s="6" t="s">
        <v>4567</v>
      </c>
      <c r="X2792" s="6" t="s">
        <v>4568</v>
      </c>
      <c r="Y2792" s="6" t="s">
        <v>4569</v>
      </c>
      <c r="Z2792" s="6" t="s">
        <v>4570</v>
      </c>
    </row>
    <row r="2793" spans="1:26" hidden="1" x14ac:dyDescent="0.2">
      <c r="A2793" s="6" t="s">
        <v>3987</v>
      </c>
      <c r="B2793" s="6">
        <v>13826</v>
      </c>
      <c r="C2793" s="1">
        <v>42124</v>
      </c>
      <c r="D2793" s="6" t="s">
        <v>4566</v>
      </c>
      <c r="E2793" s="6" t="s">
        <v>3989</v>
      </c>
      <c r="F2793" s="9">
        <v>225</v>
      </c>
      <c r="G2793" s="9">
        <v>225</v>
      </c>
      <c r="H2793" s="9">
        <v>2.81</v>
      </c>
      <c r="I2793" s="6" t="s">
        <v>4011</v>
      </c>
      <c r="J2793" s="9">
        <v>0</v>
      </c>
      <c r="K2793" s="9">
        <v>0</v>
      </c>
      <c r="L2793" s="6" t="s">
        <v>3990</v>
      </c>
      <c r="M2793" s="9">
        <v>0</v>
      </c>
      <c r="N2793" s="9">
        <v>0</v>
      </c>
      <c r="O2793" s="6" t="s">
        <v>3990</v>
      </c>
      <c r="P2793" s="7">
        <v>225</v>
      </c>
      <c r="Q2793" s="7">
        <v>3.71</v>
      </c>
      <c r="R2793" s="6" t="s">
        <v>3991</v>
      </c>
      <c r="S2793" s="7">
        <v>225</v>
      </c>
      <c r="T2793" s="7">
        <v>17.100000000000001</v>
      </c>
      <c r="U2793" s="6" t="s">
        <v>3991</v>
      </c>
      <c r="V2793" s="6" t="s">
        <v>3992</v>
      </c>
      <c r="W2793" s="6" t="s">
        <v>4567</v>
      </c>
      <c r="X2793" s="6" t="s">
        <v>4568</v>
      </c>
      <c r="Y2793" s="6" t="s">
        <v>4569</v>
      </c>
      <c r="Z2793" s="6" t="s">
        <v>4570</v>
      </c>
    </row>
    <row r="2794" spans="1:26" hidden="1" x14ac:dyDescent="0.2">
      <c r="A2794" s="6" t="s">
        <v>3987</v>
      </c>
      <c r="B2794" s="6">
        <v>13827</v>
      </c>
      <c r="C2794" s="1">
        <v>42124</v>
      </c>
      <c r="D2794" s="6" t="s">
        <v>4566</v>
      </c>
      <c r="E2794" s="6" t="s">
        <v>3989</v>
      </c>
      <c r="F2794" s="9">
        <v>50</v>
      </c>
      <c r="G2794" s="9">
        <v>50</v>
      </c>
      <c r="H2794" s="9">
        <v>0.63</v>
      </c>
      <c r="I2794" s="6" t="s">
        <v>4011</v>
      </c>
      <c r="J2794" s="9">
        <v>0</v>
      </c>
      <c r="K2794" s="9">
        <v>0</v>
      </c>
      <c r="L2794" s="6" t="s">
        <v>3990</v>
      </c>
      <c r="M2794" s="9">
        <v>0</v>
      </c>
      <c r="N2794" s="9">
        <v>0</v>
      </c>
      <c r="O2794" s="6" t="s">
        <v>3990</v>
      </c>
      <c r="P2794" s="7">
        <v>50</v>
      </c>
      <c r="Q2794" s="7">
        <v>0.83</v>
      </c>
      <c r="R2794" s="6" t="s">
        <v>3991</v>
      </c>
      <c r="S2794" s="7">
        <v>50</v>
      </c>
      <c r="T2794" s="7">
        <v>3.8</v>
      </c>
      <c r="U2794" s="6" t="s">
        <v>3991</v>
      </c>
      <c r="V2794" s="6" t="s">
        <v>3992</v>
      </c>
      <c r="W2794" s="6" t="s">
        <v>4567</v>
      </c>
      <c r="X2794" s="6" t="s">
        <v>4568</v>
      </c>
      <c r="Y2794" s="6" t="s">
        <v>4569</v>
      </c>
      <c r="Z2794" s="6" t="s">
        <v>4570</v>
      </c>
    </row>
    <row r="2795" spans="1:26" hidden="1" x14ac:dyDescent="0.2">
      <c r="A2795" s="6" t="s">
        <v>3987</v>
      </c>
      <c r="B2795" s="6">
        <v>13828</v>
      </c>
      <c r="C2795" s="1">
        <v>42124</v>
      </c>
      <c r="D2795" s="6" t="s">
        <v>4566</v>
      </c>
      <c r="E2795" s="6" t="s">
        <v>3989</v>
      </c>
      <c r="F2795" s="9">
        <v>213</v>
      </c>
      <c r="G2795" s="9">
        <v>213</v>
      </c>
      <c r="H2795" s="9">
        <v>2.66</v>
      </c>
      <c r="I2795" s="6" t="s">
        <v>4011</v>
      </c>
      <c r="J2795" s="9">
        <v>0</v>
      </c>
      <c r="K2795" s="9">
        <v>0</v>
      </c>
      <c r="L2795" s="6" t="s">
        <v>3990</v>
      </c>
      <c r="M2795" s="9">
        <v>0</v>
      </c>
      <c r="N2795" s="9">
        <v>0</v>
      </c>
      <c r="O2795" s="6" t="s">
        <v>3990</v>
      </c>
      <c r="P2795" s="7">
        <v>213</v>
      </c>
      <c r="Q2795" s="7">
        <v>3.51</v>
      </c>
      <c r="R2795" s="6" t="s">
        <v>3991</v>
      </c>
      <c r="S2795" s="7">
        <v>213</v>
      </c>
      <c r="T2795" s="7">
        <v>16.190000000000001</v>
      </c>
      <c r="U2795" s="6" t="s">
        <v>3991</v>
      </c>
      <c r="V2795" s="6" t="s">
        <v>3992</v>
      </c>
      <c r="W2795" s="6" t="s">
        <v>4567</v>
      </c>
      <c r="X2795" s="6" t="s">
        <v>4568</v>
      </c>
      <c r="Y2795" s="6" t="s">
        <v>4569</v>
      </c>
      <c r="Z2795" s="6" t="s">
        <v>4570</v>
      </c>
    </row>
    <row r="2796" spans="1:26" hidden="1" x14ac:dyDescent="0.2">
      <c r="A2796" s="6" t="s">
        <v>3987</v>
      </c>
      <c r="B2796" s="6">
        <v>13829</v>
      </c>
      <c r="C2796" s="1">
        <v>42124</v>
      </c>
      <c r="D2796" s="6" t="s">
        <v>4566</v>
      </c>
      <c r="E2796" s="6" t="s">
        <v>3989</v>
      </c>
      <c r="F2796" s="9">
        <v>225</v>
      </c>
      <c r="G2796" s="9">
        <v>225</v>
      </c>
      <c r="H2796" s="9">
        <v>2.81</v>
      </c>
      <c r="I2796" s="6" t="s">
        <v>4011</v>
      </c>
      <c r="J2796" s="9">
        <v>0</v>
      </c>
      <c r="K2796" s="9">
        <v>0</v>
      </c>
      <c r="L2796" s="6" t="s">
        <v>3990</v>
      </c>
      <c r="M2796" s="9">
        <v>0</v>
      </c>
      <c r="N2796" s="9">
        <v>0</v>
      </c>
      <c r="O2796" s="6" t="s">
        <v>3990</v>
      </c>
      <c r="P2796" s="7">
        <v>225</v>
      </c>
      <c r="Q2796" s="7">
        <v>3.71</v>
      </c>
      <c r="R2796" s="6" t="s">
        <v>3991</v>
      </c>
      <c r="S2796" s="7">
        <v>225</v>
      </c>
      <c r="T2796" s="7">
        <v>17.100000000000001</v>
      </c>
      <c r="U2796" s="6" t="s">
        <v>3991</v>
      </c>
      <c r="V2796" s="6" t="s">
        <v>3992</v>
      </c>
      <c r="W2796" s="6" t="s">
        <v>4567</v>
      </c>
      <c r="X2796" s="6" t="s">
        <v>4568</v>
      </c>
      <c r="Y2796" s="6" t="s">
        <v>4569</v>
      </c>
      <c r="Z2796" s="6" t="s">
        <v>4570</v>
      </c>
    </row>
    <row r="2797" spans="1:26" hidden="1" x14ac:dyDescent="0.2">
      <c r="A2797" s="6" t="s">
        <v>3987</v>
      </c>
      <c r="B2797" s="6">
        <v>13830</v>
      </c>
      <c r="C2797" s="1">
        <v>42124</v>
      </c>
      <c r="D2797" s="6" t="s">
        <v>4566</v>
      </c>
      <c r="E2797" s="6" t="s">
        <v>3989</v>
      </c>
      <c r="F2797" s="9">
        <v>225</v>
      </c>
      <c r="G2797" s="9">
        <v>225</v>
      </c>
      <c r="H2797" s="9">
        <v>2.81</v>
      </c>
      <c r="I2797" s="6" t="s">
        <v>4011</v>
      </c>
      <c r="J2797" s="9">
        <v>0</v>
      </c>
      <c r="K2797" s="9">
        <v>0</v>
      </c>
      <c r="L2797" s="6" t="s">
        <v>3990</v>
      </c>
      <c r="M2797" s="9">
        <v>0</v>
      </c>
      <c r="N2797" s="9">
        <v>0</v>
      </c>
      <c r="O2797" s="6" t="s">
        <v>3990</v>
      </c>
      <c r="P2797" s="7">
        <v>225</v>
      </c>
      <c r="Q2797" s="7">
        <v>3.71</v>
      </c>
      <c r="R2797" s="6" t="s">
        <v>3991</v>
      </c>
      <c r="S2797" s="7">
        <v>225</v>
      </c>
      <c r="T2797" s="7">
        <v>17.100000000000001</v>
      </c>
      <c r="U2797" s="6" t="s">
        <v>3991</v>
      </c>
      <c r="V2797" s="6" t="s">
        <v>3992</v>
      </c>
      <c r="W2797" s="6" t="s">
        <v>4567</v>
      </c>
      <c r="X2797" s="6" t="s">
        <v>4568</v>
      </c>
      <c r="Y2797" s="6" t="s">
        <v>4569</v>
      </c>
      <c r="Z2797" s="6" t="s">
        <v>4570</v>
      </c>
    </row>
    <row r="2798" spans="1:26" hidden="1" x14ac:dyDescent="0.2">
      <c r="A2798" s="6" t="s">
        <v>3987</v>
      </c>
      <c r="B2798" s="6">
        <v>13831</v>
      </c>
      <c r="C2798" s="1">
        <v>42124</v>
      </c>
      <c r="D2798" s="6" t="s">
        <v>4566</v>
      </c>
      <c r="E2798" s="6" t="s">
        <v>3989</v>
      </c>
      <c r="F2798" s="9">
        <v>380</v>
      </c>
      <c r="G2798" s="9">
        <v>380</v>
      </c>
      <c r="H2798" s="9">
        <v>4.75</v>
      </c>
      <c r="I2798" s="6" t="s">
        <v>4011</v>
      </c>
      <c r="J2798" s="9">
        <v>0</v>
      </c>
      <c r="K2798" s="9">
        <v>0</v>
      </c>
      <c r="L2798" s="6" t="s">
        <v>3990</v>
      </c>
      <c r="M2798" s="9">
        <v>0</v>
      </c>
      <c r="N2798" s="9">
        <v>0</v>
      </c>
      <c r="O2798" s="6" t="s">
        <v>3990</v>
      </c>
      <c r="P2798" s="7">
        <v>380</v>
      </c>
      <c r="Q2798" s="7">
        <v>6.27</v>
      </c>
      <c r="R2798" s="6" t="s">
        <v>3991</v>
      </c>
      <c r="S2798" s="7">
        <v>380</v>
      </c>
      <c r="T2798" s="7">
        <v>28.88</v>
      </c>
      <c r="U2798" s="6" t="s">
        <v>3991</v>
      </c>
      <c r="V2798" s="6" t="s">
        <v>3992</v>
      </c>
      <c r="W2798" s="6" t="s">
        <v>4567</v>
      </c>
      <c r="X2798" s="6" t="s">
        <v>4568</v>
      </c>
      <c r="Y2798" s="6" t="s">
        <v>4569</v>
      </c>
      <c r="Z2798" s="6" t="s">
        <v>4570</v>
      </c>
    </row>
    <row r="2799" spans="1:26" hidden="1" x14ac:dyDescent="0.2">
      <c r="A2799" s="6" t="s">
        <v>3987</v>
      </c>
      <c r="B2799" s="6">
        <v>13832</v>
      </c>
      <c r="C2799" s="1">
        <v>42124</v>
      </c>
      <c r="D2799" s="6" t="s">
        <v>4566</v>
      </c>
      <c r="E2799" s="6" t="s">
        <v>3989</v>
      </c>
      <c r="F2799" s="9">
        <v>403</v>
      </c>
      <c r="G2799" s="9">
        <v>403</v>
      </c>
      <c r="H2799" s="9">
        <v>5.04</v>
      </c>
      <c r="I2799" s="6" t="s">
        <v>4011</v>
      </c>
      <c r="J2799" s="9">
        <v>0</v>
      </c>
      <c r="K2799" s="9">
        <v>0</v>
      </c>
      <c r="L2799" s="6" t="s">
        <v>3990</v>
      </c>
      <c r="M2799" s="9">
        <v>0</v>
      </c>
      <c r="N2799" s="9">
        <v>0</v>
      </c>
      <c r="O2799" s="6" t="s">
        <v>3990</v>
      </c>
      <c r="P2799" s="7">
        <v>403</v>
      </c>
      <c r="Q2799" s="7">
        <v>6.65</v>
      </c>
      <c r="R2799" s="6" t="s">
        <v>3991</v>
      </c>
      <c r="S2799" s="7">
        <v>403</v>
      </c>
      <c r="T2799" s="7">
        <v>30.63</v>
      </c>
      <c r="U2799" s="6" t="s">
        <v>3991</v>
      </c>
      <c r="V2799" s="6" t="s">
        <v>3992</v>
      </c>
      <c r="W2799" s="6" t="s">
        <v>4567</v>
      </c>
      <c r="X2799" s="6" t="s">
        <v>4568</v>
      </c>
      <c r="Y2799" s="6" t="s">
        <v>4569</v>
      </c>
      <c r="Z2799" s="6" t="s">
        <v>4570</v>
      </c>
    </row>
    <row r="2800" spans="1:26" hidden="1" x14ac:dyDescent="0.2">
      <c r="A2800" s="6" t="s">
        <v>3987</v>
      </c>
      <c r="B2800" s="6">
        <v>13833</v>
      </c>
      <c r="C2800" s="1">
        <v>42124</v>
      </c>
      <c r="D2800" s="6" t="s">
        <v>4566</v>
      </c>
      <c r="E2800" s="6" t="s">
        <v>3989</v>
      </c>
      <c r="F2800" s="9">
        <v>225</v>
      </c>
      <c r="G2800" s="9">
        <v>225</v>
      </c>
      <c r="H2800" s="9">
        <v>2.81</v>
      </c>
      <c r="I2800" s="6" t="s">
        <v>4011</v>
      </c>
      <c r="J2800" s="9">
        <v>0</v>
      </c>
      <c r="K2800" s="9">
        <v>0</v>
      </c>
      <c r="L2800" s="6" t="s">
        <v>3990</v>
      </c>
      <c r="M2800" s="9">
        <v>0</v>
      </c>
      <c r="N2800" s="9">
        <v>0</v>
      </c>
      <c r="O2800" s="6" t="s">
        <v>3990</v>
      </c>
      <c r="P2800" s="7">
        <v>225</v>
      </c>
      <c r="Q2800" s="7">
        <v>3.71</v>
      </c>
      <c r="R2800" s="6" t="s">
        <v>3991</v>
      </c>
      <c r="S2800" s="7">
        <v>225</v>
      </c>
      <c r="T2800" s="7">
        <v>17.100000000000001</v>
      </c>
      <c r="U2800" s="6" t="s">
        <v>3991</v>
      </c>
      <c r="V2800" s="6" t="s">
        <v>3992</v>
      </c>
      <c r="W2800" s="6" t="s">
        <v>4567</v>
      </c>
      <c r="X2800" s="6" t="s">
        <v>4568</v>
      </c>
      <c r="Y2800" s="6" t="s">
        <v>4569</v>
      </c>
      <c r="Z2800" s="6" t="s">
        <v>4570</v>
      </c>
    </row>
    <row r="2801" spans="1:26" hidden="1" x14ac:dyDescent="0.2">
      <c r="A2801" s="6" t="s">
        <v>3987</v>
      </c>
      <c r="B2801" s="6">
        <v>13834</v>
      </c>
      <c r="C2801" s="1">
        <v>42124</v>
      </c>
      <c r="D2801" s="6" t="s">
        <v>4566</v>
      </c>
      <c r="E2801" s="6" t="s">
        <v>3989</v>
      </c>
      <c r="F2801" s="9">
        <v>403</v>
      </c>
      <c r="G2801" s="9">
        <v>403</v>
      </c>
      <c r="H2801" s="9">
        <v>5.04</v>
      </c>
      <c r="I2801" s="6" t="s">
        <v>4011</v>
      </c>
      <c r="J2801" s="9">
        <v>0</v>
      </c>
      <c r="K2801" s="9">
        <v>0</v>
      </c>
      <c r="L2801" s="6" t="s">
        <v>3990</v>
      </c>
      <c r="M2801" s="9">
        <v>0</v>
      </c>
      <c r="N2801" s="9">
        <v>0</v>
      </c>
      <c r="O2801" s="6" t="s">
        <v>3990</v>
      </c>
      <c r="P2801" s="7">
        <v>403</v>
      </c>
      <c r="Q2801" s="7">
        <v>6.65</v>
      </c>
      <c r="R2801" s="6" t="s">
        <v>3991</v>
      </c>
      <c r="S2801" s="7">
        <v>403</v>
      </c>
      <c r="T2801" s="7">
        <v>30.63</v>
      </c>
      <c r="U2801" s="6" t="s">
        <v>3991</v>
      </c>
      <c r="V2801" s="6" t="s">
        <v>3992</v>
      </c>
      <c r="W2801" s="6" t="s">
        <v>4567</v>
      </c>
      <c r="X2801" s="6" t="s">
        <v>4568</v>
      </c>
      <c r="Y2801" s="6" t="s">
        <v>4569</v>
      </c>
      <c r="Z2801" s="6" t="s">
        <v>4570</v>
      </c>
    </row>
    <row r="2802" spans="1:26" hidden="1" x14ac:dyDescent="0.2">
      <c r="A2802" s="6" t="s">
        <v>3987</v>
      </c>
      <c r="B2802" s="6">
        <v>13835</v>
      </c>
      <c r="C2802" s="1">
        <v>42124</v>
      </c>
      <c r="D2802" s="6" t="s">
        <v>4566</v>
      </c>
      <c r="E2802" s="6" t="s">
        <v>3989</v>
      </c>
      <c r="F2802" s="9">
        <v>415</v>
      </c>
      <c r="G2802" s="9">
        <v>415</v>
      </c>
      <c r="H2802" s="9">
        <v>5.19</v>
      </c>
      <c r="I2802" s="6" t="s">
        <v>4011</v>
      </c>
      <c r="J2802" s="9">
        <v>0</v>
      </c>
      <c r="K2802" s="9">
        <v>0</v>
      </c>
      <c r="L2802" s="6" t="s">
        <v>3990</v>
      </c>
      <c r="M2802" s="9">
        <v>0</v>
      </c>
      <c r="N2802" s="9">
        <v>0</v>
      </c>
      <c r="O2802" s="6" t="s">
        <v>3990</v>
      </c>
      <c r="P2802" s="7">
        <v>415</v>
      </c>
      <c r="Q2802" s="7">
        <v>6.85</v>
      </c>
      <c r="R2802" s="6" t="s">
        <v>3991</v>
      </c>
      <c r="S2802" s="7">
        <v>415</v>
      </c>
      <c r="T2802" s="7">
        <v>31.54</v>
      </c>
      <c r="U2802" s="6" t="s">
        <v>3991</v>
      </c>
      <c r="V2802" s="6" t="s">
        <v>3992</v>
      </c>
      <c r="W2802" s="6" t="s">
        <v>4567</v>
      </c>
      <c r="X2802" s="6" t="s">
        <v>4568</v>
      </c>
      <c r="Y2802" s="6" t="s">
        <v>4569</v>
      </c>
      <c r="Z2802" s="6" t="s">
        <v>4570</v>
      </c>
    </row>
    <row r="2803" spans="1:26" hidden="1" x14ac:dyDescent="0.2">
      <c r="A2803" s="6" t="s">
        <v>3987</v>
      </c>
      <c r="B2803" s="6">
        <v>13836</v>
      </c>
      <c r="C2803" s="1">
        <v>42124</v>
      </c>
      <c r="D2803" s="6" t="s">
        <v>4566</v>
      </c>
      <c r="E2803" s="6" t="s">
        <v>3989</v>
      </c>
      <c r="F2803" s="9">
        <v>50</v>
      </c>
      <c r="G2803" s="9">
        <v>50</v>
      </c>
      <c r="H2803" s="9">
        <v>0.63</v>
      </c>
      <c r="I2803" s="6" t="s">
        <v>4011</v>
      </c>
      <c r="J2803" s="9">
        <v>0</v>
      </c>
      <c r="K2803" s="9">
        <v>0</v>
      </c>
      <c r="L2803" s="6" t="s">
        <v>3990</v>
      </c>
      <c r="M2803" s="9">
        <v>0</v>
      </c>
      <c r="N2803" s="9">
        <v>0</v>
      </c>
      <c r="O2803" s="6" t="s">
        <v>3990</v>
      </c>
      <c r="P2803" s="7">
        <v>50</v>
      </c>
      <c r="Q2803" s="7">
        <v>0.83</v>
      </c>
      <c r="R2803" s="6" t="s">
        <v>3991</v>
      </c>
      <c r="S2803" s="7">
        <v>50</v>
      </c>
      <c r="T2803" s="7">
        <v>3.8</v>
      </c>
      <c r="U2803" s="6" t="s">
        <v>3991</v>
      </c>
      <c r="V2803" s="6" t="s">
        <v>3992</v>
      </c>
      <c r="W2803" s="6" t="s">
        <v>4567</v>
      </c>
      <c r="X2803" s="6" t="s">
        <v>4568</v>
      </c>
      <c r="Y2803" s="6" t="s">
        <v>4569</v>
      </c>
      <c r="Z2803" s="6" t="s">
        <v>4570</v>
      </c>
    </row>
    <row r="2804" spans="1:26" hidden="1" x14ac:dyDescent="0.2">
      <c r="A2804" s="6" t="s">
        <v>3987</v>
      </c>
      <c r="B2804" s="6">
        <v>13837</v>
      </c>
      <c r="C2804" s="1">
        <v>42124</v>
      </c>
      <c r="D2804" s="6" t="s">
        <v>4566</v>
      </c>
      <c r="E2804" s="6" t="s">
        <v>3989</v>
      </c>
      <c r="F2804" s="9">
        <v>465</v>
      </c>
      <c r="G2804" s="9">
        <v>465</v>
      </c>
      <c r="H2804" s="9">
        <v>5.81</v>
      </c>
      <c r="I2804" s="6" t="s">
        <v>4011</v>
      </c>
      <c r="J2804" s="9">
        <v>0</v>
      </c>
      <c r="K2804" s="9">
        <v>0</v>
      </c>
      <c r="L2804" s="6" t="s">
        <v>3990</v>
      </c>
      <c r="M2804" s="9">
        <v>0</v>
      </c>
      <c r="N2804" s="9">
        <v>0</v>
      </c>
      <c r="O2804" s="6" t="s">
        <v>3990</v>
      </c>
      <c r="P2804" s="7">
        <v>465</v>
      </c>
      <c r="Q2804" s="7">
        <v>7.67</v>
      </c>
      <c r="R2804" s="6" t="s">
        <v>3991</v>
      </c>
      <c r="S2804" s="7">
        <v>465</v>
      </c>
      <c r="T2804" s="7">
        <v>35.340000000000003</v>
      </c>
      <c r="U2804" s="6" t="s">
        <v>3991</v>
      </c>
      <c r="V2804" s="6" t="s">
        <v>3992</v>
      </c>
      <c r="W2804" s="6" t="s">
        <v>4567</v>
      </c>
      <c r="X2804" s="6" t="s">
        <v>4568</v>
      </c>
      <c r="Y2804" s="6" t="s">
        <v>4569</v>
      </c>
      <c r="Z2804" s="6" t="s">
        <v>4570</v>
      </c>
    </row>
    <row r="2805" spans="1:26" hidden="1" x14ac:dyDescent="0.2">
      <c r="A2805" s="6" t="s">
        <v>3987</v>
      </c>
      <c r="B2805" s="6">
        <v>13838</v>
      </c>
      <c r="C2805" s="1">
        <v>42124</v>
      </c>
      <c r="D2805" s="6" t="s">
        <v>4566</v>
      </c>
      <c r="E2805" s="6" t="s">
        <v>3989</v>
      </c>
      <c r="F2805" s="9">
        <v>31</v>
      </c>
      <c r="G2805" s="9">
        <v>31</v>
      </c>
      <c r="H2805" s="9">
        <v>0.39</v>
      </c>
      <c r="I2805" s="6" t="s">
        <v>4011</v>
      </c>
      <c r="J2805" s="9">
        <v>0</v>
      </c>
      <c r="K2805" s="9">
        <v>0</v>
      </c>
      <c r="L2805" s="6" t="s">
        <v>3990</v>
      </c>
      <c r="M2805" s="9">
        <v>0</v>
      </c>
      <c r="N2805" s="9">
        <v>0</v>
      </c>
      <c r="O2805" s="6" t="s">
        <v>3990</v>
      </c>
      <c r="P2805" s="7">
        <v>31</v>
      </c>
      <c r="Q2805" s="7">
        <v>0.51</v>
      </c>
      <c r="R2805" s="6" t="s">
        <v>3991</v>
      </c>
      <c r="S2805" s="7">
        <v>31</v>
      </c>
      <c r="T2805" s="7">
        <v>2.36</v>
      </c>
      <c r="U2805" s="6" t="s">
        <v>3991</v>
      </c>
      <c r="V2805" s="6" t="s">
        <v>3992</v>
      </c>
      <c r="W2805" s="6" t="s">
        <v>4567</v>
      </c>
      <c r="X2805" s="6" t="s">
        <v>4568</v>
      </c>
      <c r="Y2805" s="6" t="s">
        <v>4569</v>
      </c>
      <c r="Z2805" s="6" t="s">
        <v>4570</v>
      </c>
    </row>
    <row r="2806" spans="1:26" hidden="1" x14ac:dyDescent="0.2">
      <c r="A2806" s="6" t="s">
        <v>3987</v>
      </c>
      <c r="B2806" s="6">
        <v>13839</v>
      </c>
      <c r="C2806" s="1">
        <v>42124</v>
      </c>
      <c r="D2806" s="6" t="s">
        <v>4566</v>
      </c>
      <c r="E2806" s="6" t="s">
        <v>3989</v>
      </c>
      <c r="F2806" s="9">
        <v>31</v>
      </c>
      <c r="G2806" s="9">
        <v>31</v>
      </c>
      <c r="H2806" s="9">
        <v>0.39</v>
      </c>
      <c r="I2806" s="6" t="s">
        <v>4011</v>
      </c>
      <c r="J2806" s="9">
        <v>0</v>
      </c>
      <c r="K2806" s="9">
        <v>0</v>
      </c>
      <c r="L2806" s="6" t="s">
        <v>3990</v>
      </c>
      <c r="M2806" s="9">
        <v>0</v>
      </c>
      <c r="N2806" s="9">
        <v>0</v>
      </c>
      <c r="O2806" s="6" t="s">
        <v>3990</v>
      </c>
      <c r="P2806" s="7">
        <v>31</v>
      </c>
      <c r="Q2806" s="7">
        <v>0.51</v>
      </c>
      <c r="R2806" s="6" t="s">
        <v>3991</v>
      </c>
      <c r="S2806" s="7">
        <v>31</v>
      </c>
      <c r="T2806" s="7">
        <v>2.36</v>
      </c>
      <c r="U2806" s="6" t="s">
        <v>3991</v>
      </c>
      <c r="V2806" s="6" t="s">
        <v>3992</v>
      </c>
      <c r="W2806" s="6" t="s">
        <v>4567</v>
      </c>
      <c r="X2806" s="6" t="s">
        <v>4568</v>
      </c>
      <c r="Y2806" s="6" t="s">
        <v>4569</v>
      </c>
      <c r="Z2806" s="6" t="s">
        <v>4570</v>
      </c>
    </row>
    <row r="2807" spans="1:26" hidden="1" x14ac:dyDescent="0.2">
      <c r="A2807" s="6" t="s">
        <v>3987</v>
      </c>
      <c r="B2807" s="6">
        <v>13840</v>
      </c>
      <c r="C2807" s="1">
        <v>42124</v>
      </c>
      <c r="D2807" s="6" t="s">
        <v>4566</v>
      </c>
      <c r="E2807" s="6" t="s">
        <v>3989</v>
      </c>
      <c r="F2807" s="9">
        <v>31</v>
      </c>
      <c r="G2807" s="9">
        <v>31</v>
      </c>
      <c r="H2807" s="9">
        <v>0.39</v>
      </c>
      <c r="I2807" s="6" t="s">
        <v>4011</v>
      </c>
      <c r="J2807" s="9">
        <v>0</v>
      </c>
      <c r="K2807" s="9">
        <v>0</v>
      </c>
      <c r="L2807" s="6" t="s">
        <v>3990</v>
      </c>
      <c r="M2807" s="9">
        <v>0</v>
      </c>
      <c r="N2807" s="9">
        <v>0</v>
      </c>
      <c r="O2807" s="6" t="s">
        <v>3990</v>
      </c>
      <c r="P2807" s="7">
        <v>31</v>
      </c>
      <c r="Q2807" s="7">
        <v>0.51</v>
      </c>
      <c r="R2807" s="6" t="s">
        <v>3991</v>
      </c>
      <c r="S2807" s="7">
        <v>31</v>
      </c>
      <c r="T2807" s="7">
        <v>2.36</v>
      </c>
      <c r="U2807" s="6" t="s">
        <v>3991</v>
      </c>
      <c r="V2807" s="6" t="s">
        <v>3992</v>
      </c>
      <c r="W2807" s="6" t="s">
        <v>4567</v>
      </c>
      <c r="X2807" s="6" t="s">
        <v>4568</v>
      </c>
      <c r="Y2807" s="6" t="s">
        <v>4569</v>
      </c>
      <c r="Z2807" s="6" t="s">
        <v>4570</v>
      </c>
    </row>
    <row r="2808" spans="1:26" hidden="1" x14ac:dyDescent="0.2">
      <c r="A2808" s="6" t="s">
        <v>3987</v>
      </c>
      <c r="B2808" s="6">
        <v>13841</v>
      </c>
      <c r="C2808" s="1">
        <v>42124</v>
      </c>
      <c r="D2808" s="6" t="s">
        <v>4566</v>
      </c>
      <c r="E2808" s="6" t="s">
        <v>3989</v>
      </c>
      <c r="F2808" s="9">
        <v>31</v>
      </c>
      <c r="G2808" s="9">
        <v>31</v>
      </c>
      <c r="H2808" s="9">
        <v>0.39</v>
      </c>
      <c r="I2808" s="6" t="s">
        <v>4011</v>
      </c>
      <c r="J2808" s="9">
        <v>0</v>
      </c>
      <c r="K2808" s="9">
        <v>0</v>
      </c>
      <c r="L2808" s="6" t="s">
        <v>3990</v>
      </c>
      <c r="M2808" s="9">
        <v>0</v>
      </c>
      <c r="N2808" s="9">
        <v>0</v>
      </c>
      <c r="O2808" s="6" t="s">
        <v>3990</v>
      </c>
      <c r="P2808" s="7">
        <v>31</v>
      </c>
      <c r="Q2808" s="7">
        <v>0.51</v>
      </c>
      <c r="R2808" s="6" t="s">
        <v>3991</v>
      </c>
      <c r="S2808" s="7">
        <v>31</v>
      </c>
      <c r="T2808" s="7">
        <v>2.36</v>
      </c>
      <c r="U2808" s="6" t="s">
        <v>3991</v>
      </c>
      <c r="V2808" s="6" t="s">
        <v>3992</v>
      </c>
      <c r="W2808" s="6" t="s">
        <v>4567</v>
      </c>
      <c r="X2808" s="6" t="s">
        <v>4568</v>
      </c>
      <c r="Y2808" s="6" t="s">
        <v>4569</v>
      </c>
      <c r="Z2808" s="6" t="s">
        <v>4570</v>
      </c>
    </row>
    <row r="2809" spans="1:26" hidden="1" x14ac:dyDescent="0.2">
      <c r="A2809" s="6" t="s">
        <v>3987</v>
      </c>
      <c r="B2809" s="6">
        <v>13842</v>
      </c>
      <c r="C2809" s="1">
        <v>42124</v>
      </c>
      <c r="D2809" s="6" t="s">
        <v>4566</v>
      </c>
      <c r="E2809" s="6" t="s">
        <v>3989</v>
      </c>
      <c r="F2809" s="9">
        <v>31</v>
      </c>
      <c r="G2809" s="9">
        <v>31</v>
      </c>
      <c r="H2809" s="9">
        <v>0.39</v>
      </c>
      <c r="I2809" s="6" t="s">
        <v>4011</v>
      </c>
      <c r="J2809" s="9">
        <v>0</v>
      </c>
      <c r="K2809" s="9">
        <v>0</v>
      </c>
      <c r="L2809" s="6" t="s">
        <v>3990</v>
      </c>
      <c r="M2809" s="9">
        <v>0</v>
      </c>
      <c r="N2809" s="9">
        <v>0</v>
      </c>
      <c r="O2809" s="6" t="s">
        <v>3990</v>
      </c>
      <c r="P2809" s="7">
        <v>31</v>
      </c>
      <c r="Q2809" s="7">
        <v>0.51</v>
      </c>
      <c r="R2809" s="6" t="s">
        <v>3991</v>
      </c>
      <c r="S2809" s="7">
        <v>31</v>
      </c>
      <c r="T2809" s="7">
        <v>2.36</v>
      </c>
      <c r="U2809" s="6" t="s">
        <v>3991</v>
      </c>
      <c r="V2809" s="6" t="s">
        <v>3992</v>
      </c>
      <c r="W2809" s="6" t="s">
        <v>4567</v>
      </c>
      <c r="X2809" s="6" t="s">
        <v>4568</v>
      </c>
      <c r="Y2809" s="6" t="s">
        <v>4569</v>
      </c>
      <c r="Z2809" s="6" t="s">
        <v>4570</v>
      </c>
    </row>
    <row r="2810" spans="1:26" hidden="1" x14ac:dyDescent="0.2">
      <c r="A2810" s="6" t="s">
        <v>3987</v>
      </c>
      <c r="B2810" s="6">
        <v>13843</v>
      </c>
      <c r="C2810" s="1">
        <v>42124</v>
      </c>
      <c r="D2810" s="6" t="s">
        <v>4566</v>
      </c>
      <c r="E2810" s="6" t="s">
        <v>3989</v>
      </c>
      <c r="F2810" s="9">
        <v>31</v>
      </c>
      <c r="G2810" s="9">
        <v>31</v>
      </c>
      <c r="H2810" s="9">
        <v>0.39</v>
      </c>
      <c r="I2810" s="6" t="s">
        <v>4011</v>
      </c>
      <c r="J2810" s="9">
        <v>0</v>
      </c>
      <c r="K2810" s="9">
        <v>0</v>
      </c>
      <c r="L2810" s="6" t="s">
        <v>3990</v>
      </c>
      <c r="M2810" s="9">
        <v>0</v>
      </c>
      <c r="N2810" s="9">
        <v>0</v>
      </c>
      <c r="O2810" s="6" t="s">
        <v>3990</v>
      </c>
      <c r="P2810" s="7">
        <v>31</v>
      </c>
      <c r="Q2810" s="7">
        <v>0.51</v>
      </c>
      <c r="R2810" s="6" t="s">
        <v>3991</v>
      </c>
      <c r="S2810" s="7">
        <v>31</v>
      </c>
      <c r="T2810" s="7">
        <v>2.36</v>
      </c>
      <c r="U2810" s="6" t="s">
        <v>3991</v>
      </c>
      <c r="V2810" s="6" t="s">
        <v>3992</v>
      </c>
      <c r="W2810" s="6" t="s">
        <v>4567</v>
      </c>
      <c r="X2810" s="6" t="s">
        <v>4568</v>
      </c>
      <c r="Y2810" s="6" t="s">
        <v>4569</v>
      </c>
      <c r="Z2810" s="6" t="s">
        <v>4570</v>
      </c>
    </row>
    <row r="2811" spans="1:26" hidden="1" x14ac:dyDescent="0.2">
      <c r="A2811" s="6" t="s">
        <v>3987</v>
      </c>
      <c r="B2811" s="6">
        <v>13844</v>
      </c>
      <c r="C2811" s="1">
        <v>42124</v>
      </c>
      <c r="D2811" s="6" t="s">
        <v>4566</v>
      </c>
      <c r="E2811" s="6" t="s">
        <v>3989</v>
      </c>
      <c r="F2811" s="9">
        <v>31</v>
      </c>
      <c r="G2811" s="9">
        <v>31</v>
      </c>
      <c r="H2811" s="9">
        <v>0.39</v>
      </c>
      <c r="I2811" s="6" t="s">
        <v>4011</v>
      </c>
      <c r="J2811" s="9">
        <v>0</v>
      </c>
      <c r="K2811" s="9">
        <v>0</v>
      </c>
      <c r="L2811" s="6" t="s">
        <v>3990</v>
      </c>
      <c r="M2811" s="9">
        <v>0</v>
      </c>
      <c r="N2811" s="9">
        <v>0</v>
      </c>
      <c r="O2811" s="6" t="s">
        <v>3990</v>
      </c>
      <c r="P2811" s="7">
        <v>31</v>
      </c>
      <c r="Q2811" s="7">
        <v>0.51</v>
      </c>
      <c r="R2811" s="6" t="s">
        <v>3991</v>
      </c>
      <c r="S2811" s="7">
        <v>31</v>
      </c>
      <c r="T2811" s="7">
        <v>2.36</v>
      </c>
      <c r="U2811" s="6" t="s">
        <v>3991</v>
      </c>
      <c r="V2811" s="6" t="s">
        <v>3992</v>
      </c>
      <c r="W2811" s="6" t="s">
        <v>4567</v>
      </c>
      <c r="X2811" s="6" t="s">
        <v>4568</v>
      </c>
      <c r="Y2811" s="6" t="s">
        <v>4569</v>
      </c>
      <c r="Z2811" s="6" t="s">
        <v>4570</v>
      </c>
    </row>
    <row r="2812" spans="1:26" hidden="1" x14ac:dyDescent="0.2">
      <c r="A2812" s="6" t="s">
        <v>3987</v>
      </c>
      <c r="B2812" s="6">
        <v>13845</v>
      </c>
      <c r="C2812" s="1">
        <v>42124</v>
      </c>
      <c r="D2812" s="6" t="s">
        <v>4566</v>
      </c>
      <c r="E2812" s="6" t="s">
        <v>3989</v>
      </c>
      <c r="F2812" s="9">
        <v>31</v>
      </c>
      <c r="G2812" s="9">
        <v>31</v>
      </c>
      <c r="H2812" s="9">
        <v>0.39</v>
      </c>
      <c r="I2812" s="6" t="s">
        <v>4011</v>
      </c>
      <c r="J2812" s="9">
        <v>0</v>
      </c>
      <c r="K2812" s="9">
        <v>0</v>
      </c>
      <c r="L2812" s="6" t="s">
        <v>3990</v>
      </c>
      <c r="M2812" s="9">
        <v>0</v>
      </c>
      <c r="N2812" s="9">
        <v>0</v>
      </c>
      <c r="O2812" s="6" t="s">
        <v>3990</v>
      </c>
      <c r="P2812" s="7">
        <v>31</v>
      </c>
      <c r="Q2812" s="7">
        <v>0.51</v>
      </c>
      <c r="R2812" s="6" t="s">
        <v>3991</v>
      </c>
      <c r="S2812" s="7">
        <v>31</v>
      </c>
      <c r="T2812" s="7">
        <v>2.36</v>
      </c>
      <c r="U2812" s="6" t="s">
        <v>3991</v>
      </c>
      <c r="V2812" s="6" t="s">
        <v>3992</v>
      </c>
      <c r="W2812" s="6" t="s">
        <v>4567</v>
      </c>
      <c r="X2812" s="6" t="s">
        <v>4568</v>
      </c>
      <c r="Y2812" s="6" t="s">
        <v>4569</v>
      </c>
      <c r="Z2812" s="6" t="s">
        <v>4570</v>
      </c>
    </row>
    <row r="2813" spans="1:26" hidden="1" x14ac:dyDescent="0.2">
      <c r="A2813" s="6" t="s">
        <v>3987</v>
      </c>
      <c r="B2813" s="6">
        <v>13846</v>
      </c>
      <c r="C2813" s="1">
        <v>42124</v>
      </c>
      <c r="D2813" s="6" t="s">
        <v>4566</v>
      </c>
      <c r="E2813" s="6" t="s">
        <v>3989</v>
      </c>
      <c r="F2813" s="9">
        <v>31</v>
      </c>
      <c r="G2813" s="9">
        <v>31</v>
      </c>
      <c r="H2813" s="9">
        <v>0.39</v>
      </c>
      <c r="I2813" s="6" t="s">
        <v>4011</v>
      </c>
      <c r="J2813" s="9">
        <v>0</v>
      </c>
      <c r="K2813" s="9">
        <v>0</v>
      </c>
      <c r="L2813" s="6" t="s">
        <v>3990</v>
      </c>
      <c r="M2813" s="9">
        <v>0</v>
      </c>
      <c r="N2813" s="9">
        <v>0</v>
      </c>
      <c r="O2813" s="6" t="s">
        <v>3990</v>
      </c>
      <c r="P2813" s="7">
        <v>31</v>
      </c>
      <c r="Q2813" s="7">
        <v>0.51</v>
      </c>
      <c r="R2813" s="6" t="s">
        <v>3991</v>
      </c>
      <c r="S2813" s="7">
        <v>31</v>
      </c>
      <c r="T2813" s="7">
        <v>2.36</v>
      </c>
      <c r="U2813" s="6" t="s">
        <v>3991</v>
      </c>
      <c r="V2813" s="6" t="s">
        <v>3992</v>
      </c>
      <c r="W2813" s="6" t="s">
        <v>4567</v>
      </c>
      <c r="X2813" s="6" t="s">
        <v>4568</v>
      </c>
      <c r="Y2813" s="6" t="s">
        <v>4569</v>
      </c>
      <c r="Z2813" s="6" t="s">
        <v>4570</v>
      </c>
    </row>
    <row r="2814" spans="1:26" hidden="1" x14ac:dyDescent="0.2">
      <c r="A2814" s="6" t="s">
        <v>3987</v>
      </c>
      <c r="B2814" s="6">
        <v>13847</v>
      </c>
      <c r="C2814" s="1">
        <v>42124</v>
      </c>
      <c r="D2814" s="6" t="s">
        <v>4566</v>
      </c>
      <c r="E2814" s="6" t="s">
        <v>3989</v>
      </c>
      <c r="F2814" s="9">
        <v>31</v>
      </c>
      <c r="G2814" s="9">
        <v>31</v>
      </c>
      <c r="H2814" s="9">
        <v>0.39</v>
      </c>
      <c r="I2814" s="6" t="s">
        <v>4011</v>
      </c>
      <c r="J2814" s="9">
        <v>0</v>
      </c>
      <c r="K2814" s="9">
        <v>0</v>
      </c>
      <c r="L2814" s="6" t="s">
        <v>3990</v>
      </c>
      <c r="M2814" s="9">
        <v>0</v>
      </c>
      <c r="N2814" s="9">
        <v>0</v>
      </c>
      <c r="O2814" s="6" t="s">
        <v>3990</v>
      </c>
      <c r="P2814" s="7">
        <v>31</v>
      </c>
      <c r="Q2814" s="7">
        <v>0.51</v>
      </c>
      <c r="R2814" s="6" t="s">
        <v>3991</v>
      </c>
      <c r="S2814" s="7">
        <v>31</v>
      </c>
      <c r="T2814" s="7">
        <v>2.36</v>
      </c>
      <c r="U2814" s="6" t="s">
        <v>3991</v>
      </c>
      <c r="V2814" s="6" t="s">
        <v>3992</v>
      </c>
      <c r="W2814" s="6" t="s">
        <v>4567</v>
      </c>
      <c r="X2814" s="6" t="s">
        <v>4568</v>
      </c>
      <c r="Y2814" s="6" t="s">
        <v>4569</v>
      </c>
      <c r="Z2814" s="6" t="s">
        <v>4570</v>
      </c>
    </row>
    <row r="2815" spans="1:26" hidden="1" x14ac:dyDescent="0.2">
      <c r="A2815" s="6" t="s">
        <v>3987</v>
      </c>
      <c r="B2815" s="6">
        <v>13848</v>
      </c>
      <c r="C2815" s="1">
        <v>42124</v>
      </c>
      <c r="D2815" s="6" t="s">
        <v>4566</v>
      </c>
      <c r="E2815" s="6" t="s">
        <v>3989</v>
      </c>
      <c r="F2815" s="9">
        <v>31</v>
      </c>
      <c r="G2815" s="9">
        <v>31</v>
      </c>
      <c r="H2815" s="9">
        <v>0.39</v>
      </c>
      <c r="I2815" s="6" t="s">
        <v>4011</v>
      </c>
      <c r="J2815" s="9">
        <v>0</v>
      </c>
      <c r="K2815" s="9">
        <v>0</v>
      </c>
      <c r="L2815" s="6" t="s">
        <v>3990</v>
      </c>
      <c r="M2815" s="9">
        <v>0</v>
      </c>
      <c r="N2815" s="9">
        <v>0</v>
      </c>
      <c r="O2815" s="6" t="s">
        <v>3990</v>
      </c>
      <c r="P2815" s="7">
        <v>31</v>
      </c>
      <c r="Q2815" s="7">
        <v>0.51</v>
      </c>
      <c r="R2815" s="6" t="s">
        <v>3991</v>
      </c>
      <c r="S2815" s="7">
        <v>31</v>
      </c>
      <c r="T2815" s="7">
        <v>2.36</v>
      </c>
      <c r="U2815" s="6" t="s">
        <v>3991</v>
      </c>
      <c r="V2815" s="6" t="s">
        <v>3992</v>
      </c>
      <c r="W2815" s="6" t="s">
        <v>4567</v>
      </c>
      <c r="X2815" s="6" t="s">
        <v>4568</v>
      </c>
      <c r="Y2815" s="6" t="s">
        <v>4569</v>
      </c>
      <c r="Z2815" s="6" t="s">
        <v>4570</v>
      </c>
    </row>
    <row r="2816" spans="1:26" hidden="1" x14ac:dyDescent="0.2">
      <c r="A2816" s="6" t="s">
        <v>3987</v>
      </c>
      <c r="B2816" s="6">
        <v>13849</v>
      </c>
      <c r="C2816" s="1">
        <v>42124</v>
      </c>
      <c r="D2816" s="6" t="s">
        <v>4566</v>
      </c>
      <c r="E2816" s="6" t="s">
        <v>3989</v>
      </c>
      <c r="F2816" s="9">
        <v>31</v>
      </c>
      <c r="G2816" s="9">
        <v>31</v>
      </c>
      <c r="H2816" s="9">
        <v>0.39</v>
      </c>
      <c r="I2816" s="6" t="s">
        <v>4011</v>
      </c>
      <c r="J2816" s="9">
        <v>0</v>
      </c>
      <c r="K2816" s="9">
        <v>0</v>
      </c>
      <c r="L2816" s="6" t="s">
        <v>3990</v>
      </c>
      <c r="M2816" s="9">
        <v>0</v>
      </c>
      <c r="N2816" s="9">
        <v>0</v>
      </c>
      <c r="O2816" s="6" t="s">
        <v>3990</v>
      </c>
      <c r="P2816" s="7">
        <v>31</v>
      </c>
      <c r="Q2816" s="7">
        <v>0.51</v>
      </c>
      <c r="R2816" s="6" t="s">
        <v>3991</v>
      </c>
      <c r="S2816" s="7">
        <v>31</v>
      </c>
      <c r="T2816" s="7">
        <v>2.36</v>
      </c>
      <c r="U2816" s="6" t="s">
        <v>3991</v>
      </c>
      <c r="V2816" s="6" t="s">
        <v>3992</v>
      </c>
      <c r="W2816" s="6" t="s">
        <v>4567</v>
      </c>
      <c r="X2816" s="6" t="s">
        <v>4568</v>
      </c>
      <c r="Y2816" s="6" t="s">
        <v>4569</v>
      </c>
      <c r="Z2816" s="6" t="s">
        <v>4570</v>
      </c>
    </row>
    <row r="2817" spans="1:26" hidden="1" x14ac:dyDescent="0.2">
      <c r="A2817" s="6" t="s">
        <v>3987</v>
      </c>
      <c r="B2817" s="6">
        <v>13850</v>
      </c>
      <c r="C2817" s="1">
        <v>42124</v>
      </c>
      <c r="D2817" s="6" t="s">
        <v>4566</v>
      </c>
      <c r="E2817" s="6" t="s">
        <v>3989</v>
      </c>
      <c r="F2817" s="9">
        <v>31</v>
      </c>
      <c r="G2817" s="9">
        <v>31</v>
      </c>
      <c r="H2817" s="9">
        <v>0.39</v>
      </c>
      <c r="I2817" s="6" t="s">
        <v>4011</v>
      </c>
      <c r="J2817" s="9">
        <v>0</v>
      </c>
      <c r="K2817" s="9">
        <v>0</v>
      </c>
      <c r="L2817" s="6" t="s">
        <v>3990</v>
      </c>
      <c r="M2817" s="9">
        <v>0</v>
      </c>
      <c r="N2817" s="9">
        <v>0</v>
      </c>
      <c r="O2817" s="6" t="s">
        <v>3990</v>
      </c>
      <c r="P2817" s="7">
        <v>31</v>
      </c>
      <c r="Q2817" s="7">
        <v>0.51</v>
      </c>
      <c r="R2817" s="6" t="s">
        <v>3991</v>
      </c>
      <c r="S2817" s="7">
        <v>31</v>
      </c>
      <c r="T2817" s="7">
        <v>2.36</v>
      </c>
      <c r="U2817" s="6" t="s">
        <v>3991</v>
      </c>
      <c r="V2817" s="6" t="s">
        <v>3992</v>
      </c>
      <c r="W2817" s="6" t="s">
        <v>4567</v>
      </c>
      <c r="X2817" s="6" t="s">
        <v>4568</v>
      </c>
      <c r="Y2817" s="6" t="s">
        <v>4569</v>
      </c>
      <c r="Z2817" s="6" t="s">
        <v>4570</v>
      </c>
    </row>
    <row r="2818" spans="1:26" hidden="1" x14ac:dyDescent="0.2">
      <c r="A2818" s="6" t="s">
        <v>3987</v>
      </c>
      <c r="B2818" s="6">
        <v>13851</v>
      </c>
      <c r="C2818" s="1">
        <v>42124</v>
      </c>
      <c r="D2818" s="6" t="s">
        <v>4566</v>
      </c>
      <c r="E2818" s="6" t="s">
        <v>3989</v>
      </c>
      <c r="F2818" s="9">
        <v>31</v>
      </c>
      <c r="G2818" s="9">
        <v>31</v>
      </c>
      <c r="H2818" s="9">
        <v>0.39</v>
      </c>
      <c r="I2818" s="6" t="s">
        <v>4011</v>
      </c>
      <c r="J2818" s="9">
        <v>0</v>
      </c>
      <c r="K2818" s="9">
        <v>0</v>
      </c>
      <c r="L2818" s="6" t="s">
        <v>3990</v>
      </c>
      <c r="M2818" s="9">
        <v>0</v>
      </c>
      <c r="N2818" s="9">
        <v>0</v>
      </c>
      <c r="O2818" s="6" t="s">
        <v>3990</v>
      </c>
      <c r="P2818" s="7">
        <v>31</v>
      </c>
      <c r="Q2818" s="7">
        <v>0.51</v>
      </c>
      <c r="R2818" s="6" t="s">
        <v>3991</v>
      </c>
      <c r="S2818" s="7">
        <v>31</v>
      </c>
      <c r="T2818" s="7">
        <v>2.36</v>
      </c>
      <c r="U2818" s="6" t="s">
        <v>3991</v>
      </c>
      <c r="V2818" s="6" t="s">
        <v>3992</v>
      </c>
      <c r="W2818" s="6" t="s">
        <v>4567</v>
      </c>
      <c r="X2818" s="6" t="s">
        <v>4568</v>
      </c>
      <c r="Y2818" s="6" t="s">
        <v>4569</v>
      </c>
      <c r="Z2818" s="6" t="s">
        <v>4570</v>
      </c>
    </row>
    <row r="2819" spans="1:26" hidden="1" x14ac:dyDescent="0.2">
      <c r="A2819" s="6" t="s">
        <v>3987</v>
      </c>
      <c r="B2819" s="6">
        <v>13852</v>
      </c>
      <c r="C2819" s="1">
        <v>42124</v>
      </c>
      <c r="D2819" s="6" t="s">
        <v>4566</v>
      </c>
      <c r="E2819" s="6" t="s">
        <v>3989</v>
      </c>
      <c r="F2819" s="9">
        <v>225</v>
      </c>
      <c r="G2819" s="9">
        <v>225</v>
      </c>
      <c r="H2819" s="9">
        <v>2.81</v>
      </c>
      <c r="I2819" s="6" t="s">
        <v>4011</v>
      </c>
      <c r="J2819" s="9">
        <v>0</v>
      </c>
      <c r="K2819" s="9">
        <v>0</v>
      </c>
      <c r="L2819" s="6" t="s">
        <v>3990</v>
      </c>
      <c r="M2819" s="9">
        <v>0</v>
      </c>
      <c r="N2819" s="9">
        <v>0</v>
      </c>
      <c r="O2819" s="6" t="s">
        <v>3990</v>
      </c>
      <c r="P2819" s="7">
        <v>225</v>
      </c>
      <c r="Q2819" s="7">
        <v>3.71</v>
      </c>
      <c r="R2819" s="6" t="s">
        <v>3991</v>
      </c>
      <c r="S2819" s="7">
        <v>225</v>
      </c>
      <c r="T2819" s="7">
        <v>17.100000000000001</v>
      </c>
      <c r="U2819" s="6" t="s">
        <v>3991</v>
      </c>
      <c r="V2819" s="6" t="s">
        <v>3992</v>
      </c>
      <c r="W2819" s="6" t="s">
        <v>4567</v>
      </c>
      <c r="X2819" s="6" t="s">
        <v>4568</v>
      </c>
      <c r="Y2819" s="6" t="s">
        <v>4569</v>
      </c>
      <c r="Z2819" s="6" t="s">
        <v>4570</v>
      </c>
    </row>
    <row r="2820" spans="1:26" hidden="1" x14ac:dyDescent="0.2">
      <c r="A2820" s="6" t="s">
        <v>3987</v>
      </c>
      <c r="B2820" s="6">
        <v>13853</v>
      </c>
      <c r="C2820" s="1">
        <v>42124</v>
      </c>
      <c r="D2820" s="6" t="s">
        <v>4566</v>
      </c>
      <c r="E2820" s="6" t="s">
        <v>3989</v>
      </c>
      <c r="F2820" s="9">
        <v>403</v>
      </c>
      <c r="G2820" s="9">
        <v>403</v>
      </c>
      <c r="H2820" s="9">
        <v>5.04</v>
      </c>
      <c r="I2820" s="6" t="s">
        <v>4011</v>
      </c>
      <c r="J2820" s="9">
        <v>0</v>
      </c>
      <c r="K2820" s="9">
        <v>0</v>
      </c>
      <c r="L2820" s="6" t="s">
        <v>3990</v>
      </c>
      <c r="M2820" s="9">
        <v>0</v>
      </c>
      <c r="N2820" s="9">
        <v>0</v>
      </c>
      <c r="O2820" s="6" t="s">
        <v>3990</v>
      </c>
      <c r="P2820" s="7">
        <v>403</v>
      </c>
      <c r="Q2820" s="7">
        <v>6.65</v>
      </c>
      <c r="R2820" s="6" t="s">
        <v>3991</v>
      </c>
      <c r="S2820" s="7">
        <v>403</v>
      </c>
      <c r="T2820" s="7">
        <v>30.63</v>
      </c>
      <c r="U2820" s="6" t="s">
        <v>3991</v>
      </c>
      <c r="V2820" s="6" t="s">
        <v>3992</v>
      </c>
      <c r="W2820" s="6" t="s">
        <v>4567</v>
      </c>
      <c r="X2820" s="6" t="s">
        <v>4568</v>
      </c>
      <c r="Y2820" s="6" t="s">
        <v>4569</v>
      </c>
      <c r="Z2820" s="6" t="s">
        <v>4570</v>
      </c>
    </row>
    <row r="2821" spans="1:26" hidden="1" x14ac:dyDescent="0.2">
      <c r="A2821" s="6" t="s">
        <v>3987</v>
      </c>
      <c r="B2821" s="6">
        <v>13854</v>
      </c>
      <c r="C2821" s="1">
        <v>42124</v>
      </c>
      <c r="D2821" s="6" t="s">
        <v>4566</v>
      </c>
      <c r="E2821" s="6" t="s">
        <v>3989</v>
      </c>
      <c r="F2821" s="9">
        <v>403</v>
      </c>
      <c r="G2821" s="9">
        <v>403</v>
      </c>
      <c r="H2821" s="9">
        <v>5.04</v>
      </c>
      <c r="I2821" s="6" t="s">
        <v>4011</v>
      </c>
      <c r="J2821" s="9">
        <v>0</v>
      </c>
      <c r="K2821" s="9">
        <v>0</v>
      </c>
      <c r="L2821" s="6" t="s">
        <v>3990</v>
      </c>
      <c r="M2821" s="9">
        <v>0</v>
      </c>
      <c r="N2821" s="9">
        <v>0</v>
      </c>
      <c r="O2821" s="6" t="s">
        <v>3990</v>
      </c>
      <c r="P2821" s="7">
        <v>403</v>
      </c>
      <c r="Q2821" s="7">
        <v>6.65</v>
      </c>
      <c r="R2821" s="6" t="s">
        <v>3991</v>
      </c>
      <c r="S2821" s="7">
        <v>403</v>
      </c>
      <c r="T2821" s="7">
        <v>30.63</v>
      </c>
      <c r="U2821" s="6" t="s">
        <v>3991</v>
      </c>
      <c r="V2821" s="6" t="s">
        <v>3992</v>
      </c>
      <c r="W2821" s="6" t="s">
        <v>4567</v>
      </c>
      <c r="X2821" s="6" t="s">
        <v>4568</v>
      </c>
      <c r="Y2821" s="6" t="s">
        <v>4569</v>
      </c>
      <c r="Z2821" s="6" t="s">
        <v>4570</v>
      </c>
    </row>
    <row r="2822" spans="1:26" hidden="1" x14ac:dyDescent="0.2">
      <c r="A2822" s="6" t="s">
        <v>3987</v>
      </c>
      <c r="B2822" s="6">
        <v>13855</v>
      </c>
      <c r="C2822" s="1">
        <v>42124</v>
      </c>
      <c r="D2822" s="6" t="s">
        <v>4566</v>
      </c>
      <c r="E2822" s="6" t="s">
        <v>3989</v>
      </c>
      <c r="F2822" s="9">
        <v>225</v>
      </c>
      <c r="G2822" s="9">
        <v>225</v>
      </c>
      <c r="H2822" s="9">
        <v>2.81</v>
      </c>
      <c r="I2822" s="6" t="s">
        <v>4011</v>
      </c>
      <c r="J2822" s="9">
        <v>0</v>
      </c>
      <c r="K2822" s="9">
        <v>0</v>
      </c>
      <c r="L2822" s="6" t="s">
        <v>3990</v>
      </c>
      <c r="M2822" s="9">
        <v>0</v>
      </c>
      <c r="N2822" s="9">
        <v>0</v>
      </c>
      <c r="O2822" s="6" t="s">
        <v>3990</v>
      </c>
      <c r="P2822" s="7">
        <v>225</v>
      </c>
      <c r="Q2822" s="7">
        <v>3.71</v>
      </c>
      <c r="R2822" s="6" t="s">
        <v>3991</v>
      </c>
      <c r="S2822" s="7">
        <v>225</v>
      </c>
      <c r="T2822" s="7">
        <v>17.100000000000001</v>
      </c>
      <c r="U2822" s="6" t="s">
        <v>3991</v>
      </c>
      <c r="V2822" s="6" t="s">
        <v>3992</v>
      </c>
      <c r="W2822" s="6" t="s">
        <v>4567</v>
      </c>
      <c r="X2822" s="6" t="s">
        <v>4568</v>
      </c>
      <c r="Y2822" s="6" t="s">
        <v>4569</v>
      </c>
      <c r="Z2822" s="6" t="s">
        <v>4570</v>
      </c>
    </row>
    <row r="2823" spans="1:26" hidden="1" x14ac:dyDescent="0.2">
      <c r="A2823" s="6" t="s">
        <v>3987</v>
      </c>
      <c r="B2823" s="6">
        <v>13856</v>
      </c>
      <c r="C2823" s="1">
        <v>42124</v>
      </c>
      <c r="D2823" s="6" t="s">
        <v>4566</v>
      </c>
      <c r="E2823" s="6" t="s">
        <v>3989</v>
      </c>
      <c r="F2823" s="9">
        <v>225</v>
      </c>
      <c r="G2823" s="9">
        <v>225</v>
      </c>
      <c r="H2823" s="9">
        <v>2.81</v>
      </c>
      <c r="I2823" s="6" t="s">
        <v>4011</v>
      </c>
      <c r="J2823" s="9">
        <v>0</v>
      </c>
      <c r="K2823" s="9">
        <v>0</v>
      </c>
      <c r="L2823" s="6" t="s">
        <v>3990</v>
      </c>
      <c r="M2823" s="9">
        <v>0</v>
      </c>
      <c r="N2823" s="9">
        <v>0</v>
      </c>
      <c r="O2823" s="6" t="s">
        <v>3990</v>
      </c>
      <c r="P2823" s="7">
        <v>225</v>
      </c>
      <c r="Q2823" s="7">
        <v>3.71</v>
      </c>
      <c r="R2823" s="6" t="s">
        <v>3991</v>
      </c>
      <c r="S2823" s="7">
        <v>225</v>
      </c>
      <c r="T2823" s="7">
        <v>17.100000000000001</v>
      </c>
      <c r="U2823" s="6" t="s">
        <v>3991</v>
      </c>
      <c r="V2823" s="6" t="s">
        <v>3992</v>
      </c>
      <c r="W2823" s="6" t="s">
        <v>4567</v>
      </c>
      <c r="X2823" s="6" t="s">
        <v>4568</v>
      </c>
      <c r="Y2823" s="6" t="s">
        <v>4569</v>
      </c>
      <c r="Z2823" s="6" t="s">
        <v>4570</v>
      </c>
    </row>
    <row r="2824" spans="1:26" hidden="1" x14ac:dyDescent="0.2">
      <c r="A2824" s="6" t="s">
        <v>3987</v>
      </c>
      <c r="B2824" s="6">
        <v>13857</v>
      </c>
      <c r="C2824" s="1">
        <v>42124</v>
      </c>
      <c r="D2824" s="6" t="s">
        <v>4566</v>
      </c>
      <c r="E2824" s="6" t="s">
        <v>3989</v>
      </c>
      <c r="F2824" s="9">
        <v>435</v>
      </c>
      <c r="G2824" s="9">
        <v>435</v>
      </c>
      <c r="H2824" s="9">
        <v>5.44</v>
      </c>
      <c r="I2824" s="6" t="s">
        <v>4011</v>
      </c>
      <c r="J2824" s="9">
        <v>0</v>
      </c>
      <c r="K2824" s="9">
        <v>0</v>
      </c>
      <c r="L2824" s="6" t="s">
        <v>3990</v>
      </c>
      <c r="M2824" s="9">
        <v>0</v>
      </c>
      <c r="N2824" s="9">
        <v>0</v>
      </c>
      <c r="O2824" s="6" t="s">
        <v>3990</v>
      </c>
      <c r="P2824" s="7">
        <v>435</v>
      </c>
      <c r="Q2824" s="7">
        <v>7.18</v>
      </c>
      <c r="R2824" s="6" t="s">
        <v>3991</v>
      </c>
      <c r="S2824" s="7">
        <v>435</v>
      </c>
      <c r="T2824" s="7">
        <v>33.06</v>
      </c>
      <c r="U2824" s="6" t="s">
        <v>3991</v>
      </c>
      <c r="V2824" s="6" t="s">
        <v>3992</v>
      </c>
      <c r="W2824" s="6" t="s">
        <v>4567</v>
      </c>
      <c r="X2824" s="6" t="s">
        <v>4568</v>
      </c>
      <c r="Y2824" s="6" t="s">
        <v>4569</v>
      </c>
      <c r="Z2824" s="6" t="s">
        <v>4570</v>
      </c>
    </row>
    <row r="2825" spans="1:26" hidden="1" x14ac:dyDescent="0.2">
      <c r="A2825" s="6" t="s">
        <v>3987</v>
      </c>
      <c r="B2825" s="6">
        <v>13858</v>
      </c>
      <c r="C2825" s="1">
        <v>42124</v>
      </c>
      <c r="D2825" s="6" t="s">
        <v>4566</v>
      </c>
      <c r="E2825" s="6" t="s">
        <v>3989</v>
      </c>
      <c r="F2825" s="9">
        <v>213</v>
      </c>
      <c r="G2825" s="9">
        <v>213</v>
      </c>
      <c r="H2825" s="9">
        <v>2.66</v>
      </c>
      <c r="I2825" s="6" t="s">
        <v>4011</v>
      </c>
      <c r="J2825" s="9">
        <v>0</v>
      </c>
      <c r="K2825" s="9">
        <v>0</v>
      </c>
      <c r="L2825" s="6" t="s">
        <v>3990</v>
      </c>
      <c r="M2825" s="9">
        <v>0</v>
      </c>
      <c r="N2825" s="9">
        <v>0</v>
      </c>
      <c r="O2825" s="6" t="s">
        <v>3990</v>
      </c>
      <c r="P2825" s="7">
        <v>213</v>
      </c>
      <c r="Q2825" s="7">
        <v>3.51</v>
      </c>
      <c r="R2825" s="6" t="s">
        <v>3991</v>
      </c>
      <c r="S2825" s="7">
        <v>213</v>
      </c>
      <c r="T2825" s="7">
        <v>16.190000000000001</v>
      </c>
      <c r="U2825" s="6" t="s">
        <v>3991</v>
      </c>
      <c r="V2825" s="6" t="s">
        <v>3992</v>
      </c>
      <c r="W2825" s="6" t="s">
        <v>4567</v>
      </c>
      <c r="X2825" s="6" t="s">
        <v>4568</v>
      </c>
      <c r="Y2825" s="6" t="s">
        <v>4569</v>
      </c>
      <c r="Z2825" s="6" t="s">
        <v>4570</v>
      </c>
    </row>
    <row r="2826" spans="1:26" hidden="1" x14ac:dyDescent="0.2">
      <c r="A2826" s="6" t="s">
        <v>3987</v>
      </c>
      <c r="B2826" s="6">
        <v>13859</v>
      </c>
      <c r="C2826" s="1">
        <v>42124</v>
      </c>
      <c r="D2826" s="6" t="s">
        <v>4566</v>
      </c>
      <c r="E2826" s="6" t="s">
        <v>3989</v>
      </c>
      <c r="F2826" s="9">
        <v>225</v>
      </c>
      <c r="G2826" s="9">
        <v>225</v>
      </c>
      <c r="H2826" s="9">
        <v>2.81</v>
      </c>
      <c r="I2826" s="6" t="s">
        <v>4011</v>
      </c>
      <c r="J2826" s="9">
        <v>0</v>
      </c>
      <c r="K2826" s="9">
        <v>0</v>
      </c>
      <c r="L2826" s="6" t="s">
        <v>3990</v>
      </c>
      <c r="M2826" s="9">
        <v>0</v>
      </c>
      <c r="N2826" s="9">
        <v>0</v>
      </c>
      <c r="O2826" s="6" t="s">
        <v>3990</v>
      </c>
      <c r="P2826" s="7">
        <v>225</v>
      </c>
      <c r="Q2826" s="7">
        <v>3.71</v>
      </c>
      <c r="R2826" s="6" t="s">
        <v>3991</v>
      </c>
      <c r="S2826" s="7">
        <v>225</v>
      </c>
      <c r="T2826" s="7">
        <v>17.100000000000001</v>
      </c>
      <c r="U2826" s="6" t="s">
        <v>3991</v>
      </c>
      <c r="V2826" s="6" t="s">
        <v>3992</v>
      </c>
      <c r="W2826" s="6" t="s">
        <v>4567</v>
      </c>
      <c r="X2826" s="6" t="s">
        <v>4568</v>
      </c>
      <c r="Y2826" s="6" t="s">
        <v>4569</v>
      </c>
      <c r="Z2826" s="6" t="s">
        <v>4570</v>
      </c>
    </row>
    <row r="2827" spans="1:26" hidden="1" x14ac:dyDescent="0.2">
      <c r="A2827" s="6" t="s">
        <v>3987</v>
      </c>
      <c r="B2827" s="6">
        <v>13860</v>
      </c>
      <c r="C2827" s="1">
        <v>42124</v>
      </c>
      <c r="D2827" s="6" t="s">
        <v>4566</v>
      </c>
      <c r="E2827" s="6" t="s">
        <v>3989</v>
      </c>
      <c r="F2827" s="9">
        <v>355</v>
      </c>
      <c r="G2827" s="9">
        <v>355</v>
      </c>
      <c r="H2827" s="9">
        <v>4.4400000000000004</v>
      </c>
      <c r="I2827" s="6" t="s">
        <v>4011</v>
      </c>
      <c r="J2827" s="9">
        <v>0</v>
      </c>
      <c r="K2827" s="9">
        <v>0</v>
      </c>
      <c r="L2827" s="6" t="s">
        <v>3990</v>
      </c>
      <c r="M2827" s="9">
        <v>0</v>
      </c>
      <c r="N2827" s="9">
        <v>0</v>
      </c>
      <c r="O2827" s="6" t="s">
        <v>3990</v>
      </c>
      <c r="P2827" s="7">
        <v>355</v>
      </c>
      <c r="Q2827" s="7">
        <v>5.86</v>
      </c>
      <c r="R2827" s="6" t="s">
        <v>3991</v>
      </c>
      <c r="S2827" s="7">
        <v>355</v>
      </c>
      <c r="T2827" s="7">
        <v>26.98</v>
      </c>
      <c r="U2827" s="6" t="s">
        <v>3991</v>
      </c>
      <c r="V2827" s="6" t="s">
        <v>3992</v>
      </c>
      <c r="W2827" s="6" t="s">
        <v>4567</v>
      </c>
      <c r="X2827" s="6" t="s">
        <v>4568</v>
      </c>
      <c r="Y2827" s="6" t="s">
        <v>4569</v>
      </c>
      <c r="Z2827" s="6" t="s">
        <v>4570</v>
      </c>
    </row>
    <row r="2828" spans="1:26" hidden="1" x14ac:dyDescent="0.2">
      <c r="A2828" s="6" t="s">
        <v>3987</v>
      </c>
      <c r="B2828" s="6">
        <v>13861</v>
      </c>
      <c r="C2828" s="1">
        <v>42124</v>
      </c>
      <c r="D2828" s="6" t="s">
        <v>4566</v>
      </c>
      <c r="E2828" s="6" t="s">
        <v>3989</v>
      </c>
      <c r="F2828" s="9">
        <v>255</v>
      </c>
      <c r="G2828" s="9">
        <v>255</v>
      </c>
      <c r="H2828" s="9">
        <v>3.19</v>
      </c>
      <c r="I2828" s="6" t="s">
        <v>4011</v>
      </c>
      <c r="J2828" s="9">
        <v>0</v>
      </c>
      <c r="K2828" s="9">
        <v>0</v>
      </c>
      <c r="L2828" s="6" t="s">
        <v>3990</v>
      </c>
      <c r="M2828" s="9">
        <v>0</v>
      </c>
      <c r="N2828" s="9">
        <v>0</v>
      </c>
      <c r="O2828" s="6" t="s">
        <v>3990</v>
      </c>
      <c r="P2828" s="7">
        <v>255</v>
      </c>
      <c r="Q2828" s="7">
        <v>4.21</v>
      </c>
      <c r="R2828" s="6" t="s">
        <v>3991</v>
      </c>
      <c r="S2828" s="7">
        <v>255</v>
      </c>
      <c r="T2828" s="7">
        <v>19.38</v>
      </c>
      <c r="U2828" s="6" t="s">
        <v>3991</v>
      </c>
      <c r="V2828" s="6" t="s">
        <v>3992</v>
      </c>
      <c r="W2828" s="6" t="s">
        <v>4567</v>
      </c>
      <c r="X2828" s="6" t="s">
        <v>4568</v>
      </c>
      <c r="Y2828" s="6" t="s">
        <v>4569</v>
      </c>
      <c r="Z2828" s="6" t="s">
        <v>4570</v>
      </c>
    </row>
    <row r="2829" spans="1:26" hidden="1" x14ac:dyDescent="0.2">
      <c r="A2829" s="6" t="s">
        <v>3987</v>
      </c>
      <c r="B2829" s="6">
        <v>13862</v>
      </c>
      <c r="C2829" s="1">
        <v>42124</v>
      </c>
      <c r="D2829" s="6" t="s">
        <v>4566</v>
      </c>
      <c r="E2829" s="6" t="s">
        <v>3989</v>
      </c>
      <c r="F2829" s="9">
        <v>50</v>
      </c>
      <c r="G2829" s="9">
        <v>50</v>
      </c>
      <c r="H2829" s="9">
        <v>0.63</v>
      </c>
      <c r="I2829" s="6" t="s">
        <v>4011</v>
      </c>
      <c r="J2829" s="9">
        <v>0</v>
      </c>
      <c r="K2829" s="9">
        <v>0</v>
      </c>
      <c r="L2829" s="6" t="s">
        <v>3990</v>
      </c>
      <c r="M2829" s="9">
        <v>0</v>
      </c>
      <c r="N2829" s="9">
        <v>0</v>
      </c>
      <c r="O2829" s="6" t="s">
        <v>3990</v>
      </c>
      <c r="P2829" s="7">
        <v>50</v>
      </c>
      <c r="Q2829" s="7">
        <v>0.83</v>
      </c>
      <c r="R2829" s="6" t="s">
        <v>3991</v>
      </c>
      <c r="S2829" s="7">
        <v>50</v>
      </c>
      <c r="T2829" s="7">
        <v>3.8</v>
      </c>
      <c r="U2829" s="6" t="s">
        <v>3991</v>
      </c>
      <c r="V2829" s="6" t="s">
        <v>3992</v>
      </c>
      <c r="W2829" s="6" t="s">
        <v>4567</v>
      </c>
      <c r="X2829" s="6" t="s">
        <v>4568</v>
      </c>
      <c r="Y2829" s="6" t="s">
        <v>4569</v>
      </c>
      <c r="Z2829" s="6" t="s">
        <v>4570</v>
      </c>
    </row>
    <row r="2830" spans="1:26" hidden="1" x14ac:dyDescent="0.2">
      <c r="A2830" s="6" t="s">
        <v>3987</v>
      </c>
      <c r="B2830" s="6">
        <v>13863</v>
      </c>
      <c r="C2830" s="1">
        <v>42124</v>
      </c>
      <c r="D2830" s="6" t="s">
        <v>4566</v>
      </c>
      <c r="E2830" s="6" t="s">
        <v>3989</v>
      </c>
      <c r="F2830" s="9">
        <v>415</v>
      </c>
      <c r="G2830" s="9">
        <v>415</v>
      </c>
      <c r="H2830" s="9">
        <v>5.19</v>
      </c>
      <c r="I2830" s="6" t="s">
        <v>4011</v>
      </c>
      <c r="J2830" s="9">
        <v>0</v>
      </c>
      <c r="K2830" s="9">
        <v>0</v>
      </c>
      <c r="L2830" s="6" t="s">
        <v>3990</v>
      </c>
      <c r="M2830" s="9">
        <v>0</v>
      </c>
      <c r="N2830" s="9">
        <v>0</v>
      </c>
      <c r="O2830" s="6" t="s">
        <v>3990</v>
      </c>
      <c r="P2830" s="7">
        <v>415</v>
      </c>
      <c r="Q2830" s="7">
        <v>6.85</v>
      </c>
      <c r="R2830" s="6" t="s">
        <v>3991</v>
      </c>
      <c r="S2830" s="7">
        <v>415</v>
      </c>
      <c r="T2830" s="7">
        <v>31.54</v>
      </c>
      <c r="U2830" s="6" t="s">
        <v>3991</v>
      </c>
      <c r="V2830" s="6" t="s">
        <v>3992</v>
      </c>
      <c r="W2830" s="6" t="s">
        <v>4567</v>
      </c>
      <c r="X2830" s="6" t="s">
        <v>4568</v>
      </c>
      <c r="Y2830" s="6" t="s">
        <v>4569</v>
      </c>
      <c r="Z2830" s="6" t="s">
        <v>4570</v>
      </c>
    </row>
    <row r="2831" spans="1:26" hidden="1" x14ac:dyDescent="0.2">
      <c r="A2831" s="6" t="s">
        <v>3987</v>
      </c>
      <c r="B2831" s="6">
        <v>13864</v>
      </c>
      <c r="C2831" s="1">
        <v>42124</v>
      </c>
      <c r="D2831" s="6" t="s">
        <v>4566</v>
      </c>
      <c r="E2831" s="6" t="s">
        <v>3989</v>
      </c>
      <c r="F2831" s="9">
        <v>403</v>
      </c>
      <c r="G2831" s="9">
        <v>403</v>
      </c>
      <c r="H2831" s="9">
        <v>5.04</v>
      </c>
      <c r="I2831" s="6" t="s">
        <v>4011</v>
      </c>
      <c r="J2831" s="9">
        <v>0</v>
      </c>
      <c r="K2831" s="9">
        <v>0</v>
      </c>
      <c r="L2831" s="6" t="s">
        <v>3990</v>
      </c>
      <c r="M2831" s="9">
        <v>0</v>
      </c>
      <c r="N2831" s="9">
        <v>0</v>
      </c>
      <c r="O2831" s="6" t="s">
        <v>3990</v>
      </c>
      <c r="P2831" s="7">
        <v>403</v>
      </c>
      <c r="Q2831" s="7">
        <v>6.65</v>
      </c>
      <c r="R2831" s="6" t="s">
        <v>3991</v>
      </c>
      <c r="S2831" s="7">
        <v>403</v>
      </c>
      <c r="T2831" s="7">
        <v>30.63</v>
      </c>
      <c r="U2831" s="6" t="s">
        <v>3991</v>
      </c>
      <c r="V2831" s="6" t="s">
        <v>3992</v>
      </c>
      <c r="W2831" s="6" t="s">
        <v>4567</v>
      </c>
      <c r="X2831" s="6" t="s">
        <v>4568</v>
      </c>
      <c r="Y2831" s="6" t="s">
        <v>4569</v>
      </c>
      <c r="Z2831" s="6" t="s">
        <v>4570</v>
      </c>
    </row>
    <row r="2832" spans="1:26" hidden="1" x14ac:dyDescent="0.2">
      <c r="A2832" s="6" t="s">
        <v>3987</v>
      </c>
      <c r="B2832" s="6">
        <v>13865</v>
      </c>
      <c r="C2832" s="1">
        <v>42124</v>
      </c>
      <c r="D2832" s="6" t="s">
        <v>4566</v>
      </c>
      <c r="E2832" s="6" t="s">
        <v>3989</v>
      </c>
      <c r="F2832" s="9">
        <v>403</v>
      </c>
      <c r="G2832" s="9">
        <v>403</v>
      </c>
      <c r="H2832" s="9">
        <v>5.04</v>
      </c>
      <c r="I2832" s="6" t="s">
        <v>4011</v>
      </c>
      <c r="J2832" s="9">
        <v>0</v>
      </c>
      <c r="K2832" s="9">
        <v>0</v>
      </c>
      <c r="L2832" s="6" t="s">
        <v>3990</v>
      </c>
      <c r="M2832" s="9">
        <v>0</v>
      </c>
      <c r="N2832" s="9">
        <v>0</v>
      </c>
      <c r="O2832" s="6" t="s">
        <v>3990</v>
      </c>
      <c r="P2832" s="7">
        <v>403</v>
      </c>
      <c r="Q2832" s="7">
        <v>6.65</v>
      </c>
      <c r="R2832" s="6" t="s">
        <v>3991</v>
      </c>
      <c r="S2832" s="7">
        <v>403</v>
      </c>
      <c r="T2832" s="7">
        <v>30.63</v>
      </c>
      <c r="U2832" s="6" t="s">
        <v>3991</v>
      </c>
      <c r="V2832" s="6" t="s">
        <v>3992</v>
      </c>
      <c r="W2832" s="6" t="s">
        <v>4567</v>
      </c>
      <c r="X2832" s="6" t="s">
        <v>4568</v>
      </c>
      <c r="Y2832" s="6" t="s">
        <v>4569</v>
      </c>
      <c r="Z2832" s="6" t="s">
        <v>4570</v>
      </c>
    </row>
    <row r="2833" spans="1:26" hidden="1" x14ac:dyDescent="0.2">
      <c r="A2833" s="6" t="s">
        <v>3987</v>
      </c>
      <c r="B2833" s="6">
        <v>13866</v>
      </c>
      <c r="C2833" s="1">
        <v>42124</v>
      </c>
      <c r="D2833" s="6" t="s">
        <v>4566</v>
      </c>
      <c r="E2833" s="6" t="s">
        <v>3989</v>
      </c>
      <c r="F2833" s="9">
        <v>225</v>
      </c>
      <c r="G2833" s="9">
        <v>225</v>
      </c>
      <c r="H2833" s="9">
        <v>2.81</v>
      </c>
      <c r="I2833" s="6" t="s">
        <v>4011</v>
      </c>
      <c r="J2833" s="9">
        <v>0</v>
      </c>
      <c r="K2833" s="9">
        <v>0</v>
      </c>
      <c r="L2833" s="6" t="s">
        <v>3990</v>
      </c>
      <c r="M2833" s="9">
        <v>0</v>
      </c>
      <c r="N2833" s="9">
        <v>0</v>
      </c>
      <c r="O2833" s="6" t="s">
        <v>3990</v>
      </c>
      <c r="P2833" s="7">
        <v>225</v>
      </c>
      <c r="Q2833" s="7">
        <v>3.71</v>
      </c>
      <c r="R2833" s="6" t="s">
        <v>3991</v>
      </c>
      <c r="S2833" s="7">
        <v>225</v>
      </c>
      <c r="T2833" s="7">
        <v>17.100000000000001</v>
      </c>
      <c r="U2833" s="6" t="s">
        <v>3991</v>
      </c>
      <c r="V2833" s="6" t="s">
        <v>3992</v>
      </c>
      <c r="W2833" s="6" t="s">
        <v>4567</v>
      </c>
      <c r="X2833" s="6" t="s">
        <v>4568</v>
      </c>
      <c r="Y2833" s="6" t="s">
        <v>4569</v>
      </c>
      <c r="Z2833" s="6" t="s">
        <v>4570</v>
      </c>
    </row>
    <row r="2834" spans="1:26" hidden="1" x14ac:dyDescent="0.2">
      <c r="A2834" s="6" t="s">
        <v>3987</v>
      </c>
      <c r="B2834" s="6">
        <v>13867</v>
      </c>
      <c r="C2834" s="1">
        <v>42124</v>
      </c>
      <c r="D2834" s="6" t="s">
        <v>4566</v>
      </c>
      <c r="E2834" s="6" t="s">
        <v>3989</v>
      </c>
      <c r="F2834" s="9">
        <v>605</v>
      </c>
      <c r="G2834" s="9">
        <v>605</v>
      </c>
      <c r="H2834" s="9">
        <v>7.56</v>
      </c>
      <c r="I2834" s="6" t="s">
        <v>4011</v>
      </c>
      <c r="J2834" s="9">
        <v>0</v>
      </c>
      <c r="K2834" s="9">
        <v>0</v>
      </c>
      <c r="L2834" s="6" t="s">
        <v>3990</v>
      </c>
      <c r="M2834" s="9">
        <v>0</v>
      </c>
      <c r="N2834" s="9">
        <v>0</v>
      </c>
      <c r="O2834" s="6" t="s">
        <v>3990</v>
      </c>
      <c r="P2834" s="7">
        <v>605</v>
      </c>
      <c r="Q2834" s="7">
        <v>9.98</v>
      </c>
      <c r="R2834" s="6" t="s">
        <v>3991</v>
      </c>
      <c r="S2834" s="7">
        <v>605</v>
      </c>
      <c r="T2834" s="7">
        <v>45.98</v>
      </c>
      <c r="U2834" s="6" t="s">
        <v>3991</v>
      </c>
      <c r="V2834" s="6" t="s">
        <v>3992</v>
      </c>
      <c r="W2834" s="6" t="s">
        <v>4567</v>
      </c>
      <c r="X2834" s="6" t="s">
        <v>4568</v>
      </c>
      <c r="Y2834" s="6" t="s">
        <v>4569</v>
      </c>
      <c r="Z2834" s="6" t="s">
        <v>4570</v>
      </c>
    </row>
    <row r="2835" spans="1:26" hidden="1" x14ac:dyDescent="0.2">
      <c r="A2835" s="6" t="s">
        <v>3987</v>
      </c>
      <c r="B2835" s="6">
        <v>13868</v>
      </c>
      <c r="C2835" s="1">
        <v>42124</v>
      </c>
      <c r="D2835" s="6" t="s">
        <v>4566</v>
      </c>
      <c r="E2835" s="6" t="s">
        <v>3989</v>
      </c>
      <c r="F2835" s="9">
        <v>225</v>
      </c>
      <c r="G2835" s="9">
        <v>225</v>
      </c>
      <c r="H2835" s="9">
        <v>2.81</v>
      </c>
      <c r="I2835" s="6" t="s">
        <v>4011</v>
      </c>
      <c r="J2835" s="9">
        <v>0</v>
      </c>
      <c r="K2835" s="9">
        <v>0</v>
      </c>
      <c r="L2835" s="6" t="s">
        <v>3990</v>
      </c>
      <c r="M2835" s="9">
        <v>0</v>
      </c>
      <c r="N2835" s="9">
        <v>0</v>
      </c>
      <c r="O2835" s="6" t="s">
        <v>3990</v>
      </c>
      <c r="P2835" s="7">
        <v>225</v>
      </c>
      <c r="Q2835" s="7">
        <v>3.71</v>
      </c>
      <c r="R2835" s="6" t="s">
        <v>3991</v>
      </c>
      <c r="S2835" s="7">
        <v>225</v>
      </c>
      <c r="T2835" s="7">
        <v>17.100000000000001</v>
      </c>
      <c r="U2835" s="6" t="s">
        <v>3991</v>
      </c>
      <c r="V2835" s="6" t="s">
        <v>3992</v>
      </c>
      <c r="W2835" s="6" t="s">
        <v>4567</v>
      </c>
      <c r="X2835" s="6" t="s">
        <v>4568</v>
      </c>
      <c r="Y2835" s="6" t="s">
        <v>4569</v>
      </c>
      <c r="Z2835" s="6" t="s">
        <v>4570</v>
      </c>
    </row>
    <row r="2836" spans="1:26" hidden="1" x14ac:dyDescent="0.2">
      <c r="A2836" s="6" t="s">
        <v>3987</v>
      </c>
      <c r="B2836" s="6">
        <v>13869</v>
      </c>
      <c r="C2836" s="1">
        <v>42124</v>
      </c>
      <c r="D2836" s="6" t="s">
        <v>4566</v>
      </c>
      <c r="E2836" s="6" t="s">
        <v>3989</v>
      </c>
      <c r="F2836" s="9">
        <v>31</v>
      </c>
      <c r="G2836" s="9">
        <v>31</v>
      </c>
      <c r="H2836" s="9">
        <v>0.39</v>
      </c>
      <c r="I2836" s="6" t="s">
        <v>4011</v>
      </c>
      <c r="J2836" s="9">
        <v>0</v>
      </c>
      <c r="K2836" s="9">
        <v>0</v>
      </c>
      <c r="L2836" s="6" t="s">
        <v>3990</v>
      </c>
      <c r="M2836" s="9">
        <v>0</v>
      </c>
      <c r="N2836" s="9">
        <v>0</v>
      </c>
      <c r="O2836" s="6" t="s">
        <v>3990</v>
      </c>
      <c r="P2836" s="7">
        <v>31</v>
      </c>
      <c r="Q2836" s="7">
        <v>0.51</v>
      </c>
      <c r="R2836" s="6" t="s">
        <v>3991</v>
      </c>
      <c r="S2836" s="7">
        <v>31</v>
      </c>
      <c r="T2836" s="7">
        <v>2.36</v>
      </c>
      <c r="U2836" s="6" t="s">
        <v>3991</v>
      </c>
      <c r="V2836" s="6" t="s">
        <v>3992</v>
      </c>
      <c r="W2836" s="6" t="s">
        <v>4567</v>
      </c>
      <c r="X2836" s="6" t="s">
        <v>4568</v>
      </c>
      <c r="Y2836" s="6" t="s">
        <v>4569</v>
      </c>
      <c r="Z2836" s="6" t="s">
        <v>4570</v>
      </c>
    </row>
    <row r="2837" spans="1:26" hidden="1" x14ac:dyDescent="0.2">
      <c r="A2837" s="6" t="s">
        <v>3987</v>
      </c>
      <c r="B2837" s="6">
        <v>13870</v>
      </c>
      <c r="C2837" s="1">
        <v>42124</v>
      </c>
      <c r="D2837" s="6" t="s">
        <v>4566</v>
      </c>
      <c r="E2837" s="6" t="s">
        <v>3989</v>
      </c>
      <c r="F2837" s="9">
        <v>31</v>
      </c>
      <c r="G2837" s="9">
        <v>31</v>
      </c>
      <c r="H2837" s="9">
        <v>0.39</v>
      </c>
      <c r="I2837" s="6" t="s">
        <v>4011</v>
      </c>
      <c r="J2837" s="9">
        <v>0</v>
      </c>
      <c r="K2837" s="9">
        <v>0</v>
      </c>
      <c r="L2837" s="6" t="s">
        <v>3990</v>
      </c>
      <c r="M2837" s="9">
        <v>0</v>
      </c>
      <c r="N2837" s="9">
        <v>0</v>
      </c>
      <c r="O2837" s="6" t="s">
        <v>3990</v>
      </c>
      <c r="P2837" s="7">
        <v>31</v>
      </c>
      <c r="Q2837" s="7">
        <v>0.51</v>
      </c>
      <c r="R2837" s="6" t="s">
        <v>3991</v>
      </c>
      <c r="S2837" s="7">
        <v>31</v>
      </c>
      <c r="T2837" s="7">
        <v>2.36</v>
      </c>
      <c r="U2837" s="6" t="s">
        <v>3991</v>
      </c>
      <c r="V2837" s="6" t="s">
        <v>3992</v>
      </c>
      <c r="W2837" s="6" t="s">
        <v>4567</v>
      </c>
      <c r="X2837" s="6" t="s">
        <v>4568</v>
      </c>
      <c r="Y2837" s="6" t="s">
        <v>4569</v>
      </c>
      <c r="Z2837" s="6" t="s">
        <v>4570</v>
      </c>
    </row>
    <row r="2838" spans="1:26" hidden="1" x14ac:dyDescent="0.2">
      <c r="A2838" s="6" t="s">
        <v>3987</v>
      </c>
      <c r="B2838" s="6">
        <v>13871</v>
      </c>
      <c r="C2838" s="1">
        <v>42124</v>
      </c>
      <c r="D2838" s="6" t="s">
        <v>4566</v>
      </c>
      <c r="E2838" s="6" t="s">
        <v>3989</v>
      </c>
      <c r="F2838" s="9">
        <v>31</v>
      </c>
      <c r="G2838" s="9">
        <v>31</v>
      </c>
      <c r="H2838" s="9">
        <v>0.39</v>
      </c>
      <c r="I2838" s="6" t="s">
        <v>4011</v>
      </c>
      <c r="J2838" s="9">
        <v>0</v>
      </c>
      <c r="K2838" s="9">
        <v>0</v>
      </c>
      <c r="L2838" s="6" t="s">
        <v>3990</v>
      </c>
      <c r="M2838" s="9">
        <v>0</v>
      </c>
      <c r="N2838" s="9">
        <v>0</v>
      </c>
      <c r="O2838" s="6" t="s">
        <v>3990</v>
      </c>
      <c r="P2838" s="7">
        <v>31</v>
      </c>
      <c r="Q2838" s="7">
        <v>0.51</v>
      </c>
      <c r="R2838" s="6" t="s">
        <v>3991</v>
      </c>
      <c r="S2838" s="7">
        <v>31</v>
      </c>
      <c r="T2838" s="7">
        <v>2.36</v>
      </c>
      <c r="U2838" s="6" t="s">
        <v>3991</v>
      </c>
      <c r="V2838" s="6" t="s">
        <v>3992</v>
      </c>
      <c r="W2838" s="6" t="s">
        <v>4567</v>
      </c>
      <c r="X2838" s="6" t="s">
        <v>4568</v>
      </c>
      <c r="Y2838" s="6" t="s">
        <v>4569</v>
      </c>
      <c r="Z2838" s="6" t="s">
        <v>4570</v>
      </c>
    </row>
    <row r="2839" spans="1:26" hidden="1" x14ac:dyDescent="0.2">
      <c r="A2839" s="6" t="s">
        <v>3987</v>
      </c>
      <c r="B2839" s="6">
        <v>13872</v>
      </c>
      <c r="C2839" s="1">
        <v>42124</v>
      </c>
      <c r="D2839" s="6" t="s">
        <v>4566</v>
      </c>
      <c r="E2839" s="6" t="s">
        <v>3989</v>
      </c>
      <c r="F2839" s="9">
        <v>31</v>
      </c>
      <c r="G2839" s="9">
        <v>31</v>
      </c>
      <c r="H2839" s="9">
        <v>0.39</v>
      </c>
      <c r="I2839" s="6" t="s">
        <v>4011</v>
      </c>
      <c r="J2839" s="9">
        <v>0</v>
      </c>
      <c r="K2839" s="9">
        <v>0</v>
      </c>
      <c r="L2839" s="6" t="s">
        <v>3990</v>
      </c>
      <c r="M2839" s="9">
        <v>0</v>
      </c>
      <c r="N2839" s="9">
        <v>0</v>
      </c>
      <c r="O2839" s="6" t="s">
        <v>3990</v>
      </c>
      <c r="P2839" s="7">
        <v>31</v>
      </c>
      <c r="Q2839" s="7">
        <v>0.51</v>
      </c>
      <c r="R2839" s="6" t="s">
        <v>3991</v>
      </c>
      <c r="S2839" s="7">
        <v>31</v>
      </c>
      <c r="T2839" s="7">
        <v>2.36</v>
      </c>
      <c r="U2839" s="6" t="s">
        <v>3991</v>
      </c>
      <c r="V2839" s="6" t="s">
        <v>3992</v>
      </c>
      <c r="W2839" s="6" t="s">
        <v>4567</v>
      </c>
      <c r="X2839" s="6" t="s">
        <v>4568</v>
      </c>
      <c r="Y2839" s="6" t="s">
        <v>4569</v>
      </c>
      <c r="Z2839" s="6" t="s">
        <v>4570</v>
      </c>
    </row>
    <row r="2840" spans="1:26" hidden="1" x14ac:dyDescent="0.2">
      <c r="A2840" s="6" t="s">
        <v>3987</v>
      </c>
      <c r="B2840" s="6">
        <v>13873</v>
      </c>
      <c r="C2840" s="1">
        <v>42124</v>
      </c>
      <c r="D2840" s="6" t="s">
        <v>4566</v>
      </c>
      <c r="E2840" s="6" t="s">
        <v>3989</v>
      </c>
      <c r="F2840" s="9">
        <v>31</v>
      </c>
      <c r="G2840" s="9">
        <v>31</v>
      </c>
      <c r="H2840" s="9">
        <v>0.39</v>
      </c>
      <c r="I2840" s="6" t="s">
        <v>4011</v>
      </c>
      <c r="J2840" s="9">
        <v>0</v>
      </c>
      <c r="K2840" s="9">
        <v>0</v>
      </c>
      <c r="L2840" s="6" t="s">
        <v>3990</v>
      </c>
      <c r="M2840" s="9">
        <v>0</v>
      </c>
      <c r="N2840" s="9">
        <v>0</v>
      </c>
      <c r="O2840" s="6" t="s">
        <v>3990</v>
      </c>
      <c r="P2840" s="7">
        <v>31</v>
      </c>
      <c r="Q2840" s="7">
        <v>0.51</v>
      </c>
      <c r="R2840" s="6" t="s">
        <v>3991</v>
      </c>
      <c r="S2840" s="7">
        <v>31</v>
      </c>
      <c r="T2840" s="7">
        <v>2.36</v>
      </c>
      <c r="U2840" s="6" t="s">
        <v>3991</v>
      </c>
      <c r="V2840" s="6" t="s">
        <v>3992</v>
      </c>
      <c r="W2840" s="6" t="s">
        <v>4567</v>
      </c>
      <c r="X2840" s="6" t="s">
        <v>4568</v>
      </c>
      <c r="Y2840" s="6" t="s">
        <v>4569</v>
      </c>
      <c r="Z2840" s="6" t="s">
        <v>4570</v>
      </c>
    </row>
    <row r="2841" spans="1:26" hidden="1" x14ac:dyDescent="0.2">
      <c r="A2841" s="6" t="s">
        <v>3987</v>
      </c>
      <c r="B2841" s="6">
        <v>13874</v>
      </c>
      <c r="C2841" s="1">
        <v>42124</v>
      </c>
      <c r="D2841" s="6" t="s">
        <v>4566</v>
      </c>
      <c r="E2841" s="6" t="s">
        <v>3989</v>
      </c>
      <c r="F2841" s="9">
        <v>31</v>
      </c>
      <c r="G2841" s="9">
        <v>31</v>
      </c>
      <c r="H2841" s="9">
        <v>0.39</v>
      </c>
      <c r="I2841" s="6" t="s">
        <v>4011</v>
      </c>
      <c r="J2841" s="9">
        <v>0</v>
      </c>
      <c r="K2841" s="9">
        <v>0</v>
      </c>
      <c r="L2841" s="6" t="s">
        <v>3990</v>
      </c>
      <c r="M2841" s="9">
        <v>0</v>
      </c>
      <c r="N2841" s="9">
        <v>0</v>
      </c>
      <c r="O2841" s="6" t="s">
        <v>3990</v>
      </c>
      <c r="P2841" s="7">
        <v>31</v>
      </c>
      <c r="Q2841" s="7">
        <v>0.51</v>
      </c>
      <c r="R2841" s="6" t="s">
        <v>3991</v>
      </c>
      <c r="S2841" s="7">
        <v>31</v>
      </c>
      <c r="T2841" s="7">
        <v>2.36</v>
      </c>
      <c r="U2841" s="6" t="s">
        <v>3991</v>
      </c>
      <c r="V2841" s="6" t="s">
        <v>3992</v>
      </c>
      <c r="W2841" s="6" t="s">
        <v>4567</v>
      </c>
      <c r="X2841" s="6" t="s">
        <v>4568</v>
      </c>
      <c r="Y2841" s="6" t="s">
        <v>4569</v>
      </c>
      <c r="Z2841" s="6" t="s">
        <v>4570</v>
      </c>
    </row>
    <row r="2842" spans="1:26" hidden="1" x14ac:dyDescent="0.2">
      <c r="A2842" s="6" t="s">
        <v>3987</v>
      </c>
      <c r="B2842" s="6">
        <v>13875</v>
      </c>
      <c r="C2842" s="1">
        <v>42124</v>
      </c>
      <c r="D2842" s="6" t="s">
        <v>4566</v>
      </c>
      <c r="E2842" s="6" t="s">
        <v>3989</v>
      </c>
      <c r="F2842" s="9">
        <v>31</v>
      </c>
      <c r="G2842" s="9">
        <v>31</v>
      </c>
      <c r="H2842" s="9">
        <v>0.39</v>
      </c>
      <c r="I2842" s="6" t="s">
        <v>4011</v>
      </c>
      <c r="J2842" s="9">
        <v>0</v>
      </c>
      <c r="K2842" s="9">
        <v>0</v>
      </c>
      <c r="L2842" s="6" t="s">
        <v>3990</v>
      </c>
      <c r="M2842" s="9">
        <v>0</v>
      </c>
      <c r="N2842" s="9">
        <v>0</v>
      </c>
      <c r="O2842" s="6" t="s">
        <v>3990</v>
      </c>
      <c r="P2842" s="7">
        <v>31</v>
      </c>
      <c r="Q2842" s="7">
        <v>0.51</v>
      </c>
      <c r="R2842" s="6" t="s">
        <v>3991</v>
      </c>
      <c r="S2842" s="7">
        <v>31</v>
      </c>
      <c r="T2842" s="7">
        <v>2.36</v>
      </c>
      <c r="U2842" s="6" t="s">
        <v>3991</v>
      </c>
      <c r="V2842" s="6" t="s">
        <v>3992</v>
      </c>
      <c r="W2842" s="6" t="s">
        <v>4567</v>
      </c>
      <c r="X2842" s="6" t="s">
        <v>4568</v>
      </c>
      <c r="Y2842" s="6" t="s">
        <v>4569</v>
      </c>
      <c r="Z2842" s="6" t="s">
        <v>4570</v>
      </c>
    </row>
    <row r="2843" spans="1:26" hidden="1" x14ac:dyDescent="0.2">
      <c r="A2843" s="6" t="s">
        <v>3987</v>
      </c>
      <c r="B2843" s="6">
        <v>13876</v>
      </c>
      <c r="C2843" s="1">
        <v>42124</v>
      </c>
      <c r="D2843" s="6" t="s">
        <v>4566</v>
      </c>
      <c r="E2843" s="6" t="s">
        <v>3989</v>
      </c>
      <c r="F2843" s="9">
        <v>31</v>
      </c>
      <c r="G2843" s="9">
        <v>31</v>
      </c>
      <c r="H2843" s="9">
        <v>0.39</v>
      </c>
      <c r="I2843" s="6" t="s">
        <v>4011</v>
      </c>
      <c r="J2843" s="9">
        <v>0</v>
      </c>
      <c r="K2843" s="9">
        <v>0</v>
      </c>
      <c r="L2843" s="6" t="s">
        <v>3990</v>
      </c>
      <c r="M2843" s="9">
        <v>0</v>
      </c>
      <c r="N2843" s="9">
        <v>0</v>
      </c>
      <c r="O2843" s="6" t="s">
        <v>3990</v>
      </c>
      <c r="P2843" s="7">
        <v>31</v>
      </c>
      <c r="Q2843" s="7">
        <v>0.51</v>
      </c>
      <c r="R2843" s="6" t="s">
        <v>3991</v>
      </c>
      <c r="S2843" s="7">
        <v>31</v>
      </c>
      <c r="T2843" s="7">
        <v>2.36</v>
      </c>
      <c r="U2843" s="6" t="s">
        <v>3991</v>
      </c>
      <c r="V2843" s="6" t="s">
        <v>3992</v>
      </c>
      <c r="W2843" s="6" t="s">
        <v>4567</v>
      </c>
      <c r="X2843" s="6" t="s">
        <v>4568</v>
      </c>
      <c r="Y2843" s="6" t="s">
        <v>4569</v>
      </c>
      <c r="Z2843" s="6" t="s">
        <v>4570</v>
      </c>
    </row>
    <row r="2844" spans="1:26" hidden="1" x14ac:dyDescent="0.2">
      <c r="A2844" s="6" t="s">
        <v>3987</v>
      </c>
      <c r="B2844" s="6">
        <v>13877</v>
      </c>
      <c r="C2844" s="1">
        <v>42124</v>
      </c>
      <c r="D2844" s="6" t="s">
        <v>4566</v>
      </c>
      <c r="E2844" s="6" t="s">
        <v>3989</v>
      </c>
      <c r="F2844" s="9">
        <v>31</v>
      </c>
      <c r="G2844" s="9">
        <v>31</v>
      </c>
      <c r="H2844" s="9">
        <v>0.39</v>
      </c>
      <c r="I2844" s="6" t="s">
        <v>4011</v>
      </c>
      <c r="J2844" s="9">
        <v>0</v>
      </c>
      <c r="K2844" s="9">
        <v>0</v>
      </c>
      <c r="L2844" s="6" t="s">
        <v>3990</v>
      </c>
      <c r="M2844" s="9">
        <v>0</v>
      </c>
      <c r="N2844" s="9">
        <v>0</v>
      </c>
      <c r="O2844" s="6" t="s">
        <v>3990</v>
      </c>
      <c r="P2844" s="7">
        <v>31</v>
      </c>
      <c r="Q2844" s="7">
        <v>0.51</v>
      </c>
      <c r="R2844" s="6" t="s">
        <v>3991</v>
      </c>
      <c r="S2844" s="7">
        <v>31</v>
      </c>
      <c r="T2844" s="7">
        <v>2.36</v>
      </c>
      <c r="U2844" s="6" t="s">
        <v>3991</v>
      </c>
      <c r="V2844" s="6" t="s">
        <v>3992</v>
      </c>
      <c r="W2844" s="6" t="s">
        <v>4567</v>
      </c>
      <c r="X2844" s="6" t="s">
        <v>4568</v>
      </c>
      <c r="Y2844" s="6" t="s">
        <v>4569</v>
      </c>
      <c r="Z2844" s="6" t="s">
        <v>4570</v>
      </c>
    </row>
    <row r="2845" spans="1:26" hidden="1" x14ac:dyDescent="0.2">
      <c r="A2845" s="6" t="s">
        <v>3987</v>
      </c>
      <c r="B2845" s="6">
        <v>13878</v>
      </c>
      <c r="C2845" s="1">
        <v>42124</v>
      </c>
      <c r="D2845" s="6" t="s">
        <v>4566</v>
      </c>
      <c r="E2845" s="6" t="s">
        <v>3989</v>
      </c>
      <c r="F2845" s="9">
        <v>31</v>
      </c>
      <c r="G2845" s="9">
        <v>31</v>
      </c>
      <c r="H2845" s="9">
        <v>0.39</v>
      </c>
      <c r="I2845" s="6" t="s">
        <v>4011</v>
      </c>
      <c r="J2845" s="9">
        <v>0</v>
      </c>
      <c r="K2845" s="9">
        <v>0</v>
      </c>
      <c r="L2845" s="6" t="s">
        <v>3990</v>
      </c>
      <c r="M2845" s="9">
        <v>0</v>
      </c>
      <c r="N2845" s="9">
        <v>0</v>
      </c>
      <c r="O2845" s="6" t="s">
        <v>3990</v>
      </c>
      <c r="P2845" s="7">
        <v>31</v>
      </c>
      <c r="Q2845" s="7">
        <v>0.51</v>
      </c>
      <c r="R2845" s="6" t="s">
        <v>3991</v>
      </c>
      <c r="S2845" s="7">
        <v>31</v>
      </c>
      <c r="T2845" s="7">
        <v>2.36</v>
      </c>
      <c r="U2845" s="6" t="s">
        <v>3991</v>
      </c>
      <c r="V2845" s="6" t="s">
        <v>3992</v>
      </c>
      <c r="W2845" s="6" t="s">
        <v>4567</v>
      </c>
      <c r="X2845" s="6" t="s">
        <v>4568</v>
      </c>
      <c r="Y2845" s="6" t="s">
        <v>4569</v>
      </c>
      <c r="Z2845" s="6" t="s">
        <v>4570</v>
      </c>
    </row>
    <row r="2846" spans="1:26" hidden="1" x14ac:dyDescent="0.2">
      <c r="A2846" s="6" t="s">
        <v>3987</v>
      </c>
      <c r="B2846" s="6">
        <v>13879</v>
      </c>
      <c r="C2846" s="1">
        <v>42124</v>
      </c>
      <c r="D2846" s="6" t="s">
        <v>4566</v>
      </c>
      <c r="E2846" s="6" t="s">
        <v>3989</v>
      </c>
      <c r="F2846" s="9">
        <v>31</v>
      </c>
      <c r="G2846" s="9">
        <v>31</v>
      </c>
      <c r="H2846" s="9">
        <v>0.39</v>
      </c>
      <c r="I2846" s="6" t="s">
        <v>4011</v>
      </c>
      <c r="J2846" s="9">
        <v>0</v>
      </c>
      <c r="K2846" s="9">
        <v>0</v>
      </c>
      <c r="L2846" s="6" t="s">
        <v>3990</v>
      </c>
      <c r="M2846" s="9">
        <v>0</v>
      </c>
      <c r="N2846" s="9">
        <v>0</v>
      </c>
      <c r="O2846" s="6" t="s">
        <v>3990</v>
      </c>
      <c r="P2846" s="7">
        <v>31</v>
      </c>
      <c r="Q2846" s="7">
        <v>0.51</v>
      </c>
      <c r="R2846" s="6" t="s">
        <v>3991</v>
      </c>
      <c r="S2846" s="7">
        <v>31</v>
      </c>
      <c r="T2846" s="7">
        <v>2.36</v>
      </c>
      <c r="U2846" s="6" t="s">
        <v>3991</v>
      </c>
      <c r="V2846" s="6" t="s">
        <v>3992</v>
      </c>
      <c r="W2846" s="6" t="s">
        <v>4567</v>
      </c>
      <c r="X2846" s="6" t="s">
        <v>4568</v>
      </c>
      <c r="Y2846" s="6" t="s">
        <v>4569</v>
      </c>
      <c r="Z2846" s="6" t="s">
        <v>4570</v>
      </c>
    </row>
    <row r="2847" spans="1:26" hidden="1" x14ac:dyDescent="0.2">
      <c r="A2847" s="6" t="s">
        <v>3987</v>
      </c>
      <c r="B2847" s="6">
        <v>13880</v>
      </c>
      <c r="C2847" s="1">
        <v>42124</v>
      </c>
      <c r="D2847" s="6" t="s">
        <v>4566</v>
      </c>
      <c r="E2847" s="6" t="s">
        <v>3989</v>
      </c>
      <c r="F2847" s="9">
        <v>31</v>
      </c>
      <c r="G2847" s="9">
        <v>31</v>
      </c>
      <c r="H2847" s="9">
        <v>0.39</v>
      </c>
      <c r="I2847" s="6" t="s">
        <v>4011</v>
      </c>
      <c r="J2847" s="9">
        <v>0</v>
      </c>
      <c r="K2847" s="9">
        <v>0</v>
      </c>
      <c r="L2847" s="6" t="s">
        <v>3990</v>
      </c>
      <c r="M2847" s="9">
        <v>0</v>
      </c>
      <c r="N2847" s="9">
        <v>0</v>
      </c>
      <c r="O2847" s="6" t="s">
        <v>3990</v>
      </c>
      <c r="P2847" s="7">
        <v>31</v>
      </c>
      <c r="Q2847" s="7">
        <v>0.51</v>
      </c>
      <c r="R2847" s="6" t="s">
        <v>3991</v>
      </c>
      <c r="S2847" s="7">
        <v>31</v>
      </c>
      <c r="T2847" s="7">
        <v>2.36</v>
      </c>
      <c r="U2847" s="6" t="s">
        <v>3991</v>
      </c>
      <c r="V2847" s="6" t="s">
        <v>3992</v>
      </c>
      <c r="W2847" s="6" t="s">
        <v>4567</v>
      </c>
      <c r="X2847" s="6" t="s">
        <v>4568</v>
      </c>
      <c r="Y2847" s="6" t="s">
        <v>4569</v>
      </c>
      <c r="Z2847" s="6" t="s">
        <v>4570</v>
      </c>
    </row>
    <row r="2848" spans="1:26" hidden="1" x14ac:dyDescent="0.2">
      <c r="A2848" s="6" t="s">
        <v>3987</v>
      </c>
      <c r="B2848" s="6">
        <v>13881</v>
      </c>
      <c r="C2848" s="1">
        <v>42124</v>
      </c>
      <c r="D2848" s="6" t="s">
        <v>4566</v>
      </c>
      <c r="E2848" s="6" t="s">
        <v>3989</v>
      </c>
      <c r="F2848" s="9">
        <v>31</v>
      </c>
      <c r="G2848" s="9">
        <v>31</v>
      </c>
      <c r="H2848" s="9">
        <v>0.39</v>
      </c>
      <c r="I2848" s="6" t="s">
        <v>4011</v>
      </c>
      <c r="J2848" s="9">
        <v>0</v>
      </c>
      <c r="K2848" s="9">
        <v>0</v>
      </c>
      <c r="L2848" s="6" t="s">
        <v>3990</v>
      </c>
      <c r="M2848" s="9">
        <v>0</v>
      </c>
      <c r="N2848" s="9">
        <v>0</v>
      </c>
      <c r="O2848" s="6" t="s">
        <v>3990</v>
      </c>
      <c r="P2848" s="7">
        <v>31</v>
      </c>
      <c r="Q2848" s="7">
        <v>0.51</v>
      </c>
      <c r="R2848" s="6" t="s">
        <v>3991</v>
      </c>
      <c r="S2848" s="7">
        <v>31</v>
      </c>
      <c r="T2848" s="7">
        <v>2.36</v>
      </c>
      <c r="U2848" s="6" t="s">
        <v>3991</v>
      </c>
      <c r="V2848" s="6" t="s">
        <v>3992</v>
      </c>
      <c r="W2848" s="6" t="s">
        <v>4567</v>
      </c>
      <c r="X2848" s="6" t="s">
        <v>4568</v>
      </c>
      <c r="Y2848" s="6" t="s">
        <v>4569</v>
      </c>
      <c r="Z2848" s="6" t="s">
        <v>4570</v>
      </c>
    </row>
    <row r="2849" spans="1:26" hidden="1" x14ac:dyDescent="0.2">
      <c r="A2849" s="6" t="s">
        <v>3987</v>
      </c>
      <c r="B2849" s="6">
        <v>13882</v>
      </c>
      <c r="C2849" s="1">
        <v>42124</v>
      </c>
      <c r="D2849" s="6" t="s">
        <v>4566</v>
      </c>
      <c r="E2849" s="6" t="s">
        <v>3989</v>
      </c>
      <c r="F2849" s="9">
        <v>31</v>
      </c>
      <c r="G2849" s="9">
        <v>31</v>
      </c>
      <c r="H2849" s="9">
        <v>0.39</v>
      </c>
      <c r="I2849" s="6" t="s">
        <v>4011</v>
      </c>
      <c r="J2849" s="9">
        <v>0</v>
      </c>
      <c r="K2849" s="9">
        <v>0</v>
      </c>
      <c r="L2849" s="6" t="s">
        <v>3990</v>
      </c>
      <c r="M2849" s="9">
        <v>0</v>
      </c>
      <c r="N2849" s="9">
        <v>0</v>
      </c>
      <c r="O2849" s="6" t="s">
        <v>3990</v>
      </c>
      <c r="P2849" s="7">
        <v>31</v>
      </c>
      <c r="Q2849" s="7">
        <v>0.51</v>
      </c>
      <c r="R2849" s="6" t="s">
        <v>3991</v>
      </c>
      <c r="S2849" s="7">
        <v>31</v>
      </c>
      <c r="T2849" s="7">
        <v>2.36</v>
      </c>
      <c r="U2849" s="6" t="s">
        <v>3991</v>
      </c>
      <c r="V2849" s="6" t="s">
        <v>3992</v>
      </c>
      <c r="W2849" s="6" t="s">
        <v>4567</v>
      </c>
      <c r="X2849" s="6" t="s">
        <v>4568</v>
      </c>
      <c r="Y2849" s="6" t="s">
        <v>4569</v>
      </c>
      <c r="Z2849" s="6" t="s">
        <v>4570</v>
      </c>
    </row>
    <row r="2850" spans="1:26" hidden="1" x14ac:dyDescent="0.2">
      <c r="A2850" s="6" t="s">
        <v>3987</v>
      </c>
      <c r="B2850" s="6">
        <v>13883</v>
      </c>
      <c r="C2850" s="1">
        <v>42124</v>
      </c>
      <c r="D2850" s="6" t="s">
        <v>4566</v>
      </c>
      <c r="E2850" s="6" t="s">
        <v>3989</v>
      </c>
      <c r="F2850" s="9">
        <v>31</v>
      </c>
      <c r="G2850" s="9">
        <v>31</v>
      </c>
      <c r="H2850" s="9">
        <v>0.39</v>
      </c>
      <c r="I2850" s="6" t="s">
        <v>4011</v>
      </c>
      <c r="J2850" s="9">
        <v>0</v>
      </c>
      <c r="K2850" s="9">
        <v>0</v>
      </c>
      <c r="L2850" s="6" t="s">
        <v>3990</v>
      </c>
      <c r="M2850" s="9">
        <v>0</v>
      </c>
      <c r="N2850" s="9">
        <v>0</v>
      </c>
      <c r="O2850" s="6" t="s">
        <v>3990</v>
      </c>
      <c r="P2850" s="7">
        <v>31</v>
      </c>
      <c r="Q2850" s="7">
        <v>0.51</v>
      </c>
      <c r="R2850" s="6" t="s">
        <v>3991</v>
      </c>
      <c r="S2850" s="7">
        <v>31</v>
      </c>
      <c r="T2850" s="7">
        <v>2.36</v>
      </c>
      <c r="U2850" s="6" t="s">
        <v>3991</v>
      </c>
      <c r="V2850" s="6" t="s">
        <v>3992</v>
      </c>
      <c r="W2850" s="6" t="s">
        <v>4567</v>
      </c>
      <c r="X2850" s="6" t="s">
        <v>4568</v>
      </c>
      <c r="Y2850" s="6" t="s">
        <v>4569</v>
      </c>
      <c r="Z2850" s="6" t="s">
        <v>4570</v>
      </c>
    </row>
    <row r="2851" spans="1:26" hidden="1" x14ac:dyDescent="0.2">
      <c r="A2851" s="6" t="s">
        <v>3987</v>
      </c>
      <c r="B2851" s="6">
        <v>13884</v>
      </c>
      <c r="C2851" s="1">
        <v>42124</v>
      </c>
      <c r="D2851" s="6" t="s">
        <v>4566</v>
      </c>
      <c r="E2851" s="6" t="s">
        <v>3989</v>
      </c>
      <c r="F2851" s="9">
        <v>31</v>
      </c>
      <c r="G2851" s="9">
        <v>31</v>
      </c>
      <c r="H2851" s="9">
        <v>0.39</v>
      </c>
      <c r="I2851" s="6" t="s">
        <v>4011</v>
      </c>
      <c r="J2851" s="9">
        <v>0</v>
      </c>
      <c r="K2851" s="9">
        <v>0</v>
      </c>
      <c r="L2851" s="6" t="s">
        <v>3990</v>
      </c>
      <c r="M2851" s="9">
        <v>0</v>
      </c>
      <c r="N2851" s="9">
        <v>0</v>
      </c>
      <c r="O2851" s="6" t="s">
        <v>3990</v>
      </c>
      <c r="P2851" s="7">
        <v>31</v>
      </c>
      <c r="Q2851" s="7">
        <v>0.51</v>
      </c>
      <c r="R2851" s="6" t="s">
        <v>3991</v>
      </c>
      <c r="S2851" s="7">
        <v>31</v>
      </c>
      <c r="T2851" s="7">
        <v>2.36</v>
      </c>
      <c r="U2851" s="6" t="s">
        <v>3991</v>
      </c>
      <c r="V2851" s="6" t="s">
        <v>3992</v>
      </c>
      <c r="W2851" s="6" t="s">
        <v>4567</v>
      </c>
      <c r="X2851" s="6" t="s">
        <v>4568</v>
      </c>
      <c r="Y2851" s="6" t="s">
        <v>4569</v>
      </c>
      <c r="Z2851" s="6" t="s">
        <v>4570</v>
      </c>
    </row>
    <row r="2852" spans="1:26" hidden="1" x14ac:dyDescent="0.2">
      <c r="A2852" s="6" t="s">
        <v>3987</v>
      </c>
      <c r="B2852" s="6">
        <v>13885</v>
      </c>
      <c r="C2852" s="1">
        <v>42124</v>
      </c>
      <c r="D2852" s="6" t="s">
        <v>4566</v>
      </c>
      <c r="E2852" s="6" t="s">
        <v>3989</v>
      </c>
      <c r="F2852" s="9">
        <v>31</v>
      </c>
      <c r="G2852" s="9">
        <v>31</v>
      </c>
      <c r="H2852" s="9">
        <v>0.39</v>
      </c>
      <c r="I2852" s="6" t="s">
        <v>4011</v>
      </c>
      <c r="J2852" s="9">
        <v>0</v>
      </c>
      <c r="K2852" s="9">
        <v>0</v>
      </c>
      <c r="L2852" s="6" t="s">
        <v>3990</v>
      </c>
      <c r="M2852" s="9">
        <v>0</v>
      </c>
      <c r="N2852" s="9">
        <v>0</v>
      </c>
      <c r="O2852" s="6" t="s">
        <v>3990</v>
      </c>
      <c r="P2852" s="7">
        <v>31</v>
      </c>
      <c r="Q2852" s="7">
        <v>0.51</v>
      </c>
      <c r="R2852" s="6" t="s">
        <v>3991</v>
      </c>
      <c r="S2852" s="7">
        <v>31</v>
      </c>
      <c r="T2852" s="7">
        <v>2.36</v>
      </c>
      <c r="U2852" s="6" t="s">
        <v>3991</v>
      </c>
      <c r="V2852" s="6" t="s">
        <v>3992</v>
      </c>
      <c r="W2852" s="6" t="s">
        <v>4567</v>
      </c>
      <c r="X2852" s="6" t="s">
        <v>4568</v>
      </c>
      <c r="Y2852" s="6" t="s">
        <v>4569</v>
      </c>
      <c r="Z2852" s="6" t="s">
        <v>4570</v>
      </c>
    </row>
    <row r="2853" spans="1:26" hidden="1" x14ac:dyDescent="0.2">
      <c r="A2853" s="6" t="s">
        <v>3987</v>
      </c>
      <c r="B2853" s="6">
        <v>13886</v>
      </c>
      <c r="C2853" s="1">
        <v>42124</v>
      </c>
      <c r="D2853" s="6" t="s">
        <v>4566</v>
      </c>
      <c r="E2853" s="6" t="s">
        <v>3989</v>
      </c>
      <c r="F2853" s="9">
        <v>31</v>
      </c>
      <c r="G2853" s="9">
        <v>31</v>
      </c>
      <c r="H2853" s="9">
        <v>0.39</v>
      </c>
      <c r="I2853" s="6" t="s">
        <v>4011</v>
      </c>
      <c r="J2853" s="9">
        <v>0</v>
      </c>
      <c r="K2853" s="9">
        <v>0</v>
      </c>
      <c r="L2853" s="6" t="s">
        <v>3990</v>
      </c>
      <c r="M2853" s="9">
        <v>0</v>
      </c>
      <c r="N2853" s="9">
        <v>0</v>
      </c>
      <c r="O2853" s="6" t="s">
        <v>3990</v>
      </c>
      <c r="P2853" s="7">
        <v>31</v>
      </c>
      <c r="Q2853" s="7">
        <v>0.51</v>
      </c>
      <c r="R2853" s="6" t="s">
        <v>3991</v>
      </c>
      <c r="S2853" s="7">
        <v>31</v>
      </c>
      <c r="T2853" s="7">
        <v>2.36</v>
      </c>
      <c r="U2853" s="6" t="s">
        <v>3991</v>
      </c>
      <c r="V2853" s="6" t="s">
        <v>3992</v>
      </c>
      <c r="W2853" s="6" t="s">
        <v>4567</v>
      </c>
      <c r="X2853" s="6" t="s">
        <v>4568</v>
      </c>
      <c r="Y2853" s="6" t="s">
        <v>4569</v>
      </c>
      <c r="Z2853" s="6" t="s">
        <v>4570</v>
      </c>
    </row>
    <row r="2854" spans="1:26" hidden="1" x14ac:dyDescent="0.2">
      <c r="A2854" s="6" t="s">
        <v>3987</v>
      </c>
      <c r="B2854" s="6">
        <v>13887</v>
      </c>
      <c r="C2854" s="1">
        <v>42124</v>
      </c>
      <c r="D2854" s="6" t="s">
        <v>4566</v>
      </c>
      <c r="E2854" s="6" t="s">
        <v>3989</v>
      </c>
      <c r="F2854" s="9">
        <v>31</v>
      </c>
      <c r="G2854" s="9">
        <v>31</v>
      </c>
      <c r="H2854" s="9">
        <v>0.39</v>
      </c>
      <c r="I2854" s="6" t="s">
        <v>4011</v>
      </c>
      <c r="J2854" s="9">
        <v>0</v>
      </c>
      <c r="K2854" s="9">
        <v>0</v>
      </c>
      <c r="L2854" s="6" t="s">
        <v>3990</v>
      </c>
      <c r="M2854" s="9">
        <v>0</v>
      </c>
      <c r="N2854" s="9">
        <v>0</v>
      </c>
      <c r="O2854" s="6" t="s">
        <v>3990</v>
      </c>
      <c r="P2854" s="7">
        <v>31</v>
      </c>
      <c r="Q2854" s="7">
        <v>0.51</v>
      </c>
      <c r="R2854" s="6" t="s">
        <v>3991</v>
      </c>
      <c r="S2854" s="7">
        <v>31</v>
      </c>
      <c r="T2854" s="7">
        <v>2.36</v>
      </c>
      <c r="U2854" s="6" t="s">
        <v>3991</v>
      </c>
      <c r="V2854" s="6" t="s">
        <v>3992</v>
      </c>
      <c r="W2854" s="6" t="s">
        <v>4567</v>
      </c>
      <c r="X2854" s="6" t="s">
        <v>4568</v>
      </c>
      <c r="Y2854" s="6" t="s">
        <v>4569</v>
      </c>
      <c r="Z2854" s="6" t="s">
        <v>4570</v>
      </c>
    </row>
    <row r="2855" spans="1:26" hidden="1" x14ac:dyDescent="0.2">
      <c r="A2855" s="6" t="s">
        <v>3987</v>
      </c>
      <c r="B2855" s="6">
        <v>13888</v>
      </c>
      <c r="C2855" s="1">
        <v>42124</v>
      </c>
      <c r="D2855" s="6" t="s">
        <v>4566</v>
      </c>
      <c r="E2855" s="6" t="s">
        <v>3989</v>
      </c>
      <c r="F2855" s="9">
        <v>31</v>
      </c>
      <c r="G2855" s="9">
        <v>31</v>
      </c>
      <c r="H2855" s="9">
        <v>0.39</v>
      </c>
      <c r="I2855" s="6" t="s">
        <v>4011</v>
      </c>
      <c r="J2855" s="9">
        <v>0</v>
      </c>
      <c r="K2855" s="9">
        <v>0</v>
      </c>
      <c r="L2855" s="6" t="s">
        <v>3990</v>
      </c>
      <c r="M2855" s="9">
        <v>0</v>
      </c>
      <c r="N2855" s="9">
        <v>0</v>
      </c>
      <c r="O2855" s="6" t="s">
        <v>3990</v>
      </c>
      <c r="P2855" s="7">
        <v>31</v>
      </c>
      <c r="Q2855" s="7">
        <v>0.51</v>
      </c>
      <c r="R2855" s="6" t="s">
        <v>3991</v>
      </c>
      <c r="S2855" s="7">
        <v>31</v>
      </c>
      <c r="T2855" s="7">
        <v>2.36</v>
      </c>
      <c r="U2855" s="6" t="s">
        <v>3991</v>
      </c>
      <c r="V2855" s="6" t="s">
        <v>3992</v>
      </c>
      <c r="W2855" s="6" t="s">
        <v>4567</v>
      </c>
      <c r="X2855" s="6" t="s">
        <v>4568</v>
      </c>
      <c r="Y2855" s="6" t="s">
        <v>4569</v>
      </c>
      <c r="Z2855" s="6" t="s">
        <v>4570</v>
      </c>
    </row>
    <row r="2856" spans="1:26" hidden="1" x14ac:dyDescent="0.2">
      <c r="A2856" s="6" t="s">
        <v>3987</v>
      </c>
      <c r="B2856" s="6">
        <v>13889</v>
      </c>
      <c r="C2856" s="1">
        <v>42124</v>
      </c>
      <c r="D2856" s="6" t="s">
        <v>4566</v>
      </c>
      <c r="E2856" s="6" t="s">
        <v>3989</v>
      </c>
      <c r="F2856" s="9">
        <v>31</v>
      </c>
      <c r="G2856" s="9">
        <v>31</v>
      </c>
      <c r="H2856" s="9">
        <v>0.39</v>
      </c>
      <c r="I2856" s="6" t="s">
        <v>4011</v>
      </c>
      <c r="J2856" s="9">
        <v>0</v>
      </c>
      <c r="K2856" s="9">
        <v>0</v>
      </c>
      <c r="L2856" s="6" t="s">
        <v>3990</v>
      </c>
      <c r="M2856" s="9">
        <v>0</v>
      </c>
      <c r="N2856" s="9">
        <v>0</v>
      </c>
      <c r="O2856" s="6" t="s">
        <v>3990</v>
      </c>
      <c r="P2856" s="7">
        <v>31</v>
      </c>
      <c r="Q2856" s="7">
        <v>0.51</v>
      </c>
      <c r="R2856" s="6" t="s">
        <v>3991</v>
      </c>
      <c r="S2856" s="7">
        <v>31</v>
      </c>
      <c r="T2856" s="7">
        <v>2.36</v>
      </c>
      <c r="U2856" s="6" t="s">
        <v>3991</v>
      </c>
      <c r="V2856" s="6" t="s">
        <v>3992</v>
      </c>
      <c r="W2856" s="6" t="s">
        <v>4567</v>
      </c>
      <c r="X2856" s="6" t="s">
        <v>4568</v>
      </c>
      <c r="Y2856" s="6" t="s">
        <v>4569</v>
      </c>
      <c r="Z2856" s="6" t="s">
        <v>4570</v>
      </c>
    </row>
    <row r="2857" spans="1:26" hidden="1" x14ac:dyDescent="0.2">
      <c r="A2857" s="6" t="s">
        <v>3987</v>
      </c>
      <c r="B2857" s="6">
        <v>13890</v>
      </c>
      <c r="C2857" s="1">
        <v>42124</v>
      </c>
      <c r="D2857" s="6" t="s">
        <v>4566</v>
      </c>
      <c r="E2857" s="6" t="s">
        <v>3989</v>
      </c>
      <c r="F2857" s="9">
        <v>31</v>
      </c>
      <c r="G2857" s="9">
        <v>31</v>
      </c>
      <c r="H2857" s="9">
        <v>0.39</v>
      </c>
      <c r="I2857" s="6" t="s">
        <v>4011</v>
      </c>
      <c r="J2857" s="9">
        <v>0</v>
      </c>
      <c r="K2857" s="9">
        <v>0</v>
      </c>
      <c r="L2857" s="6" t="s">
        <v>3990</v>
      </c>
      <c r="M2857" s="9">
        <v>0</v>
      </c>
      <c r="N2857" s="9">
        <v>0</v>
      </c>
      <c r="O2857" s="6" t="s">
        <v>3990</v>
      </c>
      <c r="P2857" s="7">
        <v>31</v>
      </c>
      <c r="Q2857" s="7">
        <v>0.51</v>
      </c>
      <c r="R2857" s="6" t="s">
        <v>3991</v>
      </c>
      <c r="S2857" s="7">
        <v>31</v>
      </c>
      <c r="T2857" s="7">
        <v>2.36</v>
      </c>
      <c r="U2857" s="6" t="s">
        <v>3991</v>
      </c>
      <c r="V2857" s="6" t="s">
        <v>3992</v>
      </c>
      <c r="W2857" s="6" t="s">
        <v>4567</v>
      </c>
      <c r="X2857" s="6" t="s">
        <v>4568</v>
      </c>
      <c r="Y2857" s="6" t="s">
        <v>4569</v>
      </c>
      <c r="Z2857" s="6" t="s">
        <v>4570</v>
      </c>
    </row>
    <row r="2858" spans="1:26" hidden="1" x14ac:dyDescent="0.2">
      <c r="A2858" s="6" t="s">
        <v>3987</v>
      </c>
      <c r="B2858" s="6">
        <v>13891</v>
      </c>
      <c r="C2858" s="1">
        <v>42124</v>
      </c>
      <c r="D2858" s="6" t="s">
        <v>4566</v>
      </c>
      <c r="E2858" s="6" t="s">
        <v>3989</v>
      </c>
      <c r="F2858" s="9">
        <v>31</v>
      </c>
      <c r="G2858" s="9">
        <v>31</v>
      </c>
      <c r="H2858" s="9">
        <v>0.39</v>
      </c>
      <c r="I2858" s="6" t="s">
        <v>4011</v>
      </c>
      <c r="J2858" s="9">
        <v>0</v>
      </c>
      <c r="K2858" s="9">
        <v>0</v>
      </c>
      <c r="L2858" s="6" t="s">
        <v>3990</v>
      </c>
      <c r="M2858" s="9">
        <v>0</v>
      </c>
      <c r="N2858" s="9">
        <v>0</v>
      </c>
      <c r="O2858" s="6" t="s">
        <v>3990</v>
      </c>
      <c r="P2858" s="7">
        <v>31</v>
      </c>
      <c r="Q2858" s="7">
        <v>0.51</v>
      </c>
      <c r="R2858" s="6" t="s">
        <v>3991</v>
      </c>
      <c r="S2858" s="7">
        <v>31</v>
      </c>
      <c r="T2858" s="7">
        <v>2.36</v>
      </c>
      <c r="U2858" s="6" t="s">
        <v>3991</v>
      </c>
      <c r="V2858" s="6" t="s">
        <v>3992</v>
      </c>
      <c r="W2858" s="6" t="s">
        <v>4567</v>
      </c>
      <c r="X2858" s="6" t="s">
        <v>4568</v>
      </c>
      <c r="Y2858" s="6" t="s">
        <v>4569</v>
      </c>
      <c r="Z2858" s="6" t="s">
        <v>4570</v>
      </c>
    </row>
    <row r="2859" spans="1:26" hidden="1" x14ac:dyDescent="0.2">
      <c r="A2859" s="6" t="s">
        <v>3987</v>
      </c>
      <c r="B2859" s="6">
        <v>13892</v>
      </c>
      <c r="C2859" s="1">
        <v>42124</v>
      </c>
      <c r="D2859" s="6" t="s">
        <v>4566</v>
      </c>
      <c r="E2859" s="6" t="s">
        <v>3989</v>
      </c>
      <c r="F2859" s="9">
        <v>31</v>
      </c>
      <c r="G2859" s="9">
        <v>31</v>
      </c>
      <c r="H2859" s="9">
        <v>0.39</v>
      </c>
      <c r="I2859" s="6" t="s">
        <v>4011</v>
      </c>
      <c r="J2859" s="9">
        <v>0</v>
      </c>
      <c r="K2859" s="9">
        <v>0</v>
      </c>
      <c r="L2859" s="6" t="s">
        <v>3990</v>
      </c>
      <c r="M2859" s="9">
        <v>0</v>
      </c>
      <c r="N2859" s="9">
        <v>0</v>
      </c>
      <c r="O2859" s="6" t="s">
        <v>3990</v>
      </c>
      <c r="P2859" s="7">
        <v>31</v>
      </c>
      <c r="Q2859" s="7">
        <v>0.51</v>
      </c>
      <c r="R2859" s="6" t="s">
        <v>3991</v>
      </c>
      <c r="S2859" s="7">
        <v>31</v>
      </c>
      <c r="T2859" s="7">
        <v>2.36</v>
      </c>
      <c r="U2859" s="6" t="s">
        <v>3991</v>
      </c>
      <c r="V2859" s="6" t="s">
        <v>3992</v>
      </c>
      <c r="W2859" s="6" t="s">
        <v>4567</v>
      </c>
      <c r="X2859" s="6" t="s">
        <v>4568</v>
      </c>
      <c r="Y2859" s="6" t="s">
        <v>4569</v>
      </c>
      <c r="Z2859" s="6" t="s">
        <v>4570</v>
      </c>
    </row>
    <row r="2860" spans="1:26" hidden="1" x14ac:dyDescent="0.2">
      <c r="A2860" s="6" t="s">
        <v>3987</v>
      </c>
      <c r="B2860" s="6">
        <v>13893</v>
      </c>
      <c r="C2860" s="1">
        <v>42124</v>
      </c>
      <c r="D2860" s="6" t="s">
        <v>4566</v>
      </c>
      <c r="E2860" s="6" t="s">
        <v>3989</v>
      </c>
      <c r="F2860" s="9">
        <v>31</v>
      </c>
      <c r="G2860" s="9">
        <v>31</v>
      </c>
      <c r="H2860" s="9">
        <v>0.39</v>
      </c>
      <c r="I2860" s="6" t="s">
        <v>4011</v>
      </c>
      <c r="J2860" s="9">
        <v>0</v>
      </c>
      <c r="K2860" s="9">
        <v>0</v>
      </c>
      <c r="L2860" s="6" t="s">
        <v>3990</v>
      </c>
      <c r="M2860" s="9">
        <v>0</v>
      </c>
      <c r="N2860" s="9">
        <v>0</v>
      </c>
      <c r="O2860" s="6" t="s">
        <v>3990</v>
      </c>
      <c r="P2860" s="7">
        <v>31</v>
      </c>
      <c r="Q2860" s="7">
        <v>0.51</v>
      </c>
      <c r="R2860" s="6" t="s">
        <v>3991</v>
      </c>
      <c r="S2860" s="7">
        <v>31</v>
      </c>
      <c r="T2860" s="7">
        <v>2.36</v>
      </c>
      <c r="U2860" s="6" t="s">
        <v>3991</v>
      </c>
      <c r="V2860" s="6" t="s">
        <v>3992</v>
      </c>
      <c r="W2860" s="6" t="s">
        <v>4567</v>
      </c>
      <c r="X2860" s="6" t="s">
        <v>4568</v>
      </c>
      <c r="Y2860" s="6" t="s">
        <v>4569</v>
      </c>
      <c r="Z2860" s="6" t="s">
        <v>4570</v>
      </c>
    </row>
    <row r="2861" spans="1:26" hidden="1" x14ac:dyDescent="0.2">
      <c r="A2861" s="6" t="s">
        <v>3987</v>
      </c>
      <c r="B2861" s="6">
        <v>13894</v>
      </c>
      <c r="C2861" s="1">
        <v>42124</v>
      </c>
      <c r="D2861" s="6" t="s">
        <v>4566</v>
      </c>
      <c r="E2861" s="6" t="s">
        <v>3989</v>
      </c>
      <c r="F2861" s="9">
        <v>213</v>
      </c>
      <c r="G2861" s="9">
        <v>213</v>
      </c>
      <c r="H2861" s="9">
        <v>2.66</v>
      </c>
      <c r="I2861" s="6" t="s">
        <v>4011</v>
      </c>
      <c r="J2861" s="9">
        <v>0</v>
      </c>
      <c r="K2861" s="9">
        <v>0</v>
      </c>
      <c r="L2861" s="6" t="s">
        <v>3990</v>
      </c>
      <c r="M2861" s="9">
        <v>0</v>
      </c>
      <c r="N2861" s="9">
        <v>0</v>
      </c>
      <c r="O2861" s="6" t="s">
        <v>3990</v>
      </c>
      <c r="P2861" s="7">
        <v>213</v>
      </c>
      <c r="Q2861" s="7">
        <v>3.51</v>
      </c>
      <c r="R2861" s="6" t="s">
        <v>3991</v>
      </c>
      <c r="S2861" s="7">
        <v>213</v>
      </c>
      <c r="T2861" s="7">
        <v>16.190000000000001</v>
      </c>
      <c r="U2861" s="6" t="s">
        <v>3991</v>
      </c>
      <c r="V2861" s="6" t="s">
        <v>3992</v>
      </c>
      <c r="W2861" s="6" t="s">
        <v>4567</v>
      </c>
      <c r="X2861" s="6" t="s">
        <v>4568</v>
      </c>
      <c r="Y2861" s="6" t="s">
        <v>4569</v>
      </c>
      <c r="Z2861" s="6" t="s">
        <v>4570</v>
      </c>
    </row>
    <row r="2862" spans="1:26" hidden="1" x14ac:dyDescent="0.2">
      <c r="A2862" s="6" t="s">
        <v>3987</v>
      </c>
      <c r="B2862" s="6">
        <v>13895</v>
      </c>
      <c r="C2862" s="1">
        <v>42124</v>
      </c>
      <c r="D2862" s="6" t="s">
        <v>4566</v>
      </c>
      <c r="E2862" s="6" t="s">
        <v>3989</v>
      </c>
      <c r="F2862" s="9">
        <v>300</v>
      </c>
      <c r="G2862" s="9">
        <v>300</v>
      </c>
      <c r="H2862" s="9">
        <v>3.75</v>
      </c>
      <c r="I2862" s="6" t="s">
        <v>4011</v>
      </c>
      <c r="J2862" s="9">
        <v>0</v>
      </c>
      <c r="K2862" s="9">
        <v>0</v>
      </c>
      <c r="L2862" s="6" t="s">
        <v>3990</v>
      </c>
      <c r="M2862" s="9">
        <v>0</v>
      </c>
      <c r="N2862" s="9">
        <v>0</v>
      </c>
      <c r="O2862" s="6" t="s">
        <v>3990</v>
      </c>
      <c r="P2862" s="7">
        <v>300</v>
      </c>
      <c r="Q2862" s="7">
        <v>4.95</v>
      </c>
      <c r="R2862" s="6" t="s">
        <v>3991</v>
      </c>
      <c r="S2862" s="7">
        <v>300</v>
      </c>
      <c r="T2862" s="7">
        <v>22.8</v>
      </c>
      <c r="U2862" s="6" t="s">
        <v>3991</v>
      </c>
      <c r="V2862" s="6" t="s">
        <v>3992</v>
      </c>
      <c r="W2862" s="6" t="s">
        <v>4567</v>
      </c>
      <c r="X2862" s="6" t="s">
        <v>4568</v>
      </c>
      <c r="Y2862" s="6" t="s">
        <v>4569</v>
      </c>
      <c r="Z2862" s="6" t="s">
        <v>4570</v>
      </c>
    </row>
    <row r="2863" spans="1:26" hidden="1" x14ac:dyDescent="0.2">
      <c r="A2863" s="6" t="s">
        <v>3987</v>
      </c>
      <c r="B2863" s="6">
        <v>13896</v>
      </c>
      <c r="C2863" s="1">
        <v>42124</v>
      </c>
      <c r="D2863" s="6" t="s">
        <v>4566</v>
      </c>
      <c r="E2863" s="6" t="s">
        <v>3989</v>
      </c>
      <c r="F2863" s="9">
        <v>355</v>
      </c>
      <c r="G2863" s="9">
        <v>355</v>
      </c>
      <c r="H2863" s="9">
        <v>4.4400000000000004</v>
      </c>
      <c r="I2863" s="6" t="s">
        <v>4011</v>
      </c>
      <c r="J2863" s="9">
        <v>0</v>
      </c>
      <c r="K2863" s="9">
        <v>0</v>
      </c>
      <c r="L2863" s="6" t="s">
        <v>3990</v>
      </c>
      <c r="M2863" s="9">
        <v>0</v>
      </c>
      <c r="N2863" s="9">
        <v>0</v>
      </c>
      <c r="O2863" s="6" t="s">
        <v>3990</v>
      </c>
      <c r="P2863" s="7">
        <v>355</v>
      </c>
      <c r="Q2863" s="7">
        <v>5.86</v>
      </c>
      <c r="R2863" s="6" t="s">
        <v>3991</v>
      </c>
      <c r="S2863" s="7">
        <v>355</v>
      </c>
      <c r="T2863" s="7">
        <v>26.98</v>
      </c>
      <c r="U2863" s="6" t="s">
        <v>3991</v>
      </c>
      <c r="V2863" s="6" t="s">
        <v>3992</v>
      </c>
      <c r="W2863" s="6" t="s">
        <v>4567</v>
      </c>
      <c r="X2863" s="6" t="s">
        <v>4568</v>
      </c>
      <c r="Y2863" s="6" t="s">
        <v>4569</v>
      </c>
      <c r="Z2863" s="6" t="s">
        <v>4570</v>
      </c>
    </row>
    <row r="2864" spans="1:26" hidden="1" x14ac:dyDescent="0.2">
      <c r="A2864" s="6" t="s">
        <v>3987</v>
      </c>
      <c r="B2864" s="6">
        <v>13897</v>
      </c>
      <c r="C2864" s="1">
        <v>42124</v>
      </c>
      <c r="D2864" s="6" t="s">
        <v>4566</v>
      </c>
      <c r="E2864" s="6" t="s">
        <v>3989</v>
      </c>
      <c r="F2864" s="9">
        <v>31</v>
      </c>
      <c r="G2864" s="9">
        <v>31</v>
      </c>
      <c r="H2864" s="9">
        <v>0.39</v>
      </c>
      <c r="I2864" s="6" t="s">
        <v>4011</v>
      </c>
      <c r="J2864" s="9">
        <v>0</v>
      </c>
      <c r="K2864" s="9">
        <v>0</v>
      </c>
      <c r="L2864" s="6" t="s">
        <v>3990</v>
      </c>
      <c r="M2864" s="9">
        <v>0</v>
      </c>
      <c r="N2864" s="9">
        <v>0</v>
      </c>
      <c r="O2864" s="6" t="s">
        <v>3990</v>
      </c>
      <c r="P2864" s="7">
        <v>31</v>
      </c>
      <c r="Q2864" s="7">
        <v>0.51</v>
      </c>
      <c r="R2864" s="6" t="s">
        <v>3991</v>
      </c>
      <c r="S2864" s="7">
        <v>31</v>
      </c>
      <c r="T2864" s="7">
        <v>2.36</v>
      </c>
      <c r="U2864" s="6" t="s">
        <v>3991</v>
      </c>
      <c r="V2864" s="6" t="s">
        <v>3992</v>
      </c>
      <c r="W2864" s="6" t="s">
        <v>4567</v>
      </c>
      <c r="X2864" s="6" t="s">
        <v>4568</v>
      </c>
      <c r="Y2864" s="6" t="s">
        <v>4569</v>
      </c>
      <c r="Z2864" s="6" t="s">
        <v>4570</v>
      </c>
    </row>
    <row r="2865" spans="1:26" hidden="1" x14ac:dyDescent="0.2">
      <c r="A2865" s="6" t="s">
        <v>3987</v>
      </c>
      <c r="B2865" s="6">
        <v>13898</v>
      </c>
      <c r="C2865" s="1">
        <v>42124</v>
      </c>
      <c r="D2865" s="6" t="s">
        <v>4566</v>
      </c>
      <c r="E2865" s="6" t="s">
        <v>3989</v>
      </c>
      <c r="F2865" s="9">
        <v>31</v>
      </c>
      <c r="G2865" s="9">
        <v>31</v>
      </c>
      <c r="H2865" s="9">
        <v>0.39</v>
      </c>
      <c r="I2865" s="6" t="s">
        <v>4011</v>
      </c>
      <c r="J2865" s="9">
        <v>0</v>
      </c>
      <c r="K2865" s="9">
        <v>0</v>
      </c>
      <c r="L2865" s="6" t="s">
        <v>3990</v>
      </c>
      <c r="M2865" s="9">
        <v>0</v>
      </c>
      <c r="N2865" s="9">
        <v>0</v>
      </c>
      <c r="O2865" s="6" t="s">
        <v>3990</v>
      </c>
      <c r="P2865" s="7">
        <v>31</v>
      </c>
      <c r="Q2865" s="7">
        <v>0.51</v>
      </c>
      <c r="R2865" s="6" t="s">
        <v>3991</v>
      </c>
      <c r="S2865" s="7">
        <v>31</v>
      </c>
      <c r="T2865" s="7">
        <v>2.36</v>
      </c>
      <c r="U2865" s="6" t="s">
        <v>3991</v>
      </c>
      <c r="V2865" s="6" t="s">
        <v>3992</v>
      </c>
      <c r="W2865" s="6" t="s">
        <v>4567</v>
      </c>
      <c r="X2865" s="6" t="s">
        <v>4568</v>
      </c>
      <c r="Y2865" s="6" t="s">
        <v>4569</v>
      </c>
      <c r="Z2865" s="6" t="s">
        <v>4570</v>
      </c>
    </row>
    <row r="2866" spans="1:26" hidden="1" x14ac:dyDescent="0.2">
      <c r="A2866" s="6" t="s">
        <v>3987</v>
      </c>
      <c r="B2866" s="6">
        <v>13899</v>
      </c>
      <c r="C2866" s="1">
        <v>42124</v>
      </c>
      <c r="D2866" s="6" t="s">
        <v>4566</v>
      </c>
      <c r="E2866" s="6" t="s">
        <v>3989</v>
      </c>
      <c r="F2866" s="9">
        <v>31</v>
      </c>
      <c r="G2866" s="9">
        <v>31</v>
      </c>
      <c r="H2866" s="9">
        <v>0.39</v>
      </c>
      <c r="I2866" s="6" t="s">
        <v>4011</v>
      </c>
      <c r="J2866" s="9">
        <v>0</v>
      </c>
      <c r="K2866" s="9">
        <v>0</v>
      </c>
      <c r="L2866" s="6" t="s">
        <v>3990</v>
      </c>
      <c r="M2866" s="9">
        <v>0</v>
      </c>
      <c r="N2866" s="9">
        <v>0</v>
      </c>
      <c r="O2866" s="6" t="s">
        <v>3990</v>
      </c>
      <c r="P2866" s="7">
        <v>31</v>
      </c>
      <c r="Q2866" s="7">
        <v>0.51</v>
      </c>
      <c r="R2866" s="6" t="s">
        <v>3991</v>
      </c>
      <c r="S2866" s="7">
        <v>31</v>
      </c>
      <c r="T2866" s="7">
        <v>2.36</v>
      </c>
      <c r="U2866" s="6" t="s">
        <v>3991</v>
      </c>
      <c r="V2866" s="6" t="s">
        <v>3992</v>
      </c>
      <c r="W2866" s="6" t="s">
        <v>4567</v>
      </c>
      <c r="X2866" s="6" t="s">
        <v>4568</v>
      </c>
      <c r="Y2866" s="6" t="s">
        <v>4569</v>
      </c>
      <c r="Z2866" s="6" t="s">
        <v>4570</v>
      </c>
    </row>
    <row r="2867" spans="1:26" hidden="1" x14ac:dyDescent="0.2">
      <c r="A2867" s="6" t="s">
        <v>3987</v>
      </c>
      <c r="B2867" s="6">
        <v>13900</v>
      </c>
      <c r="C2867" s="1">
        <v>42124</v>
      </c>
      <c r="D2867" s="6" t="s">
        <v>4566</v>
      </c>
      <c r="E2867" s="6" t="s">
        <v>3989</v>
      </c>
      <c r="F2867" s="9">
        <v>31</v>
      </c>
      <c r="G2867" s="9">
        <v>31</v>
      </c>
      <c r="H2867" s="9">
        <v>0.39</v>
      </c>
      <c r="I2867" s="6" t="s">
        <v>4011</v>
      </c>
      <c r="J2867" s="9">
        <v>0</v>
      </c>
      <c r="K2867" s="9">
        <v>0</v>
      </c>
      <c r="L2867" s="6" t="s">
        <v>3990</v>
      </c>
      <c r="M2867" s="9">
        <v>0</v>
      </c>
      <c r="N2867" s="9">
        <v>0</v>
      </c>
      <c r="O2867" s="6" t="s">
        <v>3990</v>
      </c>
      <c r="P2867" s="7">
        <v>31</v>
      </c>
      <c r="Q2867" s="7">
        <v>0.51</v>
      </c>
      <c r="R2867" s="6" t="s">
        <v>3991</v>
      </c>
      <c r="S2867" s="7">
        <v>31</v>
      </c>
      <c r="T2867" s="7">
        <v>2.36</v>
      </c>
      <c r="U2867" s="6" t="s">
        <v>3991</v>
      </c>
      <c r="V2867" s="6" t="s">
        <v>3992</v>
      </c>
      <c r="W2867" s="6" t="s">
        <v>4567</v>
      </c>
      <c r="X2867" s="6" t="s">
        <v>4568</v>
      </c>
      <c r="Y2867" s="6" t="s">
        <v>4569</v>
      </c>
      <c r="Z2867" s="6" t="s">
        <v>4570</v>
      </c>
    </row>
    <row r="2868" spans="1:26" hidden="1" x14ac:dyDescent="0.2">
      <c r="A2868" s="6" t="s">
        <v>3987</v>
      </c>
      <c r="B2868" s="6">
        <v>13901</v>
      </c>
      <c r="C2868" s="1">
        <v>42124</v>
      </c>
      <c r="D2868" s="6" t="s">
        <v>4566</v>
      </c>
      <c r="E2868" s="6" t="s">
        <v>3989</v>
      </c>
      <c r="F2868" s="9">
        <v>31</v>
      </c>
      <c r="G2868" s="9">
        <v>31</v>
      </c>
      <c r="H2868" s="9">
        <v>0.39</v>
      </c>
      <c r="I2868" s="6" t="s">
        <v>4011</v>
      </c>
      <c r="J2868" s="9">
        <v>0</v>
      </c>
      <c r="K2868" s="9">
        <v>0</v>
      </c>
      <c r="L2868" s="6" t="s">
        <v>3990</v>
      </c>
      <c r="M2868" s="9">
        <v>0</v>
      </c>
      <c r="N2868" s="9">
        <v>0</v>
      </c>
      <c r="O2868" s="6" t="s">
        <v>3990</v>
      </c>
      <c r="P2868" s="7">
        <v>31</v>
      </c>
      <c r="Q2868" s="7">
        <v>0.51</v>
      </c>
      <c r="R2868" s="6" t="s">
        <v>3991</v>
      </c>
      <c r="S2868" s="7">
        <v>31</v>
      </c>
      <c r="T2868" s="7">
        <v>2.36</v>
      </c>
      <c r="U2868" s="6" t="s">
        <v>3991</v>
      </c>
      <c r="V2868" s="6" t="s">
        <v>3992</v>
      </c>
      <c r="W2868" s="6" t="s">
        <v>4567</v>
      </c>
      <c r="X2868" s="6" t="s">
        <v>4568</v>
      </c>
      <c r="Y2868" s="6" t="s">
        <v>4569</v>
      </c>
      <c r="Z2868" s="6" t="s">
        <v>4570</v>
      </c>
    </row>
    <row r="2869" spans="1:26" hidden="1" x14ac:dyDescent="0.2">
      <c r="A2869" s="6" t="s">
        <v>3987</v>
      </c>
      <c r="B2869" s="6">
        <v>13902</v>
      </c>
      <c r="C2869" s="1">
        <v>42124</v>
      </c>
      <c r="D2869" s="6" t="s">
        <v>4566</v>
      </c>
      <c r="E2869" s="6" t="s">
        <v>3989</v>
      </c>
      <c r="F2869" s="9">
        <v>225</v>
      </c>
      <c r="G2869" s="9">
        <v>225</v>
      </c>
      <c r="H2869" s="9">
        <v>2.81</v>
      </c>
      <c r="I2869" s="6" t="s">
        <v>4011</v>
      </c>
      <c r="J2869" s="9">
        <v>0</v>
      </c>
      <c r="K2869" s="9">
        <v>0</v>
      </c>
      <c r="L2869" s="6" t="s">
        <v>3990</v>
      </c>
      <c r="M2869" s="9">
        <v>0</v>
      </c>
      <c r="N2869" s="9">
        <v>0</v>
      </c>
      <c r="O2869" s="6" t="s">
        <v>3990</v>
      </c>
      <c r="P2869" s="7">
        <v>225</v>
      </c>
      <c r="Q2869" s="7">
        <v>3.71</v>
      </c>
      <c r="R2869" s="6" t="s">
        <v>3991</v>
      </c>
      <c r="S2869" s="7">
        <v>225</v>
      </c>
      <c r="T2869" s="7">
        <v>17.100000000000001</v>
      </c>
      <c r="U2869" s="6" t="s">
        <v>3991</v>
      </c>
      <c r="V2869" s="6" t="s">
        <v>3992</v>
      </c>
      <c r="W2869" s="6" t="s">
        <v>4567</v>
      </c>
      <c r="X2869" s="6" t="s">
        <v>4568</v>
      </c>
      <c r="Y2869" s="6" t="s">
        <v>4569</v>
      </c>
      <c r="Z2869" s="6" t="s">
        <v>4570</v>
      </c>
    </row>
    <row r="2870" spans="1:26" hidden="1" x14ac:dyDescent="0.2">
      <c r="A2870" s="6" t="s">
        <v>3987</v>
      </c>
      <c r="B2870" s="6">
        <v>13903</v>
      </c>
      <c r="C2870" s="1">
        <v>42124</v>
      </c>
      <c r="D2870" s="6" t="s">
        <v>4566</v>
      </c>
      <c r="E2870" s="6" t="s">
        <v>3989</v>
      </c>
      <c r="F2870" s="9">
        <v>31</v>
      </c>
      <c r="G2870" s="9">
        <v>31</v>
      </c>
      <c r="H2870" s="9">
        <v>0.39</v>
      </c>
      <c r="I2870" s="6" t="s">
        <v>4011</v>
      </c>
      <c r="J2870" s="9">
        <v>0</v>
      </c>
      <c r="K2870" s="9">
        <v>0</v>
      </c>
      <c r="L2870" s="6" t="s">
        <v>3990</v>
      </c>
      <c r="M2870" s="9">
        <v>0</v>
      </c>
      <c r="N2870" s="9">
        <v>0</v>
      </c>
      <c r="O2870" s="6" t="s">
        <v>3990</v>
      </c>
      <c r="P2870" s="7">
        <v>31</v>
      </c>
      <c r="Q2870" s="7">
        <v>0.51</v>
      </c>
      <c r="R2870" s="6" t="s">
        <v>3991</v>
      </c>
      <c r="S2870" s="7">
        <v>31</v>
      </c>
      <c r="T2870" s="7">
        <v>2.36</v>
      </c>
      <c r="U2870" s="6" t="s">
        <v>3991</v>
      </c>
      <c r="V2870" s="6" t="s">
        <v>3992</v>
      </c>
      <c r="W2870" s="6" t="s">
        <v>4567</v>
      </c>
      <c r="X2870" s="6" t="s">
        <v>4568</v>
      </c>
      <c r="Y2870" s="6" t="s">
        <v>4569</v>
      </c>
      <c r="Z2870" s="6" t="s">
        <v>4570</v>
      </c>
    </row>
    <row r="2871" spans="1:26" hidden="1" x14ac:dyDescent="0.2">
      <c r="A2871" s="6" t="s">
        <v>3987</v>
      </c>
      <c r="B2871" s="6">
        <v>13904</v>
      </c>
      <c r="C2871" s="1">
        <v>42124</v>
      </c>
      <c r="D2871" s="6" t="s">
        <v>4566</v>
      </c>
      <c r="E2871" s="6" t="s">
        <v>3989</v>
      </c>
      <c r="F2871" s="9">
        <v>31</v>
      </c>
      <c r="G2871" s="9">
        <v>31</v>
      </c>
      <c r="H2871" s="9">
        <v>0.39</v>
      </c>
      <c r="I2871" s="6" t="s">
        <v>4011</v>
      </c>
      <c r="J2871" s="9">
        <v>0</v>
      </c>
      <c r="K2871" s="9">
        <v>0</v>
      </c>
      <c r="L2871" s="6" t="s">
        <v>3990</v>
      </c>
      <c r="M2871" s="9">
        <v>0</v>
      </c>
      <c r="N2871" s="9">
        <v>0</v>
      </c>
      <c r="O2871" s="6" t="s">
        <v>3990</v>
      </c>
      <c r="P2871" s="7">
        <v>31</v>
      </c>
      <c r="Q2871" s="7">
        <v>0.51</v>
      </c>
      <c r="R2871" s="6" t="s">
        <v>3991</v>
      </c>
      <c r="S2871" s="7">
        <v>31</v>
      </c>
      <c r="T2871" s="7">
        <v>2.36</v>
      </c>
      <c r="U2871" s="6" t="s">
        <v>3991</v>
      </c>
      <c r="V2871" s="6" t="s">
        <v>3992</v>
      </c>
      <c r="W2871" s="6" t="s">
        <v>4567</v>
      </c>
      <c r="X2871" s="6" t="s">
        <v>4568</v>
      </c>
      <c r="Y2871" s="6" t="s">
        <v>4569</v>
      </c>
      <c r="Z2871" s="6" t="s">
        <v>4570</v>
      </c>
    </row>
    <row r="2872" spans="1:26" hidden="1" x14ac:dyDescent="0.2">
      <c r="A2872" s="6" t="s">
        <v>3987</v>
      </c>
      <c r="B2872" s="6">
        <v>13905</v>
      </c>
      <c r="C2872" s="1">
        <v>42124</v>
      </c>
      <c r="D2872" s="6" t="s">
        <v>4566</v>
      </c>
      <c r="E2872" s="6" t="s">
        <v>3989</v>
      </c>
      <c r="F2872" s="9">
        <v>31</v>
      </c>
      <c r="G2872" s="9">
        <v>31</v>
      </c>
      <c r="H2872" s="9">
        <v>0.39</v>
      </c>
      <c r="I2872" s="6" t="s">
        <v>4011</v>
      </c>
      <c r="J2872" s="9">
        <v>0</v>
      </c>
      <c r="K2872" s="9">
        <v>0</v>
      </c>
      <c r="L2872" s="6" t="s">
        <v>3990</v>
      </c>
      <c r="M2872" s="9">
        <v>0</v>
      </c>
      <c r="N2872" s="9">
        <v>0</v>
      </c>
      <c r="O2872" s="6" t="s">
        <v>3990</v>
      </c>
      <c r="P2872" s="7">
        <v>31</v>
      </c>
      <c r="Q2872" s="7">
        <v>0.51</v>
      </c>
      <c r="R2872" s="6" t="s">
        <v>3991</v>
      </c>
      <c r="S2872" s="7">
        <v>31</v>
      </c>
      <c r="T2872" s="7">
        <v>2.36</v>
      </c>
      <c r="U2872" s="6" t="s">
        <v>3991</v>
      </c>
      <c r="V2872" s="6" t="s">
        <v>3992</v>
      </c>
      <c r="W2872" s="6" t="s">
        <v>4567</v>
      </c>
      <c r="X2872" s="6" t="s">
        <v>4568</v>
      </c>
      <c r="Y2872" s="6" t="s">
        <v>4569</v>
      </c>
      <c r="Z2872" s="6" t="s">
        <v>4570</v>
      </c>
    </row>
    <row r="2873" spans="1:26" hidden="1" x14ac:dyDescent="0.2">
      <c r="A2873" s="6" t="s">
        <v>3987</v>
      </c>
      <c r="B2873" s="6">
        <v>13906</v>
      </c>
      <c r="C2873" s="1">
        <v>42124</v>
      </c>
      <c r="D2873" s="6" t="s">
        <v>4566</v>
      </c>
      <c r="E2873" s="6" t="s">
        <v>3989</v>
      </c>
      <c r="F2873" s="9">
        <v>31</v>
      </c>
      <c r="G2873" s="9">
        <v>31</v>
      </c>
      <c r="H2873" s="9">
        <v>0.39</v>
      </c>
      <c r="I2873" s="6" t="s">
        <v>4011</v>
      </c>
      <c r="J2873" s="9">
        <v>0</v>
      </c>
      <c r="K2873" s="9">
        <v>0</v>
      </c>
      <c r="L2873" s="6" t="s">
        <v>3990</v>
      </c>
      <c r="M2873" s="9">
        <v>0</v>
      </c>
      <c r="N2873" s="9">
        <v>0</v>
      </c>
      <c r="O2873" s="6" t="s">
        <v>3990</v>
      </c>
      <c r="P2873" s="7">
        <v>31</v>
      </c>
      <c r="Q2873" s="7">
        <v>0.51</v>
      </c>
      <c r="R2873" s="6" t="s">
        <v>3991</v>
      </c>
      <c r="S2873" s="7">
        <v>31</v>
      </c>
      <c r="T2873" s="7">
        <v>2.36</v>
      </c>
      <c r="U2873" s="6" t="s">
        <v>3991</v>
      </c>
      <c r="V2873" s="6" t="s">
        <v>3992</v>
      </c>
      <c r="W2873" s="6" t="s">
        <v>4567</v>
      </c>
      <c r="X2873" s="6" t="s">
        <v>4568</v>
      </c>
      <c r="Y2873" s="6" t="s">
        <v>4569</v>
      </c>
      <c r="Z2873" s="6" t="s">
        <v>4570</v>
      </c>
    </row>
    <row r="2874" spans="1:26" hidden="1" x14ac:dyDescent="0.2">
      <c r="A2874" s="6" t="s">
        <v>3987</v>
      </c>
      <c r="B2874" s="6">
        <v>13907</v>
      </c>
      <c r="C2874" s="1">
        <v>42124</v>
      </c>
      <c r="D2874" s="6" t="s">
        <v>4566</v>
      </c>
      <c r="E2874" s="6" t="s">
        <v>3989</v>
      </c>
      <c r="F2874" s="9">
        <v>31</v>
      </c>
      <c r="G2874" s="9">
        <v>31</v>
      </c>
      <c r="H2874" s="9">
        <v>0.39</v>
      </c>
      <c r="I2874" s="6" t="s">
        <v>4011</v>
      </c>
      <c r="J2874" s="9">
        <v>0</v>
      </c>
      <c r="K2874" s="9">
        <v>0</v>
      </c>
      <c r="L2874" s="6" t="s">
        <v>3990</v>
      </c>
      <c r="M2874" s="9">
        <v>0</v>
      </c>
      <c r="N2874" s="9">
        <v>0</v>
      </c>
      <c r="O2874" s="6" t="s">
        <v>3990</v>
      </c>
      <c r="P2874" s="7">
        <v>31</v>
      </c>
      <c r="Q2874" s="7">
        <v>0.51</v>
      </c>
      <c r="R2874" s="6" t="s">
        <v>3991</v>
      </c>
      <c r="S2874" s="7">
        <v>31</v>
      </c>
      <c r="T2874" s="7">
        <v>2.36</v>
      </c>
      <c r="U2874" s="6" t="s">
        <v>3991</v>
      </c>
      <c r="V2874" s="6" t="s">
        <v>3992</v>
      </c>
      <c r="W2874" s="6" t="s">
        <v>4567</v>
      </c>
      <c r="X2874" s="6" t="s">
        <v>4568</v>
      </c>
      <c r="Y2874" s="6" t="s">
        <v>4569</v>
      </c>
      <c r="Z2874" s="6" t="s">
        <v>4570</v>
      </c>
    </row>
    <row r="2875" spans="1:26" hidden="1" x14ac:dyDescent="0.2">
      <c r="A2875" s="6" t="s">
        <v>3987</v>
      </c>
      <c r="B2875" s="6">
        <v>13908</v>
      </c>
      <c r="C2875" s="1">
        <v>42124</v>
      </c>
      <c r="D2875" s="6" t="s">
        <v>4566</v>
      </c>
      <c r="E2875" s="6" t="s">
        <v>3989</v>
      </c>
      <c r="F2875" s="9">
        <v>31</v>
      </c>
      <c r="G2875" s="9">
        <v>31</v>
      </c>
      <c r="H2875" s="9">
        <v>0.39</v>
      </c>
      <c r="I2875" s="6" t="s">
        <v>4011</v>
      </c>
      <c r="J2875" s="9">
        <v>0</v>
      </c>
      <c r="K2875" s="9">
        <v>0</v>
      </c>
      <c r="L2875" s="6" t="s">
        <v>3990</v>
      </c>
      <c r="M2875" s="9">
        <v>0</v>
      </c>
      <c r="N2875" s="9">
        <v>0</v>
      </c>
      <c r="O2875" s="6" t="s">
        <v>3990</v>
      </c>
      <c r="P2875" s="7">
        <v>31</v>
      </c>
      <c r="Q2875" s="7">
        <v>0.51</v>
      </c>
      <c r="R2875" s="6" t="s">
        <v>3991</v>
      </c>
      <c r="S2875" s="7">
        <v>31</v>
      </c>
      <c r="T2875" s="7">
        <v>2.36</v>
      </c>
      <c r="U2875" s="6" t="s">
        <v>3991</v>
      </c>
      <c r="V2875" s="6" t="s">
        <v>3992</v>
      </c>
      <c r="W2875" s="6" t="s">
        <v>4567</v>
      </c>
      <c r="X2875" s="6" t="s">
        <v>4568</v>
      </c>
      <c r="Y2875" s="6" t="s">
        <v>4569</v>
      </c>
      <c r="Z2875" s="6" t="s">
        <v>4570</v>
      </c>
    </row>
    <row r="2876" spans="1:26" hidden="1" x14ac:dyDescent="0.2">
      <c r="A2876" s="6" t="s">
        <v>3987</v>
      </c>
      <c r="B2876" s="6">
        <v>13909</v>
      </c>
      <c r="C2876" s="1">
        <v>42124</v>
      </c>
      <c r="D2876" s="6" t="s">
        <v>4566</v>
      </c>
      <c r="E2876" s="6" t="s">
        <v>3989</v>
      </c>
      <c r="F2876" s="9">
        <v>31</v>
      </c>
      <c r="G2876" s="9">
        <v>31</v>
      </c>
      <c r="H2876" s="9">
        <v>0.39</v>
      </c>
      <c r="I2876" s="6" t="s">
        <v>4011</v>
      </c>
      <c r="J2876" s="9">
        <v>0</v>
      </c>
      <c r="K2876" s="9">
        <v>0</v>
      </c>
      <c r="L2876" s="6" t="s">
        <v>3990</v>
      </c>
      <c r="M2876" s="9">
        <v>0</v>
      </c>
      <c r="N2876" s="9">
        <v>0</v>
      </c>
      <c r="O2876" s="6" t="s">
        <v>3990</v>
      </c>
      <c r="P2876" s="7">
        <v>31</v>
      </c>
      <c r="Q2876" s="7">
        <v>0.51</v>
      </c>
      <c r="R2876" s="6" t="s">
        <v>3991</v>
      </c>
      <c r="S2876" s="7">
        <v>31</v>
      </c>
      <c r="T2876" s="7">
        <v>2.36</v>
      </c>
      <c r="U2876" s="6" t="s">
        <v>3991</v>
      </c>
      <c r="V2876" s="6" t="s">
        <v>3992</v>
      </c>
      <c r="W2876" s="6" t="s">
        <v>4567</v>
      </c>
      <c r="X2876" s="6" t="s">
        <v>4568</v>
      </c>
      <c r="Y2876" s="6" t="s">
        <v>4569</v>
      </c>
      <c r="Z2876" s="6" t="s">
        <v>4570</v>
      </c>
    </row>
    <row r="2877" spans="1:26" hidden="1" x14ac:dyDescent="0.2">
      <c r="A2877" s="6" t="s">
        <v>3987</v>
      </c>
      <c r="B2877" s="6">
        <v>13910</v>
      </c>
      <c r="C2877" s="1">
        <v>42124</v>
      </c>
      <c r="D2877" s="6" t="s">
        <v>4566</v>
      </c>
      <c r="E2877" s="6" t="s">
        <v>3989</v>
      </c>
      <c r="F2877" s="9">
        <v>31</v>
      </c>
      <c r="G2877" s="9">
        <v>31</v>
      </c>
      <c r="H2877" s="9">
        <v>0.39</v>
      </c>
      <c r="I2877" s="6" t="s">
        <v>4011</v>
      </c>
      <c r="J2877" s="9">
        <v>0</v>
      </c>
      <c r="K2877" s="9">
        <v>0</v>
      </c>
      <c r="L2877" s="6" t="s">
        <v>3990</v>
      </c>
      <c r="M2877" s="9">
        <v>0</v>
      </c>
      <c r="N2877" s="9">
        <v>0</v>
      </c>
      <c r="O2877" s="6" t="s">
        <v>3990</v>
      </c>
      <c r="P2877" s="7">
        <v>31</v>
      </c>
      <c r="Q2877" s="7">
        <v>0.51</v>
      </c>
      <c r="R2877" s="6" t="s">
        <v>3991</v>
      </c>
      <c r="S2877" s="7">
        <v>31</v>
      </c>
      <c r="T2877" s="7">
        <v>2.36</v>
      </c>
      <c r="U2877" s="6" t="s">
        <v>3991</v>
      </c>
      <c r="V2877" s="6" t="s">
        <v>3992</v>
      </c>
      <c r="W2877" s="6" t="s">
        <v>4567</v>
      </c>
      <c r="X2877" s="6" t="s">
        <v>4568</v>
      </c>
      <c r="Y2877" s="6" t="s">
        <v>4569</v>
      </c>
      <c r="Z2877" s="6" t="s">
        <v>4570</v>
      </c>
    </row>
    <row r="2878" spans="1:26" hidden="1" x14ac:dyDescent="0.2">
      <c r="A2878" s="6" t="s">
        <v>3987</v>
      </c>
      <c r="B2878" s="6">
        <v>13911</v>
      </c>
      <c r="C2878" s="1">
        <v>42124</v>
      </c>
      <c r="D2878" s="6" t="s">
        <v>4566</v>
      </c>
      <c r="E2878" s="6" t="s">
        <v>3989</v>
      </c>
      <c r="F2878" s="9">
        <v>31</v>
      </c>
      <c r="G2878" s="9">
        <v>31</v>
      </c>
      <c r="H2878" s="9">
        <v>0.39</v>
      </c>
      <c r="I2878" s="6" t="s">
        <v>4011</v>
      </c>
      <c r="J2878" s="9">
        <v>0</v>
      </c>
      <c r="K2878" s="9">
        <v>0</v>
      </c>
      <c r="L2878" s="6" t="s">
        <v>3990</v>
      </c>
      <c r="M2878" s="9">
        <v>0</v>
      </c>
      <c r="N2878" s="9">
        <v>0</v>
      </c>
      <c r="O2878" s="6" t="s">
        <v>3990</v>
      </c>
      <c r="P2878" s="7">
        <v>31</v>
      </c>
      <c r="Q2878" s="7">
        <v>0.51</v>
      </c>
      <c r="R2878" s="6" t="s">
        <v>3991</v>
      </c>
      <c r="S2878" s="7">
        <v>31</v>
      </c>
      <c r="T2878" s="7">
        <v>2.36</v>
      </c>
      <c r="U2878" s="6" t="s">
        <v>3991</v>
      </c>
      <c r="V2878" s="6" t="s">
        <v>3992</v>
      </c>
      <c r="W2878" s="6" t="s">
        <v>4567</v>
      </c>
      <c r="X2878" s="6" t="s">
        <v>4568</v>
      </c>
      <c r="Y2878" s="6" t="s">
        <v>4569</v>
      </c>
      <c r="Z2878" s="6" t="s">
        <v>4570</v>
      </c>
    </row>
    <row r="2879" spans="1:26" hidden="1" x14ac:dyDescent="0.2">
      <c r="A2879" s="6" t="s">
        <v>3987</v>
      </c>
      <c r="B2879" s="6">
        <v>13912</v>
      </c>
      <c r="C2879" s="1">
        <v>42124</v>
      </c>
      <c r="D2879" s="6" t="s">
        <v>4566</v>
      </c>
      <c r="E2879" s="6" t="s">
        <v>3989</v>
      </c>
      <c r="F2879" s="9">
        <v>31</v>
      </c>
      <c r="G2879" s="9">
        <v>31</v>
      </c>
      <c r="H2879" s="9">
        <v>0.39</v>
      </c>
      <c r="I2879" s="6" t="s">
        <v>4011</v>
      </c>
      <c r="J2879" s="9">
        <v>0</v>
      </c>
      <c r="K2879" s="9">
        <v>0</v>
      </c>
      <c r="L2879" s="6" t="s">
        <v>3990</v>
      </c>
      <c r="M2879" s="9">
        <v>0</v>
      </c>
      <c r="N2879" s="9">
        <v>0</v>
      </c>
      <c r="O2879" s="6" t="s">
        <v>3990</v>
      </c>
      <c r="P2879" s="7">
        <v>31</v>
      </c>
      <c r="Q2879" s="7">
        <v>0.51</v>
      </c>
      <c r="R2879" s="6" t="s">
        <v>3991</v>
      </c>
      <c r="S2879" s="7">
        <v>31</v>
      </c>
      <c r="T2879" s="7">
        <v>2.36</v>
      </c>
      <c r="U2879" s="6" t="s">
        <v>3991</v>
      </c>
      <c r="V2879" s="6" t="s">
        <v>3992</v>
      </c>
      <c r="W2879" s="6" t="s">
        <v>4567</v>
      </c>
      <c r="X2879" s="6" t="s">
        <v>4568</v>
      </c>
      <c r="Y2879" s="6" t="s">
        <v>4569</v>
      </c>
      <c r="Z2879" s="6" t="s">
        <v>4570</v>
      </c>
    </row>
    <row r="2880" spans="1:26" hidden="1" x14ac:dyDescent="0.2">
      <c r="A2880" s="6" t="s">
        <v>3987</v>
      </c>
      <c r="B2880" s="6">
        <v>13913</v>
      </c>
      <c r="C2880" s="1">
        <v>42124</v>
      </c>
      <c r="D2880" s="6" t="s">
        <v>4566</v>
      </c>
      <c r="E2880" s="6" t="s">
        <v>3989</v>
      </c>
      <c r="F2880" s="9">
        <v>31</v>
      </c>
      <c r="G2880" s="9">
        <v>31</v>
      </c>
      <c r="H2880" s="9">
        <v>0.39</v>
      </c>
      <c r="I2880" s="6" t="s">
        <v>4011</v>
      </c>
      <c r="J2880" s="9">
        <v>0</v>
      </c>
      <c r="K2880" s="9">
        <v>0</v>
      </c>
      <c r="L2880" s="6" t="s">
        <v>3990</v>
      </c>
      <c r="M2880" s="9">
        <v>0</v>
      </c>
      <c r="N2880" s="9">
        <v>0</v>
      </c>
      <c r="O2880" s="6" t="s">
        <v>3990</v>
      </c>
      <c r="P2880" s="7">
        <v>31</v>
      </c>
      <c r="Q2880" s="7">
        <v>0.51</v>
      </c>
      <c r="R2880" s="6" t="s">
        <v>3991</v>
      </c>
      <c r="S2880" s="7">
        <v>31</v>
      </c>
      <c r="T2880" s="7">
        <v>2.36</v>
      </c>
      <c r="U2880" s="6" t="s">
        <v>3991</v>
      </c>
      <c r="V2880" s="6" t="s">
        <v>3992</v>
      </c>
      <c r="W2880" s="6" t="s">
        <v>4567</v>
      </c>
      <c r="X2880" s="6" t="s">
        <v>4568</v>
      </c>
      <c r="Y2880" s="6" t="s">
        <v>4569</v>
      </c>
      <c r="Z2880" s="6" t="s">
        <v>4570</v>
      </c>
    </row>
    <row r="2881" spans="1:26" hidden="1" x14ac:dyDescent="0.2">
      <c r="A2881" s="6" t="s">
        <v>3987</v>
      </c>
      <c r="B2881" s="6">
        <v>13914</v>
      </c>
      <c r="C2881" s="1">
        <v>42124</v>
      </c>
      <c r="D2881" s="6" t="s">
        <v>4566</v>
      </c>
      <c r="E2881" s="6" t="s">
        <v>3989</v>
      </c>
      <c r="F2881" s="9">
        <v>31</v>
      </c>
      <c r="G2881" s="9">
        <v>31</v>
      </c>
      <c r="H2881" s="9">
        <v>0.39</v>
      </c>
      <c r="I2881" s="6" t="s">
        <v>4011</v>
      </c>
      <c r="J2881" s="9">
        <v>0</v>
      </c>
      <c r="K2881" s="9">
        <v>0</v>
      </c>
      <c r="L2881" s="6" t="s">
        <v>3990</v>
      </c>
      <c r="M2881" s="9">
        <v>0</v>
      </c>
      <c r="N2881" s="9">
        <v>0</v>
      </c>
      <c r="O2881" s="6" t="s">
        <v>3990</v>
      </c>
      <c r="P2881" s="7">
        <v>31</v>
      </c>
      <c r="Q2881" s="7">
        <v>0.51</v>
      </c>
      <c r="R2881" s="6" t="s">
        <v>3991</v>
      </c>
      <c r="S2881" s="7">
        <v>31</v>
      </c>
      <c r="T2881" s="7">
        <v>2.36</v>
      </c>
      <c r="U2881" s="6" t="s">
        <v>3991</v>
      </c>
      <c r="V2881" s="6" t="s">
        <v>3992</v>
      </c>
      <c r="W2881" s="6" t="s">
        <v>4567</v>
      </c>
      <c r="X2881" s="6" t="s">
        <v>4568</v>
      </c>
      <c r="Y2881" s="6" t="s">
        <v>4569</v>
      </c>
      <c r="Z2881" s="6" t="s">
        <v>4570</v>
      </c>
    </row>
    <row r="2882" spans="1:26" hidden="1" x14ac:dyDescent="0.2">
      <c r="A2882" s="6" t="s">
        <v>3987</v>
      </c>
      <c r="B2882" s="6">
        <v>13915</v>
      </c>
      <c r="C2882" s="1">
        <v>42124</v>
      </c>
      <c r="D2882" s="6" t="s">
        <v>4566</v>
      </c>
      <c r="E2882" s="6" t="s">
        <v>3989</v>
      </c>
      <c r="F2882" s="9">
        <v>31</v>
      </c>
      <c r="G2882" s="9">
        <v>31</v>
      </c>
      <c r="H2882" s="9">
        <v>0.39</v>
      </c>
      <c r="I2882" s="6" t="s">
        <v>4011</v>
      </c>
      <c r="J2882" s="9">
        <v>0</v>
      </c>
      <c r="K2882" s="9">
        <v>0</v>
      </c>
      <c r="L2882" s="6" t="s">
        <v>3990</v>
      </c>
      <c r="M2882" s="9">
        <v>0</v>
      </c>
      <c r="N2882" s="9">
        <v>0</v>
      </c>
      <c r="O2882" s="6" t="s">
        <v>3990</v>
      </c>
      <c r="P2882" s="7">
        <v>31</v>
      </c>
      <c r="Q2882" s="7">
        <v>0.51</v>
      </c>
      <c r="R2882" s="6" t="s">
        <v>3991</v>
      </c>
      <c r="S2882" s="7">
        <v>31</v>
      </c>
      <c r="T2882" s="7">
        <v>2.36</v>
      </c>
      <c r="U2882" s="6" t="s">
        <v>3991</v>
      </c>
      <c r="V2882" s="6" t="s">
        <v>3992</v>
      </c>
      <c r="W2882" s="6" t="s">
        <v>4567</v>
      </c>
      <c r="X2882" s="6" t="s">
        <v>4568</v>
      </c>
      <c r="Y2882" s="6" t="s">
        <v>4569</v>
      </c>
      <c r="Z2882" s="6" t="s">
        <v>4570</v>
      </c>
    </row>
    <row r="2883" spans="1:26" hidden="1" x14ac:dyDescent="0.2">
      <c r="A2883" s="6" t="s">
        <v>3987</v>
      </c>
      <c r="B2883" s="6">
        <v>13916</v>
      </c>
      <c r="C2883" s="1">
        <v>42124</v>
      </c>
      <c r="D2883" s="6" t="s">
        <v>4566</v>
      </c>
      <c r="E2883" s="6" t="s">
        <v>3989</v>
      </c>
      <c r="F2883" s="9">
        <v>31</v>
      </c>
      <c r="G2883" s="9">
        <v>31</v>
      </c>
      <c r="H2883" s="9">
        <v>0.39</v>
      </c>
      <c r="I2883" s="6" t="s">
        <v>4011</v>
      </c>
      <c r="J2883" s="9">
        <v>0</v>
      </c>
      <c r="K2883" s="9">
        <v>0</v>
      </c>
      <c r="L2883" s="6" t="s">
        <v>3990</v>
      </c>
      <c r="M2883" s="9">
        <v>0</v>
      </c>
      <c r="N2883" s="9">
        <v>0</v>
      </c>
      <c r="O2883" s="6" t="s">
        <v>3990</v>
      </c>
      <c r="P2883" s="7">
        <v>31</v>
      </c>
      <c r="Q2883" s="7">
        <v>0.51</v>
      </c>
      <c r="R2883" s="6" t="s">
        <v>3991</v>
      </c>
      <c r="S2883" s="7">
        <v>31</v>
      </c>
      <c r="T2883" s="7">
        <v>2.36</v>
      </c>
      <c r="U2883" s="6" t="s">
        <v>3991</v>
      </c>
      <c r="V2883" s="6" t="s">
        <v>3992</v>
      </c>
      <c r="W2883" s="6" t="s">
        <v>4567</v>
      </c>
      <c r="X2883" s="6" t="s">
        <v>4568</v>
      </c>
      <c r="Y2883" s="6" t="s">
        <v>4569</v>
      </c>
      <c r="Z2883" s="6" t="s">
        <v>4570</v>
      </c>
    </row>
    <row r="2884" spans="1:26" hidden="1" x14ac:dyDescent="0.2">
      <c r="A2884" s="6" t="s">
        <v>3987</v>
      </c>
      <c r="B2884" s="6">
        <v>13917</v>
      </c>
      <c r="C2884" s="1">
        <v>42124</v>
      </c>
      <c r="D2884" s="6" t="s">
        <v>4566</v>
      </c>
      <c r="E2884" s="6" t="s">
        <v>3989</v>
      </c>
      <c r="F2884" s="9">
        <v>31</v>
      </c>
      <c r="G2884" s="9">
        <v>31</v>
      </c>
      <c r="H2884" s="9">
        <v>0.39</v>
      </c>
      <c r="I2884" s="6" t="s">
        <v>4011</v>
      </c>
      <c r="J2884" s="9">
        <v>0</v>
      </c>
      <c r="K2884" s="9">
        <v>0</v>
      </c>
      <c r="L2884" s="6" t="s">
        <v>3990</v>
      </c>
      <c r="M2884" s="9">
        <v>0</v>
      </c>
      <c r="N2884" s="9">
        <v>0</v>
      </c>
      <c r="O2884" s="6" t="s">
        <v>3990</v>
      </c>
      <c r="P2884" s="7">
        <v>31</v>
      </c>
      <c r="Q2884" s="7">
        <v>0.51</v>
      </c>
      <c r="R2884" s="6" t="s">
        <v>3991</v>
      </c>
      <c r="S2884" s="7">
        <v>31</v>
      </c>
      <c r="T2884" s="7">
        <v>2.36</v>
      </c>
      <c r="U2884" s="6" t="s">
        <v>3991</v>
      </c>
      <c r="V2884" s="6" t="s">
        <v>3992</v>
      </c>
      <c r="W2884" s="6" t="s">
        <v>4567</v>
      </c>
      <c r="X2884" s="6" t="s">
        <v>4568</v>
      </c>
      <c r="Y2884" s="6" t="s">
        <v>4569</v>
      </c>
      <c r="Z2884" s="6" t="s">
        <v>4570</v>
      </c>
    </row>
    <row r="2885" spans="1:26" hidden="1" x14ac:dyDescent="0.2">
      <c r="A2885" s="6" t="s">
        <v>3987</v>
      </c>
      <c r="B2885" s="6">
        <v>13918</v>
      </c>
      <c r="C2885" s="1">
        <v>42124</v>
      </c>
      <c r="D2885" s="6" t="s">
        <v>4566</v>
      </c>
      <c r="E2885" s="6" t="s">
        <v>3989</v>
      </c>
      <c r="F2885" s="9">
        <v>31</v>
      </c>
      <c r="G2885" s="9">
        <v>31</v>
      </c>
      <c r="H2885" s="9">
        <v>0.39</v>
      </c>
      <c r="I2885" s="6" t="s">
        <v>4011</v>
      </c>
      <c r="J2885" s="9">
        <v>0</v>
      </c>
      <c r="K2885" s="9">
        <v>0</v>
      </c>
      <c r="L2885" s="6" t="s">
        <v>3990</v>
      </c>
      <c r="M2885" s="9">
        <v>0</v>
      </c>
      <c r="N2885" s="9">
        <v>0</v>
      </c>
      <c r="O2885" s="6" t="s">
        <v>3990</v>
      </c>
      <c r="P2885" s="7">
        <v>31</v>
      </c>
      <c r="Q2885" s="7">
        <v>0.51</v>
      </c>
      <c r="R2885" s="6" t="s">
        <v>3991</v>
      </c>
      <c r="S2885" s="7">
        <v>31</v>
      </c>
      <c r="T2885" s="7">
        <v>2.36</v>
      </c>
      <c r="U2885" s="6" t="s">
        <v>3991</v>
      </c>
      <c r="V2885" s="6" t="s">
        <v>3992</v>
      </c>
      <c r="W2885" s="6" t="s">
        <v>4567</v>
      </c>
      <c r="X2885" s="6" t="s">
        <v>4568</v>
      </c>
      <c r="Y2885" s="6" t="s">
        <v>4569</v>
      </c>
      <c r="Z2885" s="6" t="s">
        <v>4570</v>
      </c>
    </row>
    <row r="2886" spans="1:26" hidden="1" x14ac:dyDescent="0.2">
      <c r="A2886" s="6" t="s">
        <v>3987</v>
      </c>
      <c r="B2886" s="6">
        <v>13919</v>
      </c>
      <c r="C2886" s="1">
        <v>42124</v>
      </c>
      <c r="D2886" s="6" t="s">
        <v>4566</v>
      </c>
      <c r="E2886" s="6" t="s">
        <v>3989</v>
      </c>
      <c r="F2886" s="9">
        <v>31</v>
      </c>
      <c r="G2886" s="9">
        <v>31</v>
      </c>
      <c r="H2886" s="9">
        <v>0.39</v>
      </c>
      <c r="I2886" s="6" t="s">
        <v>4011</v>
      </c>
      <c r="J2886" s="9">
        <v>0</v>
      </c>
      <c r="K2886" s="9">
        <v>0</v>
      </c>
      <c r="L2886" s="6" t="s">
        <v>3990</v>
      </c>
      <c r="M2886" s="9">
        <v>0</v>
      </c>
      <c r="N2886" s="9">
        <v>0</v>
      </c>
      <c r="O2886" s="6" t="s">
        <v>3990</v>
      </c>
      <c r="P2886" s="7">
        <v>31</v>
      </c>
      <c r="Q2886" s="7">
        <v>0.51</v>
      </c>
      <c r="R2886" s="6" t="s">
        <v>3991</v>
      </c>
      <c r="S2886" s="7">
        <v>31</v>
      </c>
      <c r="T2886" s="7">
        <v>2.36</v>
      </c>
      <c r="U2886" s="6" t="s">
        <v>3991</v>
      </c>
      <c r="V2886" s="6" t="s">
        <v>3992</v>
      </c>
      <c r="W2886" s="6" t="s">
        <v>4567</v>
      </c>
      <c r="X2886" s="6" t="s">
        <v>4568</v>
      </c>
      <c r="Y2886" s="6" t="s">
        <v>4569</v>
      </c>
      <c r="Z2886" s="6" t="s">
        <v>4570</v>
      </c>
    </row>
    <row r="2887" spans="1:26" hidden="1" x14ac:dyDescent="0.2">
      <c r="A2887" s="6" t="s">
        <v>3987</v>
      </c>
      <c r="B2887" s="6">
        <v>13920</v>
      </c>
      <c r="C2887" s="1">
        <v>42124</v>
      </c>
      <c r="D2887" s="6" t="s">
        <v>4566</v>
      </c>
      <c r="E2887" s="6" t="s">
        <v>3989</v>
      </c>
      <c r="F2887" s="9">
        <v>31</v>
      </c>
      <c r="G2887" s="9">
        <v>31</v>
      </c>
      <c r="H2887" s="9">
        <v>0.39</v>
      </c>
      <c r="I2887" s="6" t="s">
        <v>4011</v>
      </c>
      <c r="J2887" s="9">
        <v>0</v>
      </c>
      <c r="K2887" s="9">
        <v>0</v>
      </c>
      <c r="L2887" s="6" t="s">
        <v>3990</v>
      </c>
      <c r="M2887" s="9">
        <v>0</v>
      </c>
      <c r="N2887" s="9">
        <v>0</v>
      </c>
      <c r="O2887" s="6" t="s">
        <v>3990</v>
      </c>
      <c r="P2887" s="7">
        <v>31</v>
      </c>
      <c r="Q2887" s="7">
        <v>0.51</v>
      </c>
      <c r="R2887" s="6" t="s">
        <v>3991</v>
      </c>
      <c r="S2887" s="7">
        <v>31</v>
      </c>
      <c r="T2887" s="7">
        <v>2.36</v>
      </c>
      <c r="U2887" s="6" t="s">
        <v>3991</v>
      </c>
      <c r="V2887" s="6" t="s">
        <v>3992</v>
      </c>
      <c r="W2887" s="6" t="s">
        <v>4567</v>
      </c>
      <c r="X2887" s="6" t="s">
        <v>4568</v>
      </c>
      <c r="Y2887" s="6" t="s">
        <v>4569</v>
      </c>
      <c r="Z2887" s="6" t="s">
        <v>4570</v>
      </c>
    </row>
    <row r="2888" spans="1:26" hidden="1" x14ac:dyDescent="0.2">
      <c r="A2888" s="6" t="s">
        <v>3987</v>
      </c>
      <c r="B2888" s="6">
        <v>13921</v>
      </c>
      <c r="C2888" s="1">
        <v>42124</v>
      </c>
      <c r="D2888" s="6" t="s">
        <v>4566</v>
      </c>
      <c r="E2888" s="6" t="s">
        <v>3989</v>
      </c>
      <c r="F2888" s="9">
        <v>300</v>
      </c>
      <c r="G2888" s="9">
        <v>300</v>
      </c>
      <c r="H2888" s="9">
        <v>3.75</v>
      </c>
      <c r="I2888" s="6" t="s">
        <v>4011</v>
      </c>
      <c r="J2888" s="9">
        <v>0</v>
      </c>
      <c r="K2888" s="9">
        <v>0</v>
      </c>
      <c r="L2888" s="6" t="s">
        <v>3990</v>
      </c>
      <c r="M2888" s="9">
        <v>0</v>
      </c>
      <c r="N2888" s="9">
        <v>0</v>
      </c>
      <c r="O2888" s="6" t="s">
        <v>3990</v>
      </c>
      <c r="P2888" s="7">
        <v>300</v>
      </c>
      <c r="Q2888" s="7">
        <v>4.95</v>
      </c>
      <c r="R2888" s="6" t="s">
        <v>3991</v>
      </c>
      <c r="S2888" s="7">
        <v>300</v>
      </c>
      <c r="T2888" s="7">
        <v>22.8</v>
      </c>
      <c r="U2888" s="6" t="s">
        <v>3991</v>
      </c>
      <c r="V2888" s="6" t="s">
        <v>3992</v>
      </c>
      <c r="W2888" s="6" t="s">
        <v>4567</v>
      </c>
      <c r="X2888" s="6" t="s">
        <v>4568</v>
      </c>
      <c r="Y2888" s="6" t="s">
        <v>4569</v>
      </c>
      <c r="Z2888" s="6" t="s">
        <v>4570</v>
      </c>
    </row>
    <row r="2889" spans="1:26" hidden="1" x14ac:dyDescent="0.2">
      <c r="A2889" s="6" t="s">
        <v>3987</v>
      </c>
      <c r="B2889" s="6">
        <v>13922</v>
      </c>
      <c r="C2889" s="1">
        <v>42124</v>
      </c>
      <c r="D2889" s="6" t="s">
        <v>4566</v>
      </c>
      <c r="E2889" s="6" t="s">
        <v>3989</v>
      </c>
      <c r="F2889" s="9">
        <v>225</v>
      </c>
      <c r="G2889" s="9">
        <v>225</v>
      </c>
      <c r="H2889" s="9">
        <v>2.81</v>
      </c>
      <c r="I2889" s="6" t="s">
        <v>4011</v>
      </c>
      <c r="J2889" s="9">
        <v>0</v>
      </c>
      <c r="K2889" s="9">
        <v>0</v>
      </c>
      <c r="L2889" s="6" t="s">
        <v>3990</v>
      </c>
      <c r="M2889" s="9">
        <v>0</v>
      </c>
      <c r="N2889" s="9">
        <v>0</v>
      </c>
      <c r="O2889" s="6" t="s">
        <v>3990</v>
      </c>
      <c r="P2889" s="7">
        <v>225</v>
      </c>
      <c r="Q2889" s="7">
        <v>3.71</v>
      </c>
      <c r="R2889" s="6" t="s">
        <v>3991</v>
      </c>
      <c r="S2889" s="7">
        <v>225</v>
      </c>
      <c r="T2889" s="7">
        <v>17.100000000000001</v>
      </c>
      <c r="U2889" s="6" t="s">
        <v>3991</v>
      </c>
      <c r="V2889" s="6" t="s">
        <v>3992</v>
      </c>
      <c r="W2889" s="6" t="s">
        <v>4567</v>
      </c>
      <c r="X2889" s="6" t="s">
        <v>4568</v>
      </c>
      <c r="Y2889" s="6" t="s">
        <v>4569</v>
      </c>
      <c r="Z2889" s="6" t="s">
        <v>4570</v>
      </c>
    </row>
    <row r="2890" spans="1:26" hidden="1" x14ac:dyDescent="0.2">
      <c r="A2890" s="6" t="s">
        <v>3987</v>
      </c>
      <c r="B2890" s="6">
        <v>13923</v>
      </c>
      <c r="C2890" s="1">
        <v>42124</v>
      </c>
      <c r="D2890" s="6" t="s">
        <v>4566</v>
      </c>
      <c r="E2890" s="6" t="s">
        <v>3989</v>
      </c>
      <c r="F2890" s="9">
        <v>403</v>
      </c>
      <c r="G2890" s="9">
        <v>403</v>
      </c>
      <c r="H2890" s="9">
        <v>5.04</v>
      </c>
      <c r="I2890" s="6" t="s">
        <v>4011</v>
      </c>
      <c r="J2890" s="9">
        <v>0</v>
      </c>
      <c r="K2890" s="9">
        <v>0</v>
      </c>
      <c r="L2890" s="6" t="s">
        <v>3990</v>
      </c>
      <c r="M2890" s="9">
        <v>0</v>
      </c>
      <c r="N2890" s="9">
        <v>0</v>
      </c>
      <c r="O2890" s="6" t="s">
        <v>3990</v>
      </c>
      <c r="P2890" s="7">
        <v>403</v>
      </c>
      <c r="Q2890" s="7">
        <v>6.65</v>
      </c>
      <c r="R2890" s="6" t="s">
        <v>3991</v>
      </c>
      <c r="S2890" s="7">
        <v>403</v>
      </c>
      <c r="T2890" s="7">
        <v>30.63</v>
      </c>
      <c r="U2890" s="6" t="s">
        <v>3991</v>
      </c>
      <c r="V2890" s="6" t="s">
        <v>3992</v>
      </c>
      <c r="W2890" s="6" t="s">
        <v>4567</v>
      </c>
      <c r="X2890" s="6" t="s">
        <v>4568</v>
      </c>
      <c r="Y2890" s="6" t="s">
        <v>4569</v>
      </c>
      <c r="Z2890" s="6" t="s">
        <v>4570</v>
      </c>
    </row>
    <row r="2891" spans="1:26" hidden="1" x14ac:dyDescent="0.2">
      <c r="A2891" s="6" t="s">
        <v>3987</v>
      </c>
      <c r="B2891" s="6">
        <v>13924</v>
      </c>
      <c r="C2891" s="1">
        <v>42124</v>
      </c>
      <c r="D2891" s="6" t="s">
        <v>4566</v>
      </c>
      <c r="E2891" s="6" t="s">
        <v>3989</v>
      </c>
      <c r="F2891" s="9">
        <v>225</v>
      </c>
      <c r="G2891" s="9">
        <v>225</v>
      </c>
      <c r="H2891" s="9">
        <v>2.81</v>
      </c>
      <c r="I2891" s="6" t="s">
        <v>4011</v>
      </c>
      <c r="J2891" s="9">
        <v>0</v>
      </c>
      <c r="K2891" s="9">
        <v>0</v>
      </c>
      <c r="L2891" s="6" t="s">
        <v>3990</v>
      </c>
      <c r="M2891" s="9">
        <v>0</v>
      </c>
      <c r="N2891" s="9">
        <v>0</v>
      </c>
      <c r="O2891" s="6" t="s">
        <v>3990</v>
      </c>
      <c r="P2891" s="7">
        <v>225</v>
      </c>
      <c r="Q2891" s="7">
        <v>3.71</v>
      </c>
      <c r="R2891" s="6" t="s">
        <v>3991</v>
      </c>
      <c r="S2891" s="7">
        <v>225</v>
      </c>
      <c r="T2891" s="7">
        <v>17.100000000000001</v>
      </c>
      <c r="U2891" s="6" t="s">
        <v>3991</v>
      </c>
      <c r="V2891" s="6" t="s">
        <v>3992</v>
      </c>
      <c r="W2891" s="6" t="s">
        <v>4567</v>
      </c>
      <c r="X2891" s="6" t="s">
        <v>4568</v>
      </c>
      <c r="Y2891" s="6" t="s">
        <v>4569</v>
      </c>
      <c r="Z2891" s="6" t="s">
        <v>4570</v>
      </c>
    </row>
    <row r="2892" spans="1:26" hidden="1" x14ac:dyDescent="0.2">
      <c r="A2892" s="6" t="s">
        <v>3987</v>
      </c>
      <c r="B2892" s="6">
        <v>13925</v>
      </c>
      <c r="C2892" s="1">
        <v>42124</v>
      </c>
      <c r="D2892" s="6" t="s">
        <v>4566</v>
      </c>
      <c r="E2892" s="6" t="s">
        <v>3989</v>
      </c>
      <c r="F2892" s="9">
        <v>31</v>
      </c>
      <c r="G2892" s="9">
        <v>31</v>
      </c>
      <c r="H2892" s="9">
        <v>0.39</v>
      </c>
      <c r="I2892" s="6" t="s">
        <v>4011</v>
      </c>
      <c r="J2892" s="9">
        <v>0</v>
      </c>
      <c r="K2892" s="9">
        <v>0</v>
      </c>
      <c r="L2892" s="6" t="s">
        <v>3990</v>
      </c>
      <c r="M2892" s="9">
        <v>0</v>
      </c>
      <c r="N2892" s="9">
        <v>0</v>
      </c>
      <c r="O2892" s="6" t="s">
        <v>3990</v>
      </c>
      <c r="P2892" s="7">
        <v>31</v>
      </c>
      <c r="Q2892" s="7">
        <v>0.51</v>
      </c>
      <c r="R2892" s="6" t="s">
        <v>3991</v>
      </c>
      <c r="S2892" s="7">
        <v>31</v>
      </c>
      <c r="T2892" s="7">
        <v>2.36</v>
      </c>
      <c r="U2892" s="6" t="s">
        <v>3991</v>
      </c>
      <c r="V2892" s="6" t="s">
        <v>3992</v>
      </c>
      <c r="W2892" s="6" t="s">
        <v>4567</v>
      </c>
      <c r="X2892" s="6" t="s">
        <v>4568</v>
      </c>
      <c r="Y2892" s="6" t="s">
        <v>4569</v>
      </c>
      <c r="Z2892" s="6" t="s">
        <v>4570</v>
      </c>
    </row>
    <row r="2893" spans="1:26" hidden="1" x14ac:dyDescent="0.2">
      <c r="A2893" s="6" t="s">
        <v>3987</v>
      </c>
      <c r="B2893" s="6">
        <v>13926</v>
      </c>
      <c r="C2893" s="1">
        <v>42124</v>
      </c>
      <c r="D2893" s="6" t="s">
        <v>4566</v>
      </c>
      <c r="E2893" s="6" t="s">
        <v>3989</v>
      </c>
      <c r="F2893" s="9">
        <v>31</v>
      </c>
      <c r="G2893" s="9">
        <v>31</v>
      </c>
      <c r="H2893" s="9">
        <v>0.39</v>
      </c>
      <c r="I2893" s="6" t="s">
        <v>4011</v>
      </c>
      <c r="J2893" s="9">
        <v>0</v>
      </c>
      <c r="K2893" s="9">
        <v>0</v>
      </c>
      <c r="L2893" s="6" t="s">
        <v>3990</v>
      </c>
      <c r="M2893" s="9">
        <v>0</v>
      </c>
      <c r="N2893" s="9">
        <v>0</v>
      </c>
      <c r="O2893" s="6" t="s">
        <v>3990</v>
      </c>
      <c r="P2893" s="7">
        <v>31</v>
      </c>
      <c r="Q2893" s="7">
        <v>0.51</v>
      </c>
      <c r="R2893" s="6" t="s">
        <v>3991</v>
      </c>
      <c r="S2893" s="7">
        <v>31</v>
      </c>
      <c r="T2893" s="7">
        <v>2.36</v>
      </c>
      <c r="U2893" s="6" t="s">
        <v>3991</v>
      </c>
      <c r="V2893" s="6" t="s">
        <v>3992</v>
      </c>
      <c r="W2893" s="6" t="s">
        <v>4567</v>
      </c>
      <c r="X2893" s="6" t="s">
        <v>4568</v>
      </c>
      <c r="Y2893" s="6" t="s">
        <v>4569</v>
      </c>
      <c r="Z2893" s="6" t="s">
        <v>4570</v>
      </c>
    </row>
    <row r="2894" spans="1:26" hidden="1" x14ac:dyDescent="0.2">
      <c r="A2894" s="6" t="s">
        <v>3987</v>
      </c>
      <c r="B2894" s="6">
        <v>13927</v>
      </c>
      <c r="C2894" s="1">
        <v>42124</v>
      </c>
      <c r="D2894" s="6" t="s">
        <v>4566</v>
      </c>
      <c r="E2894" s="6" t="s">
        <v>3989</v>
      </c>
      <c r="F2894" s="9">
        <v>31</v>
      </c>
      <c r="G2894" s="9">
        <v>31</v>
      </c>
      <c r="H2894" s="9">
        <v>0.39</v>
      </c>
      <c r="I2894" s="6" t="s">
        <v>4011</v>
      </c>
      <c r="J2894" s="9">
        <v>0</v>
      </c>
      <c r="K2894" s="9">
        <v>0</v>
      </c>
      <c r="L2894" s="6" t="s">
        <v>3990</v>
      </c>
      <c r="M2894" s="9">
        <v>0</v>
      </c>
      <c r="N2894" s="9">
        <v>0</v>
      </c>
      <c r="O2894" s="6" t="s">
        <v>3990</v>
      </c>
      <c r="P2894" s="7">
        <v>31</v>
      </c>
      <c r="Q2894" s="7">
        <v>0.51</v>
      </c>
      <c r="R2894" s="6" t="s">
        <v>3991</v>
      </c>
      <c r="S2894" s="7">
        <v>31</v>
      </c>
      <c r="T2894" s="7">
        <v>2.36</v>
      </c>
      <c r="U2894" s="6" t="s">
        <v>3991</v>
      </c>
      <c r="V2894" s="6" t="s">
        <v>3992</v>
      </c>
      <c r="W2894" s="6" t="s">
        <v>4567</v>
      </c>
      <c r="X2894" s="6" t="s">
        <v>4568</v>
      </c>
      <c r="Y2894" s="6" t="s">
        <v>4569</v>
      </c>
      <c r="Z2894" s="6" t="s">
        <v>4570</v>
      </c>
    </row>
    <row r="2895" spans="1:26" hidden="1" x14ac:dyDescent="0.2">
      <c r="A2895" s="6" t="s">
        <v>3987</v>
      </c>
      <c r="B2895" s="6">
        <v>13928</v>
      </c>
      <c r="C2895" s="1">
        <v>42124</v>
      </c>
      <c r="D2895" s="6" t="s">
        <v>4566</v>
      </c>
      <c r="E2895" s="6" t="s">
        <v>3989</v>
      </c>
      <c r="F2895" s="9">
        <v>31</v>
      </c>
      <c r="G2895" s="9">
        <v>31</v>
      </c>
      <c r="H2895" s="9">
        <v>0.39</v>
      </c>
      <c r="I2895" s="6" t="s">
        <v>4011</v>
      </c>
      <c r="J2895" s="9">
        <v>0</v>
      </c>
      <c r="K2895" s="9">
        <v>0</v>
      </c>
      <c r="L2895" s="6" t="s">
        <v>3990</v>
      </c>
      <c r="M2895" s="9">
        <v>0</v>
      </c>
      <c r="N2895" s="9">
        <v>0</v>
      </c>
      <c r="O2895" s="6" t="s">
        <v>3990</v>
      </c>
      <c r="P2895" s="7">
        <v>31</v>
      </c>
      <c r="Q2895" s="7">
        <v>0.51</v>
      </c>
      <c r="R2895" s="6" t="s">
        <v>3991</v>
      </c>
      <c r="S2895" s="7">
        <v>31</v>
      </c>
      <c r="T2895" s="7">
        <v>2.36</v>
      </c>
      <c r="U2895" s="6" t="s">
        <v>3991</v>
      </c>
      <c r="V2895" s="6" t="s">
        <v>3992</v>
      </c>
      <c r="W2895" s="6" t="s">
        <v>4567</v>
      </c>
      <c r="X2895" s="6" t="s">
        <v>4568</v>
      </c>
      <c r="Y2895" s="6" t="s">
        <v>4569</v>
      </c>
      <c r="Z2895" s="6" t="s">
        <v>4570</v>
      </c>
    </row>
    <row r="2896" spans="1:26" hidden="1" x14ac:dyDescent="0.2">
      <c r="A2896" s="6" t="s">
        <v>3987</v>
      </c>
      <c r="B2896" s="6">
        <v>13929</v>
      </c>
      <c r="C2896" s="1">
        <v>42124</v>
      </c>
      <c r="D2896" s="6" t="s">
        <v>4566</v>
      </c>
      <c r="E2896" s="6" t="s">
        <v>3989</v>
      </c>
      <c r="F2896" s="9">
        <v>31</v>
      </c>
      <c r="G2896" s="9">
        <v>31</v>
      </c>
      <c r="H2896" s="9">
        <v>0.39</v>
      </c>
      <c r="I2896" s="6" t="s">
        <v>4011</v>
      </c>
      <c r="J2896" s="9">
        <v>0</v>
      </c>
      <c r="K2896" s="9">
        <v>0</v>
      </c>
      <c r="L2896" s="6" t="s">
        <v>3990</v>
      </c>
      <c r="M2896" s="9">
        <v>0</v>
      </c>
      <c r="N2896" s="9">
        <v>0</v>
      </c>
      <c r="O2896" s="6" t="s">
        <v>3990</v>
      </c>
      <c r="P2896" s="7">
        <v>31</v>
      </c>
      <c r="Q2896" s="7">
        <v>0.51</v>
      </c>
      <c r="R2896" s="6" t="s">
        <v>3991</v>
      </c>
      <c r="S2896" s="7">
        <v>31</v>
      </c>
      <c r="T2896" s="7">
        <v>2.36</v>
      </c>
      <c r="U2896" s="6" t="s">
        <v>3991</v>
      </c>
      <c r="V2896" s="6" t="s">
        <v>3992</v>
      </c>
      <c r="W2896" s="6" t="s">
        <v>4567</v>
      </c>
      <c r="X2896" s="6" t="s">
        <v>4568</v>
      </c>
      <c r="Y2896" s="6" t="s">
        <v>4569</v>
      </c>
      <c r="Z2896" s="6" t="s">
        <v>4570</v>
      </c>
    </row>
    <row r="2897" spans="1:26" hidden="1" x14ac:dyDescent="0.2">
      <c r="A2897" s="6" t="s">
        <v>3987</v>
      </c>
      <c r="B2897" s="6">
        <v>13930</v>
      </c>
      <c r="C2897" s="1">
        <v>42124</v>
      </c>
      <c r="D2897" s="6" t="s">
        <v>4566</v>
      </c>
      <c r="E2897" s="6" t="s">
        <v>3989</v>
      </c>
      <c r="F2897" s="9">
        <v>31</v>
      </c>
      <c r="G2897" s="9">
        <v>31</v>
      </c>
      <c r="H2897" s="9">
        <v>0.39</v>
      </c>
      <c r="I2897" s="6" t="s">
        <v>4011</v>
      </c>
      <c r="J2897" s="9">
        <v>0</v>
      </c>
      <c r="K2897" s="9">
        <v>0</v>
      </c>
      <c r="L2897" s="6" t="s">
        <v>3990</v>
      </c>
      <c r="M2897" s="9">
        <v>0</v>
      </c>
      <c r="N2897" s="9">
        <v>0</v>
      </c>
      <c r="O2897" s="6" t="s">
        <v>3990</v>
      </c>
      <c r="P2897" s="7">
        <v>31</v>
      </c>
      <c r="Q2897" s="7">
        <v>0.51</v>
      </c>
      <c r="R2897" s="6" t="s">
        <v>3991</v>
      </c>
      <c r="S2897" s="7">
        <v>31</v>
      </c>
      <c r="T2897" s="7">
        <v>2.36</v>
      </c>
      <c r="U2897" s="6" t="s">
        <v>3991</v>
      </c>
      <c r="V2897" s="6" t="s">
        <v>3992</v>
      </c>
      <c r="W2897" s="6" t="s">
        <v>4567</v>
      </c>
      <c r="X2897" s="6" t="s">
        <v>4568</v>
      </c>
      <c r="Y2897" s="6" t="s">
        <v>4569</v>
      </c>
      <c r="Z2897" s="6" t="s">
        <v>4570</v>
      </c>
    </row>
    <row r="2898" spans="1:26" hidden="1" x14ac:dyDescent="0.2">
      <c r="A2898" s="6" t="s">
        <v>3987</v>
      </c>
      <c r="B2898" s="6">
        <v>13931</v>
      </c>
      <c r="C2898" s="1">
        <v>42124</v>
      </c>
      <c r="D2898" s="6" t="s">
        <v>4566</v>
      </c>
      <c r="E2898" s="6" t="s">
        <v>3989</v>
      </c>
      <c r="F2898" s="9">
        <v>31</v>
      </c>
      <c r="G2898" s="9">
        <v>31</v>
      </c>
      <c r="H2898" s="9">
        <v>0.39</v>
      </c>
      <c r="I2898" s="6" t="s">
        <v>4011</v>
      </c>
      <c r="J2898" s="9">
        <v>0</v>
      </c>
      <c r="K2898" s="9">
        <v>0</v>
      </c>
      <c r="L2898" s="6" t="s">
        <v>3990</v>
      </c>
      <c r="M2898" s="9">
        <v>0</v>
      </c>
      <c r="N2898" s="9">
        <v>0</v>
      </c>
      <c r="O2898" s="6" t="s">
        <v>3990</v>
      </c>
      <c r="P2898" s="7">
        <v>31</v>
      </c>
      <c r="Q2898" s="7">
        <v>0.51</v>
      </c>
      <c r="R2898" s="6" t="s">
        <v>3991</v>
      </c>
      <c r="S2898" s="7">
        <v>31</v>
      </c>
      <c r="T2898" s="7">
        <v>2.36</v>
      </c>
      <c r="U2898" s="6" t="s">
        <v>3991</v>
      </c>
      <c r="V2898" s="6" t="s">
        <v>3992</v>
      </c>
      <c r="W2898" s="6" t="s">
        <v>4567</v>
      </c>
      <c r="X2898" s="6" t="s">
        <v>4568</v>
      </c>
      <c r="Y2898" s="6" t="s">
        <v>4569</v>
      </c>
      <c r="Z2898" s="6" t="s">
        <v>4570</v>
      </c>
    </row>
    <row r="2899" spans="1:26" hidden="1" x14ac:dyDescent="0.2">
      <c r="A2899" s="6" t="s">
        <v>3987</v>
      </c>
      <c r="B2899" s="6">
        <v>13932</v>
      </c>
      <c r="C2899" s="1">
        <v>42124</v>
      </c>
      <c r="D2899" s="6" t="s">
        <v>4566</v>
      </c>
      <c r="E2899" s="6" t="s">
        <v>3989</v>
      </c>
      <c r="F2899" s="9">
        <v>31</v>
      </c>
      <c r="G2899" s="9">
        <v>31</v>
      </c>
      <c r="H2899" s="9">
        <v>0.39</v>
      </c>
      <c r="I2899" s="6" t="s">
        <v>4011</v>
      </c>
      <c r="J2899" s="9">
        <v>0</v>
      </c>
      <c r="K2899" s="9">
        <v>0</v>
      </c>
      <c r="L2899" s="6" t="s">
        <v>3990</v>
      </c>
      <c r="M2899" s="9">
        <v>0</v>
      </c>
      <c r="N2899" s="9">
        <v>0</v>
      </c>
      <c r="O2899" s="6" t="s">
        <v>3990</v>
      </c>
      <c r="P2899" s="7">
        <v>31</v>
      </c>
      <c r="Q2899" s="7">
        <v>0.51</v>
      </c>
      <c r="R2899" s="6" t="s">
        <v>3991</v>
      </c>
      <c r="S2899" s="7">
        <v>31</v>
      </c>
      <c r="T2899" s="7">
        <v>2.36</v>
      </c>
      <c r="U2899" s="6" t="s">
        <v>3991</v>
      </c>
      <c r="V2899" s="6" t="s">
        <v>3992</v>
      </c>
      <c r="W2899" s="6" t="s">
        <v>4567</v>
      </c>
      <c r="X2899" s="6" t="s">
        <v>4568</v>
      </c>
      <c r="Y2899" s="6" t="s">
        <v>4569</v>
      </c>
      <c r="Z2899" s="6" t="s">
        <v>4570</v>
      </c>
    </row>
    <row r="2900" spans="1:26" hidden="1" x14ac:dyDescent="0.2">
      <c r="A2900" s="6" t="s">
        <v>3987</v>
      </c>
      <c r="B2900" s="6">
        <v>13933</v>
      </c>
      <c r="C2900" s="1">
        <v>42124</v>
      </c>
      <c r="D2900" s="6" t="s">
        <v>4566</v>
      </c>
      <c r="E2900" s="6" t="s">
        <v>3989</v>
      </c>
      <c r="F2900" s="9">
        <v>31</v>
      </c>
      <c r="G2900" s="9">
        <v>31</v>
      </c>
      <c r="H2900" s="9">
        <v>0.39</v>
      </c>
      <c r="I2900" s="6" t="s">
        <v>4011</v>
      </c>
      <c r="J2900" s="9">
        <v>0</v>
      </c>
      <c r="K2900" s="9">
        <v>0</v>
      </c>
      <c r="L2900" s="6" t="s">
        <v>3990</v>
      </c>
      <c r="M2900" s="9">
        <v>0</v>
      </c>
      <c r="N2900" s="9">
        <v>0</v>
      </c>
      <c r="O2900" s="6" t="s">
        <v>3990</v>
      </c>
      <c r="P2900" s="7">
        <v>31</v>
      </c>
      <c r="Q2900" s="7">
        <v>0.51</v>
      </c>
      <c r="R2900" s="6" t="s">
        <v>3991</v>
      </c>
      <c r="S2900" s="7">
        <v>31</v>
      </c>
      <c r="T2900" s="7">
        <v>2.36</v>
      </c>
      <c r="U2900" s="6" t="s">
        <v>3991</v>
      </c>
      <c r="V2900" s="6" t="s">
        <v>3992</v>
      </c>
      <c r="W2900" s="6" t="s">
        <v>4567</v>
      </c>
      <c r="X2900" s="6" t="s">
        <v>4568</v>
      </c>
      <c r="Y2900" s="6" t="s">
        <v>4569</v>
      </c>
      <c r="Z2900" s="6" t="s">
        <v>4570</v>
      </c>
    </row>
    <row r="2901" spans="1:26" hidden="1" x14ac:dyDescent="0.2">
      <c r="A2901" s="6" t="s">
        <v>3987</v>
      </c>
      <c r="B2901" s="6">
        <v>13934</v>
      </c>
      <c r="C2901" s="1">
        <v>42124</v>
      </c>
      <c r="D2901" s="6" t="s">
        <v>4566</v>
      </c>
      <c r="E2901" s="6" t="s">
        <v>3989</v>
      </c>
      <c r="F2901" s="9">
        <v>31</v>
      </c>
      <c r="G2901" s="9">
        <v>31</v>
      </c>
      <c r="H2901" s="9">
        <v>0.39</v>
      </c>
      <c r="I2901" s="6" t="s">
        <v>4011</v>
      </c>
      <c r="J2901" s="9">
        <v>0</v>
      </c>
      <c r="K2901" s="9">
        <v>0</v>
      </c>
      <c r="L2901" s="6" t="s">
        <v>3990</v>
      </c>
      <c r="M2901" s="9">
        <v>0</v>
      </c>
      <c r="N2901" s="9">
        <v>0</v>
      </c>
      <c r="O2901" s="6" t="s">
        <v>3990</v>
      </c>
      <c r="P2901" s="7">
        <v>31</v>
      </c>
      <c r="Q2901" s="7">
        <v>0.51</v>
      </c>
      <c r="R2901" s="6" t="s">
        <v>3991</v>
      </c>
      <c r="S2901" s="7">
        <v>31</v>
      </c>
      <c r="T2901" s="7">
        <v>2.36</v>
      </c>
      <c r="U2901" s="6" t="s">
        <v>3991</v>
      </c>
      <c r="V2901" s="6" t="s">
        <v>3992</v>
      </c>
      <c r="W2901" s="6" t="s">
        <v>4567</v>
      </c>
      <c r="X2901" s="6" t="s">
        <v>4568</v>
      </c>
      <c r="Y2901" s="6" t="s">
        <v>4569</v>
      </c>
      <c r="Z2901" s="6" t="s">
        <v>4570</v>
      </c>
    </row>
    <row r="2902" spans="1:26" hidden="1" x14ac:dyDescent="0.2">
      <c r="A2902" s="6" t="s">
        <v>3987</v>
      </c>
      <c r="B2902" s="6">
        <v>13935</v>
      </c>
      <c r="C2902" s="1">
        <v>42124</v>
      </c>
      <c r="D2902" s="6" t="s">
        <v>4566</v>
      </c>
      <c r="E2902" s="6" t="s">
        <v>3989</v>
      </c>
      <c r="F2902" s="9">
        <v>31</v>
      </c>
      <c r="G2902" s="9">
        <v>31</v>
      </c>
      <c r="H2902" s="9">
        <v>0.39</v>
      </c>
      <c r="I2902" s="6" t="s">
        <v>4011</v>
      </c>
      <c r="J2902" s="9">
        <v>0</v>
      </c>
      <c r="K2902" s="9">
        <v>0</v>
      </c>
      <c r="L2902" s="6" t="s">
        <v>3990</v>
      </c>
      <c r="M2902" s="9">
        <v>0</v>
      </c>
      <c r="N2902" s="9">
        <v>0</v>
      </c>
      <c r="O2902" s="6" t="s">
        <v>3990</v>
      </c>
      <c r="P2902" s="7">
        <v>31</v>
      </c>
      <c r="Q2902" s="7">
        <v>0.51</v>
      </c>
      <c r="R2902" s="6" t="s">
        <v>3991</v>
      </c>
      <c r="S2902" s="7">
        <v>31</v>
      </c>
      <c r="T2902" s="7">
        <v>2.36</v>
      </c>
      <c r="U2902" s="6" t="s">
        <v>3991</v>
      </c>
      <c r="V2902" s="6" t="s">
        <v>3992</v>
      </c>
      <c r="W2902" s="6" t="s">
        <v>4567</v>
      </c>
      <c r="X2902" s="6" t="s">
        <v>4568</v>
      </c>
      <c r="Y2902" s="6" t="s">
        <v>4569</v>
      </c>
      <c r="Z2902" s="6" t="s">
        <v>4570</v>
      </c>
    </row>
    <row r="2903" spans="1:26" hidden="1" x14ac:dyDescent="0.2">
      <c r="A2903" s="6" t="s">
        <v>3987</v>
      </c>
      <c r="B2903" s="6">
        <v>13936</v>
      </c>
      <c r="C2903" s="1">
        <v>42124</v>
      </c>
      <c r="D2903" s="6" t="s">
        <v>4566</v>
      </c>
      <c r="E2903" s="6" t="s">
        <v>3989</v>
      </c>
      <c r="F2903" s="9">
        <v>31</v>
      </c>
      <c r="G2903" s="9">
        <v>31</v>
      </c>
      <c r="H2903" s="9">
        <v>0.39</v>
      </c>
      <c r="I2903" s="6" t="s">
        <v>4011</v>
      </c>
      <c r="J2903" s="9">
        <v>0</v>
      </c>
      <c r="K2903" s="9">
        <v>0</v>
      </c>
      <c r="L2903" s="6" t="s">
        <v>3990</v>
      </c>
      <c r="M2903" s="9">
        <v>0</v>
      </c>
      <c r="N2903" s="9">
        <v>0</v>
      </c>
      <c r="O2903" s="6" t="s">
        <v>3990</v>
      </c>
      <c r="P2903" s="7">
        <v>31</v>
      </c>
      <c r="Q2903" s="7">
        <v>0.51</v>
      </c>
      <c r="R2903" s="6" t="s">
        <v>3991</v>
      </c>
      <c r="S2903" s="7">
        <v>31</v>
      </c>
      <c r="T2903" s="7">
        <v>2.36</v>
      </c>
      <c r="U2903" s="6" t="s">
        <v>3991</v>
      </c>
      <c r="V2903" s="6" t="s">
        <v>3992</v>
      </c>
      <c r="W2903" s="6" t="s">
        <v>4567</v>
      </c>
      <c r="X2903" s="6" t="s">
        <v>4568</v>
      </c>
      <c r="Y2903" s="6" t="s">
        <v>4569</v>
      </c>
      <c r="Z2903" s="6" t="s">
        <v>4570</v>
      </c>
    </row>
    <row r="2904" spans="1:26" hidden="1" x14ac:dyDescent="0.2">
      <c r="A2904" s="6" t="s">
        <v>3987</v>
      </c>
      <c r="B2904" s="6">
        <v>13937</v>
      </c>
      <c r="C2904" s="1">
        <v>42124</v>
      </c>
      <c r="D2904" s="6" t="s">
        <v>4566</v>
      </c>
      <c r="E2904" s="6" t="s">
        <v>3989</v>
      </c>
      <c r="F2904" s="9">
        <v>31</v>
      </c>
      <c r="G2904" s="9">
        <v>31</v>
      </c>
      <c r="H2904" s="9">
        <v>0.39</v>
      </c>
      <c r="I2904" s="6" t="s">
        <v>4011</v>
      </c>
      <c r="J2904" s="9">
        <v>0</v>
      </c>
      <c r="K2904" s="9">
        <v>0</v>
      </c>
      <c r="L2904" s="6" t="s">
        <v>3990</v>
      </c>
      <c r="M2904" s="9">
        <v>0</v>
      </c>
      <c r="N2904" s="9">
        <v>0</v>
      </c>
      <c r="O2904" s="6" t="s">
        <v>3990</v>
      </c>
      <c r="P2904" s="7">
        <v>31</v>
      </c>
      <c r="Q2904" s="7">
        <v>0.51</v>
      </c>
      <c r="R2904" s="6" t="s">
        <v>3991</v>
      </c>
      <c r="S2904" s="7">
        <v>31</v>
      </c>
      <c r="T2904" s="7">
        <v>2.36</v>
      </c>
      <c r="U2904" s="6" t="s">
        <v>3991</v>
      </c>
      <c r="V2904" s="6" t="s">
        <v>3992</v>
      </c>
      <c r="W2904" s="6" t="s">
        <v>4567</v>
      </c>
      <c r="X2904" s="6" t="s">
        <v>4568</v>
      </c>
      <c r="Y2904" s="6" t="s">
        <v>4569</v>
      </c>
      <c r="Z2904" s="6" t="s">
        <v>4570</v>
      </c>
    </row>
    <row r="2905" spans="1:26" hidden="1" x14ac:dyDescent="0.2">
      <c r="A2905" s="6" t="s">
        <v>3987</v>
      </c>
      <c r="B2905" s="6">
        <v>13938</v>
      </c>
      <c r="C2905" s="1">
        <v>42124</v>
      </c>
      <c r="D2905" s="6" t="s">
        <v>4566</v>
      </c>
      <c r="E2905" s="6" t="s">
        <v>3989</v>
      </c>
      <c r="F2905" s="9">
        <v>31</v>
      </c>
      <c r="G2905" s="9">
        <v>31</v>
      </c>
      <c r="H2905" s="9">
        <v>0.39</v>
      </c>
      <c r="I2905" s="6" t="s">
        <v>4011</v>
      </c>
      <c r="J2905" s="9">
        <v>0</v>
      </c>
      <c r="K2905" s="9">
        <v>0</v>
      </c>
      <c r="L2905" s="6" t="s">
        <v>3990</v>
      </c>
      <c r="M2905" s="9">
        <v>0</v>
      </c>
      <c r="N2905" s="9">
        <v>0</v>
      </c>
      <c r="O2905" s="6" t="s">
        <v>3990</v>
      </c>
      <c r="P2905" s="7">
        <v>31</v>
      </c>
      <c r="Q2905" s="7">
        <v>0.51</v>
      </c>
      <c r="R2905" s="6" t="s">
        <v>3991</v>
      </c>
      <c r="S2905" s="7">
        <v>31</v>
      </c>
      <c r="T2905" s="7">
        <v>2.36</v>
      </c>
      <c r="U2905" s="6" t="s">
        <v>3991</v>
      </c>
      <c r="V2905" s="6" t="s">
        <v>3992</v>
      </c>
      <c r="W2905" s="6" t="s">
        <v>4567</v>
      </c>
      <c r="X2905" s="6" t="s">
        <v>4568</v>
      </c>
      <c r="Y2905" s="6" t="s">
        <v>4569</v>
      </c>
      <c r="Z2905" s="6" t="s">
        <v>4570</v>
      </c>
    </row>
    <row r="2906" spans="1:26" hidden="1" x14ac:dyDescent="0.2">
      <c r="A2906" s="6" t="s">
        <v>3987</v>
      </c>
      <c r="B2906" s="6">
        <v>13939</v>
      </c>
      <c r="C2906" s="1">
        <v>42124</v>
      </c>
      <c r="D2906" s="6" t="s">
        <v>4566</v>
      </c>
      <c r="E2906" s="6" t="s">
        <v>3989</v>
      </c>
      <c r="F2906" s="9">
        <v>225</v>
      </c>
      <c r="G2906" s="9">
        <v>225</v>
      </c>
      <c r="H2906" s="9">
        <v>2.81</v>
      </c>
      <c r="I2906" s="6" t="s">
        <v>4011</v>
      </c>
      <c r="J2906" s="9">
        <v>0</v>
      </c>
      <c r="K2906" s="9">
        <v>0</v>
      </c>
      <c r="L2906" s="6" t="s">
        <v>3990</v>
      </c>
      <c r="M2906" s="9">
        <v>0</v>
      </c>
      <c r="N2906" s="9">
        <v>0</v>
      </c>
      <c r="O2906" s="6" t="s">
        <v>3990</v>
      </c>
      <c r="P2906" s="7">
        <v>225</v>
      </c>
      <c r="Q2906" s="7">
        <v>3.71</v>
      </c>
      <c r="R2906" s="6" t="s">
        <v>3991</v>
      </c>
      <c r="S2906" s="7">
        <v>225</v>
      </c>
      <c r="T2906" s="7">
        <v>17.100000000000001</v>
      </c>
      <c r="U2906" s="6" t="s">
        <v>3991</v>
      </c>
      <c r="V2906" s="6" t="s">
        <v>3992</v>
      </c>
      <c r="W2906" s="6" t="s">
        <v>4567</v>
      </c>
      <c r="X2906" s="6" t="s">
        <v>4568</v>
      </c>
      <c r="Y2906" s="6" t="s">
        <v>4569</v>
      </c>
      <c r="Z2906" s="6" t="s">
        <v>4570</v>
      </c>
    </row>
    <row r="2907" spans="1:26" hidden="1" x14ac:dyDescent="0.2">
      <c r="A2907" s="6" t="s">
        <v>3987</v>
      </c>
      <c r="B2907" s="6">
        <v>13940</v>
      </c>
      <c r="C2907" s="1">
        <v>42124</v>
      </c>
      <c r="D2907" s="6" t="s">
        <v>4566</v>
      </c>
      <c r="E2907" s="6" t="s">
        <v>3989</v>
      </c>
      <c r="F2907" s="9">
        <v>225</v>
      </c>
      <c r="G2907" s="9">
        <v>225</v>
      </c>
      <c r="H2907" s="9">
        <v>2.81</v>
      </c>
      <c r="I2907" s="6" t="s">
        <v>4011</v>
      </c>
      <c r="J2907" s="9">
        <v>0</v>
      </c>
      <c r="K2907" s="9">
        <v>0</v>
      </c>
      <c r="L2907" s="6" t="s">
        <v>3990</v>
      </c>
      <c r="M2907" s="9">
        <v>0</v>
      </c>
      <c r="N2907" s="9">
        <v>0</v>
      </c>
      <c r="O2907" s="6" t="s">
        <v>3990</v>
      </c>
      <c r="P2907" s="7">
        <v>225</v>
      </c>
      <c r="Q2907" s="7">
        <v>3.71</v>
      </c>
      <c r="R2907" s="6" t="s">
        <v>3991</v>
      </c>
      <c r="S2907" s="7">
        <v>225</v>
      </c>
      <c r="T2907" s="7">
        <v>17.100000000000001</v>
      </c>
      <c r="U2907" s="6" t="s">
        <v>3991</v>
      </c>
      <c r="V2907" s="6" t="s">
        <v>3992</v>
      </c>
      <c r="W2907" s="6" t="s">
        <v>4567</v>
      </c>
      <c r="X2907" s="6" t="s">
        <v>4568</v>
      </c>
      <c r="Y2907" s="6" t="s">
        <v>4569</v>
      </c>
      <c r="Z2907" s="6" t="s">
        <v>4570</v>
      </c>
    </row>
    <row r="2908" spans="1:26" hidden="1" x14ac:dyDescent="0.2">
      <c r="A2908" s="6" t="s">
        <v>3987</v>
      </c>
      <c r="B2908" s="6">
        <v>13941</v>
      </c>
      <c r="C2908" s="1">
        <v>42124</v>
      </c>
      <c r="D2908" s="6" t="s">
        <v>4566</v>
      </c>
      <c r="E2908" s="6" t="s">
        <v>3989</v>
      </c>
      <c r="F2908" s="9">
        <v>225</v>
      </c>
      <c r="G2908" s="9">
        <v>225</v>
      </c>
      <c r="H2908" s="9">
        <v>2.81</v>
      </c>
      <c r="I2908" s="6" t="s">
        <v>4011</v>
      </c>
      <c r="J2908" s="9">
        <v>0</v>
      </c>
      <c r="K2908" s="9">
        <v>0</v>
      </c>
      <c r="L2908" s="6" t="s">
        <v>3990</v>
      </c>
      <c r="M2908" s="9">
        <v>0</v>
      </c>
      <c r="N2908" s="9">
        <v>0</v>
      </c>
      <c r="O2908" s="6" t="s">
        <v>3990</v>
      </c>
      <c r="P2908" s="7">
        <v>225</v>
      </c>
      <c r="Q2908" s="7">
        <v>3.71</v>
      </c>
      <c r="R2908" s="6" t="s">
        <v>3991</v>
      </c>
      <c r="S2908" s="7">
        <v>225</v>
      </c>
      <c r="T2908" s="7">
        <v>17.100000000000001</v>
      </c>
      <c r="U2908" s="6" t="s">
        <v>3991</v>
      </c>
      <c r="V2908" s="6" t="s">
        <v>3992</v>
      </c>
      <c r="W2908" s="6" t="s">
        <v>4567</v>
      </c>
      <c r="X2908" s="6" t="s">
        <v>4568</v>
      </c>
      <c r="Y2908" s="6" t="s">
        <v>4569</v>
      </c>
      <c r="Z2908" s="6" t="s">
        <v>4570</v>
      </c>
    </row>
    <row r="2909" spans="1:26" hidden="1" x14ac:dyDescent="0.2">
      <c r="A2909" s="6" t="s">
        <v>3987</v>
      </c>
      <c r="B2909" s="6">
        <v>13942</v>
      </c>
      <c r="C2909" s="1">
        <v>42124</v>
      </c>
      <c r="D2909" s="6" t="s">
        <v>4566</v>
      </c>
      <c r="E2909" s="6" t="s">
        <v>3989</v>
      </c>
      <c r="F2909" s="9">
        <v>403</v>
      </c>
      <c r="G2909" s="9">
        <v>403</v>
      </c>
      <c r="H2909" s="9">
        <v>5.04</v>
      </c>
      <c r="I2909" s="6" t="s">
        <v>4011</v>
      </c>
      <c r="J2909" s="9">
        <v>0</v>
      </c>
      <c r="K2909" s="9">
        <v>0</v>
      </c>
      <c r="L2909" s="6" t="s">
        <v>3990</v>
      </c>
      <c r="M2909" s="9">
        <v>0</v>
      </c>
      <c r="N2909" s="9">
        <v>0</v>
      </c>
      <c r="O2909" s="6" t="s">
        <v>3990</v>
      </c>
      <c r="P2909" s="7">
        <v>403</v>
      </c>
      <c r="Q2909" s="7">
        <v>6.65</v>
      </c>
      <c r="R2909" s="6" t="s">
        <v>3991</v>
      </c>
      <c r="S2909" s="7">
        <v>403</v>
      </c>
      <c r="T2909" s="7">
        <v>30.63</v>
      </c>
      <c r="U2909" s="6" t="s">
        <v>3991</v>
      </c>
      <c r="V2909" s="6" t="s">
        <v>3992</v>
      </c>
      <c r="W2909" s="6" t="s">
        <v>4567</v>
      </c>
      <c r="X2909" s="6" t="s">
        <v>4568</v>
      </c>
      <c r="Y2909" s="6" t="s">
        <v>4569</v>
      </c>
      <c r="Z2909" s="6" t="s">
        <v>4570</v>
      </c>
    </row>
    <row r="2910" spans="1:26" hidden="1" x14ac:dyDescent="0.2">
      <c r="A2910" s="6" t="s">
        <v>3987</v>
      </c>
      <c r="B2910" s="6">
        <v>13943</v>
      </c>
      <c r="C2910" s="1">
        <v>42124</v>
      </c>
      <c r="D2910" s="6" t="s">
        <v>4566</v>
      </c>
      <c r="E2910" s="6" t="s">
        <v>3989</v>
      </c>
      <c r="F2910" s="9">
        <v>403</v>
      </c>
      <c r="G2910" s="9">
        <v>403</v>
      </c>
      <c r="H2910" s="9">
        <v>5.04</v>
      </c>
      <c r="I2910" s="6" t="s">
        <v>4011</v>
      </c>
      <c r="J2910" s="9">
        <v>0</v>
      </c>
      <c r="K2910" s="9">
        <v>0</v>
      </c>
      <c r="L2910" s="6" t="s">
        <v>3990</v>
      </c>
      <c r="M2910" s="9">
        <v>0</v>
      </c>
      <c r="N2910" s="9">
        <v>0</v>
      </c>
      <c r="O2910" s="6" t="s">
        <v>3990</v>
      </c>
      <c r="P2910" s="7">
        <v>403</v>
      </c>
      <c r="Q2910" s="7">
        <v>6.65</v>
      </c>
      <c r="R2910" s="6" t="s">
        <v>3991</v>
      </c>
      <c r="S2910" s="7">
        <v>403</v>
      </c>
      <c r="T2910" s="7">
        <v>30.63</v>
      </c>
      <c r="U2910" s="6" t="s">
        <v>3991</v>
      </c>
      <c r="V2910" s="6" t="s">
        <v>3992</v>
      </c>
      <c r="W2910" s="6" t="s">
        <v>4567</v>
      </c>
      <c r="X2910" s="6" t="s">
        <v>4568</v>
      </c>
      <c r="Y2910" s="6" t="s">
        <v>4569</v>
      </c>
      <c r="Z2910" s="6" t="s">
        <v>4570</v>
      </c>
    </row>
    <row r="2911" spans="1:26" hidden="1" x14ac:dyDescent="0.2">
      <c r="A2911" s="6" t="s">
        <v>3987</v>
      </c>
      <c r="B2911" s="6">
        <v>13944</v>
      </c>
      <c r="C2911" s="1">
        <v>42124</v>
      </c>
      <c r="D2911" s="6" t="s">
        <v>4566</v>
      </c>
      <c r="E2911" s="6" t="s">
        <v>3989</v>
      </c>
      <c r="F2911" s="9">
        <v>403</v>
      </c>
      <c r="G2911" s="9">
        <v>403</v>
      </c>
      <c r="H2911" s="9">
        <v>5.04</v>
      </c>
      <c r="I2911" s="6" t="s">
        <v>4011</v>
      </c>
      <c r="J2911" s="9">
        <v>0</v>
      </c>
      <c r="K2911" s="9">
        <v>0</v>
      </c>
      <c r="L2911" s="6" t="s">
        <v>3990</v>
      </c>
      <c r="M2911" s="9">
        <v>0</v>
      </c>
      <c r="N2911" s="9">
        <v>0</v>
      </c>
      <c r="O2911" s="6" t="s">
        <v>3990</v>
      </c>
      <c r="P2911" s="7">
        <v>403</v>
      </c>
      <c r="Q2911" s="7">
        <v>6.65</v>
      </c>
      <c r="R2911" s="6" t="s">
        <v>3991</v>
      </c>
      <c r="S2911" s="7">
        <v>403</v>
      </c>
      <c r="T2911" s="7">
        <v>30.63</v>
      </c>
      <c r="U2911" s="6" t="s">
        <v>3991</v>
      </c>
      <c r="V2911" s="6" t="s">
        <v>3992</v>
      </c>
      <c r="W2911" s="6" t="s">
        <v>4567</v>
      </c>
      <c r="X2911" s="6" t="s">
        <v>4568</v>
      </c>
      <c r="Y2911" s="6" t="s">
        <v>4569</v>
      </c>
      <c r="Z2911" s="6" t="s">
        <v>4570</v>
      </c>
    </row>
    <row r="2912" spans="1:26" hidden="1" x14ac:dyDescent="0.2">
      <c r="A2912" s="6" t="s">
        <v>3987</v>
      </c>
      <c r="B2912" s="6">
        <v>13945</v>
      </c>
      <c r="C2912" s="1">
        <v>42124</v>
      </c>
      <c r="D2912" s="6" t="s">
        <v>4566</v>
      </c>
      <c r="E2912" s="6" t="s">
        <v>3989</v>
      </c>
      <c r="F2912" s="9">
        <v>878</v>
      </c>
      <c r="G2912" s="9">
        <v>878</v>
      </c>
      <c r="H2912" s="9">
        <v>10.98</v>
      </c>
      <c r="I2912" s="6" t="s">
        <v>4011</v>
      </c>
      <c r="J2912" s="9">
        <v>0</v>
      </c>
      <c r="K2912" s="9">
        <v>0</v>
      </c>
      <c r="L2912" s="6" t="s">
        <v>3990</v>
      </c>
      <c r="M2912" s="9">
        <v>0</v>
      </c>
      <c r="N2912" s="9">
        <v>0</v>
      </c>
      <c r="O2912" s="6" t="s">
        <v>3990</v>
      </c>
      <c r="P2912" s="7">
        <v>878</v>
      </c>
      <c r="Q2912" s="7">
        <v>14.49</v>
      </c>
      <c r="R2912" s="6" t="s">
        <v>3991</v>
      </c>
      <c r="S2912" s="7">
        <v>878</v>
      </c>
      <c r="T2912" s="7">
        <v>66.73</v>
      </c>
      <c r="U2912" s="6" t="s">
        <v>3991</v>
      </c>
      <c r="V2912" s="6" t="s">
        <v>3992</v>
      </c>
      <c r="W2912" s="6" t="s">
        <v>4567</v>
      </c>
      <c r="X2912" s="6" t="s">
        <v>4568</v>
      </c>
      <c r="Y2912" s="6" t="s">
        <v>4569</v>
      </c>
      <c r="Z2912" s="6" t="s">
        <v>4570</v>
      </c>
    </row>
    <row r="2913" spans="1:26" hidden="1" x14ac:dyDescent="0.2">
      <c r="A2913" s="6" t="s">
        <v>3987</v>
      </c>
      <c r="B2913" s="6">
        <v>13946</v>
      </c>
      <c r="C2913" s="1">
        <v>42124</v>
      </c>
      <c r="D2913" s="6" t="s">
        <v>4566</v>
      </c>
      <c r="E2913" s="6" t="s">
        <v>3989</v>
      </c>
      <c r="F2913" s="9">
        <v>225</v>
      </c>
      <c r="G2913" s="9">
        <v>225</v>
      </c>
      <c r="H2913" s="9">
        <v>2.81</v>
      </c>
      <c r="I2913" s="6" t="s">
        <v>4011</v>
      </c>
      <c r="J2913" s="9">
        <v>0</v>
      </c>
      <c r="K2913" s="9">
        <v>0</v>
      </c>
      <c r="L2913" s="6" t="s">
        <v>3990</v>
      </c>
      <c r="M2913" s="9">
        <v>0</v>
      </c>
      <c r="N2913" s="9">
        <v>0</v>
      </c>
      <c r="O2913" s="6" t="s">
        <v>3990</v>
      </c>
      <c r="P2913" s="7">
        <v>225</v>
      </c>
      <c r="Q2913" s="7">
        <v>3.71</v>
      </c>
      <c r="R2913" s="6" t="s">
        <v>3991</v>
      </c>
      <c r="S2913" s="7">
        <v>225</v>
      </c>
      <c r="T2913" s="7">
        <v>17.100000000000001</v>
      </c>
      <c r="U2913" s="6" t="s">
        <v>3991</v>
      </c>
      <c r="V2913" s="6" t="s">
        <v>3992</v>
      </c>
      <c r="W2913" s="6" t="s">
        <v>4567</v>
      </c>
      <c r="X2913" s="6" t="s">
        <v>4568</v>
      </c>
      <c r="Y2913" s="6" t="s">
        <v>4569</v>
      </c>
      <c r="Z2913" s="6" t="s">
        <v>4570</v>
      </c>
    </row>
    <row r="2914" spans="1:26" hidden="1" x14ac:dyDescent="0.2">
      <c r="A2914" s="6" t="s">
        <v>3987</v>
      </c>
      <c r="B2914" s="6">
        <v>13947</v>
      </c>
      <c r="C2914" s="1">
        <v>42124</v>
      </c>
      <c r="D2914" s="6" t="s">
        <v>4566</v>
      </c>
      <c r="E2914" s="6" t="s">
        <v>3989</v>
      </c>
      <c r="F2914" s="9">
        <v>355</v>
      </c>
      <c r="G2914" s="9">
        <v>355</v>
      </c>
      <c r="H2914" s="9">
        <v>4.4400000000000004</v>
      </c>
      <c r="I2914" s="6" t="s">
        <v>4011</v>
      </c>
      <c r="J2914" s="9">
        <v>0</v>
      </c>
      <c r="K2914" s="9">
        <v>0</v>
      </c>
      <c r="L2914" s="6" t="s">
        <v>3990</v>
      </c>
      <c r="M2914" s="9">
        <v>0</v>
      </c>
      <c r="N2914" s="9">
        <v>0</v>
      </c>
      <c r="O2914" s="6" t="s">
        <v>3990</v>
      </c>
      <c r="P2914" s="7">
        <v>355</v>
      </c>
      <c r="Q2914" s="7">
        <v>5.86</v>
      </c>
      <c r="R2914" s="6" t="s">
        <v>3991</v>
      </c>
      <c r="S2914" s="7">
        <v>355</v>
      </c>
      <c r="T2914" s="7">
        <v>26.98</v>
      </c>
      <c r="U2914" s="6" t="s">
        <v>3991</v>
      </c>
      <c r="V2914" s="6" t="s">
        <v>3992</v>
      </c>
      <c r="W2914" s="6" t="s">
        <v>4567</v>
      </c>
      <c r="X2914" s="6" t="s">
        <v>4568</v>
      </c>
      <c r="Y2914" s="6" t="s">
        <v>4569</v>
      </c>
      <c r="Z2914" s="6" t="s">
        <v>4570</v>
      </c>
    </row>
    <row r="2915" spans="1:26" hidden="1" x14ac:dyDescent="0.2">
      <c r="A2915" s="6" t="s">
        <v>3987</v>
      </c>
      <c r="B2915" s="6">
        <v>13948</v>
      </c>
      <c r="C2915" s="1">
        <v>42124</v>
      </c>
      <c r="D2915" s="6" t="s">
        <v>4566</v>
      </c>
      <c r="E2915" s="6" t="s">
        <v>3989</v>
      </c>
      <c r="F2915" s="9">
        <v>780</v>
      </c>
      <c r="G2915" s="9">
        <v>780</v>
      </c>
      <c r="H2915" s="9">
        <v>9.75</v>
      </c>
      <c r="I2915" s="6" t="s">
        <v>4011</v>
      </c>
      <c r="J2915" s="9">
        <v>0</v>
      </c>
      <c r="K2915" s="9">
        <v>0</v>
      </c>
      <c r="L2915" s="6" t="s">
        <v>3990</v>
      </c>
      <c r="M2915" s="9">
        <v>0</v>
      </c>
      <c r="N2915" s="9">
        <v>0</v>
      </c>
      <c r="O2915" s="6" t="s">
        <v>3990</v>
      </c>
      <c r="P2915" s="7">
        <v>780</v>
      </c>
      <c r="Q2915" s="7">
        <v>12.87</v>
      </c>
      <c r="R2915" s="6" t="s">
        <v>3991</v>
      </c>
      <c r="S2915" s="7">
        <v>780</v>
      </c>
      <c r="T2915" s="7">
        <v>59.28</v>
      </c>
      <c r="U2915" s="6" t="s">
        <v>3991</v>
      </c>
      <c r="V2915" s="6" t="s">
        <v>3992</v>
      </c>
      <c r="W2915" s="6" t="s">
        <v>4567</v>
      </c>
      <c r="X2915" s="6" t="s">
        <v>4568</v>
      </c>
      <c r="Y2915" s="6" t="s">
        <v>4569</v>
      </c>
      <c r="Z2915" s="6" t="s">
        <v>4570</v>
      </c>
    </row>
    <row r="2916" spans="1:26" hidden="1" x14ac:dyDescent="0.2">
      <c r="A2916" s="6" t="s">
        <v>3987</v>
      </c>
      <c r="B2916" s="6">
        <v>13949</v>
      </c>
      <c r="C2916" s="1">
        <v>42124</v>
      </c>
      <c r="D2916" s="6" t="s">
        <v>4566</v>
      </c>
      <c r="E2916" s="6" t="s">
        <v>3989</v>
      </c>
      <c r="F2916" s="9">
        <v>403</v>
      </c>
      <c r="G2916" s="9">
        <v>403</v>
      </c>
      <c r="H2916" s="9">
        <v>5.04</v>
      </c>
      <c r="I2916" s="6" t="s">
        <v>4011</v>
      </c>
      <c r="J2916" s="9">
        <v>0</v>
      </c>
      <c r="K2916" s="9">
        <v>0</v>
      </c>
      <c r="L2916" s="6" t="s">
        <v>3990</v>
      </c>
      <c r="M2916" s="9">
        <v>0</v>
      </c>
      <c r="N2916" s="9">
        <v>0</v>
      </c>
      <c r="O2916" s="6" t="s">
        <v>3990</v>
      </c>
      <c r="P2916" s="7">
        <v>403</v>
      </c>
      <c r="Q2916" s="7">
        <v>6.65</v>
      </c>
      <c r="R2916" s="6" t="s">
        <v>3991</v>
      </c>
      <c r="S2916" s="7">
        <v>403</v>
      </c>
      <c r="T2916" s="7">
        <v>30.63</v>
      </c>
      <c r="U2916" s="6" t="s">
        <v>3991</v>
      </c>
      <c r="V2916" s="6" t="s">
        <v>3992</v>
      </c>
      <c r="W2916" s="6" t="s">
        <v>4567</v>
      </c>
      <c r="X2916" s="6" t="s">
        <v>4568</v>
      </c>
      <c r="Y2916" s="6" t="s">
        <v>4569</v>
      </c>
      <c r="Z2916" s="6" t="s">
        <v>4570</v>
      </c>
    </row>
    <row r="2917" spans="1:26" hidden="1" x14ac:dyDescent="0.2">
      <c r="A2917" s="6" t="s">
        <v>3987</v>
      </c>
      <c r="B2917" s="6">
        <v>13950</v>
      </c>
      <c r="C2917" s="1">
        <v>42124</v>
      </c>
      <c r="D2917" s="6" t="s">
        <v>4566</v>
      </c>
      <c r="E2917" s="6" t="s">
        <v>3989</v>
      </c>
      <c r="F2917" s="9">
        <v>415</v>
      </c>
      <c r="G2917" s="9">
        <v>415</v>
      </c>
      <c r="H2917" s="9">
        <v>5.19</v>
      </c>
      <c r="I2917" s="6" t="s">
        <v>4011</v>
      </c>
      <c r="J2917" s="9">
        <v>0</v>
      </c>
      <c r="K2917" s="9">
        <v>0</v>
      </c>
      <c r="L2917" s="6" t="s">
        <v>3990</v>
      </c>
      <c r="M2917" s="9">
        <v>0</v>
      </c>
      <c r="N2917" s="9">
        <v>0</v>
      </c>
      <c r="O2917" s="6" t="s">
        <v>3990</v>
      </c>
      <c r="P2917" s="7">
        <v>415</v>
      </c>
      <c r="Q2917" s="7">
        <v>6.85</v>
      </c>
      <c r="R2917" s="6" t="s">
        <v>3991</v>
      </c>
      <c r="S2917" s="7">
        <v>415</v>
      </c>
      <c r="T2917" s="7">
        <v>31.54</v>
      </c>
      <c r="U2917" s="6" t="s">
        <v>3991</v>
      </c>
      <c r="V2917" s="6" t="s">
        <v>3992</v>
      </c>
      <c r="W2917" s="6" t="s">
        <v>4567</v>
      </c>
      <c r="X2917" s="6" t="s">
        <v>4568</v>
      </c>
      <c r="Y2917" s="6" t="s">
        <v>4569</v>
      </c>
      <c r="Z2917" s="6" t="s">
        <v>4570</v>
      </c>
    </row>
    <row r="2918" spans="1:26" hidden="1" x14ac:dyDescent="0.2">
      <c r="A2918" s="6" t="s">
        <v>3987</v>
      </c>
      <c r="B2918" s="6">
        <v>13951</v>
      </c>
      <c r="C2918" s="1">
        <v>42124</v>
      </c>
      <c r="D2918" s="6" t="s">
        <v>4566</v>
      </c>
      <c r="E2918" s="6" t="s">
        <v>3989</v>
      </c>
      <c r="F2918" s="9">
        <v>225</v>
      </c>
      <c r="G2918" s="9">
        <v>225</v>
      </c>
      <c r="H2918" s="9">
        <v>2.81</v>
      </c>
      <c r="I2918" s="6" t="s">
        <v>4011</v>
      </c>
      <c r="J2918" s="9">
        <v>0</v>
      </c>
      <c r="K2918" s="9">
        <v>0</v>
      </c>
      <c r="L2918" s="6" t="s">
        <v>3990</v>
      </c>
      <c r="M2918" s="9">
        <v>0</v>
      </c>
      <c r="N2918" s="9">
        <v>0</v>
      </c>
      <c r="O2918" s="6" t="s">
        <v>3990</v>
      </c>
      <c r="P2918" s="7">
        <v>225</v>
      </c>
      <c r="Q2918" s="7">
        <v>3.71</v>
      </c>
      <c r="R2918" s="6" t="s">
        <v>3991</v>
      </c>
      <c r="S2918" s="7">
        <v>225</v>
      </c>
      <c r="T2918" s="7">
        <v>17.100000000000001</v>
      </c>
      <c r="U2918" s="6" t="s">
        <v>3991</v>
      </c>
      <c r="V2918" s="6" t="s">
        <v>3992</v>
      </c>
      <c r="W2918" s="6" t="s">
        <v>4567</v>
      </c>
      <c r="X2918" s="6" t="s">
        <v>4568</v>
      </c>
      <c r="Y2918" s="6" t="s">
        <v>4569</v>
      </c>
      <c r="Z2918" s="6" t="s">
        <v>4570</v>
      </c>
    </row>
    <row r="2919" spans="1:26" hidden="1" x14ac:dyDescent="0.2">
      <c r="A2919" s="6" t="s">
        <v>3987</v>
      </c>
      <c r="B2919" s="6">
        <v>13952</v>
      </c>
      <c r="C2919" s="1">
        <v>42124</v>
      </c>
      <c r="D2919" s="6" t="s">
        <v>4566</v>
      </c>
      <c r="E2919" s="6" t="s">
        <v>3989</v>
      </c>
      <c r="F2919" s="9">
        <v>225</v>
      </c>
      <c r="G2919" s="9">
        <v>225</v>
      </c>
      <c r="H2919" s="9">
        <v>2.81</v>
      </c>
      <c r="I2919" s="6" t="s">
        <v>4011</v>
      </c>
      <c r="J2919" s="9">
        <v>0</v>
      </c>
      <c r="K2919" s="9">
        <v>0</v>
      </c>
      <c r="L2919" s="6" t="s">
        <v>3990</v>
      </c>
      <c r="M2919" s="9">
        <v>0</v>
      </c>
      <c r="N2919" s="9">
        <v>0</v>
      </c>
      <c r="O2919" s="6" t="s">
        <v>3990</v>
      </c>
      <c r="P2919" s="7">
        <v>225</v>
      </c>
      <c r="Q2919" s="7">
        <v>3.71</v>
      </c>
      <c r="R2919" s="6" t="s">
        <v>3991</v>
      </c>
      <c r="S2919" s="7">
        <v>225</v>
      </c>
      <c r="T2919" s="7">
        <v>17.100000000000001</v>
      </c>
      <c r="U2919" s="6" t="s">
        <v>3991</v>
      </c>
      <c r="V2919" s="6" t="s">
        <v>3992</v>
      </c>
      <c r="W2919" s="6" t="s">
        <v>4567</v>
      </c>
      <c r="X2919" s="6" t="s">
        <v>4568</v>
      </c>
      <c r="Y2919" s="6" t="s">
        <v>4569</v>
      </c>
      <c r="Z2919" s="6" t="s">
        <v>4570</v>
      </c>
    </row>
    <row r="2920" spans="1:26" hidden="1" x14ac:dyDescent="0.2">
      <c r="A2920" s="6" t="s">
        <v>3987</v>
      </c>
      <c r="B2920" s="6">
        <v>13953</v>
      </c>
      <c r="C2920" s="1">
        <v>42124</v>
      </c>
      <c r="D2920" s="6" t="s">
        <v>4566</v>
      </c>
      <c r="E2920" s="6" t="s">
        <v>3989</v>
      </c>
      <c r="F2920" s="9">
        <v>225</v>
      </c>
      <c r="G2920" s="9">
        <v>225</v>
      </c>
      <c r="H2920" s="9">
        <v>2.81</v>
      </c>
      <c r="I2920" s="6" t="s">
        <v>4011</v>
      </c>
      <c r="J2920" s="9">
        <v>0</v>
      </c>
      <c r="K2920" s="9">
        <v>0</v>
      </c>
      <c r="L2920" s="6" t="s">
        <v>3990</v>
      </c>
      <c r="M2920" s="9">
        <v>0</v>
      </c>
      <c r="N2920" s="9">
        <v>0</v>
      </c>
      <c r="O2920" s="6" t="s">
        <v>3990</v>
      </c>
      <c r="P2920" s="7">
        <v>225</v>
      </c>
      <c r="Q2920" s="7">
        <v>3.71</v>
      </c>
      <c r="R2920" s="6" t="s">
        <v>3991</v>
      </c>
      <c r="S2920" s="7">
        <v>225</v>
      </c>
      <c r="T2920" s="7">
        <v>17.100000000000001</v>
      </c>
      <c r="U2920" s="6" t="s">
        <v>3991</v>
      </c>
      <c r="V2920" s="6" t="s">
        <v>3992</v>
      </c>
      <c r="W2920" s="6" t="s">
        <v>4567</v>
      </c>
      <c r="X2920" s="6" t="s">
        <v>4568</v>
      </c>
      <c r="Y2920" s="6" t="s">
        <v>4569</v>
      </c>
      <c r="Z2920" s="6" t="s">
        <v>4570</v>
      </c>
    </row>
    <row r="2921" spans="1:26" hidden="1" x14ac:dyDescent="0.2">
      <c r="A2921" s="6" t="s">
        <v>3987</v>
      </c>
      <c r="B2921" s="6">
        <v>13954</v>
      </c>
      <c r="C2921" s="1">
        <v>42124</v>
      </c>
      <c r="D2921" s="6" t="s">
        <v>4566</v>
      </c>
      <c r="E2921" s="6" t="s">
        <v>3989</v>
      </c>
      <c r="F2921" s="9">
        <v>403</v>
      </c>
      <c r="G2921" s="9">
        <v>403</v>
      </c>
      <c r="H2921" s="9">
        <v>5.04</v>
      </c>
      <c r="I2921" s="6" t="s">
        <v>4011</v>
      </c>
      <c r="J2921" s="9">
        <v>0</v>
      </c>
      <c r="K2921" s="9">
        <v>0</v>
      </c>
      <c r="L2921" s="6" t="s">
        <v>3990</v>
      </c>
      <c r="M2921" s="9">
        <v>0</v>
      </c>
      <c r="N2921" s="9">
        <v>0</v>
      </c>
      <c r="O2921" s="6" t="s">
        <v>3990</v>
      </c>
      <c r="P2921" s="7">
        <v>403</v>
      </c>
      <c r="Q2921" s="7">
        <v>6.65</v>
      </c>
      <c r="R2921" s="6" t="s">
        <v>3991</v>
      </c>
      <c r="S2921" s="7">
        <v>403</v>
      </c>
      <c r="T2921" s="7">
        <v>30.63</v>
      </c>
      <c r="U2921" s="6" t="s">
        <v>3991</v>
      </c>
      <c r="V2921" s="6" t="s">
        <v>3992</v>
      </c>
      <c r="W2921" s="6" t="s">
        <v>4567</v>
      </c>
      <c r="X2921" s="6" t="s">
        <v>4568</v>
      </c>
      <c r="Y2921" s="6" t="s">
        <v>4569</v>
      </c>
      <c r="Z2921" s="6" t="s">
        <v>4570</v>
      </c>
    </row>
    <row r="2922" spans="1:26" hidden="1" x14ac:dyDescent="0.2">
      <c r="A2922" s="6" t="s">
        <v>3987</v>
      </c>
      <c r="B2922" s="6">
        <v>13955</v>
      </c>
      <c r="C2922" s="1">
        <v>42124</v>
      </c>
      <c r="D2922" s="6" t="s">
        <v>4566</v>
      </c>
      <c r="E2922" s="6" t="s">
        <v>3989</v>
      </c>
      <c r="F2922" s="9">
        <v>225</v>
      </c>
      <c r="G2922" s="9">
        <v>225</v>
      </c>
      <c r="H2922" s="9">
        <v>2.81</v>
      </c>
      <c r="I2922" s="6" t="s">
        <v>4011</v>
      </c>
      <c r="J2922" s="9">
        <v>0</v>
      </c>
      <c r="K2922" s="9">
        <v>0</v>
      </c>
      <c r="L2922" s="6" t="s">
        <v>3990</v>
      </c>
      <c r="M2922" s="9">
        <v>0</v>
      </c>
      <c r="N2922" s="9">
        <v>0</v>
      </c>
      <c r="O2922" s="6" t="s">
        <v>3990</v>
      </c>
      <c r="P2922" s="7">
        <v>225</v>
      </c>
      <c r="Q2922" s="7">
        <v>3.71</v>
      </c>
      <c r="R2922" s="6" t="s">
        <v>3991</v>
      </c>
      <c r="S2922" s="7">
        <v>225</v>
      </c>
      <c r="T2922" s="7">
        <v>17.100000000000001</v>
      </c>
      <c r="U2922" s="6" t="s">
        <v>3991</v>
      </c>
      <c r="V2922" s="6" t="s">
        <v>3992</v>
      </c>
      <c r="W2922" s="6" t="s">
        <v>4567</v>
      </c>
      <c r="X2922" s="6" t="s">
        <v>4568</v>
      </c>
      <c r="Y2922" s="6" t="s">
        <v>4569</v>
      </c>
      <c r="Z2922" s="6" t="s">
        <v>4570</v>
      </c>
    </row>
    <row r="2923" spans="1:26" hidden="1" x14ac:dyDescent="0.2">
      <c r="A2923" s="6" t="s">
        <v>3987</v>
      </c>
      <c r="B2923" s="6">
        <v>13956</v>
      </c>
      <c r="C2923" s="1">
        <v>42124</v>
      </c>
      <c r="D2923" s="6" t="s">
        <v>4566</v>
      </c>
      <c r="E2923" s="6" t="s">
        <v>3989</v>
      </c>
      <c r="F2923" s="9">
        <v>225</v>
      </c>
      <c r="G2923" s="9">
        <v>225</v>
      </c>
      <c r="H2923" s="9">
        <v>2.81</v>
      </c>
      <c r="I2923" s="6" t="s">
        <v>4011</v>
      </c>
      <c r="J2923" s="9">
        <v>0</v>
      </c>
      <c r="K2923" s="9">
        <v>0</v>
      </c>
      <c r="L2923" s="6" t="s">
        <v>3990</v>
      </c>
      <c r="M2923" s="9">
        <v>0</v>
      </c>
      <c r="N2923" s="9">
        <v>0</v>
      </c>
      <c r="O2923" s="6" t="s">
        <v>3990</v>
      </c>
      <c r="P2923" s="7">
        <v>225</v>
      </c>
      <c r="Q2923" s="7">
        <v>3.71</v>
      </c>
      <c r="R2923" s="6" t="s">
        <v>3991</v>
      </c>
      <c r="S2923" s="7">
        <v>225</v>
      </c>
      <c r="T2923" s="7">
        <v>17.100000000000001</v>
      </c>
      <c r="U2923" s="6" t="s">
        <v>3991</v>
      </c>
      <c r="V2923" s="6" t="s">
        <v>3992</v>
      </c>
      <c r="W2923" s="6" t="s">
        <v>4567</v>
      </c>
      <c r="X2923" s="6" t="s">
        <v>4568</v>
      </c>
      <c r="Y2923" s="6" t="s">
        <v>4569</v>
      </c>
      <c r="Z2923" s="6" t="s">
        <v>4570</v>
      </c>
    </row>
    <row r="2924" spans="1:26" hidden="1" x14ac:dyDescent="0.2">
      <c r="A2924" s="6" t="s">
        <v>3987</v>
      </c>
      <c r="B2924" s="6">
        <v>13957</v>
      </c>
      <c r="C2924" s="1">
        <v>42124</v>
      </c>
      <c r="D2924" s="6" t="s">
        <v>4566</v>
      </c>
      <c r="E2924" s="6" t="s">
        <v>3989</v>
      </c>
      <c r="F2924" s="9">
        <v>225</v>
      </c>
      <c r="G2924" s="9">
        <v>225</v>
      </c>
      <c r="H2924" s="9">
        <v>2.81</v>
      </c>
      <c r="I2924" s="6" t="s">
        <v>4011</v>
      </c>
      <c r="J2924" s="9">
        <v>0</v>
      </c>
      <c r="K2924" s="9">
        <v>0</v>
      </c>
      <c r="L2924" s="6" t="s">
        <v>3990</v>
      </c>
      <c r="M2924" s="9">
        <v>0</v>
      </c>
      <c r="N2924" s="9">
        <v>0</v>
      </c>
      <c r="O2924" s="6" t="s">
        <v>3990</v>
      </c>
      <c r="P2924" s="7">
        <v>225</v>
      </c>
      <c r="Q2924" s="7">
        <v>3.71</v>
      </c>
      <c r="R2924" s="6" t="s">
        <v>3991</v>
      </c>
      <c r="S2924" s="7">
        <v>225</v>
      </c>
      <c r="T2924" s="7">
        <v>17.100000000000001</v>
      </c>
      <c r="U2924" s="6" t="s">
        <v>3991</v>
      </c>
      <c r="V2924" s="6" t="s">
        <v>3992</v>
      </c>
      <c r="W2924" s="6" t="s">
        <v>4567</v>
      </c>
      <c r="X2924" s="6" t="s">
        <v>4568</v>
      </c>
      <c r="Y2924" s="6" t="s">
        <v>4569</v>
      </c>
      <c r="Z2924" s="6" t="s">
        <v>4570</v>
      </c>
    </row>
    <row r="2925" spans="1:26" hidden="1" x14ac:dyDescent="0.2">
      <c r="A2925" s="6" t="s">
        <v>3987</v>
      </c>
      <c r="B2925" s="6">
        <v>13958</v>
      </c>
      <c r="C2925" s="1">
        <v>42124</v>
      </c>
      <c r="D2925" s="6" t="s">
        <v>4566</v>
      </c>
      <c r="E2925" s="6" t="s">
        <v>3989</v>
      </c>
      <c r="F2925" s="9">
        <v>225</v>
      </c>
      <c r="G2925" s="9">
        <v>225</v>
      </c>
      <c r="H2925" s="9">
        <v>2.81</v>
      </c>
      <c r="I2925" s="6" t="s">
        <v>4011</v>
      </c>
      <c r="J2925" s="9">
        <v>0</v>
      </c>
      <c r="K2925" s="9">
        <v>0</v>
      </c>
      <c r="L2925" s="6" t="s">
        <v>3990</v>
      </c>
      <c r="M2925" s="9">
        <v>0</v>
      </c>
      <c r="N2925" s="9">
        <v>0</v>
      </c>
      <c r="O2925" s="6" t="s">
        <v>3990</v>
      </c>
      <c r="P2925" s="7">
        <v>225</v>
      </c>
      <c r="Q2925" s="7">
        <v>3.71</v>
      </c>
      <c r="R2925" s="6" t="s">
        <v>3991</v>
      </c>
      <c r="S2925" s="7">
        <v>225</v>
      </c>
      <c r="T2925" s="7">
        <v>17.100000000000001</v>
      </c>
      <c r="U2925" s="6" t="s">
        <v>3991</v>
      </c>
      <c r="V2925" s="6" t="s">
        <v>3992</v>
      </c>
      <c r="W2925" s="6" t="s">
        <v>4567</v>
      </c>
      <c r="X2925" s="6" t="s">
        <v>4568</v>
      </c>
      <c r="Y2925" s="6" t="s">
        <v>4569</v>
      </c>
      <c r="Z2925" s="6" t="s">
        <v>4570</v>
      </c>
    </row>
    <row r="2926" spans="1:26" hidden="1" x14ac:dyDescent="0.2">
      <c r="A2926" s="6" t="s">
        <v>3987</v>
      </c>
      <c r="B2926" s="6">
        <v>13959</v>
      </c>
      <c r="C2926" s="1">
        <v>42124</v>
      </c>
      <c r="D2926" s="6" t="s">
        <v>4566</v>
      </c>
      <c r="E2926" s="6" t="s">
        <v>3989</v>
      </c>
      <c r="F2926" s="9">
        <v>450</v>
      </c>
      <c r="G2926" s="9">
        <v>450</v>
      </c>
      <c r="H2926" s="9">
        <v>5.63</v>
      </c>
      <c r="I2926" s="6" t="s">
        <v>4011</v>
      </c>
      <c r="J2926" s="9">
        <v>0</v>
      </c>
      <c r="K2926" s="9">
        <v>0</v>
      </c>
      <c r="L2926" s="6" t="s">
        <v>3990</v>
      </c>
      <c r="M2926" s="9">
        <v>0</v>
      </c>
      <c r="N2926" s="9">
        <v>0</v>
      </c>
      <c r="O2926" s="6" t="s">
        <v>3990</v>
      </c>
      <c r="P2926" s="7">
        <v>450</v>
      </c>
      <c r="Q2926" s="7">
        <v>7.43</v>
      </c>
      <c r="R2926" s="6" t="s">
        <v>3991</v>
      </c>
      <c r="S2926" s="7">
        <v>450</v>
      </c>
      <c r="T2926" s="7">
        <v>34.200000000000003</v>
      </c>
      <c r="U2926" s="6" t="s">
        <v>3991</v>
      </c>
      <c r="V2926" s="6" t="s">
        <v>3992</v>
      </c>
      <c r="W2926" s="6" t="s">
        <v>4567</v>
      </c>
      <c r="X2926" s="6" t="s">
        <v>4568</v>
      </c>
      <c r="Y2926" s="6" t="s">
        <v>4569</v>
      </c>
      <c r="Z2926" s="6" t="s">
        <v>4570</v>
      </c>
    </row>
    <row r="2927" spans="1:26" hidden="1" x14ac:dyDescent="0.2">
      <c r="A2927" s="6" t="s">
        <v>3987</v>
      </c>
      <c r="B2927" s="6">
        <v>13960</v>
      </c>
      <c r="C2927" s="1">
        <v>42124</v>
      </c>
      <c r="D2927" s="6" t="s">
        <v>4566</v>
      </c>
      <c r="E2927" s="6" t="s">
        <v>3989</v>
      </c>
      <c r="F2927" s="9">
        <v>225</v>
      </c>
      <c r="G2927" s="9">
        <v>225</v>
      </c>
      <c r="H2927" s="9">
        <v>2.81</v>
      </c>
      <c r="I2927" s="6" t="s">
        <v>4011</v>
      </c>
      <c r="J2927" s="9">
        <v>0</v>
      </c>
      <c r="K2927" s="9">
        <v>0</v>
      </c>
      <c r="L2927" s="6" t="s">
        <v>3990</v>
      </c>
      <c r="M2927" s="9">
        <v>0</v>
      </c>
      <c r="N2927" s="9">
        <v>0</v>
      </c>
      <c r="O2927" s="6" t="s">
        <v>3990</v>
      </c>
      <c r="P2927" s="7">
        <v>225</v>
      </c>
      <c r="Q2927" s="7">
        <v>3.71</v>
      </c>
      <c r="R2927" s="6" t="s">
        <v>3991</v>
      </c>
      <c r="S2927" s="7">
        <v>225</v>
      </c>
      <c r="T2927" s="7">
        <v>17.100000000000001</v>
      </c>
      <c r="U2927" s="6" t="s">
        <v>3991</v>
      </c>
      <c r="V2927" s="6" t="s">
        <v>3992</v>
      </c>
      <c r="W2927" s="6" t="s">
        <v>4567</v>
      </c>
      <c r="X2927" s="6" t="s">
        <v>4568</v>
      </c>
      <c r="Y2927" s="6" t="s">
        <v>4569</v>
      </c>
      <c r="Z2927" s="6" t="s">
        <v>4570</v>
      </c>
    </row>
    <row r="2928" spans="1:26" hidden="1" x14ac:dyDescent="0.2">
      <c r="A2928" s="6" t="s">
        <v>3987</v>
      </c>
      <c r="B2928" s="6">
        <v>13961</v>
      </c>
      <c r="C2928" s="1">
        <v>42124</v>
      </c>
      <c r="D2928" s="6" t="s">
        <v>4566</v>
      </c>
      <c r="E2928" s="6" t="s">
        <v>3989</v>
      </c>
      <c r="F2928" s="9">
        <v>403</v>
      </c>
      <c r="G2928" s="9">
        <v>403</v>
      </c>
      <c r="H2928" s="9">
        <v>5.04</v>
      </c>
      <c r="I2928" s="6" t="s">
        <v>4011</v>
      </c>
      <c r="J2928" s="9">
        <v>0</v>
      </c>
      <c r="K2928" s="9">
        <v>0</v>
      </c>
      <c r="L2928" s="6" t="s">
        <v>3990</v>
      </c>
      <c r="M2928" s="9">
        <v>0</v>
      </c>
      <c r="N2928" s="9">
        <v>0</v>
      </c>
      <c r="O2928" s="6" t="s">
        <v>3990</v>
      </c>
      <c r="P2928" s="7">
        <v>403</v>
      </c>
      <c r="Q2928" s="7">
        <v>6.65</v>
      </c>
      <c r="R2928" s="6" t="s">
        <v>3991</v>
      </c>
      <c r="S2928" s="7">
        <v>403</v>
      </c>
      <c r="T2928" s="7">
        <v>30.63</v>
      </c>
      <c r="U2928" s="6" t="s">
        <v>3991</v>
      </c>
      <c r="V2928" s="6" t="s">
        <v>3992</v>
      </c>
      <c r="W2928" s="6" t="s">
        <v>4567</v>
      </c>
      <c r="X2928" s="6" t="s">
        <v>4568</v>
      </c>
      <c r="Y2928" s="6" t="s">
        <v>4569</v>
      </c>
      <c r="Z2928" s="6" t="s">
        <v>4570</v>
      </c>
    </row>
    <row r="2929" spans="1:26" hidden="1" x14ac:dyDescent="0.2">
      <c r="A2929" s="6" t="s">
        <v>3987</v>
      </c>
      <c r="B2929" s="6">
        <v>13962</v>
      </c>
      <c r="C2929" s="1">
        <v>42124</v>
      </c>
      <c r="D2929" s="6" t="s">
        <v>4566</v>
      </c>
      <c r="E2929" s="6" t="s">
        <v>3989</v>
      </c>
      <c r="F2929" s="9">
        <v>31</v>
      </c>
      <c r="G2929" s="9">
        <v>31</v>
      </c>
      <c r="H2929" s="9">
        <v>0.39</v>
      </c>
      <c r="I2929" s="6" t="s">
        <v>4011</v>
      </c>
      <c r="J2929" s="9">
        <v>0</v>
      </c>
      <c r="K2929" s="9">
        <v>0</v>
      </c>
      <c r="L2929" s="6" t="s">
        <v>3990</v>
      </c>
      <c r="M2929" s="9">
        <v>0</v>
      </c>
      <c r="N2929" s="9">
        <v>0</v>
      </c>
      <c r="O2929" s="6" t="s">
        <v>3990</v>
      </c>
      <c r="P2929" s="7">
        <v>31</v>
      </c>
      <c r="Q2929" s="7">
        <v>0.51</v>
      </c>
      <c r="R2929" s="6" t="s">
        <v>3991</v>
      </c>
      <c r="S2929" s="7">
        <v>31</v>
      </c>
      <c r="T2929" s="7">
        <v>2.36</v>
      </c>
      <c r="U2929" s="6" t="s">
        <v>3991</v>
      </c>
      <c r="V2929" s="6" t="s">
        <v>3992</v>
      </c>
      <c r="W2929" s="6" t="s">
        <v>4567</v>
      </c>
      <c r="X2929" s="6" t="s">
        <v>4568</v>
      </c>
      <c r="Y2929" s="6" t="s">
        <v>4569</v>
      </c>
      <c r="Z2929" s="6" t="s">
        <v>4570</v>
      </c>
    </row>
    <row r="2930" spans="1:26" hidden="1" x14ac:dyDescent="0.2">
      <c r="A2930" s="6" t="s">
        <v>3987</v>
      </c>
      <c r="B2930" s="6">
        <v>13963</v>
      </c>
      <c r="C2930" s="1">
        <v>42124</v>
      </c>
      <c r="D2930" s="6" t="s">
        <v>4566</v>
      </c>
      <c r="E2930" s="6" t="s">
        <v>3989</v>
      </c>
      <c r="F2930" s="9">
        <v>31</v>
      </c>
      <c r="G2930" s="9">
        <v>31</v>
      </c>
      <c r="H2930" s="9">
        <v>0.39</v>
      </c>
      <c r="I2930" s="6" t="s">
        <v>4011</v>
      </c>
      <c r="J2930" s="9">
        <v>0</v>
      </c>
      <c r="K2930" s="9">
        <v>0</v>
      </c>
      <c r="L2930" s="6" t="s">
        <v>3990</v>
      </c>
      <c r="M2930" s="9">
        <v>0</v>
      </c>
      <c r="N2930" s="9">
        <v>0</v>
      </c>
      <c r="O2930" s="6" t="s">
        <v>3990</v>
      </c>
      <c r="P2930" s="7">
        <v>31</v>
      </c>
      <c r="Q2930" s="7">
        <v>0.51</v>
      </c>
      <c r="R2930" s="6" t="s">
        <v>3991</v>
      </c>
      <c r="S2930" s="7">
        <v>31</v>
      </c>
      <c r="T2930" s="7">
        <v>2.36</v>
      </c>
      <c r="U2930" s="6" t="s">
        <v>3991</v>
      </c>
      <c r="V2930" s="6" t="s">
        <v>3992</v>
      </c>
      <c r="W2930" s="6" t="s">
        <v>4567</v>
      </c>
      <c r="X2930" s="6" t="s">
        <v>4568</v>
      </c>
      <c r="Y2930" s="6" t="s">
        <v>4569</v>
      </c>
      <c r="Z2930" s="6" t="s">
        <v>4570</v>
      </c>
    </row>
    <row r="2931" spans="1:26" hidden="1" x14ac:dyDescent="0.2">
      <c r="A2931" s="6" t="s">
        <v>3987</v>
      </c>
      <c r="B2931" s="6">
        <v>13964</v>
      </c>
      <c r="C2931" s="1">
        <v>42124</v>
      </c>
      <c r="D2931" s="6" t="s">
        <v>4566</v>
      </c>
      <c r="E2931" s="6" t="s">
        <v>3989</v>
      </c>
      <c r="F2931" s="9">
        <v>31</v>
      </c>
      <c r="G2931" s="9">
        <v>31</v>
      </c>
      <c r="H2931" s="9">
        <v>0.39</v>
      </c>
      <c r="I2931" s="6" t="s">
        <v>4011</v>
      </c>
      <c r="J2931" s="9">
        <v>0</v>
      </c>
      <c r="K2931" s="9">
        <v>0</v>
      </c>
      <c r="L2931" s="6" t="s">
        <v>3990</v>
      </c>
      <c r="M2931" s="9">
        <v>0</v>
      </c>
      <c r="N2931" s="9">
        <v>0</v>
      </c>
      <c r="O2931" s="6" t="s">
        <v>3990</v>
      </c>
      <c r="P2931" s="7">
        <v>31</v>
      </c>
      <c r="Q2931" s="7">
        <v>0.51</v>
      </c>
      <c r="R2931" s="6" t="s">
        <v>3991</v>
      </c>
      <c r="S2931" s="7">
        <v>31</v>
      </c>
      <c r="T2931" s="7">
        <v>2.36</v>
      </c>
      <c r="U2931" s="6" t="s">
        <v>3991</v>
      </c>
      <c r="V2931" s="6" t="s">
        <v>3992</v>
      </c>
      <c r="W2931" s="6" t="s">
        <v>4567</v>
      </c>
      <c r="X2931" s="6" t="s">
        <v>4568</v>
      </c>
      <c r="Y2931" s="6" t="s">
        <v>4569</v>
      </c>
      <c r="Z2931" s="6" t="s">
        <v>4570</v>
      </c>
    </row>
    <row r="2932" spans="1:26" hidden="1" x14ac:dyDescent="0.2">
      <c r="A2932" s="6" t="s">
        <v>3987</v>
      </c>
      <c r="B2932" s="6">
        <v>13965</v>
      </c>
      <c r="C2932" s="1">
        <v>42124</v>
      </c>
      <c r="D2932" s="6" t="s">
        <v>4566</v>
      </c>
      <c r="E2932" s="6" t="s">
        <v>3989</v>
      </c>
      <c r="F2932" s="9">
        <v>31</v>
      </c>
      <c r="G2932" s="9">
        <v>31</v>
      </c>
      <c r="H2932" s="9">
        <v>0.39</v>
      </c>
      <c r="I2932" s="6" t="s">
        <v>4011</v>
      </c>
      <c r="J2932" s="9">
        <v>0</v>
      </c>
      <c r="K2932" s="9">
        <v>0</v>
      </c>
      <c r="L2932" s="6" t="s">
        <v>3990</v>
      </c>
      <c r="M2932" s="9">
        <v>0</v>
      </c>
      <c r="N2932" s="9">
        <v>0</v>
      </c>
      <c r="O2932" s="6" t="s">
        <v>3990</v>
      </c>
      <c r="P2932" s="7">
        <v>31</v>
      </c>
      <c r="Q2932" s="7">
        <v>0.51</v>
      </c>
      <c r="R2932" s="6" t="s">
        <v>3991</v>
      </c>
      <c r="S2932" s="7">
        <v>31</v>
      </c>
      <c r="T2932" s="7">
        <v>2.36</v>
      </c>
      <c r="U2932" s="6" t="s">
        <v>3991</v>
      </c>
      <c r="V2932" s="6" t="s">
        <v>3992</v>
      </c>
      <c r="W2932" s="6" t="s">
        <v>4567</v>
      </c>
      <c r="X2932" s="6" t="s">
        <v>4568</v>
      </c>
      <c r="Y2932" s="6" t="s">
        <v>4569</v>
      </c>
      <c r="Z2932" s="6" t="s">
        <v>4570</v>
      </c>
    </row>
    <row r="2933" spans="1:26" hidden="1" x14ac:dyDescent="0.2">
      <c r="A2933" s="6" t="s">
        <v>3987</v>
      </c>
      <c r="B2933" s="6">
        <v>13966</v>
      </c>
      <c r="C2933" s="1">
        <v>42124</v>
      </c>
      <c r="D2933" s="6" t="s">
        <v>4566</v>
      </c>
      <c r="E2933" s="6" t="s">
        <v>3989</v>
      </c>
      <c r="F2933" s="9">
        <v>31</v>
      </c>
      <c r="G2933" s="9">
        <v>31</v>
      </c>
      <c r="H2933" s="9">
        <v>0.39</v>
      </c>
      <c r="I2933" s="6" t="s">
        <v>4011</v>
      </c>
      <c r="J2933" s="9">
        <v>0</v>
      </c>
      <c r="K2933" s="9">
        <v>0</v>
      </c>
      <c r="L2933" s="6" t="s">
        <v>3990</v>
      </c>
      <c r="M2933" s="9">
        <v>0</v>
      </c>
      <c r="N2933" s="9">
        <v>0</v>
      </c>
      <c r="O2933" s="6" t="s">
        <v>3990</v>
      </c>
      <c r="P2933" s="7">
        <v>31</v>
      </c>
      <c r="Q2933" s="7">
        <v>0.51</v>
      </c>
      <c r="R2933" s="6" t="s">
        <v>3991</v>
      </c>
      <c r="S2933" s="7">
        <v>31</v>
      </c>
      <c r="T2933" s="7">
        <v>2.36</v>
      </c>
      <c r="U2933" s="6" t="s">
        <v>3991</v>
      </c>
      <c r="V2933" s="6" t="s">
        <v>3992</v>
      </c>
      <c r="W2933" s="6" t="s">
        <v>4567</v>
      </c>
      <c r="X2933" s="6" t="s">
        <v>4568</v>
      </c>
      <c r="Y2933" s="6" t="s">
        <v>4569</v>
      </c>
      <c r="Z2933" s="6" t="s">
        <v>4570</v>
      </c>
    </row>
    <row r="2934" spans="1:26" hidden="1" x14ac:dyDescent="0.2">
      <c r="A2934" s="6" t="s">
        <v>3987</v>
      </c>
      <c r="B2934" s="6">
        <v>13967</v>
      </c>
      <c r="C2934" s="1">
        <v>42124</v>
      </c>
      <c r="D2934" s="6" t="s">
        <v>4566</v>
      </c>
      <c r="E2934" s="6" t="s">
        <v>3989</v>
      </c>
      <c r="F2934" s="9">
        <v>31</v>
      </c>
      <c r="G2934" s="9">
        <v>31</v>
      </c>
      <c r="H2934" s="9">
        <v>0.39</v>
      </c>
      <c r="I2934" s="6" t="s">
        <v>4011</v>
      </c>
      <c r="J2934" s="9">
        <v>0</v>
      </c>
      <c r="K2934" s="9">
        <v>0</v>
      </c>
      <c r="L2934" s="6" t="s">
        <v>3990</v>
      </c>
      <c r="M2934" s="9">
        <v>0</v>
      </c>
      <c r="N2934" s="9">
        <v>0</v>
      </c>
      <c r="O2934" s="6" t="s">
        <v>3990</v>
      </c>
      <c r="P2934" s="7">
        <v>31</v>
      </c>
      <c r="Q2934" s="7">
        <v>0.51</v>
      </c>
      <c r="R2934" s="6" t="s">
        <v>3991</v>
      </c>
      <c r="S2934" s="7">
        <v>31</v>
      </c>
      <c r="T2934" s="7">
        <v>2.36</v>
      </c>
      <c r="U2934" s="6" t="s">
        <v>3991</v>
      </c>
      <c r="V2934" s="6" t="s">
        <v>3992</v>
      </c>
      <c r="W2934" s="6" t="s">
        <v>4567</v>
      </c>
      <c r="X2934" s="6" t="s">
        <v>4568</v>
      </c>
      <c r="Y2934" s="6" t="s">
        <v>4569</v>
      </c>
      <c r="Z2934" s="6" t="s">
        <v>4570</v>
      </c>
    </row>
    <row r="2935" spans="1:26" hidden="1" x14ac:dyDescent="0.2">
      <c r="A2935" s="6" t="s">
        <v>3987</v>
      </c>
      <c r="B2935" s="6">
        <v>13968</v>
      </c>
      <c r="C2935" s="1">
        <v>42124</v>
      </c>
      <c r="D2935" s="6" t="s">
        <v>4566</v>
      </c>
      <c r="E2935" s="6" t="s">
        <v>3989</v>
      </c>
      <c r="F2935" s="9">
        <v>31</v>
      </c>
      <c r="G2935" s="9">
        <v>31</v>
      </c>
      <c r="H2935" s="9">
        <v>0.39</v>
      </c>
      <c r="I2935" s="6" t="s">
        <v>4011</v>
      </c>
      <c r="J2935" s="9">
        <v>0</v>
      </c>
      <c r="K2935" s="9">
        <v>0</v>
      </c>
      <c r="L2935" s="6" t="s">
        <v>3990</v>
      </c>
      <c r="M2935" s="9">
        <v>0</v>
      </c>
      <c r="N2935" s="9">
        <v>0</v>
      </c>
      <c r="O2935" s="6" t="s">
        <v>3990</v>
      </c>
      <c r="P2935" s="7">
        <v>31</v>
      </c>
      <c r="Q2935" s="7">
        <v>0.51</v>
      </c>
      <c r="R2935" s="6" t="s">
        <v>3991</v>
      </c>
      <c r="S2935" s="7">
        <v>31</v>
      </c>
      <c r="T2935" s="7">
        <v>2.36</v>
      </c>
      <c r="U2935" s="6" t="s">
        <v>3991</v>
      </c>
      <c r="V2935" s="6" t="s">
        <v>3992</v>
      </c>
      <c r="W2935" s="6" t="s">
        <v>4567</v>
      </c>
      <c r="X2935" s="6" t="s">
        <v>4568</v>
      </c>
      <c r="Y2935" s="6" t="s">
        <v>4569</v>
      </c>
      <c r="Z2935" s="6" t="s">
        <v>4570</v>
      </c>
    </row>
    <row r="2936" spans="1:26" hidden="1" x14ac:dyDescent="0.2">
      <c r="A2936" s="6" t="s">
        <v>3987</v>
      </c>
      <c r="B2936" s="6">
        <v>13969</v>
      </c>
      <c r="C2936" s="1">
        <v>42124</v>
      </c>
      <c r="D2936" s="6" t="s">
        <v>4566</v>
      </c>
      <c r="E2936" s="6" t="s">
        <v>3989</v>
      </c>
      <c r="F2936" s="9">
        <v>31</v>
      </c>
      <c r="G2936" s="9">
        <v>31</v>
      </c>
      <c r="H2936" s="9">
        <v>0.39</v>
      </c>
      <c r="I2936" s="6" t="s">
        <v>4011</v>
      </c>
      <c r="J2936" s="9">
        <v>0</v>
      </c>
      <c r="K2936" s="9">
        <v>0</v>
      </c>
      <c r="L2936" s="6" t="s">
        <v>3990</v>
      </c>
      <c r="M2936" s="9">
        <v>0</v>
      </c>
      <c r="N2936" s="9">
        <v>0</v>
      </c>
      <c r="O2936" s="6" t="s">
        <v>3990</v>
      </c>
      <c r="P2936" s="7">
        <v>31</v>
      </c>
      <c r="Q2936" s="7">
        <v>0.51</v>
      </c>
      <c r="R2936" s="6" t="s">
        <v>3991</v>
      </c>
      <c r="S2936" s="7">
        <v>31</v>
      </c>
      <c r="T2936" s="7">
        <v>2.36</v>
      </c>
      <c r="U2936" s="6" t="s">
        <v>3991</v>
      </c>
      <c r="V2936" s="6" t="s">
        <v>3992</v>
      </c>
      <c r="W2936" s="6" t="s">
        <v>4567</v>
      </c>
      <c r="X2936" s="6" t="s">
        <v>4568</v>
      </c>
      <c r="Y2936" s="6" t="s">
        <v>4569</v>
      </c>
      <c r="Z2936" s="6" t="s">
        <v>4570</v>
      </c>
    </row>
    <row r="2937" spans="1:26" hidden="1" x14ac:dyDescent="0.2">
      <c r="A2937" s="6" t="s">
        <v>3987</v>
      </c>
      <c r="B2937" s="6">
        <v>13970</v>
      </c>
      <c r="C2937" s="1">
        <v>42124</v>
      </c>
      <c r="D2937" s="6" t="s">
        <v>4566</v>
      </c>
      <c r="E2937" s="6" t="s">
        <v>3989</v>
      </c>
      <c r="F2937" s="9">
        <v>31</v>
      </c>
      <c r="G2937" s="9">
        <v>31</v>
      </c>
      <c r="H2937" s="9">
        <v>0.39</v>
      </c>
      <c r="I2937" s="6" t="s">
        <v>4011</v>
      </c>
      <c r="J2937" s="9">
        <v>0</v>
      </c>
      <c r="K2937" s="9">
        <v>0</v>
      </c>
      <c r="L2937" s="6" t="s">
        <v>3990</v>
      </c>
      <c r="M2937" s="9">
        <v>0</v>
      </c>
      <c r="N2937" s="9">
        <v>0</v>
      </c>
      <c r="O2937" s="6" t="s">
        <v>3990</v>
      </c>
      <c r="P2937" s="7">
        <v>31</v>
      </c>
      <c r="Q2937" s="7">
        <v>0.51</v>
      </c>
      <c r="R2937" s="6" t="s">
        <v>3991</v>
      </c>
      <c r="S2937" s="7">
        <v>31</v>
      </c>
      <c r="T2937" s="7">
        <v>2.36</v>
      </c>
      <c r="U2937" s="6" t="s">
        <v>3991</v>
      </c>
      <c r="V2937" s="6" t="s">
        <v>3992</v>
      </c>
      <c r="W2937" s="6" t="s">
        <v>4567</v>
      </c>
      <c r="X2937" s="6" t="s">
        <v>4568</v>
      </c>
      <c r="Y2937" s="6" t="s">
        <v>4569</v>
      </c>
      <c r="Z2937" s="6" t="s">
        <v>4570</v>
      </c>
    </row>
    <row r="2938" spans="1:26" hidden="1" x14ac:dyDescent="0.2">
      <c r="A2938" s="6" t="s">
        <v>3987</v>
      </c>
      <c r="B2938" s="6">
        <v>13971</v>
      </c>
      <c r="C2938" s="1">
        <v>42124</v>
      </c>
      <c r="D2938" s="6" t="s">
        <v>4566</v>
      </c>
      <c r="E2938" s="6" t="s">
        <v>3989</v>
      </c>
      <c r="F2938" s="9">
        <v>31</v>
      </c>
      <c r="G2938" s="9">
        <v>31</v>
      </c>
      <c r="H2938" s="9">
        <v>0.39</v>
      </c>
      <c r="I2938" s="6" t="s">
        <v>4011</v>
      </c>
      <c r="J2938" s="9">
        <v>0</v>
      </c>
      <c r="K2938" s="9">
        <v>0</v>
      </c>
      <c r="L2938" s="6" t="s">
        <v>3990</v>
      </c>
      <c r="M2938" s="9">
        <v>0</v>
      </c>
      <c r="N2938" s="9">
        <v>0</v>
      </c>
      <c r="O2938" s="6" t="s">
        <v>3990</v>
      </c>
      <c r="P2938" s="7">
        <v>31</v>
      </c>
      <c r="Q2938" s="7">
        <v>0.51</v>
      </c>
      <c r="R2938" s="6" t="s">
        <v>3991</v>
      </c>
      <c r="S2938" s="7">
        <v>31</v>
      </c>
      <c r="T2938" s="7">
        <v>2.36</v>
      </c>
      <c r="U2938" s="6" t="s">
        <v>3991</v>
      </c>
      <c r="V2938" s="6" t="s">
        <v>3992</v>
      </c>
      <c r="W2938" s="6" t="s">
        <v>4567</v>
      </c>
      <c r="X2938" s="6" t="s">
        <v>4568</v>
      </c>
      <c r="Y2938" s="6" t="s">
        <v>4569</v>
      </c>
      <c r="Z2938" s="6" t="s">
        <v>4570</v>
      </c>
    </row>
    <row r="2939" spans="1:26" hidden="1" x14ac:dyDescent="0.2">
      <c r="A2939" s="6" t="s">
        <v>3987</v>
      </c>
      <c r="B2939" s="6">
        <v>13972</v>
      </c>
      <c r="C2939" s="1">
        <v>42124</v>
      </c>
      <c r="D2939" s="6" t="s">
        <v>4566</v>
      </c>
      <c r="E2939" s="6" t="s">
        <v>3989</v>
      </c>
      <c r="F2939" s="9">
        <v>31</v>
      </c>
      <c r="G2939" s="9">
        <v>31</v>
      </c>
      <c r="H2939" s="9">
        <v>0.39</v>
      </c>
      <c r="I2939" s="6" t="s">
        <v>4011</v>
      </c>
      <c r="J2939" s="9">
        <v>0</v>
      </c>
      <c r="K2939" s="9">
        <v>0</v>
      </c>
      <c r="L2939" s="6" t="s">
        <v>3990</v>
      </c>
      <c r="M2939" s="9">
        <v>0</v>
      </c>
      <c r="N2939" s="9">
        <v>0</v>
      </c>
      <c r="O2939" s="6" t="s">
        <v>3990</v>
      </c>
      <c r="P2939" s="7">
        <v>31</v>
      </c>
      <c r="Q2939" s="7">
        <v>0.51</v>
      </c>
      <c r="R2939" s="6" t="s">
        <v>3991</v>
      </c>
      <c r="S2939" s="7">
        <v>31</v>
      </c>
      <c r="T2939" s="7">
        <v>2.36</v>
      </c>
      <c r="U2939" s="6" t="s">
        <v>3991</v>
      </c>
      <c r="V2939" s="6" t="s">
        <v>3992</v>
      </c>
      <c r="W2939" s="6" t="s">
        <v>4567</v>
      </c>
      <c r="X2939" s="6" t="s">
        <v>4568</v>
      </c>
      <c r="Y2939" s="6" t="s">
        <v>4569</v>
      </c>
      <c r="Z2939" s="6" t="s">
        <v>4570</v>
      </c>
    </row>
    <row r="2940" spans="1:26" hidden="1" x14ac:dyDescent="0.2">
      <c r="A2940" s="6" t="s">
        <v>3987</v>
      </c>
      <c r="B2940" s="6">
        <v>13973</v>
      </c>
      <c r="C2940" s="1">
        <v>42124</v>
      </c>
      <c r="D2940" s="6" t="s">
        <v>4566</v>
      </c>
      <c r="E2940" s="6" t="s">
        <v>3989</v>
      </c>
      <c r="F2940" s="9">
        <v>31</v>
      </c>
      <c r="G2940" s="9">
        <v>31</v>
      </c>
      <c r="H2940" s="9">
        <v>0.39</v>
      </c>
      <c r="I2940" s="6" t="s">
        <v>4011</v>
      </c>
      <c r="J2940" s="9">
        <v>0</v>
      </c>
      <c r="K2940" s="9">
        <v>0</v>
      </c>
      <c r="L2940" s="6" t="s">
        <v>3990</v>
      </c>
      <c r="M2940" s="9">
        <v>0</v>
      </c>
      <c r="N2940" s="9">
        <v>0</v>
      </c>
      <c r="O2940" s="6" t="s">
        <v>3990</v>
      </c>
      <c r="P2940" s="7">
        <v>31</v>
      </c>
      <c r="Q2940" s="7">
        <v>0.51</v>
      </c>
      <c r="R2940" s="6" t="s">
        <v>3991</v>
      </c>
      <c r="S2940" s="7">
        <v>31</v>
      </c>
      <c r="T2940" s="7">
        <v>2.36</v>
      </c>
      <c r="U2940" s="6" t="s">
        <v>3991</v>
      </c>
      <c r="V2940" s="6" t="s">
        <v>3992</v>
      </c>
      <c r="W2940" s="6" t="s">
        <v>4567</v>
      </c>
      <c r="X2940" s="6" t="s">
        <v>4568</v>
      </c>
      <c r="Y2940" s="6" t="s">
        <v>4569</v>
      </c>
      <c r="Z2940" s="6" t="s">
        <v>4570</v>
      </c>
    </row>
    <row r="2941" spans="1:26" hidden="1" x14ac:dyDescent="0.2">
      <c r="A2941" s="6" t="s">
        <v>3987</v>
      </c>
      <c r="B2941" s="6">
        <v>13974</v>
      </c>
      <c r="C2941" s="1">
        <v>42124</v>
      </c>
      <c r="D2941" s="6" t="s">
        <v>4566</v>
      </c>
      <c r="E2941" s="6" t="s">
        <v>3989</v>
      </c>
      <c r="F2941" s="9">
        <v>31</v>
      </c>
      <c r="G2941" s="9">
        <v>31</v>
      </c>
      <c r="H2941" s="9">
        <v>0.39</v>
      </c>
      <c r="I2941" s="6" t="s">
        <v>4011</v>
      </c>
      <c r="J2941" s="9">
        <v>0</v>
      </c>
      <c r="K2941" s="9">
        <v>0</v>
      </c>
      <c r="L2941" s="6" t="s">
        <v>3990</v>
      </c>
      <c r="M2941" s="9">
        <v>0</v>
      </c>
      <c r="N2941" s="9">
        <v>0</v>
      </c>
      <c r="O2941" s="6" t="s">
        <v>3990</v>
      </c>
      <c r="P2941" s="7">
        <v>31</v>
      </c>
      <c r="Q2941" s="7">
        <v>0.51</v>
      </c>
      <c r="R2941" s="6" t="s">
        <v>3991</v>
      </c>
      <c r="S2941" s="7">
        <v>31</v>
      </c>
      <c r="T2941" s="7">
        <v>2.36</v>
      </c>
      <c r="U2941" s="6" t="s">
        <v>3991</v>
      </c>
      <c r="V2941" s="6" t="s">
        <v>3992</v>
      </c>
      <c r="W2941" s="6" t="s">
        <v>4567</v>
      </c>
      <c r="X2941" s="6" t="s">
        <v>4568</v>
      </c>
      <c r="Y2941" s="6" t="s">
        <v>4569</v>
      </c>
      <c r="Z2941" s="6" t="s">
        <v>4570</v>
      </c>
    </row>
    <row r="2942" spans="1:26" hidden="1" x14ac:dyDescent="0.2">
      <c r="A2942" s="6" t="s">
        <v>3987</v>
      </c>
      <c r="B2942" s="6">
        <v>13975</v>
      </c>
      <c r="C2942" s="1">
        <v>42124</v>
      </c>
      <c r="D2942" s="6" t="s">
        <v>4566</v>
      </c>
      <c r="E2942" s="6" t="s">
        <v>3989</v>
      </c>
      <c r="F2942" s="9">
        <v>31</v>
      </c>
      <c r="G2942" s="9">
        <v>31</v>
      </c>
      <c r="H2942" s="9">
        <v>0.39</v>
      </c>
      <c r="I2942" s="6" t="s">
        <v>4011</v>
      </c>
      <c r="J2942" s="9">
        <v>0</v>
      </c>
      <c r="K2942" s="9">
        <v>0</v>
      </c>
      <c r="L2942" s="6" t="s">
        <v>3990</v>
      </c>
      <c r="M2942" s="9">
        <v>0</v>
      </c>
      <c r="N2942" s="9">
        <v>0</v>
      </c>
      <c r="O2942" s="6" t="s">
        <v>3990</v>
      </c>
      <c r="P2942" s="7">
        <v>31</v>
      </c>
      <c r="Q2942" s="7">
        <v>0.51</v>
      </c>
      <c r="R2942" s="6" t="s">
        <v>3991</v>
      </c>
      <c r="S2942" s="7">
        <v>31</v>
      </c>
      <c r="T2942" s="7">
        <v>2.36</v>
      </c>
      <c r="U2942" s="6" t="s">
        <v>3991</v>
      </c>
      <c r="V2942" s="6" t="s">
        <v>3992</v>
      </c>
      <c r="W2942" s="6" t="s">
        <v>4567</v>
      </c>
      <c r="X2942" s="6" t="s">
        <v>4568</v>
      </c>
      <c r="Y2942" s="6" t="s">
        <v>4569</v>
      </c>
      <c r="Z2942" s="6" t="s">
        <v>4570</v>
      </c>
    </row>
    <row r="2943" spans="1:26" hidden="1" x14ac:dyDescent="0.2">
      <c r="A2943" s="6" t="s">
        <v>3987</v>
      </c>
      <c r="B2943" s="6">
        <v>13976</v>
      </c>
      <c r="C2943" s="1">
        <v>42124</v>
      </c>
      <c r="D2943" s="6" t="s">
        <v>4566</v>
      </c>
      <c r="E2943" s="6" t="s">
        <v>3989</v>
      </c>
      <c r="F2943" s="9">
        <v>31</v>
      </c>
      <c r="G2943" s="9">
        <v>31</v>
      </c>
      <c r="H2943" s="9">
        <v>0.39</v>
      </c>
      <c r="I2943" s="6" t="s">
        <v>4011</v>
      </c>
      <c r="J2943" s="9">
        <v>0</v>
      </c>
      <c r="K2943" s="9">
        <v>0</v>
      </c>
      <c r="L2943" s="6" t="s">
        <v>3990</v>
      </c>
      <c r="M2943" s="9">
        <v>0</v>
      </c>
      <c r="N2943" s="9">
        <v>0</v>
      </c>
      <c r="O2943" s="6" t="s">
        <v>3990</v>
      </c>
      <c r="P2943" s="7">
        <v>31</v>
      </c>
      <c r="Q2943" s="7">
        <v>0.51</v>
      </c>
      <c r="R2943" s="6" t="s">
        <v>3991</v>
      </c>
      <c r="S2943" s="7">
        <v>31</v>
      </c>
      <c r="T2943" s="7">
        <v>2.36</v>
      </c>
      <c r="U2943" s="6" t="s">
        <v>3991</v>
      </c>
      <c r="V2943" s="6" t="s">
        <v>3992</v>
      </c>
      <c r="W2943" s="6" t="s">
        <v>4567</v>
      </c>
      <c r="X2943" s="6" t="s">
        <v>4568</v>
      </c>
      <c r="Y2943" s="6" t="s">
        <v>4569</v>
      </c>
      <c r="Z2943" s="6" t="s">
        <v>4570</v>
      </c>
    </row>
    <row r="2944" spans="1:26" hidden="1" x14ac:dyDescent="0.2">
      <c r="A2944" s="6" t="s">
        <v>3987</v>
      </c>
      <c r="B2944" s="6">
        <v>13977</v>
      </c>
      <c r="C2944" s="1">
        <v>42124</v>
      </c>
      <c r="D2944" s="6" t="s">
        <v>4566</v>
      </c>
      <c r="E2944" s="6" t="s">
        <v>3989</v>
      </c>
      <c r="F2944" s="9">
        <v>31</v>
      </c>
      <c r="G2944" s="9">
        <v>31</v>
      </c>
      <c r="H2944" s="9">
        <v>0.39</v>
      </c>
      <c r="I2944" s="6" t="s">
        <v>4011</v>
      </c>
      <c r="J2944" s="9">
        <v>0</v>
      </c>
      <c r="K2944" s="9">
        <v>0</v>
      </c>
      <c r="L2944" s="6" t="s">
        <v>3990</v>
      </c>
      <c r="M2944" s="9">
        <v>0</v>
      </c>
      <c r="N2944" s="9">
        <v>0</v>
      </c>
      <c r="O2944" s="6" t="s">
        <v>3990</v>
      </c>
      <c r="P2944" s="7">
        <v>31</v>
      </c>
      <c r="Q2944" s="7">
        <v>0.51</v>
      </c>
      <c r="R2944" s="6" t="s">
        <v>3991</v>
      </c>
      <c r="S2944" s="7">
        <v>31</v>
      </c>
      <c r="T2944" s="7">
        <v>2.36</v>
      </c>
      <c r="U2944" s="6" t="s">
        <v>3991</v>
      </c>
      <c r="V2944" s="6" t="s">
        <v>3992</v>
      </c>
      <c r="W2944" s="6" t="s">
        <v>4567</v>
      </c>
      <c r="X2944" s="6" t="s">
        <v>4568</v>
      </c>
      <c r="Y2944" s="6" t="s">
        <v>4569</v>
      </c>
      <c r="Z2944" s="6" t="s">
        <v>4570</v>
      </c>
    </row>
    <row r="2945" spans="1:26" hidden="1" x14ac:dyDescent="0.2">
      <c r="A2945" s="6" t="s">
        <v>3987</v>
      </c>
      <c r="B2945" s="6">
        <v>13978</v>
      </c>
      <c r="C2945" s="1">
        <v>42124</v>
      </c>
      <c r="D2945" s="6" t="s">
        <v>4566</v>
      </c>
      <c r="E2945" s="6" t="s">
        <v>3989</v>
      </c>
      <c r="F2945" s="9">
        <v>31</v>
      </c>
      <c r="G2945" s="9">
        <v>31</v>
      </c>
      <c r="H2945" s="9">
        <v>0.39</v>
      </c>
      <c r="I2945" s="6" t="s">
        <v>4011</v>
      </c>
      <c r="J2945" s="9">
        <v>0</v>
      </c>
      <c r="K2945" s="9">
        <v>0</v>
      </c>
      <c r="L2945" s="6" t="s">
        <v>3990</v>
      </c>
      <c r="M2945" s="9">
        <v>0</v>
      </c>
      <c r="N2945" s="9">
        <v>0</v>
      </c>
      <c r="O2945" s="6" t="s">
        <v>3990</v>
      </c>
      <c r="P2945" s="7">
        <v>31</v>
      </c>
      <c r="Q2945" s="7">
        <v>0.51</v>
      </c>
      <c r="R2945" s="6" t="s">
        <v>3991</v>
      </c>
      <c r="S2945" s="7">
        <v>31</v>
      </c>
      <c r="T2945" s="7">
        <v>2.36</v>
      </c>
      <c r="U2945" s="6" t="s">
        <v>3991</v>
      </c>
      <c r="V2945" s="6" t="s">
        <v>3992</v>
      </c>
      <c r="W2945" s="6" t="s">
        <v>4567</v>
      </c>
      <c r="X2945" s="6" t="s">
        <v>4568</v>
      </c>
      <c r="Y2945" s="6" t="s">
        <v>4569</v>
      </c>
      <c r="Z2945" s="6" t="s">
        <v>4570</v>
      </c>
    </row>
    <row r="2946" spans="1:26" hidden="1" x14ac:dyDescent="0.2">
      <c r="A2946" s="6" t="s">
        <v>3987</v>
      </c>
      <c r="B2946" s="6">
        <v>13979</v>
      </c>
      <c r="C2946" s="1">
        <v>42124</v>
      </c>
      <c r="D2946" s="6" t="s">
        <v>4566</v>
      </c>
      <c r="E2946" s="6" t="s">
        <v>3989</v>
      </c>
      <c r="F2946" s="9">
        <v>31</v>
      </c>
      <c r="G2946" s="9">
        <v>31</v>
      </c>
      <c r="H2946" s="9">
        <v>0.39</v>
      </c>
      <c r="I2946" s="6" t="s">
        <v>4011</v>
      </c>
      <c r="J2946" s="9">
        <v>0</v>
      </c>
      <c r="K2946" s="9">
        <v>0</v>
      </c>
      <c r="L2946" s="6" t="s">
        <v>3990</v>
      </c>
      <c r="M2946" s="9">
        <v>0</v>
      </c>
      <c r="N2946" s="9">
        <v>0</v>
      </c>
      <c r="O2946" s="6" t="s">
        <v>3990</v>
      </c>
      <c r="P2946" s="7">
        <v>31</v>
      </c>
      <c r="Q2946" s="7">
        <v>0.51</v>
      </c>
      <c r="R2946" s="6" t="s">
        <v>3991</v>
      </c>
      <c r="S2946" s="7">
        <v>31</v>
      </c>
      <c r="T2946" s="7">
        <v>2.36</v>
      </c>
      <c r="U2946" s="6" t="s">
        <v>3991</v>
      </c>
      <c r="V2946" s="6" t="s">
        <v>3992</v>
      </c>
      <c r="W2946" s="6" t="s">
        <v>4567</v>
      </c>
      <c r="X2946" s="6" t="s">
        <v>4568</v>
      </c>
      <c r="Y2946" s="6" t="s">
        <v>4569</v>
      </c>
      <c r="Z2946" s="6" t="s">
        <v>4570</v>
      </c>
    </row>
    <row r="2947" spans="1:26" hidden="1" x14ac:dyDescent="0.2">
      <c r="A2947" s="6" t="s">
        <v>3987</v>
      </c>
      <c r="B2947" s="6">
        <v>13980</v>
      </c>
      <c r="C2947" s="1">
        <v>42124</v>
      </c>
      <c r="D2947" s="6" t="s">
        <v>4566</v>
      </c>
      <c r="E2947" s="6" t="s">
        <v>3989</v>
      </c>
      <c r="F2947" s="9">
        <v>31</v>
      </c>
      <c r="G2947" s="9">
        <v>31</v>
      </c>
      <c r="H2947" s="9">
        <v>0.39</v>
      </c>
      <c r="I2947" s="6" t="s">
        <v>4011</v>
      </c>
      <c r="J2947" s="9">
        <v>0</v>
      </c>
      <c r="K2947" s="9">
        <v>0</v>
      </c>
      <c r="L2947" s="6" t="s">
        <v>3990</v>
      </c>
      <c r="M2947" s="9">
        <v>0</v>
      </c>
      <c r="N2947" s="9">
        <v>0</v>
      </c>
      <c r="O2947" s="6" t="s">
        <v>3990</v>
      </c>
      <c r="P2947" s="7">
        <v>31</v>
      </c>
      <c r="Q2947" s="7">
        <v>0.51</v>
      </c>
      <c r="R2947" s="6" t="s">
        <v>3991</v>
      </c>
      <c r="S2947" s="7">
        <v>31</v>
      </c>
      <c r="T2947" s="7">
        <v>2.36</v>
      </c>
      <c r="U2947" s="6" t="s">
        <v>3991</v>
      </c>
      <c r="V2947" s="6" t="s">
        <v>3992</v>
      </c>
      <c r="W2947" s="6" t="s">
        <v>4567</v>
      </c>
      <c r="X2947" s="6" t="s">
        <v>4568</v>
      </c>
      <c r="Y2947" s="6" t="s">
        <v>4569</v>
      </c>
      <c r="Z2947" s="6" t="s">
        <v>4570</v>
      </c>
    </row>
    <row r="2948" spans="1:26" hidden="1" x14ac:dyDescent="0.2">
      <c r="A2948" s="6" t="s">
        <v>3987</v>
      </c>
      <c r="B2948" s="6">
        <v>13981</v>
      </c>
      <c r="C2948" s="1">
        <v>42124</v>
      </c>
      <c r="D2948" s="6" t="s">
        <v>4566</v>
      </c>
      <c r="E2948" s="6" t="s">
        <v>3989</v>
      </c>
      <c r="F2948" s="9">
        <v>31</v>
      </c>
      <c r="G2948" s="9">
        <v>31</v>
      </c>
      <c r="H2948" s="9">
        <v>0.39</v>
      </c>
      <c r="I2948" s="6" t="s">
        <v>4011</v>
      </c>
      <c r="J2948" s="9">
        <v>0</v>
      </c>
      <c r="K2948" s="9">
        <v>0</v>
      </c>
      <c r="L2948" s="6" t="s">
        <v>3990</v>
      </c>
      <c r="M2948" s="9">
        <v>0</v>
      </c>
      <c r="N2948" s="9">
        <v>0</v>
      </c>
      <c r="O2948" s="6" t="s">
        <v>3990</v>
      </c>
      <c r="P2948" s="7">
        <v>31</v>
      </c>
      <c r="Q2948" s="7">
        <v>0.51</v>
      </c>
      <c r="R2948" s="6" t="s">
        <v>3991</v>
      </c>
      <c r="S2948" s="7">
        <v>31</v>
      </c>
      <c r="T2948" s="7">
        <v>2.36</v>
      </c>
      <c r="U2948" s="6" t="s">
        <v>3991</v>
      </c>
      <c r="V2948" s="6" t="s">
        <v>3992</v>
      </c>
      <c r="W2948" s="6" t="s">
        <v>4567</v>
      </c>
      <c r="X2948" s="6" t="s">
        <v>4568</v>
      </c>
      <c r="Y2948" s="6" t="s">
        <v>4569</v>
      </c>
      <c r="Z2948" s="6" t="s">
        <v>4570</v>
      </c>
    </row>
    <row r="2949" spans="1:26" hidden="1" x14ac:dyDescent="0.2">
      <c r="A2949" s="6" t="s">
        <v>3987</v>
      </c>
      <c r="B2949" s="6">
        <v>13982</v>
      </c>
      <c r="C2949" s="1">
        <v>42124</v>
      </c>
      <c r="D2949" s="6" t="s">
        <v>4566</v>
      </c>
      <c r="E2949" s="6" t="s">
        <v>3989</v>
      </c>
      <c r="F2949" s="9">
        <v>31</v>
      </c>
      <c r="G2949" s="9">
        <v>31</v>
      </c>
      <c r="H2949" s="9">
        <v>0.39</v>
      </c>
      <c r="I2949" s="6" t="s">
        <v>4011</v>
      </c>
      <c r="J2949" s="9">
        <v>0</v>
      </c>
      <c r="K2949" s="9">
        <v>0</v>
      </c>
      <c r="L2949" s="6" t="s">
        <v>3990</v>
      </c>
      <c r="M2949" s="9">
        <v>0</v>
      </c>
      <c r="N2949" s="9">
        <v>0</v>
      </c>
      <c r="O2949" s="6" t="s">
        <v>3990</v>
      </c>
      <c r="P2949" s="7">
        <v>31</v>
      </c>
      <c r="Q2949" s="7">
        <v>0.51</v>
      </c>
      <c r="R2949" s="6" t="s">
        <v>3991</v>
      </c>
      <c r="S2949" s="7">
        <v>31</v>
      </c>
      <c r="T2949" s="7">
        <v>2.36</v>
      </c>
      <c r="U2949" s="6" t="s">
        <v>3991</v>
      </c>
      <c r="V2949" s="6" t="s">
        <v>3992</v>
      </c>
      <c r="W2949" s="6" t="s">
        <v>4567</v>
      </c>
      <c r="X2949" s="6" t="s">
        <v>4568</v>
      </c>
      <c r="Y2949" s="6" t="s">
        <v>4569</v>
      </c>
      <c r="Z2949" s="6" t="s">
        <v>4570</v>
      </c>
    </row>
    <row r="2950" spans="1:26" hidden="1" x14ac:dyDescent="0.2">
      <c r="A2950" s="6" t="s">
        <v>3987</v>
      </c>
      <c r="B2950" s="6">
        <v>13983</v>
      </c>
      <c r="C2950" s="1">
        <v>42124</v>
      </c>
      <c r="D2950" s="6" t="s">
        <v>4566</v>
      </c>
      <c r="E2950" s="6" t="s">
        <v>3989</v>
      </c>
      <c r="F2950" s="9">
        <v>31</v>
      </c>
      <c r="G2950" s="9">
        <v>31</v>
      </c>
      <c r="H2950" s="9">
        <v>0.39</v>
      </c>
      <c r="I2950" s="6" t="s">
        <v>4011</v>
      </c>
      <c r="J2950" s="9">
        <v>0</v>
      </c>
      <c r="K2950" s="9">
        <v>0</v>
      </c>
      <c r="L2950" s="6" t="s">
        <v>3990</v>
      </c>
      <c r="M2950" s="9">
        <v>0</v>
      </c>
      <c r="N2950" s="9">
        <v>0</v>
      </c>
      <c r="O2950" s="6" t="s">
        <v>3990</v>
      </c>
      <c r="P2950" s="7">
        <v>31</v>
      </c>
      <c r="Q2950" s="7">
        <v>0.51</v>
      </c>
      <c r="R2950" s="6" t="s">
        <v>3991</v>
      </c>
      <c r="S2950" s="7">
        <v>31</v>
      </c>
      <c r="T2950" s="7">
        <v>2.36</v>
      </c>
      <c r="U2950" s="6" t="s">
        <v>3991</v>
      </c>
      <c r="V2950" s="6" t="s">
        <v>3992</v>
      </c>
      <c r="W2950" s="6" t="s">
        <v>4567</v>
      </c>
      <c r="X2950" s="6" t="s">
        <v>4568</v>
      </c>
      <c r="Y2950" s="6" t="s">
        <v>4569</v>
      </c>
      <c r="Z2950" s="6" t="s">
        <v>4570</v>
      </c>
    </row>
    <row r="2951" spans="1:26" hidden="1" x14ac:dyDescent="0.2">
      <c r="A2951" s="6" t="s">
        <v>3987</v>
      </c>
      <c r="B2951" s="6">
        <v>13984</v>
      </c>
      <c r="C2951" s="1">
        <v>42124</v>
      </c>
      <c r="D2951" s="6" t="s">
        <v>4566</v>
      </c>
      <c r="E2951" s="6" t="s">
        <v>3989</v>
      </c>
      <c r="F2951" s="9">
        <v>31</v>
      </c>
      <c r="G2951" s="9">
        <v>31</v>
      </c>
      <c r="H2951" s="9">
        <v>0.39</v>
      </c>
      <c r="I2951" s="6" t="s">
        <v>4011</v>
      </c>
      <c r="J2951" s="9">
        <v>0</v>
      </c>
      <c r="K2951" s="9">
        <v>0</v>
      </c>
      <c r="L2951" s="6" t="s">
        <v>3990</v>
      </c>
      <c r="M2951" s="9">
        <v>0</v>
      </c>
      <c r="N2951" s="9">
        <v>0</v>
      </c>
      <c r="O2951" s="6" t="s">
        <v>3990</v>
      </c>
      <c r="P2951" s="7">
        <v>31</v>
      </c>
      <c r="Q2951" s="7">
        <v>0.51</v>
      </c>
      <c r="R2951" s="6" t="s">
        <v>3991</v>
      </c>
      <c r="S2951" s="7">
        <v>31</v>
      </c>
      <c r="T2951" s="7">
        <v>2.36</v>
      </c>
      <c r="U2951" s="6" t="s">
        <v>3991</v>
      </c>
      <c r="V2951" s="6" t="s">
        <v>3992</v>
      </c>
      <c r="W2951" s="6" t="s">
        <v>4567</v>
      </c>
      <c r="X2951" s="6" t="s">
        <v>4568</v>
      </c>
      <c r="Y2951" s="6" t="s">
        <v>4569</v>
      </c>
      <c r="Z2951" s="6" t="s">
        <v>4570</v>
      </c>
    </row>
    <row r="2952" spans="1:26" hidden="1" x14ac:dyDescent="0.2">
      <c r="A2952" s="6" t="s">
        <v>3987</v>
      </c>
      <c r="B2952" s="6">
        <v>13985</v>
      </c>
      <c r="C2952" s="1">
        <v>42124</v>
      </c>
      <c r="D2952" s="6" t="s">
        <v>4566</v>
      </c>
      <c r="E2952" s="6" t="s">
        <v>3989</v>
      </c>
      <c r="F2952" s="9">
        <v>450</v>
      </c>
      <c r="G2952" s="9">
        <v>450</v>
      </c>
      <c r="H2952" s="9">
        <v>5.63</v>
      </c>
      <c r="I2952" s="6" t="s">
        <v>4011</v>
      </c>
      <c r="J2952" s="9">
        <v>0</v>
      </c>
      <c r="K2952" s="9">
        <v>0</v>
      </c>
      <c r="L2952" s="6" t="s">
        <v>3990</v>
      </c>
      <c r="M2952" s="9">
        <v>0</v>
      </c>
      <c r="N2952" s="9">
        <v>0</v>
      </c>
      <c r="O2952" s="6" t="s">
        <v>3990</v>
      </c>
      <c r="P2952" s="7">
        <v>450</v>
      </c>
      <c r="Q2952" s="7">
        <v>7.43</v>
      </c>
      <c r="R2952" s="6" t="s">
        <v>3991</v>
      </c>
      <c r="S2952" s="7">
        <v>450</v>
      </c>
      <c r="T2952" s="7">
        <v>34.200000000000003</v>
      </c>
      <c r="U2952" s="6" t="s">
        <v>3991</v>
      </c>
      <c r="V2952" s="6" t="s">
        <v>3992</v>
      </c>
      <c r="W2952" s="6" t="s">
        <v>4567</v>
      </c>
      <c r="X2952" s="6" t="s">
        <v>4568</v>
      </c>
      <c r="Y2952" s="6" t="s">
        <v>4569</v>
      </c>
      <c r="Z2952" s="6" t="s">
        <v>4570</v>
      </c>
    </row>
    <row r="2953" spans="1:26" hidden="1" x14ac:dyDescent="0.2">
      <c r="A2953" s="6" t="s">
        <v>3987</v>
      </c>
      <c r="B2953" s="6">
        <v>13986</v>
      </c>
      <c r="C2953" s="1">
        <v>42124</v>
      </c>
      <c r="D2953" s="6" t="s">
        <v>4566</v>
      </c>
      <c r="E2953" s="6" t="s">
        <v>3989</v>
      </c>
      <c r="F2953" s="9">
        <v>180</v>
      </c>
      <c r="G2953" s="9">
        <v>180</v>
      </c>
      <c r="H2953" s="9">
        <v>2.25</v>
      </c>
      <c r="I2953" s="6" t="s">
        <v>4011</v>
      </c>
      <c r="J2953" s="9">
        <v>0</v>
      </c>
      <c r="K2953" s="9">
        <v>0</v>
      </c>
      <c r="L2953" s="6" t="s">
        <v>3990</v>
      </c>
      <c r="M2953" s="9">
        <v>0</v>
      </c>
      <c r="N2953" s="9">
        <v>0</v>
      </c>
      <c r="O2953" s="6" t="s">
        <v>3990</v>
      </c>
      <c r="P2953" s="7">
        <v>180</v>
      </c>
      <c r="Q2953" s="7">
        <v>2.97</v>
      </c>
      <c r="R2953" s="6" t="s">
        <v>3991</v>
      </c>
      <c r="S2953" s="7">
        <v>180</v>
      </c>
      <c r="T2953" s="7">
        <v>13.68</v>
      </c>
      <c r="U2953" s="6" t="s">
        <v>3991</v>
      </c>
      <c r="V2953" s="6" t="s">
        <v>3992</v>
      </c>
      <c r="W2953" s="6" t="s">
        <v>4567</v>
      </c>
      <c r="X2953" s="6" t="s">
        <v>4568</v>
      </c>
      <c r="Y2953" s="6" t="s">
        <v>4569</v>
      </c>
      <c r="Z2953" s="6" t="s">
        <v>4570</v>
      </c>
    </row>
    <row r="2954" spans="1:26" hidden="1" x14ac:dyDescent="0.2">
      <c r="A2954" s="6" t="s">
        <v>3987</v>
      </c>
      <c r="B2954" s="6">
        <v>13987</v>
      </c>
      <c r="C2954" s="1">
        <v>42124</v>
      </c>
      <c r="D2954" s="6" t="s">
        <v>4566</v>
      </c>
      <c r="E2954" s="6" t="s">
        <v>3989</v>
      </c>
      <c r="F2954" s="9">
        <v>403</v>
      </c>
      <c r="G2954" s="9">
        <v>403</v>
      </c>
      <c r="H2954" s="9">
        <v>5.04</v>
      </c>
      <c r="I2954" s="6" t="s">
        <v>4011</v>
      </c>
      <c r="J2954" s="9">
        <v>0</v>
      </c>
      <c r="K2954" s="9">
        <v>0</v>
      </c>
      <c r="L2954" s="6" t="s">
        <v>3990</v>
      </c>
      <c r="M2954" s="9">
        <v>0</v>
      </c>
      <c r="N2954" s="9">
        <v>0</v>
      </c>
      <c r="O2954" s="6" t="s">
        <v>3990</v>
      </c>
      <c r="P2954" s="7">
        <v>403</v>
      </c>
      <c r="Q2954" s="7">
        <v>6.65</v>
      </c>
      <c r="R2954" s="6" t="s">
        <v>3991</v>
      </c>
      <c r="S2954" s="7">
        <v>403</v>
      </c>
      <c r="T2954" s="7">
        <v>30.63</v>
      </c>
      <c r="U2954" s="6" t="s">
        <v>3991</v>
      </c>
      <c r="V2954" s="6" t="s">
        <v>3992</v>
      </c>
      <c r="W2954" s="6" t="s">
        <v>4567</v>
      </c>
      <c r="X2954" s="6" t="s">
        <v>4568</v>
      </c>
      <c r="Y2954" s="6" t="s">
        <v>4569</v>
      </c>
      <c r="Z2954" s="6" t="s">
        <v>4570</v>
      </c>
    </row>
    <row r="2955" spans="1:26" hidden="1" x14ac:dyDescent="0.2">
      <c r="A2955" s="6" t="s">
        <v>3987</v>
      </c>
      <c r="B2955" s="6">
        <v>13988</v>
      </c>
      <c r="C2955" s="1">
        <v>42124</v>
      </c>
      <c r="D2955" s="6" t="s">
        <v>4566</v>
      </c>
      <c r="E2955" s="6" t="s">
        <v>3989</v>
      </c>
      <c r="F2955" s="9">
        <v>403</v>
      </c>
      <c r="G2955" s="9">
        <v>403</v>
      </c>
      <c r="H2955" s="9">
        <v>5.04</v>
      </c>
      <c r="I2955" s="6" t="s">
        <v>4011</v>
      </c>
      <c r="J2955" s="9">
        <v>0</v>
      </c>
      <c r="K2955" s="9">
        <v>0</v>
      </c>
      <c r="L2955" s="6" t="s">
        <v>3990</v>
      </c>
      <c r="M2955" s="9">
        <v>0</v>
      </c>
      <c r="N2955" s="9">
        <v>0</v>
      </c>
      <c r="O2955" s="6" t="s">
        <v>3990</v>
      </c>
      <c r="P2955" s="7">
        <v>403</v>
      </c>
      <c r="Q2955" s="7">
        <v>6.65</v>
      </c>
      <c r="R2955" s="6" t="s">
        <v>3991</v>
      </c>
      <c r="S2955" s="7">
        <v>403</v>
      </c>
      <c r="T2955" s="7">
        <v>30.63</v>
      </c>
      <c r="U2955" s="6" t="s">
        <v>3991</v>
      </c>
      <c r="V2955" s="6" t="s">
        <v>3992</v>
      </c>
      <c r="W2955" s="6" t="s">
        <v>4567</v>
      </c>
      <c r="X2955" s="6" t="s">
        <v>4568</v>
      </c>
      <c r="Y2955" s="6" t="s">
        <v>4569</v>
      </c>
      <c r="Z2955" s="6" t="s">
        <v>4570</v>
      </c>
    </row>
    <row r="2956" spans="1:26" hidden="1" x14ac:dyDescent="0.2">
      <c r="A2956" s="6" t="s">
        <v>3987</v>
      </c>
      <c r="B2956" s="6">
        <v>13989</v>
      </c>
      <c r="C2956" s="1">
        <v>42124</v>
      </c>
      <c r="D2956" s="6" t="s">
        <v>4566</v>
      </c>
      <c r="E2956" s="6" t="s">
        <v>3989</v>
      </c>
      <c r="F2956" s="9">
        <v>213</v>
      </c>
      <c r="G2956" s="9">
        <v>213</v>
      </c>
      <c r="H2956" s="9">
        <v>2.66</v>
      </c>
      <c r="I2956" s="6" t="s">
        <v>4011</v>
      </c>
      <c r="J2956" s="9">
        <v>0</v>
      </c>
      <c r="K2956" s="9">
        <v>0</v>
      </c>
      <c r="L2956" s="6" t="s">
        <v>3990</v>
      </c>
      <c r="M2956" s="9">
        <v>0</v>
      </c>
      <c r="N2956" s="9">
        <v>0</v>
      </c>
      <c r="O2956" s="6" t="s">
        <v>3990</v>
      </c>
      <c r="P2956" s="7">
        <v>213</v>
      </c>
      <c r="Q2956" s="7">
        <v>3.51</v>
      </c>
      <c r="R2956" s="6" t="s">
        <v>3991</v>
      </c>
      <c r="S2956" s="7">
        <v>213</v>
      </c>
      <c r="T2956" s="7">
        <v>16.190000000000001</v>
      </c>
      <c r="U2956" s="6" t="s">
        <v>3991</v>
      </c>
      <c r="V2956" s="6" t="s">
        <v>3992</v>
      </c>
      <c r="W2956" s="6" t="s">
        <v>4567</v>
      </c>
      <c r="X2956" s="6" t="s">
        <v>4568</v>
      </c>
      <c r="Y2956" s="6" t="s">
        <v>4569</v>
      </c>
      <c r="Z2956" s="6" t="s">
        <v>4570</v>
      </c>
    </row>
    <row r="2957" spans="1:26" hidden="1" x14ac:dyDescent="0.2">
      <c r="A2957" s="6" t="s">
        <v>3987</v>
      </c>
      <c r="B2957" s="6">
        <v>13990</v>
      </c>
      <c r="C2957" s="1">
        <v>42124</v>
      </c>
      <c r="D2957" s="6" t="s">
        <v>4566</v>
      </c>
      <c r="E2957" s="6" t="s">
        <v>3989</v>
      </c>
      <c r="F2957" s="9">
        <v>31</v>
      </c>
      <c r="G2957" s="9">
        <v>31</v>
      </c>
      <c r="H2957" s="9">
        <v>0.39</v>
      </c>
      <c r="I2957" s="6" t="s">
        <v>4011</v>
      </c>
      <c r="J2957" s="9">
        <v>0</v>
      </c>
      <c r="K2957" s="9">
        <v>0</v>
      </c>
      <c r="L2957" s="6" t="s">
        <v>3990</v>
      </c>
      <c r="M2957" s="9">
        <v>0</v>
      </c>
      <c r="N2957" s="9">
        <v>0</v>
      </c>
      <c r="O2957" s="6" t="s">
        <v>3990</v>
      </c>
      <c r="P2957" s="7">
        <v>31</v>
      </c>
      <c r="Q2957" s="7">
        <v>0.51</v>
      </c>
      <c r="R2957" s="6" t="s">
        <v>3991</v>
      </c>
      <c r="S2957" s="7">
        <v>31</v>
      </c>
      <c r="T2957" s="7">
        <v>2.36</v>
      </c>
      <c r="U2957" s="6" t="s">
        <v>3991</v>
      </c>
      <c r="V2957" s="6" t="s">
        <v>3992</v>
      </c>
      <c r="W2957" s="6" t="s">
        <v>4567</v>
      </c>
      <c r="X2957" s="6" t="s">
        <v>4568</v>
      </c>
      <c r="Y2957" s="6" t="s">
        <v>4569</v>
      </c>
      <c r="Z2957" s="6" t="s">
        <v>4570</v>
      </c>
    </row>
    <row r="2958" spans="1:26" hidden="1" x14ac:dyDescent="0.2">
      <c r="A2958" s="6" t="s">
        <v>3987</v>
      </c>
      <c r="B2958" s="6">
        <v>13991</v>
      </c>
      <c r="C2958" s="1">
        <v>42124</v>
      </c>
      <c r="D2958" s="6" t="s">
        <v>4566</v>
      </c>
      <c r="E2958" s="6" t="s">
        <v>3989</v>
      </c>
      <c r="F2958" s="9">
        <v>225</v>
      </c>
      <c r="G2958" s="9">
        <v>225</v>
      </c>
      <c r="H2958" s="9">
        <v>2.81</v>
      </c>
      <c r="I2958" s="6" t="s">
        <v>4011</v>
      </c>
      <c r="J2958" s="9">
        <v>0</v>
      </c>
      <c r="K2958" s="9">
        <v>0</v>
      </c>
      <c r="L2958" s="6" t="s">
        <v>3990</v>
      </c>
      <c r="M2958" s="9">
        <v>0</v>
      </c>
      <c r="N2958" s="9">
        <v>0</v>
      </c>
      <c r="O2958" s="6" t="s">
        <v>3990</v>
      </c>
      <c r="P2958" s="7">
        <v>225</v>
      </c>
      <c r="Q2958" s="7">
        <v>3.71</v>
      </c>
      <c r="R2958" s="6" t="s">
        <v>3991</v>
      </c>
      <c r="S2958" s="7">
        <v>225</v>
      </c>
      <c r="T2958" s="7">
        <v>17.100000000000001</v>
      </c>
      <c r="U2958" s="6" t="s">
        <v>3991</v>
      </c>
      <c r="V2958" s="6" t="s">
        <v>3992</v>
      </c>
      <c r="W2958" s="6" t="s">
        <v>4567</v>
      </c>
      <c r="X2958" s="6" t="s">
        <v>4568</v>
      </c>
      <c r="Y2958" s="6" t="s">
        <v>4569</v>
      </c>
      <c r="Z2958" s="6" t="s">
        <v>4570</v>
      </c>
    </row>
    <row r="2959" spans="1:26" hidden="1" x14ac:dyDescent="0.2">
      <c r="A2959" s="6" t="s">
        <v>3987</v>
      </c>
      <c r="B2959" s="6">
        <v>13992</v>
      </c>
      <c r="C2959" s="1">
        <v>42124</v>
      </c>
      <c r="D2959" s="6" t="s">
        <v>4566</v>
      </c>
      <c r="E2959" s="6" t="s">
        <v>3989</v>
      </c>
      <c r="F2959" s="9">
        <v>50</v>
      </c>
      <c r="G2959" s="9">
        <v>50</v>
      </c>
      <c r="H2959" s="9">
        <v>0.63</v>
      </c>
      <c r="I2959" s="6" t="s">
        <v>4011</v>
      </c>
      <c r="J2959" s="9">
        <v>0</v>
      </c>
      <c r="K2959" s="9">
        <v>0</v>
      </c>
      <c r="L2959" s="6" t="s">
        <v>3990</v>
      </c>
      <c r="M2959" s="9">
        <v>0</v>
      </c>
      <c r="N2959" s="9">
        <v>0</v>
      </c>
      <c r="O2959" s="6" t="s">
        <v>3990</v>
      </c>
      <c r="P2959" s="7">
        <v>50</v>
      </c>
      <c r="Q2959" s="7">
        <v>0.83</v>
      </c>
      <c r="R2959" s="6" t="s">
        <v>3991</v>
      </c>
      <c r="S2959" s="7">
        <v>50</v>
      </c>
      <c r="T2959" s="7">
        <v>3.8</v>
      </c>
      <c r="U2959" s="6" t="s">
        <v>3991</v>
      </c>
      <c r="V2959" s="6" t="s">
        <v>3992</v>
      </c>
      <c r="W2959" s="6" t="s">
        <v>4567</v>
      </c>
      <c r="X2959" s="6" t="s">
        <v>4568</v>
      </c>
      <c r="Y2959" s="6" t="s">
        <v>4569</v>
      </c>
      <c r="Z2959" s="6" t="s">
        <v>4570</v>
      </c>
    </row>
    <row r="2960" spans="1:26" hidden="1" x14ac:dyDescent="0.2">
      <c r="A2960" s="6" t="s">
        <v>3987</v>
      </c>
      <c r="B2960" s="6">
        <v>13993</v>
      </c>
      <c r="C2960" s="1">
        <v>42124</v>
      </c>
      <c r="D2960" s="6" t="s">
        <v>4566</v>
      </c>
      <c r="E2960" s="6" t="s">
        <v>3989</v>
      </c>
      <c r="F2960" s="9">
        <v>225</v>
      </c>
      <c r="G2960" s="9">
        <v>225</v>
      </c>
      <c r="H2960" s="9">
        <v>2.81</v>
      </c>
      <c r="I2960" s="6" t="s">
        <v>4011</v>
      </c>
      <c r="J2960" s="9">
        <v>0</v>
      </c>
      <c r="K2960" s="9">
        <v>0</v>
      </c>
      <c r="L2960" s="6" t="s">
        <v>3990</v>
      </c>
      <c r="M2960" s="9">
        <v>0</v>
      </c>
      <c r="N2960" s="9">
        <v>0</v>
      </c>
      <c r="O2960" s="6" t="s">
        <v>3990</v>
      </c>
      <c r="P2960" s="7">
        <v>225</v>
      </c>
      <c r="Q2960" s="7">
        <v>3.71</v>
      </c>
      <c r="R2960" s="6" t="s">
        <v>3991</v>
      </c>
      <c r="S2960" s="7">
        <v>225</v>
      </c>
      <c r="T2960" s="7">
        <v>17.100000000000001</v>
      </c>
      <c r="U2960" s="6" t="s">
        <v>3991</v>
      </c>
      <c r="V2960" s="6" t="s">
        <v>3992</v>
      </c>
      <c r="W2960" s="6" t="s">
        <v>4567</v>
      </c>
      <c r="X2960" s="6" t="s">
        <v>4568</v>
      </c>
      <c r="Y2960" s="6" t="s">
        <v>4569</v>
      </c>
      <c r="Z2960" s="6" t="s">
        <v>4570</v>
      </c>
    </row>
    <row r="2961" spans="1:26" hidden="1" x14ac:dyDescent="0.2">
      <c r="A2961" s="6" t="s">
        <v>3987</v>
      </c>
      <c r="B2961" s="6">
        <v>13994</v>
      </c>
      <c r="C2961" s="1">
        <v>42124</v>
      </c>
      <c r="D2961" s="6" t="s">
        <v>4566</v>
      </c>
      <c r="E2961" s="6" t="s">
        <v>3989</v>
      </c>
      <c r="F2961" s="9">
        <v>31</v>
      </c>
      <c r="G2961" s="9">
        <v>31</v>
      </c>
      <c r="H2961" s="9">
        <v>0.39</v>
      </c>
      <c r="I2961" s="6" t="s">
        <v>4011</v>
      </c>
      <c r="J2961" s="9">
        <v>0</v>
      </c>
      <c r="K2961" s="9">
        <v>0</v>
      </c>
      <c r="L2961" s="6" t="s">
        <v>3990</v>
      </c>
      <c r="M2961" s="9">
        <v>0</v>
      </c>
      <c r="N2961" s="9">
        <v>0</v>
      </c>
      <c r="O2961" s="6" t="s">
        <v>3990</v>
      </c>
      <c r="P2961" s="7">
        <v>31</v>
      </c>
      <c r="Q2961" s="7">
        <v>0.51</v>
      </c>
      <c r="R2961" s="6" t="s">
        <v>3991</v>
      </c>
      <c r="S2961" s="7">
        <v>31</v>
      </c>
      <c r="T2961" s="7">
        <v>2.36</v>
      </c>
      <c r="U2961" s="6" t="s">
        <v>3991</v>
      </c>
      <c r="V2961" s="6" t="s">
        <v>3992</v>
      </c>
      <c r="W2961" s="6" t="s">
        <v>4567</v>
      </c>
      <c r="X2961" s="6" t="s">
        <v>4568</v>
      </c>
      <c r="Y2961" s="6" t="s">
        <v>4569</v>
      </c>
      <c r="Z2961" s="6" t="s">
        <v>4570</v>
      </c>
    </row>
    <row r="2962" spans="1:26" hidden="1" x14ac:dyDescent="0.2">
      <c r="A2962" s="6" t="s">
        <v>3987</v>
      </c>
      <c r="B2962" s="6">
        <v>13995</v>
      </c>
      <c r="C2962" s="1">
        <v>42124</v>
      </c>
      <c r="D2962" s="6" t="s">
        <v>4566</v>
      </c>
      <c r="E2962" s="6" t="s">
        <v>3989</v>
      </c>
      <c r="F2962" s="9">
        <v>31</v>
      </c>
      <c r="G2962" s="9">
        <v>31</v>
      </c>
      <c r="H2962" s="9">
        <v>0.39</v>
      </c>
      <c r="I2962" s="6" t="s">
        <v>4011</v>
      </c>
      <c r="J2962" s="9">
        <v>0</v>
      </c>
      <c r="K2962" s="9">
        <v>0</v>
      </c>
      <c r="L2962" s="6" t="s">
        <v>3990</v>
      </c>
      <c r="M2962" s="9">
        <v>0</v>
      </c>
      <c r="N2962" s="9">
        <v>0</v>
      </c>
      <c r="O2962" s="6" t="s">
        <v>3990</v>
      </c>
      <c r="P2962" s="7">
        <v>31</v>
      </c>
      <c r="Q2962" s="7">
        <v>0.51</v>
      </c>
      <c r="R2962" s="6" t="s">
        <v>3991</v>
      </c>
      <c r="S2962" s="7">
        <v>31</v>
      </c>
      <c r="T2962" s="7">
        <v>2.36</v>
      </c>
      <c r="U2962" s="6" t="s">
        <v>3991</v>
      </c>
      <c r="V2962" s="6" t="s">
        <v>3992</v>
      </c>
      <c r="W2962" s="6" t="s">
        <v>4567</v>
      </c>
      <c r="X2962" s="6" t="s">
        <v>4568</v>
      </c>
      <c r="Y2962" s="6" t="s">
        <v>4569</v>
      </c>
      <c r="Z2962" s="6" t="s">
        <v>4570</v>
      </c>
    </row>
    <row r="2963" spans="1:26" hidden="1" x14ac:dyDescent="0.2">
      <c r="A2963" s="6" t="s">
        <v>3987</v>
      </c>
      <c r="B2963" s="6">
        <v>13996</v>
      </c>
      <c r="C2963" s="1">
        <v>42124</v>
      </c>
      <c r="D2963" s="6" t="s">
        <v>4566</v>
      </c>
      <c r="E2963" s="6" t="s">
        <v>3989</v>
      </c>
      <c r="F2963" s="9">
        <v>31</v>
      </c>
      <c r="G2963" s="9">
        <v>31</v>
      </c>
      <c r="H2963" s="9">
        <v>0.39</v>
      </c>
      <c r="I2963" s="6" t="s">
        <v>4011</v>
      </c>
      <c r="J2963" s="9">
        <v>0</v>
      </c>
      <c r="K2963" s="9">
        <v>0</v>
      </c>
      <c r="L2963" s="6" t="s">
        <v>3990</v>
      </c>
      <c r="M2963" s="9">
        <v>0</v>
      </c>
      <c r="N2963" s="9">
        <v>0</v>
      </c>
      <c r="O2963" s="6" t="s">
        <v>3990</v>
      </c>
      <c r="P2963" s="7">
        <v>31</v>
      </c>
      <c r="Q2963" s="7">
        <v>0.51</v>
      </c>
      <c r="R2963" s="6" t="s">
        <v>3991</v>
      </c>
      <c r="S2963" s="7">
        <v>31</v>
      </c>
      <c r="T2963" s="7">
        <v>2.36</v>
      </c>
      <c r="U2963" s="6" t="s">
        <v>3991</v>
      </c>
      <c r="V2963" s="6" t="s">
        <v>3992</v>
      </c>
      <c r="W2963" s="6" t="s">
        <v>4567</v>
      </c>
      <c r="X2963" s="6" t="s">
        <v>4568</v>
      </c>
      <c r="Y2963" s="6" t="s">
        <v>4569</v>
      </c>
      <c r="Z2963" s="6" t="s">
        <v>4570</v>
      </c>
    </row>
    <row r="2964" spans="1:26" hidden="1" x14ac:dyDescent="0.2">
      <c r="A2964" s="6" t="s">
        <v>3987</v>
      </c>
      <c r="B2964" s="6">
        <v>13997</v>
      </c>
      <c r="C2964" s="1">
        <v>42124</v>
      </c>
      <c r="D2964" s="6" t="s">
        <v>4566</v>
      </c>
      <c r="E2964" s="6" t="s">
        <v>3989</v>
      </c>
      <c r="F2964" s="9">
        <v>31</v>
      </c>
      <c r="G2964" s="9">
        <v>31</v>
      </c>
      <c r="H2964" s="9">
        <v>0.39</v>
      </c>
      <c r="I2964" s="6" t="s">
        <v>4011</v>
      </c>
      <c r="J2964" s="9">
        <v>0</v>
      </c>
      <c r="K2964" s="9">
        <v>0</v>
      </c>
      <c r="L2964" s="6" t="s">
        <v>3990</v>
      </c>
      <c r="M2964" s="9">
        <v>0</v>
      </c>
      <c r="N2964" s="9">
        <v>0</v>
      </c>
      <c r="O2964" s="6" t="s">
        <v>3990</v>
      </c>
      <c r="P2964" s="7">
        <v>31</v>
      </c>
      <c r="Q2964" s="7">
        <v>0.51</v>
      </c>
      <c r="R2964" s="6" t="s">
        <v>3991</v>
      </c>
      <c r="S2964" s="7">
        <v>31</v>
      </c>
      <c r="T2964" s="7">
        <v>2.36</v>
      </c>
      <c r="U2964" s="6" t="s">
        <v>3991</v>
      </c>
      <c r="V2964" s="6" t="s">
        <v>3992</v>
      </c>
      <c r="W2964" s="6" t="s">
        <v>4567</v>
      </c>
      <c r="X2964" s="6" t="s">
        <v>4568</v>
      </c>
      <c r="Y2964" s="6" t="s">
        <v>4569</v>
      </c>
      <c r="Z2964" s="6" t="s">
        <v>4570</v>
      </c>
    </row>
    <row r="2965" spans="1:26" hidden="1" x14ac:dyDescent="0.2">
      <c r="A2965" s="6" t="s">
        <v>3987</v>
      </c>
      <c r="B2965" s="6">
        <v>13998</v>
      </c>
      <c r="C2965" s="1">
        <v>42124</v>
      </c>
      <c r="D2965" s="6" t="s">
        <v>4566</v>
      </c>
      <c r="E2965" s="6" t="s">
        <v>3989</v>
      </c>
      <c r="F2965" s="9">
        <v>31</v>
      </c>
      <c r="G2965" s="9">
        <v>31</v>
      </c>
      <c r="H2965" s="9">
        <v>0.39</v>
      </c>
      <c r="I2965" s="6" t="s">
        <v>4011</v>
      </c>
      <c r="J2965" s="9">
        <v>0</v>
      </c>
      <c r="K2965" s="9">
        <v>0</v>
      </c>
      <c r="L2965" s="6" t="s">
        <v>3990</v>
      </c>
      <c r="M2965" s="9">
        <v>0</v>
      </c>
      <c r="N2965" s="9">
        <v>0</v>
      </c>
      <c r="O2965" s="6" t="s">
        <v>3990</v>
      </c>
      <c r="P2965" s="7">
        <v>31</v>
      </c>
      <c r="Q2965" s="7">
        <v>0.51</v>
      </c>
      <c r="R2965" s="6" t="s">
        <v>3991</v>
      </c>
      <c r="S2965" s="7">
        <v>31</v>
      </c>
      <c r="T2965" s="7">
        <v>2.36</v>
      </c>
      <c r="U2965" s="6" t="s">
        <v>3991</v>
      </c>
      <c r="V2965" s="6" t="s">
        <v>3992</v>
      </c>
      <c r="W2965" s="6" t="s">
        <v>4567</v>
      </c>
      <c r="X2965" s="6" t="s">
        <v>4568</v>
      </c>
      <c r="Y2965" s="6" t="s">
        <v>4569</v>
      </c>
      <c r="Z2965" s="6" t="s">
        <v>4570</v>
      </c>
    </row>
    <row r="2966" spans="1:26" hidden="1" x14ac:dyDescent="0.2">
      <c r="A2966" s="6" t="s">
        <v>3987</v>
      </c>
      <c r="B2966" s="6">
        <v>13999</v>
      </c>
      <c r="C2966" s="1">
        <v>42124</v>
      </c>
      <c r="D2966" s="6" t="s">
        <v>4566</v>
      </c>
      <c r="E2966" s="6" t="s">
        <v>3989</v>
      </c>
      <c r="F2966" s="9">
        <v>225</v>
      </c>
      <c r="G2966" s="9">
        <v>225</v>
      </c>
      <c r="H2966" s="9">
        <v>2.81</v>
      </c>
      <c r="I2966" s="6" t="s">
        <v>4011</v>
      </c>
      <c r="J2966" s="9">
        <v>0</v>
      </c>
      <c r="K2966" s="9">
        <v>0</v>
      </c>
      <c r="L2966" s="6" t="s">
        <v>3990</v>
      </c>
      <c r="M2966" s="9">
        <v>0</v>
      </c>
      <c r="N2966" s="9">
        <v>0</v>
      </c>
      <c r="O2966" s="6" t="s">
        <v>3990</v>
      </c>
      <c r="P2966" s="7">
        <v>225</v>
      </c>
      <c r="Q2966" s="7">
        <v>3.71</v>
      </c>
      <c r="R2966" s="6" t="s">
        <v>3991</v>
      </c>
      <c r="S2966" s="7">
        <v>225</v>
      </c>
      <c r="T2966" s="7">
        <v>17.100000000000001</v>
      </c>
      <c r="U2966" s="6" t="s">
        <v>3991</v>
      </c>
      <c r="V2966" s="6" t="s">
        <v>3992</v>
      </c>
      <c r="W2966" s="6" t="s">
        <v>4567</v>
      </c>
      <c r="X2966" s="6" t="s">
        <v>4568</v>
      </c>
      <c r="Y2966" s="6" t="s">
        <v>4569</v>
      </c>
      <c r="Z2966" s="6" t="s">
        <v>4570</v>
      </c>
    </row>
    <row r="2967" spans="1:26" hidden="1" x14ac:dyDescent="0.2">
      <c r="A2967" s="6" t="s">
        <v>3987</v>
      </c>
      <c r="B2967" s="6">
        <v>14000</v>
      </c>
      <c r="C2967" s="1">
        <v>42124</v>
      </c>
      <c r="D2967" s="6" t="s">
        <v>4566</v>
      </c>
      <c r="E2967" s="6" t="s">
        <v>3989</v>
      </c>
      <c r="F2967" s="9">
        <v>31</v>
      </c>
      <c r="G2967" s="9">
        <v>31</v>
      </c>
      <c r="H2967" s="9">
        <v>0.39</v>
      </c>
      <c r="I2967" s="6" t="s">
        <v>4011</v>
      </c>
      <c r="J2967" s="9">
        <v>0</v>
      </c>
      <c r="K2967" s="9">
        <v>0</v>
      </c>
      <c r="L2967" s="6" t="s">
        <v>3990</v>
      </c>
      <c r="M2967" s="9">
        <v>0</v>
      </c>
      <c r="N2967" s="9">
        <v>0</v>
      </c>
      <c r="O2967" s="6" t="s">
        <v>3990</v>
      </c>
      <c r="P2967" s="7">
        <v>31</v>
      </c>
      <c r="Q2967" s="7">
        <v>0.51</v>
      </c>
      <c r="R2967" s="6" t="s">
        <v>3991</v>
      </c>
      <c r="S2967" s="7">
        <v>31</v>
      </c>
      <c r="T2967" s="7">
        <v>2.36</v>
      </c>
      <c r="U2967" s="6" t="s">
        <v>3991</v>
      </c>
      <c r="V2967" s="6" t="s">
        <v>3992</v>
      </c>
      <c r="W2967" s="6" t="s">
        <v>4567</v>
      </c>
      <c r="X2967" s="6" t="s">
        <v>4568</v>
      </c>
      <c r="Y2967" s="6" t="s">
        <v>4569</v>
      </c>
      <c r="Z2967" s="6" t="s">
        <v>4570</v>
      </c>
    </row>
    <row r="2968" spans="1:26" hidden="1" x14ac:dyDescent="0.2">
      <c r="A2968" s="6" t="s">
        <v>3987</v>
      </c>
      <c r="B2968" s="6">
        <v>14001</v>
      </c>
      <c r="C2968" s="1">
        <v>42124</v>
      </c>
      <c r="D2968" s="6" t="s">
        <v>4566</v>
      </c>
      <c r="E2968" s="6" t="s">
        <v>3989</v>
      </c>
      <c r="F2968" s="9">
        <v>31</v>
      </c>
      <c r="G2968" s="9">
        <v>31</v>
      </c>
      <c r="H2968" s="9">
        <v>0.39</v>
      </c>
      <c r="I2968" s="6" t="s">
        <v>4011</v>
      </c>
      <c r="J2968" s="9">
        <v>0</v>
      </c>
      <c r="K2968" s="9">
        <v>0</v>
      </c>
      <c r="L2968" s="6" t="s">
        <v>3990</v>
      </c>
      <c r="M2968" s="9">
        <v>0</v>
      </c>
      <c r="N2968" s="9">
        <v>0</v>
      </c>
      <c r="O2968" s="6" t="s">
        <v>3990</v>
      </c>
      <c r="P2968" s="7">
        <v>31</v>
      </c>
      <c r="Q2968" s="7">
        <v>0.51</v>
      </c>
      <c r="R2968" s="6" t="s">
        <v>3991</v>
      </c>
      <c r="S2968" s="7">
        <v>31</v>
      </c>
      <c r="T2968" s="7">
        <v>2.36</v>
      </c>
      <c r="U2968" s="6" t="s">
        <v>3991</v>
      </c>
      <c r="V2968" s="6" t="s">
        <v>3992</v>
      </c>
      <c r="W2968" s="6" t="s">
        <v>4567</v>
      </c>
      <c r="X2968" s="6" t="s">
        <v>4568</v>
      </c>
      <c r="Y2968" s="6" t="s">
        <v>4569</v>
      </c>
      <c r="Z2968" s="6" t="s">
        <v>4570</v>
      </c>
    </row>
    <row r="2969" spans="1:26" hidden="1" x14ac:dyDescent="0.2">
      <c r="A2969" s="6" t="s">
        <v>3987</v>
      </c>
      <c r="B2969" s="6">
        <v>14002</v>
      </c>
      <c r="C2969" s="1">
        <v>42124</v>
      </c>
      <c r="D2969" s="6" t="s">
        <v>4566</v>
      </c>
      <c r="E2969" s="6" t="s">
        <v>3989</v>
      </c>
      <c r="F2969" s="9">
        <v>31</v>
      </c>
      <c r="G2969" s="9">
        <v>31</v>
      </c>
      <c r="H2969" s="9">
        <v>0.39</v>
      </c>
      <c r="I2969" s="6" t="s">
        <v>4011</v>
      </c>
      <c r="J2969" s="9">
        <v>0</v>
      </c>
      <c r="K2969" s="9">
        <v>0</v>
      </c>
      <c r="L2969" s="6" t="s">
        <v>3990</v>
      </c>
      <c r="M2969" s="9">
        <v>0</v>
      </c>
      <c r="N2969" s="9">
        <v>0</v>
      </c>
      <c r="O2969" s="6" t="s">
        <v>3990</v>
      </c>
      <c r="P2969" s="7">
        <v>31</v>
      </c>
      <c r="Q2969" s="7">
        <v>0.51</v>
      </c>
      <c r="R2969" s="6" t="s">
        <v>3991</v>
      </c>
      <c r="S2969" s="7">
        <v>31</v>
      </c>
      <c r="T2969" s="7">
        <v>2.36</v>
      </c>
      <c r="U2969" s="6" t="s">
        <v>3991</v>
      </c>
      <c r="V2969" s="6" t="s">
        <v>3992</v>
      </c>
      <c r="W2969" s="6" t="s">
        <v>4567</v>
      </c>
      <c r="X2969" s="6" t="s">
        <v>4568</v>
      </c>
      <c r="Y2969" s="6" t="s">
        <v>4569</v>
      </c>
      <c r="Z2969" s="6" t="s">
        <v>4570</v>
      </c>
    </row>
    <row r="2970" spans="1:26" hidden="1" x14ac:dyDescent="0.2">
      <c r="A2970" s="6" t="s">
        <v>3987</v>
      </c>
      <c r="B2970" s="6">
        <v>14003</v>
      </c>
      <c r="C2970" s="1">
        <v>42124</v>
      </c>
      <c r="D2970" s="6" t="s">
        <v>4566</v>
      </c>
      <c r="E2970" s="6" t="s">
        <v>3989</v>
      </c>
      <c r="F2970" s="9">
        <v>31</v>
      </c>
      <c r="G2970" s="9">
        <v>31</v>
      </c>
      <c r="H2970" s="9">
        <v>0.39</v>
      </c>
      <c r="I2970" s="6" t="s">
        <v>4011</v>
      </c>
      <c r="J2970" s="9">
        <v>0</v>
      </c>
      <c r="K2970" s="9">
        <v>0</v>
      </c>
      <c r="L2970" s="6" t="s">
        <v>3990</v>
      </c>
      <c r="M2970" s="9">
        <v>0</v>
      </c>
      <c r="N2970" s="9">
        <v>0</v>
      </c>
      <c r="O2970" s="6" t="s">
        <v>3990</v>
      </c>
      <c r="P2970" s="7">
        <v>31</v>
      </c>
      <c r="Q2970" s="7">
        <v>0.51</v>
      </c>
      <c r="R2970" s="6" t="s">
        <v>3991</v>
      </c>
      <c r="S2970" s="7">
        <v>31</v>
      </c>
      <c r="T2970" s="7">
        <v>2.36</v>
      </c>
      <c r="U2970" s="6" t="s">
        <v>3991</v>
      </c>
      <c r="V2970" s="6" t="s">
        <v>3992</v>
      </c>
      <c r="W2970" s="6" t="s">
        <v>4567</v>
      </c>
      <c r="X2970" s="6" t="s">
        <v>4568</v>
      </c>
      <c r="Y2970" s="6" t="s">
        <v>4569</v>
      </c>
      <c r="Z2970" s="6" t="s">
        <v>4570</v>
      </c>
    </row>
    <row r="2971" spans="1:26" hidden="1" x14ac:dyDescent="0.2">
      <c r="A2971" s="6" t="s">
        <v>3987</v>
      </c>
      <c r="B2971" s="6">
        <v>14004</v>
      </c>
      <c r="C2971" s="1">
        <v>42124</v>
      </c>
      <c r="D2971" s="6" t="s">
        <v>4566</v>
      </c>
      <c r="E2971" s="6" t="s">
        <v>3989</v>
      </c>
      <c r="F2971" s="9">
        <v>31</v>
      </c>
      <c r="G2971" s="9">
        <v>31</v>
      </c>
      <c r="H2971" s="9">
        <v>0.39</v>
      </c>
      <c r="I2971" s="6" t="s">
        <v>4011</v>
      </c>
      <c r="J2971" s="9">
        <v>0</v>
      </c>
      <c r="K2971" s="9">
        <v>0</v>
      </c>
      <c r="L2971" s="6" t="s">
        <v>3990</v>
      </c>
      <c r="M2971" s="9">
        <v>0</v>
      </c>
      <c r="N2971" s="9">
        <v>0</v>
      </c>
      <c r="O2971" s="6" t="s">
        <v>3990</v>
      </c>
      <c r="P2971" s="7">
        <v>31</v>
      </c>
      <c r="Q2971" s="7">
        <v>0.51</v>
      </c>
      <c r="R2971" s="6" t="s">
        <v>3991</v>
      </c>
      <c r="S2971" s="7">
        <v>31</v>
      </c>
      <c r="T2971" s="7">
        <v>2.36</v>
      </c>
      <c r="U2971" s="6" t="s">
        <v>3991</v>
      </c>
      <c r="V2971" s="6" t="s">
        <v>3992</v>
      </c>
      <c r="W2971" s="6" t="s">
        <v>4567</v>
      </c>
      <c r="X2971" s="6" t="s">
        <v>4568</v>
      </c>
      <c r="Y2971" s="6" t="s">
        <v>4569</v>
      </c>
      <c r="Z2971" s="6" t="s">
        <v>4570</v>
      </c>
    </row>
    <row r="2972" spans="1:26" hidden="1" x14ac:dyDescent="0.2">
      <c r="A2972" s="6" t="s">
        <v>3987</v>
      </c>
      <c r="B2972" s="6">
        <v>14005</v>
      </c>
      <c r="C2972" s="1">
        <v>42124</v>
      </c>
      <c r="D2972" s="6" t="s">
        <v>4566</v>
      </c>
      <c r="E2972" s="6" t="s">
        <v>3989</v>
      </c>
      <c r="F2972" s="9">
        <v>31</v>
      </c>
      <c r="G2972" s="9">
        <v>31</v>
      </c>
      <c r="H2972" s="9">
        <v>0.39</v>
      </c>
      <c r="I2972" s="6" t="s">
        <v>4011</v>
      </c>
      <c r="J2972" s="9">
        <v>0</v>
      </c>
      <c r="K2972" s="9">
        <v>0</v>
      </c>
      <c r="L2972" s="6" t="s">
        <v>3990</v>
      </c>
      <c r="M2972" s="9">
        <v>0</v>
      </c>
      <c r="N2972" s="9">
        <v>0</v>
      </c>
      <c r="O2972" s="6" t="s">
        <v>3990</v>
      </c>
      <c r="P2972" s="7">
        <v>31</v>
      </c>
      <c r="Q2972" s="7">
        <v>0.51</v>
      </c>
      <c r="R2972" s="6" t="s">
        <v>3991</v>
      </c>
      <c r="S2972" s="7">
        <v>31</v>
      </c>
      <c r="T2972" s="7">
        <v>2.36</v>
      </c>
      <c r="U2972" s="6" t="s">
        <v>3991</v>
      </c>
      <c r="V2972" s="6" t="s">
        <v>3992</v>
      </c>
      <c r="W2972" s="6" t="s">
        <v>4567</v>
      </c>
      <c r="X2972" s="6" t="s">
        <v>4568</v>
      </c>
      <c r="Y2972" s="6" t="s">
        <v>4569</v>
      </c>
      <c r="Z2972" s="6" t="s">
        <v>4570</v>
      </c>
    </row>
    <row r="2973" spans="1:26" hidden="1" x14ac:dyDescent="0.2">
      <c r="A2973" s="6" t="s">
        <v>3987</v>
      </c>
      <c r="B2973" s="6">
        <v>14006</v>
      </c>
      <c r="C2973" s="1">
        <v>42124</v>
      </c>
      <c r="D2973" s="6" t="s">
        <v>4566</v>
      </c>
      <c r="E2973" s="6" t="s">
        <v>3989</v>
      </c>
      <c r="F2973" s="9">
        <v>31</v>
      </c>
      <c r="G2973" s="9">
        <v>31</v>
      </c>
      <c r="H2973" s="9">
        <v>0.39</v>
      </c>
      <c r="I2973" s="6" t="s">
        <v>4011</v>
      </c>
      <c r="J2973" s="9">
        <v>0</v>
      </c>
      <c r="K2973" s="9">
        <v>0</v>
      </c>
      <c r="L2973" s="6" t="s">
        <v>3990</v>
      </c>
      <c r="M2973" s="9">
        <v>0</v>
      </c>
      <c r="N2973" s="9">
        <v>0</v>
      </c>
      <c r="O2973" s="6" t="s">
        <v>3990</v>
      </c>
      <c r="P2973" s="7">
        <v>31</v>
      </c>
      <c r="Q2973" s="7">
        <v>0.51</v>
      </c>
      <c r="R2973" s="6" t="s">
        <v>3991</v>
      </c>
      <c r="S2973" s="7">
        <v>31</v>
      </c>
      <c r="T2973" s="7">
        <v>2.36</v>
      </c>
      <c r="U2973" s="6" t="s">
        <v>3991</v>
      </c>
      <c r="V2973" s="6" t="s">
        <v>3992</v>
      </c>
      <c r="W2973" s="6" t="s">
        <v>4567</v>
      </c>
      <c r="X2973" s="6" t="s">
        <v>4568</v>
      </c>
      <c r="Y2973" s="6" t="s">
        <v>4569</v>
      </c>
      <c r="Z2973" s="6" t="s">
        <v>4570</v>
      </c>
    </row>
    <row r="2974" spans="1:26" hidden="1" x14ac:dyDescent="0.2">
      <c r="A2974" s="6" t="s">
        <v>3987</v>
      </c>
      <c r="B2974" s="6">
        <v>14007</v>
      </c>
      <c r="C2974" s="1">
        <v>42124</v>
      </c>
      <c r="D2974" s="6" t="s">
        <v>4566</v>
      </c>
      <c r="E2974" s="6" t="s">
        <v>3989</v>
      </c>
      <c r="F2974" s="9">
        <v>31</v>
      </c>
      <c r="G2974" s="9">
        <v>31</v>
      </c>
      <c r="H2974" s="9">
        <v>0.39</v>
      </c>
      <c r="I2974" s="6" t="s">
        <v>4011</v>
      </c>
      <c r="J2974" s="9">
        <v>0</v>
      </c>
      <c r="K2974" s="9">
        <v>0</v>
      </c>
      <c r="L2974" s="6" t="s">
        <v>3990</v>
      </c>
      <c r="M2974" s="9">
        <v>0</v>
      </c>
      <c r="N2974" s="9">
        <v>0</v>
      </c>
      <c r="O2974" s="6" t="s">
        <v>3990</v>
      </c>
      <c r="P2974" s="7">
        <v>31</v>
      </c>
      <c r="Q2974" s="7">
        <v>0.51</v>
      </c>
      <c r="R2974" s="6" t="s">
        <v>3991</v>
      </c>
      <c r="S2974" s="7">
        <v>31</v>
      </c>
      <c r="T2974" s="7">
        <v>2.36</v>
      </c>
      <c r="U2974" s="6" t="s">
        <v>3991</v>
      </c>
      <c r="V2974" s="6" t="s">
        <v>3992</v>
      </c>
      <c r="W2974" s="6" t="s">
        <v>4567</v>
      </c>
      <c r="X2974" s="6" t="s">
        <v>4568</v>
      </c>
      <c r="Y2974" s="6" t="s">
        <v>4569</v>
      </c>
      <c r="Z2974" s="6" t="s">
        <v>4570</v>
      </c>
    </row>
    <row r="2975" spans="1:26" hidden="1" x14ac:dyDescent="0.2">
      <c r="A2975" s="6" t="s">
        <v>3987</v>
      </c>
      <c r="B2975" s="6">
        <v>14008</v>
      </c>
      <c r="C2975" s="1">
        <v>42124</v>
      </c>
      <c r="D2975" s="6" t="s">
        <v>4566</v>
      </c>
      <c r="E2975" s="6" t="s">
        <v>3989</v>
      </c>
      <c r="F2975" s="9">
        <v>31</v>
      </c>
      <c r="G2975" s="9">
        <v>31</v>
      </c>
      <c r="H2975" s="9">
        <v>0.39</v>
      </c>
      <c r="I2975" s="6" t="s">
        <v>4011</v>
      </c>
      <c r="J2975" s="9">
        <v>0</v>
      </c>
      <c r="K2975" s="9">
        <v>0</v>
      </c>
      <c r="L2975" s="6" t="s">
        <v>3990</v>
      </c>
      <c r="M2975" s="9">
        <v>0</v>
      </c>
      <c r="N2975" s="9">
        <v>0</v>
      </c>
      <c r="O2975" s="6" t="s">
        <v>3990</v>
      </c>
      <c r="P2975" s="7">
        <v>31</v>
      </c>
      <c r="Q2975" s="7">
        <v>0.51</v>
      </c>
      <c r="R2975" s="6" t="s">
        <v>3991</v>
      </c>
      <c r="S2975" s="7">
        <v>31</v>
      </c>
      <c r="T2975" s="7">
        <v>2.36</v>
      </c>
      <c r="U2975" s="6" t="s">
        <v>3991</v>
      </c>
      <c r="V2975" s="6" t="s">
        <v>3992</v>
      </c>
      <c r="W2975" s="6" t="s">
        <v>4567</v>
      </c>
      <c r="X2975" s="6" t="s">
        <v>4568</v>
      </c>
      <c r="Y2975" s="6" t="s">
        <v>4569</v>
      </c>
      <c r="Z2975" s="6" t="s">
        <v>4570</v>
      </c>
    </row>
    <row r="2976" spans="1:26" hidden="1" x14ac:dyDescent="0.2">
      <c r="A2976" s="6" t="s">
        <v>3987</v>
      </c>
      <c r="B2976" s="6">
        <v>14009</v>
      </c>
      <c r="C2976" s="1">
        <v>42124</v>
      </c>
      <c r="D2976" s="6" t="s">
        <v>4566</v>
      </c>
      <c r="E2976" s="6" t="s">
        <v>3989</v>
      </c>
      <c r="F2976" s="9">
        <v>31</v>
      </c>
      <c r="G2976" s="9">
        <v>31</v>
      </c>
      <c r="H2976" s="9">
        <v>0.39</v>
      </c>
      <c r="I2976" s="6" t="s">
        <v>4011</v>
      </c>
      <c r="J2976" s="9">
        <v>0</v>
      </c>
      <c r="K2976" s="9">
        <v>0</v>
      </c>
      <c r="L2976" s="6" t="s">
        <v>3990</v>
      </c>
      <c r="M2976" s="9">
        <v>0</v>
      </c>
      <c r="N2976" s="9">
        <v>0</v>
      </c>
      <c r="O2976" s="6" t="s">
        <v>3990</v>
      </c>
      <c r="P2976" s="7">
        <v>31</v>
      </c>
      <c r="Q2976" s="7">
        <v>0.51</v>
      </c>
      <c r="R2976" s="6" t="s">
        <v>3991</v>
      </c>
      <c r="S2976" s="7">
        <v>31</v>
      </c>
      <c r="T2976" s="7">
        <v>2.36</v>
      </c>
      <c r="U2976" s="6" t="s">
        <v>3991</v>
      </c>
      <c r="V2976" s="6" t="s">
        <v>3992</v>
      </c>
      <c r="W2976" s="6" t="s">
        <v>4567</v>
      </c>
      <c r="X2976" s="6" t="s">
        <v>4568</v>
      </c>
      <c r="Y2976" s="6" t="s">
        <v>4569</v>
      </c>
      <c r="Z2976" s="6" t="s">
        <v>4570</v>
      </c>
    </row>
    <row r="2977" spans="1:26" hidden="1" x14ac:dyDescent="0.2">
      <c r="A2977" s="6" t="s">
        <v>3987</v>
      </c>
      <c r="B2977" s="6">
        <v>14010</v>
      </c>
      <c r="C2977" s="1">
        <v>42124</v>
      </c>
      <c r="D2977" s="6" t="s">
        <v>4566</v>
      </c>
      <c r="E2977" s="6" t="s">
        <v>3989</v>
      </c>
      <c r="F2977" s="9">
        <v>31</v>
      </c>
      <c r="G2977" s="9">
        <v>31</v>
      </c>
      <c r="H2977" s="9">
        <v>0.39</v>
      </c>
      <c r="I2977" s="6" t="s">
        <v>4011</v>
      </c>
      <c r="J2977" s="9">
        <v>0</v>
      </c>
      <c r="K2977" s="9">
        <v>0</v>
      </c>
      <c r="L2977" s="6" t="s">
        <v>3990</v>
      </c>
      <c r="M2977" s="9">
        <v>0</v>
      </c>
      <c r="N2977" s="9">
        <v>0</v>
      </c>
      <c r="O2977" s="6" t="s">
        <v>3990</v>
      </c>
      <c r="P2977" s="7">
        <v>31</v>
      </c>
      <c r="Q2977" s="7">
        <v>0.51</v>
      </c>
      <c r="R2977" s="6" t="s">
        <v>3991</v>
      </c>
      <c r="S2977" s="7">
        <v>31</v>
      </c>
      <c r="T2977" s="7">
        <v>2.36</v>
      </c>
      <c r="U2977" s="6" t="s">
        <v>3991</v>
      </c>
      <c r="V2977" s="6" t="s">
        <v>3992</v>
      </c>
      <c r="W2977" s="6" t="s">
        <v>4567</v>
      </c>
      <c r="X2977" s="6" t="s">
        <v>4568</v>
      </c>
      <c r="Y2977" s="6" t="s">
        <v>4569</v>
      </c>
      <c r="Z2977" s="6" t="s">
        <v>4570</v>
      </c>
    </row>
    <row r="2978" spans="1:26" hidden="1" x14ac:dyDescent="0.2">
      <c r="A2978" s="6" t="s">
        <v>3987</v>
      </c>
      <c r="B2978" s="6">
        <v>14011</v>
      </c>
      <c r="C2978" s="1">
        <v>42124</v>
      </c>
      <c r="D2978" s="6" t="s">
        <v>4566</v>
      </c>
      <c r="E2978" s="6" t="s">
        <v>3989</v>
      </c>
      <c r="F2978" s="9">
        <v>31</v>
      </c>
      <c r="G2978" s="9">
        <v>31</v>
      </c>
      <c r="H2978" s="9">
        <v>0.39</v>
      </c>
      <c r="I2978" s="6" t="s">
        <v>4011</v>
      </c>
      <c r="J2978" s="9">
        <v>0</v>
      </c>
      <c r="K2978" s="9">
        <v>0</v>
      </c>
      <c r="L2978" s="6" t="s">
        <v>3990</v>
      </c>
      <c r="M2978" s="9">
        <v>0</v>
      </c>
      <c r="N2978" s="9">
        <v>0</v>
      </c>
      <c r="O2978" s="6" t="s">
        <v>3990</v>
      </c>
      <c r="P2978" s="7">
        <v>31</v>
      </c>
      <c r="Q2978" s="7">
        <v>0.51</v>
      </c>
      <c r="R2978" s="6" t="s">
        <v>3991</v>
      </c>
      <c r="S2978" s="7">
        <v>31</v>
      </c>
      <c r="T2978" s="7">
        <v>2.36</v>
      </c>
      <c r="U2978" s="6" t="s">
        <v>3991</v>
      </c>
      <c r="V2978" s="6" t="s">
        <v>3992</v>
      </c>
      <c r="W2978" s="6" t="s">
        <v>4567</v>
      </c>
      <c r="X2978" s="6" t="s">
        <v>4568</v>
      </c>
      <c r="Y2978" s="6" t="s">
        <v>4569</v>
      </c>
      <c r="Z2978" s="6" t="s">
        <v>4570</v>
      </c>
    </row>
    <row r="2979" spans="1:26" hidden="1" x14ac:dyDescent="0.2">
      <c r="A2979" s="6" t="s">
        <v>3987</v>
      </c>
      <c r="B2979" s="6">
        <v>14012</v>
      </c>
      <c r="C2979" s="1">
        <v>42124</v>
      </c>
      <c r="D2979" s="6" t="s">
        <v>4566</v>
      </c>
      <c r="E2979" s="6" t="s">
        <v>3989</v>
      </c>
      <c r="F2979" s="9">
        <v>31</v>
      </c>
      <c r="G2979" s="9">
        <v>31</v>
      </c>
      <c r="H2979" s="9">
        <v>0.39</v>
      </c>
      <c r="I2979" s="6" t="s">
        <v>4011</v>
      </c>
      <c r="J2979" s="9">
        <v>0</v>
      </c>
      <c r="K2979" s="9">
        <v>0</v>
      </c>
      <c r="L2979" s="6" t="s">
        <v>3990</v>
      </c>
      <c r="M2979" s="9">
        <v>0</v>
      </c>
      <c r="N2979" s="9">
        <v>0</v>
      </c>
      <c r="O2979" s="6" t="s">
        <v>3990</v>
      </c>
      <c r="P2979" s="7">
        <v>31</v>
      </c>
      <c r="Q2979" s="7">
        <v>0.51</v>
      </c>
      <c r="R2979" s="6" t="s">
        <v>3991</v>
      </c>
      <c r="S2979" s="7">
        <v>31</v>
      </c>
      <c r="T2979" s="7">
        <v>2.36</v>
      </c>
      <c r="U2979" s="6" t="s">
        <v>3991</v>
      </c>
      <c r="V2979" s="6" t="s">
        <v>3992</v>
      </c>
      <c r="W2979" s="6" t="s">
        <v>4567</v>
      </c>
      <c r="X2979" s="6" t="s">
        <v>4568</v>
      </c>
      <c r="Y2979" s="6" t="s">
        <v>4569</v>
      </c>
      <c r="Z2979" s="6" t="s">
        <v>4570</v>
      </c>
    </row>
    <row r="2980" spans="1:26" hidden="1" x14ac:dyDescent="0.2">
      <c r="A2980" s="6" t="s">
        <v>3987</v>
      </c>
      <c r="B2980" s="6">
        <v>14013</v>
      </c>
      <c r="C2980" s="1">
        <v>42124</v>
      </c>
      <c r="D2980" s="6" t="s">
        <v>4566</v>
      </c>
      <c r="E2980" s="6" t="s">
        <v>3989</v>
      </c>
      <c r="F2980" s="9">
        <v>31</v>
      </c>
      <c r="G2980" s="9">
        <v>31</v>
      </c>
      <c r="H2980" s="9">
        <v>0.39</v>
      </c>
      <c r="I2980" s="6" t="s">
        <v>4011</v>
      </c>
      <c r="J2980" s="9">
        <v>0</v>
      </c>
      <c r="K2980" s="9">
        <v>0</v>
      </c>
      <c r="L2980" s="6" t="s">
        <v>3990</v>
      </c>
      <c r="M2980" s="9">
        <v>0</v>
      </c>
      <c r="N2980" s="9">
        <v>0</v>
      </c>
      <c r="O2980" s="6" t="s">
        <v>3990</v>
      </c>
      <c r="P2980" s="7">
        <v>31</v>
      </c>
      <c r="Q2980" s="7">
        <v>0.51</v>
      </c>
      <c r="R2980" s="6" t="s">
        <v>3991</v>
      </c>
      <c r="S2980" s="7">
        <v>31</v>
      </c>
      <c r="T2980" s="7">
        <v>2.36</v>
      </c>
      <c r="U2980" s="6" t="s">
        <v>3991</v>
      </c>
      <c r="V2980" s="6" t="s">
        <v>3992</v>
      </c>
      <c r="W2980" s="6" t="s">
        <v>4567</v>
      </c>
      <c r="X2980" s="6" t="s">
        <v>4568</v>
      </c>
      <c r="Y2980" s="6" t="s">
        <v>4569</v>
      </c>
      <c r="Z2980" s="6" t="s">
        <v>4570</v>
      </c>
    </row>
    <row r="2981" spans="1:26" hidden="1" x14ac:dyDescent="0.2">
      <c r="A2981" s="6" t="s">
        <v>3987</v>
      </c>
      <c r="B2981" s="6">
        <v>14014</v>
      </c>
      <c r="C2981" s="1">
        <v>42124</v>
      </c>
      <c r="D2981" s="6" t="s">
        <v>4566</v>
      </c>
      <c r="E2981" s="6" t="s">
        <v>3989</v>
      </c>
      <c r="F2981" s="9">
        <v>31</v>
      </c>
      <c r="G2981" s="9">
        <v>31</v>
      </c>
      <c r="H2981" s="9">
        <v>0.39</v>
      </c>
      <c r="I2981" s="6" t="s">
        <v>4011</v>
      </c>
      <c r="J2981" s="9">
        <v>0</v>
      </c>
      <c r="K2981" s="9">
        <v>0</v>
      </c>
      <c r="L2981" s="6" t="s">
        <v>3990</v>
      </c>
      <c r="M2981" s="9">
        <v>0</v>
      </c>
      <c r="N2981" s="9">
        <v>0</v>
      </c>
      <c r="O2981" s="6" t="s">
        <v>3990</v>
      </c>
      <c r="P2981" s="7">
        <v>31</v>
      </c>
      <c r="Q2981" s="7">
        <v>0.51</v>
      </c>
      <c r="R2981" s="6" t="s">
        <v>3991</v>
      </c>
      <c r="S2981" s="7">
        <v>31</v>
      </c>
      <c r="T2981" s="7">
        <v>2.36</v>
      </c>
      <c r="U2981" s="6" t="s">
        <v>3991</v>
      </c>
      <c r="V2981" s="6" t="s">
        <v>3992</v>
      </c>
      <c r="W2981" s="6" t="s">
        <v>4567</v>
      </c>
      <c r="X2981" s="6" t="s">
        <v>4568</v>
      </c>
      <c r="Y2981" s="6" t="s">
        <v>4569</v>
      </c>
      <c r="Z2981" s="6" t="s">
        <v>4570</v>
      </c>
    </row>
    <row r="2982" spans="1:26" hidden="1" x14ac:dyDescent="0.2">
      <c r="A2982" s="6" t="s">
        <v>3987</v>
      </c>
      <c r="B2982" s="6">
        <v>14015</v>
      </c>
      <c r="C2982" s="1">
        <v>42124</v>
      </c>
      <c r="D2982" s="6" t="s">
        <v>4566</v>
      </c>
      <c r="E2982" s="6" t="s">
        <v>3989</v>
      </c>
      <c r="F2982" s="9">
        <v>31</v>
      </c>
      <c r="G2982" s="9">
        <v>31</v>
      </c>
      <c r="H2982" s="9">
        <v>0.39</v>
      </c>
      <c r="I2982" s="6" t="s">
        <v>4011</v>
      </c>
      <c r="J2982" s="9">
        <v>0</v>
      </c>
      <c r="K2982" s="9">
        <v>0</v>
      </c>
      <c r="L2982" s="6" t="s">
        <v>3990</v>
      </c>
      <c r="M2982" s="9">
        <v>0</v>
      </c>
      <c r="N2982" s="9">
        <v>0</v>
      </c>
      <c r="O2982" s="6" t="s">
        <v>3990</v>
      </c>
      <c r="P2982" s="7">
        <v>31</v>
      </c>
      <c r="Q2982" s="7">
        <v>0.51</v>
      </c>
      <c r="R2982" s="6" t="s">
        <v>3991</v>
      </c>
      <c r="S2982" s="7">
        <v>31</v>
      </c>
      <c r="T2982" s="7">
        <v>2.36</v>
      </c>
      <c r="U2982" s="6" t="s">
        <v>3991</v>
      </c>
      <c r="V2982" s="6" t="s">
        <v>3992</v>
      </c>
      <c r="W2982" s="6" t="s">
        <v>4567</v>
      </c>
      <c r="X2982" s="6" t="s">
        <v>4568</v>
      </c>
      <c r="Y2982" s="6" t="s">
        <v>4569</v>
      </c>
      <c r="Z2982" s="6" t="s">
        <v>4570</v>
      </c>
    </row>
    <row r="2983" spans="1:26" hidden="1" x14ac:dyDescent="0.2">
      <c r="A2983" s="6" t="s">
        <v>3987</v>
      </c>
      <c r="B2983" s="6">
        <v>14016</v>
      </c>
      <c r="C2983" s="1">
        <v>42124</v>
      </c>
      <c r="D2983" s="6" t="s">
        <v>4566</v>
      </c>
      <c r="E2983" s="6" t="s">
        <v>3989</v>
      </c>
      <c r="F2983" s="9">
        <v>31</v>
      </c>
      <c r="G2983" s="9">
        <v>31</v>
      </c>
      <c r="H2983" s="9">
        <v>0.39</v>
      </c>
      <c r="I2983" s="6" t="s">
        <v>4011</v>
      </c>
      <c r="J2983" s="9">
        <v>0</v>
      </c>
      <c r="K2983" s="9">
        <v>0</v>
      </c>
      <c r="L2983" s="6" t="s">
        <v>3990</v>
      </c>
      <c r="M2983" s="9">
        <v>0</v>
      </c>
      <c r="N2983" s="9">
        <v>0</v>
      </c>
      <c r="O2983" s="6" t="s">
        <v>3990</v>
      </c>
      <c r="P2983" s="7">
        <v>31</v>
      </c>
      <c r="Q2983" s="7">
        <v>0.51</v>
      </c>
      <c r="R2983" s="6" t="s">
        <v>3991</v>
      </c>
      <c r="S2983" s="7">
        <v>31</v>
      </c>
      <c r="T2983" s="7">
        <v>2.36</v>
      </c>
      <c r="U2983" s="6" t="s">
        <v>3991</v>
      </c>
      <c r="V2983" s="6" t="s">
        <v>3992</v>
      </c>
      <c r="W2983" s="6" t="s">
        <v>4567</v>
      </c>
      <c r="X2983" s="6" t="s">
        <v>4568</v>
      </c>
      <c r="Y2983" s="6" t="s">
        <v>4569</v>
      </c>
      <c r="Z2983" s="6" t="s">
        <v>4570</v>
      </c>
    </row>
    <row r="2984" spans="1:26" hidden="1" x14ac:dyDescent="0.2">
      <c r="A2984" s="6" t="s">
        <v>3987</v>
      </c>
      <c r="B2984" s="6">
        <v>14017</v>
      </c>
      <c r="C2984" s="1">
        <v>42124</v>
      </c>
      <c r="D2984" s="6" t="s">
        <v>4566</v>
      </c>
      <c r="E2984" s="6" t="s">
        <v>3989</v>
      </c>
      <c r="F2984" s="9">
        <v>225</v>
      </c>
      <c r="G2984" s="9">
        <v>225</v>
      </c>
      <c r="H2984" s="9">
        <v>2.81</v>
      </c>
      <c r="I2984" s="6" t="s">
        <v>4011</v>
      </c>
      <c r="J2984" s="9">
        <v>0</v>
      </c>
      <c r="K2984" s="9">
        <v>0</v>
      </c>
      <c r="L2984" s="6" t="s">
        <v>3990</v>
      </c>
      <c r="M2984" s="9">
        <v>0</v>
      </c>
      <c r="N2984" s="9">
        <v>0</v>
      </c>
      <c r="O2984" s="6" t="s">
        <v>3990</v>
      </c>
      <c r="P2984" s="7">
        <v>225</v>
      </c>
      <c r="Q2984" s="7">
        <v>3.71</v>
      </c>
      <c r="R2984" s="6" t="s">
        <v>3991</v>
      </c>
      <c r="S2984" s="7">
        <v>225</v>
      </c>
      <c r="T2984" s="7">
        <v>17.100000000000001</v>
      </c>
      <c r="U2984" s="6" t="s">
        <v>3991</v>
      </c>
      <c r="V2984" s="6" t="s">
        <v>3992</v>
      </c>
      <c r="W2984" s="6" t="s">
        <v>4567</v>
      </c>
      <c r="X2984" s="6" t="s">
        <v>4568</v>
      </c>
      <c r="Y2984" s="6" t="s">
        <v>4569</v>
      </c>
      <c r="Z2984" s="6" t="s">
        <v>4570</v>
      </c>
    </row>
    <row r="2985" spans="1:26" hidden="1" x14ac:dyDescent="0.2">
      <c r="A2985" s="6" t="s">
        <v>3987</v>
      </c>
      <c r="B2985" s="6">
        <v>14018</v>
      </c>
      <c r="C2985" s="1">
        <v>42124</v>
      </c>
      <c r="D2985" s="6" t="s">
        <v>4566</v>
      </c>
      <c r="E2985" s="6" t="s">
        <v>3989</v>
      </c>
      <c r="F2985" s="9">
        <v>225</v>
      </c>
      <c r="G2985" s="9">
        <v>225</v>
      </c>
      <c r="H2985" s="9">
        <v>2.81</v>
      </c>
      <c r="I2985" s="6" t="s">
        <v>4011</v>
      </c>
      <c r="J2985" s="9">
        <v>0</v>
      </c>
      <c r="K2985" s="9">
        <v>0</v>
      </c>
      <c r="L2985" s="6" t="s">
        <v>3990</v>
      </c>
      <c r="M2985" s="9">
        <v>0</v>
      </c>
      <c r="N2985" s="9">
        <v>0</v>
      </c>
      <c r="O2985" s="6" t="s">
        <v>3990</v>
      </c>
      <c r="P2985" s="7">
        <v>225</v>
      </c>
      <c r="Q2985" s="7">
        <v>3.71</v>
      </c>
      <c r="R2985" s="6" t="s">
        <v>3991</v>
      </c>
      <c r="S2985" s="7">
        <v>225</v>
      </c>
      <c r="T2985" s="7">
        <v>17.100000000000001</v>
      </c>
      <c r="U2985" s="6" t="s">
        <v>3991</v>
      </c>
      <c r="V2985" s="6" t="s">
        <v>3992</v>
      </c>
      <c r="W2985" s="6" t="s">
        <v>4567</v>
      </c>
      <c r="X2985" s="6" t="s">
        <v>4568</v>
      </c>
      <c r="Y2985" s="6" t="s">
        <v>4569</v>
      </c>
      <c r="Z2985" s="6" t="s">
        <v>4570</v>
      </c>
    </row>
    <row r="2986" spans="1:26" hidden="1" x14ac:dyDescent="0.2">
      <c r="A2986" s="6" t="s">
        <v>3987</v>
      </c>
      <c r="B2986" s="6">
        <v>14019</v>
      </c>
      <c r="C2986" s="1">
        <v>42124</v>
      </c>
      <c r="D2986" s="6" t="s">
        <v>4566</v>
      </c>
      <c r="E2986" s="6" t="s">
        <v>3989</v>
      </c>
      <c r="F2986" s="9">
        <v>355</v>
      </c>
      <c r="G2986" s="9">
        <v>355</v>
      </c>
      <c r="H2986" s="9">
        <v>4.4400000000000004</v>
      </c>
      <c r="I2986" s="6" t="s">
        <v>4011</v>
      </c>
      <c r="J2986" s="9">
        <v>0</v>
      </c>
      <c r="K2986" s="9">
        <v>0</v>
      </c>
      <c r="L2986" s="6" t="s">
        <v>3990</v>
      </c>
      <c r="M2986" s="9">
        <v>0</v>
      </c>
      <c r="N2986" s="9">
        <v>0</v>
      </c>
      <c r="O2986" s="6" t="s">
        <v>3990</v>
      </c>
      <c r="P2986" s="7">
        <v>355</v>
      </c>
      <c r="Q2986" s="7">
        <v>5.86</v>
      </c>
      <c r="R2986" s="6" t="s">
        <v>3991</v>
      </c>
      <c r="S2986" s="7">
        <v>355</v>
      </c>
      <c r="T2986" s="7">
        <v>26.98</v>
      </c>
      <c r="U2986" s="6" t="s">
        <v>3991</v>
      </c>
      <c r="V2986" s="6" t="s">
        <v>3992</v>
      </c>
      <c r="W2986" s="6" t="s">
        <v>4567</v>
      </c>
      <c r="X2986" s="6" t="s">
        <v>4568</v>
      </c>
      <c r="Y2986" s="6" t="s">
        <v>4569</v>
      </c>
      <c r="Z2986" s="6" t="s">
        <v>4570</v>
      </c>
    </row>
    <row r="2987" spans="1:26" hidden="1" x14ac:dyDescent="0.2">
      <c r="A2987" s="6" t="s">
        <v>3987</v>
      </c>
      <c r="B2987" s="6">
        <v>14020</v>
      </c>
      <c r="C2987" s="1">
        <v>42124</v>
      </c>
      <c r="D2987" s="6" t="s">
        <v>4566</v>
      </c>
      <c r="E2987" s="6" t="s">
        <v>3989</v>
      </c>
      <c r="F2987" s="9">
        <v>403</v>
      </c>
      <c r="G2987" s="9">
        <v>403</v>
      </c>
      <c r="H2987" s="9">
        <v>5.04</v>
      </c>
      <c r="I2987" s="6" t="s">
        <v>4011</v>
      </c>
      <c r="J2987" s="9">
        <v>0</v>
      </c>
      <c r="K2987" s="9">
        <v>0</v>
      </c>
      <c r="L2987" s="6" t="s">
        <v>3990</v>
      </c>
      <c r="M2987" s="9">
        <v>0</v>
      </c>
      <c r="N2987" s="9">
        <v>0</v>
      </c>
      <c r="O2987" s="6" t="s">
        <v>3990</v>
      </c>
      <c r="P2987" s="7">
        <v>403</v>
      </c>
      <c r="Q2987" s="7">
        <v>6.65</v>
      </c>
      <c r="R2987" s="6" t="s">
        <v>3991</v>
      </c>
      <c r="S2987" s="7">
        <v>403</v>
      </c>
      <c r="T2987" s="7">
        <v>30.63</v>
      </c>
      <c r="U2987" s="6" t="s">
        <v>3991</v>
      </c>
      <c r="V2987" s="6" t="s">
        <v>3992</v>
      </c>
      <c r="W2987" s="6" t="s">
        <v>4567</v>
      </c>
      <c r="X2987" s="6" t="s">
        <v>4568</v>
      </c>
      <c r="Y2987" s="6" t="s">
        <v>4569</v>
      </c>
      <c r="Z2987" s="6" t="s">
        <v>4570</v>
      </c>
    </row>
    <row r="2988" spans="1:26" hidden="1" x14ac:dyDescent="0.2">
      <c r="A2988" s="6" t="s">
        <v>3987</v>
      </c>
      <c r="B2988" s="6">
        <v>14021</v>
      </c>
      <c r="C2988" s="1">
        <v>42124</v>
      </c>
      <c r="D2988" s="6" t="s">
        <v>4566</v>
      </c>
      <c r="E2988" s="6" t="s">
        <v>3989</v>
      </c>
      <c r="F2988" s="9">
        <v>403</v>
      </c>
      <c r="G2988" s="9">
        <v>403</v>
      </c>
      <c r="H2988" s="9">
        <v>5.04</v>
      </c>
      <c r="I2988" s="6" t="s">
        <v>4011</v>
      </c>
      <c r="J2988" s="9">
        <v>0</v>
      </c>
      <c r="K2988" s="9">
        <v>0</v>
      </c>
      <c r="L2988" s="6" t="s">
        <v>3990</v>
      </c>
      <c r="M2988" s="9">
        <v>0</v>
      </c>
      <c r="N2988" s="9">
        <v>0</v>
      </c>
      <c r="O2988" s="6" t="s">
        <v>3990</v>
      </c>
      <c r="P2988" s="7">
        <v>403</v>
      </c>
      <c r="Q2988" s="7">
        <v>6.65</v>
      </c>
      <c r="R2988" s="6" t="s">
        <v>3991</v>
      </c>
      <c r="S2988" s="7">
        <v>403</v>
      </c>
      <c r="T2988" s="7">
        <v>30.63</v>
      </c>
      <c r="U2988" s="6" t="s">
        <v>3991</v>
      </c>
      <c r="V2988" s="6" t="s">
        <v>3992</v>
      </c>
      <c r="W2988" s="6" t="s">
        <v>4567</v>
      </c>
      <c r="X2988" s="6" t="s">
        <v>4568</v>
      </c>
      <c r="Y2988" s="6" t="s">
        <v>4569</v>
      </c>
      <c r="Z2988" s="6" t="s">
        <v>4570</v>
      </c>
    </row>
    <row r="2989" spans="1:26" hidden="1" x14ac:dyDescent="0.2">
      <c r="A2989" s="6" t="s">
        <v>3987</v>
      </c>
      <c r="B2989" s="6">
        <v>14022</v>
      </c>
      <c r="C2989" s="1">
        <v>42124</v>
      </c>
      <c r="D2989" s="6" t="s">
        <v>4566</v>
      </c>
      <c r="E2989" s="6" t="s">
        <v>3989</v>
      </c>
      <c r="F2989" s="9">
        <v>225</v>
      </c>
      <c r="G2989" s="9">
        <v>225</v>
      </c>
      <c r="H2989" s="9">
        <v>2.81</v>
      </c>
      <c r="I2989" s="6" t="s">
        <v>4011</v>
      </c>
      <c r="J2989" s="9">
        <v>0</v>
      </c>
      <c r="K2989" s="9">
        <v>0</v>
      </c>
      <c r="L2989" s="6" t="s">
        <v>3990</v>
      </c>
      <c r="M2989" s="9">
        <v>0</v>
      </c>
      <c r="N2989" s="9">
        <v>0</v>
      </c>
      <c r="O2989" s="6" t="s">
        <v>3990</v>
      </c>
      <c r="P2989" s="7">
        <v>225</v>
      </c>
      <c r="Q2989" s="7">
        <v>3.71</v>
      </c>
      <c r="R2989" s="6" t="s">
        <v>3991</v>
      </c>
      <c r="S2989" s="7">
        <v>225</v>
      </c>
      <c r="T2989" s="7">
        <v>17.100000000000001</v>
      </c>
      <c r="U2989" s="6" t="s">
        <v>3991</v>
      </c>
      <c r="V2989" s="6" t="s">
        <v>3992</v>
      </c>
      <c r="W2989" s="6" t="s">
        <v>4567</v>
      </c>
      <c r="X2989" s="6" t="s">
        <v>4568</v>
      </c>
      <c r="Y2989" s="6" t="s">
        <v>4569</v>
      </c>
      <c r="Z2989" s="6" t="s">
        <v>4570</v>
      </c>
    </row>
    <row r="2990" spans="1:26" hidden="1" x14ac:dyDescent="0.2">
      <c r="A2990" s="6" t="s">
        <v>3987</v>
      </c>
      <c r="B2990" s="6">
        <v>14023</v>
      </c>
      <c r="C2990" s="1">
        <v>42124</v>
      </c>
      <c r="D2990" s="6" t="s">
        <v>4566</v>
      </c>
      <c r="E2990" s="6" t="s">
        <v>3989</v>
      </c>
      <c r="F2990" s="9">
        <v>225</v>
      </c>
      <c r="G2990" s="9">
        <v>225</v>
      </c>
      <c r="H2990" s="9">
        <v>2.81</v>
      </c>
      <c r="I2990" s="6" t="s">
        <v>4011</v>
      </c>
      <c r="J2990" s="9">
        <v>0</v>
      </c>
      <c r="K2990" s="9">
        <v>0</v>
      </c>
      <c r="L2990" s="6" t="s">
        <v>3990</v>
      </c>
      <c r="M2990" s="9">
        <v>0</v>
      </c>
      <c r="N2990" s="9">
        <v>0</v>
      </c>
      <c r="O2990" s="6" t="s">
        <v>3990</v>
      </c>
      <c r="P2990" s="7">
        <v>225</v>
      </c>
      <c r="Q2990" s="7">
        <v>3.71</v>
      </c>
      <c r="R2990" s="6" t="s">
        <v>3991</v>
      </c>
      <c r="S2990" s="7">
        <v>225</v>
      </c>
      <c r="T2990" s="7">
        <v>17.100000000000001</v>
      </c>
      <c r="U2990" s="6" t="s">
        <v>3991</v>
      </c>
      <c r="V2990" s="6" t="s">
        <v>3992</v>
      </c>
      <c r="W2990" s="6" t="s">
        <v>4567</v>
      </c>
      <c r="X2990" s="6" t="s">
        <v>4568</v>
      </c>
      <c r="Y2990" s="6" t="s">
        <v>4569</v>
      </c>
      <c r="Z2990" s="6" t="s">
        <v>4570</v>
      </c>
    </row>
    <row r="2991" spans="1:26" hidden="1" x14ac:dyDescent="0.2">
      <c r="A2991" s="6" t="s">
        <v>3987</v>
      </c>
      <c r="B2991" s="6">
        <v>14024</v>
      </c>
      <c r="C2991" s="1">
        <v>42124</v>
      </c>
      <c r="D2991" s="6" t="s">
        <v>4566</v>
      </c>
      <c r="E2991" s="6" t="s">
        <v>3989</v>
      </c>
      <c r="F2991" s="9">
        <v>225</v>
      </c>
      <c r="G2991" s="9">
        <v>225</v>
      </c>
      <c r="H2991" s="9">
        <v>2.81</v>
      </c>
      <c r="I2991" s="6" t="s">
        <v>4011</v>
      </c>
      <c r="J2991" s="9">
        <v>0</v>
      </c>
      <c r="K2991" s="9">
        <v>0</v>
      </c>
      <c r="L2991" s="6" t="s">
        <v>3990</v>
      </c>
      <c r="M2991" s="9">
        <v>0</v>
      </c>
      <c r="N2991" s="9">
        <v>0</v>
      </c>
      <c r="O2991" s="6" t="s">
        <v>3990</v>
      </c>
      <c r="P2991" s="7">
        <v>225</v>
      </c>
      <c r="Q2991" s="7">
        <v>3.71</v>
      </c>
      <c r="R2991" s="6" t="s">
        <v>3991</v>
      </c>
      <c r="S2991" s="7">
        <v>225</v>
      </c>
      <c r="T2991" s="7">
        <v>17.100000000000001</v>
      </c>
      <c r="U2991" s="6" t="s">
        <v>3991</v>
      </c>
      <c r="V2991" s="6" t="s">
        <v>3992</v>
      </c>
      <c r="W2991" s="6" t="s">
        <v>4567</v>
      </c>
      <c r="X2991" s="6" t="s">
        <v>4568</v>
      </c>
      <c r="Y2991" s="6" t="s">
        <v>4569</v>
      </c>
      <c r="Z2991" s="6" t="s">
        <v>4570</v>
      </c>
    </row>
    <row r="2992" spans="1:26" hidden="1" x14ac:dyDescent="0.2">
      <c r="A2992" s="6" t="s">
        <v>3987</v>
      </c>
      <c r="B2992" s="6">
        <v>14025</v>
      </c>
      <c r="C2992" s="1">
        <v>42124</v>
      </c>
      <c r="D2992" s="6" t="s">
        <v>4566</v>
      </c>
      <c r="E2992" s="6" t="s">
        <v>3989</v>
      </c>
      <c r="F2992" s="9">
        <v>225</v>
      </c>
      <c r="G2992" s="9">
        <v>225</v>
      </c>
      <c r="H2992" s="9">
        <v>2.81</v>
      </c>
      <c r="I2992" s="6" t="s">
        <v>4011</v>
      </c>
      <c r="J2992" s="9">
        <v>0</v>
      </c>
      <c r="K2992" s="9">
        <v>0</v>
      </c>
      <c r="L2992" s="6" t="s">
        <v>3990</v>
      </c>
      <c r="M2992" s="9">
        <v>0</v>
      </c>
      <c r="N2992" s="9">
        <v>0</v>
      </c>
      <c r="O2992" s="6" t="s">
        <v>3990</v>
      </c>
      <c r="P2992" s="7">
        <v>225</v>
      </c>
      <c r="Q2992" s="7">
        <v>3.71</v>
      </c>
      <c r="R2992" s="6" t="s">
        <v>3991</v>
      </c>
      <c r="S2992" s="7">
        <v>225</v>
      </c>
      <c r="T2992" s="7">
        <v>17.100000000000001</v>
      </c>
      <c r="U2992" s="6" t="s">
        <v>3991</v>
      </c>
      <c r="V2992" s="6" t="s">
        <v>3992</v>
      </c>
      <c r="W2992" s="6" t="s">
        <v>4567</v>
      </c>
      <c r="X2992" s="6" t="s">
        <v>4568</v>
      </c>
      <c r="Y2992" s="6" t="s">
        <v>4569</v>
      </c>
      <c r="Z2992" s="6" t="s">
        <v>4570</v>
      </c>
    </row>
    <row r="2993" spans="1:26" hidden="1" x14ac:dyDescent="0.2">
      <c r="A2993" s="6" t="s">
        <v>3987</v>
      </c>
      <c r="B2993" s="6">
        <v>14026</v>
      </c>
      <c r="C2993" s="1">
        <v>42124</v>
      </c>
      <c r="D2993" s="6" t="s">
        <v>4566</v>
      </c>
      <c r="E2993" s="6" t="s">
        <v>3989</v>
      </c>
      <c r="F2993" s="9">
        <v>225</v>
      </c>
      <c r="G2993" s="9">
        <v>225</v>
      </c>
      <c r="H2993" s="9">
        <v>2.81</v>
      </c>
      <c r="I2993" s="6" t="s">
        <v>4011</v>
      </c>
      <c r="J2993" s="9">
        <v>0</v>
      </c>
      <c r="K2993" s="9">
        <v>0</v>
      </c>
      <c r="L2993" s="6" t="s">
        <v>3990</v>
      </c>
      <c r="M2993" s="9">
        <v>0</v>
      </c>
      <c r="N2993" s="9">
        <v>0</v>
      </c>
      <c r="O2993" s="6" t="s">
        <v>3990</v>
      </c>
      <c r="P2993" s="7">
        <v>225</v>
      </c>
      <c r="Q2993" s="7">
        <v>3.71</v>
      </c>
      <c r="R2993" s="6" t="s">
        <v>3991</v>
      </c>
      <c r="S2993" s="7">
        <v>225</v>
      </c>
      <c r="T2993" s="7">
        <v>17.100000000000001</v>
      </c>
      <c r="U2993" s="6" t="s">
        <v>3991</v>
      </c>
      <c r="V2993" s="6" t="s">
        <v>3992</v>
      </c>
      <c r="W2993" s="6" t="s">
        <v>4567</v>
      </c>
      <c r="X2993" s="6" t="s">
        <v>4568</v>
      </c>
      <c r="Y2993" s="6" t="s">
        <v>4569</v>
      </c>
      <c r="Z2993" s="6" t="s">
        <v>4570</v>
      </c>
    </row>
    <row r="2994" spans="1:26" hidden="1" x14ac:dyDescent="0.2">
      <c r="A2994" s="6" t="s">
        <v>3987</v>
      </c>
      <c r="B2994" s="6">
        <v>14027</v>
      </c>
      <c r="C2994" s="1">
        <v>42124</v>
      </c>
      <c r="D2994" s="6" t="s">
        <v>4566</v>
      </c>
      <c r="E2994" s="6" t="s">
        <v>3989</v>
      </c>
      <c r="F2994" s="9">
        <v>225</v>
      </c>
      <c r="G2994" s="9">
        <v>225</v>
      </c>
      <c r="H2994" s="9">
        <v>2.81</v>
      </c>
      <c r="I2994" s="6" t="s">
        <v>4011</v>
      </c>
      <c r="J2994" s="9">
        <v>0</v>
      </c>
      <c r="K2994" s="9">
        <v>0</v>
      </c>
      <c r="L2994" s="6" t="s">
        <v>3990</v>
      </c>
      <c r="M2994" s="9">
        <v>0</v>
      </c>
      <c r="N2994" s="9">
        <v>0</v>
      </c>
      <c r="O2994" s="6" t="s">
        <v>3990</v>
      </c>
      <c r="P2994" s="7">
        <v>225</v>
      </c>
      <c r="Q2994" s="7">
        <v>3.71</v>
      </c>
      <c r="R2994" s="6" t="s">
        <v>3991</v>
      </c>
      <c r="S2994" s="7">
        <v>225</v>
      </c>
      <c r="T2994" s="7">
        <v>17.100000000000001</v>
      </c>
      <c r="U2994" s="6" t="s">
        <v>3991</v>
      </c>
      <c r="V2994" s="6" t="s">
        <v>3992</v>
      </c>
      <c r="W2994" s="6" t="s">
        <v>4567</v>
      </c>
      <c r="X2994" s="6" t="s">
        <v>4568</v>
      </c>
      <c r="Y2994" s="6" t="s">
        <v>4569</v>
      </c>
      <c r="Z2994" s="6" t="s">
        <v>4570</v>
      </c>
    </row>
    <row r="2995" spans="1:26" hidden="1" x14ac:dyDescent="0.2">
      <c r="A2995" s="6" t="s">
        <v>3987</v>
      </c>
      <c r="B2995" s="6">
        <v>14028</v>
      </c>
      <c r="C2995" s="1">
        <v>42124</v>
      </c>
      <c r="D2995" s="6" t="s">
        <v>4566</v>
      </c>
      <c r="E2995" s="6" t="s">
        <v>3989</v>
      </c>
      <c r="F2995" s="9">
        <v>403</v>
      </c>
      <c r="G2995" s="9">
        <v>403</v>
      </c>
      <c r="H2995" s="9">
        <v>5.04</v>
      </c>
      <c r="I2995" s="6" t="s">
        <v>4011</v>
      </c>
      <c r="J2995" s="9">
        <v>0</v>
      </c>
      <c r="K2995" s="9">
        <v>0</v>
      </c>
      <c r="L2995" s="6" t="s">
        <v>3990</v>
      </c>
      <c r="M2995" s="9">
        <v>0</v>
      </c>
      <c r="N2995" s="9">
        <v>0</v>
      </c>
      <c r="O2995" s="6" t="s">
        <v>3990</v>
      </c>
      <c r="P2995" s="7">
        <v>403</v>
      </c>
      <c r="Q2995" s="7">
        <v>6.65</v>
      </c>
      <c r="R2995" s="6" t="s">
        <v>3991</v>
      </c>
      <c r="S2995" s="7">
        <v>403</v>
      </c>
      <c r="T2995" s="7">
        <v>30.63</v>
      </c>
      <c r="U2995" s="6" t="s">
        <v>3991</v>
      </c>
      <c r="V2995" s="6" t="s">
        <v>3992</v>
      </c>
      <c r="W2995" s="6" t="s">
        <v>4567</v>
      </c>
      <c r="X2995" s="6" t="s">
        <v>4568</v>
      </c>
      <c r="Y2995" s="6" t="s">
        <v>4569</v>
      </c>
      <c r="Z2995" s="6" t="s">
        <v>4570</v>
      </c>
    </row>
    <row r="2996" spans="1:26" hidden="1" x14ac:dyDescent="0.2">
      <c r="A2996" s="6" t="s">
        <v>3987</v>
      </c>
      <c r="B2996" s="6">
        <v>14029</v>
      </c>
      <c r="C2996" s="1">
        <v>42124</v>
      </c>
      <c r="D2996" s="6" t="s">
        <v>4566</v>
      </c>
      <c r="E2996" s="6" t="s">
        <v>3989</v>
      </c>
      <c r="F2996" s="9">
        <v>100</v>
      </c>
      <c r="G2996" s="9">
        <v>100</v>
      </c>
      <c r="H2996" s="9">
        <v>1.25</v>
      </c>
      <c r="I2996" s="6" t="s">
        <v>4011</v>
      </c>
      <c r="J2996" s="9">
        <v>0</v>
      </c>
      <c r="K2996" s="9">
        <v>0</v>
      </c>
      <c r="L2996" s="6" t="s">
        <v>3990</v>
      </c>
      <c r="M2996" s="9">
        <v>0</v>
      </c>
      <c r="N2996" s="9">
        <v>0</v>
      </c>
      <c r="O2996" s="6" t="s">
        <v>3990</v>
      </c>
      <c r="P2996" s="7">
        <v>100</v>
      </c>
      <c r="Q2996" s="7">
        <v>1.65</v>
      </c>
      <c r="R2996" s="6" t="s">
        <v>3991</v>
      </c>
      <c r="S2996" s="7">
        <v>100</v>
      </c>
      <c r="T2996" s="7">
        <v>7.6</v>
      </c>
      <c r="U2996" s="6" t="s">
        <v>3991</v>
      </c>
      <c r="V2996" s="6" t="s">
        <v>3992</v>
      </c>
      <c r="W2996" s="6" t="s">
        <v>4567</v>
      </c>
      <c r="X2996" s="6" t="s">
        <v>4568</v>
      </c>
      <c r="Y2996" s="6" t="s">
        <v>4569</v>
      </c>
      <c r="Z2996" s="6" t="s">
        <v>4570</v>
      </c>
    </row>
    <row r="2997" spans="1:26" hidden="1" x14ac:dyDescent="0.2">
      <c r="A2997" s="6" t="s">
        <v>3987</v>
      </c>
      <c r="B2997" s="6">
        <v>14030</v>
      </c>
      <c r="C2997" s="1">
        <v>42124</v>
      </c>
      <c r="D2997" s="6" t="s">
        <v>4566</v>
      </c>
      <c r="E2997" s="6" t="s">
        <v>3989</v>
      </c>
      <c r="F2997" s="9">
        <v>403</v>
      </c>
      <c r="G2997" s="9">
        <v>403</v>
      </c>
      <c r="H2997" s="9">
        <v>5.04</v>
      </c>
      <c r="I2997" s="6" t="s">
        <v>4011</v>
      </c>
      <c r="J2997" s="9">
        <v>0</v>
      </c>
      <c r="K2997" s="9">
        <v>0</v>
      </c>
      <c r="L2997" s="6" t="s">
        <v>3990</v>
      </c>
      <c r="M2997" s="9">
        <v>0</v>
      </c>
      <c r="N2997" s="9">
        <v>0</v>
      </c>
      <c r="O2997" s="6" t="s">
        <v>3990</v>
      </c>
      <c r="P2997" s="7">
        <v>403</v>
      </c>
      <c r="Q2997" s="7">
        <v>6.65</v>
      </c>
      <c r="R2997" s="6" t="s">
        <v>3991</v>
      </c>
      <c r="S2997" s="7">
        <v>403</v>
      </c>
      <c r="T2997" s="7">
        <v>30.63</v>
      </c>
      <c r="U2997" s="6" t="s">
        <v>3991</v>
      </c>
      <c r="V2997" s="6" t="s">
        <v>3992</v>
      </c>
      <c r="W2997" s="6" t="s">
        <v>4567</v>
      </c>
      <c r="X2997" s="6" t="s">
        <v>4568</v>
      </c>
      <c r="Y2997" s="6" t="s">
        <v>4569</v>
      </c>
      <c r="Z2997" s="6" t="s">
        <v>4570</v>
      </c>
    </row>
    <row r="2998" spans="1:26" x14ac:dyDescent="0.2">
      <c r="A2998" s="6" t="s">
        <v>3987</v>
      </c>
      <c r="B2998" s="6">
        <v>150507</v>
      </c>
      <c r="C2998" s="1">
        <v>42095</v>
      </c>
      <c r="D2998" s="6" t="s">
        <v>1924</v>
      </c>
      <c r="E2998" s="6" t="s">
        <v>4096</v>
      </c>
      <c r="F2998" s="9">
        <v>365.71</v>
      </c>
      <c r="G2998" s="9">
        <v>365.71</v>
      </c>
      <c r="H2998" s="9">
        <v>43.89</v>
      </c>
      <c r="I2998" s="6" t="s">
        <v>4011</v>
      </c>
      <c r="J2998" s="9">
        <v>0</v>
      </c>
      <c r="K2998" s="9">
        <v>0</v>
      </c>
      <c r="L2998" s="6" t="s">
        <v>3990</v>
      </c>
      <c r="M2998" s="9">
        <v>0</v>
      </c>
      <c r="N2998" s="9">
        <v>0</v>
      </c>
      <c r="O2998" s="6" t="s">
        <v>3990</v>
      </c>
      <c r="P2998" s="7">
        <v>365.71</v>
      </c>
      <c r="Q2998" s="7">
        <v>6.03</v>
      </c>
      <c r="R2998" s="6" t="s">
        <v>3992</v>
      </c>
      <c r="S2998" s="7">
        <v>365.71</v>
      </c>
      <c r="T2998" s="7">
        <v>27.79</v>
      </c>
      <c r="U2998" s="6" t="s">
        <v>3992</v>
      </c>
      <c r="V2998" s="6" t="s">
        <v>3992</v>
      </c>
      <c r="W2998" s="6" t="s">
        <v>1925</v>
      </c>
      <c r="X2998" s="6" t="s">
        <v>4382</v>
      </c>
      <c r="Y2998" s="6" t="s">
        <v>5208</v>
      </c>
      <c r="Z2998" s="6" t="s">
        <v>5209</v>
      </c>
    </row>
    <row r="2999" spans="1:26" x14ac:dyDescent="0.2">
      <c r="A2999" s="6" t="s">
        <v>3987</v>
      </c>
      <c r="B2999" s="6">
        <v>150508</v>
      </c>
      <c r="C2999" s="1">
        <v>42095</v>
      </c>
      <c r="D2999" s="6" t="s">
        <v>1926</v>
      </c>
      <c r="E2999" s="6" t="s">
        <v>4096</v>
      </c>
      <c r="F2999" s="9">
        <v>370</v>
      </c>
      <c r="G2999" s="9">
        <v>370</v>
      </c>
      <c r="H2999" s="9">
        <v>14.8</v>
      </c>
      <c r="I2999" s="6" t="s">
        <v>1892</v>
      </c>
      <c r="J2999" s="9">
        <v>0</v>
      </c>
      <c r="K2999" s="9">
        <v>0</v>
      </c>
      <c r="L2999" s="6" t="s">
        <v>3990</v>
      </c>
      <c r="M2999" s="9">
        <v>0</v>
      </c>
      <c r="N2999" s="9">
        <v>0</v>
      </c>
      <c r="O2999" s="6" t="s">
        <v>3990</v>
      </c>
      <c r="P2999" s="7">
        <v>370</v>
      </c>
      <c r="Q2999" s="7">
        <v>6.11</v>
      </c>
      <c r="R2999" s="6" t="s">
        <v>3992</v>
      </c>
      <c r="S2999" s="7">
        <v>370</v>
      </c>
      <c r="T2999" s="7">
        <v>28.12</v>
      </c>
      <c r="U2999" s="6" t="s">
        <v>3992</v>
      </c>
      <c r="V2999" s="6" t="s">
        <v>3992</v>
      </c>
      <c r="W2999" s="6" t="s">
        <v>1927</v>
      </c>
      <c r="X2999" s="6" t="s">
        <v>4362</v>
      </c>
      <c r="Y2999" s="6" t="s">
        <v>1928</v>
      </c>
      <c r="Z2999" s="6" t="s">
        <v>1929</v>
      </c>
    </row>
    <row r="3000" spans="1:26" x14ac:dyDescent="0.2">
      <c r="A3000" s="6" t="s">
        <v>3987</v>
      </c>
      <c r="B3000" s="6">
        <v>150508</v>
      </c>
      <c r="C3000" s="1">
        <v>42095</v>
      </c>
      <c r="D3000" s="6" t="s">
        <v>1924</v>
      </c>
      <c r="E3000" s="6" t="s">
        <v>4096</v>
      </c>
      <c r="F3000" s="9">
        <v>93.88</v>
      </c>
      <c r="G3000" s="9">
        <v>93.88</v>
      </c>
      <c r="H3000" s="9">
        <v>3.76</v>
      </c>
      <c r="I3000" s="6" t="s">
        <v>4360</v>
      </c>
      <c r="J3000" s="9">
        <v>0</v>
      </c>
      <c r="K3000" s="9">
        <v>0</v>
      </c>
      <c r="L3000" s="6" t="s">
        <v>3990</v>
      </c>
      <c r="M3000" s="9">
        <v>0</v>
      </c>
      <c r="N3000" s="9">
        <v>0</v>
      </c>
      <c r="O3000" s="6" t="s">
        <v>3990</v>
      </c>
      <c r="P3000" s="7">
        <v>93.88</v>
      </c>
      <c r="Q3000" s="7">
        <v>1.55</v>
      </c>
      <c r="R3000" s="6" t="s">
        <v>3992</v>
      </c>
      <c r="S3000" s="7">
        <v>93.88</v>
      </c>
      <c r="T3000" s="7">
        <v>7.13</v>
      </c>
      <c r="U3000" s="6" t="s">
        <v>3992</v>
      </c>
      <c r="V3000" s="6" t="s">
        <v>3992</v>
      </c>
      <c r="W3000" s="6" t="s">
        <v>1927</v>
      </c>
      <c r="X3000" s="6" t="s">
        <v>4382</v>
      </c>
      <c r="Y3000" s="6" t="s">
        <v>4385</v>
      </c>
      <c r="Z3000" s="6" t="s">
        <v>1930</v>
      </c>
    </row>
    <row r="3001" spans="1:26" x14ac:dyDescent="0.2">
      <c r="A3001" s="6" t="s">
        <v>3987</v>
      </c>
      <c r="B3001" s="6">
        <v>150509</v>
      </c>
      <c r="C3001" s="1">
        <v>42095</v>
      </c>
      <c r="D3001" s="6" t="s">
        <v>1931</v>
      </c>
      <c r="E3001" s="6" t="s">
        <v>3989</v>
      </c>
      <c r="F3001" s="9">
        <v>407.69</v>
      </c>
      <c r="G3001" s="9">
        <v>407.69</v>
      </c>
      <c r="H3001" s="9">
        <v>73.38</v>
      </c>
      <c r="I3001" s="6" t="s">
        <v>4011</v>
      </c>
      <c r="J3001" s="9">
        <v>0</v>
      </c>
      <c r="K3001" s="9">
        <v>0</v>
      </c>
      <c r="L3001" s="6" t="s">
        <v>3990</v>
      </c>
      <c r="M3001" s="9">
        <v>388.28</v>
      </c>
      <c r="N3001" s="9">
        <v>19.41</v>
      </c>
      <c r="O3001" s="6" t="s">
        <v>1932</v>
      </c>
      <c r="P3001" s="7">
        <v>388.28</v>
      </c>
      <c r="Q3001" s="7">
        <v>6.41</v>
      </c>
      <c r="R3001" s="6" t="s">
        <v>3992</v>
      </c>
      <c r="S3001" s="7">
        <v>388.28</v>
      </c>
      <c r="T3001" s="7">
        <v>29.51</v>
      </c>
      <c r="U3001" s="6" t="s">
        <v>3992</v>
      </c>
      <c r="V3001" s="6" t="s">
        <v>3992</v>
      </c>
      <c r="W3001" s="6" t="s">
        <v>1933</v>
      </c>
      <c r="X3001" s="6" t="s">
        <v>3483</v>
      </c>
      <c r="Y3001" s="6" t="s">
        <v>1934</v>
      </c>
      <c r="Z3001" s="6" t="s">
        <v>1935</v>
      </c>
    </row>
    <row r="3002" spans="1:26" x14ac:dyDescent="0.2">
      <c r="A3002" s="6" t="s">
        <v>3987</v>
      </c>
      <c r="B3002" s="6">
        <v>150510</v>
      </c>
      <c r="C3002" s="1">
        <v>42095</v>
      </c>
      <c r="D3002" s="6" t="s">
        <v>1931</v>
      </c>
      <c r="E3002" s="6" t="s">
        <v>3989</v>
      </c>
      <c r="F3002" s="9">
        <v>1849.17</v>
      </c>
      <c r="G3002" s="9">
        <v>1849.17</v>
      </c>
      <c r="H3002" s="9">
        <v>332.85</v>
      </c>
      <c r="I3002" s="6" t="s">
        <v>4110</v>
      </c>
      <c r="J3002" s="9">
        <v>0</v>
      </c>
      <c r="K3002" s="9">
        <v>0</v>
      </c>
      <c r="L3002" s="6" t="s">
        <v>3990</v>
      </c>
      <c r="M3002" s="9">
        <v>0</v>
      </c>
      <c r="N3002" s="9">
        <v>0</v>
      </c>
      <c r="O3002" s="6" t="s">
        <v>3990</v>
      </c>
      <c r="P3002" s="7">
        <v>1849.17</v>
      </c>
      <c r="Q3002" s="7">
        <v>30.51</v>
      </c>
      <c r="R3002" s="6" t="s">
        <v>3992</v>
      </c>
      <c r="S3002" s="7">
        <v>1849.17</v>
      </c>
      <c r="T3002" s="7">
        <v>140.54</v>
      </c>
      <c r="U3002" s="6" t="s">
        <v>3992</v>
      </c>
      <c r="V3002" s="6" t="s">
        <v>3992</v>
      </c>
      <c r="W3002" s="6" t="s">
        <v>1936</v>
      </c>
      <c r="X3002" s="6" t="s">
        <v>4376</v>
      </c>
      <c r="Y3002" s="6" t="s">
        <v>1937</v>
      </c>
      <c r="Z3002" s="6" t="s">
        <v>1938</v>
      </c>
    </row>
    <row r="3003" spans="1:26" x14ac:dyDescent="0.2">
      <c r="A3003" s="6" t="s">
        <v>3987</v>
      </c>
      <c r="B3003" s="6">
        <v>150510</v>
      </c>
      <c r="C3003" s="1">
        <v>42095</v>
      </c>
      <c r="D3003" s="6" t="s">
        <v>1931</v>
      </c>
      <c r="E3003" s="6" t="s">
        <v>3989</v>
      </c>
      <c r="F3003" s="9">
        <v>2467.46</v>
      </c>
      <c r="G3003" s="9">
        <v>2145.62</v>
      </c>
      <c r="H3003" s="9">
        <v>386.21</v>
      </c>
      <c r="I3003" s="6" t="s">
        <v>1892</v>
      </c>
      <c r="J3003" s="9">
        <v>0</v>
      </c>
      <c r="K3003" s="9">
        <v>0</v>
      </c>
      <c r="L3003" s="6" t="s">
        <v>3990</v>
      </c>
      <c r="M3003" s="9">
        <v>2145.62</v>
      </c>
      <c r="N3003" s="9">
        <v>321.83999999999997</v>
      </c>
      <c r="O3003" s="6" t="s">
        <v>1932</v>
      </c>
      <c r="P3003" s="7">
        <v>2145.62</v>
      </c>
      <c r="Q3003" s="7">
        <v>35.4</v>
      </c>
      <c r="R3003" s="6" t="s">
        <v>3992</v>
      </c>
      <c r="S3003" s="7">
        <v>2145.62</v>
      </c>
      <c r="T3003" s="7">
        <v>163.07</v>
      </c>
      <c r="U3003" s="6" t="s">
        <v>3992</v>
      </c>
      <c r="V3003" s="6" t="s">
        <v>3992</v>
      </c>
      <c r="W3003" s="6" t="s">
        <v>1936</v>
      </c>
      <c r="X3003" s="6" t="s">
        <v>4362</v>
      </c>
      <c r="Y3003" s="6" t="s">
        <v>1939</v>
      </c>
      <c r="Z3003" s="6" t="s">
        <v>1940</v>
      </c>
    </row>
    <row r="3004" spans="1:26" x14ac:dyDescent="0.2">
      <c r="A3004" s="6" t="s">
        <v>3987</v>
      </c>
      <c r="B3004" s="6">
        <v>150510</v>
      </c>
      <c r="C3004" s="1">
        <v>42095</v>
      </c>
      <c r="D3004" s="6" t="s">
        <v>1931</v>
      </c>
      <c r="E3004" s="6" t="s">
        <v>3989</v>
      </c>
      <c r="F3004" s="9">
        <v>137.93</v>
      </c>
      <c r="G3004" s="9">
        <v>119.94</v>
      </c>
      <c r="H3004" s="9">
        <v>21.59</v>
      </c>
      <c r="I3004" s="6" t="s">
        <v>1892</v>
      </c>
      <c r="J3004" s="9">
        <v>0</v>
      </c>
      <c r="K3004" s="9">
        <v>0</v>
      </c>
      <c r="L3004" s="6" t="s">
        <v>3990</v>
      </c>
      <c r="M3004" s="9">
        <v>119.94</v>
      </c>
      <c r="N3004" s="9">
        <v>17.989999999999998</v>
      </c>
      <c r="O3004" s="6" t="s">
        <v>1932</v>
      </c>
      <c r="P3004" s="7">
        <v>119.94</v>
      </c>
      <c r="Q3004" s="7">
        <v>1.98</v>
      </c>
      <c r="R3004" s="6" t="s">
        <v>3992</v>
      </c>
      <c r="S3004" s="7">
        <v>119.94</v>
      </c>
      <c r="T3004" s="7">
        <v>9.1199999999999992</v>
      </c>
      <c r="U3004" s="6" t="s">
        <v>3992</v>
      </c>
      <c r="V3004" s="6" t="s">
        <v>3992</v>
      </c>
      <c r="W3004" s="6" t="s">
        <v>1936</v>
      </c>
      <c r="X3004" s="6" t="s">
        <v>4362</v>
      </c>
      <c r="Y3004" s="6" t="s">
        <v>1941</v>
      </c>
      <c r="Z3004" s="6" t="s">
        <v>1942</v>
      </c>
    </row>
    <row r="3005" spans="1:26" x14ac:dyDescent="0.2">
      <c r="A3005" s="6" t="s">
        <v>3987</v>
      </c>
      <c r="B3005" s="6">
        <v>150511</v>
      </c>
      <c r="C3005" s="1">
        <v>42095</v>
      </c>
      <c r="D3005" s="6" t="s">
        <v>1931</v>
      </c>
      <c r="E3005" s="6" t="s">
        <v>3989</v>
      </c>
      <c r="F3005" s="9">
        <v>4934.9399999999996</v>
      </c>
      <c r="G3005" s="9">
        <v>4291.25</v>
      </c>
      <c r="H3005" s="9">
        <v>772.43</v>
      </c>
      <c r="I3005" s="6" t="s">
        <v>1892</v>
      </c>
      <c r="J3005" s="9">
        <v>0</v>
      </c>
      <c r="K3005" s="9">
        <v>0</v>
      </c>
      <c r="L3005" s="6" t="s">
        <v>3990</v>
      </c>
      <c r="M3005" s="9">
        <v>4291.25</v>
      </c>
      <c r="N3005" s="9">
        <v>643.69000000000005</v>
      </c>
      <c r="O3005" s="6" t="s">
        <v>1932</v>
      </c>
      <c r="P3005" s="7">
        <v>4291.25</v>
      </c>
      <c r="Q3005" s="7">
        <v>70.81</v>
      </c>
      <c r="R3005" s="6" t="s">
        <v>3992</v>
      </c>
      <c r="S3005" s="7">
        <v>4291.25</v>
      </c>
      <c r="T3005" s="7">
        <v>326.14</v>
      </c>
      <c r="U3005" s="6" t="s">
        <v>3992</v>
      </c>
      <c r="V3005" s="6" t="s">
        <v>3992</v>
      </c>
      <c r="W3005" s="6" t="s">
        <v>1936</v>
      </c>
      <c r="X3005" s="6" t="s">
        <v>4362</v>
      </c>
      <c r="Y3005" s="6" t="s">
        <v>1939</v>
      </c>
      <c r="Z3005" s="6" t="s">
        <v>1940</v>
      </c>
    </row>
    <row r="3006" spans="1:26" x14ac:dyDescent="0.2">
      <c r="A3006" s="6" t="s">
        <v>3987</v>
      </c>
      <c r="B3006" s="6">
        <v>150511</v>
      </c>
      <c r="C3006" s="1">
        <v>42095</v>
      </c>
      <c r="D3006" s="6" t="s">
        <v>1931</v>
      </c>
      <c r="E3006" s="6" t="s">
        <v>3989</v>
      </c>
      <c r="F3006" s="9">
        <v>4718.67</v>
      </c>
      <c r="G3006" s="9">
        <v>4103.1899999999996</v>
      </c>
      <c r="H3006" s="9">
        <v>738.57</v>
      </c>
      <c r="I3006" s="6" t="s">
        <v>1892</v>
      </c>
      <c r="J3006" s="9">
        <v>0</v>
      </c>
      <c r="K3006" s="9">
        <v>0</v>
      </c>
      <c r="L3006" s="6" t="s">
        <v>3990</v>
      </c>
      <c r="M3006" s="9">
        <v>4103.1899999999996</v>
      </c>
      <c r="N3006" s="9">
        <v>615.48</v>
      </c>
      <c r="O3006" s="6" t="s">
        <v>1932</v>
      </c>
      <c r="P3006" s="7">
        <v>4103.1899999999996</v>
      </c>
      <c r="Q3006" s="7">
        <v>67.7</v>
      </c>
      <c r="R3006" s="6" t="s">
        <v>3992</v>
      </c>
      <c r="S3006" s="7">
        <v>4103.1899999999996</v>
      </c>
      <c r="T3006" s="7">
        <v>311.83999999999997</v>
      </c>
      <c r="U3006" s="6" t="s">
        <v>3992</v>
      </c>
      <c r="V3006" s="6" t="s">
        <v>3992</v>
      </c>
      <c r="W3006" s="6" t="s">
        <v>1936</v>
      </c>
      <c r="X3006" s="6" t="s">
        <v>4362</v>
      </c>
      <c r="Y3006" s="6" t="s">
        <v>1943</v>
      </c>
      <c r="Z3006" s="6" t="s">
        <v>1944</v>
      </c>
    </row>
    <row r="3007" spans="1:26" x14ac:dyDescent="0.2">
      <c r="A3007" s="6" t="s">
        <v>3987</v>
      </c>
      <c r="B3007" s="6">
        <v>150512</v>
      </c>
      <c r="C3007" s="1">
        <v>42095</v>
      </c>
      <c r="D3007" s="6" t="s">
        <v>1926</v>
      </c>
      <c r="E3007" s="6" t="s">
        <v>1945</v>
      </c>
      <c r="F3007" s="9">
        <v>290.39999999999998</v>
      </c>
      <c r="G3007" s="9">
        <v>290.39999999999998</v>
      </c>
      <c r="H3007" s="9">
        <v>20.329999999999998</v>
      </c>
      <c r="I3007" s="6" t="s">
        <v>4011</v>
      </c>
      <c r="J3007" s="9">
        <v>0</v>
      </c>
      <c r="K3007" s="9">
        <v>0</v>
      </c>
      <c r="L3007" s="6" t="s">
        <v>3990</v>
      </c>
      <c r="M3007" s="9">
        <v>0</v>
      </c>
      <c r="N3007" s="9">
        <v>0</v>
      </c>
      <c r="O3007" s="6" t="s">
        <v>3990</v>
      </c>
      <c r="P3007" s="7">
        <v>290.39999999999998</v>
      </c>
      <c r="Q3007" s="7">
        <v>4.79</v>
      </c>
      <c r="R3007" s="6" t="s">
        <v>3992</v>
      </c>
      <c r="S3007" s="7">
        <v>290.39999999999998</v>
      </c>
      <c r="T3007" s="7">
        <v>22.07</v>
      </c>
      <c r="U3007" s="6" t="s">
        <v>3992</v>
      </c>
      <c r="V3007" s="6" t="s">
        <v>3992</v>
      </c>
      <c r="W3007" s="6" t="s">
        <v>1946</v>
      </c>
      <c r="X3007" s="6" t="s">
        <v>4070</v>
      </c>
      <c r="Y3007" s="6" t="s">
        <v>1947</v>
      </c>
      <c r="Z3007" s="6" t="s">
        <v>1948</v>
      </c>
    </row>
    <row r="3008" spans="1:26" x14ac:dyDescent="0.2">
      <c r="A3008" s="6" t="s">
        <v>3987</v>
      </c>
      <c r="B3008" s="6">
        <v>150513</v>
      </c>
      <c r="C3008" s="1">
        <v>42095</v>
      </c>
      <c r="D3008" s="6" t="s">
        <v>1926</v>
      </c>
      <c r="E3008" s="6" t="s">
        <v>1945</v>
      </c>
      <c r="F3008" s="9">
        <v>116.7</v>
      </c>
      <c r="G3008" s="9">
        <v>116.7</v>
      </c>
      <c r="H3008" s="9">
        <v>8.17</v>
      </c>
      <c r="I3008" s="6" t="s">
        <v>4011</v>
      </c>
      <c r="J3008" s="9">
        <v>0</v>
      </c>
      <c r="K3008" s="9">
        <v>0</v>
      </c>
      <c r="L3008" s="6" t="s">
        <v>3990</v>
      </c>
      <c r="M3008" s="9">
        <v>0</v>
      </c>
      <c r="N3008" s="9">
        <v>0</v>
      </c>
      <c r="O3008" s="6" t="s">
        <v>3990</v>
      </c>
      <c r="P3008" s="7">
        <v>116.7</v>
      </c>
      <c r="Q3008" s="7">
        <v>1.93</v>
      </c>
      <c r="R3008" s="6" t="s">
        <v>3992</v>
      </c>
      <c r="S3008" s="7">
        <v>116.7</v>
      </c>
      <c r="T3008" s="7">
        <v>8.8699999999999992</v>
      </c>
      <c r="U3008" s="6" t="s">
        <v>3992</v>
      </c>
      <c r="V3008" s="6" t="s">
        <v>3992</v>
      </c>
      <c r="W3008" s="6" t="s">
        <v>1946</v>
      </c>
      <c r="X3008" s="6" t="s">
        <v>4070</v>
      </c>
      <c r="Y3008" s="6" t="s">
        <v>1947</v>
      </c>
      <c r="Z3008" s="6" t="s">
        <v>1948</v>
      </c>
    </row>
    <row r="3009" spans="1:26" hidden="1" x14ac:dyDescent="0.2">
      <c r="A3009" s="6" t="s">
        <v>3987</v>
      </c>
      <c r="B3009" s="6">
        <v>150514</v>
      </c>
      <c r="C3009" s="1">
        <v>42095</v>
      </c>
      <c r="D3009" s="6" t="s">
        <v>1949</v>
      </c>
      <c r="E3009" s="6" t="s">
        <v>3989</v>
      </c>
      <c r="F3009" s="9">
        <v>300</v>
      </c>
      <c r="G3009" s="9">
        <v>0</v>
      </c>
      <c r="H3009" s="9">
        <v>0</v>
      </c>
      <c r="I3009" s="6" t="s">
        <v>3990</v>
      </c>
      <c r="J3009" s="9">
        <v>0</v>
      </c>
      <c r="K3009" s="9">
        <v>0</v>
      </c>
      <c r="L3009" s="6" t="s">
        <v>3990</v>
      </c>
      <c r="M3009" s="9">
        <v>0</v>
      </c>
      <c r="N3009" s="9">
        <v>0</v>
      </c>
      <c r="O3009" s="6" t="s">
        <v>3990</v>
      </c>
      <c r="P3009" s="7">
        <v>0</v>
      </c>
      <c r="Q3009" s="7">
        <v>0</v>
      </c>
      <c r="R3009" s="6" t="s">
        <v>3990</v>
      </c>
      <c r="S3009" s="7">
        <v>0</v>
      </c>
      <c r="T3009" s="7">
        <v>0</v>
      </c>
      <c r="U3009" s="6" t="s">
        <v>3990</v>
      </c>
      <c r="V3009" s="6" t="s">
        <v>3992</v>
      </c>
      <c r="W3009" s="6" t="s">
        <v>1950</v>
      </c>
      <c r="X3009" s="6" t="s">
        <v>1951</v>
      </c>
      <c r="Y3009" s="6" t="s">
        <v>1952</v>
      </c>
      <c r="Z3009" s="6" t="s">
        <v>1953</v>
      </c>
    </row>
    <row r="3010" spans="1:26" hidden="1" x14ac:dyDescent="0.2">
      <c r="A3010" s="6" t="s">
        <v>3987</v>
      </c>
      <c r="B3010" s="6">
        <v>150515</v>
      </c>
      <c r="C3010" s="1">
        <v>42095</v>
      </c>
      <c r="D3010" s="6" t="s">
        <v>1949</v>
      </c>
      <c r="E3010" s="6" t="s">
        <v>3989</v>
      </c>
      <c r="F3010" s="9">
        <v>300</v>
      </c>
      <c r="G3010" s="9">
        <v>0</v>
      </c>
      <c r="H3010" s="9">
        <v>0</v>
      </c>
      <c r="I3010" s="6" t="s">
        <v>3990</v>
      </c>
      <c r="J3010" s="9">
        <v>0</v>
      </c>
      <c r="K3010" s="9">
        <v>0</v>
      </c>
      <c r="L3010" s="6" t="s">
        <v>3990</v>
      </c>
      <c r="M3010" s="9">
        <v>0</v>
      </c>
      <c r="N3010" s="9">
        <v>0</v>
      </c>
      <c r="O3010" s="6" t="s">
        <v>3990</v>
      </c>
      <c r="P3010" s="7">
        <v>0</v>
      </c>
      <c r="Q3010" s="7">
        <v>0</v>
      </c>
      <c r="R3010" s="6" t="s">
        <v>3990</v>
      </c>
      <c r="S3010" s="7">
        <v>0</v>
      </c>
      <c r="T3010" s="7">
        <v>0</v>
      </c>
      <c r="U3010" s="6" t="s">
        <v>3990</v>
      </c>
      <c r="V3010" s="6" t="s">
        <v>3992</v>
      </c>
      <c r="W3010" s="6" t="s">
        <v>1954</v>
      </c>
      <c r="X3010" s="6" t="s">
        <v>1951</v>
      </c>
      <c r="Y3010" s="6" t="s">
        <v>1952</v>
      </c>
      <c r="Z3010" s="6" t="s">
        <v>1953</v>
      </c>
    </row>
    <row r="3011" spans="1:26" x14ac:dyDescent="0.2">
      <c r="A3011" s="6" t="s">
        <v>3987</v>
      </c>
      <c r="B3011" s="6">
        <v>150516</v>
      </c>
      <c r="C3011" s="1">
        <v>42095</v>
      </c>
      <c r="D3011" s="6" t="s">
        <v>1931</v>
      </c>
      <c r="E3011" s="6" t="s">
        <v>3989</v>
      </c>
      <c r="F3011" s="9">
        <v>3008.66</v>
      </c>
      <c r="G3011" s="9">
        <v>3008.66</v>
      </c>
      <c r="H3011" s="9">
        <v>541.55999999999995</v>
      </c>
      <c r="I3011" s="6" t="s">
        <v>4106</v>
      </c>
      <c r="J3011" s="9">
        <v>0</v>
      </c>
      <c r="K3011" s="9">
        <v>0</v>
      </c>
      <c r="L3011" s="6" t="s">
        <v>3990</v>
      </c>
      <c r="M3011" s="9">
        <v>0</v>
      </c>
      <c r="N3011" s="9">
        <v>0</v>
      </c>
      <c r="O3011" s="6" t="s">
        <v>3990</v>
      </c>
      <c r="P3011" s="7">
        <v>3008.66</v>
      </c>
      <c r="Q3011" s="7">
        <v>49.64</v>
      </c>
      <c r="R3011" s="6" t="s">
        <v>3992</v>
      </c>
      <c r="S3011" s="7">
        <v>3008.66</v>
      </c>
      <c r="T3011" s="7">
        <v>228.66</v>
      </c>
      <c r="U3011" s="6" t="s">
        <v>3992</v>
      </c>
      <c r="V3011" s="6" t="s">
        <v>3992</v>
      </c>
      <c r="W3011" s="6" t="s">
        <v>3684</v>
      </c>
      <c r="X3011" s="6" t="s">
        <v>4666</v>
      </c>
      <c r="Y3011" s="6" t="s">
        <v>1955</v>
      </c>
      <c r="Z3011" s="6" t="s">
        <v>1956</v>
      </c>
    </row>
    <row r="3012" spans="1:26" hidden="1" x14ac:dyDescent="0.2">
      <c r="A3012" s="6" t="s">
        <v>3987</v>
      </c>
      <c r="B3012" s="6">
        <v>150517</v>
      </c>
      <c r="C3012" s="1">
        <v>42095</v>
      </c>
      <c r="D3012" s="6" t="s">
        <v>1957</v>
      </c>
      <c r="E3012" s="6" t="s">
        <v>4339</v>
      </c>
      <c r="F3012" s="9">
        <v>3410</v>
      </c>
      <c r="G3012" s="9">
        <v>0</v>
      </c>
      <c r="H3012" s="9">
        <v>0</v>
      </c>
      <c r="I3012" s="6" t="s">
        <v>3990</v>
      </c>
      <c r="J3012" s="9">
        <v>0</v>
      </c>
      <c r="K3012" s="9">
        <v>0</v>
      </c>
      <c r="L3012" s="6" t="s">
        <v>3990</v>
      </c>
      <c r="M3012" s="9">
        <v>0</v>
      </c>
      <c r="N3012" s="9">
        <v>0</v>
      </c>
      <c r="O3012" s="6" t="s">
        <v>3990</v>
      </c>
      <c r="P3012" s="7">
        <v>0</v>
      </c>
      <c r="Q3012" s="7">
        <v>0</v>
      </c>
      <c r="R3012" s="6" t="s">
        <v>3990</v>
      </c>
      <c r="S3012" s="7">
        <v>0</v>
      </c>
      <c r="T3012" s="7">
        <v>0</v>
      </c>
      <c r="U3012" s="6" t="s">
        <v>3990</v>
      </c>
      <c r="V3012" s="6" t="s">
        <v>3992</v>
      </c>
      <c r="W3012" s="6" t="s">
        <v>1958</v>
      </c>
      <c r="X3012" s="6" t="s">
        <v>4624</v>
      </c>
      <c r="Y3012" s="6" t="s">
        <v>1959</v>
      </c>
      <c r="Z3012" s="6" t="s">
        <v>1960</v>
      </c>
    </row>
    <row r="3013" spans="1:26" x14ac:dyDescent="0.2">
      <c r="A3013" s="6" t="s">
        <v>3987</v>
      </c>
      <c r="B3013" s="6">
        <v>150518</v>
      </c>
      <c r="C3013" s="1">
        <v>42095</v>
      </c>
      <c r="D3013" s="6" t="s">
        <v>1931</v>
      </c>
      <c r="E3013" s="6" t="s">
        <v>3989</v>
      </c>
      <c r="F3013" s="9">
        <v>1814.4</v>
      </c>
      <c r="G3013" s="9">
        <v>1814.4</v>
      </c>
      <c r="H3013" s="9">
        <v>326.58999999999997</v>
      </c>
      <c r="I3013" s="6" t="s">
        <v>4011</v>
      </c>
      <c r="J3013" s="9">
        <v>0</v>
      </c>
      <c r="K3013" s="9">
        <v>0</v>
      </c>
      <c r="L3013" s="6" t="s">
        <v>3990</v>
      </c>
      <c r="M3013" s="9">
        <v>0</v>
      </c>
      <c r="N3013" s="9">
        <v>0</v>
      </c>
      <c r="O3013" s="6" t="s">
        <v>3990</v>
      </c>
      <c r="P3013" s="7">
        <v>1814.4</v>
      </c>
      <c r="Q3013" s="7">
        <v>29.94</v>
      </c>
      <c r="R3013" s="6" t="s">
        <v>3992</v>
      </c>
      <c r="S3013" s="7">
        <v>1814.4</v>
      </c>
      <c r="T3013" s="7">
        <v>137.88999999999999</v>
      </c>
      <c r="U3013" s="6" t="s">
        <v>3992</v>
      </c>
      <c r="V3013" s="6" t="s">
        <v>3992</v>
      </c>
      <c r="W3013" s="6" t="s">
        <v>1961</v>
      </c>
      <c r="X3013" s="6" t="s">
        <v>1962</v>
      </c>
      <c r="Y3013" s="6" t="s">
        <v>1963</v>
      </c>
      <c r="Z3013" s="6" t="s">
        <v>1964</v>
      </c>
    </row>
    <row r="3014" spans="1:26" x14ac:dyDescent="0.2">
      <c r="A3014" s="6" t="s">
        <v>3987</v>
      </c>
      <c r="B3014" s="6">
        <v>150519</v>
      </c>
      <c r="C3014" s="1">
        <v>42095</v>
      </c>
      <c r="D3014" s="6" t="s">
        <v>1926</v>
      </c>
      <c r="E3014" s="6" t="s">
        <v>4345</v>
      </c>
      <c r="F3014" s="9">
        <v>9.1199999999999992</v>
      </c>
      <c r="G3014" s="9">
        <v>9.1199999999999992</v>
      </c>
      <c r="H3014" s="9">
        <v>1.0900000000000001</v>
      </c>
      <c r="I3014" s="6" t="s">
        <v>4011</v>
      </c>
      <c r="J3014" s="9">
        <v>0</v>
      </c>
      <c r="K3014" s="9">
        <v>0</v>
      </c>
      <c r="L3014" s="6" t="s">
        <v>3990</v>
      </c>
      <c r="M3014" s="9">
        <v>0</v>
      </c>
      <c r="N3014" s="9">
        <v>0</v>
      </c>
      <c r="O3014" s="6" t="s">
        <v>3990</v>
      </c>
      <c r="P3014" s="7">
        <v>9.1199999999999992</v>
      </c>
      <c r="Q3014" s="7">
        <v>0.15</v>
      </c>
      <c r="R3014" s="6" t="s">
        <v>3992</v>
      </c>
      <c r="S3014" s="7">
        <v>9.1199999999999992</v>
      </c>
      <c r="T3014" s="7">
        <v>0.69</v>
      </c>
      <c r="U3014" s="6" t="s">
        <v>3992</v>
      </c>
      <c r="V3014" s="6" t="s">
        <v>3992</v>
      </c>
      <c r="W3014" s="6" t="s">
        <v>1965</v>
      </c>
      <c r="X3014" s="6" t="s">
        <v>4376</v>
      </c>
      <c r="Y3014" s="6" t="s">
        <v>1966</v>
      </c>
      <c r="Z3014" s="6" t="s">
        <v>1967</v>
      </c>
    </row>
    <row r="3015" spans="1:26" x14ac:dyDescent="0.2">
      <c r="A3015" s="6" t="s">
        <v>3987</v>
      </c>
      <c r="B3015" s="6">
        <v>150520</v>
      </c>
      <c r="C3015" s="1">
        <v>42095</v>
      </c>
      <c r="D3015" s="6" t="s">
        <v>1926</v>
      </c>
      <c r="E3015" s="6" t="s">
        <v>4345</v>
      </c>
      <c r="F3015" s="9">
        <v>14.95</v>
      </c>
      <c r="G3015" s="9">
        <v>14.95</v>
      </c>
      <c r="H3015" s="9">
        <v>1.79</v>
      </c>
      <c r="I3015" s="6" t="s">
        <v>4106</v>
      </c>
      <c r="J3015" s="9">
        <v>0</v>
      </c>
      <c r="K3015" s="9">
        <v>0</v>
      </c>
      <c r="L3015" s="6" t="s">
        <v>3990</v>
      </c>
      <c r="M3015" s="9">
        <v>0</v>
      </c>
      <c r="N3015" s="9">
        <v>0</v>
      </c>
      <c r="O3015" s="6" t="s">
        <v>3990</v>
      </c>
      <c r="P3015" s="7">
        <v>14.95</v>
      </c>
      <c r="Q3015" s="7">
        <v>0.25</v>
      </c>
      <c r="R3015" s="6" t="s">
        <v>3992</v>
      </c>
      <c r="S3015" s="7">
        <v>14.95</v>
      </c>
      <c r="T3015" s="7">
        <v>1.1399999999999999</v>
      </c>
      <c r="U3015" s="6" t="s">
        <v>3992</v>
      </c>
      <c r="V3015" s="6" t="s">
        <v>3992</v>
      </c>
      <c r="W3015" s="6" t="s">
        <v>1965</v>
      </c>
      <c r="X3015" s="6" t="s">
        <v>4376</v>
      </c>
      <c r="Y3015" s="6" t="s">
        <v>1968</v>
      </c>
      <c r="Z3015" s="6" t="s">
        <v>1969</v>
      </c>
    </row>
    <row r="3016" spans="1:26" x14ac:dyDescent="0.2">
      <c r="A3016" s="6" t="s">
        <v>3987</v>
      </c>
      <c r="B3016" s="6">
        <v>150521</v>
      </c>
      <c r="C3016" s="1">
        <v>42095</v>
      </c>
      <c r="D3016" s="6" t="s">
        <v>1924</v>
      </c>
      <c r="E3016" s="6" t="s">
        <v>4096</v>
      </c>
      <c r="F3016" s="9">
        <v>330.01</v>
      </c>
      <c r="G3016" s="9">
        <v>330.01</v>
      </c>
      <c r="H3016" s="9">
        <v>39.6</v>
      </c>
      <c r="I3016" s="6" t="s">
        <v>4011</v>
      </c>
      <c r="J3016" s="9">
        <v>0</v>
      </c>
      <c r="K3016" s="9">
        <v>0</v>
      </c>
      <c r="L3016" s="6" t="s">
        <v>3990</v>
      </c>
      <c r="M3016" s="9">
        <v>0</v>
      </c>
      <c r="N3016" s="9">
        <v>0</v>
      </c>
      <c r="O3016" s="6" t="s">
        <v>3990</v>
      </c>
      <c r="P3016" s="7">
        <v>330.01</v>
      </c>
      <c r="Q3016" s="7">
        <v>5.45</v>
      </c>
      <c r="R3016" s="6" t="s">
        <v>3992</v>
      </c>
      <c r="S3016" s="7">
        <v>330.01</v>
      </c>
      <c r="T3016" s="7">
        <v>25.08</v>
      </c>
      <c r="U3016" s="6" t="s">
        <v>3992</v>
      </c>
      <c r="V3016" s="6" t="s">
        <v>3992</v>
      </c>
      <c r="W3016" s="6" t="s">
        <v>1970</v>
      </c>
      <c r="X3016" s="6" t="s">
        <v>4382</v>
      </c>
      <c r="Y3016" s="6" t="s">
        <v>4450</v>
      </c>
      <c r="Z3016" s="6" t="s">
        <v>4451</v>
      </c>
    </row>
    <row r="3017" spans="1:26" hidden="1" x14ac:dyDescent="0.2">
      <c r="A3017" s="6" t="s">
        <v>3987</v>
      </c>
      <c r="B3017" s="6">
        <v>150522</v>
      </c>
      <c r="C3017" s="1">
        <v>42095</v>
      </c>
      <c r="D3017" s="6" t="s">
        <v>1931</v>
      </c>
      <c r="E3017" s="6" t="s">
        <v>3989</v>
      </c>
      <c r="F3017" s="9">
        <v>326.3</v>
      </c>
      <c r="G3017" s="9">
        <v>0</v>
      </c>
      <c r="H3017" s="9">
        <v>0</v>
      </c>
      <c r="I3017" s="6" t="s">
        <v>3990</v>
      </c>
      <c r="J3017" s="9">
        <v>0</v>
      </c>
      <c r="K3017" s="9">
        <v>0</v>
      </c>
      <c r="L3017" s="6" t="s">
        <v>3990</v>
      </c>
      <c r="M3017" s="9">
        <v>0</v>
      </c>
      <c r="N3017" s="9">
        <v>0</v>
      </c>
      <c r="O3017" s="6" t="s">
        <v>3990</v>
      </c>
      <c r="P3017" s="7">
        <v>326.3</v>
      </c>
      <c r="Q3017" s="7">
        <v>5.38</v>
      </c>
      <c r="R3017" s="6" t="s">
        <v>3992</v>
      </c>
      <c r="S3017" s="7">
        <v>326.3</v>
      </c>
      <c r="T3017" s="7">
        <v>24.8</v>
      </c>
      <c r="U3017" s="6" t="s">
        <v>3992</v>
      </c>
      <c r="V3017" s="6" t="s">
        <v>1971</v>
      </c>
      <c r="W3017" s="6" t="s">
        <v>1972</v>
      </c>
      <c r="X3017" s="6" t="s">
        <v>4376</v>
      </c>
      <c r="Y3017" s="6" t="s">
        <v>1973</v>
      </c>
      <c r="Z3017" s="6" t="s">
        <v>1974</v>
      </c>
    </row>
    <row r="3018" spans="1:26" hidden="1" x14ac:dyDescent="0.2">
      <c r="A3018" s="6" t="s">
        <v>3987</v>
      </c>
      <c r="B3018" s="6">
        <v>150523</v>
      </c>
      <c r="C3018" s="1">
        <v>42095</v>
      </c>
      <c r="D3018" s="6" t="s">
        <v>1931</v>
      </c>
      <c r="E3018" s="6" t="s">
        <v>3989</v>
      </c>
      <c r="F3018" s="9">
        <v>326.3</v>
      </c>
      <c r="G3018" s="9">
        <v>0</v>
      </c>
      <c r="H3018" s="9">
        <v>0</v>
      </c>
      <c r="I3018" s="6" t="s">
        <v>3990</v>
      </c>
      <c r="J3018" s="9">
        <v>0</v>
      </c>
      <c r="K3018" s="9">
        <v>0</v>
      </c>
      <c r="L3018" s="6" t="s">
        <v>3990</v>
      </c>
      <c r="M3018" s="9">
        <v>0</v>
      </c>
      <c r="N3018" s="9">
        <v>0</v>
      </c>
      <c r="O3018" s="6" t="s">
        <v>3990</v>
      </c>
      <c r="P3018" s="7">
        <v>326.3</v>
      </c>
      <c r="Q3018" s="7">
        <v>5.38</v>
      </c>
      <c r="R3018" s="6" t="s">
        <v>3992</v>
      </c>
      <c r="S3018" s="7">
        <v>326.3</v>
      </c>
      <c r="T3018" s="7">
        <v>24.8</v>
      </c>
      <c r="U3018" s="6" t="s">
        <v>3992</v>
      </c>
      <c r="V3018" s="6" t="s">
        <v>1971</v>
      </c>
      <c r="W3018" s="6" t="s">
        <v>1972</v>
      </c>
      <c r="X3018" s="6" t="s">
        <v>4376</v>
      </c>
      <c r="Y3018" s="6" t="s">
        <v>1973</v>
      </c>
      <c r="Z3018" s="6" t="s">
        <v>1974</v>
      </c>
    </row>
    <row r="3019" spans="1:26" x14ac:dyDescent="0.2">
      <c r="A3019" s="6" t="s">
        <v>3987</v>
      </c>
      <c r="B3019" s="6">
        <v>150524</v>
      </c>
      <c r="C3019" s="1">
        <v>42095</v>
      </c>
      <c r="D3019" s="6" t="s">
        <v>1931</v>
      </c>
      <c r="E3019" s="6" t="s">
        <v>3989</v>
      </c>
      <c r="F3019" s="9">
        <v>326.3</v>
      </c>
      <c r="G3019" s="9">
        <v>0</v>
      </c>
      <c r="H3019" s="9">
        <v>0</v>
      </c>
      <c r="I3019" s="6" t="s">
        <v>3990</v>
      </c>
      <c r="J3019" s="9">
        <v>0</v>
      </c>
      <c r="K3019" s="9">
        <v>0</v>
      </c>
      <c r="L3019" s="6" t="s">
        <v>3990</v>
      </c>
      <c r="M3019" s="9">
        <v>0</v>
      </c>
      <c r="N3019" s="9">
        <v>0</v>
      </c>
      <c r="O3019" s="6" t="s">
        <v>3990</v>
      </c>
      <c r="P3019" s="7">
        <v>326.3</v>
      </c>
      <c r="Q3019" s="7">
        <v>5.38</v>
      </c>
      <c r="R3019" s="6" t="s">
        <v>3992</v>
      </c>
      <c r="S3019" s="7">
        <v>326.3</v>
      </c>
      <c r="T3019" s="7">
        <v>24.8</v>
      </c>
      <c r="U3019" s="6" t="s">
        <v>3992</v>
      </c>
      <c r="V3019" s="6" t="s">
        <v>3992</v>
      </c>
      <c r="W3019" s="6" t="s">
        <v>1972</v>
      </c>
      <c r="X3019" s="6" t="s">
        <v>4376</v>
      </c>
      <c r="Y3019" s="6" t="s">
        <v>1973</v>
      </c>
      <c r="Z3019" s="6" t="s">
        <v>1974</v>
      </c>
    </row>
    <row r="3020" spans="1:26" x14ac:dyDescent="0.2">
      <c r="A3020" s="6" t="s">
        <v>3987</v>
      </c>
      <c r="B3020" s="6">
        <v>150525</v>
      </c>
      <c r="C3020" s="1">
        <v>42095</v>
      </c>
      <c r="D3020" s="6" t="s">
        <v>1931</v>
      </c>
      <c r="E3020" s="6" t="s">
        <v>3989</v>
      </c>
      <c r="F3020" s="9">
        <v>6268.04</v>
      </c>
      <c r="G3020" s="9">
        <v>6268.04</v>
      </c>
      <c r="H3020" s="9">
        <v>1128.25</v>
      </c>
      <c r="I3020" s="6" t="s">
        <v>4011</v>
      </c>
      <c r="J3020" s="9">
        <v>0</v>
      </c>
      <c r="K3020" s="9">
        <v>0</v>
      </c>
      <c r="L3020" s="6" t="s">
        <v>3990</v>
      </c>
      <c r="M3020" s="9">
        <v>0</v>
      </c>
      <c r="N3020" s="9">
        <v>0</v>
      </c>
      <c r="O3020" s="6" t="s">
        <v>3990</v>
      </c>
      <c r="P3020" s="7">
        <v>6268.04</v>
      </c>
      <c r="Q3020" s="7">
        <v>103.42</v>
      </c>
      <c r="R3020" s="6" t="s">
        <v>3992</v>
      </c>
      <c r="S3020" s="7">
        <v>6268.04</v>
      </c>
      <c r="T3020" s="7">
        <v>476.37</v>
      </c>
      <c r="U3020" s="6" t="s">
        <v>3992</v>
      </c>
      <c r="V3020" s="6" t="s">
        <v>3992</v>
      </c>
      <c r="W3020" s="6" t="s">
        <v>1975</v>
      </c>
      <c r="X3020" s="6" t="s">
        <v>4070</v>
      </c>
      <c r="Y3020" s="6" t="s">
        <v>1976</v>
      </c>
      <c r="Z3020" s="6" t="s">
        <v>1977</v>
      </c>
    </row>
    <row r="3021" spans="1:26" x14ac:dyDescent="0.2">
      <c r="A3021" s="6" t="s">
        <v>3987</v>
      </c>
      <c r="B3021" s="6">
        <v>150525</v>
      </c>
      <c r="C3021" s="1">
        <v>42095</v>
      </c>
      <c r="D3021" s="6" t="s">
        <v>1931</v>
      </c>
      <c r="E3021" s="6" t="s">
        <v>3989</v>
      </c>
      <c r="F3021" s="9">
        <v>961.75</v>
      </c>
      <c r="G3021" s="9">
        <v>961.75</v>
      </c>
      <c r="H3021" s="9">
        <v>173.12</v>
      </c>
      <c r="I3021" s="6" t="s">
        <v>4011</v>
      </c>
      <c r="J3021" s="9">
        <v>0</v>
      </c>
      <c r="K3021" s="9">
        <v>0</v>
      </c>
      <c r="L3021" s="6" t="s">
        <v>3990</v>
      </c>
      <c r="M3021" s="9">
        <v>0</v>
      </c>
      <c r="N3021" s="9">
        <v>0</v>
      </c>
      <c r="O3021" s="6" t="s">
        <v>3990</v>
      </c>
      <c r="P3021" s="7">
        <v>961.75</v>
      </c>
      <c r="Q3021" s="7">
        <v>15.87</v>
      </c>
      <c r="R3021" s="6" t="s">
        <v>3992</v>
      </c>
      <c r="S3021" s="7">
        <v>961.75</v>
      </c>
      <c r="T3021" s="7">
        <v>73.09</v>
      </c>
      <c r="U3021" s="6" t="s">
        <v>3992</v>
      </c>
      <c r="V3021" s="6" t="s">
        <v>3992</v>
      </c>
      <c r="W3021" s="6" t="s">
        <v>1975</v>
      </c>
      <c r="X3021" s="6" t="s">
        <v>4070</v>
      </c>
      <c r="Y3021" s="6" t="s">
        <v>1978</v>
      </c>
      <c r="Z3021" s="6" t="s">
        <v>1979</v>
      </c>
    </row>
    <row r="3022" spans="1:26" x14ac:dyDescent="0.2">
      <c r="A3022" s="6" t="s">
        <v>3987</v>
      </c>
      <c r="B3022" s="6">
        <v>150525</v>
      </c>
      <c r="C3022" s="1">
        <v>42095</v>
      </c>
      <c r="D3022" s="6" t="s">
        <v>1931</v>
      </c>
      <c r="E3022" s="6" t="s">
        <v>3989</v>
      </c>
      <c r="F3022" s="9">
        <v>350.01</v>
      </c>
      <c r="G3022" s="9">
        <v>350.01</v>
      </c>
      <c r="H3022" s="9">
        <v>63</v>
      </c>
      <c r="I3022" s="6" t="s">
        <v>4011</v>
      </c>
      <c r="J3022" s="9">
        <v>0</v>
      </c>
      <c r="K3022" s="9">
        <v>0</v>
      </c>
      <c r="L3022" s="6" t="s">
        <v>3990</v>
      </c>
      <c r="M3022" s="9">
        <v>0</v>
      </c>
      <c r="N3022" s="9">
        <v>0</v>
      </c>
      <c r="O3022" s="6" t="s">
        <v>3990</v>
      </c>
      <c r="P3022" s="7">
        <v>350.01</v>
      </c>
      <c r="Q3022" s="7">
        <v>5.78</v>
      </c>
      <c r="R3022" s="6" t="s">
        <v>3992</v>
      </c>
      <c r="S3022" s="7">
        <v>350.01</v>
      </c>
      <c r="T3022" s="7">
        <v>26.6</v>
      </c>
      <c r="U3022" s="6" t="s">
        <v>3992</v>
      </c>
      <c r="V3022" s="6" t="s">
        <v>3992</v>
      </c>
      <c r="W3022" s="6" t="s">
        <v>1975</v>
      </c>
      <c r="X3022" s="6" t="s">
        <v>4362</v>
      </c>
      <c r="Y3022" s="6" t="s">
        <v>1980</v>
      </c>
      <c r="Z3022" s="6" t="s">
        <v>1981</v>
      </c>
    </row>
    <row r="3023" spans="1:26" x14ac:dyDescent="0.2">
      <c r="A3023" s="6" t="s">
        <v>3987</v>
      </c>
      <c r="B3023" s="6">
        <v>150526</v>
      </c>
      <c r="C3023" s="1">
        <v>42095</v>
      </c>
      <c r="D3023" s="6" t="s">
        <v>1931</v>
      </c>
      <c r="E3023" s="6" t="s">
        <v>3989</v>
      </c>
      <c r="F3023" s="9">
        <v>344.83</v>
      </c>
      <c r="G3023" s="9">
        <v>299.85000000000002</v>
      </c>
      <c r="H3023" s="9">
        <v>53.97</v>
      </c>
      <c r="I3023" s="6" t="s">
        <v>1892</v>
      </c>
      <c r="J3023" s="9">
        <v>0</v>
      </c>
      <c r="K3023" s="9">
        <v>0</v>
      </c>
      <c r="L3023" s="6" t="s">
        <v>3990</v>
      </c>
      <c r="M3023" s="9">
        <v>299.85000000000002</v>
      </c>
      <c r="N3023" s="9">
        <v>44.98</v>
      </c>
      <c r="O3023" s="6" t="s">
        <v>1932</v>
      </c>
      <c r="P3023" s="7">
        <v>299.85000000000002</v>
      </c>
      <c r="Q3023" s="7">
        <v>4.95</v>
      </c>
      <c r="R3023" s="6" t="s">
        <v>3992</v>
      </c>
      <c r="S3023" s="7">
        <v>299.85000000000002</v>
      </c>
      <c r="T3023" s="7">
        <v>22.79</v>
      </c>
      <c r="U3023" s="6" t="s">
        <v>3992</v>
      </c>
      <c r="V3023" s="6" t="s">
        <v>3992</v>
      </c>
      <c r="W3023" s="6" t="s">
        <v>1936</v>
      </c>
      <c r="X3023" s="6" t="s">
        <v>4362</v>
      </c>
      <c r="Y3023" s="6" t="s">
        <v>1941</v>
      </c>
      <c r="Z3023" s="6" t="s">
        <v>1942</v>
      </c>
    </row>
    <row r="3024" spans="1:26" x14ac:dyDescent="0.2">
      <c r="A3024" s="6" t="s">
        <v>3987</v>
      </c>
      <c r="B3024" s="6">
        <v>150526</v>
      </c>
      <c r="C3024" s="1">
        <v>42095</v>
      </c>
      <c r="D3024" s="6" t="s">
        <v>1931</v>
      </c>
      <c r="E3024" s="6" t="s">
        <v>3989</v>
      </c>
      <c r="F3024" s="9">
        <v>1479.34</v>
      </c>
      <c r="G3024" s="9">
        <v>1479.34</v>
      </c>
      <c r="H3024" s="9">
        <v>266.27999999999997</v>
      </c>
      <c r="I3024" s="6" t="s">
        <v>4110</v>
      </c>
      <c r="J3024" s="9">
        <v>0</v>
      </c>
      <c r="K3024" s="9">
        <v>0</v>
      </c>
      <c r="L3024" s="6" t="s">
        <v>3990</v>
      </c>
      <c r="M3024" s="9">
        <v>0</v>
      </c>
      <c r="N3024" s="9">
        <v>0</v>
      </c>
      <c r="O3024" s="6" t="s">
        <v>3990</v>
      </c>
      <c r="P3024" s="7">
        <v>1479.34</v>
      </c>
      <c r="Q3024" s="7">
        <v>24.41</v>
      </c>
      <c r="R3024" s="6" t="s">
        <v>3992</v>
      </c>
      <c r="S3024" s="7">
        <v>1479.34</v>
      </c>
      <c r="T3024" s="7">
        <v>112.43</v>
      </c>
      <c r="U3024" s="6" t="s">
        <v>3992</v>
      </c>
      <c r="V3024" s="6" t="s">
        <v>3992</v>
      </c>
      <c r="W3024" s="6" t="s">
        <v>1936</v>
      </c>
      <c r="X3024" s="6" t="s">
        <v>4376</v>
      </c>
      <c r="Y3024" s="6" t="s">
        <v>1937</v>
      </c>
      <c r="Z3024" s="6" t="s">
        <v>1938</v>
      </c>
    </row>
    <row r="3025" spans="1:26" x14ac:dyDescent="0.2">
      <c r="A3025" s="6" t="s">
        <v>3987</v>
      </c>
      <c r="B3025" s="6">
        <v>150526</v>
      </c>
      <c r="C3025" s="1">
        <v>42095</v>
      </c>
      <c r="D3025" s="6" t="s">
        <v>1931</v>
      </c>
      <c r="E3025" s="6" t="s">
        <v>3989</v>
      </c>
      <c r="F3025" s="9">
        <v>218.87</v>
      </c>
      <c r="G3025" s="9">
        <v>190.32</v>
      </c>
      <c r="H3025" s="9">
        <v>34.26</v>
      </c>
      <c r="I3025" s="6" t="s">
        <v>4011</v>
      </c>
      <c r="J3025" s="9">
        <v>0</v>
      </c>
      <c r="K3025" s="9">
        <v>0</v>
      </c>
      <c r="L3025" s="6" t="s">
        <v>3990</v>
      </c>
      <c r="M3025" s="9">
        <v>190.32</v>
      </c>
      <c r="N3025" s="9">
        <v>28.55</v>
      </c>
      <c r="O3025" s="6" t="s">
        <v>1932</v>
      </c>
      <c r="P3025" s="7">
        <v>190.32</v>
      </c>
      <c r="Q3025" s="7">
        <v>3.14</v>
      </c>
      <c r="R3025" s="6" t="s">
        <v>3992</v>
      </c>
      <c r="S3025" s="7">
        <v>190.32</v>
      </c>
      <c r="T3025" s="7">
        <v>14.46</v>
      </c>
      <c r="U3025" s="6" t="s">
        <v>3992</v>
      </c>
      <c r="V3025" s="6" t="s">
        <v>3992</v>
      </c>
      <c r="W3025" s="6" t="s">
        <v>1936</v>
      </c>
      <c r="X3025" s="6" t="s">
        <v>4362</v>
      </c>
      <c r="Y3025" s="6" t="s">
        <v>1982</v>
      </c>
      <c r="Z3025" s="6" t="s">
        <v>1983</v>
      </c>
    </row>
    <row r="3026" spans="1:26" x14ac:dyDescent="0.2">
      <c r="A3026" s="6" t="s">
        <v>3987</v>
      </c>
      <c r="B3026" s="6">
        <v>150526</v>
      </c>
      <c r="C3026" s="1">
        <v>42095</v>
      </c>
      <c r="D3026" s="6" t="s">
        <v>1931</v>
      </c>
      <c r="E3026" s="6" t="s">
        <v>3989</v>
      </c>
      <c r="F3026" s="9">
        <v>995.67</v>
      </c>
      <c r="G3026" s="9">
        <v>865.8</v>
      </c>
      <c r="H3026" s="9">
        <v>155.84</v>
      </c>
      <c r="I3026" s="6" t="s">
        <v>1892</v>
      </c>
      <c r="J3026" s="9">
        <v>0</v>
      </c>
      <c r="K3026" s="9">
        <v>0</v>
      </c>
      <c r="L3026" s="6" t="s">
        <v>3990</v>
      </c>
      <c r="M3026" s="9">
        <v>865.8</v>
      </c>
      <c r="N3026" s="9">
        <v>129.87</v>
      </c>
      <c r="O3026" s="6" t="s">
        <v>1932</v>
      </c>
      <c r="P3026" s="7">
        <v>865.8</v>
      </c>
      <c r="Q3026" s="7">
        <v>14.29</v>
      </c>
      <c r="R3026" s="6" t="s">
        <v>3992</v>
      </c>
      <c r="S3026" s="7">
        <v>865.8</v>
      </c>
      <c r="T3026" s="7">
        <v>65.8</v>
      </c>
      <c r="U3026" s="6" t="s">
        <v>3992</v>
      </c>
      <c r="V3026" s="6" t="s">
        <v>3992</v>
      </c>
      <c r="W3026" s="6" t="s">
        <v>1936</v>
      </c>
      <c r="X3026" s="6" t="s">
        <v>4362</v>
      </c>
      <c r="Y3026" s="6" t="s">
        <v>1984</v>
      </c>
      <c r="Z3026" s="6" t="s">
        <v>1985</v>
      </c>
    </row>
    <row r="3027" spans="1:26" x14ac:dyDescent="0.2">
      <c r="A3027" s="6" t="s">
        <v>3987</v>
      </c>
      <c r="B3027" s="6">
        <v>150526</v>
      </c>
      <c r="C3027" s="1">
        <v>42095</v>
      </c>
      <c r="D3027" s="6" t="s">
        <v>1986</v>
      </c>
      <c r="E3027" s="6" t="s">
        <v>3989</v>
      </c>
      <c r="F3027" s="9">
        <v>2092.48</v>
      </c>
      <c r="G3027" s="9">
        <v>2092.48</v>
      </c>
      <c r="H3027" s="9">
        <v>376.65</v>
      </c>
      <c r="I3027" s="6" t="s">
        <v>4011</v>
      </c>
      <c r="J3027" s="9">
        <v>0</v>
      </c>
      <c r="K3027" s="9">
        <v>0</v>
      </c>
      <c r="L3027" s="6" t="s">
        <v>3990</v>
      </c>
      <c r="M3027" s="9">
        <v>0</v>
      </c>
      <c r="N3027" s="9">
        <v>0</v>
      </c>
      <c r="O3027" s="6" t="s">
        <v>3990</v>
      </c>
      <c r="P3027" s="7">
        <v>2092.48</v>
      </c>
      <c r="Q3027" s="7">
        <v>34.53</v>
      </c>
      <c r="R3027" s="6" t="s">
        <v>3992</v>
      </c>
      <c r="S3027" s="7">
        <v>2092.48</v>
      </c>
      <c r="T3027" s="7">
        <v>159.03</v>
      </c>
      <c r="U3027" s="6" t="s">
        <v>3992</v>
      </c>
      <c r="V3027" s="6" t="s">
        <v>3992</v>
      </c>
      <c r="W3027" s="6" t="s">
        <v>1936</v>
      </c>
      <c r="X3027" s="6" t="s">
        <v>4382</v>
      </c>
      <c r="Y3027" s="6" t="s">
        <v>3191</v>
      </c>
      <c r="Z3027" s="6" t="s">
        <v>3192</v>
      </c>
    </row>
    <row r="3028" spans="1:26" x14ac:dyDescent="0.2">
      <c r="A3028" s="6" t="s">
        <v>3987</v>
      </c>
      <c r="B3028" s="6">
        <v>150526</v>
      </c>
      <c r="C3028" s="1">
        <v>42095</v>
      </c>
      <c r="D3028" s="6" t="s">
        <v>1986</v>
      </c>
      <c r="E3028" s="6" t="s">
        <v>3989</v>
      </c>
      <c r="F3028" s="9">
        <v>187.49</v>
      </c>
      <c r="G3028" s="9">
        <v>187.49</v>
      </c>
      <c r="H3028" s="9">
        <v>33.75</v>
      </c>
      <c r="I3028" s="6" t="s">
        <v>4011</v>
      </c>
      <c r="J3028" s="9">
        <v>0</v>
      </c>
      <c r="K3028" s="9">
        <v>0</v>
      </c>
      <c r="L3028" s="6" t="s">
        <v>3990</v>
      </c>
      <c r="M3028" s="9">
        <v>0</v>
      </c>
      <c r="N3028" s="9">
        <v>0</v>
      </c>
      <c r="O3028" s="6" t="s">
        <v>3990</v>
      </c>
      <c r="P3028" s="7">
        <v>187.49</v>
      </c>
      <c r="Q3028" s="7">
        <v>3.09</v>
      </c>
      <c r="R3028" s="6" t="s">
        <v>3992</v>
      </c>
      <c r="S3028" s="7">
        <v>187.49</v>
      </c>
      <c r="T3028" s="7">
        <v>14.25</v>
      </c>
      <c r="U3028" s="6" t="s">
        <v>3992</v>
      </c>
      <c r="V3028" s="6" t="s">
        <v>3992</v>
      </c>
      <c r="W3028" s="6" t="s">
        <v>1936</v>
      </c>
      <c r="X3028" s="6" t="s">
        <v>4382</v>
      </c>
      <c r="Y3028" s="6" t="s">
        <v>2758</v>
      </c>
      <c r="Z3028" s="6" t="s">
        <v>2759</v>
      </c>
    </row>
    <row r="3029" spans="1:26" x14ac:dyDescent="0.2">
      <c r="A3029" s="6" t="s">
        <v>3987</v>
      </c>
      <c r="B3029" s="6">
        <v>150526</v>
      </c>
      <c r="C3029" s="1">
        <v>42095</v>
      </c>
      <c r="D3029" s="6" t="s">
        <v>1986</v>
      </c>
      <c r="E3029" s="6" t="s">
        <v>3989</v>
      </c>
      <c r="F3029" s="9">
        <v>1610.03</v>
      </c>
      <c r="G3029" s="9">
        <v>1610.03</v>
      </c>
      <c r="H3029" s="9">
        <v>289.81</v>
      </c>
      <c r="I3029" s="6" t="s">
        <v>4011</v>
      </c>
      <c r="J3029" s="9">
        <v>0</v>
      </c>
      <c r="K3029" s="9">
        <v>0</v>
      </c>
      <c r="L3029" s="6" t="s">
        <v>3990</v>
      </c>
      <c r="M3029" s="9">
        <v>0</v>
      </c>
      <c r="N3029" s="9">
        <v>0</v>
      </c>
      <c r="O3029" s="6" t="s">
        <v>3990</v>
      </c>
      <c r="P3029" s="7">
        <v>1610.03</v>
      </c>
      <c r="Q3029" s="7">
        <v>26.57</v>
      </c>
      <c r="R3029" s="6" t="s">
        <v>3992</v>
      </c>
      <c r="S3029" s="7">
        <v>1610.03</v>
      </c>
      <c r="T3029" s="7">
        <v>122.36</v>
      </c>
      <c r="U3029" s="6" t="s">
        <v>3992</v>
      </c>
      <c r="V3029" s="6" t="s">
        <v>3992</v>
      </c>
      <c r="W3029" s="6" t="s">
        <v>1936</v>
      </c>
      <c r="X3029" s="6" t="s">
        <v>4382</v>
      </c>
      <c r="Y3029" s="6" t="s">
        <v>2760</v>
      </c>
      <c r="Z3029" s="6" t="s">
        <v>1987</v>
      </c>
    </row>
    <row r="3030" spans="1:26" x14ac:dyDescent="0.2">
      <c r="A3030" s="6" t="s">
        <v>3987</v>
      </c>
      <c r="B3030" s="6">
        <v>150527</v>
      </c>
      <c r="C3030" s="1">
        <v>42095</v>
      </c>
      <c r="D3030" s="6" t="s">
        <v>1986</v>
      </c>
      <c r="E3030" s="6" t="s">
        <v>3989</v>
      </c>
      <c r="F3030" s="9">
        <v>426.39</v>
      </c>
      <c r="G3030" s="9">
        <v>426.39</v>
      </c>
      <c r="H3030" s="9">
        <v>76.75</v>
      </c>
      <c r="I3030" s="6" t="s">
        <v>4011</v>
      </c>
      <c r="J3030" s="9">
        <v>0</v>
      </c>
      <c r="K3030" s="9">
        <v>0</v>
      </c>
      <c r="L3030" s="6" t="s">
        <v>3990</v>
      </c>
      <c r="M3030" s="9">
        <v>0</v>
      </c>
      <c r="N3030" s="9">
        <v>0</v>
      </c>
      <c r="O3030" s="6" t="s">
        <v>3990</v>
      </c>
      <c r="P3030" s="7">
        <v>426.39</v>
      </c>
      <c r="Q3030" s="7">
        <v>7.04</v>
      </c>
      <c r="R3030" s="6" t="s">
        <v>3992</v>
      </c>
      <c r="S3030" s="7">
        <v>426.39</v>
      </c>
      <c r="T3030" s="7">
        <v>32.409999999999997</v>
      </c>
      <c r="U3030" s="6" t="s">
        <v>3992</v>
      </c>
      <c r="V3030" s="6" t="s">
        <v>3992</v>
      </c>
      <c r="W3030" s="6" t="s">
        <v>1936</v>
      </c>
      <c r="X3030" s="6" t="s">
        <v>4382</v>
      </c>
      <c r="Y3030" s="6" t="s">
        <v>5208</v>
      </c>
      <c r="Z3030" s="6" t="s">
        <v>5209</v>
      </c>
    </row>
    <row r="3031" spans="1:26" hidden="1" x14ac:dyDescent="0.2">
      <c r="A3031" s="6" t="s">
        <v>3987</v>
      </c>
      <c r="B3031" s="6">
        <v>150528</v>
      </c>
      <c r="C3031" s="1">
        <v>42095</v>
      </c>
      <c r="D3031" s="6" t="s">
        <v>1988</v>
      </c>
      <c r="E3031" s="6" t="s">
        <v>3989</v>
      </c>
      <c r="F3031" s="9">
        <v>125.87</v>
      </c>
      <c r="G3031" s="9">
        <v>0</v>
      </c>
      <c r="H3031" s="9">
        <v>0</v>
      </c>
      <c r="I3031" s="6" t="s">
        <v>3990</v>
      </c>
      <c r="J3031" s="9">
        <v>0</v>
      </c>
      <c r="K3031" s="9">
        <v>0</v>
      </c>
      <c r="L3031" s="6" t="s">
        <v>3990</v>
      </c>
      <c r="M3031" s="9">
        <v>0</v>
      </c>
      <c r="N3031" s="9">
        <v>0</v>
      </c>
      <c r="O3031" s="6" t="s">
        <v>3990</v>
      </c>
      <c r="P3031" s="7">
        <v>0</v>
      </c>
      <c r="Q3031" s="7">
        <v>0</v>
      </c>
      <c r="R3031" s="6" t="s">
        <v>3990</v>
      </c>
      <c r="S3031" s="7">
        <v>0</v>
      </c>
      <c r="T3031" s="7">
        <v>0</v>
      </c>
      <c r="U3031" s="6" t="s">
        <v>3990</v>
      </c>
      <c r="V3031" s="6" t="s">
        <v>3992</v>
      </c>
      <c r="W3031" s="6" t="s">
        <v>1975</v>
      </c>
      <c r="X3031" s="6" t="s">
        <v>5061</v>
      </c>
      <c r="Y3031" s="6" t="s">
        <v>1989</v>
      </c>
      <c r="Z3031" s="6" t="s">
        <v>1990</v>
      </c>
    </row>
    <row r="3032" spans="1:26" hidden="1" x14ac:dyDescent="0.2">
      <c r="A3032" s="6" t="s">
        <v>3987</v>
      </c>
      <c r="B3032" s="6">
        <v>150528</v>
      </c>
      <c r="C3032" s="1">
        <v>42095</v>
      </c>
      <c r="D3032" s="6" t="s">
        <v>1988</v>
      </c>
      <c r="E3032" s="6" t="s">
        <v>3989</v>
      </c>
      <c r="F3032" s="9">
        <v>111.52</v>
      </c>
      <c r="G3032" s="9">
        <v>0</v>
      </c>
      <c r="H3032" s="9">
        <v>0</v>
      </c>
      <c r="I3032" s="6" t="s">
        <v>3990</v>
      </c>
      <c r="J3032" s="9">
        <v>0</v>
      </c>
      <c r="K3032" s="9">
        <v>0</v>
      </c>
      <c r="L3032" s="6" t="s">
        <v>3990</v>
      </c>
      <c r="M3032" s="9">
        <v>0</v>
      </c>
      <c r="N3032" s="9">
        <v>0</v>
      </c>
      <c r="O3032" s="6" t="s">
        <v>3990</v>
      </c>
      <c r="P3032" s="7">
        <v>0</v>
      </c>
      <c r="Q3032" s="7">
        <v>0</v>
      </c>
      <c r="R3032" s="6" t="s">
        <v>3990</v>
      </c>
      <c r="S3032" s="7">
        <v>0</v>
      </c>
      <c r="T3032" s="7">
        <v>0</v>
      </c>
      <c r="U3032" s="6" t="s">
        <v>3990</v>
      </c>
      <c r="V3032" s="6" t="s">
        <v>3992</v>
      </c>
      <c r="W3032" s="6" t="s">
        <v>1975</v>
      </c>
      <c r="X3032" s="6" t="s">
        <v>5061</v>
      </c>
      <c r="Y3032" s="6" t="s">
        <v>1991</v>
      </c>
      <c r="Z3032" s="6" t="s">
        <v>1992</v>
      </c>
    </row>
    <row r="3033" spans="1:26" hidden="1" x14ac:dyDescent="0.2">
      <c r="A3033" s="6" t="s">
        <v>3987</v>
      </c>
      <c r="B3033" s="6">
        <v>150528</v>
      </c>
      <c r="C3033" s="1">
        <v>42095</v>
      </c>
      <c r="D3033" s="6" t="s">
        <v>1988</v>
      </c>
      <c r="E3033" s="6" t="s">
        <v>3989</v>
      </c>
      <c r="F3033" s="9">
        <v>97.77</v>
      </c>
      <c r="G3033" s="9">
        <v>0</v>
      </c>
      <c r="H3033" s="9">
        <v>0</v>
      </c>
      <c r="I3033" s="6" t="s">
        <v>3990</v>
      </c>
      <c r="J3033" s="9">
        <v>0</v>
      </c>
      <c r="K3033" s="9">
        <v>0</v>
      </c>
      <c r="L3033" s="6" t="s">
        <v>3990</v>
      </c>
      <c r="M3033" s="9">
        <v>0</v>
      </c>
      <c r="N3033" s="9">
        <v>0</v>
      </c>
      <c r="O3033" s="6" t="s">
        <v>3990</v>
      </c>
      <c r="P3033" s="7">
        <v>0</v>
      </c>
      <c r="Q3033" s="7">
        <v>0</v>
      </c>
      <c r="R3033" s="6" t="s">
        <v>3990</v>
      </c>
      <c r="S3033" s="7">
        <v>0</v>
      </c>
      <c r="T3033" s="7">
        <v>0</v>
      </c>
      <c r="U3033" s="6" t="s">
        <v>3990</v>
      </c>
      <c r="V3033" s="6" t="s">
        <v>3992</v>
      </c>
      <c r="W3033" s="6" t="s">
        <v>1975</v>
      </c>
      <c r="X3033" s="6" t="s">
        <v>2840</v>
      </c>
      <c r="Y3033" s="6" t="s">
        <v>1993</v>
      </c>
      <c r="Z3033" s="6" t="s">
        <v>1994</v>
      </c>
    </row>
    <row r="3034" spans="1:26" x14ac:dyDescent="0.2">
      <c r="A3034" s="6" t="s">
        <v>3987</v>
      </c>
      <c r="B3034" s="6">
        <v>150529</v>
      </c>
      <c r="C3034" s="1">
        <v>42095</v>
      </c>
      <c r="D3034" s="6" t="s">
        <v>1924</v>
      </c>
      <c r="E3034" s="6" t="s">
        <v>3418</v>
      </c>
      <c r="F3034" s="9">
        <v>356.79</v>
      </c>
      <c r="G3034" s="9">
        <v>433.68</v>
      </c>
      <c r="H3034" s="9">
        <v>30.36</v>
      </c>
      <c r="I3034" s="6" t="s">
        <v>4011</v>
      </c>
      <c r="J3034" s="9">
        <v>0</v>
      </c>
      <c r="K3034" s="9">
        <v>0</v>
      </c>
      <c r="L3034" s="6" t="s">
        <v>3990</v>
      </c>
      <c r="M3034" s="9">
        <v>0</v>
      </c>
      <c r="N3034" s="9">
        <v>0</v>
      </c>
      <c r="O3034" s="6" t="s">
        <v>3990</v>
      </c>
      <c r="P3034" s="7">
        <v>433.68</v>
      </c>
      <c r="Q3034" s="7">
        <v>7.16</v>
      </c>
      <c r="R3034" s="6" t="s">
        <v>3992</v>
      </c>
      <c r="S3034" s="7">
        <v>433.68</v>
      </c>
      <c r="T3034" s="7">
        <v>32.96</v>
      </c>
      <c r="U3034" s="6" t="s">
        <v>3992</v>
      </c>
      <c r="V3034" s="6" t="s">
        <v>3992</v>
      </c>
      <c r="W3034" s="6" t="s">
        <v>3419</v>
      </c>
      <c r="X3034" s="6" t="s">
        <v>4535</v>
      </c>
      <c r="Y3034" s="6" t="s">
        <v>4536</v>
      </c>
      <c r="Z3034" s="6" t="s">
        <v>4537</v>
      </c>
    </row>
    <row r="3035" spans="1:26" x14ac:dyDescent="0.2">
      <c r="A3035" s="6" t="s">
        <v>3987</v>
      </c>
      <c r="B3035" s="6">
        <v>150530</v>
      </c>
      <c r="C3035" s="1">
        <v>42095</v>
      </c>
      <c r="D3035" s="6" t="s">
        <v>1995</v>
      </c>
      <c r="E3035" s="6" t="s">
        <v>4345</v>
      </c>
      <c r="F3035" s="9">
        <v>336.18</v>
      </c>
      <c r="G3035" s="9">
        <v>280.64</v>
      </c>
      <c r="H3035" s="9">
        <v>33.68</v>
      </c>
      <c r="I3035" s="6" t="s">
        <v>3644</v>
      </c>
      <c r="J3035" s="9">
        <v>469.54</v>
      </c>
      <c r="K3035" s="9">
        <v>55.54</v>
      </c>
      <c r="L3035" s="6" t="s">
        <v>3644</v>
      </c>
      <c r="M3035" s="9">
        <v>0</v>
      </c>
      <c r="N3035" s="9">
        <v>0</v>
      </c>
      <c r="O3035" s="6" t="s">
        <v>3990</v>
      </c>
      <c r="P3035" s="7">
        <v>280.64</v>
      </c>
      <c r="Q3035" s="7">
        <v>4.63</v>
      </c>
      <c r="R3035" s="6" t="s">
        <v>3992</v>
      </c>
      <c r="S3035" s="7">
        <v>280.64</v>
      </c>
      <c r="T3035" s="7">
        <v>21.33</v>
      </c>
      <c r="U3035" s="6" t="s">
        <v>3992</v>
      </c>
      <c r="V3035" s="6" t="s">
        <v>3992</v>
      </c>
      <c r="W3035" s="6" t="s">
        <v>1996</v>
      </c>
      <c r="X3035" s="6" t="s">
        <v>4666</v>
      </c>
      <c r="Y3035" s="6" t="s">
        <v>1997</v>
      </c>
      <c r="Z3035" s="6" t="s">
        <v>1998</v>
      </c>
    </row>
    <row r="3036" spans="1:26" x14ac:dyDescent="0.2">
      <c r="A3036" s="6" t="s">
        <v>3987</v>
      </c>
      <c r="B3036" s="6">
        <v>150530</v>
      </c>
      <c r="C3036" s="1">
        <v>42095</v>
      </c>
      <c r="D3036" s="6" t="s">
        <v>1995</v>
      </c>
      <c r="E3036" s="6" t="s">
        <v>4345</v>
      </c>
      <c r="F3036" s="9">
        <v>336.18</v>
      </c>
      <c r="G3036" s="9">
        <v>280.64</v>
      </c>
      <c r="H3036" s="9">
        <v>33.68</v>
      </c>
      <c r="I3036" s="6" t="s">
        <v>3644</v>
      </c>
      <c r="J3036" s="9">
        <v>469.54</v>
      </c>
      <c r="K3036" s="9">
        <v>55.54</v>
      </c>
      <c r="L3036" s="6" t="s">
        <v>3644</v>
      </c>
      <c r="M3036" s="9">
        <v>0</v>
      </c>
      <c r="N3036" s="9">
        <v>0</v>
      </c>
      <c r="O3036" s="6" t="s">
        <v>3990</v>
      </c>
      <c r="P3036" s="7">
        <v>280.64</v>
      </c>
      <c r="Q3036" s="7">
        <v>4.63</v>
      </c>
      <c r="R3036" s="6" t="s">
        <v>3992</v>
      </c>
      <c r="S3036" s="7">
        <v>280.64</v>
      </c>
      <c r="T3036" s="7">
        <v>21.33</v>
      </c>
      <c r="U3036" s="6" t="s">
        <v>3992</v>
      </c>
      <c r="V3036" s="6" t="s">
        <v>3992</v>
      </c>
      <c r="W3036" s="6" t="s">
        <v>1996</v>
      </c>
      <c r="X3036" s="6" t="s">
        <v>4666</v>
      </c>
      <c r="Y3036" s="6" t="s">
        <v>1999</v>
      </c>
      <c r="Z3036" s="6" t="s">
        <v>2000</v>
      </c>
    </row>
    <row r="3037" spans="1:26" x14ac:dyDescent="0.2">
      <c r="A3037" s="6" t="s">
        <v>3987</v>
      </c>
      <c r="B3037" s="6">
        <v>150530</v>
      </c>
      <c r="C3037" s="1">
        <v>42095</v>
      </c>
      <c r="D3037" s="6" t="s">
        <v>1995</v>
      </c>
      <c r="E3037" s="6" t="s">
        <v>4345</v>
      </c>
      <c r="F3037" s="9">
        <v>336.18</v>
      </c>
      <c r="G3037" s="9">
        <v>280.64</v>
      </c>
      <c r="H3037" s="9">
        <v>33.68</v>
      </c>
      <c r="I3037" s="6" t="s">
        <v>3644</v>
      </c>
      <c r="J3037" s="9">
        <v>469.54</v>
      </c>
      <c r="K3037" s="9">
        <v>55.54</v>
      </c>
      <c r="L3037" s="6" t="s">
        <v>3644</v>
      </c>
      <c r="M3037" s="9">
        <v>0</v>
      </c>
      <c r="N3037" s="9">
        <v>0</v>
      </c>
      <c r="O3037" s="6" t="s">
        <v>3990</v>
      </c>
      <c r="P3037" s="7">
        <v>280.64</v>
      </c>
      <c r="Q3037" s="7">
        <v>4.63</v>
      </c>
      <c r="R3037" s="6" t="s">
        <v>3992</v>
      </c>
      <c r="S3037" s="7">
        <v>280.64</v>
      </c>
      <c r="T3037" s="7">
        <v>21.33</v>
      </c>
      <c r="U3037" s="6" t="s">
        <v>3992</v>
      </c>
      <c r="V3037" s="6" t="s">
        <v>3992</v>
      </c>
      <c r="W3037" s="6" t="s">
        <v>1996</v>
      </c>
      <c r="X3037" s="6" t="s">
        <v>4666</v>
      </c>
      <c r="Y3037" s="6" t="s">
        <v>3646</v>
      </c>
      <c r="Z3037" s="6" t="s">
        <v>2001</v>
      </c>
    </row>
    <row r="3038" spans="1:26" x14ac:dyDescent="0.2">
      <c r="A3038" s="6" t="s">
        <v>3987</v>
      </c>
      <c r="B3038" s="6">
        <v>150530</v>
      </c>
      <c r="C3038" s="1">
        <v>42095</v>
      </c>
      <c r="D3038" s="6" t="s">
        <v>1995</v>
      </c>
      <c r="E3038" s="6" t="s">
        <v>4345</v>
      </c>
      <c r="F3038" s="9">
        <v>336.18</v>
      </c>
      <c r="G3038" s="9">
        <v>280.64</v>
      </c>
      <c r="H3038" s="9">
        <v>33.68</v>
      </c>
      <c r="I3038" s="6" t="s">
        <v>3644</v>
      </c>
      <c r="J3038" s="9">
        <v>469.54</v>
      </c>
      <c r="K3038" s="9">
        <v>55.54</v>
      </c>
      <c r="L3038" s="6" t="s">
        <v>3644</v>
      </c>
      <c r="M3038" s="9">
        <v>0</v>
      </c>
      <c r="N3038" s="9">
        <v>0</v>
      </c>
      <c r="O3038" s="6" t="s">
        <v>3990</v>
      </c>
      <c r="P3038" s="7">
        <v>280.64</v>
      </c>
      <c r="Q3038" s="7">
        <v>4.63</v>
      </c>
      <c r="R3038" s="6" t="s">
        <v>3992</v>
      </c>
      <c r="S3038" s="7">
        <v>280.64</v>
      </c>
      <c r="T3038" s="7">
        <v>21.33</v>
      </c>
      <c r="U3038" s="6" t="s">
        <v>3992</v>
      </c>
      <c r="V3038" s="6" t="s">
        <v>3992</v>
      </c>
      <c r="W3038" s="6" t="s">
        <v>1996</v>
      </c>
      <c r="X3038" s="6" t="s">
        <v>4666</v>
      </c>
      <c r="Y3038" s="6" t="s">
        <v>2002</v>
      </c>
      <c r="Z3038" s="6" t="s">
        <v>2003</v>
      </c>
    </row>
    <row r="3039" spans="1:26" x14ac:dyDescent="0.2">
      <c r="A3039" s="6" t="s">
        <v>3987</v>
      </c>
      <c r="B3039" s="6">
        <v>150530</v>
      </c>
      <c r="C3039" s="1">
        <v>42095</v>
      </c>
      <c r="D3039" s="6" t="s">
        <v>1995</v>
      </c>
      <c r="E3039" s="6" t="s">
        <v>4345</v>
      </c>
      <c r="F3039" s="9">
        <v>365.28</v>
      </c>
      <c r="G3039" s="9">
        <v>304.94</v>
      </c>
      <c r="H3039" s="9">
        <v>36.590000000000003</v>
      </c>
      <c r="I3039" s="6" t="s">
        <v>3644</v>
      </c>
      <c r="J3039" s="9">
        <v>510.2</v>
      </c>
      <c r="K3039" s="9">
        <v>60.34</v>
      </c>
      <c r="L3039" s="6" t="s">
        <v>3644</v>
      </c>
      <c r="M3039" s="9">
        <v>0</v>
      </c>
      <c r="N3039" s="9">
        <v>0</v>
      </c>
      <c r="O3039" s="6" t="s">
        <v>3990</v>
      </c>
      <c r="P3039" s="7">
        <v>304.94</v>
      </c>
      <c r="Q3039" s="7">
        <v>5.03</v>
      </c>
      <c r="R3039" s="6" t="s">
        <v>3992</v>
      </c>
      <c r="S3039" s="7">
        <v>304.94</v>
      </c>
      <c r="T3039" s="7">
        <v>23.18</v>
      </c>
      <c r="U3039" s="6" t="s">
        <v>3992</v>
      </c>
      <c r="V3039" s="6" t="s">
        <v>3992</v>
      </c>
      <c r="W3039" s="6" t="s">
        <v>1996</v>
      </c>
      <c r="X3039" s="6" t="s">
        <v>4666</v>
      </c>
      <c r="Y3039" s="6" t="s">
        <v>2004</v>
      </c>
      <c r="Z3039" s="6" t="s">
        <v>2005</v>
      </c>
    </row>
    <row r="3040" spans="1:26" x14ac:dyDescent="0.2">
      <c r="A3040" s="6" t="s">
        <v>3987</v>
      </c>
      <c r="B3040" s="6">
        <v>150530</v>
      </c>
      <c r="C3040" s="1">
        <v>42095</v>
      </c>
      <c r="D3040" s="6" t="s">
        <v>1995</v>
      </c>
      <c r="E3040" s="6" t="s">
        <v>4345</v>
      </c>
      <c r="F3040" s="9">
        <v>336.18</v>
      </c>
      <c r="G3040" s="9">
        <v>280.64</v>
      </c>
      <c r="H3040" s="9">
        <v>33.68</v>
      </c>
      <c r="I3040" s="6" t="s">
        <v>3644</v>
      </c>
      <c r="J3040" s="9">
        <v>469.54</v>
      </c>
      <c r="K3040" s="9">
        <v>55.54</v>
      </c>
      <c r="L3040" s="6" t="s">
        <v>3644</v>
      </c>
      <c r="M3040" s="9">
        <v>0</v>
      </c>
      <c r="N3040" s="9">
        <v>0</v>
      </c>
      <c r="O3040" s="6" t="s">
        <v>3990</v>
      </c>
      <c r="P3040" s="7">
        <v>280.64</v>
      </c>
      <c r="Q3040" s="7">
        <v>4.63</v>
      </c>
      <c r="R3040" s="6" t="s">
        <v>3992</v>
      </c>
      <c r="S3040" s="7">
        <v>280.64</v>
      </c>
      <c r="T3040" s="7">
        <v>21.33</v>
      </c>
      <c r="U3040" s="6" t="s">
        <v>3992</v>
      </c>
      <c r="V3040" s="6" t="s">
        <v>3992</v>
      </c>
      <c r="W3040" s="6" t="s">
        <v>1996</v>
      </c>
      <c r="X3040" s="6" t="s">
        <v>4666</v>
      </c>
      <c r="Y3040" s="6" t="s">
        <v>2006</v>
      </c>
      <c r="Z3040" s="6" t="s">
        <v>2007</v>
      </c>
    </row>
    <row r="3041" spans="1:26" x14ac:dyDescent="0.2">
      <c r="A3041" s="6" t="s">
        <v>3987</v>
      </c>
      <c r="B3041" s="6">
        <v>150530</v>
      </c>
      <c r="C3041" s="1">
        <v>42095</v>
      </c>
      <c r="D3041" s="6" t="s">
        <v>2008</v>
      </c>
      <c r="E3041" s="6" t="s">
        <v>4345</v>
      </c>
      <c r="F3041" s="9">
        <v>368.73</v>
      </c>
      <c r="G3041" s="9">
        <v>256.85000000000002</v>
      </c>
      <c r="H3041" s="9">
        <v>10.27</v>
      </c>
      <c r="I3041" s="6" t="s">
        <v>3125</v>
      </c>
      <c r="J3041" s="9">
        <v>575.34</v>
      </c>
      <c r="K3041" s="9">
        <v>99.04</v>
      </c>
      <c r="L3041" s="6" t="s">
        <v>3125</v>
      </c>
      <c r="M3041" s="9">
        <v>256.85000000000002</v>
      </c>
      <c r="N3041" s="9">
        <v>12.84</v>
      </c>
      <c r="O3041" s="6" t="s">
        <v>1932</v>
      </c>
      <c r="P3041" s="7">
        <v>256.85000000000002</v>
      </c>
      <c r="Q3041" s="7">
        <v>4.24</v>
      </c>
      <c r="R3041" s="6" t="s">
        <v>3992</v>
      </c>
      <c r="S3041" s="7">
        <v>256.85000000000002</v>
      </c>
      <c r="T3041" s="7">
        <v>19.52</v>
      </c>
      <c r="U3041" s="6" t="s">
        <v>3992</v>
      </c>
      <c r="V3041" s="6" t="s">
        <v>3992</v>
      </c>
      <c r="W3041" s="6" t="s">
        <v>1996</v>
      </c>
      <c r="X3041" s="6" t="s">
        <v>4443</v>
      </c>
      <c r="Y3041" s="6" t="s">
        <v>4934</v>
      </c>
      <c r="Z3041" s="6" t="s">
        <v>4935</v>
      </c>
    </row>
    <row r="3042" spans="1:26" x14ac:dyDescent="0.2">
      <c r="A3042" s="6" t="s">
        <v>3987</v>
      </c>
      <c r="B3042" s="6">
        <v>150530</v>
      </c>
      <c r="C3042" s="1">
        <v>42095</v>
      </c>
      <c r="D3042" s="6" t="s">
        <v>2008</v>
      </c>
      <c r="E3042" s="6" t="s">
        <v>4345</v>
      </c>
      <c r="F3042" s="9">
        <v>313.95</v>
      </c>
      <c r="G3042" s="9">
        <v>217.8</v>
      </c>
      <c r="H3042" s="9">
        <v>8.7100000000000009</v>
      </c>
      <c r="I3042" s="6" t="s">
        <v>3125</v>
      </c>
      <c r="J3042" s="9">
        <v>437.28</v>
      </c>
      <c r="K3042" s="9">
        <v>74.37</v>
      </c>
      <c r="L3042" s="6" t="s">
        <v>3125</v>
      </c>
      <c r="M3042" s="9">
        <v>217.8</v>
      </c>
      <c r="N3042" s="9">
        <v>21.78</v>
      </c>
      <c r="O3042" s="6" t="s">
        <v>1932</v>
      </c>
      <c r="P3042" s="7">
        <v>217.8</v>
      </c>
      <c r="Q3042" s="7">
        <v>3.59</v>
      </c>
      <c r="R3042" s="6" t="s">
        <v>3992</v>
      </c>
      <c r="S3042" s="7">
        <v>217.8</v>
      </c>
      <c r="T3042" s="7">
        <v>16.55</v>
      </c>
      <c r="U3042" s="6" t="s">
        <v>3992</v>
      </c>
      <c r="V3042" s="6" t="s">
        <v>3992</v>
      </c>
      <c r="W3042" s="6" t="s">
        <v>1996</v>
      </c>
      <c r="X3042" s="6" t="s">
        <v>4931</v>
      </c>
      <c r="Y3042" s="6" t="s">
        <v>4932</v>
      </c>
      <c r="Z3042" s="6" t="s">
        <v>2009</v>
      </c>
    </row>
    <row r="3043" spans="1:26" x14ac:dyDescent="0.2">
      <c r="A3043" s="6" t="s">
        <v>3987</v>
      </c>
      <c r="B3043" s="6">
        <v>150531</v>
      </c>
      <c r="C3043" s="1">
        <v>42095</v>
      </c>
      <c r="D3043" s="6" t="s">
        <v>1931</v>
      </c>
      <c r="E3043" s="6" t="s">
        <v>3989</v>
      </c>
      <c r="F3043" s="9">
        <v>269</v>
      </c>
      <c r="G3043" s="9">
        <v>269</v>
      </c>
      <c r="H3043" s="9">
        <v>48.42</v>
      </c>
      <c r="I3043" s="6" t="s">
        <v>4011</v>
      </c>
      <c r="J3043" s="9">
        <v>0</v>
      </c>
      <c r="K3043" s="9">
        <v>0</v>
      </c>
      <c r="L3043" s="6" t="s">
        <v>3990</v>
      </c>
      <c r="M3043" s="9">
        <v>0</v>
      </c>
      <c r="N3043" s="9">
        <v>0</v>
      </c>
      <c r="O3043" s="6" t="s">
        <v>3990</v>
      </c>
      <c r="P3043" s="7">
        <v>269</v>
      </c>
      <c r="Q3043" s="7">
        <v>4.4400000000000004</v>
      </c>
      <c r="R3043" s="6" t="s">
        <v>3992</v>
      </c>
      <c r="S3043" s="7">
        <v>269</v>
      </c>
      <c r="T3043" s="7">
        <v>20.440000000000001</v>
      </c>
      <c r="U3043" s="6" t="s">
        <v>3992</v>
      </c>
      <c r="V3043" s="6" t="s">
        <v>3992</v>
      </c>
      <c r="W3043" s="6" t="s">
        <v>2010</v>
      </c>
      <c r="X3043" s="6" t="s">
        <v>1962</v>
      </c>
      <c r="Y3043" s="6" t="s">
        <v>2011</v>
      </c>
      <c r="Z3043" s="6" t="s">
        <v>2012</v>
      </c>
    </row>
    <row r="3044" spans="1:26" x14ac:dyDescent="0.2">
      <c r="A3044" s="6" t="s">
        <v>3987</v>
      </c>
      <c r="B3044" s="6">
        <v>150532</v>
      </c>
      <c r="C3044" s="1">
        <v>42095</v>
      </c>
      <c r="D3044" s="6" t="s">
        <v>1926</v>
      </c>
      <c r="E3044" s="6" t="s">
        <v>4096</v>
      </c>
      <c r="F3044" s="9">
        <v>2069.1999999999998</v>
      </c>
      <c r="G3044" s="9">
        <v>1799.3</v>
      </c>
      <c r="H3044" s="9">
        <v>71.97</v>
      </c>
      <c r="I3044" s="6" t="s">
        <v>1892</v>
      </c>
      <c r="J3044" s="9">
        <v>0</v>
      </c>
      <c r="K3044" s="9">
        <v>0</v>
      </c>
      <c r="L3044" s="6" t="s">
        <v>3990</v>
      </c>
      <c r="M3044" s="9">
        <v>1799.3</v>
      </c>
      <c r="N3044" s="9">
        <v>269.89999999999998</v>
      </c>
      <c r="O3044" s="6" t="s">
        <v>1932</v>
      </c>
      <c r="P3044" s="7">
        <v>1799.3</v>
      </c>
      <c r="Q3044" s="7">
        <v>29.69</v>
      </c>
      <c r="R3044" s="6" t="s">
        <v>3992</v>
      </c>
      <c r="S3044" s="7">
        <v>1799.3</v>
      </c>
      <c r="T3044" s="7">
        <v>136.75</v>
      </c>
      <c r="U3044" s="6" t="s">
        <v>3992</v>
      </c>
      <c r="V3044" s="6" t="s">
        <v>3992</v>
      </c>
      <c r="W3044" s="6" t="s">
        <v>2013</v>
      </c>
      <c r="X3044" s="6" t="s">
        <v>4362</v>
      </c>
      <c r="Y3044" s="6" t="s">
        <v>1939</v>
      </c>
      <c r="Z3044" s="6" t="s">
        <v>1940</v>
      </c>
    </row>
    <row r="3045" spans="1:26" x14ac:dyDescent="0.2">
      <c r="A3045" s="6" t="s">
        <v>3987</v>
      </c>
      <c r="B3045" s="6">
        <v>150532</v>
      </c>
      <c r="C3045" s="1">
        <v>42095</v>
      </c>
      <c r="D3045" s="6" t="s">
        <v>1926</v>
      </c>
      <c r="E3045" s="6" t="s">
        <v>4096</v>
      </c>
      <c r="F3045" s="9">
        <v>1550.75</v>
      </c>
      <c r="G3045" s="9">
        <v>1550.75</v>
      </c>
      <c r="H3045" s="9">
        <v>62.03</v>
      </c>
      <c r="I3045" s="6" t="s">
        <v>4110</v>
      </c>
      <c r="J3045" s="9">
        <v>0</v>
      </c>
      <c r="K3045" s="9">
        <v>0</v>
      </c>
      <c r="L3045" s="6" t="s">
        <v>3990</v>
      </c>
      <c r="M3045" s="9">
        <v>0</v>
      </c>
      <c r="N3045" s="9">
        <v>0</v>
      </c>
      <c r="O3045" s="6" t="s">
        <v>3990</v>
      </c>
      <c r="P3045" s="7">
        <v>1550.75</v>
      </c>
      <c r="Q3045" s="7">
        <v>25.59</v>
      </c>
      <c r="R3045" s="6" t="s">
        <v>3992</v>
      </c>
      <c r="S3045" s="7">
        <v>1550.75</v>
      </c>
      <c r="T3045" s="7">
        <v>117.86</v>
      </c>
      <c r="U3045" s="6" t="s">
        <v>3992</v>
      </c>
      <c r="V3045" s="6" t="s">
        <v>3992</v>
      </c>
      <c r="W3045" s="6" t="s">
        <v>2013</v>
      </c>
      <c r="X3045" s="6" t="s">
        <v>4376</v>
      </c>
      <c r="Y3045" s="6" t="s">
        <v>1937</v>
      </c>
      <c r="Z3045" s="6" t="s">
        <v>1938</v>
      </c>
    </row>
    <row r="3046" spans="1:26" x14ac:dyDescent="0.2">
      <c r="A3046" s="6" t="s">
        <v>3987</v>
      </c>
      <c r="B3046" s="6">
        <v>150532</v>
      </c>
      <c r="C3046" s="1">
        <v>42095</v>
      </c>
      <c r="D3046" s="6" t="s">
        <v>1926</v>
      </c>
      <c r="E3046" s="6" t="s">
        <v>4096</v>
      </c>
      <c r="F3046" s="9">
        <v>115.64</v>
      </c>
      <c r="G3046" s="9">
        <v>100.56</v>
      </c>
      <c r="H3046" s="9">
        <v>4.0199999999999996</v>
      </c>
      <c r="I3046" s="6" t="s">
        <v>1892</v>
      </c>
      <c r="J3046" s="9">
        <v>0</v>
      </c>
      <c r="K3046" s="9">
        <v>0</v>
      </c>
      <c r="L3046" s="6" t="s">
        <v>3990</v>
      </c>
      <c r="M3046" s="9">
        <v>100.56</v>
      </c>
      <c r="N3046" s="9">
        <v>15.08</v>
      </c>
      <c r="O3046" s="6" t="s">
        <v>1932</v>
      </c>
      <c r="P3046" s="7">
        <v>100.56</v>
      </c>
      <c r="Q3046" s="7">
        <v>1.66</v>
      </c>
      <c r="R3046" s="6" t="s">
        <v>3992</v>
      </c>
      <c r="S3046" s="7">
        <v>100.56</v>
      </c>
      <c r="T3046" s="7">
        <v>7.64</v>
      </c>
      <c r="U3046" s="6" t="s">
        <v>3992</v>
      </c>
      <c r="V3046" s="6" t="s">
        <v>3992</v>
      </c>
      <c r="W3046" s="6" t="s">
        <v>2013</v>
      </c>
      <c r="X3046" s="6" t="s">
        <v>4362</v>
      </c>
      <c r="Y3046" s="6" t="s">
        <v>1941</v>
      </c>
      <c r="Z3046" s="6" t="s">
        <v>1942</v>
      </c>
    </row>
    <row r="3047" spans="1:26" x14ac:dyDescent="0.2">
      <c r="A3047" s="6" t="s">
        <v>3987</v>
      </c>
      <c r="B3047" s="6">
        <v>150533</v>
      </c>
      <c r="C3047" s="1">
        <v>42095</v>
      </c>
      <c r="D3047" s="6" t="s">
        <v>1931</v>
      </c>
      <c r="E3047" s="6" t="s">
        <v>3989</v>
      </c>
      <c r="F3047" s="9">
        <v>2227.96</v>
      </c>
      <c r="G3047" s="9">
        <v>1937.36</v>
      </c>
      <c r="H3047" s="9">
        <v>348.72</v>
      </c>
      <c r="I3047" s="6" t="s">
        <v>4011</v>
      </c>
      <c r="J3047" s="9">
        <v>0</v>
      </c>
      <c r="K3047" s="9">
        <v>0</v>
      </c>
      <c r="L3047" s="6" t="s">
        <v>3990</v>
      </c>
      <c r="M3047" s="9">
        <v>1937.36</v>
      </c>
      <c r="N3047" s="9">
        <v>290.60000000000002</v>
      </c>
      <c r="O3047" s="6" t="s">
        <v>1932</v>
      </c>
      <c r="P3047" s="7">
        <v>1937.36</v>
      </c>
      <c r="Q3047" s="7">
        <v>31.97</v>
      </c>
      <c r="R3047" s="6" t="s">
        <v>3992</v>
      </c>
      <c r="S3047" s="7">
        <v>1937.36</v>
      </c>
      <c r="T3047" s="7">
        <v>147.24</v>
      </c>
      <c r="U3047" s="6" t="s">
        <v>3992</v>
      </c>
      <c r="V3047" s="6" t="s">
        <v>3992</v>
      </c>
      <c r="W3047" s="6" t="s">
        <v>2014</v>
      </c>
      <c r="X3047" s="6" t="s">
        <v>4362</v>
      </c>
      <c r="Y3047" s="6" t="s">
        <v>2015</v>
      </c>
      <c r="Z3047" s="6" t="s">
        <v>2016</v>
      </c>
    </row>
    <row r="3048" spans="1:26" x14ac:dyDescent="0.2">
      <c r="A3048" s="6" t="s">
        <v>3987</v>
      </c>
      <c r="B3048" s="6">
        <v>150534</v>
      </c>
      <c r="C3048" s="1">
        <v>42095</v>
      </c>
      <c r="D3048" s="6" t="s">
        <v>1926</v>
      </c>
      <c r="E3048" s="6" t="s">
        <v>4096</v>
      </c>
      <c r="F3048" s="9">
        <v>160</v>
      </c>
      <c r="G3048" s="9">
        <v>160</v>
      </c>
      <c r="H3048" s="9">
        <v>19.2</v>
      </c>
      <c r="I3048" s="6" t="s">
        <v>4011</v>
      </c>
      <c r="J3048" s="9">
        <v>0</v>
      </c>
      <c r="K3048" s="9">
        <v>0</v>
      </c>
      <c r="L3048" s="6" t="s">
        <v>3990</v>
      </c>
      <c r="M3048" s="9">
        <v>0</v>
      </c>
      <c r="N3048" s="9">
        <v>0</v>
      </c>
      <c r="O3048" s="6" t="s">
        <v>3990</v>
      </c>
      <c r="P3048" s="7">
        <v>160</v>
      </c>
      <c r="Q3048" s="7">
        <v>2.64</v>
      </c>
      <c r="R3048" s="6" t="s">
        <v>3992</v>
      </c>
      <c r="S3048" s="7">
        <v>160</v>
      </c>
      <c r="T3048" s="7">
        <v>12.16</v>
      </c>
      <c r="U3048" s="6" t="s">
        <v>3992</v>
      </c>
      <c r="V3048" s="6" t="s">
        <v>3992</v>
      </c>
      <c r="W3048" s="6" t="s">
        <v>2017</v>
      </c>
      <c r="X3048" s="6" t="s">
        <v>1962</v>
      </c>
      <c r="Y3048" s="6" t="s">
        <v>2018</v>
      </c>
      <c r="Z3048" s="6" t="s">
        <v>2019</v>
      </c>
    </row>
    <row r="3049" spans="1:26" hidden="1" x14ac:dyDescent="0.2">
      <c r="A3049" s="6" t="s">
        <v>3987</v>
      </c>
      <c r="B3049" s="6">
        <v>150535</v>
      </c>
      <c r="C3049" s="1">
        <v>42095</v>
      </c>
      <c r="D3049" s="6" t="s">
        <v>2020</v>
      </c>
      <c r="E3049" s="6" t="s">
        <v>3989</v>
      </c>
      <c r="F3049" s="9">
        <v>1000</v>
      </c>
      <c r="G3049" s="9">
        <v>0</v>
      </c>
      <c r="H3049" s="9">
        <v>0</v>
      </c>
      <c r="I3049" s="6" t="s">
        <v>3990</v>
      </c>
      <c r="J3049" s="9">
        <v>0</v>
      </c>
      <c r="K3049" s="9">
        <v>0</v>
      </c>
      <c r="L3049" s="6" t="s">
        <v>3990</v>
      </c>
      <c r="M3049" s="9">
        <v>0</v>
      </c>
      <c r="N3049" s="9">
        <v>0</v>
      </c>
      <c r="O3049" s="6" t="s">
        <v>3990</v>
      </c>
      <c r="P3049" s="7">
        <v>0</v>
      </c>
      <c r="Q3049" s="7">
        <v>0</v>
      </c>
      <c r="R3049" s="6" t="s">
        <v>3990</v>
      </c>
      <c r="S3049" s="7">
        <v>0</v>
      </c>
      <c r="T3049" s="7">
        <v>0</v>
      </c>
      <c r="U3049" s="6" t="s">
        <v>3990</v>
      </c>
      <c r="V3049" s="6" t="s">
        <v>3992</v>
      </c>
      <c r="W3049" s="6" t="s">
        <v>3993</v>
      </c>
      <c r="X3049" s="6" t="s">
        <v>3994</v>
      </c>
      <c r="Y3049" s="6" t="s">
        <v>4219</v>
      </c>
      <c r="Z3049" s="6" t="s">
        <v>4220</v>
      </c>
    </row>
    <row r="3050" spans="1:26" x14ac:dyDescent="0.2">
      <c r="A3050" s="6" t="s">
        <v>3987</v>
      </c>
      <c r="B3050" s="6">
        <v>150536</v>
      </c>
      <c r="C3050" s="1">
        <v>42095</v>
      </c>
      <c r="D3050" s="6" t="s">
        <v>1986</v>
      </c>
      <c r="E3050" s="6" t="s">
        <v>3989</v>
      </c>
      <c r="F3050" s="9">
        <v>1401.24</v>
      </c>
      <c r="G3050" s="9">
        <v>1401.24</v>
      </c>
      <c r="H3050" s="9">
        <v>252.22</v>
      </c>
      <c r="I3050" s="6" t="s">
        <v>4011</v>
      </c>
      <c r="J3050" s="9">
        <v>0</v>
      </c>
      <c r="K3050" s="9">
        <v>0</v>
      </c>
      <c r="L3050" s="6" t="s">
        <v>3990</v>
      </c>
      <c r="M3050" s="9">
        <v>0</v>
      </c>
      <c r="N3050" s="9">
        <v>0</v>
      </c>
      <c r="O3050" s="6" t="s">
        <v>3990</v>
      </c>
      <c r="P3050" s="7">
        <v>1401.24</v>
      </c>
      <c r="Q3050" s="7">
        <v>23.12</v>
      </c>
      <c r="R3050" s="6" t="s">
        <v>3992</v>
      </c>
      <c r="S3050" s="7">
        <v>1401.24</v>
      </c>
      <c r="T3050" s="7">
        <v>106.49</v>
      </c>
      <c r="U3050" s="6" t="s">
        <v>3992</v>
      </c>
      <c r="V3050" s="6" t="s">
        <v>3992</v>
      </c>
      <c r="W3050" s="6" t="s">
        <v>2021</v>
      </c>
      <c r="X3050" s="6" t="s">
        <v>4382</v>
      </c>
      <c r="Y3050" s="6" t="s">
        <v>2762</v>
      </c>
      <c r="Z3050" s="6" t="s">
        <v>2763</v>
      </c>
    </row>
    <row r="3051" spans="1:26" x14ac:dyDescent="0.2">
      <c r="A3051" s="6" t="s">
        <v>3987</v>
      </c>
      <c r="B3051" s="6">
        <v>150537</v>
      </c>
      <c r="C3051" s="1">
        <v>42095</v>
      </c>
      <c r="D3051" s="6" t="s">
        <v>1931</v>
      </c>
      <c r="E3051" s="6" t="s">
        <v>3989</v>
      </c>
      <c r="F3051" s="9">
        <v>1649.38</v>
      </c>
      <c r="G3051" s="9">
        <v>1434.24</v>
      </c>
      <c r="H3051" s="9">
        <v>258.16000000000003</v>
      </c>
      <c r="I3051" s="6" t="s">
        <v>4011</v>
      </c>
      <c r="J3051" s="9">
        <v>0</v>
      </c>
      <c r="K3051" s="9">
        <v>0</v>
      </c>
      <c r="L3051" s="6" t="s">
        <v>3990</v>
      </c>
      <c r="M3051" s="9">
        <v>1434.24</v>
      </c>
      <c r="N3051" s="9">
        <v>215.14</v>
      </c>
      <c r="O3051" s="6" t="s">
        <v>1932</v>
      </c>
      <c r="P3051" s="7">
        <v>1434.24</v>
      </c>
      <c r="Q3051" s="7">
        <v>23.66</v>
      </c>
      <c r="R3051" s="6" t="s">
        <v>3992</v>
      </c>
      <c r="S3051" s="7">
        <v>1434.24</v>
      </c>
      <c r="T3051" s="7">
        <v>109</v>
      </c>
      <c r="U3051" s="6" t="s">
        <v>3992</v>
      </c>
      <c r="V3051" s="6" t="s">
        <v>3992</v>
      </c>
      <c r="W3051" s="6" t="s">
        <v>2010</v>
      </c>
      <c r="X3051" s="6" t="s">
        <v>4362</v>
      </c>
      <c r="Y3051" s="6" t="s">
        <v>2022</v>
      </c>
      <c r="Z3051" s="6" t="s">
        <v>2023</v>
      </c>
    </row>
    <row r="3052" spans="1:26" x14ac:dyDescent="0.2">
      <c r="A3052" s="6" t="s">
        <v>3987</v>
      </c>
      <c r="B3052" s="6">
        <v>150537</v>
      </c>
      <c r="C3052" s="1">
        <v>42095</v>
      </c>
      <c r="D3052" s="6" t="s">
        <v>1986</v>
      </c>
      <c r="E3052" s="6" t="s">
        <v>3989</v>
      </c>
      <c r="F3052" s="9">
        <v>1749.28</v>
      </c>
      <c r="G3052" s="9">
        <v>1457.73</v>
      </c>
      <c r="H3052" s="9">
        <v>262.39</v>
      </c>
      <c r="I3052" s="6" t="s">
        <v>4360</v>
      </c>
      <c r="J3052" s="9">
        <v>0</v>
      </c>
      <c r="K3052" s="9">
        <v>0</v>
      </c>
      <c r="L3052" s="6" t="s">
        <v>3990</v>
      </c>
      <c r="M3052" s="9">
        <v>1457.73</v>
      </c>
      <c r="N3052" s="9">
        <v>291.55</v>
      </c>
      <c r="O3052" s="6" t="s">
        <v>1932</v>
      </c>
      <c r="P3052" s="7">
        <v>1457.73</v>
      </c>
      <c r="Q3052" s="7">
        <v>24.05</v>
      </c>
      <c r="R3052" s="6" t="s">
        <v>3992</v>
      </c>
      <c r="S3052" s="7">
        <v>1457.73</v>
      </c>
      <c r="T3052" s="7">
        <v>110.79</v>
      </c>
      <c r="U3052" s="6" t="s">
        <v>3992</v>
      </c>
      <c r="V3052" s="6" t="s">
        <v>3992</v>
      </c>
      <c r="W3052" s="6" t="s">
        <v>2010</v>
      </c>
      <c r="X3052" s="6" t="s">
        <v>4382</v>
      </c>
      <c r="Y3052" s="6" t="s">
        <v>4383</v>
      </c>
      <c r="Z3052" s="6" t="s">
        <v>2024</v>
      </c>
    </row>
    <row r="3053" spans="1:26" x14ac:dyDescent="0.2">
      <c r="A3053" s="6" t="s">
        <v>3987</v>
      </c>
      <c r="B3053" s="6">
        <v>150538</v>
      </c>
      <c r="C3053" s="1">
        <v>42095</v>
      </c>
      <c r="D3053" s="6" t="s">
        <v>1931</v>
      </c>
      <c r="E3053" s="6" t="s">
        <v>3989</v>
      </c>
      <c r="F3053" s="9">
        <v>1751.3</v>
      </c>
      <c r="G3053" s="9">
        <v>1522.87</v>
      </c>
      <c r="H3053" s="9">
        <v>274.12</v>
      </c>
      <c r="I3053" s="6" t="s">
        <v>4011</v>
      </c>
      <c r="J3053" s="9">
        <v>0</v>
      </c>
      <c r="K3053" s="9">
        <v>0</v>
      </c>
      <c r="L3053" s="6" t="s">
        <v>3990</v>
      </c>
      <c r="M3053" s="9">
        <v>1522.87</v>
      </c>
      <c r="N3053" s="9">
        <v>228.43</v>
      </c>
      <c r="O3053" s="6" t="s">
        <v>1932</v>
      </c>
      <c r="P3053" s="7">
        <v>1522.87</v>
      </c>
      <c r="Q3053" s="7">
        <v>25.13</v>
      </c>
      <c r="R3053" s="6" t="s">
        <v>3992</v>
      </c>
      <c r="S3053" s="7">
        <v>1522.87</v>
      </c>
      <c r="T3053" s="7">
        <v>115.74</v>
      </c>
      <c r="U3053" s="6" t="s">
        <v>3992</v>
      </c>
      <c r="V3053" s="6" t="s">
        <v>3992</v>
      </c>
      <c r="W3053" s="6" t="s">
        <v>2010</v>
      </c>
      <c r="X3053" s="6" t="s">
        <v>4362</v>
      </c>
      <c r="Y3053" s="6" t="s">
        <v>2025</v>
      </c>
      <c r="Z3053" s="6" t="s">
        <v>2026</v>
      </c>
    </row>
    <row r="3054" spans="1:26" x14ac:dyDescent="0.2">
      <c r="A3054" s="6" t="s">
        <v>3987</v>
      </c>
      <c r="B3054" s="6">
        <v>150538</v>
      </c>
      <c r="C3054" s="1">
        <v>42095</v>
      </c>
      <c r="D3054" s="6" t="s">
        <v>1931</v>
      </c>
      <c r="E3054" s="6" t="s">
        <v>3989</v>
      </c>
      <c r="F3054" s="9">
        <v>3578.8</v>
      </c>
      <c r="G3054" s="9">
        <v>3112</v>
      </c>
      <c r="H3054" s="9">
        <v>560.16</v>
      </c>
      <c r="I3054" s="6" t="s">
        <v>4011</v>
      </c>
      <c r="J3054" s="9">
        <v>0</v>
      </c>
      <c r="K3054" s="9">
        <v>0</v>
      </c>
      <c r="L3054" s="6" t="s">
        <v>3990</v>
      </c>
      <c r="M3054" s="9">
        <v>3112</v>
      </c>
      <c r="N3054" s="9">
        <v>466.8</v>
      </c>
      <c r="O3054" s="6" t="s">
        <v>1932</v>
      </c>
      <c r="P3054" s="7">
        <v>3112</v>
      </c>
      <c r="Q3054" s="7">
        <v>51.35</v>
      </c>
      <c r="R3054" s="6" t="s">
        <v>3992</v>
      </c>
      <c r="S3054" s="7">
        <v>3112</v>
      </c>
      <c r="T3054" s="7">
        <v>236.51</v>
      </c>
      <c r="U3054" s="6" t="s">
        <v>3992</v>
      </c>
      <c r="V3054" s="6" t="s">
        <v>3992</v>
      </c>
      <c r="W3054" s="6" t="s">
        <v>2010</v>
      </c>
      <c r="X3054" s="6" t="s">
        <v>4362</v>
      </c>
      <c r="Y3054" s="6" t="s">
        <v>2027</v>
      </c>
      <c r="Z3054" s="6" t="s">
        <v>2028</v>
      </c>
    </row>
    <row r="3055" spans="1:26" x14ac:dyDescent="0.2">
      <c r="A3055" s="6" t="s">
        <v>3987</v>
      </c>
      <c r="B3055" s="6">
        <v>150538</v>
      </c>
      <c r="C3055" s="1">
        <v>42095</v>
      </c>
      <c r="D3055" s="6" t="s">
        <v>1931</v>
      </c>
      <c r="E3055" s="6" t="s">
        <v>3989</v>
      </c>
      <c r="F3055" s="9">
        <v>1444.45</v>
      </c>
      <c r="G3055" s="9">
        <v>1256.04</v>
      </c>
      <c r="H3055" s="9">
        <v>226.09</v>
      </c>
      <c r="I3055" s="6" t="s">
        <v>4011</v>
      </c>
      <c r="J3055" s="9">
        <v>0</v>
      </c>
      <c r="K3055" s="9">
        <v>0</v>
      </c>
      <c r="L3055" s="6" t="s">
        <v>3990</v>
      </c>
      <c r="M3055" s="9">
        <v>1256.04</v>
      </c>
      <c r="N3055" s="9">
        <v>188.41</v>
      </c>
      <c r="O3055" s="6" t="s">
        <v>1932</v>
      </c>
      <c r="P3055" s="7">
        <v>1256.04</v>
      </c>
      <c r="Q3055" s="7">
        <v>20.72</v>
      </c>
      <c r="R3055" s="6" t="s">
        <v>3992</v>
      </c>
      <c r="S3055" s="7">
        <v>1256.04</v>
      </c>
      <c r="T3055" s="7">
        <v>95.46</v>
      </c>
      <c r="U3055" s="6" t="s">
        <v>3992</v>
      </c>
      <c r="V3055" s="6" t="s">
        <v>3992</v>
      </c>
      <c r="W3055" s="6" t="s">
        <v>2010</v>
      </c>
      <c r="X3055" s="6" t="s">
        <v>4362</v>
      </c>
      <c r="Y3055" s="6" t="s">
        <v>2029</v>
      </c>
      <c r="Z3055" s="6" t="s">
        <v>2030</v>
      </c>
    </row>
    <row r="3056" spans="1:26" x14ac:dyDescent="0.2">
      <c r="A3056" s="6" t="s">
        <v>3987</v>
      </c>
      <c r="B3056" s="6">
        <v>150538</v>
      </c>
      <c r="C3056" s="1">
        <v>42095</v>
      </c>
      <c r="D3056" s="6" t="s">
        <v>1931</v>
      </c>
      <c r="E3056" s="6" t="s">
        <v>3989</v>
      </c>
      <c r="F3056" s="9">
        <v>2248.12</v>
      </c>
      <c r="G3056" s="9">
        <v>1954.89</v>
      </c>
      <c r="H3056" s="9">
        <v>351.88</v>
      </c>
      <c r="I3056" s="6" t="s">
        <v>4011</v>
      </c>
      <c r="J3056" s="9">
        <v>0</v>
      </c>
      <c r="K3056" s="9">
        <v>0</v>
      </c>
      <c r="L3056" s="6" t="s">
        <v>3990</v>
      </c>
      <c r="M3056" s="9">
        <v>1954.89</v>
      </c>
      <c r="N3056" s="9">
        <v>293.23</v>
      </c>
      <c r="O3056" s="6" t="s">
        <v>1932</v>
      </c>
      <c r="P3056" s="7">
        <v>1954.89</v>
      </c>
      <c r="Q3056" s="7">
        <v>32.26</v>
      </c>
      <c r="R3056" s="6" t="s">
        <v>3992</v>
      </c>
      <c r="S3056" s="7">
        <v>1954.89</v>
      </c>
      <c r="T3056" s="7">
        <v>148.57</v>
      </c>
      <c r="U3056" s="6" t="s">
        <v>3992</v>
      </c>
      <c r="V3056" s="6" t="s">
        <v>3992</v>
      </c>
      <c r="W3056" s="6" t="s">
        <v>2010</v>
      </c>
      <c r="X3056" s="6" t="s">
        <v>4362</v>
      </c>
      <c r="Y3056" s="6" t="s">
        <v>2031</v>
      </c>
      <c r="Z3056" s="6" t="s">
        <v>2032</v>
      </c>
    </row>
    <row r="3057" spans="1:26" x14ac:dyDescent="0.2">
      <c r="A3057" s="6" t="s">
        <v>3987</v>
      </c>
      <c r="B3057" s="6">
        <v>150538</v>
      </c>
      <c r="C3057" s="1">
        <v>42095</v>
      </c>
      <c r="D3057" s="6" t="s">
        <v>1986</v>
      </c>
      <c r="E3057" s="6" t="s">
        <v>3989</v>
      </c>
      <c r="F3057" s="9">
        <v>238.02</v>
      </c>
      <c r="G3057" s="9">
        <v>238.02</v>
      </c>
      <c r="H3057" s="9">
        <v>42.84</v>
      </c>
      <c r="I3057" s="6" t="s">
        <v>4011</v>
      </c>
      <c r="J3057" s="9">
        <v>0</v>
      </c>
      <c r="K3057" s="9">
        <v>0</v>
      </c>
      <c r="L3057" s="6" t="s">
        <v>3990</v>
      </c>
      <c r="M3057" s="9">
        <v>0</v>
      </c>
      <c r="N3057" s="9">
        <v>0</v>
      </c>
      <c r="O3057" s="6" t="s">
        <v>3990</v>
      </c>
      <c r="P3057" s="7">
        <v>238.02</v>
      </c>
      <c r="Q3057" s="7">
        <v>3.93</v>
      </c>
      <c r="R3057" s="6" t="s">
        <v>3992</v>
      </c>
      <c r="S3057" s="7">
        <v>238.02</v>
      </c>
      <c r="T3057" s="7">
        <v>18.09</v>
      </c>
      <c r="U3057" s="6" t="s">
        <v>3992</v>
      </c>
      <c r="V3057" s="6" t="s">
        <v>3992</v>
      </c>
      <c r="W3057" s="6" t="s">
        <v>2010</v>
      </c>
      <c r="X3057" s="6" t="s">
        <v>4382</v>
      </c>
      <c r="Y3057" s="6" t="s">
        <v>3191</v>
      </c>
      <c r="Z3057" s="6" t="s">
        <v>2033</v>
      </c>
    </row>
    <row r="3058" spans="1:26" hidden="1" x14ac:dyDescent="0.2">
      <c r="A3058" s="6" t="s">
        <v>3987</v>
      </c>
      <c r="B3058" s="6">
        <v>150539</v>
      </c>
      <c r="C3058" s="1">
        <v>42095</v>
      </c>
      <c r="D3058" s="6" t="s">
        <v>2020</v>
      </c>
      <c r="E3058" s="6" t="s">
        <v>3989</v>
      </c>
      <c r="F3058" s="9">
        <v>350</v>
      </c>
      <c r="G3058" s="9">
        <v>0</v>
      </c>
      <c r="H3058" s="9">
        <v>0</v>
      </c>
      <c r="I3058" s="6" t="s">
        <v>3990</v>
      </c>
      <c r="J3058" s="9">
        <v>0</v>
      </c>
      <c r="K3058" s="9">
        <v>0</v>
      </c>
      <c r="L3058" s="6" t="s">
        <v>3990</v>
      </c>
      <c r="M3058" s="9">
        <v>0</v>
      </c>
      <c r="N3058" s="9">
        <v>0</v>
      </c>
      <c r="O3058" s="6" t="s">
        <v>3990</v>
      </c>
      <c r="P3058" s="7">
        <v>0</v>
      </c>
      <c r="Q3058" s="7">
        <v>0</v>
      </c>
      <c r="R3058" s="6" t="s">
        <v>3990</v>
      </c>
      <c r="S3058" s="7">
        <v>0</v>
      </c>
      <c r="T3058" s="7">
        <v>0</v>
      </c>
      <c r="U3058" s="6" t="s">
        <v>3990</v>
      </c>
      <c r="V3058" s="6" t="s">
        <v>3992</v>
      </c>
      <c r="W3058" s="6" t="s">
        <v>3692</v>
      </c>
      <c r="X3058" s="6" t="s">
        <v>3994</v>
      </c>
      <c r="Y3058" s="6" t="s">
        <v>2034</v>
      </c>
      <c r="Z3058" s="6" t="s">
        <v>2035</v>
      </c>
    </row>
    <row r="3059" spans="1:26" hidden="1" x14ac:dyDescent="0.2">
      <c r="A3059" s="6" t="s">
        <v>3987</v>
      </c>
      <c r="B3059" s="6">
        <v>150539</v>
      </c>
      <c r="C3059" s="1">
        <v>42095</v>
      </c>
      <c r="D3059" s="6" t="s">
        <v>2020</v>
      </c>
      <c r="E3059" s="6" t="s">
        <v>3989</v>
      </c>
      <c r="F3059" s="9">
        <v>350</v>
      </c>
      <c r="G3059" s="9">
        <v>0</v>
      </c>
      <c r="H3059" s="9">
        <v>0</v>
      </c>
      <c r="I3059" s="6" t="s">
        <v>3990</v>
      </c>
      <c r="J3059" s="9">
        <v>0</v>
      </c>
      <c r="K3059" s="9">
        <v>0</v>
      </c>
      <c r="L3059" s="6" t="s">
        <v>3990</v>
      </c>
      <c r="M3059" s="9">
        <v>0</v>
      </c>
      <c r="N3059" s="9">
        <v>0</v>
      </c>
      <c r="O3059" s="6" t="s">
        <v>3990</v>
      </c>
      <c r="P3059" s="7">
        <v>0</v>
      </c>
      <c r="Q3059" s="7">
        <v>0</v>
      </c>
      <c r="R3059" s="6" t="s">
        <v>3990</v>
      </c>
      <c r="S3059" s="7">
        <v>0</v>
      </c>
      <c r="T3059" s="7">
        <v>0</v>
      </c>
      <c r="U3059" s="6" t="s">
        <v>3990</v>
      </c>
      <c r="V3059" s="6" t="s">
        <v>3992</v>
      </c>
      <c r="W3059" s="6" t="s">
        <v>3692</v>
      </c>
      <c r="X3059" s="6" t="s">
        <v>3994</v>
      </c>
      <c r="Y3059" s="6" t="s">
        <v>2036</v>
      </c>
      <c r="Z3059" s="6" t="s">
        <v>2037</v>
      </c>
    </row>
    <row r="3060" spans="1:26" hidden="1" x14ac:dyDescent="0.2">
      <c r="A3060" s="6" t="s">
        <v>3987</v>
      </c>
      <c r="B3060" s="6">
        <v>150539</v>
      </c>
      <c r="C3060" s="1">
        <v>42095</v>
      </c>
      <c r="D3060" s="6" t="s">
        <v>2020</v>
      </c>
      <c r="E3060" s="6" t="s">
        <v>3989</v>
      </c>
      <c r="F3060" s="9">
        <v>350</v>
      </c>
      <c r="G3060" s="9">
        <v>0</v>
      </c>
      <c r="H3060" s="9">
        <v>0</v>
      </c>
      <c r="I3060" s="6" t="s">
        <v>3990</v>
      </c>
      <c r="J3060" s="9">
        <v>0</v>
      </c>
      <c r="K3060" s="9">
        <v>0</v>
      </c>
      <c r="L3060" s="6" t="s">
        <v>3990</v>
      </c>
      <c r="M3060" s="9">
        <v>0</v>
      </c>
      <c r="N3060" s="9">
        <v>0</v>
      </c>
      <c r="O3060" s="6" t="s">
        <v>3990</v>
      </c>
      <c r="P3060" s="7">
        <v>0</v>
      </c>
      <c r="Q3060" s="7">
        <v>0</v>
      </c>
      <c r="R3060" s="6" t="s">
        <v>3990</v>
      </c>
      <c r="S3060" s="7">
        <v>0</v>
      </c>
      <c r="T3060" s="7">
        <v>0</v>
      </c>
      <c r="U3060" s="6" t="s">
        <v>3990</v>
      </c>
      <c r="V3060" s="6" t="s">
        <v>3992</v>
      </c>
      <c r="W3060" s="6" t="s">
        <v>3692</v>
      </c>
      <c r="X3060" s="6" t="s">
        <v>3994</v>
      </c>
      <c r="Y3060" s="6" t="s">
        <v>2038</v>
      </c>
      <c r="Z3060" s="6" t="s">
        <v>2039</v>
      </c>
    </row>
    <row r="3061" spans="1:26" x14ac:dyDescent="0.2">
      <c r="A3061" s="6" t="s">
        <v>3987</v>
      </c>
      <c r="B3061" s="6">
        <v>150540</v>
      </c>
      <c r="C3061" s="1">
        <v>42095</v>
      </c>
      <c r="D3061" s="6" t="s">
        <v>1986</v>
      </c>
      <c r="E3061" s="6" t="s">
        <v>3989</v>
      </c>
      <c r="F3061" s="9">
        <v>3172.65</v>
      </c>
      <c r="G3061" s="9">
        <v>3172.65</v>
      </c>
      <c r="H3061" s="9">
        <v>571.08000000000004</v>
      </c>
      <c r="I3061" s="6" t="s">
        <v>4360</v>
      </c>
      <c r="J3061" s="9">
        <v>0</v>
      </c>
      <c r="K3061" s="9">
        <v>0</v>
      </c>
      <c r="L3061" s="6" t="s">
        <v>3990</v>
      </c>
      <c r="M3061" s="9">
        <v>2758.83</v>
      </c>
      <c r="N3061" s="9">
        <v>413.82</v>
      </c>
      <c r="O3061" s="6" t="s">
        <v>1932</v>
      </c>
      <c r="P3061" s="7">
        <v>2758.83</v>
      </c>
      <c r="Q3061" s="7">
        <v>45.52</v>
      </c>
      <c r="R3061" s="6" t="s">
        <v>3992</v>
      </c>
      <c r="S3061" s="7">
        <v>2758.83</v>
      </c>
      <c r="T3061" s="7">
        <v>209.67</v>
      </c>
      <c r="U3061" s="6" t="s">
        <v>3992</v>
      </c>
      <c r="V3061" s="6" t="s">
        <v>3992</v>
      </c>
      <c r="W3061" s="6" t="s">
        <v>2040</v>
      </c>
      <c r="X3061" s="6" t="s">
        <v>4362</v>
      </c>
      <c r="Y3061" s="6" t="s">
        <v>2041</v>
      </c>
      <c r="Z3061" s="6" t="s">
        <v>2042</v>
      </c>
    </row>
    <row r="3062" spans="1:26" hidden="1" x14ac:dyDescent="0.2">
      <c r="A3062" s="6" t="s">
        <v>3987</v>
      </c>
      <c r="B3062" s="6">
        <v>150541</v>
      </c>
      <c r="C3062" s="1">
        <v>42095</v>
      </c>
      <c r="D3062" s="6" t="s">
        <v>2043</v>
      </c>
      <c r="E3062" s="6" t="s">
        <v>4540</v>
      </c>
      <c r="F3062" s="9">
        <v>583.12</v>
      </c>
      <c r="G3062" s="9">
        <v>0</v>
      </c>
      <c r="H3062" s="9">
        <v>0</v>
      </c>
      <c r="I3062" s="6" t="s">
        <v>3990</v>
      </c>
      <c r="J3062" s="9">
        <v>0</v>
      </c>
      <c r="K3062" s="9">
        <v>0</v>
      </c>
      <c r="L3062" s="6" t="s">
        <v>3990</v>
      </c>
      <c r="M3062" s="9">
        <v>0</v>
      </c>
      <c r="N3062" s="9">
        <v>0</v>
      </c>
      <c r="O3062" s="6" t="s">
        <v>3990</v>
      </c>
      <c r="P3062" s="7">
        <v>0</v>
      </c>
      <c r="Q3062" s="7">
        <v>0</v>
      </c>
      <c r="R3062" s="6" t="s">
        <v>3990</v>
      </c>
      <c r="S3062" s="7">
        <v>0</v>
      </c>
      <c r="T3062" s="7">
        <v>0</v>
      </c>
      <c r="U3062" s="6" t="s">
        <v>3990</v>
      </c>
      <c r="V3062" s="6" t="s">
        <v>3992</v>
      </c>
      <c r="W3062" s="6" t="s">
        <v>3957</v>
      </c>
      <c r="X3062" s="6" t="s">
        <v>4070</v>
      </c>
      <c r="Y3062" s="6" t="s">
        <v>2044</v>
      </c>
      <c r="Z3062" s="6" t="s">
        <v>2045</v>
      </c>
    </row>
    <row r="3063" spans="1:26" hidden="1" x14ac:dyDescent="0.2">
      <c r="A3063" s="6" t="s">
        <v>3987</v>
      </c>
      <c r="B3063" s="6">
        <v>150541</v>
      </c>
      <c r="C3063" s="1">
        <v>42095</v>
      </c>
      <c r="D3063" s="6" t="s">
        <v>2043</v>
      </c>
      <c r="E3063" s="6" t="s">
        <v>4540</v>
      </c>
      <c r="F3063" s="9">
        <v>540.94000000000005</v>
      </c>
      <c r="G3063" s="9">
        <v>0</v>
      </c>
      <c r="H3063" s="9">
        <v>0</v>
      </c>
      <c r="I3063" s="6" t="s">
        <v>3990</v>
      </c>
      <c r="J3063" s="9">
        <v>0</v>
      </c>
      <c r="K3063" s="9">
        <v>0</v>
      </c>
      <c r="L3063" s="6" t="s">
        <v>3990</v>
      </c>
      <c r="M3063" s="9">
        <v>0</v>
      </c>
      <c r="N3063" s="9">
        <v>0</v>
      </c>
      <c r="O3063" s="6" t="s">
        <v>3990</v>
      </c>
      <c r="P3063" s="7">
        <v>0</v>
      </c>
      <c r="Q3063" s="7">
        <v>0</v>
      </c>
      <c r="R3063" s="6" t="s">
        <v>3990</v>
      </c>
      <c r="S3063" s="7">
        <v>0</v>
      </c>
      <c r="T3063" s="7">
        <v>0</v>
      </c>
      <c r="U3063" s="6" t="s">
        <v>3990</v>
      </c>
      <c r="V3063" s="6" t="s">
        <v>3992</v>
      </c>
      <c r="W3063" s="6" t="s">
        <v>3957</v>
      </c>
      <c r="X3063" s="6" t="s">
        <v>4070</v>
      </c>
      <c r="Y3063" s="6" t="s">
        <v>2046</v>
      </c>
      <c r="Z3063" s="6" t="s">
        <v>2047</v>
      </c>
    </row>
    <row r="3064" spans="1:26" x14ac:dyDescent="0.2">
      <c r="A3064" s="6" t="s">
        <v>3987</v>
      </c>
      <c r="B3064" s="6">
        <v>150542</v>
      </c>
      <c r="C3064" s="1">
        <v>42095</v>
      </c>
      <c r="D3064" s="6" t="s">
        <v>1931</v>
      </c>
      <c r="E3064" s="6" t="s">
        <v>3989</v>
      </c>
      <c r="F3064" s="9">
        <v>130.52000000000001</v>
      </c>
      <c r="G3064" s="9">
        <v>0</v>
      </c>
      <c r="H3064" s="9">
        <v>0</v>
      </c>
      <c r="I3064" s="6" t="s">
        <v>3990</v>
      </c>
      <c r="J3064" s="9">
        <v>0</v>
      </c>
      <c r="K3064" s="9">
        <v>0</v>
      </c>
      <c r="L3064" s="6" t="s">
        <v>3990</v>
      </c>
      <c r="M3064" s="9">
        <v>0</v>
      </c>
      <c r="N3064" s="9">
        <v>0</v>
      </c>
      <c r="O3064" s="6" t="s">
        <v>3990</v>
      </c>
      <c r="P3064" s="7">
        <v>130.52000000000001</v>
      </c>
      <c r="Q3064" s="7">
        <v>2.15</v>
      </c>
      <c r="R3064" s="6" t="s">
        <v>3992</v>
      </c>
      <c r="S3064" s="7">
        <v>130.52000000000001</v>
      </c>
      <c r="T3064" s="7">
        <v>9.92</v>
      </c>
      <c r="U3064" s="6" t="s">
        <v>3992</v>
      </c>
      <c r="V3064" s="6" t="s">
        <v>3992</v>
      </c>
      <c r="W3064" s="6" t="s">
        <v>2048</v>
      </c>
      <c r="X3064" s="6" t="s">
        <v>4376</v>
      </c>
      <c r="Y3064" s="6" t="s">
        <v>2049</v>
      </c>
      <c r="Z3064" s="6" t="s">
        <v>2050</v>
      </c>
    </row>
    <row r="3065" spans="1:26" x14ac:dyDescent="0.2">
      <c r="A3065" s="6" t="s">
        <v>3987</v>
      </c>
      <c r="B3065" s="6">
        <v>150543</v>
      </c>
      <c r="C3065" s="1">
        <v>42095</v>
      </c>
      <c r="D3065" s="6" t="s">
        <v>1931</v>
      </c>
      <c r="E3065" s="6" t="s">
        <v>3989</v>
      </c>
      <c r="F3065" s="9">
        <v>391.56</v>
      </c>
      <c r="G3065" s="9">
        <v>0</v>
      </c>
      <c r="H3065" s="9">
        <v>0</v>
      </c>
      <c r="I3065" s="6" t="s">
        <v>3990</v>
      </c>
      <c r="J3065" s="9">
        <v>0</v>
      </c>
      <c r="K3065" s="9">
        <v>0</v>
      </c>
      <c r="L3065" s="6" t="s">
        <v>3990</v>
      </c>
      <c r="M3065" s="9">
        <v>0</v>
      </c>
      <c r="N3065" s="9">
        <v>0</v>
      </c>
      <c r="O3065" s="6" t="s">
        <v>3990</v>
      </c>
      <c r="P3065" s="7">
        <v>391.56</v>
      </c>
      <c r="Q3065" s="7">
        <v>6.46</v>
      </c>
      <c r="R3065" s="6" t="s">
        <v>3992</v>
      </c>
      <c r="S3065" s="7">
        <v>391.56</v>
      </c>
      <c r="T3065" s="7">
        <v>29.76</v>
      </c>
      <c r="U3065" s="6" t="s">
        <v>3992</v>
      </c>
      <c r="V3065" s="6" t="s">
        <v>3992</v>
      </c>
      <c r="W3065" s="6" t="s">
        <v>2048</v>
      </c>
      <c r="X3065" s="6" t="s">
        <v>4376</v>
      </c>
      <c r="Y3065" s="6" t="s">
        <v>2049</v>
      </c>
      <c r="Z3065" s="6" t="s">
        <v>2050</v>
      </c>
    </row>
    <row r="3066" spans="1:26" x14ac:dyDescent="0.2">
      <c r="A3066" s="6" t="s">
        <v>3987</v>
      </c>
      <c r="B3066" s="6">
        <v>150544</v>
      </c>
      <c r="C3066" s="1">
        <v>42095</v>
      </c>
      <c r="D3066" s="6" t="s">
        <v>1931</v>
      </c>
      <c r="E3066" s="6" t="s">
        <v>3989</v>
      </c>
      <c r="F3066" s="9">
        <v>13265</v>
      </c>
      <c r="G3066" s="9">
        <v>0</v>
      </c>
      <c r="H3066" s="9">
        <v>0</v>
      </c>
      <c r="I3066" s="6" t="s">
        <v>3990</v>
      </c>
      <c r="J3066" s="9">
        <v>0</v>
      </c>
      <c r="K3066" s="9">
        <v>0</v>
      </c>
      <c r="L3066" s="6" t="s">
        <v>3990</v>
      </c>
      <c r="M3066" s="9">
        <v>0</v>
      </c>
      <c r="N3066" s="9">
        <v>0</v>
      </c>
      <c r="O3066" s="6" t="s">
        <v>3990</v>
      </c>
      <c r="P3066" s="7">
        <v>13265</v>
      </c>
      <c r="Q3066" s="7">
        <v>218.87</v>
      </c>
      <c r="R3066" s="6" t="s">
        <v>3992</v>
      </c>
      <c r="S3066" s="7">
        <v>13265</v>
      </c>
      <c r="T3066" s="7">
        <v>1008.14</v>
      </c>
      <c r="U3066" s="6" t="s">
        <v>3992</v>
      </c>
      <c r="V3066" s="6" t="s">
        <v>3992</v>
      </c>
      <c r="W3066" s="6" t="s">
        <v>2051</v>
      </c>
      <c r="X3066" s="6" t="s">
        <v>4304</v>
      </c>
      <c r="Y3066" s="6" t="s">
        <v>2052</v>
      </c>
      <c r="Z3066" s="6" t="s">
        <v>2053</v>
      </c>
    </row>
    <row r="3067" spans="1:26" x14ac:dyDescent="0.2">
      <c r="A3067" s="6" t="s">
        <v>3987</v>
      </c>
      <c r="B3067" s="6">
        <v>150545</v>
      </c>
      <c r="C3067" s="1">
        <v>42095</v>
      </c>
      <c r="D3067" s="6" t="s">
        <v>1931</v>
      </c>
      <c r="E3067" s="6" t="s">
        <v>3989</v>
      </c>
      <c r="F3067" s="9">
        <v>3888</v>
      </c>
      <c r="G3067" s="9">
        <v>0</v>
      </c>
      <c r="H3067" s="9">
        <v>0</v>
      </c>
      <c r="I3067" s="6" t="s">
        <v>3990</v>
      </c>
      <c r="J3067" s="9">
        <v>0</v>
      </c>
      <c r="K3067" s="9">
        <v>0</v>
      </c>
      <c r="L3067" s="6" t="s">
        <v>3990</v>
      </c>
      <c r="M3067" s="9">
        <v>0</v>
      </c>
      <c r="N3067" s="9">
        <v>0</v>
      </c>
      <c r="O3067" s="6" t="s">
        <v>3990</v>
      </c>
      <c r="P3067" s="7">
        <v>3888</v>
      </c>
      <c r="Q3067" s="7">
        <v>64.150000000000006</v>
      </c>
      <c r="R3067" s="6" t="s">
        <v>3992</v>
      </c>
      <c r="S3067" s="7">
        <v>3888</v>
      </c>
      <c r="T3067" s="7">
        <v>295.49</v>
      </c>
      <c r="U3067" s="6" t="s">
        <v>3992</v>
      </c>
      <c r="V3067" s="6" t="s">
        <v>3992</v>
      </c>
      <c r="W3067" s="6" t="s">
        <v>2051</v>
      </c>
      <c r="X3067" s="6" t="s">
        <v>4304</v>
      </c>
      <c r="Y3067" s="6" t="s">
        <v>2054</v>
      </c>
      <c r="Z3067" s="6" t="s">
        <v>2055</v>
      </c>
    </row>
    <row r="3068" spans="1:26" x14ac:dyDescent="0.2">
      <c r="A3068" s="6" t="s">
        <v>3987</v>
      </c>
      <c r="B3068" s="6">
        <v>150546</v>
      </c>
      <c r="C3068" s="1">
        <v>42095</v>
      </c>
      <c r="D3068" s="6" t="s">
        <v>1986</v>
      </c>
      <c r="E3068" s="6" t="s">
        <v>3989</v>
      </c>
      <c r="F3068" s="9">
        <v>5399.56</v>
      </c>
      <c r="G3068" s="9">
        <v>5399.56</v>
      </c>
      <c r="H3068" s="9">
        <v>971.92</v>
      </c>
      <c r="I3068" s="6" t="s">
        <v>4841</v>
      </c>
      <c r="J3068" s="9">
        <v>0</v>
      </c>
      <c r="K3068" s="9">
        <v>0</v>
      </c>
      <c r="L3068" s="6" t="s">
        <v>3990</v>
      </c>
      <c r="M3068" s="9">
        <v>4695.2700000000004</v>
      </c>
      <c r="N3068" s="9">
        <v>704.29</v>
      </c>
      <c r="O3068" s="6" t="s">
        <v>1932</v>
      </c>
      <c r="P3068" s="7">
        <v>4695.2700000000004</v>
      </c>
      <c r="Q3068" s="7">
        <v>77.47</v>
      </c>
      <c r="R3068" s="6" t="s">
        <v>3992</v>
      </c>
      <c r="S3068" s="7">
        <v>4695.2700000000004</v>
      </c>
      <c r="T3068" s="7">
        <v>356.84</v>
      </c>
      <c r="U3068" s="6" t="s">
        <v>3992</v>
      </c>
      <c r="V3068" s="6" t="s">
        <v>3992</v>
      </c>
      <c r="W3068" s="6" t="s">
        <v>2056</v>
      </c>
      <c r="X3068" s="6" t="s">
        <v>4624</v>
      </c>
      <c r="Y3068" s="6" t="s">
        <v>2057</v>
      </c>
      <c r="Z3068" s="6" t="s">
        <v>2058</v>
      </c>
    </row>
    <row r="3069" spans="1:26" x14ac:dyDescent="0.2">
      <c r="A3069" s="6" t="s">
        <v>3987</v>
      </c>
      <c r="B3069" s="6">
        <v>150547</v>
      </c>
      <c r="C3069" s="1">
        <v>42095</v>
      </c>
      <c r="D3069" s="6" t="s">
        <v>1931</v>
      </c>
      <c r="E3069" s="6" t="s">
        <v>3989</v>
      </c>
      <c r="F3069" s="9">
        <v>620.98</v>
      </c>
      <c r="G3069" s="9">
        <v>620.98</v>
      </c>
      <c r="H3069" s="9">
        <v>111.78</v>
      </c>
      <c r="I3069" s="6" t="s">
        <v>4106</v>
      </c>
      <c r="J3069" s="9">
        <v>0</v>
      </c>
      <c r="K3069" s="9">
        <v>0</v>
      </c>
      <c r="L3069" s="6" t="s">
        <v>3990</v>
      </c>
      <c r="M3069" s="9">
        <v>0</v>
      </c>
      <c r="N3069" s="9">
        <v>0</v>
      </c>
      <c r="O3069" s="6" t="s">
        <v>3990</v>
      </c>
      <c r="P3069" s="7">
        <v>620.98</v>
      </c>
      <c r="Q3069" s="7">
        <v>10.25</v>
      </c>
      <c r="R3069" s="6" t="s">
        <v>3992</v>
      </c>
      <c r="S3069" s="7">
        <v>620.98</v>
      </c>
      <c r="T3069" s="7">
        <v>47.19</v>
      </c>
      <c r="U3069" s="6" t="s">
        <v>3992</v>
      </c>
      <c r="V3069" s="6" t="s">
        <v>3992</v>
      </c>
      <c r="W3069" s="6" t="s">
        <v>3668</v>
      </c>
      <c r="X3069" s="6" t="s">
        <v>4666</v>
      </c>
      <c r="Y3069" s="6" t="s">
        <v>2004</v>
      </c>
      <c r="Z3069" s="6" t="s">
        <v>2005</v>
      </c>
    </row>
    <row r="3070" spans="1:26" x14ac:dyDescent="0.2">
      <c r="A3070" s="6" t="s">
        <v>3987</v>
      </c>
      <c r="B3070" s="6">
        <v>150548</v>
      </c>
      <c r="C3070" s="1">
        <v>42095</v>
      </c>
      <c r="D3070" s="6" t="s">
        <v>1931</v>
      </c>
      <c r="E3070" s="6" t="s">
        <v>3989</v>
      </c>
      <c r="F3070" s="9">
        <v>758.25</v>
      </c>
      <c r="G3070" s="9">
        <v>0</v>
      </c>
      <c r="H3070" s="9">
        <v>0</v>
      </c>
      <c r="I3070" s="6" t="s">
        <v>3990</v>
      </c>
      <c r="J3070" s="9">
        <v>0</v>
      </c>
      <c r="K3070" s="9">
        <v>0</v>
      </c>
      <c r="L3070" s="6" t="s">
        <v>3990</v>
      </c>
      <c r="M3070" s="9">
        <v>0</v>
      </c>
      <c r="N3070" s="9">
        <v>0</v>
      </c>
      <c r="O3070" s="6" t="s">
        <v>3990</v>
      </c>
      <c r="P3070" s="7">
        <v>758.25</v>
      </c>
      <c r="Q3070" s="7">
        <v>12.51</v>
      </c>
      <c r="R3070" s="6" t="s">
        <v>3992</v>
      </c>
      <c r="S3070" s="7">
        <v>758.25</v>
      </c>
      <c r="T3070" s="7">
        <v>57.63</v>
      </c>
      <c r="U3070" s="6" t="s">
        <v>3992</v>
      </c>
      <c r="V3070" s="6" t="s">
        <v>3992</v>
      </c>
      <c r="W3070" s="6" t="s">
        <v>2059</v>
      </c>
      <c r="X3070" s="6" t="s">
        <v>4362</v>
      </c>
      <c r="Y3070" s="6" t="s">
        <v>2060</v>
      </c>
      <c r="Z3070" s="6" t="s">
        <v>2061</v>
      </c>
    </row>
    <row r="3071" spans="1:26" x14ac:dyDescent="0.2">
      <c r="A3071" s="6" t="s">
        <v>3987</v>
      </c>
      <c r="B3071" s="6">
        <v>150549</v>
      </c>
      <c r="C3071" s="1">
        <v>42095</v>
      </c>
      <c r="D3071" s="6" t="s">
        <v>1926</v>
      </c>
      <c r="E3071" s="6" t="s">
        <v>4642</v>
      </c>
      <c r="F3071" s="9">
        <v>1494.2</v>
      </c>
      <c r="G3071" s="9">
        <v>1494.2</v>
      </c>
      <c r="H3071" s="9">
        <v>104.59</v>
      </c>
      <c r="I3071" s="6" t="s">
        <v>4106</v>
      </c>
      <c r="J3071" s="9">
        <v>0</v>
      </c>
      <c r="K3071" s="9">
        <v>0</v>
      </c>
      <c r="L3071" s="6" t="s">
        <v>3990</v>
      </c>
      <c r="M3071" s="9">
        <v>0</v>
      </c>
      <c r="N3071" s="9">
        <v>0</v>
      </c>
      <c r="O3071" s="6" t="s">
        <v>3990</v>
      </c>
      <c r="P3071" s="7">
        <v>1494.2</v>
      </c>
      <c r="Q3071" s="7">
        <v>24.65</v>
      </c>
      <c r="R3071" s="6" t="s">
        <v>3992</v>
      </c>
      <c r="S3071" s="7">
        <v>1494.2</v>
      </c>
      <c r="T3071" s="7">
        <v>113.56</v>
      </c>
      <c r="U3071" s="6" t="s">
        <v>3992</v>
      </c>
      <c r="V3071" s="6" t="s">
        <v>3992</v>
      </c>
      <c r="W3071" s="6" t="s">
        <v>2062</v>
      </c>
      <c r="X3071" s="6" t="s">
        <v>4666</v>
      </c>
      <c r="Y3071" s="6" t="s">
        <v>1997</v>
      </c>
      <c r="Z3071" s="6" t="s">
        <v>1998</v>
      </c>
    </row>
    <row r="3072" spans="1:26" x14ac:dyDescent="0.2">
      <c r="A3072" s="6" t="s">
        <v>3987</v>
      </c>
      <c r="B3072" s="6">
        <v>150549</v>
      </c>
      <c r="C3072" s="1">
        <v>42095</v>
      </c>
      <c r="D3072" s="6" t="s">
        <v>1926</v>
      </c>
      <c r="E3072" s="6" t="s">
        <v>4642</v>
      </c>
      <c r="F3072" s="9">
        <v>1494.21</v>
      </c>
      <c r="G3072" s="9">
        <v>1494.21</v>
      </c>
      <c r="H3072" s="9">
        <v>104.59</v>
      </c>
      <c r="I3072" s="6" t="s">
        <v>4106</v>
      </c>
      <c r="J3072" s="9">
        <v>0</v>
      </c>
      <c r="K3072" s="9">
        <v>0</v>
      </c>
      <c r="L3072" s="6" t="s">
        <v>3990</v>
      </c>
      <c r="M3072" s="9">
        <v>0</v>
      </c>
      <c r="N3072" s="9">
        <v>0</v>
      </c>
      <c r="O3072" s="6" t="s">
        <v>3990</v>
      </c>
      <c r="P3072" s="7">
        <v>1494.21</v>
      </c>
      <c r="Q3072" s="7">
        <v>24.65</v>
      </c>
      <c r="R3072" s="6" t="s">
        <v>3992</v>
      </c>
      <c r="S3072" s="7">
        <v>1494.21</v>
      </c>
      <c r="T3072" s="7">
        <v>113.56</v>
      </c>
      <c r="U3072" s="6" t="s">
        <v>3992</v>
      </c>
      <c r="V3072" s="6" t="s">
        <v>3992</v>
      </c>
      <c r="W3072" s="6" t="s">
        <v>2062</v>
      </c>
      <c r="X3072" s="6" t="s">
        <v>4666</v>
      </c>
      <c r="Y3072" s="6" t="s">
        <v>1997</v>
      </c>
      <c r="Z3072" s="6" t="s">
        <v>1998</v>
      </c>
    </row>
    <row r="3073" spans="1:26" x14ac:dyDescent="0.2">
      <c r="A3073" s="6" t="s">
        <v>3987</v>
      </c>
      <c r="B3073" s="6">
        <v>150550</v>
      </c>
      <c r="C3073" s="1">
        <v>42095</v>
      </c>
      <c r="D3073" s="6" t="s">
        <v>1986</v>
      </c>
      <c r="E3073" s="6" t="s">
        <v>3989</v>
      </c>
      <c r="F3073" s="9">
        <v>303.95</v>
      </c>
      <c r="G3073" s="9">
        <v>276.32</v>
      </c>
      <c r="H3073" s="9">
        <v>49.74</v>
      </c>
      <c r="I3073" s="6" t="s">
        <v>4360</v>
      </c>
      <c r="J3073" s="9">
        <v>0</v>
      </c>
      <c r="K3073" s="9">
        <v>0</v>
      </c>
      <c r="L3073" s="6" t="s">
        <v>3990</v>
      </c>
      <c r="M3073" s="9">
        <v>276.32</v>
      </c>
      <c r="N3073" s="9">
        <v>27.63</v>
      </c>
      <c r="O3073" s="6" t="s">
        <v>1932</v>
      </c>
      <c r="P3073" s="7">
        <v>276.32</v>
      </c>
      <c r="Q3073" s="7">
        <v>4.5599999999999996</v>
      </c>
      <c r="R3073" s="6" t="s">
        <v>3992</v>
      </c>
      <c r="S3073" s="7">
        <v>276.32</v>
      </c>
      <c r="T3073" s="7">
        <v>21</v>
      </c>
      <c r="U3073" s="6" t="s">
        <v>3992</v>
      </c>
      <c r="V3073" s="6" t="s">
        <v>3992</v>
      </c>
      <c r="W3073" s="6" t="s">
        <v>2063</v>
      </c>
      <c r="X3073" s="6" t="s">
        <v>4962</v>
      </c>
      <c r="Y3073" s="6" t="s">
        <v>5090</v>
      </c>
      <c r="Z3073" s="6" t="s">
        <v>5091</v>
      </c>
    </row>
    <row r="3074" spans="1:26" x14ac:dyDescent="0.2">
      <c r="A3074" s="6" t="s">
        <v>3987</v>
      </c>
      <c r="B3074" s="6">
        <v>150551</v>
      </c>
      <c r="C3074" s="1">
        <v>42095</v>
      </c>
      <c r="D3074" s="6" t="s">
        <v>1926</v>
      </c>
      <c r="E3074" s="6" t="s">
        <v>4302</v>
      </c>
      <c r="F3074" s="9">
        <v>1103.83</v>
      </c>
      <c r="G3074" s="9">
        <v>959.85</v>
      </c>
      <c r="H3074" s="9">
        <v>38.39</v>
      </c>
      <c r="I3074" s="6" t="s">
        <v>4110</v>
      </c>
      <c r="J3074" s="9">
        <v>0</v>
      </c>
      <c r="K3074" s="9">
        <v>0</v>
      </c>
      <c r="L3074" s="6" t="s">
        <v>3990</v>
      </c>
      <c r="M3074" s="9">
        <v>959.85</v>
      </c>
      <c r="N3074" s="9">
        <v>143.97999999999999</v>
      </c>
      <c r="O3074" s="6" t="s">
        <v>1932</v>
      </c>
      <c r="P3074" s="7">
        <v>959.85</v>
      </c>
      <c r="Q3074" s="7">
        <v>15.84</v>
      </c>
      <c r="R3074" s="6" t="s">
        <v>3992</v>
      </c>
      <c r="S3074" s="7">
        <v>959.85</v>
      </c>
      <c r="T3074" s="7">
        <v>72.95</v>
      </c>
      <c r="U3074" s="6" t="s">
        <v>3992</v>
      </c>
      <c r="V3074" s="6" t="s">
        <v>3992</v>
      </c>
      <c r="W3074" s="6" t="s">
        <v>3147</v>
      </c>
      <c r="X3074" s="6" t="s">
        <v>4362</v>
      </c>
      <c r="Y3074" s="6" t="s">
        <v>2064</v>
      </c>
      <c r="Z3074" s="6" t="s">
        <v>2065</v>
      </c>
    </row>
    <row r="3075" spans="1:26" x14ac:dyDescent="0.2">
      <c r="A3075" s="6" t="s">
        <v>3987</v>
      </c>
      <c r="B3075" s="6">
        <v>150552</v>
      </c>
      <c r="C3075" s="1">
        <v>42095</v>
      </c>
      <c r="D3075" s="6" t="s">
        <v>1926</v>
      </c>
      <c r="E3075" s="6" t="s">
        <v>3418</v>
      </c>
      <c r="F3075" s="9">
        <v>335.01</v>
      </c>
      <c r="G3075" s="9">
        <v>335.01</v>
      </c>
      <c r="H3075" s="9">
        <v>23.45</v>
      </c>
      <c r="I3075" s="6" t="s">
        <v>4011</v>
      </c>
      <c r="J3075" s="9">
        <v>0</v>
      </c>
      <c r="K3075" s="9">
        <v>0</v>
      </c>
      <c r="L3075" s="6" t="s">
        <v>3990</v>
      </c>
      <c r="M3075" s="9">
        <v>0</v>
      </c>
      <c r="N3075" s="9">
        <v>0</v>
      </c>
      <c r="O3075" s="6" t="s">
        <v>3990</v>
      </c>
      <c r="P3075" s="7">
        <v>335.01</v>
      </c>
      <c r="Q3075" s="7">
        <v>5.53</v>
      </c>
      <c r="R3075" s="6" t="s">
        <v>3992</v>
      </c>
      <c r="S3075" s="7">
        <v>335.01</v>
      </c>
      <c r="T3075" s="7">
        <v>25.46</v>
      </c>
      <c r="U3075" s="6" t="s">
        <v>3992</v>
      </c>
      <c r="V3075" s="6" t="s">
        <v>3992</v>
      </c>
      <c r="W3075" s="6" t="s">
        <v>1896</v>
      </c>
      <c r="X3075" s="6" t="s">
        <v>4070</v>
      </c>
      <c r="Y3075" s="6" t="s">
        <v>2066</v>
      </c>
      <c r="Z3075" s="6" t="s">
        <v>2067</v>
      </c>
    </row>
    <row r="3076" spans="1:26" x14ac:dyDescent="0.2">
      <c r="A3076" s="6" t="s">
        <v>3987</v>
      </c>
      <c r="B3076" s="6">
        <v>150553</v>
      </c>
      <c r="C3076" s="1">
        <v>42095</v>
      </c>
      <c r="D3076" s="6" t="s">
        <v>2068</v>
      </c>
      <c r="E3076" s="6" t="s">
        <v>3989</v>
      </c>
      <c r="F3076" s="9">
        <v>15329.12</v>
      </c>
      <c r="G3076" s="9">
        <v>12146.94</v>
      </c>
      <c r="H3076" s="9">
        <v>2186.4499999999998</v>
      </c>
      <c r="I3076" s="6" t="s">
        <v>3125</v>
      </c>
      <c r="J3076" s="9">
        <v>19703.25</v>
      </c>
      <c r="K3076" s="9">
        <v>1360.14</v>
      </c>
      <c r="L3076" s="6" t="s">
        <v>3125</v>
      </c>
      <c r="M3076" s="9">
        <v>12146.94</v>
      </c>
      <c r="N3076" s="9">
        <v>1822.04</v>
      </c>
      <c r="O3076" s="6" t="s">
        <v>1932</v>
      </c>
      <c r="P3076" s="7">
        <v>12146.94</v>
      </c>
      <c r="Q3076" s="7">
        <v>200.42</v>
      </c>
      <c r="R3076" s="6" t="s">
        <v>3992</v>
      </c>
      <c r="S3076" s="7">
        <v>12146.94</v>
      </c>
      <c r="T3076" s="7">
        <v>923.17</v>
      </c>
      <c r="U3076" s="6" t="s">
        <v>3992</v>
      </c>
      <c r="V3076" s="6" t="s">
        <v>3992</v>
      </c>
      <c r="W3076" s="6" t="s">
        <v>3673</v>
      </c>
      <c r="X3076" s="6" t="s">
        <v>4624</v>
      </c>
      <c r="Y3076" s="6" t="s">
        <v>5104</v>
      </c>
      <c r="Z3076" s="6" t="s">
        <v>5105</v>
      </c>
    </row>
    <row r="3077" spans="1:26" x14ac:dyDescent="0.2">
      <c r="A3077" s="6" t="s">
        <v>3987</v>
      </c>
      <c r="B3077" s="6">
        <v>150554</v>
      </c>
      <c r="C3077" s="1">
        <v>42095</v>
      </c>
      <c r="D3077" s="6" t="s">
        <v>1986</v>
      </c>
      <c r="E3077" s="6" t="s">
        <v>3989</v>
      </c>
      <c r="F3077" s="9">
        <v>1637.9</v>
      </c>
      <c r="G3077" s="9">
        <v>1424.26</v>
      </c>
      <c r="H3077" s="9">
        <v>256.37</v>
      </c>
      <c r="I3077" s="6" t="s">
        <v>4360</v>
      </c>
      <c r="J3077" s="9">
        <v>0</v>
      </c>
      <c r="K3077" s="9">
        <v>0</v>
      </c>
      <c r="L3077" s="6" t="s">
        <v>3990</v>
      </c>
      <c r="M3077" s="9">
        <v>1424.26</v>
      </c>
      <c r="N3077" s="9">
        <v>213.64</v>
      </c>
      <c r="O3077" s="6" t="s">
        <v>1932</v>
      </c>
      <c r="P3077" s="7">
        <v>1424.26</v>
      </c>
      <c r="Q3077" s="7">
        <v>23.5</v>
      </c>
      <c r="R3077" s="6" t="s">
        <v>3992</v>
      </c>
      <c r="S3077" s="7">
        <v>1424.26</v>
      </c>
      <c r="T3077" s="7">
        <v>108.24</v>
      </c>
      <c r="U3077" s="6" t="s">
        <v>3992</v>
      </c>
      <c r="V3077" s="6" t="s">
        <v>3992</v>
      </c>
      <c r="W3077" s="6" t="s">
        <v>2069</v>
      </c>
      <c r="X3077" s="6" t="s">
        <v>4049</v>
      </c>
      <c r="Y3077" s="6" t="s">
        <v>5076</v>
      </c>
      <c r="Z3077" s="6" t="s">
        <v>5077</v>
      </c>
    </row>
    <row r="3078" spans="1:26" x14ac:dyDescent="0.2">
      <c r="A3078" s="6" t="s">
        <v>3987</v>
      </c>
      <c r="B3078" s="6">
        <v>150554</v>
      </c>
      <c r="C3078" s="1">
        <v>42095</v>
      </c>
      <c r="D3078" s="6" t="s">
        <v>1986</v>
      </c>
      <c r="E3078" s="6" t="s">
        <v>3989</v>
      </c>
      <c r="F3078" s="9">
        <v>2177.96</v>
      </c>
      <c r="G3078" s="9">
        <v>1893.88</v>
      </c>
      <c r="H3078" s="9">
        <v>340.9</v>
      </c>
      <c r="I3078" s="6" t="s">
        <v>4360</v>
      </c>
      <c r="J3078" s="9">
        <v>0</v>
      </c>
      <c r="K3078" s="9">
        <v>0</v>
      </c>
      <c r="L3078" s="6" t="s">
        <v>3990</v>
      </c>
      <c r="M3078" s="9">
        <v>1893.88</v>
      </c>
      <c r="N3078" s="9">
        <v>284.08</v>
      </c>
      <c r="O3078" s="6" t="s">
        <v>1932</v>
      </c>
      <c r="P3078" s="7">
        <v>1893.88</v>
      </c>
      <c r="Q3078" s="7">
        <v>31.25</v>
      </c>
      <c r="R3078" s="6" t="s">
        <v>3992</v>
      </c>
      <c r="S3078" s="7">
        <v>1893.88</v>
      </c>
      <c r="T3078" s="7">
        <v>143.93</v>
      </c>
      <c r="U3078" s="6" t="s">
        <v>3992</v>
      </c>
      <c r="V3078" s="6" t="s">
        <v>3992</v>
      </c>
      <c r="W3078" s="6" t="s">
        <v>2069</v>
      </c>
      <c r="X3078" s="6" t="s">
        <v>4049</v>
      </c>
      <c r="Y3078" s="6" t="s">
        <v>2070</v>
      </c>
      <c r="Z3078" s="6" t="s">
        <v>2071</v>
      </c>
    </row>
    <row r="3079" spans="1:26" x14ac:dyDescent="0.2">
      <c r="A3079" s="6" t="s">
        <v>3987</v>
      </c>
      <c r="B3079" s="6">
        <v>150555</v>
      </c>
      <c r="C3079" s="1">
        <v>42095</v>
      </c>
      <c r="D3079" s="6" t="s">
        <v>1926</v>
      </c>
      <c r="E3079" s="6" t="s">
        <v>4345</v>
      </c>
      <c r="F3079" s="9">
        <v>1216.04</v>
      </c>
      <c r="G3079" s="9">
        <v>1216.04</v>
      </c>
      <c r="H3079" s="9">
        <v>145.91999999999999</v>
      </c>
      <c r="I3079" s="6" t="s">
        <v>4011</v>
      </c>
      <c r="J3079" s="9">
        <v>0</v>
      </c>
      <c r="K3079" s="9">
        <v>0</v>
      </c>
      <c r="L3079" s="6" t="s">
        <v>3990</v>
      </c>
      <c r="M3079" s="9">
        <v>0</v>
      </c>
      <c r="N3079" s="9">
        <v>0</v>
      </c>
      <c r="O3079" s="6" t="s">
        <v>3990</v>
      </c>
      <c r="P3079" s="7">
        <v>1216.04</v>
      </c>
      <c r="Q3079" s="7">
        <v>20.059999999999999</v>
      </c>
      <c r="R3079" s="6" t="s">
        <v>3992</v>
      </c>
      <c r="S3079" s="7">
        <v>1216.04</v>
      </c>
      <c r="T3079" s="7">
        <v>92.42</v>
      </c>
      <c r="U3079" s="6" t="s">
        <v>3992</v>
      </c>
      <c r="V3079" s="6" t="s">
        <v>3992</v>
      </c>
      <c r="W3079" s="6" t="s">
        <v>3702</v>
      </c>
      <c r="X3079" s="6" t="s">
        <v>1962</v>
      </c>
      <c r="Y3079" s="6" t="s">
        <v>2072</v>
      </c>
      <c r="Z3079" s="6" t="s">
        <v>2073</v>
      </c>
    </row>
    <row r="3080" spans="1:26" x14ac:dyDescent="0.2">
      <c r="A3080" s="6" t="s">
        <v>3987</v>
      </c>
      <c r="B3080" s="6">
        <v>150556</v>
      </c>
      <c r="C3080" s="1">
        <v>42095</v>
      </c>
      <c r="D3080" s="6" t="s">
        <v>2074</v>
      </c>
      <c r="E3080" s="6" t="s">
        <v>4540</v>
      </c>
      <c r="F3080" s="9">
        <v>283.33999999999997</v>
      </c>
      <c r="G3080" s="9">
        <v>0</v>
      </c>
      <c r="H3080" s="9">
        <v>0</v>
      </c>
      <c r="I3080" s="6" t="s">
        <v>3990</v>
      </c>
      <c r="J3080" s="9">
        <v>0</v>
      </c>
      <c r="K3080" s="9">
        <v>0</v>
      </c>
      <c r="L3080" s="6" t="s">
        <v>3990</v>
      </c>
      <c r="M3080" s="9">
        <v>0</v>
      </c>
      <c r="N3080" s="9">
        <v>0</v>
      </c>
      <c r="O3080" s="6" t="s">
        <v>3990</v>
      </c>
      <c r="P3080" s="7">
        <v>283.33999999999997</v>
      </c>
      <c r="Q3080" s="7">
        <v>0</v>
      </c>
      <c r="R3080" s="6" t="s">
        <v>2075</v>
      </c>
      <c r="S3080" s="7">
        <v>283.33999999999997</v>
      </c>
      <c r="T3080" s="7">
        <v>0</v>
      </c>
      <c r="U3080" s="6" t="s">
        <v>2075</v>
      </c>
      <c r="V3080" s="6" t="s">
        <v>3992</v>
      </c>
      <c r="W3080" s="6" t="s">
        <v>3114</v>
      </c>
      <c r="X3080" s="6" t="s">
        <v>4070</v>
      </c>
      <c r="Y3080" s="6" t="s">
        <v>2076</v>
      </c>
      <c r="Z3080" s="6" t="s">
        <v>2077</v>
      </c>
    </row>
    <row r="3081" spans="1:26" x14ac:dyDescent="0.2">
      <c r="A3081" s="6" t="s">
        <v>3987</v>
      </c>
      <c r="B3081" s="6">
        <v>150557</v>
      </c>
      <c r="C3081" s="1">
        <v>42095</v>
      </c>
      <c r="D3081" s="6" t="s">
        <v>2074</v>
      </c>
      <c r="E3081" s="6" t="s">
        <v>4540</v>
      </c>
      <c r="F3081" s="9">
        <v>350.91</v>
      </c>
      <c r="G3081" s="9">
        <v>0</v>
      </c>
      <c r="H3081" s="9">
        <v>0</v>
      </c>
      <c r="I3081" s="6" t="s">
        <v>3990</v>
      </c>
      <c r="J3081" s="9">
        <v>0</v>
      </c>
      <c r="K3081" s="9">
        <v>0</v>
      </c>
      <c r="L3081" s="6" t="s">
        <v>3990</v>
      </c>
      <c r="M3081" s="9">
        <v>0</v>
      </c>
      <c r="N3081" s="9">
        <v>0</v>
      </c>
      <c r="O3081" s="6" t="s">
        <v>3990</v>
      </c>
      <c r="P3081" s="7">
        <v>350.91</v>
      </c>
      <c r="Q3081" s="7">
        <v>0</v>
      </c>
      <c r="R3081" s="6" t="s">
        <v>2075</v>
      </c>
      <c r="S3081" s="7">
        <v>350.91</v>
      </c>
      <c r="T3081" s="7">
        <v>0</v>
      </c>
      <c r="U3081" s="6" t="s">
        <v>2075</v>
      </c>
      <c r="V3081" s="6" t="s">
        <v>3992</v>
      </c>
      <c r="W3081" s="6" t="s">
        <v>3114</v>
      </c>
      <c r="X3081" s="6" t="s">
        <v>4070</v>
      </c>
      <c r="Y3081" s="6" t="s">
        <v>2078</v>
      </c>
      <c r="Z3081" s="6" t="s">
        <v>2077</v>
      </c>
    </row>
    <row r="3082" spans="1:26" x14ac:dyDescent="0.2">
      <c r="A3082" s="6" t="s">
        <v>3987</v>
      </c>
      <c r="B3082" s="6">
        <v>150558</v>
      </c>
      <c r="C3082" s="1">
        <v>42095</v>
      </c>
      <c r="D3082" s="6" t="s">
        <v>1926</v>
      </c>
      <c r="E3082" s="6" t="s">
        <v>4096</v>
      </c>
      <c r="F3082" s="9">
        <v>1575.04</v>
      </c>
      <c r="G3082" s="9">
        <v>1369.6</v>
      </c>
      <c r="H3082" s="9">
        <v>164.35</v>
      </c>
      <c r="I3082" s="6" t="s">
        <v>4011</v>
      </c>
      <c r="J3082" s="9">
        <v>0</v>
      </c>
      <c r="K3082" s="9">
        <v>0</v>
      </c>
      <c r="L3082" s="6" t="s">
        <v>3990</v>
      </c>
      <c r="M3082" s="9">
        <v>1369.6</v>
      </c>
      <c r="N3082" s="9">
        <v>205.44</v>
      </c>
      <c r="O3082" s="6" t="s">
        <v>1932</v>
      </c>
      <c r="P3082" s="7">
        <v>1369.6</v>
      </c>
      <c r="Q3082" s="7">
        <v>22.6</v>
      </c>
      <c r="R3082" s="6" t="s">
        <v>3992</v>
      </c>
      <c r="S3082" s="7">
        <v>1369.6</v>
      </c>
      <c r="T3082" s="7">
        <v>104.09</v>
      </c>
      <c r="U3082" s="6" t="s">
        <v>3992</v>
      </c>
      <c r="V3082" s="6" t="s">
        <v>3992</v>
      </c>
      <c r="W3082" s="6" t="s">
        <v>2079</v>
      </c>
      <c r="X3082" s="6" t="s">
        <v>4362</v>
      </c>
      <c r="Y3082" s="6" t="s">
        <v>2080</v>
      </c>
      <c r="Z3082" s="6" t="s">
        <v>2081</v>
      </c>
    </row>
    <row r="3083" spans="1:26" x14ac:dyDescent="0.2">
      <c r="A3083" s="6" t="s">
        <v>3987</v>
      </c>
      <c r="B3083" s="6">
        <v>150559</v>
      </c>
      <c r="C3083" s="1">
        <v>42095</v>
      </c>
      <c r="D3083" s="6" t="s">
        <v>1924</v>
      </c>
      <c r="E3083" s="6" t="s">
        <v>4642</v>
      </c>
      <c r="F3083" s="9">
        <v>481.97</v>
      </c>
      <c r="G3083" s="9">
        <v>493.67</v>
      </c>
      <c r="H3083" s="9">
        <v>19.75</v>
      </c>
      <c r="I3083" s="6" t="s">
        <v>4360</v>
      </c>
      <c r="J3083" s="9">
        <v>0</v>
      </c>
      <c r="K3083" s="9">
        <v>0</v>
      </c>
      <c r="L3083" s="6" t="s">
        <v>3990</v>
      </c>
      <c r="M3083" s="9">
        <v>429.28</v>
      </c>
      <c r="N3083" s="9">
        <v>64.39</v>
      </c>
      <c r="O3083" s="6" t="s">
        <v>1932</v>
      </c>
      <c r="P3083" s="7">
        <v>429.28</v>
      </c>
      <c r="Q3083" s="7">
        <v>7.08</v>
      </c>
      <c r="R3083" s="6" t="s">
        <v>3992</v>
      </c>
      <c r="S3083" s="7">
        <v>429.28</v>
      </c>
      <c r="T3083" s="7">
        <v>32.630000000000003</v>
      </c>
      <c r="U3083" s="6" t="s">
        <v>3992</v>
      </c>
      <c r="V3083" s="6" t="s">
        <v>3992</v>
      </c>
      <c r="W3083" s="6" t="s">
        <v>2082</v>
      </c>
      <c r="X3083" s="6" t="s">
        <v>4049</v>
      </c>
      <c r="Y3083" s="6" t="s">
        <v>2083</v>
      </c>
      <c r="Z3083" s="6" t="s">
        <v>2084</v>
      </c>
    </row>
    <row r="3084" spans="1:26" x14ac:dyDescent="0.2">
      <c r="A3084" s="6" t="s">
        <v>3987</v>
      </c>
      <c r="B3084" s="6">
        <v>150559</v>
      </c>
      <c r="C3084" s="1">
        <v>42095</v>
      </c>
      <c r="D3084" s="6" t="s">
        <v>1924</v>
      </c>
      <c r="E3084" s="6" t="s">
        <v>4642</v>
      </c>
      <c r="F3084" s="9">
        <v>1199.95</v>
      </c>
      <c r="G3084" s="9">
        <v>1222.4000000000001</v>
      </c>
      <c r="H3084" s="9">
        <v>48.9</v>
      </c>
      <c r="I3084" s="6" t="s">
        <v>4360</v>
      </c>
      <c r="J3084" s="9">
        <v>0</v>
      </c>
      <c r="K3084" s="9">
        <v>0</v>
      </c>
      <c r="L3084" s="6" t="s">
        <v>3990</v>
      </c>
      <c r="M3084" s="9">
        <v>1062.96</v>
      </c>
      <c r="N3084" s="9">
        <v>159.44</v>
      </c>
      <c r="O3084" s="6" t="s">
        <v>1932</v>
      </c>
      <c r="P3084" s="7">
        <v>1062.96</v>
      </c>
      <c r="Q3084" s="7">
        <v>17.54</v>
      </c>
      <c r="R3084" s="6" t="s">
        <v>3992</v>
      </c>
      <c r="S3084" s="7">
        <v>1062.96</v>
      </c>
      <c r="T3084" s="7">
        <v>80.78</v>
      </c>
      <c r="U3084" s="6" t="s">
        <v>3992</v>
      </c>
      <c r="V3084" s="6" t="s">
        <v>3992</v>
      </c>
      <c r="W3084" s="6" t="s">
        <v>2082</v>
      </c>
      <c r="X3084" s="6" t="s">
        <v>4049</v>
      </c>
      <c r="Y3084" s="6" t="s">
        <v>1917</v>
      </c>
      <c r="Z3084" s="6" t="s">
        <v>1918</v>
      </c>
    </row>
    <row r="3085" spans="1:26" x14ac:dyDescent="0.2">
      <c r="A3085" s="6" t="s">
        <v>3987</v>
      </c>
      <c r="B3085" s="6">
        <v>150559</v>
      </c>
      <c r="C3085" s="1">
        <v>42095</v>
      </c>
      <c r="D3085" s="6" t="s">
        <v>1924</v>
      </c>
      <c r="E3085" s="6" t="s">
        <v>4642</v>
      </c>
      <c r="F3085" s="9">
        <v>967.95</v>
      </c>
      <c r="G3085" s="9">
        <v>1009.92</v>
      </c>
      <c r="H3085" s="9">
        <v>40.4</v>
      </c>
      <c r="I3085" s="6" t="s">
        <v>4360</v>
      </c>
      <c r="J3085" s="9">
        <v>0</v>
      </c>
      <c r="K3085" s="9">
        <v>0</v>
      </c>
      <c r="L3085" s="6" t="s">
        <v>3990</v>
      </c>
      <c r="M3085" s="9">
        <v>878.19</v>
      </c>
      <c r="N3085" s="9">
        <v>131.72999999999999</v>
      </c>
      <c r="O3085" s="6" t="s">
        <v>1932</v>
      </c>
      <c r="P3085" s="7">
        <v>878.19</v>
      </c>
      <c r="Q3085" s="7">
        <v>14.49</v>
      </c>
      <c r="R3085" s="6" t="s">
        <v>3992</v>
      </c>
      <c r="S3085" s="7">
        <v>878.19</v>
      </c>
      <c r="T3085" s="7">
        <v>66.739999999999995</v>
      </c>
      <c r="U3085" s="6" t="s">
        <v>3992</v>
      </c>
      <c r="V3085" s="6" t="s">
        <v>3992</v>
      </c>
      <c r="W3085" s="6" t="s">
        <v>2082</v>
      </c>
      <c r="X3085" s="6" t="s">
        <v>4049</v>
      </c>
      <c r="Y3085" s="6" t="s">
        <v>2085</v>
      </c>
      <c r="Z3085" s="6" t="s">
        <v>2086</v>
      </c>
    </row>
    <row r="3086" spans="1:26" x14ac:dyDescent="0.2">
      <c r="A3086" s="6" t="s">
        <v>3987</v>
      </c>
      <c r="B3086" s="6">
        <v>150559</v>
      </c>
      <c r="C3086" s="1">
        <v>42095</v>
      </c>
      <c r="D3086" s="6" t="s">
        <v>1924</v>
      </c>
      <c r="E3086" s="6" t="s">
        <v>4642</v>
      </c>
      <c r="F3086" s="9">
        <v>614.77</v>
      </c>
      <c r="G3086" s="9">
        <v>693.6</v>
      </c>
      <c r="H3086" s="9">
        <v>48.55</v>
      </c>
      <c r="I3086" s="6" t="s">
        <v>4011</v>
      </c>
      <c r="J3086" s="9">
        <v>0</v>
      </c>
      <c r="K3086" s="9">
        <v>0</v>
      </c>
      <c r="L3086" s="6" t="s">
        <v>3990</v>
      </c>
      <c r="M3086" s="9">
        <v>0</v>
      </c>
      <c r="N3086" s="9">
        <v>0</v>
      </c>
      <c r="O3086" s="6" t="s">
        <v>3990</v>
      </c>
      <c r="P3086" s="7">
        <v>693.6</v>
      </c>
      <c r="Q3086" s="7">
        <v>11.44</v>
      </c>
      <c r="R3086" s="6" t="s">
        <v>3992</v>
      </c>
      <c r="S3086" s="7">
        <v>693.6</v>
      </c>
      <c r="T3086" s="7">
        <v>52.71</v>
      </c>
      <c r="U3086" s="6" t="s">
        <v>3992</v>
      </c>
      <c r="V3086" s="6" t="s">
        <v>3992</v>
      </c>
      <c r="W3086" s="6" t="s">
        <v>2082</v>
      </c>
      <c r="X3086" s="6" t="s">
        <v>2087</v>
      </c>
      <c r="Y3086" s="6" t="s">
        <v>2088</v>
      </c>
      <c r="Z3086" s="6" t="s">
        <v>2089</v>
      </c>
    </row>
    <row r="3087" spans="1:26" x14ac:dyDescent="0.2">
      <c r="A3087" s="6" t="s">
        <v>3987</v>
      </c>
      <c r="B3087" s="6">
        <v>150559</v>
      </c>
      <c r="C3087" s="1">
        <v>42095</v>
      </c>
      <c r="D3087" s="6" t="s">
        <v>1924</v>
      </c>
      <c r="E3087" s="6" t="s">
        <v>4642</v>
      </c>
      <c r="F3087" s="9">
        <v>557.14</v>
      </c>
      <c r="G3087" s="9">
        <v>572.85</v>
      </c>
      <c r="H3087" s="9">
        <v>22.91</v>
      </c>
      <c r="I3087" s="6" t="s">
        <v>4360</v>
      </c>
      <c r="J3087" s="9">
        <v>0</v>
      </c>
      <c r="K3087" s="9">
        <v>0</v>
      </c>
      <c r="L3087" s="6" t="s">
        <v>3990</v>
      </c>
      <c r="M3087" s="9">
        <v>498.13</v>
      </c>
      <c r="N3087" s="9">
        <v>74.72</v>
      </c>
      <c r="O3087" s="6" t="s">
        <v>1932</v>
      </c>
      <c r="P3087" s="7">
        <v>498.13</v>
      </c>
      <c r="Q3087" s="7">
        <v>8.2200000000000006</v>
      </c>
      <c r="R3087" s="6" t="s">
        <v>3992</v>
      </c>
      <c r="S3087" s="7">
        <v>498.13</v>
      </c>
      <c r="T3087" s="7">
        <v>37.86</v>
      </c>
      <c r="U3087" s="6" t="s">
        <v>3992</v>
      </c>
      <c r="V3087" s="6" t="s">
        <v>3992</v>
      </c>
      <c r="W3087" s="6" t="s">
        <v>2082</v>
      </c>
      <c r="X3087" s="6" t="s">
        <v>4049</v>
      </c>
      <c r="Y3087" s="6" t="s">
        <v>4950</v>
      </c>
      <c r="Z3087" s="6" t="s">
        <v>4951</v>
      </c>
    </row>
    <row r="3088" spans="1:26" x14ac:dyDescent="0.2">
      <c r="A3088" s="6" t="s">
        <v>3987</v>
      </c>
      <c r="B3088" s="6">
        <v>150560</v>
      </c>
      <c r="C3088" s="1">
        <v>42095</v>
      </c>
      <c r="D3088" s="6" t="s">
        <v>1986</v>
      </c>
      <c r="E3088" s="6" t="s">
        <v>3989</v>
      </c>
      <c r="F3088" s="9">
        <v>198.18</v>
      </c>
      <c r="G3088" s="9">
        <v>172.33</v>
      </c>
      <c r="H3088" s="9">
        <v>31.02</v>
      </c>
      <c r="I3088" s="6" t="s">
        <v>4360</v>
      </c>
      <c r="J3088" s="9">
        <v>0</v>
      </c>
      <c r="K3088" s="9">
        <v>0</v>
      </c>
      <c r="L3088" s="6" t="s">
        <v>3990</v>
      </c>
      <c r="M3088" s="9">
        <v>172.33</v>
      </c>
      <c r="N3088" s="9">
        <v>25.85</v>
      </c>
      <c r="O3088" s="6" t="s">
        <v>1932</v>
      </c>
      <c r="P3088" s="7">
        <v>172.33</v>
      </c>
      <c r="Q3088" s="7">
        <v>2.84</v>
      </c>
      <c r="R3088" s="6" t="s">
        <v>3992</v>
      </c>
      <c r="S3088" s="7">
        <v>172.33</v>
      </c>
      <c r="T3088" s="7">
        <v>13.1</v>
      </c>
      <c r="U3088" s="6" t="s">
        <v>3992</v>
      </c>
      <c r="V3088" s="6" t="s">
        <v>3992</v>
      </c>
      <c r="W3088" s="6" t="s">
        <v>2069</v>
      </c>
      <c r="X3088" s="6" t="s">
        <v>4362</v>
      </c>
      <c r="Y3088" s="6" t="s">
        <v>4783</v>
      </c>
      <c r="Z3088" s="6" t="s">
        <v>4784</v>
      </c>
    </row>
    <row r="3089" spans="1:26" x14ac:dyDescent="0.2">
      <c r="A3089" s="6" t="s">
        <v>3987</v>
      </c>
      <c r="B3089" s="6">
        <v>150561</v>
      </c>
      <c r="C3089" s="1">
        <v>42095</v>
      </c>
      <c r="D3089" s="6" t="s">
        <v>1986</v>
      </c>
      <c r="E3089" s="6" t="s">
        <v>3989</v>
      </c>
      <c r="F3089" s="9">
        <v>666.63</v>
      </c>
      <c r="G3089" s="9">
        <v>579.67999999999995</v>
      </c>
      <c r="H3089" s="9">
        <v>104.34</v>
      </c>
      <c r="I3089" s="6" t="s">
        <v>4360</v>
      </c>
      <c r="J3089" s="9">
        <v>0</v>
      </c>
      <c r="K3089" s="9">
        <v>0</v>
      </c>
      <c r="L3089" s="6" t="s">
        <v>3990</v>
      </c>
      <c r="M3089" s="9">
        <v>579.67999999999995</v>
      </c>
      <c r="N3089" s="9">
        <v>86.95</v>
      </c>
      <c r="O3089" s="6" t="s">
        <v>1932</v>
      </c>
      <c r="P3089" s="7">
        <v>579.67999999999995</v>
      </c>
      <c r="Q3089" s="7">
        <v>9.56</v>
      </c>
      <c r="R3089" s="6" t="s">
        <v>3992</v>
      </c>
      <c r="S3089" s="7">
        <v>579.67999999999995</v>
      </c>
      <c r="T3089" s="7">
        <v>44.06</v>
      </c>
      <c r="U3089" s="6" t="s">
        <v>3992</v>
      </c>
      <c r="V3089" s="6" t="s">
        <v>3992</v>
      </c>
      <c r="W3089" s="6" t="s">
        <v>2069</v>
      </c>
      <c r="X3089" s="6" t="s">
        <v>4362</v>
      </c>
      <c r="Y3089" s="6" t="s">
        <v>4999</v>
      </c>
      <c r="Z3089" s="6" t="s">
        <v>5000</v>
      </c>
    </row>
    <row r="3090" spans="1:26" x14ac:dyDescent="0.2">
      <c r="A3090" s="6" t="s">
        <v>3987</v>
      </c>
      <c r="B3090" s="6">
        <v>150562</v>
      </c>
      <c r="C3090" s="1">
        <v>42095</v>
      </c>
      <c r="D3090" s="6" t="s">
        <v>1924</v>
      </c>
      <c r="E3090" s="6" t="s">
        <v>3418</v>
      </c>
      <c r="F3090" s="9">
        <v>62.55</v>
      </c>
      <c r="G3090" s="9">
        <v>62.55</v>
      </c>
      <c r="H3090" s="9">
        <v>2.5</v>
      </c>
      <c r="I3090" s="6" t="s">
        <v>4360</v>
      </c>
      <c r="J3090" s="9">
        <v>0</v>
      </c>
      <c r="K3090" s="9">
        <v>0</v>
      </c>
      <c r="L3090" s="6" t="s">
        <v>3990</v>
      </c>
      <c r="M3090" s="9">
        <v>54.39</v>
      </c>
      <c r="N3090" s="9">
        <v>8.16</v>
      </c>
      <c r="O3090" s="6" t="s">
        <v>1932</v>
      </c>
      <c r="P3090" s="7">
        <v>54.39</v>
      </c>
      <c r="Q3090" s="7">
        <v>0.9</v>
      </c>
      <c r="R3090" s="6" t="s">
        <v>3992</v>
      </c>
      <c r="S3090" s="7">
        <v>54.39</v>
      </c>
      <c r="T3090" s="7">
        <v>4.13</v>
      </c>
      <c r="U3090" s="6" t="s">
        <v>3992</v>
      </c>
      <c r="V3090" s="6" t="s">
        <v>3992</v>
      </c>
      <c r="W3090" s="6" t="s">
        <v>2090</v>
      </c>
      <c r="X3090" s="6" t="s">
        <v>4049</v>
      </c>
      <c r="Y3090" s="6" t="s">
        <v>3728</v>
      </c>
      <c r="Z3090" s="6" t="s">
        <v>3729</v>
      </c>
    </row>
    <row r="3091" spans="1:26" x14ac:dyDescent="0.2">
      <c r="A3091" s="6" t="s">
        <v>3987</v>
      </c>
      <c r="B3091" s="6">
        <v>150562</v>
      </c>
      <c r="C3091" s="1">
        <v>42095</v>
      </c>
      <c r="D3091" s="6" t="s">
        <v>1924</v>
      </c>
      <c r="E3091" s="6" t="s">
        <v>3418</v>
      </c>
      <c r="F3091" s="9">
        <v>62.55</v>
      </c>
      <c r="G3091" s="9">
        <v>62.55</v>
      </c>
      <c r="H3091" s="9">
        <v>2.5</v>
      </c>
      <c r="I3091" s="6" t="s">
        <v>4360</v>
      </c>
      <c r="J3091" s="9">
        <v>0</v>
      </c>
      <c r="K3091" s="9">
        <v>0</v>
      </c>
      <c r="L3091" s="6" t="s">
        <v>3990</v>
      </c>
      <c r="M3091" s="9">
        <v>54.39</v>
      </c>
      <c r="N3091" s="9">
        <v>8.16</v>
      </c>
      <c r="O3091" s="6" t="s">
        <v>1932</v>
      </c>
      <c r="P3091" s="7">
        <v>54.39</v>
      </c>
      <c r="Q3091" s="7">
        <v>0.9</v>
      </c>
      <c r="R3091" s="6" t="s">
        <v>3992</v>
      </c>
      <c r="S3091" s="7">
        <v>54.39</v>
      </c>
      <c r="T3091" s="7">
        <v>4.13</v>
      </c>
      <c r="U3091" s="6" t="s">
        <v>3992</v>
      </c>
      <c r="V3091" s="6" t="s">
        <v>3992</v>
      </c>
      <c r="W3091" s="6" t="s">
        <v>2090</v>
      </c>
      <c r="X3091" s="6" t="s">
        <v>4049</v>
      </c>
      <c r="Y3091" s="6" t="s">
        <v>2091</v>
      </c>
      <c r="Z3091" s="6" t="s">
        <v>2092</v>
      </c>
    </row>
    <row r="3092" spans="1:26" x14ac:dyDescent="0.2">
      <c r="A3092" s="6" t="s">
        <v>3987</v>
      </c>
      <c r="B3092" s="6">
        <v>150562</v>
      </c>
      <c r="C3092" s="1">
        <v>42095</v>
      </c>
      <c r="D3092" s="6" t="s">
        <v>1924</v>
      </c>
      <c r="E3092" s="6" t="s">
        <v>3418</v>
      </c>
      <c r="F3092" s="9">
        <v>62.55</v>
      </c>
      <c r="G3092" s="9">
        <v>62.55</v>
      </c>
      <c r="H3092" s="9">
        <v>2.5</v>
      </c>
      <c r="I3092" s="6" t="s">
        <v>4360</v>
      </c>
      <c r="J3092" s="9">
        <v>0</v>
      </c>
      <c r="K3092" s="9">
        <v>0</v>
      </c>
      <c r="L3092" s="6" t="s">
        <v>3990</v>
      </c>
      <c r="M3092" s="9">
        <v>54.39</v>
      </c>
      <c r="N3092" s="9">
        <v>8.16</v>
      </c>
      <c r="O3092" s="6" t="s">
        <v>1932</v>
      </c>
      <c r="P3092" s="7">
        <v>54.39</v>
      </c>
      <c r="Q3092" s="7">
        <v>0.9</v>
      </c>
      <c r="R3092" s="6" t="s">
        <v>3992</v>
      </c>
      <c r="S3092" s="7">
        <v>54.39</v>
      </c>
      <c r="T3092" s="7">
        <v>4.13</v>
      </c>
      <c r="U3092" s="6" t="s">
        <v>3992</v>
      </c>
      <c r="V3092" s="6" t="s">
        <v>3992</v>
      </c>
      <c r="W3092" s="6" t="s">
        <v>2090</v>
      </c>
      <c r="X3092" s="6" t="s">
        <v>4049</v>
      </c>
      <c r="Y3092" s="6" t="s">
        <v>2093</v>
      </c>
      <c r="Z3092" s="6" t="s">
        <v>2094</v>
      </c>
    </row>
    <row r="3093" spans="1:26" x14ac:dyDescent="0.2">
      <c r="A3093" s="6" t="s">
        <v>3987</v>
      </c>
      <c r="B3093" s="6">
        <v>150563</v>
      </c>
      <c r="C3093" s="1">
        <v>42095</v>
      </c>
      <c r="D3093" s="6" t="s">
        <v>1986</v>
      </c>
      <c r="E3093" s="6" t="s">
        <v>3989</v>
      </c>
      <c r="F3093" s="9">
        <v>429.58</v>
      </c>
      <c r="G3093" s="9">
        <v>373.55</v>
      </c>
      <c r="H3093" s="9">
        <v>67.239999999999995</v>
      </c>
      <c r="I3093" s="6" t="s">
        <v>4360</v>
      </c>
      <c r="J3093" s="9">
        <v>0</v>
      </c>
      <c r="K3093" s="9">
        <v>0</v>
      </c>
      <c r="L3093" s="6" t="s">
        <v>3990</v>
      </c>
      <c r="M3093" s="9">
        <v>373.55</v>
      </c>
      <c r="N3093" s="9">
        <v>56.03</v>
      </c>
      <c r="O3093" s="6" t="s">
        <v>1932</v>
      </c>
      <c r="P3093" s="7">
        <v>373.55</v>
      </c>
      <c r="Q3093" s="7">
        <v>6.16</v>
      </c>
      <c r="R3093" s="6" t="s">
        <v>3992</v>
      </c>
      <c r="S3093" s="7">
        <v>373.55</v>
      </c>
      <c r="T3093" s="7">
        <v>28.39</v>
      </c>
      <c r="U3093" s="6" t="s">
        <v>3992</v>
      </c>
      <c r="V3093" s="6" t="s">
        <v>3992</v>
      </c>
      <c r="W3093" s="6" t="s">
        <v>2069</v>
      </c>
      <c r="X3093" s="6" t="s">
        <v>4362</v>
      </c>
      <c r="Y3093" s="6" t="s">
        <v>4410</v>
      </c>
      <c r="Z3093" s="6" t="s">
        <v>4411</v>
      </c>
    </row>
    <row r="3094" spans="1:26" x14ac:dyDescent="0.2">
      <c r="A3094" s="6" t="s">
        <v>3987</v>
      </c>
      <c r="B3094" s="6">
        <v>150564</v>
      </c>
      <c r="C3094" s="1">
        <v>42095</v>
      </c>
      <c r="D3094" s="6" t="s">
        <v>1986</v>
      </c>
      <c r="E3094" s="6" t="s">
        <v>3989</v>
      </c>
      <c r="F3094" s="9">
        <v>107.4</v>
      </c>
      <c r="G3094" s="9">
        <v>93.39</v>
      </c>
      <c r="H3094" s="9">
        <v>16.809999999999999</v>
      </c>
      <c r="I3094" s="6" t="s">
        <v>4360</v>
      </c>
      <c r="J3094" s="9">
        <v>0</v>
      </c>
      <c r="K3094" s="9">
        <v>0</v>
      </c>
      <c r="L3094" s="6" t="s">
        <v>3990</v>
      </c>
      <c r="M3094" s="9">
        <v>93.39</v>
      </c>
      <c r="N3094" s="9">
        <v>14.01</v>
      </c>
      <c r="O3094" s="6" t="s">
        <v>1932</v>
      </c>
      <c r="P3094" s="7">
        <v>93.39</v>
      </c>
      <c r="Q3094" s="7">
        <v>1.54</v>
      </c>
      <c r="R3094" s="6" t="s">
        <v>3992</v>
      </c>
      <c r="S3094" s="7">
        <v>93.39</v>
      </c>
      <c r="T3094" s="7">
        <v>7.1</v>
      </c>
      <c r="U3094" s="6" t="s">
        <v>3992</v>
      </c>
      <c r="V3094" s="6" t="s">
        <v>3992</v>
      </c>
      <c r="W3094" s="6" t="s">
        <v>2069</v>
      </c>
      <c r="X3094" s="6" t="s">
        <v>4362</v>
      </c>
      <c r="Y3094" s="6" t="s">
        <v>4410</v>
      </c>
      <c r="Z3094" s="6" t="s">
        <v>4411</v>
      </c>
    </row>
    <row r="3095" spans="1:26" x14ac:dyDescent="0.2">
      <c r="A3095" s="6" t="s">
        <v>3987</v>
      </c>
      <c r="B3095" s="6">
        <v>150565</v>
      </c>
      <c r="C3095" s="1">
        <v>42095</v>
      </c>
      <c r="D3095" s="6" t="s">
        <v>1986</v>
      </c>
      <c r="E3095" s="6" t="s">
        <v>3989</v>
      </c>
      <c r="F3095" s="9">
        <v>536.98</v>
      </c>
      <c r="G3095" s="9">
        <v>466.94</v>
      </c>
      <c r="H3095" s="9">
        <v>84.05</v>
      </c>
      <c r="I3095" s="6" t="s">
        <v>4360</v>
      </c>
      <c r="J3095" s="9">
        <v>0</v>
      </c>
      <c r="K3095" s="9">
        <v>0</v>
      </c>
      <c r="L3095" s="6" t="s">
        <v>3990</v>
      </c>
      <c r="M3095" s="9">
        <v>466.94</v>
      </c>
      <c r="N3095" s="9">
        <v>70.040000000000006</v>
      </c>
      <c r="O3095" s="6" t="s">
        <v>1932</v>
      </c>
      <c r="P3095" s="7">
        <v>466.94</v>
      </c>
      <c r="Q3095" s="7">
        <v>7.7</v>
      </c>
      <c r="R3095" s="6" t="s">
        <v>3992</v>
      </c>
      <c r="S3095" s="7">
        <v>466.94</v>
      </c>
      <c r="T3095" s="7">
        <v>35.49</v>
      </c>
      <c r="U3095" s="6" t="s">
        <v>3992</v>
      </c>
      <c r="V3095" s="6" t="s">
        <v>3992</v>
      </c>
      <c r="W3095" s="6" t="s">
        <v>2069</v>
      </c>
      <c r="X3095" s="6" t="s">
        <v>4362</v>
      </c>
      <c r="Y3095" s="6" t="s">
        <v>4410</v>
      </c>
      <c r="Z3095" s="6" t="s">
        <v>4411</v>
      </c>
    </row>
    <row r="3096" spans="1:26" x14ac:dyDescent="0.2">
      <c r="A3096" s="6" t="s">
        <v>3987</v>
      </c>
      <c r="B3096" s="6">
        <v>150566</v>
      </c>
      <c r="C3096" s="1">
        <v>42095</v>
      </c>
      <c r="D3096" s="6" t="s">
        <v>1931</v>
      </c>
      <c r="E3096" s="6" t="s">
        <v>3989</v>
      </c>
      <c r="F3096" s="9">
        <v>607.55999999999995</v>
      </c>
      <c r="G3096" s="9">
        <v>607.55999999999995</v>
      </c>
      <c r="H3096" s="9">
        <v>109.36</v>
      </c>
      <c r="I3096" s="6" t="s">
        <v>4011</v>
      </c>
      <c r="J3096" s="9">
        <v>0</v>
      </c>
      <c r="K3096" s="9">
        <v>0</v>
      </c>
      <c r="L3096" s="6" t="s">
        <v>3990</v>
      </c>
      <c r="M3096" s="9">
        <v>0</v>
      </c>
      <c r="N3096" s="9">
        <v>0</v>
      </c>
      <c r="O3096" s="6" t="s">
        <v>3990</v>
      </c>
      <c r="P3096" s="7">
        <v>607.55999999999995</v>
      </c>
      <c r="Q3096" s="7">
        <v>10.02</v>
      </c>
      <c r="R3096" s="6" t="s">
        <v>3992</v>
      </c>
      <c r="S3096" s="7">
        <v>607.55999999999995</v>
      </c>
      <c r="T3096" s="7">
        <v>46.17</v>
      </c>
      <c r="U3096" s="6" t="s">
        <v>3992</v>
      </c>
      <c r="V3096" s="6" t="s">
        <v>3992</v>
      </c>
      <c r="W3096" s="6" t="s">
        <v>2095</v>
      </c>
      <c r="X3096" s="6" t="s">
        <v>4070</v>
      </c>
      <c r="Y3096" s="6" t="s">
        <v>2096</v>
      </c>
      <c r="Z3096" s="6" t="s">
        <v>2097</v>
      </c>
    </row>
    <row r="3097" spans="1:26" x14ac:dyDescent="0.2">
      <c r="A3097" s="6" t="s">
        <v>3987</v>
      </c>
      <c r="B3097" s="6">
        <v>150567</v>
      </c>
      <c r="C3097" s="1">
        <v>42095</v>
      </c>
      <c r="D3097" s="6" t="s">
        <v>1931</v>
      </c>
      <c r="E3097" s="6" t="s">
        <v>3989</v>
      </c>
      <c r="F3097" s="9">
        <v>601.48</v>
      </c>
      <c r="G3097" s="9">
        <v>601.48</v>
      </c>
      <c r="H3097" s="9">
        <v>108.27</v>
      </c>
      <c r="I3097" s="6" t="s">
        <v>4011</v>
      </c>
      <c r="J3097" s="9">
        <v>0</v>
      </c>
      <c r="K3097" s="9">
        <v>0</v>
      </c>
      <c r="L3097" s="6" t="s">
        <v>3990</v>
      </c>
      <c r="M3097" s="9">
        <v>0</v>
      </c>
      <c r="N3097" s="9">
        <v>0</v>
      </c>
      <c r="O3097" s="6" t="s">
        <v>3990</v>
      </c>
      <c r="P3097" s="7">
        <v>601.48</v>
      </c>
      <c r="Q3097" s="7">
        <v>9.92</v>
      </c>
      <c r="R3097" s="6" t="s">
        <v>3992</v>
      </c>
      <c r="S3097" s="7">
        <v>601.48</v>
      </c>
      <c r="T3097" s="7">
        <v>45.71</v>
      </c>
      <c r="U3097" s="6" t="s">
        <v>3992</v>
      </c>
      <c r="V3097" s="6" t="s">
        <v>3992</v>
      </c>
      <c r="W3097" s="6" t="s">
        <v>2095</v>
      </c>
      <c r="X3097" s="6" t="s">
        <v>4070</v>
      </c>
      <c r="Y3097" s="6" t="s">
        <v>2096</v>
      </c>
      <c r="Z3097" s="6" t="s">
        <v>2098</v>
      </c>
    </row>
    <row r="3098" spans="1:26" hidden="1" x14ac:dyDescent="0.2">
      <c r="A3098" s="6" t="s">
        <v>3987</v>
      </c>
      <c r="B3098" s="6">
        <v>150568</v>
      </c>
      <c r="C3098" s="1">
        <v>42095</v>
      </c>
      <c r="D3098" s="6" t="s">
        <v>2099</v>
      </c>
      <c r="E3098" s="6" t="s">
        <v>3989</v>
      </c>
      <c r="F3098" s="9">
        <v>145</v>
      </c>
      <c r="G3098" s="9">
        <v>0</v>
      </c>
      <c r="H3098" s="9">
        <v>0</v>
      </c>
      <c r="I3098" s="6" t="s">
        <v>3990</v>
      </c>
      <c r="J3098" s="9">
        <v>0</v>
      </c>
      <c r="K3098" s="9">
        <v>0</v>
      </c>
      <c r="L3098" s="6" t="s">
        <v>3990</v>
      </c>
      <c r="M3098" s="9">
        <v>0</v>
      </c>
      <c r="N3098" s="9">
        <v>0</v>
      </c>
      <c r="O3098" s="6" t="s">
        <v>3990</v>
      </c>
      <c r="P3098" s="7">
        <v>0</v>
      </c>
      <c r="Q3098" s="7">
        <v>0</v>
      </c>
      <c r="R3098" s="6" t="s">
        <v>3990</v>
      </c>
      <c r="S3098" s="7">
        <v>0</v>
      </c>
      <c r="T3098" s="7">
        <v>0</v>
      </c>
      <c r="U3098" s="6" t="s">
        <v>3990</v>
      </c>
      <c r="V3098" s="6" t="s">
        <v>3992</v>
      </c>
      <c r="W3098" s="6" t="s">
        <v>2100</v>
      </c>
      <c r="X3098" s="6" t="s">
        <v>4070</v>
      </c>
      <c r="Y3098" s="6" t="s">
        <v>1978</v>
      </c>
      <c r="Z3098" s="6" t="s">
        <v>1979</v>
      </c>
    </row>
    <row r="3099" spans="1:26" hidden="1" x14ac:dyDescent="0.2">
      <c r="A3099" s="6" t="s">
        <v>3987</v>
      </c>
      <c r="B3099" s="6">
        <v>150568</v>
      </c>
      <c r="C3099" s="1">
        <v>42095</v>
      </c>
      <c r="D3099" s="6" t="s">
        <v>2099</v>
      </c>
      <c r="E3099" s="6" t="s">
        <v>3989</v>
      </c>
      <c r="F3099" s="9">
        <v>145</v>
      </c>
      <c r="G3099" s="9">
        <v>0</v>
      </c>
      <c r="H3099" s="9">
        <v>0</v>
      </c>
      <c r="I3099" s="6" t="s">
        <v>3990</v>
      </c>
      <c r="J3099" s="9">
        <v>0</v>
      </c>
      <c r="K3099" s="9">
        <v>0</v>
      </c>
      <c r="L3099" s="6" t="s">
        <v>3990</v>
      </c>
      <c r="M3099" s="9">
        <v>0</v>
      </c>
      <c r="N3099" s="9">
        <v>0</v>
      </c>
      <c r="O3099" s="6" t="s">
        <v>3990</v>
      </c>
      <c r="P3099" s="7">
        <v>0</v>
      </c>
      <c r="Q3099" s="7">
        <v>0</v>
      </c>
      <c r="R3099" s="6" t="s">
        <v>3990</v>
      </c>
      <c r="S3099" s="7">
        <v>0</v>
      </c>
      <c r="T3099" s="7">
        <v>0</v>
      </c>
      <c r="U3099" s="6" t="s">
        <v>3990</v>
      </c>
      <c r="V3099" s="6" t="s">
        <v>3992</v>
      </c>
      <c r="W3099" s="6" t="s">
        <v>2100</v>
      </c>
      <c r="X3099" s="6" t="s">
        <v>4070</v>
      </c>
      <c r="Y3099" s="6" t="s">
        <v>1978</v>
      </c>
      <c r="Z3099" s="6" t="s">
        <v>1979</v>
      </c>
    </row>
    <row r="3100" spans="1:26" hidden="1" x14ac:dyDescent="0.2">
      <c r="A3100" s="6" t="s">
        <v>3987</v>
      </c>
      <c r="B3100" s="6">
        <v>150568</v>
      </c>
      <c r="C3100" s="1">
        <v>42095</v>
      </c>
      <c r="D3100" s="6" t="s">
        <v>2099</v>
      </c>
      <c r="E3100" s="6" t="s">
        <v>3989</v>
      </c>
      <c r="F3100" s="9">
        <v>145</v>
      </c>
      <c r="G3100" s="9">
        <v>0</v>
      </c>
      <c r="H3100" s="9">
        <v>0</v>
      </c>
      <c r="I3100" s="6" t="s">
        <v>3990</v>
      </c>
      <c r="J3100" s="9">
        <v>0</v>
      </c>
      <c r="K3100" s="9">
        <v>0</v>
      </c>
      <c r="L3100" s="6" t="s">
        <v>3990</v>
      </c>
      <c r="M3100" s="9">
        <v>0</v>
      </c>
      <c r="N3100" s="9">
        <v>0</v>
      </c>
      <c r="O3100" s="6" t="s">
        <v>3990</v>
      </c>
      <c r="P3100" s="7">
        <v>0</v>
      </c>
      <c r="Q3100" s="7">
        <v>0</v>
      </c>
      <c r="R3100" s="6" t="s">
        <v>3990</v>
      </c>
      <c r="S3100" s="7">
        <v>0</v>
      </c>
      <c r="T3100" s="7">
        <v>0</v>
      </c>
      <c r="U3100" s="6" t="s">
        <v>3990</v>
      </c>
      <c r="V3100" s="6" t="s">
        <v>3992</v>
      </c>
      <c r="W3100" s="6" t="s">
        <v>2100</v>
      </c>
      <c r="X3100" s="6" t="s">
        <v>4070</v>
      </c>
      <c r="Y3100" s="6" t="s">
        <v>1978</v>
      </c>
      <c r="Z3100" s="6" t="s">
        <v>1979</v>
      </c>
    </row>
    <row r="3101" spans="1:26" hidden="1" x14ac:dyDescent="0.2">
      <c r="A3101" s="6" t="s">
        <v>3987</v>
      </c>
      <c r="B3101" s="6">
        <v>150569</v>
      </c>
      <c r="C3101" s="1">
        <v>42095</v>
      </c>
      <c r="D3101" s="6" t="s">
        <v>1988</v>
      </c>
      <c r="E3101" s="6" t="s">
        <v>3989</v>
      </c>
      <c r="F3101" s="9">
        <v>55.76</v>
      </c>
      <c r="G3101" s="9">
        <v>0</v>
      </c>
      <c r="H3101" s="9">
        <v>0</v>
      </c>
      <c r="I3101" s="6" t="s">
        <v>3990</v>
      </c>
      <c r="J3101" s="9">
        <v>0</v>
      </c>
      <c r="K3101" s="9">
        <v>0</v>
      </c>
      <c r="L3101" s="6" t="s">
        <v>3990</v>
      </c>
      <c r="M3101" s="9">
        <v>0</v>
      </c>
      <c r="N3101" s="9">
        <v>0</v>
      </c>
      <c r="O3101" s="6" t="s">
        <v>3990</v>
      </c>
      <c r="P3101" s="7">
        <v>0</v>
      </c>
      <c r="Q3101" s="7">
        <v>0</v>
      </c>
      <c r="R3101" s="6" t="s">
        <v>3990</v>
      </c>
      <c r="S3101" s="7">
        <v>0</v>
      </c>
      <c r="T3101" s="7">
        <v>0</v>
      </c>
      <c r="U3101" s="6" t="s">
        <v>3990</v>
      </c>
      <c r="V3101" s="6" t="s">
        <v>3992</v>
      </c>
      <c r="W3101" s="6" t="s">
        <v>2100</v>
      </c>
      <c r="X3101" s="6" t="s">
        <v>5061</v>
      </c>
      <c r="Y3101" s="6" t="s">
        <v>2101</v>
      </c>
      <c r="Z3101" s="6" t="s">
        <v>2102</v>
      </c>
    </row>
    <row r="3102" spans="1:26" hidden="1" x14ac:dyDescent="0.2">
      <c r="A3102" s="6" t="s">
        <v>3987</v>
      </c>
      <c r="B3102" s="6">
        <v>150569</v>
      </c>
      <c r="C3102" s="1">
        <v>42095</v>
      </c>
      <c r="D3102" s="6" t="s">
        <v>1988</v>
      </c>
      <c r="E3102" s="6" t="s">
        <v>3989</v>
      </c>
      <c r="F3102" s="9">
        <v>125.87</v>
      </c>
      <c r="G3102" s="9">
        <v>0</v>
      </c>
      <c r="H3102" s="9">
        <v>0</v>
      </c>
      <c r="I3102" s="6" t="s">
        <v>3990</v>
      </c>
      <c r="J3102" s="9">
        <v>0</v>
      </c>
      <c r="K3102" s="9">
        <v>0</v>
      </c>
      <c r="L3102" s="6" t="s">
        <v>3990</v>
      </c>
      <c r="M3102" s="9">
        <v>0</v>
      </c>
      <c r="N3102" s="9">
        <v>0</v>
      </c>
      <c r="O3102" s="6" t="s">
        <v>3990</v>
      </c>
      <c r="P3102" s="7">
        <v>0</v>
      </c>
      <c r="Q3102" s="7">
        <v>0</v>
      </c>
      <c r="R3102" s="6" t="s">
        <v>3990</v>
      </c>
      <c r="S3102" s="7">
        <v>0</v>
      </c>
      <c r="T3102" s="7">
        <v>0</v>
      </c>
      <c r="U3102" s="6" t="s">
        <v>3990</v>
      </c>
      <c r="V3102" s="6" t="s">
        <v>3992</v>
      </c>
      <c r="W3102" s="6" t="s">
        <v>2100</v>
      </c>
      <c r="X3102" s="6" t="s">
        <v>2840</v>
      </c>
      <c r="Y3102" s="6" t="s">
        <v>2103</v>
      </c>
      <c r="Z3102" s="6" t="s">
        <v>2104</v>
      </c>
    </row>
    <row r="3103" spans="1:26" hidden="1" x14ac:dyDescent="0.2">
      <c r="A3103" s="6" t="s">
        <v>3987</v>
      </c>
      <c r="B3103" s="6">
        <v>150569</v>
      </c>
      <c r="C3103" s="1">
        <v>42095</v>
      </c>
      <c r="D3103" s="6" t="s">
        <v>1988</v>
      </c>
      <c r="E3103" s="6" t="s">
        <v>3989</v>
      </c>
      <c r="F3103" s="9">
        <v>97.77</v>
      </c>
      <c r="G3103" s="9">
        <v>0</v>
      </c>
      <c r="H3103" s="9">
        <v>0</v>
      </c>
      <c r="I3103" s="6" t="s">
        <v>3990</v>
      </c>
      <c r="J3103" s="9">
        <v>0</v>
      </c>
      <c r="K3103" s="9">
        <v>0</v>
      </c>
      <c r="L3103" s="6" t="s">
        <v>3990</v>
      </c>
      <c r="M3103" s="9">
        <v>0</v>
      </c>
      <c r="N3103" s="9">
        <v>0</v>
      </c>
      <c r="O3103" s="6" t="s">
        <v>3990</v>
      </c>
      <c r="P3103" s="7">
        <v>0</v>
      </c>
      <c r="Q3103" s="7">
        <v>0</v>
      </c>
      <c r="R3103" s="6" t="s">
        <v>3990</v>
      </c>
      <c r="S3103" s="7">
        <v>0</v>
      </c>
      <c r="T3103" s="7">
        <v>0</v>
      </c>
      <c r="U3103" s="6" t="s">
        <v>3990</v>
      </c>
      <c r="V3103" s="6" t="s">
        <v>3992</v>
      </c>
      <c r="W3103" s="6" t="s">
        <v>2100</v>
      </c>
      <c r="X3103" s="6" t="s">
        <v>5061</v>
      </c>
      <c r="Y3103" s="6" t="s">
        <v>2105</v>
      </c>
      <c r="Z3103" s="6" t="s">
        <v>2106</v>
      </c>
    </row>
    <row r="3104" spans="1:26" x14ac:dyDescent="0.2">
      <c r="A3104" s="6" t="s">
        <v>3987</v>
      </c>
      <c r="B3104" s="6">
        <v>150570</v>
      </c>
      <c r="C3104" s="1">
        <v>42095</v>
      </c>
      <c r="D3104" s="6" t="s">
        <v>1986</v>
      </c>
      <c r="E3104" s="6" t="s">
        <v>3989</v>
      </c>
      <c r="F3104" s="9">
        <v>1913.4</v>
      </c>
      <c r="G3104" s="9">
        <v>1594.5</v>
      </c>
      <c r="H3104" s="9">
        <v>287.01</v>
      </c>
      <c r="I3104" s="6" t="s">
        <v>4360</v>
      </c>
      <c r="J3104" s="9">
        <v>0</v>
      </c>
      <c r="K3104" s="9">
        <v>0</v>
      </c>
      <c r="L3104" s="6" t="s">
        <v>3990</v>
      </c>
      <c r="M3104" s="9">
        <v>1594.5</v>
      </c>
      <c r="N3104" s="9">
        <v>318.89999999999998</v>
      </c>
      <c r="O3104" s="6" t="s">
        <v>1932</v>
      </c>
      <c r="P3104" s="7">
        <v>1594.5</v>
      </c>
      <c r="Q3104" s="7">
        <v>26.31</v>
      </c>
      <c r="R3104" s="6" t="s">
        <v>3992</v>
      </c>
      <c r="S3104" s="7">
        <v>1594.5</v>
      </c>
      <c r="T3104" s="7">
        <v>121.18</v>
      </c>
      <c r="U3104" s="6" t="s">
        <v>3992</v>
      </c>
      <c r="V3104" s="6" t="s">
        <v>3992</v>
      </c>
      <c r="W3104" s="6" t="s">
        <v>2107</v>
      </c>
      <c r="X3104" s="6" t="s">
        <v>4382</v>
      </c>
      <c r="Y3104" s="6" t="s">
        <v>2108</v>
      </c>
      <c r="Z3104" s="6" t="s">
        <v>2109</v>
      </c>
    </row>
    <row r="3105" spans="1:26" x14ac:dyDescent="0.2">
      <c r="A3105" s="6" t="s">
        <v>3987</v>
      </c>
      <c r="B3105" s="6">
        <v>150571</v>
      </c>
      <c r="C3105" s="1">
        <v>42095</v>
      </c>
      <c r="D3105" s="6" t="s">
        <v>1931</v>
      </c>
      <c r="E3105" s="6" t="s">
        <v>3989</v>
      </c>
      <c r="F3105" s="9">
        <v>2436</v>
      </c>
      <c r="G3105" s="9">
        <v>2436</v>
      </c>
      <c r="H3105" s="9">
        <v>438.48</v>
      </c>
      <c r="I3105" s="6" t="s">
        <v>4011</v>
      </c>
      <c r="J3105" s="9">
        <v>0</v>
      </c>
      <c r="K3105" s="9">
        <v>0</v>
      </c>
      <c r="L3105" s="6" t="s">
        <v>3990</v>
      </c>
      <c r="M3105" s="9">
        <v>0</v>
      </c>
      <c r="N3105" s="9">
        <v>0</v>
      </c>
      <c r="O3105" s="6" t="s">
        <v>3990</v>
      </c>
      <c r="P3105" s="7">
        <v>2436</v>
      </c>
      <c r="Q3105" s="7">
        <v>40.19</v>
      </c>
      <c r="R3105" s="6" t="s">
        <v>3992</v>
      </c>
      <c r="S3105" s="7">
        <v>2436</v>
      </c>
      <c r="T3105" s="7">
        <v>185.14</v>
      </c>
      <c r="U3105" s="6" t="s">
        <v>3992</v>
      </c>
      <c r="V3105" s="6" t="s">
        <v>3992</v>
      </c>
      <c r="W3105" s="6" t="s">
        <v>2107</v>
      </c>
      <c r="X3105" s="6" t="s">
        <v>4376</v>
      </c>
      <c r="Y3105" s="6" t="s">
        <v>2110</v>
      </c>
      <c r="Z3105" s="6" t="s">
        <v>2111</v>
      </c>
    </row>
    <row r="3106" spans="1:26" x14ac:dyDescent="0.2">
      <c r="A3106" s="6" t="s">
        <v>3987</v>
      </c>
      <c r="B3106" s="6">
        <v>150572</v>
      </c>
      <c r="C3106" s="1">
        <v>42095</v>
      </c>
      <c r="D3106" s="6" t="s">
        <v>1931</v>
      </c>
      <c r="E3106" s="6" t="s">
        <v>3989</v>
      </c>
      <c r="F3106" s="9">
        <v>703</v>
      </c>
      <c r="G3106" s="9">
        <v>703</v>
      </c>
      <c r="H3106" s="9">
        <v>126.54</v>
      </c>
      <c r="I3106" s="6" t="s">
        <v>4011</v>
      </c>
      <c r="J3106" s="9">
        <v>0</v>
      </c>
      <c r="K3106" s="9">
        <v>0</v>
      </c>
      <c r="L3106" s="6" t="s">
        <v>3990</v>
      </c>
      <c r="M3106" s="9">
        <v>0</v>
      </c>
      <c r="N3106" s="9">
        <v>0</v>
      </c>
      <c r="O3106" s="6" t="s">
        <v>3990</v>
      </c>
      <c r="P3106" s="7">
        <v>703</v>
      </c>
      <c r="Q3106" s="7">
        <v>11.6</v>
      </c>
      <c r="R3106" s="6" t="s">
        <v>3992</v>
      </c>
      <c r="S3106" s="7">
        <v>703</v>
      </c>
      <c r="T3106" s="7">
        <v>53.43</v>
      </c>
      <c r="U3106" s="6" t="s">
        <v>3992</v>
      </c>
      <c r="V3106" s="6" t="s">
        <v>3992</v>
      </c>
      <c r="W3106" s="6" t="s">
        <v>3000</v>
      </c>
      <c r="X3106" s="6" t="s">
        <v>4362</v>
      </c>
      <c r="Y3106" s="6" t="s">
        <v>2112</v>
      </c>
      <c r="Z3106" s="6" t="s">
        <v>2113</v>
      </c>
    </row>
    <row r="3107" spans="1:26" x14ac:dyDescent="0.2">
      <c r="A3107" s="6" t="s">
        <v>3987</v>
      </c>
      <c r="B3107" s="6">
        <v>150573</v>
      </c>
      <c r="C3107" s="1">
        <v>42095</v>
      </c>
      <c r="D3107" s="6" t="s">
        <v>1931</v>
      </c>
      <c r="E3107" s="6" t="s">
        <v>3989</v>
      </c>
      <c r="F3107" s="9">
        <v>657</v>
      </c>
      <c r="G3107" s="9">
        <v>657</v>
      </c>
      <c r="H3107" s="9">
        <v>118.26</v>
      </c>
      <c r="I3107" s="6" t="s">
        <v>4011</v>
      </c>
      <c r="J3107" s="9">
        <v>0</v>
      </c>
      <c r="K3107" s="9">
        <v>0</v>
      </c>
      <c r="L3107" s="6" t="s">
        <v>3990</v>
      </c>
      <c r="M3107" s="9">
        <v>0</v>
      </c>
      <c r="N3107" s="9">
        <v>0</v>
      </c>
      <c r="O3107" s="6" t="s">
        <v>3990</v>
      </c>
      <c r="P3107" s="7">
        <v>657</v>
      </c>
      <c r="Q3107" s="7">
        <v>10.84</v>
      </c>
      <c r="R3107" s="6" t="s">
        <v>3992</v>
      </c>
      <c r="S3107" s="7">
        <v>657</v>
      </c>
      <c r="T3107" s="7">
        <v>49.93</v>
      </c>
      <c r="U3107" s="6" t="s">
        <v>3992</v>
      </c>
      <c r="V3107" s="6" t="s">
        <v>3992</v>
      </c>
      <c r="W3107" s="6" t="s">
        <v>3000</v>
      </c>
      <c r="X3107" s="6" t="s">
        <v>4362</v>
      </c>
      <c r="Y3107" s="6" t="s">
        <v>2114</v>
      </c>
      <c r="Z3107" s="6" t="s">
        <v>2115</v>
      </c>
    </row>
    <row r="3108" spans="1:26" x14ac:dyDescent="0.2">
      <c r="A3108" s="6" t="s">
        <v>3987</v>
      </c>
      <c r="B3108" s="6">
        <v>150574</v>
      </c>
      <c r="C3108" s="1">
        <v>42095</v>
      </c>
      <c r="D3108" s="6" t="s">
        <v>1931</v>
      </c>
      <c r="E3108" s="6" t="s">
        <v>3989</v>
      </c>
      <c r="F3108" s="9">
        <v>2496.6</v>
      </c>
      <c r="G3108" s="9">
        <v>2496.6</v>
      </c>
      <c r="H3108" s="9">
        <v>449.39</v>
      </c>
      <c r="I3108" s="6" t="s">
        <v>4011</v>
      </c>
      <c r="J3108" s="9">
        <v>0</v>
      </c>
      <c r="K3108" s="9">
        <v>0</v>
      </c>
      <c r="L3108" s="6" t="s">
        <v>3990</v>
      </c>
      <c r="M3108" s="9">
        <v>0</v>
      </c>
      <c r="N3108" s="9">
        <v>0</v>
      </c>
      <c r="O3108" s="6" t="s">
        <v>3990</v>
      </c>
      <c r="P3108" s="7">
        <v>2496.6</v>
      </c>
      <c r="Q3108" s="7">
        <v>41.19</v>
      </c>
      <c r="R3108" s="6" t="s">
        <v>3992</v>
      </c>
      <c r="S3108" s="7">
        <v>2496.6</v>
      </c>
      <c r="T3108" s="7">
        <v>189.74</v>
      </c>
      <c r="U3108" s="6" t="s">
        <v>3992</v>
      </c>
      <c r="V3108" s="6" t="s">
        <v>3992</v>
      </c>
      <c r="W3108" s="6" t="s">
        <v>3000</v>
      </c>
      <c r="X3108" s="6" t="s">
        <v>4362</v>
      </c>
      <c r="Y3108" s="6" t="s">
        <v>2116</v>
      </c>
      <c r="Z3108" s="6" t="s">
        <v>2115</v>
      </c>
    </row>
    <row r="3109" spans="1:26" x14ac:dyDescent="0.2">
      <c r="A3109" s="6" t="s">
        <v>3987</v>
      </c>
      <c r="B3109" s="6">
        <v>150575</v>
      </c>
      <c r="C3109" s="1">
        <v>42095</v>
      </c>
      <c r="D3109" s="6" t="s">
        <v>1986</v>
      </c>
      <c r="E3109" s="6" t="s">
        <v>3989</v>
      </c>
      <c r="F3109" s="9">
        <v>12419.29</v>
      </c>
      <c r="G3109" s="9">
        <v>10799.38</v>
      </c>
      <c r="H3109" s="9">
        <v>1943.89</v>
      </c>
      <c r="I3109" s="6" t="s">
        <v>4360</v>
      </c>
      <c r="J3109" s="9">
        <v>0</v>
      </c>
      <c r="K3109" s="9">
        <v>0</v>
      </c>
      <c r="L3109" s="6" t="s">
        <v>3990</v>
      </c>
      <c r="M3109" s="9">
        <v>10799.38</v>
      </c>
      <c r="N3109" s="9">
        <v>1619.91</v>
      </c>
      <c r="O3109" s="6" t="s">
        <v>1932</v>
      </c>
      <c r="P3109" s="7">
        <v>10799.38</v>
      </c>
      <c r="Q3109" s="7">
        <v>178.19</v>
      </c>
      <c r="R3109" s="6" t="s">
        <v>3992</v>
      </c>
      <c r="S3109" s="7">
        <v>10799.38</v>
      </c>
      <c r="T3109" s="7">
        <v>820.75</v>
      </c>
      <c r="U3109" s="6" t="s">
        <v>3992</v>
      </c>
      <c r="V3109" s="6" t="s">
        <v>3992</v>
      </c>
      <c r="W3109" s="6" t="s">
        <v>2069</v>
      </c>
      <c r="X3109" s="6" t="s">
        <v>4362</v>
      </c>
      <c r="Y3109" s="6" t="s">
        <v>5007</v>
      </c>
      <c r="Z3109" s="6" t="s">
        <v>5008</v>
      </c>
    </row>
    <row r="3110" spans="1:26" x14ac:dyDescent="0.2">
      <c r="A3110" s="6" t="s">
        <v>3987</v>
      </c>
      <c r="B3110" s="6">
        <v>150575</v>
      </c>
      <c r="C3110" s="1">
        <v>42095</v>
      </c>
      <c r="D3110" s="6" t="s">
        <v>1986</v>
      </c>
      <c r="E3110" s="6" t="s">
        <v>3989</v>
      </c>
      <c r="F3110" s="9">
        <v>4587.22</v>
      </c>
      <c r="G3110" s="9">
        <v>3822.68</v>
      </c>
      <c r="H3110" s="9">
        <v>688.08</v>
      </c>
      <c r="I3110" s="6" t="s">
        <v>4360</v>
      </c>
      <c r="J3110" s="9">
        <v>0</v>
      </c>
      <c r="K3110" s="9">
        <v>0</v>
      </c>
      <c r="L3110" s="6" t="s">
        <v>3990</v>
      </c>
      <c r="M3110" s="9">
        <v>3822.68</v>
      </c>
      <c r="N3110" s="9">
        <v>764.54</v>
      </c>
      <c r="O3110" s="6" t="s">
        <v>1932</v>
      </c>
      <c r="P3110" s="7">
        <v>3822.68</v>
      </c>
      <c r="Q3110" s="7">
        <v>63.07</v>
      </c>
      <c r="R3110" s="6" t="s">
        <v>3992</v>
      </c>
      <c r="S3110" s="7">
        <v>3822.68</v>
      </c>
      <c r="T3110" s="7">
        <v>290.52</v>
      </c>
      <c r="U3110" s="6" t="s">
        <v>3992</v>
      </c>
      <c r="V3110" s="6" t="s">
        <v>3992</v>
      </c>
      <c r="W3110" s="6" t="s">
        <v>2069</v>
      </c>
      <c r="X3110" s="6" t="s">
        <v>4382</v>
      </c>
      <c r="Y3110" s="6" t="s">
        <v>4803</v>
      </c>
      <c r="Z3110" s="6" t="s">
        <v>4804</v>
      </c>
    </row>
    <row r="3111" spans="1:26" x14ac:dyDescent="0.2">
      <c r="A3111" s="6" t="s">
        <v>3987</v>
      </c>
      <c r="B3111" s="6">
        <v>150575</v>
      </c>
      <c r="C3111" s="1">
        <v>42095</v>
      </c>
      <c r="D3111" s="6" t="s">
        <v>1986</v>
      </c>
      <c r="E3111" s="6" t="s">
        <v>3989</v>
      </c>
      <c r="F3111" s="9">
        <v>1241.92</v>
      </c>
      <c r="G3111" s="9">
        <v>1079.93</v>
      </c>
      <c r="H3111" s="9">
        <v>194.39</v>
      </c>
      <c r="I3111" s="6" t="s">
        <v>4360</v>
      </c>
      <c r="J3111" s="9">
        <v>0</v>
      </c>
      <c r="K3111" s="9">
        <v>0</v>
      </c>
      <c r="L3111" s="6" t="s">
        <v>3990</v>
      </c>
      <c r="M3111" s="9">
        <v>1079.93</v>
      </c>
      <c r="N3111" s="9">
        <v>161.99</v>
      </c>
      <c r="O3111" s="6" t="s">
        <v>1932</v>
      </c>
      <c r="P3111" s="7">
        <v>1079.93</v>
      </c>
      <c r="Q3111" s="7">
        <v>17.82</v>
      </c>
      <c r="R3111" s="6" t="s">
        <v>3992</v>
      </c>
      <c r="S3111" s="7">
        <v>1079.93</v>
      </c>
      <c r="T3111" s="7">
        <v>82.07</v>
      </c>
      <c r="U3111" s="6" t="s">
        <v>3992</v>
      </c>
      <c r="V3111" s="6" t="s">
        <v>3992</v>
      </c>
      <c r="W3111" s="6" t="s">
        <v>2069</v>
      </c>
      <c r="X3111" s="6" t="s">
        <v>4362</v>
      </c>
      <c r="Y3111" s="6" t="s">
        <v>4777</v>
      </c>
      <c r="Z3111" s="6" t="s">
        <v>4778</v>
      </c>
    </row>
    <row r="3112" spans="1:26" x14ac:dyDescent="0.2">
      <c r="A3112" s="6" t="s">
        <v>3987</v>
      </c>
      <c r="B3112" s="6">
        <v>150575</v>
      </c>
      <c r="C3112" s="1">
        <v>42095</v>
      </c>
      <c r="D3112" s="6" t="s">
        <v>1986</v>
      </c>
      <c r="E3112" s="6" t="s">
        <v>3989</v>
      </c>
      <c r="F3112" s="9">
        <v>1653.48</v>
      </c>
      <c r="G3112" s="9">
        <v>1377.9</v>
      </c>
      <c r="H3112" s="9">
        <v>248.02</v>
      </c>
      <c r="I3112" s="6" t="s">
        <v>4360</v>
      </c>
      <c r="J3112" s="9">
        <v>0</v>
      </c>
      <c r="K3112" s="9">
        <v>0</v>
      </c>
      <c r="L3112" s="6" t="s">
        <v>3990</v>
      </c>
      <c r="M3112" s="9">
        <v>1377.9</v>
      </c>
      <c r="N3112" s="9">
        <v>275.58</v>
      </c>
      <c r="O3112" s="6" t="s">
        <v>1932</v>
      </c>
      <c r="P3112" s="7">
        <v>1377.9</v>
      </c>
      <c r="Q3112" s="7">
        <v>22.74</v>
      </c>
      <c r="R3112" s="6" t="s">
        <v>3992</v>
      </c>
      <c r="S3112" s="7">
        <v>1377.9</v>
      </c>
      <c r="T3112" s="7">
        <v>104.72</v>
      </c>
      <c r="U3112" s="6" t="s">
        <v>3992</v>
      </c>
      <c r="V3112" s="6" t="s">
        <v>3992</v>
      </c>
      <c r="W3112" s="6" t="s">
        <v>2069</v>
      </c>
      <c r="X3112" s="6" t="s">
        <v>4382</v>
      </c>
      <c r="Y3112" s="6" t="s">
        <v>2117</v>
      </c>
      <c r="Z3112" s="6" t="s">
        <v>2118</v>
      </c>
    </row>
    <row r="3113" spans="1:26" x14ac:dyDescent="0.2">
      <c r="A3113" s="6" t="s">
        <v>3987</v>
      </c>
      <c r="B3113" s="6">
        <v>150575</v>
      </c>
      <c r="C3113" s="1">
        <v>42095</v>
      </c>
      <c r="D3113" s="6" t="s">
        <v>1986</v>
      </c>
      <c r="E3113" s="6" t="s">
        <v>3989</v>
      </c>
      <c r="F3113" s="9">
        <v>3053.99</v>
      </c>
      <c r="G3113" s="9">
        <v>2544.9899999999998</v>
      </c>
      <c r="H3113" s="9">
        <v>458.1</v>
      </c>
      <c r="I3113" s="6" t="s">
        <v>4360</v>
      </c>
      <c r="J3113" s="9">
        <v>0</v>
      </c>
      <c r="K3113" s="9">
        <v>0</v>
      </c>
      <c r="L3113" s="6" t="s">
        <v>3990</v>
      </c>
      <c r="M3113" s="9">
        <v>2544.9899999999998</v>
      </c>
      <c r="N3113" s="9">
        <v>509</v>
      </c>
      <c r="O3113" s="6" t="s">
        <v>1932</v>
      </c>
      <c r="P3113" s="7">
        <v>2544.9899999999998</v>
      </c>
      <c r="Q3113" s="7">
        <v>41.99</v>
      </c>
      <c r="R3113" s="6" t="s">
        <v>3992</v>
      </c>
      <c r="S3113" s="7">
        <v>2544.9899999999998</v>
      </c>
      <c r="T3113" s="7">
        <v>193.42</v>
      </c>
      <c r="U3113" s="6" t="s">
        <v>3992</v>
      </c>
      <c r="V3113" s="6" t="s">
        <v>3992</v>
      </c>
      <c r="W3113" s="6" t="s">
        <v>2069</v>
      </c>
      <c r="X3113" s="6" t="s">
        <v>4382</v>
      </c>
      <c r="Y3113" s="6" t="s">
        <v>5059</v>
      </c>
      <c r="Z3113" s="6" t="s">
        <v>5060</v>
      </c>
    </row>
    <row r="3114" spans="1:26" x14ac:dyDescent="0.2">
      <c r="A3114" s="6" t="s">
        <v>3987</v>
      </c>
      <c r="B3114" s="6">
        <v>150576</v>
      </c>
      <c r="C3114" s="1">
        <v>42095</v>
      </c>
      <c r="D3114" s="6" t="s">
        <v>1986</v>
      </c>
      <c r="E3114" s="6" t="s">
        <v>3989</v>
      </c>
      <c r="F3114" s="9">
        <v>151.43</v>
      </c>
      <c r="G3114" s="9">
        <v>151.43</v>
      </c>
      <c r="H3114" s="9">
        <v>27.26</v>
      </c>
      <c r="I3114" s="6" t="s">
        <v>4011</v>
      </c>
      <c r="J3114" s="9">
        <v>0</v>
      </c>
      <c r="K3114" s="9">
        <v>0</v>
      </c>
      <c r="L3114" s="6" t="s">
        <v>3990</v>
      </c>
      <c r="M3114" s="9">
        <v>0</v>
      </c>
      <c r="N3114" s="9">
        <v>0</v>
      </c>
      <c r="O3114" s="6" t="s">
        <v>3990</v>
      </c>
      <c r="P3114" s="7">
        <v>151.43</v>
      </c>
      <c r="Q3114" s="7">
        <v>2.5</v>
      </c>
      <c r="R3114" s="6" t="s">
        <v>3992</v>
      </c>
      <c r="S3114" s="7">
        <v>151.43</v>
      </c>
      <c r="T3114" s="7">
        <v>11.51</v>
      </c>
      <c r="U3114" s="6" t="s">
        <v>3992</v>
      </c>
      <c r="V3114" s="6" t="s">
        <v>3992</v>
      </c>
      <c r="W3114" s="6" t="s">
        <v>2119</v>
      </c>
      <c r="X3114" s="6" t="s">
        <v>2778</v>
      </c>
      <c r="Y3114" s="6" t="s">
        <v>2779</v>
      </c>
      <c r="Z3114" s="6" t="s">
        <v>2780</v>
      </c>
    </row>
    <row r="3115" spans="1:26" x14ac:dyDescent="0.2">
      <c r="A3115" s="6" t="s">
        <v>3987</v>
      </c>
      <c r="B3115" s="6">
        <v>150577</v>
      </c>
      <c r="C3115" s="1">
        <v>42095</v>
      </c>
      <c r="D3115" s="6" t="s">
        <v>2074</v>
      </c>
      <c r="E3115" s="6" t="s">
        <v>4540</v>
      </c>
      <c r="F3115" s="9">
        <v>564.72</v>
      </c>
      <c r="G3115" s="9">
        <v>0</v>
      </c>
      <c r="H3115" s="9">
        <v>0</v>
      </c>
      <c r="I3115" s="6" t="s">
        <v>3990</v>
      </c>
      <c r="J3115" s="9">
        <v>0</v>
      </c>
      <c r="K3115" s="9">
        <v>0</v>
      </c>
      <c r="L3115" s="6" t="s">
        <v>3990</v>
      </c>
      <c r="M3115" s="9">
        <v>0</v>
      </c>
      <c r="N3115" s="9">
        <v>0</v>
      </c>
      <c r="O3115" s="6" t="s">
        <v>3990</v>
      </c>
      <c r="P3115" s="7">
        <v>564.72</v>
      </c>
      <c r="Q3115" s="7">
        <v>0</v>
      </c>
      <c r="R3115" s="6" t="s">
        <v>2075</v>
      </c>
      <c r="S3115" s="7">
        <v>564.72</v>
      </c>
      <c r="T3115" s="7">
        <v>0</v>
      </c>
      <c r="U3115" s="6" t="s">
        <v>2075</v>
      </c>
      <c r="V3115" s="6" t="s">
        <v>3992</v>
      </c>
      <c r="W3115" s="6" t="s">
        <v>3114</v>
      </c>
      <c r="X3115" s="6" t="s">
        <v>4070</v>
      </c>
      <c r="Y3115" s="6" t="s">
        <v>2120</v>
      </c>
      <c r="Z3115" s="6" t="s">
        <v>2121</v>
      </c>
    </row>
    <row r="3116" spans="1:26" x14ac:dyDescent="0.2">
      <c r="A3116" s="6" t="s">
        <v>3987</v>
      </c>
      <c r="B3116" s="6">
        <v>150578</v>
      </c>
      <c r="C3116" s="1">
        <v>42095</v>
      </c>
      <c r="D3116" s="6" t="s">
        <v>1986</v>
      </c>
      <c r="E3116" s="6" t="s">
        <v>3989</v>
      </c>
      <c r="F3116" s="9">
        <v>79.290000000000006</v>
      </c>
      <c r="G3116" s="9">
        <v>79.290000000000006</v>
      </c>
      <c r="H3116" s="9">
        <v>14.27</v>
      </c>
      <c r="I3116" s="6" t="s">
        <v>4011</v>
      </c>
      <c r="J3116" s="9">
        <v>0</v>
      </c>
      <c r="K3116" s="9">
        <v>0</v>
      </c>
      <c r="L3116" s="6" t="s">
        <v>3990</v>
      </c>
      <c r="M3116" s="9">
        <v>0</v>
      </c>
      <c r="N3116" s="9">
        <v>0</v>
      </c>
      <c r="O3116" s="6" t="s">
        <v>3990</v>
      </c>
      <c r="P3116" s="7">
        <v>79.290000000000006</v>
      </c>
      <c r="Q3116" s="7">
        <v>1.31</v>
      </c>
      <c r="R3116" s="6" t="s">
        <v>3992</v>
      </c>
      <c r="S3116" s="7">
        <v>79.290000000000006</v>
      </c>
      <c r="T3116" s="7">
        <v>6.03</v>
      </c>
      <c r="U3116" s="6" t="s">
        <v>3992</v>
      </c>
      <c r="V3116" s="6" t="s">
        <v>3992</v>
      </c>
      <c r="W3116" s="6" t="s">
        <v>2122</v>
      </c>
      <c r="X3116" s="6" t="s">
        <v>2123</v>
      </c>
      <c r="Y3116" s="6" t="s">
        <v>2124</v>
      </c>
      <c r="Z3116" s="6" t="s">
        <v>2125</v>
      </c>
    </row>
    <row r="3117" spans="1:26" x14ac:dyDescent="0.2">
      <c r="A3117" s="6" t="s">
        <v>3987</v>
      </c>
      <c r="B3117" s="6">
        <v>150578</v>
      </c>
      <c r="C3117" s="1">
        <v>42095</v>
      </c>
      <c r="D3117" s="6" t="s">
        <v>1986</v>
      </c>
      <c r="E3117" s="6" t="s">
        <v>3989</v>
      </c>
      <c r="F3117" s="9">
        <v>186.56</v>
      </c>
      <c r="G3117" s="9">
        <v>186.56</v>
      </c>
      <c r="H3117" s="9">
        <v>33.58</v>
      </c>
      <c r="I3117" s="6" t="s">
        <v>4011</v>
      </c>
      <c r="J3117" s="9">
        <v>0</v>
      </c>
      <c r="K3117" s="9">
        <v>0</v>
      </c>
      <c r="L3117" s="6" t="s">
        <v>3990</v>
      </c>
      <c r="M3117" s="9">
        <v>0</v>
      </c>
      <c r="N3117" s="9">
        <v>0</v>
      </c>
      <c r="O3117" s="6" t="s">
        <v>3990</v>
      </c>
      <c r="P3117" s="7">
        <v>186.56</v>
      </c>
      <c r="Q3117" s="7">
        <v>3.08</v>
      </c>
      <c r="R3117" s="6" t="s">
        <v>3992</v>
      </c>
      <c r="S3117" s="7">
        <v>186.56</v>
      </c>
      <c r="T3117" s="7">
        <v>14.18</v>
      </c>
      <c r="U3117" s="6" t="s">
        <v>3992</v>
      </c>
      <c r="V3117" s="6" t="s">
        <v>3992</v>
      </c>
      <c r="W3117" s="6" t="s">
        <v>2122</v>
      </c>
      <c r="X3117" s="6" t="s">
        <v>2784</v>
      </c>
      <c r="Y3117" s="6" t="s">
        <v>3468</v>
      </c>
      <c r="Z3117" s="6" t="s">
        <v>3469</v>
      </c>
    </row>
    <row r="3118" spans="1:26" x14ac:dyDescent="0.2">
      <c r="A3118" s="6" t="s">
        <v>3987</v>
      </c>
      <c r="B3118" s="6">
        <v>150579</v>
      </c>
      <c r="C3118" s="1">
        <v>42095</v>
      </c>
      <c r="D3118" s="6" t="s">
        <v>2074</v>
      </c>
      <c r="E3118" s="6" t="s">
        <v>4540</v>
      </c>
      <c r="F3118" s="9">
        <v>358.4</v>
      </c>
      <c r="G3118" s="9">
        <v>0</v>
      </c>
      <c r="H3118" s="9">
        <v>0</v>
      </c>
      <c r="I3118" s="6" t="s">
        <v>3990</v>
      </c>
      <c r="J3118" s="9">
        <v>0</v>
      </c>
      <c r="K3118" s="9">
        <v>0</v>
      </c>
      <c r="L3118" s="6" t="s">
        <v>3990</v>
      </c>
      <c r="M3118" s="9">
        <v>0</v>
      </c>
      <c r="N3118" s="9">
        <v>0</v>
      </c>
      <c r="O3118" s="6" t="s">
        <v>3990</v>
      </c>
      <c r="P3118" s="7">
        <v>358.4</v>
      </c>
      <c r="Q3118" s="7">
        <v>0</v>
      </c>
      <c r="R3118" s="6" t="s">
        <v>2075</v>
      </c>
      <c r="S3118" s="7">
        <v>358.4</v>
      </c>
      <c r="T3118" s="7">
        <v>0</v>
      </c>
      <c r="U3118" s="6" t="s">
        <v>2075</v>
      </c>
      <c r="V3118" s="6" t="s">
        <v>3992</v>
      </c>
      <c r="W3118" s="6" t="s">
        <v>3114</v>
      </c>
      <c r="X3118" s="6" t="s">
        <v>4070</v>
      </c>
      <c r="Y3118" s="6" t="s">
        <v>2126</v>
      </c>
      <c r="Z3118" s="6" t="s">
        <v>2121</v>
      </c>
    </row>
    <row r="3119" spans="1:26" x14ac:dyDescent="0.2">
      <c r="A3119" s="6" t="s">
        <v>3987</v>
      </c>
      <c r="B3119" s="6">
        <v>150580</v>
      </c>
      <c r="C3119" s="1">
        <v>42095</v>
      </c>
      <c r="D3119" s="6" t="s">
        <v>1931</v>
      </c>
      <c r="E3119" s="6" t="s">
        <v>3989</v>
      </c>
      <c r="F3119" s="9">
        <v>541.79999999999995</v>
      </c>
      <c r="G3119" s="9">
        <v>541.79999999999995</v>
      </c>
      <c r="H3119" s="9">
        <v>97.52</v>
      </c>
      <c r="I3119" s="6" t="s">
        <v>4110</v>
      </c>
      <c r="J3119" s="9">
        <v>0</v>
      </c>
      <c r="K3119" s="9">
        <v>0</v>
      </c>
      <c r="L3119" s="6" t="s">
        <v>3990</v>
      </c>
      <c r="M3119" s="9">
        <v>0</v>
      </c>
      <c r="N3119" s="9">
        <v>0</v>
      </c>
      <c r="O3119" s="6" t="s">
        <v>3990</v>
      </c>
      <c r="P3119" s="7">
        <v>541.79999999999995</v>
      </c>
      <c r="Q3119" s="7">
        <v>8.94</v>
      </c>
      <c r="R3119" s="6" t="s">
        <v>3992</v>
      </c>
      <c r="S3119" s="7">
        <v>541.79999999999995</v>
      </c>
      <c r="T3119" s="7">
        <v>41.18</v>
      </c>
      <c r="U3119" s="6" t="s">
        <v>3992</v>
      </c>
      <c r="V3119" s="6" t="s">
        <v>3992</v>
      </c>
      <c r="W3119" s="6" t="s">
        <v>2127</v>
      </c>
      <c r="X3119" s="6" t="s">
        <v>4376</v>
      </c>
      <c r="Y3119" s="6" t="s">
        <v>2128</v>
      </c>
      <c r="Z3119" s="6" t="s">
        <v>2129</v>
      </c>
    </row>
    <row r="3120" spans="1:26" x14ac:dyDescent="0.2">
      <c r="A3120" s="6" t="s">
        <v>3987</v>
      </c>
      <c r="B3120" s="6">
        <v>150581</v>
      </c>
      <c r="C3120" s="1">
        <v>42096</v>
      </c>
      <c r="D3120" s="6" t="s">
        <v>1986</v>
      </c>
      <c r="E3120" s="6" t="s">
        <v>3989</v>
      </c>
      <c r="F3120" s="9">
        <v>1913.75</v>
      </c>
      <c r="G3120" s="9">
        <v>1913.75</v>
      </c>
      <c r="H3120" s="9">
        <v>344.48</v>
      </c>
      <c r="I3120" s="6" t="s">
        <v>4360</v>
      </c>
      <c r="J3120" s="9">
        <v>0</v>
      </c>
      <c r="K3120" s="9">
        <v>0</v>
      </c>
      <c r="L3120" s="6" t="s">
        <v>3990</v>
      </c>
      <c r="M3120" s="9">
        <v>0</v>
      </c>
      <c r="N3120" s="9">
        <v>0</v>
      </c>
      <c r="O3120" s="6" t="s">
        <v>3990</v>
      </c>
      <c r="P3120" s="7">
        <v>1913.75</v>
      </c>
      <c r="Q3120" s="7">
        <v>31.58</v>
      </c>
      <c r="R3120" s="6" t="s">
        <v>3992</v>
      </c>
      <c r="S3120" s="7">
        <v>1913.75</v>
      </c>
      <c r="T3120" s="7">
        <v>145.44999999999999</v>
      </c>
      <c r="U3120" s="6" t="s">
        <v>3992</v>
      </c>
      <c r="V3120" s="6" t="s">
        <v>3992</v>
      </c>
      <c r="W3120" s="6" t="s">
        <v>2130</v>
      </c>
      <c r="X3120" s="6" t="s">
        <v>4666</v>
      </c>
      <c r="Y3120" s="6" t="s">
        <v>4667</v>
      </c>
      <c r="Z3120" s="6" t="s">
        <v>4668</v>
      </c>
    </row>
    <row r="3121" spans="1:26" x14ac:dyDescent="0.2">
      <c r="A3121" s="6" t="s">
        <v>3987</v>
      </c>
      <c r="B3121" s="6">
        <v>150582</v>
      </c>
      <c r="C3121" s="1">
        <v>42096</v>
      </c>
      <c r="D3121" s="6" t="s">
        <v>1986</v>
      </c>
      <c r="E3121" s="6" t="s">
        <v>3989</v>
      </c>
      <c r="F3121" s="9">
        <v>364.74</v>
      </c>
      <c r="G3121" s="9">
        <v>364.74</v>
      </c>
      <c r="H3121" s="9">
        <v>65.650000000000006</v>
      </c>
      <c r="I3121" s="6" t="s">
        <v>4360</v>
      </c>
      <c r="J3121" s="9">
        <v>0</v>
      </c>
      <c r="K3121" s="9">
        <v>0</v>
      </c>
      <c r="L3121" s="6" t="s">
        <v>3990</v>
      </c>
      <c r="M3121" s="9">
        <v>0</v>
      </c>
      <c r="N3121" s="9">
        <v>0</v>
      </c>
      <c r="O3121" s="6" t="s">
        <v>3990</v>
      </c>
      <c r="P3121" s="7">
        <v>364.74</v>
      </c>
      <c r="Q3121" s="7">
        <v>6.02</v>
      </c>
      <c r="R3121" s="6" t="s">
        <v>3992</v>
      </c>
      <c r="S3121" s="7">
        <v>364.74</v>
      </c>
      <c r="T3121" s="7">
        <v>27.72</v>
      </c>
      <c r="U3121" s="6" t="s">
        <v>3992</v>
      </c>
      <c r="V3121" s="6" t="s">
        <v>3992</v>
      </c>
      <c r="W3121" s="6" t="s">
        <v>2131</v>
      </c>
      <c r="X3121" s="6" t="s">
        <v>4973</v>
      </c>
      <c r="Y3121" s="6" t="s">
        <v>3658</v>
      </c>
      <c r="Z3121" s="6" t="s">
        <v>3659</v>
      </c>
    </row>
    <row r="3122" spans="1:26" x14ac:dyDescent="0.2">
      <c r="A3122" s="6" t="s">
        <v>3987</v>
      </c>
      <c r="B3122" s="6">
        <v>150582</v>
      </c>
      <c r="C3122" s="1">
        <v>42096</v>
      </c>
      <c r="D3122" s="6" t="s">
        <v>1986</v>
      </c>
      <c r="E3122" s="6" t="s">
        <v>3989</v>
      </c>
      <c r="F3122" s="9">
        <v>184.33</v>
      </c>
      <c r="G3122" s="9">
        <v>184.33</v>
      </c>
      <c r="H3122" s="9">
        <v>33.18</v>
      </c>
      <c r="I3122" s="6" t="s">
        <v>4360</v>
      </c>
      <c r="J3122" s="9">
        <v>0</v>
      </c>
      <c r="K3122" s="9">
        <v>0</v>
      </c>
      <c r="L3122" s="6" t="s">
        <v>3990</v>
      </c>
      <c r="M3122" s="9">
        <v>0</v>
      </c>
      <c r="N3122" s="9">
        <v>0</v>
      </c>
      <c r="O3122" s="6" t="s">
        <v>3990</v>
      </c>
      <c r="P3122" s="7">
        <v>184.33</v>
      </c>
      <c r="Q3122" s="7">
        <v>3.04</v>
      </c>
      <c r="R3122" s="6" t="s">
        <v>3992</v>
      </c>
      <c r="S3122" s="7">
        <v>184.33</v>
      </c>
      <c r="T3122" s="7">
        <v>14.01</v>
      </c>
      <c r="U3122" s="6" t="s">
        <v>3992</v>
      </c>
      <c r="V3122" s="6" t="s">
        <v>3992</v>
      </c>
      <c r="W3122" s="6" t="s">
        <v>2131</v>
      </c>
      <c r="X3122" s="6" t="s">
        <v>4973</v>
      </c>
      <c r="Y3122" s="6" t="s">
        <v>4974</v>
      </c>
      <c r="Z3122" s="6" t="s">
        <v>4975</v>
      </c>
    </row>
    <row r="3123" spans="1:26" x14ac:dyDescent="0.2">
      <c r="A3123" s="6" t="s">
        <v>3987</v>
      </c>
      <c r="B3123" s="6">
        <v>150583</v>
      </c>
      <c r="C3123" s="1">
        <v>42096</v>
      </c>
      <c r="D3123" s="6" t="s">
        <v>1986</v>
      </c>
      <c r="E3123" s="6" t="s">
        <v>3989</v>
      </c>
      <c r="F3123" s="9">
        <v>9185.98</v>
      </c>
      <c r="G3123" s="9">
        <v>9185.98</v>
      </c>
      <c r="H3123" s="9">
        <v>1653.48</v>
      </c>
      <c r="I3123" s="6" t="s">
        <v>4360</v>
      </c>
      <c r="J3123" s="9">
        <v>0</v>
      </c>
      <c r="K3123" s="9">
        <v>0</v>
      </c>
      <c r="L3123" s="6" t="s">
        <v>3990</v>
      </c>
      <c r="M3123" s="9">
        <v>0</v>
      </c>
      <c r="N3123" s="9">
        <v>0</v>
      </c>
      <c r="O3123" s="6" t="s">
        <v>3990</v>
      </c>
      <c r="P3123" s="7">
        <v>9185.98</v>
      </c>
      <c r="Q3123" s="7">
        <v>151.57</v>
      </c>
      <c r="R3123" s="6" t="s">
        <v>3992</v>
      </c>
      <c r="S3123" s="7">
        <v>9185.98</v>
      </c>
      <c r="T3123" s="7">
        <v>698.13</v>
      </c>
      <c r="U3123" s="6" t="s">
        <v>3992</v>
      </c>
      <c r="V3123" s="6" t="s">
        <v>3992</v>
      </c>
      <c r="W3123" s="6" t="s">
        <v>2130</v>
      </c>
      <c r="X3123" s="6" t="s">
        <v>4666</v>
      </c>
      <c r="Y3123" s="6" t="s">
        <v>4667</v>
      </c>
      <c r="Z3123" s="6" t="s">
        <v>4668</v>
      </c>
    </row>
    <row r="3124" spans="1:26" x14ac:dyDescent="0.2">
      <c r="A3124" s="6" t="s">
        <v>3987</v>
      </c>
      <c r="B3124" s="6">
        <v>150584</v>
      </c>
      <c r="C3124" s="1">
        <v>42096</v>
      </c>
      <c r="D3124" s="6" t="s">
        <v>1986</v>
      </c>
      <c r="E3124" s="6" t="s">
        <v>3989</v>
      </c>
      <c r="F3124" s="9">
        <v>8037.73</v>
      </c>
      <c r="G3124" s="9">
        <v>8037.73</v>
      </c>
      <c r="H3124" s="9">
        <v>1446.79</v>
      </c>
      <c r="I3124" s="6" t="s">
        <v>4360</v>
      </c>
      <c r="J3124" s="9">
        <v>0</v>
      </c>
      <c r="K3124" s="9">
        <v>0</v>
      </c>
      <c r="L3124" s="6" t="s">
        <v>3990</v>
      </c>
      <c r="M3124" s="9">
        <v>0</v>
      </c>
      <c r="N3124" s="9">
        <v>0</v>
      </c>
      <c r="O3124" s="6" t="s">
        <v>3990</v>
      </c>
      <c r="P3124" s="7">
        <v>8037.73</v>
      </c>
      <c r="Q3124" s="7">
        <v>132.62</v>
      </c>
      <c r="R3124" s="6" t="s">
        <v>3992</v>
      </c>
      <c r="S3124" s="7">
        <v>8037.73</v>
      </c>
      <c r="T3124" s="7">
        <v>610.87</v>
      </c>
      <c r="U3124" s="6" t="s">
        <v>3992</v>
      </c>
      <c r="V3124" s="6" t="s">
        <v>3992</v>
      </c>
      <c r="W3124" s="6" t="s">
        <v>2130</v>
      </c>
      <c r="X3124" s="6" t="s">
        <v>4666</v>
      </c>
      <c r="Y3124" s="6" t="s">
        <v>4667</v>
      </c>
      <c r="Z3124" s="6" t="s">
        <v>4668</v>
      </c>
    </row>
    <row r="3125" spans="1:26" x14ac:dyDescent="0.2">
      <c r="A3125" s="6" t="s">
        <v>3987</v>
      </c>
      <c r="B3125" s="6">
        <v>150585</v>
      </c>
      <c r="C3125" s="1">
        <v>42096</v>
      </c>
      <c r="D3125" s="6" t="s">
        <v>1924</v>
      </c>
      <c r="E3125" s="6" t="s">
        <v>3418</v>
      </c>
      <c r="F3125" s="9">
        <v>907.89</v>
      </c>
      <c r="G3125" s="9">
        <v>1006.58</v>
      </c>
      <c r="H3125" s="9">
        <v>40.26</v>
      </c>
      <c r="I3125" s="6" t="s">
        <v>4360</v>
      </c>
      <c r="J3125" s="9">
        <v>0</v>
      </c>
      <c r="K3125" s="9">
        <v>0</v>
      </c>
      <c r="L3125" s="6" t="s">
        <v>3990</v>
      </c>
      <c r="M3125" s="9">
        <v>875.29</v>
      </c>
      <c r="N3125" s="9">
        <v>131.29</v>
      </c>
      <c r="O3125" s="6" t="s">
        <v>1932</v>
      </c>
      <c r="P3125" s="7">
        <v>875.29</v>
      </c>
      <c r="Q3125" s="7">
        <v>14.44</v>
      </c>
      <c r="R3125" s="6" t="s">
        <v>3992</v>
      </c>
      <c r="S3125" s="7">
        <v>875.29</v>
      </c>
      <c r="T3125" s="7">
        <v>66.52</v>
      </c>
      <c r="U3125" s="6" t="s">
        <v>3992</v>
      </c>
      <c r="V3125" s="6" t="s">
        <v>3992</v>
      </c>
      <c r="W3125" s="6" t="s">
        <v>3960</v>
      </c>
      <c r="X3125" s="6" t="s">
        <v>4362</v>
      </c>
      <c r="Y3125" s="6" t="s">
        <v>5041</v>
      </c>
      <c r="Z3125" s="6" t="s">
        <v>5042</v>
      </c>
    </row>
    <row r="3126" spans="1:26" x14ac:dyDescent="0.2">
      <c r="A3126" s="6" t="s">
        <v>3987</v>
      </c>
      <c r="B3126" s="6">
        <v>150585</v>
      </c>
      <c r="C3126" s="1">
        <v>42096</v>
      </c>
      <c r="D3126" s="6" t="s">
        <v>1924</v>
      </c>
      <c r="E3126" s="6" t="s">
        <v>3418</v>
      </c>
      <c r="F3126" s="9">
        <v>621.84</v>
      </c>
      <c r="G3126" s="9">
        <v>718.04</v>
      </c>
      <c r="H3126" s="9">
        <v>28.72</v>
      </c>
      <c r="I3126" s="6" t="s">
        <v>4360</v>
      </c>
      <c r="J3126" s="9">
        <v>0</v>
      </c>
      <c r="K3126" s="9">
        <v>0</v>
      </c>
      <c r="L3126" s="6" t="s">
        <v>3990</v>
      </c>
      <c r="M3126" s="9">
        <v>624.38</v>
      </c>
      <c r="N3126" s="9">
        <v>93.66</v>
      </c>
      <c r="O3126" s="6" t="s">
        <v>1932</v>
      </c>
      <c r="P3126" s="7">
        <v>624.38</v>
      </c>
      <c r="Q3126" s="7">
        <v>10.3</v>
      </c>
      <c r="R3126" s="6" t="s">
        <v>3992</v>
      </c>
      <c r="S3126" s="7">
        <v>624.38</v>
      </c>
      <c r="T3126" s="7">
        <v>47.45</v>
      </c>
      <c r="U3126" s="6" t="s">
        <v>3992</v>
      </c>
      <c r="V3126" s="6" t="s">
        <v>3992</v>
      </c>
      <c r="W3126" s="6" t="s">
        <v>3960</v>
      </c>
      <c r="X3126" s="6" t="s">
        <v>4362</v>
      </c>
      <c r="Y3126" s="6" t="s">
        <v>2132</v>
      </c>
      <c r="Z3126" s="6" t="s">
        <v>2133</v>
      </c>
    </row>
    <row r="3127" spans="1:26" x14ac:dyDescent="0.2">
      <c r="A3127" s="6" t="s">
        <v>3987</v>
      </c>
      <c r="B3127" s="6">
        <v>150586</v>
      </c>
      <c r="C3127" s="1">
        <v>42096</v>
      </c>
      <c r="D3127" s="6" t="s">
        <v>1931</v>
      </c>
      <c r="E3127" s="6" t="s">
        <v>3989</v>
      </c>
      <c r="F3127" s="9">
        <v>457.48</v>
      </c>
      <c r="G3127" s="9">
        <v>457.48</v>
      </c>
      <c r="H3127" s="9">
        <v>82.35</v>
      </c>
      <c r="I3127" s="6" t="s">
        <v>4106</v>
      </c>
      <c r="J3127" s="9">
        <v>0</v>
      </c>
      <c r="K3127" s="9">
        <v>0</v>
      </c>
      <c r="L3127" s="6" t="s">
        <v>3990</v>
      </c>
      <c r="M3127" s="9">
        <v>397.81</v>
      </c>
      <c r="N3127" s="9">
        <v>59.67</v>
      </c>
      <c r="O3127" s="6" t="s">
        <v>1932</v>
      </c>
      <c r="P3127" s="7">
        <v>397.81</v>
      </c>
      <c r="Q3127" s="7">
        <v>6.56</v>
      </c>
      <c r="R3127" s="6" t="s">
        <v>3992</v>
      </c>
      <c r="S3127" s="7">
        <v>397.81</v>
      </c>
      <c r="T3127" s="7">
        <v>30.23</v>
      </c>
      <c r="U3127" s="6" t="s">
        <v>3992</v>
      </c>
      <c r="V3127" s="6" t="s">
        <v>3992</v>
      </c>
      <c r="W3127" s="6" t="s">
        <v>2134</v>
      </c>
      <c r="X3127" s="6" t="s">
        <v>4390</v>
      </c>
      <c r="Y3127" s="6" t="s">
        <v>2135</v>
      </c>
      <c r="Z3127" s="6" t="s">
        <v>2136</v>
      </c>
    </row>
    <row r="3128" spans="1:26" x14ac:dyDescent="0.2">
      <c r="A3128" s="6" t="s">
        <v>3987</v>
      </c>
      <c r="B3128" s="6">
        <v>150586</v>
      </c>
      <c r="C3128" s="1">
        <v>42096</v>
      </c>
      <c r="D3128" s="6" t="s">
        <v>1931</v>
      </c>
      <c r="E3128" s="6" t="s">
        <v>3989</v>
      </c>
      <c r="F3128" s="9">
        <v>532.91999999999996</v>
      </c>
      <c r="G3128" s="9">
        <v>532.91999999999996</v>
      </c>
      <c r="H3128" s="9">
        <v>95.93</v>
      </c>
      <c r="I3128" s="6" t="s">
        <v>4106</v>
      </c>
      <c r="J3128" s="9">
        <v>0</v>
      </c>
      <c r="K3128" s="9">
        <v>0</v>
      </c>
      <c r="L3128" s="6" t="s">
        <v>3990</v>
      </c>
      <c r="M3128" s="9">
        <v>0</v>
      </c>
      <c r="N3128" s="9">
        <v>0</v>
      </c>
      <c r="O3128" s="6" t="s">
        <v>3990</v>
      </c>
      <c r="P3128" s="7">
        <v>532.91999999999996</v>
      </c>
      <c r="Q3128" s="7">
        <v>8.7899999999999991</v>
      </c>
      <c r="R3128" s="6" t="s">
        <v>3992</v>
      </c>
      <c r="S3128" s="7">
        <v>532.91999999999996</v>
      </c>
      <c r="T3128" s="7">
        <v>40.5</v>
      </c>
      <c r="U3128" s="6" t="s">
        <v>3992</v>
      </c>
      <c r="V3128" s="6" t="s">
        <v>3992</v>
      </c>
      <c r="W3128" s="6" t="s">
        <v>2134</v>
      </c>
      <c r="X3128" s="6" t="s">
        <v>4666</v>
      </c>
      <c r="Y3128" s="6" t="s">
        <v>2137</v>
      </c>
      <c r="Z3128" s="6" t="s">
        <v>2138</v>
      </c>
    </row>
    <row r="3129" spans="1:26" x14ac:dyDescent="0.2">
      <c r="A3129" s="6" t="s">
        <v>3987</v>
      </c>
      <c r="B3129" s="6">
        <v>150586</v>
      </c>
      <c r="C3129" s="1">
        <v>42096</v>
      </c>
      <c r="D3129" s="6" t="s">
        <v>1931</v>
      </c>
      <c r="E3129" s="6" t="s">
        <v>3989</v>
      </c>
      <c r="F3129" s="9">
        <v>213.16</v>
      </c>
      <c r="G3129" s="9">
        <v>213.16</v>
      </c>
      <c r="H3129" s="9">
        <v>38.369999999999997</v>
      </c>
      <c r="I3129" s="6" t="s">
        <v>4106</v>
      </c>
      <c r="J3129" s="9">
        <v>0</v>
      </c>
      <c r="K3129" s="9">
        <v>0</v>
      </c>
      <c r="L3129" s="6" t="s">
        <v>3990</v>
      </c>
      <c r="M3129" s="9">
        <v>0</v>
      </c>
      <c r="N3129" s="9">
        <v>0</v>
      </c>
      <c r="O3129" s="6" t="s">
        <v>3990</v>
      </c>
      <c r="P3129" s="7">
        <v>213.16</v>
      </c>
      <c r="Q3129" s="7">
        <v>3.52</v>
      </c>
      <c r="R3129" s="6" t="s">
        <v>3992</v>
      </c>
      <c r="S3129" s="7">
        <v>213.16</v>
      </c>
      <c r="T3129" s="7">
        <v>16.2</v>
      </c>
      <c r="U3129" s="6" t="s">
        <v>3992</v>
      </c>
      <c r="V3129" s="6" t="s">
        <v>3992</v>
      </c>
      <c r="W3129" s="6" t="s">
        <v>2134</v>
      </c>
      <c r="X3129" s="6" t="s">
        <v>4666</v>
      </c>
      <c r="Y3129" s="6" t="s">
        <v>2137</v>
      </c>
      <c r="Z3129" s="6" t="s">
        <v>2138</v>
      </c>
    </row>
    <row r="3130" spans="1:26" x14ac:dyDescent="0.2">
      <c r="A3130" s="6" t="s">
        <v>3987</v>
      </c>
      <c r="B3130" s="6">
        <v>150586</v>
      </c>
      <c r="C3130" s="1">
        <v>42096</v>
      </c>
      <c r="D3130" s="6" t="s">
        <v>1986</v>
      </c>
      <c r="E3130" s="6" t="s">
        <v>3989</v>
      </c>
      <c r="F3130" s="9">
        <v>146.46</v>
      </c>
      <c r="G3130" s="9">
        <v>146.46</v>
      </c>
      <c r="H3130" s="9">
        <v>26.36</v>
      </c>
      <c r="I3130" s="6" t="s">
        <v>4011</v>
      </c>
      <c r="J3130" s="9">
        <v>0</v>
      </c>
      <c r="K3130" s="9">
        <v>0</v>
      </c>
      <c r="L3130" s="6" t="s">
        <v>3990</v>
      </c>
      <c r="M3130" s="9">
        <v>0</v>
      </c>
      <c r="N3130" s="9">
        <v>0</v>
      </c>
      <c r="O3130" s="6" t="s">
        <v>3990</v>
      </c>
      <c r="P3130" s="7">
        <v>146.46</v>
      </c>
      <c r="Q3130" s="7">
        <v>2.42</v>
      </c>
      <c r="R3130" s="6" t="s">
        <v>3992</v>
      </c>
      <c r="S3130" s="7">
        <v>146.46</v>
      </c>
      <c r="T3130" s="7">
        <v>11.13</v>
      </c>
      <c r="U3130" s="6" t="s">
        <v>3992</v>
      </c>
      <c r="V3130" s="6" t="s">
        <v>3992</v>
      </c>
      <c r="W3130" s="6" t="s">
        <v>2134</v>
      </c>
      <c r="X3130" s="6" t="s">
        <v>4329</v>
      </c>
      <c r="Y3130" s="6" t="s">
        <v>4647</v>
      </c>
      <c r="Z3130" s="6" t="s">
        <v>2139</v>
      </c>
    </row>
    <row r="3131" spans="1:26" x14ac:dyDescent="0.2">
      <c r="A3131" s="6" t="s">
        <v>3987</v>
      </c>
      <c r="B3131" s="6">
        <v>150587</v>
      </c>
      <c r="C3131" s="1">
        <v>42096</v>
      </c>
      <c r="D3131" s="6" t="s">
        <v>1986</v>
      </c>
      <c r="E3131" s="6" t="s">
        <v>3989</v>
      </c>
      <c r="F3131" s="9">
        <v>1057.53</v>
      </c>
      <c r="G3131" s="9">
        <v>919.59</v>
      </c>
      <c r="H3131" s="9">
        <v>165.53</v>
      </c>
      <c r="I3131" s="6" t="s">
        <v>4360</v>
      </c>
      <c r="J3131" s="9">
        <v>0</v>
      </c>
      <c r="K3131" s="9">
        <v>0</v>
      </c>
      <c r="L3131" s="6" t="s">
        <v>3990</v>
      </c>
      <c r="M3131" s="9">
        <v>919.59</v>
      </c>
      <c r="N3131" s="9">
        <v>137.94</v>
      </c>
      <c r="O3131" s="6" t="s">
        <v>1932</v>
      </c>
      <c r="P3131" s="7">
        <v>919.59</v>
      </c>
      <c r="Q3131" s="7">
        <v>15.17</v>
      </c>
      <c r="R3131" s="6" t="s">
        <v>3992</v>
      </c>
      <c r="S3131" s="7">
        <v>919.59</v>
      </c>
      <c r="T3131" s="7">
        <v>69.89</v>
      </c>
      <c r="U3131" s="6" t="s">
        <v>3992</v>
      </c>
      <c r="V3131" s="6" t="s">
        <v>3992</v>
      </c>
      <c r="W3131" s="6" t="s">
        <v>2140</v>
      </c>
      <c r="X3131" s="6" t="s">
        <v>4362</v>
      </c>
      <c r="Y3131" s="6" t="s">
        <v>5003</v>
      </c>
      <c r="Z3131" s="6" t="s">
        <v>5004</v>
      </c>
    </row>
    <row r="3132" spans="1:26" x14ac:dyDescent="0.2">
      <c r="A3132" s="6" t="s">
        <v>3987</v>
      </c>
      <c r="B3132" s="6">
        <v>150588</v>
      </c>
      <c r="C3132" s="1">
        <v>42096</v>
      </c>
      <c r="D3132" s="6" t="s">
        <v>1924</v>
      </c>
      <c r="E3132" s="6" t="s">
        <v>2141</v>
      </c>
      <c r="F3132" s="9">
        <v>200.77</v>
      </c>
      <c r="G3132" s="9">
        <v>200.77</v>
      </c>
      <c r="H3132" s="9">
        <v>8.0299999999999994</v>
      </c>
      <c r="I3132" s="6" t="s">
        <v>4360</v>
      </c>
      <c r="J3132" s="9">
        <v>0</v>
      </c>
      <c r="K3132" s="9">
        <v>0</v>
      </c>
      <c r="L3132" s="6" t="s">
        <v>3990</v>
      </c>
      <c r="M3132" s="9">
        <v>182.52</v>
      </c>
      <c r="N3132" s="9">
        <v>18.25</v>
      </c>
      <c r="O3132" s="6" t="s">
        <v>1932</v>
      </c>
      <c r="P3132" s="7">
        <v>182.52</v>
      </c>
      <c r="Q3132" s="7">
        <v>3.01</v>
      </c>
      <c r="R3132" s="6" t="s">
        <v>3992</v>
      </c>
      <c r="S3132" s="7">
        <v>182.52</v>
      </c>
      <c r="T3132" s="7">
        <v>13.87</v>
      </c>
      <c r="U3132" s="6" t="s">
        <v>3992</v>
      </c>
      <c r="V3132" s="6" t="s">
        <v>3992</v>
      </c>
      <c r="W3132" s="6" t="s">
        <v>2142</v>
      </c>
      <c r="X3132" s="6" t="s">
        <v>4888</v>
      </c>
      <c r="Y3132" s="6" t="s">
        <v>3242</v>
      </c>
      <c r="Z3132" s="6" t="s">
        <v>2143</v>
      </c>
    </row>
    <row r="3133" spans="1:26" x14ac:dyDescent="0.2">
      <c r="A3133" s="6" t="s">
        <v>3987</v>
      </c>
      <c r="B3133" s="6">
        <v>150589</v>
      </c>
      <c r="C3133" s="1">
        <v>42096</v>
      </c>
      <c r="D3133" s="6" t="s">
        <v>1931</v>
      </c>
      <c r="E3133" s="6" t="s">
        <v>3989</v>
      </c>
      <c r="F3133" s="9">
        <v>1596.59</v>
      </c>
      <c r="G3133" s="9">
        <v>1388.34</v>
      </c>
      <c r="H3133" s="9">
        <v>249.9</v>
      </c>
      <c r="I3133" s="6" t="s">
        <v>4011</v>
      </c>
      <c r="J3133" s="9">
        <v>0</v>
      </c>
      <c r="K3133" s="9">
        <v>0</v>
      </c>
      <c r="L3133" s="6" t="s">
        <v>3990</v>
      </c>
      <c r="M3133" s="9">
        <v>1388.34</v>
      </c>
      <c r="N3133" s="9">
        <v>208.25</v>
      </c>
      <c r="O3133" s="6" t="s">
        <v>1932</v>
      </c>
      <c r="P3133" s="7">
        <v>1388.34</v>
      </c>
      <c r="Q3133" s="7">
        <v>22.91</v>
      </c>
      <c r="R3133" s="6" t="s">
        <v>3992</v>
      </c>
      <c r="S3133" s="7">
        <v>1388.34</v>
      </c>
      <c r="T3133" s="7">
        <v>105.51</v>
      </c>
      <c r="U3133" s="6" t="s">
        <v>3992</v>
      </c>
      <c r="V3133" s="6" t="s">
        <v>3992</v>
      </c>
      <c r="W3133" s="6" t="s">
        <v>2144</v>
      </c>
      <c r="X3133" s="6" t="s">
        <v>4362</v>
      </c>
      <c r="Y3133" s="6" t="s">
        <v>2145</v>
      </c>
      <c r="Z3133" s="6" t="s">
        <v>2146</v>
      </c>
    </row>
    <row r="3134" spans="1:26" x14ac:dyDescent="0.2">
      <c r="A3134" s="6" t="s">
        <v>3987</v>
      </c>
      <c r="B3134" s="6">
        <v>150590</v>
      </c>
      <c r="C3134" s="1">
        <v>42096</v>
      </c>
      <c r="D3134" s="6" t="s">
        <v>1986</v>
      </c>
      <c r="E3134" s="6" t="s">
        <v>3989</v>
      </c>
      <c r="F3134" s="9">
        <v>413.69</v>
      </c>
      <c r="G3134" s="9">
        <v>413.69</v>
      </c>
      <c r="H3134" s="9">
        <v>74.459999999999994</v>
      </c>
      <c r="I3134" s="6" t="s">
        <v>4011</v>
      </c>
      <c r="J3134" s="9">
        <v>0</v>
      </c>
      <c r="K3134" s="9">
        <v>0</v>
      </c>
      <c r="L3134" s="6" t="s">
        <v>3990</v>
      </c>
      <c r="M3134" s="9">
        <v>0</v>
      </c>
      <c r="N3134" s="9">
        <v>0</v>
      </c>
      <c r="O3134" s="6" t="s">
        <v>3990</v>
      </c>
      <c r="P3134" s="7">
        <v>413.69</v>
      </c>
      <c r="Q3134" s="7">
        <v>6.83</v>
      </c>
      <c r="R3134" s="6" t="s">
        <v>3992</v>
      </c>
      <c r="S3134" s="7">
        <v>413.69</v>
      </c>
      <c r="T3134" s="7">
        <v>31.44</v>
      </c>
      <c r="U3134" s="6" t="s">
        <v>3992</v>
      </c>
      <c r="V3134" s="6" t="s">
        <v>3992</v>
      </c>
      <c r="W3134" s="6" t="s">
        <v>2147</v>
      </c>
      <c r="X3134" s="6" t="s">
        <v>2148</v>
      </c>
      <c r="Y3134" s="6" t="s">
        <v>2149</v>
      </c>
      <c r="Z3134" s="6" t="s">
        <v>2150</v>
      </c>
    </row>
    <row r="3135" spans="1:26" x14ac:dyDescent="0.2">
      <c r="A3135" s="6" t="s">
        <v>3987</v>
      </c>
      <c r="B3135" s="6">
        <v>150591</v>
      </c>
      <c r="C3135" s="1">
        <v>42096</v>
      </c>
      <c r="D3135" s="6" t="s">
        <v>1931</v>
      </c>
      <c r="E3135" s="6" t="s">
        <v>3989</v>
      </c>
      <c r="F3135" s="9">
        <v>3774.4</v>
      </c>
      <c r="G3135" s="9">
        <v>3774.4</v>
      </c>
      <c r="H3135" s="9">
        <v>679.39</v>
      </c>
      <c r="I3135" s="6" t="s">
        <v>1892</v>
      </c>
      <c r="J3135" s="9">
        <v>0</v>
      </c>
      <c r="K3135" s="9">
        <v>0</v>
      </c>
      <c r="L3135" s="6" t="s">
        <v>3990</v>
      </c>
      <c r="M3135" s="9">
        <v>0</v>
      </c>
      <c r="N3135" s="9">
        <v>0</v>
      </c>
      <c r="O3135" s="6" t="s">
        <v>3990</v>
      </c>
      <c r="P3135" s="7">
        <v>3774.4</v>
      </c>
      <c r="Q3135" s="7">
        <v>62.28</v>
      </c>
      <c r="R3135" s="6" t="s">
        <v>3992</v>
      </c>
      <c r="S3135" s="7">
        <v>3774.4</v>
      </c>
      <c r="T3135" s="7">
        <v>286.85000000000002</v>
      </c>
      <c r="U3135" s="6" t="s">
        <v>3992</v>
      </c>
      <c r="V3135" s="6" t="s">
        <v>3992</v>
      </c>
      <c r="W3135" s="6" t="s">
        <v>2151</v>
      </c>
      <c r="X3135" s="6" t="s">
        <v>4362</v>
      </c>
      <c r="Y3135" s="6" t="s">
        <v>2152</v>
      </c>
      <c r="Z3135" s="6" t="s">
        <v>2153</v>
      </c>
    </row>
    <row r="3136" spans="1:26" x14ac:dyDescent="0.2">
      <c r="A3136" s="6" t="s">
        <v>3987</v>
      </c>
      <c r="B3136" s="6">
        <v>150592</v>
      </c>
      <c r="C3136" s="1">
        <v>42096</v>
      </c>
      <c r="D3136" s="6" t="s">
        <v>1926</v>
      </c>
      <c r="E3136" s="6" t="s">
        <v>4096</v>
      </c>
      <c r="F3136" s="9">
        <v>595.6</v>
      </c>
      <c r="G3136" s="9">
        <v>595.6</v>
      </c>
      <c r="H3136" s="9">
        <v>71.47</v>
      </c>
      <c r="I3136" s="6" t="s">
        <v>4011</v>
      </c>
      <c r="J3136" s="9">
        <v>0</v>
      </c>
      <c r="K3136" s="9">
        <v>0</v>
      </c>
      <c r="L3136" s="6" t="s">
        <v>3990</v>
      </c>
      <c r="M3136" s="9">
        <v>0</v>
      </c>
      <c r="N3136" s="9">
        <v>0</v>
      </c>
      <c r="O3136" s="6" t="s">
        <v>3990</v>
      </c>
      <c r="P3136" s="7">
        <v>595.6</v>
      </c>
      <c r="Q3136" s="7">
        <v>9.83</v>
      </c>
      <c r="R3136" s="6" t="s">
        <v>3992</v>
      </c>
      <c r="S3136" s="7">
        <v>595.6</v>
      </c>
      <c r="T3136" s="7">
        <v>45.27</v>
      </c>
      <c r="U3136" s="6" t="s">
        <v>3992</v>
      </c>
      <c r="V3136" s="6" t="s">
        <v>3992</v>
      </c>
      <c r="W3136" s="6" t="s">
        <v>2154</v>
      </c>
      <c r="X3136" s="6" t="s">
        <v>4362</v>
      </c>
      <c r="Y3136" s="6" t="s">
        <v>2155</v>
      </c>
      <c r="Z3136" s="6" t="s">
        <v>2156</v>
      </c>
    </row>
    <row r="3137" spans="1:26" x14ac:dyDescent="0.2">
      <c r="A3137" s="6" t="s">
        <v>3987</v>
      </c>
      <c r="B3137" s="6">
        <v>150593</v>
      </c>
      <c r="C3137" s="1">
        <v>42096</v>
      </c>
      <c r="D3137" s="6" t="s">
        <v>1926</v>
      </c>
      <c r="E3137" s="6" t="s">
        <v>4096</v>
      </c>
      <c r="F3137" s="9">
        <v>1231.5999999999999</v>
      </c>
      <c r="G3137" s="9">
        <v>1231.5999999999999</v>
      </c>
      <c r="H3137" s="9">
        <v>147.79</v>
      </c>
      <c r="I3137" s="6" t="s">
        <v>4106</v>
      </c>
      <c r="J3137" s="9">
        <v>0</v>
      </c>
      <c r="K3137" s="9">
        <v>0</v>
      </c>
      <c r="L3137" s="6" t="s">
        <v>3990</v>
      </c>
      <c r="M3137" s="9">
        <v>0</v>
      </c>
      <c r="N3137" s="9">
        <v>0</v>
      </c>
      <c r="O3137" s="6" t="s">
        <v>3990</v>
      </c>
      <c r="P3137" s="7">
        <v>1231.5999999999999</v>
      </c>
      <c r="Q3137" s="7">
        <v>20.32</v>
      </c>
      <c r="R3137" s="6" t="s">
        <v>3992</v>
      </c>
      <c r="S3137" s="7">
        <v>1231.5999999999999</v>
      </c>
      <c r="T3137" s="7">
        <v>93.6</v>
      </c>
      <c r="U3137" s="6" t="s">
        <v>3992</v>
      </c>
      <c r="V3137" s="6" t="s">
        <v>3992</v>
      </c>
      <c r="W3137" s="6" t="s">
        <v>1925</v>
      </c>
      <c r="X3137" s="6" t="s">
        <v>4362</v>
      </c>
      <c r="Y3137" s="6" t="s">
        <v>2157</v>
      </c>
      <c r="Z3137" s="6" t="s">
        <v>2158</v>
      </c>
    </row>
    <row r="3138" spans="1:26" x14ac:dyDescent="0.2">
      <c r="A3138" s="6" t="s">
        <v>3987</v>
      </c>
      <c r="B3138" s="6">
        <v>150594</v>
      </c>
      <c r="C3138" s="1">
        <v>42096</v>
      </c>
      <c r="D3138" s="6" t="s">
        <v>1986</v>
      </c>
      <c r="E3138" s="6" t="s">
        <v>3989</v>
      </c>
      <c r="F3138" s="9">
        <v>452.18</v>
      </c>
      <c r="G3138" s="9">
        <v>393.2</v>
      </c>
      <c r="H3138" s="9">
        <v>70.78</v>
      </c>
      <c r="I3138" s="6" t="s">
        <v>4360</v>
      </c>
      <c r="J3138" s="9">
        <v>0</v>
      </c>
      <c r="K3138" s="9">
        <v>0</v>
      </c>
      <c r="L3138" s="6" t="s">
        <v>3990</v>
      </c>
      <c r="M3138" s="9">
        <v>393.2</v>
      </c>
      <c r="N3138" s="9">
        <v>58.98</v>
      </c>
      <c r="O3138" s="6" t="s">
        <v>1932</v>
      </c>
      <c r="P3138" s="7">
        <v>393.2</v>
      </c>
      <c r="Q3138" s="7">
        <v>6.49</v>
      </c>
      <c r="R3138" s="6" t="s">
        <v>3992</v>
      </c>
      <c r="S3138" s="7">
        <v>393.2</v>
      </c>
      <c r="T3138" s="7">
        <v>29.88</v>
      </c>
      <c r="U3138" s="6" t="s">
        <v>3992</v>
      </c>
      <c r="V3138" s="6" t="s">
        <v>3992</v>
      </c>
      <c r="W3138" s="6" t="s">
        <v>2069</v>
      </c>
      <c r="X3138" s="6" t="s">
        <v>4362</v>
      </c>
      <c r="Y3138" s="6" t="s">
        <v>3005</v>
      </c>
      <c r="Z3138" s="6" t="s">
        <v>2159</v>
      </c>
    </row>
    <row r="3139" spans="1:26" x14ac:dyDescent="0.2">
      <c r="A3139" s="6" t="s">
        <v>3987</v>
      </c>
      <c r="B3139" s="6">
        <v>150594</v>
      </c>
      <c r="C3139" s="1">
        <v>42096</v>
      </c>
      <c r="D3139" s="6" t="s">
        <v>1986</v>
      </c>
      <c r="E3139" s="6" t="s">
        <v>3989</v>
      </c>
      <c r="F3139" s="9">
        <v>408.47</v>
      </c>
      <c r="G3139" s="9">
        <v>355.19</v>
      </c>
      <c r="H3139" s="9">
        <v>63.93</v>
      </c>
      <c r="I3139" s="6" t="s">
        <v>4360</v>
      </c>
      <c r="J3139" s="9">
        <v>0</v>
      </c>
      <c r="K3139" s="9">
        <v>0</v>
      </c>
      <c r="L3139" s="6" t="s">
        <v>3990</v>
      </c>
      <c r="M3139" s="9">
        <v>355.19</v>
      </c>
      <c r="N3139" s="9">
        <v>53.28</v>
      </c>
      <c r="O3139" s="6" t="s">
        <v>1932</v>
      </c>
      <c r="P3139" s="7">
        <v>355.19</v>
      </c>
      <c r="Q3139" s="7">
        <v>5.86</v>
      </c>
      <c r="R3139" s="6" t="s">
        <v>3992</v>
      </c>
      <c r="S3139" s="7">
        <v>355.19</v>
      </c>
      <c r="T3139" s="7">
        <v>26.99</v>
      </c>
      <c r="U3139" s="6" t="s">
        <v>3992</v>
      </c>
      <c r="V3139" s="6" t="s">
        <v>3992</v>
      </c>
      <c r="W3139" s="6" t="s">
        <v>2069</v>
      </c>
      <c r="X3139" s="6" t="s">
        <v>4362</v>
      </c>
      <c r="Y3139" s="6" t="s">
        <v>4399</v>
      </c>
      <c r="Z3139" s="6" t="s">
        <v>4400</v>
      </c>
    </row>
    <row r="3140" spans="1:26" x14ac:dyDescent="0.2">
      <c r="A3140" s="6" t="s">
        <v>3987</v>
      </c>
      <c r="B3140" s="6">
        <v>150594</v>
      </c>
      <c r="C3140" s="1">
        <v>42096</v>
      </c>
      <c r="D3140" s="6" t="s">
        <v>1986</v>
      </c>
      <c r="E3140" s="6" t="s">
        <v>3989</v>
      </c>
      <c r="F3140" s="9">
        <v>903.41</v>
      </c>
      <c r="G3140" s="9">
        <v>785.57</v>
      </c>
      <c r="H3140" s="9">
        <v>141.4</v>
      </c>
      <c r="I3140" s="6" t="s">
        <v>4360</v>
      </c>
      <c r="J3140" s="9">
        <v>0</v>
      </c>
      <c r="K3140" s="9">
        <v>0</v>
      </c>
      <c r="L3140" s="6" t="s">
        <v>3990</v>
      </c>
      <c r="M3140" s="9">
        <v>785.57</v>
      </c>
      <c r="N3140" s="9">
        <v>117.84</v>
      </c>
      <c r="O3140" s="6" t="s">
        <v>1932</v>
      </c>
      <c r="P3140" s="7">
        <v>785.57</v>
      </c>
      <c r="Q3140" s="7">
        <v>12.96</v>
      </c>
      <c r="R3140" s="6" t="s">
        <v>3992</v>
      </c>
      <c r="S3140" s="7">
        <v>785.57</v>
      </c>
      <c r="T3140" s="7">
        <v>59.7</v>
      </c>
      <c r="U3140" s="6" t="s">
        <v>3992</v>
      </c>
      <c r="V3140" s="6" t="s">
        <v>3992</v>
      </c>
      <c r="W3140" s="6" t="s">
        <v>2069</v>
      </c>
      <c r="X3140" s="6" t="s">
        <v>4362</v>
      </c>
      <c r="Y3140" s="6" t="s">
        <v>2160</v>
      </c>
      <c r="Z3140" s="6" t="s">
        <v>2161</v>
      </c>
    </row>
    <row r="3141" spans="1:26" x14ac:dyDescent="0.2">
      <c r="A3141" s="6" t="s">
        <v>3987</v>
      </c>
      <c r="B3141" s="6">
        <v>150594</v>
      </c>
      <c r="C3141" s="1">
        <v>42096</v>
      </c>
      <c r="D3141" s="6" t="s">
        <v>1986</v>
      </c>
      <c r="E3141" s="6" t="s">
        <v>3989</v>
      </c>
      <c r="F3141" s="9">
        <v>903.41</v>
      </c>
      <c r="G3141" s="9">
        <v>785.57</v>
      </c>
      <c r="H3141" s="9">
        <v>141.4</v>
      </c>
      <c r="I3141" s="6" t="s">
        <v>4360</v>
      </c>
      <c r="J3141" s="9">
        <v>0</v>
      </c>
      <c r="K3141" s="9">
        <v>0</v>
      </c>
      <c r="L3141" s="6" t="s">
        <v>3990</v>
      </c>
      <c r="M3141" s="9">
        <v>785.57</v>
      </c>
      <c r="N3141" s="9">
        <v>117.84</v>
      </c>
      <c r="O3141" s="6" t="s">
        <v>1932</v>
      </c>
      <c r="P3141" s="7">
        <v>785.57</v>
      </c>
      <c r="Q3141" s="7">
        <v>12.96</v>
      </c>
      <c r="R3141" s="6" t="s">
        <v>3992</v>
      </c>
      <c r="S3141" s="7">
        <v>785.57</v>
      </c>
      <c r="T3141" s="7">
        <v>59.7</v>
      </c>
      <c r="U3141" s="6" t="s">
        <v>3992</v>
      </c>
      <c r="V3141" s="6" t="s">
        <v>3992</v>
      </c>
      <c r="W3141" s="6" t="s">
        <v>2069</v>
      </c>
      <c r="X3141" s="6" t="s">
        <v>4362</v>
      </c>
      <c r="Y3141" s="6" t="s">
        <v>5126</v>
      </c>
      <c r="Z3141" s="6" t="s">
        <v>5127</v>
      </c>
    </row>
    <row r="3142" spans="1:26" x14ac:dyDescent="0.2">
      <c r="A3142" s="6" t="s">
        <v>3987</v>
      </c>
      <c r="B3142" s="6">
        <v>150595</v>
      </c>
      <c r="C3142" s="1">
        <v>42096</v>
      </c>
      <c r="D3142" s="6" t="s">
        <v>1931</v>
      </c>
      <c r="E3142" s="6" t="s">
        <v>3989</v>
      </c>
      <c r="F3142" s="9">
        <v>835.74</v>
      </c>
      <c r="G3142" s="9">
        <v>835.74</v>
      </c>
      <c r="H3142" s="9">
        <v>150.43</v>
      </c>
      <c r="I3142" s="6" t="s">
        <v>4106</v>
      </c>
      <c r="J3142" s="9">
        <v>0</v>
      </c>
      <c r="K3142" s="9">
        <v>0</v>
      </c>
      <c r="L3142" s="6" t="s">
        <v>3990</v>
      </c>
      <c r="M3142" s="9">
        <v>0</v>
      </c>
      <c r="N3142" s="9">
        <v>0</v>
      </c>
      <c r="O3142" s="6" t="s">
        <v>3990</v>
      </c>
      <c r="P3142" s="7">
        <v>835.74</v>
      </c>
      <c r="Q3142" s="7">
        <v>13.79</v>
      </c>
      <c r="R3142" s="6" t="s">
        <v>3992</v>
      </c>
      <c r="S3142" s="7">
        <v>835.74</v>
      </c>
      <c r="T3142" s="7">
        <v>63.52</v>
      </c>
      <c r="U3142" s="6" t="s">
        <v>3992</v>
      </c>
      <c r="V3142" s="6" t="s">
        <v>3992</v>
      </c>
      <c r="W3142" s="6" t="s">
        <v>2063</v>
      </c>
      <c r="X3142" s="6" t="s">
        <v>4666</v>
      </c>
      <c r="Y3142" s="6" t="s">
        <v>1955</v>
      </c>
      <c r="Z3142" s="6" t="s">
        <v>1956</v>
      </c>
    </row>
    <row r="3143" spans="1:26" x14ac:dyDescent="0.2">
      <c r="A3143" s="6" t="s">
        <v>3987</v>
      </c>
      <c r="B3143" s="6">
        <v>150596</v>
      </c>
      <c r="C3143" s="1">
        <v>42096</v>
      </c>
      <c r="D3143" s="6" t="s">
        <v>1924</v>
      </c>
      <c r="E3143" s="6" t="s">
        <v>5203</v>
      </c>
      <c r="F3143" s="9">
        <v>7160.4</v>
      </c>
      <c r="G3143" s="9">
        <v>7160.4</v>
      </c>
      <c r="H3143" s="9">
        <v>286.42</v>
      </c>
      <c r="I3143" s="6" t="s">
        <v>4360</v>
      </c>
      <c r="J3143" s="9">
        <v>0</v>
      </c>
      <c r="K3143" s="9">
        <v>0</v>
      </c>
      <c r="L3143" s="6" t="s">
        <v>3990</v>
      </c>
      <c r="M3143" s="9">
        <v>5967</v>
      </c>
      <c r="N3143" s="9">
        <v>1193.4000000000001</v>
      </c>
      <c r="O3143" s="6" t="s">
        <v>1932</v>
      </c>
      <c r="P3143" s="7">
        <v>5967</v>
      </c>
      <c r="Q3143" s="7">
        <v>98.46</v>
      </c>
      <c r="R3143" s="6" t="s">
        <v>3992</v>
      </c>
      <c r="S3143" s="7">
        <v>5967</v>
      </c>
      <c r="T3143" s="7">
        <v>453.49</v>
      </c>
      <c r="U3143" s="6" t="s">
        <v>3992</v>
      </c>
      <c r="V3143" s="6" t="s">
        <v>3992</v>
      </c>
      <c r="W3143" s="6" t="s">
        <v>2162</v>
      </c>
      <c r="X3143" s="6" t="s">
        <v>4382</v>
      </c>
      <c r="Y3143" s="6" t="s">
        <v>4387</v>
      </c>
      <c r="Z3143" s="6" t="s">
        <v>4388</v>
      </c>
    </row>
    <row r="3144" spans="1:26" x14ac:dyDescent="0.2">
      <c r="A3144" s="6" t="s">
        <v>3987</v>
      </c>
      <c r="B3144" s="6">
        <v>150597</v>
      </c>
      <c r="C3144" s="1">
        <v>42096</v>
      </c>
      <c r="D3144" s="6" t="s">
        <v>1926</v>
      </c>
      <c r="E3144" s="6" t="s">
        <v>4345</v>
      </c>
      <c r="F3144" s="9">
        <v>762.35</v>
      </c>
      <c r="G3144" s="9">
        <v>762.35</v>
      </c>
      <c r="H3144" s="9">
        <v>91.48</v>
      </c>
      <c r="I3144" s="6" t="s">
        <v>4106</v>
      </c>
      <c r="J3144" s="9">
        <v>0</v>
      </c>
      <c r="K3144" s="9">
        <v>0</v>
      </c>
      <c r="L3144" s="6" t="s">
        <v>3990</v>
      </c>
      <c r="M3144" s="9">
        <v>0</v>
      </c>
      <c r="N3144" s="9">
        <v>0</v>
      </c>
      <c r="O3144" s="6" t="s">
        <v>3990</v>
      </c>
      <c r="P3144" s="7">
        <v>762.35</v>
      </c>
      <c r="Q3144" s="7">
        <v>12.58</v>
      </c>
      <c r="R3144" s="6" t="s">
        <v>3992</v>
      </c>
      <c r="S3144" s="7">
        <v>762.35</v>
      </c>
      <c r="T3144" s="7">
        <v>57.94</v>
      </c>
      <c r="U3144" s="6" t="s">
        <v>3992</v>
      </c>
      <c r="V3144" s="6" t="s">
        <v>3992</v>
      </c>
      <c r="W3144" s="6" t="s">
        <v>2163</v>
      </c>
      <c r="X3144" s="6" t="s">
        <v>4666</v>
      </c>
      <c r="Y3144" s="6" t="s">
        <v>3646</v>
      </c>
      <c r="Z3144" s="6" t="s">
        <v>2001</v>
      </c>
    </row>
    <row r="3145" spans="1:26" x14ac:dyDescent="0.2">
      <c r="A3145" s="6" t="s">
        <v>3987</v>
      </c>
      <c r="B3145" s="6">
        <v>150598</v>
      </c>
      <c r="C3145" s="1">
        <v>42096</v>
      </c>
      <c r="D3145" s="6" t="s">
        <v>1986</v>
      </c>
      <c r="E3145" s="6" t="s">
        <v>3989</v>
      </c>
      <c r="F3145" s="9">
        <v>905.11</v>
      </c>
      <c r="G3145" s="9">
        <v>787.05</v>
      </c>
      <c r="H3145" s="9">
        <v>141.66999999999999</v>
      </c>
      <c r="I3145" s="6" t="s">
        <v>4360</v>
      </c>
      <c r="J3145" s="9">
        <v>0</v>
      </c>
      <c r="K3145" s="9">
        <v>0</v>
      </c>
      <c r="L3145" s="6" t="s">
        <v>3990</v>
      </c>
      <c r="M3145" s="9">
        <v>787.05</v>
      </c>
      <c r="N3145" s="9">
        <v>118.06</v>
      </c>
      <c r="O3145" s="6" t="s">
        <v>1932</v>
      </c>
      <c r="P3145" s="7">
        <v>787.05</v>
      </c>
      <c r="Q3145" s="7">
        <v>12.99</v>
      </c>
      <c r="R3145" s="6" t="s">
        <v>3992</v>
      </c>
      <c r="S3145" s="7">
        <v>787.05</v>
      </c>
      <c r="T3145" s="7">
        <v>59.82</v>
      </c>
      <c r="U3145" s="6" t="s">
        <v>3992</v>
      </c>
      <c r="V3145" s="6" t="s">
        <v>3992</v>
      </c>
      <c r="W3145" s="6" t="s">
        <v>2069</v>
      </c>
      <c r="X3145" s="6" t="s">
        <v>4362</v>
      </c>
      <c r="Y3145" s="6" t="s">
        <v>2164</v>
      </c>
      <c r="Z3145" s="6" t="s">
        <v>2165</v>
      </c>
    </row>
    <row r="3146" spans="1:26" x14ac:dyDescent="0.2">
      <c r="A3146" s="6" t="s">
        <v>3987</v>
      </c>
      <c r="B3146" s="6">
        <v>150599</v>
      </c>
      <c r="C3146" s="1">
        <v>42096</v>
      </c>
      <c r="D3146" s="6" t="s">
        <v>1931</v>
      </c>
      <c r="E3146" s="6" t="s">
        <v>3989</v>
      </c>
      <c r="F3146" s="9">
        <v>2119.6799999999998</v>
      </c>
      <c r="G3146" s="9">
        <v>1843.2</v>
      </c>
      <c r="H3146" s="9">
        <v>331.78</v>
      </c>
      <c r="I3146" s="6" t="s">
        <v>4106</v>
      </c>
      <c r="J3146" s="9">
        <v>0</v>
      </c>
      <c r="K3146" s="9">
        <v>0</v>
      </c>
      <c r="L3146" s="6" t="s">
        <v>3990</v>
      </c>
      <c r="M3146" s="9">
        <v>1843.2</v>
      </c>
      <c r="N3146" s="9">
        <v>276.48</v>
      </c>
      <c r="O3146" s="6" t="s">
        <v>1932</v>
      </c>
      <c r="P3146" s="7">
        <v>1843.2</v>
      </c>
      <c r="Q3146" s="7">
        <v>30.41</v>
      </c>
      <c r="R3146" s="6" t="s">
        <v>3992</v>
      </c>
      <c r="S3146" s="7">
        <v>1843.2</v>
      </c>
      <c r="T3146" s="7">
        <v>140.08000000000001</v>
      </c>
      <c r="U3146" s="6" t="s">
        <v>3992</v>
      </c>
      <c r="V3146" s="6" t="s">
        <v>3992</v>
      </c>
      <c r="W3146" s="6" t="s">
        <v>1912</v>
      </c>
      <c r="X3146" s="6" t="s">
        <v>4362</v>
      </c>
      <c r="Y3146" s="6" t="s">
        <v>2166</v>
      </c>
      <c r="Z3146" s="6" t="s">
        <v>2167</v>
      </c>
    </row>
    <row r="3147" spans="1:26" x14ac:dyDescent="0.2">
      <c r="A3147" s="6" t="s">
        <v>3987</v>
      </c>
      <c r="B3147" s="6">
        <v>150600</v>
      </c>
      <c r="C3147" s="1">
        <v>42096</v>
      </c>
      <c r="D3147" s="6" t="s">
        <v>1986</v>
      </c>
      <c r="E3147" s="6" t="s">
        <v>3989</v>
      </c>
      <c r="F3147" s="9">
        <v>981.4</v>
      </c>
      <c r="G3147" s="9">
        <v>853.39</v>
      </c>
      <c r="H3147" s="9">
        <v>153.61000000000001</v>
      </c>
      <c r="I3147" s="6" t="s">
        <v>4360</v>
      </c>
      <c r="J3147" s="9">
        <v>0</v>
      </c>
      <c r="K3147" s="9">
        <v>0</v>
      </c>
      <c r="L3147" s="6" t="s">
        <v>3990</v>
      </c>
      <c r="M3147" s="9">
        <v>853.39</v>
      </c>
      <c r="N3147" s="9">
        <v>128.01</v>
      </c>
      <c r="O3147" s="6" t="s">
        <v>1932</v>
      </c>
      <c r="P3147" s="7">
        <v>853.39</v>
      </c>
      <c r="Q3147" s="7">
        <v>14.08</v>
      </c>
      <c r="R3147" s="6" t="s">
        <v>3992</v>
      </c>
      <c r="S3147" s="7">
        <v>853.39</v>
      </c>
      <c r="T3147" s="7">
        <v>64.86</v>
      </c>
      <c r="U3147" s="6" t="s">
        <v>3992</v>
      </c>
      <c r="V3147" s="6" t="s">
        <v>3992</v>
      </c>
      <c r="W3147" s="6" t="s">
        <v>2168</v>
      </c>
      <c r="X3147" s="6" t="s">
        <v>4362</v>
      </c>
      <c r="Y3147" s="6" t="s">
        <v>4992</v>
      </c>
      <c r="Z3147" s="6" t="s">
        <v>4993</v>
      </c>
    </row>
    <row r="3148" spans="1:26" x14ac:dyDescent="0.2">
      <c r="A3148" s="6" t="s">
        <v>3987</v>
      </c>
      <c r="B3148" s="6">
        <v>150600</v>
      </c>
      <c r="C3148" s="1">
        <v>42096</v>
      </c>
      <c r="D3148" s="6" t="s">
        <v>1986</v>
      </c>
      <c r="E3148" s="6" t="s">
        <v>3989</v>
      </c>
      <c r="F3148" s="9">
        <v>193.8</v>
      </c>
      <c r="G3148" s="9">
        <v>168.52</v>
      </c>
      <c r="H3148" s="9">
        <v>30.33</v>
      </c>
      <c r="I3148" s="6" t="s">
        <v>4360</v>
      </c>
      <c r="J3148" s="9">
        <v>0</v>
      </c>
      <c r="K3148" s="9">
        <v>0</v>
      </c>
      <c r="L3148" s="6" t="s">
        <v>3990</v>
      </c>
      <c r="M3148" s="9">
        <v>168.52</v>
      </c>
      <c r="N3148" s="9">
        <v>25.28</v>
      </c>
      <c r="O3148" s="6" t="s">
        <v>1932</v>
      </c>
      <c r="P3148" s="7">
        <v>168.52</v>
      </c>
      <c r="Q3148" s="7">
        <v>2.78</v>
      </c>
      <c r="R3148" s="6" t="s">
        <v>3992</v>
      </c>
      <c r="S3148" s="7">
        <v>168.52</v>
      </c>
      <c r="T3148" s="7">
        <v>12.81</v>
      </c>
      <c r="U3148" s="6" t="s">
        <v>3992</v>
      </c>
      <c r="V3148" s="6" t="s">
        <v>3992</v>
      </c>
      <c r="W3148" s="6" t="s">
        <v>2168</v>
      </c>
      <c r="X3148" s="6" t="s">
        <v>4362</v>
      </c>
      <c r="Y3148" s="6" t="s">
        <v>3005</v>
      </c>
      <c r="Z3148" s="6" t="s">
        <v>2159</v>
      </c>
    </row>
    <row r="3149" spans="1:26" x14ac:dyDescent="0.2">
      <c r="A3149" s="6" t="s">
        <v>3987</v>
      </c>
      <c r="B3149" s="6">
        <v>150601</v>
      </c>
      <c r="C3149" s="1">
        <v>42096</v>
      </c>
      <c r="D3149" s="6" t="s">
        <v>1986</v>
      </c>
      <c r="E3149" s="6" t="s">
        <v>3989</v>
      </c>
      <c r="F3149" s="9">
        <v>4882.04</v>
      </c>
      <c r="G3149" s="9">
        <v>4964.4799999999996</v>
      </c>
      <c r="H3149" s="9">
        <v>893.61</v>
      </c>
      <c r="I3149" s="6" t="s">
        <v>4011</v>
      </c>
      <c r="J3149" s="9">
        <v>0</v>
      </c>
      <c r="K3149" s="9">
        <v>0</v>
      </c>
      <c r="L3149" s="6" t="s">
        <v>3990</v>
      </c>
      <c r="M3149" s="9">
        <v>0</v>
      </c>
      <c r="N3149" s="9">
        <v>0</v>
      </c>
      <c r="O3149" s="6" t="s">
        <v>3990</v>
      </c>
      <c r="P3149" s="7">
        <v>4964.4799999999996</v>
      </c>
      <c r="Q3149" s="7">
        <v>81.91</v>
      </c>
      <c r="R3149" s="6" t="s">
        <v>3992</v>
      </c>
      <c r="S3149" s="7">
        <v>4964.4799999999996</v>
      </c>
      <c r="T3149" s="7">
        <v>377.3</v>
      </c>
      <c r="U3149" s="6" t="s">
        <v>3992</v>
      </c>
      <c r="V3149" s="6" t="s">
        <v>3992</v>
      </c>
      <c r="W3149" s="6" t="s">
        <v>2169</v>
      </c>
      <c r="X3149" s="6" t="s">
        <v>2982</v>
      </c>
      <c r="Y3149" s="6" t="s">
        <v>2983</v>
      </c>
      <c r="Z3149" s="6" t="s">
        <v>2984</v>
      </c>
    </row>
    <row r="3150" spans="1:26" x14ac:dyDescent="0.2">
      <c r="A3150" s="6" t="s">
        <v>3987</v>
      </c>
      <c r="B3150" s="6">
        <v>150602</v>
      </c>
      <c r="C3150" s="1">
        <v>42096</v>
      </c>
      <c r="D3150" s="6" t="s">
        <v>2008</v>
      </c>
      <c r="E3150" s="6" t="s">
        <v>3007</v>
      </c>
      <c r="F3150" s="9">
        <v>1444.3</v>
      </c>
      <c r="G3150" s="9">
        <v>1205.01</v>
      </c>
      <c r="H3150" s="9">
        <v>84.35</v>
      </c>
      <c r="I3150" s="6" t="s">
        <v>2170</v>
      </c>
      <c r="J3150" s="9">
        <v>1903.8</v>
      </c>
      <c r="K3150" s="9">
        <v>239.29</v>
      </c>
      <c r="L3150" s="6" t="s">
        <v>2170</v>
      </c>
      <c r="M3150" s="9">
        <v>0</v>
      </c>
      <c r="N3150" s="9">
        <v>0</v>
      </c>
      <c r="O3150" s="6" t="s">
        <v>3990</v>
      </c>
      <c r="P3150" s="7">
        <v>1205.01</v>
      </c>
      <c r="Q3150" s="7">
        <v>19.88</v>
      </c>
      <c r="R3150" s="6" t="s">
        <v>3992</v>
      </c>
      <c r="S3150" s="7">
        <v>1205.01</v>
      </c>
      <c r="T3150" s="7">
        <v>91.58</v>
      </c>
      <c r="U3150" s="6" t="s">
        <v>3992</v>
      </c>
      <c r="V3150" s="6" t="s">
        <v>3992</v>
      </c>
      <c r="W3150" s="6" t="s">
        <v>2171</v>
      </c>
      <c r="X3150" s="6" t="s">
        <v>4666</v>
      </c>
      <c r="Y3150" s="6" t="s">
        <v>2172</v>
      </c>
      <c r="Z3150" s="6" t="s">
        <v>3280</v>
      </c>
    </row>
    <row r="3151" spans="1:26" x14ac:dyDescent="0.2">
      <c r="A3151" s="6" t="s">
        <v>3987</v>
      </c>
      <c r="B3151" s="6">
        <v>150603</v>
      </c>
      <c r="C3151" s="1">
        <v>42096</v>
      </c>
      <c r="D3151" s="6" t="s">
        <v>1931</v>
      </c>
      <c r="E3151" s="6" t="s">
        <v>3989</v>
      </c>
      <c r="F3151" s="9">
        <v>152.47</v>
      </c>
      <c r="G3151" s="9">
        <v>152.47</v>
      </c>
      <c r="H3151" s="9">
        <v>27.44</v>
      </c>
      <c r="I3151" s="6" t="s">
        <v>4106</v>
      </c>
      <c r="J3151" s="9">
        <v>0</v>
      </c>
      <c r="K3151" s="9">
        <v>0</v>
      </c>
      <c r="L3151" s="6" t="s">
        <v>3990</v>
      </c>
      <c r="M3151" s="9">
        <v>0</v>
      </c>
      <c r="N3151" s="9">
        <v>0</v>
      </c>
      <c r="O3151" s="6" t="s">
        <v>3990</v>
      </c>
      <c r="P3151" s="7">
        <v>152.47</v>
      </c>
      <c r="Q3151" s="7">
        <v>2.52</v>
      </c>
      <c r="R3151" s="6" t="s">
        <v>3992</v>
      </c>
      <c r="S3151" s="7">
        <v>152.47</v>
      </c>
      <c r="T3151" s="7">
        <v>11.59</v>
      </c>
      <c r="U3151" s="6" t="s">
        <v>3992</v>
      </c>
      <c r="V3151" s="6" t="s">
        <v>3992</v>
      </c>
      <c r="W3151" s="6" t="s">
        <v>2173</v>
      </c>
      <c r="X3151" s="6" t="s">
        <v>4666</v>
      </c>
      <c r="Y3151" s="6" t="s">
        <v>2006</v>
      </c>
      <c r="Z3151" s="6" t="s">
        <v>2007</v>
      </c>
    </row>
    <row r="3152" spans="1:26" x14ac:dyDescent="0.2">
      <c r="A3152" s="6" t="s">
        <v>3987</v>
      </c>
      <c r="B3152" s="6">
        <v>150604</v>
      </c>
      <c r="C3152" s="1">
        <v>42096</v>
      </c>
      <c r="D3152" s="6" t="s">
        <v>1924</v>
      </c>
      <c r="E3152" s="6" t="s">
        <v>1904</v>
      </c>
      <c r="F3152" s="9">
        <v>320.44</v>
      </c>
      <c r="G3152" s="9">
        <v>278.64</v>
      </c>
      <c r="H3152" s="9">
        <v>11.15</v>
      </c>
      <c r="I3152" s="6" t="s">
        <v>4360</v>
      </c>
      <c r="J3152" s="9">
        <v>0</v>
      </c>
      <c r="K3152" s="9">
        <v>0</v>
      </c>
      <c r="L3152" s="6" t="s">
        <v>3990</v>
      </c>
      <c r="M3152" s="9">
        <v>278.64</v>
      </c>
      <c r="N3152" s="9">
        <v>41.8</v>
      </c>
      <c r="O3152" s="6" t="s">
        <v>1932</v>
      </c>
      <c r="P3152" s="7">
        <v>278.64</v>
      </c>
      <c r="Q3152" s="7">
        <v>4.5999999999999996</v>
      </c>
      <c r="R3152" s="6" t="s">
        <v>3992</v>
      </c>
      <c r="S3152" s="7">
        <v>278.64</v>
      </c>
      <c r="T3152" s="7">
        <v>21.18</v>
      </c>
      <c r="U3152" s="6" t="s">
        <v>3992</v>
      </c>
      <c r="V3152" s="6" t="s">
        <v>3992</v>
      </c>
      <c r="W3152" s="6" t="s">
        <v>2174</v>
      </c>
      <c r="X3152" s="6" t="s">
        <v>4362</v>
      </c>
      <c r="Y3152" s="6" t="s">
        <v>5130</v>
      </c>
      <c r="Z3152" s="6" t="s">
        <v>5131</v>
      </c>
    </row>
    <row r="3153" spans="1:26" x14ac:dyDescent="0.2">
      <c r="A3153" s="6" t="s">
        <v>3987</v>
      </c>
      <c r="B3153" s="6">
        <v>150605</v>
      </c>
      <c r="C3153" s="1">
        <v>42096</v>
      </c>
      <c r="D3153" s="6" t="s">
        <v>1924</v>
      </c>
      <c r="E3153" s="6" t="s">
        <v>4345</v>
      </c>
      <c r="F3153" s="9">
        <v>318.01</v>
      </c>
      <c r="G3153" s="9">
        <v>318.01</v>
      </c>
      <c r="H3153" s="9">
        <v>38.159999999999997</v>
      </c>
      <c r="I3153" s="6" t="s">
        <v>4011</v>
      </c>
      <c r="J3153" s="9">
        <v>0</v>
      </c>
      <c r="K3153" s="9">
        <v>0</v>
      </c>
      <c r="L3153" s="6" t="s">
        <v>3990</v>
      </c>
      <c r="M3153" s="9">
        <v>0</v>
      </c>
      <c r="N3153" s="9">
        <v>0</v>
      </c>
      <c r="O3153" s="6" t="s">
        <v>3990</v>
      </c>
      <c r="P3153" s="7">
        <v>318.01</v>
      </c>
      <c r="Q3153" s="7">
        <v>5.25</v>
      </c>
      <c r="R3153" s="6" t="s">
        <v>3992</v>
      </c>
      <c r="S3153" s="7">
        <v>318.01</v>
      </c>
      <c r="T3153" s="7">
        <v>24.17</v>
      </c>
      <c r="U3153" s="6" t="s">
        <v>3992</v>
      </c>
      <c r="V3153" s="6" t="s">
        <v>3992</v>
      </c>
      <c r="W3153" s="6" t="s">
        <v>2175</v>
      </c>
      <c r="X3153" s="6" t="s">
        <v>2176</v>
      </c>
      <c r="Y3153" s="6" t="s">
        <v>2177</v>
      </c>
      <c r="Z3153" s="6" t="s">
        <v>2178</v>
      </c>
    </row>
    <row r="3154" spans="1:26" x14ac:dyDescent="0.2">
      <c r="A3154" s="6" t="s">
        <v>3987</v>
      </c>
      <c r="B3154" s="6">
        <v>150606</v>
      </c>
      <c r="C3154" s="1">
        <v>42096</v>
      </c>
      <c r="D3154" s="6" t="s">
        <v>1931</v>
      </c>
      <c r="E3154" s="6" t="s">
        <v>3989</v>
      </c>
      <c r="F3154" s="9">
        <v>2397.52</v>
      </c>
      <c r="G3154" s="9">
        <v>2084.8000000000002</v>
      </c>
      <c r="H3154" s="9">
        <v>375.26</v>
      </c>
      <c r="I3154" s="6" t="s">
        <v>4011</v>
      </c>
      <c r="J3154" s="9">
        <v>0</v>
      </c>
      <c r="K3154" s="9">
        <v>0</v>
      </c>
      <c r="L3154" s="6" t="s">
        <v>3990</v>
      </c>
      <c r="M3154" s="9">
        <v>2084.8000000000002</v>
      </c>
      <c r="N3154" s="9">
        <v>312.72000000000003</v>
      </c>
      <c r="O3154" s="6" t="s">
        <v>1932</v>
      </c>
      <c r="P3154" s="7">
        <v>2084.8000000000002</v>
      </c>
      <c r="Q3154" s="7">
        <v>34.4</v>
      </c>
      <c r="R3154" s="6" t="s">
        <v>3992</v>
      </c>
      <c r="S3154" s="7">
        <v>2084.8000000000002</v>
      </c>
      <c r="T3154" s="7">
        <v>158.44</v>
      </c>
      <c r="U3154" s="6" t="s">
        <v>3992</v>
      </c>
      <c r="V3154" s="6" t="s">
        <v>3992</v>
      </c>
      <c r="W3154" s="6" t="s">
        <v>2179</v>
      </c>
      <c r="X3154" s="6" t="s">
        <v>4362</v>
      </c>
      <c r="Y3154" s="6" t="s">
        <v>2180</v>
      </c>
      <c r="Z3154" s="6" t="s">
        <v>2181</v>
      </c>
    </row>
    <row r="3155" spans="1:26" x14ac:dyDescent="0.2">
      <c r="A3155" s="6" t="s">
        <v>3987</v>
      </c>
      <c r="B3155" s="6">
        <v>150607</v>
      </c>
      <c r="C3155" s="1">
        <v>42096</v>
      </c>
      <c r="D3155" s="6" t="s">
        <v>1926</v>
      </c>
      <c r="E3155" s="6" t="s">
        <v>4345</v>
      </c>
      <c r="F3155" s="9">
        <v>1901.02</v>
      </c>
      <c r="G3155" s="9">
        <v>1653.06</v>
      </c>
      <c r="H3155" s="9">
        <v>198.37</v>
      </c>
      <c r="I3155" s="6" t="s">
        <v>4011</v>
      </c>
      <c r="J3155" s="9">
        <v>0</v>
      </c>
      <c r="K3155" s="9">
        <v>0</v>
      </c>
      <c r="L3155" s="6" t="s">
        <v>3990</v>
      </c>
      <c r="M3155" s="9">
        <v>1653.06</v>
      </c>
      <c r="N3155" s="9">
        <v>247.96</v>
      </c>
      <c r="O3155" s="6" t="s">
        <v>1932</v>
      </c>
      <c r="P3155" s="7">
        <v>1653.06</v>
      </c>
      <c r="Q3155" s="7">
        <v>27.28</v>
      </c>
      <c r="R3155" s="6" t="s">
        <v>3992</v>
      </c>
      <c r="S3155" s="7">
        <v>1653.06</v>
      </c>
      <c r="T3155" s="7">
        <v>125.63</v>
      </c>
      <c r="U3155" s="6" t="s">
        <v>3992</v>
      </c>
      <c r="V3155" s="6" t="s">
        <v>3992</v>
      </c>
      <c r="W3155" s="6" t="s">
        <v>3702</v>
      </c>
      <c r="X3155" s="6" t="s">
        <v>4070</v>
      </c>
      <c r="Y3155" s="6" t="s">
        <v>2182</v>
      </c>
      <c r="Z3155" s="6" t="s">
        <v>2183</v>
      </c>
    </row>
    <row r="3156" spans="1:26" x14ac:dyDescent="0.2">
      <c r="A3156" s="6" t="s">
        <v>3987</v>
      </c>
      <c r="B3156" s="6">
        <v>150608</v>
      </c>
      <c r="C3156" s="1">
        <v>42096</v>
      </c>
      <c r="D3156" s="6" t="s">
        <v>1926</v>
      </c>
      <c r="E3156" s="6" t="s">
        <v>4345</v>
      </c>
      <c r="F3156" s="9">
        <v>433.55</v>
      </c>
      <c r="G3156" s="9">
        <v>377</v>
      </c>
      <c r="H3156" s="9">
        <v>45.24</v>
      </c>
      <c r="I3156" s="6" t="s">
        <v>4011</v>
      </c>
      <c r="J3156" s="9">
        <v>0</v>
      </c>
      <c r="K3156" s="9">
        <v>0</v>
      </c>
      <c r="L3156" s="6" t="s">
        <v>3990</v>
      </c>
      <c r="M3156" s="9">
        <v>377</v>
      </c>
      <c r="N3156" s="9">
        <v>56.55</v>
      </c>
      <c r="O3156" s="6" t="s">
        <v>1932</v>
      </c>
      <c r="P3156" s="7">
        <v>377</v>
      </c>
      <c r="Q3156" s="7">
        <v>6.22</v>
      </c>
      <c r="R3156" s="6" t="s">
        <v>3992</v>
      </c>
      <c r="S3156" s="7">
        <v>377</v>
      </c>
      <c r="T3156" s="7">
        <v>28.65</v>
      </c>
      <c r="U3156" s="6" t="s">
        <v>3992</v>
      </c>
      <c r="V3156" s="6" t="s">
        <v>3992</v>
      </c>
      <c r="W3156" s="6" t="s">
        <v>3702</v>
      </c>
      <c r="X3156" s="6" t="s">
        <v>4070</v>
      </c>
      <c r="Y3156" s="6" t="s">
        <v>2182</v>
      </c>
      <c r="Z3156" s="6" t="s">
        <v>2183</v>
      </c>
    </row>
    <row r="3157" spans="1:26" x14ac:dyDescent="0.2">
      <c r="A3157" s="6" t="s">
        <v>3987</v>
      </c>
      <c r="B3157" s="6">
        <v>150609</v>
      </c>
      <c r="C3157" s="1">
        <v>42096</v>
      </c>
      <c r="D3157" s="6" t="s">
        <v>1926</v>
      </c>
      <c r="E3157" s="6" t="s">
        <v>4339</v>
      </c>
      <c r="F3157" s="9">
        <v>3726</v>
      </c>
      <c r="G3157" s="9">
        <v>3240</v>
      </c>
      <c r="H3157" s="9">
        <v>388.8</v>
      </c>
      <c r="I3157" s="6" t="s">
        <v>4106</v>
      </c>
      <c r="J3157" s="9">
        <v>0</v>
      </c>
      <c r="K3157" s="9">
        <v>0</v>
      </c>
      <c r="L3157" s="6" t="s">
        <v>3990</v>
      </c>
      <c r="M3157" s="9">
        <v>3240</v>
      </c>
      <c r="N3157" s="9">
        <v>486</v>
      </c>
      <c r="O3157" s="6" t="s">
        <v>1932</v>
      </c>
      <c r="P3157" s="7">
        <v>3240</v>
      </c>
      <c r="Q3157" s="7">
        <v>53.46</v>
      </c>
      <c r="R3157" s="6" t="s">
        <v>3992</v>
      </c>
      <c r="S3157" s="7">
        <v>3240</v>
      </c>
      <c r="T3157" s="7">
        <v>246.24</v>
      </c>
      <c r="U3157" s="6" t="s">
        <v>3992</v>
      </c>
      <c r="V3157" s="6" t="s">
        <v>3992</v>
      </c>
      <c r="W3157" s="6" t="s">
        <v>2184</v>
      </c>
      <c r="X3157" s="6" t="s">
        <v>4362</v>
      </c>
      <c r="Y3157" s="6" t="s">
        <v>2185</v>
      </c>
      <c r="Z3157" s="6" t="s">
        <v>2186</v>
      </c>
    </row>
    <row r="3158" spans="1:26" x14ac:dyDescent="0.2">
      <c r="A3158" s="6" t="s">
        <v>3987</v>
      </c>
      <c r="B3158" s="6">
        <v>150610</v>
      </c>
      <c r="C3158" s="1">
        <v>42096</v>
      </c>
      <c r="D3158" s="6" t="s">
        <v>2074</v>
      </c>
      <c r="E3158" s="6" t="s">
        <v>4540</v>
      </c>
      <c r="F3158" s="9">
        <v>29.12</v>
      </c>
      <c r="G3158" s="9">
        <v>0</v>
      </c>
      <c r="H3158" s="9">
        <v>0</v>
      </c>
      <c r="I3158" s="6" t="s">
        <v>3990</v>
      </c>
      <c r="J3158" s="9">
        <v>0</v>
      </c>
      <c r="K3158" s="9">
        <v>0</v>
      </c>
      <c r="L3158" s="6" t="s">
        <v>3990</v>
      </c>
      <c r="M3158" s="9">
        <v>0</v>
      </c>
      <c r="N3158" s="9">
        <v>0</v>
      </c>
      <c r="O3158" s="6" t="s">
        <v>3990</v>
      </c>
      <c r="P3158" s="7">
        <v>29.12</v>
      </c>
      <c r="Q3158" s="7">
        <v>0</v>
      </c>
      <c r="R3158" s="6" t="s">
        <v>2075</v>
      </c>
      <c r="S3158" s="7">
        <v>29.12</v>
      </c>
      <c r="T3158" s="7">
        <v>0</v>
      </c>
      <c r="U3158" s="6" t="s">
        <v>2075</v>
      </c>
      <c r="V3158" s="6" t="s">
        <v>3992</v>
      </c>
      <c r="W3158" s="6" t="s">
        <v>2187</v>
      </c>
      <c r="X3158" s="6" t="s">
        <v>1962</v>
      </c>
      <c r="Y3158" s="6" t="s">
        <v>2188</v>
      </c>
      <c r="Z3158" s="6" t="s">
        <v>2189</v>
      </c>
    </row>
    <row r="3159" spans="1:26" x14ac:dyDescent="0.2">
      <c r="A3159" s="6" t="s">
        <v>3987</v>
      </c>
      <c r="B3159" s="6">
        <v>150611</v>
      </c>
      <c r="C3159" s="1">
        <v>42096</v>
      </c>
      <c r="D3159" s="6" t="s">
        <v>1926</v>
      </c>
      <c r="E3159" s="6" t="s">
        <v>4302</v>
      </c>
      <c r="F3159" s="9">
        <v>571.87</v>
      </c>
      <c r="G3159" s="9">
        <v>497.28</v>
      </c>
      <c r="H3159" s="9">
        <v>19.89</v>
      </c>
      <c r="I3159" s="6" t="s">
        <v>1892</v>
      </c>
      <c r="J3159" s="9">
        <v>0</v>
      </c>
      <c r="K3159" s="9">
        <v>0</v>
      </c>
      <c r="L3159" s="6" t="s">
        <v>3990</v>
      </c>
      <c r="M3159" s="9">
        <v>497.28</v>
      </c>
      <c r="N3159" s="9">
        <v>74.59</v>
      </c>
      <c r="O3159" s="6" t="s">
        <v>1932</v>
      </c>
      <c r="P3159" s="7">
        <v>497.28</v>
      </c>
      <c r="Q3159" s="7">
        <v>8.2100000000000009</v>
      </c>
      <c r="R3159" s="6" t="s">
        <v>3992</v>
      </c>
      <c r="S3159" s="7">
        <v>497.28</v>
      </c>
      <c r="T3159" s="7">
        <v>37.79</v>
      </c>
      <c r="U3159" s="6" t="s">
        <v>3992</v>
      </c>
      <c r="V3159" s="6" t="s">
        <v>3992</v>
      </c>
      <c r="W3159" s="6" t="s">
        <v>3147</v>
      </c>
      <c r="X3159" s="6" t="s">
        <v>4362</v>
      </c>
      <c r="Y3159" s="6" t="s">
        <v>2190</v>
      </c>
      <c r="Z3159" s="6" t="s">
        <v>2065</v>
      </c>
    </row>
    <row r="3160" spans="1:26" x14ac:dyDescent="0.2">
      <c r="A3160" s="6" t="s">
        <v>3987</v>
      </c>
      <c r="B3160" s="6">
        <v>150612</v>
      </c>
      <c r="C3160" s="1">
        <v>42096</v>
      </c>
      <c r="D3160" s="6" t="s">
        <v>1931</v>
      </c>
      <c r="E3160" s="6" t="s">
        <v>3989</v>
      </c>
      <c r="F3160" s="9">
        <v>5870.52</v>
      </c>
      <c r="G3160" s="9">
        <v>5104.8</v>
      </c>
      <c r="H3160" s="9">
        <v>918.86</v>
      </c>
      <c r="I3160" s="6" t="s">
        <v>4106</v>
      </c>
      <c r="J3160" s="9">
        <v>0</v>
      </c>
      <c r="K3160" s="9">
        <v>0</v>
      </c>
      <c r="L3160" s="6" t="s">
        <v>3990</v>
      </c>
      <c r="M3160" s="9">
        <v>5104.8</v>
      </c>
      <c r="N3160" s="9">
        <v>765.72</v>
      </c>
      <c r="O3160" s="6" t="s">
        <v>1932</v>
      </c>
      <c r="P3160" s="7">
        <v>5104.8</v>
      </c>
      <c r="Q3160" s="7">
        <v>84.23</v>
      </c>
      <c r="R3160" s="6" t="s">
        <v>3992</v>
      </c>
      <c r="S3160" s="7">
        <v>5104.8</v>
      </c>
      <c r="T3160" s="7">
        <v>387.96</v>
      </c>
      <c r="U3160" s="6" t="s">
        <v>3992</v>
      </c>
      <c r="V3160" s="6" t="s">
        <v>3992</v>
      </c>
      <c r="W3160" s="6" t="s">
        <v>3406</v>
      </c>
      <c r="X3160" s="6" t="s">
        <v>4362</v>
      </c>
      <c r="Y3160" s="6" t="s">
        <v>2191</v>
      </c>
      <c r="Z3160" s="6" t="s">
        <v>2192</v>
      </c>
    </row>
    <row r="3161" spans="1:26" x14ac:dyDescent="0.2">
      <c r="A3161" s="6" t="s">
        <v>3987</v>
      </c>
      <c r="B3161" s="6">
        <v>150613</v>
      </c>
      <c r="C3161" s="1">
        <v>42096</v>
      </c>
      <c r="D3161" s="6" t="s">
        <v>1931</v>
      </c>
      <c r="E3161" s="6" t="s">
        <v>3989</v>
      </c>
      <c r="F3161" s="9">
        <v>3243.07</v>
      </c>
      <c r="G3161" s="9">
        <v>2820.06</v>
      </c>
      <c r="H3161" s="9">
        <v>507.61</v>
      </c>
      <c r="I3161" s="6" t="s">
        <v>4106</v>
      </c>
      <c r="J3161" s="9">
        <v>0</v>
      </c>
      <c r="K3161" s="9">
        <v>0</v>
      </c>
      <c r="L3161" s="6" t="s">
        <v>3990</v>
      </c>
      <c r="M3161" s="9">
        <v>2820.06</v>
      </c>
      <c r="N3161" s="9">
        <v>423.01</v>
      </c>
      <c r="O3161" s="6" t="s">
        <v>1932</v>
      </c>
      <c r="P3161" s="7">
        <v>2820.06</v>
      </c>
      <c r="Q3161" s="7">
        <v>46.53</v>
      </c>
      <c r="R3161" s="6" t="s">
        <v>3992</v>
      </c>
      <c r="S3161" s="7">
        <v>2820.06</v>
      </c>
      <c r="T3161" s="7">
        <v>214.32</v>
      </c>
      <c r="U3161" s="6" t="s">
        <v>3992</v>
      </c>
      <c r="V3161" s="6" t="s">
        <v>3992</v>
      </c>
      <c r="W3161" s="6" t="s">
        <v>2193</v>
      </c>
      <c r="X3161" s="6" t="s">
        <v>4362</v>
      </c>
      <c r="Y3161" s="6" t="s">
        <v>2194</v>
      </c>
      <c r="Z3161" s="6" t="s">
        <v>2195</v>
      </c>
    </row>
    <row r="3162" spans="1:26" x14ac:dyDescent="0.2">
      <c r="A3162" s="6" t="s">
        <v>3987</v>
      </c>
      <c r="B3162" s="6">
        <v>150614</v>
      </c>
      <c r="C3162" s="1">
        <v>42096</v>
      </c>
      <c r="D3162" s="6" t="s">
        <v>1931</v>
      </c>
      <c r="E3162" s="6" t="s">
        <v>3989</v>
      </c>
      <c r="F3162" s="9">
        <v>196.4</v>
      </c>
      <c r="G3162" s="9">
        <v>0</v>
      </c>
      <c r="H3162" s="9">
        <v>0</v>
      </c>
      <c r="I3162" s="6" t="s">
        <v>3990</v>
      </c>
      <c r="J3162" s="9">
        <v>0</v>
      </c>
      <c r="K3162" s="9">
        <v>0</v>
      </c>
      <c r="L3162" s="6" t="s">
        <v>3990</v>
      </c>
      <c r="M3162" s="9">
        <v>0</v>
      </c>
      <c r="N3162" s="9">
        <v>0</v>
      </c>
      <c r="O3162" s="6" t="s">
        <v>3990</v>
      </c>
      <c r="P3162" s="7">
        <v>196.4</v>
      </c>
      <c r="Q3162" s="7">
        <v>3.24</v>
      </c>
      <c r="R3162" s="6" t="s">
        <v>3992</v>
      </c>
      <c r="S3162" s="7">
        <v>196.4</v>
      </c>
      <c r="T3162" s="7">
        <v>14.93</v>
      </c>
      <c r="U3162" s="6" t="s">
        <v>3992</v>
      </c>
      <c r="V3162" s="6" t="s">
        <v>3992</v>
      </c>
      <c r="W3162" s="6" t="s">
        <v>2048</v>
      </c>
      <c r="X3162" s="6" t="s">
        <v>4362</v>
      </c>
      <c r="Y3162" s="6" t="s">
        <v>2196</v>
      </c>
      <c r="Z3162" s="6" t="s">
        <v>2197</v>
      </c>
    </row>
    <row r="3163" spans="1:26" x14ac:dyDescent="0.2">
      <c r="A3163" s="6" t="s">
        <v>3987</v>
      </c>
      <c r="B3163" s="6">
        <v>150615</v>
      </c>
      <c r="C3163" s="1">
        <v>42096</v>
      </c>
      <c r="D3163" s="6" t="s">
        <v>1926</v>
      </c>
      <c r="E3163" s="6" t="s">
        <v>3418</v>
      </c>
      <c r="F3163" s="9">
        <v>1170.01</v>
      </c>
      <c r="G3163" s="9">
        <v>1170.01</v>
      </c>
      <c r="H3163" s="9">
        <v>81.900000000000006</v>
      </c>
      <c r="I3163" s="6" t="s">
        <v>4011</v>
      </c>
      <c r="J3163" s="9">
        <v>0</v>
      </c>
      <c r="K3163" s="9">
        <v>0</v>
      </c>
      <c r="L3163" s="6" t="s">
        <v>3990</v>
      </c>
      <c r="M3163" s="9">
        <v>0</v>
      </c>
      <c r="N3163" s="9">
        <v>0</v>
      </c>
      <c r="O3163" s="6" t="s">
        <v>3990</v>
      </c>
      <c r="P3163" s="7">
        <v>1170.01</v>
      </c>
      <c r="Q3163" s="7">
        <v>19.309999999999999</v>
      </c>
      <c r="R3163" s="6" t="s">
        <v>3992</v>
      </c>
      <c r="S3163" s="7">
        <v>1170.01</v>
      </c>
      <c r="T3163" s="7">
        <v>88.92</v>
      </c>
      <c r="U3163" s="6" t="s">
        <v>3992</v>
      </c>
      <c r="V3163" s="6" t="s">
        <v>3992</v>
      </c>
      <c r="W3163" s="6" t="s">
        <v>1896</v>
      </c>
      <c r="X3163" s="6" t="s">
        <v>4070</v>
      </c>
      <c r="Y3163" s="6" t="s">
        <v>2198</v>
      </c>
      <c r="Z3163" s="6" t="s">
        <v>2199</v>
      </c>
    </row>
    <row r="3164" spans="1:26" x14ac:dyDescent="0.2">
      <c r="A3164" s="6" t="s">
        <v>3987</v>
      </c>
      <c r="B3164" s="6">
        <v>150616</v>
      </c>
      <c r="C3164" s="1">
        <v>42096</v>
      </c>
      <c r="D3164" s="6" t="s">
        <v>1931</v>
      </c>
      <c r="E3164" s="6" t="s">
        <v>3989</v>
      </c>
      <c r="F3164" s="9">
        <v>1021.5</v>
      </c>
      <c r="G3164" s="9">
        <v>1021.5</v>
      </c>
      <c r="H3164" s="9">
        <v>183.87</v>
      </c>
      <c r="I3164" s="6" t="s">
        <v>4011</v>
      </c>
      <c r="J3164" s="9">
        <v>0</v>
      </c>
      <c r="K3164" s="9">
        <v>0</v>
      </c>
      <c r="L3164" s="6" t="s">
        <v>3990</v>
      </c>
      <c r="M3164" s="9">
        <v>0</v>
      </c>
      <c r="N3164" s="9">
        <v>0</v>
      </c>
      <c r="O3164" s="6" t="s">
        <v>3990</v>
      </c>
      <c r="P3164" s="7">
        <v>1021.5</v>
      </c>
      <c r="Q3164" s="7">
        <v>16.850000000000001</v>
      </c>
      <c r="R3164" s="6" t="s">
        <v>3992</v>
      </c>
      <c r="S3164" s="7">
        <v>1021.5</v>
      </c>
      <c r="T3164" s="7">
        <v>77.63</v>
      </c>
      <c r="U3164" s="6" t="s">
        <v>3992</v>
      </c>
      <c r="V3164" s="6" t="s">
        <v>3992</v>
      </c>
      <c r="W3164" s="6" t="s">
        <v>2095</v>
      </c>
      <c r="X3164" s="6" t="s">
        <v>4362</v>
      </c>
      <c r="Y3164" s="6" t="s">
        <v>2200</v>
      </c>
      <c r="Z3164" s="6" t="s">
        <v>2201</v>
      </c>
    </row>
    <row r="3165" spans="1:26" x14ac:dyDescent="0.2">
      <c r="A3165" s="6" t="s">
        <v>3987</v>
      </c>
      <c r="B3165" s="6">
        <v>150617</v>
      </c>
      <c r="C3165" s="1">
        <v>42096</v>
      </c>
      <c r="D3165" s="6" t="s">
        <v>1926</v>
      </c>
      <c r="E3165" s="6" t="s">
        <v>4096</v>
      </c>
      <c r="F3165" s="9">
        <v>1362</v>
      </c>
      <c r="G3165" s="9">
        <v>1362</v>
      </c>
      <c r="H3165" s="9">
        <v>54.48</v>
      </c>
      <c r="I3165" s="6" t="s">
        <v>4011</v>
      </c>
      <c r="J3165" s="9">
        <v>0</v>
      </c>
      <c r="K3165" s="9">
        <v>0</v>
      </c>
      <c r="L3165" s="6" t="s">
        <v>3990</v>
      </c>
      <c r="M3165" s="9">
        <v>0</v>
      </c>
      <c r="N3165" s="9">
        <v>0</v>
      </c>
      <c r="O3165" s="6" t="s">
        <v>3990</v>
      </c>
      <c r="P3165" s="7">
        <v>1362</v>
      </c>
      <c r="Q3165" s="7">
        <v>22.47</v>
      </c>
      <c r="R3165" s="6" t="s">
        <v>3992</v>
      </c>
      <c r="S3165" s="7">
        <v>1362</v>
      </c>
      <c r="T3165" s="7">
        <v>103.51</v>
      </c>
      <c r="U3165" s="6" t="s">
        <v>3992</v>
      </c>
      <c r="V3165" s="6" t="s">
        <v>3992</v>
      </c>
      <c r="W3165" s="6" t="s">
        <v>1925</v>
      </c>
      <c r="X3165" s="6" t="s">
        <v>1962</v>
      </c>
      <c r="Y3165" s="6" t="s">
        <v>2202</v>
      </c>
      <c r="Z3165" s="6" t="s">
        <v>2203</v>
      </c>
    </row>
    <row r="3166" spans="1:26" x14ac:dyDescent="0.2">
      <c r="A3166" s="6" t="s">
        <v>3987</v>
      </c>
      <c r="B3166" s="6">
        <v>150618</v>
      </c>
      <c r="C3166" s="1">
        <v>42096</v>
      </c>
      <c r="D3166" s="6" t="s">
        <v>1924</v>
      </c>
      <c r="E3166" s="6" t="s">
        <v>4302</v>
      </c>
      <c r="F3166" s="9">
        <v>944.76</v>
      </c>
      <c r="G3166" s="9">
        <v>944.76</v>
      </c>
      <c r="H3166" s="9">
        <v>113.37</v>
      </c>
      <c r="I3166" s="6" t="s">
        <v>4011</v>
      </c>
      <c r="J3166" s="9">
        <v>0</v>
      </c>
      <c r="K3166" s="9">
        <v>0</v>
      </c>
      <c r="L3166" s="6" t="s">
        <v>3990</v>
      </c>
      <c r="M3166" s="9">
        <v>0</v>
      </c>
      <c r="N3166" s="9">
        <v>0</v>
      </c>
      <c r="O3166" s="6" t="s">
        <v>3990</v>
      </c>
      <c r="P3166" s="7">
        <v>944.76</v>
      </c>
      <c r="Q3166" s="7">
        <v>15.59</v>
      </c>
      <c r="R3166" s="6" t="s">
        <v>3992</v>
      </c>
      <c r="S3166" s="7">
        <v>944.76</v>
      </c>
      <c r="T3166" s="7">
        <v>71.8</v>
      </c>
      <c r="U3166" s="6" t="s">
        <v>3992</v>
      </c>
      <c r="V3166" s="6" t="s">
        <v>3992</v>
      </c>
      <c r="W3166" s="6" t="s">
        <v>3147</v>
      </c>
      <c r="X3166" s="6" t="s">
        <v>4382</v>
      </c>
      <c r="Y3166" s="6" t="s">
        <v>4631</v>
      </c>
      <c r="Z3166" s="6" t="s">
        <v>4632</v>
      </c>
    </row>
    <row r="3167" spans="1:26" x14ac:dyDescent="0.2">
      <c r="A3167" s="6" t="s">
        <v>3987</v>
      </c>
      <c r="B3167" s="6">
        <v>150619</v>
      </c>
      <c r="C3167" s="1">
        <v>42096</v>
      </c>
      <c r="D3167" s="6" t="s">
        <v>2008</v>
      </c>
      <c r="E3167" s="6" t="s">
        <v>4339</v>
      </c>
      <c r="F3167" s="9">
        <v>1136.47</v>
      </c>
      <c r="G3167" s="9">
        <v>801.73</v>
      </c>
      <c r="H3167" s="9">
        <v>32.07</v>
      </c>
      <c r="I3167" s="6" t="s">
        <v>3125</v>
      </c>
      <c r="J3167" s="9">
        <v>1450.29</v>
      </c>
      <c r="K3167" s="9">
        <v>214.48</v>
      </c>
      <c r="L3167" s="6" t="s">
        <v>3125</v>
      </c>
      <c r="M3167" s="9">
        <v>801.73</v>
      </c>
      <c r="N3167" s="9">
        <v>120.26</v>
      </c>
      <c r="O3167" s="6" t="s">
        <v>1932</v>
      </c>
      <c r="P3167" s="7">
        <v>801.73</v>
      </c>
      <c r="Q3167" s="7">
        <v>13.23</v>
      </c>
      <c r="R3167" s="6" t="s">
        <v>3992</v>
      </c>
      <c r="S3167" s="7">
        <v>801.73</v>
      </c>
      <c r="T3167" s="7">
        <v>60.93</v>
      </c>
      <c r="U3167" s="6" t="s">
        <v>3992</v>
      </c>
      <c r="V3167" s="6" t="s">
        <v>3992</v>
      </c>
      <c r="W3167" s="6" t="s">
        <v>2204</v>
      </c>
      <c r="X3167" s="6" t="s">
        <v>4049</v>
      </c>
      <c r="Y3167" s="6" t="s">
        <v>5072</v>
      </c>
      <c r="Z3167" s="6" t="s">
        <v>5073</v>
      </c>
    </row>
    <row r="3168" spans="1:26" x14ac:dyDescent="0.2">
      <c r="A3168" s="6" t="s">
        <v>3987</v>
      </c>
      <c r="B3168" s="6">
        <v>150620</v>
      </c>
      <c r="C3168" s="1">
        <v>42096</v>
      </c>
      <c r="D3168" s="6" t="s">
        <v>1986</v>
      </c>
      <c r="E3168" s="6" t="s">
        <v>3989</v>
      </c>
      <c r="F3168" s="9">
        <v>104.9</v>
      </c>
      <c r="G3168" s="9">
        <v>104.9</v>
      </c>
      <c r="H3168" s="9">
        <v>18.88</v>
      </c>
      <c r="I3168" s="6" t="s">
        <v>4011</v>
      </c>
      <c r="J3168" s="9">
        <v>0</v>
      </c>
      <c r="K3168" s="9">
        <v>0</v>
      </c>
      <c r="L3168" s="6" t="s">
        <v>3990</v>
      </c>
      <c r="M3168" s="9">
        <v>0</v>
      </c>
      <c r="N3168" s="9">
        <v>0</v>
      </c>
      <c r="O3168" s="6" t="s">
        <v>3990</v>
      </c>
      <c r="P3168" s="7">
        <v>104.9</v>
      </c>
      <c r="Q3168" s="7">
        <v>1.73</v>
      </c>
      <c r="R3168" s="6" t="s">
        <v>3992</v>
      </c>
      <c r="S3168" s="7">
        <v>104.9</v>
      </c>
      <c r="T3168" s="7">
        <v>7.97</v>
      </c>
      <c r="U3168" s="6" t="s">
        <v>3992</v>
      </c>
      <c r="V3168" s="6" t="s">
        <v>3992</v>
      </c>
      <c r="W3168" s="6" t="s">
        <v>2205</v>
      </c>
      <c r="X3168" s="6" t="s">
        <v>3166</v>
      </c>
      <c r="Y3168" s="6" t="s">
        <v>2206</v>
      </c>
      <c r="Z3168" s="6" t="s">
        <v>2207</v>
      </c>
    </row>
    <row r="3169" spans="1:26" x14ac:dyDescent="0.2">
      <c r="A3169" s="6" t="s">
        <v>3987</v>
      </c>
      <c r="B3169" s="6">
        <v>150620</v>
      </c>
      <c r="C3169" s="1">
        <v>42096</v>
      </c>
      <c r="D3169" s="6" t="s">
        <v>1986</v>
      </c>
      <c r="E3169" s="6" t="s">
        <v>3989</v>
      </c>
      <c r="F3169" s="9">
        <v>209.8</v>
      </c>
      <c r="G3169" s="9">
        <v>209.8</v>
      </c>
      <c r="H3169" s="9">
        <v>37.76</v>
      </c>
      <c r="I3169" s="6" t="s">
        <v>4011</v>
      </c>
      <c r="J3169" s="9">
        <v>0</v>
      </c>
      <c r="K3169" s="9">
        <v>0</v>
      </c>
      <c r="L3169" s="6" t="s">
        <v>3990</v>
      </c>
      <c r="M3169" s="9">
        <v>0</v>
      </c>
      <c r="N3169" s="9">
        <v>0</v>
      </c>
      <c r="O3169" s="6" t="s">
        <v>3990</v>
      </c>
      <c r="P3169" s="7">
        <v>209.8</v>
      </c>
      <c r="Q3169" s="7">
        <v>3.46</v>
      </c>
      <c r="R3169" s="6" t="s">
        <v>3992</v>
      </c>
      <c r="S3169" s="7">
        <v>209.8</v>
      </c>
      <c r="T3169" s="7">
        <v>15.94</v>
      </c>
      <c r="U3169" s="6" t="s">
        <v>3992</v>
      </c>
      <c r="V3169" s="6" t="s">
        <v>3992</v>
      </c>
      <c r="W3169" s="6" t="s">
        <v>2205</v>
      </c>
      <c r="X3169" s="6" t="s">
        <v>3166</v>
      </c>
      <c r="Y3169" s="6" t="s">
        <v>3167</v>
      </c>
      <c r="Z3169" s="6" t="s">
        <v>3168</v>
      </c>
    </row>
    <row r="3170" spans="1:26" x14ac:dyDescent="0.2">
      <c r="A3170" s="6" t="s">
        <v>3987</v>
      </c>
      <c r="B3170" s="6">
        <v>150620</v>
      </c>
      <c r="C3170" s="1">
        <v>42096</v>
      </c>
      <c r="D3170" s="6" t="s">
        <v>1986</v>
      </c>
      <c r="E3170" s="6" t="s">
        <v>3989</v>
      </c>
      <c r="F3170" s="9">
        <v>125.88</v>
      </c>
      <c r="G3170" s="9">
        <v>125.88</v>
      </c>
      <c r="H3170" s="9">
        <v>22.66</v>
      </c>
      <c r="I3170" s="6" t="s">
        <v>4011</v>
      </c>
      <c r="J3170" s="9">
        <v>0</v>
      </c>
      <c r="K3170" s="9">
        <v>0</v>
      </c>
      <c r="L3170" s="6" t="s">
        <v>3990</v>
      </c>
      <c r="M3170" s="9">
        <v>0</v>
      </c>
      <c r="N3170" s="9">
        <v>0</v>
      </c>
      <c r="O3170" s="6" t="s">
        <v>3990</v>
      </c>
      <c r="P3170" s="7">
        <v>125.88</v>
      </c>
      <c r="Q3170" s="7">
        <v>2.08</v>
      </c>
      <c r="R3170" s="6" t="s">
        <v>3992</v>
      </c>
      <c r="S3170" s="7">
        <v>125.88</v>
      </c>
      <c r="T3170" s="7">
        <v>9.57</v>
      </c>
      <c r="U3170" s="6" t="s">
        <v>3992</v>
      </c>
      <c r="V3170" s="6" t="s">
        <v>3992</v>
      </c>
      <c r="W3170" s="6" t="s">
        <v>2205</v>
      </c>
      <c r="X3170" s="6" t="s">
        <v>3166</v>
      </c>
      <c r="Y3170" s="6" t="s">
        <v>3171</v>
      </c>
      <c r="Z3170" s="6" t="s">
        <v>3172</v>
      </c>
    </row>
    <row r="3171" spans="1:26" hidden="1" x14ac:dyDescent="0.2">
      <c r="A3171" s="6" t="s">
        <v>3987</v>
      </c>
      <c r="B3171" s="6">
        <v>150621</v>
      </c>
      <c r="C3171" s="1">
        <v>42096</v>
      </c>
      <c r="D3171" s="6" t="s">
        <v>2208</v>
      </c>
      <c r="E3171" s="6" t="s">
        <v>3989</v>
      </c>
      <c r="F3171" s="9">
        <v>21.41</v>
      </c>
      <c r="G3171" s="9">
        <v>18.62</v>
      </c>
      <c r="H3171" s="9">
        <v>3.35</v>
      </c>
      <c r="I3171" s="6" t="s">
        <v>4011</v>
      </c>
      <c r="J3171" s="9">
        <v>0</v>
      </c>
      <c r="K3171" s="9">
        <v>0</v>
      </c>
      <c r="L3171" s="6" t="s">
        <v>3990</v>
      </c>
      <c r="M3171" s="9">
        <v>18.62</v>
      </c>
      <c r="N3171" s="9">
        <v>2.79</v>
      </c>
      <c r="O3171" s="6" t="s">
        <v>1932</v>
      </c>
      <c r="P3171" s="7">
        <v>0</v>
      </c>
      <c r="Q3171" s="7">
        <v>0</v>
      </c>
      <c r="R3171" s="6" t="s">
        <v>3990</v>
      </c>
      <c r="S3171" s="7">
        <v>0</v>
      </c>
      <c r="T3171" s="7">
        <v>0</v>
      </c>
      <c r="U3171" s="6" t="s">
        <v>3990</v>
      </c>
      <c r="V3171" s="6" t="s">
        <v>3992</v>
      </c>
      <c r="W3171" s="6" t="s">
        <v>2209</v>
      </c>
      <c r="X3171" s="6" t="s">
        <v>4376</v>
      </c>
      <c r="Y3171" s="6" t="s">
        <v>2210</v>
      </c>
      <c r="Z3171" s="6" t="s">
        <v>2211</v>
      </c>
    </row>
    <row r="3172" spans="1:26" x14ac:dyDescent="0.2">
      <c r="A3172" s="6" t="s">
        <v>3987</v>
      </c>
      <c r="B3172" s="6">
        <v>150622</v>
      </c>
      <c r="C3172" s="1">
        <v>42096</v>
      </c>
      <c r="D3172" s="6" t="s">
        <v>1926</v>
      </c>
      <c r="E3172" s="6" t="s">
        <v>4096</v>
      </c>
      <c r="F3172" s="9">
        <v>1441.52</v>
      </c>
      <c r="G3172" s="9">
        <v>1441.52</v>
      </c>
      <c r="H3172" s="9">
        <v>172.98</v>
      </c>
      <c r="I3172" s="6" t="s">
        <v>4011</v>
      </c>
      <c r="J3172" s="9">
        <v>0</v>
      </c>
      <c r="K3172" s="9">
        <v>0</v>
      </c>
      <c r="L3172" s="6" t="s">
        <v>3990</v>
      </c>
      <c r="M3172" s="9">
        <v>0</v>
      </c>
      <c r="N3172" s="9">
        <v>0</v>
      </c>
      <c r="O3172" s="6" t="s">
        <v>3990</v>
      </c>
      <c r="P3172" s="7">
        <v>1441.52</v>
      </c>
      <c r="Q3172" s="7">
        <v>23.79</v>
      </c>
      <c r="R3172" s="6" t="s">
        <v>3992</v>
      </c>
      <c r="S3172" s="7">
        <v>1441.52</v>
      </c>
      <c r="T3172" s="7">
        <v>109.56</v>
      </c>
      <c r="U3172" s="6" t="s">
        <v>3992</v>
      </c>
      <c r="V3172" s="6" t="s">
        <v>3992</v>
      </c>
      <c r="W3172" s="6" t="s">
        <v>2212</v>
      </c>
      <c r="X3172" s="6" t="s">
        <v>1962</v>
      </c>
      <c r="Y3172" s="6" t="s">
        <v>2213</v>
      </c>
      <c r="Z3172" s="6" t="s">
        <v>2214</v>
      </c>
    </row>
    <row r="3173" spans="1:26" x14ac:dyDescent="0.2">
      <c r="A3173" s="6" t="s">
        <v>3987</v>
      </c>
      <c r="B3173" s="6">
        <v>150622</v>
      </c>
      <c r="C3173" s="1">
        <v>42096</v>
      </c>
      <c r="D3173" s="6" t="s">
        <v>1926</v>
      </c>
      <c r="E3173" s="6" t="s">
        <v>4096</v>
      </c>
      <c r="F3173" s="9">
        <v>904.13</v>
      </c>
      <c r="G3173" s="9">
        <v>904.13</v>
      </c>
      <c r="H3173" s="9">
        <v>108.5</v>
      </c>
      <c r="I3173" s="6" t="s">
        <v>4011</v>
      </c>
      <c r="J3173" s="9">
        <v>0</v>
      </c>
      <c r="K3173" s="9">
        <v>0</v>
      </c>
      <c r="L3173" s="6" t="s">
        <v>3990</v>
      </c>
      <c r="M3173" s="9">
        <v>0</v>
      </c>
      <c r="N3173" s="9">
        <v>0</v>
      </c>
      <c r="O3173" s="6" t="s">
        <v>3990</v>
      </c>
      <c r="P3173" s="7">
        <v>904.13</v>
      </c>
      <c r="Q3173" s="7">
        <v>14.92</v>
      </c>
      <c r="R3173" s="6" t="s">
        <v>3992</v>
      </c>
      <c r="S3173" s="7">
        <v>904.13</v>
      </c>
      <c r="T3173" s="7">
        <v>68.709999999999994</v>
      </c>
      <c r="U3173" s="6" t="s">
        <v>3992</v>
      </c>
      <c r="V3173" s="6" t="s">
        <v>3992</v>
      </c>
      <c r="W3173" s="6" t="s">
        <v>2212</v>
      </c>
      <c r="X3173" s="6" t="s">
        <v>1962</v>
      </c>
      <c r="Y3173" s="6" t="s">
        <v>2215</v>
      </c>
      <c r="Z3173" s="6" t="s">
        <v>2216</v>
      </c>
    </row>
    <row r="3174" spans="1:26" x14ac:dyDescent="0.2">
      <c r="A3174" s="6" t="s">
        <v>3987</v>
      </c>
      <c r="B3174" s="6">
        <v>150623</v>
      </c>
      <c r="C3174" s="1">
        <v>42096</v>
      </c>
      <c r="D3174" s="6" t="s">
        <v>1926</v>
      </c>
      <c r="E3174" s="6" t="s">
        <v>1945</v>
      </c>
      <c r="F3174" s="9">
        <v>5950.7</v>
      </c>
      <c r="G3174" s="9">
        <v>5950.7</v>
      </c>
      <c r="H3174" s="9">
        <v>416.55</v>
      </c>
      <c r="I3174" s="6" t="s">
        <v>4011</v>
      </c>
      <c r="J3174" s="9">
        <v>0</v>
      </c>
      <c r="K3174" s="9">
        <v>0</v>
      </c>
      <c r="L3174" s="6" t="s">
        <v>3990</v>
      </c>
      <c r="M3174" s="9">
        <v>0</v>
      </c>
      <c r="N3174" s="9">
        <v>0</v>
      </c>
      <c r="O3174" s="6" t="s">
        <v>3990</v>
      </c>
      <c r="P3174" s="7">
        <v>5950.7</v>
      </c>
      <c r="Q3174" s="7">
        <v>98.19</v>
      </c>
      <c r="R3174" s="6" t="s">
        <v>3992</v>
      </c>
      <c r="S3174" s="7">
        <v>5950.7</v>
      </c>
      <c r="T3174" s="7">
        <v>452.25</v>
      </c>
      <c r="U3174" s="6" t="s">
        <v>3992</v>
      </c>
      <c r="V3174" s="6" t="s">
        <v>3992</v>
      </c>
      <c r="W3174" s="6" t="s">
        <v>1946</v>
      </c>
      <c r="X3174" s="6" t="s">
        <v>1962</v>
      </c>
      <c r="Y3174" s="6" t="s">
        <v>2215</v>
      </c>
      <c r="Z3174" s="6" t="s">
        <v>2216</v>
      </c>
    </row>
    <row r="3175" spans="1:26" x14ac:dyDescent="0.2">
      <c r="A3175" s="6" t="s">
        <v>3987</v>
      </c>
      <c r="B3175" s="6">
        <v>150624</v>
      </c>
      <c r="C3175" s="1">
        <v>42096</v>
      </c>
      <c r="D3175" s="6" t="s">
        <v>1931</v>
      </c>
      <c r="E3175" s="6" t="s">
        <v>3989</v>
      </c>
      <c r="F3175" s="9">
        <v>16351.97</v>
      </c>
      <c r="G3175" s="9">
        <v>14219.1</v>
      </c>
      <c r="H3175" s="9">
        <v>2559.44</v>
      </c>
      <c r="I3175" s="6" t="s">
        <v>4011</v>
      </c>
      <c r="J3175" s="9">
        <v>0</v>
      </c>
      <c r="K3175" s="9">
        <v>0</v>
      </c>
      <c r="L3175" s="6" t="s">
        <v>3990</v>
      </c>
      <c r="M3175" s="9">
        <v>14219.1</v>
      </c>
      <c r="N3175" s="9">
        <v>2132.87</v>
      </c>
      <c r="O3175" s="6" t="s">
        <v>1932</v>
      </c>
      <c r="P3175" s="7">
        <v>14219.1</v>
      </c>
      <c r="Q3175" s="7">
        <v>234.62</v>
      </c>
      <c r="R3175" s="6" t="s">
        <v>3992</v>
      </c>
      <c r="S3175" s="7">
        <v>14219.1</v>
      </c>
      <c r="T3175" s="7">
        <v>1080.6500000000001</v>
      </c>
      <c r="U3175" s="6" t="s">
        <v>3992</v>
      </c>
      <c r="V3175" s="6" t="s">
        <v>3992</v>
      </c>
      <c r="W3175" s="6" t="s">
        <v>2217</v>
      </c>
      <c r="X3175" s="6" t="s">
        <v>4362</v>
      </c>
      <c r="Y3175" s="6" t="s">
        <v>2218</v>
      </c>
      <c r="Z3175" s="6" t="s">
        <v>2219</v>
      </c>
    </row>
    <row r="3176" spans="1:26" x14ac:dyDescent="0.2">
      <c r="A3176" s="6" t="s">
        <v>3987</v>
      </c>
      <c r="B3176" s="6">
        <v>150625</v>
      </c>
      <c r="C3176" s="1">
        <v>42096</v>
      </c>
      <c r="D3176" s="6" t="s">
        <v>1924</v>
      </c>
      <c r="E3176" s="6" t="s">
        <v>4345</v>
      </c>
      <c r="F3176" s="9">
        <v>492.71</v>
      </c>
      <c r="G3176" s="9">
        <v>492.71</v>
      </c>
      <c r="H3176" s="9">
        <v>59.13</v>
      </c>
      <c r="I3176" s="6" t="s">
        <v>4011</v>
      </c>
      <c r="J3176" s="9">
        <v>0</v>
      </c>
      <c r="K3176" s="9">
        <v>0</v>
      </c>
      <c r="L3176" s="6" t="s">
        <v>3990</v>
      </c>
      <c r="M3176" s="9">
        <v>0</v>
      </c>
      <c r="N3176" s="9">
        <v>0</v>
      </c>
      <c r="O3176" s="6" t="s">
        <v>3990</v>
      </c>
      <c r="P3176" s="7">
        <v>492.71</v>
      </c>
      <c r="Q3176" s="7">
        <v>8.1300000000000008</v>
      </c>
      <c r="R3176" s="6" t="s">
        <v>3992</v>
      </c>
      <c r="S3176" s="7">
        <v>492.71</v>
      </c>
      <c r="T3176" s="7">
        <v>37.450000000000003</v>
      </c>
      <c r="U3176" s="6" t="s">
        <v>3992</v>
      </c>
      <c r="V3176" s="6" t="s">
        <v>3992</v>
      </c>
      <c r="W3176" s="6" t="s">
        <v>2220</v>
      </c>
      <c r="X3176" s="6" t="s">
        <v>4120</v>
      </c>
      <c r="Y3176" s="6" t="s">
        <v>3091</v>
      </c>
      <c r="Z3176" s="6" t="s">
        <v>2221</v>
      </c>
    </row>
    <row r="3177" spans="1:26" x14ac:dyDescent="0.2">
      <c r="A3177" s="6" t="s">
        <v>3987</v>
      </c>
      <c r="B3177" s="6">
        <v>150625</v>
      </c>
      <c r="C3177" s="1">
        <v>42096</v>
      </c>
      <c r="D3177" s="6" t="s">
        <v>1924</v>
      </c>
      <c r="E3177" s="6" t="s">
        <v>4345</v>
      </c>
      <c r="F3177" s="9">
        <v>440.13</v>
      </c>
      <c r="G3177" s="9">
        <v>440.13</v>
      </c>
      <c r="H3177" s="9">
        <v>52.82</v>
      </c>
      <c r="I3177" s="6" t="s">
        <v>4011</v>
      </c>
      <c r="J3177" s="9">
        <v>0</v>
      </c>
      <c r="K3177" s="9">
        <v>0</v>
      </c>
      <c r="L3177" s="6" t="s">
        <v>3990</v>
      </c>
      <c r="M3177" s="9">
        <v>0</v>
      </c>
      <c r="N3177" s="9">
        <v>0</v>
      </c>
      <c r="O3177" s="6" t="s">
        <v>3990</v>
      </c>
      <c r="P3177" s="7">
        <v>440.13</v>
      </c>
      <c r="Q3177" s="7">
        <v>7.26</v>
      </c>
      <c r="R3177" s="6" t="s">
        <v>3992</v>
      </c>
      <c r="S3177" s="7">
        <v>440.13</v>
      </c>
      <c r="T3177" s="7">
        <v>33.450000000000003</v>
      </c>
      <c r="U3177" s="6" t="s">
        <v>3992</v>
      </c>
      <c r="V3177" s="6" t="s">
        <v>3992</v>
      </c>
      <c r="W3177" s="6" t="s">
        <v>2220</v>
      </c>
      <c r="X3177" s="6" t="s">
        <v>4376</v>
      </c>
      <c r="Y3177" s="6" t="s">
        <v>3087</v>
      </c>
      <c r="Z3177" s="6" t="s">
        <v>3088</v>
      </c>
    </row>
    <row r="3178" spans="1:26" x14ac:dyDescent="0.2">
      <c r="A3178" s="6" t="s">
        <v>3987</v>
      </c>
      <c r="B3178" s="6">
        <v>150626</v>
      </c>
      <c r="C3178" s="1">
        <v>42096</v>
      </c>
      <c r="D3178" s="6" t="s">
        <v>1931</v>
      </c>
      <c r="E3178" s="6" t="s">
        <v>3989</v>
      </c>
      <c r="F3178" s="9">
        <v>9737.4599999999991</v>
      </c>
      <c r="G3178" s="9">
        <v>8467.36</v>
      </c>
      <c r="H3178" s="9">
        <v>1524.12</v>
      </c>
      <c r="I3178" s="6" t="s">
        <v>4011</v>
      </c>
      <c r="J3178" s="9">
        <v>0</v>
      </c>
      <c r="K3178" s="9">
        <v>0</v>
      </c>
      <c r="L3178" s="6" t="s">
        <v>3990</v>
      </c>
      <c r="M3178" s="9">
        <v>8467.36</v>
      </c>
      <c r="N3178" s="9">
        <v>1270.0999999999999</v>
      </c>
      <c r="O3178" s="6" t="s">
        <v>1932</v>
      </c>
      <c r="P3178" s="7">
        <v>8467.36</v>
      </c>
      <c r="Q3178" s="7">
        <v>139.71</v>
      </c>
      <c r="R3178" s="6" t="s">
        <v>3992</v>
      </c>
      <c r="S3178" s="7">
        <v>8467.36</v>
      </c>
      <c r="T3178" s="7">
        <v>643.52</v>
      </c>
      <c r="U3178" s="6" t="s">
        <v>3992</v>
      </c>
      <c r="V3178" s="6" t="s">
        <v>3992</v>
      </c>
      <c r="W3178" s="6" t="s">
        <v>2222</v>
      </c>
      <c r="X3178" s="6" t="s">
        <v>4070</v>
      </c>
      <c r="Y3178" s="6" t="s">
        <v>2223</v>
      </c>
      <c r="Z3178" s="6" t="s">
        <v>2224</v>
      </c>
    </row>
    <row r="3179" spans="1:26" hidden="1" x14ac:dyDescent="0.2">
      <c r="A3179" s="6" t="s">
        <v>3987</v>
      </c>
      <c r="B3179" s="6">
        <v>150627</v>
      </c>
      <c r="C3179" s="1">
        <v>42096</v>
      </c>
      <c r="D3179" s="6" t="s">
        <v>2225</v>
      </c>
      <c r="E3179" s="6" t="s">
        <v>4359</v>
      </c>
      <c r="F3179" s="9">
        <v>2848</v>
      </c>
      <c r="G3179" s="9">
        <v>0</v>
      </c>
      <c r="H3179" s="9">
        <v>0</v>
      </c>
      <c r="I3179" s="6" t="s">
        <v>3990</v>
      </c>
      <c r="J3179" s="9">
        <v>0</v>
      </c>
      <c r="K3179" s="9">
        <v>0</v>
      </c>
      <c r="L3179" s="6" t="s">
        <v>3990</v>
      </c>
      <c r="M3179" s="9">
        <v>0</v>
      </c>
      <c r="N3179" s="9">
        <v>0</v>
      </c>
      <c r="O3179" s="6" t="s">
        <v>3990</v>
      </c>
      <c r="P3179" s="7">
        <v>0</v>
      </c>
      <c r="Q3179" s="7">
        <v>0</v>
      </c>
      <c r="R3179" s="6" t="s">
        <v>3990</v>
      </c>
      <c r="S3179" s="7">
        <v>0</v>
      </c>
      <c r="T3179" s="7">
        <v>0</v>
      </c>
      <c r="U3179" s="6" t="s">
        <v>3990</v>
      </c>
      <c r="V3179" s="6" t="s">
        <v>3992</v>
      </c>
      <c r="W3179" s="6" t="s">
        <v>2226</v>
      </c>
      <c r="X3179" s="6" t="s">
        <v>1962</v>
      </c>
      <c r="Y3179" s="6" t="s">
        <v>2215</v>
      </c>
      <c r="Z3179" s="6" t="s">
        <v>2216</v>
      </c>
    </row>
    <row r="3180" spans="1:26" hidden="1" x14ac:dyDescent="0.2">
      <c r="A3180" s="6" t="s">
        <v>3987</v>
      </c>
      <c r="B3180" s="6">
        <v>150627</v>
      </c>
      <c r="C3180" s="1">
        <v>42096</v>
      </c>
      <c r="D3180" s="6" t="s">
        <v>2227</v>
      </c>
      <c r="E3180" s="6" t="s">
        <v>4359</v>
      </c>
      <c r="F3180" s="9">
        <v>1039.2</v>
      </c>
      <c r="G3180" s="9">
        <v>0</v>
      </c>
      <c r="H3180" s="9">
        <v>0</v>
      </c>
      <c r="I3180" s="6" t="s">
        <v>3990</v>
      </c>
      <c r="J3180" s="9">
        <v>0</v>
      </c>
      <c r="K3180" s="9">
        <v>0</v>
      </c>
      <c r="L3180" s="6" t="s">
        <v>3990</v>
      </c>
      <c r="M3180" s="9">
        <v>0</v>
      </c>
      <c r="N3180" s="9">
        <v>0</v>
      </c>
      <c r="O3180" s="6" t="s">
        <v>3990</v>
      </c>
      <c r="P3180" s="7">
        <v>0</v>
      </c>
      <c r="Q3180" s="7">
        <v>0</v>
      </c>
      <c r="R3180" s="6" t="s">
        <v>3990</v>
      </c>
      <c r="S3180" s="7">
        <v>0</v>
      </c>
      <c r="T3180" s="7">
        <v>0</v>
      </c>
      <c r="U3180" s="6" t="s">
        <v>3990</v>
      </c>
      <c r="V3180" s="6" t="s">
        <v>3992</v>
      </c>
      <c r="W3180" s="6" t="s">
        <v>2226</v>
      </c>
      <c r="X3180" s="6" t="s">
        <v>4382</v>
      </c>
      <c r="Y3180" s="6" t="s">
        <v>4450</v>
      </c>
      <c r="Z3180" s="6" t="s">
        <v>4451</v>
      </c>
    </row>
    <row r="3181" spans="1:26" x14ac:dyDescent="0.2">
      <c r="A3181" s="6" t="s">
        <v>3987</v>
      </c>
      <c r="B3181" s="6">
        <v>150628</v>
      </c>
      <c r="C3181" s="1">
        <v>42096</v>
      </c>
      <c r="D3181" s="6" t="s">
        <v>1986</v>
      </c>
      <c r="E3181" s="6" t="s">
        <v>3989</v>
      </c>
      <c r="F3181" s="9">
        <v>2755.79</v>
      </c>
      <c r="G3181" s="9">
        <v>2755.79</v>
      </c>
      <c r="H3181" s="9">
        <v>496.04</v>
      </c>
      <c r="I3181" s="6" t="s">
        <v>4360</v>
      </c>
      <c r="J3181" s="9">
        <v>0</v>
      </c>
      <c r="K3181" s="9">
        <v>0</v>
      </c>
      <c r="L3181" s="6" t="s">
        <v>3990</v>
      </c>
      <c r="M3181" s="9">
        <v>0</v>
      </c>
      <c r="N3181" s="9">
        <v>0</v>
      </c>
      <c r="O3181" s="6" t="s">
        <v>3990</v>
      </c>
      <c r="P3181" s="7">
        <v>2755.79</v>
      </c>
      <c r="Q3181" s="7">
        <v>45.47</v>
      </c>
      <c r="R3181" s="6" t="s">
        <v>3992</v>
      </c>
      <c r="S3181" s="7">
        <v>2755.79</v>
      </c>
      <c r="T3181" s="7">
        <v>209.44</v>
      </c>
      <c r="U3181" s="6" t="s">
        <v>3992</v>
      </c>
      <c r="V3181" s="6" t="s">
        <v>3992</v>
      </c>
      <c r="W3181" s="6" t="s">
        <v>2130</v>
      </c>
      <c r="X3181" s="6" t="s">
        <v>4666</v>
      </c>
      <c r="Y3181" s="6" t="s">
        <v>4667</v>
      </c>
      <c r="Z3181" s="6" t="s">
        <v>4668</v>
      </c>
    </row>
    <row r="3182" spans="1:26" x14ac:dyDescent="0.2">
      <c r="A3182" s="6" t="s">
        <v>3987</v>
      </c>
      <c r="B3182" s="6">
        <v>150629</v>
      </c>
      <c r="C3182" s="1">
        <v>42096</v>
      </c>
      <c r="D3182" s="6" t="s">
        <v>1931</v>
      </c>
      <c r="E3182" s="6" t="s">
        <v>3989</v>
      </c>
      <c r="F3182" s="9">
        <v>1532.61</v>
      </c>
      <c r="G3182" s="9">
        <v>1332.7</v>
      </c>
      <c r="H3182" s="9">
        <v>239.89</v>
      </c>
      <c r="I3182" s="6" t="s">
        <v>4011</v>
      </c>
      <c r="J3182" s="9">
        <v>0</v>
      </c>
      <c r="K3182" s="9">
        <v>0</v>
      </c>
      <c r="L3182" s="6" t="s">
        <v>3990</v>
      </c>
      <c r="M3182" s="9">
        <v>1332.7</v>
      </c>
      <c r="N3182" s="9">
        <v>199.91</v>
      </c>
      <c r="O3182" s="6" t="s">
        <v>1932</v>
      </c>
      <c r="P3182" s="7">
        <v>1332.7</v>
      </c>
      <c r="Q3182" s="7">
        <v>21.99</v>
      </c>
      <c r="R3182" s="6" t="s">
        <v>3992</v>
      </c>
      <c r="S3182" s="7">
        <v>1332.7</v>
      </c>
      <c r="T3182" s="7">
        <v>101.29</v>
      </c>
      <c r="U3182" s="6" t="s">
        <v>3992</v>
      </c>
      <c r="V3182" s="6" t="s">
        <v>3992</v>
      </c>
      <c r="W3182" s="6" t="s">
        <v>2217</v>
      </c>
      <c r="X3182" s="6" t="s">
        <v>4362</v>
      </c>
      <c r="Y3182" s="6" t="s">
        <v>2228</v>
      </c>
      <c r="Z3182" s="6" t="s">
        <v>2229</v>
      </c>
    </row>
    <row r="3183" spans="1:26" x14ac:dyDescent="0.2">
      <c r="A3183" s="6" t="s">
        <v>3987</v>
      </c>
      <c r="B3183" s="6">
        <v>150630</v>
      </c>
      <c r="C3183" s="1">
        <v>42096</v>
      </c>
      <c r="D3183" s="6" t="s">
        <v>1926</v>
      </c>
      <c r="E3183" s="6" t="s">
        <v>4345</v>
      </c>
      <c r="F3183" s="9">
        <v>30.36</v>
      </c>
      <c r="G3183" s="9">
        <v>30.36</v>
      </c>
      <c r="H3183" s="9">
        <v>3.64</v>
      </c>
      <c r="I3183" s="6" t="s">
        <v>4011</v>
      </c>
      <c r="J3183" s="9">
        <v>0</v>
      </c>
      <c r="K3183" s="9">
        <v>0</v>
      </c>
      <c r="L3183" s="6" t="s">
        <v>3990</v>
      </c>
      <c r="M3183" s="9">
        <v>0</v>
      </c>
      <c r="N3183" s="9">
        <v>0</v>
      </c>
      <c r="O3183" s="6" t="s">
        <v>3990</v>
      </c>
      <c r="P3183" s="7">
        <v>30.36</v>
      </c>
      <c r="Q3183" s="7">
        <v>0.5</v>
      </c>
      <c r="R3183" s="6" t="s">
        <v>3992</v>
      </c>
      <c r="S3183" s="7">
        <v>30.36</v>
      </c>
      <c r="T3183" s="7">
        <v>2.31</v>
      </c>
      <c r="U3183" s="6" t="s">
        <v>3992</v>
      </c>
      <c r="V3183" s="6" t="s">
        <v>3992</v>
      </c>
      <c r="W3183" s="6" t="s">
        <v>1965</v>
      </c>
      <c r="X3183" s="6" t="s">
        <v>1962</v>
      </c>
      <c r="Y3183" s="6" t="s">
        <v>2230</v>
      </c>
      <c r="Z3183" s="6" t="s">
        <v>2231</v>
      </c>
    </row>
    <row r="3184" spans="1:26" hidden="1" x14ac:dyDescent="0.2">
      <c r="A3184" s="6" t="s">
        <v>3987</v>
      </c>
      <c r="B3184" s="6">
        <v>150631</v>
      </c>
      <c r="C3184" s="1">
        <v>42096</v>
      </c>
      <c r="D3184" s="6" t="s">
        <v>2225</v>
      </c>
      <c r="E3184" s="6" t="s">
        <v>4359</v>
      </c>
      <c r="F3184" s="9">
        <v>2.71</v>
      </c>
      <c r="G3184" s="9">
        <v>0</v>
      </c>
      <c r="H3184" s="9">
        <v>0</v>
      </c>
      <c r="I3184" s="6" t="s">
        <v>3990</v>
      </c>
      <c r="J3184" s="9">
        <v>0</v>
      </c>
      <c r="K3184" s="9">
        <v>0</v>
      </c>
      <c r="L3184" s="6" t="s">
        <v>3990</v>
      </c>
      <c r="M3184" s="9">
        <v>0</v>
      </c>
      <c r="N3184" s="9">
        <v>0</v>
      </c>
      <c r="O3184" s="6" t="s">
        <v>3990</v>
      </c>
      <c r="P3184" s="7">
        <v>0</v>
      </c>
      <c r="Q3184" s="7">
        <v>0</v>
      </c>
      <c r="R3184" s="6" t="s">
        <v>3990</v>
      </c>
      <c r="S3184" s="7">
        <v>0</v>
      </c>
      <c r="T3184" s="7">
        <v>0</v>
      </c>
      <c r="U3184" s="6" t="s">
        <v>3990</v>
      </c>
      <c r="V3184" s="6" t="s">
        <v>3992</v>
      </c>
      <c r="W3184" s="6" t="s">
        <v>2226</v>
      </c>
      <c r="X3184" s="6" t="s">
        <v>1962</v>
      </c>
      <c r="Y3184" s="6" t="s">
        <v>2232</v>
      </c>
      <c r="Z3184" s="6" t="s">
        <v>2233</v>
      </c>
    </row>
    <row r="3185" spans="1:26" hidden="1" x14ac:dyDescent="0.2">
      <c r="A3185" s="6" t="s">
        <v>3987</v>
      </c>
      <c r="B3185" s="6">
        <v>150632</v>
      </c>
      <c r="C3185" s="1">
        <v>42096</v>
      </c>
      <c r="D3185" s="6" t="s">
        <v>2225</v>
      </c>
      <c r="E3185" s="6" t="s">
        <v>4359</v>
      </c>
      <c r="F3185" s="9">
        <v>1192.22</v>
      </c>
      <c r="G3185" s="9">
        <v>0</v>
      </c>
      <c r="H3185" s="9">
        <v>0</v>
      </c>
      <c r="I3185" s="6" t="s">
        <v>3990</v>
      </c>
      <c r="J3185" s="9">
        <v>0</v>
      </c>
      <c r="K3185" s="9">
        <v>0</v>
      </c>
      <c r="L3185" s="6" t="s">
        <v>3990</v>
      </c>
      <c r="M3185" s="9">
        <v>0</v>
      </c>
      <c r="N3185" s="9">
        <v>0</v>
      </c>
      <c r="O3185" s="6" t="s">
        <v>3990</v>
      </c>
      <c r="P3185" s="7">
        <v>0</v>
      </c>
      <c r="Q3185" s="7">
        <v>0</v>
      </c>
      <c r="R3185" s="6" t="s">
        <v>3990</v>
      </c>
      <c r="S3185" s="7">
        <v>0</v>
      </c>
      <c r="T3185" s="7">
        <v>0</v>
      </c>
      <c r="U3185" s="6" t="s">
        <v>3990</v>
      </c>
      <c r="V3185" s="6" t="s">
        <v>3992</v>
      </c>
      <c r="W3185" s="6" t="s">
        <v>2226</v>
      </c>
      <c r="X3185" s="6" t="s">
        <v>1962</v>
      </c>
      <c r="Y3185" s="6" t="s">
        <v>2232</v>
      </c>
      <c r="Z3185" s="6" t="s">
        <v>2233</v>
      </c>
    </row>
    <row r="3186" spans="1:26" x14ac:dyDescent="0.2">
      <c r="A3186" s="6" t="s">
        <v>3987</v>
      </c>
      <c r="B3186" s="6">
        <v>150633</v>
      </c>
      <c r="C3186" s="1">
        <v>42096</v>
      </c>
      <c r="D3186" s="6" t="s">
        <v>1926</v>
      </c>
      <c r="E3186" s="6" t="s">
        <v>4345</v>
      </c>
      <c r="F3186" s="9">
        <v>75.78</v>
      </c>
      <c r="G3186" s="9">
        <v>75.78</v>
      </c>
      <c r="H3186" s="9">
        <v>9.09</v>
      </c>
      <c r="I3186" s="6" t="s">
        <v>4106</v>
      </c>
      <c r="J3186" s="9">
        <v>0</v>
      </c>
      <c r="K3186" s="9">
        <v>0</v>
      </c>
      <c r="L3186" s="6" t="s">
        <v>3990</v>
      </c>
      <c r="M3186" s="9">
        <v>0</v>
      </c>
      <c r="N3186" s="9">
        <v>0</v>
      </c>
      <c r="O3186" s="6" t="s">
        <v>3990</v>
      </c>
      <c r="P3186" s="7">
        <v>75.78</v>
      </c>
      <c r="Q3186" s="7">
        <v>1.25</v>
      </c>
      <c r="R3186" s="6" t="s">
        <v>3992</v>
      </c>
      <c r="S3186" s="7">
        <v>75.78</v>
      </c>
      <c r="T3186" s="7">
        <v>5.76</v>
      </c>
      <c r="U3186" s="6" t="s">
        <v>3992</v>
      </c>
      <c r="V3186" s="6" t="s">
        <v>3992</v>
      </c>
      <c r="W3186" s="6" t="s">
        <v>1965</v>
      </c>
      <c r="X3186" s="6" t="s">
        <v>4376</v>
      </c>
      <c r="Y3186" s="6" t="s">
        <v>1968</v>
      </c>
      <c r="Z3186" s="6" t="s">
        <v>1969</v>
      </c>
    </row>
    <row r="3187" spans="1:26" x14ac:dyDescent="0.2">
      <c r="A3187" s="6" t="s">
        <v>3987</v>
      </c>
      <c r="B3187" s="6">
        <v>150634</v>
      </c>
      <c r="C3187" s="1">
        <v>42096</v>
      </c>
      <c r="D3187" s="6" t="s">
        <v>1926</v>
      </c>
      <c r="E3187" s="6" t="s">
        <v>4345</v>
      </c>
      <c r="F3187" s="9">
        <v>356.51</v>
      </c>
      <c r="G3187" s="9">
        <v>356.51</v>
      </c>
      <c r="H3187" s="9">
        <v>42.78</v>
      </c>
      <c r="I3187" s="6" t="s">
        <v>4011</v>
      </c>
      <c r="J3187" s="9">
        <v>0</v>
      </c>
      <c r="K3187" s="9">
        <v>0</v>
      </c>
      <c r="L3187" s="6" t="s">
        <v>3990</v>
      </c>
      <c r="M3187" s="9">
        <v>0</v>
      </c>
      <c r="N3187" s="9">
        <v>0</v>
      </c>
      <c r="O3187" s="6" t="s">
        <v>3990</v>
      </c>
      <c r="P3187" s="7">
        <v>356.51</v>
      </c>
      <c r="Q3187" s="7">
        <v>5.88</v>
      </c>
      <c r="R3187" s="6" t="s">
        <v>3992</v>
      </c>
      <c r="S3187" s="7">
        <v>356.51</v>
      </c>
      <c r="T3187" s="7">
        <v>27.09</v>
      </c>
      <c r="U3187" s="6" t="s">
        <v>3992</v>
      </c>
      <c r="V3187" s="6" t="s">
        <v>3992</v>
      </c>
      <c r="W3187" s="6" t="s">
        <v>1965</v>
      </c>
      <c r="X3187" s="6" t="s">
        <v>1962</v>
      </c>
      <c r="Y3187" s="6" t="s">
        <v>2234</v>
      </c>
      <c r="Z3187" s="6" t="s">
        <v>2231</v>
      </c>
    </row>
    <row r="3188" spans="1:26" x14ac:dyDescent="0.2">
      <c r="A3188" s="6" t="s">
        <v>3987</v>
      </c>
      <c r="B3188" s="6">
        <v>150635</v>
      </c>
      <c r="C3188" s="1">
        <v>42096</v>
      </c>
      <c r="D3188" s="6" t="s">
        <v>1926</v>
      </c>
      <c r="E3188" s="6" t="s">
        <v>4345</v>
      </c>
      <c r="F3188" s="9">
        <v>628.11</v>
      </c>
      <c r="G3188" s="9">
        <v>628.11</v>
      </c>
      <c r="H3188" s="9">
        <v>75.37</v>
      </c>
      <c r="I3188" s="6" t="s">
        <v>4011</v>
      </c>
      <c r="J3188" s="9">
        <v>0</v>
      </c>
      <c r="K3188" s="9">
        <v>0</v>
      </c>
      <c r="L3188" s="6" t="s">
        <v>3990</v>
      </c>
      <c r="M3188" s="9">
        <v>0</v>
      </c>
      <c r="N3188" s="9">
        <v>0</v>
      </c>
      <c r="O3188" s="6" t="s">
        <v>3990</v>
      </c>
      <c r="P3188" s="7">
        <v>628.11</v>
      </c>
      <c r="Q3188" s="7">
        <v>10.36</v>
      </c>
      <c r="R3188" s="6" t="s">
        <v>3992</v>
      </c>
      <c r="S3188" s="7">
        <v>628.11</v>
      </c>
      <c r="T3188" s="7">
        <v>47.74</v>
      </c>
      <c r="U3188" s="6" t="s">
        <v>3992</v>
      </c>
      <c r="V3188" s="6" t="s">
        <v>3992</v>
      </c>
      <c r="W3188" s="6" t="s">
        <v>1965</v>
      </c>
      <c r="X3188" s="6" t="s">
        <v>1962</v>
      </c>
      <c r="Y3188" s="6" t="s">
        <v>2235</v>
      </c>
      <c r="Z3188" s="6" t="s">
        <v>2236</v>
      </c>
    </row>
    <row r="3189" spans="1:26" x14ac:dyDescent="0.2">
      <c r="A3189" s="6" t="s">
        <v>3987</v>
      </c>
      <c r="B3189" s="6">
        <v>150636</v>
      </c>
      <c r="C3189" s="1">
        <v>42096</v>
      </c>
      <c r="D3189" s="6" t="s">
        <v>1926</v>
      </c>
      <c r="E3189" s="6" t="s">
        <v>4345</v>
      </c>
      <c r="F3189" s="9">
        <v>508.67</v>
      </c>
      <c r="G3189" s="9">
        <v>442.32</v>
      </c>
      <c r="H3189" s="9">
        <v>53.08</v>
      </c>
      <c r="I3189" s="6" t="s">
        <v>4106</v>
      </c>
      <c r="J3189" s="9">
        <v>0</v>
      </c>
      <c r="K3189" s="9">
        <v>0</v>
      </c>
      <c r="L3189" s="6" t="s">
        <v>3990</v>
      </c>
      <c r="M3189" s="9">
        <v>442.32</v>
      </c>
      <c r="N3189" s="9">
        <v>66.349999999999994</v>
      </c>
      <c r="O3189" s="6" t="s">
        <v>1932</v>
      </c>
      <c r="P3189" s="7">
        <v>442.32</v>
      </c>
      <c r="Q3189" s="7">
        <v>7.3</v>
      </c>
      <c r="R3189" s="6" t="s">
        <v>3992</v>
      </c>
      <c r="S3189" s="7">
        <v>442.32</v>
      </c>
      <c r="T3189" s="7">
        <v>33.619999999999997</v>
      </c>
      <c r="U3189" s="6" t="s">
        <v>3992</v>
      </c>
      <c r="V3189" s="6" t="s">
        <v>3992</v>
      </c>
      <c r="W3189" s="6" t="s">
        <v>1965</v>
      </c>
      <c r="X3189" s="6" t="s">
        <v>4362</v>
      </c>
      <c r="Y3189" s="6" t="s">
        <v>2237</v>
      </c>
      <c r="Z3189" s="6" t="s">
        <v>2238</v>
      </c>
    </row>
    <row r="3190" spans="1:26" x14ac:dyDescent="0.2">
      <c r="A3190" s="6" t="s">
        <v>3987</v>
      </c>
      <c r="B3190" s="6">
        <v>150637</v>
      </c>
      <c r="C3190" s="1">
        <v>42096</v>
      </c>
      <c r="D3190" s="6" t="s">
        <v>1931</v>
      </c>
      <c r="E3190" s="6" t="s">
        <v>3989</v>
      </c>
      <c r="F3190" s="9">
        <v>350.01</v>
      </c>
      <c r="G3190" s="9">
        <v>350.01</v>
      </c>
      <c r="H3190" s="9">
        <v>63</v>
      </c>
      <c r="I3190" s="6" t="s">
        <v>4011</v>
      </c>
      <c r="J3190" s="9">
        <v>0</v>
      </c>
      <c r="K3190" s="9">
        <v>0</v>
      </c>
      <c r="L3190" s="6" t="s">
        <v>3990</v>
      </c>
      <c r="M3190" s="9">
        <v>0</v>
      </c>
      <c r="N3190" s="9">
        <v>0</v>
      </c>
      <c r="O3190" s="6" t="s">
        <v>3990</v>
      </c>
      <c r="P3190" s="7">
        <v>350.01</v>
      </c>
      <c r="Q3190" s="7">
        <v>5.78</v>
      </c>
      <c r="R3190" s="6" t="s">
        <v>3992</v>
      </c>
      <c r="S3190" s="7">
        <v>350.01</v>
      </c>
      <c r="T3190" s="7">
        <v>26.6</v>
      </c>
      <c r="U3190" s="6" t="s">
        <v>3992</v>
      </c>
      <c r="V3190" s="6" t="s">
        <v>3992</v>
      </c>
      <c r="W3190" s="6" t="s">
        <v>2239</v>
      </c>
      <c r="X3190" s="6" t="s">
        <v>4362</v>
      </c>
      <c r="Y3190" s="6" t="s">
        <v>1980</v>
      </c>
      <c r="Z3190" s="6" t="s">
        <v>1981</v>
      </c>
    </row>
    <row r="3191" spans="1:26" x14ac:dyDescent="0.2">
      <c r="A3191" s="6" t="s">
        <v>3987</v>
      </c>
      <c r="B3191" s="6">
        <v>150637</v>
      </c>
      <c r="C3191" s="1">
        <v>42096</v>
      </c>
      <c r="D3191" s="6" t="s">
        <v>1931</v>
      </c>
      <c r="E3191" s="6" t="s">
        <v>3989</v>
      </c>
      <c r="F3191" s="9">
        <v>1979.38</v>
      </c>
      <c r="G3191" s="9">
        <v>1979.38</v>
      </c>
      <c r="H3191" s="9">
        <v>356.29</v>
      </c>
      <c r="I3191" s="6" t="s">
        <v>4011</v>
      </c>
      <c r="J3191" s="9">
        <v>0</v>
      </c>
      <c r="K3191" s="9">
        <v>0</v>
      </c>
      <c r="L3191" s="6" t="s">
        <v>3990</v>
      </c>
      <c r="M3191" s="9">
        <v>0</v>
      </c>
      <c r="N3191" s="9">
        <v>0</v>
      </c>
      <c r="O3191" s="6" t="s">
        <v>3990</v>
      </c>
      <c r="P3191" s="7">
        <v>1979.38</v>
      </c>
      <c r="Q3191" s="7">
        <v>32.659999999999997</v>
      </c>
      <c r="R3191" s="6" t="s">
        <v>3992</v>
      </c>
      <c r="S3191" s="7">
        <v>1979.38</v>
      </c>
      <c r="T3191" s="7">
        <v>150.43</v>
      </c>
      <c r="U3191" s="6" t="s">
        <v>3992</v>
      </c>
      <c r="V3191" s="6" t="s">
        <v>3992</v>
      </c>
      <c r="W3191" s="6" t="s">
        <v>2239</v>
      </c>
      <c r="X3191" s="6" t="s">
        <v>4070</v>
      </c>
      <c r="Y3191" s="6" t="s">
        <v>2240</v>
      </c>
      <c r="Z3191" s="6" t="s">
        <v>2241</v>
      </c>
    </row>
    <row r="3192" spans="1:26" x14ac:dyDescent="0.2">
      <c r="A3192" s="6" t="s">
        <v>3987</v>
      </c>
      <c r="B3192" s="6">
        <v>150637</v>
      </c>
      <c r="C3192" s="1">
        <v>42096</v>
      </c>
      <c r="D3192" s="6" t="s">
        <v>1931</v>
      </c>
      <c r="E3192" s="6" t="s">
        <v>3989</v>
      </c>
      <c r="F3192" s="9">
        <v>890.5</v>
      </c>
      <c r="G3192" s="9">
        <v>890.5</v>
      </c>
      <c r="H3192" s="9">
        <v>160.29</v>
      </c>
      <c r="I3192" s="6" t="s">
        <v>4106</v>
      </c>
      <c r="J3192" s="9">
        <v>0</v>
      </c>
      <c r="K3192" s="9">
        <v>0</v>
      </c>
      <c r="L3192" s="6" t="s">
        <v>3990</v>
      </c>
      <c r="M3192" s="9">
        <v>0</v>
      </c>
      <c r="N3192" s="9">
        <v>0</v>
      </c>
      <c r="O3192" s="6" t="s">
        <v>3990</v>
      </c>
      <c r="P3192" s="7">
        <v>890.5</v>
      </c>
      <c r="Q3192" s="7">
        <v>14.69</v>
      </c>
      <c r="R3192" s="6" t="s">
        <v>3992</v>
      </c>
      <c r="S3192" s="7">
        <v>890.5</v>
      </c>
      <c r="T3192" s="7">
        <v>67.680000000000007</v>
      </c>
      <c r="U3192" s="6" t="s">
        <v>3992</v>
      </c>
      <c r="V3192" s="6" t="s">
        <v>3992</v>
      </c>
      <c r="W3192" s="6" t="s">
        <v>2239</v>
      </c>
      <c r="X3192" s="6" t="s">
        <v>4070</v>
      </c>
      <c r="Y3192" s="6" t="s">
        <v>2242</v>
      </c>
      <c r="Z3192" s="6" t="s">
        <v>2243</v>
      </c>
    </row>
    <row r="3193" spans="1:26" x14ac:dyDescent="0.2">
      <c r="A3193" s="6" t="s">
        <v>3987</v>
      </c>
      <c r="B3193" s="6">
        <v>150637</v>
      </c>
      <c r="C3193" s="1">
        <v>42096</v>
      </c>
      <c r="D3193" s="6" t="s">
        <v>1931</v>
      </c>
      <c r="E3193" s="6" t="s">
        <v>3989</v>
      </c>
      <c r="F3193" s="9">
        <v>1344</v>
      </c>
      <c r="G3193" s="9">
        <v>1344</v>
      </c>
      <c r="H3193" s="9">
        <v>241.92</v>
      </c>
      <c r="I3193" s="6" t="s">
        <v>4011</v>
      </c>
      <c r="J3193" s="9">
        <v>0</v>
      </c>
      <c r="K3193" s="9">
        <v>0</v>
      </c>
      <c r="L3193" s="6" t="s">
        <v>3990</v>
      </c>
      <c r="M3193" s="9">
        <v>0</v>
      </c>
      <c r="N3193" s="9">
        <v>0</v>
      </c>
      <c r="O3193" s="6" t="s">
        <v>3990</v>
      </c>
      <c r="P3193" s="7">
        <v>1344</v>
      </c>
      <c r="Q3193" s="7">
        <v>22.18</v>
      </c>
      <c r="R3193" s="6" t="s">
        <v>3992</v>
      </c>
      <c r="S3193" s="7">
        <v>1344</v>
      </c>
      <c r="T3193" s="7">
        <v>102.14</v>
      </c>
      <c r="U3193" s="6" t="s">
        <v>3992</v>
      </c>
      <c r="V3193" s="6" t="s">
        <v>3992</v>
      </c>
      <c r="W3193" s="6" t="s">
        <v>2239</v>
      </c>
      <c r="X3193" s="6" t="s">
        <v>4362</v>
      </c>
      <c r="Y3193" s="6" t="s">
        <v>2244</v>
      </c>
      <c r="Z3193" s="6" t="s">
        <v>2245</v>
      </c>
    </row>
    <row r="3194" spans="1:26" x14ac:dyDescent="0.2">
      <c r="A3194" s="6" t="s">
        <v>3987</v>
      </c>
      <c r="B3194" s="6">
        <v>150637</v>
      </c>
      <c r="C3194" s="1">
        <v>42096</v>
      </c>
      <c r="D3194" s="6" t="s">
        <v>1931</v>
      </c>
      <c r="E3194" s="6" t="s">
        <v>3989</v>
      </c>
      <c r="F3194" s="9">
        <v>350.01</v>
      </c>
      <c r="G3194" s="9">
        <v>350.01</v>
      </c>
      <c r="H3194" s="9">
        <v>63</v>
      </c>
      <c r="I3194" s="6" t="s">
        <v>4011</v>
      </c>
      <c r="J3194" s="9">
        <v>0</v>
      </c>
      <c r="K3194" s="9">
        <v>0</v>
      </c>
      <c r="L3194" s="6" t="s">
        <v>3990</v>
      </c>
      <c r="M3194" s="9">
        <v>0</v>
      </c>
      <c r="N3194" s="9">
        <v>0</v>
      </c>
      <c r="O3194" s="6" t="s">
        <v>3990</v>
      </c>
      <c r="P3194" s="7">
        <v>350.01</v>
      </c>
      <c r="Q3194" s="7">
        <v>5.78</v>
      </c>
      <c r="R3194" s="6" t="s">
        <v>3992</v>
      </c>
      <c r="S3194" s="7">
        <v>350.01</v>
      </c>
      <c r="T3194" s="7">
        <v>26.6</v>
      </c>
      <c r="U3194" s="6" t="s">
        <v>3992</v>
      </c>
      <c r="V3194" s="6" t="s">
        <v>3992</v>
      </c>
      <c r="W3194" s="6" t="s">
        <v>2239</v>
      </c>
      <c r="X3194" s="6" t="s">
        <v>4362</v>
      </c>
      <c r="Y3194" s="6" t="s">
        <v>1980</v>
      </c>
      <c r="Z3194" s="6" t="s">
        <v>1981</v>
      </c>
    </row>
    <row r="3195" spans="1:26" x14ac:dyDescent="0.2">
      <c r="A3195" s="6" t="s">
        <v>3987</v>
      </c>
      <c r="B3195" s="6">
        <v>150637</v>
      </c>
      <c r="C3195" s="1">
        <v>42096</v>
      </c>
      <c r="D3195" s="6" t="s">
        <v>1931</v>
      </c>
      <c r="E3195" s="6" t="s">
        <v>3989</v>
      </c>
      <c r="F3195" s="9">
        <v>350.01</v>
      </c>
      <c r="G3195" s="9">
        <v>350.01</v>
      </c>
      <c r="H3195" s="9">
        <v>63</v>
      </c>
      <c r="I3195" s="6" t="s">
        <v>4011</v>
      </c>
      <c r="J3195" s="9">
        <v>0</v>
      </c>
      <c r="K3195" s="9">
        <v>0</v>
      </c>
      <c r="L3195" s="6" t="s">
        <v>3990</v>
      </c>
      <c r="M3195" s="9">
        <v>0</v>
      </c>
      <c r="N3195" s="9">
        <v>0</v>
      </c>
      <c r="O3195" s="6" t="s">
        <v>3990</v>
      </c>
      <c r="P3195" s="7">
        <v>350.01</v>
      </c>
      <c r="Q3195" s="7">
        <v>5.78</v>
      </c>
      <c r="R3195" s="6" t="s">
        <v>3992</v>
      </c>
      <c r="S3195" s="7">
        <v>350.01</v>
      </c>
      <c r="T3195" s="7">
        <v>26.6</v>
      </c>
      <c r="U3195" s="6" t="s">
        <v>3992</v>
      </c>
      <c r="V3195" s="6" t="s">
        <v>3992</v>
      </c>
      <c r="W3195" s="6" t="s">
        <v>2239</v>
      </c>
      <c r="X3195" s="6" t="s">
        <v>4362</v>
      </c>
      <c r="Y3195" s="6" t="s">
        <v>1980</v>
      </c>
      <c r="Z3195" s="6" t="s">
        <v>1981</v>
      </c>
    </row>
    <row r="3196" spans="1:26" x14ac:dyDescent="0.2">
      <c r="A3196" s="6" t="s">
        <v>3987</v>
      </c>
      <c r="B3196" s="6">
        <v>150637</v>
      </c>
      <c r="C3196" s="1">
        <v>42096</v>
      </c>
      <c r="D3196" s="6" t="s">
        <v>1931</v>
      </c>
      <c r="E3196" s="6" t="s">
        <v>3989</v>
      </c>
      <c r="F3196" s="9">
        <v>1704.47</v>
      </c>
      <c r="G3196" s="9">
        <v>1704.47</v>
      </c>
      <c r="H3196" s="9">
        <v>306.8</v>
      </c>
      <c r="I3196" s="6" t="s">
        <v>4011</v>
      </c>
      <c r="J3196" s="9">
        <v>0</v>
      </c>
      <c r="K3196" s="9">
        <v>0</v>
      </c>
      <c r="L3196" s="6" t="s">
        <v>3990</v>
      </c>
      <c r="M3196" s="9">
        <v>0</v>
      </c>
      <c r="N3196" s="9">
        <v>0</v>
      </c>
      <c r="O3196" s="6" t="s">
        <v>3990</v>
      </c>
      <c r="P3196" s="7">
        <v>1704.47</v>
      </c>
      <c r="Q3196" s="7">
        <v>28.12</v>
      </c>
      <c r="R3196" s="6" t="s">
        <v>3992</v>
      </c>
      <c r="S3196" s="7">
        <v>1704.47</v>
      </c>
      <c r="T3196" s="7">
        <v>129.54</v>
      </c>
      <c r="U3196" s="6" t="s">
        <v>3992</v>
      </c>
      <c r="V3196" s="6" t="s">
        <v>3992</v>
      </c>
      <c r="W3196" s="6" t="s">
        <v>2239</v>
      </c>
      <c r="X3196" s="6" t="s">
        <v>4070</v>
      </c>
      <c r="Y3196" s="6" t="s">
        <v>2246</v>
      </c>
      <c r="Z3196" s="6" t="s">
        <v>2247</v>
      </c>
    </row>
    <row r="3197" spans="1:26" x14ac:dyDescent="0.2">
      <c r="A3197" s="6" t="s">
        <v>3987</v>
      </c>
      <c r="B3197" s="6">
        <v>150637</v>
      </c>
      <c r="C3197" s="1">
        <v>42096</v>
      </c>
      <c r="D3197" s="6" t="s">
        <v>1931</v>
      </c>
      <c r="E3197" s="6" t="s">
        <v>3989</v>
      </c>
      <c r="F3197" s="9">
        <v>5141</v>
      </c>
      <c r="G3197" s="9">
        <v>5141</v>
      </c>
      <c r="H3197" s="9">
        <v>925.38</v>
      </c>
      <c r="I3197" s="6" t="s">
        <v>4011</v>
      </c>
      <c r="J3197" s="9">
        <v>0</v>
      </c>
      <c r="K3197" s="9">
        <v>0</v>
      </c>
      <c r="L3197" s="6" t="s">
        <v>3990</v>
      </c>
      <c r="M3197" s="9">
        <v>0</v>
      </c>
      <c r="N3197" s="9">
        <v>0</v>
      </c>
      <c r="O3197" s="6" t="s">
        <v>3990</v>
      </c>
      <c r="P3197" s="7">
        <v>5141</v>
      </c>
      <c r="Q3197" s="7">
        <v>84.83</v>
      </c>
      <c r="R3197" s="6" t="s">
        <v>3992</v>
      </c>
      <c r="S3197" s="7">
        <v>5141</v>
      </c>
      <c r="T3197" s="7">
        <v>390.72</v>
      </c>
      <c r="U3197" s="6" t="s">
        <v>3992</v>
      </c>
      <c r="V3197" s="6" t="s">
        <v>3992</v>
      </c>
      <c r="W3197" s="6" t="s">
        <v>2239</v>
      </c>
      <c r="X3197" s="6" t="s">
        <v>4362</v>
      </c>
      <c r="Y3197" s="6" t="s">
        <v>2248</v>
      </c>
      <c r="Z3197" s="6" t="s">
        <v>2249</v>
      </c>
    </row>
    <row r="3198" spans="1:26" hidden="1" x14ac:dyDescent="0.2">
      <c r="A3198" s="6" t="s">
        <v>3987</v>
      </c>
      <c r="B3198" s="6">
        <v>150638</v>
      </c>
      <c r="C3198" s="1">
        <v>42096</v>
      </c>
      <c r="D3198" s="6" t="s">
        <v>1988</v>
      </c>
      <c r="E3198" s="6" t="s">
        <v>3989</v>
      </c>
      <c r="F3198" s="9">
        <v>223.04</v>
      </c>
      <c r="G3198" s="9">
        <v>0</v>
      </c>
      <c r="H3198" s="9">
        <v>0</v>
      </c>
      <c r="I3198" s="6" t="s">
        <v>3990</v>
      </c>
      <c r="J3198" s="9">
        <v>0</v>
      </c>
      <c r="K3198" s="9">
        <v>0</v>
      </c>
      <c r="L3198" s="6" t="s">
        <v>3990</v>
      </c>
      <c r="M3198" s="9">
        <v>0</v>
      </c>
      <c r="N3198" s="9">
        <v>0</v>
      </c>
      <c r="O3198" s="6" t="s">
        <v>3990</v>
      </c>
      <c r="P3198" s="7">
        <v>0</v>
      </c>
      <c r="Q3198" s="7">
        <v>0</v>
      </c>
      <c r="R3198" s="6" t="s">
        <v>3990</v>
      </c>
      <c r="S3198" s="7">
        <v>0</v>
      </c>
      <c r="T3198" s="7">
        <v>0</v>
      </c>
      <c r="U3198" s="6" t="s">
        <v>3990</v>
      </c>
      <c r="V3198" s="6" t="s">
        <v>3992</v>
      </c>
      <c r="W3198" s="6" t="s">
        <v>2239</v>
      </c>
      <c r="X3198" s="6" t="s">
        <v>5061</v>
      </c>
      <c r="Y3198" s="6" t="s">
        <v>1991</v>
      </c>
      <c r="Z3198" s="6" t="s">
        <v>1992</v>
      </c>
    </row>
    <row r="3199" spans="1:26" hidden="1" x14ac:dyDescent="0.2">
      <c r="A3199" s="6" t="s">
        <v>3987</v>
      </c>
      <c r="B3199" s="6">
        <v>150638</v>
      </c>
      <c r="C3199" s="1">
        <v>42096</v>
      </c>
      <c r="D3199" s="6" t="s">
        <v>1988</v>
      </c>
      <c r="E3199" s="6" t="s">
        <v>3989</v>
      </c>
      <c r="F3199" s="9">
        <v>251.74</v>
      </c>
      <c r="G3199" s="9">
        <v>0</v>
      </c>
      <c r="H3199" s="9">
        <v>0</v>
      </c>
      <c r="I3199" s="6" t="s">
        <v>3990</v>
      </c>
      <c r="J3199" s="9">
        <v>0</v>
      </c>
      <c r="K3199" s="9">
        <v>0</v>
      </c>
      <c r="L3199" s="6" t="s">
        <v>3990</v>
      </c>
      <c r="M3199" s="9">
        <v>0</v>
      </c>
      <c r="N3199" s="9">
        <v>0</v>
      </c>
      <c r="O3199" s="6" t="s">
        <v>3990</v>
      </c>
      <c r="P3199" s="7">
        <v>0</v>
      </c>
      <c r="Q3199" s="7">
        <v>0</v>
      </c>
      <c r="R3199" s="6" t="s">
        <v>3990</v>
      </c>
      <c r="S3199" s="7">
        <v>0</v>
      </c>
      <c r="T3199" s="7">
        <v>0</v>
      </c>
      <c r="U3199" s="6" t="s">
        <v>3990</v>
      </c>
      <c r="V3199" s="6" t="s">
        <v>3992</v>
      </c>
      <c r="W3199" s="6" t="s">
        <v>2239</v>
      </c>
      <c r="X3199" s="6" t="s">
        <v>2840</v>
      </c>
      <c r="Y3199" s="6" t="s">
        <v>2250</v>
      </c>
      <c r="Z3199" s="6" t="s">
        <v>2251</v>
      </c>
    </row>
    <row r="3200" spans="1:26" hidden="1" x14ac:dyDescent="0.2">
      <c r="A3200" s="6" t="s">
        <v>3987</v>
      </c>
      <c r="B3200" s="6">
        <v>150638</v>
      </c>
      <c r="C3200" s="1">
        <v>42096</v>
      </c>
      <c r="D3200" s="6" t="s">
        <v>1988</v>
      </c>
      <c r="E3200" s="6" t="s">
        <v>3989</v>
      </c>
      <c r="F3200" s="9">
        <v>195.54</v>
      </c>
      <c r="G3200" s="9">
        <v>0</v>
      </c>
      <c r="H3200" s="9">
        <v>0</v>
      </c>
      <c r="I3200" s="6" t="s">
        <v>3990</v>
      </c>
      <c r="J3200" s="9">
        <v>0</v>
      </c>
      <c r="K3200" s="9">
        <v>0</v>
      </c>
      <c r="L3200" s="6" t="s">
        <v>3990</v>
      </c>
      <c r="M3200" s="9">
        <v>0</v>
      </c>
      <c r="N3200" s="9">
        <v>0</v>
      </c>
      <c r="O3200" s="6" t="s">
        <v>3990</v>
      </c>
      <c r="P3200" s="7">
        <v>0</v>
      </c>
      <c r="Q3200" s="7">
        <v>0</v>
      </c>
      <c r="R3200" s="6" t="s">
        <v>3990</v>
      </c>
      <c r="S3200" s="7">
        <v>0</v>
      </c>
      <c r="T3200" s="7">
        <v>0</v>
      </c>
      <c r="U3200" s="6" t="s">
        <v>3990</v>
      </c>
      <c r="V3200" s="6" t="s">
        <v>3992</v>
      </c>
      <c r="W3200" s="6" t="s">
        <v>2239</v>
      </c>
      <c r="X3200" s="6" t="s">
        <v>5061</v>
      </c>
      <c r="Y3200" s="6" t="s">
        <v>2252</v>
      </c>
      <c r="Z3200" s="6" t="s">
        <v>2253</v>
      </c>
    </row>
    <row r="3201" spans="1:26" x14ac:dyDescent="0.2">
      <c r="A3201" s="6" t="s">
        <v>3987</v>
      </c>
      <c r="B3201" s="6">
        <v>150639</v>
      </c>
      <c r="C3201" s="1">
        <v>42096</v>
      </c>
      <c r="D3201" s="6" t="s">
        <v>1926</v>
      </c>
      <c r="E3201" s="6" t="s">
        <v>4345</v>
      </c>
      <c r="F3201" s="9">
        <v>181.58</v>
      </c>
      <c r="G3201" s="9">
        <v>181.58</v>
      </c>
      <c r="H3201" s="9">
        <v>21.79</v>
      </c>
      <c r="I3201" s="6" t="s">
        <v>4011</v>
      </c>
      <c r="J3201" s="9">
        <v>0</v>
      </c>
      <c r="K3201" s="9">
        <v>0</v>
      </c>
      <c r="L3201" s="6" t="s">
        <v>3990</v>
      </c>
      <c r="M3201" s="9">
        <v>0</v>
      </c>
      <c r="N3201" s="9">
        <v>0</v>
      </c>
      <c r="O3201" s="6" t="s">
        <v>3990</v>
      </c>
      <c r="P3201" s="7">
        <v>181.58</v>
      </c>
      <c r="Q3201" s="7">
        <v>3</v>
      </c>
      <c r="R3201" s="6" t="s">
        <v>3992</v>
      </c>
      <c r="S3201" s="7">
        <v>181.58</v>
      </c>
      <c r="T3201" s="7">
        <v>13.8</v>
      </c>
      <c r="U3201" s="6" t="s">
        <v>3992</v>
      </c>
      <c r="V3201" s="6" t="s">
        <v>3992</v>
      </c>
      <c r="W3201" s="6" t="s">
        <v>1965</v>
      </c>
      <c r="X3201" s="6" t="s">
        <v>1962</v>
      </c>
      <c r="Y3201" s="6" t="s">
        <v>2254</v>
      </c>
      <c r="Z3201" s="6" t="s">
        <v>2255</v>
      </c>
    </row>
    <row r="3202" spans="1:26" x14ac:dyDescent="0.2">
      <c r="A3202" s="6" t="s">
        <v>3987</v>
      </c>
      <c r="B3202" s="6">
        <v>150640</v>
      </c>
      <c r="C3202" s="1">
        <v>42096</v>
      </c>
      <c r="D3202" s="6" t="s">
        <v>1926</v>
      </c>
      <c r="E3202" s="6" t="s">
        <v>4345</v>
      </c>
      <c r="F3202" s="9">
        <v>164.5</v>
      </c>
      <c r="G3202" s="9">
        <v>164.5</v>
      </c>
      <c r="H3202" s="9">
        <v>19.739999999999998</v>
      </c>
      <c r="I3202" s="6" t="s">
        <v>4011</v>
      </c>
      <c r="J3202" s="9">
        <v>0</v>
      </c>
      <c r="K3202" s="9">
        <v>0</v>
      </c>
      <c r="L3202" s="6" t="s">
        <v>3990</v>
      </c>
      <c r="M3202" s="9">
        <v>0</v>
      </c>
      <c r="N3202" s="9">
        <v>0</v>
      </c>
      <c r="O3202" s="6" t="s">
        <v>3990</v>
      </c>
      <c r="P3202" s="7">
        <v>164.5</v>
      </c>
      <c r="Q3202" s="7">
        <v>2.71</v>
      </c>
      <c r="R3202" s="6" t="s">
        <v>3992</v>
      </c>
      <c r="S3202" s="7">
        <v>164.5</v>
      </c>
      <c r="T3202" s="7">
        <v>12.5</v>
      </c>
      <c r="U3202" s="6" t="s">
        <v>3992</v>
      </c>
      <c r="V3202" s="6" t="s">
        <v>3992</v>
      </c>
      <c r="W3202" s="6" t="s">
        <v>1965</v>
      </c>
      <c r="X3202" s="6" t="s">
        <v>4376</v>
      </c>
      <c r="Y3202" s="6" t="s">
        <v>2256</v>
      </c>
      <c r="Z3202" s="6" t="s">
        <v>2257</v>
      </c>
    </row>
    <row r="3203" spans="1:26" x14ac:dyDescent="0.2">
      <c r="A3203" s="6" t="s">
        <v>3987</v>
      </c>
      <c r="B3203" s="6">
        <v>150641</v>
      </c>
      <c r="C3203" s="1">
        <v>42096</v>
      </c>
      <c r="D3203" s="6" t="s">
        <v>1926</v>
      </c>
      <c r="E3203" s="6" t="s">
        <v>4345</v>
      </c>
      <c r="F3203" s="9">
        <v>119.26</v>
      </c>
      <c r="G3203" s="9">
        <v>119.26</v>
      </c>
      <c r="H3203" s="9">
        <v>14.31</v>
      </c>
      <c r="I3203" s="6" t="s">
        <v>4011</v>
      </c>
      <c r="J3203" s="9">
        <v>0</v>
      </c>
      <c r="K3203" s="9">
        <v>0</v>
      </c>
      <c r="L3203" s="6" t="s">
        <v>3990</v>
      </c>
      <c r="M3203" s="9">
        <v>0</v>
      </c>
      <c r="N3203" s="9">
        <v>0</v>
      </c>
      <c r="O3203" s="6" t="s">
        <v>3990</v>
      </c>
      <c r="P3203" s="7">
        <v>119.26</v>
      </c>
      <c r="Q3203" s="7">
        <v>1.97</v>
      </c>
      <c r="R3203" s="6" t="s">
        <v>3992</v>
      </c>
      <c r="S3203" s="7">
        <v>119.26</v>
      </c>
      <c r="T3203" s="7">
        <v>9.06</v>
      </c>
      <c r="U3203" s="6" t="s">
        <v>3992</v>
      </c>
      <c r="V3203" s="6" t="s">
        <v>3992</v>
      </c>
      <c r="W3203" s="6" t="s">
        <v>1965</v>
      </c>
      <c r="X3203" s="6" t="s">
        <v>1962</v>
      </c>
      <c r="Y3203" s="6" t="s">
        <v>2258</v>
      </c>
      <c r="Z3203" s="6" t="s">
        <v>2255</v>
      </c>
    </row>
    <row r="3204" spans="1:26" x14ac:dyDescent="0.2">
      <c r="A3204" s="6" t="s">
        <v>3987</v>
      </c>
      <c r="B3204" s="6">
        <v>150642</v>
      </c>
      <c r="C3204" s="1">
        <v>42096</v>
      </c>
      <c r="D3204" s="6" t="s">
        <v>1924</v>
      </c>
      <c r="E3204" s="6" t="s">
        <v>3418</v>
      </c>
      <c r="F3204" s="9">
        <v>754.29</v>
      </c>
      <c r="G3204" s="9">
        <v>754.29</v>
      </c>
      <c r="H3204" s="9">
        <v>30.17</v>
      </c>
      <c r="I3204" s="6" t="s">
        <v>4360</v>
      </c>
      <c r="J3204" s="9">
        <v>0</v>
      </c>
      <c r="K3204" s="9">
        <v>0</v>
      </c>
      <c r="L3204" s="6" t="s">
        <v>3990</v>
      </c>
      <c r="M3204" s="9">
        <v>655.9</v>
      </c>
      <c r="N3204" s="9">
        <v>98.39</v>
      </c>
      <c r="O3204" s="6" t="s">
        <v>1932</v>
      </c>
      <c r="P3204" s="7">
        <v>655.9</v>
      </c>
      <c r="Q3204" s="7">
        <v>10.82</v>
      </c>
      <c r="R3204" s="6" t="s">
        <v>3992</v>
      </c>
      <c r="S3204" s="7">
        <v>655.9</v>
      </c>
      <c r="T3204" s="7">
        <v>49.85</v>
      </c>
      <c r="U3204" s="6" t="s">
        <v>3992</v>
      </c>
      <c r="V3204" s="6" t="s">
        <v>3992</v>
      </c>
      <c r="W3204" s="6" t="s">
        <v>2259</v>
      </c>
      <c r="X3204" s="6" t="s">
        <v>4362</v>
      </c>
      <c r="Y3204" s="6" t="s">
        <v>5003</v>
      </c>
      <c r="Z3204" s="6" t="s">
        <v>5004</v>
      </c>
    </row>
    <row r="3205" spans="1:26" x14ac:dyDescent="0.2">
      <c r="A3205" s="6" t="s">
        <v>3987</v>
      </c>
      <c r="B3205" s="6">
        <v>150643</v>
      </c>
      <c r="C3205" s="1">
        <v>42096</v>
      </c>
      <c r="D3205" s="6" t="s">
        <v>1931</v>
      </c>
      <c r="E3205" s="6" t="s">
        <v>3989</v>
      </c>
      <c r="F3205" s="9">
        <v>808</v>
      </c>
      <c r="G3205" s="9">
        <v>808</v>
      </c>
      <c r="H3205" s="9">
        <v>145.44</v>
      </c>
      <c r="I3205" s="6" t="s">
        <v>4011</v>
      </c>
      <c r="J3205" s="9">
        <v>0</v>
      </c>
      <c r="K3205" s="9">
        <v>0</v>
      </c>
      <c r="L3205" s="6" t="s">
        <v>3990</v>
      </c>
      <c r="M3205" s="9">
        <v>0</v>
      </c>
      <c r="N3205" s="9">
        <v>0</v>
      </c>
      <c r="O3205" s="6" t="s">
        <v>3990</v>
      </c>
      <c r="P3205" s="7">
        <v>808</v>
      </c>
      <c r="Q3205" s="7">
        <v>13.33</v>
      </c>
      <c r="R3205" s="6" t="s">
        <v>3992</v>
      </c>
      <c r="S3205" s="7">
        <v>808</v>
      </c>
      <c r="T3205" s="7">
        <v>61.41</v>
      </c>
      <c r="U3205" s="6" t="s">
        <v>3992</v>
      </c>
      <c r="V3205" s="6" t="s">
        <v>3992</v>
      </c>
      <c r="W3205" s="6" t="s">
        <v>2260</v>
      </c>
      <c r="X3205" s="6" t="s">
        <v>1962</v>
      </c>
      <c r="Y3205" s="6" t="s">
        <v>2261</v>
      </c>
      <c r="Z3205" s="6" t="s">
        <v>2262</v>
      </c>
    </row>
    <row r="3206" spans="1:26" x14ac:dyDescent="0.2">
      <c r="A3206" s="6" t="s">
        <v>3987</v>
      </c>
      <c r="B3206" s="6">
        <v>150644</v>
      </c>
      <c r="C3206" s="1">
        <v>42096</v>
      </c>
      <c r="D3206" s="6" t="s">
        <v>1931</v>
      </c>
      <c r="E3206" s="6" t="s">
        <v>3989</v>
      </c>
      <c r="F3206" s="9">
        <v>2020</v>
      </c>
      <c r="G3206" s="9">
        <v>2020</v>
      </c>
      <c r="H3206" s="9">
        <v>363.6</v>
      </c>
      <c r="I3206" s="6" t="s">
        <v>4011</v>
      </c>
      <c r="J3206" s="9">
        <v>0</v>
      </c>
      <c r="K3206" s="9">
        <v>0</v>
      </c>
      <c r="L3206" s="6" t="s">
        <v>3990</v>
      </c>
      <c r="M3206" s="9">
        <v>0</v>
      </c>
      <c r="N3206" s="9">
        <v>0</v>
      </c>
      <c r="O3206" s="6" t="s">
        <v>3990</v>
      </c>
      <c r="P3206" s="7">
        <v>2020</v>
      </c>
      <c r="Q3206" s="7">
        <v>33.33</v>
      </c>
      <c r="R3206" s="6" t="s">
        <v>3992</v>
      </c>
      <c r="S3206" s="7">
        <v>2020</v>
      </c>
      <c r="T3206" s="7">
        <v>153.52000000000001</v>
      </c>
      <c r="U3206" s="6" t="s">
        <v>3992</v>
      </c>
      <c r="V3206" s="6" t="s">
        <v>3992</v>
      </c>
      <c r="W3206" s="6" t="s">
        <v>2260</v>
      </c>
      <c r="X3206" s="6" t="s">
        <v>1962</v>
      </c>
      <c r="Y3206" s="6" t="s">
        <v>2261</v>
      </c>
      <c r="Z3206" s="6" t="s">
        <v>2262</v>
      </c>
    </row>
    <row r="3207" spans="1:26" x14ac:dyDescent="0.2">
      <c r="A3207" s="6" t="s">
        <v>3987</v>
      </c>
      <c r="B3207" s="6">
        <v>150645</v>
      </c>
      <c r="C3207" s="1">
        <v>42096</v>
      </c>
      <c r="D3207" s="6" t="s">
        <v>1931</v>
      </c>
      <c r="E3207" s="6" t="s">
        <v>3989</v>
      </c>
      <c r="F3207" s="9">
        <v>1033</v>
      </c>
      <c r="G3207" s="9">
        <v>1033</v>
      </c>
      <c r="H3207" s="9">
        <v>185.94</v>
      </c>
      <c r="I3207" s="6" t="s">
        <v>1892</v>
      </c>
      <c r="J3207" s="9">
        <v>0</v>
      </c>
      <c r="K3207" s="9">
        <v>0</v>
      </c>
      <c r="L3207" s="6" t="s">
        <v>3990</v>
      </c>
      <c r="M3207" s="9">
        <v>0</v>
      </c>
      <c r="N3207" s="9">
        <v>0</v>
      </c>
      <c r="O3207" s="6" t="s">
        <v>3990</v>
      </c>
      <c r="P3207" s="7">
        <v>1033</v>
      </c>
      <c r="Q3207" s="7">
        <v>17.04</v>
      </c>
      <c r="R3207" s="6" t="s">
        <v>3992</v>
      </c>
      <c r="S3207" s="7">
        <v>1033</v>
      </c>
      <c r="T3207" s="7">
        <v>78.510000000000005</v>
      </c>
      <c r="U3207" s="6" t="s">
        <v>3992</v>
      </c>
      <c r="V3207" s="6" t="s">
        <v>3992</v>
      </c>
      <c r="W3207" s="6" t="s">
        <v>2151</v>
      </c>
      <c r="X3207" s="6" t="s">
        <v>4362</v>
      </c>
      <c r="Y3207" s="6" t="s">
        <v>2263</v>
      </c>
      <c r="Z3207" s="6" t="s">
        <v>2264</v>
      </c>
    </row>
    <row r="3208" spans="1:26" x14ac:dyDescent="0.2">
      <c r="A3208" s="6" t="s">
        <v>3987</v>
      </c>
      <c r="B3208" s="6">
        <v>150646</v>
      </c>
      <c r="C3208" s="1">
        <v>42096</v>
      </c>
      <c r="D3208" s="6" t="s">
        <v>1926</v>
      </c>
      <c r="E3208" s="6" t="s">
        <v>4345</v>
      </c>
      <c r="F3208" s="9">
        <v>128.19</v>
      </c>
      <c r="G3208" s="9">
        <v>128.19</v>
      </c>
      <c r="H3208" s="9">
        <v>15.38</v>
      </c>
      <c r="I3208" s="6" t="s">
        <v>4011</v>
      </c>
      <c r="J3208" s="9">
        <v>0</v>
      </c>
      <c r="K3208" s="9">
        <v>0</v>
      </c>
      <c r="L3208" s="6" t="s">
        <v>3990</v>
      </c>
      <c r="M3208" s="9">
        <v>0</v>
      </c>
      <c r="N3208" s="9">
        <v>0</v>
      </c>
      <c r="O3208" s="6" t="s">
        <v>3990</v>
      </c>
      <c r="P3208" s="7">
        <v>128.19</v>
      </c>
      <c r="Q3208" s="7">
        <v>2.12</v>
      </c>
      <c r="R3208" s="6" t="s">
        <v>3992</v>
      </c>
      <c r="S3208" s="7">
        <v>128.19</v>
      </c>
      <c r="T3208" s="7">
        <v>9.74</v>
      </c>
      <c r="U3208" s="6" t="s">
        <v>3992</v>
      </c>
      <c r="V3208" s="6" t="s">
        <v>3992</v>
      </c>
      <c r="W3208" s="6" t="s">
        <v>1965</v>
      </c>
      <c r="X3208" s="6" t="s">
        <v>1962</v>
      </c>
      <c r="Y3208" s="6" t="s">
        <v>2265</v>
      </c>
      <c r="Z3208" s="6" t="s">
        <v>2266</v>
      </c>
    </row>
    <row r="3209" spans="1:26" x14ac:dyDescent="0.2">
      <c r="A3209" s="6" t="s">
        <v>3987</v>
      </c>
      <c r="B3209" s="6">
        <v>150647</v>
      </c>
      <c r="C3209" s="1">
        <v>42096</v>
      </c>
      <c r="D3209" s="6" t="s">
        <v>1926</v>
      </c>
      <c r="E3209" s="6" t="s">
        <v>4345</v>
      </c>
      <c r="F3209" s="9">
        <v>777.88</v>
      </c>
      <c r="G3209" s="9">
        <v>777.88</v>
      </c>
      <c r="H3209" s="9">
        <v>93.35</v>
      </c>
      <c r="I3209" s="6" t="s">
        <v>4011</v>
      </c>
      <c r="J3209" s="9">
        <v>0</v>
      </c>
      <c r="K3209" s="9">
        <v>0</v>
      </c>
      <c r="L3209" s="6" t="s">
        <v>3990</v>
      </c>
      <c r="M3209" s="9">
        <v>0</v>
      </c>
      <c r="N3209" s="9">
        <v>0</v>
      </c>
      <c r="O3209" s="6" t="s">
        <v>3990</v>
      </c>
      <c r="P3209" s="7">
        <v>777.88</v>
      </c>
      <c r="Q3209" s="7">
        <v>12.84</v>
      </c>
      <c r="R3209" s="6" t="s">
        <v>3992</v>
      </c>
      <c r="S3209" s="7">
        <v>777.88</v>
      </c>
      <c r="T3209" s="7">
        <v>59.12</v>
      </c>
      <c r="U3209" s="6" t="s">
        <v>3992</v>
      </c>
      <c r="V3209" s="6" t="s">
        <v>3992</v>
      </c>
      <c r="W3209" s="6" t="s">
        <v>1965</v>
      </c>
      <c r="X3209" s="6" t="s">
        <v>1962</v>
      </c>
      <c r="Y3209" s="6" t="s">
        <v>2267</v>
      </c>
      <c r="Z3209" s="6" t="s">
        <v>2268</v>
      </c>
    </row>
    <row r="3210" spans="1:26" x14ac:dyDescent="0.2">
      <c r="A3210" s="6" t="s">
        <v>3987</v>
      </c>
      <c r="B3210" s="6">
        <v>150648</v>
      </c>
      <c r="C3210" s="1">
        <v>42096</v>
      </c>
      <c r="D3210" s="6" t="s">
        <v>1931</v>
      </c>
      <c r="E3210" s="6" t="s">
        <v>3989</v>
      </c>
      <c r="F3210" s="9">
        <v>646.6</v>
      </c>
      <c r="G3210" s="9">
        <v>646.6</v>
      </c>
      <c r="H3210" s="9">
        <v>116.39</v>
      </c>
      <c r="I3210" s="6" t="s">
        <v>4011</v>
      </c>
      <c r="J3210" s="9">
        <v>0</v>
      </c>
      <c r="K3210" s="9">
        <v>0</v>
      </c>
      <c r="L3210" s="6" t="s">
        <v>3990</v>
      </c>
      <c r="M3210" s="9">
        <v>0</v>
      </c>
      <c r="N3210" s="9">
        <v>0</v>
      </c>
      <c r="O3210" s="6" t="s">
        <v>3990</v>
      </c>
      <c r="P3210" s="7">
        <v>646.6</v>
      </c>
      <c r="Q3210" s="7">
        <v>10.67</v>
      </c>
      <c r="R3210" s="6" t="s">
        <v>3992</v>
      </c>
      <c r="S3210" s="7">
        <v>646.6</v>
      </c>
      <c r="T3210" s="7">
        <v>49.14</v>
      </c>
      <c r="U3210" s="6" t="s">
        <v>3992</v>
      </c>
      <c r="V3210" s="6" t="s">
        <v>3992</v>
      </c>
      <c r="W3210" s="6" t="s">
        <v>2095</v>
      </c>
      <c r="X3210" s="6" t="s">
        <v>4070</v>
      </c>
      <c r="Y3210" s="6" t="s">
        <v>2269</v>
      </c>
      <c r="Z3210" s="6" t="s">
        <v>2270</v>
      </c>
    </row>
    <row r="3211" spans="1:26" x14ac:dyDescent="0.2">
      <c r="A3211" s="6" t="s">
        <v>3987</v>
      </c>
      <c r="B3211" s="6">
        <v>150649</v>
      </c>
      <c r="C3211" s="1">
        <v>42096</v>
      </c>
      <c r="D3211" s="6" t="s">
        <v>1926</v>
      </c>
      <c r="E3211" s="6" t="s">
        <v>4345</v>
      </c>
      <c r="F3211" s="9">
        <v>170.21</v>
      </c>
      <c r="G3211" s="9">
        <v>170.21</v>
      </c>
      <c r="H3211" s="9">
        <v>20.43</v>
      </c>
      <c r="I3211" s="6" t="s">
        <v>4011</v>
      </c>
      <c r="J3211" s="9">
        <v>0</v>
      </c>
      <c r="K3211" s="9">
        <v>0</v>
      </c>
      <c r="L3211" s="6" t="s">
        <v>3990</v>
      </c>
      <c r="M3211" s="9">
        <v>0</v>
      </c>
      <c r="N3211" s="9">
        <v>0</v>
      </c>
      <c r="O3211" s="6" t="s">
        <v>3990</v>
      </c>
      <c r="P3211" s="7">
        <v>170.21</v>
      </c>
      <c r="Q3211" s="7">
        <v>2.81</v>
      </c>
      <c r="R3211" s="6" t="s">
        <v>3992</v>
      </c>
      <c r="S3211" s="7">
        <v>170.21</v>
      </c>
      <c r="T3211" s="7">
        <v>12.94</v>
      </c>
      <c r="U3211" s="6" t="s">
        <v>3992</v>
      </c>
      <c r="V3211" s="6" t="s">
        <v>3992</v>
      </c>
      <c r="W3211" s="6" t="s">
        <v>1965</v>
      </c>
      <c r="X3211" s="6" t="s">
        <v>1962</v>
      </c>
      <c r="Y3211" s="6" t="s">
        <v>2271</v>
      </c>
      <c r="Z3211" s="6" t="s">
        <v>2272</v>
      </c>
    </row>
    <row r="3212" spans="1:26" x14ac:dyDescent="0.2">
      <c r="A3212" s="6" t="s">
        <v>3987</v>
      </c>
      <c r="B3212" s="6">
        <v>150650</v>
      </c>
      <c r="C3212" s="1">
        <v>42096</v>
      </c>
      <c r="D3212" s="6" t="s">
        <v>2074</v>
      </c>
      <c r="E3212" s="6" t="s">
        <v>4540</v>
      </c>
      <c r="F3212" s="9">
        <v>16.739999999999998</v>
      </c>
      <c r="G3212" s="9">
        <v>0</v>
      </c>
      <c r="H3212" s="9">
        <v>0</v>
      </c>
      <c r="I3212" s="6" t="s">
        <v>3990</v>
      </c>
      <c r="J3212" s="9">
        <v>0</v>
      </c>
      <c r="K3212" s="9">
        <v>0</v>
      </c>
      <c r="L3212" s="6" t="s">
        <v>3990</v>
      </c>
      <c r="M3212" s="9">
        <v>0</v>
      </c>
      <c r="N3212" s="9">
        <v>0</v>
      </c>
      <c r="O3212" s="6" t="s">
        <v>3990</v>
      </c>
      <c r="P3212" s="7">
        <v>16.739999999999998</v>
      </c>
      <c r="Q3212" s="7">
        <v>0</v>
      </c>
      <c r="R3212" s="6" t="s">
        <v>2075</v>
      </c>
      <c r="S3212" s="7">
        <v>16.739999999999998</v>
      </c>
      <c r="T3212" s="7">
        <v>0</v>
      </c>
      <c r="U3212" s="6" t="s">
        <v>2075</v>
      </c>
      <c r="V3212" s="6" t="s">
        <v>3992</v>
      </c>
      <c r="W3212" s="6" t="s">
        <v>2187</v>
      </c>
      <c r="X3212" s="6" t="s">
        <v>4070</v>
      </c>
      <c r="Y3212" s="6" t="s">
        <v>2273</v>
      </c>
      <c r="Z3212" s="6" t="s">
        <v>2274</v>
      </c>
    </row>
    <row r="3213" spans="1:26" x14ac:dyDescent="0.2">
      <c r="A3213" s="6" t="s">
        <v>3987</v>
      </c>
      <c r="B3213" s="6">
        <v>150651</v>
      </c>
      <c r="C3213" s="1">
        <v>42096</v>
      </c>
      <c r="D3213" s="6" t="s">
        <v>2074</v>
      </c>
      <c r="E3213" s="6" t="s">
        <v>4540</v>
      </c>
      <c r="F3213" s="9">
        <v>16.739999999999998</v>
      </c>
      <c r="G3213" s="9">
        <v>0</v>
      </c>
      <c r="H3213" s="9">
        <v>0</v>
      </c>
      <c r="I3213" s="6" t="s">
        <v>3990</v>
      </c>
      <c r="J3213" s="9">
        <v>0</v>
      </c>
      <c r="K3213" s="9">
        <v>0</v>
      </c>
      <c r="L3213" s="6" t="s">
        <v>3990</v>
      </c>
      <c r="M3213" s="9">
        <v>0</v>
      </c>
      <c r="N3213" s="9">
        <v>0</v>
      </c>
      <c r="O3213" s="6" t="s">
        <v>3990</v>
      </c>
      <c r="P3213" s="7">
        <v>16.739999999999998</v>
      </c>
      <c r="Q3213" s="7">
        <v>0</v>
      </c>
      <c r="R3213" s="6" t="s">
        <v>2075</v>
      </c>
      <c r="S3213" s="7">
        <v>16.739999999999998</v>
      </c>
      <c r="T3213" s="7">
        <v>0</v>
      </c>
      <c r="U3213" s="6" t="s">
        <v>2075</v>
      </c>
      <c r="V3213" s="6" t="s">
        <v>3992</v>
      </c>
      <c r="W3213" s="6" t="s">
        <v>2187</v>
      </c>
      <c r="X3213" s="6" t="s">
        <v>4070</v>
      </c>
      <c r="Y3213" s="6" t="s">
        <v>2273</v>
      </c>
      <c r="Z3213" s="6" t="s">
        <v>2274</v>
      </c>
    </row>
    <row r="3214" spans="1:26" x14ac:dyDescent="0.2">
      <c r="A3214" s="6" t="s">
        <v>3987</v>
      </c>
      <c r="B3214" s="6">
        <v>150652</v>
      </c>
      <c r="C3214" s="1">
        <v>42096</v>
      </c>
      <c r="D3214" s="6" t="s">
        <v>1926</v>
      </c>
      <c r="E3214" s="6" t="s">
        <v>4345</v>
      </c>
      <c r="F3214" s="9">
        <v>324</v>
      </c>
      <c r="G3214" s="9">
        <v>324</v>
      </c>
      <c r="H3214" s="9">
        <v>38.880000000000003</v>
      </c>
      <c r="I3214" s="6" t="s">
        <v>4011</v>
      </c>
      <c r="J3214" s="9">
        <v>0</v>
      </c>
      <c r="K3214" s="9">
        <v>0</v>
      </c>
      <c r="L3214" s="6" t="s">
        <v>3990</v>
      </c>
      <c r="M3214" s="9">
        <v>0</v>
      </c>
      <c r="N3214" s="9">
        <v>0</v>
      </c>
      <c r="O3214" s="6" t="s">
        <v>3990</v>
      </c>
      <c r="P3214" s="7">
        <v>324</v>
      </c>
      <c r="Q3214" s="7">
        <v>5.35</v>
      </c>
      <c r="R3214" s="6" t="s">
        <v>3992</v>
      </c>
      <c r="S3214" s="7">
        <v>324</v>
      </c>
      <c r="T3214" s="7">
        <v>24.62</v>
      </c>
      <c r="U3214" s="6" t="s">
        <v>3992</v>
      </c>
      <c r="V3214" s="6" t="s">
        <v>3992</v>
      </c>
      <c r="W3214" s="6" t="s">
        <v>1965</v>
      </c>
      <c r="X3214" s="6" t="s">
        <v>1962</v>
      </c>
      <c r="Y3214" s="6" t="s">
        <v>2275</v>
      </c>
      <c r="Z3214" s="6" t="s">
        <v>2276</v>
      </c>
    </row>
    <row r="3215" spans="1:26" x14ac:dyDescent="0.2">
      <c r="A3215" s="6" t="s">
        <v>3987</v>
      </c>
      <c r="B3215" s="6">
        <v>150653</v>
      </c>
      <c r="C3215" s="1">
        <v>42096</v>
      </c>
      <c r="D3215" s="6" t="s">
        <v>1926</v>
      </c>
      <c r="E3215" s="6" t="s">
        <v>4345</v>
      </c>
      <c r="F3215" s="9">
        <v>135.01</v>
      </c>
      <c r="G3215" s="9">
        <v>135.01</v>
      </c>
      <c r="H3215" s="9">
        <v>16.2</v>
      </c>
      <c r="I3215" s="6" t="s">
        <v>4011</v>
      </c>
      <c r="J3215" s="9">
        <v>0</v>
      </c>
      <c r="K3215" s="9">
        <v>0</v>
      </c>
      <c r="L3215" s="6" t="s">
        <v>3990</v>
      </c>
      <c r="M3215" s="9">
        <v>0</v>
      </c>
      <c r="N3215" s="9">
        <v>0</v>
      </c>
      <c r="O3215" s="6" t="s">
        <v>3990</v>
      </c>
      <c r="P3215" s="7">
        <v>135.01</v>
      </c>
      <c r="Q3215" s="7">
        <v>2.23</v>
      </c>
      <c r="R3215" s="6" t="s">
        <v>3992</v>
      </c>
      <c r="S3215" s="7">
        <v>135.01</v>
      </c>
      <c r="T3215" s="7">
        <v>10.26</v>
      </c>
      <c r="U3215" s="6" t="s">
        <v>3992</v>
      </c>
      <c r="V3215" s="6" t="s">
        <v>3992</v>
      </c>
      <c r="W3215" s="6" t="s">
        <v>1965</v>
      </c>
      <c r="X3215" s="6" t="s">
        <v>1962</v>
      </c>
      <c r="Y3215" s="6" t="s">
        <v>2277</v>
      </c>
      <c r="Z3215" s="6" t="s">
        <v>2278</v>
      </c>
    </row>
    <row r="3216" spans="1:26" x14ac:dyDescent="0.2">
      <c r="A3216" s="6" t="s">
        <v>3987</v>
      </c>
      <c r="B3216" s="6">
        <v>150654</v>
      </c>
      <c r="C3216" s="1">
        <v>42096</v>
      </c>
      <c r="D3216" s="6" t="s">
        <v>1931</v>
      </c>
      <c r="E3216" s="6" t="s">
        <v>3989</v>
      </c>
      <c r="F3216" s="9">
        <v>3684.54</v>
      </c>
      <c r="G3216" s="9">
        <v>3684.54</v>
      </c>
      <c r="H3216" s="9">
        <v>663.22</v>
      </c>
      <c r="I3216" s="6" t="s">
        <v>4011</v>
      </c>
      <c r="J3216" s="9">
        <v>0</v>
      </c>
      <c r="K3216" s="9">
        <v>0</v>
      </c>
      <c r="L3216" s="6" t="s">
        <v>3990</v>
      </c>
      <c r="M3216" s="9">
        <v>0</v>
      </c>
      <c r="N3216" s="9">
        <v>0</v>
      </c>
      <c r="O3216" s="6" t="s">
        <v>3990</v>
      </c>
      <c r="P3216" s="7">
        <v>3684.54</v>
      </c>
      <c r="Q3216" s="7">
        <v>60.79</v>
      </c>
      <c r="R3216" s="6" t="s">
        <v>3992</v>
      </c>
      <c r="S3216" s="7">
        <v>3684.54</v>
      </c>
      <c r="T3216" s="7">
        <v>280.02999999999997</v>
      </c>
      <c r="U3216" s="6" t="s">
        <v>3992</v>
      </c>
      <c r="V3216" s="6" t="s">
        <v>3992</v>
      </c>
      <c r="W3216" s="6" t="s">
        <v>2279</v>
      </c>
      <c r="X3216" s="6" t="s">
        <v>4362</v>
      </c>
      <c r="Y3216" s="6" t="s">
        <v>2280</v>
      </c>
      <c r="Z3216" s="6" t="s">
        <v>2281</v>
      </c>
    </row>
    <row r="3217" spans="1:26" x14ac:dyDescent="0.2">
      <c r="A3217" s="6" t="s">
        <v>3987</v>
      </c>
      <c r="B3217" s="6">
        <v>150655</v>
      </c>
      <c r="C3217" s="1">
        <v>42096</v>
      </c>
      <c r="D3217" s="6" t="s">
        <v>1986</v>
      </c>
      <c r="E3217" s="6" t="s">
        <v>3989</v>
      </c>
      <c r="F3217" s="9">
        <v>2399.5700000000002</v>
      </c>
      <c r="G3217" s="9">
        <v>2399.5700000000002</v>
      </c>
      <c r="H3217" s="9">
        <v>431.92</v>
      </c>
      <c r="I3217" s="6" t="s">
        <v>4011</v>
      </c>
      <c r="J3217" s="9">
        <v>0</v>
      </c>
      <c r="K3217" s="9">
        <v>0</v>
      </c>
      <c r="L3217" s="6" t="s">
        <v>3990</v>
      </c>
      <c r="M3217" s="9">
        <v>0</v>
      </c>
      <c r="N3217" s="9">
        <v>0</v>
      </c>
      <c r="O3217" s="6" t="s">
        <v>3990</v>
      </c>
      <c r="P3217" s="7">
        <v>2399.5700000000002</v>
      </c>
      <c r="Q3217" s="7">
        <v>39.590000000000003</v>
      </c>
      <c r="R3217" s="6" t="s">
        <v>3992</v>
      </c>
      <c r="S3217" s="7">
        <v>2399.5700000000002</v>
      </c>
      <c r="T3217" s="7">
        <v>182.37</v>
      </c>
      <c r="U3217" s="6" t="s">
        <v>3992</v>
      </c>
      <c r="V3217" s="6" t="s">
        <v>3992</v>
      </c>
      <c r="W3217" s="6" t="s">
        <v>2282</v>
      </c>
      <c r="X3217" s="6" t="s">
        <v>4049</v>
      </c>
      <c r="Y3217" s="6" t="s">
        <v>2944</v>
      </c>
      <c r="Z3217" s="6" t="s">
        <v>2283</v>
      </c>
    </row>
    <row r="3218" spans="1:26" x14ac:dyDescent="0.2">
      <c r="A3218" s="6" t="s">
        <v>3987</v>
      </c>
      <c r="B3218" s="6">
        <v>150656</v>
      </c>
      <c r="C3218" s="1">
        <v>42096</v>
      </c>
      <c r="D3218" s="6" t="s">
        <v>1931</v>
      </c>
      <c r="E3218" s="6" t="s">
        <v>3989</v>
      </c>
      <c r="F3218" s="9">
        <v>11053.62</v>
      </c>
      <c r="G3218" s="9">
        <v>11053.62</v>
      </c>
      <c r="H3218" s="9">
        <v>1989.65</v>
      </c>
      <c r="I3218" s="6" t="s">
        <v>4011</v>
      </c>
      <c r="J3218" s="9">
        <v>0</v>
      </c>
      <c r="K3218" s="9">
        <v>0</v>
      </c>
      <c r="L3218" s="6" t="s">
        <v>3990</v>
      </c>
      <c r="M3218" s="9">
        <v>0</v>
      </c>
      <c r="N3218" s="9">
        <v>0</v>
      </c>
      <c r="O3218" s="6" t="s">
        <v>3990</v>
      </c>
      <c r="P3218" s="7">
        <v>11053.62</v>
      </c>
      <c r="Q3218" s="7">
        <v>182.38</v>
      </c>
      <c r="R3218" s="6" t="s">
        <v>3992</v>
      </c>
      <c r="S3218" s="7">
        <v>11053.62</v>
      </c>
      <c r="T3218" s="7">
        <v>840.08</v>
      </c>
      <c r="U3218" s="6" t="s">
        <v>3992</v>
      </c>
      <c r="V3218" s="6" t="s">
        <v>3992</v>
      </c>
      <c r="W3218" s="6" t="s">
        <v>2279</v>
      </c>
      <c r="X3218" s="6" t="s">
        <v>4362</v>
      </c>
      <c r="Y3218" s="6" t="s">
        <v>2280</v>
      </c>
      <c r="Z3218" s="6" t="s">
        <v>2281</v>
      </c>
    </row>
    <row r="3219" spans="1:26" x14ac:dyDescent="0.2">
      <c r="A3219" s="6" t="s">
        <v>3987</v>
      </c>
      <c r="B3219" s="6">
        <v>150656</v>
      </c>
      <c r="C3219" s="1">
        <v>42096</v>
      </c>
      <c r="D3219" s="6" t="s">
        <v>1931</v>
      </c>
      <c r="E3219" s="6" t="s">
        <v>3989</v>
      </c>
      <c r="F3219" s="9">
        <v>6140.9</v>
      </c>
      <c r="G3219" s="9">
        <v>6140.9</v>
      </c>
      <c r="H3219" s="9">
        <v>1105.3599999999999</v>
      </c>
      <c r="I3219" s="6" t="s">
        <v>4011</v>
      </c>
      <c r="J3219" s="9">
        <v>0</v>
      </c>
      <c r="K3219" s="9">
        <v>0</v>
      </c>
      <c r="L3219" s="6" t="s">
        <v>3990</v>
      </c>
      <c r="M3219" s="9">
        <v>0</v>
      </c>
      <c r="N3219" s="9">
        <v>0</v>
      </c>
      <c r="O3219" s="6" t="s">
        <v>3990</v>
      </c>
      <c r="P3219" s="7">
        <v>6140.9</v>
      </c>
      <c r="Q3219" s="7">
        <v>101.32</v>
      </c>
      <c r="R3219" s="6" t="s">
        <v>3992</v>
      </c>
      <c r="S3219" s="7">
        <v>6140.9</v>
      </c>
      <c r="T3219" s="7">
        <v>466.71</v>
      </c>
      <c r="U3219" s="6" t="s">
        <v>3992</v>
      </c>
      <c r="V3219" s="6" t="s">
        <v>3992</v>
      </c>
      <c r="W3219" s="6" t="s">
        <v>2279</v>
      </c>
      <c r="X3219" s="6" t="s">
        <v>4362</v>
      </c>
      <c r="Y3219" s="6" t="s">
        <v>2280</v>
      </c>
      <c r="Z3219" s="6" t="s">
        <v>2281</v>
      </c>
    </row>
    <row r="3220" spans="1:26" x14ac:dyDescent="0.2">
      <c r="A3220" s="6" t="s">
        <v>3987</v>
      </c>
      <c r="B3220" s="6">
        <v>150657</v>
      </c>
      <c r="C3220" s="1">
        <v>42096</v>
      </c>
      <c r="D3220" s="6" t="s">
        <v>1926</v>
      </c>
      <c r="E3220" s="6" t="s">
        <v>4345</v>
      </c>
      <c r="F3220" s="9">
        <v>655.20000000000005</v>
      </c>
      <c r="G3220" s="9">
        <v>655.20000000000005</v>
      </c>
      <c r="H3220" s="9">
        <v>78.62</v>
      </c>
      <c r="I3220" s="6" t="s">
        <v>4011</v>
      </c>
      <c r="J3220" s="9">
        <v>0</v>
      </c>
      <c r="K3220" s="9">
        <v>0</v>
      </c>
      <c r="L3220" s="6" t="s">
        <v>3990</v>
      </c>
      <c r="M3220" s="9">
        <v>0</v>
      </c>
      <c r="N3220" s="9">
        <v>0</v>
      </c>
      <c r="O3220" s="6" t="s">
        <v>3990</v>
      </c>
      <c r="P3220" s="7">
        <v>655.20000000000005</v>
      </c>
      <c r="Q3220" s="7">
        <v>10.81</v>
      </c>
      <c r="R3220" s="6" t="s">
        <v>3992</v>
      </c>
      <c r="S3220" s="7">
        <v>655.20000000000005</v>
      </c>
      <c r="T3220" s="7">
        <v>49.8</v>
      </c>
      <c r="U3220" s="6" t="s">
        <v>3992</v>
      </c>
      <c r="V3220" s="6" t="s">
        <v>3992</v>
      </c>
      <c r="W3220" s="6" t="s">
        <v>1965</v>
      </c>
      <c r="X3220" s="6" t="s">
        <v>1962</v>
      </c>
      <c r="Y3220" s="6" t="s">
        <v>2284</v>
      </c>
      <c r="Z3220" s="6" t="s">
        <v>2285</v>
      </c>
    </row>
    <row r="3221" spans="1:26" x14ac:dyDescent="0.2">
      <c r="A3221" s="6" t="s">
        <v>3987</v>
      </c>
      <c r="B3221" s="6">
        <v>150658</v>
      </c>
      <c r="C3221" s="1">
        <v>42096</v>
      </c>
      <c r="D3221" s="6" t="s">
        <v>1926</v>
      </c>
      <c r="E3221" s="6" t="s">
        <v>5203</v>
      </c>
      <c r="F3221" s="9">
        <v>1834.29</v>
      </c>
      <c r="G3221" s="9">
        <v>1834.29</v>
      </c>
      <c r="H3221" s="9">
        <v>220.11</v>
      </c>
      <c r="I3221" s="6" t="s">
        <v>4011</v>
      </c>
      <c r="J3221" s="9">
        <v>0</v>
      </c>
      <c r="K3221" s="9">
        <v>0</v>
      </c>
      <c r="L3221" s="6" t="s">
        <v>3990</v>
      </c>
      <c r="M3221" s="9">
        <v>0</v>
      </c>
      <c r="N3221" s="9">
        <v>0</v>
      </c>
      <c r="O3221" s="6" t="s">
        <v>3990</v>
      </c>
      <c r="P3221" s="7">
        <v>1834.29</v>
      </c>
      <c r="Q3221" s="7">
        <v>30.27</v>
      </c>
      <c r="R3221" s="6" t="s">
        <v>3992</v>
      </c>
      <c r="S3221" s="7">
        <v>1834.29</v>
      </c>
      <c r="T3221" s="7">
        <v>139.41</v>
      </c>
      <c r="U3221" s="6" t="s">
        <v>3992</v>
      </c>
      <c r="V3221" s="6" t="s">
        <v>3992</v>
      </c>
      <c r="W3221" s="6" t="s">
        <v>2286</v>
      </c>
      <c r="X3221" s="6" t="s">
        <v>4376</v>
      </c>
      <c r="Y3221" s="6" t="s">
        <v>2287</v>
      </c>
      <c r="Z3221" s="6" t="s">
        <v>2288</v>
      </c>
    </row>
    <row r="3222" spans="1:26" x14ac:dyDescent="0.2">
      <c r="A3222" s="6" t="s">
        <v>3987</v>
      </c>
      <c r="B3222" s="6">
        <v>150659</v>
      </c>
      <c r="C3222" s="1">
        <v>42096</v>
      </c>
      <c r="D3222" s="6" t="s">
        <v>2074</v>
      </c>
      <c r="E3222" s="6" t="s">
        <v>4540</v>
      </c>
      <c r="F3222" s="9">
        <v>49.9</v>
      </c>
      <c r="G3222" s="9">
        <v>0</v>
      </c>
      <c r="H3222" s="9">
        <v>0</v>
      </c>
      <c r="I3222" s="6" t="s">
        <v>3990</v>
      </c>
      <c r="J3222" s="9">
        <v>0</v>
      </c>
      <c r="K3222" s="9">
        <v>0</v>
      </c>
      <c r="L3222" s="6" t="s">
        <v>3990</v>
      </c>
      <c r="M3222" s="9">
        <v>0</v>
      </c>
      <c r="N3222" s="9">
        <v>0</v>
      </c>
      <c r="O3222" s="6" t="s">
        <v>3990</v>
      </c>
      <c r="P3222" s="7">
        <v>49.9</v>
      </c>
      <c r="Q3222" s="7">
        <v>0</v>
      </c>
      <c r="R3222" s="6" t="s">
        <v>2075</v>
      </c>
      <c r="S3222" s="7">
        <v>49.9</v>
      </c>
      <c r="T3222" s="7">
        <v>0</v>
      </c>
      <c r="U3222" s="6" t="s">
        <v>2075</v>
      </c>
      <c r="V3222" s="6" t="s">
        <v>3992</v>
      </c>
      <c r="W3222" s="6" t="s">
        <v>3114</v>
      </c>
      <c r="X3222" s="6" t="s">
        <v>4070</v>
      </c>
      <c r="Y3222" s="6" t="s">
        <v>2289</v>
      </c>
      <c r="Z3222" s="6" t="s">
        <v>2290</v>
      </c>
    </row>
    <row r="3223" spans="1:26" x14ac:dyDescent="0.2">
      <c r="A3223" s="6" t="s">
        <v>3987</v>
      </c>
      <c r="B3223" s="6">
        <v>150660</v>
      </c>
      <c r="C3223" s="1">
        <v>42096</v>
      </c>
      <c r="D3223" s="6" t="s">
        <v>2074</v>
      </c>
      <c r="E3223" s="6" t="s">
        <v>4540</v>
      </c>
      <c r="F3223" s="9">
        <v>12.08</v>
      </c>
      <c r="G3223" s="9">
        <v>0</v>
      </c>
      <c r="H3223" s="9">
        <v>0</v>
      </c>
      <c r="I3223" s="6" t="s">
        <v>3990</v>
      </c>
      <c r="J3223" s="9">
        <v>0</v>
      </c>
      <c r="K3223" s="9">
        <v>0</v>
      </c>
      <c r="L3223" s="6" t="s">
        <v>3990</v>
      </c>
      <c r="M3223" s="9">
        <v>0</v>
      </c>
      <c r="N3223" s="9">
        <v>0</v>
      </c>
      <c r="O3223" s="6" t="s">
        <v>3990</v>
      </c>
      <c r="P3223" s="7">
        <v>12.08</v>
      </c>
      <c r="Q3223" s="7">
        <v>0</v>
      </c>
      <c r="R3223" s="6" t="s">
        <v>2075</v>
      </c>
      <c r="S3223" s="7">
        <v>12.08</v>
      </c>
      <c r="T3223" s="7">
        <v>0</v>
      </c>
      <c r="U3223" s="6" t="s">
        <v>2075</v>
      </c>
      <c r="V3223" s="6" t="s">
        <v>3992</v>
      </c>
      <c r="W3223" s="6" t="s">
        <v>3114</v>
      </c>
      <c r="X3223" s="6" t="s">
        <v>4070</v>
      </c>
      <c r="Y3223" s="6" t="s">
        <v>2291</v>
      </c>
      <c r="Z3223" s="6" t="s">
        <v>3116</v>
      </c>
    </row>
    <row r="3224" spans="1:26" x14ac:dyDescent="0.2">
      <c r="A3224" s="6" t="s">
        <v>3987</v>
      </c>
      <c r="B3224" s="6">
        <v>150661</v>
      </c>
      <c r="C3224" s="1">
        <v>42096</v>
      </c>
      <c r="D3224" s="6" t="s">
        <v>2074</v>
      </c>
      <c r="E3224" s="6" t="s">
        <v>4540</v>
      </c>
      <c r="F3224" s="9">
        <v>139.36000000000001</v>
      </c>
      <c r="G3224" s="9">
        <v>0</v>
      </c>
      <c r="H3224" s="9">
        <v>0</v>
      </c>
      <c r="I3224" s="6" t="s">
        <v>3990</v>
      </c>
      <c r="J3224" s="9">
        <v>0</v>
      </c>
      <c r="K3224" s="9">
        <v>0</v>
      </c>
      <c r="L3224" s="6" t="s">
        <v>3990</v>
      </c>
      <c r="M3224" s="9">
        <v>0</v>
      </c>
      <c r="N3224" s="9">
        <v>0</v>
      </c>
      <c r="O3224" s="6" t="s">
        <v>3990</v>
      </c>
      <c r="P3224" s="7">
        <v>139.36000000000001</v>
      </c>
      <c r="Q3224" s="7">
        <v>0</v>
      </c>
      <c r="R3224" s="6" t="s">
        <v>2075</v>
      </c>
      <c r="S3224" s="7">
        <v>139.36000000000001</v>
      </c>
      <c r="T3224" s="7">
        <v>0</v>
      </c>
      <c r="U3224" s="6" t="s">
        <v>2075</v>
      </c>
      <c r="V3224" s="6" t="s">
        <v>3992</v>
      </c>
      <c r="W3224" s="6" t="s">
        <v>3114</v>
      </c>
      <c r="X3224" s="6" t="s">
        <v>4070</v>
      </c>
      <c r="Y3224" s="6" t="s">
        <v>2292</v>
      </c>
      <c r="Z3224" s="6" t="s">
        <v>3118</v>
      </c>
    </row>
    <row r="3225" spans="1:26" x14ac:dyDescent="0.2">
      <c r="A3225" s="6" t="s">
        <v>3987</v>
      </c>
      <c r="B3225" s="6">
        <v>150662</v>
      </c>
      <c r="C3225" s="1">
        <v>42096</v>
      </c>
      <c r="D3225" s="6" t="s">
        <v>2074</v>
      </c>
      <c r="E3225" s="6" t="s">
        <v>4540</v>
      </c>
      <c r="F3225" s="9">
        <v>194.06</v>
      </c>
      <c r="G3225" s="9">
        <v>0</v>
      </c>
      <c r="H3225" s="9">
        <v>0</v>
      </c>
      <c r="I3225" s="6" t="s">
        <v>3990</v>
      </c>
      <c r="J3225" s="9">
        <v>0</v>
      </c>
      <c r="K3225" s="9">
        <v>0</v>
      </c>
      <c r="L3225" s="6" t="s">
        <v>3990</v>
      </c>
      <c r="M3225" s="9">
        <v>0</v>
      </c>
      <c r="N3225" s="9">
        <v>0</v>
      </c>
      <c r="O3225" s="6" t="s">
        <v>3990</v>
      </c>
      <c r="P3225" s="7">
        <v>194.06</v>
      </c>
      <c r="Q3225" s="7">
        <v>0</v>
      </c>
      <c r="R3225" s="6" t="s">
        <v>2075</v>
      </c>
      <c r="S3225" s="7">
        <v>194.06</v>
      </c>
      <c r="T3225" s="7">
        <v>0</v>
      </c>
      <c r="U3225" s="6" t="s">
        <v>2075</v>
      </c>
      <c r="V3225" s="6" t="s">
        <v>3992</v>
      </c>
      <c r="W3225" s="6" t="s">
        <v>3114</v>
      </c>
      <c r="X3225" s="6" t="s">
        <v>4362</v>
      </c>
      <c r="Y3225" s="6" t="s">
        <v>2293</v>
      </c>
      <c r="Z3225" s="6" t="s">
        <v>2294</v>
      </c>
    </row>
    <row r="3226" spans="1:26" x14ac:dyDescent="0.2">
      <c r="A3226" s="6" t="s">
        <v>3987</v>
      </c>
      <c r="B3226" s="6">
        <v>150663</v>
      </c>
      <c r="C3226" s="1">
        <v>42096</v>
      </c>
      <c r="D3226" s="6" t="s">
        <v>2074</v>
      </c>
      <c r="E3226" s="6" t="s">
        <v>4540</v>
      </c>
      <c r="F3226" s="9">
        <v>173.81</v>
      </c>
      <c r="G3226" s="9">
        <v>0</v>
      </c>
      <c r="H3226" s="9">
        <v>0</v>
      </c>
      <c r="I3226" s="6" t="s">
        <v>3990</v>
      </c>
      <c r="J3226" s="9">
        <v>0</v>
      </c>
      <c r="K3226" s="9">
        <v>0</v>
      </c>
      <c r="L3226" s="6" t="s">
        <v>3990</v>
      </c>
      <c r="M3226" s="9">
        <v>0</v>
      </c>
      <c r="N3226" s="9">
        <v>0</v>
      </c>
      <c r="O3226" s="6" t="s">
        <v>3990</v>
      </c>
      <c r="P3226" s="7">
        <v>173.81</v>
      </c>
      <c r="Q3226" s="7">
        <v>0</v>
      </c>
      <c r="R3226" s="6" t="s">
        <v>2075</v>
      </c>
      <c r="S3226" s="7">
        <v>173.81</v>
      </c>
      <c r="T3226" s="7">
        <v>0</v>
      </c>
      <c r="U3226" s="6" t="s">
        <v>2075</v>
      </c>
      <c r="V3226" s="6" t="s">
        <v>3992</v>
      </c>
      <c r="W3226" s="6" t="s">
        <v>3114</v>
      </c>
      <c r="X3226" s="6" t="s">
        <v>4070</v>
      </c>
      <c r="Y3226" s="6" t="s">
        <v>2295</v>
      </c>
      <c r="Z3226" s="6" t="s">
        <v>2296</v>
      </c>
    </row>
    <row r="3227" spans="1:26" x14ac:dyDescent="0.2">
      <c r="A3227" s="6" t="s">
        <v>3987</v>
      </c>
      <c r="B3227" s="6">
        <v>150664</v>
      </c>
      <c r="C3227" s="1">
        <v>42096</v>
      </c>
      <c r="D3227" s="6" t="s">
        <v>2074</v>
      </c>
      <c r="E3227" s="6" t="s">
        <v>4540</v>
      </c>
      <c r="F3227" s="9">
        <v>142.12</v>
      </c>
      <c r="G3227" s="9">
        <v>0</v>
      </c>
      <c r="H3227" s="9">
        <v>0</v>
      </c>
      <c r="I3227" s="6" t="s">
        <v>3990</v>
      </c>
      <c r="J3227" s="9">
        <v>0</v>
      </c>
      <c r="K3227" s="9">
        <v>0</v>
      </c>
      <c r="L3227" s="6" t="s">
        <v>3990</v>
      </c>
      <c r="M3227" s="9">
        <v>0</v>
      </c>
      <c r="N3227" s="9">
        <v>0</v>
      </c>
      <c r="O3227" s="6" t="s">
        <v>3990</v>
      </c>
      <c r="P3227" s="7">
        <v>142.12</v>
      </c>
      <c r="Q3227" s="7">
        <v>0</v>
      </c>
      <c r="R3227" s="6" t="s">
        <v>2075</v>
      </c>
      <c r="S3227" s="7">
        <v>142.12</v>
      </c>
      <c r="T3227" s="7">
        <v>0</v>
      </c>
      <c r="U3227" s="6" t="s">
        <v>2075</v>
      </c>
      <c r="V3227" s="6" t="s">
        <v>3992</v>
      </c>
      <c r="W3227" s="6" t="s">
        <v>3114</v>
      </c>
      <c r="X3227" s="6" t="s">
        <v>4070</v>
      </c>
      <c r="Y3227" s="6" t="s">
        <v>2297</v>
      </c>
      <c r="Z3227" s="6" t="s">
        <v>2298</v>
      </c>
    </row>
    <row r="3228" spans="1:26" x14ac:dyDescent="0.2">
      <c r="A3228" s="6" t="s">
        <v>3987</v>
      </c>
      <c r="B3228" s="6">
        <v>150665</v>
      </c>
      <c r="C3228" s="1">
        <v>42096</v>
      </c>
      <c r="D3228" s="6" t="s">
        <v>1926</v>
      </c>
      <c r="E3228" s="6" t="s">
        <v>4302</v>
      </c>
      <c r="F3228" s="9">
        <v>198.02</v>
      </c>
      <c r="G3228" s="9">
        <v>172.19</v>
      </c>
      <c r="H3228" s="9">
        <v>20.66</v>
      </c>
      <c r="I3228" s="6" t="s">
        <v>4011</v>
      </c>
      <c r="J3228" s="9">
        <v>0</v>
      </c>
      <c r="K3228" s="9">
        <v>0</v>
      </c>
      <c r="L3228" s="6" t="s">
        <v>3990</v>
      </c>
      <c r="M3228" s="9">
        <v>172.19</v>
      </c>
      <c r="N3228" s="9">
        <v>25.83</v>
      </c>
      <c r="O3228" s="6" t="s">
        <v>1932</v>
      </c>
      <c r="P3228" s="7">
        <v>172.19</v>
      </c>
      <c r="Q3228" s="7">
        <v>2.84</v>
      </c>
      <c r="R3228" s="6" t="s">
        <v>3992</v>
      </c>
      <c r="S3228" s="7">
        <v>172.19</v>
      </c>
      <c r="T3228" s="7">
        <v>13.09</v>
      </c>
      <c r="U3228" s="6" t="s">
        <v>3992</v>
      </c>
      <c r="V3228" s="6" t="s">
        <v>3992</v>
      </c>
      <c r="W3228" s="6" t="s">
        <v>2299</v>
      </c>
      <c r="X3228" s="6" t="s">
        <v>4362</v>
      </c>
      <c r="Y3228" s="6" t="s">
        <v>2300</v>
      </c>
      <c r="Z3228" s="6" t="s">
        <v>2301</v>
      </c>
    </row>
    <row r="3229" spans="1:26" x14ac:dyDescent="0.2">
      <c r="A3229" s="6" t="s">
        <v>3987</v>
      </c>
      <c r="B3229" s="6">
        <v>150665</v>
      </c>
      <c r="C3229" s="1">
        <v>42096</v>
      </c>
      <c r="D3229" s="6" t="s">
        <v>1926</v>
      </c>
      <c r="E3229" s="6" t="s">
        <v>4302</v>
      </c>
      <c r="F3229" s="9">
        <v>99.02</v>
      </c>
      <c r="G3229" s="9">
        <v>86.1</v>
      </c>
      <c r="H3229" s="9">
        <v>10.33</v>
      </c>
      <c r="I3229" s="6" t="s">
        <v>4011</v>
      </c>
      <c r="J3229" s="9">
        <v>0</v>
      </c>
      <c r="K3229" s="9">
        <v>0</v>
      </c>
      <c r="L3229" s="6" t="s">
        <v>3990</v>
      </c>
      <c r="M3229" s="9">
        <v>86.1</v>
      </c>
      <c r="N3229" s="9">
        <v>12.92</v>
      </c>
      <c r="O3229" s="6" t="s">
        <v>1932</v>
      </c>
      <c r="P3229" s="7">
        <v>86.1</v>
      </c>
      <c r="Q3229" s="7">
        <v>1.42</v>
      </c>
      <c r="R3229" s="6" t="s">
        <v>3992</v>
      </c>
      <c r="S3229" s="7">
        <v>86.1</v>
      </c>
      <c r="T3229" s="7">
        <v>6.54</v>
      </c>
      <c r="U3229" s="6" t="s">
        <v>3992</v>
      </c>
      <c r="V3229" s="6" t="s">
        <v>3992</v>
      </c>
      <c r="W3229" s="6" t="s">
        <v>2299</v>
      </c>
      <c r="X3229" s="6" t="s">
        <v>4362</v>
      </c>
      <c r="Y3229" s="6" t="s">
        <v>2302</v>
      </c>
      <c r="Z3229" s="6" t="s">
        <v>2301</v>
      </c>
    </row>
    <row r="3230" spans="1:26" x14ac:dyDescent="0.2">
      <c r="A3230" s="6" t="s">
        <v>3987</v>
      </c>
      <c r="B3230" s="6">
        <v>150665</v>
      </c>
      <c r="C3230" s="1">
        <v>42096</v>
      </c>
      <c r="D3230" s="6" t="s">
        <v>1926</v>
      </c>
      <c r="E3230" s="6" t="s">
        <v>4302</v>
      </c>
      <c r="F3230" s="9">
        <v>49.51</v>
      </c>
      <c r="G3230" s="9">
        <v>43.05</v>
      </c>
      <c r="H3230" s="9">
        <v>5.17</v>
      </c>
      <c r="I3230" s="6" t="s">
        <v>4011</v>
      </c>
      <c r="J3230" s="9">
        <v>0</v>
      </c>
      <c r="K3230" s="9">
        <v>0</v>
      </c>
      <c r="L3230" s="6" t="s">
        <v>3990</v>
      </c>
      <c r="M3230" s="9">
        <v>43.05</v>
      </c>
      <c r="N3230" s="9">
        <v>6.46</v>
      </c>
      <c r="O3230" s="6" t="s">
        <v>1932</v>
      </c>
      <c r="P3230" s="7">
        <v>43.05</v>
      </c>
      <c r="Q3230" s="7">
        <v>0.71</v>
      </c>
      <c r="R3230" s="6" t="s">
        <v>3992</v>
      </c>
      <c r="S3230" s="7">
        <v>43.05</v>
      </c>
      <c r="T3230" s="7">
        <v>3.27</v>
      </c>
      <c r="U3230" s="6" t="s">
        <v>3992</v>
      </c>
      <c r="V3230" s="6" t="s">
        <v>3992</v>
      </c>
      <c r="W3230" s="6" t="s">
        <v>2299</v>
      </c>
      <c r="X3230" s="6" t="s">
        <v>4362</v>
      </c>
      <c r="Y3230" s="6" t="s">
        <v>2303</v>
      </c>
      <c r="Z3230" s="6" t="s">
        <v>2301</v>
      </c>
    </row>
    <row r="3231" spans="1:26" x14ac:dyDescent="0.2">
      <c r="A3231" s="6" t="s">
        <v>3987</v>
      </c>
      <c r="B3231" s="6">
        <v>150665</v>
      </c>
      <c r="C3231" s="1">
        <v>42096</v>
      </c>
      <c r="D3231" s="6" t="s">
        <v>1926</v>
      </c>
      <c r="E3231" s="6" t="s">
        <v>4302</v>
      </c>
      <c r="F3231" s="9">
        <v>99.02</v>
      </c>
      <c r="G3231" s="9">
        <v>86.1</v>
      </c>
      <c r="H3231" s="9">
        <v>10.33</v>
      </c>
      <c r="I3231" s="6" t="s">
        <v>4011</v>
      </c>
      <c r="J3231" s="9">
        <v>0</v>
      </c>
      <c r="K3231" s="9">
        <v>0</v>
      </c>
      <c r="L3231" s="6" t="s">
        <v>3990</v>
      </c>
      <c r="M3231" s="9">
        <v>86.1</v>
      </c>
      <c r="N3231" s="9">
        <v>12.92</v>
      </c>
      <c r="O3231" s="6" t="s">
        <v>1932</v>
      </c>
      <c r="P3231" s="7">
        <v>86.1</v>
      </c>
      <c r="Q3231" s="7">
        <v>1.42</v>
      </c>
      <c r="R3231" s="6" t="s">
        <v>3992</v>
      </c>
      <c r="S3231" s="7">
        <v>86.1</v>
      </c>
      <c r="T3231" s="7">
        <v>6.54</v>
      </c>
      <c r="U3231" s="6" t="s">
        <v>3992</v>
      </c>
      <c r="V3231" s="6" t="s">
        <v>3992</v>
      </c>
      <c r="W3231" s="6" t="s">
        <v>2299</v>
      </c>
      <c r="X3231" s="6" t="s">
        <v>4362</v>
      </c>
      <c r="Y3231" s="6" t="s">
        <v>2304</v>
      </c>
      <c r="Z3231" s="6" t="s">
        <v>2301</v>
      </c>
    </row>
    <row r="3232" spans="1:26" x14ac:dyDescent="0.2">
      <c r="A3232" s="6" t="s">
        <v>3987</v>
      </c>
      <c r="B3232" s="6">
        <v>150665</v>
      </c>
      <c r="C3232" s="1">
        <v>42096</v>
      </c>
      <c r="D3232" s="6" t="s">
        <v>1926</v>
      </c>
      <c r="E3232" s="6" t="s">
        <v>4302</v>
      </c>
      <c r="F3232" s="9">
        <v>99.02</v>
      </c>
      <c r="G3232" s="9">
        <v>86.1</v>
      </c>
      <c r="H3232" s="9">
        <v>10.33</v>
      </c>
      <c r="I3232" s="6" t="s">
        <v>4011</v>
      </c>
      <c r="J3232" s="9">
        <v>0</v>
      </c>
      <c r="K3232" s="9">
        <v>0</v>
      </c>
      <c r="L3232" s="6" t="s">
        <v>3990</v>
      </c>
      <c r="M3232" s="9">
        <v>86.1</v>
      </c>
      <c r="N3232" s="9">
        <v>12.92</v>
      </c>
      <c r="O3232" s="6" t="s">
        <v>1932</v>
      </c>
      <c r="P3232" s="7">
        <v>86.1</v>
      </c>
      <c r="Q3232" s="7">
        <v>1.42</v>
      </c>
      <c r="R3232" s="6" t="s">
        <v>3992</v>
      </c>
      <c r="S3232" s="7">
        <v>86.1</v>
      </c>
      <c r="T3232" s="7">
        <v>6.54</v>
      </c>
      <c r="U3232" s="6" t="s">
        <v>3992</v>
      </c>
      <c r="V3232" s="6" t="s">
        <v>3992</v>
      </c>
      <c r="W3232" s="6" t="s">
        <v>2299</v>
      </c>
      <c r="X3232" s="6" t="s">
        <v>4362</v>
      </c>
      <c r="Y3232" s="6" t="s">
        <v>2305</v>
      </c>
      <c r="Z3232" s="6" t="s">
        <v>2301</v>
      </c>
    </row>
    <row r="3233" spans="1:26" x14ac:dyDescent="0.2">
      <c r="A3233" s="6" t="s">
        <v>3987</v>
      </c>
      <c r="B3233" s="6">
        <v>150666</v>
      </c>
      <c r="C3233" s="1">
        <v>42096</v>
      </c>
      <c r="D3233" s="6" t="s">
        <v>1926</v>
      </c>
      <c r="E3233" s="6" t="s">
        <v>4302</v>
      </c>
      <c r="F3233" s="9">
        <v>123.76</v>
      </c>
      <c r="G3233" s="9">
        <v>107.62</v>
      </c>
      <c r="H3233" s="9">
        <v>12.91</v>
      </c>
      <c r="I3233" s="6" t="s">
        <v>4011</v>
      </c>
      <c r="J3233" s="9">
        <v>0</v>
      </c>
      <c r="K3233" s="9">
        <v>0</v>
      </c>
      <c r="L3233" s="6" t="s">
        <v>3990</v>
      </c>
      <c r="M3233" s="9">
        <v>107.62</v>
      </c>
      <c r="N3233" s="9">
        <v>16.14</v>
      </c>
      <c r="O3233" s="6" t="s">
        <v>1932</v>
      </c>
      <c r="P3233" s="7">
        <v>107.62</v>
      </c>
      <c r="Q3233" s="7">
        <v>1.78</v>
      </c>
      <c r="R3233" s="6" t="s">
        <v>3992</v>
      </c>
      <c r="S3233" s="7">
        <v>107.62</v>
      </c>
      <c r="T3233" s="7">
        <v>8.18</v>
      </c>
      <c r="U3233" s="6" t="s">
        <v>3992</v>
      </c>
      <c r="V3233" s="6" t="s">
        <v>3992</v>
      </c>
      <c r="W3233" s="6" t="s">
        <v>2299</v>
      </c>
      <c r="X3233" s="6" t="s">
        <v>4362</v>
      </c>
      <c r="Y3233" s="6" t="s">
        <v>2306</v>
      </c>
      <c r="Z3233" s="6" t="s">
        <v>2301</v>
      </c>
    </row>
    <row r="3234" spans="1:26" x14ac:dyDescent="0.2">
      <c r="A3234" s="6" t="s">
        <v>3987</v>
      </c>
      <c r="B3234" s="6">
        <v>150666</v>
      </c>
      <c r="C3234" s="1">
        <v>42096</v>
      </c>
      <c r="D3234" s="6" t="s">
        <v>1926</v>
      </c>
      <c r="E3234" s="6" t="s">
        <v>4302</v>
      </c>
      <c r="F3234" s="9">
        <v>198.02</v>
      </c>
      <c r="G3234" s="9">
        <v>172.19</v>
      </c>
      <c r="H3234" s="9">
        <v>20.66</v>
      </c>
      <c r="I3234" s="6" t="s">
        <v>4011</v>
      </c>
      <c r="J3234" s="9">
        <v>0</v>
      </c>
      <c r="K3234" s="9">
        <v>0</v>
      </c>
      <c r="L3234" s="6" t="s">
        <v>3990</v>
      </c>
      <c r="M3234" s="9">
        <v>172.19</v>
      </c>
      <c r="N3234" s="9">
        <v>25.83</v>
      </c>
      <c r="O3234" s="6" t="s">
        <v>1932</v>
      </c>
      <c r="P3234" s="7">
        <v>172.19</v>
      </c>
      <c r="Q3234" s="7">
        <v>2.84</v>
      </c>
      <c r="R3234" s="6" t="s">
        <v>3992</v>
      </c>
      <c r="S3234" s="7">
        <v>172.19</v>
      </c>
      <c r="T3234" s="7">
        <v>13.09</v>
      </c>
      <c r="U3234" s="6" t="s">
        <v>3992</v>
      </c>
      <c r="V3234" s="6" t="s">
        <v>3992</v>
      </c>
      <c r="W3234" s="6" t="s">
        <v>2299</v>
      </c>
      <c r="X3234" s="6" t="s">
        <v>4362</v>
      </c>
      <c r="Y3234" s="6" t="s">
        <v>2307</v>
      </c>
      <c r="Z3234" s="6" t="s">
        <v>2301</v>
      </c>
    </row>
    <row r="3235" spans="1:26" x14ac:dyDescent="0.2">
      <c r="A3235" s="6" t="s">
        <v>3987</v>
      </c>
      <c r="B3235" s="6">
        <v>150666</v>
      </c>
      <c r="C3235" s="1">
        <v>42096</v>
      </c>
      <c r="D3235" s="6" t="s">
        <v>1926</v>
      </c>
      <c r="E3235" s="6" t="s">
        <v>4302</v>
      </c>
      <c r="F3235" s="9">
        <v>173.27</v>
      </c>
      <c r="G3235" s="9">
        <v>150.66999999999999</v>
      </c>
      <c r="H3235" s="9">
        <v>18.079999999999998</v>
      </c>
      <c r="I3235" s="6" t="s">
        <v>4011</v>
      </c>
      <c r="J3235" s="9">
        <v>0</v>
      </c>
      <c r="K3235" s="9">
        <v>0</v>
      </c>
      <c r="L3235" s="6" t="s">
        <v>3990</v>
      </c>
      <c r="M3235" s="9">
        <v>150.66999999999999</v>
      </c>
      <c r="N3235" s="9">
        <v>22.6</v>
      </c>
      <c r="O3235" s="6" t="s">
        <v>1932</v>
      </c>
      <c r="P3235" s="7">
        <v>150.66999999999999</v>
      </c>
      <c r="Q3235" s="7">
        <v>2.4900000000000002</v>
      </c>
      <c r="R3235" s="6" t="s">
        <v>3992</v>
      </c>
      <c r="S3235" s="7">
        <v>150.66999999999999</v>
      </c>
      <c r="T3235" s="7">
        <v>11.45</v>
      </c>
      <c r="U3235" s="6" t="s">
        <v>3992</v>
      </c>
      <c r="V3235" s="6" t="s">
        <v>3992</v>
      </c>
      <c r="W3235" s="6" t="s">
        <v>2299</v>
      </c>
      <c r="X3235" s="6" t="s">
        <v>4362</v>
      </c>
      <c r="Y3235" s="6" t="s">
        <v>2308</v>
      </c>
      <c r="Z3235" s="6" t="s">
        <v>2301</v>
      </c>
    </row>
    <row r="3236" spans="1:26" x14ac:dyDescent="0.2">
      <c r="A3236" s="6" t="s">
        <v>3987</v>
      </c>
      <c r="B3236" s="6">
        <v>150666</v>
      </c>
      <c r="C3236" s="1">
        <v>42096</v>
      </c>
      <c r="D3236" s="6" t="s">
        <v>1926</v>
      </c>
      <c r="E3236" s="6" t="s">
        <v>4302</v>
      </c>
      <c r="F3236" s="9">
        <v>99.02</v>
      </c>
      <c r="G3236" s="9">
        <v>86.1</v>
      </c>
      <c r="H3236" s="9">
        <v>10.33</v>
      </c>
      <c r="I3236" s="6" t="s">
        <v>4011</v>
      </c>
      <c r="J3236" s="9">
        <v>0</v>
      </c>
      <c r="K3236" s="9">
        <v>0</v>
      </c>
      <c r="L3236" s="6" t="s">
        <v>3990</v>
      </c>
      <c r="M3236" s="9">
        <v>86.1</v>
      </c>
      <c r="N3236" s="9">
        <v>12.92</v>
      </c>
      <c r="O3236" s="6" t="s">
        <v>1932</v>
      </c>
      <c r="P3236" s="7">
        <v>86.1</v>
      </c>
      <c r="Q3236" s="7">
        <v>1.42</v>
      </c>
      <c r="R3236" s="6" t="s">
        <v>3992</v>
      </c>
      <c r="S3236" s="7">
        <v>86.1</v>
      </c>
      <c r="T3236" s="7">
        <v>6.54</v>
      </c>
      <c r="U3236" s="6" t="s">
        <v>3992</v>
      </c>
      <c r="V3236" s="6" t="s">
        <v>3992</v>
      </c>
      <c r="W3236" s="6" t="s">
        <v>2299</v>
      </c>
      <c r="X3236" s="6" t="s">
        <v>4362</v>
      </c>
      <c r="Y3236" s="6" t="s">
        <v>2309</v>
      </c>
      <c r="Z3236" s="6" t="s">
        <v>2301</v>
      </c>
    </row>
    <row r="3237" spans="1:26" x14ac:dyDescent="0.2">
      <c r="A3237" s="6" t="s">
        <v>3987</v>
      </c>
      <c r="B3237" s="6">
        <v>150667</v>
      </c>
      <c r="C3237" s="1">
        <v>42096</v>
      </c>
      <c r="D3237" s="6" t="s">
        <v>2074</v>
      </c>
      <c r="E3237" s="6" t="s">
        <v>4540</v>
      </c>
      <c r="F3237" s="9">
        <v>300.58</v>
      </c>
      <c r="G3237" s="9">
        <v>0</v>
      </c>
      <c r="H3237" s="9">
        <v>0</v>
      </c>
      <c r="I3237" s="6" t="s">
        <v>3990</v>
      </c>
      <c r="J3237" s="9">
        <v>0</v>
      </c>
      <c r="K3237" s="9">
        <v>0</v>
      </c>
      <c r="L3237" s="6" t="s">
        <v>3990</v>
      </c>
      <c r="M3237" s="9">
        <v>0</v>
      </c>
      <c r="N3237" s="9">
        <v>0</v>
      </c>
      <c r="O3237" s="6" t="s">
        <v>3990</v>
      </c>
      <c r="P3237" s="7">
        <v>300.58</v>
      </c>
      <c r="Q3237" s="7">
        <v>0</v>
      </c>
      <c r="R3237" s="6" t="s">
        <v>2075</v>
      </c>
      <c r="S3237" s="7">
        <v>300.58</v>
      </c>
      <c r="T3237" s="7">
        <v>0</v>
      </c>
      <c r="U3237" s="6" t="s">
        <v>2075</v>
      </c>
      <c r="V3237" s="6" t="s">
        <v>3992</v>
      </c>
      <c r="W3237" s="6" t="s">
        <v>3114</v>
      </c>
      <c r="X3237" s="6" t="s">
        <v>4070</v>
      </c>
      <c r="Y3237" s="6" t="s">
        <v>2310</v>
      </c>
      <c r="Z3237" s="6" t="s">
        <v>2311</v>
      </c>
    </row>
    <row r="3238" spans="1:26" x14ac:dyDescent="0.2">
      <c r="A3238" s="6" t="s">
        <v>3987</v>
      </c>
      <c r="B3238" s="6">
        <v>150668</v>
      </c>
      <c r="C3238" s="1">
        <v>42096</v>
      </c>
      <c r="D3238" s="6" t="s">
        <v>1931</v>
      </c>
      <c r="E3238" s="6" t="s">
        <v>3989</v>
      </c>
      <c r="F3238" s="9">
        <v>24.23</v>
      </c>
      <c r="G3238" s="9">
        <v>21.07</v>
      </c>
      <c r="H3238" s="9">
        <v>3.79</v>
      </c>
      <c r="I3238" s="6" t="s">
        <v>4011</v>
      </c>
      <c r="J3238" s="9">
        <v>0</v>
      </c>
      <c r="K3238" s="9">
        <v>0</v>
      </c>
      <c r="L3238" s="6" t="s">
        <v>3990</v>
      </c>
      <c r="M3238" s="9">
        <v>21.07</v>
      </c>
      <c r="N3238" s="9">
        <v>3.16</v>
      </c>
      <c r="O3238" s="6" t="s">
        <v>1932</v>
      </c>
      <c r="P3238" s="7">
        <v>21.07</v>
      </c>
      <c r="Q3238" s="7">
        <v>0.35</v>
      </c>
      <c r="R3238" s="6" t="s">
        <v>3992</v>
      </c>
      <c r="S3238" s="7">
        <v>21.07</v>
      </c>
      <c r="T3238" s="7">
        <v>1.6</v>
      </c>
      <c r="U3238" s="6" t="s">
        <v>3992</v>
      </c>
      <c r="V3238" s="6" t="s">
        <v>3992</v>
      </c>
      <c r="W3238" s="6" t="s">
        <v>2312</v>
      </c>
      <c r="X3238" s="6" t="s">
        <v>4070</v>
      </c>
      <c r="Y3238" s="6" t="s">
        <v>2313</v>
      </c>
      <c r="Z3238" s="6" t="s">
        <v>3116</v>
      </c>
    </row>
    <row r="3239" spans="1:26" x14ac:dyDescent="0.2">
      <c r="A3239" s="6" t="s">
        <v>3987</v>
      </c>
      <c r="B3239" s="6">
        <v>150669</v>
      </c>
      <c r="C3239" s="1">
        <v>42096</v>
      </c>
      <c r="D3239" s="6" t="s">
        <v>1926</v>
      </c>
      <c r="E3239" s="6" t="s">
        <v>4096</v>
      </c>
      <c r="F3239" s="9">
        <v>145</v>
      </c>
      <c r="G3239" s="9">
        <v>145</v>
      </c>
      <c r="H3239" s="9">
        <v>17.399999999999999</v>
      </c>
      <c r="I3239" s="6" t="s">
        <v>4011</v>
      </c>
      <c r="J3239" s="9">
        <v>0</v>
      </c>
      <c r="K3239" s="9">
        <v>0</v>
      </c>
      <c r="L3239" s="6" t="s">
        <v>3990</v>
      </c>
      <c r="M3239" s="9">
        <v>0</v>
      </c>
      <c r="N3239" s="9">
        <v>0</v>
      </c>
      <c r="O3239" s="6" t="s">
        <v>3990</v>
      </c>
      <c r="P3239" s="7">
        <v>145</v>
      </c>
      <c r="Q3239" s="7">
        <v>2.39</v>
      </c>
      <c r="R3239" s="6" t="s">
        <v>3992</v>
      </c>
      <c r="S3239" s="7">
        <v>145</v>
      </c>
      <c r="T3239" s="7">
        <v>11.02</v>
      </c>
      <c r="U3239" s="6" t="s">
        <v>3992</v>
      </c>
      <c r="V3239" s="6" t="s">
        <v>3992</v>
      </c>
      <c r="W3239" s="6" t="s">
        <v>2017</v>
      </c>
      <c r="X3239" s="6" t="s">
        <v>1962</v>
      </c>
      <c r="Y3239" s="6" t="s">
        <v>2314</v>
      </c>
      <c r="Z3239" s="6" t="s">
        <v>2315</v>
      </c>
    </row>
    <row r="3240" spans="1:26" hidden="1" x14ac:dyDescent="0.2">
      <c r="A3240" s="6" t="s">
        <v>3987</v>
      </c>
      <c r="B3240" s="6">
        <v>150670</v>
      </c>
      <c r="C3240" s="1">
        <v>42096</v>
      </c>
      <c r="D3240" s="6" t="s">
        <v>1949</v>
      </c>
      <c r="E3240" s="6" t="s">
        <v>3989</v>
      </c>
      <c r="F3240" s="9">
        <v>29400</v>
      </c>
      <c r="G3240" s="9">
        <v>0</v>
      </c>
      <c r="H3240" s="9">
        <v>0</v>
      </c>
      <c r="I3240" s="6" t="s">
        <v>3990</v>
      </c>
      <c r="J3240" s="9">
        <v>0</v>
      </c>
      <c r="K3240" s="9">
        <v>0</v>
      </c>
      <c r="L3240" s="6" t="s">
        <v>3990</v>
      </c>
      <c r="M3240" s="9">
        <v>0</v>
      </c>
      <c r="N3240" s="9">
        <v>0</v>
      </c>
      <c r="O3240" s="6" t="s">
        <v>3990</v>
      </c>
      <c r="P3240" s="7">
        <v>0</v>
      </c>
      <c r="Q3240" s="7">
        <v>0</v>
      </c>
      <c r="R3240" s="6" t="s">
        <v>3990</v>
      </c>
      <c r="S3240" s="7">
        <v>0</v>
      </c>
      <c r="T3240" s="7">
        <v>0</v>
      </c>
      <c r="U3240" s="6" t="s">
        <v>3990</v>
      </c>
      <c r="V3240" s="6" t="s">
        <v>3992</v>
      </c>
      <c r="W3240" s="6" t="s">
        <v>2316</v>
      </c>
      <c r="X3240" s="6" t="s">
        <v>2317</v>
      </c>
      <c r="Y3240" s="6" t="s">
        <v>2886</v>
      </c>
      <c r="Z3240" s="6" t="s">
        <v>2887</v>
      </c>
    </row>
    <row r="3241" spans="1:26" x14ac:dyDescent="0.2">
      <c r="A3241" s="6" t="s">
        <v>3987</v>
      </c>
      <c r="B3241" s="6">
        <v>150671</v>
      </c>
      <c r="C3241" s="1">
        <v>42096</v>
      </c>
      <c r="D3241" s="6" t="s">
        <v>1931</v>
      </c>
      <c r="E3241" s="6" t="s">
        <v>3989</v>
      </c>
      <c r="F3241" s="9">
        <v>481.83</v>
      </c>
      <c r="G3241" s="9">
        <v>418.98</v>
      </c>
      <c r="H3241" s="9">
        <v>75.42</v>
      </c>
      <c r="I3241" s="6" t="s">
        <v>4011</v>
      </c>
      <c r="J3241" s="9">
        <v>0</v>
      </c>
      <c r="K3241" s="9">
        <v>0</v>
      </c>
      <c r="L3241" s="6" t="s">
        <v>3990</v>
      </c>
      <c r="M3241" s="9">
        <v>418.98</v>
      </c>
      <c r="N3241" s="9">
        <v>62.85</v>
      </c>
      <c r="O3241" s="6" t="s">
        <v>1932</v>
      </c>
      <c r="P3241" s="7">
        <v>418.98</v>
      </c>
      <c r="Q3241" s="7">
        <v>6.91</v>
      </c>
      <c r="R3241" s="6" t="s">
        <v>3992</v>
      </c>
      <c r="S3241" s="7">
        <v>418.98</v>
      </c>
      <c r="T3241" s="7">
        <v>31.84</v>
      </c>
      <c r="U3241" s="6" t="s">
        <v>3992</v>
      </c>
      <c r="V3241" s="6" t="s">
        <v>3992</v>
      </c>
      <c r="W3241" s="6" t="s">
        <v>3407</v>
      </c>
      <c r="X3241" s="6" t="s">
        <v>4362</v>
      </c>
      <c r="Y3241" s="6" t="s">
        <v>2318</v>
      </c>
      <c r="Z3241" s="6" t="s">
        <v>2319</v>
      </c>
    </row>
    <row r="3242" spans="1:26" x14ac:dyDescent="0.2">
      <c r="A3242" s="6" t="s">
        <v>3987</v>
      </c>
      <c r="B3242" s="6">
        <v>150672</v>
      </c>
      <c r="C3242" s="1">
        <v>42096</v>
      </c>
      <c r="D3242" s="6" t="s">
        <v>1986</v>
      </c>
      <c r="E3242" s="6" t="s">
        <v>3989</v>
      </c>
      <c r="F3242" s="9">
        <v>2993.16</v>
      </c>
      <c r="G3242" s="9">
        <v>2602.75</v>
      </c>
      <c r="H3242" s="9">
        <v>468.5</v>
      </c>
      <c r="I3242" s="6" t="s">
        <v>4360</v>
      </c>
      <c r="J3242" s="9">
        <v>0</v>
      </c>
      <c r="K3242" s="9">
        <v>0</v>
      </c>
      <c r="L3242" s="6" t="s">
        <v>3990</v>
      </c>
      <c r="M3242" s="9">
        <v>2602.75</v>
      </c>
      <c r="N3242" s="9">
        <v>390.41</v>
      </c>
      <c r="O3242" s="6" t="s">
        <v>1932</v>
      </c>
      <c r="P3242" s="7">
        <v>2602.75</v>
      </c>
      <c r="Q3242" s="7">
        <v>42.95</v>
      </c>
      <c r="R3242" s="6" t="s">
        <v>3992</v>
      </c>
      <c r="S3242" s="7">
        <v>2602.75</v>
      </c>
      <c r="T3242" s="7">
        <v>197.81</v>
      </c>
      <c r="U3242" s="6" t="s">
        <v>3992</v>
      </c>
      <c r="V3242" s="6" t="s">
        <v>3992</v>
      </c>
      <c r="W3242" s="6" t="s">
        <v>2320</v>
      </c>
      <c r="X3242" s="6" t="s">
        <v>4362</v>
      </c>
      <c r="Y3242" s="6" t="s">
        <v>2321</v>
      </c>
      <c r="Z3242" s="6" t="s">
        <v>2322</v>
      </c>
    </row>
    <row r="3243" spans="1:26" x14ac:dyDescent="0.2">
      <c r="A3243" s="6" t="s">
        <v>3987</v>
      </c>
      <c r="B3243" s="6">
        <v>150673</v>
      </c>
      <c r="C3243" s="1">
        <v>42096</v>
      </c>
      <c r="D3243" s="6" t="s">
        <v>1986</v>
      </c>
      <c r="E3243" s="6" t="s">
        <v>3989</v>
      </c>
      <c r="F3243" s="9">
        <v>594.54</v>
      </c>
      <c r="G3243" s="9">
        <v>516.99</v>
      </c>
      <c r="H3243" s="9">
        <v>93.06</v>
      </c>
      <c r="I3243" s="6" t="s">
        <v>4360</v>
      </c>
      <c r="J3243" s="9">
        <v>0</v>
      </c>
      <c r="K3243" s="9">
        <v>0</v>
      </c>
      <c r="L3243" s="6" t="s">
        <v>3990</v>
      </c>
      <c r="M3243" s="9">
        <v>516.99</v>
      </c>
      <c r="N3243" s="9">
        <v>77.55</v>
      </c>
      <c r="O3243" s="6" t="s">
        <v>1932</v>
      </c>
      <c r="P3243" s="7">
        <v>516.99</v>
      </c>
      <c r="Q3243" s="7">
        <v>8.5299999999999994</v>
      </c>
      <c r="R3243" s="6" t="s">
        <v>3992</v>
      </c>
      <c r="S3243" s="7">
        <v>516.99</v>
      </c>
      <c r="T3243" s="7">
        <v>39.29</v>
      </c>
      <c r="U3243" s="6" t="s">
        <v>3992</v>
      </c>
      <c r="V3243" s="6" t="s">
        <v>3992</v>
      </c>
      <c r="W3243" s="6" t="s">
        <v>2323</v>
      </c>
      <c r="X3243" s="6" t="s">
        <v>4362</v>
      </c>
      <c r="Y3243" s="6" t="s">
        <v>5001</v>
      </c>
      <c r="Z3243" s="6" t="s">
        <v>5002</v>
      </c>
    </row>
    <row r="3244" spans="1:26" x14ac:dyDescent="0.2">
      <c r="A3244" s="6" t="s">
        <v>3987</v>
      </c>
      <c r="B3244" s="6">
        <v>150673</v>
      </c>
      <c r="C3244" s="1">
        <v>42096</v>
      </c>
      <c r="D3244" s="6" t="s">
        <v>1986</v>
      </c>
      <c r="E3244" s="6" t="s">
        <v>3989</v>
      </c>
      <c r="F3244" s="9">
        <v>203.83</v>
      </c>
      <c r="G3244" s="9">
        <v>177.24</v>
      </c>
      <c r="H3244" s="9">
        <v>31.9</v>
      </c>
      <c r="I3244" s="6" t="s">
        <v>4360</v>
      </c>
      <c r="J3244" s="9">
        <v>0</v>
      </c>
      <c r="K3244" s="9">
        <v>0</v>
      </c>
      <c r="L3244" s="6" t="s">
        <v>3990</v>
      </c>
      <c r="M3244" s="9">
        <v>177.24</v>
      </c>
      <c r="N3244" s="9">
        <v>26.59</v>
      </c>
      <c r="O3244" s="6" t="s">
        <v>1932</v>
      </c>
      <c r="P3244" s="7">
        <v>177.24</v>
      </c>
      <c r="Q3244" s="7">
        <v>2.92</v>
      </c>
      <c r="R3244" s="6" t="s">
        <v>3992</v>
      </c>
      <c r="S3244" s="7">
        <v>177.24</v>
      </c>
      <c r="T3244" s="7">
        <v>13.47</v>
      </c>
      <c r="U3244" s="6" t="s">
        <v>3992</v>
      </c>
      <c r="V3244" s="6" t="s">
        <v>3992</v>
      </c>
      <c r="W3244" s="6" t="s">
        <v>2323</v>
      </c>
      <c r="X3244" s="6" t="s">
        <v>4049</v>
      </c>
      <c r="Y3244" s="6" t="s">
        <v>4393</v>
      </c>
      <c r="Z3244" s="6" t="s">
        <v>4394</v>
      </c>
    </row>
    <row r="3245" spans="1:26" x14ac:dyDescent="0.2">
      <c r="A3245" s="6" t="s">
        <v>3987</v>
      </c>
      <c r="B3245" s="6">
        <v>150673</v>
      </c>
      <c r="C3245" s="1">
        <v>42096</v>
      </c>
      <c r="D3245" s="6" t="s">
        <v>1986</v>
      </c>
      <c r="E3245" s="6" t="s">
        <v>3989</v>
      </c>
      <c r="F3245" s="9">
        <v>191.05</v>
      </c>
      <c r="G3245" s="9">
        <v>166.13</v>
      </c>
      <c r="H3245" s="9">
        <v>29.9</v>
      </c>
      <c r="I3245" s="6" t="s">
        <v>4360</v>
      </c>
      <c r="J3245" s="9">
        <v>0</v>
      </c>
      <c r="K3245" s="9">
        <v>0</v>
      </c>
      <c r="L3245" s="6" t="s">
        <v>3990</v>
      </c>
      <c r="M3245" s="9">
        <v>166.13</v>
      </c>
      <c r="N3245" s="9">
        <v>24.92</v>
      </c>
      <c r="O3245" s="6" t="s">
        <v>1932</v>
      </c>
      <c r="P3245" s="7">
        <v>166.13</v>
      </c>
      <c r="Q3245" s="7">
        <v>2.74</v>
      </c>
      <c r="R3245" s="6" t="s">
        <v>3992</v>
      </c>
      <c r="S3245" s="7">
        <v>166.13</v>
      </c>
      <c r="T3245" s="7">
        <v>12.63</v>
      </c>
      <c r="U3245" s="6" t="s">
        <v>3992</v>
      </c>
      <c r="V3245" s="6" t="s">
        <v>3992</v>
      </c>
      <c r="W3245" s="6" t="s">
        <v>2323</v>
      </c>
      <c r="X3245" s="6" t="s">
        <v>4362</v>
      </c>
      <c r="Y3245" s="6" t="s">
        <v>5015</v>
      </c>
      <c r="Z3245" s="6" t="s">
        <v>5016</v>
      </c>
    </row>
    <row r="3246" spans="1:26" x14ac:dyDescent="0.2">
      <c r="A3246" s="6" t="s">
        <v>3987</v>
      </c>
      <c r="B3246" s="6">
        <v>150674</v>
      </c>
      <c r="C3246" s="1">
        <v>42096</v>
      </c>
      <c r="D3246" s="6" t="s">
        <v>2074</v>
      </c>
      <c r="E3246" s="6" t="s">
        <v>4540</v>
      </c>
      <c r="F3246" s="9">
        <v>20.399999999999999</v>
      </c>
      <c r="G3246" s="9">
        <v>0</v>
      </c>
      <c r="H3246" s="9">
        <v>0</v>
      </c>
      <c r="I3246" s="6" t="s">
        <v>3990</v>
      </c>
      <c r="J3246" s="9">
        <v>0</v>
      </c>
      <c r="K3246" s="9">
        <v>0</v>
      </c>
      <c r="L3246" s="6" t="s">
        <v>3990</v>
      </c>
      <c r="M3246" s="9">
        <v>0</v>
      </c>
      <c r="N3246" s="9">
        <v>0</v>
      </c>
      <c r="O3246" s="6" t="s">
        <v>3990</v>
      </c>
      <c r="P3246" s="7">
        <v>20.399999999999999</v>
      </c>
      <c r="Q3246" s="7">
        <v>0</v>
      </c>
      <c r="R3246" s="6" t="s">
        <v>2075</v>
      </c>
      <c r="S3246" s="7">
        <v>20.399999999999999</v>
      </c>
      <c r="T3246" s="7">
        <v>0</v>
      </c>
      <c r="U3246" s="6" t="s">
        <v>2075</v>
      </c>
      <c r="V3246" s="6" t="s">
        <v>3992</v>
      </c>
      <c r="W3246" s="6" t="s">
        <v>2324</v>
      </c>
      <c r="X3246" s="6" t="s">
        <v>4070</v>
      </c>
      <c r="Y3246" s="6" t="s">
        <v>2325</v>
      </c>
      <c r="Z3246" s="6" t="s">
        <v>2326</v>
      </c>
    </row>
    <row r="3247" spans="1:26" x14ac:dyDescent="0.2">
      <c r="A3247" s="6" t="s">
        <v>3987</v>
      </c>
      <c r="B3247" s="6">
        <v>150675</v>
      </c>
      <c r="C3247" s="1">
        <v>42096</v>
      </c>
      <c r="D3247" s="6" t="s">
        <v>2074</v>
      </c>
      <c r="E3247" s="6" t="s">
        <v>4540</v>
      </c>
      <c r="F3247" s="9">
        <v>170.94</v>
      </c>
      <c r="G3247" s="9">
        <v>0</v>
      </c>
      <c r="H3247" s="9">
        <v>0</v>
      </c>
      <c r="I3247" s="6" t="s">
        <v>3990</v>
      </c>
      <c r="J3247" s="9">
        <v>0</v>
      </c>
      <c r="K3247" s="9">
        <v>0</v>
      </c>
      <c r="L3247" s="6" t="s">
        <v>3990</v>
      </c>
      <c r="M3247" s="9">
        <v>0</v>
      </c>
      <c r="N3247" s="9">
        <v>0</v>
      </c>
      <c r="O3247" s="6" t="s">
        <v>3990</v>
      </c>
      <c r="P3247" s="7">
        <v>170.94</v>
      </c>
      <c r="Q3247" s="7">
        <v>0</v>
      </c>
      <c r="R3247" s="6" t="s">
        <v>2075</v>
      </c>
      <c r="S3247" s="7">
        <v>170.94</v>
      </c>
      <c r="T3247" s="7">
        <v>0</v>
      </c>
      <c r="U3247" s="6" t="s">
        <v>2075</v>
      </c>
      <c r="V3247" s="6" t="s">
        <v>3992</v>
      </c>
      <c r="W3247" s="6" t="s">
        <v>3114</v>
      </c>
      <c r="X3247" s="6" t="s">
        <v>4070</v>
      </c>
      <c r="Y3247" s="6" t="s">
        <v>2327</v>
      </c>
      <c r="Z3247" s="6" t="s">
        <v>2328</v>
      </c>
    </row>
    <row r="3248" spans="1:26" x14ac:dyDescent="0.2">
      <c r="A3248" s="6" t="s">
        <v>3987</v>
      </c>
      <c r="B3248" s="6">
        <v>150676</v>
      </c>
      <c r="C3248" s="1">
        <v>42096</v>
      </c>
      <c r="D3248" s="6" t="s">
        <v>2074</v>
      </c>
      <c r="E3248" s="6" t="s">
        <v>4540</v>
      </c>
      <c r="F3248" s="9">
        <v>216.03</v>
      </c>
      <c r="G3248" s="9">
        <v>0</v>
      </c>
      <c r="H3248" s="9">
        <v>0</v>
      </c>
      <c r="I3248" s="6" t="s">
        <v>3990</v>
      </c>
      <c r="J3248" s="9">
        <v>0</v>
      </c>
      <c r="K3248" s="9">
        <v>0</v>
      </c>
      <c r="L3248" s="6" t="s">
        <v>3990</v>
      </c>
      <c r="M3248" s="9">
        <v>0</v>
      </c>
      <c r="N3248" s="9">
        <v>0</v>
      </c>
      <c r="O3248" s="6" t="s">
        <v>3990</v>
      </c>
      <c r="P3248" s="7">
        <v>216.03</v>
      </c>
      <c r="Q3248" s="7">
        <v>0</v>
      </c>
      <c r="R3248" s="6" t="s">
        <v>2075</v>
      </c>
      <c r="S3248" s="7">
        <v>216.03</v>
      </c>
      <c r="T3248" s="7">
        <v>0</v>
      </c>
      <c r="U3248" s="6" t="s">
        <v>2075</v>
      </c>
      <c r="V3248" s="6" t="s">
        <v>3992</v>
      </c>
      <c r="W3248" s="6" t="s">
        <v>3114</v>
      </c>
      <c r="X3248" s="6" t="s">
        <v>4070</v>
      </c>
      <c r="Y3248" s="6" t="s">
        <v>2329</v>
      </c>
      <c r="Z3248" s="6" t="s">
        <v>2330</v>
      </c>
    </row>
    <row r="3249" spans="1:26" x14ac:dyDescent="0.2">
      <c r="A3249" s="6" t="s">
        <v>3987</v>
      </c>
      <c r="B3249" s="6">
        <v>150677</v>
      </c>
      <c r="C3249" s="1">
        <v>42096</v>
      </c>
      <c r="D3249" s="6" t="s">
        <v>2331</v>
      </c>
      <c r="E3249" s="6" t="s">
        <v>4540</v>
      </c>
      <c r="F3249" s="9">
        <v>850.64</v>
      </c>
      <c r="G3249" s="9">
        <v>850.64</v>
      </c>
      <c r="H3249" s="9">
        <v>34.03</v>
      </c>
      <c r="I3249" s="6" t="s">
        <v>4360</v>
      </c>
      <c r="J3249" s="9">
        <v>0</v>
      </c>
      <c r="K3249" s="9">
        <v>0</v>
      </c>
      <c r="L3249" s="6" t="s">
        <v>3990</v>
      </c>
      <c r="M3249" s="9">
        <v>739.69</v>
      </c>
      <c r="N3249" s="9">
        <v>110.95</v>
      </c>
      <c r="O3249" s="6" t="s">
        <v>1932</v>
      </c>
      <c r="P3249" s="7">
        <v>739.69</v>
      </c>
      <c r="Q3249" s="7">
        <v>0</v>
      </c>
      <c r="R3249" s="6" t="s">
        <v>2075</v>
      </c>
      <c r="S3249" s="7">
        <v>739.69</v>
      </c>
      <c r="T3249" s="7">
        <v>0</v>
      </c>
      <c r="U3249" s="6" t="s">
        <v>2075</v>
      </c>
      <c r="V3249" s="6" t="s">
        <v>3992</v>
      </c>
      <c r="W3249" s="6" t="s">
        <v>2332</v>
      </c>
      <c r="X3249" s="6" t="s">
        <v>4362</v>
      </c>
      <c r="Y3249" s="6" t="s">
        <v>4785</v>
      </c>
      <c r="Z3249" s="6" t="s">
        <v>4786</v>
      </c>
    </row>
    <row r="3250" spans="1:26" x14ac:dyDescent="0.2">
      <c r="A3250" s="6" t="s">
        <v>3987</v>
      </c>
      <c r="B3250" s="6">
        <v>150678</v>
      </c>
      <c r="C3250" s="1">
        <v>42096</v>
      </c>
      <c r="D3250" s="6" t="s">
        <v>2074</v>
      </c>
      <c r="E3250" s="6" t="s">
        <v>4540</v>
      </c>
      <c r="F3250" s="9">
        <v>127.95</v>
      </c>
      <c r="G3250" s="9">
        <v>0</v>
      </c>
      <c r="H3250" s="9">
        <v>0</v>
      </c>
      <c r="I3250" s="6" t="s">
        <v>3990</v>
      </c>
      <c r="J3250" s="9">
        <v>0</v>
      </c>
      <c r="K3250" s="9">
        <v>0</v>
      </c>
      <c r="L3250" s="6" t="s">
        <v>3990</v>
      </c>
      <c r="M3250" s="9">
        <v>0</v>
      </c>
      <c r="N3250" s="9">
        <v>0</v>
      </c>
      <c r="O3250" s="6" t="s">
        <v>3990</v>
      </c>
      <c r="P3250" s="7">
        <v>127.95</v>
      </c>
      <c r="Q3250" s="7">
        <v>0</v>
      </c>
      <c r="R3250" s="6" t="s">
        <v>2075</v>
      </c>
      <c r="S3250" s="7">
        <v>127.95</v>
      </c>
      <c r="T3250" s="7">
        <v>0</v>
      </c>
      <c r="U3250" s="6" t="s">
        <v>2075</v>
      </c>
      <c r="V3250" s="6" t="s">
        <v>3992</v>
      </c>
      <c r="W3250" s="6" t="s">
        <v>3114</v>
      </c>
      <c r="X3250" s="6" t="s">
        <v>4070</v>
      </c>
      <c r="Y3250" s="6" t="s">
        <v>2333</v>
      </c>
      <c r="Z3250" s="6" t="s">
        <v>2334</v>
      </c>
    </row>
    <row r="3251" spans="1:26" x14ac:dyDescent="0.2">
      <c r="A3251" s="6" t="s">
        <v>3987</v>
      </c>
      <c r="B3251" s="6">
        <v>150679</v>
      </c>
      <c r="C3251" s="1">
        <v>42096</v>
      </c>
      <c r="D3251" s="6" t="s">
        <v>1931</v>
      </c>
      <c r="E3251" s="6" t="s">
        <v>3989</v>
      </c>
      <c r="F3251" s="9">
        <v>23.56</v>
      </c>
      <c r="G3251" s="9">
        <v>20.49</v>
      </c>
      <c r="H3251" s="9">
        <v>3.69</v>
      </c>
      <c r="I3251" s="6" t="s">
        <v>4011</v>
      </c>
      <c r="J3251" s="9">
        <v>0</v>
      </c>
      <c r="K3251" s="9">
        <v>0</v>
      </c>
      <c r="L3251" s="6" t="s">
        <v>3990</v>
      </c>
      <c r="M3251" s="9">
        <v>20.49</v>
      </c>
      <c r="N3251" s="9">
        <v>3.07</v>
      </c>
      <c r="O3251" s="6" t="s">
        <v>1932</v>
      </c>
      <c r="P3251" s="7">
        <v>20.49</v>
      </c>
      <c r="Q3251" s="7">
        <v>0.34</v>
      </c>
      <c r="R3251" s="6" t="s">
        <v>3992</v>
      </c>
      <c r="S3251" s="7">
        <v>20.49</v>
      </c>
      <c r="T3251" s="7">
        <v>1.56</v>
      </c>
      <c r="U3251" s="6" t="s">
        <v>3992</v>
      </c>
      <c r="V3251" s="6" t="s">
        <v>3992</v>
      </c>
      <c r="W3251" s="6" t="s">
        <v>2312</v>
      </c>
      <c r="X3251" s="6" t="s">
        <v>4070</v>
      </c>
      <c r="Y3251" s="6" t="s">
        <v>2335</v>
      </c>
      <c r="Z3251" s="6" t="s">
        <v>2336</v>
      </c>
    </row>
    <row r="3252" spans="1:26" x14ac:dyDescent="0.2">
      <c r="A3252" s="6" t="s">
        <v>3987</v>
      </c>
      <c r="B3252" s="6">
        <v>150680</v>
      </c>
      <c r="C3252" s="1">
        <v>42096</v>
      </c>
      <c r="D3252" s="6" t="s">
        <v>2074</v>
      </c>
      <c r="E3252" s="6" t="s">
        <v>4540</v>
      </c>
      <c r="F3252" s="9">
        <v>322.85000000000002</v>
      </c>
      <c r="G3252" s="9">
        <v>0</v>
      </c>
      <c r="H3252" s="9">
        <v>0</v>
      </c>
      <c r="I3252" s="6" t="s">
        <v>3990</v>
      </c>
      <c r="J3252" s="9">
        <v>0</v>
      </c>
      <c r="K3252" s="9">
        <v>0</v>
      </c>
      <c r="L3252" s="6" t="s">
        <v>3990</v>
      </c>
      <c r="M3252" s="9">
        <v>0</v>
      </c>
      <c r="N3252" s="9">
        <v>0</v>
      </c>
      <c r="O3252" s="6" t="s">
        <v>3990</v>
      </c>
      <c r="P3252" s="7">
        <v>322.85000000000002</v>
      </c>
      <c r="Q3252" s="7">
        <v>0</v>
      </c>
      <c r="R3252" s="6" t="s">
        <v>2075</v>
      </c>
      <c r="S3252" s="7">
        <v>322.85000000000002</v>
      </c>
      <c r="T3252" s="7">
        <v>0</v>
      </c>
      <c r="U3252" s="6" t="s">
        <v>2075</v>
      </c>
      <c r="V3252" s="6" t="s">
        <v>3992</v>
      </c>
      <c r="W3252" s="6" t="s">
        <v>3114</v>
      </c>
      <c r="X3252" s="6" t="s">
        <v>4070</v>
      </c>
      <c r="Y3252" s="6" t="s">
        <v>2337</v>
      </c>
      <c r="Z3252" s="6" t="s">
        <v>2298</v>
      </c>
    </row>
    <row r="3253" spans="1:26" x14ac:dyDescent="0.2">
      <c r="A3253" s="6" t="s">
        <v>3987</v>
      </c>
      <c r="B3253" s="6">
        <v>150681</v>
      </c>
      <c r="C3253" s="1">
        <v>42096</v>
      </c>
      <c r="D3253" s="6" t="s">
        <v>1931</v>
      </c>
      <c r="E3253" s="6" t="s">
        <v>3989</v>
      </c>
      <c r="F3253" s="9">
        <v>45.44</v>
      </c>
      <c r="G3253" s="9">
        <v>39.51</v>
      </c>
      <c r="H3253" s="9">
        <v>7.11</v>
      </c>
      <c r="I3253" s="6" t="s">
        <v>4011</v>
      </c>
      <c r="J3253" s="9">
        <v>0</v>
      </c>
      <c r="K3253" s="9">
        <v>0</v>
      </c>
      <c r="L3253" s="6" t="s">
        <v>3990</v>
      </c>
      <c r="M3253" s="9">
        <v>39.51</v>
      </c>
      <c r="N3253" s="9">
        <v>5.93</v>
      </c>
      <c r="O3253" s="6" t="s">
        <v>1932</v>
      </c>
      <c r="P3253" s="7">
        <v>39.51</v>
      </c>
      <c r="Q3253" s="7">
        <v>0.65</v>
      </c>
      <c r="R3253" s="6" t="s">
        <v>3992</v>
      </c>
      <c r="S3253" s="7">
        <v>39.51</v>
      </c>
      <c r="T3253" s="7">
        <v>3</v>
      </c>
      <c r="U3253" s="6" t="s">
        <v>3992</v>
      </c>
      <c r="V3253" s="6" t="s">
        <v>3992</v>
      </c>
      <c r="W3253" s="6" t="s">
        <v>2312</v>
      </c>
      <c r="X3253" s="6" t="s">
        <v>4070</v>
      </c>
      <c r="Y3253" s="6" t="s">
        <v>2338</v>
      </c>
      <c r="Z3253" s="6" t="s">
        <v>2339</v>
      </c>
    </row>
    <row r="3254" spans="1:26" x14ac:dyDescent="0.2">
      <c r="A3254" s="6" t="s">
        <v>3987</v>
      </c>
      <c r="B3254" s="6">
        <v>150682</v>
      </c>
      <c r="C3254" s="1">
        <v>42096</v>
      </c>
      <c r="D3254" s="6" t="s">
        <v>2074</v>
      </c>
      <c r="E3254" s="6" t="s">
        <v>4540</v>
      </c>
      <c r="F3254" s="9">
        <v>1368.67</v>
      </c>
      <c r="G3254" s="9">
        <v>0</v>
      </c>
      <c r="H3254" s="9">
        <v>0</v>
      </c>
      <c r="I3254" s="6" t="s">
        <v>3990</v>
      </c>
      <c r="J3254" s="9">
        <v>0</v>
      </c>
      <c r="K3254" s="9">
        <v>0</v>
      </c>
      <c r="L3254" s="6" t="s">
        <v>3990</v>
      </c>
      <c r="M3254" s="9">
        <v>0</v>
      </c>
      <c r="N3254" s="9">
        <v>0</v>
      </c>
      <c r="O3254" s="6" t="s">
        <v>3990</v>
      </c>
      <c r="P3254" s="7">
        <v>1368.67</v>
      </c>
      <c r="Q3254" s="7">
        <v>0</v>
      </c>
      <c r="R3254" s="6" t="s">
        <v>2075</v>
      </c>
      <c r="S3254" s="7">
        <v>1368.67</v>
      </c>
      <c r="T3254" s="7">
        <v>0</v>
      </c>
      <c r="U3254" s="6" t="s">
        <v>2075</v>
      </c>
      <c r="V3254" s="6" t="s">
        <v>3992</v>
      </c>
      <c r="W3254" s="6" t="s">
        <v>3114</v>
      </c>
      <c r="X3254" s="6" t="s">
        <v>4070</v>
      </c>
      <c r="Y3254" s="6" t="s">
        <v>2340</v>
      </c>
      <c r="Z3254" s="6" t="s">
        <v>2298</v>
      </c>
    </row>
    <row r="3255" spans="1:26" x14ac:dyDescent="0.2">
      <c r="A3255" s="6" t="s">
        <v>3987</v>
      </c>
      <c r="B3255" s="6">
        <v>150683</v>
      </c>
      <c r="C3255" s="1">
        <v>42096</v>
      </c>
      <c r="D3255" s="6" t="s">
        <v>1986</v>
      </c>
      <c r="E3255" s="6" t="s">
        <v>3989</v>
      </c>
      <c r="F3255" s="9">
        <v>134.69999999999999</v>
      </c>
      <c r="G3255" s="9">
        <v>134.69999999999999</v>
      </c>
      <c r="H3255" s="9">
        <v>24.25</v>
      </c>
      <c r="I3255" s="6" t="s">
        <v>4011</v>
      </c>
      <c r="J3255" s="9">
        <v>0</v>
      </c>
      <c r="K3255" s="9">
        <v>0</v>
      </c>
      <c r="L3255" s="6" t="s">
        <v>3990</v>
      </c>
      <c r="M3255" s="9">
        <v>0</v>
      </c>
      <c r="N3255" s="9">
        <v>0</v>
      </c>
      <c r="O3255" s="6" t="s">
        <v>3990</v>
      </c>
      <c r="P3255" s="7">
        <v>134.69999999999999</v>
      </c>
      <c r="Q3255" s="7">
        <v>2.2200000000000002</v>
      </c>
      <c r="R3255" s="6" t="s">
        <v>3992</v>
      </c>
      <c r="S3255" s="7">
        <v>134.69999999999999</v>
      </c>
      <c r="T3255" s="7">
        <v>10.24</v>
      </c>
      <c r="U3255" s="6" t="s">
        <v>3992</v>
      </c>
      <c r="V3255" s="6" t="s">
        <v>3992</v>
      </c>
      <c r="W3255" s="6" t="s">
        <v>2341</v>
      </c>
      <c r="X3255" s="6" t="s">
        <v>4424</v>
      </c>
      <c r="Y3255" s="6" t="s">
        <v>4425</v>
      </c>
      <c r="Z3255" s="6" t="s">
        <v>4426</v>
      </c>
    </row>
    <row r="3256" spans="1:26" x14ac:dyDescent="0.2">
      <c r="A3256" s="6" t="s">
        <v>3987</v>
      </c>
      <c r="B3256" s="6">
        <v>150684</v>
      </c>
      <c r="C3256" s="1">
        <v>42096</v>
      </c>
      <c r="D3256" s="6" t="s">
        <v>2074</v>
      </c>
      <c r="E3256" s="6" t="s">
        <v>4540</v>
      </c>
      <c r="F3256" s="9">
        <v>46.2</v>
      </c>
      <c r="G3256" s="9">
        <v>0</v>
      </c>
      <c r="H3256" s="9">
        <v>0</v>
      </c>
      <c r="I3256" s="6" t="s">
        <v>3990</v>
      </c>
      <c r="J3256" s="9">
        <v>0</v>
      </c>
      <c r="K3256" s="9">
        <v>0</v>
      </c>
      <c r="L3256" s="6" t="s">
        <v>3990</v>
      </c>
      <c r="M3256" s="9">
        <v>0</v>
      </c>
      <c r="N3256" s="9">
        <v>0</v>
      </c>
      <c r="O3256" s="6" t="s">
        <v>3990</v>
      </c>
      <c r="P3256" s="7">
        <v>46.2</v>
      </c>
      <c r="Q3256" s="7">
        <v>0</v>
      </c>
      <c r="R3256" s="6" t="s">
        <v>2075</v>
      </c>
      <c r="S3256" s="7">
        <v>46.2</v>
      </c>
      <c r="T3256" s="7">
        <v>0</v>
      </c>
      <c r="U3256" s="6" t="s">
        <v>2075</v>
      </c>
      <c r="V3256" s="6" t="s">
        <v>3992</v>
      </c>
      <c r="W3256" s="6" t="s">
        <v>2324</v>
      </c>
      <c r="X3256" s="6" t="s">
        <v>4070</v>
      </c>
      <c r="Y3256" s="6" t="s">
        <v>2342</v>
      </c>
      <c r="Z3256" s="6" t="s">
        <v>2343</v>
      </c>
    </row>
    <row r="3257" spans="1:26" x14ac:dyDescent="0.2">
      <c r="A3257" s="6" t="s">
        <v>3987</v>
      </c>
      <c r="B3257" s="6">
        <v>150685</v>
      </c>
      <c r="C3257" s="1">
        <v>42096</v>
      </c>
      <c r="D3257" s="6" t="s">
        <v>1986</v>
      </c>
      <c r="E3257" s="6" t="s">
        <v>3989</v>
      </c>
      <c r="F3257" s="9">
        <v>788.41</v>
      </c>
      <c r="G3257" s="9">
        <v>685.57</v>
      </c>
      <c r="H3257" s="9">
        <v>123.4</v>
      </c>
      <c r="I3257" s="6" t="s">
        <v>4360</v>
      </c>
      <c r="J3257" s="9">
        <v>0</v>
      </c>
      <c r="K3257" s="9">
        <v>0</v>
      </c>
      <c r="L3257" s="6" t="s">
        <v>3990</v>
      </c>
      <c r="M3257" s="9">
        <v>685.57</v>
      </c>
      <c r="N3257" s="9">
        <v>102.84</v>
      </c>
      <c r="O3257" s="6" t="s">
        <v>1932</v>
      </c>
      <c r="P3257" s="7">
        <v>685.57</v>
      </c>
      <c r="Q3257" s="7">
        <v>11.31</v>
      </c>
      <c r="R3257" s="6" t="s">
        <v>3992</v>
      </c>
      <c r="S3257" s="7">
        <v>685.57</v>
      </c>
      <c r="T3257" s="7">
        <v>52.1</v>
      </c>
      <c r="U3257" s="6" t="s">
        <v>3992</v>
      </c>
      <c r="V3257" s="6" t="s">
        <v>3992</v>
      </c>
      <c r="W3257" s="6" t="s">
        <v>2344</v>
      </c>
      <c r="X3257" s="6" t="s">
        <v>4405</v>
      </c>
      <c r="Y3257" s="6" t="s">
        <v>3774</v>
      </c>
      <c r="Z3257" s="6" t="s">
        <v>3775</v>
      </c>
    </row>
    <row r="3258" spans="1:26" x14ac:dyDescent="0.2">
      <c r="A3258" s="6" t="s">
        <v>3987</v>
      </c>
      <c r="B3258" s="6">
        <v>150686</v>
      </c>
      <c r="C3258" s="1">
        <v>42096</v>
      </c>
      <c r="D3258" s="6" t="s">
        <v>1986</v>
      </c>
      <c r="E3258" s="6" t="s">
        <v>3989</v>
      </c>
      <c r="F3258" s="9">
        <v>474.32</v>
      </c>
      <c r="G3258" s="9">
        <v>474.32</v>
      </c>
      <c r="H3258" s="9">
        <v>85.38</v>
      </c>
      <c r="I3258" s="6" t="s">
        <v>4011</v>
      </c>
      <c r="J3258" s="9">
        <v>0</v>
      </c>
      <c r="K3258" s="9">
        <v>0</v>
      </c>
      <c r="L3258" s="6" t="s">
        <v>3990</v>
      </c>
      <c r="M3258" s="9">
        <v>0</v>
      </c>
      <c r="N3258" s="9">
        <v>0</v>
      </c>
      <c r="O3258" s="6" t="s">
        <v>3990</v>
      </c>
      <c r="P3258" s="7">
        <v>474.32</v>
      </c>
      <c r="Q3258" s="7">
        <v>7.83</v>
      </c>
      <c r="R3258" s="6" t="s">
        <v>3992</v>
      </c>
      <c r="S3258" s="7">
        <v>474.32</v>
      </c>
      <c r="T3258" s="7">
        <v>36.049999999999997</v>
      </c>
      <c r="U3258" s="6" t="s">
        <v>3992</v>
      </c>
      <c r="V3258" s="6" t="s">
        <v>3992</v>
      </c>
      <c r="W3258" s="6" t="s">
        <v>2345</v>
      </c>
      <c r="X3258" s="6" t="s">
        <v>4424</v>
      </c>
      <c r="Y3258" s="6" t="s">
        <v>4425</v>
      </c>
      <c r="Z3258" s="6" t="s">
        <v>4426</v>
      </c>
    </row>
    <row r="3259" spans="1:26" x14ac:dyDescent="0.2">
      <c r="A3259" s="6" t="s">
        <v>3987</v>
      </c>
      <c r="B3259" s="6">
        <v>150687</v>
      </c>
      <c r="C3259" s="1">
        <v>42096</v>
      </c>
      <c r="D3259" s="6" t="s">
        <v>1931</v>
      </c>
      <c r="E3259" s="6" t="s">
        <v>3989</v>
      </c>
      <c r="F3259" s="9">
        <v>8195.68</v>
      </c>
      <c r="G3259" s="9">
        <v>7126.68</v>
      </c>
      <c r="H3259" s="9">
        <v>1282.8</v>
      </c>
      <c r="I3259" s="6" t="s">
        <v>4011</v>
      </c>
      <c r="J3259" s="9">
        <v>0</v>
      </c>
      <c r="K3259" s="9">
        <v>0</v>
      </c>
      <c r="L3259" s="6" t="s">
        <v>3990</v>
      </c>
      <c r="M3259" s="9">
        <v>7126.68</v>
      </c>
      <c r="N3259" s="9">
        <v>1069</v>
      </c>
      <c r="O3259" s="6" t="s">
        <v>1932</v>
      </c>
      <c r="P3259" s="7">
        <v>7126.68</v>
      </c>
      <c r="Q3259" s="7">
        <v>117.59</v>
      </c>
      <c r="R3259" s="6" t="s">
        <v>3992</v>
      </c>
      <c r="S3259" s="7">
        <v>7126.68</v>
      </c>
      <c r="T3259" s="7">
        <v>541.63</v>
      </c>
      <c r="U3259" s="6" t="s">
        <v>3992</v>
      </c>
      <c r="V3259" s="6" t="s">
        <v>3992</v>
      </c>
      <c r="W3259" s="6" t="s">
        <v>2346</v>
      </c>
      <c r="X3259" s="6" t="s">
        <v>4362</v>
      </c>
      <c r="Y3259" s="6" t="s">
        <v>2347</v>
      </c>
      <c r="Z3259" s="6" t="s">
        <v>2348</v>
      </c>
    </row>
    <row r="3260" spans="1:26" x14ac:dyDescent="0.2">
      <c r="A3260" s="6" t="s">
        <v>3987</v>
      </c>
      <c r="B3260" s="6">
        <v>150688</v>
      </c>
      <c r="C3260" s="1">
        <v>42096</v>
      </c>
      <c r="D3260" s="6" t="s">
        <v>1924</v>
      </c>
      <c r="E3260" s="6" t="s">
        <v>4096</v>
      </c>
      <c r="F3260" s="9">
        <v>161.03</v>
      </c>
      <c r="G3260" s="9">
        <v>140.03</v>
      </c>
      <c r="H3260" s="9">
        <v>5.6</v>
      </c>
      <c r="I3260" s="6" t="s">
        <v>4360</v>
      </c>
      <c r="J3260" s="9">
        <v>0</v>
      </c>
      <c r="K3260" s="9">
        <v>0</v>
      </c>
      <c r="L3260" s="6" t="s">
        <v>3990</v>
      </c>
      <c r="M3260" s="9">
        <v>140.03</v>
      </c>
      <c r="N3260" s="9">
        <v>21</v>
      </c>
      <c r="O3260" s="6" t="s">
        <v>1932</v>
      </c>
      <c r="P3260" s="7">
        <v>140.03</v>
      </c>
      <c r="Q3260" s="7">
        <v>2.31</v>
      </c>
      <c r="R3260" s="6" t="s">
        <v>3992</v>
      </c>
      <c r="S3260" s="7">
        <v>140.03</v>
      </c>
      <c r="T3260" s="7">
        <v>10.64</v>
      </c>
      <c r="U3260" s="6" t="s">
        <v>3992</v>
      </c>
      <c r="V3260" s="6" t="s">
        <v>3992</v>
      </c>
      <c r="W3260" s="6" t="s">
        <v>3660</v>
      </c>
      <c r="X3260" s="6" t="s">
        <v>4362</v>
      </c>
      <c r="Y3260" s="6" t="s">
        <v>3908</v>
      </c>
      <c r="Z3260" s="6" t="s">
        <v>3909</v>
      </c>
    </row>
    <row r="3261" spans="1:26" x14ac:dyDescent="0.2">
      <c r="A3261" s="6" t="s">
        <v>3987</v>
      </c>
      <c r="B3261" s="6">
        <v>150688</v>
      </c>
      <c r="C3261" s="1">
        <v>42096</v>
      </c>
      <c r="D3261" s="6" t="s">
        <v>1924</v>
      </c>
      <c r="E3261" s="6" t="s">
        <v>4096</v>
      </c>
      <c r="F3261" s="9">
        <v>167.76</v>
      </c>
      <c r="G3261" s="9">
        <v>145.88</v>
      </c>
      <c r="H3261" s="9">
        <v>5.84</v>
      </c>
      <c r="I3261" s="6" t="s">
        <v>4360</v>
      </c>
      <c r="J3261" s="9">
        <v>0</v>
      </c>
      <c r="K3261" s="9">
        <v>0</v>
      </c>
      <c r="L3261" s="6" t="s">
        <v>3990</v>
      </c>
      <c r="M3261" s="9">
        <v>145.88</v>
      </c>
      <c r="N3261" s="9">
        <v>21.88</v>
      </c>
      <c r="O3261" s="6" t="s">
        <v>1932</v>
      </c>
      <c r="P3261" s="7">
        <v>145.88</v>
      </c>
      <c r="Q3261" s="7">
        <v>2.41</v>
      </c>
      <c r="R3261" s="6" t="s">
        <v>3992</v>
      </c>
      <c r="S3261" s="7">
        <v>145.88</v>
      </c>
      <c r="T3261" s="7">
        <v>11.09</v>
      </c>
      <c r="U3261" s="6" t="s">
        <v>3992</v>
      </c>
      <c r="V3261" s="6" t="s">
        <v>3992</v>
      </c>
      <c r="W3261" s="6" t="s">
        <v>3660</v>
      </c>
      <c r="X3261" s="6" t="s">
        <v>4362</v>
      </c>
      <c r="Y3261" s="6" t="s">
        <v>4795</v>
      </c>
      <c r="Z3261" s="6" t="s">
        <v>4796</v>
      </c>
    </row>
    <row r="3262" spans="1:26" x14ac:dyDescent="0.2">
      <c r="A3262" s="6" t="s">
        <v>3987</v>
      </c>
      <c r="B3262" s="6">
        <v>150688</v>
      </c>
      <c r="C3262" s="1">
        <v>42096</v>
      </c>
      <c r="D3262" s="6" t="s">
        <v>1924</v>
      </c>
      <c r="E3262" s="6" t="s">
        <v>4096</v>
      </c>
      <c r="F3262" s="9">
        <v>193.36</v>
      </c>
      <c r="G3262" s="9">
        <v>168.14</v>
      </c>
      <c r="H3262" s="9">
        <v>6.73</v>
      </c>
      <c r="I3262" s="6" t="s">
        <v>4360</v>
      </c>
      <c r="J3262" s="9">
        <v>0</v>
      </c>
      <c r="K3262" s="9">
        <v>0</v>
      </c>
      <c r="L3262" s="6" t="s">
        <v>3990</v>
      </c>
      <c r="M3262" s="9">
        <v>168.14</v>
      </c>
      <c r="N3262" s="9">
        <v>25.22</v>
      </c>
      <c r="O3262" s="6" t="s">
        <v>1932</v>
      </c>
      <c r="P3262" s="7">
        <v>168.14</v>
      </c>
      <c r="Q3262" s="7">
        <v>2.77</v>
      </c>
      <c r="R3262" s="6" t="s">
        <v>3992</v>
      </c>
      <c r="S3262" s="7">
        <v>168.14</v>
      </c>
      <c r="T3262" s="7">
        <v>12.78</v>
      </c>
      <c r="U3262" s="6" t="s">
        <v>3992</v>
      </c>
      <c r="V3262" s="6" t="s">
        <v>3992</v>
      </c>
      <c r="W3262" s="6" t="s">
        <v>3660</v>
      </c>
      <c r="X3262" s="6" t="s">
        <v>4362</v>
      </c>
      <c r="Y3262" s="6" t="s">
        <v>4837</v>
      </c>
      <c r="Z3262" s="6" t="s">
        <v>4838</v>
      </c>
    </row>
    <row r="3263" spans="1:26" x14ac:dyDescent="0.2">
      <c r="A3263" s="6" t="s">
        <v>3987</v>
      </c>
      <c r="B3263" s="6">
        <v>150688</v>
      </c>
      <c r="C3263" s="1">
        <v>42096</v>
      </c>
      <c r="D3263" s="6" t="s">
        <v>1924</v>
      </c>
      <c r="E3263" s="6" t="s">
        <v>4096</v>
      </c>
      <c r="F3263" s="9">
        <v>139.63999999999999</v>
      </c>
      <c r="G3263" s="9">
        <v>121.43</v>
      </c>
      <c r="H3263" s="9">
        <v>4.8600000000000003</v>
      </c>
      <c r="I3263" s="6" t="s">
        <v>4360</v>
      </c>
      <c r="J3263" s="9">
        <v>0</v>
      </c>
      <c r="K3263" s="9">
        <v>0</v>
      </c>
      <c r="L3263" s="6" t="s">
        <v>3990</v>
      </c>
      <c r="M3263" s="9">
        <v>121.43</v>
      </c>
      <c r="N3263" s="9">
        <v>18.21</v>
      </c>
      <c r="O3263" s="6" t="s">
        <v>1932</v>
      </c>
      <c r="P3263" s="7">
        <v>121.43</v>
      </c>
      <c r="Q3263" s="7">
        <v>2</v>
      </c>
      <c r="R3263" s="6" t="s">
        <v>3992</v>
      </c>
      <c r="S3263" s="7">
        <v>121.43</v>
      </c>
      <c r="T3263" s="7">
        <v>9.23</v>
      </c>
      <c r="U3263" s="6" t="s">
        <v>3992</v>
      </c>
      <c r="V3263" s="6" t="s">
        <v>3992</v>
      </c>
      <c r="W3263" s="6" t="s">
        <v>3660</v>
      </c>
      <c r="X3263" s="6" t="s">
        <v>4362</v>
      </c>
      <c r="Y3263" s="6" t="s">
        <v>4992</v>
      </c>
      <c r="Z3263" s="6" t="s">
        <v>4993</v>
      </c>
    </row>
    <row r="3264" spans="1:26" x14ac:dyDescent="0.2">
      <c r="A3264" s="6" t="s">
        <v>3987</v>
      </c>
      <c r="B3264" s="6">
        <v>150688</v>
      </c>
      <c r="C3264" s="1">
        <v>42096</v>
      </c>
      <c r="D3264" s="6" t="s">
        <v>1924</v>
      </c>
      <c r="E3264" s="6" t="s">
        <v>4096</v>
      </c>
      <c r="F3264" s="9">
        <v>231.45</v>
      </c>
      <c r="G3264" s="9">
        <v>201.26</v>
      </c>
      <c r="H3264" s="9">
        <v>8.0500000000000007</v>
      </c>
      <c r="I3264" s="6" t="s">
        <v>4360</v>
      </c>
      <c r="J3264" s="9">
        <v>0</v>
      </c>
      <c r="K3264" s="9">
        <v>0</v>
      </c>
      <c r="L3264" s="6" t="s">
        <v>3990</v>
      </c>
      <c r="M3264" s="9">
        <v>201.26</v>
      </c>
      <c r="N3264" s="9">
        <v>30.19</v>
      </c>
      <c r="O3264" s="6" t="s">
        <v>1932</v>
      </c>
      <c r="P3264" s="7">
        <v>201.26</v>
      </c>
      <c r="Q3264" s="7">
        <v>3.32</v>
      </c>
      <c r="R3264" s="6" t="s">
        <v>3992</v>
      </c>
      <c r="S3264" s="7">
        <v>201.26</v>
      </c>
      <c r="T3264" s="7">
        <v>15.3</v>
      </c>
      <c r="U3264" s="6" t="s">
        <v>3992</v>
      </c>
      <c r="V3264" s="6" t="s">
        <v>3992</v>
      </c>
      <c r="W3264" s="6" t="s">
        <v>3660</v>
      </c>
      <c r="X3264" s="6" t="s">
        <v>4362</v>
      </c>
      <c r="Y3264" s="6" t="s">
        <v>5007</v>
      </c>
      <c r="Z3264" s="6" t="s">
        <v>5008</v>
      </c>
    </row>
    <row r="3265" spans="1:26" x14ac:dyDescent="0.2">
      <c r="A3265" s="6" t="s">
        <v>3987</v>
      </c>
      <c r="B3265" s="6">
        <v>150688</v>
      </c>
      <c r="C3265" s="1">
        <v>42096</v>
      </c>
      <c r="D3265" s="6" t="s">
        <v>1924</v>
      </c>
      <c r="E3265" s="6" t="s">
        <v>4096</v>
      </c>
      <c r="F3265" s="9">
        <v>157.44999999999999</v>
      </c>
      <c r="G3265" s="9">
        <v>136.91</v>
      </c>
      <c r="H3265" s="9">
        <v>5.48</v>
      </c>
      <c r="I3265" s="6" t="s">
        <v>4360</v>
      </c>
      <c r="J3265" s="9">
        <v>0</v>
      </c>
      <c r="K3265" s="9">
        <v>0</v>
      </c>
      <c r="L3265" s="6" t="s">
        <v>3990</v>
      </c>
      <c r="M3265" s="9">
        <v>136.91</v>
      </c>
      <c r="N3265" s="9">
        <v>20.54</v>
      </c>
      <c r="O3265" s="6" t="s">
        <v>1932</v>
      </c>
      <c r="P3265" s="7">
        <v>136.91</v>
      </c>
      <c r="Q3265" s="7">
        <v>2.2599999999999998</v>
      </c>
      <c r="R3265" s="6" t="s">
        <v>3992</v>
      </c>
      <c r="S3265" s="7">
        <v>136.91</v>
      </c>
      <c r="T3265" s="7">
        <v>10.41</v>
      </c>
      <c r="U3265" s="6" t="s">
        <v>3992</v>
      </c>
      <c r="V3265" s="6" t="s">
        <v>3992</v>
      </c>
      <c r="W3265" s="6" t="s">
        <v>3660</v>
      </c>
      <c r="X3265" s="6" t="s">
        <v>4362</v>
      </c>
      <c r="Y3265" s="6" t="s">
        <v>5013</v>
      </c>
      <c r="Z3265" s="6" t="s">
        <v>5014</v>
      </c>
    </row>
    <row r="3266" spans="1:26" x14ac:dyDescent="0.2">
      <c r="A3266" s="6" t="s">
        <v>3987</v>
      </c>
      <c r="B3266" s="6">
        <v>150689</v>
      </c>
      <c r="C3266" s="1">
        <v>42096</v>
      </c>
      <c r="D3266" s="6" t="s">
        <v>1924</v>
      </c>
      <c r="E3266" s="6" t="s">
        <v>3007</v>
      </c>
      <c r="F3266" s="9">
        <v>344.26</v>
      </c>
      <c r="G3266" s="9">
        <v>344.26</v>
      </c>
      <c r="H3266" s="9">
        <v>24.1</v>
      </c>
      <c r="I3266" s="6" t="s">
        <v>4011</v>
      </c>
      <c r="J3266" s="9">
        <v>0</v>
      </c>
      <c r="K3266" s="9">
        <v>0</v>
      </c>
      <c r="L3266" s="6" t="s">
        <v>3990</v>
      </c>
      <c r="M3266" s="9">
        <v>0</v>
      </c>
      <c r="N3266" s="9">
        <v>0</v>
      </c>
      <c r="O3266" s="6" t="s">
        <v>3990</v>
      </c>
      <c r="P3266" s="7">
        <v>344.26</v>
      </c>
      <c r="Q3266" s="7">
        <v>5.68</v>
      </c>
      <c r="R3266" s="6" t="s">
        <v>3992</v>
      </c>
      <c r="S3266" s="7">
        <v>344.26</v>
      </c>
      <c r="T3266" s="7">
        <v>26.16</v>
      </c>
      <c r="U3266" s="6" t="s">
        <v>3992</v>
      </c>
      <c r="V3266" s="6" t="s">
        <v>3992</v>
      </c>
      <c r="W3266" s="6" t="s">
        <v>2349</v>
      </c>
      <c r="X3266" s="6" t="s">
        <v>2840</v>
      </c>
      <c r="Y3266" s="6" t="s">
        <v>2841</v>
      </c>
      <c r="Z3266" s="6" t="s">
        <v>2842</v>
      </c>
    </row>
    <row r="3267" spans="1:26" x14ac:dyDescent="0.2">
      <c r="A3267" s="6" t="s">
        <v>3987</v>
      </c>
      <c r="B3267" s="6">
        <v>150690</v>
      </c>
      <c r="C3267" s="1">
        <v>42096</v>
      </c>
      <c r="D3267" s="6" t="s">
        <v>2008</v>
      </c>
      <c r="E3267" s="6" t="s">
        <v>3007</v>
      </c>
      <c r="F3267" s="9">
        <v>1923.92</v>
      </c>
      <c r="G3267" s="9">
        <v>1357.24</v>
      </c>
      <c r="H3267" s="9">
        <v>54.29</v>
      </c>
      <c r="I3267" s="6" t="s">
        <v>3125</v>
      </c>
      <c r="J3267" s="9">
        <v>2455.1799999999998</v>
      </c>
      <c r="K3267" s="9">
        <v>363.09</v>
      </c>
      <c r="L3267" s="6" t="s">
        <v>3125</v>
      </c>
      <c r="M3267" s="9">
        <v>1357.24</v>
      </c>
      <c r="N3267" s="9">
        <v>203.59</v>
      </c>
      <c r="O3267" s="6" t="s">
        <v>1932</v>
      </c>
      <c r="P3267" s="7">
        <v>1357.24</v>
      </c>
      <c r="Q3267" s="7">
        <v>22.39</v>
      </c>
      <c r="R3267" s="6" t="s">
        <v>3992</v>
      </c>
      <c r="S3267" s="7">
        <v>1357.24</v>
      </c>
      <c r="T3267" s="7">
        <v>103.15</v>
      </c>
      <c r="U3267" s="6" t="s">
        <v>3992</v>
      </c>
      <c r="V3267" s="6" t="s">
        <v>3992</v>
      </c>
      <c r="W3267" s="6" t="s">
        <v>3654</v>
      </c>
      <c r="X3267" s="6" t="s">
        <v>4049</v>
      </c>
      <c r="Y3267" s="6" t="s">
        <v>4929</v>
      </c>
      <c r="Z3267" s="6" t="s">
        <v>4930</v>
      </c>
    </row>
    <row r="3268" spans="1:26" x14ac:dyDescent="0.2">
      <c r="A3268" s="6" t="s">
        <v>3987</v>
      </c>
      <c r="B3268" s="6">
        <v>150690</v>
      </c>
      <c r="C3268" s="1">
        <v>42096</v>
      </c>
      <c r="D3268" s="6" t="s">
        <v>2008</v>
      </c>
      <c r="E3268" s="6" t="s">
        <v>3007</v>
      </c>
      <c r="F3268" s="9">
        <v>1794.17</v>
      </c>
      <c r="G3268" s="9">
        <v>1265.71</v>
      </c>
      <c r="H3268" s="9">
        <v>50.63</v>
      </c>
      <c r="I3268" s="6" t="s">
        <v>3125</v>
      </c>
      <c r="J3268" s="9">
        <v>2289.61</v>
      </c>
      <c r="K3268" s="9">
        <v>338.6</v>
      </c>
      <c r="L3268" s="6" t="s">
        <v>3125</v>
      </c>
      <c r="M3268" s="9">
        <v>1265.71</v>
      </c>
      <c r="N3268" s="9">
        <v>189.86</v>
      </c>
      <c r="O3268" s="6" t="s">
        <v>1932</v>
      </c>
      <c r="P3268" s="7">
        <v>1265.71</v>
      </c>
      <c r="Q3268" s="7">
        <v>20.88</v>
      </c>
      <c r="R3268" s="6" t="s">
        <v>3992</v>
      </c>
      <c r="S3268" s="7">
        <v>1265.71</v>
      </c>
      <c r="T3268" s="7">
        <v>96.19</v>
      </c>
      <c r="U3268" s="6" t="s">
        <v>3992</v>
      </c>
      <c r="V3268" s="6" t="s">
        <v>3992</v>
      </c>
      <c r="W3268" s="6" t="s">
        <v>3654</v>
      </c>
      <c r="X3268" s="6" t="s">
        <v>4049</v>
      </c>
      <c r="Y3268" s="6" t="s">
        <v>4983</v>
      </c>
      <c r="Z3268" s="6" t="s">
        <v>4984</v>
      </c>
    </row>
    <row r="3269" spans="1:26" x14ac:dyDescent="0.2">
      <c r="A3269" s="6" t="s">
        <v>3987</v>
      </c>
      <c r="B3269" s="6">
        <v>150691</v>
      </c>
      <c r="C3269" s="1">
        <v>42096</v>
      </c>
      <c r="D3269" s="6" t="s">
        <v>1926</v>
      </c>
      <c r="E3269" s="6" t="s">
        <v>4302</v>
      </c>
      <c r="F3269" s="9">
        <v>495.05</v>
      </c>
      <c r="G3269" s="9">
        <v>430.48</v>
      </c>
      <c r="H3269" s="9">
        <v>51.66</v>
      </c>
      <c r="I3269" s="6" t="s">
        <v>4011</v>
      </c>
      <c r="J3269" s="9">
        <v>0</v>
      </c>
      <c r="K3269" s="9">
        <v>0</v>
      </c>
      <c r="L3269" s="6" t="s">
        <v>3990</v>
      </c>
      <c r="M3269" s="9">
        <v>430.48</v>
      </c>
      <c r="N3269" s="9">
        <v>64.569999999999993</v>
      </c>
      <c r="O3269" s="6" t="s">
        <v>1932</v>
      </c>
      <c r="P3269" s="7">
        <v>430.48</v>
      </c>
      <c r="Q3269" s="7">
        <v>7.1</v>
      </c>
      <c r="R3269" s="6" t="s">
        <v>3992</v>
      </c>
      <c r="S3269" s="7">
        <v>430.48</v>
      </c>
      <c r="T3269" s="7">
        <v>32.72</v>
      </c>
      <c r="U3269" s="6" t="s">
        <v>3992</v>
      </c>
      <c r="V3269" s="6" t="s">
        <v>3992</v>
      </c>
      <c r="W3269" s="6" t="s">
        <v>2299</v>
      </c>
      <c r="X3269" s="6" t="s">
        <v>4362</v>
      </c>
      <c r="Y3269" s="6" t="s">
        <v>2350</v>
      </c>
      <c r="Z3269" s="6" t="s">
        <v>2301</v>
      </c>
    </row>
    <row r="3270" spans="1:26" x14ac:dyDescent="0.2">
      <c r="A3270" s="6" t="s">
        <v>3987</v>
      </c>
      <c r="B3270" s="6">
        <v>150692</v>
      </c>
      <c r="C3270" s="1">
        <v>42096</v>
      </c>
      <c r="D3270" s="6" t="s">
        <v>1926</v>
      </c>
      <c r="E3270" s="6" t="s">
        <v>4302</v>
      </c>
      <c r="F3270" s="9">
        <v>1732.65</v>
      </c>
      <c r="G3270" s="9">
        <v>1506.65</v>
      </c>
      <c r="H3270" s="9">
        <v>180.8</v>
      </c>
      <c r="I3270" s="6" t="s">
        <v>4011</v>
      </c>
      <c r="J3270" s="9">
        <v>0</v>
      </c>
      <c r="K3270" s="9">
        <v>0</v>
      </c>
      <c r="L3270" s="6" t="s">
        <v>3990</v>
      </c>
      <c r="M3270" s="9">
        <v>1506.65</v>
      </c>
      <c r="N3270" s="9">
        <v>226</v>
      </c>
      <c r="O3270" s="6" t="s">
        <v>1932</v>
      </c>
      <c r="P3270" s="7">
        <v>1506.65</v>
      </c>
      <c r="Q3270" s="7">
        <v>24.86</v>
      </c>
      <c r="R3270" s="6" t="s">
        <v>3992</v>
      </c>
      <c r="S3270" s="7">
        <v>1506.65</v>
      </c>
      <c r="T3270" s="7">
        <v>114.51</v>
      </c>
      <c r="U3270" s="6" t="s">
        <v>3992</v>
      </c>
      <c r="V3270" s="6" t="s">
        <v>3992</v>
      </c>
      <c r="W3270" s="6" t="s">
        <v>2299</v>
      </c>
      <c r="X3270" s="6" t="s">
        <v>4362</v>
      </c>
      <c r="Y3270" s="6" t="s">
        <v>2351</v>
      </c>
      <c r="Z3270" s="6" t="s">
        <v>2301</v>
      </c>
    </row>
    <row r="3271" spans="1:26" x14ac:dyDescent="0.2">
      <c r="A3271" s="6" t="s">
        <v>3987</v>
      </c>
      <c r="B3271" s="6">
        <v>150692</v>
      </c>
      <c r="C3271" s="1">
        <v>42096</v>
      </c>
      <c r="D3271" s="6" t="s">
        <v>1926</v>
      </c>
      <c r="E3271" s="6" t="s">
        <v>4302</v>
      </c>
      <c r="F3271" s="9">
        <v>594.05999999999995</v>
      </c>
      <c r="G3271" s="9">
        <v>516.57000000000005</v>
      </c>
      <c r="H3271" s="9">
        <v>61.99</v>
      </c>
      <c r="I3271" s="6" t="s">
        <v>4011</v>
      </c>
      <c r="J3271" s="9">
        <v>0</v>
      </c>
      <c r="K3271" s="9">
        <v>0</v>
      </c>
      <c r="L3271" s="6" t="s">
        <v>3990</v>
      </c>
      <c r="M3271" s="9">
        <v>516.57000000000005</v>
      </c>
      <c r="N3271" s="9">
        <v>77.489999999999995</v>
      </c>
      <c r="O3271" s="6" t="s">
        <v>1932</v>
      </c>
      <c r="P3271" s="7">
        <v>516.57000000000005</v>
      </c>
      <c r="Q3271" s="7">
        <v>8.52</v>
      </c>
      <c r="R3271" s="6" t="s">
        <v>3992</v>
      </c>
      <c r="S3271" s="7">
        <v>516.57000000000005</v>
      </c>
      <c r="T3271" s="7">
        <v>39.26</v>
      </c>
      <c r="U3271" s="6" t="s">
        <v>3992</v>
      </c>
      <c r="V3271" s="6" t="s">
        <v>3992</v>
      </c>
      <c r="W3271" s="6" t="s">
        <v>2299</v>
      </c>
      <c r="X3271" s="6" t="s">
        <v>4362</v>
      </c>
      <c r="Y3271" s="6" t="s">
        <v>2352</v>
      </c>
      <c r="Z3271" s="6" t="s">
        <v>2301</v>
      </c>
    </row>
    <row r="3272" spans="1:26" x14ac:dyDescent="0.2">
      <c r="A3272" s="6" t="s">
        <v>3987</v>
      </c>
      <c r="B3272" s="6">
        <v>150692</v>
      </c>
      <c r="C3272" s="1">
        <v>42096</v>
      </c>
      <c r="D3272" s="6" t="s">
        <v>1926</v>
      </c>
      <c r="E3272" s="6" t="s">
        <v>4302</v>
      </c>
      <c r="F3272" s="9">
        <v>990.08</v>
      </c>
      <c r="G3272" s="9">
        <v>860.94</v>
      </c>
      <c r="H3272" s="9">
        <v>103.31</v>
      </c>
      <c r="I3272" s="6" t="s">
        <v>4011</v>
      </c>
      <c r="J3272" s="9">
        <v>0</v>
      </c>
      <c r="K3272" s="9">
        <v>0</v>
      </c>
      <c r="L3272" s="6" t="s">
        <v>3990</v>
      </c>
      <c r="M3272" s="9">
        <v>860.94</v>
      </c>
      <c r="N3272" s="9">
        <v>129.13999999999999</v>
      </c>
      <c r="O3272" s="6" t="s">
        <v>1932</v>
      </c>
      <c r="P3272" s="7">
        <v>860.94</v>
      </c>
      <c r="Q3272" s="7">
        <v>14.21</v>
      </c>
      <c r="R3272" s="6" t="s">
        <v>3992</v>
      </c>
      <c r="S3272" s="7">
        <v>860.94</v>
      </c>
      <c r="T3272" s="7">
        <v>65.430000000000007</v>
      </c>
      <c r="U3272" s="6" t="s">
        <v>3992</v>
      </c>
      <c r="V3272" s="6" t="s">
        <v>3992</v>
      </c>
      <c r="W3272" s="6" t="s">
        <v>2299</v>
      </c>
      <c r="X3272" s="6" t="s">
        <v>4362</v>
      </c>
      <c r="Y3272" s="6" t="s">
        <v>2353</v>
      </c>
      <c r="Z3272" s="6" t="s">
        <v>2301</v>
      </c>
    </row>
    <row r="3273" spans="1:26" x14ac:dyDescent="0.2">
      <c r="A3273" s="6" t="s">
        <v>3987</v>
      </c>
      <c r="B3273" s="6">
        <v>150693</v>
      </c>
      <c r="C3273" s="1">
        <v>42096</v>
      </c>
      <c r="D3273" s="6" t="s">
        <v>1931</v>
      </c>
      <c r="E3273" s="6" t="s">
        <v>3989</v>
      </c>
      <c r="F3273" s="9">
        <v>213.31</v>
      </c>
      <c r="G3273" s="9">
        <v>213.31</v>
      </c>
      <c r="H3273" s="9">
        <v>38.4</v>
      </c>
      <c r="I3273" s="6" t="s">
        <v>4011</v>
      </c>
      <c r="J3273" s="9">
        <v>0</v>
      </c>
      <c r="K3273" s="9">
        <v>0</v>
      </c>
      <c r="L3273" s="6" t="s">
        <v>3990</v>
      </c>
      <c r="M3273" s="9">
        <v>0</v>
      </c>
      <c r="N3273" s="9">
        <v>0</v>
      </c>
      <c r="O3273" s="6" t="s">
        <v>3990</v>
      </c>
      <c r="P3273" s="7">
        <v>213.31</v>
      </c>
      <c r="Q3273" s="7">
        <v>3.52</v>
      </c>
      <c r="R3273" s="6" t="s">
        <v>3992</v>
      </c>
      <c r="S3273" s="7">
        <v>213.31</v>
      </c>
      <c r="T3273" s="7">
        <v>16.21</v>
      </c>
      <c r="U3273" s="6" t="s">
        <v>3992</v>
      </c>
      <c r="V3273" s="6" t="s">
        <v>3992</v>
      </c>
      <c r="W3273" s="6" t="s">
        <v>2095</v>
      </c>
      <c r="X3273" s="6" t="s">
        <v>4070</v>
      </c>
      <c r="Y3273" s="6" t="s">
        <v>2354</v>
      </c>
      <c r="Z3273" s="6" t="s">
        <v>2270</v>
      </c>
    </row>
    <row r="3274" spans="1:26" x14ac:dyDescent="0.2">
      <c r="A3274" s="6" t="s">
        <v>3987</v>
      </c>
      <c r="B3274" s="6">
        <v>150693</v>
      </c>
      <c r="C3274" s="1">
        <v>42096</v>
      </c>
      <c r="D3274" s="6" t="s">
        <v>1931</v>
      </c>
      <c r="E3274" s="6" t="s">
        <v>3989</v>
      </c>
      <c r="F3274" s="9">
        <v>3378.76</v>
      </c>
      <c r="G3274" s="9">
        <v>3378.76</v>
      </c>
      <c r="H3274" s="9">
        <v>608.17999999999995</v>
      </c>
      <c r="I3274" s="6" t="s">
        <v>4011</v>
      </c>
      <c r="J3274" s="9">
        <v>0</v>
      </c>
      <c r="K3274" s="9">
        <v>0</v>
      </c>
      <c r="L3274" s="6" t="s">
        <v>3990</v>
      </c>
      <c r="M3274" s="9">
        <v>0</v>
      </c>
      <c r="N3274" s="9">
        <v>0</v>
      </c>
      <c r="O3274" s="6" t="s">
        <v>3990</v>
      </c>
      <c r="P3274" s="7">
        <v>3378.76</v>
      </c>
      <c r="Q3274" s="7">
        <v>55.75</v>
      </c>
      <c r="R3274" s="6" t="s">
        <v>3992</v>
      </c>
      <c r="S3274" s="7">
        <v>3378.76</v>
      </c>
      <c r="T3274" s="7">
        <v>256.79000000000002</v>
      </c>
      <c r="U3274" s="6" t="s">
        <v>3992</v>
      </c>
      <c r="V3274" s="6" t="s">
        <v>3992</v>
      </c>
      <c r="W3274" s="6" t="s">
        <v>2095</v>
      </c>
      <c r="X3274" s="6" t="s">
        <v>4070</v>
      </c>
      <c r="Y3274" s="6" t="s">
        <v>2354</v>
      </c>
      <c r="Z3274" s="6" t="s">
        <v>2270</v>
      </c>
    </row>
    <row r="3275" spans="1:26" x14ac:dyDescent="0.2">
      <c r="A3275" s="6" t="s">
        <v>3987</v>
      </c>
      <c r="B3275" s="6">
        <v>150693</v>
      </c>
      <c r="C3275" s="1">
        <v>42096</v>
      </c>
      <c r="D3275" s="6" t="s">
        <v>1931</v>
      </c>
      <c r="E3275" s="6" t="s">
        <v>3989</v>
      </c>
      <c r="F3275" s="9">
        <v>34.130000000000003</v>
      </c>
      <c r="G3275" s="9">
        <v>34.130000000000003</v>
      </c>
      <c r="H3275" s="9">
        <v>6.14</v>
      </c>
      <c r="I3275" s="6" t="s">
        <v>4011</v>
      </c>
      <c r="J3275" s="9">
        <v>0</v>
      </c>
      <c r="K3275" s="9">
        <v>0</v>
      </c>
      <c r="L3275" s="6" t="s">
        <v>3990</v>
      </c>
      <c r="M3275" s="9">
        <v>0</v>
      </c>
      <c r="N3275" s="9">
        <v>0</v>
      </c>
      <c r="O3275" s="6" t="s">
        <v>3990</v>
      </c>
      <c r="P3275" s="7">
        <v>34.130000000000003</v>
      </c>
      <c r="Q3275" s="7">
        <v>0.56000000000000005</v>
      </c>
      <c r="R3275" s="6" t="s">
        <v>3992</v>
      </c>
      <c r="S3275" s="7">
        <v>34.130000000000003</v>
      </c>
      <c r="T3275" s="7">
        <v>2.59</v>
      </c>
      <c r="U3275" s="6" t="s">
        <v>3992</v>
      </c>
      <c r="V3275" s="6" t="s">
        <v>3992</v>
      </c>
      <c r="W3275" s="6" t="s">
        <v>2095</v>
      </c>
      <c r="X3275" s="6" t="s">
        <v>4070</v>
      </c>
      <c r="Y3275" s="6" t="s">
        <v>2354</v>
      </c>
      <c r="Z3275" s="6" t="s">
        <v>2270</v>
      </c>
    </row>
    <row r="3276" spans="1:26" x14ac:dyDescent="0.2">
      <c r="A3276" s="6" t="s">
        <v>3987</v>
      </c>
      <c r="B3276" s="6">
        <v>150694</v>
      </c>
      <c r="C3276" s="1">
        <v>42096</v>
      </c>
      <c r="D3276" s="6" t="s">
        <v>1926</v>
      </c>
      <c r="E3276" s="6" t="s">
        <v>4096</v>
      </c>
      <c r="F3276" s="9">
        <v>613.52</v>
      </c>
      <c r="G3276" s="9">
        <v>613.52</v>
      </c>
      <c r="H3276" s="9">
        <v>73.62</v>
      </c>
      <c r="I3276" s="6" t="s">
        <v>4011</v>
      </c>
      <c r="J3276" s="9">
        <v>0</v>
      </c>
      <c r="K3276" s="9">
        <v>0</v>
      </c>
      <c r="L3276" s="6" t="s">
        <v>3990</v>
      </c>
      <c r="M3276" s="9">
        <v>0</v>
      </c>
      <c r="N3276" s="9">
        <v>0</v>
      </c>
      <c r="O3276" s="6" t="s">
        <v>3990</v>
      </c>
      <c r="P3276" s="7">
        <v>613.52</v>
      </c>
      <c r="Q3276" s="7">
        <v>10.119999999999999</v>
      </c>
      <c r="R3276" s="6" t="s">
        <v>3992</v>
      </c>
      <c r="S3276" s="7">
        <v>613.52</v>
      </c>
      <c r="T3276" s="7">
        <v>46.63</v>
      </c>
      <c r="U3276" s="6" t="s">
        <v>3992</v>
      </c>
      <c r="V3276" s="6" t="s">
        <v>3992</v>
      </c>
      <c r="W3276" s="6" t="s">
        <v>2017</v>
      </c>
      <c r="X3276" s="6" t="s">
        <v>1962</v>
      </c>
      <c r="Y3276" s="6" t="s">
        <v>2355</v>
      </c>
      <c r="Z3276" s="6" t="s">
        <v>2356</v>
      </c>
    </row>
    <row r="3277" spans="1:26" x14ac:dyDescent="0.2">
      <c r="A3277" s="6" t="s">
        <v>3987</v>
      </c>
      <c r="B3277" s="6">
        <v>150695</v>
      </c>
      <c r="C3277" s="1">
        <v>42100</v>
      </c>
      <c r="D3277" s="6" t="s">
        <v>2074</v>
      </c>
      <c r="E3277" s="6" t="s">
        <v>4540</v>
      </c>
      <c r="F3277" s="9">
        <v>26.31</v>
      </c>
      <c r="G3277" s="9">
        <v>0</v>
      </c>
      <c r="H3277" s="9">
        <v>0</v>
      </c>
      <c r="I3277" s="6" t="s">
        <v>3990</v>
      </c>
      <c r="J3277" s="9">
        <v>0</v>
      </c>
      <c r="K3277" s="9">
        <v>0</v>
      </c>
      <c r="L3277" s="6" t="s">
        <v>3990</v>
      </c>
      <c r="M3277" s="9">
        <v>0</v>
      </c>
      <c r="N3277" s="9">
        <v>0</v>
      </c>
      <c r="O3277" s="6" t="s">
        <v>3990</v>
      </c>
      <c r="P3277" s="7">
        <v>26.31</v>
      </c>
      <c r="Q3277" s="7">
        <v>0</v>
      </c>
      <c r="R3277" s="6" t="s">
        <v>2075</v>
      </c>
      <c r="S3277" s="7">
        <v>26.31</v>
      </c>
      <c r="T3277" s="7">
        <v>0</v>
      </c>
      <c r="U3277" s="6" t="s">
        <v>2075</v>
      </c>
      <c r="V3277" s="6" t="s">
        <v>3992</v>
      </c>
      <c r="W3277" s="6" t="s">
        <v>3114</v>
      </c>
      <c r="X3277" s="6" t="s">
        <v>4070</v>
      </c>
      <c r="Y3277" s="6" t="s">
        <v>2357</v>
      </c>
      <c r="Z3277" s="6" t="s">
        <v>3116</v>
      </c>
    </row>
    <row r="3278" spans="1:26" x14ac:dyDescent="0.2">
      <c r="A3278" s="6" t="s">
        <v>3987</v>
      </c>
      <c r="B3278" s="6">
        <v>150696</v>
      </c>
      <c r="C3278" s="1">
        <v>42100</v>
      </c>
      <c r="D3278" s="6" t="s">
        <v>2074</v>
      </c>
      <c r="E3278" s="6" t="s">
        <v>4540</v>
      </c>
      <c r="F3278" s="9">
        <v>9.59</v>
      </c>
      <c r="G3278" s="9">
        <v>0</v>
      </c>
      <c r="H3278" s="9">
        <v>0</v>
      </c>
      <c r="I3278" s="6" t="s">
        <v>3990</v>
      </c>
      <c r="J3278" s="9">
        <v>0</v>
      </c>
      <c r="K3278" s="9">
        <v>0</v>
      </c>
      <c r="L3278" s="6" t="s">
        <v>3990</v>
      </c>
      <c r="M3278" s="9">
        <v>0</v>
      </c>
      <c r="N3278" s="9">
        <v>0</v>
      </c>
      <c r="O3278" s="6" t="s">
        <v>3990</v>
      </c>
      <c r="P3278" s="7">
        <v>9.59</v>
      </c>
      <c r="Q3278" s="7">
        <v>0</v>
      </c>
      <c r="R3278" s="6" t="s">
        <v>2075</v>
      </c>
      <c r="S3278" s="7">
        <v>9.59</v>
      </c>
      <c r="T3278" s="7">
        <v>0</v>
      </c>
      <c r="U3278" s="6" t="s">
        <v>2075</v>
      </c>
      <c r="V3278" s="6" t="s">
        <v>3992</v>
      </c>
      <c r="W3278" s="6" t="s">
        <v>3114</v>
      </c>
      <c r="X3278" s="6" t="s">
        <v>4070</v>
      </c>
      <c r="Y3278" s="6" t="s">
        <v>2358</v>
      </c>
      <c r="Z3278" s="6" t="s">
        <v>2339</v>
      </c>
    </row>
    <row r="3279" spans="1:26" x14ac:dyDescent="0.2">
      <c r="A3279" s="6" t="s">
        <v>3987</v>
      </c>
      <c r="B3279" s="6">
        <v>150697</v>
      </c>
      <c r="C3279" s="1">
        <v>42100</v>
      </c>
      <c r="D3279" s="6" t="s">
        <v>2074</v>
      </c>
      <c r="E3279" s="6" t="s">
        <v>4540</v>
      </c>
      <c r="F3279" s="9">
        <v>149.6</v>
      </c>
      <c r="G3279" s="9">
        <v>0</v>
      </c>
      <c r="H3279" s="9">
        <v>0</v>
      </c>
      <c r="I3279" s="6" t="s">
        <v>3990</v>
      </c>
      <c r="J3279" s="9">
        <v>0</v>
      </c>
      <c r="K3279" s="9">
        <v>0</v>
      </c>
      <c r="L3279" s="6" t="s">
        <v>3990</v>
      </c>
      <c r="M3279" s="9">
        <v>0</v>
      </c>
      <c r="N3279" s="9">
        <v>0</v>
      </c>
      <c r="O3279" s="6" t="s">
        <v>3990</v>
      </c>
      <c r="P3279" s="7">
        <v>149.6</v>
      </c>
      <c r="Q3279" s="7">
        <v>0</v>
      </c>
      <c r="R3279" s="6" t="s">
        <v>2075</v>
      </c>
      <c r="S3279" s="7">
        <v>149.6</v>
      </c>
      <c r="T3279" s="7">
        <v>0</v>
      </c>
      <c r="U3279" s="6" t="s">
        <v>2075</v>
      </c>
      <c r="V3279" s="6" t="s">
        <v>3992</v>
      </c>
      <c r="W3279" s="6" t="s">
        <v>3114</v>
      </c>
      <c r="X3279" s="6" t="s">
        <v>4362</v>
      </c>
      <c r="Y3279" s="6" t="s">
        <v>2359</v>
      </c>
      <c r="Z3279" s="6" t="s">
        <v>2360</v>
      </c>
    </row>
    <row r="3280" spans="1:26" x14ac:dyDescent="0.2">
      <c r="A3280" s="6" t="s">
        <v>3987</v>
      </c>
      <c r="B3280" s="6">
        <v>150698</v>
      </c>
      <c r="C3280" s="1">
        <v>42100</v>
      </c>
      <c r="D3280" s="6" t="s">
        <v>1924</v>
      </c>
      <c r="E3280" s="6" t="s">
        <v>4339</v>
      </c>
      <c r="F3280" s="9">
        <v>492.7</v>
      </c>
      <c r="G3280" s="9">
        <v>492.7</v>
      </c>
      <c r="H3280" s="9">
        <v>59.12</v>
      </c>
      <c r="I3280" s="6" t="s">
        <v>4011</v>
      </c>
      <c r="J3280" s="9">
        <v>0</v>
      </c>
      <c r="K3280" s="9">
        <v>0</v>
      </c>
      <c r="L3280" s="6" t="s">
        <v>3990</v>
      </c>
      <c r="M3280" s="9">
        <v>0</v>
      </c>
      <c r="N3280" s="9">
        <v>0</v>
      </c>
      <c r="O3280" s="6" t="s">
        <v>3990</v>
      </c>
      <c r="P3280" s="7">
        <v>492.7</v>
      </c>
      <c r="Q3280" s="7">
        <v>8.1300000000000008</v>
      </c>
      <c r="R3280" s="6" t="s">
        <v>3992</v>
      </c>
      <c r="S3280" s="7">
        <v>492.7</v>
      </c>
      <c r="T3280" s="7">
        <v>37.450000000000003</v>
      </c>
      <c r="U3280" s="6" t="s">
        <v>3992</v>
      </c>
      <c r="V3280" s="6" t="s">
        <v>3992</v>
      </c>
      <c r="W3280" s="6" t="s">
        <v>2204</v>
      </c>
      <c r="X3280" s="6" t="s">
        <v>4329</v>
      </c>
      <c r="Y3280" s="6" t="s">
        <v>4334</v>
      </c>
      <c r="Z3280" s="6" t="s">
        <v>4335</v>
      </c>
    </row>
    <row r="3281" spans="1:26" x14ac:dyDescent="0.2">
      <c r="A3281" s="6" t="s">
        <v>3987</v>
      </c>
      <c r="B3281" s="6">
        <v>150699</v>
      </c>
      <c r="C3281" s="1">
        <v>42100</v>
      </c>
      <c r="D3281" s="6" t="s">
        <v>1986</v>
      </c>
      <c r="E3281" s="6" t="s">
        <v>3989</v>
      </c>
      <c r="F3281" s="9">
        <v>1683.19</v>
      </c>
      <c r="G3281" s="9">
        <v>1463.64</v>
      </c>
      <c r="H3281" s="9">
        <v>263.45999999999998</v>
      </c>
      <c r="I3281" s="6" t="s">
        <v>4360</v>
      </c>
      <c r="J3281" s="9">
        <v>0</v>
      </c>
      <c r="K3281" s="9">
        <v>0</v>
      </c>
      <c r="L3281" s="6" t="s">
        <v>3990</v>
      </c>
      <c r="M3281" s="9">
        <v>1463.64</v>
      </c>
      <c r="N3281" s="9">
        <v>219.55</v>
      </c>
      <c r="O3281" s="6" t="s">
        <v>1932</v>
      </c>
      <c r="P3281" s="7">
        <v>1463.64</v>
      </c>
      <c r="Q3281" s="7">
        <v>24.15</v>
      </c>
      <c r="R3281" s="6" t="s">
        <v>3992</v>
      </c>
      <c r="S3281" s="7">
        <v>1463.64</v>
      </c>
      <c r="T3281" s="7">
        <v>111.24</v>
      </c>
      <c r="U3281" s="6" t="s">
        <v>3992</v>
      </c>
      <c r="V3281" s="6" t="s">
        <v>3992</v>
      </c>
      <c r="W3281" s="6" t="s">
        <v>2361</v>
      </c>
      <c r="X3281" s="6" t="s">
        <v>4362</v>
      </c>
      <c r="Y3281" s="6" t="s">
        <v>3919</v>
      </c>
      <c r="Z3281" s="6" t="s">
        <v>2362</v>
      </c>
    </row>
    <row r="3282" spans="1:26" x14ac:dyDescent="0.2">
      <c r="A3282" s="6" t="s">
        <v>3987</v>
      </c>
      <c r="B3282" s="6">
        <v>150699</v>
      </c>
      <c r="C3282" s="1">
        <v>42100</v>
      </c>
      <c r="D3282" s="6" t="s">
        <v>1986</v>
      </c>
      <c r="E3282" s="6" t="s">
        <v>3989</v>
      </c>
      <c r="F3282" s="9">
        <v>2450.8000000000002</v>
      </c>
      <c r="G3282" s="9">
        <v>2131.13</v>
      </c>
      <c r="H3282" s="9">
        <v>383.6</v>
      </c>
      <c r="I3282" s="6" t="s">
        <v>4360</v>
      </c>
      <c r="J3282" s="9">
        <v>0</v>
      </c>
      <c r="K3282" s="9">
        <v>0</v>
      </c>
      <c r="L3282" s="6" t="s">
        <v>3990</v>
      </c>
      <c r="M3282" s="9">
        <v>2131.13</v>
      </c>
      <c r="N3282" s="9">
        <v>319.67</v>
      </c>
      <c r="O3282" s="6" t="s">
        <v>1932</v>
      </c>
      <c r="P3282" s="7">
        <v>2131.13</v>
      </c>
      <c r="Q3282" s="7">
        <v>35.159999999999997</v>
      </c>
      <c r="R3282" s="6" t="s">
        <v>3992</v>
      </c>
      <c r="S3282" s="7">
        <v>2131.13</v>
      </c>
      <c r="T3282" s="7">
        <v>161.97</v>
      </c>
      <c r="U3282" s="6" t="s">
        <v>3992</v>
      </c>
      <c r="V3282" s="6" t="s">
        <v>3992</v>
      </c>
      <c r="W3282" s="6" t="s">
        <v>2361</v>
      </c>
      <c r="X3282" s="6" t="s">
        <v>4362</v>
      </c>
      <c r="Y3282" s="6" t="s">
        <v>4399</v>
      </c>
      <c r="Z3282" s="6" t="s">
        <v>4400</v>
      </c>
    </row>
    <row r="3283" spans="1:26" x14ac:dyDescent="0.2">
      <c r="A3283" s="6" t="s">
        <v>3987</v>
      </c>
      <c r="B3283" s="6">
        <v>150699</v>
      </c>
      <c r="C3283" s="1">
        <v>42100</v>
      </c>
      <c r="D3283" s="6" t="s">
        <v>1986</v>
      </c>
      <c r="E3283" s="6" t="s">
        <v>3989</v>
      </c>
      <c r="F3283" s="9">
        <v>4776.25</v>
      </c>
      <c r="G3283" s="9">
        <v>4153.26</v>
      </c>
      <c r="H3283" s="9">
        <v>747.59</v>
      </c>
      <c r="I3283" s="6" t="s">
        <v>4360</v>
      </c>
      <c r="J3283" s="9">
        <v>0</v>
      </c>
      <c r="K3283" s="9">
        <v>0</v>
      </c>
      <c r="L3283" s="6" t="s">
        <v>3990</v>
      </c>
      <c r="M3283" s="9">
        <v>4153.26</v>
      </c>
      <c r="N3283" s="9">
        <v>622.99</v>
      </c>
      <c r="O3283" s="6" t="s">
        <v>1932</v>
      </c>
      <c r="P3283" s="7">
        <v>4153.26</v>
      </c>
      <c r="Q3283" s="7">
        <v>68.53</v>
      </c>
      <c r="R3283" s="6" t="s">
        <v>3992</v>
      </c>
      <c r="S3283" s="7">
        <v>4153.26</v>
      </c>
      <c r="T3283" s="7">
        <v>315.64999999999998</v>
      </c>
      <c r="U3283" s="6" t="s">
        <v>3992</v>
      </c>
      <c r="V3283" s="6" t="s">
        <v>3992</v>
      </c>
      <c r="W3283" s="6" t="s">
        <v>2361</v>
      </c>
      <c r="X3283" s="6" t="s">
        <v>4362</v>
      </c>
      <c r="Y3283" s="6" t="s">
        <v>5003</v>
      </c>
      <c r="Z3283" s="6" t="s">
        <v>5004</v>
      </c>
    </row>
    <row r="3284" spans="1:26" x14ac:dyDescent="0.2">
      <c r="A3284" s="6" t="s">
        <v>3987</v>
      </c>
      <c r="B3284" s="6">
        <v>150699</v>
      </c>
      <c r="C3284" s="1">
        <v>42100</v>
      </c>
      <c r="D3284" s="6" t="s">
        <v>1986</v>
      </c>
      <c r="E3284" s="6" t="s">
        <v>3989</v>
      </c>
      <c r="F3284" s="9">
        <v>1154.74</v>
      </c>
      <c r="G3284" s="9">
        <v>1004.12</v>
      </c>
      <c r="H3284" s="9">
        <v>180.74</v>
      </c>
      <c r="I3284" s="6" t="s">
        <v>4360</v>
      </c>
      <c r="J3284" s="9">
        <v>0</v>
      </c>
      <c r="K3284" s="9">
        <v>0</v>
      </c>
      <c r="L3284" s="6" t="s">
        <v>3990</v>
      </c>
      <c r="M3284" s="9">
        <v>1004.12</v>
      </c>
      <c r="N3284" s="9">
        <v>150.62</v>
      </c>
      <c r="O3284" s="6" t="s">
        <v>1932</v>
      </c>
      <c r="P3284" s="7">
        <v>1004.12</v>
      </c>
      <c r="Q3284" s="7">
        <v>16.57</v>
      </c>
      <c r="R3284" s="6" t="s">
        <v>3992</v>
      </c>
      <c r="S3284" s="7">
        <v>1004.12</v>
      </c>
      <c r="T3284" s="7">
        <v>76.31</v>
      </c>
      <c r="U3284" s="6" t="s">
        <v>3992</v>
      </c>
      <c r="V3284" s="6" t="s">
        <v>3992</v>
      </c>
      <c r="W3284" s="6" t="s">
        <v>2361</v>
      </c>
      <c r="X3284" s="6" t="s">
        <v>4070</v>
      </c>
      <c r="Y3284" s="6" t="s">
        <v>3931</v>
      </c>
      <c r="Z3284" s="6" t="s">
        <v>3932</v>
      </c>
    </row>
    <row r="3285" spans="1:26" x14ac:dyDescent="0.2">
      <c r="A3285" s="6" t="s">
        <v>3987</v>
      </c>
      <c r="B3285" s="6">
        <v>150699</v>
      </c>
      <c r="C3285" s="1">
        <v>42100</v>
      </c>
      <c r="D3285" s="6" t="s">
        <v>1986</v>
      </c>
      <c r="E3285" s="6" t="s">
        <v>3989</v>
      </c>
      <c r="F3285" s="9">
        <v>1302.55</v>
      </c>
      <c r="G3285" s="9">
        <v>1132.6500000000001</v>
      </c>
      <c r="H3285" s="9">
        <v>203.88</v>
      </c>
      <c r="I3285" s="6" t="s">
        <v>4360</v>
      </c>
      <c r="J3285" s="9">
        <v>0</v>
      </c>
      <c r="K3285" s="9">
        <v>0</v>
      </c>
      <c r="L3285" s="6" t="s">
        <v>3990</v>
      </c>
      <c r="M3285" s="9">
        <v>1132.6500000000001</v>
      </c>
      <c r="N3285" s="9">
        <v>169.9</v>
      </c>
      <c r="O3285" s="6" t="s">
        <v>1932</v>
      </c>
      <c r="P3285" s="7">
        <v>1132.6500000000001</v>
      </c>
      <c r="Q3285" s="7">
        <v>18.690000000000001</v>
      </c>
      <c r="R3285" s="6" t="s">
        <v>3992</v>
      </c>
      <c r="S3285" s="7">
        <v>1132.6500000000001</v>
      </c>
      <c r="T3285" s="7">
        <v>86.08</v>
      </c>
      <c r="U3285" s="6" t="s">
        <v>3992</v>
      </c>
      <c r="V3285" s="6" t="s">
        <v>3992</v>
      </c>
      <c r="W3285" s="6" t="s">
        <v>2361</v>
      </c>
      <c r="X3285" s="6" t="s">
        <v>4362</v>
      </c>
      <c r="Y3285" s="6" t="s">
        <v>4797</v>
      </c>
      <c r="Z3285" s="6" t="s">
        <v>4798</v>
      </c>
    </row>
    <row r="3286" spans="1:26" x14ac:dyDescent="0.2">
      <c r="A3286" s="6" t="s">
        <v>3987</v>
      </c>
      <c r="B3286" s="6">
        <v>150699</v>
      </c>
      <c r="C3286" s="1">
        <v>42100</v>
      </c>
      <c r="D3286" s="6" t="s">
        <v>1986</v>
      </c>
      <c r="E3286" s="6" t="s">
        <v>3989</v>
      </c>
      <c r="F3286" s="9">
        <v>990.9</v>
      </c>
      <c r="G3286" s="9">
        <v>861.65</v>
      </c>
      <c r="H3286" s="9">
        <v>155.1</v>
      </c>
      <c r="I3286" s="6" t="s">
        <v>4360</v>
      </c>
      <c r="J3286" s="9">
        <v>0</v>
      </c>
      <c r="K3286" s="9">
        <v>0</v>
      </c>
      <c r="L3286" s="6" t="s">
        <v>3990</v>
      </c>
      <c r="M3286" s="9">
        <v>861.65</v>
      </c>
      <c r="N3286" s="9">
        <v>129.25</v>
      </c>
      <c r="O3286" s="6" t="s">
        <v>1932</v>
      </c>
      <c r="P3286" s="7">
        <v>861.65</v>
      </c>
      <c r="Q3286" s="7">
        <v>14.22</v>
      </c>
      <c r="R3286" s="6" t="s">
        <v>3992</v>
      </c>
      <c r="S3286" s="7">
        <v>861.65</v>
      </c>
      <c r="T3286" s="7">
        <v>65.489999999999995</v>
      </c>
      <c r="U3286" s="6" t="s">
        <v>3992</v>
      </c>
      <c r="V3286" s="6" t="s">
        <v>3992</v>
      </c>
      <c r="W3286" s="6" t="s">
        <v>2361</v>
      </c>
      <c r="X3286" s="6" t="s">
        <v>4362</v>
      </c>
      <c r="Y3286" s="6" t="s">
        <v>2363</v>
      </c>
      <c r="Z3286" s="6" t="s">
        <v>2364</v>
      </c>
    </row>
    <row r="3287" spans="1:26" x14ac:dyDescent="0.2">
      <c r="A3287" s="6" t="s">
        <v>3987</v>
      </c>
      <c r="B3287" s="6">
        <v>150700</v>
      </c>
      <c r="C3287" s="1">
        <v>42100</v>
      </c>
      <c r="D3287" s="6" t="s">
        <v>1931</v>
      </c>
      <c r="E3287" s="6" t="s">
        <v>3989</v>
      </c>
      <c r="F3287" s="9">
        <v>268.07</v>
      </c>
      <c r="G3287" s="9">
        <v>233.1</v>
      </c>
      <c r="H3287" s="9">
        <v>41.96</v>
      </c>
      <c r="I3287" s="6" t="s">
        <v>4360</v>
      </c>
      <c r="J3287" s="9">
        <v>0</v>
      </c>
      <c r="K3287" s="9">
        <v>0</v>
      </c>
      <c r="L3287" s="6" t="s">
        <v>3990</v>
      </c>
      <c r="M3287" s="9">
        <v>233.1</v>
      </c>
      <c r="N3287" s="9">
        <v>34.97</v>
      </c>
      <c r="O3287" s="6" t="s">
        <v>1932</v>
      </c>
      <c r="P3287" s="7">
        <v>233.1</v>
      </c>
      <c r="Q3287" s="7">
        <v>3.85</v>
      </c>
      <c r="R3287" s="6" t="s">
        <v>3992</v>
      </c>
      <c r="S3287" s="7">
        <v>233.1</v>
      </c>
      <c r="T3287" s="7">
        <v>17.72</v>
      </c>
      <c r="U3287" s="6" t="s">
        <v>3992</v>
      </c>
      <c r="V3287" s="6" t="s">
        <v>3992</v>
      </c>
      <c r="W3287" s="6" t="s">
        <v>2010</v>
      </c>
      <c r="X3287" s="6" t="s">
        <v>4362</v>
      </c>
      <c r="Y3287" s="6" t="s">
        <v>2365</v>
      </c>
      <c r="Z3287" s="6" t="s">
        <v>2366</v>
      </c>
    </row>
    <row r="3288" spans="1:26" x14ac:dyDescent="0.2">
      <c r="A3288" s="6" t="s">
        <v>3987</v>
      </c>
      <c r="B3288" s="6">
        <v>150701</v>
      </c>
      <c r="C3288" s="1">
        <v>42100</v>
      </c>
      <c r="D3288" s="6" t="s">
        <v>1926</v>
      </c>
      <c r="E3288" s="6" t="s">
        <v>4096</v>
      </c>
      <c r="F3288" s="9">
        <v>90.01</v>
      </c>
      <c r="G3288" s="9">
        <v>90.01</v>
      </c>
      <c r="H3288" s="9">
        <v>10.8</v>
      </c>
      <c r="I3288" s="6" t="s">
        <v>4011</v>
      </c>
      <c r="J3288" s="9">
        <v>0</v>
      </c>
      <c r="K3288" s="9">
        <v>0</v>
      </c>
      <c r="L3288" s="6" t="s">
        <v>3990</v>
      </c>
      <c r="M3288" s="9">
        <v>0</v>
      </c>
      <c r="N3288" s="9">
        <v>0</v>
      </c>
      <c r="O3288" s="6" t="s">
        <v>3990</v>
      </c>
      <c r="P3288" s="7">
        <v>90.01</v>
      </c>
      <c r="Q3288" s="7">
        <v>1.49</v>
      </c>
      <c r="R3288" s="6" t="s">
        <v>3992</v>
      </c>
      <c r="S3288" s="7">
        <v>90.01</v>
      </c>
      <c r="T3288" s="7">
        <v>6.84</v>
      </c>
      <c r="U3288" s="6" t="s">
        <v>3992</v>
      </c>
      <c r="V3288" s="6" t="s">
        <v>3992</v>
      </c>
      <c r="W3288" s="6" t="s">
        <v>2017</v>
      </c>
      <c r="X3288" s="6" t="s">
        <v>1962</v>
      </c>
      <c r="Y3288" s="6" t="s">
        <v>2367</v>
      </c>
      <c r="Z3288" s="6" t="s">
        <v>2368</v>
      </c>
    </row>
    <row r="3289" spans="1:26" x14ac:dyDescent="0.2">
      <c r="A3289" s="6" t="s">
        <v>3987</v>
      </c>
      <c r="B3289" s="6">
        <v>150702</v>
      </c>
      <c r="C3289" s="1">
        <v>42100</v>
      </c>
      <c r="D3289" s="6" t="s">
        <v>2074</v>
      </c>
      <c r="E3289" s="6" t="s">
        <v>4540</v>
      </c>
      <c r="F3289" s="9">
        <v>92.89</v>
      </c>
      <c r="G3289" s="9">
        <v>0</v>
      </c>
      <c r="H3289" s="9">
        <v>0</v>
      </c>
      <c r="I3289" s="6" t="s">
        <v>3990</v>
      </c>
      <c r="J3289" s="9">
        <v>0</v>
      </c>
      <c r="K3289" s="9">
        <v>0</v>
      </c>
      <c r="L3289" s="6" t="s">
        <v>3990</v>
      </c>
      <c r="M3289" s="9">
        <v>0</v>
      </c>
      <c r="N3289" s="9">
        <v>0</v>
      </c>
      <c r="O3289" s="6" t="s">
        <v>3990</v>
      </c>
      <c r="P3289" s="7">
        <v>92.89</v>
      </c>
      <c r="Q3289" s="7">
        <v>0</v>
      </c>
      <c r="R3289" s="6" t="s">
        <v>2075</v>
      </c>
      <c r="S3289" s="7">
        <v>92.89</v>
      </c>
      <c r="T3289" s="7">
        <v>0</v>
      </c>
      <c r="U3289" s="6" t="s">
        <v>2075</v>
      </c>
      <c r="V3289" s="6" t="s">
        <v>3992</v>
      </c>
      <c r="W3289" s="6" t="s">
        <v>3114</v>
      </c>
      <c r="X3289" s="6" t="s">
        <v>4070</v>
      </c>
      <c r="Y3289" s="6" t="s">
        <v>2369</v>
      </c>
      <c r="Z3289" s="6" t="s">
        <v>3116</v>
      </c>
    </row>
    <row r="3290" spans="1:26" x14ac:dyDescent="0.2">
      <c r="A3290" s="6" t="s">
        <v>3987</v>
      </c>
      <c r="B3290" s="6">
        <v>150703</v>
      </c>
      <c r="C3290" s="1">
        <v>42100</v>
      </c>
      <c r="D3290" s="6" t="s">
        <v>2074</v>
      </c>
      <c r="E3290" s="6" t="s">
        <v>4540</v>
      </c>
      <c r="F3290" s="9">
        <v>62.08</v>
      </c>
      <c r="G3290" s="9">
        <v>0</v>
      </c>
      <c r="H3290" s="9">
        <v>0</v>
      </c>
      <c r="I3290" s="6" t="s">
        <v>3990</v>
      </c>
      <c r="J3290" s="9">
        <v>0</v>
      </c>
      <c r="K3290" s="9">
        <v>0</v>
      </c>
      <c r="L3290" s="6" t="s">
        <v>3990</v>
      </c>
      <c r="M3290" s="9">
        <v>0</v>
      </c>
      <c r="N3290" s="9">
        <v>0</v>
      </c>
      <c r="O3290" s="6" t="s">
        <v>3990</v>
      </c>
      <c r="P3290" s="7">
        <v>62.08</v>
      </c>
      <c r="Q3290" s="7">
        <v>0</v>
      </c>
      <c r="R3290" s="6" t="s">
        <v>2075</v>
      </c>
      <c r="S3290" s="7">
        <v>62.08</v>
      </c>
      <c r="T3290" s="7">
        <v>0</v>
      </c>
      <c r="U3290" s="6" t="s">
        <v>2075</v>
      </c>
      <c r="V3290" s="6" t="s">
        <v>3992</v>
      </c>
      <c r="W3290" s="6" t="s">
        <v>3114</v>
      </c>
      <c r="X3290" s="6" t="s">
        <v>4070</v>
      </c>
      <c r="Y3290" s="6" t="s">
        <v>2126</v>
      </c>
      <c r="Z3290" s="6" t="s">
        <v>2121</v>
      </c>
    </row>
    <row r="3291" spans="1:26" x14ac:dyDescent="0.2">
      <c r="A3291" s="6" t="s">
        <v>3987</v>
      </c>
      <c r="B3291" s="6">
        <v>150704</v>
      </c>
      <c r="C3291" s="1">
        <v>42100</v>
      </c>
      <c r="D3291" s="6" t="s">
        <v>1986</v>
      </c>
      <c r="E3291" s="6" t="s">
        <v>3989</v>
      </c>
      <c r="F3291" s="9">
        <v>683.84</v>
      </c>
      <c r="G3291" s="9">
        <v>737.32</v>
      </c>
      <c r="H3291" s="9">
        <v>132.72</v>
      </c>
      <c r="I3291" s="6" t="s">
        <v>4360</v>
      </c>
      <c r="J3291" s="9">
        <v>0</v>
      </c>
      <c r="K3291" s="9">
        <v>0</v>
      </c>
      <c r="L3291" s="6" t="s">
        <v>3990</v>
      </c>
      <c r="M3291" s="9">
        <v>670.29</v>
      </c>
      <c r="N3291" s="9">
        <v>67.03</v>
      </c>
      <c r="O3291" s="6" t="s">
        <v>1932</v>
      </c>
      <c r="P3291" s="7">
        <v>670.29</v>
      </c>
      <c r="Q3291" s="7">
        <v>11.06</v>
      </c>
      <c r="R3291" s="6" t="s">
        <v>3992</v>
      </c>
      <c r="S3291" s="7">
        <v>670.29</v>
      </c>
      <c r="T3291" s="7">
        <v>50.94</v>
      </c>
      <c r="U3291" s="6" t="s">
        <v>3992</v>
      </c>
      <c r="V3291" s="6" t="s">
        <v>3992</v>
      </c>
      <c r="W3291" s="6" t="s">
        <v>2370</v>
      </c>
      <c r="X3291" s="6" t="s">
        <v>4962</v>
      </c>
      <c r="Y3291" s="6" t="s">
        <v>2371</v>
      </c>
      <c r="Z3291" s="6" t="s">
        <v>2372</v>
      </c>
    </row>
    <row r="3292" spans="1:26" x14ac:dyDescent="0.2">
      <c r="A3292" s="6" t="s">
        <v>3987</v>
      </c>
      <c r="B3292" s="6">
        <v>150705</v>
      </c>
      <c r="C3292" s="1">
        <v>42100</v>
      </c>
      <c r="D3292" s="6" t="s">
        <v>1924</v>
      </c>
      <c r="E3292" s="6" t="s">
        <v>4302</v>
      </c>
      <c r="F3292" s="9">
        <v>616</v>
      </c>
      <c r="G3292" s="9">
        <v>616</v>
      </c>
      <c r="H3292" s="9">
        <v>73.92</v>
      </c>
      <c r="I3292" s="6" t="s">
        <v>4011</v>
      </c>
      <c r="J3292" s="9">
        <v>0</v>
      </c>
      <c r="K3292" s="9">
        <v>0</v>
      </c>
      <c r="L3292" s="6" t="s">
        <v>3990</v>
      </c>
      <c r="M3292" s="9">
        <v>0</v>
      </c>
      <c r="N3292" s="9">
        <v>0</v>
      </c>
      <c r="O3292" s="6" t="s">
        <v>3990</v>
      </c>
      <c r="P3292" s="7">
        <v>616</v>
      </c>
      <c r="Q3292" s="7">
        <v>10.16</v>
      </c>
      <c r="R3292" s="6" t="s">
        <v>3992</v>
      </c>
      <c r="S3292" s="7">
        <v>616</v>
      </c>
      <c r="T3292" s="7">
        <v>46.82</v>
      </c>
      <c r="U3292" s="6" t="s">
        <v>3992</v>
      </c>
      <c r="V3292" s="6" t="s">
        <v>3992</v>
      </c>
      <c r="W3292" s="6" t="s">
        <v>3147</v>
      </c>
      <c r="X3292" s="6" t="s">
        <v>4382</v>
      </c>
      <c r="Y3292" s="6" t="s">
        <v>2764</v>
      </c>
      <c r="Z3292" s="6" t="s">
        <v>2765</v>
      </c>
    </row>
    <row r="3293" spans="1:26" x14ac:dyDescent="0.2">
      <c r="A3293" s="6" t="s">
        <v>3987</v>
      </c>
      <c r="B3293" s="6">
        <v>150706</v>
      </c>
      <c r="C3293" s="1">
        <v>42100</v>
      </c>
      <c r="D3293" s="6" t="s">
        <v>2074</v>
      </c>
      <c r="E3293" s="6" t="s">
        <v>4540</v>
      </c>
      <c r="F3293" s="9">
        <v>4779.3</v>
      </c>
      <c r="G3293" s="9">
        <v>0</v>
      </c>
      <c r="H3293" s="9">
        <v>0</v>
      </c>
      <c r="I3293" s="6" t="s">
        <v>3990</v>
      </c>
      <c r="J3293" s="9">
        <v>0</v>
      </c>
      <c r="K3293" s="9">
        <v>0</v>
      </c>
      <c r="L3293" s="6" t="s">
        <v>3990</v>
      </c>
      <c r="M3293" s="9">
        <v>0</v>
      </c>
      <c r="N3293" s="9">
        <v>0</v>
      </c>
      <c r="O3293" s="6" t="s">
        <v>3990</v>
      </c>
      <c r="P3293" s="7">
        <v>4779.3</v>
      </c>
      <c r="Q3293" s="7">
        <v>0</v>
      </c>
      <c r="R3293" s="6" t="s">
        <v>2075</v>
      </c>
      <c r="S3293" s="7">
        <v>4779.3</v>
      </c>
      <c r="T3293" s="7">
        <v>0</v>
      </c>
      <c r="U3293" s="6" t="s">
        <v>2075</v>
      </c>
      <c r="V3293" s="6" t="s">
        <v>3992</v>
      </c>
      <c r="W3293" s="6" t="s">
        <v>3114</v>
      </c>
      <c r="X3293" s="6" t="s">
        <v>4654</v>
      </c>
      <c r="Y3293" s="6" t="s">
        <v>2373</v>
      </c>
      <c r="Z3293" s="6" t="s">
        <v>2374</v>
      </c>
    </row>
    <row r="3294" spans="1:26" x14ac:dyDescent="0.2">
      <c r="A3294" s="6" t="s">
        <v>3987</v>
      </c>
      <c r="B3294" s="6">
        <v>150707</v>
      </c>
      <c r="C3294" s="1">
        <v>42100</v>
      </c>
      <c r="D3294" s="6" t="s">
        <v>1931</v>
      </c>
      <c r="E3294" s="6" t="s">
        <v>3989</v>
      </c>
      <c r="F3294" s="9">
        <v>226.4</v>
      </c>
      <c r="G3294" s="9">
        <v>0</v>
      </c>
      <c r="H3294" s="9">
        <v>0</v>
      </c>
      <c r="I3294" s="6" t="s">
        <v>3990</v>
      </c>
      <c r="J3294" s="9">
        <v>0</v>
      </c>
      <c r="K3294" s="9">
        <v>0</v>
      </c>
      <c r="L3294" s="6" t="s">
        <v>3990</v>
      </c>
      <c r="M3294" s="9">
        <v>0</v>
      </c>
      <c r="N3294" s="9">
        <v>0</v>
      </c>
      <c r="O3294" s="6" t="s">
        <v>3990</v>
      </c>
      <c r="P3294" s="7">
        <v>226.4</v>
      </c>
      <c r="Q3294" s="7">
        <v>3.74</v>
      </c>
      <c r="R3294" s="6" t="s">
        <v>3992</v>
      </c>
      <c r="S3294" s="7">
        <v>226.4</v>
      </c>
      <c r="T3294" s="7">
        <v>17.21</v>
      </c>
      <c r="U3294" s="6" t="s">
        <v>3992</v>
      </c>
      <c r="V3294" s="6" t="s">
        <v>3992</v>
      </c>
      <c r="W3294" s="6" t="s">
        <v>2375</v>
      </c>
      <c r="X3294" s="6" t="s">
        <v>1962</v>
      </c>
      <c r="Y3294" s="6" t="s">
        <v>2376</v>
      </c>
      <c r="Z3294" s="6" t="s">
        <v>2377</v>
      </c>
    </row>
    <row r="3295" spans="1:26" x14ac:dyDescent="0.2">
      <c r="A3295" s="6" t="s">
        <v>3987</v>
      </c>
      <c r="B3295" s="6">
        <v>150708</v>
      </c>
      <c r="C3295" s="1">
        <v>42100</v>
      </c>
      <c r="D3295" s="6" t="s">
        <v>2074</v>
      </c>
      <c r="E3295" s="6" t="s">
        <v>4540</v>
      </c>
      <c r="F3295" s="9">
        <v>100.61</v>
      </c>
      <c r="G3295" s="9">
        <v>0</v>
      </c>
      <c r="H3295" s="9">
        <v>0</v>
      </c>
      <c r="I3295" s="6" t="s">
        <v>3990</v>
      </c>
      <c r="J3295" s="9">
        <v>0</v>
      </c>
      <c r="K3295" s="9">
        <v>0</v>
      </c>
      <c r="L3295" s="6" t="s">
        <v>3990</v>
      </c>
      <c r="M3295" s="9">
        <v>0</v>
      </c>
      <c r="N3295" s="9">
        <v>0</v>
      </c>
      <c r="O3295" s="6" t="s">
        <v>3990</v>
      </c>
      <c r="P3295" s="7">
        <v>100.61</v>
      </c>
      <c r="Q3295" s="7">
        <v>0</v>
      </c>
      <c r="R3295" s="6" t="s">
        <v>2075</v>
      </c>
      <c r="S3295" s="7">
        <v>100.61</v>
      </c>
      <c r="T3295" s="7">
        <v>0</v>
      </c>
      <c r="U3295" s="6" t="s">
        <v>2075</v>
      </c>
      <c r="V3295" s="6" t="s">
        <v>3992</v>
      </c>
      <c r="W3295" s="6" t="s">
        <v>3114</v>
      </c>
      <c r="X3295" s="6" t="s">
        <v>4070</v>
      </c>
      <c r="Y3295" s="6" t="s">
        <v>2378</v>
      </c>
      <c r="Z3295" s="6" t="s">
        <v>2379</v>
      </c>
    </row>
    <row r="3296" spans="1:26" x14ac:dyDescent="0.2">
      <c r="A3296" s="6" t="s">
        <v>3987</v>
      </c>
      <c r="B3296" s="6">
        <v>150709</v>
      </c>
      <c r="C3296" s="1">
        <v>42100</v>
      </c>
      <c r="D3296" s="6" t="s">
        <v>1931</v>
      </c>
      <c r="E3296" s="6" t="s">
        <v>3989</v>
      </c>
      <c r="F3296" s="9">
        <v>779</v>
      </c>
      <c r="G3296" s="9">
        <v>677.39</v>
      </c>
      <c r="H3296" s="9">
        <v>121.93</v>
      </c>
      <c r="I3296" s="6" t="s">
        <v>4011</v>
      </c>
      <c r="J3296" s="9">
        <v>0</v>
      </c>
      <c r="K3296" s="9">
        <v>0</v>
      </c>
      <c r="L3296" s="6" t="s">
        <v>3990</v>
      </c>
      <c r="M3296" s="9">
        <v>677.39</v>
      </c>
      <c r="N3296" s="9">
        <v>101.61</v>
      </c>
      <c r="O3296" s="6" t="s">
        <v>1932</v>
      </c>
      <c r="P3296" s="7">
        <v>677.39</v>
      </c>
      <c r="Q3296" s="7">
        <v>11.18</v>
      </c>
      <c r="R3296" s="6" t="s">
        <v>3992</v>
      </c>
      <c r="S3296" s="7">
        <v>677.39</v>
      </c>
      <c r="T3296" s="7">
        <v>51.48</v>
      </c>
      <c r="U3296" s="6" t="s">
        <v>3992</v>
      </c>
      <c r="V3296" s="6" t="s">
        <v>3992</v>
      </c>
      <c r="W3296" s="6" t="s">
        <v>2222</v>
      </c>
      <c r="X3296" s="6" t="s">
        <v>4070</v>
      </c>
      <c r="Y3296" s="6" t="s">
        <v>2223</v>
      </c>
      <c r="Z3296" s="6" t="s">
        <v>2224</v>
      </c>
    </row>
    <row r="3297" spans="1:26" x14ac:dyDescent="0.2">
      <c r="A3297" s="6" t="s">
        <v>3987</v>
      </c>
      <c r="B3297" s="6">
        <v>150710</v>
      </c>
      <c r="C3297" s="1">
        <v>42100</v>
      </c>
      <c r="D3297" s="6" t="s">
        <v>1931</v>
      </c>
      <c r="E3297" s="6" t="s">
        <v>3989</v>
      </c>
      <c r="F3297" s="9">
        <v>2439.75</v>
      </c>
      <c r="G3297" s="9">
        <v>2439.75</v>
      </c>
      <c r="H3297" s="9">
        <v>439.16</v>
      </c>
      <c r="I3297" s="6" t="s">
        <v>4106</v>
      </c>
      <c r="J3297" s="9">
        <v>0</v>
      </c>
      <c r="K3297" s="9">
        <v>0</v>
      </c>
      <c r="L3297" s="6" t="s">
        <v>3990</v>
      </c>
      <c r="M3297" s="9">
        <v>0</v>
      </c>
      <c r="N3297" s="9">
        <v>0</v>
      </c>
      <c r="O3297" s="6" t="s">
        <v>3990</v>
      </c>
      <c r="P3297" s="7">
        <v>2439.75</v>
      </c>
      <c r="Q3297" s="7">
        <v>40.26</v>
      </c>
      <c r="R3297" s="6" t="s">
        <v>3992</v>
      </c>
      <c r="S3297" s="7">
        <v>2439.75</v>
      </c>
      <c r="T3297" s="7">
        <v>185.42</v>
      </c>
      <c r="U3297" s="6" t="s">
        <v>3992</v>
      </c>
      <c r="V3297" s="6" t="s">
        <v>3992</v>
      </c>
      <c r="W3297" s="6" t="s">
        <v>2151</v>
      </c>
      <c r="X3297" s="6" t="s">
        <v>4376</v>
      </c>
      <c r="Y3297" s="6" t="s">
        <v>2380</v>
      </c>
      <c r="Z3297" s="6" t="s">
        <v>2381</v>
      </c>
    </row>
    <row r="3298" spans="1:26" x14ac:dyDescent="0.2">
      <c r="A3298" s="6" t="s">
        <v>3987</v>
      </c>
      <c r="B3298" s="6">
        <v>150711</v>
      </c>
      <c r="C3298" s="1">
        <v>42100</v>
      </c>
      <c r="D3298" s="6" t="s">
        <v>2074</v>
      </c>
      <c r="E3298" s="6" t="s">
        <v>4540</v>
      </c>
      <c r="F3298" s="9">
        <v>433.5</v>
      </c>
      <c r="G3298" s="9">
        <v>0</v>
      </c>
      <c r="H3298" s="9">
        <v>0</v>
      </c>
      <c r="I3298" s="6" t="s">
        <v>3990</v>
      </c>
      <c r="J3298" s="9">
        <v>0</v>
      </c>
      <c r="K3298" s="9">
        <v>0</v>
      </c>
      <c r="L3298" s="6" t="s">
        <v>3990</v>
      </c>
      <c r="M3298" s="9">
        <v>0</v>
      </c>
      <c r="N3298" s="9">
        <v>0</v>
      </c>
      <c r="O3298" s="6" t="s">
        <v>3990</v>
      </c>
      <c r="P3298" s="7">
        <v>433.5</v>
      </c>
      <c r="Q3298" s="7">
        <v>0</v>
      </c>
      <c r="R3298" s="6" t="s">
        <v>2075</v>
      </c>
      <c r="S3298" s="7">
        <v>433.5</v>
      </c>
      <c r="T3298" s="7">
        <v>0</v>
      </c>
      <c r="U3298" s="6" t="s">
        <v>2075</v>
      </c>
      <c r="V3298" s="6" t="s">
        <v>3992</v>
      </c>
      <c r="W3298" s="6" t="s">
        <v>3114</v>
      </c>
      <c r="X3298" s="6" t="s">
        <v>4070</v>
      </c>
      <c r="Y3298" s="6" t="s">
        <v>2382</v>
      </c>
      <c r="Z3298" s="6" t="s">
        <v>2383</v>
      </c>
    </row>
    <row r="3299" spans="1:26" x14ac:dyDescent="0.2">
      <c r="A3299" s="6" t="s">
        <v>3987</v>
      </c>
      <c r="B3299" s="6">
        <v>150712</v>
      </c>
      <c r="C3299" s="1">
        <v>42100</v>
      </c>
      <c r="D3299" s="6" t="s">
        <v>1931</v>
      </c>
      <c r="E3299" s="6" t="s">
        <v>3989</v>
      </c>
      <c r="F3299" s="9">
        <v>2133.25</v>
      </c>
      <c r="G3299" s="9">
        <v>1855</v>
      </c>
      <c r="H3299" s="9">
        <v>333.9</v>
      </c>
      <c r="I3299" s="6" t="s">
        <v>1892</v>
      </c>
      <c r="J3299" s="9">
        <v>0</v>
      </c>
      <c r="K3299" s="9">
        <v>0</v>
      </c>
      <c r="L3299" s="6" t="s">
        <v>3990</v>
      </c>
      <c r="M3299" s="9">
        <v>1855</v>
      </c>
      <c r="N3299" s="9">
        <v>278.25</v>
      </c>
      <c r="O3299" s="6" t="s">
        <v>1932</v>
      </c>
      <c r="P3299" s="7">
        <v>1855</v>
      </c>
      <c r="Q3299" s="7">
        <v>30.61</v>
      </c>
      <c r="R3299" s="6" t="s">
        <v>3992</v>
      </c>
      <c r="S3299" s="7">
        <v>1855</v>
      </c>
      <c r="T3299" s="7">
        <v>140.97999999999999</v>
      </c>
      <c r="U3299" s="6" t="s">
        <v>3992</v>
      </c>
      <c r="V3299" s="6" t="s">
        <v>3992</v>
      </c>
      <c r="W3299" s="6" t="s">
        <v>2010</v>
      </c>
      <c r="X3299" s="6" t="s">
        <v>4362</v>
      </c>
      <c r="Y3299" s="6" t="s">
        <v>2384</v>
      </c>
      <c r="Z3299" s="6" t="s">
        <v>2385</v>
      </c>
    </row>
    <row r="3300" spans="1:26" x14ac:dyDescent="0.2">
      <c r="A3300" s="6" t="s">
        <v>3987</v>
      </c>
      <c r="B3300" s="6">
        <v>150713</v>
      </c>
      <c r="C3300" s="1">
        <v>42100</v>
      </c>
      <c r="D3300" s="6" t="s">
        <v>2074</v>
      </c>
      <c r="E3300" s="6" t="s">
        <v>4540</v>
      </c>
      <c r="F3300" s="9">
        <v>123.99</v>
      </c>
      <c r="G3300" s="9">
        <v>0</v>
      </c>
      <c r="H3300" s="9">
        <v>0</v>
      </c>
      <c r="I3300" s="6" t="s">
        <v>3990</v>
      </c>
      <c r="J3300" s="9">
        <v>0</v>
      </c>
      <c r="K3300" s="9">
        <v>0</v>
      </c>
      <c r="L3300" s="6" t="s">
        <v>3990</v>
      </c>
      <c r="M3300" s="9">
        <v>0</v>
      </c>
      <c r="N3300" s="9">
        <v>0</v>
      </c>
      <c r="O3300" s="6" t="s">
        <v>3990</v>
      </c>
      <c r="P3300" s="7">
        <v>123.99</v>
      </c>
      <c r="Q3300" s="7">
        <v>0</v>
      </c>
      <c r="R3300" s="6" t="s">
        <v>2075</v>
      </c>
      <c r="S3300" s="7">
        <v>123.99</v>
      </c>
      <c r="T3300" s="7">
        <v>0</v>
      </c>
      <c r="U3300" s="6" t="s">
        <v>2075</v>
      </c>
      <c r="V3300" s="6" t="s">
        <v>3992</v>
      </c>
      <c r="W3300" s="6" t="s">
        <v>3114</v>
      </c>
      <c r="X3300" s="6" t="s">
        <v>4070</v>
      </c>
      <c r="Y3300" s="6" t="s">
        <v>2386</v>
      </c>
      <c r="Z3300" s="6" t="s">
        <v>2077</v>
      </c>
    </row>
    <row r="3301" spans="1:26" x14ac:dyDescent="0.2">
      <c r="A3301" s="6" t="s">
        <v>3987</v>
      </c>
      <c r="B3301" s="6">
        <v>150714</v>
      </c>
      <c r="C3301" s="1">
        <v>42100</v>
      </c>
      <c r="D3301" s="6" t="s">
        <v>2331</v>
      </c>
      <c r="E3301" s="6" t="s">
        <v>4540</v>
      </c>
      <c r="F3301" s="9">
        <v>30.04</v>
      </c>
      <c r="G3301" s="9">
        <v>0</v>
      </c>
      <c r="H3301" s="9">
        <v>0</v>
      </c>
      <c r="I3301" s="6" t="s">
        <v>3990</v>
      </c>
      <c r="J3301" s="9">
        <v>0</v>
      </c>
      <c r="K3301" s="9">
        <v>0</v>
      </c>
      <c r="L3301" s="6" t="s">
        <v>3990</v>
      </c>
      <c r="M3301" s="9">
        <v>0</v>
      </c>
      <c r="N3301" s="9">
        <v>0</v>
      </c>
      <c r="O3301" s="6" t="s">
        <v>3990</v>
      </c>
      <c r="P3301" s="7">
        <v>30.04</v>
      </c>
      <c r="Q3301" s="7">
        <v>0</v>
      </c>
      <c r="R3301" s="6" t="s">
        <v>2075</v>
      </c>
      <c r="S3301" s="7">
        <v>30.04</v>
      </c>
      <c r="T3301" s="7">
        <v>0</v>
      </c>
      <c r="U3301" s="6" t="s">
        <v>2075</v>
      </c>
      <c r="V3301" s="6" t="s">
        <v>3992</v>
      </c>
      <c r="W3301" s="6" t="s">
        <v>3114</v>
      </c>
      <c r="X3301" s="6" t="s">
        <v>4070</v>
      </c>
      <c r="Y3301" s="6" t="s">
        <v>2387</v>
      </c>
      <c r="Z3301" s="6" t="s">
        <v>2388</v>
      </c>
    </row>
    <row r="3302" spans="1:26" x14ac:dyDescent="0.2">
      <c r="A3302" s="6" t="s">
        <v>3987</v>
      </c>
      <c r="B3302" s="6">
        <v>150715</v>
      </c>
      <c r="C3302" s="1">
        <v>42100</v>
      </c>
      <c r="D3302" s="6" t="s">
        <v>2331</v>
      </c>
      <c r="E3302" s="6" t="s">
        <v>4540</v>
      </c>
      <c r="F3302" s="9">
        <v>55.6</v>
      </c>
      <c r="G3302" s="9">
        <v>0</v>
      </c>
      <c r="H3302" s="9">
        <v>0</v>
      </c>
      <c r="I3302" s="6" t="s">
        <v>3990</v>
      </c>
      <c r="J3302" s="9">
        <v>0</v>
      </c>
      <c r="K3302" s="9">
        <v>0</v>
      </c>
      <c r="L3302" s="6" t="s">
        <v>3990</v>
      </c>
      <c r="M3302" s="9">
        <v>0</v>
      </c>
      <c r="N3302" s="9">
        <v>0</v>
      </c>
      <c r="O3302" s="6" t="s">
        <v>3990</v>
      </c>
      <c r="P3302" s="7">
        <v>55.6</v>
      </c>
      <c r="Q3302" s="7">
        <v>0</v>
      </c>
      <c r="R3302" s="6" t="s">
        <v>2075</v>
      </c>
      <c r="S3302" s="7">
        <v>55.6</v>
      </c>
      <c r="T3302" s="7">
        <v>0</v>
      </c>
      <c r="U3302" s="6" t="s">
        <v>2075</v>
      </c>
      <c r="V3302" s="6" t="s">
        <v>3992</v>
      </c>
      <c r="W3302" s="6" t="s">
        <v>3114</v>
      </c>
      <c r="X3302" s="6" t="s">
        <v>4070</v>
      </c>
      <c r="Y3302" s="6" t="s">
        <v>2389</v>
      </c>
      <c r="Z3302" s="6" t="s">
        <v>2390</v>
      </c>
    </row>
    <row r="3303" spans="1:26" x14ac:dyDescent="0.2">
      <c r="A3303" s="6" t="s">
        <v>3987</v>
      </c>
      <c r="B3303" s="6">
        <v>150716</v>
      </c>
      <c r="C3303" s="1">
        <v>42100</v>
      </c>
      <c r="D3303" s="6" t="s">
        <v>2074</v>
      </c>
      <c r="E3303" s="6" t="s">
        <v>4540</v>
      </c>
      <c r="F3303" s="9">
        <v>1233.5999999999999</v>
      </c>
      <c r="G3303" s="9">
        <v>0</v>
      </c>
      <c r="H3303" s="9">
        <v>0</v>
      </c>
      <c r="I3303" s="6" t="s">
        <v>3990</v>
      </c>
      <c r="J3303" s="9">
        <v>0</v>
      </c>
      <c r="K3303" s="9">
        <v>0</v>
      </c>
      <c r="L3303" s="6" t="s">
        <v>3990</v>
      </c>
      <c r="M3303" s="9">
        <v>0</v>
      </c>
      <c r="N3303" s="9">
        <v>0</v>
      </c>
      <c r="O3303" s="6" t="s">
        <v>3990</v>
      </c>
      <c r="P3303" s="7">
        <v>1233.5999999999999</v>
      </c>
      <c r="Q3303" s="7">
        <v>0</v>
      </c>
      <c r="R3303" s="6" t="s">
        <v>2075</v>
      </c>
      <c r="S3303" s="7">
        <v>1233.5999999999999</v>
      </c>
      <c r="T3303" s="7">
        <v>0</v>
      </c>
      <c r="U3303" s="6" t="s">
        <v>2075</v>
      </c>
      <c r="V3303" s="6" t="s">
        <v>3992</v>
      </c>
      <c r="W3303" s="6" t="s">
        <v>3114</v>
      </c>
      <c r="X3303" s="6" t="s">
        <v>4070</v>
      </c>
      <c r="Y3303" s="6" t="s">
        <v>2391</v>
      </c>
      <c r="Z3303" s="6" t="s">
        <v>2392</v>
      </c>
    </row>
    <row r="3304" spans="1:26" x14ac:dyDescent="0.2">
      <c r="A3304" s="6" t="s">
        <v>3987</v>
      </c>
      <c r="B3304" s="6">
        <v>150717</v>
      </c>
      <c r="C3304" s="1">
        <v>42100</v>
      </c>
      <c r="D3304" s="6" t="s">
        <v>2074</v>
      </c>
      <c r="E3304" s="6" t="s">
        <v>4540</v>
      </c>
      <c r="F3304" s="9">
        <v>191.76</v>
      </c>
      <c r="G3304" s="9">
        <v>0</v>
      </c>
      <c r="H3304" s="9">
        <v>0</v>
      </c>
      <c r="I3304" s="6" t="s">
        <v>3990</v>
      </c>
      <c r="J3304" s="9">
        <v>0</v>
      </c>
      <c r="K3304" s="9">
        <v>0</v>
      </c>
      <c r="L3304" s="6" t="s">
        <v>3990</v>
      </c>
      <c r="M3304" s="9">
        <v>0</v>
      </c>
      <c r="N3304" s="9">
        <v>0</v>
      </c>
      <c r="O3304" s="6" t="s">
        <v>3990</v>
      </c>
      <c r="P3304" s="7">
        <v>191.76</v>
      </c>
      <c r="Q3304" s="7">
        <v>0</v>
      </c>
      <c r="R3304" s="6" t="s">
        <v>2075</v>
      </c>
      <c r="S3304" s="7">
        <v>191.76</v>
      </c>
      <c r="T3304" s="7">
        <v>0</v>
      </c>
      <c r="U3304" s="6" t="s">
        <v>2075</v>
      </c>
      <c r="V3304" s="6" t="s">
        <v>3992</v>
      </c>
      <c r="W3304" s="6" t="s">
        <v>3114</v>
      </c>
      <c r="X3304" s="6" t="s">
        <v>4362</v>
      </c>
      <c r="Y3304" s="6" t="s">
        <v>2393</v>
      </c>
      <c r="Z3304" s="6" t="s">
        <v>2394</v>
      </c>
    </row>
    <row r="3305" spans="1:26" x14ac:dyDescent="0.2">
      <c r="A3305" s="6" t="s">
        <v>3987</v>
      </c>
      <c r="B3305" s="6">
        <v>150718</v>
      </c>
      <c r="C3305" s="1">
        <v>42100</v>
      </c>
      <c r="D3305" s="6" t="s">
        <v>2074</v>
      </c>
      <c r="E3305" s="6" t="s">
        <v>4540</v>
      </c>
      <c r="F3305" s="9">
        <v>57.08</v>
      </c>
      <c r="G3305" s="9">
        <v>0</v>
      </c>
      <c r="H3305" s="9">
        <v>0</v>
      </c>
      <c r="I3305" s="6" t="s">
        <v>3990</v>
      </c>
      <c r="J3305" s="9">
        <v>0</v>
      </c>
      <c r="K3305" s="9">
        <v>0</v>
      </c>
      <c r="L3305" s="6" t="s">
        <v>3990</v>
      </c>
      <c r="M3305" s="9">
        <v>0</v>
      </c>
      <c r="N3305" s="9">
        <v>0</v>
      </c>
      <c r="O3305" s="6" t="s">
        <v>3990</v>
      </c>
      <c r="P3305" s="7">
        <v>57.08</v>
      </c>
      <c r="Q3305" s="7">
        <v>0</v>
      </c>
      <c r="R3305" s="6" t="s">
        <v>2075</v>
      </c>
      <c r="S3305" s="7">
        <v>57.08</v>
      </c>
      <c r="T3305" s="7">
        <v>0</v>
      </c>
      <c r="U3305" s="6" t="s">
        <v>2075</v>
      </c>
      <c r="V3305" s="6" t="s">
        <v>3992</v>
      </c>
      <c r="W3305" s="6" t="s">
        <v>3114</v>
      </c>
      <c r="X3305" s="6" t="s">
        <v>4362</v>
      </c>
      <c r="Y3305" s="6" t="s">
        <v>2395</v>
      </c>
      <c r="Z3305" s="6" t="s">
        <v>2396</v>
      </c>
    </row>
    <row r="3306" spans="1:26" x14ac:dyDescent="0.2">
      <c r="A3306" s="6" t="s">
        <v>3987</v>
      </c>
      <c r="B3306" s="6">
        <v>150719</v>
      </c>
      <c r="C3306" s="1">
        <v>42100</v>
      </c>
      <c r="D3306" s="6" t="s">
        <v>2074</v>
      </c>
      <c r="E3306" s="6" t="s">
        <v>4540</v>
      </c>
      <c r="F3306" s="9">
        <v>533.13</v>
      </c>
      <c r="G3306" s="9">
        <v>0</v>
      </c>
      <c r="H3306" s="9">
        <v>0</v>
      </c>
      <c r="I3306" s="6" t="s">
        <v>3990</v>
      </c>
      <c r="J3306" s="9">
        <v>0</v>
      </c>
      <c r="K3306" s="9">
        <v>0</v>
      </c>
      <c r="L3306" s="6" t="s">
        <v>3990</v>
      </c>
      <c r="M3306" s="9">
        <v>0</v>
      </c>
      <c r="N3306" s="9">
        <v>0</v>
      </c>
      <c r="O3306" s="6" t="s">
        <v>3990</v>
      </c>
      <c r="P3306" s="7">
        <v>533.13</v>
      </c>
      <c r="Q3306" s="7">
        <v>0</v>
      </c>
      <c r="R3306" s="6" t="s">
        <v>2075</v>
      </c>
      <c r="S3306" s="7">
        <v>533.13</v>
      </c>
      <c r="T3306" s="7">
        <v>0</v>
      </c>
      <c r="U3306" s="6" t="s">
        <v>2075</v>
      </c>
      <c r="V3306" s="6" t="s">
        <v>3992</v>
      </c>
      <c r="W3306" s="6" t="s">
        <v>3114</v>
      </c>
      <c r="X3306" s="6" t="s">
        <v>4070</v>
      </c>
      <c r="Y3306" s="6" t="s">
        <v>2397</v>
      </c>
      <c r="Z3306" s="6" t="s">
        <v>3116</v>
      </c>
    </row>
    <row r="3307" spans="1:26" x14ac:dyDescent="0.2">
      <c r="A3307" s="6" t="s">
        <v>3987</v>
      </c>
      <c r="B3307" s="6">
        <v>150720</v>
      </c>
      <c r="C3307" s="1">
        <v>42100</v>
      </c>
      <c r="D3307" s="6" t="s">
        <v>2074</v>
      </c>
      <c r="E3307" s="6" t="s">
        <v>4540</v>
      </c>
      <c r="F3307" s="9">
        <v>122.15</v>
      </c>
      <c r="G3307" s="9">
        <v>0</v>
      </c>
      <c r="H3307" s="9">
        <v>0</v>
      </c>
      <c r="I3307" s="6" t="s">
        <v>3990</v>
      </c>
      <c r="J3307" s="9">
        <v>0</v>
      </c>
      <c r="K3307" s="9">
        <v>0</v>
      </c>
      <c r="L3307" s="6" t="s">
        <v>3990</v>
      </c>
      <c r="M3307" s="9">
        <v>0</v>
      </c>
      <c r="N3307" s="9">
        <v>0</v>
      </c>
      <c r="O3307" s="6" t="s">
        <v>3990</v>
      </c>
      <c r="P3307" s="7">
        <v>122.15</v>
      </c>
      <c r="Q3307" s="7">
        <v>0</v>
      </c>
      <c r="R3307" s="6" t="s">
        <v>2075</v>
      </c>
      <c r="S3307" s="7">
        <v>122.15</v>
      </c>
      <c r="T3307" s="7">
        <v>0</v>
      </c>
      <c r="U3307" s="6" t="s">
        <v>2075</v>
      </c>
      <c r="V3307" s="6" t="s">
        <v>3992</v>
      </c>
      <c r="W3307" s="6" t="s">
        <v>3114</v>
      </c>
      <c r="X3307" s="6" t="s">
        <v>4070</v>
      </c>
      <c r="Y3307" s="6" t="s">
        <v>2120</v>
      </c>
      <c r="Z3307" s="6" t="s">
        <v>2121</v>
      </c>
    </row>
    <row r="3308" spans="1:26" x14ac:dyDescent="0.2">
      <c r="A3308" s="6" t="s">
        <v>3987</v>
      </c>
      <c r="B3308" s="6">
        <v>150721</v>
      </c>
      <c r="C3308" s="1">
        <v>42100</v>
      </c>
      <c r="D3308" s="6" t="s">
        <v>2074</v>
      </c>
      <c r="E3308" s="6" t="s">
        <v>4540</v>
      </c>
      <c r="F3308" s="9">
        <v>129.31</v>
      </c>
      <c r="G3308" s="9">
        <v>0</v>
      </c>
      <c r="H3308" s="9">
        <v>0</v>
      </c>
      <c r="I3308" s="6" t="s">
        <v>3990</v>
      </c>
      <c r="J3308" s="9">
        <v>0</v>
      </c>
      <c r="K3308" s="9">
        <v>0</v>
      </c>
      <c r="L3308" s="6" t="s">
        <v>3990</v>
      </c>
      <c r="M3308" s="9">
        <v>0</v>
      </c>
      <c r="N3308" s="9">
        <v>0</v>
      </c>
      <c r="O3308" s="6" t="s">
        <v>3990</v>
      </c>
      <c r="P3308" s="7">
        <v>129.31</v>
      </c>
      <c r="Q3308" s="7">
        <v>0</v>
      </c>
      <c r="R3308" s="6" t="s">
        <v>2075</v>
      </c>
      <c r="S3308" s="7">
        <v>129.31</v>
      </c>
      <c r="T3308" s="7">
        <v>0</v>
      </c>
      <c r="U3308" s="6" t="s">
        <v>2075</v>
      </c>
      <c r="V3308" s="6" t="s">
        <v>3992</v>
      </c>
      <c r="W3308" s="6" t="s">
        <v>3114</v>
      </c>
      <c r="X3308" s="6" t="s">
        <v>4070</v>
      </c>
      <c r="Y3308" s="6" t="s">
        <v>2398</v>
      </c>
      <c r="Z3308" s="6" t="s">
        <v>2077</v>
      </c>
    </row>
    <row r="3309" spans="1:26" x14ac:dyDescent="0.2">
      <c r="A3309" s="6" t="s">
        <v>3987</v>
      </c>
      <c r="B3309" s="6">
        <v>150722</v>
      </c>
      <c r="C3309" s="1">
        <v>42100</v>
      </c>
      <c r="D3309" s="6" t="s">
        <v>2074</v>
      </c>
      <c r="E3309" s="6" t="s">
        <v>4540</v>
      </c>
      <c r="F3309" s="9">
        <v>106.63</v>
      </c>
      <c r="G3309" s="9">
        <v>0</v>
      </c>
      <c r="H3309" s="9">
        <v>0</v>
      </c>
      <c r="I3309" s="6" t="s">
        <v>3990</v>
      </c>
      <c r="J3309" s="9">
        <v>0</v>
      </c>
      <c r="K3309" s="9">
        <v>0</v>
      </c>
      <c r="L3309" s="6" t="s">
        <v>3990</v>
      </c>
      <c r="M3309" s="9">
        <v>0</v>
      </c>
      <c r="N3309" s="9">
        <v>0</v>
      </c>
      <c r="O3309" s="6" t="s">
        <v>3990</v>
      </c>
      <c r="P3309" s="7">
        <v>106.63</v>
      </c>
      <c r="Q3309" s="7">
        <v>0</v>
      </c>
      <c r="R3309" s="6" t="s">
        <v>2075</v>
      </c>
      <c r="S3309" s="7">
        <v>106.63</v>
      </c>
      <c r="T3309" s="7">
        <v>0</v>
      </c>
      <c r="U3309" s="6" t="s">
        <v>2075</v>
      </c>
      <c r="V3309" s="6" t="s">
        <v>3992</v>
      </c>
      <c r="W3309" s="6" t="s">
        <v>3114</v>
      </c>
      <c r="X3309" s="6" t="s">
        <v>4070</v>
      </c>
      <c r="Y3309" s="6" t="s">
        <v>2397</v>
      </c>
      <c r="Z3309" s="6" t="s">
        <v>3116</v>
      </c>
    </row>
    <row r="3310" spans="1:26" x14ac:dyDescent="0.2">
      <c r="A3310" s="6" t="s">
        <v>3987</v>
      </c>
      <c r="B3310" s="6">
        <v>150723</v>
      </c>
      <c r="C3310" s="1">
        <v>42100</v>
      </c>
      <c r="D3310" s="6" t="s">
        <v>2074</v>
      </c>
      <c r="E3310" s="6" t="s">
        <v>4540</v>
      </c>
      <c r="F3310" s="9">
        <v>20.03</v>
      </c>
      <c r="G3310" s="9">
        <v>0</v>
      </c>
      <c r="H3310" s="9">
        <v>0</v>
      </c>
      <c r="I3310" s="6" t="s">
        <v>3990</v>
      </c>
      <c r="J3310" s="9">
        <v>0</v>
      </c>
      <c r="K3310" s="9">
        <v>0</v>
      </c>
      <c r="L3310" s="6" t="s">
        <v>3990</v>
      </c>
      <c r="M3310" s="9">
        <v>0</v>
      </c>
      <c r="N3310" s="9">
        <v>0</v>
      </c>
      <c r="O3310" s="6" t="s">
        <v>3990</v>
      </c>
      <c r="P3310" s="7">
        <v>20.03</v>
      </c>
      <c r="Q3310" s="7">
        <v>0</v>
      </c>
      <c r="R3310" s="6" t="s">
        <v>2075</v>
      </c>
      <c r="S3310" s="7">
        <v>20.03</v>
      </c>
      <c r="T3310" s="7">
        <v>0</v>
      </c>
      <c r="U3310" s="6" t="s">
        <v>2075</v>
      </c>
      <c r="V3310" s="6" t="s">
        <v>3992</v>
      </c>
      <c r="W3310" s="6" t="s">
        <v>3114</v>
      </c>
      <c r="X3310" s="6" t="s">
        <v>4362</v>
      </c>
      <c r="Y3310" s="6" t="s">
        <v>2399</v>
      </c>
      <c r="Z3310" s="6" t="s">
        <v>2400</v>
      </c>
    </row>
    <row r="3311" spans="1:26" hidden="1" x14ac:dyDescent="0.2">
      <c r="A3311" s="6" t="s">
        <v>3987</v>
      </c>
      <c r="B3311" s="6">
        <v>150724</v>
      </c>
      <c r="C3311" s="1">
        <v>42100</v>
      </c>
      <c r="D3311" s="6" t="s">
        <v>1926</v>
      </c>
      <c r="E3311" s="6" t="s">
        <v>4345</v>
      </c>
      <c r="F3311" s="9">
        <v>2387.81</v>
      </c>
      <c r="G3311" s="9">
        <v>2387.81</v>
      </c>
      <c r="H3311" s="9">
        <v>286.54000000000002</v>
      </c>
      <c r="I3311" s="6" t="s">
        <v>4106</v>
      </c>
      <c r="J3311" s="9">
        <v>0</v>
      </c>
      <c r="K3311" s="9">
        <v>0</v>
      </c>
      <c r="L3311" s="6" t="s">
        <v>3990</v>
      </c>
      <c r="M3311" s="9">
        <v>2076.36</v>
      </c>
      <c r="N3311" s="9">
        <v>311.45</v>
      </c>
      <c r="O3311" s="6" t="s">
        <v>1932</v>
      </c>
      <c r="P3311" s="7">
        <v>2076.36</v>
      </c>
      <c r="Q3311" s="7">
        <v>34.26</v>
      </c>
      <c r="R3311" s="6" t="s">
        <v>3992</v>
      </c>
      <c r="S3311" s="7">
        <v>2076.36</v>
      </c>
      <c r="T3311" s="7">
        <v>157.80000000000001</v>
      </c>
      <c r="U3311" s="6" t="s">
        <v>3992</v>
      </c>
      <c r="V3311" s="6" t="s">
        <v>3699</v>
      </c>
      <c r="W3311" s="6" t="s">
        <v>2401</v>
      </c>
      <c r="X3311" s="6" t="s">
        <v>4390</v>
      </c>
      <c r="Y3311" s="6" t="s">
        <v>2135</v>
      </c>
      <c r="Z3311" s="6" t="s">
        <v>2136</v>
      </c>
    </row>
    <row r="3312" spans="1:26" hidden="1" x14ac:dyDescent="0.2">
      <c r="A3312" s="6" t="s">
        <v>3987</v>
      </c>
      <c r="B3312" s="6">
        <v>150724</v>
      </c>
      <c r="C3312" s="1">
        <v>42100</v>
      </c>
      <c r="D3312" s="6" t="s">
        <v>1924</v>
      </c>
      <c r="E3312" s="6" t="s">
        <v>4345</v>
      </c>
      <c r="F3312" s="9">
        <v>2110.33</v>
      </c>
      <c r="G3312" s="9">
        <v>2110.33</v>
      </c>
      <c r="H3312" s="9">
        <v>84.41</v>
      </c>
      <c r="I3312" s="6" t="s">
        <v>4360</v>
      </c>
      <c r="J3312" s="9">
        <v>0</v>
      </c>
      <c r="K3312" s="9">
        <v>0</v>
      </c>
      <c r="L3312" s="6" t="s">
        <v>3990</v>
      </c>
      <c r="M3312" s="9">
        <v>1835.07</v>
      </c>
      <c r="N3312" s="9">
        <v>275.26</v>
      </c>
      <c r="O3312" s="6" t="s">
        <v>1932</v>
      </c>
      <c r="P3312" s="7">
        <v>1835.07</v>
      </c>
      <c r="Q3312" s="7">
        <v>30.28</v>
      </c>
      <c r="R3312" s="6" t="s">
        <v>3992</v>
      </c>
      <c r="S3312" s="7">
        <v>1835.07</v>
      </c>
      <c r="T3312" s="7">
        <v>139.47</v>
      </c>
      <c r="U3312" s="6" t="s">
        <v>3992</v>
      </c>
      <c r="V3312" s="6" t="s">
        <v>3699</v>
      </c>
      <c r="W3312" s="6" t="s">
        <v>2401</v>
      </c>
      <c r="X3312" s="6" t="s">
        <v>4049</v>
      </c>
      <c r="Y3312" s="6" t="s">
        <v>1917</v>
      </c>
      <c r="Z3312" s="6" t="s">
        <v>1918</v>
      </c>
    </row>
    <row r="3313" spans="1:26" hidden="1" x14ac:dyDescent="0.2">
      <c r="A3313" s="6" t="s">
        <v>3987</v>
      </c>
      <c r="B3313" s="6">
        <v>150724</v>
      </c>
      <c r="C3313" s="1">
        <v>42100</v>
      </c>
      <c r="D3313" s="6" t="s">
        <v>1924</v>
      </c>
      <c r="E3313" s="6" t="s">
        <v>4345</v>
      </c>
      <c r="F3313" s="9">
        <v>700.88</v>
      </c>
      <c r="G3313" s="9">
        <v>700.88</v>
      </c>
      <c r="H3313" s="9">
        <v>28.04</v>
      </c>
      <c r="I3313" s="6" t="s">
        <v>4360</v>
      </c>
      <c r="J3313" s="9">
        <v>0</v>
      </c>
      <c r="K3313" s="9">
        <v>0</v>
      </c>
      <c r="L3313" s="6" t="s">
        <v>3990</v>
      </c>
      <c r="M3313" s="9">
        <v>609.46</v>
      </c>
      <c r="N3313" s="9">
        <v>91.42</v>
      </c>
      <c r="O3313" s="6" t="s">
        <v>1932</v>
      </c>
      <c r="P3313" s="7">
        <v>609.46</v>
      </c>
      <c r="Q3313" s="7">
        <v>10.06</v>
      </c>
      <c r="R3313" s="6" t="s">
        <v>3992</v>
      </c>
      <c r="S3313" s="7">
        <v>609.46</v>
      </c>
      <c r="T3313" s="7">
        <v>46.32</v>
      </c>
      <c r="U3313" s="6" t="s">
        <v>3992</v>
      </c>
      <c r="V3313" s="6" t="s">
        <v>3699</v>
      </c>
      <c r="W3313" s="6" t="s">
        <v>2401</v>
      </c>
      <c r="X3313" s="6" t="s">
        <v>4049</v>
      </c>
      <c r="Y3313" s="6" t="s">
        <v>4958</v>
      </c>
      <c r="Z3313" s="6" t="s">
        <v>4959</v>
      </c>
    </row>
    <row r="3314" spans="1:26" hidden="1" x14ac:dyDescent="0.2">
      <c r="A3314" s="6" t="s">
        <v>3987</v>
      </c>
      <c r="B3314" s="6">
        <v>150724</v>
      </c>
      <c r="C3314" s="1">
        <v>42100</v>
      </c>
      <c r="D3314" s="6" t="s">
        <v>1924</v>
      </c>
      <c r="E3314" s="6" t="s">
        <v>4345</v>
      </c>
      <c r="F3314" s="9">
        <v>871.99</v>
      </c>
      <c r="G3314" s="9">
        <v>871.99</v>
      </c>
      <c r="H3314" s="9">
        <v>34.880000000000003</v>
      </c>
      <c r="I3314" s="6" t="s">
        <v>4360</v>
      </c>
      <c r="J3314" s="9">
        <v>0</v>
      </c>
      <c r="K3314" s="9">
        <v>0</v>
      </c>
      <c r="L3314" s="6" t="s">
        <v>3990</v>
      </c>
      <c r="M3314" s="9">
        <v>758.25</v>
      </c>
      <c r="N3314" s="9">
        <v>113.74</v>
      </c>
      <c r="O3314" s="6" t="s">
        <v>1932</v>
      </c>
      <c r="P3314" s="7">
        <v>758.25</v>
      </c>
      <c r="Q3314" s="7">
        <v>12.51</v>
      </c>
      <c r="R3314" s="6" t="s">
        <v>3992</v>
      </c>
      <c r="S3314" s="7">
        <v>758.25</v>
      </c>
      <c r="T3314" s="7">
        <v>57.63</v>
      </c>
      <c r="U3314" s="6" t="s">
        <v>3992</v>
      </c>
      <c r="V3314" s="6" t="s">
        <v>3699</v>
      </c>
      <c r="W3314" s="6" t="s">
        <v>2401</v>
      </c>
      <c r="X3314" s="6" t="s">
        <v>4049</v>
      </c>
      <c r="Y3314" s="6" t="s">
        <v>4948</v>
      </c>
      <c r="Z3314" s="6" t="s">
        <v>2402</v>
      </c>
    </row>
    <row r="3315" spans="1:26" hidden="1" x14ac:dyDescent="0.2">
      <c r="A3315" s="6" t="s">
        <v>3987</v>
      </c>
      <c r="B3315" s="6">
        <v>150724</v>
      </c>
      <c r="C3315" s="1">
        <v>42100</v>
      </c>
      <c r="D3315" s="6" t="s">
        <v>1924</v>
      </c>
      <c r="E3315" s="6" t="s">
        <v>4345</v>
      </c>
      <c r="F3315" s="9">
        <v>2049.98</v>
      </c>
      <c r="G3315" s="9">
        <v>2049.98</v>
      </c>
      <c r="H3315" s="9">
        <v>82</v>
      </c>
      <c r="I3315" s="6" t="s">
        <v>4360</v>
      </c>
      <c r="J3315" s="9">
        <v>0</v>
      </c>
      <c r="K3315" s="9">
        <v>0</v>
      </c>
      <c r="L3315" s="6" t="s">
        <v>3990</v>
      </c>
      <c r="M3315" s="9">
        <v>1782.59</v>
      </c>
      <c r="N3315" s="9">
        <v>267.39</v>
      </c>
      <c r="O3315" s="6" t="s">
        <v>1932</v>
      </c>
      <c r="P3315" s="7">
        <v>1782.59</v>
      </c>
      <c r="Q3315" s="7">
        <v>29.41</v>
      </c>
      <c r="R3315" s="6" t="s">
        <v>3992</v>
      </c>
      <c r="S3315" s="7">
        <v>1782.59</v>
      </c>
      <c r="T3315" s="7">
        <v>135.47999999999999</v>
      </c>
      <c r="U3315" s="6" t="s">
        <v>3992</v>
      </c>
      <c r="V3315" s="6" t="s">
        <v>3699</v>
      </c>
      <c r="W3315" s="6" t="s">
        <v>2401</v>
      </c>
      <c r="X3315" s="6" t="s">
        <v>4049</v>
      </c>
      <c r="Y3315" s="6" t="s">
        <v>4985</v>
      </c>
      <c r="Z3315" s="6" t="s">
        <v>4986</v>
      </c>
    </row>
    <row r="3316" spans="1:26" hidden="1" x14ac:dyDescent="0.2">
      <c r="A3316" s="6" t="s">
        <v>3987</v>
      </c>
      <c r="B3316" s="6">
        <v>150724</v>
      </c>
      <c r="C3316" s="1">
        <v>42100</v>
      </c>
      <c r="D3316" s="6" t="s">
        <v>1924</v>
      </c>
      <c r="E3316" s="6" t="s">
        <v>4345</v>
      </c>
      <c r="F3316" s="9">
        <v>389.27</v>
      </c>
      <c r="G3316" s="9">
        <v>389.27</v>
      </c>
      <c r="H3316" s="9">
        <v>46.71</v>
      </c>
      <c r="I3316" s="6" t="s">
        <v>4011</v>
      </c>
      <c r="J3316" s="9">
        <v>0</v>
      </c>
      <c r="K3316" s="9">
        <v>0</v>
      </c>
      <c r="L3316" s="6" t="s">
        <v>3990</v>
      </c>
      <c r="M3316" s="9">
        <v>0</v>
      </c>
      <c r="N3316" s="9">
        <v>0</v>
      </c>
      <c r="O3316" s="6" t="s">
        <v>3990</v>
      </c>
      <c r="P3316" s="7">
        <v>389.27</v>
      </c>
      <c r="Q3316" s="7">
        <v>6.42</v>
      </c>
      <c r="R3316" s="6" t="s">
        <v>3992</v>
      </c>
      <c r="S3316" s="7">
        <v>389.27</v>
      </c>
      <c r="T3316" s="7">
        <v>29.58</v>
      </c>
      <c r="U3316" s="6" t="s">
        <v>3992</v>
      </c>
      <c r="V3316" s="6" t="s">
        <v>3699</v>
      </c>
      <c r="W3316" s="6" t="s">
        <v>2401</v>
      </c>
      <c r="X3316" s="6" t="s">
        <v>4329</v>
      </c>
      <c r="Y3316" s="6" t="s">
        <v>4332</v>
      </c>
      <c r="Z3316" s="6" t="s">
        <v>4333</v>
      </c>
    </row>
    <row r="3317" spans="1:26" hidden="1" x14ac:dyDescent="0.2">
      <c r="A3317" s="6" t="s">
        <v>3987</v>
      </c>
      <c r="B3317" s="6">
        <v>150724</v>
      </c>
      <c r="C3317" s="1">
        <v>42100</v>
      </c>
      <c r="D3317" s="6" t="s">
        <v>1924</v>
      </c>
      <c r="E3317" s="6" t="s">
        <v>4345</v>
      </c>
      <c r="F3317" s="9">
        <v>820.1</v>
      </c>
      <c r="G3317" s="9">
        <v>820.1</v>
      </c>
      <c r="H3317" s="9">
        <v>32.799999999999997</v>
      </c>
      <c r="I3317" s="6" t="s">
        <v>4360</v>
      </c>
      <c r="J3317" s="9">
        <v>0</v>
      </c>
      <c r="K3317" s="9">
        <v>0</v>
      </c>
      <c r="L3317" s="6" t="s">
        <v>3990</v>
      </c>
      <c r="M3317" s="9">
        <v>0</v>
      </c>
      <c r="N3317" s="9">
        <v>0</v>
      </c>
      <c r="O3317" s="6" t="s">
        <v>3990</v>
      </c>
      <c r="P3317" s="7">
        <v>820.1</v>
      </c>
      <c r="Q3317" s="7">
        <v>13.53</v>
      </c>
      <c r="R3317" s="6" t="s">
        <v>3992</v>
      </c>
      <c r="S3317" s="7">
        <v>820.1</v>
      </c>
      <c r="T3317" s="7">
        <v>62.33</v>
      </c>
      <c r="U3317" s="6" t="s">
        <v>3992</v>
      </c>
      <c r="V3317" s="6" t="s">
        <v>3699</v>
      </c>
      <c r="W3317" s="6" t="s">
        <v>2401</v>
      </c>
      <c r="X3317" s="6" t="s">
        <v>4973</v>
      </c>
      <c r="Y3317" s="6" t="s">
        <v>3656</v>
      </c>
      <c r="Z3317" s="6" t="s">
        <v>3657</v>
      </c>
    </row>
    <row r="3318" spans="1:26" hidden="1" x14ac:dyDescent="0.2">
      <c r="A3318" s="6" t="s">
        <v>3987</v>
      </c>
      <c r="B3318" s="6">
        <v>150724</v>
      </c>
      <c r="C3318" s="1">
        <v>42100</v>
      </c>
      <c r="D3318" s="6" t="s">
        <v>1924</v>
      </c>
      <c r="E3318" s="6" t="s">
        <v>4345</v>
      </c>
      <c r="F3318" s="9">
        <v>917.2</v>
      </c>
      <c r="G3318" s="9">
        <v>917.2</v>
      </c>
      <c r="H3318" s="9">
        <v>36.69</v>
      </c>
      <c r="I3318" s="6" t="s">
        <v>4360</v>
      </c>
      <c r="J3318" s="9">
        <v>0</v>
      </c>
      <c r="K3318" s="9">
        <v>0</v>
      </c>
      <c r="L3318" s="6" t="s">
        <v>3990</v>
      </c>
      <c r="M3318" s="9">
        <v>0</v>
      </c>
      <c r="N3318" s="9">
        <v>0</v>
      </c>
      <c r="O3318" s="6" t="s">
        <v>3990</v>
      </c>
      <c r="P3318" s="7">
        <v>917.2</v>
      </c>
      <c r="Q3318" s="7">
        <v>15.13</v>
      </c>
      <c r="R3318" s="6" t="s">
        <v>3992</v>
      </c>
      <c r="S3318" s="7">
        <v>917.2</v>
      </c>
      <c r="T3318" s="7">
        <v>69.709999999999994</v>
      </c>
      <c r="U3318" s="6" t="s">
        <v>3992</v>
      </c>
      <c r="V3318" s="6" t="s">
        <v>3699</v>
      </c>
      <c r="W3318" s="6" t="s">
        <v>2401</v>
      </c>
      <c r="X3318" s="6" t="s">
        <v>4973</v>
      </c>
      <c r="Y3318" s="6" t="s">
        <v>3658</v>
      </c>
      <c r="Z3318" s="6" t="s">
        <v>3659</v>
      </c>
    </row>
    <row r="3319" spans="1:26" hidden="1" x14ac:dyDescent="0.2">
      <c r="A3319" s="6" t="s">
        <v>3987</v>
      </c>
      <c r="B3319" s="6">
        <v>150724</v>
      </c>
      <c r="C3319" s="1">
        <v>42100</v>
      </c>
      <c r="D3319" s="6" t="s">
        <v>1924</v>
      </c>
      <c r="E3319" s="6" t="s">
        <v>4345</v>
      </c>
      <c r="F3319" s="9">
        <v>351.97</v>
      </c>
      <c r="G3319" s="9">
        <v>351.97</v>
      </c>
      <c r="H3319" s="9">
        <v>14.08</v>
      </c>
      <c r="I3319" s="6" t="s">
        <v>4360</v>
      </c>
      <c r="J3319" s="9">
        <v>0</v>
      </c>
      <c r="K3319" s="9">
        <v>0</v>
      </c>
      <c r="L3319" s="6" t="s">
        <v>3990</v>
      </c>
      <c r="M3319" s="9">
        <v>319.97000000000003</v>
      </c>
      <c r="N3319" s="9">
        <v>32</v>
      </c>
      <c r="O3319" s="6" t="s">
        <v>1932</v>
      </c>
      <c r="P3319" s="7">
        <v>319.97000000000003</v>
      </c>
      <c r="Q3319" s="7">
        <v>5.28</v>
      </c>
      <c r="R3319" s="6" t="s">
        <v>3992</v>
      </c>
      <c r="S3319" s="7">
        <v>319.97000000000003</v>
      </c>
      <c r="T3319" s="7">
        <v>24.32</v>
      </c>
      <c r="U3319" s="6" t="s">
        <v>3992</v>
      </c>
      <c r="V3319" s="6" t="s">
        <v>3699</v>
      </c>
      <c r="W3319" s="6" t="s">
        <v>2401</v>
      </c>
      <c r="X3319" s="6" t="s">
        <v>4962</v>
      </c>
      <c r="Y3319" s="6" t="s">
        <v>2403</v>
      </c>
      <c r="Z3319" s="6" t="s">
        <v>2404</v>
      </c>
    </row>
    <row r="3320" spans="1:26" hidden="1" x14ac:dyDescent="0.2">
      <c r="A3320" s="6" t="s">
        <v>3987</v>
      </c>
      <c r="B3320" s="6">
        <v>150724</v>
      </c>
      <c r="C3320" s="1">
        <v>42100</v>
      </c>
      <c r="D3320" s="6" t="s">
        <v>1924</v>
      </c>
      <c r="E3320" s="6" t="s">
        <v>4345</v>
      </c>
      <c r="F3320" s="9">
        <v>418.2</v>
      </c>
      <c r="G3320" s="9">
        <v>418.2</v>
      </c>
      <c r="H3320" s="9">
        <v>16.73</v>
      </c>
      <c r="I3320" s="6" t="s">
        <v>4360</v>
      </c>
      <c r="J3320" s="9">
        <v>0</v>
      </c>
      <c r="K3320" s="9">
        <v>0</v>
      </c>
      <c r="L3320" s="6" t="s">
        <v>3990</v>
      </c>
      <c r="M3320" s="9">
        <v>363.65</v>
      </c>
      <c r="N3320" s="9">
        <v>54.55</v>
      </c>
      <c r="O3320" s="6" t="s">
        <v>1932</v>
      </c>
      <c r="P3320" s="7">
        <v>363.65</v>
      </c>
      <c r="Q3320" s="7">
        <v>6</v>
      </c>
      <c r="R3320" s="6" t="s">
        <v>3992</v>
      </c>
      <c r="S3320" s="7">
        <v>363.65</v>
      </c>
      <c r="T3320" s="7">
        <v>27.64</v>
      </c>
      <c r="U3320" s="6" t="s">
        <v>3992</v>
      </c>
      <c r="V3320" s="6" t="s">
        <v>3699</v>
      </c>
      <c r="W3320" s="6" t="s">
        <v>2401</v>
      </c>
      <c r="X3320" s="6" t="s">
        <v>4049</v>
      </c>
      <c r="Y3320" s="6" t="s">
        <v>4952</v>
      </c>
      <c r="Z3320" s="6" t="s">
        <v>4953</v>
      </c>
    </row>
    <row r="3321" spans="1:26" x14ac:dyDescent="0.2">
      <c r="A3321" s="6" t="s">
        <v>3987</v>
      </c>
      <c r="B3321" s="6">
        <v>150725</v>
      </c>
      <c r="C3321" s="1">
        <v>42100</v>
      </c>
      <c r="D3321" s="6" t="s">
        <v>2074</v>
      </c>
      <c r="E3321" s="6" t="s">
        <v>4540</v>
      </c>
      <c r="F3321" s="9">
        <v>49.08</v>
      </c>
      <c r="G3321" s="9">
        <v>0</v>
      </c>
      <c r="H3321" s="9">
        <v>0</v>
      </c>
      <c r="I3321" s="6" t="s">
        <v>3990</v>
      </c>
      <c r="J3321" s="9">
        <v>0</v>
      </c>
      <c r="K3321" s="9">
        <v>0</v>
      </c>
      <c r="L3321" s="6" t="s">
        <v>3990</v>
      </c>
      <c r="M3321" s="9">
        <v>0</v>
      </c>
      <c r="N3321" s="9">
        <v>0</v>
      </c>
      <c r="O3321" s="6" t="s">
        <v>3990</v>
      </c>
      <c r="P3321" s="7">
        <v>49.08</v>
      </c>
      <c r="Q3321" s="7">
        <v>0</v>
      </c>
      <c r="R3321" s="6" t="s">
        <v>2075</v>
      </c>
      <c r="S3321" s="7">
        <v>49.08</v>
      </c>
      <c r="T3321" s="7">
        <v>0</v>
      </c>
      <c r="U3321" s="6" t="s">
        <v>2075</v>
      </c>
      <c r="V3321" s="6" t="s">
        <v>3992</v>
      </c>
      <c r="W3321" s="6" t="s">
        <v>3114</v>
      </c>
      <c r="X3321" s="6" t="s">
        <v>4070</v>
      </c>
      <c r="Y3321" s="6" t="s">
        <v>2076</v>
      </c>
      <c r="Z3321" s="6" t="s">
        <v>2077</v>
      </c>
    </row>
    <row r="3322" spans="1:26" x14ac:dyDescent="0.2">
      <c r="A3322" s="6" t="s">
        <v>3987</v>
      </c>
      <c r="B3322" s="6">
        <v>150726</v>
      </c>
      <c r="C3322" s="1">
        <v>42100</v>
      </c>
      <c r="D3322" s="6" t="s">
        <v>2074</v>
      </c>
      <c r="E3322" s="6" t="s">
        <v>4540</v>
      </c>
      <c r="F3322" s="9">
        <v>848.82</v>
      </c>
      <c r="G3322" s="9">
        <v>0</v>
      </c>
      <c r="H3322" s="9">
        <v>0</v>
      </c>
      <c r="I3322" s="6" t="s">
        <v>3990</v>
      </c>
      <c r="J3322" s="9">
        <v>0</v>
      </c>
      <c r="K3322" s="9">
        <v>0</v>
      </c>
      <c r="L3322" s="6" t="s">
        <v>3990</v>
      </c>
      <c r="M3322" s="9">
        <v>0</v>
      </c>
      <c r="N3322" s="9">
        <v>0</v>
      </c>
      <c r="O3322" s="6" t="s">
        <v>3990</v>
      </c>
      <c r="P3322" s="7">
        <v>848.82</v>
      </c>
      <c r="Q3322" s="7">
        <v>0</v>
      </c>
      <c r="R3322" s="6" t="s">
        <v>2075</v>
      </c>
      <c r="S3322" s="7">
        <v>848.82</v>
      </c>
      <c r="T3322" s="7">
        <v>0</v>
      </c>
      <c r="U3322" s="6" t="s">
        <v>2075</v>
      </c>
      <c r="V3322" s="6" t="s">
        <v>3992</v>
      </c>
      <c r="W3322" s="6" t="s">
        <v>3114</v>
      </c>
      <c r="X3322" s="6" t="s">
        <v>4070</v>
      </c>
      <c r="Y3322" s="6" t="s">
        <v>2405</v>
      </c>
      <c r="Z3322" s="6" t="s">
        <v>2406</v>
      </c>
    </row>
    <row r="3323" spans="1:26" x14ac:dyDescent="0.2">
      <c r="A3323" s="6" t="s">
        <v>3987</v>
      </c>
      <c r="B3323" s="6">
        <v>150727</v>
      </c>
      <c r="C3323" s="1">
        <v>42100</v>
      </c>
      <c r="D3323" s="6" t="s">
        <v>2074</v>
      </c>
      <c r="E3323" s="6" t="s">
        <v>4540</v>
      </c>
      <c r="F3323" s="9">
        <v>73.06</v>
      </c>
      <c r="G3323" s="9">
        <v>0</v>
      </c>
      <c r="H3323" s="9">
        <v>0</v>
      </c>
      <c r="I3323" s="6" t="s">
        <v>3990</v>
      </c>
      <c r="J3323" s="9">
        <v>0</v>
      </c>
      <c r="K3323" s="9">
        <v>0</v>
      </c>
      <c r="L3323" s="6" t="s">
        <v>3990</v>
      </c>
      <c r="M3323" s="9">
        <v>0</v>
      </c>
      <c r="N3323" s="9">
        <v>0</v>
      </c>
      <c r="O3323" s="6" t="s">
        <v>3990</v>
      </c>
      <c r="P3323" s="7">
        <v>73.06</v>
      </c>
      <c r="Q3323" s="7">
        <v>0</v>
      </c>
      <c r="R3323" s="6" t="s">
        <v>2075</v>
      </c>
      <c r="S3323" s="7">
        <v>73.06</v>
      </c>
      <c r="T3323" s="7">
        <v>0</v>
      </c>
      <c r="U3323" s="6" t="s">
        <v>2075</v>
      </c>
      <c r="V3323" s="6" t="s">
        <v>3992</v>
      </c>
      <c r="W3323" s="6" t="s">
        <v>3114</v>
      </c>
      <c r="X3323" s="6" t="s">
        <v>4070</v>
      </c>
      <c r="Y3323" s="6" t="s">
        <v>2407</v>
      </c>
      <c r="Z3323" s="6" t="s">
        <v>2408</v>
      </c>
    </row>
    <row r="3324" spans="1:26" x14ac:dyDescent="0.2">
      <c r="A3324" s="6" t="s">
        <v>3987</v>
      </c>
      <c r="B3324" s="6">
        <v>150728</v>
      </c>
      <c r="C3324" s="1">
        <v>42100</v>
      </c>
      <c r="D3324" s="6" t="s">
        <v>2074</v>
      </c>
      <c r="E3324" s="6" t="s">
        <v>4540</v>
      </c>
      <c r="F3324" s="9">
        <v>45.09</v>
      </c>
      <c r="G3324" s="9">
        <v>0</v>
      </c>
      <c r="H3324" s="9">
        <v>0</v>
      </c>
      <c r="I3324" s="6" t="s">
        <v>3990</v>
      </c>
      <c r="J3324" s="9">
        <v>0</v>
      </c>
      <c r="K3324" s="9">
        <v>0</v>
      </c>
      <c r="L3324" s="6" t="s">
        <v>3990</v>
      </c>
      <c r="M3324" s="9">
        <v>0</v>
      </c>
      <c r="N3324" s="9">
        <v>0</v>
      </c>
      <c r="O3324" s="6" t="s">
        <v>3990</v>
      </c>
      <c r="P3324" s="7">
        <v>45.09</v>
      </c>
      <c r="Q3324" s="7">
        <v>0</v>
      </c>
      <c r="R3324" s="6" t="s">
        <v>2075</v>
      </c>
      <c r="S3324" s="7">
        <v>45.09</v>
      </c>
      <c r="T3324" s="7">
        <v>0</v>
      </c>
      <c r="U3324" s="6" t="s">
        <v>2075</v>
      </c>
      <c r="V3324" s="6" t="s">
        <v>3992</v>
      </c>
      <c r="W3324" s="6" t="s">
        <v>3114</v>
      </c>
      <c r="X3324" s="6" t="s">
        <v>4070</v>
      </c>
      <c r="Y3324" s="6" t="s">
        <v>2409</v>
      </c>
      <c r="Z3324" s="6" t="s">
        <v>2326</v>
      </c>
    </row>
    <row r="3325" spans="1:26" x14ac:dyDescent="0.2">
      <c r="A3325" s="6" t="s">
        <v>3987</v>
      </c>
      <c r="B3325" s="6">
        <v>150729</v>
      </c>
      <c r="C3325" s="1">
        <v>42100</v>
      </c>
      <c r="D3325" s="6" t="s">
        <v>2074</v>
      </c>
      <c r="E3325" s="6" t="s">
        <v>4540</v>
      </c>
      <c r="F3325" s="9">
        <v>19.260000000000002</v>
      </c>
      <c r="G3325" s="9">
        <v>0</v>
      </c>
      <c r="H3325" s="9">
        <v>0</v>
      </c>
      <c r="I3325" s="6" t="s">
        <v>3990</v>
      </c>
      <c r="J3325" s="9">
        <v>0</v>
      </c>
      <c r="K3325" s="9">
        <v>0</v>
      </c>
      <c r="L3325" s="6" t="s">
        <v>3990</v>
      </c>
      <c r="M3325" s="9">
        <v>0</v>
      </c>
      <c r="N3325" s="9">
        <v>0</v>
      </c>
      <c r="O3325" s="6" t="s">
        <v>3990</v>
      </c>
      <c r="P3325" s="7">
        <v>19.260000000000002</v>
      </c>
      <c r="Q3325" s="7">
        <v>0</v>
      </c>
      <c r="R3325" s="6" t="s">
        <v>2075</v>
      </c>
      <c r="S3325" s="7">
        <v>19.260000000000002</v>
      </c>
      <c r="T3325" s="7">
        <v>0</v>
      </c>
      <c r="U3325" s="6" t="s">
        <v>2075</v>
      </c>
      <c r="V3325" s="6" t="s">
        <v>3992</v>
      </c>
      <c r="W3325" s="6" t="s">
        <v>2187</v>
      </c>
      <c r="X3325" s="6" t="s">
        <v>1962</v>
      </c>
      <c r="Y3325" s="6" t="s">
        <v>2410</v>
      </c>
      <c r="Z3325" s="6" t="s">
        <v>2411</v>
      </c>
    </row>
    <row r="3326" spans="1:26" x14ac:dyDescent="0.2">
      <c r="A3326" s="6" t="s">
        <v>3987</v>
      </c>
      <c r="B3326" s="6">
        <v>150730</v>
      </c>
      <c r="C3326" s="1">
        <v>42100</v>
      </c>
      <c r="D3326" s="6" t="s">
        <v>1931</v>
      </c>
      <c r="E3326" s="6" t="s">
        <v>3989</v>
      </c>
      <c r="F3326" s="9">
        <v>597.42999999999995</v>
      </c>
      <c r="G3326" s="9">
        <v>519.5</v>
      </c>
      <c r="H3326" s="9">
        <v>93.51</v>
      </c>
      <c r="I3326" s="6" t="s">
        <v>4011</v>
      </c>
      <c r="J3326" s="9">
        <v>0</v>
      </c>
      <c r="K3326" s="9">
        <v>0</v>
      </c>
      <c r="L3326" s="6" t="s">
        <v>3990</v>
      </c>
      <c r="M3326" s="9">
        <v>519.5</v>
      </c>
      <c r="N3326" s="9">
        <v>77.930000000000007</v>
      </c>
      <c r="O3326" s="6" t="s">
        <v>1932</v>
      </c>
      <c r="P3326" s="7">
        <v>519.5</v>
      </c>
      <c r="Q3326" s="7">
        <v>8.57</v>
      </c>
      <c r="R3326" s="6" t="s">
        <v>3992</v>
      </c>
      <c r="S3326" s="7">
        <v>519.5</v>
      </c>
      <c r="T3326" s="7">
        <v>39.479999999999997</v>
      </c>
      <c r="U3326" s="6" t="s">
        <v>3992</v>
      </c>
      <c r="V3326" s="6" t="s">
        <v>3992</v>
      </c>
      <c r="W3326" s="6" t="s">
        <v>1912</v>
      </c>
      <c r="X3326" s="6" t="s">
        <v>4362</v>
      </c>
      <c r="Y3326" s="6" t="s">
        <v>1913</v>
      </c>
      <c r="Z3326" s="6" t="s">
        <v>1914</v>
      </c>
    </row>
    <row r="3327" spans="1:26" x14ac:dyDescent="0.2">
      <c r="A3327" s="6" t="s">
        <v>3987</v>
      </c>
      <c r="B3327" s="6">
        <v>150731</v>
      </c>
      <c r="C3327" s="1">
        <v>42100</v>
      </c>
      <c r="D3327" s="6" t="s">
        <v>1986</v>
      </c>
      <c r="E3327" s="6" t="s">
        <v>3989</v>
      </c>
      <c r="F3327" s="9">
        <v>653.01</v>
      </c>
      <c r="G3327" s="9">
        <v>658.63</v>
      </c>
      <c r="H3327" s="9">
        <v>118.55</v>
      </c>
      <c r="I3327" s="6" t="s">
        <v>4360</v>
      </c>
      <c r="J3327" s="9">
        <v>0</v>
      </c>
      <c r="K3327" s="9">
        <v>0</v>
      </c>
      <c r="L3327" s="6" t="s">
        <v>3990</v>
      </c>
      <c r="M3327" s="9">
        <v>548.86</v>
      </c>
      <c r="N3327" s="9">
        <v>109.77</v>
      </c>
      <c r="O3327" s="6" t="s">
        <v>1932</v>
      </c>
      <c r="P3327" s="7">
        <v>548.86</v>
      </c>
      <c r="Q3327" s="7">
        <v>9.06</v>
      </c>
      <c r="R3327" s="6" t="s">
        <v>3992</v>
      </c>
      <c r="S3327" s="7">
        <v>548.86</v>
      </c>
      <c r="T3327" s="7">
        <v>41.71</v>
      </c>
      <c r="U3327" s="6" t="s">
        <v>3992</v>
      </c>
      <c r="V3327" s="6" t="s">
        <v>3992</v>
      </c>
      <c r="W3327" s="6" t="s">
        <v>2412</v>
      </c>
      <c r="X3327" s="6" t="s">
        <v>4382</v>
      </c>
      <c r="Y3327" s="6" t="s">
        <v>4803</v>
      </c>
      <c r="Z3327" s="6" t="s">
        <v>4804</v>
      </c>
    </row>
    <row r="3328" spans="1:26" x14ac:dyDescent="0.2">
      <c r="A3328" s="6" t="s">
        <v>3987</v>
      </c>
      <c r="B3328" s="6">
        <v>150732</v>
      </c>
      <c r="C3328" s="1">
        <v>42100</v>
      </c>
      <c r="D3328" s="6" t="s">
        <v>1926</v>
      </c>
      <c r="E3328" s="6" t="s">
        <v>3663</v>
      </c>
      <c r="F3328" s="9">
        <v>477.54</v>
      </c>
      <c r="G3328" s="9">
        <v>477.54</v>
      </c>
      <c r="H3328" s="9">
        <v>33.43</v>
      </c>
      <c r="I3328" s="6" t="s">
        <v>4106</v>
      </c>
      <c r="J3328" s="9">
        <v>0</v>
      </c>
      <c r="K3328" s="9">
        <v>0</v>
      </c>
      <c r="L3328" s="6" t="s">
        <v>3990</v>
      </c>
      <c r="M3328" s="9">
        <v>0</v>
      </c>
      <c r="N3328" s="9">
        <v>0</v>
      </c>
      <c r="O3328" s="6" t="s">
        <v>3990</v>
      </c>
      <c r="P3328" s="7">
        <v>477.54</v>
      </c>
      <c r="Q3328" s="7">
        <v>7.88</v>
      </c>
      <c r="R3328" s="6" t="s">
        <v>3992</v>
      </c>
      <c r="S3328" s="7">
        <v>477.54</v>
      </c>
      <c r="T3328" s="7">
        <v>36.29</v>
      </c>
      <c r="U3328" s="6" t="s">
        <v>3992</v>
      </c>
      <c r="V3328" s="6" t="s">
        <v>3992</v>
      </c>
      <c r="W3328" s="6" t="s">
        <v>2413</v>
      </c>
      <c r="X3328" s="6" t="s">
        <v>4666</v>
      </c>
      <c r="Y3328" s="6" t="s">
        <v>1997</v>
      </c>
      <c r="Z3328" s="6" t="s">
        <v>1998</v>
      </c>
    </row>
    <row r="3329" spans="1:26" x14ac:dyDescent="0.2">
      <c r="A3329" s="6" t="s">
        <v>3987</v>
      </c>
      <c r="B3329" s="6">
        <v>150732</v>
      </c>
      <c r="C3329" s="1">
        <v>42100</v>
      </c>
      <c r="D3329" s="6" t="s">
        <v>1926</v>
      </c>
      <c r="E3329" s="6" t="s">
        <v>3663</v>
      </c>
      <c r="F3329" s="9">
        <v>318.33999999999997</v>
      </c>
      <c r="G3329" s="9">
        <v>318.33999999999997</v>
      </c>
      <c r="H3329" s="9">
        <v>22.28</v>
      </c>
      <c r="I3329" s="6" t="s">
        <v>4106</v>
      </c>
      <c r="J3329" s="9">
        <v>0</v>
      </c>
      <c r="K3329" s="9">
        <v>0</v>
      </c>
      <c r="L3329" s="6" t="s">
        <v>3990</v>
      </c>
      <c r="M3329" s="9">
        <v>0</v>
      </c>
      <c r="N3329" s="9">
        <v>0</v>
      </c>
      <c r="O3329" s="6" t="s">
        <v>3990</v>
      </c>
      <c r="P3329" s="7">
        <v>318.33999999999997</v>
      </c>
      <c r="Q3329" s="7">
        <v>5.25</v>
      </c>
      <c r="R3329" s="6" t="s">
        <v>3992</v>
      </c>
      <c r="S3329" s="7">
        <v>318.33999999999997</v>
      </c>
      <c r="T3329" s="7">
        <v>24.19</v>
      </c>
      <c r="U3329" s="6" t="s">
        <v>3992</v>
      </c>
      <c r="V3329" s="6" t="s">
        <v>3992</v>
      </c>
      <c r="W3329" s="6" t="s">
        <v>2413</v>
      </c>
      <c r="X3329" s="6" t="s">
        <v>4666</v>
      </c>
      <c r="Y3329" s="6" t="s">
        <v>2006</v>
      </c>
      <c r="Z3329" s="6" t="s">
        <v>2007</v>
      </c>
    </row>
    <row r="3330" spans="1:26" x14ac:dyDescent="0.2">
      <c r="A3330" s="6" t="s">
        <v>3987</v>
      </c>
      <c r="B3330" s="6">
        <v>150733</v>
      </c>
      <c r="C3330" s="1">
        <v>42100</v>
      </c>
      <c r="D3330" s="6" t="s">
        <v>1924</v>
      </c>
      <c r="E3330" s="6" t="s">
        <v>1904</v>
      </c>
      <c r="F3330" s="9">
        <v>69.8</v>
      </c>
      <c r="G3330" s="9">
        <v>114.55</v>
      </c>
      <c r="H3330" s="9">
        <v>4.58</v>
      </c>
      <c r="I3330" s="6" t="s">
        <v>4360</v>
      </c>
      <c r="J3330" s="9">
        <v>0</v>
      </c>
      <c r="K3330" s="9">
        <v>0</v>
      </c>
      <c r="L3330" s="6" t="s">
        <v>3990</v>
      </c>
      <c r="M3330" s="9">
        <v>99.61</v>
      </c>
      <c r="N3330" s="9">
        <v>14.94</v>
      </c>
      <c r="O3330" s="6" t="s">
        <v>1932</v>
      </c>
      <c r="P3330" s="7">
        <v>99.61</v>
      </c>
      <c r="Q3330" s="7">
        <v>1.64</v>
      </c>
      <c r="R3330" s="6" t="s">
        <v>3992</v>
      </c>
      <c r="S3330" s="7">
        <v>99.61</v>
      </c>
      <c r="T3330" s="7">
        <v>7.57</v>
      </c>
      <c r="U3330" s="6" t="s">
        <v>3992</v>
      </c>
      <c r="V3330" s="6" t="s">
        <v>3992</v>
      </c>
      <c r="W3330" s="6" t="s">
        <v>2414</v>
      </c>
      <c r="X3330" s="6" t="s">
        <v>4049</v>
      </c>
      <c r="Y3330" s="6" t="s">
        <v>3793</v>
      </c>
      <c r="Z3330" s="6" t="s">
        <v>3794</v>
      </c>
    </row>
    <row r="3331" spans="1:26" x14ac:dyDescent="0.2">
      <c r="A3331" s="6" t="s">
        <v>3987</v>
      </c>
      <c r="B3331" s="6">
        <v>150733</v>
      </c>
      <c r="C3331" s="1">
        <v>42100</v>
      </c>
      <c r="D3331" s="6" t="s">
        <v>1924</v>
      </c>
      <c r="E3331" s="6" t="s">
        <v>1904</v>
      </c>
      <c r="F3331" s="9">
        <v>89.53</v>
      </c>
      <c r="G3331" s="9">
        <v>134.37</v>
      </c>
      <c r="H3331" s="9">
        <v>5.37</v>
      </c>
      <c r="I3331" s="6" t="s">
        <v>4360</v>
      </c>
      <c r="J3331" s="9">
        <v>0</v>
      </c>
      <c r="K3331" s="9">
        <v>0</v>
      </c>
      <c r="L3331" s="6" t="s">
        <v>3990</v>
      </c>
      <c r="M3331" s="9">
        <v>116.84</v>
      </c>
      <c r="N3331" s="9">
        <v>17.53</v>
      </c>
      <c r="O3331" s="6" t="s">
        <v>1932</v>
      </c>
      <c r="P3331" s="7">
        <v>116.84</v>
      </c>
      <c r="Q3331" s="7">
        <v>1.93</v>
      </c>
      <c r="R3331" s="6" t="s">
        <v>3992</v>
      </c>
      <c r="S3331" s="7">
        <v>116.84</v>
      </c>
      <c r="T3331" s="7">
        <v>8.8800000000000008</v>
      </c>
      <c r="U3331" s="6" t="s">
        <v>3992</v>
      </c>
      <c r="V3331" s="6" t="s">
        <v>3992</v>
      </c>
      <c r="W3331" s="6" t="s">
        <v>2414</v>
      </c>
      <c r="X3331" s="6" t="s">
        <v>4049</v>
      </c>
      <c r="Y3331" s="6" t="s">
        <v>5092</v>
      </c>
      <c r="Z3331" s="6" t="s">
        <v>5093</v>
      </c>
    </row>
    <row r="3332" spans="1:26" x14ac:dyDescent="0.2">
      <c r="A3332" s="6" t="s">
        <v>3987</v>
      </c>
      <c r="B3332" s="6">
        <v>150734</v>
      </c>
      <c r="C3332" s="1">
        <v>42100</v>
      </c>
      <c r="D3332" s="6" t="s">
        <v>1986</v>
      </c>
      <c r="E3332" s="6" t="s">
        <v>3989</v>
      </c>
      <c r="F3332" s="9">
        <v>151.19</v>
      </c>
      <c r="G3332" s="9">
        <v>157.91</v>
      </c>
      <c r="H3332" s="9">
        <v>28.42</v>
      </c>
      <c r="I3332" s="6" t="s">
        <v>4360</v>
      </c>
      <c r="J3332" s="9">
        <v>0</v>
      </c>
      <c r="K3332" s="9">
        <v>0</v>
      </c>
      <c r="L3332" s="6" t="s">
        <v>3990</v>
      </c>
      <c r="M3332" s="9">
        <v>137.31</v>
      </c>
      <c r="N3332" s="9">
        <v>20.6</v>
      </c>
      <c r="O3332" s="6" t="s">
        <v>1932</v>
      </c>
      <c r="P3332" s="7">
        <v>137.31</v>
      </c>
      <c r="Q3332" s="7">
        <v>2.27</v>
      </c>
      <c r="R3332" s="6" t="s">
        <v>3992</v>
      </c>
      <c r="S3332" s="7">
        <v>137.31</v>
      </c>
      <c r="T3332" s="7">
        <v>10.44</v>
      </c>
      <c r="U3332" s="6" t="s">
        <v>3992</v>
      </c>
      <c r="V3332" s="6" t="s">
        <v>3992</v>
      </c>
      <c r="W3332" s="6" t="s">
        <v>2415</v>
      </c>
      <c r="X3332" s="6" t="s">
        <v>4049</v>
      </c>
      <c r="Y3332" s="6" t="s">
        <v>4950</v>
      </c>
      <c r="Z3332" s="6" t="s">
        <v>4951</v>
      </c>
    </row>
    <row r="3333" spans="1:26" x14ac:dyDescent="0.2">
      <c r="A3333" s="6" t="s">
        <v>3987</v>
      </c>
      <c r="B3333" s="6">
        <v>150735</v>
      </c>
      <c r="C3333" s="1">
        <v>42100</v>
      </c>
      <c r="D3333" s="6" t="s">
        <v>2074</v>
      </c>
      <c r="E3333" s="6" t="s">
        <v>4540</v>
      </c>
      <c r="F3333" s="9">
        <v>113.27</v>
      </c>
      <c r="G3333" s="9">
        <v>0</v>
      </c>
      <c r="H3333" s="9">
        <v>0</v>
      </c>
      <c r="I3333" s="6" t="s">
        <v>3990</v>
      </c>
      <c r="J3333" s="9">
        <v>0</v>
      </c>
      <c r="K3333" s="9">
        <v>0</v>
      </c>
      <c r="L3333" s="6" t="s">
        <v>3990</v>
      </c>
      <c r="M3333" s="9">
        <v>0</v>
      </c>
      <c r="N3333" s="9">
        <v>0</v>
      </c>
      <c r="O3333" s="6" t="s">
        <v>3990</v>
      </c>
      <c r="P3333" s="7">
        <v>113.27</v>
      </c>
      <c r="Q3333" s="7">
        <v>0</v>
      </c>
      <c r="R3333" s="6" t="s">
        <v>2075</v>
      </c>
      <c r="S3333" s="7">
        <v>113.27</v>
      </c>
      <c r="T3333" s="7">
        <v>0</v>
      </c>
      <c r="U3333" s="6" t="s">
        <v>2075</v>
      </c>
      <c r="V3333" s="6" t="s">
        <v>3992</v>
      </c>
      <c r="W3333" s="6" t="s">
        <v>3114</v>
      </c>
      <c r="X3333" s="6" t="s">
        <v>4070</v>
      </c>
      <c r="Y3333" s="6" t="s">
        <v>2416</v>
      </c>
      <c r="Z3333" s="6" t="s">
        <v>2077</v>
      </c>
    </row>
    <row r="3334" spans="1:26" x14ac:dyDescent="0.2">
      <c r="A3334" s="6" t="s">
        <v>3987</v>
      </c>
      <c r="B3334" s="6">
        <v>150736</v>
      </c>
      <c r="C3334" s="1">
        <v>42100</v>
      </c>
      <c r="D3334" s="6" t="s">
        <v>1986</v>
      </c>
      <c r="E3334" s="6" t="s">
        <v>3989</v>
      </c>
      <c r="F3334" s="9">
        <v>849.97</v>
      </c>
      <c r="G3334" s="9">
        <v>849.97</v>
      </c>
      <c r="H3334" s="9">
        <v>152.99</v>
      </c>
      <c r="I3334" s="6" t="s">
        <v>4360</v>
      </c>
      <c r="J3334" s="9">
        <v>0</v>
      </c>
      <c r="K3334" s="9">
        <v>0</v>
      </c>
      <c r="L3334" s="6" t="s">
        <v>3990</v>
      </c>
      <c r="M3334" s="9">
        <v>739.1</v>
      </c>
      <c r="N3334" s="9">
        <v>110.87</v>
      </c>
      <c r="O3334" s="6" t="s">
        <v>1932</v>
      </c>
      <c r="P3334" s="7">
        <v>739.1</v>
      </c>
      <c r="Q3334" s="7">
        <v>12.2</v>
      </c>
      <c r="R3334" s="6" t="s">
        <v>3992</v>
      </c>
      <c r="S3334" s="7">
        <v>739.1</v>
      </c>
      <c r="T3334" s="7">
        <v>56.17</v>
      </c>
      <c r="U3334" s="6" t="s">
        <v>3992</v>
      </c>
      <c r="V3334" s="6" t="s">
        <v>3992</v>
      </c>
      <c r="W3334" s="6" t="s">
        <v>2417</v>
      </c>
      <c r="X3334" s="6" t="s">
        <v>4362</v>
      </c>
      <c r="Y3334" s="6" t="s">
        <v>2418</v>
      </c>
      <c r="Z3334" s="6" t="s">
        <v>2419</v>
      </c>
    </row>
    <row r="3335" spans="1:26" x14ac:dyDescent="0.2">
      <c r="A3335" s="6" t="s">
        <v>3987</v>
      </c>
      <c r="B3335" s="6">
        <v>150737</v>
      </c>
      <c r="C3335" s="1">
        <v>42100</v>
      </c>
      <c r="D3335" s="6" t="s">
        <v>1986</v>
      </c>
      <c r="E3335" s="6" t="s">
        <v>3989</v>
      </c>
      <c r="F3335" s="9">
        <v>396.13</v>
      </c>
      <c r="G3335" s="9">
        <v>396.13</v>
      </c>
      <c r="H3335" s="9">
        <v>71.3</v>
      </c>
      <c r="I3335" s="6" t="s">
        <v>4360</v>
      </c>
      <c r="J3335" s="9">
        <v>0</v>
      </c>
      <c r="K3335" s="9">
        <v>0</v>
      </c>
      <c r="L3335" s="6" t="s">
        <v>3990</v>
      </c>
      <c r="M3335" s="9">
        <v>344.46</v>
      </c>
      <c r="N3335" s="9">
        <v>51.67</v>
      </c>
      <c r="O3335" s="6" t="s">
        <v>1932</v>
      </c>
      <c r="P3335" s="7">
        <v>344.46</v>
      </c>
      <c r="Q3335" s="7">
        <v>5.68</v>
      </c>
      <c r="R3335" s="6" t="s">
        <v>3992</v>
      </c>
      <c r="S3335" s="7">
        <v>344.46</v>
      </c>
      <c r="T3335" s="7">
        <v>26.18</v>
      </c>
      <c r="U3335" s="6" t="s">
        <v>3992</v>
      </c>
      <c r="V3335" s="6" t="s">
        <v>3992</v>
      </c>
      <c r="W3335" s="6" t="s">
        <v>2420</v>
      </c>
      <c r="X3335" s="6" t="s">
        <v>4362</v>
      </c>
      <c r="Y3335" s="6" t="s">
        <v>5003</v>
      </c>
      <c r="Z3335" s="6" t="s">
        <v>5004</v>
      </c>
    </row>
    <row r="3336" spans="1:26" x14ac:dyDescent="0.2">
      <c r="A3336" s="6" t="s">
        <v>3987</v>
      </c>
      <c r="B3336" s="6">
        <v>150738</v>
      </c>
      <c r="C3336" s="1">
        <v>42100</v>
      </c>
      <c r="D3336" s="6" t="s">
        <v>2074</v>
      </c>
      <c r="E3336" s="6" t="s">
        <v>4540</v>
      </c>
      <c r="F3336" s="9">
        <v>289.79000000000002</v>
      </c>
      <c r="G3336" s="9">
        <v>0</v>
      </c>
      <c r="H3336" s="9">
        <v>0</v>
      </c>
      <c r="I3336" s="6" t="s">
        <v>3990</v>
      </c>
      <c r="J3336" s="9">
        <v>0</v>
      </c>
      <c r="K3336" s="9">
        <v>0</v>
      </c>
      <c r="L3336" s="6" t="s">
        <v>3990</v>
      </c>
      <c r="M3336" s="9">
        <v>0</v>
      </c>
      <c r="N3336" s="9">
        <v>0</v>
      </c>
      <c r="O3336" s="6" t="s">
        <v>3990</v>
      </c>
      <c r="P3336" s="7">
        <v>289.79000000000002</v>
      </c>
      <c r="Q3336" s="7">
        <v>0</v>
      </c>
      <c r="R3336" s="6" t="s">
        <v>2075</v>
      </c>
      <c r="S3336" s="7">
        <v>289.79000000000002</v>
      </c>
      <c r="T3336" s="7">
        <v>0</v>
      </c>
      <c r="U3336" s="6" t="s">
        <v>2075</v>
      </c>
      <c r="V3336" s="6" t="s">
        <v>3992</v>
      </c>
      <c r="W3336" s="6" t="s">
        <v>2187</v>
      </c>
      <c r="X3336" s="6" t="s">
        <v>1962</v>
      </c>
      <c r="Y3336" s="6" t="s">
        <v>2410</v>
      </c>
      <c r="Z3336" s="6" t="s">
        <v>2411</v>
      </c>
    </row>
    <row r="3337" spans="1:26" x14ac:dyDescent="0.2">
      <c r="A3337" s="6" t="s">
        <v>3987</v>
      </c>
      <c r="B3337" s="6">
        <v>150738</v>
      </c>
      <c r="C3337" s="1">
        <v>42100</v>
      </c>
      <c r="D3337" s="6" t="s">
        <v>2074</v>
      </c>
      <c r="E3337" s="6" t="s">
        <v>4540</v>
      </c>
      <c r="F3337" s="9">
        <v>7.07</v>
      </c>
      <c r="G3337" s="9">
        <v>0</v>
      </c>
      <c r="H3337" s="9">
        <v>0</v>
      </c>
      <c r="I3337" s="6" t="s">
        <v>3990</v>
      </c>
      <c r="J3337" s="9">
        <v>0</v>
      </c>
      <c r="K3337" s="9">
        <v>0</v>
      </c>
      <c r="L3337" s="6" t="s">
        <v>3990</v>
      </c>
      <c r="M3337" s="9">
        <v>0</v>
      </c>
      <c r="N3337" s="9">
        <v>0</v>
      </c>
      <c r="O3337" s="6" t="s">
        <v>3990</v>
      </c>
      <c r="P3337" s="7">
        <v>7.07</v>
      </c>
      <c r="Q3337" s="7">
        <v>0</v>
      </c>
      <c r="R3337" s="6" t="s">
        <v>2075</v>
      </c>
      <c r="S3337" s="7">
        <v>7.07</v>
      </c>
      <c r="T3337" s="7">
        <v>0</v>
      </c>
      <c r="U3337" s="6" t="s">
        <v>2075</v>
      </c>
      <c r="V3337" s="6" t="s">
        <v>3992</v>
      </c>
      <c r="W3337" s="6" t="s">
        <v>2187</v>
      </c>
      <c r="X3337" s="6" t="s">
        <v>1962</v>
      </c>
      <c r="Y3337" s="6" t="s">
        <v>2410</v>
      </c>
      <c r="Z3337" s="6" t="s">
        <v>2411</v>
      </c>
    </row>
    <row r="3338" spans="1:26" x14ac:dyDescent="0.2">
      <c r="A3338" s="6" t="s">
        <v>3987</v>
      </c>
      <c r="B3338" s="6">
        <v>150739</v>
      </c>
      <c r="C3338" s="1">
        <v>42100</v>
      </c>
      <c r="D3338" s="6" t="s">
        <v>1986</v>
      </c>
      <c r="E3338" s="6" t="s">
        <v>3989</v>
      </c>
      <c r="F3338" s="9">
        <v>3864.94</v>
      </c>
      <c r="G3338" s="9">
        <v>3360.82</v>
      </c>
      <c r="H3338" s="9">
        <v>604.95000000000005</v>
      </c>
      <c r="I3338" s="6" t="s">
        <v>4360</v>
      </c>
      <c r="J3338" s="9">
        <v>0</v>
      </c>
      <c r="K3338" s="9">
        <v>0</v>
      </c>
      <c r="L3338" s="6" t="s">
        <v>3990</v>
      </c>
      <c r="M3338" s="9">
        <v>3360.82</v>
      </c>
      <c r="N3338" s="9">
        <v>504.12</v>
      </c>
      <c r="O3338" s="6" t="s">
        <v>1932</v>
      </c>
      <c r="P3338" s="7">
        <v>3360.82</v>
      </c>
      <c r="Q3338" s="7">
        <v>55.45</v>
      </c>
      <c r="R3338" s="6" t="s">
        <v>3992</v>
      </c>
      <c r="S3338" s="7">
        <v>3360.82</v>
      </c>
      <c r="T3338" s="7">
        <v>255.42</v>
      </c>
      <c r="U3338" s="6" t="s">
        <v>3992</v>
      </c>
      <c r="V3338" s="6" t="s">
        <v>3992</v>
      </c>
      <c r="W3338" s="6" t="s">
        <v>2421</v>
      </c>
      <c r="X3338" s="6" t="s">
        <v>5061</v>
      </c>
      <c r="Y3338" s="6" t="s">
        <v>3779</v>
      </c>
      <c r="Z3338" s="6" t="s">
        <v>2422</v>
      </c>
    </row>
    <row r="3339" spans="1:26" x14ac:dyDescent="0.2">
      <c r="A3339" s="6" t="s">
        <v>3987</v>
      </c>
      <c r="B3339" s="6">
        <v>150739</v>
      </c>
      <c r="C3339" s="1">
        <v>42100</v>
      </c>
      <c r="D3339" s="6" t="s">
        <v>1986</v>
      </c>
      <c r="E3339" s="6" t="s">
        <v>3989</v>
      </c>
      <c r="F3339" s="9">
        <v>4962.0600000000004</v>
      </c>
      <c r="G3339" s="9">
        <v>4725.7700000000004</v>
      </c>
      <c r="H3339" s="9">
        <v>850.64</v>
      </c>
      <c r="I3339" s="6" t="s">
        <v>4360</v>
      </c>
      <c r="J3339" s="9">
        <v>0</v>
      </c>
      <c r="K3339" s="9">
        <v>0</v>
      </c>
      <c r="L3339" s="6" t="s">
        <v>3990</v>
      </c>
      <c r="M3339" s="9">
        <v>4725.7700000000004</v>
      </c>
      <c r="N3339" s="9">
        <v>236.29</v>
      </c>
      <c r="O3339" s="6" t="s">
        <v>1932</v>
      </c>
      <c r="P3339" s="7">
        <v>4725.7700000000004</v>
      </c>
      <c r="Q3339" s="7">
        <v>77.98</v>
      </c>
      <c r="R3339" s="6" t="s">
        <v>3992</v>
      </c>
      <c r="S3339" s="7">
        <v>4725.7700000000004</v>
      </c>
      <c r="T3339" s="7">
        <v>359.16</v>
      </c>
      <c r="U3339" s="6" t="s">
        <v>3992</v>
      </c>
      <c r="V3339" s="6" t="s">
        <v>3992</v>
      </c>
      <c r="W3339" s="6" t="s">
        <v>2421</v>
      </c>
      <c r="X3339" s="6" t="s">
        <v>4531</v>
      </c>
      <c r="Y3339" s="6" t="s">
        <v>2423</v>
      </c>
      <c r="Z3339" s="6" t="s">
        <v>2424</v>
      </c>
    </row>
    <row r="3340" spans="1:26" x14ac:dyDescent="0.2">
      <c r="A3340" s="6" t="s">
        <v>3987</v>
      </c>
      <c r="B3340" s="6">
        <v>150740</v>
      </c>
      <c r="C3340" s="1">
        <v>42100</v>
      </c>
      <c r="D3340" s="6" t="s">
        <v>1926</v>
      </c>
      <c r="E3340" s="6" t="s">
        <v>4096</v>
      </c>
      <c r="F3340" s="9">
        <v>170.87</v>
      </c>
      <c r="G3340" s="9">
        <v>170.87</v>
      </c>
      <c r="H3340" s="9">
        <v>20.5</v>
      </c>
      <c r="I3340" s="6" t="s">
        <v>4011</v>
      </c>
      <c r="J3340" s="9">
        <v>0</v>
      </c>
      <c r="K3340" s="9">
        <v>0</v>
      </c>
      <c r="L3340" s="6" t="s">
        <v>3990</v>
      </c>
      <c r="M3340" s="9">
        <v>0</v>
      </c>
      <c r="N3340" s="9">
        <v>0</v>
      </c>
      <c r="O3340" s="6" t="s">
        <v>3990</v>
      </c>
      <c r="P3340" s="7">
        <v>170.87</v>
      </c>
      <c r="Q3340" s="7">
        <v>2.82</v>
      </c>
      <c r="R3340" s="6" t="s">
        <v>3992</v>
      </c>
      <c r="S3340" s="7">
        <v>170.87</v>
      </c>
      <c r="T3340" s="7">
        <v>12.99</v>
      </c>
      <c r="U3340" s="6" t="s">
        <v>3992</v>
      </c>
      <c r="V3340" s="6" t="s">
        <v>3992</v>
      </c>
      <c r="W3340" s="6" t="s">
        <v>2017</v>
      </c>
      <c r="X3340" s="6" t="s">
        <v>1962</v>
      </c>
      <c r="Y3340" s="6" t="s">
        <v>2425</v>
      </c>
      <c r="Z3340" s="6" t="s">
        <v>2426</v>
      </c>
    </row>
    <row r="3341" spans="1:26" x14ac:dyDescent="0.2">
      <c r="A3341" s="6" t="s">
        <v>3987</v>
      </c>
      <c r="B3341" s="6">
        <v>150741</v>
      </c>
      <c r="C3341" s="1">
        <v>42100</v>
      </c>
      <c r="D3341" s="6" t="s">
        <v>1931</v>
      </c>
      <c r="E3341" s="6" t="s">
        <v>3989</v>
      </c>
      <c r="F3341" s="9">
        <v>845.1</v>
      </c>
      <c r="G3341" s="9">
        <v>0</v>
      </c>
      <c r="H3341" s="9">
        <v>0</v>
      </c>
      <c r="I3341" s="6" t="s">
        <v>3990</v>
      </c>
      <c r="J3341" s="9">
        <v>0</v>
      </c>
      <c r="K3341" s="9">
        <v>0</v>
      </c>
      <c r="L3341" s="6" t="s">
        <v>3990</v>
      </c>
      <c r="M3341" s="9">
        <v>0</v>
      </c>
      <c r="N3341" s="9">
        <v>0</v>
      </c>
      <c r="O3341" s="6" t="s">
        <v>3990</v>
      </c>
      <c r="P3341" s="7">
        <v>845.1</v>
      </c>
      <c r="Q3341" s="7">
        <v>13.94</v>
      </c>
      <c r="R3341" s="6" t="s">
        <v>3992</v>
      </c>
      <c r="S3341" s="7">
        <v>845.1</v>
      </c>
      <c r="T3341" s="7">
        <v>64.23</v>
      </c>
      <c r="U3341" s="6" t="s">
        <v>3992</v>
      </c>
      <c r="V3341" s="6" t="s">
        <v>3992</v>
      </c>
      <c r="W3341" s="6" t="s">
        <v>2059</v>
      </c>
      <c r="X3341" s="6" t="s">
        <v>4362</v>
      </c>
      <c r="Y3341" s="6" t="s">
        <v>2427</v>
      </c>
      <c r="Z3341" s="6" t="s">
        <v>2428</v>
      </c>
    </row>
    <row r="3342" spans="1:26" x14ac:dyDescent="0.2">
      <c r="A3342" s="6" t="s">
        <v>3987</v>
      </c>
      <c r="B3342" s="6">
        <v>150742</v>
      </c>
      <c r="C3342" s="1">
        <v>42100</v>
      </c>
      <c r="D3342" s="6" t="s">
        <v>1986</v>
      </c>
      <c r="E3342" s="6" t="s">
        <v>3989</v>
      </c>
      <c r="F3342" s="9">
        <v>5111.5</v>
      </c>
      <c r="G3342" s="9">
        <v>4444.78</v>
      </c>
      <c r="H3342" s="9">
        <v>800.06</v>
      </c>
      <c r="I3342" s="6" t="s">
        <v>4360</v>
      </c>
      <c r="J3342" s="9">
        <v>0</v>
      </c>
      <c r="K3342" s="9">
        <v>0</v>
      </c>
      <c r="L3342" s="6" t="s">
        <v>3990</v>
      </c>
      <c r="M3342" s="9">
        <v>4444.78</v>
      </c>
      <c r="N3342" s="9">
        <v>666.72</v>
      </c>
      <c r="O3342" s="6" t="s">
        <v>1932</v>
      </c>
      <c r="P3342" s="7">
        <v>4444.78</v>
      </c>
      <c r="Q3342" s="7">
        <v>73.34</v>
      </c>
      <c r="R3342" s="6" t="s">
        <v>3992</v>
      </c>
      <c r="S3342" s="7">
        <v>4444.78</v>
      </c>
      <c r="T3342" s="7">
        <v>337.8</v>
      </c>
      <c r="U3342" s="6" t="s">
        <v>3992</v>
      </c>
      <c r="V3342" s="6" t="s">
        <v>3992</v>
      </c>
      <c r="W3342" s="6" t="s">
        <v>2069</v>
      </c>
      <c r="X3342" s="6" t="s">
        <v>4362</v>
      </c>
      <c r="Y3342" s="6" t="s">
        <v>2429</v>
      </c>
      <c r="Z3342" s="6" t="s">
        <v>2430</v>
      </c>
    </row>
    <row r="3343" spans="1:26" x14ac:dyDescent="0.2">
      <c r="A3343" s="6" t="s">
        <v>3987</v>
      </c>
      <c r="B3343" s="6">
        <v>150742</v>
      </c>
      <c r="C3343" s="1">
        <v>42100</v>
      </c>
      <c r="D3343" s="6" t="s">
        <v>1986</v>
      </c>
      <c r="E3343" s="6" t="s">
        <v>3989</v>
      </c>
      <c r="F3343" s="9">
        <v>221.74</v>
      </c>
      <c r="G3343" s="9">
        <v>192.82</v>
      </c>
      <c r="H3343" s="9">
        <v>34.71</v>
      </c>
      <c r="I3343" s="6" t="s">
        <v>4360</v>
      </c>
      <c r="J3343" s="9">
        <v>0</v>
      </c>
      <c r="K3343" s="9">
        <v>0</v>
      </c>
      <c r="L3343" s="6" t="s">
        <v>3990</v>
      </c>
      <c r="M3343" s="9">
        <v>192.82</v>
      </c>
      <c r="N3343" s="9">
        <v>28.92</v>
      </c>
      <c r="O3343" s="6" t="s">
        <v>1932</v>
      </c>
      <c r="P3343" s="7">
        <v>192.82</v>
      </c>
      <c r="Q3343" s="7">
        <v>3.18</v>
      </c>
      <c r="R3343" s="6" t="s">
        <v>3992</v>
      </c>
      <c r="S3343" s="7">
        <v>192.82</v>
      </c>
      <c r="T3343" s="7">
        <v>14.65</v>
      </c>
      <c r="U3343" s="6" t="s">
        <v>3992</v>
      </c>
      <c r="V3343" s="6" t="s">
        <v>3992</v>
      </c>
      <c r="W3343" s="6" t="s">
        <v>2069</v>
      </c>
      <c r="X3343" s="6" t="s">
        <v>4362</v>
      </c>
      <c r="Y3343" s="6" t="s">
        <v>2431</v>
      </c>
      <c r="Z3343" s="6" t="s">
        <v>2432</v>
      </c>
    </row>
    <row r="3344" spans="1:26" x14ac:dyDescent="0.2">
      <c r="A3344" s="6" t="s">
        <v>3987</v>
      </c>
      <c r="B3344" s="6">
        <v>150743</v>
      </c>
      <c r="C3344" s="1">
        <v>42100</v>
      </c>
      <c r="D3344" s="6" t="s">
        <v>1986</v>
      </c>
      <c r="E3344" s="6" t="s">
        <v>3989</v>
      </c>
      <c r="F3344" s="9">
        <v>343.56</v>
      </c>
      <c r="G3344" s="9">
        <v>298.75</v>
      </c>
      <c r="H3344" s="9">
        <v>53.78</v>
      </c>
      <c r="I3344" s="6" t="s">
        <v>4360</v>
      </c>
      <c r="J3344" s="9">
        <v>0</v>
      </c>
      <c r="K3344" s="9">
        <v>0</v>
      </c>
      <c r="L3344" s="6" t="s">
        <v>3990</v>
      </c>
      <c r="M3344" s="9">
        <v>298.75</v>
      </c>
      <c r="N3344" s="9">
        <v>44.81</v>
      </c>
      <c r="O3344" s="6" t="s">
        <v>1932</v>
      </c>
      <c r="P3344" s="7">
        <v>298.75</v>
      </c>
      <c r="Q3344" s="7">
        <v>4.93</v>
      </c>
      <c r="R3344" s="6" t="s">
        <v>3992</v>
      </c>
      <c r="S3344" s="7">
        <v>298.75</v>
      </c>
      <c r="T3344" s="7">
        <v>22.71</v>
      </c>
      <c r="U3344" s="6" t="s">
        <v>3992</v>
      </c>
      <c r="V3344" s="6" t="s">
        <v>3992</v>
      </c>
      <c r="W3344" s="6" t="s">
        <v>2069</v>
      </c>
      <c r="X3344" s="6" t="s">
        <v>4049</v>
      </c>
      <c r="Y3344" s="6" t="s">
        <v>2085</v>
      </c>
      <c r="Z3344" s="6" t="s">
        <v>2086</v>
      </c>
    </row>
    <row r="3345" spans="1:26" x14ac:dyDescent="0.2">
      <c r="A3345" s="6" t="s">
        <v>3987</v>
      </c>
      <c r="B3345" s="6">
        <v>150744</v>
      </c>
      <c r="C3345" s="1">
        <v>42100</v>
      </c>
      <c r="D3345" s="6" t="s">
        <v>1986</v>
      </c>
      <c r="E3345" s="6" t="s">
        <v>3989</v>
      </c>
      <c r="F3345" s="9">
        <v>396.36</v>
      </c>
      <c r="G3345" s="9">
        <v>344.66</v>
      </c>
      <c r="H3345" s="9">
        <v>62.04</v>
      </c>
      <c r="I3345" s="6" t="s">
        <v>4360</v>
      </c>
      <c r="J3345" s="9">
        <v>0</v>
      </c>
      <c r="K3345" s="9">
        <v>0</v>
      </c>
      <c r="L3345" s="6" t="s">
        <v>3990</v>
      </c>
      <c r="M3345" s="9">
        <v>344.66</v>
      </c>
      <c r="N3345" s="9">
        <v>51.7</v>
      </c>
      <c r="O3345" s="6" t="s">
        <v>1932</v>
      </c>
      <c r="P3345" s="7">
        <v>344.66</v>
      </c>
      <c r="Q3345" s="7">
        <v>5.69</v>
      </c>
      <c r="R3345" s="6" t="s">
        <v>3992</v>
      </c>
      <c r="S3345" s="7">
        <v>344.66</v>
      </c>
      <c r="T3345" s="7">
        <v>26.19</v>
      </c>
      <c r="U3345" s="6" t="s">
        <v>3992</v>
      </c>
      <c r="V3345" s="6" t="s">
        <v>3992</v>
      </c>
      <c r="W3345" s="6" t="s">
        <v>2069</v>
      </c>
      <c r="X3345" s="6" t="s">
        <v>4362</v>
      </c>
      <c r="Y3345" s="6" t="s">
        <v>3349</v>
      </c>
      <c r="Z3345" s="6" t="s">
        <v>3350</v>
      </c>
    </row>
    <row r="3346" spans="1:26" x14ac:dyDescent="0.2">
      <c r="A3346" s="6" t="s">
        <v>3987</v>
      </c>
      <c r="B3346" s="6">
        <v>150744</v>
      </c>
      <c r="C3346" s="1">
        <v>42100</v>
      </c>
      <c r="D3346" s="6" t="s">
        <v>1986</v>
      </c>
      <c r="E3346" s="6" t="s">
        <v>3989</v>
      </c>
      <c r="F3346" s="9">
        <v>2865.75</v>
      </c>
      <c r="G3346" s="9">
        <v>2491.96</v>
      </c>
      <c r="H3346" s="9">
        <v>448.55</v>
      </c>
      <c r="I3346" s="6" t="s">
        <v>4360</v>
      </c>
      <c r="J3346" s="9">
        <v>0</v>
      </c>
      <c r="K3346" s="9">
        <v>0</v>
      </c>
      <c r="L3346" s="6" t="s">
        <v>3990</v>
      </c>
      <c r="M3346" s="9">
        <v>2491.96</v>
      </c>
      <c r="N3346" s="9">
        <v>373.79</v>
      </c>
      <c r="O3346" s="6" t="s">
        <v>1932</v>
      </c>
      <c r="P3346" s="7">
        <v>2491.96</v>
      </c>
      <c r="Q3346" s="7">
        <v>41.12</v>
      </c>
      <c r="R3346" s="6" t="s">
        <v>3992</v>
      </c>
      <c r="S3346" s="7">
        <v>2491.96</v>
      </c>
      <c r="T3346" s="7">
        <v>189.39</v>
      </c>
      <c r="U3346" s="6" t="s">
        <v>3992</v>
      </c>
      <c r="V3346" s="6" t="s">
        <v>3992</v>
      </c>
      <c r="W3346" s="6" t="s">
        <v>2069</v>
      </c>
      <c r="X3346" s="6" t="s">
        <v>4362</v>
      </c>
      <c r="Y3346" s="6" t="s">
        <v>5003</v>
      </c>
      <c r="Z3346" s="6" t="s">
        <v>5004</v>
      </c>
    </row>
    <row r="3347" spans="1:26" x14ac:dyDescent="0.2">
      <c r="A3347" s="6" t="s">
        <v>3987</v>
      </c>
      <c r="B3347" s="6">
        <v>150745</v>
      </c>
      <c r="C3347" s="1">
        <v>42100</v>
      </c>
      <c r="D3347" s="6" t="s">
        <v>1986</v>
      </c>
      <c r="E3347" s="6" t="s">
        <v>3989</v>
      </c>
      <c r="F3347" s="9">
        <v>429.58</v>
      </c>
      <c r="G3347" s="9">
        <v>373.55</v>
      </c>
      <c r="H3347" s="9">
        <v>67.239999999999995</v>
      </c>
      <c r="I3347" s="6" t="s">
        <v>4360</v>
      </c>
      <c r="J3347" s="9">
        <v>0</v>
      </c>
      <c r="K3347" s="9">
        <v>0</v>
      </c>
      <c r="L3347" s="6" t="s">
        <v>3990</v>
      </c>
      <c r="M3347" s="9">
        <v>373.55</v>
      </c>
      <c r="N3347" s="9">
        <v>56.03</v>
      </c>
      <c r="O3347" s="6" t="s">
        <v>1932</v>
      </c>
      <c r="P3347" s="7">
        <v>373.55</v>
      </c>
      <c r="Q3347" s="7">
        <v>6.16</v>
      </c>
      <c r="R3347" s="6" t="s">
        <v>3992</v>
      </c>
      <c r="S3347" s="7">
        <v>373.55</v>
      </c>
      <c r="T3347" s="7">
        <v>28.39</v>
      </c>
      <c r="U3347" s="6" t="s">
        <v>3992</v>
      </c>
      <c r="V3347" s="6" t="s">
        <v>3992</v>
      </c>
      <c r="W3347" s="6" t="s">
        <v>2069</v>
      </c>
      <c r="X3347" s="6" t="s">
        <v>4362</v>
      </c>
      <c r="Y3347" s="6" t="s">
        <v>2433</v>
      </c>
      <c r="Z3347" s="6" t="s">
        <v>2434</v>
      </c>
    </row>
    <row r="3348" spans="1:26" x14ac:dyDescent="0.2">
      <c r="A3348" s="6" t="s">
        <v>3987</v>
      </c>
      <c r="B3348" s="6">
        <v>150746</v>
      </c>
      <c r="C3348" s="1">
        <v>42100</v>
      </c>
      <c r="D3348" s="6" t="s">
        <v>1986</v>
      </c>
      <c r="E3348" s="6" t="s">
        <v>3989</v>
      </c>
      <c r="F3348" s="9">
        <v>318.68</v>
      </c>
      <c r="G3348" s="9">
        <v>277.11</v>
      </c>
      <c r="H3348" s="9">
        <v>49.88</v>
      </c>
      <c r="I3348" s="6" t="s">
        <v>4360</v>
      </c>
      <c r="J3348" s="9">
        <v>0</v>
      </c>
      <c r="K3348" s="9">
        <v>0</v>
      </c>
      <c r="L3348" s="6" t="s">
        <v>3990</v>
      </c>
      <c r="M3348" s="9">
        <v>277.11</v>
      </c>
      <c r="N3348" s="9">
        <v>41.57</v>
      </c>
      <c r="O3348" s="6" t="s">
        <v>1932</v>
      </c>
      <c r="P3348" s="7">
        <v>277.11</v>
      </c>
      <c r="Q3348" s="7">
        <v>4.57</v>
      </c>
      <c r="R3348" s="6" t="s">
        <v>3992</v>
      </c>
      <c r="S3348" s="7">
        <v>277.11</v>
      </c>
      <c r="T3348" s="7">
        <v>21.06</v>
      </c>
      <c r="U3348" s="6" t="s">
        <v>3992</v>
      </c>
      <c r="V3348" s="6" t="s">
        <v>3992</v>
      </c>
      <c r="W3348" s="6" t="s">
        <v>2069</v>
      </c>
      <c r="X3348" s="6" t="s">
        <v>4362</v>
      </c>
      <c r="Y3348" s="6" t="s">
        <v>3840</v>
      </c>
      <c r="Z3348" s="6" t="s">
        <v>3841</v>
      </c>
    </row>
    <row r="3349" spans="1:26" x14ac:dyDescent="0.2">
      <c r="A3349" s="6" t="s">
        <v>3987</v>
      </c>
      <c r="B3349" s="6">
        <v>150747</v>
      </c>
      <c r="C3349" s="1">
        <v>42100</v>
      </c>
      <c r="D3349" s="6" t="s">
        <v>1986</v>
      </c>
      <c r="E3349" s="6" t="s">
        <v>3989</v>
      </c>
      <c r="F3349" s="9">
        <v>1176.08</v>
      </c>
      <c r="G3349" s="9">
        <v>1022.68</v>
      </c>
      <c r="H3349" s="9">
        <v>184.08</v>
      </c>
      <c r="I3349" s="6" t="s">
        <v>4360</v>
      </c>
      <c r="J3349" s="9">
        <v>0</v>
      </c>
      <c r="K3349" s="9">
        <v>0</v>
      </c>
      <c r="L3349" s="6" t="s">
        <v>3990</v>
      </c>
      <c r="M3349" s="9">
        <v>1022.68</v>
      </c>
      <c r="N3349" s="9">
        <v>153.4</v>
      </c>
      <c r="O3349" s="6" t="s">
        <v>1932</v>
      </c>
      <c r="P3349" s="7">
        <v>1022.68</v>
      </c>
      <c r="Q3349" s="7">
        <v>16.87</v>
      </c>
      <c r="R3349" s="6" t="s">
        <v>3992</v>
      </c>
      <c r="S3349" s="7">
        <v>1022.68</v>
      </c>
      <c r="T3349" s="7">
        <v>77.72</v>
      </c>
      <c r="U3349" s="6" t="s">
        <v>3992</v>
      </c>
      <c r="V3349" s="6" t="s">
        <v>3992</v>
      </c>
      <c r="W3349" s="6" t="s">
        <v>2069</v>
      </c>
      <c r="X3349" s="6" t="s">
        <v>4362</v>
      </c>
      <c r="Y3349" s="6" t="s">
        <v>3836</v>
      </c>
      <c r="Z3349" s="6" t="s">
        <v>3837</v>
      </c>
    </row>
    <row r="3350" spans="1:26" x14ac:dyDescent="0.2">
      <c r="A3350" s="6" t="s">
        <v>3987</v>
      </c>
      <c r="B3350" s="6">
        <v>150748</v>
      </c>
      <c r="C3350" s="1">
        <v>42100</v>
      </c>
      <c r="D3350" s="6" t="s">
        <v>1931</v>
      </c>
      <c r="E3350" s="6" t="s">
        <v>3989</v>
      </c>
      <c r="F3350" s="9">
        <v>780.34</v>
      </c>
      <c r="G3350" s="9">
        <v>780.34</v>
      </c>
      <c r="H3350" s="9">
        <v>140.46</v>
      </c>
      <c r="I3350" s="6" t="s">
        <v>4011</v>
      </c>
      <c r="J3350" s="9">
        <v>0</v>
      </c>
      <c r="K3350" s="9">
        <v>0</v>
      </c>
      <c r="L3350" s="6" t="s">
        <v>3990</v>
      </c>
      <c r="M3350" s="9">
        <v>0</v>
      </c>
      <c r="N3350" s="9">
        <v>0</v>
      </c>
      <c r="O3350" s="6" t="s">
        <v>3990</v>
      </c>
      <c r="P3350" s="7">
        <v>780.34</v>
      </c>
      <c r="Q3350" s="7">
        <v>12.88</v>
      </c>
      <c r="R3350" s="6" t="s">
        <v>3992</v>
      </c>
      <c r="S3350" s="7">
        <v>780.34</v>
      </c>
      <c r="T3350" s="7">
        <v>59.31</v>
      </c>
      <c r="U3350" s="6" t="s">
        <v>3992</v>
      </c>
      <c r="V3350" s="6" t="s">
        <v>3992</v>
      </c>
      <c r="W3350" s="6" t="s">
        <v>2435</v>
      </c>
      <c r="X3350" s="6" t="s">
        <v>1962</v>
      </c>
      <c r="Y3350" s="6" t="s">
        <v>2213</v>
      </c>
      <c r="Z3350" s="6" t="s">
        <v>2214</v>
      </c>
    </row>
    <row r="3351" spans="1:26" x14ac:dyDescent="0.2">
      <c r="A3351" s="6" t="s">
        <v>3987</v>
      </c>
      <c r="B3351" s="6">
        <v>150749</v>
      </c>
      <c r="C3351" s="1">
        <v>42100</v>
      </c>
      <c r="D3351" s="6" t="s">
        <v>1924</v>
      </c>
      <c r="E3351" s="6" t="s">
        <v>4345</v>
      </c>
      <c r="F3351" s="9">
        <v>162.16999999999999</v>
      </c>
      <c r="G3351" s="9">
        <v>162.16999999999999</v>
      </c>
      <c r="H3351" s="9">
        <v>19.46</v>
      </c>
      <c r="I3351" s="6" t="s">
        <v>4011</v>
      </c>
      <c r="J3351" s="9">
        <v>0</v>
      </c>
      <c r="K3351" s="9">
        <v>0</v>
      </c>
      <c r="L3351" s="6" t="s">
        <v>3990</v>
      </c>
      <c r="M3351" s="9">
        <v>0</v>
      </c>
      <c r="N3351" s="9">
        <v>0</v>
      </c>
      <c r="O3351" s="6" t="s">
        <v>3990</v>
      </c>
      <c r="P3351" s="7">
        <v>162.16999999999999</v>
      </c>
      <c r="Q3351" s="7">
        <v>2.68</v>
      </c>
      <c r="R3351" s="6" t="s">
        <v>3992</v>
      </c>
      <c r="S3351" s="7">
        <v>162.16999999999999</v>
      </c>
      <c r="T3351" s="7">
        <v>12.32</v>
      </c>
      <c r="U3351" s="6" t="s">
        <v>3992</v>
      </c>
      <c r="V3351" s="6" t="s">
        <v>3992</v>
      </c>
      <c r="W3351" s="6" t="s">
        <v>2220</v>
      </c>
      <c r="X3351" s="6" t="s">
        <v>4376</v>
      </c>
      <c r="Y3351" s="6" t="s">
        <v>3089</v>
      </c>
      <c r="Z3351" s="6" t="s">
        <v>3090</v>
      </c>
    </row>
    <row r="3352" spans="1:26" hidden="1" x14ac:dyDescent="0.2">
      <c r="A3352" s="6" t="s">
        <v>3987</v>
      </c>
      <c r="B3352" s="6">
        <v>150750</v>
      </c>
      <c r="C3352" s="1">
        <v>42100</v>
      </c>
      <c r="D3352" s="6" t="s">
        <v>2020</v>
      </c>
      <c r="E3352" s="6" t="s">
        <v>3989</v>
      </c>
      <c r="F3352" s="9">
        <v>350</v>
      </c>
      <c r="G3352" s="9">
        <v>0</v>
      </c>
      <c r="H3352" s="9">
        <v>0</v>
      </c>
      <c r="I3352" s="6" t="s">
        <v>3990</v>
      </c>
      <c r="J3352" s="9">
        <v>0</v>
      </c>
      <c r="K3352" s="9">
        <v>0</v>
      </c>
      <c r="L3352" s="6" t="s">
        <v>3990</v>
      </c>
      <c r="M3352" s="9">
        <v>0</v>
      </c>
      <c r="N3352" s="9">
        <v>0</v>
      </c>
      <c r="O3352" s="6" t="s">
        <v>3990</v>
      </c>
      <c r="P3352" s="7">
        <v>0</v>
      </c>
      <c r="Q3352" s="7">
        <v>0</v>
      </c>
      <c r="R3352" s="6" t="s">
        <v>3990</v>
      </c>
      <c r="S3352" s="7">
        <v>0</v>
      </c>
      <c r="T3352" s="7">
        <v>0</v>
      </c>
      <c r="U3352" s="6" t="s">
        <v>3990</v>
      </c>
      <c r="V3352" s="6" t="s">
        <v>3992</v>
      </c>
      <c r="W3352" s="6" t="s">
        <v>3692</v>
      </c>
      <c r="X3352" s="6" t="s">
        <v>3994</v>
      </c>
      <c r="Y3352" s="6" t="s">
        <v>2436</v>
      </c>
      <c r="Z3352" s="6" t="s">
        <v>2437</v>
      </c>
    </row>
    <row r="3353" spans="1:26" hidden="1" x14ac:dyDescent="0.2">
      <c r="A3353" s="6" t="s">
        <v>3987</v>
      </c>
      <c r="B3353" s="6">
        <v>150750</v>
      </c>
      <c r="C3353" s="1">
        <v>42100</v>
      </c>
      <c r="D3353" s="6" t="s">
        <v>2020</v>
      </c>
      <c r="E3353" s="6" t="s">
        <v>3989</v>
      </c>
      <c r="F3353" s="9">
        <v>350</v>
      </c>
      <c r="G3353" s="9">
        <v>0</v>
      </c>
      <c r="H3353" s="9">
        <v>0</v>
      </c>
      <c r="I3353" s="6" t="s">
        <v>3990</v>
      </c>
      <c r="J3353" s="9">
        <v>0</v>
      </c>
      <c r="K3353" s="9">
        <v>0</v>
      </c>
      <c r="L3353" s="6" t="s">
        <v>3990</v>
      </c>
      <c r="M3353" s="9">
        <v>0</v>
      </c>
      <c r="N3353" s="9">
        <v>0</v>
      </c>
      <c r="O3353" s="6" t="s">
        <v>3990</v>
      </c>
      <c r="P3353" s="7">
        <v>0</v>
      </c>
      <c r="Q3353" s="7">
        <v>0</v>
      </c>
      <c r="R3353" s="6" t="s">
        <v>3990</v>
      </c>
      <c r="S3353" s="7">
        <v>0</v>
      </c>
      <c r="T3353" s="7">
        <v>0</v>
      </c>
      <c r="U3353" s="6" t="s">
        <v>3990</v>
      </c>
      <c r="V3353" s="6" t="s">
        <v>3992</v>
      </c>
      <c r="W3353" s="6" t="s">
        <v>3692</v>
      </c>
      <c r="X3353" s="6" t="s">
        <v>3994</v>
      </c>
      <c r="Y3353" s="6" t="s">
        <v>2438</v>
      </c>
      <c r="Z3353" s="6" t="s">
        <v>2439</v>
      </c>
    </row>
    <row r="3354" spans="1:26" hidden="1" x14ac:dyDescent="0.2">
      <c r="A3354" s="6" t="s">
        <v>3987</v>
      </c>
      <c r="B3354" s="6">
        <v>150750</v>
      </c>
      <c r="C3354" s="1">
        <v>42100</v>
      </c>
      <c r="D3354" s="6" t="s">
        <v>2020</v>
      </c>
      <c r="E3354" s="6" t="s">
        <v>3989</v>
      </c>
      <c r="F3354" s="9">
        <v>350</v>
      </c>
      <c r="G3354" s="9">
        <v>0</v>
      </c>
      <c r="H3354" s="9">
        <v>0</v>
      </c>
      <c r="I3354" s="6" t="s">
        <v>3990</v>
      </c>
      <c r="J3354" s="9">
        <v>0</v>
      </c>
      <c r="K3354" s="9">
        <v>0</v>
      </c>
      <c r="L3354" s="6" t="s">
        <v>3990</v>
      </c>
      <c r="M3354" s="9">
        <v>0</v>
      </c>
      <c r="N3354" s="9">
        <v>0</v>
      </c>
      <c r="O3354" s="6" t="s">
        <v>3990</v>
      </c>
      <c r="P3354" s="7">
        <v>0</v>
      </c>
      <c r="Q3354" s="7">
        <v>0</v>
      </c>
      <c r="R3354" s="6" t="s">
        <v>3990</v>
      </c>
      <c r="S3354" s="7">
        <v>0</v>
      </c>
      <c r="T3354" s="7">
        <v>0</v>
      </c>
      <c r="U3354" s="6" t="s">
        <v>3990</v>
      </c>
      <c r="V3354" s="6" t="s">
        <v>3992</v>
      </c>
      <c r="W3354" s="6" t="s">
        <v>3692</v>
      </c>
      <c r="X3354" s="6" t="s">
        <v>3994</v>
      </c>
      <c r="Y3354" s="6" t="s">
        <v>2440</v>
      </c>
      <c r="Z3354" s="6" t="s">
        <v>2441</v>
      </c>
    </row>
    <row r="3355" spans="1:26" hidden="1" x14ac:dyDescent="0.2">
      <c r="A3355" s="6" t="s">
        <v>3987</v>
      </c>
      <c r="B3355" s="6">
        <v>150750</v>
      </c>
      <c r="C3355" s="1">
        <v>42100</v>
      </c>
      <c r="D3355" s="6" t="s">
        <v>2020</v>
      </c>
      <c r="E3355" s="6" t="s">
        <v>3989</v>
      </c>
      <c r="F3355" s="9">
        <v>350</v>
      </c>
      <c r="G3355" s="9">
        <v>0</v>
      </c>
      <c r="H3355" s="9">
        <v>0</v>
      </c>
      <c r="I3355" s="6" t="s">
        <v>3990</v>
      </c>
      <c r="J3355" s="9">
        <v>0</v>
      </c>
      <c r="K3355" s="9">
        <v>0</v>
      </c>
      <c r="L3355" s="6" t="s">
        <v>3990</v>
      </c>
      <c r="M3355" s="9">
        <v>0</v>
      </c>
      <c r="N3355" s="9">
        <v>0</v>
      </c>
      <c r="O3355" s="6" t="s">
        <v>3990</v>
      </c>
      <c r="P3355" s="7">
        <v>0</v>
      </c>
      <c r="Q3355" s="7">
        <v>0</v>
      </c>
      <c r="R3355" s="6" t="s">
        <v>3990</v>
      </c>
      <c r="S3355" s="7">
        <v>0</v>
      </c>
      <c r="T3355" s="7">
        <v>0</v>
      </c>
      <c r="U3355" s="6" t="s">
        <v>3990</v>
      </c>
      <c r="V3355" s="6" t="s">
        <v>3992</v>
      </c>
      <c r="W3355" s="6" t="s">
        <v>3692</v>
      </c>
      <c r="X3355" s="6" t="s">
        <v>3994</v>
      </c>
      <c r="Y3355" s="6" t="s">
        <v>2442</v>
      </c>
      <c r="Z3355" s="6" t="s">
        <v>2443</v>
      </c>
    </row>
    <row r="3356" spans="1:26" hidden="1" x14ac:dyDescent="0.2">
      <c r="A3356" s="6" t="s">
        <v>3987</v>
      </c>
      <c r="B3356" s="6">
        <v>150750</v>
      </c>
      <c r="C3356" s="1">
        <v>42100</v>
      </c>
      <c r="D3356" s="6" t="s">
        <v>2020</v>
      </c>
      <c r="E3356" s="6" t="s">
        <v>3989</v>
      </c>
      <c r="F3356" s="9">
        <v>350</v>
      </c>
      <c r="G3356" s="9">
        <v>0</v>
      </c>
      <c r="H3356" s="9">
        <v>0</v>
      </c>
      <c r="I3356" s="6" t="s">
        <v>3990</v>
      </c>
      <c r="J3356" s="9">
        <v>0</v>
      </c>
      <c r="K3356" s="9">
        <v>0</v>
      </c>
      <c r="L3356" s="6" t="s">
        <v>3990</v>
      </c>
      <c r="M3356" s="9">
        <v>0</v>
      </c>
      <c r="N3356" s="9">
        <v>0</v>
      </c>
      <c r="O3356" s="6" t="s">
        <v>3990</v>
      </c>
      <c r="P3356" s="7">
        <v>0</v>
      </c>
      <c r="Q3356" s="7">
        <v>0</v>
      </c>
      <c r="R3356" s="6" t="s">
        <v>3990</v>
      </c>
      <c r="S3356" s="7">
        <v>0</v>
      </c>
      <c r="T3356" s="7">
        <v>0</v>
      </c>
      <c r="U3356" s="6" t="s">
        <v>3990</v>
      </c>
      <c r="V3356" s="6" t="s">
        <v>3992</v>
      </c>
      <c r="W3356" s="6" t="s">
        <v>3692</v>
      </c>
      <c r="X3356" s="6" t="s">
        <v>3994</v>
      </c>
      <c r="Y3356" s="6" t="s">
        <v>2444</v>
      </c>
      <c r="Z3356" s="6" t="s">
        <v>2445</v>
      </c>
    </row>
    <row r="3357" spans="1:26" hidden="1" x14ac:dyDescent="0.2">
      <c r="A3357" s="6" t="s">
        <v>3987</v>
      </c>
      <c r="B3357" s="6">
        <v>150750</v>
      </c>
      <c r="C3357" s="1">
        <v>42100</v>
      </c>
      <c r="D3357" s="6" t="s">
        <v>2020</v>
      </c>
      <c r="E3357" s="6" t="s">
        <v>3989</v>
      </c>
      <c r="F3357" s="9">
        <v>350</v>
      </c>
      <c r="G3357" s="9">
        <v>0</v>
      </c>
      <c r="H3357" s="9">
        <v>0</v>
      </c>
      <c r="I3357" s="6" t="s">
        <v>3990</v>
      </c>
      <c r="J3357" s="9">
        <v>0</v>
      </c>
      <c r="K3357" s="9">
        <v>0</v>
      </c>
      <c r="L3357" s="6" t="s">
        <v>3990</v>
      </c>
      <c r="M3357" s="9">
        <v>0</v>
      </c>
      <c r="N3357" s="9">
        <v>0</v>
      </c>
      <c r="O3357" s="6" t="s">
        <v>3990</v>
      </c>
      <c r="P3357" s="7">
        <v>0</v>
      </c>
      <c r="Q3357" s="7">
        <v>0</v>
      </c>
      <c r="R3357" s="6" t="s">
        <v>3990</v>
      </c>
      <c r="S3357" s="7">
        <v>0</v>
      </c>
      <c r="T3357" s="7">
        <v>0</v>
      </c>
      <c r="U3357" s="6" t="s">
        <v>3990</v>
      </c>
      <c r="V3357" s="6" t="s">
        <v>3992</v>
      </c>
      <c r="W3357" s="6" t="s">
        <v>3692</v>
      </c>
      <c r="X3357" s="6" t="s">
        <v>3994</v>
      </c>
      <c r="Y3357" s="6" t="s">
        <v>2446</v>
      </c>
      <c r="Z3357" s="6" t="s">
        <v>2447</v>
      </c>
    </row>
    <row r="3358" spans="1:26" hidden="1" x14ac:dyDescent="0.2">
      <c r="A3358" s="6" t="s">
        <v>3987</v>
      </c>
      <c r="B3358" s="6">
        <v>150750</v>
      </c>
      <c r="C3358" s="1">
        <v>42100</v>
      </c>
      <c r="D3358" s="6" t="s">
        <v>2020</v>
      </c>
      <c r="E3358" s="6" t="s">
        <v>3989</v>
      </c>
      <c r="F3358" s="9">
        <v>350</v>
      </c>
      <c r="G3358" s="9">
        <v>0</v>
      </c>
      <c r="H3358" s="9">
        <v>0</v>
      </c>
      <c r="I3358" s="6" t="s">
        <v>3990</v>
      </c>
      <c r="J3358" s="9">
        <v>0</v>
      </c>
      <c r="K3358" s="9">
        <v>0</v>
      </c>
      <c r="L3358" s="6" t="s">
        <v>3990</v>
      </c>
      <c r="M3358" s="9">
        <v>0</v>
      </c>
      <c r="N3358" s="9">
        <v>0</v>
      </c>
      <c r="O3358" s="6" t="s">
        <v>3990</v>
      </c>
      <c r="P3358" s="7">
        <v>0</v>
      </c>
      <c r="Q3358" s="7">
        <v>0</v>
      </c>
      <c r="R3358" s="6" t="s">
        <v>3990</v>
      </c>
      <c r="S3358" s="7">
        <v>0</v>
      </c>
      <c r="T3358" s="7">
        <v>0</v>
      </c>
      <c r="U3358" s="6" t="s">
        <v>3990</v>
      </c>
      <c r="V3358" s="6" t="s">
        <v>3992</v>
      </c>
      <c r="W3358" s="6" t="s">
        <v>3692</v>
      </c>
      <c r="X3358" s="6" t="s">
        <v>3994</v>
      </c>
      <c r="Y3358" s="6" t="s">
        <v>2448</v>
      </c>
      <c r="Z3358" s="6" t="s">
        <v>2449</v>
      </c>
    </row>
    <row r="3359" spans="1:26" x14ac:dyDescent="0.2">
      <c r="A3359" s="6" t="s">
        <v>3987</v>
      </c>
      <c r="B3359" s="6">
        <v>150751</v>
      </c>
      <c r="C3359" s="1">
        <v>42100</v>
      </c>
      <c r="D3359" s="6" t="s">
        <v>1924</v>
      </c>
      <c r="E3359" s="6" t="s">
        <v>4345</v>
      </c>
      <c r="F3359" s="9">
        <v>536.6</v>
      </c>
      <c r="G3359" s="9">
        <v>536.6</v>
      </c>
      <c r="H3359" s="9">
        <v>64.39</v>
      </c>
      <c r="I3359" s="6" t="s">
        <v>4011</v>
      </c>
      <c r="J3359" s="9">
        <v>0</v>
      </c>
      <c r="K3359" s="9">
        <v>0</v>
      </c>
      <c r="L3359" s="6" t="s">
        <v>3990</v>
      </c>
      <c r="M3359" s="9">
        <v>0</v>
      </c>
      <c r="N3359" s="9">
        <v>0</v>
      </c>
      <c r="O3359" s="6" t="s">
        <v>3990</v>
      </c>
      <c r="P3359" s="7">
        <v>536.6</v>
      </c>
      <c r="Q3359" s="7">
        <v>8.85</v>
      </c>
      <c r="R3359" s="6" t="s">
        <v>3992</v>
      </c>
      <c r="S3359" s="7">
        <v>536.6</v>
      </c>
      <c r="T3359" s="7">
        <v>40.78</v>
      </c>
      <c r="U3359" s="6" t="s">
        <v>3992</v>
      </c>
      <c r="V3359" s="6" t="s">
        <v>3992</v>
      </c>
      <c r="W3359" s="6" t="s">
        <v>2450</v>
      </c>
      <c r="X3359" s="6" t="s">
        <v>4049</v>
      </c>
      <c r="Y3359" s="6" t="s">
        <v>4054</v>
      </c>
      <c r="Z3359" s="6" t="s">
        <v>4055</v>
      </c>
    </row>
    <row r="3360" spans="1:26" x14ac:dyDescent="0.2">
      <c r="A3360" s="6" t="s">
        <v>3987</v>
      </c>
      <c r="B3360" s="6">
        <v>150752</v>
      </c>
      <c r="C3360" s="1">
        <v>42100</v>
      </c>
      <c r="D3360" s="6" t="s">
        <v>2074</v>
      </c>
      <c r="E3360" s="6" t="s">
        <v>4540</v>
      </c>
      <c r="F3360" s="9">
        <v>400.96</v>
      </c>
      <c r="G3360" s="9">
        <v>0</v>
      </c>
      <c r="H3360" s="9">
        <v>0</v>
      </c>
      <c r="I3360" s="6" t="s">
        <v>3990</v>
      </c>
      <c r="J3360" s="9">
        <v>0</v>
      </c>
      <c r="K3360" s="9">
        <v>0</v>
      </c>
      <c r="L3360" s="6" t="s">
        <v>3990</v>
      </c>
      <c r="M3360" s="9">
        <v>0</v>
      </c>
      <c r="N3360" s="9">
        <v>0</v>
      </c>
      <c r="O3360" s="6" t="s">
        <v>3990</v>
      </c>
      <c r="P3360" s="7">
        <v>400.96</v>
      </c>
      <c r="Q3360" s="7">
        <v>0</v>
      </c>
      <c r="R3360" s="6" t="s">
        <v>2075</v>
      </c>
      <c r="S3360" s="7">
        <v>400.96</v>
      </c>
      <c r="T3360" s="7">
        <v>0</v>
      </c>
      <c r="U3360" s="6" t="s">
        <v>2075</v>
      </c>
      <c r="V3360" s="6" t="s">
        <v>3992</v>
      </c>
      <c r="W3360" s="6" t="s">
        <v>3114</v>
      </c>
      <c r="X3360" s="6" t="s">
        <v>4070</v>
      </c>
      <c r="Y3360" s="6" t="s">
        <v>2451</v>
      </c>
      <c r="Z3360" s="6" t="s">
        <v>2452</v>
      </c>
    </row>
    <row r="3361" spans="1:26" x14ac:dyDescent="0.2">
      <c r="A3361" s="6" t="s">
        <v>3987</v>
      </c>
      <c r="B3361" s="6">
        <v>150753</v>
      </c>
      <c r="C3361" s="1">
        <v>42100</v>
      </c>
      <c r="D3361" s="6" t="s">
        <v>2074</v>
      </c>
      <c r="E3361" s="6" t="s">
        <v>4540</v>
      </c>
      <c r="F3361" s="9">
        <v>719.67</v>
      </c>
      <c r="G3361" s="9">
        <v>0</v>
      </c>
      <c r="H3361" s="9">
        <v>0</v>
      </c>
      <c r="I3361" s="6" t="s">
        <v>3990</v>
      </c>
      <c r="J3361" s="9">
        <v>0</v>
      </c>
      <c r="K3361" s="9">
        <v>0</v>
      </c>
      <c r="L3361" s="6" t="s">
        <v>3990</v>
      </c>
      <c r="M3361" s="9">
        <v>0</v>
      </c>
      <c r="N3361" s="9">
        <v>0</v>
      </c>
      <c r="O3361" s="6" t="s">
        <v>3990</v>
      </c>
      <c r="P3361" s="7">
        <v>719.67</v>
      </c>
      <c r="Q3361" s="7">
        <v>0</v>
      </c>
      <c r="R3361" s="6" t="s">
        <v>2075</v>
      </c>
      <c r="S3361" s="7">
        <v>719.67</v>
      </c>
      <c r="T3361" s="7">
        <v>0</v>
      </c>
      <c r="U3361" s="6" t="s">
        <v>2075</v>
      </c>
      <c r="V3361" s="6" t="s">
        <v>3992</v>
      </c>
      <c r="W3361" s="6" t="s">
        <v>3114</v>
      </c>
      <c r="X3361" s="6" t="s">
        <v>4070</v>
      </c>
      <c r="Y3361" s="6" t="s">
        <v>2453</v>
      </c>
      <c r="Z3361" s="6" t="s">
        <v>2330</v>
      </c>
    </row>
    <row r="3362" spans="1:26" x14ac:dyDescent="0.2">
      <c r="A3362" s="6" t="s">
        <v>3987</v>
      </c>
      <c r="B3362" s="6">
        <v>150754</v>
      </c>
      <c r="C3362" s="1">
        <v>42100</v>
      </c>
      <c r="D3362" s="6" t="s">
        <v>1926</v>
      </c>
      <c r="E3362" s="6" t="s">
        <v>4302</v>
      </c>
      <c r="F3362" s="9">
        <v>5571.06</v>
      </c>
      <c r="G3362" s="9">
        <v>4844.3999999999996</v>
      </c>
      <c r="H3362" s="9">
        <v>193.78</v>
      </c>
      <c r="I3362" s="6" t="s">
        <v>1892</v>
      </c>
      <c r="J3362" s="9">
        <v>0</v>
      </c>
      <c r="K3362" s="9">
        <v>0</v>
      </c>
      <c r="L3362" s="6" t="s">
        <v>3990</v>
      </c>
      <c r="M3362" s="9">
        <v>4844.3999999999996</v>
      </c>
      <c r="N3362" s="9">
        <v>726.66</v>
      </c>
      <c r="O3362" s="6" t="s">
        <v>1932</v>
      </c>
      <c r="P3362" s="7">
        <v>4844.3999999999996</v>
      </c>
      <c r="Q3362" s="7">
        <v>79.930000000000007</v>
      </c>
      <c r="R3362" s="6" t="s">
        <v>3992</v>
      </c>
      <c r="S3362" s="7">
        <v>4844.3999999999996</v>
      </c>
      <c r="T3362" s="7">
        <v>368.17</v>
      </c>
      <c r="U3362" s="6" t="s">
        <v>3992</v>
      </c>
      <c r="V3362" s="6" t="s">
        <v>3992</v>
      </c>
      <c r="W3362" s="6" t="s">
        <v>3147</v>
      </c>
      <c r="X3362" s="6" t="s">
        <v>4362</v>
      </c>
      <c r="Y3362" s="6" t="s">
        <v>2454</v>
      </c>
      <c r="Z3362" s="6" t="s">
        <v>2455</v>
      </c>
    </row>
    <row r="3363" spans="1:26" x14ac:dyDescent="0.2">
      <c r="A3363" s="6" t="s">
        <v>3987</v>
      </c>
      <c r="B3363" s="6">
        <v>150755</v>
      </c>
      <c r="C3363" s="1">
        <v>42100</v>
      </c>
      <c r="D3363" s="6" t="s">
        <v>1931</v>
      </c>
      <c r="E3363" s="6" t="s">
        <v>3989</v>
      </c>
      <c r="F3363" s="9">
        <v>3156.98</v>
      </c>
      <c r="G3363" s="9">
        <v>3156.98</v>
      </c>
      <c r="H3363" s="9">
        <v>568.26</v>
      </c>
      <c r="I3363" s="6" t="s">
        <v>4011</v>
      </c>
      <c r="J3363" s="9">
        <v>0</v>
      </c>
      <c r="K3363" s="9">
        <v>0</v>
      </c>
      <c r="L3363" s="6" t="s">
        <v>3990</v>
      </c>
      <c r="M3363" s="9">
        <v>0</v>
      </c>
      <c r="N3363" s="9">
        <v>0</v>
      </c>
      <c r="O3363" s="6" t="s">
        <v>3990</v>
      </c>
      <c r="P3363" s="7">
        <v>3156.98</v>
      </c>
      <c r="Q3363" s="7">
        <v>52.09</v>
      </c>
      <c r="R3363" s="6" t="s">
        <v>3992</v>
      </c>
      <c r="S3363" s="7">
        <v>3156.98</v>
      </c>
      <c r="T3363" s="7">
        <v>239.93</v>
      </c>
      <c r="U3363" s="6" t="s">
        <v>3992</v>
      </c>
      <c r="V3363" s="6" t="s">
        <v>3992</v>
      </c>
      <c r="W3363" s="6" t="s">
        <v>2456</v>
      </c>
      <c r="X3363" s="6" t="s">
        <v>1962</v>
      </c>
      <c r="Y3363" s="6" t="s">
        <v>2457</v>
      </c>
      <c r="Z3363" s="6" t="s">
        <v>2458</v>
      </c>
    </row>
    <row r="3364" spans="1:26" x14ac:dyDescent="0.2">
      <c r="A3364" s="6" t="s">
        <v>3987</v>
      </c>
      <c r="B3364" s="6">
        <v>150756</v>
      </c>
      <c r="C3364" s="1">
        <v>42100</v>
      </c>
      <c r="D3364" s="6" t="s">
        <v>1931</v>
      </c>
      <c r="E3364" s="6" t="s">
        <v>3989</v>
      </c>
      <c r="F3364" s="9">
        <v>1051.2</v>
      </c>
      <c r="G3364" s="9">
        <v>1051.2</v>
      </c>
      <c r="H3364" s="9">
        <v>189.22</v>
      </c>
      <c r="I3364" s="6" t="s">
        <v>4011</v>
      </c>
      <c r="J3364" s="9">
        <v>0</v>
      </c>
      <c r="K3364" s="9">
        <v>0</v>
      </c>
      <c r="L3364" s="6" t="s">
        <v>3990</v>
      </c>
      <c r="M3364" s="9">
        <v>0</v>
      </c>
      <c r="N3364" s="9">
        <v>0</v>
      </c>
      <c r="O3364" s="6" t="s">
        <v>3990</v>
      </c>
      <c r="P3364" s="7">
        <v>1051.2</v>
      </c>
      <c r="Q3364" s="7">
        <v>17.34</v>
      </c>
      <c r="R3364" s="6" t="s">
        <v>3992</v>
      </c>
      <c r="S3364" s="7">
        <v>1051.2</v>
      </c>
      <c r="T3364" s="7">
        <v>79.89</v>
      </c>
      <c r="U3364" s="6" t="s">
        <v>3992</v>
      </c>
      <c r="V3364" s="6" t="s">
        <v>3992</v>
      </c>
      <c r="W3364" s="6" t="s">
        <v>3000</v>
      </c>
      <c r="X3364" s="6" t="s">
        <v>4362</v>
      </c>
      <c r="Y3364" s="6" t="s">
        <v>2116</v>
      </c>
      <c r="Z3364" s="6" t="s">
        <v>2115</v>
      </c>
    </row>
    <row r="3365" spans="1:26" x14ac:dyDescent="0.2">
      <c r="A3365" s="6" t="s">
        <v>3987</v>
      </c>
      <c r="B3365" s="6">
        <v>150757</v>
      </c>
      <c r="C3365" s="1">
        <v>42100</v>
      </c>
      <c r="D3365" s="6" t="s">
        <v>1986</v>
      </c>
      <c r="E3365" s="6" t="s">
        <v>3989</v>
      </c>
      <c r="F3365" s="9">
        <v>2416.5</v>
      </c>
      <c r="G3365" s="9">
        <v>2013.75</v>
      </c>
      <c r="H3365" s="9">
        <v>362.48</v>
      </c>
      <c r="I3365" s="6" t="s">
        <v>4360</v>
      </c>
      <c r="J3365" s="9">
        <v>0</v>
      </c>
      <c r="K3365" s="9">
        <v>0</v>
      </c>
      <c r="L3365" s="6" t="s">
        <v>3990</v>
      </c>
      <c r="M3365" s="9">
        <v>2013.75</v>
      </c>
      <c r="N3365" s="9">
        <v>402.75</v>
      </c>
      <c r="O3365" s="6" t="s">
        <v>1932</v>
      </c>
      <c r="P3365" s="7">
        <v>2013.75</v>
      </c>
      <c r="Q3365" s="7">
        <v>33.229999999999997</v>
      </c>
      <c r="R3365" s="6" t="s">
        <v>3992</v>
      </c>
      <c r="S3365" s="7">
        <v>2013.75</v>
      </c>
      <c r="T3365" s="7">
        <v>153.05000000000001</v>
      </c>
      <c r="U3365" s="6" t="s">
        <v>3992</v>
      </c>
      <c r="V3365" s="6" t="s">
        <v>3992</v>
      </c>
      <c r="W3365" s="6" t="s">
        <v>2459</v>
      </c>
      <c r="X3365" s="6" t="s">
        <v>4382</v>
      </c>
      <c r="Y3365" s="6" t="s">
        <v>4383</v>
      </c>
      <c r="Z3365" s="6" t="s">
        <v>4384</v>
      </c>
    </row>
    <row r="3366" spans="1:26" x14ac:dyDescent="0.2">
      <c r="A3366" s="6" t="s">
        <v>3987</v>
      </c>
      <c r="B3366" s="6">
        <v>150758</v>
      </c>
      <c r="C3366" s="1">
        <v>42100</v>
      </c>
      <c r="D3366" s="6" t="s">
        <v>1926</v>
      </c>
      <c r="E3366" s="6" t="s">
        <v>4096</v>
      </c>
      <c r="F3366" s="9">
        <v>2069.1999999999998</v>
      </c>
      <c r="G3366" s="9">
        <v>1799.3</v>
      </c>
      <c r="H3366" s="9">
        <v>71.97</v>
      </c>
      <c r="I3366" s="6" t="s">
        <v>1892</v>
      </c>
      <c r="J3366" s="9">
        <v>0</v>
      </c>
      <c r="K3366" s="9">
        <v>0</v>
      </c>
      <c r="L3366" s="6" t="s">
        <v>3990</v>
      </c>
      <c r="M3366" s="9">
        <v>1799.3</v>
      </c>
      <c r="N3366" s="9">
        <v>269.89999999999998</v>
      </c>
      <c r="O3366" s="6" t="s">
        <v>1932</v>
      </c>
      <c r="P3366" s="7">
        <v>1799.3</v>
      </c>
      <c r="Q3366" s="7">
        <v>29.69</v>
      </c>
      <c r="R3366" s="6" t="s">
        <v>3992</v>
      </c>
      <c r="S3366" s="7">
        <v>1799.3</v>
      </c>
      <c r="T3366" s="7">
        <v>136.75</v>
      </c>
      <c r="U3366" s="6" t="s">
        <v>3992</v>
      </c>
      <c r="V3366" s="6" t="s">
        <v>3992</v>
      </c>
      <c r="W3366" s="6" t="s">
        <v>2013</v>
      </c>
      <c r="X3366" s="6" t="s">
        <v>4362</v>
      </c>
      <c r="Y3366" s="6" t="s">
        <v>1939</v>
      </c>
      <c r="Z3366" s="6" t="s">
        <v>1940</v>
      </c>
    </row>
    <row r="3367" spans="1:26" x14ac:dyDescent="0.2">
      <c r="A3367" s="6" t="s">
        <v>3987</v>
      </c>
      <c r="B3367" s="6">
        <v>150758</v>
      </c>
      <c r="C3367" s="1">
        <v>42100</v>
      </c>
      <c r="D3367" s="6" t="s">
        <v>1924</v>
      </c>
      <c r="E3367" s="6" t="s">
        <v>4096</v>
      </c>
      <c r="F3367" s="9">
        <v>874.92</v>
      </c>
      <c r="G3367" s="9">
        <v>874.92</v>
      </c>
      <c r="H3367" s="9">
        <v>104.99</v>
      </c>
      <c r="I3367" s="6" t="s">
        <v>4011</v>
      </c>
      <c r="J3367" s="9">
        <v>0</v>
      </c>
      <c r="K3367" s="9">
        <v>0</v>
      </c>
      <c r="L3367" s="6" t="s">
        <v>3990</v>
      </c>
      <c r="M3367" s="9">
        <v>0</v>
      </c>
      <c r="N3367" s="9">
        <v>0</v>
      </c>
      <c r="O3367" s="6" t="s">
        <v>3990</v>
      </c>
      <c r="P3367" s="7">
        <v>874.92</v>
      </c>
      <c r="Q3367" s="7">
        <v>14.44</v>
      </c>
      <c r="R3367" s="6" t="s">
        <v>3992</v>
      </c>
      <c r="S3367" s="7">
        <v>874.92</v>
      </c>
      <c r="T3367" s="7">
        <v>66.489999999999995</v>
      </c>
      <c r="U3367" s="6" t="s">
        <v>3992</v>
      </c>
      <c r="V3367" s="6" t="s">
        <v>3992</v>
      </c>
      <c r="W3367" s="6" t="s">
        <v>2013</v>
      </c>
      <c r="X3367" s="6" t="s">
        <v>4382</v>
      </c>
      <c r="Y3367" s="6" t="s">
        <v>2760</v>
      </c>
      <c r="Z3367" s="6" t="s">
        <v>1987</v>
      </c>
    </row>
    <row r="3368" spans="1:26" x14ac:dyDescent="0.2">
      <c r="A3368" s="6" t="s">
        <v>3987</v>
      </c>
      <c r="B3368" s="6">
        <v>150758</v>
      </c>
      <c r="C3368" s="1">
        <v>42100</v>
      </c>
      <c r="D3368" s="6" t="s">
        <v>1924</v>
      </c>
      <c r="E3368" s="6" t="s">
        <v>4096</v>
      </c>
      <c r="F3368" s="9">
        <v>1017.4</v>
      </c>
      <c r="G3368" s="9">
        <v>1017.4</v>
      </c>
      <c r="H3368" s="9">
        <v>122.09</v>
      </c>
      <c r="I3368" s="6" t="s">
        <v>4011</v>
      </c>
      <c r="J3368" s="9">
        <v>0</v>
      </c>
      <c r="K3368" s="9">
        <v>0</v>
      </c>
      <c r="L3368" s="6" t="s">
        <v>3990</v>
      </c>
      <c r="M3368" s="9">
        <v>0</v>
      </c>
      <c r="N3368" s="9">
        <v>0</v>
      </c>
      <c r="O3368" s="6" t="s">
        <v>3990</v>
      </c>
      <c r="P3368" s="7">
        <v>1017.4</v>
      </c>
      <c r="Q3368" s="7">
        <v>16.79</v>
      </c>
      <c r="R3368" s="6" t="s">
        <v>3992</v>
      </c>
      <c r="S3368" s="7">
        <v>1017.4</v>
      </c>
      <c r="T3368" s="7">
        <v>77.319999999999993</v>
      </c>
      <c r="U3368" s="6" t="s">
        <v>3992</v>
      </c>
      <c r="V3368" s="6" t="s">
        <v>3992</v>
      </c>
      <c r="W3368" s="6" t="s">
        <v>2013</v>
      </c>
      <c r="X3368" s="6" t="s">
        <v>4382</v>
      </c>
      <c r="Y3368" s="6" t="s">
        <v>3191</v>
      </c>
      <c r="Z3368" s="6" t="s">
        <v>3192</v>
      </c>
    </row>
    <row r="3369" spans="1:26" x14ac:dyDescent="0.2">
      <c r="A3369" s="6" t="s">
        <v>3987</v>
      </c>
      <c r="B3369" s="6">
        <v>150759</v>
      </c>
      <c r="C3369" s="1">
        <v>42100</v>
      </c>
      <c r="D3369" s="6" t="s">
        <v>1926</v>
      </c>
      <c r="E3369" s="6" t="s">
        <v>4096</v>
      </c>
      <c r="F3369" s="9">
        <v>930.45</v>
      </c>
      <c r="G3369" s="9">
        <v>930.45</v>
      </c>
      <c r="H3369" s="9">
        <v>37.22</v>
      </c>
      <c r="I3369" s="6" t="s">
        <v>4110</v>
      </c>
      <c r="J3369" s="9">
        <v>0</v>
      </c>
      <c r="K3369" s="9">
        <v>0</v>
      </c>
      <c r="L3369" s="6" t="s">
        <v>3990</v>
      </c>
      <c r="M3369" s="9">
        <v>0</v>
      </c>
      <c r="N3369" s="9">
        <v>0</v>
      </c>
      <c r="O3369" s="6" t="s">
        <v>3990</v>
      </c>
      <c r="P3369" s="7">
        <v>930.45</v>
      </c>
      <c r="Q3369" s="7">
        <v>15.35</v>
      </c>
      <c r="R3369" s="6" t="s">
        <v>3992</v>
      </c>
      <c r="S3369" s="7">
        <v>930.45</v>
      </c>
      <c r="T3369" s="7">
        <v>70.709999999999994</v>
      </c>
      <c r="U3369" s="6" t="s">
        <v>3992</v>
      </c>
      <c r="V3369" s="6" t="s">
        <v>3992</v>
      </c>
      <c r="W3369" s="6" t="s">
        <v>2013</v>
      </c>
      <c r="X3369" s="6" t="s">
        <v>4376</v>
      </c>
      <c r="Y3369" s="6" t="s">
        <v>1937</v>
      </c>
      <c r="Z3369" s="6" t="s">
        <v>1938</v>
      </c>
    </row>
    <row r="3370" spans="1:26" x14ac:dyDescent="0.2">
      <c r="A3370" s="6" t="s">
        <v>3987</v>
      </c>
      <c r="B3370" s="6">
        <v>150760</v>
      </c>
      <c r="C3370" s="1">
        <v>42100</v>
      </c>
      <c r="D3370" s="6" t="s">
        <v>1926</v>
      </c>
      <c r="E3370" s="6" t="s">
        <v>4096</v>
      </c>
      <c r="F3370" s="9">
        <v>1446.98</v>
      </c>
      <c r="G3370" s="9">
        <v>1446.98</v>
      </c>
      <c r="H3370" s="9">
        <v>173.64</v>
      </c>
      <c r="I3370" s="6" t="s">
        <v>4011</v>
      </c>
      <c r="J3370" s="9">
        <v>0</v>
      </c>
      <c r="K3370" s="9">
        <v>0</v>
      </c>
      <c r="L3370" s="6" t="s">
        <v>3990</v>
      </c>
      <c r="M3370" s="9">
        <v>0</v>
      </c>
      <c r="N3370" s="9">
        <v>0</v>
      </c>
      <c r="O3370" s="6" t="s">
        <v>3990</v>
      </c>
      <c r="P3370" s="7">
        <v>1446.98</v>
      </c>
      <c r="Q3370" s="7">
        <v>23.88</v>
      </c>
      <c r="R3370" s="6" t="s">
        <v>3992</v>
      </c>
      <c r="S3370" s="7">
        <v>1446.98</v>
      </c>
      <c r="T3370" s="7">
        <v>109.97</v>
      </c>
      <c r="U3370" s="6" t="s">
        <v>3992</v>
      </c>
      <c r="V3370" s="6" t="s">
        <v>3992</v>
      </c>
      <c r="W3370" s="6" t="s">
        <v>3660</v>
      </c>
      <c r="X3370" s="6" t="s">
        <v>4666</v>
      </c>
      <c r="Y3370" s="6" t="s">
        <v>2460</v>
      </c>
      <c r="Z3370" s="6" t="s">
        <v>3021</v>
      </c>
    </row>
    <row r="3371" spans="1:26" x14ac:dyDescent="0.2">
      <c r="A3371" s="6" t="s">
        <v>3987</v>
      </c>
      <c r="B3371" s="6">
        <v>150760</v>
      </c>
      <c r="C3371" s="1">
        <v>42100</v>
      </c>
      <c r="D3371" s="6" t="s">
        <v>1924</v>
      </c>
      <c r="E3371" s="6" t="s">
        <v>4096</v>
      </c>
      <c r="F3371" s="9">
        <v>391.24</v>
      </c>
      <c r="G3371" s="9">
        <v>326.02999999999997</v>
      </c>
      <c r="H3371" s="9">
        <v>13.04</v>
      </c>
      <c r="I3371" s="6" t="s">
        <v>4360</v>
      </c>
      <c r="J3371" s="9">
        <v>0</v>
      </c>
      <c r="K3371" s="9">
        <v>0</v>
      </c>
      <c r="L3371" s="6" t="s">
        <v>3990</v>
      </c>
      <c r="M3371" s="9">
        <v>326.02999999999997</v>
      </c>
      <c r="N3371" s="9">
        <v>65.209999999999994</v>
      </c>
      <c r="O3371" s="6" t="s">
        <v>1932</v>
      </c>
      <c r="P3371" s="7">
        <v>326.02999999999997</v>
      </c>
      <c r="Q3371" s="7">
        <v>5.38</v>
      </c>
      <c r="R3371" s="6" t="s">
        <v>3992</v>
      </c>
      <c r="S3371" s="7">
        <v>326.02999999999997</v>
      </c>
      <c r="T3371" s="7">
        <v>24.78</v>
      </c>
      <c r="U3371" s="6" t="s">
        <v>3992</v>
      </c>
      <c r="V3371" s="6" t="s">
        <v>3992</v>
      </c>
      <c r="W3371" s="6" t="s">
        <v>3660</v>
      </c>
      <c r="X3371" s="6" t="s">
        <v>5099</v>
      </c>
      <c r="Y3371" s="6" t="s">
        <v>5100</v>
      </c>
      <c r="Z3371" s="6" t="s">
        <v>5101</v>
      </c>
    </row>
    <row r="3372" spans="1:26" x14ac:dyDescent="0.2">
      <c r="A3372" s="6" t="s">
        <v>3987</v>
      </c>
      <c r="B3372" s="6">
        <v>150760</v>
      </c>
      <c r="C3372" s="1">
        <v>42100</v>
      </c>
      <c r="D3372" s="6" t="s">
        <v>1924</v>
      </c>
      <c r="E3372" s="6" t="s">
        <v>4096</v>
      </c>
      <c r="F3372" s="9">
        <v>1157.22</v>
      </c>
      <c r="G3372" s="9">
        <v>1006.28</v>
      </c>
      <c r="H3372" s="9">
        <v>40.25</v>
      </c>
      <c r="I3372" s="6" t="s">
        <v>4360</v>
      </c>
      <c r="J3372" s="9">
        <v>0</v>
      </c>
      <c r="K3372" s="9">
        <v>0</v>
      </c>
      <c r="L3372" s="6" t="s">
        <v>3990</v>
      </c>
      <c r="M3372" s="9">
        <v>1006.28</v>
      </c>
      <c r="N3372" s="9">
        <v>150.94</v>
      </c>
      <c r="O3372" s="6" t="s">
        <v>1932</v>
      </c>
      <c r="P3372" s="7">
        <v>1006.28</v>
      </c>
      <c r="Q3372" s="7">
        <v>16.600000000000001</v>
      </c>
      <c r="R3372" s="6" t="s">
        <v>3992</v>
      </c>
      <c r="S3372" s="7">
        <v>1006.28</v>
      </c>
      <c r="T3372" s="7">
        <v>76.48</v>
      </c>
      <c r="U3372" s="6" t="s">
        <v>3992</v>
      </c>
      <c r="V3372" s="6" t="s">
        <v>3992</v>
      </c>
      <c r="W3372" s="6" t="s">
        <v>3660</v>
      </c>
      <c r="X3372" s="6" t="s">
        <v>4362</v>
      </c>
      <c r="Y3372" s="6" t="s">
        <v>2461</v>
      </c>
      <c r="Z3372" s="6" t="s">
        <v>2462</v>
      </c>
    </row>
    <row r="3373" spans="1:26" x14ac:dyDescent="0.2">
      <c r="A3373" s="6" t="s">
        <v>3987</v>
      </c>
      <c r="B3373" s="6">
        <v>150760</v>
      </c>
      <c r="C3373" s="1">
        <v>42100</v>
      </c>
      <c r="D3373" s="6" t="s">
        <v>1924</v>
      </c>
      <c r="E3373" s="6" t="s">
        <v>4096</v>
      </c>
      <c r="F3373" s="9">
        <v>462.89</v>
      </c>
      <c r="G3373" s="9">
        <v>402.51</v>
      </c>
      <c r="H3373" s="9">
        <v>16.100000000000001</v>
      </c>
      <c r="I3373" s="6" t="s">
        <v>4360</v>
      </c>
      <c r="J3373" s="9">
        <v>0</v>
      </c>
      <c r="K3373" s="9">
        <v>0</v>
      </c>
      <c r="L3373" s="6" t="s">
        <v>3990</v>
      </c>
      <c r="M3373" s="9">
        <v>402.51</v>
      </c>
      <c r="N3373" s="9">
        <v>60.38</v>
      </c>
      <c r="O3373" s="6" t="s">
        <v>1932</v>
      </c>
      <c r="P3373" s="7">
        <v>402.51</v>
      </c>
      <c r="Q3373" s="7">
        <v>6.64</v>
      </c>
      <c r="R3373" s="6" t="s">
        <v>3992</v>
      </c>
      <c r="S3373" s="7">
        <v>402.51</v>
      </c>
      <c r="T3373" s="7">
        <v>30.59</v>
      </c>
      <c r="U3373" s="6" t="s">
        <v>3992</v>
      </c>
      <c r="V3373" s="6" t="s">
        <v>3992</v>
      </c>
      <c r="W3373" s="6" t="s">
        <v>3660</v>
      </c>
      <c r="X3373" s="6" t="s">
        <v>4362</v>
      </c>
      <c r="Y3373" s="6" t="s">
        <v>2463</v>
      </c>
      <c r="Z3373" s="6" t="s">
        <v>2464</v>
      </c>
    </row>
    <row r="3374" spans="1:26" x14ac:dyDescent="0.2">
      <c r="A3374" s="6" t="s">
        <v>3987</v>
      </c>
      <c r="B3374" s="6">
        <v>150760</v>
      </c>
      <c r="C3374" s="1">
        <v>42100</v>
      </c>
      <c r="D3374" s="6" t="s">
        <v>1924</v>
      </c>
      <c r="E3374" s="6" t="s">
        <v>4096</v>
      </c>
      <c r="F3374" s="9">
        <v>1157.22</v>
      </c>
      <c r="G3374" s="9">
        <v>1006.28</v>
      </c>
      <c r="H3374" s="9">
        <v>40.25</v>
      </c>
      <c r="I3374" s="6" t="s">
        <v>4360</v>
      </c>
      <c r="J3374" s="9">
        <v>0</v>
      </c>
      <c r="K3374" s="9">
        <v>0</v>
      </c>
      <c r="L3374" s="6" t="s">
        <v>3990</v>
      </c>
      <c r="M3374" s="9">
        <v>1006.28</v>
      </c>
      <c r="N3374" s="9">
        <v>150.94</v>
      </c>
      <c r="O3374" s="6" t="s">
        <v>1932</v>
      </c>
      <c r="P3374" s="7">
        <v>1006.28</v>
      </c>
      <c r="Q3374" s="7">
        <v>16.600000000000001</v>
      </c>
      <c r="R3374" s="6" t="s">
        <v>3992</v>
      </c>
      <c r="S3374" s="7">
        <v>1006.28</v>
      </c>
      <c r="T3374" s="7">
        <v>76.48</v>
      </c>
      <c r="U3374" s="6" t="s">
        <v>3992</v>
      </c>
      <c r="V3374" s="6" t="s">
        <v>3992</v>
      </c>
      <c r="W3374" s="6" t="s">
        <v>3660</v>
      </c>
      <c r="X3374" s="6" t="s">
        <v>4362</v>
      </c>
      <c r="Y3374" s="6" t="s">
        <v>4771</v>
      </c>
      <c r="Z3374" s="6" t="s">
        <v>4772</v>
      </c>
    </row>
    <row r="3375" spans="1:26" x14ac:dyDescent="0.2">
      <c r="A3375" s="6" t="s">
        <v>3987</v>
      </c>
      <c r="B3375" s="6">
        <v>150760</v>
      </c>
      <c r="C3375" s="1">
        <v>42100</v>
      </c>
      <c r="D3375" s="6" t="s">
        <v>1924</v>
      </c>
      <c r="E3375" s="6" t="s">
        <v>4096</v>
      </c>
      <c r="F3375" s="9">
        <v>379.52</v>
      </c>
      <c r="G3375" s="9">
        <v>330.02</v>
      </c>
      <c r="H3375" s="9">
        <v>13.2</v>
      </c>
      <c r="I3375" s="6" t="s">
        <v>4360</v>
      </c>
      <c r="J3375" s="9">
        <v>0</v>
      </c>
      <c r="K3375" s="9">
        <v>0</v>
      </c>
      <c r="L3375" s="6" t="s">
        <v>3990</v>
      </c>
      <c r="M3375" s="9">
        <v>330.02</v>
      </c>
      <c r="N3375" s="9">
        <v>49.5</v>
      </c>
      <c r="O3375" s="6" t="s">
        <v>1932</v>
      </c>
      <c r="P3375" s="7">
        <v>330.02</v>
      </c>
      <c r="Q3375" s="7">
        <v>5.45</v>
      </c>
      <c r="R3375" s="6" t="s">
        <v>3992</v>
      </c>
      <c r="S3375" s="7">
        <v>330.02</v>
      </c>
      <c r="T3375" s="7">
        <v>25.08</v>
      </c>
      <c r="U3375" s="6" t="s">
        <v>3992</v>
      </c>
      <c r="V3375" s="6" t="s">
        <v>3992</v>
      </c>
      <c r="W3375" s="6" t="s">
        <v>3660</v>
      </c>
      <c r="X3375" s="6" t="s">
        <v>4362</v>
      </c>
      <c r="Y3375" s="6" t="s">
        <v>4765</v>
      </c>
      <c r="Z3375" s="6" t="s">
        <v>4766</v>
      </c>
    </row>
    <row r="3376" spans="1:26" x14ac:dyDescent="0.2">
      <c r="A3376" s="6" t="s">
        <v>3987</v>
      </c>
      <c r="B3376" s="6">
        <v>150760</v>
      </c>
      <c r="C3376" s="1">
        <v>42100</v>
      </c>
      <c r="D3376" s="6" t="s">
        <v>1924</v>
      </c>
      <c r="E3376" s="6" t="s">
        <v>4096</v>
      </c>
      <c r="F3376" s="9">
        <v>363.84</v>
      </c>
      <c r="G3376" s="9">
        <v>316.38</v>
      </c>
      <c r="H3376" s="9">
        <v>12.66</v>
      </c>
      <c r="I3376" s="6" t="s">
        <v>4360</v>
      </c>
      <c r="J3376" s="9">
        <v>0</v>
      </c>
      <c r="K3376" s="9">
        <v>0</v>
      </c>
      <c r="L3376" s="6" t="s">
        <v>3990</v>
      </c>
      <c r="M3376" s="9">
        <v>316.38</v>
      </c>
      <c r="N3376" s="9">
        <v>47.46</v>
      </c>
      <c r="O3376" s="6" t="s">
        <v>1932</v>
      </c>
      <c r="P3376" s="7">
        <v>316.38</v>
      </c>
      <c r="Q3376" s="7">
        <v>5.22</v>
      </c>
      <c r="R3376" s="6" t="s">
        <v>3992</v>
      </c>
      <c r="S3376" s="7">
        <v>316.38</v>
      </c>
      <c r="T3376" s="7">
        <v>24.04</v>
      </c>
      <c r="U3376" s="6" t="s">
        <v>3992</v>
      </c>
      <c r="V3376" s="6" t="s">
        <v>3992</v>
      </c>
      <c r="W3376" s="6" t="s">
        <v>3660</v>
      </c>
      <c r="X3376" s="6" t="s">
        <v>4362</v>
      </c>
      <c r="Y3376" s="6" t="s">
        <v>2465</v>
      </c>
      <c r="Z3376" s="6" t="s">
        <v>2466</v>
      </c>
    </row>
    <row r="3377" spans="1:26" x14ac:dyDescent="0.2">
      <c r="A3377" s="6" t="s">
        <v>3987</v>
      </c>
      <c r="B3377" s="6">
        <v>150760</v>
      </c>
      <c r="C3377" s="1">
        <v>42100</v>
      </c>
      <c r="D3377" s="6" t="s">
        <v>1924</v>
      </c>
      <c r="E3377" s="6" t="s">
        <v>4096</v>
      </c>
      <c r="F3377" s="9">
        <v>698.22</v>
      </c>
      <c r="G3377" s="9">
        <v>607.15</v>
      </c>
      <c r="H3377" s="9">
        <v>24.29</v>
      </c>
      <c r="I3377" s="6" t="s">
        <v>4360</v>
      </c>
      <c r="J3377" s="9">
        <v>0</v>
      </c>
      <c r="K3377" s="9">
        <v>0</v>
      </c>
      <c r="L3377" s="6" t="s">
        <v>3990</v>
      </c>
      <c r="M3377" s="9">
        <v>607.15</v>
      </c>
      <c r="N3377" s="9">
        <v>91.07</v>
      </c>
      <c r="O3377" s="6" t="s">
        <v>1932</v>
      </c>
      <c r="P3377" s="7">
        <v>607.15</v>
      </c>
      <c r="Q3377" s="7">
        <v>10.02</v>
      </c>
      <c r="R3377" s="6" t="s">
        <v>3992</v>
      </c>
      <c r="S3377" s="7">
        <v>607.15</v>
      </c>
      <c r="T3377" s="7">
        <v>46.14</v>
      </c>
      <c r="U3377" s="6" t="s">
        <v>3992</v>
      </c>
      <c r="V3377" s="6" t="s">
        <v>3992</v>
      </c>
      <c r="W3377" s="6" t="s">
        <v>3660</v>
      </c>
      <c r="X3377" s="6" t="s">
        <v>4362</v>
      </c>
      <c r="Y3377" s="6" t="s">
        <v>4992</v>
      </c>
      <c r="Z3377" s="6" t="s">
        <v>4993</v>
      </c>
    </row>
    <row r="3378" spans="1:26" x14ac:dyDescent="0.2">
      <c r="A3378" s="6" t="s">
        <v>3987</v>
      </c>
      <c r="B3378" s="6">
        <v>150760</v>
      </c>
      <c r="C3378" s="1">
        <v>42100</v>
      </c>
      <c r="D3378" s="6" t="s">
        <v>1924</v>
      </c>
      <c r="E3378" s="6" t="s">
        <v>4096</v>
      </c>
      <c r="F3378" s="9">
        <v>227.52</v>
      </c>
      <c r="G3378" s="9">
        <v>197.84</v>
      </c>
      <c r="H3378" s="9">
        <v>7.91</v>
      </c>
      <c r="I3378" s="6" t="s">
        <v>4360</v>
      </c>
      <c r="J3378" s="9">
        <v>0</v>
      </c>
      <c r="K3378" s="9">
        <v>0</v>
      </c>
      <c r="L3378" s="6" t="s">
        <v>3990</v>
      </c>
      <c r="M3378" s="9">
        <v>197.84</v>
      </c>
      <c r="N3378" s="9">
        <v>29.68</v>
      </c>
      <c r="O3378" s="6" t="s">
        <v>1932</v>
      </c>
      <c r="P3378" s="7">
        <v>197.84</v>
      </c>
      <c r="Q3378" s="7">
        <v>3.26</v>
      </c>
      <c r="R3378" s="6" t="s">
        <v>3992</v>
      </c>
      <c r="S3378" s="7">
        <v>197.84</v>
      </c>
      <c r="T3378" s="7">
        <v>15.04</v>
      </c>
      <c r="U3378" s="6" t="s">
        <v>3992</v>
      </c>
      <c r="V3378" s="6" t="s">
        <v>3992</v>
      </c>
      <c r="W3378" s="6" t="s">
        <v>3660</v>
      </c>
      <c r="X3378" s="6" t="s">
        <v>4362</v>
      </c>
      <c r="Y3378" s="6" t="s">
        <v>2467</v>
      </c>
      <c r="Z3378" s="6" t="s">
        <v>2468</v>
      </c>
    </row>
    <row r="3379" spans="1:26" x14ac:dyDescent="0.2">
      <c r="A3379" s="6" t="s">
        <v>3987</v>
      </c>
      <c r="B3379" s="6">
        <v>150760</v>
      </c>
      <c r="C3379" s="1">
        <v>42100</v>
      </c>
      <c r="D3379" s="6" t="s">
        <v>1924</v>
      </c>
      <c r="E3379" s="6" t="s">
        <v>4096</v>
      </c>
      <c r="F3379" s="9">
        <v>1041.42</v>
      </c>
      <c r="G3379" s="9">
        <v>905.58</v>
      </c>
      <c r="H3379" s="9">
        <v>36.22</v>
      </c>
      <c r="I3379" s="6" t="s">
        <v>4360</v>
      </c>
      <c r="J3379" s="9">
        <v>0</v>
      </c>
      <c r="K3379" s="9">
        <v>0</v>
      </c>
      <c r="L3379" s="6" t="s">
        <v>3990</v>
      </c>
      <c r="M3379" s="9">
        <v>905.58</v>
      </c>
      <c r="N3379" s="9">
        <v>135.84</v>
      </c>
      <c r="O3379" s="6" t="s">
        <v>1932</v>
      </c>
      <c r="P3379" s="7">
        <v>905.58</v>
      </c>
      <c r="Q3379" s="7">
        <v>14.94</v>
      </c>
      <c r="R3379" s="6" t="s">
        <v>3992</v>
      </c>
      <c r="S3379" s="7">
        <v>905.58</v>
      </c>
      <c r="T3379" s="7">
        <v>68.819999999999993</v>
      </c>
      <c r="U3379" s="6" t="s">
        <v>3992</v>
      </c>
      <c r="V3379" s="6" t="s">
        <v>3992</v>
      </c>
      <c r="W3379" s="6" t="s">
        <v>3660</v>
      </c>
      <c r="X3379" s="6" t="s">
        <v>4362</v>
      </c>
      <c r="Y3379" s="6" t="s">
        <v>5003</v>
      </c>
      <c r="Z3379" s="6" t="s">
        <v>5004</v>
      </c>
    </row>
    <row r="3380" spans="1:26" x14ac:dyDescent="0.2">
      <c r="A3380" s="6" t="s">
        <v>3987</v>
      </c>
      <c r="B3380" s="6">
        <v>150760</v>
      </c>
      <c r="C3380" s="1">
        <v>42100</v>
      </c>
      <c r="D3380" s="6" t="s">
        <v>1924</v>
      </c>
      <c r="E3380" s="6" t="s">
        <v>4096</v>
      </c>
      <c r="F3380" s="9">
        <v>464.91</v>
      </c>
      <c r="G3380" s="9">
        <v>404.27</v>
      </c>
      <c r="H3380" s="9">
        <v>16.170000000000002</v>
      </c>
      <c r="I3380" s="6" t="s">
        <v>4360</v>
      </c>
      <c r="J3380" s="9">
        <v>0</v>
      </c>
      <c r="K3380" s="9">
        <v>0</v>
      </c>
      <c r="L3380" s="6" t="s">
        <v>3990</v>
      </c>
      <c r="M3380" s="9">
        <v>404.27</v>
      </c>
      <c r="N3380" s="9">
        <v>60.64</v>
      </c>
      <c r="O3380" s="6" t="s">
        <v>1932</v>
      </c>
      <c r="P3380" s="7">
        <v>404.27</v>
      </c>
      <c r="Q3380" s="7">
        <v>6.67</v>
      </c>
      <c r="R3380" s="6" t="s">
        <v>3992</v>
      </c>
      <c r="S3380" s="7">
        <v>404.27</v>
      </c>
      <c r="T3380" s="7">
        <v>30.72</v>
      </c>
      <c r="U3380" s="6" t="s">
        <v>3992</v>
      </c>
      <c r="V3380" s="6" t="s">
        <v>3992</v>
      </c>
      <c r="W3380" s="6" t="s">
        <v>3660</v>
      </c>
      <c r="X3380" s="6" t="s">
        <v>4362</v>
      </c>
      <c r="Y3380" s="6" t="s">
        <v>2431</v>
      </c>
      <c r="Z3380" s="6" t="s">
        <v>2432</v>
      </c>
    </row>
    <row r="3381" spans="1:26" x14ac:dyDescent="0.2">
      <c r="A3381" s="6" t="s">
        <v>3987</v>
      </c>
      <c r="B3381" s="6">
        <v>150760</v>
      </c>
      <c r="C3381" s="1">
        <v>42100</v>
      </c>
      <c r="D3381" s="6" t="s">
        <v>1924</v>
      </c>
      <c r="E3381" s="6" t="s">
        <v>4096</v>
      </c>
      <c r="F3381" s="9">
        <v>764.64</v>
      </c>
      <c r="G3381" s="9">
        <v>664.9</v>
      </c>
      <c r="H3381" s="9">
        <v>26.6</v>
      </c>
      <c r="I3381" s="6" t="s">
        <v>4360</v>
      </c>
      <c r="J3381" s="9">
        <v>0</v>
      </c>
      <c r="K3381" s="9">
        <v>0</v>
      </c>
      <c r="L3381" s="6" t="s">
        <v>3990</v>
      </c>
      <c r="M3381" s="9">
        <v>664.9</v>
      </c>
      <c r="N3381" s="9">
        <v>99.74</v>
      </c>
      <c r="O3381" s="6" t="s">
        <v>1932</v>
      </c>
      <c r="P3381" s="7">
        <v>664.9</v>
      </c>
      <c r="Q3381" s="7">
        <v>10.97</v>
      </c>
      <c r="R3381" s="6" t="s">
        <v>3992</v>
      </c>
      <c r="S3381" s="7">
        <v>664.9</v>
      </c>
      <c r="T3381" s="7">
        <v>50.53</v>
      </c>
      <c r="U3381" s="6" t="s">
        <v>3992</v>
      </c>
      <c r="V3381" s="6" t="s">
        <v>3992</v>
      </c>
      <c r="W3381" s="6" t="s">
        <v>3660</v>
      </c>
      <c r="X3381" s="6" t="s">
        <v>4362</v>
      </c>
      <c r="Y3381" s="6" t="s">
        <v>4797</v>
      </c>
      <c r="Z3381" s="6" t="s">
        <v>4798</v>
      </c>
    </row>
    <row r="3382" spans="1:26" x14ac:dyDescent="0.2">
      <c r="A3382" s="6" t="s">
        <v>3987</v>
      </c>
      <c r="B3382" s="6">
        <v>150760</v>
      </c>
      <c r="C3382" s="1">
        <v>42100</v>
      </c>
      <c r="D3382" s="6" t="s">
        <v>1924</v>
      </c>
      <c r="E3382" s="6" t="s">
        <v>4096</v>
      </c>
      <c r="F3382" s="9">
        <v>157.44999999999999</v>
      </c>
      <c r="G3382" s="9">
        <v>136.91</v>
      </c>
      <c r="H3382" s="9">
        <v>5.48</v>
      </c>
      <c r="I3382" s="6" t="s">
        <v>4360</v>
      </c>
      <c r="J3382" s="9">
        <v>0</v>
      </c>
      <c r="K3382" s="9">
        <v>0</v>
      </c>
      <c r="L3382" s="6" t="s">
        <v>3990</v>
      </c>
      <c r="M3382" s="9">
        <v>136.91</v>
      </c>
      <c r="N3382" s="9">
        <v>20.54</v>
      </c>
      <c r="O3382" s="6" t="s">
        <v>1932</v>
      </c>
      <c r="P3382" s="7">
        <v>136.91</v>
      </c>
      <c r="Q3382" s="7">
        <v>2.2599999999999998</v>
      </c>
      <c r="R3382" s="6" t="s">
        <v>3992</v>
      </c>
      <c r="S3382" s="7">
        <v>136.91</v>
      </c>
      <c r="T3382" s="7">
        <v>10.41</v>
      </c>
      <c r="U3382" s="6" t="s">
        <v>3992</v>
      </c>
      <c r="V3382" s="6" t="s">
        <v>3992</v>
      </c>
      <c r="W3382" s="6" t="s">
        <v>3660</v>
      </c>
      <c r="X3382" s="6" t="s">
        <v>4362</v>
      </c>
      <c r="Y3382" s="6" t="s">
        <v>2469</v>
      </c>
      <c r="Z3382" s="6" t="s">
        <v>2470</v>
      </c>
    </row>
    <row r="3383" spans="1:26" x14ac:dyDescent="0.2">
      <c r="A3383" s="6" t="s">
        <v>3987</v>
      </c>
      <c r="B3383" s="6">
        <v>150761</v>
      </c>
      <c r="C3383" s="1">
        <v>42100</v>
      </c>
      <c r="D3383" s="6" t="s">
        <v>2074</v>
      </c>
      <c r="E3383" s="6" t="s">
        <v>4540</v>
      </c>
      <c r="F3383" s="9">
        <v>102.3</v>
      </c>
      <c r="G3383" s="9">
        <v>0</v>
      </c>
      <c r="H3383" s="9">
        <v>0</v>
      </c>
      <c r="I3383" s="6" t="s">
        <v>3990</v>
      </c>
      <c r="J3383" s="9">
        <v>0</v>
      </c>
      <c r="K3383" s="9">
        <v>0</v>
      </c>
      <c r="L3383" s="6" t="s">
        <v>3990</v>
      </c>
      <c r="M3383" s="9">
        <v>0</v>
      </c>
      <c r="N3383" s="9">
        <v>0</v>
      </c>
      <c r="O3383" s="6" t="s">
        <v>3990</v>
      </c>
      <c r="P3383" s="7">
        <v>102.3</v>
      </c>
      <c r="Q3383" s="7">
        <v>0</v>
      </c>
      <c r="R3383" s="6" t="s">
        <v>2075</v>
      </c>
      <c r="S3383" s="7">
        <v>102.3</v>
      </c>
      <c r="T3383" s="7">
        <v>0</v>
      </c>
      <c r="U3383" s="6" t="s">
        <v>2075</v>
      </c>
      <c r="V3383" s="6" t="s">
        <v>3992</v>
      </c>
      <c r="W3383" s="6" t="s">
        <v>2187</v>
      </c>
      <c r="X3383" s="6" t="s">
        <v>1962</v>
      </c>
      <c r="Y3383" s="6" t="s">
        <v>2471</v>
      </c>
      <c r="Z3383" s="6" t="s">
        <v>2472</v>
      </c>
    </row>
    <row r="3384" spans="1:26" x14ac:dyDescent="0.2">
      <c r="A3384" s="6" t="s">
        <v>3987</v>
      </c>
      <c r="B3384" s="6">
        <v>150762</v>
      </c>
      <c r="C3384" s="1">
        <v>42100</v>
      </c>
      <c r="D3384" s="6" t="s">
        <v>2074</v>
      </c>
      <c r="E3384" s="6" t="s">
        <v>4540</v>
      </c>
      <c r="F3384" s="9">
        <v>190.46</v>
      </c>
      <c r="G3384" s="9">
        <v>0</v>
      </c>
      <c r="H3384" s="9">
        <v>0</v>
      </c>
      <c r="I3384" s="6" t="s">
        <v>3990</v>
      </c>
      <c r="J3384" s="9">
        <v>0</v>
      </c>
      <c r="K3384" s="9">
        <v>0</v>
      </c>
      <c r="L3384" s="6" t="s">
        <v>3990</v>
      </c>
      <c r="M3384" s="9">
        <v>0</v>
      </c>
      <c r="N3384" s="9">
        <v>0</v>
      </c>
      <c r="O3384" s="6" t="s">
        <v>3990</v>
      </c>
      <c r="P3384" s="7">
        <v>190.46</v>
      </c>
      <c r="Q3384" s="7">
        <v>0</v>
      </c>
      <c r="R3384" s="6" t="s">
        <v>2075</v>
      </c>
      <c r="S3384" s="7">
        <v>190.46</v>
      </c>
      <c r="T3384" s="7">
        <v>0</v>
      </c>
      <c r="U3384" s="6" t="s">
        <v>2075</v>
      </c>
      <c r="V3384" s="6" t="s">
        <v>3992</v>
      </c>
      <c r="W3384" s="6" t="s">
        <v>3114</v>
      </c>
      <c r="X3384" s="6" t="s">
        <v>4070</v>
      </c>
      <c r="Y3384" s="6" t="s">
        <v>2473</v>
      </c>
      <c r="Z3384" s="6" t="s">
        <v>2474</v>
      </c>
    </row>
    <row r="3385" spans="1:26" x14ac:dyDescent="0.2">
      <c r="A3385" s="6" t="s">
        <v>3987</v>
      </c>
      <c r="B3385" s="6">
        <v>150763</v>
      </c>
      <c r="C3385" s="1">
        <v>42100</v>
      </c>
      <c r="D3385" s="6" t="s">
        <v>2331</v>
      </c>
      <c r="E3385" s="6" t="s">
        <v>4540</v>
      </c>
      <c r="F3385" s="9">
        <v>9.32</v>
      </c>
      <c r="G3385" s="9">
        <v>0</v>
      </c>
      <c r="H3385" s="9">
        <v>0</v>
      </c>
      <c r="I3385" s="6" t="s">
        <v>3990</v>
      </c>
      <c r="J3385" s="9">
        <v>0</v>
      </c>
      <c r="K3385" s="9">
        <v>0</v>
      </c>
      <c r="L3385" s="6" t="s">
        <v>3990</v>
      </c>
      <c r="M3385" s="9">
        <v>0</v>
      </c>
      <c r="N3385" s="9">
        <v>0</v>
      </c>
      <c r="O3385" s="6" t="s">
        <v>3990</v>
      </c>
      <c r="P3385" s="7">
        <v>9.32</v>
      </c>
      <c r="Q3385" s="7">
        <v>0</v>
      </c>
      <c r="R3385" s="6" t="s">
        <v>2075</v>
      </c>
      <c r="S3385" s="7">
        <v>9.32</v>
      </c>
      <c r="T3385" s="7">
        <v>0</v>
      </c>
      <c r="U3385" s="6" t="s">
        <v>2075</v>
      </c>
      <c r="V3385" s="6" t="s">
        <v>3992</v>
      </c>
      <c r="W3385" s="6" t="s">
        <v>2324</v>
      </c>
      <c r="X3385" s="6" t="s">
        <v>4070</v>
      </c>
      <c r="Y3385" s="6" t="s">
        <v>2475</v>
      </c>
      <c r="Z3385" s="6" t="s">
        <v>2476</v>
      </c>
    </row>
    <row r="3386" spans="1:26" x14ac:dyDescent="0.2">
      <c r="A3386" s="6" t="s">
        <v>3987</v>
      </c>
      <c r="B3386" s="6">
        <v>150764</v>
      </c>
      <c r="C3386" s="1">
        <v>42100</v>
      </c>
      <c r="D3386" s="6" t="s">
        <v>1931</v>
      </c>
      <c r="E3386" s="6" t="s">
        <v>3989</v>
      </c>
      <c r="F3386" s="9">
        <v>218.87</v>
      </c>
      <c r="G3386" s="9">
        <v>190.32</v>
      </c>
      <c r="H3386" s="9">
        <v>34.26</v>
      </c>
      <c r="I3386" s="6" t="s">
        <v>4011</v>
      </c>
      <c r="J3386" s="9">
        <v>0</v>
      </c>
      <c r="K3386" s="9">
        <v>0</v>
      </c>
      <c r="L3386" s="6" t="s">
        <v>3990</v>
      </c>
      <c r="M3386" s="9">
        <v>190.32</v>
      </c>
      <c r="N3386" s="9">
        <v>28.55</v>
      </c>
      <c r="O3386" s="6" t="s">
        <v>1932</v>
      </c>
      <c r="P3386" s="7">
        <v>190.32</v>
      </c>
      <c r="Q3386" s="7">
        <v>3.14</v>
      </c>
      <c r="R3386" s="6" t="s">
        <v>3992</v>
      </c>
      <c r="S3386" s="7">
        <v>190.32</v>
      </c>
      <c r="T3386" s="7">
        <v>14.46</v>
      </c>
      <c r="U3386" s="6" t="s">
        <v>3992</v>
      </c>
      <c r="V3386" s="6" t="s">
        <v>3992</v>
      </c>
      <c r="W3386" s="6" t="s">
        <v>1936</v>
      </c>
      <c r="X3386" s="6" t="s">
        <v>4362</v>
      </c>
      <c r="Y3386" s="6" t="s">
        <v>1982</v>
      </c>
      <c r="Z3386" s="6" t="s">
        <v>1983</v>
      </c>
    </row>
    <row r="3387" spans="1:26" x14ac:dyDescent="0.2">
      <c r="A3387" s="6" t="s">
        <v>3987</v>
      </c>
      <c r="B3387" s="6">
        <v>150764</v>
      </c>
      <c r="C3387" s="1">
        <v>42100</v>
      </c>
      <c r="D3387" s="6" t="s">
        <v>1931</v>
      </c>
      <c r="E3387" s="6" t="s">
        <v>3989</v>
      </c>
      <c r="F3387" s="9">
        <v>3145.78</v>
      </c>
      <c r="G3387" s="9">
        <v>2735.46</v>
      </c>
      <c r="H3387" s="9">
        <v>492.38</v>
      </c>
      <c r="I3387" s="6" t="s">
        <v>1892</v>
      </c>
      <c r="J3387" s="9">
        <v>0</v>
      </c>
      <c r="K3387" s="9">
        <v>0</v>
      </c>
      <c r="L3387" s="6" t="s">
        <v>3990</v>
      </c>
      <c r="M3387" s="9">
        <v>2735.46</v>
      </c>
      <c r="N3387" s="9">
        <v>410.32</v>
      </c>
      <c r="O3387" s="6" t="s">
        <v>1932</v>
      </c>
      <c r="P3387" s="7">
        <v>2735.46</v>
      </c>
      <c r="Q3387" s="7">
        <v>45.14</v>
      </c>
      <c r="R3387" s="6" t="s">
        <v>3992</v>
      </c>
      <c r="S3387" s="7">
        <v>2735.46</v>
      </c>
      <c r="T3387" s="7">
        <v>207.89</v>
      </c>
      <c r="U3387" s="6" t="s">
        <v>3992</v>
      </c>
      <c r="V3387" s="6" t="s">
        <v>3992</v>
      </c>
      <c r="W3387" s="6" t="s">
        <v>1936</v>
      </c>
      <c r="X3387" s="6" t="s">
        <v>4362</v>
      </c>
      <c r="Y3387" s="6" t="s">
        <v>1943</v>
      </c>
      <c r="Z3387" s="6" t="s">
        <v>1944</v>
      </c>
    </row>
    <row r="3388" spans="1:26" x14ac:dyDescent="0.2">
      <c r="A3388" s="6" t="s">
        <v>3987</v>
      </c>
      <c r="B3388" s="6">
        <v>150764</v>
      </c>
      <c r="C3388" s="1">
        <v>42100</v>
      </c>
      <c r="D3388" s="6" t="s">
        <v>1931</v>
      </c>
      <c r="E3388" s="6" t="s">
        <v>3989</v>
      </c>
      <c r="F3388" s="9">
        <v>2588.84</v>
      </c>
      <c r="G3388" s="9">
        <v>2588.84</v>
      </c>
      <c r="H3388" s="9">
        <v>465.99</v>
      </c>
      <c r="I3388" s="6" t="s">
        <v>4110</v>
      </c>
      <c r="J3388" s="9">
        <v>0</v>
      </c>
      <c r="K3388" s="9">
        <v>0</v>
      </c>
      <c r="L3388" s="6" t="s">
        <v>3990</v>
      </c>
      <c r="M3388" s="9">
        <v>0</v>
      </c>
      <c r="N3388" s="9">
        <v>0</v>
      </c>
      <c r="O3388" s="6" t="s">
        <v>3990</v>
      </c>
      <c r="P3388" s="7">
        <v>2588.84</v>
      </c>
      <c r="Q3388" s="7">
        <v>42.72</v>
      </c>
      <c r="R3388" s="6" t="s">
        <v>3992</v>
      </c>
      <c r="S3388" s="7">
        <v>2588.84</v>
      </c>
      <c r="T3388" s="7">
        <v>196.75</v>
      </c>
      <c r="U3388" s="6" t="s">
        <v>3992</v>
      </c>
      <c r="V3388" s="6" t="s">
        <v>3992</v>
      </c>
      <c r="W3388" s="6" t="s">
        <v>1936</v>
      </c>
      <c r="X3388" s="6" t="s">
        <v>4376</v>
      </c>
      <c r="Y3388" s="6" t="s">
        <v>1937</v>
      </c>
      <c r="Z3388" s="6" t="s">
        <v>1938</v>
      </c>
    </row>
    <row r="3389" spans="1:26" x14ac:dyDescent="0.2">
      <c r="A3389" s="6" t="s">
        <v>3987</v>
      </c>
      <c r="B3389" s="6">
        <v>150764</v>
      </c>
      <c r="C3389" s="1">
        <v>42100</v>
      </c>
      <c r="D3389" s="6" t="s">
        <v>1931</v>
      </c>
      <c r="E3389" s="6" t="s">
        <v>3989</v>
      </c>
      <c r="F3389" s="9">
        <v>1551.73</v>
      </c>
      <c r="G3389" s="9">
        <v>1349.33</v>
      </c>
      <c r="H3389" s="9">
        <v>242.88</v>
      </c>
      <c r="I3389" s="6" t="s">
        <v>1892</v>
      </c>
      <c r="J3389" s="9">
        <v>0</v>
      </c>
      <c r="K3389" s="9">
        <v>0</v>
      </c>
      <c r="L3389" s="6" t="s">
        <v>3990</v>
      </c>
      <c r="M3389" s="9">
        <v>1349.33</v>
      </c>
      <c r="N3389" s="9">
        <v>202.4</v>
      </c>
      <c r="O3389" s="6" t="s">
        <v>1932</v>
      </c>
      <c r="P3389" s="7">
        <v>1349.33</v>
      </c>
      <c r="Q3389" s="7">
        <v>22.26</v>
      </c>
      <c r="R3389" s="6" t="s">
        <v>3992</v>
      </c>
      <c r="S3389" s="7">
        <v>1349.33</v>
      </c>
      <c r="T3389" s="7">
        <v>102.55</v>
      </c>
      <c r="U3389" s="6" t="s">
        <v>3992</v>
      </c>
      <c r="V3389" s="6" t="s">
        <v>3992</v>
      </c>
      <c r="W3389" s="6" t="s">
        <v>1936</v>
      </c>
      <c r="X3389" s="6" t="s">
        <v>4362</v>
      </c>
      <c r="Y3389" s="6" t="s">
        <v>1941</v>
      </c>
      <c r="Z3389" s="6" t="s">
        <v>1942</v>
      </c>
    </row>
    <row r="3390" spans="1:26" x14ac:dyDescent="0.2">
      <c r="A3390" s="6" t="s">
        <v>3987</v>
      </c>
      <c r="B3390" s="6">
        <v>150764</v>
      </c>
      <c r="C3390" s="1">
        <v>42100</v>
      </c>
      <c r="D3390" s="6" t="s">
        <v>1986</v>
      </c>
      <c r="E3390" s="6" t="s">
        <v>3989</v>
      </c>
      <c r="F3390" s="9">
        <v>1195.26</v>
      </c>
      <c r="G3390" s="9">
        <v>1195.26</v>
      </c>
      <c r="H3390" s="9">
        <v>215.15</v>
      </c>
      <c r="I3390" s="6" t="s">
        <v>4011</v>
      </c>
      <c r="J3390" s="9">
        <v>0</v>
      </c>
      <c r="K3390" s="9">
        <v>0</v>
      </c>
      <c r="L3390" s="6" t="s">
        <v>3990</v>
      </c>
      <c r="M3390" s="9">
        <v>0</v>
      </c>
      <c r="N3390" s="9">
        <v>0</v>
      </c>
      <c r="O3390" s="6" t="s">
        <v>3990</v>
      </c>
      <c r="P3390" s="7">
        <v>1195.26</v>
      </c>
      <c r="Q3390" s="7">
        <v>19.72</v>
      </c>
      <c r="R3390" s="6" t="s">
        <v>3992</v>
      </c>
      <c r="S3390" s="7">
        <v>1195.26</v>
      </c>
      <c r="T3390" s="7">
        <v>90.84</v>
      </c>
      <c r="U3390" s="6" t="s">
        <v>3992</v>
      </c>
      <c r="V3390" s="6" t="s">
        <v>3992</v>
      </c>
      <c r="W3390" s="6" t="s">
        <v>1936</v>
      </c>
      <c r="X3390" s="6" t="s">
        <v>4382</v>
      </c>
      <c r="Y3390" s="6" t="s">
        <v>2758</v>
      </c>
      <c r="Z3390" s="6" t="s">
        <v>2759</v>
      </c>
    </row>
    <row r="3391" spans="1:26" x14ac:dyDescent="0.2">
      <c r="A3391" s="6" t="s">
        <v>3987</v>
      </c>
      <c r="B3391" s="6">
        <v>150764</v>
      </c>
      <c r="C3391" s="1">
        <v>42100</v>
      </c>
      <c r="D3391" s="6" t="s">
        <v>1986</v>
      </c>
      <c r="E3391" s="6" t="s">
        <v>3989</v>
      </c>
      <c r="F3391" s="9">
        <v>852.37</v>
      </c>
      <c r="G3391" s="9">
        <v>852.37</v>
      </c>
      <c r="H3391" s="9">
        <v>153.43</v>
      </c>
      <c r="I3391" s="6" t="s">
        <v>4011</v>
      </c>
      <c r="J3391" s="9">
        <v>0</v>
      </c>
      <c r="K3391" s="9">
        <v>0</v>
      </c>
      <c r="L3391" s="6" t="s">
        <v>3990</v>
      </c>
      <c r="M3391" s="9">
        <v>0</v>
      </c>
      <c r="N3391" s="9">
        <v>0</v>
      </c>
      <c r="O3391" s="6" t="s">
        <v>3990</v>
      </c>
      <c r="P3391" s="7">
        <v>852.37</v>
      </c>
      <c r="Q3391" s="7">
        <v>14.06</v>
      </c>
      <c r="R3391" s="6" t="s">
        <v>3992</v>
      </c>
      <c r="S3391" s="7">
        <v>852.37</v>
      </c>
      <c r="T3391" s="7">
        <v>64.78</v>
      </c>
      <c r="U3391" s="6" t="s">
        <v>3992</v>
      </c>
      <c r="V3391" s="6" t="s">
        <v>3992</v>
      </c>
      <c r="W3391" s="6" t="s">
        <v>1936</v>
      </c>
      <c r="X3391" s="6" t="s">
        <v>4382</v>
      </c>
      <c r="Y3391" s="6" t="s">
        <v>2760</v>
      </c>
      <c r="Z3391" s="6" t="s">
        <v>1987</v>
      </c>
    </row>
    <row r="3392" spans="1:26" x14ac:dyDescent="0.2">
      <c r="A3392" s="6" t="s">
        <v>3987</v>
      </c>
      <c r="B3392" s="6">
        <v>150764</v>
      </c>
      <c r="C3392" s="1">
        <v>42100</v>
      </c>
      <c r="D3392" s="6" t="s">
        <v>1986</v>
      </c>
      <c r="E3392" s="6" t="s">
        <v>3989</v>
      </c>
      <c r="F3392" s="9">
        <v>991.18</v>
      </c>
      <c r="G3392" s="9">
        <v>991.18</v>
      </c>
      <c r="H3392" s="9">
        <v>178.41</v>
      </c>
      <c r="I3392" s="6" t="s">
        <v>4011</v>
      </c>
      <c r="J3392" s="9">
        <v>0</v>
      </c>
      <c r="K3392" s="9">
        <v>0</v>
      </c>
      <c r="L3392" s="6" t="s">
        <v>3990</v>
      </c>
      <c r="M3392" s="9">
        <v>0</v>
      </c>
      <c r="N3392" s="9">
        <v>0</v>
      </c>
      <c r="O3392" s="6" t="s">
        <v>3990</v>
      </c>
      <c r="P3392" s="7">
        <v>991.18</v>
      </c>
      <c r="Q3392" s="7">
        <v>16.350000000000001</v>
      </c>
      <c r="R3392" s="6" t="s">
        <v>3992</v>
      </c>
      <c r="S3392" s="7">
        <v>991.18</v>
      </c>
      <c r="T3392" s="7">
        <v>75.33</v>
      </c>
      <c r="U3392" s="6" t="s">
        <v>3992</v>
      </c>
      <c r="V3392" s="6" t="s">
        <v>3992</v>
      </c>
      <c r="W3392" s="6" t="s">
        <v>1936</v>
      </c>
      <c r="X3392" s="6" t="s">
        <v>4382</v>
      </c>
      <c r="Y3392" s="6" t="s">
        <v>3191</v>
      </c>
      <c r="Z3392" s="6" t="s">
        <v>3192</v>
      </c>
    </row>
    <row r="3393" spans="1:26" x14ac:dyDescent="0.2">
      <c r="A3393" s="6" t="s">
        <v>3987</v>
      </c>
      <c r="B3393" s="6">
        <v>150765</v>
      </c>
      <c r="C3393" s="1">
        <v>42100</v>
      </c>
      <c r="D3393" s="6" t="s">
        <v>2074</v>
      </c>
      <c r="E3393" s="6" t="s">
        <v>4540</v>
      </c>
      <c r="F3393" s="9">
        <v>181.3</v>
      </c>
      <c r="G3393" s="9">
        <v>0</v>
      </c>
      <c r="H3393" s="9">
        <v>0</v>
      </c>
      <c r="I3393" s="6" t="s">
        <v>3990</v>
      </c>
      <c r="J3393" s="9">
        <v>0</v>
      </c>
      <c r="K3393" s="9">
        <v>0</v>
      </c>
      <c r="L3393" s="6" t="s">
        <v>3990</v>
      </c>
      <c r="M3393" s="9">
        <v>0</v>
      </c>
      <c r="N3393" s="9">
        <v>0</v>
      </c>
      <c r="O3393" s="6" t="s">
        <v>3990</v>
      </c>
      <c r="P3393" s="7">
        <v>181.3</v>
      </c>
      <c r="Q3393" s="7">
        <v>0</v>
      </c>
      <c r="R3393" s="6" t="s">
        <v>2075</v>
      </c>
      <c r="S3393" s="7">
        <v>181.3</v>
      </c>
      <c r="T3393" s="7">
        <v>0</v>
      </c>
      <c r="U3393" s="6" t="s">
        <v>2075</v>
      </c>
      <c r="V3393" s="6" t="s">
        <v>3992</v>
      </c>
      <c r="W3393" s="6" t="s">
        <v>3114</v>
      </c>
      <c r="X3393" s="6" t="s">
        <v>4070</v>
      </c>
      <c r="Y3393" s="6" t="s">
        <v>2477</v>
      </c>
      <c r="Z3393" s="6" t="s">
        <v>2478</v>
      </c>
    </row>
    <row r="3394" spans="1:26" x14ac:dyDescent="0.2">
      <c r="A3394" s="6" t="s">
        <v>3987</v>
      </c>
      <c r="B3394" s="6">
        <v>150766</v>
      </c>
      <c r="C3394" s="1">
        <v>42100</v>
      </c>
      <c r="D3394" s="6" t="s">
        <v>2074</v>
      </c>
      <c r="E3394" s="6" t="s">
        <v>4540</v>
      </c>
      <c r="F3394" s="9">
        <v>328.48</v>
      </c>
      <c r="G3394" s="9">
        <v>0</v>
      </c>
      <c r="H3394" s="9">
        <v>0</v>
      </c>
      <c r="I3394" s="6" t="s">
        <v>3990</v>
      </c>
      <c r="J3394" s="9">
        <v>0</v>
      </c>
      <c r="K3394" s="9">
        <v>0</v>
      </c>
      <c r="L3394" s="6" t="s">
        <v>3990</v>
      </c>
      <c r="M3394" s="9">
        <v>0</v>
      </c>
      <c r="N3394" s="9">
        <v>0</v>
      </c>
      <c r="O3394" s="6" t="s">
        <v>3990</v>
      </c>
      <c r="P3394" s="7">
        <v>328.48</v>
      </c>
      <c r="Q3394" s="7">
        <v>0</v>
      </c>
      <c r="R3394" s="6" t="s">
        <v>2075</v>
      </c>
      <c r="S3394" s="7">
        <v>328.48</v>
      </c>
      <c r="T3394" s="7">
        <v>0</v>
      </c>
      <c r="U3394" s="6" t="s">
        <v>2075</v>
      </c>
      <c r="V3394" s="6" t="s">
        <v>3992</v>
      </c>
      <c r="W3394" s="6" t="s">
        <v>3114</v>
      </c>
      <c r="X3394" s="6" t="s">
        <v>4070</v>
      </c>
      <c r="Y3394" s="6" t="s">
        <v>2479</v>
      </c>
      <c r="Z3394" s="6" t="s">
        <v>2480</v>
      </c>
    </row>
    <row r="3395" spans="1:26" x14ac:dyDescent="0.2">
      <c r="A3395" s="6" t="s">
        <v>3987</v>
      </c>
      <c r="B3395" s="6">
        <v>150767</v>
      </c>
      <c r="C3395" s="1">
        <v>42100</v>
      </c>
      <c r="D3395" s="6" t="s">
        <v>2074</v>
      </c>
      <c r="E3395" s="6" t="s">
        <v>4540</v>
      </c>
      <c r="F3395" s="9">
        <v>35.340000000000003</v>
      </c>
      <c r="G3395" s="9">
        <v>0</v>
      </c>
      <c r="H3395" s="9">
        <v>0</v>
      </c>
      <c r="I3395" s="6" t="s">
        <v>3990</v>
      </c>
      <c r="J3395" s="9">
        <v>0</v>
      </c>
      <c r="K3395" s="9">
        <v>0</v>
      </c>
      <c r="L3395" s="6" t="s">
        <v>3990</v>
      </c>
      <c r="M3395" s="9">
        <v>0</v>
      </c>
      <c r="N3395" s="9">
        <v>0</v>
      </c>
      <c r="O3395" s="6" t="s">
        <v>3990</v>
      </c>
      <c r="P3395" s="7">
        <v>35.340000000000003</v>
      </c>
      <c r="Q3395" s="7">
        <v>0</v>
      </c>
      <c r="R3395" s="6" t="s">
        <v>2075</v>
      </c>
      <c r="S3395" s="7">
        <v>35.340000000000003</v>
      </c>
      <c r="T3395" s="7">
        <v>0</v>
      </c>
      <c r="U3395" s="6" t="s">
        <v>2075</v>
      </c>
      <c r="V3395" s="6" t="s">
        <v>3992</v>
      </c>
      <c r="W3395" s="6" t="s">
        <v>2187</v>
      </c>
      <c r="X3395" s="6" t="s">
        <v>1962</v>
      </c>
      <c r="Y3395" s="6" t="s">
        <v>2410</v>
      </c>
      <c r="Z3395" s="6" t="s">
        <v>2411</v>
      </c>
    </row>
    <row r="3396" spans="1:26" x14ac:dyDescent="0.2">
      <c r="A3396" s="6" t="s">
        <v>3987</v>
      </c>
      <c r="B3396" s="6">
        <v>150768</v>
      </c>
      <c r="C3396" s="1">
        <v>42100</v>
      </c>
      <c r="D3396" s="6" t="s">
        <v>1926</v>
      </c>
      <c r="E3396" s="6" t="s">
        <v>5203</v>
      </c>
      <c r="F3396" s="9">
        <v>163.98</v>
      </c>
      <c r="G3396" s="9">
        <v>142.59</v>
      </c>
      <c r="H3396" s="9">
        <v>17.11</v>
      </c>
      <c r="I3396" s="6" t="s">
        <v>4011</v>
      </c>
      <c r="J3396" s="9">
        <v>0</v>
      </c>
      <c r="K3396" s="9">
        <v>0</v>
      </c>
      <c r="L3396" s="6" t="s">
        <v>3990</v>
      </c>
      <c r="M3396" s="9">
        <v>142.59</v>
      </c>
      <c r="N3396" s="9">
        <v>21.39</v>
      </c>
      <c r="O3396" s="6" t="s">
        <v>1932</v>
      </c>
      <c r="P3396" s="7">
        <v>142.59</v>
      </c>
      <c r="Q3396" s="7">
        <v>2.35</v>
      </c>
      <c r="R3396" s="6" t="s">
        <v>3992</v>
      </c>
      <c r="S3396" s="7">
        <v>142.59</v>
      </c>
      <c r="T3396" s="7">
        <v>10.84</v>
      </c>
      <c r="U3396" s="6" t="s">
        <v>3992</v>
      </c>
      <c r="V3396" s="6" t="s">
        <v>3992</v>
      </c>
      <c r="W3396" s="6" t="s">
        <v>2481</v>
      </c>
      <c r="X3396" s="6" t="s">
        <v>4070</v>
      </c>
      <c r="Y3396" s="6" t="s">
        <v>2482</v>
      </c>
      <c r="Z3396" s="6" t="s">
        <v>2483</v>
      </c>
    </row>
    <row r="3397" spans="1:26" x14ac:dyDescent="0.2">
      <c r="A3397" s="6" t="s">
        <v>3987</v>
      </c>
      <c r="B3397" s="6">
        <v>150769</v>
      </c>
      <c r="C3397" s="1">
        <v>42100</v>
      </c>
      <c r="D3397" s="6" t="s">
        <v>1926</v>
      </c>
      <c r="E3397" s="6" t="s">
        <v>4345</v>
      </c>
      <c r="F3397" s="9">
        <v>1825.4</v>
      </c>
      <c r="G3397" s="9">
        <v>1587.3</v>
      </c>
      <c r="H3397" s="9">
        <v>190.48</v>
      </c>
      <c r="I3397" s="6" t="s">
        <v>4011</v>
      </c>
      <c r="J3397" s="9">
        <v>0</v>
      </c>
      <c r="K3397" s="9">
        <v>0</v>
      </c>
      <c r="L3397" s="6" t="s">
        <v>3990</v>
      </c>
      <c r="M3397" s="9">
        <v>1587.3</v>
      </c>
      <c r="N3397" s="9">
        <v>238.1</v>
      </c>
      <c r="O3397" s="6" t="s">
        <v>1932</v>
      </c>
      <c r="P3397" s="7">
        <v>1587.3</v>
      </c>
      <c r="Q3397" s="7">
        <v>26.19</v>
      </c>
      <c r="R3397" s="6" t="s">
        <v>3992</v>
      </c>
      <c r="S3397" s="7">
        <v>1587.3</v>
      </c>
      <c r="T3397" s="7">
        <v>120.63</v>
      </c>
      <c r="U3397" s="6" t="s">
        <v>3992</v>
      </c>
      <c r="V3397" s="6" t="s">
        <v>3992</v>
      </c>
      <c r="W3397" s="6" t="s">
        <v>3702</v>
      </c>
      <c r="X3397" s="6" t="s">
        <v>4070</v>
      </c>
      <c r="Y3397" s="6" t="s">
        <v>2484</v>
      </c>
      <c r="Z3397" s="6" t="s">
        <v>2485</v>
      </c>
    </row>
    <row r="3398" spans="1:26" x14ac:dyDescent="0.2">
      <c r="A3398" s="6" t="s">
        <v>3987</v>
      </c>
      <c r="B3398" s="6">
        <v>150770</v>
      </c>
      <c r="C3398" s="1">
        <v>42100</v>
      </c>
      <c r="D3398" s="6" t="s">
        <v>1926</v>
      </c>
      <c r="E3398" s="6" t="s">
        <v>4096</v>
      </c>
      <c r="F3398" s="9">
        <v>57.38</v>
      </c>
      <c r="G3398" s="9">
        <v>57.38</v>
      </c>
      <c r="H3398" s="9">
        <v>6.89</v>
      </c>
      <c r="I3398" s="6" t="s">
        <v>4011</v>
      </c>
      <c r="J3398" s="9">
        <v>0</v>
      </c>
      <c r="K3398" s="9">
        <v>0</v>
      </c>
      <c r="L3398" s="6" t="s">
        <v>3990</v>
      </c>
      <c r="M3398" s="9">
        <v>0</v>
      </c>
      <c r="N3398" s="9">
        <v>0</v>
      </c>
      <c r="O3398" s="6" t="s">
        <v>3990</v>
      </c>
      <c r="P3398" s="7">
        <v>57.38</v>
      </c>
      <c r="Q3398" s="7">
        <v>0.95</v>
      </c>
      <c r="R3398" s="6" t="s">
        <v>3992</v>
      </c>
      <c r="S3398" s="7">
        <v>57.38</v>
      </c>
      <c r="T3398" s="7">
        <v>4.3600000000000003</v>
      </c>
      <c r="U3398" s="6" t="s">
        <v>3992</v>
      </c>
      <c r="V3398" s="6" t="s">
        <v>3992</v>
      </c>
      <c r="W3398" s="6" t="s">
        <v>2017</v>
      </c>
      <c r="X3398" s="6" t="s">
        <v>1962</v>
      </c>
      <c r="Y3398" s="6" t="s">
        <v>2486</v>
      </c>
      <c r="Z3398" s="6" t="s">
        <v>2019</v>
      </c>
    </row>
    <row r="3399" spans="1:26" x14ac:dyDescent="0.2">
      <c r="A3399" s="6" t="s">
        <v>3987</v>
      </c>
      <c r="B3399" s="6">
        <v>150771</v>
      </c>
      <c r="C3399" s="1">
        <v>42100</v>
      </c>
      <c r="D3399" s="6" t="s">
        <v>1986</v>
      </c>
      <c r="E3399" s="6" t="s">
        <v>3989</v>
      </c>
      <c r="F3399" s="9">
        <v>127.43</v>
      </c>
      <c r="G3399" s="9">
        <v>106.19</v>
      </c>
      <c r="H3399" s="9">
        <v>19.11</v>
      </c>
      <c r="I3399" s="6" t="s">
        <v>4360</v>
      </c>
      <c r="J3399" s="9">
        <v>0</v>
      </c>
      <c r="K3399" s="9">
        <v>0</v>
      </c>
      <c r="L3399" s="6" t="s">
        <v>3990</v>
      </c>
      <c r="M3399" s="9">
        <v>106.19</v>
      </c>
      <c r="N3399" s="9">
        <v>21.24</v>
      </c>
      <c r="O3399" s="6" t="s">
        <v>1932</v>
      </c>
      <c r="P3399" s="7">
        <v>106.19</v>
      </c>
      <c r="Q3399" s="7">
        <v>1.75</v>
      </c>
      <c r="R3399" s="6" t="s">
        <v>3992</v>
      </c>
      <c r="S3399" s="7">
        <v>106.19</v>
      </c>
      <c r="T3399" s="7">
        <v>8.07</v>
      </c>
      <c r="U3399" s="6" t="s">
        <v>3992</v>
      </c>
      <c r="V3399" s="6" t="s">
        <v>3992</v>
      </c>
      <c r="W3399" s="6" t="s">
        <v>2487</v>
      </c>
      <c r="X3399" s="6" t="s">
        <v>4382</v>
      </c>
      <c r="Y3399" s="6" t="s">
        <v>2488</v>
      </c>
      <c r="Z3399" s="6" t="s">
        <v>2489</v>
      </c>
    </row>
    <row r="3400" spans="1:26" x14ac:dyDescent="0.2">
      <c r="A3400" s="6" t="s">
        <v>3987</v>
      </c>
      <c r="B3400" s="6">
        <v>150771</v>
      </c>
      <c r="C3400" s="1">
        <v>42100</v>
      </c>
      <c r="D3400" s="6" t="s">
        <v>1986</v>
      </c>
      <c r="E3400" s="6" t="s">
        <v>3989</v>
      </c>
      <c r="F3400" s="9">
        <v>127.43</v>
      </c>
      <c r="G3400" s="9">
        <v>106.19</v>
      </c>
      <c r="H3400" s="9">
        <v>19.11</v>
      </c>
      <c r="I3400" s="6" t="s">
        <v>4360</v>
      </c>
      <c r="J3400" s="9">
        <v>0</v>
      </c>
      <c r="K3400" s="9">
        <v>0</v>
      </c>
      <c r="L3400" s="6" t="s">
        <v>3990</v>
      </c>
      <c r="M3400" s="9">
        <v>106.19</v>
      </c>
      <c r="N3400" s="9">
        <v>21.24</v>
      </c>
      <c r="O3400" s="6" t="s">
        <v>1932</v>
      </c>
      <c r="P3400" s="7">
        <v>106.19</v>
      </c>
      <c r="Q3400" s="7">
        <v>1.75</v>
      </c>
      <c r="R3400" s="6" t="s">
        <v>3992</v>
      </c>
      <c r="S3400" s="7">
        <v>106.19</v>
      </c>
      <c r="T3400" s="7">
        <v>8.07</v>
      </c>
      <c r="U3400" s="6" t="s">
        <v>3992</v>
      </c>
      <c r="V3400" s="6" t="s">
        <v>3992</v>
      </c>
      <c r="W3400" s="6" t="s">
        <v>2487</v>
      </c>
      <c r="X3400" s="6" t="s">
        <v>4382</v>
      </c>
      <c r="Y3400" s="6" t="s">
        <v>2490</v>
      </c>
      <c r="Z3400" s="6" t="s">
        <v>2491</v>
      </c>
    </row>
    <row r="3401" spans="1:26" x14ac:dyDescent="0.2">
      <c r="A3401" s="6" t="s">
        <v>3987</v>
      </c>
      <c r="B3401" s="6">
        <v>150772</v>
      </c>
      <c r="C3401" s="1">
        <v>42100</v>
      </c>
      <c r="D3401" s="6" t="s">
        <v>1986</v>
      </c>
      <c r="E3401" s="6" t="s">
        <v>3989</v>
      </c>
      <c r="F3401" s="9">
        <v>7659.77</v>
      </c>
      <c r="G3401" s="9">
        <v>6660.67</v>
      </c>
      <c r="H3401" s="9">
        <v>1198.92</v>
      </c>
      <c r="I3401" s="6" t="s">
        <v>4360</v>
      </c>
      <c r="J3401" s="9">
        <v>0</v>
      </c>
      <c r="K3401" s="9">
        <v>0</v>
      </c>
      <c r="L3401" s="6" t="s">
        <v>3990</v>
      </c>
      <c r="M3401" s="9">
        <v>6660.67</v>
      </c>
      <c r="N3401" s="9">
        <v>999.1</v>
      </c>
      <c r="O3401" s="6" t="s">
        <v>1932</v>
      </c>
      <c r="P3401" s="7">
        <v>6660.67</v>
      </c>
      <c r="Q3401" s="7">
        <v>109.9</v>
      </c>
      <c r="R3401" s="6" t="s">
        <v>3992</v>
      </c>
      <c r="S3401" s="7">
        <v>6660.67</v>
      </c>
      <c r="T3401" s="7">
        <v>506.21</v>
      </c>
      <c r="U3401" s="6" t="s">
        <v>3992</v>
      </c>
      <c r="V3401" s="6" t="s">
        <v>3992</v>
      </c>
      <c r="W3401" s="6" t="s">
        <v>2361</v>
      </c>
      <c r="X3401" s="6" t="s">
        <v>4362</v>
      </c>
      <c r="Y3401" s="6" t="s">
        <v>4992</v>
      </c>
      <c r="Z3401" s="6" t="s">
        <v>4993</v>
      </c>
    </row>
    <row r="3402" spans="1:26" x14ac:dyDescent="0.2">
      <c r="A3402" s="6" t="s">
        <v>3987</v>
      </c>
      <c r="B3402" s="6">
        <v>150772</v>
      </c>
      <c r="C3402" s="1">
        <v>42100</v>
      </c>
      <c r="D3402" s="6" t="s">
        <v>1986</v>
      </c>
      <c r="E3402" s="6" t="s">
        <v>3989</v>
      </c>
      <c r="F3402" s="9">
        <v>2309.4899999999998</v>
      </c>
      <c r="G3402" s="9">
        <v>2008.25</v>
      </c>
      <c r="H3402" s="9">
        <v>361.49</v>
      </c>
      <c r="I3402" s="6" t="s">
        <v>4360</v>
      </c>
      <c r="J3402" s="9">
        <v>0</v>
      </c>
      <c r="K3402" s="9">
        <v>0</v>
      </c>
      <c r="L3402" s="6" t="s">
        <v>3990</v>
      </c>
      <c r="M3402" s="9">
        <v>2008.25</v>
      </c>
      <c r="N3402" s="9">
        <v>301.24</v>
      </c>
      <c r="O3402" s="6" t="s">
        <v>1932</v>
      </c>
      <c r="P3402" s="7">
        <v>2008.25</v>
      </c>
      <c r="Q3402" s="7">
        <v>33.14</v>
      </c>
      <c r="R3402" s="6" t="s">
        <v>3992</v>
      </c>
      <c r="S3402" s="7">
        <v>2008.25</v>
      </c>
      <c r="T3402" s="7">
        <v>152.63</v>
      </c>
      <c r="U3402" s="6" t="s">
        <v>3992</v>
      </c>
      <c r="V3402" s="6" t="s">
        <v>3992</v>
      </c>
      <c r="W3402" s="6" t="s">
        <v>2361</v>
      </c>
      <c r="X3402" s="6" t="s">
        <v>4070</v>
      </c>
      <c r="Y3402" s="6" t="s">
        <v>3931</v>
      </c>
      <c r="Z3402" s="6" t="s">
        <v>3932</v>
      </c>
    </row>
    <row r="3403" spans="1:26" x14ac:dyDescent="0.2">
      <c r="A3403" s="6" t="s">
        <v>3987</v>
      </c>
      <c r="B3403" s="6">
        <v>150772</v>
      </c>
      <c r="C3403" s="1">
        <v>42100</v>
      </c>
      <c r="D3403" s="6" t="s">
        <v>1986</v>
      </c>
      <c r="E3403" s="6" t="s">
        <v>3989</v>
      </c>
      <c r="F3403" s="9">
        <v>2894.84</v>
      </c>
      <c r="G3403" s="9">
        <v>2517.25</v>
      </c>
      <c r="H3403" s="9">
        <v>453.11</v>
      </c>
      <c r="I3403" s="6" t="s">
        <v>4360</v>
      </c>
      <c r="J3403" s="9">
        <v>0</v>
      </c>
      <c r="K3403" s="9">
        <v>0</v>
      </c>
      <c r="L3403" s="6" t="s">
        <v>3990</v>
      </c>
      <c r="M3403" s="9">
        <v>2517.25</v>
      </c>
      <c r="N3403" s="9">
        <v>377.59</v>
      </c>
      <c r="O3403" s="6" t="s">
        <v>1932</v>
      </c>
      <c r="P3403" s="7">
        <v>2517.25</v>
      </c>
      <c r="Q3403" s="7">
        <v>41.53</v>
      </c>
      <c r="R3403" s="6" t="s">
        <v>3992</v>
      </c>
      <c r="S3403" s="7">
        <v>2517.25</v>
      </c>
      <c r="T3403" s="7">
        <v>191.31</v>
      </c>
      <c r="U3403" s="6" t="s">
        <v>3992</v>
      </c>
      <c r="V3403" s="6" t="s">
        <v>3992</v>
      </c>
      <c r="W3403" s="6" t="s">
        <v>2361</v>
      </c>
      <c r="X3403" s="6" t="s">
        <v>4362</v>
      </c>
      <c r="Y3403" s="6" t="s">
        <v>4839</v>
      </c>
      <c r="Z3403" s="6" t="s">
        <v>4840</v>
      </c>
    </row>
    <row r="3404" spans="1:26" x14ac:dyDescent="0.2">
      <c r="A3404" s="6" t="s">
        <v>3987</v>
      </c>
      <c r="B3404" s="6">
        <v>150772</v>
      </c>
      <c r="C3404" s="1">
        <v>42100</v>
      </c>
      <c r="D3404" s="6" t="s">
        <v>1986</v>
      </c>
      <c r="E3404" s="6" t="s">
        <v>3989</v>
      </c>
      <c r="F3404" s="9">
        <v>990.9</v>
      </c>
      <c r="G3404" s="9">
        <v>861.65</v>
      </c>
      <c r="H3404" s="9">
        <v>155.1</v>
      </c>
      <c r="I3404" s="6" t="s">
        <v>4360</v>
      </c>
      <c r="J3404" s="9">
        <v>0</v>
      </c>
      <c r="K3404" s="9">
        <v>0</v>
      </c>
      <c r="L3404" s="6" t="s">
        <v>3990</v>
      </c>
      <c r="M3404" s="9">
        <v>861.65</v>
      </c>
      <c r="N3404" s="9">
        <v>129.25</v>
      </c>
      <c r="O3404" s="6" t="s">
        <v>1932</v>
      </c>
      <c r="P3404" s="7">
        <v>861.65</v>
      </c>
      <c r="Q3404" s="7">
        <v>14.22</v>
      </c>
      <c r="R3404" s="6" t="s">
        <v>3992</v>
      </c>
      <c r="S3404" s="7">
        <v>861.65</v>
      </c>
      <c r="T3404" s="7">
        <v>65.489999999999995</v>
      </c>
      <c r="U3404" s="6" t="s">
        <v>3992</v>
      </c>
      <c r="V3404" s="6" t="s">
        <v>3992</v>
      </c>
      <c r="W3404" s="6" t="s">
        <v>2361</v>
      </c>
      <c r="X3404" s="6" t="s">
        <v>4362</v>
      </c>
      <c r="Y3404" s="6" t="s">
        <v>2363</v>
      </c>
      <c r="Z3404" s="6" t="s">
        <v>2364</v>
      </c>
    </row>
    <row r="3405" spans="1:26" x14ac:dyDescent="0.2">
      <c r="A3405" s="6" t="s">
        <v>3987</v>
      </c>
      <c r="B3405" s="6">
        <v>150772</v>
      </c>
      <c r="C3405" s="1">
        <v>42100</v>
      </c>
      <c r="D3405" s="6" t="s">
        <v>1986</v>
      </c>
      <c r="E3405" s="6" t="s">
        <v>3989</v>
      </c>
      <c r="F3405" s="9">
        <v>1633.87</v>
      </c>
      <c r="G3405" s="9">
        <v>1420.76</v>
      </c>
      <c r="H3405" s="9">
        <v>255.74</v>
      </c>
      <c r="I3405" s="6" t="s">
        <v>4360</v>
      </c>
      <c r="J3405" s="9">
        <v>0</v>
      </c>
      <c r="K3405" s="9">
        <v>0</v>
      </c>
      <c r="L3405" s="6" t="s">
        <v>3990</v>
      </c>
      <c r="M3405" s="9">
        <v>1420.76</v>
      </c>
      <c r="N3405" s="9">
        <v>213.11</v>
      </c>
      <c r="O3405" s="6" t="s">
        <v>1932</v>
      </c>
      <c r="P3405" s="7">
        <v>1420.76</v>
      </c>
      <c r="Q3405" s="7">
        <v>23.44</v>
      </c>
      <c r="R3405" s="6" t="s">
        <v>3992</v>
      </c>
      <c r="S3405" s="7">
        <v>1420.76</v>
      </c>
      <c r="T3405" s="7">
        <v>107.98</v>
      </c>
      <c r="U3405" s="6" t="s">
        <v>3992</v>
      </c>
      <c r="V3405" s="6" t="s">
        <v>3992</v>
      </c>
      <c r="W3405" s="6" t="s">
        <v>2361</v>
      </c>
      <c r="X3405" s="6" t="s">
        <v>4362</v>
      </c>
      <c r="Y3405" s="6" t="s">
        <v>4399</v>
      </c>
      <c r="Z3405" s="6" t="s">
        <v>4400</v>
      </c>
    </row>
    <row r="3406" spans="1:26" x14ac:dyDescent="0.2">
      <c r="A3406" s="6" t="s">
        <v>3987</v>
      </c>
      <c r="B3406" s="6">
        <v>150773</v>
      </c>
      <c r="C3406" s="1">
        <v>42100</v>
      </c>
      <c r="D3406" s="6" t="s">
        <v>1924</v>
      </c>
      <c r="E3406" s="6" t="s">
        <v>3418</v>
      </c>
      <c r="F3406" s="9">
        <v>69.22</v>
      </c>
      <c r="G3406" s="9">
        <v>69.22</v>
      </c>
      <c r="H3406" s="9">
        <v>4.8499999999999996</v>
      </c>
      <c r="I3406" s="6" t="s">
        <v>4011</v>
      </c>
      <c r="J3406" s="9">
        <v>0</v>
      </c>
      <c r="K3406" s="9">
        <v>0</v>
      </c>
      <c r="L3406" s="6" t="s">
        <v>3990</v>
      </c>
      <c r="M3406" s="9">
        <v>0</v>
      </c>
      <c r="N3406" s="9">
        <v>0</v>
      </c>
      <c r="O3406" s="6" t="s">
        <v>3990</v>
      </c>
      <c r="P3406" s="7">
        <v>69.22</v>
      </c>
      <c r="Q3406" s="7">
        <v>1.1399999999999999</v>
      </c>
      <c r="R3406" s="6" t="s">
        <v>3992</v>
      </c>
      <c r="S3406" s="7">
        <v>69.22</v>
      </c>
      <c r="T3406" s="7">
        <v>5.26</v>
      </c>
      <c r="U3406" s="6" t="s">
        <v>3992</v>
      </c>
      <c r="V3406" s="6" t="s">
        <v>3992</v>
      </c>
      <c r="W3406" s="6" t="s">
        <v>2492</v>
      </c>
      <c r="X3406" s="6" t="s">
        <v>4120</v>
      </c>
      <c r="Y3406" s="6" t="s">
        <v>2493</v>
      </c>
      <c r="Z3406" s="6" t="s">
        <v>2494</v>
      </c>
    </row>
    <row r="3407" spans="1:26" x14ac:dyDescent="0.2">
      <c r="A3407" s="6" t="s">
        <v>3987</v>
      </c>
      <c r="B3407" s="6">
        <v>150773</v>
      </c>
      <c r="C3407" s="1">
        <v>42100</v>
      </c>
      <c r="D3407" s="6" t="s">
        <v>1924</v>
      </c>
      <c r="E3407" s="6" t="s">
        <v>3418</v>
      </c>
      <c r="F3407" s="9">
        <v>160.32</v>
      </c>
      <c r="G3407" s="9">
        <v>160.32</v>
      </c>
      <c r="H3407" s="9">
        <v>11.22</v>
      </c>
      <c r="I3407" s="6" t="s">
        <v>4011</v>
      </c>
      <c r="J3407" s="9">
        <v>0</v>
      </c>
      <c r="K3407" s="9">
        <v>0</v>
      </c>
      <c r="L3407" s="6" t="s">
        <v>3990</v>
      </c>
      <c r="M3407" s="9">
        <v>0</v>
      </c>
      <c r="N3407" s="9">
        <v>0</v>
      </c>
      <c r="O3407" s="6" t="s">
        <v>3990</v>
      </c>
      <c r="P3407" s="7">
        <v>160.32</v>
      </c>
      <c r="Q3407" s="7">
        <v>2.65</v>
      </c>
      <c r="R3407" s="6" t="s">
        <v>3992</v>
      </c>
      <c r="S3407" s="7">
        <v>160.32</v>
      </c>
      <c r="T3407" s="7">
        <v>12.18</v>
      </c>
      <c r="U3407" s="6" t="s">
        <v>3992</v>
      </c>
      <c r="V3407" s="6" t="s">
        <v>3992</v>
      </c>
      <c r="W3407" s="6" t="s">
        <v>2492</v>
      </c>
      <c r="X3407" s="6" t="s">
        <v>4120</v>
      </c>
      <c r="Y3407" s="6" t="s">
        <v>3461</v>
      </c>
      <c r="Z3407" s="6" t="s">
        <v>2495</v>
      </c>
    </row>
    <row r="3408" spans="1:26" x14ac:dyDescent="0.2">
      <c r="A3408" s="6" t="s">
        <v>3987</v>
      </c>
      <c r="B3408" s="6">
        <v>150774</v>
      </c>
      <c r="C3408" s="1">
        <v>42100</v>
      </c>
      <c r="D3408" s="6" t="s">
        <v>1926</v>
      </c>
      <c r="E3408" s="6" t="s">
        <v>4339</v>
      </c>
      <c r="F3408" s="9">
        <v>1134.0999999999999</v>
      </c>
      <c r="G3408" s="9">
        <v>1134.0999999999999</v>
      </c>
      <c r="H3408" s="9">
        <v>136.09</v>
      </c>
      <c r="I3408" s="6" t="s">
        <v>4011</v>
      </c>
      <c r="J3408" s="9">
        <v>0</v>
      </c>
      <c r="K3408" s="9">
        <v>0</v>
      </c>
      <c r="L3408" s="6" t="s">
        <v>3990</v>
      </c>
      <c r="M3408" s="9">
        <v>0</v>
      </c>
      <c r="N3408" s="9">
        <v>0</v>
      </c>
      <c r="O3408" s="6" t="s">
        <v>3990</v>
      </c>
      <c r="P3408" s="7">
        <v>1134.0999999999999</v>
      </c>
      <c r="Q3408" s="7">
        <v>18.71</v>
      </c>
      <c r="R3408" s="6" t="s">
        <v>3992</v>
      </c>
      <c r="S3408" s="7">
        <v>1134.0999999999999</v>
      </c>
      <c r="T3408" s="7">
        <v>86.19</v>
      </c>
      <c r="U3408" s="6" t="s">
        <v>3992</v>
      </c>
      <c r="V3408" s="6" t="s">
        <v>3992</v>
      </c>
      <c r="W3408" s="6" t="s">
        <v>2496</v>
      </c>
      <c r="X3408" s="6" t="s">
        <v>1962</v>
      </c>
      <c r="Y3408" s="6" t="s">
        <v>2497</v>
      </c>
      <c r="Z3408" s="6" t="s">
        <v>2498</v>
      </c>
    </row>
    <row r="3409" spans="1:26" hidden="1" x14ac:dyDescent="0.2">
      <c r="A3409" s="6" t="s">
        <v>3987</v>
      </c>
      <c r="B3409" s="6">
        <v>150775</v>
      </c>
      <c r="C3409" s="1">
        <v>42100</v>
      </c>
      <c r="D3409" s="6" t="s">
        <v>2020</v>
      </c>
      <c r="E3409" s="6" t="s">
        <v>3989</v>
      </c>
      <c r="F3409" s="9">
        <v>7500</v>
      </c>
      <c r="G3409" s="9">
        <v>0</v>
      </c>
      <c r="H3409" s="9">
        <v>0</v>
      </c>
      <c r="I3409" s="6" t="s">
        <v>3990</v>
      </c>
      <c r="J3409" s="9">
        <v>0</v>
      </c>
      <c r="K3409" s="9">
        <v>0</v>
      </c>
      <c r="L3409" s="6" t="s">
        <v>3990</v>
      </c>
      <c r="M3409" s="9">
        <v>0</v>
      </c>
      <c r="N3409" s="9">
        <v>0</v>
      </c>
      <c r="O3409" s="6" t="s">
        <v>3990</v>
      </c>
      <c r="P3409" s="7">
        <v>0</v>
      </c>
      <c r="Q3409" s="7">
        <v>0</v>
      </c>
      <c r="R3409" s="6" t="s">
        <v>3990</v>
      </c>
      <c r="S3409" s="7">
        <v>0</v>
      </c>
      <c r="T3409" s="7">
        <v>0</v>
      </c>
      <c r="U3409" s="6" t="s">
        <v>3990</v>
      </c>
      <c r="V3409" s="6" t="s">
        <v>3992</v>
      </c>
      <c r="W3409" s="6" t="s">
        <v>2499</v>
      </c>
      <c r="X3409" s="6" t="s">
        <v>2500</v>
      </c>
      <c r="Y3409" s="6" t="s">
        <v>2501</v>
      </c>
      <c r="Z3409" s="6" t="s">
        <v>2502</v>
      </c>
    </row>
    <row r="3410" spans="1:26" x14ac:dyDescent="0.2">
      <c r="A3410" s="6" t="s">
        <v>3987</v>
      </c>
      <c r="B3410" s="6">
        <v>150776</v>
      </c>
      <c r="C3410" s="1">
        <v>42100</v>
      </c>
      <c r="D3410" s="6" t="s">
        <v>1931</v>
      </c>
      <c r="E3410" s="6" t="s">
        <v>3989</v>
      </c>
      <c r="F3410" s="9">
        <v>633.6</v>
      </c>
      <c r="G3410" s="9">
        <v>0</v>
      </c>
      <c r="H3410" s="9">
        <v>0</v>
      </c>
      <c r="I3410" s="6" t="s">
        <v>3990</v>
      </c>
      <c r="J3410" s="9">
        <v>0</v>
      </c>
      <c r="K3410" s="9">
        <v>0</v>
      </c>
      <c r="L3410" s="6" t="s">
        <v>3990</v>
      </c>
      <c r="M3410" s="9">
        <v>0</v>
      </c>
      <c r="N3410" s="9">
        <v>0</v>
      </c>
      <c r="O3410" s="6" t="s">
        <v>3990</v>
      </c>
      <c r="P3410" s="7">
        <v>633.6</v>
      </c>
      <c r="Q3410" s="7">
        <v>10.45</v>
      </c>
      <c r="R3410" s="6" t="s">
        <v>3992</v>
      </c>
      <c r="S3410" s="7">
        <v>633.6</v>
      </c>
      <c r="T3410" s="7">
        <v>48.15</v>
      </c>
      <c r="U3410" s="6" t="s">
        <v>3992</v>
      </c>
      <c r="V3410" s="6" t="s">
        <v>3992</v>
      </c>
      <c r="W3410" s="6" t="s">
        <v>2048</v>
      </c>
      <c r="X3410" s="6" t="s">
        <v>4376</v>
      </c>
      <c r="Y3410" s="6" t="s">
        <v>2503</v>
      </c>
      <c r="Z3410" s="6" t="s">
        <v>2504</v>
      </c>
    </row>
    <row r="3411" spans="1:26" x14ac:dyDescent="0.2">
      <c r="A3411" s="6" t="s">
        <v>3987</v>
      </c>
      <c r="B3411" s="6">
        <v>150777</v>
      </c>
      <c r="C3411" s="1">
        <v>42100</v>
      </c>
      <c r="D3411" s="6" t="s">
        <v>1986</v>
      </c>
      <c r="E3411" s="6" t="s">
        <v>3989</v>
      </c>
      <c r="F3411" s="9">
        <v>186.66</v>
      </c>
      <c r="G3411" s="9">
        <v>162.31</v>
      </c>
      <c r="H3411" s="9">
        <v>29.22</v>
      </c>
      <c r="I3411" s="6" t="s">
        <v>4360</v>
      </c>
      <c r="J3411" s="9">
        <v>0</v>
      </c>
      <c r="K3411" s="9">
        <v>0</v>
      </c>
      <c r="L3411" s="6" t="s">
        <v>3990</v>
      </c>
      <c r="M3411" s="9">
        <v>162.31</v>
      </c>
      <c r="N3411" s="9">
        <v>24.35</v>
      </c>
      <c r="O3411" s="6" t="s">
        <v>1932</v>
      </c>
      <c r="P3411" s="7">
        <v>162.31</v>
      </c>
      <c r="Q3411" s="7">
        <v>2.68</v>
      </c>
      <c r="R3411" s="6" t="s">
        <v>3992</v>
      </c>
      <c r="S3411" s="7">
        <v>162.31</v>
      </c>
      <c r="T3411" s="7">
        <v>12.34</v>
      </c>
      <c r="U3411" s="6" t="s">
        <v>3992</v>
      </c>
      <c r="V3411" s="6" t="s">
        <v>3992</v>
      </c>
      <c r="W3411" s="6" t="s">
        <v>2069</v>
      </c>
      <c r="X3411" s="6" t="s">
        <v>4362</v>
      </c>
      <c r="Y3411" s="6" t="s">
        <v>3927</v>
      </c>
      <c r="Z3411" s="6" t="s">
        <v>3928</v>
      </c>
    </row>
    <row r="3412" spans="1:26" x14ac:dyDescent="0.2">
      <c r="A3412" s="6" t="s">
        <v>3987</v>
      </c>
      <c r="B3412" s="6">
        <v>150777</v>
      </c>
      <c r="C3412" s="1">
        <v>42100</v>
      </c>
      <c r="D3412" s="6" t="s">
        <v>1986</v>
      </c>
      <c r="E3412" s="6" t="s">
        <v>3989</v>
      </c>
      <c r="F3412" s="9">
        <v>578.97</v>
      </c>
      <c r="G3412" s="9">
        <v>503.45</v>
      </c>
      <c r="H3412" s="9">
        <v>90.62</v>
      </c>
      <c r="I3412" s="6" t="s">
        <v>4360</v>
      </c>
      <c r="J3412" s="9">
        <v>0</v>
      </c>
      <c r="K3412" s="9">
        <v>0</v>
      </c>
      <c r="L3412" s="6" t="s">
        <v>3990</v>
      </c>
      <c r="M3412" s="9">
        <v>503.45</v>
      </c>
      <c r="N3412" s="9">
        <v>75.52</v>
      </c>
      <c r="O3412" s="6" t="s">
        <v>1932</v>
      </c>
      <c r="P3412" s="7">
        <v>503.45</v>
      </c>
      <c r="Q3412" s="7">
        <v>8.31</v>
      </c>
      <c r="R3412" s="6" t="s">
        <v>3992</v>
      </c>
      <c r="S3412" s="7">
        <v>503.45</v>
      </c>
      <c r="T3412" s="7">
        <v>38.26</v>
      </c>
      <c r="U3412" s="6" t="s">
        <v>3992</v>
      </c>
      <c r="V3412" s="6" t="s">
        <v>3992</v>
      </c>
      <c r="W3412" s="6" t="s">
        <v>2069</v>
      </c>
      <c r="X3412" s="6" t="s">
        <v>4362</v>
      </c>
      <c r="Y3412" s="6" t="s">
        <v>4839</v>
      </c>
      <c r="Z3412" s="6" t="s">
        <v>4840</v>
      </c>
    </row>
    <row r="3413" spans="1:26" x14ac:dyDescent="0.2">
      <c r="A3413" s="6" t="s">
        <v>3987</v>
      </c>
      <c r="B3413" s="6">
        <v>150778</v>
      </c>
      <c r="C3413" s="1">
        <v>42100</v>
      </c>
      <c r="D3413" s="6" t="s">
        <v>1931</v>
      </c>
      <c r="E3413" s="6" t="s">
        <v>3989</v>
      </c>
      <c r="F3413" s="9">
        <v>182.76</v>
      </c>
      <c r="G3413" s="9">
        <v>182.76</v>
      </c>
      <c r="H3413" s="9">
        <v>32.9</v>
      </c>
      <c r="I3413" s="6" t="s">
        <v>1892</v>
      </c>
      <c r="J3413" s="9">
        <v>0</v>
      </c>
      <c r="K3413" s="9">
        <v>0</v>
      </c>
      <c r="L3413" s="6" t="s">
        <v>3990</v>
      </c>
      <c r="M3413" s="9">
        <v>0</v>
      </c>
      <c r="N3413" s="9">
        <v>0</v>
      </c>
      <c r="O3413" s="6" t="s">
        <v>3990</v>
      </c>
      <c r="P3413" s="7">
        <v>182.76</v>
      </c>
      <c r="Q3413" s="7">
        <v>3.02</v>
      </c>
      <c r="R3413" s="6" t="s">
        <v>3992</v>
      </c>
      <c r="S3413" s="7">
        <v>182.76</v>
      </c>
      <c r="T3413" s="7">
        <v>13.89</v>
      </c>
      <c r="U3413" s="6" t="s">
        <v>3992</v>
      </c>
      <c r="V3413" s="6" t="s">
        <v>3992</v>
      </c>
      <c r="W3413" s="6" t="s">
        <v>2505</v>
      </c>
      <c r="X3413" s="6" t="s">
        <v>1962</v>
      </c>
      <c r="Y3413" s="6" t="s">
        <v>2506</v>
      </c>
      <c r="Z3413" s="6" t="s">
        <v>2507</v>
      </c>
    </row>
    <row r="3414" spans="1:26" x14ac:dyDescent="0.2">
      <c r="A3414" s="6" t="s">
        <v>3987</v>
      </c>
      <c r="B3414" s="6">
        <v>150779</v>
      </c>
      <c r="C3414" s="1">
        <v>42100</v>
      </c>
      <c r="D3414" s="6" t="s">
        <v>1926</v>
      </c>
      <c r="E3414" s="6" t="s">
        <v>4096</v>
      </c>
      <c r="F3414" s="9">
        <v>185.42</v>
      </c>
      <c r="G3414" s="9">
        <v>185.42</v>
      </c>
      <c r="H3414" s="9">
        <v>22.25</v>
      </c>
      <c r="I3414" s="6" t="s">
        <v>4011</v>
      </c>
      <c r="J3414" s="9">
        <v>0</v>
      </c>
      <c r="K3414" s="9">
        <v>0</v>
      </c>
      <c r="L3414" s="6" t="s">
        <v>3990</v>
      </c>
      <c r="M3414" s="9">
        <v>0</v>
      </c>
      <c r="N3414" s="9">
        <v>0</v>
      </c>
      <c r="O3414" s="6" t="s">
        <v>3990</v>
      </c>
      <c r="P3414" s="7">
        <v>185.42</v>
      </c>
      <c r="Q3414" s="7">
        <v>3.06</v>
      </c>
      <c r="R3414" s="6" t="s">
        <v>3992</v>
      </c>
      <c r="S3414" s="7">
        <v>185.42</v>
      </c>
      <c r="T3414" s="7">
        <v>14.09</v>
      </c>
      <c r="U3414" s="6" t="s">
        <v>3992</v>
      </c>
      <c r="V3414" s="6" t="s">
        <v>3992</v>
      </c>
      <c r="W3414" s="6" t="s">
        <v>2017</v>
      </c>
      <c r="X3414" s="6" t="s">
        <v>4362</v>
      </c>
      <c r="Y3414" s="6" t="s">
        <v>2508</v>
      </c>
      <c r="Z3414" s="6" t="s">
        <v>2509</v>
      </c>
    </row>
    <row r="3415" spans="1:26" x14ac:dyDescent="0.2">
      <c r="A3415" s="6" t="s">
        <v>3987</v>
      </c>
      <c r="B3415" s="6">
        <v>150780</v>
      </c>
      <c r="C3415" s="1">
        <v>42100</v>
      </c>
      <c r="D3415" s="6" t="s">
        <v>1924</v>
      </c>
      <c r="E3415" s="6" t="s">
        <v>5203</v>
      </c>
      <c r="F3415" s="9">
        <v>287.5</v>
      </c>
      <c r="G3415" s="9">
        <v>287.5</v>
      </c>
      <c r="H3415" s="9">
        <v>11.5</v>
      </c>
      <c r="I3415" s="6" t="s">
        <v>4360</v>
      </c>
      <c r="J3415" s="9">
        <v>0</v>
      </c>
      <c r="K3415" s="9">
        <v>0</v>
      </c>
      <c r="L3415" s="6" t="s">
        <v>3990</v>
      </c>
      <c r="M3415" s="9">
        <v>261.36</v>
      </c>
      <c r="N3415" s="9">
        <v>26.14</v>
      </c>
      <c r="O3415" s="6" t="s">
        <v>1932</v>
      </c>
      <c r="P3415" s="7">
        <v>261.36</v>
      </c>
      <c r="Q3415" s="7">
        <v>4.3099999999999996</v>
      </c>
      <c r="R3415" s="6" t="s">
        <v>3992</v>
      </c>
      <c r="S3415" s="7">
        <v>261.36</v>
      </c>
      <c r="T3415" s="7">
        <v>19.86</v>
      </c>
      <c r="U3415" s="6" t="s">
        <v>3992</v>
      </c>
      <c r="V3415" s="6" t="s">
        <v>3992</v>
      </c>
      <c r="W3415" s="6" t="s">
        <v>2510</v>
      </c>
      <c r="X3415" s="6" t="s">
        <v>4931</v>
      </c>
      <c r="Y3415" s="6" t="s">
        <v>4932</v>
      </c>
      <c r="Z3415" s="6" t="s">
        <v>4933</v>
      </c>
    </row>
    <row r="3416" spans="1:26" x14ac:dyDescent="0.2">
      <c r="A3416" s="6" t="s">
        <v>3987</v>
      </c>
      <c r="B3416" s="6">
        <v>150781</v>
      </c>
      <c r="C3416" s="1">
        <v>42100</v>
      </c>
      <c r="D3416" s="6" t="s">
        <v>2074</v>
      </c>
      <c r="E3416" s="6" t="s">
        <v>4540</v>
      </c>
      <c r="F3416" s="9">
        <v>117.18</v>
      </c>
      <c r="G3416" s="9">
        <v>0</v>
      </c>
      <c r="H3416" s="9">
        <v>0</v>
      </c>
      <c r="I3416" s="6" t="s">
        <v>3990</v>
      </c>
      <c r="J3416" s="9">
        <v>0</v>
      </c>
      <c r="K3416" s="9">
        <v>0</v>
      </c>
      <c r="L3416" s="6" t="s">
        <v>3990</v>
      </c>
      <c r="M3416" s="9">
        <v>0</v>
      </c>
      <c r="N3416" s="9">
        <v>0</v>
      </c>
      <c r="O3416" s="6" t="s">
        <v>3990</v>
      </c>
      <c r="P3416" s="7">
        <v>117.18</v>
      </c>
      <c r="Q3416" s="7">
        <v>0</v>
      </c>
      <c r="R3416" s="6" t="s">
        <v>2075</v>
      </c>
      <c r="S3416" s="7">
        <v>117.18</v>
      </c>
      <c r="T3416" s="7">
        <v>0</v>
      </c>
      <c r="U3416" s="6" t="s">
        <v>2075</v>
      </c>
      <c r="V3416" s="6" t="s">
        <v>3992</v>
      </c>
      <c r="W3416" s="6" t="s">
        <v>2187</v>
      </c>
      <c r="X3416" s="6" t="s">
        <v>4070</v>
      </c>
      <c r="Y3416" s="6" t="s">
        <v>2273</v>
      </c>
      <c r="Z3416" s="6" t="s">
        <v>2274</v>
      </c>
    </row>
    <row r="3417" spans="1:26" x14ac:dyDescent="0.2">
      <c r="A3417" s="6" t="s">
        <v>3987</v>
      </c>
      <c r="B3417" s="6">
        <v>150782</v>
      </c>
      <c r="C3417" s="1">
        <v>42100</v>
      </c>
      <c r="D3417" s="6" t="s">
        <v>1931</v>
      </c>
      <c r="E3417" s="6" t="s">
        <v>3989</v>
      </c>
      <c r="F3417" s="9">
        <v>1314.01</v>
      </c>
      <c r="G3417" s="9">
        <v>1314.01</v>
      </c>
      <c r="H3417" s="9">
        <v>236.52</v>
      </c>
      <c r="I3417" s="6" t="s">
        <v>4011</v>
      </c>
      <c r="J3417" s="9">
        <v>0</v>
      </c>
      <c r="K3417" s="9">
        <v>0</v>
      </c>
      <c r="L3417" s="6" t="s">
        <v>3990</v>
      </c>
      <c r="M3417" s="9">
        <v>0</v>
      </c>
      <c r="N3417" s="9">
        <v>0</v>
      </c>
      <c r="O3417" s="6" t="s">
        <v>3990</v>
      </c>
      <c r="P3417" s="7">
        <v>1314.01</v>
      </c>
      <c r="Q3417" s="7">
        <v>21.68</v>
      </c>
      <c r="R3417" s="6" t="s">
        <v>3992</v>
      </c>
      <c r="S3417" s="7">
        <v>1314.01</v>
      </c>
      <c r="T3417" s="7">
        <v>99.86</v>
      </c>
      <c r="U3417" s="6" t="s">
        <v>3992</v>
      </c>
      <c r="V3417" s="6" t="s">
        <v>3992</v>
      </c>
      <c r="W3417" s="6" t="s">
        <v>3000</v>
      </c>
      <c r="X3417" s="6" t="s">
        <v>4362</v>
      </c>
      <c r="Y3417" s="6" t="s">
        <v>2114</v>
      </c>
      <c r="Z3417" s="6" t="s">
        <v>2115</v>
      </c>
    </row>
    <row r="3418" spans="1:26" x14ac:dyDescent="0.2">
      <c r="A3418" s="6" t="s">
        <v>3987</v>
      </c>
      <c r="B3418" s="6">
        <v>150783</v>
      </c>
      <c r="C3418" s="1">
        <v>42100</v>
      </c>
      <c r="D3418" s="6" t="s">
        <v>1924</v>
      </c>
      <c r="E3418" s="6" t="s">
        <v>3663</v>
      </c>
      <c r="F3418" s="9">
        <v>4386</v>
      </c>
      <c r="G3418" s="9">
        <v>4726.5</v>
      </c>
      <c r="H3418" s="9">
        <v>330.86</v>
      </c>
      <c r="I3418" s="6" t="s">
        <v>4011</v>
      </c>
      <c r="J3418" s="9">
        <v>0</v>
      </c>
      <c r="K3418" s="9">
        <v>0</v>
      </c>
      <c r="L3418" s="6" t="s">
        <v>3990</v>
      </c>
      <c r="M3418" s="9">
        <v>0</v>
      </c>
      <c r="N3418" s="9">
        <v>0</v>
      </c>
      <c r="O3418" s="6" t="s">
        <v>3990</v>
      </c>
      <c r="P3418" s="7">
        <v>4726.5</v>
      </c>
      <c r="Q3418" s="7">
        <v>77.989999999999995</v>
      </c>
      <c r="R3418" s="6" t="s">
        <v>3992</v>
      </c>
      <c r="S3418" s="7">
        <v>4726.5</v>
      </c>
      <c r="T3418" s="7">
        <v>359.21</v>
      </c>
      <c r="U3418" s="6" t="s">
        <v>3992</v>
      </c>
      <c r="V3418" s="6" t="s">
        <v>3992</v>
      </c>
      <c r="W3418" s="6" t="s">
        <v>2511</v>
      </c>
      <c r="X3418" s="6" t="s">
        <v>4029</v>
      </c>
      <c r="Y3418" s="6" t="s">
        <v>4034</v>
      </c>
      <c r="Z3418" s="6" t="s">
        <v>4035</v>
      </c>
    </row>
    <row r="3419" spans="1:26" x14ac:dyDescent="0.2">
      <c r="A3419" s="6" t="s">
        <v>3987</v>
      </c>
      <c r="B3419" s="6">
        <v>150784</v>
      </c>
      <c r="C3419" s="1">
        <v>42100</v>
      </c>
      <c r="D3419" s="6" t="s">
        <v>2068</v>
      </c>
      <c r="E3419" s="6" t="s">
        <v>3989</v>
      </c>
      <c r="F3419" s="9">
        <v>9993.06</v>
      </c>
      <c r="G3419" s="9">
        <v>7918.6</v>
      </c>
      <c r="H3419" s="9">
        <v>1425.35</v>
      </c>
      <c r="I3419" s="6" t="s">
        <v>3125</v>
      </c>
      <c r="J3419" s="9">
        <v>12844.56</v>
      </c>
      <c r="K3419" s="9">
        <v>886.67</v>
      </c>
      <c r="L3419" s="6" t="s">
        <v>3125</v>
      </c>
      <c r="M3419" s="9">
        <v>7918.6</v>
      </c>
      <c r="N3419" s="9">
        <v>1187.79</v>
      </c>
      <c r="O3419" s="6" t="s">
        <v>1932</v>
      </c>
      <c r="P3419" s="7">
        <v>7918.6</v>
      </c>
      <c r="Q3419" s="7">
        <v>130.66</v>
      </c>
      <c r="R3419" s="6" t="s">
        <v>3992</v>
      </c>
      <c r="S3419" s="7">
        <v>7918.6</v>
      </c>
      <c r="T3419" s="7">
        <v>601.80999999999995</v>
      </c>
      <c r="U3419" s="6" t="s">
        <v>3992</v>
      </c>
      <c r="V3419" s="6" t="s">
        <v>3992</v>
      </c>
      <c r="W3419" s="6" t="s">
        <v>2069</v>
      </c>
      <c r="X3419" s="6" t="s">
        <v>4624</v>
      </c>
      <c r="Y3419" s="6" t="s">
        <v>5104</v>
      </c>
      <c r="Z3419" s="6" t="s">
        <v>5105</v>
      </c>
    </row>
    <row r="3420" spans="1:26" x14ac:dyDescent="0.2">
      <c r="A3420" s="6" t="s">
        <v>3987</v>
      </c>
      <c r="B3420" s="6">
        <v>150785</v>
      </c>
      <c r="C3420" s="1">
        <v>42100</v>
      </c>
      <c r="D3420" s="6" t="s">
        <v>1931</v>
      </c>
      <c r="E3420" s="6" t="s">
        <v>3989</v>
      </c>
      <c r="F3420" s="9">
        <v>584.54999999999995</v>
      </c>
      <c r="G3420" s="9">
        <v>584.54999999999995</v>
      </c>
      <c r="H3420" s="9">
        <v>105.22</v>
      </c>
      <c r="I3420" s="6" t="s">
        <v>4011</v>
      </c>
      <c r="J3420" s="9">
        <v>0</v>
      </c>
      <c r="K3420" s="9">
        <v>0</v>
      </c>
      <c r="L3420" s="6" t="s">
        <v>3990</v>
      </c>
      <c r="M3420" s="9">
        <v>0</v>
      </c>
      <c r="N3420" s="9">
        <v>0</v>
      </c>
      <c r="O3420" s="6" t="s">
        <v>3990</v>
      </c>
      <c r="P3420" s="7">
        <v>584.54999999999995</v>
      </c>
      <c r="Q3420" s="7">
        <v>9.65</v>
      </c>
      <c r="R3420" s="6" t="s">
        <v>3992</v>
      </c>
      <c r="S3420" s="7">
        <v>584.54999999999995</v>
      </c>
      <c r="T3420" s="7">
        <v>44.43</v>
      </c>
      <c r="U3420" s="6" t="s">
        <v>3992</v>
      </c>
      <c r="V3420" s="6" t="s">
        <v>3992</v>
      </c>
      <c r="W3420" s="6" t="s">
        <v>1961</v>
      </c>
      <c r="X3420" s="6" t="s">
        <v>4070</v>
      </c>
      <c r="Y3420" s="6" t="s">
        <v>2512</v>
      </c>
      <c r="Z3420" s="6" t="s">
        <v>1964</v>
      </c>
    </row>
    <row r="3421" spans="1:26" x14ac:dyDescent="0.2">
      <c r="A3421" s="6" t="s">
        <v>3987</v>
      </c>
      <c r="B3421" s="6">
        <v>150786</v>
      </c>
      <c r="C3421" s="1">
        <v>42100</v>
      </c>
      <c r="D3421" s="6" t="s">
        <v>1931</v>
      </c>
      <c r="E3421" s="6" t="s">
        <v>3989</v>
      </c>
      <c r="F3421" s="9">
        <v>549.79</v>
      </c>
      <c r="G3421" s="9">
        <v>478.08</v>
      </c>
      <c r="H3421" s="9">
        <v>86.05</v>
      </c>
      <c r="I3421" s="6" t="s">
        <v>4011</v>
      </c>
      <c r="J3421" s="9">
        <v>0</v>
      </c>
      <c r="K3421" s="9">
        <v>0</v>
      </c>
      <c r="L3421" s="6" t="s">
        <v>3990</v>
      </c>
      <c r="M3421" s="9">
        <v>478.08</v>
      </c>
      <c r="N3421" s="9">
        <v>71.709999999999994</v>
      </c>
      <c r="O3421" s="6" t="s">
        <v>1932</v>
      </c>
      <c r="P3421" s="7">
        <v>478.08</v>
      </c>
      <c r="Q3421" s="7">
        <v>7.89</v>
      </c>
      <c r="R3421" s="6" t="s">
        <v>3992</v>
      </c>
      <c r="S3421" s="7">
        <v>478.08</v>
      </c>
      <c r="T3421" s="7">
        <v>36.33</v>
      </c>
      <c r="U3421" s="6" t="s">
        <v>3992</v>
      </c>
      <c r="V3421" s="6" t="s">
        <v>3992</v>
      </c>
      <c r="W3421" s="6" t="s">
        <v>2010</v>
      </c>
      <c r="X3421" s="6" t="s">
        <v>4362</v>
      </c>
      <c r="Y3421" s="6" t="s">
        <v>2022</v>
      </c>
      <c r="Z3421" s="6" t="s">
        <v>2023</v>
      </c>
    </row>
    <row r="3422" spans="1:26" x14ac:dyDescent="0.2">
      <c r="A3422" s="6" t="s">
        <v>3987</v>
      </c>
      <c r="B3422" s="6">
        <v>150786</v>
      </c>
      <c r="C3422" s="1">
        <v>42100</v>
      </c>
      <c r="D3422" s="6" t="s">
        <v>1986</v>
      </c>
      <c r="E3422" s="6" t="s">
        <v>3989</v>
      </c>
      <c r="F3422" s="9">
        <v>2274.06</v>
      </c>
      <c r="G3422" s="9">
        <v>1895.05</v>
      </c>
      <c r="H3422" s="9">
        <v>341.11</v>
      </c>
      <c r="I3422" s="6" t="s">
        <v>4360</v>
      </c>
      <c r="J3422" s="9">
        <v>0</v>
      </c>
      <c r="K3422" s="9">
        <v>0</v>
      </c>
      <c r="L3422" s="6" t="s">
        <v>3990</v>
      </c>
      <c r="M3422" s="9">
        <v>1895.05</v>
      </c>
      <c r="N3422" s="9">
        <v>379.01</v>
      </c>
      <c r="O3422" s="6" t="s">
        <v>1932</v>
      </c>
      <c r="P3422" s="7">
        <v>1895.05</v>
      </c>
      <c r="Q3422" s="7">
        <v>31.27</v>
      </c>
      <c r="R3422" s="6" t="s">
        <v>3992</v>
      </c>
      <c r="S3422" s="7">
        <v>1895.05</v>
      </c>
      <c r="T3422" s="7">
        <v>144.02000000000001</v>
      </c>
      <c r="U3422" s="6" t="s">
        <v>3992</v>
      </c>
      <c r="V3422" s="6" t="s">
        <v>3992</v>
      </c>
      <c r="W3422" s="6" t="s">
        <v>2010</v>
      </c>
      <c r="X3422" s="6" t="s">
        <v>4382</v>
      </c>
      <c r="Y3422" s="6" t="s">
        <v>4383</v>
      </c>
      <c r="Z3422" s="6" t="s">
        <v>2024</v>
      </c>
    </row>
    <row r="3423" spans="1:26" x14ac:dyDescent="0.2">
      <c r="A3423" s="6" t="s">
        <v>3987</v>
      </c>
      <c r="B3423" s="6">
        <v>150787</v>
      </c>
      <c r="C3423" s="1">
        <v>42100</v>
      </c>
      <c r="D3423" s="6" t="s">
        <v>1931</v>
      </c>
      <c r="E3423" s="6" t="s">
        <v>3989</v>
      </c>
      <c r="F3423" s="9">
        <v>642.32000000000005</v>
      </c>
      <c r="G3423" s="9">
        <v>558.54</v>
      </c>
      <c r="H3423" s="9">
        <v>100.54</v>
      </c>
      <c r="I3423" s="6" t="s">
        <v>4011</v>
      </c>
      <c r="J3423" s="9">
        <v>0</v>
      </c>
      <c r="K3423" s="9">
        <v>0</v>
      </c>
      <c r="L3423" s="6" t="s">
        <v>3990</v>
      </c>
      <c r="M3423" s="9">
        <v>558.54</v>
      </c>
      <c r="N3423" s="9">
        <v>83.78</v>
      </c>
      <c r="O3423" s="6" t="s">
        <v>1932</v>
      </c>
      <c r="P3423" s="7">
        <v>558.54</v>
      </c>
      <c r="Q3423" s="7">
        <v>9.2200000000000006</v>
      </c>
      <c r="R3423" s="6" t="s">
        <v>3992</v>
      </c>
      <c r="S3423" s="7">
        <v>558.54</v>
      </c>
      <c r="T3423" s="7">
        <v>42.45</v>
      </c>
      <c r="U3423" s="6" t="s">
        <v>3992</v>
      </c>
      <c r="V3423" s="6" t="s">
        <v>3992</v>
      </c>
      <c r="W3423" s="6" t="s">
        <v>2010</v>
      </c>
      <c r="X3423" s="6" t="s">
        <v>4362</v>
      </c>
      <c r="Y3423" s="6" t="s">
        <v>2031</v>
      </c>
      <c r="Z3423" s="6" t="s">
        <v>2032</v>
      </c>
    </row>
    <row r="3424" spans="1:26" x14ac:dyDescent="0.2">
      <c r="A3424" s="6" t="s">
        <v>3987</v>
      </c>
      <c r="B3424" s="6">
        <v>150787</v>
      </c>
      <c r="C3424" s="1">
        <v>42100</v>
      </c>
      <c r="D3424" s="6" t="s">
        <v>1931</v>
      </c>
      <c r="E3424" s="6" t="s">
        <v>3989</v>
      </c>
      <c r="F3424" s="9">
        <v>2257.96</v>
      </c>
      <c r="G3424" s="9">
        <v>1963.44</v>
      </c>
      <c r="H3424" s="9">
        <v>353.42</v>
      </c>
      <c r="I3424" s="6" t="s">
        <v>4011</v>
      </c>
      <c r="J3424" s="9">
        <v>0</v>
      </c>
      <c r="K3424" s="9">
        <v>0</v>
      </c>
      <c r="L3424" s="6" t="s">
        <v>3990</v>
      </c>
      <c r="M3424" s="9">
        <v>1963.44</v>
      </c>
      <c r="N3424" s="9">
        <v>294.52</v>
      </c>
      <c r="O3424" s="6" t="s">
        <v>1932</v>
      </c>
      <c r="P3424" s="7">
        <v>1963.44</v>
      </c>
      <c r="Q3424" s="7">
        <v>32.4</v>
      </c>
      <c r="R3424" s="6" t="s">
        <v>3992</v>
      </c>
      <c r="S3424" s="7">
        <v>1963.44</v>
      </c>
      <c r="T3424" s="7">
        <v>149.22</v>
      </c>
      <c r="U3424" s="6" t="s">
        <v>3992</v>
      </c>
      <c r="V3424" s="6" t="s">
        <v>3992</v>
      </c>
      <c r="W3424" s="6" t="s">
        <v>2010</v>
      </c>
      <c r="X3424" s="6" t="s">
        <v>4362</v>
      </c>
      <c r="Y3424" s="6" t="s">
        <v>2513</v>
      </c>
      <c r="Z3424" s="6" t="s">
        <v>2514</v>
      </c>
    </row>
    <row r="3425" spans="1:26" x14ac:dyDescent="0.2">
      <c r="A3425" s="6" t="s">
        <v>3987</v>
      </c>
      <c r="B3425" s="6">
        <v>150787</v>
      </c>
      <c r="C3425" s="1">
        <v>42100</v>
      </c>
      <c r="D3425" s="6" t="s">
        <v>1931</v>
      </c>
      <c r="E3425" s="6" t="s">
        <v>3989</v>
      </c>
      <c r="F3425" s="9">
        <v>361.11</v>
      </c>
      <c r="G3425" s="9">
        <v>314.01</v>
      </c>
      <c r="H3425" s="9">
        <v>56.52</v>
      </c>
      <c r="I3425" s="6" t="s">
        <v>4011</v>
      </c>
      <c r="J3425" s="9">
        <v>0</v>
      </c>
      <c r="K3425" s="9">
        <v>0</v>
      </c>
      <c r="L3425" s="6" t="s">
        <v>3990</v>
      </c>
      <c r="M3425" s="9">
        <v>314.01</v>
      </c>
      <c r="N3425" s="9">
        <v>47.1</v>
      </c>
      <c r="O3425" s="6" t="s">
        <v>1932</v>
      </c>
      <c r="P3425" s="7">
        <v>314.01</v>
      </c>
      <c r="Q3425" s="7">
        <v>5.18</v>
      </c>
      <c r="R3425" s="6" t="s">
        <v>3992</v>
      </c>
      <c r="S3425" s="7">
        <v>314.01</v>
      </c>
      <c r="T3425" s="7">
        <v>23.86</v>
      </c>
      <c r="U3425" s="6" t="s">
        <v>3992</v>
      </c>
      <c r="V3425" s="6" t="s">
        <v>3992</v>
      </c>
      <c r="W3425" s="6" t="s">
        <v>2010</v>
      </c>
      <c r="X3425" s="6" t="s">
        <v>4362</v>
      </c>
      <c r="Y3425" s="6" t="s">
        <v>2515</v>
      </c>
      <c r="Z3425" s="6" t="s">
        <v>2030</v>
      </c>
    </row>
    <row r="3426" spans="1:26" x14ac:dyDescent="0.2">
      <c r="A3426" s="6" t="s">
        <v>3987</v>
      </c>
      <c r="B3426" s="6">
        <v>150787</v>
      </c>
      <c r="C3426" s="1">
        <v>42100</v>
      </c>
      <c r="D3426" s="6" t="s">
        <v>1931</v>
      </c>
      <c r="E3426" s="6" t="s">
        <v>3989</v>
      </c>
      <c r="F3426" s="9">
        <v>2166.67</v>
      </c>
      <c r="G3426" s="9">
        <v>1884.06</v>
      </c>
      <c r="H3426" s="9">
        <v>339.13</v>
      </c>
      <c r="I3426" s="6" t="s">
        <v>4011</v>
      </c>
      <c r="J3426" s="9">
        <v>0</v>
      </c>
      <c r="K3426" s="9">
        <v>0</v>
      </c>
      <c r="L3426" s="6" t="s">
        <v>3990</v>
      </c>
      <c r="M3426" s="9">
        <v>1884.06</v>
      </c>
      <c r="N3426" s="9">
        <v>282.61</v>
      </c>
      <c r="O3426" s="6" t="s">
        <v>1932</v>
      </c>
      <c r="P3426" s="7">
        <v>1884.06</v>
      </c>
      <c r="Q3426" s="7">
        <v>31.09</v>
      </c>
      <c r="R3426" s="6" t="s">
        <v>3992</v>
      </c>
      <c r="S3426" s="7">
        <v>1884.06</v>
      </c>
      <c r="T3426" s="7">
        <v>143.19</v>
      </c>
      <c r="U3426" s="6" t="s">
        <v>3992</v>
      </c>
      <c r="V3426" s="6" t="s">
        <v>3992</v>
      </c>
      <c r="W3426" s="6" t="s">
        <v>2010</v>
      </c>
      <c r="X3426" s="6" t="s">
        <v>4362</v>
      </c>
      <c r="Y3426" s="6" t="s">
        <v>2029</v>
      </c>
      <c r="Z3426" s="6" t="s">
        <v>2030</v>
      </c>
    </row>
    <row r="3427" spans="1:26" x14ac:dyDescent="0.2">
      <c r="A3427" s="6" t="s">
        <v>3987</v>
      </c>
      <c r="B3427" s="6">
        <v>150787</v>
      </c>
      <c r="C3427" s="1">
        <v>42100</v>
      </c>
      <c r="D3427" s="6" t="s">
        <v>1931</v>
      </c>
      <c r="E3427" s="6" t="s">
        <v>3989</v>
      </c>
      <c r="F3427" s="9">
        <v>4176.18</v>
      </c>
      <c r="G3427" s="9">
        <v>3631.46</v>
      </c>
      <c r="H3427" s="9">
        <v>653.66</v>
      </c>
      <c r="I3427" s="6" t="s">
        <v>4011</v>
      </c>
      <c r="J3427" s="9">
        <v>0</v>
      </c>
      <c r="K3427" s="9">
        <v>0</v>
      </c>
      <c r="L3427" s="6" t="s">
        <v>3990</v>
      </c>
      <c r="M3427" s="9">
        <v>3631.46</v>
      </c>
      <c r="N3427" s="9">
        <v>544.72</v>
      </c>
      <c r="O3427" s="6" t="s">
        <v>1932</v>
      </c>
      <c r="P3427" s="7">
        <v>3631.46</v>
      </c>
      <c r="Q3427" s="7">
        <v>59.92</v>
      </c>
      <c r="R3427" s="6" t="s">
        <v>3992</v>
      </c>
      <c r="S3427" s="7">
        <v>3631.46</v>
      </c>
      <c r="T3427" s="7">
        <v>275.99</v>
      </c>
      <c r="U3427" s="6" t="s">
        <v>3992</v>
      </c>
      <c r="V3427" s="6" t="s">
        <v>3992</v>
      </c>
      <c r="W3427" s="6" t="s">
        <v>2010</v>
      </c>
      <c r="X3427" s="6" t="s">
        <v>4362</v>
      </c>
      <c r="Y3427" s="6" t="s">
        <v>2025</v>
      </c>
      <c r="Z3427" s="6" t="s">
        <v>2026</v>
      </c>
    </row>
    <row r="3428" spans="1:26" x14ac:dyDescent="0.2">
      <c r="A3428" s="6" t="s">
        <v>3987</v>
      </c>
      <c r="B3428" s="6">
        <v>150788</v>
      </c>
      <c r="C3428" s="1">
        <v>42100</v>
      </c>
      <c r="D3428" s="6" t="s">
        <v>2074</v>
      </c>
      <c r="E3428" s="6" t="s">
        <v>4540</v>
      </c>
      <c r="F3428" s="9">
        <v>634.46</v>
      </c>
      <c r="G3428" s="9">
        <v>0</v>
      </c>
      <c r="H3428" s="9">
        <v>0</v>
      </c>
      <c r="I3428" s="6" t="s">
        <v>3990</v>
      </c>
      <c r="J3428" s="9">
        <v>0</v>
      </c>
      <c r="K3428" s="9">
        <v>0</v>
      </c>
      <c r="L3428" s="6" t="s">
        <v>3990</v>
      </c>
      <c r="M3428" s="9">
        <v>0</v>
      </c>
      <c r="N3428" s="9">
        <v>0</v>
      </c>
      <c r="O3428" s="6" t="s">
        <v>3990</v>
      </c>
      <c r="P3428" s="7">
        <v>634.46</v>
      </c>
      <c r="Q3428" s="7">
        <v>0</v>
      </c>
      <c r="R3428" s="6" t="s">
        <v>2075</v>
      </c>
      <c r="S3428" s="7">
        <v>634.46</v>
      </c>
      <c r="T3428" s="7">
        <v>0</v>
      </c>
      <c r="U3428" s="6" t="s">
        <v>2075</v>
      </c>
      <c r="V3428" s="6" t="s">
        <v>3992</v>
      </c>
      <c r="W3428" s="6" t="s">
        <v>3114</v>
      </c>
      <c r="X3428" s="6" t="s">
        <v>4070</v>
      </c>
      <c r="Y3428" s="6" t="s">
        <v>2378</v>
      </c>
      <c r="Z3428" s="6" t="s">
        <v>2379</v>
      </c>
    </row>
    <row r="3429" spans="1:26" x14ac:dyDescent="0.2">
      <c r="A3429" s="6" t="s">
        <v>3987</v>
      </c>
      <c r="B3429" s="6">
        <v>150789</v>
      </c>
      <c r="C3429" s="1">
        <v>42100</v>
      </c>
      <c r="D3429" s="6" t="s">
        <v>2074</v>
      </c>
      <c r="E3429" s="6" t="s">
        <v>4540</v>
      </c>
      <c r="F3429" s="9">
        <v>735.07</v>
      </c>
      <c r="G3429" s="9">
        <v>0</v>
      </c>
      <c r="H3429" s="9">
        <v>0</v>
      </c>
      <c r="I3429" s="6" t="s">
        <v>3990</v>
      </c>
      <c r="J3429" s="9">
        <v>0</v>
      </c>
      <c r="K3429" s="9">
        <v>0</v>
      </c>
      <c r="L3429" s="6" t="s">
        <v>3990</v>
      </c>
      <c r="M3429" s="9">
        <v>0</v>
      </c>
      <c r="N3429" s="9">
        <v>0</v>
      </c>
      <c r="O3429" s="6" t="s">
        <v>3990</v>
      </c>
      <c r="P3429" s="7">
        <v>735.07</v>
      </c>
      <c r="Q3429" s="7">
        <v>0</v>
      </c>
      <c r="R3429" s="6" t="s">
        <v>2075</v>
      </c>
      <c r="S3429" s="7">
        <v>735.07</v>
      </c>
      <c r="T3429" s="7">
        <v>0</v>
      </c>
      <c r="U3429" s="6" t="s">
        <v>2075</v>
      </c>
      <c r="V3429" s="6" t="s">
        <v>3992</v>
      </c>
      <c r="W3429" s="6" t="s">
        <v>3114</v>
      </c>
      <c r="X3429" s="6" t="s">
        <v>4070</v>
      </c>
      <c r="Y3429" s="6" t="s">
        <v>2378</v>
      </c>
      <c r="Z3429" s="6" t="s">
        <v>2379</v>
      </c>
    </row>
    <row r="3430" spans="1:26" x14ac:dyDescent="0.2">
      <c r="A3430" s="6" t="s">
        <v>3987</v>
      </c>
      <c r="B3430" s="6">
        <v>150790</v>
      </c>
      <c r="C3430" s="1">
        <v>42100</v>
      </c>
      <c r="D3430" s="6" t="s">
        <v>1924</v>
      </c>
      <c r="E3430" s="6" t="s">
        <v>4345</v>
      </c>
      <c r="F3430" s="9">
        <v>230.95</v>
      </c>
      <c r="G3430" s="9">
        <v>200.83</v>
      </c>
      <c r="H3430" s="9">
        <v>8.0299999999999994</v>
      </c>
      <c r="I3430" s="6" t="s">
        <v>4360</v>
      </c>
      <c r="J3430" s="9">
        <v>0</v>
      </c>
      <c r="K3430" s="9">
        <v>0</v>
      </c>
      <c r="L3430" s="6" t="s">
        <v>3990</v>
      </c>
      <c r="M3430" s="9">
        <v>200.83</v>
      </c>
      <c r="N3430" s="9">
        <v>30.12</v>
      </c>
      <c r="O3430" s="6" t="s">
        <v>1932</v>
      </c>
      <c r="P3430" s="7">
        <v>200.83</v>
      </c>
      <c r="Q3430" s="7">
        <v>3.31</v>
      </c>
      <c r="R3430" s="6" t="s">
        <v>3992</v>
      </c>
      <c r="S3430" s="7">
        <v>200.83</v>
      </c>
      <c r="T3430" s="7">
        <v>15.26</v>
      </c>
      <c r="U3430" s="6" t="s">
        <v>3992</v>
      </c>
      <c r="V3430" s="6" t="s">
        <v>3992</v>
      </c>
      <c r="W3430" s="6" t="s">
        <v>2516</v>
      </c>
      <c r="X3430" s="6" t="s">
        <v>4362</v>
      </c>
      <c r="Y3430" s="6" t="s">
        <v>4418</v>
      </c>
      <c r="Z3430" s="6" t="s">
        <v>4419</v>
      </c>
    </row>
    <row r="3431" spans="1:26" x14ac:dyDescent="0.2">
      <c r="A3431" s="6" t="s">
        <v>3987</v>
      </c>
      <c r="B3431" s="6">
        <v>150790</v>
      </c>
      <c r="C3431" s="1">
        <v>42100</v>
      </c>
      <c r="D3431" s="6" t="s">
        <v>1924</v>
      </c>
      <c r="E3431" s="6" t="s">
        <v>4345</v>
      </c>
      <c r="F3431" s="9">
        <v>119.43</v>
      </c>
      <c r="G3431" s="9">
        <v>103.85</v>
      </c>
      <c r="H3431" s="9">
        <v>4.1500000000000004</v>
      </c>
      <c r="I3431" s="6" t="s">
        <v>4360</v>
      </c>
      <c r="J3431" s="9">
        <v>0</v>
      </c>
      <c r="K3431" s="9">
        <v>0</v>
      </c>
      <c r="L3431" s="6" t="s">
        <v>3990</v>
      </c>
      <c r="M3431" s="9">
        <v>103.85</v>
      </c>
      <c r="N3431" s="9">
        <v>15.58</v>
      </c>
      <c r="O3431" s="6" t="s">
        <v>1932</v>
      </c>
      <c r="P3431" s="7">
        <v>103.85</v>
      </c>
      <c r="Q3431" s="7">
        <v>1.71</v>
      </c>
      <c r="R3431" s="6" t="s">
        <v>3992</v>
      </c>
      <c r="S3431" s="7">
        <v>103.85</v>
      </c>
      <c r="T3431" s="7">
        <v>7.89</v>
      </c>
      <c r="U3431" s="6" t="s">
        <v>3992</v>
      </c>
      <c r="V3431" s="6" t="s">
        <v>3992</v>
      </c>
      <c r="W3431" s="6" t="s">
        <v>2516</v>
      </c>
      <c r="X3431" s="6" t="s">
        <v>4362</v>
      </c>
      <c r="Y3431" s="6" t="s">
        <v>3838</v>
      </c>
      <c r="Z3431" s="6" t="s">
        <v>3839</v>
      </c>
    </row>
    <row r="3432" spans="1:26" x14ac:dyDescent="0.2">
      <c r="A3432" s="6" t="s">
        <v>3987</v>
      </c>
      <c r="B3432" s="6">
        <v>150790</v>
      </c>
      <c r="C3432" s="1">
        <v>42100</v>
      </c>
      <c r="D3432" s="6" t="s">
        <v>1924</v>
      </c>
      <c r="E3432" s="6" t="s">
        <v>4345</v>
      </c>
      <c r="F3432" s="9">
        <v>1619.99</v>
      </c>
      <c r="G3432" s="9">
        <v>1408.69</v>
      </c>
      <c r="H3432" s="9">
        <v>56.35</v>
      </c>
      <c r="I3432" s="6" t="s">
        <v>4360</v>
      </c>
      <c r="J3432" s="9">
        <v>0</v>
      </c>
      <c r="K3432" s="9">
        <v>0</v>
      </c>
      <c r="L3432" s="6" t="s">
        <v>3990</v>
      </c>
      <c r="M3432" s="9">
        <v>1408.69</v>
      </c>
      <c r="N3432" s="9">
        <v>211.3</v>
      </c>
      <c r="O3432" s="6" t="s">
        <v>1932</v>
      </c>
      <c r="P3432" s="7">
        <v>1408.69</v>
      </c>
      <c r="Q3432" s="7">
        <v>23.24</v>
      </c>
      <c r="R3432" s="6" t="s">
        <v>3992</v>
      </c>
      <c r="S3432" s="7">
        <v>1408.69</v>
      </c>
      <c r="T3432" s="7">
        <v>107.06</v>
      </c>
      <c r="U3432" s="6" t="s">
        <v>3992</v>
      </c>
      <c r="V3432" s="6" t="s">
        <v>3992</v>
      </c>
      <c r="W3432" s="6" t="s">
        <v>2516</v>
      </c>
      <c r="X3432" s="6" t="s">
        <v>4362</v>
      </c>
      <c r="Y3432" s="6" t="s">
        <v>2517</v>
      </c>
      <c r="Z3432" s="6" t="s">
        <v>2518</v>
      </c>
    </row>
    <row r="3433" spans="1:26" x14ac:dyDescent="0.2">
      <c r="A3433" s="6" t="s">
        <v>3987</v>
      </c>
      <c r="B3433" s="6">
        <v>150790</v>
      </c>
      <c r="C3433" s="1">
        <v>42100</v>
      </c>
      <c r="D3433" s="6" t="s">
        <v>1924</v>
      </c>
      <c r="E3433" s="6" t="s">
        <v>4345</v>
      </c>
      <c r="F3433" s="9">
        <v>666.46</v>
      </c>
      <c r="G3433" s="9">
        <v>579.53</v>
      </c>
      <c r="H3433" s="9">
        <v>23.18</v>
      </c>
      <c r="I3433" s="6" t="s">
        <v>4360</v>
      </c>
      <c r="J3433" s="9">
        <v>0</v>
      </c>
      <c r="K3433" s="9">
        <v>0</v>
      </c>
      <c r="L3433" s="6" t="s">
        <v>3990</v>
      </c>
      <c r="M3433" s="9">
        <v>579.53</v>
      </c>
      <c r="N3433" s="9">
        <v>86.93</v>
      </c>
      <c r="O3433" s="6" t="s">
        <v>1932</v>
      </c>
      <c r="P3433" s="7">
        <v>579.53</v>
      </c>
      <c r="Q3433" s="7">
        <v>9.56</v>
      </c>
      <c r="R3433" s="6" t="s">
        <v>3992</v>
      </c>
      <c r="S3433" s="7">
        <v>579.53</v>
      </c>
      <c r="T3433" s="7">
        <v>44.04</v>
      </c>
      <c r="U3433" s="6" t="s">
        <v>3992</v>
      </c>
      <c r="V3433" s="6" t="s">
        <v>3992</v>
      </c>
      <c r="W3433" s="6" t="s">
        <v>2516</v>
      </c>
      <c r="X3433" s="6" t="s">
        <v>4362</v>
      </c>
      <c r="Y3433" s="6" t="s">
        <v>2519</v>
      </c>
      <c r="Z3433" s="6" t="s">
        <v>2520</v>
      </c>
    </row>
    <row r="3434" spans="1:26" x14ac:dyDescent="0.2">
      <c r="A3434" s="6" t="s">
        <v>3987</v>
      </c>
      <c r="B3434" s="6">
        <v>150791</v>
      </c>
      <c r="C3434" s="1">
        <v>42100</v>
      </c>
      <c r="D3434" s="6" t="s">
        <v>1986</v>
      </c>
      <c r="E3434" s="6" t="s">
        <v>3989</v>
      </c>
      <c r="F3434" s="9">
        <v>1856.77</v>
      </c>
      <c r="G3434" s="9">
        <v>1856.77</v>
      </c>
      <c r="H3434" s="9">
        <v>334.22</v>
      </c>
      <c r="I3434" s="6" t="s">
        <v>4360</v>
      </c>
      <c r="J3434" s="9">
        <v>0</v>
      </c>
      <c r="K3434" s="9">
        <v>0</v>
      </c>
      <c r="L3434" s="6" t="s">
        <v>3990</v>
      </c>
      <c r="M3434" s="9">
        <v>0</v>
      </c>
      <c r="N3434" s="9">
        <v>0</v>
      </c>
      <c r="O3434" s="6" t="s">
        <v>3990</v>
      </c>
      <c r="P3434" s="7">
        <v>1856.77</v>
      </c>
      <c r="Q3434" s="7">
        <v>30.64</v>
      </c>
      <c r="R3434" s="6" t="s">
        <v>3992</v>
      </c>
      <c r="S3434" s="7">
        <v>1856.77</v>
      </c>
      <c r="T3434" s="7">
        <v>141.11000000000001</v>
      </c>
      <c r="U3434" s="6" t="s">
        <v>3992</v>
      </c>
      <c r="V3434" s="6" t="s">
        <v>3992</v>
      </c>
      <c r="W3434" s="6" t="s">
        <v>2421</v>
      </c>
      <c r="X3434" s="6" t="s">
        <v>4973</v>
      </c>
      <c r="Y3434" s="6" t="s">
        <v>3658</v>
      </c>
      <c r="Z3434" s="6" t="s">
        <v>3659</v>
      </c>
    </row>
    <row r="3435" spans="1:26" x14ac:dyDescent="0.2">
      <c r="A3435" s="6" t="s">
        <v>3987</v>
      </c>
      <c r="B3435" s="6">
        <v>150791</v>
      </c>
      <c r="C3435" s="1">
        <v>42100</v>
      </c>
      <c r="D3435" s="6" t="s">
        <v>1986</v>
      </c>
      <c r="E3435" s="6" t="s">
        <v>3989</v>
      </c>
      <c r="F3435" s="9">
        <v>1189.08</v>
      </c>
      <c r="G3435" s="9">
        <v>1033.98</v>
      </c>
      <c r="H3435" s="9">
        <v>186.12</v>
      </c>
      <c r="I3435" s="6" t="s">
        <v>4360</v>
      </c>
      <c r="J3435" s="9">
        <v>0</v>
      </c>
      <c r="K3435" s="9">
        <v>0</v>
      </c>
      <c r="L3435" s="6" t="s">
        <v>3990</v>
      </c>
      <c r="M3435" s="9">
        <v>1033.98</v>
      </c>
      <c r="N3435" s="9">
        <v>155.1</v>
      </c>
      <c r="O3435" s="6" t="s">
        <v>1932</v>
      </c>
      <c r="P3435" s="7">
        <v>1033.98</v>
      </c>
      <c r="Q3435" s="7">
        <v>17.059999999999999</v>
      </c>
      <c r="R3435" s="6" t="s">
        <v>3992</v>
      </c>
      <c r="S3435" s="7">
        <v>1033.98</v>
      </c>
      <c r="T3435" s="7">
        <v>78.58</v>
      </c>
      <c r="U3435" s="6" t="s">
        <v>3992</v>
      </c>
      <c r="V3435" s="6" t="s">
        <v>3992</v>
      </c>
      <c r="W3435" s="6" t="s">
        <v>2421</v>
      </c>
      <c r="X3435" s="6" t="s">
        <v>4362</v>
      </c>
      <c r="Y3435" s="6" t="s">
        <v>5001</v>
      </c>
      <c r="Z3435" s="6" t="s">
        <v>5002</v>
      </c>
    </row>
    <row r="3436" spans="1:26" x14ac:dyDescent="0.2">
      <c r="A3436" s="6" t="s">
        <v>3987</v>
      </c>
      <c r="B3436" s="6">
        <v>150791</v>
      </c>
      <c r="C3436" s="1">
        <v>42100</v>
      </c>
      <c r="D3436" s="6" t="s">
        <v>1986</v>
      </c>
      <c r="E3436" s="6" t="s">
        <v>3989</v>
      </c>
      <c r="F3436" s="9">
        <v>1876.84</v>
      </c>
      <c r="G3436" s="9">
        <v>1876.84</v>
      </c>
      <c r="H3436" s="9">
        <v>337.83</v>
      </c>
      <c r="I3436" s="6" t="s">
        <v>4360</v>
      </c>
      <c r="J3436" s="9">
        <v>0</v>
      </c>
      <c r="K3436" s="9">
        <v>0</v>
      </c>
      <c r="L3436" s="6" t="s">
        <v>3990</v>
      </c>
      <c r="M3436" s="9">
        <v>0</v>
      </c>
      <c r="N3436" s="9">
        <v>0</v>
      </c>
      <c r="O3436" s="6" t="s">
        <v>3990</v>
      </c>
      <c r="P3436" s="7">
        <v>1876.84</v>
      </c>
      <c r="Q3436" s="7">
        <v>30.97</v>
      </c>
      <c r="R3436" s="6" t="s">
        <v>3992</v>
      </c>
      <c r="S3436" s="7">
        <v>1876.84</v>
      </c>
      <c r="T3436" s="7">
        <v>142.63999999999999</v>
      </c>
      <c r="U3436" s="6" t="s">
        <v>3992</v>
      </c>
      <c r="V3436" s="6" t="s">
        <v>3992</v>
      </c>
      <c r="W3436" s="6" t="s">
        <v>2421</v>
      </c>
      <c r="X3436" s="6" t="s">
        <v>4973</v>
      </c>
      <c r="Y3436" s="6" t="s">
        <v>4974</v>
      </c>
      <c r="Z3436" s="6" t="s">
        <v>4975</v>
      </c>
    </row>
    <row r="3437" spans="1:26" x14ac:dyDescent="0.2">
      <c r="A3437" s="6" t="s">
        <v>3987</v>
      </c>
      <c r="B3437" s="6">
        <v>150792</v>
      </c>
      <c r="C3437" s="1">
        <v>42100</v>
      </c>
      <c r="D3437" s="6" t="s">
        <v>1931</v>
      </c>
      <c r="E3437" s="6" t="s">
        <v>3989</v>
      </c>
      <c r="F3437" s="9">
        <v>2738.58</v>
      </c>
      <c r="G3437" s="9">
        <v>2381.37</v>
      </c>
      <c r="H3437" s="9">
        <v>428.65</v>
      </c>
      <c r="I3437" s="6" t="s">
        <v>4011</v>
      </c>
      <c r="J3437" s="9">
        <v>0</v>
      </c>
      <c r="K3437" s="9">
        <v>0</v>
      </c>
      <c r="L3437" s="6" t="s">
        <v>3990</v>
      </c>
      <c r="M3437" s="9">
        <v>2381.37</v>
      </c>
      <c r="N3437" s="9">
        <v>357.21</v>
      </c>
      <c r="O3437" s="6" t="s">
        <v>1932</v>
      </c>
      <c r="P3437" s="7">
        <v>2381.37</v>
      </c>
      <c r="Q3437" s="7">
        <v>39.29</v>
      </c>
      <c r="R3437" s="6" t="s">
        <v>3992</v>
      </c>
      <c r="S3437" s="7">
        <v>2381.37</v>
      </c>
      <c r="T3437" s="7">
        <v>180.98</v>
      </c>
      <c r="U3437" s="6" t="s">
        <v>3992</v>
      </c>
      <c r="V3437" s="6" t="s">
        <v>3992</v>
      </c>
      <c r="W3437" s="6" t="s">
        <v>2217</v>
      </c>
      <c r="X3437" s="6" t="s">
        <v>4362</v>
      </c>
      <c r="Y3437" s="6" t="s">
        <v>2521</v>
      </c>
      <c r="Z3437" s="6" t="s">
        <v>2522</v>
      </c>
    </row>
    <row r="3438" spans="1:26" x14ac:dyDescent="0.2">
      <c r="A3438" s="6" t="s">
        <v>3987</v>
      </c>
      <c r="B3438" s="6">
        <v>150793</v>
      </c>
      <c r="C3438" s="1">
        <v>42100</v>
      </c>
      <c r="D3438" s="6" t="s">
        <v>1926</v>
      </c>
      <c r="E3438" s="6" t="s">
        <v>4345</v>
      </c>
      <c r="F3438" s="9">
        <v>900.48</v>
      </c>
      <c r="G3438" s="9">
        <v>783.03</v>
      </c>
      <c r="H3438" s="9">
        <v>93.96</v>
      </c>
      <c r="I3438" s="6" t="s">
        <v>4011</v>
      </c>
      <c r="J3438" s="9">
        <v>0</v>
      </c>
      <c r="K3438" s="9">
        <v>0</v>
      </c>
      <c r="L3438" s="6" t="s">
        <v>3990</v>
      </c>
      <c r="M3438" s="9">
        <v>783.03</v>
      </c>
      <c r="N3438" s="9">
        <v>117.45</v>
      </c>
      <c r="O3438" s="6" t="s">
        <v>1932</v>
      </c>
      <c r="P3438" s="7">
        <v>783.03</v>
      </c>
      <c r="Q3438" s="7">
        <v>12.92</v>
      </c>
      <c r="R3438" s="6" t="s">
        <v>3992</v>
      </c>
      <c r="S3438" s="7">
        <v>783.03</v>
      </c>
      <c r="T3438" s="7">
        <v>59.51</v>
      </c>
      <c r="U3438" s="6" t="s">
        <v>3992</v>
      </c>
      <c r="V3438" s="6" t="s">
        <v>3992</v>
      </c>
      <c r="W3438" s="6" t="s">
        <v>3702</v>
      </c>
      <c r="X3438" s="6" t="s">
        <v>4070</v>
      </c>
      <c r="Y3438" s="6" t="s">
        <v>2182</v>
      </c>
      <c r="Z3438" s="6" t="s">
        <v>2183</v>
      </c>
    </row>
    <row r="3439" spans="1:26" x14ac:dyDescent="0.2">
      <c r="A3439" s="6" t="s">
        <v>3987</v>
      </c>
      <c r="B3439" s="6">
        <v>150794</v>
      </c>
      <c r="C3439" s="1">
        <v>42100</v>
      </c>
      <c r="D3439" s="6" t="s">
        <v>1926</v>
      </c>
      <c r="E3439" s="6" t="s">
        <v>4345</v>
      </c>
      <c r="F3439" s="9">
        <v>2668.09</v>
      </c>
      <c r="G3439" s="9">
        <v>2320.08</v>
      </c>
      <c r="H3439" s="9">
        <v>278.41000000000003</v>
      </c>
      <c r="I3439" s="6" t="s">
        <v>4011</v>
      </c>
      <c r="J3439" s="9">
        <v>0</v>
      </c>
      <c r="K3439" s="9">
        <v>0</v>
      </c>
      <c r="L3439" s="6" t="s">
        <v>3990</v>
      </c>
      <c r="M3439" s="9">
        <v>2320.08</v>
      </c>
      <c r="N3439" s="9">
        <v>348.01</v>
      </c>
      <c r="O3439" s="6" t="s">
        <v>1932</v>
      </c>
      <c r="P3439" s="7">
        <v>2320.08</v>
      </c>
      <c r="Q3439" s="7">
        <v>38.28</v>
      </c>
      <c r="R3439" s="6" t="s">
        <v>3992</v>
      </c>
      <c r="S3439" s="7">
        <v>2320.08</v>
      </c>
      <c r="T3439" s="7">
        <v>176.33</v>
      </c>
      <c r="U3439" s="6" t="s">
        <v>3992</v>
      </c>
      <c r="V3439" s="6" t="s">
        <v>3992</v>
      </c>
      <c r="W3439" s="6" t="s">
        <v>3702</v>
      </c>
      <c r="X3439" s="6" t="s">
        <v>4070</v>
      </c>
      <c r="Y3439" s="6" t="s">
        <v>2182</v>
      </c>
      <c r="Z3439" s="6" t="s">
        <v>2183</v>
      </c>
    </row>
    <row r="3440" spans="1:26" x14ac:dyDescent="0.2">
      <c r="A3440" s="6" t="s">
        <v>3987</v>
      </c>
      <c r="B3440" s="6">
        <v>150795</v>
      </c>
      <c r="C3440" s="1">
        <v>42100</v>
      </c>
      <c r="D3440" s="6" t="s">
        <v>1926</v>
      </c>
      <c r="E3440" s="6" t="s">
        <v>4345</v>
      </c>
      <c r="F3440" s="9">
        <v>5476.19</v>
      </c>
      <c r="G3440" s="9">
        <v>4761.8999999999996</v>
      </c>
      <c r="H3440" s="9">
        <v>571.42999999999995</v>
      </c>
      <c r="I3440" s="6" t="s">
        <v>4011</v>
      </c>
      <c r="J3440" s="9">
        <v>0</v>
      </c>
      <c r="K3440" s="9">
        <v>0</v>
      </c>
      <c r="L3440" s="6" t="s">
        <v>3990</v>
      </c>
      <c r="M3440" s="9">
        <v>4761.8999999999996</v>
      </c>
      <c r="N3440" s="9">
        <v>714.29</v>
      </c>
      <c r="O3440" s="6" t="s">
        <v>1932</v>
      </c>
      <c r="P3440" s="7">
        <v>4761.8999999999996</v>
      </c>
      <c r="Q3440" s="7">
        <v>78.569999999999993</v>
      </c>
      <c r="R3440" s="6" t="s">
        <v>3992</v>
      </c>
      <c r="S3440" s="7">
        <v>4761.8999999999996</v>
      </c>
      <c r="T3440" s="7">
        <v>361.9</v>
      </c>
      <c r="U3440" s="6" t="s">
        <v>3992</v>
      </c>
      <c r="V3440" s="6" t="s">
        <v>3992</v>
      </c>
      <c r="W3440" s="6" t="s">
        <v>3702</v>
      </c>
      <c r="X3440" s="6" t="s">
        <v>4070</v>
      </c>
      <c r="Y3440" s="6" t="s">
        <v>2523</v>
      </c>
      <c r="Z3440" s="6" t="s">
        <v>2485</v>
      </c>
    </row>
    <row r="3441" spans="1:26" x14ac:dyDescent="0.2">
      <c r="A3441" s="6" t="s">
        <v>3987</v>
      </c>
      <c r="B3441" s="6">
        <v>150796</v>
      </c>
      <c r="C3441" s="1">
        <v>42100</v>
      </c>
      <c r="D3441" s="6" t="s">
        <v>1986</v>
      </c>
      <c r="E3441" s="6" t="s">
        <v>3989</v>
      </c>
      <c r="F3441" s="9">
        <v>933.05</v>
      </c>
      <c r="G3441" s="9">
        <v>777.54</v>
      </c>
      <c r="H3441" s="9">
        <v>139.96</v>
      </c>
      <c r="I3441" s="6" t="s">
        <v>4360</v>
      </c>
      <c r="J3441" s="9">
        <v>0</v>
      </c>
      <c r="K3441" s="9">
        <v>0</v>
      </c>
      <c r="L3441" s="6" t="s">
        <v>3990</v>
      </c>
      <c r="M3441" s="9">
        <v>777.54</v>
      </c>
      <c r="N3441" s="9">
        <v>155.51</v>
      </c>
      <c r="O3441" s="6" t="s">
        <v>1932</v>
      </c>
      <c r="P3441" s="7">
        <v>777.54</v>
      </c>
      <c r="Q3441" s="7">
        <v>12.83</v>
      </c>
      <c r="R3441" s="6" t="s">
        <v>3992</v>
      </c>
      <c r="S3441" s="7">
        <v>777.54</v>
      </c>
      <c r="T3441" s="7">
        <v>59.09</v>
      </c>
      <c r="U3441" s="6" t="s">
        <v>3992</v>
      </c>
      <c r="V3441" s="6" t="s">
        <v>3992</v>
      </c>
      <c r="W3441" s="6" t="s">
        <v>2487</v>
      </c>
      <c r="X3441" s="6" t="s">
        <v>5099</v>
      </c>
      <c r="Y3441" s="6" t="s">
        <v>5100</v>
      </c>
      <c r="Z3441" s="6" t="s">
        <v>5101</v>
      </c>
    </row>
    <row r="3442" spans="1:26" x14ac:dyDescent="0.2">
      <c r="A3442" s="6" t="s">
        <v>3987</v>
      </c>
      <c r="B3442" s="6">
        <v>150796</v>
      </c>
      <c r="C3442" s="1">
        <v>42100</v>
      </c>
      <c r="D3442" s="6" t="s">
        <v>1986</v>
      </c>
      <c r="E3442" s="6" t="s">
        <v>3989</v>
      </c>
      <c r="F3442" s="9">
        <v>2207.87</v>
      </c>
      <c r="G3442" s="9">
        <v>1919.89</v>
      </c>
      <c r="H3442" s="9">
        <v>345.58</v>
      </c>
      <c r="I3442" s="6" t="s">
        <v>4360</v>
      </c>
      <c r="J3442" s="9">
        <v>0</v>
      </c>
      <c r="K3442" s="9">
        <v>0</v>
      </c>
      <c r="L3442" s="6" t="s">
        <v>3990</v>
      </c>
      <c r="M3442" s="9">
        <v>1919.89</v>
      </c>
      <c r="N3442" s="9">
        <v>287.98</v>
      </c>
      <c r="O3442" s="6" t="s">
        <v>1932</v>
      </c>
      <c r="P3442" s="7">
        <v>1919.89</v>
      </c>
      <c r="Q3442" s="7">
        <v>31.68</v>
      </c>
      <c r="R3442" s="6" t="s">
        <v>3992</v>
      </c>
      <c r="S3442" s="7">
        <v>1919.89</v>
      </c>
      <c r="T3442" s="7">
        <v>145.91</v>
      </c>
      <c r="U3442" s="6" t="s">
        <v>3992</v>
      </c>
      <c r="V3442" s="6" t="s">
        <v>3992</v>
      </c>
      <c r="W3442" s="6" t="s">
        <v>2487</v>
      </c>
      <c r="X3442" s="6" t="s">
        <v>4362</v>
      </c>
      <c r="Y3442" s="6" t="s">
        <v>2524</v>
      </c>
      <c r="Z3442" s="6" t="s">
        <v>2525</v>
      </c>
    </row>
    <row r="3443" spans="1:26" x14ac:dyDescent="0.2">
      <c r="A3443" s="6" t="s">
        <v>3987</v>
      </c>
      <c r="B3443" s="6">
        <v>150796</v>
      </c>
      <c r="C3443" s="1">
        <v>42100</v>
      </c>
      <c r="D3443" s="6" t="s">
        <v>1986</v>
      </c>
      <c r="E3443" s="6" t="s">
        <v>3989</v>
      </c>
      <c r="F3443" s="9">
        <v>2207.87</v>
      </c>
      <c r="G3443" s="9">
        <v>1919.89</v>
      </c>
      <c r="H3443" s="9">
        <v>345.58</v>
      </c>
      <c r="I3443" s="6" t="s">
        <v>4360</v>
      </c>
      <c r="J3443" s="9">
        <v>0</v>
      </c>
      <c r="K3443" s="9">
        <v>0</v>
      </c>
      <c r="L3443" s="6" t="s">
        <v>3990</v>
      </c>
      <c r="M3443" s="9">
        <v>1919.89</v>
      </c>
      <c r="N3443" s="9">
        <v>287.98</v>
      </c>
      <c r="O3443" s="6" t="s">
        <v>1932</v>
      </c>
      <c r="P3443" s="7">
        <v>1919.89</v>
      </c>
      <c r="Q3443" s="7">
        <v>31.68</v>
      </c>
      <c r="R3443" s="6" t="s">
        <v>3992</v>
      </c>
      <c r="S3443" s="7">
        <v>1919.89</v>
      </c>
      <c r="T3443" s="7">
        <v>145.91</v>
      </c>
      <c r="U3443" s="6" t="s">
        <v>3992</v>
      </c>
      <c r="V3443" s="6" t="s">
        <v>3992</v>
      </c>
      <c r="W3443" s="6" t="s">
        <v>2487</v>
      </c>
      <c r="X3443" s="6" t="s">
        <v>4362</v>
      </c>
      <c r="Y3443" s="6" t="s">
        <v>5007</v>
      </c>
      <c r="Z3443" s="6" t="s">
        <v>5008</v>
      </c>
    </row>
    <row r="3444" spans="1:26" x14ac:dyDescent="0.2">
      <c r="A3444" s="6" t="s">
        <v>3987</v>
      </c>
      <c r="B3444" s="6">
        <v>150796</v>
      </c>
      <c r="C3444" s="1">
        <v>42100</v>
      </c>
      <c r="D3444" s="6" t="s">
        <v>1986</v>
      </c>
      <c r="E3444" s="6" t="s">
        <v>3989</v>
      </c>
      <c r="F3444" s="9">
        <v>563.24</v>
      </c>
      <c r="G3444" s="9">
        <v>489.77</v>
      </c>
      <c r="H3444" s="9">
        <v>88.16</v>
      </c>
      <c r="I3444" s="6" t="s">
        <v>4360</v>
      </c>
      <c r="J3444" s="9">
        <v>0</v>
      </c>
      <c r="K3444" s="9">
        <v>0</v>
      </c>
      <c r="L3444" s="6" t="s">
        <v>3990</v>
      </c>
      <c r="M3444" s="9">
        <v>489.77</v>
      </c>
      <c r="N3444" s="9">
        <v>73.47</v>
      </c>
      <c r="O3444" s="6" t="s">
        <v>1932</v>
      </c>
      <c r="P3444" s="7">
        <v>489.77</v>
      </c>
      <c r="Q3444" s="7">
        <v>8.08</v>
      </c>
      <c r="R3444" s="6" t="s">
        <v>3992</v>
      </c>
      <c r="S3444" s="7">
        <v>489.77</v>
      </c>
      <c r="T3444" s="7">
        <v>37.22</v>
      </c>
      <c r="U3444" s="6" t="s">
        <v>3992</v>
      </c>
      <c r="V3444" s="6" t="s">
        <v>3992</v>
      </c>
      <c r="W3444" s="6" t="s">
        <v>2487</v>
      </c>
      <c r="X3444" s="6" t="s">
        <v>4362</v>
      </c>
      <c r="Y3444" s="6" t="s">
        <v>2469</v>
      </c>
      <c r="Z3444" s="6" t="s">
        <v>2470</v>
      </c>
    </row>
    <row r="3445" spans="1:26" x14ac:dyDescent="0.2">
      <c r="A3445" s="6" t="s">
        <v>3987</v>
      </c>
      <c r="B3445" s="6">
        <v>150796</v>
      </c>
      <c r="C3445" s="1">
        <v>42100</v>
      </c>
      <c r="D3445" s="6" t="s">
        <v>1986</v>
      </c>
      <c r="E3445" s="6" t="s">
        <v>3989</v>
      </c>
      <c r="F3445" s="9">
        <v>3035.83</v>
      </c>
      <c r="G3445" s="9">
        <v>2639.85</v>
      </c>
      <c r="H3445" s="9">
        <v>475.17</v>
      </c>
      <c r="I3445" s="6" t="s">
        <v>4360</v>
      </c>
      <c r="J3445" s="9">
        <v>0</v>
      </c>
      <c r="K3445" s="9">
        <v>0</v>
      </c>
      <c r="L3445" s="6" t="s">
        <v>3990</v>
      </c>
      <c r="M3445" s="9">
        <v>2639.85</v>
      </c>
      <c r="N3445" s="9">
        <v>395.98</v>
      </c>
      <c r="O3445" s="6" t="s">
        <v>1932</v>
      </c>
      <c r="P3445" s="7">
        <v>2639.85</v>
      </c>
      <c r="Q3445" s="7">
        <v>43.56</v>
      </c>
      <c r="R3445" s="6" t="s">
        <v>3992</v>
      </c>
      <c r="S3445" s="7">
        <v>2639.85</v>
      </c>
      <c r="T3445" s="7">
        <v>200.63</v>
      </c>
      <c r="U3445" s="6" t="s">
        <v>3992</v>
      </c>
      <c r="V3445" s="6" t="s">
        <v>3992</v>
      </c>
      <c r="W3445" s="6" t="s">
        <v>2487</v>
      </c>
      <c r="X3445" s="6" t="s">
        <v>4362</v>
      </c>
      <c r="Y3445" s="6" t="s">
        <v>4771</v>
      </c>
      <c r="Z3445" s="6" t="s">
        <v>4772</v>
      </c>
    </row>
    <row r="3446" spans="1:26" x14ac:dyDescent="0.2">
      <c r="A3446" s="6" t="s">
        <v>3987</v>
      </c>
      <c r="B3446" s="6">
        <v>150796</v>
      </c>
      <c r="C3446" s="1">
        <v>42100</v>
      </c>
      <c r="D3446" s="6" t="s">
        <v>1986</v>
      </c>
      <c r="E3446" s="6" t="s">
        <v>3989</v>
      </c>
      <c r="F3446" s="9">
        <v>938.73</v>
      </c>
      <c r="G3446" s="9">
        <v>816.29</v>
      </c>
      <c r="H3446" s="9">
        <v>146.93</v>
      </c>
      <c r="I3446" s="6" t="s">
        <v>4360</v>
      </c>
      <c r="J3446" s="9">
        <v>0</v>
      </c>
      <c r="K3446" s="9">
        <v>0</v>
      </c>
      <c r="L3446" s="6" t="s">
        <v>3990</v>
      </c>
      <c r="M3446" s="9">
        <v>816.29</v>
      </c>
      <c r="N3446" s="9">
        <v>122.44</v>
      </c>
      <c r="O3446" s="6" t="s">
        <v>1932</v>
      </c>
      <c r="P3446" s="7">
        <v>816.29</v>
      </c>
      <c r="Q3446" s="7">
        <v>13.47</v>
      </c>
      <c r="R3446" s="6" t="s">
        <v>3992</v>
      </c>
      <c r="S3446" s="7">
        <v>816.29</v>
      </c>
      <c r="T3446" s="7">
        <v>62.04</v>
      </c>
      <c r="U3446" s="6" t="s">
        <v>3992</v>
      </c>
      <c r="V3446" s="6" t="s">
        <v>3992</v>
      </c>
      <c r="W3446" s="6" t="s">
        <v>2487</v>
      </c>
      <c r="X3446" s="6" t="s">
        <v>4362</v>
      </c>
      <c r="Y3446" s="6" t="s">
        <v>5013</v>
      </c>
      <c r="Z3446" s="6" t="s">
        <v>5014</v>
      </c>
    </row>
    <row r="3447" spans="1:26" x14ac:dyDescent="0.2">
      <c r="A3447" s="6" t="s">
        <v>3987</v>
      </c>
      <c r="B3447" s="6">
        <v>150796</v>
      </c>
      <c r="C3447" s="1">
        <v>42100</v>
      </c>
      <c r="D3447" s="6" t="s">
        <v>1986</v>
      </c>
      <c r="E3447" s="6" t="s">
        <v>3989</v>
      </c>
      <c r="F3447" s="9">
        <v>216.96</v>
      </c>
      <c r="G3447" s="9">
        <v>188.66</v>
      </c>
      <c r="H3447" s="9">
        <v>33.96</v>
      </c>
      <c r="I3447" s="6" t="s">
        <v>4360</v>
      </c>
      <c r="J3447" s="9">
        <v>0</v>
      </c>
      <c r="K3447" s="9">
        <v>0</v>
      </c>
      <c r="L3447" s="6" t="s">
        <v>3990</v>
      </c>
      <c r="M3447" s="9">
        <v>188.66</v>
      </c>
      <c r="N3447" s="9">
        <v>28.3</v>
      </c>
      <c r="O3447" s="6" t="s">
        <v>1932</v>
      </c>
      <c r="P3447" s="7">
        <v>188.66</v>
      </c>
      <c r="Q3447" s="7">
        <v>3.11</v>
      </c>
      <c r="R3447" s="6" t="s">
        <v>3992</v>
      </c>
      <c r="S3447" s="7">
        <v>188.66</v>
      </c>
      <c r="T3447" s="7">
        <v>14.34</v>
      </c>
      <c r="U3447" s="6" t="s">
        <v>3992</v>
      </c>
      <c r="V3447" s="6" t="s">
        <v>3992</v>
      </c>
      <c r="W3447" s="6" t="s">
        <v>2487</v>
      </c>
      <c r="X3447" s="6" t="s">
        <v>4049</v>
      </c>
      <c r="Y3447" s="6" t="s">
        <v>2526</v>
      </c>
      <c r="Z3447" s="6" t="s">
        <v>2527</v>
      </c>
    </row>
    <row r="3448" spans="1:26" x14ac:dyDescent="0.2">
      <c r="A3448" s="6" t="s">
        <v>3987</v>
      </c>
      <c r="B3448" s="6">
        <v>150796</v>
      </c>
      <c r="C3448" s="1">
        <v>42100</v>
      </c>
      <c r="D3448" s="6" t="s">
        <v>1986</v>
      </c>
      <c r="E3448" s="6" t="s">
        <v>3989</v>
      </c>
      <c r="F3448" s="9">
        <v>1018</v>
      </c>
      <c r="G3448" s="9">
        <v>848.33</v>
      </c>
      <c r="H3448" s="9">
        <v>152.69999999999999</v>
      </c>
      <c r="I3448" s="6" t="s">
        <v>4360</v>
      </c>
      <c r="J3448" s="9">
        <v>0</v>
      </c>
      <c r="K3448" s="9">
        <v>0</v>
      </c>
      <c r="L3448" s="6" t="s">
        <v>3990</v>
      </c>
      <c r="M3448" s="9">
        <v>848.33</v>
      </c>
      <c r="N3448" s="9">
        <v>169.67</v>
      </c>
      <c r="O3448" s="6" t="s">
        <v>1932</v>
      </c>
      <c r="P3448" s="7">
        <v>848.33</v>
      </c>
      <c r="Q3448" s="7">
        <v>14</v>
      </c>
      <c r="R3448" s="6" t="s">
        <v>3992</v>
      </c>
      <c r="S3448" s="7">
        <v>848.33</v>
      </c>
      <c r="T3448" s="7">
        <v>64.47</v>
      </c>
      <c r="U3448" s="6" t="s">
        <v>3992</v>
      </c>
      <c r="V3448" s="6" t="s">
        <v>3992</v>
      </c>
      <c r="W3448" s="6" t="s">
        <v>2487</v>
      </c>
      <c r="X3448" s="6" t="s">
        <v>4382</v>
      </c>
      <c r="Y3448" s="6" t="s">
        <v>5059</v>
      </c>
      <c r="Z3448" s="6" t="s">
        <v>5060</v>
      </c>
    </row>
    <row r="3449" spans="1:26" x14ac:dyDescent="0.2">
      <c r="A3449" s="6" t="s">
        <v>3987</v>
      </c>
      <c r="B3449" s="6">
        <v>150796</v>
      </c>
      <c r="C3449" s="1">
        <v>42100</v>
      </c>
      <c r="D3449" s="6" t="s">
        <v>1986</v>
      </c>
      <c r="E3449" s="6" t="s">
        <v>3989</v>
      </c>
      <c r="F3449" s="9">
        <v>1805.72</v>
      </c>
      <c r="G3449" s="9">
        <v>1570.19</v>
      </c>
      <c r="H3449" s="9">
        <v>282.63</v>
      </c>
      <c r="I3449" s="6" t="s">
        <v>4360</v>
      </c>
      <c r="J3449" s="9">
        <v>0</v>
      </c>
      <c r="K3449" s="9">
        <v>0</v>
      </c>
      <c r="L3449" s="6" t="s">
        <v>3990</v>
      </c>
      <c r="M3449" s="9">
        <v>1570.19</v>
      </c>
      <c r="N3449" s="9">
        <v>235.53</v>
      </c>
      <c r="O3449" s="6" t="s">
        <v>1932</v>
      </c>
      <c r="P3449" s="7">
        <v>1570.19</v>
      </c>
      <c r="Q3449" s="7">
        <v>25.91</v>
      </c>
      <c r="R3449" s="6" t="s">
        <v>3992</v>
      </c>
      <c r="S3449" s="7">
        <v>1570.19</v>
      </c>
      <c r="T3449" s="7">
        <v>119.33</v>
      </c>
      <c r="U3449" s="6" t="s">
        <v>3992</v>
      </c>
      <c r="V3449" s="6" t="s">
        <v>3992</v>
      </c>
      <c r="W3449" s="6" t="s">
        <v>2487</v>
      </c>
      <c r="X3449" s="6" t="s">
        <v>4049</v>
      </c>
      <c r="Y3449" s="6" t="s">
        <v>4938</v>
      </c>
      <c r="Z3449" s="6" t="s">
        <v>4939</v>
      </c>
    </row>
    <row r="3450" spans="1:26" x14ac:dyDescent="0.2">
      <c r="A3450" s="6" t="s">
        <v>3987</v>
      </c>
      <c r="B3450" s="6">
        <v>150796</v>
      </c>
      <c r="C3450" s="1">
        <v>42100</v>
      </c>
      <c r="D3450" s="6" t="s">
        <v>1986</v>
      </c>
      <c r="E3450" s="6" t="s">
        <v>3989</v>
      </c>
      <c r="F3450" s="9">
        <v>333.33</v>
      </c>
      <c r="G3450" s="9">
        <v>333.33</v>
      </c>
      <c r="H3450" s="9">
        <v>60</v>
      </c>
      <c r="I3450" s="6" t="s">
        <v>4011</v>
      </c>
      <c r="J3450" s="9">
        <v>0</v>
      </c>
      <c r="K3450" s="9">
        <v>0</v>
      </c>
      <c r="L3450" s="6" t="s">
        <v>3990</v>
      </c>
      <c r="M3450" s="9">
        <v>0</v>
      </c>
      <c r="N3450" s="9">
        <v>0</v>
      </c>
      <c r="O3450" s="6" t="s">
        <v>3990</v>
      </c>
      <c r="P3450" s="7">
        <v>333.33</v>
      </c>
      <c r="Q3450" s="7">
        <v>5.5</v>
      </c>
      <c r="R3450" s="6" t="s">
        <v>3992</v>
      </c>
      <c r="S3450" s="7">
        <v>333.33</v>
      </c>
      <c r="T3450" s="7">
        <v>25.33</v>
      </c>
      <c r="U3450" s="6" t="s">
        <v>3992</v>
      </c>
      <c r="V3450" s="6" t="s">
        <v>3992</v>
      </c>
      <c r="W3450" s="6" t="s">
        <v>2487</v>
      </c>
      <c r="X3450" s="6" t="s">
        <v>4329</v>
      </c>
      <c r="Y3450" s="6" t="s">
        <v>2528</v>
      </c>
      <c r="Z3450" s="6" t="s">
        <v>2529</v>
      </c>
    </row>
    <row r="3451" spans="1:26" x14ac:dyDescent="0.2">
      <c r="A3451" s="6" t="s">
        <v>3987</v>
      </c>
      <c r="B3451" s="6">
        <v>150796</v>
      </c>
      <c r="C3451" s="1">
        <v>42100</v>
      </c>
      <c r="D3451" s="6" t="s">
        <v>1986</v>
      </c>
      <c r="E3451" s="6" t="s">
        <v>3989</v>
      </c>
      <c r="F3451" s="9">
        <v>405.93</v>
      </c>
      <c r="G3451" s="9">
        <v>386.6</v>
      </c>
      <c r="H3451" s="9">
        <v>69.59</v>
      </c>
      <c r="I3451" s="6" t="s">
        <v>4360</v>
      </c>
      <c r="J3451" s="9">
        <v>0</v>
      </c>
      <c r="K3451" s="9">
        <v>0</v>
      </c>
      <c r="L3451" s="6" t="s">
        <v>3990</v>
      </c>
      <c r="M3451" s="9">
        <v>386.6</v>
      </c>
      <c r="N3451" s="9">
        <v>19.329999999999998</v>
      </c>
      <c r="O3451" s="6" t="s">
        <v>1932</v>
      </c>
      <c r="P3451" s="7">
        <v>386.6</v>
      </c>
      <c r="Q3451" s="7">
        <v>6.38</v>
      </c>
      <c r="R3451" s="6" t="s">
        <v>3992</v>
      </c>
      <c r="S3451" s="7">
        <v>386.6</v>
      </c>
      <c r="T3451" s="7">
        <v>29.38</v>
      </c>
      <c r="U3451" s="6" t="s">
        <v>3992</v>
      </c>
      <c r="V3451" s="6" t="s">
        <v>3992</v>
      </c>
      <c r="W3451" s="6" t="s">
        <v>2487</v>
      </c>
      <c r="X3451" s="6" t="s">
        <v>4531</v>
      </c>
      <c r="Y3451" s="6" t="s">
        <v>2423</v>
      </c>
      <c r="Z3451" s="6" t="s">
        <v>2424</v>
      </c>
    </row>
    <row r="3452" spans="1:26" x14ac:dyDescent="0.2">
      <c r="A3452" s="6" t="s">
        <v>3987</v>
      </c>
      <c r="B3452" s="6">
        <v>150796</v>
      </c>
      <c r="C3452" s="1">
        <v>42100</v>
      </c>
      <c r="D3452" s="6" t="s">
        <v>1986</v>
      </c>
      <c r="E3452" s="6" t="s">
        <v>3989</v>
      </c>
      <c r="F3452" s="9">
        <v>2675.88</v>
      </c>
      <c r="G3452" s="9">
        <v>2229.9</v>
      </c>
      <c r="H3452" s="9">
        <v>401.38</v>
      </c>
      <c r="I3452" s="6" t="s">
        <v>4360</v>
      </c>
      <c r="J3452" s="9">
        <v>0</v>
      </c>
      <c r="K3452" s="9">
        <v>0</v>
      </c>
      <c r="L3452" s="6" t="s">
        <v>3990</v>
      </c>
      <c r="M3452" s="9">
        <v>2229.9</v>
      </c>
      <c r="N3452" s="9">
        <v>445.98</v>
      </c>
      <c r="O3452" s="6" t="s">
        <v>1932</v>
      </c>
      <c r="P3452" s="7">
        <v>2229.9</v>
      </c>
      <c r="Q3452" s="7">
        <v>36.79</v>
      </c>
      <c r="R3452" s="6" t="s">
        <v>3992</v>
      </c>
      <c r="S3452" s="7">
        <v>2229.9</v>
      </c>
      <c r="T3452" s="7">
        <v>169.47</v>
      </c>
      <c r="U3452" s="6" t="s">
        <v>3992</v>
      </c>
      <c r="V3452" s="6" t="s">
        <v>3992</v>
      </c>
      <c r="W3452" s="6" t="s">
        <v>2487</v>
      </c>
      <c r="X3452" s="6" t="s">
        <v>4382</v>
      </c>
      <c r="Y3452" s="6" t="s">
        <v>4803</v>
      </c>
      <c r="Z3452" s="6" t="s">
        <v>4804</v>
      </c>
    </row>
    <row r="3453" spans="1:26" x14ac:dyDescent="0.2">
      <c r="A3453" s="6" t="s">
        <v>3987</v>
      </c>
      <c r="B3453" s="6">
        <v>150797</v>
      </c>
      <c r="C3453" s="1">
        <v>42100</v>
      </c>
      <c r="D3453" s="6" t="s">
        <v>1931</v>
      </c>
      <c r="E3453" s="6" t="s">
        <v>3989</v>
      </c>
      <c r="F3453" s="9">
        <v>5762.7</v>
      </c>
      <c r="G3453" s="9">
        <v>0</v>
      </c>
      <c r="H3453" s="9">
        <v>0</v>
      </c>
      <c r="I3453" s="6" t="s">
        <v>3990</v>
      </c>
      <c r="J3453" s="9">
        <v>0</v>
      </c>
      <c r="K3453" s="9">
        <v>0</v>
      </c>
      <c r="L3453" s="6" t="s">
        <v>3990</v>
      </c>
      <c r="M3453" s="9">
        <v>0</v>
      </c>
      <c r="N3453" s="9">
        <v>0</v>
      </c>
      <c r="O3453" s="6" t="s">
        <v>3990</v>
      </c>
      <c r="P3453" s="7">
        <v>5762.7</v>
      </c>
      <c r="Q3453" s="7">
        <v>95.08</v>
      </c>
      <c r="R3453" s="6" t="s">
        <v>3992</v>
      </c>
      <c r="S3453" s="7">
        <v>5762.7</v>
      </c>
      <c r="T3453" s="7">
        <v>437.97</v>
      </c>
      <c r="U3453" s="6" t="s">
        <v>3992</v>
      </c>
      <c r="V3453" s="6" t="s">
        <v>3992</v>
      </c>
      <c r="W3453" s="6" t="s">
        <v>2059</v>
      </c>
      <c r="X3453" s="6" t="s">
        <v>4362</v>
      </c>
      <c r="Y3453" s="6" t="s">
        <v>2060</v>
      </c>
      <c r="Z3453" s="6" t="s">
        <v>2061</v>
      </c>
    </row>
    <row r="3454" spans="1:26" x14ac:dyDescent="0.2">
      <c r="A3454" s="6" t="s">
        <v>3987</v>
      </c>
      <c r="B3454" s="6">
        <v>150798</v>
      </c>
      <c r="C3454" s="1">
        <v>42100</v>
      </c>
      <c r="D3454" s="6" t="s">
        <v>1931</v>
      </c>
      <c r="E3454" s="6" t="s">
        <v>3989</v>
      </c>
      <c r="F3454" s="9">
        <v>423.09</v>
      </c>
      <c r="G3454" s="9">
        <v>423.09</v>
      </c>
      <c r="H3454" s="9">
        <v>76.16</v>
      </c>
      <c r="I3454" s="6" t="s">
        <v>4106</v>
      </c>
      <c r="J3454" s="9">
        <v>0</v>
      </c>
      <c r="K3454" s="9">
        <v>0</v>
      </c>
      <c r="L3454" s="6" t="s">
        <v>3990</v>
      </c>
      <c r="M3454" s="9">
        <v>0</v>
      </c>
      <c r="N3454" s="9">
        <v>0</v>
      </c>
      <c r="O3454" s="6" t="s">
        <v>3990</v>
      </c>
      <c r="P3454" s="7">
        <v>423.09</v>
      </c>
      <c r="Q3454" s="7">
        <v>6.98</v>
      </c>
      <c r="R3454" s="6" t="s">
        <v>3992</v>
      </c>
      <c r="S3454" s="7">
        <v>423.09</v>
      </c>
      <c r="T3454" s="7">
        <v>32.15</v>
      </c>
      <c r="U3454" s="6" t="s">
        <v>3992</v>
      </c>
      <c r="V3454" s="6" t="s">
        <v>3992</v>
      </c>
      <c r="W3454" s="6" t="s">
        <v>2530</v>
      </c>
      <c r="X3454" s="6" t="s">
        <v>4666</v>
      </c>
      <c r="Y3454" s="6" t="s">
        <v>2006</v>
      </c>
      <c r="Z3454" s="6" t="s">
        <v>2007</v>
      </c>
    </row>
    <row r="3455" spans="1:26" x14ac:dyDescent="0.2">
      <c r="A3455" s="6" t="s">
        <v>3987</v>
      </c>
      <c r="B3455" s="6">
        <v>150798</v>
      </c>
      <c r="C3455" s="1">
        <v>42100</v>
      </c>
      <c r="D3455" s="6" t="s">
        <v>1931</v>
      </c>
      <c r="E3455" s="6" t="s">
        <v>3989</v>
      </c>
      <c r="F3455" s="9">
        <v>705.39</v>
      </c>
      <c r="G3455" s="9">
        <v>705.39</v>
      </c>
      <c r="H3455" s="9">
        <v>126.97</v>
      </c>
      <c r="I3455" s="6" t="s">
        <v>4106</v>
      </c>
      <c r="J3455" s="9">
        <v>0</v>
      </c>
      <c r="K3455" s="9">
        <v>0</v>
      </c>
      <c r="L3455" s="6" t="s">
        <v>3990</v>
      </c>
      <c r="M3455" s="9">
        <v>0</v>
      </c>
      <c r="N3455" s="9">
        <v>0</v>
      </c>
      <c r="O3455" s="6" t="s">
        <v>3990</v>
      </c>
      <c r="P3455" s="7">
        <v>705.39</v>
      </c>
      <c r="Q3455" s="7">
        <v>11.64</v>
      </c>
      <c r="R3455" s="6" t="s">
        <v>3992</v>
      </c>
      <c r="S3455" s="7">
        <v>705.39</v>
      </c>
      <c r="T3455" s="7">
        <v>53.61</v>
      </c>
      <c r="U3455" s="6" t="s">
        <v>3992</v>
      </c>
      <c r="V3455" s="6" t="s">
        <v>3992</v>
      </c>
      <c r="W3455" s="6" t="s">
        <v>2530</v>
      </c>
      <c r="X3455" s="6" t="s">
        <v>4666</v>
      </c>
      <c r="Y3455" s="6" t="s">
        <v>2004</v>
      </c>
      <c r="Z3455" s="6" t="s">
        <v>2005</v>
      </c>
    </row>
    <row r="3456" spans="1:26" x14ac:dyDescent="0.2">
      <c r="A3456" s="6" t="s">
        <v>3987</v>
      </c>
      <c r="B3456" s="6">
        <v>150798</v>
      </c>
      <c r="C3456" s="1">
        <v>42100</v>
      </c>
      <c r="D3456" s="6" t="s">
        <v>1931</v>
      </c>
      <c r="E3456" s="6" t="s">
        <v>3989</v>
      </c>
      <c r="F3456" s="9">
        <v>987.55</v>
      </c>
      <c r="G3456" s="9">
        <v>987.55</v>
      </c>
      <c r="H3456" s="9">
        <v>177.76</v>
      </c>
      <c r="I3456" s="6" t="s">
        <v>4106</v>
      </c>
      <c r="J3456" s="9">
        <v>0</v>
      </c>
      <c r="K3456" s="9">
        <v>0</v>
      </c>
      <c r="L3456" s="6" t="s">
        <v>3990</v>
      </c>
      <c r="M3456" s="9">
        <v>0</v>
      </c>
      <c r="N3456" s="9">
        <v>0</v>
      </c>
      <c r="O3456" s="6" t="s">
        <v>3990</v>
      </c>
      <c r="P3456" s="7">
        <v>987.55</v>
      </c>
      <c r="Q3456" s="7">
        <v>16.29</v>
      </c>
      <c r="R3456" s="6" t="s">
        <v>3992</v>
      </c>
      <c r="S3456" s="7">
        <v>987.55</v>
      </c>
      <c r="T3456" s="7">
        <v>75.05</v>
      </c>
      <c r="U3456" s="6" t="s">
        <v>3992</v>
      </c>
      <c r="V3456" s="6" t="s">
        <v>3992</v>
      </c>
      <c r="W3456" s="6" t="s">
        <v>2530</v>
      </c>
      <c r="X3456" s="6" t="s">
        <v>4666</v>
      </c>
      <c r="Y3456" s="6" t="s">
        <v>2002</v>
      </c>
      <c r="Z3456" s="6" t="s">
        <v>2003</v>
      </c>
    </row>
    <row r="3457" spans="1:26" x14ac:dyDescent="0.2">
      <c r="A3457" s="6" t="s">
        <v>3987</v>
      </c>
      <c r="B3457" s="6">
        <v>150798</v>
      </c>
      <c r="C3457" s="1">
        <v>42100</v>
      </c>
      <c r="D3457" s="6" t="s">
        <v>1986</v>
      </c>
      <c r="E3457" s="6" t="s">
        <v>3989</v>
      </c>
      <c r="F3457" s="9">
        <v>461.92</v>
      </c>
      <c r="G3457" s="9">
        <v>461.92</v>
      </c>
      <c r="H3457" s="9">
        <v>83.15</v>
      </c>
      <c r="I3457" s="6" t="s">
        <v>4360</v>
      </c>
      <c r="J3457" s="9">
        <v>0</v>
      </c>
      <c r="K3457" s="9">
        <v>0</v>
      </c>
      <c r="L3457" s="6" t="s">
        <v>3990</v>
      </c>
      <c r="M3457" s="9">
        <v>401.67</v>
      </c>
      <c r="N3457" s="9">
        <v>60.25</v>
      </c>
      <c r="O3457" s="6" t="s">
        <v>1932</v>
      </c>
      <c r="P3457" s="7">
        <v>401.67</v>
      </c>
      <c r="Q3457" s="7">
        <v>6.63</v>
      </c>
      <c r="R3457" s="6" t="s">
        <v>3992</v>
      </c>
      <c r="S3457" s="7">
        <v>401.67</v>
      </c>
      <c r="T3457" s="7">
        <v>30.53</v>
      </c>
      <c r="U3457" s="6" t="s">
        <v>3992</v>
      </c>
      <c r="V3457" s="6" t="s">
        <v>3992</v>
      </c>
      <c r="W3457" s="6" t="s">
        <v>2530</v>
      </c>
      <c r="X3457" s="6" t="s">
        <v>4049</v>
      </c>
      <c r="Y3457" s="6" t="s">
        <v>2085</v>
      </c>
      <c r="Z3457" s="6" t="s">
        <v>2531</v>
      </c>
    </row>
    <row r="3458" spans="1:26" x14ac:dyDescent="0.2">
      <c r="A3458" s="6" t="s">
        <v>3987</v>
      </c>
      <c r="B3458" s="6">
        <v>150799</v>
      </c>
      <c r="C3458" s="1">
        <v>42100</v>
      </c>
      <c r="D3458" s="6" t="s">
        <v>1931</v>
      </c>
      <c r="E3458" s="6" t="s">
        <v>3989</v>
      </c>
      <c r="F3458" s="9">
        <v>612.36</v>
      </c>
      <c r="G3458" s="9">
        <v>612.36</v>
      </c>
      <c r="H3458" s="9">
        <v>110.22</v>
      </c>
      <c r="I3458" s="6" t="s">
        <v>4011</v>
      </c>
      <c r="J3458" s="9">
        <v>0</v>
      </c>
      <c r="K3458" s="9">
        <v>0</v>
      </c>
      <c r="L3458" s="6" t="s">
        <v>3990</v>
      </c>
      <c r="M3458" s="9">
        <v>0</v>
      </c>
      <c r="N3458" s="9">
        <v>0</v>
      </c>
      <c r="O3458" s="6" t="s">
        <v>3990</v>
      </c>
      <c r="P3458" s="7">
        <v>612.36</v>
      </c>
      <c r="Q3458" s="7">
        <v>10.1</v>
      </c>
      <c r="R3458" s="6" t="s">
        <v>3992</v>
      </c>
      <c r="S3458" s="7">
        <v>612.36</v>
      </c>
      <c r="T3458" s="7">
        <v>46.54</v>
      </c>
      <c r="U3458" s="6" t="s">
        <v>3992</v>
      </c>
      <c r="V3458" s="6" t="s">
        <v>3992</v>
      </c>
      <c r="W3458" s="6" t="s">
        <v>1961</v>
      </c>
      <c r="X3458" s="6" t="s">
        <v>1962</v>
      </c>
      <c r="Y3458" s="6" t="s">
        <v>1963</v>
      </c>
      <c r="Z3458" s="6" t="s">
        <v>1964</v>
      </c>
    </row>
    <row r="3459" spans="1:26" x14ac:dyDescent="0.2">
      <c r="A3459" s="6" t="s">
        <v>3987</v>
      </c>
      <c r="B3459" s="6">
        <v>150800</v>
      </c>
      <c r="C3459" s="1">
        <v>42100</v>
      </c>
      <c r="D3459" s="6" t="s">
        <v>1931</v>
      </c>
      <c r="E3459" s="6" t="s">
        <v>3989</v>
      </c>
      <c r="F3459" s="9">
        <v>22.68</v>
      </c>
      <c r="G3459" s="9">
        <v>22.68</v>
      </c>
      <c r="H3459" s="9">
        <v>4.08</v>
      </c>
      <c r="I3459" s="6" t="s">
        <v>4011</v>
      </c>
      <c r="J3459" s="9">
        <v>0</v>
      </c>
      <c r="K3459" s="9">
        <v>0</v>
      </c>
      <c r="L3459" s="6" t="s">
        <v>3990</v>
      </c>
      <c r="M3459" s="9">
        <v>0</v>
      </c>
      <c r="N3459" s="9">
        <v>0</v>
      </c>
      <c r="O3459" s="6" t="s">
        <v>3990</v>
      </c>
      <c r="P3459" s="7">
        <v>22.68</v>
      </c>
      <c r="Q3459" s="7">
        <v>0.37</v>
      </c>
      <c r="R3459" s="6" t="s">
        <v>3992</v>
      </c>
      <c r="S3459" s="7">
        <v>22.68</v>
      </c>
      <c r="T3459" s="7">
        <v>1.72</v>
      </c>
      <c r="U3459" s="6" t="s">
        <v>3992</v>
      </c>
      <c r="V3459" s="6" t="s">
        <v>3992</v>
      </c>
      <c r="W3459" s="6" t="s">
        <v>1961</v>
      </c>
      <c r="X3459" s="6" t="s">
        <v>1962</v>
      </c>
      <c r="Y3459" s="6" t="s">
        <v>1963</v>
      </c>
      <c r="Z3459" s="6" t="s">
        <v>1964</v>
      </c>
    </row>
    <row r="3460" spans="1:26" x14ac:dyDescent="0.2">
      <c r="A3460" s="6" t="s">
        <v>3987</v>
      </c>
      <c r="B3460" s="6">
        <v>150801</v>
      </c>
      <c r="C3460" s="1">
        <v>42100</v>
      </c>
      <c r="D3460" s="6" t="s">
        <v>1986</v>
      </c>
      <c r="E3460" s="6" t="s">
        <v>3989</v>
      </c>
      <c r="F3460" s="9">
        <v>586.66999999999996</v>
      </c>
      <c r="G3460" s="9">
        <v>586.66999999999996</v>
      </c>
      <c r="H3460" s="9">
        <v>105.6</v>
      </c>
      <c r="I3460" s="6" t="s">
        <v>4011</v>
      </c>
      <c r="J3460" s="9">
        <v>0</v>
      </c>
      <c r="K3460" s="9">
        <v>0</v>
      </c>
      <c r="L3460" s="6" t="s">
        <v>3990</v>
      </c>
      <c r="M3460" s="9">
        <v>0</v>
      </c>
      <c r="N3460" s="9">
        <v>0</v>
      </c>
      <c r="O3460" s="6" t="s">
        <v>3990</v>
      </c>
      <c r="P3460" s="7">
        <v>586.66999999999996</v>
      </c>
      <c r="Q3460" s="7">
        <v>9.68</v>
      </c>
      <c r="R3460" s="6" t="s">
        <v>3992</v>
      </c>
      <c r="S3460" s="7">
        <v>586.66999999999996</v>
      </c>
      <c r="T3460" s="7">
        <v>44.59</v>
      </c>
      <c r="U3460" s="6" t="s">
        <v>3992</v>
      </c>
      <c r="V3460" s="6" t="s">
        <v>3992</v>
      </c>
      <c r="W3460" s="6" t="s">
        <v>2063</v>
      </c>
      <c r="X3460" s="6" t="s">
        <v>4329</v>
      </c>
      <c r="Y3460" s="6" t="s">
        <v>4330</v>
      </c>
      <c r="Z3460" s="6" t="s">
        <v>4331</v>
      </c>
    </row>
    <row r="3461" spans="1:26" x14ac:dyDescent="0.2">
      <c r="A3461" s="6" t="s">
        <v>3987</v>
      </c>
      <c r="B3461" s="6">
        <v>150802</v>
      </c>
      <c r="C3461" s="1">
        <v>42100</v>
      </c>
      <c r="D3461" s="6" t="s">
        <v>1986</v>
      </c>
      <c r="E3461" s="6" t="s">
        <v>3989</v>
      </c>
      <c r="F3461" s="9">
        <v>0.56999999999999995</v>
      </c>
      <c r="G3461" s="9">
        <v>0.56999999999999995</v>
      </c>
      <c r="H3461" s="9">
        <v>0.1</v>
      </c>
      <c r="I3461" s="6" t="s">
        <v>4360</v>
      </c>
      <c r="J3461" s="9">
        <v>0</v>
      </c>
      <c r="K3461" s="9">
        <v>0</v>
      </c>
      <c r="L3461" s="6" t="s">
        <v>3990</v>
      </c>
      <c r="M3461" s="9">
        <v>0.52</v>
      </c>
      <c r="N3461" s="9">
        <v>0.05</v>
      </c>
      <c r="O3461" s="6" t="s">
        <v>1932</v>
      </c>
      <c r="P3461" s="7">
        <v>0.52</v>
      </c>
      <c r="Q3461" s="7">
        <v>0.01</v>
      </c>
      <c r="R3461" s="6" t="s">
        <v>3992</v>
      </c>
      <c r="S3461" s="7">
        <v>0.52</v>
      </c>
      <c r="T3461" s="7">
        <v>0.04</v>
      </c>
      <c r="U3461" s="6" t="s">
        <v>3992</v>
      </c>
      <c r="V3461" s="6" t="s">
        <v>3992</v>
      </c>
      <c r="W3461" s="6" t="s">
        <v>2532</v>
      </c>
      <c r="X3461" s="6" t="s">
        <v>4978</v>
      </c>
      <c r="Y3461" s="6" t="s">
        <v>2533</v>
      </c>
      <c r="Z3461" s="6" t="s">
        <v>2534</v>
      </c>
    </row>
    <row r="3462" spans="1:26" x14ac:dyDescent="0.2">
      <c r="A3462" s="6" t="s">
        <v>3987</v>
      </c>
      <c r="B3462" s="6">
        <v>150803</v>
      </c>
      <c r="C3462" s="1">
        <v>42100</v>
      </c>
      <c r="D3462" s="6" t="s">
        <v>1924</v>
      </c>
      <c r="E3462" s="6" t="s">
        <v>3007</v>
      </c>
      <c r="F3462" s="9">
        <v>244.43</v>
      </c>
      <c r="G3462" s="9">
        <v>203.69</v>
      </c>
      <c r="H3462" s="9">
        <v>8.15</v>
      </c>
      <c r="I3462" s="6" t="s">
        <v>4360</v>
      </c>
      <c r="J3462" s="9">
        <v>0</v>
      </c>
      <c r="K3462" s="9">
        <v>0</v>
      </c>
      <c r="L3462" s="6" t="s">
        <v>3990</v>
      </c>
      <c r="M3462" s="9">
        <v>203.69</v>
      </c>
      <c r="N3462" s="9">
        <v>40.74</v>
      </c>
      <c r="O3462" s="6" t="s">
        <v>1932</v>
      </c>
      <c r="P3462" s="7">
        <v>203.69</v>
      </c>
      <c r="Q3462" s="7">
        <v>3.36</v>
      </c>
      <c r="R3462" s="6" t="s">
        <v>3992</v>
      </c>
      <c r="S3462" s="7">
        <v>203.69</v>
      </c>
      <c r="T3462" s="7">
        <v>15.48</v>
      </c>
      <c r="U3462" s="6" t="s">
        <v>3992</v>
      </c>
      <c r="V3462" s="6" t="s">
        <v>3992</v>
      </c>
      <c r="W3462" s="6" t="s">
        <v>3654</v>
      </c>
      <c r="X3462" s="6" t="s">
        <v>4382</v>
      </c>
      <c r="Y3462" s="6" t="s">
        <v>4414</v>
      </c>
      <c r="Z3462" s="6" t="s">
        <v>4415</v>
      </c>
    </row>
    <row r="3463" spans="1:26" x14ac:dyDescent="0.2">
      <c r="A3463" s="6" t="s">
        <v>3987</v>
      </c>
      <c r="B3463" s="6">
        <v>150804</v>
      </c>
      <c r="C3463" s="1">
        <v>42100</v>
      </c>
      <c r="D3463" s="6" t="s">
        <v>1926</v>
      </c>
      <c r="E3463" s="6" t="s">
        <v>4339</v>
      </c>
      <c r="F3463" s="9">
        <v>3674.66</v>
      </c>
      <c r="G3463" s="9">
        <v>3195.36</v>
      </c>
      <c r="H3463" s="9">
        <v>127.81</v>
      </c>
      <c r="I3463" s="6" t="s">
        <v>4110</v>
      </c>
      <c r="J3463" s="9">
        <v>0</v>
      </c>
      <c r="K3463" s="9">
        <v>0</v>
      </c>
      <c r="L3463" s="6" t="s">
        <v>3990</v>
      </c>
      <c r="M3463" s="9">
        <v>3195.36</v>
      </c>
      <c r="N3463" s="9">
        <v>479.3</v>
      </c>
      <c r="O3463" s="6" t="s">
        <v>1932</v>
      </c>
      <c r="P3463" s="7">
        <v>3195.36</v>
      </c>
      <c r="Q3463" s="7">
        <v>52.72</v>
      </c>
      <c r="R3463" s="6" t="s">
        <v>3992</v>
      </c>
      <c r="S3463" s="7">
        <v>3195.36</v>
      </c>
      <c r="T3463" s="7">
        <v>242.85</v>
      </c>
      <c r="U3463" s="6" t="s">
        <v>3992</v>
      </c>
      <c r="V3463" s="6" t="s">
        <v>3992</v>
      </c>
      <c r="W3463" s="6" t="s">
        <v>2184</v>
      </c>
      <c r="X3463" s="6" t="s">
        <v>4362</v>
      </c>
      <c r="Y3463" s="6" t="s">
        <v>2535</v>
      </c>
      <c r="Z3463" s="6" t="s">
        <v>2536</v>
      </c>
    </row>
    <row r="3464" spans="1:26" x14ac:dyDescent="0.2">
      <c r="A3464" s="6" t="s">
        <v>3987</v>
      </c>
      <c r="B3464" s="6">
        <v>150805</v>
      </c>
      <c r="C3464" s="1">
        <v>42100</v>
      </c>
      <c r="D3464" s="6" t="s">
        <v>1931</v>
      </c>
      <c r="E3464" s="6" t="s">
        <v>3989</v>
      </c>
      <c r="F3464" s="9">
        <v>590.1</v>
      </c>
      <c r="G3464" s="9">
        <v>0</v>
      </c>
      <c r="H3464" s="9">
        <v>0</v>
      </c>
      <c r="I3464" s="6" t="s">
        <v>3990</v>
      </c>
      <c r="J3464" s="9">
        <v>0</v>
      </c>
      <c r="K3464" s="9">
        <v>0</v>
      </c>
      <c r="L3464" s="6" t="s">
        <v>3990</v>
      </c>
      <c r="M3464" s="9">
        <v>0</v>
      </c>
      <c r="N3464" s="9">
        <v>0</v>
      </c>
      <c r="O3464" s="6" t="s">
        <v>3990</v>
      </c>
      <c r="P3464" s="7">
        <v>590.1</v>
      </c>
      <c r="Q3464" s="7">
        <v>9.74</v>
      </c>
      <c r="R3464" s="6" t="s">
        <v>3992</v>
      </c>
      <c r="S3464" s="7">
        <v>590.1</v>
      </c>
      <c r="T3464" s="7">
        <v>44.85</v>
      </c>
      <c r="U3464" s="6" t="s">
        <v>3992</v>
      </c>
      <c r="V3464" s="6" t="s">
        <v>3992</v>
      </c>
      <c r="W3464" s="6" t="s">
        <v>2048</v>
      </c>
      <c r="X3464" s="6" t="s">
        <v>4362</v>
      </c>
      <c r="Y3464" s="6" t="s">
        <v>2537</v>
      </c>
      <c r="Z3464" s="6" t="s">
        <v>2538</v>
      </c>
    </row>
    <row r="3465" spans="1:26" x14ac:dyDescent="0.2">
      <c r="A3465" s="6" t="s">
        <v>3987</v>
      </c>
      <c r="B3465" s="6">
        <v>150806</v>
      </c>
      <c r="C3465" s="1">
        <v>42100</v>
      </c>
      <c r="D3465" s="6" t="s">
        <v>1931</v>
      </c>
      <c r="E3465" s="6" t="s">
        <v>3989</v>
      </c>
      <c r="F3465" s="9">
        <v>613.45000000000005</v>
      </c>
      <c r="G3465" s="9">
        <v>613.45000000000005</v>
      </c>
      <c r="H3465" s="9">
        <v>110.42</v>
      </c>
      <c r="I3465" s="6" t="s">
        <v>4011</v>
      </c>
      <c r="J3465" s="9">
        <v>0</v>
      </c>
      <c r="K3465" s="9">
        <v>0</v>
      </c>
      <c r="L3465" s="6" t="s">
        <v>3990</v>
      </c>
      <c r="M3465" s="9">
        <v>0</v>
      </c>
      <c r="N3465" s="9">
        <v>0</v>
      </c>
      <c r="O3465" s="6" t="s">
        <v>3990</v>
      </c>
      <c r="P3465" s="7">
        <v>613.45000000000005</v>
      </c>
      <c r="Q3465" s="7">
        <v>10.119999999999999</v>
      </c>
      <c r="R3465" s="6" t="s">
        <v>3992</v>
      </c>
      <c r="S3465" s="7">
        <v>613.45000000000005</v>
      </c>
      <c r="T3465" s="7">
        <v>46.62</v>
      </c>
      <c r="U3465" s="6" t="s">
        <v>3992</v>
      </c>
      <c r="V3465" s="6" t="s">
        <v>3992</v>
      </c>
      <c r="W3465" s="6" t="s">
        <v>2279</v>
      </c>
      <c r="X3465" s="6" t="s">
        <v>1962</v>
      </c>
      <c r="Y3465" s="6" t="s">
        <v>2539</v>
      </c>
      <c r="Z3465" s="6" t="s">
        <v>2540</v>
      </c>
    </row>
    <row r="3466" spans="1:26" x14ac:dyDescent="0.2">
      <c r="A3466" s="6" t="s">
        <v>3987</v>
      </c>
      <c r="B3466" s="6">
        <v>150806</v>
      </c>
      <c r="C3466" s="1">
        <v>42100</v>
      </c>
      <c r="D3466" s="6" t="s">
        <v>1931</v>
      </c>
      <c r="E3466" s="6" t="s">
        <v>3989</v>
      </c>
      <c r="F3466" s="9">
        <v>454.34</v>
      </c>
      <c r="G3466" s="9">
        <v>454.34</v>
      </c>
      <c r="H3466" s="9">
        <v>81.78</v>
      </c>
      <c r="I3466" s="6" t="s">
        <v>4011</v>
      </c>
      <c r="J3466" s="9">
        <v>0</v>
      </c>
      <c r="K3466" s="9">
        <v>0</v>
      </c>
      <c r="L3466" s="6" t="s">
        <v>3990</v>
      </c>
      <c r="M3466" s="9">
        <v>0</v>
      </c>
      <c r="N3466" s="9">
        <v>0</v>
      </c>
      <c r="O3466" s="6" t="s">
        <v>3990</v>
      </c>
      <c r="P3466" s="7">
        <v>454.34</v>
      </c>
      <c r="Q3466" s="7">
        <v>7.5</v>
      </c>
      <c r="R3466" s="6" t="s">
        <v>3992</v>
      </c>
      <c r="S3466" s="7">
        <v>454.34</v>
      </c>
      <c r="T3466" s="7">
        <v>34.53</v>
      </c>
      <c r="U3466" s="6" t="s">
        <v>3992</v>
      </c>
      <c r="V3466" s="6" t="s">
        <v>3992</v>
      </c>
      <c r="W3466" s="6" t="s">
        <v>2279</v>
      </c>
      <c r="X3466" s="6" t="s">
        <v>1962</v>
      </c>
      <c r="Y3466" s="6" t="s">
        <v>2539</v>
      </c>
      <c r="Z3466" s="6" t="s">
        <v>2540</v>
      </c>
    </row>
    <row r="3467" spans="1:26" x14ac:dyDescent="0.2">
      <c r="A3467" s="6" t="s">
        <v>3987</v>
      </c>
      <c r="B3467" s="6">
        <v>150807</v>
      </c>
      <c r="C3467" s="1">
        <v>42100</v>
      </c>
      <c r="D3467" s="6" t="s">
        <v>1931</v>
      </c>
      <c r="E3467" s="6" t="s">
        <v>3989</v>
      </c>
      <c r="F3467" s="9">
        <v>261.04000000000002</v>
      </c>
      <c r="G3467" s="9">
        <v>0</v>
      </c>
      <c r="H3467" s="9">
        <v>0</v>
      </c>
      <c r="I3467" s="6" t="s">
        <v>3990</v>
      </c>
      <c r="J3467" s="9">
        <v>0</v>
      </c>
      <c r="K3467" s="9">
        <v>0</v>
      </c>
      <c r="L3467" s="6" t="s">
        <v>3990</v>
      </c>
      <c r="M3467" s="9">
        <v>0</v>
      </c>
      <c r="N3467" s="9">
        <v>0</v>
      </c>
      <c r="O3467" s="6" t="s">
        <v>3990</v>
      </c>
      <c r="P3467" s="7">
        <v>261.04000000000002</v>
      </c>
      <c r="Q3467" s="7">
        <v>4.3099999999999996</v>
      </c>
      <c r="R3467" s="6" t="s">
        <v>3992</v>
      </c>
      <c r="S3467" s="7">
        <v>261.04000000000002</v>
      </c>
      <c r="T3467" s="7">
        <v>19.84</v>
      </c>
      <c r="U3467" s="6" t="s">
        <v>3992</v>
      </c>
      <c r="V3467" s="6" t="s">
        <v>3992</v>
      </c>
      <c r="W3467" s="6" t="s">
        <v>2048</v>
      </c>
      <c r="X3467" s="6" t="s">
        <v>4376</v>
      </c>
      <c r="Y3467" s="6" t="s">
        <v>2049</v>
      </c>
      <c r="Z3467" s="6" t="s">
        <v>2050</v>
      </c>
    </row>
    <row r="3468" spans="1:26" x14ac:dyDescent="0.2">
      <c r="A3468" s="6" t="s">
        <v>3987</v>
      </c>
      <c r="B3468" s="6">
        <v>150808</v>
      </c>
      <c r="C3468" s="1">
        <v>42100</v>
      </c>
      <c r="D3468" s="6" t="s">
        <v>1931</v>
      </c>
      <c r="E3468" s="6" t="s">
        <v>3989</v>
      </c>
      <c r="F3468" s="9">
        <v>4275</v>
      </c>
      <c r="G3468" s="9">
        <v>0</v>
      </c>
      <c r="H3468" s="9">
        <v>0</v>
      </c>
      <c r="I3468" s="6" t="s">
        <v>3990</v>
      </c>
      <c r="J3468" s="9">
        <v>0</v>
      </c>
      <c r="K3468" s="9">
        <v>0</v>
      </c>
      <c r="L3468" s="6" t="s">
        <v>3990</v>
      </c>
      <c r="M3468" s="9">
        <v>0</v>
      </c>
      <c r="N3468" s="9">
        <v>0</v>
      </c>
      <c r="O3468" s="6" t="s">
        <v>3990</v>
      </c>
      <c r="P3468" s="7">
        <v>4275</v>
      </c>
      <c r="Q3468" s="7">
        <v>70.540000000000006</v>
      </c>
      <c r="R3468" s="6" t="s">
        <v>3992</v>
      </c>
      <c r="S3468" s="7">
        <v>4275</v>
      </c>
      <c r="T3468" s="7">
        <v>324.89999999999998</v>
      </c>
      <c r="U3468" s="6" t="s">
        <v>3992</v>
      </c>
      <c r="V3468" s="6" t="s">
        <v>3992</v>
      </c>
      <c r="W3468" s="6" t="s">
        <v>2059</v>
      </c>
      <c r="X3468" s="6" t="s">
        <v>4362</v>
      </c>
      <c r="Y3468" s="6" t="s">
        <v>2541</v>
      </c>
      <c r="Z3468" s="6" t="s">
        <v>2542</v>
      </c>
    </row>
    <row r="3469" spans="1:26" x14ac:dyDescent="0.2">
      <c r="A3469" s="6" t="s">
        <v>3987</v>
      </c>
      <c r="B3469" s="6">
        <v>150809</v>
      </c>
      <c r="C3469" s="1">
        <v>42100</v>
      </c>
      <c r="D3469" s="6" t="s">
        <v>1926</v>
      </c>
      <c r="E3469" s="6" t="s">
        <v>4302</v>
      </c>
      <c r="F3469" s="9">
        <v>119.09</v>
      </c>
      <c r="G3469" s="9">
        <v>103.56</v>
      </c>
      <c r="H3469" s="9">
        <v>12.43</v>
      </c>
      <c r="I3469" s="6" t="s">
        <v>4011</v>
      </c>
      <c r="J3469" s="9">
        <v>0</v>
      </c>
      <c r="K3469" s="9">
        <v>0</v>
      </c>
      <c r="L3469" s="6" t="s">
        <v>3990</v>
      </c>
      <c r="M3469" s="9">
        <v>103.56</v>
      </c>
      <c r="N3469" s="9">
        <v>15.53</v>
      </c>
      <c r="O3469" s="6" t="s">
        <v>1932</v>
      </c>
      <c r="P3469" s="7">
        <v>103.56</v>
      </c>
      <c r="Q3469" s="7">
        <v>1.71</v>
      </c>
      <c r="R3469" s="6" t="s">
        <v>3992</v>
      </c>
      <c r="S3469" s="7">
        <v>103.56</v>
      </c>
      <c r="T3469" s="7">
        <v>7.87</v>
      </c>
      <c r="U3469" s="6" t="s">
        <v>3992</v>
      </c>
      <c r="V3469" s="6" t="s">
        <v>3992</v>
      </c>
      <c r="W3469" s="6" t="s">
        <v>2543</v>
      </c>
      <c r="X3469" s="6" t="s">
        <v>4362</v>
      </c>
      <c r="Y3469" s="6" t="s">
        <v>2544</v>
      </c>
      <c r="Z3469" s="6" t="s">
        <v>2545</v>
      </c>
    </row>
    <row r="3470" spans="1:26" x14ac:dyDescent="0.2">
      <c r="A3470" s="6" t="s">
        <v>3987</v>
      </c>
      <c r="B3470" s="6">
        <v>150809</v>
      </c>
      <c r="C3470" s="1">
        <v>42100</v>
      </c>
      <c r="D3470" s="6" t="s">
        <v>1926</v>
      </c>
      <c r="E3470" s="6" t="s">
        <v>4302</v>
      </c>
      <c r="F3470" s="9">
        <v>189.75</v>
      </c>
      <c r="G3470" s="9">
        <v>165</v>
      </c>
      <c r="H3470" s="9">
        <v>19.8</v>
      </c>
      <c r="I3470" s="6" t="s">
        <v>4011</v>
      </c>
      <c r="J3470" s="9">
        <v>0</v>
      </c>
      <c r="K3470" s="9">
        <v>0</v>
      </c>
      <c r="L3470" s="6" t="s">
        <v>3990</v>
      </c>
      <c r="M3470" s="9">
        <v>165</v>
      </c>
      <c r="N3470" s="9">
        <v>24.75</v>
      </c>
      <c r="O3470" s="6" t="s">
        <v>1932</v>
      </c>
      <c r="P3470" s="7">
        <v>165</v>
      </c>
      <c r="Q3470" s="7">
        <v>2.72</v>
      </c>
      <c r="R3470" s="6" t="s">
        <v>3992</v>
      </c>
      <c r="S3470" s="7">
        <v>165</v>
      </c>
      <c r="T3470" s="7">
        <v>12.54</v>
      </c>
      <c r="U3470" s="6" t="s">
        <v>3992</v>
      </c>
      <c r="V3470" s="6" t="s">
        <v>3992</v>
      </c>
      <c r="W3470" s="6" t="s">
        <v>2543</v>
      </c>
      <c r="X3470" s="6" t="s">
        <v>4362</v>
      </c>
      <c r="Y3470" s="6" t="s">
        <v>2546</v>
      </c>
      <c r="Z3470" s="6" t="s">
        <v>2547</v>
      </c>
    </row>
    <row r="3471" spans="1:26" x14ac:dyDescent="0.2">
      <c r="A3471" s="6" t="s">
        <v>3987</v>
      </c>
      <c r="B3471" s="6">
        <v>150810</v>
      </c>
      <c r="C3471" s="1">
        <v>42100</v>
      </c>
      <c r="D3471" s="6" t="s">
        <v>1926</v>
      </c>
      <c r="E3471" s="6" t="s">
        <v>4096</v>
      </c>
      <c r="F3471" s="9">
        <v>1703.17</v>
      </c>
      <c r="G3471" s="9">
        <v>1703.17</v>
      </c>
      <c r="H3471" s="9">
        <v>204.38</v>
      </c>
      <c r="I3471" s="6" t="s">
        <v>4011</v>
      </c>
      <c r="J3471" s="9">
        <v>0</v>
      </c>
      <c r="K3471" s="9">
        <v>0</v>
      </c>
      <c r="L3471" s="6" t="s">
        <v>3990</v>
      </c>
      <c r="M3471" s="9">
        <v>0</v>
      </c>
      <c r="N3471" s="9">
        <v>0</v>
      </c>
      <c r="O3471" s="6" t="s">
        <v>3990</v>
      </c>
      <c r="P3471" s="7">
        <v>1703.17</v>
      </c>
      <c r="Q3471" s="7">
        <v>28.1</v>
      </c>
      <c r="R3471" s="6" t="s">
        <v>3992</v>
      </c>
      <c r="S3471" s="7">
        <v>1703.17</v>
      </c>
      <c r="T3471" s="7">
        <v>129.44</v>
      </c>
      <c r="U3471" s="6" t="s">
        <v>3992</v>
      </c>
      <c r="V3471" s="6" t="s">
        <v>3992</v>
      </c>
      <c r="W3471" s="6" t="s">
        <v>1970</v>
      </c>
      <c r="X3471" s="6" t="s">
        <v>1962</v>
      </c>
      <c r="Y3471" s="6" t="s">
        <v>2232</v>
      </c>
      <c r="Z3471" s="6" t="s">
        <v>2233</v>
      </c>
    </row>
    <row r="3472" spans="1:26" x14ac:dyDescent="0.2">
      <c r="A3472" s="6" t="s">
        <v>3987</v>
      </c>
      <c r="B3472" s="6">
        <v>150811</v>
      </c>
      <c r="C3472" s="1">
        <v>42100</v>
      </c>
      <c r="D3472" s="6" t="s">
        <v>1931</v>
      </c>
      <c r="E3472" s="6" t="s">
        <v>3989</v>
      </c>
      <c r="F3472" s="9">
        <v>90.89</v>
      </c>
      <c r="G3472" s="9">
        <v>90.89</v>
      </c>
      <c r="H3472" s="9">
        <v>16.36</v>
      </c>
      <c r="I3472" s="6" t="s">
        <v>4011</v>
      </c>
      <c r="J3472" s="9">
        <v>0</v>
      </c>
      <c r="K3472" s="9">
        <v>0</v>
      </c>
      <c r="L3472" s="6" t="s">
        <v>3990</v>
      </c>
      <c r="M3472" s="9">
        <v>0</v>
      </c>
      <c r="N3472" s="9">
        <v>0</v>
      </c>
      <c r="O3472" s="6" t="s">
        <v>3990</v>
      </c>
      <c r="P3472" s="7">
        <v>90.89</v>
      </c>
      <c r="Q3472" s="7">
        <v>1.5</v>
      </c>
      <c r="R3472" s="6" t="s">
        <v>3992</v>
      </c>
      <c r="S3472" s="7">
        <v>90.89</v>
      </c>
      <c r="T3472" s="7">
        <v>6.91</v>
      </c>
      <c r="U3472" s="6" t="s">
        <v>3992</v>
      </c>
      <c r="V3472" s="6" t="s">
        <v>3992</v>
      </c>
      <c r="W3472" s="6" t="s">
        <v>2279</v>
      </c>
      <c r="X3472" s="6" t="s">
        <v>4070</v>
      </c>
      <c r="Y3472" s="6" t="s">
        <v>2548</v>
      </c>
      <c r="Z3472" s="6" t="s">
        <v>2549</v>
      </c>
    </row>
    <row r="3473" spans="1:26" x14ac:dyDescent="0.2">
      <c r="A3473" s="6" t="s">
        <v>3987</v>
      </c>
      <c r="B3473" s="6">
        <v>150812</v>
      </c>
      <c r="C3473" s="1">
        <v>42100</v>
      </c>
      <c r="D3473" s="6" t="s">
        <v>1931</v>
      </c>
      <c r="E3473" s="6" t="s">
        <v>3989</v>
      </c>
      <c r="F3473" s="9">
        <v>640</v>
      </c>
      <c r="G3473" s="9">
        <v>640</v>
      </c>
      <c r="H3473" s="9">
        <v>115.2</v>
      </c>
      <c r="I3473" s="6" t="s">
        <v>4011</v>
      </c>
      <c r="J3473" s="9">
        <v>0</v>
      </c>
      <c r="K3473" s="9">
        <v>0</v>
      </c>
      <c r="L3473" s="6" t="s">
        <v>3990</v>
      </c>
      <c r="M3473" s="9">
        <v>0</v>
      </c>
      <c r="N3473" s="9">
        <v>0</v>
      </c>
      <c r="O3473" s="6" t="s">
        <v>3990</v>
      </c>
      <c r="P3473" s="7">
        <v>640</v>
      </c>
      <c r="Q3473" s="7">
        <v>10.56</v>
      </c>
      <c r="R3473" s="6" t="s">
        <v>3992</v>
      </c>
      <c r="S3473" s="7">
        <v>640</v>
      </c>
      <c r="T3473" s="7">
        <v>48.64</v>
      </c>
      <c r="U3473" s="6" t="s">
        <v>3992</v>
      </c>
      <c r="V3473" s="6" t="s">
        <v>3992</v>
      </c>
      <c r="W3473" s="6" t="s">
        <v>2279</v>
      </c>
      <c r="X3473" s="6" t="s">
        <v>4070</v>
      </c>
      <c r="Y3473" s="6" t="s">
        <v>2548</v>
      </c>
      <c r="Z3473" s="6" t="s">
        <v>2549</v>
      </c>
    </row>
    <row r="3474" spans="1:26" hidden="1" x14ac:dyDescent="0.2">
      <c r="A3474" s="6" t="s">
        <v>3987</v>
      </c>
      <c r="B3474" s="6">
        <v>150813</v>
      </c>
      <c r="C3474" s="1">
        <v>42101</v>
      </c>
      <c r="D3474" s="6" t="s">
        <v>2225</v>
      </c>
      <c r="E3474" s="6" t="s">
        <v>4359</v>
      </c>
      <c r="F3474" s="9">
        <v>1250</v>
      </c>
      <c r="G3474" s="9">
        <v>0</v>
      </c>
      <c r="H3474" s="9">
        <v>0</v>
      </c>
      <c r="I3474" s="6" t="s">
        <v>3990</v>
      </c>
      <c r="J3474" s="9">
        <v>0</v>
      </c>
      <c r="K3474" s="9">
        <v>0</v>
      </c>
      <c r="L3474" s="6" t="s">
        <v>3990</v>
      </c>
      <c r="M3474" s="9">
        <v>0</v>
      </c>
      <c r="N3474" s="9">
        <v>0</v>
      </c>
      <c r="O3474" s="6" t="s">
        <v>3990</v>
      </c>
      <c r="P3474" s="7">
        <v>0</v>
      </c>
      <c r="Q3474" s="7">
        <v>0</v>
      </c>
      <c r="R3474" s="6" t="s">
        <v>3990</v>
      </c>
      <c r="S3474" s="7">
        <v>0</v>
      </c>
      <c r="T3474" s="7">
        <v>0</v>
      </c>
      <c r="U3474" s="6" t="s">
        <v>3990</v>
      </c>
      <c r="V3474" s="6" t="s">
        <v>3992</v>
      </c>
      <c r="W3474" s="6" t="s">
        <v>2550</v>
      </c>
      <c r="X3474" s="6" t="s">
        <v>4070</v>
      </c>
      <c r="Y3474" s="6" t="s">
        <v>2551</v>
      </c>
      <c r="Z3474" s="6" t="s">
        <v>2485</v>
      </c>
    </row>
    <row r="3475" spans="1:26" hidden="1" x14ac:dyDescent="0.2">
      <c r="A3475" s="6" t="s">
        <v>3987</v>
      </c>
      <c r="B3475" s="6">
        <v>150814</v>
      </c>
      <c r="C3475" s="1">
        <v>42101</v>
      </c>
      <c r="D3475" s="6" t="s">
        <v>1926</v>
      </c>
      <c r="E3475" s="6" t="s">
        <v>3007</v>
      </c>
      <c r="F3475" s="9">
        <v>8188.68</v>
      </c>
      <c r="G3475" s="9">
        <v>7120.59</v>
      </c>
      <c r="H3475" s="9">
        <v>498.44</v>
      </c>
      <c r="I3475" s="6" t="s">
        <v>4106</v>
      </c>
      <c r="J3475" s="9">
        <v>0</v>
      </c>
      <c r="K3475" s="9">
        <v>0</v>
      </c>
      <c r="L3475" s="6" t="s">
        <v>3990</v>
      </c>
      <c r="M3475" s="9">
        <v>7120.59</v>
      </c>
      <c r="N3475" s="9">
        <v>1068.0899999999999</v>
      </c>
      <c r="O3475" s="6" t="s">
        <v>1932</v>
      </c>
      <c r="P3475" s="7">
        <v>7120.59</v>
      </c>
      <c r="Q3475" s="7">
        <v>117.49</v>
      </c>
      <c r="R3475" s="6" t="s">
        <v>3992</v>
      </c>
      <c r="S3475" s="7">
        <v>7120.59</v>
      </c>
      <c r="T3475" s="7">
        <v>541.16</v>
      </c>
      <c r="U3475" s="6" t="s">
        <v>3992</v>
      </c>
      <c r="V3475" s="6" t="s">
        <v>1971</v>
      </c>
      <c r="W3475" s="6" t="s">
        <v>3654</v>
      </c>
      <c r="X3475" s="6" t="s">
        <v>4390</v>
      </c>
      <c r="Y3475" s="6" t="s">
        <v>2135</v>
      </c>
      <c r="Z3475" s="6" t="s">
        <v>2136</v>
      </c>
    </row>
    <row r="3476" spans="1:26" hidden="1" x14ac:dyDescent="0.2">
      <c r="A3476" s="6" t="s">
        <v>3987</v>
      </c>
      <c r="B3476" s="6">
        <v>150814</v>
      </c>
      <c r="C3476" s="1">
        <v>42101</v>
      </c>
      <c r="D3476" s="6" t="s">
        <v>1924</v>
      </c>
      <c r="E3476" s="6" t="s">
        <v>3007</v>
      </c>
      <c r="F3476" s="9">
        <v>106.86</v>
      </c>
      <c r="G3476" s="9">
        <v>89.05</v>
      </c>
      <c r="H3476" s="9">
        <v>3.56</v>
      </c>
      <c r="I3476" s="6" t="s">
        <v>4360</v>
      </c>
      <c r="J3476" s="9">
        <v>0</v>
      </c>
      <c r="K3476" s="9">
        <v>0</v>
      </c>
      <c r="L3476" s="6" t="s">
        <v>3990</v>
      </c>
      <c r="M3476" s="9">
        <v>89.05</v>
      </c>
      <c r="N3476" s="9">
        <v>17.809999999999999</v>
      </c>
      <c r="O3476" s="6" t="s">
        <v>1932</v>
      </c>
      <c r="P3476" s="7">
        <v>89.05</v>
      </c>
      <c r="Q3476" s="7">
        <v>1.47</v>
      </c>
      <c r="R3476" s="6" t="s">
        <v>3992</v>
      </c>
      <c r="S3476" s="7">
        <v>89.05</v>
      </c>
      <c r="T3476" s="7">
        <v>6.77</v>
      </c>
      <c r="U3476" s="6" t="s">
        <v>3992</v>
      </c>
      <c r="V3476" s="6" t="s">
        <v>1971</v>
      </c>
      <c r="W3476" s="6" t="s">
        <v>3654</v>
      </c>
      <c r="X3476" s="6" t="s">
        <v>4382</v>
      </c>
      <c r="Y3476" s="6" t="s">
        <v>2552</v>
      </c>
      <c r="Z3476" s="6" t="s">
        <v>2553</v>
      </c>
    </row>
    <row r="3477" spans="1:26" hidden="1" x14ac:dyDescent="0.2">
      <c r="A3477" s="6" t="s">
        <v>3987</v>
      </c>
      <c r="B3477" s="6">
        <v>150814</v>
      </c>
      <c r="C3477" s="1">
        <v>42101</v>
      </c>
      <c r="D3477" s="6" t="s">
        <v>1924</v>
      </c>
      <c r="E3477" s="6" t="s">
        <v>3007</v>
      </c>
      <c r="F3477" s="9">
        <v>106.86</v>
      </c>
      <c r="G3477" s="9">
        <v>89.05</v>
      </c>
      <c r="H3477" s="9">
        <v>3.56</v>
      </c>
      <c r="I3477" s="6" t="s">
        <v>4360</v>
      </c>
      <c r="J3477" s="9">
        <v>0</v>
      </c>
      <c r="K3477" s="9">
        <v>0</v>
      </c>
      <c r="L3477" s="6" t="s">
        <v>3990</v>
      </c>
      <c r="M3477" s="9">
        <v>89.05</v>
      </c>
      <c r="N3477" s="9">
        <v>17.809999999999999</v>
      </c>
      <c r="O3477" s="6" t="s">
        <v>1932</v>
      </c>
      <c r="P3477" s="7">
        <v>89.05</v>
      </c>
      <c r="Q3477" s="7">
        <v>1.47</v>
      </c>
      <c r="R3477" s="6" t="s">
        <v>3992</v>
      </c>
      <c r="S3477" s="7">
        <v>89.05</v>
      </c>
      <c r="T3477" s="7">
        <v>6.77</v>
      </c>
      <c r="U3477" s="6" t="s">
        <v>3992</v>
      </c>
      <c r="V3477" s="6" t="s">
        <v>1971</v>
      </c>
      <c r="W3477" s="6" t="s">
        <v>3654</v>
      </c>
      <c r="X3477" s="6" t="s">
        <v>4382</v>
      </c>
      <c r="Y3477" s="6" t="s">
        <v>2490</v>
      </c>
      <c r="Z3477" s="6" t="s">
        <v>2554</v>
      </c>
    </row>
    <row r="3478" spans="1:26" hidden="1" x14ac:dyDescent="0.2">
      <c r="A3478" s="6" t="s">
        <v>3987</v>
      </c>
      <c r="B3478" s="6">
        <v>150814</v>
      </c>
      <c r="C3478" s="1">
        <v>42101</v>
      </c>
      <c r="D3478" s="6" t="s">
        <v>1924</v>
      </c>
      <c r="E3478" s="6" t="s">
        <v>3007</v>
      </c>
      <c r="F3478" s="9">
        <v>106.86</v>
      </c>
      <c r="G3478" s="9">
        <v>89.05</v>
      </c>
      <c r="H3478" s="9">
        <v>3.56</v>
      </c>
      <c r="I3478" s="6" t="s">
        <v>4360</v>
      </c>
      <c r="J3478" s="9">
        <v>0</v>
      </c>
      <c r="K3478" s="9">
        <v>0</v>
      </c>
      <c r="L3478" s="6" t="s">
        <v>3990</v>
      </c>
      <c r="M3478" s="9">
        <v>89.05</v>
      </c>
      <c r="N3478" s="9">
        <v>17.809999999999999</v>
      </c>
      <c r="O3478" s="6" t="s">
        <v>1932</v>
      </c>
      <c r="P3478" s="7">
        <v>89.05</v>
      </c>
      <c r="Q3478" s="7">
        <v>1.47</v>
      </c>
      <c r="R3478" s="6" t="s">
        <v>3992</v>
      </c>
      <c r="S3478" s="7">
        <v>89.05</v>
      </c>
      <c r="T3478" s="7">
        <v>6.77</v>
      </c>
      <c r="U3478" s="6" t="s">
        <v>3992</v>
      </c>
      <c r="V3478" s="6" t="s">
        <v>1971</v>
      </c>
      <c r="W3478" s="6" t="s">
        <v>3654</v>
      </c>
      <c r="X3478" s="6" t="s">
        <v>4382</v>
      </c>
      <c r="Y3478" s="6" t="s">
        <v>2488</v>
      </c>
      <c r="Z3478" s="6" t="s">
        <v>2489</v>
      </c>
    </row>
    <row r="3479" spans="1:26" hidden="1" x14ac:dyDescent="0.2">
      <c r="A3479" s="6" t="s">
        <v>3987</v>
      </c>
      <c r="B3479" s="6">
        <v>150814</v>
      </c>
      <c r="C3479" s="1">
        <v>42101</v>
      </c>
      <c r="D3479" s="6" t="s">
        <v>2008</v>
      </c>
      <c r="E3479" s="6" t="s">
        <v>3007</v>
      </c>
      <c r="F3479" s="9">
        <v>168.93</v>
      </c>
      <c r="G3479" s="9">
        <v>118.04</v>
      </c>
      <c r="H3479" s="9">
        <v>4.72</v>
      </c>
      <c r="I3479" s="6" t="s">
        <v>3125</v>
      </c>
      <c r="J3479" s="9">
        <v>222.95</v>
      </c>
      <c r="K3479" s="9">
        <v>33.18</v>
      </c>
      <c r="L3479" s="6" t="s">
        <v>3125</v>
      </c>
      <c r="M3479" s="9">
        <v>118.04</v>
      </c>
      <c r="N3479" s="9">
        <v>17.71</v>
      </c>
      <c r="O3479" s="6" t="s">
        <v>1932</v>
      </c>
      <c r="P3479" s="7">
        <v>118.04</v>
      </c>
      <c r="Q3479" s="7">
        <v>1.95</v>
      </c>
      <c r="R3479" s="6" t="s">
        <v>3992</v>
      </c>
      <c r="S3479" s="7">
        <v>118.04</v>
      </c>
      <c r="T3479" s="7">
        <v>8.9700000000000006</v>
      </c>
      <c r="U3479" s="6" t="s">
        <v>3992</v>
      </c>
      <c r="V3479" s="6" t="s">
        <v>1971</v>
      </c>
      <c r="W3479" s="6" t="s">
        <v>3654</v>
      </c>
      <c r="X3479" s="6" t="s">
        <v>2555</v>
      </c>
      <c r="Y3479" s="6" t="s">
        <v>2556</v>
      </c>
      <c r="Z3479" s="6" t="s">
        <v>2557</v>
      </c>
    </row>
    <row r="3480" spans="1:26" hidden="1" x14ac:dyDescent="0.2">
      <c r="A3480" s="6" t="s">
        <v>3987</v>
      </c>
      <c r="B3480" s="6">
        <v>150814</v>
      </c>
      <c r="C3480" s="1">
        <v>42101</v>
      </c>
      <c r="D3480" s="6" t="s">
        <v>2008</v>
      </c>
      <c r="E3480" s="6" t="s">
        <v>3007</v>
      </c>
      <c r="F3480" s="9">
        <v>145.1</v>
      </c>
      <c r="G3480" s="9">
        <v>126.17</v>
      </c>
      <c r="H3480" s="9">
        <v>5.05</v>
      </c>
      <c r="I3480" s="6" t="s">
        <v>3125</v>
      </c>
      <c r="J3480" s="9">
        <v>0</v>
      </c>
      <c r="K3480" s="9">
        <v>0</v>
      </c>
      <c r="L3480" s="6" t="s">
        <v>3990</v>
      </c>
      <c r="M3480" s="9">
        <v>126.17</v>
      </c>
      <c r="N3480" s="9">
        <v>18.93</v>
      </c>
      <c r="O3480" s="6" t="s">
        <v>1932</v>
      </c>
      <c r="P3480" s="7">
        <v>126.17</v>
      </c>
      <c r="Q3480" s="7">
        <v>2.08</v>
      </c>
      <c r="R3480" s="6" t="s">
        <v>3992</v>
      </c>
      <c r="S3480" s="7">
        <v>126.17</v>
      </c>
      <c r="T3480" s="7">
        <v>9.59</v>
      </c>
      <c r="U3480" s="6" t="s">
        <v>3992</v>
      </c>
      <c r="V3480" s="6" t="s">
        <v>1971</v>
      </c>
      <c r="W3480" s="6" t="s">
        <v>3654</v>
      </c>
      <c r="X3480" s="6" t="s">
        <v>4362</v>
      </c>
      <c r="Y3480" s="6" t="s">
        <v>2558</v>
      </c>
      <c r="Z3480" s="6" t="s">
        <v>2559</v>
      </c>
    </row>
    <row r="3481" spans="1:26" hidden="1" x14ac:dyDescent="0.2">
      <c r="A3481" s="6" t="s">
        <v>3987</v>
      </c>
      <c r="B3481" s="6">
        <v>150814</v>
      </c>
      <c r="C3481" s="1">
        <v>42101</v>
      </c>
      <c r="D3481" s="6" t="s">
        <v>2008</v>
      </c>
      <c r="E3481" s="6" t="s">
        <v>3007</v>
      </c>
      <c r="F3481" s="9">
        <v>145.03</v>
      </c>
      <c r="G3481" s="9">
        <v>126.11</v>
      </c>
      <c r="H3481" s="9">
        <v>5.04</v>
      </c>
      <c r="I3481" s="6" t="s">
        <v>3125</v>
      </c>
      <c r="J3481" s="9">
        <v>0</v>
      </c>
      <c r="K3481" s="9">
        <v>0</v>
      </c>
      <c r="L3481" s="6" t="s">
        <v>3990</v>
      </c>
      <c r="M3481" s="9">
        <v>126.11</v>
      </c>
      <c r="N3481" s="9">
        <v>18.920000000000002</v>
      </c>
      <c r="O3481" s="6" t="s">
        <v>1932</v>
      </c>
      <c r="P3481" s="7">
        <v>126.11</v>
      </c>
      <c r="Q3481" s="7">
        <v>2.08</v>
      </c>
      <c r="R3481" s="6" t="s">
        <v>3992</v>
      </c>
      <c r="S3481" s="7">
        <v>126.11</v>
      </c>
      <c r="T3481" s="7">
        <v>9.58</v>
      </c>
      <c r="U3481" s="6" t="s">
        <v>3992</v>
      </c>
      <c r="V3481" s="6" t="s">
        <v>1971</v>
      </c>
      <c r="W3481" s="6" t="s">
        <v>3654</v>
      </c>
      <c r="X3481" s="6" t="s">
        <v>4362</v>
      </c>
      <c r="Y3481" s="6" t="s">
        <v>4369</v>
      </c>
      <c r="Z3481" s="6" t="s">
        <v>4370</v>
      </c>
    </row>
    <row r="3482" spans="1:26" x14ac:dyDescent="0.2">
      <c r="A3482" s="6" t="s">
        <v>3987</v>
      </c>
      <c r="B3482" s="6">
        <v>150815</v>
      </c>
      <c r="C3482" s="1">
        <v>42101</v>
      </c>
      <c r="D3482" s="6" t="s">
        <v>1986</v>
      </c>
      <c r="E3482" s="6" t="s">
        <v>3989</v>
      </c>
      <c r="F3482" s="9">
        <v>9908.9599999999991</v>
      </c>
      <c r="G3482" s="9">
        <v>8616.49</v>
      </c>
      <c r="H3482" s="9">
        <v>1550.97</v>
      </c>
      <c r="I3482" s="6" t="s">
        <v>4360</v>
      </c>
      <c r="J3482" s="9">
        <v>0</v>
      </c>
      <c r="K3482" s="9">
        <v>0</v>
      </c>
      <c r="L3482" s="6" t="s">
        <v>3990</v>
      </c>
      <c r="M3482" s="9">
        <v>8616.49</v>
      </c>
      <c r="N3482" s="9">
        <v>1292.47</v>
      </c>
      <c r="O3482" s="6" t="s">
        <v>1932</v>
      </c>
      <c r="P3482" s="7">
        <v>8616.49</v>
      </c>
      <c r="Q3482" s="7">
        <v>142.16999999999999</v>
      </c>
      <c r="R3482" s="6" t="s">
        <v>3992</v>
      </c>
      <c r="S3482" s="7">
        <v>8616.49</v>
      </c>
      <c r="T3482" s="7">
        <v>654.85</v>
      </c>
      <c r="U3482" s="6" t="s">
        <v>3992</v>
      </c>
      <c r="V3482" s="6" t="s">
        <v>3992</v>
      </c>
      <c r="W3482" s="6" t="s">
        <v>2069</v>
      </c>
      <c r="X3482" s="6" t="s">
        <v>4362</v>
      </c>
      <c r="Y3482" s="6" t="s">
        <v>5001</v>
      </c>
      <c r="Z3482" s="6" t="s">
        <v>5002</v>
      </c>
    </row>
    <row r="3483" spans="1:26" x14ac:dyDescent="0.2">
      <c r="A3483" s="6" t="s">
        <v>3987</v>
      </c>
      <c r="B3483" s="6">
        <v>150816</v>
      </c>
      <c r="C3483" s="1">
        <v>42101</v>
      </c>
      <c r="D3483" s="6" t="s">
        <v>1926</v>
      </c>
      <c r="E3483" s="6" t="s">
        <v>4302</v>
      </c>
      <c r="F3483" s="9">
        <v>26926.79</v>
      </c>
      <c r="G3483" s="9">
        <v>23414.6</v>
      </c>
      <c r="H3483" s="9">
        <v>936.58</v>
      </c>
      <c r="I3483" s="6" t="s">
        <v>1892</v>
      </c>
      <c r="J3483" s="9">
        <v>0</v>
      </c>
      <c r="K3483" s="9">
        <v>0</v>
      </c>
      <c r="L3483" s="6" t="s">
        <v>3990</v>
      </c>
      <c r="M3483" s="9">
        <v>23414.6</v>
      </c>
      <c r="N3483" s="9">
        <v>3512.19</v>
      </c>
      <c r="O3483" s="6" t="s">
        <v>1932</v>
      </c>
      <c r="P3483" s="7">
        <v>23414.6</v>
      </c>
      <c r="Q3483" s="7">
        <v>386.34</v>
      </c>
      <c r="R3483" s="6" t="s">
        <v>3992</v>
      </c>
      <c r="S3483" s="7">
        <v>23414.6</v>
      </c>
      <c r="T3483" s="7">
        <v>1779.51</v>
      </c>
      <c r="U3483" s="6" t="s">
        <v>3992</v>
      </c>
      <c r="V3483" s="6" t="s">
        <v>3992</v>
      </c>
      <c r="W3483" s="6" t="s">
        <v>3147</v>
      </c>
      <c r="X3483" s="6" t="s">
        <v>4362</v>
      </c>
      <c r="Y3483" s="6" t="s">
        <v>2454</v>
      </c>
      <c r="Z3483" s="6" t="s">
        <v>2455</v>
      </c>
    </row>
    <row r="3484" spans="1:26" hidden="1" x14ac:dyDescent="0.2">
      <c r="A3484" s="6" t="s">
        <v>3987</v>
      </c>
      <c r="B3484" s="6">
        <v>150817</v>
      </c>
      <c r="C3484" s="1">
        <v>42101</v>
      </c>
      <c r="D3484" s="6" t="s">
        <v>2560</v>
      </c>
      <c r="E3484" s="6" t="s">
        <v>3989</v>
      </c>
      <c r="F3484" s="9">
        <v>1330</v>
      </c>
      <c r="G3484" s="9">
        <v>0</v>
      </c>
      <c r="H3484" s="9">
        <v>0</v>
      </c>
      <c r="I3484" s="6" t="s">
        <v>3990</v>
      </c>
      <c r="J3484" s="9">
        <v>0</v>
      </c>
      <c r="K3484" s="9">
        <v>0</v>
      </c>
      <c r="L3484" s="6" t="s">
        <v>3990</v>
      </c>
      <c r="M3484" s="9">
        <v>0</v>
      </c>
      <c r="N3484" s="9">
        <v>0</v>
      </c>
      <c r="O3484" s="6" t="s">
        <v>3990</v>
      </c>
      <c r="P3484" s="7">
        <v>0</v>
      </c>
      <c r="Q3484" s="7">
        <v>0</v>
      </c>
      <c r="R3484" s="6" t="s">
        <v>3990</v>
      </c>
      <c r="S3484" s="7">
        <v>0</v>
      </c>
      <c r="T3484" s="7">
        <v>0</v>
      </c>
      <c r="U3484" s="6" t="s">
        <v>3990</v>
      </c>
      <c r="V3484" s="6" t="s">
        <v>3992</v>
      </c>
      <c r="W3484" s="6" t="s">
        <v>2561</v>
      </c>
      <c r="X3484" s="6" t="s">
        <v>2562</v>
      </c>
      <c r="Y3484" s="6" t="s">
        <v>2563</v>
      </c>
      <c r="Z3484" s="6" t="s">
        <v>2564</v>
      </c>
    </row>
    <row r="3485" spans="1:26" x14ac:dyDescent="0.2">
      <c r="A3485" s="6" t="s">
        <v>3987</v>
      </c>
      <c r="B3485" s="6">
        <v>150818</v>
      </c>
      <c r="C3485" s="1">
        <v>42101</v>
      </c>
      <c r="D3485" s="6" t="s">
        <v>1924</v>
      </c>
      <c r="E3485" s="6" t="s">
        <v>4096</v>
      </c>
      <c r="F3485" s="9">
        <v>542.65</v>
      </c>
      <c r="G3485" s="9">
        <v>471.87</v>
      </c>
      <c r="H3485" s="9">
        <v>18.87</v>
      </c>
      <c r="I3485" s="6" t="s">
        <v>4360</v>
      </c>
      <c r="J3485" s="9">
        <v>0</v>
      </c>
      <c r="K3485" s="9">
        <v>0</v>
      </c>
      <c r="L3485" s="6" t="s">
        <v>3990</v>
      </c>
      <c r="M3485" s="9">
        <v>471.87</v>
      </c>
      <c r="N3485" s="9">
        <v>70.78</v>
      </c>
      <c r="O3485" s="6" t="s">
        <v>1932</v>
      </c>
      <c r="P3485" s="7">
        <v>471.87</v>
      </c>
      <c r="Q3485" s="7">
        <v>7.79</v>
      </c>
      <c r="R3485" s="6" t="s">
        <v>3992</v>
      </c>
      <c r="S3485" s="7">
        <v>471.87</v>
      </c>
      <c r="T3485" s="7">
        <v>35.86</v>
      </c>
      <c r="U3485" s="6" t="s">
        <v>3992</v>
      </c>
      <c r="V3485" s="6" t="s">
        <v>3992</v>
      </c>
      <c r="W3485" s="6" t="s">
        <v>2565</v>
      </c>
      <c r="X3485" s="6" t="s">
        <v>4362</v>
      </c>
      <c r="Y3485" s="6" t="s">
        <v>5031</v>
      </c>
      <c r="Z3485" s="6" t="s">
        <v>5032</v>
      </c>
    </row>
    <row r="3486" spans="1:26" x14ac:dyDescent="0.2">
      <c r="A3486" s="6" t="s">
        <v>3987</v>
      </c>
      <c r="B3486" s="6">
        <v>150818</v>
      </c>
      <c r="C3486" s="1">
        <v>42101</v>
      </c>
      <c r="D3486" s="6" t="s">
        <v>1924</v>
      </c>
      <c r="E3486" s="6" t="s">
        <v>4096</v>
      </c>
      <c r="F3486" s="9">
        <v>368.24</v>
      </c>
      <c r="G3486" s="9">
        <v>320.20999999999998</v>
      </c>
      <c r="H3486" s="9">
        <v>12.81</v>
      </c>
      <c r="I3486" s="6" t="s">
        <v>4360</v>
      </c>
      <c r="J3486" s="9">
        <v>0</v>
      </c>
      <c r="K3486" s="9">
        <v>0</v>
      </c>
      <c r="L3486" s="6" t="s">
        <v>3990</v>
      </c>
      <c r="M3486" s="9">
        <v>320.20999999999998</v>
      </c>
      <c r="N3486" s="9">
        <v>48.03</v>
      </c>
      <c r="O3486" s="6" t="s">
        <v>1932</v>
      </c>
      <c r="P3486" s="7">
        <v>320.20999999999998</v>
      </c>
      <c r="Q3486" s="7">
        <v>5.28</v>
      </c>
      <c r="R3486" s="6" t="s">
        <v>3992</v>
      </c>
      <c r="S3486" s="7">
        <v>320.20999999999998</v>
      </c>
      <c r="T3486" s="7">
        <v>24.34</v>
      </c>
      <c r="U3486" s="6" t="s">
        <v>3992</v>
      </c>
      <c r="V3486" s="6" t="s">
        <v>3992</v>
      </c>
      <c r="W3486" s="6" t="s">
        <v>2565</v>
      </c>
      <c r="X3486" s="6" t="s">
        <v>4070</v>
      </c>
      <c r="Y3486" s="6" t="s">
        <v>4789</v>
      </c>
      <c r="Z3486" s="6" t="s">
        <v>4790</v>
      </c>
    </row>
    <row r="3487" spans="1:26" x14ac:dyDescent="0.2">
      <c r="A3487" s="6" t="s">
        <v>3987</v>
      </c>
      <c r="B3487" s="6">
        <v>150818</v>
      </c>
      <c r="C3487" s="1">
        <v>42101</v>
      </c>
      <c r="D3487" s="6" t="s">
        <v>1924</v>
      </c>
      <c r="E3487" s="6" t="s">
        <v>4096</v>
      </c>
      <c r="F3487" s="9">
        <v>327.45999999999998</v>
      </c>
      <c r="G3487" s="9">
        <v>284.75</v>
      </c>
      <c r="H3487" s="9">
        <v>11.39</v>
      </c>
      <c r="I3487" s="6" t="s">
        <v>4360</v>
      </c>
      <c r="J3487" s="9">
        <v>0</v>
      </c>
      <c r="K3487" s="9">
        <v>0</v>
      </c>
      <c r="L3487" s="6" t="s">
        <v>3990</v>
      </c>
      <c r="M3487" s="9">
        <v>284.75</v>
      </c>
      <c r="N3487" s="9">
        <v>42.71</v>
      </c>
      <c r="O3487" s="6" t="s">
        <v>1932</v>
      </c>
      <c r="P3487" s="7">
        <v>284.75</v>
      </c>
      <c r="Q3487" s="7">
        <v>4.7</v>
      </c>
      <c r="R3487" s="6" t="s">
        <v>3992</v>
      </c>
      <c r="S3487" s="7">
        <v>284.75</v>
      </c>
      <c r="T3487" s="7">
        <v>21.64</v>
      </c>
      <c r="U3487" s="6" t="s">
        <v>3992</v>
      </c>
      <c r="V3487" s="6" t="s">
        <v>3992</v>
      </c>
      <c r="W3487" s="6" t="s">
        <v>2565</v>
      </c>
      <c r="X3487" s="6" t="s">
        <v>4362</v>
      </c>
      <c r="Y3487" s="6" t="s">
        <v>4831</v>
      </c>
      <c r="Z3487" s="6" t="s">
        <v>4832</v>
      </c>
    </row>
    <row r="3488" spans="1:26" x14ac:dyDescent="0.2">
      <c r="A3488" s="6" t="s">
        <v>3987</v>
      </c>
      <c r="B3488" s="6">
        <v>150818</v>
      </c>
      <c r="C3488" s="1">
        <v>42101</v>
      </c>
      <c r="D3488" s="6" t="s">
        <v>1924</v>
      </c>
      <c r="E3488" s="6" t="s">
        <v>4096</v>
      </c>
      <c r="F3488" s="9">
        <v>587.51</v>
      </c>
      <c r="G3488" s="9">
        <v>489.59</v>
      </c>
      <c r="H3488" s="9">
        <v>19.579999999999998</v>
      </c>
      <c r="I3488" s="6" t="s">
        <v>4360</v>
      </c>
      <c r="J3488" s="9">
        <v>0</v>
      </c>
      <c r="K3488" s="9">
        <v>0</v>
      </c>
      <c r="L3488" s="6" t="s">
        <v>3990</v>
      </c>
      <c r="M3488" s="9">
        <v>489.59</v>
      </c>
      <c r="N3488" s="9">
        <v>97.92</v>
      </c>
      <c r="O3488" s="6" t="s">
        <v>1932</v>
      </c>
      <c r="P3488" s="7">
        <v>489.59</v>
      </c>
      <c r="Q3488" s="7">
        <v>8.08</v>
      </c>
      <c r="R3488" s="6" t="s">
        <v>3992</v>
      </c>
      <c r="S3488" s="7">
        <v>489.59</v>
      </c>
      <c r="T3488" s="7">
        <v>37.21</v>
      </c>
      <c r="U3488" s="6" t="s">
        <v>3992</v>
      </c>
      <c r="V3488" s="6" t="s">
        <v>3992</v>
      </c>
      <c r="W3488" s="6" t="s">
        <v>2565</v>
      </c>
      <c r="X3488" s="6" t="s">
        <v>4382</v>
      </c>
      <c r="Y3488" s="6" t="s">
        <v>5059</v>
      </c>
      <c r="Z3488" s="6" t="s">
        <v>5060</v>
      </c>
    </row>
    <row r="3489" spans="1:26" x14ac:dyDescent="0.2">
      <c r="A3489" s="6" t="s">
        <v>3987</v>
      </c>
      <c r="B3489" s="6">
        <v>150818</v>
      </c>
      <c r="C3489" s="1">
        <v>42101</v>
      </c>
      <c r="D3489" s="6" t="s">
        <v>1924</v>
      </c>
      <c r="E3489" s="6" t="s">
        <v>4096</v>
      </c>
      <c r="F3489" s="9">
        <v>1667.13</v>
      </c>
      <c r="G3489" s="9">
        <v>1449.68</v>
      </c>
      <c r="H3489" s="9">
        <v>57.99</v>
      </c>
      <c r="I3489" s="6" t="s">
        <v>4360</v>
      </c>
      <c r="J3489" s="9">
        <v>0</v>
      </c>
      <c r="K3489" s="9">
        <v>0</v>
      </c>
      <c r="L3489" s="6" t="s">
        <v>3990</v>
      </c>
      <c r="M3489" s="9">
        <v>1449.68</v>
      </c>
      <c r="N3489" s="9">
        <v>217.45</v>
      </c>
      <c r="O3489" s="6" t="s">
        <v>1932</v>
      </c>
      <c r="P3489" s="7">
        <v>1449.68</v>
      </c>
      <c r="Q3489" s="7">
        <v>23.92</v>
      </c>
      <c r="R3489" s="6" t="s">
        <v>3992</v>
      </c>
      <c r="S3489" s="7">
        <v>1449.68</v>
      </c>
      <c r="T3489" s="7">
        <v>110.18</v>
      </c>
      <c r="U3489" s="6" t="s">
        <v>3992</v>
      </c>
      <c r="V3489" s="6" t="s">
        <v>3992</v>
      </c>
      <c r="W3489" s="6" t="s">
        <v>2565</v>
      </c>
      <c r="X3489" s="6" t="s">
        <v>4362</v>
      </c>
      <c r="Y3489" s="6" t="s">
        <v>2132</v>
      </c>
      <c r="Z3489" s="6" t="s">
        <v>2133</v>
      </c>
    </row>
    <row r="3490" spans="1:26" x14ac:dyDescent="0.2">
      <c r="A3490" s="6" t="s">
        <v>3987</v>
      </c>
      <c r="B3490" s="6">
        <v>150819</v>
      </c>
      <c r="C3490" s="1">
        <v>42101</v>
      </c>
      <c r="D3490" s="6" t="s">
        <v>1931</v>
      </c>
      <c r="E3490" s="6" t="s">
        <v>3989</v>
      </c>
      <c r="F3490" s="9">
        <v>1552.44</v>
      </c>
      <c r="G3490" s="9">
        <v>1552.44</v>
      </c>
      <c r="H3490" s="9">
        <v>279.44</v>
      </c>
      <c r="I3490" s="6" t="s">
        <v>4106</v>
      </c>
      <c r="J3490" s="9">
        <v>0</v>
      </c>
      <c r="K3490" s="9">
        <v>0</v>
      </c>
      <c r="L3490" s="6" t="s">
        <v>3990</v>
      </c>
      <c r="M3490" s="9">
        <v>0</v>
      </c>
      <c r="N3490" s="9">
        <v>0</v>
      </c>
      <c r="O3490" s="6" t="s">
        <v>3990</v>
      </c>
      <c r="P3490" s="7">
        <v>1552.44</v>
      </c>
      <c r="Q3490" s="7">
        <v>25.62</v>
      </c>
      <c r="R3490" s="6" t="s">
        <v>3992</v>
      </c>
      <c r="S3490" s="7">
        <v>1552.44</v>
      </c>
      <c r="T3490" s="7">
        <v>117.99</v>
      </c>
      <c r="U3490" s="6" t="s">
        <v>3992</v>
      </c>
      <c r="V3490" s="6" t="s">
        <v>3992</v>
      </c>
      <c r="W3490" s="6" t="s">
        <v>2063</v>
      </c>
      <c r="X3490" s="6" t="s">
        <v>4666</v>
      </c>
      <c r="Y3490" s="6" t="s">
        <v>3646</v>
      </c>
      <c r="Z3490" s="6" t="s">
        <v>2001</v>
      </c>
    </row>
    <row r="3491" spans="1:26" x14ac:dyDescent="0.2">
      <c r="A3491" s="6" t="s">
        <v>3987</v>
      </c>
      <c r="B3491" s="6">
        <v>150819</v>
      </c>
      <c r="C3491" s="1">
        <v>42101</v>
      </c>
      <c r="D3491" s="6" t="s">
        <v>1931</v>
      </c>
      <c r="E3491" s="6" t="s">
        <v>3989</v>
      </c>
      <c r="F3491" s="9">
        <v>3104.88</v>
      </c>
      <c r="G3491" s="9">
        <v>3104.88</v>
      </c>
      <c r="H3491" s="9">
        <v>558.88</v>
      </c>
      <c r="I3491" s="6" t="s">
        <v>4106</v>
      </c>
      <c r="J3491" s="9">
        <v>0</v>
      </c>
      <c r="K3491" s="9">
        <v>0</v>
      </c>
      <c r="L3491" s="6" t="s">
        <v>3990</v>
      </c>
      <c r="M3491" s="9">
        <v>0</v>
      </c>
      <c r="N3491" s="9">
        <v>0</v>
      </c>
      <c r="O3491" s="6" t="s">
        <v>3990</v>
      </c>
      <c r="P3491" s="7">
        <v>3104.88</v>
      </c>
      <c r="Q3491" s="7">
        <v>51.23</v>
      </c>
      <c r="R3491" s="6" t="s">
        <v>3992</v>
      </c>
      <c r="S3491" s="7">
        <v>3104.88</v>
      </c>
      <c r="T3491" s="7">
        <v>235.97</v>
      </c>
      <c r="U3491" s="6" t="s">
        <v>3992</v>
      </c>
      <c r="V3491" s="6" t="s">
        <v>3992</v>
      </c>
      <c r="W3491" s="6" t="s">
        <v>2063</v>
      </c>
      <c r="X3491" s="6" t="s">
        <v>4666</v>
      </c>
      <c r="Y3491" s="6" t="s">
        <v>1997</v>
      </c>
      <c r="Z3491" s="6" t="s">
        <v>1998</v>
      </c>
    </row>
    <row r="3492" spans="1:26" x14ac:dyDescent="0.2">
      <c r="A3492" s="6" t="s">
        <v>3987</v>
      </c>
      <c r="B3492" s="6">
        <v>150819</v>
      </c>
      <c r="C3492" s="1">
        <v>42101</v>
      </c>
      <c r="D3492" s="6" t="s">
        <v>1986</v>
      </c>
      <c r="E3492" s="6" t="s">
        <v>3989</v>
      </c>
      <c r="F3492" s="9">
        <v>136.38999999999999</v>
      </c>
      <c r="G3492" s="9">
        <v>118.6</v>
      </c>
      <c r="H3492" s="9">
        <v>21.35</v>
      </c>
      <c r="I3492" s="6" t="s">
        <v>4360</v>
      </c>
      <c r="J3492" s="9">
        <v>0</v>
      </c>
      <c r="K3492" s="9">
        <v>0</v>
      </c>
      <c r="L3492" s="6" t="s">
        <v>3990</v>
      </c>
      <c r="M3492" s="9">
        <v>118.6</v>
      </c>
      <c r="N3492" s="9">
        <v>17.79</v>
      </c>
      <c r="O3492" s="6" t="s">
        <v>1932</v>
      </c>
      <c r="P3492" s="7">
        <v>118.6</v>
      </c>
      <c r="Q3492" s="7">
        <v>1.96</v>
      </c>
      <c r="R3492" s="6" t="s">
        <v>3992</v>
      </c>
      <c r="S3492" s="7">
        <v>118.6</v>
      </c>
      <c r="T3492" s="7">
        <v>9.01</v>
      </c>
      <c r="U3492" s="6" t="s">
        <v>3992</v>
      </c>
      <c r="V3492" s="6" t="s">
        <v>3992</v>
      </c>
      <c r="W3492" s="6" t="s">
        <v>2063</v>
      </c>
      <c r="X3492" s="6" t="s">
        <v>4049</v>
      </c>
      <c r="Y3492" s="6" t="s">
        <v>4960</v>
      </c>
      <c r="Z3492" s="6" t="s">
        <v>2566</v>
      </c>
    </row>
    <row r="3493" spans="1:26" x14ac:dyDescent="0.2">
      <c r="A3493" s="6" t="s">
        <v>3987</v>
      </c>
      <c r="B3493" s="6">
        <v>150819</v>
      </c>
      <c r="C3493" s="1">
        <v>42101</v>
      </c>
      <c r="D3493" s="6" t="s">
        <v>2567</v>
      </c>
      <c r="E3493" s="6" t="s">
        <v>3989</v>
      </c>
      <c r="F3493" s="9">
        <v>359.13</v>
      </c>
      <c r="G3493" s="9">
        <v>0</v>
      </c>
      <c r="H3493" s="9">
        <v>0</v>
      </c>
      <c r="I3493" s="6" t="s">
        <v>3990</v>
      </c>
      <c r="J3493" s="9">
        <v>0</v>
      </c>
      <c r="K3493" s="9">
        <v>0</v>
      </c>
      <c r="L3493" s="6" t="s">
        <v>3990</v>
      </c>
      <c r="M3493" s="9">
        <v>0</v>
      </c>
      <c r="N3493" s="9">
        <v>0</v>
      </c>
      <c r="O3493" s="6" t="s">
        <v>3990</v>
      </c>
      <c r="P3493" s="7">
        <v>359.13</v>
      </c>
      <c r="Q3493" s="7">
        <v>5.93</v>
      </c>
      <c r="R3493" s="6" t="s">
        <v>3992</v>
      </c>
      <c r="S3493" s="7">
        <v>359.13</v>
      </c>
      <c r="T3493" s="7">
        <v>27.29</v>
      </c>
      <c r="U3493" s="6" t="s">
        <v>3992</v>
      </c>
      <c r="V3493" s="6" t="s">
        <v>3992</v>
      </c>
      <c r="W3493" s="6" t="s">
        <v>2063</v>
      </c>
      <c r="X3493" s="6" t="s">
        <v>4666</v>
      </c>
      <c r="Y3493" s="6" t="s">
        <v>2172</v>
      </c>
      <c r="Z3493" s="6" t="s">
        <v>2568</v>
      </c>
    </row>
    <row r="3494" spans="1:26" x14ac:dyDescent="0.2">
      <c r="A3494" s="6" t="s">
        <v>3987</v>
      </c>
      <c r="B3494" s="6">
        <v>150819</v>
      </c>
      <c r="C3494" s="1">
        <v>42101</v>
      </c>
      <c r="D3494" s="6" t="s">
        <v>2567</v>
      </c>
      <c r="E3494" s="6" t="s">
        <v>3989</v>
      </c>
      <c r="F3494" s="9">
        <v>276.25</v>
      </c>
      <c r="G3494" s="9">
        <v>0</v>
      </c>
      <c r="H3494" s="9">
        <v>0</v>
      </c>
      <c r="I3494" s="6" t="s">
        <v>3990</v>
      </c>
      <c r="J3494" s="9">
        <v>0</v>
      </c>
      <c r="K3494" s="9">
        <v>0</v>
      </c>
      <c r="L3494" s="6" t="s">
        <v>3990</v>
      </c>
      <c r="M3494" s="9">
        <v>0</v>
      </c>
      <c r="N3494" s="9">
        <v>0</v>
      </c>
      <c r="O3494" s="6" t="s">
        <v>3990</v>
      </c>
      <c r="P3494" s="7">
        <v>276.25</v>
      </c>
      <c r="Q3494" s="7">
        <v>4.5599999999999996</v>
      </c>
      <c r="R3494" s="6" t="s">
        <v>3992</v>
      </c>
      <c r="S3494" s="7">
        <v>276.25</v>
      </c>
      <c r="T3494" s="7">
        <v>21</v>
      </c>
      <c r="U3494" s="6" t="s">
        <v>3992</v>
      </c>
      <c r="V3494" s="6" t="s">
        <v>3992</v>
      </c>
      <c r="W3494" s="6" t="s">
        <v>2063</v>
      </c>
      <c r="X3494" s="6" t="s">
        <v>4666</v>
      </c>
      <c r="Y3494" s="6" t="s">
        <v>2569</v>
      </c>
      <c r="Z3494" s="6" t="s">
        <v>2570</v>
      </c>
    </row>
    <row r="3495" spans="1:26" x14ac:dyDescent="0.2">
      <c r="A3495" s="6" t="s">
        <v>3987</v>
      </c>
      <c r="B3495" s="6">
        <v>150819</v>
      </c>
      <c r="C3495" s="1">
        <v>42101</v>
      </c>
      <c r="D3495" s="6" t="s">
        <v>2567</v>
      </c>
      <c r="E3495" s="6" t="s">
        <v>3989</v>
      </c>
      <c r="F3495" s="9">
        <v>276.25</v>
      </c>
      <c r="G3495" s="9">
        <v>0</v>
      </c>
      <c r="H3495" s="9">
        <v>0</v>
      </c>
      <c r="I3495" s="6" t="s">
        <v>3990</v>
      </c>
      <c r="J3495" s="9">
        <v>0</v>
      </c>
      <c r="K3495" s="9">
        <v>0</v>
      </c>
      <c r="L3495" s="6" t="s">
        <v>3990</v>
      </c>
      <c r="M3495" s="9">
        <v>0</v>
      </c>
      <c r="N3495" s="9">
        <v>0</v>
      </c>
      <c r="O3495" s="6" t="s">
        <v>3990</v>
      </c>
      <c r="P3495" s="7">
        <v>276.25</v>
      </c>
      <c r="Q3495" s="7">
        <v>4.5599999999999996</v>
      </c>
      <c r="R3495" s="6" t="s">
        <v>3992</v>
      </c>
      <c r="S3495" s="7">
        <v>276.25</v>
      </c>
      <c r="T3495" s="7">
        <v>21</v>
      </c>
      <c r="U3495" s="6" t="s">
        <v>3992</v>
      </c>
      <c r="V3495" s="6" t="s">
        <v>3992</v>
      </c>
      <c r="W3495" s="6" t="s">
        <v>2063</v>
      </c>
      <c r="X3495" s="6" t="s">
        <v>4666</v>
      </c>
      <c r="Y3495" s="6" t="s">
        <v>2571</v>
      </c>
      <c r="Z3495" s="6" t="s">
        <v>2572</v>
      </c>
    </row>
    <row r="3496" spans="1:26" x14ac:dyDescent="0.2">
      <c r="A3496" s="6" t="s">
        <v>3987</v>
      </c>
      <c r="B3496" s="6">
        <v>150820</v>
      </c>
      <c r="C3496" s="1">
        <v>42101</v>
      </c>
      <c r="D3496" s="6" t="s">
        <v>1931</v>
      </c>
      <c r="E3496" s="6" t="s">
        <v>3989</v>
      </c>
      <c r="F3496" s="9">
        <v>1214.1199999999999</v>
      </c>
      <c r="G3496" s="9">
        <v>1214.1199999999999</v>
      </c>
      <c r="H3496" s="9">
        <v>218.54</v>
      </c>
      <c r="I3496" s="6" t="s">
        <v>4011</v>
      </c>
      <c r="J3496" s="9">
        <v>0</v>
      </c>
      <c r="K3496" s="9">
        <v>0</v>
      </c>
      <c r="L3496" s="6" t="s">
        <v>3990</v>
      </c>
      <c r="M3496" s="9">
        <v>1055.76</v>
      </c>
      <c r="N3496" s="9">
        <v>158.36000000000001</v>
      </c>
      <c r="O3496" s="6" t="s">
        <v>1932</v>
      </c>
      <c r="P3496" s="7">
        <v>1055.76</v>
      </c>
      <c r="Q3496" s="7">
        <v>17.420000000000002</v>
      </c>
      <c r="R3496" s="6" t="s">
        <v>3992</v>
      </c>
      <c r="S3496" s="7">
        <v>1055.76</v>
      </c>
      <c r="T3496" s="7">
        <v>80.239999999999995</v>
      </c>
      <c r="U3496" s="6" t="s">
        <v>3992</v>
      </c>
      <c r="V3496" s="6" t="s">
        <v>3992</v>
      </c>
      <c r="W3496" s="6" t="s">
        <v>2573</v>
      </c>
      <c r="X3496" s="6" t="s">
        <v>4362</v>
      </c>
      <c r="Y3496" s="6" t="s">
        <v>2574</v>
      </c>
      <c r="Z3496" s="6" t="s">
        <v>2575</v>
      </c>
    </row>
    <row r="3497" spans="1:26" x14ac:dyDescent="0.2">
      <c r="A3497" s="6" t="s">
        <v>3987</v>
      </c>
      <c r="B3497" s="6">
        <v>150821</v>
      </c>
      <c r="C3497" s="1">
        <v>42101</v>
      </c>
      <c r="D3497" s="6" t="s">
        <v>1924</v>
      </c>
      <c r="E3497" s="6" t="s">
        <v>4096</v>
      </c>
      <c r="F3497" s="9">
        <v>698.22</v>
      </c>
      <c r="G3497" s="9">
        <v>607.15</v>
      </c>
      <c r="H3497" s="9">
        <v>24.29</v>
      </c>
      <c r="I3497" s="6" t="s">
        <v>4360</v>
      </c>
      <c r="J3497" s="9">
        <v>0</v>
      </c>
      <c r="K3497" s="9">
        <v>0</v>
      </c>
      <c r="L3497" s="6" t="s">
        <v>3990</v>
      </c>
      <c r="M3497" s="9">
        <v>607.15</v>
      </c>
      <c r="N3497" s="9">
        <v>91.07</v>
      </c>
      <c r="O3497" s="6" t="s">
        <v>1932</v>
      </c>
      <c r="P3497" s="7">
        <v>607.15</v>
      </c>
      <c r="Q3497" s="7">
        <v>10.02</v>
      </c>
      <c r="R3497" s="6" t="s">
        <v>3992</v>
      </c>
      <c r="S3497" s="7">
        <v>607.15</v>
      </c>
      <c r="T3497" s="7">
        <v>46.14</v>
      </c>
      <c r="U3497" s="6" t="s">
        <v>3992</v>
      </c>
      <c r="V3497" s="6" t="s">
        <v>3992</v>
      </c>
      <c r="W3497" s="6" t="s">
        <v>2576</v>
      </c>
      <c r="X3497" s="6" t="s">
        <v>4362</v>
      </c>
      <c r="Y3497" s="6" t="s">
        <v>4992</v>
      </c>
      <c r="Z3497" s="6" t="s">
        <v>4993</v>
      </c>
    </row>
    <row r="3498" spans="1:26" x14ac:dyDescent="0.2">
      <c r="A3498" s="6" t="s">
        <v>3987</v>
      </c>
      <c r="B3498" s="6">
        <v>150821</v>
      </c>
      <c r="C3498" s="1">
        <v>42101</v>
      </c>
      <c r="D3498" s="6" t="s">
        <v>1924</v>
      </c>
      <c r="E3498" s="6" t="s">
        <v>4096</v>
      </c>
      <c r="F3498" s="9">
        <v>257.81</v>
      </c>
      <c r="G3498" s="9">
        <v>224.18</v>
      </c>
      <c r="H3498" s="9">
        <v>8.9700000000000006</v>
      </c>
      <c r="I3498" s="6" t="s">
        <v>4360</v>
      </c>
      <c r="J3498" s="9">
        <v>0</v>
      </c>
      <c r="K3498" s="9">
        <v>0</v>
      </c>
      <c r="L3498" s="6" t="s">
        <v>3990</v>
      </c>
      <c r="M3498" s="9">
        <v>224.18</v>
      </c>
      <c r="N3498" s="9">
        <v>33.630000000000003</v>
      </c>
      <c r="O3498" s="6" t="s">
        <v>1932</v>
      </c>
      <c r="P3498" s="7">
        <v>224.18</v>
      </c>
      <c r="Q3498" s="7">
        <v>3.7</v>
      </c>
      <c r="R3498" s="6" t="s">
        <v>3992</v>
      </c>
      <c r="S3498" s="7">
        <v>224.18</v>
      </c>
      <c r="T3498" s="7">
        <v>17.04</v>
      </c>
      <c r="U3498" s="6" t="s">
        <v>3992</v>
      </c>
      <c r="V3498" s="6" t="s">
        <v>3992</v>
      </c>
      <c r="W3498" s="6" t="s">
        <v>2576</v>
      </c>
      <c r="X3498" s="6" t="s">
        <v>4362</v>
      </c>
      <c r="Y3498" s="6" t="s">
        <v>5011</v>
      </c>
      <c r="Z3498" s="6" t="s">
        <v>5012</v>
      </c>
    </row>
    <row r="3499" spans="1:26" x14ac:dyDescent="0.2">
      <c r="A3499" s="6" t="s">
        <v>3987</v>
      </c>
      <c r="B3499" s="6">
        <v>150821</v>
      </c>
      <c r="C3499" s="1">
        <v>42101</v>
      </c>
      <c r="D3499" s="6" t="s">
        <v>1924</v>
      </c>
      <c r="E3499" s="6" t="s">
        <v>4096</v>
      </c>
      <c r="F3499" s="9">
        <v>128.9</v>
      </c>
      <c r="G3499" s="9">
        <v>112.09</v>
      </c>
      <c r="H3499" s="9">
        <v>4.4800000000000004</v>
      </c>
      <c r="I3499" s="6" t="s">
        <v>4360</v>
      </c>
      <c r="J3499" s="9">
        <v>0</v>
      </c>
      <c r="K3499" s="9">
        <v>0</v>
      </c>
      <c r="L3499" s="6" t="s">
        <v>3990</v>
      </c>
      <c r="M3499" s="9">
        <v>112.09</v>
      </c>
      <c r="N3499" s="9">
        <v>16.809999999999999</v>
      </c>
      <c r="O3499" s="6" t="s">
        <v>1932</v>
      </c>
      <c r="P3499" s="7">
        <v>112.09</v>
      </c>
      <c r="Q3499" s="7">
        <v>1.85</v>
      </c>
      <c r="R3499" s="6" t="s">
        <v>3992</v>
      </c>
      <c r="S3499" s="7">
        <v>112.09</v>
      </c>
      <c r="T3499" s="7">
        <v>8.52</v>
      </c>
      <c r="U3499" s="6" t="s">
        <v>3992</v>
      </c>
      <c r="V3499" s="6" t="s">
        <v>3992</v>
      </c>
      <c r="W3499" s="6" t="s">
        <v>2576</v>
      </c>
      <c r="X3499" s="6" t="s">
        <v>4362</v>
      </c>
      <c r="Y3499" s="6" t="s">
        <v>4996</v>
      </c>
      <c r="Z3499" s="6" t="s">
        <v>4997</v>
      </c>
    </row>
    <row r="3500" spans="1:26" x14ac:dyDescent="0.2">
      <c r="A3500" s="6" t="s">
        <v>3987</v>
      </c>
      <c r="B3500" s="6">
        <v>150821</v>
      </c>
      <c r="C3500" s="1">
        <v>42101</v>
      </c>
      <c r="D3500" s="6" t="s">
        <v>1924</v>
      </c>
      <c r="E3500" s="6" t="s">
        <v>4096</v>
      </c>
      <c r="F3500" s="9">
        <v>397.74</v>
      </c>
      <c r="G3500" s="9">
        <v>345.86</v>
      </c>
      <c r="H3500" s="9">
        <v>13.83</v>
      </c>
      <c r="I3500" s="6" t="s">
        <v>4360</v>
      </c>
      <c r="J3500" s="9">
        <v>0</v>
      </c>
      <c r="K3500" s="9">
        <v>0</v>
      </c>
      <c r="L3500" s="6" t="s">
        <v>3990</v>
      </c>
      <c r="M3500" s="9">
        <v>345.86</v>
      </c>
      <c r="N3500" s="9">
        <v>51.88</v>
      </c>
      <c r="O3500" s="6" t="s">
        <v>1932</v>
      </c>
      <c r="P3500" s="7">
        <v>345.86</v>
      </c>
      <c r="Q3500" s="7">
        <v>5.71</v>
      </c>
      <c r="R3500" s="6" t="s">
        <v>3992</v>
      </c>
      <c r="S3500" s="7">
        <v>345.86</v>
      </c>
      <c r="T3500" s="7">
        <v>26.29</v>
      </c>
      <c r="U3500" s="6" t="s">
        <v>3992</v>
      </c>
      <c r="V3500" s="6" t="s">
        <v>3992</v>
      </c>
      <c r="W3500" s="6" t="s">
        <v>2576</v>
      </c>
      <c r="X3500" s="6" t="s">
        <v>4362</v>
      </c>
      <c r="Y3500" s="6" t="s">
        <v>5019</v>
      </c>
      <c r="Z3500" s="6" t="s">
        <v>5020</v>
      </c>
    </row>
    <row r="3501" spans="1:26" x14ac:dyDescent="0.2">
      <c r="A3501" s="6" t="s">
        <v>3987</v>
      </c>
      <c r="B3501" s="6">
        <v>150821</v>
      </c>
      <c r="C3501" s="1">
        <v>42101</v>
      </c>
      <c r="D3501" s="6" t="s">
        <v>1924</v>
      </c>
      <c r="E3501" s="6" t="s">
        <v>4096</v>
      </c>
      <c r="F3501" s="9">
        <v>400.55</v>
      </c>
      <c r="G3501" s="9">
        <v>348.3</v>
      </c>
      <c r="H3501" s="9">
        <v>13.93</v>
      </c>
      <c r="I3501" s="6" t="s">
        <v>4360</v>
      </c>
      <c r="J3501" s="9">
        <v>0</v>
      </c>
      <c r="K3501" s="9">
        <v>0</v>
      </c>
      <c r="L3501" s="6" t="s">
        <v>3990</v>
      </c>
      <c r="M3501" s="9">
        <v>348.3</v>
      </c>
      <c r="N3501" s="9">
        <v>52.25</v>
      </c>
      <c r="O3501" s="6" t="s">
        <v>1932</v>
      </c>
      <c r="P3501" s="7">
        <v>348.3</v>
      </c>
      <c r="Q3501" s="7">
        <v>5.75</v>
      </c>
      <c r="R3501" s="6" t="s">
        <v>3992</v>
      </c>
      <c r="S3501" s="7">
        <v>348.3</v>
      </c>
      <c r="T3501" s="7">
        <v>26.47</v>
      </c>
      <c r="U3501" s="6" t="s">
        <v>3992</v>
      </c>
      <c r="V3501" s="6" t="s">
        <v>3992</v>
      </c>
      <c r="W3501" s="6" t="s">
        <v>2576</v>
      </c>
      <c r="X3501" s="6" t="s">
        <v>4362</v>
      </c>
      <c r="Y3501" s="6" t="s">
        <v>3373</v>
      </c>
      <c r="Z3501" s="6" t="s">
        <v>3374</v>
      </c>
    </row>
    <row r="3502" spans="1:26" x14ac:dyDescent="0.2">
      <c r="A3502" s="6" t="s">
        <v>3987</v>
      </c>
      <c r="B3502" s="6">
        <v>150822</v>
      </c>
      <c r="C3502" s="1">
        <v>42101</v>
      </c>
      <c r="D3502" s="6" t="s">
        <v>1931</v>
      </c>
      <c r="E3502" s="6" t="s">
        <v>3989</v>
      </c>
      <c r="F3502" s="9">
        <v>464</v>
      </c>
      <c r="G3502" s="9">
        <v>464</v>
      </c>
      <c r="H3502" s="9">
        <v>83.52</v>
      </c>
      <c r="I3502" s="6" t="s">
        <v>4011</v>
      </c>
      <c r="J3502" s="9">
        <v>0</v>
      </c>
      <c r="K3502" s="9">
        <v>0</v>
      </c>
      <c r="L3502" s="6" t="s">
        <v>3990</v>
      </c>
      <c r="M3502" s="9">
        <v>0</v>
      </c>
      <c r="N3502" s="9">
        <v>0</v>
      </c>
      <c r="O3502" s="6" t="s">
        <v>3990</v>
      </c>
      <c r="P3502" s="7">
        <v>464</v>
      </c>
      <c r="Q3502" s="7">
        <v>7.66</v>
      </c>
      <c r="R3502" s="6" t="s">
        <v>3992</v>
      </c>
      <c r="S3502" s="7">
        <v>464</v>
      </c>
      <c r="T3502" s="7">
        <v>35.26</v>
      </c>
      <c r="U3502" s="6" t="s">
        <v>3992</v>
      </c>
      <c r="V3502" s="6" t="s">
        <v>3992</v>
      </c>
      <c r="W3502" s="6" t="s">
        <v>2260</v>
      </c>
      <c r="X3502" s="6" t="s">
        <v>4362</v>
      </c>
      <c r="Y3502" s="6" t="s">
        <v>2577</v>
      </c>
      <c r="Z3502" s="6" t="s">
        <v>2578</v>
      </c>
    </row>
    <row r="3503" spans="1:26" x14ac:dyDescent="0.2">
      <c r="A3503" s="6" t="s">
        <v>3987</v>
      </c>
      <c r="B3503" s="6">
        <v>150823</v>
      </c>
      <c r="C3503" s="1">
        <v>42101</v>
      </c>
      <c r="D3503" s="6" t="s">
        <v>1986</v>
      </c>
      <c r="E3503" s="6" t="s">
        <v>3989</v>
      </c>
      <c r="F3503" s="9">
        <v>198.18</v>
      </c>
      <c r="G3503" s="9">
        <v>172.33</v>
      </c>
      <c r="H3503" s="9">
        <v>31.02</v>
      </c>
      <c r="I3503" s="6" t="s">
        <v>4360</v>
      </c>
      <c r="J3503" s="9">
        <v>0</v>
      </c>
      <c r="K3503" s="9">
        <v>0</v>
      </c>
      <c r="L3503" s="6" t="s">
        <v>3990</v>
      </c>
      <c r="M3503" s="9">
        <v>172.33</v>
      </c>
      <c r="N3503" s="9">
        <v>25.85</v>
      </c>
      <c r="O3503" s="6" t="s">
        <v>1932</v>
      </c>
      <c r="P3503" s="7">
        <v>172.33</v>
      </c>
      <c r="Q3503" s="7">
        <v>2.84</v>
      </c>
      <c r="R3503" s="6" t="s">
        <v>3992</v>
      </c>
      <c r="S3503" s="7">
        <v>172.33</v>
      </c>
      <c r="T3503" s="7">
        <v>13.1</v>
      </c>
      <c r="U3503" s="6" t="s">
        <v>3992</v>
      </c>
      <c r="V3503" s="6" t="s">
        <v>3992</v>
      </c>
      <c r="W3503" s="6" t="s">
        <v>2069</v>
      </c>
      <c r="X3503" s="6" t="s">
        <v>4362</v>
      </c>
      <c r="Y3503" s="6" t="s">
        <v>3349</v>
      </c>
      <c r="Z3503" s="6" t="s">
        <v>3350</v>
      </c>
    </row>
    <row r="3504" spans="1:26" x14ac:dyDescent="0.2">
      <c r="A3504" s="6" t="s">
        <v>3987</v>
      </c>
      <c r="B3504" s="6">
        <v>150824</v>
      </c>
      <c r="C3504" s="1">
        <v>42101</v>
      </c>
      <c r="D3504" s="6" t="s">
        <v>1986</v>
      </c>
      <c r="E3504" s="6" t="s">
        <v>3989</v>
      </c>
      <c r="F3504" s="9">
        <v>396.36</v>
      </c>
      <c r="G3504" s="9">
        <v>344.66</v>
      </c>
      <c r="H3504" s="9">
        <v>62.04</v>
      </c>
      <c r="I3504" s="6" t="s">
        <v>4360</v>
      </c>
      <c r="J3504" s="9">
        <v>0</v>
      </c>
      <c r="K3504" s="9">
        <v>0</v>
      </c>
      <c r="L3504" s="6" t="s">
        <v>3990</v>
      </c>
      <c r="M3504" s="9">
        <v>344.66</v>
      </c>
      <c r="N3504" s="9">
        <v>51.7</v>
      </c>
      <c r="O3504" s="6" t="s">
        <v>1932</v>
      </c>
      <c r="P3504" s="7">
        <v>344.66</v>
      </c>
      <c r="Q3504" s="7">
        <v>5.69</v>
      </c>
      <c r="R3504" s="6" t="s">
        <v>3992</v>
      </c>
      <c r="S3504" s="7">
        <v>344.66</v>
      </c>
      <c r="T3504" s="7">
        <v>26.19</v>
      </c>
      <c r="U3504" s="6" t="s">
        <v>3992</v>
      </c>
      <c r="V3504" s="6" t="s">
        <v>3992</v>
      </c>
      <c r="W3504" s="6" t="s">
        <v>2069</v>
      </c>
      <c r="X3504" s="6" t="s">
        <v>4362</v>
      </c>
      <c r="Y3504" s="6" t="s">
        <v>4823</v>
      </c>
      <c r="Z3504" s="6" t="s">
        <v>4824</v>
      </c>
    </row>
    <row r="3505" spans="1:26" x14ac:dyDescent="0.2">
      <c r="A3505" s="6" t="s">
        <v>3987</v>
      </c>
      <c r="B3505" s="6">
        <v>150824</v>
      </c>
      <c r="C3505" s="1">
        <v>42101</v>
      </c>
      <c r="D3505" s="6" t="s">
        <v>1986</v>
      </c>
      <c r="E3505" s="6" t="s">
        <v>3989</v>
      </c>
      <c r="F3505" s="9">
        <v>396.36</v>
      </c>
      <c r="G3505" s="9">
        <v>344.66</v>
      </c>
      <c r="H3505" s="9">
        <v>62.04</v>
      </c>
      <c r="I3505" s="6" t="s">
        <v>4360</v>
      </c>
      <c r="J3505" s="9">
        <v>0</v>
      </c>
      <c r="K3505" s="9">
        <v>0</v>
      </c>
      <c r="L3505" s="6" t="s">
        <v>3990</v>
      </c>
      <c r="M3505" s="9">
        <v>344.66</v>
      </c>
      <c r="N3505" s="9">
        <v>51.7</v>
      </c>
      <c r="O3505" s="6" t="s">
        <v>1932</v>
      </c>
      <c r="P3505" s="7">
        <v>344.66</v>
      </c>
      <c r="Q3505" s="7">
        <v>5.69</v>
      </c>
      <c r="R3505" s="6" t="s">
        <v>3992</v>
      </c>
      <c r="S3505" s="7">
        <v>344.66</v>
      </c>
      <c r="T3505" s="7">
        <v>26.19</v>
      </c>
      <c r="U3505" s="6" t="s">
        <v>3992</v>
      </c>
      <c r="V3505" s="6" t="s">
        <v>3992</v>
      </c>
      <c r="W3505" s="6" t="s">
        <v>2069</v>
      </c>
      <c r="X3505" s="6" t="s">
        <v>4362</v>
      </c>
      <c r="Y3505" s="6" t="s">
        <v>4783</v>
      </c>
      <c r="Z3505" s="6" t="s">
        <v>4784</v>
      </c>
    </row>
    <row r="3506" spans="1:26" x14ac:dyDescent="0.2">
      <c r="A3506" s="6" t="s">
        <v>3987</v>
      </c>
      <c r="B3506" s="6">
        <v>150824</v>
      </c>
      <c r="C3506" s="1">
        <v>42101</v>
      </c>
      <c r="D3506" s="6" t="s">
        <v>1986</v>
      </c>
      <c r="E3506" s="6" t="s">
        <v>3989</v>
      </c>
      <c r="F3506" s="9">
        <v>396.36</v>
      </c>
      <c r="G3506" s="9">
        <v>344.66</v>
      </c>
      <c r="H3506" s="9">
        <v>62.04</v>
      </c>
      <c r="I3506" s="6" t="s">
        <v>4360</v>
      </c>
      <c r="J3506" s="9">
        <v>0</v>
      </c>
      <c r="K3506" s="9">
        <v>0</v>
      </c>
      <c r="L3506" s="6" t="s">
        <v>3990</v>
      </c>
      <c r="M3506" s="9">
        <v>344.66</v>
      </c>
      <c r="N3506" s="9">
        <v>51.7</v>
      </c>
      <c r="O3506" s="6" t="s">
        <v>1932</v>
      </c>
      <c r="P3506" s="7">
        <v>344.66</v>
      </c>
      <c r="Q3506" s="7">
        <v>5.69</v>
      </c>
      <c r="R3506" s="6" t="s">
        <v>3992</v>
      </c>
      <c r="S3506" s="7">
        <v>344.66</v>
      </c>
      <c r="T3506" s="7">
        <v>26.19</v>
      </c>
      <c r="U3506" s="6" t="s">
        <v>3992</v>
      </c>
      <c r="V3506" s="6" t="s">
        <v>3992</v>
      </c>
      <c r="W3506" s="6" t="s">
        <v>2069</v>
      </c>
      <c r="X3506" s="6" t="s">
        <v>4362</v>
      </c>
      <c r="Y3506" s="6" t="s">
        <v>3349</v>
      </c>
      <c r="Z3506" s="6" t="s">
        <v>3350</v>
      </c>
    </row>
    <row r="3507" spans="1:26" x14ac:dyDescent="0.2">
      <c r="A3507" s="6" t="s">
        <v>3987</v>
      </c>
      <c r="B3507" s="6">
        <v>150825</v>
      </c>
      <c r="C3507" s="1">
        <v>42101</v>
      </c>
      <c r="D3507" s="6" t="s">
        <v>1931</v>
      </c>
      <c r="E3507" s="6" t="s">
        <v>3989</v>
      </c>
      <c r="F3507" s="9">
        <v>131.52000000000001</v>
      </c>
      <c r="G3507" s="9">
        <v>131.52000000000001</v>
      </c>
      <c r="H3507" s="9">
        <v>23.67</v>
      </c>
      <c r="I3507" s="6" t="s">
        <v>4011</v>
      </c>
      <c r="J3507" s="9">
        <v>0</v>
      </c>
      <c r="K3507" s="9">
        <v>0</v>
      </c>
      <c r="L3507" s="6" t="s">
        <v>3990</v>
      </c>
      <c r="M3507" s="9">
        <v>0</v>
      </c>
      <c r="N3507" s="9">
        <v>0</v>
      </c>
      <c r="O3507" s="6" t="s">
        <v>3990</v>
      </c>
      <c r="P3507" s="7">
        <v>131.52000000000001</v>
      </c>
      <c r="Q3507" s="7">
        <v>2.17</v>
      </c>
      <c r="R3507" s="6" t="s">
        <v>3992</v>
      </c>
      <c r="S3507" s="7">
        <v>131.52000000000001</v>
      </c>
      <c r="T3507" s="7">
        <v>10</v>
      </c>
      <c r="U3507" s="6" t="s">
        <v>3992</v>
      </c>
      <c r="V3507" s="6" t="s">
        <v>3992</v>
      </c>
      <c r="W3507" s="6" t="s">
        <v>1961</v>
      </c>
      <c r="X3507" s="6" t="s">
        <v>1962</v>
      </c>
      <c r="Y3507" s="6" t="s">
        <v>2579</v>
      </c>
      <c r="Z3507" s="6" t="s">
        <v>2580</v>
      </c>
    </row>
    <row r="3508" spans="1:26" x14ac:dyDescent="0.2">
      <c r="A3508" s="6" t="s">
        <v>3987</v>
      </c>
      <c r="B3508" s="6">
        <v>150826</v>
      </c>
      <c r="C3508" s="1">
        <v>42101</v>
      </c>
      <c r="D3508" s="6" t="s">
        <v>1926</v>
      </c>
      <c r="E3508" s="6" t="s">
        <v>4302</v>
      </c>
      <c r="F3508" s="9">
        <v>234.17</v>
      </c>
      <c r="G3508" s="9">
        <v>203.63</v>
      </c>
      <c r="H3508" s="9">
        <v>24.44</v>
      </c>
      <c r="I3508" s="6" t="s">
        <v>4011</v>
      </c>
      <c r="J3508" s="9">
        <v>0</v>
      </c>
      <c r="K3508" s="9">
        <v>0</v>
      </c>
      <c r="L3508" s="6" t="s">
        <v>3990</v>
      </c>
      <c r="M3508" s="9">
        <v>203.63</v>
      </c>
      <c r="N3508" s="9">
        <v>30.54</v>
      </c>
      <c r="O3508" s="6" t="s">
        <v>1932</v>
      </c>
      <c r="P3508" s="7">
        <v>203.63</v>
      </c>
      <c r="Q3508" s="7">
        <v>3.36</v>
      </c>
      <c r="R3508" s="6" t="s">
        <v>3992</v>
      </c>
      <c r="S3508" s="7">
        <v>203.63</v>
      </c>
      <c r="T3508" s="7">
        <v>15.48</v>
      </c>
      <c r="U3508" s="6" t="s">
        <v>3992</v>
      </c>
      <c r="V3508" s="6" t="s">
        <v>3992</v>
      </c>
      <c r="W3508" s="6" t="s">
        <v>2543</v>
      </c>
      <c r="X3508" s="6" t="s">
        <v>4362</v>
      </c>
      <c r="Y3508" s="6" t="s">
        <v>2581</v>
      </c>
      <c r="Z3508" s="6" t="s">
        <v>2582</v>
      </c>
    </row>
    <row r="3509" spans="1:26" x14ac:dyDescent="0.2">
      <c r="A3509" s="6" t="s">
        <v>3987</v>
      </c>
      <c r="B3509" s="6">
        <v>150826</v>
      </c>
      <c r="C3509" s="1">
        <v>42101</v>
      </c>
      <c r="D3509" s="6" t="s">
        <v>1926</v>
      </c>
      <c r="E3509" s="6" t="s">
        <v>4302</v>
      </c>
      <c r="F3509" s="9">
        <v>234.17</v>
      </c>
      <c r="G3509" s="9">
        <v>203.63</v>
      </c>
      <c r="H3509" s="9">
        <v>24.44</v>
      </c>
      <c r="I3509" s="6" t="s">
        <v>4011</v>
      </c>
      <c r="J3509" s="9">
        <v>0</v>
      </c>
      <c r="K3509" s="9">
        <v>0</v>
      </c>
      <c r="L3509" s="6" t="s">
        <v>3990</v>
      </c>
      <c r="M3509" s="9">
        <v>203.63</v>
      </c>
      <c r="N3509" s="9">
        <v>30.54</v>
      </c>
      <c r="O3509" s="6" t="s">
        <v>1932</v>
      </c>
      <c r="P3509" s="7">
        <v>203.63</v>
      </c>
      <c r="Q3509" s="7">
        <v>3.36</v>
      </c>
      <c r="R3509" s="6" t="s">
        <v>3992</v>
      </c>
      <c r="S3509" s="7">
        <v>203.63</v>
      </c>
      <c r="T3509" s="7">
        <v>15.48</v>
      </c>
      <c r="U3509" s="6" t="s">
        <v>3992</v>
      </c>
      <c r="V3509" s="6" t="s">
        <v>3992</v>
      </c>
      <c r="W3509" s="6" t="s">
        <v>2543</v>
      </c>
      <c r="X3509" s="6" t="s">
        <v>4362</v>
      </c>
      <c r="Y3509" s="6" t="s">
        <v>2581</v>
      </c>
      <c r="Z3509" s="6" t="s">
        <v>2582</v>
      </c>
    </row>
    <row r="3510" spans="1:26" x14ac:dyDescent="0.2">
      <c r="A3510" s="6" t="s">
        <v>3987</v>
      </c>
      <c r="B3510" s="6">
        <v>150826</v>
      </c>
      <c r="C3510" s="1">
        <v>42101</v>
      </c>
      <c r="D3510" s="6" t="s">
        <v>1926</v>
      </c>
      <c r="E3510" s="6" t="s">
        <v>4302</v>
      </c>
      <c r="F3510" s="9">
        <v>468.35</v>
      </c>
      <c r="G3510" s="9">
        <v>407.26</v>
      </c>
      <c r="H3510" s="9">
        <v>48.87</v>
      </c>
      <c r="I3510" s="6" t="s">
        <v>4011</v>
      </c>
      <c r="J3510" s="9">
        <v>0</v>
      </c>
      <c r="K3510" s="9">
        <v>0</v>
      </c>
      <c r="L3510" s="6" t="s">
        <v>3990</v>
      </c>
      <c r="M3510" s="9">
        <v>407.26</v>
      </c>
      <c r="N3510" s="9">
        <v>61.09</v>
      </c>
      <c r="O3510" s="6" t="s">
        <v>1932</v>
      </c>
      <c r="P3510" s="7">
        <v>407.26</v>
      </c>
      <c r="Q3510" s="7">
        <v>6.72</v>
      </c>
      <c r="R3510" s="6" t="s">
        <v>3992</v>
      </c>
      <c r="S3510" s="7">
        <v>407.26</v>
      </c>
      <c r="T3510" s="7">
        <v>30.95</v>
      </c>
      <c r="U3510" s="6" t="s">
        <v>3992</v>
      </c>
      <c r="V3510" s="6" t="s">
        <v>3992</v>
      </c>
      <c r="W3510" s="6" t="s">
        <v>2543</v>
      </c>
      <c r="X3510" s="6" t="s">
        <v>4362</v>
      </c>
      <c r="Y3510" s="6" t="s">
        <v>2581</v>
      </c>
      <c r="Z3510" s="6" t="s">
        <v>2582</v>
      </c>
    </row>
    <row r="3511" spans="1:26" x14ac:dyDescent="0.2">
      <c r="A3511" s="6" t="s">
        <v>3987</v>
      </c>
      <c r="B3511" s="6">
        <v>150827</v>
      </c>
      <c r="C3511" s="1">
        <v>42101</v>
      </c>
      <c r="D3511" s="6" t="s">
        <v>1931</v>
      </c>
      <c r="E3511" s="6" t="s">
        <v>3989</v>
      </c>
      <c r="F3511" s="9">
        <v>5312.8</v>
      </c>
      <c r="G3511" s="9">
        <v>5312.8</v>
      </c>
      <c r="H3511" s="9">
        <v>956.3</v>
      </c>
      <c r="I3511" s="6" t="s">
        <v>4106</v>
      </c>
      <c r="J3511" s="9">
        <v>0</v>
      </c>
      <c r="K3511" s="9">
        <v>0</v>
      </c>
      <c r="L3511" s="6" t="s">
        <v>3990</v>
      </c>
      <c r="M3511" s="9">
        <v>0</v>
      </c>
      <c r="N3511" s="9">
        <v>0</v>
      </c>
      <c r="O3511" s="6" t="s">
        <v>3990</v>
      </c>
      <c r="P3511" s="7">
        <v>5312.8</v>
      </c>
      <c r="Q3511" s="7">
        <v>87.66</v>
      </c>
      <c r="R3511" s="6" t="s">
        <v>3992</v>
      </c>
      <c r="S3511" s="7">
        <v>5312.8</v>
      </c>
      <c r="T3511" s="7">
        <v>403.77</v>
      </c>
      <c r="U3511" s="6" t="s">
        <v>3992</v>
      </c>
      <c r="V3511" s="6" t="s">
        <v>3992</v>
      </c>
      <c r="W3511" s="6" t="s">
        <v>2583</v>
      </c>
      <c r="X3511" s="6" t="s">
        <v>4376</v>
      </c>
      <c r="Y3511" s="6" t="s">
        <v>2584</v>
      </c>
      <c r="Z3511" s="6" t="s">
        <v>2585</v>
      </c>
    </row>
    <row r="3512" spans="1:26" x14ac:dyDescent="0.2">
      <c r="A3512" s="6" t="s">
        <v>3987</v>
      </c>
      <c r="B3512" s="6">
        <v>150828</v>
      </c>
      <c r="C3512" s="1">
        <v>42101</v>
      </c>
      <c r="D3512" s="6" t="s">
        <v>1986</v>
      </c>
      <c r="E3512" s="6" t="s">
        <v>3989</v>
      </c>
      <c r="F3512" s="9">
        <v>1098.6300000000001</v>
      </c>
      <c r="G3512" s="9">
        <v>1098.6300000000001</v>
      </c>
      <c r="H3512" s="9">
        <v>197.75</v>
      </c>
      <c r="I3512" s="6" t="s">
        <v>4011</v>
      </c>
      <c r="J3512" s="9">
        <v>0</v>
      </c>
      <c r="K3512" s="9">
        <v>0</v>
      </c>
      <c r="L3512" s="6" t="s">
        <v>3990</v>
      </c>
      <c r="M3512" s="9">
        <v>0</v>
      </c>
      <c r="N3512" s="9">
        <v>0</v>
      </c>
      <c r="O3512" s="6" t="s">
        <v>3990</v>
      </c>
      <c r="P3512" s="7">
        <v>1098.6300000000001</v>
      </c>
      <c r="Q3512" s="7">
        <v>18.13</v>
      </c>
      <c r="R3512" s="6" t="s">
        <v>3992</v>
      </c>
      <c r="S3512" s="7">
        <v>1098.6300000000001</v>
      </c>
      <c r="T3512" s="7">
        <v>83.5</v>
      </c>
      <c r="U3512" s="6" t="s">
        <v>3992</v>
      </c>
      <c r="V3512" s="6" t="s">
        <v>3992</v>
      </c>
      <c r="W3512" s="6" t="s">
        <v>2586</v>
      </c>
      <c r="X3512" s="6" t="s">
        <v>4240</v>
      </c>
      <c r="Y3512" s="6" t="s">
        <v>4241</v>
      </c>
      <c r="Z3512" s="6" t="s">
        <v>4242</v>
      </c>
    </row>
    <row r="3513" spans="1:26" x14ac:dyDescent="0.2">
      <c r="A3513" s="6" t="s">
        <v>3987</v>
      </c>
      <c r="B3513" s="6">
        <v>150829</v>
      </c>
      <c r="C3513" s="1">
        <v>42101</v>
      </c>
      <c r="D3513" s="6" t="s">
        <v>1926</v>
      </c>
      <c r="E3513" s="6" t="s">
        <v>3418</v>
      </c>
      <c r="F3513" s="9">
        <v>1127.02</v>
      </c>
      <c r="G3513" s="9">
        <v>980.02</v>
      </c>
      <c r="H3513" s="9">
        <v>68.599999999999994</v>
      </c>
      <c r="I3513" s="6" t="s">
        <v>4011</v>
      </c>
      <c r="J3513" s="9">
        <v>0</v>
      </c>
      <c r="K3513" s="9">
        <v>0</v>
      </c>
      <c r="L3513" s="6" t="s">
        <v>3990</v>
      </c>
      <c r="M3513" s="9">
        <v>980.02</v>
      </c>
      <c r="N3513" s="9">
        <v>147</v>
      </c>
      <c r="O3513" s="6" t="s">
        <v>1932</v>
      </c>
      <c r="P3513" s="7">
        <v>980.02</v>
      </c>
      <c r="Q3513" s="7">
        <v>16.170000000000002</v>
      </c>
      <c r="R3513" s="6" t="s">
        <v>3992</v>
      </c>
      <c r="S3513" s="7">
        <v>980.02</v>
      </c>
      <c r="T3513" s="7">
        <v>74.48</v>
      </c>
      <c r="U3513" s="6" t="s">
        <v>3992</v>
      </c>
      <c r="V3513" s="6" t="s">
        <v>3992</v>
      </c>
      <c r="W3513" s="6" t="s">
        <v>3960</v>
      </c>
      <c r="X3513" s="6" t="s">
        <v>4070</v>
      </c>
      <c r="Y3513" s="6" t="s">
        <v>2587</v>
      </c>
      <c r="Z3513" s="6" t="s">
        <v>2588</v>
      </c>
    </row>
    <row r="3514" spans="1:26" x14ac:dyDescent="0.2">
      <c r="A3514" s="6" t="s">
        <v>3987</v>
      </c>
      <c r="B3514" s="6">
        <v>150830</v>
      </c>
      <c r="C3514" s="1">
        <v>42101</v>
      </c>
      <c r="D3514" s="6" t="s">
        <v>1931</v>
      </c>
      <c r="E3514" s="6" t="s">
        <v>3989</v>
      </c>
      <c r="F3514" s="9">
        <v>143.28</v>
      </c>
      <c r="G3514" s="9">
        <v>143.28</v>
      </c>
      <c r="H3514" s="9">
        <v>25.79</v>
      </c>
      <c r="I3514" s="6" t="s">
        <v>4106</v>
      </c>
      <c r="J3514" s="9">
        <v>0</v>
      </c>
      <c r="K3514" s="9">
        <v>0</v>
      </c>
      <c r="L3514" s="6" t="s">
        <v>3990</v>
      </c>
      <c r="M3514" s="9">
        <v>124.59</v>
      </c>
      <c r="N3514" s="9">
        <v>18.690000000000001</v>
      </c>
      <c r="O3514" s="6" t="s">
        <v>1932</v>
      </c>
      <c r="P3514" s="7">
        <v>124.59</v>
      </c>
      <c r="Q3514" s="7">
        <v>2.06</v>
      </c>
      <c r="R3514" s="6" t="s">
        <v>3992</v>
      </c>
      <c r="S3514" s="7">
        <v>124.59</v>
      </c>
      <c r="T3514" s="7">
        <v>9.4700000000000006</v>
      </c>
      <c r="U3514" s="6" t="s">
        <v>3992</v>
      </c>
      <c r="V3514" s="6" t="s">
        <v>3992</v>
      </c>
      <c r="W3514" s="6" t="s">
        <v>2589</v>
      </c>
      <c r="X3514" s="6" t="s">
        <v>4362</v>
      </c>
      <c r="Y3514" s="6" t="s">
        <v>2590</v>
      </c>
      <c r="Z3514" s="6" t="s">
        <v>2591</v>
      </c>
    </row>
    <row r="3515" spans="1:26" x14ac:dyDescent="0.2">
      <c r="A3515" s="6" t="s">
        <v>3987</v>
      </c>
      <c r="B3515" s="6">
        <v>150831</v>
      </c>
      <c r="C3515" s="1">
        <v>42101</v>
      </c>
      <c r="D3515" s="6" t="s">
        <v>1926</v>
      </c>
      <c r="E3515" s="6" t="s">
        <v>3418</v>
      </c>
      <c r="F3515" s="9">
        <v>1069.51</v>
      </c>
      <c r="G3515" s="9">
        <v>930.01</v>
      </c>
      <c r="H3515" s="9">
        <v>65.099999999999994</v>
      </c>
      <c r="I3515" s="6" t="s">
        <v>4011</v>
      </c>
      <c r="J3515" s="9">
        <v>0</v>
      </c>
      <c r="K3515" s="9">
        <v>0</v>
      </c>
      <c r="L3515" s="6" t="s">
        <v>3990</v>
      </c>
      <c r="M3515" s="9">
        <v>930.01</v>
      </c>
      <c r="N3515" s="9">
        <v>139.5</v>
      </c>
      <c r="O3515" s="6" t="s">
        <v>1932</v>
      </c>
      <c r="P3515" s="7">
        <v>930.01</v>
      </c>
      <c r="Q3515" s="7">
        <v>15.35</v>
      </c>
      <c r="R3515" s="6" t="s">
        <v>3992</v>
      </c>
      <c r="S3515" s="7">
        <v>930.01</v>
      </c>
      <c r="T3515" s="7">
        <v>70.680000000000007</v>
      </c>
      <c r="U3515" s="6" t="s">
        <v>3992</v>
      </c>
      <c r="V3515" s="6" t="s">
        <v>3992</v>
      </c>
      <c r="W3515" s="6" t="s">
        <v>3960</v>
      </c>
      <c r="X3515" s="6" t="s">
        <v>4070</v>
      </c>
      <c r="Y3515" s="6" t="s">
        <v>2592</v>
      </c>
      <c r="Z3515" s="6" t="s">
        <v>2593</v>
      </c>
    </row>
    <row r="3516" spans="1:26" x14ac:dyDescent="0.2">
      <c r="A3516" s="6" t="s">
        <v>3987</v>
      </c>
      <c r="B3516" s="6">
        <v>150832</v>
      </c>
      <c r="C3516" s="1">
        <v>42101</v>
      </c>
      <c r="D3516" s="6" t="s">
        <v>1926</v>
      </c>
      <c r="E3516" s="6" t="s">
        <v>4345</v>
      </c>
      <c r="F3516" s="9">
        <v>62.01</v>
      </c>
      <c r="G3516" s="9">
        <v>62.01</v>
      </c>
      <c r="H3516" s="9">
        <v>7.44</v>
      </c>
      <c r="I3516" s="6" t="s">
        <v>4011</v>
      </c>
      <c r="J3516" s="9">
        <v>0</v>
      </c>
      <c r="K3516" s="9">
        <v>0</v>
      </c>
      <c r="L3516" s="6" t="s">
        <v>3990</v>
      </c>
      <c r="M3516" s="9">
        <v>0</v>
      </c>
      <c r="N3516" s="9">
        <v>0</v>
      </c>
      <c r="O3516" s="6" t="s">
        <v>3990</v>
      </c>
      <c r="P3516" s="7">
        <v>62.01</v>
      </c>
      <c r="Q3516" s="7">
        <v>1.02</v>
      </c>
      <c r="R3516" s="6" t="s">
        <v>3992</v>
      </c>
      <c r="S3516" s="7">
        <v>62.01</v>
      </c>
      <c r="T3516" s="7">
        <v>4.71</v>
      </c>
      <c r="U3516" s="6" t="s">
        <v>3992</v>
      </c>
      <c r="V3516" s="6" t="s">
        <v>3992</v>
      </c>
      <c r="W3516" s="6" t="s">
        <v>1965</v>
      </c>
      <c r="X3516" s="6" t="s">
        <v>4376</v>
      </c>
      <c r="Y3516" s="6" t="s">
        <v>2594</v>
      </c>
      <c r="Z3516" s="6" t="s">
        <v>2595</v>
      </c>
    </row>
    <row r="3517" spans="1:26" x14ac:dyDescent="0.2">
      <c r="A3517" s="6" t="s">
        <v>3987</v>
      </c>
      <c r="B3517" s="6">
        <v>150833</v>
      </c>
      <c r="C3517" s="1">
        <v>42101</v>
      </c>
      <c r="D3517" s="6" t="s">
        <v>1924</v>
      </c>
      <c r="E3517" s="6" t="s">
        <v>4345</v>
      </c>
      <c r="F3517" s="9">
        <v>11.78</v>
      </c>
      <c r="G3517" s="9">
        <v>11.78</v>
      </c>
      <c r="H3517" s="9">
        <v>1.41</v>
      </c>
      <c r="I3517" s="6" t="s">
        <v>4011</v>
      </c>
      <c r="J3517" s="9">
        <v>0</v>
      </c>
      <c r="K3517" s="9">
        <v>0</v>
      </c>
      <c r="L3517" s="6" t="s">
        <v>3990</v>
      </c>
      <c r="M3517" s="9">
        <v>0</v>
      </c>
      <c r="N3517" s="9">
        <v>0</v>
      </c>
      <c r="O3517" s="6" t="s">
        <v>3990</v>
      </c>
      <c r="P3517" s="7">
        <v>11.78</v>
      </c>
      <c r="Q3517" s="7">
        <v>0.19</v>
      </c>
      <c r="R3517" s="6" t="s">
        <v>3992</v>
      </c>
      <c r="S3517" s="7">
        <v>11.78</v>
      </c>
      <c r="T3517" s="7">
        <v>0.9</v>
      </c>
      <c r="U3517" s="6" t="s">
        <v>3992</v>
      </c>
      <c r="V3517" s="6" t="s">
        <v>3992</v>
      </c>
      <c r="W3517" s="6" t="s">
        <v>1965</v>
      </c>
      <c r="X3517" s="6" t="s">
        <v>1962</v>
      </c>
      <c r="Y3517" s="6" t="s">
        <v>2596</v>
      </c>
      <c r="Z3517" s="6" t="s">
        <v>2597</v>
      </c>
    </row>
    <row r="3518" spans="1:26" x14ac:dyDescent="0.2">
      <c r="A3518" s="6" t="s">
        <v>3987</v>
      </c>
      <c r="B3518" s="6">
        <v>150834</v>
      </c>
      <c r="C3518" s="1">
        <v>42101</v>
      </c>
      <c r="D3518" s="6" t="s">
        <v>1931</v>
      </c>
      <c r="E3518" s="6" t="s">
        <v>3989</v>
      </c>
      <c r="F3518" s="9">
        <v>869.72</v>
      </c>
      <c r="G3518" s="9">
        <v>869.72</v>
      </c>
      <c r="H3518" s="9">
        <v>156.55000000000001</v>
      </c>
      <c r="I3518" s="6" t="s">
        <v>4011</v>
      </c>
      <c r="J3518" s="9">
        <v>0</v>
      </c>
      <c r="K3518" s="9">
        <v>0</v>
      </c>
      <c r="L3518" s="6" t="s">
        <v>3990</v>
      </c>
      <c r="M3518" s="9">
        <v>0</v>
      </c>
      <c r="N3518" s="9">
        <v>0</v>
      </c>
      <c r="O3518" s="6" t="s">
        <v>3990</v>
      </c>
      <c r="P3518" s="7">
        <v>869.72</v>
      </c>
      <c r="Q3518" s="7">
        <v>14.35</v>
      </c>
      <c r="R3518" s="6" t="s">
        <v>3992</v>
      </c>
      <c r="S3518" s="7">
        <v>869.72</v>
      </c>
      <c r="T3518" s="7">
        <v>66.099999999999994</v>
      </c>
      <c r="U3518" s="6" t="s">
        <v>3992</v>
      </c>
      <c r="V3518" s="6" t="s">
        <v>3992</v>
      </c>
      <c r="W3518" s="6" t="s">
        <v>2598</v>
      </c>
      <c r="X3518" s="6" t="s">
        <v>1962</v>
      </c>
      <c r="Y3518" s="6" t="s">
        <v>2539</v>
      </c>
      <c r="Z3518" s="6" t="s">
        <v>2540</v>
      </c>
    </row>
    <row r="3519" spans="1:26" x14ac:dyDescent="0.2">
      <c r="A3519" s="6" t="s">
        <v>3987</v>
      </c>
      <c r="B3519" s="6">
        <v>150835</v>
      </c>
      <c r="C3519" s="1">
        <v>42101</v>
      </c>
      <c r="D3519" s="6" t="s">
        <v>1926</v>
      </c>
      <c r="E3519" s="6" t="s">
        <v>4345</v>
      </c>
      <c r="F3519" s="9">
        <v>2387.81</v>
      </c>
      <c r="G3519" s="9">
        <v>2387.81</v>
      </c>
      <c r="H3519" s="9">
        <v>286.54000000000002</v>
      </c>
      <c r="I3519" s="6" t="s">
        <v>4106</v>
      </c>
      <c r="J3519" s="9">
        <v>0</v>
      </c>
      <c r="K3519" s="9">
        <v>0</v>
      </c>
      <c r="L3519" s="6" t="s">
        <v>3990</v>
      </c>
      <c r="M3519" s="9">
        <v>2076.36</v>
      </c>
      <c r="N3519" s="9">
        <v>311.45</v>
      </c>
      <c r="O3519" s="6" t="s">
        <v>1932</v>
      </c>
      <c r="P3519" s="7">
        <v>2076.36</v>
      </c>
      <c r="Q3519" s="7">
        <v>34.26</v>
      </c>
      <c r="R3519" s="6" t="s">
        <v>3992</v>
      </c>
      <c r="S3519" s="7">
        <v>2076.36</v>
      </c>
      <c r="T3519" s="7">
        <v>157.80000000000001</v>
      </c>
      <c r="U3519" s="6" t="s">
        <v>3992</v>
      </c>
      <c r="V3519" s="6" t="s">
        <v>3992</v>
      </c>
      <c r="W3519" s="6" t="s">
        <v>2401</v>
      </c>
      <c r="X3519" s="6" t="s">
        <v>4390</v>
      </c>
      <c r="Y3519" s="6" t="s">
        <v>2135</v>
      </c>
      <c r="Z3519" s="6" t="s">
        <v>2136</v>
      </c>
    </row>
    <row r="3520" spans="1:26" x14ac:dyDescent="0.2">
      <c r="A3520" s="6" t="s">
        <v>3987</v>
      </c>
      <c r="B3520" s="6">
        <v>150835</v>
      </c>
      <c r="C3520" s="1">
        <v>42101</v>
      </c>
      <c r="D3520" s="6" t="s">
        <v>1924</v>
      </c>
      <c r="E3520" s="6" t="s">
        <v>4345</v>
      </c>
      <c r="F3520" s="9">
        <v>871.99</v>
      </c>
      <c r="G3520" s="9">
        <v>871.99</v>
      </c>
      <c r="H3520" s="9">
        <v>34.880000000000003</v>
      </c>
      <c r="I3520" s="6" t="s">
        <v>4360</v>
      </c>
      <c r="J3520" s="9">
        <v>0</v>
      </c>
      <c r="K3520" s="9">
        <v>0</v>
      </c>
      <c r="L3520" s="6" t="s">
        <v>3990</v>
      </c>
      <c r="M3520" s="9">
        <v>758.25</v>
      </c>
      <c r="N3520" s="9">
        <v>113.74</v>
      </c>
      <c r="O3520" s="6" t="s">
        <v>1932</v>
      </c>
      <c r="P3520" s="7">
        <v>758.25</v>
      </c>
      <c r="Q3520" s="7">
        <v>12.51</v>
      </c>
      <c r="R3520" s="6" t="s">
        <v>3992</v>
      </c>
      <c r="S3520" s="7">
        <v>758.25</v>
      </c>
      <c r="T3520" s="7">
        <v>57.63</v>
      </c>
      <c r="U3520" s="6" t="s">
        <v>3992</v>
      </c>
      <c r="V3520" s="6" t="s">
        <v>3992</v>
      </c>
      <c r="W3520" s="6" t="s">
        <v>2401</v>
      </c>
      <c r="X3520" s="6" t="s">
        <v>4049</v>
      </c>
      <c r="Y3520" s="6" t="s">
        <v>4948</v>
      </c>
      <c r="Z3520" s="6" t="s">
        <v>2402</v>
      </c>
    </row>
    <row r="3521" spans="1:26" x14ac:dyDescent="0.2">
      <c r="A3521" s="6" t="s">
        <v>3987</v>
      </c>
      <c r="B3521" s="6">
        <v>150835</v>
      </c>
      <c r="C3521" s="1">
        <v>42101</v>
      </c>
      <c r="D3521" s="6" t="s">
        <v>1924</v>
      </c>
      <c r="E3521" s="6" t="s">
        <v>4345</v>
      </c>
      <c r="F3521" s="9">
        <v>700.88</v>
      </c>
      <c r="G3521" s="9">
        <v>700.88</v>
      </c>
      <c r="H3521" s="9">
        <v>28.04</v>
      </c>
      <c r="I3521" s="6" t="s">
        <v>4360</v>
      </c>
      <c r="J3521" s="9">
        <v>0</v>
      </c>
      <c r="K3521" s="9">
        <v>0</v>
      </c>
      <c r="L3521" s="6" t="s">
        <v>3990</v>
      </c>
      <c r="M3521" s="9">
        <v>609.46</v>
      </c>
      <c r="N3521" s="9">
        <v>91.42</v>
      </c>
      <c r="O3521" s="6" t="s">
        <v>1932</v>
      </c>
      <c r="P3521" s="7">
        <v>609.46</v>
      </c>
      <c r="Q3521" s="7">
        <v>10.06</v>
      </c>
      <c r="R3521" s="6" t="s">
        <v>3992</v>
      </c>
      <c r="S3521" s="7">
        <v>609.46</v>
      </c>
      <c r="T3521" s="7">
        <v>46.32</v>
      </c>
      <c r="U3521" s="6" t="s">
        <v>3992</v>
      </c>
      <c r="V3521" s="6" t="s">
        <v>3992</v>
      </c>
      <c r="W3521" s="6" t="s">
        <v>2401</v>
      </c>
      <c r="X3521" s="6" t="s">
        <v>4049</v>
      </c>
      <c r="Y3521" s="6" t="s">
        <v>4958</v>
      </c>
      <c r="Z3521" s="6" t="s">
        <v>4959</v>
      </c>
    </row>
    <row r="3522" spans="1:26" x14ac:dyDescent="0.2">
      <c r="A3522" s="6" t="s">
        <v>3987</v>
      </c>
      <c r="B3522" s="6">
        <v>150835</v>
      </c>
      <c r="C3522" s="1">
        <v>42101</v>
      </c>
      <c r="D3522" s="6" t="s">
        <v>1924</v>
      </c>
      <c r="E3522" s="6" t="s">
        <v>4345</v>
      </c>
      <c r="F3522" s="9">
        <v>2110.33</v>
      </c>
      <c r="G3522" s="9">
        <v>2110.33</v>
      </c>
      <c r="H3522" s="9">
        <v>84.41</v>
      </c>
      <c r="I3522" s="6" t="s">
        <v>4360</v>
      </c>
      <c r="J3522" s="9">
        <v>0</v>
      </c>
      <c r="K3522" s="9">
        <v>0</v>
      </c>
      <c r="L3522" s="6" t="s">
        <v>3990</v>
      </c>
      <c r="M3522" s="9">
        <v>1835.07</v>
      </c>
      <c r="N3522" s="9">
        <v>275.26</v>
      </c>
      <c r="O3522" s="6" t="s">
        <v>1932</v>
      </c>
      <c r="P3522" s="7">
        <v>1835.07</v>
      </c>
      <c r="Q3522" s="7">
        <v>30.28</v>
      </c>
      <c r="R3522" s="6" t="s">
        <v>3992</v>
      </c>
      <c r="S3522" s="7">
        <v>1835.07</v>
      </c>
      <c r="T3522" s="7">
        <v>139.47</v>
      </c>
      <c r="U3522" s="6" t="s">
        <v>3992</v>
      </c>
      <c r="V3522" s="6" t="s">
        <v>3992</v>
      </c>
      <c r="W3522" s="6" t="s">
        <v>2401</v>
      </c>
      <c r="X3522" s="6" t="s">
        <v>4049</v>
      </c>
      <c r="Y3522" s="6" t="s">
        <v>1917</v>
      </c>
      <c r="Z3522" s="6" t="s">
        <v>1918</v>
      </c>
    </row>
    <row r="3523" spans="1:26" x14ac:dyDescent="0.2">
      <c r="A3523" s="6" t="s">
        <v>3987</v>
      </c>
      <c r="B3523" s="6">
        <v>150835</v>
      </c>
      <c r="C3523" s="1">
        <v>42101</v>
      </c>
      <c r="D3523" s="6" t="s">
        <v>1924</v>
      </c>
      <c r="E3523" s="6" t="s">
        <v>4345</v>
      </c>
      <c r="F3523" s="9">
        <v>2049.98</v>
      </c>
      <c r="G3523" s="9">
        <v>2049.98</v>
      </c>
      <c r="H3523" s="9">
        <v>82</v>
      </c>
      <c r="I3523" s="6" t="s">
        <v>4360</v>
      </c>
      <c r="J3523" s="9">
        <v>0</v>
      </c>
      <c r="K3523" s="9">
        <v>0</v>
      </c>
      <c r="L3523" s="6" t="s">
        <v>3990</v>
      </c>
      <c r="M3523" s="9">
        <v>1782.59</v>
      </c>
      <c r="N3523" s="9">
        <v>267.39</v>
      </c>
      <c r="O3523" s="6" t="s">
        <v>1932</v>
      </c>
      <c r="P3523" s="7">
        <v>1782.59</v>
      </c>
      <c r="Q3523" s="7">
        <v>29.41</v>
      </c>
      <c r="R3523" s="6" t="s">
        <v>3992</v>
      </c>
      <c r="S3523" s="7">
        <v>1782.59</v>
      </c>
      <c r="T3523" s="7">
        <v>135.47999999999999</v>
      </c>
      <c r="U3523" s="6" t="s">
        <v>3992</v>
      </c>
      <c r="V3523" s="6" t="s">
        <v>3992</v>
      </c>
      <c r="W3523" s="6" t="s">
        <v>2401</v>
      </c>
      <c r="X3523" s="6" t="s">
        <v>4049</v>
      </c>
      <c r="Y3523" s="6" t="s">
        <v>4985</v>
      </c>
      <c r="Z3523" s="6" t="s">
        <v>4986</v>
      </c>
    </row>
    <row r="3524" spans="1:26" x14ac:dyDescent="0.2">
      <c r="A3524" s="6" t="s">
        <v>3987</v>
      </c>
      <c r="B3524" s="6">
        <v>150835</v>
      </c>
      <c r="C3524" s="1">
        <v>42101</v>
      </c>
      <c r="D3524" s="6" t="s">
        <v>1924</v>
      </c>
      <c r="E3524" s="6" t="s">
        <v>4345</v>
      </c>
      <c r="F3524" s="9">
        <v>389.27</v>
      </c>
      <c r="G3524" s="9">
        <v>389.27</v>
      </c>
      <c r="H3524" s="9">
        <v>46.71</v>
      </c>
      <c r="I3524" s="6" t="s">
        <v>4011</v>
      </c>
      <c r="J3524" s="9">
        <v>0</v>
      </c>
      <c r="K3524" s="9">
        <v>0</v>
      </c>
      <c r="L3524" s="6" t="s">
        <v>3990</v>
      </c>
      <c r="M3524" s="9">
        <v>0</v>
      </c>
      <c r="N3524" s="9">
        <v>0</v>
      </c>
      <c r="O3524" s="6" t="s">
        <v>3990</v>
      </c>
      <c r="P3524" s="7">
        <v>389.27</v>
      </c>
      <c r="Q3524" s="7">
        <v>6.42</v>
      </c>
      <c r="R3524" s="6" t="s">
        <v>3992</v>
      </c>
      <c r="S3524" s="7">
        <v>389.27</v>
      </c>
      <c r="T3524" s="7">
        <v>29.58</v>
      </c>
      <c r="U3524" s="6" t="s">
        <v>3992</v>
      </c>
      <c r="V3524" s="6" t="s">
        <v>3992</v>
      </c>
      <c r="W3524" s="6" t="s">
        <v>2401</v>
      </c>
      <c r="X3524" s="6" t="s">
        <v>4329</v>
      </c>
      <c r="Y3524" s="6" t="s">
        <v>4332</v>
      </c>
      <c r="Z3524" s="6" t="s">
        <v>4333</v>
      </c>
    </row>
    <row r="3525" spans="1:26" x14ac:dyDescent="0.2">
      <c r="A3525" s="6" t="s">
        <v>3987</v>
      </c>
      <c r="B3525" s="6">
        <v>150835</v>
      </c>
      <c r="C3525" s="1">
        <v>42101</v>
      </c>
      <c r="D3525" s="6" t="s">
        <v>1924</v>
      </c>
      <c r="E3525" s="6" t="s">
        <v>4345</v>
      </c>
      <c r="F3525" s="9">
        <v>351.97</v>
      </c>
      <c r="G3525" s="9">
        <v>351.97</v>
      </c>
      <c r="H3525" s="9">
        <v>14.08</v>
      </c>
      <c r="I3525" s="6" t="s">
        <v>4360</v>
      </c>
      <c r="J3525" s="9">
        <v>0</v>
      </c>
      <c r="K3525" s="9">
        <v>0</v>
      </c>
      <c r="L3525" s="6" t="s">
        <v>3990</v>
      </c>
      <c r="M3525" s="9">
        <v>319.97000000000003</v>
      </c>
      <c r="N3525" s="9">
        <v>32</v>
      </c>
      <c r="O3525" s="6" t="s">
        <v>1932</v>
      </c>
      <c r="P3525" s="7">
        <v>319.97000000000003</v>
      </c>
      <c r="Q3525" s="7">
        <v>5.28</v>
      </c>
      <c r="R3525" s="6" t="s">
        <v>3992</v>
      </c>
      <c r="S3525" s="7">
        <v>319.97000000000003</v>
      </c>
      <c r="T3525" s="7">
        <v>24.32</v>
      </c>
      <c r="U3525" s="6" t="s">
        <v>3992</v>
      </c>
      <c r="V3525" s="6" t="s">
        <v>3992</v>
      </c>
      <c r="W3525" s="6" t="s">
        <v>2401</v>
      </c>
      <c r="X3525" s="6" t="s">
        <v>4962</v>
      </c>
      <c r="Y3525" s="6" t="s">
        <v>2403</v>
      </c>
      <c r="Z3525" s="6" t="s">
        <v>2404</v>
      </c>
    </row>
    <row r="3526" spans="1:26" x14ac:dyDescent="0.2">
      <c r="A3526" s="6" t="s">
        <v>3987</v>
      </c>
      <c r="B3526" s="6">
        <v>150835</v>
      </c>
      <c r="C3526" s="1">
        <v>42101</v>
      </c>
      <c r="D3526" s="6" t="s">
        <v>1924</v>
      </c>
      <c r="E3526" s="6" t="s">
        <v>4345</v>
      </c>
      <c r="F3526" s="9">
        <v>917.2</v>
      </c>
      <c r="G3526" s="9">
        <v>917.2</v>
      </c>
      <c r="H3526" s="9">
        <v>36.69</v>
      </c>
      <c r="I3526" s="6" t="s">
        <v>4360</v>
      </c>
      <c r="J3526" s="9">
        <v>0</v>
      </c>
      <c r="K3526" s="9">
        <v>0</v>
      </c>
      <c r="L3526" s="6" t="s">
        <v>3990</v>
      </c>
      <c r="M3526" s="9">
        <v>0</v>
      </c>
      <c r="N3526" s="9">
        <v>0</v>
      </c>
      <c r="O3526" s="6" t="s">
        <v>3990</v>
      </c>
      <c r="P3526" s="7">
        <v>917.2</v>
      </c>
      <c r="Q3526" s="7">
        <v>15.13</v>
      </c>
      <c r="R3526" s="6" t="s">
        <v>3992</v>
      </c>
      <c r="S3526" s="7">
        <v>917.2</v>
      </c>
      <c r="T3526" s="7">
        <v>69.709999999999994</v>
      </c>
      <c r="U3526" s="6" t="s">
        <v>3992</v>
      </c>
      <c r="V3526" s="6" t="s">
        <v>3992</v>
      </c>
      <c r="W3526" s="6" t="s">
        <v>2401</v>
      </c>
      <c r="X3526" s="6" t="s">
        <v>4973</v>
      </c>
      <c r="Y3526" s="6" t="s">
        <v>3658</v>
      </c>
      <c r="Z3526" s="6" t="s">
        <v>3659</v>
      </c>
    </row>
    <row r="3527" spans="1:26" x14ac:dyDescent="0.2">
      <c r="A3527" s="6" t="s">
        <v>3987</v>
      </c>
      <c r="B3527" s="6">
        <v>150835</v>
      </c>
      <c r="C3527" s="1">
        <v>42101</v>
      </c>
      <c r="D3527" s="6" t="s">
        <v>1924</v>
      </c>
      <c r="E3527" s="6" t="s">
        <v>4345</v>
      </c>
      <c r="F3527" s="9">
        <v>820.1</v>
      </c>
      <c r="G3527" s="9">
        <v>820.1</v>
      </c>
      <c r="H3527" s="9">
        <v>32.799999999999997</v>
      </c>
      <c r="I3527" s="6" t="s">
        <v>4360</v>
      </c>
      <c r="J3527" s="9">
        <v>0</v>
      </c>
      <c r="K3527" s="9">
        <v>0</v>
      </c>
      <c r="L3527" s="6" t="s">
        <v>3990</v>
      </c>
      <c r="M3527" s="9">
        <v>0</v>
      </c>
      <c r="N3527" s="9">
        <v>0</v>
      </c>
      <c r="O3527" s="6" t="s">
        <v>3990</v>
      </c>
      <c r="P3527" s="7">
        <v>820.1</v>
      </c>
      <c r="Q3527" s="7">
        <v>13.53</v>
      </c>
      <c r="R3527" s="6" t="s">
        <v>3992</v>
      </c>
      <c r="S3527" s="7">
        <v>820.1</v>
      </c>
      <c r="T3527" s="7">
        <v>62.33</v>
      </c>
      <c r="U3527" s="6" t="s">
        <v>3992</v>
      </c>
      <c r="V3527" s="6" t="s">
        <v>3992</v>
      </c>
      <c r="W3527" s="6" t="s">
        <v>2401</v>
      </c>
      <c r="X3527" s="6" t="s">
        <v>4973</v>
      </c>
      <c r="Y3527" s="6" t="s">
        <v>3656</v>
      </c>
      <c r="Z3527" s="6" t="s">
        <v>3657</v>
      </c>
    </row>
    <row r="3528" spans="1:26" x14ac:dyDescent="0.2">
      <c r="A3528" s="6" t="s">
        <v>3987</v>
      </c>
      <c r="B3528" s="6">
        <v>150835</v>
      </c>
      <c r="C3528" s="1">
        <v>42101</v>
      </c>
      <c r="D3528" s="6" t="s">
        <v>1924</v>
      </c>
      <c r="E3528" s="6" t="s">
        <v>4345</v>
      </c>
      <c r="F3528" s="9">
        <v>418.2</v>
      </c>
      <c r="G3528" s="9">
        <v>418.2</v>
      </c>
      <c r="H3528" s="9">
        <v>16.73</v>
      </c>
      <c r="I3528" s="6" t="s">
        <v>4360</v>
      </c>
      <c r="J3528" s="9">
        <v>0</v>
      </c>
      <c r="K3528" s="9">
        <v>0</v>
      </c>
      <c r="L3528" s="6" t="s">
        <v>3990</v>
      </c>
      <c r="M3528" s="9">
        <v>363.65</v>
      </c>
      <c r="N3528" s="9">
        <v>54.55</v>
      </c>
      <c r="O3528" s="6" t="s">
        <v>1932</v>
      </c>
      <c r="P3528" s="7">
        <v>363.65</v>
      </c>
      <c r="Q3528" s="7">
        <v>6</v>
      </c>
      <c r="R3528" s="6" t="s">
        <v>3992</v>
      </c>
      <c r="S3528" s="7">
        <v>363.65</v>
      </c>
      <c r="T3528" s="7">
        <v>27.64</v>
      </c>
      <c r="U3528" s="6" t="s">
        <v>3992</v>
      </c>
      <c r="V3528" s="6" t="s">
        <v>3992</v>
      </c>
      <c r="W3528" s="6" t="s">
        <v>2401</v>
      </c>
      <c r="X3528" s="6" t="s">
        <v>4049</v>
      </c>
      <c r="Y3528" s="6" t="s">
        <v>4952</v>
      </c>
      <c r="Z3528" s="6" t="s">
        <v>4953</v>
      </c>
    </row>
    <row r="3529" spans="1:26" x14ac:dyDescent="0.2">
      <c r="A3529" s="6" t="s">
        <v>3987</v>
      </c>
      <c r="B3529" s="6">
        <v>150836</v>
      </c>
      <c r="C3529" s="1">
        <v>42101</v>
      </c>
      <c r="D3529" s="6" t="s">
        <v>1926</v>
      </c>
      <c r="E3529" s="6" t="s">
        <v>3418</v>
      </c>
      <c r="F3529" s="9">
        <v>341.56</v>
      </c>
      <c r="G3529" s="9">
        <v>297.01</v>
      </c>
      <c r="H3529" s="9">
        <v>20.79</v>
      </c>
      <c r="I3529" s="6" t="s">
        <v>4011</v>
      </c>
      <c r="J3529" s="9">
        <v>0</v>
      </c>
      <c r="K3529" s="9">
        <v>0</v>
      </c>
      <c r="L3529" s="6" t="s">
        <v>3990</v>
      </c>
      <c r="M3529" s="9">
        <v>297.01</v>
      </c>
      <c r="N3529" s="9">
        <v>44.55</v>
      </c>
      <c r="O3529" s="6" t="s">
        <v>1932</v>
      </c>
      <c r="P3529" s="7">
        <v>297.01</v>
      </c>
      <c r="Q3529" s="7">
        <v>4.9000000000000004</v>
      </c>
      <c r="R3529" s="6" t="s">
        <v>3992</v>
      </c>
      <c r="S3529" s="7">
        <v>297.01</v>
      </c>
      <c r="T3529" s="7">
        <v>22.57</v>
      </c>
      <c r="U3529" s="6" t="s">
        <v>3992</v>
      </c>
      <c r="V3529" s="6" t="s">
        <v>3992</v>
      </c>
      <c r="W3529" s="6" t="s">
        <v>3960</v>
      </c>
      <c r="X3529" s="6" t="s">
        <v>4070</v>
      </c>
      <c r="Y3529" s="6" t="s">
        <v>2599</v>
      </c>
      <c r="Z3529" s="6" t="s">
        <v>2600</v>
      </c>
    </row>
    <row r="3530" spans="1:26" x14ac:dyDescent="0.2">
      <c r="A3530" s="6" t="s">
        <v>3987</v>
      </c>
      <c r="B3530" s="6">
        <v>150837</v>
      </c>
      <c r="C3530" s="1">
        <v>42101</v>
      </c>
      <c r="D3530" s="6" t="s">
        <v>2074</v>
      </c>
      <c r="E3530" s="6" t="s">
        <v>4540</v>
      </c>
      <c r="F3530" s="9">
        <v>79.61</v>
      </c>
      <c r="G3530" s="9">
        <v>0</v>
      </c>
      <c r="H3530" s="9">
        <v>0</v>
      </c>
      <c r="I3530" s="6" t="s">
        <v>3990</v>
      </c>
      <c r="J3530" s="9">
        <v>0</v>
      </c>
      <c r="K3530" s="9">
        <v>0</v>
      </c>
      <c r="L3530" s="6" t="s">
        <v>3990</v>
      </c>
      <c r="M3530" s="9">
        <v>0</v>
      </c>
      <c r="N3530" s="9">
        <v>0</v>
      </c>
      <c r="O3530" s="6" t="s">
        <v>3990</v>
      </c>
      <c r="P3530" s="7">
        <v>79.61</v>
      </c>
      <c r="Q3530" s="7">
        <v>0</v>
      </c>
      <c r="R3530" s="6" t="s">
        <v>2075</v>
      </c>
      <c r="S3530" s="7">
        <v>79.61</v>
      </c>
      <c r="T3530" s="7">
        <v>0</v>
      </c>
      <c r="U3530" s="6" t="s">
        <v>2075</v>
      </c>
      <c r="V3530" s="6" t="s">
        <v>3992</v>
      </c>
      <c r="W3530" s="6" t="s">
        <v>2187</v>
      </c>
      <c r="X3530" s="6" t="s">
        <v>1962</v>
      </c>
      <c r="Y3530" s="6" t="s">
        <v>2601</v>
      </c>
      <c r="Z3530" s="6" t="s">
        <v>2602</v>
      </c>
    </row>
    <row r="3531" spans="1:26" x14ac:dyDescent="0.2">
      <c r="A3531" s="6" t="s">
        <v>3987</v>
      </c>
      <c r="B3531" s="6">
        <v>150838</v>
      </c>
      <c r="C3531" s="1">
        <v>42101</v>
      </c>
      <c r="D3531" s="6" t="s">
        <v>1926</v>
      </c>
      <c r="E3531" s="6" t="s">
        <v>3418</v>
      </c>
      <c r="F3531" s="9">
        <v>1700.02</v>
      </c>
      <c r="G3531" s="9">
        <v>1700.02</v>
      </c>
      <c r="H3531" s="9">
        <v>119</v>
      </c>
      <c r="I3531" s="6" t="s">
        <v>4011</v>
      </c>
      <c r="J3531" s="9">
        <v>0</v>
      </c>
      <c r="K3531" s="9">
        <v>0</v>
      </c>
      <c r="L3531" s="6" t="s">
        <v>3990</v>
      </c>
      <c r="M3531" s="9">
        <v>0</v>
      </c>
      <c r="N3531" s="9">
        <v>0</v>
      </c>
      <c r="O3531" s="6" t="s">
        <v>3990</v>
      </c>
      <c r="P3531" s="7">
        <v>1700.02</v>
      </c>
      <c r="Q3531" s="7">
        <v>28.05</v>
      </c>
      <c r="R3531" s="6" t="s">
        <v>3992</v>
      </c>
      <c r="S3531" s="7">
        <v>1700.02</v>
      </c>
      <c r="T3531" s="7">
        <v>129.19999999999999</v>
      </c>
      <c r="U3531" s="6" t="s">
        <v>3992</v>
      </c>
      <c r="V3531" s="6" t="s">
        <v>3992</v>
      </c>
      <c r="W3531" s="6" t="s">
        <v>3960</v>
      </c>
      <c r="X3531" s="6" t="s">
        <v>4362</v>
      </c>
      <c r="Y3531" s="6" t="s">
        <v>2603</v>
      </c>
      <c r="Z3531" s="6" t="s">
        <v>2604</v>
      </c>
    </row>
    <row r="3532" spans="1:26" x14ac:dyDescent="0.2">
      <c r="A3532" s="6" t="s">
        <v>3987</v>
      </c>
      <c r="B3532" s="6">
        <v>150838</v>
      </c>
      <c r="C3532" s="1">
        <v>42101</v>
      </c>
      <c r="D3532" s="6" t="s">
        <v>1926</v>
      </c>
      <c r="E3532" s="6" t="s">
        <v>3418</v>
      </c>
      <c r="F3532" s="9">
        <v>1700.02</v>
      </c>
      <c r="G3532" s="9">
        <v>1700.02</v>
      </c>
      <c r="H3532" s="9">
        <v>119</v>
      </c>
      <c r="I3532" s="6" t="s">
        <v>4011</v>
      </c>
      <c r="J3532" s="9">
        <v>0</v>
      </c>
      <c r="K3532" s="9">
        <v>0</v>
      </c>
      <c r="L3532" s="6" t="s">
        <v>3990</v>
      </c>
      <c r="M3532" s="9">
        <v>0</v>
      </c>
      <c r="N3532" s="9">
        <v>0</v>
      </c>
      <c r="O3532" s="6" t="s">
        <v>3990</v>
      </c>
      <c r="P3532" s="7">
        <v>1700.02</v>
      </c>
      <c r="Q3532" s="7">
        <v>28.05</v>
      </c>
      <c r="R3532" s="6" t="s">
        <v>3992</v>
      </c>
      <c r="S3532" s="7">
        <v>1700.02</v>
      </c>
      <c r="T3532" s="7">
        <v>129.19999999999999</v>
      </c>
      <c r="U3532" s="6" t="s">
        <v>3992</v>
      </c>
      <c r="V3532" s="6" t="s">
        <v>3992</v>
      </c>
      <c r="W3532" s="6" t="s">
        <v>3960</v>
      </c>
      <c r="X3532" s="6" t="s">
        <v>4362</v>
      </c>
      <c r="Y3532" s="6" t="s">
        <v>2603</v>
      </c>
      <c r="Z3532" s="6" t="s">
        <v>2604</v>
      </c>
    </row>
    <row r="3533" spans="1:26" x14ac:dyDescent="0.2">
      <c r="A3533" s="6" t="s">
        <v>3987</v>
      </c>
      <c r="B3533" s="6">
        <v>150839</v>
      </c>
      <c r="C3533" s="1">
        <v>42101</v>
      </c>
      <c r="D3533" s="6" t="s">
        <v>1926</v>
      </c>
      <c r="E3533" s="6" t="s">
        <v>3418</v>
      </c>
      <c r="F3533" s="9">
        <v>51.84</v>
      </c>
      <c r="G3533" s="9">
        <v>51.84</v>
      </c>
      <c r="H3533" s="9">
        <v>3.63</v>
      </c>
      <c r="I3533" s="6" t="s">
        <v>4011</v>
      </c>
      <c r="J3533" s="9">
        <v>0</v>
      </c>
      <c r="K3533" s="9">
        <v>0</v>
      </c>
      <c r="L3533" s="6" t="s">
        <v>3990</v>
      </c>
      <c r="M3533" s="9">
        <v>0</v>
      </c>
      <c r="N3533" s="9">
        <v>0</v>
      </c>
      <c r="O3533" s="6" t="s">
        <v>3990</v>
      </c>
      <c r="P3533" s="7">
        <v>51.84</v>
      </c>
      <c r="Q3533" s="7">
        <v>0.86</v>
      </c>
      <c r="R3533" s="6" t="s">
        <v>3992</v>
      </c>
      <c r="S3533" s="7">
        <v>51.84</v>
      </c>
      <c r="T3533" s="7">
        <v>3.94</v>
      </c>
      <c r="U3533" s="6" t="s">
        <v>3992</v>
      </c>
      <c r="V3533" s="6" t="s">
        <v>3992</v>
      </c>
      <c r="W3533" s="6" t="s">
        <v>3960</v>
      </c>
      <c r="X3533" s="6" t="s">
        <v>4362</v>
      </c>
      <c r="Y3533" s="6" t="s">
        <v>2603</v>
      </c>
      <c r="Z3533" s="6" t="s">
        <v>2604</v>
      </c>
    </row>
    <row r="3534" spans="1:26" x14ac:dyDescent="0.2">
      <c r="A3534" s="6" t="s">
        <v>3987</v>
      </c>
      <c r="B3534" s="6">
        <v>150840</v>
      </c>
      <c r="C3534" s="1">
        <v>42101</v>
      </c>
      <c r="D3534" s="6" t="s">
        <v>1926</v>
      </c>
      <c r="E3534" s="6" t="s">
        <v>3418</v>
      </c>
      <c r="F3534" s="9">
        <v>540</v>
      </c>
      <c r="G3534" s="9">
        <v>540</v>
      </c>
      <c r="H3534" s="9">
        <v>37.799999999999997</v>
      </c>
      <c r="I3534" s="6" t="s">
        <v>4011</v>
      </c>
      <c r="J3534" s="9">
        <v>0</v>
      </c>
      <c r="K3534" s="9">
        <v>0</v>
      </c>
      <c r="L3534" s="6" t="s">
        <v>3990</v>
      </c>
      <c r="M3534" s="9">
        <v>0</v>
      </c>
      <c r="N3534" s="9">
        <v>0</v>
      </c>
      <c r="O3534" s="6" t="s">
        <v>3990</v>
      </c>
      <c r="P3534" s="7">
        <v>540</v>
      </c>
      <c r="Q3534" s="7">
        <v>8.91</v>
      </c>
      <c r="R3534" s="6" t="s">
        <v>3992</v>
      </c>
      <c r="S3534" s="7">
        <v>540</v>
      </c>
      <c r="T3534" s="7">
        <v>41.04</v>
      </c>
      <c r="U3534" s="6" t="s">
        <v>3992</v>
      </c>
      <c r="V3534" s="6" t="s">
        <v>3992</v>
      </c>
      <c r="W3534" s="6" t="s">
        <v>3960</v>
      </c>
      <c r="X3534" s="6" t="s">
        <v>4070</v>
      </c>
      <c r="Y3534" s="6" t="s">
        <v>2599</v>
      </c>
      <c r="Z3534" s="6" t="s">
        <v>2600</v>
      </c>
    </row>
    <row r="3535" spans="1:26" x14ac:dyDescent="0.2">
      <c r="A3535" s="6" t="s">
        <v>3987</v>
      </c>
      <c r="B3535" s="6">
        <v>150841</v>
      </c>
      <c r="C3535" s="1">
        <v>42101</v>
      </c>
      <c r="D3535" s="6" t="s">
        <v>1924</v>
      </c>
      <c r="E3535" s="6" t="s">
        <v>4345</v>
      </c>
      <c r="F3535" s="9">
        <v>3575.26</v>
      </c>
      <c r="G3535" s="9">
        <v>3746.9</v>
      </c>
      <c r="H3535" s="9">
        <v>449.63</v>
      </c>
      <c r="I3535" s="6" t="s">
        <v>4011</v>
      </c>
      <c r="J3535" s="9">
        <v>0</v>
      </c>
      <c r="K3535" s="9">
        <v>0</v>
      </c>
      <c r="L3535" s="6" t="s">
        <v>3990</v>
      </c>
      <c r="M3535" s="9">
        <v>0</v>
      </c>
      <c r="N3535" s="9">
        <v>0</v>
      </c>
      <c r="O3535" s="6" t="s">
        <v>3990</v>
      </c>
      <c r="P3535" s="7">
        <v>3746.9</v>
      </c>
      <c r="Q3535" s="7">
        <v>61.82</v>
      </c>
      <c r="R3535" s="6" t="s">
        <v>3992</v>
      </c>
      <c r="S3535" s="7">
        <v>3746.9</v>
      </c>
      <c r="T3535" s="7">
        <v>284.76</v>
      </c>
      <c r="U3535" s="6" t="s">
        <v>3992</v>
      </c>
      <c r="V3535" s="6" t="s">
        <v>3992</v>
      </c>
      <c r="W3535" s="6" t="s">
        <v>2605</v>
      </c>
      <c r="X3535" s="6" t="s">
        <v>4226</v>
      </c>
      <c r="Y3535" s="6" t="s">
        <v>2606</v>
      </c>
      <c r="Z3535" s="6" t="s">
        <v>2607</v>
      </c>
    </row>
    <row r="3536" spans="1:26" x14ac:dyDescent="0.2">
      <c r="A3536" s="6" t="s">
        <v>3987</v>
      </c>
      <c r="B3536" s="6">
        <v>150842</v>
      </c>
      <c r="C3536" s="1">
        <v>42101</v>
      </c>
      <c r="D3536" s="6" t="s">
        <v>1926</v>
      </c>
      <c r="E3536" s="6" t="s">
        <v>4096</v>
      </c>
      <c r="F3536" s="9">
        <v>20.8</v>
      </c>
      <c r="G3536" s="9">
        <v>20.8</v>
      </c>
      <c r="H3536" s="9">
        <v>2.5</v>
      </c>
      <c r="I3536" s="6" t="s">
        <v>4011</v>
      </c>
      <c r="J3536" s="9">
        <v>0</v>
      </c>
      <c r="K3536" s="9">
        <v>0</v>
      </c>
      <c r="L3536" s="6" t="s">
        <v>3990</v>
      </c>
      <c r="M3536" s="9">
        <v>0</v>
      </c>
      <c r="N3536" s="9">
        <v>0</v>
      </c>
      <c r="O3536" s="6" t="s">
        <v>3990</v>
      </c>
      <c r="P3536" s="7">
        <v>20.8</v>
      </c>
      <c r="Q3536" s="7">
        <v>0.34</v>
      </c>
      <c r="R3536" s="6" t="s">
        <v>3992</v>
      </c>
      <c r="S3536" s="7">
        <v>20.8</v>
      </c>
      <c r="T3536" s="7">
        <v>1.58</v>
      </c>
      <c r="U3536" s="6" t="s">
        <v>3992</v>
      </c>
      <c r="V3536" s="6" t="s">
        <v>3992</v>
      </c>
      <c r="W3536" s="6" t="s">
        <v>2017</v>
      </c>
      <c r="X3536" s="6" t="s">
        <v>1962</v>
      </c>
      <c r="Y3536" s="6" t="s">
        <v>2018</v>
      </c>
      <c r="Z3536" s="6" t="s">
        <v>2019</v>
      </c>
    </row>
    <row r="3537" spans="1:26" x14ac:dyDescent="0.2">
      <c r="A3537" s="6" t="s">
        <v>3987</v>
      </c>
      <c r="B3537" s="6">
        <v>150843</v>
      </c>
      <c r="C3537" s="1">
        <v>42101</v>
      </c>
      <c r="D3537" s="6" t="s">
        <v>1926</v>
      </c>
      <c r="E3537" s="6" t="s">
        <v>4302</v>
      </c>
      <c r="F3537" s="9">
        <v>1051.6500000000001</v>
      </c>
      <c r="G3537" s="9">
        <v>914.48</v>
      </c>
      <c r="H3537" s="9">
        <v>109.74</v>
      </c>
      <c r="I3537" s="6" t="s">
        <v>4011</v>
      </c>
      <c r="J3537" s="9">
        <v>0</v>
      </c>
      <c r="K3537" s="9">
        <v>0</v>
      </c>
      <c r="L3537" s="6" t="s">
        <v>3990</v>
      </c>
      <c r="M3537" s="9">
        <v>914.48</v>
      </c>
      <c r="N3537" s="9">
        <v>137.16999999999999</v>
      </c>
      <c r="O3537" s="6" t="s">
        <v>1932</v>
      </c>
      <c r="P3537" s="7">
        <v>914.48</v>
      </c>
      <c r="Q3537" s="7">
        <v>15.09</v>
      </c>
      <c r="R3537" s="6" t="s">
        <v>3992</v>
      </c>
      <c r="S3537" s="7">
        <v>914.48</v>
      </c>
      <c r="T3537" s="7">
        <v>69.5</v>
      </c>
      <c r="U3537" s="6" t="s">
        <v>3992</v>
      </c>
      <c r="V3537" s="6" t="s">
        <v>3992</v>
      </c>
      <c r="W3537" s="6" t="s">
        <v>2543</v>
      </c>
      <c r="X3537" s="6" t="s">
        <v>4362</v>
      </c>
      <c r="Y3537" s="6" t="s">
        <v>2608</v>
      </c>
      <c r="Z3537" s="6" t="s">
        <v>2609</v>
      </c>
    </row>
    <row r="3538" spans="1:26" x14ac:dyDescent="0.2">
      <c r="A3538" s="6" t="s">
        <v>3987</v>
      </c>
      <c r="B3538" s="6">
        <v>150844</v>
      </c>
      <c r="C3538" s="1">
        <v>42101</v>
      </c>
      <c r="D3538" s="6" t="s">
        <v>1926</v>
      </c>
      <c r="E3538" s="6" t="s">
        <v>3007</v>
      </c>
      <c r="F3538" s="9">
        <v>8188.68</v>
      </c>
      <c r="G3538" s="9">
        <v>7120.59</v>
      </c>
      <c r="H3538" s="9">
        <v>498.44</v>
      </c>
      <c r="I3538" s="6" t="s">
        <v>4106</v>
      </c>
      <c r="J3538" s="9">
        <v>0</v>
      </c>
      <c r="K3538" s="9">
        <v>0</v>
      </c>
      <c r="L3538" s="6" t="s">
        <v>3990</v>
      </c>
      <c r="M3538" s="9">
        <v>7120.59</v>
      </c>
      <c r="N3538" s="9">
        <v>1068.0899999999999</v>
      </c>
      <c r="O3538" s="6" t="s">
        <v>1932</v>
      </c>
      <c r="P3538" s="7">
        <v>7120.59</v>
      </c>
      <c r="Q3538" s="7">
        <v>117.49</v>
      </c>
      <c r="R3538" s="6" t="s">
        <v>3992</v>
      </c>
      <c r="S3538" s="7">
        <v>7120.59</v>
      </c>
      <c r="T3538" s="7">
        <v>541.16</v>
      </c>
      <c r="U3538" s="6" t="s">
        <v>3992</v>
      </c>
      <c r="V3538" s="6" t="s">
        <v>3992</v>
      </c>
      <c r="W3538" s="6" t="s">
        <v>3654</v>
      </c>
      <c r="X3538" s="6" t="s">
        <v>4390</v>
      </c>
      <c r="Y3538" s="6" t="s">
        <v>2135</v>
      </c>
      <c r="Z3538" s="6" t="s">
        <v>2136</v>
      </c>
    </row>
    <row r="3539" spans="1:26" x14ac:dyDescent="0.2">
      <c r="A3539" s="6" t="s">
        <v>3987</v>
      </c>
      <c r="B3539" s="6">
        <v>150844</v>
      </c>
      <c r="C3539" s="1">
        <v>42101</v>
      </c>
      <c r="D3539" s="6" t="s">
        <v>1924</v>
      </c>
      <c r="E3539" s="6" t="s">
        <v>3007</v>
      </c>
      <c r="F3539" s="9">
        <v>106.86</v>
      </c>
      <c r="G3539" s="9">
        <v>89.05</v>
      </c>
      <c r="H3539" s="9">
        <v>3.56</v>
      </c>
      <c r="I3539" s="6" t="s">
        <v>4360</v>
      </c>
      <c r="J3539" s="9">
        <v>0</v>
      </c>
      <c r="K3539" s="9">
        <v>0</v>
      </c>
      <c r="L3539" s="6" t="s">
        <v>3990</v>
      </c>
      <c r="M3539" s="9">
        <v>89.05</v>
      </c>
      <c r="N3539" s="9">
        <v>17.809999999999999</v>
      </c>
      <c r="O3539" s="6" t="s">
        <v>1932</v>
      </c>
      <c r="P3539" s="7">
        <v>89.05</v>
      </c>
      <c r="Q3539" s="7">
        <v>1.47</v>
      </c>
      <c r="R3539" s="6" t="s">
        <v>3992</v>
      </c>
      <c r="S3539" s="7">
        <v>89.05</v>
      </c>
      <c r="T3539" s="7">
        <v>6.77</v>
      </c>
      <c r="U3539" s="6" t="s">
        <v>3992</v>
      </c>
      <c r="V3539" s="6" t="s">
        <v>3992</v>
      </c>
      <c r="W3539" s="6" t="s">
        <v>3654</v>
      </c>
      <c r="X3539" s="6" t="s">
        <v>4382</v>
      </c>
      <c r="Y3539" s="6" t="s">
        <v>2552</v>
      </c>
      <c r="Z3539" s="6" t="s">
        <v>2553</v>
      </c>
    </row>
    <row r="3540" spans="1:26" x14ac:dyDescent="0.2">
      <c r="A3540" s="6" t="s">
        <v>3987</v>
      </c>
      <c r="B3540" s="6">
        <v>150844</v>
      </c>
      <c r="C3540" s="1">
        <v>42101</v>
      </c>
      <c r="D3540" s="6" t="s">
        <v>1924</v>
      </c>
      <c r="E3540" s="6" t="s">
        <v>3007</v>
      </c>
      <c r="F3540" s="9">
        <v>145.1</v>
      </c>
      <c r="G3540" s="9">
        <v>126.17</v>
      </c>
      <c r="H3540" s="9">
        <v>5.05</v>
      </c>
      <c r="I3540" s="6" t="s">
        <v>4360</v>
      </c>
      <c r="J3540" s="9">
        <v>0</v>
      </c>
      <c r="K3540" s="9">
        <v>0</v>
      </c>
      <c r="L3540" s="6" t="s">
        <v>3990</v>
      </c>
      <c r="M3540" s="9">
        <v>126.17</v>
      </c>
      <c r="N3540" s="9">
        <v>18.93</v>
      </c>
      <c r="O3540" s="6" t="s">
        <v>1932</v>
      </c>
      <c r="P3540" s="7">
        <v>126.17</v>
      </c>
      <c r="Q3540" s="7">
        <v>2.08</v>
      </c>
      <c r="R3540" s="6" t="s">
        <v>3992</v>
      </c>
      <c r="S3540" s="7">
        <v>126.17</v>
      </c>
      <c r="T3540" s="7">
        <v>9.59</v>
      </c>
      <c r="U3540" s="6" t="s">
        <v>3992</v>
      </c>
      <c r="V3540" s="6" t="s">
        <v>3992</v>
      </c>
      <c r="W3540" s="6" t="s">
        <v>3654</v>
      </c>
      <c r="X3540" s="6" t="s">
        <v>4362</v>
      </c>
      <c r="Y3540" s="6" t="s">
        <v>2558</v>
      </c>
      <c r="Z3540" s="6" t="s">
        <v>2559</v>
      </c>
    </row>
    <row r="3541" spans="1:26" x14ac:dyDescent="0.2">
      <c r="A3541" s="6" t="s">
        <v>3987</v>
      </c>
      <c r="B3541" s="6">
        <v>150844</v>
      </c>
      <c r="C3541" s="1">
        <v>42101</v>
      </c>
      <c r="D3541" s="6" t="s">
        <v>1924</v>
      </c>
      <c r="E3541" s="6" t="s">
        <v>3007</v>
      </c>
      <c r="F3541" s="9">
        <v>106.86</v>
      </c>
      <c r="G3541" s="9">
        <v>89.05</v>
      </c>
      <c r="H3541" s="9">
        <v>3.56</v>
      </c>
      <c r="I3541" s="6" t="s">
        <v>4360</v>
      </c>
      <c r="J3541" s="9">
        <v>0</v>
      </c>
      <c r="K3541" s="9">
        <v>0</v>
      </c>
      <c r="L3541" s="6" t="s">
        <v>3990</v>
      </c>
      <c r="M3541" s="9">
        <v>89.05</v>
      </c>
      <c r="N3541" s="9">
        <v>17.809999999999999</v>
      </c>
      <c r="O3541" s="6" t="s">
        <v>1932</v>
      </c>
      <c r="P3541" s="7">
        <v>89.05</v>
      </c>
      <c r="Q3541" s="7">
        <v>1.47</v>
      </c>
      <c r="R3541" s="6" t="s">
        <v>3992</v>
      </c>
      <c r="S3541" s="7">
        <v>89.05</v>
      </c>
      <c r="T3541" s="7">
        <v>6.77</v>
      </c>
      <c r="U3541" s="6" t="s">
        <v>3992</v>
      </c>
      <c r="V3541" s="6" t="s">
        <v>3992</v>
      </c>
      <c r="W3541" s="6" t="s">
        <v>3654</v>
      </c>
      <c r="X3541" s="6" t="s">
        <v>4382</v>
      </c>
      <c r="Y3541" s="6" t="s">
        <v>2490</v>
      </c>
      <c r="Z3541" s="6" t="s">
        <v>2491</v>
      </c>
    </row>
    <row r="3542" spans="1:26" x14ac:dyDescent="0.2">
      <c r="A3542" s="6" t="s">
        <v>3987</v>
      </c>
      <c r="B3542" s="6">
        <v>150844</v>
      </c>
      <c r="C3542" s="1">
        <v>42101</v>
      </c>
      <c r="D3542" s="6" t="s">
        <v>1924</v>
      </c>
      <c r="E3542" s="6" t="s">
        <v>3007</v>
      </c>
      <c r="F3542" s="9">
        <v>106.86</v>
      </c>
      <c r="G3542" s="9">
        <v>89.05</v>
      </c>
      <c r="H3542" s="9">
        <v>3.56</v>
      </c>
      <c r="I3542" s="6" t="s">
        <v>4360</v>
      </c>
      <c r="J3542" s="9">
        <v>0</v>
      </c>
      <c r="K3542" s="9">
        <v>0</v>
      </c>
      <c r="L3542" s="6" t="s">
        <v>3990</v>
      </c>
      <c r="M3542" s="9">
        <v>89.05</v>
      </c>
      <c r="N3542" s="9">
        <v>17.809999999999999</v>
      </c>
      <c r="O3542" s="6" t="s">
        <v>1932</v>
      </c>
      <c r="P3542" s="7">
        <v>89.05</v>
      </c>
      <c r="Q3542" s="7">
        <v>1.47</v>
      </c>
      <c r="R3542" s="6" t="s">
        <v>3992</v>
      </c>
      <c r="S3542" s="7">
        <v>89.05</v>
      </c>
      <c r="T3542" s="7">
        <v>6.77</v>
      </c>
      <c r="U3542" s="6" t="s">
        <v>3992</v>
      </c>
      <c r="V3542" s="6" t="s">
        <v>3992</v>
      </c>
      <c r="W3542" s="6" t="s">
        <v>3654</v>
      </c>
      <c r="X3542" s="6" t="s">
        <v>4382</v>
      </c>
      <c r="Y3542" s="6" t="s">
        <v>2488</v>
      </c>
      <c r="Z3542" s="6" t="s">
        <v>2489</v>
      </c>
    </row>
    <row r="3543" spans="1:26" x14ac:dyDescent="0.2">
      <c r="A3543" s="6" t="s">
        <v>3987</v>
      </c>
      <c r="B3543" s="6">
        <v>150844</v>
      </c>
      <c r="C3543" s="1">
        <v>42101</v>
      </c>
      <c r="D3543" s="6" t="s">
        <v>1924</v>
      </c>
      <c r="E3543" s="6" t="s">
        <v>3007</v>
      </c>
      <c r="F3543" s="9">
        <v>145.03</v>
      </c>
      <c r="G3543" s="9">
        <v>126.11</v>
      </c>
      <c r="H3543" s="9">
        <v>5.04</v>
      </c>
      <c r="I3543" s="6" t="s">
        <v>4360</v>
      </c>
      <c r="J3543" s="9">
        <v>0</v>
      </c>
      <c r="K3543" s="9">
        <v>0</v>
      </c>
      <c r="L3543" s="6" t="s">
        <v>3990</v>
      </c>
      <c r="M3543" s="9">
        <v>126.11</v>
      </c>
      <c r="N3543" s="9">
        <v>18.920000000000002</v>
      </c>
      <c r="O3543" s="6" t="s">
        <v>1932</v>
      </c>
      <c r="P3543" s="7">
        <v>126.11</v>
      </c>
      <c r="Q3543" s="7">
        <v>2.08</v>
      </c>
      <c r="R3543" s="6" t="s">
        <v>3992</v>
      </c>
      <c r="S3543" s="7">
        <v>126.11</v>
      </c>
      <c r="T3543" s="7">
        <v>9.58</v>
      </c>
      <c r="U3543" s="6" t="s">
        <v>3992</v>
      </c>
      <c r="V3543" s="6" t="s">
        <v>3992</v>
      </c>
      <c r="W3543" s="6" t="s">
        <v>3654</v>
      </c>
      <c r="X3543" s="6" t="s">
        <v>4362</v>
      </c>
      <c r="Y3543" s="6" t="s">
        <v>4369</v>
      </c>
      <c r="Z3543" s="6" t="s">
        <v>4370</v>
      </c>
    </row>
    <row r="3544" spans="1:26" x14ac:dyDescent="0.2">
      <c r="A3544" s="6" t="s">
        <v>3987</v>
      </c>
      <c r="B3544" s="6">
        <v>150844</v>
      </c>
      <c r="C3544" s="1">
        <v>42101</v>
      </c>
      <c r="D3544" s="6" t="s">
        <v>2008</v>
      </c>
      <c r="E3544" s="6" t="s">
        <v>3007</v>
      </c>
      <c r="F3544" s="9">
        <v>168.93</v>
      </c>
      <c r="G3544" s="9">
        <v>118.04</v>
      </c>
      <c r="H3544" s="9">
        <v>4.72</v>
      </c>
      <c r="I3544" s="6" t="s">
        <v>3125</v>
      </c>
      <c r="J3544" s="9">
        <v>222.95</v>
      </c>
      <c r="K3544" s="9">
        <v>33.18</v>
      </c>
      <c r="L3544" s="6" t="s">
        <v>3125</v>
      </c>
      <c r="M3544" s="9">
        <v>118.04</v>
      </c>
      <c r="N3544" s="9">
        <v>17.71</v>
      </c>
      <c r="O3544" s="6" t="s">
        <v>1932</v>
      </c>
      <c r="P3544" s="7">
        <v>118.04</v>
      </c>
      <c r="Q3544" s="7">
        <v>1.95</v>
      </c>
      <c r="R3544" s="6" t="s">
        <v>3992</v>
      </c>
      <c r="S3544" s="7">
        <v>118.04</v>
      </c>
      <c r="T3544" s="7">
        <v>8.9700000000000006</v>
      </c>
      <c r="U3544" s="6" t="s">
        <v>3992</v>
      </c>
      <c r="V3544" s="6" t="s">
        <v>3992</v>
      </c>
      <c r="W3544" s="6" t="s">
        <v>3654</v>
      </c>
      <c r="X3544" s="6" t="s">
        <v>2555</v>
      </c>
      <c r="Y3544" s="6" t="s">
        <v>2556</v>
      </c>
      <c r="Z3544" s="6" t="s">
        <v>2610</v>
      </c>
    </row>
    <row r="3545" spans="1:26" x14ac:dyDescent="0.2">
      <c r="A3545" s="6" t="s">
        <v>3987</v>
      </c>
      <c r="B3545" s="6">
        <v>150845</v>
      </c>
      <c r="C3545" s="1">
        <v>42101</v>
      </c>
      <c r="D3545" s="6" t="s">
        <v>1931</v>
      </c>
      <c r="E3545" s="6" t="s">
        <v>3989</v>
      </c>
      <c r="F3545" s="9">
        <v>2669.89</v>
      </c>
      <c r="G3545" s="9">
        <v>2321.64</v>
      </c>
      <c r="H3545" s="9">
        <v>417.9</v>
      </c>
      <c r="I3545" s="6" t="s">
        <v>4011</v>
      </c>
      <c r="J3545" s="9">
        <v>0</v>
      </c>
      <c r="K3545" s="9">
        <v>0</v>
      </c>
      <c r="L3545" s="6" t="s">
        <v>3990</v>
      </c>
      <c r="M3545" s="9">
        <v>2321.64</v>
      </c>
      <c r="N3545" s="9">
        <v>348.25</v>
      </c>
      <c r="O3545" s="6" t="s">
        <v>1932</v>
      </c>
      <c r="P3545" s="7">
        <v>2321.64</v>
      </c>
      <c r="Q3545" s="7">
        <v>38.31</v>
      </c>
      <c r="R3545" s="6" t="s">
        <v>3992</v>
      </c>
      <c r="S3545" s="7">
        <v>2321.64</v>
      </c>
      <c r="T3545" s="7">
        <v>176.44</v>
      </c>
      <c r="U3545" s="6" t="s">
        <v>3992</v>
      </c>
      <c r="V3545" s="6" t="s">
        <v>3992</v>
      </c>
      <c r="W3545" s="6" t="s">
        <v>2611</v>
      </c>
      <c r="X3545" s="6" t="s">
        <v>4362</v>
      </c>
      <c r="Y3545" s="6" t="s">
        <v>2612</v>
      </c>
      <c r="Z3545" s="6" t="s">
        <v>2613</v>
      </c>
    </row>
    <row r="3546" spans="1:26" x14ac:dyDescent="0.2">
      <c r="A3546" s="6" t="s">
        <v>3987</v>
      </c>
      <c r="B3546" s="6">
        <v>150845</v>
      </c>
      <c r="C3546" s="1">
        <v>42101</v>
      </c>
      <c r="D3546" s="6" t="s">
        <v>1931</v>
      </c>
      <c r="E3546" s="6" t="s">
        <v>3989</v>
      </c>
      <c r="F3546" s="9">
        <v>2669.89</v>
      </c>
      <c r="G3546" s="9">
        <v>2321.64</v>
      </c>
      <c r="H3546" s="9">
        <v>417.9</v>
      </c>
      <c r="I3546" s="6" t="s">
        <v>4011</v>
      </c>
      <c r="J3546" s="9">
        <v>0</v>
      </c>
      <c r="K3546" s="9">
        <v>0</v>
      </c>
      <c r="L3546" s="6" t="s">
        <v>3990</v>
      </c>
      <c r="M3546" s="9">
        <v>2321.64</v>
      </c>
      <c r="N3546" s="9">
        <v>348.25</v>
      </c>
      <c r="O3546" s="6" t="s">
        <v>1932</v>
      </c>
      <c r="P3546" s="7">
        <v>2321.64</v>
      </c>
      <c r="Q3546" s="7">
        <v>38.31</v>
      </c>
      <c r="R3546" s="6" t="s">
        <v>3992</v>
      </c>
      <c r="S3546" s="7">
        <v>2321.64</v>
      </c>
      <c r="T3546" s="7">
        <v>176.44</v>
      </c>
      <c r="U3546" s="6" t="s">
        <v>3992</v>
      </c>
      <c r="V3546" s="6" t="s">
        <v>3992</v>
      </c>
      <c r="W3546" s="6" t="s">
        <v>2611</v>
      </c>
      <c r="X3546" s="6" t="s">
        <v>4362</v>
      </c>
      <c r="Y3546" s="6" t="s">
        <v>2614</v>
      </c>
      <c r="Z3546" s="6" t="s">
        <v>2613</v>
      </c>
    </row>
    <row r="3547" spans="1:26" hidden="1" x14ac:dyDescent="0.2">
      <c r="A3547" s="6" t="s">
        <v>3987</v>
      </c>
      <c r="B3547" s="6">
        <v>150846</v>
      </c>
      <c r="C3547" s="1">
        <v>42101</v>
      </c>
      <c r="D3547" s="6" t="s">
        <v>2615</v>
      </c>
      <c r="E3547" s="6" t="s">
        <v>4096</v>
      </c>
      <c r="F3547" s="9">
        <v>4611.51</v>
      </c>
      <c r="G3547" s="9">
        <v>4010.01</v>
      </c>
      <c r="H3547" s="9">
        <v>481.2</v>
      </c>
      <c r="I3547" s="6" t="s">
        <v>4011</v>
      </c>
      <c r="J3547" s="9">
        <v>0</v>
      </c>
      <c r="K3547" s="9">
        <v>0</v>
      </c>
      <c r="L3547" s="6" t="s">
        <v>3990</v>
      </c>
      <c r="M3547" s="9">
        <v>4010.01</v>
      </c>
      <c r="N3547" s="9">
        <v>601.5</v>
      </c>
      <c r="O3547" s="6" t="s">
        <v>1932</v>
      </c>
      <c r="P3547" s="7">
        <v>4010.01</v>
      </c>
      <c r="Q3547" s="7">
        <v>66.17</v>
      </c>
      <c r="R3547" s="6" t="s">
        <v>3991</v>
      </c>
      <c r="S3547" s="7">
        <v>4010.01</v>
      </c>
      <c r="T3547" s="7">
        <v>304.76</v>
      </c>
      <c r="U3547" s="6" t="s">
        <v>3991</v>
      </c>
      <c r="V3547" s="6" t="s">
        <v>3992</v>
      </c>
      <c r="W3547" s="6" t="s">
        <v>4107</v>
      </c>
      <c r="X3547" s="6" t="s">
        <v>4070</v>
      </c>
      <c r="Y3547" s="6" t="s">
        <v>4870</v>
      </c>
      <c r="Z3547" s="6" t="s">
        <v>4871</v>
      </c>
    </row>
    <row r="3548" spans="1:26" x14ac:dyDescent="0.2">
      <c r="A3548" s="6" t="s">
        <v>3987</v>
      </c>
      <c r="B3548" s="6">
        <v>150847</v>
      </c>
      <c r="C3548" s="1">
        <v>42101</v>
      </c>
      <c r="D3548" s="6" t="s">
        <v>2074</v>
      </c>
      <c r="E3548" s="6" t="s">
        <v>4540</v>
      </c>
      <c r="F3548" s="9">
        <v>2500</v>
      </c>
      <c r="G3548" s="9">
        <v>2500</v>
      </c>
      <c r="H3548" s="9">
        <v>175</v>
      </c>
      <c r="I3548" s="6" t="s">
        <v>4011</v>
      </c>
      <c r="J3548" s="9">
        <v>0</v>
      </c>
      <c r="K3548" s="9">
        <v>0</v>
      </c>
      <c r="L3548" s="6" t="s">
        <v>3990</v>
      </c>
      <c r="M3548" s="9">
        <v>0</v>
      </c>
      <c r="N3548" s="9">
        <v>0</v>
      </c>
      <c r="O3548" s="6" t="s">
        <v>3990</v>
      </c>
      <c r="P3548" s="7">
        <v>2500</v>
      </c>
      <c r="Q3548" s="7">
        <v>0</v>
      </c>
      <c r="R3548" s="6" t="s">
        <v>2075</v>
      </c>
      <c r="S3548" s="7">
        <v>2500</v>
      </c>
      <c r="T3548" s="7">
        <v>0</v>
      </c>
      <c r="U3548" s="6" t="s">
        <v>2075</v>
      </c>
      <c r="V3548" s="6" t="s">
        <v>3992</v>
      </c>
      <c r="W3548" s="6" t="s">
        <v>2616</v>
      </c>
      <c r="X3548" s="6" t="s">
        <v>4362</v>
      </c>
      <c r="Y3548" s="6" t="s">
        <v>2617</v>
      </c>
      <c r="Z3548" s="6" t="s">
        <v>2618</v>
      </c>
    </row>
    <row r="3549" spans="1:26" x14ac:dyDescent="0.2">
      <c r="A3549" s="6" t="s">
        <v>3987</v>
      </c>
      <c r="B3549" s="6">
        <v>150848</v>
      </c>
      <c r="C3549" s="1">
        <v>42101</v>
      </c>
      <c r="D3549" s="6" t="s">
        <v>1926</v>
      </c>
      <c r="E3549" s="6" t="s">
        <v>4096</v>
      </c>
      <c r="F3549" s="9">
        <v>371.02</v>
      </c>
      <c r="G3549" s="9">
        <v>371.02</v>
      </c>
      <c r="H3549" s="9">
        <v>44.52</v>
      </c>
      <c r="I3549" s="6" t="s">
        <v>4011</v>
      </c>
      <c r="J3549" s="9">
        <v>0</v>
      </c>
      <c r="K3549" s="9">
        <v>0</v>
      </c>
      <c r="L3549" s="6" t="s">
        <v>3990</v>
      </c>
      <c r="M3549" s="9">
        <v>0</v>
      </c>
      <c r="N3549" s="9">
        <v>0</v>
      </c>
      <c r="O3549" s="6" t="s">
        <v>3990</v>
      </c>
      <c r="P3549" s="7">
        <v>371.02</v>
      </c>
      <c r="Q3549" s="7">
        <v>6.12</v>
      </c>
      <c r="R3549" s="6" t="s">
        <v>3992</v>
      </c>
      <c r="S3549" s="7">
        <v>371.02</v>
      </c>
      <c r="T3549" s="7">
        <v>28.2</v>
      </c>
      <c r="U3549" s="6" t="s">
        <v>3992</v>
      </c>
      <c r="V3549" s="6" t="s">
        <v>3992</v>
      </c>
      <c r="W3549" s="6" t="s">
        <v>2017</v>
      </c>
      <c r="X3549" s="6" t="s">
        <v>1962</v>
      </c>
      <c r="Y3549" s="6" t="s">
        <v>2619</v>
      </c>
      <c r="Z3549" s="6" t="s">
        <v>2019</v>
      </c>
    </row>
    <row r="3550" spans="1:26" x14ac:dyDescent="0.2">
      <c r="A3550" s="6" t="s">
        <v>3987</v>
      </c>
      <c r="B3550" s="6">
        <v>150849</v>
      </c>
      <c r="C3550" s="1">
        <v>42101</v>
      </c>
      <c r="D3550" s="6" t="s">
        <v>1924</v>
      </c>
      <c r="E3550" s="6" t="s">
        <v>4096</v>
      </c>
      <c r="F3550" s="9">
        <v>62.96</v>
      </c>
      <c r="G3550" s="9">
        <v>66.98</v>
      </c>
      <c r="H3550" s="9">
        <v>8.0399999999999991</v>
      </c>
      <c r="I3550" s="6" t="s">
        <v>4011</v>
      </c>
      <c r="J3550" s="9">
        <v>0</v>
      </c>
      <c r="K3550" s="9">
        <v>0</v>
      </c>
      <c r="L3550" s="6" t="s">
        <v>3990</v>
      </c>
      <c r="M3550" s="9">
        <v>0</v>
      </c>
      <c r="N3550" s="9">
        <v>0</v>
      </c>
      <c r="O3550" s="6" t="s">
        <v>3990</v>
      </c>
      <c r="P3550" s="7">
        <v>66.98</v>
      </c>
      <c r="Q3550" s="7">
        <v>1.1100000000000001</v>
      </c>
      <c r="R3550" s="6" t="s">
        <v>3992</v>
      </c>
      <c r="S3550" s="7">
        <v>66.98</v>
      </c>
      <c r="T3550" s="7">
        <v>5.09</v>
      </c>
      <c r="U3550" s="6" t="s">
        <v>3992</v>
      </c>
      <c r="V3550" s="6" t="s">
        <v>3992</v>
      </c>
      <c r="W3550" s="6" t="s">
        <v>2620</v>
      </c>
      <c r="X3550" s="6" t="s">
        <v>4931</v>
      </c>
      <c r="Y3550" s="6" t="s">
        <v>2621</v>
      </c>
      <c r="Z3550" s="6" t="s">
        <v>2622</v>
      </c>
    </row>
    <row r="3551" spans="1:26" x14ac:dyDescent="0.2">
      <c r="A3551" s="6" t="s">
        <v>3987</v>
      </c>
      <c r="B3551" s="6">
        <v>150849</v>
      </c>
      <c r="C3551" s="1">
        <v>42101</v>
      </c>
      <c r="D3551" s="6" t="s">
        <v>1924</v>
      </c>
      <c r="E3551" s="6" t="s">
        <v>4096</v>
      </c>
      <c r="F3551" s="9">
        <v>145.38</v>
      </c>
      <c r="G3551" s="9">
        <v>154.66999999999999</v>
      </c>
      <c r="H3551" s="9">
        <v>18.559999999999999</v>
      </c>
      <c r="I3551" s="6" t="s">
        <v>4011</v>
      </c>
      <c r="J3551" s="9">
        <v>0</v>
      </c>
      <c r="K3551" s="9">
        <v>0</v>
      </c>
      <c r="L3551" s="6" t="s">
        <v>3990</v>
      </c>
      <c r="M3551" s="9">
        <v>0</v>
      </c>
      <c r="N3551" s="9">
        <v>0</v>
      </c>
      <c r="O3551" s="6" t="s">
        <v>3990</v>
      </c>
      <c r="P3551" s="7">
        <v>154.66999999999999</v>
      </c>
      <c r="Q3551" s="7">
        <v>2.5499999999999998</v>
      </c>
      <c r="R3551" s="6" t="s">
        <v>3992</v>
      </c>
      <c r="S3551" s="7">
        <v>154.66999999999999</v>
      </c>
      <c r="T3551" s="7">
        <v>11.75</v>
      </c>
      <c r="U3551" s="6" t="s">
        <v>3992</v>
      </c>
      <c r="V3551" s="6" t="s">
        <v>3992</v>
      </c>
      <c r="W3551" s="6" t="s">
        <v>2620</v>
      </c>
      <c r="X3551" s="6" t="s">
        <v>4931</v>
      </c>
      <c r="Y3551" s="6" t="s">
        <v>2623</v>
      </c>
      <c r="Z3551" s="6" t="s">
        <v>2624</v>
      </c>
    </row>
    <row r="3552" spans="1:26" x14ac:dyDescent="0.2">
      <c r="A3552" s="6" t="s">
        <v>3987</v>
      </c>
      <c r="B3552" s="6">
        <v>150850</v>
      </c>
      <c r="C3552" s="1">
        <v>42101</v>
      </c>
      <c r="D3552" s="6" t="s">
        <v>1931</v>
      </c>
      <c r="E3552" s="6" t="s">
        <v>3989</v>
      </c>
      <c r="F3552" s="9">
        <v>5387.07</v>
      </c>
      <c r="G3552" s="9">
        <v>5387.07</v>
      </c>
      <c r="H3552" s="9">
        <v>969.67</v>
      </c>
      <c r="I3552" s="6" t="s">
        <v>4106</v>
      </c>
      <c r="J3552" s="9">
        <v>0</v>
      </c>
      <c r="K3552" s="9">
        <v>0</v>
      </c>
      <c r="L3552" s="6" t="s">
        <v>3990</v>
      </c>
      <c r="M3552" s="9">
        <v>5387.07</v>
      </c>
      <c r="N3552" s="9">
        <v>0</v>
      </c>
      <c r="O3552" s="6" t="s">
        <v>1932</v>
      </c>
      <c r="P3552" s="7">
        <v>5387.07</v>
      </c>
      <c r="Q3552" s="7">
        <v>88.89</v>
      </c>
      <c r="R3552" s="6" t="s">
        <v>3992</v>
      </c>
      <c r="S3552" s="7">
        <v>5387.07</v>
      </c>
      <c r="T3552" s="7">
        <v>409.42</v>
      </c>
      <c r="U3552" s="6" t="s">
        <v>3992</v>
      </c>
      <c r="V3552" s="6" t="s">
        <v>3992</v>
      </c>
      <c r="W3552" s="6" t="s">
        <v>2487</v>
      </c>
      <c r="X3552" s="6" t="s">
        <v>2988</v>
      </c>
      <c r="Y3552" s="6" t="s">
        <v>3685</v>
      </c>
      <c r="Z3552" s="6" t="s">
        <v>2625</v>
      </c>
    </row>
    <row r="3553" spans="1:26" x14ac:dyDescent="0.2">
      <c r="A3553" s="6" t="s">
        <v>3987</v>
      </c>
      <c r="B3553" s="6">
        <v>150851</v>
      </c>
      <c r="C3553" s="1">
        <v>42101</v>
      </c>
      <c r="D3553" s="6" t="s">
        <v>1931</v>
      </c>
      <c r="E3553" s="6" t="s">
        <v>3989</v>
      </c>
      <c r="F3553" s="9">
        <v>5626.8</v>
      </c>
      <c r="G3553" s="9">
        <v>4892.87</v>
      </c>
      <c r="H3553" s="9">
        <v>880.72</v>
      </c>
      <c r="I3553" s="6" t="s">
        <v>4011</v>
      </c>
      <c r="J3553" s="9">
        <v>0</v>
      </c>
      <c r="K3553" s="9">
        <v>0</v>
      </c>
      <c r="L3553" s="6" t="s">
        <v>3990</v>
      </c>
      <c r="M3553" s="9">
        <v>4892.87</v>
      </c>
      <c r="N3553" s="9">
        <v>733.93</v>
      </c>
      <c r="O3553" s="6" t="s">
        <v>1932</v>
      </c>
      <c r="P3553" s="7">
        <v>4892.87</v>
      </c>
      <c r="Q3553" s="7">
        <v>80.73</v>
      </c>
      <c r="R3553" s="6" t="s">
        <v>3992</v>
      </c>
      <c r="S3553" s="7">
        <v>4892.87</v>
      </c>
      <c r="T3553" s="7">
        <v>371.86</v>
      </c>
      <c r="U3553" s="6" t="s">
        <v>3992</v>
      </c>
      <c r="V3553" s="6" t="s">
        <v>3992</v>
      </c>
      <c r="W3553" s="6" t="s">
        <v>2010</v>
      </c>
      <c r="X3553" s="6" t="s">
        <v>4070</v>
      </c>
      <c r="Y3553" s="6" t="s">
        <v>2626</v>
      </c>
      <c r="Z3553" s="6" t="s">
        <v>2627</v>
      </c>
    </row>
    <row r="3554" spans="1:26" x14ac:dyDescent="0.2">
      <c r="A3554" s="6" t="s">
        <v>3987</v>
      </c>
      <c r="B3554" s="6">
        <v>150851</v>
      </c>
      <c r="C3554" s="1">
        <v>42101</v>
      </c>
      <c r="D3554" s="6" t="s">
        <v>1986</v>
      </c>
      <c r="E3554" s="6" t="s">
        <v>3989</v>
      </c>
      <c r="F3554" s="9">
        <v>1239.51</v>
      </c>
      <c r="G3554" s="9">
        <v>1239.51</v>
      </c>
      <c r="H3554" s="9">
        <v>223.11</v>
      </c>
      <c r="I3554" s="6" t="s">
        <v>4011</v>
      </c>
      <c r="J3554" s="9">
        <v>0</v>
      </c>
      <c r="K3554" s="9">
        <v>0</v>
      </c>
      <c r="L3554" s="6" t="s">
        <v>3990</v>
      </c>
      <c r="M3554" s="9">
        <v>0</v>
      </c>
      <c r="N3554" s="9">
        <v>0</v>
      </c>
      <c r="O3554" s="6" t="s">
        <v>3990</v>
      </c>
      <c r="P3554" s="7">
        <v>1239.51</v>
      </c>
      <c r="Q3554" s="7">
        <v>20.45</v>
      </c>
      <c r="R3554" s="6" t="s">
        <v>3992</v>
      </c>
      <c r="S3554" s="7">
        <v>1239.51</v>
      </c>
      <c r="T3554" s="7">
        <v>94.2</v>
      </c>
      <c r="U3554" s="6" t="s">
        <v>3992</v>
      </c>
      <c r="V3554" s="6" t="s">
        <v>3992</v>
      </c>
      <c r="W3554" s="6" t="s">
        <v>2010</v>
      </c>
      <c r="X3554" s="6" t="s">
        <v>4382</v>
      </c>
      <c r="Y3554" s="6" t="s">
        <v>4631</v>
      </c>
      <c r="Z3554" s="6" t="s">
        <v>2628</v>
      </c>
    </row>
    <row r="3555" spans="1:26" hidden="1" x14ac:dyDescent="0.2">
      <c r="A3555" s="6" t="s">
        <v>3987</v>
      </c>
      <c r="B3555" s="6">
        <v>150852</v>
      </c>
      <c r="C3555" s="1">
        <v>42101</v>
      </c>
      <c r="D3555" s="6" t="s">
        <v>2225</v>
      </c>
      <c r="E3555" s="6" t="s">
        <v>4359</v>
      </c>
      <c r="F3555" s="9">
        <v>830.1</v>
      </c>
      <c r="G3555" s="9">
        <v>0</v>
      </c>
      <c r="H3555" s="9">
        <v>0</v>
      </c>
      <c r="I3555" s="6" t="s">
        <v>3990</v>
      </c>
      <c r="J3555" s="9">
        <v>0</v>
      </c>
      <c r="K3555" s="9">
        <v>0</v>
      </c>
      <c r="L3555" s="6" t="s">
        <v>3990</v>
      </c>
      <c r="M3555" s="9">
        <v>0</v>
      </c>
      <c r="N3555" s="9">
        <v>0</v>
      </c>
      <c r="O3555" s="6" t="s">
        <v>3990</v>
      </c>
      <c r="P3555" s="7">
        <v>0</v>
      </c>
      <c r="Q3555" s="7">
        <v>0</v>
      </c>
      <c r="R3555" s="6" t="s">
        <v>3990</v>
      </c>
      <c r="S3555" s="7">
        <v>0</v>
      </c>
      <c r="T3555" s="7">
        <v>0</v>
      </c>
      <c r="U3555" s="6" t="s">
        <v>3990</v>
      </c>
      <c r="V3555" s="6" t="s">
        <v>1971</v>
      </c>
      <c r="W3555" s="6" t="s">
        <v>2550</v>
      </c>
      <c r="X3555" s="6" t="s">
        <v>4070</v>
      </c>
      <c r="Y3555" s="6" t="s">
        <v>2182</v>
      </c>
      <c r="Z3555" s="6" t="s">
        <v>2183</v>
      </c>
    </row>
    <row r="3556" spans="1:26" x14ac:dyDescent="0.2">
      <c r="A3556" s="6" t="s">
        <v>3987</v>
      </c>
      <c r="B3556" s="6">
        <v>150853</v>
      </c>
      <c r="C3556" s="1">
        <v>42101</v>
      </c>
      <c r="D3556" s="6" t="s">
        <v>2074</v>
      </c>
      <c r="E3556" s="6" t="s">
        <v>4540</v>
      </c>
      <c r="F3556" s="9">
        <v>3689.85</v>
      </c>
      <c r="G3556" s="9">
        <v>3689.85</v>
      </c>
      <c r="H3556" s="9">
        <v>258.29000000000002</v>
      </c>
      <c r="I3556" s="6" t="s">
        <v>4106</v>
      </c>
      <c r="J3556" s="9">
        <v>0</v>
      </c>
      <c r="K3556" s="9">
        <v>0</v>
      </c>
      <c r="L3556" s="6" t="s">
        <v>3990</v>
      </c>
      <c r="M3556" s="9">
        <v>0</v>
      </c>
      <c r="N3556" s="9">
        <v>0</v>
      </c>
      <c r="O3556" s="6" t="s">
        <v>3990</v>
      </c>
      <c r="P3556" s="7">
        <v>3689.85</v>
      </c>
      <c r="Q3556" s="7">
        <v>0</v>
      </c>
      <c r="R3556" s="6" t="s">
        <v>2075</v>
      </c>
      <c r="S3556" s="7">
        <v>3689.85</v>
      </c>
      <c r="T3556" s="7">
        <v>0</v>
      </c>
      <c r="U3556" s="6" t="s">
        <v>2075</v>
      </c>
      <c r="V3556" s="6" t="s">
        <v>3992</v>
      </c>
      <c r="W3556" s="6" t="s">
        <v>2629</v>
      </c>
      <c r="X3556" s="6" t="s">
        <v>2988</v>
      </c>
      <c r="Y3556" s="6" t="s">
        <v>3685</v>
      </c>
      <c r="Z3556" s="6" t="s">
        <v>2625</v>
      </c>
    </row>
    <row r="3557" spans="1:26" x14ac:dyDescent="0.2">
      <c r="A3557" s="6" t="s">
        <v>3987</v>
      </c>
      <c r="B3557" s="6">
        <v>150853</v>
      </c>
      <c r="C3557" s="1">
        <v>42101</v>
      </c>
      <c r="D3557" s="6" t="s">
        <v>2331</v>
      </c>
      <c r="E3557" s="6" t="s">
        <v>4540</v>
      </c>
      <c r="F3557" s="9">
        <v>1384.37</v>
      </c>
      <c r="G3557" s="9">
        <v>1384.37</v>
      </c>
      <c r="H3557" s="9">
        <v>55.37</v>
      </c>
      <c r="I3557" s="6" t="s">
        <v>4360</v>
      </c>
      <c r="J3557" s="9">
        <v>0</v>
      </c>
      <c r="K3557" s="9">
        <v>0</v>
      </c>
      <c r="L3557" s="6" t="s">
        <v>3990</v>
      </c>
      <c r="M3557" s="9">
        <v>1203.8</v>
      </c>
      <c r="N3557" s="9">
        <v>180.57</v>
      </c>
      <c r="O3557" s="6" t="s">
        <v>1932</v>
      </c>
      <c r="P3557" s="7">
        <v>1203.8</v>
      </c>
      <c r="Q3557" s="7">
        <v>0</v>
      </c>
      <c r="R3557" s="6" t="s">
        <v>2075</v>
      </c>
      <c r="S3557" s="7">
        <v>1203.8</v>
      </c>
      <c r="T3557" s="7">
        <v>0</v>
      </c>
      <c r="U3557" s="6" t="s">
        <v>2075</v>
      </c>
      <c r="V3557" s="6" t="s">
        <v>3992</v>
      </c>
      <c r="W3557" s="6" t="s">
        <v>2629</v>
      </c>
      <c r="X3557" s="6" t="s">
        <v>4049</v>
      </c>
      <c r="Y3557" s="6" t="s">
        <v>4942</v>
      </c>
      <c r="Z3557" s="6" t="s">
        <v>2630</v>
      </c>
    </row>
    <row r="3558" spans="1:26" x14ac:dyDescent="0.2">
      <c r="A3558" s="6" t="s">
        <v>3987</v>
      </c>
      <c r="B3558" s="6">
        <v>150854</v>
      </c>
      <c r="C3558" s="1">
        <v>42101</v>
      </c>
      <c r="D3558" s="6" t="s">
        <v>1931</v>
      </c>
      <c r="E3558" s="6" t="s">
        <v>3989</v>
      </c>
      <c r="F3558" s="9">
        <v>3078.32</v>
      </c>
      <c r="G3558" s="9">
        <v>3078.32</v>
      </c>
      <c r="H3558" s="9">
        <v>554.1</v>
      </c>
      <c r="I3558" s="6" t="s">
        <v>4106</v>
      </c>
      <c r="J3558" s="9">
        <v>0</v>
      </c>
      <c r="K3558" s="9">
        <v>0</v>
      </c>
      <c r="L3558" s="6" t="s">
        <v>3990</v>
      </c>
      <c r="M3558" s="9">
        <v>3078.32</v>
      </c>
      <c r="N3558" s="9">
        <v>0</v>
      </c>
      <c r="O3558" s="6" t="s">
        <v>1932</v>
      </c>
      <c r="P3558" s="7">
        <v>3078.32</v>
      </c>
      <c r="Q3558" s="7">
        <v>50.79</v>
      </c>
      <c r="R3558" s="6" t="s">
        <v>3992</v>
      </c>
      <c r="S3558" s="7">
        <v>3078.32</v>
      </c>
      <c r="T3558" s="7">
        <v>233.95</v>
      </c>
      <c r="U3558" s="6" t="s">
        <v>3992</v>
      </c>
      <c r="V3558" s="6" t="s">
        <v>3992</v>
      </c>
      <c r="W3558" s="6" t="s">
        <v>2487</v>
      </c>
      <c r="X3558" s="6" t="s">
        <v>2988</v>
      </c>
      <c r="Y3558" s="6" t="s">
        <v>3685</v>
      </c>
      <c r="Z3558" s="6" t="s">
        <v>2625</v>
      </c>
    </row>
    <row r="3559" spans="1:26" x14ac:dyDescent="0.2">
      <c r="A3559" s="6" t="s">
        <v>3987</v>
      </c>
      <c r="B3559" s="6">
        <v>150855</v>
      </c>
      <c r="C3559" s="1">
        <v>42101</v>
      </c>
      <c r="D3559" s="6" t="s">
        <v>1931</v>
      </c>
      <c r="E3559" s="6" t="s">
        <v>3989</v>
      </c>
      <c r="F3559" s="9">
        <v>646.26</v>
      </c>
      <c r="G3559" s="9">
        <v>646.26</v>
      </c>
      <c r="H3559" s="9">
        <v>116.33</v>
      </c>
      <c r="I3559" s="6" t="s">
        <v>4011</v>
      </c>
      <c r="J3559" s="9">
        <v>0</v>
      </c>
      <c r="K3559" s="9">
        <v>0</v>
      </c>
      <c r="L3559" s="6" t="s">
        <v>3990</v>
      </c>
      <c r="M3559" s="9">
        <v>0</v>
      </c>
      <c r="N3559" s="9">
        <v>0</v>
      </c>
      <c r="O3559" s="6" t="s">
        <v>3990</v>
      </c>
      <c r="P3559" s="7">
        <v>646.26</v>
      </c>
      <c r="Q3559" s="7">
        <v>10.66</v>
      </c>
      <c r="R3559" s="6" t="s">
        <v>3992</v>
      </c>
      <c r="S3559" s="7">
        <v>646.26</v>
      </c>
      <c r="T3559" s="7">
        <v>49.12</v>
      </c>
      <c r="U3559" s="6" t="s">
        <v>3992</v>
      </c>
      <c r="V3559" s="6" t="s">
        <v>3992</v>
      </c>
      <c r="W3559" s="6" t="s">
        <v>2631</v>
      </c>
      <c r="X3559" s="6" t="s">
        <v>4376</v>
      </c>
      <c r="Y3559" s="6" t="s">
        <v>2632</v>
      </c>
      <c r="Z3559" s="6" t="s">
        <v>2633</v>
      </c>
    </row>
    <row r="3560" spans="1:26" x14ac:dyDescent="0.2">
      <c r="A3560" s="6" t="s">
        <v>3987</v>
      </c>
      <c r="B3560" s="6">
        <v>150856</v>
      </c>
      <c r="C3560" s="1">
        <v>42101</v>
      </c>
      <c r="D3560" s="6" t="s">
        <v>1931</v>
      </c>
      <c r="E3560" s="6" t="s">
        <v>3989</v>
      </c>
      <c r="F3560" s="9">
        <v>407.69</v>
      </c>
      <c r="G3560" s="9">
        <v>407.69</v>
      </c>
      <c r="H3560" s="9">
        <v>73.38</v>
      </c>
      <c r="I3560" s="6" t="s">
        <v>4011</v>
      </c>
      <c r="J3560" s="9">
        <v>0</v>
      </c>
      <c r="K3560" s="9">
        <v>0</v>
      </c>
      <c r="L3560" s="6" t="s">
        <v>3990</v>
      </c>
      <c r="M3560" s="9">
        <v>388.28</v>
      </c>
      <c r="N3560" s="9">
        <v>19.41</v>
      </c>
      <c r="O3560" s="6" t="s">
        <v>1932</v>
      </c>
      <c r="P3560" s="7">
        <v>388.28</v>
      </c>
      <c r="Q3560" s="7">
        <v>6.41</v>
      </c>
      <c r="R3560" s="6" t="s">
        <v>3992</v>
      </c>
      <c r="S3560" s="7">
        <v>388.28</v>
      </c>
      <c r="T3560" s="7">
        <v>29.51</v>
      </c>
      <c r="U3560" s="6" t="s">
        <v>3992</v>
      </c>
      <c r="V3560" s="6" t="s">
        <v>3992</v>
      </c>
      <c r="W3560" s="6" t="s">
        <v>2634</v>
      </c>
      <c r="X3560" s="6" t="s">
        <v>3483</v>
      </c>
      <c r="Y3560" s="6" t="s">
        <v>2635</v>
      </c>
      <c r="Z3560" s="6" t="s">
        <v>1935</v>
      </c>
    </row>
    <row r="3561" spans="1:26" x14ac:dyDescent="0.2">
      <c r="A3561" s="6" t="s">
        <v>3987</v>
      </c>
      <c r="B3561" s="6">
        <v>150857</v>
      </c>
      <c r="C3561" s="1">
        <v>42101</v>
      </c>
      <c r="D3561" s="6" t="s">
        <v>1931</v>
      </c>
      <c r="E3561" s="6" t="s">
        <v>3989</v>
      </c>
      <c r="F3561" s="9">
        <v>1021.23</v>
      </c>
      <c r="G3561" s="9">
        <v>1021.23</v>
      </c>
      <c r="H3561" s="9">
        <v>183.82</v>
      </c>
      <c r="I3561" s="6" t="s">
        <v>4011</v>
      </c>
      <c r="J3561" s="9">
        <v>0</v>
      </c>
      <c r="K3561" s="9">
        <v>0</v>
      </c>
      <c r="L3561" s="6" t="s">
        <v>3990</v>
      </c>
      <c r="M3561" s="9">
        <v>0</v>
      </c>
      <c r="N3561" s="9">
        <v>0</v>
      </c>
      <c r="O3561" s="6" t="s">
        <v>3990</v>
      </c>
      <c r="P3561" s="7">
        <v>1021.23</v>
      </c>
      <c r="Q3561" s="7">
        <v>16.850000000000001</v>
      </c>
      <c r="R3561" s="6" t="s">
        <v>3992</v>
      </c>
      <c r="S3561" s="7">
        <v>1021.23</v>
      </c>
      <c r="T3561" s="7">
        <v>77.61</v>
      </c>
      <c r="U3561" s="6" t="s">
        <v>3992</v>
      </c>
      <c r="V3561" s="6" t="s">
        <v>3992</v>
      </c>
      <c r="W3561" s="6" t="s">
        <v>2279</v>
      </c>
      <c r="X3561" s="6" t="s">
        <v>1962</v>
      </c>
      <c r="Y3561" s="6" t="s">
        <v>2636</v>
      </c>
      <c r="Z3561" s="6" t="s">
        <v>2637</v>
      </c>
    </row>
    <row r="3562" spans="1:26" x14ac:dyDescent="0.2">
      <c r="A3562" s="6" t="s">
        <v>3987</v>
      </c>
      <c r="B3562" s="6">
        <v>150858</v>
      </c>
      <c r="C3562" s="1">
        <v>42101</v>
      </c>
      <c r="D3562" s="6" t="s">
        <v>1986</v>
      </c>
      <c r="E3562" s="6" t="s">
        <v>3989</v>
      </c>
      <c r="F3562" s="9">
        <v>266.67</v>
      </c>
      <c r="G3562" s="9">
        <v>266.67</v>
      </c>
      <c r="H3562" s="9">
        <v>48</v>
      </c>
      <c r="I3562" s="6" t="s">
        <v>4011</v>
      </c>
      <c r="J3562" s="9">
        <v>0</v>
      </c>
      <c r="K3562" s="9">
        <v>0</v>
      </c>
      <c r="L3562" s="6" t="s">
        <v>3990</v>
      </c>
      <c r="M3562" s="9">
        <v>0</v>
      </c>
      <c r="N3562" s="9">
        <v>0</v>
      </c>
      <c r="O3562" s="6" t="s">
        <v>3990</v>
      </c>
      <c r="P3562" s="7">
        <v>266.67</v>
      </c>
      <c r="Q3562" s="7">
        <v>4.4000000000000004</v>
      </c>
      <c r="R3562" s="6" t="s">
        <v>3992</v>
      </c>
      <c r="S3562" s="7">
        <v>266.67</v>
      </c>
      <c r="T3562" s="7">
        <v>20.27</v>
      </c>
      <c r="U3562" s="6" t="s">
        <v>3992</v>
      </c>
      <c r="V3562" s="6" t="s">
        <v>3992</v>
      </c>
      <c r="W3562" s="6" t="s">
        <v>2063</v>
      </c>
      <c r="X3562" s="6" t="s">
        <v>4329</v>
      </c>
      <c r="Y3562" s="6" t="s">
        <v>4330</v>
      </c>
      <c r="Z3562" s="6" t="s">
        <v>4331</v>
      </c>
    </row>
    <row r="3563" spans="1:26" x14ac:dyDescent="0.2">
      <c r="A3563" s="6" t="s">
        <v>3987</v>
      </c>
      <c r="B3563" s="6">
        <v>150859</v>
      </c>
      <c r="C3563" s="1">
        <v>42101</v>
      </c>
      <c r="D3563" s="6" t="s">
        <v>1931</v>
      </c>
      <c r="E3563" s="6" t="s">
        <v>3989</v>
      </c>
      <c r="F3563" s="9">
        <v>181.88</v>
      </c>
      <c r="G3563" s="9">
        <v>181.88</v>
      </c>
      <c r="H3563" s="9">
        <v>32.74</v>
      </c>
      <c r="I3563" s="6" t="s">
        <v>4011</v>
      </c>
      <c r="J3563" s="9">
        <v>0</v>
      </c>
      <c r="K3563" s="9">
        <v>0</v>
      </c>
      <c r="L3563" s="6" t="s">
        <v>3990</v>
      </c>
      <c r="M3563" s="9">
        <v>0</v>
      </c>
      <c r="N3563" s="9">
        <v>0</v>
      </c>
      <c r="O3563" s="6" t="s">
        <v>3990</v>
      </c>
      <c r="P3563" s="7">
        <v>181.88</v>
      </c>
      <c r="Q3563" s="7">
        <v>3</v>
      </c>
      <c r="R3563" s="6" t="s">
        <v>3992</v>
      </c>
      <c r="S3563" s="7">
        <v>181.88</v>
      </c>
      <c r="T3563" s="7">
        <v>13.82</v>
      </c>
      <c r="U3563" s="6" t="s">
        <v>3992</v>
      </c>
      <c r="V3563" s="6" t="s">
        <v>3992</v>
      </c>
      <c r="W3563" s="6" t="s">
        <v>2638</v>
      </c>
      <c r="X3563" s="6" t="s">
        <v>1962</v>
      </c>
      <c r="Y3563" s="6" t="s">
        <v>2639</v>
      </c>
      <c r="Z3563" s="6" t="s">
        <v>2640</v>
      </c>
    </row>
    <row r="3564" spans="1:26" x14ac:dyDescent="0.2">
      <c r="A3564" s="6" t="s">
        <v>3987</v>
      </c>
      <c r="B3564" s="6">
        <v>150860</v>
      </c>
      <c r="C3564" s="1">
        <v>42101</v>
      </c>
      <c r="D3564" s="6" t="s">
        <v>1986</v>
      </c>
      <c r="E3564" s="6" t="s">
        <v>3989</v>
      </c>
      <c r="F3564" s="9">
        <v>1880</v>
      </c>
      <c r="G3564" s="9">
        <v>1880</v>
      </c>
      <c r="H3564" s="9">
        <v>338.4</v>
      </c>
      <c r="I3564" s="6" t="s">
        <v>4011</v>
      </c>
      <c r="J3564" s="9">
        <v>0</v>
      </c>
      <c r="K3564" s="9">
        <v>0</v>
      </c>
      <c r="L3564" s="6" t="s">
        <v>3990</v>
      </c>
      <c r="M3564" s="9">
        <v>0</v>
      </c>
      <c r="N3564" s="9">
        <v>0</v>
      </c>
      <c r="O3564" s="6" t="s">
        <v>3990</v>
      </c>
      <c r="P3564" s="7">
        <v>1880</v>
      </c>
      <c r="Q3564" s="7">
        <v>31.02</v>
      </c>
      <c r="R3564" s="6" t="s">
        <v>3992</v>
      </c>
      <c r="S3564" s="7">
        <v>1880</v>
      </c>
      <c r="T3564" s="7">
        <v>142.88</v>
      </c>
      <c r="U3564" s="6" t="s">
        <v>3992</v>
      </c>
      <c r="V3564" s="6" t="s">
        <v>3992</v>
      </c>
      <c r="W3564" s="6" t="s">
        <v>2063</v>
      </c>
      <c r="X3564" s="6" t="s">
        <v>4329</v>
      </c>
      <c r="Y3564" s="6" t="s">
        <v>4330</v>
      </c>
      <c r="Z3564" s="6" t="s">
        <v>4331</v>
      </c>
    </row>
    <row r="3565" spans="1:26" x14ac:dyDescent="0.2">
      <c r="A3565" s="6" t="s">
        <v>3987</v>
      </c>
      <c r="B3565" s="6">
        <v>150861</v>
      </c>
      <c r="C3565" s="1">
        <v>42101</v>
      </c>
      <c r="D3565" s="6" t="s">
        <v>1931</v>
      </c>
      <c r="E3565" s="6" t="s">
        <v>3989</v>
      </c>
      <c r="F3565" s="9">
        <v>695.23</v>
      </c>
      <c r="G3565" s="9">
        <v>695.23</v>
      </c>
      <c r="H3565" s="9">
        <v>125.14</v>
      </c>
      <c r="I3565" s="6" t="s">
        <v>4110</v>
      </c>
      <c r="J3565" s="9">
        <v>0</v>
      </c>
      <c r="K3565" s="9">
        <v>0</v>
      </c>
      <c r="L3565" s="6" t="s">
        <v>3990</v>
      </c>
      <c r="M3565" s="9">
        <v>604.54999999999995</v>
      </c>
      <c r="N3565" s="9">
        <v>90.68</v>
      </c>
      <c r="O3565" s="6" t="s">
        <v>1932</v>
      </c>
      <c r="P3565" s="7">
        <v>604.54999999999995</v>
      </c>
      <c r="Q3565" s="7">
        <v>9.98</v>
      </c>
      <c r="R3565" s="6" t="s">
        <v>3992</v>
      </c>
      <c r="S3565" s="7">
        <v>604.54999999999995</v>
      </c>
      <c r="T3565" s="7">
        <v>45.95</v>
      </c>
      <c r="U3565" s="6" t="s">
        <v>3992</v>
      </c>
      <c r="V3565" s="6" t="s">
        <v>3992</v>
      </c>
      <c r="W3565" s="6" t="s">
        <v>2641</v>
      </c>
      <c r="X3565" s="6" t="s">
        <v>4362</v>
      </c>
      <c r="Y3565" s="6" t="s">
        <v>2642</v>
      </c>
      <c r="Z3565" s="6" t="s">
        <v>2643</v>
      </c>
    </row>
    <row r="3566" spans="1:26" x14ac:dyDescent="0.2">
      <c r="A3566" s="6" t="s">
        <v>3987</v>
      </c>
      <c r="B3566" s="6">
        <v>150862</v>
      </c>
      <c r="C3566" s="1">
        <v>42101</v>
      </c>
      <c r="D3566" s="6" t="s">
        <v>1931</v>
      </c>
      <c r="E3566" s="6" t="s">
        <v>3989</v>
      </c>
      <c r="F3566" s="9">
        <v>227.68</v>
      </c>
      <c r="G3566" s="9">
        <v>227.68</v>
      </c>
      <c r="H3566" s="9">
        <v>40.98</v>
      </c>
      <c r="I3566" s="6" t="s">
        <v>4011</v>
      </c>
      <c r="J3566" s="9">
        <v>0</v>
      </c>
      <c r="K3566" s="9">
        <v>0</v>
      </c>
      <c r="L3566" s="6" t="s">
        <v>3990</v>
      </c>
      <c r="M3566" s="9">
        <v>0</v>
      </c>
      <c r="N3566" s="9">
        <v>0</v>
      </c>
      <c r="O3566" s="6" t="s">
        <v>3990</v>
      </c>
      <c r="P3566" s="7">
        <v>227.68</v>
      </c>
      <c r="Q3566" s="7">
        <v>3.76</v>
      </c>
      <c r="R3566" s="6" t="s">
        <v>3992</v>
      </c>
      <c r="S3566" s="7">
        <v>227.68</v>
      </c>
      <c r="T3566" s="7">
        <v>17.3</v>
      </c>
      <c r="U3566" s="6" t="s">
        <v>3992</v>
      </c>
      <c r="V3566" s="6" t="s">
        <v>3992</v>
      </c>
      <c r="W3566" s="6" t="s">
        <v>2644</v>
      </c>
      <c r="X3566" s="6" t="s">
        <v>1962</v>
      </c>
      <c r="Y3566" s="6" t="s">
        <v>2645</v>
      </c>
      <c r="Z3566" s="6" t="s">
        <v>2288</v>
      </c>
    </row>
    <row r="3567" spans="1:26" x14ac:dyDescent="0.2">
      <c r="A3567" s="6" t="s">
        <v>3987</v>
      </c>
      <c r="B3567" s="6">
        <v>150863</v>
      </c>
      <c r="C3567" s="1">
        <v>42101</v>
      </c>
      <c r="D3567" s="6" t="s">
        <v>1926</v>
      </c>
      <c r="E3567" s="6" t="s">
        <v>4096</v>
      </c>
      <c r="F3567" s="9">
        <v>436.05</v>
      </c>
      <c r="G3567" s="9">
        <v>379.17</v>
      </c>
      <c r="H3567" s="9">
        <v>45.5</v>
      </c>
      <c r="I3567" s="6" t="s">
        <v>4011</v>
      </c>
      <c r="J3567" s="9">
        <v>0</v>
      </c>
      <c r="K3567" s="9">
        <v>0</v>
      </c>
      <c r="L3567" s="6" t="s">
        <v>3990</v>
      </c>
      <c r="M3567" s="9">
        <v>379.17</v>
      </c>
      <c r="N3567" s="9">
        <v>56.88</v>
      </c>
      <c r="O3567" s="6" t="s">
        <v>1932</v>
      </c>
      <c r="P3567" s="7">
        <v>379.17</v>
      </c>
      <c r="Q3567" s="7">
        <v>6.26</v>
      </c>
      <c r="R3567" s="6" t="s">
        <v>3992</v>
      </c>
      <c r="S3567" s="7">
        <v>379.17</v>
      </c>
      <c r="T3567" s="7">
        <v>28.82</v>
      </c>
      <c r="U3567" s="6" t="s">
        <v>3992</v>
      </c>
      <c r="V3567" s="6" t="s">
        <v>3992</v>
      </c>
      <c r="W3567" s="6" t="s">
        <v>2646</v>
      </c>
      <c r="X3567" s="6" t="s">
        <v>4362</v>
      </c>
      <c r="Y3567" s="6" t="s">
        <v>2647</v>
      </c>
      <c r="Z3567" s="6" t="s">
        <v>2648</v>
      </c>
    </row>
    <row r="3568" spans="1:26" x14ac:dyDescent="0.2">
      <c r="A3568" s="6" t="s">
        <v>3987</v>
      </c>
      <c r="B3568" s="6">
        <v>150864</v>
      </c>
      <c r="C3568" s="1">
        <v>42101</v>
      </c>
      <c r="D3568" s="6" t="s">
        <v>1931</v>
      </c>
      <c r="E3568" s="6" t="s">
        <v>3989</v>
      </c>
      <c r="F3568" s="9">
        <v>912.57</v>
      </c>
      <c r="G3568" s="9">
        <v>793.54</v>
      </c>
      <c r="H3568" s="9">
        <v>142.84</v>
      </c>
      <c r="I3568" s="6" t="s">
        <v>4011</v>
      </c>
      <c r="J3568" s="9">
        <v>0</v>
      </c>
      <c r="K3568" s="9">
        <v>0</v>
      </c>
      <c r="L3568" s="6" t="s">
        <v>3990</v>
      </c>
      <c r="M3568" s="9">
        <v>793.54</v>
      </c>
      <c r="N3568" s="9">
        <v>119.03</v>
      </c>
      <c r="O3568" s="6" t="s">
        <v>1932</v>
      </c>
      <c r="P3568" s="7">
        <v>793.54</v>
      </c>
      <c r="Q3568" s="7">
        <v>13.09</v>
      </c>
      <c r="R3568" s="6" t="s">
        <v>3992</v>
      </c>
      <c r="S3568" s="7">
        <v>793.54</v>
      </c>
      <c r="T3568" s="7">
        <v>60.31</v>
      </c>
      <c r="U3568" s="6" t="s">
        <v>3992</v>
      </c>
      <c r="V3568" s="6" t="s">
        <v>3992</v>
      </c>
      <c r="W3568" s="6" t="s">
        <v>2217</v>
      </c>
      <c r="X3568" s="6" t="s">
        <v>4362</v>
      </c>
      <c r="Y3568" s="6" t="s">
        <v>2649</v>
      </c>
      <c r="Z3568" s="6" t="s">
        <v>2650</v>
      </c>
    </row>
    <row r="3569" spans="1:26" x14ac:dyDescent="0.2">
      <c r="A3569" s="6" t="s">
        <v>3987</v>
      </c>
      <c r="B3569" s="6">
        <v>150865</v>
      </c>
      <c r="C3569" s="1">
        <v>42101</v>
      </c>
      <c r="D3569" s="6" t="s">
        <v>1931</v>
      </c>
      <c r="E3569" s="6" t="s">
        <v>3989</v>
      </c>
      <c r="F3569" s="9">
        <v>2162.0500000000002</v>
      </c>
      <c r="G3569" s="9">
        <v>1880.04</v>
      </c>
      <c r="H3569" s="9">
        <v>338.41</v>
      </c>
      <c r="I3569" s="6" t="s">
        <v>4110</v>
      </c>
      <c r="J3569" s="9">
        <v>0</v>
      </c>
      <c r="K3569" s="9">
        <v>0</v>
      </c>
      <c r="L3569" s="6" t="s">
        <v>3990</v>
      </c>
      <c r="M3569" s="9">
        <v>1880.04</v>
      </c>
      <c r="N3569" s="9">
        <v>282.01</v>
      </c>
      <c r="O3569" s="6" t="s">
        <v>1932</v>
      </c>
      <c r="P3569" s="7">
        <v>1880.04</v>
      </c>
      <c r="Q3569" s="7">
        <v>31.02</v>
      </c>
      <c r="R3569" s="6" t="s">
        <v>3992</v>
      </c>
      <c r="S3569" s="7">
        <v>1880.04</v>
      </c>
      <c r="T3569" s="7">
        <v>142.88</v>
      </c>
      <c r="U3569" s="6" t="s">
        <v>3992</v>
      </c>
      <c r="V3569" s="6" t="s">
        <v>3992</v>
      </c>
      <c r="W3569" s="6" t="s">
        <v>2651</v>
      </c>
      <c r="X3569" s="6" t="s">
        <v>4362</v>
      </c>
      <c r="Y3569" s="6" t="s">
        <v>2652</v>
      </c>
      <c r="Z3569" s="6" t="s">
        <v>2195</v>
      </c>
    </row>
    <row r="3570" spans="1:26" x14ac:dyDescent="0.2">
      <c r="A3570" s="6" t="s">
        <v>3987</v>
      </c>
      <c r="B3570" s="6">
        <v>150866</v>
      </c>
      <c r="C3570" s="1">
        <v>42101</v>
      </c>
      <c r="D3570" s="6" t="s">
        <v>1986</v>
      </c>
      <c r="E3570" s="6" t="s">
        <v>3989</v>
      </c>
      <c r="F3570" s="9">
        <v>498</v>
      </c>
      <c r="G3570" s="9">
        <v>513.02</v>
      </c>
      <c r="H3570" s="9">
        <v>92.34</v>
      </c>
      <c r="I3570" s="6" t="s">
        <v>4011</v>
      </c>
      <c r="J3570" s="9">
        <v>0</v>
      </c>
      <c r="K3570" s="9">
        <v>0</v>
      </c>
      <c r="L3570" s="6" t="s">
        <v>3990</v>
      </c>
      <c r="M3570" s="9">
        <v>0</v>
      </c>
      <c r="N3570" s="9">
        <v>0</v>
      </c>
      <c r="O3570" s="6" t="s">
        <v>3990</v>
      </c>
      <c r="P3570" s="7">
        <v>513.02</v>
      </c>
      <c r="Q3570" s="7">
        <v>8.4600000000000009</v>
      </c>
      <c r="R3570" s="6" t="s">
        <v>3992</v>
      </c>
      <c r="S3570" s="7">
        <v>513.02</v>
      </c>
      <c r="T3570" s="7">
        <v>38.99</v>
      </c>
      <c r="U3570" s="6" t="s">
        <v>3992</v>
      </c>
      <c r="V3570" s="6" t="s">
        <v>3992</v>
      </c>
      <c r="W3570" s="6" t="s">
        <v>2653</v>
      </c>
      <c r="X3570" s="6" t="s">
        <v>4424</v>
      </c>
      <c r="Y3570" s="6" t="s">
        <v>4427</v>
      </c>
      <c r="Z3570" s="6" t="s">
        <v>4428</v>
      </c>
    </row>
    <row r="3571" spans="1:26" x14ac:dyDescent="0.2">
      <c r="A3571" s="6" t="s">
        <v>3987</v>
      </c>
      <c r="B3571" s="6">
        <v>150867</v>
      </c>
      <c r="C3571" s="1">
        <v>42101</v>
      </c>
      <c r="D3571" s="6" t="s">
        <v>1931</v>
      </c>
      <c r="E3571" s="6" t="s">
        <v>3989</v>
      </c>
      <c r="F3571" s="9">
        <v>1250.67</v>
      </c>
      <c r="G3571" s="9">
        <v>1087.54</v>
      </c>
      <c r="H3571" s="9">
        <v>195.76</v>
      </c>
      <c r="I3571" s="6" t="s">
        <v>4011</v>
      </c>
      <c r="J3571" s="9">
        <v>0</v>
      </c>
      <c r="K3571" s="9">
        <v>0</v>
      </c>
      <c r="L3571" s="6" t="s">
        <v>3990</v>
      </c>
      <c r="M3571" s="9">
        <v>1087.54</v>
      </c>
      <c r="N3571" s="9">
        <v>163.13</v>
      </c>
      <c r="O3571" s="6" t="s">
        <v>1932</v>
      </c>
      <c r="P3571" s="7">
        <v>1087.54</v>
      </c>
      <c r="Q3571" s="7">
        <v>17.940000000000001</v>
      </c>
      <c r="R3571" s="6" t="s">
        <v>3992</v>
      </c>
      <c r="S3571" s="7">
        <v>1087.54</v>
      </c>
      <c r="T3571" s="7">
        <v>82.65</v>
      </c>
      <c r="U3571" s="6" t="s">
        <v>3992</v>
      </c>
      <c r="V3571" s="6" t="s">
        <v>3992</v>
      </c>
      <c r="W3571" s="6" t="s">
        <v>2217</v>
      </c>
      <c r="X3571" s="6" t="s">
        <v>4362</v>
      </c>
      <c r="Y3571" s="6" t="s">
        <v>2654</v>
      </c>
      <c r="Z3571" s="6" t="s">
        <v>2655</v>
      </c>
    </row>
    <row r="3572" spans="1:26" x14ac:dyDescent="0.2">
      <c r="A3572" s="6" t="s">
        <v>3987</v>
      </c>
      <c r="B3572" s="6">
        <v>150868</v>
      </c>
      <c r="C3572" s="1">
        <v>42101</v>
      </c>
      <c r="D3572" s="6" t="s">
        <v>2074</v>
      </c>
      <c r="E3572" s="6" t="s">
        <v>4540</v>
      </c>
      <c r="F3572" s="9">
        <v>1172.08</v>
      </c>
      <c r="G3572" s="9">
        <v>0</v>
      </c>
      <c r="H3572" s="9">
        <v>0</v>
      </c>
      <c r="I3572" s="6" t="s">
        <v>3990</v>
      </c>
      <c r="J3572" s="9">
        <v>0</v>
      </c>
      <c r="K3572" s="9">
        <v>0</v>
      </c>
      <c r="L3572" s="6" t="s">
        <v>3990</v>
      </c>
      <c r="M3572" s="9">
        <v>0</v>
      </c>
      <c r="N3572" s="9">
        <v>0</v>
      </c>
      <c r="O3572" s="6" t="s">
        <v>3990</v>
      </c>
      <c r="P3572" s="7">
        <v>1172.08</v>
      </c>
      <c r="Q3572" s="7">
        <v>0</v>
      </c>
      <c r="R3572" s="6" t="s">
        <v>2075</v>
      </c>
      <c r="S3572" s="7">
        <v>1172.08</v>
      </c>
      <c r="T3572" s="7">
        <v>0</v>
      </c>
      <c r="U3572" s="6" t="s">
        <v>2075</v>
      </c>
      <c r="V3572" s="6" t="s">
        <v>3992</v>
      </c>
      <c r="W3572" s="6" t="s">
        <v>3114</v>
      </c>
      <c r="X3572" s="6" t="s">
        <v>4070</v>
      </c>
      <c r="Y3572" s="6" t="s">
        <v>2656</v>
      </c>
      <c r="Z3572" s="6" t="s">
        <v>2657</v>
      </c>
    </row>
    <row r="3573" spans="1:26" x14ac:dyDescent="0.2">
      <c r="A3573" s="6" t="s">
        <v>3987</v>
      </c>
      <c r="B3573" s="6">
        <v>150869</v>
      </c>
      <c r="C3573" s="1">
        <v>42101</v>
      </c>
      <c r="D3573" s="6" t="s">
        <v>2074</v>
      </c>
      <c r="E3573" s="6" t="s">
        <v>4540</v>
      </c>
      <c r="F3573" s="9">
        <v>764.21</v>
      </c>
      <c r="G3573" s="9">
        <v>0</v>
      </c>
      <c r="H3573" s="9">
        <v>0</v>
      </c>
      <c r="I3573" s="6" t="s">
        <v>3990</v>
      </c>
      <c r="J3573" s="9">
        <v>0</v>
      </c>
      <c r="K3573" s="9">
        <v>0</v>
      </c>
      <c r="L3573" s="6" t="s">
        <v>3990</v>
      </c>
      <c r="M3573" s="9">
        <v>0</v>
      </c>
      <c r="N3573" s="9">
        <v>0</v>
      </c>
      <c r="O3573" s="6" t="s">
        <v>3990</v>
      </c>
      <c r="P3573" s="7">
        <v>764.21</v>
      </c>
      <c r="Q3573" s="7">
        <v>0</v>
      </c>
      <c r="R3573" s="6" t="s">
        <v>2075</v>
      </c>
      <c r="S3573" s="7">
        <v>764.21</v>
      </c>
      <c r="T3573" s="7">
        <v>0</v>
      </c>
      <c r="U3573" s="6" t="s">
        <v>2075</v>
      </c>
      <c r="V3573" s="6" t="s">
        <v>3992</v>
      </c>
      <c r="W3573" s="6" t="s">
        <v>3114</v>
      </c>
      <c r="X3573" s="6" t="s">
        <v>4070</v>
      </c>
      <c r="Y3573" s="6" t="s">
        <v>2656</v>
      </c>
      <c r="Z3573" s="6" t="s">
        <v>2657</v>
      </c>
    </row>
    <row r="3574" spans="1:26" x14ac:dyDescent="0.2">
      <c r="A3574" s="6" t="s">
        <v>3987</v>
      </c>
      <c r="B3574" s="6">
        <v>150870</v>
      </c>
      <c r="C3574" s="1">
        <v>42101</v>
      </c>
      <c r="D3574" s="6" t="s">
        <v>2074</v>
      </c>
      <c r="E3574" s="6" t="s">
        <v>4540</v>
      </c>
      <c r="F3574" s="9">
        <v>1846.27</v>
      </c>
      <c r="G3574" s="9">
        <v>0</v>
      </c>
      <c r="H3574" s="9">
        <v>0</v>
      </c>
      <c r="I3574" s="6" t="s">
        <v>3990</v>
      </c>
      <c r="J3574" s="9">
        <v>0</v>
      </c>
      <c r="K3574" s="9">
        <v>0</v>
      </c>
      <c r="L3574" s="6" t="s">
        <v>3990</v>
      </c>
      <c r="M3574" s="9">
        <v>0</v>
      </c>
      <c r="N3574" s="9">
        <v>0</v>
      </c>
      <c r="O3574" s="6" t="s">
        <v>3990</v>
      </c>
      <c r="P3574" s="7">
        <v>1846.27</v>
      </c>
      <c r="Q3574" s="7">
        <v>0</v>
      </c>
      <c r="R3574" s="6" t="s">
        <v>2075</v>
      </c>
      <c r="S3574" s="7">
        <v>1846.27</v>
      </c>
      <c r="T3574" s="7">
        <v>0</v>
      </c>
      <c r="U3574" s="6" t="s">
        <v>2075</v>
      </c>
      <c r="V3574" s="6" t="s">
        <v>3992</v>
      </c>
      <c r="W3574" s="6" t="s">
        <v>3114</v>
      </c>
      <c r="X3574" s="6" t="s">
        <v>4070</v>
      </c>
      <c r="Y3574" s="6" t="s">
        <v>2656</v>
      </c>
      <c r="Z3574" s="6" t="s">
        <v>2657</v>
      </c>
    </row>
    <row r="3575" spans="1:26" x14ac:dyDescent="0.2">
      <c r="A3575" s="6" t="s">
        <v>3987</v>
      </c>
      <c r="B3575" s="6">
        <v>150871</v>
      </c>
      <c r="C3575" s="1">
        <v>42101</v>
      </c>
      <c r="D3575" s="6" t="s">
        <v>1986</v>
      </c>
      <c r="E3575" s="6" t="s">
        <v>3989</v>
      </c>
      <c r="F3575" s="9">
        <v>5671.92</v>
      </c>
      <c r="G3575" s="9">
        <v>4726.6000000000004</v>
      </c>
      <c r="H3575" s="9">
        <v>850.79</v>
      </c>
      <c r="I3575" s="6" t="s">
        <v>4360</v>
      </c>
      <c r="J3575" s="9">
        <v>0</v>
      </c>
      <c r="K3575" s="9">
        <v>0</v>
      </c>
      <c r="L3575" s="6" t="s">
        <v>3990</v>
      </c>
      <c r="M3575" s="9">
        <v>4726.6000000000004</v>
      </c>
      <c r="N3575" s="9">
        <v>945.32</v>
      </c>
      <c r="O3575" s="6" t="s">
        <v>1932</v>
      </c>
      <c r="P3575" s="7">
        <v>4726.6000000000004</v>
      </c>
      <c r="Q3575" s="7">
        <v>77.989999999999995</v>
      </c>
      <c r="R3575" s="6" t="s">
        <v>3992</v>
      </c>
      <c r="S3575" s="7">
        <v>4726.6000000000004</v>
      </c>
      <c r="T3575" s="7">
        <v>359.22</v>
      </c>
      <c r="U3575" s="6" t="s">
        <v>3992</v>
      </c>
      <c r="V3575" s="6" t="s">
        <v>3992</v>
      </c>
      <c r="W3575" s="6" t="s">
        <v>2217</v>
      </c>
      <c r="X3575" s="6" t="s">
        <v>4382</v>
      </c>
      <c r="Y3575" s="6" t="s">
        <v>4387</v>
      </c>
      <c r="Z3575" s="6" t="s">
        <v>4388</v>
      </c>
    </row>
    <row r="3576" spans="1:26" x14ac:dyDescent="0.2">
      <c r="A3576" s="6" t="s">
        <v>3987</v>
      </c>
      <c r="B3576" s="6">
        <v>150871</v>
      </c>
      <c r="C3576" s="1">
        <v>42101</v>
      </c>
      <c r="D3576" s="6" t="s">
        <v>1986</v>
      </c>
      <c r="E3576" s="6" t="s">
        <v>3989</v>
      </c>
      <c r="F3576" s="9">
        <v>6417.16</v>
      </c>
      <c r="G3576" s="9">
        <v>5347.63</v>
      </c>
      <c r="H3576" s="9">
        <v>962.57</v>
      </c>
      <c r="I3576" s="6" t="s">
        <v>4360</v>
      </c>
      <c r="J3576" s="9">
        <v>0</v>
      </c>
      <c r="K3576" s="9">
        <v>0</v>
      </c>
      <c r="L3576" s="6" t="s">
        <v>3990</v>
      </c>
      <c r="M3576" s="9">
        <v>5347.63</v>
      </c>
      <c r="N3576" s="9">
        <v>1069.53</v>
      </c>
      <c r="O3576" s="6" t="s">
        <v>1932</v>
      </c>
      <c r="P3576" s="7">
        <v>5347.63</v>
      </c>
      <c r="Q3576" s="7">
        <v>88.24</v>
      </c>
      <c r="R3576" s="6" t="s">
        <v>3992</v>
      </c>
      <c r="S3576" s="7">
        <v>5347.63</v>
      </c>
      <c r="T3576" s="7">
        <v>406.42</v>
      </c>
      <c r="U3576" s="6" t="s">
        <v>3992</v>
      </c>
      <c r="V3576" s="6" t="s">
        <v>3992</v>
      </c>
      <c r="W3576" s="6" t="s">
        <v>2217</v>
      </c>
      <c r="X3576" s="6" t="s">
        <v>4382</v>
      </c>
      <c r="Y3576" s="6" t="s">
        <v>4383</v>
      </c>
      <c r="Z3576" s="6" t="s">
        <v>4384</v>
      </c>
    </row>
    <row r="3577" spans="1:26" x14ac:dyDescent="0.2">
      <c r="A3577" s="6" t="s">
        <v>3987</v>
      </c>
      <c r="B3577" s="6">
        <v>150872</v>
      </c>
      <c r="C3577" s="1">
        <v>42101</v>
      </c>
      <c r="D3577" s="6" t="s">
        <v>1986</v>
      </c>
      <c r="E3577" s="6" t="s">
        <v>3989</v>
      </c>
      <c r="F3577" s="9">
        <v>3101.92</v>
      </c>
      <c r="G3577" s="9">
        <v>2697.32</v>
      </c>
      <c r="H3577" s="9">
        <v>485.52</v>
      </c>
      <c r="I3577" s="6" t="s">
        <v>4360</v>
      </c>
      <c r="J3577" s="9">
        <v>0</v>
      </c>
      <c r="K3577" s="9">
        <v>0</v>
      </c>
      <c r="L3577" s="6" t="s">
        <v>3990</v>
      </c>
      <c r="M3577" s="9">
        <v>2697.32</v>
      </c>
      <c r="N3577" s="9">
        <v>404.6</v>
      </c>
      <c r="O3577" s="6" t="s">
        <v>1932</v>
      </c>
      <c r="P3577" s="7">
        <v>2697.32</v>
      </c>
      <c r="Q3577" s="7">
        <v>44.51</v>
      </c>
      <c r="R3577" s="6" t="s">
        <v>3992</v>
      </c>
      <c r="S3577" s="7">
        <v>2697.32</v>
      </c>
      <c r="T3577" s="7">
        <v>205</v>
      </c>
      <c r="U3577" s="6" t="s">
        <v>3992</v>
      </c>
      <c r="V3577" s="6" t="s">
        <v>3992</v>
      </c>
      <c r="W3577" s="6" t="s">
        <v>2168</v>
      </c>
      <c r="X3577" s="6" t="s">
        <v>4362</v>
      </c>
      <c r="Y3577" s="6" t="s">
        <v>5001</v>
      </c>
      <c r="Z3577" s="6" t="s">
        <v>5002</v>
      </c>
    </row>
    <row r="3578" spans="1:26" x14ac:dyDescent="0.2">
      <c r="A3578" s="6" t="s">
        <v>3987</v>
      </c>
      <c r="B3578" s="6">
        <v>150873</v>
      </c>
      <c r="C3578" s="1">
        <v>42101</v>
      </c>
      <c r="D3578" s="6" t="s">
        <v>2074</v>
      </c>
      <c r="E3578" s="6" t="s">
        <v>4540</v>
      </c>
      <c r="F3578" s="9">
        <v>27.6</v>
      </c>
      <c r="G3578" s="9">
        <v>0</v>
      </c>
      <c r="H3578" s="9">
        <v>0</v>
      </c>
      <c r="I3578" s="6" t="s">
        <v>3990</v>
      </c>
      <c r="J3578" s="9">
        <v>0</v>
      </c>
      <c r="K3578" s="9">
        <v>0</v>
      </c>
      <c r="L3578" s="6" t="s">
        <v>3990</v>
      </c>
      <c r="M3578" s="9">
        <v>0</v>
      </c>
      <c r="N3578" s="9">
        <v>0</v>
      </c>
      <c r="O3578" s="6" t="s">
        <v>3990</v>
      </c>
      <c r="P3578" s="7">
        <v>27.6</v>
      </c>
      <c r="Q3578" s="7">
        <v>0</v>
      </c>
      <c r="R3578" s="6" t="s">
        <v>2075</v>
      </c>
      <c r="S3578" s="7">
        <v>27.6</v>
      </c>
      <c r="T3578" s="7">
        <v>0</v>
      </c>
      <c r="U3578" s="6" t="s">
        <v>2075</v>
      </c>
      <c r="V3578" s="6" t="s">
        <v>3992</v>
      </c>
      <c r="W3578" s="6" t="s">
        <v>3114</v>
      </c>
      <c r="X3578" s="6" t="s">
        <v>4070</v>
      </c>
      <c r="Y3578" s="6" t="s">
        <v>2658</v>
      </c>
      <c r="Z3578" s="6" t="s">
        <v>2659</v>
      </c>
    </row>
    <row r="3579" spans="1:26" x14ac:dyDescent="0.2">
      <c r="A3579" s="6" t="s">
        <v>3987</v>
      </c>
      <c r="B3579" s="6">
        <v>150874</v>
      </c>
      <c r="C3579" s="1">
        <v>42101</v>
      </c>
      <c r="D3579" s="6" t="s">
        <v>1924</v>
      </c>
      <c r="E3579" s="6" t="s">
        <v>4096</v>
      </c>
      <c r="F3579" s="9">
        <v>2850.6</v>
      </c>
      <c r="G3579" s="9">
        <v>2478.7800000000002</v>
      </c>
      <c r="H3579" s="9">
        <v>99.15</v>
      </c>
      <c r="I3579" s="6" t="s">
        <v>4360</v>
      </c>
      <c r="J3579" s="9">
        <v>0</v>
      </c>
      <c r="K3579" s="9">
        <v>0</v>
      </c>
      <c r="L3579" s="6" t="s">
        <v>3990</v>
      </c>
      <c r="M3579" s="9">
        <v>2478.7800000000002</v>
      </c>
      <c r="N3579" s="9">
        <v>371.82</v>
      </c>
      <c r="O3579" s="6" t="s">
        <v>1932</v>
      </c>
      <c r="P3579" s="7">
        <v>2478.7800000000002</v>
      </c>
      <c r="Q3579" s="7">
        <v>40.9</v>
      </c>
      <c r="R3579" s="6" t="s">
        <v>3992</v>
      </c>
      <c r="S3579" s="7">
        <v>2478.7800000000002</v>
      </c>
      <c r="T3579" s="7">
        <v>188.39</v>
      </c>
      <c r="U3579" s="6" t="s">
        <v>3992</v>
      </c>
      <c r="V3579" s="6" t="s">
        <v>3992</v>
      </c>
      <c r="W3579" s="6" t="s">
        <v>2660</v>
      </c>
      <c r="X3579" s="6" t="s">
        <v>4362</v>
      </c>
      <c r="Y3579" s="6" t="s">
        <v>3223</v>
      </c>
      <c r="Z3579" s="6" t="s">
        <v>2661</v>
      </c>
    </row>
    <row r="3580" spans="1:26" x14ac:dyDescent="0.2">
      <c r="A3580" s="6" t="s">
        <v>3987</v>
      </c>
      <c r="B3580" s="6">
        <v>150875</v>
      </c>
      <c r="C3580" s="1">
        <v>42101</v>
      </c>
      <c r="D3580" s="6" t="s">
        <v>1931</v>
      </c>
      <c r="E3580" s="6" t="s">
        <v>3989</v>
      </c>
      <c r="F3580" s="9">
        <v>25920</v>
      </c>
      <c r="G3580" s="9">
        <v>0</v>
      </c>
      <c r="H3580" s="9">
        <v>0</v>
      </c>
      <c r="I3580" s="6" t="s">
        <v>3990</v>
      </c>
      <c r="J3580" s="9">
        <v>0</v>
      </c>
      <c r="K3580" s="9">
        <v>0</v>
      </c>
      <c r="L3580" s="6" t="s">
        <v>3990</v>
      </c>
      <c r="M3580" s="9">
        <v>0</v>
      </c>
      <c r="N3580" s="9">
        <v>0</v>
      </c>
      <c r="O3580" s="6" t="s">
        <v>3990</v>
      </c>
      <c r="P3580" s="7">
        <v>25920</v>
      </c>
      <c r="Q3580" s="7">
        <v>427.68</v>
      </c>
      <c r="R3580" s="6" t="s">
        <v>3992</v>
      </c>
      <c r="S3580" s="7">
        <v>25920</v>
      </c>
      <c r="T3580" s="7">
        <v>1969.92</v>
      </c>
      <c r="U3580" s="6" t="s">
        <v>3992</v>
      </c>
      <c r="V3580" s="6" t="s">
        <v>3992</v>
      </c>
      <c r="W3580" s="6" t="s">
        <v>2051</v>
      </c>
      <c r="X3580" s="6" t="s">
        <v>4304</v>
      </c>
      <c r="Y3580" s="6" t="s">
        <v>2054</v>
      </c>
      <c r="Z3580" s="6" t="s">
        <v>2055</v>
      </c>
    </row>
    <row r="3581" spans="1:26" x14ac:dyDescent="0.2">
      <c r="A3581" s="6" t="s">
        <v>3987</v>
      </c>
      <c r="B3581" s="6">
        <v>150876</v>
      </c>
      <c r="C3581" s="1">
        <v>42101</v>
      </c>
      <c r="D3581" s="6" t="s">
        <v>1986</v>
      </c>
      <c r="E3581" s="6" t="s">
        <v>3989</v>
      </c>
      <c r="F3581" s="9">
        <v>334.94</v>
      </c>
      <c r="G3581" s="9">
        <v>0</v>
      </c>
      <c r="H3581" s="9">
        <v>0</v>
      </c>
      <c r="I3581" s="6" t="s">
        <v>3990</v>
      </c>
      <c r="J3581" s="9">
        <v>0</v>
      </c>
      <c r="K3581" s="9">
        <v>0</v>
      </c>
      <c r="L3581" s="6" t="s">
        <v>3990</v>
      </c>
      <c r="M3581" s="9">
        <v>0</v>
      </c>
      <c r="N3581" s="9">
        <v>0</v>
      </c>
      <c r="O3581" s="6" t="s">
        <v>3990</v>
      </c>
      <c r="P3581" s="7">
        <v>334.94</v>
      </c>
      <c r="Q3581" s="7">
        <v>5.53</v>
      </c>
      <c r="R3581" s="6" t="s">
        <v>3992</v>
      </c>
      <c r="S3581" s="7">
        <v>334.94</v>
      </c>
      <c r="T3581" s="7">
        <v>25.46</v>
      </c>
      <c r="U3581" s="6" t="s">
        <v>3992</v>
      </c>
      <c r="V3581" s="6" t="s">
        <v>3992</v>
      </c>
      <c r="W3581" s="6" t="s">
        <v>2059</v>
      </c>
      <c r="X3581" s="6" t="s">
        <v>4382</v>
      </c>
      <c r="Y3581" s="6" t="s">
        <v>3189</v>
      </c>
      <c r="Z3581" s="6" t="s">
        <v>3190</v>
      </c>
    </row>
    <row r="3582" spans="1:26" x14ac:dyDescent="0.2">
      <c r="A3582" s="6" t="s">
        <v>3987</v>
      </c>
      <c r="B3582" s="6">
        <v>150877</v>
      </c>
      <c r="C3582" s="1">
        <v>42101</v>
      </c>
      <c r="D3582" s="6" t="s">
        <v>1986</v>
      </c>
      <c r="E3582" s="6" t="s">
        <v>3989</v>
      </c>
      <c r="F3582" s="9">
        <v>2497.5</v>
      </c>
      <c r="G3582" s="9">
        <v>2171.7399999999998</v>
      </c>
      <c r="H3582" s="9">
        <v>390.91</v>
      </c>
      <c r="I3582" s="6" t="s">
        <v>4360</v>
      </c>
      <c r="J3582" s="9">
        <v>0</v>
      </c>
      <c r="K3582" s="9">
        <v>0</v>
      </c>
      <c r="L3582" s="6" t="s">
        <v>3990</v>
      </c>
      <c r="M3582" s="9">
        <v>2171.7399999999998</v>
      </c>
      <c r="N3582" s="9">
        <v>325.76</v>
      </c>
      <c r="O3582" s="6" t="s">
        <v>1932</v>
      </c>
      <c r="P3582" s="7">
        <v>2171.7399999999998</v>
      </c>
      <c r="Q3582" s="7">
        <v>35.83</v>
      </c>
      <c r="R3582" s="6" t="s">
        <v>3992</v>
      </c>
      <c r="S3582" s="7">
        <v>2171.7399999999998</v>
      </c>
      <c r="T3582" s="7">
        <v>165.05</v>
      </c>
      <c r="U3582" s="6" t="s">
        <v>3992</v>
      </c>
      <c r="V3582" s="6" t="s">
        <v>3992</v>
      </c>
      <c r="W3582" s="6" t="s">
        <v>2662</v>
      </c>
      <c r="X3582" s="6" t="s">
        <v>4362</v>
      </c>
      <c r="Y3582" s="6" t="s">
        <v>2663</v>
      </c>
      <c r="Z3582" s="6" t="s">
        <v>2664</v>
      </c>
    </row>
    <row r="3583" spans="1:26" x14ac:dyDescent="0.2">
      <c r="A3583" s="6" t="s">
        <v>3987</v>
      </c>
      <c r="B3583" s="6">
        <v>150877</v>
      </c>
      <c r="C3583" s="1">
        <v>42101</v>
      </c>
      <c r="D3583" s="6" t="s">
        <v>1986</v>
      </c>
      <c r="E3583" s="6" t="s">
        <v>3989</v>
      </c>
      <c r="F3583" s="9">
        <v>2573.8200000000002</v>
      </c>
      <c r="G3583" s="9">
        <v>2238.1</v>
      </c>
      <c r="H3583" s="9">
        <v>402.86</v>
      </c>
      <c r="I3583" s="6" t="s">
        <v>4360</v>
      </c>
      <c r="J3583" s="9">
        <v>0</v>
      </c>
      <c r="K3583" s="9">
        <v>0</v>
      </c>
      <c r="L3583" s="6" t="s">
        <v>3990</v>
      </c>
      <c r="M3583" s="9">
        <v>2238.1</v>
      </c>
      <c r="N3583" s="9">
        <v>335.72</v>
      </c>
      <c r="O3583" s="6" t="s">
        <v>1932</v>
      </c>
      <c r="P3583" s="7">
        <v>2238.1</v>
      </c>
      <c r="Q3583" s="7">
        <v>36.93</v>
      </c>
      <c r="R3583" s="6" t="s">
        <v>3992</v>
      </c>
      <c r="S3583" s="7">
        <v>2238.1</v>
      </c>
      <c r="T3583" s="7">
        <v>170.1</v>
      </c>
      <c r="U3583" s="6" t="s">
        <v>3992</v>
      </c>
      <c r="V3583" s="6" t="s">
        <v>3992</v>
      </c>
      <c r="W3583" s="6" t="s">
        <v>2662</v>
      </c>
      <c r="X3583" s="6" t="s">
        <v>4362</v>
      </c>
      <c r="Y3583" s="6" t="s">
        <v>2041</v>
      </c>
      <c r="Z3583" s="6" t="s">
        <v>2665</v>
      </c>
    </row>
    <row r="3584" spans="1:26" x14ac:dyDescent="0.2">
      <c r="A3584" s="6" t="s">
        <v>3987</v>
      </c>
      <c r="B3584" s="6">
        <v>150878</v>
      </c>
      <c r="C3584" s="1">
        <v>42101</v>
      </c>
      <c r="D3584" s="6" t="s">
        <v>1924</v>
      </c>
      <c r="E3584" s="6" t="s">
        <v>2666</v>
      </c>
      <c r="F3584" s="9">
        <v>1916.84</v>
      </c>
      <c r="G3584" s="9">
        <v>1916.84</v>
      </c>
      <c r="H3584" s="9">
        <v>134.18</v>
      </c>
      <c r="I3584" s="6" t="s">
        <v>4011</v>
      </c>
      <c r="J3584" s="9">
        <v>0</v>
      </c>
      <c r="K3584" s="9">
        <v>0</v>
      </c>
      <c r="L3584" s="6" t="s">
        <v>3990</v>
      </c>
      <c r="M3584" s="9">
        <v>0</v>
      </c>
      <c r="N3584" s="9">
        <v>0</v>
      </c>
      <c r="O3584" s="6" t="s">
        <v>3990</v>
      </c>
      <c r="P3584" s="7">
        <v>1916.84</v>
      </c>
      <c r="Q3584" s="7">
        <v>31.63</v>
      </c>
      <c r="R3584" s="6" t="s">
        <v>3992</v>
      </c>
      <c r="S3584" s="7">
        <v>1916.84</v>
      </c>
      <c r="T3584" s="7">
        <v>145.68</v>
      </c>
      <c r="U3584" s="6" t="s">
        <v>3992</v>
      </c>
      <c r="V3584" s="6" t="s">
        <v>3992</v>
      </c>
      <c r="W3584" s="6" t="s">
        <v>2667</v>
      </c>
      <c r="X3584" s="6" t="s">
        <v>4531</v>
      </c>
      <c r="Y3584" s="6" t="s">
        <v>4532</v>
      </c>
      <c r="Z3584" s="6" t="s">
        <v>4533</v>
      </c>
    </row>
    <row r="3585" spans="1:26" x14ac:dyDescent="0.2">
      <c r="A3585" s="6" t="s">
        <v>3987</v>
      </c>
      <c r="B3585" s="6">
        <v>150879</v>
      </c>
      <c r="C3585" s="1">
        <v>42101</v>
      </c>
      <c r="D3585" s="6" t="s">
        <v>1931</v>
      </c>
      <c r="E3585" s="6" t="s">
        <v>3989</v>
      </c>
      <c r="F3585" s="9">
        <v>2830.8</v>
      </c>
      <c r="G3585" s="9">
        <v>2830.8</v>
      </c>
      <c r="H3585" s="9">
        <v>509.54</v>
      </c>
      <c r="I3585" s="6" t="s">
        <v>1892</v>
      </c>
      <c r="J3585" s="9">
        <v>0</v>
      </c>
      <c r="K3585" s="9">
        <v>0</v>
      </c>
      <c r="L3585" s="6" t="s">
        <v>3990</v>
      </c>
      <c r="M3585" s="9">
        <v>0</v>
      </c>
      <c r="N3585" s="9">
        <v>0</v>
      </c>
      <c r="O3585" s="6" t="s">
        <v>3990</v>
      </c>
      <c r="P3585" s="7">
        <v>2830.8</v>
      </c>
      <c r="Q3585" s="7">
        <v>46.71</v>
      </c>
      <c r="R3585" s="6" t="s">
        <v>3992</v>
      </c>
      <c r="S3585" s="7">
        <v>2830.8</v>
      </c>
      <c r="T3585" s="7">
        <v>215.14</v>
      </c>
      <c r="U3585" s="6" t="s">
        <v>3992</v>
      </c>
      <c r="V3585" s="6" t="s">
        <v>3992</v>
      </c>
      <c r="W3585" s="6" t="s">
        <v>2151</v>
      </c>
      <c r="X3585" s="6" t="s">
        <v>4362</v>
      </c>
      <c r="Y3585" s="6" t="s">
        <v>2152</v>
      </c>
      <c r="Z3585" s="6" t="s">
        <v>2153</v>
      </c>
    </row>
    <row r="3586" spans="1:26" x14ac:dyDescent="0.2">
      <c r="A3586" s="6" t="s">
        <v>3987</v>
      </c>
      <c r="B3586" s="6">
        <v>150880</v>
      </c>
      <c r="C3586" s="1">
        <v>42101</v>
      </c>
      <c r="D3586" s="6" t="s">
        <v>2668</v>
      </c>
      <c r="E3586" s="6" t="s">
        <v>4345</v>
      </c>
      <c r="F3586" s="9">
        <v>317.45999999999998</v>
      </c>
      <c r="G3586" s="9">
        <v>317.45999999999998</v>
      </c>
      <c r="H3586" s="9">
        <v>57.14</v>
      </c>
      <c r="I3586" s="6" t="s">
        <v>4360</v>
      </c>
      <c r="J3586" s="9">
        <v>0</v>
      </c>
      <c r="K3586" s="9">
        <v>0</v>
      </c>
      <c r="L3586" s="6" t="s">
        <v>3990</v>
      </c>
      <c r="M3586" s="9">
        <v>0</v>
      </c>
      <c r="N3586" s="9">
        <v>0</v>
      </c>
      <c r="O3586" s="6" t="s">
        <v>3990</v>
      </c>
      <c r="P3586" s="7">
        <v>317.45999999999998</v>
      </c>
      <c r="Q3586" s="7">
        <v>5.24</v>
      </c>
      <c r="R3586" s="6" t="s">
        <v>3992</v>
      </c>
      <c r="S3586" s="7">
        <v>317.45999999999998</v>
      </c>
      <c r="T3586" s="7">
        <v>24.13</v>
      </c>
      <c r="U3586" s="6" t="s">
        <v>3992</v>
      </c>
      <c r="V3586" s="6" t="s">
        <v>3992</v>
      </c>
      <c r="W3586" s="6" t="s">
        <v>3404</v>
      </c>
      <c r="X3586" s="6" t="s">
        <v>3994</v>
      </c>
      <c r="Y3586" s="6" t="s">
        <v>2669</v>
      </c>
      <c r="Z3586" s="6" t="s">
        <v>2670</v>
      </c>
    </row>
    <row r="3587" spans="1:26" x14ac:dyDescent="0.2">
      <c r="A3587" s="6" t="s">
        <v>3987</v>
      </c>
      <c r="B3587" s="6">
        <v>150881</v>
      </c>
      <c r="C3587" s="1">
        <v>42101</v>
      </c>
      <c r="D3587" s="6" t="s">
        <v>1926</v>
      </c>
      <c r="E3587" s="6" t="s">
        <v>5203</v>
      </c>
      <c r="F3587" s="9">
        <v>304.94</v>
      </c>
      <c r="G3587" s="9">
        <v>304.94</v>
      </c>
      <c r="H3587" s="9">
        <v>36.590000000000003</v>
      </c>
      <c r="I3587" s="6" t="s">
        <v>4106</v>
      </c>
      <c r="J3587" s="9">
        <v>0</v>
      </c>
      <c r="K3587" s="9">
        <v>0</v>
      </c>
      <c r="L3587" s="6" t="s">
        <v>3990</v>
      </c>
      <c r="M3587" s="9">
        <v>0</v>
      </c>
      <c r="N3587" s="9">
        <v>0</v>
      </c>
      <c r="O3587" s="6" t="s">
        <v>3990</v>
      </c>
      <c r="P3587" s="7">
        <v>304.94</v>
      </c>
      <c r="Q3587" s="7">
        <v>5.03</v>
      </c>
      <c r="R3587" s="6" t="s">
        <v>3992</v>
      </c>
      <c r="S3587" s="7">
        <v>304.94</v>
      </c>
      <c r="T3587" s="7">
        <v>23.18</v>
      </c>
      <c r="U3587" s="6" t="s">
        <v>3992</v>
      </c>
      <c r="V3587" s="6" t="s">
        <v>3992</v>
      </c>
      <c r="W3587" s="6" t="s">
        <v>2671</v>
      </c>
      <c r="X3587" s="6" t="s">
        <v>4666</v>
      </c>
      <c r="Y3587" s="6" t="s">
        <v>3646</v>
      </c>
      <c r="Z3587" s="6" t="s">
        <v>2001</v>
      </c>
    </row>
    <row r="3588" spans="1:26" x14ac:dyDescent="0.2">
      <c r="A3588" s="6" t="s">
        <v>3987</v>
      </c>
      <c r="B3588" s="6">
        <v>150881</v>
      </c>
      <c r="C3588" s="1">
        <v>42101</v>
      </c>
      <c r="D3588" s="6" t="s">
        <v>1926</v>
      </c>
      <c r="E3588" s="6" t="s">
        <v>5203</v>
      </c>
      <c r="F3588" s="9">
        <v>304.94</v>
      </c>
      <c r="G3588" s="9">
        <v>304.94</v>
      </c>
      <c r="H3588" s="9">
        <v>36.590000000000003</v>
      </c>
      <c r="I3588" s="6" t="s">
        <v>4106</v>
      </c>
      <c r="J3588" s="9">
        <v>0</v>
      </c>
      <c r="K3588" s="9">
        <v>0</v>
      </c>
      <c r="L3588" s="6" t="s">
        <v>3990</v>
      </c>
      <c r="M3588" s="9">
        <v>0</v>
      </c>
      <c r="N3588" s="9">
        <v>0</v>
      </c>
      <c r="O3588" s="6" t="s">
        <v>3990</v>
      </c>
      <c r="P3588" s="7">
        <v>304.94</v>
      </c>
      <c r="Q3588" s="7">
        <v>5.03</v>
      </c>
      <c r="R3588" s="6" t="s">
        <v>3992</v>
      </c>
      <c r="S3588" s="7">
        <v>304.94</v>
      </c>
      <c r="T3588" s="7">
        <v>23.18</v>
      </c>
      <c r="U3588" s="6" t="s">
        <v>3992</v>
      </c>
      <c r="V3588" s="6" t="s">
        <v>3992</v>
      </c>
      <c r="W3588" s="6" t="s">
        <v>2671</v>
      </c>
      <c r="X3588" s="6" t="s">
        <v>4666</v>
      </c>
      <c r="Y3588" s="6" t="s">
        <v>1997</v>
      </c>
      <c r="Z3588" s="6" t="s">
        <v>1998</v>
      </c>
    </row>
    <row r="3589" spans="1:26" x14ac:dyDescent="0.2">
      <c r="A3589" s="6" t="s">
        <v>3987</v>
      </c>
      <c r="B3589" s="6">
        <v>150882</v>
      </c>
      <c r="C3589" s="1">
        <v>42101</v>
      </c>
      <c r="D3589" s="6" t="s">
        <v>1931</v>
      </c>
      <c r="E3589" s="6" t="s">
        <v>3989</v>
      </c>
      <c r="F3589" s="9">
        <v>3064.98</v>
      </c>
      <c r="G3589" s="9">
        <v>2665.2</v>
      </c>
      <c r="H3589" s="9">
        <v>479.74</v>
      </c>
      <c r="I3589" s="6" t="s">
        <v>4011</v>
      </c>
      <c r="J3589" s="9">
        <v>0</v>
      </c>
      <c r="K3589" s="9">
        <v>0</v>
      </c>
      <c r="L3589" s="6" t="s">
        <v>3990</v>
      </c>
      <c r="M3589" s="9">
        <v>2665.2</v>
      </c>
      <c r="N3589" s="9">
        <v>399.78</v>
      </c>
      <c r="O3589" s="6" t="s">
        <v>1932</v>
      </c>
      <c r="P3589" s="7">
        <v>2665.2</v>
      </c>
      <c r="Q3589" s="7">
        <v>43.98</v>
      </c>
      <c r="R3589" s="6" t="s">
        <v>3992</v>
      </c>
      <c r="S3589" s="7">
        <v>2665.2</v>
      </c>
      <c r="T3589" s="7">
        <v>202.56</v>
      </c>
      <c r="U3589" s="6" t="s">
        <v>3992</v>
      </c>
      <c r="V3589" s="6" t="s">
        <v>3992</v>
      </c>
      <c r="W3589" s="6" t="s">
        <v>2217</v>
      </c>
      <c r="X3589" s="6" t="s">
        <v>4362</v>
      </c>
      <c r="Y3589" s="6" t="s">
        <v>2228</v>
      </c>
      <c r="Z3589" s="6" t="s">
        <v>2229</v>
      </c>
    </row>
    <row r="3590" spans="1:26" hidden="1" x14ac:dyDescent="0.2">
      <c r="A3590" s="6" t="s">
        <v>3987</v>
      </c>
      <c r="B3590" s="6">
        <v>150883</v>
      </c>
      <c r="C3590" s="1">
        <v>42101</v>
      </c>
      <c r="D3590" s="6" t="s">
        <v>2225</v>
      </c>
      <c r="E3590" s="6" t="s">
        <v>4359</v>
      </c>
      <c r="F3590" s="9">
        <v>1840</v>
      </c>
      <c r="G3590" s="9">
        <v>0</v>
      </c>
      <c r="H3590" s="9">
        <v>0</v>
      </c>
      <c r="I3590" s="6" t="s">
        <v>3990</v>
      </c>
      <c r="J3590" s="9">
        <v>0</v>
      </c>
      <c r="K3590" s="9">
        <v>0</v>
      </c>
      <c r="L3590" s="6" t="s">
        <v>3990</v>
      </c>
      <c r="M3590" s="9">
        <v>0</v>
      </c>
      <c r="N3590" s="9">
        <v>0</v>
      </c>
      <c r="O3590" s="6" t="s">
        <v>3990</v>
      </c>
      <c r="P3590" s="7">
        <v>0</v>
      </c>
      <c r="Q3590" s="7">
        <v>0</v>
      </c>
      <c r="R3590" s="6" t="s">
        <v>3990</v>
      </c>
      <c r="S3590" s="7">
        <v>0</v>
      </c>
      <c r="T3590" s="7">
        <v>0</v>
      </c>
      <c r="U3590" s="6" t="s">
        <v>3990</v>
      </c>
      <c r="V3590" s="6" t="s">
        <v>3992</v>
      </c>
      <c r="W3590" s="6" t="s">
        <v>2226</v>
      </c>
      <c r="X3590" s="6" t="s">
        <v>1962</v>
      </c>
      <c r="Y3590" s="6" t="s">
        <v>2672</v>
      </c>
      <c r="Z3590" s="6" t="s">
        <v>2673</v>
      </c>
    </row>
    <row r="3591" spans="1:26" hidden="1" x14ac:dyDescent="0.2">
      <c r="A3591" s="6" t="s">
        <v>3987</v>
      </c>
      <c r="B3591" s="6">
        <v>150883</v>
      </c>
      <c r="C3591" s="1">
        <v>42101</v>
      </c>
      <c r="D3591" s="6" t="s">
        <v>2225</v>
      </c>
      <c r="E3591" s="6" t="s">
        <v>4359</v>
      </c>
      <c r="F3591" s="9">
        <v>712</v>
      </c>
      <c r="G3591" s="9">
        <v>0</v>
      </c>
      <c r="H3591" s="9">
        <v>0</v>
      </c>
      <c r="I3591" s="6" t="s">
        <v>3990</v>
      </c>
      <c r="J3591" s="9">
        <v>0</v>
      </c>
      <c r="K3591" s="9">
        <v>0</v>
      </c>
      <c r="L3591" s="6" t="s">
        <v>3990</v>
      </c>
      <c r="M3591" s="9">
        <v>0</v>
      </c>
      <c r="N3591" s="9">
        <v>0</v>
      </c>
      <c r="O3591" s="6" t="s">
        <v>3990</v>
      </c>
      <c r="P3591" s="7">
        <v>0</v>
      </c>
      <c r="Q3591" s="7">
        <v>0</v>
      </c>
      <c r="R3591" s="6" t="s">
        <v>3990</v>
      </c>
      <c r="S3591" s="7">
        <v>0</v>
      </c>
      <c r="T3591" s="7">
        <v>0</v>
      </c>
      <c r="U3591" s="6" t="s">
        <v>3990</v>
      </c>
      <c r="V3591" s="6" t="s">
        <v>3992</v>
      </c>
      <c r="W3591" s="6" t="s">
        <v>2226</v>
      </c>
      <c r="X3591" s="6" t="s">
        <v>1962</v>
      </c>
      <c r="Y3591" s="6" t="s">
        <v>2215</v>
      </c>
      <c r="Z3591" s="6" t="s">
        <v>2216</v>
      </c>
    </row>
    <row r="3592" spans="1:26" x14ac:dyDescent="0.2">
      <c r="A3592" s="6" t="s">
        <v>3987</v>
      </c>
      <c r="B3592" s="6">
        <v>150884</v>
      </c>
      <c r="C3592" s="1">
        <v>42101</v>
      </c>
      <c r="D3592" s="6" t="s">
        <v>1924</v>
      </c>
      <c r="E3592" s="6" t="s">
        <v>5203</v>
      </c>
      <c r="F3592" s="9">
        <v>1390.07</v>
      </c>
      <c r="G3592" s="9">
        <v>1208.76</v>
      </c>
      <c r="H3592" s="9">
        <v>48.35</v>
      </c>
      <c r="I3592" s="6" t="s">
        <v>4360</v>
      </c>
      <c r="J3592" s="9">
        <v>0</v>
      </c>
      <c r="K3592" s="9">
        <v>0</v>
      </c>
      <c r="L3592" s="6" t="s">
        <v>3990</v>
      </c>
      <c r="M3592" s="9">
        <v>1208.76</v>
      </c>
      <c r="N3592" s="9">
        <v>181.31</v>
      </c>
      <c r="O3592" s="6" t="s">
        <v>1932</v>
      </c>
      <c r="P3592" s="7">
        <v>1208.76</v>
      </c>
      <c r="Q3592" s="7">
        <v>19.940000000000001</v>
      </c>
      <c r="R3592" s="6" t="s">
        <v>3992</v>
      </c>
      <c r="S3592" s="7">
        <v>1208.76</v>
      </c>
      <c r="T3592" s="7">
        <v>91.87</v>
      </c>
      <c r="U3592" s="6" t="s">
        <v>3992</v>
      </c>
      <c r="V3592" s="6" t="s">
        <v>3992</v>
      </c>
      <c r="W3592" s="6" t="s">
        <v>2674</v>
      </c>
      <c r="X3592" s="6" t="s">
        <v>4390</v>
      </c>
      <c r="Y3592" s="6" t="s">
        <v>4391</v>
      </c>
      <c r="Z3592" s="6" t="s">
        <v>4392</v>
      </c>
    </row>
    <row r="3593" spans="1:26" x14ac:dyDescent="0.2">
      <c r="A3593" s="6" t="s">
        <v>3987</v>
      </c>
      <c r="B3593" s="6">
        <v>150885</v>
      </c>
      <c r="C3593" s="1">
        <v>42101</v>
      </c>
      <c r="D3593" s="6" t="s">
        <v>1986</v>
      </c>
      <c r="E3593" s="6" t="s">
        <v>3989</v>
      </c>
      <c r="F3593" s="9">
        <v>697.82</v>
      </c>
      <c r="G3593" s="9">
        <v>606.79999999999995</v>
      </c>
      <c r="H3593" s="9">
        <v>109.22</v>
      </c>
      <c r="I3593" s="6" t="s">
        <v>4360</v>
      </c>
      <c r="J3593" s="9">
        <v>0</v>
      </c>
      <c r="K3593" s="9">
        <v>0</v>
      </c>
      <c r="L3593" s="6" t="s">
        <v>3990</v>
      </c>
      <c r="M3593" s="9">
        <v>606.79999999999995</v>
      </c>
      <c r="N3593" s="9">
        <v>91.02</v>
      </c>
      <c r="O3593" s="6" t="s">
        <v>1932</v>
      </c>
      <c r="P3593" s="7">
        <v>606.79999999999995</v>
      </c>
      <c r="Q3593" s="7">
        <v>10.01</v>
      </c>
      <c r="R3593" s="6" t="s">
        <v>3992</v>
      </c>
      <c r="S3593" s="7">
        <v>606.79999999999995</v>
      </c>
      <c r="T3593" s="7">
        <v>46.12</v>
      </c>
      <c r="U3593" s="6" t="s">
        <v>3992</v>
      </c>
      <c r="V3593" s="6" t="s">
        <v>3992</v>
      </c>
      <c r="W3593" s="6" t="s">
        <v>2675</v>
      </c>
      <c r="X3593" s="6" t="s">
        <v>4362</v>
      </c>
      <c r="Y3593" s="6" t="s">
        <v>2676</v>
      </c>
      <c r="Z3593" s="6" t="s">
        <v>2677</v>
      </c>
    </row>
    <row r="3594" spans="1:26" x14ac:dyDescent="0.2">
      <c r="A3594" s="6" t="s">
        <v>3987</v>
      </c>
      <c r="B3594" s="6">
        <v>150885</v>
      </c>
      <c r="C3594" s="1">
        <v>42101</v>
      </c>
      <c r="D3594" s="6" t="s">
        <v>1986</v>
      </c>
      <c r="E3594" s="6" t="s">
        <v>3989</v>
      </c>
      <c r="F3594" s="9">
        <v>697.82</v>
      </c>
      <c r="G3594" s="9">
        <v>606.79999999999995</v>
      </c>
      <c r="H3594" s="9">
        <v>109.22</v>
      </c>
      <c r="I3594" s="6" t="s">
        <v>4360</v>
      </c>
      <c r="J3594" s="9">
        <v>0</v>
      </c>
      <c r="K3594" s="9">
        <v>0</v>
      </c>
      <c r="L3594" s="6" t="s">
        <v>3990</v>
      </c>
      <c r="M3594" s="9">
        <v>606.79999999999995</v>
      </c>
      <c r="N3594" s="9">
        <v>91.02</v>
      </c>
      <c r="O3594" s="6" t="s">
        <v>1932</v>
      </c>
      <c r="P3594" s="7">
        <v>606.79999999999995</v>
      </c>
      <c r="Q3594" s="7">
        <v>10.01</v>
      </c>
      <c r="R3594" s="6" t="s">
        <v>3992</v>
      </c>
      <c r="S3594" s="7">
        <v>606.79999999999995</v>
      </c>
      <c r="T3594" s="7">
        <v>46.12</v>
      </c>
      <c r="U3594" s="6" t="s">
        <v>3992</v>
      </c>
      <c r="V3594" s="6" t="s">
        <v>3992</v>
      </c>
      <c r="W3594" s="6" t="s">
        <v>2675</v>
      </c>
      <c r="X3594" s="6" t="s">
        <v>4362</v>
      </c>
      <c r="Y3594" s="6" t="s">
        <v>4797</v>
      </c>
      <c r="Z3594" s="6" t="s">
        <v>4798</v>
      </c>
    </row>
    <row r="3595" spans="1:26" x14ac:dyDescent="0.2">
      <c r="A3595" s="6" t="s">
        <v>3987</v>
      </c>
      <c r="B3595" s="6">
        <v>150886</v>
      </c>
      <c r="C3595" s="1">
        <v>42101</v>
      </c>
      <c r="D3595" s="6" t="s">
        <v>1986</v>
      </c>
      <c r="E3595" s="6" t="s">
        <v>3989</v>
      </c>
      <c r="F3595" s="9">
        <v>536.64</v>
      </c>
      <c r="G3595" s="9">
        <v>466.64</v>
      </c>
      <c r="H3595" s="9">
        <v>84</v>
      </c>
      <c r="I3595" s="6" t="s">
        <v>4360</v>
      </c>
      <c r="J3595" s="9">
        <v>0</v>
      </c>
      <c r="K3595" s="9">
        <v>0</v>
      </c>
      <c r="L3595" s="6" t="s">
        <v>3990</v>
      </c>
      <c r="M3595" s="9">
        <v>466.64</v>
      </c>
      <c r="N3595" s="9">
        <v>70</v>
      </c>
      <c r="O3595" s="6" t="s">
        <v>1932</v>
      </c>
      <c r="P3595" s="7">
        <v>466.64</v>
      </c>
      <c r="Q3595" s="7">
        <v>7.7</v>
      </c>
      <c r="R3595" s="6" t="s">
        <v>3992</v>
      </c>
      <c r="S3595" s="7">
        <v>466.64</v>
      </c>
      <c r="T3595" s="7">
        <v>35.46</v>
      </c>
      <c r="U3595" s="6" t="s">
        <v>3992</v>
      </c>
      <c r="V3595" s="6" t="s">
        <v>3992</v>
      </c>
      <c r="W3595" s="6" t="s">
        <v>2675</v>
      </c>
      <c r="X3595" s="6" t="s">
        <v>4362</v>
      </c>
      <c r="Y3595" s="6" t="s">
        <v>2678</v>
      </c>
      <c r="Z3595" s="6" t="s">
        <v>2679</v>
      </c>
    </row>
    <row r="3596" spans="1:26" x14ac:dyDescent="0.2">
      <c r="A3596" s="6" t="s">
        <v>3987</v>
      </c>
      <c r="B3596" s="6">
        <v>150886</v>
      </c>
      <c r="C3596" s="1">
        <v>42101</v>
      </c>
      <c r="D3596" s="6" t="s">
        <v>1986</v>
      </c>
      <c r="E3596" s="6" t="s">
        <v>3989</v>
      </c>
      <c r="F3596" s="9">
        <v>1461.41</v>
      </c>
      <c r="G3596" s="9">
        <v>1270.79</v>
      </c>
      <c r="H3596" s="9">
        <v>228.74</v>
      </c>
      <c r="I3596" s="6" t="s">
        <v>4360</v>
      </c>
      <c r="J3596" s="9">
        <v>0</v>
      </c>
      <c r="K3596" s="9">
        <v>0</v>
      </c>
      <c r="L3596" s="6" t="s">
        <v>3990</v>
      </c>
      <c r="M3596" s="9">
        <v>1270.79</v>
      </c>
      <c r="N3596" s="9">
        <v>190.62</v>
      </c>
      <c r="O3596" s="6" t="s">
        <v>1932</v>
      </c>
      <c r="P3596" s="7">
        <v>1270.79</v>
      </c>
      <c r="Q3596" s="7">
        <v>20.97</v>
      </c>
      <c r="R3596" s="6" t="s">
        <v>3992</v>
      </c>
      <c r="S3596" s="7">
        <v>1270.79</v>
      </c>
      <c r="T3596" s="7">
        <v>96.58</v>
      </c>
      <c r="U3596" s="6" t="s">
        <v>3992</v>
      </c>
      <c r="V3596" s="6" t="s">
        <v>3992</v>
      </c>
      <c r="W3596" s="6" t="s">
        <v>2675</v>
      </c>
      <c r="X3596" s="6" t="s">
        <v>4362</v>
      </c>
      <c r="Y3596" s="6" t="s">
        <v>5041</v>
      </c>
      <c r="Z3596" s="6" t="s">
        <v>5042</v>
      </c>
    </row>
    <row r="3597" spans="1:26" x14ac:dyDescent="0.2">
      <c r="A3597" s="6" t="s">
        <v>3987</v>
      </c>
      <c r="B3597" s="6">
        <v>150887</v>
      </c>
      <c r="C3597" s="1">
        <v>42101</v>
      </c>
      <c r="D3597" s="6" t="s">
        <v>2074</v>
      </c>
      <c r="E3597" s="6" t="s">
        <v>4540</v>
      </c>
      <c r="F3597" s="9">
        <v>33.79</v>
      </c>
      <c r="G3597" s="9">
        <v>0</v>
      </c>
      <c r="H3597" s="9">
        <v>0</v>
      </c>
      <c r="I3597" s="6" t="s">
        <v>3990</v>
      </c>
      <c r="J3597" s="9">
        <v>0</v>
      </c>
      <c r="K3597" s="9">
        <v>0</v>
      </c>
      <c r="L3597" s="6" t="s">
        <v>3990</v>
      </c>
      <c r="M3597" s="9">
        <v>0</v>
      </c>
      <c r="N3597" s="9">
        <v>0</v>
      </c>
      <c r="O3597" s="6" t="s">
        <v>3990</v>
      </c>
      <c r="P3597" s="7">
        <v>33.79</v>
      </c>
      <c r="Q3597" s="7">
        <v>0</v>
      </c>
      <c r="R3597" s="6" t="s">
        <v>2075</v>
      </c>
      <c r="S3597" s="7">
        <v>33.79</v>
      </c>
      <c r="T3597" s="7">
        <v>0</v>
      </c>
      <c r="U3597" s="6" t="s">
        <v>2075</v>
      </c>
      <c r="V3597" s="6" t="s">
        <v>3992</v>
      </c>
      <c r="W3597" s="6" t="s">
        <v>3114</v>
      </c>
      <c r="X3597" s="6" t="s">
        <v>4070</v>
      </c>
      <c r="Y3597" s="6" t="s">
        <v>2680</v>
      </c>
      <c r="Z3597" s="6" t="s">
        <v>2681</v>
      </c>
    </row>
    <row r="3598" spans="1:26" x14ac:dyDescent="0.2">
      <c r="A3598" s="6" t="s">
        <v>3987</v>
      </c>
      <c r="B3598" s="6">
        <v>150888</v>
      </c>
      <c r="C3598" s="1">
        <v>42101</v>
      </c>
      <c r="D3598" s="6" t="s">
        <v>2074</v>
      </c>
      <c r="E3598" s="6" t="s">
        <v>4540</v>
      </c>
      <c r="F3598" s="9">
        <v>341</v>
      </c>
      <c r="G3598" s="9">
        <v>0</v>
      </c>
      <c r="H3598" s="9">
        <v>0</v>
      </c>
      <c r="I3598" s="6" t="s">
        <v>3990</v>
      </c>
      <c r="J3598" s="9">
        <v>0</v>
      </c>
      <c r="K3598" s="9">
        <v>0</v>
      </c>
      <c r="L3598" s="6" t="s">
        <v>3990</v>
      </c>
      <c r="M3598" s="9">
        <v>0</v>
      </c>
      <c r="N3598" s="9">
        <v>0</v>
      </c>
      <c r="O3598" s="6" t="s">
        <v>3990</v>
      </c>
      <c r="P3598" s="7">
        <v>341</v>
      </c>
      <c r="Q3598" s="7">
        <v>0</v>
      </c>
      <c r="R3598" s="6" t="s">
        <v>2075</v>
      </c>
      <c r="S3598" s="7">
        <v>341</v>
      </c>
      <c r="T3598" s="7">
        <v>0</v>
      </c>
      <c r="U3598" s="6" t="s">
        <v>2075</v>
      </c>
      <c r="V3598" s="6" t="s">
        <v>3992</v>
      </c>
      <c r="W3598" s="6" t="s">
        <v>3114</v>
      </c>
      <c r="X3598" s="6" t="s">
        <v>4362</v>
      </c>
      <c r="Y3598" s="6" t="s">
        <v>2682</v>
      </c>
      <c r="Z3598" s="6" t="s">
        <v>2683</v>
      </c>
    </row>
    <row r="3599" spans="1:26" x14ac:dyDescent="0.2">
      <c r="A3599" s="6" t="s">
        <v>3987</v>
      </c>
      <c r="B3599" s="6">
        <v>150889</v>
      </c>
      <c r="C3599" s="1">
        <v>42101</v>
      </c>
      <c r="D3599" s="6" t="s">
        <v>2074</v>
      </c>
      <c r="E3599" s="6" t="s">
        <v>4540</v>
      </c>
      <c r="F3599" s="9">
        <v>341</v>
      </c>
      <c r="G3599" s="9">
        <v>0</v>
      </c>
      <c r="H3599" s="9">
        <v>0</v>
      </c>
      <c r="I3599" s="6" t="s">
        <v>3990</v>
      </c>
      <c r="J3599" s="9">
        <v>0</v>
      </c>
      <c r="K3599" s="9">
        <v>0</v>
      </c>
      <c r="L3599" s="6" t="s">
        <v>3990</v>
      </c>
      <c r="M3599" s="9">
        <v>0</v>
      </c>
      <c r="N3599" s="9">
        <v>0</v>
      </c>
      <c r="O3599" s="6" t="s">
        <v>3990</v>
      </c>
      <c r="P3599" s="7">
        <v>341</v>
      </c>
      <c r="Q3599" s="7">
        <v>0</v>
      </c>
      <c r="R3599" s="6" t="s">
        <v>2075</v>
      </c>
      <c r="S3599" s="7">
        <v>341</v>
      </c>
      <c r="T3599" s="7">
        <v>0</v>
      </c>
      <c r="U3599" s="6" t="s">
        <v>2075</v>
      </c>
      <c r="V3599" s="6" t="s">
        <v>3992</v>
      </c>
      <c r="W3599" s="6" t="s">
        <v>3114</v>
      </c>
      <c r="X3599" s="6" t="s">
        <v>4362</v>
      </c>
      <c r="Y3599" s="6" t="s">
        <v>2682</v>
      </c>
      <c r="Z3599" s="6" t="s">
        <v>2684</v>
      </c>
    </row>
    <row r="3600" spans="1:26" x14ac:dyDescent="0.2">
      <c r="A3600" s="6" t="s">
        <v>3987</v>
      </c>
      <c r="B3600" s="6">
        <v>150890</v>
      </c>
      <c r="C3600" s="1">
        <v>42101</v>
      </c>
      <c r="D3600" s="6" t="s">
        <v>2074</v>
      </c>
      <c r="E3600" s="6" t="s">
        <v>4540</v>
      </c>
      <c r="F3600" s="9">
        <v>529.30999999999995</v>
      </c>
      <c r="G3600" s="9">
        <v>0</v>
      </c>
      <c r="H3600" s="9">
        <v>0</v>
      </c>
      <c r="I3600" s="6" t="s">
        <v>3990</v>
      </c>
      <c r="J3600" s="9">
        <v>0</v>
      </c>
      <c r="K3600" s="9">
        <v>0</v>
      </c>
      <c r="L3600" s="6" t="s">
        <v>3990</v>
      </c>
      <c r="M3600" s="9">
        <v>0</v>
      </c>
      <c r="N3600" s="9">
        <v>0</v>
      </c>
      <c r="O3600" s="6" t="s">
        <v>3990</v>
      </c>
      <c r="P3600" s="7">
        <v>529.30999999999995</v>
      </c>
      <c r="Q3600" s="7">
        <v>0</v>
      </c>
      <c r="R3600" s="6" t="s">
        <v>2075</v>
      </c>
      <c r="S3600" s="7">
        <v>529.30999999999995</v>
      </c>
      <c r="T3600" s="7">
        <v>0</v>
      </c>
      <c r="U3600" s="6" t="s">
        <v>2075</v>
      </c>
      <c r="V3600" s="6" t="s">
        <v>3992</v>
      </c>
      <c r="W3600" s="6" t="s">
        <v>3114</v>
      </c>
      <c r="X3600" s="6" t="s">
        <v>4070</v>
      </c>
      <c r="Y3600" s="6" t="s">
        <v>2685</v>
      </c>
      <c r="Z3600" s="6" t="s">
        <v>2686</v>
      </c>
    </row>
    <row r="3601" spans="1:26" x14ac:dyDescent="0.2">
      <c r="A3601" s="6" t="s">
        <v>3987</v>
      </c>
      <c r="B3601" s="6">
        <v>150891</v>
      </c>
      <c r="C3601" s="1">
        <v>42101</v>
      </c>
      <c r="D3601" s="6" t="s">
        <v>2074</v>
      </c>
      <c r="E3601" s="6" t="s">
        <v>4540</v>
      </c>
      <c r="F3601" s="9">
        <v>392.63</v>
      </c>
      <c r="G3601" s="9">
        <v>0</v>
      </c>
      <c r="H3601" s="9">
        <v>0</v>
      </c>
      <c r="I3601" s="6" t="s">
        <v>3990</v>
      </c>
      <c r="J3601" s="9">
        <v>0</v>
      </c>
      <c r="K3601" s="9">
        <v>0</v>
      </c>
      <c r="L3601" s="6" t="s">
        <v>3990</v>
      </c>
      <c r="M3601" s="9">
        <v>0</v>
      </c>
      <c r="N3601" s="9">
        <v>0</v>
      </c>
      <c r="O3601" s="6" t="s">
        <v>3990</v>
      </c>
      <c r="P3601" s="7">
        <v>392.63</v>
      </c>
      <c r="Q3601" s="7">
        <v>0</v>
      </c>
      <c r="R3601" s="6" t="s">
        <v>2075</v>
      </c>
      <c r="S3601" s="7">
        <v>392.63</v>
      </c>
      <c r="T3601" s="7">
        <v>0</v>
      </c>
      <c r="U3601" s="6" t="s">
        <v>2075</v>
      </c>
      <c r="V3601" s="6" t="s">
        <v>3992</v>
      </c>
      <c r="W3601" s="6" t="s">
        <v>3114</v>
      </c>
      <c r="X3601" s="6" t="s">
        <v>4070</v>
      </c>
      <c r="Y3601" s="6" t="s">
        <v>2685</v>
      </c>
      <c r="Z3601" s="6" t="s">
        <v>2687</v>
      </c>
    </row>
    <row r="3602" spans="1:26" x14ac:dyDescent="0.2">
      <c r="A3602" s="6" t="s">
        <v>3987</v>
      </c>
      <c r="B3602" s="6">
        <v>150892</v>
      </c>
      <c r="C3602" s="1">
        <v>42101</v>
      </c>
      <c r="D3602" s="6" t="s">
        <v>1926</v>
      </c>
      <c r="E3602" s="6" t="s">
        <v>4345</v>
      </c>
      <c r="F3602" s="9">
        <v>2287.0500000000002</v>
      </c>
      <c r="G3602" s="9">
        <v>2287.0500000000002</v>
      </c>
      <c r="H3602" s="9">
        <v>274.45</v>
      </c>
      <c r="I3602" s="6" t="s">
        <v>4106</v>
      </c>
      <c r="J3602" s="9">
        <v>0</v>
      </c>
      <c r="K3602" s="9">
        <v>0</v>
      </c>
      <c r="L3602" s="6" t="s">
        <v>3990</v>
      </c>
      <c r="M3602" s="9">
        <v>0</v>
      </c>
      <c r="N3602" s="9">
        <v>0</v>
      </c>
      <c r="O3602" s="6" t="s">
        <v>3990</v>
      </c>
      <c r="P3602" s="7">
        <v>2287.0500000000002</v>
      </c>
      <c r="Q3602" s="7">
        <v>37.74</v>
      </c>
      <c r="R3602" s="6" t="s">
        <v>3992</v>
      </c>
      <c r="S3602" s="7">
        <v>2287.0500000000002</v>
      </c>
      <c r="T3602" s="7">
        <v>173.82</v>
      </c>
      <c r="U3602" s="6" t="s">
        <v>3992</v>
      </c>
      <c r="V3602" s="6" t="s">
        <v>3992</v>
      </c>
      <c r="W3602" s="6" t="s">
        <v>2163</v>
      </c>
      <c r="X3602" s="6" t="s">
        <v>4666</v>
      </c>
      <c r="Y3602" s="6" t="s">
        <v>2688</v>
      </c>
      <c r="Z3602" s="6" t="s">
        <v>2689</v>
      </c>
    </row>
    <row r="3603" spans="1:26" x14ac:dyDescent="0.2">
      <c r="A3603" s="6" t="s">
        <v>3987</v>
      </c>
      <c r="B3603" s="6">
        <v>150892</v>
      </c>
      <c r="C3603" s="1">
        <v>42101</v>
      </c>
      <c r="D3603" s="6" t="s">
        <v>1926</v>
      </c>
      <c r="E3603" s="6" t="s">
        <v>4345</v>
      </c>
      <c r="F3603" s="9">
        <v>3029.8</v>
      </c>
      <c r="G3603" s="9">
        <v>3029.8</v>
      </c>
      <c r="H3603" s="9">
        <v>363.58</v>
      </c>
      <c r="I3603" s="6" t="s">
        <v>4106</v>
      </c>
      <c r="J3603" s="9">
        <v>0</v>
      </c>
      <c r="K3603" s="9">
        <v>0</v>
      </c>
      <c r="L3603" s="6" t="s">
        <v>3990</v>
      </c>
      <c r="M3603" s="9">
        <v>0</v>
      </c>
      <c r="N3603" s="9">
        <v>0</v>
      </c>
      <c r="O3603" s="6" t="s">
        <v>3990</v>
      </c>
      <c r="P3603" s="7">
        <v>3029.8</v>
      </c>
      <c r="Q3603" s="7">
        <v>49.99</v>
      </c>
      <c r="R3603" s="6" t="s">
        <v>3992</v>
      </c>
      <c r="S3603" s="7">
        <v>3029.8</v>
      </c>
      <c r="T3603" s="7">
        <v>230.26</v>
      </c>
      <c r="U3603" s="6" t="s">
        <v>3992</v>
      </c>
      <c r="V3603" s="6" t="s">
        <v>3992</v>
      </c>
      <c r="W3603" s="6" t="s">
        <v>2163</v>
      </c>
      <c r="X3603" s="6" t="s">
        <v>4666</v>
      </c>
      <c r="Y3603" s="6" t="s">
        <v>2688</v>
      </c>
      <c r="Z3603" s="6" t="s">
        <v>2689</v>
      </c>
    </row>
    <row r="3604" spans="1:26" x14ac:dyDescent="0.2">
      <c r="A3604" s="6" t="s">
        <v>3987</v>
      </c>
      <c r="B3604" s="6">
        <v>150892</v>
      </c>
      <c r="C3604" s="1">
        <v>42101</v>
      </c>
      <c r="D3604" s="6" t="s">
        <v>1926</v>
      </c>
      <c r="E3604" s="6" t="s">
        <v>4345</v>
      </c>
      <c r="F3604" s="9">
        <v>1982.1</v>
      </c>
      <c r="G3604" s="9">
        <v>1982.1</v>
      </c>
      <c r="H3604" s="9">
        <v>237.85</v>
      </c>
      <c r="I3604" s="6" t="s">
        <v>4106</v>
      </c>
      <c r="J3604" s="9">
        <v>0</v>
      </c>
      <c r="K3604" s="9">
        <v>0</v>
      </c>
      <c r="L3604" s="6" t="s">
        <v>3990</v>
      </c>
      <c r="M3604" s="9">
        <v>0</v>
      </c>
      <c r="N3604" s="9">
        <v>0</v>
      </c>
      <c r="O3604" s="6" t="s">
        <v>3990</v>
      </c>
      <c r="P3604" s="7">
        <v>1982.1</v>
      </c>
      <c r="Q3604" s="7">
        <v>32.700000000000003</v>
      </c>
      <c r="R3604" s="6" t="s">
        <v>3992</v>
      </c>
      <c r="S3604" s="7">
        <v>1982.1</v>
      </c>
      <c r="T3604" s="7">
        <v>150.63999999999999</v>
      </c>
      <c r="U3604" s="6" t="s">
        <v>3992</v>
      </c>
      <c r="V3604" s="6" t="s">
        <v>3992</v>
      </c>
      <c r="W3604" s="6" t="s">
        <v>2163</v>
      </c>
      <c r="X3604" s="6" t="s">
        <v>4666</v>
      </c>
      <c r="Y3604" s="6" t="s">
        <v>2688</v>
      </c>
      <c r="Z3604" s="6" t="s">
        <v>2689</v>
      </c>
    </row>
    <row r="3605" spans="1:26" x14ac:dyDescent="0.2">
      <c r="A3605" s="6" t="s">
        <v>3987</v>
      </c>
      <c r="B3605" s="6">
        <v>150892</v>
      </c>
      <c r="C3605" s="1">
        <v>42101</v>
      </c>
      <c r="D3605" s="6" t="s">
        <v>1926</v>
      </c>
      <c r="E3605" s="6" t="s">
        <v>4345</v>
      </c>
      <c r="F3605" s="9">
        <v>107.43</v>
      </c>
      <c r="G3605" s="9">
        <v>107.43</v>
      </c>
      <c r="H3605" s="9">
        <v>12.89</v>
      </c>
      <c r="I3605" s="6" t="s">
        <v>4011</v>
      </c>
      <c r="J3605" s="9">
        <v>0</v>
      </c>
      <c r="K3605" s="9">
        <v>0</v>
      </c>
      <c r="L3605" s="6" t="s">
        <v>3990</v>
      </c>
      <c r="M3605" s="9">
        <v>107.43</v>
      </c>
      <c r="N3605" s="9">
        <v>0</v>
      </c>
      <c r="O3605" s="6" t="s">
        <v>1932</v>
      </c>
      <c r="P3605" s="7">
        <v>107.43</v>
      </c>
      <c r="Q3605" s="7">
        <v>1.77</v>
      </c>
      <c r="R3605" s="6" t="s">
        <v>3992</v>
      </c>
      <c r="S3605" s="7">
        <v>107.43</v>
      </c>
      <c r="T3605" s="7">
        <v>8.16</v>
      </c>
      <c r="U3605" s="6" t="s">
        <v>3992</v>
      </c>
      <c r="V3605" s="6" t="s">
        <v>3992</v>
      </c>
      <c r="W3605" s="6" t="s">
        <v>2163</v>
      </c>
      <c r="X3605" s="6" t="s">
        <v>2690</v>
      </c>
      <c r="Y3605" s="6" t="s">
        <v>2691</v>
      </c>
      <c r="Z3605" s="6" t="s">
        <v>2692</v>
      </c>
    </row>
    <row r="3606" spans="1:26" x14ac:dyDescent="0.2">
      <c r="A3606" s="6" t="s">
        <v>3987</v>
      </c>
      <c r="B3606" s="6">
        <v>150893</v>
      </c>
      <c r="C3606" s="1">
        <v>42101</v>
      </c>
      <c r="D3606" s="6" t="s">
        <v>1924</v>
      </c>
      <c r="E3606" s="6" t="s">
        <v>5203</v>
      </c>
      <c r="F3606" s="9">
        <v>4868.33</v>
      </c>
      <c r="G3606" s="9">
        <v>4056.94</v>
      </c>
      <c r="H3606" s="9">
        <v>162.28</v>
      </c>
      <c r="I3606" s="6" t="s">
        <v>4360</v>
      </c>
      <c r="J3606" s="9">
        <v>0</v>
      </c>
      <c r="K3606" s="9">
        <v>0</v>
      </c>
      <c r="L3606" s="6" t="s">
        <v>3990</v>
      </c>
      <c r="M3606" s="9">
        <v>4056.94</v>
      </c>
      <c r="N3606" s="9">
        <v>811.39</v>
      </c>
      <c r="O3606" s="6" t="s">
        <v>1932</v>
      </c>
      <c r="P3606" s="7">
        <v>4056.94</v>
      </c>
      <c r="Q3606" s="7">
        <v>66.94</v>
      </c>
      <c r="R3606" s="6" t="s">
        <v>3992</v>
      </c>
      <c r="S3606" s="7">
        <v>4056.94</v>
      </c>
      <c r="T3606" s="7">
        <v>308.33</v>
      </c>
      <c r="U3606" s="6" t="s">
        <v>3992</v>
      </c>
      <c r="V3606" s="6" t="s">
        <v>3992</v>
      </c>
      <c r="W3606" s="6" t="s">
        <v>2693</v>
      </c>
      <c r="X3606" s="6" t="s">
        <v>4382</v>
      </c>
      <c r="Y3606" s="6" t="s">
        <v>5059</v>
      </c>
      <c r="Z3606" s="6" t="s">
        <v>5060</v>
      </c>
    </row>
    <row r="3607" spans="1:26" x14ac:dyDescent="0.2">
      <c r="A3607" s="6" t="s">
        <v>3987</v>
      </c>
      <c r="B3607" s="6">
        <v>150894</v>
      </c>
      <c r="C3607" s="1">
        <v>42101</v>
      </c>
      <c r="D3607" s="6" t="s">
        <v>1995</v>
      </c>
      <c r="E3607" s="6" t="s">
        <v>3007</v>
      </c>
      <c r="F3607" s="9">
        <v>412.53</v>
      </c>
      <c r="G3607" s="9">
        <v>344.18</v>
      </c>
      <c r="H3607" s="9">
        <v>24.09</v>
      </c>
      <c r="I3607" s="6" t="s">
        <v>3644</v>
      </c>
      <c r="J3607" s="9">
        <v>543.77</v>
      </c>
      <c r="K3607" s="9">
        <v>68.349999999999994</v>
      </c>
      <c r="L3607" s="6" t="s">
        <v>3644</v>
      </c>
      <c r="M3607" s="9">
        <v>0</v>
      </c>
      <c r="N3607" s="9">
        <v>0</v>
      </c>
      <c r="O3607" s="6" t="s">
        <v>3990</v>
      </c>
      <c r="P3607" s="7">
        <v>344.18</v>
      </c>
      <c r="Q3607" s="7">
        <v>5.68</v>
      </c>
      <c r="R3607" s="6" t="s">
        <v>3992</v>
      </c>
      <c r="S3607" s="7">
        <v>344.18</v>
      </c>
      <c r="T3607" s="7">
        <v>26.16</v>
      </c>
      <c r="U3607" s="6" t="s">
        <v>3992</v>
      </c>
      <c r="V3607" s="6" t="s">
        <v>3992</v>
      </c>
      <c r="W3607" s="6" t="s">
        <v>2171</v>
      </c>
      <c r="X3607" s="6" t="s">
        <v>4666</v>
      </c>
      <c r="Y3607" s="6" t="s">
        <v>2137</v>
      </c>
      <c r="Z3607" s="6" t="s">
        <v>2138</v>
      </c>
    </row>
    <row r="3608" spans="1:26" x14ac:dyDescent="0.2">
      <c r="A3608" s="6" t="s">
        <v>3987</v>
      </c>
      <c r="B3608" s="6">
        <v>150895</v>
      </c>
      <c r="C3608" s="1">
        <v>42101</v>
      </c>
      <c r="D3608" s="6" t="s">
        <v>1931</v>
      </c>
      <c r="E3608" s="6" t="s">
        <v>3989</v>
      </c>
      <c r="F3608" s="9">
        <v>56.97</v>
      </c>
      <c r="G3608" s="9">
        <v>56.97</v>
      </c>
      <c r="H3608" s="9">
        <v>10.25</v>
      </c>
      <c r="I3608" s="6" t="s">
        <v>4106</v>
      </c>
      <c r="J3608" s="9">
        <v>0</v>
      </c>
      <c r="K3608" s="9">
        <v>0</v>
      </c>
      <c r="L3608" s="6" t="s">
        <v>3990</v>
      </c>
      <c r="M3608" s="9">
        <v>49.54</v>
      </c>
      <c r="N3608" s="9">
        <v>7.43</v>
      </c>
      <c r="O3608" s="6" t="s">
        <v>1932</v>
      </c>
      <c r="P3608" s="7">
        <v>49.54</v>
      </c>
      <c r="Q3608" s="7">
        <v>0.82</v>
      </c>
      <c r="R3608" s="6" t="s">
        <v>3992</v>
      </c>
      <c r="S3608" s="7">
        <v>49.54</v>
      </c>
      <c r="T3608" s="7">
        <v>3.77</v>
      </c>
      <c r="U3608" s="6" t="s">
        <v>3992</v>
      </c>
      <c r="V3608" s="6" t="s">
        <v>3992</v>
      </c>
      <c r="W3608" s="6" t="s">
        <v>2694</v>
      </c>
      <c r="X3608" s="6" t="s">
        <v>4070</v>
      </c>
      <c r="Y3608" s="6" t="s">
        <v>2695</v>
      </c>
      <c r="Z3608" s="6" t="s">
        <v>2696</v>
      </c>
    </row>
    <row r="3609" spans="1:26" x14ac:dyDescent="0.2">
      <c r="A3609" s="6" t="s">
        <v>3987</v>
      </c>
      <c r="B3609" s="6">
        <v>150895</v>
      </c>
      <c r="C3609" s="1">
        <v>42101</v>
      </c>
      <c r="D3609" s="6" t="s">
        <v>1931</v>
      </c>
      <c r="E3609" s="6" t="s">
        <v>3989</v>
      </c>
      <c r="F3609" s="9">
        <v>299.02</v>
      </c>
      <c r="G3609" s="9">
        <v>299.02</v>
      </c>
      <c r="H3609" s="9">
        <v>53.82</v>
      </c>
      <c r="I3609" s="6" t="s">
        <v>4106</v>
      </c>
      <c r="J3609" s="9">
        <v>0</v>
      </c>
      <c r="K3609" s="9">
        <v>0</v>
      </c>
      <c r="L3609" s="6" t="s">
        <v>3990</v>
      </c>
      <c r="M3609" s="9">
        <v>260.02</v>
      </c>
      <c r="N3609" s="9">
        <v>39</v>
      </c>
      <c r="O3609" s="6" t="s">
        <v>1932</v>
      </c>
      <c r="P3609" s="7">
        <v>260.02</v>
      </c>
      <c r="Q3609" s="7">
        <v>4.29</v>
      </c>
      <c r="R3609" s="6" t="s">
        <v>3992</v>
      </c>
      <c r="S3609" s="7">
        <v>260.02</v>
      </c>
      <c r="T3609" s="7">
        <v>19.760000000000002</v>
      </c>
      <c r="U3609" s="6" t="s">
        <v>3992</v>
      </c>
      <c r="V3609" s="6" t="s">
        <v>3992</v>
      </c>
      <c r="W3609" s="6" t="s">
        <v>2694</v>
      </c>
      <c r="X3609" s="6" t="s">
        <v>4362</v>
      </c>
      <c r="Y3609" s="6" t="s">
        <v>2697</v>
      </c>
      <c r="Z3609" s="6" t="s">
        <v>2698</v>
      </c>
    </row>
    <row r="3610" spans="1:26" x14ac:dyDescent="0.2">
      <c r="A3610" s="6" t="s">
        <v>3987</v>
      </c>
      <c r="B3610" s="6">
        <v>150896</v>
      </c>
      <c r="C3610" s="1">
        <v>42101</v>
      </c>
      <c r="D3610" s="6" t="s">
        <v>1926</v>
      </c>
      <c r="E3610" s="6" t="s">
        <v>5203</v>
      </c>
      <c r="F3610" s="9">
        <v>998.98</v>
      </c>
      <c r="G3610" s="9">
        <v>998.98</v>
      </c>
      <c r="H3610" s="9">
        <v>119.88</v>
      </c>
      <c r="I3610" s="6" t="s">
        <v>4011</v>
      </c>
      <c r="J3610" s="9">
        <v>0</v>
      </c>
      <c r="K3610" s="9">
        <v>0</v>
      </c>
      <c r="L3610" s="6" t="s">
        <v>3990</v>
      </c>
      <c r="M3610" s="9">
        <v>0</v>
      </c>
      <c r="N3610" s="9">
        <v>0</v>
      </c>
      <c r="O3610" s="6" t="s">
        <v>3990</v>
      </c>
      <c r="P3610" s="7">
        <v>998.98</v>
      </c>
      <c r="Q3610" s="7">
        <v>16.48</v>
      </c>
      <c r="R3610" s="6" t="s">
        <v>3992</v>
      </c>
      <c r="S3610" s="7">
        <v>998.98</v>
      </c>
      <c r="T3610" s="7">
        <v>75.92</v>
      </c>
      <c r="U3610" s="6" t="s">
        <v>3992</v>
      </c>
      <c r="V3610" s="6" t="s">
        <v>3992</v>
      </c>
      <c r="W3610" s="6" t="s">
        <v>2286</v>
      </c>
      <c r="X3610" s="6" t="s">
        <v>1962</v>
      </c>
      <c r="Y3610" s="6" t="s">
        <v>2699</v>
      </c>
      <c r="Z3610" s="6" t="s">
        <v>2288</v>
      </c>
    </row>
    <row r="3611" spans="1:26" x14ac:dyDescent="0.2">
      <c r="A3611" s="6" t="s">
        <v>3987</v>
      </c>
      <c r="B3611" s="6">
        <v>150897</v>
      </c>
      <c r="C3611" s="1">
        <v>42101</v>
      </c>
      <c r="D3611" s="6" t="s">
        <v>1926</v>
      </c>
      <c r="E3611" s="6" t="s">
        <v>3418</v>
      </c>
      <c r="F3611" s="9">
        <v>490.01</v>
      </c>
      <c r="G3611" s="9">
        <v>490.01</v>
      </c>
      <c r="H3611" s="9">
        <v>34.299999999999997</v>
      </c>
      <c r="I3611" s="6" t="s">
        <v>4011</v>
      </c>
      <c r="J3611" s="9">
        <v>0</v>
      </c>
      <c r="K3611" s="9">
        <v>0</v>
      </c>
      <c r="L3611" s="6" t="s">
        <v>3990</v>
      </c>
      <c r="M3611" s="9">
        <v>0</v>
      </c>
      <c r="N3611" s="9">
        <v>0</v>
      </c>
      <c r="O3611" s="6" t="s">
        <v>3990</v>
      </c>
      <c r="P3611" s="7">
        <v>490.01</v>
      </c>
      <c r="Q3611" s="7">
        <v>8.09</v>
      </c>
      <c r="R3611" s="6" t="s">
        <v>3992</v>
      </c>
      <c r="S3611" s="7">
        <v>490.01</v>
      </c>
      <c r="T3611" s="7">
        <v>37.24</v>
      </c>
      <c r="U3611" s="6" t="s">
        <v>3992</v>
      </c>
      <c r="V3611" s="6" t="s">
        <v>3992</v>
      </c>
      <c r="W3611" s="6" t="s">
        <v>1896</v>
      </c>
      <c r="X3611" s="6" t="s">
        <v>4362</v>
      </c>
      <c r="Y3611" s="6" t="s">
        <v>2700</v>
      </c>
      <c r="Z3611" s="6" t="s">
        <v>2701</v>
      </c>
    </row>
    <row r="3612" spans="1:26" x14ac:dyDescent="0.2">
      <c r="A3612" s="6" t="s">
        <v>3987</v>
      </c>
      <c r="B3612" s="6">
        <v>150898</v>
      </c>
      <c r="C3612" s="1">
        <v>42101</v>
      </c>
      <c r="D3612" s="6" t="s">
        <v>1926</v>
      </c>
      <c r="E3612" s="6" t="s">
        <v>3418</v>
      </c>
      <c r="F3612" s="9">
        <v>490.01</v>
      </c>
      <c r="G3612" s="9">
        <v>490.01</v>
      </c>
      <c r="H3612" s="9">
        <v>34.299999999999997</v>
      </c>
      <c r="I3612" s="6" t="s">
        <v>4011</v>
      </c>
      <c r="J3612" s="9">
        <v>0</v>
      </c>
      <c r="K3612" s="9">
        <v>0</v>
      </c>
      <c r="L3612" s="6" t="s">
        <v>3990</v>
      </c>
      <c r="M3612" s="9">
        <v>0</v>
      </c>
      <c r="N3612" s="9">
        <v>0</v>
      </c>
      <c r="O3612" s="6" t="s">
        <v>3990</v>
      </c>
      <c r="P3612" s="7">
        <v>490.01</v>
      </c>
      <c r="Q3612" s="7">
        <v>8.09</v>
      </c>
      <c r="R3612" s="6" t="s">
        <v>3992</v>
      </c>
      <c r="S3612" s="7">
        <v>490.01</v>
      </c>
      <c r="T3612" s="7">
        <v>37.24</v>
      </c>
      <c r="U3612" s="6" t="s">
        <v>3992</v>
      </c>
      <c r="V3612" s="6" t="s">
        <v>3992</v>
      </c>
      <c r="W3612" s="6" t="s">
        <v>1896</v>
      </c>
      <c r="X3612" s="6" t="s">
        <v>4362</v>
      </c>
      <c r="Y3612" s="6" t="s">
        <v>2700</v>
      </c>
      <c r="Z3612" s="6" t="s">
        <v>2702</v>
      </c>
    </row>
    <row r="3613" spans="1:26" x14ac:dyDescent="0.2">
      <c r="A3613" s="6" t="s">
        <v>3987</v>
      </c>
      <c r="B3613" s="6">
        <v>150899</v>
      </c>
      <c r="C3613" s="1">
        <v>42101</v>
      </c>
      <c r="D3613" s="6" t="s">
        <v>1926</v>
      </c>
      <c r="E3613" s="6" t="s">
        <v>4096</v>
      </c>
      <c r="F3613" s="9">
        <v>1840.57</v>
      </c>
      <c r="G3613" s="9">
        <v>1840.57</v>
      </c>
      <c r="H3613" s="9">
        <v>220.87</v>
      </c>
      <c r="I3613" s="6" t="s">
        <v>4011</v>
      </c>
      <c r="J3613" s="9">
        <v>0</v>
      </c>
      <c r="K3613" s="9">
        <v>0</v>
      </c>
      <c r="L3613" s="6" t="s">
        <v>3990</v>
      </c>
      <c r="M3613" s="9">
        <v>0</v>
      </c>
      <c r="N3613" s="9">
        <v>0</v>
      </c>
      <c r="O3613" s="6" t="s">
        <v>3990</v>
      </c>
      <c r="P3613" s="7">
        <v>1840.57</v>
      </c>
      <c r="Q3613" s="7">
        <v>30.37</v>
      </c>
      <c r="R3613" s="6" t="s">
        <v>3992</v>
      </c>
      <c r="S3613" s="7">
        <v>1840.57</v>
      </c>
      <c r="T3613" s="7">
        <v>139.88</v>
      </c>
      <c r="U3613" s="6" t="s">
        <v>3992</v>
      </c>
      <c r="V3613" s="6" t="s">
        <v>3992</v>
      </c>
      <c r="W3613" s="6" t="s">
        <v>2017</v>
      </c>
      <c r="X3613" s="6" t="s">
        <v>1962</v>
      </c>
      <c r="Y3613" s="6" t="s">
        <v>2355</v>
      </c>
      <c r="Z3613" s="6" t="s">
        <v>2356</v>
      </c>
    </row>
    <row r="3614" spans="1:26" x14ac:dyDescent="0.2">
      <c r="A3614" s="6" t="s">
        <v>3987</v>
      </c>
      <c r="B3614" s="6">
        <v>150900</v>
      </c>
      <c r="C3614" s="1">
        <v>42101</v>
      </c>
      <c r="D3614" s="6" t="s">
        <v>1926</v>
      </c>
      <c r="E3614" s="6" t="s">
        <v>4096</v>
      </c>
      <c r="F3614" s="9">
        <v>1067.53</v>
      </c>
      <c r="G3614" s="9">
        <v>1067.53</v>
      </c>
      <c r="H3614" s="9">
        <v>128.1</v>
      </c>
      <c r="I3614" s="6" t="s">
        <v>4011</v>
      </c>
      <c r="J3614" s="9">
        <v>0</v>
      </c>
      <c r="K3614" s="9">
        <v>0</v>
      </c>
      <c r="L3614" s="6" t="s">
        <v>3990</v>
      </c>
      <c r="M3614" s="9">
        <v>0</v>
      </c>
      <c r="N3614" s="9">
        <v>0</v>
      </c>
      <c r="O3614" s="6" t="s">
        <v>3990</v>
      </c>
      <c r="P3614" s="7">
        <v>1067.53</v>
      </c>
      <c r="Q3614" s="7">
        <v>17.61</v>
      </c>
      <c r="R3614" s="6" t="s">
        <v>3992</v>
      </c>
      <c r="S3614" s="7">
        <v>1067.53</v>
      </c>
      <c r="T3614" s="7">
        <v>81.13</v>
      </c>
      <c r="U3614" s="6" t="s">
        <v>3992</v>
      </c>
      <c r="V3614" s="6" t="s">
        <v>3992</v>
      </c>
      <c r="W3614" s="6" t="s">
        <v>2017</v>
      </c>
      <c r="X3614" s="6" t="s">
        <v>1962</v>
      </c>
      <c r="Y3614" s="6" t="s">
        <v>2355</v>
      </c>
      <c r="Z3614" s="6" t="s">
        <v>2356</v>
      </c>
    </row>
    <row r="3615" spans="1:26" x14ac:dyDescent="0.2">
      <c r="A3615" s="6" t="s">
        <v>3987</v>
      </c>
      <c r="B3615" s="6">
        <v>150901</v>
      </c>
      <c r="C3615" s="1">
        <v>42101</v>
      </c>
      <c r="D3615" s="6" t="s">
        <v>1926</v>
      </c>
      <c r="E3615" s="6" t="s">
        <v>4096</v>
      </c>
      <c r="F3615" s="9">
        <v>280.5</v>
      </c>
      <c r="G3615" s="9">
        <v>280.5</v>
      </c>
      <c r="H3615" s="9">
        <v>33.659999999999997</v>
      </c>
      <c r="I3615" s="6" t="s">
        <v>4011</v>
      </c>
      <c r="J3615" s="9">
        <v>0</v>
      </c>
      <c r="K3615" s="9">
        <v>0</v>
      </c>
      <c r="L3615" s="6" t="s">
        <v>3990</v>
      </c>
      <c r="M3615" s="9">
        <v>0</v>
      </c>
      <c r="N3615" s="9">
        <v>0</v>
      </c>
      <c r="O3615" s="6" t="s">
        <v>3990</v>
      </c>
      <c r="P3615" s="7">
        <v>280.5</v>
      </c>
      <c r="Q3615" s="7">
        <v>4.63</v>
      </c>
      <c r="R3615" s="6" t="s">
        <v>3992</v>
      </c>
      <c r="S3615" s="7">
        <v>280.5</v>
      </c>
      <c r="T3615" s="7">
        <v>21.32</v>
      </c>
      <c r="U3615" s="6" t="s">
        <v>3992</v>
      </c>
      <c r="V3615" s="6" t="s">
        <v>3992</v>
      </c>
      <c r="W3615" s="6" t="s">
        <v>2017</v>
      </c>
      <c r="X3615" s="6" t="s">
        <v>1962</v>
      </c>
      <c r="Y3615" s="6" t="s">
        <v>2703</v>
      </c>
      <c r="Z3615" s="6" t="s">
        <v>2704</v>
      </c>
    </row>
    <row r="3616" spans="1:26" x14ac:dyDescent="0.2">
      <c r="A3616" s="6" t="s">
        <v>3987</v>
      </c>
      <c r="B3616" s="6">
        <v>150902</v>
      </c>
      <c r="C3616" s="1">
        <v>42101</v>
      </c>
      <c r="D3616" s="6" t="s">
        <v>1986</v>
      </c>
      <c r="E3616" s="6" t="s">
        <v>3989</v>
      </c>
      <c r="F3616" s="9">
        <v>486.93</v>
      </c>
      <c r="G3616" s="9">
        <v>486.93</v>
      </c>
      <c r="H3616" s="9">
        <v>87.65</v>
      </c>
      <c r="I3616" s="6" t="s">
        <v>4360</v>
      </c>
      <c r="J3616" s="9">
        <v>0</v>
      </c>
      <c r="K3616" s="9">
        <v>0</v>
      </c>
      <c r="L3616" s="6" t="s">
        <v>3990</v>
      </c>
      <c r="M3616" s="9">
        <v>423.42</v>
      </c>
      <c r="N3616" s="9">
        <v>63.51</v>
      </c>
      <c r="O3616" s="6" t="s">
        <v>1932</v>
      </c>
      <c r="P3616" s="7">
        <v>423.42</v>
      </c>
      <c r="Q3616" s="7">
        <v>6.99</v>
      </c>
      <c r="R3616" s="6" t="s">
        <v>3992</v>
      </c>
      <c r="S3616" s="7">
        <v>423.42</v>
      </c>
      <c r="T3616" s="7">
        <v>32.18</v>
      </c>
      <c r="U3616" s="6" t="s">
        <v>3992</v>
      </c>
      <c r="V3616" s="6" t="s">
        <v>3992</v>
      </c>
      <c r="W3616" s="6" t="s">
        <v>2705</v>
      </c>
      <c r="X3616" s="6" t="s">
        <v>2706</v>
      </c>
      <c r="Y3616" s="6" t="s">
        <v>2707</v>
      </c>
      <c r="Z3616" s="6" t="s">
        <v>2708</v>
      </c>
    </row>
    <row r="3617" spans="1:26" x14ac:dyDescent="0.2">
      <c r="A3617" s="6" t="s">
        <v>3987</v>
      </c>
      <c r="B3617" s="6">
        <v>150903</v>
      </c>
      <c r="C3617" s="1">
        <v>42101</v>
      </c>
      <c r="D3617" s="6" t="s">
        <v>1924</v>
      </c>
      <c r="E3617" s="6" t="s">
        <v>5203</v>
      </c>
      <c r="F3617" s="9">
        <v>1150.8699999999999</v>
      </c>
      <c r="G3617" s="9">
        <v>1150.8699999999999</v>
      </c>
      <c r="H3617" s="9">
        <v>46.03</v>
      </c>
      <c r="I3617" s="6" t="s">
        <v>4360</v>
      </c>
      <c r="J3617" s="9">
        <v>0</v>
      </c>
      <c r="K3617" s="9">
        <v>0</v>
      </c>
      <c r="L3617" s="6" t="s">
        <v>3990</v>
      </c>
      <c r="M3617" s="9">
        <v>0</v>
      </c>
      <c r="N3617" s="9">
        <v>0</v>
      </c>
      <c r="O3617" s="6" t="s">
        <v>3990</v>
      </c>
      <c r="P3617" s="7">
        <v>1150.8699999999999</v>
      </c>
      <c r="Q3617" s="7">
        <v>18.989999999999998</v>
      </c>
      <c r="R3617" s="6" t="s">
        <v>3992</v>
      </c>
      <c r="S3617" s="7">
        <v>1150.8699999999999</v>
      </c>
      <c r="T3617" s="7">
        <v>87.47</v>
      </c>
      <c r="U3617" s="6" t="s">
        <v>3992</v>
      </c>
      <c r="V3617" s="6" t="s">
        <v>3992</v>
      </c>
      <c r="W3617" s="6" t="s">
        <v>2709</v>
      </c>
      <c r="X3617" s="6" t="s">
        <v>4373</v>
      </c>
      <c r="Y3617" s="6" t="s">
        <v>4374</v>
      </c>
      <c r="Z3617" s="6" t="s">
        <v>4375</v>
      </c>
    </row>
    <row r="3618" spans="1:26" x14ac:dyDescent="0.2">
      <c r="A3618" s="6" t="s">
        <v>3987</v>
      </c>
      <c r="B3618" s="6">
        <v>150904</v>
      </c>
      <c r="C3618" s="1">
        <v>42101</v>
      </c>
      <c r="D3618" s="6" t="s">
        <v>1924</v>
      </c>
      <c r="E3618" s="6" t="s">
        <v>4642</v>
      </c>
      <c r="F3618" s="9">
        <v>209.9</v>
      </c>
      <c r="G3618" s="9">
        <v>292.69</v>
      </c>
      <c r="H3618" s="9">
        <v>20.49</v>
      </c>
      <c r="I3618" s="6" t="s">
        <v>4011</v>
      </c>
      <c r="J3618" s="9">
        <v>0</v>
      </c>
      <c r="K3618" s="9">
        <v>0</v>
      </c>
      <c r="L3618" s="6" t="s">
        <v>3990</v>
      </c>
      <c r="M3618" s="9">
        <v>0</v>
      </c>
      <c r="N3618" s="9">
        <v>0</v>
      </c>
      <c r="O3618" s="6" t="s">
        <v>3990</v>
      </c>
      <c r="P3618" s="7">
        <v>292.69</v>
      </c>
      <c r="Q3618" s="7">
        <v>4.83</v>
      </c>
      <c r="R3618" s="6" t="s">
        <v>3992</v>
      </c>
      <c r="S3618" s="7">
        <v>292.69</v>
      </c>
      <c r="T3618" s="7">
        <v>22.24</v>
      </c>
      <c r="U3618" s="6" t="s">
        <v>3992</v>
      </c>
      <c r="V3618" s="6" t="s">
        <v>3992</v>
      </c>
      <c r="W3618" s="6" t="s">
        <v>2710</v>
      </c>
      <c r="X3618" s="6" t="s">
        <v>4120</v>
      </c>
      <c r="Y3618" s="6" t="s">
        <v>3461</v>
      </c>
      <c r="Z3618" s="6" t="s">
        <v>2495</v>
      </c>
    </row>
    <row r="3619" spans="1:26" x14ac:dyDescent="0.2">
      <c r="A3619" s="6" t="s">
        <v>3987</v>
      </c>
      <c r="B3619" s="6">
        <v>150905</v>
      </c>
      <c r="C3619" s="1">
        <v>42101</v>
      </c>
      <c r="D3619" s="6" t="s">
        <v>1986</v>
      </c>
      <c r="E3619" s="6" t="s">
        <v>3989</v>
      </c>
      <c r="F3619" s="9">
        <v>2502.64</v>
      </c>
      <c r="G3619" s="9">
        <v>2502.64</v>
      </c>
      <c r="H3619" s="9">
        <v>450.48</v>
      </c>
      <c r="I3619" s="6" t="s">
        <v>4360</v>
      </c>
      <c r="J3619" s="9">
        <v>0</v>
      </c>
      <c r="K3619" s="9">
        <v>0</v>
      </c>
      <c r="L3619" s="6" t="s">
        <v>3990</v>
      </c>
      <c r="M3619" s="9">
        <v>2383.4699999999998</v>
      </c>
      <c r="N3619" s="9">
        <v>119.17</v>
      </c>
      <c r="O3619" s="6" t="s">
        <v>1932</v>
      </c>
      <c r="P3619" s="7">
        <v>2383.4699999999998</v>
      </c>
      <c r="Q3619" s="7">
        <v>39.33</v>
      </c>
      <c r="R3619" s="6" t="s">
        <v>3992</v>
      </c>
      <c r="S3619" s="7">
        <v>2383.4699999999998</v>
      </c>
      <c r="T3619" s="7">
        <v>181.14</v>
      </c>
      <c r="U3619" s="6" t="s">
        <v>3992</v>
      </c>
      <c r="V3619" s="6" t="s">
        <v>3992</v>
      </c>
      <c r="W3619" s="6" t="s">
        <v>3673</v>
      </c>
      <c r="X3619" s="6" t="s">
        <v>4843</v>
      </c>
      <c r="Y3619" s="6" t="s">
        <v>2711</v>
      </c>
      <c r="Z3619" s="6" t="s">
        <v>2712</v>
      </c>
    </row>
    <row r="3620" spans="1:26" x14ac:dyDescent="0.2">
      <c r="A3620" s="6" t="s">
        <v>3987</v>
      </c>
      <c r="B3620" s="6">
        <v>150905</v>
      </c>
      <c r="C3620" s="1">
        <v>42101</v>
      </c>
      <c r="D3620" s="6" t="s">
        <v>1986</v>
      </c>
      <c r="E3620" s="6" t="s">
        <v>3989</v>
      </c>
      <c r="F3620" s="9">
        <v>55.97</v>
      </c>
      <c r="G3620" s="9">
        <v>55.97</v>
      </c>
      <c r="H3620" s="9">
        <v>10.07</v>
      </c>
      <c r="I3620" s="6" t="s">
        <v>4360</v>
      </c>
      <c r="J3620" s="9">
        <v>0</v>
      </c>
      <c r="K3620" s="9">
        <v>0</v>
      </c>
      <c r="L3620" s="6" t="s">
        <v>3990</v>
      </c>
      <c r="M3620" s="9">
        <v>50.88</v>
      </c>
      <c r="N3620" s="9">
        <v>5.09</v>
      </c>
      <c r="O3620" s="6" t="s">
        <v>1932</v>
      </c>
      <c r="P3620" s="7">
        <v>50.88</v>
      </c>
      <c r="Q3620" s="7">
        <v>0.84</v>
      </c>
      <c r="R3620" s="6" t="s">
        <v>3992</v>
      </c>
      <c r="S3620" s="7">
        <v>50.88</v>
      </c>
      <c r="T3620" s="7">
        <v>3.87</v>
      </c>
      <c r="U3620" s="6" t="s">
        <v>3992</v>
      </c>
      <c r="V3620" s="6" t="s">
        <v>3992</v>
      </c>
      <c r="W3620" s="6" t="s">
        <v>3673</v>
      </c>
      <c r="X3620" s="6" t="s">
        <v>4978</v>
      </c>
      <c r="Y3620" s="6" t="s">
        <v>2713</v>
      </c>
      <c r="Z3620" s="6" t="s">
        <v>2714</v>
      </c>
    </row>
    <row r="3621" spans="1:26" x14ac:dyDescent="0.2">
      <c r="A3621" s="6" t="s">
        <v>3987</v>
      </c>
      <c r="B3621" s="6">
        <v>150905</v>
      </c>
      <c r="C3621" s="1">
        <v>42101</v>
      </c>
      <c r="D3621" s="6" t="s">
        <v>1986</v>
      </c>
      <c r="E3621" s="6" t="s">
        <v>3989</v>
      </c>
      <c r="F3621" s="9">
        <v>2402.66</v>
      </c>
      <c r="G3621" s="9">
        <v>2402.66</v>
      </c>
      <c r="H3621" s="9">
        <v>288.32</v>
      </c>
      <c r="I3621" s="6" t="s">
        <v>4360</v>
      </c>
      <c r="J3621" s="9">
        <v>0</v>
      </c>
      <c r="K3621" s="9">
        <v>0</v>
      </c>
      <c r="L3621" s="6" t="s">
        <v>3990</v>
      </c>
      <c r="M3621" s="9">
        <v>2184.2399999999998</v>
      </c>
      <c r="N3621" s="9">
        <v>218.42</v>
      </c>
      <c r="O3621" s="6" t="s">
        <v>1932</v>
      </c>
      <c r="P3621" s="7">
        <v>2184.2399999999998</v>
      </c>
      <c r="Q3621" s="7">
        <v>36.04</v>
      </c>
      <c r="R3621" s="6" t="s">
        <v>3992</v>
      </c>
      <c r="S3621" s="7">
        <v>2184.2399999999998</v>
      </c>
      <c r="T3621" s="7">
        <v>166</v>
      </c>
      <c r="U3621" s="6" t="s">
        <v>3992</v>
      </c>
      <c r="V3621" s="6" t="s">
        <v>3992</v>
      </c>
      <c r="W3621" s="6" t="s">
        <v>3673</v>
      </c>
      <c r="X3621" s="6" t="s">
        <v>2715</v>
      </c>
      <c r="Y3621" s="6" t="s">
        <v>2716</v>
      </c>
      <c r="Z3621" s="6" t="s">
        <v>2717</v>
      </c>
    </row>
    <row r="3622" spans="1:26" x14ac:dyDescent="0.2">
      <c r="A3622" s="6" t="s">
        <v>3987</v>
      </c>
      <c r="B3622" s="6">
        <v>150906</v>
      </c>
      <c r="C3622" s="1">
        <v>42101</v>
      </c>
      <c r="D3622" s="6" t="s">
        <v>1931</v>
      </c>
      <c r="E3622" s="6" t="s">
        <v>3989</v>
      </c>
      <c r="F3622" s="9">
        <v>546.89</v>
      </c>
      <c r="G3622" s="9">
        <v>546.89</v>
      </c>
      <c r="H3622" s="9">
        <v>98.44</v>
      </c>
      <c r="I3622" s="6" t="s">
        <v>4106</v>
      </c>
      <c r="J3622" s="9">
        <v>0</v>
      </c>
      <c r="K3622" s="9">
        <v>0</v>
      </c>
      <c r="L3622" s="6" t="s">
        <v>3990</v>
      </c>
      <c r="M3622" s="9">
        <v>475.56</v>
      </c>
      <c r="N3622" s="9">
        <v>71.33</v>
      </c>
      <c r="O3622" s="6" t="s">
        <v>1932</v>
      </c>
      <c r="P3622" s="7">
        <v>475.56</v>
      </c>
      <c r="Q3622" s="7">
        <v>7.85</v>
      </c>
      <c r="R3622" s="6" t="s">
        <v>3992</v>
      </c>
      <c r="S3622" s="7">
        <v>475.56</v>
      </c>
      <c r="T3622" s="7">
        <v>36.14</v>
      </c>
      <c r="U3622" s="6" t="s">
        <v>3992</v>
      </c>
      <c r="V3622" s="6" t="s">
        <v>3992</v>
      </c>
      <c r="W3622" s="6" t="s">
        <v>2962</v>
      </c>
      <c r="X3622" s="6" t="s">
        <v>5205</v>
      </c>
      <c r="Y3622" s="6" t="s">
        <v>2963</v>
      </c>
      <c r="Z3622" s="6" t="s">
        <v>2718</v>
      </c>
    </row>
    <row r="3623" spans="1:26" x14ac:dyDescent="0.2">
      <c r="A3623" s="6" t="s">
        <v>3987</v>
      </c>
      <c r="B3623" s="6">
        <v>150907</v>
      </c>
      <c r="C3623" s="1">
        <v>42101</v>
      </c>
      <c r="D3623" s="6" t="s">
        <v>1924</v>
      </c>
      <c r="E3623" s="6" t="s">
        <v>4096</v>
      </c>
      <c r="F3623" s="9">
        <v>2199.15</v>
      </c>
      <c r="G3623" s="9">
        <v>2199.15</v>
      </c>
      <c r="H3623" s="9">
        <v>263.89999999999998</v>
      </c>
      <c r="I3623" s="6" t="s">
        <v>4841</v>
      </c>
      <c r="J3623" s="9">
        <v>0</v>
      </c>
      <c r="K3623" s="9">
        <v>0</v>
      </c>
      <c r="L3623" s="6" t="s">
        <v>3990</v>
      </c>
      <c r="M3623" s="9">
        <v>2094.4299999999998</v>
      </c>
      <c r="N3623" s="9">
        <v>104.72</v>
      </c>
      <c r="O3623" s="6" t="s">
        <v>1932</v>
      </c>
      <c r="P3623" s="7">
        <v>2094.4299999999998</v>
      </c>
      <c r="Q3623" s="7">
        <v>34.56</v>
      </c>
      <c r="R3623" s="6" t="s">
        <v>3992</v>
      </c>
      <c r="S3623" s="7">
        <v>2094.4299999999998</v>
      </c>
      <c r="T3623" s="7">
        <v>159.18</v>
      </c>
      <c r="U3623" s="6" t="s">
        <v>3992</v>
      </c>
      <c r="V3623" s="6" t="s">
        <v>3992</v>
      </c>
      <c r="W3623" s="6" t="s">
        <v>2013</v>
      </c>
      <c r="X3623" s="6" t="s">
        <v>4843</v>
      </c>
      <c r="Y3623" s="6" t="s">
        <v>2719</v>
      </c>
      <c r="Z3623" s="6" t="s">
        <v>2720</v>
      </c>
    </row>
    <row r="3624" spans="1:26" hidden="1" x14ac:dyDescent="0.2">
      <c r="A3624" s="6" t="s">
        <v>3987</v>
      </c>
      <c r="B3624" s="6">
        <v>150908</v>
      </c>
      <c r="C3624" s="1">
        <v>42101</v>
      </c>
      <c r="D3624" s="6" t="s">
        <v>2560</v>
      </c>
      <c r="E3624" s="6" t="s">
        <v>3989</v>
      </c>
      <c r="F3624" s="9">
        <v>33.06</v>
      </c>
      <c r="G3624" s="9">
        <v>33.06</v>
      </c>
      <c r="H3624" s="9">
        <v>5.95</v>
      </c>
      <c r="I3624" s="6" t="s">
        <v>4011</v>
      </c>
      <c r="J3624" s="9">
        <v>0</v>
      </c>
      <c r="K3624" s="9">
        <v>0</v>
      </c>
      <c r="L3624" s="6" t="s">
        <v>3990</v>
      </c>
      <c r="M3624" s="9">
        <v>33.06</v>
      </c>
      <c r="N3624" s="9">
        <v>0</v>
      </c>
      <c r="O3624" s="6" t="s">
        <v>1932</v>
      </c>
      <c r="P3624" s="7">
        <v>0</v>
      </c>
      <c r="Q3624" s="7">
        <v>0</v>
      </c>
      <c r="R3624" s="6" t="s">
        <v>3990</v>
      </c>
      <c r="S3624" s="7">
        <v>0</v>
      </c>
      <c r="T3624" s="7">
        <v>0</v>
      </c>
      <c r="U3624" s="6" t="s">
        <v>3990</v>
      </c>
      <c r="V3624" s="6" t="s">
        <v>3992</v>
      </c>
      <c r="W3624" s="6" t="s">
        <v>2721</v>
      </c>
      <c r="X3624" s="6" t="s">
        <v>4931</v>
      </c>
      <c r="Y3624" s="6" t="s">
        <v>2621</v>
      </c>
      <c r="Z3624" s="6" t="s">
        <v>2622</v>
      </c>
    </row>
    <row r="3625" spans="1:26" x14ac:dyDescent="0.2">
      <c r="A3625" s="6" t="s">
        <v>3987</v>
      </c>
      <c r="B3625" s="6">
        <v>150909</v>
      </c>
      <c r="C3625" s="1">
        <v>42101</v>
      </c>
      <c r="D3625" s="6" t="s">
        <v>2074</v>
      </c>
      <c r="E3625" s="6" t="s">
        <v>4540</v>
      </c>
      <c r="F3625" s="9">
        <v>19.61</v>
      </c>
      <c r="G3625" s="9">
        <v>0</v>
      </c>
      <c r="H3625" s="9">
        <v>0</v>
      </c>
      <c r="I3625" s="6" t="s">
        <v>3990</v>
      </c>
      <c r="J3625" s="9">
        <v>0</v>
      </c>
      <c r="K3625" s="9">
        <v>0</v>
      </c>
      <c r="L3625" s="6" t="s">
        <v>3990</v>
      </c>
      <c r="M3625" s="9">
        <v>0</v>
      </c>
      <c r="N3625" s="9">
        <v>0</v>
      </c>
      <c r="O3625" s="6" t="s">
        <v>3990</v>
      </c>
      <c r="P3625" s="7">
        <v>19.61</v>
      </c>
      <c r="Q3625" s="7">
        <v>0</v>
      </c>
      <c r="R3625" s="6" t="s">
        <v>2075</v>
      </c>
      <c r="S3625" s="7">
        <v>19.61</v>
      </c>
      <c r="T3625" s="7">
        <v>0</v>
      </c>
      <c r="U3625" s="6" t="s">
        <v>2075</v>
      </c>
      <c r="V3625" s="6" t="s">
        <v>3992</v>
      </c>
      <c r="W3625" s="6" t="s">
        <v>3114</v>
      </c>
      <c r="X3625" s="6" t="s">
        <v>4362</v>
      </c>
      <c r="Y3625" s="6" t="s">
        <v>2722</v>
      </c>
      <c r="Z3625" s="6" t="s">
        <v>2723</v>
      </c>
    </row>
    <row r="3626" spans="1:26" x14ac:dyDescent="0.2">
      <c r="A3626" s="6" t="s">
        <v>3987</v>
      </c>
      <c r="B3626" s="6">
        <v>150910</v>
      </c>
      <c r="C3626" s="1">
        <v>42101</v>
      </c>
      <c r="D3626" s="6" t="s">
        <v>2074</v>
      </c>
      <c r="E3626" s="6" t="s">
        <v>4540</v>
      </c>
      <c r="F3626" s="9">
        <v>350.35</v>
      </c>
      <c r="G3626" s="9">
        <v>0</v>
      </c>
      <c r="H3626" s="9">
        <v>0</v>
      </c>
      <c r="I3626" s="6" t="s">
        <v>3990</v>
      </c>
      <c r="J3626" s="9">
        <v>0</v>
      </c>
      <c r="K3626" s="9">
        <v>0</v>
      </c>
      <c r="L3626" s="6" t="s">
        <v>3990</v>
      </c>
      <c r="M3626" s="9">
        <v>0</v>
      </c>
      <c r="N3626" s="9">
        <v>0</v>
      </c>
      <c r="O3626" s="6" t="s">
        <v>3990</v>
      </c>
      <c r="P3626" s="7">
        <v>350.35</v>
      </c>
      <c r="Q3626" s="7">
        <v>0</v>
      </c>
      <c r="R3626" s="6" t="s">
        <v>2075</v>
      </c>
      <c r="S3626" s="7">
        <v>350.35</v>
      </c>
      <c r="T3626" s="7">
        <v>0</v>
      </c>
      <c r="U3626" s="6" t="s">
        <v>2075</v>
      </c>
      <c r="V3626" s="6" t="s">
        <v>3992</v>
      </c>
      <c r="W3626" s="6" t="s">
        <v>3114</v>
      </c>
      <c r="X3626" s="6" t="s">
        <v>4070</v>
      </c>
      <c r="Y3626" s="6" t="s">
        <v>2291</v>
      </c>
      <c r="Z3626" s="6" t="s">
        <v>3116</v>
      </c>
    </row>
    <row r="3627" spans="1:26" x14ac:dyDescent="0.2">
      <c r="A3627" s="6" t="s">
        <v>3987</v>
      </c>
      <c r="B3627" s="6">
        <v>150911</v>
      </c>
      <c r="C3627" s="1">
        <v>42101</v>
      </c>
      <c r="D3627" s="6" t="s">
        <v>1986</v>
      </c>
      <c r="E3627" s="6" t="s">
        <v>3989</v>
      </c>
      <c r="F3627" s="9">
        <v>1405.95</v>
      </c>
      <c r="G3627" s="9">
        <v>0</v>
      </c>
      <c r="H3627" s="9">
        <v>0</v>
      </c>
      <c r="I3627" s="6" t="s">
        <v>3990</v>
      </c>
      <c r="J3627" s="9">
        <v>0</v>
      </c>
      <c r="K3627" s="9">
        <v>0</v>
      </c>
      <c r="L3627" s="6" t="s">
        <v>3990</v>
      </c>
      <c r="M3627" s="9">
        <v>0</v>
      </c>
      <c r="N3627" s="9">
        <v>0</v>
      </c>
      <c r="O3627" s="6" t="s">
        <v>3990</v>
      </c>
      <c r="P3627" s="7">
        <v>1405.95</v>
      </c>
      <c r="Q3627" s="7">
        <v>23.2</v>
      </c>
      <c r="R3627" s="6" t="s">
        <v>3992</v>
      </c>
      <c r="S3627" s="7">
        <v>1405.95</v>
      </c>
      <c r="T3627" s="7">
        <v>106.85</v>
      </c>
      <c r="U3627" s="6" t="s">
        <v>3992</v>
      </c>
      <c r="V3627" s="6" t="s">
        <v>3992</v>
      </c>
      <c r="W3627" s="6" t="s">
        <v>2059</v>
      </c>
      <c r="X3627" s="6" t="s">
        <v>4382</v>
      </c>
      <c r="Y3627" s="6" t="s">
        <v>5210</v>
      </c>
      <c r="Z3627" s="6" t="s">
        <v>2757</v>
      </c>
    </row>
    <row r="3628" spans="1:26" x14ac:dyDescent="0.2">
      <c r="A3628" s="6" t="s">
        <v>3987</v>
      </c>
      <c r="B3628" s="6">
        <v>150912</v>
      </c>
      <c r="C3628" s="1">
        <v>42101</v>
      </c>
      <c r="D3628" s="6" t="s">
        <v>1986</v>
      </c>
      <c r="E3628" s="6" t="s">
        <v>3989</v>
      </c>
      <c r="F3628" s="9">
        <v>859.73</v>
      </c>
      <c r="G3628" s="9">
        <v>747.59</v>
      </c>
      <c r="H3628" s="9">
        <v>134.57</v>
      </c>
      <c r="I3628" s="6" t="s">
        <v>4360</v>
      </c>
      <c r="J3628" s="9">
        <v>0</v>
      </c>
      <c r="K3628" s="9">
        <v>0</v>
      </c>
      <c r="L3628" s="6" t="s">
        <v>3990</v>
      </c>
      <c r="M3628" s="9">
        <v>747.59</v>
      </c>
      <c r="N3628" s="9">
        <v>112.14</v>
      </c>
      <c r="O3628" s="6" t="s">
        <v>1932</v>
      </c>
      <c r="P3628" s="7">
        <v>747.59</v>
      </c>
      <c r="Q3628" s="7">
        <v>12.34</v>
      </c>
      <c r="R3628" s="6" t="s">
        <v>3992</v>
      </c>
      <c r="S3628" s="7">
        <v>747.59</v>
      </c>
      <c r="T3628" s="7">
        <v>56.82</v>
      </c>
      <c r="U3628" s="6" t="s">
        <v>3992</v>
      </c>
      <c r="V3628" s="6" t="s">
        <v>3992</v>
      </c>
      <c r="W3628" s="6" t="s">
        <v>2069</v>
      </c>
      <c r="X3628" s="6" t="s">
        <v>4362</v>
      </c>
      <c r="Y3628" s="6" t="s">
        <v>5003</v>
      </c>
      <c r="Z3628" s="6" t="s">
        <v>5004</v>
      </c>
    </row>
    <row r="3629" spans="1:26" x14ac:dyDescent="0.2">
      <c r="A3629" s="6" t="s">
        <v>3987</v>
      </c>
      <c r="B3629" s="6">
        <v>150913</v>
      </c>
      <c r="C3629" s="1">
        <v>42101</v>
      </c>
      <c r="D3629" s="6" t="s">
        <v>1924</v>
      </c>
      <c r="E3629" s="6" t="s">
        <v>4096</v>
      </c>
      <c r="F3629" s="9">
        <v>85.84</v>
      </c>
      <c r="G3629" s="9">
        <v>74.64</v>
      </c>
      <c r="H3629" s="9">
        <v>2.99</v>
      </c>
      <c r="I3629" s="6" t="s">
        <v>4360</v>
      </c>
      <c r="J3629" s="9">
        <v>0</v>
      </c>
      <c r="K3629" s="9">
        <v>0</v>
      </c>
      <c r="L3629" s="6" t="s">
        <v>3990</v>
      </c>
      <c r="M3629" s="9">
        <v>74.64</v>
      </c>
      <c r="N3629" s="9">
        <v>11.2</v>
      </c>
      <c r="O3629" s="6" t="s">
        <v>1932</v>
      </c>
      <c r="P3629" s="7">
        <v>74.64</v>
      </c>
      <c r="Q3629" s="7">
        <v>1.23</v>
      </c>
      <c r="R3629" s="6" t="s">
        <v>3992</v>
      </c>
      <c r="S3629" s="7">
        <v>74.64</v>
      </c>
      <c r="T3629" s="7">
        <v>5.67</v>
      </c>
      <c r="U3629" s="6" t="s">
        <v>3992</v>
      </c>
      <c r="V3629" s="6" t="s">
        <v>3992</v>
      </c>
      <c r="W3629" s="6" t="s">
        <v>2565</v>
      </c>
      <c r="X3629" s="6" t="s">
        <v>4362</v>
      </c>
      <c r="Y3629" s="6" t="s">
        <v>3373</v>
      </c>
      <c r="Z3629" s="6" t="s">
        <v>3374</v>
      </c>
    </row>
    <row r="3630" spans="1:26" x14ac:dyDescent="0.2">
      <c r="A3630" s="6" t="s">
        <v>3987</v>
      </c>
      <c r="B3630" s="6">
        <v>150914</v>
      </c>
      <c r="C3630" s="1">
        <v>42101</v>
      </c>
      <c r="D3630" s="6" t="s">
        <v>1986</v>
      </c>
      <c r="E3630" s="6" t="s">
        <v>3989</v>
      </c>
      <c r="F3630" s="9">
        <v>543.42999999999995</v>
      </c>
      <c r="G3630" s="9">
        <v>472.55</v>
      </c>
      <c r="H3630" s="9">
        <v>85.06</v>
      </c>
      <c r="I3630" s="6" t="s">
        <v>4360</v>
      </c>
      <c r="J3630" s="9">
        <v>0</v>
      </c>
      <c r="K3630" s="9">
        <v>0</v>
      </c>
      <c r="L3630" s="6" t="s">
        <v>3990</v>
      </c>
      <c r="M3630" s="9">
        <v>472.55</v>
      </c>
      <c r="N3630" s="9">
        <v>70.88</v>
      </c>
      <c r="O3630" s="6" t="s">
        <v>1932</v>
      </c>
      <c r="P3630" s="7">
        <v>472.55</v>
      </c>
      <c r="Q3630" s="7">
        <v>7.8</v>
      </c>
      <c r="R3630" s="6" t="s">
        <v>3992</v>
      </c>
      <c r="S3630" s="7">
        <v>472.55</v>
      </c>
      <c r="T3630" s="7">
        <v>35.909999999999997</v>
      </c>
      <c r="U3630" s="6" t="s">
        <v>3992</v>
      </c>
      <c r="V3630" s="6" t="s">
        <v>3992</v>
      </c>
      <c r="W3630" s="6" t="s">
        <v>2724</v>
      </c>
      <c r="X3630" s="6" t="s">
        <v>4362</v>
      </c>
      <c r="Y3630" s="6" t="s">
        <v>5057</v>
      </c>
      <c r="Z3630" s="6" t="s">
        <v>5058</v>
      </c>
    </row>
    <row r="3631" spans="1:26" x14ac:dyDescent="0.2">
      <c r="A3631" s="6" t="s">
        <v>3987</v>
      </c>
      <c r="B3631" s="6">
        <v>150915</v>
      </c>
      <c r="C3631" s="1">
        <v>42101</v>
      </c>
      <c r="D3631" s="6" t="s">
        <v>1986</v>
      </c>
      <c r="E3631" s="6" t="s">
        <v>3989</v>
      </c>
      <c r="F3631" s="9">
        <v>408.47</v>
      </c>
      <c r="G3631" s="9">
        <v>355.19</v>
      </c>
      <c r="H3631" s="9">
        <v>63.93</v>
      </c>
      <c r="I3631" s="6" t="s">
        <v>4360</v>
      </c>
      <c r="J3631" s="9">
        <v>0</v>
      </c>
      <c r="K3631" s="9">
        <v>0</v>
      </c>
      <c r="L3631" s="6" t="s">
        <v>3990</v>
      </c>
      <c r="M3631" s="9">
        <v>355.19</v>
      </c>
      <c r="N3631" s="9">
        <v>53.28</v>
      </c>
      <c r="O3631" s="6" t="s">
        <v>1932</v>
      </c>
      <c r="P3631" s="7">
        <v>355.19</v>
      </c>
      <c r="Q3631" s="7">
        <v>5.86</v>
      </c>
      <c r="R3631" s="6" t="s">
        <v>3992</v>
      </c>
      <c r="S3631" s="7">
        <v>355.19</v>
      </c>
      <c r="T3631" s="7">
        <v>26.99</v>
      </c>
      <c r="U3631" s="6" t="s">
        <v>3992</v>
      </c>
      <c r="V3631" s="6" t="s">
        <v>3992</v>
      </c>
      <c r="W3631" s="6" t="s">
        <v>2069</v>
      </c>
      <c r="X3631" s="6" t="s">
        <v>4362</v>
      </c>
      <c r="Y3631" s="6" t="s">
        <v>4718</v>
      </c>
      <c r="Z3631" s="6" t="s">
        <v>4719</v>
      </c>
    </row>
    <row r="3632" spans="1:26" x14ac:dyDescent="0.2">
      <c r="A3632" s="6" t="s">
        <v>3987</v>
      </c>
      <c r="B3632" s="6">
        <v>150915</v>
      </c>
      <c r="C3632" s="1">
        <v>42101</v>
      </c>
      <c r="D3632" s="6" t="s">
        <v>1986</v>
      </c>
      <c r="E3632" s="6" t="s">
        <v>3989</v>
      </c>
      <c r="F3632" s="9">
        <v>211.76</v>
      </c>
      <c r="G3632" s="9">
        <v>184.14</v>
      </c>
      <c r="H3632" s="9">
        <v>33.15</v>
      </c>
      <c r="I3632" s="6" t="s">
        <v>4360</v>
      </c>
      <c r="J3632" s="9">
        <v>0</v>
      </c>
      <c r="K3632" s="9">
        <v>0</v>
      </c>
      <c r="L3632" s="6" t="s">
        <v>3990</v>
      </c>
      <c r="M3632" s="9">
        <v>184.14</v>
      </c>
      <c r="N3632" s="9">
        <v>27.62</v>
      </c>
      <c r="O3632" s="6" t="s">
        <v>1932</v>
      </c>
      <c r="P3632" s="7">
        <v>184.14</v>
      </c>
      <c r="Q3632" s="7">
        <v>3.04</v>
      </c>
      <c r="R3632" s="6" t="s">
        <v>3992</v>
      </c>
      <c r="S3632" s="7">
        <v>184.14</v>
      </c>
      <c r="T3632" s="7">
        <v>13.99</v>
      </c>
      <c r="U3632" s="6" t="s">
        <v>3992</v>
      </c>
      <c r="V3632" s="6" t="s">
        <v>3992</v>
      </c>
      <c r="W3632" s="6" t="s">
        <v>2069</v>
      </c>
      <c r="X3632" s="6" t="s">
        <v>4362</v>
      </c>
      <c r="Y3632" s="6" t="s">
        <v>5124</v>
      </c>
      <c r="Z3632" s="6" t="s">
        <v>5125</v>
      </c>
    </row>
    <row r="3633" spans="1:26" x14ac:dyDescent="0.2">
      <c r="A3633" s="6" t="s">
        <v>3987</v>
      </c>
      <c r="B3633" s="6">
        <v>150915</v>
      </c>
      <c r="C3633" s="1">
        <v>42101</v>
      </c>
      <c r="D3633" s="6" t="s">
        <v>1986</v>
      </c>
      <c r="E3633" s="6" t="s">
        <v>3989</v>
      </c>
      <c r="F3633" s="9">
        <v>2260.88</v>
      </c>
      <c r="G3633" s="9">
        <v>1965.98</v>
      </c>
      <c r="H3633" s="9">
        <v>353.88</v>
      </c>
      <c r="I3633" s="6" t="s">
        <v>4360</v>
      </c>
      <c r="J3633" s="9">
        <v>0</v>
      </c>
      <c r="K3633" s="9">
        <v>0</v>
      </c>
      <c r="L3633" s="6" t="s">
        <v>3990</v>
      </c>
      <c r="M3633" s="9">
        <v>1965.98</v>
      </c>
      <c r="N3633" s="9">
        <v>294.89999999999998</v>
      </c>
      <c r="O3633" s="6" t="s">
        <v>1932</v>
      </c>
      <c r="P3633" s="7">
        <v>1965.98</v>
      </c>
      <c r="Q3633" s="7">
        <v>32.44</v>
      </c>
      <c r="R3633" s="6" t="s">
        <v>3992</v>
      </c>
      <c r="S3633" s="7">
        <v>1965.98</v>
      </c>
      <c r="T3633" s="7">
        <v>149.41</v>
      </c>
      <c r="U3633" s="6" t="s">
        <v>3992</v>
      </c>
      <c r="V3633" s="6" t="s">
        <v>3992</v>
      </c>
      <c r="W3633" s="6" t="s">
        <v>2069</v>
      </c>
      <c r="X3633" s="6" t="s">
        <v>4362</v>
      </c>
      <c r="Y3633" s="6" t="s">
        <v>2467</v>
      </c>
      <c r="Z3633" s="6" t="s">
        <v>2468</v>
      </c>
    </row>
    <row r="3634" spans="1:26" x14ac:dyDescent="0.2">
      <c r="A3634" s="6" t="s">
        <v>3987</v>
      </c>
      <c r="B3634" s="6">
        <v>150915</v>
      </c>
      <c r="C3634" s="1">
        <v>42101</v>
      </c>
      <c r="D3634" s="6" t="s">
        <v>1986</v>
      </c>
      <c r="E3634" s="6" t="s">
        <v>3989</v>
      </c>
      <c r="F3634" s="9">
        <v>904.35</v>
      </c>
      <c r="G3634" s="9">
        <v>786.39</v>
      </c>
      <c r="H3634" s="9">
        <v>141.55000000000001</v>
      </c>
      <c r="I3634" s="6" t="s">
        <v>4360</v>
      </c>
      <c r="J3634" s="9">
        <v>0</v>
      </c>
      <c r="K3634" s="9">
        <v>0</v>
      </c>
      <c r="L3634" s="6" t="s">
        <v>3990</v>
      </c>
      <c r="M3634" s="9">
        <v>786.39</v>
      </c>
      <c r="N3634" s="9">
        <v>117.96</v>
      </c>
      <c r="O3634" s="6" t="s">
        <v>1932</v>
      </c>
      <c r="P3634" s="7">
        <v>786.39</v>
      </c>
      <c r="Q3634" s="7">
        <v>12.98</v>
      </c>
      <c r="R3634" s="6" t="s">
        <v>3992</v>
      </c>
      <c r="S3634" s="7">
        <v>786.39</v>
      </c>
      <c r="T3634" s="7">
        <v>59.77</v>
      </c>
      <c r="U3634" s="6" t="s">
        <v>3992</v>
      </c>
      <c r="V3634" s="6" t="s">
        <v>3992</v>
      </c>
      <c r="W3634" s="6" t="s">
        <v>2069</v>
      </c>
      <c r="X3634" s="6" t="s">
        <v>4362</v>
      </c>
      <c r="Y3634" s="6" t="s">
        <v>3005</v>
      </c>
      <c r="Z3634" s="6" t="s">
        <v>2159</v>
      </c>
    </row>
    <row r="3635" spans="1:26" x14ac:dyDescent="0.2">
      <c r="A3635" s="6" t="s">
        <v>3987</v>
      </c>
      <c r="B3635" s="6">
        <v>150915</v>
      </c>
      <c r="C3635" s="1">
        <v>42101</v>
      </c>
      <c r="D3635" s="6" t="s">
        <v>1986</v>
      </c>
      <c r="E3635" s="6" t="s">
        <v>3989</v>
      </c>
      <c r="F3635" s="9">
        <v>1683.19</v>
      </c>
      <c r="G3635" s="9">
        <v>1463.64</v>
      </c>
      <c r="H3635" s="9">
        <v>263.45999999999998</v>
      </c>
      <c r="I3635" s="6" t="s">
        <v>4360</v>
      </c>
      <c r="J3635" s="9">
        <v>0</v>
      </c>
      <c r="K3635" s="9">
        <v>0</v>
      </c>
      <c r="L3635" s="6" t="s">
        <v>3990</v>
      </c>
      <c r="M3635" s="9">
        <v>1463.64</v>
      </c>
      <c r="N3635" s="9">
        <v>219.55</v>
      </c>
      <c r="O3635" s="6" t="s">
        <v>1932</v>
      </c>
      <c r="P3635" s="7">
        <v>1463.64</v>
      </c>
      <c r="Q3635" s="7">
        <v>24.15</v>
      </c>
      <c r="R3635" s="6" t="s">
        <v>3992</v>
      </c>
      <c r="S3635" s="7">
        <v>1463.64</v>
      </c>
      <c r="T3635" s="7">
        <v>111.24</v>
      </c>
      <c r="U3635" s="6" t="s">
        <v>3992</v>
      </c>
      <c r="V3635" s="6" t="s">
        <v>3992</v>
      </c>
      <c r="W3635" s="6" t="s">
        <v>2069</v>
      </c>
      <c r="X3635" s="6" t="s">
        <v>4362</v>
      </c>
      <c r="Y3635" s="6" t="s">
        <v>3919</v>
      </c>
      <c r="Z3635" s="6" t="s">
        <v>2362</v>
      </c>
    </row>
    <row r="3636" spans="1:26" x14ac:dyDescent="0.2">
      <c r="A3636" s="6" t="s">
        <v>3987</v>
      </c>
      <c r="B3636" s="6">
        <v>150915</v>
      </c>
      <c r="C3636" s="1">
        <v>42101</v>
      </c>
      <c r="D3636" s="6" t="s">
        <v>1986</v>
      </c>
      <c r="E3636" s="6" t="s">
        <v>3989</v>
      </c>
      <c r="F3636" s="9">
        <v>2865.75</v>
      </c>
      <c r="G3636" s="9">
        <v>2491.96</v>
      </c>
      <c r="H3636" s="9">
        <v>448.55</v>
      </c>
      <c r="I3636" s="6" t="s">
        <v>4360</v>
      </c>
      <c r="J3636" s="9">
        <v>0</v>
      </c>
      <c r="K3636" s="9">
        <v>0</v>
      </c>
      <c r="L3636" s="6" t="s">
        <v>3990</v>
      </c>
      <c r="M3636" s="9">
        <v>2491.96</v>
      </c>
      <c r="N3636" s="9">
        <v>373.79</v>
      </c>
      <c r="O3636" s="6" t="s">
        <v>1932</v>
      </c>
      <c r="P3636" s="7">
        <v>2491.96</v>
      </c>
      <c r="Q3636" s="7">
        <v>41.12</v>
      </c>
      <c r="R3636" s="6" t="s">
        <v>3992</v>
      </c>
      <c r="S3636" s="7">
        <v>2491.96</v>
      </c>
      <c r="T3636" s="7">
        <v>189.39</v>
      </c>
      <c r="U3636" s="6" t="s">
        <v>3992</v>
      </c>
      <c r="V3636" s="6" t="s">
        <v>3992</v>
      </c>
      <c r="W3636" s="6" t="s">
        <v>2069</v>
      </c>
      <c r="X3636" s="6" t="s">
        <v>4362</v>
      </c>
      <c r="Y3636" s="6" t="s">
        <v>5015</v>
      </c>
      <c r="Z3636" s="6" t="s">
        <v>5016</v>
      </c>
    </row>
    <row r="3637" spans="1:26" x14ac:dyDescent="0.2">
      <c r="A3637" s="6" t="s">
        <v>3987</v>
      </c>
      <c r="B3637" s="6">
        <v>150915</v>
      </c>
      <c r="C3637" s="1">
        <v>42101</v>
      </c>
      <c r="D3637" s="6" t="s">
        <v>1986</v>
      </c>
      <c r="E3637" s="6" t="s">
        <v>3989</v>
      </c>
      <c r="F3637" s="9">
        <v>9552.51</v>
      </c>
      <c r="G3637" s="9">
        <v>8306.5300000000007</v>
      </c>
      <c r="H3637" s="9">
        <v>1495.18</v>
      </c>
      <c r="I3637" s="6" t="s">
        <v>4360</v>
      </c>
      <c r="J3637" s="9">
        <v>0</v>
      </c>
      <c r="K3637" s="9">
        <v>0</v>
      </c>
      <c r="L3637" s="6" t="s">
        <v>3990</v>
      </c>
      <c r="M3637" s="9">
        <v>8306.5300000000007</v>
      </c>
      <c r="N3637" s="9">
        <v>1245.98</v>
      </c>
      <c r="O3637" s="6" t="s">
        <v>1932</v>
      </c>
      <c r="P3637" s="7">
        <v>8306.5300000000007</v>
      </c>
      <c r="Q3637" s="7">
        <v>137.06</v>
      </c>
      <c r="R3637" s="6" t="s">
        <v>3992</v>
      </c>
      <c r="S3637" s="7">
        <v>8306.5300000000007</v>
      </c>
      <c r="T3637" s="7">
        <v>631.29999999999995</v>
      </c>
      <c r="U3637" s="6" t="s">
        <v>3992</v>
      </c>
      <c r="V3637" s="6" t="s">
        <v>3992</v>
      </c>
      <c r="W3637" s="6" t="s">
        <v>2069</v>
      </c>
      <c r="X3637" s="6" t="s">
        <v>4362</v>
      </c>
      <c r="Y3637" s="6" t="s">
        <v>5003</v>
      </c>
      <c r="Z3637" s="6" t="s">
        <v>5004</v>
      </c>
    </row>
    <row r="3638" spans="1:26" x14ac:dyDescent="0.2">
      <c r="A3638" s="6" t="s">
        <v>3987</v>
      </c>
      <c r="B3638" s="6">
        <v>150915</v>
      </c>
      <c r="C3638" s="1">
        <v>42101</v>
      </c>
      <c r="D3638" s="6" t="s">
        <v>1986</v>
      </c>
      <c r="E3638" s="6" t="s">
        <v>3989</v>
      </c>
      <c r="F3638" s="9">
        <v>8325.84</v>
      </c>
      <c r="G3638" s="9">
        <v>7239.86</v>
      </c>
      <c r="H3638" s="9">
        <v>1303.17</v>
      </c>
      <c r="I3638" s="6" t="s">
        <v>4360</v>
      </c>
      <c r="J3638" s="9">
        <v>0</v>
      </c>
      <c r="K3638" s="9">
        <v>0</v>
      </c>
      <c r="L3638" s="6" t="s">
        <v>3990</v>
      </c>
      <c r="M3638" s="9">
        <v>7239.86</v>
      </c>
      <c r="N3638" s="9">
        <v>1085.98</v>
      </c>
      <c r="O3638" s="6" t="s">
        <v>1932</v>
      </c>
      <c r="P3638" s="7">
        <v>7239.86</v>
      </c>
      <c r="Q3638" s="7">
        <v>119.46</v>
      </c>
      <c r="R3638" s="6" t="s">
        <v>3992</v>
      </c>
      <c r="S3638" s="7">
        <v>7239.86</v>
      </c>
      <c r="T3638" s="7">
        <v>550.23</v>
      </c>
      <c r="U3638" s="6" t="s">
        <v>3992</v>
      </c>
      <c r="V3638" s="6" t="s">
        <v>3992</v>
      </c>
      <c r="W3638" s="6" t="s">
        <v>2069</v>
      </c>
      <c r="X3638" s="6" t="s">
        <v>4362</v>
      </c>
      <c r="Y3638" s="6" t="s">
        <v>4992</v>
      </c>
      <c r="Z3638" s="6" t="s">
        <v>4993</v>
      </c>
    </row>
    <row r="3639" spans="1:26" x14ac:dyDescent="0.2">
      <c r="A3639" s="6" t="s">
        <v>3987</v>
      </c>
      <c r="B3639" s="6">
        <v>150916</v>
      </c>
      <c r="C3639" s="1">
        <v>42101</v>
      </c>
      <c r="D3639" s="6" t="s">
        <v>1986</v>
      </c>
      <c r="E3639" s="6" t="s">
        <v>3989</v>
      </c>
      <c r="F3639" s="9">
        <v>139.91999999999999</v>
      </c>
      <c r="G3639" s="9">
        <v>139.91999999999999</v>
      </c>
      <c r="H3639" s="9">
        <v>25.19</v>
      </c>
      <c r="I3639" s="6" t="s">
        <v>4011</v>
      </c>
      <c r="J3639" s="9">
        <v>0</v>
      </c>
      <c r="K3639" s="9">
        <v>0</v>
      </c>
      <c r="L3639" s="6" t="s">
        <v>3990</v>
      </c>
      <c r="M3639" s="9">
        <v>0</v>
      </c>
      <c r="N3639" s="9">
        <v>0</v>
      </c>
      <c r="O3639" s="6" t="s">
        <v>3990</v>
      </c>
      <c r="P3639" s="7">
        <v>139.91999999999999</v>
      </c>
      <c r="Q3639" s="7">
        <v>2.31</v>
      </c>
      <c r="R3639" s="6" t="s">
        <v>3992</v>
      </c>
      <c r="S3639" s="7">
        <v>139.91999999999999</v>
      </c>
      <c r="T3639" s="7">
        <v>10.63</v>
      </c>
      <c r="U3639" s="6" t="s">
        <v>3992</v>
      </c>
      <c r="V3639" s="6" t="s">
        <v>3992</v>
      </c>
      <c r="W3639" s="6" t="s">
        <v>2725</v>
      </c>
      <c r="X3639" s="6" t="s">
        <v>4527</v>
      </c>
      <c r="Y3639" s="6" t="s">
        <v>4528</v>
      </c>
      <c r="Z3639" s="6" t="s">
        <v>4529</v>
      </c>
    </row>
    <row r="3640" spans="1:26" x14ac:dyDescent="0.2">
      <c r="A3640" s="6" t="s">
        <v>3987</v>
      </c>
      <c r="B3640" s="6">
        <v>150917</v>
      </c>
      <c r="C3640" s="1">
        <v>42101</v>
      </c>
      <c r="D3640" s="6" t="s">
        <v>1924</v>
      </c>
      <c r="E3640" s="6" t="s">
        <v>2666</v>
      </c>
      <c r="F3640" s="9">
        <v>929.46</v>
      </c>
      <c r="G3640" s="9">
        <v>844.96</v>
      </c>
      <c r="H3640" s="9">
        <v>33.799999999999997</v>
      </c>
      <c r="I3640" s="6" t="s">
        <v>4360</v>
      </c>
      <c r="J3640" s="9">
        <v>0</v>
      </c>
      <c r="K3640" s="9">
        <v>0</v>
      </c>
      <c r="L3640" s="6" t="s">
        <v>3990</v>
      </c>
      <c r="M3640" s="9">
        <v>844.96</v>
      </c>
      <c r="N3640" s="9">
        <v>84.5</v>
      </c>
      <c r="O3640" s="6" t="s">
        <v>1932</v>
      </c>
      <c r="P3640" s="7">
        <v>844.96</v>
      </c>
      <c r="Q3640" s="7">
        <v>13.94</v>
      </c>
      <c r="R3640" s="6" t="s">
        <v>3992</v>
      </c>
      <c r="S3640" s="7">
        <v>844.96</v>
      </c>
      <c r="T3640" s="7">
        <v>64.22</v>
      </c>
      <c r="U3640" s="6" t="s">
        <v>3992</v>
      </c>
      <c r="V3640" s="6" t="s">
        <v>3992</v>
      </c>
      <c r="W3640" s="6" t="s">
        <v>2726</v>
      </c>
      <c r="X3640" s="6" t="s">
        <v>4962</v>
      </c>
      <c r="Y3640" s="6" t="s">
        <v>4990</v>
      </c>
      <c r="Z3640" s="6" t="s">
        <v>4991</v>
      </c>
    </row>
    <row r="3641" spans="1:26" x14ac:dyDescent="0.2">
      <c r="A3641" s="6" t="s">
        <v>3987</v>
      </c>
      <c r="B3641" s="6">
        <v>150918</v>
      </c>
      <c r="C3641" s="1">
        <v>42101</v>
      </c>
      <c r="D3641" s="6" t="s">
        <v>1986</v>
      </c>
      <c r="E3641" s="6" t="s">
        <v>3989</v>
      </c>
      <c r="F3641" s="9">
        <v>109</v>
      </c>
      <c r="G3641" s="9">
        <v>94.78</v>
      </c>
      <c r="H3641" s="9">
        <v>17.059999999999999</v>
      </c>
      <c r="I3641" s="6" t="s">
        <v>4360</v>
      </c>
      <c r="J3641" s="9">
        <v>0</v>
      </c>
      <c r="K3641" s="9">
        <v>0</v>
      </c>
      <c r="L3641" s="6" t="s">
        <v>3990</v>
      </c>
      <c r="M3641" s="9">
        <v>94.78</v>
      </c>
      <c r="N3641" s="9">
        <v>14.22</v>
      </c>
      <c r="O3641" s="6" t="s">
        <v>1932</v>
      </c>
      <c r="P3641" s="7">
        <v>94.78</v>
      </c>
      <c r="Q3641" s="7">
        <v>1.56</v>
      </c>
      <c r="R3641" s="6" t="s">
        <v>3992</v>
      </c>
      <c r="S3641" s="7">
        <v>94.78</v>
      </c>
      <c r="T3641" s="7">
        <v>7.2</v>
      </c>
      <c r="U3641" s="6" t="s">
        <v>3992</v>
      </c>
      <c r="V3641" s="6" t="s">
        <v>3992</v>
      </c>
      <c r="W3641" s="6" t="s">
        <v>2069</v>
      </c>
      <c r="X3641" s="6" t="s">
        <v>4362</v>
      </c>
      <c r="Y3641" s="6" t="s">
        <v>4401</v>
      </c>
      <c r="Z3641" s="6" t="s">
        <v>4402</v>
      </c>
    </row>
    <row r="3642" spans="1:26" x14ac:dyDescent="0.2">
      <c r="A3642" s="6" t="s">
        <v>3987</v>
      </c>
      <c r="B3642" s="6">
        <v>150919</v>
      </c>
      <c r="C3642" s="1">
        <v>42101</v>
      </c>
      <c r="D3642" s="6" t="s">
        <v>2008</v>
      </c>
      <c r="E3642" s="6" t="s">
        <v>5203</v>
      </c>
      <c r="F3642" s="9">
        <v>5465.74</v>
      </c>
      <c r="G3642" s="9">
        <v>3740.06</v>
      </c>
      <c r="H3642" s="9">
        <v>149.6</v>
      </c>
      <c r="I3642" s="6" t="s">
        <v>3125</v>
      </c>
      <c r="J3642" s="9">
        <v>7301.49</v>
      </c>
      <c r="K3642" s="9">
        <v>1164.67</v>
      </c>
      <c r="L3642" s="6" t="s">
        <v>3125</v>
      </c>
      <c r="M3642" s="9">
        <v>3740.06</v>
      </c>
      <c r="N3642" s="9">
        <v>561.01</v>
      </c>
      <c r="O3642" s="6" t="s">
        <v>1932</v>
      </c>
      <c r="P3642" s="7">
        <v>3740.06</v>
      </c>
      <c r="Q3642" s="7">
        <v>61.71</v>
      </c>
      <c r="R3642" s="6" t="s">
        <v>3992</v>
      </c>
      <c r="S3642" s="7">
        <v>3740.06</v>
      </c>
      <c r="T3642" s="7">
        <v>284.24</v>
      </c>
      <c r="U3642" s="6" t="s">
        <v>3992</v>
      </c>
      <c r="V3642" s="6" t="s">
        <v>3992</v>
      </c>
      <c r="W3642" s="6" t="s">
        <v>2727</v>
      </c>
      <c r="X3642" s="6" t="s">
        <v>4049</v>
      </c>
      <c r="Y3642" s="6" t="s">
        <v>4393</v>
      </c>
      <c r="Z3642" s="6" t="s">
        <v>4394</v>
      </c>
    </row>
    <row r="3643" spans="1:26" x14ac:dyDescent="0.2">
      <c r="A3643" s="6" t="s">
        <v>3987</v>
      </c>
      <c r="B3643" s="6">
        <v>150920</v>
      </c>
      <c r="C3643" s="1">
        <v>42101</v>
      </c>
      <c r="D3643" s="6" t="s">
        <v>1924</v>
      </c>
      <c r="E3643" s="6" t="s">
        <v>3418</v>
      </c>
      <c r="F3643" s="9">
        <v>325.91000000000003</v>
      </c>
      <c r="G3643" s="9">
        <v>271.58999999999997</v>
      </c>
      <c r="H3643" s="9">
        <v>10.86</v>
      </c>
      <c r="I3643" s="6" t="s">
        <v>4360</v>
      </c>
      <c r="J3643" s="9">
        <v>0</v>
      </c>
      <c r="K3643" s="9">
        <v>0</v>
      </c>
      <c r="L3643" s="6" t="s">
        <v>3990</v>
      </c>
      <c r="M3643" s="9">
        <v>271.58999999999997</v>
      </c>
      <c r="N3643" s="9">
        <v>54.32</v>
      </c>
      <c r="O3643" s="6" t="s">
        <v>1932</v>
      </c>
      <c r="P3643" s="7">
        <v>271.58999999999997</v>
      </c>
      <c r="Q3643" s="7">
        <v>4.4800000000000004</v>
      </c>
      <c r="R3643" s="6" t="s">
        <v>3992</v>
      </c>
      <c r="S3643" s="7">
        <v>271.58999999999997</v>
      </c>
      <c r="T3643" s="7">
        <v>20.64</v>
      </c>
      <c r="U3643" s="6" t="s">
        <v>3992</v>
      </c>
      <c r="V3643" s="6" t="s">
        <v>3992</v>
      </c>
      <c r="W3643" s="6" t="s">
        <v>2728</v>
      </c>
      <c r="X3643" s="6" t="s">
        <v>4382</v>
      </c>
      <c r="Y3643" s="6" t="s">
        <v>4414</v>
      </c>
      <c r="Z3643" s="6" t="s">
        <v>4415</v>
      </c>
    </row>
    <row r="3644" spans="1:26" x14ac:dyDescent="0.2">
      <c r="A3644" s="6" t="s">
        <v>3987</v>
      </c>
      <c r="B3644" s="6">
        <v>150921</v>
      </c>
      <c r="C3644" s="1">
        <v>42101</v>
      </c>
      <c r="D3644" s="6" t="s">
        <v>1986</v>
      </c>
      <c r="E3644" s="6" t="s">
        <v>3989</v>
      </c>
      <c r="F3644" s="9">
        <v>435.98</v>
      </c>
      <c r="G3644" s="9">
        <v>379.11</v>
      </c>
      <c r="H3644" s="9">
        <v>68.239999999999995</v>
      </c>
      <c r="I3644" s="6" t="s">
        <v>4360</v>
      </c>
      <c r="J3644" s="9">
        <v>0</v>
      </c>
      <c r="K3644" s="9">
        <v>0</v>
      </c>
      <c r="L3644" s="6" t="s">
        <v>3990</v>
      </c>
      <c r="M3644" s="9">
        <v>379.11</v>
      </c>
      <c r="N3644" s="9">
        <v>56.87</v>
      </c>
      <c r="O3644" s="6" t="s">
        <v>1932</v>
      </c>
      <c r="P3644" s="7">
        <v>379.11</v>
      </c>
      <c r="Q3644" s="7">
        <v>6.26</v>
      </c>
      <c r="R3644" s="6" t="s">
        <v>3992</v>
      </c>
      <c r="S3644" s="7">
        <v>379.11</v>
      </c>
      <c r="T3644" s="7">
        <v>28.81</v>
      </c>
      <c r="U3644" s="6" t="s">
        <v>3992</v>
      </c>
      <c r="V3644" s="6" t="s">
        <v>3992</v>
      </c>
      <c r="W3644" s="6" t="s">
        <v>2069</v>
      </c>
      <c r="X3644" s="6" t="s">
        <v>4362</v>
      </c>
      <c r="Y3644" s="6" t="s">
        <v>4401</v>
      </c>
      <c r="Z3644" s="6" t="s">
        <v>4402</v>
      </c>
    </row>
    <row r="3645" spans="1:26" x14ac:dyDescent="0.2">
      <c r="A3645" s="6" t="s">
        <v>3987</v>
      </c>
      <c r="B3645" s="6">
        <v>150922</v>
      </c>
      <c r="C3645" s="1">
        <v>42101</v>
      </c>
      <c r="D3645" s="6" t="s">
        <v>1986</v>
      </c>
      <c r="E3645" s="6" t="s">
        <v>3989</v>
      </c>
      <c r="F3645" s="9">
        <v>158.09</v>
      </c>
      <c r="G3645" s="9">
        <v>137.47</v>
      </c>
      <c r="H3645" s="9">
        <v>24.74</v>
      </c>
      <c r="I3645" s="6" t="s">
        <v>4360</v>
      </c>
      <c r="J3645" s="9">
        <v>0</v>
      </c>
      <c r="K3645" s="9">
        <v>0</v>
      </c>
      <c r="L3645" s="6" t="s">
        <v>3990</v>
      </c>
      <c r="M3645" s="9">
        <v>137.47</v>
      </c>
      <c r="N3645" s="9">
        <v>20.62</v>
      </c>
      <c r="O3645" s="6" t="s">
        <v>1932</v>
      </c>
      <c r="P3645" s="7">
        <v>137.47</v>
      </c>
      <c r="Q3645" s="7">
        <v>2.27</v>
      </c>
      <c r="R3645" s="6" t="s">
        <v>3992</v>
      </c>
      <c r="S3645" s="7">
        <v>137.47</v>
      </c>
      <c r="T3645" s="7">
        <v>10.45</v>
      </c>
      <c r="U3645" s="6" t="s">
        <v>3992</v>
      </c>
      <c r="V3645" s="6" t="s">
        <v>3992</v>
      </c>
      <c r="W3645" s="6" t="s">
        <v>2344</v>
      </c>
      <c r="X3645" s="6" t="s">
        <v>4362</v>
      </c>
      <c r="Y3645" s="6" t="s">
        <v>4412</v>
      </c>
      <c r="Z3645" s="6" t="s">
        <v>4413</v>
      </c>
    </row>
    <row r="3646" spans="1:26" x14ac:dyDescent="0.2">
      <c r="A3646" s="6" t="s">
        <v>3987</v>
      </c>
      <c r="B3646" s="6">
        <v>150923</v>
      </c>
      <c r="C3646" s="1">
        <v>42101</v>
      </c>
      <c r="D3646" s="6" t="s">
        <v>1986</v>
      </c>
      <c r="E3646" s="6" t="s">
        <v>3989</v>
      </c>
      <c r="F3646" s="9">
        <v>1414.27</v>
      </c>
      <c r="G3646" s="9">
        <v>0</v>
      </c>
      <c r="H3646" s="9">
        <v>0</v>
      </c>
      <c r="I3646" s="6" t="s">
        <v>3990</v>
      </c>
      <c r="J3646" s="9">
        <v>0</v>
      </c>
      <c r="K3646" s="9">
        <v>0</v>
      </c>
      <c r="L3646" s="6" t="s">
        <v>3990</v>
      </c>
      <c r="M3646" s="9">
        <v>1346.92</v>
      </c>
      <c r="N3646" s="9">
        <v>67.349999999999994</v>
      </c>
      <c r="O3646" s="6" t="s">
        <v>1932</v>
      </c>
      <c r="P3646" s="7">
        <v>1346.92</v>
      </c>
      <c r="Q3646" s="7">
        <v>22.22</v>
      </c>
      <c r="R3646" s="6" t="s">
        <v>3992</v>
      </c>
      <c r="S3646" s="7">
        <v>1346.92</v>
      </c>
      <c r="T3646" s="7">
        <v>102.37</v>
      </c>
      <c r="U3646" s="6" t="s">
        <v>3992</v>
      </c>
      <c r="V3646" s="6" t="s">
        <v>3992</v>
      </c>
      <c r="W3646" s="6" t="s">
        <v>2729</v>
      </c>
      <c r="X3646" s="6" t="s">
        <v>4396</v>
      </c>
      <c r="Y3646" s="6" t="s">
        <v>4397</v>
      </c>
      <c r="Z3646" s="6" t="s">
        <v>4398</v>
      </c>
    </row>
    <row r="3647" spans="1:26" x14ac:dyDescent="0.2">
      <c r="A3647" s="6" t="s">
        <v>3987</v>
      </c>
      <c r="B3647" s="6">
        <v>150924</v>
      </c>
      <c r="C3647" s="1">
        <v>42101</v>
      </c>
      <c r="D3647" s="6" t="s">
        <v>2668</v>
      </c>
      <c r="E3647" s="6" t="s">
        <v>2730</v>
      </c>
      <c r="F3647" s="9">
        <v>306.04000000000002</v>
      </c>
      <c r="G3647" s="9">
        <v>306.04000000000002</v>
      </c>
      <c r="H3647" s="9">
        <v>55.09</v>
      </c>
      <c r="I3647" s="6" t="s">
        <v>4360</v>
      </c>
      <c r="J3647" s="9">
        <v>0</v>
      </c>
      <c r="K3647" s="9">
        <v>0</v>
      </c>
      <c r="L3647" s="6" t="s">
        <v>3990</v>
      </c>
      <c r="M3647" s="9">
        <v>266.12</v>
      </c>
      <c r="N3647" s="9">
        <v>39.92</v>
      </c>
      <c r="O3647" s="6" t="s">
        <v>1932</v>
      </c>
      <c r="P3647" s="7">
        <v>266.12</v>
      </c>
      <c r="Q3647" s="7">
        <v>4.3899999999999997</v>
      </c>
      <c r="R3647" s="6" t="s">
        <v>3992</v>
      </c>
      <c r="S3647" s="7">
        <v>266.12</v>
      </c>
      <c r="T3647" s="7">
        <v>20.23</v>
      </c>
      <c r="U3647" s="6" t="s">
        <v>3992</v>
      </c>
      <c r="V3647" s="6" t="s">
        <v>3992</v>
      </c>
      <c r="W3647" s="6" t="s">
        <v>2731</v>
      </c>
      <c r="X3647" s="6" t="s">
        <v>4362</v>
      </c>
      <c r="Y3647" s="6" t="s">
        <v>2732</v>
      </c>
      <c r="Z3647" s="6" t="s">
        <v>2733</v>
      </c>
    </row>
    <row r="3648" spans="1:26" x14ac:dyDescent="0.2">
      <c r="A3648" s="6" t="s">
        <v>3987</v>
      </c>
      <c r="B3648" s="6">
        <v>150925</v>
      </c>
      <c r="C3648" s="1">
        <v>42101</v>
      </c>
      <c r="D3648" s="6" t="s">
        <v>1986</v>
      </c>
      <c r="E3648" s="6" t="s">
        <v>3989</v>
      </c>
      <c r="F3648" s="9">
        <v>836.17</v>
      </c>
      <c r="G3648" s="9">
        <v>975.52</v>
      </c>
      <c r="H3648" s="9">
        <v>175.59</v>
      </c>
      <c r="I3648" s="6" t="s">
        <v>4360</v>
      </c>
      <c r="J3648" s="9">
        <v>0</v>
      </c>
      <c r="K3648" s="9">
        <v>0</v>
      </c>
      <c r="L3648" s="6" t="s">
        <v>3990</v>
      </c>
      <c r="M3648" s="9">
        <v>848.28</v>
      </c>
      <c r="N3648" s="9">
        <v>127.24</v>
      </c>
      <c r="O3648" s="6" t="s">
        <v>1932</v>
      </c>
      <c r="P3648" s="7">
        <v>848.28</v>
      </c>
      <c r="Q3648" s="7">
        <v>14</v>
      </c>
      <c r="R3648" s="6" t="s">
        <v>3992</v>
      </c>
      <c r="S3648" s="7">
        <v>848.28</v>
      </c>
      <c r="T3648" s="7">
        <v>64.47</v>
      </c>
      <c r="U3648" s="6" t="s">
        <v>3992</v>
      </c>
      <c r="V3648" s="6" t="s">
        <v>3992</v>
      </c>
      <c r="W3648" s="6" t="s">
        <v>2734</v>
      </c>
      <c r="X3648" s="6" t="s">
        <v>4049</v>
      </c>
      <c r="Y3648" s="6" t="s">
        <v>2735</v>
      </c>
      <c r="Z3648" s="6" t="s">
        <v>2736</v>
      </c>
    </row>
    <row r="3649" spans="1:26" x14ac:dyDescent="0.2">
      <c r="A3649" s="6" t="s">
        <v>3987</v>
      </c>
      <c r="B3649" s="6">
        <v>150926</v>
      </c>
      <c r="C3649" s="1">
        <v>42101</v>
      </c>
      <c r="D3649" s="6" t="s">
        <v>1986</v>
      </c>
      <c r="E3649" s="6" t="s">
        <v>3989</v>
      </c>
      <c r="F3649" s="9">
        <v>532.84</v>
      </c>
      <c r="G3649" s="9">
        <v>532.84</v>
      </c>
      <c r="H3649" s="9">
        <v>95.91</v>
      </c>
      <c r="I3649" s="6" t="s">
        <v>4360</v>
      </c>
      <c r="J3649" s="9">
        <v>0</v>
      </c>
      <c r="K3649" s="9">
        <v>0</v>
      </c>
      <c r="L3649" s="6" t="s">
        <v>3990</v>
      </c>
      <c r="M3649" s="9">
        <v>463.34</v>
      </c>
      <c r="N3649" s="9">
        <v>69.5</v>
      </c>
      <c r="O3649" s="6" t="s">
        <v>1932</v>
      </c>
      <c r="P3649" s="7">
        <v>463.34</v>
      </c>
      <c r="Q3649" s="7">
        <v>7.65</v>
      </c>
      <c r="R3649" s="6" t="s">
        <v>3992</v>
      </c>
      <c r="S3649" s="7">
        <v>463.34</v>
      </c>
      <c r="T3649" s="7">
        <v>35.21</v>
      </c>
      <c r="U3649" s="6" t="s">
        <v>3992</v>
      </c>
      <c r="V3649" s="6" t="s">
        <v>3992</v>
      </c>
      <c r="W3649" s="6" t="s">
        <v>2530</v>
      </c>
      <c r="X3649" s="6" t="s">
        <v>4362</v>
      </c>
      <c r="Y3649" s="6" t="s">
        <v>4363</v>
      </c>
      <c r="Z3649" s="6" t="s">
        <v>4364</v>
      </c>
    </row>
    <row r="3650" spans="1:26" x14ac:dyDescent="0.2">
      <c r="A3650" s="6" t="s">
        <v>3987</v>
      </c>
      <c r="B3650" s="6">
        <v>150927</v>
      </c>
      <c r="C3650" s="1">
        <v>42101</v>
      </c>
      <c r="D3650" s="6" t="s">
        <v>1931</v>
      </c>
      <c r="E3650" s="6" t="s">
        <v>3989</v>
      </c>
      <c r="F3650" s="9">
        <v>392</v>
      </c>
      <c r="G3650" s="9">
        <v>0</v>
      </c>
      <c r="H3650" s="9">
        <v>0</v>
      </c>
      <c r="I3650" s="6" t="s">
        <v>3990</v>
      </c>
      <c r="J3650" s="9">
        <v>0</v>
      </c>
      <c r="K3650" s="9">
        <v>0</v>
      </c>
      <c r="L3650" s="6" t="s">
        <v>3990</v>
      </c>
      <c r="M3650" s="9">
        <v>0</v>
      </c>
      <c r="N3650" s="9">
        <v>0</v>
      </c>
      <c r="O3650" s="6" t="s">
        <v>3990</v>
      </c>
      <c r="P3650" s="7">
        <v>392</v>
      </c>
      <c r="Q3650" s="7">
        <v>6.47</v>
      </c>
      <c r="R3650" s="6" t="s">
        <v>3992</v>
      </c>
      <c r="S3650" s="7">
        <v>392</v>
      </c>
      <c r="T3650" s="7">
        <v>29.79</v>
      </c>
      <c r="U3650" s="6" t="s">
        <v>3992</v>
      </c>
      <c r="V3650" s="6" t="s">
        <v>3992</v>
      </c>
      <c r="W3650" s="6" t="s">
        <v>2375</v>
      </c>
      <c r="X3650" s="6" t="s">
        <v>1962</v>
      </c>
      <c r="Y3650" s="6" t="s">
        <v>2737</v>
      </c>
      <c r="Z3650" s="6" t="s">
        <v>2738</v>
      </c>
    </row>
    <row r="3651" spans="1:26" x14ac:dyDescent="0.2">
      <c r="A3651" s="6" t="s">
        <v>3987</v>
      </c>
      <c r="B3651" s="6">
        <v>150928</v>
      </c>
      <c r="C3651" s="1">
        <v>42101</v>
      </c>
      <c r="D3651" s="6" t="s">
        <v>1931</v>
      </c>
      <c r="E3651" s="6" t="s">
        <v>3989</v>
      </c>
      <c r="F3651" s="9">
        <v>720</v>
      </c>
      <c r="G3651" s="9">
        <v>720</v>
      </c>
      <c r="H3651" s="9">
        <v>129.6</v>
      </c>
      <c r="I3651" s="6" t="s">
        <v>4011</v>
      </c>
      <c r="J3651" s="9">
        <v>0</v>
      </c>
      <c r="K3651" s="9">
        <v>0</v>
      </c>
      <c r="L3651" s="6" t="s">
        <v>3990</v>
      </c>
      <c r="M3651" s="9">
        <v>0</v>
      </c>
      <c r="N3651" s="9">
        <v>0</v>
      </c>
      <c r="O3651" s="6" t="s">
        <v>3990</v>
      </c>
      <c r="P3651" s="7">
        <v>720</v>
      </c>
      <c r="Q3651" s="7">
        <v>11.88</v>
      </c>
      <c r="R3651" s="6" t="s">
        <v>3992</v>
      </c>
      <c r="S3651" s="7">
        <v>720</v>
      </c>
      <c r="T3651" s="7">
        <v>54.72</v>
      </c>
      <c r="U3651" s="6" t="s">
        <v>3992</v>
      </c>
      <c r="V3651" s="6" t="s">
        <v>3992</v>
      </c>
      <c r="W3651" s="6" t="s">
        <v>2239</v>
      </c>
      <c r="X3651" s="6" t="s">
        <v>4376</v>
      </c>
      <c r="Y3651" s="6" t="s">
        <v>2739</v>
      </c>
      <c r="Z3651" s="6" t="s">
        <v>2740</v>
      </c>
    </row>
    <row r="3652" spans="1:26" x14ac:dyDescent="0.2">
      <c r="A3652" s="6" t="s">
        <v>3987</v>
      </c>
      <c r="B3652" s="6">
        <v>150929</v>
      </c>
      <c r="C3652" s="1">
        <v>42101</v>
      </c>
      <c r="D3652" s="6" t="s">
        <v>1931</v>
      </c>
      <c r="E3652" s="6" t="s">
        <v>3989</v>
      </c>
      <c r="F3652" s="9">
        <v>168.45</v>
      </c>
      <c r="G3652" s="9">
        <v>168.45</v>
      </c>
      <c r="H3652" s="9">
        <v>30.32</v>
      </c>
      <c r="I3652" s="6" t="s">
        <v>1892</v>
      </c>
      <c r="J3652" s="9">
        <v>0</v>
      </c>
      <c r="K3652" s="9">
        <v>0</v>
      </c>
      <c r="L3652" s="6" t="s">
        <v>3990</v>
      </c>
      <c r="M3652" s="9">
        <v>0</v>
      </c>
      <c r="N3652" s="9">
        <v>0</v>
      </c>
      <c r="O3652" s="6" t="s">
        <v>3990</v>
      </c>
      <c r="P3652" s="7">
        <v>168.45</v>
      </c>
      <c r="Q3652" s="7">
        <v>2.78</v>
      </c>
      <c r="R3652" s="6" t="s">
        <v>3992</v>
      </c>
      <c r="S3652" s="7">
        <v>168.45</v>
      </c>
      <c r="T3652" s="7">
        <v>12.8</v>
      </c>
      <c r="U3652" s="6" t="s">
        <v>3992</v>
      </c>
      <c r="V3652" s="6" t="s">
        <v>3992</v>
      </c>
      <c r="W3652" s="6" t="s">
        <v>2127</v>
      </c>
      <c r="X3652" s="6" t="s">
        <v>4362</v>
      </c>
      <c r="Y3652" s="6" t="s">
        <v>2741</v>
      </c>
      <c r="Z3652" s="6" t="s">
        <v>2742</v>
      </c>
    </row>
    <row r="3653" spans="1:26" x14ac:dyDescent="0.2">
      <c r="A3653" s="6" t="s">
        <v>3987</v>
      </c>
      <c r="B3653" s="6">
        <v>150930</v>
      </c>
      <c r="C3653" s="1">
        <v>42102</v>
      </c>
      <c r="D3653" s="6" t="s">
        <v>1931</v>
      </c>
      <c r="E3653" s="6" t="s">
        <v>3989</v>
      </c>
      <c r="F3653" s="9">
        <v>134.18</v>
      </c>
      <c r="G3653" s="9">
        <v>148.27000000000001</v>
      </c>
      <c r="H3653" s="9">
        <v>26.69</v>
      </c>
      <c r="I3653" s="6" t="s">
        <v>4106</v>
      </c>
      <c r="J3653" s="9">
        <v>0</v>
      </c>
      <c r="K3653" s="9">
        <v>0</v>
      </c>
      <c r="L3653" s="6" t="s">
        <v>3990</v>
      </c>
      <c r="M3653" s="9">
        <v>128.93</v>
      </c>
      <c r="N3653" s="9">
        <v>19.34</v>
      </c>
      <c r="O3653" s="6" t="s">
        <v>1932</v>
      </c>
      <c r="P3653" s="7">
        <v>128.93</v>
      </c>
      <c r="Q3653" s="7">
        <v>2.13</v>
      </c>
      <c r="R3653" s="6" t="s">
        <v>3992</v>
      </c>
      <c r="S3653" s="7">
        <v>128.93</v>
      </c>
      <c r="T3653" s="7">
        <v>9.8000000000000007</v>
      </c>
      <c r="U3653" s="6" t="s">
        <v>3992</v>
      </c>
      <c r="V3653" s="6" t="s">
        <v>3992</v>
      </c>
      <c r="W3653" s="6" t="s">
        <v>2743</v>
      </c>
      <c r="X3653" s="6" t="s">
        <v>4362</v>
      </c>
      <c r="Y3653" s="6" t="s">
        <v>2744</v>
      </c>
      <c r="Z3653" s="6" t="s">
        <v>2745</v>
      </c>
    </row>
    <row r="3654" spans="1:26" x14ac:dyDescent="0.2">
      <c r="A3654" s="6" t="s">
        <v>3987</v>
      </c>
      <c r="B3654" s="6">
        <v>150931</v>
      </c>
      <c r="C3654" s="1">
        <v>42102</v>
      </c>
      <c r="D3654" s="6" t="s">
        <v>1924</v>
      </c>
      <c r="E3654" s="6" t="s">
        <v>4096</v>
      </c>
      <c r="F3654" s="9">
        <v>427.44</v>
      </c>
      <c r="G3654" s="9">
        <v>356.2</v>
      </c>
      <c r="H3654" s="9">
        <v>14.25</v>
      </c>
      <c r="I3654" s="6" t="s">
        <v>4360</v>
      </c>
      <c r="J3654" s="9">
        <v>0</v>
      </c>
      <c r="K3654" s="9">
        <v>0</v>
      </c>
      <c r="L3654" s="6" t="s">
        <v>3990</v>
      </c>
      <c r="M3654" s="9">
        <v>356.2</v>
      </c>
      <c r="N3654" s="9">
        <v>71.239999999999995</v>
      </c>
      <c r="O3654" s="6" t="s">
        <v>1932</v>
      </c>
      <c r="P3654" s="7">
        <v>356.2</v>
      </c>
      <c r="Q3654" s="7">
        <v>5.88</v>
      </c>
      <c r="R3654" s="6" t="s">
        <v>3992</v>
      </c>
      <c r="S3654" s="7">
        <v>356.2</v>
      </c>
      <c r="T3654" s="7">
        <v>27.07</v>
      </c>
      <c r="U3654" s="6" t="s">
        <v>3992</v>
      </c>
      <c r="V3654" s="6" t="s">
        <v>3992</v>
      </c>
      <c r="W3654" s="6" t="s">
        <v>2576</v>
      </c>
      <c r="X3654" s="6" t="s">
        <v>4382</v>
      </c>
      <c r="Y3654" s="6" t="s">
        <v>4803</v>
      </c>
      <c r="Z3654" s="6" t="s">
        <v>4804</v>
      </c>
    </row>
    <row r="3655" spans="1:26" x14ac:dyDescent="0.2">
      <c r="A3655" s="6" t="s">
        <v>3987</v>
      </c>
      <c r="B3655" s="6">
        <v>150931</v>
      </c>
      <c r="C3655" s="1">
        <v>42102</v>
      </c>
      <c r="D3655" s="6" t="s">
        <v>1924</v>
      </c>
      <c r="E3655" s="6" t="s">
        <v>4096</v>
      </c>
      <c r="F3655" s="9">
        <v>342.55</v>
      </c>
      <c r="G3655" s="9">
        <v>297.87</v>
      </c>
      <c r="H3655" s="9">
        <v>11.91</v>
      </c>
      <c r="I3655" s="6" t="s">
        <v>4360</v>
      </c>
      <c r="J3655" s="9">
        <v>0</v>
      </c>
      <c r="K3655" s="9">
        <v>0</v>
      </c>
      <c r="L3655" s="6" t="s">
        <v>3990</v>
      </c>
      <c r="M3655" s="9">
        <v>297.87</v>
      </c>
      <c r="N3655" s="9">
        <v>44.68</v>
      </c>
      <c r="O3655" s="6" t="s">
        <v>1932</v>
      </c>
      <c r="P3655" s="7">
        <v>297.87</v>
      </c>
      <c r="Q3655" s="7">
        <v>4.91</v>
      </c>
      <c r="R3655" s="6" t="s">
        <v>3992</v>
      </c>
      <c r="S3655" s="7">
        <v>297.87</v>
      </c>
      <c r="T3655" s="7">
        <v>22.64</v>
      </c>
      <c r="U3655" s="6" t="s">
        <v>3992</v>
      </c>
      <c r="V3655" s="6" t="s">
        <v>3992</v>
      </c>
      <c r="W3655" s="6" t="s">
        <v>2576</v>
      </c>
      <c r="X3655" s="6" t="s">
        <v>4362</v>
      </c>
      <c r="Y3655" s="6" t="s">
        <v>4399</v>
      </c>
      <c r="Z3655" s="6" t="s">
        <v>4400</v>
      </c>
    </row>
    <row r="3656" spans="1:26" x14ac:dyDescent="0.2">
      <c r="A3656" s="6" t="s">
        <v>3987</v>
      </c>
      <c r="B3656" s="6">
        <v>150931</v>
      </c>
      <c r="C3656" s="1">
        <v>42102</v>
      </c>
      <c r="D3656" s="6" t="s">
        <v>1924</v>
      </c>
      <c r="E3656" s="6" t="s">
        <v>4096</v>
      </c>
      <c r="F3656" s="9">
        <v>284.57</v>
      </c>
      <c r="G3656" s="9">
        <v>237.14</v>
      </c>
      <c r="H3656" s="9">
        <v>9.49</v>
      </c>
      <c r="I3656" s="6" t="s">
        <v>4360</v>
      </c>
      <c r="J3656" s="9">
        <v>0</v>
      </c>
      <c r="K3656" s="9">
        <v>0</v>
      </c>
      <c r="L3656" s="6" t="s">
        <v>3990</v>
      </c>
      <c r="M3656" s="9">
        <v>237.14</v>
      </c>
      <c r="N3656" s="9">
        <v>47.43</v>
      </c>
      <c r="O3656" s="6" t="s">
        <v>1932</v>
      </c>
      <c r="P3656" s="7">
        <v>237.14</v>
      </c>
      <c r="Q3656" s="7">
        <v>3.91</v>
      </c>
      <c r="R3656" s="6" t="s">
        <v>3992</v>
      </c>
      <c r="S3656" s="7">
        <v>237.14</v>
      </c>
      <c r="T3656" s="7">
        <v>18.02</v>
      </c>
      <c r="U3656" s="6" t="s">
        <v>3992</v>
      </c>
      <c r="V3656" s="6" t="s">
        <v>3992</v>
      </c>
      <c r="W3656" s="6" t="s">
        <v>2576</v>
      </c>
      <c r="X3656" s="6" t="s">
        <v>4382</v>
      </c>
      <c r="Y3656" s="6" t="s">
        <v>5059</v>
      </c>
      <c r="Z3656" s="6" t="s">
        <v>5060</v>
      </c>
    </row>
    <row r="3657" spans="1:26" x14ac:dyDescent="0.2">
      <c r="A3657" s="6" t="s">
        <v>3987</v>
      </c>
      <c r="B3657" s="6">
        <v>150931</v>
      </c>
      <c r="C3657" s="1">
        <v>42102</v>
      </c>
      <c r="D3657" s="6" t="s">
        <v>1924</v>
      </c>
      <c r="E3657" s="6" t="s">
        <v>4096</v>
      </c>
      <c r="F3657" s="9">
        <v>694.34</v>
      </c>
      <c r="G3657" s="9">
        <v>603.77</v>
      </c>
      <c r="H3657" s="9">
        <v>24.15</v>
      </c>
      <c r="I3657" s="6" t="s">
        <v>4360</v>
      </c>
      <c r="J3657" s="9">
        <v>0</v>
      </c>
      <c r="K3657" s="9">
        <v>0</v>
      </c>
      <c r="L3657" s="6" t="s">
        <v>3990</v>
      </c>
      <c r="M3657" s="9">
        <v>603.77</v>
      </c>
      <c r="N3657" s="9">
        <v>90.57</v>
      </c>
      <c r="O3657" s="6" t="s">
        <v>1932</v>
      </c>
      <c r="P3657" s="7">
        <v>603.77</v>
      </c>
      <c r="Q3657" s="7">
        <v>9.9600000000000009</v>
      </c>
      <c r="R3657" s="6" t="s">
        <v>3992</v>
      </c>
      <c r="S3657" s="7">
        <v>603.77</v>
      </c>
      <c r="T3657" s="7">
        <v>45.89</v>
      </c>
      <c r="U3657" s="6" t="s">
        <v>3992</v>
      </c>
      <c r="V3657" s="6" t="s">
        <v>3992</v>
      </c>
      <c r="W3657" s="6" t="s">
        <v>2576</v>
      </c>
      <c r="X3657" s="6" t="s">
        <v>4362</v>
      </c>
      <c r="Y3657" s="6" t="s">
        <v>2524</v>
      </c>
      <c r="Z3657" s="6" t="s">
        <v>2525</v>
      </c>
    </row>
    <row r="3658" spans="1:26" x14ac:dyDescent="0.2">
      <c r="A3658" s="6" t="s">
        <v>3987</v>
      </c>
      <c r="B3658" s="6">
        <v>150931</v>
      </c>
      <c r="C3658" s="1">
        <v>42102</v>
      </c>
      <c r="D3658" s="6" t="s">
        <v>1924</v>
      </c>
      <c r="E3658" s="6" t="s">
        <v>4096</v>
      </c>
      <c r="F3658" s="9">
        <v>434.63</v>
      </c>
      <c r="G3658" s="9">
        <v>377.94</v>
      </c>
      <c r="H3658" s="9">
        <v>15.12</v>
      </c>
      <c r="I3658" s="6" t="s">
        <v>4360</v>
      </c>
      <c r="J3658" s="9">
        <v>0</v>
      </c>
      <c r="K3658" s="9">
        <v>0</v>
      </c>
      <c r="L3658" s="6" t="s">
        <v>3990</v>
      </c>
      <c r="M3658" s="9">
        <v>377.94</v>
      </c>
      <c r="N3658" s="9">
        <v>56.69</v>
      </c>
      <c r="O3658" s="6" t="s">
        <v>1932</v>
      </c>
      <c r="P3658" s="7">
        <v>377.94</v>
      </c>
      <c r="Q3658" s="7">
        <v>6.24</v>
      </c>
      <c r="R3658" s="6" t="s">
        <v>3992</v>
      </c>
      <c r="S3658" s="7">
        <v>377.94</v>
      </c>
      <c r="T3658" s="7">
        <v>28.72</v>
      </c>
      <c r="U3658" s="6" t="s">
        <v>3992</v>
      </c>
      <c r="V3658" s="6" t="s">
        <v>3992</v>
      </c>
      <c r="W3658" s="6" t="s">
        <v>2576</v>
      </c>
      <c r="X3658" s="6" t="s">
        <v>4362</v>
      </c>
      <c r="Y3658" s="6" t="s">
        <v>5146</v>
      </c>
      <c r="Z3658" s="6" t="s">
        <v>5147</v>
      </c>
    </row>
    <row r="3659" spans="1:26" x14ac:dyDescent="0.2">
      <c r="A3659" s="6" t="s">
        <v>3987</v>
      </c>
      <c r="B3659" s="6">
        <v>150931</v>
      </c>
      <c r="C3659" s="1">
        <v>42102</v>
      </c>
      <c r="D3659" s="6" t="s">
        <v>1924</v>
      </c>
      <c r="E3659" s="6" t="s">
        <v>4096</v>
      </c>
      <c r="F3659" s="9">
        <v>363.84</v>
      </c>
      <c r="G3659" s="9">
        <v>316.38</v>
      </c>
      <c r="H3659" s="9">
        <v>12.66</v>
      </c>
      <c r="I3659" s="6" t="s">
        <v>4360</v>
      </c>
      <c r="J3659" s="9">
        <v>0</v>
      </c>
      <c r="K3659" s="9">
        <v>0</v>
      </c>
      <c r="L3659" s="6" t="s">
        <v>3990</v>
      </c>
      <c r="M3659" s="9">
        <v>316.38</v>
      </c>
      <c r="N3659" s="9">
        <v>47.46</v>
      </c>
      <c r="O3659" s="6" t="s">
        <v>1932</v>
      </c>
      <c r="P3659" s="7">
        <v>316.38</v>
      </c>
      <c r="Q3659" s="7">
        <v>5.22</v>
      </c>
      <c r="R3659" s="6" t="s">
        <v>3992</v>
      </c>
      <c r="S3659" s="7">
        <v>316.38</v>
      </c>
      <c r="T3659" s="7">
        <v>24.04</v>
      </c>
      <c r="U3659" s="6" t="s">
        <v>3992</v>
      </c>
      <c r="V3659" s="6" t="s">
        <v>3992</v>
      </c>
      <c r="W3659" s="6" t="s">
        <v>2576</v>
      </c>
      <c r="X3659" s="6" t="s">
        <v>4362</v>
      </c>
      <c r="Y3659" s="6" t="s">
        <v>2465</v>
      </c>
      <c r="Z3659" s="6" t="s">
        <v>2466</v>
      </c>
    </row>
    <row r="3660" spans="1:26" x14ac:dyDescent="0.2">
      <c r="A3660" s="6" t="s">
        <v>3987</v>
      </c>
      <c r="B3660" s="6">
        <v>150932</v>
      </c>
      <c r="C3660" s="1">
        <v>42102</v>
      </c>
      <c r="D3660" s="6" t="s">
        <v>1931</v>
      </c>
      <c r="E3660" s="6" t="s">
        <v>3989</v>
      </c>
      <c r="F3660" s="9">
        <v>3155.36</v>
      </c>
      <c r="G3660" s="9">
        <v>2743.79</v>
      </c>
      <c r="H3660" s="9">
        <v>493.88</v>
      </c>
      <c r="I3660" s="6" t="s">
        <v>4011</v>
      </c>
      <c r="J3660" s="9">
        <v>0</v>
      </c>
      <c r="K3660" s="9">
        <v>0</v>
      </c>
      <c r="L3660" s="6" t="s">
        <v>3990</v>
      </c>
      <c r="M3660" s="9">
        <v>2743.79</v>
      </c>
      <c r="N3660" s="9">
        <v>411.57</v>
      </c>
      <c r="O3660" s="6" t="s">
        <v>1932</v>
      </c>
      <c r="P3660" s="7">
        <v>2743.79</v>
      </c>
      <c r="Q3660" s="7">
        <v>45.27</v>
      </c>
      <c r="R3660" s="6" t="s">
        <v>3992</v>
      </c>
      <c r="S3660" s="7">
        <v>2743.79</v>
      </c>
      <c r="T3660" s="7">
        <v>208.53</v>
      </c>
      <c r="U3660" s="6" t="s">
        <v>3992</v>
      </c>
      <c r="V3660" s="6" t="s">
        <v>3992</v>
      </c>
      <c r="W3660" s="6" t="s">
        <v>3000</v>
      </c>
      <c r="X3660" s="6" t="s">
        <v>4362</v>
      </c>
      <c r="Y3660" s="6" t="s">
        <v>2746</v>
      </c>
      <c r="Z3660" s="6" t="s">
        <v>2747</v>
      </c>
    </row>
    <row r="3661" spans="1:26" x14ac:dyDescent="0.2">
      <c r="A3661" s="6" t="s">
        <v>3987</v>
      </c>
      <c r="B3661" s="6">
        <v>150933</v>
      </c>
      <c r="C3661" s="1">
        <v>42102</v>
      </c>
      <c r="D3661" s="6" t="s">
        <v>1931</v>
      </c>
      <c r="E3661" s="6" t="s">
        <v>3989</v>
      </c>
      <c r="F3661" s="9">
        <v>2568.87</v>
      </c>
      <c r="G3661" s="9">
        <v>2233.8000000000002</v>
      </c>
      <c r="H3661" s="9">
        <v>402.08</v>
      </c>
      <c r="I3661" s="6" t="s">
        <v>4011</v>
      </c>
      <c r="J3661" s="9">
        <v>0</v>
      </c>
      <c r="K3661" s="9">
        <v>0</v>
      </c>
      <c r="L3661" s="6" t="s">
        <v>3990</v>
      </c>
      <c r="M3661" s="9">
        <v>2233.8000000000002</v>
      </c>
      <c r="N3661" s="9">
        <v>335.07</v>
      </c>
      <c r="O3661" s="6" t="s">
        <v>1932</v>
      </c>
      <c r="P3661" s="7">
        <v>2233.8000000000002</v>
      </c>
      <c r="Q3661" s="7">
        <v>36.86</v>
      </c>
      <c r="R3661" s="6" t="s">
        <v>3992</v>
      </c>
      <c r="S3661" s="7">
        <v>2233.8000000000002</v>
      </c>
      <c r="T3661" s="7">
        <v>169.77</v>
      </c>
      <c r="U3661" s="6" t="s">
        <v>3992</v>
      </c>
      <c r="V3661" s="6" t="s">
        <v>3992</v>
      </c>
      <c r="W3661" s="6" t="s">
        <v>3000</v>
      </c>
      <c r="X3661" s="6" t="s">
        <v>4362</v>
      </c>
      <c r="Y3661" s="6" t="s">
        <v>2114</v>
      </c>
      <c r="Z3661" s="6" t="s">
        <v>2115</v>
      </c>
    </row>
    <row r="3662" spans="1:26" x14ac:dyDescent="0.2">
      <c r="A3662" s="6" t="s">
        <v>3987</v>
      </c>
      <c r="B3662" s="6">
        <v>150934</v>
      </c>
      <c r="C3662" s="1">
        <v>42102</v>
      </c>
      <c r="D3662" s="6" t="s">
        <v>1931</v>
      </c>
      <c r="E3662" s="6" t="s">
        <v>3989</v>
      </c>
      <c r="F3662" s="9">
        <v>3155.36</v>
      </c>
      <c r="G3662" s="9">
        <v>2743.79</v>
      </c>
      <c r="H3662" s="9">
        <v>493.88</v>
      </c>
      <c r="I3662" s="6" t="s">
        <v>4011</v>
      </c>
      <c r="J3662" s="9">
        <v>0</v>
      </c>
      <c r="K3662" s="9">
        <v>0</v>
      </c>
      <c r="L3662" s="6" t="s">
        <v>3990</v>
      </c>
      <c r="M3662" s="9">
        <v>2743.79</v>
      </c>
      <c r="N3662" s="9">
        <v>411.57</v>
      </c>
      <c r="O3662" s="6" t="s">
        <v>1932</v>
      </c>
      <c r="P3662" s="7">
        <v>2743.79</v>
      </c>
      <c r="Q3662" s="7">
        <v>45.27</v>
      </c>
      <c r="R3662" s="6" t="s">
        <v>3992</v>
      </c>
      <c r="S3662" s="7">
        <v>2743.79</v>
      </c>
      <c r="T3662" s="7">
        <v>208.53</v>
      </c>
      <c r="U3662" s="6" t="s">
        <v>3992</v>
      </c>
      <c r="V3662" s="6" t="s">
        <v>3992</v>
      </c>
      <c r="W3662" s="6" t="s">
        <v>3000</v>
      </c>
      <c r="X3662" s="6" t="s">
        <v>4070</v>
      </c>
      <c r="Y3662" s="6" t="s">
        <v>2748</v>
      </c>
      <c r="Z3662" s="6" t="s">
        <v>2747</v>
      </c>
    </row>
    <row r="3663" spans="1:26" x14ac:dyDescent="0.2">
      <c r="A3663" s="6" t="s">
        <v>3987</v>
      </c>
      <c r="B3663" s="6">
        <v>150935</v>
      </c>
      <c r="C3663" s="1">
        <v>42102</v>
      </c>
      <c r="D3663" s="6" t="s">
        <v>1931</v>
      </c>
      <c r="E3663" s="6" t="s">
        <v>3989</v>
      </c>
      <c r="F3663" s="9">
        <v>525.61</v>
      </c>
      <c r="G3663" s="9">
        <v>525.61</v>
      </c>
      <c r="H3663" s="9">
        <v>94.61</v>
      </c>
      <c r="I3663" s="6" t="s">
        <v>4011</v>
      </c>
      <c r="J3663" s="9">
        <v>0</v>
      </c>
      <c r="K3663" s="9">
        <v>0</v>
      </c>
      <c r="L3663" s="6" t="s">
        <v>3990</v>
      </c>
      <c r="M3663" s="9">
        <v>0</v>
      </c>
      <c r="N3663" s="9">
        <v>0</v>
      </c>
      <c r="O3663" s="6" t="s">
        <v>3990</v>
      </c>
      <c r="P3663" s="7">
        <v>525.61</v>
      </c>
      <c r="Q3663" s="7">
        <v>8.67</v>
      </c>
      <c r="R3663" s="6" t="s">
        <v>3992</v>
      </c>
      <c r="S3663" s="7">
        <v>525.61</v>
      </c>
      <c r="T3663" s="7">
        <v>39.950000000000003</v>
      </c>
      <c r="U3663" s="6" t="s">
        <v>3992</v>
      </c>
      <c r="V3663" s="6" t="s">
        <v>3992</v>
      </c>
      <c r="W3663" s="6" t="s">
        <v>3000</v>
      </c>
      <c r="X3663" s="6" t="s">
        <v>4362</v>
      </c>
      <c r="Y3663" s="6" t="s">
        <v>2116</v>
      </c>
      <c r="Z3663" s="6" t="s">
        <v>2115</v>
      </c>
    </row>
    <row r="3664" spans="1:26" hidden="1" x14ac:dyDescent="0.2">
      <c r="A3664" s="6" t="s">
        <v>3987</v>
      </c>
      <c r="B3664" s="6">
        <v>150936</v>
      </c>
      <c r="C3664" s="1">
        <v>42102</v>
      </c>
      <c r="D3664" s="6" t="s">
        <v>2749</v>
      </c>
      <c r="E3664" s="6" t="s">
        <v>3989</v>
      </c>
      <c r="F3664" s="9">
        <v>800</v>
      </c>
      <c r="G3664" s="9">
        <v>0</v>
      </c>
      <c r="H3664" s="9">
        <v>0</v>
      </c>
      <c r="I3664" s="6" t="s">
        <v>3990</v>
      </c>
      <c r="J3664" s="9">
        <v>0</v>
      </c>
      <c r="K3664" s="9">
        <v>0</v>
      </c>
      <c r="L3664" s="6" t="s">
        <v>3990</v>
      </c>
      <c r="M3664" s="9">
        <v>0</v>
      </c>
      <c r="N3664" s="9">
        <v>0</v>
      </c>
      <c r="O3664" s="6" t="s">
        <v>3990</v>
      </c>
      <c r="P3664" s="7">
        <v>0</v>
      </c>
      <c r="Q3664" s="7">
        <v>0</v>
      </c>
      <c r="R3664" s="6" t="s">
        <v>3990</v>
      </c>
      <c r="S3664" s="7">
        <v>0</v>
      </c>
      <c r="T3664" s="7">
        <v>0</v>
      </c>
      <c r="U3664" s="6" t="s">
        <v>3990</v>
      </c>
      <c r="V3664" s="6" t="s">
        <v>3992</v>
      </c>
      <c r="W3664" s="6" t="s">
        <v>4623</v>
      </c>
      <c r="X3664" s="6" t="s">
        <v>4624</v>
      </c>
      <c r="Y3664" s="6" t="s">
        <v>4625</v>
      </c>
      <c r="Z3664" s="6" t="s">
        <v>4626</v>
      </c>
    </row>
    <row r="3665" spans="1:26" hidden="1" x14ac:dyDescent="0.2">
      <c r="A3665" s="6" t="s">
        <v>3987</v>
      </c>
      <c r="B3665" s="6">
        <v>150937</v>
      </c>
      <c r="C3665" s="1">
        <v>42102</v>
      </c>
      <c r="D3665" s="6" t="s">
        <v>2749</v>
      </c>
      <c r="E3665" s="6" t="s">
        <v>3989</v>
      </c>
      <c r="F3665" s="9">
        <v>2000</v>
      </c>
      <c r="G3665" s="9">
        <v>0</v>
      </c>
      <c r="H3665" s="9">
        <v>0</v>
      </c>
      <c r="I3665" s="6" t="s">
        <v>3990</v>
      </c>
      <c r="J3665" s="9">
        <v>0</v>
      </c>
      <c r="K3665" s="9">
        <v>0</v>
      </c>
      <c r="L3665" s="6" t="s">
        <v>3990</v>
      </c>
      <c r="M3665" s="9">
        <v>0</v>
      </c>
      <c r="N3665" s="9">
        <v>0</v>
      </c>
      <c r="O3665" s="6" t="s">
        <v>3990</v>
      </c>
      <c r="P3665" s="7">
        <v>0</v>
      </c>
      <c r="Q3665" s="7">
        <v>0</v>
      </c>
      <c r="R3665" s="6" t="s">
        <v>3990</v>
      </c>
      <c r="S3665" s="7">
        <v>0</v>
      </c>
      <c r="T3665" s="7">
        <v>0</v>
      </c>
      <c r="U3665" s="6" t="s">
        <v>3990</v>
      </c>
      <c r="V3665" s="6" t="s">
        <v>3992</v>
      </c>
      <c r="W3665" s="6" t="s">
        <v>4627</v>
      </c>
      <c r="X3665" s="6" t="s">
        <v>4624</v>
      </c>
      <c r="Y3665" s="6" t="s">
        <v>4628</v>
      </c>
      <c r="Z3665" s="6" t="s">
        <v>4629</v>
      </c>
    </row>
    <row r="3666" spans="1:26" hidden="1" x14ac:dyDescent="0.2">
      <c r="A3666" s="6" t="s">
        <v>3987</v>
      </c>
      <c r="B3666" s="6">
        <v>150938</v>
      </c>
      <c r="C3666" s="1">
        <v>42102</v>
      </c>
      <c r="D3666" s="6" t="s">
        <v>2749</v>
      </c>
      <c r="E3666" s="6" t="s">
        <v>3989</v>
      </c>
      <c r="F3666" s="9">
        <v>1000</v>
      </c>
      <c r="G3666" s="9">
        <v>0</v>
      </c>
      <c r="H3666" s="9">
        <v>0</v>
      </c>
      <c r="I3666" s="6" t="s">
        <v>3990</v>
      </c>
      <c r="J3666" s="9">
        <v>0</v>
      </c>
      <c r="K3666" s="9">
        <v>0</v>
      </c>
      <c r="L3666" s="6" t="s">
        <v>3990</v>
      </c>
      <c r="M3666" s="9">
        <v>0</v>
      </c>
      <c r="N3666" s="9">
        <v>0</v>
      </c>
      <c r="O3666" s="6" t="s">
        <v>3990</v>
      </c>
      <c r="P3666" s="7">
        <v>0</v>
      </c>
      <c r="Q3666" s="7">
        <v>0</v>
      </c>
      <c r="R3666" s="6" t="s">
        <v>3990</v>
      </c>
      <c r="S3666" s="7">
        <v>0</v>
      </c>
      <c r="T3666" s="7">
        <v>0</v>
      </c>
      <c r="U3666" s="6" t="s">
        <v>3990</v>
      </c>
      <c r="V3666" s="6" t="s">
        <v>3992</v>
      </c>
      <c r="W3666" s="6" t="s">
        <v>4637</v>
      </c>
      <c r="X3666" s="6" t="s">
        <v>4638</v>
      </c>
      <c r="Y3666" s="6" t="s">
        <v>4639</v>
      </c>
      <c r="Z3666" s="6" t="s">
        <v>4640</v>
      </c>
    </row>
    <row r="3667" spans="1:26" hidden="1" x14ac:dyDescent="0.2">
      <c r="A3667" s="6" t="s">
        <v>3987</v>
      </c>
      <c r="B3667" s="6">
        <v>150939</v>
      </c>
      <c r="C3667" s="1">
        <v>42102</v>
      </c>
      <c r="D3667" s="6" t="s">
        <v>2750</v>
      </c>
      <c r="E3667" s="6" t="s">
        <v>4642</v>
      </c>
      <c r="F3667" s="9">
        <v>1000</v>
      </c>
      <c r="G3667" s="9">
        <v>0</v>
      </c>
      <c r="H3667" s="9">
        <v>0</v>
      </c>
      <c r="I3667" s="6" t="s">
        <v>3990</v>
      </c>
      <c r="J3667" s="9">
        <v>0</v>
      </c>
      <c r="K3667" s="9">
        <v>0</v>
      </c>
      <c r="L3667" s="6" t="s">
        <v>3990</v>
      </c>
      <c r="M3667" s="9">
        <v>0</v>
      </c>
      <c r="N3667" s="9">
        <v>0</v>
      </c>
      <c r="O3667" s="6" t="s">
        <v>3990</v>
      </c>
      <c r="P3667" s="7">
        <v>0</v>
      </c>
      <c r="Q3667" s="7">
        <v>0</v>
      </c>
      <c r="R3667" s="6" t="s">
        <v>3990</v>
      </c>
      <c r="S3667" s="7">
        <v>0</v>
      </c>
      <c r="T3667" s="7">
        <v>0</v>
      </c>
      <c r="U3667" s="6" t="s">
        <v>3990</v>
      </c>
      <c r="V3667" s="6" t="s">
        <v>3992</v>
      </c>
      <c r="W3667" s="6" t="s">
        <v>4643</v>
      </c>
      <c r="X3667" s="6" t="s">
        <v>4638</v>
      </c>
      <c r="Y3667" s="6" t="s">
        <v>4639</v>
      </c>
      <c r="Z3667" s="6" t="s">
        <v>4640</v>
      </c>
    </row>
    <row r="3668" spans="1:26" x14ac:dyDescent="0.2">
      <c r="A3668" s="6" t="s">
        <v>3987</v>
      </c>
      <c r="B3668" s="6">
        <v>150940</v>
      </c>
      <c r="C3668" s="1">
        <v>42102</v>
      </c>
      <c r="D3668" s="6" t="s">
        <v>1924</v>
      </c>
      <c r="E3668" s="6" t="s">
        <v>3418</v>
      </c>
      <c r="F3668" s="9">
        <v>1157.22</v>
      </c>
      <c r="G3668" s="9">
        <v>1006.28</v>
      </c>
      <c r="H3668" s="9">
        <v>40.25</v>
      </c>
      <c r="I3668" s="6" t="s">
        <v>4360</v>
      </c>
      <c r="J3668" s="9">
        <v>0</v>
      </c>
      <c r="K3668" s="9">
        <v>0</v>
      </c>
      <c r="L3668" s="6" t="s">
        <v>3990</v>
      </c>
      <c r="M3668" s="9">
        <v>1006.28</v>
      </c>
      <c r="N3668" s="9">
        <v>150.94</v>
      </c>
      <c r="O3668" s="6" t="s">
        <v>1932</v>
      </c>
      <c r="P3668" s="7">
        <v>1006.28</v>
      </c>
      <c r="Q3668" s="7">
        <v>16.600000000000001</v>
      </c>
      <c r="R3668" s="6" t="s">
        <v>3992</v>
      </c>
      <c r="S3668" s="7">
        <v>1006.28</v>
      </c>
      <c r="T3668" s="7">
        <v>76.48</v>
      </c>
      <c r="U3668" s="6" t="s">
        <v>3992</v>
      </c>
      <c r="V3668" s="6" t="s">
        <v>3992</v>
      </c>
      <c r="W3668" s="6" t="s">
        <v>2728</v>
      </c>
      <c r="X3668" s="6" t="s">
        <v>4362</v>
      </c>
      <c r="Y3668" s="6" t="s">
        <v>5007</v>
      </c>
      <c r="Z3668" s="6" t="s">
        <v>5008</v>
      </c>
    </row>
    <row r="3669" spans="1:26" x14ac:dyDescent="0.2">
      <c r="A3669" s="6" t="s">
        <v>3987</v>
      </c>
      <c r="B3669" s="6">
        <v>150941</v>
      </c>
      <c r="C3669" s="1">
        <v>42102</v>
      </c>
      <c r="D3669" s="6" t="s">
        <v>1931</v>
      </c>
      <c r="E3669" s="6" t="s">
        <v>3989</v>
      </c>
      <c r="F3669" s="9">
        <v>178.95</v>
      </c>
      <c r="G3669" s="9">
        <v>192</v>
      </c>
      <c r="H3669" s="9">
        <v>34.56</v>
      </c>
      <c r="I3669" s="6" t="s">
        <v>4106</v>
      </c>
      <c r="J3669" s="9">
        <v>0</v>
      </c>
      <c r="K3669" s="9">
        <v>0</v>
      </c>
      <c r="L3669" s="6" t="s">
        <v>3990</v>
      </c>
      <c r="M3669" s="9">
        <v>166.96</v>
      </c>
      <c r="N3669" s="9">
        <v>25.04</v>
      </c>
      <c r="O3669" s="6" t="s">
        <v>1932</v>
      </c>
      <c r="P3669" s="7">
        <v>166.96</v>
      </c>
      <c r="Q3669" s="7">
        <v>2.75</v>
      </c>
      <c r="R3669" s="6" t="s">
        <v>3992</v>
      </c>
      <c r="S3669" s="7">
        <v>166.96</v>
      </c>
      <c r="T3669" s="7">
        <v>12.69</v>
      </c>
      <c r="U3669" s="6" t="s">
        <v>3992</v>
      </c>
      <c r="V3669" s="6" t="s">
        <v>3992</v>
      </c>
      <c r="W3669" s="6" t="s">
        <v>2751</v>
      </c>
      <c r="X3669" s="6" t="s">
        <v>4049</v>
      </c>
      <c r="Y3669" s="6" t="s">
        <v>2752</v>
      </c>
      <c r="Z3669" s="6" t="s">
        <v>2753</v>
      </c>
    </row>
    <row r="3670" spans="1:26" x14ac:dyDescent="0.2">
      <c r="A3670" s="6" t="s">
        <v>3987</v>
      </c>
      <c r="B3670" s="6">
        <v>150942</v>
      </c>
      <c r="C3670" s="1">
        <v>42102</v>
      </c>
      <c r="D3670" s="6" t="s">
        <v>1926</v>
      </c>
      <c r="E3670" s="6" t="s">
        <v>4096</v>
      </c>
      <c r="F3670" s="9">
        <v>1227.05</v>
      </c>
      <c r="G3670" s="9">
        <v>1227.05</v>
      </c>
      <c r="H3670" s="9">
        <v>147.25</v>
      </c>
      <c r="I3670" s="6" t="s">
        <v>4011</v>
      </c>
      <c r="J3670" s="9">
        <v>0</v>
      </c>
      <c r="K3670" s="9">
        <v>0</v>
      </c>
      <c r="L3670" s="6" t="s">
        <v>3990</v>
      </c>
      <c r="M3670" s="9">
        <v>0</v>
      </c>
      <c r="N3670" s="9">
        <v>0</v>
      </c>
      <c r="O3670" s="6" t="s">
        <v>3990</v>
      </c>
      <c r="P3670" s="7">
        <v>1227.05</v>
      </c>
      <c r="Q3670" s="7">
        <v>20.25</v>
      </c>
      <c r="R3670" s="6" t="s">
        <v>3992</v>
      </c>
      <c r="S3670" s="7">
        <v>1227.05</v>
      </c>
      <c r="T3670" s="7">
        <v>93.26</v>
      </c>
      <c r="U3670" s="6" t="s">
        <v>3992</v>
      </c>
      <c r="V3670" s="6" t="s">
        <v>3992</v>
      </c>
      <c r="W3670" s="6" t="s">
        <v>2017</v>
      </c>
      <c r="X3670" s="6" t="s">
        <v>1962</v>
      </c>
      <c r="Y3670" s="6" t="s">
        <v>2355</v>
      </c>
      <c r="Z3670" s="6" t="s">
        <v>2356</v>
      </c>
    </row>
    <row r="3671" spans="1:26" x14ac:dyDescent="0.2">
      <c r="A3671" s="6" t="s">
        <v>3987</v>
      </c>
      <c r="B3671" s="6">
        <v>150943</v>
      </c>
      <c r="C3671" s="1">
        <v>42102</v>
      </c>
      <c r="D3671" s="6" t="s">
        <v>1931</v>
      </c>
      <c r="E3671" s="6" t="s">
        <v>3989</v>
      </c>
      <c r="F3671" s="9">
        <v>36.19</v>
      </c>
      <c r="G3671" s="9">
        <v>36.19</v>
      </c>
      <c r="H3671" s="9">
        <v>6.51</v>
      </c>
      <c r="I3671" s="6" t="s">
        <v>4011</v>
      </c>
      <c r="J3671" s="9">
        <v>0</v>
      </c>
      <c r="K3671" s="9">
        <v>0</v>
      </c>
      <c r="L3671" s="6" t="s">
        <v>3990</v>
      </c>
      <c r="M3671" s="9">
        <v>36.19</v>
      </c>
      <c r="N3671" s="9">
        <v>0</v>
      </c>
      <c r="O3671" s="6" t="s">
        <v>1932</v>
      </c>
      <c r="P3671" s="7">
        <v>36.19</v>
      </c>
      <c r="Q3671" s="7">
        <v>0.6</v>
      </c>
      <c r="R3671" s="6" t="s">
        <v>3992</v>
      </c>
      <c r="S3671" s="7">
        <v>36.19</v>
      </c>
      <c r="T3671" s="7">
        <v>2.75</v>
      </c>
      <c r="U3671" s="6" t="s">
        <v>3992</v>
      </c>
      <c r="V3671" s="6" t="s">
        <v>3992</v>
      </c>
      <c r="W3671" s="6" t="s">
        <v>2754</v>
      </c>
      <c r="X3671" s="6" t="s">
        <v>2690</v>
      </c>
      <c r="Y3671" s="6" t="s">
        <v>2691</v>
      </c>
      <c r="Z3671" s="6" t="s">
        <v>2692</v>
      </c>
    </row>
    <row r="3672" spans="1:26" x14ac:dyDescent="0.2">
      <c r="A3672" s="6" t="s">
        <v>3987</v>
      </c>
      <c r="B3672" s="6">
        <v>150943</v>
      </c>
      <c r="C3672" s="1">
        <v>42102</v>
      </c>
      <c r="D3672" s="6" t="s">
        <v>1931</v>
      </c>
      <c r="E3672" s="6" t="s">
        <v>3989</v>
      </c>
      <c r="F3672" s="9">
        <v>1351.35</v>
      </c>
      <c r="G3672" s="9">
        <v>1351.35</v>
      </c>
      <c r="H3672" s="9">
        <v>243.24</v>
      </c>
      <c r="I3672" s="6" t="s">
        <v>4106</v>
      </c>
      <c r="J3672" s="9">
        <v>0</v>
      </c>
      <c r="K3672" s="9">
        <v>0</v>
      </c>
      <c r="L3672" s="6" t="s">
        <v>3990</v>
      </c>
      <c r="M3672" s="9">
        <v>0</v>
      </c>
      <c r="N3672" s="9">
        <v>0</v>
      </c>
      <c r="O3672" s="6" t="s">
        <v>3990</v>
      </c>
      <c r="P3672" s="7">
        <v>1351.35</v>
      </c>
      <c r="Q3672" s="7">
        <v>22.3</v>
      </c>
      <c r="R3672" s="6" t="s">
        <v>3992</v>
      </c>
      <c r="S3672" s="7">
        <v>1351.35</v>
      </c>
      <c r="T3672" s="7">
        <v>102.7</v>
      </c>
      <c r="U3672" s="6" t="s">
        <v>3992</v>
      </c>
      <c r="V3672" s="6" t="s">
        <v>3992</v>
      </c>
      <c r="W3672" s="6" t="s">
        <v>2754</v>
      </c>
      <c r="X3672" s="6" t="s">
        <v>4666</v>
      </c>
      <c r="Y3672" s="6" t="s">
        <v>2688</v>
      </c>
      <c r="Z3672" s="6" t="s">
        <v>2689</v>
      </c>
    </row>
    <row r="3673" spans="1:26" x14ac:dyDescent="0.2">
      <c r="A3673" s="6" t="s">
        <v>3987</v>
      </c>
      <c r="B3673" s="6">
        <v>150943</v>
      </c>
      <c r="C3673" s="1">
        <v>42102</v>
      </c>
      <c r="D3673" s="6" t="s">
        <v>1986</v>
      </c>
      <c r="E3673" s="6" t="s">
        <v>3989</v>
      </c>
      <c r="F3673" s="9">
        <v>438.97</v>
      </c>
      <c r="G3673" s="9">
        <v>438.97</v>
      </c>
      <c r="H3673" s="9">
        <v>79.02</v>
      </c>
      <c r="I3673" s="6" t="s">
        <v>4360</v>
      </c>
      <c r="J3673" s="9">
        <v>0</v>
      </c>
      <c r="K3673" s="9">
        <v>0</v>
      </c>
      <c r="L3673" s="6" t="s">
        <v>3990</v>
      </c>
      <c r="M3673" s="9">
        <v>418.07</v>
      </c>
      <c r="N3673" s="9">
        <v>20.9</v>
      </c>
      <c r="O3673" s="6" t="s">
        <v>1932</v>
      </c>
      <c r="P3673" s="7">
        <v>418.07</v>
      </c>
      <c r="Q3673" s="7">
        <v>6.9</v>
      </c>
      <c r="R3673" s="6" t="s">
        <v>3992</v>
      </c>
      <c r="S3673" s="7">
        <v>418.07</v>
      </c>
      <c r="T3673" s="7">
        <v>31.77</v>
      </c>
      <c r="U3673" s="6" t="s">
        <v>3992</v>
      </c>
      <c r="V3673" s="6" t="s">
        <v>3992</v>
      </c>
      <c r="W3673" s="6" t="s">
        <v>2754</v>
      </c>
      <c r="X3673" s="6" t="s">
        <v>4443</v>
      </c>
      <c r="Y3673" s="6" t="s">
        <v>2755</v>
      </c>
      <c r="Z3673" s="6" t="s">
        <v>2756</v>
      </c>
    </row>
    <row r="3674" spans="1:26" x14ac:dyDescent="0.2">
      <c r="A3674" s="6" t="s">
        <v>3987</v>
      </c>
      <c r="B3674" s="6">
        <v>150944</v>
      </c>
      <c r="C3674" s="1">
        <v>42102</v>
      </c>
      <c r="D3674" s="6" t="s">
        <v>1924</v>
      </c>
      <c r="E3674" s="6" t="s">
        <v>3007</v>
      </c>
      <c r="F3674" s="9">
        <v>328.87</v>
      </c>
      <c r="G3674" s="9">
        <v>285.97000000000003</v>
      </c>
      <c r="H3674" s="9">
        <v>11.44</v>
      </c>
      <c r="I3674" s="6" t="s">
        <v>4360</v>
      </c>
      <c r="J3674" s="9">
        <v>0</v>
      </c>
      <c r="K3674" s="9">
        <v>0</v>
      </c>
      <c r="L3674" s="6" t="s">
        <v>3990</v>
      </c>
      <c r="M3674" s="9">
        <v>285.97000000000003</v>
      </c>
      <c r="N3674" s="9">
        <v>42.9</v>
      </c>
      <c r="O3674" s="6" t="s">
        <v>1932</v>
      </c>
      <c r="P3674" s="7">
        <v>285.97000000000003</v>
      </c>
      <c r="Q3674" s="7">
        <v>4.72</v>
      </c>
      <c r="R3674" s="6" t="s">
        <v>3992</v>
      </c>
      <c r="S3674" s="7">
        <v>285.97000000000003</v>
      </c>
      <c r="T3674" s="7">
        <v>21.73</v>
      </c>
      <c r="U3674" s="6" t="s">
        <v>3992</v>
      </c>
      <c r="V3674" s="6" t="s">
        <v>3992</v>
      </c>
      <c r="W3674" s="6" t="s">
        <v>3654</v>
      </c>
      <c r="X3674" s="6" t="s">
        <v>4362</v>
      </c>
      <c r="Y3674" s="6" t="s">
        <v>4692</v>
      </c>
      <c r="Z3674" s="6" t="s">
        <v>4693</v>
      </c>
    </row>
    <row r="3675" spans="1:26" x14ac:dyDescent="0.2">
      <c r="A3675" s="6" t="s">
        <v>3987</v>
      </c>
      <c r="B3675" s="6">
        <v>150944</v>
      </c>
      <c r="C3675" s="1">
        <v>42102</v>
      </c>
      <c r="D3675" s="6" t="s">
        <v>2008</v>
      </c>
      <c r="E3675" s="6" t="s">
        <v>3007</v>
      </c>
      <c r="F3675" s="9">
        <v>473.04</v>
      </c>
      <c r="G3675" s="9">
        <v>382.34</v>
      </c>
      <c r="H3675" s="9">
        <v>15.29</v>
      </c>
      <c r="I3675" s="6" t="s">
        <v>3125</v>
      </c>
      <c r="J3675" s="9">
        <v>623.52</v>
      </c>
      <c r="K3675" s="9">
        <v>90.7</v>
      </c>
      <c r="L3675" s="6" t="s">
        <v>3125</v>
      </c>
      <c r="M3675" s="9">
        <v>0</v>
      </c>
      <c r="N3675" s="9">
        <v>0</v>
      </c>
      <c r="O3675" s="6" t="s">
        <v>3990</v>
      </c>
      <c r="P3675" s="7">
        <v>382.34</v>
      </c>
      <c r="Q3675" s="7">
        <v>6.31</v>
      </c>
      <c r="R3675" s="6" t="s">
        <v>3992</v>
      </c>
      <c r="S3675" s="7">
        <v>382.34</v>
      </c>
      <c r="T3675" s="7">
        <v>29.06</v>
      </c>
      <c r="U3675" s="6" t="s">
        <v>3992</v>
      </c>
      <c r="V3675" s="6" t="s">
        <v>3992</v>
      </c>
      <c r="W3675" s="6" t="s">
        <v>3654</v>
      </c>
      <c r="X3675" s="6" t="s">
        <v>4666</v>
      </c>
      <c r="Y3675" s="6" t="s">
        <v>932</v>
      </c>
      <c r="Z3675" s="6" t="s">
        <v>933</v>
      </c>
    </row>
    <row r="3676" spans="1:26" x14ac:dyDescent="0.2">
      <c r="A3676" s="6" t="s">
        <v>3987</v>
      </c>
      <c r="B3676" s="6">
        <v>150945</v>
      </c>
      <c r="C3676" s="1">
        <v>42102</v>
      </c>
      <c r="D3676" s="6" t="s">
        <v>1931</v>
      </c>
      <c r="E3676" s="6" t="s">
        <v>3989</v>
      </c>
      <c r="F3676" s="9">
        <v>6399.75</v>
      </c>
      <c r="G3676" s="9">
        <v>5565</v>
      </c>
      <c r="H3676" s="9">
        <v>1001.7</v>
      </c>
      <c r="I3676" s="6" t="s">
        <v>1892</v>
      </c>
      <c r="J3676" s="9">
        <v>0</v>
      </c>
      <c r="K3676" s="9">
        <v>0</v>
      </c>
      <c r="L3676" s="6" t="s">
        <v>3990</v>
      </c>
      <c r="M3676" s="9">
        <v>5565</v>
      </c>
      <c r="N3676" s="9">
        <v>834.75</v>
      </c>
      <c r="O3676" s="6" t="s">
        <v>1932</v>
      </c>
      <c r="P3676" s="7">
        <v>5565</v>
      </c>
      <c r="Q3676" s="7">
        <v>91.82</v>
      </c>
      <c r="R3676" s="6" t="s">
        <v>3992</v>
      </c>
      <c r="S3676" s="7">
        <v>5565</v>
      </c>
      <c r="T3676" s="7">
        <v>422.94</v>
      </c>
      <c r="U3676" s="6" t="s">
        <v>3992</v>
      </c>
      <c r="V3676" s="6" t="s">
        <v>3992</v>
      </c>
      <c r="W3676" s="6" t="s">
        <v>2010</v>
      </c>
      <c r="X3676" s="6" t="s">
        <v>4362</v>
      </c>
      <c r="Y3676" s="6" t="s">
        <v>2384</v>
      </c>
      <c r="Z3676" s="6" t="s">
        <v>2385</v>
      </c>
    </row>
    <row r="3677" spans="1:26" x14ac:dyDescent="0.2">
      <c r="A3677" s="6" t="s">
        <v>3987</v>
      </c>
      <c r="B3677" s="6">
        <v>150946</v>
      </c>
      <c r="C3677" s="1">
        <v>42102</v>
      </c>
      <c r="D3677" s="6" t="s">
        <v>1931</v>
      </c>
      <c r="E3677" s="6" t="s">
        <v>3989</v>
      </c>
      <c r="F3677" s="9">
        <v>7055.91</v>
      </c>
      <c r="G3677" s="9">
        <v>6135.57</v>
      </c>
      <c r="H3677" s="9">
        <v>1104.4000000000001</v>
      </c>
      <c r="I3677" s="6" t="s">
        <v>4106</v>
      </c>
      <c r="J3677" s="9">
        <v>0</v>
      </c>
      <c r="K3677" s="9">
        <v>0</v>
      </c>
      <c r="L3677" s="6" t="s">
        <v>3990</v>
      </c>
      <c r="M3677" s="9">
        <v>6135.57</v>
      </c>
      <c r="N3677" s="9">
        <v>920.34</v>
      </c>
      <c r="O3677" s="6" t="s">
        <v>1932</v>
      </c>
      <c r="P3677" s="7">
        <v>6135.57</v>
      </c>
      <c r="Q3677" s="7">
        <v>101.24</v>
      </c>
      <c r="R3677" s="6" t="s">
        <v>3992</v>
      </c>
      <c r="S3677" s="7">
        <v>6135.57</v>
      </c>
      <c r="T3677" s="7">
        <v>466.3</v>
      </c>
      <c r="U3677" s="6" t="s">
        <v>3992</v>
      </c>
      <c r="V3677" s="6" t="s">
        <v>3992</v>
      </c>
      <c r="W3677" s="6" t="s">
        <v>2107</v>
      </c>
      <c r="X3677" s="6" t="s">
        <v>4362</v>
      </c>
      <c r="Y3677" s="6" t="s">
        <v>934</v>
      </c>
      <c r="Z3677" s="6" t="s">
        <v>935</v>
      </c>
    </row>
    <row r="3678" spans="1:26" x14ac:dyDescent="0.2">
      <c r="A3678" s="6" t="s">
        <v>3987</v>
      </c>
      <c r="B3678" s="6">
        <v>150947</v>
      </c>
      <c r="C3678" s="1">
        <v>42102</v>
      </c>
      <c r="D3678" s="6" t="s">
        <v>1931</v>
      </c>
      <c r="E3678" s="6" t="s">
        <v>3989</v>
      </c>
      <c r="F3678" s="9">
        <v>5232.1000000000004</v>
      </c>
      <c r="G3678" s="9">
        <v>4549.6499999999996</v>
      </c>
      <c r="H3678" s="9">
        <v>818.94</v>
      </c>
      <c r="I3678" s="6" t="s">
        <v>4106</v>
      </c>
      <c r="J3678" s="9">
        <v>0</v>
      </c>
      <c r="K3678" s="9">
        <v>0</v>
      </c>
      <c r="L3678" s="6" t="s">
        <v>3990</v>
      </c>
      <c r="M3678" s="9">
        <v>4549.6499999999996</v>
      </c>
      <c r="N3678" s="9">
        <v>682.45</v>
      </c>
      <c r="O3678" s="6" t="s">
        <v>1932</v>
      </c>
      <c r="P3678" s="7">
        <v>4549.6499999999996</v>
      </c>
      <c r="Q3678" s="7">
        <v>75.069999999999993</v>
      </c>
      <c r="R3678" s="6" t="s">
        <v>3992</v>
      </c>
      <c r="S3678" s="7">
        <v>4549.6499999999996</v>
      </c>
      <c r="T3678" s="7">
        <v>345.77</v>
      </c>
      <c r="U3678" s="6" t="s">
        <v>3992</v>
      </c>
      <c r="V3678" s="6" t="s">
        <v>3992</v>
      </c>
      <c r="W3678" s="6" t="s">
        <v>2107</v>
      </c>
      <c r="X3678" s="6" t="s">
        <v>4362</v>
      </c>
      <c r="Y3678" s="6" t="s">
        <v>936</v>
      </c>
      <c r="Z3678" s="6" t="s">
        <v>937</v>
      </c>
    </row>
    <row r="3679" spans="1:26" x14ac:dyDescent="0.2">
      <c r="A3679" s="6" t="s">
        <v>3987</v>
      </c>
      <c r="B3679" s="6">
        <v>150948</v>
      </c>
      <c r="C3679" s="1">
        <v>42102</v>
      </c>
      <c r="D3679" s="6" t="s">
        <v>1926</v>
      </c>
      <c r="E3679" s="6" t="s">
        <v>4096</v>
      </c>
      <c r="F3679" s="9">
        <v>7103.96</v>
      </c>
      <c r="G3679" s="9">
        <v>7103.96</v>
      </c>
      <c r="H3679" s="9">
        <v>284.16000000000003</v>
      </c>
      <c r="I3679" s="6" t="s">
        <v>1892</v>
      </c>
      <c r="J3679" s="9">
        <v>0</v>
      </c>
      <c r="K3679" s="9">
        <v>0</v>
      </c>
      <c r="L3679" s="6" t="s">
        <v>3990</v>
      </c>
      <c r="M3679" s="9">
        <v>0</v>
      </c>
      <c r="N3679" s="9">
        <v>0</v>
      </c>
      <c r="O3679" s="6" t="s">
        <v>3990</v>
      </c>
      <c r="P3679" s="7">
        <v>7103.96</v>
      </c>
      <c r="Q3679" s="7">
        <v>117.22</v>
      </c>
      <c r="R3679" s="6" t="s">
        <v>3992</v>
      </c>
      <c r="S3679" s="7">
        <v>7103.96</v>
      </c>
      <c r="T3679" s="7">
        <v>539.9</v>
      </c>
      <c r="U3679" s="6" t="s">
        <v>3992</v>
      </c>
      <c r="V3679" s="6" t="s">
        <v>3992</v>
      </c>
      <c r="W3679" s="6" t="s">
        <v>1925</v>
      </c>
      <c r="X3679" s="6" t="s">
        <v>4362</v>
      </c>
      <c r="Y3679" s="6" t="s">
        <v>938</v>
      </c>
      <c r="Z3679" s="6" t="s">
        <v>939</v>
      </c>
    </row>
    <row r="3680" spans="1:26" x14ac:dyDescent="0.2">
      <c r="A3680" s="6" t="s">
        <v>3987</v>
      </c>
      <c r="B3680" s="6">
        <v>150949</v>
      </c>
      <c r="C3680" s="1">
        <v>42102</v>
      </c>
      <c r="D3680" s="6" t="s">
        <v>1931</v>
      </c>
      <c r="E3680" s="6" t="s">
        <v>3989</v>
      </c>
      <c r="F3680" s="9">
        <v>1346.4</v>
      </c>
      <c r="G3680" s="9">
        <v>0</v>
      </c>
      <c r="H3680" s="9">
        <v>0</v>
      </c>
      <c r="I3680" s="6" t="s">
        <v>3990</v>
      </c>
      <c r="J3680" s="9">
        <v>0</v>
      </c>
      <c r="K3680" s="9">
        <v>0</v>
      </c>
      <c r="L3680" s="6" t="s">
        <v>3990</v>
      </c>
      <c r="M3680" s="9">
        <v>0</v>
      </c>
      <c r="N3680" s="9">
        <v>0</v>
      </c>
      <c r="O3680" s="6" t="s">
        <v>3990</v>
      </c>
      <c r="P3680" s="7">
        <v>1346.4</v>
      </c>
      <c r="Q3680" s="7">
        <v>22.22</v>
      </c>
      <c r="R3680" s="6" t="s">
        <v>3992</v>
      </c>
      <c r="S3680" s="7">
        <v>1346.4</v>
      </c>
      <c r="T3680" s="7">
        <v>102.33</v>
      </c>
      <c r="U3680" s="6" t="s">
        <v>3992</v>
      </c>
      <c r="V3680" s="6" t="s">
        <v>3992</v>
      </c>
      <c r="W3680" s="6" t="s">
        <v>2048</v>
      </c>
      <c r="X3680" s="6" t="s">
        <v>4376</v>
      </c>
      <c r="Y3680" s="6" t="s">
        <v>2503</v>
      </c>
      <c r="Z3680" s="6" t="s">
        <v>2504</v>
      </c>
    </row>
    <row r="3681" spans="1:26" x14ac:dyDescent="0.2">
      <c r="A3681" s="6" t="s">
        <v>3987</v>
      </c>
      <c r="B3681" s="6">
        <v>150950</v>
      </c>
      <c r="C3681" s="1">
        <v>42102</v>
      </c>
      <c r="D3681" s="6" t="s">
        <v>2074</v>
      </c>
      <c r="E3681" s="6" t="s">
        <v>4540</v>
      </c>
      <c r="F3681" s="9">
        <v>69.66</v>
      </c>
      <c r="G3681" s="9">
        <v>0</v>
      </c>
      <c r="H3681" s="9">
        <v>0</v>
      </c>
      <c r="I3681" s="6" t="s">
        <v>3990</v>
      </c>
      <c r="J3681" s="9">
        <v>0</v>
      </c>
      <c r="K3681" s="9">
        <v>0</v>
      </c>
      <c r="L3681" s="6" t="s">
        <v>3990</v>
      </c>
      <c r="M3681" s="9">
        <v>0</v>
      </c>
      <c r="N3681" s="9">
        <v>0</v>
      </c>
      <c r="O3681" s="6" t="s">
        <v>3990</v>
      </c>
      <c r="P3681" s="7">
        <v>69.66</v>
      </c>
      <c r="Q3681" s="7">
        <v>0</v>
      </c>
      <c r="R3681" s="6" t="s">
        <v>2075</v>
      </c>
      <c r="S3681" s="7">
        <v>69.66</v>
      </c>
      <c r="T3681" s="7">
        <v>0</v>
      </c>
      <c r="U3681" s="6" t="s">
        <v>2075</v>
      </c>
      <c r="V3681" s="6" t="s">
        <v>3992</v>
      </c>
      <c r="W3681" s="6" t="s">
        <v>2187</v>
      </c>
      <c r="X3681" s="6" t="s">
        <v>1962</v>
      </c>
      <c r="Y3681" s="6" t="s">
        <v>2601</v>
      </c>
      <c r="Z3681" s="6" t="s">
        <v>2602</v>
      </c>
    </row>
    <row r="3682" spans="1:26" x14ac:dyDescent="0.2">
      <c r="A3682" s="6" t="s">
        <v>3987</v>
      </c>
      <c r="B3682" s="6">
        <v>150951</v>
      </c>
      <c r="C3682" s="1">
        <v>42102</v>
      </c>
      <c r="D3682" s="6" t="s">
        <v>1931</v>
      </c>
      <c r="E3682" s="6" t="s">
        <v>3989</v>
      </c>
      <c r="F3682" s="9">
        <v>1287</v>
      </c>
      <c r="G3682" s="9">
        <v>0</v>
      </c>
      <c r="H3682" s="9">
        <v>0</v>
      </c>
      <c r="I3682" s="6" t="s">
        <v>3990</v>
      </c>
      <c r="J3682" s="9">
        <v>0</v>
      </c>
      <c r="K3682" s="9">
        <v>0</v>
      </c>
      <c r="L3682" s="6" t="s">
        <v>3990</v>
      </c>
      <c r="M3682" s="9">
        <v>0</v>
      </c>
      <c r="N3682" s="9">
        <v>0</v>
      </c>
      <c r="O3682" s="6" t="s">
        <v>3990</v>
      </c>
      <c r="P3682" s="7">
        <v>1287</v>
      </c>
      <c r="Q3682" s="7">
        <v>21.24</v>
      </c>
      <c r="R3682" s="6" t="s">
        <v>3992</v>
      </c>
      <c r="S3682" s="7">
        <v>1287</v>
      </c>
      <c r="T3682" s="7">
        <v>97.81</v>
      </c>
      <c r="U3682" s="6" t="s">
        <v>3992</v>
      </c>
      <c r="V3682" s="6" t="s">
        <v>3992</v>
      </c>
      <c r="W3682" s="6" t="s">
        <v>2375</v>
      </c>
      <c r="X3682" s="6" t="s">
        <v>4376</v>
      </c>
      <c r="Y3682" s="6" t="s">
        <v>940</v>
      </c>
      <c r="Z3682" s="6" t="s">
        <v>941</v>
      </c>
    </row>
    <row r="3683" spans="1:26" x14ac:dyDescent="0.2">
      <c r="A3683" s="6" t="s">
        <v>3987</v>
      </c>
      <c r="B3683" s="6">
        <v>150951</v>
      </c>
      <c r="C3683" s="1">
        <v>42102</v>
      </c>
      <c r="D3683" s="6" t="s">
        <v>1931</v>
      </c>
      <c r="E3683" s="6" t="s">
        <v>3989</v>
      </c>
      <c r="F3683" s="9">
        <v>355.2</v>
      </c>
      <c r="G3683" s="9">
        <v>0</v>
      </c>
      <c r="H3683" s="9">
        <v>0</v>
      </c>
      <c r="I3683" s="6" t="s">
        <v>3990</v>
      </c>
      <c r="J3683" s="9">
        <v>0</v>
      </c>
      <c r="K3683" s="9">
        <v>0</v>
      </c>
      <c r="L3683" s="6" t="s">
        <v>3990</v>
      </c>
      <c r="M3683" s="9">
        <v>0</v>
      </c>
      <c r="N3683" s="9">
        <v>0</v>
      </c>
      <c r="O3683" s="6" t="s">
        <v>3990</v>
      </c>
      <c r="P3683" s="7">
        <v>355.2</v>
      </c>
      <c r="Q3683" s="7">
        <v>5.86</v>
      </c>
      <c r="R3683" s="6" t="s">
        <v>3992</v>
      </c>
      <c r="S3683" s="7">
        <v>355.2</v>
      </c>
      <c r="T3683" s="7">
        <v>27</v>
      </c>
      <c r="U3683" s="6" t="s">
        <v>3992</v>
      </c>
      <c r="V3683" s="6" t="s">
        <v>3992</v>
      </c>
      <c r="W3683" s="6" t="s">
        <v>2375</v>
      </c>
      <c r="X3683" s="6" t="s">
        <v>4376</v>
      </c>
      <c r="Y3683" s="6" t="s">
        <v>942</v>
      </c>
      <c r="Z3683" s="6" t="s">
        <v>943</v>
      </c>
    </row>
    <row r="3684" spans="1:26" x14ac:dyDescent="0.2">
      <c r="A3684" s="6" t="s">
        <v>3987</v>
      </c>
      <c r="B3684" s="6">
        <v>150952</v>
      </c>
      <c r="C3684" s="1">
        <v>42102</v>
      </c>
      <c r="D3684" s="6" t="s">
        <v>1924</v>
      </c>
      <c r="E3684" s="6" t="s">
        <v>4096</v>
      </c>
      <c r="F3684" s="9">
        <v>660</v>
      </c>
      <c r="G3684" s="9">
        <v>660</v>
      </c>
      <c r="H3684" s="9">
        <v>79.2</v>
      </c>
      <c r="I3684" s="6" t="s">
        <v>4011</v>
      </c>
      <c r="J3684" s="9">
        <v>0</v>
      </c>
      <c r="K3684" s="9">
        <v>0</v>
      </c>
      <c r="L3684" s="6" t="s">
        <v>3990</v>
      </c>
      <c r="M3684" s="9">
        <v>0</v>
      </c>
      <c r="N3684" s="9">
        <v>0</v>
      </c>
      <c r="O3684" s="6" t="s">
        <v>3990</v>
      </c>
      <c r="P3684" s="7">
        <v>660</v>
      </c>
      <c r="Q3684" s="7">
        <v>10.89</v>
      </c>
      <c r="R3684" s="6" t="s">
        <v>3992</v>
      </c>
      <c r="S3684" s="7">
        <v>660</v>
      </c>
      <c r="T3684" s="7">
        <v>50.16</v>
      </c>
      <c r="U3684" s="6" t="s">
        <v>3992</v>
      </c>
      <c r="V3684" s="6" t="s">
        <v>3992</v>
      </c>
      <c r="W3684" s="6" t="s">
        <v>1970</v>
      </c>
      <c r="X3684" s="6" t="s">
        <v>4382</v>
      </c>
      <c r="Y3684" s="6" t="s">
        <v>4450</v>
      </c>
      <c r="Z3684" s="6" t="s">
        <v>4451</v>
      </c>
    </row>
    <row r="3685" spans="1:26" x14ac:dyDescent="0.2">
      <c r="A3685" s="6" t="s">
        <v>3987</v>
      </c>
      <c r="B3685" s="6">
        <v>150953</v>
      </c>
      <c r="C3685" s="1">
        <v>42102</v>
      </c>
      <c r="D3685" s="6" t="s">
        <v>1986</v>
      </c>
      <c r="E3685" s="6" t="s">
        <v>3989</v>
      </c>
      <c r="F3685" s="9">
        <v>207.42</v>
      </c>
      <c r="G3685" s="9">
        <v>207.42</v>
      </c>
      <c r="H3685" s="9">
        <v>37.340000000000003</v>
      </c>
      <c r="I3685" s="6" t="s">
        <v>4011</v>
      </c>
      <c r="J3685" s="9">
        <v>0</v>
      </c>
      <c r="K3685" s="9">
        <v>0</v>
      </c>
      <c r="L3685" s="6" t="s">
        <v>3990</v>
      </c>
      <c r="M3685" s="9">
        <v>0</v>
      </c>
      <c r="N3685" s="9">
        <v>0</v>
      </c>
      <c r="O3685" s="6" t="s">
        <v>3990</v>
      </c>
      <c r="P3685" s="7">
        <v>207.42</v>
      </c>
      <c r="Q3685" s="7">
        <v>3.42</v>
      </c>
      <c r="R3685" s="6" t="s">
        <v>3992</v>
      </c>
      <c r="S3685" s="7">
        <v>207.42</v>
      </c>
      <c r="T3685" s="7">
        <v>15.76</v>
      </c>
      <c r="U3685" s="6" t="s">
        <v>3992</v>
      </c>
      <c r="V3685" s="6" t="s">
        <v>3992</v>
      </c>
      <c r="W3685" s="6" t="s">
        <v>944</v>
      </c>
      <c r="X3685" s="6" t="s">
        <v>4424</v>
      </c>
      <c r="Y3685" s="6" t="s">
        <v>1900</v>
      </c>
      <c r="Z3685" s="6" t="s">
        <v>1901</v>
      </c>
    </row>
    <row r="3686" spans="1:26" x14ac:dyDescent="0.2">
      <c r="A3686" s="6" t="s">
        <v>3987</v>
      </c>
      <c r="B3686" s="6">
        <v>150954</v>
      </c>
      <c r="C3686" s="1">
        <v>42102</v>
      </c>
      <c r="D3686" s="6" t="s">
        <v>1986</v>
      </c>
      <c r="E3686" s="6" t="s">
        <v>3989</v>
      </c>
      <c r="F3686" s="9">
        <v>4250.07</v>
      </c>
      <c r="G3686" s="9">
        <v>4250.07</v>
      </c>
      <c r="H3686" s="9">
        <v>765.01</v>
      </c>
      <c r="I3686" s="6" t="s">
        <v>4011</v>
      </c>
      <c r="J3686" s="9">
        <v>0</v>
      </c>
      <c r="K3686" s="9">
        <v>0</v>
      </c>
      <c r="L3686" s="6" t="s">
        <v>3990</v>
      </c>
      <c r="M3686" s="9">
        <v>0</v>
      </c>
      <c r="N3686" s="9">
        <v>0</v>
      </c>
      <c r="O3686" s="6" t="s">
        <v>3990</v>
      </c>
      <c r="P3686" s="7">
        <v>4250.07</v>
      </c>
      <c r="Q3686" s="7">
        <v>70.13</v>
      </c>
      <c r="R3686" s="6" t="s">
        <v>3992</v>
      </c>
      <c r="S3686" s="7">
        <v>4250.07</v>
      </c>
      <c r="T3686" s="7">
        <v>323.01</v>
      </c>
      <c r="U3686" s="6" t="s">
        <v>3992</v>
      </c>
      <c r="V3686" s="6" t="s">
        <v>3992</v>
      </c>
      <c r="W3686" s="6" t="s">
        <v>2193</v>
      </c>
      <c r="X3686" s="6" t="s">
        <v>4049</v>
      </c>
      <c r="Y3686" s="6" t="s">
        <v>3247</v>
      </c>
      <c r="Z3686" s="6" t="s">
        <v>945</v>
      </c>
    </row>
    <row r="3687" spans="1:26" x14ac:dyDescent="0.2">
      <c r="A3687" s="6" t="s">
        <v>3987</v>
      </c>
      <c r="B3687" s="6">
        <v>150955</v>
      </c>
      <c r="C3687" s="1">
        <v>42102</v>
      </c>
      <c r="D3687" s="6" t="s">
        <v>1986</v>
      </c>
      <c r="E3687" s="6" t="s">
        <v>3989</v>
      </c>
      <c r="F3687" s="9">
        <v>213.39</v>
      </c>
      <c r="G3687" s="9">
        <v>228.39</v>
      </c>
      <c r="H3687" s="9">
        <v>41.11</v>
      </c>
      <c r="I3687" s="6" t="s">
        <v>4011</v>
      </c>
      <c r="J3687" s="9">
        <v>0</v>
      </c>
      <c r="K3687" s="9">
        <v>0</v>
      </c>
      <c r="L3687" s="6" t="s">
        <v>3990</v>
      </c>
      <c r="M3687" s="9">
        <v>0</v>
      </c>
      <c r="N3687" s="9">
        <v>0</v>
      </c>
      <c r="O3687" s="6" t="s">
        <v>3990</v>
      </c>
      <c r="P3687" s="7">
        <v>228.39</v>
      </c>
      <c r="Q3687" s="7">
        <v>3.77</v>
      </c>
      <c r="R3687" s="6" t="s">
        <v>3992</v>
      </c>
      <c r="S3687" s="7">
        <v>228.39</v>
      </c>
      <c r="T3687" s="7">
        <v>17.36</v>
      </c>
      <c r="U3687" s="6" t="s">
        <v>3992</v>
      </c>
      <c r="V3687" s="6" t="s">
        <v>3992</v>
      </c>
      <c r="W3687" s="6" t="s">
        <v>946</v>
      </c>
      <c r="X3687" s="6" t="s">
        <v>4049</v>
      </c>
      <c r="Y3687" s="6" t="s">
        <v>947</v>
      </c>
      <c r="Z3687" s="6" t="s">
        <v>948</v>
      </c>
    </row>
    <row r="3688" spans="1:26" x14ac:dyDescent="0.2">
      <c r="A3688" s="6" t="s">
        <v>3987</v>
      </c>
      <c r="B3688" s="6">
        <v>150956</v>
      </c>
      <c r="C3688" s="1">
        <v>42102</v>
      </c>
      <c r="D3688" s="6" t="s">
        <v>2074</v>
      </c>
      <c r="E3688" s="6" t="s">
        <v>4540</v>
      </c>
      <c r="F3688" s="9">
        <v>406.98</v>
      </c>
      <c r="G3688" s="9">
        <v>0</v>
      </c>
      <c r="H3688" s="9">
        <v>0</v>
      </c>
      <c r="I3688" s="6" t="s">
        <v>3990</v>
      </c>
      <c r="J3688" s="9">
        <v>0</v>
      </c>
      <c r="K3688" s="9">
        <v>0</v>
      </c>
      <c r="L3688" s="6" t="s">
        <v>3990</v>
      </c>
      <c r="M3688" s="9">
        <v>0</v>
      </c>
      <c r="N3688" s="9">
        <v>0</v>
      </c>
      <c r="O3688" s="6" t="s">
        <v>3990</v>
      </c>
      <c r="P3688" s="7">
        <v>406.98</v>
      </c>
      <c r="Q3688" s="7">
        <v>0</v>
      </c>
      <c r="R3688" s="6" t="s">
        <v>2075</v>
      </c>
      <c r="S3688" s="7">
        <v>406.98</v>
      </c>
      <c r="T3688" s="7">
        <v>0</v>
      </c>
      <c r="U3688" s="6" t="s">
        <v>2075</v>
      </c>
      <c r="V3688" s="6" t="s">
        <v>3992</v>
      </c>
      <c r="W3688" s="6" t="s">
        <v>2187</v>
      </c>
      <c r="X3688" s="6" t="s">
        <v>1962</v>
      </c>
      <c r="Y3688" s="6" t="s">
        <v>949</v>
      </c>
      <c r="Z3688" s="6" t="s">
        <v>2189</v>
      </c>
    </row>
    <row r="3689" spans="1:26" x14ac:dyDescent="0.2">
      <c r="A3689" s="6" t="s">
        <v>3987</v>
      </c>
      <c r="B3689" s="6">
        <v>150957</v>
      </c>
      <c r="C3689" s="1">
        <v>42102</v>
      </c>
      <c r="D3689" s="6" t="s">
        <v>1986</v>
      </c>
      <c r="E3689" s="6" t="s">
        <v>3989</v>
      </c>
      <c r="F3689" s="9">
        <v>218.68</v>
      </c>
      <c r="G3689" s="9">
        <v>190.16</v>
      </c>
      <c r="H3689" s="9">
        <v>34.229999999999997</v>
      </c>
      <c r="I3689" s="6" t="s">
        <v>4360</v>
      </c>
      <c r="J3689" s="9">
        <v>0</v>
      </c>
      <c r="K3689" s="9">
        <v>0</v>
      </c>
      <c r="L3689" s="6" t="s">
        <v>3990</v>
      </c>
      <c r="M3689" s="9">
        <v>190.16</v>
      </c>
      <c r="N3689" s="9">
        <v>28.52</v>
      </c>
      <c r="O3689" s="6" t="s">
        <v>1932</v>
      </c>
      <c r="P3689" s="7">
        <v>190.16</v>
      </c>
      <c r="Q3689" s="7">
        <v>3.14</v>
      </c>
      <c r="R3689" s="6" t="s">
        <v>3992</v>
      </c>
      <c r="S3689" s="7">
        <v>190.16</v>
      </c>
      <c r="T3689" s="7">
        <v>14.45</v>
      </c>
      <c r="U3689" s="6" t="s">
        <v>3992</v>
      </c>
      <c r="V3689" s="6" t="s">
        <v>3992</v>
      </c>
      <c r="W3689" s="6" t="s">
        <v>2421</v>
      </c>
      <c r="X3689" s="6" t="s">
        <v>4049</v>
      </c>
      <c r="Y3689" s="6" t="s">
        <v>950</v>
      </c>
      <c r="Z3689" s="6" t="s">
        <v>951</v>
      </c>
    </row>
    <row r="3690" spans="1:26" x14ac:dyDescent="0.2">
      <c r="A3690" s="6" t="s">
        <v>3987</v>
      </c>
      <c r="B3690" s="6">
        <v>150957</v>
      </c>
      <c r="C3690" s="1">
        <v>42102</v>
      </c>
      <c r="D3690" s="6" t="s">
        <v>1986</v>
      </c>
      <c r="E3690" s="6" t="s">
        <v>3989</v>
      </c>
      <c r="F3690" s="9">
        <v>432.02</v>
      </c>
      <c r="G3690" s="9">
        <v>375.67</v>
      </c>
      <c r="H3690" s="9">
        <v>67.62</v>
      </c>
      <c r="I3690" s="6" t="s">
        <v>4360</v>
      </c>
      <c r="J3690" s="9">
        <v>0</v>
      </c>
      <c r="K3690" s="9">
        <v>0</v>
      </c>
      <c r="L3690" s="6" t="s">
        <v>3990</v>
      </c>
      <c r="M3690" s="9">
        <v>375.67</v>
      </c>
      <c r="N3690" s="9">
        <v>56.35</v>
      </c>
      <c r="O3690" s="6" t="s">
        <v>1932</v>
      </c>
      <c r="P3690" s="7">
        <v>375.67</v>
      </c>
      <c r="Q3690" s="7">
        <v>6.2</v>
      </c>
      <c r="R3690" s="6" t="s">
        <v>3992</v>
      </c>
      <c r="S3690" s="7">
        <v>375.67</v>
      </c>
      <c r="T3690" s="7">
        <v>28.55</v>
      </c>
      <c r="U3690" s="6" t="s">
        <v>3992</v>
      </c>
      <c r="V3690" s="6" t="s">
        <v>3992</v>
      </c>
      <c r="W3690" s="6" t="s">
        <v>2421</v>
      </c>
      <c r="X3690" s="6" t="s">
        <v>4049</v>
      </c>
      <c r="Y3690" s="6" t="s">
        <v>952</v>
      </c>
      <c r="Z3690" s="6" t="s">
        <v>953</v>
      </c>
    </row>
    <row r="3691" spans="1:26" x14ac:dyDescent="0.2">
      <c r="A3691" s="6" t="s">
        <v>3987</v>
      </c>
      <c r="B3691" s="6">
        <v>150957</v>
      </c>
      <c r="C3691" s="1">
        <v>42102</v>
      </c>
      <c r="D3691" s="6" t="s">
        <v>1986</v>
      </c>
      <c r="E3691" s="6" t="s">
        <v>3989</v>
      </c>
      <c r="F3691" s="9">
        <v>1780.72</v>
      </c>
      <c r="G3691" s="9">
        <v>1548.45</v>
      </c>
      <c r="H3691" s="9">
        <v>278.72000000000003</v>
      </c>
      <c r="I3691" s="6" t="s">
        <v>4360</v>
      </c>
      <c r="J3691" s="9">
        <v>0</v>
      </c>
      <c r="K3691" s="9">
        <v>0</v>
      </c>
      <c r="L3691" s="6" t="s">
        <v>3990</v>
      </c>
      <c r="M3691" s="9">
        <v>1548.45</v>
      </c>
      <c r="N3691" s="9">
        <v>232.27</v>
      </c>
      <c r="O3691" s="6" t="s">
        <v>1932</v>
      </c>
      <c r="P3691" s="7">
        <v>1548.45</v>
      </c>
      <c r="Q3691" s="7">
        <v>25.55</v>
      </c>
      <c r="R3691" s="6" t="s">
        <v>3992</v>
      </c>
      <c r="S3691" s="7">
        <v>1548.45</v>
      </c>
      <c r="T3691" s="7">
        <v>117.68</v>
      </c>
      <c r="U3691" s="6" t="s">
        <v>3992</v>
      </c>
      <c r="V3691" s="6" t="s">
        <v>3992</v>
      </c>
      <c r="W3691" s="6" t="s">
        <v>2421</v>
      </c>
      <c r="X3691" s="6" t="s">
        <v>4049</v>
      </c>
      <c r="Y3691" s="6" t="s">
        <v>3787</v>
      </c>
      <c r="Z3691" s="6" t="s">
        <v>3788</v>
      </c>
    </row>
    <row r="3692" spans="1:26" x14ac:dyDescent="0.2">
      <c r="A3692" s="6" t="s">
        <v>3987</v>
      </c>
      <c r="B3692" s="6">
        <v>150957</v>
      </c>
      <c r="C3692" s="1">
        <v>42102</v>
      </c>
      <c r="D3692" s="6" t="s">
        <v>1986</v>
      </c>
      <c r="E3692" s="6" t="s">
        <v>3989</v>
      </c>
      <c r="F3692" s="9">
        <v>1580.36</v>
      </c>
      <c r="G3692" s="9">
        <v>1374.23</v>
      </c>
      <c r="H3692" s="9">
        <v>247.36</v>
      </c>
      <c r="I3692" s="6" t="s">
        <v>4360</v>
      </c>
      <c r="J3692" s="9">
        <v>0</v>
      </c>
      <c r="K3692" s="9">
        <v>0</v>
      </c>
      <c r="L3692" s="6" t="s">
        <v>3990</v>
      </c>
      <c r="M3692" s="9">
        <v>1374.23</v>
      </c>
      <c r="N3692" s="9">
        <v>206.13</v>
      </c>
      <c r="O3692" s="6" t="s">
        <v>1932</v>
      </c>
      <c r="P3692" s="7">
        <v>1374.23</v>
      </c>
      <c r="Q3692" s="7">
        <v>22.67</v>
      </c>
      <c r="R3692" s="6" t="s">
        <v>3992</v>
      </c>
      <c r="S3692" s="7">
        <v>1374.23</v>
      </c>
      <c r="T3692" s="7">
        <v>104.44</v>
      </c>
      <c r="U3692" s="6" t="s">
        <v>3992</v>
      </c>
      <c r="V3692" s="6" t="s">
        <v>3992</v>
      </c>
      <c r="W3692" s="6" t="s">
        <v>2421</v>
      </c>
      <c r="X3692" s="6" t="s">
        <v>4049</v>
      </c>
      <c r="Y3692" s="6" t="s">
        <v>5092</v>
      </c>
      <c r="Z3692" s="6" t="s">
        <v>5093</v>
      </c>
    </row>
    <row r="3693" spans="1:26" x14ac:dyDescent="0.2">
      <c r="A3693" s="6" t="s">
        <v>3987</v>
      </c>
      <c r="B3693" s="6">
        <v>150957</v>
      </c>
      <c r="C3693" s="1">
        <v>42102</v>
      </c>
      <c r="D3693" s="6" t="s">
        <v>1986</v>
      </c>
      <c r="E3693" s="6" t="s">
        <v>3989</v>
      </c>
      <c r="F3693" s="9">
        <v>484.56</v>
      </c>
      <c r="G3693" s="9">
        <v>421.36</v>
      </c>
      <c r="H3693" s="9">
        <v>75.84</v>
      </c>
      <c r="I3693" s="6" t="s">
        <v>4360</v>
      </c>
      <c r="J3693" s="9">
        <v>0</v>
      </c>
      <c r="K3693" s="9">
        <v>0</v>
      </c>
      <c r="L3693" s="6" t="s">
        <v>3990</v>
      </c>
      <c r="M3693" s="9">
        <v>421.36</v>
      </c>
      <c r="N3693" s="9">
        <v>63.2</v>
      </c>
      <c r="O3693" s="6" t="s">
        <v>1932</v>
      </c>
      <c r="P3693" s="7">
        <v>421.36</v>
      </c>
      <c r="Q3693" s="7">
        <v>6.95</v>
      </c>
      <c r="R3693" s="6" t="s">
        <v>3992</v>
      </c>
      <c r="S3693" s="7">
        <v>421.36</v>
      </c>
      <c r="T3693" s="7">
        <v>32.020000000000003</v>
      </c>
      <c r="U3693" s="6" t="s">
        <v>3992</v>
      </c>
      <c r="V3693" s="6" t="s">
        <v>3992</v>
      </c>
      <c r="W3693" s="6" t="s">
        <v>2421</v>
      </c>
      <c r="X3693" s="6" t="s">
        <v>4049</v>
      </c>
      <c r="Y3693" s="6" t="s">
        <v>954</v>
      </c>
      <c r="Z3693" s="6" t="s">
        <v>955</v>
      </c>
    </row>
    <row r="3694" spans="1:26" x14ac:dyDescent="0.2">
      <c r="A3694" s="6" t="s">
        <v>3987</v>
      </c>
      <c r="B3694" s="6">
        <v>150958</v>
      </c>
      <c r="C3694" s="1">
        <v>42102</v>
      </c>
      <c r="D3694" s="6" t="s">
        <v>1986</v>
      </c>
      <c r="E3694" s="6" t="s">
        <v>3989</v>
      </c>
      <c r="F3694" s="9">
        <v>1189.3</v>
      </c>
      <c r="G3694" s="9">
        <v>1195.25</v>
      </c>
      <c r="H3694" s="9">
        <v>215.15</v>
      </c>
      <c r="I3694" s="6" t="s">
        <v>4011</v>
      </c>
      <c r="J3694" s="9">
        <v>0</v>
      </c>
      <c r="K3694" s="9">
        <v>0</v>
      </c>
      <c r="L3694" s="6" t="s">
        <v>3990</v>
      </c>
      <c r="M3694" s="9">
        <v>0</v>
      </c>
      <c r="N3694" s="9">
        <v>0</v>
      </c>
      <c r="O3694" s="6" t="s">
        <v>3990</v>
      </c>
      <c r="P3694" s="7">
        <v>1195.25</v>
      </c>
      <c r="Q3694" s="7">
        <v>19.72</v>
      </c>
      <c r="R3694" s="6" t="s">
        <v>3992</v>
      </c>
      <c r="S3694" s="7">
        <v>1195.25</v>
      </c>
      <c r="T3694" s="7">
        <v>90.84</v>
      </c>
      <c r="U3694" s="6" t="s">
        <v>3992</v>
      </c>
      <c r="V3694" s="6" t="s">
        <v>3992</v>
      </c>
      <c r="W3694" s="6" t="s">
        <v>956</v>
      </c>
      <c r="X3694" s="6" t="s">
        <v>4535</v>
      </c>
      <c r="Y3694" s="6" t="s">
        <v>4536</v>
      </c>
      <c r="Z3694" s="6" t="s">
        <v>4537</v>
      </c>
    </row>
    <row r="3695" spans="1:26" x14ac:dyDescent="0.2">
      <c r="A3695" s="6" t="s">
        <v>3987</v>
      </c>
      <c r="B3695" s="6">
        <v>150959</v>
      </c>
      <c r="C3695" s="1">
        <v>42102</v>
      </c>
      <c r="D3695" s="6" t="s">
        <v>1924</v>
      </c>
      <c r="E3695" s="6" t="s">
        <v>2666</v>
      </c>
      <c r="F3695" s="9">
        <v>2236.75</v>
      </c>
      <c r="G3695" s="9">
        <v>2236.75</v>
      </c>
      <c r="H3695" s="9">
        <v>156.57</v>
      </c>
      <c r="I3695" s="6" t="s">
        <v>4011</v>
      </c>
      <c r="J3695" s="9">
        <v>0</v>
      </c>
      <c r="K3695" s="9">
        <v>0</v>
      </c>
      <c r="L3695" s="6" t="s">
        <v>3990</v>
      </c>
      <c r="M3695" s="9">
        <v>0</v>
      </c>
      <c r="N3695" s="9">
        <v>0</v>
      </c>
      <c r="O3695" s="6" t="s">
        <v>3990</v>
      </c>
      <c r="P3695" s="7">
        <v>2236.75</v>
      </c>
      <c r="Q3695" s="7">
        <v>36.909999999999997</v>
      </c>
      <c r="R3695" s="6" t="s">
        <v>3992</v>
      </c>
      <c r="S3695" s="7">
        <v>2236.75</v>
      </c>
      <c r="T3695" s="7">
        <v>169.99</v>
      </c>
      <c r="U3695" s="6" t="s">
        <v>3992</v>
      </c>
      <c r="V3695" s="6" t="s">
        <v>3992</v>
      </c>
      <c r="W3695" s="6" t="s">
        <v>957</v>
      </c>
      <c r="X3695" s="6" t="s">
        <v>4424</v>
      </c>
      <c r="Y3695" s="6" t="s">
        <v>4425</v>
      </c>
      <c r="Z3695" s="6" t="s">
        <v>4426</v>
      </c>
    </row>
    <row r="3696" spans="1:26" x14ac:dyDescent="0.2">
      <c r="A3696" s="6" t="s">
        <v>3987</v>
      </c>
      <c r="B3696" s="6">
        <v>150959</v>
      </c>
      <c r="C3696" s="1">
        <v>42102</v>
      </c>
      <c r="D3696" s="6" t="s">
        <v>1924</v>
      </c>
      <c r="E3696" s="6" t="s">
        <v>2666</v>
      </c>
      <c r="F3696" s="9">
        <v>894.7</v>
      </c>
      <c r="G3696" s="9">
        <v>894.7</v>
      </c>
      <c r="H3696" s="9">
        <v>62.63</v>
      </c>
      <c r="I3696" s="6" t="s">
        <v>4011</v>
      </c>
      <c r="J3696" s="9">
        <v>0</v>
      </c>
      <c r="K3696" s="9">
        <v>0</v>
      </c>
      <c r="L3696" s="6" t="s">
        <v>3990</v>
      </c>
      <c r="M3696" s="9">
        <v>0</v>
      </c>
      <c r="N3696" s="9">
        <v>0</v>
      </c>
      <c r="O3696" s="6" t="s">
        <v>3990</v>
      </c>
      <c r="P3696" s="7">
        <v>894.7</v>
      </c>
      <c r="Q3696" s="7">
        <v>14.76</v>
      </c>
      <c r="R3696" s="6" t="s">
        <v>3992</v>
      </c>
      <c r="S3696" s="7">
        <v>894.7</v>
      </c>
      <c r="T3696" s="7">
        <v>68</v>
      </c>
      <c r="U3696" s="6" t="s">
        <v>3992</v>
      </c>
      <c r="V3696" s="6" t="s">
        <v>3992</v>
      </c>
      <c r="W3696" s="6" t="s">
        <v>957</v>
      </c>
      <c r="X3696" s="6" t="s">
        <v>4424</v>
      </c>
      <c r="Y3696" s="6" t="s">
        <v>4425</v>
      </c>
      <c r="Z3696" s="6" t="s">
        <v>4426</v>
      </c>
    </row>
    <row r="3697" spans="1:26" x14ac:dyDescent="0.2">
      <c r="A3697" s="6" t="s">
        <v>3987</v>
      </c>
      <c r="B3697" s="6">
        <v>150959</v>
      </c>
      <c r="C3697" s="1">
        <v>42102</v>
      </c>
      <c r="D3697" s="6" t="s">
        <v>1924</v>
      </c>
      <c r="E3697" s="6" t="s">
        <v>2666</v>
      </c>
      <c r="F3697" s="9">
        <v>2236.75</v>
      </c>
      <c r="G3697" s="9">
        <v>2236.75</v>
      </c>
      <c r="H3697" s="9">
        <v>156.57</v>
      </c>
      <c r="I3697" s="6" t="s">
        <v>4011</v>
      </c>
      <c r="J3697" s="9">
        <v>0</v>
      </c>
      <c r="K3697" s="9">
        <v>0</v>
      </c>
      <c r="L3697" s="6" t="s">
        <v>3990</v>
      </c>
      <c r="M3697" s="9">
        <v>0</v>
      </c>
      <c r="N3697" s="9">
        <v>0</v>
      </c>
      <c r="O3697" s="6" t="s">
        <v>3990</v>
      </c>
      <c r="P3697" s="7">
        <v>2236.75</v>
      </c>
      <c r="Q3697" s="7">
        <v>36.909999999999997</v>
      </c>
      <c r="R3697" s="6" t="s">
        <v>3992</v>
      </c>
      <c r="S3697" s="7">
        <v>2236.75</v>
      </c>
      <c r="T3697" s="7">
        <v>169.99</v>
      </c>
      <c r="U3697" s="6" t="s">
        <v>3992</v>
      </c>
      <c r="V3697" s="6" t="s">
        <v>3992</v>
      </c>
      <c r="W3697" s="6" t="s">
        <v>957</v>
      </c>
      <c r="X3697" s="6" t="s">
        <v>4424</v>
      </c>
      <c r="Y3697" s="6" t="s">
        <v>4425</v>
      </c>
      <c r="Z3697" s="6" t="s">
        <v>4426</v>
      </c>
    </row>
    <row r="3698" spans="1:26" x14ac:dyDescent="0.2">
      <c r="A3698" s="6" t="s">
        <v>3987</v>
      </c>
      <c r="B3698" s="6">
        <v>150960</v>
      </c>
      <c r="C3698" s="1">
        <v>42102</v>
      </c>
      <c r="D3698" s="6" t="s">
        <v>1926</v>
      </c>
      <c r="E3698" s="6" t="s">
        <v>4096</v>
      </c>
      <c r="F3698" s="9">
        <v>337.1</v>
      </c>
      <c r="G3698" s="9">
        <v>337.1</v>
      </c>
      <c r="H3698" s="9">
        <v>40.450000000000003</v>
      </c>
      <c r="I3698" s="6" t="s">
        <v>4011</v>
      </c>
      <c r="J3698" s="9">
        <v>0</v>
      </c>
      <c r="K3698" s="9">
        <v>0</v>
      </c>
      <c r="L3698" s="6" t="s">
        <v>3990</v>
      </c>
      <c r="M3698" s="9">
        <v>0</v>
      </c>
      <c r="N3698" s="9">
        <v>0</v>
      </c>
      <c r="O3698" s="6" t="s">
        <v>3990</v>
      </c>
      <c r="P3698" s="7">
        <v>337.1</v>
      </c>
      <c r="Q3698" s="7">
        <v>5.56</v>
      </c>
      <c r="R3698" s="6" t="s">
        <v>3992</v>
      </c>
      <c r="S3698" s="7">
        <v>337.1</v>
      </c>
      <c r="T3698" s="7">
        <v>25.62</v>
      </c>
      <c r="U3698" s="6" t="s">
        <v>3992</v>
      </c>
      <c r="V3698" s="6" t="s">
        <v>3992</v>
      </c>
      <c r="W3698" s="6" t="s">
        <v>1970</v>
      </c>
      <c r="X3698" s="6" t="s">
        <v>4376</v>
      </c>
      <c r="Y3698" s="6" t="s">
        <v>958</v>
      </c>
      <c r="Z3698" s="6" t="s">
        <v>959</v>
      </c>
    </row>
    <row r="3699" spans="1:26" x14ac:dyDescent="0.2">
      <c r="A3699" s="6" t="s">
        <v>3987</v>
      </c>
      <c r="B3699" s="6">
        <v>150961</v>
      </c>
      <c r="C3699" s="1">
        <v>42102</v>
      </c>
      <c r="D3699" s="6" t="s">
        <v>1931</v>
      </c>
      <c r="E3699" s="6" t="s">
        <v>3989</v>
      </c>
      <c r="F3699" s="9">
        <v>481.83</v>
      </c>
      <c r="G3699" s="9">
        <v>418.98</v>
      </c>
      <c r="H3699" s="9">
        <v>75.42</v>
      </c>
      <c r="I3699" s="6" t="s">
        <v>4011</v>
      </c>
      <c r="J3699" s="9">
        <v>0</v>
      </c>
      <c r="K3699" s="9">
        <v>0</v>
      </c>
      <c r="L3699" s="6" t="s">
        <v>3990</v>
      </c>
      <c r="M3699" s="9">
        <v>418.98</v>
      </c>
      <c r="N3699" s="9">
        <v>62.85</v>
      </c>
      <c r="O3699" s="6" t="s">
        <v>1932</v>
      </c>
      <c r="P3699" s="7">
        <v>418.98</v>
      </c>
      <c r="Q3699" s="7">
        <v>6.91</v>
      </c>
      <c r="R3699" s="6" t="s">
        <v>3992</v>
      </c>
      <c r="S3699" s="7">
        <v>418.98</v>
      </c>
      <c r="T3699" s="7">
        <v>31.84</v>
      </c>
      <c r="U3699" s="6" t="s">
        <v>3992</v>
      </c>
      <c r="V3699" s="6" t="s">
        <v>3992</v>
      </c>
      <c r="W3699" s="6" t="s">
        <v>3407</v>
      </c>
      <c r="X3699" s="6" t="s">
        <v>4362</v>
      </c>
      <c r="Y3699" s="6" t="s">
        <v>2318</v>
      </c>
      <c r="Z3699" s="6" t="s">
        <v>2319</v>
      </c>
    </row>
    <row r="3700" spans="1:26" x14ac:dyDescent="0.2">
      <c r="A3700" s="6" t="s">
        <v>3987</v>
      </c>
      <c r="B3700" s="6">
        <v>150962</v>
      </c>
      <c r="C3700" s="1">
        <v>42102</v>
      </c>
      <c r="D3700" s="6" t="s">
        <v>1931</v>
      </c>
      <c r="E3700" s="6" t="s">
        <v>3989</v>
      </c>
      <c r="F3700" s="9">
        <v>607.55999999999995</v>
      </c>
      <c r="G3700" s="9">
        <v>607.55999999999995</v>
      </c>
      <c r="H3700" s="9">
        <v>109.36</v>
      </c>
      <c r="I3700" s="6" t="s">
        <v>4011</v>
      </c>
      <c r="J3700" s="9">
        <v>0</v>
      </c>
      <c r="K3700" s="9">
        <v>0</v>
      </c>
      <c r="L3700" s="6" t="s">
        <v>3990</v>
      </c>
      <c r="M3700" s="9">
        <v>0</v>
      </c>
      <c r="N3700" s="9">
        <v>0</v>
      </c>
      <c r="O3700" s="6" t="s">
        <v>3990</v>
      </c>
      <c r="P3700" s="7">
        <v>607.55999999999995</v>
      </c>
      <c r="Q3700" s="7">
        <v>10.02</v>
      </c>
      <c r="R3700" s="6" t="s">
        <v>3992</v>
      </c>
      <c r="S3700" s="7">
        <v>607.55999999999995</v>
      </c>
      <c r="T3700" s="7">
        <v>46.17</v>
      </c>
      <c r="U3700" s="6" t="s">
        <v>3992</v>
      </c>
      <c r="V3700" s="6" t="s">
        <v>3992</v>
      </c>
      <c r="W3700" s="6" t="s">
        <v>2095</v>
      </c>
      <c r="X3700" s="6" t="s">
        <v>4070</v>
      </c>
      <c r="Y3700" s="6" t="s">
        <v>2096</v>
      </c>
      <c r="Z3700" s="6" t="s">
        <v>2097</v>
      </c>
    </row>
    <row r="3701" spans="1:26" x14ac:dyDescent="0.2">
      <c r="A3701" s="6" t="s">
        <v>3987</v>
      </c>
      <c r="B3701" s="6">
        <v>150963</v>
      </c>
      <c r="C3701" s="1">
        <v>42102</v>
      </c>
      <c r="D3701" s="6" t="s">
        <v>1924</v>
      </c>
      <c r="E3701" s="6" t="s">
        <v>3124</v>
      </c>
      <c r="F3701" s="9">
        <v>1563.7</v>
      </c>
      <c r="G3701" s="9">
        <v>1563.7</v>
      </c>
      <c r="H3701" s="9">
        <v>62.55</v>
      </c>
      <c r="I3701" s="6" t="s">
        <v>4360</v>
      </c>
      <c r="J3701" s="9">
        <v>0</v>
      </c>
      <c r="K3701" s="9">
        <v>0</v>
      </c>
      <c r="L3701" s="6" t="s">
        <v>3990</v>
      </c>
      <c r="M3701" s="9">
        <v>1359.74</v>
      </c>
      <c r="N3701" s="9">
        <v>203.96</v>
      </c>
      <c r="O3701" s="6" t="s">
        <v>1932</v>
      </c>
      <c r="P3701" s="7">
        <v>1359.74</v>
      </c>
      <c r="Q3701" s="7">
        <v>22.44</v>
      </c>
      <c r="R3701" s="6" t="s">
        <v>3992</v>
      </c>
      <c r="S3701" s="7">
        <v>1359.74</v>
      </c>
      <c r="T3701" s="7">
        <v>103.34</v>
      </c>
      <c r="U3701" s="6" t="s">
        <v>3992</v>
      </c>
      <c r="V3701" s="6" t="s">
        <v>3992</v>
      </c>
      <c r="W3701" s="6" t="s">
        <v>960</v>
      </c>
      <c r="X3701" s="6" t="s">
        <v>4362</v>
      </c>
      <c r="Y3701" s="6" t="s">
        <v>4837</v>
      </c>
      <c r="Z3701" s="6" t="s">
        <v>4838</v>
      </c>
    </row>
    <row r="3702" spans="1:26" x14ac:dyDescent="0.2">
      <c r="A3702" s="6" t="s">
        <v>3987</v>
      </c>
      <c r="B3702" s="6">
        <v>150964</v>
      </c>
      <c r="C3702" s="1">
        <v>42102</v>
      </c>
      <c r="D3702" s="6" t="s">
        <v>1986</v>
      </c>
      <c r="E3702" s="6" t="s">
        <v>3989</v>
      </c>
      <c r="F3702" s="9">
        <v>104.94</v>
      </c>
      <c r="G3702" s="9">
        <v>111.68</v>
      </c>
      <c r="H3702" s="9">
        <v>20.100000000000001</v>
      </c>
      <c r="I3702" s="6" t="s">
        <v>4011</v>
      </c>
      <c r="J3702" s="9">
        <v>0</v>
      </c>
      <c r="K3702" s="9">
        <v>0</v>
      </c>
      <c r="L3702" s="6" t="s">
        <v>3990</v>
      </c>
      <c r="M3702" s="9">
        <v>0</v>
      </c>
      <c r="N3702" s="9">
        <v>0</v>
      </c>
      <c r="O3702" s="6" t="s">
        <v>3990</v>
      </c>
      <c r="P3702" s="7">
        <v>111.68</v>
      </c>
      <c r="Q3702" s="7">
        <v>1.84</v>
      </c>
      <c r="R3702" s="6" t="s">
        <v>3992</v>
      </c>
      <c r="S3702" s="7">
        <v>111.68</v>
      </c>
      <c r="T3702" s="7">
        <v>8.49</v>
      </c>
      <c r="U3702" s="6" t="s">
        <v>3992</v>
      </c>
      <c r="V3702" s="6" t="s">
        <v>3992</v>
      </c>
      <c r="W3702" s="6" t="s">
        <v>961</v>
      </c>
      <c r="X3702" s="6" t="s">
        <v>4527</v>
      </c>
      <c r="Y3702" s="6" t="s">
        <v>4528</v>
      </c>
      <c r="Z3702" s="6" t="s">
        <v>4529</v>
      </c>
    </row>
    <row r="3703" spans="1:26" x14ac:dyDescent="0.2">
      <c r="A3703" s="6" t="s">
        <v>3987</v>
      </c>
      <c r="B3703" s="6">
        <v>150965</v>
      </c>
      <c r="C3703" s="1">
        <v>42102</v>
      </c>
      <c r="D3703" s="6" t="s">
        <v>1926</v>
      </c>
      <c r="E3703" s="6" t="s">
        <v>4302</v>
      </c>
      <c r="F3703" s="9">
        <v>1017.14</v>
      </c>
      <c r="G3703" s="9">
        <v>1017.14</v>
      </c>
      <c r="H3703" s="9">
        <v>122.06</v>
      </c>
      <c r="I3703" s="6" t="s">
        <v>4011</v>
      </c>
      <c r="J3703" s="9">
        <v>0</v>
      </c>
      <c r="K3703" s="9">
        <v>0</v>
      </c>
      <c r="L3703" s="6" t="s">
        <v>3990</v>
      </c>
      <c r="M3703" s="9">
        <v>0</v>
      </c>
      <c r="N3703" s="9">
        <v>0</v>
      </c>
      <c r="O3703" s="6" t="s">
        <v>3990</v>
      </c>
      <c r="P3703" s="7">
        <v>1017.14</v>
      </c>
      <c r="Q3703" s="7">
        <v>16.78</v>
      </c>
      <c r="R3703" s="6" t="s">
        <v>3992</v>
      </c>
      <c r="S3703" s="7">
        <v>1017.14</v>
      </c>
      <c r="T3703" s="7">
        <v>77.3</v>
      </c>
      <c r="U3703" s="6" t="s">
        <v>3992</v>
      </c>
      <c r="V3703" s="6" t="s">
        <v>3992</v>
      </c>
      <c r="W3703" s="6" t="s">
        <v>3147</v>
      </c>
      <c r="X3703" s="6" t="s">
        <v>4376</v>
      </c>
      <c r="Y3703" s="6" t="s">
        <v>962</v>
      </c>
      <c r="Z3703" s="6" t="s">
        <v>963</v>
      </c>
    </row>
    <row r="3704" spans="1:26" x14ac:dyDescent="0.2">
      <c r="A3704" s="6" t="s">
        <v>3987</v>
      </c>
      <c r="B3704" s="6">
        <v>150966</v>
      </c>
      <c r="C3704" s="1">
        <v>42102</v>
      </c>
      <c r="D3704" s="6" t="s">
        <v>1926</v>
      </c>
      <c r="E3704" s="6" t="s">
        <v>3418</v>
      </c>
      <c r="F3704" s="9">
        <v>2052</v>
      </c>
      <c r="G3704" s="9">
        <v>2052</v>
      </c>
      <c r="H3704" s="9">
        <v>143.63999999999999</v>
      </c>
      <c r="I3704" s="6" t="s">
        <v>4011</v>
      </c>
      <c r="J3704" s="9">
        <v>0</v>
      </c>
      <c r="K3704" s="9">
        <v>0</v>
      </c>
      <c r="L3704" s="6" t="s">
        <v>3990</v>
      </c>
      <c r="M3704" s="9">
        <v>0</v>
      </c>
      <c r="N3704" s="9">
        <v>0</v>
      </c>
      <c r="O3704" s="6" t="s">
        <v>3990</v>
      </c>
      <c r="P3704" s="7">
        <v>2052</v>
      </c>
      <c r="Q3704" s="7">
        <v>33.86</v>
      </c>
      <c r="R3704" s="6" t="s">
        <v>3992</v>
      </c>
      <c r="S3704" s="7">
        <v>2052</v>
      </c>
      <c r="T3704" s="7">
        <v>155.94999999999999</v>
      </c>
      <c r="U3704" s="6" t="s">
        <v>3992</v>
      </c>
      <c r="V3704" s="6" t="s">
        <v>3992</v>
      </c>
      <c r="W3704" s="6" t="s">
        <v>3960</v>
      </c>
      <c r="X3704" s="6" t="s">
        <v>4362</v>
      </c>
      <c r="Y3704" s="6" t="s">
        <v>964</v>
      </c>
      <c r="Z3704" s="6" t="s">
        <v>2183</v>
      </c>
    </row>
    <row r="3705" spans="1:26" x14ac:dyDescent="0.2">
      <c r="A3705" s="6" t="s">
        <v>3987</v>
      </c>
      <c r="B3705" s="6">
        <v>150966</v>
      </c>
      <c r="C3705" s="1">
        <v>42102</v>
      </c>
      <c r="D3705" s="6" t="s">
        <v>1926</v>
      </c>
      <c r="E3705" s="6" t="s">
        <v>3418</v>
      </c>
      <c r="F3705" s="9">
        <v>2698</v>
      </c>
      <c r="G3705" s="9">
        <v>2698</v>
      </c>
      <c r="H3705" s="9">
        <v>188.86</v>
      </c>
      <c r="I3705" s="6" t="s">
        <v>4011</v>
      </c>
      <c r="J3705" s="9">
        <v>0</v>
      </c>
      <c r="K3705" s="9">
        <v>0</v>
      </c>
      <c r="L3705" s="6" t="s">
        <v>3990</v>
      </c>
      <c r="M3705" s="9">
        <v>0</v>
      </c>
      <c r="N3705" s="9">
        <v>0</v>
      </c>
      <c r="O3705" s="6" t="s">
        <v>3990</v>
      </c>
      <c r="P3705" s="7">
        <v>2698</v>
      </c>
      <c r="Q3705" s="7">
        <v>44.52</v>
      </c>
      <c r="R3705" s="6" t="s">
        <v>3992</v>
      </c>
      <c r="S3705" s="7">
        <v>2698</v>
      </c>
      <c r="T3705" s="7">
        <v>205.05</v>
      </c>
      <c r="U3705" s="6" t="s">
        <v>3992</v>
      </c>
      <c r="V3705" s="6" t="s">
        <v>3992</v>
      </c>
      <c r="W3705" s="6" t="s">
        <v>3960</v>
      </c>
      <c r="X3705" s="6" t="s">
        <v>4362</v>
      </c>
      <c r="Y3705" s="6" t="s">
        <v>964</v>
      </c>
      <c r="Z3705" s="6" t="s">
        <v>2183</v>
      </c>
    </row>
    <row r="3706" spans="1:26" x14ac:dyDescent="0.2">
      <c r="A3706" s="6" t="s">
        <v>3987</v>
      </c>
      <c r="B3706" s="6">
        <v>150967</v>
      </c>
      <c r="C3706" s="1">
        <v>42102</v>
      </c>
      <c r="D3706" s="6" t="s">
        <v>2668</v>
      </c>
      <c r="E3706" s="6" t="s">
        <v>5203</v>
      </c>
      <c r="F3706" s="9">
        <v>1234.6199999999999</v>
      </c>
      <c r="G3706" s="9">
        <v>1318.68</v>
      </c>
      <c r="H3706" s="9">
        <v>237.36</v>
      </c>
      <c r="I3706" s="6" t="s">
        <v>4360</v>
      </c>
      <c r="J3706" s="9">
        <v>0</v>
      </c>
      <c r="K3706" s="9">
        <v>0</v>
      </c>
      <c r="L3706" s="6" t="s">
        <v>3990</v>
      </c>
      <c r="M3706" s="9">
        <v>0</v>
      </c>
      <c r="N3706" s="9">
        <v>0</v>
      </c>
      <c r="O3706" s="6" t="s">
        <v>3990</v>
      </c>
      <c r="P3706" s="7">
        <v>1318.68</v>
      </c>
      <c r="Q3706" s="7">
        <v>21.76</v>
      </c>
      <c r="R3706" s="6" t="s">
        <v>3992</v>
      </c>
      <c r="S3706" s="7">
        <v>1318.68</v>
      </c>
      <c r="T3706" s="7">
        <v>100.22</v>
      </c>
      <c r="U3706" s="6" t="s">
        <v>3992</v>
      </c>
      <c r="V3706" s="6" t="s">
        <v>3992</v>
      </c>
      <c r="W3706" s="6" t="s">
        <v>965</v>
      </c>
      <c r="X3706" s="6" t="s">
        <v>4671</v>
      </c>
      <c r="Y3706" s="6" t="s">
        <v>966</v>
      </c>
      <c r="Z3706" s="6" t="s">
        <v>967</v>
      </c>
    </row>
    <row r="3707" spans="1:26" x14ac:dyDescent="0.2">
      <c r="A3707" s="6" t="s">
        <v>3987</v>
      </c>
      <c r="B3707" s="6">
        <v>150967</v>
      </c>
      <c r="C3707" s="1">
        <v>42102</v>
      </c>
      <c r="D3707" s="6" t="s">
        <v>2668</v>
      </c>
      <c r="E3707" s="6" t="s">
        <v>5203</v>
      </c>
      <c r="F3707" s="9">
        <v>60.63</v>
      </c>
      <c r="G3707" s="9">
        <v>61.4</v>
      </c>
      <c r="H3707" s="9">
        <v>11.05</v>
      </c>
      <c r="I3707" s="6" t="s">
        <v>4011</v>
      </c>
      <c r="J3707" s="9">
        <v>0</v>
      </c>
      <c r="K3707" s="9">
        <v>0</v>
      </c>
      <c r="L3707" s="6" t="s">
        <v>3990</v>
      </c>
      <c r="M3707" s="9">
        <v>0</v>
      </c>
      <c r="N3707" s="9">
        <v>0</v>
      </c>
      <c r="O3707" s="6" t="s">
        <v>3990</v>
      </c>
      <c r="P3707" s="7">
        <v>61.4</v>
      </c>
      <c r="Q3707" s="7">
        <v>1.01</v>
      </c>
      <c r="R3707" s="6" t="s">
        <v>3992</v>
      </c>
      <c r="S3707" s="7">
        <v>61.4</v>
      </c>
      <c r="T3707" s="7">
        <v>4.67</v>
      </c>
      <c r="U3707" s="6" t="s">
        <v>3992</v>
      </c>
      <c r="V3707" s="6" t="s">
        <v>3992</v>
      </c>
      <c r="W3707" s="6" t="s">
        <v>965</v>
      </c>
      <c r="X3707" s="6" t="s">
        <v>4049</v>
      </c>
      <c r="Y3707" s="6" t="s">
        <v>968</v>
      </c>
      <c r="Z3707" s="6" t="s">
        <v>969</v>
      </c>
    </row>
    <row r="3708" spans="1:26" x14ac:dyDescent="0.2">
      <c r="A3708" s="6" t="s">
        <v>3987</v>
      </c>
      <c r="B3708" s="6">
        <v>150968</v>
      </c>
      <c r="C3708" s="1">
        <v>42102</v>
      </c>
      <c r="D3708" s="6" t="s">
        <v>1931</v>
      </c>
      <c r="E3708" s="6" t="s">
        <v>3989</v>
      </c>
      <c r="F3708" s="9">
        <v>85</v>
      </c>
      <c r="G3708" s="9">
        <v>85</v>
      </c>
      <c r="H3708" s="9">
        <v>15.3</v>
      </c>
      <c r="I3708" s="6" t="s">
        <v>4011</v>
      </c>
      <c r="J3708" s="9">
        <v>0</v>
      </c>
      <c r="K3708" s="9">
        <v>0</v>
      </c>
      <c r="L3708" s="6" t="s">
        <v>3990</v>
      </c>
      <c r="M3708" s="9">
        <v>0</v>
      </c>
      <c r="N3708" s="9">
        <v>0</v>
      </c>
      <c r="O3708" s="6" t="s">
        <v>3990</v>
      </c>
      <c r="P3708" s="7">
        <v>85</v>
      </c>
      <c r="Q3708" s="7">
        <v>1.4</v>
      </c>
      <c r="R3708" s="6" t="s">
        <v>3992</v>
      </c>
      <c r="S3708" s="7">
        <v>85</v>
      </c>
      <c r="T3708" s="7">
        <v>6.46</v>
      </c>
      <c r="U3708" s="6" t="s">
        <v>3992</v>
      </c>
      <c r="V3708" s="6" t="s">
        <v>3992</v>
      </c>
      <c r="W3708" s="6" t="s">
        <v>1961</v>
      </c>
      <c r="X3708" s="6" t="s">
        <v>1962</v>
      </c>
      <c r="Y3708" s="6" t="s">
        <v>970</v>
      </c>
      <c r="Z3708" s="6" t="s">
        <v>2315</v>
      </c>
    </row>
    <row r="3709" spans="1:26" x14ac:dyDescent="0.2">
      <c r="A3709" s="6" t="s">
        <v>3987</v>
      </c>
      <c r="B3709" s="6">
        <v>150968</v>
      </c>
      <c r="C3709" s="1">
        <v>42102</v>
      </c>
      <c r="D3709" s="6" t="s">
        <v>1931</v>
      </c>
      <c r="E3709" s="6" t="s">
        <v>3989</v>
      </c>
      <c r="F3709" s="9">
        <v>340.01</v>
      </c>
      <c r="G3709" s="9">
        <v>340.01</v>
      </c>
      <c r="H3709" s="9">
        <v>61.2</v>
      </c>
      <c r="I3709" s="6" t="s">
        <v>4011</v>
      </c>
      <c r="J3709" s="9">
        <v>0</v>
      </c>
      <c r="K3709" s="9">
        <v>0</v>
      </c>
      <c r="L3709" s="6" t="s">
        <v>3990</v>
      </c>
      <c r="M3709" s="9">
        <v>0</v>
      </c>
      <c r="N3709" s="9">
        <v>0</v>
      </c>
      <c r="O3709" s="6" t="s">
        <v>3990</v>
      </c>
      <c r="P3709" s="7">
        <v>340.01</v>
      </c>
      <c r="Q3709" s="7">
        <v>5.61</v>
      </c>
      <c r="R3709" s="6" t="s">
        <v>3992</v>
      </c>
      <c r="S3709" s="7">
        <v>340.01</v>
      </c>
      <c r="T3709" s="7">
        <v>25.84</v>
      </c>
      <c r="U3709" s="6" t="s">
        <v>3992</v>
      </c>
      <c r="V3709" s="6" t="s">
        <v>3992</v>
      </c>
      <c r="W3709" s="6" t="s">
        <v>1961</v>
      </c>
      <c r="X3709" s="6" t="s">
        <v>1962</v>
      </c>
      <c r="Y3709" s="6" t="s">
        <v>971</v>
      </c>
      <c r="Z3709" s="6" t="s">
        <v>2315</v>
      </c>
    </row>
    <row r="3710" spans="1:26" x14ac:dyDescent="0.2">
      <c r="A3710" s="6" t="s">
        <v>3987</v>
      </c>
      <c r="B3710" s="6">
        <v>150969</v>
      </c>
      <c r="C3710" s="1">
        <v>42102</v>
      </c>
      <c r="D3710" s="6" t="s">
        <v>1931</v>
      </c>
      <c r="E3710" s="6" t="s">
        <v>3989</v>
      </c>
      <c r="F3710" s="9">
        <v>92.81</v>
      </c>
      <c r="G3710" s="9">
        <v>80.7</v>
      </c>
      <c r="H3710" s="9">
        <v>14.53</v>
      </c>
      <c r="I3710" s="6" t="s">
        <v>4011</v>
      </c>
      <c r="J3710" s="9">
        <v>0</v>
      </c>
      <c r="K3710" s="9">
        <v>0</v>
      </c>
      <c r="L3710" s="6" t="s">
        <v>3990</v>
      </c>
      <c r="M3710" s="9">
        <v>80.7</v>
      </c>
      <c r="N3710" s="9">
        <v>12.11</v>
      </c>
      <c r="O3710" s="6" t="s">
        <v>1932</v>
      </c>
      <c r="P3710" s="7">
        <v>80.7</v>
      </c>
      <c r="Q3710" s="7">
        <v>1.33</v>
      </c>
      <c r="R3710" s="6" t="s">
        <v>3992</v>
      </c>
      <c r="S3710" s="7">
        <v>80.7</v>
      </c>
      <c r="T3710" s="7">
        <v>6.13</v>
      </c>
      <c r="U3710" s="6" t="s">
        <v>3992</v>
      </c>
      <c r="V3710" s="6" t="s">
        <v>3992</v>
      </c>
      <c r="W3710" s="6" t="s">
        <v>972</v>
      </c>
      <c r="X3710" s="6" t="s">
        <v>4362</v>
      </c>
      <c r="Y3710" s="6" t="s">
        <v>3001</v>
      </c>
      <c r="Z3710" s="6" t="s">
        <v>3002</v>
      </c>
    </row>
    <row r="3711" spans="1:26" x14ac:dyDescent="0.2">
      <c r="A3711" s="6" t="s">
        <v>3987</v>
      </c>
      <c r="B3711" s="6">
        <v>150970</v>
      </c>
      <c r="C3711" s="1">
        <v>42102</v>
      </c>
      <c r="D3711" s="6" t="s">
        <v>1931</v>
      </c>
      <c r="E3711" s="6" t="s">
        <v>3989</v>
      </c>
      <c r="F3711" s="9">
        <v>79.349999999999994</v>
      </c>
      <c r="G3711" s="9">
        <v>69</v>
      </c>
      <c r="H3711" s="9">
        <v>12.42</v>
      </c>
      <c r="I3711" s="6" t="s">
        <v>4011</v>
      </c>
      <c r="J3711" s="9">
        <v>0</v>
      </c>
      <c r="K3711" s="9">
        <v>0</v>
      </c>
      <c r="L3711" s="6" t="s">
        <v>3990</v>
      </c>
      <c r="M3711" s="9">
        <v>69</v>
      </c>
      <c r="N3711" s="9">
        <v>10.35</v>
      </c>
      <c r="O3711" s="6" t="s">
        <v>1932</v>
      </c>
      <c r="P3711" s="7">
        <v>69</v>
      </c>
      <c r="Q3711" s="7">
        <v>1.1399999999999999</v>
      </c>
      <c r="R3711" s="6" t="s">
        <v>3992</v>
      </c>
      <c r="S3711" s="7">
        <v>69</v>
      </c>
      <c r="T3711" s="7">
        <v>5.24</v>
      </c>
      <c r="U3711" s="6" t="s">
        <v>3992</v>
      </c>
      <c r="V3711" s="6" t="s">
        <v>3992</v>
      </c>
      <c r="W3711" s="6" t="s">
        <v>972</v>
      </c>
      <c r="X3711" s="6" t="s">
        <v>4362</v>
      </c>
      <c r="Y3711" s="6" t="s">
        <v>973</v>
      </c>
      <c r="Z3711" s="6" t="s">
        <v>974</v>
      </c>
    </row>
    <row r="3712" spans="1:26" x14ac:dyDescent="0.2">
      <c r="A3712" s="6" t="s">
        <v>3987</v>
      </c>
      <c r="B3712" s="6">
        <v>150971</v>
      </c>
      <c r="C3712" s="1">
        <v>42102</v>
      </c>
      <c r="D3712" s="6" t="s">
        <v>1931</v>
      </c>
      <c r="E3712" s="6" t="s">
        <v>3989</v>
      </c>
      <c r="F3712" s="9">
        <v>1144</v>
      </c>
      <c r="G3712" s="9">
        <v>0</v>
      </c>
      <c r="H3712" s="9">
        <v>0</v>
      </c>
      <c r="I3712" s="6" t="s">
        <v>3990</v>
      </c>
      <c r="J3712" s="9">
        <v>0</v>
      </c>
      <c r="K3712" s="9">
        <v>0</v>
      </c>
      <c r="L3712" s="6" t="s">
        <v>3990</v>
      </c>
      <c r="M3712" s="9">
        <v>0</v>
      </c>
      <c r="N3712" s="9">
        <v>0</v>
      </c>
      <c r="O3712" s="6" t="s">
        <v>3990</v>
      </c>
      <c r="P3712" s="7">
        <v>1144</v>
      </c>
      <c r="Q3712" s="7">
        <v>18.88</v>
      </c>
      <c r="R3712" s="6" t="s">
        <v>3992</v>
      </c>
      <c r="S3712" s="7">
        <v>1144</v>
      </c>
      <c r="T3712" s="7">
        <v>86.94</v>
      </c>
      <c r="U3712" s="6" t="s">
        <v>3992</v>
      </c>
      <c r="V3712" s="6" t="s">
        <v>3992</v>
      </c>
      <c r="W3712" s="6" t="s">
        <v>2048</v>
      </c>
      <c r="X3712" s="6" t="s">
        <v>4376</v>
      </c>
      <c r="Y3712" s="6" t="s">
        <v>975</v>
      </c>
      <c r="Z3712" s="6" t="s">
        <v>976</v>
      </c>
    </row>
    <row r="3713" spans="1:26" x14ac:dyDescent="0.2">
      <c r="A3713" s="6" t="s">
        <v>3987</v>
      </c>
      <c r="B3713" s="6">
        <v>150972</v>
      </c>
      <c r="C3713" s="1">
        <v>42102</v>
      </c>
      <c r="D3713" s="6" t="s">
        <v>1931</v>
      </c>
      <c r="E3713" s="6" t="s">
        <v>3989</v>
      </c>
      <c r="F3713" s="9">
        <v>155.24</v>
      </c>
      <c r="G3713" s="9">
        <v>155.24</v>
      </c>
      <c r="H3713" s="9">
        <v>27.94</v>
      </c>
      <c r="I3713" s="6" t="s">
        <v>4106</v>
      </c>
      <c r="J3713" s="9">
        <v>0</v>
      </c>
      <c r="K3713" s="9">
        <v>0</v>
      </c>
      <c r="L3713" s="6" t="s">
        <v>3990</v>
      </c>
      <c r="M3713" s="9">
        <v>0</v>
      </c>
      <c r="N3713" s="9">
        <v>0</v>
      </c>
      <c r="O3713" s="6" t="s">
        <v>3990</v>
      </c>
      <c r="P3713" s="7">
        <v>155.24</v>
      </c>
      <c r="Q3713" s="7">
        <v>2.56</v>
      </c>
      <c r="R3713" s="6" t="s">
        <v>3992</v>
      </c>
      <c r="S3713" s="7">
        <v>155.24</v>
      </c>
      <c r="T3713" s="7">
        <v>11.8</v>
      </c>
      <c r="U3713" s="6" t="s">
        <v>3992</v>
      </c>
      <c r="V3713" s="6" t="s">
        <v>3992</v>
      </c>
      <c r="W3713" s="6" t="s">
        <v>3684</v>
      </c>
      <c r="X3713" s="6" t="s">
        <v>4666</v>
      </c>
      <c r="Y3713" s="6" t="s">
        <v>2004</v>
      </c>
      <c r="Z3713" s="6" t="s">
        <v>2005</v>
      </c>
    </row>
    <row r="3714" spans="1:26" x14ac:dyDescent="0.2">
      <c r="A3714" s="6" t="s">
        <v>3987</v>
      </c>
      <c r="B3714" s="6">
        <v>150973</v>
      </c>
      <c r="C3714" s="1">
        <v>42102</v>
      </c>
      <c r="D3714" s="6" t="s">
        <v>1931</v>
      </c>
      <c r="E3714" s="6" t="s">
        <v>3989</v>
      </c>
      <c r="F3714" s="9">
        <v>2062.52</v>
      </c>
      <c r="G3714" s="9">
        <v>2062.52</v>
      </c>
      <c r="H3714" s="9">
        <v>371.25</v>
      </c>
      <c r="I3714" s="6" t="s">
        <v>4106</v>
      </c>
      <c r="J3714" s="9">
        <v>0</v>
      </c>
      <c r="K3714" s="9">
        <v>0</v>
      </c>
      <c r="L3714" s="6" t="s">
        <v>3990</v>
      </c>
      <c r="M3714" s="9">
        <v>0</v>
      </c>
      <c r="N3714" s="9">
        <v>0</v>
      </c>
      <c r="O3714" s="6" t="s">
        <v>3990</v>
      </c>
      <c r="P3714" s="7">
        <v>2062.52</v>
      </c>
      <c r="Q3714" s="7">
        <v>34.03</v>
      </c>
      <c r="R3714" s="6" t="s">
        <v>3992</v>
      </c>
      <c r="S3714" s="7">
        <v>2062.52</v>
      </c>
      <c r="T3714" s="7">
        <v>156.75</v>
      </c>
      <c r="U3714" s="6" t="s">
        <v>3992</v>
      </c>
      <c r="V3714" s="6" t="s">
        <v>3992</v>
      </c>
      <c r="W3714" s="6" t="s">
        <v>1916</v>
      </c>
      <c r="X3714" s="6" t="s">
        <v>4666</v>
      </c>
      <c r="Y3714" s="6" t="s">
        <v>2004</v>
      </c>
      <c r="Z3714" s="6" t="s">
        <v>2005</v>
      </c>
    </row>
    <row r="3715" spans="1:26" x14ac:dyDescent="0.2">
      <c r="A3715" s="6" t="s">
        <v>3987</v>
      </c>
      <c r="B3715" s="6">
        <v>150974</v>
      </c>
      <c r="C3715" s="1">
        <v>42102</v>
      </c>
      <c r="D3715" s="6" t="s">
        <v>1931</v>
      </c>
      <c r="E3715" s="6" t="s">
        <v>3989</v>
      </c>
      <c r="F3715" s="9">
        <v>1050.01</v>
      </c>
      <c r="G3715" s="9">
        <v>1050.01</v>
      </c>
      <c r="H3715" s="9">
        <v>189</v>
      </c>
      <c r="I3715" s="6" t="s">
        <v>4011</v>
      </c>
      <c r="J3715" s="9">
        <v>0</v>
      </c>
      <c r="K3715" s="9">
        <v>0</v>
      </c>
      <c r="L3715" s="6" t="s">
        <v>3990</v>
      </c>
      <c r="M3715" s="9">
        <v>0</v>
      </c>
      <c r="N3715" s="9">
        <v>0</v>
      </c>
      <c r="O3715" s="6" t="s">
        <v>3990</v>
      </c>
      <c r="P3715" s="7">
        <v>1050.01</v>
      </c>
      <c r="Q3715" s="7">
        <v>17.329999999999998</v>
      </c>
      <c r="R3715" s="6" t="s">
        <v>3992</v>
      </c>
      <c r="S3715" s="7">
        <v>1050.01</v>
      </c>
      <c r="T3715" s="7">
        <v>79.8</v>
      </c>
      <c r="U3715" s="6" t="s">
        <v>3992</v>
      </c>
      <c r="V3715" s="6" t="s">
        <v>3992</v>
      </c>
      <c r="W3715" s="6" t="s">
        <v>1975</v>
      </c>
      <c r="X3715" s="6" t="s">
        <v>4362</v>
      </c>
      <c r="Y3715" s="6" t="s">
        <v>977</v>
      </c>
      <c r="Z3715" s="6" t="s">
        <v>2245</v>
      </c>
    </row>
    <row r="3716" spans="1:26" x14ac:dyDescent="0.2">
      <c r="A3716" s="6" t="s">
        <v>3987</v>
      </c>
      <c r="B3716" s="6">
        <v>150974</v>
      </c>
      <c r="C3716" s="1">
        <v>42102</v>
      </c>
      <c r="D3716" s="6" t="s">
        <v>1931</v>
      </c>
      <c r="E3716" s="6" t="s">
        <v>3989</v>
      </c>
      <c r="F3716" s="9">
        <v>580.01</v>
      </c>
      <c r="G3716" s="9">
        <v>580.01</v>
      </c>
      <c r="H3716" s="9">
        <v>104.4</v>
      </c>
      <c r="I3716" s="6" t="s">
        <v>4011</v>
      </c>
      <c r="J3716" s="9">
        <v>0</v>
      </c>
      <c r="K3716" s="9">
        <v>0</v>
      </c>
      <c r="L3716" s="6" t="s">
        <v>3990</v>
      </c>
      <c r="M3716" s="9">
        <v>0</v>
      </c>
      <c r="N3716" s="9">
        <v>0</v>
      </c>
      <c r="O3716" s="6" t="s">
        <v>3990</v>
      </c>
      <c r="P3716" s="7">
        <v>580.01</v>
      </c>
      <c r="Q3716" s="7">
        <v>9.57</v>
      </c>
      <c r="R3716" s="6" t="s">
        <v>3992</v>
      </c>
      <c r="S3716" s="7">
        <v>580.01</v>
      </c>
      <c r="T3716" s="7">
        <v>44.08</v>
      </c>
      <c r="U3716" s="6" t="s">
        <v>3992</v>
      </c>
      <c r="V3716" s="6" t="s">
        <v>3992</v>
      </c>
      <c r="W3716" s="6" t="s">
        <v>1975</v>
      </c>
      <c r="X3716" s="6" t="s">
        <v>4362</v>
      </c>
      <c r="Y3716" s="6" t="s">
        <v>978</v>
      </c>
      <c r="Z3716" s="6" t="s">
        <v>979</v>
      </c>
    </row>
    <row r="3717" spans="1:26" x14ac:dyDescent="0.2">
      <c r="A3717" s="6" t="s">
        <v>3987</v>
      </c>
      <c r="B3717" s="6">
        <v>150974</v>
      </c>
      <c r="C3717" s="1">
        <v>42102</v>
      </c>
      <c r="D3717" s="6" t="s">
        <v>1931</v>
      </c>
      <c r="E3717" s="6" t="s">
        <v>3989</v>
      </c>
      <c r="F3717" s="9">
        <v>1936.01</v>
      </c>
      <c r="G3717" s="9">
        <v>1936.01</v>
      </c>
      <c r="H3717" s="9">
        <v>348.48</v>
      </c>
      <c r="I3717" s="6" t="s">
        <v>4011</v>
      </c>
      <c r="J3717" s="9">
        <v>0</v>
      </c>
      <c r="K3717" s="9">
        <v>0</v>
      </c>
      <c r="L3717" s="6" t="s">
        <v>3990</v>
      </c>
      <c r="M3717" s="9">
        <v>0</v>
      </c>
      <c r="N3717" s="9">
        <v>0</v>
      </c>
      <c r="O3717" s="6" t="s">
        <v>3990</v>
      </c>
      <c r="P3717" s="7">
        <v>1936.01</v>
      </c>
      <c r="Q3717" s="7">
        <v>31.94</v>
      </c>
      <c r="R3717" s="6" t="s">
        <v>3992</v>
      </c>
      <c r="S3717" s="7">
        <v>1936.01</v>
      </c>
      <c r="T3717" s="7">
        <v>147.13999999999999</v>
      </c>
      <c r="U3717" s="6" t="s">
        <v>3992</v>
      </c>
      <c r="V3717" s="6" t="s">
        <v>3992</v>
      </c>
      <c r="W3717" s="6" t="s">
        <v>1975</v>
      </c>
      <c r="X3717" s="6" t="s">
        <v>4070</v>
      </c>
      <c r="Y3717" s="6" t="s">
        <v>980</v>
      </c>
      <c r="Z3717" s="6" t="s">
        <v>1981</v>
      </c>
    </row>
    <row r="3718" spans="1:26" x14ac:dyDescent="0.2">
      <c r="A3718" s="6" t="s">
        <v>3987</v>
      </c>
      <c r="B3718" s="6">
        <v>150974</v>
      </c>
      <c r="C3718" s="1">
        <v>42102</v>
      </c>
      <c r="D3718" s="6" t="s">
        <v>1931</v>
      </c>
      <c r="E3718" s="6" t="s">
        <v>3989</v>
      </c>
      <c r="F3718" s="9">
        <v>4762.8900000000003</v>
      </c>
      <c r="G3718" s="9">
        <v>4762.8900000000003</v>
      </c>
      <c r="H3718" s="9">
        <v>857.32</v>
      </c>
      <c r="I3718" s="6" t="s">
        <v>4011</v>
      </c>
      <c r="J3718" s="9">
        <v>0</v>
      </c>
      <c r="K3718" s="9">
        <v>0</v>
      </c>
      <c r="L3718" s="6" t="s">
        <v>3990</v>
      </c>
      <c r="M3718" s="9">
        <v>0</v>
      </c>
      <c r="N3718" s="9">
        <v>0</v>
      </c>
      <c r="O3718" s="6" t="s">
        <v>3990</v>
      </c>
      <c r="P3718" s="7">
        <v>4762.8900000000003</v>
      </c>
      <c r="Q3718" s="7">
        <v>78.59</v>
      </c>
      <c r="R3718" s="6" t="s">
        <v>3992</v>
      </c>
      <c r="S3718" s="7">
        <v>4762.8900000000003</v>
      </c>
      <c r="T3718" s="7">
        <v>361.98</v>
      </c>
      <c r="U3718" s="6" t="s">
        <v>3992</v>
      </c>
      <c r="V3718" s="6" t="s">
        <v>3992</v>
      </c>
      <c r="W3718" s="6" t="s">
        <v>1975</v>
      </c>
      <c r="X3718" s="6" t="s">
        <v>4362</v>
      </c>
      <c r="Y3718" s="6" t="s">
        <v>981</v>
      </c>
      <c r="Z3718" s="6" t="s">
        <v>982</v>
      </c>
    </row>
    <row r="3719" spans="1:26" x14ac:dyDescent="0.2">
      <c r="A3719" s="6" t="s">
        <v>3987</v>
      </c>
      <c r="B3719" s="6">
        <v>150975</v>
      </c>
      <c r="C3719" s="1">
        <v>42102</v>
      </c>
      <c r="D3719" s="6" t="s">
        <v>1931</v>
      </c>
      <c r="E3719" s="6" t="s">
        <v>3989</v>
      </c>
      <c r="F3719" s="9">
        <v>679.12</v>
      </c>
      <c r="G3719" s="9">
        <v>679.12</v>
      </c>
      <c r="H3719" s="9">
        <v>122.24</v>
      </c>
      <c r="I3719" s="6" t="s">
        <v>4106</v>
      </c>
      <c r="J3719" s="9">
        <v>0</v>
      </c>
      <c r="K3719" s="9">
        <v>0</v>
      </c>
      <c r="L3719" s="6" t="s">
        <v>3990</v>
      </c>
      <c r="M3719" s="9">
        <v>0</v>
      </c>
      <c r="N3719" s="9">
        <v>0</v>
      </c>
      <c r="O3719" s="6" t="s">
        <v>3990</v>
      </c>
      <c r="P3719" s="7">
        <v>679.12</v>
      </c>
      <c r="Q3719" s="7">
        <v>11.21</v>
      </c>
      <c r="R3719" s="6" t="s">
        <v>3992</v>
      </c>
      <c r="S3719" s="7">
        <v>679.12</v>
      </c>
      <c r="T3719" s="7">
        <v>51.61</v>
      </c>
      <c r="U3719" s="6" t="s">
        <v>3992</v>
      </c>
      <c r="V3719" s="6" t="s">
        <v>3992</v>
      </c>
      <c r="W3719" s="6" t="s">
        <v>2151</v>
      </c>
      <c r="X3719" s="6" t="s">
        <v>4362</v>
      </c>
      <c r="Y3719" s="6" t="s">
        <v>983</v>
      </c>
      <c r="Z3719" s="6" t="s">
        <v>984</v>
      </c>
    </row>
    <row r="3720" spans="1:26" x14ac:dyDescent="0.2">
      <c r="A3720" s="6" t="s">
        <v>3987</v>
      </c>
      <c r="B3720" s="6">
        <v>150976</v>
      </c>
      <c r="C3720" s="1">
        <v>42102</v>
      </c>
      <c r="D3720" s="6" t="s">
        <v>1924</v>
      </c>
      <c r="E3720" s="6" t="s">
        <v>4302</v>
      </c>
      <c r="F3720" s="9">
        <v>642.79</v>
      </c>
      <c r="G3720" s="9">
        <v>558.95000000000005</v>
      </c>
      <c r="H3720" s="9">
        <v>22.36</v>
      </c>
      <c r="I3720" s="6" t="s">
        <v>4360</v>
      </c>
      <c r="J3720" s="9">
        <v>0</v>
      </c>
      <c r="K3720" s="9">
        <v>0</v>
      </c>
      <c r="L3720" s="6" t="s">
        <v>3990</v>
      </c>
      <c r="M3720" s="9">
        <v>558.95000000000005</v>
      </c>
      <c r="N3720" s="9">
        <v>83.84</v>
      </c>
      <c r="O3720" s="6" t="s">
        <v>1932</v>
      </c>
      <c r="P3720" s="7">
        <v>558.95000000000005</v>
      </c>
      <c r="Q3720" s="7">
        <v>9.2200000000000006</v>
      </c>
      <c r="R3720" s="6" t="s">
        <v>3992</v>
      </c>
      <c r="S3720" s="7">
        <v>558.95000000000005</v>
      </c>
      <c r="T3720" s="7">
        <v>42.48</v>
      </c>
      <c r="U3720" s="6" t="s">
        <v>3992</v>
      </c>
      <c r="V3720" s="6" t="s">
        <v>3992</v>
      </c>
      <c r="W3720" s="6" t="s">
        <v>985</v>
      </c>
      <c r="X3720" s="6" t="s">
        <v>4362</v>
      </c>
      <c r="Y3720" s="6" t="s">
        <v>986</v>
      </c>
      <c r="Z3720" s="6" t="s">
        <v>987</v>
      </c>
    </row>
    <row r="3721" spans="1:26" x14ac:dyDescent="0.2">
      <c r="A3721" s="6" t="s">
        <v>3987</v>
      </c>
      <c r="B3721" s="6">
        <v>150976</v>
      </c>
      <c r="C3721" s="1">
        <v>42102</v>
      </c>
      <c r="D3721" s="6" t="s">
        <v>1924</v>
      </c>
      <c r="E3721" s="6" t="s">
        <v>4302</v>
      </c>
      <c r="F3721" s="9">
        <v>96.44</v>
      </c>
      <c r="G3721" s="9">
        <v>83.86</v>
      </c>
      <c r="H3721" s="9">
        <v>3.35</v>
      </c>
      <c r="I3721" s="6" t="s">
        <v>4360</v>
      </c>
      <c r="J3721" s="9">
        <v>0</v>
      </c>
      <c r="K3721" s="9">
        <v>0</v>
      </c>
      <c r="L3721" s="6" t="s">
        <v>3990</v>
      </c>
      <c r="M3721" s="9">
        <v>83.86</v>
      </c>
      <c r="N3721" s="9">
        <v>12.58</v>
      </c>
      <c r="O3721" s="6" t="s">
        <v>1932</v>
      </c>
      <c r="P3721" s="7">
        <v>83.86</v>
      </c>
      <c r="Q3721" s="7">
        <v>1.38</v>
      </c>
      <c r="R3721" s="6" t="s">
        <v>3992</v>
      </c>
      <c r="S3721" s="7">
        <v>83.86</v>
      </c>
      <c r="T3721" s="7">
        <v>6.37</v>
      </c>
      <c r="U3721" s="6" t="s">
        <v>3992</v>
      </c>
      <c r="V3721" s="6" t="s">
        <v>3992</v>
      </c>
      <c r="W3721" s="6" t="s">
        <v>985</v>
      </c>
      <c r="X3721" s="6" t="s">
        <v>4362</v>
      </c>
      <c r="Y3721" s="6" t="s">
        <v>2418</v>
      </c>
      <c r="Z3721" s="6" t="s">
        <v>2419</v>
      </c>
    </row>
    <row r="3722" spans="1:26" x14ac:dyDescent="0.2">
      <c r="A3722" s="6" t="s">
        <v>3987</v>
      </c>
      <c r="B3722" s="6">
        <v>150976</v>
      </c>
      <c r="C3722" s="1">
        <v>42102</v>
      </c>
      <c r="D3722" s="6" t="s">
        <v>1924</v>
      </c>
      <c r="E3722" s="6" t="s">
        <v>4302</v>
      </c>
      <c r="F3722" s="9">
        <v>379.52</v>
      </c>
      <c r="G3722" s="9">
        <v>330.02</v>
      </c>
      <c r="H3722" s="9">
        <v>13.2</v>
      </c>
      <c r="I3722" s="6" t="s">
        <v>4360</v>
      </c>
      <c r="J3722" s="9">
        <v>0</v>
      </c>
      <c r="K3722" s="9">
        <v>0</v>
      </c>
      <c r="L3722" s="6" t="s">
        <v>3990</v>
      </c>
      <c r="M3722" s="9">
        <v>330.02</v>
      </c>
      <c r="N3722" s="9">
        <v>49.5</v>
      </c>
      <c r="O3722" s="6" t="s">
        <v>1932</v>
      </c>
      <c r="P3722" s="7">
        <v>330.02</v>
      </c>
      <c r="Q3722" s="7">
        <v>5.45</v>
      </c>
      <c r="R3722" s="6" t="s">
        <v>3992</v>
      </c>
      <c r="S3722" s="7">
        <v>330.02</v>
      </c>
      <c r="T3722" s="7">
        <v>25.08</v>
      </c>
      <c r="U3722" s="6" t="s">
        <v>3992</v>
      </c>
      <c r="V3722" s="6" t="s">
        <v>3992</v>
      </c>
      <c r="W3722" s="6" t="s">
        <v>985</v>
      </c>
      <c r="X3722" s="6" t="s">
        <v>4362</v>
      </c>
      <c r="Y3722" s="6" t="s">
        <v>988</v>
      </c>
      <c r="Z3722" s="6" t="s">
        <v>989</v>
      </c>
    </row>
    <row r="3723" spans="1:26" x14ac:dyDescent="0.2">
      <c r="A3723" s="6" t="s">
        <v>3987</v>
      </c>
      <c r="B3723" s="6">
        <v>150976</v>
      </c>
      <c r="C3723" s="1">
        <v>42102</v>
      </c>
      <c r="D3723" s="6" t="s">
        <v>1924</v>
      </c>
      <c r="E3723" s="6" t="s">
        <v>4302</v>
      </c>
      <c r="F3723" s="9">
        <v>75.84</v>
      </c>
      <c r="G3723" s="9">
        <v>65.95</v>
      </c>
      <c r="H3723" s="9">
        <v>2.64</v>
      </c>
      <c r="I3723" s="6" t="s">
        <v>4360</v>
      </c>
      <c r="J3723" s="9">
        <v>0</v>
      </c>
      <c r="K3723" s="9">
        <v>0</v>
      </c>
      <c r="L3723" s="6" t="s">
        <v>3990</v>
      </c>
      <c r="M3723" s="9">
        <v>65.95</v>
      </c>
      <c r="N3723" s="9">
        <v>9.89</v>
      </c>
      <c r="O3723" s="6" t="s">
        <v>1932</v>
      </c>
      <c r="P3723" s="7">
        <v>65.95</v>
      </c>
      <c r="Q3723" s="7">
        <v>1.0900000000000001</v>
      </c>
      <c r="R3723" s="6" t="s">
        <v>3992</v>
      </c>
      <c r="S3723" s="7">
        <v>65.95</v>
      </c>
      <c r="T3723" s="7">
        <v>5.01</v>
      </c>
      <c r="U3723" s="6" t="s">
        <v>3992</v>
      </c>
      <c r="V3723" s="6" t="s">
        <v>3992</v>
      </c>
      <c r="W3723" s="6" t="s">
        <v>985</v>
      </c>
      <c r="X3723" s="6" t="s">
        <v>4362</v>
      </c>
      <c r="Y3723" s="6" t="s">
        <v>2467</v>
      </c>
      <c r="Z3723" s="6" t="s">
        <v>2468</v>
      </c>
    </row>
    <row r="3724" spans="1:26" x14ac:dyDescent="0.2">
      <c r="A3724" s="6" t="s">
        <v>3987</v>
      </c>
      <c r="B3724" s="6">
        <v>150976</v>
      </c>
      <c r="C3724" s="1">
        <v>42102</v>
      </c>
      <c r="D3724" s="6" t="s">
        <v>1995</v>
      </c>
      <c r="E3724" s="6" t="s">
        <v>4302</v>
      </c>
      <c r="F3724" s="9">
        <v>739.39</v>
      </c>
      <c r="G3724" s="9">
        <v>651.94000000000005</v>
      </c>
      <c r="H3724" s="9">
        <v>78.23</v>
      </c>
      <c r="I3724" s="6" t="s">
        <v>3644</v>
      </c>
      <c r="J3724" s="9">
        <v>974.59</v>
      </c>
      <c r="K3724" s="9">
        <v>87.45</v>
      </c>
      <c r="L3724" s="6" t="s">
        <v>3644</v>
      </c>
      <c r="M3724" s="9">
        <v>0</v>
      </c>
      <c r="N3724" s="9">
        <v>0</v>
      </c>
      <c r="O3724" s="6" t="s">
        <v>3990</v>
      </c>
      <c r="P3724" s="7">
        <v>651.94000000000005</v>
      </c>
      <c r="Q3724" s="7">
        <v>10.76</v>
      </c>
      <c r="R3724" s="6" t="s">
        <v>3992</v>
      </c>
      <c r="S3724" s="7">
        <v>651.94000000000005</v>
      </c>
      <c r="T3724" s="7">
        <v>49.55</v>
      </c>
      <c r="U3724" s="6" t="s">
        <v>3992</v>
      </c>
      <c r="V3724" s="6" t="s">
        <v>3992</v>
      </c>
      <c r="W3724" s="6" t="s">
        <v>985</v>
      </c>
      <c r="X3724" s="6" t="s">
        <v>4666</v>
      </c>
      <c r="Y3724" s="6" t="s">
        <v>990</v>
      </c>
      <c r="Z3724" s="6" t="s">
        <v>991</v>
      </c>
    </row>
    <row r="3725" spans="1:26" x14ac:dyDescent="0.2">
      <c r="A3725" s="6" t="s">
        <v>3987</v>
      </c>
      <c r="B3725" s="6">
        <v>150977</v>
      </c>
      <c r="C3725" s="1">
        <v>42102</v>
      </c>
      <c r="D3725" s="6" t="s">
        <v>1986</v>
      </c>
      <c r="E3725" s="6" t="s">
        <v>3989</v>
      </c>
      <c r="F3725" s="9">
        <v>309.01</v>
      </c>
      <c r="G3725" s="9">
        <v>268.7</v>
      </c>
      <c r="H3725" s="9">
        <v>48.37</v>
      </c>
      <c r="I3725" s="6" t="s">
        <v>4360</v>
      </c>
      <c r="J3725" s="9">
        <v>0</v>
      </c>
      <c r="K3725" s="9">
        <v>0</v>
      </c>
      <c r="L3725" s="6" t="s">
        <v>3990</v>
      </c>
      <c r="M3725" s="9">
        <v>268.7</v>
      </c>
      <c r="N3725" s="9">
        <v>40.31</v>
      </c>
      <c r="O3725" s="6" t="s">
        <v>1932</v>
      </c>
      <c r="P3725" s="7">
        <v>268.7</v>
      </c>
      <c r="Q3725" s="7">
        <v>4.43</v>
      </c>
      <c r="R3725" s="6" t="s">
        <v>3992</v>
      </c>
      <c r="S3725" s="7">
        <v>268.7</v>
      </c>
      <c r="T3725" s="7">
        <v>20.420000000000002</v>
      </c>
      <c r="U3725" s="6" t="s">
        <v>3992</v>
      </c>
      <c r="V3725" s="6" t="s">
        <v>3992</v>
      </c>
      <c r="W3725" s="6" t="s">
        <v>2069</v>
      </c>
      <c r="X3725" s="6" t="s">
        <v>4362</v>
      </c>
      <c r="Y3725" s="6" t="s">
        <v>992</v>
      </c>
      <c r="Z3725" s="6" t="s">
        <v>993</v>
      </c>
    </row>
    <row r="3726" spans="1:26" x14ac:dyDescent="0.2">
      <c r="A3726" s="6" t="s">
        <v>3987</v>
      </c>
      <c r="B3726" s="6">
        <v>150977</v>
      </c>
      <c r="C3726" s="1">
        <v>42102</v>
      </c>
      <c r="D3726" s="6" t="s">
        <v>1986</v>
      </c>
      <c r="E3726" s="6" t="s">
        <v>3989</v>
      </c>
      <c r="F3726" s="9">
        <v>766.5</v>
      </c>
      <c r="G3726" s="9">
        <v>666.52</v>
      </c>
      <c r="H3726" s="9">
        <v>119.97</v>
      </c>
      <c r="I3726" s="6" t="s">
        <v>4360</v>
      </c>
      <c r="J3726" s="9">
        <v>0</v>
      </c>
      <c r="K3726" s="9">
        <v>0</v>
      </c>
      <c r="L3726" s="6" t="s">
        <v>3990</v>
      </c>
      <c r="M3726" s="9">
        <v>666.52</v>
      </c>
      <c r="N3726" s="9">
        <v>99.98</v>
      </c>
      <c r="O3726" s="6" t="s">
        <v>1932</v>
      </c>
      <c r="P3726" s="7">
        <v>666.52</v>
      </c>
      <c r="Q3726" s="7">
        <v>11</v>
      </c>
      <c r="R3726" s="6" t="s">
        <v>3992</v>
      </c>
      <c r="S3726" s="7">
        <v>666.52</v>
      </c>
      <c r="T3726" s="7">
        <v>50.66</v>
      </c>
      <c r="U3726" s="6" t="s">
        <v>3992</v>
      </c>
      <c r="V3726" s="6" t="s">
        <v>3992</v>
      </c>
      <c r="W3726" s="6" t="s">
        <v>2069</v>
      </c>
      <c r="X3726" s="6" t="s">
        <v>4362</v>
      </c>
      <c r="Y3726" s="6" t="s">
        <v>986</v>
      </c>
      <c r="Z3726" s="6" t="s">
        <v>987</v>
      </c>
    </row>
    <row r="3727" spans="1:26" x14ac:dyDescent="0.2">
      <c r="A3727" s="6" t="s">
        <v>3987</v>
      </c>
      <c r="B3727" s="6">
        <v>150977</v>
      </c>
      <c r="C3727" s="1">
        <v>42102</v>
      </c>
      <c r="D3727" s="6" t="s">
        <v>1986</v>
      </c>
      <c r="E3727" s="6" t="s">
        <v>3989</v>
      </c>
      <c r="F3727" s="9">
        <v>489.5</v>
      </c>
      <c r="G3727" s="9">
        <v>425.65</v>
      </c>
      <c r="H3727" s="9">
        <v>76.62</v>
      </c>
      <c r="I3727" s="6" t="s">
        <v>4360</v>
      </c>
      <c r="J3727" s="9">
        <v>0</v>
      </c>
      <c r="K3727" s="9">
        <v>0</v>
      </c>
      <c r="L3727" s="6" t="s">
        <v>3990</v>
      </c>
      <c r="M3727" s="9">
        <v>425.65</v>
      </c>
      <c r="N3727" s="9">
        <v>63.85</v>
      </c>
      <c r="O3727" s="6" t="s">
        <v>1932</v>
      </c>
      <c r="P3727" s="7">
        <v>425.65</v>
      </c>
      <c r="Q3727" s="7">
        <v>7.02</v>
      </c>
      <c r="R3727" s="6" t="s">
        <v>3992</v>
      </c>
      <c r="S3727" s="7">
        <v>425.65</v>
      </c>
      <c r="T3727" s="7">
        <v>32.35</v>
      </c>
      <c r="U3727" s="6" t="s">
        <v>3992</v>
      </c>
      <c r="V3727" s="6" t="s">
        <v>3992</v>
      </c>
      <c r="W3727" s="6" t="s">
        <v>2069</v>
      </c>
      <c r="X3727" s="6" t="s">
        <v>4362</v>
      </c>
      <c r="Y3727" s="6" t="s">
        <v>994</v>
      </c>
      <c r="Z3727" s="6" t="s">
        <v>995</v>
      </c>
    </row>
    <row r="3728" spans="1:26" x14ac:dyDescent="0.2">
      <c r="A3728" s="6" t="s">
        <v>3987</v>
      </c>
      <c r="B3728" s="6">
        <v>150977</v>
      </c>
      <c r="C3728" s="1">
        <v>42102</v>
      </c>
      <c r="D3728" s="6" t="s">
        <v>1986</v>
      </c>
      <c r="E3728" s="6" t="s">
        <v>3989</v>
      </c>
      <c r="F3728" s="9">
        <v>717.69</v>
      </c>
      <c r="G3728" s="9">
        <v>624.08000000000004</v>
      </c>
      <c r="H3728" s="9">
        <v>112.33</v>
      </c>
      <c r="I3728" s="6" t="s">
        <v>4360</v>
      </c>
      <c r="J3728" s="9">
        <v>0</v>
      </c>
      <c r="K3728" s="9">
        <v>0</v>
      </c>
      <c r="L3728" s="6" t="s">
        <v>3990</v>
      </c>
      <c r="M3728" s="9">
        <v>624.08000000000004</v>
      </c>
      <c r="N3728" s="9">
        <v>93.61</v>
      </c>
      <c r="O3728" s="6" t="s">
        <v>1932</v>
      </c>
      <c r="P3728" s="7">
        <v>624.08000000000004</v>
      </c>
      <c r="Q3728" s="7">
        <v>10.3</v>
      </c>
      <c r="R3728" s="6" t="s">
        <v>3992</v>
      </c>
      <c r="S3728" s="7">
        <v>624.08000000000004</v>
      </c>
      <c r="T3728" s="7">
        <v>47.43</v>
      </c>
      <c r="U3728" s="6" t="s">
        <v>3992</v>
      </c>
      <c r="V3728" s="6" t="s">
        <v>3992</v>
      </c>
      <c r="W3728" s="6" t="s">
        <v>2069</v>
      </c>
      <c r="X3728" s="6" t="s">
        <v>4362</v>
      </c>
      <c r="Y3728" s="6" t="s">
        <v>996</v>
      </c>
      <c r="Z3728" s="6" t="s">
        <v>997</v>
      </c>
    </row>
    <row r="3729" spans="1:26" x14ac:dyDescent="0.2">
      <c r="A3729" s="6" t="s">
        <v>3987</v>
      </c>
      <c r="B3729" s="6">
        <v>150977</v>
      </c>
      <c r="C3729" s="1">
        <v>42102</v>
      </c>
      <c r="D3729" s="6" t="s">
        <v>1986</v>
      </c>
      <c r="E3729" s="6" t="s">
        <v>3989</v>
      </c>
      <c r="F3729" s="9">
        <v>363.54</v>
      </c>
      <c r="G3729" s="9">
        <v>316.12</v>
      </c>
      <c r="H3729" s="9">
        <v>56.9</v>
      </c>
      <c r="I3729" s="6" t="s">
        <v>4360</v>
      </c>
      <c r="J3729" s="9">
        <v>0</v>
      </c>
      <c r="K3729" s="9">
        <v>0</v>
      </c>
      <c r="L3729" s="6" t="s">
        <v>3990</v>
      </c>
      <c r="M3729" s="9">
        <v>316.12</v>
      </c>
      <c r="N3729" s="9">
        <v>47.42</v>
      </c>
      <c r="O3729" s="6" t="s">
        <v>1932</v>
      </c>
      <c r="P3729" s="7">
        <v>316.12</v>
      </c>
      <c r="Q3729" s="7">
        <v>5.22</v>
      </c>
      <c r="R3729" s="6" t="s">
        <v>3992</v>
      </c>
      <c r="S3729" s="7">
        <v>316.12</v>
      </c>
      <c r="T3729" s="7">
        <v>24.03</v>
      </c>
      <c r="U3729" s="6" t="s">
        <v>3992</v>
      </c>
      <c r="V3729" s="6" t="s">
        <v>3992</v>
      </c>
      <c r="W3729" s="6" t="s">
        <v>2069</v>
      </c>
      <c r="X3729" s="6" t="s">
        <v>4362</v>
      </c>
      <c r="Y3729" s="6" t="s">
        <v>4791</v>
      </c>
      <c r="Z3729" s="6" t="s">
        <v>4792</v>
      </c>
    </row>
    <row r="3730" spans="1:26" x14ac:dyDescent="0.2">
      <c r="A3730" s="6" t="s">
        <v>3987</v>
      </c>
      <c r="B3730" s="6">
        <v>150977</v>
      </c>
      <c r="C3730" s="1">
        <v>42102</v>
      </c>
      <c r="D3730" s="6" t="s">
        <v>1986</v>
      </c>
      <c r="E3730" s="6" t="s">
        <v>3989</v>
      </c>
      <c r="F3730" s="9">
        <v>1048.04</v>
      </c>
      <c r="G3730" s="9">
        <v>911.34</v>
      </c>
      <c r="H3730" s="9">
        <v>164.04</v>
      </c>
      <c r="I3730" s="6" t="s">
        <v>4360</v>
      </c>
      <c r="J3730" s="9">
        <v>0</v>
      </c>
      <c r="K3730" s="9">
        <v>0</v>
      </c>
      <c r="L3730" s="6" t="s">
        <v>3990</v>
      </c>
      <c r="M3730" s="9">
        <v>911.34</v>
      </c>
      <c r="N3730" s="9">
        <v>136.69999999999999</v>
      </c>
      <c r="O3730" s="6" t="s">
        <v>1932</v>
      </c>
      <c r="P3730" s="7">
        <v>911.34</v>
      </c>
      <c r="Q3730" s="7">
        <v>15.04</v>
      </c>
      <c r="R3730" s="6" t="s">
        <v>3992</v>
      </c>
      <c r="S3730" s="7">
        <v>911.34</v>
      </c>
      <c r="T3730" s="7">
        <v>69.260000000000005</v>
      </c>
      <c r="U3730" s="6" t="s">
        <v>3992</v>
      </c>
      <c r="V3730" s="6" t="s">
        <v>3992</v>
      </c>
      <c r="W3730" s="6" t="s">
        <v>2069</v>
      </c>
      <c r="X3730" s="6" t="s">
        <v>4362</v>
      </c>
      <c r="Y3730" s="6" t="s">
        <v>3921</v>
      </c>
      <c r="Z3730" s="6" t="s">
        <v>3922</v>
      </c>
    </row>
    <row r="3731" spans="1:26" x14ac:dyDescent="0.2">
      <c r="A3731" s="6" t="s">
        <v>3987</v>
      </c>
      <c r="B3731" s="6">
        <v>150977</v>
      </c>
      <c r="C3731" s="1">
        <v>42102</v>
      </c>
      <c r="D3731" s="6" t="s">
        <v>1986</v>
      </c>
      <c r="E3731" s="6" t="s">
        <v>3989</v>
      </c>
      <c r="F3731" s="9">
        <v>298.63</v>
      </c>
      <c r="G3731" s="9">
        <v>259.68</v>
      </c>
      <c r="H3731" s="9">
        <v>46.74</v>
      </c>
      <c r="I3731" s="6" t="s">
        <v>4360</v>
      </c>
      <c r="J3731" s="9">
        <v>0</v>
      </c>
      <c r="K3731" s="9">
        <v>0</v>
      </c>
      <c r="L3731" s="6" t="s">
        <v>3990</v>
      </c>
      <c r="M3731" s="9">
        <v>259.68</v>
      </c>
      <c r="N3731" s="9">
        <v>38.950000000000003</v>
      </c>
      <c r="O3731" s="6" t="s">
        <v>1932</v>
      </c>
      <c r="P3731" s="7">
        <v>259.68</v>
      </c>
      <c r="Q3731" s="7">
        <v>4.28</v>
      </c>
      <c r="R3731" s="6" t="s">
        <v>3992</v>
      </c>
      <c r="S3731" s="7">
        <v>259.68</v>
      </c>
      <c r="T3731" s="7">
        <v>19.739999999999998</v>
      </c>
      <c r="U3731" s="6" t="s">
        <v>3992</v>
      </c>
      <c r="V3731" s="6" t="s">
        <v>3992</v>
      </c>
      <c r="W3731" s="6" t="s">
        <v>2069</v>
      </c>
      <c r="X3731" s="6" t="s">
        <v>4362</v>
      </c>
      <c r="Y3731" s="6" t="s">
        <v>998</v>
      </c>
      <c r="Z3731" s="6" t="s">
        <v>4402</v>
      </c>
    </row>
    <row r="3732" spans="1:26" x14ac:dyDescent="0.2">
      <c r="A3732" s="6" t="s">
        <v>3987</v>
      </c>
      <c r="B3732" s="6">
        <v>150977</v>
      </c>
      <c r="C3732" s="1">
        <v>42102</v>
      </c>
      <c r="D3732" s="6" t="s">
        <v>1986</v>
      </c>
      <c r="E3732" s="6" t="s">
        <v>3989</v>
      </c>
      <c r="F3732" s="9">
        <v>2065.4899999999998</v>
      </c>
      <c r="G3732" s="9">
        <v>1796.08</v>
      </c>
      <c r="H3732" s="9">
        <v>323.29000000000002</v>
      </c>
      <c r="I3732" s="6" t="s">
        <v>4360</v>
      </c>
      <c r="J3732" s="9">
        <v>0</v>
      </c>
      <c r="K3732" s="9">
        <v>0</v>
      </c>
      <c r="L3732" s="6" t="s">
        <v>3990</v>
      </c>
      <c r="M3732" s="9">
        <v>1796.08</v>
      </c>
      <c r="N3732" s="9">
        <v>269.41000000000003</v>
      </c>
      <c r="O3732" s="6" t="s">
        <v>1932</v>
      </c>
      <c r="P3732" s="7">
        <v>1796.08</v>
      </c>
      <c r="Q3732" s="7">
        <v>29.64</v>
      </c>
      <c r="R3732" s="6" t="s">
        <v>3992</v>
      </c>
      <c r="S3732" s="7">
        <v>1796.08</v>
      </c>
      <c r="T3732" s="7">
        <v>136.5</v>
      </c>
      <c r="U3732" s="6" t="s">
        <v>3992</v>
      </c>
      <c r="V3732" s="6" t="s">
        <v>3992</v>
      </c>
      <c r="W3732" s="6" t="s">
        <v>2069</v>
      </c>
      <c r="X3732" s="6" t="s">
        <v>4362</v>
      </c>
      <c r="Y3732" s="6" t="s">
        <v>4418</v>
      </c>
      <c r="Z3732" s="6" t="s">
        <v>4419</v>
      </c>
    </row>
    <row r="3733" spans="1:26" x14ac:dyDescent="0.2">
      <c r="A3733" s="6" t="s">
        <v>3987</v>
      </c>
      <c r="B3733" s="6">
        <v>150977</v>
      </c>
      <c r="C3733" s="1">
        <v>42102</v>
      </c>
      <c r="D3733" s="6" t="s">
        <v>1986</v>
      </c>
      <c r="E3733" s="6" t="s">
        <v>3989</v>
      </c>
      <c r="F3733" s="9">
        <v>111.71</v>
      </c>
      <c r="G3733" s="9">
        <v>97.14</v>
      </c>
      <c r="H3733" s="9">
        <v>17.489999999999998</v>
      </c>
      <c r="I3733" s="6" t="s">
        <v>4360</v>
      </c>
      <c r="J3733" s="9">
        <v>0</v>
      </c>
      <c r="K3733" s="9">
        <v>0</v>
      </c>
      <c r="L3733" s="6" t="s">
        <v>3990</v>
      </c>
      <c r="M3733" s="9">
        <v>97.14</v>
      </c>
      <c r="N3733" s="9">
        <v>14.57</v>
      </c>
      <c r="O3733" s="6" t="s">
        <v>1932</v>
      </c>
      <c r="P3733" s="7">
        <v>97.14</v>
      </c>
      <c r="Q3733" s="7">
        <v>1.6</v>
      </c>
      <c r="R3733" s="6" t="s">
        <v>3992</v>
      </c>
      <c r="S3733" s="7">
        <v>97.14</v>
      </c>
      <c r="T3733" s="7">
        <v>7.38</v>
      </c>
      <c r="U3733" s="6" t="s">
        <v>3992</v>
      </c>
      <c r="V3733" s="6" t="s">
        <v>3992</v>
      </c>
      <c r="W3733" s="6" t="s">
        <v>2069</v>
      </c>
      <c r="X3733" s="6" t="s">
        <v>4362</v>
      </c>
      <c r="Y3733" s="6" t="s">
        <v>5115</v>
      </c>
      <c r="Z3733" s="6" t="s">
        <v>5116</v>
      </c>
    </row>
    <row r="3734" spans="1:26" x14ac:dyDescent="0.2">
      <c r="A3734" s="6" t="s">
        <v>3987</v>
      </c>
      <c r="B3734" s="6">
        <v>150977</v>
      </c>
      <c r="C3734" s="1">
        <v>42102</v>
      </c>
      <c r="D3734" s="6" t="s">
        <v>1986</v>
      </c>
      <c r="E3734" s="6" t="s">
        <v>3989</v>
      </c>
      <c r="F3734" s="9">
        <v>403.98</v>
      </c>
      <c r="G3734" s="9">
        <v>351.29</v>
      </c>
      <c r="H3734" s="9">
        <v>63.23</v>
      </c>
      <c r="I3734" s="6" t="s">
        <v>4360</v>
      </c>
      <c r="J3734" s="9">
        <v>0</v>
      </c>
      <c r="K3734" s="9">
        <v>0</v>
      </c>
      <c r="L3734" s="6" t="s">
        <v>3990</v>
      </c>
      <c r="M3734" s="9">
        <v>351.29</v>
      </c>
      <c r="N3734" s="9">
        <v>52.69</v>
      </c>
      <c r="O3734" s="6" t="s">
        <v>1932</v>
      </c>
      <c r="P3734" s="7">
        <v>351.29</v>
      </c>
      <c r="Q3734" s="7">
        <v>5.8</v>
      </c>
      <c r="R3734" s="6" t="s">
        <v>3992</v>
      </c>
      <c r="S3734" s="7">
        <v>351.29</v>
      </c>
      <c r="T3734" s="7">
        <v>26.7</v>
      </c>
      <c r="U3734" s="6" t="s">
        <v>3992</v>
      </c>
      <c r="V3734" s="6" t="s">
        <v>3992</v>
      </c>
      <c r="W3734" s="6" t="s">
        <v>2069</v>
      </c>
      <c r="X3734" s="6" t="s">
        <v>4362</v>
      </c>
      <c r="Y3734" s="6" t="s">
        <v>3674</v>
      </c>
      <c r="Z3734" s="6" t="s">
        <v>3675</v>
      </c>
    </row>
    <row r="3735" spans="1:26" x14ac:dyDescent="0.2">
      <c r="A3735" s="6" t="s">
        <v>3987</v>
      </c>
      <c r="B3735" s="6">
        <v>150977</v>
      </c>
      <c r="C3735" s="1">
        <v>42102</v>
      </c>
      <c r="D3735" s="6" t="s">
        <v>1986</v>
      </c>
      <c r="E3735" s="6" t="s">
        <v>3989</v>
      </c>
      <c r="F3735" s="9">
        <v>1505.67</v>
      </c>
      <c r="G3735" s="9">
        <v>1309.28</v>
      </c>
      <c r="H3735" s="9">
        <v>235.67</v>
      </c>
      <c r="I3735" s="6" t="s">
        <v>4360</v>
      </c>
      <c r="J3735" s="9">
        <v>0</v>
      </c>
      <c r="K3735" s="9">
        <v>0</v>
      </c>
      <c r="L3735" s="6" t="s">
        <v>3990</v>
      </c>
      <c r="M3735" s="9">
        <v>1309.28</v>
      </c>
      <c r="N3735" s="9">
        <v>196.39</v>
      </c>
      <c r="O3735" s="6" t="s">
        <v>1932</v>
      </c>
      <c r="P3735" s="7">
        <v>1309.28</v>
      </c>
      <c r="Q3735" s="7">
        <v>21.6</v>
      </c>
      <c r="R3735" s="6" t="s">
        <v>3992</v>
      </c>
      <c r="S3735" s="7">
        <v>1309.28</v>
      </c>
      <c r="T3735" s="7">
        <v>99.51</v>
      </c>
      <c r="U3735" s="6" t="s">
        <v>3992</v>
      </c>
      <c r="V3735" s="6" t="s">
        <v>3992</v>
      </c>
      <c r="W3735" s="6" t="s">
        <v>2069</v>
      </c>
      <c r="X3735" s="6" t="s">
        <v>4362</v>
      </c>
      <c r="Y3735" s="6" t="s">
        <v>5049</v>
      </c>
      <c r="Z3735" s="6" t="s">
        <v>5050</v>
      </c>
    </row>
    <row r="3736" spans="1:26" x14ac:dyDescent="0.2">
      <c r="A3736" s="6" t="s">
        <v>3987</v>
      </c>
      <c r="B3736" s="6">
        <v>150977</v>
      </c>
      <c r="C3736" s="1">
        <v>42102</v>
      </c>
      <c r="D3736" s="6" t="s">
        <v>1986</v>
      </c>
      <c r="E3736" s="6" t="s">
        <v>3989</v>
      </c>
      <c r="F3736" s="9">
        <v>1073.96</v>
      </c>
      <c r="G3736" s="9">
        <v>933.88</v>
      </c>
      <c r="H3736" s="9">
        <v>168.1</v>
      </c>
      <c r="I3736" s="6" t="s">
        <v>4360</v>
      </c>
      <c r="J3736" s="9">
        <v>0</v>
      </c>
      <c r="K3736" s="9">
        <v>0</v>
      </c>
      <c r="L3736" s="6" t="s">
        <v>3990</v>
      </c>
      <c r="M3736" s="9">
        <v>933.88</v>
      </c>
      <c r="N3736" s="9">
        <v>140.08000000000001</v>
      </c>
      <c r="O3736" s="6" t="s">
        <v>1932</v>
      </c>
      <c r="P3736" s="7">
        <v>933.88</v>
      </c>
      <c r="Q3736" s="7">
        <v>15.41</v>
      </c>
      <c r="R3736" s="6" t="s">
        <v>3992</v>
      </c>
      <c r="S3736" s="7">
        <v>933.88</v>
      </c>
      <c r="T3736" s="7">
        <v>70.97</v>
      </c>
      <c r="U3736" s="6" t="s">
        <v>3992</v>
      </c>
      <c r="V3736" s="6" t="s">
        <v>3992</v>
      </c>
      <c r="W3736" s="6" t="s">
        <v>2069</v>
      </c>
      <c r="X3736" s="6" t="s">
        <v>4362</v>
      </c>
      <c r="Y3736" s="6" t="s">
        <v>4410</v>
      </c>
      <c r="Z3736" s="6" t="s">
        <v>4411</v>
      </c>
    </row>
    <row r="3737" spans="1:26" x14ac:dyDescent="0.2">
      <c r="A3737" s="6" t="s">
        <v>3987</v>
      </c>
      <c r="B3737" s="6">
        <v>150977</v>
      </c>
      <c r="C3737" s="1">
        <v>42102</v>
      </c>
      <c r="D3737" s="6" t="s">
        <v>1986</v>
      </c>
      <c r="E3737" s="6" t="s">
        <v>3989</v>
      </c>
      <c r="F3737" s="9">
        <v>2914.64</v>
      </c>
      <c r="G3737" s="9">
        <v>2428.87</v>
      </c>
      <c r="H3737" s="9">
        <v>437.2</v>
      </c>
      <c r="I3737" s="6" t="s">
        <v>4360</v>
      </c>
      <c r="J3737" s="9">
        <v>0</v>
      </c>
      <c r="K3737" s="9">
        <v>0</v>
      </c>
      <c r="L3737" s="6" t="s">
        <v>3990</v>
      </c>
      <c r="M3737" s="9">
        <v>2428.87</v>
      </c>
      <c r="N3737" s="9">
        <v>485.77</v>
      </c>
      <c r="O3737" s="6" t="s">
        <v>1932</v>
      </c>
      <c r="P3737" s="7">
        <v>2428.87</v>
      </c>
      <c r="Q3737" s="7">
        <v>40.08</v>
      </c>
      <c r="R3737" s="6" t="s">
        <v>3992</v>
      </c>
      <c r="S3737" s="7">
        <v>2428.87</v>
      </c>
      <c r="T3737" s="7">
        <v>184.59</v>
      </c>
      <c r="U3737" s="6" t="s">
        <v>3992</v>
      </c>
      <c r="V3737" s="6" t="s">
        <v>3992</v>
      </c>
      <c r="W3737" s="6" t="s">
        <v>2069</v>
      </c>
      <c r="X3737" s="6" t="s">
        <v>4382</v>
      </c>
      <c r="Y3737" s="6" t="s">
        <v>5009</v>
      </c>
      <c r="Z3737" s="6" t="s">
        <v>5010</v>
      </c>
    </row>
    <row r="3738" spans="1:26" x14ac:dyDescent="0.2">
      <c r="A3738" s="6" t="s">
        <v>3987</v>
      </c>
      <c r="B3738" s="6">
        <v>150977</v>
      </c>
      <c r="C3738" s="1">
        <v>42102</v>
      </c>
      <c r="D3738" s="6" t="s">
        <v>1986</v>
      </c>
      <c r="E3738" s="6" t="s">
        <v>3989</v>
      </c>
      <c r="F3738" s="9">
        <v>1943.09</v>
      </c>
      <c r="G3738" s="9">
        <v>1619.24</v>
      </c>
      <c r="H3738" s="9">
        <v>291.45999999999998</v>
      </c>
      <c r="I3738" s="6" t="s">
        <v>4360</v>
      </c>
      <c r="J3738" s="9">
        <v>0</v>
      </c>
      <c r="K3738" s="9">
        <v>0</v>
      </c>
      <c r="L3738" s="6" t="s">
        <v>3990</v>
      </c>
      <c r="M3738" s="9">
        <v>1619.24</v>
      </c>
      <c r="N3738" s="9">
        <v>323.85000000000002</v>
      </c>
      <c r="O3738" s="6" t="s">
        <v>1932</v>
      </c>
      <c r="P3738" s="7">
        <v>1619.24</v>
      </c>
      <c r="Q3738" s="7">
        <v>26.72</v>
      </c>
      <c r="R3738" s="6" t="s">
        <v>3992</v>
      </c>
      <c r="S3738" s="7">
        <v>1619.24</v>
      </c>
      <c r="T3738" s="7">
        <v>123.06</v>
      </c>
      <c r="U3738" s="6" t="s">
        <v>3992</v>
      </c>
      <c r="V3738" s="6" t="s">
        <v>3992</v>
      </c>
      <c r="W3738" s="6" t="s">
        <v>2069</v>
      </c>
      <c r="X3738" s="6" t="s">
        <v>4382</v>
      </c>
      <c r="Y3738" s="6" t="s">
        <v>5021</v>
      </c>
      <c r="Z3738" s="6" t="s">
        <v>5022</v>
      </c>
    </row>
    <row r="3739" spans="1:26" x14ac:dyDescent="0.2">
      <c r="A3739" s="6" t="s">
        <v>3987</v>
      </c>
      <c r="B3739" s="6">
        <v>150977</v>
      </c>
      <c r="C3739" s="1">
        <v>42102</v>
      </c>
      <c r="D3739" s="6" t="s">
        <v>1986</v>
      </c>
      <c r="E3739" s="6" t="s">
        <v>3989</v>
      </c>
      <c r="F3739" s="9">
        <v>359.49</v>
      </c>
      <c r="G3739" s="9">
        <v>312.60000000000002</v>
      </c>
      <c r="H3739" s="9">
        <v>56.27</v>
      </c>
      <c r="I3739" s="6" t="s">
        <v>4360</v>
      </c>
      <c r="J3739" s="9">
        <v>0</v>
      </c>
      <c r="K3739" s="9">
        <v>0</v>
      </c>
      <c r="L3739" s="6" t="s">
        <v>3990</v>
      </c>
      <c r="M3739" s="9">
        <v>312.60000000000002</v>
      </c>
      <c r="N3739" s="9">
        <v>46.89</v>
      </c>
      <c r="O3739" s="6" t="s">
        <v>1932</v>
      </c>
      <c r="P3739" s="7">
        <v>312.60000000000002</v>
      </c>
      <c r="Q3739" s="7">
        <v>5.16</v>
      </c>
      <c r="R3739" s="6" t="s">
        <v>3992</v>
      </c>
      <c r="S3739" s="7">
        <v>312.60000000000002</v>
      </c>
      <c r="T3739" s="7">
        <v>23.76</v>
      </c>
      <c r="U3739" s="6" t="s">
        <v>3992</v>
      </c>
      <c r="V3739" s="6" t="s">
        <v>3992</v>
      </c>
      <c r="W3739" s="6" t="s">
        <v>2069</v>
      </c>
      <c r="X3739" s="6" t="s">
        <v>4362</v>
      </c>
      <c r="Y3739" s="6" t="s">
        <v>999</v>
      </c>
      <c r="Z3739" s="6" t="s">
        <v>1000</v>
      </c>
    </row>
    <row r="3740" spans="1:26" x14ac:dyDescent="0.2">
      <c r="A3740" s="6" t="s">
        <v>3987</v>
      </c>
      <c r="B3740" s="6">
        <v>150977</v>
      </c>
      <c r="C3740" s="1">
        <v>42102</v>
      </c>
      <c r="D3740" s="6" t="s">
        <v>1986</v>
      </c>
      <c r="E3740" s="6" t="s">
        <v>3989</v>
      </c>
      <c r="F3740" s="9">
        <v>142.41999999999999</v>
      </c>
      <c r="G3740" s="9">
        <v>123.84</v>
      </c>
      <c r="H3740" s="9">
        <v>22.29</v>
      </c>
      <c r="I3740" s="6" t="s">
        <v>4360</v>
      </c>
      <c r="J3740" s="9">
        <v>0</v>
      </c>
      <c r="K3740" s="9">
        <v>0</v>
      </c>
      <c r="L3740" s="6" t="s">
        <v>3990</v>
      </c>
      <c r="M3740" s="9">
        <v>123.84</v>
      </c>
      <c r="N3740" s="9">
        <v>18.579999999999998</v>
      </c>
      <c r="O3740" s="6" t="s">
        <v>1932</v>
      </c>
      <c r="P3740" s="7">
        <v>123.84</v>
      </c>
      <c r="Q3740" s="7">
        <v>2.04</v>
      </c>
      <c r="R3740" s="6" t="s">
        <v>3992</v>
      </c>
      <c r="S3740" s="7">
        <v>123.84</v>
      </c>
      <c r="T3740" s="7">
        <v>9.41</v>
      </c>
      <c r="U3740" s="6" t="s">
        <v>3992</v>
      </c>
      <c r="V3740" s="6" t="s">
        <v>3992</v>
      </c>
      <c r="W3740" s="6" t="s">
        <v>2069</v>
      </c>
      <c r="X3740" s="6" t="s">
        <v>4362</v>
      </c>
      <c r="Y3740" s="6" t="s">
        <v>3838</v>
      </c>
      <c r="Z3740" s="6" t="s">
        <v>3839</v>
      </c>
    </row>
    <row r="3741" spans="1:26" x14ac:dyDescent="0.2">
      <c r="A3741" s="6" t="s">
        <v>3987</v>
      </c>
      <c r="B3741" s="6">
        <v>150977</v>
      </c>
      <c r="C3741" s="1">
        <v>42102</v>
      </c>
      <c r="D3741" s="6" t="s">
        <v>1986</v>
      </c>
      <c r="E3741" s="6" t="s">
        <v>3989</v>
      </c>
      <c r="F3741" s="9">
        <v>186.08</v>
      </c>
      <c r="G3741" s="9">
        <v>161.81</v>
      </c>
      <c r="H3741" s="9">
        <v>29.13</v>
      </c>
      <c r="I3741" s="6" t="s">
        <v>4360</v>
      </c>
      <c r="J3741" s="9">
        <v>0</v>
      </c>
      <c r="K3741" s="9">
        <v>0</v>
      </c>
      <c r="L3741" s="6" t="s">
        <v>3990</v>
      </c>
      <c r="M3741" s="9">
        <v>161.81</v>
      </c>
      <c r="N3741" s="9">
        <v>24.27</v>
      </c>
      <c r="O3741" s="6" t="s">
        <v>1932</v>
      </c>
      <c r="P3741" s="7">
        <v>161.81</v>
      </c>
      <c r="Q3741" s="7">
        <v>2.67</v>
      </c>
      <c r="R3741" s="6" t="s">
        <v>3992</v>
      </c>
      <c r="S3741" s="7">
        <v>161.81</v>
      </c>
      <c r="T3741" s="7">
        <v>12.3</v>
      </c>
      <c r="U3741" s="6" t="s">
        <v>3992</v>
      </c>
      <c r="V3741" s="6" t="s">
        <v>3992</v>
      </c>
      <c r="W3741" s="6" t="s">
        <v>2069</v>
      </c>
      <c r="X3741" s="6" t="s">
        <v>4362</v>
      </c>
      <c r="Y3741" s="6" t="s">
        <v>5033</v>
      </c>
      <c r="Z3741" s="6" t="s">
        <v>5034</v>
      </c>
    </row>
    <row r="3742" spans="1:26" hidden="1" x14ac:dyDescent="0.2">
      <c r="A3742" s="6" t="s">
        <v>3987</v>
      </c>
      <c r="B3742" s="6">
        <v>150978</v>
      </c>
      <c r="C3742" s="1">
        <v>42102</v>
      </c>
      <c r="D3742" s="6" t="s">
        <v>1988</v>
      </c>
      <c r="E3742" s="6" t="s">
        <v>3989</v>
      </c>
      <c r="F3742" s="9">
        <v>111.52</v>
      </c>
      <c r="G3742" s="9">
        <v>0</v>
      </c>
      <c r="H3742" s="9">
        <v>0</v>
      </c>
      <c r="I3742" s="6" t="s">
        <v>3990</v>
      </c>
      <c r="J3742" s="9">
        <v>0</v>
      </c>
      <c r="K3742" s="9">
        <v>0</v>
      </c>
      <c r="L3742" s="6" t="s">
        <v>3990</v>
      </c>
      <c r="M3742" s="9">
        <v>0</v>
      </c>
      <c r="N3742" s="9">
        <v>0</v>
      </c>
      <c r="O3742" s="6" t="s">
        <v>3990</v>
      </c>
      <c r="P3742" s="7">
        <v>0</v>
      </c>
      <c r="Q3742" s="7">
        <v>0</v>
      </c>
      <c r="R3742" s="6" t="s">
        <v>3990</v>
      </c>
      <c r="S3742" s="7">
        <v>0</v>
      </c>
      <c r="T3742" s="7">
        <v>0</v>
      </c>
      <c r="U3742" s="6" t="s">
        <v>3990</v>
      </c>
      <c r="V3742" s="6" t="s">
        <v>3992</v>
      </c>
      <c r="W3742" s="6" t="s">
        <v>1975</v>
      </c>
      <c r="X3742" s="6" t="s">
        <v>5061</v>
      </c>
      <c r="Y3742" s="6" t="s">
        <v>1991</v>
      </c>
      <c r="Z3742" s="6" t="s">
        <v>1992</v>
      </c>
    </row>
    <row r="3743" spans="1:26" hidden="1" x14ac:dyDescent="0.2">
      <c r="A3743" s="6" t="s">
        <v>3987</v>
      </c>
      <c r="B3743" s="6">
        <v>150978</v>
      </c>
      <c r="C3743" s="1">
        <v>42102</v>
      </c>
      <c r="D3743" s="6" t="s">
        <v>1988</v>
      </c>
      <c r="E3743" s="6" t="s">
        <v>3989</v>
      </c>
      <c r="F3743" s="9">
        <v>97.77</v>
      </c>
      <c r="G3743" s="9">
        <v>0</v>
      </c>
      <c r="H3743" s="9">
        <v>0</v>
      </c>
      <c r="I3743" s="6" t="s">
        <v>3990</v>
      </c>
      <c r="J3743" s="9">
        <v>0</v>
      </c>
      <c r="K3743" s="9">
        <v>0</v>
      </c>
      <c r="L3743" s="6" t="s">
        <v>3990</v>
      </c>
      <c r="M3743" s="9">
        <v>0</v>
      </c>
      <c r="N3743" s="9">
        <v>0</v>
      </c>
      <c r="O3743" s="6" t="s">
        <v>3990</v>
      </c>
      <c r="P3743" s="7">
        <v>0</v>
      </c>
      <c r="Q3743" s="7">
        <v>0</v>
      </c>
      <c r="R3743" s="6" t="s">
        <v>3990</v>
      </c>
      <c r="S3743" s="7">
        <v>0</v>
      </c>
      <c r="T3743" s="7">
        <v>0</v>
      </c>
      <c r="U3743" s="6" t="s">
        <v>3990</v>
      </c>
      <c r="V3743" s="6" t="s">
        <v>3992</v>
      </c>
      <c r="W3743" s="6" t="s">
        <v>1975</v>
      </c>
      <c r="X3743" s="6" t="s">
        <v>2840</v>
      </c>
      <c r="Y3743" s="6" t="s">
        <v>1993</v>
      </c>
      <c r="Z3743" s="6" t="s">
        <v>1994</v>
      </c>
    </row>
    <row r="3744" spans="1:26" hidden="1" x14ac:dyDescent="0.2">
      <c r="A3744" s="6" t="s">
        <v>3987</v>
      </c>
      <c r="B3744" s="6">
        <v>150978</v>
      </c>
      <c r="C3744" s="1">
        <v>42102</v>
      </c>
      <c r="D3744" s="6" t="s">
        <v>1988</v>
      </c>
      <c r="E3744" s="6" t="s">
        <v>3989</v>
      </c>
      <c r="F3744" s="9">
        <v>125.87</v>
      </c>
      <c r="G3744" s="9">
        <v>0</v>
      </c>
      <c r="H3744" s="9">
        <v>0</v>
      </c>
      <c r="I3744" s="6" t="s">
        <v>3990</v>
      </c>
      <c r="J3744" s="9">
        <v>0</v>
      </c>
      <c r="K3744" s="9">
        <v>0</v>
      </c>
      <c r="L3744" s="6" t="s">
        <v>3990</v>
      </c>
      <c r="M3744" s="9">
        <v>0</v>
      </c>
      <c r="N3744" s="9">
        <v>0</v>
      </c>
      <c r="O3744" s="6" t="s">
        <v>3990</v>
      </c>
      <c r="P3744" s="7">
        <v>0</v>
      </c>
      <c r="Q3744" s="7">
        <v>0</v>
      </c>
      <c r="R3744" s="6" t="s">
        <v>3990</v>
      </c>
      <c r="S3744" s="7">
        <v>0</v>
      </c>
      <c r="T3744" s="7">
        <v>0</v>
      </c>
      <c r="U3744" s="6" t="s">
        <v>3990</v>
      </c>
      <c r="V3744" s="6" t="s">
        <v>3992</v>
      </c>
      <c r="W3744" s="6" t="s">
        <v>1975</v>
      </c>
      <c r="X3744" s="6" t="s">
        <v>5061</v>
      </c>
      <c r="Y3744" s="6" t="s">
        <v>1989</v>
      </c>
      <c r="Z3744" s="6" t="s">
        <v>1990</v>
      </c>
    </row>
    <row r="3745" spans="1:26" hidden="1" x14ac:dyDescent="0.2">
      <c r="A3745" s="6" t="s">
        <v>3987</v>
      </c>
      <c r="B3745" s="6">
        <v>150979</v>
      </c>
      <c r="C3745" s="1">
        <v>42102</v>
      </c>
      <c r="D3745" s="6" t="s">
        <v>1995</v>
      </c>
      <c r="E3745" s="6" t="s">
        <v>3007</v>
      </c>
      <c r="F3745" s="9">
        <v>186.31</v>
      </c>
      <c r="G3745" s="9">
        <v>162.01</v>
      </c>
      <c r="H3745" s="9">
        <v>11.34</v>
      </c>
      <c r="I3745" s="6" t="s">
        <v>3644</v>
      </c>
      <c r="J3745" s="9">
        <v>0</v>
      </c>
      <c r="K3745" s="9">
        <v>0</v>
      </c>
      <c r="L3745" s="6" t="s">
        <v>3990</v>
      </c>
      <c r="M3745" s="9">
        <v>162.01</v>
      </c>
      <c r="N3745" s="9">
        <v>24.3</v>
      </c>
      <c r="O3745" s="6" t="s">
        <v>1932</v>
      </c>
      <c r="P3745" s="7">
        <v>162.01</v>
      </c>
      <c r="Q3745" s="7">
        <v>2.67</v>
      </c>
      <c r="R3745" s="6" t="s">
        <v>3992</v>
      </c>
      <c r="S3745" s="7">
        <v>162.01</v>
      </c>
      <c r="T3745" s="7">
        <v>12.31</v>
      </c>
      <c r="U3745" s="6" t="s">
        <v>3992</v>
      </c>
      <c r="V3745" s="6" t="s">
        <v>1971</v>
      </c>
      <c r="W3745" s="6" t="s">
        <v>1001</v>
      </c>
      <c r="X3745" s="6" t="s">
        <v>4362</v>
      </c>
      <c r="Y3745" s="6" t="s">
        <v>1002</v>
      </c>
      <c r="Z3745" s="6" t="s">
        <v>1003</v>
      </c>
    </row>
    <row r="3746" spans="1:26" hidden="1" x14ac:dyDescent="0.2">
      <c r="A3746" s="6" t="s">
        <v>3987</v>
      </c>
      <c r="B3746" s="6">
        <v>150979</v>
      </c>
      <c r="C3746" s="1">
        <v>42102</v>
      </c>
      <c r="D3746" s="6" t="s">
        <v>1995</v>
      </c>
      <c r="E3746" s="6" t="s">
        <v>3007</v>
      </c>
      <c r="F3746" s="9">
        <v>62.1</v>
      </c>
      <c r="G3746" s="9">
        <v>54</v>
      </c>
      <c r="H3746" s="9">
        <v>3.78</v>
      </c>
      <c r="I3746" s="6" t="s">
        <v>3644</v>
      </c>
      <c r="J3746" s="9">
        <v>0</v>
      </c>
      <c r="K3746" s="9">
        <v>0</v>
      </c>
      <c r="L3746" s="6" t="s">
        <v>3990</v>
      </c>
      <c r="M3746" s="9">
        <v>54</v>
      </c>
      <c r="N3746" s="9">
        <v>8.1</v>
      </c>
      <c r="O3746" s="6" t="s">
        <v>1932</v>
      </c>
      <c r="P3746" s="7">
        <v>54</v>
      </c>
      <c r="Q3746" s="7">
        <v>0.89</v>
      </c>
      <c r="R3746" s="6" t="s">
        <v>3992</v>
      </c>
      <c r="S3746" s="7">
        <v>54</v>
      </c>
      <c r="T3746" s="7">
        <v>4.0999999999999996</v>
      </c>
      <c r="U3746" s="6" t="s">
        <v>3992</v>
      </c>
      <c r="V3746" s="6" t="s">
        <v>1971</v>
      </c>
      <c r="W3746" s="6" t="s">
        <v>1001</v>
      </c>
      <c r="X3746" s="6" t="s">
        <v>4362</v>
      </c>
      <c r="Y3746" s="6" t="s">
        <v>1004</v>
      </c>
      <c r="Z3746" s="6" t="s">
        <v>1005</v>
      </c>
    </row>
    <row r="3747" spans="1:26" hidden="1" x14ac:dyDescent="0.2">
      <c r="A3747" s="6" t="s">
        <v>3987</v>
      </c>
      <c r="B3747" s="6">
        <v>150979</v>
      </c>
      <c r="C3747" s="1">
        <v>42102</v>
      </c>
      <c r="D3747" s="6" t="s">
        <v>1995</v>
      </c>
      <c r="E3747" s="6" t="s">
        <v>3007</v>
      </c>
      <c r="F3747" s="9">
        <v>62.1</v>
      </c>
      <c r="G3747" s="9">
        <v>54</v>
      </c>
      <c r="H3747" s="9">
        <v>3.78</v>
      </c>
      <c r="I3747" s="6" t="s">
        <v>2170</v>
      </c>
      <c r="J3747" s="9">
        <v>0</v>
      </c>
      <c r="K3747" s="9">
        <v>0</v>
      </c>
      <c r="L3747" s="6" t="s">
        <v>3990</v>
      </c>
      <c r="M3747" s="9">
        <v>54</v>
      </c>
      <c r="N3747" s="9">
        <v>8.1</v>
      </c>
      <c r="O3747" s="6" t="s">
        <v>1932</v>
      </c>
      <c r="P3747" s="7">
        <v>54</v>
      </c>
      <c r="Q3747" s="7">
        <v>0.89</v>
      </c>
      <c r="R3747" s="6" t="s">
        <v>3992</v>
      </c>
      <c r="S3747" s="7">
        <v>54</v>
      </c>
      <c r="T3747" s="7">
        <v>4.0999999999999996</v>
      </c>
      <c r="U3747" s="6" t="s">
        <v>3992</v>
      </c>
      <c r="V3747" s="6" t="s">
        <v>1971</v>
      </c>
      <c r="W3747" s="6" t="s">
        <v>1001</v>
      </c>
      <c r="X3747" s="6" t="s">
        <v>4362</v>
      </c>
      <c r="Y3747" s="6" t="s">
        <v>1006</v>
      </c>
      <c r="Z3747" s="6" t="s">
        <v>1007</v>
      </c>
    </row>
    <row r="3748" spans="1:26" hidden="1" x14ac:dyDescent="0.2">
      <c r="A3748" s="6" t="s">
        <v>3987</v>
      </c>
      <c r="B3748" s="6">
        <v>150979</v>
      </c>
      <c r="C3748" s="1">
        <v>42102</v>
      </c>
      <c r="D3748" s="6" t="s">
        <v>1995</v>
      </c>
      <c r="E3748" s="6" t="s">
        <v>3007</v>
      </c>
      <c r="F3748" s="9">
        <v>248.42</v>
      </c>
      <c r="G3748" s="9">
        <v>216.02</v>
      </c>
      <c r="H3748" s="9">
        <v>15.12</v>
      </c>
      <c r="I3748" s="6" t="s">
        <v>3644</v>
      </c>
      <c r="J3748" s="9">
        <v>0</v>
      </c>
      <c r="K3748" s="9">
        <v>0</v>
      </c>
      <c r="L3748" s="6" t="s">
        <v>3990</v>
      </c>
      <c r="M3748" s="9">
        <v>216.02</v>
      </c>
      <c r="N3748" s="9">
        <v>32.4</v>
      </c>
      <c r="O3748" s="6" t="s">
        <v>1932</v>
      </c>
      <c r="P3748" s="7">
        <v>216.02</v>
      </c>
      <c r="Q3748" s="7">
        <v>3.56</v>
      </c>
      <c r="R3748" s="6" t="s">
        <v>3992</v>
      </c>
      <c r="S3748" s="7">
        <v>216.02</v>
      </c>
      <c r="T3748" s="7">
        <v>16.420000000000002</v>
      </c>
      <c r="U3748" s="6" t="s">
        <v>3992</v>
      </c>
      <c r="V3748" s="6" t="s">
        <v>1971</v>
      </c>
      <c r="W3748" s="6" t="s">
        <v>1001</v>
      </c>
      <c r="X3748" s="6" t="s">
        <v>4362</v>
      </c>
      <c r="Y3748" s="6" t="s">
        <v>1008</v>
      </c>
      <c r="Z3748" s="6" t="s">
        <v>1009</v>
      </c>
    </row>
    <row r="3749" spans="1:26" x14ac:dyDescent="0.2">
      <c r="A3749" s="6" t="s">
        <v>3987</v>
      </c>
      <c r="B3749" s="6">
        <v>150980</v>
      </c>
      <c r="C3749" s="1">
        <v>42102</v>
      </c>
      <c r="D3749" s="6" t="s">
        <v>2074</v>
      </c>
      <c r="E3749" s="6" t="s">
        <v>4540</v>
      </c>
      <c r="F3749" s="9">
        <v>538.27</v>
      </c>
      <c r="G3749" s="9">
        <v>0</v>
      </c>
      <c r="H3749" s="9">
        <v>0</v>
      </c>
      <c r="I3749" s="6" t="s">
        <v>3990</v>
      </c>
      <c r="J3749" s="9">
        <v>0</v>
      </c>
      <c r="K3749" s="9">
        <v>0</v>
      </c>
      <c r="L3749" s="6" t="s">
        <v>3990</v>
      </c>
      <c r="M3749" s="9">
        <v>0</v>
      </c>
      <c r="N3749" s="9">
        <v>0</v>
      </c>
      <c r="O3749" s="6" t="s">
        <v>3990</v>
      </c>
      <c r="P3749" s="7">
        <v>538.27</v>
      </c>
      <c r="Q3749" s="7">
        <v>0</v>
      </c>
      <c r="R3749" s="6" t="s">
        <v>2075</v>
      </c>
      <c r="S3749" s="7">
        <v>538.27</v>
      </c>
      <c r="T3749" s="7">
        <v>0</v>
      </c>
      <c r="U3749" s="6" t="s">
        <v>2075</v>
      </c>
      <c r="V3749" s="6" t="s">
        <v>3992</v>
      </c>
      <c r="W3749" s="6" t="s">
        <v>1010</v>
      </c>
      <c r="X3749" s="6" t="s">
        <v>4362</v>
      </c>
      <c r="Y3749" s="6" t="s">
        <v>1011</v>
      </c>
      <c r="Z3749" s="6" t="s">
        <v>1012</v>
      </c>
    </row>
    <row r="3750" spans="1:26" x14ac:dyDescent="0.2">
      <c r="A3750" s="6" t="s">
        <v>3987</v>
      </c>
      <c r="B3750" s="6">
        <v>150981</v>
      </c>
      <c r="C3750" s="1">
        <v>42102</v>
      </c>
      <c r="D3750" s="6" t="s">
        <v>2567</v>
      </c>
      <c r="E3750" s="6" t="s">
        <v>3989</v>
      </c>
      <c r="F3750" s="9">
        <v>2061.42</v>
      </c>
      <c r="G3750" s="9">
        <v>0</v>
      </c>
      <c r="H3750" s="9">
        <v>0</v>
      </c>
      <c r="I3750" s="6" t="s">
        <v>3990</v>
      </c>
      <c r="J3750" s="9">
        <v>0</v>
      </c>
      <c r="K3750" s="9">
        <v>0</v>
      </c>
      <c r="L3750" s="6" t="s">
        <v>3990</v>
      </c>
      <c r="M3750" s="9">
        <v>0</v>
      </c>
      <c r="N3750" s="9">
        <v>0</v>
      </c>
      <c r="O3750" s="6" t="s">
        <v>3990</v>
      </c>
      <c r="P3750" s="7">
        <v>2088.2199999999998</v>
      </c>
      <c r="Q3750" s="7">
        <v>34.46</v>
      </c>
      <c r="R3750" s="6" t="s">
        <v>3992</v>
      </c>
      <c r="S3750" s="7">
        <v>2088.2199999999998</v>
      </c>
      <c r="T3750" s="7">
        <v>158.69999999999999</v>
      </c>
      <c r="U3750" s="6" t="s">
        <v>3992</v>
      </c>
      <c r="V3750" s="6" t="s">
        <v>3992</v>
      </c>
      <c r="W3750" s="6" t="s">
        <v>1013</v>
      </c>
      <c r="X3750" s="6" t="s">
        <v>4553</v>
      </c>
      <c r="Y3750" s="6" t="s">
        <v>4554</v>
      </c>
      <c r="Z3750" s="6" t="s">
        <v>4555</v>
      </c>
    </row>
    <row r="3751" spans="1:26" x14ac:dyDescent="0.2">
      <c r="A3751" s="6" t="s">
        <v>3987</v>
      </c>
      <c r="B3751" s="6">
        <v>150982</v>
      </c>
      <c r="C3751" s="1">
        <v>42102</v>
      </c>
      <c r="D3751" s="6" t="s">
        <v>1931</v>
      </c>
      <c r="E3751" s="6" t="s">
        <v>3989</v>
      </c>
      <c r="F3751" s="9">
        <v>109.43</v>
      </c>
      <c r="G3751" s="9">
        <v>95.16</v>
      </c>
      <c r="H3751" s="9">
        <v>17.13</v>
      </c>
      <c r="I3751" s="6" t="s">
        <v>4011</v>
      </c>
      <c r="J3751" s="9">
        <v>0</v>
      </c>
      <c r="K3751" s="9">
        <v>0</v>
      </c>
      <c r="L3751" s="6" t="s">
        <v>3990</v>
      </c>
      <c r="M3751" s="9">
        <v>95.16</v>
      </c>
      <c r="N3751" s="9">
        <v>14.27</v>
      </c>
      <c r="O3751" s="6" t="s">
        <v>1932</v>
      </c>
      <c r="P3751" s="7">
        <v>95.16</v>
      </c>
      <c r="Q3751" s="7">
        <v>1.57</v>
      </c>
      <c r="R3751" s="6" t="s">
        <v>3992</v>
      </c>
      <c r="S3751" s="7">
        <v>95.16</v>
      </c>
      <c r="T3751" s="7">
        <v>7.23</v>
      </c>
      <c r="U3751" s="6" t="s">
        <v>3992</v>
      </c>
      <c r="V3751" s="6" t="s">
        <v>3992</v>
      </c>
      <c r="W3751" s="6" t="s">
        <v>1936</v>
      </c>
      <c r="X3751" s="6" t="s">
        <v>4362</v>
      </c>
      <c r="Y3751" s="6" t="s">
        <v>1982</v>
      </c>
      <c r="Z3751" s="6" t="s">
        <v>1983</v>
      </c>
    </row>
    <row r="3752" spans="1:26" x14ac:dyDescent="0.2">
      <c r="A3752" s="6" t="s">
        <v>3987</v>
      </c>
      <c r="B3752" s="6">
        <v>150982</v>
      </c>
      <c r="C3752" s="1">
        <v>42102</v>
      </c>
      <c r="D3752" s="6" t="s">
        <v>1931</v>
      </c>
      <c r="E3752" s="6" t="s">
        <v>3989</v>
      </c>
      <c r="F3752" s="9">
        <v>497.84</v>
      </c>
      <c r="G3752" s="9">
        <v>432.9</v>
      </c>
      <c r="H3752" s="9">
        <v>77.92</v>
      </c>
      <c r="I3752" s="6" t="s">
        <v>1892</v>
      </c>
      <c r="J3752" s="9">
        <v>0</v>
      </c>
      <c r="K3752" s="9">
        <v>0</v>
      </c>
      <c r="L3752" s="6" t="s">
        <v>3990</v>
      </c>
      <c r="M3752" s="9">
        <v>432.9</v>
      </c>
      <c r="N3752" s="9">
        <v>64.94</v>
      </c>
      <c r="O3752" s="6" t="s">
        <v>1932</v>
      </c>
      <c r="P3752" s="7">
        <v>432.9</v>
      </c>
      <c r="Q3752" s="7">
        <v>7.14</v>
      </c>
      <c r="R3752" s="6" t="s">
        <v>3992</v>
      </c>
      <c r="S3752" s="7">
        <v>432.9</v>
      </c>
      <c r="T3752" s="7">
        <v>32.9</v>
      </c>
      <c r="U3752" s="6" t="s">
        <v>3992</v>
      </c>
      <c r="V3752" s="6" t="s">
        <v>3992</v>
      </c>
      <c r="W3752" s="6" t="s">
        <v>1936</v>
      </c>
      <c r="X3752" s="6" t="s">
        <v>4362</v>
      </c>
      <c r="Y3752" s="6" t="s">
        <v>1984</v>
      </c>
      <c r="Z3752" s="6" t="s">
        <v>1985</v>
      </c>
    </row>
    <row r="3753" spans="1:26" x14ac:dyDescent="0.2">
      <c r="A3753" s="6" t="s">
        <v>3987</v>
      </c>
      <c r="B3753" s="6">
        <v>150982</v>
      </c>
      <c r="C3753" s="1">
        <v>42102</v>
      </c>
      <c r="D3753" s="6" t="s">
        <v>1931</v>
      </c>
      <c r="E3753" s="6" t="s">
        <v>3989</v>
      </c>
      <c r="F3753" s="9">
        <v>2359.34</v>
      </c>
      <c r="G3753" s="9">
        <v>2051.6</v>
      </c>
      <c r="H3753" s="9">
        <v>369.29</v>
      </c>
      <c r="I3753" s="6" t="s">
        <v>1892</v>
      </c>
      <c r="J3753" s="9">
        <v>0</v>
      </c>
      <c r="K3753" s="9">
        <v>0</v>
      </c>
      <c r="L3753" s="6" t="s">
        <v>3990</v>
      </c>
      <c r="M3753" s="9">
        <v>2051.6</v>
      </c>
      <c r="N3753" s="9">
        <v>307.74</v>
      </c>
      <c r="O3753" s="6" t="s">
        <v>1932</v>
      </c>
      <c r="P3753" s="7">
        <v>2051.6</v>
      </c>
      <c r="Q3753" s="7">
        <v>33.85</v>
      </c>
      <c r="R3753" s="6" t="s">
        <v>3992</v>
      </c>
      <c r="S3753" s="7">
        <v>2051.6</v>
      </c>
      <c r="T3753" s="7">
        <v>155.91999999999999</v>
      </c>
      <c r="U3753" s="6" t="s">
        <v>3992</v>
      </c>
      <c r="V3753" s="6" t="s">
        <v>3992</v>
      </c>
      <c r="W3753" s="6" t="s">
        <v>1936</v>
      </c>
      <c r="X3753" s="6" t="s">
        <v>4362</v>
      </c>
      <c r="Y3753" s="6" t="s">
        <v>1943</v>
      </c>
      <c r="Z3753" s="6" t="s">
        <v>1944</v>
      </c>
    </row>
    <row r="3754" spans="1:26" x14ac:dyDescent="0.2">
      <c r="A3754" s="6" t="s">
        <v>3987</v>
      </c>
      <c r="B3754" s="6">
        <v>150982</v>
      </c>
      <c r="C3754" s="1">
        <v>42102</v>
      </c>
      <c r="D3754" s="6" t="s">
        <v>1931</v>
      </c>
      <c r="E3754" s="6" t="s">
        <v>3989</v>
      </c>
      <c r="F3754" s="9">
        <v>2218.8000000000002</v>
      </c>
      <c r="G3754" s="9">
        <v>2218.8000000000002</v>
      </c>
      <c r="H3754" s="9">
        <v>399.38</v>
      </c>
      <c r="I3754" s="6" t="s">
        <v>4110</v>
      </c>
      <c r="J3754" s="9">
        <v>0</v>
      </c>
      <c r="K3754" s="9">
        <v>0</v>
      </c>
      <c r="L3754" s="6" t="s">
        <v>3990</v>
      </c>
      <c r="M3754" s="9">
        <v>0</v>
      </c>
      <c r="N3754" s="9">
        <v>0</v>
      </c>
      <c r="O3754" s="6" t="s">
        <v>3990</v>
      </c>
      <c r="P3754" s="7">
        <v>2218.8000000000002</v>
      </c>
      <c r="Q3754" s="7">
        <v>36.61</v>
      </c>
      <c r="R3754" s="6" t="s">
        <v>3992</v>
      </c>
      <c r="S3754" s="7">
        <v>2218.8000000000002</v>
      </c>
      <c r="T3754" s="7">
        <v>168.63</v>
      </c>
      <c r="U3754" s="6" t="s">
        <v>3992</v>
      </c>
      <c r="V3754" s="6" t="s">
        <v>3992</v>
      </c>
      <c r="W3754" s="6" t="s">
        <v>1936</v>
      </c>
      <c r="X3754" s="6" t="s">
        <v>4376</v>
      </c>
      <c r="Y3754" s="6" t="s">
        <v>1937</v>
      </c>
      <c r="Z3754" s="6" t="s">
        <v>1938</v>
      </c>
    </row>
    <row r="3755" spans="1:26" x14ac:dyDescent="0.2">
      <c r="A3755" s="6" t="s">
        <v>3987</v>
      </c>
      <c r="B3755" s="6">
        <v>150982</v>
      </c>
      <c r="C3755" s="1">
        <v>42102</v>
      </c>
      <c r="D3755" s="6" t="s">
        <v>1986</v>
      </c>
      <c r="E3755" s="6" t="s">
        <v>3989</v>
      </c>
      <c r="F3755" s="9">
        <v>662.96</v>
      </c>
      <c r="G3755" s="9">
        <v>662.96</v>
      </c>
      <c r="H3755" s="9">
        <v>119.33</v>
      </c>
      <c r="I3755" s="6" t="s">
        <v>4011</v>
      </c>
      <c r="J3755" s="9">
        <v>0</v>
      </c>
      <c r="K3755" s="9">
        <v>0</v>
      </c>
      <c r="L3755" s="6" t="s">
        <v>3990</v>
      </c>
      <c r="M3755" s="9">
        <v>0</v>
      </c>
      <c r="N3755" s="9">
        <v>0</v>
      </c>
      <c r="O3755" s="6" t="s">
        <v>3990</v>
      </c>
      <c r="P3755" s="7">
        <v>662.96</v>
      </c>
      <c r="Q3755" s="7">
        <v>10.94</v>
      </c>
      <c r="R3755" s="6" t="s">
        <v>3992</v>
      </c>
      <c r="S3755" s="7">
        <v>662.96</v>
      </c>
      <c r="T3755" s="7">
        <v>50.38</v>
      </c>
      <c r="U3755" s="6" t="s">
        <v>3992</v>
      </c>
      <c r="V3755" s="6" t="s">
        <v>3992</v>
      </c>
      <c r="W3755" s="6" t="s">
        <v>1936</v>
      </c>
      <c r="X3755" s="6" t="s">
        <v>4382</v>
      </c>
      <c r="Y3755" s="6" t="s">
        <v>2760</v>
      </c>
      <c r="Z3755" s="6" t="s">
        <v>1987</v>
      </c>
    </row>
    <row r="3756" spans="1:26" x14ac:dyDescent="0.2">
      <c r="A3756" s="6" t="s">
        <v>3987</v>
      </c>
      <c r="B3756" s="6">
        <v>150982</v>
      </c>
      <c r="C3756" s="1">
        <v>42102</v>
      </c>
      <c r="D3756" s="6" t="s">
        <v>1986</v>
      </c>
      <c r="E3756" s="6" t="s">
        <v>3989</v>
      </c>
      <c r="F3756" s="9">
        <v>164.05</v>
      </c>
      <c r="G3756" s="9">
        <v>164.05</v>
      </c>
      <c r="H3756" s="9">
        <v>29.53</v>
      </c>
      <c r="I3756" s="6" t="s">
        <v>4011</v>
      </c>
      <c r="J3756" s="9">
        <v>0</v>
      </c>
      <c r="K3756" s="9">
        <v>0</v>
      </c>
      <c r="L3756" s="6" t="s">
        <v>3990</v>
      </c>
      <c r="M3756" s="9">
        <v>0</v>
      </c>
      <c r="N3756" s="9">
        <v>0</v>
      </c>
      <c r="O3756" s="6" t="s">
        <v>3990</v>
      </c>
      <c r="P3756" s="7">
        <v>164.05</v>
      </c>
      <c r="Q3756" s="7">
        <v>2.71</v>
      </c>
      <c r="R3756" s="6" t="s">
        <v>3992</v>
      </c>
      <c r="S3756" s="7">
        <v>164.05</v>
      </c>
      <c r="T3756" s="7">
        <v>12.47</v>
      </c>
      <c r="U3756" s="6" t="s">
        <v>3992</v>
      </c>
      <c r="V3756" s="6" t="s">
        <v>3992</v>
      </c>
      <c r="W3756" s="6" t="s">
        <v>1936</v>
      </c>
      <c r="X3756" s="6" t="s">
        <v>4382</v>
      </c>
      <c r="Y3756" s="6" t="s">
        <v>2758</v>
      </c>
      <c r="Z3756" s="6" t="s">
        <v>2759</v>
      </c>
    </row>
    <row r="3757" spans="1:26" x14ac:dyDescent="0.2">
      <c r="A3757" s="6" t="s">
        <v>3987</v>
      </c>
      <c r="B3757" s="6">
        <v>150982</v>
      </c>
      <c r="C3757" s="1">
        <v>42102</v>
      </c>
      <c r="D3757" s="6" t="s">
        <v>1986</v>
      </c>
      <c r="E3757" s="6" t="s">
        <v>3989</v>
      </c>
      <c r="F3757" s="9">
        <v>991.18</v>
      </c>
      <c r="G3757" s="9">
        <v>991.18</v>
      </c>
      <c r="H3757" s="9">
        <v>178.41</v>
      </c>
      <c r="I3757" s="6" t="s">
        <v>4011</v>
      </c>
      <c r="J3757" s="9">
        <v>0</v>
      </c>
      <c r="K3757" s="9">
        <v>0</v>
      </c>
      <c r="L3757" s="6" t="s">
        <v>3990</v>
      </c>
      <c r="M3757" s="9">
        <v>0</v>
      </c>
      <c r="N3757" s="9">
        <v>0</v>
      </c>
      <c r="O3757" s="6" t="s">
        <v>3990</v>
      </c>
      <c r="P3757" s="7">
        <v>991.18</v>
      </c>
      <c r="Q3757" s="7">
        <v>16.350000000000001</v>
      </c>
      <c r="R3757" s="6" t="s">
        <v>3992</v>
      </c>
      <c r="S3757" s="7">
        <v>991.18</v>
      </c>
      <c r="T3757" s="7">
        <v>75.33</v>
      </c>
      <c r="U3757" s="6" t="s">
        <v>3992</v>
      </c>
      <c r="V3757" s="6" t="s">
        <v>3992</v>
      </c>
      <c r="W3757" s="6" t="s">
        <v>1936</v>
      </c>
      <c r="X3757" s="6" t="s">
        <v>4382</v>
      </c>
      <c r="Y3757" s="6" t="s">
        <v>3191</v>
      </c>
      <c r="Z3757" s="6" t="s">
        <v>3192</v>
      </c>
    </row>
    <row r="3758" spans="1:26" x14ac:dyDescent="0.2">
      <c r="A3758" s="6" t="s">
        <v>3987</v>
      </c>
      <c r="B3758" s="6">
        <v>150983</v>
      </c>
      <c r="C3758" s="1">
        <v>42102</v>
      </c>
      <c r="D3758" s="6" t="s">
        <v>1924</v>
      </c>
      <c r="E3758" s="6" t="s">
        <v>3663</v>
      </c>
      <c r="F3758" s="9">
        <v>75.849999999999994</v>
      </c>
      <c r="G3758" s="9">
        <v>65.959999999999994</v>
      </c>
      <c r="H3758" s="9">
        <v>2.64</v>
      </c>
      <c r="I3758" s="6" t="s">
        <v>4360</v>
      </c>
      <c r="J3758" s="9">
        <v>0</v>
      </c>
      <c r="K3758" s="9">
        <v>0</v>
      </c>
      <c r="L3758" s="6" t="s">
        <v>3990</v>
      </c>
      <c r="M3758" s="9">
        <v>65.959999999999994</v>
      </c>
      <c r="N3758" s="9">
        <v>9.89</v>
      </c>
      <c r="O3758" s="6" t="s">
        <v>1932</v>
      </c>
      <c r="P3758" s="7">
        <v>65.959999999999994</v>
      </c>
      <c r="Q3758" s="7">
        <v>1.0900000000000001</v>
      </c>
      <c r="R3758" s="6" t="s">
        <v>3992</v>
      </c>
      <c r="S3758" s="7">
        <v>65.959999999999994</v>
      </c>
      <c r="T3758" s="7">
        <v>5.01</v>
      </c>
      <c r="U3758" s="6" t="s">
        <v>3992</v>
      </c>
      <c r="V3758" s="6" t="s">
        <v>3992</v>
      </c>
      <c r="W3758" s="6" t="s">
        <v>3664</v>
      </c>
      <c r="X3758" s="6" t="s">
        <v>4362</v>
      </c>
      <c r="Y3758" s="6" t="s">
        <v>4399</v>
      </c>
      <c r="Z3758" s="6" t="s">
        <v>4400</v>
      </c>
    </row>
    <row r="3759" spans="1:26" x14ac:dyDescent="0.2">
      <c r="A3759" s="6" t="s">
        <v>3987</v>
      </c>
      <c r="B3759" s="6">
        <v>150983</v>
      </c>
      <c r="C3759" s="1">
        <v>42102</v>
      </c>
      <c r="D3759" s="6" t="s">
        <v>1924</v>
      </c>
      <c r="E3759" s="6" t="s">
        <v>3663</v>
      </c>
      <c r="F3759" s="9">
        <v>88.69</v>
      </c>
      <c r="G3759" s="9">
        <v>77.12</v>
      </c>
      <c r="H3759" s="9">
        <v>3.08</v>
      </c>
      <c r="I3759" s="6" t="s">
        <v>4360</v>
      </c>
      <c r="J3759" s="9">
        <v>0</v>
      </c>
      <c r="K3759" s="9">
        <v>0</v>
      </c>
      <c r="L3759" s="6" t="s">
        <v>3990</v>
      </c>
      <c r="M3759" s="9">
        <v>77.12</v>
      </c>
      <c r="N3759" s="9">
        <v>11.57</v>
      </c>
      <c r="O3759" s="6" t="s">
        <v>1932</v>
      </c>
      <c r="P3759" s="7">
        <v>77.12</v>
      </c>
      <c r="Q3759" s="7">
        <v>1.27</v>
      </c>
      <c r="R3759" s="6" t="s">
        <v>3992</v>
      </c>
      <c r="S3759" s="7">
        <v>77.12</v>
      </c>
      <c r="T3759" s="7">
        <v>5.86</v>
      </c>
      <c r="U3759" s="6" t="s">
        <v>3992</v>
      </c>
      <c r="V3759" s="6" t="s">
        <v>3992</v>
      </c>
      <c r="W3759" s="6" t="s">
        <v>3664</v>
      </c>
      <c r="X3759" s="6" t="s">
        <v>4362</v>
      </c>
      <c r="Y3759" s="6" t="s">
        <v>5003</v>
      </c>
      <c r="Z3759" s="6" t="s">
        <v>5004</v>
      </c>
    </row>
    <row r="3760" spans="1:26" x14ac:dyDescent="0.2">
      <c r="A3760" s="6" t="s">
        <v>3987</v>
      </c>
      <c r="B3760" s="6">
        <v>150983</v>
      </c>
      <c r="C3760" s="1">
        <v>42102</v>
      </c>
      <c r="D3760" s="6" t="s">
        <v>1924</v>
      </c>
      <c r="E3760" s="6" t="s">
        <v>3663</v>
      </c>
      <c r="F3760" s="9">
        <v>177.38</v>
      </c>
      <c r="G3760" s="9">
        <v>154.24</v>
      </c>
      <c r="H3760" s="9">
        <v>6.17</v>
      </c>
      <c r="I3760" s="6" t="s">
        <v>4360</v>
      </c>
      <c r="J3760" s="9">
        <v>0</v>
      </c>
      <c r="K3760" s="9">
        <v>0</v>
      </c>
      <c r="L3760" s="6" t="s">
        <v>3990</v>
      </c>
      <c r="M3760" s="9">
        <v>154.24</v>
      </c>
      <c r="N3760" s="9">
        <v>23.14</v>
      </c>
      <c r="O3760" s="6" t="s">
        <v>1932</v>
      </c>
      <c r="P3760" s="7">
        <v>154.24</v>
      </c>
      <c r="Q3760" s="7">
        <v>2.54</v>
      </c>
      <c r="R3760" s="6" t="s">
        <v>3992</v>
      </c>
      <c r="S3760" s="7">
        <v>154.24</v>
      </c>
      <c r="T3760" s="7">
        <v>11.72</v>
      </c>
      <c r="U3760" s="6" t="s">
        <v>3992</v>
      </c>
      <c r="V3760" s="6" t="s">
        <v>3992</v>
      </c>
      <c r="W3760" s="6" t="s">
        <v>3664</v>
      </c>
      <c r="X3760" s="6" t="s">
        <v>4362</v>
      </c>
      <c r="Y3760" s="6" t="s">
        <v>1014</v>
      </c>
      <c r="Z3760" s="6" t="s">
        <v>1015</v>
      </c>
    </row>
    <row r="3761" spans="1:26" x14ac:dyDescent="0.2">
      <c r="A3761" s="6" t="s">
        <v>3987</v>
      </c>
      <c r="B3761" s="6">
        <v>150983</v>
      </c>
      <c r="C3761" s="1">
        <v>42102</v>
      </c>
      <c r="D3761" s="6" t="s">
        <v>1924</v>
      </c>
      <c r="E3761" s="6" t="s">
        <v>3663</v>
      </c>
      <c r="F3761" s="9">
        <v>177.38</v>
      </c>
      <c r="G3761" s="9">
        <v>154.24</v>
      </c>
      <c r="H3761" s="9">
        <v>6.17</v>
      </c>
      <c r="I3761" s="6" t="s">
        <v>4360</v>
      </c>
      <c r="J3761" s="9">
        <v>0</v>
      </c>
      <c r="K3761" s="9">
        <v>0</v>
      </c>
      <c r="L3761" s="6" t="s">
        <v>3990</v>
      </c>
      <c r="M3761" s="9">
        <v>154.24</v>
      </c>
      <c r="N3761" s="9">
        <v>23.14</v>
      </c>
      <c r="O3761" s="6" t="s">
        <v>1932</v>
      </c>
      <c r="P3761" s="7">
        <v>154.24</v>
      </c>
      <c r="Q3761" s="7">
        <v>2.54</v>
      </c>
      <c r="R3761" s="6" t="s">
        <v>3992</v>
      </c>
      <c r="S3761" s="7">
        <v>154.24</v>
      </c>
      <c r="T3761" s="7">
        <v>11.72</v>
      </c>
      <c r="U3761" s="6" t="s">
        <v>3992</v>
      </c>
      <c r="V3761" s="6" t="s">
        <v>3992</v>
      </c>
      <c r="W3761" s="6" t="s">
        <v>3664</v>
      </c>
      <c r="X3761" s="6" t="s">
        <v>4362</v>
      </c>
      <c r="Y3761" s="6" t="s">
        <v>5015</v>
      </c>
      <c r="Z3761" s="6" t="s">
        <v>5016</v>
      </c>
    </row>
    <row r="3762" spans="1:26" x14ac:dyDescent="0.2">
      <c r="A3762" s="6" t="s">
        <v>3987</v>
      </c>
      <c r="B3762" s="6">
        <v>150983</v>
      </c>
      <c r="C3762" s="1">
        <v>42102</v>
      </c>
      <c r="D3762" s="6" t="s">
        <v>1924</v>
      </c>
      <c r="E3762" s="6" t="s">
        <v>3663</v>
      </c>
      <c r="F3762" s="9">
        <v>177.38</v>
      </c>
      <c r="G3762" s="9">
        <v>154.24</v>
      </c>
      <c r="H3762" s="9">
        <v>6.17</v>
      </c>
      <c r="I3762" s="6" t="s">
        <v>4360</v>
      </c>
      <c r="J3762" s="9">
        <v>0</v>
      </c>
      <c r="K3762" s="9">
        <v>0</v>
      </c>
      <c r="L3762" s="6" t="s">
        <v>3990</v>
      </c>
      <c r="M3762" s="9">
        <v>154.24</v>
      </c>
      <c r="N3762" s="9">
        <v>23.14</v>
      </c>
      <c r="O3762" s="6" t="s">
        <v>1932</v>
      </c>
      <c r="P3762" s="7">
        <v>154.24</v>
      </c>
      <c r="Q3762" s="7">
        <v>2.54</v>
      </c>
      <c r="R3762" s="6" t="s">
        <v>3992</v>
      </c>
      <c r="S3762" s="7">
        <v>154.24</v>
      </c>
      <c r="T3762" s="7">
        <v>11.72</v>
      </c>
      <c r="U3762" s="6" t="s">
        <v>3992</v>
      </c>
      <c r="V3762" s="6" t="s">
        <v>3992</v>
      </c>
      <c r="W3762" s="6" t="s">
        <v>3664</v>
      </c>
      <c r="X3762" s="6" t="s">
        <v>4362</v>
      </c>
      <c r="Y3762" s="6" t="s">
        <v>5003</v>
      </c>
      <c r="Z3762" s="6" t="s">
        <v>5004</v>
      </c>
    </row>
    <row r="3763" spans="1:26" x14ac:dyDescent="0.2">
      <c r="A3763" s="6" t="s">
        <v>3987</v>
      </c>
      <c r="B3763" s="6">
        <v>150983</v>
      </c>
      <c r="C3763" s="1">
        <v>42102</v>
      </c>
      <c r="D3763" s="6" t="s">
        <v>1924</v>
      </c>
      <c r="E3763" s="6" t="s">
        <v>3663</v>
      </c>
      <c r="F3763" s="9">
        <v>177.38</v>
      </c>
      <c r="G3763" s="9">
        <v>154.24</v>
      </c>
      <c r="H3763" s="9">
        <v>6.17</v>
      </c>
      <c r="I3763" s="6" t="s">
        <v>4360</v>
      </c>
      <c r="J3763" s="9">
        <v>0</v>
      </c>
      <c r="K3763" s="9">
        <v>0</v>
      </c>
      <c r="L3763" s="6" t="s">
        <v>3990</v>
      </c>
      <c r="M3763" s="9">
        <v>154.24</v>
      </c>
      <c r="N3763" s="9">
        <v>23.14</v>
      </c>
      <c r="O3763" s="6" t="s">
        <v>1932</v>
      </c>
      <c r="P3763" s="7">
        <v>154.24</v>
      </c>
      <c r="Q3763" s="7">
        <v>2.54</v>
      </c>
      <c r="R3763" s="6" t="s">
        <v>3992</v>
      </c>
      <c r="S3763" s="7">
        <v>154.24</v>
      </c>
      <c r="T3763" s="7">
        <v>11.72</v>
      </c>
      <c r="U3763" s="6" t="s">
        <v>3992</v>
      </c>
      <c r="V3763" s="6" t="s">
        <v>3992</v>
      </c>
      <c r="W3763" s="6" t="s">
        <v>3664</v>
      </c>
      <c r="X3763" s="6" t="s">
        <v>4362</v>
      </c>
      <c r="Y3763" s="6" t="s">
        <v>4779</v>
      </c>
      <c r="Z3763" s="6" t="s">
        <v>4780</v>
      </c>
    </row>
    <row r="3764" spans="1:26" x14ac:dyDescent="0.2">
      <c r="A3764" s="6" t="s">
        <v>3987</v>
      </c>
      <c r="B3764" s="6">
        <v>150983</v>
      </c>
      <c r="C3764" s="1">
        <v>42102</v>
      </c>
      <c r="D3764" s="6" t="s">
        <v>1924</v>
      </c>
      <c r="E3764" s="6" t="s">
        <v>3663</v>
      </c>
      <c r="F3764" s="9">
        <v>167.93</v>
      </c>
      <c r="G3764" s="9">
        <v>146.03</v>
      </c>
      <c r="H3764" s="9">
        <v>5.84</v>
      </c>
      <c r="I3764" s="6" t="s">
        <v>4360</v>
      </c>
      <c r="J3764" s="9">
        <v>0</v>
      </c>
      <c r="K3764" s="9">
        <v>0</v>
      </c>
      <c r="L3764" s="6" t="s">
        <v>3990</v>
      </c>
      <c r="M3764" s="9">
        <v>146.03</v>
      </c>
      <c r="N3764" s="9">
        <v>21.9</v>
      </c>
      <c r="O3764" s="6" t="s">
        <v>1932</v>
      </c>
      <c r="P3764" s="7">
        <v>146.03</v>
      </c>
      <c r="Q3764" s="7">
        <v>2.41</v>
      </c>
      <c r="R3764" s="6" t="s">
        <v>3992</v>
      </c>
      <c r="S3764" s="7">
        <v>146.03</v>
      </c>
      <c r="T3764" s="7">
        <v>11.1</v>
      </c>
      <c r="U3764" s="6" t="s">
        <v>3992</v>
      </c>
      <c r="V3764" s="6" t="s">
        <v>3992</v>
      </c>
      <c r="W3764" s="6" t="s">
        <v>3664</v>
      </c>
      <c r="X3764" s="6" t="s">
        <v>4362</v>
      </c>
      <c r="Y3764" s="6" t="s">
        <v>1016</v>
      </c>
      <c r="Z3764" s="6" t="s">
        <v>1017</v>
      </c>
    </row>
    <row r="3765" spans="1:26" x14ac:dyDescent="0.2">
      <c r="A3765" s="6" t="s">
        <v>3987</v>
      </c>
      <c r="B3765" s="6">
        <v>150983</v>
      </c>
      <c r="C3765" s="1">
        <v>42102</v>
      </c>
      <c r="D3765" s="6" t="s">
        <v>1924</v>
      </c>
      <c r="E3765" s="6" t="s">
        <v>3663</v>
      </c>
      <c r="F3765" s="9">
        <v>167.93</v>
      </c>
      <c r="G3765" s="9">
        <v>146.03</v>
      </c>
      <c r="H3765" s="9">
        <v>5.84</v>
      </c>
      <c r="I3765" s="6" t="s">
        <v>4360</v>
      </c>
      <c r="J3765" s="9">
        <v>0</v>
      </c>
      <c r="K3765" s="9">
        <v>0</v>
      </c>
      <c r="L3765" s="6" t="s">
        <v>3990</v>
      </c>
      <c r="M3765" s="9">
        <v>146.03</v>
      </c>
      <c r="N3765" s="9">
        <v>21.9</v>
      </c>
      <c r="O3765" s="6" t="s">
        <v>1932</v>
      </c>
      <c r="P3765" s="7">
        <v>146.03</v>
      </c>
      <c r="Q3765" s="7">
        <v>2.41</v>
      </c>
      <c r="R3765" s="6" t="s">
        <v>3992</v>
      </c>
      <c r="S3765" s="7">
        <v>146.03</v>
      </c>
      <c r="T3765" s="7">
        <v>11.1</v>
      </c>
      <c r="U3765" s="6" t="s">
        <v>3992</v>
      </c>
      <c r="V3765" s="6" t="s">
        <v>3992</v>
      </c>
      <c r="W3765" s="6" t="s">
        <v>3664</v>
      </c>
      <c r="X3765" s="6" t="s">
        <v>4362</v>
      </c>
      <c r="Y3765" s="6" t="s">
        <v>3912</v>
      </c>
      <c r="Z3765" s="6" t="s">
        <v>3913</v>
      </c>
    </row>
    <row r="3766" spans="1:26" x14ac:dyDescent="0.2">
      <c r="A3766" s="6" t="s">
        <v>3987</v>
      </c>
      <c r="B3766" s="6">
        <v>150983</v>
      </c>
      <c r="C3766" s="1">
        <v>42102</v>
      </c>
      <c r="D3766" s="6" t="s">
        <v>1924</v>
      </c>
      <c r="E3766" s="6" t="s">
        <v>3663</v>
      </c>
      <c r="F3766" s="9">
        <v>167.93</v>
      </c>
      <c r="G3766" s="9">
        <v>146.03</v>
      </c>
      <c r="H3766" s="9">
        <v>5.84</v>
      </c>
      <c r="I3766" s="6" t="s">
        <v>4360</v>
      </c>
      <c r="J3766" s="9">
        <v>0</v>
      </c>
      <c r="K3766" s="9">
        <v>0</v>
      </c>
      <c r="L3766" s="6" t="s">
        <v>3990</v>
      </c>
      <c r="M3766" s="9">
        <v>146.03</v>
      </c>
      <c r="N3766" s="9">
        <v>21.9</v>
      </c>
      <c r="O3766" s="6" t="s">
        <v>1932</v>
      </c>
      <c r="P3766" s="7">
        <v>146.03</v>
      </c>
      <c r="Q3766" s="7">
        <v>2.41</v>
      </c>
      <c r="R3766" s="6" t="s">
        <v>3992</v>
      </c>
      <c r="S3766" s="7">
        <v>146.03</v>
      </c>
      <c r="T3766" s="7">
        <v>11.1</v>
      </c>
      <c r="U3766" s="6" t="s">
        <v>3992</v>
      </c>
      <c r="V3766" s="6" t="s">
        <v>3992</v>
      </c>
      <c r="W3766" s="6" t="s">
        <v>3664</v>
      </c>
      <c r="X3766" s="6" t="s">
        <v>4362</v>
      </c>
      <c r="Y3766" s="6" t="s">
        <v>2467</v>
      </c>
      <c r="Z3766" s="6" t="s">
        <v>2468</v>
      </c>
    </row>
    <row r="3767" spans="1:26" x14ac:dyDescent="0.2">
      <c r="A3767" s="6" t="s">
        <v>3987</v>
      </c>
      <c r="B3767" s="6">
        <v>150983</v>
      </c>
      <c r="C3767" s="1">
        <v>42102</v>
      </c>
      <c r="D3767" s="6" t="s">
        <v>1924</v>
      </c>
      <c r="E3767" s="6" t="s">
        <v>3663</v>
      </c>
      <c r="F3767" s="9">
        <v>414.95</v>
      </c>
      <c r="G3767" s="9">
        <v>345.79</v>
      </c>
      <c r="H3767" s="9">
        <v>13.83</v>
      </c>
      <c r="I3767" s="6" t="s">
        <v>4360</v>
      </c>
      <c r="J3767" s="9">
        <v>0</v>
      </c>
      <c r="K3767" s="9">
        <v>0</v>
      </c>
      <c r="L3767" s="6" t="s">
        <v>3990</v>
      </c>
      <c r="M3767" s="9">
        <v>345.79</v>
      </c>
      <c r="N3767" s="9">
        <v>69.16</v>
      </c>
      <c r="O3767" s="6" t="s">
        <v>1932</v>
      </c>
      <c r="P3767" s="7">
        <v>345.79</v>
      </c>
      <c r="Q3767" s="7">
        <v>5.71</v>
      </c>
      <c r="R3767" s="6" t="s">
        <v>3992</v>
      </c>
      <c r="S3767" s="7">
        <v>345.79</v>
      </c>
      <c r="T3767" s="7">
        <v>26.28</v>
      </c>
      <c r="U3767" s="6" t="s">
        <v>3992</v>
      </c>
      <c r="V3767" s="6" t="s">
        <v>3992</v>
      </c>
      <c r="W3767" s="6" t="s">
        <v>3664</v>
      </c>
      <c r="X3767" s="6" t="s">
        <v>5099</v>
      </c>
      <c r="Y3767" s="6" t="s">
        <v>5100</v>
      </c>
      <c r="Z3767" s="6" t="s">
        <v>5101</v>
      </c>
    </row>
    <row r="3768" spans="1:26" x14ac:dyDescent="0.2">
      <c r="A3768" s="6" t="s">
        <v>3987</v>
      </c>
      <c r="B3768" s="6">
        <v>150984</v>
      </c>
      <c r="C3768" s="1">
        <v>42102</v>
      </c>
      <c r="D3768" s="6" t="s">
        <v>1926</v>
      </c>
      <c r="E3768" s="6" t="s">
        <v>4096</v>
      </c>
      <c r="F3768" s="9">
        <v>1550.75</v>
      </c>
      <c r="G3768" s="9">
        <v>1550.75</v>
      </c>
      <c r="H3768" s="9">
        <v>62.03</v>
      </c>
      <c r="I3768" s="6" t="s">
        <v>4110</v>
      </c>
      <c r="J3768" s="9">
        <v>0</v>
      </c>
      <c r="K3768" s="9">
        <v>0</v>
      </c>
      <c r="L3768" s="6" t="s">
        <v>3990</v>
      </c>
      <c r="M3768" s="9">
        <v>0</v>
      </c>
      <c r="N3768" s="9">
        <v>0</v>
      </c>
      <c r="O3768" s="6" t="s">
        <v>3990</v>
      </c>
      <c r="P3768" s="7">
        <v>1550.75</v>
      </c>
      <c r="Q3768" s="7">
        <v>25.59</v>
      </c>
      <c r="R3768" s="6" t="s">
        <v>3992</v>
      </c>
      <c r="S3768" s="7">
        <v>1550.75</v>
      </c>
      <c r="T3768" s="7">
        <v>117.86</v>
      </c>
      <c r="U3768" s="6" t="s">
        <v>3992</v>
      </c>
      <c r="V3768" s="6" t="s">
        <v>3992</v>
      </c>
      <c r="W3768" s="6" t="s">
        <v>2013</v>
      </c>
      <c r="X3768" s="6" t="s">
        <v>4376</v>
      </c>
      <c r="Y3768" s="6" t="s">
        <v>1937</v>
      </c>
      <c r="Z3768" s="6" t="s">
        <v>1938</v>
      </c>
    </row>
    <row r="3769" spans="1:26" x14ac:dyDescent="0.2">
      <c r="A3769" s="6" t="s">
        <v>3987</v>
      </c>
      <c r="B3769" s="6">
        <v>150984</v>
      </c>
      <c r="C3769" s="1">
        <v>42102</v>
      </c>
      <c r="D3769" s="6" t="s">
        <v>1926</v>
      </c>
      <c r="E3769" s="6" t="s">
        <v>4096</v>
      </c>
      <c r="F3769" s="9">
        <v>2069.1999999999998</v>
      </c>
      <c r="G3769" s="9">
        <v>1799.3</v>
      </c>
      <c r="H3769" s="9">
        <v>71.97</v>
      </c>
      <c r="I3769" s="6" t="s">
        <v>1892</v>
      </c>
      <c r="J3769" s="9">
        <v>0</v>
      </c>
      <c r="K3769" s="9">
        <v>0</v>
      </c>
      <c r="L3769" s="6" t="s">
        <v>3990</v>
      </c>
      <c r="M3769" s="9">
        <v>1799.3</v>
      </c>
      <c r="N3769" s="9">
        <v>269.89999999999998</v>
      </c>
      <c r="O3769" s="6" t="s">
        <v>1932</v>
      </c>
      <c r="P3769" s="7">
        <v>1799.3</v>
      </c>
      <c r="Q3769" s="7">
        <v>29.69</v>
      </c>
      <c r="R3769" s="6" t="s">
        <v>3992</v>
      </c>
      <c r="S3769" s="7">
        <v>1799.3</v>
      </c>
      <c r="T3769" s="7">
        <v>136.75</v>
      </c>
      <c r="U3769" s="6" t="s">
        <v>3992</v>
      </c>
      <c r="V3769" s="6" t="s">
        <v>3992</v>
      </c>
      <c r="W3769" s="6" t="s">
        <v>2013</v>
      </c>
      <c r="X3769" s="6" t="s">
        <v>4362</v>
      </c>
      <c r="Y3769" s="6" t="s">
        <v>1939</v>
      </c>
      <c r="Z3769" s="6" t="s">
        <v>1940</v>
      </c>
    </row>
    <row r="3770" spans="1:26" x14ac:dyDescent="0.2">
      <c r="A3770" s="6" t="s">
        <v>3987</v>
      </c>
      <c r="B3770" s="6">
        <v>150984</v>
      </c>
      <c r="C3770" s="1">
        <v>42102</v>
      </c>
      <c r="D3770" s="6" t="s">
        <v>1924</v>
      </c>
      <c r="E3770" s="6" t="s">
        <v>4096</v>
      </c>
      <c r="F3770" s="9">
        <v>1017.4</v>
      </c>
      <c r="G3770" s="9">
        <v>1017.4</v>
      </c>
      <c r="H3770" s="9">
        <v>122.09</v>
      </c>
      <c r="I3770" s="6" t="s">
        <v>4011</v>
      </c>
      <c r="J3770" s="9">
        <v>0</v>
      </c>
      <c r="K3770" s="9">
        <v>0</v>
      </c>
      <c r="L3770" s="6" t="s">
        <v>3990</v>
      </c>
      <c r="M3770" s="9">
        <v>0</v>
      </c>
      <c r="N3770" s="9">
        <v>0</v>
      </c>
      <c r="O3770" s="6" t="s">
        <v>3990</v>
      </c>
      <c r="P3770" s="7">
        <v>1017.4</v>
      </c>
      <c r="Q3770" s="7">
        <v>16.79</v>
      </c>
      <c r="R3770" s="6" t="s">
        <v>3992</v>
      </c>
      <c r="S3770" s="7">
        <v>1017.4</v>
      </c>
      <c r="T3770" s="7">
        <v>77.319999999999993</v>
      </c>
      <c r="U3770" s="6" t="s">
        <v>3992</v>
      </c>
      <c r="V3770" s="6" t="s">
        <v>3992</v>
      </c>
      <c r="W3770" s="6" t="s">
        <v>2013</v>
      </c>
      <c r="X3770" s="6" t="s">
        <v>4382</v>
      </c>
      <c r="Y3770" s="6" t="s">
        <v>3191</v>
      </c>
      <c r="Z3770" s="6" t="s">
        <v>2033</v>
      </c>
    </row>
    <row r="3771" spans="1:26" x14ac:dyDescent="0.2">
      <c r="A3771" s="6" t="s">
        <v>3987</v>
      </c>
      <c r="B3771" s="6">
        <v>150985</v>
      </c>
      <c r="C3771" s="1">
        <v>42102</v>
      </c>
      <c r="D3771" s="6" t="s">
        <v>1931</v>
      </c>
      <c r="E3771" s="6" t="s">
        <v>3989</v>
      </c>
      <c r="F3771" s="9">
        <v>413.79</v>
      </c>
      <c r="G3771" s="9">
        <v>359.82</v>
      </c>
      <c r="H3771" s="9">
        <v>64.77</v>
      </c>
      <c r="I3771" s="6" t="s">
        <v>1892</v>
      </c>
      <c r="J3771" s="9">
        <v>0</v>
      </c>
      <c r="K3771" s="9">
        <v>0</v>
      </c>
      <c r="L3771" s="6" t="s">
        <v>3990</v>
      </c>
      <c r="M3771" s="9">
        <v>359.82</v>
      </c>
      <c r="N3771" s="9">
        <v>53.97</v>
      </c>
      <c r="O3771" s="6" t="s">
        <v>1932</v>
      </c>
      <c r="P3771" s="7">
        <v>359.82</v>
      </c>
      <c r="Q3771" s="7">
        <v>5.94</v>
      </c>
      <c r="R3771" s="6" t="s">
        <v>3992</v>
      </c>
      <c r="S3771" s="7">
        <v>359.82</v>
      </c>
      <c r="T3771" s="7">
        <v>27.35</v>
      </c>
      <c r="U3771" s="6" t="s">
        <v>3992</v>
      </c>
      <c r="V3771" s="6" t="s">
        <v>3992</v>
      </c>
      <c r="W3771" s="6" t="s">
        <v>1936</v>
      </c>
      <c r="X3771" s="6" t="s">
        <v>4362</v>
      </c>
      <c r="Y3771" s="6" t="s">
        <v>1941</v>
      </c>
      <c r="Z3771" s="6" t="s">
        <v>1942</v>
      </c>
    </row>
    <row r="3772" spans="1:26" x14ac:dyDescent="0.2">
      <c r="A3772" s="6" t="s">
        <v>3987</v>
      </c>
      <c r="B3772" s="6">
        <v>150986</v>
      </c>
      <c r="C3772" s="1">
        <v>42102</v>
      </c>
      <c r="D3772" s="6" t="s">
        <v>1924</v>
      </c>
      <c r="E3772" s="6" t="s">
        <v>4096</v>
      </c>
      <c r="F3772" s="9">
        <v>1770.13</v>
      </c>
      <c r="G3772" s="9">
        <v>1770.13</v>
      </c>
      <c r="H3772" s="9">
        <v>212.42</v>
      </c>
      <c r="I3772" s="6" t="s">
        <v>4011</v>
      </c>
      <c r="J3772" s="9">
        <v>0</v>
      </c>
      <c r="K3772" s="9">
        <v>0</v>
      </c>
      <c r="L3772" s="6" t="s">
        <v>3990</v>
      </c>
      <c r="M3772" s="9">
        <v>0</v>
      </c>
      <c r="N3772" s="9">
        <v>0</v>
      </c>
      <c r="O3772" s="6" t="s">
        <v>3990</v>
      </c>
      <c r="P3772" s="7">
        <v>1770.13</v>
      </c>
      <c r="Q3772" s="7">
        <v>29.21</v>
      </c>
      <c r="R3772" s="6" t="s">
        <v>3992</v>
      </c>
      <c r="S3772" s="7">
        <v>1770.13</v>
      </c>
      <c r="T3772" s="7">
        <v>134.53</v>
      </c>
      <c r="U3772" s="6" t="s">
        <v>3992</v>
      </c>
      <c r="V3772" s="6" t="s">
        <v>3992</v>
      </c>
      <c r="W3772" s="6" t="s">
        <v>1018</v>
      </c>
      <c r="X3772" s="6" t="s">
        <v>4512</v>
      </c>
      <c r="Y3772" s="6" t="s">
        <v>4513</v>
      </c>
      <c r="Z3772" s="6" t="s">
        <v>4514</v>
      </c>
    </row>
    <row r="3773" spans="1:26" x14ac:dyDescent="0.2">
      <c r="A3773" s="6" t="s">
        <v>3987</v>
      </c>
      <c r="B3773" s="6">
        <v>150987</v>
      </c>
      <c r="C3773" s="1">
        <v>42102</v>
      </c>
      <c r="D3773" s="6" t="s">
        <v>1926</v>
      </c>
      <c r="E3773" s="6" t="s">
        <v>4096</v>
      </c>
      <c r="F3773" s="9">
        <v>289.11</v>
      </c>
      <c r="G3773" s="9">
        <v>251.4</v>
      </c>
      <c r="H3773" s="9">
        <v>10.06</v>
      </c>
      <c r="I3773" s="6" t="s">
        <v>1892</v>
      </c>
      <c r="J3773" s="9">
        <v>0</v>
      </c>
      <c r="K3773" s="9">
        <v>0</v>
      </c>
      <c r="L3773" s="6" t="s">
        <v>3990</v>
      </c>
      <c r="M3773" s="9">
        <v>251.4</v>
      </c>
      <c r="N3773" s="9">
        <v>37.71</v>
      </c>
      <c r="O3773" s="6" t="s">
        <v>1932</v>
      </c>
      <c r="P3773" s="7">
        <v>251.4</v>
      </c>
      <c r="Q3773" s="7">
        <v>4.1500000000000004</v>
      </c>
      <c r="R3773" s="6" t="s">
        <v>3992</v>
      </c>
      <c r="S3773" s="7">
        <v>251.4</v>
      </c>
      <c r="T3773" s="7">
        <v>19.11</v>
      </c>
      <c r="U3773" s="6" t="s">
        <v>3992</v>
      </c>
      <c r="V3773" s="6" t="s">
        <v>3992</v>
      </c>
      <c r="W3773" s="6" t="s">
        <v>2013</v>
      </c>
      <c r="X3773" s="6" t="s">
        <v>4362</v>
      </c>
      <c r="Y3773" s="6" t="s">
        <v>1941</v>
      </c>
      <c r="Z3773" s="6" t="s">
        <v>1942</v>
      </c>
    </row>
    <row r="3774" spans="1:26" x14ac:dyDescent="0.2">
      <c r="A3774" s="6" t="s">
        <v>3987</v>
      </c>
      <c r="B3774" s="6">
        <v>150988</v>
      </c>
      <c r="C3774" s="1">
        <v>42102</v>
      </c>
      <c r="D3774" s="6" t="s">
        <v>1931</v>
      </c>
      <c r="E3774" s="6" t="s">
        <v>3989</v>
      </c>
      <c r="F3774" s="9">
        <v>4948.13</v>
      </c>
      <c r="G3774" s="9">
        <v>4302.72</v>
      </c>
      <c r="H3774" s="9">
        <v>774.49</v>
      </c>
      <c r="I3774" s="6" t="s">
        <v>4011</v>
      </c>
      <c r="J3774" s="9">
        <v>0</v>
      </c>
      <c r="K3774" s="9">
        <v>0</v>
      </c>
      <c r="L3774" s="6" t="s">
        <v>3990</v>
      </c>
      <c r="M3774" s="9">
        <v>4302.72</v>
      </c>
      <c r="N3774" s="9">
        <v>645.41</v>
      </c>
      <c r="O3774" s="6" t="s">
        <v>1932</v>
      </c>
      <c r="P3774" s="7">
        <v>4302.72</v>
      </c>
      <c r="Q3774" s="7">
        <v>70.989999999999995</v>
      </c>
      <c r="R3774" s="6" t="s">
        <v>3992</v>
      </c>
      <c r="S3774" s="7">
        <v>4302.72</v>
      </c>
      <c r="T3774" s="7">
        <v>327.01</v>
      </c>
      <c r="U3774" s="6" t="s">
        <v>3992</v>
      </c>
      <c r="V3774" s="6" t="s">
        <v>3992</v>
      </c>
      <c r="W3774" s="6" t="s">
        <v>2010</v>
      </c>
      <c r="X3774" s="6" t="s">
        <v>4362</v>
      </c>
      <c r="Y3774" s="6" t="s">
        <v>2022</v>
      </c>
      <c r="Z3774" s="6" t="s">
        <v>2023</v>
      </c>
    </row>
    <row r="3775" spans="1:26" x14ac:dyDescent="0.2">
      <c r="A3775" s="6" t="s">
        <v>3987</v>
      </c>
      <c r="B3775" s="6">
        <v>150988</v>
      </c>
      <c r="C3775" s="1">
        <v>42102</v>
      </c>
      <c r="D3775" s="6" t="s">
        <v>1986</v>
      </c>
      <c r="E3775" s="6" t="s">
        <v>3989</v>
      </c>
      <c r="F3775" s="9">
        <v>7871.75</v>
      </c>
      <c r="G3775" s="9">
        <v>6559.79</v>
      </c>
      <c r="H3775" s="9">
        <v>1180.76</v>
      </c>
      <c r="I3775" s="6" t="s">
        <v>4360</v>
      </c>
      <c r="J3775" s="9">
        <v>0</v>
      </c>
      <c r="K3775" s="9">
        <v>0</v>
      </c>
      <c r="L3775" s="6" t="s">
        <v>3990</v>
      </c>
      <c r="M3775" s="9">
        <v>6559.79</v>
      </c>
      <c r="N3775" s="9">
        <v>1311.96</v>
      </c>
      <c r="O3775" s="6" t="s">
        <v>1932</v>
      </c>
      <c r="P3775" s="7">
        <v>6559.79</v>
      </c>
      <c r="Q3775" s="7">
        <v>108.24</v>
      </c>
      <c r="R3775" s="6" t="s">
        <v>3992</v>
      </c>
      <c r="S3775" s="7">
        <v>6559.79</v>
      </c>
      <c r="T3775" s="7">
        <v>498.54</v>
      </c>
      <c r="U3775" s="6" t="s">
        <v>3992</v>
      </c>
      <c r="V3775" s="6" t="s">
        <v>3992</v>
      </c>
      <c r="W3775" s="6" t="s">
        <v>2010</v>
      </c>
      <c r="X3775" s="6" t="s">
        <v>4382</v>
      </c>
      <c r="Y3775" s="6" t="s">
        <v>4383</v>
      </c>
      <c r="Z3775" s="6" t="s">
        <v>2024</v>
      </c>
    </row>
    <row r="3776" spans="1:26" x14ac:dyDescent="0.2">
      <c r="A3776" s="6" t="s">
        <v>3987</v>
      </c>
      <c r="B3776" s="6">
        <v>150989</v>
      </c>
      <c r="C3776" s="1">
        <v>42102</v>
      </c>
      <c r="D3776" s="6" t="s">
        <v>1931</v>
      </c>
      <c r="E3776" s="6" t="s">
        <v>3989</v>
      </c>
      <c r="F3776" s="9">
        <v>2248.12</v>
      </c>
      <c r="G3776" s="9">
        <v>1954.89</v>
      </c>
      <c r="H3776" s="9">
        <v>351.88</v>
      </c>
      <c r="I3776" s="6" t="s">
        <v>4011</v>
      </c>
      <c r="J3776" s="9">
        <v>0</v>
      </c>
      <c r="K3776" s="9">
        <v>0</v>
      </c>
      <c r="L3776" s="6" t="s">
        <v>3990</v>
      </c>
      <c r="M3776" s="9">
        <v>1954.89</v>
      </c>
      <c r="N3776" s="9">
        <v>293.23</v>
      </c>
      <c r="O3776" s="6" t="s">
        <v>1932</v>
      </c>
      <c r="P3776" s="7">
        <v>1954.89</v>
      </c>
      <c r="Q3776" s="7">
        <v>32.26</v>
      </c>
      <c r="R3776" s="6" t="s">
        <v>3992</v>
      </c>
      <c r="S3776" s="7">
        <v>1954.89</v>
      </c>
      <c r="T3776" s="7">
        <v>148.57</v>
      </c>
      <c r="U3776" s="6" t="s">
        <v>3992</v>
      </c>
      <c r="V3776" s="6" t="s">
        <v>3992</v>
      </c>
      <c r="W3776" s="6" t="s">
        <v>2010</v>
      </c>
      <c r="X3776" s="6" t="s">
        <v>4362</v>
      </c>
      <c r="Y3776" s="6" t="s">
        <v>2031</v>
      </c>
      <c r="Z3776" s="6" t="s">
        <v>2032</v>
      </c>
    </row>
    <row r="3777" spans="1:26" x14ac:dyDescent="0.2">
      <c r="A3777" s="6" t="s">
        <v>3987</v>
      </c>
      <c r="B3777" s="6">
        <v>150989</v>
      </c>
      <c r="C3777" s="1">
        <v>42102</v>
      </c>
      <c r="D3777" s="6" t="s">
        <v>1931</v>
      </c>
      <c r="E3777" s="6" t="s">
        <v>3989</v>
      </c>
      <c r="F3777" s="9">
        <v>722.22</v>
      </c>
      <c r="G3777" s="9">
        <v>628.02</v>
      </c>
      <c r="H3777" s="9">
        <v>113.04</v>
      </c>
      <c r="I3777" s="6" t="s">
        <v>4011</v>
      </c>
      <c r="J3777" s="9">
        <v>0</v>
      </c>
      <c r="K3777" s="9">
        <v>0</v>
      </c>
      <c r="L3777" s="6" t="s">
        <v>3990</v>
      </c>
      <c r="M3777" s="9">
        <v>628.02</v>
      </c>
      <c r="N3777" s="9">
        <v>94.2</v>
      </c>
      <c r="O3777" s="6" t="s">
        <v>1932</v>
      </c>
      <c r="P3777" s="7">
        <v>628.02</v>
      </c>
      <c r="Q3777" s="7">
        <v>10.36</v>
      </c>
      <c r="R3777" s="6" t="s">
        <v>3992</v>
      </c>
      <c r="S3777" s="7">
        <v>628.02</v>
      </c>
      <c r="T3777" s="7">
        <v>47.73</v>
      </c>
      <c r="U3777" s="6" t="s">
        <v>3992</v>
      </c>
      <c r="V3777" s="6" t="s">
        <v>3992</v>
      </c>
      <c r="W3777" s="6" t="s">
        <v>2010</v>
      </c>
      <c r="X3777" s="6" t="s">
        <v>4362</v>
      </c>
      <c r="Y3777" s="6" t="s">
        <v>2515</v>
      </c>
      <c r="Z3777" s="6" t="s">
        <v>2030</v>
      </c>
    </row>
    <row r="3778" spans="1:26" x14ac:dyDescent="0.2">
      <c r="A3778" s="6" t="s">
        <v>3987</v>
      </c>
      <c r="B3778" s="6">
        <v>150989</v>
      </c>
      <c r="C3778" s="1">
        <v>42102</v>
      </c>
      <c r="D3778" s="6" t="s">
        <v>1931</v>
      </c>
      <c r="E3778" s="6" t="s">
        <v>3989</v>
      </c>
      <c r="F3778" s="9">
        <v>722.22</v>
      </c>
      <c r="G3778" s="9">
        <v>628.02</v>
      </c>
      <c r="H3778" s="9">
        <v>113.04</v>
      </c>
      <c r="I3778" s="6" t="s">
        <v>4011</v>
      </c>
      <c r="J3778" s="9">
        <v>0</v>
      </c>
      <c r="K3778" s="9">
        <v>0</v>
      </c>
      <c r="L3778" s="6" t="s">
        <v>3990</v>
      </c>
      <c r="M3778" s="9">
        <v>628.02</v>
      </c>
      <c r="N3778" s="9">
        <v>94.2</v>
      </c>
      <c r="O3778" s="6" t="s">
        <v>1932</v>
      </c>
      <c r="P3778" s="7">
        <v>628.02</v>
      </c>
      <c r="Q3778" s="7">
        <v>10.36</v>
      </c>
      <c r="R3778" s="6" t="s">
        <v>3992</v>
      </c>
      <c r="S3778" s="7">
        <v>628.02</v>
      </c>
      <c r="T3778" s="7">
        <v>47.73</v>
      </c>
      <c r="U3778" s="6" t="s">
        <v>3992</v>
      </c>
      <c r="V3778" s="6" t="s">
        <v>3992</v>
      </c>
      <c r="W3778" s="6" t="s">
        <v>2010</v>
      </c>
      <c r="X3778" s="6" t="s">
        <v>4362</v>
      </c>
      <c r="Y3778" s="6" t="s">
        <v>2029</v>
      </c>
      <c r="Z3778" s="6" t="s">
        <v>2030</v>
      </c>
    </row>
    <row r="3779" spans="1:26" x14ac:dyDescent="0.2">
      <c r="A3779" s="6" t="s">
        <v>3987</v>
      </c>
      <c r="B3779" s="6">
        <v>150989</v>
      </c>
      <c r="C3779" s="1">
        <v>42102</v>
      </c>
      <c r="D3779" s="6" t="s">
        <v>1931</v>
      </c>
      <c r="E3779" s="6" t="s">
        <v>3989</v>
      </c>
      <c r="F3779" s="9">
        <v>894.7</v>
      </c>
      <c r="G3779" s="9">
        <v>778</v>
      </c>
      <c r="H3779" s="9">
        <v>140.04</v>
      </c>
      <c r="I3779" s="6" t="s">
        <v>4011</v>
      </c>
      <c r="J3779" s="9">
        <v>0</v>
      </c>
      <c r="K3779" s="9">
        <v>0</v>
      </c>
      <c r="L3779" s="6" t="s">
        <v>3990</v>
      </c>
      <c r="M3779" s="9">
        <v>778</v>
      </c>
      <c r="N3779" s="9">
        <v>116.7</v>
      </c>
      <c r="O3779" s="6" t="s">
        <v>1932</v>
      </c>
      <c r="P3779" s="7">
        <v>778</v>
      </c>
      <c r="Q3779" s="7">
        <v>12.84</v>
      </c>
      <c r="R3779" s="6" t="s">
        <v>3992</v>
      </c>
      <c r="S3779" s="7">
        <v>778</v>
      </c>
      <c r="T3779" s="7">
        <v>59.13</v>
      </c>
      <c r="U3779" s="6" t="s">
        <v>3992</v>
      </c>
      <c r="V3779" s="6" t="s">
        <v>3992</v>
      </c>
      <c r="W3779" s="6" t="s">
        <v>2010</v>
      </c>
      <c r="X3779" s="6" t="s">
        <v>4362</v>
      </c>
      <c r="Y3779" s="6" t="s">
        <v>2027</v>
      </c>
      <c r="Z3779" s="6" t="s">
        <v>2028</v>
      </c>
    </row>
    <row r="3780" spans="1:26" x14ac:dyDescent="0.2">
      <c r="A3780" s="6" t="s">
        <v>3987</v>
      </c>
      <c r="B3780" s="6">
        <v>150989</v>
      </c>
      <c r="C3780" s="1">
        <v>42102</v>
      </c>
      <c r="D3780" s="6" t="s">
        <v>1931</v>
      </c>
      <c r="E3780" s="6" t="s">
        <v>3989</v>
      </c>
      <c r="F3780" s="9">
        <v>7139.92</v>
      </c>
      <c r="G3780" s="9">
        <v>6208.63</v>
      </c>
      <c r="H3780" s="9">
        <v>1117.55</v>
      </c>
      <c r="I3780" s="6" t="s">
        <v>4011</v>
      </c>
      <c r="J3780" s="9">
        <v>0</v>
      </c>
      <c r="K3780" s="9">
        <v>0</v>
      </c>
      <c r="L3780" s="6" t="s">
        <v>3990</v>
      </c>
      <c r="M3780" s="9">
        <v>6208.63</v>
      </c>
      <c r="N3780" s="9">
        <v>931.29</v>
      </c>
      <c r="O3780" s="6" t="s">
        <v>1932</v>
      </c>
      <c r="P3780" s="7">
        <v>6208.63</v>
      </c>
      <c r="Q3780" s="7">
        <v>102.44</v>
      </c>
      <c r="R3780" s="6" t="s">
        <v>3992</v>
      </c>
      <c r="S3780" s="7">
        <v>6208.63</v>
      </c>
      <c r="T3780" s="7">
        <v>471.86</v>
      </c>
      <c r="U3780" s="6" t="s">
        <v>3992</v>
      </c>
      <c r="V3780" s="6" t="s">
        <v>3992</v>
      </c>
      <c r="W3780" s="6" t="s">
        <v>2010</v>
      </c>
      <c r="X3780" s="6" t="s">
        <v>4362</v>
      </c>
      <c r="Y3780" s="6" t="s">
        <v>2025</v>
      </c>
      <c r="Z3780" s="6" t="s">
        <v>2026</v>
      </c>
    </row>
    <row r="3781" spans="1:26" x14ac:dyDescent="0.2">
      <c r="A3781" s="6" t="s">
        <v>3987</v>
      </c>
      <c r="B3781" s="6">
        <v>150989</v>
      </c>
      <c r="C3781" s="1">
        <v>42102</v>
      </c>
      <c r="D3781" s="6" t="s">
        <v>1986</v>
      </c>
      <c r="E3781" s="6" t="s">
        <v>3989</v>
      </c>
      <c r="F3781" s="9">
        <v>952.08</v>
      </c>
      <c r="G3781" s="9">
        <v>952.08</v>
      </c>
      <c r="H3781" s="9">
        <v>171.37</v>
      </c>
      <c r="I3781" s="6" t="s">
        <v>4011</v>
      </c>
      <c r="J3781" s="9">
        <v>0</v>
      </c>
      <c r="K3781" s="9">
        <v>0</v>
      </c>
      <c r="L3781" s="6" t="s">
        <v>3990</v>
      </c>
      <c r="M3781" s="9">
        <v>0</v>
      </c>
      <c r="N3781" s="9">
        <v>0</v>
      </c>
      <c r="O3781" s="6" t="s">
        <v>3990</v>
      </c>
      <c r="P3781" s="7">
        <v>952.08</v>
      </c>
      <c r="Q3781" s="7">
        <v>15.71</v>
      </c>
      <c r="R3781" s="6" t="s">
        <v>3992</v>
      </c>
      <c r="S3781" s="7">
        <v>952.08</v>
      </c>
      <c r="T3781" s="7">
        <v>72.36</v>
      </c>
      <c r="U3781" s="6" t="s">
        <v>3992</v>
      </c>
      <c r="V3781" s="6" t="s">
        <v>3992</v>
      </c>
      <c r="W3781" s="6" t="s">
        <v>2010</v>
      </c>
      <c r="X3781" s="6" t="s">
        <v>4382</v>
      </c>
      <c r="Y3781" s="6" t="s">
        <v>3191</v>
      </c>
      <c r="Z3781" s="6" t="s">
        <v>2033</v>
      </c>
    </row>
    <row r="3782" spans="1:26" x14ac:dyDescent="0.2">
      <c r="A3782" s="6" t="s">
        <v>3987</v>
      </c>
      <c r="B3782" s="6">
        <v>150990</v>
      </c>
      <c r="C3782" s="1">
        <v>42102</v>
      </c>
      <c r="D3782" s="6" t="s">
        <v>1924</v>
      </c>
      <c r="E3782" s="6" t="s">
        <v>1019</v>
      </c>
      <c r="F3782" s="9">
        <v>1595.83</v>
      </c>
      <c r="G3782" s="9">
        <v>1595.83</v>
      </c>
      <c r="H3782" s="9">
        <v>63.83</v>
      </c>
      <c r="I3782" s="6" t="s">
        <v>4360</v>
      </c>
      <c r="J3782" s="9">
        <v>0</v>
      </c>
      <c r="K3782" s="9">
        <v>0</v>
      </c>
      <c r="L3782" s="6" t="s">
        <v>3990</v>
      </c>
      <c r="M3782" s="9">
        <v>1387.68</v>
      </c>
      <c r="N3782" s="9">
        <v>208.15</v>
      </c>
      <c r="O3782" s="6" t="s">
        <v>1932</v>
      </c>
      <c r="P3782" s="7">
        <v>1387.68</v>
      </c>
      <c r="Q3782" s="7">
        <v>22.9</v>
      </c>
      <c r="R3782" s="6" t="s">
        <v>3992</v>
      </c>
      <c r="S3782" s="7">
        <v>1387.68</v>
      </c>
      <c r="T3782" s="7">
        <v>105.46</v>
      </c>
      <c r="U3782" s="6" t="s">
        <v>3992</v>
      </c>
      <c r="V3782" s="6" t="s">
        <v>3992</v>
      </c>
      <c r="W3782" s="6" t="s">
        <v>1020</v>
      </c>
      <c r="X3782" s="6" t="s">
        <v>4362</v>
      </c>
      <c r="Y3782" s="6" t="s">
        <v>4785</v>
      </c>
      <c r="Z3782" s="6" t="s">
        <v>4786</v>
      </c>
    </row>
    <row r="3783" spans="1:26" x14ac:dyDescent="0.2">
      <c r="A3783" s="6" t="s">
        <v>3987</v>
      </c>
      <c r="B3783" s="6">
        <v>150991</v>
      </c>
      <c r="C3783" s="1">
        <v>42102</v>
      </c>
      <c r="D3783" s="6" t="s">
        <v>1931</v>
      </c>
      <c r="E3783" s="6" t="s">
        <v>3989</v>
      </c>
      <c r="F3783" s="9">
        <v>1068.58</v>
      </c>
      <c r="G3783" s="9">
        <v>929.2</v>
      </c>
      <c r="H3783" s="9">
        <v>167.26</v>
      </c>
      <c r="I3783" s="6" t="s">
        <v>4106</v>
      </c>
      <c r="J3783" s="9">
        <v>0</v>
      </c>
      <c r="K3783" s="9">
        <v>0</v>
      </c>
      <c r="L3783" s="6" t="s">
        <v>3990</v>
      </c>
      <c r="M3783" s="9">
        <v>929.2</v>
      </c>
      <c r="N3783" s="9">
        <v>139.38</v>
      </c>
      <c r="O3783" s="6" t="s">
        <v>1932</v>
      </c>
      <c r="P3783" s="7">
        <v>929.2</v>
      </c>
      <c r="Q3783" s="7">
        <v>15.33</v>
      </c>
      <c r="R3783" s="6" t="s">
        <v>3992</v>
      </c>
      <c r="S3783" s="7">
        <v>929.2</v>
      </c>
      <c r="T3783" s="7">
        <v>70.62</v>
      </c>
      <c r="U3783" s="6" t="s">
        <v>3992</v>
      </c>
      <c r="V3783" s="6" t="s">
        <v>3992</v>
      </c>
      <c r="W3783" s="6" t="s">
        <v>1021</v>
      </c>
      <c r="X3783" s="6" t="s">
        <v>4362</v>
      </c>
      <c r="Y3783" s="6" t="s">
        <v>1022</v>
      </c>
      <c r="Z3783" s="6" t="s">
        <v>1023</v>
      </c>
    </row>
    <row r="3784" spans="1:26" x14ac:dyDescent="0.2">
      <c r="A3784" s="6" t="s">
        <v>3987</v>
      </c>
      <c r="B3784" s="6">
        <v>150992</v>
      </c>
      <c r="C3784" s="1">
        <v>42102</v>
      </c>
      <c r="D3784" s="6" t="s">
        <v>1926</v>
      </c>
      <c r="E3784" s="6" t="s">
        <v>3418</v>
      </c>
      <c r="F3784" s="9">
        <v>108.11</v>
      </c>
      <c r="G3784" s="9">
        <v>94.01</v>
      </c>
      <c r="H3784" s="9">
        <v>6.58</v>
      </c>
      <c r="I3784" s="6" t="s">
        <v>4011</v>
      </c>
      <c r="J3784" s="9">
        <v>0</v>
      </c>
      <c r="K3784" s="9">
        <v>0</v>
      </c>
      <c r="L3784" s="6" t="s">
        <v>3990</v>
      </c>
      <c r="M3784" s="9">
        <v>94.01</v>
      </c>
      <c r="N3784" s="9">
        <v>14.1</v>
      </c>
      <c r="O3784" s="6" t="s">
        <v>1932</v>
      </c>
      <c r="P3784" s="7">
        <v>94.01</v>
      </c>
      <c r="Q3784" s="7">
        <v>1.55</v>
      </c>
      <c r="R3784" s="6" t="s">
        <v>3992</v>
      </c>
      <c r="S3784" s="7">
        <v>94.01</v>
      </c>
      <c r="T3784" s="7">
        <v>7.14</v>
      </c>
      <c r="U3784" s="6" t="s">
        <v>3992</v>
      </c>
      <c r="V3784" s="6" t="s">
        <v>3992</v>
      </c>
      <c r="W3784" s="6" t="s">
        <v>3960</v>
      </c>
      <c r="X3784" s="6" t="s">
        <v>4070</v>
      </c>
      <c r="Y3784" s="6" t="s">
        <v>1902</v>
      </c>
      <c r="Z3784" s="6" t="s">
        <v>1903</v>
      </c>
    </row>
    <row r="3785" spans="1:26" x14ac:dyDescent="0.2">
      <c r="A3785" s="6" t="s">
        <v>3987</v>
      </c>
      <c r="B3785" s="6">
        <v>150993</v>
      </c>
      <c r="C3785" s="1">
        <v>42102</v>
      </c>
      <c r="D3785" s="6" t="s">
        <v>1931</v>
      </c>
      <c r="E3785" s="6" t="s">
        <v>3989</v>
      </c>
      <c r="F3785" s="9">
        <v>2831.66</v>
      </c>
      <c r="G3785" s="9">
        <v>0</v>
      </c>
      <c r="H3785" s="9">
        <v>0</v>
      </c>
      <c r="I3785" s="6" t="s">
        <v>3990</v>
      </c>
      <c r="J3785" s="9">
        <v>0</v>
      </c>
      <c r="K3785" s="9">
        <v>0</v>
      </c>
      <c r="L3785" s="6" t="s">
        <v>3990</v>
      </c>
      <c r="M3785" s="9">
        <v>0</v>
      </c>
      <c r="N3785" s="9">
        <v>0</v>
      </c>
      <c r="O3785" s="6" t="s">
        <v>3990</v>
      </c>
      <c r="P3785" s="7">
        <v>2831.66</v>
      </c>
      <c r="Q3785" s="7">
        <v>46.72</v>
      </c>
      <c r="R3785" s="6" t="s">
        <v>3992</v>
      </c>
      <c r="S3785" s="7">
        <v>2831.66</v>
      </c>
      <c r="T3785" s="7">
        <v>215.21</v>
      </c>
      <c r="U3785" s="6" t="s">
        <v>3992</v>
      </c>
      <c r="V3785" s="6" t="s">
        <v>3992</v>
      </c>
      <c r="W3785" s="6" t="s">
        <v>1972</v>
      </c>
      <c r="X3785" s="6" t="s">
        <v>4376</v>
      </c>
      <c r="Y3785" s="6" t="s">
        <v>1024</v>
      </c>
      <c r="Z3785" s="6" t="s">
        <v>1025</v>
      </c>
    </row>
    <row r="3786" spans="1:26" x14ac:dyDescent="0.2">
      <c r="A3786" s="6" t="s">
        <v>3987</v>
      </c>
      <c r="B3786" s="6">
        <v>150994</v>
      </c>
      <c r="C3786" s="1">
        <v>42102</v>
      </c>
      <c r="D3786" s="6" t="s">
        <v>1931</v>
      </c>
      <c r="E3786" s="6" t="s">
        <v>3989</v>
      </c>
      <c r="F3786" s="9">
        <v>1029.7</v>
      </c>
      <c r="G3786" s="9">
        <v>0</v>
      </c>
      <c r="H3786" s="9">
        <v>0</v>
      </c>
      <c r="I3786" s="6" t="s">
        <v>3990</v>
      </c>
      <c r="J3786" s="9">
        <v>0</v>
      </c>
      <c r="K3786" s="9">
        <v>0</v>
      </c>
      <c r="L3786" s="6" t="s">
        <v>3990</v>
      </c>
      <c r="M3786" s="9">
        <v>0</v>
      </c>
      <c r="N3786" s="9">
        <v>0</v>
      </c>
      <c r="O3786" s="6" t="s">
        <v>3990</v>
      </c>
      <c r="P3786" s="7">
        <v>1029.7</v>
      </c>
      <c r="Q3786" s="7">
        <v>16.989999999999998</v>
      </c>
      <c r="R3786" s="6" t="s">
        <v>3992</v>
      </c>
      <c r="S3786" s="7">
        <v>1029.7</v>
      </c>
      <c r="T3786" s="7">
        <v>78.260000000000005</v>
      </c>
      <c r="U3786" s="6" t="s">
        <v>3992</v>
      </c>
      <c r="V3786" s="6" t="s">
        <v>3992</v>
      </c>
      <c r="W3786" s="6" t="s">
        <v>1972</v>
      </c>
      <c r="X3786" s="6" t="s">
        <v>4376</v>
      </c>
      <c r="Y3786" s="6" t="s">
        <v>1024</v>
      </c>
      <c r="Z3786" s="6" t="s">
        <v>1025</v>
      </c>
    </row>
    <row r="3787" spans="1:26" hidden="1" x14ac:dyDescent="0.2">
      <c r="A3787" s="6" t="s">
        <v>3987</v>
      </c>
      <c r="B3787" s="6">
        <v>150995</v>
      </c>
      <c r="C3787" s="1">
        <v>42102</v>
      </c>
      <c r="D3787" s="6" t="s">
        <v>2749</v>
      </c>
      <c r="E3787" s="6" t="s">
        <v>3989</v>
      </c>
      <c r="F3787" s="9">
        <v>2500</v>
      </c>
      <c r="G3787" s="9">
        <v>0</v>
      </c>
      <c r="H3787" s="9">
        <v>0</v>
      </c>
      <c r="I3787" s="6" t="s">
        <v>3990</v>
      </c>
      <c r="J3787" s="9">
        <v>0</v>
      </c>
      <c r="K3787" s="9">
        <v>0</v>
      </c>
      <c r="L3787" s="6" t="s">
        <v>3990</v>
      </c>
      <c r="M3787" s="9">
        <v>0</v>
      </c>
      <c r="N3787" s="9">
        <v>0</v>
      </c>
      <c r="O3787" s="6" t="s">
        <v>3990</v>
      </c>
      <c r="P3787" s="7">
        <v>0</v>
      </c>
      <c r="Q3787" s="7">
        <v>0</v>
      </c>
      <c r="R3787" s="6" t="s">
        <v>3990</v>
      </c>
      <c r="S3787" s="7">
        <v>0</v>
      </c>
      <c r="T3787" s="7">
        <v>0</v>
      </c>
      <c r="U3787" s="6" t="s">
        <v>3990</v>
      </c>
      <c r="V3787" s="6" t="s">
        <v>3992</v>
      </c>
      <c r="W3787" s="6" t="s">
        <v>4630</v>
      </c>
      <c r="X3787" s="6" t="s">
        <v>4624</v>
      </c>
      <c r="Y3787" s="6" t="s">
        <v>4633</v>
      </c>
      <c r="Z3787" s="6" t="s">
        <v>4634</v>
      </c>
    </row>
    <row r="3788" spans="1:26" x14ac:dyDescent="0.2">
      <c r="A3788" s="6" t="s">
        <v>3987</v>
      </c>
      <c r="B3788" s="6">
        <v>150996</v>
      </c>
      <c r="C3788" s="1">
        <v>42102</v>
      </c>
      <c r="D3788" s="6" t="s">
        <v>2074</v>
      </c>
      <c r="E3788" s="6" t="s">
        <v>4540</v>
      </c>
      <c r="F3788" s="9">
        <v>38.32</v>
      </c>
      <c r="G3788" s="9">
        <v>0</v>
      </c>
      <c r="H3788" s="9">
        <v>0</v>
      </c>
      <c r="I3788" s="6" t="s">
        <v>3990</v>
      </c>
      <c r="J3788" s="9">
        <v>0</v>
      </c>
      <c r="K3788" s="9">
        <v>0</v>
      </c>
      <c r="L3788" s="6" t="s">
        <v>3990</v>
      </c>
      <c r="M3788" s="9">
        <v>0</v>
      </c>
      <c r="N3788" s="9">
        <v>0</v>
      </c>
      <c r="O3788" s="6" t="s">
        <v>3990</v>
      </c>
      <c r="P3788" s="7">
        <v>38.32</v>
      </c>
      <c r="Q3788" s="7">
        <v>0</v>
      </c>
      <c r="R3788" s="6" t="s">
        <v>2075</v>
      </c>
      <c r="S3788" s="7">
        <v>38.32</v>
      </c>
      <c r="T3788" s="7">
        <v>0</v>
      </c>
      <c r="U3788" s="6" t="s">
        <v>2075</v>
      </c>
      <c r="V3788" s="6" t="s">
        <v>3992</v>
      </c>
      <c r="W3788" s="6" t="s">
        <v>2187</v>
      </c>
      <c r="X3788" s="6" t="s">
        <v>1962</v>
      </c>
      <c r="Y3788" s="6" t="s">
        <v>1026</v>
      </c>
      <c r="Z3788" s="6" t="s">
        <v>1027</v>
      </c>
    </row>
    <row r="3789" spans="1:26" hidden="1" x14ac:dyDescent="0.2">
      <c r="A3789" s="6" t="s">
        <v>3987</v>
      </c>
      <c r="B3789" s="6">
        <v>150997</v>
      </c>
      <c r="C3789" s="1">
        <v>42102</v>
      </c>
      <c r="D3789" s="6" t="s">
        <v>2225</v>
      </c>
      <c r="E3789" s="6" t="s">
        <v>4359</v>
      </c>
      <c r="F3789" s="9">
        <v>1490.28</v>
      </c>
      <c r="G3789" s="9">
        <v>0</v>
      </c>
      <c r="H3789" s="9">
        <v>0</v>
      </c>
      <c r="I3789" s="6" t="s">
        <v>3990</v>
      </c>
      <c r="J3789" s="9">
        <v>0</v>
      </c>
      <c r="K3789" s="9">
        <v>0</v>
      </c>
      <c r="L3789" s="6" t="s">
        <v>3990</v>
      </c>
      <c r="M3789" s="9">
        <v>0</v>
      </c>
      <c r="N3789" s="9">
        <v>0</v>
      </c>
      <c r="O3789" s="6" t="s">
        <v>3990</v>
      </c>
      <c r="P3789" s="7">
        <v>0</v>
      </c>
      <c r="Q3789" s="7">
        <v>0</v>
      </c>
      <c r="R3789" s="6" t="s">
        <v>3990</v>
      </c>
      <c r="S3789" s="7">
        <v>0</v>
      </c>
      <c r="T3789" s="7">
        <v>0</v>
      </c>
      <c r="U3789" s="6" t="s">
        <v>3990</v>
      </c>
      <c r="V3789" s="6" t="s">
        <v>3992</v>
      </c>
      <c r="W3789" s="6" t="s">
        <v>2226</v>
      </c>
      <c r="X3789" s="6" t="s">
        <v>1962</v>
      </c>
      <c r="Y3789" s="6" t="s">
        <v>2232</v>
      </c>
      <c r="Z3789" s="6" t="s">
        <v>2233</v>
      </c>
    </row>
    <row r="3790" spans="1:26" hidden="1" x14ac:dyDescent="0.2">
      <c r="A3790" s="6" t="s">
        <v>3987</v>
      </c>
      <c r="B3790" s="6">
        <v>150998</v>
      </c>
      <c r="C3790" s="1">
        <v>42102</v>
      </c>
      <c r="D3790" s="6" t="s">
        <v>2225</v>
      </c>
      <c r="E3790" s="6" t="s">
        <v>4359</v>
      </c>
      <c r="F3790" s="9">
        <v>830.1</v>
      </c>
      <c r="G3790" s="9">
        <v>0</v>
      </c>
      <c r="H3790" s="9">
        <v>0</v>
      </c>
      <c r="I3790" s="6" t="s">
        <v>3990</v>
      </c>
      <c r="J3790" s="9">
        <v>0</v>
      </c>
      <c r="K3790" s="9">
        <v>0</v>
      </c>
      <c r="L3790" s="6" t="s">
        <v>3990</v>
      </c>
      <c r="M3790" s="9">
        <v>0</v>
      </c>
      <c r="N3790" s="9">
        <v>0</v>
      </c>
      <c r="O3790" s="6" t="s">
        <v>3990</v>
      </c>
      <c r="P3790" s="7">
        <v>0</v>
      </c>
      <c r="Q3790" s="7">
        <v>0</v>
      </c>
      <c r="R3790" s="6" t="s">
        <v>3990</v>
      </c>
      <c r="S3790" s="7">
        <v>0</v>
      </c>
      <c r="T3790" s="7">
        <v>0</v>
      </c>
      <c r="U3790" s="6" t="s">
        <v>3990</v>
      </c>
      <c r="V3790" s="6" t="s">
        <v>1971</v>
      </c>
      <c r="W3790" s="6" t="s">
        <v>2550</v>
      </c>
      <c r="X3790" s="6" t="s">
        <v>4070</v>
      </c>
      <c r="Y3790" s="6" t="s">
        <v>2182</v>
      </c>
      <c r="Z3790" s="6" t="s">
        <v>2183</v>
      </c>
    </row>
    <row r="3791" spans="1:26" x14ac:dyDescent="0.2">
      <c r="A3791" s="6" t="s">
        <v>3987</v>
      </c>
      <c r="B3791" s="6">
        <v>150999</v>
      </c>
      <c r="C3791" s="1">
        <v>42102</v>
      </c>
      <c r="D3791" s="6" t="s">
        <v>1931</v>
      </c>
      <c r="E3791" s="6" t="s">
        <v>3989</v>
      </c>
      <c r="F3791" s="9">
        <v>773.44</v>
      </c>
      <c r="G3791" s="9">
        <v>773.44</v>
      </c>
      <c r="H3791" s="9">
        <v>139.22</v>
      </c>
      <c r="I3791" s="6" t="s">
        <v>4106</v>
      </c>
      <c r="J3791" s="9">
        <v>0</v>
      </c>
      <c r="K3791" s="9">
        <v>0</v>
      </c>
      <c r="L3791" s="6" t="s">
        <v>3990</v>
      </c>
      <c r="M3791" s="9">
        <v>0</v>
      </c>
      <c r="N3791" s="9">
        <v>0</v>
      </c>
      <c r="O3791" s="6" t="s">
        <v>3990</v>
      </c>
      <c r="P3791" s="7">
        <v>773.44</v>
      </c>
      <c r="Q3791" s="7">
        <v>12.76</v>
      </c>
      <c r="R3791" s="6" t="s">
        <v>3992</v>
      </c>
      <c r="S3791" s="7">
        <v>773.44</v>
      </c>
      <c r="T3791" s="7">
        <v>58.78</v>
      </c>
      <c r="U3791" s="6" t="s">
        <v>3992</v>
      </c>
      <c r="V3791" s="6" t="s">
        <v>3992</v>
      </c>
      <c r="W3791" s="6" t="s">
        <v>1916</v>
      </c>
      <c r="X3791" s="6" t="s">
        <v>4666</v>
      </c>
      <c r="Y3791" s="6" t="s">
        <v>2004</v>
      </c>
      <c r="Z3791" s="6" t="s">
        <v>2005</v>
      </c>
    </row>
    <row r="3792" spans="1:26" hidden="1" x14ac:dyDescent="0.2">
      <c r="A3792" s="6" t="s">
        <v>3987</v>
      </c>
      <c r="B3792" s="6">
        <v>151000</v>
      </c>
      <c r="C3792" s="1">
        <v>42102</v>
      </c>
      <c r="D3792" s="6" t="s">
        <v>2099</v>
      </c>
      <c r="E3792" s="6" t="s">
        <v>3989</v>
      </c>
      <c r="F3792" s="9">
        <v>145</v>
      </c>
      <c r="G3792" s="9">
        <v>0</v>
      </c>
      <c r="H3792" s="9">
        <v>0</v>
      </c>
      <c r="I3792" s="6" t="s">
        <v>3990</v>
      </c>
      <c r="J3792" s="9">
        <v>0</v>
      </c>
      <c r="K3792" s="9">
        <v>0</v>
      </c>
      <c r="L3792" s="6" t="s">
        <v>3990</v>
      </c>
      <c r="M3792" s="9">
        <v>0</v>
      </c>
      <c r="N3792" s="9">
        <v>0</v>
      </c>
      <c r="O3792" s="6" t="s">
        <v>3990</v>
      </c>
      <c r="P3792" s="7">
        <v>0</v>
      </c>
      <c r="Q3792" s="7">
        <v>0</v>
      </c>
      <c r="R3792" s="6" t="s">
        <v>3990</v>
      </c>
      <c r="S3792" s="7">
        <v>0</v>
      </c>
      <c r="T3792" s="7">
        <v>0</v>
      </c>
      <c r="U3792" s="6" t="s">
        <v>3990</v>
      </c>
      <c r="V3792" s="6" t="s">
        <v>3992</v>
      </c>
      <c r="W3792" s="6" t="s">
        <v>2100</v>
      </c>
      <c r="X3792" s="6" t="s">
        <v>4070</v>
      </c>
      <c r="Y3792" s="6" t="s">
        <v>1978</v>
      </c>
      <c r="Z3792" s="6" t="s">
        <v>1979</v>
      </c>
    </row>
    <row r="3793" spans="1:26" hidden="1" x14ac:dyDescent="0.2">
      <c r="A3793" s="6" t="s">
        <v>3987</v>
      </c>
      <c r="B3793" s="6">
        <v>151000</v>
      </c>
      <c r="C3793" s="1">
        <v>42102</v>
      </c>
      <c r="D3793" s="6" t="s">
        <v>2099</v>
      </c>
      <c r="E3793" s="6" t="s">
        <v>3989</v>
      </c>
      <c r="F3793" s="9">
        <v>145</v>
      </c>
      <c r="G3793" s="9">
        <v>0</v>
      </c>
      <c r="H3793" s="9">
        <v>0</v>
      </c>
      <c r="I3793" s="6" t="s">
        <v>3990</v>
      </c>
      <c r="J3793" s="9">
        <v>0</v>
      </c>
      <c r="K3793" s="9">
        <v>0</v>
      </c>
      <c r="L3793" s="6" t="s">
        <v>3990</v>
      </c>
      <c r="M3793" s="9">
        <v>0</v>
      </c>
      <c r="N3793" s="9">
        <v>0</v>
      </c>
      <c r="O3793" s="6" t="s">
        <v>3990</v>
      </c>
      <c r="P3793" s="7">
        <v>0</v>
      </c>
      <c r="Q3793" s="7">
        <v>0</v>
      </c>
      <c r="R3793" s="6" t="s">
        <v>3990</v>
      </c>
      <c r="S3793" s="7">
        <v>0</v>
      </c>
      <c r="T3793" s="7">
        <v>0</v>
      </c>
      <c r="U3793" s="6" t="s">
        <v>3990</v>
      </c>
      <c r="V3793" s="6" t="s">
        <v>3992</v>
      </c>
      <c r="W3793" s="6" t="s">
        <v>2100</v>
      </c>
      <c r="X3793" s="6" t="s">
        <v>4070</v>
      </c>
      <c r="Y3793" s="6" t="s">
        <v>1978</v>
      </c>
      <c r="Z3793" s="6" t="s">
        <v>1979</v>
      </c>
    </row>
    <row r="3794" spans="1:26" hidden="1" x14ac:dyDescent="0.2">
      <c r="A3794" s="6" t="s">
        <v>3987</v>
      </c>
      <c r="B3794" s="6">
        <v>151000</v>
      </c>
      <c r="C3794" s="1">
        <v>42102</v>
      </c>
      <c r="D3794" s="6" t="s">
        <v>2099</v>
      </c>
      <c r="E3794" s="6" t="s">
        <v>3989</v>
      </c>
      <c r="F3794" s="9">
        <v>145</v>
      </c>
      <c r="G3794" s="9">
        <v>0</v>
      </c>
      <c r="H3794" s="9">
        <v>0</v>
      </c>
      <c r="I3794" s="6" t="s">
        <v>3990</v>
      </c>
      <c r="J3794" s="9">
        <v>0</v>
      </c>
      <c r="K3794" s="9">
        <v>0</v>
      </c>
      <c r="L3794" s="6" t="s">
        <v>3990</v>
      </c>
      <c r="M3794" s="9">
        <v>0</v>
      </c>
      <c r="N3794" s="9">
        <v>0</v>
      </c>
      <c r="O3794" s="6" t="s">
        <v>3990</v>
      </c>
      <c r="P3794" s="7">
        <v>0</v>
      </c>
      <c r="Q3794" s="7">
        <v>0</v>
      </c>
      <c r="R3794" s="6" t="s">
        <v>3990</v>
      </c>
      <c r="S3794" s="7">
        <v>0</v>
      </c>
      <c r="T3794" s="7">
        <v>0</v>
      </c>
      <c r="U3794" s="6" t="s">
        <v>3990</v>
      </c>
      <c r="V3794" s="6" t="s">
        <v>3992</v>
      </c>
      <c r="W3794" s="6" t="s">
        <v>2100</v>
      </c>
      <c r="X3794" s="6" t="s">
        <v>4070</v>
      </c>
      <c r="Y3794" s="6" t="s">
        <v>1978</v>
      </c>
      <c r="Z3794" s="6" t="s">
        <v>1979</v>
      </c>
    </row>
    <row r="3795" spans="1:26" x14ac:dyDescent="0.2">
      <c r="A3795" s="6" t="s">
        <v>3987</v>
      </c>
      <c r="B3795" s="6">
        <v>151001</v>
      </c>
      <c r="C3795" s="1">
        <v>42102</v>
      </c>
      <c r="D3795" s="6" t="s">
        <v>1926</v>
      </c>
      <c r="E3795" s="6" t="s">
        <v>3418</v>
      </c>
      <c r="F3795" s="9">
        <v>4400</v>
      </c>
      <c r="G3795" s="9">
        <v>4400</v>
      </c>
      <c r="H3795" s="9">
        <v>308</v>
      </c>
      <c r="I3795" s="6" t="s">
        <v>4011</v>
      </c>
      <c r="J3795" s="9">
        <v>0</v>
      </c>
      <c r="K3795" s="9">
        <v>0</v>
      </c>
      <c r="L3795" s="6" t="s">
        <v>3990</v>
      </c>
      <c r="M3795" s="9">
        <v>0</v>
      </c>
      <c r="N3795" s="9">
        <v>0</v>
      </c>
      <c r="O3795" s="6" t="s">
        <v>3990</v>
      </c>
      <c r="P3795" s="7">
        <v>4400</v>
      </c>
      <c r="Q3795" s="7">
        <v>72.599999999999994</v>
      </c>
      <c r="R3795" s="6" t="s">
        <v>3992</v>
      </c>
      <c r="S3795" s="7">
        <v>4400</v>
      </c>
      <c r="T3795" s="7">
        <v>334.4</v>
      </c>
      <c r="U3795" s="6" t="s">
        <v>3992</v>
      </c>
      <c r="V3795" s="6" t="s">
        <v>3992</v>
      </c>
      <c r="W3795" s="6" t="s">
        <v>3960</v>
      </c>
      <c r="X3795" s="6" t="s">
        <v>4362</v>
      </c>
      <c r="Y3795" s="6" t="s">
        <v>1028</v>
      </c>
      <c r="Z3795" s="6" t="s">
        <v>1029</v>
      </c>
    </row>
    <row r="3796" spans="1:26" x14ac:dyDescent="0.2">
      <c r="A3796" s="6" t="s">
        <v>3987</v>
      </c>
      <c r="B3796" s="6">
        <v>151002</v>
      </c>
      <c r="C3796" s="1">
        <v>42102</v>
      </c>
      <c r="D3796" s="6" t="s">
        <v>1926</v>
      </c>
      <c r="E3796" s="6" t="s">
        <v>3418</v>
      </c>
      <c r="F3796" s="9">
        <v>506</v>
      </c>
      <c r="G3796" s="9">
        <v>440</v>
      </c>
      <c r="H3796" s="9">
        <v>30.8</v>
      </c>
      <c r="I3796" s="6" t="s">
        <v>4011</v>
      </c>
      <c r="J3796" s="9">
        <v>0</v>
      </c>
      <c r="K3796" s="9">
        <v>0</v>
      </c>
      <c r="L3796" s="6" t="s">
        <v>3990</v>
      </c>
      <c r="M3796" s="9">
        <v>440</v>
      </c>
      <c r="N3796" s="9">
        <v>66</v>
      </c>
      <c r="O3796" s="6" t="s">
        <v>1932</v>
      </c>
      <c r="P3796" s="7">
        <v>440</v>
      </c>
      <c r="Q3796" s="7">
        <v>7.26</v>
      </c>
      <c r="R3796" s="6" t="s">
        <v>3992</v>
      </c>
      <c r="S3796" s="7">
        <v>440</v>
      </c>
      <c r="T3796" s="7">
        <v>33.44</v>
      </c>
      <c r="U3796" s="6" t="s">
        <v>3992</v>
      </c>
      <c r="V3796" s="6" t="s">
        <v>3992</v>
      </c>
      <c r="W3796" s="6" t="s">
        <v>3960</v>
      </c>
      <c r="X3796" s="6" t="s">
        <v>4362</v>
      </c>
      <c r="Y3796" s="6" t="s">
        <v>1028</v>
      </c>
      <c r="Z3796" s="6" t="s">
        <v>1029</v>
      </c>
    </row>
    <row r="3797" spans="1:26" x14ac:dyDescent="0.2">
      <c r="A3797" s="6" t="s">
        <v>3987</v>
      </c>
      <c r="B3797" s="6">
        <v>151003</v>
      </c>
      <c r="C3797" s="1">
        <v>42102</v>
      </c>
      <c r="D3797" s="6" t="s">
        <v>1926</v>
      </c>
      <c r="E3797" s="6" t="s">
        <v>5203</v>
      </c>
      <c r="F3797" s="9">
        <v>127.19</v>
      </c>
      <c r="G3797" s="9">
        <v>110.6</v>
      </c>
      <c r="H3797" s="9">
        <v>13.27</v>
      </c>
      <c r="I3797" s="6" t="s">
        <v>4011</v>
      </c>
      <c r="J3797" s="9">
        <v>0</v>
      </c>
      <c r="K3797" s="9">
        <v>0</v>
      </c>
      <c r="L3797" s="6" t="s">
        <v>3990</v>
      </c>
      <c r="M3797" s="9">
        <v>110.6</v>
      </c>
      <c r="N3797" s="9">
        <v>16.59</v>
      </c>
      <c r="O3797" s="6" t="s">
        <v>1932</v>
      </c>
      <c r="P3797" s="7">
        <v>110.6</v>
      </c>
      <c r="Q3797" s="7">
        <v>1.82</v>
      </c>
      <c r="R3797" s="6" t="s">
        <v>3992</v>
      </c>
      <c r="S3797" s="7">
        <v>110.6</v>
      </c>
      <c r="T3797" s="7">
        <v>8.41</v>
      </c>
      <c r="U3797" s="6" t="s">
        <v>3992</v>
      </c>
      <c r="V3797" s="6" t="s">
        <v>3992</v>
      </c>
      <c r="W3797" s="6" t="s">
        <v>2481</v>
      </c>
      <c r="X3797" s="6" t="s">
        <v>4070</v>
      </c>
      <c r="Y3797" s="6" t="s">
        <v>1030</v>
      </c>
      <c r="Z3797" s="6" t="s">
        <v>1031</v>
      </c>
    </row>
    <row r="3798" spans="1:26" x14ac:dyDescent="0.2">
      <c r="A3798" s="6" t="s">
        <v>3987</v>
      </c>
      <c r="B3798" s="6">
        <v>151004</v>
      </c>
      <c r="C3798" s="1">
        <v>42102</v>
      </c>
      <c r="D3798" s="6" t="s">
        <v>1986</v>
      </c>
      <c r="E3798" s="6" t="s">
        <v>3989</v>
      </c>
      <c r="F3798" s="9">
        <v>594.24</v>
      </c>
      <c r="G3798" s="9">
        <v>516.73</v>
      </c>
      <c r="H3798" s="9">
        <v>93.01</v>
      </c>
      <c r="I3798" s="6" t="s">
        <v>4360</v>
      </c>
      <c r="J3798" s="9">
        <v>0</v>
      </c>
      <c r="K3798" s="9">
        <v>0</v>
      </c>
      <c r="L3798" s="6" t="s">
        <v>3990</v>
      </c>
      <c r="M3798" s="9">
        <v>516.73</v>
      </c>
      <c r="N3798" s="9">
        <v>77.510000000000005</v>
      </c>
      <c r="O3798" s="6" t="s">
        <v>1932</v>
      </c>
      <c r="P3798" s="7">
        <v>516.73</v>
      </c>
      <c r="Q3798" s="7">
        <v>8.5299999999999994</v>
      </c>
      <c r="R3798" s="6" t="s">
        <v>3992</v>
      </c>
      <c r="S3798" s="7">
        <v>516.73</v>
      </c>
      <c r="T3798" s="7">
        <v>39.270000000000003</v>
      </c>
      <c r="U3798" s="6" t="s">
        <v>3992</v>
      </c>
      <c r="V3798" s="6" t="s">
        <v>3992</v>
      </c>
      <c r="W3798" s="6" t="s">
        <v>2421</v>
      </c>
      <c r="X3798" s="6" t="s">
        <v>4049</v>
      </c>
      <c r="Y3798" s="6" t="s">
        <v>3793</v>
      </c>
      <c r="Z3798" s="6" t="s">
        <v>3794</v>
      </c>
    </row>
    <row r="3799" spans="1:26" x14ac:dyDescent="0.2">
      <c r="A3799" s="6" t="s">
        <v>3987</v>
      </c>
      <c r="B3799" s="6">
        <v>151005</v>
      </c>
      <c r="C3799" s="1">
        <v>42102</v>
      </c>
      <c r="D3799" s="6" t="s">
        <v>1926</v>
      </c>
      <c r="E3799" s="6" t="s">
        <v>4096</v>
      </c>
      <c r="F3799" s="9">
        <v>22.96</v>
      </c>
      <c r="G3799" s="9">
        <v>22.96</v>
      </c>
      <c r="H3799" s="9">
        <v>2.76</v>
      </c>
      <c r="I3799" s="6" t="s">
        <v>4011</v>
      </c>
      <c r="J3799" s="9">
        <v>0</v>
      </c>
      <c r="K3799" s="9">
        <v>0</v>
      </c>
      <c r="L3799" s="6" t="s">
        <v>3990</v>
      </c>
      <c r="M3799" s="9">
        <v>0</v>
      </c>
      <c r="N3799" s="9">
        <v>0</v>
      </c>
      <c r="O3799" s="6" t="s">
        <v>3990</v>
      </c>
      <c r="P3799" s="7">
        <v>22.96</v>
      </c>
      <c r="Q3799" s="7">
        <v>0.38</v>
      </c>
      <c r="R3799" s="6" t="s">
        <v>3992</v>
      </c>
      <c r="S3799" s="7">
        <v>22.96</v>
      </c>
      <c r="T3799" s="7">
        <v>1.74</v>
      </c>
      <c r="U3799" s="6" t="s">
        <v>3992</v>
      </c>
      <c r="V3799" s="6" t="s">
        <v>3992</v>
      </c>
      <c r="W3799" s="6" t="s">
        <v>2017</v>
      </c>
      <c r="X3799" s="6" t="s">
        <v>1962</v>
      </c>
      <c r="Y3799" s="6" t="s">
        <v>2486</v>
      </c>
      <c r="Z3799" s="6" t="s">
        <v>2019</v>
      </c>
    </row>
    <row r="3800" spans="1:26" x14ac:dyDescent="0.2">
      <c r="A3800" s="6" t="s">
        <v>3987</v>
      </c>
      <c r="B3800" s="6">
        <v>151006</v>
      </c>
      <c r="C3800" s="1">
        <v>42102</v>
      </c>
      <c r="D3800" s="6" t="s">
        <v>1931</v>
      </c>
      <c r="E3800" s="6" t="s">
        <v>3989</v>
      </c>
      <c r="F3800" s="9">
        <v>340.4</v>
      </c>
      <c r="G3800" s="9">
        <v>296</v>
      </c>
      <c r="H3800" s="9">
        <v>53.28</v>
      </c>
      <c r="I3800" s="6" t="s">
        <v>4011</v>
      </c>
      <c r="J3800" s="9">
        <v>0</v>
      </c>
      <c r="K3800" s="9">
        <v>0</v>
      </c>
      <c r="L3800" s="6" t="s">
        <v>3990</v>
      </c>
      <c r="M3800" s="9">
        <v>296</v>
      </c>
      <c r="N3800" s="9">
        <v>44.4</v>
      </c>
      <c r="O3800" s="6" t="s">
        <v>1932</v>
      </c>
      <c r="P3800" s="7">
        <v>296</v>
      </c>
      <c r="Q3800" s="7">
        <v>4.88</v>
      </c>
      <c r="R3800" s="6" t="s">
        <v>3992</v>
      </c>
      <c r="S3800" s="7">
        <v>296</v>
      </c>
      <c r="T3800" s="7">
        <v>22.5</v>
      </c>
      <c r="U3800" s="6" t="s">
        <v>3992</v>
      </c>
      <c r="V3800" s="6" t="s">
        <v>3992</v>
      </c>
      <c r="W3800" s="6" t="s">
        <v>972</v>
      </c>
      <c r="X3800" s="6" t="s">
        <v>4362</v>
      </c>
      <c r="Y3800" s="6" t="s">
        <v>1032</v>
      </c>
      <c r="Z3800" s="6" t="s">
        <v>1033</v>
      </c>
    </row>
    <row r="3801" spans="1:26" x14ac:dyDescent="0.2">
      <c r="A3801" s="6" t="s">
        <v>3987</v>
      </c>
      <c r="B3801" s="6">
        <v>151007</v>
      </c>
      <c r="C3801" s="1">
        <v>42102</v>
      </c>
      <c r="D3801" s="6" t="s">
        <v>1986</v>
      </c>
      <c r="E3801" s="6" t="s">
        <v>3989</v>
      </c>
      <c r="F3801" s="9">
        <v>285.64</v>
      </c>
      <c r="G3801" s="9">
        <v>248.38</v>
      </c>
      <c r="H3801" s="9">
        <v>44.71</v>
      </c>
      <c r="I3801" s="6" t="s">
        <v>4360</v>
      </c>
      <c r="J3801" s="9">
        <v>0</v>
      </c>
      <c r="K3801" s="9">
        <v>0</v>
      </c>
      <c r="L3801" s="6" t="s">
        <v>3990</v>
      </c>
      <c r="M3801" s="9">
        <v>248.38</v>
      </c>
      <c r="N3801" s="9">
        <v>37.26</v>
      </c>
      <c r="O3801" s="6" t="s">
        <v>1932</v>
      </c>
      <c r="P3801" s="7">
        <v>248.38</v>
      </c>
      <c r="Q3801" s="7">
        <v>4.0999999999999996</v>
      </c>
      <c r="R3801" s="6" t="s">
        <v>3992</v>
      </c>
      <c r="S3801" s="7">
        <v>248.38</v>
      </c>
      <c r="T3801" s="7">
        <v>18.88</v>
      </c>
      <c r="U3801" s="6" t="s">
        <v>3992</v>
      </c>
      <c r="V3801" s="6" t="s">
        <v>3992</v>
      </c>
      <c r="W3801" s="6" t="s">
        <v>2069</v>
      </c>
      <c r="X3801" s="6" t="s">
        <v>4362</v>
      </c>
      <c r="Y3801" s="6" t="s">
        <v>4747</v>
      </c>
      <c r="Z3801" s="6" t="s">
        <v>4748</v>
      </c>
    </row>
    <row r="3802" spans="1:26" x14ac:dyDescent="0.2">
      <c r="A3802" s="6" t="s">
        <v>3987</v>
      </c>
      <c r="B3802" s="6">
        <v>151007</v>
      </c>
      <c r="C3802" s="1">
        <v>42102</v>
      </c>
      <c r="D3802" s="6" t="s">
        <v>1986</v>
      </c>
      <c r="E3802" s="6" t="s">
        <v>3989</v>
      </c>
      <c r="F3802" s="9">
        <v>346.51</v>
      </c>
      <c r="G3802" s="9">
        <v>301.31</v>
      </c>
      <c r="H3802" s="9">
        <v>54.24</v>
      </c>
      <c r="I3802" s="6" t="s">
        <v>4360</v>
      </c>
      <c r="J3802" s="9">
        <v>0</v>
      </c>
      <c r="K3802" s="9">
        <v>0</v>
      </c>
      <c r="L3802" s="6" t="s">
        <v>3990</v>
      </c>
      <c r="M3802" s="9">
        <v>301.31</v>
      </c>
      <c r="N3802" s="9">
        <v>45.2</v>
      </c>
      <c r="O3802" s="6" t="s">
        <v>1932</v>
      </c>
      <c r="P3802" s="7">
        <v>301.31</v>
      </c>
      <c r="Q3802" s="7">
        <v>4.97</v>
      </c>
      <c r="R3802" s="6" t="s">
        <v>3992</v>
      </c>
      <c r="S3802" s="7">
        <v>301.31</v>
      </c>
      <c r="T3802" s="7">
        <v>22.9</v>
      </c>
      <c r="U3802" s="6" t="s">
        <v>3992</v>
      </c>
      <c r="V3802" s="6" t="s">
        <v>3992</v>
      </c>
      <c r="W3802" s="6" t="s">
        <v>2069</v>
      </c>
      <c r="X3802" s="6" t="s">
        <v>4362</v>
      </c>
      <c r="Y3802" s="6" t="s">
        <v>1034</v>
      </c>
      <c r="Z3802" s="6" t="s">
        <v>1035</v>
      </c>
    </row>
    <row r="3803" spans="1:26" x14ac:dyDescent="0.2">
      <c r="A3803" s="6" t="s">
        <v>3987</v>
      </c>
      <c r="B3803" s="6">
        <v>151007</v>
      </c>
      <c r="C3803" s="1">
        <v>42102</v>
      </c>
      <c r="D3803" s="6" t="s">
        <v>1986</v>
      </c>
      <c r="E3803" s="6" t="s">
        <v>3989</v>
      </c>
      <c r="F3803" s="9">
        <v>392.82</v>
      </c>
      <c r="G3803" s="9">
        <v>341.58</v>
      </c>
      <c r="H3803" s="9">
        <v>61.48</v>
      </c>
      <c r="I3803" s="6" t="s">
        <v>4360</v>
      </c>
      <c r="J3803" s="9">
        <v>0</v>
      </c>
      <c r="K3803" s="9">
        <v>0</v>
      </c>
      <c r="L3803" s="6" t="s">
        <v>3990</v>
      </c>
      <c r="M3803" s="9">
        <v>341.58</v>
      </c>
      <c r="N3803" s="9">
        <v>51.24</v>
      </c>
      <c r="O3803" s="6" t="s">
        <v>1932</v>
      </c>
      <c r="P3803" s="7">
        <v>341.58</v>
      </c>
      <c r="Q3803" s="7">
        <v>5.64</v>
      </c>
      <c r="R3803" s="6" t="s">
        <v>3992</v>
      </c>
      <c r="S3803" s="7">
        <v>341.58</v>
      </c>
      <c r="T3803" s="7">
        <v>25.96</v>
      </c>
      <c r="U3803" s="6" t="s">
        <v>3992</v>
      </c>
      <c r="V3803" s="6" t="s">
        <v>3992</v>
      </c>
      <c r="W3803" s="6" t="s">
        <v>2069</v>
      </c>
      <c r="X3803" s="6" t="s">
        <v>4362</v>
      </c>
      <c r="Y3803" s="6" t="s">
        <v>3888</v>
      </c>
      <c r="Z3803" s="6" t="s">
        <v>3889</v>
      </c>
    </row>
    <row r="3804" spans="1:26" x14ac:dyDescent="0.2">
      <c r="A3804" s="6" t="s">
        <v>3987</v>
      </c>
      <c r="B3804" s="6">
        <v>151007</v>
      </c>
      <c r="C3804" s="1">
        <v>42102</v>
      </c>
      <c r="D3804" s="6" t="s">
        <v>1986</v>
      </c>
      <c r="E3804" s="6" t="s">
        <v>3989</v>
      </c>
      <c r="F3804" s="9">
        <v>4166.47</v>
      </c>
      <c r="G3804" s="9">
        <v>3623.02</v>
      </c>
      <c r="H3804" s="9">
        <v>652.14</v>
      </c>
      <c r="I3804" s="6" t="s">
        <v>4360</v>
      </c>
      <c r="J3804" s="9">
        <v>0</v>
      </c>
      <c r="K3804" s="9">
        <v>0</v>
      </c>
      <c r="L3804" s="6" t="s">
        <v>3990</v>
      </c>
      <c r="M3804" s="9">
        <v>3623.02</v>
      </c>
      <c r="N3804" s="9">
        <v>543.45000000000005</v>
      </c>
      <c r="O3804" s="6" t="s">
        <v>1932</v>
      </c>
      <c r="P3804" s="7">
        <v>3623.02</v>
      </c>
      <c r="Q3804" s="7">
        <v>59.78</v>
      </c>
      <c r="R3804" s="6" t="s">
        <v>3992</v>
      </c>
      <c r="S3804" s="7">
        <v>3623.02</v>
      </c>
      <c r="T3804" s="7">
        <v>275.35000000000002</v>
      </c>
      <c r="U3804" s="6" t="s">
        <v>3992</v>
      </c>
      <c r="V3804" s="6" t="s">
        <v>3992</v>
      </c>
      <c r="W3804" s="6" t="s">
        <v>2069</v>
      </c>
      <c r="X3804" s="6" t="s">
        <v>4362</v>
      </c>
      <c r="Y3804" s="6" t="s">
        <v>4999</v>
      </c>
      <c r="Z3804" s="6" t="s">
        <v>5000</v>
      </c>
    </row>
    <row r="3805" spans="1:26" x14ac:dyDescent="0.2">
      <c r="A3805" s="6" t="s">
        <v>3987</v>
      </c>
      <c r="B3805" s="6">
        <v>151007</v>
      </c>
      <c r="C3805" s="1">
        <v>42102</v>
      </c>
      <c r="D3805" s="6" t="s">
        <v>1986</v>
      </c>
      <c r="E3805" s="6" t="s">
        <v>3989</v>
      </c>
      <c r="F3805" s="9">
        <v>933.28</v>
      </c>
      <c r="G3805" s="9">
        <v>811.55</v>
      </c>
      <c r="H3805" s="9">
        <v>146.08000000000001</v>
      </c>
      <c r="I3805" s="6" t="s">
        <v>4360</v>
      </c>
      <c r="J3805" s="9">
        <v>0</v>
      </c>
      <c r="K3805" s="9">
        <v>0</v>
      </c>
      <c r="L3805" s="6" t="s">
        <v>3990</v>
      </c>
      <c r="M3805" s="9">
        <v>811.55</v>
      </c>
      <c r="N3805" s="9">
        <v>121.73</v>
      </c>
      <c r="O3805" s="6" t="s">
        <v>1932</v>
      </c>
      <c r="P3805" s="7">
        <v>811.55</v>
      </c>
      <c r="Q3805" s="7">
        <v>13.39</v>
      </c>
      <c r="R3805" s="6" t="s">
        <v>3992</v>
      </c>
      <c r="S3805" s="7">
        <v>811.55</v>
      </c>
      <c r="T3805" s="7">
        <v>61.68</v>
      </c>
      <c r="U3805" s="6" t="s">
        <v>3992</v>
      </c>
      <c r="V3805" s="6" t="s">
        <v>3992</v>
      </c>
      <c r="W3805" s="6" t="s">
        <v>2069</v>
      </c>
      <c r="X3805" s="6" t="s">
        <v>4362</v>
      </c>
      <c r="Y3805" s="6" t="s">
        <v>3904</v>
      </c>
      <c r="Z3805" s="6" t="s">
        <v>3905</v>
      </c>
    </row>
    <row r="3806" spans="1:26" x14ac:dyDescent="0.2">
      <c r="A3806" s="6" t="s">
        <v>3987</v>
      </c>
      <c r="B3806" s="6">
        <v>151007</v>
      </c>
      <c r="C3806" s="1">
        <v>42102</v>
      </c>
      <c r="D3806" s="6" t="s">
        <v>1986</v>
      </c>
      <c r="E3806" s="6" t="s">
        <v>3989</v>
      </c>
      <c r="F3806" s="9">
        <v>1981.8</v>
      </c>
      <c r="G3806" s="9">
        <v>1723.3</v>
      </c>
      <c r="H3806" s="9">
        <v>310.19</v>
      </c>
      <c r="I3806" s="6" t="s">
        <v>4360</v>
      </c>
      <c r="J3806" s="9">
        <v>0</v>
      </c>
      <c r="K3806" s="9">
        <v>0</v>
      </c>
      <c r="L3806" s="6" t="s">
        <v>3990</v>
      </c>
      <c r="M3806" s="9">
        <v>1723.3</v>
      </c>
      <c r="N3806" s="9">
        <v>258.5</v>
      </c>
      <c r="O3806" s="6" t="s">
        <v>1932</v>
      </c>
      <c r="P3806" s="7">
        <v>1723.3</v>
      </c>
      <c r="Q3806" s="7">
        <v>28.43</v>
      </c>
      <c r="R3806" s="6" t="s">
        <v>3992</v>
      </c>
      <c r="S3806" s="7">
        <v>1723.3</v>
      </c>
      <c r="T3806" s="7">
        <v>130.97</v>
      </c>
      <c r="U3806" s="6" t="s">
        <v>3992</v>
      </c>
      <c r="V3806" s="6" t="s">
        <v>3992</v>
      </c>
      <c r="W3806" s="6" t="s">
        <v>2069</v>
      </c>
      <c r="X3806" s="6" t="s">
        <v>4362</v>
      </c>
      <c r="Y3806" s="6" t="s">
        <v>5005</v>
      </c>
      <c r="Z3806" s="6" t="s">
        <v>5006</v>
      </c>
    </row>
    <row r="3807" spans="1:26" x14ac:dyDescent="0.2">
      <c r="A3807" s="6" t="s">
        <v>3987</v>
      </c>
      <c r="B3807" s="6">
        <v>151007</v>
      </c>
      <c r="C3807" s="1">
        <v>42102</v>
      </c>
      <c r="D3807" s="6" t="s">
        <v>1986</v>
      </c>
      <c r="E3807" s="6" t="s">
        <v>3989</v>
      </c>
      <c r="F3807" s="9">
        <v>1920.3</v>
      </c>
      <c r="G3807" s="9">
        <v>1669.83</v>
      </c>
      <c r="H3807" s="9">
        <v>300.57</v>
      </c>
      <c r="I3807" s="6" t="s">
        <v>4360</v>
      </c>
      <c r="J3807" s="9">
        <v>0</v>
      </c>
      <c r="K3807" s="9">
        <v>0</v>
      </c>
      <c r="L3807" s="6" t="s">
        <v>3990</v>
      </c>
      <c r="M3807" s="9">
        <v>1669.83</v>
      </c>
      <c r="N3807" s="9">
        <v>250.47</v>
      </c>
      <c r="O3807" s="6" t="s">
        <v>1932</v>
      </c>
      <c r="P3807" s="7">
        <v>1669.83</v>
      </c>
      <c r="Q3807" s="7">
        <v>27.55</v>
      </c>
      <c r="R3807" s="6" t="s">
        <v>3992</v>
      </c>
      <c r="S3807" s="7">
        <v>1669.83</v>
      </c>
      <c r="T3807" s="7">
        <v>126.91</v>
      </c>
      <c r="U3807" s="6" t="s">
        <v>3992</v>
      </c>
      <c r="V3807" s="6" t="s">
        <v>3992</v>
      </c>
      <c r="W3807" s="6" t="s">
        <v>2069</v>
      </c>
      <c r="X3807" s="6" t="s">
        <v>4362</v>
      </c>
      <c r="Y3807" s="6" t="s">
        <v>1036</v>
      </c>
      <c r="Z3807" s="6" t="s">
        <v>1037</v>
      </c>
    </row>
    <row r="3808" spans="1:26" x14ac:dyDescent="0.2">
      <c r="A3808" s="6" t="s">
        <v>3987</v>
      </c>
      <c r="B3808" s="6">
        <v>151007</v>
      </c>
      <c r="C3808" s="1">
        <v>42102</v>
      </c>
      <c r="D3808" s="6" t="s">
        <v>1986</v>
      </c>
      <c r="E3808" s="6" t="s">
        <v>3989</v>
      </c>
      <c r="F3808" s="9">
        <v>1920.3</v>
      </c>
      <c r="G3808" s="9">
        <v>1669.83</v>
      </c>
      <c r="H3808" s="9">
        <v>300.57</v>
      </c>
      <c r="I3808" s="6" t="s">
        <v>4360</v>
      </c>
      <c r="J3808" s="9">
        <v>0</v>
      </c>
      <c r="K3808" s="9">
        <v>0</v>
      </c>
      <c r="L3808" s="6" t="s">
        <v>3990</v>
      </c>
      <c r="M3808" s="9">
        <v>1669.83</v>
      </c>
      <c r="N3808" s="9">
        <v>250.47</v>
      </c>
      <c r="O3808" s="6" t="s">
        <v>1932</v>
      </c>
      <c r="P3808" s="7">
        <v>1669.83</v>
      </c>
      <c r="Q3808" s="7">
        <v>27.55</v>
      </c>
      <c r="R3808" s="6" t="s">
        <v>3992</v>
      </c>
      <c r="S3808" s="7">
        <v>1669.83</v>
      </c>
      <c r="T3808" s="7">
        <v>126.91</v>
      </c>
      <c r="U3808" s="6" t="s">
        <v>3992</v>
      </c>
      <c r="V3808" s="6" t="s">
        <v>3992</v>
      </c>
      <c r="W3808" s="6" t="s">
        <v>2069</v>
      </c>
      <c r="X3808" s="6" t="s">
        <v>4362</v>
      </c>
      <c r="Y3808" s="6" t="s">
        <v>3908</v>
      </c>
      <c r="Z3808" s="6" t="s">
        <v>3909</v>
      </c>
    </row>
    <row r="3809" spans="1:26" x14ac:dyDescent="0.2">
      <c r="A3809" s="6" t="s">
        <v>3987</v>
      </c>
      <c r="B3809" s="6">
        <v>151007</v>
      </c>
      <c r="C3809" s="1">
        <v>42102</v>
      </c>
      <c r="D3809" s="6" t="s">
        <v>1986</v>
      </c>
      <c r="E3809" s="6" t="s">
        <v>3989</v>
      </c>
      <c r="F3809" s="9">
        <v>9908.9599999999991</v>
      </c>
      <c r="G3809" s="9">
        <v>8616.49</v>
      </c>
      <c r="H3809" s="9">
        <v>1550.97</v>
      </c>
      <c r="I3809" s="6" t="s">
        <v>4360</v>
      </c>
      <c r="J3809" s="9">
        <v>0</v>
      </c>
      <c r="K3809" s="9">
        <v>0</v>
      </c>
      <c r="L3809" s="6" t="s">
        <v>3990</v>
      </c>
      <c r="M3809" s="9">
        <v>8616.49</v>
      </c>
      <c r="N3809" s="9">
        <v>1292.47</v>
      </c>
      <c r="O3809" s="6" t="s">
        <v>1932</v>
      </c>
      <c r="P3809" s="7">
        <v>8616.49</v>
      </c>
      <c r="Q3809" s="7">
        <v>142.16999999999999</v>
      </c>
      <c r="R3809" s="6" t="s">
        <v>3992</v>
      </c>
      <c r="S3809" s="7">
        <v>8616.49</v>
      </c>
      <c r="T3809" s="7">
        <v>654.85</v>
      </c>
      <c r="U3809" s="6" t="s">
        <v>3992</v>
      </c>
      <c r="V3809" s="6" t="s">
        <v>3992</v>
      </c>
      <c r="W3809" s="6" t="s">
        <v>2069</v>
      </c>
      <c r="X3809" s="6" t="s">
        <v>4362</v>
      </c>
      <c r="Y3809" s="6" t="s">
        <v>2363</v>
      </c>
      <c r="Z3809" s="6" t="s">
        <v>2364</v>
      </c>
    </row>
    <row r="3810" spans="1:26" x14ac:dyDescent="0.2">
      <c r="A3810" s="6" t="s">
        <v>3987</v>
      </c>
      <c r="B3810" s="6">
        <v>151007</v>
      </c>
      <c r="C3810" s="1">
        <v>42102</v>
      </c>
      <c r="D3810" s="6" t="s">
        <v>1986</v>
      </c>
      <c r="E3810" s="6" t="s">
        <v>3989</v>
      </c>
      <c r="F3810" s="9">
        <v>342.86</v>
      </c>
      <c r="G3810" s="9">
        <v>298.14</v>
      </c>
      <c r="H3810" s="9">
        <v>53.67</v>
      </c>
      <c r="I3810" s="6" t="s">
        <v>4360</v>
      </c>
      <c r="J3810" s="9">
        <v>0</v>
      </c>
      <c r="K3810" s="9">
        <v>0</v>
      </c>
      <c r="L3810" s="6" t="s">
        <v>3990</v>
      </c>
      <c r="M3810" s="9">
        <v>298.14</v>
      </c>
      <c r="N3810" s="9">
        <v>44.72</v>
      </c>
      <c r="O3810" s="6" t="s">
        <v>1932</v>
      </c>
      <c r="P3810" s="7">
        <v>298.14</v>
      </c>
      <c r="Q3810" s="7">
        <v>4.92</v>
      </c>
      <c r="R3810" s="6" t="s">
        <v>3992</v>
      </c>
      <c r="S3810" s="7">
        <v>298.14</v>
      </c>
      <c r="T3810" s="7">
        <v>22.66</v>
      </c>
      <c r="U3810" s="6" t="s">
        <v>3992</v>
      </c>
      <c r="V3810" s="6" t="s">
        <v>3992</v>
      </c>
      <c r="W3810" s="6" t="s">
        <v>2069</v>
      </c>
      <c r="X3810" s="6" t="s">
        <v>4362</v>
      </c>
      <c r="Y3810" s="6" t="s">
        <v>4994</v>
      </c>
      <c r="Z3810" s="6" t="s">
        <v>4995</v>
      </c>
    </row>
    <row r="3811" spans="1:26" x14ac:dyDescent="0.2">
      <c r="A3811" s="6" t="s">
        <v>3987</v>
      </c>
      <c r="B3811" s="6">
        <v>151007</v>
      </c>
      <c r="C3811" s="1">
        <v>42102</v>
      </c>
      <c r="D3811" s="6" t="s">
        <v>1986</v>
      </c>
      <c r="E3811" s="6" t="s">
        <v>3989</v>
      </c>
      <c r="F3811" s="9">
        <v>1905.12</v>
      </c>
      <c r="G3811" s="9">
        <v>1656.63</v>
      </c>
      <c r="H3811" s="9">
        <v>298.19</v>
      </c>
      <c r="I3811" s="6" t="s">
        <v>4360</v>
      </c>
      <c r="J3811" s="9">
        <v>0</v>
      </c>
      <c r="K3811" s="9">
        <v>0</v>
      </c>
      <c r="L3811" s="6" t="s">
        <v>3990</v>
      </c>
      <c r="M3811" s="9">
        <v>1656.63</v>
      </c>
      <c r="N3811" s="9">
        <v>248.49</v>
      </c>
      <c r="O3811" s="6" t="s">
        <v>1932</v>
      </c>
      <c r="P3811" s="7">
        <v>1656.63</v>
      </c>
      <c r="Q3811" s="7">
        <v>27.33</v>
      </c>
      <c r="R3811" s="6" t="s">
        <v>3992</v>
      </c>
      <c r="S3811" s="7">
        <v>1656.63</v>
      </c>
      <c r="T3811" s="7">
        <v>125.9</v>
      </c>
      <c r="U3811" s="6" t="s">
        <v>3992</v>
      </c>
      <c r="V3811" s="6" t="s">
        <v>3992</v>
      </c>
      <c r="W3811" s="6" t="s">
        <v>2069</v>
      </c>
      <c r="X3811" s="6" t="s">
        <v>4362</v>
      </c>
      <c r="Y3811" s="6" t="s">
        <v>2132</v>
      </c>
      <c r="Z3811" s="6" t="s">
        <v>2133</v>
      </c>
    </row>
    <row r="3812" spans="1:26" hidden="1" x14ac:dyDescent="0.2">
      <c r="A3812" s="6" t="s">
        <v>3987</v>
      </c>
      <c r="B3812" s="6">
        <v>151008</v>
      </c>
      <c r="C3812" s="1">
        <v>42102</v>
      </c>
      <c r="D3812" s="6" t="s">
        <v>2225</v>
      </c>
      <c r="E3812" s="6" t="s">
        <v>4359</v>
      </c>
      <c r="F3812" s="9">
        <v>830.1</v>
      </c>
      <c r="G3812" s="9">
        <v>0</v>
      </c>
      <c r="H3812" s="9">
        <v>0</v>
      </c>
      <c r="I3812" s="6" t="s">
        <v>3990</v>
      </c>
      <c r="J3812" s="9">
        <v>0</v>
      </c>
      <c r="K3812" s="9">
        <v>0</v>
      </c>
      <c r="L3812" s="6" t="s">
        <v>3990</v>
      </c>
      <c r="M3812" s="9">
        <v>0</v>
      </c>
      <c r="N3812" s="9">
        <v>0</v>
      </c>
      <c r="O3812" s="6" t="s">
        <v>3990</v>
      </c>
      <c r="P3812" s="7">
        <v>0</v>
      </c>
      <c r="Q3812" s="7">
        <v>0</v>
      </c>
      <c r="R3812" s="6" t="s">
        <v>3990</v>
      </c>
      <c r="S3812" s="7">
        <v>0</v>
      </c>
      <c r="T3812" s="7">
        <v>0</v>
      </c>
      <c r="U3812" s="6" t="s">
        <v>3990</v>
      </c>
      <c r="V3812" s="6" t="s">
        <v>3992</v>
      </c>
      <c r="W3812" s="6" t="s">
        <v>2550</v>
      </c>
      <c r="X3812" s="6" t="s">
        <v>4070</v>
      </c>
      <c r="Y3812" s="6" t="s">
        <v>2182</v>
      </c>
      <c r="Z3812" s="6" t="s">
        <v>2183</v>
      </c>
    </row>
    <row r="3813" spans="1:26" x14ac:dyDescent="0.2">
      <c r="A3813" s="6" t="s">
        <v>3987</v>
      </c>
      <c r="B3813" s="6">
        <v>151009</v>
      </c>
      <c r="C3813" s="1">
        <v>42102</v>
      </c>
      <c r="D3813" s="6" t="s">
        <v>1986</v>
      </c>
      <c r="E3813" s="6" t="s">
        <v>3989</v>
      </c>
      <c r="F3813" s="9">
        <v>2449.21</v>
      </c>
      <c r="G3813" s="9">
        <v>0</v>
      </c>
      <c r="H3813" s="9">
        <v>0</v>
      </c>
      <c r="I3813" s="6" t="s">
        <v>3990</v>
      </c>
      <c r="J3813" s="9">
        <v>0</v>
      </c>
      <c r="K3813" s="9">
        <v>0</v>
      </c>
      <c r="L3813" s="6" t="s">
        <v>3990</v>
      </c>
      <c r="M3813" s="9">
        <v>2129.75</v>
      </c>
      <c r="N3813" s="9">
        <v>319.45999999999998</v>
      </c>
      <c r="O3813" s="6" t="s">
        <v>1932</v>
      </c>
      <c r="P3813" s="7">
        <v>2129.75</v>
      </c>
      <c r="Q3813" s="7">
        <v>35.14</v>
      </c>
      <c r="R3813" s="6" t="s">
        <v>3992</v>
      </c>
      <c r="S3813" s="7">
        <v>2129.75</v>
      </c>
      <c r="T3813" s="7">
        <v>161.86000000000001</v>
      </c>
      <c r="U3813" s="6" t="s">
        <v>3992</v>
      </c>
      <c r="V3813" s="6" t="s">
        <v>3992</v>
      </c>
      <c r="W3813" s="6" t="s">
        <v>2729</v>
      </c>
      <c r="X3813" s="6" t="s">
        <v>4362</v>
      </c>
      <c r="Y3813" s="6" t="s">
        <v>4688</v>
      </c>
      <c r="Z3813" s="6" t="s">
        <v>4689</v>
      </c>
    </row>
    <row r="3814" spans="1:26" x14ac:dyDescent="0.2">
      <c r="A3814" s="6" t="s">
        <v>3987</v>
      </c>
      <c r="B3814" s="6">
        <v>151010</v>
      </c>
      <c r="C3814" s="1">
        <v>42102</v>
      </c>
      <c r="D3814" s="6" t="s">
        <v>1926</v>
      </c>
      <c r="E3814" s="6" t="s">
        <v>4096</v>
      </c>
      <c r="F3814" s="9">
        <v>2847.45</v>
      </c>
      <c r="G3814" s="9">
        <v>2847.45</v>
      </c>
      <c r="H3814" s="9">
        <v>113.9</v>
      </c>
      <c r="I3814" s="6" t="s">
        <v>1892</v>
      </c>
      <c r="J3814" s="9">
        <v>0</v>
      </c>
      <c r="K3814" s="9">
        <v>0</v>
      </c>
      <c r="L3814" s="6" t="s">
        <v>3990</v>
      </c>
      <c r="M3814" s="9">
        <v>0</v>
      </c>
      <c r="N3814" s="9">
        <v>0</v>
      </c>
      <c r="O3814" s="6" t="s">
        <v>3990</v>
      </c>
      <c r="P3814" s="7">
        <v>2847.45</v>
      </c>
      <c r="Q3814" s="7">
        <v>46.98</v>
      </c>
      <c r="R3814" s="6" t="s">
        <v>3992</v>
      </c>
      <c r="S3814" s="7">
        <v>2847.45</v>
      </c>
      <c r="T3814" s="7">
        <v>216.41</v>
      </c>
      <c r="U3814" s="6" t="s">
        <v>3992</v>
      </c>
      <c r="V3814" s="6" t="s">
        <v>3992</v>
      </c>
      <c r="W3814" s="6" t="s">
        <v>1925</v>
      </c>
      <c r="X3814" s="6" t="s">
        <v>4362</v>
      </c>
      <c r="Y3814" s="6" t="s">
        <v>1038</v>
      </c>
      <c r="Z3814" s="6" t="s">
        <v>1039</v>
      </c>
    </row>
    <row r="3815" spans="1:26" x14ac:dyDescent="0.2">
      <c r="A3815" s="6" t="s">
        <v>3987</v>
      </c>
      <c r="B3815" s="6">
        <v>151011</v>
      </c>
      <c r="C3815" s="1">
        <v>42102</v>
      </c>
      <c r="D3815" s="6" t="s">
        <v>1931</v>
      </c>
      <c r="E3815" s="6" t="s">
        <v>3989</v>
      </c>
      <c r="F3815" s="9">
        <v>782.27</v>
      </c>
      <c r="G3815" s="9">
        <v>782.27</v>
      </c>
      <c r="H3815" s="9">
        <v>140.81</v>
      </c>
      <c r="I3815" s="6" t="s">
        <v>4106</v>
      </c>
      <c r="J3815" s="9">
        <v>0</v>
      </c>
      <c r="K3815" s="9">
        <v>0</v>
      </c>
      <c r="L3815" s="6" t="s">
        <v>3990</v>
      </c>
      <c r="M3815" s="9">
        <v>0</v>
      </c>
      <c r="N3815" s="9">
        <v>0</v>
      </c>
      <c r="O3815" s="6" t="s">
        <v>3990</v>
      </c>
      <c r="P3815" s="7">
        <v>782.27</v>
      </c>
      <c r="Q3815" s="7">
        <v>12.91</v>
      </c>
      <c r="R3815" s="6" t="s">
        <v>3992</v>
      </c>
      <c r="S3815" s="7">
        <v>782.27</v>
      </c>
      <c r="T3815" s="7">
        <v>59.45</v>
      </c>
      <c r="U3815" s="6" t="s">
        <v>3992</v>
      </c>
      <c r="V3815" s="6" t="s">
        <v>3992</v>
      </c>
      <c r="W3815" s="6" t="s">
        <v>3684</v>
      </c>
      <c r="X3815" s="6" t="s">
        <v>4666</v>
      </c>
      <c r="Y3815" s="6" t="s">
        <v>1040</v>
      </c>
      <c r="Z3815" s="6" t="s">
        <v>1041</v>
      </c>
    </row>
    <row r="3816" spans="1:26" x14ac:dyDescent="0.2">
      <c r="A3816" s="6" t="s">
        <v>3987</v>
      </c>
      <c r="B3816" s="6">
        <v>151011</v>
      </c>
      <c r="C3816" s="1">
        <v>42102</v>
      </c>
      <c r="D3816" s="6" t="s">
        <v>1931</v>
      </c>
      <c r="E3816" s="6" t="s">
        <v>3989</v>
      </c>
      <c r="F3816" s="9">
        <v>241.72</v>
      </c>
      <c r="G3816" s="9">
        <v>210.19</v>
      </c>
      <c r="H3816" s="9">
        <v>37.83</v>
      </c>
      <c r="I3816" s="6" t="s">
        <v>4106</v>
      </c>
      <c r="J3816" s="9">
        <v>0</v>
      </c>
      <c r="K3816" s="9">
        <v>0</v>
      </c>
      <c r="L3816" s="6" t="s">
        <v>3990</v>
      </c>
      <c r="M3816" s="9">
        <v>210.19</v>
      </c>
      <c r="N3816" s="9">
        <v>31.53</v>
      </c>
      <c r="O3816" s="6" t="s">
        <v>1932</v>
      </c>
      <c r="P3816" s="7">
        <v>210.19</v>
      </c>
      <c r="Q3816" s="7">
        <v>3.47</v>
      </c>
      <c r="R3816" s="6" t="s">
        <v>3992</v>
      </c>
      <c r="S3816" s="7">
        <v>210.19</v>
      </c>
      <c r="T3816" s="7">
        <v>15.97</v>
      </c>
      <c r="U3816" s="6" t="s">
        <v>3992</v>
      </c>
      <c r="V3816" s="6" t="s">
        <v>3992</v>
      </c>
      <c r="W3816" s="6" t="s">
        <v>3684</v>
      </c>
      <c r="X3816" s="6" t="s">
        <v>4390</v>
      </c>
      <c r="Y3816" s="6" t="s">
        <v>2135</v>
      </c>
      <c r="Z3816" s="6" t="s">
        <v>2136</v>
      </c>
    </row>
    <row r="3817" spans="1:26" x14ac:dyDescent="0.2">
      <c r="A3817" s="6" t="s">
        <v>3987</v>
      </c>
      <c r="B3817" s="6">
        <v>151011</v>
      </c>
      <c r="C3817" s="1">
        <v>42102</v>
      </c>
      <c r="D3817" s="6" t="s">
        <v>1931</v>
      </c>
      <c r="E3817" s="6" t="s">
        <v>3989</v>
      </c>
      <c r="F3817" s="9">
        <v>1539.16</v>
      </c>
      <c r="G3817" s="9">
        <v>1539.16</v>
      </c>
      <c r="H3817" s="9">
        <v>277.05</v>
      </c>
      <c r="I3817" s="6" t="s">
        <v>4106</v>
      </c>
      <c r="J3817" s="9">
        <v>0</v>
      </c>
      <c r="K3817" s="9">
        <v>0</v>
      </c>
      <c r="L3817" s="6" t="s">
        <v>3990</v>
      </c>
      <c r="M3817" s="9">
        <v>1539.16</v>
      </c>
      <c r="N3817" s="9">
        <v>0</v>
      </c>
      <c r="O3817" s="6" t="s">
        <v>1932</v>
      </c>
      <c r="P3817" s="7">
        <v>1539.16</v>
      </c>
      <c r="Q3817" s="7">
        <v>25.4</v>
      </c>
      <c r="R3817" s="6" t="s">
        <v>3992</v>
      </c>
      <c r="S3817" s="7">
        <v>1539.16</v>
      </c>
      <c r="T3817" s="7">
        <v>116.98</v>
      </c>
      <c r="U3817" s="6" t="s">
        <v>3992</v>
      </c>
      <c r="V3817" s="6" t="s">
        <v>3992</v>
      </c>
      <c r="W3817" s="6" t="s">
        <v>3684</v>
      </c>
      <c r="X3817" s="6" t="s">
        <v>2988</v>
      </c>
      <c r="Y3817" s="6" t="s">
        <v>3685</v>
      </c>
      <c r="Z3817" s="6" t="s">
        <v>2625</v>
      </c>
    </row>
    <row r="3818" spans="1:26" x14ac:dyDescent="0.2">
      <c r="A3818" s="6" t="s">
        <v>3987</v>
      </c>
      <c r="B3818" s="6">
        <v>151011</v>
      </c>
      <c r="C3818" s="1">
        <v>42102</v>
      </c>
      <c r="D3818" s="6" t="s">
        <v>1986</v>
      </c>
      <c r="E3818" s="6" t="s">
        <v>3989</v>
      </c>
      <c r="F3818" s="9">
        <v>119.23</v>
      </c>
      <c r="G3818" s="9">
        <v>103.68</v>
      </c>
      <c r="H3818" s="9">
        <v>18.66</v>
      </c>
      <c r="I3818" s="6" t="s">
        <v>4360</v>
      </c>
      <c r="J3818" s="9">
        <v>0</v>
      </c>
      <c r="K3818" s="9">
        <v>0</v>
      </c>
      <c r="L3818" s="6" t="s">
        <v>3990</v>
      </c>
      <c r="M3818" s="9">
        <v>103.68</v>
      </c>
      <c r="N3818" s="9">
        <v>15.55</v>
      </c>
      <c r="O3818" s="6" t="s">
        <v>1932</v>
      </c>
      <c r="P3818" s="7">
        <v>103.68</v>
      </c>
      <c r="Q3818" s="7">
        <v>1.71</v>
      </c>
      <c r="R3818" s="6" t="s">
        <v>3992</v>
      </c>
      <c r="S3818" s="7">
        <v>103.68</v>
      </c>
      <c r="T3818" s="7">
        <v>7.88</v>
      </c>
      <c r="U3818" s="6" t="s">
        <v>3992</v>
      </c>
      <c r="V3818" s="6" t="s">
        <v>3992</v>
      </c>
      <c r="W3818" s="6" t="s">
        <v>3684</v>
      </c>
      <c r="X3818" s="6" t="s">
        <v>4049</v>
      </c>
      <c r="Y3818" s="6" t="s">
        <v>4954</v>
      </c>
      <c r="Z3818" s="6" t="s">
        <v>4955</v>
      </c>
    </row>
    <row r="3819" spans="1:26" x14ac:dyDescent="0.2">
      <c r="A3819" s="6" t="s">
        <v>3987</v>
      </c>
      <c r="B3819" s="6">
        <v>151011</v>
      </c>
      <c r="C3819" s="1">
        <v>42102</v>
      </c>
      <c r="D3819" s="6" t="s">
        <v>1986</v>
      </c>
      <c r="E3819" s="6" t="s">
        <v>3989</v>
      </c>
      <c r="F3819" s="9">
        <v>171.78</v>
      </c>
      <c r="G3819" s="9">
        <v>149.37</v>
      </c>
      <c r="H3819" s="9">
        <v>26.89</v>
      </c>
      <c r="I3819" s="6" t="s">
        <v>4360</v>
      </c>
      <c r="J3819" s="9">
        <v>0</v>
      </c>
      <c r="K3819" s="9">
        <v>0</v>
      </c>
      <c r="L3819" s="6" t="s">
        <v>3990</v>
      </c>
      <c r="M3819" s="9">
        <v>149.37</v>
      </c>
      <c r="N3819" s="9">
        <v>22.41</v>
      </c>
      <c r="O3819" s="6" t="s">
        <v>1932</v>
      </c>
      <c r="P3819" s="7">
        <v>149.37</v>
      </c>
      <c r="Q3819" s="7">
        <v>2.46</v>
      </c>
      <c r="R3819" s="6" t="s">
        <v>3992</v>
      </c>
      <c r="S3819" s="7">
        <v>149.37</v>
      </c>
      <c r="T3819" s="7">
        <v>11.35</v>
      </c>
      <c r="U3819" s="6" t="s">
        <v>3992</v>
      </c>
      <c r="V3819" s="6" t="s">
        <v>3992</v>
      </c>
      <c r="W3819" s="6" t="s">
        <v>3684</v>
      </c>
      <c r="X3819" s="6" t="s">
        <v>4049</v>
      </c>
      <c r="Y3819" s="6" t="s">
        <v>2085</v>
      </c>
      <c r="Z3819" s="6" t="s">
        <v>2531</v>
      </c>
    </row>
    <row r="3820" spans="1:26" x14ac:dyDescent="0.2">
      <c r="A3820" s="6" t="s">
        <v>3987</v>
      </c>
      <c r="B3820" s="6">
        <v>151012</v>
      </c>
      <c r="C3820" s="1">
        <v>42102</v>
      </c>
      <c r="D3820" s="6" t="s">
        <v>1986</v>
      </c>
      <c r="E3820" s="6" t="s">
        <v>3989</v>
      </c>
      <c r="F3820" s="9">
        <v>570.22</v>
      </c>
      <c r="G3820" s="9">
        <v>495.84</v>
      </c>
      <c r="H3820" s="9">
        <v>89.25</v>
      </c>
      <c r="I3820" s="6" t="s">
        <v>4360</v>
      </c>
      <c r="J3820" s="9">
        <v>0</v>
      </c>
      <c r="K3820" s="9">
        <v>0</v>
      </c>
      <c r="L3820" s="6" t="s">
        <v>3990</v>
      </c>
      <c r="M3820" s="9">
        <v>495.84</v>
      </c>
      <c r="N3820" s="9">
        <v>74.38</v>
      </c>
      <c r="O3820" s="6" t="s">
        <v>1932</v>
      </c>
      <c r="P3820" s="7">
        <v>495.84</v>
      </c>
      <c r="Q3820" s="7">
        <v>8.18</v>
      </c>
      <c r="R3820" s="6" t="s">
        <v>3992</v>
      </c>
      <c r="S3820" s="7">
        <v>495.84</v>
      </c>
      <c r="T3820" s="7">
        <v>37.68</v>
      </c>
      <c r="U3820" s="6" t="s">
        <v>3992</v>
      </c>
      <c r="V3820" s="6" t="s">
        <v>3992</v>
      </c>
      <c r="W3820" s="6" t="s">
        <v>2069</v>
      </c>
      <c r="X3820" s="6" t="s">
        <v>4049</v>
      </c>
      <c r="Y3820" s="6" t="s">
        <v>1042</v>
      </c>
      <c r="Z3820" s="6" t="s">
        <v>1043</v>
      </c>
    </row>
    <row r="3821" spans="1:26" x14ac:dyDescent="0.2">
      <c r="A3821" s="6" t="s">
        <v>3987</v>
      </c>
      <c r="B3821" s="6">
        <v>151013</v>
      </c>
      <c r="C3821" s="1">
        <v>42102</v>
      </c>
      <c r="D3821" s="6" t="s">
        <v>1924</v>
      </c>
      <c r="E3821" s="6" t="s">
        <v>4096</v>
      </c>
      <c r="F3821" s="9">
        <v>1452.07</v>
      </c>
      <c r="G3821" s="9">
        <v>1452.07</v>
      </c>
      <c r="H3821" s="9">
        <v>58.08</v>
      </c>
      <c r="I3821" s="6" t="s">
        <v>4360</v>
      </c>
      <c r="J3821" s="9">
        <v>0</v>
      </c>
      <c r="K3821" s="9">
        <v>0</v>
      </c>
      <c r="L3821" s="6" t="s">
        <v>3990</v>
      </c>
      <c r="M3821" s="9">
        <v>1262.67</v>
      </c>
      <c r="N3821" s="9">
        <v>189.4</v>
      </c>
      <c r="O3821" s="6" t="s">
        <v>1932</v>
      </c>
      <c r="P3821" s="7">
        <v>1262.67</v>
      </c>
      <c r="Q3821" s="7">
        <v>20.83</v>
      </c>
      <c r="R3821" s="6" t="s">
        <v>3992</v>
      </c>
      <c r="S3821" s="7">
        <v>1262.67</v>
      </c>
      <c r="T3821" s="7">
        <v>95.96</v>
      </c>
      <c r="U3821" s="6" t="s">
        <v>3992</v>
      </c>
      <c r="V3821" s="6" t="s">
        <v>3992</v>
      </c>
      <c r="W3821" s="6" t="s">
        <v>1044</v>
      </c>
      <c r="X3821" s="6" t="s">
        <v>4362</v>
      </c>
      <c r="Y3821" s="6" t="s">
        <v>5007</v>
      </c>
      <c r="Z3821" s="6" t="s">
        <v>5008</v>
      </c>
    </row>
    <row r="3822" spans="1:26" hidden="1" x14ac:dyDescent="0.2">
      <c r="A3822" s="6" t="s">
        <v>3987</v>
      </c>
      <c r="B3822" s="6">
        <v>151014</v>
      </c>
      <c r="C3822" s="1">
        <v>42102</v>
      </c>
      <c r="D3822" s="6" t="s">
        <v>1988</v>
      </c>
      <c r="E3822" s="6" t="s">
        <v>3989</v>
      </c>
      <c r="F3822" s="9">
        <v>125.87</v>
      </c>
      <c r="G3822" s="9">
        <v>0</v>
      </c>
      <c r="H3822" s="9">
        <v>0</v>
      </c>
      <c r="I3822" s="6" t="s">
        <v>3990</v>
      </c>
      <c r="J3822" s="9">
        <v>0</v>
      </c>
      <c r="K3822" s="9">
        <v>0</v>
      </c>
      <c r="L3822" s="6" t="s">
        <v>3990</v>
      </c>
      <c r="M3822" s="9">
        <v>0</v>
      </c>
      <c r="N3822" s="9">
        <v>0</v>
      </c>
      <c r="O3822" s="6" t="s">
        <v>3990</v>
      </c>
      <c r="P3822" s="7">
        <v>0</v>
      </c>
      <c r="Q3822" s="7">
        <v>0</v>
      </c>
      <c r="R3822" s="6" t="s">
        <v>3990</v>
      </c>
      <c r="S3822" s="7">
        <v>0</v>
      </c>
      <c r="T3822" s="7">
        <v>0</v>
      </c>
      <c r="U3822" s="6" t="s">
        <v>3990</v>
      </c>
      <c r="V3822" s="6" t="s">
        <v>3992</v>
      </c>
      <c r="W3822" s="6" t="s">
        <v>2100</v>
      </c>
      <c r="X3822" s="6" t="s">
        <v>2840</v>
      </c>
      <c r="Y3822" s="6" t="s">
        <v>2103</v>
      </c>
      <c r="Z3822" s="6" t="s">
        <v>2104</v>
      </c>
    </row>
    <row r="3823" spans="1:26" hidden="1" x14ac:dyDescent="0.2">
      <c r="A3823" s="6" t="s">
        <v>3987</v>
      </c>
      <c r="B3823" s="6">
        <v>151014</v>
      </c>
      <c r="C3823" s="1">
        <v>42102</v>
      </c>
      <c r="D3823" s="6" t="s">
        <v>1988</v>
      </c>
      <c r="E3823" s="6" t="s">
        <v>3989</v>
      </c>
      <c r="F3823" s="9">
        <v>97.77</v>
      </c>
      <c r="G3823" s="9">
        <v>0</v>
      </c>
      <c r="H3823" s="9">
        <v>0</v>
      </c>
      <c r="I3823" s="6" t="s">
        <v>3990</v>
      </c>
      <c r="J3823" s="9">
        <v>0</v>
      </c>
      <c r="K3823" s="9">
        <v>0</v>
      </c>
      <c r="L3823" s="6" t="s">
        <v>3990</v>
      </c>
      <c r="M3823" s="9">
        <v>0</v>
      </c>
      <c r="N3823" s="9">
        <v>0</v>
      </c>
      <c r="O3823" s="6" t="s">
        <v>3990</v>
      </c>
      <c r="P3823" s="7">
        <v>0</v>
      </c>
      <c r="Q3823" s="7">
        <v>0</v>
      </c>
      <c r="R3823" s="6" t="s">
        <v>3990</v>
      </c>
      <c r="S3823" s="7">
        <v>0</v>
      </c>
      <c r="T3823" s="7">
        <v>0</v>
      </c>
      <c r="U3823" s="6" t="s">
        <v>3990</v>
      </c>
      <c r="V3823" s="6" t="s">
        <v>3992</v>
      </c>
      <c r="W3823" s="6" t="s">
        <v>2100</v>
      </c>
      <c r="X3823" s="6" t="s">
        <v>5061</v>
      </c>
      <c r="Y3823" s="6" t="s">
        <v>2105</v>
      </c>
      <c r="Z3823" s="6" t="s">
        <v>2106</v>
      </c>
    </row>
    <row r="3824" spans="1:26" hidden="1" x14ac:dyDescent="0.2">
      <c r="A3824" s="6" t="s">
        <v>3987</v>
      </c>
      <c r="B3824" s="6">
        <v>151014</v>
      </c>
      <c r="C3824" s="1">
        <v>42102</v>
      </c>
      <c r="D3824" s="6" t="s">
        <v>1988</v>
      </c>
      <c r="E3824" s="6" t="s">
        <v>3989</v>
      </c>
      <c r="F3824" s="9">
        <v>55.76</v>
      </c>
      <c r="G3824" s="9">
        <v>0</v>
      </c>
      <c r="H3824" s="9">
        <v>0</v>
      </c>
      <c r="I3824" s="6" t="s">
        <v>3990</v>
      </c>
      <c r="J3824" s="9">
        <v>0</v>
      </c>
      <c r="K3824" s="9">
        <v>0</v>
      </c>
      <c r="L3824" s="6" t="s">
        <v>3990</v>
      </c>
      <c r="M3824" s="9">
        <v>0</v>
      </c>
      <c r="N3824" s="9">
        <v>0</v>
      </c>
      <c r="O3824" s="6" t="s">
        <v>3990</v>
      </c>
      <c r="P3824" s="7">
        <v>0</v>
      </c>
      <c r="Q3824" s="7">
        <v>0</v>
      </c>
      <c r="R3824" s="6" t="s">
        <v>3990</v>
      </c>
      <c r="S3824" s="7">
        <v>0</v>
      </c>
      <c r="T3824" s="7">
        <v>0</v>
      </c>
      <c r="U3824" s="6" t="s">
        <v>3990</v>
      </c>
      <c r="V3824" s="6" t="s">
        <v>3992</v>
      </c>
      <c r="W3824" s="6" t="s">
        <v>2100</v>
      </c>
      <c r="X3824" s="6" t="s">
        <v>5061</v>
      </c>
      <c r="Y3824" s="6" t="s">
        <v>2101</v>
      </c>
      <c r="Z3824" s="6" t="s">
        <v>2102</v>
      </c>
    </row>
    <row r="3825" spans="1:26" hidden="1" x14ac:dyDescent="0.2">
      <c r="A3825" s="6" t="s">
        <v>3987</v>
      </c>
      <c r="B3825" s="6">
        <v>151015</v>
      </c>
      <c r="C3825" s="1">
        <v>42102</v>
      </c>
      <c r="D3825" s="6" t="s">
        <v>2020</v>
      </c>
      <c r="E3825" s="6" t="s">
        <v>3989</v>
      </c>
      <c r="F3825" s="9">
        <v>350</v>
      </c>
      <c r="G3825" s="9">
        <v>0</v>
      </c>
      <c r="H3825" s="9">
        <v>0</v>
      </c>
      <c r="I3825" s="6" t="s">
        <v>3990</v>
      </c>
      <c r="J3825" s="9">
        <v>0</v>
      </c>
      <c r="K3825" s="9">
        <v>0</v>
      </c>
      <c r="L3825" s="6" t="s">
        <v>3990</v>
      </c>
      <c r="M3825" s="9">
        <v>0</v>
      </c>
      <c r="N3825" s="9">
        <v>0</v>
      </c>
      <c r="O3825" s="6" t="s">
        <v>3990</v>
      </c>
      <c r="P3825" s="7">
        <v>0</v>
      </c>
      <c r="Q3825" s="7">
        <v>0</v>
      </c>
      <c r="R3825" s="6" t="s">
        <v>3990</v>
      </c>
      <c r="S3825" s="7">
        <v>0</v>
      </c>
      <c r="T3825" s="7">
        <v>0</v>
      </c>
      <c r="U3825" s="6" t="s">
        <v>3990</v>
      </c>
      <c r="V3825" s="6" t="s">
        <v>3699</v>
      </c>
      <c r="W3825" s="6" t="s">
        <v>3692</v>
      </c>
      <c r="X3825" s="6" t="s">
        <v>3994</v>
      </c>
      <c r="Y3825" s="6" t="s">
        <v>1045</v>
      </c>
      <c r="Z3825" s="6" t="s">
        <v>1046</v>
      </c>
    </row>
    <row r="3826" spans="1:26" hidden="1" x14ac:dyDescent="0.2">
      <c r="A3826" s="6" t="s">
        <v>3987</v>
      </c>
      <c r="B3826" s="6">
        <v>151015</v>
      </c>
      <c r="C3826" s="1">
        <v>42102</v>
      </c>
      <c r="D3826" s="6" t="s">
        <v>2020</v>
      </c>
      <c r="E3826" s="6" t="s">
        <v>3989</v>
      </c>
      <c r="F3826" s="9">
        <v>350</v>
      </c>
      <c r="G3826" s="9">
        <v>0</v>
      </c>
      <c r="H3826" s="9">
        <v>0</v>
      </c>
      <c r="I3826" s="6" t="s">
        <v>3990</v>
      </c>
      <c r="J3826" s="9">
        <v>0</v>
      </c>
      <c r="K3826" s="9">
        <v>0</v>
      </c>
      <c r="L3826" s="6" t="s">
        <v>3990</v>
      </c>
      <c r="M3826" s="9">
        <v>0</v>
      </c>
      <c r="N3826" s="9">
        <v>0</v>
      </c>
      <c r="O3826" s="6" t="s">
        <v>3990</v>
      </c>
      <c r="P3826" s="7">
        <v>0</v>
      </c>
      <c r="Q3826" s="7">
        <v>0</v>
      </c>
      <c r="R3826" s="6" t="s">
        <v>3990</v>
      </c>
      <c r="S3826" s="7">
        <v>0</v>
      </c>
      <c r="T3826" s="7">
        <v>0</v>
      </c>
      <c r="U3826" s="6" t="s">
        <v>3990</v>
      </c>
      <c r="V3826" s="6" t="s">
        <v>3699</v>
      </c>
      <c r="W3826" s="6" t="s">
        <v>3692</v>
      </c>
      <c r="X3826" s="6" t="s">
        <v>3994</v>
      </c>
      <c r="Y3826" s="6" t="s">
        <v>1047</v>
      </c>
      <c r="Z3826" s="6" t="s">
        <v>1048</v>
      </c>
    </row>
    <row r="3827" spans="1:26" hidden="1" x14ac:dyDescent="0.2">
      <c r="A3827" s="6" t="s">
        <v>3987</v>
      </c>
      <c r="B3827" s="6">
        <v>151016</v>
      </c>
      <c r="C3827" s="1">
        <v>42102</v>
      </c>
      <c r="D3827" s="6" t="s">
        <v>2020</v>
      </c>
      <c r="E3827" s="6" t="s">
        <v>3989</v>
      </c>
      <c r="F3827" s="9">
        <v>350</v>
      </c>
      <c r="G3827" s="9">
        <v>0</v>
      </c>
      <c r="H3827" s="9">
        <v>0</v>
      </c>
      <c r="I3827" s="6" t="s">
        <v>3990</v>
      </c>
      <c r="J3827" s="9">
        <v>0</v>
      </c>
      <c r="K3827" s="9">
        <v>0</v>
      </c>
      <c r="L3827" s="6" t="s">
        <v>3990</v>
      </c>
      <c r="M3827" s="9">
        <v>0</v>
      </c>
      <c r="N3827" s="9">
        <v>0</v>
      </c>
      <c r="O3827" s="6" t="s">
        <v>3990</v>
      </c>
      <c r="P3827" s="7">
        <v>0</v>
      </c>
      <c r="Q3827" s="7">
        <v>0</v>
      </c>
      <c r="R3827" s="6" t="s">
        <v>3990</v>
      </c>
      <c r="S3827" s="7">
        <v>0</v>
      </c>
      <c r="T3827" s="7">
        <v>0</v>
      </c>
      <c r="U3827" s="6" t="s">
        <v>3990</v>
      </c>
      <c r="V3827" s="6" t="s">
        <v>3992</v>
      </c>
      <c r="W3827" s="6" t="s">
        <v>3692</v>
      </c>
      <c r="X3827" s="6" t="s">
        <v>3994</v>
      </c>
      <c r="Y3827" s="6" t="s">
        <v>3697</v>
      </c>
      <c r="Z3827" s="6" t="s">
        <v>3698</v>
      </c>
    </row>
    <row r="3828" spans="1:26" hidden="1" x14ac:dyDescent="0.2">
      <c r="A3828" s="6" t="s">
        <v>3987</v>
      </c>
      <c r="B3828" s="6">
        <v>151016</v>
      </c>
      <c r="C3828" s="1">
        <v>42102</v>
      </c>
      <c r="D3828" s="6" t="s">
        <v>2020</v>
      </c>
      <c r="E3828" s="6" t="s">
        <v>3989</v>
      </c>
      <c r="F3828" s="9">
        <v>350</v>
      </c>
      <c r="G3828" s="9">
        <v>0</v>
      </c>
      <c r="H3828" s="9">
        <v>0</v>
      </c>
      <c r="I3828" s="6" t="s">
        <v>3990</v>
      </c>
      <c r="J3828" s="9">
        <v>0</v>
      </c>
      <c r="K3828" s="9">
        <v>0</v>
      </c>
      <c r="L3828" s="6" t="s">
        <v>3990</v>
      </c>
      <c r="M3828" s="9">
        <v>0</v>
      </c>
      <c r="N3828" s="9">
        <v>0</v>
      </c>
      <c r="O3828" s="6" t="s">
        <v>3990</v>
      </c>
      <c r="P3828" s="7">
        <v>0</v>
      </c>
      <c r="Q3828" s="7">
        <v>0</v>
      </c>
      <c r="R3828" s="6" t="s">
        <v>3990</v>
      </c>
      <c r="S3828" s="7">
        <v>0</v>
      </c>
      <c r="T3828" s="7">
        <v>0</v>
      </c>
      <c r="U3828" s="6" t="s">
        <v>3990</v>
      </c>
      <c r="V3828" s="6" t="s">
        <v>3992</v>
      </c>
      <c r="W3828" s="6" t="s">
        <v>3692</v>
      </c>
      <c r="X3828" s="6" t="s">
        <v>3994</v>
      </c>
      <c r="Y3828" s="6" t="s">
        <v>1045</v>
      </c>
      <c r="Z3828" s="6" t="s">
        <v>1046</v>
      </c>
    </row>
    <row r="3829" spans="1:26" hidden="1" x14ac:dyDescent="0.2">
      <c r="A3829" s="6" t="s">
        <v>3987</v>
      </c>
      <c r="B3829" s="6">
        <v>151016</v>
      </c>
      <c r="C3829" s="1">
        <v>42102</v>
      </c>
      <c r="D3829" s="6" t="s">
        <v>2020</v>
      </c>
      <c r="E3829" s="6" t="s">
        <v>3989</v>
      </c>
      <c r="F3829" s="9">
        <v>350</v>
      </c>
      <c r="G3829" s="9">
        <v>0</v>
      </c>
      <c r="H3829" s="9">
        <v>0</v>
      </c>
      <c r="I3829" s="6" t="s">
        <v>3990</v>
      </c>
      <c r="J3829" s="9">
        <v>0</v>
      </c>
      <c r="K3829" s="9">
        <v>0</v>
      </c>
      <c r="L3829" s="6" t="s">
        <v>3990</v>
      </c>
      <c r="M3829" s="9">
        <v>0</v>
      </c>
      <c r="N3829" s="9">
        <v>0</v>
      </c>
      <c r="O3829" s="6" t="s">
        <v>3990</v>
      </c>
      <c r="P3829" s="7">
        <v>0</v>
      </c>
      <c r="Q3829" s="7">
        <v>0</v>
      </c>
      <c r="R3829" s="6" t="s">
        <v>3990</v>
      </c>
      <c r="S3829" s="7">
        <v>0</v>
      </c>
      <c r="T3829" s="7">
        <v>0</v>
      </c>
      <c r="U3829" s="6" t="s">
        <v>3990</v>
      </c>
      <c r="V3829" s="6" t="s">
        <v>3992</v>
      </c>
      <c r="W3829" s="6" t="s">
        <v>3692</v>
      </c>
      <c r="X3829" s="6" t="s">
        <v>3994</v>
      </c>
      <c r="Y3829" s="6" t="s">
        <v>1047</v>
      </c>
      <c r="Z3829" s="6" t="s">
        <v>1048</v>
      </c>
    </row>
    <row r="3830" spans="1:26" hidden="1" x14ac:dyDescent="0.2">
      <c r="A3830" s="6" t="s">
        <v>3987</v>
      </c>
      <c r="B3830" s="6">
        <v>151016</v>
      </c>
      <c r="C3830" s="1">
        <v>42102</v>
      </c>
      <c r="D3830" s="6" t="s">
        <v>2020</v>
      </c>
      <c r="E3830" s="6" t="s">
        <v>3989</v>
      </c>
      <c r="F3830" s="9">
        <v>350</v>
      </c>
      <c r="G3830" s="9">
        <v>0</v>
      </c>
      <c r="H3830" s="9">
        <v>0</v>
      </c>
      <c r="I3830" s="6" t="s">
        <v>3990</v>
      </c>
      <c r="J3830" s="9">
        <v>0</v>
      </c>
      <c r="K3830" s="9">
        <v>0</v>
      </c>
      <c r="L3830" s="6" t="s">
        <v>3990</v>
      </c>
      <c r="M3830" s="9">
        <v>0</v>
      </c>
      <c r="N3830" s="9">
        <v>0</v>
      </c>
      <c r="O3830" s="6" t="s">
        <v>3990</v>
      </c>
      <c r="P3830" s="7">
        <v>0</v>
      </c>
      <c r="Q3830" s="7">
        <v>0</v>
      </c>
      <c r="R3830" s="6" t="s">
        <v>3990</v>
      </c>
      <c r="S3830" s="7">
        <v>0</v>
      </c>
      <c r="T3830" s="7">
        <v>0</v>
      </c>
      <c r="U3830" s="6" t="s">
        <v>3990</v>
      </c>
      <c r="V3830" s="6" t="s">
        <v>3992</v>
      </c>
      <c r="W3830" s="6" t="s">
        <v>3692</v>
      </c>
      <c r="X3830" s="6" t="s">
        <v>3994</v>
      </c>
      <c r="Y3830" s="6" t="s">
        <v>1049</v>
      </c>
      <c r="Z3830" s="6" t="s">
        <v>1050</v>
      </c>
    </row>
    <row r="3831" spans="1:26" x14ac:dyDescent="0.2">
      <c r="A3831" s="6" t="s">
        <v>3987</v>
      </c>
      <c r="B3831" s="6">
        <v>151017</v>
      </c>
      <c r="C3831" s="1">
        <v>42102</v>
      </c>
      <c r="D3831" s="6" t="s">
        <v>1924</v>
      </c>
      <c r="E3831" s="6" t="s">
        <v>3007</v>
      </c>
      <c r="F3831" s="9">
        <v>811.51</v>
      </c>
      <c r="G3831" s="9">
        <v>811.51</v>
      </c>
      <c r="H3831" s="9">
        <v>56.81</v>
      </c>
      <c r="I3831" s="6" t="s">
        <v>4011</v>
      </c>
      <c r="J3831" s="9">
        <v>0</v>
      </c>
      <c r="K3831" s="9">
        <v>0</v>
      </c>
      <c r="L3831" s="6" t="s">
        <v>3990</v>
      </c>
      <c r="M3831" s="9">
        <v>0</v>
      </c>
      <c r="N3831" s="9">
        <v>0</v>
      </c>
      <c r="O3831" s="6" t="s">
        <v>3990</v>
      </c>
      <c r="P3831" s="7">
        <v>811.51</v>
      </c>
      <c r="Q3831" s="7">
        <v>13.39</v>
      </c>
      <c r="R3831" s="6" t="s">
        <v>3992</v>
      </c>
      <c r="S3831" s="7">
        <v>811.51</v>
      </c>
      <c r="T3831" s="7">
        <v>61.67</v>
      </c>
      <c r="U3831" s="6" t="s">
        <v>3992</v>
      </c>
      <c r="V3831" s="6" t="s">
        <v>3992</v>
      </c>
      <c r="W3831" s="6" t="s">
        <v>1051</v>
      </c>
      <c r="X3831" s="6" t="s">
        <v>4931</v>
      </c>
      <c r="Y3831" s="6" t="s">
        <v>2623</v>
      </c>
      <c r="Z3831" s="6" t="s">
        <v>2624</v>
      </c>
    </row>
    <row r="3832" spans="1:26" x14ac:dyDescent="0.2">
      <c r="A3832" s="6" t="s">
        <v>3987</v>
      </c>
      <c r="B3832" s="6">
        <v>151018</v>
      </c>
      <c r="C3832" s="1">
        <v>42102</v>
      </c>
      <c r="D3832" s="6" t="s">
        <v>1986</v>
      </c>
      <c r="E3832" s="6" t="s">
        <v>3989</v>
      </c>
      <c r="F3832" s="9">
        <v>23.92</v>
      </c>
      <c r="G3832" s="9">
        <v>23.92</v>
      </c>
      <c r="H3832" s="9">
        <v>4.3099999999999996</v>
      </c>
      <c r="I3832" s="6" t="s">
        <v>4011</v>
      </c>
      <c r="J3832" s="9">
        <v>0</v>
      </c>
      <c r="K3832" s="9">
        <v>0</v>
      </c>
      <c r="L3832" s="6" t="s">
        <v>3990</v>
      </c>
      <c r="M3832" s="9">
        <v>0</v>
      </c>
      <c r="N3832" s="9">
        <v>0</v>
      </c>
      <c r="O3832" s="6" t="s">
        <v>3990</v>
      </c>
      <c r="P3832" s="7">
        <v>23.92</v>
      </c>
      <c r="Q3832" s="7">
        <v>0.39</v>
      </c>
      <c r="R3832" s="6" t="s">
        <v>3992</v>
      </c>
      <c r="S3832" s="7">
        <v>23.92</v>
      </c>
      <c r="T3832" s="7">
        <v>1.82</v>
      </c>
      <c r="U3832" s="6" t="s">
        <v>3992</v>
      </c>
      <c r="V3832" s="6" t="s">
        <v>3992</v>
      </c>
      <c r="W3832" s="6" t="s">
        <v>1052</v>
      </c>
      <c r="X3832" s="6" t="s">
        <v>4362</v>
      </c>
      <c r="Y3832" s="6" t="s">
        <v>1053</v>
      </c>
      <c r="Z3832" s="6" t="s">
        <v>1054</v>
      </c>
    </row>
    <row r="3833" spans="1:26" x14ac:dyDescent="0.2">
      <c r="A3833" s="6" t="s">
        <v>3987</v>
      </c>
      <c r="B3833" s="6">
        <v>151018</v>
      </c>
      <c r="C3833" s="1">
        <v>42102</v>
      </c>
      <c r="D3833" s="6" t="s">
        <v>1986</v>
      </c>
      <c r="E3833" s="6" t="s">
        <v>3989</v>
      </c>
      <c r="F3833" s="9">
        <v>23.96</v>
      </c>
      <c r="G3833" s="9">
        <v>23.96</v>
      </c>
      <c r="H3833" s="9">
        <v>4.3099999999999996</v>
      </c>
      <c r="I3833" s="6" t="s">
        <v>4011</v>
      </c>
      <c r="J3833" s="9">
        <v>0</v>
      </c>
      <c r="K3833" s="9">
        <v>0</v>
      </c>
      <c r="L3833" s="6" t="s">
        <v>3990</v>
      </c>
      <c r="M3833" s="9">
        <v>0</v>
      </c>
      <c r="N3833" s="9">
        <v>0</v>
      </c>
      <c r="O3833" s="6" t="s">
        <v>3990</v>
      </c>
      <c r="P3833" s="7">
        <v>23.96</v>
      </c>
      <c r="Q3833" s="7">
        <v>0.4</v>
      </c>
      <c r="R3833" s="6" t="s">
        <v>3992</v>
      </c>
      <c r="S3833" s="7">
        <v>23.96</v>
      </c>
      <c r="T3833" s="7">
        <v>1.82</v>
      </c>
      <c r="U3833" s="6" t="s">
        <v>3992</v>
      </c>
      <c r="V3833" s="6" t="s">
        <v>3992</v>
      </c>
      <c r="W3833" s="6" t="s">
        <v>1052</v>
      </c>
      <c r="X3833" s="6" t="s">
        <v>4362</v>
      </c>
      <c r="Y3833" s="6" t="s">
        <v>1055</v>
      </c>
      <c r="Z3833" s="6" t="s">
        <v>1056</v>
      </c>
    </row>
    <row r="3834" spans="1:26" x14ac:dyDescent="0.2">
      <c r="A3834" s="6" t="s">
        <v>3987</v>
      </c>
      <c r="B3834" s="6">
        <v>151018</v>
      </c>
      <c r="C3834" s="1">
        <v>42102</v>
      </c>
      <c r="D3834" s="6" t="s">
        <v>1986</v>
      </c>
      <c r="E3834" s="6" t="s">
        <v>3989</v>
      </c>
      <c r="F3834" s="9">
        <v>23.92</v>
      </c>
      <c r="G3834" s="9">
        <v>23.92</v>
      </c>
      <c r="H3834" s="9">
        <v>4.3099999999999996</v>
      </c>
      <c r="I3834" s="6" t="s">
        <v>4011</v>
      </c>
      <c r="J3834" s="9">
        <v>0</v>
      </c>
      <c r="K3834" s="9">
        <v>0</v>
      </c>
      <c r="L3834" s="6" t="s">
        <v>3990</v>
      </c>
      <c r="M3834" s="9">
        <v>0</v>
      </c>
      <c r="N3834" s="9">
        <v>0</v>
      </c>
      <c r="O3834" s="6" t="s">
        <v>3990</v>
      </c>
      <c r="P3834" s="7">
        <v>23.92</v>
      </c>
      <c r="Q3834" s="7">
        <v>0.39</v>
      </c>
      <c r="R3834" s="6" t="s">
        <v>3992</v>
      </c>
      <c r="S3834" s="7">
        <v>23.92</v>
      </c>
      <c r="T3834" s="7">
        <v>1.82</v>
      </c>
      <c r="U3834" s="6" t="s">
        <v>3992</v>
      </c>
      <c r="V3834" s="6" t="s">
        <v>3992</v>
      </c>
      <c r="W3834" s="6" t="s">
        <v>1052</v>
      </c>
      <c r="X3834" s="6" t="s">
        <v>4362</v>
      </c>
      <c r="Y3834" s="6" t="s">
        <v>1057</v>
      </c>
      <c r="Z3834" s="6" t="s">
        <v>1058</v>
      </c>
    </row>
    <row r="3835" spans="1:26" x14ac:dyDescent="0.2">
      <c r="A3835" s="6" t="s">
        <v>3987</v>
      </c>
      <c r="B3835" s="6">
        <v>151018</v>
      </c>
      <c r="C3835" s="1">
        <v>42102</v>
      </c>
      <c r="D3835" s="6" t="s">
        <v>1986</v>
      </c>
      <c r="E3835" s="6" t="s">
        <v>3989</v>
      </c>
      <c r="F3835" s="9">
        <v>23.92</v>
      </c>
      <c r="G3835" s="9">
        <v>23.92</v>
      </c>
      <c r="H3835" s="9">
        <v>4.3099999999999996</v>
      </c>
      <c r="I3835" s="6" t="s">
        <v>4011</v>
      </c>
      <c r="J3835" s="9">
        <v>0</v>
      </c>
      <c r="K3835" s="9">
        <v>0</v>
      </c>
      <c r="L3835" s="6" t="s">
        <v>3990</v>
      </c>
      <c r="M3835" s="9">
        <v>0</v>
      </c>
      <c r="N3835" s="9">
        <v>0</v>
      </c>
      <c r="O3835" s="6" t="s">
        <v>3990</v>
      </c>
      <c r="P3835" s="7">
        <v>23.92</v>
      </c>
      <c r="Q3835" s="7">
        <v>0.39</v>
      </c>
      <c r="R3835" s="6" t="s">
        <v>3992</v>
      </c>
      <c r="S3835" s="7">
        <v>23.92</v>
      </c>
      <c r="T3835" s="7">
        <v>1.82</v>
      </c>
      <c r="U3835" s="6" t="s">
        <v>3992</v>
      </c>
      <c r="V3835" s="6" t="s">
        <v>3992</v>
      </c>
      <c r="W3835" s="6" t="s">
        <v>1052</v>
      </c>
      <c r="X3835" s="6" t="s">
        <v>4362</v>
      </c>
      <c r="Y3835" s="6" t="s">
        <v>1059</v>
      </c>
      <c r="Z3835" s="6" t="s">
        <v>1060</v>
      </c>
    </row>
    <row r="3836" spans="1:26" x14ac:dyDescent="0.2">
      <c r="A3836" s="6" t="s">
        <v>3987</v>
      </c>
      <c r="B3836" s="6">
        <v>151018</v>
      </c>
      <c r="C3836" s="1">
        <v>42102</v>
      </c>
      <c r="D3836" s="6" t="s">
        <v>1986</v>
      </c>
      <c r="E3836" s="6" t="s">
        <v>3989</v>
      </c>
      <c r="F3836" s="9">
        <v>23.92</v>
      </c>
      <c r="G3836" s="9">
        <v>23.92</v>
      </c>
      <c r="H3836" s="9">
        <v>4.3099999999999996</v>
      </c>
      <c r="I3836" s="6" t="s">
        <v>4011</v>
      </c>
      <c r="J3836" s="9">
        <v>0</v>
      </c>
      <c r="K3836" s="9">
        <v>0</v>
      </c>
      <c r="L3836" s="6" t="s">
        <v>3990</v>
      </c>
      <c r="M3836" s="9">
        <v>0</v>
      </c>
      <c r="N3836" s="9">
        <v>0</v>
      </c>
      <c r="O3836" s="6" t="s">
        <v>3990</v>
      </c>
      <c r="P3836" s="7">
        <v>23.92</v>
      </c>
      <c r="Q3836" s="7">
        <v>0.39</v>
      </c>
      <c r="R3836" s="6" t="s">
        <v>3992</v>
      </c>
      <c r="S3836" s="7">
        <v>23.92</v>
      </c>
      <c r="T3836" s="7">
        <v>1.82</v>
      </c>
      <c r="U3836" s="6" t="s">
        <v>3992</v>
      </c>
      <c r="V3836" s="6" t="s">
        <v>3992</v>
      </c>
      <c r="W3836" s="6" t="s">
        <v>1052</v>
      </c>
      <c r="X3836" s="6" t="s">
        <v>4362</v>
      </c>
      <c r="Y3836" s="6" t="s">
        <v>1061</v>
      </c>
      <c r="Z3836" s="6" t="s">
        <v>1062</v>
      </c>
    </row>
    <row r="3837" spans="1:26" x14ac:dyDescent="0.2">
      <c r="A3837" s="6" t="s">
        <v>3987</v>
      </c>
      <c r="B3837" s="6">
        <v>151019</v>
      </c>
      <c r="C3837" s="1">
        <v>42102</v>
      </c>
      <c r="D3837" s="6" t="s">
        <v>1924</v>
      </c>
      <c r="E3837" s="6" t="s">
        <v>3418</v>
      </c>
      <c r="F3837" s="9">
        <v>1632.4</v>
      </c>
      <c r="G3837" s="9">
        <v>1632.4</v>
      </c>
      <c r="H3837" s="9">
        <v>65.3</v>
      </c>
      <c r="I3837" s="6" t="s">
        <v>4360</v>
      </c>
      <c r="J3837" s="9">
        <v>0</v>
      </c>
      <c r="K3837" s="9">
        <v>0</v>
      </c>
      <c r="L3837" s="6" t="s">
        <v>3990</v>
      </c>
      <c r="M3837" s="9">
        <v>1484</v>
      </c>
      <c r="N3837" s="9">
        <v>148.4</v>
      </c>
      <c r="O3837" s="6" t="s">
        <v>1932</v>
      </c>
      <c r="P3837" s="7">
        <v>1484</v>
      </c>
      <c r="Q3837" s="7">
        <v>24.49</v>
      </c>
      <c r="R3837" s="6" t="s">
        <v>3992</v>
      </c>
      <c r="S3837" s="7">
        <v>1484</v>
      </c>
      <c r="T3837" s="7">
        <v>112.78</v>
      </c>
      <c r="U3837" s="6" t="s">
        <v>3992</v>
      </c>
      <c r="V3837" s="6" t="s">
        <v>3992</v>
      </c>
      <c r="W3837" s="6" t="s">
        <v>1063</v>
      </c>
      <c r="X3837" s="6" t="s">
        <v>4888</v>
      </c>
      <c r="Y3837" s="6" t="s">
        <v>1064</v>
      </c>
      <c r="Z3837" s="6" t="s">
        <v>1065</v>
      </c>
    </row>
    <row r="3838" spans="1:26" x14ac:dyDescent="0.2">
      <c r="A3838" s="6" t="s">
        <v>3987</v>
      </c>
      <c r="B3838" s="6">
        <v>151020</v>
      </c>
      <c r="C3838" s="1">
        <v>42102</v>
      </c>
      <c r="D3838" s="6" t="s">
        <v>1926</v>
      </c>
      <c r="E3838" s="6" t="s">
        <v>4096</v>
      </c>
      <c r="F3838" s="9">
        <v>1892.41</v>
      </c>
      <c r="G3838" s="9">
        <v>1892.41</v>
      </c>
      <c r="H3838" s="9">
        <v>227.09</v>
      </c>
      <c r="I3838" s="6" t="s">
        <v>4011</v>
      </c>
      <c r="J3838" s="9">
        <v>0</v>
      </c>
      <c r="K3838" s="9">
        <v>0</v>
      </c>
      <c r="L3838" s="6" t="s">
        <v>3990</v>
      </c>
      <c r="M3838" s="9">
        <v>0</v>
      </c>
      <c r="N3838" s="9">
        <v>0</v>
      </c>
      <c r="O3838" s="6" t="s">
        <v>3990</v>
      </c>
      <c r="P3838" s="7">
        <v>1892.41</v>
      </c>
      <c r="Q3838" s="7">
        <v>31.22</v>
      </c>
      <c r="R3838" s="6" t="s">
        <v>3992</v>
      </c>
      <c r="S3838" s="7">
        <v>1892.41</v>
      </c>
      <c r="T3838" s="7">
        <v>143.82</v>
      </c>
      <c r="U3838" s="6" t="s">
        <v>3992</v>
      </c>
      <c r="V3838" s="6" t="s">
        <v>3992</v>
      </c>
      <c r="W3838" s="6" t="s">
        <v>1970</v>
      </c>
      <c r="X3838" s="6" t="s">
        <v>1962</v>
      </c>
      <c r="Y3838" s="6" t="s">
        <v>2232</v>
      </c>
      <c r="Z3838" s="6" t="s">
        <v>2233</v>
      </c>
    </row>
    <row r="3839" spans="1:26" x14ac:dyDescent="0.2">
      <c r="A3839" s="6" t="s">
        <v>3987</v>
      </c>
      <c r="B3839" s="6">
        <v>151021</v>
      </c>
      <c r="C3839" s="1">
        <v>42102</v>
      </c>
      <c r="D3839" s="6" t="s">
        <v>1986</v>
      </c>
      <c r="E3839" s="6" t="s">
        <v>3989</v>
      </c>
      <c r="F3839" s="9">
        <v>1302.55</v>
      </c>
      <c r="G3839" s="9">
        <v>1132.6500000000001</v>
      </c>
      <c r="H3839" s="9">
        <v>203.88</v>
      </c>
      <c r="I3839" s="6" t="s">
        <v>4360</v>
      </c>
      <c r="J3839" s="9">
        <v>0</v>
      </c>
      <c r="K3839" s="9">
        <v>0</v>
      </c>
      <c r="L3839" s="6" t="s">
        <v>3990</v>
      </c>
      <c r="M3839" s="9">
        <v>1132.6500000000001</v>
      </c>
      <c r="N3839" s="9">
        <v>169.9</v>
      </c>
      <c r="O3839" s="6" t="s">
        <v>1932</v>
      </c>
      <c r="P3839" s="7">
        <v>1132.6500000000001</v>
      </c>
      <c r="Q3839" s="7">
        <v>18.690000000000001</v>
      </c>
      <c r="R3839" s="6" t="s">
        <v>3992</v>
      </c>
      <c r="S3839" s="7">
        <v>1132.6500000000001</v>
      </c>
      <c r="T3839" s="7">
        <v>86.08</v>
      </c>
      <c r="U3839" s="6" t="s">
        <v>3992</v>
      </c>
      <c r="V3839" s="6" t="s">
        <v>3992</v>
      </c>
      <c r="W3839" s="6" t="s">
        <v>2344</v>
      </c>
      <c r="X3839" s="6" t="s">
        <v>4362</v>
      </c>
      <c r="Y3839" s="6" t="s">
        <v>4797</v>
      </c>
      <c r="Z3839" s="6" t="s">
        <v>4798</v>
      </c>
    </row>
    <row r="3840" spans="1:26" x14ac:dyDescent="0.2">
      <c r="A3840" s="6" t="s">
        <v>3987</v>
      </c>
      <c r="B3840" s="6">
        <v>151021</v>
      </c>
      <c r="C3840" s="1">
        <v>42102</v>
      </c>
      <c r="D3840" s="6" t="s">
        <v>1986</v>
      </c>
      <c r="E3840" s="6" t="s">
        <v>3989</v>
      </c>
      <c r="F3840" s="9">
        <v>7620.51</v>
      </c>
      <c r="G3840" s="9">
        <v>6626.53</v>
      </c>
      <c r="H3840" s="9">
        <v>1192.78</v>
      </c>
      <c r="I3840" s="6" t="s">
        <v>4360</v>
      </c>
      <c r="J3840" s="9">
        <v>0</v>
      </c>
      <c r="K3840" s="9">
        <v>0</v>
      </c>
      <c r="L3840" s="6" t="s">
        <v>3990</v>
      </c>
      <c r="M3840" s="9">
        <v>6626.53</v>
      </c>
      <c r="N3840" s="9">
        <v>993.98</v>
      </c>
      <c r="O3840" s="6" t="s">
        <v>1932</v>
      </c>
      <c r="P3840" s="7">
        <v>6626.53</v>
      </c>
      <c r="Q3840" s="7">
        <v>109.34</v>
      </c>
      <c r="R3840" s="6" t="s">
        <v>3992</v>
      </c>
      <c r="S3840" s="7">
        <v>6626.53</v>
      </c>
      <c r="T3840" s="7">
        <v>503.62</v>
      </c>
      <c r="U3840" s="6" t="s">
        <v>3992</v>
      </c>
      <c r="V3840" s="6" t="s">
        <v>3992</v>
      </c>
      <c r="W3840" s="6" t="s">
        <v>2344</v>
      </c>
      <c r="X3840" s="6" t="s">
        <v>4362</v>
      </c>
      <c r="Y3840" s="6" t="s">
        <v>2132</v>
      </c>
      <c r="Z3840" s="6" t="s">
        <v>2133</v>
      </c>
    </row>
    <row r="3841" spans="1:26" x14ac:dyDescent="0.2">
      <c r="A3841" s="6" t="s">
        <v>3987</v>
      </c>
      <c r="B3841" s="6">
        <v>151021</v>
      </c>
      <c r="C3841" s="1">
        <v>42102</v>
      </c>
      <c r="D3841" s="6" t="s">
        <v>1986</v>
      </c>
      <c r="E3841" s="6" t="s">
        <v>3989</v>
      </c>
      <c r="F3841" s="9">
        <v>561.51</v>
      </c>
      <c r="G3841" s="9">
        <v>488.27</v>
      </c>
      <c r="H3841" s="9">
        <v>87.89</v>
      </c>
      <c r="I3841" s="6" t="s">
        <v>4360</v>
      </c>
      <c r="J3841" s="9">
        <v>0</v>
      </c>
      <c r="K3841" s="9">
        <v>0</v>
      </c>
      <c r="L3841" s="6" t="s">
        <v>3990</v>
      </c>
      <c r="M3841" s="9">
        <v>488.27</v>
      </c>
      <c r="N3841" s="9">
        <v>73.239999999999995</v>
      </c>
      <c r="O3841" s="6" t="s">
        <v>1932</v>
      </c>
      <c r="P3841" s="7">
        <v>488.27</v>
      </c>
      <c r="Q3841" s="7">
        <v>8.06</v>
      </c>
      <c r="R3841" s="6" t="s">
        <v>3992</v>
      </c>
      <c r="S3841" s="7">
        <v>488.27</v>
      </c>
      <c r="T3841" s="7">
        <v>37.11</v>
      </c>
      <c r="U3841" s="6" t="s">
        <v>3992</v>
      </c>
      <c r="V3841" s="6" t="s">
        <v>3992</v>
      </c>
      <c r="W3841" s="6" t="s">
        <v>2344</v>
      </c>
      <c r="X3841" s="6" t="s">
        <v>4362</v>
      </c>
      <c r="Y3841" s="6" t="s">
        <v>1066</v>
      </c>
      <c r="Z3841" s="6" t="s">
        <v>1067</v>
      </c>
    </row>
    <row r="3842" spans="1:26" x14ac:dyDescent="0.2">
      <c r="A3842" s="6" t="s">
        <v>3987</v>
      </c>
      <c r="B3842" s="6">
        <v>151021</v>
      </c>
      <c r="C3842" s="1">
        <v>42102</v>
      </c>
      <c r="D3842" s="6" t="s">
        <v>1986</v>
      </c>
      <c r="E3842" s="6" t="s">
        <v>3989</v>
      </c>
      <c r="F3842" s="9">
        <v>1103.94</v>
      </c>
      <c r="G3842" s="9">
        <v>959.95</v>
      </c>
      <c r="H3842" s="9">
        <v>172.79</v>
      </c>
      <c r="I3842" s="6" t="s">
        <v>4360</v>
      </c>
      <c r="J3842" s="9">
        <v>0</v>
      </c>
      <c r="K3842" s="9">
        <v>0</v>
      </c>
      <c r="L3842" s="6" t="s">
        <v>3990</v>
      </c>
      <c r="M3842" s="9">
        <v>959.95</v>
      </c>
      <c r="N3842" s="9">
        <v>143.99</v>
      </c>
      <c r="O3842" s="6" t="s">
        <v>1932</v>
      </c>
      <c r="P3842" s="7">
        <v>959.95</v>
      </c>
      <c r="Q3842" s="7">
        <v>15.84</v>
      </c>
      <c r="R3842" s="6" t="s">
        <v>3992</v>
      </c>
      <c r="S3842" s="7">
        <v>959.95</v>
      </c>
      <c r="T3842" s="7">
        <v>72.959999999999994</v>
      </c>
      <c r="U3842" s="6" t="s">
        <v>3992</v>
      </c>
      <c r="V3842" s="6" t="s">
        <v>3992</v>
      </c>
      <c r="W3842" s="6" t="s">
        <v>2344</v>
      </c>
      <c r="X3842" s="6" t="s">
        <v>4362</v>
      </c>
      <c r="Y3842" s="6" t="s">
        <v>4771</v>
      </c>
      <c r="Z3842" s="6" t="s">
        <v>4772</v>
      </c>
    </row>
    <row r="3843" spans="1:26" x14ac:dyDescent="0.2">
      <c r="A3843" s="6" t="s">
        <v>3987</v>
      </c>
      <c r="B3843" s="6">
        <v>151021</v>
      </c>
      <c r="C3843" s="1">
        <v>42102</v>
      </c>
      <c r="D3843" s="6" t="s">
        <v>1986</v>
      </c>
      <c r="E3843" s="6" t="s">
        <v>3989</v>
      </c>
      <c r="F3843" s="9">
        <v>2000.45</v>
      </c>
      <c r="G3843" s="9">
        <v>1739.52</v>
      </c>
      <c r="H3843" s="9">
        <v>313.11</v>
      </c>
      <c r="I3843" s="6" t="s">
        <v>4360</v>
      </c>
      <c r="J3843" s="9">
        <v>0</v>
      </c>
      <c r="K3843" s="9">
        <v>0</v>
      </c>
      <c r="L3843" s="6" t="s">
        <v>3990</v>
      </c>
      <c r="M3843" s="9">
        <v>1739.52</v>
      </c>
      <c r="N3843" s="9">
        <v>260.93</v>
      </c>
      <c r="O3843" s="6" t="s">
        <v>1932</v>
      </c>
      <c r="P3843" s="7">
        <v>1739.52</v>
      </c>
      <c r="Q3843" s="7">
        <v>28.7</v>
      </c>
      <c r="R3843" s="6" t="s">
        <v>3992</v>
      </c>
      <c r="S3843" s="7">
        <v>1739.52</v>
      </c>
      <c r="T3843" s="7">
        <v>132.19999999999999</v>
      </c>
      <c r="U3843" s="6" t="s">
        <v>3992</v>
      </c>
      <c r="V3843" s="6" t="s">
        <v>3992</v>
      </c>
      <c r="W3843" s="6" t="s">
        <v>2344</v>
      </c>
      <c r="X3843" s="6" t="s">
        <v>4362</v>
      </c>
      <c r="Y3843" s="6" t="s">
        <v>4795</v>
      </c>
      <c r="Z3843" s="6" t="s">
        <v>4796</v>
      </c>
    </row>
    <row r="3844" spans="1:26" x14ac:dyDescent="0.2">
      <c r="A3844" s="6" t="s">
        <v>3987</v>
      </c>
      <c r="B3844" s="6">
        <v>151022</v>
      </c>
      <c r="C3844" s="1">
        <v>42102</v>
      </c>
      <c r="D3844" s="6" t="s">
        <v>1931</v>
      </c>
      <c r="E3844" s="6" t="s">
        <v>3989</v>
      </c>
      <c r="F3844" s="9">
        <v>400</v>
      </c>
      <c r="G3844" s="9">
        <v>400</v>
      </c>
      <c r="H3844" s="9">
        <v>72</v>
      </c>
      <c r="I3844" s="6" t="s">
        <v>4011</v>
      </c>
      <c r="J3844" s="9">
        <v>0</v>
      </c>
      <c r="K3844" s="9">
        <v>0</v>
      </c>
      <c r="L3844" s="6" t="s">
        <v>3990</v>
      </c>
      <c r="M3844" s="9">
        <v>0</v>
      </c>
      <c r="N3844" s="9">
        <v>0</v>
      </c>
      <c r="O3844" s="6" t="s">
        <v>3990</v>
      </c>
      <c r="P3844" s="7">
        <v>400</v>
      </c>
      <c r="Q3844" s="7">
        <v>6.6</v>
      </c>
      <c r="R3844" s="6" t="s">
        <v>3992</v>
      </c>
      <c r="S3844" s="7">
        <v>400</v>
      </c>
      <c r="T3844" s="7">
        <v>30.4</v>
      </c>
      <c r="U3844" s="6" t="s">
        <v>3992</v>
      </c>
      <c r="V3844" s="6" t="s">
        <v>3992</v>
      </c>
      <c r="W3844" s="6" t="s">
        <v>2239</v>
      </c>
      <c r="X3844" s="6" t="s">
        <v>4376</v>
      </c>
      <c r="Y3844" s="6" t="s">
        <v>2739</v>
      </c>
      <c r="Z3844" s="6" t="s">
        <v>2740</v>
      </c>
    </row>
    <row r="3845" spans="1:26" x14ac:dyDescent="0.2">
      <c r="A3845" s="6" t="s">
        <v>3987</v>
      </c>
      <c r="B3845" s="6">
        <v>151023</v>
      </c>
      <c r="C3845" s="1">
        <v>42102</v>
      </c>
      <c r="D3845" s="6" t="s">
        <v>1986</v>
      </c>
      <c r="E3845" s="6" t="s">
        <v>3989</v>
      </c>
      <c r="F3845" s="9">
        <v>247.02</v>
      </c>
      <c r="G3845" s="9">
        <v>214.8</v>
      </c>
      <c r="H3845" s="9">
        <v>38.659999999999997</v>
      </c>
      <c r="I3845" s="6" t="s">
        <v>4360</v>
      </c>
      <c r="J3845" s="9">
        <v>0</v>
      </c>
      <c r="K3845" s="9">
        <v>0</v>
      </c>
      <c r="L3845" s="6" t="s">
        <v>3990</v>
      </c>
      <c r="M3845" s="9">
        <v>214.8</v>
      </c>
      <c r="N3845" s="9">
        <v>32.22</v>
      </c>
      <c r="O3845" s="6" t="s">
        <v>1932</v>
      </c>
      <c r="P3845" s="7">
        <v>214.8</v>
      </c>
      <c r="Q3845" s="7">
        <v>3.54</v>
      </c>
      <c r="R3845" s="6" t="s">
        <v>3992</v>
      </c>
      <c r="S3845" s="7">
        <v>214.8</v>
      </c>
      <c r="T3845" s="7">
        <v>16.32</v>
      </c>
      <c r="U3845" s="6" t="s">
        <v>3992</v>
      </c>
      <c r="V3845" s="6" t="s">
        <v>3992</v>
      </c>
      <c r="W3845" s="6" t="s">
        <v>1068</v>
      </c>
      <c r="X3845" s="6" t="s">
        <v>4362</v>
      </c>
      <c r="Y3845" s="6" t="s">
        <v>4996</v>
      </c>
      <c r="Z3845" s="6" t="s">
        <v>4997</v>
      </c>
    </row>
    <row r="3846" spans="1:26" x14ac:dyDescent="0.2">
      <c r="A3846" s="6" t="s">
        <v>3987</v>
      </c>
      <c r="B3846" s="6">
        <v>151023</v>
      </c>
      <c r="C3846" s="1">
        <v>42102</v>
      </c>
      <c r="D3846" s="6" t="s">
        <v>1986</v>
      </c>
      <c r="E3846" s="6" t="s">
        <v>3989</v>
      </c>
      <c r="F3846" s="9">
        <v>193.8</v>
      </c>
      <c r="G3846" s="9">
        <v>168.52</v>
      </c>
      <c r="H3846" s="9">
        <v>30.33</v>
      </c>
      <c r="I3846" s="6" t="s">
        <v>4360</v>
      </c>
      <c r="J3846" s="9">
        <v>0</v>
      </c>
      <c r="K3846" s="9">
        <v>0</v>
      </c>
      <c r="L3846" s="6" t="s">
        <v>3990</v>
      </c>
      <c r="M3846" s="9">
        <v>168.52</v>
      </c>
      <c r="N3846" s="9">
        <v>25.28</v>
      </c>
      <c r="O3846" s="6" t="s">
        <v>1932</v>
      </c>
      <c r="P3846" s="7">
        <v>168.52</v>
      </c>
      <c r="Q3846" s="7">
        <v>2.78</v>
      </c>
      <c r="R3846" s="6" t="s">
        <v>3992</v>
      </c>
      <c r="S3846" s="7">
        <v>168.52</v>
      </c>
      <c r="T3846" s="7">
        <v>12.81</v>
      </c>
      <c r="U3846" s="6" t="s">
        <v>3992</v>
      </c>
      <c r="V3846" s="6" t="s">
        <v>3992</v>
      </c>
      <c r="W3846" s="6" t="s">
        <v>1068</v>
      </c>
      <c r="X3846" s="6" t="s">
        <v>4362</v>
      </c>
      <c r="Y3846" s="6" t="s">
        <v>2467</v>
      </c>
      <c r="Z3846" s="6" t="s">
        <v>2468</v>
      </c>
    </row>
    <row r="3847" spans="1:26" x14ac:dyDescent="0.2">
      <c r="A3847" s="6" t="s">
        <v>3987</v>
      </c>
      <c r="B3847" s="6">
        <v>151023</v>
      </c>
      <c r="C3847" s="1">
        <v>42102</v>
      </c>
      <c r="D3847" s="6" t="s">
        <v>1986</v>
      </c>
      <c r="E3847" s="6" t="s">
        <v>3989</v>
      </c>
      <c r="F3847" s="9">
        <v>1590.37</v>
      </c>
      <c r="G3847" s="9">
        <v>1382.93</v>
      </c>
      <c r="H3847" s="9">
        <v>248.93</v>
      </c>
      <c r="I3847" s="6" t="s">
        <v>4360</v>
      </c>
      <c r="J3847" s="9">
        <v>0</v>
      </c>
      <c r="K3847" s="9">
        <v>0</v>
      </c>
      <c r="L3847" s="6" t="s">
        <v>3990</v>
      </c>
      <c r="M3847" s="9">
        <v>1382.93</v>
      </c>
      <c r="N3847" s="9">
        <v>207.44</v>
      </c>
      <c r="O3847" s="6" t="s">
        <v>1932</v>
      </c>
      <c r="P3847" s="7">
        <v>1382.93</v>
      </c>
      <c r="Q3847" s="7">
        <v>22.82</v>
      </c>
      <c r="R3847" s="6" t="s">
        <v>3992</v>
      </c>
      <c r="S3847" s="7">
        <v>1382.93</v>
      </c>
      <c r="T3847" s="7">
        <v>105.1</v>
      </c>
      <c r="U3847" s="6" t="s">
        <v>3992</v>
      </c>
      <c r="V3847" s="6" t="s">
        <v>3992</v>
      </c>
      <c r="W3847" s="6" t="s">
        <v>1068</v>
      </c>
      <c r="X3847" s="6" t="s">
        <v>4362</v>
      </c>
      <c r="Y3847" s="6" t="s">
        <v>2132</v>
      </c>
      <c r="Z3847" s="6" t="s">
        <v>2133</v>
      </c>
    </row>
    <row r="3848" spans="1:26" x14ac:dyDescent="0.2">
      <c r="A3848" s="6" t="s">
        <v>3987</v>
      </c>
      <c r="B3848" s="6">
        <v>151024</v>
      </c>
      <c r="C3848" s="1">
        <v>42102</v>
      </c>
      <c r="D3848" s="6" t="s">
        <v>1926</v>
      </c>
      <c r="E3848" s="6" t="s">
        <v>4096</v>
      </c>
      <c r="F3848" s="9">
        <v>2081.65</v>
      </c>
      <c r="G3848" s="9">
        <v>2081.65</v>
      </c>
      <c r="H3848" s="9">
        <v>249.8</v>
      </c>
      <c r="I3848" s="6" t="s">
        <v>4011</v>
      </c>
      <c r="J3848" s="9">
        <v>0</v>
      </c>
      <c r="K3848" s="9">
        <v>0</v>
      </c>
      <c r="L3848" s="6" t="s">
        <v>3990</v>
      </c>
      <c r="M3848" s="9">
        <v>0</v>
      </c>
      <c r="N3848" s="9">
        <v>0</v>
      </c>
      <c r="O3848" s="6" t="s">
        <v>3990</v>
      </c>
      <c r="P3848" s="7">
        <v>2081.65</v>
      </c>
      <c r="Q3848" s="7">
        <v>34.35</v>
      </c>
      <c r="R3848" s="6" t="s">
        <v>3992</v>
      </c>
      <c r="S3848" s="7">
        <v>2081.65</v>
      </c>
      <c r="T3848" s="7">
        <v>158.21</v>
      </c>
      <c r="U3848" s="6" t="s">
        <v>3992</v>
      </c>
      <c r="V3848" s="6" t="s">
        <v>3992</v>
      </c>
      <c r="W3848" s="6" t="s">
        <v>1970</v>
      </c>
      <c r="X3848" s="6" t="s">
        <v>1962</v>
      </c>
      <c r="Y3848" s="6" t="s">
        <v>2232</v>
      </c>
      <c r="Z3848" s="6" t="s">
        <v>2233</v>
      </c>
    </row>
    <row r="3849" spans="1:26" x14ac:dyDescent="0.2">
      <c r="A3849" s="6" t="s">
        <v>3987</v>
      </c>
      <c r="B3849" s="6">
        <v>151025</v>
      </c>
      <c r="C3849" s="1">
        <v>42102</v>
      </c>
      <c r="D3849" s="6" t="s">
        <v>1986</v>
      </c>
      <c r="E3849" s="6" t="s">
        <v>3989</v>
      </c>
      <c r="F3849" s="9">
        <v>2471.87</v>
      </c>
      <c r="G3849" s="9">
        <v>2488.75</v>
      </c>
      <c r="H3849" s="9">
        <v>447.97</v>
      </c>
      <c r="I3849" s="6" t="s">
        <v>4360</v>
      </c>
      <c r="J3849" s="9">
        <v>0</v>
      </c>
      <c r="K3849" s="9">
        <v>0</v>
      </c>
      <c r="L3849" s="6" t="s">
        <v>3990</v>
      </c>
      <c r="M3849" s="9">
        <v>2164.13</v>
      </c>
      <c r="N3849" s="9">
        <v>324.62</v>
      </c>
      <c r="O3849" s="6" t="s">
        <v>1932</v>
      </c>
      <c r="P3849" s="7">
        <v>2164.13</v>
      </c>
      <c r="Q3849" s="7">
        <v>35.71</v>
      </c>
      <c r="R3849" s="6" t="s">
        <v>3992</v>
      </c>
      <c r="S3849" s="7">
        <v>2164.13</v>
      </c>
      <c r="T3849" s="7">
        <v>164.47</v>
      </c>
      <c r="U3849" s="6" t="s">
        <v>3992</v>
      </c>
      <c r="V3849" s="6" t="s">
        <v>3992</v>
      </c>
      <c r="W3849" s="6" t="s">
        <v>1069</v>
      </c>
      <c r="X3849" s="6" t="s">
        <v>4362</v>
      </c>
      <c r="Y3849" s="6" t="s">
        <v>2676</v>
      </c>
      <c r="Z3849" s="6" t="s">
        <v>2677</v>
      </c>
    </row>
    <row r="3850" spans="1:26" x14ac:dyDescent="0.2">
      <c r="A3850" s="6" t="s">
        <v>3987</v>
      </c>
      <c r="B3850" s="6">
        <v>151025</v>
      </c>
      <c r="C3850" s="1">
        <v>42102</v>
      </c>
      <c r="D3850" s="6" t="s">
        <v>1986</v>
      </c>
      <c r="E3850" s="6" t="s">
        <v>3989</v>
      </c>
      <c r="F3850" s="9">
        <v>753.6</v>
      </c>
      <c r="G3850" s="9">
        <v>769.56</v>
      </c>
      <c r="H3850" s="9">
        <v>138.52000000000001</v>
      </c>
      <c r="I3850" s="6" t="s">
        <v>4360</v>
      </c>
      <c r="J3850" s="9">
        <v>0</v>
      </c>
      <c r="K3850" s="9">
        <v>0</v>
      </c>
      <c r="L3850" s="6" t="s">
        <v>3990</v>
      </c>
      <c r="M3850" s="9">
        <v>641.29999999999995</v>
      </c>
      <c r="N3850" s="9">
        <v>128.26</v>
      </c>
      <c r="O3850" s="6" t="s">
        <v>1932</v>
      </c>
      <c r="P3850" s="7">
        <v>641.29999999999995</v>
      </c>
      <c r="Q3850" s="7">
        <v>10.58</v>
      </c>
      <c r="R3850" s="6" t="s">
        <v>3992</v>
      </c>
      <c r="S3850" s="7">
        <v>641.29999999999995</v>
      </c>
      <c r="T3850" s="7">
        <v>48.74</v>
      </c>
      <c r="U3850" s="6" t="s">
        <v>3992</v>
      </c>
      <c r="V3850" s="6" t="s">
        <v>3992</v>
      </c>
      <c r="W3850" s="6" t="s">
        <v>1069</v>
      </c>
      <c r="X3850" s="6" t="s">
        <v>5099</v>
      </c>
      <c r="Y3850" s="6" t="s">
        <v>5100</v>
      </c>
      <c r="Z3850" s="6" t="s">
        <v>5101</v>
      </c>
    </row>
    <row r="3851" spans="1:26" x14ac:dyDescent="0.2">
      <c r="A3851" s="6" t="s">
        <v>3987</v>
      </c>
      <c r="B3851" s="6">
        <v>151025</v>
      </c>
      <c r="C3851" s="1">
        <v>42102</v>
      </c>
      <c r="D3851" s="6" t="s">
        <v>1986</v>
      </c>
      <c r="E3851" s="6" t="s">
        <v>3989</v>
      </c>
      <c r="F3851" s="9">
        <v>116.32</v>
      </c>
      <c r="G3851" s="9">
        <v>118.07</v>
      </c>
      <c r="H3851" s="9">
        <v>21.25</v>
      </c>
      <c r="I3851" s="6" t="s">
        <v>4360</v>
      </c>
      <c r="J3851" s="9">
        <v>0</v>
      </c>
      <c r="K3851" s="9">
        <v>0</v>
      </c>
      <c r="L3851" s="6" t="s">
        <v>3990</v>
      </c>
      <c r="M3851" s="9">
        <v>107.34</v>
      </c>
      <c r="N3851" s="9">
        <v>10.73</v>
      </c>
      <c r="O3851" s="6" t="s">
        <v>1932</v>
      </c>
      <c r="P3851" s="7">
        <v>107.34</v>
      </c>
      <c r="Q3851" s="7">
        <v>1.77</v>
      </c>
      <c r="R3851" s="6" t="s">
        <v>3992</v>
      </c>
      <c r="S3851" s="7">
        <v>107.34</v>
      </c>
      <c r="T3851" s="7">
        <v>8.16</v>
      </c>
      <c r="U3851" s="6" t="s">
        <v>3992</v>
      </c>
      <c r="V3851" s="6" t="s">
        <v>3992</v>
      </c>
      <c r="W3851" s="6" t="s">
        <v>1069</v>
      </c>
      <c r="X3851" s="6" t="s">
        <v>4987</v>
      </c>
      <c r="Y3851" s="6" t="s">
        <v>1070</v>
      </c>
      <c r="Z3851" s="6" t="s">
        <v>1071</v>
      </c>
    </row>
    <row r="3852" spans="1:26" x14ac:dyDescent="0.2">
      <c r="A3852" s="6" t="s">
        <v>3987</v>
      </c>
      <c r="B3852" s="6">
        <v>151026</v>
      </c>
      <c r="C3852" s="1">
        <v>42102</v>
      </c>
      <c r="D3852" s="6" t="s">
        <v>1926</v>
      </c>
      <c r="E3852" s="6" t="s">
        <v>5203</v>
      </c>
      <c r="F3852" s="9">
        <v>4784.87</v>
      </c>
      <c r="G3852" s="9">
        <v>4160.76</v>
      </c>
      <c r="H3852" s="9">
        <v>499.29</v>
      </c>
      <c r="I3852" s="6" t="s">
        <v>4106</v>
      </c>
      <c r="J3852" s="9">
        <v>0</v>
      </c>
      <c r="K3852" s="9">
        <v>0</v>
      </c>
      <c r="L3852" s="6" t="s">
        <v>3990</v>
      </c>
      <c r="M3852" s="9">
        <v>4160.76</v>
      </c>
      <c r="N3852" s="9">
        <v>624.11</v>
      </c>
      <c r="O3852" s="6" t="s">
        <v>1932</v>
      </c>
      <c r="P3852" s="7">
        <v>4160.76</v>
      </c>
      <c r="Q3852" s="7">
        <v>68.650000000000006</v>
      </c>
      <c r="R3852" s="6" t="s">
        <v>3992</v>
      </c>
      <c r="S3852" s="7">
        <v>4160.76</v>
      </c>
      <c r="T3852" s="7">
        <v>316.22000000000003</v>
      </c>
      <c r="U3852" s="6" t="s">
        <v>3992</v>
      </c>
      <c r="V3852" s="6" t="s">
        <v>3992</v>
      </c>
      <c r="W3852" s="6" t="s">
        <v>2674</v>
      </c>
      <c r="X3852" s="6" t="s">
        <v>4390</v>
      </c>
      <c r="Y3852" s="6" t="s">
        <v>2135</v>
      </c>
      <c r="Z3852" s="6" t="s">
        <v>2136</v>
      </c>
    </row>
    <row r="3853" spans="1:26" x14ac:dyDescent="0.2">
      <c r="A3853" s="6" t="s">
        <v>3987</v>
      </c>
      <c r="B3853" s="6">
        <v>151027</v>
      </c>
      <c r="C3853" s="1">
        <v>42102</v>
      </c>
      <c r="D3853" s="6" t="s">
        <v>1926</v>
      </c>
      <c r="E3853" s="6" t="s">
        <v>4096</v>
      </c>
      <c r="F3853" s="9">
        <v>3784.82</v>
      </c>
      <c r="G3853" s="9">
        <v>3784.82</v>
      </c>
      <c r="H3853" s="9">
        <v>454.18</v>
      </c>
      <c r="I3853" s="6" t="s">
        <v>4011</v>
      </c>
      <c r="J3853" s="9">
        <v>0</v>
      </c>
      <c r="K3853" s="9">
        <v>0</v>
      </c>
      <c r="L3853" s="6" t="s">
        <v>3990</v>
      </c>
      <c r="M3853" s="9">
        <v>0</v>
      </c>
      <c r="N3853" s="9">
        <v>0</v>
      </c>
      <c r="O3853" s="6" t="s">
        <v>3990</v>
      </c>
      <c r="P3853" s="7">
        <v>3784.82</v>
      </c>
      <c r="Q3853" s="7">
        <v>62.45</v>
      </c>
      <c r="R3853" s="6" t="s">
        <v>3992</v>
      </c>
      <c r="S3853" s="7">
        <v>3784.82</v>
      </c>
      <c r="T3853" s="7">
        <v>287.64999999999998</v>
      </c>
      <c r="U3853" s="6" t="s">
        <v>3992</v>
      </c>
      <c r="V3853" s="6" t="s">
        <v>3992</v>
      </c>
      <c r="W3853" s="6" t="s">
        <v>1970</v>
      </c>
      <c r="X3853" s="6" t="s">
        <v>1962</v>
      </c>
      <c r="Y3853" s="6" t="s">
        <v>2232</v>
      </c>
      <c r="Z3853" s="6" t="s">
        <v>2233</v>
      </c>
    </row>
    <row r="3854" spans="1:26" x14ac:dyDescent="0.2">
      <c r="A3854" s="6" t="s">
        <v>3987</v>
      </c>
      <c r="B3854" s="6">
        <v>151028</v>
      </c>
      <c r="C3854" s="1">
        <v>42102</v>
      </c>
      <c r="D3854" s="6" t="s">
        <v>1931</v>
      </c>
      <c r="E3854" s="6" t="s">
        <v>3989</v>
      </c>
      <c r="F3854" s="9">
        <v>848.1</v>
      </c>
      <c r="G3854" s="9">
        <v>848.1</v>
      </c>
      <c r="H3854" s="9">
        <v>152.66</v>
      </c>
      <c r="I3854" s="6" t="s">
        <v>4011</v>
      </c>
      <c r="J3854" s="9">
        <v>0</v>
      </c>
      <c r="K3854" s="9">
        <v>0</v>
      </c>
      <c r="L3854" s="6" t="s">
        <v>3990</v>
      </c>
      <c r="M3854" s="9">
        <v>0</v>
      </c>
      <c r="N3854" s="9">
        <v>0</v>
      </c>
      <c r="O3854" s="6" t="s">
        <v>3990</v>
      </c>
      <c r="P3854" s="7">
        <v>848.1</v>
      </c>
      <c r="Q3854" s="7">
        <v>13.99</v>
      </c>
      <c r="R3854" s="6" t="s">
        <v>3992</v>
      </c>
      <c r="S3854" s="7">
        <v>848.1</v>
      </c>
      <c r="T3854" s="7">
        <v>64.459999999999994</v>
      </c>
      <c r="U3854" s="6" t="s">
        <v>3992</v>
      </c>
      <c r="V3854" s="6" t="s">
        <v>3992</v>
      </c>
      <c r="W3854" s="6" t="s">
        <v>1021</v>
      </c>
      <c r="X3854" s="6" t="s">
        <v>4376</v>
      </c>
      <c r="Y3854" s="6" t="s">
        <v>1072</v>
      </c>
      <c r="Z3854" s="6" t="s">
        <v>1073</v>
      </c>
    </row>
    <row r="3855" spans="1:26" x14ac:dyDescent="0.2">
      <c r="A3855" s="6" t="s">
        <v>3987</v>
      </c>
      <c r="B3855" s="6">
        <v>151029</v>
      </c>
      <c r="C3855" s="1">
        <v>42102</v>
      </c>
      <c r="D3855" s="6" t="s">
        <v>2074</v>
      </c>
      <c r="E3855" s="6" t="s">
        <v>4540</v>
      </c>
      <c r="F3855" s="9">
        <v>193.28</v>
      </c>
      <c r="G3855" s="9">
        <v>0</v>
      </c>
      <c r="H3855" s="9">
        <v>0</v>
      </c>
      <c r="I3855" s="6" t="s">
        <v>3990</v>
      </c>
      <c r="J3855" s="9">
        <v>0</v>
      </c>
      <c r="K3855" s="9">
        <v>0</v>
      </c>
      <c r="L3855" s="6" t="s">
        <v>3990</v>
      </c>
      <c r="M3855" s="9">
        <v>0</v>
      </c>
      <c r="N3855" s="9">
        <v>0</v>
      </c>
      <c r="O3855" s="6" t="s">
        <v>3990</v>
      </c>
      <c r="P3855" s="7">
        <v>193.28</v>
      </c>
      <c r="Q3855" s="7">
        <v>0</v>
      </c>
      <c r="R3855" s="6" t="s">
        <v>2075</v>
      </c>
      <c r="S3855" s="7">
        <v>193.28</v>
      </c>
      <c r="T3855" s="7">
        <v>0</v>
      </c>
      <c r="U3855" s="6" t="s">
        <v>2075</v>
      </c>
      <c r="V3855" s="6" t="s">
        <v>3992</v>
      </c>
      <c r="W3855" s="6" t="s">
        <v>3114</v>
      </c>
      <c r="X3855" s="6" t="s">
        <v>4070</v>
      </c>
      <c r="Y3855" s="6" t="s">
        <v>2291</v>
      </c>
      <c r="Z3855" s="6" t="s">
        <v>3116</v>
      </c>
    </row>
    <row r="3856" spans="1:26" x14ac:dyDescent="0.2">
      <c r="A3856" s="6" t="s">
        <v>3987</v>
      </c>
      <c r="B3856" s="6">
        <v>151030</v>
      </c>
      <c r="C3856" s="1">
        <v>42102</v>
      </c>
      <c r="D3856" s="6" t="s">
        <v>2074</v>
      </c>
      <c r="E3856" s="6" t="s">
        <v>4540</v>
      </c>
      <c r="F3856" s="9">
        <v>258.26</v>
      </c>
      <c r="G3856" s="9">
        <v>0</v>
      </c>
      <c r="H3856" s="9">
        <v>0</v>
      </c>
      <c r="I3856" s="6" t="s">
        <v>3990</v>
      </c>
      <c r="J3856" s="9">
        <v>0</v>
      </c>
      <c r="K3856" s="9">
        <v>0</v>
      </c>
      <c r="L3856" s="6" t="s">
        <v>3990</v>
      </c>
      <c r="M3856" s="9">
        <v>0</v>
      </c>
      <c r="N3856" s="9">
        <v>0</v>
      </c>
      <c r="O3856" s="6" t="s">
        <v>3990</v>
      </c>
      <c r="P3856" s="7">
        <v>258.26</v>
      </c>
      <c r="Q3856" s="7">
        <v>0</v>
      </c>
      <c r="R3856" s="6" t="s">
        <v>2075</v>
      </c>
      <c r="S3856" s="7">
        <v>258.26</v>
      </c>
      <c r="T3856" s="7">
        <v>0</v>
      </c>
      <c r="U3856" s="6" t="s">
        <v>2075</v>
      </c>
      <c r="V3856" s="6" t="s">
        <v>3992</v>
      </c>
      <c r="W3856" s="6" t="s">
        <v>3114</v>
      </c>
      <c r="X3856" s="6" t="s">
        <v>4070</v>
      </c>
      <c r="Y3856" s="6" t="s">
        <v>1074</v>
      </c>
      <c r="Z3856" s="6" t="s">
        <v>2657</v>
      </c>
    </row>
    <row r="3857" spans="1:26" x14ac:dyDescent="0.2">
      <c r="A3857" s="6" t="s">
        <v>3987</v>
      </c>
      <c r="B3857" s="6">
        <v>151031</v>
      </c>
      <c r="C3857" s="1">
        <v>42102</v>
      </c>
      <c r="D3857" s="6" t="s">
        <v>2074</v>
      </c>
      <c r="E3857" s="6" t="s">
        <v>4540</v>
      </c>
      <c r="F3857" s="9">
        <v>671.48</v>
      </c>
      <c r="G3857" s="9">
        <v>0</v>
      </c>
      <c r="H3857" s="9">
        <v>0</v>
      </c>
      <c r="I3857" s="6" t="s">
        <v>3990</v>
      </c>
      <c r="J3857" s="9">
        <v>0</v>
      </c>
      <c r="K3857" s="9">
        <v>0</v>
      </c>
      <c r="L3857" s="6" t="s">
        <v>3990</v>
      </c>
      <c r="M3857" s="9">
        <v>0</v>
      </c>
      <c r="N3857" s="9">
        <v>0</v>
      </c>
      <c r="O3857" s="6" t="s">
        <v>3990</v>
      </c>
      <c r="P3857" s="7">
        <v>671.48</v>
      </c>
      <c r="Q3857" s="7">
        <v>0</v>
      </c>
      <c r="R3857" s="6" t="s">
        <v>2075</v>
      </c>
      <c r="S3857" s="7">
        <v>671.48</v>
      </c>
      <c r="T3857" s="7">
        <v>0</v>
      </c>
      <c r="U3857" s="6" t="s">
        <v>2075</v>
      </c>
      <c r="V3857" s="6" t="s">
        <v>3992</v>
      </c>
      <c r="W3857" s="6" t="s">
        <v>3114</v>
      </c>
      <c r="X3857" s="6" t="s">
        <v>4070</v>
      </c>
      <c r="Y3857" s="6" t="s">
        <v>1074</v>
      </c>
      <c r="Z3857" s="6" t="s">
        <v>2657</v>
      </c>
    </row>
    <row r="3858" spans="1:26" x14ac:dyDescent="0.2">
      <c r="A3858" s="6" t="s">
        <v>3987</v>
      </c>
      <c r="B3858" s="6">
        <v>151032</v>
      </c>
      <c r="C3858" s="1">
        <v>42102</v>
      </c>
      <c r="D3858" s="6" t="s">
        <v>1926</v>
      </c>
      <c r="E3858" s="6" t="s">
        <v>5203</v>
      </c>
      <c r="F3858" s="9">
        <v>689.31</v>
      </c>
      <c r="G3858" s="9">
        <v>689.31</v>
      </c>
      <c r="H3858" s="9">
        <v>82.72</v>
      </c>
      <c r="I3858" s="6" t="s">
        <v>4106</v>
      </c>
      <c r="J3858" s="9">
        <v>0</v>
      </c>
      <c r="K3858" s="9">
        <v>0</v>
      </c>
      <c r="L3858" s="6" t="s">
        <v>3990</v>
      </c>
      <c r="M3858" s="9">
        <v>599.4</v>
      </c>
      <c r="N3858" s="9">
        <v>89.91</v>
      </c>
      <c r="O3858" s="6" t="s">
        <v>1932</v>
      </c>
      <c r="P3858" s="7">
        <v>599.4</v>
      </c>
      <c r="Q3858" s="7">
        <v>9.89</v>
      </c>
      <c r="R3858" s="6" t="s">
        <v>3992</v>
      </c>
      <c r="S3858" s="7">
        <v>599.4</v>
      </c>
      <c r="T3858" s="7">
        <v>45.55</v>
      </c>
      <c r="U3858" s="6" t="s">
        <v>3992</v>
      </c>
      <c r="V3858" s="6" t="s">
        <v>3992</v>
      </c>
      <c r="W3858" s="6" t="s">
        <v>1075</v>
      </c>
      <c r="X3858" s="6" t="s">
        <v>4070</v>
      </c>
      <c r="Y3858" s="6" t="s">
        <v>1076</v>
      </c>
      <c r="Z3858" s="6" t="s">
        <v>1077</v>
      </c>
    </row>
    <row r="3859" spans="1:26" x14ac:dyDescent="0.2">
      <c r="A3859" s="6" t="s">
        <v>3987</v>
      </c>
      <c r="B3859" s="6">
        <v>151032</v>
      </c>
      <c r="C3859" s="1">
        <v>42102</v>
      </c>
      <c r="D3859" s="6" t="s">
        <v>1926</v>
      </c>
      <c r="E3859" s="6" t="s">
        <v>5203</v>
      </c>
      <c r="F3859" s="9">
        <v>468.51</v>
      </c>
      <c r="G3859" s="9">
        <v>468.51</v>
      </c>
      <c r="H3859" s="9">
        <v>56.22</v>
      </c>
      <c r="I3859" s="6" t="s">
        <v>4106</v>
      </c>
      <c r="J3859" s="9">
        <v>0</v>
      </c>
      <c r="K3859" s="9">
        <v>0</v>
      </c>
      <c r="L3859" s="6" t="s">
        <v>3990</v>
      </c>
      <c r="M3859" s="9">
        <v>407.4</v>
      </c>
      <c r="N3859" s="9">
        <v>61.11</v>
      </c>
      <c r="O3859" s="6" t="s">
        <v>1932</v>
      </c>
      <c r="P3859" s="7">
        <v>407.4</v>
      </c>
      <c r="Q3859" s="7">
        <v>6.72</v>
      </c>
      <c r="R3859" s="6" t="s">
        <v>3992</v>
      </c>
      <c r="S3859" s="7">
        <v>407.4</v>
      </c>
      <c r="T3859" s="7">
        <v>30.96</v>
      </c>
      <c r="U3859" s="6" t="s">
        <v>3992</v>
      </c>
      <c r="V3859" s="6" t="s">
        <v>3992</v>
      </c>
      <c r="W3859" s="6" t="s">
        <v>1075</v>
      </c>
      <c r="X3859" s="6" t="s">
        <v>4362</v>
      </c>
      <c r="Y3859" s="6" t="s">
        <v>1078</v>
      </c>
      <c r="Z3859" s="6" t="s">
        <v>1079</v>
      </c>
    </row>
    <row r="3860" spans="1:26" x14ac:dyDescent="0.2">
      <c r="A3860" s="6" t="s">
        <v>3987</v>
      </c>
      <c r="B3860" s="6">
        <v>151032</v>
      </c>
      <c r="C3860" s="1">
        <v>42102</v>
      </c>
      <c r="D3860" s="6" t="s">
        <v>1926</v>
      </c>
      <c r="E3860" s="6" t="s">
        <v>5203</v>
      </c>
      <c r="F3860" s="9">
        <v>468.51</v>
      </c>
      <c r="G3860" s="9">
        <v>468.51</v>
      </c>
      <c r="H3860" s="9">
        <v>56.22</v>
      </c>
      <c r="I3860" s="6" t="s">
        <v>4106</v>
      </c>
      <c r="J3860" s="9">
        <v>0</v>
      </c>
      <c r="K3860" s="9">
        <v>0</v>
      </c>
      <c r="L3860" s="6" t="s">
        <v>3990</v>
      </c>
      <c r="M3860" s="9">
        <v>407.4</v>
      </c>
      <c r="N3860" s="9">
        <v>61.11</v>
      </c>
      <c r="O3860" s="6" t="s">
        <v>1932</v>
      </c>
      <c r="P3860" s="7">
        <v>407.4</v>
      </c>
      <c r="Q3860" s="7">
        <v>6.72</v>
      </c>
      <c r="R3860" s="6" t="s">
        <v>3992</v>
      </c>
      <c r="S3860" s="7">
        <v>407.4</v>
      </c>
      <c r="T3860" s="7">
        <v>30.96</v>
      </c>
      <c r="U3860" s="6" t="s">
        <v>3992</v>
      </c>
      <c r="V3860" s="6" t="s">
        <v>3992</v>
      </c>
      <c r="W3860" s="6" t="s">
        <v>1075</v>
      </c>
      <c r="X3860" s="6" t="s">
        <v>4362</v>
      </c>
      <c r="Y3860" s="6" t="s">
        <v>1080</v>
      </c>
      <c r="Z3860" s="6" t="s">
        <v>1081</v>
      </c>
    </row>
    <row r="3861" spans="1:26" x14ac:dyDescent="0.2">
      <c r="A3861" s="6" t="s">
        <v>3987</v>
      </c>
      <c r="B3861" s="6">
        <v>151032</v>
      </c>
      <c r="C3861" s="1">
        <v>42102</v>
      </c>
      <c r="D3861" s="6" t="s">
        <v>1926</v>
      </c>
      <c r="E3861" s="6" t="s">
        <v>5203</v>
      </c>
      <c r="F3861" s="9">
        <v>468.51</v>
      </c>
      <c r="G3861" s="9">
        <v>468.51</v>
      </c>
      <c r="H3861" s="9">
        <v>56.22</v>
      </c>
      <c r="I3861" s="6" t="s">
        <v>4106</v>
      </c>
      <c r="J3861" s="9">
        <v>0</v>
      </c>
      <c r="K3861" s="9">
        <v>0</v>
      </c>
      <c r="L3861" s="6" t="s">
        <v>3990</v>
      </c>
      <c r="M3861" s="9">
        <v>407.4</v>
      </c>
      <c r="N3861" s="9">
        <v>61.11</v>
      </c>
      <c r="O3861" s="6" t="s">
        <v>1932</v>
      </c>
      <c r="P3861" s="7">
        <v>407.4</v>
      </c>
      <c r="Q3861" s="7">
        <v>6.72</v>
      </c>
      <c r="R3861" s="6" t="s">
        <v>3992</v>
      </c>
      <c r="S3861" s="7">
        <v>407.4</v>
      </c>
      <c r="T3861" s="7">
        <v>30.96</v>
      </c>
      <c r="U3861" s="6" t="s">
        <v>3992</v>
      </c>
      <c r="V3861" s="6" t="s">
        <v>3992</v>
      </c>
      <c r="W3861" s="6" t="s">
        <v>1075</v>
      </c>
      <c r="X3861" s="6" t="s">
        <v>4362</v>
      </c>
      <c r="Y3861" s="6" t="s">
        <v>1078</v>
      </c>
      <c r="Z3861" s="6" t="s">
        <v>1079</v>
      </c>
    </row>
    <row r="3862" spans="1:26" x14ac:dyDescent="0.2">
      <c r="A3862" s="6" t="s">
        <v>3987</v>
      </c>
      <c r="B3862" s="6">
        <v>151032</v>
      </c>
      <c r="C3862" s="1">
        <v>42102</v>
      </c>
      <c r="D3862" s="6" t="s">
        <v>1926</v>
      </c>
      <c r="E3862" s="6" t="s">
        <v>5203</v>
      </c>
      <c r="F3862" s="9">
        <v>858.53</v>
      </c>
      <c r="G3862" s="9">
        <v>858.53</v>
      </c>
      <c r="H3862" s="9">
        <v>103.02</v>
      </c>
      <c r="I3862" s="6" t="s">
        <v>4106</v>
      </c>
      <c r="J3862" s="9">
        <v>0</v>
      </c>
      <c r="K3862" s="9">
        <v>0</v>
      </c>
      <c r="L3862" s="6" t="s">
        <v>3990</v>
      </c>
      <c r="M3862" s="9">
        <v>746.55</v>
      </c>
      <c r="N3862" s="9">
        <v>111.98</v>
      </c>
      <c r="O3862" s="6" t="s">
        <v>1932</v>
      </c>
      <c r="P3862" s="7">
        <v>746.55</v>
      </c>
      <c r="Q3862" s="7">
        <v>12.32</v>
      </c>
      <c r="R3862" s="6" t="s">
        <v>3992</v>
      </c>
      <c r="S3862" s="7">
        <v>746.55</v>
      </c>
      <c r="T3862" s="7">
        <v>56.74</v>
      </c>
      <c r="U3862" s="6" t="s">
        <v>3992</v>
      </c>
      <c r="V3862" s="6" t="s">
        <v>3992</v>
      </c>
      <c r="W3862" s="6" t="s">
        <v>1075</v>
      </c>
      <c r="X3862" s="6" t="s">
        <v>4362</v>
      </c>
      <c r="Y3862" s="6" t="s">
        <v>1082</v>
      </c>
      <c r="Z3862" s="6" t="s">
        <v>1083</v>
      </c>
    </row>
    <row r="3863" spans="1:26" x14ac:dyDescent="0.2">
      <c r="A3863" s="6" t="s">
        <v>3987</v>
      </c>
      <c r="B3863" s="6">
        <v>151033</v>
      </c>
      <c r="C3863" s="1">
        <v>42102</v>
      </c>
      <c r="D3863" s="6" t="s">
        <v>1931</v>
      </c>
      <c r="E3863" s="6" t="s">
        <v>3989</v>
      </c>
      <c r="F3863" s="9">
        <v>1411.78</v>
      </c>
      <c r="G3863" s="9">
        <v>1436.6</v>
      </c>
      <c r="H3863" s="9">
        <v>258.58999999999997</v>
      </c>
      <c r="I3863" s="6" t="s">
        <v>4106</v>
      </c>
      <c r="J3863" s="9">
        <v>0</v>
      </c>
      <c r="K3863" s="9">
        <v>0</v>
      </c>
      <c r="L3863" s="6" t="s">
        <v>3990</v>
      </c>
      <c r="M3863" s="9">
        <v>1249.22</v>
      </c>
      <c r="N3863" s="9">
        <v>187.38</v>
      </c>
      <c r="O3863" s="6" t="s">
        <v>1932</v>
      </c>
      <c r="P3863" s="7">
        <v>1249.22</v>
      </c>
      <c r="Q3863" s="7">
        <v>20.61</v>
      </c>
      <c r="R3863" s="6" t="s">
        <v>3992</v>
      </c>
      <c r="S3863" s="7">
        <v>1249.22</v>
      </c>
      <c r="T3863" s="7">
        <v>94.94</v>
      </c>
      <c r="U3863" s="6" t="s">
        <v>3992</v>
      </c>
      <c r="V3863" s="6" t="s">
        <v>3992</v>
      </c>
      <c r="W3863" s="6" t="s">
        <v>1084</v>
      </c>
      <c r="X3863" s="6" t="s">
        <v>4362</v>
      </c>
      <c r="Y3863" s="6" t="s">
        <v>1085</v>
      </c>
      <c r="Z3863" s="6" t="s">
        <v>1086</v>
      </c>
    </row>
    <row r="3864" spans="1:26" x14ac:dyDescent="0.2">
      <c r="A3864" s="6" t="s">
        <v>3987</v>
      </c>
      <c r="B3864" s="6">
        <v>151033</v>
      </c>
      <c r="C3864" s="1">
        <v>42102</v>
      </c>
      <c r="D3864" s="6" t="s">
        <v>1931</v>
      </c>
      <c r="E3864" s="6" t="s">
        <v>3989</v>
      </c>
      <c r="F3864" s="9">
        <v>696.21</v>
      </c>
      <c r="G3864" s="9">
        <v>699.29</v>
      </c>
      <c r="H3864" s="9">
        <v>125.87</v>
      </c>
      <c r="I3864" s="6" t="s">
        <v>4011</v>
      </c>
      <c r="J3864" s="9">
        <v>0</v>
      </c>
      <c r="K3864" s="9">
        <v>0</v>
      </c>
      <c r="L3864" s="6" t="s">
        <v>3990</v>
      </c>
      <c r="M3864" s="9">
        <v>608.08000000000004</v>
      </c>
      <c r="N3864" s="9">
        <v>91.21</v>
      </c>
      <c r="O3864" s="6" t="s">
        <v>1932</v>
      </c>
      <c r="P3864" s="7">
        <v>608.08000000000004</v>
      </c>
      <c r="Q3864" s="7">
        <v>10.029999999999999</v>
      </c>
      <c r="R3864" s="6" t="s">
        <v>3992</v>
      </c>
      <c r="S3864" s="7">
        <v>608.08000000000004</v>
      </c>
      <c r="T3864" s="7">
        <v>46.21</v>
      </c>
      <c r="U3864" s="6" t="s">
        <v>3992</v>
      </c>
      <c r="V3864" s="6" t="s">
        <v>3992</v>
      </c>
      <c r="W3864" s="6" t="s">
        <v>1084</v>
      </c>
      <c r="X3864" s="6" t="s">
        <v>4070</v>
      </c>
      <c r="Y3864" s="6" t="s">
        <v>1087</v>
      </c>
      <c r="Z3864" s="6" t="s">
        <v>1088</v>
      </c>
    </row>
    <row r="3865" spans="1:26" x14ac:dyDescent="0.2">
      <c r="A3865" s="6" t="s">
        <v>3987</v>
      </c>
      <c r="B3865" s="6">
        <v>151033</v>
      </c>
      <c r="C3865" s="1">
        <v>42102</v>
      </c>
      <c r="D3865" s="6" t="s">
        <v>1986</v>
      </c>
      <c r="E3865" s="6" t="s">
        <v>3989</v>
      </c>
      <c r="F3865" s="9">
        <v>189.97</v>
      </c>
      <c r="G3865" s="9">
        <v>190.8</v>
      </c>
      <c r="H3865" s="9">
        <v>34.340000000000003</v>
      </c>
      <c r="I3865" s="6" t="s">
        <v>4360</v>
      </c>
      <c r="J3865" s="9">
        <v>0</v>
      </c>
      <c r="K3865" s="9">
        <v>0</v>
      </c>
      <c r="L3865" s="6" t="s">
        <v>3990</v>
      </c>
      <c r="M3865" s="9">
        <v>165.91</v>
      </c>
      <c r="N3865" s="9">
        <v>24.89</v>
      </c>
      <c r="O3865" s="6" t="s">
        <v>1932</v>
      </c>
      <c r="P3865" s="7">
        <v>165.91</v>
      </c>
      <c r="Q3865" s="7">
        <v>2.74</v>
      </c>
      <c r="R3865" s="6" t="s">
        <v>3992</v>
      </c>
      <c r="S3865" s="7">
        <v>165.91</v>
      </c>
      <c r="T3865" s="7">
        <v>12.61</v>
      </c>
      <c r="U3865" s="6" t="s">
        <v>3992</v>
      </c>
      <c r="V3865" s="6" t="s">
        <v>3992</v>
      </c>
      <c r="W3865" s="6" t="s">
        <v>1084</v>
      </c>
      <c r="X3865" s="6" t="s">
        <v>4362</v>
      </c>
      <c r="Y3865" s="6" t="s">
        <v>3221</v>
      </c>
      <c r="Z3865" s="6" t="s">
        <v>1089</v>
      </c>
    </row>
    <row r="3866" spans="1:26" x14ac:dyDescent="0.2">
      <c r="A3866" s="6" t="s">
        <v>3987</v>
      </c>
      <c r="B3866" s="6">
        <v>151033</v>
      </c>
      <c r="C3866" s="1">
        <v>42102</v>
      </c>
      <c r="D3866" s="6" t="s">
        <v>1986</v>
      </c>
      <c r="E3866" s="6" t="s">
        <v>3989</v>
      </c>
      <c r="F3866" s="9">
        <v>94.98</v>
      </c>
      <c r="G3866" s="9">
        <v>95.39</v>
      </c>
      <c r="H3866" s="9">
        <v>17.170000000000002</v>
      </c>
      <c r="I3866" s="6" t="s">
        <v>4360</v>
      </c>
      <c r="J3866" s="9">
        <v>0</v>
      </c>
      <c r="K3866" s="9">
        <v>0</v>
      </c>
      <c r="L3866" s="6" t="s">
        <v>3990</v>
      </c>
      <c r="M3866" s="9">
        <v>82.95</v>
      </c>
      <c r="N3866" s="9">
        <v>12.44</v>
      </c>
      <c r="O3866" s="6" t="s">
        <v>1932</v>
      </c>
      <c r="P3866" s="7">
        <v>82.95</v>
      </c>
      <c r="Q3866" s="7">
        <v>1.37</v>
      </c>
      <c r="R3866" s="6" t="s">
        <v>3992</v>
      </c>
      <c r="S3866" s="7">
        <v>82.95</v>
      </c>
      <c r="T3866" s="7">
        <v>6.3</v>
      </c>
      <c r="U3866" s="6" t="s">
        <v>3992</v>
      </c>
      <c r="V3866" s="6" t="s">
        <v>3992</v>
      </c>
      <c r="W3866" s="6" t="s">
        <v>1084</v>
      </c>
      <c r="X3866" s="6" t="s">
        <v>4362</v>
      </c>
      <c r="Y3866" s="6" t="s">
        <v>3765</v>
      </c>
      <c r="Z3866" s="6" t="s">
        <v>3766</v>
      </c>
    </row>
    <row r="3867" spans="1:26" x14ac:dyDescent="0.2">
      <c r="A3867" s="6" t="s">
        <v>3987</v>
      </c>
      <c r="B3867" s="6">
        <v>151034</v>
      </c>
      <c r="C3867" s="1">
        <v>42102</v>
      </c>
      <c r="D3867" s="6" t="s">
        <v>2074</v>
      </c>
      <c r="E3867" s="6" t="s">
        <v>4540</v>
      </c>
      <c r="F3867" s="9">
        <v>171.81</v>
      </c>
      <c r="G3867" s="9">
        <v>0</v>
      </c>
      <c r="H3867" s="9">
        <v>0</v>
      </c>
      <c r="I3867" s="6" t="s">
        <v>3990</v>
      </c>
      <c r="J3867" s="9">
        <v>0</v>
      </c>
      <c r="K3867" s="9">
        <v>0</v>
      </c>
      <c r="L3867" s="6" t="s">
        <v>3990</v>
      </c>
      <c r="M3867" s="9">
        <v>0</v>
      </c>
      <c r="N3867" s="9">
        <v>0</v>
      </c>
      <c r="O3867" s="6" t="s">
        <v>3990</v>
      </c>
      <c r="P3867" s="7">
        <v>171.81</v>
      </c>
      <c r="Q3867" s="7">
        <v>0</v>
      </c>
      <c r="R3867" s="6" t="s">
        <v>2075</v>
      </c>
      <c r="S3867" s="7">
        <v>171.81</v>
      </c>
      <c r="T3867" s="7">
        <v>0</v>
      </c>
      <c r="U3867" s="6" t="s">
        <v>2075</v>
      </c>
      <c r="V3867" s="6" t="s">
        <v>3992</v>
      </c>
      <c r="W3867" s="6" t="s">
        <v>1090</v>
      </c>
      <c r="X3867" s="6" t="s">
        <v>1962</v>
      </c>
      <c r="Y3867" s="6" t="s">
        <v>1091</v>
      </c>
      <c r="Z3867" s="6" t="s">
        <v>1092</v>
      </c>
    </row>
    <row r="3868" spans="1:26" x14ac:dyDescent="0.2">
      <c r="A3868" s="6" t="s">
        <v>3987</v>
      </c>
      <c r="B3868" s="6">
        <v>151034</v>
      </c>
      <c r="C3868" s="1">
        <v>42102</v>
      </c>
      <c r="D3868" s="6" t="s">
        <v>2074</v>
      </c>
      <c r="E3868" s="6" t="s">
        <v>4540</v>
      </c>
      <c r="F3868" s="9">
        <v>11.52</v>
      </c>
      <c r="G3868" s="9">
        <v>0</v>
      </c>
      <c r="H3868" s="9">
        <v>0</v>
      </c>
      <c r="I3868" s="6" t="s">
        <v>3990</v>
      </c>
      <c r="J3868" s="9">
        <v>0</v>
      </c>
      <c r="K3868" s="9">
        <v>0</v>
      </c>
      <c r="L3868" s="6" t="s">
        <v>3990</v>
      </c>
      <c r="M3868" s="9">
        <v>0</v>
      </c>
      <c r="N3868" s="9">
        <v>0</v>
      </c>
      <c r="O3868" s="6" t="s">
        <v>3990</v>
      </c>
      <c r="P3868" s="7">
        <v>11.52</v>
      </c>
      <c r="Q3868" s="7">
        <v>0</v>
      </c>
      <c r="R3868" s="6" t="s">
        <v>2075</v>
      </c>
      <c r="S3868" s="7">
        <v>11.52</v>
      </c>
      <c r="T3868" s="7">
        <v>0</v>
      </c>
      <c r="U3868" s="6" t="s">
        <v>2075</v>
      </c>
      <c r="V3868" s="6" t="s">
        <v>3992</v>
      </c>
      <c r="W3868" s="6" t="s">
        <v>1090</v>
      </c>
      <c r="X3868" s="6" t="s">
        <v>4070</v>
      </c>
      <c r="Y3868" s="6" t="s">
        <v>1093</v>
      </c>
      <c r="Z3868" s="6" t="s">
        <v>1092</v>
      </c>
    </row>
    <row r="3869" spans="1:26" x14ac:dyDescent="0.2">
      <c r="A3869" s="6" t="s">
        <v>3987</v>
      </c>
      <c r="B3869" s="6">
        <v>151034</v>
      </c>
      <c r="C3869" s="1">
        <v>42102</v>
      </c>
      <c r="D3869" s="6" t="s">
        <v>2074</v>
      </c>
      <c r="E3869" s="6" t="s">
        <v>4540</v>
      </c>
      <c r="F3869" s="9">
        <v>803.52</v>
      </c>
      <c r="G3869" s="9">
        <v>0</v>
      </c>
      <c r="H3869" s="9">
        <v>0</v>
      </c>
      <c r="I3869" s="6" t="s">
        <v>3990</v>
      </c>
      <c r="J3869" s="9">
        <v>0</v>
      </c>
      <c r="K3869" s="9">
        <v>0</v>
      </c>
      <c r="L3869" s="6" t="s">
        <v>3990</v>
      </c>
      <c r="M3869" s="9">
        <v>0</v>
      </c>
      <c r="N3869" s="9">
        <v>0</v>
      </c>
      <c r="O3869" s="6" t="s">
        <v>3990</v>
      </c>
      <c r="P3869" s="7">
        <v>803.52</v>
      </c>
      <c r="Q3869" s="7">
        <v>0</v>
      </c>
      <c r="R3869" s="6" t="s">
        <v>2075</v>
      </c>
      <c r="S3869" s="7">
        <v>803.52</v>
      </c>
      <c r="T3869" s="7">
        <v>0</v>
      </c>
      <c r="U3869" s="6" t="s">
        <v>2075</v>
      </c>
      <c r="V3869" s="6" t="s">
        <v>3992</v>
      </c>
      <c r="W3869" s="6" t="s">
        <v>1090</v>
      </c>
      <c r="X3869" s="6" t="s">
        <v>1962</v>
      </c>
      <c r="Y3869" s="6" t="s">
        <v>1094</v>
      </c>
      <c r="Z3869" s="6" t="s">
        <v>1095</v>
      </c>
    </row>
    <row r="3870" spans="1:26" x14ac:dyDescent="0.2">
      <c r="A3870" s="6" t="s">
        <v>3987</v>
      </c>
      <c r="B3870" s="6">
        <v>151034</v>
      </c>
      <c r="C3870" s="1">
        <v>42102</v>
      </c>
      <c r="D3870" s="6" t="s">
        <v>2074</v>
      </c>
      <c r="E3870" s="6" t="s">
        <v>4540</v>
      </c>
      <c r="F3870" s="9">
        <v>1157.6300000000001</v>
      </c>
      <c r="G3870" s="9">
        <v>0</v>
      </c>
      <c r="H3870" s="9">
        <v>0</v>
      </c>
      <c r="I3870" s="6" t="s">
        <v>3990</v>
      </c>
      <c r="J3870" s="9">
        <v>0</v>
      </c>
      <c r="K3870" s="9">
        <v>0</v>
      </c>
      <c r="L3870" s="6" t="s">
        <v>3990</v>
      </c>
      <c r="M3870" s="9">
        <v>0</v>
      </c>
      <c r="N3870" s="9">
        <v>0</v>
      </c>
      <c r="O3870" s="6" t="s">
        <v>3990</v>
      </c>
      <c r="P3870" s="7">
        <v>1157.6300000000001</v>
      </c>
      <c r="Q3870" s="7">
        <v>0</v>
      </c>
      <c r="R3870" s="6" t="s">
        <v>2075</v>
      </c>
      <c r="S3870" s="7">
        <v>1157.6300000000001</v>
      </c>
      <c r="T3870" s="7">
        <v>0</v>
      </c>
      <c r="U3870" s="6" t="s">
        <v>2075</v>
      </c>
      <c r="V3870" s="6" t="s">
        <v>3992</v>
      </c>
      <c r="W3870" s="6" t="s">
        <v>1090</v>
      </c>
      <c r="X3870" s="6" t="s">
        <v>1962</v>
      </c>
      <c r="Y3870" s="6" t="s">
        <v>1096</v>
      </c>
      <c r="Z3870" s="6" t="s">
        <v>1095</v>
      </c>
    </row>
    <row r="3871" spans="1:26" x14ac:dyDescent="0.2">
      <c r="A3871" s="6" t="s">
        <v>3987</v>
      </c>
      <c r="B3871" s="6">
        <v>151034</v>
      </c>
      <c r="C3871" s="1">
        <v>42102</v>
      </c>
      <c r="D3871" s="6" t="s">
        <v>2074</v>
      </c>
      <c r="E3871" s="6" t="s">
        <v>4540</v>
      </c>
      <c r="F3871" s="9">
        <v>76.73</v>
      </c>
      <c r="G3871" s="9">
        <v>0</v>
      </c>
      <c r="H3871" s="9">
        <v>0</v>
      </c>
      <c r="I3871" s="6" t="s">
        <v>3990</v>
      </c>
      <c r="J3871" s="9">
        <v>0</v>
      </c>
      <c r="K3871" s="9">
        <v>0</v>
      </c>
      <c r="L3871" s="6" t="s">
        <v>3990</v>
      </c>
      <c r="M3871" s="9">
        <v>0</v>
      </c>
      <c r="N3871" s="9">
        <v>0</v>
      </c>
      <c r="O3871" s="6" t="s">
        <v>3990</v>
      </c>
      <c r="P3871" s="7">
        <v>76.73</v>
      </c>
      <c r="Q3871" s="7">
        <v>0</v>
      </c>
      <c r="R3871" s="6" t="s">
        <v>2075</v>
      </c>
      <c r="S3871" s="7">
        <v>76.73</v>
      </c>
      <c r="T3871" s="7">
        <v>0</v>
      </c>
      <c r="U3871" s="6" t="s">
        <v>2075</v>
      </c>
      <c r="V3871" s="6" t="s">
        <v>3992</v>
      </c>
      <c r="W3871" s="6" t="s">
        <v>1090</v>
      </c>
      <c r="X3871" s="6" t="s">
        <v>1962</v>
      </c>
      <c r="Y3871" s="6" t="s">
        <v>1097</v>
      </c>
      <c r="Z3871" s="6" t="s">
        <v>1031</v>
      </c>
    </row>
    <row r="3872" spans="1:26" x14ac:dyDescent="0.2">
      <c r="A3872" s="6" t="s">
        <v>3987</v>
      </c>
      <c r="B3872" s="6">
        <v>151034</v>
      </c>
      <c r="C3872" s="1">
        <v>42102</v>
      </c>
      <c r="D3872" s="6" t="s">
        <v>2074</v>
      </c>
      <c r="E3872" s="6" t="s">
        <v>4540</v>
      </c>
      <c r="F3872" s="9">
        <v>530.48</v>
      </c>
      <c r="G3872" s="9">
        <v>0</v>
      </c>
      <c r="H3872" s="9">
        <v>0</v>
      </c>
      <c r="I3872" s="6" t="s">
        <v>3990</v>
      </c>
      <c r="J3872" s="9">
        <v>0</v>
      </c>
      <c r="K3872" s="9">
        <v>0</v>
      </c>
      <c r="L3872" s="6" t="s">
        <v>3990</v>
      </c>
      <c r="M3872" s="9">
        <v>0</v>
      </c>
      <c r="N3872" s="9">
        <v>0</v>
      </c>
      <c r="O3872" s="6" t="s">
        <v>3990</v>
      </c>
      <c r="P3872" s="7">
        <v>530.48</v>
      </c>
      <c r="Q3872" s="7">
        <v>0</v>
      </c>
      <c r="R3872" s="6" t="s">
        <v>2075</v>
      </c>
      <c r="S3872" s="7">
        <v>530.48</v>
      </c>
      <c r="T3872" s="7">
        <v>0</v>
      </c>
      <c r="U3872" s="6" t="s">
        <v>2075</v>
      </c>
      <c r="V3872" s="6" t="s">
        <v>3992</v>
      </c>
      <c r="W3872" s="6" t="s">
        <v>1090</v>
      </c>
      <c r="X3872" s="6" t="s">
        <v>1962</v>
      </c>
      <c r="Y3872" s="6" t="s">
        <v>1098</v>
      </c>
      <c r="Z3872" s="6" t="s">
        <v>1092</v>
      </c>
    </row>
    <row r="3873" spans="1:26" hidden="1" x14ac:dyDescent="0.2">
      <c r="A3873" s="6" t="s">
        <v>3987</v>
      </c>
      <c r="B3873" s="6">
        <v>151035</v>
      </c>
      <c r="C3873" s="1">
        <v>42102</v>
      </c>
      <c r="D3873" s="6" t="s">
        <v>2560</v>
      </c>
      <c r="E3873" s="6" t="s">
        <v>4096</v>
      </c>
      <c r="F3873" s="9">
        <v>3.99</v>
      </c>
      <c r="G3873" s="9">
        <v>3.99</v>
      </c>
      <c r="H3873" s="9">
        <v>0</v>
      </c>
      <c r="I3873" s="6" t="s">
        <v>4110</v>
      </c>
      <c r="J3873" s="9">
        <v>0</v>
      </c>
      <c r="K3873" s="9">
        <v>0</v>
      </c>
      <c r="L3873" s="6" t="s">
        <v>3990</v>
      </c>
      <c r="M3873" s="9">
        <v>3.99</v>
      </c>
      <c r="N3873" s="9">
        <v>0</v>
      </c>
      <c r="O3873" s="6" t="s">
        <v>1932</v>
      </c>
      <c r="P3873" s="7">
        <v>0</v>
      </c>
      <c r="Q3873" s="7">
        <v>0</v>
      </c>
      <c r="R3873" s="6" t="s">
        <v>3990</v>
      </c>
      <c r="S3873" s="7">
        <v>0</v>
      </c>
      <c r="T3873" s="7">
        <v>0</v>
      </c>
      <c r="U3873" s="6" t="s">
        <v>3990</v>
      </c>
      <c r="V3873" s="6" t="s">
        <v>1971</v>
      </c>
      <c r="W3873" s="6" t="s">
        <v>4107</v>
      </c>
      <c r="X3873" s="6" t="s">
        <v>4070</v>
      </c>
      <c r="Y3873" s="6" t="s">
        <v>3682</v>
      </c>
      <c r="Z3873" s="6" t="s">
        <v>3683</v>
      </c>
    </row>
    <row r="3874" spans="1:26" x14ac:dyDescent="0.2">
      <c r="A3874" s="6" t="s">
        <v>3987</v>
      </c>
      <c r="B3874" s="6">
        <v>151036</v>
      </c>
      <c r="C3874" s="1">
        <v>42102</v>
      </c>
      <c r="D3874" s="6" t="s">
        <v>2074</v>
      </c>
      <c r="E3874" s="6" t="s">
        <v>4540</v>
      </c>
      <c r="F3874" s="9">
        <v>29.65</v>
      </c>
      <c r="G3874" s="9">
        <v>0</v>
      </c>
      <c r="H3874" s="9">
        <v>0</v>
      </c>
      <c r="I3874" s="6" t="s">
        <v>3990</v>
      </c>
      <c r="J3874" s="9">
        <v>0</v>
      </c>
      <c r="K3874" s="9">
        <v>0</v>
      </c>
      <c r="L3874" s="6" t="s">
        <v>3990</v>
      </c>
      <c r="M3874" s="9">
        <v>0</v>
      </c>
      <c r="N3874" s="9">
        <v>0</v>
      </c>
      <c r="O3874" s="6" t="s">
        <v>3990</v>
      </c>
      <c r="P3874" s="7">
        <v>29.65</v>
      </c>
      <c r="Q3874" s="7">
        <v>0</v>
      </c>
      <c r="R3874" s="6" t="s">
        <v>2075</v>
      </c>
      <c r="S3874" s="7">
        <v>29.65</v>
      </c>
      <c r="T3874" s="7">
        <v>0</v>
      </c>
      <c r="U3874" s="6" t="s">
        <v>2075</v>
      </c>
      <c r="V3874" s="6" t="s">
        <v>3992</v>
      </c>
      <c r="W3874" s="6" t="s">
        <v>3114</v>
      </c>
      <c r="X3874" s="6" t="s">
        <v>4070</v>
      </c>
      <c r="Y3874" s="6" t="s">
        <v>1099</v>
      </c>
      <c r="Z3874" s="6" t="s">
        <v>2077</v>
      </c>
    </row>
    <row r="3875" spans="1:26" x14ac:dyDescent="0.2">
      <c r="A3875" s="6" t="s">
        <v>3987</v>
      </c>
      <c r="B3875" s="6">
        <v>151037</v>
      </c>
      <c r="C3875" s="1">
        <v>42102</v>
      </c>
      <c r="D3875" s="6" t="s">
        <v>2074</v>
      </c>
      <c r="E3875" s="6" t="s">
        <v>4540</v>
      </c>
      <c r="F3875" s="9">
        <v>61.62</v>
      </c>
      <c r="G3875" s="9">
        <v>0</v>
      </c>
      <c r="H3875" s="9">
        <v>0</v>
      </c>
      <c r="I3875" s="6" t="s">
        <v>3990</v>
      </c>
      <c r="J3875" s="9">
        <v>0</v>
      </c>
      <c r="K3875" s="9">
        <v>0</v>
      </c>
      <c r="L3875" s="6" t="s">
        <v>3990</v>
      </c>
      <c r="M3875" s="9">
        <v>0</v>
      </c>
      <c r="N3875" s="9">
        <v>0</v>
      </c>
      <c r="O3875" s="6" t="s">
        <v>3990</v>
      </c>
      <c r="P3875" s="7">
        <v>61.62</v>
      </c>
      <c r="Q3875" s="7">
        <v>0</v>
      </c>
      <c r="R3875" s="6" t="s">
        <v>2075</v>
      </c>
      <c r="S3875" s="7">
        <v>61.62</v>
      </c>
      <c r="T3875" s="7">
        <v>0</v>
      </c>
      <c r="U3875" s="6" t="s">
        <v>2075</v>
      </c>
      <c r="V3875" s="6" t="s">
        <v>3992</v>
      </c>
      <c r="W3875" s="6" t="s">
        <v>3114</v>
      </c>
      <c r="X3875" s="6" t="s">
        <v>4362</v>
      </c>
      <c r="Y3875" s="6" t="s">
        <v>1100</v>
      </c>
      <c r="Z3875" s="6" t="s">
        <v>1101</v>
      </c>
    </row>
    <row r="3876" spans="1:26" x14ac:dyDescent="0.2">
      <c r="A3876" s="6" t="s">
        <v>3987</v>
      </c>
      <c r="B3876" s="6">
        <v>151038</v>
      </c>
      <c r="C3876" s="1">
        <v>42102</v>
      </c>
      <c r="D3876" s="6" t="s">
        <v>2074</v>
      </c>
      <c r="E3876" s="6" t="s">
        <v>4540</v>
      </c>
      <c r="F3876" s="9">
        <v>919.8</v>
      </c>
      <c r="G3876" s="9">
        <v>0</v>
      </c>
      <c r="H3876" s="9">
        <v>0</v>
      </c>
      <c r="I3876" s="6" t="s">
        <v>3990</v>
      </c>
      <c r="J3876" s="9">
        <v>0</v>
      </c>
      <c r="K3876" s="9">
        <v>0</v>
      </c>
      <c r="L3876" s="6" t="s">
        <v>3990</v>
      </c>
      <c r="M3876" s="9">
        <v>0</v>
      </c>
      <c r="N3876" s="9">
        <v>0</v>
      </c>
      <c r="O3876" s="6" t="s">
        <v>3990</v>
      </c>
      <c r="P3876" s="7">
        <v>919.8</v>
      </c>
      <c r="Q3876" s="7">
        <v>0</v>
      </c>
      <c r="R3876" s="6" t="s">
        <v>2075</v>
      </c>
      <c r="S3876" s="7">
        <v>919.8</v>
      </c>
      <c r="T3876" s="7">
        <v>0</v>
      </c>
      <c r="U3876" s="6" t="s">
        <v>2075</v>
      </c>
      <c r="V3876" s="6" t="s">
        <v>3992</v>
      </c>
      <c r="W3876" s="6" t="s">
        <v>3114</v>
      </c>
      <c r="X3876" s="6" t="s">
        <v>4070</v>
      </c>
      <c r="Y3876" s="6" t="s">
        <v>1102</v>
      </c>
      <c r="Z3876" s="6" t="s">
        <v>1103</v>
      </c>
    </row>
    <row r="3877" spans="1:26" x14ac:dyDescent="0.2">
      <c r="A3877" s="6" t="s">
        <v>3987</v>
      </c>
      <c r="B3877" s="6">
        <v>151039</v>
      </c>
      <c r="C3877" s="1">
        <v>42102</v>
      </c>
      <c r="D3877" s="6" t="s">
        <v>1931</v>
      </c>
      <c r="E3877" s="6" t="s">
        <v>3989</v>
      </c>
      <c r="F3877" s="9">
        <v>913.81</v>
      </c>
      <c r="G3877" s="9">
        <v>913.81</v>
      </c>
      <c r="H3877" s="9">
        <v>164.49</v>
      </c>
      <c r="I3877" s="6" t="s">
        <v>1892</v>
      </c>
      <c r="J3877" s="9">
        <v>0</v>
      </c>
      <c r="K3877" s="9">
        <v>0</v>
      </c>
      <c r="L3877" s="6" t="s">
        <v>3990</v>
      </c>
      <c r="M3877" s="9">
        <v>0</v>
      </c>
      <c r="N3877" s="9">
        <v>0</v>
      </c>
      <c r="O3877" s="6" t="s">
        <v>3990</v>
      </c>
      <c r="P3877" s="7">
        <v>913.81</v>
      </c>
      <c r="Q3877" s="7">
        <v>15.08</v>
      </c>
      <c r="R3877" s="6" t="s">
        <v>3992</v>
      </c>
      <c r="S3877" s="7">
        <v>913.81</v>
      </c>
      <c r="T3877" s="7">
        <v>69.45</v>
      </c>
      <c r="U3877" s="6" t="s">
        <v>3992</v>
      </c>
      <c r="V3877" s="6" t="s">
        <v>3992</v>
      </c>
      <c r="W3877" s="6" t="s">
        <v>2505</v>
      </c>
      <c r="X3877" s="6" t="s">
        <v>1962</v>
      </c>
      <c r="Y3877" s="6" t="s">
        <v>2506</v>
      </c>
      <c r="Z3877" s="6" t="s">
        <v>2507</v>
      </c>
    </row>
    <row r="3878" spans="1:26" x14ac:dyDescent="0.2">
      <c r="A3878" s="6" t="s">
        <v>3987</v>
      </c>
      <c r="B3878" s="6">
        <v>151040</v>
      </c>
      <c r="C3878" s="1">
        <v>42102</v>
      </c>
      <c r="D3878" s="6" t="s">
        <v>1931</v>
      </c>
      <c r="E3878" s="6" t="s">
        <v>3989</v>
      </c>
      <c r="F3878" s="9">
        <v>858.41</v>
      </c>
      <c r="G3878" s="9">
        <v>858.41</v>
      </c>
      <c r="H3878" s="9">
        <v>154.51</v>
      </c>
      <c r="I3878" s="6" t="s">
        <v>4011</v>
      </c>
      <c r="J3878" s="9">
        <v>0</v>
      </c>
      <c r="K3878" s="9">
        <v>0</v>
      </c>
      <c r="L3878" s="6" t="s">
        <v>3990</v>
      </c>
      <c r="M3878" s="9">
        <v>0</v>
      </c>
      <c r="N3878" s="9">
        <v>0</v>
      </c>
      <c r="O3878" s="6" t="s">
        <v>3990</v>
      </c>
      <c r="P3878" s="7">
        <v>858.41</v>
      </c>
      <c r="Q3878" s="7">
        <v>14.16</v>
      </c>
      <c r="R3878" s="6" t="s">
        <v>3992</v>
      </c>
      <c r="S3878" s="7">
        <v>858.41</v>
      </c>
      <c r="T3878" s="7">
        <v>65.239999999999995</v>
      </c>
      <c r="U3878" s="6" t="s">
        <v>3992</v>
      </c>
      <c r="V3878" s="6" t="s">
        <v>3992</v>
      </c>
      <c r="W3878" s="6" t="s">
        <v>2260</v>
      </c>
      <c r="X3878" s="6" t="s">
        <v>4362</v>
      </c>
      <c r="Y3878" s="6" t="s">
        <v>2577</v>
      </c>
      <c r="Z3878" s="6" t="s">
        <v>2578</v>
      </c>
    </row>
    <row r="3879" spans="1:26" x14ac:dyDescent="0.2">
      <c r="A3879" s="6" t="s">
        <v>3987</v>
      </c>
      <c r="B3879" s="6">
        <v>151041</v>
      </c>
      <c r="C3879" s="1">
        <v>42102</v>
      </c>
      <c r="D3879" s="6" t="s">
        <v>1924</v>
      </c>
      <c r="E3879" s="6" t="s">
        <v>3124</v>
      </c>
      <c r="F3879" s="9">
        <v>595.19000000000005</v>
      </c>
      <c r="G3879" s="9">
        <v>532.27</v>
      </c>
      <c r="H3879" s="9">
        <v>21.29</v>
      </c>
      <c r="I3879" s="6" t="s">
        <v>4360</v>
      </c>
      <c r="J3879" s="9">
        <v>0</v>
      </c>
      <c r="K3879" s="9">
        <v>0</v>
      </c>
      <c r="L3879" s="6" t="s">
        <v>3990</v>
      </c>
      <c r="M3879" s="9">
        <v>532.27</v>
      </c>
      <c r="N3879" s="9">
        <v>79.84</v>
      </c>
      <c r="O3879" s="6" t="s">
        <v>1932</v>
      </c>
      <c r="P3879" s="7">
        <v>532.27</v>
      </c>
      <c r="Q3879" s="7">
        <v>8.7799999999999994</v>
      </c>
      <c r="R3879" s="6" t="s">
        <v>3992</v>
      </c>
      <c r="S3879" s="7">
        <v>532.27</v>
      </c>
      <c r="T3879" s="7">
        <v>40.450000000000003</v>
      </c>
      <c r="U3879" s="6" t="s">
        <v>3992</v>
      </c>
      <c r="V3879" s="6" t="s">
        <v>3992</v>
      </c>
      <c r="W3879" s="6" t="s">
        <v>3126</v>
      </c>
      <c r="X3879" s="6" t="s">
        <v>4049</v>
      </c>
      <c r="Y3879" s="6" t="s">
        <v>4958</v>
      </c>
      <c r="Z3879" s="6" t="s">
        <v>4959</v>
      </c>
    </row>
    <row r="3880" spans="1:26" x14ac:dyDescent="0.2">
      <c r="A3880" s="6" t="s">
        <v>3987</v>
      </c>
      <c r="B3880" s="6">
        <v>151042</v>
      </c>
      <c r="C3880" s="1">
        <v>42102</v>
      </c>
      <c r="D3880" s="6" t="s">
        <v>1926</v>
      </c>
      <c r="E3880" s="6" t="s">
        <v>4339</v>
      </c>
      <c r="F3880" s="9">
        <v>290.54000000000002</v>
      </c>
      <c r="G3880" s="9">
        <v>290.54000000000002</v>
      </c>
      <c r="H3880" s="9">
        <v>34.86</v>
      </c>
      <c r="I3880" s="6" t="s">
        <v>4106</v>
      </c>
      <c r="J3880" s="9">
        <v>0</v>
      </c>
      <c r="K3880" s="9">
        <v>0</v>
      </c>
      <c r="L3880" s="6" t="s">
        <v>3990</v>
      </c>
      <c r="M3880" s="9">
        <v>252.64</v>
      </c>
      <c r="N3880" s="9">
        <v>37.9</v>
      </c>
      <c r="O3880" s="6" t="s">
        <v>1932</v>
      </c>
      <c r="P3880" s="7">
        <v>252.64</v>
      </c>
      <c r="Q3880" s="7">
        <v>4.17</v>
      </c>
      <c r="R3880" s="6" t="s">
        <v>3992</v>
      </c>
      <c r="S3880" s="7">
        <v>252.64</v>
      </c>
      <c r="T3880" s="7">
        <v>19.2</v>
      </c>
      <c r="U3880" s="6" t="s">
        <v>3992</v>
      </c>
      <c r="V3880" s="6" t="s">
        <v>3992</v>
      </c>
      <c r="W3880" s="6" t="s">
        <v>1104</v>
      </c>
      <c r="X3880" s="6" t="s">
        <v>4362</v>
      </c>
      <c r="Y3880" s="6" t="s">
        <v>1105</v>
      </c>
      <c r="Z3880" s="6" t="s">
        <v>1106</v>
      </c>
    </row>
    <row r="3881" spans="1:26" x14ac:dyDescent="0.2">
      <c r="A3881" s="6" t="s">
        <v>3987</v>
      </c>
      <c r="B3881" s="6">
        <v>151042</v>
      </c>
      <c r="C3881" s="1">
        <v>42102</v>
      </c>
      <c r="D3881" s="6" t="s">
        <v>1924</v>
      </c>
      <c r="E3881" s="6" t="s">
        <v>4339</v>
      </c>
      <c r="F3881" s="9">
        <v>528</v>
      </c>
      <c r="G3881" s="9">
        <v>528</v>
      </c>
      <c r="H3881" s="9">
        <v>63.36</v>
      </c>
      <c r="I3881" s="6" t="s">
        <v>4011</v>
      </c>
      <c r="J3881" s="9">
        <v>0</v>
      </c>
      <c r="K3881" s="9">
        <v>0</v>
      </c>
      <c r="L3881" s="6" t="s">
        <v>3990</v>
      </c>
      <c r="M3881" s="9">
        <v>0</v>
      </c>
      <c r="N3881" s="9">
        <v>0</v>
      </c>
      <c r="O3881" s="6" t="s">
        <v>3990</v>
      </c>
      <c r="P3881" s="7">
        <v>528</v>
      </c>
      <c r="Q3881" s="7">
        <v>8.7100000000000009</v>
      </c>
      <c r="R3881" s="6" t="s">
        <v>3992</v>
      </c>
      <c r="S3881" s="7">
        <v>528</v>
      </c>
      <c r="T3881" s="7">
        <v>40.130000000000003</v>
      </c>
      <c r="U3881" s="6" t="s">
        <v>3992</v>
      </c>
      <c r="V3881" s="6" t="s">
        <v>3992</v>
      </c>
      <c r="W3881" s="6" t="s">
        <v>1104</v>
      </c>
      <c r="X3881" s="6" t="s">
        <v>4049</v>
      </c>
      <c r="Y3881" s="6" t="s">
        <v>1107</v>
      </c>
      <c r="Z3881" s="6" t="s">
        <v>1108</v>
      </c>
    </row>
    <row r="3882" spans="1:26" x14ac:dyDescent="0.2">
      <c r="A3882" s="6" t="s">
        <v>3987</v>
      </c>
      <c r="B3882" s="6">
        <v>151042</v>
      </c>
      <c r="C3882" s="1">
        <v>42102</v>
      </c>
      <c r="D3882" s="6" t="s">
        <v>1924</v>
      </c>
      <c r="E3882" s="6" t="s">
        <v>4339</v>
      </c>
      <c r="F3882" s="9">
        <v>798.26</v>
      </c>
      <c r="G3882" s="9">
        <v>798.26</v>
      </c>
      <c r="H3882" s="9">
        <v>31.93</v>
      </c>
      <c r="I3882" s="6" t="s">
        <v>4360</v>
      </c>
      <c r="J3882" s="9">
        <v>0</v>
      </c>
      <c r="K3882" s="9">
        <v>0</v>
      </c>
      <c r="L3882" s="6" t="s">
        <v>3990</v>
      </c>
      <c r="M3882" s="9">
        <v>694.14</v>
      </c>
      <c r="N3882" s="9">
        <v>104.12</v>
      </c>
      <c r="O3882" s="6" t="s">
        <v>1932</v>
      </c>
      <c r="P3882" s="7">
        <v>694.14</v>
      </c>
      <c r="Q3882" s="7">
        <v>11.45</v>
      </c>
      <c r="R3882" s="6" t="s">
        <v>3992</v>
      </c>
      <c r="S3882" s="7">
        <v>694.14</v>
      </c>
      <c r="T3882" s="7">
        <v>52.75</v>
      </c>
      <c r="U3882" s="6" t="s">
        <v>3992</v>
      </c>
      <c r="V3882" s="6" t="s">
        <v>3992</v>
      </c>
      <c r="W3882" s="6" t="s">
        <v>1104</v>
      </c>
      <c r="X3882" s="6" t="s">
        <v>4049</v>
      </c>
      <c r="Y3882" s="6" t="s">
        <v>1109</v>
      </c>
      <c r="Z3882" s="6" t="s">
        <v>1110</v>
      </c>
    </row>
    <row r="3883" spans="1:26" x14ac:dyDescent="0.2">
      <c r="A3883" s="6" t="s">
        <v>3987</v>
      </c>
      <c r="B3883" s="6">
        <v>151042</v>
      </c>
      <c r="C3883" s="1">
        <v>42102</v>
      </c>
      <c r="D3883" s="6" t="s">
        <v>1924</v>
      </c>
      <c r="E3883" s="6" t="s">
        <v>4339</v>
      </c>
      <c r="F3883" s="9">
        <v>792.23</v>
      </c>
      <c r="G3883" s="9">
        <v>792.23</v>
      </c>
      <c r="H3883" s="9">
        <v>31.69</v>
      </c>
      <c r="I3883" s="6" t="s">
        <v>4360</v>
      </c>
      <c r="J3883" s="9">
        <v>0</v>
      </c>
      <c r="K3883" s="9">
        <v>0</v>
      </c>
      <c r="L3883" s="6" t="s">
        <v>3990</v>
      </c>
      <c r="M3883" s="9">
        <v>0</v>
      </c>
      <c r="N3883" s="9">
        <v>0</v>
      </c>
      <c r="O3883" s="6" t="s">
        <v>3990</v>
      </c>
      <c r="P3883" s="7">
        <v>792.23</v>
      </c>
      <c r="Q3883" s="7">
        <v>13.07</v>
      </c>
      <c r="R3883" s="6" t="s">
        <v>3992</v>
      </c>
      <c r="S3883" s="7">
        <v>792.23</v>
      </c>
      <c r="T3883" s="7">
        <v>60.21</v>
      </c>
      <c r="U3883" s="6" t="s">
        <v>3992</v>
      </c>
      <c r="V3883" s="6" t="s">
        <v>3992</v>
      </c>
      <c r="W3883" s="6" t="s">
        <v>1104</v>
      </c>
      <c r="X3883" s="6" t="s">
        <v>4973</v>
      </c>
      <c r="Y3883" s="6" t="s">
        <v>3656</v>
      </c>
      <c r="Z3883" s="6" t="s">
        <v>3657</v>
      </c>
    </row>
    <row r="3884" spans="1:26" x14ac:dyDescent="0.2">
      <c r="A3884" s="6" t="s">
        <v>3987</v>
      </c>
      <c r="B3884" s="6">
        <v>151042</v>
      </c>
      <c r="C3884" s="1">
        <v>42102</v>
      </c>
      <c r="D3884" s="6" t="s">
        <v>1924</v>
      </c>
      <c r="E3884" s="6" t="s">
        <v>4339</v>
      </c>
      <c r="F3884" s="9">
        <v>403.18</v>
      </c>
      <c r="G3884" s="9">
        <v>403.18</v>
      </c>
      <c r="H3884" s="9">
        <v>16.13</v>
      </c>
      <c r="I3884" s="6" t="s">
        <v>4360</v>
      </c>
      <c r="J3884" s="9">
        <v>0</v>
      </c>
      <c r="K3884" s="9">
        <v>0</v>
      </c>
      <c r="L3884" s="6" t="s">
        <v>3990</v>
      </c>
      <c r="M3884" s="9">
        <v>350.59</v>
      </c>
      <c r="N3884" s="9">
        <v>52.59</v>
      </c>
      <c r="O3884" s="6" t="s">
        <v>1932</v>
      </c>
      <c r="P3884" s="7">
        <v>350.59</v>
      </c>
      <c r="Q3884" s="7">
        <v>5.78</v>
      </c>
      <c r="R3884" s="6" t="s">
        <v>3992</v>
      </c>
      <c r="S3884" s="7">
        <v>350.59</v>
      </c>
      <c r="T3884" s="7">
        <v>26.64</v>
      </c>
      <c r="U3884" s="6" t="s">
        <v>3992</v>
      </c>
      <c r="V3884" s="6" t="s">
        <v>3992</v>
      </c>
      <c r="W3884" s="6" t="s">
        <v>1104</v>
      </c>
      <c r="X3884" s="6" t="s">
        <v>4049</v>
      </c>
      <c r="Y3884" s="6" t="s">
        <v>4956</v>
      </c>
      <c r="Z3884" s="6" t="s">
        <v>4957</v>
      </c>
    </row>
    <row r="3885" spans="1:26" x14ac:dyDescent="0.2">
      <c r="A3885" s="6" t="s">
        <v>3987</v>
      </c>
      <c r="B3885" s="6">
        <v>151042</v>
      </c>
      <c r="C3885" s="1">
        <v>42102</v>
      </c>
      <c r="D3885" s="6" t="s">
        <v>1924</v>
      </c>
      <c r="E3885" s="6" t="s">
        <v>4339</v>
      </c>
      <c r="F3885" s="9">
        <v>354.18</v>
      </c>
      <c r="G3885" s="9">
        <v>354.18</v>
      </c>
      <c r="H3885" s="9">
        <v>42.5</v>
      </c>
      <c r="I3885" s="6" t="s">
        <v>4011</v>
      </c>
      <c r="J3885" s="9">
        <v>0</v>
      </c>
      <c r="K3885" s="9">
        <v>0</v>
      </c>
      <c r="L3885" s="6" t="s">
        <v>3990</v>
      </c>
      <c r="M3885" s="9">
        <v>0</v>
      </c>
      <c r="N3885" s="9">
        <v>0</v>
      </c>
      <c r="O3885" s="6" t="s">
        <v>3990</v>
      </c>
      <c r="P3885" s="7">
        <v>354.18</v>
      </c>
      <c r="Q3885" s="7">
        <v>5.84</v>
      </c>
      <c r="R3885" s="6" t="s">
        <v>3992</v>
      </c>
      <c r="S3885" s="7">
        <v>354.18</v>
      </c>
      <c r="T3885" s="7">
        <v>26.92</v>
      </c>
      <c r="U3885" s="6" t="s">
        <v>3992</v>
      </c>
      <c r="V3885" s="6" t="s">
        <v>3992</v>
      </c>
      <c r="W3885" s="6" t="s">
        <v>1104</v>
      </c>
      <c r="X3885" s="6" t="s">
        <v>4931</v>
      </c>
      <c r="Y3885" s="6" t="s">
        <v>2623</v>
      </c>
      <c r="Z3885" s="6" t="s">
        <v>1111</v>
      </c>
    </row>
    <row r="3886" spans="1:26" x14ac:dyDescent="0.2">
      <c r="A3886" s="6" t="s">
        <v>3987</v>
      </c>
      <c r="B3886" s="6">
        <v>151043</v>
      </c>
      <c r="C3886" s="1">
        <v>42102</v>
      </c>
      <c r="D3886" s="6" t="s">
        <v>1931</v>
      </c>
      <c r="E3886" s="6" t="s">
        <v>3989</v>
      </c>
      <c r="F3886" s="9">
        <v>62.16</v>
      </c>
      <c r="G3886" s="9">
        <v>64.33</v>
      </c>
      <c r="H3886" s="9">
        <v>11.58</v>
      </c>
      <c r="I3886" s="6" t="s">
        <v>4106</v>
      </c>
      <c r="J3886" s="9">
        <v>0</v>
      </c>
      <c r="K3886" s="9">
        <v>0</v>
      </c>
      <c r="L3886" s="6" t="s">
        <v>3990</v>
      </c>
      <c r="M3886" s="9">
        <v>55.94</v>
      </c>
      <c r="N3886" s="9">
        <v>8.39</v>
      </c>
      <c r="O3886" s="6" t="s">
        <v>1932</v>
      </c>
      <c r="P3886" s="7">
        <v>55.94</v>
      </c>
      <c r="Q3886" s="7">
        <v>0.92</v>
      </c>
      <c r="R3886" s="6" t="s">
        <v>3992</v>
      </c>
      <c r="S3886" s="7">
        <v>55.94</v>
      </c>
      <c r="T3886" s="7">
        <v>4.25</v>
      </c>
      <c r="U3886" s="6" t="s">
        <v>3992</v>
      </c>
      <c r="V3886" s="6" t="s">
        <v>3992</v>
      </c>
      <c r="W3886" s="6" t="s">
        <v>1112</v>
      </c>
      <c r="X3886" s="6" t="s">
        <v>4362</v>
      </c>
      <c r="Y3886" s="6" t="s">
        <v>1113</v>
      </c>
      <c r="Z3886" s="6" t="s">
        <v>1114</v>
      </c>
    </row>
    <row r="3887" spans="1:26" x14ac:dyDescent="0.2">
      <c r="A3887" s="6" t="s">
        <v>3987</v>
      </c>
      <c r="B3887" s="6">
        <v>151043</v>
      </c>
      <c r="C3887" s="1">
        <v>42102</v>
      </c>
      <c r="D3887" s="6" t="s">
        <v>1931</v>
      </c>
      <c r="E3887" s="6" t="s">
        <v>3989</v>
      </c>
      <c r="F3887" s="9">
        <v>87.17</v>
      </c>
      <c r="G3887" s="9">
        <v>90.22</v>
      </c>
      <c r="H3887" s="9">
        <v>16.239999999999998</v>
      </c>
      <c r="I3887" s="6" t="s">
        <v>4011</v>
      </c>
      <c r="J3887" s="9">
        <v>0</v>
      </c>
      <c r="K3887" s="9">
        <v>0</v>
      </c>
      <c r="L3887" s="6" t="s">
        <v>3990</v>
      </c>
      <c r="M3887" s="9">
        <v>78.45</v>
      </c>
      <c r="N3887" s="9">
        <v>11.77</v>
      </c>
      <c r="O3887" s="6" t="s">
        <v>1932</v>
      </c>
      <c r="P3887" s="7">
        <v>78.45</v>
      </c>
      <c r="Q3887" s="7">
        <v>1.29</v>
      </c>
      <c r="R3887" s="6" t="s">
        <v>3992</v>
      </c>
      <c r="S3887" s="7">
        <v>78.45</v>
      </c>
      <c r="T3887" s="7">
        <v>5.96</v>
      </c>
      <c r="U3887" s="6" t="s">
        <v>3992</v>
      </c>
      <c r="V3887" s="6" t="s">
        <v>3992</v>
      </c>
      <c r="W3887" s="6" t="s">
        <v>1112</v>
      </c>
      <c r="X3887" s="6" t="s">
        <v>4049</v>
      </c>
      <c r="Y3887" s="6" t="s">
        <v>1115</v>
      </c>
      <c r="Z3887" s="6" t="s">
        <v>1116</v>
      </c>
    </row>
    <row r="3888" spans="1:26" x14ac:dyDescent="0.2">
      <c r="A3888" s="6" t="s">
        <v>3987</v>
      </c>
      <c r="B3888" s="6">
        <v>151043</v>
      </c>
      <c r="C3888" s="1">
        <v>42102</v>
      </c>
      <c r="D3888" s="6" t="s">
        <v>1931</v>
      </c>
      <c r="E3888" s="6" t="s">
        <v>3989</v>
      </c>
      <c r="F3888" s="9">
        <v>201.05</v>
      </c>
      <c r="G3888" s="9">
        <v>208.09</v>
      </c>
      <c r="H3888" s="9">
        <v>37.46</v>
      </c>
      <c r="I3888" s="6" t="s">
        <v>4106</v>
      </c>
      <c r="J3888" s="9">
        <v>0</v>
      </c>
      <c r="K3888" s="9">
        <v>0</v>
      </c>
      <c r="L3888" s="6" t="s">
        <v>3990</v>
      </c>
      <c r="M3888" s="9">
        <v>180.95</v>
      </c>
      <c r="N3888" s="9">
        <v>27.14</v>
      </c>
      <c r="O3888" s="6" t="s">
        <v>1932</v>
      </c>
      <c r="P3888" s="7">
        <v>180.95</v>
      </c>
      <c r="Q3888" s="7">
        <v>2.99</v>
      </c>
      <c r="R3888" s="6" t="s">
        <v>3992</v>
      </c>
      <c r="S3888" s="7">
        <v>180.95</v>
      </c>
      <c r="T3888" s="7">
        <v>13.75</v>
      </c>
      <c r="U3888" s="6" t="s">
        <v>3992</v>
      </c>
      <c r="V3888" s="6" t="s">
        <v>3992</v>
      </c>
      <c r="W3888" s="6" t="s">
        <v>1112</v>
      </c>
      <c r="X3888" s="6" t="s">
        <v>4049</v>
      </c>
      <c r="Y3888" s="6" t="s">
        <v>1117</v>
      </c>
      <c r="Z3888" s="6" t="s">
        <v>1118</v>
      </c>
    </row>
    <row r="3889" spans="1:26" x14ac:dyDescent="0.2">
      <c r="A3889" s="6" t="s">
        <v>3987</v>
      </c>
      <c r="B3889" s="6">
        <v>151043</v>
      </c>
      <c r="C3889" s="1">
        <v>42102</v>
      </c>
      <c r="D3889" s="6" t="s">
        <v>1931</v>
      </c>
      <c r="E3889" s="6" t="s">
        <v>3989</v>
      </c>
      <c r="F3889" s="9">
        <v>67.02</v>
      </c>
      <c r="G3889" s="9">
        <v>69.36</v>
      </c>
      <c r="H3889" s="9">
        <v>12.48</v>
      </c>
      <c r="I3889" s="6" t="s">
        <v>4106</v>
      </c>
      <c r="J3889" s="9">
        <v>0</v>
      </c>
      <c r="K3889" s="9">
        <v>0</v>
      </c>
      <c r="L3889" s="6" t="s">
        <v>3990</v>
      </c>
      <c r="M3889" s="9">
        <v>60.31</v>
      </c>
      <c r="N3889" s="9">
        <v>9.0500000000000007</v>
      </c>
      <c r="O3889" s="6" t="s">
        <v>1932</v>
      </c>
      <c r="P3889" s="7">
        <v>60.31</v>
      </c>
      <c r="Q3889" s="7">
        <v>1</v>
      </c>
      <c r="R3889" s="6" t="s">
        <v>3992</v>
      </c>
      <c r="S3889" s="7">
        <v>60.31</v>
      </c>
      <c r="T3889" s="7">
        <v>4.58</v>
      </c>
      <c r="U3889" s="6" t="s">
        <v>3992</v>
      </c>
      <c r="V3889" s="6" t="s">
        <v>3992</v>
      </c>
      <c r="W3889" s="6" t="s">
        <v>1112</v>
      </c>
      <c r="X3889" s="6" t="s">
        <v>4362</v>
      </c>
      <c r="Y3889" s="6" t="s">
        <v>1119</v>
      </c>
      <c r="Z3889" s="6" t="s">
        <v>1120</v>
      </c>
    </row>
    <row r="3890" spans="1:26" x14ac:dyDescent="0.2">
      <c r="A3890" s="6" t="s">
        <v>3987</v>
      </c>
      <c r="B3890" s="6">
        <v>151043</v>
      </c>
      <c r="C3890" s="1">
        <v>42102</v>
      </c>
      <c r="D3890" s="6" t="s">
        <v>1931</v>
      </c>
      <c r="E3890" s="6" t="s">
        <v>3989</v>
      </c>
      <c r="F3890" s="9">
        <v>67.02</v>
      </c>
      <c r="G3890" s="9">
        <v>69.36</v>
      </c>
      <c r="H3890" s="9">
        <v>12.48</v>
      </c>
      <c r="I3890" s="6" t="s">
        <v>4011</v>
      </c>
      <c r="J3890" s="9">
        <v>0</v>
      </c>
      <c r="K3890" s="9">
        <v>0</v>
      </c>
      <c r="L3890" s="6" t="s">
        <v>3990</v>
      </c>
      <c r="M3890" s="9">
        <v>60.31</v>
      </c>
      <c r="N3890" s="9">
        <v>9.0500000000000007</v>
      </c>
      <c r="O3890" s="6" t="s">
        <v>1932</v>
      </c>
      <c r="P3890" s="7">
        <v>60.31</v>
      </c>
      <c r="Q3890" s="7">
        <v>1</v>
      </c>
      <c r="R3890" s="6" t="s">
        <v>3992</v>
      </c>
      <c r="S3890" s="7">
        <v>60.31</v>
      </c>
      <c r="T3890" s="7">
        <v>4.58</v>
      </c>
      <c r="U3890" s="6" t="s">
        <v>3992</v>
      </c>
      <c r="V3890" s="6" t="s">
        <v>3992</v>
      </c>
      <c r="W3890" s="6" t="s">
        <v>1112</v>
      </c>
      <c r="X3890" s="6" t="s">
        <v>4049</v>
      </c>
      <c r="Y3890" s="6" t="s">
        <v>1121</v>
      </c>
      <c r="Z3890" s="6" t="s">
        <v>1122</v>
      </c>
    </row>
    <row r="3891" spans="1:26" x14ac:dyDescent="0.2">
      <c r="A3891" s="6" t="s">
        <v>3987</v>
      </c>
      <c r="B3891" s="6">
        <v>151044</v>
      </c>
      <c r="C3891" s="1">
        <v>42102</v>
      </c>
      <c r="D3891" s="6" t="s">
        <v>1926</v>
      </c>
      <c r="E3891" s="6" t="s">
        <v>3418</v>
      </c>
      <c r="F3891" s="9">
        <v>1022.4</v>
      </c>
      <c r="G3891" s="9">
        <v>1022.4</v>
      </c>
      <c r="H3891" s="9">
        <v>71.569999999999993</v>
      </c>
      <c r="I3891" s="6" t="s">
        <v>4011</v>
      </c>
      <c r="J3891" s="9">
        <v>0</v>
      </c>
      <c r="K3891" s="9">
        <v>0</v>
      </c>
      <c r="L3891" s="6" t="s">
        <v>3990</v>
      </c>
      <c r="M3891" s="9">
        <v>0</v>
      </c>
      <c r="N3891" s="9">
        <v>0</v>
      </c>
      <c r="O3891" s="6" t="s">
        <v>3990</v>
      </c>
      <c r="P3891" s="7">
        <v>1022.4</v>
      </c>
      <c r="Q3891" s="7">
        <v>16.87</v>
      </c>
      <c r="R3891" s="6" t="s">
        <v>3992</v>
      </c>
      <c r="S3891" s="7">
        <v>1022.4</v>
      </c>
      <c r="T3891" s="7">
        <v>77.7</v>
      </c>
      <c r="U3891" s="6" t="s">
        <v>3992</v>
      </c>
      <c r="V3891" s="6" t="s">
        <v>3992</v>
      </c>
      <c r="W3891" s="6" t="s">
        <v>3960</v>
      </c>
      <c r="X3891" s="6" t="s">
        <v>4070</v>
      </c>
      <c r="Y3891" s="6" t="s">
        <v>1123</v>
      </c>
      <c r="Z3891" s="6" t="s">
        <v>1124</v>
      </c>
    </row>
    <row r="3892" spans="1:26" x14ac:dyDescent="0.2">
      <c r="A3892" s="6" t="s">
        <v>3987</v>
      </c>
      <c r="B3892" s="6">
        <v>151045</v>
      </c>
      <c r="C3892" s="1">
        <v>42102</v>
      </c>
      <c r="D3892" s="6" t="s">
        <v>1931</v>
      </c>
      <c r="E3892" s="6" t="s">
        <v>3989</v>
      </c>
      <c r="F3892" s="9">
        <v>597.45000000000005</v>
      </c>
      <c r="G3892" s="9">
        <v>597.45000000000005</v>
      </c>
      <c r="H3892" s="9">
        <v>107.54</v>
      </c>
      <c r="I3892" s="6" t="s">
        <v>4011</v>
      </c>
      <c r="J3892" s="9">
        <v>0</v>
      </c>
      <c r="K3892" s="9">
        <v>0</v>
      </c>
      <c r="L3892" s="6" t="s">
        <v>3990</v>
      </c>
      <c r="M3892" s="9">
        <v>0</v>
      </c>
      <c r="N3892" s="9">
        <v>0</v>
      </c>
      <c r="O3892" s="6" t="s">
        <v>3990</v>
      </c>
      <c r="P3892" s="7">
        <v>597.45000000000005</v>
      </c>
      <c r="Q3892" s="7">
        <v>9.86</v>
      </c>
      <c r="R3892" s="6" t="s">
        <v>3992</v>
      </c>
      <c r="S3892" s="7">
        <v>597.45000000000005</v>
      </c>
      <c r="T3892" s="7">
        <v>45.41</v>
      </c>
      <c r="U3892" s="6" t="s">
        <v>3992</v>
      </c>
      <c r="V3892" s="6" t="s">
        <v>3992</v>
      </c>
      <c r="W3892" s="6" t="s">
        <v>2279</v>
      </c>
      <c r="X3892" s="6" t="s">
        <v>1962</v>
      </c>
      <c r="Y3892" s="6" t="s">
        <v>2539</v>
      </c>
      <c r="Z3892" s="6" t="s">
        <v>2540</v>
      </c>
    </row>
    <row r="3893" spans="1:26" x14ac:dyDescent="0.2">
      <c r="A3893" s="6" t="s">
        <v>3987</v>
      </c>
      <c r="B3893" s="6">
        <v>151046</v>
      </c>
      <c r="C3893" s="1">
        <v>42102</v>
      </c>
      <c r="D3893" s="6" t="s">
        <v>1986</v>
      </c>
      <c r="E3893" s="6" t="s">
        <v>3989</v>
      </c>
      <c r="F3893" s="9">
        <v>1953.82</v>
      </c>
      <c r="G3893" s="9">
        <v>1698.97</v>
      </c>
      <c r="H3893" s="9">
        <v>305.81</v>
      </c>
      <c r="I3893" s="6" t="s">
        <v>4360</v>
      </c>
      <c r="J3893" s="9">
        <v>0</v>
      </c>
      <c r="K3893" s="9">
        <v>0</v>
      </c>
      <c r="L3893" s="6" t="s">
        <v>3990</v>
      </c>
      <c r="M3893" s="9">
        <v>1698.97</v>
      </c>
      <c r="N3893" s="9">
        <v>254.85</v>
      </c>
      <c r="O3893" s="6" t="s">
        <v>1932</v>
      </c>
      <c r="P3893" s="7">
        <v>1698.97</v>
      </c>
      <c r="Q3893" s="7">
        <v>28.03</v>
      </c>
      <c r="R3893" s="6" t="s">
        <v>3992</v>
      </c>
      <c r="S3893" s="7">
        <v>1698.97</v>
      </c>
      <c r="T3893" s="7">
        <v>129.12</v>
      </c>
      <c r="U3893" s="6" t="s">
        <v>3992</v>
      </c>
      <c r="V3893" s="6" t="s">
        <v>3992</v>
      </c>
      <c r="W3893" s="6" t="s">
        <v>1125</v>
      </c>
      <c r="X3893" s="6" t="s">
        <v>4362</v>
      </c>
      <c r="Y3893" s="6" t="s">
        <v>2676</v>
      </c>
      <c r="Z3893" s="6" t="s">
        <v>2677</v>
      </c>
    </row>
    <row r="3894" spans="1:26" x14ac:dyDescent="0.2">
      <c r="A3894" s="6" t="s">
        <v>3987</v>
      </c>
      <c r="B3894" s="6">
        <v>151046</v>
      </c>
      <c r="C3894" s="1">
        <v>42102</v>
      </c>
      <c r="D3894" s="6" t="s">
        <v>1986</v>
      </c>
      <c r="E3894" s="6" t="s">
        <v>3989</v>
      </c>
      <c r="F3894" s="9">
        <v>1806.8</v>
      </c>
      <c r="G3894" s="9">
        <v>1571.13</v>
      </c>
      <c r="H3894" s="9">
        <v>282.8</v>
      </c>
      <c r="I3894" s="6" t="s">
        <v>4360</v>
      </c>
      <c r="J3894" s="9">
        <v>0</v>
      </c>
      <c r="K3894" s="9">
        <v>0</v>
      </c>
      <c r="L3894" s="6" t="s">
        <v>3990</v>
      </c>
      <c r="M3894" s="9">
        <v>1571.13</v>
      </c>
      <c r="N3894" s="9">
        <v>235.67</v>
      </c>
      <c r="O3894" s="6" t="s">
        <v>1932</v>
      </c>
      <c r="P3894" s="7">
        <v>1571.13</v>
      </c>
      <c r="Q3894" s="7">
        <v>25.92</v>
      </c>
      <c r="R3894" s="6" t="s">
        <v>3992</v>
      </c>
      <c r="S3894" s="7">
        <v>1571.13</v>
      </c>
      <c r="T3894" s="7">
        <v>119.41</v>
      </c>
      <c r="U3894" s="6" t="s">
        <v>3992</v>
      </c>
      <c r="V3894" s="6" t="s">
        <v>3992</v>
      </c>
      <c r="W3894" s="6" t="s">
        <v>1125</v>
      </c>
      <c r="X3894" s="6" t="s">
        <v>4362</v>
      </c>
      <c r="Y3894" s="6" t="s">
        <v>5049</v>
      </c>
      <c r="Z3894" s="6" t="s">
        <v>3630</v>
      </c>
    </row>
    <row r="3895" spans="1:26" x14ac:dyDescent="0.2">
      <c r="A3895" s="6" t="s">
        <v>3987</v>
      </c>
      <c r="B3895" s="6">
        <v>151046</v>
      </c>
      <c r="C3895" s="1">
        <v>42102</v>
      </c>
      <c r="D3895" s="6" t="s">
        <v>1986</v>
      </c>
      <c r="E3895" s="6" t="s">
        <v>3989</v>
      </c>
      <c r="F3895" s="9">
        <v>5715.39</v>
      </c>
      <c r="G3895" s="9">
        <v>4969.8999999999996</v>
      </c>
      <c r="H3895" s="9">
        <v>894.58</v>
      </c>
      <c r="I3895" s="6" t="s">
        <v>4360</v>
      </c>
      <c r="J3895" s="9">
        <v>0</v>
      </c>
      <c r="K3895" s="9">
        <v>0</v>
      </c>
      <c r="L3895" s="6" t="s">
        <v>3990</v>
      </c>
      <c r="M3895" s="9">
        <v>4969.8999999999996</v>
      </c>
      <c r="N3895" s="9">
        <v>745.49</v>
      </c>
      <c r="O3895" s="6" t="s">
        <v>1932</v>
      </c>
      <c r="P3895" s="7">
        <v>4969.8999999999996</v>
      </c>
      <c r="Q3895" s="7">
        <v>82</v>
      </c>
      <c r="R3895" s="6" t="s">
        <v>3992</v>
      </c>
      <c r="S3895" s="7">
        <v>4969.8999999999996</v>
      </c>
      <c r="T3895" s="7">
        <v>377.71</v>
      </c>
      <c r="U3895" s="6" t="s">
        <v>3992</v>
      </c>
      <c r="V3895" s="6" t="s">
        <v>3992</v>
      </c>
      <c r="W3895" s="6" t="s">
        <v>1125</v>
      </c>
      <c r="X3895" s="6" t="s">
        <v>4362</v>
      </c>
      <c r="Y3895" s="6" t="s">
        <v>2132</v>
      </c>
      <c r="Z3895" s="6" t="s">
        <v>1126</v>
      </c>
    </row>
    <row r="3896" spans="1:26" x14ac:dyDescent="0.2">
      <c r="A3896" s="6" t="s">
        <v>3987</v>
      </c>
      <c r="B3896" s="6">
        <v>151046</v>
      </c>
      <c r="C3896" s="1">
        <v>42102</v>
      </c>
      <c r="D3896" s="6" t="s">
        <v>1986</v>
      </c>
      <c r="E3896" s="6" t="s">
        <v>3989</v>
      </c>
      <c r="F3896" s="9">
        <v>2605.08</v>
      </c>
      <c r="G3896" s="9">
        <v>2265.29</v>
      </c>
      <c r="H3896" s="9">
        <v>407.75</v>
      </c>
      <c r="I3896" s="6" t="s">
        <v>4360</v>
      </c>
      <c r="J3896" s="9">
        <v>0</v>
      </c>
      <c r="K3896" s="9">
        <v>0</v>
      </c>
      <c r="L3896" s="6" t="s">
        <v>3990</v>
      </c>
      <c r="M3896" s="9">
        <v>2265.29</v>
      </c>
      <c r="N3896" s="9">
        <v>339.79</v>
      </c>
      <c r="O3896" s="6" t="s">
        <v>1932</v>
      </c>
      <c r="P3896" s="7">
        <v>2265.29</v>
      </c>
      <c r="Q3896" s="7">
        <v>37.380000000000003</v>
      </c>
      <c r="R3896" s="6" t="s">
        <v>3992</v>
      </c>
      <c r="S3896" s="7">
        <v>2265.29</v>
      </c>
      <c r="T3896" s="7">
        <v>172.16</v>
      </c>
      <c r="U3896" s="6" t="s">
        <v>3992</v>
      </c>
      <c r="V3896" s="6" t="s">
        <v>3992</v>
      </c>
      <c r="W3896" s="6" t="s">
        <v>1125</v>
      </c>
      <c r="X3896" s="6" t="s">
        <v>4362</v>
      </c>
      <c r="Y3896" s="6" t="s">
        <v>4797</v>
      </c>
      <c r="Z3896" s="6" t="s">
        <v>4798</v>
      </c>
    </row>
    <row r="3897" spans="1:26" x14ac:dyDescent="0.2">
      <c r="A3897" s="6" t="s">
        <v>3987</v>
      </c>
      <c r="B3897" s="6">
        <v>151047</v>
      </c>
      <c r="C3897" s="1">
        <v>42102</v>
      </c>
      <c r="D3897" s="6" t="s">
        <v>2074</v>
      </c>
      <c r="E3897" s="6" t="s">
        <v>4540</v>
      </c>
      <c r="F3897" s="9">
        <v>352.68</v>
      </c>
      <c r="G3897" s="9">
        <v>0</v>
      </c>
      <c r="H3897" s="9">
        <v>0</v>
      </c>
      <c r="I3897" s="6" t="s">
        <v>3990</v>
      </c>
      <c r="J3897" s="9">
        <v>0</v>
      </c>
      <c r="K3897" s="9">
        <v>0</v>
      </c>
      <c r="L3897" s="6" t="s">
        <v>3990</v>
      </c>
      <c r="M3897" s="9">
        <v>0</v>
      </c>
      <c r="N3897" s="9">
        <v>0</v>
      </c>
      <c r="O3897" s="6" t="s">
        <v>3990</v>
      </c>
      <c r="P3897" s="7">
        <v>352.68</v>
      </c>
      <c r="Q3897" s="7">
        <v>0</v>
      </c>
      <c r="R3897" s="6" t="s">
        <v>2075</v>
      </c>
      <c r="S3897" s="7">
        <v>352.68</v>
      </c>
      <c r="T3897" s="7">
        <v>0</v>
      </c>
      <c r="U3897" s="6" t="s">
        <v>2075</v>
      </c>
      <c r="V3897" s="6" t="s">
        <v>3992</v>
      </c>
      <c r="W3897" s="6" t="s">
        <v>3114</v>
      </c>
      <c r="X3897" s="6" t="s">
        <v>4070</v>
      </c>
      <c r="Y3897" s="6" t="s">
        <v>2453</v>
      </c>
      <c r="Z3897" s="6" t="s">
        <v>2330</v>
      </c>
    </row>
    <row r="3898" spans="1:26" x14ac:dyDescent="0.2">
      <c r="A3898" s="6" t="s">
        <v>3987</v>
      </c>
      <c r="B3898" s="6">
        <v>151048</v>
      </c>
      <c r="C3898" s="1">
        <v>42102</v>
      </c>
      <c r="D3898" s="6" t="s">
        <v>1924</v>
      </c>
      <c r="E3898" s="6" t="s">
        <v>5203</v>
      </c>
      <c r="F3898" s="9">
        <v>325.02999999999997</v>
      </c>
      <c r="G3898" s="9">
        <v>325.02999999999997</v>
      </c>
      <c r="H3898" s="9">
        <v>39</v>
      </c>
      <c r="I3898" s="6" t="s">
        <v>4011</v>
      </c>
      <c r="J3898" s="9">
        <v>0</v>
      </c>
      <c r="K3898" s="9">
        <v>0</v>
      </c>
      <c r="L3898" s="6" t="s">
        <v>3990</v>
      </c>
      <c r="M3898" s="9">
        <v>0</v>
      </c>
      <c r="N3898" s="9">
        <v>0</v>
      </c>
      <c r="O3898" s="6" t="s">
        <v>3990</v>
      </c>
      <c r="P3898" s="7">
        <v>325.02999999999997</v>
      </c>
      <c r="Q3898" s="7">
        <v>5.36</v>
      </c>
      <c r="R3898" s="6" t="s">
        <v>3992</v>
      </c>
      <c r="S3898" s="7">
        <v>325.02999999999997</v>
      </c>
      <c r="T3898" s="7">
        <v>24.7</v>
      </c>
      <c r="U3898" s="6" t="s">
        <v>3992</v>
      </c>
      <c r="V3898" s="6" t="s">
        <v>3992</v>
      </c>
      <c r="W3898" s="6" t="s">
        <v>1127</v>
      </c>
      <c r="X3898" s="6" t="s">
        <v>4382</v>
      </c>
      <c r="Y3898" s="6" t="s">
        <v>5208</v>
      </c>
      <c r="Z3898" s="6" t="s">
        <v>5209</v>
      </c>
    </row>
    <row r="3899" spans="1:26" x14ac:dyDescent="0.2">
      <c r="A3899" s="6" t="s">
        <v>3987</v>
      </c>
      <c r="B3899" s="6">
        <v>151049</v>
      </c>
      <c r="C3899" s="1">
        <v>42102</v>
      </c>
      <c r="D3899" s="6" t="s">
        <v>1924</v>
      </c>
      <c r="E3899" s="6" t="s">
        <v>3007</v>
      </c>
      <c r="F3899" s="9">
        <v>102.51</v>
      </c>
      <c r="G3899" s="9">
        <v>102.51</v>
      </c>
      <c r="H3899" s="9">
        <v>7.18</v>
      </c>
      <c r="I3899" s="6" t="s">
        <v>4011</v>
      </c>
      <c r="J3899" s="9">
        <v>0</v>
      </c>
      <c r="K3899" s="9">
        <v>0</v>
      </c>
      <c r="L3899" s="6" t="s">
        <v>3990</v>
      </c>
      <c r="M3899" s="9">
        <v>0</v>
      </c>
      <c r="N3899" s="9">
        <v>0</v>
      </c>
      <c r="O3899" s="6" t="s">
        <v>3990</v>
      </c>
      <c r="P3899" s="7">
        <v>102.51</v>
      </c>
      <c r="Q3899" s="7">
        <v>1.69</v>
      </c>
      <c r="R3899" s="6" t="s">
        <v>3992</v>
      </c>
      <c r="S3899" s="7">
        <v>102.51</v>
      </c>
      <c r="T3899" s="7">
        <v>7.79</v>
      </c>
      <c r="U3899" s="6" t="s">
        <v>3992</v>
      </c>
      <c r="V3899" s="6" t="s">
        <v>3992</v>
      </c>
      <c r="W3899" s="6" t="s">
        <v>1128</v>
      </c>
      <c r="X3899" s="6" t="s">
        <v>4120</v>
      </c>
      <c r="Y3899" s="6" t="s">
        <v>2849</v>
      </c>
      <c r="Z3899" s="6" t="s">
        <v>2850</v>
      </c>
    </row>
    <row r="3900" spans="1:26" x14ac:dyDescent="0.2">
      <c r="A3900" s="6" t="s">
        <v>3987</v>
      </c>
      <c r="B3900" s="6">
        <v>151049</v>
      </c>
      <c r="C3900" s="1">
        <v>42102</v>
      </c>
      <c r="D3900" s="6" t="s">
        <v>1924</v>
      </c>
      <c r="E3900" s="6" t="s">
        <v>3007</v>
      </c>
      <c r="F3900" s="9">
        <v>102.51</v>
      </c>
      <c r="G3900" s="9">
        <v>102.51</v>
      </c>
      <c r="H3900" s="9">
        <v>7.18</v>
      </c>
      <c r="I3900" s="6" t="s">
        <v>4011</v>
      </c>
      <c r="J3900" s="9">
        <v>0</v>
      </c>
      <c r="K3900" s="9">
        <v>0</v>
      </c>
      <c r="L3900" s="6" t="s">
        <v>3990</v>
      </c>
      <c r="M3900" s="9">
        <v>0</v>
      </c>
      <c r="N3900" s="9">
        <v>0</v>
      </c>
      <c r="O3900" s="6" t="s">
        <v>3990</v>
      </c>
      <c r="P3900" s="7">
        <v>102.51</v>
      </c>
      <c r="Q3900" s="7">
        <v>1.69</v>
      </c>
      <c r="R3900" s="6" t="s">
        <v>3992</v>
      </c>
      <c r="S3900" s="7">
        <v>102.51</v>
      </c>
      <c r="T3900" s="7">
        <v>7.79</v>
      </c>
      <c r="U3900" s="6" t="s">
        <v>3992</v>
      </c>
      <c r="V3900" s="6" t="s">
        <v>3992</v>
      </c>
      <c r="W3900" s="6" t="s">
        <v>1128</v>
      </c>
      <c r="X3900" s="6" t="s">
        <v>4120</v>
      </c>
      <c r="Y3900" s="6" t="s">
        <v>1129</v>
      </c>
      <c r="Z3900" s="6" t="s">
        <v>1130</v>
      </c>
    </row>
    <row r="3901" spans="1:26" x14ac:dyDescent="0.2">
      <c r="A3901" s="6" t="s">
        <v>3987</v>
      </c>
      <c r="B3901" s="6">
        <v>151049</v>
      </c>
      <c r="C3901" s="1">
        <v>42102</v>
      </c>
      <c r="D3901" s="6" t="s">
        <v>1924</v>
      </c>
      <c r="E3901" s="6" t="s">
        <v>3007</v>
      </c>
      <c r="F3901" s="9">
        <v>102.5</v>
      </c>
      <c r="G3901" s="9">
        <v>102.5</v>
      </c>
      <c r="H3901" s="9">
        <v>7.18</v>
      </c>
      <c r="I3901" s="6" t="s">
        <v>4011</v>
      </c>
      <c r="J3901" s="9">
        <v>0</v>
      </c>
      <c r="K3901" s="9">
        <v>0</v>
      </c>
      <c r="L3901" s="6" t="s">
        <v>3990</v>
      </c>
      <c r="M3901" s="9">
        <v>0</v>
      </c>
      <c r="N3901" s="9">
        <v>0</v>
      </c>
      <c r="O3901" s="6" t="s">
        <v>3990</v>
      </c>
      <c r="P3901" s="7">
        <v>102.5</v>
      </c>
      <c r="Q3901" s="7">
        <v>1.69</v>
      </c>
      <c r="R3901" s="6" t="s">
        <v>3992</v>
      </c>
      <c r="S3901" s="7">
        <v>102.5</v>
      </c>
      <c r="T3901" s="7">
        <v>7.79</v>
      </c>
      <c r="U3901" s="6" t="s">
        <v>3992</v>
      </c>
      <c r="V3901" s="6" t="s">
        <v>3992</v>
      </c>
      <c r="W3901" s="6" t="s">
        <v>1128</v>
      </c>
      <c r="X3901" s="6" t="s">
        <v>4120</v>
      </c>
      <c r="Y3901" s="6" t="s">
        <v>3461</v>
      </c>
      <c r="Z3901" s="6" t="s">
        <v>3462</v>
      </c>
    </row>
    <row r="3902" spans="1:26" x14ac:dyDescent="0.2">
      <c r="A3902" s="6" t="s">
        <v>3987</v>
      </c>
      <c r="B3902" s="6">
        <v>151050</v>
      </c>
      <c r="C3902" s="1">
        <v>42102</v>
      </c>
      <c r="D3902" s="6" t="s">
        <v>1924</v>
      </c>
      <c r="E3902" s="6" t="s">
        <v>4096</v>
      </c>
      <c r="F3902" s="9">
        <v>363.84</v>
      </c>
      <c r="G3902" s="9">
        <v>316.38</v>
      </c>
      <c r="H3902" s="9">
        <v>12.66</v>
      </c>
      <c r="I3902" s="6" t="s">
        <v>4360</v>
      </c>
      <c r="J3902" s="9">
        <v>0</v>
      </c>
      <c r="K3902" s="9">
        <v>0</v>
      </c>
      <c r="L3902" s="6" t="s">
        <v>3990</v>
      </c>
      <c r="M3902" s="9">
        <v>316.38</v>
      </c>
      <c r="N3902" s="9">
        <v>47.46</v>
      </c>
      <c r="O3902" s="6" t="s">
        <v>1932</v>
      </c>
      <c r="P3902" s="7">
        <v>316.38</v>
      </c>
      <c r="Q3902" s="7">
        <v>5.22</v>
      </c>
      <c r="R3902" s="6" t="s">
        <v>3992</v>
      </c>
      <c r="S3902" s="7">
        <v>316.38</v>
      </c>
      <c r="T3902" s="7">
        <v>24.04</v>
      </c>
      <c r="U3902" s="6" t="s">
        <v>3992</v>
      </c>
      <c r="V3902" s="6" t="s">
        <v>3992</v>
      </c>
      <c r="W3902" s="6" t="s">
        <v>2576</v>
      </c>
      <c r="X3902" s="6" t="s">
        <v>4362</v>
      </c>
      <c r="Y3902" s="6" t="s">
        <v>2465</v>
      </c>
      <c r="Z3902" s="6" t="s">
        <v>2466</v>
      </c>
    </row>
    <row r="3903" spans="1:26" x14ac:dyDescent="0.2">
      <c r="A3903" s="6" t="s">
        <v>3987</v>
      </c>
      <c r="B3903" s="6">
        <v>151050</v>
      </c>
      <c r="C3903" s="1">
        <v>42102</v>
      </c>
      <c r="D3903" s="6" t="s">
        <v>1924</v>
      </c>
      <c r="E3903" s="6" t="s">
        <v>4096</v>
      </c>
      <c r="F3903" s="9">
        <v>349.11</v>
      </c>
      <c r="G3903" s="9">
        <v>303.57</v>
      </c>
      <c r="H3903" s="9">
        <v>12.14</v>
      </c>
      <c r="I3903" s="6" t="s">
        <v>4360</v>
      </c>
      <c r="J3903" s="9">
        <v>0</v>
      </c>
      <c r="K3903" s="9">
        <v>0</v>
      </c>
      <c r="L3903" s="6" t="s">
        <v>3990</v>
      </c>
      <c r="M3903" s="9">
        <v>303.57</v>
      </c>
      <c r="N3903" s="9">
        <v>45.54</v>
      </c>
      <c r="O3903" s="6" t="s">
        <v>1932</v>
      </c>
      <c r="P3903" s="7">
        <v>303.57</v>
      </c>
      <c r="Q3903" s="7">
        <v>5.01</v>
      </c>
      <c r="R3903" s="6" t="s">
        <v>3992</v>
      </c>
      <c r="S3903" s="7">
        <v>303.57</v>
      </c>
      <c r="T3903" s="7">
        <v>23.07</v>
      </c>
      <c r="U3903" s="6" t="s">
        <v>3992</v>
      </c>
      <c r="V3903" s="6" t="s">
        <v>3992</v>
      </c>
      <c r="W3903" s="6" t="s">
        <v>2576</v>
      </c>
      <c r="X3903" s="6" t="s">
        <v>4362</v>
      </c>
      <c r="Y3903" s="6" t="s">
        <v>4992</v>
      </c>
      <c r="Z3903" s="6" t="s">
        <v>3623</v>
      </c>
    </row>
    <row r="3904" spans="1:26" x14ac:dyDescent="0.2">
      <c r="A3904" s="6" t="s">
        <v>3987</v>
      </c>
      <c r="B3904" s="6">
        <v>151050</v>
      </c>
      <c r="C3904" s="1">
        <v>42102</v>
      </c>
      <c r="D3904" s="6" t="s">
        <v>1924</v>
      </c>
      <c r="E3904" s="6" t="s">
        <v>4096</v>
      </c>
      <c r="F3904" s="9">
        <v>502.94</v>
      </c>
      <c r="G3904" s="9">
        <v>437.34</v>
      </c>
      <c r="H3904" s="9">
        <v>17.489999999999998</v>
      </c>
      <c r="I3904" s="6" t="s">
        <v>4360</v>
      </c>
      <c r="J3904" s="9">
        <v>0</v>
      </c>
      <c r="K3904" s="9">
        <v>0</v>
      </c>
      <c r="L3904" s="6" t="s">
        <v>3990</v>
      </c>
      <c r="M3904" s="9">
        <v>437.34</v>
      </c>
      <c r="N3904" s="9">
        <v>65.599999999999994</v>
      </c>
      <c r="O3904" s="6" t="s">
        <v>1932</v>
      </c>
      <c r="P3904" s="7">
        <v>437.34</v>
      </c>
      <c r="Q3904" s="7">
        <v>7.22</v>
      </c>
      <c r="R3904" s="6" t="s">
        <v>3992</v>
      </c>
      <c r="S3904" s="7">
        <v>437.34</v>
      </c>
      <c r="T3904" s="7">
        <v>33.24</v>
      </c>
      <c r="U3904" s="6" t="s">
        <v>3992</v>
      </c>
      <c r="V3904" s="6" t="s">
        <v>3992</v>
      </c>
      <c r="W3904" s="6" t="s">
        <v>2576</v>
      </c>
      <c r="X3904" s="6" t="s">
        <v>4362</v>
      </c>
      <c r="Y3904" s="6" t="s">
        <v>1131</v>
      </c>
      <c r="Z3904" s="6" t="s">
        <v>1132</v>
      </c>
    </row>
    <row r="3905" spans="1:26" x14ac:dyDescent="0.2">
      <c r="A3905" s="6" t="s">
        <v>3987</v>
      </c>
      <c r="B3905" s="6">
        <v>151050</v>
      </c>
      <c r="C3905" s="1">
        <v>42102</v>
      </c>
      <c r="D3905" s="6" t="s">
        <v>1924</v>
      </c>
      <c r="E3905" s="6" t="s">
        <v>4096</v>
      </c>
      <c r="F3905" s="9">
        <v>90.07</v>
      </c>
      <c r="G3905" s="9">
        <v>78.319999999999993</v>
      </c>
      <c r="H3905" s="9">
        <v>3.13</v>
      </c>
      <c r="I3905" s="6" t="s">
        <v>4360</v>
      </c>
      <c r="J3905" s="9">
        <v>0</v>
      </c>
      <c r="K3905" s="9">
        <v>0</v>
      </c>
      <c r="L3905" s="6" t="s">
        <v>3990</v>
      </c>
      <c r="M3905" s="9">
        <v>78.319999999999993</v>
      </c>
      <c r="N3905" s="9">
        <v>11.75</v>
      </c>
      <c r="O3905" s="6" t="s">
        <v>1932</v>
      </c>
      <c r="P3905" s="7">
        <v>78.319999999999993</v>
      </c>
      <c r="Q3905" s="7">
        <v>1.29</v>
      </c>
      <c r="R3905" s="6" t="s">
        <v>3992</v>
      </c>
      <c r="S3905" s="7">
        <v>78.319999999999993</v>
      </c>
      <c r="T3905" s="7">
        <v>5.95</v>
      </c>
      <c r="U3905" s="6" t="s">
        <v>3992</v>
      </c>
      <c r="V3905" s="6" t="s">
        <v>3992</v>
      </c>
      <c r="W3905" s="6" t="s">
        <v>2576</v>
      </c>
      <c r="X3905" s="6" t="s">
        <v>4362</v>
      </c>
      <c r="Y3905" s="6" t="s">
        <v>1133</v>
      </c>
      <c r="Z3905" s="6" t="s">
        <v>1134</v>
      </c>
    </row>
    <row r="3906" spans="1:26" x14ac:dyDescent="0.2">
      <c r="A3906" s="6" t="s">
        <v>3987</v>
      </c>
      <c r="B3906" s="6">
        <v>151050</v>
      </c>
      <c r="C3906" s="1">
        <v>42102</v>
      </c>
      <c r="D3906" s="6" t="s">
        <v>1924</v>
      </c>
      <c r="E3906" s="6" t="s">
        <v>4096</v>
      </c>
      <c r="F3906" s="9">
        <v>279.52999999999997</v>
      </c>
      <c r="G3906" s="9">
        <v>243.07</v>
      </c>
      <c r="H3906" s="9">
        <v>9.7200000000000006</v>
      </c>
      <c r="I3906" s="6" t="s">
        <v>4360</v>
      </c>
      <c r="J3906" s="9">
        <v>0</v>
      </c>
      <c r="K3906" s="9">
        <v>0</v>
      </c>
      <c r="L3906" s="6" t="s">
        <v>3990</v>
      </c>
      <c r="M3906" s="9">
        <v>243.07</v>
      </c>
      <c r="N3906" s="9">
        <v>36.46</v>
      </c>
      <c r="O3906" s="6" t="s">
        <v>1932</v>
      </c>
      <c r="P3906" s="7">
        <v>243.07</v>
      </c>
      <c r="Q3906" s="7">
        <v>4.01</v>
      </c>
      <c r="R3906" s="6" t="s">
        <v>3992</v>
      </c>
      <c r="S3906" s="7">
        <v>243.07</v>
      </c>
      <c r="T3906" s="7">
        <v>18.47</v>
      </c>
      <c r="U3906" s="6" t="s">
        <v>3992</v>
      </c>
      <c r="V3906" s="6" t="s">
        <v>3992</v>
      </c>
      <c r="W3906" s="6" t="s">
        <v>2576</v>
      </c>
      <c r="X3906" s="6" t="s">
        <v>4362</v>
      </c>
      <c r="Y3906" s="6" t="s">
        <v>4999</v>
      </c>
      <c r="Z3906" s="6" t="s">
        <v>3362</v>
      </c>
    </row>
    <row r="3907" spans="1:26" x14ac:dyDescent="0.2">
      <c r="A3907" s="6" t="s">
        <v>3987</v>
      </c>
      <c r="B3907" s="6">
        <v>151050</v>
      </c>
      <c r="C3907" s="1">
        <v>42102</v>
      </c>
      <c r="D3907" s="6" t="s">
        <v>1924</v>
      </c>
      <c r="E3907" s="6" t="s">
        <v>4096</v>
      </c>
      <c r="F3907" s="9">
        <v>332.4</v>
      </c>
      <c r="G3907" s="9">
        <v>289.04000000000002</v>
      </c>
      <c r="H3907" s="9">
        <v>11.56</v>
      </c>
      <c r="I3907" s="6" t="s">
        <v>4360</v>
      </c>
      <c r="J3907" s="9">
        <v>0</v>
      </c>
      <c r="K3907" s="9">
        <v>0</v>
      </c>
      <c r="L3907" s="6" t="s">
        <v>3990</v>
      </c>
      <c r="M3907" s="9">
        <v>289.04000000000002</v>
      </c>
      <c r="N3907" s="9">
        <v>43.36</v>
      </c>
      <c r="O3907" s="6" t="s">
        <v>1932</v>
      </c>
      <c r="P3907" s="7">
        <v>289.04000000000002</v>
      </c>
      <c r="Q3907" s="7">
        <v>4.7699999999999996</v>
      </c>
      <c r="R3907" s="6" t="s">
        <v>3992</v>
      </c>
      <c r="S3907" s="7">
        <v>289.04000000000002</v>
      </c>
      <c r="T3907" s="7">
        <v>21.97</v>
      </c>
      <c r="U3907" s="6" t="s">
        <v>3992</v>
      </c>
      <c r="V3907" s="6" t="s">
        <v>3992</v>
      </c>
      <c r="W3907" s="6" t="s">
        <v>2576</v>
      </c>
      <c r="X3907" s="6" t="s">
        <v>4362</v>
      </c>
      <c r="Y3907" s="6" t="s">
        <v>5001</v>
      </c>
      <c r="Z3907" s="6" t="s">
        <v>3626</v>
      </c>
    </row>
    <row r="3908" spans="1:26" x14ac:dyDescent="0.2">
      <c r="A3908" s="6" t="s">
        <v>3987</v>
      </c>
      <c r="B3908" s="6">
        <v>151051</v>
      </c>
      <c r="C3908" s="1">
        <v>42102</v>
      </c>
      <c r="D3908" s="6" t="s">
        <v>2008</v>
      </c>
      <c r="E3908" s="6" t="s">
        <v>5203</v>
      </c>
      <c r="F3908" s="9">
        <v>293.45999999999998</v>
      </c>
      <c r="G3908" s="9">
        <v>229.97</v>
      </c>
      <c r="H3908" s="9">
        <v>9.1999999999999993</v>
      </c>
      <c r="I3908" s="6" t="s">
        <v>3125</v>
      </c>
      <c r="J3908" s="9">
        <v>403.85</v>
      </c>
      <c r="K3908" s="9">
        <v>63.49</v>
      </c>
      <c r="L3908" s="6" t="s">
        <v>3125</v>
      </c>
      <c r="M3908" s="9">
        <v>0</v>
      </c>
      <c r="N3908" s="9">
        <v>0</v>
      </c>
      <c r="O3908" s="6" t="s">
        <v>3990</v>
      </c>
      <c r="P3908" s="7">
        <v>229.97</v>
      </c>
      <c r="Q3908" s="7">
        <v>3.79</v>
      </c>
      <c r="R3908" s="6" t="s">
        <v>3992</v>
      </c>
      <c r="S3908" s="7">
        <v>229.97</v>
      </c>
      <c r="T3908" s="7">
        <v>17.48</v>
      </c>
      <c r="U3908" s="6" t="s">
        <v>3992</v>
      </c>
      <c r="V3908" s="6" t="s">
        <v>3992</v>
      </c>
      <c r="W3908" s="6" t="s">
        <v>2674</v>
      </c>
      <c r="X3908" s="6" t="s">
        <v>4973</v>
      </c>
      <c r="Y3908" s="6" t="s">
        <v>4974</v>
      </c>
      <c r="Z3908" s="6" t="s">
        <v>4975</v>
      </c>
    </row>
    <row r="3909" spans="1:26" x14ac:dyDescent="0.2">
      <c r="A3909" s="6" t="s">
        <v>3987</v>
      </c>
      <c r="B3909" s="6">
        <v>151051</v>
      </c>
      <c r="C3909" s="1">
        <v>42102</v>
      </c>
      <c r="D3909" s="6" t="s">
        <v>2008</v>
      </c>
      <c r="E3909" s="6" t="s">
        <v>5203</v>
      </c>
      <c r="F3909" s="9">
        <v>259.8</v>
      </c>
      <c r="G3909" s="9">
        <v>203.59</v>
      </c>
      <c r="H3909" s="9">
        <v>8.14</v>
      </c>
      <c r="I3909" s="6" t="s">
        <v>3125</v>
      </c>
      <c r="J3909" s="9">
        <v>357.52</v>
      </c>
      <c r="K3909" s="9">
        <v>56.21</v>
      </c>
      <c r="L3909" s="6" t="s">
        <v>3125</v>
      </c>
      <c r="M3909" s="9">
        <v>0</v>
      </c>
      <c r="N3909" s="9">
        <v>0</v>
      </c>
      <c r="O3909" s="6" t="s">
        <v>3990</v>
      </c>
      <c r="P3909" s="7">
        <v>203.59</v>
      </c>
      <c r="Q3909" s="7">
        <v>3.36</v>
      </c>
      <c r="R3909" s="6" t="s">
        <v>3992</v>
      </c>
      <c r="S3909" s="7">
        <v>203.59</v>
      </c>
      <c r="T3909" s="7">
        <v>15.47</v>
      </c>
      <c r="U3909" s="6" t="s">
        <v>3992</v>
      </c>
      <c r="V3909" s="6" t="s">
        <v>3992</v>
      </c>
      <c r="W3909" s="6" t="s">
        <v>2674</v>
      </c>
      <c r="X3909" s="6" t="s">
        <v>4973</v>
      </c>
      <c r="Y3909" s="6" t="s">
        <v>3656</v>
      </c>
      <c r="Z3909" s="6" t="s">
        <v>3657</v>
      </c>
    </row>
    <row r="3910" spans="1:26" x14ac:dyDescent="0.2">
      <c r="A3910" s="6" t="s">
        <v>3987</v>
      </c>
      <c r="B3910" s="6">
        <v>151052</v>
      </c>
      <c r="C3910" s="1">
        <v>42102</v>
      </c>
      <c r="D3910" s="6" t="s">
        <v>1924</v>
      </c>
      <c r="E3910" s="6" t="s">
        <v>3007</v>
      </c>
      <c r="F3910" s="9">
        <v>462.89</v>
      </c>
      <c r="G3910" s="9">
        <v>402.51</v>
      </c>
      <c r="H3910" s="9">
        <v>16.100000000000001</v>
      </c>
      <c r="I3910" s="6" t="s">
        <v>4360</v>
      </c>
      <c r="J3910" s="9">
        <v>0</v>
      </c>
      <c r="K3910" s="9">
        <v>0</v>
      </c>
      <c r="L3910" s="6" t="s">
        <v>3990</v>
      </c>
      <c r="M3910" s="9">
        <v>402.51</v>
      </c>
      <c r="N3910" s="9">
        <v>60.38</v>
      </c>
      <c r="O3910" s="6" t="s">
        <v>1932</v>
      </c>
      <c r="P3910" s="7">
        <v>402.51</v>
      </c>
      <c r="Q3910" s="7">
        <v>6.64</v>
      </c>
      <c r="R3910" s="6" t="s">
        <v>3992</v>
      </c>
      <c r="S3910" s="7">
        <v>402.51</v>
      </c>
      <c r="T3910" s="7">
        <v>30.59</v>
      </c>
      <c r="U3910" s="6" t="s">
        <v>3992</v>
      </c>
      <c r="V3910" s="6" t="s">
        <v>3992</v>
      </c>
      <c r="W3910" s="6" t="s">
        <v>3654</v>
      </c>
      <c r="X3910" s="6" t="s">
        <v>4362</v>
      </c>
      <c r="Y3910" s="6" t="s">
        <v>4771</v>
      </c>
      <c r="Z3910" s="6" t="s">
        <v>3945</v>
      </c>
    </row>
    <row r="3911" spans="1:26" x14ac:dyDescent="0.2">
      <c r="A3911" s="6" t="s">
        <v>3987</v>
      </c>
      <c r="B3911" s="6">
        <v>151052</v>
      </c>
      <c r="C3911" s="1">
        <v>42102</v>
      </c>
      <c r="D3911" s="6" t="s">
        <v>1924</v>
      </c>
      <c r="E3911" s="6" t="s">
        <v>3007</v>
      </c>
      <c r="F3911" s="9">
        <v>426.85</v>
      </c>
      <c r="G3911" s="9">
        <v>355.71</v>
      </c>
      <c r="H3911" s="9">
        <v>14.23</v>
      </c>
      <c r="I3911" s="6" t="s">
        <v>4360</v>
      </c>
      <c r="J3911" s="9">
        <v>0</v>
      </c>
      <c r="K3911" s="9">
        <v>0</v>
      </c>
      <c r="L3911" s="6" t="s">
        <v>3990</v>
      </c>
      <c r="M3911" s="9">
        <v>355.71</v>
      </c>
      <c r="N3911" s="9">
        <v>71.14</v>
      </c>
      <c r="O3911" s="6" t="s">
        <v>1932</v>
      </c>
      <c r="P3911" s="7">
        <v>355.71</v>
      </c>
      <c r="Q3911" s="7">
        <v>5.87</v>
      </c>
      <c r="R3911" s="6" t="s">
        <v>3992</v>
      </c>
      <c r="S3911" s="7">
        <v>355.71</v>
      </c>
      <c r="T3911" s="7">
        <v>27.03</v>
      </c>
      <c r="U3911" s="6" t="s">
        <v>3992</v>
      </c>
      <c r="V3911" s="6" t="s">
        <v>3992</v>
      </c>
      <c r="W3911" s="6" t="s">
        <v>3654</v>
      </c>
      <c r="X3911" s="6" t="s">
        <v>4382</v>
      </c>
      <c r="Y3911" s="6" t="s">
        <v>5059</v>
      </c>
      <c r="Z3911" s="6" t="s">
        <v>3618</v>
      </c>
    </row>
    <row r="3912" spans="1:26" x14ac:dyDescent="0.2">
      <c r="A3912" s="6" t="s">
        <v>3987</v>
      </c>
      <c r="B3912" s="6">
        <v>151053</v>
      </c>
      <c r="C3912" s="1">
        <v>42102</v>
      </c>
      <c r="D3912" s="6" t="s">
        <v>1986</v>
      </c>
      <c r="E3912" s="6" t="s">
        <v>3989</v>
      </c>
      <c r="F3912" s="9">
        <v>1316.73</v>
      </c>
      <c r="G3912" s="9">
        <v>1316.73</v>
      </c>
      <c r="H3912" s="9">
        <v>237.01</v>
      </c>
      <c r="I3912" s="6" t="s">
        <v>4360</v>
      </c>
      <c r="J3912" s="9">
        <v>0</v>
      </c>
      <c r="K3912" s="9">
        <v>0</v>
      </c>
      <c r="L3912" s="6" t="s">
        <v>3990</v>
      </c>
      <c r="M3912" s="9">
        <v>0</v>
      </c>
      <c r="N3912" s="9">
        <v>0</v>
      </c>
      <c r="O3912" s="6" t="s">
        <v>3990</v>
      </c>
      <c r="P3912" s="7">
        <v>1316.73</v>
      </c>
      <c r="Q3912" s="7">
        <v>21.73</v>
      </c>
      <c r="R3912" s="6" t="s">
        <v>3992</v>
      </c>
      <c r="S3912" s="7">
        <v>1316.73</v>
      </c>
      <c r="T3912" s="7">
        <v>100.07</v>
      </c>
      <c r="U3912" s="6" t="s">
        <v>3992</v>
      </c>
      <c r="V3912" s="6" t="s">
        <v>3992</v>
      </c>
      <c r="W3912" s="6" t="s">
        <v>2421</v>
      </c>
      <c r="X3912" s="6" t="s">
        <v>4671</v>
      </c>
      <c r="Y3912" s="6" t="s">
        <v>3811</v>
      </c>
      <c r="Z3912" s="6" t="s">
        <v>1135</v>
      </c>
    </row>
    <row r="3913" spans="1:26" x14ac:dyDescent="0.2">
      <c r="A3913" s="6" t="s">
        <v>3987</v>
      </c>
      <c r="B3913" s="6">
        <v>151054</v>
      </c>
      <c r="C3913" s="1">
        <v>42102</v>
      </c>
      <c r="D3913" s="6" t="s">
        <v>1986</v>
      </c>
      <c r="E3913" s="6" t="s">
        <v>3989</v>
      </c>
      <c r="F3913" s="9">
        <v>224.88</v>
      </c>
      <c r="G3913" s="9">
        <v>224.88</v>
      </c>
      <c r="H3913" s="9">
        <v>40.479999999999997</v>
      </c>
      <c r="I3913" s="6" t="s">
        <v>4011</v>
      </c>
      <c r="J3913" s="9">
        <v>0</v>
      </c>
      <c r="K3913" s="9">
        <v>0</v>
      </c>
      <c r="L3913" s="6" t="s">
        <v>3990</v>
      </c>
      <c r="M3913" s="9">
        <v>0</v>
      </c>
      <c r="N3913" s="9">
        <v>0</v>
      </c>
      <c r="O3913" s="6" t="s">
        <v>3990</v>
      </c>
      <c r="P3913" s="7">
        <v>224.88</v>
      </c>
      <c r="Q3913" s="7">
        <v>3.71</v>
      </c>
      <c r="R3913" s="6" t="s">
        <v>3992</v>
      </c>
      <c r="S3913" s="7">
        <v>224.88</v>
      </c>
      <c r="T3913" s="7">
        <v>17.09</v>
      </c>
      <c r="U3913" s="6" t="s">
        <v>3992</v>
      </c>
      <c r="V3913" s="6" t="s">
        <v>3992</v>
      </c>
      <c r="W3913" s="6" t="s">
        <v>2119</v>
      </c>
      <c r="X3913" s="6" t="s">
        <v>4535</v>
      </c>
      <c r="Y3913" s="6" t="s">
        <v>3270</v>
      </c>
      <c r="Z3913" s="6" t="s">
        <v>3271</v>
      </c>
    </row>
    <row r="3914" spans="1:26" x14ac:dyDescent="0.2">
      <c r="A3914" s="6" t="s">
        <v>3987</v>
      </c>
      <c r="B3914" s="6">
        <v>151055</v>
      </c>
      <c r="C3914" s="1">
        <v>42102</v>
      </c>
      <c r="D3914" s="6" t="s">
        <v>1924</v>
      </c>
      <c r="E3914" s="6" t="s">
        <v>4302</v>
      </c>
      <c r="F3914" s="9">
        <v>991.17</v>
      </c>
      <c r="G3914" s="9">
        <v>991.17</v>
      </c>
      <c r="H3914" s="9">
        <v>39.65</v>
      </c>
      <c r="I3914" s="6" t="s">
        <v>4360</v>
      </c>
      <c r="J3914" s="9">
        <v>0</v>
      </c>
      <c r="K3914" s="9">
        <v>0</v>
      </c>
      <c r="L3914" s="6" t="s">
        <v>3990</v>
      </c>
      <c r="M3914" s="9">
        <v>861.89</v>
      </c>
      <c r="N3914" s="9">
        <v>129.28</v>
      </c>
      <c r="O3914" s="6" t="s">
        <v>1932</v>
      </c>
      <c r="P3914" s="7">
        <v>861.89</v>
      </c>
      <c r="Q3914" s="7">
        <v>14.22</v>
      </c>
      <c r="R3914" s="6" t="s">
        <v>3992</v>
      </c>
      <c r="S3914" s="7">
        <v>861.89</v>
      </c>
      <c r="T3914" s="7">
        <v>65.5</v>
      </c>
      <c r="U3914" s="6" t="s">
        <v>3992</v>
      </c>
      <c r="V3914" s="6" t="s">
        <v>3992</v>
      </c>
      <c r="W3914" s="6" t="s">
        <v>1136</v>
      </c>
      <c r="X3914" s="6" t="s">
        <v>4362</v>
      </c>
      <c r="Y3914" s="6" t="s">
        <v>5003</v>
      </c>
      <c r="Z3914" s="6" t="s">
        <v>3627</v>
      </c>
    </row>
    <row r="3915" spans="1:26" x14ac:dyDescent="0.2">
      <c r="A3915" s="6" t="s">
        <v>3987</v>
      </c>
      <c r="B3915" s="6">
        <v>151056</v>
      </c>
      <c r="C3915" s="1">
        <v>42102</v>
      </c>
      <c r="D3915" s="6" t="s">
        <v>1986</v>
      </c>
      <c r="E3915" s="6" t="s">
        <v>3989</v>
      </c>
      <c r="F3915" s="9">
        <v>4850.58</v>
      </c>
      <c r="G3915" s="9">
        <v>4850.58</v>
      </c>
      <c r="H3915" s="9">
        <v>873.1</v>
      </c>
      <c r="I3915" s="6" t="s">
        <v>4011</v>
      </c>
      <c r="J3915" s="9">
        <v>0</v>
      </c>
      <c r="K3915" s="9">
        <v>0</v>
      </c>
      <c r="L3915" s="6" t="s">
        <v>3990</v>
      </c>
      <c r="M3915" s="9">
        <v>0</v>
      </c>
      <c r="N3915" s="9">
        <v>0</v>
      </c>
      <c r="O3915" s="6" t="s">
        <v>3990</v>
      </c>
      <c r="P3915" s="7">
        <v>4850.58</v>
      </c>
      <c r="Q3915" s="7">
        <v>80.03</v>
      </c>
      <c r="R3915" s="6" t="s">
        <v>3992</v>
      </c>
      <c r="S3915" s="7">
        <v>4850.58</v>
      </c>
      <c r="T3915" s="7">
        <v>368.64</v>
      </c>
      <c r="U3915" s="6" t="s">
        <v>3992</v>
      </c>
      <c r="V3915" s="6" t="s">
        <v>3992</v>
      </c>
      <c r="W3915" s="6" t="s">
        <v>2487</v>
      </c>
      <c r="X3915" s="6" t="s">
        <v>4535</v>
      </c>
      <c r="Y3915" s="6" t="s">
        <v>1137</v>
      </c>
      <c r="Z3915" s="6" t="s">
        <v>1138</v>
      </c>
    </row>
    <row r="3916" spans="1:26" x14ac:dyDescent="0.2">
      <c r="A3916" s="6" t="s">
        <v>3987</v>
      </c>
      <c r="B3916" s="6">
        <v>151057</v>
      </c>
      <c r="C3916" s="1">
        <v>42102</v>
      </c>
      <c r="D3916" s="6" t="s">
        <v>1924</v>
      </c>
      <c r="E3916" s="6" t="s">
        <v>4345</v>
      </c>
      <c r="F3916" s="9">
        <v>1864.14</v>
      </c>
      <c r="G3916" s="9">
        <v>1864.14</v>
      </c>
      <c r="H3916" s="9">
        <v>74.569999999999993</v>
      </c>
      <c r="I3916" s="6" t="s">
        <v>4360</v>
      </c>
      <c r="J3916" s="9">
        <v>0</v>
      </c>
      <c r="K3916" s="9">
        <v>0</v>
      </c>
      <c r="L3916" s="6" t="s">
        <v>3990</v>
      </c>
      <c r="M3916" s="9">
        <v>1620.99</v>
      </c>
      <c r="N3916" s="9">
        <v>243.15</v>
      </c>
      <c r="O3916" s="6" t="s">
        <v>1932</v>
      </c>
      <c r="P3916" s="7">
        <v>1620.99</v>
      </c>
      <c r="Q3916" s="7">
        <v>26.75</v>
      </c>
      <c r="R3916" s="6" t="s">
        <v>3992</v>
      </c>
      <c r="S3916" s="7">
        <v>1620.99</v>
      </c>
      <c r="T3916" s="7">
        <v>123.2</v>
      </c>
      <c r="U3916" s="6" t="s">
        <v>3992</v>
      </c>
      <c r="V3916" s="6" t="s">
        <v>3992</v>
      </c>
      <c r="W3916" s="6" t="s">
        <v>1139</v>
      </c>
      <c r="X3916" s="6" t="s">
        <v>4049</v>
      </c>
      <c r="Y3916" s="6" t="s">
        <v>2735</v>
      </c>
      <c r="Z3916" s="6" t="s">
        <v>2736</v>
      </c>
    </row>
    <row r="3917" spans="1:26" x14ac:dyDescent="0.2">
      <c r="A3917" s="6" t="s">
        <v>3987</v>
      </c>
      <c r="B3917" s="6">
        <v>151058</v>
      </c>
      <c r="C3917" s="1">
        <v>42102</v>
      </c>
      <c r="D3917" s="6" t="s">
        <v>1924</v>
      </c>
      <c r="E3917" s="6" t="s">
        <v>4339</v>
      </c>
      <c r="F3917" s="9">
        <v>411.06</v>
      </c>
      <c r="G3917" s="9">
        <v>357.44</v>
      </c>
      <c r="H3917" s="9">
        <v>14.3</v>
      </c>
      <c r="I3917" s="6" t="s">
        <v>4360</v>
      </c>
      <c r="J3917" s="9">
        <v>0</v>
      </c>
      <c r="K3917" s="9">
        <v>0</v>
      </c>
      <c r="L3917" s="6" t="s">
        <v>3990</v>
      </c>
      <c r="M3917" s="9">
        <v>357.44</v>
      </c>
      <c r="N3917" s="9">
        <v>53.62</v>
      </c>
      <c r="O3917" s="6" t="s">
        <v>1932</v>
      </c>
      <c r="P3917" s="7">
        <v>357.44</v>
      </c>
      <c r="Q3917" s="7">
        <v>5.9</v>
      </c>
      <c r="R3917" s="6" t="s">
        <v>3992</v>
      </c>
      <c r="S3917" s="7">
        <v>357.44</v>
      </c>
      <c r="T3917" s="7">
        <v>27.17</v>
      </c>
      <c r="U3917" s="6" t="s">
        <v>3992</v>
      </c>
      <c r="V3917" s="6" t="s">
        <v>3992</v>
      </c>
      <c r="W3917" s="6" t="s">
        <v>1140</v>
      </c>
      <c r="X3917" s="6" t="s">
        <v>4362</v>
      </c>
      <c r="Y3917" s="6" t="s">
        <v>4399</v>
      </c>
      <c r="Z3917" s="6" t="s">
        <v>3633</v>
      </c>
    </row>
    <row r="3918" spans="1:26" x14ac:dyDescent="0.2">
      <c r="A3918" s="6" t="s">
        <v>3987</v>
      </c>
      <c r="B3918" s="6">
        <v>151058</v>
      </c>
      <c r="C3918" s="1">
        <v>42102</v>
      </c>
      <c r="D3918" s="6" t="s">
        <v>1924</v>
      </c>
      <c r="E3918" s="6" t="s">
        <v>4339</v>
      </c>
      <c r="F3918" s="9">
        <v>1638.5</v>
      </c>
      <c r="G3918" s="9">
        <v>1424.78</v>
      </c>
      <c r="H3918" s="9">
        <v>56.99</v>
      </c>
      <c r="I3918" s="6" t="s">
        <v>4360</v>
      </c>
      <c r="J3918" s="9">
        <v>0</v>
      </c>
      <c r="K3918" s="9">
        <v>0</v>
      </c>
      <c r="L3918" s="6" t="s">
        <v>3990</v>
      </c>
      <c r="M3918" s="9">
        <v>1424.78</v>
      </c>
      <c r="N3918" s="9">
        <v>213.72</v>
      </c>
      <c r="O3918" s="6" t="s">
        <v>1932</v>
      </c>
      <c r="P3918" s="7">
        <v>1424.78</v>
      </c>
      <c r="Q3918" s="7">
        <v>23.51</v>
      </c>
      <c r="R3918" s="6" t="s">
        <v>3992</v>
      </c>
      <c r="S3918" s="7">
        <v>1424.78</v>
      </c>
      <c r="T3918" s="7">
        <v>108.28</v>
      </c>
      <c r="U3918" s="6" t="s">
        <v>3992</v>
      </c>
      <c r="V3918" s="6" t="s">
        <v>3992</v>
      </c>
      <c r="W3918" s="6" t="s">
        <v>1140</v>
      </c>
      <c r="X3918" s="6" t="s">
        <v>4362</v>
      </c>
      <c r="Y3918" s="6" t="s">
        <v>2676</v>
      </c>
      <c r="Z3918" s="6" t="s">
        <v>2677</v>
      </c>
    </row>
    <row r="3919" spans="1:26" x14ac:dyDescent="0.2">
      <c r="A3919" s="6" t="s">
        <v>3987</v>
      </c>
      <c r="B3919" s="6">
        <v>151058</v>
      </c>
      <c r="C3919" s="1">
        <v>42102</v>
      </c>
      <c r="D3919" s="6" t="s">
        <v>1924</v>
      </c>
      <c r="E3919" s="6" t="s">
        <v>4339</v>
      </c>
      <c r="F3919" s="9">
        <v>162.94999999999999</v>
      </c>
      <c r="G3919" s="9">
        <v>135.79</v>
      </c>
      <c r="H3919" s="9">
        <v>5.43</v>
      </c>
      <c r="I3919" s="6" t="s">
        <v>4360</v>
      </c>
      <c r="J3919" s="9">
        <v>0</v>
      </c>
      <c r="K3919" s="9">
        <v>0</v>
      </c>
      <c r="L3919" s="6" t="s">
        <v>3990</v>
      </c>
      <c r="M3919" s="9">
        <v>135.79</v>
      </c>
      <c r="N3919" s="9">
        <v>27.16</v>
      </c>
      <c r="O3919" s="6" t="s">
        <v>1932</v>
      </c>
      <c r="P3919" s="7">
        <v>135.79</v>
      </c>
      <c r="Q3919" s="7">
        <v>2.2400000000000002</v>
      </c>
      <c r="R3919" s="6" t="s">
        <v>3992</v>
      </c>
      <c r="S3919" s="7">
        <v>135.79</v>
      </c>
      <c r="T3919" s="7">
        <v>10.32</v>
      </c>
      <c r="U3919" s="6" t="s">
        <v>3992</v>
      </c>
      <c r="V3919" s="6" t="s">
        <v>3992</v>
      </c>
      <c r="W3919" s="6" t="s">
        <v>1140</v>
      </c>
      <c r="X3919" s="6" t="s">
        <v>4382</v>
      </c>
      <c r="Y3919" s="6" t="s">
        <v>5021</v>
      </c>
      <c r="Z3919" s="6" t="s">
        <v>3624</v>
      </c>
    </row>
    <row r="3920" spans="1:26" x14ac:dyDescent="0.2">
      <c r="A3920" s="6" t="s">
        <v>3987</v>
      </c>
      <c r="B3920" s="6">
        <v>151058</v>
      </c>
      <c r="C3920" s="1">
        <v>42102</v>
      </c>
      <c r="D3920" s="6" t="s">
        <v>1924</v>
      </c>
      <c r="E3920" s="6" t="s">
        <v>4339</v>
      </c>
      <c r="F3920" s="9">
        <v>282.31</v>
      </c>
      <c r="G3920" s="9">
        <v>245.49</v>
      </c>
      <c r="H3920" s="9">
        <v>9.82</v>
      </c>
      <c r="I3920" s="6" t="s">
        <v>4360</v>
      </c>
      <c r="J3920" s="9">
        <v>0</v>
      </c>
      <c r="K3920" s="9">
        <v>0</v>
      </c>
      <c r="L3920" s="6" t="s">
        <v>3990</v>
      </c>
      <c r="M3920" s="9">
        <v>245.49</v>
      </c>
      <c r="N3920" s="9">
        <v>36.82</v>
      </c>
      <c r="O3920" s="6" t="s">
        <v>1932</v>
      </c>
      <c r="P3920" s="7">
        <v>245.49</v>
      </c>
      <c r="Q3920" s="7">
        <v>4.05</v>
      </c>
      <c r="R3920" s="6" t="s">
        <v>3992</v>
      </c>
      <c r="S3920" s="7">
        <v>245.49</v>
      </c>
      <c r="T3920" s="7">
        <v>18.66</v>
      </c>
      <c r="U3920" s="6" t="s">
        <v>3992</v>
      </c>
      <c r="V3920" s="6" t="s">
        <v>3992</v>
      </c>
      <c r="W3920" s="6" t="s">
        <v>1140</v>
      </c>
      <c r="X3920" s="6" t="s">
        <v>4362</v>
      </c>
      <c r="Y3920" s="6" t="s">
        <v>3919</v>
      </c>
      <c r="Z3920" s="6" t="s">
        <v>3920</v>
      </c>
    </row>
    <row r="3921" spans="1:26" x14ac:dyDescent="0.2">
      <c r="A3921" s="6" t="s">
        <v>3987</v>
      </c>
      <c r="B3921" s="6">
        <v>151058</v>
      </c>
      <c r="C3921" s="1">
        <v>42102</v>
      </c>
      <c r="D3921" s="6" t="s">
        <v>1924</v>
      </c>
      <c r="E3921" s="6" t="s">
        <v>4339</v>
      </c>
      <c r="F3921" s="9">
        <v>407.38</v>
      </c>
      <c r="G3921" s="9">
        <v>339.48</v>
      </c>
      <c r="H3921" s="9">
        <v>13.58</v>
      </c>
      <c r="I3921" s="6" t="s">
        <v>4360</v>
      </c>
      <c r="J3921" s="9">
        <v>0</v>
      </c>
      <c r="K3921" s="9">
        <v>0</v>
      </c>
      <c r="L3921" s="6" t="s">
        <v>3990</v>
      </c>
      <c r="M3921" s="9">
        <v>339.48</v>
      </c>
      <c r="N3921" s="9">
        <v>67.900000000000006</v>
      </c>
      <c r="O3921" s="6" t="s">
        <v>1932</v>
      </c>
      <c r="P3921" s="7">
        <v>339.48</v>
      </c>
      <c r="Q3921" s="7">
        <v>5.6</v>
      </c>
      <c r="R3921" s="6" t="s">
        <v>3992</v>
      </c>
      <c r="S3921" s="7">
        <v>339.48</v>
      </c>
      <c r="T3921" s="7">
        <v>25.8</v>
      </c>
      <c r="U3921" s="6" t="s">
        <v>3992</v>
      </c>
      <c r="V3921" s="6" t="s">
        <v>3992</v>
      </c>
      <c r="W3921" s="6" t="s">
        <v>1140</v>
      </c>
      <c r="X3921" s="6" t="s">
        <v>4382</v>
      </c>
      <c r="Y3921" s="6" t="s">
        <v>5009</v>
      </c>
      <c r="Z3921" s="6" t="s">
        <v>5010</v>
      </c>
    </row>
    <row r="3922" spans="1:26" x14ac:dyDescent="0.2">
      <c r="A3922" s="6" t="s">
        <v>3987</v>
      </c>
      <c r="B3922" s="6">
        <v>151058</v>
      </c>
      <c r="C3922" s="1">
        <v>42102</v>
      </c>
      <c r="D3922" s="6" t="s">
        <v>1924</v>
      </c>
      <c r="E3922" s="6" t="s">
        <v>4339</v>
      </c>
      <c r="F3922" s="9">
        <v>958.61</v>
      </c>
      <c r="G3922" s="9">
        <v>833.57</v>
      </c>
      <c r="H3922" s="9">
        <v>33.340000000000003</v>
      </c>
      <c r="I3922" s="6" t="s">
        <v>4360</v>
      </c>
      <c r="J3922" s="9">
        <v>0</v>
      </c>
      <c r="K3922" s="9">
        <v>0</v>
      </c>
      <c r="L3922" s="6" t="s">
        <v>3990</v>
      </c>
      <c r="M3922" s="9">
        <v>833.57</v>
      </c>
      <c r="N3922" s="9">
        <v>125.04</v>
      </c>
      <c r="O3922" s="6" t="s">
        <v>1932</v>
      </c>
      <c r="P3922" s="7">
        <v>833.57</v>
      </c>
      <c r="Q3922" s="7">
        <v>13.75</v>
      </c>
      <c r="R3922" s="6" t="s">
        <v>3992</v>
      </c>
      <c r="S3922" s="7">
        <v>833.57</v>
      </c>
      <c r="T3922" s="7">
        <v>63.35</v>
      </c>
      <c r="U3922" s="6" t="s">
        <v>3992</v>
      </c>
      <c r="V3922" s="6" t="s">
        <v>3992</v>
      </c>
      <c r="W3922" s="6" t="s">
        <v>1140</v>
      </c>
      <c r="X3922" s="6" t="s">
        <v>4362</v>
      </c>
      <c r="Y3922" s="6" t="s">
        <v>2132</v>
      </c>
      <c r="Z3922" s="6" t="s">
        <v>1126</v>
      </c>
    </row>
    <row r="3923" spans="1:26" x14ac:dyDescent="0.2">
      <c r="A3923" s="6" t="s">
        <v>3987</v>
      </c>
      <c r="B3923" s="6">
        <v>151059</v>
      </c>
      <c r="C3923" s="1">
        <v>42102</v>
      </c>
      <c r="D3923" s="6" t="s">
        <v>1924</v>
      </c>
      <c r="E3923" s="6" t="s">
        <v>4642</v>
      </c>
      <c r="F3923" s="9">
        <v>536.98</v>
      </c>
      <c r="G3923" s="9">
        <v>539.57000000000005</v>
      </c>
      <c r="H3923" s="9">
        <v>21.58</v>
      </c>
      <c r="I3923" s="6" t="s">
        <v>4360</v>
      </c>
      <c r="J3923" s="9">
        <v>0</v>
      </c>
      <c r="K3923" s="9">
        <v>0</v>
      </c>
      <c r="L3923" s="6" t="s">
        <v>3990</v>
      </c>
      <c r="M3923" s="9">
        <v>469.19</v>
      </c>
      <c r="N3923" s="9">
        <v>70.38</v>
      </c>
      <c r="O3923" s="6" t="s">
        <v>1932</v>
      </c>
      <c r="P3923" s="7">
        <v>469.19</v>
      </c>
      <c r="Q3923" s="7">
        <v>7.74</v>
      </c>
      <c r="R3923" s="6" t="s">
        <v>3992</v>
      </c>
      <c r="S3923" s="7">
        <v>469.19</v>
      </c>
      <c r="T3923" s="7">
        <v>35.659999999999997</v>
      </c>
      <c r="U3923" s="6" t="s">
        <v>3992</v>
      </c>
      <c r="V3923" s="6" t="s">
        <v>3992</v>
      </c>
      <c r="W3923" s="6" t="s">
        <v>1141</v>
      </c>
      <c r="X3923" s="6" t="s">
        <v>4362</v>
      </c>
      <c r="Y3923" s="6" t="s">
        <v>1142</v>
      </c>
      <c r="Z3923" s="6" t="s">
        <v>1143</v>
      </c>
    </row>
    <row r="3924" spans="1:26" x14ac:dyDescent="0.2">
      <c r="A3924" s="6" t="s">
        <v>3987</v>
      </c>
      <c r="B3924" s="6">
        <v>151059</v>
      </c>
      <c r="C3924" s="1">
        <v>42102</v>
      </c>
      <c r="D3924" s="6" t="s">
        <v>1924</v>
      </c>
      <c r="E3924" s="6" t="s">
        <v>4642</v>
      </c>
      <c r="F3924" s="9">
        <v>536.98</v>
      </c>
      <c r="G3924" s="9">
        <v>539.57000000000005</v>
      </c>
      <c r="H3924" s="9">
        <v>21.58</v>
      </c>
      <c r="I3924" s="6" t="s">
        <v>4360</v>
      </c>
      <c r="J3924" s="9">
        <v>0</v>
      </c>
      <c r="K3924" s="9">
        <v>0</v>
      </c>
      <c r="L3924" s="6" t="s">
        <v>3990</v>
      </c>
      <c r="M3924" s="9">
        <v>469.19</v>
      </c>
      <c r="N3924" s="9">
        <v>70.38</v>
      </c>
      <c r="O3924" s="6" t="s">
        <v>1932</v>
      </c>
      <c r="P3924" s="7">
        <v>469.19</v>
      </c>
      <c r="Q3924" s="7">
        <v>7.74</v>
      </c>
      <c r="R3924" s="6" t="s">
        <v>3992</v>
      </c>
      <c r="S3924" s="7">
        <v>469.19</v>
      </c>
      <c r="T3924" s="7">
        <v>35.659999999999997</v>
      </c>
      <c r="U3924" s="6" t="s">
        <v>3992</v>
      </c>
      <c r="V3924" s="6" t="s">
        <v>3992</v>
      </c>
      <c r="W3924" s="6" t="s">
        <v>1141</v>
      </c>
      <c r="X3924" s="6" t="s">
        <v>4362</v>
      </c>
      <c r="Y3924" s="6" t="s">
        <v>1144</v>
      </c>
      <c r="Z3924" s="6" t="s">
        <v>1145</v>
      </c>
    </row>
    <row r="3925" spans="1:26" x14ac:dyDescent="0.2">
      <c r="A3925" s="6" t="s">
        <v>3987</v>
      </c>
      <c r="B3925" s="6">
        <v>151059</v>
      </c>
      <c r="C3925" s="1">
        <v>42102</v>
      </c>
      <c r="D3925" s="6" t="s">
        <v>1924</v>
      </c>
      <c r="E3925" s="6" t="s">
        <v>4642</v>
      </c>
      <c r="F3925" s="9">
        <v>536.98</v>
      </c>
      <c r="G3925" s="9">
        <v>539.57000000000005</v>
      </c>
      <c r="H3925" s="9">
        <v>21.58</v>
      </c>
      <c r="I3925" s="6" t="s">
        <v>4360</v>
      </c>
      <c r="J3925" s="9">
        <v>0</v>
      </c>
      <c r="K3925" s="9">
        <v>0</v>
      </c>
      <c r="L3925" s="6" t="s">
        <v>3990</v>
      </c>
      <c r="M3925" s="9">
        <v>469.19</v>
      </c>
      <c r="N3925" s="9">
        <v>70.38</v>
      </c>
      <c r="O3925" s="6" t="s">
        <v>1932</v>
      </c>
      <c r="P3925" s="7">
        <v>469.19</v>
      </c>
      <c r="Q3925" s="7">
        <v>7.74</v>
      </c>
      <c r="R3925" s="6" t="s">
        <v>3992</v>
      </c>
      <c r="S3925" s="7">
        <v>469.19</v>
      </c>
      <c r="T3925" s="7">
        <v>35.659999999999997</v>
      </c>
      <c r="U3925" s="6" t="s">
        <v>3992</v>
      </c>
      <c r="V3925" s="6" t="s">
        <v>3992</v>
      </c>
      <c r="W3925" s="6" t="s">
        <v>1141</v>
      </c>
      <c r="X3925" s="6" t="s">
        <v>4362</v>
      </c>
      <c r="Y3925" s="6" t="s">
        <v>1146</v>
      </c>
      <c r="Z3925" s="6" t="s">
        <v>1147</v>
      </c>
    </row>
    <row r="3926" spans="1:26" x14ac:dyDescent="0.2">
      <c r="A3926" s="6" t="s">
        <v>3987</v>
      </c>
      <c r="B3926" s="6">
        <v>151059</v>
      </c>
      <c r="C3926" s="1">
        <v>42102</v>
      </c>
      <c r="D3926" s="6" t="s">
        <v>1924</v>
      </c>
      <c r="E3926" s="6" t="s">
        <v>4642</v>
      </c>
      <c r="F3926" s="9">
        <v>536.98</v>
      </c>
      <c r="G3926" s="9">
        <v>539.54999999999995</v>
      </c>
      <c r="H3926" s="9">
        <v>21.58</v>
      </c>
      <c r="I3926" s="6" t="s">
        <v>4360</v>
      </c>
      <c r="J3926" s="9">
        <v>0</v>
      </c>
      <c r="K3926" s="9">
        <v>0</v>
      </c>
      <c r="L3926" s="6" t="s">
        <v>3990</v>
      </c>
      <c r="M3926" s="9">
        <v>469.17</v>
      </c>
      <c r="N3926" s="9">
        <v>70.38</v>
      </c>
      <c r="O3926" s="6" t="s">
        <v>1932</v>
      </c>
      <c r="P3926" s="7">
        <v>469.17</v>
      </c>
      <c r="Q3926" s="7">
        <v>7.74</v>
      </c>
      <c r="R3926" s="6" t="s">
        <v>3992</v>
      </c>
      <c r="S3926" s="7">
        <v>469.17</v>
      </c>
      <c r="T3926" s="7">
        <v>35.659999999999997</v>
      </c>
      <c r="U3926" s="6" t="s">
        <v>3992</v>
      </c>
      <c r="V3926" s="6" t="s">
        <v>3992</v>
      </c>
      <c r="W3926" s="6" t="s">
        <v>1141</v>
      </c>
      <c r="X3926" s="6" t="s">
        <v>4362</v>
      </c>
      <c r="Y3926" s="6" t="s">
        <v>2558</v>
      </c>
      <c r="Z3926" s="6" t="s">
        <v>1148</v>
      </c>
    </row>
    <row r="3927" spans="1:26" x14ac:dyDescent="0.2">
      <c r="A3927" s="6" t="s">
        <v>3987</v>
      </c>
      <c r="B3927" s="6">
        <v>151059</v>
      </c>
      <c r="C3927" s="1">
        <v>42102</v>
      </c>
      <c r="D3927" s="6" t="s">
        <v>1924</v>
      </c>
      <c r="E3927" s="6" t="s">
        <v>4642</v>
      </c>
      <c r="F3927" s="9">
        <v>536.98</v>
      </c>
      <c r="G3927" s="9">
        <v>539.57000000000005</v>
      </c>
      <c r="H3927" s="9">
        <v>21.58</v>
      </c>
      <c r="I3927" s="6" t="s">
        <v>4360</v>
      </c>
      <c r="J3927" s="9">
        <v>0</v>
      </c>
      <c r="K3927" s="9">
        <v>0</v>
      </c>
      <c r="L3927" s="6" t="s">
        <v>3990</v>
      </c>
      <c r="M3927" s="9">
        <v>469.19</v>
      </c>
      <c r="N3927" s="9">
        <v>70.38</v>
      </c>
      <c r="O3927" s="6" t="s">
        <v>1932</v>
      </c>
      <c r="P3927" s="7">
        <v>469.19</v>
      </c>
      <c r="Q3927" s="7">
        <v>7.74</v>
      </c>
      <c r="R3927" s="6" t="s">
        <v>3992</v>
      </c>
      <c r="S3927" s="7">
        <v>469.19</v>
      </c>
      <c r="T3927" s="7">
        <v>35.659999999999997</v>
      </c>
      <c r="U3927" s="6" t="s">
        <v>3992</v>
      </c>
      <c r="V3927" s="6" t="s">
        <v>3992</v>
      </c>
      <c r="W3927" s="6" t="s">
        <v>1141</v>
      </c>
      <c r="X3927" s="6" t="s">
        <v>4362</v>
      </c>
      <c r="Y3927" s="6" t="s">
        <v>4369</v>
      </c>
      <c r="Z3927" s="6" t="s">
        <v>4370</v>
      </c>
    </row>
    <row r="3928" spans="1:26" x14ac:dyDescent="0.2">
      <c r="A3928" s="6" t="s">
        <v>3987</v>
      </c>
      <c r="B3928" s="6">
        <v>151060</v>
      </c>
      <c r="C3928" s="1">
        <v>42102</v>
      </c>
      <c r="D3928" s="6" t="s">
        <v>1924</v>
      </c>
      <c r="E3928" s="6" t="s">
        <v>2730</v>
      </c>
      <c r="F3928" s="9">
        <v>351.93</v>
      </c>
      <c r="G3928" s="9">
        <v>351.93</v>
      </c>
      <c r="H3928" s="9">
        <v>14.08</v>
      </c>
      <c r="I3928" s="6" t="s">
        <v>4360</v>
      </c>
      <c r="J3928" s="9">
        <v>0</v>
      </c>
      <c r="K3928" s="9">
        <v>0</v>
      </c>
      <c r="L3928" s="6" t="s">
        <v>3990</v>
      </c>
      <c r="M3928" s="9">
        <v>306.02999999999997</v>
      </c>
      <c r="N3928" s="9">
        <v>45.9</v>
      </c>
      <c r="O3928" s="6" t="s">
        <v>1932</v>
      </c>
      <c r="P3928" s="7">
        <v>306.02999999999997</v>
      </c>
      <c r="Q3928" s="7">
        <v>5.05</v>
      </c>
      <c r="R3928" s="6" t="s">
        <v>3992</v>
      </c>
      <c r="S3928" s="7">
        <v>306.02999999999997</v>
      </c>
      <c r="T3928" s="7">
        <v>23.26</v>
      </c>
      <c r="U3928" s="6" t="s">
        <v>3992</v>
      </c>
      <c r="V3928" s="6" t="s">
        <v>3992</v>
      </c>
      <c r="W3928" s="6" t="s">
        <v>1149</v>
      </c>
      <c r="X3928" s="6" t="s">
        <v>4049</v>
      </c>
      <c r="Y3928" s="6" t="s">
        <v>2083</v>
      </c>
      <c r="Z3928" s="6" t="s">
        <v>2084</v>
      </c>
    </row>
    <row r="3929" spans="1:26" x14ac:dyDescent="0.2">
      <c r="A3929" s="6" t="s">
        <v>3987</v>
      </c>
      <c r="B3929" s="6">
        <v>151060</v>
      </c>
      <c r="C3929" s="1">
        <v>42102</v>
      </c>
      <c r="D3929" s="6" t="s">
        <v>1924</v>
      </c>
      <c r="E3929" s="6" t="s">
        <v>2730</v>
      </c>
      <c r="F3929" s="9">
        <v>868.62</v>
      </c>
      <c r="G3929" s="9">
        <v>868.62</v>
      </c>
      <c r="H3929" s="9">
        <v>34.74</v>
      </c>
      <c r="I3929" s="6" t="s">
        <v>4360</v>
      </c>
      <c r="J3929" s="9">
        <v>0</v>
      </c>
      <c r="K3929" s="9">
        <v>0</v>
      </c>
      <c r="L3929" s="6" t="s">
        <v>3990</v>
      </c>
      <c r="M3929" s="9">
        <v>755.32</v>
      </c>
      <c r="N3929" s="9">
        <v>113.3</v>
      </c>
      <c r="O3929" s="6" t="s">
        <v>1932</v>
      </c>
      <c r="P3929" s="7">
        <v>755.32</v>
      </c>
      <c r="Q3929" s="7">
        <v>12.46</v>
      </c>
      <c r="R3929" s="6" t="s">
        <v>3992</v>
      </c>
      <c r="S3929" s="7">
        <v>755.32</v>
      </c>
      <c r="T3929" s="7">
        <v>57.4</v>
      </c>
      <c r="U3929" s="6" t="s">
        <v>3992</v>
      </c>
      <c r="V3929" s="6" t="s">
        <v>3992</v>
      </c>
      <c r="W3929" s="6" t="s">
        <v>1149</v>
      </c>
      <c r="X3929" s="6" t="s">
        <v>4049</v>
      </c>
      <c r="Y3929" s="6" t="s">
        <v>1150</v>
      </c>
      <c r="Z3929" s="6" t="s">
        <v>1151</v>
      </c>
    </row>
    <row r="3930" spans="1:26" x14ac:dyDescent="0.2">
      <c r="A3930" s="6" t="s">
        <v>3987</v>
      </c>
      <c r="B3930" s="6">
        <v>151061</v>
      </c>
      <c r="C3930" s="1">
        <v>42102</v>
      </c>
      <c r="D3930" s="6" t="s">
        <v>1986</v>
      </c>
      <c r="E3930" s="6" t="s">
        <v>3989</v>
      </c>
      <c r="F3930" s="9">
        <v>266.72000000000003</v>
      </c>
      <c r="G3930" s="9">
        <v>231.93</v>
      </c>
      <c r="H3930" s="9">
        <v>41.75</v>
      </c>
      <c r="I3930" s="6" t="s">
        <v>4360</v>
      </c>
      <c r="J3930" s="9">
        <v>0</v>
      </c>
      <c r="K3930" s="9">
        <v>0</v>
      </c>
      <c r="L3930" s="6" t="s">
        <v>3990</v>
      </c>
      <c r="M3930" s="9">
        <v>231.93</v>
      </c>
      <c r="N3930" s="9">
        <v>34.79</v>
      </c>
      <c r="O3930" s="6" t="s">
        <v>1932</v>
      </c>
      <c r="P3930" s="7">
        <v>231.93</v>
      </c>
      <c r="Q3930" s="7">
        <v>3.83</v>
      </c>
      <c r="R3930" s="6" t="s">
        <v>3992</v>
      </c>
      <c r="S3930" s="7">
        <v>231.93</v>
      </c>
      <c r="T3930" s="7">
        <v>17.63</v>
      </c>
      <c r="U3930" s="6" t="s">
        <v>3992</v>
      </c>
      <c r="V3930" s="6" t="s">
        <v>3992</v>
      </c>
      <c r="W3930" s="6" t="s">
        <v>2069</v>
      </c>
      <c r="X3930" s="6" t="s">
        <v>4362</v>
      </c>
      <c r="Y3930" s="6" t="s">
        <v>4998</v>
      </c>
      <c r="Z3930" s="6" t="s">
        <v>4840</v>
      </c>
    </row>
    <row r="3931" spans="1:26" x14ac:dyDescent="0.2">
      <c r="A3931" s="6" t="s">
        <v>3987</v>
      </c>
      <c r="B3931" s="6">
        <v>151062</v>
      </c>
      <c r="C3931" s="1">
        <v>42102</v>
      </c>
      <c r="D3931" s="6" t="s">
        <v>1986</v>
      </c>
      <c r="E3931" s="6" t="s">
        <v>3989</v>
      </c>
      <c r="F3931" s="9">
        <v>286.58</v>
      </c>
      <c r="G3931" s="9">
        <v>249.2</v>
      </c>
      <c r="H3931" s="9">
        <v>44.86</v>
      </c>
      <c r="I3931" s="6" t="s">
        <v>4360</v>
      </c>
      <c r="J3931" s="9">
        <v>0</v>
      </c>
      <c r="K3931" s="9">
        <v>0</v>
      </c>
      <c r="L3931" s="6" t="s">
        <v>3990</v>
      </c>
      <c r="M3931" s="9">
        <v>249.2</v>
      </c>
      <c r="N3931" s="9">
        <v>37.380000000000003</v>
      </c>
      <c r="O3931" s="6" t="s">
        <v>1932</v>
      </c>
      <c r="P3931" s="7">
        <v>249.2</v>
      </c>
      <c r="Q3931" s="7">
        <v>4.1100000000000003</v>
      </c>
      <c r="R3931" s="6" t="s">
        <v>3992</v>
      </c>
      <c r="S3931" s="7">
        <v>249.2</v>
      </c>
      <c r="T3931" s="7">
        <v>18.940000000000001</v>
      </c>
      <c r="U3931" s="6" t="s">
        <v>3992</v>
      </c>
      <c r="V3931" s="6" t="s">
        <v>3992</v>
      </c>
      <c r="W3931" s="6" t="s">
        <v>2069</v>
      </c>
      <c r="X3931" s="6" t="s">
        <v>4362</v>
      </c>
      <c r="Y3931" s="6" t="s">
        <v>5003</v>
      </c>
      <c r="Z3931" s="6" t="s">
        <v>3627</v>
      </c>
    </row>
    <row r="3932" spans="1:26" x14ac:dyDescent="0.2">
      <c r="A3932" s="6" t="s">
        <v>3987</v>
      </c>
      <c r="B3932" s="6">
        <v>151062</v>
      </c>
      <c r="C3932" s="1">
        <v>42102</v>
      </c>
      <c r="D3932" s="6" t="s">
        <v>1986</v>
      </c>
      <c r="E3932" s="6" t="s">
        <v>3989</v>
      </c>
      <c r="F3932" s="9">
        <v>110.16</v>
      </c>
      <c r="G3932" s="9">
        <v>95.79</v>
      </c>
      <c r="H3932" s="9">
        <v>17.239999999999998</v>
      </c>
      <c r="I3932" s="6" t="s">
        <v>4360</v>
      </c>
      <c r="J3932" s="9">
        <v>0</v>
      </c>
      <c r="K3932" s="9">
        <v>0</v>
      </c>
      <c r="L3932" s="6" t="s">
        <v>3990</v>
      </c>
      <c r="M3932" s="9">
        <v>95.79</v>
      </c>
      <c r="N3932" s="9">
        <v>14.37</v>
      </c>
      <c r="O3932" s="6" t="s">
        <v>1932</v>
      </c>
      <c r="P3932" s="7">
        <v>95.79</v>
      </c>
      <c r="Q3932" s="7">
        <v>1.58</v>
      </c>
      <c r="R3932" s="6" t="s">
        <v>3992</v>
      </c>
      <c r="S3932" s="7">
        <v>95.79</v>
      </c>
      <c r="T3932" s="7">
        <v>7.28</v>
      </c>
      <c r="U3932" s="6" t="s">
        <v>3992</v>
      </c>
      <c r="V3932" s="6" t="s">
        <v>3992</v>
      </c>
      <c r="W3932" s="6" t="s">
        <v>2069</v>
      </c>
      <c r="X3932" s="6" t="s">
        <v>4362</v>
      </c>
      <c r="Y3932" s="6" t="s">
        <v>1152</v>
      </c>
      <c r="Z3932" s="6" t="s">
        <v>1153</v>
      </c>
    </row>
    <row r="3933" spans="1:26" x14ac:dyDescent="0.2">
      <c r="A3933" s="6" t="s">
        <v>3987</v>
      </c>
      <c r="B3933" s="6">
        <v>151062</v>
      </c>
      <c r="C3933" s="1">
        <v>42102</v>
      </c>
      <c r="D3933" s="6" t="s">
        <v>1986</v>
      </c>
      <c r="E3933" s="6" t="s">
        <v>3989</v>
      </c>
      <c r="F3933" s="9">
        <v>156.22999999999999</v>
      </c>
      <c r="G3933" s="9">
        <v>135.85</v>
      </c>
      <c r="H3933" s="9">
        <v>24.45</v>
      </c>
      <c r="I3933" s="6" t="s">
        <v>4360</v>
      </c>
      <c r="J3933" s="9">
        <v>0</v>
      </c>
      <c r="K3933" s="9">
        <v>0</v>
      </c>
      <c r="L3933" s="6" t="s">
        <v>3990</v>
      </c>
      <c r="M3933" s="9">
        <v>135.85</v>
      </c>
      <c r="N3933" s="9">
        <v>20.38</v>
      </c>
      <c r="O3933" s="6" t="s">
        <v>1932</v>
      </c>
      <c r="P3933" s="7">
        <v>135.85</v>
      </c>
      <c r="Q3933" s="7">
        <v>2.2400000000000002</v>
      </c>
      <c r="R3933" s="6" t="s">
        <v>3992</v>
      </c>
      <c r="S3933" s="7">
        <v>135.85</v>
      </c>
      <c r="T3933" s="7">
        <v>10.32</v>
      </c>
      <c r="U3933" s="6" t="s">
        <v>3992</v>
      </c>
      <c r="V3933" s="6" t="s">
        <v>3992</v>
      </c>
      <c r="W3933" s="6" t="s">
        <v>2069</v>
      </c>
      <c r="X3933" s="6" t="s">
        <v>4362</v>
      </c>
      <c r="Y3933" s="6" t="s">
        <v>1154</v>
      </c>
      <c r="Z3933" s="6" t="s">
        <v>1155</v>
      </c>
    </row>
    <row r="3934" spans="1:26" x14ac:dyDescent="0.2">
      <c r="A3934" s="6" t="s">
        <v>3987</v>
      </c>
      <c r="B3934" s="6">
        <v>151063</v>
      </c>
      <c r="C3934" s="1">
        <v>42102</v>
      </c>
      <c r="D3934" s="6" t="s">
        <v>1986</v>
      </c>
      <c r="E3934" s="6" t="s">
        <v>3989</v>
      </c>
      <c r="F3934" s="9">
        <v>3274.13</v>
      </c>
      <c r="G3934" s="9">
        <v>2847.07</v>
      </c>
      <c r="H3934" s="9">
        <v>512.47</v>
      </c>
      <c r="I3934" s="6" t="s">
        <v>4360</v>
      </c>
      <c r="J3934" s="9">
        <v>0</v>
      </c>
      <c r="K3934" s="9">
        <v>0</v>
      </c>
      <c r="L3934" s="6" t="s">
        <v>3990</v>
      </c>
      <c r="M3934" s="9">
        <v>2847.07</v>
      </c>
      <c r="N3934" s="9">
        <v>427.06</v>
      </c>
      <c r="O3934" s="6" t="s">
        <v>1932</v>
      </c>
      <c r="P3934" s="7">
        <v>2847.07</v>
      </c>
      <c r="Q3934" s="7">
        <v>46.98</v>
      </c>
      <c r="R3934" s="6" t="s">
        <v>3992</v>
      </c>
      <c r="S3934" s="7">
        <v>2847.07</v>
      </c>
      <c r="T3934" s="7">
        <v>216.38</v>
      </c>
      <c r="U3934" s="6" t="s">
        <v>3992</v>
      </c>
      <c r="V3934" s="6" t="s">
        <v>3992</v>
      </c>
      <c r="W3934" s="6" t="s">
        <v>2069</v>
      </c>
      <c r="X3934" s="6" t="s">
        <v>4362</v>
      </c>
      <c r="Y3934" s="6" t="s">
        <v>1156</v>
      </c>
      <c r="Z3934" s="6" t="s">
        <v>1157</v>
      </c>
    </row>
    <row r="3935" spans="1:26" x14ac:dyDescent="0.2">
      <c r="A3935" s="6" t="s">
        <v>3987</v>
      </c>
      <c r="B3935" s="6">
        <v>151064</v>
      </c>
      <c r="C3935" s="1">
        <v>42102</v>
      </c>
      <c r="D3935" s="6" t="s">
        <v>1986</v>
      </c>
      <c r="E3935" s="6" t="s">
        <v>3989</v>
      </c>
      <c r="F3935" s="9">
        <v>913.52</v>
      </c>
      <c r="G3935" s="9">
        <v>913.52</v>
      </c>
      <c r="H3935" s="9">
        <v>164.43</v>
      </c>
      <c r="I3935" s="6" t="s">
        <v>4011</v>
      </c>
      <c r="J3935" s="9">
        <v>0</v>
      </c>
      <c r="K3935" s="9">
        <v>0</v>
      </c>
      <c r="L3935" s="6" t="s">
        <v>3990</v>
      </c>
      <c r="M3935" s="9">
        <v>0</v>
      </c>
      <c r="N3935" s="9">
        <v>0</v>
      </c>
      <c r="O3935" s="6" t="s">
        <v>3990</v>
      </c>
      <c r="P3935" s="7">
        <v>913.52</v>
      </c>
      <c r="Q3935" s="7">
        <v>15.07</v>
      </c>
      <c r="R3935" s="6" t="s">
        <v>3992</v>
      </c>
      <c r="S3935" s="7">
        <v>913.52</v>
      </c>
      <c r="T3935" s="7">
        <v>69.430000000000007</v>
      </c>
      <c r="U3935" s="6" t="s">
        <v>3992</v>
      </c>
      <c r="V3935" s="6" t="s">
        <v>3992</v>
      </c>
      <c r="W3935" s="6" t="s">
        <v>1158</v>
      </c>
      <c r="X3935" s="6" t="s">
        <v>4049</v>
      </c>
      <c r="Y3935" s="6" t="s">
        <v>1159</v>
      </c>
      <c r="Z3935" s="6" t="s">
        <v>1160</v>
      </c>
    </row>
    <row r="3936" spans="1:26" x14ac:dyDescent="0.2">
      <c r="A3936" s="6" t="s">
        <v>3987</v>
      </c>
      <c r="B3936" s="6">
        <v>151064</v>
      </c>
      <c r="C3936" s="1">
        <v>42102</v>
      </c>
      <c r="D3936" s="6" t="s">
        <v>1986</v>
      </c>
      <c r="E3936" s="6" t="s">
        <v>3989</v>
      </c>
      <c r="F3936" s="9">
        <v>622.36</v>
      </c>
      <c r="G3936" s="9">
        <v>622.36</v>
      </c>
      <c r="H3936" s="9">
        <v>112.02</v>
      </c>
      <c r="I3936" s="6" t="s">
        <v>4011</v>
      </c>
      <c r="J3936" s="9">
        <v>0</v>
      </c>
      <c r="K3936" s="9">
        <v>0</v>
      </c>
      <c r="L3936" s="6" t="s">
        <v>3990</v>
      </c>
      <c r="M3936" s="9">
        <v>0</v>
      </c>
      <c r="N3936" s="9">
        <v>0</v>
      </c>
      <c r="O3936" s="6" t="s">
        <v>3990</v>
      </c>
      <c r="P3936" s="7">
        <v>622.36</v>
      </c>
      <c r="Q3936" s="7">
        <v>10.27</v>
      </c>
      <c r="R3936" s="6" t="s">
        <v>3992</v>
      </c>
      <c r="S3936" s="7">
        <v>622.36</v>
      </c>
      <c r="T3936" s="7">
        <v>47.3</v>
      </c>
      <c r="U3936" s="6" t="s">
        <v>3992</v>
      </c>
      <c r="V3936" s="6" t="s">
        <v>3992</v>
      </c>
      <c r="W3936" s="6" t="s">
        <v>1158</v>
      </c>
      <c r="X3936" s="6" t="s">
        <v>4049</v>
      </c>
      <c r="Y3936" s="6" t="s">
        <v>1161</v>
      </c>
      <c r="Z3936" s="6" t="s">
        <v>1162</v>
      </c>
    </row>
    <row r="3937" spans="1:26" x14ac:dyDescent="0.2">
      <c r="A3937" s="6" t="s">
        <v>3987</v>
      </c>
      <c r="B3937" s="6">
        <v>151065</v>
      </c>
      <c r="C3937" s="1">
        <v>42102</v>
      </c>
      <c r="D3937" s="6" t="s">
        <v>1924</v>
      </c>
      <c r="E3937" s="6" t="s">
        <v>5203</v>
      </c>
      <c r="F3937" s="9">
        <v>4994</v>
      </c>
      <c r="G3937" s="9">
        <v>4994</v>
      </c>
      <c r="H3937" s="9">
        <v>599.28</v>
      </c>
      <c r="I3937" s="6" t="s">
        <v>4011</v>
      </c>
      <c r="J3937" s="9">
        <v>0</v>
      </c>
      <c r="K3937" s="9">
        <v>0</v>
      </c>
      <c r="L3937" s="6" t="s">
        <v>3990</v>
      </c>
      <c r="M3937" s="9">
        <v>0</v>
      </c>
      <c r="N3937" s="9">
        <v>0</v>
      </c>
      <c r="O3937" s="6" t="s">
        <v>3990</v>
      </c>
      <c r="P3937" s="7">
        <v>4994</v>
      </c>
      <c r="Q3937" s="7">
        <v>82.4</v>
      </c>
      <c r="R3937" s="6" t="s">
        <v>3992</v>
      </c>
      <c r="S3937" s="7">
        <v>4994</v>
      </c>
      <c r="T3937" s="7">
        <v>379.54</v>
      </c>
      <c r="U3937" s="6" t="s">
        <v>3992</v>
      </c>
      <c r="V3937" s="6" t="s">
        <v>3992</v>
      </c>
      <c r="W3937" s="6" t="s">
        <v>1163</v>
      </c>
      <c r="X3937" s="6" t="s">
        <v>4535</v>
      </c>
      <c r="Y3937" s="6" t="s">
        <v>4538</v>
      </c>
      <c r="Z3937" s="6" t="s">
        <v>1164</v>
      </c>
    </row>
    <row r="3938" spans="1:26" x14ac:dyDescent="0.2">
      <c r="A3938" s="6" t="s">
        <v>3987</v>
      </c>
      <c r="B3938" s="6">
        <v>151066</v>
      </c>
      <c r="C3938" s="1">
        <v>42102</v>
      </c>
      <c r="D3938" s="6" t="s">
        <v>1924</v>
      </c>
      <c r="E3938" s="6" t="s">
        <v>5203</v>
      </c>
      <c r="F3938" s="9">
        <v>1665.05</v>
      </c>
      <c r="G3938" s="9">
        <v>1839.16</v>
      </c>
      <c r="H3938" s="9">
        <v>220.7</v>
      </c>
      <c r="I3938" s="6" t="s">
        <v>4011</v>
      </c>
      <c r="J3938" s="9">
        <v>0</v>
      </c>
      <c r="K3938" s="9">
        <v>0</v>
      </c>
      <c r="L3938" s="6" t="s">
        <v>3990</v>
      </c>
      <c r="M3938" s="9">
        <v>0</v>
      </c>
      <c r="N3938" s="9">
        <v>0</v>
      </c>
      <c r="O3938" s="6" t="s">
        <v>3990</v>
      </c>
      <c r="P3938" s="7">
        <v>1839.16</v>
      </c>
      <c r="Q3938" s="7">
        <v>30.35</v>
      </c>
      <c r="R3938" s="6" t="s">
        <v>3992</v>
      </c>
      <c r="S3938" s="7">
        <v>1839.16</v>
      </c>
      <c r="T3938" s="7">
        <v>139.78</v>
      </c>
      <c r="U3938" s="6" t="s">
        <v>3992</v>
      </c>
      <c r="V3938" s="6" t="s">
        <v>3992</v>
      </c>
      <c r="W3938" s="6" t="s">
        <v>1165</v>
      </c>
      <c r="X3938" s="6" t="s">
        <v>3096</v>
      </c>
      <c r="Y3938" s="6" t="s">
        <v>3099</v>
      </c>
      <c r="Z3938" s="6" t="s">
        <v>3100</v>
      </c>
    </row>
    <row r="3939" spans="1:26" x14ac:dyDescent="0.2">
      <c r="A3939" s="6" t="s">
        <v>3987</v>
      </c>
      <c r="B3939" s="6">
        <v>151067</v>
      </c>
      <c r="C3939" s="1">
        <v>42102</v>
      </c>
      <c r="D3939" s="6" t="s">
        <v>1924</v>
      </c>
      <c r="E3939" s="6" t="s">
        <v>4096</v>
      </c>
      <c r="F3939" s="9">
        <v>244.43</v>
      </c>
      <c r="G3939" s="9">
        <v>203.69</v>
      </c>
      <c r="H3939" s="9">
        <v>8.15</v>
      </c>
      <c r="I3939" s="6" t="s">
        <v>4360</v>
      </c>
      <c r="J3939" s="9">
        <v>0</v>
      </c>
      <c r="K3939" s="9">
        <v>0</v>
      </c>
      <c r="L3939" s="6" t="s">
        <v>3990</v>
      </c>
      <c r="M3939" s="9">
        <v>203.69</v>
      </c>
      <c r="N3939" s="9">
        <v>40.74</v>
      </c>
      <c r="O3939" s="6" t="s">
        <v>1932</v>
      </c>
      <c r="P3939" s="7">
        <v>203.69</v>
      </c>
      <c r="Q3939" s="7">
        <v>3.36</v>
      </c>
      <c r="R3939" s="6" t="s">
        <v>3992</v>
      </c>
      <c r="S3939" s="7">
        <v>203.69</v>
      </c>
      <c r="T3939" s="7">
        <v>15.48</v>
      </c>
      <c r="U3939" s="6" t="s">
        <v>3992</v>
      </c>
      <c r="V3939" s="6" t="s">
        <v>3992</v>
      </c>
      <c r="W3939" s="6" t="s">
        <v>3660</v>
      </c>
      <c r="X3939" s="6" t="s">
        <v>4382</v>
      </c>
      <c r="Y3939" s="6" t="s">
        <v>4414</v>
      </c>
      <c r="Z3939" s="6" t="s">
        <v>4415</v>
      </c>
    </row>
    <row r="3940" spans="1:26" x14ac:dyDescent="0.2">
      <c r="A3940" s="6" t="s">
        <v>3987</v>
      </c>
      <c r="B3940" s="6">
        <v>151067</v>
      </c>
      <c r="C3940" s="1">
        <v>42102</v>
      </c>
      <c r="D3940" s="6" t="s">
        <v>1924</v>
      </c>
      <c r="E3940" s="6" t="s">
        <v>4096</v>
      </c>
      <c r="F3940" s="9">
        <v>505.07</v>
      </c>
      <c r="G3940" s="9">
        <v>439.19</v>
      </c>
      <c r="H3940" s="9">
        <v>17.57</v>
      </c>
      <c r="I3940" s="6" t="s">
        <v>4360</v>
      </c>
      <c r="J3940" s="9">
        <v>0</v>
      </c>
      <c r="K3940" s="9">
        <v>0</v>
      </c>
      <c r="L3940" s="6" t="s">
        <v>3990</v>
      </c>
      <c r="M3940" s="9">
        <v>439.19</v>
      </c>
      <c r="N3940" s="9">
        <v>65.88</v>
      </c>
      <c r="O3940" s="6" t="s">
        <v>1932</v>
      </c>
      <c r="P3940" s="7">
        <v>439.19</v>
      </c>
      <c r="Q3940" s="7">
        <v>7.25</v>
      </c>
      <c r="R3940" s="6" t="s">
        <v>3992</v>
      </c>
      <c r="S3940" s="7">
        <v>439.19</v>
      </c>
      <c r="T3940" s="7">
        <v>33.380000000000003</v>
      </c>
      <c r="U3940" s="6" t="s">
        <v>3992</v>
      </c>
      <c r="V3940" s="6" t="s">
        <v>3992</v>
      </c>
      <c r="W3940" s="6" t="s">
        <v>3660</v>
      </c>
      <c r="X3940" s="6" t="s">
        <v>4362</v>
      </c>
      <c r="Y3940" s="6" t="s">
        <v>5126</v>
      </c>
      <c r="Z3940" s="6" t="s">
        <v>3346</v>
      </c>
    </row>
    <row r="3941" spans="1:26" x14ac:dyDescent="0.2">
      <c r="A3941" s="6" t="s">
        <v>3987</v>
      </c>
      <c r="B3941" s="6">
        <v>151067</v>
      </c>
      <c r="C3941" s="1">
        <v>42102</v>
      </c>
      <c r="D3941" s="6" t="s">
        <v>1924</v>
      </c>
      <c r="E3941" s="6" t="s">
        <v>4096</v>
      </c>
      <c r="F3941" s="9">
        <v>498.59</v>
      </c>
      <c r="G3941" s="9">
        <v>433.56</v>
      </c>
      <c r="H3941" s="9">
        <v>17.34</v>
      </c>
      <c r="I3941" s="6" t="s">
        <v>4360</v>
      </c>
      <c r="J3941" s="9">
        <v>0</v>
      </c>
      <c r="K3941" s="9">
        <v>0</v>
      </c>
      <c r="L3941" s="6" t="s">
        <v>3990</v>
      </c>
      <c r="M3941" s="9">
        <v>433.56</v>
      </c>
      <c r="N3941" s="9">
        <v>65.03</v>
      </c>
      <c r="O3941" s="6" t="s">
        <v>1932</v>
      </c>
      <c r="P3941" s="7">
        <v>433.56</v>
      </c>
      <c r="Q3941" s="7">
        <v>7.15</v>
      </c>
      <c r="R3941" s="6" t="s">
        <v>3992</v>
      </c>
      <c r="S3941" s="7">
        <v>433.56</v>
      </c>
      <c r="T3941" s="7">
        <v>32.950000000000003</v>
      </c>
      <c r="U3941" s="6" t="s">
        <v>3992</v>
      </c>
      <c r="V3941" s="6" t="s">
        <v>3992</v>
      </c>
      <c r="W3941" s="6" t="s">
        <v>3660</v>
      </c>
      <c r="X3941" s="6" t="s">
        <v>4362</v>
      </c>
      <c r="Y3941" s="6" t="s">
        <v>2363</v>
      </c>
      <c r="Z3941" s="6" t="s">
        <v>2364</v>
      </c>
    </row>
    <row r="3942" spans="1:26" x14ac:dyDescent="0.2">
      <c r="A3942" s="6" t="s">
        <v>3987</v>
      </c>
      <c r="B3942" s="6">
        <v>151067</v>
      </c>
      <c r="C3942" s="1">
        <v>42102</v>
      </c>
      <c r="D3942" s="6" t="s">
        <v>1924</v>
      </c>
      <c r="E3942" s="6" t="s">
        <v>4096</v>
      </c>
      <c r="F3942" s="9">
        <v>156.54</v>
      </c>
      <c r="G3942" s="9">
        <v>136.12</v>
      </c>
      <c r="H3942" s="9">
        <v>5.44</v>
      </c>
      <c r="I3942" s="6" t="s">
        <v>4360</v>
      </c>
      <c r="J3942" s="9">
        <v>0</v>
      </c>
      <c r="K3942" s="9">
        <v>0</v>
      </c>
      <c r="L3942" s="6" t="s">
        <v>3990</v>
      </c>
      <c r="M3942" s="9">
        <v>136.12</v>
      </c>
      <c r="N3942" s="9">
        <v>20.420000000000002</v>
      </c>
      <c r="O3942" s="6" t="s">
        <v>1932</v>
      </c>
      <c r="P3942" s="7">
        <v>136.12</v>
      </c>
      <c r="Q3942" s="7">
        <v>2.25</v>
      </c>
      <c r="R3942" s="6" t="s">
        <v>3992</v>
      </c>
      <c r="S3942" s="7">
        <v>136.12</v>
      </c>
      <c r="T3942" s="7">
        <v>10.35</v>
      </c>
      <c r="U3942" s="6" t="s">
        <v>3992</v>
      </c>
      <c r="V3942" s="6" t="s">
        <v>3992</v>
      </c>
      <c r="W3942" s="6" t="s">
        <v>3660</v>
      </c>
      <c r="X3942" s="6" t="s">
        <v>4362</v>
      </c>
      <c r="Y3942" s="6" t="s">
        <v>3927</v>
      </c>
      <c r="Z3942" s="6" t="s">
        <v>3928</v>
      </c>
    </row>
    <row r="3943" spans="1:26" x14ac:dyDescent="0.2">
      <c r="A3943" s="6" t="s">
        <v>3987</v>
      </c>
      <c r="B3943" s="6">
        <v>151067</v>
      </c>
      <c r="C3943" s="1">
        <v>42102</v>
      </c>
      <c r="D3943" s="6" t="s">
        <v>1924</v>
      </c>
      <c r="E3943" s="6" t="s">
        <v>4096</v>
      </c>
      <c r="F3943" s="9">
        <v>268.23</v>
      </c>
      <c r="G3943" s="9">
        <v>233.24</v>
      </c>
      <c r="H3943" s="9">
        <v>9.33</v>
      </c>
      <c r="I3943" s="6" t="s">
        <v>4360</v>
      </c>
      <c r="J3943" s="9">
        <v>0</v>
      </c>
      <c r="K3943" s="9">
        <v>0</v>
      </c>
      <c r="L3943" s="6" t="s">
        <v>3990</v>
      </c>
      <c r="M3943" s="9">
        <v>233.24</v>
      </c>
      <c r="N3943" s="9">
        <v>34.99</v>
      </c>
      <c r="O3943" s="6" t="s">
        <v>1932</v>
      </c>
      <c r="P3943" s="7">
        <v>233.24</v>
      </c>
      <c r="Q3943" s="7">
        <v>3.85</v>
      </c>
      <c r="R3943" s="6" t="s">
        <v>3992</v>
      </c>
      <c r="S3943" s="7">
        <v>233.24</v>
      </c>
      <c r="T3943" s="7">
        <v>17.73</v>
      </c>
      <c r="U3943" s="6" t="s">
        <v>3992</v>
      </c>
      <c r="V3943" s="6" t="s">
        <v>3992</v>
      </c>
      <c r="W3943" s="6" t="s">
        <v>3660</v>
      </c>
      <c r="X3943" s="6" t="s">
        <v>4362</v>
      </c>
      <c r="Y3943" s="6" t="s">
        <v>3925</v>
      </c>
      <c r="Z3943" s="6" t="s">
        <v>3926</v>
      </c>
    </row>
    <row r="3944" spans="1:26" x14ac:dyDescent="0.2">
      <c r="A3944" s="6" t="s">
        <v>3987</v>
      </c>
      <c r="B3944" s="6">
        <v>151067</v>
      </c>
      <c r="C3944" s="1">
        <v>42102</v>
      </c>
      <c r="D3944" s="6" t="s">
        <v>1924</v>
      </c>
      <c r="E3944" s="6" t="s">
        <v>4096</v>
      </c>
      <c r="F3944" s="9">
        <v>213.72</v>
      </c>
      <c r="G3944" s="9">
        <v>178.1</v>
      </c>
      <c r="H3944" s="9">
        <v>7.12</v>
      </c>
      <c r="I3944" s="6" t="s">
        <v>4360</v>
      </c>
      <c r="J3944" s="9">
        <v>0</v>
      </c>
      <c r="K3944" s="9">
        <v>0</v>
      </c>
      <c r="L3944" s="6" t="s">
        <v>3990</v>
      </c>
      <c r="M3944" s="9">
        <v>178.1</v>
      </c>
      <c r="N3944" s="9">
        <v>35.619999999999997</v>
      </c>
      <c r="O3944" s="6" t="s">
        <v>1932</v>
      </c>
      <c r="P3944" s="7">
        <v>178.1</v>
      </c>
      <c r="Q3944" s="7">
        <v>2.94</v>
      </c>
      <c r="R3944" s="6" t="s">
        <v>3992</v>
      </c>
      <c r="S3944" s="7">
        <v>178.1</v>
      </c>
      <c r="T3944" s="7">
        <v>13.54</v>
      </c>
      <c r="U3944" s="6" t="s">
        <v>3992</v>
      </c>
      <c r="V3944" s="6" t="s">
        <v>3992</v>
      </c>
      <c r="W3944" s="6" t="s">
        <v>3660</v>
      </c>
      <c r="X3944" s="6" t="s">
        <v>4382</v>
      </c>
      <c r="Y3944" s="6" t="s">
        <v>4803</v>
      </c>
      <c r="Z3944" s="6" t="s">
        <v>3629</v>
      </c>
    </row>
    <row r="3945" spans="1:26" x14ac:dyDescent="0.2">
      <c r="A3945" s="6" t="s">
        <v>3987</v>
      </c>
      <c r="B3945" s="6">
        <v>151067</v>
      </c>
      <c r="C3945" s="1">
        <v>42102</v>
      </c>
      <c r="D3945" s="6" t="s">
        <v>1924</v>
      </c>
      <c r="E3945" s="6" t="s">
        <v>4096</v>
      </c>
      <c r="F3945" s="9">
        <v>427.44</v>
      </c>
      <c r="G3945" s="9">
        <v>356.2</v>
      </c>
      <c r="H3945" s="9">
        <v>14.25</v>
      </c>
      <c r="I3945" s="6" t="s">
        <v>4360</v>
      </c>
      <c r="J3945" s="9">
        <v>0</v>
      </c>
      <c r="K3945" s="9">
        <v>0</v>
      </c>
      <c r="L3945" s="6" t="s">
        <v>3990</v>
      </c>
      <c r="M3945" s="9">
        <v>356.2</v>
      </c>
      <c r="N3945" s="9">
        <v>71.239999999999995</v>
      </c>
      <c r="O3945" s="6" t="s">
        <v>1932</v>
      </c>
      <c r="P3945" s="7">
        <v>356.2</v>
      </c>
      <c r="Q3945" s="7">
        <v>5.88</v>
      </c>
      <c r="R3945" s="6" t="s">
        <v>3992</v>
      </c>
      <c r="S3945" s="7">
        <v>356.2</v>
      </c>
      <c r="T3945" s="7">
        <v>27.07</v>
      </c>
      <c r="U3945" s="6" t="s">
        <v>3992</v>
      </c>
      <c r="V3945" s="6" t="s">
        <v>3992</v>
      </c>
      <c r="W3945" s="6" t="s">
        <v>3660</v>
      </c>
      <c r="X3945" s="6" t="s">
        <v>4382</v>
      </c>
      <c r="Y3945" s="6" t="s">
        <v>5035</v>
      </c>
      <c r="Z3945" s="6" t="s">
        <v>5036</v>
      </c>
    </row>
    <row r="3946" spans="1:26" x14ac:dyDescent="0.2">
      <c r="A3946" s="6" t="s">
        <v>3987</v>
      </c>
      <c r="B3946" s="6">
        <v>151067</v>
      </c>
      <c r="C3946" s="1">
        <v>42102</v>
      </c>
      <c r="D3946" s="6" t="s">
        <v>1924</v>
      </c>
      <c r="E3946" s="6" t="s">
        <v>4096</v>
      </c>
      <c r="F3946" s="9">
        <v>2314.44</v>
      </c>
      <c r="G3946" s="9">
        <v>2012.56</v>
      </c>
      <c r="H3946" s="9">
        <v>80.5</v>
      </c>
      <c r="I3946" s="6" t="s">
        <v>4360</v>
      </c>
      <c r="J3946" s="9">
        <v>0</v>
      </c>
      <c r="K3946" s="9">
        <v>0</v>
      </c>
      <c r="L3946" s="6" t="s">
        <v>3990</v>
      </c>
      <c r="M3946" s="9">
        <v>2012.56</v>
      </c>
      <c r="N3946" s="9">
        <v>301.88</v>
      </c>
      <c r="O3946" s="6" t="s">
        <v>1932</v>
      </c>
      <c r="P3946" s="7">
        <v>2012.56</v>
      </c>
      <c r="Q3946" s="7">
        <v>33.21</v>
      </c>
      <c r="R3946" s="6" t="s">
        <v>3992</v>
      </c>
      <c r="S3946" s="7">
        <v>2012.56</v>
      </c>
      <c r="T3946" s="7">
        <v>152.94999999999999</v>
      </c>
      <c r="U3946" s="6" t="s">
        <v>3992</v>
      </c>
      <c r="V3946" s="6" t="s">
        <v>3992</v>
      </c>
      <c r="W3946" s="6" t="s">
        <v>3660</v>
      </c>
      <c r="X3946" s="6" t="s">
        <v>4362</v>
      </c>
      <c r="Y3946" s="6" t="s">
        <v>1166</v>
      </c>
      <c r="Z3946" s="6" t="s">
        <v>1167</v>
      </c>
    </row>
    <row r="3947" spans="1:26" x14ac:dyDescent="0.2">
      <c r="A3947" s="6" t="s">
        <v>3987</v>
      </c>
      <c r="B3947" s="6">
        <v>151067</v>
      </c>
      <c r="C3947" s="1">
        <v>42102</v>
      </c>
      <c r="D3947" s="6" t="s">
        <v>1924</v>
      </c>
      <c r="E3947" s="6" t="s">
        <v>4096</v>
      </c>
      <c r="F3947" s="9">
        <v>314.89</v>
      </c>
      <c r="G3947" s="9">
        <v>273.82</v>
      </c>
      <c r="H3947" s="9">
        <v>10.95</v>
      </c>
      <c r="I3947" s="6" t="s">
        <v>4360</v>
      </c>
      <c r="J3947" s="9">
        <v>0</v>
      </c>
      <c r="K3947" s="9">
        <v>0</v>
      </c>
      <c r="L3947" s="6" t="s">
        <v>3990</v>
      </c>
      <c r="M3947" s="9">
        <v>273.82</v>
      </c>
      <c r="N3947" s="9">
        <v>41.07</v>
      </c>
      <c r="O3947" s="6" t="s">
        <v>1932</v>
      </c>
      <c r="P3947" s="7">
        <v>273.82</v>
      </c>
      <c r="Q3947" s="7">
        <v>4.5199999999999996</v>
      </c>
      <c r="R3947" s="6" t="s">
        <v>3992</v>
      </c>
      <c r="S3947" s="7">
        <v>273.82</v>
      </c>
      <c r="T3947" s="7">
        <v>20.81</v>
      </c>
      <c r="U3947" s="6" t="s">
        <v>3992</v>
      </c>
      <c r="V3947" s="6" t="s">
        <v>3992</v>
      </c>
      <c r="W3947" s="6" t="s">
        <v>3660</v>
      </c>
      <c r="X3947" s="6" t="s">
        <v>4362</v>
      </c>
      <c r="Y3947" s="6" t="s">
        <v>5053</v>
      </c>
      <c r="Z3947" s="6" t="s">
        <v>5054</v>
      </c>
    </row>
    <row r="3948" spans="1:26" x14ac:dyDescent="0.2">
      <c r="A3948" s="6" t="s">
        <v>3987</v>
      </c>
      <c r="B3948" s="6">
        <v>151067</v>
      </c>
      <c r="C3948" s="1">
        <v>42102</v>
      </c>
      <c r="D3948" s="6" t="s">
        <v>1924</v>
      </c>
      <c r="E3948" s="6" t="s">
        <v>4096</v>
      </c>
      <c r="F3948" s="9">
        <v>504.98</v>
      </c>
      <c r="G3948" s="9">
        <v>439.11</v>
      </c>
      <c r="H3948" s="9">
        <v>17.559999999999999</v>
      </c>
      <c r="I3948" s="6" t="s">
        <v>4360</v>
      </c>
      <c r="J3948" s="9">
        <v>0</v>
      </c>
      <c r="K3948" s="9">
        <v>0</v>
      </c>
      <c r="L3948" s="6" t="s">
        <v>3990</v>
      </c>
      <c r="M3948" s="9">
        <v>439.11</v>
      </c>
      <c r="N3948" s="9">
        <v>65.87</v>
      </c>
      <c r="O3948" s="6" t="s">
        <v>1932</v>
      </c>
      <c r="P3948" s="7">
        <v>439.11</v>
      </c>
      <c r="Q3948" s="7">
        <v>7.25</v>
      </c>
      <c r="R3948" s="6" t="s">
        <v>3992</v>
      </c>
      <c r="S3948" s="7">
        <v>439.11</v>
      </c>
      <c r="T3948" s="7">
        <v>33.369999999999997</v>
      </c>
      <c r="U3948" s="6" t="s">
        <v>3992</v>
      </c>
      <c r="V3948" s="6" t="s">
        <v>3992</v>
      </c>
      <c r="W3948" s="6" t="s">
        <v>3660</v>
      </c>
      <c r="X3948" s="6" t="s">
        <v>4362</v>
      </c>
      <c r="Y3948" s="6" t="s">
        <v>1168</v>
      </c>
      <c r="Z3948" s="6" t="s">
        <v>1169</v>
      </c>
    </row>
    <row r="3949" spans="1:26" x14ac:dyDescent="0.2">
      <c r="A3949" s="6" t="s">
        <v>3987</v>
      </c>
      <c r="B3949" s="6">
        <v>151067</v>
      </c>
      <c r="C3949" s="1">
        <v>42102</v>
      </c>
      <c r="D3949" s="6" t="s">
        <v>1924</v>
      </c>
      <c r="E3949" s="6" t="s">
        <v>4096</v>
      </c>
      <c r="F3949" s="9">
        <v>655.9</v>
      </c>
      <c r="G3949" s="9">
        <v>570.35</v>
      </c>
      <c r="H3949" s="9">
        <v>22.81</v>
      </c>
      <c r="I3949" s="6" t="s">
        <v>4360</v>
      </c>
      <c r="J3949" s="9">
        <v>0</v>
      </c>
      <c r="K3949" s="9">
        <v>0</v>
      </c>
      <c r="L3949" s="6" t="s">
        <v>3990</v>
      </c>
      <c r="M3949" s="9">
        <v>570.35</v>
      </c>
      <c r="N3949" s="9">
        <v>85.55</v>
      </c>
      <c r="O3949" s="6" t="s">
        <v>1932</v>
      </c>
      <c r="P3949" s="7">
        <v>570.35</v>
      </c>
      <c r="Q3949" s="7">
        <v>9.41</v>
      </c>
      <c r="R3949" s="6" t="s">
        <v>3992</v>
      </c>
      <c r="S3949" s="7">
        <v>570.35</v>
      </c>
      <c r="T3949" s="7">
        <v>43.35</v>
      </c>
      <c r="U3949" s="6" t="s">
        <v>3992</v>
      </c>
      <c r="V3949" s="6" t="s">
        <v>3992</v>
      </c>
      <c r="W3949" s="6" t="s">
        <v>3660</v>
      </c>
      <c r="X3949" s="6" t="s">
        <v>4362</v>
      </c>
      <c r="Y3949" s="6" t="s">
        <v>3865</v>
      </c>
      <c r="Z3949" s="6" t="s">
        <v>3866</v>
      </c>
    </row>
    <row r="3950" spans="1:26" x14ac:dyDescent="0.2">
      <c r="A3950" s="6" t="s">
        <v>3987</v>
      </c>
      <c r="B3950" s="6">
        <v>151067</v>
      </c>
      <c r="C3950" s="1">
        <v>42102</v>
      </c>
      <c r="D3950" s="6" t="s">
        <v>1924</v>
      </c>
      <c r="E3950" s="6" t="s">
        <v>4096</v>
      </c>
      <c r="F3950" s="9">
        <v>162.94999999999999</v>
      </c>
      <c r="G3950" s="9">
        <v>135.79</v>
      </c>
      <c r="H3950" s="9">
        <v>5.43</v>
      </c>
      <c r="I3950" s="6" t="s">
        <v>4360</v>
      </c>
      <c r="J3950" s="9">
        <v>0</v>
      </c>
      <c r="K3950" s="9">
        <v>0</v>
      </c>
      <c r="L3950" s="6" t="s">
        <v>3990</v>
      </c>
      <c r="M3950" s="9">
        <v>135.79</v>
      </c>
      <c r="N3950" s="9">
        <v>27.16</v>
      </c>
      <c r="O3950" s="6" t="s">
        <v>1932</v>
      </c>
      <c r="P3950" s="7">
        <v>135.79</v>
      </c>
      <c r="Q3950" s="7">
        <v>2.2400000000000002</v>
      </c>
      <c r="R3950" s="6" t="s">
        <v>3992</v>
      </c>
      <c r="S3950" s="7">
        <v>135.79</v>
      </c>
      <c r="T3950" s="7">
        <v>10.32</v>
      </c>
      <c r="U3950" s="6" t="s">
        <v>3992</v>
      </c>
      <c r="V3950" s="6" t="s">
        <v>3992</v>
      </c>
      <c r="W3950" s="6" t="s">
        <v>3660</v>
      </c>
      <c r="X3950" s="6" t="s">
        <v>4382</v>
      </c>
      <c r="Y3950" s="6" t="s">
        <v>1170</v>
      </c>
      <c r="Z3950" s="6" t="s">
        <v>1171</v>
      </c>
    </row>
    <row r="3951" spans="1:26" x14ac:dyDescent="0.2">
      <c r="A3951" s="6" t="s">
        <v>3987</v>
      </c>
      <c r="B3951" s="6">
        <v>151067</v>
      </c>
      <c r="C3951" s="1">
        <v>42102</v>
      </c>
      <c r="D3951" s="6" t="s">
        <v>1924</v>
      </c>
      <c r="E3951" s="6" t="s">
        <v>4096</v>
      </c>
      <c r="F3951" s="9">
        <v>1565.14</v>
      </c>
      <c r="G3951" s="9">
        <v>1304.28</v>
      </c>
      <c r="H3951" s="9">
        <v>52.17</v>
      </c>
      <c r="I3951" s="6" t="s">
        <v>4360</v>
      </c>
      <c r="J3951" s="9">
        <v>0</v>
      </c>
      <c r="K3951" s="9">
        <v>0</v>
      </c>
      <c r="L3951" s="6" t="s">
        <v>3990</v>
      </c>
      <c r="M3951" s="9">
        <v>1304.28</v>
      </c>
      <c r="N3951" s="9">
        <v>260.86</v>
      </c>
      <c r="O3951" s="6" t="s">
        <v>1932</v>
      </c>
      <c r="P3951" s="7">
        <v>1304.28</v>
      </c>
      <c r="Q3951" s="7">
        <v>21.52</v>
      </c>
      <c r="R3951" s="6" t="s">
        <v>3992</v>
      </c>
      <c r="S3951" s="7">
        <v>1304.28</v>
      </c>
      <c r="T3951" s="7">
        <v>99.13</v>
      </c>
      <c r="U3951" s="6" t="s">
        <v>3992</v>
      </c>
      <c r="V3951" s="6" t="s">
        <v>3992</v>
      </c>
      <c r="W3951" s="6" t="s">
        <v>3660</v>
      </c>
      <c r="X3951" s="6" t="s">
        <v>4382</v>
      </c>
      <c r="Y3951" s="6" t="s">
        <v>5059</v>
      </c>
      <c r="Z3951" s="6" t="s">
        <v>3618</v>
      </c>
    </row>
    <row r="3952" spans="1:26" x14ac:dyDescent="0.2">
      <c r="A3952" s="6" t="s">
        <v>3987</v>
      </c>
      <c r="B3952" s="6">
        <v>151067</v>
      </c>
      <c r="C3952" s="1">
        <v>42102</v>
      </c>
      <c r="D3952" s="6" t="s">
        <v>1924</v>
      </c>
      <c r="E3952" s="6" t="s">
        <v>4096</v>
      </c>
      <c r="F3952" s="9">
        <v>770.35</v>
      </c>
      <c r="G3952" s="9">
        <v>641.96</v>
      </c>
      <c r="H3952" s="9">
        <v>25.68</v>
      </c>
      <c r="I3952" s="6" t="s">
        <v>4360</v>
      </c>
      <c r="J3952" s="9">
        <v>0</v>
      </c>
      <c r="K3952" s="9">
        <v>0</v>
      </c>
      <c r="L3952" s="6" t="s">
        <v>3990</v>
      </c>
      <c r="M3952" s="9">
        <v>641.96</v>
      </c>
      <c r="N3952" s="9">
        <v>128.38999999999999</v>
      </c>
      <c r="O3952" s="6" t="s">
        <v>1932</v>
      </c>
      <c r="P3952" s="7">
        <v>641.96</v>
      </c>
      <c r="Q3952" s="7">
        <v>10.59</v>
      </c>
      <c r="R3952" s="6" t="s">
        <v>3992</v>
      </c>
      <c r="S3952" s="7">
        <v>641.96</v>
      </c>
      <c r="T3952" s="7">
        <v>48.79</v>
      </c>
      <c r="U3952" s="6" t="s">
        <v>3992</v>
      </c>
      <c r="V3952" s="6" t="s">
        <v>3992</v>
      </c>
      <c r="W3952" s="6" t="s">
        <v>3660</v>
      </c>
      <c r="X3952" s="6" t="s">
        <v>4382</v>
      </c>
      <c r="Y3952" s="6" t="s">
        <v>2117</v>
      </c>
      <c r="Z3952" s="6" t="s">
        <v>2118</v>
      </c>
    </row>
    <row r="3953" spans="1:26" x14ac:dyDescent="0.2">
      <c r="A3953" s="6" t="s">
        <v>3987</v>
      </c>
      <c r="B3953" s="6">
        <v>151067</v>
      </c>
      <c r="C3953" s="1">
        <v>42102</v>
      </c>
      <c r="D3953" s="6" t="s">
        <v>1995</v>
      </c>
      <c r="E3953" s="6" t="s">
        <v>4096</v>
      </c>
      <c r="F3953" s="9">
        <v>3756.38</v>
      </c>
      <c r="G3953" s="9">
        <v>3259.68</v>
      </c>
      <c r="H3953" s="9">
        <v>391.16</v>
      </c>
      <c r="I3953" s="6" t="s">
        <v>3644</v>
      </c>
      <c r="J3953" s="9">
        <v>4932.55</v>
      </c>
      <c r="K3953" s="9">
        <v>496.7</v>
      </c>
      <c r="L3953" s="6" t="s">
        <v>3644</v>
      </c>
      <c r="M3953" s="9">
        <v>0</v>
      </c>
      <c r="N3953" s="9">
        <v>0</v>
      </c>
      <c r="O3953" s="6" t="s">
        <v>3990</v>
      </c>
      <c r="P3953" s="7">
        <v>3259.68</v>
      </c>
      <c r="Q3953" s="7">
        <v>53.78</v>
      </c>
      <c r="R3953" s="6" t="s">
        <v>3992</v>
      </c>
      <c r="S3953" s="7">
        <v>3259.68</v>
      </c>
      <c r="T3953" s="7">
        <v>247.74</v>
      </c>
      <c r="U3953" s="6" t="s">
        <v>3992</v>
      </c>
      <c r="V3953" s="6" t="s">
        <v>3992</v>
      </c>
      <c r="W3953" s="6" t="s">
        <v>3660</v>
      </c>
      <c r="X3953" s="6" t="s">
        <v>4666</v>
      </c>
      <c r="Y3953" s="6" t="s">
        <v>2006</v>
      </c>
      <c r="Z3953" s="6" t="s">
        <v>1172</v>
      </c>
    </row>
    <row r="3954" spans="1:26" x14ac:dyDescent="0.2">
      <c r="A3954" s="6" t="s">
        <v>3987</v>
      </c>
      <c r="B3954" s="6">
        <v>151067</v>
      </c>
      <c r="C3954" s="1">
        <v>42102</v>
      </c>
      <c r="D3954" s="6" t="s">
        <v>2008</v>
      </c>
      <c r="E3954" s="6" t="s">
        <v>4096</v>
      </c>
      <c r="F3954" s="9">
        <v>911.04</v>
      </c>
      <c r="G3954" s="9">
        <v>632.85</v>
      </c>
      <c r="H3954" s="9">
        <v>25.31</v>
      </c>
      <c r="I3954" s="6" t="s">
        <v>3125</v>
      </c>
      <c r="J3954" s="9">
        <v>1158.77</v>
      </c>
      <c r="K3954" s="9">
        <v>183.26</v>
      </c>
      <c r="L3954" s="6" t="s">
        <v>3125</v>
      </c>
      <c r="M3954" s="9">
        <v>632.85</v>
      </c>
      <c r="N3954" s="9">
        <v>94.93</v>
      </c>
      <c r="O3954" s="6" t="s">
        <v>1932</v>
      </c>
      <c r="P3954" s="7">
        <v>632.85</v>
      </c>
      <c r="Q3954" s="7">
        <v>10.44</v>
      </c>
      <c r="R3954" s="6" t="s">
        <v>3992</v>
      </c>
      <c r="S3954" s="7">
        <v>632.85</v>
      </c>
      <c r="T3954" s="7">
        <v>48.1</v>
      </c>
      <c r="U3954" s="6" t="s">
        <v>3992</v>
      </c>
      <c r="V3954" s="6" t="s">
        <v>3992</v>
      </c>
      <c r="W3954" s="6" t="s">
        <v>3660</v>
      </c>
      <c r="X3954" s="6" t="s">
        <v>4049</v>
      </c>
      <c r="Y3954" s="6" t="s">
        <v>5078</v>
      </c>
      <c r="Z3954" s="6" t="s">
        <v>5079</v>
      </c>
    </row>
    <row r="3955" spans="1:26" x14ac:dyDescent="0.2">
      <c r="A3955" s="6" t="s">
        <v>3987</v>
      </c>
      <c r="B3955" s="6">
        <v>151067</v>
      </c>
      <c r="C3955" s="1">
        <v>42102</v>
      </c>
      <c r="D3955" s="6" t="s">
        <v>2008</v>
      </c>
      <c r="E3955" s="6" t="s">
        <v>4096</v>
      </c>
      <c r="F3955" s="9">
        <v>1716.55</v>
      </c>
      <c r="G3955" s="9">
        <v>1192.3900000000001</v>
      </c>
      <c r="H3955" s="9">
        <v>47.7</v>
      </c>
      <c r="I3955" s="6" t="s">
        <v>3125</v>
      </c>
      <c r="J3955" s="9">
        <v>2183.3000000000002</v>
      </c>
      <c r="K3955" s="9">
        <v>345.3</v>
      </c>
      <c r="L3955" s="6" t="s">
        <v>3125</v>
      </c>
      <c r="M3955" s="9">
        <v>1192.3900000000001</v>
      </c>
      <c r="N3955" s="9">
        <v>178.86</v>
      </c>
      <c r="O3955" s="6" t="s">
        <v>1932</v>
      </c>
      <c r="P3955" s="7">
        <v>1192.3900000000001</v>
      </c>
      <c r="Q3955" s="7">
        <v>19.670000000000002</v>
      </c>
      <c r="R3955" s="6" t="s">
        <v>3992</v>
      </c>
      <c r="S3955" s="7">
        <v>1192.3900000000001</v>
      </c>
      <c r="T3955" s="7">
        <v>90.62</v>
      </c>
      <c r="U3955" s="6" t="s">
        <v>3992</v>
      </c>
      <c r="V3955" s="6" t="s">
        <v>3992</v>
      </c>
      <c r="W3955" s="6" t="s">
        <v>3660</v>
      </c>
      <c r="X3955" s="6" t="s">
        <v>4049</v>
      </c>
      <c r="Y3955" s="6" t="s">
        <v>3776</v>
      </c>
      <c r="Z3955" s="6" t="s">
        <v>1173</v>
      </c>
    </row>
    <row r="3956" spans="1:26" x14ac:dyDescent="0.2">
      <c r="A3956" s="6" t="s">
        <v>3987</v>
      </c>
      <c r="B3956" s="6">
        <v>151067</v>
      </c>
      <c r="C3956" s="1">
        <v>42102</v>
      </c>
      <c r="D3956" s="6" t="s">
        <v>2008</v>
      </c>
      <c r="E3956" s="6" t="s">
        <v>4096</v>
      </c>
      <c r="F3956" s="9">
        <v>240.2</v>
      </c>
      <c r="G3956" s="9">
        <v>166.85</v>
      </c>
      <c r="H3956" s="9">
        <v>6.67</v>
      </c>
      <c r="I3956" s="6" t="s">
        <v>3125</v>
      </c>
      <c r="J3956" s="9">
        <v>305.51</v>
      </c>
      <c r="K3956" s="9">
        <v>48.32</v>
      </c>
      <c r="L3956" s="6" t="s">
        <v>3125</v>
      </c>
      <c r="M3956" s="9">
        <v>166.85</v>
      </c>
      <c r="N3956" s="9">
        <v>25.03</v>
      </c>
      <c r="O3956" s="6" t="s">
        <v>1932</v>
      </c>
      <c r="P3956" s="7">
        <v>166.85</v>
      </c>
      <c r="Q3956" s="7">
        <v>2.75</v>
      </c>
      <c r="R3956" s="6" t="s">
        <v>3992</v>
      </c>
      <c r="S3956" s="7">
        <v>166.85</v>
      </c>
      <c r="T3956" s="7">
        <v>12.68</v>
      </c>
      <c r="U3956" s="6" t="s">
        <v>3992</v>
      </c>
      <c r="V3956" s="6" t="s">
        <v>3992</v>
      </c>
      <c r="W3956" s="6" t="s">
        <v>3660</v>
      </c>
      <c r="X3956" s="6" t="s">
        <v>4049</v>
      </c>
      <c r="Y3956" s="6" t="s">
        <v>1174</v>
      </c>
      <c r="Z3956" s="6" t="s">
        <v>1175</v>
      </c>
    </row>
    <row r="3957" spans="1:26" x14ac:dyDescent="0.2">
      <c r="A3957" s="6" t="s">
        <v>3987</v>
      </c>
      <c r="B3957" s="6">
        <v>151067</v>
      </c>
      <c r="C3957" s="1">
        <v>42102</v>
      </c>
      <c r="D3957" s="6" t="s">
        <v>2008</v>
      </c>
      <c r="E3957" s="6" t="s">
        <v>4096</v>
      </c>
      <c r="F3957" s="9">
        <v>1607.63</v>
      </c>
      <c r="G3957" s="9">
        <v>1116.73</v>
      </c>
      <c r="H3957" s="9">
        <v>44.67</v>
      </c>
      <c r="I3957" s="6" t="s">
        <v>3125</v>
      </c>
      <c r="J3957" s="9">
        <v>2044.77</v>
      </c>
      <c r="K3957" s="9">
        <v>323.39</v>
      </c>
      <c r="L3957" s="6" t="s">
        <v>3125</v>
      </c>
      <c r="M3957" s="9">
        <v>1116.73</v>
      </c>
      <c r="N3957" s="9">
        <v>167.51</v>
      </c>
      <c r="O3957" s="6" t="s">
        <v>1932</v>
      </c>
      <c r="P3957" s="7">
        <v>1116.73</v>
      </c>
      <c r="Q3957" s="7">
        <v>18.43</v>
      </c>
      <c r="R3957" s="6" t="s">
        <v>3992</v>
      </c>
      <c r="S3957" s="7">
        <v>1116.73</v>
      </c>
      <c r="T3957" s="7">
        <v>84.87</v>
      </c>
      <c r="U3957" s="6" t="s">
        <v>3992</v>
      </c>
      <c r="V3957" s="6" t="s">
        <v>3992</v>
      </c>
      <c r="W3957" s="6" t="s">
        <v>3660</v>
      </c>
      <c r="X3957" s="6" t="s">
        <v>4049</v>
      </c>
      <c r="Y3957" s="6" t="s">
        <v>4976</v>
      </c>
      <c r="Z3957" s="6" t="s">
        <v>4977</v>
      </c>
    </row>
    <row r="3958" spans="1:26" x14ac:dyDescent="0.2">
      <c r="A3958" s="6" t="s">
        <v>3987</v>
      </c>
      <c r="B3958" s="6">
        <v>151067</v>
      </c>
      <c r="C3958" s="1">
        <v>42102</v>
      </c>
      <c r="D3958" s="6" t="s">
        <v>2008</v>
      </c>
      <c r="E3958" s="6" t="s">
        <v>4096</v>
      </c>
      <c r="F3958" s="9">
        <v>220.97</v>
      </c>
      <c r="G3958" s="9">
        <v>156.44999999999999</v>
      </c>
      <c r="H3958" s="9">
        <v>6.26</v>
      </c>
      <c r="I3958" s="6" t="s">
        <v>3125</v>
      </c>
      <c r="J3958" s="9">
        <v>306.24</v>
      </c>
      <c r="K3958" s="9">
        <v>48.87</v>
      </c>
      <c r="L3958" s="6" t="s">
        <v>3125</v>
      </c>
      <c r="M3958" s="9">
        <v>156.44999999999999</v>
      </c>
      <c r="N3958" s="9">
        <v>15.65</v>
      </c>
      <c r="O3958" s="6" t="s">
        <v>1932</v>
      </c>
      <c r="P3958" s="7">
        <v>156.44999999999999</v>
      </c>
      <c r="Q3958" s="7">
        <v>2.58</v>
      </c>
      <c r="R3958" s="6" t="s">
        <v>3992</v>
      </c>
      <c r="S3958" s="7">
        <v>156.44999999999999</v>
      </c>
      <c r="T3958" s="7">
        <v>11.89</v>
      </c>
      <c r="U3958" s="6" t="s">
        <v>3992</v>
      </c>
      <c r="V3958" s="6" t="s">
        <v>3992</v>
      </c>
      <c r="W3958" s="6" t="s">
        <v>3660</v>
      </c>
      <c r="X3958" s="6" t="s">
        <v>4962</v>
      </c>
      <c r="Y3958" s="6" t="s">
        <v>1176</v>
      </c>
      <c r="Z3958" s="6" t="s">
        <v>1177</v>
      </c>
    </row>
    <row r="3959" spans="1:26" x14ac:dyDescent="0.2">
      <c r="A3959" s="6" t="s">
        <v>3987</v>
      </c>
      <c r="B3959" s="6">
        <v>151068</v>
      </c>
      <c r="C3959" s="1">
        <v>42103</v>
      </c>
      <c r="D3959" s="6" t="s">
        <v>1986</v>
      </c>
      <c r="E3959" s="6" t="s">
        <v>3989</v>
      </c>
      <c r="F3959" s="9">
        <v>588.97</v>
      </c>
      <c r="G3959" s="9">
        <v>588.97</v>
      </c>
      <c r="H3959" s="9">
        <v>106.02</v>
      </c>
      <c r="I3959" s="6" t="s">
        <v>4360</v>
      </c>
      <c r="J3959" s="9">
        <v>0</v>
      </c>
      <c r="K3959" s="9">
        <v>0</v>
      </c>
      <c r="L3959" s="6" t="s">
        <v>3990</v>
      </c>
      <c r="M3959" s="9">
        <v>512.15</v>
      </c>
      <c r="N3959" s="9">
        <v>76.819999999999993</v>
      </c>
      <c r="O3959" s="6" t="s">
        <v>1932</v>
      </c>
      <c r="P3959" s="7">
        <v>512.15</v>
      </c>
      <c r="Q3959" s="7">
        <v>8.4499999999999993</v>
      </c>
      <c r="R3959" s="6" t="s">
        <v>3992</v>
      </c>
      <c r="S3959" s="7">
        <v>512.15</v>
      </c>
      <c r="T3959" s="7">
        <v>38.92</v>
      </c>
      <c r="U3959" s="6" t="s">
        <v>3992</v>
      </c>
      <c r="V3959" s="6" t="s">
        <v>3992</v>
      </c>
      <c r="W3959" s="6" t="s">
        <v>1178</v>
      </c>
      <c r="X3959" s="6" t="s">
        <v>4362</v>
      </c>
      <c r="Y3959" s="6" t="s">
        <v>1179</v>
      </c>
      <c r="Z3959" s="6" t="s">
        <v>1180</v>
      </c>
    </row>
    <row r="3960" spans="1:26" x14ac:dyDescent="0.2">
      <c r="A3960" s="6" t="s">
        <v>3987</v>
      </c>
      <c r="B3960" s="6">
        <v>151069</v>
      </c>
      <c r="C3960" s="1">
        <v>42103</v>
      </c>
      <c r="D3960" s="6" t="s">
        <v>1931</v>
      </c>
      <c r="E3960" s="6" t="s">
        <v>3989</v>
      </c>
      <c r="F3960" s="9">
        <v>1829.26</v>
      </c>
      <c r="G3960" s="9">
        <v>1590.66</v>
      </c>
      <c r="H3960" s="9">
        <v>286.32</v>
      </c>
      <c r="I3960" s="6" t="s">
        <v>4011</v>
      </c>
      <c r="J3960" s="9">
        <v>0</v>
      </c>
      <c r="K3960" s="9">
        <v>0</v>
      </c>
      <c r="L3960" s="6" t="s">
        <v>3990</v>
      </c>
      <c r="M3960" s="9">
        <v>1590.66</v>
      </c>
      <c r="N3960" s="9">
        <v>238.6</v>
      </c>
      <c r="O3960" s="6" t="s">
        <v>1932</v>
      </c>
      <c r="P3960" s="7">
        <v>1590.66</v>
      </c>
      <c r="Q3960" s="7">
        <v>26.25</v>
      </c>
      <c r="R3960" s="6" t="s">
        <v>3992</v>
      </c>
      <c r="S3960" s="7">
        <v>1590.66</v>
      </c>
      <c r="T3960" s="7">
        <v>120.89</v>
      </c>
      <c r="U3960" s="6" t="s">
        <v>3992</v>
      </c>
      <c r="V3960" s="6" t="s">
        <v>3992</v>
      </c>
      <c r="W3960" s="6" t="s">
        <v>3407</v>
      </c>
      <c r="X3960" s="6" t="s">
        <v>4362</v>
      </c>
      <c r="Y3960" s="6" t="s">
        <v>1181</v>
      </c>
      <c r="Z3960" s="6" t="s">
        <v>1182</v>
      </c>
    </row>
    <row r="3961" spans="1:26" x14ac:dyDescent="0.2">
      <c r="A3961" s="6" t="s">
        <v>3987</v>
      </c>
      <c r="B3961" s="6">
        <v>151070</v>
      </c>
      <c r="C3961" s="1">
        <v>42103</v>
      </c>
      <c r="D3961" s="6" t="s">
        <v>1931</v>
      </c>
      <c r="E3961" s="6" t="s">
        <v>3989</v>
      </c>
      <c r="F3961" s="9">
        <v>1487.23</v>
      </c>
      <c r="G3961" s="9">
        <v>1293.24</v>
      </c>
      <c r="H3961" s="9">
        <v>232.78</v>
      </c>
      <c r="I3961" s="6" t="s">
        <v>4011</v>
      </c>
      <c r="J3961" s="9">
        <v>0</v>
      </c>
      <c r="K3961" s="9">
        <v>0</v>
      </c>
      <c r="L3961" s="6" t="s">
        <v>3990</v>
      </c>
      <c r="M3961" s="9">
        <v>1293.24</v>
      </c>
      <c r="N3961" s="9">
        <v>193.99</v>
      </c>
      <c r="O3961" s="6" t="s">
        <v>1932</v>
      </c>
      <c r="P3961" s="7">
        <v>1293.24</v>
      </c>
      <c r="Q3961" s="7">
        <v>21.34</v>
      </c>
      <c r="R3961" s="6" t="s">
        <v>3992</v>
      </c>
      <c r="S3961" s="7">
        <v>1293.24</v>
      </c>
      <c r="T3961" s="7">
        <v>98.29</v>
      </c>
      <c r="U3961" s="6" t="s">
        <v>3992</v>
      </c>
      <c r="V3961" s="6" t="s">
        <v>3992</v>
      </c>
      <c r="W3961" s="6" t="s">
        <v>3407</v>
      </c>
      <c r="X3961" s="6" t="s">
        <v>4362</v>
      </c>
      <c r="Y3961" s="6" t="s">
        <v>1183</v>
      </c>
      <c r="Z3961" s="6" t="s">
        <v>1184</v>
      </c>
    </row>
    <row r="3962" spans="1:26" x14ac:dyDescent="0.2">
      <c r="A3962" s="6" t="s">
        <v>3987</v>
      </c>
      <c r="B3962" s="6">
        <v>151071</v>
      </c>
      <c r="C3962" s="1">
        <v>42103</v>
      </c>
      <c r="D3962" s="6" t="s">
        <v>1924</v>
      </c>
      <c r="E3962" s="6" t="s">
        <v>5203</v>
      </c>
      <c r="F3962" s="9">
        <v>376.78</v>
      </c>
      <c r="G3962" s="9">
        <v>376.78</v>
      </c>
      <c r="H3962" s="9">
        <v>15.07</v>
      </c>
      <c r="I3962" s="6" t="s">
        <v>4360</v>
      </c>
      <c r="J3962" s="9">
        <v>0</v>
      </c>
      <c r="K3962" s="9">
        <v>0</v>
      </c>
      <c r="L3962" s="6" t="s">
        <v>3990</v>
      </c>
      <c r="M3962" s="9">
        <v>342.53</v>
      </c>
      <c r="N3962" s="9">
        <v>34.25</v>
      </c>
      <c r="O3962" s="6" t="s">
        <v>1932</v>
      </c>
      <c r="P3962" s="7">
        <v>342.53</v>
      </c>
      <c r="Q3962" s="7">
        <v>5.65</v>
      </c>
      <c r="R3962" s="6" t="s">
        <v>3992</v>
      </c>
      <c r="S3962" s="7">
        <v>342.53</v>
      </c>
      <c r="T3962" s="7">
        <v>26.03</v>
      </c>
      <c r="U3962" s="6" t="s">
        <v>3992</v>
      </c>
      <c r="V3962" s="6" t="s">
        <v>3992</v>
      </c>
      <c r="W3962" s="6" t="s">
        <v>1185</v>
      </c>
      <c r="X3962" s="6" t="s">
        <v>4888</v>
      </c>
      <c r="Y3962" s="6" t="s">
        <v>3242</v>
      </c>
      <c r="Z3962" s="6" t="s">
        <v>3243</v>
      </c>
    </row>
    <row r="3963" spans="1:26" hidden="1" x14ac:dyDescent="0.2">
      <c r="A3963" s="6" t="s">
        <v>3987</v>
      </c>
      <c r="B3963" s="6">
        <v>151072</v>
      </c>
      <c r="C3963" s="1">
        <v>42103</v>
      </c>
      <c r="D3963" s="6" t="s">
        <v>2208</v>
      </c>
      <c r="E3963" s="6" t="s">
        <v>3989</v>
      </c>
      <c r="F3963" s="9">
        <v>12.47</v>
      </c>
      <c r="G3963" s="9">
        <v>10.84</v>
      </c>
      <c r="H3963" s="9">
        <v>1.95</v>
      </c>
      <c r="I3963" s="6" t="s">
        <v>4011</v>
      </c>
      <c r="J3963" s="9">
        <v>0</v>
      </c>
      <c r="K3963" s="9">
        <v>0</v>
      </c>
      <c r="L3963" s="6" t="s">
        <v>3990</v>
      </c>
      <c r="M3963" s="9">
        <v>10.84</v>
      </c>
      <c r="N3963" s="9">
        <v>1.63</v>
      </c>
      <c r="O3963" s="6" t="s">
        <v>1932</v>
      </c>
      <c r="P3963" s="7">
        <v>0</v>
      </c>
      <c r="Q3963" s="7">
        <v>0</v>
      </c>
      <c r="R3963" s="6" t="s">
        <v>3990</v>
      </c>
      <c r="S3963" s="7">
        <v>0</v>
      </c>
      <c r="T3963" s="7">
        <v>0</v>
      </c>
      <c r="U3963" s="6" t="s">
        <v>3990</v>
      </c>
      <c r="V3963" s="6" t="s">
        <v>3992</v>
      </c>
      <c r="W3963" s="6" t="s">
        <v>2611</v>
      </c>
      <c r="X3963" s="6" t="s">
        <v>4362</v>
      </c>
      <c r="Y3963" s="6" t="s">
        <v>1186</v>
      </c>
      <c r="Z3963" s="6" t="s">
        <v>1187</v>
      </c>
    </row>
    <row r="3964" spans="1:26" x14ac:dyDescent="0.2">
      <c r="A3964" s="6" t="s">
        <v>3987</v>
      </c>
      <c r="B3964" s="6">
        <v>151073</v>
      </c>
      <c r="C3964" s="1">
        <v>42103</v>
      </c>
      <c r="D3964" s="6" t="s">
        <v>1926</v>
      </c>
      <c r="E3964" s="6" t="s">
        <v>4345</v>
      </c>
      <c r="F3964" s="9">
        <v>1240</v>
      </c>
      <c r="G3964" s="9">
        <v>1240</v>
      </c>
      <c r="H3964" s="9">
        <v>148.80000000000001</v>
      </c>
      <c r="I3964" s="6" t="s">
        <v>4106</v>
      </c>
      <c r="J3964" s="9">
        <v>0</v>
      </c>
      <c r="K3964" s="9">
        <v>0</v>
      </c>
      <c r="L3964" s="6" t="s">
        <v>3990</v>
      </c>
      <c r="M3964" s="9">
        <v>0</v>
      </c>
      <c r="N3964" s="9">
        <v>0</v>
      </c>
      <c r="O3964" s="6" t="s">
        <v>3990</v>
      </c>
      <c r="P3964" s="7">
        <v>1240</v>
      </c>
      <c r="Q3964" s="7">
        <v>20.46</v>
      </c>
      <c r="R3964" s="6" t="s">
        <v>3992</v>
      </c>
      <c r="S3964" s="7">
        <v>1240</v>
      </c>
      <c r="T3964" s="7">
        <v>94.24</v>
      </c>
      <c r="U3964" s="6" t="s">
        <v>3992</v>
      </c>
      <c r="V3964" s="6" t="s">
        <v>3992</v>
      </c>
      <c r="W3964" s="6" t="s">
        <v>2163</v>
      </c>
      <c r="X3964" s="6" t="s">
        <v>4666</v>
      </c>
      <c r="Y3964" s="6" t="s">
        <v>3646</v>
      </c>
      <c r="Z3964" s="6" t="s">
        <v>3647</v>
      </c>
    </row>
    <row r="3965" spans="1:26" x14ac:dyDescent="0.2">
      <c r="A3965" s="6" t="s">
        <v>3987</v>
      </c>
      <c r="B3965" s="6">
        <v>151074</v>
      </c>
      <c r="C3965" s="1">
        <v>42103</v>
      </c>
      <c r="D3965" s="6" t="s">
        <v>2331</v>
      </c>
      <c r="E3965" s="6" t="s">
        <v>4540</v>
      </c>
      <c r="F3965" s="9">
        <v>841.32</v>
      </c>
      <c r="G3965" s="9">
        <v>841.32</v>
      </c>
      <c r="H3965" s="9">
        <v>33.65</v>
      </c>
      <c r="I3965" s="6" t="s">
        <v>4360</v>
      </c>
      <c r="J3965" s="9">
        <v>0</v>
      </c>
      <c r="K3965" s="9">
        <v>0</v>
      </c>
      <c r="L3965" s="6" t="s">
        <v>3990</v>
      </c>
      <c r="M3965" s="9">
        <v>701.1</v>
      </c>
      <c r="N3965" s="9">
        <v>140.22</v>
      </c>
      <c r="O3965" s="6" t="s">
        <v>1932</v>
      </c>
      <c r="P3965" s="7">
        <v>701.1</v>
      </c>
      <c r="Q3965" s="7">
        <v>0</v>
      </c>
      <c r="R3965" s="6" t="s">
        <v>2075</v>
      </c>
      <c r="S3965" s="7">
        <v>701.1</v>
      </c>
      <c r="T3965" s="7">
        <v>0</v>
      </c>
      <c r="U3965" s="6" t="s">
        <v>2075</v>
      </c>
      <c r="V3965" s="6" t="s">
        <v>3992</v>
      </c>
      <c r="W3965" s="6" t="s">
        <v>1188</v>
      </c>
      <c r="X3965" s="6" t="s">
        <v>5099</v>
      </c>
      <c r="Y3965" s="6" t="s">
        <v>5100</v>
      </c>
      <c r="Z3965" s="6" t="s">
        <v>5101</v>
      </c>
    </row>
    <row r="3966" spans="1:26" x14ac:dyDescent="0.2">
      <c r="A3966" s="6" t="s">
        <v>3987</v>
      </c>
      <c r="B3966" s="6">
        <v>151075</v>
      </c>
      <c r="C3966" s="1">
        <v>42103</v>
      </c>
      <c r="D3966" s="6" t="s">
        <v>1986</v>
      </c>
      <c r="E3966" s="6" t="s">
        <v>3989</v>
      </c>
      <c r="F3966" s="9">
        <v>832.59</v>
      </c>
      <c r="G3966" s="9">
        <v>723.99</v>
      </c>
      <c r="H3966" s="9">
        <v>130.32</v>
      </c>
      <c r="I3966" s="6" t="s">
        <v>4360</v>
      </c>
      <c r="J3966" s="9">
        <v>0</v>
      </c>
      <c r="K3966" s="9">
        <v>0</v>
      </c>
      <c r="L3966" s="6" t="s">
        <v>3990</v>
      </c>
      <c r="M3966" s="9">
        <v>723.99</v>
      </c>
      <c r="N3966" s="9">
        <v>108.6</v>
      </c>
      <c r="O3966" s="6" t="s">
        <v>1932</v>
      </c>
      <c r="P3966" s="7">
        <v>723.99</v>
      </c>
      <c r="Q3966" s="7">
        <v>11.95</v>
      </c>
      <c r="R3966" s="6" t="s">
        <v>3992</v>
      </c>
      <c r="S3966" s="7">
        <v>723.99</v>
      </c>
      <c r="T3966" s="7">
        <v>55.02</v>
      </c>
      <c r="U3966" s="6" t="s">
        <v>3992</v>
      </c>
      <c r="V3966" s="6" t="s">
        <v>3992</v>
      </c>
      <c r="W3966" s="6" t="s">
        <v>1125</v>
      </c>
      <c r="X3966" s="6" t="s">
        <v>4362</v>
      </c>
      <c r="Y3966" s="6" t="s">
        <v>4992</v>
      </c>
      <c r="Z3966" s="6" t="s">
        <v>3623</v>
      </c>
    </row>
    <row r="3967" spans="1:26" x14ac:dyDescent="0.2">
      <c r="A3967" s="6" t="s">
        <v>3987</v>
      </c>
      <c r="B3967" s="6">
        <v>151076</v>
      </c>
      <c r="C3967" s="1">
        <v>42103</v>
      </c>
      <c r="D3967" s="6" t="s">
        <v>2668</v>
      </c>
      <c r="E3967" s="6" t="s">
        <v>4345</v>
      </c>
      <c r="F3967" s="9">
        <v>166</v>
      </c>
      <c r="G3967" s="9">
        <v>198.92</v>
      </c>
      <c r="H3967" s="9">
        <v>35.81</v>
      </c>
      <c r="I3967" s="6" t="s">
        <v>4011</v>
      </c>
      <c r="J3967" s="9">
        <v>0</v>
      </c>
      <c r="K3967" s="9">
        <v>0</v>
      </c>
      <c r="L3967" s="6" t="s">
        <v>3990</v>
      </c>
      <c r="M3967" s="9">
        <v>0</v>
      </c>
      <c r="N3967" s="9">
        <v>0</v>
      </c>
      <c r="O3967" s="6" t="s">
        <v>3990</v>
      </c>
      <c r="P3967" s="7">
        <v>198.92</v>
      </c>
      <c r="Q3967" s="7">
        <v>3.28</v>
      </c>
      <c r="R3967" s="6" t="s">
        <v>3992</v>
      </c>
      <c r="S3967" s="7">
        <v>198.92</v>
      </c>
      <c r="T3967" s="7">
        <v>15.12</v>
      </c>
      <c r="U3967" s="6" t="s">
        <v>3992</v>
      </c>
      <c r="V3967" s="6" t="s">
        <v>3992</v>
      </c>
      <c r="W3967" s="6" t="s">
        <v>1189</v>
      </c>
      <c r="X3967" s="6" t="s">
        <v>4424</v>
      </c>
      <c r="Y3967" s="6" t="s">
        <v>1190</v>
      </c>
      <c r="Z3967" s="6" t="s">
        <v>1191</v>
      </c>
    </row>
    <row r="3968" spans="1:26" x14ac:dyDescent="0.2">
      <c r="A3968" s="6" t="s">
        <v>3987</v>
      </c>
      <c r="B3968" s="6">
        <v>151077</v>
      </c>
      <c r="C3968" s="1">
        <v>42103</v>
      </c>
      <c r="D3968" s="6" t="s">
        <v>1986</v>
      </c>
      <c r="E3968" s="6" t="s">
        <v>3989</v>
      </c>
      <c r="F3968" s="9">
        <v>950.29</v>
      </c>
      <c r="G3968" s="9">
        <v>1028.8599999999999</v>
      </c>
      <c r="H3968" s="9">
        <v>185.19</v>
      </c>
      <c r="I3968" s="6" t="s">
        <v>4011</v>
      </c>
      <c r="J3968" s="9">
        <v>0</v>
      </c>
      <c r="K3968" s="9">
        <v>0</v>
      </c>
      <c r="L3968" s="6" t="s">
        <v>3990</v>
      </c>
      <c r="M3968" s="9">
        <v>0</v>
      </c>
      <c r="N3968" s="9">
        <v>0</v>
      </c>
      <c r="O3968" s="6" t="s">
        <v>3990</v>
      </c>
      <c r="P3968" s="7">
        <v>1028.8599999999999</v>
      </c>
      <c r="Q3968" s="7">
        <v>16.98</v>
      </c>
      <c r="R3968" s="6" t="s">
        <v>3992</v>
      </c>
      <c r="S3968" s="7">
        <v>1028.8599999999999</v>
      </c>
      <c r="T3968" s="7">
        <v>78.19</v>
      </c>
      <c r="U3968" s="6" t="s">
        <v>3992</v>
      </c>
      <c r="V3968" s="6" t="s">
        <v>3992</v>
      </c>
      <c r="W3968" s="6" t="s">
        <v>1192</v>
      </c>
      <c r="X3968" s="6" t="s">
        <v>4512</v>
      </c>
      <c r="Y3968" s="6" t="s">
        <v>4513</v>
      </c>
      <c r="Z3968" s="6" t="s">
        <v>1906</v>
      </c>
    </row>
    <row r="3969" spans="1:26" x14ac:dyDescent="0.2">
      <c r="A3969" s="6" t="s">
        <v>3987</v>
      </c>
      <c r="B3969" s="6">
        <v>151078</v>
      </c>
      <c r="C3969" s="1">
        <v>42103</v>
      </c>
      <c r="D3969" s="6" t="s">
        <v>1986</v>
      </c>
      <c r="E3969" s="6" t="s">
        <v>3989</v>
      </c>
      <c r="F3969" s="9">
        <v>630.96</v>
      </c>
      <c r="G3969" s="9">
        <v>668.17</v>
      </c>
      <c r="H3969" s="9">
        <v>120.27</v>
      </c>
      <c r="I3969" s="6" t="s">
        <v>4011</v>
      </c>
      <c r="J3969" s="9">
        <v>0</v>
      </c>
      <c r="K3969" s="9">
        <v>0</v>
      </c>
      <c r="L3969" s="6" t="s">
        <v>3990</v>
      </c>
      <c r="M3969" s="9">
        <v>0</v>
      </c>
      <c r="N3969" s="9">
        <v>0</v>
      </c>
      <c r="O3969" s="6" t="s">
        <v>3990</v>
      </c>
      <c r="P3969" s="7">
        <v>668.17</v>
      </c>
      <c r="Q3969" s="7">
        <v>11.02</v>
      </c>
      <c r="R3969" s="6" t="s">
        <v>3992</v>
      </c>
      <c r="S3969" s="7">
        <v>668.17</v>
      </c>
      <c r="T3969" s="7">
        <v>50.78</v>
      </c>
      <c r="U3969" s="6" t="s">
        <v>3992</v>
      </c>
      <c r="V3969" s="6" t="s">
        <v>3992</v>
      </c>
      <c r="W3969" s="6" t="s">
        <v>1193</v>
      </c>
      <c r="X3969" s="6" t="s">
        <v>1194</v>
      </c>
      <c r="Y3969" s="6" t="s">
        <v>1195</v>
      </c>
      <c r="Z3969" s="6" t="s">
        <v>1196</v>
      </c>
    </row>
    <row r="3970" spans="1:26" x14ac:dyDescent="0.2">
      <c r="A3970" s="6" t="s">
        <v>3987</v>
      </c>
      <c r="B3970" s="6">
        <v>151079</v>
      </c>
      <c r="C3970" s="1">
        <v>42103</v>
      </c>
      <c r="D3970" s="6" t="s">
        <v>2668</v>
      </c>
      <c r="E3970" s="6" t="s">
        <v>1197</v>
      </c>
      <c r="F3970" s="9">
        <v>1122.73</v>
      </c>
      <c r="G3970" s="9">
        <v>1122.73</v>
      </c>
      <c r="H3970" s="9">
        <v>202.09</v>
      </c>
      <c r="I3970" s="6" t="s">
        <v>4360</v>
      </c>
      <c r="J3970" s="9">
        <v>0</v>
      </c>
      <c r="K3970" s="9">
        <v>0</v>
      </c>
      <c r="L3970" s="6" t="s">
        <v>3990</v>
      </c>
      <c r="M3970" s="9">
        <v>976.29</v>
      </c>
      <c r="N3970" s="9">
        <v>146.44</v>
      </c>
      <c r="O3970" s="6" t="s">
        <v>1932</v>
      </c>
      <c r="P3970" s="7">
        <v>976.29</v>
      </c>
      <c r="Q3970" s="7">
        <v>16.11</v>
      </c>
      <c r="R3970" s="6" t="s">
        <v>3992</v>
      </c>
      <c r="S3970" s="7">
        <v>976.29</v>
      </c>
      <c r="T3970" s="7">
        <v>74.2</v>
      </c>
      <c r="U3970" s="6" t="s">
        <v>3992</v>
      </c>
      <c r="V3970" s="6" t="s">
        <v>3992</v>
      </c>
      <c r="W3970" s="6" t="s">
        <v>1198</v>
      </c>
      <c r="X3970" s="6" t="s">
        <v>4049</v>
      </c>
      <c r="Y3970" s="6" t="s">
        <v>1199</v>
      </c>
      <c r="Z3970" s="6" t="s">
        <v>1200</v>
      </c>
    </row>
    <row r="3971" spans="1:26" x14ac:dyDescent="0.2">
      <c r="A3971" s="6" t="s">
        <v>3987</v>
      </c>
      <c r="B3971" s="6">
        <v>151080</v>
      </c>
      <c r="C3971" s="1">
        <v>42103</v>
      </c>
      <c r="D3971" s="6" t="s">
        <v>1986</v>
      </c>
      <c r="E3971" s="6" t="s">
        <v>3989</v>
      </c>
      <c r="F3971" s="9">
        <v>477.65</v>
      </c>
      <c r="G3971" s="9">
        <v>488.53</v>
      </c>
      <c r="H3971" s="9">
        <v>87.94</v>
      </c>
      <c r="I3971" s="6" t="s">
        <v>4360</v>
      </c>
      <c r="J3971" s="9">
        <v>0</v>
      </c>
      <c r="K3971" s="9">
        <v>0</v>
      </c>
      <c r="L3971" s="6" t="s">
        <v>3990</v>
      </c>
      <c r="M3971" s="9">
        <v>424.81</v>
      </c>
      <c r="N3971" s="9">
        <v>63.72</v>
      </c>
      <c r="O3971" s="6" t="s">
        <v>1932</v>
      </c>
      <c r="P3971" s="7">
        <v>424.81</v>
      </c>
      <c r="Q3971" s="7">
        <v>7.01</v>
      </c>
      <c r="R3971" s="6" t="s">
        <v>3992</v>
      </c>
      <c r="S3971" s="7">
        <v>424.81</v>
      </c>
      <c r="T3971" s="7">
        <v>32.29</v>
      </c>
      <c r="U3971" s="6" t="s">
        <v>3992</v>
      </c>
      <c r="V3971" s="6" t="s">
        <v>3992</v>
      </c>
      <c r="W3971" s="6" t="s">
        <v>2415</v>
      </c>
      <c r="X3971" s="6" t="s">
        <v>4049</v>
      </c>
      <c r="Y3971" s="6" t="s">
        <v>1201</v>
      </c>
      <c r="Z3971" s="6" t="s">
        <v>1202</v>
      </c>
    </row>
    <row r="3972" spans="1:26" x14ac:dyDescent="0.2">
      <c r="A3972" s="6" t="s">
        <v>3987</v>
      </c>
      <c r="B3972" s="6">
        <v>151081</v>
      </c>
      <c r="C3972" s="1">
        <v>42103</v>
      </c>
      <c r="D3972" s="6" t="s">
        <v>1924</v>
      </c>
      <c r="E3972" s="6" t="s">
        <v>3007</v>
      </c>
      <c r="F3972" s="9">
        <v>178.78</v>
      </c>
      <c r="G3972" s="9">
        <v>162.08000000000001</v>
      </c>
      <c r="H3972" s="9">
        <v>6.48</v>
      </c>
      <c r="I3972" s="6" t="s">
        <v>4360</v>
      </c>
      <c r="J3972" s="9">
        <v>0</v>
      </c>
      <c r="K3972" s="9">
        <v>0</v>
      </c>
      <c r="L3972" s="6" t="s">
        <v>3990</v>
      </c>
      <c r="M3972" s="9">
        <v>162.08000000000001</v>
      </c>
      <c r="N3972" s="9">
        <v>24.31</v>
      </c>
      <c r="O3972" s="6" t="s">
        <v>1932</v>
      </c>
      <c r="P3972" s="7">
        <v>162.08000000000001</v>
      </c>
      <c r="Q3972" s="7">
        <v>2.67</v>
      </c>
      <c r="R3972" s="6" t="s">
        <v>3992</v>
      </c>
      <c r="S3972" s="7">
        <v>162.08000000000001</v>
      </c>
      <c r="T3972" s="7">
        <v>12.32</v>
      </c>
      <c r="U3972" s="6" t="s">
        <v>3992</v>
      </c>
      <c r="V3972" s="6" t="s">
        <v>3992</v>
      </c>
      <c r="W3972" s="6" t="s">
        <v>1203</v>
      </c>
      <c r="X3972" s="6" t="s">
        <v>4362</v>
      </c>
      <c r="Y3972" s="6" t="s">
        <v>3917</v>
      </c>
      <c r="Z3972" s="6" t="s">
        <v>3918</v>
      </c>
    </row>
    <row r="3973" spans="1:26" x14ac:dyDescent="0.2">
      <c r="A3973" s="6" t="s">
        <v>3987</v>
      </c>
      <c r="B3973" s="6">
        <v>151081</v>
      </c>
      <c r="C3973" s="1">
        <v>42103</v>
      </c>
      <c r="D3973" s="6" t="s">
        <v>1924</v>
      </c>
      <c r="E3973" s="6" t="s">
        <v>3007</v>
      </c>
      <c r="F3973" s="9">
        <v>355.54</v>
      </c>
      <c r="G3973" s="9">
        <v>310.66000000000003</v>
      </c>
      <c r="H3973" s="9">
        <v>12.43</v>
      </c>
      <c r="I3973" s="6" t="s">
        <v>4360</v>
      </c>
      <c r="J3973" s="9">
        <v>0</v>
      </c>
      <c r="K3973" s="9">
        <v>0</v>
      </c>
      <c r="L3973" s="6" t="s">
        <v>3990</v>
      </c>
      <c r="M3973" s="9">
        <v>310.66000000000003</v>
      </c>
      <c r="N3973" s="9">
        <v>46.6</v>
      </c>
      <c r="O3973" s="6" t="s">
        <v>1932</v>
      </c>
      <c r="P3973" s="7">
        <v>310.66000000000003</v>
      </c>
      <c r="Q3973" s="7">
        <v>5.13</v>
      </c>
      <c r="R3973" s="6" t="s">
        <v>3992</v>
      </c>
      <c r="S3973" s="7">
        <v>310.66000000000003</v>
      </c>
      <c r="T3973" s="7">
        <v>23.61</v>
      </c>
      <c r="U3973" s="6" t="s">
        <v>3992</v>
      </c>
      <c r="V3973" s="6" t="s">
        <v>3992</v>
      </c>
      <c r="W3973" s="6" t="s">
        <v>1203</v>
      </c>
      <c r="X3973" s="6" t="s">
        <v>4362</v>
      </c>
      <c r="Y3973" s="6" t="s">
        <v>2467</v>
      </c>
      <c r="Z3973" s="6" t="s">
        <v>1204</v>
      </c>
    </row>
    <row r="3974" spans="1:26" x14ac:dyDescent="0.2">
      <c r="A3974" s="6" t="s">
        <v>3987</v>
      </c>
      <c r="B3974" s="6">
        <v>151081</v>
      </c>
      <c r="C3974" s="1">
        <v>42103</v>
      </c>
      <c r="D3974" s="6" t="s">
        <v>1924</v>
      </c>
      <c r="E3974" s="6" t="s">
        <v>3007</v>
      </c>
      <c r="F3974" s="9">
        <v>188.4</v>
      </c>
      <c r="G3974" s="9">
        <v>168.26</v>
      </c>
      <c r="H3974" s="9">
        <v>6.73</v>
      </c>
      <c r="I3974" s="6" t="s">
        <v>4360</v>
      </c>
      <c r="J3974" s="9">
        <v>0</v>
      </c>
      <c r="K3974" s="9">
        <v>0</v>
      </c>
      <c r="L3974" s="6" t="s">
        <v>3990</v>
      </c>
      <c r="M3974" s="9">
        <v>168.26</v>
      </c>
      <c r="N3974" s="9">
        <v>25.24</v>
      </c>
      <c r="O3974" s="6" t="s">
        <v>1932</v>
      </c>
      <c r="P3974" s="7">
        <v>168.26</v>
      </c>
      <c r="Q3974" s="7">
        <v>2.78</v>
      </c>
      <c r="R3974" s="6" t="s">
        <v>3992</v>
      </c>
      <c r="S3974" s="7">
        <v>168.26</v>
      </c>
      <c r="T3974" s="7">
        <v>12.79</v>
      </c>
      <c r="U3974" s="6" t="s">
        <v>3992</v>
      </c>
      <c r="V3974" s="6" t="s">
        <v>3992</v>
      </c>
      <c r="W3974" s="6" t="s">
        <v>1203</v>
      </c>
      <c r="X3974" s="6" t="s">
        <v>4362</v>
      </c>
      <c r="Y3974" s="6" t="s">
        <v>5015</v>
      </c>
      <c r="Z3974" s="6" t="s">
        <v>5016</v>
      </c>
    </row>
    <row r="3975" spans="1:26" x14ac:dyDescent="0.2">
      <c r="A3975" s="6" t="s">
        <v>3987</v>
      </c>
      <c r="B3975" s="6">
        <v>151081</v>
      </c>
      <c r="C3975" s="1">
        <v>42103</v>
      </c>
      <c r="D3975" s="6" t="s">
        <v>1924</v>
      </c>
      <c r="E3975" s="6" t="s">
        <v>3007</v>
      </c>
      <c r="F3975" s="9">
        <v>165.45</v>
      </c>
      <c r="G3975" s="9">
        <v>144.57</v>
      </c>
      <c r="H3975" s="9">
        <v>5.78</v>
      </c>
      <c r="I3975" s="6" t="s">
        <v>4360</v>
      </c>
      <c r="J3975" s="9">
        <v>0</v>
      </c>
      <c r="K3975" s="9">
        <v>0</v>
      </c>
      <c r="L3975" s="6" t="s">
        <v>3990</v>
      </c>
      <c r="M3975" s="9">
        <v>144.57</v>
      </c>
      <c r="N3975" s="9">
        <v>21.69</v>
      </c>
      <c r="O3975" s="6" t="s">
        <v>1932</v>
      </c>
      <c r="P3975" s="7">
        <v>144.57</v>
      </c>
      <c r="Q3975" s="7">
        <v>2.39</v>
      </c>
      <c r="R3975" s="6" t="s">
        <v>3992</v>
      </c>
      <c r="S3975" s="7">
        <v>144.57</v>
      </c>
      <c r="T3975" s="7">
        <v>10.99</v>
      </c>
      <c r="U3975" s="6" t="s">
        <v>3992</v>
      </c>
      <c r="V3975" s="6" t="s">
        <v>3992</v>
      </c>
      <c r="W3975" s="6" t="s">
        <v>1203</v>
      </c>
      <c r="X3975" s="6" t="s">
        <v>4362</v>
      </c>
      <c r="Y3975" s="6" t="s">
        <v>5055</v>
      </c>
      <c r="Z3975" s="6" t="s">
        <v>5056</v>
      </c>
    </row>
    <row r="3976" spans="1:26" x14ac:dyDescent="0.2">
      <c r="A3976" s="6" t="s">
        <v>3987</v>
      </c>
      <c r="B3976" s="6">
        <v>151081</v>
      </c>
      <c r="C3976" s="1">
        <v>42103</v>
      </c>
      <c r="D3976" s="6" t="s">
        <v>1924</v>
      </c>
      <c r="E3976" s="6" t="s">
        <v>3007</v>
      </c>
      <c r="F3976" s="9">
        <v>332.92</v>
      </c>
      <c r="G3976" s="9">
        <v>302.66000000000003</v>
      </c>
      <c r="H3976" s="9">
        <v>12.11</v>
      </c>
      <c r="I3976" s="6" t="s">
        <v>4360</v>
      </c>
      <c r="J3976" s="9">
        <v>0</v>
      </c>
      <c r="K3976" s="9">
        <v>0</v>
      </c>
      <c r="L3976" s="6" t="s">
        <v>3990</v>
      </c>
      <c r="M3976" s="9">
        <v>302.66000000000003</v>
      </c>
      <c r="N3976" s="9">
        <v>45.4</v>
      </c>
      <c r="O3976" s="6" t="s">
        <v>1932</v>
      </c>
      <c r="P3976" s="7">
        <v>302.66000000000003</v>
      </c>
      <c r="Q3976" s="7">
        <v>4.99</v>
      </c>
      <c r="R3976" s="6" t="s">
        <v>3992</v>
      </c>
      <c r="S3976" s="7">
        <v>302.66000000000003</v>
      </c>
      <c r="T3976" s="7">
        <v>23</v>
      </c>
      <c r="U3976" s="6" t="s">
        <v>3992</v>
      </c>
      <c r="V3976" s="6" t="s">
        <v>3992</v>
      </c>
      <c r="W3976" s="6" t="s">
        <v>1203</v>
      </c>
      <c r="X3976" s="6" t="s">
        <v>4362</v>
      </c>
      <c r="Y3976" s="6" t="s">
        <v>3919</v>
      </c>
      <c r="Z3976" s="6" t="s">
        <v>3920</v>
      </c>
    </row>
    <row r="3977" spans="1:26" x14ac:dyDescent="0.2">
      <c r="A3977" s="6" t="s">
        <v>3987</v>
      </c>
      <c r="B3977" s="6">
        <v>151081</v>
      </c>
      <c r="C3977" s="1">
        <v>42103</v>
      </c>
      <c r="D3977" s="6" t="s">
        <v>1924</v>
      </c>
      <c r="E3977" s="6" t="s">
        <v>3007</v>
      </c>
      <c r="F3977" s="9">
        <v>377.82</v>
      </c>
      <c r="G3977" s="9">
        <v>343.34</v>
      </c>
      <c r="H3977" s="9">
        <v>13.73</v>
      </c>
      <c r="I3977" s="6" t="s">
        <v>4360</v>
      </c>
      <c r="J3977" s="9">
        <v>0</v>
      </c>
      <c r="K3977" s="9">
        <v>0</v>
      </c>
      <c r="L3977" s="6" t="s">
        <v>3990</v>
      </c>
      <c r="M3977" s="9">
        <v>343.34</v>
      </c>
      <c r="N3977" s="9">
        <v>51.5</v>
      </c>
      <c r="O3977" s="6" t="s">
        <v>1932</v>
      </c>
      <c r="P3977" s="7">
        <v>343.34</v>
      </c>
      <c r="Q3977" s="7">
        <v>5.67</v>
      </c>
      <c r="R3977" s="6" t="s">
        <v>3992</v>
      </c>
      <c r="S3977" s="7">
        <v>343.34</v>
      </c>
      <c r="T3977" s="7">
        <v>26.09</v>
      </c>
      <c r="U3977" s="6" t="s">
        <v>3992</v>
      </c>
      <c r="V3977" s="6" t="s">
        <v>3992</v>
      </c>
      <c r="W3977" s="6" t="s">
        <v>1203</v>
      </c>
      <c r="X3977" s="6" t="s">
        <v>4362</v>
      </c>
      <c r="Y3977" s="6" t="s">
        <v>5003</v>
      </c>
      <c r="Z3977" s="6" t="s">
        <v>3627</v>
      </c>
    </row>
    <row r="3978" spans="1:26" x14ac:dyDescent="0.2">
      <c r="A3978" s="6" t="s">
        <v>3987</v>
      </c>
      <c r="B3978" s="6">
        <v>151082</v>
      </c>
      <c r="C3978" s="1">
        <v>42103</v>
      </c>
      <c r="D3978" s="6" t="s">
        <v>1986</v>
      </c>
      <c r="E3978" s="6" t="s">
        <v>3989</v>
      </c>
      <c r="F3978" s="9">
        <v>1057.53</v>
      </c>
      <c r="G3978" s="9">
        <v>919.59</v>
      </c>
      <c r="H3978" s="9">
        <v>165.53</v>
      </c>
      <c r="I3978" s="6" t="s">
        <v>4360</v>
      </c>
      <c r="J3978" s="9">
        <v>0</v>
      </c>
      <c r="K3978" s="9">
        <v>0</v>
      </c>
      <c r="L3978" s="6" t="s">
        <v>3990</v>
      </c>
      <c r="M3978" s="9">
        <v>919.59</v>
      </c>
      <c r="N3978" s="9">
        <v>137.94</v>
      </c>
      <c r="O3978" s="6" t="s">
        <v>1932</v>
      </c>
      <c r="P3978" s="7">
        <v>919.59</v>
      </c>
      <c r="Q3978" s="7">
        <v>15.17</v>
      </c>
      <c r="R3978" s="6" t="s">
        <v>3992</v>
      </c>
      <c r="S3978" s="7">
        <v>919.59</v>
      </c>
      <c r="T3978" s="7">
        <v>69.89</v>
      </c>
      <c r="U3978" s="6" t="s">
        <v>3992</v>
      </c>
      <c r="V3978" s="6" t="s">
        <v>3992</v>
      </c>
      <c r="W3978" s="6" t="s">
        <v>2140</v>
      </c>
      <c r="X3978" s="6" t="s">
        <v>4362</v>
      </c>
      <c r="Y3978" s="6" t="s">
        <v>5003</v>
      </c>
      <c r="Z3978" s="6" t="s">
        <v>3627</v>
      </c>
    </row>
    <row r="3979" spans="1:26" x14ac:dyDescent="0.2">
      <c r="A3979" s="6" t="s">
        <v>3987</v>
      </c>
      <c r="B3979" s="6">
        <v>151083</v>
      </c>
      <c r="C3979" s="1">
        <v>42103</v>
      </c>
      <c r="D3979" s="6" t="s">
        <v>1986</v>
      </c>
      <c r="E3979" s="6" t="s">
        <v>3989</v>
      </c>
      <c r="F3979" s="9">
        <v>118.93</v>
      </c>
      <c r="G3979" s="9">
        <v>118.93</v>
      </c>
      <c r="H3979" s="9">
        <v>21.41</v>
      </c>
      <c r="I3979" s="6" t="s">
        <v>4011</v>
      </c>
      <c r="J3979" s="9">
        <v>0</v>
      </c>
      <c r="K3979" s="9">
        <v>0</v>
      </c>
      <c r="L3979" s="6" t="s">
        <v>3990</v>
      </c>
      <c r="M3979" s="9">
        <v>0</v>
      </c>
      <c r="N3979" s="9">
        <v>0</v>
      </c>
      <c r="O3979" s="6" t="s">
        <v>3990</v>
      </c>
      <c r="P3979" s="7">
        <v>118.93</v>
      </c>
      <c r="Q3979" s="7">
        <v>1.96</v>
      </c>
      <c r="R3979" s="6" t="s">
        <v>3992</v>
      </c>
      <c r="S3979" s="7">
        <v>118.93</v>
      </c>
      <c r="T3979" s="7">
        <v>9.0399999999999991</v>
      </c>
      <c r="U3979" s="6" t="s">
        <v>3992</v>
      </c>
      <c r="V3979" s="6" t="s">
        <v>3992</v>
      </c>
      <c r="W3979" s="6" t="s">
        <v>1205</v>
      </c>
      <c r="X3979" s="6" t="s">
        <v>4535</v>
      </c>
      <c r="Y3979" s="6" t="s">
        <v>4538</v>
      </c>
      <c r="Z3979" s="6" t="s">
        <v>1164</v>
      </c>
    </row>
    <row r="3980" spans="1:26" x14ac:dyDescent="0.2">
      <c r="A3980" s="6" t="s">
        <v>3987</v>
      </c>
      <c r="B3980" s="6">
        <v>151084</v>
      </c>
      <c r="C3980" s="1">
        <v>42103</v>
      </c>
      <c r="D3980" s="6" t="s">
        <v>1986</v>
      </c>
      <c r="E3980" s="6" t="s">
        <v>3989</v>
      </c>
      <c r="F3980" s="9">
        <v>596.5</v>
      </c>
      <c r="G3980" s="9">
        <v>596.5</v>
      </c>
      <c r="H3980" s="9">
        <v>107.37</v>
      </c>
      <c r="I3980" s="6" t="s">
        <v>4011</v>
      </c>
      <c r="J3980" s="9">
        <v>0</v>
      </c>
      <c r="K3980" s="9">
        <v>0</v>
      </c>
      <c r="L3980" s="6" t="s">
        <v>3990</v>
      </c>
      <c r="M3980" s="9">
        <v>0</v>
      </c>
      <c r="N3980" s="9">
        <v>0</v>
      </c>
      <c r="O3980" s="6" t="s">
        <v>3990</v>
      </c>
      <c r="P3980" s="7">
        <v>596.5</v>
      </c>
      <c r="Q3980" s="7">
        <v>9.84</v>
      </c>
      <c r="R3980" s="6" t="s">
        <v>3992</v>
      </c>
      <c r="S3980" s="7">
        <v>596.5</v>
      </c>
      <c r="T3980" s="7">
        <v>45.33</v>
      </c>
      <c r="U3980" s="6" t="s">
        <v>3992</v>
      </c>
      <c r="V3980" s="6" t="s">
        <v>3992</v>
      </c>
      <c r="W3980" s="6" t="s">
        <v>1206</v>
      </c>
      <c r="X3980" s="6" t="s">
        <v>2858</v>
      </c>
      <c r="Y3980" s="6" t="s">
        <v>2859</v>
      </c>
      <c r="Z3980" s="6" t="s">
        <v>2860</v>
      </c>
    </row>
    <row r="3981" spans="1:26" x14ac:dyDescent="0.2">
      <c r="A3981" s="6" t="s">
        <v>3987</v>
      </c>
      <c r="B3981" s="6">
        <v>151085</v>
      </c>
      <c r="C3981" s="1">
        <v>42103</v>
      </c>
      <c r="D3981" s="6" t="s">
        <v>1986</v>
      </c>
      <c r="E3981" s="6" t="s">
        <v>3989</v>
      </c>
      <c r="F3981" s="9">
        <v>212.36</v>
      </c>
      <c r="G3981" s="9">
        <v>226.36</v>
      </c>
      <c r="H3981" s="9">
        <v>40.74</v>
      </c>
      <c r="I3981" s="6" t="s">
        <v>4360</v>
      </c>
      <c r="J3981" s="9">
        <v>0</v>
      </c>
      <c r="K3981" s="9">
        <v>0</v>
      </c>
      <c r="L3981" s="6" t="s">
        <v>3990</v>
      </c>
      <c r="M3981" s="9">
        <v>0</v>
      </c>
      <c r="N3981" s="9">
        <v>0</v>
      </c>
      <c r="O3981" s="6" t="s">
        <v>3990</v>
      </c>
      <c r="P3981" s="7">
        <v>226.36</v>
      </c>
      <c r="Q3981" s="7">
        <v>3.73</v>
      </c>
      <c r="R3981" s="6" t="s">
        <v>3992</v>
      </c>
      <c r="S3981" s="7">
        <v>226.36</v>
      </c>
      <c r="T3981" s="7">
        <v>17.2</v>
      </c>
      <c r="U3981" s="6" t="s">
        <v>3992</v>
      </c>
      <c r="V3981" s="6" t="s">
        <v>3992</v>
      </c>
      <c r="W3981" s="6" t="s">
        <v>1207</v>
      </c>
      <c r="X3981" s="6" t="s">
        <v>4373</v>
      </c>
      <c r="Y3981" s="6" t="s">
        <v>5121</v>
      </c>
      <c r="Z3981" s="6" t="s">
        <v>3599</v>
      </c>
    </row>
    <row r="3982" spans="1:26" hidden="1" x14ac:dyDescent="0.2">
      <c r="A3982" s="6" t="s">
        <v>3987</v>
      </c>
      <c r="B3982" s="6">
        <v>151086</v>
      </c>
      <c r="C3982" s="1">
        <v>42103</v>
      </c>
      <c r="D3982" s="6" t="s">
        <v>2020</v>
      </c>
      <c r="E3982" s="6" t="s">
        <v>3989</v>
      </c>
      <c r="F3982" s="9">
        <v>2200</v>
      </c>
      <c r="G3982" s="9">
        <v>0</v>
      </c>
      <c r="H3982" s="9">
        <v>0</v>
      </c>
      <c r="I3982" s="6" t="s">
        <v>3990</v>
      </c>
      <c r="J3982" s="9">
        <v>0</v>
      </c>
      <c r="K3982" s="9">
        <v>0</v>
      </c>
      <c r="L3982" s="6" t="s">
        <v>3990</v>
      </c>
      <c r="M3982" s="9">
        <v>0</v>
      </c>
      <c r="N3982" s="9">
        <v>0</v>
      </c>
      <c r="O3982" s="6" t="s">
        <v>3990</v>
      </c>
      <c r="P3982" s="7">
        <v>0</v>
      </c>
      <c r="Q3982" s="7">
        <v>0</v>
      </c>
      <c r="R3982" s="6" t="s">
        <v>3990</v>
      </c>
      <c r="S3982" s="7">
        <v>0</v>
      </c>
      <c r="T3982" s="7">
        <v>0</v>
      </c>
      <c r="U3982" s="6" t="s">
        <v>3990</v>
      </c>
      <c r="V3982" s="6" t="s">
        <v>3992</v>
      </c>
      <c r="W3982" s="6" t="s">
        <v>4091</v>
      </c>
      <c r="X3982" s="6" t="s">
        <v>4531</v>
      </c>
      <c r="Y3982" s="6" t="s">
        <v>1208</v>
      </c>
      <c r="Z3982" s="6" t="s">
        <v>1209</v>
      </c>
    </row>
    <row r="3983" spans="1:26" hidden="1" x14ac:dyDescent="0.2">
      <c r="A3983" s="6" t="s">
        <v>3987</v>
      </c>
      <c r="B3983" s="6">
        <v>151087</v>
      </c>
      <c r="C3983" s="1">
        <v>42103</v>
      </c>
      <c r="D3983" s="6" t="s">
        <v>2208</v>
      </c>
      <c r="E3983" s="6" t="s">
        <v>3989</v>
      </c>
      <c r="F3983" s="9">
        <v>23.38</v>
      </c>
      <c r="G3983" s="9">
        <v>20.329999999999998</v>
      </c>
      <c r="H3983" s="9">
        <v>3.66</v>
      </c>
      <c r="I3983" s="6" t="s">
        <v>4011</v>
      </c>
      <c r="J3983" s="9">
        <v>0</v>
      </c>
      <c r="K3983" s="9">
        <v>0</v>
      </c>
      <c r="L3983" s="6" t="s">
        <v>3990</v>
      </c>
      <c r="M3983" s="9">
        <v>20.329999999999998</v>
      </c>
      <c r="N3983" s="9">
        <v>3.05</v>
      </c>
      <c r="O3983" s="6" t="s">
        <v>1932</v>
      </c>
      <c r="P3983" s="7">
        <v>0</v>
      </c>
      <c r="Q3983" s="7">
        <v>0</v>
      </c>
      <c r="R3983" s="6" t="s">
        <v>3990</v>
      </c>
      <c r="S3983" s="7">
        <v>0</v>
      </c>
      <c r="T3983" s="7">
        <v>0</v>
      </c>
      <c r="U3983" s="6" t="s">
        <v>3990</v>
      </c>
      <c r="V3983" s="6" t="s">
        <v>3992</v>
      </c>
      <c r="W3983" s="6" t="s">
        <v>2260</v>
      </c>
      <c r="X3983" s="6" t="s">
        <v>4362</v>
      </c>
      <c r="Y3983" s="6" t="s">
        <v>2577</v>
      </c>
      <c r="Z3983" s="6" t="s">
        <v>1210</v>
      </c>
    </row>
    <row r="3984" spans="1:26" x14ac:dyDescent="0.2">
      <c r="A3984" s="6" t="s">
        <v>3987</v>
      </c>
      <c r="B3984" s="6">
        <v>151088</v>
      </c>
      <c r="C3984" s="1">
        <v>42103</v>
      </c>
      <c r="D3984" s="6" t="s">
        <v>1986</v>
      </c>
      <c r="E3984" s="6" t="s">
        <v>3989</v>
      </c>
      <c r="F3984" s="9">
        <v>1714.33</v>
      </c>
      <c r="G3984" s="9">
        <v>1490.72</v>
      </c>
      <c r="H3984" s="9">
        <v>268.33</v>
      </c>
      <c r="I3984" s="6" t="s">
        <v>4360</v>
      </c>
      <c r="J3984" s="9">
        <v>0</v>
      </c>
      <c r="K3984" s="9">
        <v>0</v>
      </c>
      <c r="L3984" s="6" t="s">
        <v>3990</v>
      </c>
      <c r="M3984" s="9">
        <v>1490.72</v>
      </c>
      <c r="N3984" s="9">
        <v>223.61</v>
      </c>
      <c r="O3984" s="6" t="s">
        <v>1932</v>
      </c>
      <c r="P3984" s="7">
        <v>1490.72</v>
      </c>
      <c r="Q3984" s="7">
        <v>24.6</v>
      </c>
      <c r="R3984" s="6" t="s">
        <v>3992</v>
      </c>
      <c r="S3984" s="7">
        <v>1490.72</v>
      </c>
      <c r="T3984" s="7">
        <v>113.29</v>
      </c>
      <c r="U3984" s="6" t="s">
        <v>3992</v>
      </c>
      <c r="V3984" s="6" t="s">
        <v>3992</v>
      </c>
      <c r="W3984" s="6" t="s">
        <v>1125</v>
      </c>
      <c r="X3984" s="6" t="s">
        <v>4362</v>
      </c>
      <c r="Y3984" s="6" t="s">
        <v>4994</v>
      </c>
      <c r="Z3984" s="6" t="s">
        <v>3619</v>
      </c>
    </row>
    <row r="3985" spans="1:26" x14ac:dyDescent="0.2">
      <c r="A3985" s="6" t="s">
        <v>3987</v>
      </c>
      <c r="B3985" s="6">
        <v>151089</v>
      </c>
      <c r="C3985" s="1">
        <v>42103</v>
      </c>
      <c r="D3985" s="6" t="s">
        <v>1986</v>
      </c>
      <c r="E3985" s="6" t="s">
        <v>3989</v>
      </c>
      <c r="F3985" s="9">
        <v>278.54000000000002</v>
      </c>
      <c r="G3985" s="9">
        <v>278.54000000000002</v>
      </c>
      <c r="H3985" s="9">
        <v>50.14</v>
      </c>
      <c r="I3985" s="6" t="s">
        <v>4011</v>
      </c>
      <c r="J3985" s="9">
        <v>0</v>
      </c>
      <c r="K3985" s="9">
        <v>0</v>
      </c>
      <c r="L3985" s="6" t="s">
        <v>3990</v>
      </c>
      <c r="M3985" s="9">
        <v>0</v>
      </c>
      <c r="N3985" s="9">
        <v>0</v>
      </c>
      <c r="O3985" s="6" t="s">
        <v>3990</v>
      </c>
      <c r="P3985" s="7">
        <v>278.54000000000002</v>
      </c>
      <c r="Q3985" s="7">
        <v>4.5999999999999996</v>
      </c>
      <c r="R3985" s="6" t="s">
        <v>3992</v>
      </c>
      <c r="S3985" s="7">
        <v>278.54000000000002</v>
      </c>
      <c r="T3985" s="7">
        <v>21.17</v>
      </c>
      <c r="U3985" s="6" t="s">
        <v>3992</v>
      </c>
      <c r="V3985" s="6" t="s">
        <v>3992</v>
      </c>
      <c r="W3985" s="6" t="s">
        <v>3407</v>
      </c>
      <c r="X3985" s="6" t="s">
        <v>4382</v>
      </c>
      <c r="Y3985" s="6" t="s">
        <v>1211</v>
      </c>
      <c r="Z3985" s="6" t="s">
        <v>1212</v>
      </c>
    </row>
    <row r="3986" spans="1:26" x14ac:dyDescent="0.2">
      <c r="A3986" s="6" t="s">
        <v>3987</v>
      </c>
      <c r="B3986" s="6">
        <v>151090</v>
      </c>
      <c r="C3986" s="1">
        <v>42103</v>
      </c>
      <c r="D3986" s="6" t="s">
        <v>1986</v>
      </c>
      <c r="E3986" s="6" t="s">
        <v>3989</v>
      </c>
      <c r="F3986" s="9">
        <v>468.12</v>
      </c>
      <c r="G3986" s="9">
        <v>468.12</v>
      </c>
      <c r="H3986" s="9">
        <v>84.26</v>
      </c>
      <c r="I3986" s="6" t="s">
        <v>4011</v>
      </c>
      <c r="J3986" s="9">
        <v>0</v>
      </c>
      <c r="K3986" s="9">
        <v>0</v>
      </c>
      <c r="L3986" s="6" t="s">
        <v>3990</v>
      </c>
      <c r="M3986" s="9">
        <v>0</v>
      </c>
      <c r="N3986" s="9">
        <v>0</v>
      </c>
      <c r="O3986" s="6" t="s">
        <v>3990</v>
      </c>
      <c r="P3986" s="7">
        <v>468.12</v>
      </c>
      <c r="Q3986" s="7">
        <v>7.72</v>
      </c>
      <c r="R3986" s="6" t="s">
        <v>3992</v>
      </c>
      <c r="S3986" s="7">
        <v>468.12</v>
      </c>
      <c r="T3986" s="7">
        <v>35.58</v>
      </c>
      <c r="U3986" s="6" t="s">
        <v>3992</v>
      </c>
      <c r="V3986" s="6" t="s">
        <v>3992</v>
      </c>
      <c r="W3986" s="6" t="s">
        <v>3407</v>
      </c>
      <c r="X3986" s="6" t="s">
        <v>4382</v>
      </c>
      <c r="Y3986" s="6" t="s">
        <v>1213</v>
      </c>
      <c r="Z3986" s="6" t="s">
        <v>1214</v>
      </c>
    </row>
    <row r="3987" spans="1:26" x14ac:dyDescent="0.2">
      <c r="A3987" s="6" t="s">
        <v>3987</v>
      </c>
      <c r="B3987" s="6">
        <v>151091</v>
      </c>
      <c r="C3987" s="1">
        <v>42103</v>
      </c>
      <c r="D3987" s="6" t="s">
        <v>1986</v>
      </c>
      <c r="E3987" s="6" t="s">
        <v>3989</v>
      </c>
      <c r="F3987" s="9">
        <v>946.8</v>
      </c>
      <c r="G3987" s="9">
        <v>946.8</v>
      </c>
      <c r="H3987" s="9">
        <v>170.42</v>
      </c>
      <c r="I3987" s="6" t="s">
        <v>4011</v>
      </c>
      <c r="J3987" s="9">
        <v>0</v>
      </c>
      <c r="K3987" s="9">
        <v>0</v>
      </c>
      <c r="L3987" s="6" t="s">
        <v>3990</v>
      </c>
      <c r="M3987" s="9">
        <v>0</v>
      </c>
      <c r="N3987" s="9">
        <v>0</v>
      </c>
      <c r="O3987" s="6" t="s">
        <v>3990</v>
      </c>
      <c r="P3987" s="7">
        <v>946.8</v>
      </c>
      <c r="Q3987" s="7">
        <v>15.62</v>
      </c>
      <c r="R3987" s="6" t="s">
        <v>3992</v>
      </c>
      <c r="S3987" s="7">
        <v>946.8</v>
      </c>
      <c r="T3987" s="7">
        <v>71.959999999999994</v>
      </c>
      <c r="U3987" s="6" t="s">
        <v>3992</v>
      </c>
      <c r="V3987" s="6" t="s">
        <v>3992</v>
      </c>
      <c r="W3987" s="6" t="s">
        <v>3407</v>
      </c>
      <c r="X3987" s="6" t="s">
        <v>4382</v>
      </c>
      <c r="Y3987" s="6" t="s">
        <v>1215</v>
      </c>
      <c r="Z3987" s="6" t="s">
        <v>1216</v>
      </c>
    </row>
    <row r="3988" spans="1:26" x14ac:dyDescent="0.2">
      <c r="A3988" s="6" t="s">
        <v>3987</v>
      </c>
      <c r="B3988" s="6">
        <v>151092</v>
      </c>
      <c r="C3988" s="1">
        <v>42103</v>
      </c>
      <c r="D3988" s="6" t="s">
        <v>1931</v>
      </c>
      <c r="E3988" s="6" t="s">
        <v>3989</v>
      </c>
      <c r="F3988" s="9">
        <v>3911.09</v>
      </c>
      <c r="G3988" s="9">
        <v>3400.95</v>
      </c>
      <c r="H3988" s="9">
        <v>612.16999999999996</v>
      </c>
      <c r="I3988" s="6" t="s">
        <v>4011</v>
      </c>
      <c r="J3988" s="9">
        <v>0</v>
      </c>
      <c r="K3988" s="9">
        <v>0</v>
      </c>
      <c r="L3988" s="6" t="s">
        <v>3990</v>
      </c>
      <c r="M3988" s="9">
        <v>3400.95</v>
      </c>
      <c r="N3988" s="9">
        <v>510.14</v>
      </c>
      <c r="O3988" s="6" t="s">
        <v>1932</v>
      </c>
      <c r="P3988" s="7">
        <v>3400.95</v>
      </c>
      <c r="Q3988" s="7">
        <v>56.12</v>
      </c>
      <c r="R3988" s="6" t="s">
        <v>3992</v>
      </c>
      <c r="S3988" s="7">
        <v>3400.95</v>
      </c>
      <c r="T3988" s="7">
        <v>258.47000000000003</v>
      </c>
      <c r="U3988" s="6" t="s">
        <v>3992</v>
      </c>
      <c r="V3988" s="6" t="s">
        <v>3992</v>
      </c>
      <c r="W3988" s="6" t="s">
        <v>3407</v>
      </c>
      <c r="X3988" s="6" t="s">
        <v>4362</v>
      </c>
      <c r="Y3988" s="6" t="s">
        <v>1217</v>
      </c>
      <c r="Z3988" s="6" t="s">
        <v>1218</v>
      </c>
    </row>
    <row r="3989" spans="1:26" x14ac:dyDescent="0.2">
      <c r="A3989" s="6" t="s">
        <v>3987</v>
      </c>
      <c r="B3989" s="6">
        <v>151093</v>
      </c>
      <c r="C3989" s="1">
        <v>42103</v>
      </c>
      <c r="D3989" s="6" t="s">
        <v>1986</v>
      </c>
      <c r="E3989" s="6" t="s">
        <v>3989</v>
      </c>
      <c r="F3989" s="9">
        <v>291.47000000000003</v>
      </c>
      <c r="G3989" s="9">
        <v>242.89</v>
      </c>
      <c r="H3989" s="9">
        <v>43.72</v>
      </c>
      <c r="I3989" s="6" t="s">
        <v>4360</v>
      </c>
      <c r="J3989" s="9">
        <v>0</v>
      </c>
      <c r="K3989" s="9">
        <v>0</v>
      </c>
      <c r="L3989" s="6" t="s">
        <v>3990</v>
      </c>
      <c r="M3989" s="9">
        <v>242.89</v>
      </c>
      <c r="N3989" s="9">
        <v>48.58</v>
      </c>
      <c r="O3989" s="6" t="s">
        <v>1932</v>
      </c>
      <c r="P3989" s="7">
        <v>242.89</v>
      </c>
      <c r="Q3989" s="7">
        <v>4.01</v>
      </c>
      <c r="R3989" s="6" t="s">
        <v>3992</v>
      </c>
      <c r="S3989" s="7">
        <v>242.89</v>
      </c>
      <c r="T3989" s="7">
        <v>18.46</v>
      </c>
      <c r="U3989" s="6" t="s">
        <v>3992</v>
      </c>
      <c r="V3989" s="6" t="s">
        <v>3992</v>
      </c>
      <c r="W3989" s="6" t="s">
        <v>2361</v>
      </c>
      <c r="X3989" s="6" t="s">
        <v>4382</v>
      </c>
      <c r="Y3989" s="6" t="s">
        <v>5009</v>
      </c>
      <c r="Z3989" s="6" t="s">
        <v>5010</v>
      </c>
    </row>
    <row r="3990" spans="1:26" x14ac:dyDescent="0.2">
      <c r="A3990" s="6" t="s">
        <v>3987</v>
      </c>
      <c r="B3990" s="6">
        <v>151093</v>
      </c>
      <c r="C3990" s="1">
        <v>42103</v>
      </c>
      <c r="D3990" s="6" t="s">
        <v>1986</v>
      </c>
      <c r="E3990" s="6" t="s">
        <v>3989</v>
      </c>
      <c r="F3990" s="9">
        <v>6512.71</v>
      </c>
      <c r="G3990" s="9">
        <v>5663.23</v>
      </c>
      <c r="H3990" s="9">
        <v>1019.38</v>
      </c>
      <c r="I3990" s="6" t="s">
        <v>4360</v>
      </c>
      <c r="J3990" s="9">
        <v>0</v>
      </c>
      <c r="K3990" s="9">
        <v>0</v>
      </c>
      <c r="L3990" s="6" t="s">
        <v>3990</v>
      </c>
      <c r="M3990" s="9">
        <v>5663.23</v>
      </c>
      <c r="N3990" s="9">
        <v>849.48</v>
      </c>
      <c r="O3990" s="6" t="s">
        <v>1932</v>
      </c>
      <c r="P3990" s="7">
        <v>5663.23</v>
      </c>
      <c r="Q3990" s="7">
        <v>93.44</v>
      </c>
      <c r="R3990" s="6" t="s">
        <v>3992</v>
      </c>
      <c r="S3990" s="7">
        <v>5663.23</v>
      </c>
      <c r="T3990" s="7">
        <v>430.41</v>
      </c>
      <c r="U3990" s="6" t="s">
        <v>3992</v>
      </c>
      <c r="V3990" s="6" t="s">
        <v>3992</v>
      </c>
      <c r="W3990" s="6" t="s">
        <v>2361</v>
      </c>
      <c r="X3990" s="6" t="s">
        <v>4362</v>
      </c>
      <c r="Y3990" s="6" t="s">
        <v>2676</v>
      </c>
      <c r="Z3990" s="6" t="s">
        <v>2677</v>
      </c>
    </row>
    <row r="3991" spans="1:26" x14ac:dyDescent="0.2">
      <c r="A3991" s="6" t="s">
        <v>3987</v>
      </c>
      <c r="B3991" s="6">
        <v>151093</v>
      </c>
      <c r="C3991" s="1">
        <v>42103</v>
      </c>
      <c r="D3991" s="6" t="s">
        <v>1986</v>
      </c>
      <c r="E3991" s="6" t="s">
        <v>3989</v>
      </c>
      <c r="F3991" s="9">
        <v>1683.19</v>
      </c>
      <c r="G3991" s="9">
        <v>1463.64</v>
      </c>
      <c r="H3991" s="9">
        <v>263.45999999999998</v>
      </c>
      <c r="I3991" s="6" t="s">
        <v>4360</v>
      </c>
      <c r="J3991" s="9">
        <v>0</v>
      </c>
      <c r="K3991" s="9">
        <v>0</v>
      </c>
      <c r="L3991" s="6" t="s">
        <v>3990</v>
      </c>
      <c r="M3991" s="9">
        <v>1463.64</v>
      </c>
      <c r="N3991" s="9">
        <v>219.55</v>
      </c>
      <c r="O3991" s="6" t="s">
        <v>1932</v>
      </c>
      <c r="P3991" s="7">
        <v>1463.64</v>
      </c>
      <c r="Q3991" s="7">
        <v>24.15</v>
      </c>
      <c r="R3991" s="6" t="s">
        <v>3992</v>
      </c>
      <c r="S3991" s="7">
        <v>1463.64</v>
      </c>
      <c r="T3991" s="7">
        <v>111.24</v>
      </c>
      <c r="U3991" s="6" t="s">
        <v>3992</v>
      </c>
      <c r="V3991" s="6" t="s">
        <v>3992</v>
      </c>
      <c r="W3991" s="6" t="s">
        <v>2361</v>
      </c>
      <c r="X3991" s="6" t="s">
        <v>4362</v>
      </c>
      <c r="Y3991" s="6" t="s">
        <v>3919</v>
      </c>
      <c r="Z3991" s="6" t="s">
        <v>3920</v>
      </c>
    </row>
    <row r="3992" spans="1:26" x14ac:dyDescent="0.2">
      <c r="A3992" s="6" t="s">
        <v>3987</v>
      </c>
      <c r="B3992" s="6">
        <v>151094</v>
      </c>
      <c r="C3992" s="1">
        <v>42103</v>
      </c>
      <c r="D3992" s="6" t="s">
        <v>1986</v>
      </c>
      <c r="E3992" s="6" t="s">
        <v>3989</v>
      </c>
      <c r="F3992" s="9">
        <v>2528.17</v>
      </c>
      <c r="G3992" s="9">
        <v>2528.17</v>
      </c>
      <c r="H3992" s="9">
        <v>455.07</v>
      </c>
      <c r="I3992" s="6" t="s">
        <v>4360</v>
      </c>
      <c r="J3992" s="9">
        <v>0</v>
      </c>
      <c r="K3992" s="9">
        <v>0</v>
      </c>
      <c r="L3992" s="6" t="s">
        <v>3990</v>
      </c>
      <c r="M3992" s="9">
        <v>2198.41</v>
      </c>
      <c r="N3992" s="9">
        <v>329.76</v>
      </c>
      <c r="O3992" s="6" t="s">
        <v>1932</v>
      </c>
      <c r="P3992" s="7">
        <v>2198.41</v>
      </c>
      <c r="Q3992" s="7">
        <v>36.270000000000003</v>
      </c>
      <c r="R3992" s="6" t="s">
        <v>3992</v>
      </c>
      <c r="S3992" s="7">
        <v>2198.41</v>
      </c>
      <c r="T3992" s="7">
        <v>167.08</v>
      </c>
      <c r="U3992" s="6" t="s">
        <v>3992</v>
      </c>
      <c r="V3992" s="6" t="s">
        <v>3992</v>
      </c>
      <c r="W3992" s="6" t="s">
        <v>1219</v>
      </c>
      <c r="X3992" s="6" t="s">
        <v>4049</v>
      </c>
      <c r="Y3992" s="6" t="s">
        <v>1220</v>
      </c>
      <c r="Z3992" s="6" t="s">
        <v>1221</v>
      </c>
    </row>
    <row r="3993" spans="1:26" x14ac:dyDescent="0.2">
      <c r="A3993" s="6" t="s">
        <v>3987</v>
      </c>
      <c r="B3993" s="6">
        <v>151095</v>
      </c>
      <c r="C3993" s="1">
        <v>42103</v>
      </c>
      <c r="D3993" s="6" t="s">
        <v>1926</v>
      </c>
      <c r="E3993" s="6" t="s">
        <v>3418</v>
      </c>
      <c r="F3993" s="9">
        <v>456</v>
      </c>
      <c r="G3993" s="9">
        <v>456</v>
      </c>
      <c r="H3993" s="9">
        <v>31.92</v>
      </c>
      <c r="I3993" s="6" t="s">
        <v>4011</v>
      </c>
      <c r="J3993" s="9">
        <v>0</v>
      </c>
      <c r="K3993" s="9">
        <v>0</v>
      </c>
      <c r="L3993" s="6" t="s">
        <v>3990</v>
      </c>
      <c r="M3993" s="9">
        <v>0</v>
      </c>
      <c r="N3993" s="9">
        <v>0</v>
      </c>
      <c r="O3993" s="6" t="s">
        <v>3990</v>
      </c>
      <c r="P3993" s="7">
        <v>456</v>
      </c>
      <c r="Q3993" s="7">
        <v>7.52</v>
      </c>
      <c r="R3993" s="6" t="s">
        <v>3992</v>
      </c>
      <c r="S3993" s="7">
        <v>456</v>
      </c>
      <c r="T3993" s="7">
        <v>34.659999999999997</v>
      </c>
      <c r="U3993" s="6" t="s">
        <v>3992</v>
      </c>
      <c r="V3993" s="6" t="s">
        <v>3992</v>
      </c>
      <c r="W3993" s="6" t="s">
        <v>1896</v>
      </c>
      <c r="X3993" s="6" t="s">
        <v>4070</v>
      </c>
      <c r="Y3993" s="6" t="s">
        <v>1222</v>
      </c>
      <c r="Z3993" s="6" t="s">
        <v>1223</v>
      </c>
    </row>
    <row r="3994" spans="1:26" x14ac:dyDescent="0.2">
      <c r="A3994" s="6" t="s">
        <v>3987</v>
      </c>
      <c r="B3994" s="6">
        <v>151096</v>
      </c>
      <c r="C3994" s="1">
        <v>42103</v>
      </c>
      <c r="D3994" s="6" t="s">
        <v>1926</v>
      </c>
      <c r="E3994" s="6" t="s">
        <v>3418</v>
      </c>
      <c r="F3994" s="9">
        <v>172.51</v>
      </c>
      <c r="G3994" s="9">
        <v>150.01</v>
      </c>
      <c r="H3994" s="9">
        <v>10.5</v>
      </c>
      <c r="I3994" s="6" t="s">
        <v>4011</v>
      </c>
      <c r="J3994" s="9">
        <v>0</v>
      </c>
      <c r="K3994" s="9">
        <v>0</v>
      </c>
      <c r="L3994" s="6" t="s">
        <v>3990</v>
      </c>
      <c r="M3994" s="9">
        <v>150.01</v>
      </c>
      <c r="N3994" s="9">
        <v>22.5</v>
      </c>
      <c r="O3994" s="6" t="s">
        <v>1932</v>
      </c>
      <c r="P3994" s="7">
        <v>150.01</v>
      </c>
      <c r="Q3994" s="7">
        <v>2.48</v>
      </c>
      <c r="R3994" s="6" t="s">
        <v>3992</v>
      </c>
      <c r="S3994" s="7">
        <v>150.01</v>
      </c>
      <c r="T3994" s="7">
        <v>11.4</v>
      </c>
      <c r="U3994" s="6" t="s">
        <v>3992</v>
      </c>
      <c r="V3994" s="6" t="s">
        <v>3992</v>
      </c>
      <c r="W3994" s="6" t="s">
        <v>1896</v>
      </c>
      <c r="X3994" s="6" t="s">
        <v>4070</v>
      </c>
      <c r="Y3994" s="6" t="s">
        <v>1222</v>
      </c>
      <c r="Z3994" s="6" t="s">
        <v>1223</v>
      </c>
    </row>
    <row r="3995" spans="1:26" x14ac:dyDescent="0.2">
      <c r="A3995" s="6" t="s">
        <v>3987</v>
      </c>
      <c r="B3995" s="6">
        <v>151097</v>
      </c>
      <c r="C3995" s="1">
        <v>42103</v>
      </c>
      <c r="D3995" s="6" t="s">
        <v>1926</v>
      </c>
      <c r="E3995" s="6" t="s">
        <v>3418</v>
      </c>
      <c r="F3995" s="9">
        <v>180</v>
      </c>
      <c r="G3995" s="9">
        <v>180</v>
      </c>
      <c r="H3995" s="9">
        <v>12.6</v>
      </c>
      <c r="I3995" s="6" t="s">
        <v>4011</v>
      </c>
      <c r="J3995" s="9">
        <v>0</v>
      </c>
      <c r="K3995" s="9">
        <v>0</v>
      </c>
      <c r="L3995" s="6" t="s">
        <v>3990</v>
      </c>
      <c r="M3995" s="9">
        <v>0</v>
      </c>
      <c r="N3995" s="9">
        <v>0</v>
      </c>
      <c r="O3995" s="6" t="s">
        <v>3990</v>
      </c>
      <c r="P3995" s="7">
        <v>180</v>
      </c>
      <c r="Q3995" s="7">
        <v>2.97</v>
      </c>
      <c r="R3995" s="6" t="s">
        <v>3992</v>
      </c>
      <c r="S3995" s="7">
        <v>180</v>
      </c>
      <c r="T3995" s="7">
        <v>13.68</v>
      </c>
      <c r="U3995" s="6" t="s">
        <v>3992</v>
      </c>
      <c r="V3995" s="6" t="s">
        <v>3992</v>
      </c>
      <c r="W3995" s="6" t="s">
        <v>1896</v>
      </c>
      <c r="X3995" s="6" t="s">
        <v>4070</v>
      </c>
      <c r="Y3995" s="6" t="s">
        <v>1222</v>
      </c>
      <c r="Z3995" s="6" t="s">
        <v>1223</v>
      </c>
    </row>
    <row r="3996" spans="1:26" x14ac:dyDescent="0.2">
      <c r="A3996" s="6" t="s">
        <v>3987</v>
      </c>
      <c r="B3996" s="6">
        <v>151098</v>
      </c>
      <c r="C3996" s="1">
        <v>42103</v>
      </c>
      <c r="D3996" s="6" t="s">
        <v>1926</v>
      </c>
      <c r="E3996" s="6" t="s">
        <v>3418</v>
      </c>
      <c r="F3996" s="9">
        <v>250.47</v>
      </c>
      <c r="G3996" s="9">
        <v>217.8</v>
      </c>
      <c r="H3996" s="9">
        <v>15.25</v>
      </c>
      <c r="I3996" s="6" t="s">
        <v>4011</v>
      </c>
      <c r="J3996" s="9">
        <v>0</v>
      </c>
      <c r="K3996" s="9">
        <v>0</v>
      </c>
      <c r="L3996" s="6" t="s">
        <v>3990</v>
      </c>
      <c r="M3996" s="9">
        <v>217.8</v>
      </c>
      <c r="N3996" s="9">
        <v>32.67</v>
      </c>
      <c r="O3996" s="6" t="s">
        <v>1932</v>
      </c>
      <c r="P3996" s="7">
        <v>217.8</v>
      </c>
      <c r="Q3996" s="7">
        <v>3.59</v>
      </c>
      <c r="R3996" s="6" t="s">
        <v>3992</v>
      </c>
      <c r="S3996" s="7">
        <v>217.8</v>
      </c>
      <c r="T3996" s="7">
        <v>16.55</v>
      </c>
      <c r="U3996" s="6" t="s">
        <v>3992</v>
      </c>
      <c r="V3996" s="6" t="s">
        <v>3992</v>
      </c>
      <c r="W3996" s="6" t="s">
        <v>1896</v>
      </c>
      <c r="X3996" s="6" t="s">
        <v>4070</v>
      </c>
      <c r="Y3996" s="6" t="s">
        <v>1222</v>
      </c>
      <c r="Z3996" s="6" t="s">
        <v>1223</v>
      </c>
    </row>
    <row r="3997" spans="1:26" x14ac:dyDescent="0.2">
      <c r="A3997" s="6" t="s">
        <v>3987</v>
      </c>
      <c r="B3997" s="6">
        <v>151098</v>
      </c>
      <c r="C3997" s="1">
        <v>42103</v>
      </c>
      <c r="D3997" s="6" t="s">
        <v>1926</v>
      </c>
      <c r="E3997" s="6" t="s">
        <v>3418</v>
      </c>
      <c r="F3997" s="9">
        <v>207</v>
      </c>
      <c r="G3997" s="9">
        <v>180</v>
      </c>
      <c r="H3997" s="9">
        <v>12.6</v>
      </c>
      <c r="I3997" s="6" t="s">
        <v>4011</v>
      </c>
      <c r="J3997" s="9">
        <v>0</v>
      </c>
      <c r="K3997" s="9">
        <v>0</v>
      </c>
      <c r="L3997" s="6" t="s">
        <v>3990</v>
      </c>
      <c r="M3997" s="9">
        <v>180</v>
      </c>
      <c r="N3997" s="9">
        <v>27</v>
      </c>
      <c r="O3997" s="6" t="s">
        <v>1932</v>
      </c>
      <c r="P3997" s="7">
        <v>180</v>
      </c>
      <c r="Q3997" s="7">
        <v>2.97</v>
      </c>
      <c r="R3997" s="6" t="s">
        <v>3992</v>
      </c>
      <c r="S3997" s="7">
        <v>180</v>
      </c>
      <c r="T3997" s="7">
        <v>13.68</v>
      </c>
      <c r="U3997" s="6" t="s">
        <v>3992</v>
      </c>
      <c r="V3997" s="6" t="s">
        <v>3992</v>
      </c>
      <c r="W3997" s="6" t="s">
        <v>1896</v>
      </c>
      <c r="X3997" s="6" t="s">
        <v>4070</v>
      </c>
      <c r="Y3997" s="6" t="s">
        <v>1222</v>
      </c>
      <c r="Z3997" s="6" t="s">
        <v>1223</v>
      </c>
    </row>
    <row r="3998" spans="1:26" x14ac:dyDescent="0.2">
      <c r="A3998" s="6" t="s">
        <v>3987</v>
      </c>
      <c r="B3998" s="6">
        <v>151099</v>
      </c>
      <c r="C3998" s="1">
        <v>42103</v>
      </c>
      <c r="D3998" s="6" t="s">
        <v>1931</v>
      </c>
      <c r="E3998" s="6" t="s">
        <v>3989</v>
      </c>
      <c r="F3998" s="9">
        <v>44.92</v>
      </c>
      <c r="G3998" s="9">
        <v>44.92</v>
      </c>
      <c r="H3998" s="9">
        <v>8.09</v>
      </c>
      <c r="I3998" s="6" t="s">
        <v>4011</v>
      </c>
      <c r="J3998" s="9">
        <v>0</v>
      </c>
      <c r="K3998" s="9">
        <v>0</v>
      </c>
      <c r="L3998" s="6" t="s">
        <v>3990</v>
      </c>
      <c r="M3998" s="9">
        <v>44.92</v>
      </c>
      <c r="N3998" s="9">
        <v>0</v>
      </c>
      <c r="O3998" s="6" t="s">
        <v>1932</v>
      </c>
      <c r="P3998" s="7">
        <v>44.92</v>
      </c>
      <c r="Q3998" s="7">
        <v>0.74</v>
      </c>
      <c r="R3998" s="6" t="s">
        <v>3992</v>
      </c>
      <c r="S3998" s="7">
        <v>44.92</v>
      </c>
      <c r="T3998" s="7">
        <v>3.41</v>
      </c>
      <c r="U3998" s="6" t="s">
        <v>3992</v>
      </c>
      <c r="V3998" s="6" t="s">
        <v>3992</v>
      </c>
      <c r="W3998" s="6" t="s">
        <v>1224</v>
      </c>
      <c r="X3998" s="6" t="s">
        <v>2690</v>
      </c>
      <c r="Y3998" s="6" t="s">
        <v>2691</v>
      </c>
      <c r="Z3998" s="6" t="s">
        <v>2692</v>
      </c>
    </row>
    <row r="3999" spans="1:26" x14ac:dyDescent="0.2">
      <c r="A3999" s="6" t="s">
        <v>3987</v>
      </c>
      <c r="B3999" s="6">
        <v>151099</v>
      </c>
      <c r="C3999" s="1">
        <v>42103</v>
      </c>
      <c r="D3999" s="6" t="s">
        <v>1931</v>
      </c>
      <c r="E3999" s="6" t="s">
        <v>3989</v>
      </c>
      <c r="F3999" s="9">
        <v>5436.7</v>
      </c>
      <c r="G3999" s="9">
        <v>5436.7</v>
      </c>
      <c r="H3999" s="9">
        <v>978.61</v>
      </c>
      <c r="I3999" s="6" t="s">
        <v>4106</v>
      </c>
      <c r="J3999" s="9">
        <v>0</v>
      </c>
      <c r="K3999" s="9">
        <v>0</v>
      </c>
      <c r="L3999" s="6" t="s">
        <v>3990</v>
      </c>
      <c r="M3999" s="9">
        <v>0</v>
      </c>
      <c r="N3999" s="9">
        <v>0</v>
      </c>
      <c r="O3999" s="6" t="s">
        <v>3990</v>
      </c>
      <c r="P3999" s="7">
        <v>5436.7</v>
      </c>
      <c r="Q3999" s="7">
        <v>89.71</v>
      </c>
      <c r="R3999" s="6" t="s">
        <v>3992</v>
      </c>
      <c r="S3999" s="7">
        <v>5436.7</v>
      </c>
      <c r="T3999" s="7">
        <v>413.19</v>
      </c>
      <c r="U3999" s="6" t="s">
        <v>3992</v>
      </c>
      <c r="V3999" s="6" t="s">
        <v>3992</v>
      </c>
      <c r="W3999" s="6" t="s">
        <v>1224</v>
      </c>
      <c r="X3999" s="6" t="s">
        <v>4666</v>
      </c>
      <c r="Y3999" s="6" t="s">
        <v>1225</v>
      </c>
      <c r="Z3999" s="6" t="s">
        <v>1226</v>
      </c>
    </row>
    <row r="4000" spans="1:26" hidden="1" x14ac:dyDescent="0.2">
      <c r="A4000" s="6" t="s">
        <v>3987</v>
      </c>
      <c r="B4000" s="6">
        <v>151100</v>
      </c>
      <c r="C4000" s="1">
        <v>42103</v>
      </c>
      <c r="D4000" s="6" t="s">
        <v>1227</v>
      </c>
      <c r="E4000" s="6" t="s">
        <v>4359</v>
      </c>
      <c r="F4000" s="9">
        <v>156</v>
      </c>
      <c r="G4000" s="9">
        <v>0</v>
      </c>
      <c r="H4000" s="9">
        <v>0</v>
      </c>
      <c r="I4000" s="6" t="s">
        <v>3990</v>
      </c>
      <c r="J4000" s="9">
        <v>0</v>
      </c>
      <c r="K4000" s="9">
        <v>0</v>
      </c>
      <c r="L4000" s="6" t="s">
        <v>3990</v>
      </c>
      <c r="M4000" s="9">
        <v>0</v>
      </c>
      <c r="N4000" s="9">
        <v>0</v>
      </c>
      <c r="O4000" s="6" t="s">
        <v>3990</v>
      </c>
      <c r="P4000" s="7">
        <v>0</v>
      </c>
      <c r="Q4000" s="7">
        <v>0</v>
      </c>
      <c r="R4000" s="6" t="s">
        <v>3990</v>
      </c>
      <c r="S4000" s="7">
        <v>0</v>
      </c>
      <c r="T4000" s="7">
        <v>0</v>
      </c>
      <c r="U4000" s="6" t="s">
        <v>3990</v>
      </c>
      <c r="V4000" s="6" t="s">
        <v>3992</v>
      </c>
      <c r="W4000" s="6" t="s">
        <v>1228</v>
      </c>
      <c r="X4000" s="6" t="s">
        <v>4296</v>
      </c>
      <c r="Y4000" s="6" t="s">
        <v>1229</v>
      </c>
      <c r="Z4000" s="6" t="s">
        <v>1230</v>
      </c>
    </row>
    <row r="4001" spans="1:26" x14ac:dyDescent="0.2">
      <c r="A4001" s="6" t="s">
        <v>3987</v>
      </c>
      <c r="B4001" s="6">
        <v>151101</v>
      </c>
      <c r="C4001" s="1">
        <v>42103</v>
      </c>
      <c r="D4001" s="6" t="s">
        <v>1931</v>
      </c>
      <c r="E4001" s="6" t="s">
        <v>3989</v>
      </c>
      <c r="F4001" s="9">
        <v>1755.44</v>
      </c>
      <c r="G4001" s="9">
        <v>0</v>
      </c>
      <c r="H4001" s="9">
        <v>0</v>
      </c>
      <c r="I4001" s="6" t="s">
        <v>3990</v>
      </c>
      <c r="J4001" s="9">
        <v>0</v>
      </c>
      <c r="K4001" s="9">
        <v>0</v>
      </c>
      <c r="L4001" s="6" t="s">
        <v>3990</v>
      </c>
      <c r="M4001" s="9">
        <v>0</v>
      </c>
      <c r="N4001" s="9">
        <v>0</v>
      </c>
      <c r="O4001" s="6" t="s">
        <v>3990</v>
      </c>
      <c r="P4001" s="7">
        <v>1755.44</v>
      </c>
      <c r="Q4001" s="7">
        <v>28.96</v>
      </c>
      <c r="R4001" s="6" t="s">
        <v>3992</v>
      </c>
      <c r="S4001" s="7">
        <v>1755.44</v>
      </c>
      <c r="T4001" s="7">
        <v>133.41</v>
      </c>
      <c r="U4001" s="6" t="s">
        <v>3992</v>
      </c>
      <c r="V4001" s="6" t="s">
        <v>3992</v>
      </c>
      <c r="W4001" s="6" t="s">
        <v>1972</v>
      </c>
      <c r="X4001" s="6" t="s">
        <v>4362</v>
      </c>
      <c r="Y4001" s="6" t="s">
        <v>1231</v>
      </c>
      <c r="Z4001" s="6" t="s">
        <v>1232</v>
      </c>
    </row>
    <row r="4002" spans="1:26" x14ac:dyDescent="0.2">
      <c r="A4002" s="6" t="s">
        <v>3987</v>
      </c>
      <c r="B4002" s="6">
        <v>151101</v>
      </c>
      <c r="C4002" s="1">
        <v>42103</v>
      </c>
      <c r="D4002" s="6" t="s">
        <v>1931</v>
      </c>
      <c r="E4002" s="6" t="s">
        <v>3989</v>
      </c>
      <c r="F4002" s="9">
        <v>1755.44</v>
      </c>
      <c r="G4002" s="9">
        <v>0</v>
      </c>
      <c r="H4002" s="9">
        <v>0</v>
      </c>
      <c r="I4002" s="6" t="s">
        <v>3990</v>
      </c>
      <c r="J4002" s="9">
        <v>0</v>
      </c>
      <c r="K4002" s="9">
        <v>0</v>
      </c>
      <c r="L4002" s="6" t="s">
        <v>3990</v>
      </c>
      <c r="M4002" s="9">
        <v>0</v>
      </c>
      <c r="N4002" s="9">
        <v>0</v>
      </c>
      <c r="O4002" s="6" t="s">
        <v>3990</v>
      </c>
      <c r="P4002" s="7">
        <v>1755.44</v>
      </c>
      <c r="Q4002" s="7">
        <v>28.96</v>
      </c>
      <c r="R4002" s="6" t="s">
        <v>3992</v>
      </c>
      <c r="S4002" s="7">
        <v>1755.44</v>
      </c>
      <c r="T4002" s="7">
        <v>133.41</v>
      </c>
      <c r="U4002" s="6" t="s">
        <v>3992</v>
      </c>
      <c r="V4002" s="6" t="s">
        <v>3992</v>
      </c>
      <c r="W4002" s="6" t="s">
        <v>1972</v>
      </c>
      <c r="X4002" s="6" t="s">
        <v>4362</v>
      </c>
      <c r="Y4002" s="6" t="s">
        <v>1233</v>
      </c>
      <c r="Z4002" s="6" t="s">
        <v>1232</v>
      </c>
    </row>
    <row r="4003" spans="1:26" x14ac:dyDescent="0.2">
      <c r="A4003" s="6" t="s">
        <v>3987</v>
      </c>
      <c r="B4003" s="6">
        <v>151102</v>
      </c>
      <c r="C4003" s="1">
        <v>42103</v>
      </c>
      <c r="D4003" s="6" t="s">
        <v>1931</v>
      </c>
      <c r="E4003" s="6" t="s">
        <v>3989</v>
      </c>
      <c r="F4003" s="9">
        <v>2.19</v>
      </c>
      <c r="G4003" s="9">
        <v>2.19</v>
      </c>
      <c r="H4003" s="9">
        <v>0.39</v>
      </c>
      <c r="I4003" s="6" t="s">
        <v>4011</v>
      </c>
      <c r="J4003" s="9">
        <v>0</v>
      </c>
      <c r="K4003" s="9">
        <v>0</v>
      </c>
      <c r="L4003" s="6" t="s">
        <v>3990</v>
      </c>
      <c r="M4003" s="9">
        <v>0</v>
      </c>
      <c r="N4003" s="9">
        <v>0</v>
      </c>
      <c r="O4003" s="6" t="s">
        <v>3990</v>
      </c>
      <c r="P4003" s="7">
        <v>2.19</v>
      </c>
      <c r="Q4003" s="7">
        <v>0.04</v>
      </c>
      <c r="R4003" s="6" t="s">
        <v>3992</v>
      </c>
      <c r="S4003" s="7">
        <v>2.19</v>
      </c>
      <c r="T4003" s="7">
        <v>0.17</v>
      </c>
      <c r="U4003" s="6" t="s">
        <v>3992</v>
      </c>
      <c r="V4003" s="6" t="s">
        <v>3992</v>
      </c>
      <c r="W4003" s="6" t="s">
        <v>3000</v>
      </c>
      <c r="X4003" s="6" t="s">
        <v>4362</v>
      </c>
      <c r="Y4003" s="6" t="s">
        <v>2114</v>
      </c>
      <c r="Z4003" s="6" t="s">
        <v>2115</v>
      </c>
    </row>
    <row r="4004" spans="1:26" x14ac:dyDescent="0.2">
      <c r="A4004" s="6" t="s">
        <v>3987</v>
      </c>
      <c r="B4004" s="6">
        <v>151103</v>
      </c>
      <c r="C4004" s="1">
        <v>42103</v>
      </c>
      <c r="D4004" s="6" t="s">
        <v>2074</v>
      </c>
      <c r="E4004" s="6" t="s">
        <v>4540</v>
      </c>
      <c r="F4004" s="9">
        <v>170.6</v>
      </c>
      <c r="G4004" s="9">
        <v>0</v>
      </c>
      <c r="H4004" s="9">
        <v>0</v>
      </c>
      <c r="I4004" s="6" t="s">
        <v>3990</v>
      </c>
      <c r="J4004" s="9">
        <v>0</v>
      </c>
      <c r="K4004" s="9">
        <v>0</v>
      </c>
      <c r="L4004" s="6" t="s">
        <v>3990</v>
      </c>
      <c r="M4004" s="9">
        <v>0</v>
      </c>
      <c r="N4004" s="9">
        <v>0</v>
      </c>
      <c r="O4004" s="6" t="s">
        <v>3990</v>
      </c>
      <c r="P4004" s="7">
        <v>170.6</v>
      </c>
      <c r="Q4004" s="7">
        <v>0</v>
      </c>
      <c r="R4004" s="6" t="s">
        <v>2075</v>
      </c>
      <c r="S4004" s="7">
        <v>170.6</v>
      </c>
      <c r="T4004" s="7">
        <v>0</v>
      </c>
      <c r="U4004" s="6" t="s">
        <v>2075</v>
      </c>
      <c r="V4004" s="6" t="s">
        <v>3992</v>
      </c>
      <c r="W4004" s="6" t="s">
        <v>3114</v>
      </c>
      <c r="X4004" s="6" t="s">
        <v>4070</v>
      </c>
      <c r="Y4004" s="6" t="s">
        <v>2333</v>
      </c>
      <c r="Z4004" s="6" t="s">
        <v>2334</v>
      </c>
    </row>
    <row r="4005" spans="1:26" x14ac:dyDescent="0.2">
      <c r="A4005" s="6" t="s">
        <v>3987</v>
      </c>
      <c r="B4005" s="6">
        <v>151104</v>
      </c>
      <c r="C4005" s="1">
        <v>42103</v>
      </c>
      <c r="D4005" s="6" t="s">
        <v>2074</v>
      </c>
      <c r="E4005" s="6" t="s">
        <v>4540</v>
      </c>
      <c r="F4005" s="9">
        <v>38.82</v>
      </c>
      <c r="G4005" s="9">
        <v>0</v>
      </c>
      <c r="H4005" s="9">
        <v>0</v>
      </c>
      <c r="I4005" s="6" t="s">
        <v>3990</v>
      </c>
      <c r="J4005" s="9">
        <v>0</v>
      </c>
      <c r="K4005" s="9">
        <v>0</v>
      </c>
      <c r="L4005" s="6" t="s">
        <v>3990</v>
      </c>
      <c r="M4005" s="9">
        <v>0</v>
      </c>
      <c r="N4005" s="9">
        <v>0</v>
      </c>
      <c r="O4005" s="6" t="s">
        <v>3990</v>
      </c>
      <c r="P4005" s="7">
        <v>38.82</v>
      </c>
      <c r="Q4005" s="7">
        <v>0</v>
      </c>
      <c r="R4005" s="6" t="s">
        <v>2075</v>
      </c>
      <c r="S4005" s="7">
        <v>38.82</v>
      </c>
      <c r="T4005" s="7">
        <v>0</v>
      </c>
      <c r="U4005" s="6" t="s">
        <v>2075</v>
      </c>
      <c r="V4005" s="6" t="s">
        <v>3992</v>
      </c>
      <c r="W4005" s="6" t="s">
        <v>3114</v>
      </c>
      <c r="X4005" s="6" t="s">
        <v>4070</v>
      </c>
      <c r="Y4005" s="6" t="s">
        <v>1234</v>
      </c>
      <c r="Z4005" s="6" t="s">
        <v>2339</v>
      </c>
    </row>
    <row r="4006" spans="1:26" x14ac:dyDescent="0.2">
      <c r="A4006" s="6" t="s">
        <v>3987</v>
      </c>
      <c r="B4006" s="6">
        <v>151105</v>
      </c>
      <c r="C4006" s="1">
        <v>42103</v>
      </c>
      <c r="D4006" s="6" t="s">
        <v>2074</v>
      </c>
      <c r="E4006" s="6" t="s">
        <v>4540</v>
      </c>
      <c r="F4006" s="9">
        <v>278.32</v>
      </c>
      <c r="G4006" s="9">
        <v>0</v>
      </c>
      <c r="H4006" s="9">
        <v>0</v>
      </c>
      <c r="I4006" s="6" t="s">
        <v>3990</v>
      </c>
      <c r="J4006" s="9">
        <v>0</v>
      </c>
      <c r="K4006" s="9">
        <v>0</v>
      </c>
      <c r="L4006" s="6" t="s">
        <v>3990</v>
      </c>
      <c r="M4006" s="9">
        <v>0</v>
      </c>
      <c r="N4006" s="9">
        <v>0</v>
      </c>
      <c r="O4006" s="6" t="s">
        <v>3990</v>
      </c>
      <c r="P4006" s="7">
        <v>278.32</v>
      </c>
      <c r="Q4006" s="7">
        <v>0</v>
      </c>
      <c r="R4006" s="6" t="s">
        <v>2075</v>
      </c>
      <c r="S4006" s="7">
        <v>278.32</v>
      </c>
      <c r="T4006" s="7">
        <v>0</v>
      </c>
      <c r="U4006" s="6" t="s">
        <v>2075</v>
      </c>
      <c r="V4006" s="6" t="s">
        <v>3992</v>
      </c>
      <c r="W4006" s="6" t="s">
        <v>3114</v>
      </c>
      <c r="X4006" s="6" t="s">
        <v>4070</v>
      </c>
      <c r="Y4006" s="6" t="s">
        <v>2295</v>
      </c>
      <c r="Z4006" s="6" t="s">
        <v>2296</v>
      </c>
    </row>
    <row r="4007" spans="1:26" x14ac:dyDescent="0.2">
      <c r="A4007" s="6" t="s">
        <v>3987</v>
      </c>
      <c r="B4007" s="6">
        <v>151106</v>
      </c>
      <c r="C4007" s="1">
        <v>42103</v>
      </c>
      <c r="D4007" s="6" t="s">
        <v>2074</v>
      </c>
      <c r="E4007" s="6" t="s">
        <v>4540</v>
      </c>
      <c r="F4007" s="9">
        <v>130.32</v>
      </c>
      <c r="G4007" s="9">
        <v>0</v>
      </c>
      <c r="H4007" s="9">
        <v>0</v>
      </c>
      <c r="I4007" s="6" t="s">
        <v>3990</v>
      </c>
      <c r="J4007" s="9">
        <v>0</v>
      </c>
      <c r="K4007" s="9">
        <v>0</v>
      </c>
      <c r="L4007" s="6" t="s">
        <v>3990</v>
      </c>
      <c r="M4007" s="9">
        <v>0</v>
      </c>
      <c r="N4007" s="9">
        <v>0</v>
      </c>
      <c r="O4007" s="6" t="s">
        <v>3990</v>
      </c>
      <c r="P4007" s="7">
        <v>130.32</v>
      </c>
      <c r="Q4007" s="7">
        <v>0</v>
      </c>
      <c r="R4007" s="6" t="s">
        <v>2075</v>
      </c>
      <c r="S4007" s="7">
        <v>130.32</v>
      </c>
      <c r="T4007" s="7">
        <v>0</v>
      </c>
      <c r="U4007" s="6" t="s">
        <v>2075</v>
      </c>
      <c r="V4007" s="6" t="s">
        <v>3992</v>
      </c>
      <c r="W4007" s="6" t="s">
        <v>3114</v>
      </c>
      <c r="X4007" s="6" t="s">
        <v>4362</v>
      </c>
      <c r="Y4007" s="6" t="s">
        <v>1235</v>
      </c>
      <c r="Z4007" s="6" t="s">
        <v>2400</v>
      </c>
    </row>
    <row r="4008" spans="1:26" x14ac:dyDescent="0.2">
      <c r="A4008" s="6" t="s">
        <v>3987</v>
      </c>
      <c r="B4008" s="6">
        <v>151107</v>
      </c>
      <c r="C4008" s="1">
        <v>42103</v>
      </c>
      <c r="D4008" s="6" t="s">
        <v>2074</v>
      </c>
      <c r="E4008" s="6" t="s">
        <v>4540</v>
      </c>
      <c r="F4008" s="9">
        <v>456.06</v>
      </c>
      <c r="G4008" s="9">
        <v>0</v>
      </c>
      <c r="H4008" s="9">
        <v>0</v>
      </c>
      <c r="I4008" s="6" t="s">
        <v>3990</v>
      </c>
      <c r="J4008" s="9">
        <v>0</v>
      </c>
      <c r="K4008" s="9">
        <v>0</v>
      </c>
      <c r="L4008" s="6" t="s">
        <v>3990</v>
      </c>
      <c r="M4008" s="9">
        <v>0</v>
      </c>
      <c r="N4008" s="9">
        <v>0</v>
      </c>
      <c r="O4008" s="6" t="s">
        <v>3990</v>
      </c>
      <c r="P4008" s="7">
        <v>456.06</v>
      </c>
      <c r="Q4008" s="7">
        <v>0</v>
      </c>
      <c r="R4008" s="6" t="s">
        <v>2075</v>
      </c>
      <c r="S4008" s="7">
        <v>456.06</v>
      </c>
      <c r="T4008" s="7">
        <v>0</v>
      </c>
      <c r="U4008" s="6" t="s">
        <v>2075</v>
      </c>
      <c r="V4008" s="6" t="s">
        <v>3992</v>
      </c>
      <c r="W4008" s="6" t="s">
        <v>3114</v>
      </c>
      <c r="X4008" s="6" t="s">
        <v>4070</v>
      </c>
      <c r="Y4008" s="6" t="s">
        <v>2329</v>
      </c>
      <c r="Z4008" s="6" t="s">
        <v>2330</v>
      </c>
    </row>
    <row r="4009" spans="1:26" x14ac:dyDescent="0.2">
      <c r="A4009" s="6" t="s">
        <v>3987</v>
      </c>
      <c r="B4009" s="6">
        <v>151108</v>
      </c>
      <c r="C4009" s="1">
        <v>42103</v>
      </c>
      <c r="D4009" s="6" t="s">
        <v>2074</v>
      </c>
      <c r="E4009" s="6" t="s">
        <v>4540</v>
      </c>
      <c r="F4009" s="9">
        <v>20.399999999999999</v>
      </c>
      <c r="G4009" s="9">
        <v>0</v>
      </c>
      <c r="H4009" s="9">
        <v>0</v>
      </c>
      <c r="I4009" s="6" t="s">
        <v>3990</v>
      </c>
      <c r="J4009" s="9">
        <v>0</v>
      </c>
      <c r="K4009" s="9">
        <v>0</v>
      </c>
      <c r="L4009" s="6" t="s">
        <v>3990</v>
      </c>
      <c r="M4009" s="9">
        <v>0</v>
      </c>
      <c r="N4009" s="9">
        <v>0</v>
      </c>
      <c r="O4009" s="6" t="s">
        <v>3990</v>
      </c>
      <c r="P4009" s="7">
        <v>20.399999999999999</v>
      </c>
      <c r="Q4009" s="7">
        <v>0</v>
      </c>
      <c r="R4009" s="6" t="s">
        <v>2075</v>
      </c>
      <c r="S4009" s="7">
        <v>20.399999999999999</v>
      </c>
      <c r="T4009" s="7">
        <v>0</v>
      </c>
      <c r="U4009" s="6" t="s">
        <v>2075</v>
      </c>
      <c r="V4009" s="6" t="s">
        <v>3992</v>
      </c>
      <c r="W4009" s="6" t="s">
        <v>2324</v>
      </c>
      <c r="X4009" s="6" t="s">
        <v>4070</v>
      </c>
      <c r="Y4009" s="6" t="s">
        <v>2325</v>
      </c>
      <c r="Z4009" s="6" t="s">
        <v>2326</v>
      </c>
    </row>
    <row r="4010" spans="1:26" x14ac:dyDescent="0.2">
      <c r="A4010" s="6" t="s">
        <v>3987</v>
      </c>
      <c r="B4010" s="6">
        <v>151109</v>
      </c>
      <c r="C4010" s="1">
        <v>42103</v>
      </c>
      <c r="D4010" s="6" t="s">
        <v>2074</v>
      </c>
      <c r="E4010" s="6" t="s">
        <v>4540</v>
      </c>
      <c r="F4010" s="9">
        <v>46.6</v>
      </c>
      <c r="G4010" s="9">
        <v>0</v>
      </c>
      <c r="H4010" s="9">
        <v>0</v>
      </c>
      <c r="I4010" s="6" t="s">
        <v>3990</v>
      </c>
      <c r="J4010" s="9">
        <v>0</v>
      </c>
      <c r="K4010" s="9">
        <v>0</v>
      </c>
      <c r="L4010" s="6" t="s">
        <v>3990</v>
      </c>
      <c r="M4010" s="9">
        <v>0</v>
      </c>
      <c r="N4010" s="9">
        <v>0</v>
      </c>
      <c r="O4010" s="6" t="s">
        <v>3990</v>
      </c>
      <c r="P4010" s="7">
        <v>46.6</v>
      </c>
      <c r="Q4010" s="7">
        <v>0</v>
      </c>
      <c r="R4010" s="6" t="s">
        <v>2075</v>
      </c>
      <c r="S4010" s="7">
        <v>46.6</v>
      </c>
      <c r="T4010" s="7">
        <v>0</v>
      </c>
      <c r="U4010" s="6" t="s">
        <v>2075</v>
      </c>
      <c r="V4010" s="6" t="s">
        <v>3992</v>
      </c>
      <c r="W4010" s="6" t="s">
        <v>3114</v>
      </c>
      <c r="X4010" s="6" t="s">
        <v>4070</v>
      </c>
      <c r="Y4010" s="6" t="s">
        <v>1236</v>
      </c>
      <c r="Z4010" s="6" t="s">
        <v>1237</v>
      </c>
    </row>
    <row r="4011" spans="1:26" x14ac:dyDescent="0.2">
      <c r="A4011" s="6" t="s">
        <v>3987</v>
      </c>
      <c r="B4011" s="6">
        <v>151110</v>
      </c>
      <c r="C4011" s="1">
        <v>42103</v>
      </c>
      <c r="D4011" s="6" t="s">
        <v>2074</v>
      </c>
      <c r="E4011" s="6" t="s">
        <v>4540</v>
      </c>
      <c r="F4011" s="9">
        <v>189.5</v>
      </c>
      <c r="G4011" s="9">
        <v>0</v>
      </c>
      <c r="H4011" s="9">
        <v>0</v>
      </c>
      <c r="I4011" s="6" t="s">
        <v>3990</v>
      </c>
      <c r="J4011" s="9">
        <v>0</v>
      </c>
      <c r="K4011" s="9">
        <v>0</v>
      </c>
      <c r="L4011" s="6" t="s">
        <v>3990</v>
      </c>
      <c r="M4011" s="9">
        <v>0</v>
      </c>
      <c r="N4011" s="9">
        <v>0</v>
      </c>
      <c r="O4011" s="6" t="s">
        <v>3990</v>
      </c>
      <c r="P4011" s="7">
        <v>189.5</v>
      </c>
      <c r="Q4011" s="7">
        <v>0</v>
      </c>
      <c r="R4011" s="6" t="s">
        <v>2075</v>
      </c>
      <c r="S4011" s="7">
        <v>189.5</v>
      </c>
      <c r="T4011" s="7">
        <v>0</v>
      </c>
      <c r="U4011" s="6" t="s">
        <v>2075</v>
      </c>
      <c r="V4011" s="6" t="s">
        <v>3992</v>
      </c>
      <c r="W4011" s="6" t="s">
        <v>3114</v>
      </c>
      <c r="X4011" s="6" t="s">
        <v>4070</v>
      </c>
      <c r="Y4011" s="6" t="s">
        <v>2297</v>
      </c>
      <c r="Z4011" s="6" t="s">
        <v>2298</v>
      </c>
    </row>
    <row r="4012" spans="1:26" x14ac:dyDescent="0.2">
      <c r="A4012" s="6" t="s">
        <v>3987</v>
      </c>
      <c r="B4012" s="6">
        <v>151111</v>
      </c>
      <c r="C4012" s="1">
        <v>42103</v>
      </c>
      <c r="D4012" s="6" t="s">
        <v>2074</v>
      </c>
      <c r="E4012" s="6" t="s">
        <v>4540</v>
      </c>
      <c r="F4012" s="9">
        <v>176.59</v>
      </c>
      <c r="G4012" s="9">
        <v>0</v>
      </c>
      <c r="H4012" s="9">
        <v>0</v>
      </c>
      <c r="I4012" s="6" t="s">
        <v>3990</v>
      </c>
      <c r="J4012" s="9">
        <v>0</v>
      </c>
      <c r="K4012" s="9">
        <v>0</v>
      </c>
      <c r="L4012" s="6" t="s">
        <v>3990</v>
      </c>
      <c r="M4012" s="9">
        <v>0</v>
      </c>
      <c r="N4012" s="9">
        <v>0</v>
      </c>
      <c r="O4012" s="6" t="s">
        <v>3990</v>
      </c>
      <c r="P4012" s="7">
        <v>176.59</v>
      </c>
      <c r="Q4012" s="7">
        <v>0</v>
      </c>
      <c r="R4012" s="6" t="s">
        <v>2075</v>
      </c>
      <c r="S4012" s="7">
        <v>176.59</v>
      </c>
      <c r="T4012" s="7">
        <v>0</v>
      </c>
      <c r="U4012" s="6" t="s">
        <v>2075</v>
      </c>
      <c r="V4012" s="6" t="s">
        <v>3992</v>
      </c>
      <c r="W4012" s="6" t="s">
        <v>3114</v>
      </c>
      <c r="X4012" s="6" t="s">
        <v>4070</v>
      </c>
      <c r="Y4012" s="6" t="s">
        <v>1238</v>
      </c>
      <c r="Z4012" s="6" t="s">
        <v>2657</v>
      </c>
    </row>
    <row r="4013" spans="1:26" x14ac:dyDescent="0.2">
      <c r="A4013" s="6" t="s">
        <v>3987</v>
      </c>
      <c r="B4013" s="6">
        <v>151112</v>
      </c>
      <c r="C4013" s="1">
        <v>42103</v>
      </c>
      <c r="D4013" s="6" t="s">
        <v>2074</v>
      </c>
      <c r="E4013" s="6" t="s">
        <v>4540</v>
      </c>
      <c r="F4013" s="9">
        <v>563.58000000000004</v>
      </c>
      <c r="G4013" s="9">
        <v>0</v>
      </c>
      <c r="H4013" s="9">
        <v>0</v>
      </c>
      <c r="I4013" s="6" t="s">
        <v>3990</v>
      </c>
      <c r="J4013" s="9">
        <v>0</v>
      </c>
      <c r="K4013" s="9">
        <v>0</v>
      </c>
      <c r="L4013" s="6" t="s">
        <v>3990</v>
      </c>
      <c r="M4013" s="9">
        <v>0</v>
      </c>
      <c r="N4013" s="9">
        <v>0</v>
      </c>
      <c r="O4013" s="6" t="s">
        <v>3990</v>
      </c>
      <c r="P4013" s="7">
        <v>563.58000000000004</v>
      </c>
      <c r="Q4013" s="7">
        <v>0</v>
      </c>
      <c r="R4013" s="6" t="s">
        <v>2075</v>
      </c>
      <c r="S4013" s="7">
        <v>563.58000000000004</v>
      </c>
      <c r="T4013" s="7">
        <v>0</v>
      </c>
      <c r="U4013" s="6" t="s">
        <v>2075</v>
      </c>
      <c r="V4013" s="6" t="s">
        <v>3992</v>
      </c>
      <c r="W4013" s="6" t="s">
        <v>3114</v>
      </c>
      <c r="X4013" s="6" t="s">
        <v>4070</v>
      </c>
      <c r="Y4013" s="6" t="s">
        <v>2310</v>
      </c>
      <c r="Z4013" s="6" t="s">
        <v>2311</v>
      </c>
    </row>
    <row r="4014" spans="1:26" x14ac:dyDescent="0.2">
      <c r="A4014" s="6" t="s">
        <v>3987</v>
      </c>
      <c r="B4014" s="6">
        <v>151113</v>
      </c>
      <c r="C4014" s="1">
        <v>42103</v>
      </c>
      <c r="D4014" s="6" t="s">
        <v>2074</v>
      </c>
      <c r="E4014" s="6" t="s">
        <v>4540</v>
      </c>
      <c r="F4014" s="9">
        <v>362.43</v>
      </c>
      <c r="G4014" s="9">
        <v>0</v>
      </c>
      <c r="H4014" s="9">
        <v>0</v>
      </c>
      <c r="I4014" s="6" t="s">
        <v>3990</v>
      </c>
      <c r="J4014" s="9">
        <v>0</v>
      </c>
      <c r="K4014" s="9">
        <v>0</v>
      </c>
      <c r="L4014" s="6" t="s">
        <v>3990</v>
      </c>
      <c r="M4014" s="9">
        <v>0</v>
      </c>
      <c r="N4014" s="9">
        <v>0</v>
      </c>
      <c r="O4014" s="6" t="s">
        <v>3990</v>
      </c>
      <c r="P4014" s="7">
        <v>362.43</v>
      </c>
      <c r="Q4014" s="7">
        <v>0</v>
      </c>
      <c r="R4014" s="6" t="s">
        <v>2075</v>
      </c>
      <c r="S4014" s="7">
        <v>362.43</v>
      </c>
      <c r="T4014" s="7">
        <v>0</v>
      </c>
      <c r="U4014" s="6" t="s">
        <v>2075</v>
      </c>
      <c r="V4014" s="6" t="s">
        <v>3992</v>
      </c>
      <c r="W4014" s="6" t="s">
        <v>3114</v>
      </c>
      <c r="X4014" s="6" t="s">
        <v>4070</v>
      </c>
      <c r="Y4014" s="6" t="s">
        <v>2291</v>
      </c>
      <c r="Z4014" s="6" t="s">
        <v>3116</v>
      </c>
    </row>
    <row r="4015" spans="1:26" x14ac:dyDescent="0.2">
      <c r="A4015" s="6" t="s">
        <v>3987</v>
      </c>
      <c r="B4015" s="6">
        <v>151114</v>
      </c>
      <c r="C4015" s="1">
        <v>42103</v>
      </c>
      <c r="D4015" s="6" t="s">
        <v>2074</v>
      </c>
      <c r="E4015" s="6" t="s">
        <v>4540</v>
      </c>
      <c r="F4015" s="9">
        <v>6.68</v>
      </c>
      <c r="G4015" s="9">
        <v>0</v>
      </c>
      <c r="H4015" s="9">
        <v>0</v>
      </c>
      <c r="I4015" s="6" t="s">
        <v>3990</v>
      </c>
      <c r="J4015" s="9">
        <v>0</v>
      </c>
      <c r="K4015" s="9">
        <v>0</v>
      </c>
      <c r="L4015" s="6" t="s">
        <v>3990</v>
      </c>
      <c r="M4015" s="9">
        <v>0</v>
      </c>
      <c r="N4015" s="9">
        <v>0</v>
      </c>
      <c r="O4015" s="6" t="s">
        <v>3990</v>
      </c>
      <c r="P4015" s="7">
        <v>6.68</v>
      </c>
      <c r="Q4015" s="7">
        <v>0</v>
      </c>
      <c r="R4015" s="6" t="s">
        <v>2075</v>
      </c>
      <c r="S4015" s="7">
        <v>6.68</v>
      </c>
      <c r="T4015" s="7">
        <v>0</v>
      </c>
      <c r="U4015" s="6" t="s">
        <v>2075</v>
      </c>
      <c r="V4015" s="6" t="s">
        <v>3992</v>
      </c>
      <c r="W4015" s="6" t="s">
        <v>3114</v>
      </c>
      <c r="X4015" s="6" t="s">
        <v>4070</v>
      </c>
      <c r="Y4015" s="6" t="s">
        <v>1239</v>
      </c>
      <c r="Z4015" s="6" t="s">
        <v>1240</v>
      </c>
    </row>
    <row r="4016" spans="1:26" x14ac:dyDescent="0.2">
      <c r="A4016" s="6" t="s">
        <v>3987</v>
      </c>
      <c r="B4016" s="6">
        <v>151115</v>
      </c>
      <c r="C4016" s="1">
        <v>42103</v>
      </c>
      <c r="D4016" s="6" t="s">
        <v>1931</v>
      </c>
      <c r="E4016" s="6" t="s">
        <v>3989</v>
      </c>
      <c r="F4016" s="9">
        <v>336.78</v>
      </c>
      <c r="G4016" s="9">
        <v>0</v>
      </c>
      <c r="H4016" s="9">
        <v>0</v>
      </c>
      <c r="I4016" s="6" t="s">
        <v>3990</v>
      </c>
      <c r="J4016" s="9">
        <v>0</v>
      </c>
      <c r="K4016" s="9">
        <v>0</v>
      </c>
      <c r="L4016" s="6" t="s">
        <v>3990</v>
      </c>
      <c r="M4016" s="9">
        <v>0</v>
      </c>
      <c r="N4016" s="9">
        <v>0</v>
      </c>
      <c r="O4016" s="6" t="s">
        <v>3990</v>
      </c>
      <c r="P4016" s="7">
        <v>336.78</v>
      </c>
      <c r="Q4016" s="7">
        <v>5.56</v>
      </c>
      <c r="R4016" s="6" t="s">
        <v>3992</v>
      </c>
      <c r="S4016" s="7">
        <v>336.78</v>
      </c>
      <c r="T4016" s="7">
        <v>25.6</v>
      </c>
      <c r="U4016" s="6" t="s">
        <v>3992</v>
      </c>
      <c r="V4016" s="6" t="s">
        <v>3992</v>
      </c>
      <c r="W4016" s="6" t="s">
        <v>1972</v>
      </c>
      <c r="X4016" s="6" t="s">
        <v>4362</v>
      </c>
      <c r="Y4016" s="6" t="s">
        <v>1241</v>
      </c>
      <c r="Z4016" s="6" t="s">
        <v>1242</v>
      </c>
    </row>
    <row r="4017" spans="1:26" x14ac:dyDescent="0.2">
      <c r="A4017" s="6" t="s">
        <v>3987</v>
      </c>
      <c r="B4017" s="6">
        <v>151116</v>
      </c>
      <c r="C4017" s="1">
        <v>42103</v>
      </c>
      <c r="D4017" s="6" t="s">
        <v>2074</v>
      </c>
      <c r="E4017" s="6" t="s">
        <v>4540</v>
      </c>
      <c r="F4017" s="9">
        <v>1286.82</v>
      </c>
      <c r="G4017" s="9">
        <v>0</v>
      </c>
      <c r="H4017" s="9">
        <v>0</v>
      </c>
      <c r="I4017" s="6" t="s">
        <v>3990</v>
      </c>
      <c r="J4017" s="9">
        <v>0</v>
      </c>
      <c r="K4017" s="9">
        <v>0</v>
      </c>
      <c r="L4017" s="6" t="s">
        <v>3990</v>
      </c>
      <c r="M4017" s="9">
        <v>0</v>
      </c>
      <c r="N4017" s="9">
        <v>0</v>
      </c>
      <c r="O4017" s="6" t="s">
        <v>3990</v>
      </c>
      <c r="P4017" s="7">
        <v>1286.82</v>
      </c>
      <c r="Q4017" s="7">
        <v>0</v>
      </c>
      <c r="R4017" s="6" t="s">
        <v>2075</v>
      </c>
      <c r="S4017" s="7">
        <v>1286.82</v>
      </c>
      <c r="T4017" s="7">
        <v>0</v>
      </c>
      <c r="U4017" s="6" t="s">
        <v>2075</v>
      </c>
      <c r="V4017" s="6" t="s">
        <v>3992</v>
      </c>
      <c r="W4017" s="6" t="s">
        <v>3114</v>
      </c>
      <c r="X4017" s="6" t="s">
        <v>4070</v>
      </c>
      <c r="Y4017" s="6" t="s">
        <v>2453</v>
      </c>
      <c r="Z4017" s="6" t="s">
        <v>2330</v>
      </c>
    </row>
    <row r="4018" spans="1:26" x14ac:dyDescent="0.2">
      <c r="A4018" s="6" t="s">
        <v>3987</v>
      </c>
      <c r="B4018" s="6">
        <v>151117</v>
      </c>
      <c r="C4018" s="1">
        <v>42103</v>
      </c>
      <c r="D4018" s="6" t="s">
        <v>2074</v>
      </c>
      <c r="E4018" s="6" t="s">
        <v>4540</v>
      </c>
      <c r="F4018" s="9">
        <v>313.39</v>
      </c>
      <c r="G4018" s="9">
        <v>0</v>
      </c>
      <c r="H4018" s="9">
        <v>0</v>
      </c>
      <c r="I4018" s="6" t="s">
        <v>3990</v>
      </c>
      <c r="J4018" s="9">
        <v>0</v>
      </c>
      <c r="K4018" s="9">
        <v>0</v>
      </c>
      <c r="L4018" s="6" t="s">
        <v>3990</v>
      </c>
      <c r="M4018" s="9">
        <v>0</v>
      </c>
      <c r="N4018" s="9">
        <v>0</v>
      </c>
      <c r="O4018" s="6" t="s">
        <v>3990</v>
      </c>
      <c r="P4018" s="7">
        <v>313.39</v>
      </c>
      <c r="Q4018" s="7">
        <v>0</v>
      </c>
      <c r="R4018" s="6" t="s">
        <v>2075</v>
      </c>
      <c r="S4018" s="7">
        <v>313.39</v>
      </c>
      <c r="T4018" s="7">
        <v>0</v>
      </c>
      <c r="U4018" s="6" t="s">
        <v>2075</v>
      </c>
      <c r="V4018" s="6" t="s">
        <v>3992</v>
      </c>
      <c r="W4018" s="6" t="s">
        <v>3114</v>
      </c>
      <c r="X4018" s="6" t="s">
        <v>4070</v>
      </c>
      <c r="Y4018" s="6" t="s">
        <v>2327</v>
      </c>
      <c r="Z4018" s="6" t="s">
        <v>2686</v>
      </c>
    </row>
    <row r="4019" spans="1:26" x14ac:dyDescent="0.2">
      <c r="A4019" s="6" t="s">
        <v>3987</v>
      </c>
      <c r="B4019" s="6">
        <v>151118</v>
      </c>
      <c r="C4019" s="1">
        <v>42103</v>
      </c>
      <c r="D4019" s="6" t="s">
        <v>2074</v>
      </c>
      <c r="E4019" s="6" t="s">
        <v>4540</v>
      </c>
      <c r="F4019" s="9">
        <v>329.03</v>
      </c>
      <c r="G4019" s="9">
        <v>0</v>
      </c>
      <c r="H4019" s="9">
        <v>0</v>
      </c>
      <c r="I4019" s="6" t="s">
        <v>3990</v>
      </c>
      <c r="J4019" s="9">
        <v>0</v>
      </c>
      <c r="K4019" s="9">
        <v>0</v>
      </c>
      <c r="L4019" s="6" t="s">
        <v>3990</v>
      </c>
      <c r="M4019" s="9">
        <v>0</v>
      </c>
      <c r="N4019" s="9">
        <v>0</v>
      </c>
      <c r="O4019" s="6" t="s">
        <v>3990</v>
      </c>
      <c r="P4019" s="7">
        <v>329.03</v>
      </c>
      <c r="Q4019" s="7">
        <v>0</v>
      </c>
      <c r="R4019" s="6" t="s">
        <v>2075</v>
      </c>
      <c r="S4019" s="7">
        <v>329.03</v>
      </c>
      <c r="T4019" s="7">
        <v>0</v>
      </c>
      <c r="U4019" s="6" t="s">
        <v>2075</v>
      </c>
      <c r="V4019" s="6" t="s">
        <v>3992</v>
      </c>
      <c r="W4019" s="6" t="s">
        <v>3114</v>
      </c>
      <c r="X4019" s="6" t="s">
        <v>4070</v>
      </c>
      <c r="Y4019" s="6" t="s">
        <v>1243</v>
      </c>
      <c r="Z4019" s="6" t="s">
        <v>2334</v>
      </c>
    </row>
    <row r="4020" spans="1:26" x14ac:dyDescent="0.2">
      <c r="A4020" s="6" t="s">
        <v>3987</v>
      </c>
      <c r="B4020" s="6">
        <v>151119</v>
      </c>
      <c r="C4020" s="1">
        <v>42103</v>
      </c>
      <c r="D4020" s="6" t="s">
        <v>2074</v>
      </c>
      <c r="E4020" s="6" t="s">
        <v>4540</v>
      </c>
      <c r="F4020" s="9">
        <v>58.45</v>
      </c>
      <c r="G4020" s="9">
        <v>0</v>
      </c>
      <c r="H4020" s="9">
        <v>0</v>
      </c>
      <c r="I4020" s="6" t="s">
        <v>3990</v>
      </c>
      <c r="J4020" s="9">
        <v>0</v>
      </c>
      <c r="K4020" s="9">
        <v>0</v>
      </c>
      <c r="L4020" s="6" t="s">
        <v>3990</v>
      </c>
      <c r="M4020" s="9">
        <v>0</v>
      </c>
      <c r="N4020" s="9">
        <v>0</v>
      </c>
      <c r="O4020" s="6" t="s">
        <v>3990</v>
      </c>
      <c r="P4020" s="7">
        <v>58.45</v>
      </c>
      <c r="Q4020" s="7">
        <v>0</v>
      </c>
      <c r="R4020" s="6" t="s">
        <v>2075</v>
      </c>
      <c r="S4020" s="7">
        <v>58.45</v>
      </c>
      <c r="T4020" s="7">
        <v>0</v>
      </c>
      <c r="U4020" s="6" t="s">
        <v>2075</v>
      </c>
      <c r="V4020" s="6" t="s">
        <v>3992</v>
      </c>
      <c r="W4020" s="6" t="s">
        <v>3114</v>
      </c>
      <c r="X4020" s="6" t="s">
        <v>4070</v>
      </c>
      <c r="Y4020" s="6" t="s">
        <v>1244</v>
      </c>
      <c r="Z4020" s="6" t="s">
        <v>2121</v>
      </c>
    </row>
    <row r="4021" spans="1:26" x14ac:dyDescent="0.2">
      <c r="A4021" s="6" t="s">
        <v>3987</v>
      </c>
      <c r="B4021" s="6">
        <v>151120</v>
      </c>
      <c r="C4021" s="1">
        <v>42103</v>
      </c>
      <c r="D4021" s="6" t="s">
        <v>2074</v>
      </c>
      <c r="E4021" s="6" t="s">
        <v>4540</v>
      </c>
      <c r="F4021" s="9">
        <v>46.74</v>
      </c>
      <c r="G4021" s="9">
        <v>0</v>
      </c>
      <c r="H4021" s="9">
        <v>0</v>
      </c>
      <c r="I4021" s="6" t="s">
        <v>3990</v>
      </c>
      <c r="J4021" s="9">
        <v>0</v>
      </c>
      <c r="K4021" s="9">
        <v>0</v>
      </c>
      <c r="L4021" s="6" t="s">
        <v>3990</v>
      </c>
      <c r="M4021" s="9">
        <v>0</v>
      </c>
      <c r="N4021" s="9">
        <v>0</v>
      </c>
      <c r="O4021" s="6" t="s">
        <v>3990</v>
      </c>
      <c r="P4021" s="7">
        <v>46.74</v>
      </c>
      <c r="Q4021" s="7">
        <v>0</v>
      </c>
      <c r="R4021" s="6" t="s">
        <v>2075</v>
      </c>
      <c r="S4021" s="7">
        <v>46.74</v>
      </c>
      <c r="T4021" s="7">
        <v>0</v>
      </c>
      <c r="U4021" s="6" t="s">
        <v>2075</v>
      </c>
      <c r="V4021" s="6" t="s">
        <v>3992</v>
      </c>
      <c r="W4021" s="6" t="s">
        <v>3114</v>
      </c>
      <c r="X4021" s="6" t="s">
        <v>4070</v>
      </c>
      <c r="Y4021" s="6" t="s">
        <v>1239</v>
      </c>
      <c r="Z4021" s="6" t="s">
        <v>1240</v>
      </c>
    </row>
    <row r="4022" spans="1:26" x14ac:dyDescent="0.2">
      <c r="A4022" s="6" t="s">
        <v>3987</v>
      </c>
      <c r="B4022" s="6">
        <v>151121</v>
      </c>
      <c r="C4022" s="1">
        <v>42103</v>
      </c>
      <c r="D4022" s="6" t="s">
        <v>1926</v>
      </c>
      <c r="E4022" s="6" t="s">
        <v>3418</v>
      </c>
      <c r="F4022" s="9">
        <v>863.52</v>
      </c>
      <c r="G4022" s="9">
        <v>863.52</v>
      </c>
      <c r="H4022" s="9">
        <v>60.45</v>
      </c>
      <c r="I4022" s="6" t="s">
        <v>4011</v>
      </c>
      <c r="J4022" s="9">
        <v>0</v>
      </c>
      <c r="K4022" s="9">
        <v>0</v>
      </c>
      <c r="L4022" s="6" t="s">
        <v>3990</v>
      </c>
      <c r="M4022" s="9">
        <v>0</v>
      </c>
      <c r="N4022" s="9">
        <v>0</v>
      </c>
      <c r="O4022" s="6" t="s">
        <v>3990</v>
      </c>
      <c r="P4022" s="7">
        <v>863.52</v>
      </c>
      <c r="Q4022" s="7">
        <v>14.25</v>
      </c>
      <c r="R4022" s="6" t="s">
        <v>3992</v>
      </c>
      <c r="S4022" s="7">
        <v>863.52</v>
      </c>
      <c r="T4022" s="7">
        <v>65.63</v>
      </c>
      <c r="U4022" s="6" t="s">
        <v>3992</v>
      </c>
      <c r="V4022" s="6" t="s">
        <v>3992</v>
      </c>
      <c r="W4022" s="6" t="s">
        <v>3960</v>
      </c>
      <c r="X4022" s="6" t="s">
        <v>4362</v>
      </c>
      <c r="Y4022" s="6" t="s">
        <v>1245</v>
      </c>
      <c r="Z4022" s="6" t="s">
        <v>1246</v>
      </c>
    </row>
    <row r="4023" spans="1:26" x14ac:dyDescent="0.2">
      <c r="A4023" s="6" t="s">
        <v>3987</v>
      </c>
      <c r="B4023" s="6">
        <v>151122</v>
      </c>
      <c r="C4023" s="1">
        <v>42103</v>
      </c>
      <c r="D4023" s="6" t="s">
        <v>1931</v>
      </c>
      <c r="E4023" s="6" t="s">
        <v>3989</v>
      </c>
      <c r="F4023" s="9">
        <v>776.1</v>
      </c>
      <c r="G4023" s="9">
        <v>0</v>
      </c>
      <c r="H4023" s="9">
        <v>0</v>
      </c>
      <c r="I4023" s="6" t="s">
        <v>3990</v>
      </c>
      <c r="J4023" s="9">
        <v>0</v>
      </c>
      <c r="K4023" s="9">
        <v>0</v>
      </c>
      <c r="L4023" s="6" t="s">
        <v>3990</v>
      </c>
      <c r="M4023" s="9">
        <v>0</v>
      </c>
      <c r="N4023" s="9">
        <v>0</v>
      </c>
      <c r="O4023" s="6" t="s">
        <v>3990</v>
      </c>
      <c r="P4023" s="7">
        <v>776.1</v>
      </c>
      <c r="Q4023" s="7">
        <v>12.81</v>
      </c>
      <c r="R4023" s="6" t="s">
        <v>3992</v>
      </c>
      <c r="S4023" s="7">
        <v>776.1</v>
      </c>
      <c r="T4023" s="7">
        <v>58.98</v>
      </c>
      <c r="U4023" s="6" t="s">
        <v>3992</v>
      </c>
      <c r="V4023" s="6" t="s">
        <v>3992</v>
      </c>
      <c r="W4023" s="6" t="s">
        <v>2059</v>
      </c>
      <c r="X4023" s="6" t="s">
        <v>4362</v>
      </c>
      <c r="Y4023" s="6" t="s">
        <v>1247</v>
      </c>
      <c r="Z4023" s="6" t="s">
        <v>1248</v>
      </c>
    </row>
    <row r="4024" spans="1:26" x14ac:dyDescent="0.2">
      <c r="A4024" s="6" t="s">
        <v>3987</v>
      </c>
      <c r="B4024" s="6">
        <v>151123</v>
      </c>
      <c r="C4024" s="1">
        <v>42103</v>
      </c>
      <c r="D4024" s="6" t="s">
        <v>1986</v>
      </c>
      <c r="E4024" s="6" t="s">
        <v>3989</v>
      </c>
      <c r="F4024" s="9">
        <v>1560.82</v>
      </c>
      <c r="G4024" s="9">
        <v>1560.82</v>
      </c>
      <c r="H4024" s="9">
        <v>280.95</v>
      </c>
      <c r="I4024" s="6" t="s">
        <v>4011</v>
      </c>
      <c r="J4024" s="9">
        <v>0</v>
      </c>
      <c r="K4024" s="9">
        <v>0</v>
      </c>
      <c r="L4024" s="6" t="s">
        <v>3990</v>
      </c>
      <c r="M4024" s="9">
        <v>0</v>
      </c>
      <c r="N4024" s="9">
        <v>0</v>
      </c>
      <c r="O4024" s="6" t="s">
        <v>3990</v>
      </c>
      <c r="P4024" s="7">
        <v>1560.82</v>
      </c>
      <c r="Q4024" s="7">
        <v>25.75</v>
      </c>
      <c r="R4024" s="6" t="s">
        <v>3992</v>
      </c>
      <c r="S4024" s="7">
        <v>1560.82</v>
      </c>
      <c r="T4024" s="7">
        <v>118.62</v>
      </c>
      <c r="U4024" s="6" t="s">
        <v>3992</v>
      </c>
      <c r="V4024" s="6" t="s">
        <v>3992</v>
      </c>
      <c r="W4024" s="6" t="s">
        <v>4630</v>
      </c>
      <c r="X4024" s="6" t="s">
        <v>4382</v>
      </c>
      <c r="Y4024" s="6" t="s">
        <v>4631</v>
      </c>
      <c r="Z4024" s="6" t="s">
        <v>4632</v>
      </c>
    </row>
    <row r="4025" spans="1:26" x14ac:dyDescent="0.2">
      <c r="A4025" s="6" t="s">
        <v>3987</v>
      </c>
      <c r="B4025" s="6">
        <v>151124</v>
      </c>
      <c r="C4025" s="1">
        <v>42103</v>
      </c>
      <c r="D4025" s="6" t="s">
        <v>2074</v>
      </c>
      <c r="E4025" s="6" t="s">
        <v>4540</v>
      </c>
      <c r="F4025" s="9">
        <v>32.78</v>
      </c>
      <c r="G4025" s="9">
        <v>0</v>
      </c>
      <c r="H4025" s="9">
        <v>0</v>
      </c>
      <c r="I4025" s="6" t="s">
        <v>3990</v>
      </c>
      <c r="J4025" s="9">
        <v>0</v>
      </c>
      <c r="K4025" s="9">
        <v>0</v>
      </c>
      <c r="L4025" s="6" t="s">
        <v>3990</v>
      </c>
      <c r="M4025" s="9">
        <v>0</v>
      </c>
      <c r="N4025" s="9">
        <v>0</v>
      </c>
      <c r="O4025" s="6" t="s">
        <v>3990</v>
      </c>
      <c r="P4025" s="7">
        <v>32.78</v>
      </c>
      <c r="Q4025" s="7">
        <v>0</v>
      </c>
      <c r="R4025" s="6" t="s">
        <v>2075</v>
      </c>
      <c r="S4025" s="7">
        <v>32.78</v>
      </c>
      <c r="T4025" s="7">
        <v>0</v>
      </c>
      <c r="U4025" s="6" t="s">
        <v>2075</v>
      </c>
      <c r="V4025" s="6" t="s">
        <v>3992</v>
      </c>
      <c r="W4025" s="6" t="s">
        <v>3114</v>
      </c>
      <c r="X4025" s="6" t="s">
        <v>4070</v>
      </c>
      <c r="Y4025" s="6" t="s">
        <v>1249</v>
      </c>
      <c r="Z4025" s="6" t="s">
        <v>3116</v>
      </c>
    </row>
    <row r="4026" spans="1:26" x14ac:dyDescent="0.2">
      <c r="A4026" s="6" t="s">
        <v>3987</v>
      </c>
      <c r="B4026" s="6">
        <v>151125</v>
      </c>
      <c r="C4026" s="1">
        <v>42103</v>
      </c>
      <c r="D4026" s="6" t="s">
        <v>2074</v>
      </c>
      <c r="E4026" s="6" t="s">
        <v>4540</v>
      </c>
      <c r="F4026" s="9">
        <v>150.68</v>
      </c>
      <c r="G4026" s="9">
        <v>0</v>
      </c>
      <c r="H4026" s="9">
        <v>0</v>
      </c>
      <c r="I4026" s="6" t="s">
        <v>3990</v>
      </c>
      <c r="J4026" s="9">
        <v>0</v>
      </c>
      <c r="K4026" s="9">
        <v>0</v>
      </c>
      <c r="L4026" s="6" t="s">
        <v>3990</v>
      </c>
      <c r="M4026" s="9">
        <v>0</v>
      </c>
      <c r="N4026" s="9">
        <v>0</v>
      </c>
      <c r="O4026" s="6" t="s">
        <v>3990</v>
      </c>
      <c r="P4026" s="7">
        <v>150.68</v>
      </c>
      <c r="Q4026" s="7">
        <v>0</v>
      </c>
      <c r="R4026" s="6" t="s">
        <v>2075</v>
      </c>
      <c r="S4026" s="7">
        <v>150.68</v>
      </c>
      <c r="T4026" s="7">
        <v>0</v>
      </c>
      <c r="U4026" s="6" t="s">
        <v>2075</v>
      </c>
      <c r="V4026" s="6" t="s">
        <v>3992</v>
      </c>
      <c r="W4026" s="6" t="s">
        <v>3114</v>
      </c>
      <c r="X4026" s="6" t="s">
        <v>4070</v>
      </c>
      <c r="Y4026" s="6" t="s">
        <v>1250</v>
      </c>
      <c r="Z4026" s="6" t="s">
        <v>3118</v>
      </c>
    </row>
    <row r="4027" spans="1:26" x14ac:dyDescent="0.2">
      <c r="A4027" s="6" t="s">
        <v>3987</v>
      </c>
      <c r="B4027" s="6">
        <v>151126</v>
      </c>
      <c r="C4027" s="1">
        <v>42103</v>
      </c>
      <c r="D4027" s="6" t="s">
        <v>2074</v>
      </c>
      <c r="E4027" s="6" t="s">
        <v>4540</v>
      </c>
      <c r="F4027" s="9">
        <v>75.34</v>
      </c>
      <c r="G4027" s="9">
        <v>0</v>
      </c>
      <c r="H4027" s="9">
        <v>0</v>
      </c>
      <c r="I4027" s="6" t="s">
        <v>3990</v>
      </c>
      <c r="J4027" s="9">
        <v>0</v>
      </c>
      <c r="K4027" s="9">
        <v>0</v>
      </c>
      <c r="L4027" s="6" t="s">
        <v>3990</v>
      </c>
      <c r="M4027" s="9">
        <v>0</v>
      </c>
      <c r="N4027" s="9">
        <v>0</v>
      </c>
      <c r="O4027" s="6" t="s">
        <v>3990</v>
      </c>
      <c r="P4027" s="7">
        <v>75.34</v>
      </c>
      <c r="Q4027" s="7">
        <v>0</v>
      </c>
      <c r="R4027" s="6" t="s">
        <v>2075</v>
      </c>
      <c r="S4027" s="7">
        <v>75.34</v>
      </c>
      <c r="T4027" s="7">
        <v>0</v>
      </c>
      <c r="U4027" s="6" t="s">
        <v>2075</v>
      </c>
      <c r="V4027" s="6" t="s">
        <v>3992</v>
      </c>
      <c r="W4027" s="6" t="s">
        <v>3114</v>
      </c>
      <c r="X4027" s="6" t="s">
        <v>4070</v>
      </c>
      <c r="Y4027" s="6" t="s">
        <v>1251</v>
      </c>
      <c r="Z4027" s="6" t="s">
        <v>3118</v>
      </c>
    </row>
    <row r="4028" spans="1:26" x14ac:dyDescent="0.2">
      <c r="A4028" s="6" t="s">
        <v>3987</v>
      </c>
      <c r="B4028" s="6">
        <v>151127</v>
      </c>
      <c r="C4028" s="1">
        <v>42103</v>
      </c>
      <c r="D4028" s="6" t="s">
        <v>2074</v>
      </c>
      <c r="E4028" s="6" t="s">
        <v>4540</v>
      </c>
      <c r="F4028" s="9">
        <v>75.34</v>
      </c>
      <c r="G4028" s="9">
        <v>0</v>
      </c>
      <c r="H4028" s="9">
        <v>0</v>
      </c>
      <c r="I4028" s="6" t="s">
        <v>3990</v>
      </c>
      <c r="J4028" s="9">
        <v>0</v>
      </c>
      <c r="K4028" s="9">
        <v>0</v>
      </c>
      <c r="L4028" s="6" t="s">
        <v>3990</v>
      </c>
      <c r="M4028" s="9">
        <v>0</v>
      </c>
      <c r="N4028" s="9">
        <v>0</v>
      </c>
      <c r="O4028" s="6" t="s">
        <v>3990</v>
      </c>
      <c r="P4028" s="7">
        <v>75.34</v>
      </c>
      <c r="Q4028" s="7">
        <v>0</v>
      </c>
      <c r="R4028" s="6" t="s">
        <v>2075</v>
      </c>
      <c r="S4028" s="7">
        <v>75.34</v>
      </c>
      <c r="T4028" s="7">
        <v>0</v>
      </c>
      <c r="U4028" s="6" t="s">
        <v>2075</v>
      </c>
      <c r="V4028" s="6" t="s">
        <v>3992</v>
      </c>
      <c r="W4028" s="6" t="s">
        <v>3114</v>
      </c>
      <c r="X4028" s="6" t="s">
        <v>4070</v>
      </c>
      <c r="Y4028" s="6" t="s">
        <v>1251</v>
      </c>
      <c r="Z4028" s="6" t="s">
        <v>3118</v>
      </c>
    </row>
    <row r="4029" spans="1:26" x14ac:dyDescent="0.2">
      <c r="A4029" s="6" t="s">
        <v>3987</v>
      </c>
      <c r="B4029" s="6">
        <v>151128</v>
      </c>
      <c r="C4029" s="1">
        <v>42103</v>
      </c>
      <c r="D4029" s="6" t="s">
        <v>2074</v>
      </c>
      <c r="E4029" s="6" t="s">
        <v>4540</v>
      </c>
      <c r="F4029" s="9">
        <v>92.89</v>
      </c>
      <c r="G4029" s="9">
        <v>0</v>
      </c>
      <c r="H4029" s="9">
        <v>0</v>
      </c>
      <c r="I4029" s="6" t="s">
        <v>3990</v>
      </c>
      <c r="J4029" s="9">
        <v>0</v>
      </c>
      <c r="K4029" s="9">
        <v>0</v>
      </c>
      <c r="L4029" s="6" t="s">
        <v>3990</v>
      </c>
      <c r="M4029" s="9">
        <v>0</v>
      </c>
      <c r="N4029" s="9">
        <v>0</v>
      </c>
      <c r="O4029" s="6" t="s">
        <v>3990</v>
      </c>
      <c r="P4029" s="7">
        <v>92.89</v>
      </c>
      <c r="Q4029" s="7">
        <v>0</v>
      </c>
      <c r="R4029" s="6" t="s">
        <v>2075</v>
      </c>
      <c r="S4029" s="7">
        <v>92.89</v>
      </c>
      <c r="T4029" s="7">
        <v>0</v>
      </c>
      <c r="U4029" s="6" t="s">
        <v>2075</v>
      </c>
      <c r="V4029" s="6" t="s">
        <v>3992</v>
      </c>
      <c r="W4029" s="6" t="s">
        <v>3114</v>
      </c>
      <c r="X4029" s="6" t="s">
        <v>4070</v>
      </c>
      <c r="Y4029" s="6" t="s">
        <v>2369</v>
      </c>
      <c r="Z4029" s="6" t="s">
        <v>3116</v>
      </c>
    </row>
    <row r="4030" spans="1:26" x14ac:dyDescent="0.2">
      <c r="A4030" s="6" t="s">
        <v>3987</v>
      </c>
      <c r="B4030" s="6">
        <v>151129</v>
      </c>
      <c r="C4030" s="1">
        <v>42103</v>
      </c>
      <c r="D4030" s="6" t="s">
        <v>1931</v>
      </c>
      <c r="E4030" s="6" t="s">
        <v>3989</v>
      </c>
      <c r="F4030" s="9">
        <v>1237.24</v>
      </c>
      <c r="G4030" s="9">
        <v>1075.8599999999999</v>
      </c>
      <c r="H4030" s="9">
        <v>193.65</v>
      </c>
      <c r="I4030" s="6" t="s">
        <v>4011</v>
      </c>
      <c r="J4030" s="9">
        <v>0</v>
      </c>
      <c r="K4030" s="9">
        <v>0</v>
      </c>
      <c r="L4030" s="6" t="s">
        <v>3990</v>
      </c>
      <c r="M4030" s="9">
        <v>1075.8599999999999</v>
      </c>
      <c r="N4030" s="9">
        <v>161.38</v>
      </c>
      <c r="O4030" s="6" t="s">
        <v>1932</v>
      </c>
      <c r="P4030" s="7">
        <v>1075.8599999999999</v>
      </c>
      <c r="Q4030" s="7">
        <v>17.75</v>
      </c>
      <c r="R4030" s="6" t="s">
        <v>3992</v>
      </c>
      <c r="S4030" s="7">
        <v>1075.8599999999999</v>
      </c>
      <c r="T4030" s="7">
        <v>81.77</v>
      </c>
      <c r="U4030" s="6" t="s">
        <v>3992</v>
      </c>
      <c r="V4030" s="6" t="s">
        <v>3992</v>
      </c>
      <c r="W4030" s="6" t="s">
        <v>2010</v>
      </c>
      <c r="X4030" s="6" t="s">
        <v>4362</v>
      </c>
      <c r="Y4030" s="6" t="s">
        <v>1252</v>
      </c>
      <c r="Z4030" s="6" t="s">
        <v>1253</v>
      </c>
    </row>
    <row r="4031" spans="1:26" x14ac:dyDescent="0.2">
      <c r="A4031" s="6" t="s">
        <v>3987</v>
      </c>
      <c r="B4031" s="6">
        <v>151129</v>
      </c>
      <c r="C4031" s="1">
        <v>42103</v>
      </c>
      <c r="D4031" s="6" t="s">
        <v>1931</v>
      </c>
      <c r="E4031" s="6" t="s">
        <v>3989</v>
      </c>
      <c r="F4031" s="9">
        <v>210.01</v>
      </c>
      <c r="G4031" s="9">
        <v>210.01</v>
      </c>
      <c r="H4031" s="9">
        <v>37.799999999999997</v>
      </c>
      <c r="I4031" s="6" t="s">
        <v>4011</v>
      </c>
      <c r="J4031" s="9">
        <v>0</v>
      </c>
      <c r="K4031" s="9">
        <v>0</v>
      </c>
      <c r="L4031" s="6" t="s">
        <v>3990</v>
      </c>
      <c r="M4031" s="9">
        <v>0</v>
      </c>
      <c r="N4031" s="9">
        <v>0</v>
      </c>
      <c r="O4031" s="6" t="s">
        <v>3990</v>
      </c>
      <c r="P4031" s="7">
        <v>210.01</v>
      </c>
      <c r="Q4031" s="7">
        <v>3.47</v>
      </c>
      <c r="R4031" s="6" t="s">
        <v>3992</v>
      </c>
      <c r="S4031" s="7">
        <v>210.01</v>
      </c>
      <c r="T4031" s="7">
        <v>15.96</v>
      </c>
      <c r="U4031" s="6" t="s">
        <v>3992</v>
      </c>
      <c r="V4031" s="6" t="s">
        <v>3992</v>
      </c>
      <c r="W4031" s="6" t="s">
        <v>2010</v>
      </c>
      <c r="X4031" s="6" t="s">
        <v>1962</v>
      </c>
      <c r="Y4031" s="6" t="s">
        <v>1254</v>
      </c>
      <c r="Z4031" s="6" t="s">
        <v>1255</v>
      </c>
    </row>
    <row r="4032" spans="1:26" x14ac:dyDescent="0.2">
      <c r="A4032" s="6" t="s">
        <v>3987</v>
      </c>
      <c r="B4032" s="6">
        <v>151130</v>
      </c>
      <c r="C4032" s="1">
        <v>42103</v>
      </c>
      <c r="D4032" s="6" t="s">
        <v>1924</v>
      </c>
      <c r="E4032" s="6" t="s">
        <v>3418</v>
      </c>
      <c r="F4032" s="9">
        <v>149</v>
      </c>
      <c r="G4032" s="9">
        <v>149</v>
      </c>
      <c r="H4032" s="9">
        <v>10.43</v>
      </c>
      <c r="I4032" s="6" t="s">
        <v>4011</v>
      </c>
      <c r="J4032" s="9">
        <v>0</v>
      </c>
      <c r="K4032" s="9">
        <v>0</v>
      </c>
      <c r="L4032" s="6" t="s">
        <v>3990</v>
      </c>
      <c r="M4032" s="9">
        <v>0</v>
      </c>
      <c r="N4032" s="9">
        <v>0</v>
      </c>
      <c r="O4032" s="6" t="s">
        <v>3990</v>
      </c>
      <c r="P4032" s="7">
        <v>149</v>
      </c>
      <c r="Q4032" s="7">
        <v>2.46</v>
      </c>
      <c r="R4032" s="6" t="s">
        <v>3992</v>
      </c>
      <c r="S4032" s="7">
        <v>149</v>
      </c>
      <c r="T4032" s="7">
        <v>11.32</v>
      </c>
      <c r="U4032" s="6" t="s">
        <v>3992</v>
      </c>
      <c r="V4032" s="6" t="s">
        <v>3992</v>
      </c>
      <c r="W4032" s="6" t="s">
        <v>3960</v>
      </c>
      <c r="X4032" s="6" t="s">
        <v>4070</v>
      </c>
      <c r="Y4032" s="6" t="s">
        <v>1256</v>
      </c>
      <c r="Z4032" s="6" t="s">
        <v>1257</v>
      </c>
    </row>
    <row r="4033" spans="1:26" x14ac:dyDescent="0.2">
      <c r="A4033" s="6" t="s">
        <v>3987</v>
      </c>
      <c r="B4033" s="6">
        <v>151131</v>
      </c>
      <c r="C4033" s="1">
        <v>42103</v>
      </c>
      <c r="D4033" s="6" t="s">
        <v>1931</v>
      </c>
      <c r="E4033" s="6" t="s">
        <v>3989</v>
      </c>
      <c r="F4033" s="9">
        <v>535.15</v>
      </c>
      <c r="G4033" s="9">
        <v>465.35</v>
      </c>
      <c r="H4033" s="9">
        <v>83.76</v>
      </c>
      <c r="I4033" s="6" t="s">
        <v>4011</v>
      </c>
      <c r="J4033" s="9">
        <v>0</v>
      </c>
      <c r="K4033" s="9">
        <v>0</v>
      </c>
      <c r="L4033" s="6" t="s">
        <v>3990</v>
      </c>
      <c r="M4033" s="9">
        <v>465.35</v>
      </c>
      <c r="N4033" s="9">
        <v>69.8</v>
      </c>
      <c r="O4033" s="6" t="s">
        <v>1932</v>
      </c>
      <c r="P4033" s="7">
        <v>465.35</v>
      </c>
      <c r="Q4033" s="7">
        <v>7.68</v>
      </c>
      <c r="R4033" s="6" t="s">
        <v>3992</v>
      </c>
      <c r="S4033" s="7">
        <v>465.35</v>
      </c>
      <c r="T4033" s="7">
        <v>35.369999999999997</v>
      </c>
      <c r="U4033" s="6" t="s">
        <v>3992</v>
      </c>
      <c r="V4033" s="6" t="s">
        <v>3992</v>
      </c>
      <c r="W4033" s="6" t="s">
        <v>2010</v>
      </c>
      <c r="X4033" s="6" t="s">
        <v>4362</v>
      </c>
      <c r="Y4033" s="6" t="s">
        <v>1258</v>
      </c>
      <c r="Z4033" s="6" t="s">
        <v>1259</v>
      </c>
    </row>
    <row r="4034" spans="1:26" x14ac:dyDescent="0.2">
      <c r="A4034" s="6" t="s">
        <v>3987</v>
      </c>
      <c r="B4034" s="6">
        <v>151131</v>
      </c>
      <c r="C4034" s="1">
        <v>42103</v>
      </c>
      <c r="D4034" s="6" t="s">
        <v>1931</v>
      </c>
      <c r="E4034" s="6" t="s">
        <v>3989</v>
      </c>
      <c r="F4034" s="9">
        <v>269</v>
      </c>
      <c r="G4034" s="9">
        <v>269</v>
      </c>
      <c r="H4034" s="9">
        <v>48.42</v>
      </c>
      <c r="I4034" s="6" t="s">
        <v>4011</v>
      </c>
      <c r="J4034" s="9">
        <v>0</v>
      </c>
      <c r="K4034" s="9">
        <v>0</v>
      </c>
      <c r="L4034" s="6" t="s">
        <v>3990</v>
      </c>
      <c r="M4034" s="9">
        <v>0</v>
      </c>
      <c r="N4034" s="9">
        <v>0</v>
      </c>
      <c r="O4034" s="6" t="s">
        <v>3990</v>
      </c>
      <c r="P4034" s="7">
        <v>269</v>
      </c>
      <c r="Q4034" s="7">
        <v>4.4400000000000004</v>
      </c>
      <c r="R4034" s="6" t="s">
        <v>3992</v>
      </c>
      <c r="S4034" s="7">
        <v>269</v>
      </c>
      <c r="T4034" s="7">
        <v>20.440000000000001</v>
      </c>
      <c r="U4034" s="6" t="s">
        <v>3992</v>
      </c>
      <c r="V4034" s="6" t="s">
        <v>3992</v>
      </c>
      <c r="W4034" s="6" t="s">
        <v>2010</v>
      </c>
      <c r="X4034" s="6" t="s">
        <v>1962</v>
      </c>
      <c r="Y4034" s="6" t="s">
        <v>1260</v>
      </c>
      <c r="Z4034" s="6" t="s">
        <v>2012</v>
      </c>
    </row>
    <row r="4035" spans="1:26" x14ac:dyDescent="0.2">
      <c r="A4035" s="6" t="s">
        <v>3987</v>
      </c>
      <c r="B4035" s="6">
        <v>151132</v>
      </c>
      <c r="C4035" s="1">
        <v>42103</v>
      </c>
      <c r="D4035" s="6" t="s">
        <v>1931</v>
      </c>
      <c r="E4035" s="6" t="s">
        <v>3989</v>
      </c>
      <c r="F4035" s="9">
        <v>2.69</v>
      </c>
      <c r="G4035" s="9">
        <v>2.69</v>
      </c>
      <c r="H4035" s="9">
        <v>0.48</v>
      </c>
      <c r="I4035" s="6" t="s">
        <v>4011</v>
      </c>
      <c r="J4035" s="9">
        <v>0</v>
      </c>
      <c r="K4035" s="9">
        <v>0</v>
      </c>
      <c r="L4035" s="6" t="s">
        <v>3990</v>
      </c>
      <c r="M4035" s="9">
        <v>0</v>
      </c>
      <c r="N4035" s="9">
        <v>0</v>
      </c>
      <c r="O4035" s="6" t="s">
        <v>3990</v>
      </c>
      <c r="P4035" s="7">
        <v>2.69</v>
      </c>
      <c r="Q4035" s="7">
        <v>0.04</v>
      </c>
      <c r="R4035" s="6" t="s">
        <v>3992</v>
      </c>
      <c r="S4035" s="7">
        <v>2.69</v>
      </c>
      <c r="T4035" s="7">
        <v>0.2</v>
      </c>
      <c r="U4035" s="6" t="s">
        <v>3992</v>
      </c>
      <c r="V4035" s="6" t="s">
        <v>3992</v>
      </c>
      <c r="W4035" s="6" t="s">
        <v>3000</v>
      </c>
      <c r="X4035" s="6" t="s">
        <v>4362</v>
      </c>
      <c r="Y4035" s="6" t="s">
        <v>2746</v>
      </c>
      <c r="Z4035" s="6" t="s">
        <v>2747</v>
      </c>
    </row>
    <row r="4036" spans="1:26" x14ac:dyDescent="0.2">
      <c r="A4036" s="6" t="s">
        <v>3987</v>
      </c>
      <c r="B4036" s="6">
        <v>151133</v>
      </c>
      <c r="C4036" s="1">
        <v>42103</v>
      </c>
      <c r="D4036" s="6" t="s">
        <v>1931</v>
      </c>
      <c r="E4036" s="6" t="s">
        <v>3989</v>
      </c>
      <c r="F4036" s="9">
        <v>2.69</v>
      </c>
      <c r="G4036" s="9">
        <v>2.69</v>
      </c>
      <c r="H4036" s="9">
        <v>0.48</v>
      </c>
      <c r="I4036" s="6" t="s">
        <v>4011</v>
      </c>
      <c r="J4036" s="9">
        <v>0</v>
      </c>
      <c r="K4036" s="9">
        <v>0</v>
      </c>
      <c r="L4036" s="6" t="s">
        <v>3990</v>
      </c>
      <c r="M4036" s="9">
        <v>0</v>
      </c>
      <c r="N4036" s="9">
        <v>0</v>
      </c>
      <c r="O4036" s="6" t="s">
        <v>3990</v>
      </c>
      <c r="P4036" s="7">
        <v>2.69</v>
      </c>
      <c r="Q4036" s="7">
        <v>0.04</v>
      </c>
      <c r="R4036" s="6" t="s">
        <v>3992</v>
      </c>
      <c r="S4036" s="7">
        <v>2.69</v>
      </c>
      <c r="T4036" s="7">
        <v>0.2</v>
      </c>
      <c r="U4036" s="6" t="s">
        <v>3992</v>
      </c>
      <c r="V4036" s="6" t="s">
        <v>3992</v>
      </c>
      <c r="W4036" s="6" t="s">
        <v>3000</v>
      </c>
      <c r="X4036" s="6" t="s">
        <v>4070</v>
      </c>
      <c r="Y4036" s="6" t="s">
        <v>2748</v>
      </c>
      <c r="Z4036" s="6" t="s">
        <v>2747</v>
      </c>
    </row>
    <row r="4037" spans="1:26" x14ac:dyDescent="0.2">
      <c r="A4037" s="6" t="s">
        <v>3987</v>
      </c>
      <c r="B4037" s="6">
        <v>151134</v>
      </c>
      <c r="C4037" s="1">
        <v>42103</v>
      </c>
      <c r="D4037" s="6" t="s">
        <v>1931</v>
      </c>
      <c r="E4037" s="6" t="s">
        <v>3989</v>
      </c>
      <c r="F4037" s="9">
        <v>494.1</v>
      </c>
      <c r="G4037" s="9">
        <v>494.1</v>
      </c>
      <c r="H4037" s="9">
        <v>88.94</v>
      </c>
      <c r="I4037" s="6" t="s">
        <v>4011</v>
      </c>
      <c r="J4037" s="9">
        <v>0</v>
      </c>
      <c r="K4037" s="9">
        <v>0</v>
      </c>
      <c r="L4037" s="6" t="s">
        <v>3990</v>
      </c>
      <c r="M4037" s="9">
        <v>0</v>
      </c>
      <c r="N4037" s="9">
        <v>0</v>
      </c>
      <c r="O4037" s="6" t="s">
        <v>3990</v>
      </c>
      <c r="P4037" s="7">
        <v>494.1</v>
      </c>
      <c r="Q4037" s="7">
        <v>8.15</v>
      </c>
      <c r="R4037" s="6" t="s">
        <v>3992</v>
      </c>
      <c r="S4037" s="7">
        <v>494.1</v>
      </c>
      <c r="T4037" s="7">
        <v>37.549999999999997</v>
      </c>
      <c r="U4037" s="6" t="s">
        <v>3992</v>
      </c>
      <c r="V4037" s="6" t="s">
        <v>3992</v>
      </c>
      <c r="W4037" s="6" t="s">
        <v>1261</v>
      </c>
      <c r="X4037" s="6" t="s">
        <v>4362</v>
      </c>
      <c r="Y4037" s="6" t="s">
        <v>1262</v>
      </c>
      <c r="Z4037" s="6" t="s">
        <v>1263</v>
      </c>
    </row>
    <row r="4038" spans="1:26" x14ac:dyDescent="0.2">
      <c r="A4038" s="6" t="s">
        <v>3987</v>
      </c>
      <c r="B4038" s="6">
        <v>151135</v>
      </c>
      <c r="C4038" s="1">
        <v>42103</v>
      </c>
      <c r="D4038" s="6" t="s">
        <v>1931</v>
      </c>
      <c r="E4038" s="6" t="s">
        <v>3989</v>
      </c>
      <c r="F4038" s="9">
        <v>906.66</v>
      </c>
      <c r="G4038" s="9">
        <v>788.4</v>
      </c>
      <c r="H4038" s="9">
        <v>141.91</v>
      </c>
      <c r="I4038" s="6" t="s">
        <v>4011</v>
      </c>
      <c r="J4038" s="9">
        <v>0</v>
      </c>
      <c r="K4038" s="9">
        <v>0</v>
      </c>
      <c r="L4038" s="6" t="s">
        <v>3990</v>
      </c>
      <c r="M4038" s="9">
        <v>788.4</v>
      </c>
      <c r="N4038" s="9">
        <v>118.26</v>
      </c>
      <c r="O4038" s="6" t="s">
        <v>1932</v>
      </c>
      <c r="P4038" s="7">
        <v>788.4</v>
      </c>
      <c r="Q4038" s="7">
        <v>13.01</v>
      </c>
      <c r="R4038" s="6" t="s">
        <v>3992</v>
      </c>
      <c r="S4038" s="7">
        <v>788.4</v>
      </c>
      <c r="T4038" s="7">
        <v>59.92</v>
      </c>
      <c r="U4038" s="6" t="s">
        <v>3992</v>
      </c>
      <c r="V4038" s="6" t="s">
        <v>3992</v>
      </c>
      <c r="W4038" s="6" t="s">
        <v>3000</v>
      </c>
      <c r="X4038" s="6" t="s">
        <v>4362</v>
      </c>
      <c r="Y4038" s="6" t="s">
        <v>2116</v>
      </c>
      <c r="Z4038" s="6" t="s">
        <v>2115</v>
      </c>
    </row>
    <row r="4039" spans="1:26" x14ac:dyDescent="0.2">
      <c r="A4039" s="6" t="s">
        <v>3987</v>
      </c>
      <c r="B4039" s="6">
        <v>151136</v>
      </c>
      <c r="C4039" s="1">
        <v>42103</v>
      </c>
      <c r="D4039" s="6" t="s">
        <v>1931</v>
      </c>
      <c r="E4039" s="6" t="s">
        <v>3989</v>
      </c>
      <c r="F4039" s="9">
        <v>3917.92</v>
      </c>
      <c r="G4039" s="9">
        <v>3406.89</v>
      </c>
      <c r="H4039" s="9">
        <v>613.24</v>
      </c>
      <c r="I4039" s="6" t="s">
        <v>4011</v>
      </c>
      <c r="J4039" s="9">
        <v>0</v>
      </c>
      <c r="K4039" s="9">
        <v>0</v>
      </c>
      <c r="L4039" s="6" t="s">
        <v>3990</v>
      </c>
      <c r="M4039" s="9">
        <v>3406.89</v>
      </c>
      <c r="N4039" s="9">
        <v>511.03</v>
      </c>
      <c r="O4039" s="6" t="s">
        <v>1932</v>
      </c>
      <c r="P4039" s="7">
        <v>3406.89</v>
      </c>
      <c r="Q4039" s="7">
        <v>56.21</v>
      </c>
      <c r="R4039" s="6" t="s">
        <v>3992</v>
      </c>
      <c r="S4039" s="7">
        <v>3406.89</v>
      </c>
      <c r="T4039" s="7">
        <v>258.92</v>
      </c>
      <c r="U4039" s="6" t="s">
        <v>3992</v>
      </c>
      <c r="V4039" s="6" t="s">
        <v>3992</v>
      </c>
      <c r="W4039" s="6" t="s">
        <v>2010</v>
      </c>
      <c r="X4039" s="6" t="s">
        <v>4362</v>
      </c>
      <c r="Y4039" s="6" t="s">
        <v>1252</v>
      </c>
      <c r="Z4039" s="6" t="s">
        <v>1253</v>
      </c>
    </row>
    <row r="4040" spans="1:26" x14ac:dyDescent="0.2">
      <c r="A4040" s="6" t="s">
        <v>3987</v>
      </c>
      <c r="B4040" s="6">
        <v>151137</v>
      </c>
      <c r="C4040" s="1">
        <v>42103</v>
      </c>
      <c r="D4040" s="6" t="s">
        <v>1926</v>
      </c>
      <c r="E4040" s="6" t="s">
        <v>4096</v>
      </c>
      <c r="F4040" s="9">
        <v>25.5</v>
      </c>
      <c r="G4040" s="9">
        <v>25.5</v>
      </c>
      <c r="H4040" s="9">
        <v>3.06</v>
      </c>
      <c r="I4040" s="6" t="s">
        <v>4106</v>
      </c>
      <c r="J4040" s="9">
        <v>0</v>
      </c>
      <c r="K4040" s="9">
        <v>0</v>
      </c>
      <c r="L4040" s="6" t="s">
        <v>3990</v>
      </c>
      <c r="M4040" s="9">
        <v>0</v>
      </c>
      <c r="N4040" s="9">
        <v>0</v>
      </c>
      <c r="O4040" s="6" t="s">
        <v>3990</v>
      </c>
      <c r="P4040" s="7">
        <v>25.5</v>
      </c>
      <c r="Q4040" s="7">
        <v>0.42</v>
      </c>
      <c r="R4040" s="6" t="s">
        <v>3992</v>
      </c>
      <c r="S4040" s="7">
        <v>25.5</v>
      </c>
      <c r="T4040" s="7">
        <v>1.94</v>
      </c>
      <c r="U4040" s="6" t="s">
        <v>3992</v>
      </c>
      <c r="V4040" s="6" t="s">
        <v>3992</v>
      </c>
      <c r="W4040" s="6" t="s">
        <v>2017</v>
      </c>
      <c r="X4040" s="6" t="s">
        <v>1962</v>
      </c>
      <c r="Y4040" s="6" t="s">
        <v>1264</v>
      </c>
      <c r="Z4040" s="6" t="s">
        <v>1265</v>
      </c>
    </row>
    <row r="4041" spans="1:26" x14ac:dyDescent="0.2">
      <c r="A4041" s="6" t="s">
        <v>3987</v>
      </c>
      <c r="B4041" s="6">
        <v>151138</v>
      </c>
      <c r="C4041" s="1">
        <v>42103</v>
      </c>
      <c r="D4041" s="6" t="s">
        <v>1926</v>
      </c>
      <c r="E4041" s="6" t="s">
        <v>4096</v>
      </c>
      <c r="F4041" s="9">
        <v>145.87</v>
      </c>
      <c r="G4041" s="9">
        <v>145.87</v>
      </c>
      <c r="H4041" s="9">
        <v>17.5</v>
      </c>
      <c r="I4041" s="6" t="s">
        <v>4106</v>
      </c>
      <c r="J4041" s="9">
        <v>0</v>
      </c>
      <c r="K4041" s="9">
        <v>0</v>
      </c>
      <c r="L4041" s="6" t="s">
        <v>3990</v>
      </c>
      <c r="M4041" s="9">
        <v>0</v>
      </c>
      <c r="N4041" s="9">
        <v>0</v>
      </c>
      <c r="O4041" s="6" t="s">
        <v>3990</v>
      </c>
      <c r="P4041" s="7">
        <v>145.87</v>
      </c>
      <c r="Q4041" s="7">
        <v>2.41</v>
      </c>
      <c r="R4041" s="6" t="s">
        <v>3992</v>
      </c>
      <c r="S4041" s="7">
        <v>145.87</v>
      </c>
      <c r="T4041" s="7">
        <v>11.09</v>
      </c>
      <c r="U4041" s="6" t="s">
        <v>3992</v>
      </c>
      <c r="V4041" s="6" t="s">
        <v>3992</v>
      </c>
      <c r="W4041" s="6" t="s">
        <v>2017</v>
      </c>
      <c r="X4041" s="6" t="s">
        <v>1962</v>
      </c>
      <c r="Y4041" s="6" t="s">
        <v>1264</v>
      </c>
      <c r="Z4041" s="6" t="s">
        <v>1265</v>
      </c>
    </row>
    <row r="4042" spans="1:26" hidden="1" x14ac:dyDescent="0.2">
      <c r="A4042" s="6" t="s">
        <v>3987</v>
      </c>
      <c r="B4042" s="6">
        <v>151139</v>
      </c>
      <c r="C4042" s="1">
        <v>42103</v>
      </c>
      <c r="D4042" s="6" t="s">
        <v>2225</v>
      </c>
      <c r="E4042" s="6" t="s">
        <v>4359</v>
      </c>
      <c r="F4042" s="9">
        <v>1490.28</v>
      </c>
      <c r="G4042" s="9">
        <v>0</v>
      </c>
      <c r="H4042" s="9">
        <v>0</v>
      </c>
      <c r="I4042" s="6" t="s">
        <v>3990</v>
      </c>
      <c r="J4042" s="9">
        <v>0</v>
      </c>
      <c r="K4042" s="9">
        <v>0</v>
      </c>
      <c r="L4042" s="6" t="s">
        <v>3990</v>
      </c>
      <c r="M4042" s="9">
        <v>0</v>
      </c>
      <c r="N4042" s="9">
        <v>0</v>
      </c>
      <c r="O4042" s="6" t="s">
        <v>3990</v>
      </c>
      <c r="P4042" s="7">
        <v>0</v>
      </c>
      <c r="Q4042" s="7">
        <v>0</v>
      </c>
      <c r="R4042" s="6" t="s">
        <v>3990</v>
      </c>
      <c r="S4042" s="7">
        <v>0</v>
      </c>
      <c r="T4042" s="7">
        <v>0</v>
      </c>
      <c r="U4042" s="6" t="s">
        <v>3990</v>
      </c>
      <c r="V4042" s="6" t="s">
        <v>3992</v>
      </c>
      <c r="W4042" s="6" t="s">
        <v>2226</v>
      </c>
      <c r="X4042" s="6" t="s">
        <v>1962</v>
      </c>
      <c r="Y4042" s="6" t="s">
        <v>2232</v>
      </c>
      <c r="Z4042" s="6" t="s">
        <v>2233</v>
      </c>
    </row>
    <row r="4043" spans="1:26" hidden="1" x14ac:dyDescent="0.2">
      <c r="A4043" s="6" t="s">
        <v>3987</v>
      </c>
      <c r="B4043" s="6">
        <v>151140</v>
      </c>
      <c r="C4043" s="1">
        <v>42103</v>
      </c>
      <c r="D4043" s="6" t="s">
        <v>2225</v>
      </c>
      <c r="E4043" s="6" t="s">
        <v>4359</v>
      </c>
      <c r="F4043" s="9">
        <v>2061.5500000000002</v>
      </c>
      <c r="G4043" s="9">
        <v>0</v>
      </c>
      <c r="H4043" s="9">
        <v>0</v>
      </c>
      <c r="I4043" s="6" t="s">
        <v>3990</v>
      </c>
      <c r="J4043" s="9">
        <v>0</v>
      </c>
      <c r="K4043" s="9">
        <v>0</v>
      </c>
      <c r="L4043" s="6" t="s">
        <v>3990</v>
      </c>
      <c r="M4043" s="9">
        <v>0</v>
      </c>
      <c r="N4043" s="9">
        <v>0</v>
      </c>
      <c r="O4043" s="6" t="s">
        <v>3990</v>
      </c>
      <c r="P4043" s="7">
        <v>0</v>
      </c>
      <c r="Q4043" s="7">
        <v>0</v>
      </c>
      <c r="R4043" s="6" t="s">
        <v>3990</v>
      </c>
      <c r="S4043" s="7">
        <v>0</v>
      </c>
      <c r="T4043" s="7">
        <v>0</v>
      </c>
      <c r="U4043" s="6" t="s">
        <v>3990</v>
      </c>
      <c r="V4043" s="6" t="s">
        <v>3992</v>
      </c>
      <c r="W4043" s="6" t="s">
        <v>2226</v>
      </c>
      <c r="X4043" s="6" t="s">
        <v>1962</v>
      </c>
      <c r="Y4043" s="6" t="s">
        <v>2232</v>
      </c>
      <c r="Z4043" s="6" t="s">
        <v>2233</v>
      </c>
    </row>
    <row r="4044" spans="1:26" hidden="1" x14ac:dyDescent="0.2">
      <c r="A4044" s="6" t="s">
        <v>3987</v>
      </c>
      <c r="B4044" s="6">
        <v>151141</v>
      </c>
      <c r="C4044" s="1">
        <v>42103</v>
      </c>
      <c r="D4044" s="6" t="s">
        <v>1266</v>
      </c>
      <c r="E4044" s="6" t="s">
        <v>3989</v>
      </c>
      <c r="F4044" s="9">
        <v>100</v>
      </c>
      <c r="G4044" s="9">
        <v>0</v>
      </c>
      <c r="H4044" s="9">
        <v>0</v>
      </c>
      <c r="I4044" s="6" t="s">
        <v>3990</v>
      </c>
      <c r="J4044" s="9">
        <v>0</v>
      </c>
      <c r="K4044" s="9">
        <v>0</v>
      </c>
      <c r="L4044" s="6" t="s">
        <v>3990</v>
      </c>
      <c r="M4044" s="9">
        <v>0</v>
      </c>
      <c r="N4044" s="9">
        <v>0</v>
      </c>
      <c r="O4044" s="6" t="s">
        <v>3990</v>
      </c>
      <c r="P4044" s="7">
        <v>0</v>
      </c>
      <c r="Q4044" s="7">
        <v>0</v>
      </c>
      <c r="R4044" s="6" t="s">
        <v>3990</v>
      </c>
      <c r="S4044" s="7">
        <v>0</v>
      </c>
      <c r="T4044" s="7">
        <v>0</v>
      </c>
      <c r="U4044" s="6" t="s">
        <v>3990</v>
      </c>
      <c r="V4044" s="6" t="s">
        <v>3992</v>
      </c>
      <c r="W4044" s="6" t="s">
        <v>4921</v>
      </c>
      <c r="X4044" s="6" t="s">
        <v>4922</v>
      </c>
      <c r="Y4044" s="6" t="s">
        <v>4923</v>
      </c>
      <c r="Z4044" s="6" t="s">
        <v>4924</v>
      </c>
    </row>
    <row r="4045" spans="1:26" x14ac:dyDescent="0.2">
      <c r="A4045" s="6" t="s">
        <v>3987</v>
      </c>
      <c r="B4045" s="6">
        <v>151142</v>
      </c>
      <c r="C4045" s="1">
        <v>42103</v>
      </c>
      <c r="D4045" s="6" t="s">
        <v>1931</v>
      </c>
      <c r="E4045" s="6" t="s">
        <v>3989</v>
      </c>
      <c r="F4045" s="9">
        <v>532.79999999999995</v>
      </c>
      <c r="G4045" s="9">
        <v>532.79999999999995</v>
      </c>
      <c r="H4045" s="9">
        <v>95.9</v>
      </c>
      <c r="I4045" s="6" t="s">
        <v>4011</v>
      </c>
      <c r="J4045" s="9">
        <v>0</v>
      </c>
      <c r="K4045" s="9">
        <v>0</v>
      </c>
      <c r="L4045" s="6" t="s">
        <v>3990</v>
      </c>
      <c r="M4045" s="9">
        <v>0</v>
      </c>
      <c r="N4045" s="9">
        <v>0</v>
      </c>
      <c r="O4045" s="6" t="s">
        <v>3990</v>
      </c>
      <c r="P4045" s="7">
        <v>532.79999999999995</v>
      </c>
      <c r="Q4045" s="7">
        <v>8.7899999999999991</v>
      </c>
      <c r="R4045" s="6" t="s">
        <v>3992</v>
      </c>
      <c r="S4045" s="7">
        <v>532.79999999999995</v>
      </c>
      <c r="T4045" s="7">
        <v>40.49</v>
      </c>
      <c r="U4045" s="6" t="s">
        <v>3992</v>
      </c>
      <c r="V4045" s="6" t="s">
        <v>3992</v>
      </c>
      <c r="W4045" s="6" t="s">
        <v>3000</v>
      </c>
      <c r="X4045" s="6" t="s">
        <v>4362</v>
      </c>
      <c r="Y4045" s="6" t="s">
        <v>1032</v>
      </c>
      <c r="Z4045" s="6" t="s">
        <v>1033</v>
      </c>
    </row>
    <row r="4046" spans="1:26" x14ac:dyDescent="0.2">
      <c r="A4046" s="6" t="s">
        <v>3987</v>
      </c>
      <c r="B4046" s="6">
        <v>151143</v>
      </c>
      <c r="C4046" s="1">
        <v>42103</v>
      </c>
      <c r="D4046" s="6" t="s">
        <v>1931</v>
      </c>
      <c r="E4046" s="6" t="s">
        <v>3989</v>
      </c>
      <c r="F4046" s="9">
        <v>161.4</v>
      </c>
      <c r="G4046" s="9">
        <v>161.4</v>
      </c>
      <c r="H4046" s="9">
        <v>29.05</v>
      </c>
      <c r="I4046" s="6" t="s">
        <v>4011</v>
      </c>
      <c r="J4046" s="9">
        <v>0</v>
      </c>
      <c r="K4046" s="9">
        <v>0</v>
      </c>
      <c r="L4046" s="6" t="s">
        <v>3990</v>
      </c>
      <c r="M4046" s="9">
        <v>0</v>
      </c>
      <c r="N4046" s="9">
        <v>0</v>
      </c>
      <c r="O4046" s="6" t="s">
        <v>3990</v>
      </c>
      <c r="P4046" s="7">
        <v>161.4</v>
      </c>
      <c r="Q4046" s="7">
        <v>2.66</v>
      </c>
      <c r="R4046" s="6" t="s">
        <v>3992</v>
      </c>
      <c r="S4046" s="7">
        <v>161.4</v>
      </c>
      <c r="T4046" s="7">
        <v>12.27</v>
      </c>
      <c r="U4046" s="6" t="s">
        <v>3992</v>
      </c>
      <c r="V4046" s="6" t="s">
        <v>3992</v>
      </c>
      <c r="W4046" s="6" t="s">
        <v>3000</v>
      </c>
      <c r="X4046" s="6" t="s">
        <v>4362</v>
      </c>
      <c r="Y4046" s="6" t="s">
        <v>2746</v>
      </c>
      <c r="Z4046" s="6" t="s">
        <v>2747</v>
      </c>
    </row>
    <row r="4047" spans="1:26" x14ac:dyDescent="0.2">
      <c r="A4047" s="6" t="s">
        <v>3987</v>
      </c>
      <c r="B4047" s="6">
        <v>151144</v>
      </c>
      <c r="C4047" s="1">
        <v>42103</v>
      </c>
      <c r="D4047" s="6" t="s">
        <v>1931</v>
      </c>
      <c r="E4047" s="6" t="s">
        <v>3989</v>
      </c>
      <c r="F4047" s="9">
        <v>161.4</v>
      </c>
      <c r="G4047" s="9">
        <v>161.4</v>
      </c>
      <c r="H4047" s="9">
        <v>29.05</v>
      </c>
      <c r="I4047" s="6" t="s">
        <v>4011</v>
      </c>
      <c r="J4047" s="9">
        <v>0</v>
      </c>
      <c r="K4047" s="9">
        <v>0</v>
      </c>
      <c r="L4047" s="6" t="s">
        <v>3990</v>
      </c>
      <c r="M4047" s="9">
        <v>0</v>
      </c>
      <c r="N4047" s="9">
        <v>0</v>
      </c>
      <c r="O4047" s="6" t="s">
        <v>3990</v>
      </c>
      <c r="P4047" s="7">
        <v>161.4</v>
      </c>
      <c r="Q4047" s="7">
        <v>2.66</v>
      </c>
      <c r="R4047" s="6" t="s">
        <v>3992</v>
      </c>
      <c r="S4047" s="7">
        <v>161.4</v>
      </c>
      <c r="T4047" s="7">
        <v>12.27</v>
      </c>
      <c r="U4047" s="6" t="s">
        <v>3992</v>
      </c>
      <c r="V4047" s="6" t="s">
        <v>3992</v>
      </c>
      <c r="W4047" s="6" t="s">
        <v>3000</v>
      </c>
      <c r="X4047" s="6" t="s">
        <v>4070</v>
      </c>
      <c r="Y4047" s="6" t="s">
        <v>2748</v>
      </c>
      <c r="Z4047" s="6" t="s">
        <v>2747</v>
      </c>
    </row>
    <row r="4048" spans="1:26" x14ac:dyDescent="0.2">
      <c r="A4048" s="6" t="s">
        <v>3987</v>
      </c>
      <c r="B4048" s="6">
        <v>151145</v>
      </c>
      <c r="C4048" s="1">
        <v>42103</v>
      </c>
      <c r="D4048" s="6" t="s">
        <v>1924</v>
      </c>
      <c r="E4048" s="6" t="s">
        <v>3418</v>
      </c>
      <c r="F4048" s="9">
        <v>112.51</v>
      </c>
      <c r="G4048" s="9">
        <v>0</v>
      </c>
      <c r="H4048" s="9">
        <v>0</v>
      </c>
      <c r="I4048" s="6" t="s">
        <v>3990</v>
      </c>
      <c r="J4048" s="9">
        <v>0</v>
      </c>
      <c r="K4048" s="9">
        <v>0</v>
      </c>
      <c r="L4048" s="6" t="s">
        <v>3990</v>
      </c>
      <c r="M4048" s="9">
        <v>750.05</v>
      </c>
      <c r="N4048" s="9">
        <v>112.51</v>
      </c>
      <c r="O4048" s="6" t="s">
        <v>1932</v>
      </c>
      <c r="P4048" s="7">
        <v>0</v>
      </c>
      <c r="Q4048" s="7">
        <v>0</v>
      </c>
      <c r="R4048" s="6" t="s">
        <v>3990</v>
      </c>
      <c r="S4048" s="7">
        <v>0</v>
      </c>
      <c r="T4048" s="7">
        <v>0</v>
      </c>
      <c r="U4048" s="6" t="s">
        <v>3990</v>
      </c>
      <c r="V4048" s="6" t="s">
        <v>3992</v>
      </c>
      <c r="W4048" s="6" t="s">
        <v>1896</v>
      </c>
      <c r="X4048" s="6" t="s">
        <v>4049</v>
      </c>
      <c r="Y4048" s="6" t="s">
        <v>1267</v>
      </c>
      <c r="Z4048" s="6" t="s">
        <v>1268</v>
      </c>
    </row>
    <row r="4049" spans="1:26" x14ac:dyDescent="0.2">
      <c r="A4049" s="6" t="s">
        <v>3987</v>
      </c>
      <c r="B4049" s="6">
        <v>151146</v>
      </c>
      <c r="C4049" s="1">
        <v>42103</v>
      </c>
      <c r="D4049" s="6" t="s">
        <v>2074</v>
      </c>
      <c r="E4049" s="6" t="s">
        <v>4540</v>
      </c>
      <c r="F4049" s="9">
        <v>19.53</v>
      </c>
      <c r="G4049" s="9">
        <v>0</v>
      </c>
      <c r="H4049" s="9">
        <v>0</v>
      </c>
      <c r="I4049" s="6" t="s">
        <v>3990</v>
      </c>
      <c r="J4049" s="9">
        <v>0</v>
      </c>
      <c r="K4049" s="9">
        <v>0</v>
      </c>
      <c r="L4049" s="6" t="s">
        <v>3990</v>
      </c>
      <c r="M4049" s="9">
        <v>0</v>
      </c>
      <c r="N4049" s="9">
        <v>0</v>
      </c>
      <c r="O4049" s="6" t="s">
        <v>3990</v>
      </c>
      <c r="P4049" s="7">
        <v>19.53</v>
      </c>
      <c r="Q4049" s="7">
        <v>0</v>
      </c>
      <c r="R4049" s="6" t="s">
        <v>2075</v>
      </c>
      <c r="S4049" s="7">
        <v>19.53</v>
      </c>
      <c r="T4049" s="7">
        <v>0</v>
      </c>
      <c r="U4049" s="6" t="s">
        <v>2075</v>
      </c>
      <c r="V4049" s="6" t="s">
        <v>3992</v>
      </c>
      <c r="W4049" s="6" t="s">
        <v>2187</v>
      </c>
      <c r="X4049" s="6" t="s">
        <v>1962</v>
      </c>
      <c r="Y4049" s="6" t="s">
        <v>1269</v>
      </c>
      <c r="Z4049" s="6" t="s">
        <v>1270</v>
      </c>
    </row>
    <row r="4050" spans="1:26" x14ac:dyDescent="0.2">
      <c r="A4050" s="6" t="s">
        <v>3987</v>
      </c>
      <c r="B4050" s="6">
        <v>151146</v>
      </c>
      <c r="C4050" s="1">
        <v>42103</v>
      </c>
      <c r="D4050" s="6" t="s">
        <v>2074</v>
      </c>
      <c r="E4050" s="6" t="s">
        <v>4540</v>
      </c>
      <c r="F4050" s="9">
        <v>84.3</v>
      </c>
      <c r="G4050" s="9">
        <v>0</v>
      </c>
      <c r="H4050" s="9">
        <v>0</v>
      </c>
      <c r="I4050" s="6" t="s">
        <v>3990</v>
      </c>
      <c r="J4050" s="9">
        <v>0</v>
      </c>
      <c r="K4050" s="9">
        <v>0</v>
      </c>
      <c r="L4050" s="6" t="s">
        <v>3990</v>
      </c>
      <c r="M4050" s="9">
        <v>0</v>
      </c>
      <c r="N4050" s="9">
        <v>0</v>
      </c>
      <c r="O4050" s="6" t="s">
        <v>3990</v>
      </c>
      <c r="P4050" s="7">
        <v>84.3</v>
      </c>
      <c r="Q4050" s="7">
        <v>0</v>
      </c>
      <c r="R4050" s="6" t="s">
        <v>2075</v>
      </c>
      <c r="S4050" s="7">
        <v>84.3</v>
      </c>
      <c r="T4050" s="7">
        <v>0</v>
      </c>
      <c r="U4050" s="6" t="s">
        <v>2075</v>
      </c>
      <c r="V4050" s="6" t="s">
        <v>3992</v>
      </c>
      <c r="W4050" s="6" t="s">
        <v>2187</v>
      </c>
      <c r="X4050" s="6" t="s">
        <v>1962</v>
      </c>
      <c r="Y4050" s="6" t="s">
        <v>1269</v>
      </c>
      <c r="Z4050" s="6" t="s">
        <v>1270</v>
      </c>
    </row>
    <row r="4051" spans="1:26" x14ac:dyDescent="0.2">
      <c r="A4051" s="6" t="s">
        <v>3987</v>
      </c>
      <c r="B4051" s="6">
        <v>151147</v>
      </c>
      <c r="C4051" s="1">
        <v>42103</v>
      </c>
      <c r="D4051" s="6" t="s">
        <v>2074</v>
      </c>
      <c r="E4051" s="6" t="s">
        <v>4540</v>
      </c>
      <c r="F4051" s="9">
        <v>42.16</v>
      </c>
      <c r="G4051" s="9">
        <v>0</v>
      </c>
      <c r="H4051" s="9">
        <v>0</v>
      </c>
      <c r="I4051" s="6" t="s">
        <v>3990</v>
      </c>
      <c r="J4051" s="9">
        <v>0</v>
      </c>
      <c r="K4051" s="9">
        <v>0</v>
      </c>
      <c r="L4051" s="6" t="s">
        <v>3990</v>
      </c>
      <c r="M4051" s="9">
        <v>0</v>
      </c>
      <c r="N4051" s="9">
        <v>0</v>
      </c>
      <c r="O4051" s="6" t="s">
        <v>3990</v>
      </c>
      <c r="P4051" s="7">
        <v>42.16</v>
      </c>
      <c r="Q4051" s="7">
        <v>0</v>
      </c>
      <c r="R4051" s="6" t="s">
        <v>2075</v>
      </c>
      <c r="S4051" s="7">
        <v>42.16</v>
      </c>
      <c r="T4051" s="7">
        <v>0</v>
      </c>
      <c r="U4051" s="6" t="s">
        <v>2075</v>
      </c>
      <c r="V4051" s="6" t="s">
        <v>3992</v>
      </c>
      <c r="W4051" s="6" t="s">
        <v>2187</v>
      </c>
      <c r="X4051" s="6" t="s">
        <v>1962</v>
      </c>
      <c r="Y4051" s="6" t="s">
        <v>1269</v>
      </c>
      <c r="Z4051" s="6" t="s">
        <v>1270</v>
      </c>
    </row>
    <row r="4052" spans="1:26" x14ac:dyDescent="0.2">
      <c r="A4052" s="6" t="s">
        <v>3987</v>
      </c>
      <c r="B4052" s="6">
        <v>151148</v>
      </c>
      <c r="C4052" s="1">
        <v>42103</v>
      </c>
      <c r="D4052" s="6" t="s">
        <v>2074</v>
      </c>
      <c r="E4052" s="6" t="s">
        <v>4540</v>
      </c>
      <c r="F4052" s="9">
        <v>385.42</v>
      </c>
      <c r="G4052" s="9">
        <v>0</v>
      </c>
      <c r="H4052" s="9">
        <v>0</v>
      </c>
      <c r="I4052" s="6" t="s">
        <v>3990</v>
      </c>
      <c r="J4052" s="9">
        <v>0</v>
      </c>
      <c r="K4052" s="9">
        <v>0</v>
      </c>
      <c r="L4052" s="6" t="s">
        <v>3990</v>
      </c>
      <c r="M4052" s="9">
        <v>0</v>
      </c>
      <c r="N4052" s="9">
        <v>0</v>
      </c>
      <c r="O4052" s="6" t="s">
        <v>3990</v>
      </c>
      <c r="P4052" s="7">
        <v>385.42</v>
      </c>
      <c r="Q4052" s="7">
        <v>0</v>
      </c>
      <c r="R4052" s="6" t="s">
        <v>2075</v>
      </c>
      <c r="S4052" s="7">
        <v>385.42</v>
      </c>
      <c r="T4052" s="7">
        <v>0</v>
      </c>
      <c r="U4052" s="6" t="s">
        <v>2075</v>
      </c>
      <c r="V4052" s="6" t="s">
        <v>3992</v>
      </c>
      <c r="W4052" s="6" t="s">
        <v>3114</v>
      </c>
      <c r="X4052" s="6" t="s">
        <v>4070</v>
      </c>
      <c r="Y4052" s="6" t="s">
        <v>1099</v>
      </c>
      <c r="Z4052" s="6" t="s">
        <v>2077</v>
      </c>
    </row>
    <row r="4053" spans="1:26" x14ac:dyDescent="0.2">
      <c r="A4053" s="6" t="s">
        <v>3987</v>
      </c>
      <c r="B4053" s="6">
        <v>151149</v>
      </c>
      <c r="C4053" s="1">
        <v>42103</v>
      </c>
      <c r="D4053" s="6" t="s">
        <v>2074</v>
      </c>
      <c r="E4053" s="6" t="s">
        <v>4540</v>
      </c>
      <c r="F4053" s="9">
        <v>16.84</v>
      </c>
      <c r="G4053" s="9">
        <v>0</v>
      </c>
      <c r="H4053" s="9">
        <v>0</v>
      </c>
      <c r="I4053" s="6" t="s">
        <v>3990</v>
      </c>
      <c r="J4053" s="9">
        <v>0</v>
      </c>
      <c r="K4053" s="9">
        <v>0</v>
      </c>
      <c r="L4053" s="6" t="s">
        <v>3990</v>
      </c>
      <c r="M4053" s="9">
        <v>0</v>
      </c>
      <c r="N4053" s="9">
        <v>0</v>
      </c>
      <c r="O4053" s="6" t="s">
        <v>3990</v>
      </c>
      <c r="P4053" s="7">
        <v>16.84</v>
      </c>
      <c r="Q4053" s="7">
        <v>0</v>
      </c>
      <c r="R4053" s="6" t="s">
        <v>2075</v>
      </c>
      <c r="S4053" s="7">
        <v>16.84</v>
      </c>
      <c r="T4053" s="7">
        <v>0</v>
      </c>
      <c r="U4053" s="6" t="s">
        <v>2075</v>
      </c>
      <c r="V4053" s="6" t="s">
        <v>3992</v>
      </c>
      <c r="W4053" s="6" t="s">
        <v>3114</v>
      </c>
      <c r="X4053" s="6" t="s">
        <v>4362</v>
      </c>
      <c r="Y4053" s="6" t="s">
        <v>1271</v>
      </c>
      <c r="Z4053" s="6" t="s">
        <v>1272</v>
      </c>
    </row>
    <row r="4054" spans="1:26" x14ac:dyDescent="0.2">
      <c r="A4054" s="6" t="s">
        <v>3987</v>
      </c>
      <c r="B4054" s="6">
        <v>151150</v>
      </c>
      <c r="C4054" s="1">
        <v>42103</v>
      </c>
      <c r="D4054" s="6" t="s">
        <v>2074</v>
      </c>
      <c r="E4054" s="6" t="s">
        <v>4540</v>
      </c>
      <c r="F4054" s="9">
        <v>35.25</v>
      </c>
      <c r="G4054" s="9">
        <v>0</v>
      </c>
      <c r="H4054" s="9">
        <v>0</v>
      </c>
      <c r="I4054" s="6" t="s">
        <v>3990</v>
      </c>
      <c r="J4054" s="9">
        <v>0</v>
      </c>
      <c r="K4054" s="9">
        <v>0</v>
      </c>
      <c r="L4054" s="6" t="s">
        <v>3990</v>
      </c>
      <c r="M4054" s="9">
        <v>0</v>
      </c>
      <c r="N4054" s="9">
        <v>0</v>
      </c>
      <c r="O4054" s="6" t="s">
        <v>3990</v>
      </c>
      <c r="P4054" s="7">
        <v>35.25</v>
      </c>
      <c r="Q4054" s="7">
        <v>0</v>
      </c>
      <c r="R4054" s="6" t="s">
        <v>2075</v>
      </c>
      <c r="S4054" s="7">
        <v>35.25</v>
      </c>
      <c r="T4054" s="7">
        <v>0</v>
      </c>
      <c r="U4054" s="6" t="s">
        <v>2075</v>
      </c>
      <c r="V4054" s="6" t="s">
        <v>3992</v>
      </c>
      <c r="W4054" s="6" t="s">
        <v>3114</v>
      </c>
      <c r="X4054" s="6" t="s">
        <v>4362</v>
      </c>
      <c r="Y4054" s="6" t="s">
        <v>1273</v>
      </c>
      <c r="Z4054" s="6" t="s">
        <v>1274</v>
      </c>
    </row>
    <row r="4055" spans="1:26" x14ac:dyDescent="0.2">
      <c r="A4055" s="6" t="s">
        <v>3987</v>
      </c>
      <c r="B4055" s="6">
        <v>151151</v>
      </c>
      <c r="C4055" s="1">
        <v>42103</v>
      </c>
      <c r="D4055" s="6" t="s">
        <v>2074</v>
      </c>
      <c r="E4055" s="6" t="s">
        <v>4540</v>
      </c>
      <c r="F4055" s="9">
        <v>190.87</v>
      </c>
      <c r="G4055" s="9">
        <v>0</v>
      </c>
      <c r="H4055" s="9">
        <v>0</v>
      </c>
      <c r="I4055" s="6" t="s">
        <v>3990</v>
      </c>
      <c r="J4055" s="9">
        <v>0</v>
      </c>
      <c r="K4055" s="9">
        <v>0</v>
      </c>
      <c r="L4055" s="6" t="s">
        <v>3990</v>
      </c>
      <c r="M4055" s="9">
        <v>0</v>
      </c>
      <c r="N4055" s="9">
        <v>0</v>
      </c>
      <c r="O4055" s="6" t="s">
        <v>3990</v>
      </c>
      <c r="P4055" s="7">
        <v>190.87</v>
      </c>
      <c r="Q4055" s="7">
        <v>0</v>
      </c>
      <c r="R4055" s="6" t="s">
        <v>2075</v>
      </c>
      <c r="S4055" s="7">
        <v>190.87</v>
      </c>
      <c r="T4055" s="7">
        <v>0</v>
      </c>
      <c r="U4055" s="6" t="s">
        <v>2075</v>
      </c>
      <c r="V4055" s="6" t="s">
        <v>3992</v>
      </c>
      <c r="W4055" s="6" t="s">
        <v>3114</v>
      </c>
      <c r="X4055" s="6" t="s">
        <v>4362</v>
      </c>
      <c r="Y4055" s="6" t="s">
        <v>1275</v>
      </c>
      <c r="Z4055" s="6" t="s">
        <v>1276</v>
      </c>
    </row>
    <row r="4056" spans="1:26" x14ac:dyDescent="0.2">
      <c r="A4056" s="6" t="s">
        <v>3987</v>
      </c>
      <c r="B4056" s="6">
        <v>151151</v>
      </c>
      <c r="C4056" s="1">
        <v>42103</v>
      </c>
      <c r="D4056" s="6" t="s">
        <v>2074</v>
      </c>
      <c r="E4056" s="6" t="s">
        <v>4540</v>
      </c>
      <c r="F4056" s="9">
        <v>190.87</v>
      </c>
      <c r="G4056" s="9">
        <v>0</v>
      </c>
      <c r="H4056" s="9">
        <v>0</v>
      </c>
      <c r="I4056" s="6" t="s">
        <v>3990</v>
      </c>
      <c r="J4056" s="9">
        <v>0</v>
      </c>
      <c r="K4056" s="9">
        <v>0</v>
      </c>
      <c r="L4056" s="6" t="s">
        <v>3990</v>
      </c>
      <c r="M4056" s="9">
        <v>0</v>
      </c>
      <c r="N4056" s="9">
        <v>0</v>
      </c>
      <c r="O4056" s="6" t="s">
        <v>3990</v>
      </c>
      <c r="P4056" s="7">
        <v>190.87</v>
      </c>
      <c r="Q4056" s="7">
        <v>0</v>
      </c>
      <c r="R4056" s="6" t="s">
        <v>2075</v>
      </c>
      <c r="S4056" s="7">
        <v>190.87</v>
      </c>
      <c r="T4056" s="7">
        <v>0</v>
      </c>
      <c r="U4056" s="6" t="s">
        <v>2075</v>
      </c>
      <c r="V4056" s="6" t="s">
        <v>3992</v>
      </c>
      <c r="W4056" s="6" t="s">
        <v>3114</v>
      </c>
      <c r="X4056" s="6" t="s">
        <v>4362</v>
      </c>
      <c r="Y4056" s="6" t="s">
        <v>1277</v>
      </c>
      <c r="Z4056" s="6" t="s">
        <v>1276</v>
      </c>
    </row>
    <row r="4057" spans="1:26" x14ac:dyDescent="0.2">
      <c r="A4057" s="6" t="s">
        <v>3987</v>
      </c>
      <c r="B4057" s="6">
        <v>151151</v>
      </c>
      <c r="C4057" s="1">
        <v>42103</v>
      </c>
      <c r="D4057" s="6" t="s">
        <v>2074</v>
      </c>
      <c r="E4057" s="6" t="s">
        <v>4540</v>
      </c>
      <c r="F4057" s="9">
        <v>190.87</v>
      </c>
      <c r="G4057" s="9">
        <v>0</v>
      </c>
      <c r="H4057" s="9">
        <v>0</v>
      </c>
      <c r="I4057" s="6" t="s">
        <v>3990</v>
      </c>
      <c r="J4057" s="9">
        <v>0</v>
      </c>
      <c r="K4057" s="9">
        <v>0</v>
      </c>
      <c r="L4057" s="6" t="s">
        <v>3990</v>
      </c>
      <c r="M4057" s="9">
        <v>0</v>
      </c>
      <c r="N4057" s="9">
        <v>0</v>
      </c>
      <c r="O4057" s="6" t="s">
        <v>3990</v>
      </c>
      <c r="P4057" s="7">
        <v>190.87</v>
      </c>
      <c r="Q4057" s="7">
        <v>0</v>
      </c>
      <c r="R4057" s="6" t="s">
        <v>2075</v>
      </c>
      <c r="S4057" s="7">
        <v>190.87</v>
      </c>
      <c r="T4057" s="7">
        <v>0</v>
      </c>
      <c r="U4057" s="6" t="s">
        <v>2075</v>
      </c>
      <c r="V4057" s="6" t="s">
        <v>3992</v>
      </c>
      <c r="W4057" s="6" t="s">
        <v>3114</v>
      </c>
      <c r="X4057" s="6" t="s">
        <v>4362</v>
      </c>
      <c r="Y4057" s="6" t="s">
        <v>1278</v>
      </c>
      <c r="Z4057" s="6" t="s">
        <v>1276</v>
      </c>
    </row>
    <row r="4058" spans="1:26" x14ac:dyDescent="0.2">
      <c r="A4058" s="6" t="s">
        <v>3987</v>
      </c>
      <c r="B4058" s="6">
        <v>151152</v>
      </c>
      <c r="C4058" s="1">
        <v>42103</v>
      </c>
      <c r="D4058" s="6" t="s">
        <v>2074</v>
      </c>
      <c r="E4058" s="6" t="s">
        <v>4540</v>
      </c>
      <c r="F4058" s="9">
        <v>90.08</v>
      </c>
      <c r="G4058" s="9">
        <v>0</v>
      </c>
      <c r="H4058" s="9">
        <v>0</v>
      </c>
      <c r="I4058" s="6" t="s">
        <v>3990</v>
      </c>
      <c r="J4058" s="9">
        <v>0</v>
      </c>
      <c r="K4058" s="9">
        <v>0</v>
      </c>
      <c r="L4058" s="6" t="s">
        <v>3990</v>
      </c>
      <c r="M4058" s="9">
        <v>0</v>
      </c>
      <c r="N4058" s="9">
        <v>0</v>
      </c>
      <c r="O4058" s="6" t="s">
        <v>3990</v>
      </c>
      <c r="P4058" s="7">
        <v>90.08</v>
      </c>
      <c r="Q4058" s="7">
        <v>0</v>
      </c>
      <c r="R4058" s="6" t="s">
        <v>2075</v>
      </c>
      <c r="S4058" s="7">
        <v>90.08</v>
      </c>
      <c r="T4058" s="7">
        <v>0</v>
      </c>
      <c r="U4058" s="6" t="s">
        <v>2075</v>
      </c>
      <c r="V4058" s="6" t="s">
        <v>3992</v>
      </c>
      <c r="W4058" s="6" t="s">
        <v>3114</v>
      </c>
      <c r="X4058" s="6" t="s">
        <v>4070</v>
      </c>
      <c r="Y4058" s="6" t="s">
        <v>3117</v>
      </c>
      <c r="Z4058" s="6" t="s">
        <v>3118</v>
      </c>
    </row>
    <row r="4059" spans="1:26" x14ac:dyDescent="0.2">
      <c r="A4059" s="6" t="s">
        <v>3987</v>
      </c>
      <c r="B4059" s="6">
        <v>151152</v>
      </c>
      <c r="C4059" s="1">
        <v>42103</v>
      </c>
      <c r="D4059" s="6" t="s">
        <v>2074</v>
      </c>
      <c r="E4059" s="6" t="s">
        <v>4540</v>
      </c>
      <c r="F4059" s="9">
        <v>59.22</v>
      </c>
      <c r="G4059" s="9">
        <v>0</v>
      </c>
      <c r="H4059" s="9">
        <v>0</v>
      </c>
      <c r="I4059" s="6" t="s">
        <v>3990</v>
      </c>
      <c r="J4059" s="9">
        <v>0</v>
      </c>
      <c r="K4059" s="9">
        <v>0</v>
      </c>
      <c r="L4059" s="6" t="s">
        <v>3990</v>
      </c>
      <c r="M4059" s="9">
        <v>0</v>
      </c>
      <c r="N4059" s="9">
        <v>0</v>
      </c>
      <c r="O4059" s="6" t="s">
        <v>3990</v>
      </c>
      <c r="P4059" s="7">
        <v>59.22</v>
      </c>
      <c r="Q4059" s="7">
        <v>0</v>
      </c>
      <c r="R4059" s="6" t="s">
        <v>2075</v>
      </c>
      <c r="S4059" s="7">
        <v>59.22</v>
      </c>
      <c r="T4059" s="7">
        <v>0</v>
      </c>
      <c r="U4059" s="6" t="s">
        <v>2075</v>
      </c>
      <c r="V4059" s="6" t="s">
        <v>3992</v>
      </c>
      <c r="W4059" s="6" t="s">
        <v>3114</v>
      </c>
      <c r="X4059" s="6" t="s">
        <v>4070</v>
      </c>
      <c r="Y4059" s="6" t="s">
        <v>3115</v>
      </c>
      <c r="Z4059" s="6" t="s">
        <v>3116</v>
      </c>
    </row>
    <row r="4060" spans="1:26" x14ac:dyDescent="0.2">
      <c r="A4060" s="6" t="s">
        <v>3987</v>
      </c>
      <c r="B4060" s="6">
        <v>151153</v>
      </c>
      <c r="C4060" s="1">
        <v>42103</v>
      </c>
      <c r="D4060" s="6" t="s">
        <v>2074</v>
      </c>
      <c r="E4060" s="6" t="s">
        <v>4540</v>
      </c>
      <c r="F4060" s="9">
        <v>190.87</v>
      </c>
      <c r="G4060" s="9">
        <v>0</v>
      </c>
      <c r="H4060" s="9">
        <v>0</v>
      </c>
      <c r="I4060" s="6" t="s">
        <v>3990</v>
      </c>
      <c r="J4060" s="9">
        <v>0</v>
      </c>
      <c r="K4060" s="9">
        <v>0</v>
      </c>
      <c r="L4060" s="6" t="s">
        <v>3990</v>
      </c>
      <c r="M4060" s="9">
        <v>0</v>
      </c>
      <c r="N4060" s="9">
        <v>0</v>
      </c>
      <c r="O4060" s="6" t="s">
        <v>3990</v>
      </c>
      <c r="P4060" s="7">
        <v>190.87</v>
      </c>
      <c r="Q4060" s="7">
        <v>0</v>
      </c>
      <c r="R4060" s="6" t="s">
        <v>2075</v>
      </c>
      <c r="S4060" s="7">
        <v>190.87</v>
      </c>
      <c r="T4060" s="7">
        <v>0</v>
      </c>
      <c r="U4060" s="6" t="s">
        <v>2075</v>
      </c>
      <c r="V4060" s="6" t="s">
        <v>3992</v>
      </c>
      <c r="W4060" s="6" t="s">
        <v>3114</v>
      </c>
      <c r="X4060" s="6" t="s">
        <v>4362</v>
      </c>
      <c r="Y4060" s="6" t="s">
        <v>1279</v>
      </c>
      <c r="Z4060" s="6" t="s">
        <v>1276</v>
      </c>
    </row>
    <row r="4061" spans="1:26" x14ac:dyDescent="0.2">
      <c r="A4061" s="6" t="s">
        <v>3987</v>
      </c>
      <c r="B4061" s="6">
        <v>151154</v>
      </c>
      <c r="C4061" s="1">
        <v>42103</v>
      </c>
      <c r="D4061" s="6" t="s">
        <v>1986</v>
      </c>
      <c r="E4061" s="6" t="s">
        <v>3989</v>
      </c>
      <c r="F4061" s="9">
        <v>573.4</v>
      </c>
      <c r="G4061" s="9">
        <v>477.83</v>
      </c>
      <c r="H4061" s="9">
        <v>86.01</v>
      </c>
      <c r="I4061" s="6" t="s">
        <v>4360</v>
      </c>
      <c r="J4061" s="9">
        <v>0</v>
      </c>
      <c r="K4061" s="9">
        <v>0</v>
      </c>
      <c r="L4061" s="6" t="s">
        <v>3990</v>
      </c>
      <c r="M4061" s="9">
        <v>477.83</v>
      </c>
      <c r="N4061" s="9">
        <v>95.57</v>
      </c>
      <c r="O4061" s="6" t="s">
        <v>1932</v>
      </c>
      <c r="P4061" s="7">
        <v>477.83</v>
      </c>
      <c r="Q4061" s="7">
        <v>7.88</v>
      </c>
      <c r="R4061" s="6" t="s">
        <v>3992</v>
      </c>
      <c r="S4061" s="7">
        <v>477.83</v>
      </c>
      <c r="T4061" s="7">
        <v>36.32</v>
      </c>
      <c r="U4061" s="6" t="s">
        <v>3992</v>
      </c>
      <c r="V4061" s="6" t="s">
        <v>3992</v>
      </c>
      <c r="W4061" s="6" t="s">
        <v>2069</v>
      </c>
      <c r="X4061" s="6" t="s">
        <v>4382</v>
      </c>
      <c r="Y4061" s="6" t="s">
        <v>2488</v>
      </c>
      <c r="Z4061" s="6" t="s">
        <v>2489</v>
      </c>
    </row>
    <row r="4062" spans="1:26" x14ac:dyDescent="0.2">
      <c r="A4062" s="6" t="s">
        <v>3987</v>
      </c>
      <c r="B4062" s="6">
        <v>151154</v>
      </c>
      <c r="C4062" s="1">
        <v>42103</v>
      </c>
      <c r="D4062" s="6" t="s">
        <v>1986</v>
      </c>
      <c r="E4062" s="6" t="s">
        <v>3989</v>
      </c>
      <c r="F4062" s="9">
        <v>844.85</v>
      </c>
      <c r="G4062" s="9">
        <v>734.65</v>
      </c>
      <c r="H4062" s="9">
        <v>132.24</v>
      </c>
      <c r="I4062" s="6" t="s">
        <v>4360</v>
      </c>
      <c r="J4062" s="9">
        <v>0</v>
      </c>
      <c r="K4062" s="9">
        <v>0</v>
      </c>
      <c r="L4062" s="6" t="s">
        <v>3990</v>
      </c>
      <c r="M4062" s="9">
        <v>734.65</v>
      </c>
      <c r="N4062" s="9">
        <v>110.2</v>
      </c>
      <c r="O4062" s="6" t="s">
        <v>1932</v>
      </c>
      <c r="P4062" s="7">
        <v>734.65</v>
      </c>
      <c r="Q4062" s="7">
        <v>12.12</v>
      </c>
      <c r="R4062" s="6" t="s">
        <v>3992</v>
      </c>
      <c r="S4062" s="7">
        <v>734.65</v>
      </c>
      <c r="T4062" s="7">
        <v>55.83</v>
      </c>
      <c r="U4062" s="6" t="s">
        <v>3992</v>
      </c>
      <c r="V4062" s="6" t="s">
        <v>3992</v>
      </c>
      <c r="W4062" s="6" t="s">
        <v>2069</v>
      </c>
      <c r="X4062" s="6" t="s">
        <v>4362</v>
      </c>
      <c r="Y4062" s="6" t="s">
        <v>5053</v>
      </c>
      <c r="Z4062" s="6" t="s">
        <v>5054</v>
      </c>
    </row>
    <row r="4063" spans="1:26" x14ac:dyDescent="0.2">
      <c r="A4063" s="6" t="s">
        <v>3987</v>
      </c>
      <c r="B4063" s="6">
        <v>151154</v>
      </c>
      <c r="C4063" s="1">
        <v>42103</v>
      </c>
      <c r="D4063" s="6" t="s">
        <v>1986</v>
      </c>
      <c r="E4063" s="6" t="s">
        <v>3989</v>
      </c>
      <c r="F4063" s="9">
        <v>4967.71</v>
      </c>
      <c r="G4063" s="9">
        <v>4319.75</v>
      </c>
      <c r="H4063" s="9">
        <v>777.56</v>
      </c>
      <c r="I4063" s="6" t="s">
        <v>4360</v>
      </c>
      <c r="J4063" s="9">
        <v>0</v>
      </c>
      <c r="K4063" s="9">
        <v>0</v>
      </c>
      <c r="L4063" s="6" t="s">
        <v>3990</v>
      </c>
      <c r="M4063" s="9">
        <v>4319.75</v>
      </c>
      <c r="N4063" s="9">
        <v>647.96</v>
      </c>
      <c r="O4063" s="6" t="s">
        <v>1932</v>
      </c>
      <c r="P4063" s="7">
        <v>4319.75</v>
      </c>
      <c r="Q4063" s="7">
        <v>71.28</v>
      </c>
      <c r="R4063" s="6" t="s">
        <v>3992</v>
      </c>
      <c r="S4063" s="7">
        <v>4319.75</v>
      </c>
      <c r="T4063" s="7">
        <v>328.3</v>
      </c>
      <c r="U4063" s="6" t="s">
        <v>3992</v>
      </c>
      <c r="V4063" s="6" t="s">
        <v>3992</v>
      </c>
      <c r="W4063" s="6" t="s">
        <v>2069</v>
      </c>
      <c r="X4063" s="6" t="s">
        <v>4362</v>
      </c>
      <c r="Y4063" s="6" t="s">
        <v>1166</v>
      </c>
      <c r="Z4063" s="6" t="s">
        <v>1167</v>
      </c>
    </row>
    <row r="4064" spans="1:26" x14ac:dyDescent="0.2">
      <c r="A4064" s="6" t="s">
        <v>3987</v>
      </c>
      <c r="B4064" s="6">
        <v>151154</v>
      </c>
      <c r="C4064" s="1">
        <v>42103</v>
      </c>
      <c r="D4064" s="6" t="s">
        <v>1986</v>
      </c>
      <c r="E4064" s="6" t="s">
        <v>3989</v>
      </c>
      <c r="F4064" s="9">
        <v>2134.23</v>
      </c>
      <c r="G4064" s="9">
        <v>1855.85</v>
      </c>
      <c r="H4064" s="9">
        <v>334.05</v>
      </c>
      <c r="I4064" s="6" t="s">
        <v>4360</v>
      </c>
      <c r="J4064" s="9">
        <v>0</v>
      </c>
      <c r="K4064" s="9">
        <v>0</v>
      </c>
      <c r="L4064" s="6" t="s">
        <v>3990</v>
      </c>
      <c r="M4064" s="9">
        <v>1855.85</v>
      </c>
      <c r="N4064" s="9">
        <v>278.38</v>
      </c>
      <c r="O4064" s="6" t="s">
        <v>1932</v>
      </c>
      <c r="P4064" s="7">
        <v>1855.85</v>
      </c>
      <c r="Q4064" s="7">
        <v>30.62</v>
      </c>
      <c r="R4064" s="6" t="s">
        <v>3992</v>
      </c>
      <c r="S4064" s="7">
        <v>1855.85</v>
      </c>
      <c r="T4064" s="7">
        <v>141.04</v>
      </c>
      <c r="U4064" s="6" t="s">
        <v>3992</v>
      </c>
      <c r="V4064" s="6" t="s">
        <v>3992</v>
      </c>
      <c r="W4064" s="6" t="s">
        <v>2069</v>
      </c>
      <c r="X4064" s="6" t="s">
        <v>4362</v>
      </c>
      <c r="Y4064" s="6" t="s">
        <v>3898</v>
      </c>
      <c r="Z4064" s="6" t="s">
        <v>3899</v>
      </c>
    </row>
    <row r="4065" spans="1:26" x14ac:dyDescent="0.2">
      <c r="A4065" s="6" t="s">
        <v>3987</v>
      </c>
      <c r="B4065" s="6">
        <v>151154</v>
      </c>
      <c r="C4065" s="1">
        <v>42103</v>
      </c>
      <c r="D4065" s="6" t="s">
        <v>1986</v>
      </c>
      <c r="E4065" s="6" t="s">
        <v>3989</v>
      </c>
      <c r="F4065" s="9">
        <v>5069.1499999999996</v>
      </c>
      <c r="G4065" s="9">
        <v>4407.96</v>
      </c>
      <c r="H4065" s="9">
        <v>793.43</v>
      </c>
      <c r="I4065" s="6" t="s">
        <v>4360</v>
      </c>
      <c r="J4065" s="9">
        <v>0</v>
      </c>
      <c r="K4065" s="9">
        <v>0</v>
      </c>
      <c r="L4065" s="6" t="s">
        <v>3990</v>
      </c>
      <c r="M4065" s="9">
        <v>4407.96</v>
      </c>
      <c r="N4065" s="9">
        <v>661.19</v>
      </c>
      <c r="O4065" s="6" t="s">
        <v>1932</v>
      </c>
      <c r="P4065" s="7">
        <v>4407.96</v>
      </c>
      <c r="Q4065" s="7">
        <v>72.73</v>
      </c>
      <c r="R4065" s="6" t="s">
        <v>3992</v>
      </c>
      <c r="S4065" s="7">
        <v>4407.96</v>
      </c>
      <c r="T4065" s="7">
        <v>335</v>
      </c>
      <c r="U4065" s="6" t="s">
        <v>3992</v>
      </c>
      <c r="V4065" s="6" t="s">
        <v>3992</v>
      </c>
      <c r="W4065" s="6" t="s">
        <v>2069</v>
      </c>
      <c r="X4065" s="6" t="s">
        <v>4362</v>
      </c>
      <c r="Y4065" s="6" t="s">
        <v>2469</v>
      </c>
      <c r="Z4065" s="6" t="s">
        <v>1280</v>
      </c>
    </row>
    <row r="4066" spans="1:26" x14ac:dyDescent="0.2">
      <c r="A4066" s="6" t="s">
        <v>3987</v>
      </c>
      <c r="B4066" s="6">
        <v>151154</v>
      </c>
      <c r="C4066" s="1">
        <v>42103</v>
      </c>
      <c r="D4066" s="6" t="s">
        <v>1986</v>
      </c>
      <c r="E4066" s="6" t="s">
        <v>3989</v>
      </c>
      <c r="F4066" s="9">
        <v>11468.04</v>
      </c>
      <c r="G4066" s="9">
        <v>9556.7000000000007</v>
      </c>
      <c r="H4066" s="9">
        <v>1720.21</v>
      </c>
      <c r="I4066" s="6" t="s">
        <v>4360</v>
      </c>
      <c r="J4066" s="9">
        <v>0</v>
      </c>
      <c r="K4066" s="9">
        <v>0</v>
      </c>
      <c r="L4066" s="6" t="s">
        <v>3990</v>
      </c>
      <c r="M4066" s="9">
        <v>9556.7000000000007</v>
      </c>
      <c r="N4066" s="9">
        <v>1911.34</v>
      </c>
      <c r="O4066" s="6" t="s">
        <v>1932</v>
      </c>
      <c r="P4066" s="7">
        <v>9556.7000000000007</v>
      </c>
      <c r="Q4066" s="7">
        <v>157.69</v>
      </c>
      <c r="R4066" s="6" t="s">
        <v>3992</v>
      </c>
      <c r="S4066" s="7">
        <v>9556.7000000000007</v>
      </c>
      <c r="T4066" s="7">
        <v>726.31</v>
      </c>
      <c r="U4066" s="6" t="s">
        <v>3992</v>
      </c>
      <c r="V4066" s="6" t="s">
        <v>3992</v>
      </c>
      <c r="W4066" s="6" t="s">
        <v>2069</v>
      </c>
      <c r="X4066" s="6" t="s">
        <v>4382</v>
      </c>
      <c r="Y4066" s="6" t="s">
        <v>4803</v>
      </c>
      <c r="Z4066" s="6" t="s">
        <v>3629</v>
      </c>
    </row>
    <row r="4067" spans="1:26" x14ac:dyDescent="0.2">
      <c r="A4067" s="6" t="s">
        <v>3987</v>
      </c>
      <c r="B4067" s="6">
        <v>151154</v>
      </c>
      <c r="C4067" s="1">
        <v>42103</v>
      </c>
      <c r="D4067" s="6" t="s">
        <v>1986</v>
      </c>
      <c r="E4067" s="6" t="s">
        <v>3989</v>
      </c>
      <c r="F4067" s="9">
        <v>12419.29</v>
      </c>
      <c r="G4067" s="9">
        <v>10799.38</v>
      </c>
      <c r="H4067" s="9">
        <v>1943.89</v>
      </c>
      <c r="I4067" s="6" t="s">
        <v>4360</v>
      </c>
      <c r="J4067" s="9">
        <v>0</v>
      </c>
      <c r="K4067" s="9">
        <v>0</v>
      </c>
      <c r="L4067" s="6" t="s">
        <v>3990</v>
      </c>
      <c r="M4067" s="9">
        <v>10799.38</v>
      </c>
      <c r="N4067" s="9">
        <v>1619.91</v>
      </c>
      <c r="O4067" s="6" t="s">
        <v>1932</v>
      </c>
      <c r="P4067" s="7">
        <v>10799.38</v>
      </c>
      <c r="Q4067" s="7">
        <v>178.19</v>
      </c>
      <c r="R4067" s="6" t="s">
        <v>3992</v>
      </c>
      <c r="S4067" s="7">
        <v>10799.38</v>
      </c>
      <c r="T4067" s="7">
        <v>820.75</v>
      </c>
      <c r="U4067" s="6" t="s">
        <v>3992</v>
      </c>
      <c r="V4067" s="6" t="s">
        <v>3992</v>
      </c>
      <c r="W4067" s="6" t="s">
        <v>2069</v>
      </c>
      <c r="X4067" s="6" t="s">
        <v>4362</v>
      </c>
      <c r="Y4067" s="6" t="s">
        <v>2524</v>
      </c>
      <c r="Z4067" s="6" t="s">
        <v>1281</v>
      </c>
    </row>
    <row r="4068" spans="1:26" x14ac:dyDescent="0.2">
      <c r="A4068" s="6" t="s">
        <v>3987</v>
      </c>
      <c r="B4068" s="6">
        <v>151154</v>
      </c>
      <c r="C4068" s="1">
        <v>42103</v>
      </c>
      <c r="D4068" s="6" t="s">
        <v>1986</v>
      </c>
      <c r="E4068" s="6" t="s">
        <v>3989</v>
      </c>
      <c r="F4068" s="9">
        <v>24838.57</v>
      </c>
      <c r="G4068" s="9">
        <v>21598.76</v>
      </c>
      <c r="H4068" s="9">
        <v>3887.78</v>
      </c>
      <c r="I4068" s="6" t="s">
        <v>4360</v>
      </c>
      <c r="J4068" s="9">
        <v>0</v>
      </c>
      <c r="K4068" s="9">
        <v>0</v>
      </c>
      <c r="L4068" s="6" t="s">
        <v>3990</v>
      </c>
      <c r="M4068" s="9">
        <v>21598.76</v>
      </c>
      <c r="N4068" s="9">
        <v>3239.81</v>
      </c>
      <c r="O4068" s="6" t="s">
        <v>1932</v>
      </c>
      <c r="P4068" s="7">
        <v>21598.76</v>
      </c>
      <c r="Q4068" s="7">
        <v>356.38</v>
      </c>
      <c r="R4068" s="6" t="s">
        <v>3992</v>
      </c>
      <c r="S4068" s="7">
        <v>21598.76</v>
      </c>
      <c r="T4068" s="7">
        <v>1641.51</v>
      </c>
      <c r="U4068" s="6" t="s">
        <v>3992</v>
      </c>
      <c r="V4068" s="6" t="s">
        <v>3992</v>
      </c>
      <c r="W4068" s="6" t="s">
        <v>2069</v>
      </c>
      <c r="X4068" s="6" t="s">
        <v>4362</v>
      </c>
      <c r="Y4068" s="6" t="s">
        <v>5007</v>
      </c>
      <c r="Z4068" s="6" t="s">
        <v>3628</v>
      </c>
    </row>
    <row r="4069" spans="1:26" x14ac:dyDescent="0.2">
      <c r="A4069" s="6" t="s">
        <v>3987</v>
      </c>
      <c r="B4069" s="6">
        <v>151154</v>
      </c>
      <c r="C4069" s="1">
        <v>42103</v>
      </c>
      <c r="D4069" s="6" t="s">
        <v>1986</v>
      </c>
      <c r="E4069" s="6" t="s">
        <v>3989</v>
      </c>
      <c r="F4069" s="9">
        <v>7634.96</v>
      </c>
      <c r="G4069" s="9">
        <v>6362.47</v>
      </c>
      <c r="H4069" s="9">
        <v>1145.24</v>
      </c>
      <c r="I4069" s="6" t="s">
        <v>4360</v>
      </c>
      <c r="J4069" s="9">
        <v>0</v>
      </c>
      <c r="K4069" s="9">
        <v>0</v>
      </c>
      <c r="L4069" s="6" t="s">
        <v>3990</v>
      </c>
      <c r="M4069" s="9">
        <v>6362.47</v>
      </c>
      <c r="N4069" s="9">
        <v>1272.49</v>
      </c>
      <c r="O4069" s="6" t="s">
        <v>1932</v>
      </c>
      <c r="P4069" s="7">
        <v>6362.47</v>
      </c>
      <c r="Q4069" s="7">
        <v>104.98</v>
      </c>
      <c r="R4069" s="6" t="s">
        <v>3992</v>
      </c>
      <c r="S4069" s="7">
        <v>6362.47</v>
      </c>
      <c r="T4069" s="7">
        <v>483.55</v>
      </c>
      <c r="U4069" s="6" t="s">
        <v>3992</v>
      </c>
      <c r="V4069" s="6" t="s">
        <v>3992</v>
      </c>
      <c r="W4069" s="6" t="s">
        <v>2069</v>
      </c>
      <c r="X4069" s="6" t="s">
        <v>4382</v>
      </c>
      <c r="Y4069" s="6" t="s">
        <v>5059</v>
      </c>
      <c r="Z4069" s="6" t="s">
        <v>3618</v>
      </c>
    </row>
    <row r="4070" spans="1:26" x14ac:dyDescent="0.2">
      <c r="A4070" s="6" t="s">
        <v>3987</v>
      </c>
      <c r="B4070" s="6">
        <v>151154</v>
      </c>
      <c r="C4070" s="1">
        <v>42103</v>
      </c>
      <c r="D4070" s="6" t="s">
        <v>1986</v>
      </c>
      <c r="E4070" s="6" t="s">
        <v>3989</v>
      </c>
      <c r="F4070" s="9">
        <v>1653.48</v>
      </c>
      <c r="G4070" s="9">
        <v>1377.9</v>
      </c>
      <c r="H4070" s="9">
        <v>248.02</v>
      </c>
      <c r="I4070" s="6" t="s">
        <v>4360</v>
      </c>
      <c r="J4070" s="9">
        <v>0</v>
      </c>
      <c r="K4070" s="9">
        <v>0</v>
      </c>
      <c r="L4070" s="6" t="s">
        <v>3990</v>
      </c>
      <c r="M4070" s="9">
        <v>1377.9</v>
      </c>
      <c r="N4070" s="9">
        <v>275.58</v>
      </c>
      <c r="O4070" s="6" t="s">
        <v>1932</v>
      </c>
      <c r="P4070" s="7">
        <v>1377.9</v>
      </c>
      <c r="Q4070" s="7">
        <v>22.74</v>
      </c>
      <c r="R4070" s="6" t="s">
        <v>3992</v>
      </c>
      <c r="S4070" s="7">
        <v>1377.9</v>
      </c>
      <c r="T4070" s="7">
        <v>104.72</v>
      </c>
      <c r="U4070" s="6" t="s">
        <v>3992</v>
      </c>
      <c r="V4070" s="6" t="s">
        <v>3992</v>
      </c>
      <c r="W4070" s="6" t="s">
        <v>2069</v>
      </c>
      <c r="X4070" s="6" t="s">
        <v>4382</v>
      </c>
      <c r="Y4070" s="6" t="s">
        <v>2117</v>
      </c>
      <c r="Z4070" s="6" t="s">
        <v>2118</v>
      </c>
    </row>
    <row r="4071" spans="1:26" x14ac:dyDescent="0.2">
      <c r="A4071" s="6" t="s">
        <v>3987</v>
      </c>
      <c r="B4071" s="6">
        <v>151154</v>
      </c>
      <c r="C4071" s="1">
        <v>42103</v>
      </c>
      <c r="D4071" s="6" t="s">
        <v>1986</v>
      </c>
      <c r="E4071" s="6" t="s">
        <v>3989</v>
      </c>
      <c r="F4071" s="9">
        <v>1241.92</v>
      </c>
      <c r="G4071" s="9">
        <v>1079.93</v>
      </c>
      <c r="H4071" s="9">
        <v>194.39</v>
      </c>
      <c r="I4071" s="6" t="s">
        <v>4360</v>
      </c>
      <c r="J4071" s="9">
        <v>0</v>
      </c>
      <c r="K4071" s="9">
        <v>0</v>
      </c>
      <c r="L4071" s="6" t="s">
        <v>3990</v>
      </c>
      <c r="M4071" s="9">
        <v>1079.93</v>
      </c>
      <c r="N4071" s="9">
        <v>161.99</v>
      </c>
      <c r="O4071" s="6" t="s">
        <v>1932</v>
      </c>
      <c r="P4071" s="7">
        <v>1079.93</v>
      </c>
      <c r="Q4071" s="7">
        <v>17.82</v>
      </c>
      <c r="R4071" s="6" t="s">
        <v>3992</v>
      </c>
      <c r="S4071" s="7">
        <v>1079.93</v>
      </c>
      <c r="T4071" s="7">
        <v>82.07</v>
      </c>
      <c r="U4071" s="6" t="s">
        <v>3992</v>
      </c>
      <c r="V4071" s="6" t="s">
        <v>3992</v>
      </c>
      <c r="W4071" s="6" t="s">
        <v>2069</v>
      </c>
      <c r="X4071" s="6" t="s">
        <v>4362</v>
      </c>
      <c r="Y4071" s="6" t="s">
        <v>4777</v>
      </c>
      <c r="Z4071" s="6" t="s">
        <v>4778</v>
      </c>
    </row>
    <row r="4072" spans="1:26" x14ac:dyDescent="0.2">
      <c r="A4072" s="6" t="s">
        <v>3987</v>
      </c>
      <c r="B4072" s="6">
        <v>151154</v>
      </c>
      <c r="C4072" s="1">
        <v>42103</v>
      </c>
      <c r="D4072" s="6" t="s">
        <v>1986</v>
      </c>
      <c r="E4072" s="6" t="s">
        <v>3989</v>
      </c>
      <c r="F4072" s="9">
        <v>1241.92</v>
      </c>
      <c r="G4072" s="9">
        <v>1079.93</v>
      </c>
      <c r="H4072" s="9">
        <v>194.39</v>
      </c>
      <c r="I4072" s="6" t="s">
        <v>4360</v>
      </c>
      <c r="J4072" s="9">
        <v>0</v>
      </c>
      <c r="K4072" s="9">
        <v>0</v>
      </c>
      <c r="L4072" s="6" t="s">
        <v>3990</v>
      </c>
      <c r="M4072" s="9">
        <v>1079.93</v>
      </c>
      <c r="N4072" s="9">
        <v>161.99</v>
      </c>
      <c r="O4072" s="6" t="s">
        <v>1932</v>
      </c>
      <c r="P4072" s="7">
        <v>1079.93</v>
      </c>
      <c r="Q4072" s="7">
        <v>17.82</v>
      </c>
      <c r="R4072" s="6" t="s">
        <v>3992</v>
      </c>
      <c r="S4072" s="7">
        <v>1079.93</v>
      </c>
      <c r="T4072" s="7">
        <v>82.07</v>
      </c>
      <c r="U4072" s="6" t="s">
        <v>3992</v>
      </c>
      <c r="V4072" s="6" t="s">
        <v>3992</v>
      </c>
      <c r="W4072" s="6" t="s">
        <v>2069</v>
      </c>
      <c r="X4072" s="6" t="s">
        <v>4362</v>
      </c>
      <c r="Y4072" s="6" t="s">
        <v>1282</v>
      </c>
      <c r="Z4072" s="6" t="s">
        <v>1283</v>
      </c>
    </row>
    <row r="4073" spans="1:26" x14ac:dyDescent="0.2">
      <c r="A4073" s="6" t="s">
        <v>3987</v>
      </c>
      <c r="B4073" s="6">
        <v>151154</v>
      </c>
      <c r="C4073" s="1">
        <v>42103</v>
      </c>
      <c r="D4073" s="6" t="s">
        <v>1986</v>
      </c>
      <c r="E4073" s="6" t="s">
        <v>3989</v>
      </c>
      <c r="F4073" s="9">
        <v>573.4</v>
      </c>
      <c r="G4073" s="9">
        <v>477.83</v>
      </c>
      <c r="H4073" s="9">
        <v>86.01</v>
      </c>
      <c r="I4073" s="6" t="s">
        <v>4360</v>
      </c>
      <c r="J4073" s="9">
        <v>0</v>
      </c>
      <c r="K4073" s="9">
        <v>0</v>
      </c>
      <c r="L4073" s="6" t="s">
        <v>3990</v>
      </c>
      <c r="M4073" s="9">
        <v>477.83</v>
      </c>
      <c r="N4073" s="9">
        <v>95.57</v>
      </c>
      <c r="O4073" s="6" t="s">
        <v>1932</v>
      </c>
      <c r="P4073" s="7">
        <v>477.83</v>
      </c>
      <c r="Q4073" s="7">
        <v>7.88</v>
      </c>
      <c r="R4073" s="6" t="s">
        <v>3992</v>
      </c>
      <c r="S4073" s="7">
        <v>477.83</v>
      </c>
      <c r="T4073" s="7">
        <v>36.32</v>
      </c>
      <c r="U4073" s="6" t="s">
        <v>3992</v>
      </c>
      <c r="V4073" s="6" t="s">
        <v>3992</v>
      </c>
      <c r="W4073" s="6" t="s">
        <v>2069</v>
      </c>
      <c r="X4073" s="6" t="s">
        <v>4382</v>
      </c>
      <c r="Y4073" s="6" t="s">
        <v>1284</v>
      </c>
      <c r="Z4073" s="6" t="s">
        <v>1285</v>
      </c>
    </row>
    <row r="4074" spans="1:26" x14ac:dyDescent="0.2">
      <c r="A4074" s="6" t="s">
        <v>3987</v>
      </c>
      <c r="B4074" s="6">
        <v>151154</v>
      </c>
      <c r="C4074" s="1">
        <v>42103</v>
      </c>
      <c r="D4074" s="6" t="s">
        <v>1986</v>
      </c>
      <c r="E4074" s="6" t="s">
        <v>3989</v>
      </c>
      <c r="F4074" s="9">
        <v>1241.92</v>
      </c>
      <c r="G4074" s="9">
        <v>1079.93</v>
      </c>
      <c r="H4074" s="9">
        <v>194.39</v>
      </c>
      <c r="I4074" s="6" t="s">
        <v>4360</v>
      </c>
      <c r="J4074" s="9">
        <v>0</v>
      </c>
      <c r="K4074" s="9">
        <v>0</v>
      </c>
      <c r="L4074" s="6" t="s">
        <v>3990</v>
      </c>
      <c r="M4074" s="9">
        <v>1079.93</v>
      </c>
      <c r="N4074" s="9">
        <v>161.99</v>
      </c>
      <c r="O4074" s="6" t="s">
        <v>1932</v>
      </c>
      <c r="P4074" s="7">
        <v>1079.93</v>
      </c>
      <c r="Q4074" s="7">
        <v>17.82</v>
      </c>
      <c r="R4074" s="6" t="s">
        <v>3992</v>
      </c>
      <c r="S4074" s="7">
        <v>1079.93</v>
      </c>
      <c r="T4074" s="7">
        <v>82.07</v>
      </c>
      <c r="U4074" s="6" t="s">
        <v>3992</v>
      </c>
      <c r="V4074" s="6" t="s">
        <v>3992</v>
      </c>
      <c r="W4074" s="6" t="s">
        <v>2069</v>
      </c>
      <c r="X4074" s="6" t="s">
        <v>4362</v>
      </c>
      <c r="Y4074" s="6" t="s">
        <v>1286</v>
      </c>
      <c r="Z4074" s="6" t="s">
        <v>1287</v>
      </c>
    </row>
    <row r="4075" spans="1:26" x14ac:dyDescent="0.2">
      <c r="A4075" s="6" t="s">
        <v>3987</v>
      </c>
      <c r="B4075" s="6">
        <v>151154</v>
      </c>
      <c r="C4075" s="1">
        <v>42103</v>
      </c>
      <c r="D4075" s="6" t="s">
        <v>1986</v>
      </c>
      <c r="E4075" s="6" t="s">
        <v>3989</v>
      </c>
      <c r="F4075" s="9">
        <v>10138.31</v>
      </c>
      <c r="G4075" s="9">
        <v>8815.92</v>
      </c>
      <c r="H4075" s="9">
        <v>1586.87</v>
      </c>
      <c r="I4075" s="6" t="s">
        <v>4360</v>
      </c>
      <c r="J4075" s="9">
        <v>0</v>
      </c>
      <c r="K4075" s="9">
        <v>0</v>
      </c>
      <c r="L4075" s="6" t="s">
        <v>3990</v>
      </c>
      <c r="M4075" s="9">
        <v>8815.92</v>
      </c>
      <c r="N4075" s="9">
        <v>1322.39</v>
      </c>
      <c r="O4075" s="6" t="s">
        <v>1932</v>
      </c>
      <c r="P4075" s="7">
        <v>8815.92</v>
      </c>
      <c r="Q4075" s="7">
        <v>145.46</v>
      </c>
      <c r="R4075" s="6" t="s">
        <v>3992</v>
      </c>
      <c r="S4075" s="7">
        <v>8815.92</v>
      </c>
      <c r="T4075" s="7">
        <v>670.01</v>
      </c>
      <c r="U4075" s="6" t="s">
        <v>3992</v>
      </c>
      <c r="V4075" s="6" t="s">
        <v>3992</v>
      </c>
      <c r="W4075" s="6" t="s">
        <v>2069</v>
      </c>
      <c r="X4075" s="6" t="s">
        <v>4362</v>
      </c>
      <c r="Y4075" s="6" t="s">
        <v>5013</v>
      </c>
      <c r="Z4075" s="6" t="s">
        <v>3622</v>
      </c>
    </row>
    <row r="4076" spans="1:26" x14ac:dyDescent="0.2">
      <c r="A4076" s="6" t="s">
        <v>3987</v>
      </c>
      <c r="B4076" s="6">
        <v>151154</v>
      </c>
      <c r="C4076" s="1">
        <v>42103</v>
      </c>
      <c r="D4076" s="6" t="s">
        <v>1986</v>
      </c>
      <c r="E4076" s="6" t="s">
        <v>3989</v>
      </c>
      <c r="F4076" s="9">
        <v>2845.64</v>
      </c>
      <c r="G4076" s="9">
        <v>2474.4699999999998</v>
      </c>
      <c r="H4076" s="9">
        <v>445.4</v>
      </c>
      <c r="I4076" s="6" t="s">
        <v>4360</v>
      </c>
      <c r="J4076" s="9">
        <v>0</v>
      </c>
      <c r="K4076" s="9">
        <v>0</v>
      </c>
      <c r="L4076" s="6" t="s">
        <v>3990</v>
      </c>
      <c r="M4076" s="9">
        <v>2474.4699999999998</v>
      </c>
      <c r="N4076" s="9">
        <v>371.17</v>
      </c>
      <c r="O4076" s="6" t="s">
        <v>1932</v>
      </c>
      <c r="P4076" s="7">
        <v>2474.4699999999998</v>
      </c>
      <c r="Q4076" s="7">
        <v>40.83</v>
      </c>
      <c r="R4076" s="6" t="s">
        <v>3992</v>
      </c>
      <c r="S4076" s="7">
        <v>2474.4699999999998</v>
      </c>
      <c r="T4076" s="7">
        <v>188.06</v>
      </c>
      <c r="U4076" s="6" t="s">
        <v>3992</v>
      </c>
      <c r="V4076" s="6" t="s">
        <v>3992</v>
      </c>
      <c r="W4076" s="6" t="s">
        <v>2069</v>
      </c>
      <c r="X4076" s="6" t="s">
        <v>4362</v>
      </c>
      <c r="Y4076" s="6" t="s">
        <v>1288</v>
      </c>
      <c r="Z4076" s="6" t="s">
        <v>1289</v>
      </c>
    </row>
    <row r="4077" spans="1:26" x14ac:dyDescent="0.2">
      <c r="A4077" s="6" t="s">
        <v>3987</v>
      </c>
      <c r="B4077" s="6">
        <v>151154</v>
      </c>
      <c r="C4077" s="1">
        <v>42103</v>
      </c>
      <c r="D4077" s="6" t="s">
        <v>1986</v>
      </c>
      <c r="E4077" s="6" t="s">
        <v>3989</v>
      </c>
      <c r="F4077" s="9">
        <v>1241.92</v>
      </c>
      <c r="G4077" s="9">
        <v>1079.93</v>
      </c>
      <c r="H4077" s="9">
        <v>194.39</v>
      </c>
      <c r="I4077" s="6" t="s">
        <v>4360</v>
      </c>
      <c r="J4077" s="9">
        <v>0</v>
      </c>
      <c r="K4077" s="9">
        <v>0</v>
      </c>
      <c r="L4077" s="6" t="s">
        <v>3990</v>
      </c>
      <c r="M4077" s="9">
        <v>1079.93</v>
      </c>
      <c r="N4077" s="9">
        <v>161.99</v>
      </c>
      <c r="O4077" s="6" t="s">
        <v>1932</v>
      </c>
      <c r="P4077" s="7">
        <v>1079.93</v>
      </c>
      <c r="Q4077" s="7">
        <v>17.82</v>
      </c>
      <c r="R4077" s="6" t="s">
        <v>3992</v>
      </c>
      <c r="S4077" s="7">
        <v>1079.93</v>
      </c>
      <c r="T4077" s="7">
        <v>82.07</v>
      </c>
      <c r="U4077" s="6" t="s">
        <v>3992</v>
      </c>
      <c r="V4077" s="6" t="s">
        <v>3992</v>
      </c>
      <c r="W4077" s="6" t="s">
        <v>2069</v>
      </c>
      <c r="X4077" s="6" t="s">
        <v>4362</v>
      </c>
      <c r="Y4077" s="6" t="s">
        <v>3910</v>
      </c>
      <c r="Z4077" s="6" t="s">
        <v>3911</v>
      </c>
    </row>
    <row r="4078" spans="1:26" x14ac:dyDescent="0.2">
      <c r="A4078" s="6" t="s">
        <v>3987</v>
      </c>
      <c r="B4078" s="6">
        <v>151154</v>
      </c>
      <c r="C4078" s="1">
        <v>42103</v>
      </c>
      <c r="D4078" s="6" t="s">
        <v>1986</v>
      </c>
      <c r="E4078" s="6" t="s">
        <v>3989</v>
      </c>
      <c r="F4078" s="9">
        <v>844.85</v>
      </c>
      <c r="G4078" s="9">
        <v>734.65</v>
      </c>
      <c r="H4078" s="9">
        <v>132.24</v>
      </c>
      <c r="I4078" s="6" t="s">
        <v>4360</v>
      </c>
      <c r="J4078" s="9">
        <v>0</v>
      </c>
      <c r="K4078" s="9">
        <v>0</v>
      </c>
      <c r="L4078" s="6" t="s">
        <v>3990</v>
      </c>
      <c r="M4078" s="9">
        <v>734.65</v>
      </c>
      <c r="N4078" s="9">
        <v>110.2</v>
      </c>
      <c r="O4078" s="6" t="s">
        <v>1932</v>
      </c>
      <c r="P4078" s="7">
        <v>734.65</v>
      </c>
      <c r="Q4078" s="7">
        <v>12.12</v>
      </c>
      <c r="R4078" s="6" t="s">
        <v>3992</v>
      </c>
      <c r="S4078" s="7">
        <v>734.65</v>
      </c>
      <c r="T4078" s="7">
        <v>55.83</v>
      </c>
      <c r="U4078" s="6" t="s">
        <v>3992</v>
      </c>
      <c r="V4078" s="6" t="s">
        <v>3992</v>
      </c>
      <c r="W4078" s="6" t="s">
        <v>2069</v>
      </c>
      <c r="X4078" s="6" t="s">
        <v>4362</v>
      </c>
      <c r="Y4078" s="6" t="s">
        <v>5037</v>
      </c>
      <c r="Z4078" s="6" t="s">
        <v>5038</v>
      </c>
    </row>
    <row r="4079" spans="1:26" x14ac:dyDescent="0.2">
      <c r="A4079" s="6" t="s">
        <v>3987</v>
      </c>
      <c r="B4079" s="6">
        <v>151154</v>
      </c>
      <c r="C4079" s="1">
        <v>42103</v>
      </c>
      <c r="D4079" s="6" t="s">
        <v>1986</v>
      </c>
      <c r="E4079" s="6" t="s">
        <v>3989</v>
      </c>
      <c r="F4079" s="9">
        <v>573.4</v>
      </c>
      <c r="G4079" s="9">
        <v>477.83</v>
      </c>
      <c r="H4079" s="9">
        <v>86.01</v>
      </c>
      <c r="I4079" s="6" t="s">
        <v>4360</v>
      </c>
      <c r="J4079" s="9">
        <v>0</v>
      </c>
      <c r="K4079" s="9">
        <v>0</v>
      </c>
      <c r="L4079" s="6" t="s">
        <v>3990</v>
      </c>
      <c r="M4079" s="9">
        <v>477.83</v>
      </c>
      <c r="N4079" s="9">
        <v>95.57</v>
      </c>
      <c r="O4079" s="6" t="s">
        <v>1932</v>
      </c>
      <c r="P4079" s="7">
        <v>477.83</v>
      </c>
      <c r="Q4079" s="7">
        <v>7.88</v>
      </c>
      <c r="R4079" s="6" t="s">
        <v>3992</v>
      </c>
      <c r="S4079" s="7">
        <v>477.83</v>
      </c>
      <c r="T4079" s="7">
        <v>36.32</v>
      </c>
      <c r="U4079" s="6" t="s">
        <v>3992</v>
      </c>
      <c r="V4079" s="6" t="s">
        <v>3992</v>
      </c>
      <c r="W4079" s="6" t="s">
        <v>2069</v>
      </c>
      <c r="X4079" s="6" t="s">
        <v>4382</v>
      </c>
      <c r="Y4079" s="6" t="s">
        <v>5035</v>
      </c>
      <c r="Z4079" s="6" t="s">
        <v>5036</v>
      </c>
    </row>
    <row r="4080" spans="1:26" x14ac:dyDescent="0.2">
      <c r="A4080" s="6" t="s">
        <v>3987</v>
      </c>
      <c r="B4080" s="6">
        <v>151154</v>
      </c>
      <c r="C4080" s="1">
        <v>42103</v>
      </c>
      <c r="D4080" s="6" t="s">
        <v>1986</v>
      </c>
      <c r="E4080" s="6" t="s">
        <v>3989</v>
      </c>
      <c r="F4080" s="9">
        <v>711.4</v>
      </c>
      <c r="G4080" s="9">
        <v>618.61</v>
      </c>
      <c r="H4080" s="9">
        <v>111.35</v>
      </c>
      <c r="I4080" s="6" t="s">
        <v>4360</v>
      </c>
      <c r="J4080" s="9">
        <v>0</v>
      </c>
      <c r="K4080" s="9">
        <v>0</v>
      </c>
      <c r="L4080" s="6" t="s">
        <v>3990</v>
      </c>
      <c r="M4080" s="9">
        <v>618.61</v>
      </c>
      <c r="N4080" s="9">
        <v>92.79</v>
      </c>
      <c r="O4080" s="6" t="s">
        <v>1932</v>
      </c>
      <c r="P4080" s="7">
        <v>618.61</v>
      </c>
      <c r="Q4080" s="7">
        <v>10.210000000000001</v>
      </c>
      <c r="R4080" s="6" t="s">
        <v>3992</v>
      </c>
      <c r="S4080" s="7">
        <v>618.61</v>
      </c>
      <c r="T4080" s="7">
        <v>47.01</v>
      </c>
      <c r="U4080" s="6" t="s">
        <v>3992</v>
      </c>
      <c r="V4080" s="6" t="s">
        <v>3992</v>
      </c>
      <c r="W4080" s="6" t="s">
        <v>2069</v>
      </c>
      <c r="X4080" s="6" t="s">
        <v>4362</v>
      </c>
      <c r="Y4080" s="6" t="s">
        <v>1290</v>
      </c>
      <c r="Z4080" s="6" t="s">
        <v>1291</v>
      </c>
    </row>
    <row r="4081" spans="1:26" x14ac:dyDescent="0.2">
      <c r="A4081" s="6" t="s">
        <v>3987</v>
      </c>
      <c r="B4081" s="6">
        <v>151155</v>
      </c>
      <c r="C4081" s="1">
        <v>42103</v>
      </c>
      <c r="D4081" s="6" t="s">
        <v>2074</v>
      </c>
      <c r="E4081" s="6" t="s">
        <v>4540</v>
      </c>
      <c r="F4081" s="9">
        <v>38.130000000000003</v>
      </c>
      <c r="G4081" s="9">
        <v>0</v>
      </c>
      <c r="H4081" s="9">
        <v>0</v>
      </c>
      <c r="I4081" s="6" t="s">
        <v>3990</v>
      </c>
      <c r="J4081" s="9">
        <v>0</v>
      </c>
      <c r="K4081" s="9">
        <v>0</v>
      </c>
      <c r="L4081" s="6" t="s">
        <v>3990</v>
      </c>
      <c r="M4081" s="9">
        <v>0</v>
      </c>
      <c r="N4081" s="9">
        <v>0</v>
      </c>
      <c r="O4081" s="6" t="s">
        <v>3990</v>
      </c>
      <c r="P4081" s="7">
        <v>38.130000000000003</v>
      </c>
      <c r="Q4081" s="7">
        <v>0</v>
      </c>
      <c r="R4081" s="6" t="s">
        <v>2075</v>
      </c>
      <c r="S4081" s="7">
        <v>38.130000000000003</v>
      </c>
      <c r="T4081" s="7">
        <v>0</v>
      </c>
      <c r="U4081" s="6" t="s">
        <v>2075</v>
      </c>
      <c r="V4081" s="6" t="s">
        <v>3992</v>
      </c>
      <c r="W4081" s="6" t="s">
        <v>2187</v>
      </c>
      <c r="X4081" s="6" t="s">
        <v>4070</v>
      </c>
      <c r="Y4081" s="6" t="s">
        <v>1292</v>
      </c>
      <c r="Z4081" s="6" t="s">
        <v>1293</v>
      </c>
    </row>
    <row r="4082" spans="1:26" x14ac:dyDescent="0.2">
      <c r="A4082" s="6" t="s">
        <v>3987</v>
      </c>
      <c r="B4082" s="6">
        <v>151156</v>
      </c>
      <c r="C4082" s="1">
        <v>42103</v>
      </c>
      <c r="D4082" s="6" t="s">
        <v>2074</v>
      </c>
      <c r="E4082" s="6" t="s">
        <v>4540</v>
      </c>
      <c r="F4082" s="9">
        <v>13.95</v>
      </c>
      <c r="G4082" s="9">
        <v>0</v>
      </c>
      <c r="H4082" s="9">
        <v>0</v>
      </c>
      <c r="I4082" s="6" t="s">
        <v>3990</v>
      </c>
      <c r="J4082" s="9">
        <v>0</v>
      </c>
      <c r="K4082" s="9">
        <v>0</v>
      </c>
      <c r="L4082" s="6" t="s">
        <v>3990</v>
      </c>
      <c r="M4082" s="9">
        <v>0</v>
      </c>
      <c r="N4082" s="9">
        <v>0</v>
      </c>
      <c r="O4082" s="6" t="s">
        <v>3990</v>
      </c>
      <c r="P4082" s="7">
        <v>13.95</v>
      </c>
      <c r="Q4082" s="7">
        <v>0</v>
      </c>
      <c r="R4082" s="6" t="s">
        <v>2075</v>
      </c>
      <c r="S4082" s="7">
        <v>13.95</v>
      </c>
      <c r="T4082" s="7">
        <v>0</v>
      </c>
      <c r="U4082" s="6" t="s">
        <v>2075</v>
      </c>
      <c r="V4082" s="6" t="s">
        <v>3992</v>
      </c>
      <c r="W4082" s="6" t="s">
        <v>2187</v>
      </c>
      <c r="X4082" s="6" t="s">
        <v>4070</v>
      </c>
      <c r="Y4082" s="6" t="s">
        <v>1294</v>
      </c>
      <c r="Z4082" s="6" t="s">
        <v>1293</v>
      </c>
    </row>
    <row r="4083" spans="1:26" x14ac:dyDescent="0.2">
      <c r="A4083" s="6" t="s">
        <v>3987</v>
      </c>
      <c r="B4083" s="6">
        <v>151157</v>
      </c>
      <c r="C4083" s="1">
        <v>42103</v>
      </c>
      <c r="D4083" s="6" t="s">
        <v>2074</v>
      </c>
      <c r="E4083" s="6" t="s">
        <v>4540</v>
      </c>
      <c r="F4083" s="9">
        <v>38.130000000000003</v>
      </c>
      <c r="G4083" s="9">
        <v>0</v>
      </c>
      <c r="H4083" s="9">
        <v>0</v>
      </c>
      <c r="I4083" s="6" t="s">
        <v>3990</v>
      </c>
      <c r="J4083" s="9">
        <v>0</v>
      </c>
      <c r="K4083" s="9">
        <v>0</v>
      </c>
      <c r="L4083" s="6" t="s">
        <v>3990</v>
      </c>
      <c r="M4083" s="9">
        <v>0</v>
      </c>
      <c r="N4083" s="9">
        <v>0</v>
      </c>
      <c r="O4083" s="6" t="s">
        <v>3990</v>
      </c>
      <c r="P4083" s="7">
        <v>38.130000000000003</v>
      </c>
      <c r="Q4083" s="7">
        <v>0</v>
      </c>
      <c r="R4083" s="6" t="s">
        <v>2075</v>
      </c>
      <c r="S4083" s="7">
        <v>38.130000000000003</v>
      </c>
      <c r="T4083" s="7">
        <v>0</v>
      </c>
      <c r="U4083" s="6" t="s">
        <v>2075</v>
      </c>
      <c r="V4083" s="6" t="s">
        <v>3992</v>
      </c>
      <c r="W4083" s="6" t="s">
        <v>2187</v>
      </c>
      <c r="X4083" s="6" t="s">
        <v>4070</v>
      </c>
      <c r="Y4083" s="6" t="s">
        <v>1292</v>
      </c>
      <c r="Z4083" s="6" t="s">
        <v>1293</v>
      </c>
    </row>
    <row r="4084" spans="1:26" x14ac:dyDescent="0.2">
      <c r="A4084" s="6" t="s">
        <v>3987</v>
      </c>
      <c r="B4084" s="6">
        <v>151157</v>
      </c>
      <c r="C4084" s="1">
        <v>42103</v>
      </c>
      <c r="D4084" s="6" t="s">
        <v>2074</v>
      </c>
      <c r="E4084" s="6" t="s">
        <v>4540</v>
      </c>
      <c r="F4084" s="9">
        <v>38.130000000000003</v>
      </c>
      <c r="G4084" s="9">
        <v>0</v>
      </c>
      <c r="H4084" s="9">
        <v>0</v>
      </c>
      <c r="I4084" s="6" t="s">
        <v>3990</v>
      </c>
      <c r="J4084" s="9">
        <v>0</v>
      </c>
      <c r="K4084" s="9">
        <v>0</v>
      </c>
      <c r="L4084" s="6" t="s">
        <v>3990</v>
      </c>
      <c r="M4084" s="9">
        <v>0</v>
      </c>
      <c r="N4084" s="9">
        <v>0</v>
      </c>
      <c r="O4084" s="6" t="s">
        <v>3990</v>
      </c>
      <c r="P4084" s="7">
        <v>38.130000000000003</v>
      </c>
      <c r="Q4084" s="7">
        <v>0</v>
      </c>
      <c r="R4084" s="6" t="s">
        <v>2075</v>
      </c>
      <c r="S4084" s="7">
        <v>38.130000000000003</v>
      </c>
      <c r="T4084" s="7">
        <v>0</v>
      </c>
      <c r="U4084" s="6" t="s">
        <v>2075</v>
      </c>
      <c r="V4084" s="6" t="s">
        <v>3992</v>
      </c>
      <c r="W4084" s="6" t="s">
        <v>2187</v>
      </c>
      <c r="X4084" s="6" t="s">
        <v>4070</v>
      </c>
      <c r="Y4084" s="6" t="s">
        <v>1292</v>
      </c>
      <c r="Z4084" s="6" t="s">
        <v>1293</v>
      </c>
    </row>
    <row r="4085" spans="1:26" x14ac:dyDescent="0.2">
      <c r="A4085" s="6" t="s">
        <v>3987</v>
      </c>
      <c r="B4085" s="6">
        <v>151158</v>
      </c>
      <c r="C4085" s="1">
        <v>42103</v>
      </c>
      <c r="D4085" s="6" t="s">
        <v>2074</v>
      </c>
      <c r="E4085" s="6" t="s">
        <v>4540</v>
      </c>
      <c r="F4085" s="9">
        <v>61.38</v>
      </c>
      <c r="G4085" s="9">
        <v>0</v>
      </c>
      <c r="H4085" s="9">
        <v>0</v>
      </c>
      <c r="I4085" s="6" t="s">
        <v>3990</v>
      </c>
      <c r="J4085" s="9">
        <v>0</v>
      </c>
      <c r="K4085" s="9">
        <v>0</v>
      </c>
      <c r="L4085" s="6" t="s">
        <v>3990</v>
      </c>
      <c r="M4085" s="9">
        <v>0</v>
      </c>
      <c r="N4085" s="9">
        <v>0</v>
      </c>
      <c r="O4085" s="6" t="s">
        <v>3990</v>
      </c>
      <c r="P4085" s="7">
        <v>61.38</v>
      </c>
      <c r="Q4085" s="7">
        <v>0</v>
      </c>
      <c r="R4085" s="6" t="s">
        <v>2075</v>
      </c>
      <c r="S4085" s="7">
        <v>61.38</v>
      </c>
      <c r="T4085" s="7">
        <v>0</v>
      </c>
      <c r="U4085" s="6" t="s">
        <v>2075</v>
      </c>
      <c r="V4085" s="6" t="s">
        <v>3992</v>
      </c>
      <c r="W4085" s="6" t="s">
        <v>2187</v>
      </c>
      <c r="X4085" s="6" t="s">
        <v>1962</v>
      </c>
      <c r="Y4085" s="6" t="s">
        <v>1295</v>
      </c>
      <c r="Z4085" s="6" t="s">
        <v>1296</v>
      </c>
    </row>
    <row r="4086" spans="1:26" x14ac:dyDescent="0.2">
      <c r="A4086" s="6" t="s">
        <v>3987</v>
      </c>
      <c r="B4086" s="6">
        <v>151159</v>
      </c>
      <c r="C4086" s="1">
        <v>42103</v>
      </c>
      <c r="D4086" s="6" t="s">
        <v>2074</v>
      </c>
      <c r="E4086" s="6" t="s">
        <v>4540</v>
      </c>
      <c r="F4086" s="9">
        <v>14.88</v>
      </c>
      <c r="G4086" s="9">
        <v>0</v>
      </c>
      <c r="H4086" s="9">
        <v>0</v>
      </c>
      <c r="I4086" s="6" t="s">
        <v>3990</v>
      </c>
      <c r="J4086" s="9">
        <v>0</v>
      </c>
      <c r="K4086" s="9">
        <v>0</v>
      </c>
      <c r="L4086" s="6" t="s">
        <v>3990</v>
      </c>
      <c r="M4086" s="9">
        <v>0</v>
      </c>
      <c r="N4086" s="9">
        <v>0</v>
      </c>
      <c r="O4086" s="6" t="s">
        <v>3990</v>
      </c>
      <c r="P4086" s="7">
        <v>14.88</v>
      </c>
      <c r="Q4086" s="7">
        <v>0</v>
      </c>
      <c r="R4086" s="6" t="s">
        <v>2075</v>
      </c>
      <c r="S4086" s="7">
        <v>14.88</v>
      </c>
      <c r="T4086" s="7">
        <v>0</v>
      </c>
      <c r="U4086" s="6" t="s">
        <v>2075</v>
      </c>
      <c r="V4086" s="6" t="s">
        <v>3992</v>
      </c>
      <c r="W4086" s="6" t="s">
        <v>2187</v>
      </c>
      <c r="X4086" s="6" t="s">
        <v>1962</v>
      </c>
      <c r="Y4086" s="6" t="s">
        <v>1297</v>
      </c>
      <c r="Z4086" s="6" t="s">
        <v>1027</v>
      </c>
    </row>
    <row r="4087" spans="1:26" x14ac:dyDescent="0.2">
      <c r="A4087" s="6" t="s">
        <v>3987</v>
      </c>
      <c r="B4087" s="6">
        <v>151159</v>
      </c>
      <c r="C4087" s="1">
        <v>42103</v>
      </c>
      <c r="D4087" s="6" t="s">
        <v>2074</v>
      </c>
      <c r="E4087" s="6" t="s">
        <v>4540</v>
      </c>
      <c r="F4087" s="9">
        <v>14.88</v>
      </c>
      <c r="G4087" s="9">
        <v>0</v>
      </c>
      <c r="H4087" s="9">
        <v>0</v>
      </c>
      <c r="I4087" s="6" t="s">
        <v>3990</v>
      </c>
      <c r="J4087" s="9">
        <v>0</v>
      </c>
      <c r="K4087" s="9">
        <v>0</v>
      </c>
      <c r="L4087" s="6" t="s">
        <v>3990</v>
      </c>
      <c r="M4087" s="9">
        <v>0</v>
      </c>
      <c r="N4087" s="9">
        <v>0</v>
      </c>
      <c r="O4087" s="6" t="s">
        <v>3990</v>
      </c>
      <c r="P4087" s="7">
        <v>14.88</v>
      </c>
      <c r="Q4087" s="7">
        <v>0</v>
      </c>
      <c r="R4087" s="6" t="s">
        <v>2075</v>
      </c>
      <c r="S4087" s="7">
        <v>14.88</v>
      </c>
      <c r="T4087" s="7">
        <v>0</v>
      </c>
      <c r="U4087" s="6" t="s">
        <v>2075</v>
      </c>
      <c r="V4087" s="6" t="s">
        <v>3992</v>
      </c>
      <c r="W4087" s="6" t="s">
        <v>2187</v>
      </c>
      <c r="X4087" s="6" t="s">
        <v>1962</v>
      </c>
      <c r="Y4087" s="6" t="s">
        <v>1297</v>
      </c>
      <c r="Z4087" s="6" t="s">
        <v>1027</v>
      </c>
    </row>
    <row r="4088" spans="1:26" x14ac:dyDescent="0.2">
      <c r="A4088" s="6" t="s">
        <v>3987</v>
      </c>
      <c r="B4088" s="6">
        <v>151160</v>
      </c>
      <c r="C4088" s="1">
        <v>42103</v>
      </c>
      <c r="D4088" s="6" t="s">
        <v>2074</v>
      </c>
      <c r="E4088" s="6" t="s">
        <v>4540</v>
      </c>
      <c r="F4088" s="9">
        <v>44.64</v>
      </c>
      <c r="G4088" s="9">
        <v>0</v>
      </c>
      <c r="H4088" s="9">
        <v>0</v>
      </c>
      <c r="I4088" s="6" t="s">
        <v>3990</v>
      </c>
      <c r="J4088" s="9">
        <v>0</v>
      </c>
      <c r="K4088" s="9">
        <v>0</v>
      </c>
      <c r="L4088" s="6" t="s">
        <v>3990</v>
      </c>
      <c r="M4088" s="9">
        <v>0</v>
      </c>
      <c r="N4088" s="9">
        <v>0</v>
      </c>
      <c r="O4088" s="6" t="s">
        <v>3990</v>
      </c>
      <c r="P4088" s="7">
        <v>44.64</v>
      </c>
      <c r="Q4088" s="7">
        <v>0</v>
      </c>
      <c r="R4088" s="6" t="s">
        <v>2075</v>
      </c>
      <c r="S4088" s="7">
        <v>44.64</v>
      </c>
      <c r="T4088" s="7">
        <v>0</v>
      </c>
      <c r="U4088" s="6" t="s">
        <v>2075</v>
      </c>
      <c r="V4088" s="6" t="s">
        <v>3992</v>
      </c>
      <c r="W4088" s="6" t="s">
        <v>2187</v>
      </c>
      <c r="X4088" s="6" t="s">
        <v>1962</v>
      </c>
      <c r="Y4088" s="6" t="s">
        <v>1297</v>
      </c>
      <c r="Z4088" s="6" t="s">
        <v>1027</v>
      </c>
    </row>
    <row r="4089" spans="1:26" x14ac:dyDescent="0.2">
      <c r="A4089" s="6" t="s">
        <v>3987</v>
      </c>
      <c r="B4089" s="6">
        <v>151160</v>
      </c>
      <c r="C4089" s="1">
        <v>42103</v>
      </c>
      <c r="D4089" s="6" t="s">
        <v>2074</v>
      </c>
      <c r="E4089" s="6" t="s">
        <v>4540</v>
      </c>
      <c r="F4089" s="9">
        <v>14.88</v>
      </c>
      <c r="G4089" s="9">
        <v>0</v>
      </c>
      <c r="H4089" s="9">
        <v>0</v>
      </c>
      <c r="I4089" s="6" t="s">
        <v>3990</v>
      </c>
      <c r="J4089" s="9">
        <v>0</v>
      </c>
      <c r="K4089" s="9">
        <v>0</v>
      </c>
      <c r="L4089" s="6" t="s">
        <v>3990</v>
      </c>
      <c r="M4089" s="9">
        <v>0</v>
      </c>
      <c r="N4089" s="9">
        <v>0</v>
      </c>
      <c r="O4089" s="6" t="s">
        <v>3990</v>
      </c>
      <c r="P4089" s="7">
        <v>14.88</v>
      </c>
      <c r="Q4089" s="7">
        <v>0</v>
      </c>
      <c r="R4089" s="6" t="s">
        <v>2075</v>
      </c>
      <c r="S4089" s="7">
        <v>14.88</v>
      </c>
      <c r="T4089" s="7">
        <v>0</v>
      </c>
      <c r="U4089" s="6" t="s">
        <v>2075</v>
      </c>
      <c r="V4089" s="6" t="s">
        <v>3992</v>
      </c>
      <c r="W4089" s="6" t="s">
        <v>2187</v>
      </c>
      <c r="X4089" s="6" t="s">
        <v>1962</v>
      </c>
      <c r="Y4089" s="6" t="s">
        <v>1297</v>
      </c>
      <c r="Z4089" s="6" t="s">
        <v>1027</v>
      </c>
    </row>
    <row r="4090" spans="1:26" x14ac:dyDescent="0.2">
      <c r="A4090" s="6" t="s">
        <v>3987</v>
      </c>
      <c r="B4090" s="6">
        <v>151161</v>
      </c>
      <c r="C4090" s="1">
        <v>42103</v>
      </c>
      <c r="D4090" s="6" t="s">
        <v>2074</v>
      </c>
      <c r="E4090" s="6" t="s">
        <v>4540</v>
      </c>
      <c r="F4090" s="9">
        <v>13.95</v>
      </c>
      <c r="G4090" s="9">
        <v>0</v>
      </c>
      <c r="H4090" s="9">
        <v>0</v>
      </c>
      <c r="I4090" s="6" t="s">
        <v>3990</v>
      </c>
      <c r="J4090" s="9">
        <v>0</v>
      </c>
      <c r="K4090" s="9">
        <v>0</v>
      </c>
      <c r="L4090" s="6" t="s">
        <v>3990</v>
      </c>
      <c r="M4090" s="9">
        <v>0</v>
      </c>
      <c r="N4090" s="9">
        <v>0</v>
      </c>
      <c r="O4090" s="6" t="s">
        <v>3990</v>
      </c>
      <c r="P4090" s="7">
        <v>13.95</v>
      </c>
      <c r="Q4090" s="7">
        <v>0</v>
      </c>
      <c r="R4090" s="6" t="s">
        <v>2075</v>
      </c>
      <c r="S4090" s="7">
        <v>13.95</v>
      </c>
      <c r="T4090" s="7">
        <v>0</v>
      </c>
      <c r="U4090" s="6" t="s">
        <v>2075</v>
      </c>
      <c r="V4090" s="6" t="s">
        <v>3992</v>
      </c>
      <c r="W4090" s="6" t="s">
        <v>2187</v>
      </c>
      <c r="X4090" s="6" t="s">
        <v>4070</v>
      </c>
      <c r="Y4090" s="6" t="s">
        <v>1294</v>
      </c>
      <c r="Z4090" s="6" t="s">
        <v>1293</v>
      </c>
    </row>
    <row r="4091" spans="1:26" x14ac:dyDescent="0.2">
      <c r="A4091" s="6" t="s">
        <v>3987</v>
      </c>
      <c r="B4091" s="6">
        <v>151162</v>
      </c>
      <c r="C4091" s="1">
        <v>42103</v>
      </c>
      <c r="D4091" s="6" t="s">
        <v>2668</v>
      </c>
      <c r="E4091" s="6" t="s">
        <v>3007</v>
      </c>
      <c r="F4091" s="9">
        <v>39.49</v>
      </c>
      <c r="G4091" s="9">
        <v>39.49</v>
      </c>
      <c r="H4091" s="9">
        <v>7.11</v>
      </c>
      <c r="I4091" s="6" t="s">
        <v>4011</v>
      </c>
      <c r="J4091" s="9">
        <v>0</v>
      </c>
      <c r="K4091" s="9">
        <v>0</v>
      </c>
      <c r="L4091" s="6" t="s">
        <v>3990</v>
      </c>
      <c r="M4091" s="9">
        <v>0</v>
      </c>
      <c r="N4091" s="9">
        <v>0</v>
      </c>
      <c r="O4091" s="6" t="s">
        <v>3990</v>
      </c>
      <c r="P4091" s="7">
        <v>39.49</v>
      </c>
      <c r="Q4091" s="7">
        <v>0.65</v>
      </c>
      <c r="R4091" s="6" t="s">
        <v>3992</v>
      </c>
      <c r="S4091" s="7">
        <v>39.49</v>
      </c>
      <c r="T4091" s="7">
        <v>3</v>
      </c>
      <c r="U4091" s="6" t="s">
        <v>3992</v>
      </c>
      <c r="V4091" s="6" t="s">
        <v>3992</v>
      </c>
      <c r="W4091" s="6" t="s">
        <v>1298</v>
      </c>
      <c r="X4091" s="6" t="s">
        <v>4049</v>
      </c>
      <c r="Y4091" s="6" t="s">
        <v>4586</v>
      </c>
      <c r="Z4091" s="6" t="s">
        <v>4587</v>
      </c>
    </row>
    <row r="4092" spans="1:26" x14ac:dyDescent="0.2">
      <c r="A4092" s="6" t="s">
        <v>3987</v>
      </c>
      <c r="B4092" s="6">
        <v>151162</v>
      </c>
      <c r="C4092" s="1">
        <v>42103</v>
      </c>
      <c r="D4092" s="6" t="s">
        <v>2668</v>
      </c>
      <c r="E4092" s="6" t="s">
        <v>3007</v>
      </c>
      <c r="F4092" s="9">
        <v>39.49</v>
      </c>
      <c r="G4092" s="9">
        <v>39.49</v>
      </c>
      <c r="H4092" s="9">
        <v>7.11</v>
      </c>
      <c r="I4092" s="6" t="s">
        <v>4011</v>
      </c>
      <c r="J4092" s="9">
        <v>0</v>
      </c>
      <c r="K4092" s="9">
        <v>0</v>
      </c>
      <c r="L4092" s="6" t="s">
        <v>3990</v>
      </c>
      <c r="M4092" s="9">
        <v>0</v>
      </c>
      <c r="N4092" s="9">
        <v>0</v>
      </c>
      <c r="O4092" s="6" t="s">
        <v>3990</v>
      </c>
      <c r="P4092" s="7">
        <v>39.49</v>
      </c>
      <c r="Q4092" s="7">
        <v>0.65</v>
      </c>
      <c r="R4092" s="6" t="s">
        <v>3992</v>
      </c>
      <c r="S4092" s="7">
        <v>39.49</v>
      </c>
      <c r="T4092" s="7">
        <v>3</v>
      </c>
      <c r="U4092" s="6" t="s">
        <v>3992</v>
      </c>
      <c r="V4092" s="6" t="s">
        <v>3992</v>
      </c>
      <c r="W4092" s="6" t="s">
        <v>1298</v>
      </c>
      <c r="X4092" s="6" t="s">
        <v>4049</v>
      </c>
      <c r="Y4092" s="6" t="s">
        <v>1299</v>
      </c>
      <c r="Z4092" s="6" t="s">
        <v>1300</v>
      </c>
    </row>
    <row r="4093" spans="1:26" x14ac:dyDescent="0.2">
      <c r="A4093" s="6" t="s">
        <v>3987</v>
      </c>
      <c r="B4093" s="6">
        <v>151162</v>
      </c>
      <c r="C4093" s="1">
        <v>42103</v>
      </c>
      <c r="D4093" s="6" t="s">
        <v>2668</v>
      </c>
      <c r="E4093" s="6" t="s">
        <v>3007</v>
      </c>
      <c r="F4093" s="9">
        <v>39.5</v>
      </c>
      <c r="G4093" s="9">
        <v>39.5</v>
      </c>
      <c r="H4093" s="9">
        <v>7.11</v>
      </c>
      <c r="I4093" s="6" t="s">
        <v>4011</v>
      </c>
      <c r="J4093" s="9">
        <v>0</v>
      </c>
      <c r="K4093" s="9">
        <v>0</v>
      </c>
      <c r="L4093" s="6" t="s">
        <v>3990</v>
      </c>
      <c r="M4093" s="9">
        <v>0</v>
      </c>
      <c r="N4093" s="9">
        <v>0</v>
      </c>
      <c r="O4093" s="6" t="s">
        <v>3990</v>
      </c>
      <c r="P4093" s="7">
        <v>39.5</v>
      </c>
      <c r="Q4093" s="7">
        <v>0.65</v>
      </c>
      <c r="R4093" s="6" t="s">
        <v>3992</v>
      </c>
      <c r="S4093" s="7">
        <v>39.5</v>
      </c>
      <c r="T4093" s="7">
        <v>3</v>
      </c>
      <c r="U4093" s="6" t="s">
        <v>3992</v>
      </c>
      <c r="V4093" s="6" t="s">
        <v>3992</v>
      </c>
      <c r="W4093" s="6" t="s">
        <v>1298</v>
      </c>
      <c r="X4093" s="6" t="s">
        <v>4049</v>
      </c>
      <c r="Y4093" s="6" t="s">
        <v>1301</v>
      </c>
      <c r="Z4093" s="6" t="s">
        <v>1302</v>
      </c>
    </row>
    <row r="4094" spans="1:26" x14ac:dyDescent="0.2">
      <c r="A4094" s="6" t="s">
        <v>3987</v>
      </c>
      <c r="B4094" s="6">
        <v>151163</v>
      </c>
      <c r="C4094" s="1">
        <v>42103</v>
      </c>
      <c r="D4094" s="6" t="s">
        <v>2074</v>
      </c>
      <c r="E4094" s="6" t="s">
        <v>4540</v>
      </c>
      <c r="F4094" s="9">
        <v>74.91</v>
      </c>
      <c r="G4094" s="9">
        <v>0</v>
      </c>
      <c r="H4094" s="9">
        <v>0</v>
      </c>
      <c r="I4094" s="6" t="s">
        <v>3990</v>
      </c>
      <c r="J4094" s="9">
        <v>0</v>
      </c>
      <c r="K4094" s="9">
        <v>0</v>
      </c>
      <c r="L4094" s="6" t="s">
        <v>3990</v>
      </c>
      <c r="M4094" s="9">
        <v>0</v>
      </c>
      <c r="N4094" s="9">
        <v>0</v>
      </c>
      <c r="O4094" s="6" t="s">
        <v>3990</v>
      </c>
      <c r="P4094" s="7">
        <v>74.91</v>
      </c>
      <c r="Q4094" s="7">
        <v>0</v>
      </c>
      <c r="R4094" s="6" t="s">
        <v>2075</v>
      </c>
      <c r="S4094" s="7">
        <v>74.91</v>
      </c>
      <c r="T4094" s="7">
        <v>0</v>
      </c>
      <c r="U4094" s="6" t="s">
        <v>2075</v>
      </c>
      <c r="V4094" s="6" t="s">
        <v>3992</v>
      </c>
      <c r="W4094" s="6" t="s">
        <v>1090</v>
      </c>
      <c r="X4094" s="6" t="s">
        <v>4070</v>
      </c>
      <c r="Y4094" s="6" t="s">
        <v>1303</v>
      </c>
      <c r="Z4094" s="6" t="s">
        <v>1304</v>
      </c>
    </row>
    <row r="4095" spans="1:26" x14ac:dyDescent="0.2">
      <c r="A4095" s="6" t="s">
        <v>3987</v>
      </c>
      <c r="B4095" s="6">
        <v>151164</v>
      </c>
      <c r="C4095" s="1">
        <v>42103</v>
      </c>
      <c r="D4095" s="6" t="s">
        <v>2074</v>
      </c>
      <c r="E4095" s="6" t="s">
        <v>4540</v>
      </c>
      <c r="F4095" s="9">
        <v>61.38</v>
      </c>
      <c r="G4095" s="9">
        <v>0</v>
      </c>
      <c r="H4095" s="9">
        <v>0</v>
      </c>
      <c r="I4095" s="6" t="s">
        <v>3990</v>
      </c>
      <c r="J4095" s="9">
        <v>0</v>
      </c>
      <c r="K4095" s="9">
        <v>0</v>
      </c>
      <c r="L4095" s="6" t="s">
        <v>3990</v>
      </c>
      <c r="M4095" s="9">
        <v>0</v>
      </c>
      <c r="N4095" s="9">
        <v>0</v>
      </c>
      <c r="O4095" s="6" t="s">
        <v>3990</v>
      </c>
      <c r="P4095" s="7">
        <v>61.38</v>
      </c>
      <c r="Q4095" s="7">
        <v>0</v>
      </c>
      <c r="R4095" s="6" t="s">
        <v>2075</v>
      </c>
      <c r="S4095" s="7">
        <v>61.38</v>
      </c>
      <c r="T4095" s="7">
        <v>0</v>
      </c>
      <c r="U4095" s="6" t="s">
        <v>2075</v>
      </c>
      <c r="V4095" s="6" t="s">
        <v>3992</v>
      </c>
      <c r="W4095" s="6" t="s">
        <v>2187</v>
      </c>
      <c r="X4095" s="6" t="s">
        <v>1962</v>
      </c>
      <c r="Y4095" s="6" t="s">
        <v>2471</v>
      </c>
      <c r="Z4095" s="6" t="s">
        <v>1305</v>
      </c>
    </row>
    <row r="4096" spans="1:26" x14ac:dyDescent="0.2">
      <c r="A4096" s="6" t="s">
        <v>3987</v>
      </c>
      <c r="B4096" s="6">
        <v>151165</v>
      </c>
      <c r="C4096" s="1">
        <v>42103</v>
      </c>
      <c r="D4096" s="6" t="s">
        <v>2074</v>
      </c>
      <c r="E4096" s="6" t="s">
        <v>4540</v>
      </c>
      <c r="F4096" s="9">
        <v>610.08000000000004</v>
      </c>
      <c r="G4096" s="9">
        <v>0</v>
      </c>
      <c r="H4096" s="9">
        <v>0</v>
      </c>
      <c r="I4096" s="6" t="s">
        <v>3990</v>
      </c>
      <c r="J4096" s="9">
        <v>0</v>
      </c>
      <c r="K4096" s="9">
        <v>0</v>
      </c>
      <c r="L4096" s="6" t="s">
        <v>3990</v>
      </c>
      <c r="M4096" s="9">
        <v>0</v>
      </c>
      <c r="N4096" s="9">
        <v>0</v>
      </c>
      <c r="O4096" s="6" t="s">
        <v>3990</v>
      </c>
      <c r="P4096" s="7">
        <v>610.08000000000004</v>
      </c>
      <c r="Q4096" s="7">
        <v>0</v>
      </c>
      <c r="R4096" s="6" t="s">
        <v>2075</v>
      </c>
      <c r="S4096" s="7">
        <v>610.08000000000004</v>
      </c>
      <c r="T4096" s="7">
        <v>0</v>
      </c>
      <c r="U4096" s="6" t="s">
        <v>2075</v>
      </c>
      <c r="V4096" s="6" t="s">
        <v>3992</v>
      </c>
      <c r="W4096" s="6" t="s">
        <v>1306</v>
      </c>
      <c r="X4096" s="6" t="s">
        <v>1962</v>
      </c>
      <c r="Y4096" s="6" t="s">
        <v>1307</v>
      </c>
      <c r="Z4096" s="6" t="s">
        <v>1308</v>
      </c>
    </row>
    <row r="4097" spans="1:26" x14ac:dyDescent="0.2">
      <c r="A4097" s="6" t="s">
        <v>3987</v>
      </c>
      <c r="B4097" s="6">
        <v>151166</v>
      </c>
      <c r="C4097" s="1">
        <v>42103</v>
      </c>
      <c r="D4097" s="6" t="s">
        <v>1931</v>
      </c>
      <c r="E4097" s="6" t="s">
        <v>3989</v>
      </c>
      <c r="F4097" s="9">
        <v>2.19</v>
      </c>
      <c r="G4097" s="9">
        <v>2.19</v>
      </c>
      <c r="H4097" s="9">
        <v>0.39</v>
      </c>
      <c r="I4097" s="6" t="s">
        <v>4011</v>
      </c>
      <c r="J4097" s="9">
        <v>0</v>
      </c>
      <c r="K4097" s="9">
        <v>0</v>
      </c>
      <c r="L4097" s="6" t="s">
        <v>3990</v>
      </c>
      <c r="M4097" s="9">
        <v>0</v>
      </c>
      <c r="N4097" s="9">
        <v>0</v>
      </c>
      <c r="O4097" s="6" t="s">
        <v>3990</v>
      </c>
      <c r="P4097" s="7">
        <v>2.19</v>
      </c>
      <c r="Q4097" s="7">
        <v>0.04</v>
      </c>
      <c r="R4097" s="6" t="s">
        <v>3992</v>
      </c>
      <c r="S4097" s="7">
        <v>2.19</v>
      </c>
      <c r="T4097" s="7">
        <v>0.17</v>
      </c>
      <c r="U4097" s="6" t="s">
        <v>3992</v>
      </c>
      <c r="V4097" s="6" t="s">
        <v>3992</v>
      </c>
      <c r="W4097" s="6" t="s">
        <v>3000</v>
      </c>
      <c r="X4097" s="6" t="s">
        <v>4362</v>
      </c>
      <c r="Y4097" s="6" t="s">
        <v>2116</v>
      </c>
      <c r="Z4097" s="6" t="s">
        <v>2115</v>
      </c>
    </row>
    <row r="4098" spans="1:26" hidden="1" x14ac:dyDescent="0.2">
      <c r="A4098" s="6" t="s">
        <v>3987</v>
      </c>
      <c r="B4098" s="6">
        <v>151167</v>
      </c>
      <c r="C4098" s="1">
        <v>42103</v>
      </c>
      <c r="D4098" s="6" t="s">
        <v>1926</v>
      </c>
      <c r="E4098" s="6" t="s">
        <v>3418</v>
      </c>
      <c r="F4098" s="9">
        <v>3059.51</v>
      </c>
      <c r="G4098" s="9">
        <v>3059.51</v>
      </c>
      <c r="H4098" s="9">
        <v>214.17</v>
      </c>
      <c r="I4098" s="6" t="s">
        <v>4011</v>
      </c>
      <c r="J4098" s="9">
        <v>0</v>
      </c>
      <c r="K4098" s="9">
        <v>0</v>
      </c>
      <c r="L4098" s="6" t="s">
        <v>3990</v>
      </c>
      <c r="M4098" s="9">
        <v>0</v>
      </c>
      <c r="N4098" s="9">
        <v>0</v>
      </c>
      <c r="O4098" s="6" t="s">
        <v>3990</v>
      </c>
      <c r="P4098" s="7">
        <v>3059.51</v>
      </c>
      <c r="Q4098" s="7">
        <v>50.48</v>
      </c>
      <c r="R4098" s="6" t="s">
        <v>3992</v>
      </c>
      <c r="S4098" s="7">
        <v>3059.51</v>
      </c>
      <c r="T4098" s="7">
        <v>232.52</v>
      </c>
      <c r="U4098" s="6" t="s">
        <v>3992</v>
      </c>
      <c r="V4098" s="6" t="s">
        <v>1971</v>
      </c>
      <c r="W4098" s="6" t="s">
        <v>1309</v>
      </c>
      <c r="X4098" s="6" t="s">
        <v>4070</v>
      </c>
      <c r="Y4098" s="6" t="s">
        <v>1310</v>
      </c>
      <c r="Z4098" s="6" t="s">
        <v>1311</v>
      </c>
    </row>
    <row r="4099" spans="1:26" hidden="1" x14ac:dyDescent="0.2">
      <c r="A4099" s="6" t="s">
        <v>3987</v>
      </c>
      <c r="B4099" s="6">
        <v>151167</v>
      </c>
      <c r="C4099" s="1">
        <v>42103</v>
      </c>
      <c r="D4099" s="6" t="s">
        <v>1926</v>
      </c>
      <c r="E4099" s="6" t="s">
        <v>3418</v>
      </c>
      <c r="F4099" s="9">
        <v>63.3</v>
      </c>
      <c r="G4099" s="9">
        <v>63.3</v>
      </c>
      <c r="H4099" s="9">
        <v>4.43</v>
      </c>
      <c r="I4099" s="6" t="s">
        <v>4011</v>
      </c>
      <c r="J4099" s="9">
        <v>0</v>
      </c>
      <c r="K4099" s="9">
        <v>0</v>
      </c>
      <c r="L4099" s="6" t="s">
        <v>3990</v>
      </c>
      <c r="M4099" s="9">
        <v>0</v>
      </c>
      <c r="N4099" s="9">
        <v>0</v>
      </c>
      <c r="O4099" s="6" t="s">
        <v>3990</v>
      </c>
      <c r="P4099" s="7">
        <v>63.3</v>
      </c>
      <c r="Q4099" s="7">
        <v>1.04</v>
      </c>
      <c r="R4099" s="6" t="s">
        <v>3992</v>
      </c>
      <c r="S4099" s="7">
        <v>63.3</v>
      </c>
      <c r="T4099" s="7">
        <v>4.8099999999999996</v>
      </c>
      <c r="U4099" s="6" t="s">
        <v>3992</v>
      </c>
      <c r="V4099" s="6" t="s">
        <v>1971</v>
      </c>
      <c r="W4099" s="6" t="s">
        <v>1309</v>
      </c>
      <c r="X4099" s="6" t="s">
        <v>4070</v>
      </c>
      <c r="Y4099" s="6" t="s">
        <v>1312</v>
      </c>
      <c r="Z4099" s="6" t="s">
        <v>1311</v>
      </c>
    </row>
    <row r="4100" spans="1:26" x14ac:dyDescent="0.2">
      <c r="A4100" s="6" t="s">
        <v>3987</v>
      </c>
      <c r="B4100" s="6">
        <v>151168</v>
      </c>
      <c r="C4100" s="1">
        <v>42103</v>
      </c>
      <c r="D4100" s="6" t="s">
        <v>1931</v>
      </c>
      <c r="E4100" s="6" t="s">
        <v>3989</v>
      </c>
      <c r="F4100" s="9">
        <v>607.55999999999995</v>
      </c>
      <c r="G4100" s="9">
        <v>607.55999999999995</v>
      </c>
      <c r="H4100" s="9">
        <v>109.36</v>
      </c>
      <c r="I4100" s="6" t="s">
        <v>4011</v>
      </c>
      <c r="J4100" s="9">
        <v>0</v>
      </c>
      <c r="K4100" s="9">
        <v>0</v>
      </c>
      <c r="L4100" s="6" t="s">
        <v>3990</v>
      </c>
      <c r="M4100" s="9">
        <v>0</v>
      </c>
      <c r="N4100" s="9">
        <v>0</v>
      </c>
      <c r="O4100" s="6" t="s">
        <v>3990</v>
      </c>
      <c r="P4100" s="7">
        <v>607.55999999999995</v>
      </c>
      <c r="Q4100" s="7">
        <v>10.02</v>
      </c>
      <c r="R4100" s="6" t="s">
        <v>3992</v>
      </c>
      <c r="S4100" s="7">
        <v>607.55999999999995</v>
      </c>
      <c r="T4100" s="7">
        <v>46.17</v>
      </c>
      <c r="U4100" s="6" t="s">
        <v>3992</v>
      </c>
      <c r="V4100" s="6" t="s">
        <v>3992</v>
      </c>
      <c r="W4100" s="6" t="s">
        <v>2095</v>
      </c>
      <c r="X4100" s="6" t="s">
        <v>4070</v>
      </c>
      <c r="Y4100" s="6" t="s">
        <v>2096</v>
      </c>
      <c r="Z4100" s="6" t="s">
        <v>2097</v>
      </c>
    </row>
    <row r="4101" spans="1:26" x14ac:dyDescent="0.2">
      <c r="A4101" s="6" t="s">
        <v>3987</v>
      </c>
      <c r="B4101" s="6">
        <v>151168</v>
      </c>
      <c r="C4101" s="1">
        <v>42103</v>
      </c>
      <c r="D4101" s="6" t="s">
        <v>1931</v>
      </c>
      <c r="E4101" s="6" t="s">
        <v>3989</v>
      </c>
      <c r="F4101" s="9">
        <v>1215.1199999999999</v>
      </c>
      <c r="G4101" s="9">
        <v>1215.1199999999999</v>
      </c>
      <c r="H4101" s="9">
        <v>218.72</v>
      </c>
      <c r="I4101" s="6" t="s">
        <v>4011</v>
      </c>
      <c r="J4101" s="9">
        <v>0</v>
      </c>
      <c r="K4101" s="9">
        <v>0</v>
      </c>
      <c r="L4101" s="6" t="s">
        <v>3990</v>
      </c>
      <c r="M4101" s="9">
        <v>0</v>
      </c>
      <c r="N4101" s="9">
        <v>0</v>
      </c>
      <c r="O4101" s="6" t="s">
        <v>3990</v>
      </c>
      <c r="P4101" s="7">
        <v>1215.1199999999999</v>
      </c>
      <c r="Q4101" s="7">
        <v>20.05</v>
      </c>
      <c r="R4101" s="6" t="s">
        <v>3992</v>
      </c>
      <c r="S4101" s="7">
        <v>1215.1199999999999</v>
      </c>
      <c r="T4101" s="7">
        <v>92.35</v>
      </c>
      <c r="U4101" s="6" t="s">
        <v>3992</v>
      </c>
      <c r="V4101" s="6" t="s">
        <v>3992</v>
      </c>
      <c r="W4101" s="6" t="s">
        <v>2095</v>
      </c>
      <c r="X4101" s="6" t="s">
        <v>4070</v>
      </c>
      <c r="Y4101" s="6" t="s">
        <v>2096</v>
      </c>
      <c r="Z4101" s="6" t="s">
        <v>2097</v>
      </c>
    </row>
    <row r="4102" spans="1:26" x14ac:dyDescent="0.2">
      <c r="A4102" s="6" t="s">
        <v>3987</v>
      </c>
      <c r="B4102" s="6">
        <v>151169</v>
      </c>
      <c r="C4102" s="1">
        <v>42103</v>
      </c>
      <c r="D4102" s="6" t="s">
        <v>2074</v>
      </c>
      <c r="E4102" s="6" t="s">
        <v>4540</v>
      </c>
      <c r="F4102" s="9">
        <v>38.369999999999997</v>
      </c>
      <c r="G4102" s="9">
        <v>0</v>
      </c>
      <c r="H4102" s="9">
        <v>0</v>
      </c>
      <c r="I4102" s="6" t="s">
        <v>3990</v>
      </c>
      <c r="J4102" s="9">
        <v>0</v>
      </c>
      <c r="K4102" s="9">
        <v>0</v>
      </c>
      <c r="L4102" s="6" t="s">
        <v>3990</v>
      </c>
      <c r="M4102" s="9">
        <v>0</v>
      </c>
      <c r="N4102" s="9">
        <v>0</v>
      </c>
      <c r="O4102" s="6" t="s">
        <v>3990</v>
      </c>
      <c r="P4102" s="7">
        <v>38.369999999999997</v>
      </c>
      <c r="Q4102" s="7">
        <v>0</v>
      </c>
      <c r="R4102" s="6" t="s">
        <v>2075</v>
      </c>
      <c r="S4102" s="7">
        <v>38.369999999999997</v>
      </c>
      <c r="T4102" s="7">
        <v>0</v>
      </c>
      <c r="U4102" s="6" t="s">
        <v>2075</v>
      </c>
      <c r="V4102" s="6" t="s">
        <v>3992</v>
      </c>
      <c r="W4102" s="6" t="s">
        <v>3114</v>
      </c>
      <c r="X4102" s="6" t="s">
        <v>4362</v>
      </c>
      <c r="Y4102" s="6" t="s">
        <v>1313</v>
      </c>
      <c r="Z4102" s="6" t="s">
        <v>1314</v>
      </c>
    </row>
    <row r="4103" spans="1:26" x14ac:dyDescent="0.2">
      <c r="A4103" s="6" t="s">
        <v>3987</v>
      </c>
      <c r="B4103" s="6">
        <v>151170</v>
      </c>
      <c r="C4103" s="1">
        <v>42103</v>
      </c>
      <c r="D4103" s="6" t="s">
        <v>1926</v>
      </c>
      <c r="E4103" s="6" t="s">
        <v>3418</v>
      </c>
      <c r="F4103" s="9">
        <v>3059.51</v>
      </c>
      <c r="G4103" s="9">
        <v>3059.51</v>
      </c>
      <c r="H4103" s="9">
        <v>214.17</v>
      </c>
      <c r="I4103" s="6" t="s">
        <v>4011</v>
      </c>
      <c r="J4103" s="9">
        <v>0</v>
      </c>
      <c r="K4103" s="9">
        <v>0</v>
      </c>
      <c r="L4103" s="6" t="s">
        <v>3990</v>
      </c>
      <c r="M4103" s="9">
        <v>0</v>
      </c>
      <c r="N4103" s="9">
        <v>0</v>
      </c>
      <c r="O4103" s="6" t="s">
        <v>3990</v>
      </c>
      <c r="P4103" s="7">
        <v>3059.51</v>
      </c>
      <c r="Q4103" s="7">
        <v>50.48</v>
      </c>
      <c r="R4103" s="6" t="s">
        <v>3992</v>
      </c>
      <c r="S4103" s="7">
        <v>3059.51</v>
      </c>
      <c r="T4103" s="7">
        <v>232.52</v>
      </c>
      <c r="U4103" s="6" t="s">
        <v>3992</v>
      </c>
      <c r="V4103" s="6" t="s">
        <v>3992</v>
      </c>
      <c r="W4103" s="6" t="s">
        <v>1309</v>
      </c>
      <c r="X4103" s="6" t="s">
        <v>4070</v>
      </c>
      <c r="Y4103" s="6" t="s">
        <v>1310</v>
      </c>
      <c r="Z4103" s="6" t="s">
        <v>1311</v>
      </c>
    </row>
    <row r="4104" spans="1:26" x14ac:dyDescent="0.2">
      <c r="A4104" s="6" t="s">
        <v>3987</v>
      </c>
      <c r="B4104" s="6">
        <v>151170</v>
      </c>
      <c r="C4104" s="1">
        <v>42103</v>
      </c>
      <c r="D4104" s="6" t="s">
        <v>1926</v>
      </c>
      <c r="E4104" s="6" t="s">
        <v>3418</v>
      </c>
      <c r="F4104" s="9">
        <v>63.3</v>
      </c>
      <c r="G4104" s="9">
        <v>63.3</v>
      </c>
      <c r="H4104" s="9">
        <v>4.43</v>
      </c>
      <c r="I4104" s="6" t="s">
        <v>4011</v>
      </c>
      <c r="J4104" s="9">
        <v>0</v>
      </c>
      <c r="K4104" s="9">
        <v>0</v>
      </c>
      <c r="L4104" s="6" t="s">
        <v>3990</v>
      </c>
      <c r="M4104" s="9">
        <v>0</v>
      </c>
      <c r="N4104" s="9">
        <v>0</v>
      </c>
      <c r="O4104" s="6" t="s">
        <v>3990</v>
      </c>
      <c r="P4104" s="7">
        <v>63.3</v>
      </c>
      <c r="Q4104" s="7">
        <v>1.04</v>
      </c>
      <c r="R4104" s="6" t="s">
        <v>3992</v>
      </c>
      <c r="S4104" s="7">
        <v>63.3</v>
      </c>
      <c r="T4104" s="7">
        <v>4.8099999999999996</v>
      </c>
      <c r="U4104" s="6" t="s">
        <v>3992</v>
      </c>
      <c r="V4104" s="6" t="s">
        <v>3992</v>
      </c>
      <c r="W4104" s="6" t="s">
        <v>1309</v>
      </c>
      <c r="X4104" s="6" t="s">
        <v>4070</v>
      </c>
      <c r="Y4104" s="6" t="s">
        <v>1312</v>
      </c>
      <c r="Z4104" s="6" t="s">
        <v>1311</v>
      </c>
    </row>
    <row r="4105" spans="1:26" x14ac:dyDescent="0.2">
      <c r="A4105" s="6" t="s">
        <v>3987</v>
      </c>
      <c r="B4105" s="6">
        <v>151171</v>
      </c>
      <c r="C4105" s="1">
        <v>42103</v>
      </c>
      <c r="D4105" s="6" t="s">
        <v>1926</v>
      </c>
      <c r="E4105" s="6" t="s">
        <v>4096</v>
      </c>
      <c r="F4105" s="9">
        <v>1441.52</v>
      </c>
      <c r="G4105" s="9">
        <v>1441.52</v>
      </c>
      <c r="H4105" s="9">
        <v>172.98</v>
      </c>
      <c r="I4105" s="6" t="s">
        <v>4011</v>
      </c>
      <c r="J4105" s="9">
        <v>0</v>
      </c>
      <c r="K4105" s="9">
        <v>0</v>
      </c>
      <c r="L4105" s="6" t="s">
        <v>3990</v>
      </c>
      <c r="M4105" s="9">
        <v>0</v>
      </c>
      <c r="N4105" s="9">
        <v>0</v>
      </c>
      <c r="O4105" s="6" t="s">
        <v>3990</v>
      </c>
      <c r="P4105" s="7">
        <v>1441.52</v>
      </c>
      <c r="Q4105" s="7">
        <v>23.79</v>
      </c>
      <c r="R4105" s="6" t="s">
        <v>3992</v>
      </c>
      <c r="S4105" s="7">
        <v>1441.52</v>
      </c>
      <c r="T4105" s="7">
        <v>109.56</v>
      </c>
      <c r="U4105" s="6" t="s">
        <v>3992</v>
      </c>
      <c r="V4105" s="6" t="s">
        <v>3992</v>
      </c>
      <c r="W4105" s="6" t="s">
        <v>2212</v>
      </c>
      <c r="X4105" s="6" t="s">
        <v>1962</v>
      </c>
      <c r="Y4105" s="6" t="s">
        <v>2213</v>
      </c>
      <c r="Z4105" s="6" t="s">
        <v>2214</v>
      </c>
    </row>
    <row r="4106" spans="1:26" x14ac:dyDescent="0.2">
      <c r="A4106" s="6" t="s">
        <v>3987</v>
      </c>
      <c r="B4106" s="6">
        <v>151172</v>
      </c>
      <c r="C4106" s="1">
        <v>42104</v>
      </c>
      <c r="D4106" s="6" t="s">
        <v>2074</v>
      </c>
      <c r="E4106" s="6" t="s">
        <v>4540</v>
      </c>
      <c r="F4106" s="9">
        <v>46.2</v>
      </c>
      <c r="G4106" s="9">
        <v>0</v>
      </c>
      <c r="H4106" s="9">
        <v>0</v>
      </c>
      <c r="I4106" s="6" t="s">
        <v>3990</v>
      </c>
      <c r="J4106" s="9">
        <v>0</v>
      </c>
      <c r="K4106" s="9">
        <v>0</v>
      </c>
      <c r="L4106" s="6" t="s">
        <v>3990</v>
      </c>
      <c r="M4106" s="9">
        <v>0</v>
      </c>
      <c r="N4106" s="9">
        <v>0</v>
      </c>
      <c r="O4106" s="6" t="s">
        <v>3990</v>
      </c>
      <c r="P4106" s="7">
        <v>46.2</v>
      </c>
      <c r="Q4106" s="7">
        <v>0</v>
      </c>
      <c r="R4106" s="6" t="s">
        <v>2075</v>
      </c>
      <c r="S4106" s="7">
        <v>46.2</v>
      </c>
      <c r="T4106" s="7">
        <v>0</v>
      </c>
      <c r="U4106" s="6" t="s">
        <v>2075</v>
      </c>
      <c r="V4106" s="6" t="s">
        <v>3992</v>
      </c>
      <c r="W4106" s="6" t="s">
        <v>2324</v>
      </c>
      <c r="X4106" s="6" t="s">
        <v>4070</v>
      </c>
      <c r="Y4106" s="6" t="s">
        <v>2342</v>
      </c>
      <c r="Z4106" s="6" t="s">
        <v>2343</v>
      </c>
    </row>
    <row r="4107" spans="1:26" x14ac:dyDescent="0.2">
      <c r="A4107" s="6" t="s">
        <v>3987</v>
      </c>
      <c r="B4107" s="6">
        <v>151173</v>
      </c>
      <c r="C4107" s="1">
        <v>42104</v>
      </c>
      <c r="D4107" s="6" t="s">
        <v>2074</v>
      </c>
      <c r="E4107" s="6" t="s">
        <v>4540</v>
      </c>
      <c r="F4107" s="9">
        <v>127.5</v>
      </c>
      <c r="G4107" s="9">
        <v>0</v>
      </c>
      <c r="H4107" s="9">
        <v>0</v>
      </c>
      <c r="I4107" s="6" t="s">
        <v>3990</v>
      </c>
      <c r="J4107" s="9">
        <v>0</v>
      </c>
      <c r="K4107" s="9">
        <v>0</v>
      </c>
      <c r="L4107" s="6" t="s">
        <v>3990</v>
      </c>
      <c r="M4107" s="9">
        <v>0</v>
      </c>
      <c r="N4107" s="9">
        <v>0</v>
      </c>
      <c r="O4107" s="6" t="s">
        <v>3990</v>
      </c>
      <c r="P4107" s="7">
        <v>127.5</v>
      </c>
      <c r="Q4107" s="7">
        <v>0</v>
      </c>
      <c r="R4107" s="6" t="s">
        <v>2075</v>
      </c>
      <c r="S4107" s="7">
        <v>127.5</v>
      </c>
      <c r="T4107" s="7">
        <v>0</v>
      </c>
      <c r="U4107" s="6" t="s">
        <v>2075</v>
      </c>
      <c r="V4107" s="6" t="s">
        <v>3992</v>
      </c>
      <c r="W4107" s="6" t="s">
        <v>3114</v>
      </c>
      <c r="X4107" s="6" t="s">
        <v>4362</v>
      </c>
      <c r="Y4107" s="6" t="s">
        <v>1315</v>
      </c>
      <c r="Z4107" s="6" t="s">
        <v>1316</v>
      </c>
    </row>
    <row r="4108" spans="1:26" x14ac:dyDescent="0.2">
      <c r="A4108" s="6" t="s">
        <v>3987</v>
      </c>
      <c r="B4108" s="6">
        <v>151174</v>
      </c>
      <c r="C4108" s="1">
        <v>42104</v>
      </c>
      <c r="D4108" s="6" t="s">
        <v>2074</v>
      </c>
      <c r="E4108" s="6" t="s">
        <v>4540</v>
      </c>
      <c r="F4108" s="9">
        <v>163.59</v>
      </c>
      <c r="G4108" s="9">
        <v>0</v>
      </c>
      <c r="H4108" s="9">
        <v>0</v>
      </c>
      <c r="I4108" s="6" t="s">
        <v>3990</v>
      </c>
      <c r="J4108" s="9">
        <v>0</v>
      </c>
      <c r="K4108" s="9">
        <v>0</v>
      </c>
      <c r="L4108" s="6" t="s">
        <v>3990</v>
      </c>
      <c r="M4108" s="9">
        <v>0</v>
      </c>
      <c r="N4108" s="9">
        <v>0</v>
      </c>
      <c r="O4108" s="6" t="s">
        <v>3990</v>
      </c>
      <c r="P4108" s="7">
        <v>163.59</v>
      </c>
      <c r="Q4108" s="7">
        <v>0</v>
      </c>
      <c r="R4108" s="6" t="s">
        <v>2075</v>
      </c>
      <c r="S4108" s="7">
        <v>163.59</v>
      </c>
      <c r="T4108" s="7">
        <v>0</v>
      </c>
      <c r="U4108" s="6" t="s">
        <v>2075</v>
      </c>
      <c r="V4108" s="6" t="s">
        <v>3992</v>
      </c>
      <c r="W4108" s="6" t="s">
        <v>3114</v>
      </c>
      <c r="X4108" s="6" t="s">
        <v>4070</v>
      </c>
      <c r="Y4108" s="6" t="s">
        <v>2076</v>
      </c>
      <c r="Z4108" s="6" t="s">
        <v>2077</v>
      </c>
    </row>
    <row r="4109" spans="1:26" x14ac:dyDescent="0.2">
      <c r="A4109" s="6" t="s">
        <v>3987</v>
      </c>
      <c r="B4109" s="6">
        <v>151175</v>
      </c>
      <c r="C4109" s="1">
        <v>42104</v>
      </c>
      <c r="D4109" s="6" t="s">
        <v>2074</v>
      </c>
      <c r="E4109" s="6" t="s">
        <v>4540</v>
      </c>
      <c r="F4109" s="9">
        <v>269.27999999999997</v>
      </c>
      <c r="G4109" s="9">
        <v>0</v>
      </c>
      <c r="H4109" s="9">
        <v>0</v>
      </c>
      <c r="I4109" s="6" t="s">
        <v>3990</v>
      </c>
      <c r="J4109" s="9">
        <v>0</v>
      </c>
      <c r="K4109" s="9">
        <v>0</v>
      </c>
      <c r="L4109" s="6" t="s">
        <v>3990</v>
      </c>
      <c r="M4109" s="9">
        <v>0</v>
      </c>
      <c r="N4109" s="9">
        <v>0</v>
      </c>
      <c r="O4109" s="6" t="s">
        <v>3990</v>
      </c>
      <c r="P4109" s="7">
        <v>269.27999999999997</v>
      </c>
      <c r="Q4109" s="7">
        <v>0</v>
      </c>
      <c r="R4109" s="6" t="s">
        <v>2075</v>
      </c>
      <c r="S4109" s="7">
        <v>269.27999999999997</v>
      </c>
      <c r="T4109" s="7">
        <v>0</v>
      </c>
      <c r="U4109" s="6" t="s">
        <v>2075</v>
      </c>
      <c r="V4109" s="6" t="s">
        <v>3992</v>
      </c>
      <c r="W4109" s="6" t="s">
        <v>3114</v>
      </c>
      <c r="X4109" s="6" t="s">
        <v>4362</v>
      </c>
      <c r="Y4109" s="6" t="s">
        <v>2359</v>
      </c>
      <c r="Z4109" s="6" t="s">
        <v>2360</v>
      </c>
    </row>
    <row r="4110" spans="1:26" x14ac:dyDescent="0.2">
      <c r="A4110" s="6" t="s">
        <v>3987</v>
      </c>
      <c r="B4110" s="6">
        <v>151176</v>
      </c>
      <c r="C4110" s="1">
        <v>42104</v>
      </c>
      <c r="D4110" s="6" t="s">
        <v>2074</v>
      </c>
      <c r="E4110" s="6" t="s">
        <v>4540</v>
      </c>
      <c r="F4110" s="9">
        <v>18.27</v>
      </c>
      <c r="G4110" s="9">
        <v>0</v>
      </c>
      <c r="H4110" s="9">
        <v>0</v>
      </c>
      <c r="I4110" s="6" t="s">
        <v>3990</v>
      </c>
      <c r="J4110" s="9">
        <v>0</v>
      </c>
      <c r="K4110" s="9">
        <v>0</v>
      </c>
      <c r="L4110" s="6" t="s">
        <v>3990</v>
      </c>
      <c r="M4110" s="9">
        <v>0</v>
      </c>
      <c r="N4110" s="9">
        <v>0</v>
      </c>
      <c r="O4110" s="6" t="s">
        <v>3990</v>
      </c>
      <c r="P4110" s="7">
        <v>18.27</v>
      </c>
      <c r="Q4110" s="7">
        <v>0</v>
      </c>
      <c r="R4110" s="6" t="s">
        <v>2075</v>
      </c>
      <c r="S4110" s="7">
        <v>18.27</v>
      </c>
      <c r="T4110" s="7">
        <v>0</v>
      </c>
      <c r="U4110" s="6" t="s">
        <v>2075</v>
      </c>
      <c r="V4110" s="6" t="s">
        <v>3992</v>
      </c>
      <c r="W4110" s="6" t="s">
        <v>3114</v>
      </c>
      <c r="X4110" s="6" t="s">
        <v>4070</v>
      </c>
      <c r="Y4110" s="6" t="s">
        <v>1317</v>
      </c>
      <c r="Z4110" s="6" t="s">
        <v>1318</v>
      </c>
    </row>
    <row r="4111" spans="1:26" x14ac:dyDescent="0.2">
      <c r="A4111" s="6" t="s">
        <v>3987</v>
      </c>
      <c r="B4111" s="6">
        <v>151177</v>
      </c>
      <c r="C4111" s="1">
        <v>42104</v>
      </c>
      <c r="D4111" s="6" t="s">
        <v>2074</v>
      </c>
      <c r="E4111" s="6" t="s">
        <v>4540</v>
      </c>
      <c r="F4111" s="9">
        <v>91.33</v>
      </c>
      <c r="G4111" s="9">
        <v>0</v>
      </c>
      <c r="H4111" s="9">
        <v>0</v>
      </c>
      <c r="I4111" s="6" t="s">
        <v>3990</v>
      </c>
      <c r="J4111" s="9">
        <v>0</v>
      </c>
      <c r="K4111" s="9">
        <v>0</v>
      </c>
      <c r="L4111" s="6" t="s">
        <v>3990</v>
      </c>
      <c r="M4111" s="9">
        <v>0</v>
      </c>
      <c r="N4111" s="9">
        <v>0</v>
      </c>
      <c r="O4111" s="6" t="s">
        <v>3990</v>
      </c>
      <c r="P4111" s="7">
        <v>91.33</v>
      </c>
      <c r="Q4111" s="7">
        <v>0</v>
      </c>
      <c r="R4111" s="6" t="s">
        <v>2075</v>
      </c>
      <c r="S4111" s="7">
        <v>91.33</v>
      </c>
      <c r="T4111" s="7">
        <v>0</v>
      </c>
      <c r="U4111" s="6" t="s">
        <v>2075</v>
      </c>
      <c r="V4111" s="6" t="s">
        <v>3992</v>
      </c>
      <c r="W4111" s="6" t="s">
        <v>3114</v>
      </c>
      <c r="X4111" s="6" t="s">
        <v>4070</v>
      </c>
      <c r="Y4111" s="6" t="s">
        <v>2407</v>
      </c>
      <c r="Z4111" s="6" t="s">
        <v>2686</v>
      </c>
    </row>
    <row r="4112" spans="1:26" x14ac:dyDescent="0.2">
      <c r="A4112" s="6" t="s">
        <v>3987</v>
      </c>
      <c r="B4112" s="6">
        <v>151178</v>
      </c>
      <c r="C4112" s="1">
        <v>42104</v>
      </c>
      <c r="D4112" s="6" t="s">
        <v>2074</v>
      </c>
      <c r="E4112" s="6" t="s">
        <v>4540</v>
      </c>
      <c r="F4112" s="9">
        <v>6.58</v>
      </c>
      <c r="G4112" s="9">
        <v>0</v>
      </c>
      <c r="H4112" s="9">
        <v>0</v>
      </c>
      <c r="I4112" s="6" t="s">
        <v>3990</v>
      </c>
      <c r="J4112" s="9">
        <v>0</v>
      </c>
      <c r="K4112" s="9">
        <v>0</v>
      </c>
      <c r="L4112" s="6" t="s">
        <v>3990</v>
      </c>
      <c r="M4112" s="9">
        <v>0</v>
      </c>
      <c r="N4112" s="9">
        <v>0</v>
      </c>
      <c r="O4112" s="6" t="s">
        <v>3990</v>
      </c>
      <c r="P4112" s="7">
        <v>6.58</v>
      </c>
      <c r="Q4112" s="7">
        <v>0</v>
      </c>
      <c r="R4112" s="6" t="s">
        <v>2075</v>
      </c>
      <c r="S4112" s="7">
        <v>6.58</v>
      </c>
      <c r="T4112" s="7">
        <v>0</v>
      </c>
      <c r="U4112" s="6" t="s">
        <v>2075</v>
      </c>
      <c r="V4112" s="6" t="s">
        <v>3992</v>
      </c>
      <c r="W4112" s="6" t="s">
        <v>3114</v>
      </c>
      <c r="X4112" s="6" t="s">
        <v>4070</v>
      </c>
      <c r="Y4112" s="6" t="s">
        <v>1319</v>
      </c>
      <c r="Z4112" s="6" t="s">
        <v>1320</v>
      </c>
    </row>
    <row r="4113" spans="1:26" x14ac:dyDescent="0.2">
      <c r="A4113" s="6" t="s">
        <v>3987</v>
      </c>
      <c r="B4113" s="6">
        <v>151179</v>
      </c>
      <c r="C4113" s="1">
        <v>42104</v>
      </c>
      <c r="D4113" s="6" t="s">
        <v>2074</v>
      </c>
      <c r="E4113" s="6" t="s">
        <v>4540</v>
      </c>
      <c r="F4113" s="9">
        <v>144.85</v>
      </c>
      <c r="G4113" s="9">
        <v>0</v>
      </c>
      <c r="H4113" s="9">
        <v>0</v>
      </c>
      <c r="I4113" s="6" t="s">
        <v>3990</v>
      </c>
      <c r="J4113" s="9">
        <v>0</v>
      </c>
      <c r="K4113" s="9">
        <v>0</v>
      </c>
      <c r="L4113" s="6" t="s">
        <v>3990</v>
      </c>
      <c r="M4113" s="9">
        <v>0</v>
      </c>
      <c r="N4113" s="9">
        <v>0</v>
      </c>
      <c r="O4113" s="6" t="s">
        <v>3990</v>
      </c>
      <c r="P4113" s="7">
        <v>144.85</v>
      </c>
      <c r="Q4113" s="7">
        <v>0</v>
      </c>
      <c r="R4113" s="6" t="s">
        <v>2075</v>
      </c>
      <c r="S4113" s="7">
        <v>144.85</v>
      </c>
      <c r="T4113" s="7">
        <v>0</v>
      </c>
      <c r="U4113" s="6" t="s">
        <v>2075</v>
      </c>
      <c r="V4113" s="6" t="s">
        <v>3992</v>
      </c>
      <c r="W4113" s="6" t="s">
        <v>3114</v>
      </c>
      <c r="X4113" s="6" t="s">
        <v>4070</v>
      </c>
      <c r="Y4113" s="6" t="s">
        <v>2126</v>
      </c>
      <c r="Z4113" s="6" t="s">
        <v>2121</v>
      </c>
    </row>
    <row r="4114" spans="1:26" x14ac:dyDescent="0.2">
      <c r="A4114" s="6" t="s">
        <v>3987</v>
      </c>
      <c r="B4114" s="6">
        <v>151180</v>
      </c>
      <c r="C4114" s="1">
        <v>42104</v>
      </c>
      <c r="D4114" s="6" t="s">
        <v>2074</v>
      </c>
      <c r="E4114" s="6" t="s">
        <v>4540</v>
      </c>
      <c r="F4114" s="9">
        <v>1956.84</v>
      </c>
      <c r="G4114" s="9">
        <v>0</v>
      </c>
      <c r="H4114" s="9">
        <v>0</v>
      </c>
      <c r="I4114" s="6" t="s">
        <v>3990</v>
      </c>
      <c r="J4114" s="9">
        <v>0</v>
      </c>
      <c r="K4114" s="9">
        <v>0</v>
      </c>
      <c r="L4114" s="6" t="s">
        <v>3990</v>
      </c>
      <c r="M4114" s="9">
        <v>0</v>
      </c>
      <c r="N4114" s="9">
        <v>0</v>
      </c>
      <c r="O4114" s="6" t="s">
        <v>3990</v>
      </c>
      <c r="P4114" s="7">
        <v>1956.84</v>
      </c>
      <c r="Q4114" s="7">
        <v>0</v>
      </c>
      <c r="R4114" s="6" t="s">
        <v>2075</v>
      </c>
      <c r="S4114" s="7">
        <v>1956.84</v>
      </c>
      <c r="T4114" s="7">
        <v>0</v>
      </c>
      <c r="U4114" s="6" t="s">
        <v>2075</v>
      </c>
      <c r="V4114" s="6" t="s">
        <v>3992</v>
      </c>
      <c r="W4114" s="6" t="s">
        <v>3114</v>
      </c>
      <c r="X4114" s="6" t="s">
        <v>4070</v>
      </c>
      <c r="Y4114" s="6" t="s">
        <v>2391</v>
      </c>
      <c r="Z4114" s="6" t="s">
        <v>2392</v>
      </c>
    </row>
    <row r="4115" spans="1:26" x14ac:dyDescent="0.2">
      <c r="A4115" s="6" t="s">
        <v>3987</v>
      </c>
      <c r="B4115" s="6">
        <v>151181</v>
      </c>
      <c r="C4115" s="1">
        <v>42104</v>
      </c>
      <c r="D4115" s="6" t="s">
        <v>2074</v>
      </c>
      <c r="E4115" s="6" t="s">
        <v>4540</v>
      </c>
      <c r="F4115" s="9">
        <v>62.66</v>
      </c>
      <c r="G4115" s="9">
        <v>0</v>
      </c>
      <c r="H4115" s="9">
        <v>0</v>
      </c>
      <c r="I4115" s="6" t="s">
        <v>3990</v>
      </c>
      <c r="J4115" s="9">
        <v>0</v>
      </c>
      <c r="K4115" s="9">
        <v>0</v>
      </c>
      <c r="L4115" s="6" t="s">
        <v>3990</v>
      </c>
      <c r="M4115" s="9">
        <v>0</v>
      </c>
      <c r="N4115" s="9">
        <v>0</v>
      </c>
      <c r="O4115" s="6" t="s">
        <v>3990</v>
      </c>
      <c r="P4115" s="7">
        <v>62.66</v>
      </c>
      <c r="Q4115" s="7">
        <v>0</v>
      </c>
      <c r="R4115" s="6" t="s">
        <v>2075</v>
      </c>
      <c r="S4115" s="7">
        <v>62.66</v>
      </c>
      <c r="T4115" s="7">
        <v>0</v>
      </c>
      <c r="U4115" s="6" t="s">
        <v>2075</v>
      </c>
      <c r="V4115" s="6" t="s">
        <v>3992</v>
      </c>
      <c r="W4115" s="6" t="s">
        <v>3114</v>
      </c>
      <c r="X4115" s="6" t="s">
        <v>4070</v>
      </c>
      <c r="Y4115" s="6" t="s">
        <v>1321</v>
      </c>
      <c r="Z4115" s="6" t="s">
        <v>2298</v>
      </c>
    </row>
    <row r="4116" spans="1:26" x14ac:dyDescent="0.2">
      <c r="A4116" s="6" t="s">
        <v>3987</v>
      </c>
      <c r="B4116" s="6">
        <v>151182</v>
      </c>
      <c r="C4116" s="1">
        <v>42104</v>
      </c>
      <c r="D4116" s="6" t="s">
        <v>2074</v>
      </c>
      <c r="E4116" s="6" t="s">
        <v>4540</v>
      </c>
      <c r="F4116" s="9">
        <v>67.12</v>
      </c>
      <c r="G4116" s="9">
        <v>0</v>
      </c>
      <c r="H4116" s="9">
        <v>0</v>
      </c>
      <c r="I4116" s="6" t="s">
        <v>3990</v>
      </c>
      <c r="J4116" s="9">
        <v>0</v>
      </c>
      <c r="K4116" s="9">
        <v>0</v>
      </c>
      <c r="L4116" s="6" t="s">
        <v>3990</v>
      </c>
      <c r="M4116" s="9">
        <v>0</v>
      </c>
      <c r="N4116" s="9">
        <v>0</v>
      </c>
      <c r="O4116" s="6" t="s">
        <v>3990</v>
      </c>
      <c r="P4116" s="7">
        <v>67.12</v>
      </c>
      <c r="Q4116" s="7">
        <v>0</v>
      </c>
      <c r="R4116" s="6" t="s">
        <v>2075</v>
      </c>
      <c r="S4116" s="7">
        <v>67.12</v>
      </c>
      <c r="T4116" s="7">
        <v>0</v>
      </c>
      <c r="U4116" s="6" t="s">
        <v>2075</v>
      </c>
      <c r="V4116" s="6" t="s">
        <v>3992</v>
      </c>
      <c r="W4116" s="6" t="s">
        <v>3114</v>
      </c>
      <c r="X4116" s="6" t="s">
        <v>4070</v>
      </c>
      <c r="Y4116" s="6" t="s">
        <v>2358</v>
      </c>
      <c r="Z4116" s="6" t="s">
        <v>2339</v>
      </c>
    </row>
    <row r="4117" spans="1:26" x14ac:dyDescent="0.2">
      <c r="A4117" s="6" t="s">
        <v>3987</v>
      </c>
      <c r="B4117" s="6">
        <v>151183</v>
      </c>
      <c r="C4117" s="1">
        <v>42104</v>
      </c>
      <c r="D4117" s="6" t="s">
        <v>2074</v>
      </c>
      <c r="E4117" s="6" t="s">
        <v>4540</v>
      </c>
      <c r="F4117" s="9">
        <v>78.900000000000006</v>
      </c>
      <c r="G4117" s="9">
        <v>0</v>
      </c>
      <c r="H4117" s="9">
        <v>0</v>
      </c>
      <c r="I4117" s="6" t="s">
        <v>3990</v>
      </c>
      <c r="J4117" s="9">
        <v>0</v>
      </c>
      <c r="K4117" s="9">
        <v>0</v>
      </c>
      <c r="L4117" s="6" t="s">
        <v>3990</v>
      </c>
      <c r="M4117" s="9">
        <v>0</v>
      </c>
      <c r="N4117" s="9">
        <v>0</v>
      </c>
      <c r="O4117" s="6" t="s">
        <v>3990</v>
      </c>
      <c r="P4117" s="7">
        <v>78.900000000000006</v>
      </c>
      <c r="Q4117" s="7">
        <v>0</v>
      </c>
      <c r="R4117" s="6" t="s">
        <v>2075</v>
      </c>
      <c r="S4117" s="7">
        <v>78.900000000000006</v>
      </c>
      <c r="T4117" s="7">
        <v>0</v>
      </c>
      <c r="U4117" s="6" t="s">
        <v>2075</v>
      </c>
      <c r="V4117" s="6" t="s">
        <v>3992</v>
      </c>
      <c r="W4117" s="6" t="s">
        <v>3114</v>
      </c>
      <c r="X4117" s="6" t="s">
        <v>4070</v>
      </c>
      <c r="Y4117" s="6" t="s">
        <v>2409</v>
      </c>
      <c r="Z4117" s="6" t="s">
        <v>2326</v>
      </c>
    </row>
    <row r="4118" spans="1:26" x14ac:dyDescent="0.2">
      <c r="A4118" s="6" t="s">
        <v>3987</v>
      </c>
      <c r="B4118" s="6">
        <v>151184</v>
      </c>
      <c r="C4118" s="1">
        <v>42104</v>
      </c>
      <c r="D4118" s="6" t="s">
        <v>2074</v>
      </c>
      <c r="E4118" s="6" t="s">
        <v>4540</v>
      </c>
      <c r="F4118" s="9">
        <v>349.33</v>
      </c>
      <c r="G4118" s="9">
        <v>0</v>
      </c>
      <c r="H4118" s="9">
        <v>0</v>
      </c>
      <c r="I4118" s="6" t="s">
        <v>3990</v>
      </c>
      <c r="J4118" s="9">
        <v>0</v>
      </c>
      <c r="K4118" s="9">
        <v>0</v>
      </c>
      <c r="L4118" s="6" t="s">
        <v>3990</v>
      </c>
      <c r="M4118" s="9">
        <v>0</v>
      </c>
      <c r="N4118" s="9">
        <v>0</v>
      </c>
      <c r="O4118" s="6" t="s">
        <v>3990</v>
      </c>
      <c r="P4118" s="7">
        <v>349.33</v>
      </c>
      <c r="Q4118" s="7">
        <v>0</v>
      </c>
      <c r="R4118" s="6" t="s">
        <v>2075</v>
      </c>
      <c r="S4118" s="7">
        <v>349.33</v>
      </c>
      <c r="T4118" s="7">
        <v>0</v>
      </c>
      <c r="U4118" s="6" t="s">
        <v>2075</v>
      </c>
      <c r="V4118" s="6" t="s">
        <v>3992</v>
      </c>
      <c r="W4118" s="6" t="s">
        <v>3114</v>
      </c>
      <c r="X4118" s="6" t="s">
        <v>4070</v>
      </c>
      <c r="Y4118" s="6" t="s">
        <v>2289</v>
      </c>
      <c r="Z4118" s="6" t="s">
        <v>2290</v>
      </c>
    </row>
    <row r="4119" spans="1:26" x14ac:dyDescent="0.2">
      <c r="A4119" s="6" t="s">
        <v>3987</v>
      </c>
      <c r="B4119" s="6">
        <v>151185</v>
      </c>
      <c r="C4119" s="1">
        <v>42104</v>
      </c>
      <c r="D4119" s="6" t="s">
        <v>2074</v>
      </c>
      <c r="E4119" s="6" t="s">
        <v>4540</v>
      </c>
      <c r="F4119" s="9">
        <v>884.6</v>
      </c>
      <c r="G4119" s="9">
        <v>0</v>
      </c>
      <c r="H4119" s="9">
        <v>0</v>
      </c>
      <c r="I4119" s="6" t="s">
        <v>3990</v>
      </c>
      <c r="J4119" s="9">
        <v>0</v>
      </c>
      <c r="K4119" s="9">
        <v>0</v>
      </c>
      <c r="L4119" s="6" t="s">
        <v>3990</v>
      </c>
      <c r="M4119" s="9">
        <v>0</v>
      </c>
      <c r="N4119" s="9">
        <v>0</v>
      </c>
      <c r="O4119" s="6" t="s">
        <v>3990</v>
      </c>
      <c r="P4119" s="7">
        <v>884.6</v>
      </c>
      <c r="Q4119" s="7">
        <v>0</v>
      </c>
      <c r="R4119" s="6" t="s">
        <v>2075</v>
      </c>
      <c r="S4119" s="7">
        <v>884.6</v>
      </c>
      <c r="T4119" s="7">
        <v>0</v>
      </c>
      <c r="U4119" s="6" t="s">
        <v>2075</v>
      </c>
      <c r="V4119" s="6" t="s">
        <v>3992</v>
      </c>
      <c r="W4119" s="6" t="s">
        <v>3114</v>
      </c>
      <c r="X4119" s="6" t="s">
        <v>4070</v>
      </c>
      <c r="Y4119" s="6" t="s">
        <v>2382</v>
      </c>
      <c r="Z4119" s="6" t="s">
        <v>2383</v>
      </c>
    </row>
    <row r="4120" spans="1:26" hidden="1" x14ac:dyDescent="0.2">
      <c r="A4120" s="6" t="s">
        <v>3987</v>
      </c>
      <c r="B4120" s="6">
        <v>151186</v>
      </c>
      <c r="C4120" s="1">
        <v>42104</v>
      </c>
      <c r="D4120" s="6" t="s">
        <v>2020</v>
      </c>
      <c r="E4120" s="6" t="s">
        <v>3989</v>
      </c>
      <c r="F4120" s="9">
        <v>10000</v>
      </c>
      <c r="G4120" s="9">
        <v>0</v>
      </c>
      <c r="H4120" s="9">
        <v>0</v>
      </c>
      <c r="I4120" s="6" t="s">
        <v>3990</v>
      </c>
      <c r="J4120" s="9">
        <v>0</v>
      </c>
      <c r="K4120" s="9">
        <v>0</v>
      </c>
      <c r="L4120" s="6" t="s">
        <v>3990</v>
      </c>
      <c r="M4120" s="9">
        <v>0</v>
      </c>
      <c r="N4120" s="9">
        <v>0</v>
      </c>
      <c r="O4120" s="6" t="s">
        <v>3990</v>
      </c>
      <c r="P4120" s="7">
        <v>0</v>
      </c>
      <c r="Q4120" s="7">
        <v>0</v>
      </c>
      <c r="R4120" s="6" t="s">
        <v>3990</v>
      </c>
      <c r="S4120" s="7">
        <v>0</v>
      </c>
      <c r="T4120" s="7">
        <v>0</v>
      </c>
      <c r="U4120" s="6" t="s">
        <v>3990</v>
      </c>
      <c r="V4120" s="6" t="s">
        <v>3992</v>
      </c>
      <c r="W4120" s="6" t="s">
        <v>1322</v>
      </c>
      <c r="X4120" s="6" t="s">
        <v>1323</v>
      </c>
      <c r="Y4120" s="6" t="s">
        <v>1324</v>
      </c>
      <c r="Z4120" s="6" t="s">
        <v>1325</v>
      </c>
    </row>
    <row r="4121" spans="1:26" x14ac:dyDescent="0.2">
      <c r="A4121" s="6" t="s">
        <v>3987</v>
      </c>
      <c r="B4121" s="6">
        <v>151187</v>
      </c>
      <c r="C4121" s="1">
        <v>42104</v>
      </c>
      <c r="D4121" s="6" t="s">
        <v>1926</v>
      </c>
      <c r="E4121" s="6" t="s">
        <v>4096</v>
      </c>
      <c r="F4121" s="9">
        <v>180</v>
      </c>
      <c r="G4121" s="9">
        <v>180</v>
      </c>
      <c r="H4121" s="9">
        <v>21.6</v>
      </c>
      <c r="I4121" s="6" t="s">
        <v>4011</v>
      </c>
      <c r="J4121" s="9">
        <v>0</v>
      </c>
      <c r="K4121" s="9">
        <v>0</v>
      </c>
      <c r="L4121" s="6" t="s">
        <v>3990</v>
      </c>
      <c r="M4121" s="9">
        <v>0</v>
      </c>
      <c r="N4121" s="9">
        <v>0</v>
      </c>
      <c r="O4121" s="6" t="s">
        <v>3990</v>
      </c>
      <c r="P4121" s="7">
        <v>180</v>
      </c>
      <c r="Q4121" s="7">
        <v>2.97</v>
      </c>
      <c r="R4121" s="6" t="s">
        <v>3992</v>
      </c>
      <c r="S4121" s="7">
        <v>180</v>
      </c>
      <c r="T4121" s="7">
        <v>13.68</v>
      </c>
      <c r="U4121" s="6" t="s">
        <v>3992</v>
      </c>
      <c r="V4121" s="6" t="s">
        <v>3992</v>
      </c>
      <c r="W4121" s="6" t="s">
        <v>2017</v>
      </c>
      <c r="X4121" s="6" t="s">
        <v>1962</v>
      </c>
      <c r="Y4121" s="6" t="s">
        <v>1326</v>
      </c>
      <c r="Z4121" s="6" t="s">
        <v>2315</v>
      </c>
    </row>
    <row r="4122" spans="1:26" x14ac:dyDescent="0.2">
      <c r="A4122" s="6" t="s">
        <v>3987</v>
      </c>
      <c r="B4122" s="6">
        <v>151188</v>
      </c>
      <c r="C4122" s="1">
        <v>42104</v>
      </c>
      <c r="D4122" s="6" t="s">
        <v>1931</v>
      </c>
      <c r="E4122" s="6" t="s">
        <v>3989</v>
      </c>
      <c r="F4122" s="9">
        <v>1308.8699999999999</v>
      </c>
      <c r="G4122" s="9">
        <v>1308.8699999999999</v>
      </c>
      <c r="H4122" s="9">
        <v>235.6</v>
      </c>
      <c r="I4122" s="6" t="s">
        <v>4011</v>
      </c>
      <c r="J4122" s="9">
        <v>0</v>
      </c>
      <c r="K4122" s="9">
        <v>0</v>
      </c>
      <c r="L4122" s="6" t="s">
        <v>3990</v>
      </c>
      <c r="M4122" s="9">
        <v>0</v>
      </c>
      <c r="N4122" s="9">
        <v>0</v>
      </c>
      <c r="O4122" s="6" t="s">
        <v>3990</v>
      </c>
      <c r="P4122" s="7">
        <v>1308.8699999999999</v>
      </c>
      <c r="Q4122" s="7">
        <v>21.6</v>
      </c>
      <c r="R4122" s="6" t="s">
        <v>3992</v>
      </c>
      <c r="S4122" s="7">
        <v>1308.8699999999999</v>
      </c>
      <c r="T4122" s="7">
        <v>99.47</v>
      </c>
      <c r="U4122" s="6" t="s">
        <v>3992</v>
      </c>
      <c r="V4122" s="6" t="s">
        <v>3992</v>
      </c>
      <c r="W4122" s="6" t="s">
        <v>1327</v>
      </c>
      <c r="X4122" s="6" t="s">
        <v>1962</v>
      </c>
      <c r="Y4122" s="6" t="s">
        <v>1328</v>
      </c>
      <c r="Z4122" s="6" t="s">
        <v>1329</v>
      </c>
    </row>
    <row r="4123" spans="1:26" x14ac:dyDescent="0.2">
      <c r="A4123" s="6" t="s">
        <v>3987</v>
      </c>
      <c r="B4123" s="6">
        <v>151189</v>
      </c>
      <c r="C4123" s="1">
        <v>42104</v>
      </c>
      <c r="D4123" s="6" t="s">
        <v>2074</v>
      </c>
      <c r="E4123" s="6" t="s">
        <v>4540</v>
      </c>
      <c r="F4123" s="9">
        <v>273.79000000000002</v>
      </c>
      <c r="G4123" s="9">
        <v>0</v>
      </c>
      <c r="H4123" s="9">
        <v>0</v>
      </c>
      <c r="I4123" s="6" t="s">
        <v>3990</v>
      </c>
      <c r="J4123" s="9">
        <v>0</v>
      </c>
      <c r="K4123" s="9">
        <v>0</v>
      </c>
      <c r="L4123" s="6" t="s">
        <v>3990</v>
      </c>
      <c r="M4123" s="9">
        <v>0</v>
      </c>
      <c r="N4123" s="9">
        <v>0</v>
      </c>
      <c r="O4123" s="6" t="s">
        <v>3990</v>
      </c>
      <c r="P4123" s="7">
        <v>273.79000000000002</v>
      </c>
      <c r="Q4123" s="7">
        <v>0</v>
      </c>
      <c r="R4123" s="6" t="s">
        <v>2075</v>
      </c>
      <c r="S4123" s="7">
        <v>273.79000000000002</v>
      </c>
      <c r="T4123" s="7">
        <v>0</v>
      </c>
      <c r="U4123" s="6" t="s">
        <v>2075</v>
      </c>
      <c r="V4123" s="6" t="s">
        <v>3992</v>
      </c>
      <c r="W4123" s="6" t="s">
        <v>3114</v>
      </c>
      <c r="X4123" s="6" t="s">
        <v>4070</v>
      </c>
      <c r="Y4123" s="6" t="s">
        <v>2473</v>
      </c>
      <c r="Z4123" s="6" t="s">
        <v>2474</v>
      </c>
    </row>
    <row r="4124" spans="1:26" x14ac:dyDescent="0.2">
      <c r="A4124" s="6" t="s">
        <v>3987</v>
      </c>
      <c r="B4124" s="6">
        <v>151190</v>
      </c>
      <c r="C4124" s="1">
        <v>42104</v>
      </c>
      <c r="D4124" s="6" t="s">
        <v>2074</v>
      </c>
      <c r="E4124" s="6" t="s">
        <v>4540</v>
      </c>
      <c r="F4124" s="9">
        <v>864.36</v>
      </c>
      <c r="G4124" s="9">
        <v>0</v>
      </c>
      <c r="H4124" s="9">
        <v>0</v>
      </c>
      <c r="I4124" s="6" t="s">
        <v>3990</v>
      </c>
      <c r="J4124" s="9">
        <v>0</v>
      </c>
      <c r="K4124" s="9">
        <v>0</v>
      </c>
      <c r="L4124" s="6" t="s">
        <v>3990</v>
      </c>
      <c r="M4124" s="9">
        <v>0</v>
      </c>
      <c r="N4124" s="9">
        <v>0</v>
      </c>
      <c r="O4124" s="6" t="s">
        <v>3990</v>
      </c>
      <c r="P4124" s="7">
        <v>864.36</v>
      </c>
      <c r="Q4124" s="7">
        <v>0</v>
      </c>
      <c r="R4124" s="6" t="s">
        <v>2075</v>
      </c>
      <c r="S4124" s="7">
        <v>864.36</v>
      </c>
      <c r="T4124" s="7">
        <v>0</v>
      </c>
      <c r="U4124" s="6" t="s">
        <v>2075</v>
      </c>
      <c r="V4124" s="6" t="s">
        <v>3992</v>
      </c>
      <c r="W4124" s="6" t="s">
        <v>3114</v>
      </c>
      <c r="X4124" s="6" t="s">
        <v>4070</v>
      </c>
      <c r="Y4124" s="6" t="s">
        <v>2451</v>
      </c>
      <c r="Z4124" s="6" t="s">
        <v>2452</v>
      </c>
    </row>
    <row r="4125" spans="1:26" x14ac:dyDescent="0.2">
      <c r="A4125" s="6" t="s">
        <v>3987</v>
      </c>
      <c r="B4125" s="6">
        <v>151191</v>
      </c>
      <c r="C4125" s="1">
        <v>42104</v>
      </c>
      <c r="D4125" s="6" t="s">
        <v>2074</v>
      </c>
      <c r="E4125" s="6" t="s">
        <v>4540</v>
      </c>
      <c r="F4125" s="9">
        <v>57.08</v>
      </c>
      <c r="G4125" s="9">
        <v>0</v>
      </c>
      <c r="H4125" s="9">
        <v>0</v>
      </c>
      <c r="I4125" s="6" t="s">
        <v>3990</v>
      </c>
      <c r="J4125" s="9">
        <v>0</v>
      </c>
      <c r="K4125" s="9">
        <v>0</v>
      </c>
      <c r="L4125" s="6" t="s">
        <v>3990</v>
      </c>
      <c r="M4125" s="9">
        <v>0</v>
      </c>
      <c r="N4125" s="9">
        <v>0</v>
      </c>
      <c r="O4125" s="6" t="s">
        <v>3990</v>
      </c>
      <c r="P4125" s="7">
        <v>57.08</v>
      </c>
      <c r="Q4125" s="7">
        <v>0</v>
      </c>
      <c r="R4125" s="6" t="s">
        <v>2075</v>
      </c>
      <c r="S4125" s="7">
        <v>57.08</v>
      </c>
      <c r="T4125" s="7">
        <v>0</v>
      </c>
      <c r="U4125" s="6" t="s">
        <v>2075</v>
      </c>
      <c r="V4125" s="6" t="s">
        <v>3992</v>
      </c>
      <c r="W4125" s="6" t="s">
        <v>3114</v>
      </c>
      <c r="X4125" s="6" t="s">
        <v>4362</v>
      </c>
      <c r="Y4125" s="6" t="s">
        <v>2395</v>
      </c>
      <c r="Z4125" s="6" t="s">
        <v>2396</v>
      </c>
    </row>
    <row r="4126" spans="1:26" x14ac:dyDescent="0.2">
      <c r="A4126" s="6" t="s">
        <v>3987</v>
      </c>
      <c r="B4126" s="6">
        <v>151192</v>
      </c>
      <c r="C4126" s="1">
        <v>42104</v>
      </c>
      <c r="D4126" s="6" t="s">
        <v>2074</v>
      </c>
      <c r="E4126" s="6" t="s">
        <v>4540</v>
      </c>
      <c r="F4126" s="9">
        <v>3186.2</v>
      </c>
      <c r="G4126" s="9">
        <v>0</v>
      </c>
      <c r="H4126" s="9">
        <v>0</v>
      </c>
      <c r="I4126" s="6" t="s">
        <v>3990</v>
      </c>
      <c r="J4126" s="9">
        <v>0</v>
      </c>
      <c r="K4126" s="9">
        <v>0</v>
      </c>
      <c r="L4126" s="6" t="s">
        <v>3990</v>
      </c>
      <c r="M4126" s="9">
        <v>0</v>
      </c>
      <c r="N4126" s="9">
        <v>0</v>
      </c>
      <c r="O4126" s="6" t="s">
        <v>3990</v>
      </c>
      <c r="P4126" s="7">
        <v>3186.2</v>
      </c>
      <c r="Q4126" s="7">
        <v>0</v>
      </c>
      <c r="R4126" s="6" t="s">
        <v>2075</v>
      </c>
      <c r="S4126" s="7">
        <v>3186.2</v>
      </c>
      <c r="T4126" s="7">
        <v>0</v>
      </c>
      <c r="U4126" s="6" t="s">
        <v>2075</v>
      </c>
      <c r="V4126" s="6" t="s">
        <v>3992</v>
      </c>
      <c r="W4126" s="6" t="s">
        <v>3114</v>
      </c>
      <c r="X4126" s="6" t="s">
        <v>4654</v>
      </c>
      <c r="Y4126" s="6" t="s">
        <v>2373</v>
      </c>
      <c r="Z4126" s="6" t="s">
        <v>2374</v>
      </c>
    </row>
    <row r="4127" spans="1:26" x14ac:dyDescent="0.2">
      <c r="A4127" s="6" t="s">
        <v>3987</v>
      </c>
      <c r="B4127" s="6">
        <v>151193</v>
      </c>
      <c r="C4127" s="1">
        <v>42104</v>
      </c>
      <c r="D4127" s="6" t="s">
        <v>1926</v>
      </c>
      <c r="E4127" s="6" t="s">
        <v>4302</v>
      </c>
      <c r="F4127" s="9">
        <v>37140.400000000001</v>
      </c>
      <c r="G4127" s="9">
        <v>32296</v>
      </c>
      <c r="H4127" s="9">
        <v>1291.8399999999999</v>
      </c>
      <c r="I4127" s="6" t="s">
        <v>1892</v>
      </c>
      <c r="J4127" s="9">
        <v>0</v>
      </c>
      <c r="K4127" s="9">
        <v>0</v>
      </c>
      <c r="L4127" s="6" t="s">
        <v>3990</v>
      </c>
      <c r="M4127" s="9">
        <v>32296</v>
      </c>
      <c r="N4127" s="9">
        <v>4844.3999999999996</v>
      </c>
      <c r="O4127" s="6" t="s">
        <v>1932</v>
      </c>
      <c r="P4127" s="7">
        <v>32296</v>
      </c>
      <c r="Q4127" s="7">
        <v>532.88</v>
      </c>
      <c r="R4127" s="6" t="s">
        <v>3992</v>
      </c>
      <c r="S4127" s="7">
        <v>32296</v>
      </c>
      <c r="T4127" s="7">
        <v>2454.5</v>
      </c>
      <c r="U4127" s="6" t="s">
        <v>3992</v>
      </c>
      <c r="V4127" s="6" t="s">
        <v>3992</v>
      </c>
      <c r="W4127" s="6" t="s">
        <v>3147</v>
      </c>
      <c r="X4127" s="6" t="s">
        <v>4362</v>
      </c>
      <c r="Y4127" s="6" t="s">
        <v>2454</v>
      </c>
      <c r="Z4127" s="6" t="s">
        <v>2455</v>
      </c>
    </row>
    <row r="4128" spans="1:26" x14ac:dyDescent="0.2">
      <c r="A4128" s="6" t="s">
        <v>3987</v>
      </c>
      <c r="B4128" s="6">
        <v>151194</v>
      </c>
      <c r="C4128" s="1">
        <v>42104</v>
      </c>
      <c r="D4128" s="6" t="s">
        <v>2074</v>
      </c>
      <c r="E4128" s="6" t="s">
        <v>4540</v>
      </c>
      <c r="F4128" s="9">
        <v>81.84</v>
      </c>
      <c r="G4128" s="9">
        <v>0</v>
      </c>
      <c r="H4128" s="9">
        <v>0</v>
      </c>
      <c r="I4128" s="6" t="s">
        <v>3990</v>
      </c>
      <c r="J4128" s="9">
        <v>0</v>
      </c>
      <c r="K4128" s="9">
        <v>0</v>
      </c>
      <c r="L4128" s="6" t="s">
        <v>3990</v>
      </c>
      <c r="M4128" s="9">
        <v>0</v>
      </c>
      <c r="N4128" s="9">
        <v>0</v>
      </c>
      <c r="O4128" s="6" t="s">
        <v>3990</v>
      </c>
      <c r="P4128" s="7">
        <v>81.84</v>
      </c>
      <c r="Q4128" s="7">
        <v>0</v>
      </c>
      <c r="R4128" s="6" t="s">
        <v>2075</v>
      </c>
      <c r="S4128" s="7">
        <v>81.84</v>
      </c>
      <c r="T4128" s="7">
        <v>0</v>
      </c>
      <c r="U4128" s="6" t="s">
        <v>2075</v>
      </c>
      <c r="V4128" s="6" t="s">
        <v>3992</v>
      </c>
      <c r="W4128" s="6" t="s">
        <v>2187</v>
      </c>
      <c r="X4128" s="6" t="s">
        <v>1962</v>
      </c>
      <c r="Y4128" s="6" t="s">
        <v>1330</v>
      </c>
      <c r="Z4128" s="6" t="s">
        <v>1027</v>
      </c>
    </row>
    <row r="4129" spans="1:26" x14ac:dyDescent="0.2">
      <c r="A4129" s="6" t="s">
        <v>3987</v>
      </c>
      <c r="B4129" s="6">
        <v>151195</v>
      </c>
      <c r="C4129" s="1">
        <v>42104</v>
      </c>
      <c r="D4129" s="6" t="s">
        <v>1931</v>
      </c>
      <c r="E4129" s="6" t="s">
        <v>3989</v>
      </c>
      <c r="F4129" s="9">
        <v>1755.44</v>
      </c>
      <c r="G4129" s="9">
        <v>0</v>
      </c>
      <c r="H4129" s="9">
        <v>0</v>
      </c>
      <c r="I4129" s="6" t="s">
        <v>3990</v>
      </c>
      <c r="J4129" s="9">
        <v>0</v>
      </c>
      <c r="K4129" s="9">
        <v>0</v>
      </c>
      <c r="L4129" s="6" t="s">
        <v>3990</v>
      </c>
      <c r="M4129" s="9">
        <v>0</v>
      </c>
      <c r="N4129" s="9">
        <v>0</v>
      </c>
      <c r="O4129" s="6" t="s">
        <v>3990</v>
      </c>
      <c r="P4129" s="7">
        <v>1755.44</v>
      </c>
      <c r="Q4129" s="7">
        <v>28.96</v>
      </c>
      <c r="R4129" s="6" t="s">
        <v>3992</v>
      </c>
      <c r="S4129" s="7">
        <v>1755.44</v>
      </c>
      <c r="T4129" s="7">
        <v>133.41</v>
      </c>
      <c r="U4129" s="6" t="s">
        <v>3992</v>
      </c>
      <c r="V4129" s="6" t="s">
        <v>3992</v>
      </c>
      <c r="W4129" s="6" t="s">
        <v>1972</v>
      </c>
      <c r="X4129" s="6" t="s">
        <v>4362</v>
      </c>
      <c r="Y4129" s="6" t="s">
        <v>1331</v>
      </c>
      <c r="Z4129" s="6" t="s">
        <v>1232</v>
      </c>
    </row>
    <row r="4130" spans="1:26" x14ac:dyDescent="0.2">
      <c r="A4130" s="6" t="s">
        <v>3987</v>
      </c>
      <c r="B4130" s="6">
        <v>151195</v>
      </c>
      <c r="C4130" s="1">
        <v>42104</v>
      </c>
      <c r="D4130" s="6" t="s">
        <v>1931</v>
      </c>
      <c r="E4130" s="6" t="s">
        <v>3989</v>
      </c>
      <c r="F4130" s="9">
        <v>1755.44</v>
      </c>
      <c r="G4130" s="9">
        <v>0</v>
      </c>
      <c r="H4130" s="9">
        <v>0</v>
      </c>
      <c r="I4130" s="6" t="s">
        <v>3990</v>
      </c>
      <c r="J4130" s="9">
        <v>0</v>
      </c>
      <c r="K4130" s="9">
        <v>0</v>
      </c>
      <c r="L4130" s="6" t="s">
        <v>3990</v>
      </c>
      <c r="M4130" s="9">
        <v>0</v>
      </c>
      <c r="N4130" s="9">
        <v>0</v>
      </c>
      <c r="O4130" s="6" t="s">
        <v>3990</v>
      </c>
      <c r="P4130" s="7">
        <v>1755.44</v>
      </c>
      <c r="Q4130" s="7">
        <v>28.96</v>
      </c>
      <c r="R4130" s="6" t="s">
        <v>3992</v>
      </c>
      <c r="S4130" s="7">
        <v>1755.44</v>
      </c>
      <c r="T4130" s="7">
        <v>133.41</v>
      </c>
      <c r="U4130" s="6" t="s">
        <v>3992</v>
      </c>
      <c r="V4130" s="6" t="s">
        <v>3992</v>
      </c>
      <c r="W4130" s="6" t="s">
        <v>1972</v>
      </c>
      <c r="X4130" s="6" t="s">
        <v>4362</v>
      </c>
      <c r="Y4130" s="6" t="s">
        <v>1332</v>
      </c>
      <c r="Z4130" s="6" t="s">
        <v>1232</v>
      </c>
    </row>
    <row r="4131" spans="1:26" x14ac:dyDescent="0.2">
      <c r="A4131" s="6" t="s">
        <v>3987</v>
      </c>
      <c r="B4131" s="6">
        <v>151195</v>
      </c>
      <c r="C4131" s="1">
        <v>42104</v>
      </c>
      <c r="D4131" s="6" t="s">
        <v>1931</v>
      </c>
      <c r="E4131" s="6" t="s">
        <v>3989</v>
      </c>
      <c r="F4131" s="9">
        <v>1755.44</v>
      </c>
      <c r="G4131" s="9">
        <v>0</v>
      </c>
      <c r="H4131" s="9">
        <v>0</v>
      </c>
      <c r="I4131" s="6" t="s">
        <v>3990</v>
      </c>
      <c r="J4131" s="9">
        <v>0</v>
      </c>
      <c r="K4131" s="9">
        <v>0</v>
      </c>
      <c r="L4131" s="6" t="s">
        <v>3990</v>
      </c>
      <c r="M4131" s="9">
        <v>0</v>
      </c>
      <c r="N4131" s="9">
        <v>0</v>
      </c>
      <c r="O4131" s="6" t="s">
        <v>3990</v>
      </c>
      <c r="P4131" s="7">
        <v>1755.44</v>
      </c>
      <c r="Q4131" s="7">
        <v>28.96</v>
      </c>
      <c r="R4131" s="6" t="s">
        <v>3992</v>
      </c>
      <c r="S4131" s="7">
        <v>1755.44</v>
      </c>
      <c r="T4131" s="7">
        <v>133.41</v>
      </c>
      <c r="U4131" s="6" t="s">
        <v>3992</v>
      </c>
      <c r="V4131" s="6" t="s">
        <v>3992</v>
      </c>
      <c r="W4131" s="6" t="s">
        <v>1972</v>
      </c>
      <c r="X4131" s="6" t="s">
        <v>4362</v>
      </c>
      <c r="Y4131" s="6" t="s">
        <v>1333</v>
      </c>
      <c r="Z4131" s="6" t="s">
        <v>1232</v>
      </c>
    </row>
    <row r="4132" spans="1:26" x14ac:dyDescent="0.2">
      <c r="A4132" s="6" t="s">
        <v>3987</v>
      </c>
      <c r="B4132" s="6">
        <v>151196</v>
      </c>
      <c r="C4132" s="1">
        <v>42104</v>
      </c>
      <c r="D4132" s="6" t="s">
        <v>1926</v>
      </c>
      <c r="E4132" s="6" t="s">
        <v>3418</v>
      </c>
      <c r="F4132" s="9">
        <v>385.92</v>
      </c>
      <c r="G4132" s="9">
        <v>385.92</v>
      </c>
      <c r="H4132" s="9">
        <v>27.01</v>
      </c>
      <c r="I4132" s="6" t="s">
        <v>4011</v>
      </c>
      <c r="J4132" s="9">
        <v>0</v>
      </c>
      <c r="K4132" s="9">
        <v>0</v>
      </c>
      <c r="L4132" s="6" t="s">
        <v>3990</v>
      </c>
      <c r="M4132" s="9">
        <v>0</v>
      </c>
      <c r="N4132" s="9">
        <v>0</v>
      </c>
      <c r="O4132" s="6" t="s">
        <v>3990</v>
      </c>
      <c r="P4132" s="7">
        <v>385.92</v>
      </c>
      <c r="Q4132" s="7">
        <v>6.37</v>
      </c>
      <c r="R4132" s="6" t="s">
        <v>3992</v>
      </c>
      <c r="S4132" s="7">
        <v>385.92</v>
      </c>
      <c r="T4132" s="7">
        <v>29.33</v>
      </c>
      <c r="U4132" s="6" t="s">
        <v>3992</v>
      </c>
      <c r="V4132" s="6" t="s">
        <v>3992</v>
      </c>
      <c r="W4132" s="6" t="s">
        <v>3960</v>
      </c>
      <c r="X4132" s="6" t="s">
        <v>4070</v>
      </c>
      <c r="Y4132" s="6" t="s">
        <v>1123</v>
      </c>
      <c r="Z4132" s="6" t="s">
        <v>1124</v>
      </c>
    </row>
    <row r="4133" spans="1:26" x14ac:dyDescent="0.2">
      <c r="A4133" s="6" t="s">
        <v>3987</v>
      </c>
      <c r="B4133" s="6">
        <v>151197</v>
      </c>
      <c r="C4133" s="1">
        <v>42104</v>
      </c>
      <c r="D4133" s="6" t="s">
        <v>1931</v>
      </c>
      <c r="E4133" s="6" t="s">
        <v>3989</v>
      </c>
      <c r="F4133" s="9">
        <v>1704.47</v>
      </c>
      <c r="G4133" s="9">
        <v>1704.47</v>
      </c>
      <c r="H4133" s="9">
        <v>306.8</v>
      </c>
      <c r="I4133" s="6" t="s">
        <v>4011</v>
      </c>
      <c r="J4133" s="9">
        <v>0</v>
      </c>
      <c r="K4133" s="9">
        <v>0</v>
      </c>
      <c r="L4133" s="6" t="s">
        <v>3990</v>
      </c>
      <c r="M4133" s="9">
        <v>0</v>
      </c>
      <c r="N4133" s="9">
        <v>0</v>
      </c>
      <c r="O4133" s="6" t="s">
        <v>3990</v>
      </c>
      <c r="P4133" s="7">
        <v>1704.47</v>
      </c>
      <c r="Q4133" s="7">
        <v>28.12</v>
      </c>
      <c r="R4133" s="6" t="s">
        <v>3992</v>
      </c>
      <c r="S4133" s="7">
        <v>1704.47</v>
      </c>
      <c r="T4133" s="7">
        <v>129.54</v>
      </c>
      <c r="U4133" s="6" t="s">
        <v>3992</v>
      </c>
      <c r="V4133" s="6" t="s">
        <v>3992</v>
      </c>
      <c r="W4133" s="6" t="s">
        <v>2239</v>
      </c>
      <c r="X4133" s="6" t="s">
        <v>4070</v>
      </c>
      <c r="Y4133" s="6" t="s">
        <v>2246</v>
      </c>
      <c r="Z4133" s="6" t="s">
        <v>2247</v>
      </c>
    </row>
    <row r="4134" spans="1:26" x14ac:dyDescent="0.2">
      <c r="A4134" s="6" t="s">
        <v>3987</v>
      </c>
      <c r="B4134" s="6">
        <v>151198</v>
      </c>
      <c r="C4134" s="1">
        <v>42104</v>
      </c>
      <c r="D4134" s="6" t="s">
        <v>1931</v>
      </c>
      <c r="E4134" s="6" t="s">
        <v>3989</v>
      </c>
      <c r="F4134" s="9">
        <v>890.5</v>
      </c>
      <c r="G4134" s="9">
        <v>890.5</v>
      </c>
      <c r="H4134" s="9">
        <v>160.29</v>
      </c>
      <c r="I4134" s="6" t="s">
        <v>4106</v>
      </c>
      <c r="J4134" s="9">
        <v>0</v>
      </c>
      <c r="K4134" s="9">
        <v>0</v>
      </c>
      <c r="L4134" s="6" t="s">
        <v>3990</v>
      </c>
      <c r="M4134" s="9">
        <v>0</v>
      </c>
      <c r="N4134" s="9">
        <v>0</v>
      </c>
      <c r="O4134" s="6" t="s">
        <v>3990</v>
      </c>
      <c r="P4134" s="7">
        <v>890.5</v>
      </c>
      <c r="Q4134" s="7">
        <v>14.69</v>
      </c>
      <c r="R4134" s="6" t="s">
        <v>3992</v>
      </c>
      <c r="S4134" s="7">
        <v>890.5</v>
      </c>
      <c r="T4134" s="7">
        <v>67.680000000000007</v>
      </c>
      <c r="U4134" s="6" t="s">
        <v>3992</v>
      </c>
      <c r="V4134" s="6" t="s">
        <v>3992</v>
      </c>
      <c r="W4134" s="6" t="s">
        <v>2239</v>
      </c>
      <c r="X4134" s="6" t="s">
        <v>4070</v>
      </c>
      <c r="Y4134" s="6" t="s">
        <v>2242</v>
      </c>
      <c r="Z4134" s="6" t="s">
        <v>2243</v>
      </c>
    </row>
    <row r="4135" spans="1:26" x14ac:dyDescent="0.2">
      <c r="A4135" s="6" t="s">
        <v>3987</v>
      </c>
      <c r="B4135" s="6">
        <v>151199</v>
      </c>
      <c r="C4135" s="1">
        <v>42104</v>
      </c>
      <c r="D4135" s="6" t="s">
        <v>1926</v>
      </c>
      <c r="E4135" s="6" t="s">
        <v>1945</v>
      </c>
      <c r="F4135" s="9">
        <v>467.56</v>
      </c>
      <c r="G4135" s="9">
        <v>467.56</v>
      </c>
      <c r="H4135" s="9">
        <v>32.729999999999997</v>
      </c>
      <c r="I4135" s="6" t="s">
        <v>4011</v>
      </c>
      <c r="J4135" s="9">
        <v>0</v>
      </c>
      <c r="K4135" s="9">
        <v>0</v>
      </c>
      <c r="L4135" s="6" t="s">
        <v>3990</v>
      </c>
      <c r="M4135" s="9">
        <v>0</v>
      </c>
      <c r="N4135" s="9">
        <v>0</v>
      </c>
      <c r="O4135" s="6" t="s">
        <v>3990</v>
      </c>
      <c r="P4135" s="7">
        <v>467.56</v>
      </c>
      <c r="Q4135" s="7">
        <v>7.71</v>
      </c>
      <c r="R4135" s="6" t="s">
        <v>3992</v>
      </c>
      <c r="S4135" s="7">
        <v>467.56</v>
      </c>
      <c r="T4135" s="7">
        <v>35.53</v>
      </c>
      <c r="U4135" s="6" t="s">
        <v>3992</v>
      </c>
      <c r="V4135" s="6" t="s">
        <v>3992</v>
      </c>
      <c r="W4135" s="6" t="s">
        <v>1946</v>
      </c>
      <c r="X4135" s="6" t="s">
        <v>1962</v>
      </c>
      <c r="Y4135" s="6" t="s">
        <v>2215</v>
      </c>
      <c r="Z4135" s="6" t="s">
        <v>2216</v>
      </c>
    </row>
    <row r="4136" spans="1:26" x14ac:dyDescent="0.2">
      <c r="A4136" s="6" t="s">
        <v>3987</v>
      </c>
      <c r="B4136" s="6">
        <v>151200</v>
      </c>
      <c r="C4136" s="1">
        <v>42104</v>
      </c>
      <c r="D4136" s="6" t="s">
        <v>1931</v>
      </c>
      <c r="E4136" s="6" t="s">
        <v>3989</v>
      </c>
      <c r="F4136" s="9">
        <v>2958.68</v>
      </c>
      <c r="G4136" s="9">
        <v>2958.68</v>
      </c>
      <c r="H4136" s="9">
        <v>532.55999999999995</v>
      </c>
      <c r="I4136" s="6" t="s">
        <v>4110</v>
      </c>
      <c r="J4136" s="9">
        <v>0</v>
      </c>
      <c r="K4136" s="9">
        <v>0</v>
      </c>
      <c r="L4136" s="6" t="s">
        <v>3990</v>
      </c>
      <c r="M4136" s="9">
        <v>0</v>
      </c>
      <c r="N4136" s="9">
        <v>0</v>
      </c>
      <c r="O4136" s="6" t="s">
        <v>3990</v>
      </c>
      <c r="P4136" s="7">
        <v>2958.68</v>
      </c>
      <c r="Q4136" s="7">
        <v>48.82</v>
      </c>
      <c r="R4136" s="6" t="s">
        <v>3992</v>
      </c>
      <c r="S4136" s="7">
        <v>2958.68</v>
      </c>
      <c r="T4136" s="7">
        <v>224.86</v>
      </c>
      <c r="U4136" s="6" t="s">
        <v>3992</v>
      </c>
      <c r="V4136" s="6" t="s">
        <v>3992</v>
      </c>
      <c r="W4136" s="6" t="s">
        <v>1936</v>
      </c>
      <c r="X4136" s="6" t="s">
        <v>4376</v>
      </c>
      <c r="Y4136" s="6" t="s">
        <v>1937</v>
      </c>
      <c r="Z4136" s="6" t="s">
        <v>1938</v>
      </c>
    </row>
    <row r="4137" spans="1:26" x14ac:dyDescent="0.2">
      <c r="A4137" s="6" t="s">
        <v>3987</v>
      </c>
      <c r="B4137" s="6">
        <v>151200</v>
      </c>
      <c r="C4137" s="1">
        <v>42104</v>
      </c>
      <c r="D4137" s="6" t="s">
        <v>1931</v>
      </c>
      <c r="E4137" s="6" t="s">
        <v>3989</v>
      </c>
      <c r="F4137" s="9">
        <v>3932.23</v>
      </c>
      <c r="G4137" s="9">
        <v>3419.33</v>
      </c>
      <c r="H4137" s="9">
        <v>615.48</v>
      </c>
      <c r="I4137" s="6" t="s">
        <v>1892</v>
      </c>
      <c r="J4137" s="9">
        <v>0</v>
      </c>
      <c r="K4137" s="9">
        <v>0</v>
      </c>
      <c r="L4137" s="6" t="s">
        <v>3990</v>
      </c>
      <c r="M4137" s="9">
        <v>3419.33</v>
      </c>
      <c r="N4137" s="9">
        <v>512.9</v>
      </c>
      <c r="O4137" s="6" t="s">
        <v>1932</v>
      </c>
      <c r="P4137" s="7">
        <v>3419.33</v>
      </c>
      <c r="Q4137" s="7">
        <v>56.42</v>
      </c>
      <c r="R4137" s="6" t="s">
        <v>3992</v>
      </c>
      <c r="S4137" s="7">
        <v>3419.33</v>
      </c>
      <c r="T4137" s="7">
        <v>259.87</v>
      </c>
      <c r="U4137" s="6" t="s">
        <v>3992</v>
      </c>
      <c r="V4137" s="6" t="s">
        <v>3992</v>
      </c>
      <c r="W4137" s="6" t="s">
        <v>1936</v>
      </c>
      <c r="X4137" s="6" t="s">
        <v>4362</v>
      </c>
      <c r="Y4137" s="6" t="s">
        <v>1943</v>
      </c>
      <c r="Z4137" s="6" t="s">
        <v>1944</v>
      </c>
    </row>
    <row r="4138" spans="1:26" x14ac:dyDescent="0.2">
      <c r="A4138" s="6" t="s">
        <v>3987</v>
      </c>
      <c r="B4138" s="6">
        <v>151200</v>
      </c>
      <c r="C4138" s="1">
        <v>42104</v>
      </c>
      <c r="D4138" s="6" t="s">
        <v>1931</v>
      </c>
      <c r="E4138" s="6" t="s">
        <v>3989</v>
      </c>
      <c r="F4138" s="9">
        <v>248.92</v>
      </c>
      <c r="G4138" s="9">
        <v>216.45</v>
      </c>
      <c r="H4138" s="9">
        <v>38.96</v>
      </c>
      <c r="I4138" s="6" t="s">
        <v>1892</v>
      </c>
      <c r="J4138" s="9">
        <v>0</v>
      </c>
      <c r="K4138" s="9">
        <v>0</v>
      </c>
      <c r="L4138" s="6" t="s">
        <v>3990</v>
      </c>
      <c r="M4138" s="9">
        <v>216.45</v>
      </c>
      <c r="N4138" s="9">
        <v>32.47</v>
      </c>
      <c r="O4138" s="6" t="s">
        <v>1932</v>
      </c>
      <c r="P4138" s="7">
        <v>216.45</v>
      </c>
      <c r="Q4138" s="7">
        <v>3.57</v>
      </c>
      <c r="R4138" s="6" t="s">
        <v>3992</v>
      </c>
      <c r="S4138" s="7">
        <v>216.45</v>
      </c>
      <c r="T4138" s="7">
        <v>16.45</v>
      </c>
      <c r="U4138" s="6" t="s">
        <v>3992</v>
      </c>
      <c r="V4138" s="6" t="s">
        <v>3992</v>
      </c>
      <c r="W4138" s="6" t="s">
        <v>1936</v>
      </c>
      <c r="X4138" s="6" t="s">
        <v>4362</v>
      </c>
      <c r="Y4138" s="6" t="s">
        <v>1984</v>
      </c>
      <c r="Z4138" s="6" t="s">
        <v>1985</v>
      </c>
    </row>
    <row r="4139" spans="1:26" x14ac:dyDescent="0.2">
      <c r="A4139" s="6" t="s">
        <v>3987</v>
      </c>
      <c r="B4139" s="6">
        <v>151200</v>
      </c>
      <c r="C4139" s="1">
        <v>42104</v>
      </c>
      <c r="D4139" s="6" t="s">
        <v>1986</v>
      </c>
      <c r="E4139" s="6" t="s">
        <v>3989</v>
      </c>
      <c r="F4139" s="9">
        <v>1101.31</v>
      </c>
      <c r="G4139" s="9">
        <v>1101.31</v>
      </c>
      <c r="H4139" s="9">
        <v>198.24</v>
      </c>
      <c r="I4139" s="6" t="s">
        <v>4011</v>
      </c>
      <c r="J4139" s="9">
        <v>0</v>
      </c>
      <c r="K4139" s="9">
        <v>0</v>
      </c>
      <c r="L4139" s="6" t="s">
        <v>3990</v>
      </c>
      <c r="M4139" s="9">
        <v>0</v>
      </c>
      <c r="N4139" s="9">
        <v>0</v>
      </c>
      <c r="O4139" s="6" t="s">
        <v>3990</v>
      </c>
      <c r="P4139" s="7">
        <v>1101.31</v>
      </c>
      <c r="Q4139" s="7">
        <v>18.170000000000002</v>
      </c>
      <c r="R4139" s="6" t="s">
        <v>3992</v>
      </c>
      <c r="S4139" s="7">
        <v>1101.31</v>
      </c>
      <c r="T4139" s="7">
        <v>83.7</v>
      </c>
      <c r="U4139" s="6" t="s">
        <v>3992</v>
      </c>
      <c r="V4139" s="6" t="s">
        <v>3992</v>
      </c>
      <c r="W4139" s="6" t="s">
        <v>1936</v>
      </c>
      <c r="X4139" s="6" t="s">
        <v>4382</v>
      </c>
      <c r="Y4139" s="6" t="s">
        <v>3191</v>
      </c>
      <c r="Z4139" s="6" t="s">
        <v>3192</v>
      </c>
    </row>
    <row r="4140" spans="1:26" x14ac:dyDescent="0.2">
      <c r="A4140" s="6" t="s">
        <v>3987</v>
      </c>
      <c r="B4140" s="6">
        <v>151200</v>
      </c>
      <c r="C4140" s="1">
        <v>42104</v>
      </c>
      <c r="D4140" s="6" t="s">
        <v>1986</v>
      </c>
      <c r="E4140" s="6" t="s">
        <v>3989</v>
      </c>
      <c r="F4140" s="9">
        <v>1136.49</v>
      </c>
      <c r="G4140" s="9">
        <v>1136.49</v>
      </c>
      <c r="H4140" s="9">
        <v>204.57</v>
      </c>
      <c r="I4140" s="6" t="s">
        <v>4011</v>
      </c>
      <c r="J4140" s="9">
        <v>0</v>
      </c>
      <c r="K4140" s="9">
        <v>0</v>
      </c>
      <c r="L4140" s="6" t="s">
        <v>3990</v>
      </c>
      <c r="M4140" s="9">
        <v>0</v>
      </c>
      <c r="N4140" s="9">
        <v>0</v>
      </c>
      <c r="O4140" s="6" t="s">
        <v>3990</v>
      </c>
      <c r="P4140" s="7">
        <v>1136.49</v>
      </c>
      <c r="Q4140" s="7">
        <v>18.75</v>
      </c>
      <c r="R4140" s="6" t="s">
        <v>3992</v>
      </c>
      <c r="S4140" s="7">
        <v>1136.49</v>
      </c>
      <c r="T4140" s="7">
        <v>86.37</v>
      </c>
      <c r="U4140" s="6" t="s">
        <v>3992</v>
      </c>
      <c r="V4140" s="6" t="s">
        <v>3992</v>
      </c>
      <c r="W4140" s="6" t="s">
        <v>1936</v>
      </c>
      <c r="X4140" s="6" t="s">
        <v>4382</v>
      </c>
      <c r="Y4140" s="6" t="s">
        <v>2760</v>
      </c>
      <c r="Z4140" s="6" t="s">
        <v>1987</v>
      </c>
    </row>
    <row r="4141" spans="1:26" x14ac:dyDescent="0.2">
      <c r="A4141" s="6" t="s">
        <v>3987</v>
      </c>
      <c r="B4141" s="6">
        <v>151200</v>
      </c>
      <c r="C4141" s="1">
        <v>42104</v>
      </c>
      <c r="D4141" s="6" t="s">
        <v>1986</v>
      </c>
      <c r="E4141" s="6" t="s">
        <v>3989</v>
      </c>
      <c r="F4141" s="9">
        <v>468.73</v>
      </c>
      <c r="G4141" s="9">
        <v>468.73</v>
      </c>
      <c r="H4141" s="9">
        <v>84.37</v>
      </c>
      <c r="I4141" s="6" t="s">
        <v>4011</v>
      </c>
      <c r="J4141" s="9">
        <v>0</v>
      </c>
      <c r="K4141" s="9">
        <v>0</v>
      </c>
      <c r="L4141" s="6" t="s">
        <v>3990</v>
      </c>
      <c r="M4141" s="9">
        <v>0</v>
      </c>
      <c r="N4141" s="9">
        <v>0</v>
      </c>
      <c r="O4141" s="6" t="s">
        <v>3990</v>
      </c>
      <c r="P4141" s="7">
        <v>468.73</v>
      </c>
      <c r="Q4141" s="7">
        <v>7.73</v>
      </c>
      <c r="R4141" s="6" t="s">
        <v>3992</v>
      </c>
      <c r="S4141" s="7">
        <v>468.73</v>
      </c>
      <c r="T4141" s="7">
        <v>35.619999999999997</v>
      </c>
      <c r="U4141" s="6" t="s">
        <v>3992</v>
      </c>
      <c r="V4141" s="6" t="s">
        <v>3992</v>
      </c>
      <c r="W4141" s="6" t="s">
        <v>1936</v>
      </c>
      <c r="X4141" s="6" t="s">
        <v>4382</v>
      </c>
      <c r="Y4141" s="6" t="s">
        <v>2758</v>
      </c>
      <c r="Z4141" s="6" t="s">
        <v>2759</v>
      </c>
    </row>
    <row r="4142" spans="1:26" hidden="1" x14ac:dyDescent="0.2">
      <c r="A4142" s="6" t="s">
        <v>3987</v>
      </c>
      <c r="B4142" s="6">
        <v>151201</v>
      </c>
      <c r="C4142" s="1">
        <v>42104</v>
      </c>
      <c r="D4142" s="6" t="s">
        <v>1986</v>
      </c>
      <c r="E4142" s="6" t="s">
        <v>3989</v>
      </c>
      <c r="F4142" s="9">
        <v>139.91999999999999</v>
      </c>
      <c r="G4142" s="9">
        <v>166.49</v>
      </c>
      <c r="H4142" s="9">
        <v>29.97</v>
      </c>
      <c r="I4142" s="6" t="s">
        <v>4011</v>
      </c>
      <c r="J4142" s="9">
        <v>0</v>
      </c>
      <c r="K4142" s="9">
        <v>0</v>
      </c>
      <c r="L4142" s="6" t="s">
        <v>3990</v>
      </c>
      <c r="M4142" s="9">
        <v>0</v>
      </c>
      <c r="N4142" s="9">
        <v>0</v>
      </c>
      <c r="O4142" s="6" t="s">
        <v>3990</v>
      </c>
      <c r="P4142" s="7">
        <v>166.49</v>
      </c>
      <c r="Q4142" s="7">
        <v>2.75</v>
      </c>
      <c r="R4142" s="6" t="s">
        <v>3992</v>
      </c>
      <c r="S4142" s="7">
        <v>166.49</v>
      </c>
      <c r="T4142" s="7">
        <v>12.65</v>
      </c>
      <c r="U4142" s="6" t="s">
        <v>3992</v>
      </c>
      <c r="V4142" s="6" t="s">
        <v>3699</v>
      </c>
      <c r="W4142" s="6" t="s">
        <v>1334</v>
      </c>
      <c r="X4142" s="6" t="s">
        <v>4527</v>
      </c>
      <c r="Y4142" s="6" t="s">
        <v>3083</v>
      </c>
      <c r="Z4142" s="6" t="s">
        <v>3084</v>
      </c>
    </row>
    <row r="4143" spans="1:26" x14ac:dyDescent="0.2">
      <c r="A4143" s="6" t="s">
        <v>3987</v>
      </c>
      <c r="B4143" s="6">
        <v>151202</v>
      </c>
      <c r="C4143" s="1">
        <v>42104</v>
      </c>
      <c r="D4143" s="6" t="s">
        <v>1931</v>
      </c>
      <c r="E4143" s="6" t="s">
        <v>3989</v>
      </c>
      <c r="F4143" s="9">
        <v>890.5</v>
      </c>
      <c r="G4143" s="9">
        <v>890.5</v>
      </c>
      <c r="H4143" s="9">
        <v>160.29</v>
      </c>
      <c r="I4143" s="6" t="s">
        <v>4106</v>
      </c>
      <c r="J4143" s="9">
        <v>0</v>
      </c>
      <c r="K4143" s="9">
        <v>0</v>
      </c>
      <c r="L4143" s="6" t="s">
        <v>3990</v>
      </c>
      <c r="M4143" s="9">
        <v>0</v>
      </c>
      <c r="N4143" s="9">
        <v>0</v>
      </c>
      <c r="O4143" s="6" t="s">
        <v>3990</v>
      </c>
      <c r="P4143" s="7">
        <v>890.5</v>
      </c>
      <c r="Q4143" s="7">
        <v>14.69</v>
      </c>
      <c r="R4143" s="6" t="s">
        <v>3992</v>
      </c>
      <c r="S4143" s="7">
        <v>890.5</v>
      </c>
      <c r="T4143" s="7">
        <v>67.680000000000007</v>
      </c>
      <c r="U4143" s="6" t="s">
        <v>3992</v>
      </c>
      <c r="V4143" s="6" t="s">
        <v>3992</v>
      </c>
      <c r="W4143" s="6" t="s">
        <v>2239</v>
      </c>
      <c r="X4143" s="6" t="s">
        <v>4070</v>
      </c>
      <c r="Y4143" s="6" t="s">
        <v>2242</v>
      </c>
      <c r="Z4143" s="6" t="s">
        <v>2243</v>
      </c>
    </row>
    <row r="4144" spans="1:26" x14ac:dyDescent="0.2">
      <c r="A4144" s="6" t="s">
        <v>3987</v>
      </c>
      <c r="B4144" s="6">
        <v>151203</v>
      </c>
      <c r="C4144" s="1">
        <v>42104</v>
      </c>
      <c r="D4144" s="6" t="s">
        <v>1986</v>
      </c>
      <c r="E4144" s="6" t="s">
        <v>3989</v>
      </c>
      <c r="F4144" s="9">
        <v>124.22</v>
      </c>
      <c r="G4144" s="9">
        <v>124.22</v>
      </c>
      <c r="H4144" s="9">
        <v>22.36</v>
      </c>
      <c r="I4144" s="6" t="s">
        <v>4011</v>
      </c>
      <c r="J4144" s="9">
        <v>0</v>
      </c>
      <c r="K4144" s="9">
        <v>0</v>
      </c>
      <c r="L4144" s="6" t="s">
        <v>3990</v>
      </c>
      <c r="M4144" s="9">
        <v>0</v>
      </c>
      <c r="N4144" s="9">
        <v>0</v>
      </c>
      <c r="O4144" s="6" t="s">
        <v>3990</v>
      </c>
      <c r="P4144" s="7">
        <v>124.22</v>
      </c>
      <c r="Q4144" s="7">
        <v>2.0499999999999998</v>
      </c>
      <c r="R4144" s="6" t="s">
        <v>3992</v>
      </c>
      <c r="S4144" s="7">
        <v>124.22</v>
      </c>
      <c r="T4144" s="7">
        <v>9.44</v>
      </c>
      <c r="U4144" s="6" t="s">
        <v>3992</v>
      </c>
      <c r="V4144" s="6" t="s">
        <v>3992</v>
      </c>
      <c r="W4144" s="6" t="s">
        <v>1335</v>
      </c>
      <c r="X4144" s="6" t="s">
        <v>4549</v>
      </c>
      <c r="Y4144" s="6" t="s">
        <v>4550</v>
      </c>
      <c r="Z4144" s="6" t="s">
        <v>3543</v>
      </c>
    </row>
    <row r="4145" spans="1:26" x14ac:dyDescent="0.2">
      <c r="A4145" s="6" t="s">
        <v>3987</v>
      </c>
      <c r="B4145" s="6">
        <v>151204</v>
      </c>
      <c r="C4145" s="1">
        <v>42104</v>
      </c>
      <c r="D4145" s="6" t="s">
        <v>1931</v>
      </c>
      <c r="E4145" s="6" t="s">
        <v>3989</v>
      </c>
      <c r="F4145" s="9">
        <v>350.01</v>
      </c>
      <c r="G4145" s="9">
        <v>350.01</v>
      </c>
      <c r="H4145" s="9">
        <v>63</v>
      </c>
      <c r="I4145" s="6" t="s">
        <v>4011</v>
      </c>
      <c r="J4145" s="9">
        <v>0</v>
      </c>
      <c r="K4145" s="9">
        <v>0</v>
      </c>
      <c r="L4145" s="6" t="s">
        <v>3990</v>
      </c>
      <c r="M4145" s="9">
        <v>0</v>
      </c>
      <c r="N4145" s="9">
        <v>0</v>
      </c>
      <c r="O4145" s="6" t="s">
        <v>3990</v>
      </c>
      <c r="P4145" s="7">
        <v>350.01</v>
      </c>
      <c r="Q4145" s="7">
        <v>5.78</v>
      </c>
      <c r="R4145" s="6" t="s">
        <v>3992</v>
      </c>
      <c r="S4145" s="7">
        <v>350.01</v>
      </c>
      <c r="T4145" s="7">
        <v>26.6</v>
      </c>
      <c r="U4145" s="6" t="s">
        <v>3992</v>
      </c>
      <c r="V4145" s="6" t="s">
        <v>3992</v>
      </c>
      <c r="W4145" s="6" t="s">
        <v>2239</v>
      </c>
      <c r="X4145" s="6" t="s">
        <v>4362</v>
      </c>
      <c r="Y4145" s="6" t="s">
        <v>977</v>
      </c>
      <c r="Z4145" s="6" t="s">
        <v>2245</v>
      </c>
    </row>
    <row r="4146" spans="1:26" x14ac:dyDescent="0.2">
      <c r="A4146" s="6" t="s">
        <v>3987</v>
      </c>
      <c r="B4146" s="6">
        <v>151204</v>
      </c>
      <c r="C4146" s="1">
        <v>42104</v>
      </c>
      <c r="D4146" s="6" t="s">
        <v>1931</v>
      </c>
      <c r="E4146" s="6" t="s">
        <v>3989</v>
      </c>
      <c r="F4146" s="9">
        <v>350.01</v>
      </c>
      <c r="G4146" s="9">
        <v>350.01</v>
      </c>
      <c r="H4146" s="9">
        <v>63</v>
      </c>
      <c r="I4146" s="6" t="s">
        <v>4011</v>
      </c>
      <c r="J4146" s="9">
        <v>0</v>
      </c>
      <c r="K4146" s="9">
        <v>0</v>
      </c>
      <c r="L4146" s="6" t="s">
        <v>3990</v>
      </c>
      <c r="M4146" s="9">
        <v>0</v>
      </c>
      <c r="N4146" s="9">
        <v>0</v>
      </c>
      <c r="O4146" s="6" t="s">
        <v>3990</v>
      </c>
      <c r="P4146" s="7">
        <v>350.01</v>
      </c>
      <c r="Q4146" s="7">
        <v>5.78</v>
      </c>
      <c r="R4146" s="6" t="s">
        <v>3992</v>
      </c>
      <c r="S4146" s="7">
        <v>350.01</v>
      </c>
      <c r="T4146" s="7">
        <v>26.6</v>
      </c>
      <c r="U4146" s="6" t="s">
        <v>3992</v>
      </c>
      <c r="V4146" s="6" t="s">
        <v>3992</v>
      </c>
      <c r="W4146" s="6" t="s">
        <v>2239</v>
      </c>
      <c r="X4146" s="6" t="s">
        <v>4362</v>
      </c>
      <c r="Y4146" s="6" t="s">
        <v>977</v>
      </c>
      <c r="Z4146" s="6" t="s">
        <v>2245</v>
      </c>
    </row>
    <row r="4147" spans="1:26" x14ac:dyDescent="0.2">
      <c r="A4147" s="6" t="s">
        <v>3987</v>
      </c>
      <c r="B4147" s="6">
        <v>151204</v>
      </c>
      <c r="C4147" s="1">
        <v>42104</v>
      </c>
      <c r="D4147" s="6" t="s">
        <v>1931</v>
      </c>
      <c r="E4147" s="6" t="s">
        <v>3989</v>
      </c>
      <c r="F4147" s="9">
        <v>1342.98</v>
      </c>
      <c r="G4147" s="9">
        <v>1342.98</v>
      </c>
      <c r="H4147" s="9">
        <v>241.74</v>
      </c>
      <c r="I4147" s="6" t="s">
        <v>4011</v>
      </c>
      <c r="J4147" s="9">
        <v>0</v>
      </c>
      <c r="K4147" s="9">
        <v>0</v>
      </c>
      <c r="L4147" s="6" t="s">
        <v>3990</v>
      </c>
      <c r="M4147" s="9">
        <v>0</v>
      </c>
      <c r="N4147" s="9">
        <v>0</v>
      </c>
      <c r="O4147" s="6" t="s">
        <v>3990</v>
      </c>
      <c r="P4147" s="7">
        <v>1342.98</v>
      </c>
      <c r="Q4147" s="7">
        <v>22.16</v>
      </c>
      <c r="R4147" s="6" t="s">
        <v>3992</v>
      </c>
      <c r="S4147" s="7">
        <v>1342.98</v>
      </c>
      <c r="T4147" s="7">
        <v>102.07</v>
      </c>
      <c r="U4147" s="6" t="s">
        <v>3992</v>
      </c>
      <c r="V4147" s="6" t="s">
        <v>3992</v>
      </c>
      <c r="W4147" s="6" t="s">
        <v>2239</v>
      </c>
      <c r="X4147" s="6" t="s">
        <v>4362</v>
      </c>
      <c r="Y4147" s="6" t="s">
        <v>2244</v>
      </c>
      <c r="Z4147" s="6" t="s">
        <v>2245</v>
      </c>
    </row>
    <row r="4148" spans="1:26" x14ac:dyDescent="0.2">
      <c r="A4148" s="6" t="s">
        <v>3987</v>
      </c>
      <c r="B4148" s="6">
        <v>151204</v>
      </c>
      <c r="C4148" s="1">
        <v>42104</v>
      </c>
      <c r="D4148" s="6" t="s">
        <v>1931</v>
      </c>
      <c r="E4148" s="6" t="s">
        <v>3989</v>
      </c>
      <c r="F4148" s="9">
        <v>1979.38</v>
      </c>
      <c r="G4148" s="9">
        <v>1979.38</v>
      </c>
      <c r="H4148" s="9">
        <v>356.29</v>
      </c>
      <c r="I4148" s="6" t="s">
        <v>4011</v>
      </c>
      <c r="J4148" s="9">
        <v>0</v>
      </c>
      <c r="K4148" s="9">
        <v>0</v>
      </c>
      <c r="L4148" s="6" t="s">
        <v>3990</v>
      </c>
      <c r="M4148" s="9">
        <v>0</v>
      </c>
      <c r="N4148" s="9">
        <v>0</v>
      </c>
      <c r="O4148" s="6" t="s">
        <v>3990</v>
      </c>
      <c r="P4148" s="7">
        <v>1979.38</v>
      </c>
      <c r="Q4148" s="7">
        <v>32.659999999999997</v>
      </c>
      <c r="R4148" s="6" t="s">
        <v>3992</v>
      </c>
      <c r="S4148" s="7">
        <v>1979.38</v>
      </c>
      <c r="T4148" s="7">
        <v>150.43</v>
      </c>
      <c r="U4148" s="6" t="s">
        <v>3992</v>
      </c>
      <c r="V4148" s="6" t="s">
        <v>3992</v>
      </c>
      <c r="W4148" s="6" t="s">
        <v>2239</v>
      </c>
      <c r="X4148" s="6" t="s">
        <v>4070</v>
      </c>
      <c r="Y4148" s="6" t="s">
        <v>2240</v>
      </c>
      <c r="Z4148" s="6" t="s">
        <v>2241</v>
      </c>
    </row>
    <row r="4149" spans="1:26" x14ac:dyDescent="0.2">
      <c r="A4149" s="6" t="s">
        <v>3987</v>
      </c>
      <c r="B4149" s="6">
        <v>151204</v>
      </c>
      <c r="C4149" s="1">
        <v>42104</v>
      </c>
      <c r="D4149" s="6" t="s">
        <v>1931</v>
      </c>
      <c r="E4149" s="6" t="s">
        <v>3989</v>
      </c>
      <c r="F4149" s="9">
        <v>350.01</v>
      </c>
      <c r="G4149" s="9">
        <v>350.01</v>
      </c>
      <c r="H4149" s="9">
        <v>63</v>
      </c>
      <c r="I4149" s="6" t="s">
        <v>4011</v>
      </c>
      <c r="J4149" s="9">
        <v>0</v>
      </c>
      <c r="K4149" s="9">
        <v>0</v>
      </c>
      <c r="L4149" s="6" t="s">
        <v>3990</v>
      </c>
      <c r="M4149" s="9">
        <v>0</v>
      </c>
      <c r="N4149" s="9">
        <v>0</v>
      </c>
      <c r="O4149" s="6" t="s">
        <v>3990</v>
      </c>
      <c r="P4149" s="7">
        <v>350.01</v>
      </c>
      <c r="Q4149" s="7">
        <v>5.78</v>
      </c>
      <c r="R4149" s="6" t="s">
        <v>3992</v>
      </c>
      <c r="S4149" s="7">
        <v>350.01</v>
      </c>
      <c r="T4149" s="7">
        <v>26.6</v>
      </c>
      <c r="U4149" s="6" t="s">
        <v>3992</v>
      </c>
      <c r="V4149" s="6" t="s">
        <v>3992</v>
      </c>
      <c r="W4149" s="6" t="s">
        <v>2239</v>
      </c>
      <c r="X4149" s="6" t="s">
        <v>4362</v>
      </c>
      <c r="Y4149" s="6" t="s">
        <v>977</v>
      </c>
      <c r="Z4149" s="6" t="s">
        <v>2245</v>
      </c>
    </row>
    <row r="4150" spans="1:26" x14ac:dyDescent="0.2">
      <c r="A4150" s="6" t="s">
        <v>3987</v>
      </c>
      <c r="B4150" s="6">
        <v>151205</v>
      </c>
      <c r="C4150" s="1">
        <v>42104</v>
      </c>
      <c r="D4150" s="6" t="s">
        <v>1986</v>
      </c>
      <c r="E4150" s="6" t="s">
        <v>3989</v>
      </c>
      <c r="F4150" s="9">
        <v>642.55999999999995</v>
      </c>
      <c r="G4150" s="9">
        <v>558.75</v>
      </c>
      <c r="H4150" s="9">
        <v>100.58</v>
      </c>
      <c r="I4150" s="6" t="s">
        <v>4360</v>
      </c>
      <c r="J4150" s="9">
        <v>0</v>
      </c>
      <c r="K4150" s="9">
        <v>0</v>
      </c>
      <c r="L4150" s="6" t="s">
        <v>3990</v>
      </c>
      <c r="M4150" s="9">
        <v>558.75</v>
      </c>
      <c r="N4150" s="9">
        <v>83.81</v>
      </c>
      <c r="O4150" s="6" t="s">
        <v>1932</v>
      </c>
      <c r="P4150" s="7">
        <v>558.75</v>
      </c>
      <c r="Q4150" s="7">
        <v>9.2200000000000006</v>
      </c>
      <c r="R4150" s="6" t="s">
        <v>3992</v>
      </c>
      <c r="S4150" s="7">
        <v>558.75</v>
      </c>
      <c r="T4150" s="7">
        <v>42.47</v>
      </c>
      <c r="U4150" s="6" t="s">
        <v>3992</v>
      </c>
      <c r="V4150" s="6" t="s">
        <v>3992</v>
      </c>
      <c r="W4150" s="6" t="s">
        <v>2140</v>
      </c>
      <c r="X4150" s="6" t="s">
        <v>4362</v>
      </c>
      <c r="Y4150" s="6" t="s">
        <v>1131</v>
      </c>
      <c r="Z4150" s="6" t="s">
        <v>1132</v>
      </c>
    </row>
    <row r="4151" spans="1:26" x14ac:dyDescent="0.2">
      <c r="A4151" s="6" t="s">
        <v>3987</v>
      </c>
      <c r="B4151" s="6">
        <v>151205</v>
      </c>
      <c r="C4151" s="1">
        <v>42104</v>
      </c>
      <c r="D4151" s="6" t="s">
        <v>1986</v>
      </c>
      <c r="E4151" s="6" t="s">
        <v>3989</v>
      </c>
      <c r="F4151" s="9">
        <v>452.76</v>
      </c>
      <c r="G4151" s="9">
        <v>393.7</v>
      </c>
      <c r="H4151" s="9">
        <v>70.87</v>
      </c>
      <c r="I4151" s="6" t="s">
        <v>4360</v>
      </c>
      <c r="J4151" s="9">
        <v>0</v>
      </c>
      <c r="K4151" s="9">
        <v>0</v>
      </c>
      <c r="L4151" s="6" t="s">
        <v>3990</v>
      </c>
      <c r="M4151" s="9">
        <v>393.7</v>
      </c>
      <c r="N4151" s="9">
        <v>59.06</v>
      </c>
      <c r="O4151" s="6" t="s">
        <v>1932</v>
      </c>
      <c r="P4151" s="7">
        <v>393.7</v>
      </c>
      <c r="Q4151" s="7">
        <v>6.5</v>
      </c>
      <c r="R4151" s="6" t="s">
        <v>3992</v>
      </c>
      <c r="S4151" s="7">
        <v>393.7</v>
      </c>
      <c r="T4151" s="7">
        <v>29.92</v>
      </c>
      <c r="U4151" s="6" t="s">
        <v>3992</v>
      </c>
      <c r="V4151" s="6" t="s">
        <v>3992</v>
      </c>
      <c r="W4151" s="6" t="s">
        <v>2140</v>
      </c>
      <c r="X4151" s="6" t="s">
        <v>4362</v>
      </c>
      <c r="Y4151" s="6" t="s">
        <v>1336</v>
      </c>
      <c r="Z4151" s="6" t="s">
        <v>1337</v>
      </c>
    </row>
    <row r="4152" spans="1:26" x14ac:dyDescent="0.2">
      <c r="A4152" s="6" t="s">
        <v>3987</v>
      </c>
      <c r="B4152" s="6">
        <v>151206</v>
      </c>
      <c r="C4152" s="1">
        <v>42104</v>
      </c>
      <c r="D4152" s="6" t="s">
        <v>1986</v>
      </c>
      <c r="E4152" s="6" t="s">
        <v>3989</v>
      </c>
      <c r="F4152" s="9">
        <v>104.94</v>
      </c>
      <c r="G4152" s="9">
        <v>104.94</v>
      </c>
      <c r="H4152" s="9">
        <v>18.89</v>
      </c>
      <c r="I4152" s="6" t="s">
        <v>4011</v>
      </c>
      <c r="J4152" s="9">
        <v>0</v>
      </c>
      <c r="K4152" s="9">
        <v>0</v>
      </c>
      <c r="L4152" s="6" t="s">
        <v>3990</v>
      </c>
      <c r="M4152" s="9">
        <v>0</v>
      </c>
      <c r="N4152" s="9">
        <v>0</v>
      </c>
      <c r="O4152" s="6" t="s">
        <v>3990</v>
      </c>
      <c r="P4152" s="7">
        <v>104.94</v>
      </c>
      <c r="Q4152" s="7">
        <v>1.73</v>
      </c>
      <c r="R4152" s="6" t="s">
        <v>3992</v>
      </c>
      <c r="S4152" s="7">
        <v>104.94</v>
      </c>
      <c r="T4152" s="7">
        <v>7.98</v>
      </c>
      <c r="U4152" s="6" t="s">
        <v>3992</v>
      </c>
      <c r="V4152" s="6" t="s">
        <v>3992</v>
      </c>
      <c r="W4152" s="6" t="s">
        <v>1338</v>
      </c>
      <c r="X4152" s="6" t="s">
        <v>4549</v>
      </c>
      <c r="Y4152" s="6" t="s">
        <v>4550</v>
      </c>
      <c r="Z4152" s="6" t="s">
        <v>3543</v>
      </c>
    </row>
    <row r="4153" spans="1:26" x14ac:dyDescent="0.2">
      <c r="A4153" s="6" t="s">
        <v>3987</v>
      </c>
      <c r="B4153" s="6">
        <v>151207</v>
      </c>
      <c r="C4153" s="1">
        <v>42104</v>
      </c>
      <c r="D4153" s="6" t="s">
        <v>1926</v>
      </c>
      <c r="E4153" s="6" t="s">
        <v>4096</v>
      </c>
      <c r="F4153" s="9">
        <v>2069.1999999999998</v>
      </c>
      <c r="G4153" s="9">
        <v>1799.3</v>
      </c>
      <c r="H4153" s="9">
        <v>71.97</v>
      </c>
      <c r="I4153" s="6" t="s">
        <v>1892</v>
      </c>
      <c r="J4153" s="9">
        <v>0</v>
      </c>
      <c r="K4153" s="9">
        <v>0</v>
      </c>
      <c r="L4153" s="6" t="s">
        <v>3990</v>
      </c>
      <c r="M4153" s="9">
        <v>1799.3</v>
      </c>
      <c r="N4153" s="9">
        <v>269.89999999999998</v>
      </c>
      <c r="O4153" s="6" t="s">
        <v>1932</v>
      </c>
      <c r="P4153" s="7">
        <v>1799.3</v>
      </c>
      <c r="Q4153" s="7">
        <v>29.69</v>
      </c>
      <c r="R4153" s="6" t="s">
        <v>3992</v>
      </c>
      <c r="S4153" s="7">
        <v>1799.3</v>
      </c>
      <c r="T4153" s="7">
        <v>136.75</v>
      </c>
      <c r="U4153" s="6" t="s">
        <v>3992</v>
      </c>
      <c r="V4153" s="6" t="s">
        <v>3992</v>
      </c>
      <c r="W4153" s="6" t="s">
        <v>2013</v>
      </c>
      <c r="X4153" s="6" t="s">
        <v>4362</v>
      </c>
      <c r="Y4153" s="6" t="s">
        <v>1939</v>
      </c>
      <c r="Z4153" s="6" t="s">
        <v>1940</v>
      </c>
    </row>
    <row r="4154" spans="1:26" x14ac:dyDescent="0.2">
      <c r="A4154" s="6" t="s">
        <v>3987</v>
      </c>
      <c r="B4154" s="6">
        <v>151207</v>
      </c>
      <c r="C4154" s="1">
        <v>42104</v>
      </c>
      <c r="D4154" s="6" t="s">
        <v>1926</v>
      </c>
      <c r="E4154" s="6" t="s">
        <v>4096</v>
      </c>
      <c r="F4154" s="9">
        <v>1550.75</v>
      </c>
      <c r="G4154" s="9">
        <v>1550.75</v>
      </c>
      <c r="H4154" s="9">
        <v>62.03</v>
      </c>
      <c r="I4154" s="6" t="s">
        <v>4110</v>
      </c>
      <c r="J4154" s="9">
        <v>0</v>
      </c>
      <c r="K4154" s="9">
        <v>0</v>
      </c>
      <c r="L4154" s="6" t="s">
        <v>3990</v>
      </c>
      <c r="M4154" s="9">
        <v>0</v>
      </c>
      <c r="N4154" s="9">
        <v>0</v>
      </c>
      <c r="O4154" s="6" t="s">
        <v>3990</v>
      </c>
      <c r="P4154" s="7">
        <v>1550.75</v>
      </c>
      <c r="Q4154" s="7">
        <v>25.59</v>
      </c>
      <c r="R4154" s="6" t="s">
        <v>3992</v>
      </c>
      <c r="S4154" s="7">
        <v>1550.75</v>
      </c>
      <c r="T4154" s="7">
        <v>117.86</v>
      </c>
      <c r="U4154" s="6" t="s">
        <v>3992</v>
      </c>
      <c r="V4154" s="6" t="s">
        <v>3992</v>
      </c>
      <c r="W4154" s="6" t="s">
        <v>2013</v>
      </c>
      <c r="X4154" s="6" t="s">
        <v>4376</v>
      </c>
      <c r="Y4154" s="6" t="s">
        <v>1937</v>
      </c>
      <c r="Z4154" s="6" t="s">
        <v>1938</v>
      </c>
    </row>
    <row r="4155" spans="1:26" x14ac:dyDescent="0.2">
      <c r="A4155" s="6" t="s">
        <v>3987</v>
      </c>
      <c r="B4155" s="6">
        <v>151207</v>
      </c>
      <c r="C4155" s="1">
        <v>42104</v>
      </c>
      <c r="D4155" s="6" t="s">
        <v>1924</v>
      </c>
      <c r="E4155" s="6" t="s">
        <v>4096</v>
      </c>
      <c r="F4155" s="9">
        <v>874.92</v>
      </c>
      <c r="G4155" s="9">
        <v>874.92</v>
      </c>
      <c r="H4155" s="9">
        <v>104.99</v>
      </c>
      <c r="I4155" s="6" t="s">
        <v>4011</v>
      </c>
      <c r="J4155" s="9">
        <v>0</v>
      </c>
      <c r="K4155" s="9">
        <v>0</v>
      </c>
      <c r="L4155" s="6" t="s">
        <v>3990</v>
      </c>
      <c r="M4155" s="9">
        <v>0</v>
      </c>
      <c r="N4155" s="9">
        <v>0</v>
      </c>
      <c r="O4155" s="6" t="s">
        <v>3990</v>
      </c>
      <c r="P4155" s="7">
        <v>874.92</v>
      </c>
      <c r="Q4155" s="7">
        <v>14.44</v>
      </c>
      <c r="R4155" s="6" t="s">
        <v>3992</v>
      </c>
      <c r="S4155" s="7">
        <v>874.92</v>
      </c>
      <c r="T4155" s="7">
        <v>66.489999999999995</v>
      </c>
      <c r="U4155" s="6" t="s">
        <v>3992</v>
      </c>
      <c r="V4155" s="6" t="s">
        <v>3992</v>
      </c>
      <c r="W4155" s="6" t="s">
        <v>2013</v>
      </c>
      <c r="X4155" s="6" t="s">
        <v>4382</v>
      </c>
      <c r="Y4155" s="6" t="s">
        <v>2760</v>
      </c>
      <c r="Z4155" s="6" t="s">
        <v>1987</v>
      </c>
    </row>
    <row r="4156" spans="1:26" x14ac:dyDescent="0.2">
      <c r="A4156" s="6" t="s">
        <v>3987</v>
      </c>
      <c r="B4156" s="6">
        <v>151208</v>
      </c>
      <c r="C4156" s="1">
        <v>42104</v>
      </c>
      <c r="D4156" s="6" t="s">
        <v>1924</v>
      </c>
      <c r="E4156" s="6" t="s">
        <v>4096</v>
      </c>
      <c r="F4156" s="9">
        <v>990.01</v>
      </c>
      <c r="G4156" s="9">
        <v>990.01</v>
      </c>
      <c r="H4156" s="9">
        <v>118.8</v>
      </c>
      <c r="I4156" s="6" t="s">
        <v>4011</v>
      </c>
      <c r="J4156" s="9">
        <v>0</v>
      </c>
      <c r="K4156" s="9">
        <v>0</v>
      </c>
      <c r="L4156" s="6" t="s">
        <v>3990</v>
      </c>
      <c r="M4156" s="9">
        <v>0</v>
      </c>
      <c r="N4156" s="9">
        <v>0</v>
      </c>
      <c r="O4156" s="6" t="s">
        <v>3990</v>
      </c>
      <c r="P4156" s="7">
        <v>990.01</v>
      </c>
      <c r="Q4156" s="7">
        <v>16.34</v>
      </c>
      <c r="R4156" s="6" t="s">
        <v>3992</v>
      </c>
      <c r="S4156" s="7">
        <v>990.01</v>
      </c>
      <c r="T4156" s="7">
        <v>75.239999999999995</v>
      </c>
      <c r="U4156" s="6" t="s">
        <v>3992</v>
      </c>
      <c r="V4156" s="6" t="s">
        <v>3992</v>
      </c>
      <c r="W4156" s="6" t="s">
        <v>1970</v>
      </c>
      <c r="X4156" s="6" t="s">
        <v>4382</v>
      </c>
      <c r="Y4156" s="6" t="s">
        <v>4450</v>
      </c>
      <c r="Z4156" s="6" t="s">
        <v>4451</v>
      </c>
    </row>
    <row r="4157" spans="1:26" hidden="1" x14ac:dyDescent="0.2">
      <c r="A4157" s="6" t="s">
        <v>3987</v>
      </c>
      <c r="B4157" s="6">
        <v>151209</v>
      </c>
      <c r="C4157" s="1">
        <v>42104</v>
      </c>
      <c r="D4157" s="6" t="s">
        <v>2560</v>
      </c>
      <c r="E4157" s="6" t="s">
        <v>3989</v>
      </c>
      <c r="F4157" s="9">
        <v>3586.45</v>
      </c>
      <c r="G4157" s="9">
        <v>0</v>
      </c>
      <c r="H4157" s="9">
        <v>0</v>
      </c>
      <c r="I4157" s="6" t="s">
        <v>3990</v>
      </c>
      <c r="J4157" s="9">
        <v>0</v>
      </c>
      <c r="K4157" s="9">
        <v>0</v>
      </c>
      <c r="L4157" s="6" t="s">
        <v>3990</v>
      </c>
      <c r="M4157" s="9">
        <v>3118.65</v>
      </c>
      <c r="N4157" s="9">
        <v>467.8</v>
      </c>
      <c r="O4157" s="6" t="s">
        <v>1932</v>
      </c>
      <c r="P4157" s="7">
        <v>0</v>
      </c>
      <c r="Q4157" s="7">
        <v>0</v>
      </c>
      <c r="R4157" s="6" t="s">
        <v>3990</v>
      </c>
      <c r="S4157" s="7">
        <v>0</v>
      </c>
      <c r="T4157" s="7">
        <v>0</v>
      </c>
      <c r="U4157" s="6" t="s">
        <v>3990</v>
      </c>
      <c r="V4157" s="6" t="s">
        <v>3992</v>
      </c>
      <c r="W4157" s="6" t="s">
        <v>1339</v>
      </c>
      <c r="X4157" s="6" t="s">
        <v>4362</v>
      </c>
      <c r="Y4157" s="6" t="s">
        <v>1340</v>
      </c>
      <c r="Z4157" s="6" t="s">
        <v>1341</v>
      </c>
    </row>
    <row r="4158" spans="1:26" hidden="1" x14ac:dyDescent="0.2">
      <c r="A4158" s="6" t="s">
        <v>3987</v>
      </c>
      <c r="B4158" s="6">
        <v>151210</v>
      </c>
      <c r="C4158" s="1">
        <v>42104</v>
      </c>
      <c r="D4158" s="6" t="s">
        <v>1988</v>
      </c>
      <c r="E4158" s="6" t="s">
        <v>3989</v>
      </c>
      <c r="F4158" s="9">
        <v>488.85</v>
      </c>
      <c r="G4158" s="9">
        <v>0</v>
      </c>
      <c r="H4158" s="9">
        <v>0</v>
      </c>
      <c r="I4158" s="6" t="s">
        <v>3990</v>
      </c>
      <c r="J4158" s="9">
        <v>0</v>
      </c>
      <c r="K4158" s="9">
        <v>0</v>
      </c>
      <c r="L4158" s="6" t="s">
        <v>3990</v>
      </c>
      <c r="M4158" s="9">
        <v>0</v>
      </c>
      <c r="N4158" s="9">
        <v>0</v>
      </c>
      <c r="O4158" s="6" t="s">
        <v>3990</v>
      </c>
      <c r="P4158" s="7">
        <v>0</v>
      </c>
      <c r="Q4158" s="7">
        <v>0</v>
      </c>
      <c r="R4158" s="6" t="s">
        <v>3990</v>
      </c>
      <c r="S4158" s="7">
        <v>0</v>
      </c>
      <c r="T4158" s="7">
        <v>0</v>
      </c>
      <c r="U4158" s="6" t="s">
        <v>3990</v>
      </c>
      <c r="V4158" s="6" t="s">
        <v>3992</v>
      </c>
      <c r="W4158" s="6" t="s">
        <v>2239</v>
      </c>
      <c r="X4158" s="6" t="s">
        <v>5061</v>
      </c>
      <c r="Y4158" s="6" t="s">
        <v>2252</v>
      </c>
      <c r="Z4158" s="6" t="s">
        <v>2253</v>
      </c>
    </row>
    <row r="4159" spans="1:26" hidden="1" x14ac:dyDescent="0.2">
      <c r="A4159" s="6" t="s">
        <v>3987</v>
      </c>
      <c r="B4159" s="6">
        <v>151210</v>
      </c>
      <c r="C4159" s="1">
        <v>42104</v>
      </c>
      <c r="D4159" s="6" t="s">
        <v>1988</v>
      </c>
      <c r="E4159" s="6" t="s">
        <v>3989</v>
      </c>
      <c r="F4159" s="9">
        <v>629.35</v>
      </c>
      <c r="G4159" s="9">
        <v>0</v>
      </c>
      <c r="H4159" s="9">
        <v>0</v>
      </c>
      <c r="I4159" s="6" t="s">
        <v>3990</v>
      </c>
      <c r="J4159" s="9">
        <v>0</v>
      </c>
      <c r="K4159" s="9">
        <v>0</v>
      </c>
      <c r="L4159" s="6" t="s">
        <v>3990</v>
      </c>
      <c r="M4159" s="9">
        <v>0</v>
      </c>
      <c r="N4159" s="9">
        <v>0</v>
      </c>
      <c r="O4159" s="6" t="s">
        <v>3990</v>
      </c>
      <c r="P4159" s="7">
        <v>0</v>
      </c>
      <c r="Q4159" s="7">
        <v>0</v>
      </c>
      <c r="R4159" s="6" t="s">
        <v>3990</v>
      </c>
      <c r="S4159" s="7">
        <v>0</v>
      </c>
      <c r="T4159" s="7">
        <v>0</v>
      </c>
      <c r="U4159" s="6" t="s">
        <v>3990</v>
      </c>
      <c r="V4159" s="6" t="s">
        <v>3992</v>
      </c>
      <c r="W4159" s="6" t="s">
        <v>2239</v>
      </c>
      <c r="X4159" s="6" t="s">
        <v>2840</v>
      </c>
      <c r="Y4159" s="6" t="s">
        <v>2250</v>
      </c>
      <c r="Z4159" s="6" t="s">
        <v>2251</v>
      </c>
    </row>
    <row r="4160" spans="1:26" hidden="1" x14ac:dyDescent="0.2">
      <c r="A4160" s="6" t="s">
        <v>3987</v>
      </c>
      <c r="B4160" s="6">
        <v>151210</v>
      </c>
      <c r="C4160" s="1">
        <v>42104</v>
      </c>
      <c r="D4160" s="6" t="s">
        <v>1988</v>
      </c>
      <c r="E4160" s="6" t="s">
        <v>3989</v>
      </c>
      <c r="F4160" s="9">
        <v>557.6</v>
      </c>
      <c r="G4160" s="9">
        <v>0</v>
      </c>
      <c r="H4160" s="9">
        <v>0</v>
      </c>
      <c r="I4160" s="6" t="s">
        <v>3990</v>
      </c>
      <c r="J4160" s="9">
        <v>0</v>
      </c>
      <c r="K4160" s="9">
        <v>0</v>
      </c>
      <c r="L4160" s="6" t="s">
        <v>3990</v>
      </c>
      <c r="M4160" s="9">
        <v>0</v>
      </c>
      <c r="N4160" s="9">
        <v>0</v>
      </c>
      <c r="O4160" s="6" t="s">
        <v>3990</v>
      </c>
      <c r="P4160" s="7">
        <v>0</v>
      </c>
      <c r="Q4160" s="7">
        <v>0</v>
      </c>
      <c r="R4160" s="6" t="s">
        <v>3990</v>
      </c>
      <c r="S4160" s="7">
        <v>0</v>
      </c>
      <c r="T4160" s="7">
        <v>0</v>
      </c>
      <c r="U4160" s="6" t="s">
        <v>3990</v>
      </c>
      <c r="V4160" s="6" t="s">
        <v>3992</v>
      </c>
      <c r="W4160" s="6" t="s">
        <v>2239</v>
      </c>
      <c r="X4160" s="6" t="s">
        <v>5061</v>
      </c>
      <c r="Y4160" s="6" t="s">
        <v>1991</v>
      </c>
      <c r="Z4160" s="6" t="s">
        <v>1992</v>
      </c>
    </row>
    <row r="4161" spans="1:26" x14ac:dyDescent="0.2">
      <c r="A4161" s="6" t="s">
        <v>3987</v>
      </c>
      <c r="B4161" s="6">
        <v>151211</v>
      </c>
      <c r="C4161" s="1">
        <v>42104</v>
      </c>
      <c r="D4161" s="6" t="s">
        <v>1931</v>
      </c>
      <c r="E4161" s="6" t="s">
        <v>3989</v>
      </c>
      <c r="F4161" s="9">
        <v>1862.07</v>
      </c>
      <c r="G4161" s="9">
        <v>1619.19</v>
      </c>
      <c r="H4161" s="9">
        <v>291.45</v>
      </c>
      <c r="I4161" s="6" t="s">
        <v>1892</v>
      </c>
      <c r="J4161" s="9">
        <v>0</v>
      </c>
      <c r="K4161" s="9">
        <v>0</v>
      </c>
      <c r="L4161" s="6" t="s">
        <v>3990</v>
      </c>
      <c r="M4161" s="9">
        <v>1619.19</v>
      </c>
      <c r="N4161" s="9">
        <v>242.88</v>
      </c>
      <c r="O4161" s="6" t="s">
        <v>1932</v>
      </c>
      <c r="P4161" s="7">
        <v>1619.19</v>
      </c>
      <c r="Q4161" s="7">
        <v>26.72</v>
      </c>
      <c r="R4161" s="6" t="s">
        <v>3992</v>
      </c>
      <c r="S4161" s="7">
        <v>1619.19</v>
      </c>
      <c r="T4161" s="7">
        <v>123.06</v>
      </c>
      <c r="U4161" s="6" t="s">
        <v>3992</v>
      </c>
      <c r="V4161" s="6" t="s">
        <v>3992</v>
      </c>
      <c r="W4161" s="6" t="s">
        <v>1936</v>
      </c>
      <c r="X4161" s="6" t="s">
        <v>4362</v>
      </c>
      <c r="Y4161" s="6" t="s">
        <v>1941</v>
      </c>
      <c r="Z4161" s="6" t="s">
        <v>1942</v>
      </c>
    </row>
    <row r="4162" spans="1:26" x14ac:dyDescent="0.2">
      <c r="A4162" s="6" t="s">
        <v>3987</v>
      </c>
      <c r="B4162" s="6">
        <v>151212</v>
      </c>
      <c r="C4162" s="1">
        <v>42104</v>
      </c>
      <c r="D4162" s="6" t="s">
        <v>1986</v>
      </c>
      <c r="E4162" s="6" t="s">
        <v>3989</v>
      </c>
      <c r="F4162" s="9">
        <v>559.97</v>
      </c>
      <c r="G4162" s="9">
        <v>486.93</v>
      </c>
      <c r="H4162" s="9">
        <v>87.65</v>
      </c>
      <c r="I4162" s="6" t="s">
        <v>4360</v>
      </c>
      <c r="J4162" s="9">
        <v>0</v>
      </c>
      <c r="K4162" s="9">
        <v>0</v>
      </c>
      <c r="L4162" s="6" t="s">
        <v>3990</v>
      </c>
      <c r="M4162" s="9">
        <v>486.93</v>
      </c>
      <c r="N4162" s="9">
        <v>73.040000000000006</v>
      </c>
      <c r="O4162" s="6" t="s">
        <v>1932</v>
      </c>
      <c r="P4162" s="7">
        <v>486.93</v>
      </c>
      <c r="Q4162" s="7">
        <v>8.0299999999999994</v>
      </c>
      <c r="R4162" s="6" t="s">
        <v>3992</v>
      </c>
      <c r="S4162" s="7">
        <v>486.93</v>
      </c>
      <c r="T4162" s="7">
        <v>37.01</v>
      </c>
      <c r="U4162" s="6" t="s">
        <v>3992</v>
      </c>
      <c r="V4162" s="6" t="s">
        <v>3992</v>
      </c>
      <c r="W4162" s="6" t="s">
        <v>2361</v>
      </c>
      <c r="X4162" s="6" t="s">
        <v>4362</v>
      </c>
      <c r="Y4162" s="6" t="s">
        <v>4702</v>
      </c>
      <c r="Z4162" s="6" t="s">
        <v>4703</v>
      </c>
    </row>
    <row r="4163" spans="1:26" x14ac:dyDescent="0.2">
      <c r="A4163" s="6" t="s">
        <v>3987</v>
      </c>
      <c r="B4163" s="6">
        <v>151213</v>
      </c>
      <c r="C4163" s="1">
        <v>42104</v>
      </c>
      <c r="D4163" s="6" t="s">
        <v>1924</v>
      </c>
      <c r="E4163" s="6" t="s">
        <v>4096</v>
      </c>
      <c r="F4163" s="9">
        <v>231.45</v>
      </c>
      <c r="G4163" s="9">
        <v>201.26</v>
      </c>
      <c r="H4163" s="9">
        <v>8.0500000000000007</v>
      </c>
      <c r="I4163" s="6" t="s">
        <v>4360</v>
      </c>
      <c r="J4163" s="9">
        <v>0</v>
      </c>
      <c r="K4163" s="9">
        <v>0</v>
      </c>
      <c r="L4163" s="6" t="s">
        <v>3990</v>
      </c>
      <c r="M4163" s="9">
        <v>201.26</v>
      </c>
      <c r="N4163" s="9">
        <v>30.19</v>
      </c>
      <c r="O4163" s="6" t="s">
        <v>1932</v>
      </c>
      <c r="P4163" s="7">
        <v>201.26</v>
      </c>
      <c r="Q4163" s="7">
        <v>3.32</v>
      </c>
      <c r="R4163" s="6" t="s">
        <v>3992</v>
      </c>
      <c r="S4163" s="7">
        <v>201.26</v>
      </c>
      <c r="T4163" s="7">
        <v>15.3</v>
      </c>
      <c r="U4163" s="6" t="s">
        <v>3992</v>
      </c>
      <c r="V4163" s="6" t="s">
        <v>3992</v>
      </c>
      <c r="W4163" s="6" t="s">
        <v>3642</v>
      </c>
      <c r="X4163" s="6" t="s">
        <v>4362</v>
      </c>
      <c r="Y4163" s="6" t="s">
        <v>3910</v>
      </c>
      <c r="Z4163" s="6" t="s">
        <v>3911</v>
      </c>
    </row>
    <row r="4164" spans="1:26" x14ac:dyDescent="0.2">
      <c r="A4164" s="6" t="s">
        <v>3987</v>
      </c>
      <c r="B4164" s="6">
        <v>151214</v>
      </c>
      <c r="C4164" s="1">
        <v>42104</v>
      </c>
      <c r="D4164" s="6" t="s">
        <v>1924</v>
      </c>
      <c r="E4164" s="6" t="s">
        <v>3418</v>
      </c>
      <c r="F4164" s="9">
        <v>176.26</v>
      </c>
      <c r="G4164" s="9">
        <v>176.26</v>
      </c>
      <c r="H4164" s="9">
        <v>7.05</v>
      </c>
      <c r="I4164" s="6" t="s">
        <v>4360</v>
      </c>
      <c r="J4164" s="9">
        <v>0</v>
      </c>
      <c r="K4164" s="9">
        <v>0</v>
      </c>
      <c r="L4164" s="6" t="s">
        <v>3990</v>
      </c>
      <c r="M4164" s="9">
        <v>146.88</v>
      </c>
      <c r="N4164" s="9">
        <v>29.38</v>
      </c>
      <c r="O4164" s="6" t="s">
        <v>1932</v>
      </c>
      <c r="P4164" s="7">
        <v>146.88</v>
      </c>
      <c r="Q4164" s="7">
        <v>2.42</v>
      </c>
      <c r="R4164" s="6" t="s">
        <v>3992</v>
      </c>
      <c r="S4164" s="7">
        <v>146.88</v>
      </c>
      <c r="T4164" s="7">
        <v>11.16</v>
      </c>
      <c r="U4164" s="6" t="s">
        <v>3992</v>
      </c>
      <c r="V4164" s="6" t="s">
        <v>3992</v>
      </c>
      <c r="W4164" s="6" t="s">
        <v>1342</v>
      </c>
      <c r="X4164" s="6" t="s">
        <v>4382</v>
      </c>
      <c r="Y4164" s="6" t="s">
        <v>3677</v>
      </c>
      <c r="Z4164" s="6" t="s">
        <v>3678</v>
      </c>
    </row>
    <row r="4165" spans="1:26" x14ac:dyDescent="0.2">
      <c r="A4165" s="6" t="s">
        <v>3987</v>
      </c>
      <c r="B4165" s="6">
        <v>151215</v>
      </c>
      <c r="C4165" s="1">
        <v>42104</v>
      </c>
      <c r="D4165" s="6" t="s">
        <v>1924</v>
      </c>
      <c r="E4165" s="6" t="s">
        <v>4096</v>
      </c>
      <c r="F4165" s="9">
        <v>1449</v>
      </c>
      <c r="G4165" s="9">
        <v>1260</v>
      </c>
      <c r="H4165" s="9">
        <v>50.4</v>
      </c>
      <c r="I4165" s="6" t="s">
        <v>4360</v>
      </c>
      <c r="J4165" s="9">
        <v>0</v>
      </c>
      <c r="K4165" s="9">
        <v>0</v>
      </c>
      <c r="L4165" s="6" t="s">
        <v>3990</v>
      </c>
      <c r="M4165" s="9">
        <v>1260</v>
      </c>
      <c r="N4165" s="9">
        <v>189</v>
      </c>
      <c r="O4165" s="6" t="s">
        <v>1932</v>
      </c>
      <c r="P4165" s="7">
        <v>1260</v>
      </c>
      <c r="Q4165" s="7">
        <v>20.79</v>
      </c>
      <c r="R4165" s="6" t="s">
        <v>3992</v>
      </c>
      <c r="S4165" s="7">
        <v>1260</v>
      </c>
      <c r="T4165" s="7">
        <v>95.76</v>
      </c>
      <c r="U4165" s="6" t="s">
        <v>3992</v>
      </c>
      <c r="V4165" s="6" t="s">
        <v>3992</v>
      </c>
      <c r="W4165" s="6" t="s">
        <v>3660</v>
      </c>
      <c r="X4165" s="6" t="s">
        <v>4362</v>
      </c>
      <c r="Y4165" s="6" t="s">
        <v>4726</v>
      </c>
      <c r="Z4165" s="6" t="s">
        <v>4727</v>
      </c>
    </row>
    <row r="4166" spans="1:26" x14ac:dyDescent="0.2">
      <c r="A4166" s="6" t="s">
        <v>3987</v>
      </c>
      <c r="B4166" s="6">
        <v>151216</v>
      </c>
      <c r="C4166" s="1">
        <v>42104</v>
      </c>
      <c r="D4166" s="6" t="s">
        <v>1924</v>
      </c>
      <c r="E4166" s="6" t="s">
        <v>4096</v>
      </c>
      <c r="F4166" s="9">
        <v>1071.47</v>
      </c>
      <c r="G4166" s="9">
        <v>931.71</v>
      </c>
      <c r="H4166" s="9">
        <v>37.270000000000003</v>
      </c>
      <c r="I4166" s="6" t="s">
        <v>4360</v>
      </c>
      <c r="J4166" s="9">
        <v>0</v>
      </c>
      <c r="K4166" s="9">
        <v>0</v>
      </c>
      <c r="L4166" s="6" t="s">
        <v>3990</v>
      </c>
      <c r="M4166" s="9">
        <v>931.71</v>
      </c>
      <c r="N4166" s="9">
        <v>139.76</v>
      </c>
      <c r="O4166" s="6" t="s">
        <v>1932</v>
      </c>
      <c r="P4166" s="7">
        <v>931.71</v>
      </c>
      <c r="Q4166" s="7">
        <v>15.37</v>
      </c>
      <c r="R4166" s="6" t="s">
        <v>3992</v>
      </c>
      <c r="S4166" s="7">
        <v>931.71</v>
      </c>
      <c r="T4166" s="7">
        <v>70.81</v>
      </c>
      <c r="U4166" s="6" t="s">
        <v>3992</v>
      </c>
      <c r="V4166" s="6" t="s">
        <v>3992</v>
      </c>
      <c r="W4166" s="6" t="s">
        <v>1343</v>
      </c>
      <c r="X4166" s="6" t="s">
        <v>4362</v>
      </c>
      <c r="Y4166" s="6" t="s">
        <v>4690</v>
      </c>
      <c r="Z4166" s="6" t="s">
        <v>4691</v>
      </c>
    </row>
    <row r="4167" spans="1:26" x14ac:dyDescent="0.2">
      <c r="A4167" s="6" t="s">
        <v>3987</v>
      </c>
      <c r="B4167" s="6">
        <v>151217</v>
      </c>
      <c r="C4167" s="1">
        <v>42104</v>
      </c>
      <c r="D4167" s="6" t="s">
        <v>1924</v>
      </c>
      <c r="E4167" s="6" t="s">
        <v>3007</v>
      </c>
      <c r="F4167" s="9">
        <v>191.1</v>
      </c>
      <c r="G4167" s="9">
        <v>191.1</v>
      </c>
      <c r="H4167" s="9">
        <v>13.38</v>
      </c>
      <c r="I4167" s="6" t="s">
        <v>4011</v>
      </c>
      <c r="J4167" s="9">
        <v>0</v>
      </c>
      <c r="K4167" s="9">
        <v>0</v>
      </c>
      <c r="L4167" s="6" t="s">
        <v>3990</v>
      </c>
      <c r="M4167" s="9">
        <v>0</v>
      </c>
      <c r="N4167" s="9">
        <v>0</v>
      </c>
      <c r="O4167" s="6" t="s">
        <v>3990</v>
      </c>
      <c r="P4167" s="7">
        <v>191.1</v>
      </c>
      <c r="Q4167" s="7">
        <v>3.15</v>
      </c>
      <c r="R4167" s="6" t="s">
        <v>3992</v>
      </c>
      <c r="S4167" s="7">
        <v>191.1</v>
      </c>
      <c r="T4167" s="7">
        <v>14.52</v>
      </c>
      <c r="U4167" s="6" t="s">
        <v>3992</v>
      </c>
      <c r="V4167" s="6" t="s">
        <v>3992</v>
      </c>
      <c r="W4167" s="6" t="s">
        <v>3654</v>
      </c>
      <c r="X4167" s="6" t="s">
        <v>4329</v>
      </c>
      <c r="Y4167" s="6" t="s">
        <v>4647</v>
      </c>
      <c r="Z4167" s="6" t="s">
        <v>4648</v>
      </c>
    </row>
    <row r="4168" spans="1:26" x14ac:dyDescent="0.2">
      <c r="A4168" s="6" t="s">
        <v>3987</v>
      </c>
      <c r="B4168" s="6">
        <v>151218</v>
      </c>
      <c r="C4168" s="1">
        <v>42104</v>
      </c>
      <c r="D4168" s="6" t="s">
        <v>1986</v>
      </c>
      <c r="E4168" s="6" t="s">
        <v>3989</v>
      </c>
      <c r="F4168" s="9">
        <v>1126.48</v>
      </c>
      <c r="G4168" s="9">
        <v>979.55</v>
      </c>
      <c r="H4168" s="9">
        <v>176.32</v>
      </c>
      <c r="I4168" s="6" t="s">
        <v>4360</v>
      </c>
      <c r="J4168" s="9">
        <v>0</v>
      </c>
      <c r="K4168" s="9">
        <v>0</v>
      </c>
      <c r="L4168" s="6" t="s">
        <v>3990</v>
      </c>
      <c r="M4168" s="9">
        <v>979.55</v>
      </c>
      <c r="N4168" s="9">
        <v>146.93</v>
      </c>
      <c r="O4168" s="6" t="s">
        <v>1932</v>
      </c>
      <c r="P4168" s="7">
        <v>979.55</v>
      </c>
      <c r="Q4168" s="7">
        <v>16.16</v>
      </c>
      <c r="R4168" s="6" t="s">
        <v>3992</v>
      </c>
      <c r="S4168" s="7">
        <v>979.55</v>
      </c>
      <c r="T4168" s="7">
        <v>74.45</v>
      </c>
      <c r="U4168" s="6" t="s">
        <v>3992</v>
      </c>
      <c r="V4168" s="6" t="s">
        <v>3992</v>
      </c>
      <c r="W4168" s="6" t="s">
        <v>2361</v>
      </c>
      <c r="X4168" s="6" t="s">
        <v>4362</v>
      </c>
      <c r="Y4168" s="6" t="s">
        <v>3916</v>
      </c>
      <c r="Z4168" s="6" t="s">
        <v>4413</v>
      </c>
    </row>
    <row r="4169" spans="1:26" x14ac:dyDescent="0.2">
      <c r="A4169" s="6" t="s">
        <v>3987</v>
      </c>
      <c r="B4169" s="6">
        <v>151219</v>
      </c>
      <c r="C4169" s="1">
        <v>42104</v>
      </c>
      <c r="D4169" s="6" t="s">
        <v>1986</v>
      </c>
      <c r="E4169" s="6" t="s">
        <v>3989</v>
      </c>
      <c r="F4169" s="9">
        <v>57.6</v>
      </c>
      <c r="G4169" s="9">
        <v>57.6</v>
      </c>
      <c r="H4169" s="9">
        <v>10.37</v>
      </c>
      <c r="I4169" s="6" t="s">
        <v>4011</v>
      </c>
      <c r="J4169" s="9">
        <v>0</v>
      </c>
      <c r="K4169" s="9">
        <v>0</v>
      </c>
      <c r="L4169" s="6" t="s">
        <v>3990</v>
      </c>
      <c r="M4169" s="9">
        <v>0</v>
      </c>
      <c r="N4169" s="9">
        <v>0</v>
      </c>
      <c r="O4169" s="6" t="s">
        <v>3990</v>
      </c>
      <c r="P4169" s="7">
        <v>57.6</v>
      </c>
      <c r="Q4169" s="7">
        <v>0.95</v>
      </c>
      <c r="R4169" s="6" t="s">
        <v>3992</v>
      </c>
      <c r="S4169" s="7">
        <v>57.6</v>
      </c>
      <c r="T4169" s="7">
        <v>4.38</v>
      </c>
      <c r="U4169" s="6" t="s">
        <v>3992</v>
      </c>
      <c r="V4169" s="6" t="s">
        <v>3992</v>
      </c>
      <c r="W4169" s="6" t="s">
        <v>2173</v>
      </c>
      <c r="X4169" s="6" t="s">
        <v>4329</v>
      </c>
      <c r="Y4169" s="6" t="s">
        <v>4647</v>
      </c>
      <c r="Z4169" s="6" t="s">
        <v>4648</v>
      </c>
    </row>
    <row r="4170" spans="1:26" x14ac:dyDescent="0.2">
      <c r="A4170" s="6" t="s">
        <v>3987</v>
      </c>
      <c r="B4170" s="6">
        <v>151220</v>
      </c>
      <c r="C4170" s="1">
        <v>42104</v>
      </c>
      <c r="D4170" s="6" t="s">
        <v>1926</v>
      </c>
      <c r="E4170" s="6" t="s">
        <v>4302</v>
      </c>
      <c r="F4170" s="9">
        <v>2118.58</v>
      </c>
      <c r="G4170" s="9">
        <v>1842.24</v>
      </c>
      <c r="H4170" s="9">
        <v>221.07</v>
      </c>
      <c r="I4170" s="6" t="s">
        <v>4106</v>
      </c>
      <c r="J4170" s="9">
        <v>0</v>
      </c>
      <c r="K4170" s="9">
        <v>0</v>
      </c>
      <c r="L4170" s="6" t="s">
        <v>3990</v>
      </c>
      <c r="M4170" s="9">
        <v>1842.24</v>
      </c>
      <c r="N4170" s="9">
        <v>276.33999999999997</v>
      </c>
      <c r="O4170" s="6" t="s">
        <v>1932</v>
      </c>
      <c r="P4170" s="7">
        <v>1842.24</v>
      </c>
      <c r="Q4170" s="7">
        <v>30.4</v>
      </c>
      <c r="R4170" s="6" t="s">
        <v>3992</v>
      </c>
      <c r="S4170" s="7">
        <v>1842.24</v>
      </c>
      <c r="T4170" s="7">
        <v>140.01</v>
      </c>
      <c r="U4170" s="6" t="s">
        <v>3992</v>
      </c>
      <c r="V4170" s="6" t="s">
        <v>3992</v>
      </c>
      <c r="W4170" s="6" t="s">
        <v>1344</v>
      </c>
      <c r="X4170" s="6" t="s">
        <v>4362</v>
      </c>
      <c r="Y4170" s="6" t="s">
        <v>1345</v>
      </c>
      <c r="Z4170" s="6" t="s">
        <v>1346</v>
      </c>
    </row>
    <row r="4171" spans="1:26" x14ac:dyDescent="0.2">
      <c r="A4171" s="6" t="s">
        <v>3987</v>
      </c>
      <c r="B4171" s="6">
        <v>151221</v>
      </c>
      <c r="C4171" s="1">
        <v>42104</v>
      </c>
      <c r="D4171" s="6" t="s">
        <v>2668</v>
      </c>
      <c r="E4171" s="6" t="s">
        <v>4339</v>
      </c>
      <c r="F4171" s="9">
        <v>1101.03</v>
      </c>
      <c r="G4171" s="9">
        <v>1101.03</v>
      </c>
      <c r="H4171" s="9">
        <v>198.19</v>
      </c>
      <c r="I4171" s="6" t="s">
        <v>4011</v>
      </c>
      <c r="J4171" s="9">
        <v>0</v>
      </c>
      <c r="K4171" s="9">
        <v>0</v>
      </c>
      <c r="L4171" s="6" t="s">
        <v>3990</v>
      </c>
      <c r="M4171" s="9">
        <v>0</v>
      </c>
      <c r="N4171" s="9">
        <v>0</v>
      </c>
      <c r="O4171" s="6" t="s">
        <v>3990</v>
      </c>
      <c r="P4171" s="7">
        <v>1101.03</v>
      </c>
      <c r="Q4171" s="7">
        <v>18.170000000000002</v>
      </c>
      <c r="R4171" s="6" t="s">
        <v>3992</v>
      </c>
      <c r="S4171" s="7">
        <v>1101.03</v>
      </c>
      <c r="T4171" s="7">
        <v>83.68</v>
      </c>
      <c r="U4171" s="6" t="s">
        <v>3992</v>
      </c>
      <c r="V4171" s="6" t="s">
        <v>3992</v>
      </c>
      <c r="W4171" s="6" t="s">
        <v>1347</v>
      </c>
      <c r="X4171" s="6" t="s">
        <v>4382</v>
      </c>
      <c r="Y4171" s="6" t="s">
        <v>3466</v>
      </c>
      <c r="Z4171" s="6" t="s">
        <v>3467</v>
      </c>
    </row>
    <row r="4172" spans="1:26" x14ac:dyDescent="0.2">
      <c r="A4172" s="6" t="s">
        <v>3987</v>
      </c>
      <c r="B4172" s="6">
        <v>151222</v>
      </c>
      <c r="C4172" s="1">
        <v>42104</v>
      </c>
      <c r="D4172" s="6" t="s">
        <v>1931</v>
      </c>
      <c r="E4172" s="6" t="s">
        <v>3989</v>
      </c>
      <c r="F4172" s="9">
        <v>741.83</v>
      </c>
      <c r="G4172" s="9">
        <v>741.83</v>
      </c>
      <c r="H4172" s="9">
        <v>133.53</v>
      </c>
      <c r="I4172" s="6" t="s">
        <v>4011</v>
      </c>
      <c r="J4172" s="9">
        <v>0</v>
      </c>
      <c r="K4172" s="9">
        <v>0</v>
      </c>
      <c r="L4172" s="6" t="s">
        <v>3990</v>
      </c>
      <c r="M4172" s="9">
        <v>0</v>
      </c>
      <c r="N4172" s="9">
        <v>0</v>
      </c>
      <c r="O4172" s="6" t="s">
        <v>3990</v>
      </c>
      <c r="P4172" s="7">
        <v>741.83</v>
      </c>
      <c r="Q4172" s="7">
        <v>12.24</v>
      </c>
      <c r="R4172" s="6" t="s">
        <v>3992</v>
      </c>
      <c r="S4172" s="7">
        <v>741.83</v>
      </c>
      <c r="T4172" s="7">
        <v>56.38</v>
      </c>
      <c r="U4172" s="6" t="s">
        <v>3992</v>
      </c>
      <c r="V4172" s="6" t="s">
        <v>3992</v>
      </c>
      <c r="W4172" s="6" t="s">
        <v>2239</v>
      </c>
      <c r="X4172" s="6" t="s">
        <v>4070</v>
      </c>
      <c r="Y4172" s="6" t="s">
        <v>1348</v>
      </c>
      <c r="Z4172" s="6" t="s">
        <v>1349</v>
      </c>
    </row>
    <row r="4173" spans="1:26" x14ac:dyDescent="0.2">
      <c r="A4173" s="6" t="s">
        <v>3987</v>
      </c>
      <c r="B4173" s="6">
        <v>151223</v>
      </c>
      <c r="C4173" s="1">
        <v>42104</v>
      </c>
      <c r="D4173" s="6" t="s">
        <v>1931</v>
      </c>
      <c r="E4173" s="6" t="s">
        <v>3989</v>
      </c>
      <c r="F4173" s="9">
        <v>4912.72</v>
      </c>
      <c r="G4173" s="9">
        <v>4912.72</v>
      </c>
      <c r="H4173" s="9">
        <v>884.29</v>
      </c>
      <c r="I4173" s="6" t="s">
        <v>4011</v>
      </c>
      <c r="J4173" s="9">
        <v>0</v>
      </c>
      <c r="K4173" s="9">
        <v>0</v>
      </c>
      <c r="L4173" s="6" t="s">
        <v>3990</v>
      </c>
      <c r="M4173" s="9">
        <v>0</v>
      </c>
      <c r="N4173" s="9">
        <v>0</v>
      </c>
      <c r="O4173" s="6" t="s">
        <v>3990</v>
      </c>
      <c r="P4173" s="7">
        <v>4912.72</v>
      </c>
      <c r="Q4173" s="7">
        <v>81.06</v>
      </c>
      <c r="R4173" s="6" t="s">
        <v>3992</v>
      </c>
      <c r="S4173" s="7">
        <v>4912.72</v>
      </c>
      <c r="T4173" s="7">
        <v>373.37</v>
      </c>
      <c r="U4173" s="6" t="s">
        <v>3992</v>
      </c>
      <c r="V4173" s="6" t="s">
        <v>3992</v>
      </c>
      <c r="W4173" s="6" t="s">
        <v>2598</v>
      </c>
      <c r="X4173" s="6" t="s">
        <v>4362</v>
      </c>
      <c r="Y4173" s="6" t="s">
        <v>2280</v>
      </c>
      <c r="Z4173" s="6" t="s">
        <v>2281</v>
      </c>
    </row>
    <row r="4174" spans="1:26" x14ac:dyDescent="0.2">
      <c r="A4174" s="6" t="s">
        <v>3987</v>
      </c>
      <c r="B4174" s="6">
        <v>151224</v>
      </c>
      <c r="C4174" s="1">
        <v>42104</v>
      </c>
      <c r="D4174" s="6" t="s">
        <v>1931</v>
      </c>
      <c r="E4174" s="6" t="s">
        <v>3989</v>
      </c>
      <c r="F4174" s="9">
        <v>386.55</v>
      </c>
      <c r="G4174" s="9">
        <v>386.55</v>
      </c>
      <c r="H4174" s="9">
        <v>69.58</v>
      </c>
      <c r="I4174" s="6" t="s">
        <v>4011</v>
      </c>
      <c r="J4174" s="9">
        <v>0</v>
      </c>
      <c r="K4174" s="9">
        <v>0</v>
      </c>
      <c r="L4174" s="6" t="s">
        <v>3990</v>
      </c>
      <c r="M4174" s="9">
        <v>0</v>
      </c>
      <c r="N4174" s="9">
        <v>0</v>
      </c>
      <c r="O4174" s="6" t="s">
        <v>3990</v>
      </c>
      <c r="P4174" s="7">
        <v>386.55</v>
      </c>
      <c r="Q4174" s="7">
        <v>6.38</v>
      </c>
      <c r="R4174" s="6" t="s">
        <v>3992</v>
      </c>
      <c r="S4174" s="7">
        <v>386.55</v>
      </c>
      <c r="T4174" s="7">
        <v>29.38</v>
      </c>
      <c r="U4174" s="6" t="s">
        <v>3992</v>
      </c>
      <c r="V4174" s="6" t="s">
        <v>3992</v>
      </c>
      <c r="W4174" s="6" t="s">
        <v>1261</v>
      </c>
      <c r="X4174" s="6" t="s">
        <v>1962</v>
      </c>
      <c r="Y4174" s="6" t="s">
        <v>1350</v>
      </c>
      <c r="Z4174" s="6" t="s">
        <v>1351</v>
      </c>
    </row>
    <row r="4175" spans="1:26" x14ac:dyDescent="0.2">
      <c r="A4175" s="6" t="s">
        <v>3987</v>
      </c>
      <c r="B4175" s="6">
        <v>151225</v>
      </c>
      <c r="C4175" s="1">
        <v>42104</v>
      </c>
      <c r="D4175" s="6" t="s">
        <v>1931</v>
      </c>
      <c r="E4175" s="6" t="s">
        <v>3989</v>
      </c>
      <c r="F4175" s="9">
        <v>3264.85</v>
      </c>
      <c r="G4175" s="9">
        <v>2839</v>
      </c>
      <c r="H4175" s="9">
        <v>511.02</v>
      </c>
      <c r="I4175" s="6" t="s">
        <v>4110</v>
      </c>
      <c r="J4175" s="9">
        <v>0</v>
      </c>
      <c r="K4175" s="9">
        <v>0</v>
      </c>
      <c r="L4175" s="6" t="s">
        <v>3990</v>
      </c>
      <c r="M4175" s="9">
        <v>2839</v>
      </c>
      <c r="N4175" s="9">
        <v>425.85</v>
      </c>
      <c r="O4175" s="6" t="s">
        <v>1932</v>
      </c>
      <c r="P4175" s="7">
        <v>2839</v>
      </c>
      <c r="Q4175" s="7">
        <v>46.84</v>
      </c>
      <c r="R4175" s="6" t="s">
        <v>3992</v>
      </c>
      <c r="S4175" s="7">
        <v>2839</v>
      </c>
      <c r="T4175" s="7">
        <v>215.76</v>
      </c>
      <c r="U4175" s="6" t="s">
        <v>3992</v>
      </c>
      <c r="V4175" s="6" t="s">
        <v>3992</v>
      </c>
      <c r="W4175" s="6" t="s">
        <v>2010</v>
      </c>
      <c r="X4175" s="6" t="s">
        <v>4362</v>
      </c>
      <c r="Y4175" s="6" t="s">
        <v>1352</v>
      </c>
      <c r="Z4175" s="6" t="s">
        <v>1353</v>
      </c>
    </row>
    <row r="4176" spans="1:26" x14ac:dyDescent="0.2">
      <c r="A4176" s="6" t="s">
        <v>3987</v>
      </c>
      <c r="B4176" s="6">
        <v>151226</v>
      </c>
      <c r="C4176" s="1">
        <v>42104</v>
      </c>
      <c r="D4176" s="6" t="s">
        <v>1926</v>
      </c>
      <c r="E4176" s="6" t="s">
        <v>4096</v>
      </c>
      <c r="F4176" s="9">
        <v>900.3</v>
      </c>
      <c r="G4176" s="9">
        <v>900.3</v>
      </c>
      <c r="H4176" s="9">
        <v>108.04</v>
      </c>
      <c r="I4176" s="6" t="s">
        <v>4011</v>
      </c>
      <c r="J4176" s="9">
        <v>0</v>
      </c>
      <c r="K4176" s="9">
        <v>0</v>
      </c>
      <c r="L4176" s="6" t="s">
        <v>3990</v>
      </c>
      <c r="M4176" s="9">
        <v>0</v>
      </c>
      <c r="N4176" s="9">
        <v>0</v>
      </c>
      <c r="O4176" s="6" t="s">
        <v>3990</v>
      </c>
      <c r="P4176" s="7">
        <v>900.3</v>
      </c>
      <c r="Q4176" s="7">
        <v>14.85</v>
      </c>
      <c r="R4176" s="6" t="s">
        <v>3992</v>
      </c>
      <c r="S4176" s="7">
        <v>900.3</v>
      </c>
      <c r="T4176" s="7">
        <v>68.42</v>
      </c>
      <c r="U4176" s="6" t="s">
        <v>3992</v>
      </c>
      <c r="V4176" s="6" t="s">
        <v>3992</v>
      </c>
      <c r="W4176" s="6" t="s">
        <v>1925</v>
      </c>
      <c r="X4176" s="6" t="s">
        <v>4376</v>
      </c>
      <c r="Y4176" s="6" t="s">
        <v>1354</v>
      </c>
      <c r="Z4176" s="6" t="s">
        <v>1355</v>
      </c>
    </row>
    <row r="4177" spans="1:26" x14ac:dyDescent="0.2">
      <c r="A4177" s="6" t="s">
        <v>3987</v>
      </c>
      <c r="B4177" s="6">
        <v>151227</v>
      </c>
      <c r="C4177" s="1">
        <v>42104</v>
      </c>
      <c r="D4177" s="6" t="s">
        <v>1926</v>
      </c>
      <c r="E4177" s="6" t="s">
        <v>4345</v>
      </c>
      <c r="F4177" s="9">
        <v>762.46</v>
      </c>
      <c r="G4177" s="9">
        <v>762.46</v>
      </c>
      <c r="H4177" s="9">
        <v>91.5</v>
      </c>
      <c r="I4177" s="6" t="s">
        <v>4106</v>
      </c>
      <c r="J4177" s="9">
        <v>0</v>
      </c>
      <c r="K4177" s="9">
        <v>0</v>
      </c>
      <c r="L4177" s="6" t="s">
        <v>3990</v>
      </c>
      <c r="M4177" s="9">
        <v>762.46</v>
      </c>
      <c r="N4177" s="9">
        <v>0</v>
      </c>
      <c r="O4177" s="6" t="s">
        <v>1932</v>
      </c>
      <c r="P4177" s="7">
        <v>762.46</v>
      </c>
      <c r="Q4177" s="7">
        <v>12.58</v>
      </c>
      <c r="R4177" s="6" t="s">
        <v>3992</v>
      </c>
      <c r="S4177" s="7">
        <v>762.46</v>
      </c>
      <c r="T4177" s="7">
        <v>57.95</v>
      </c>
      <c r="U4177" s="6" t="s">
        <v>3992</v>
      </c>
      <c r="V4177" s="6" t="s">
        <v>3992</v>
      </c>
      <c r="W4177" s="6" t="s">
        <v>1356</v>
      </c>
      <c r="X4177" s="6" t="s">
        <v>2988</v>
      </c>
      <c r="Y4177" s="6" t="s">
        <v>3685</v>
      </c>
      <c r="Z4177" s="6" t="s">
        <v>3686</v>
      </c>
    </row>
    <row r="4178" spans="1:26" x14ac:dyDescent="0.2">
      <c r="A4178" s="6" t="s">
        <v>3987</v>
      </c>
      <c r="B4178" s="6">
        <v>151227</v>
      </c>
      <c r="C4178" s="1">
        <v>42104</v>
      </c>
      <c r="D4178" s="6" t="s">
        <v>1924</v>
      </c>
      <c r="E4178" s="6" t="s">
        <v>4345</v>
      </c>
      <c r="F4178" s="9">
        <v>74.98</v>
      </c>
      <c r="G4178" s="9">
        <v>74.98</v>
      </c>
      <c r="H4178" s="9">
        <v>9</v>
      </c>
      <c r="I4178" s="6" t="s">
        <v>4011</v>
      </c>
      <c r="J4178" s="9">
        <v>0</v>
      </c>
      <c r="K4178" s="9">
        <v>0</v>
      </c>
      <c r="L4178" s="6" t="s">
        <v>3990</v>
      </c>
      <c r="M4178" s="9">
        <v>0</v>
      </c>
      <c r="N4178" s="9">
        <v>0</v>
      </c>
      <c r="O4178" s="6" t="s">
        <v>3990</v>
      </c>
      <c r="P4178" s="7">
        <v>74.98</v>
      </c>
      <c r="Q4178" s="7">
        <v>1.24</v>
      </c>
      <c r="R4178" s="6" t="s">
        <v>3992</v>
      </c>
      <c r="S4178" s="7">
        <v>74.98</v>
      </c>
      <c r="T4178" s="7">
        <v>5.7</v>
      </c>
      <c r="U4178" s="6" t="s">
        <v>3992</v>
      </c>
      <c r="V4178" s="6" t="s">
        <v>3992</v>
      </c>
      <c r="W4178" s="6" t="s">
        <v>1356</v>
      </c>
      <c r="X4178" s="6" t="s">
        <v>4329</v>
      </c>
      <c r="Y4178" s="6" t="s">
        <v>4647</v>
      </c>
      <c r="Z4178" s="6" t="s">
        <v>4648</v>
      </c>
    </row>
    <row r="4179" spans="1:26" x14ac:dyDescent="0.2">
      <c r="A4179" s="6" t="s">
        <v>3987</v>
      </c>
      <c r="B4179" s="6">
        <v>151227</v>
      </c>
      <c r="C4179" s="1">
        <v>42104</v>
      </c>
      <c r="D4179" s="6" t="s">
        <v>1924</v>
      </c>
      <c r="E4179" s="6" t="s">
        <v>4345</v>
      </c>
      <c r="F4179" s="9">
        <v>27.28</v>
      </c>
      <c r="G4179" s="9">
        <v>27.28</v>
      </c>
      <c r="H4179" s="9">
        <v>3.27</v>
      </c>
      <c r="I4179" s="6" t="s">
        <v>4011</v>
      </c>
      <c r="J4179" s="9">
        <v>0</v>
      </c>
      <c r="K4179" s="9">
        <v>0</v>
      </c>
      <c r="L4179" s="6" t="s">
        <v>3990</v>
      </c>
      <c r="M4179" s="9">
        <v>0</v>
      </c>
      <c r="N4179" s="9">
        <v>0</v>
      </c>
      <c r="O4179" s="6" t="s">
        <v>3990</v>
      </c>
      <c r="P4179" s="7">
        <v>27.28</v>
      </c>
      <c r="Q4179" s="7">
        <v>0.45</v>
      </c>
      <c r="R4179" s="6" t="s">
        <v>3992</v>
      </c>
      <c r="S4179" s="7">
        <v>27.28</v>
      </c>
      <c r="T4179" s="7">
        <v>2.0699999999999998</v>
      </c>
      <c r="U4179" s="6" t="s">
        <v>3992</v>
      </c>
      <c r="V4179" s="6" t="s">
        <v>3992</v>
      </c>
      <c r="W4179" s="6" t="s">
        <v>1356</v>
      </c>
      <c r="X4179" s="6" t="s">
        <v>4329</v>
      </c>
      <c r="Y4179" s="6" t="s">
        <v>4334</v>
      </c>
      <c r="Z4179" s="6" t="s">
        <v>1357</v>
      </c>
    </row>
    <row r="4180" spans="1:26" x14ac:dyDescent="0.2">
      <c r="A4180" s="6" t="s">
        <v>3987</v>
      </c>
      <c r="B4180" s="6">
        <v>151227</v>
      </c>
      <c r="C4180" s="1">
        <v>42104</v>
      </c>
      <c r="D4180" s="6" t="s">
        <v>1924</v>
      </c>
      <c r="E4180" s="6" t="s">
        <v>4345</v>
      </c>
      <c r="F4180" s="9">
        <v>529.13</v>
      </c>
      <c r="G4180" s="9">
        <v>529.13</v>
      </c>
      <c r="H4180" s="9">
        <v>21.17</v>
      </c>
      <c r="I4180" s="6" t="s">
        <v>4360</v>
      </c>
      <c r="J4180" s="9">
        <v>0</v>
      </c>
      <c r="K4180" s="9">
        <v>0</v>
      </c>
      <c r="L4180" s="6" t="s">
        <v>3990</v>
      </c>
      <c r="M4180" s="9">
        <v>0</v>
      </c>
      <c r="N4180" s="9">
        <v>0</v>
      </c>
      <c r="O4180" s="6" t="s">
        <v>3990</v>
      </c>
      <c r="P4180" s="7">
        <v>529.13</v>
      </c>
      <c r="Q4180" s="7">
        <v>8.73</v>
      </c>
      <c r="R4180" s="6" t="s">
        <v>3992</v>
      </c>
      <c r="S4180" s="7">
        <v>529.13</v>
      </c>
      <c r="T4180" s="7">
        <v>40.21</v>
      </c>
      <c r="U4180" s="6" t="s">
        <v>3992</v>
      </c>
      <c r="V4180" s="6" t="s">
        <v>3992</v>
      </c>
      <c r="W4180" s="6" t="s">
        <v>1356</v>
      </c>
      <c r="X4180" s="6" t="s">
        <v>3802</v>
      </c>
      <c r="Y4180" s="6" t="s">
        <v>3803</v>
      </c>
      <c r="Z4180" s="6" t="s">
        <v>3804</v>
      </c>
    </row>
    <row r="4181" spans="1:26" x14ac:dyDescent="0.2">
      <c r="A4181" s="6" t="s">
        <v>3987</v>
      </c>
      <c r="B4181" s="6">
        <v>151227</v>
      </c>
      <c r="C4181" s="1">
        <v>42104</v>
      </c>
      <c r="D4181" s="6" t="s">
        <v>2008</v>
      </c>
      <c r="E4181" s="6" t="s">
        <v>4345</v>
      </c>
      <c r="F4181" s="9">
        <v>505.11</v>
      </c>
      <c r="G4181" s="9">
        <v>340.03</v>
      </c>
      <c r="H4181" s="9">
        <v>13.6</v>
      </c>
      <c r="I4181" s="6" t="s">
        <v>3125</v>
      </c>
      <c r="J4181" s="9">
        <v>671.99</v>
      </c>
      <c r="K4181" s="9">
        <v>114.08</v>
      </c>
      <c r="L4181" s="6" t="s">
        <v>3125</v>
      </c>
      <c r="M4181" s="9">
        <v>340.03</v>
      </c>
      <c r="N4181" s="9">
        <v>51</v>
      </c>
      <c r="O4181" s="6" t="s">
        <v>1932</v>
      </c>
      <c r="P4181" s="7">
        <v>340.03</v>
      </c>
      <c r="Q4181" s="7">
        <v>5.61</v>
      </c>
      <c r="R4181" s="6" t="s">
        <v>3992</v>
      </c>
      <c r="S4181" s="7">
        <v>340.03</v>
      </c>
      <c r="T4181" s="7">
        <v>25.84</v>
      </c>
      <c r="U4181" s="6" t="s">
        <v>3992</v>
      </c>
      <c r="V4181" s="6" t="s">
        <v>3992</v>
      </c>
      <c r="W4181" s="6" t="s">
        <v>1356</v>
      </c>
      <c r="X4181" s="6" t="s">
        <v>4049</v>
      </c>
      <c r="Y4181" s="6" t="s">
        <v>1174</v>
      </c>
      <c r="Z4181" s="6" t="s">
        <v>1175</v>
      </c>
    </row>
    <row r="4182" spans="1:26" x14ac:dyDescent="0.2">
      <c r="A4182" s="6" t="s">
        <v>3987</v>
      </c>
      <c r="B4182" s="6">
        <v>151227</v>
      </c>
      <c r="C4182" s="1">
        <v>42104</v>
      </c>
      <c r="D4182" s="6" t="s">
        <v>2008</v>
      </c>
      <c r="E4182" s="6" t="s">
        <v>4345</v>
      </c>
      <c r="F4182" s="9">
        <v>140.93</v>
      </c>
      <c r="G4182" s="9">
        <v>94.87</v>
      </c>
      <c r="H4182" s="9">
        <v>3.79</v>
      </c>
      <c r="I4182" s="6" t="s">
        <v>3125</v>
      </c>
      <c r="J4182" s="9">
        <v>187.49</v>
      </c>
      <c r="K4182" s="9">
        <v>31.83</v>
      </c>
      <c r="L4182" s="6" t="s">
        <v>3125</v>
      </c>
      <c r="M4182" s="9">
        <v>94.87</v>
      </c>
      <c r="N4182" s="9">
        <v>14.23</v>
      </c>
      <c r="O4182" s="6" t="s">
        <v>1932</v>
      </c>
      <c r="P4182" s="7">
        <v>94.87</v>
      </c>
      <c r="Q4182" s="7">
        <v>1.57</v>
      </c>
      <c r="R4182" s="6" t="s">
        <v>3992</v>
      </c>
      <c r="S4182" s="7">
        <v>94.87</v>
      </c>
      <c r="T4182" s="7">
        <v>7.21</v>
      </c>
      <c r="U4182" s="6" t="s">
        <v>3992</v>
      </c>
      <c r="V4182" s="6" t="s">
        <v>3992</v>
      </c>
      <c r="W4182" s="6" t="s">
        <v>1356</v>
      </c>
      <c r="X4182" s="6" t="s">
        <v>4049</v>
      </c>
      <c r="Y4182" s="6" t="s">
        <v>4969</v>
      </c>
      <c r="Z4182" s="6" t="s">
        <v>4970</v>
      </c>
    </row>
    <row r="4183" spans="1:26" x14ac:dyDescent="0.2">
      <c r="A4183" s="6" t="s">
        <v>3987</v>
      </c>
      <c r="B4183" s="6">
        <v>151227</v>
      </c>
      <c r="C4183" s="1">
        <v>42104</v>
      </c>
      <c r="D4183" s="6" t="s">
        <v>2008</v>
      </c>
      <c r="E4183" s="6" t="s">
        <v>4345</v>
      </c>
      <c r="F4183" s="9">
        <v>281.74</v>
      </c>
      <c r="G4183" s="9">
        <v>189.66</v>
      </c>
      <c r="H4183" s="9">
        <v>7.59</v>
      </c>
      <c r="I4183" s="6" t="s">
        <v>3125</v>
      </c>
      <c r="J4183" s="9">
        <v>374.82</v>
      </c>
      <c r="K4183" s="9">
        <v>63.63</v>
      </c>
      <c r="L4183" s="6" t="s">
        <v>3125</v>
      </c>
      <c r="M4183" s="9">
        <v>189.66</v>
      </c>
      <c r="N4183" s="9">
        <v>28.45</v>
      </c>
      <c r="O4183" s="6" t="s">
        <v>1932</v>
      </c>
      <c r="P4183" s="7">
        <v>189.66</v>
      </c>
      <c r="Q4183" s="7">
        <v>3.13</v>
      </c>
      <c r="R4183" s="6" t="s">
        <v>3992</v>
      </c>
      <c r="S4183" s="7">
        <v>189.66</v>
      </c>
      <c r="T4183" s="7">
        <v>14.41</v>
      </c>
      <c r="U4183" s="6" t="s">
        <v>3992</v>
      </c>
      <c r="V4183" s="6" t="s">
        <v>3992</v>
      </c>
      <c r="W4183" s="6" t="s">
        <v>1356</v>
      </c>
      <c r="X4183" s="6" t="s">
        <v>4049</v>
      </c>
      <c r="Y4183" s="6" t="s">
        <v>4976</v>
      </c>
      <c r="Z4183" s="6" t="s">
        <v>4977</v>
      </c>
    </row>
    <row r="4184" spans="1:26" x14ac:dyDescent="0.2">
      <c r="A4184" s="6" t="s">
        <v>3987</v>
      </c>
      <c r="B4184" s="6">
        <v>151227</v>
      </c>
      <c r="C4184" s="1">
        <v>42104</v>
      </c>
      <c r="D4184" s="6" t="s">
        <v>2008</v>
      </c>
      <c r="E4184" s="6" t="s">
        <v>4345</v>
      </c>
      <c r="F4184" s="9">
        <v>43.36</v>
      </c>
      <c r="G4184" s="9">
        <v>29.19</v>
      </c>
      <c r="H4184" s="9">
        <v>1.17</v>
      </c>
      <c r="I4184" s="6" t="s">
        <v>3125</v>
      </c>
      <c r="J4184" s="9">
        <v>57.69</v>
      </c>
      <c r="K4184" s="9">
        <v>9.7899999999999991</v>
      </c>
      <c r="L4184" s="6" t="s">
        <v>3125</v>
      </c>
      <c r="M4184" s="9">
        <v>29.19</v>
      </c>
      <c r="N4184" s="9">
        <v>4.38</v>
      </c>
      <c r="O4184" s="6" t="s">
        <v>1932</v>
      </c>
      <c r="P4184" s="7">
        <v>29.19</v>
      </c>
      <c r="Q4184" s="7">
        <v>0.48</v>
      </c>
      <c r="R4184" s="6" t="s">
        <v>3992</v>
      </c>
      <c r="S4184" s="7">
        <v>29.19</v>
      </c>
      <c r="T4184" s="7">
        <v>2.2200000000000002</v>
      </c>
      <c r="U4184" s="6" t="s">
        <v>3992</v>
      </c>
      <c r="V4184" s="6" t="s">
        <v>3992</v>
      </c>
      <c r="W4184" s="6" t="s">
        <v>1356</v>
      </c>
      <c r="X4184" s="6" t="s">
        <v>4049</v>
      </c>
      <c r="Y4184" s="6" t="s">
        <v>3208</v>
      </c>
      <c r="Z4184" s="6" t="s">
        <v>1358</v>
      </c>
    </row>
    <row r="4185" spans="1:26" x14ac:dyDescent="0.2">
      <c r="A4185" s="6" t="s">
        <v>3987</v>
      </c>
      <c r="B4185" s="6">
        <v>151227</v>
      </c>
      <c r="C4185" s="1">
        <v>42104</v>
      </c>
      <c r="D4185" s="6" t="s">
        <v>2008</v>
      </c>
      <c r="E4185" s="6" t="s">
        <v>4345</v>
      </c>
      <c r="F4185" s="9">
        <v>153.33000000000001</v>
      </c>
      <c r="G4185" s="9">
        <v>103.22</v>
      </c>
      <c r="H4185" s="9">
        <v>4.13</v>
      </c>
      <c r="I4185" s="6" t="s">
        <v>3125</v>
      </c>
      <c r="J4185" s="9">
        <v>203.99</v>
      </c>
      <c r="K4185" s="9">
        <v>34.630000000000003</v>
      </c>
      <c r="L4185" s="6" t="s">
        <v>3125</v>
      </c>
      <c r="M4185" s="9">
        <v>103.22</v>
      </c>
      <c r="N4185" s="9">
        <v>15.48</v>
      </c>
      <c r="O4185" s="6" t="s">
        <v>1932</v>
      </c>
      <c r="P4185" s="7">
        <v>103.22</v>
      </c>
      <c r="Q4185" s="7">
        <v>1.7</v>
      </c>
      <c r="R4185" s="6" t="s">
        <v>3992</v>
      </c>
      <c r="S4185" s="7">
        <v>103.22</v>
      </c>
      <c r="T4185" s="7">
        <v>7.84</v>
      </c>
      <c r="U4185" s="6" t="s">
        <v>3992</v>
      </c>
      <c r="V4185" s="6" t="s">
        <v>3992</v>
      </c>
      <c r="W4185" s="6" t="s">
        <v>1356</v>
      </c>
      <c r="X4185" s="6" t="s">
        <v>4049</v>
      </c>
      <c r="Y4185" s="6" t="s">
        <v>4938</v>
      </c>
      <c r="Z4185" s="6" t="s">
        <v>4939</v>
      </c>
    </row>
    <row r="4186" spans="1:26" x14ac:dyDescent="0.2">
      <c r="A4186" s="6" t="s">
        <v>3987</v>
      </c>
      <c r="B4186" s="6">
        <v>151227</v>
      </c>
      <c r="C4186" s="1">
        <v>42104</v>
      </c>
      <c r="D4186" s="6" t="s">
        <v>2008</v>
      </c>
      <c r="E4186" s="6" t="s">
        <v>4345</v>
      </c>
      <c r="F4186" s="9">
        <v>870.86</v>
      </c>
      <c r="G4186" s="9">
        <v>586.24</v>
      </c>
      <c r="H4186" s="9">
        <v>23.45</v>
      </c>
      <c r="I4186" s="6" t="s">
        <v>3125</v>
      </c>
      <c r="J4186" s="9">
        <v>1158.57</v>
      </c>
      <c r="K4186" s="9">
        <v>196.68</v>
      </c>
      <c r="L4186" s="6" t="s">
        <v>3125</v>
      </c>
      <c r="M4186" s="9">
        <v>586.24</v>
      </c>
      <c r="N4186" s="9">
        <v>87.94</v>
      </c>
      <c r="O4186" s="6" t="s">
        <v>1932</v>
      </c>
      <c r="P4186" s="7">
        <v>586.24</v>
      </c>
      <c r="Q4186" s="7">
        <v>9.67</v>
      </c>
      <c r="R4186" s="6" t="s">
        <v>3992</v>
      </c>
      <c r="S4186" s="7">
        <v>586.24</v>
      </c>
      <c r="T4186" s="7">
        <v>44.55</v>
      </c>
      <c r="U4186" s="6" t="s">
        <v>3992</v>
      </c>
      <c r="V4186" s="6" t="s">
        <v>3992</v>
      </c>
      <c r="W4186" s="6" t="s">
        <v>1356</v>
      </c>
      <c r="X4186" s="6" t="s">
        <v>4049</v>
      </c>
      <c r="Y4186" s="6" t="s">
        <v>4942</v>
      </c>
      <c r="Z4186" s="6" t="s">
        <v>2630</v>
      </c>
    </row>
    <row r="4187" spans="1:26" x14ac:dyDescent="0.2">
      <c r="A4187" s="6" t="s">
        <v>3987</v>
      </c>
      <c r="B4187" s="6">
        <v>151228</v>
      </c>
      <c r="C4187" s="1">
        <v>42104</v>
      </c>
      <c r="D4187" s="6" t="s">
        <v>1931</v>
      </c>
      <c r="E4187" s="6" t="s">
        <v>3989</v>
      </c>
      <c r="F4187" s="9">
        <v>17350.97</v>
      </c>
      <c r="G4187" s="9">
        <v>15087.8</v>
      </c>
      <c r="H4187" s="9">
        <v>2715.8</v>
      </c>
      <c r="I4187" s="6" t="s">
        <v>4011</v>
      </c>
      <c r="J4187" s="9">
        <v>0</v>
      </c>
      <c r="K4187" s="9">
        <v>0</v>
      </c>
      <c r="L4187" s="6" t="s">
        <v>3990</v>
      </c>
      <c r="M4187" s="9">
        <v>15087.8</v>
      </c>
      <c r="N4187" s="9">
        <v>2263.17</v>
      </c>
      <c r="O4187" s="6" t="s">
        <v>1932</v>
      </c>
      <c r="P4187" s="7">
        <v>15087.8</v>
      </c>
      <c r="Q4187" s="7">
        <v>248.95</v>
      </c>
      <c r="R4187" s="6" t="s">
        <v>3992</v>
      </c>
      <c r="S4187" s="7">
        <v>15087.8</v>
      </c>
      <c r="T4187" s="7">
        <v>1146.67</v>
      </c>
      <c r="U4187" s="6" t="s">
        <v>3992</v>
      </c>
      <c r="V4187" s="6" t="s">
        <v>3992</v>
      </c>
      <c r="W4187" s="6" t="s">
        <v>3407</v>
      </c>
      <c r="X4187" s="6" t="s">
        <v>4362</v>
      </c>
      <c r="Y4187" s="6" t="s">
        <v>1183</v>
      </c>
      <c r="Z4187" s="6" t="s">
        <v>1184</v>
      </c>
    </row>
    <row r="4188" spans="1:26" x14ac:dyDescent="0.2">
      <c r="A4188" s="6" t="s">
        <v>3987</v>
      </c>
      <c r="B4188" s="6">
        <v>151229</v>
      </c>
      <c r="C4188" s="1">
        <v>42104</v>
      </c>
      <c r="D4188" s="6" t="s">
        <v>1986</v>
      </c>
      <c r="E4188" s="6" t="s">
        <v>3989</v>
      </c>
      <c r="F4188" s="9">
        <v>501.62</v>
      </c>
      <c r="G4188" s="9">
        <v>501.62</v>
      </c>
      <c r="H4188" s="9">
        <v>90.29</v>
      </c>
      <c r="I4188" s="6" t="s">
        <v>4360</v>
      </c>
      <c r="J4188" s="9">
        <v>0</v>
      </c>
      <c r="K4188" s="9">
        <v>0</v>
      </c>
      <c r="L4188" s="6" t="s">
        <v>3990</v>
      </c>
      <c r="M4188" s="9">
        <v>0</v>
      </c>
      <c r="N4188" s="9">
        <v>0</v>
      </c>
      <c r="O4188" s="6" t="s">
        <v>3990</v>
      </c>
      <c r="P4188" s="7">
        <v>501.62</v>
      </c>
      <c r="Q4188" s="7">
        <v>8.2799999999999994</v>
      </c>
      <c r="R4188" s="6" t="s">
        <v>3992</v>
      </c>
      <c r="S4188" s="7">
        <v>501.62</v>
      </c>
      <c r="T4188" s="7">
        <v>38.119999999999997</v>
      </c>
      <c r="U4188" s="6" t="s">
        <v>3992</v>
      </c>
      <c r="V4188" s="6" t="s">
        <v>3992</v>
      </c>
      <c r="W4188" s="6" t="s">
        <v>2421</v>
      </c>
      <c r="X4188" s="6" t="s">
        <v>4671</v>
      </c>
      <c r="Y4188" s="6" t="s">
        <v>4684</v>
      </c>
      <c r="Z4188" s="6" t="s">
        <v>4685</v>
      </c>
    </row>
    <row r="4189" spans="1:26" x14ac:dyDescent="0.2">
      <c r="A4189" s="6" t="s">
        <v>3987</v>
      </c>
      <c r="B4189" s="6">
        <v>151230</v>
      </c>
      <c r="C4189" s="1">
        <v>42104</v>
      </c>
      <c r="D4189" s="6" t="s">
        <v>2008</v>
      </c>
      <c r="E4189" s="6" t="s">
        <v>4339</v>
      </c>
      <c r="F4189" s="9">
        <v>568.23</v>
      </c>
      <c r="G4189" s="9">
        <v>400.86</v>
      </c>
      <c r="H4189" s="9">
        <v>16.03</v>
      </c>
      <c r="I4189" s="6" t="s">
        <v>3125</v>
      </c>
      <c r="J4189" s="9">
        <v>725.14</v>
      </c>
      <c r="K4189" s="9">
        <v>107.24</v>
      </c>
      <c r="L4189" s="6" t="s">
        <v>3125</v>
      </c>
      <c r="M4189" s="9">
        <v>400.86</v>
      </c>
      <c r="N4189" s="9">
        <v>60.13</v>
      </c>
      <c r="O4189" s="6" t="s">
        <v>1932</v>
      </c>
      <c r="P4189" s="7">
        <v>400.86</v>
      </c>
      <c r="Q4189" s="7">
        <v>6.61</v>
      </c>
      <c r="R4189" s="6" t="s">
        <v>3992</v>
      </c>
      <c r="S4189" s="7">
        <v>400.86</v>
      </c>
      <c r="T4189" s="7">
        <v>30.47</v>
      </c>
      <c r="U4189" s="6" t="s">
        <v>3992</v>
      </c>
      <c r="V4189" s="6" t="s">
        <v>3992</v>
      </c>
      <c r="W4189" s="6" t="s">
        <v>2204</v>
      </c>
      <c r="X4189" s="6" t="s">
        <v>4049</v>
      </c>
      <c r="Y4189" s="6" t="s">
        <v>5072</v>
      </c>
      <c r="Z4189" s="6" t="s">
        <v>5073</v>
      </c>
    </row>
    <row r="4190" spans="1:26" x14ac:dyDescent="0.2">
      <c r="A4190" s="6" t="s">
        <v>3987</v>
      </c>
      <c r="B4190" s="6">
        <v>151231</v>
      </c>
      <c r="C4190" s="1">
        <v>42104</v>
      </c>
      <c r="D4190" s="6" t="s">
        <v>1924</v>
      </c>
      <c r="E4190" s="6" t="s">
        <v>5203</v>
      </c>
      <c r="F4190" s="9">
        <v>303.14999999999998</v>
      </c>
      <c r="G4190" s="9">
        <v>303.14999999999998</v>
      </c>
      <c r="H4190" s="9">
        <v>36.380000000000003</v>
      </c>
      <c r="I4190" s="6" t="s">
        <v>4011</v>
      </c>
      <c r="J4190" s="9">
        <v>0</v>
      </c>
      <c r="K4190" s="9">
        <v>0</v>
      </c>
      <c r="L4190" s="6" t="s">
        <v>3990</v>
      </c>
      <c r="M4190" s="9">
        <v>0</v>
      </c>
      <c r="N4190" s="9">
        <v>0</v>
      </c>
      <c r="O4190" s="6" t="s">
        <v>3990</v>
      </c>
      <c r="P4190" s="7">
        <v>303.14999999999998</v>
      </c>
      <c r="Q4190" s="7">
        <v>5</v>
      </c>
      <c r="R4190" s="6" t="s">
        <v>3992</v>
      </c>
      <c r="S4190" s="7">
        <v>303.14999999999998</v>
      </c>
      <c r="T4190" s="7">
        <v>23.04</v>
      </c>
      <c r="U4190" s="6" t="s">
        <v>3992</v>
      </c>
      <c r="V4190" s="6" t="s">
        <v>3992</v>
      </c>
      <c r="W4190" s="6" t="s">
        <v>1359</v>
      </c>
      <c r="X4190" s="6" t="s">
        <v>4049</v>
      </c>
      <c r="Y4190" s="6" t="s">
        <v>1360</v>
      </c>
      <c r="Z4190" s="6" t="s">
        <v>1361</v>
      </c>
    </row>
    <row r="4191" spans="1:26" x14ac:dyDescent="0.2">
      <c r="A4191" s="6" t="s">
        <v>3987</v>
      </c>
      <c r="B4191" s="6">
        <v>151232</v>
      </c>
      <c r="C4191" s="1">
        <v>42104</v>
      </c>
      <c r="D4191" s="6" t="s">
        <v>1924</v>
      </c>
      <c r="E4191" s="6" t="s">
        <v>4096</v>
      </c>
      <c r="F4191" s="9">
        <v>2126.63</v>
      </c>
      <c r="G4191" s="9">
        <v>2025.36</v>
      </c>
      <c r="H4191" s="9">
        <v>81.010000000000005</v>
      </c>
      <c r="I4191" s="6" t="s">
        <v>4360</v>
      </c>
      <c r="J4191" s="9">
        <v>0</v>
      </c>
      <c r="K4191" s="9">
        <v>0</v>
      </c>
      <c r="L4191" s="6" t="s">
        <v>3990</v>
      </c>
      <c r="M4191" s="9">
        <v>2025.36</v>
      </c>
      <c r="N4191" s="9">
        <v>101.27</v>
      </c>
      <c r="O4191" s="6" t="s">
        <v>1932</v>
      </c>
      <c r="P4191" s="7">
        <v>2025.36</v>
      </c>
      <c r="Q4191" s="7">
        <v>33.42</v>
      </c>
      <c r="R4191" s="6" t="s">
        <v>3992</v>
      </c>
      <c r="S4191" s="7">
        <v>2025.36</v>
      </c>
      <c r="T4191" s="7">
        <v>153.93</v>
      </c>
      <c r="U4191" s="6" t="s">
        <v>3992</v>
      </c>
      <c r="V4191" s="6" t="s">
        <v>3992</v>
      </c>
      <c r="W4191" s="6" t="s">
        <v>1362</v>
      </c>
      <c r="X4191" s="6" t="s">
        <v>4443</v>
      </c>
      <c r="Y4191" s="6" t="s">
        <v>2755</v>
      </c>
      <c r="Z4191" s="6" t="s">
        <v>1363</v>
      </c>
    </row>
    <row r="4192" spans="1:26" x14ac:dyDescent="0.2">
      <c r="A4192" s="6" t="s">
        <v>3987</v>
      </c>
      <c r="B4192" s="6">
        <v>151233</v>
      </c>
      <c r="C4192" s="1">
        <v>42104</v>
      </c>
      <c r="D4192" s="6" t="s">
        <v>1924</v>
      </c>
      <c r="E4192" s="6" t="s">
        <v>3418</v>
      </c>
      <c r="F4192" s="9">
        <v>1093.2</v>
      </c>
      <c r="G4192" s="9">
        <v>1093.2</v>
      </c>
      <c r="H4192" s="9">
        <v>43.73</v>
      </c>
      <c r="I4192" s="6" t="s">
        <v>4360</v>
      </c>
      <c r="J4192" s="9">
        <v>0</v>
      </c>
      <c r="K4192" s="9">
        <v>0</v>
      </c>
      <c r="L4192" s="6" t="s">
        <v>3990</v>
      </c>
      <c r="M4192" s="9">
        <v>0</v>
      </c>
      <c r="N4192" s="9">
        <v>0</v>
      </c>
      <c r="O4192" s="6" t="s">
        <v>3990</v>
      </c>
      <c r="P4192" s="7">
        <v>1093.2</v>
      </c>
      <c r="Q4192" s="7">
        <v>18.04</v>
      </c>
      <c r="R4192" s="6" t="s">
        <v>3992</v>
      </c>
      <c r="S4192" s="7">
        <v>1093.2</v>
      </c>
      <c r="T4192" s="7">
        <v>83.08</v>
      </c>
      <c r="U4192" s="6" t="s">
        <v>3992</v>
      </c>
      <c r="V4192" s="6" t="s">
        <v>3992</v>
      </c>
      <c r="W4192" s="6" t="s">
        <v>2728</v>
      </c>
      <c r="X4192" s="6" t="s">
        <v>4671</v>
      </c>
      <c r="Y4192" s="6" t="s">
        <v>4672</v>
      </c>
      <c r="Z4192" s="6" t="s">
        <v>4673</v>
      </c>
    </row>
    <row r="4193" spans="1:26" x14ac:dyDescent="0.2">
      <c r="A4193" s="6" t="s">
        <v>3987</v>
      </c>
      <c r="B4193" s="6">
        <v>151234</v>
      </c>
      <c r="C4193" s="1">
        <v>42104</v>
      </c>
      <c r="D4193" s="6" t="s">
        <v>1924</v>
      </c>
      <c r="E4193" s="6" t="s">
        <v>4096</v>
      </c>
      <c r="F4193" s="9">
        <v>5542.04</v>
      </c>
      <c r="G4193" s="9">
        <v>4618.37</v>
      </c>
      <c r="H4193" s="9">
        <v>184.73</v>
      </c>
      <c r="I4193" s="6" t="s">
        <v>4360</v>
      </c>
      <c r="J4193" s="9">
        <v>0</v>
      </c>
      <c r="K4193" s="9">
        <v>0</v>
      </c>
      <c r="L4193" s="6" t="s">
        <v>3990</v>
      </c>
      <c r="M4193" s="9">
        <v>4618.37</v>
      </c>
      <c r="N4193" s="9">
        <v>923.67</v>
      </c>
      <c r="O4193" s="6" t="s">
        <v>1932</v>
      </c>
      <c r="P4193" s="7">
        <v>4618.37</v>
      </c>
      <c r="Q4193" s="7">
        <v>76.2</v>
      </c>
      <c r="R4193" s="6" t="s">
        <v>3992</v>
      </c>
      <c r="S4193" s="7">
        <v>4618.37</v>
      </c>
      <c r="T4193" s="7">
        <v>351</v>
      </c>
      <c r="U4193" s="6" t="s">
        <v>3992</v>
      </c>
      <c r="V4193" s="6" t="s">
        <v>3992</v>
      </c>
      <c r="W4193" s="6" t="s">
        <v>3660</v>
      </c>
      <c r="X4193" s="6" t="s">
        <v>4382</v>
      </c>
      <c r="Y4193" s="6" t="s">
        <v>4801</v>
      </c>
      <c r="Z4193" s="6" t="s">
        <v>4802</v>
      </c>
    </row>
    <row r="4194" spans="1:26" x14ac:dyDescent="0.2">
      <c r="A4194" s="6" t="s">
        <v>3987</v>
      </c>
      <c r="B4194" s="6">
        <v>151234</v>
      </c>
      <c r="C4194" s="1">
        <v>42104</v>
      </c>
      <c r="D4194" s="6" t="s">
        <v>1924</v>
      </c>
      <c r="E4194" s="6" t="s">
        <v>4096</v>
      </c>
      <c r="F4194" s="9">
        <v>1789.47</v>
      </c>
      <c r="G4194" s="9">
        <v>1556.06</v>
      </c>
      <c r="H4194" s="9">
        <v>62.24</v>
      </c>
      <c r="I4194" s="6" t="s">
        <v>4360</v>
      </c>
      <c r="J4194" s="9">
        <v>0</v>
      </c>
      <c r="K4194" s="9">
        <v>0</v>
      </c>
      <c r="L4194" s="6" t="s">
        <v>3990</v>
      </c>
      <c r="M4194" s="9">
        <v>1556.06</v>
      </c>
      <c r="N4194" s="9">
        <v>233.41</v>
      </c>
      <c r="O4194" s="6" t="s">
        <v>1932</v>
      </c>
      <c r="P4194" s="7">
        <v>1556.06</v>
      </c>
      <c r="Q4194" s="7">
        <v>25.67</v>
      </c>
      <c r="R4194" s="6" t="s">
        <v>3992</v>
      </c>
      <c r="S4194" s="7">
        <v>1556.06</v>
      </c>
      <c r="T4194" s="7">
        <v>118.26</v>
      </c>
      <c r="U4194" s="6" t="s">
        <v>3992</v>
      </c>
      <c r="V4194" s="6" t="s">
        <v>3992</v>
      </c>
      <c r="W4194" s="6" t="s">
        <v>3660</v>
      </c>
      <c r="X4194" s="6" t="s">
        <v>4362</v>
      </c>
      <c r="Y4194" s="6" t="s">
        <v>4724</v>
      </c>
      <c r="Z4194" s="6" t="s">
        <v>4725</v>
      </c>
    </row>
    <row r="4195" spans="1:26" x14ac:dyDescent="0.2">
      <c r="A4195" s="6" t="s">
        <v>3987</v>
      </c>
      <c r="B4195" s="6">
        <v>151235</v>
      </c>
      <c r="C4195" s="1">
        <v>42104</v>
      </c>
      <c r="D4195" s="6" t="s">
        <v>1924</v>
      </c>
      <c r="E4195" s="6" t="s">
        <v>5203</v>
      </c>
      <c r="F4195" s="9">
        <v>231.57</v>
      </c>
      <c r="G4195" s="9">
        <v>231.57</v>
      </c>
      <c r="H4195" s="9">
        <v>27.79</v>
      </c>
      <c r="I4195" s="6" t="s">
        <v>4011</v>
      </c>
      <c r="J4195" s="9">
        <v>0</v>
      </c>
      <c r="K4195" s="9">
        <v>0</v>
      </c>
      <c r="L4195" s="6" t="s">
        <v>3990</v>
      </c>
      <c r="M4195" s="9">
        <v>0</v>
      </c>
      <c r="N4195" s="9">
        <v>0</v>
      </c>
      <c r="O4195" s="6" t="s">
        <v>3990</v>
      </c>
      <c r="P4195" s="7">
        <v>231.57</v>
      </c>
      <c r="Q4195" s="7">
        <v>3.82</v>
      </c>
      <c r="R4195" s="6" t="s">
        <v>3992</v>
      </c>
      <c r="S4195" s="7">
        <v>231.57</v>
      </c>
      <c r="T4195" s="7">
        <v>17.600000000000001</v>
      </c>
      <c r="U4195" s="6" t="s">
        <v>3992</v>
      </c>
      <c r="V4195" s="6" t="s">
        <v>3992</v>
      </c>
      <c r="W4195" s="6" t="s">
        <v>1364</v>
      </c>
      <c r="X4195" s="6" t="s">
        <v>4329</v>
      </c>
      <c r="Y4195" s="6" t="s">
        <v>4647</v>
      </c>
      <c r="Z4195" s="6" t="s">
        <v>4648</v>
      </c>
    </row>
    <row r="4196" spans="1:26" x14ac:dyDescent="0.2">
      <c r="A4196" s="6" t="s">
        <v>3987</v>
      </c>
      <c r="B4196" s="6">
        <v>151235</v>
      </c>
      <c r="C4196" s="1">
        <v>42104</v>
      </c>
      <c r="D4196" s="6" t="s">
        <v>1924</v>
      </c>
      <c r="E4196" s="6" t="s">
        <v>5203</v>
      </c>
      <c r="F4196" s="9">
        <v>597.47</v>
      </c>
      <c r="G4196" s="9">
        <v>597.47</v>
      </c>
      <c r="H4196" s="9">
        <v>23.9</v>
      </c>
      <c r="I4196" s="6" t="s">
        <v>4360</v>
      </c>
      <c r="J4196" s="9">
        <v>0</v>
      </c>
      <c r="K4196" s="9">
        <v>0</v>
      </c>
      <c r="L4196" s="6" t="s">
        <v>3990</v>
      </c>
      <c r="M4196" s="9">
        <v>519.54</v>
      </c>
      <c r="N4196" s="9">
        <v>77.930000000000007</v>
      </c>
      <c r="O4196" s="6" t="s">
        <v>1932</v>
      </c>
      <c r="P4196" s="7">
        <v>519.54</v>
      </c>
      <c r="Q4196" s="7">
        <v>8.57</v>
      </c>
      <c r="R4196" s="6" t="s">
        <v>3992</v>
      </c>
      <c r="S4196" s="7">
        <v>519.54</v>
      </c>
      <c r="T4196" s="7">
        <v>39.49</v>
      </c>
      <c r="U4196" s="6" t="s">
        <v>3992</v>
      </c>
      <c r="V4196" s="6" t="s">
        <v>3992</v>
      </c>
      <c r="W4196" s="6" t="s">
        <v>1364</v>
      </c>
      <c r="X4196" s="6" t="s">
        <v>4049</v>
      </c>
      <c r="Y4196" s="6" t="s">
        <v>4936</v>
      </c>
      <c r="Z4196" s="6" t="s">
        <v>4937</v>
      </c>
    </row>
    <row r="4197" spans="1:26" x14ac:dyDescent="0.2">
      <c r="A4197" s="6" t="s">
        <v>3987</v>
      </c>
      <c r="B4197" s="6">
        <v>151236</v>
      </c>
      <c r="C4197" s="1">
        <v>42104</v>
      </c>
      <c r="D4197" s="6" t="s">
        <v>1986</v>
      </c>
      <c r="E4197" s="6" t="s">
        <v>3989</v>
      </c>
      <c r="F4197" s="9">
        <v>133.88999999999999</v>
      </c>
      <c r="G4197" s="9">
        <v>133.88999999999999</v>
      </c>
      <c r="H4197" s="9">
        <v>24.1</v>
      </c>
      <c r="I4197" s="6" t="s">
        <v>4011</v>
      </c>
      <c r="J4197" s="9">
        <v>0</v>
      </c>
      <c r="K4197" s="9">
        <v>0</v>
      </c>
      <c r="L4197" s="6" t="s">
        <v>3990</v>
      </c>
      <c r="M4197" s="9">
        <v>0</v>
      </c>
      <c r="N4197" s="9">
        <v>0</v>
      </c>
      <c r="O4197" s="6" t="s">
        <v>3990</v>
      </c>
      <c r="P4197" s="7">
        <v>133.88999999999999</v>
      </c>
      <c r="Q4197" s="7">
        <v>2.21</v>
      </c>
      <c r="R4197" s="6" t="s">
        <v>3992</v>
      </c>
      <c r="S4197" s="7">
        <v>133.88999999999999</v>
      </c>
      <c r="T4197" s="7">
        <v>10.18</v>
      </c>
      <c r="U4197" s="6" t="s">
        <v>3992</v>
      </c>
      <c r="V4197" s="6" t="s">
        <v>3992</v>
      </c>
      <c r="W4197" s="6" t="s">
        <v>1365</v>
      </c>
      <c r="X4197" s="6" t="s">
        <v>4329</v>
      </c>
      <c r="Y4197" s="6" t="s">
        <v>4647</v>
      </c>
      <c r="Z4197" s="6" t="s">
        <v>4648</v>
      </c>
    </row>
    <row r="4198" spans="1:26" x14ac:dyDescent="0.2">
      <c r="A4198" s="6" t="s">
        <v>3987</v>
      </c>
      <c r="B4198" s="6">
        <v>151237</v>
      </c>
      <c r="C4198" s="1">
        <v>42104</v>
      </c>
      <c r="D4198" s="6" t="s">
        <v>1986</v>
      </c>
      <c r="E4198" s="6" t="s">
        <v>3989</v>
      </c>
      <c r="F4198" s="9">
        <v>1320</v>
      </c>
      <c r="G4198" s="9">
        <v>1320</v>
      </c>
      <c r="H4198" s="9">
        <v>237.6</v>
      </c>
      <c r="I4198" s="6" t="s">
        <v>4011</v>
      </c>
      <c r="J4198" s="9">
        <v>0</v>
      </c>
      <c r="K4198" s="9">
        <v>0</v>
      </c>
      <c r="L4198" s="6" t="s">
        <v>3990</v>
      </c>
      <c r="M4198" s="9">
        <v>0</v>
      </c>
      <c r="N4198" s="9">
        <v>0</v>
      </c>
      <c r="O4198" s="6" t="s">
        <v>3990</v>
      </c>
      <c r="P4198" s="7">
        <v>1320</v>
      </c>
      <c r="Q4198" s="7">
        <v>21.78</v>
      </c>
      <c r="R4198" s="6" t="s">
        <v>3992</v>
      </c>
      <c r="S4198" s="7">
        <v>1320</v>
      </c>
      <c r="T4198" s="7">
        <v>100.32</v>
      </c>
      <c r="U4198" s="6" t="s">
        <v>3992</v>
      </c>
      <c r="V4198" s="6" t="s">
        <v>3992</v>
      </c>
      <c r="W4198" s="6" t="s">
        <v>2063</v>
      </c>
      <c r="X4198" s="6" t="s">
        <v>4329</v>
      </c>
      <c r="Y4198" s="6" t="s">
        <v>4647</v>
      </c>
      <c r="Z4198" s="6" t="s">
        <v>4648</v>
      </c>
    </row>
    <row r="4199" spans="1:26" x14ac:dyDescent="0.2">
      <c r="A4199" s="6" t="s">
        <v>3987</v>
      </c>
      <c r="B4199" s="6">
        <v>151238</v>
      </c>
      <c r="C4199" s="1">
        <v>42104</v>
      </c>
      <c r="D4199" s="6" t="s">
        <v>1931</v>
      </c>
      <c r="E4199" s="6" t="s">
        <v>3989</v>
      </c>
      <c r="F4199" s="9">
        <v>279.99</v>
      </c>
      <c r="G4199" s="9">
        <v>279.99</v>
      </c>
      <c r="H4199" s="9">
        <v>50.4</v>
      </c>
      <c r="I4199" s="6" t="s">
        <v>4011</v>
      </c>
      <c r="J4199" s="9">
        <v>0</v>
      </c>
      <c r="K4199" s="9">
        <v>0</v>
      </c>
      <c r="L4199" s="6" t="s">
        <v>3990</v>
      </c>
      <c r="M4199" s="9">
        <v>0</v>
      </c>
      <c r="N4199" s="9">
        <v>0</v>
      </c>
      <c r="O4199" s="6" t="s">
        <v>3990</v>
      </c>
      <c r="P4199" s="7">
        <v>279.99</v>
      </c>
      <c r="Q4199" s="7">
        <v>4.62</v>
      </c>
      <c r="R4199" s="6" t="s">
        <v>3992</v>
      </c>
      <c r="S4199" s="7">
        <v>279.99</v>
      </c>
      <c r="T4199" s="7">
        <v>21.28</v>
      </c>
      <c r="U4199" s="6" t="s">
        <v>3992</v>
      </c>
      <c r="V4199" s="6" t="s">
        <v>3992</v>
      </c>
      <c r="W4199" s="6" t="s">
        <v>1261</v>
      </c>
      <c r="X4199" s="6" t="s">
        <v>4070</v>
      </c>
      <c r="Y4199" s="6" t="s">
        <v>1366</v>
      </c>
      <c r="Z4199" s="6" t="s">
        <v>1367</v>
      </c>
    </row>
    <row r="4200" spans="1:26" x14ac:dyDescent="0.2">
      <c r="A4200" s="6" t="s">
        <v>3987</v>
      </c>
      <c r="B4200" s="6">
        <v>151239</v>
      </c>
      <c r="C4200" s="1">
        <v>42104</v>
      </c>
      <c r="D4200" s="6" t="s">
        <v>1986</v>
      </c>
      <c r="E4200" s="6" t="s">
        <v>3989</v>
      </c>
      <c r="F4200" s="9">
        <v>785.36</v>
      </c>
      <c r="G4200" s="9">
        <v>785.36</v>
      </c>
      <c r="H4200" s="9">
        <v>141.36000000000001</v>
      </c>
      <c r="I4200" s="6" t="s">
        <v>4011</v>
      </c>
      <c r="J4200" s="9">
        <v>0</v>
      </c>
      <c r="K4200" s="9">
        <v>0</v>
      </c>
      <c r="L4200" s="6" t="s">
        <v>3990</v>
      </c>
      <c r="M4200" s="9">
        <v>0</v>
      </c>
      <c r="N4200" s="9">
        <v>0</v>
      </c>
      <c r="O4200" s="6" t="s">
        <v>3990</v>
      </c>
      <c r="P4200" s="7">
        <v>785.36</v>
      </c>
      <c r="Q4200" s="7">
        <v>12.96</v>
      </c>
      <c r="R4200" s="6" t="s">
        <v>3992</v>
      </c>
      <c r="S4200" s="7">
        <v>785.36</v>
      </c>
      <c r="T4200" s="7">
        <v>59.69</v>
      </c>
      <c r="U4200" s="6" t="s">
        <v>3992</v>
      </c>
      <c r="V4200" s="6" t="s">
        <v>3992</v>
      </c>
      <c r="W4200" s="6" t="s">
        <v>1916</v>
      </c>
      <c r="X4200" s="6" t="s">
        <v>4512</v>
      </c>
      <c r="Y4200" s="6" t="s">
        <v>1368</v>
      </c>
      <c r="Z4200" s="6" t="s">
        <v>1369</v>
      </c>
    </row>
    <row r="4201" spans="1:26" x14ac:dyDescent="0.2">
      <c r="A4201" s="6" t="s">
        <v>3987</v>
      </c>
      <c r="B4201" s="6">
        <v>151240</v>
      </c>
      <c r="C4201" s="1">
        <v>42104</v>
      </c>
      <c r="D4201" s="6" t="s">
        <v>1986</v>
      </c>
      <c r="E4201" s="6" t="s">
        <v>3989</v>
      </c>
      <c r="F4201" s="9">
        <v>5535.18</v>
      </c>
      <c r="G4201" s="9">
        <v>4813.2</v>
      </c>
      <c r="H4201" s="9">
        <v>866.38</v>
      </c>
      <c r="I4201" s="6" t="s">
        <v>4360</v>
      </c>
      <c r="J4201" s="9">
        <v>0</v>
      </c>
      <c r="K4201" s="9">
        <v>0</v>
      </c>
      <c r="L4201" s="6" t="s">
        <v>3990</v>
      </c>
      <c r="M4201" s="9">
        <v>4813.2</v>
      </c>
      <c r="N4201" s="9">
        <v>721.98</v>
      </c>
      <c r="O4201" s="6" t="s">
        <v>1932</v>
      </c>
      <c r="P4201" s="7">
        <v>4813.2</v>
      </c>
      <c r="Q4201" s="7">
        <v>79.42</v>
      </c>
      <c r="R4201" s="6" t="s">
        <v>3992</v>
      </c>
      <c r="S4201" s="7">
        <v>4813.2</v>
      </c>
      <c r="T4201" s="7">
        <v>365.8</v>
      </c>
      <c r="U4201" s="6" t="s">
        <v>3992</v>
      </c>
      <c r="V4201" s="6" t="s">
        <v>3992</v>
      </c>
      <c r="W4201" s="6" t="s">
        <v>1370</v>
      </c>
      <c r="X4201" s="6" t="s">
        <v>4362</v>
      </c>
      <c r="Y4201" s="6" t="s">
        <v>3830</v>
      </c>
      <c r="Z4201" s="6" t="s">
        <v>3831</v>
      </c>
    </row>
    <row r="4202" spans="1:26" x14ac:dyDescent="0.2">
      <c r="A4202" s="6" t="s">
        <v>3987</v>
      </c>
      <c r="B4202" s="6">
        <v>151241</v>
      </c>
      <c r="C4202" s="1">
        <v>42104</v>
      </c>
      <c r="D4202" s="6" t="s">
        <v>1924</v>
      </c>
      <c r="E4202" s="6" t="s">
        <v>4339</v>
      </c>
      <c r="F4202" s="9">
        <v>1155.67</v>
      </c>
      <c r="G4202" s="9">
        <v>1155.67</v>
      </c>
      <c r="H4202" s="9">
        <v>138.68</v>
      </c>
      <c r="I4202" s="6" t="s">
        <v>4011</v>
      </c>
      <c r="J4202" s="9">
        <v>0</v>
      </c>
      <c r="K4202" s="9">
        <v>0</v>
      </c>
      <c r="L4202" s="6" t="s">
        <v>3990</v>
      </c>
      <c r="M4202" s="9">
        <v>0</v>
      </c>
      <c r="N4202" s="9">
        <v>0</v>
      </c>
      <c r="O4202" s="6" t="s">
        <v>3990</v>
      </c>
      <c r="P4202" s="7">
        <v>1155.67</v>
      </c>
      <c r="Q4202" s="7">
        <v>19.07</v>
      </c>
      <c r="R4202" s="6" t="s">
        <v>3992</v>
      </c>
      <c r="S4202" s="7">
        <v>1155.67</v>
      </c>
      <c r="T4202" s="7">
        <v>87.83</v>
      </c>
      <c r="U4202" s="6" t="s">
        <v>3992</v>
      </c>
      <c r="V4202" s="6" t="s">
        <v>3992</v>
      </c>
      <c r="W4202" s="6" t="s">
        <v>1104</v>
      </c>
      <c r="X4202" s="6" t="s">
        <v>5180</v>
      </c>
      <c r="Y4202" s="6" t="s">
        <v>5181</v>
      </c>
      <c r="Z4202" s="6" t="s">
        <v>5182</v>
      </c>
    </row>
    <row r="4203" spans="1:26" x14ac:dyDescent="0.2">
      <c r="A4203" s="6" t="s">
        <v>3987</v>
      </c>
      <c r="B4203" s="6">
        <v>151242</v>
      </c>
      <c r="C4203" s="1">
        <v>42104</v>
      </c>
      <c r="D4203" s="6" t="s">
        <v>1986</v>
      </c>
      <c r="E4203" s="6" t="s">
        <v>3989</v>
      </c>
      <c r="F4203" s="9">
        <v>600.25</v>
      </c>
      <c r="G4203" s="9">
        <v>600.25</v>
      </c>
      <c r="H4203" s="9">
        <v>108.05</v>
      </c>
      <c r="I4203" s="6" t="s">
        <v>4011</v>
      </c>
      <c r="J4203" s="9">
        <v>0</v>
      </c>
      <c r="K4203" s="9">
        <v>0</v>
      </c>
      <c r="L4203" s="6" t="s">
        <v>3990</v>
      </c>
      <c r="M4203" s="9">
        <v>0</v>
      </c>
      <c r="N4203" s="9">
        <v>0</v>
      </c>
      <c r="O4203" s="6" t="s">
        <v>3990</v>
      </c>
      <c r="P4203" s="7">
        <v>600.25</v>
      </c>
      <c r="Q4203" s="7">
        <v>9.9</v>
      </c>
      <c r="R4203" s="6" t="s">
        <v>3992</v>
      </c>
      <c r="S4203" s="7">
        <v>600.25</v>
      </c>
      <c r="T4203" s="7">
        <v>45.62</v>
      </c>
      <c r="U4203" s="6" t="s">
        <v>3992</v>
      </c>
      <c r="V4203" s="6" t="s">
        <v>3992</v>
      </c>
      <c r="W4203" s="6" t="s">
        <v>2147</v>
      </c>
      <c r="X4203" s="6" t="s">
        <v>4329</v>
      </c>
      <c r="Y4203" s="6" t="s">
        <v>4647</v>
      </c>
      <c r="Z4203" s="6" t="s">
        <v>4648</v>
      </c>
    </row>
    <row r="4204" spans="1:26" x14ac:dyDescent="0.2">
      <c r="A4204" s="6" t="s">
        <v>3987</v>
      </c>
      <c r="B4204" s="6">
        <v>151243</v>
      </c>
      <c r="C4204" s="1">
        <v>42104</v>
      </c>
      <c r="D4204" s="6" t="s">
        <v>1931</v>
      </c>
      <c r="E4204" s="6" t="s">
        <v>3989</v>
      </c>
      <c r="F4204" s="9">
        <v>2133.06</v>
      </c>
      <c r="G4204" s="9">
        <v>2133.06</v>
      </c>
      <c r="H4204" s="9">
        <v>383.95</v>
      </c>
      <c r="I4204" s="6" t="s">
        <v>4011</v>
      </c>
      <c r="J4204" s="9">
        <v>0</v>
      </c>
      <c r="K4204" s="9">
        <v>0</v>
      </c>
      <c r="L4204" s="6" t="s">
        <v>3990</v>
      </c>
      <c r="M4204" s="9">
        <v>0</v>
      </c>
      <c r="N4204" s="9">
        <v>0</v>
      </c>
      <c r="O4204" s="6" t="s">
        <v>3990</v>
      </c>
      <c r="P4204" s="7">
        <v>2133.06</v>
      </c>
      <c r="Q4204" s="7">
        <v>35.200000000000003</v>
      </c>
      <c r="R4204" s="6" t="s">
        <v>3992</v>
      </c>
      <c r="S4204" s="7">
        <v>2133.06</v>
      </c>
      <c r="T4204" s="7">
        <v>162.11000000000001</v>
      </c>
      <c r="U4204" s="6" t="s">
        <v>3992</v>
      </c>
      <c r="V4204" s="6" t="s">
        <v>3992</v>
      </c>
      <c r="W4204" s="6" t="s">
        <v>2095</v>
      </c>
      <c r="X4204" s="6" t="s">
        <v>4070</v>
      </c>
      <c r="Y4204" s="6" t="s">
        <v>2354</v>
      </c>
      <c r="Z4204" s="6" t="s">
        <v>2270</v>
      </c>
    </row>
    <row r="4205" spans="1:26" x14ac:dyDescent="0.2">
      <c r="A4205" s="6" t="s">
        <v>3987</v>
      </c>
      <c r="B4205" s="6">
        <v>151244</v>
      </c>
      <c r="C4205" s="1">
        <v>42104</v>
      </c>
      <c r="D4205" s="6" t="s">
        <v>1986</v>
      </c>
      <c r="E4205" s="6" t="s">
        <v>3989</v>
      </c>
      <c r="F4205" s="9">
        <v>1584</v>
      </c>
      <c r="G4205" s="9">
        <v>1584</v>
      </c>
      <c r="H4205" s="9">
        <v>285.12</v>
      </c>
      <c r="I4205" s="6" t="s">
        <v>4011</v>
      </c>
      <c r="J4205" s="9">
        <v>0</v>
      </c>
      <c r="K4205" s="9">
        <v>0</v>
      </c>
      <c r="L4205" s="6" t="s">
        <v>3990</v>
      </c>
      <c r="M4205" s="9">
        <v>0</v>
      </c>
      <c r="N4205" s="9">
        <v>0</v>
      </c>
      <c r="O4205" s="6" t="s">
        <v>3990</v>
      </c>
      <c r="P4205" s="7">
        <v>1584</v>
      </c>
      <c r="Q4205" s="7">
        <v>26.14</v>
      </c>
      <c r="R4205" s="6" t="s">
        <v>3992</v>
      </c>
      <c r="S4205" s="7">
        <v>1584</v>
      </c>
      <c r="T4205" s="7">
        <v>120.38</v>
      </c>
      <c r="U4205" s="6" t="s">
        <v>3992</v>
      </c>
      <c r="V4205" s="6" t="s">
        <v>3992</v>
      </c>
      <c r="W4205" s="6" t="s">
        <v>3668</v>
      </c>
      <c r="X4205" s="6" t="s">
        <v>4329</v>
      </c>
      <c r="Y4205" s="6" t="s">
        <v>4647</v>
      </c>
      <c r="Z4205" s="6" t="s">
        <v>4648</v>
      </c>
    </row>
    <row r="4206" spans="1:26" x14ac:dyDescent="0.2">
      <c r="A4206" s="6" t="s">
        <v>3987</v>
      </c>
      <c r="B4206" s="6">
        <v>151245</v>
      </c>
      <c r="C4206" s="1">
        <v>42104</v>
      </c>
      <c r="D4206" s="6" t="s">
        <v>1924</v>
      </c>
      <c r="E4206" s="6" t="s">
        <v>4345</v>
      </c>
      <c r="F4206" s="9">
        <v>7674.18</v>
      </c>
      <c r="G4206" s="9">
        <v>7674.18</v>
      </c>
      <c r="H4206" s="9">
        <v>306.97000000000003</v>
      </c>
      <c r="I4206" s="6" t="s">
        <v>4360</v>
      </c>
      <c r="J4206" s="9">
        <v>0</v>
      </c>
      <c r="K4206" s="9">
        <v>0</v>
      </c>
      <c r="L4206" s="6" t="s">
        <v>3990</v>
      </c>
      <c r="M4206" s="9">
        <v>6673.2</v>
      </c>
      <c r="N4206" s="9">
        <v>1000.98</v>
      </c>
      <c r="O4206" s="6" t="s">
        <v>1932</v>
      </c>
      <c r="P4206" s="7">
        <v>6673.2</v>
      </c>
      <c r="Q4206" s="7">
        <v>110.11</v>
      </c>
      <c r="R4206" s="6" t="s">
        <v>3992</v>
      </c>
      <c r="S4206" s="7">
        <v>6673.2</v>
      </c>
      <c r="T4206" s="7">
        <v>507.16</v>
      </c>
      <c r="U4206" s="6" t="s">
        <v>3992</v>
      </c>
      <c r="V4206" s="6" t="s">
        <v>3992</v>
      </c>
      <c r="W4206" s="6" t="s">
        <v>1371</v>
      </c>
      <c r="X4206" s="6" t="s">
        <v>4049</v>
      </c>
      <c r="Y4206" s="6" t="s">
        <v>4678</v>
      </c>
      <c r="Z4206" s="6" t="s">
        <v>4679</v>
      </c>
    </row>
    <row r="4207" spans="1:26" hidden="1" x14ac:dyDescent="0.2">
      <c r="A4207" s="6" t="s">
        <v>3987</v>
      </c>
      <c r="B4207" s="6">
        <v>151246</v>
      </c>
      <c r="C4207" s="1">
        <v>42104</v>
      </c>
      <c r="D4207" s="6" t="s">
        <v>1372</v>
      </c>
      <c r="E4207" s="6" t="s">
        <v>3007</v>
      </c>
      <c r="F4207" s="9">
        <v>877.51</v>
      </c>
      <c r="G4207" s="9">
        <v>0</v>
      </c>
      <c r="H4207" s="9">
        <v>0</v>
      </c>
      <c r="I4207" s="6" t="s">
        <v>3990</v>
      </c>
      <c r="J4207" s="9">
        <v>0</v>
      </c>
      <c r="K4207" s="9">
        <v>0</v>
      </c>
      <c r="L4207" s="6" t="s">
        <v>3990</v>
      </c>
      <c r="M4207" s="9">
        <v>809.05</v>
      </c>
      <c r="N4207" s="9">
        <v>121.36</v>
      </c>
      <c r="O4207" s="6" t="s">
        <v>1932</v>
      </c>
      <c r="P4207" s="7">
        <v>0</v>
      </c>
      <c r="Q4207" s="7">
        <v>0</v>
      </c>
      <c r="R4207" s="6" t="s">
        <v>3990</v>
      </c>
      <c r="S4207" s="7">
        <v>0</v>
      </c>
      <c r="T4207" s="7">
        <v>0</v>
      </c>
      <c r="U4207" s="6" t="s">
        <v>3990</v>
      </c>
      <c r="V4207" s="6" t="s">
        <v>3992</v>
      </c>
      <c r="W4207" s="6" t="s">
        <v>1373</v>
      </c>
      <c r="X4207" s="6" t="s">
        <v>4362</v>
      </c>
      <c r="Y4207" s="6" t="s">
        <v>1374</v>
      </c>
      <c r="Z4207" s="6" t="s">
        <v>1375</v>
      </c>
    </row>
    <row r="4208" spans="1:26" x14ac:dyDescent="0.2">
      <c r="A4208" s="6" t="s">
        <v>3987</v>
      </c>
      <c r="B4208" s="6">
        <v>151247</v>
      </c>
      <c r="C4208" s="1">
        <v>42104</v>
      </c>
      <c r="D4208" s="6" t="s">
        <v>1926</v>
      </c>
      <c r="E4208" s="6" t="s">
        <v>4345</v>
      </c>
      <c r="F4208" s="9">
        <v>124.6</v>
      </c>
      <c r="G4208" s="9">
        <v>124.6</v>
      </c>
      <c r="H4208" s="9">
        <v>14.95</v>
      </c>
      <c r="I4208" s="6" t="s">
        <v>4011</v>
      </c>
      <c r="J4208" s="9">
        <v>0</v>
      </c>
      <c r="K4208" s="9">
        <v>0</v>
      </c>
      <c r="L4208" s="6" t="s">
        <v>3990</v>
      </c>
      <c r="M4208" s="9">
        <v>0</v>
      </c>
      <c r="N4208" s="9">
        <v>0</v>
      </c>
      <c r="O4208" s="6" t="s">
        <v>3990</v>
      </c>
      <c r="P4208" s="7">
        <v>124.6</v>
      </c>
      <c r="Q4208" s="7">
        <v>2.06</v>
      </c>
      <c r="R4208" s="6" t="s">
        <v>3992</v>
      </c>
      <c r="S4208" s="7">
        <v>124.6</v>
      </c>
      <c r="T4208" s="7">
        <v>9.4700000000000006</v>
      </c>
      <c r="U4208" s="6" t="s">
        <v>3992</v>
      </c>
      <c r="V4208" s="6" t="s">
        <v>3992</v>
      </c>
      <c r="W4208" s="6" t="s">
        <v>1965</v>
      </c>
      <c r="X4208" s="6" t="s">
        <v>4376</v>
      </c>
      <c r="Y4208" s="6" t="s">
        <v>1376</v>
      </c>
      <c r="Z4208" s="6" t="s">
        <v>1377</v>
      </c>
    </row>
    <row r="4209" spans="1:26" x14ac:dyDescent="0.2">
      <c r="A4209" s="6" t="s">
        <v>3987</v>
      </c>
      <c r="B4209" s="6">
        <v>151248</v>
      </c>
      <c r="C4209" s="1">
        <v>42104</v>
      </c>
      <c r="D4209" s="6" t="s">
        <v>1926</v>
      </c>
      <c r="E4209" s="6" t="s">
        <v>4345</v>
      </c>
      <c r="F4209" s="9">
        <v>598.1</v>
      </c>
      <c r="G4209" s="9">
        <v>598.1</v>
      </c>
      <c r="H4209" s="9">
        <v>71.77</v>
      </c>
      <c r="I4209" s="6" t="s">
        <v>4106</v>
      </c>
      <c r="J4209" s="9">
        <v>0</v>
      </c>
      <c r="K4209" s="9">
        <v>0</v>
      </c>
      <c r="L4209" s="6" t="s">
        <v>3990</v>
      </c>
      <c r="M4209" s="9">
        <v>520.09</v>
      </c>
      <c r="N4209" s="9">
        <v>78.010000000000005</v>
      </c>
      <c r="O4209" s="6" t="s">
        <v>1932</v>
      </c>
      <c r="P4209" s="7">
        <v>520.09</v>
      </c>
      <c r="Q4209" s="7">
        <v>8.58</v>
      </c>
      <c r="R4209" s="6" t="s">
        <v>3992</v>
      </c>
      <c r="S4209" s="7">
        <v>520.09</v>
      </c>
      <c r="T4209" s="7">
        <v>39.53</v>
      </c>
      <c r="U4209" s="6" t="s">
        <v>3992</v>
      </c>
      <c r="V4209" s="6" t="s">
        <v>3992</v>
      </c>
      <c r="W4209" s="6" t="s">
        <v>1378</v>
      </c>
      <c r="X4209" s="6" t="s">
        <v>4070</v>
      </c>
      <c r="Y4209" s="6" t="s">
        <v>2695</v>
      </c>
      <c r="Z4209" s="6" t="s">
        <v>1379</v>
      </c>
    </row>
    <row r="4210" spans="1:26" x14ac:dyDescent="0.2">
      <c r="A4210" s="6" t="s">
        <v>3987</v>
      </c>
      <c r="B4210" s="6">
        <v>151249</v>
      </c>
      <c r="C4210" s="1">
        <v>42104</v>
      </c>
      <c r="D4210" s="6" t="s">
        <v>1926</v>
      </c>
      <c r="E4210" s="6" t="s">
        <v>5203</v>
      </c>
      <c r="F4210" s="9">
        <v>182.33</v>
      </c>
      <c r="G4210" s="9">
        <v>158.55000000000001</v>
      </c>
      <c r="H4210" s="9">
        <v>19.03</v>
      </c>
      <c r="I4210" s="6" t="s">
        <v>4011</v>
      </c>
      <c r="J4210" s="9">
        <v>0</v>
      </c>
      <c r="K4210" s="9">
        <v>0</v>
      </c>
      <c r="L4210" s="6" t="s">
        <v>3990</v>
      </c>
      <c r="M4210" s="9">
        <v>158.55000000000001</v>
      </c>
      <c r="N4210" s="9">
        <v>23.78</v>
      </c>
      <c r="O4210" s="6" t="s">
        <v>1932</v>
      </c>
      <c r="P4210" s="7">
        <v>158.55000000000001</v>
      </c>
      <c r="Q4210" s="7">
        <v>2.62</v>
      </c>
      <c r="R4210" s="6" t="s">
        <v>3992</v>
      </c>
      <c r="S4210" s="7">
        <v>158.55000000000001</v>
      </c>
      <c r="T4210" s="7">
        <v>12.05</v>
      </c>
      <c r="U4210" s="6" t="s">
        <v>3992</v>
      </c>
      <c r="V4210" s="6" t="s">
        <v>3992</v>
      </c>
      <c r="W4210" s="6" t="s">
        <v>2286</v>
      </c>
      <c r="X4210" s="6" t="s">
        <v>4070</v>
      </c>
      <c r="Y4210" s="6" t="s">
        <v>1303</v>
      </c>
      <c r="Z4210" s="6" t="s">
        <v>1304</v>
      </c>
    </row>
    <row r="4211" spans="1:26" x14ac:dyDescent="0.2">
      <c r="A4211" s="6" t="s">
        <v>3987</v>
      </c>
      <c r="B4211" s="6">
        <v>151249</v>
      </c>
      <c r="C4211" s="1">
        <v>42104</v>
      </c>
      <c r="D4211" s="6" t="s">
        <v>1926</v>
      </c>
      <c r="E4211" s="6" t="s">
        <v>5203</v>
      </c>
      <c r="F4211" s="9">
        <v>182.33</v>
      </c>
      <c r="G4211" s="9">
        <v>158.55000000000001</v>
      </c>
      <c r="H4211" s="9">
        <v>19.03</v>
      </c>
      <c r="I4211" s="6" t="s">
        <v>4011</v>
      </c>
      <c r="J4211" s="9">
        <v>0</v>
      </c>
      <c r="K4211" s="9">
        <v>0</v>
      </c>
      <c r="L4211" s="6" t="s">
        <v>3990</v>
      </c>
      <c r="M4211" s="9">
        <v>158.55000000000001</v>
      </c>
      <c r="N4211" s="9">
        <v>23.78</v>
      </c>
      <c r="O4211" s="6" t="s">
        <v>1932</v>
      </c>
      <c r="P4211" s="7">
        <v>158.55000000000001</v>
      </c>
      <c r="Q4211" s="7">
        <v>2.62</v>
      </c>
      <c r="R4211" s="6" t="s">
        <v>3992</v>
      </c>
      <c r="S4211" s="7">
        <v>158.55000000000001</v>
      </c>
      <c r="T4211" s="7">
        <v>12.05</v>
      </c>
      <c r="U4211" s="6" t="s">
        <v>3992</v>
      </c>
      <c r="V4211" s="6" t="s">
        <v>3992</v>
      </c>
      <c r="W4211" s="6" t="s">
        <v>2286</v>
      </c>
      <c r="X4211" s="6" t="s">
        <v>4070</v>
      </c>
      <c r="Y4211" s="6" t="s">
        <v>1303</v>
      </c>
      <c r="Z4211" s="6" t="s">
        <v>1304</v>
      </c>
    </row>
    <row r="4212" spans="1:26" x14ac:dyDescent="0.2">
      <c r="A4212" s="6" t="s">
        <v>3987</v>
      </c>
      <c r="B4212" s="6">
        <v>151249</v>
      </c>
      <c r="C4212" s="1">
        <v>42104</v>
      </c>
      <c r="D4212" s="6" t="s">
        <v>1926</v>
      </c>
      <c r="E4212" s="6" t="s">
        <v>5203</v>
      </c>
      <c r="F4212" s="9">
        <v>182.33</v>
      </c>
      <c r="G4212" s="9">
        <v>158.55000000000001</v>
      </c>
      <c r="H4212" s="9">
        <v>19.03</v>
      </c>
      <c r="I4212" s="6" t="s">
        <v>4011</v>
      </c>
      <c r="J4212" s="9">
        <v>0</v>
      </c>
      <c r="K4212" s="9">
        <v>0</v>
      </c>
      <c r="L4212" s="6" t="s">
        <v>3990</v>
      </c>
      <c r="M4212" s="9">
        <v>158.55000000000001</v>
      </c>
      <c r="N4212" s="9">
        <v>23.78</v>
      </c>
      <c r="O4212" s="6" t="s">
        <v>1932</v>
      </c>
      <c r="P4212" s="7">
        <v>158.55000000000001</v>
      </c>
      <c r="Q4212" s="7">
        <v>2.62</v>
      </c>
      <c r="R4212" s="6" t="s">
        <v>3992</v>
      </c>
      <c r="S4212" s="7">
        <v>158.55000000000001</v>
      </c>
      <c r="T4212" s="7">
        <v>12.05</v>
      </c>
      <c r="U4212" s="6" t="s">
        <v>3992</v>
      </c>
      <c r="V4212" s="6" t="s">
        <v>3992</v>
      </c>
      <c r="W4212" s="6" t="s">
        <v>2286</v>
      </c>
      <c r="X4212" s="6" t="s">
        <v>4070</v>
      </c>
      <c r="Y4212" s="6" t="s">
        <v>1303</v>
      </c>
      <c r="Z4212" s="6" t="s">
        <v>1304</v>
      </c>
    </row>
    <row r="4213" spans="1:26" x14ac:dyDescent="0.2">
      <c r="A4213" s="6" t="s">
        <v>3987</v>
      </c>
      <c r="B4213" s="6">
        <v>151250</v>
      </c>
      <c r="C4213" s="1">
        <v>42104</v>
      </c>
      <c r="D4213" s="6" t="s">
        <v>1931</v>
      </c>
      <c r="E4213" s="6" t="s">
        <v>3989</v>
      </c>
      <c r="F4213" s="9">
        <v>1391.83</v>
      </c>
      <c r="G4213" s="9">
        <v>1210.29</v>
      </c>
      <c r="H4213" s="9">
        <v>217.85</v>
      </c>
      <c r="I4213" s="6" t="s">
        <v>4011</v>
      </c>
      <c r="J4213" s="9">
        <v>0</v>
      </c>
      <c r="K4213" s="9">
        <v>0</v>
      </c>
      <c r="L4213" s="6" t="s">
        <v>3990</v>
      </c>
      <c r="M4213" s="9">
        <v>1210.29</v>
      </c>
      <c r="N4213" s="9">
        <v>181.54</v>
      </c>
      <c r="O4213" s="6" t="s">
        <v>1932</v>
      </c>
      <c r="P4213" s="7">
        <v>1210.29</v>
      </c>
      <c r="Q4213" s="7">
        <v>19.97</v>
      </c>
      <c r="R4213" s="6" t="s">
        <v>3992</v>
      </c>
      <c r="S4213" s="7">
        <v>1210.29</v>
      </c>
      <c r="T4213" s="7">
        <v>91.98</v>
      </c>
      <c r="U4213" s="6" t="s">
        <v>3992</v>
      </c>
      <c r="V4213" s="6" t="s">
        <v>3992</v>
      </c>
      <c r="W4213" s="6" t="s">
        <v>3407</v>
      </c>
      <c r="X4213" s="6" t="s">
        <v>4362</v>
      </c>
      <c r="Y4213" s="6" t="s">
        <v>3408</v>
      </c>
      <c r="Z4213" s="6" t="s">
        <v>3409</v>
      </c>
    </row>
    <row r="4214" spans="1:26" x14ac:dyDescent="0.2">
      <c r="A4214" s="6" t="s">
        <v>3987</v>
      </c>
      <c r="B4214" s="6">
        <v>151251</v>
      </c>
      <c r="C4214" s="1">
        <v>42104</v>
      </c>
      <c r="D4214" s="6" t="s">
        <v>2074</v>
      </c>
      <c r="E4214" s="6" t="s">
        <v>4540</v>
      </c>
      <c r="F4214" s="9">
        <v>85</v>
      </c>
      <c r="G4214" s="9">
        <v>0</v>
      </c>
      <c r="H4214" s="9">
        <v>0</v>
      </c>
      <c r="I4214" s="6" t="s">
        <v>3990</v>
      </c>
      <c r="J4214" s="9">
        <v>0</v>
      </c>
      <c r="K4214" s="9">
        <v>0</v>
      </c>
      <c r="L4214" s="6" t="s">
        <v>3990</v>
      </c>
      <c r="M4214" s="9">
        <v>0</v>
      </c>
      <c r="N4214" s="9">
        <v>0</v>
      </c>
      <c r="O4214" s="6" t="s">
        <v>3990</v>
      </c>
      <c r="P4214" s="7">
        <v>85</v>
      </c>
      <c r="Q4214" s="7">
        <v>0</v>
      </c>
      <c r="R4214" s="6" t="s">
        <v>2075</v>
      </c>
      <c r="S4214" s="7">
        <v>85</v>
      </c>
      <c r="T4214" s="7">
        <v>0</v>
      </c>
      <c r="U4214" s="6" t="s">
        <v>2075</v>
      </c>
      <c r="V4214" s="6" t="s">
        <v>3992</v>
      </c>
      <c r="W4214" s="6" t="s">
        <v>3114</v>
      </c>
      <c r="X4214" s="6" t="s">
        <v>4362</v>
      </c>
      <c r="Y4214" s="6" t="s">
        <v>1380</v>
      </c>
      <c r="Z4214" s="6" t="s">
        <v>1316</v>
      </c>
    </row>
    <row r="4215" spans="1:26" x14ac:dyDescent="0.2">
      <c r="A4215" s="6" t="s">
        <v>3987</v>
      </c>
      <c r="B4215" s="6">
        <v>151252</v>
      </c>
      <c r="C4215" s="1">
        <v>42104</v>
      </c>
      <c r="D4215" s="6" t="s">
        <v>2074</v>
      </c>
      <c r="E4215" s="6" t="s">
        <v>4540</v>
      </c>
      <c r="F4215" s="9">
        <v>298.55</v>
      </c>
      <c r="G4215" s="9">
        <v>0</v>
      </c>
      <c r="H4215" s="9">
        <v>0</v>
      </c>
      <c r="I4215" s="6" t="s">
        <v>3990</v>
      </c>
      <c r="J4215" s="9">
        <v>0</v>
      </c>
      <c r="K4215" s="9">
        <v>0</v>
      </c>
      <c r="L4215" s="6" t="s">
        <v>3990</v>
      </c>
      <c r="M4215" s="9">
        <v>0</v>
      </c>
      <c r="N4215" s="9">
        <v>0</v>
      </c>
      <c r="O4215" s="6" t="s">
        <v>3990</v>
      </c>
      <c r="P4215" s="7">
        <v>298.55</v>
      </c>
      <c r="Q4215" s="7">
        <v>0</v>
      </c>
      <c r="R4215" s="6" t="s">
        <v>2075</v>
      </c>
      <c r="S4215" s="7">
        <v>298.55</v>
      </c>
      <c r="T4215" s="7">
        <v>0</v>
      </c>
      <c r="U4215" s="6" t="s">
        <v>2075</v>
      </c>
      <c r="V4215" s="6" t="s">
        <v>3992</v>
      </c>
      <c r="W4215" s="6" t="s">
        <v>3114</v>
      </c>
      <c r="X4215" s="6" t="s">
        <v>4070</v>
      </c>
      <c r="Y4215" s="6" t="s">
        <v>2397</v>
      </c>
      <c r="Z4215" s="6" t="s">
        <v>3116</v>
      </c>
    </row>
    <row r="4216" spans="1:26" x14ac:dyDescent="0.2">
      <c r="A4216" s="6" t="s">
        <v>3987</v>
      </c>
      <c r="B4216" s="6">
        <v>151253</v>
      </c>
      <c r="C4216" s="1">
        <v>42104</v>
      </c>
      <c r="D4216" s="6" t="s">
        <v>2074</v>
      </c>
      <c r="E4216" s="6" t="s">
        <v>4540</v>
      </c>
      <c r="F4216" s="9">
        <v>82.8</v>
      </c>
      <c r="G4216" s="9">
        <v>0</v>
      </c>
      <c r="H4216" s="9">
        <v>0</v>
      </c>
      <c r="I4216" s="6" t="s">
        <v>3990</v>
      </c>
      <c r="J4216" s="9">
        <v>0</v>
      </c>
      <c r="K4216" s="9">
        <v>0</v>
      </c>
      <c r="L4216" s="6" t="s">
        <v>3990</v>
      </c>
      <c r="M4216" s="9">
        <v>0</v>
      </c>
      <c r="N4216" s="9">
        <v>0</v>
      </c>
      <c r="O4216" s="6" t="s">
        <v>3990</v>
      </c>
      <c r="P4216" s="7">
        <v>82.8</v>
      </c>
      <c r="Q4216" s="7">
        <v>0</v>
      </c>
      <c r="R4216" s="6" t="s">
        <v>2075</v>
      </c>
      <c r="S4216" s="7">
        <v>82.8</v>
      </c>
      <c r="T4216" s="7">
        <v>0</v>
      </c>
      <c r="U4216" s="6" t="s">
        <v>2075</v>
      </c>
      <c r="V4216" s="6" t="s">
        <v>3992</v>
      </c>
      <c r="W4216" s="6" t="s">
        <v>3114</v>
      </c>
      <c r="X4216" s="6" t="s">
        <v>4070</v>
      </c>
      <c r="Y4216" s="6" t="s">
        <v>2658</v>
      </c>
      <c r="Z4216" s="6" t="s">
        <v>2659</v>
      </c>
    </row>
    <row r="4217" spans="1:26" x14ac:dyDescent="0.2">
      <c r="A4217" s="6" t="s">
        <v>3987</v>
      </c>
      <c r="B4217" s="6">
        <v>151254</v>
      </c>
      <c r="C4217" s="1">
        <v>42104</v>
      </c>
      <c r="D4217" s="6" t="s">
        <v>2074</v>
      </c>
      <c r="E4217" s="6" t="s">
        <v>4540</v>
      </c>
      <c r="F4217" s="9">
        <v>1056.67</v>
      </c>
      <c r="G4217" s="9">
        <v>0</v>
      </c>
      <c r="H4217" s="9">
        <v>0</v>
      </c>
      <c r="I4217" s="6" t="s">
        <v>3990</v>
      </c>
      <c r="J4217" s="9">
        <v>0</v>
      </c>
      <c r="K4217" s="9">
        <v>0</v>
      </c>
      <c r="L4217" s="6" t="s">
        <v>3990</v>
      </c>
      <c r="M4217" s="9">
        <v>0</v>
      </c>
      <c r="N4217" s="9">
        <v>0</v>
      </c>
      <c r="O4217" s="6" t="s">
        <v>3990</v>
      </c>
      <c r="P4217" s="7">
        <v>1056.67</v>
      </c>
      <c r="Q4217" s="7">
        <v>0</v>
      </c>
      <c r="R4217" s="6" t="s">
        <v>2075</v>
      </c>
      <c r="S4217" s="7">
        <v>1056.67</v>
      </c>
      <c r="T4217" s="7">
        <v>0</v>
      </c>
      <c r="U4217" s="6" t="s">
        <v>2075</v>
      </c>
      <c r="V4217" s="6" t="s">
        <v>3992</v>
      </c>
      <c r="W4217" s="6" t="s">
        <v>3114</v>
      </c>
      <c r="X4217" s="6" t="s">
        <v>4070</v>
      </c>
      <c r="Y4217" s="6" t="s">
        <v>2378</v>
      </c>
      <c r="Z4217" s="6" t="s">
        <v>2379</v>
      </c>
    </row>
    <row r="4218" spans="1:26" x14ac:dyDescent="0.2">
      <c r="A4218" s="6" t="s">
        <v>3987</v>
      </c>
      <c r="B4218" s="6">
        <v>151255</v>
      </c>
      <c r="C4218" s="1">
        <v>42104</v>
      </c>
      <c r="D4218" s="6" t="s">
        <v>2074</v>
      </c>
      <c r="E4218" s="6" t="s">
        <v>4540</v>
      </c>
      <c r="F4218" s="9">
        <v>929.74</v>
      </c>
      <c r="G4218" s="9">
        <v>0</v>
      </c>
      <c r="H4218" s="9">
        <v>0</v>
      </c>
      <c r="I4218" s="6" t="s">
        <v>3990</v>
      </c>
      <c r="J4218" s="9">
        <v>0</v>
      </c>
      <c r="K4218" s="9">
        <v>0</v>
      </c>
      <c r="L4218" s="6" t="s">
        <v>3990</v>
      </c>
      <c r="M4218" s="9">
        <v>0</v>
      </c>
      <c r="N4218" s="9">
        <v>0</v>
      </c>
      <c r="O4218" s="6" t="s">
        <v>3990</v>
      </c>
      <c r="P4218" s="7">
        <v>929.74</v>
      </c>
      <c r="Q4218" s="7">
        <v>0</v>
      </c>
      <c r="R4218" s="6" t="s">
        <v>2075</v>
      </c>
      <c r="S4218" s="7">
        <v>929.74</v>
      </c>
      <c r="T4218" s="7">
        <v>0</v>
      </c>
      <c r="U4218" s="6" t="s">
        <v>2075</v>
      </c>
      <c r="V4218" s="6" t="s">
        <v>3992</v>
      </c>
      <c r="W4218" s="6" t="s">
        <v>3114</v>
      </c>
      <c r="X4218" s="6" t="s">
        <v>4070</v>
      </c>
      <c r="Y4218" s="6" t="s">
        <v>1074</v>
      </c>
      <c r="Z4218" s="6" t="s">
        <v>2657</v>
      </c>
    </row>
    <row r="4219" spans="1:26" x14ac:dyDescent="0.2">
      <c r="A4219" s="6" t="s">
        <v>3987</v>
      </c>
      <c r="B4219" s="6">
        <v>151256</v>
      </c>
      <c r="C4219" s="1">
        <v>42104</v>
      </c>
      <c r="D4219" s="6" t="s">
        <v>2074</v>
      </c>
      <c r="E4219" s="6" t="s">
        <v>4540</v>
      </c>
      <c r="F4219" s="9">
        <v>78.900000000000006</v>
      </c>
      <c r="G4219" s="9">
        <v>0</v>
      </c>
      <c r="H4219" s="9">
        <v>0</v>
      </c>
      <c r="I4219" s="6" t="s">
        <v>3990</v>
      </c>
      <c r="J4219" s="9">
        <v>0</v>
      </c>
      <c r="K4219" s="9">
        <v>0</v>
      </c>
      <c r="L4219" s="6" t="s">
        <v>3990</v>
      </c>
      <c r="M4219" s="9">
        <v>0</v>
      </c>
      <c r="N4219" s="9">
        <v>0</v>
      </c>
      <c r="O4219" s="6" t="s">
        <v>3990</v>
      </c>
      <c r="P4219" s="7">
        <v>78.900000000000006</v>
      </c>
      <c r="Q4219" s="7">
        <v>0</v>
      </c>
      <c r="R4219" s="6" t="s">
        <v>2075</v>
      </c>
      <c r="S4219" s="7">
        <v>78.900000000000006</v>
      </c>
      <c r="T4219" s="7">
        <v>0</v>
      </c>
      <c r="U4219" s="6" t="s">
        <v>2075</v>
      </c>
      <c r="V4219" s="6" t="s">
        <v>3992</v>
      </c>
      <c r="W4219" s="6" t="s">
        <v>3114</v>
      </c>
      <c r="X4219" s="6" t="s">
        <v>4070</v>
      </c>
      <c r="Y4219" s="6" t="s">
        <v>2386</v>
      </c>
      <c r="Z4219" s="6" t="s">
        <v>2077</v>
      </c>
    </row>
    <row r="4220" spans="1:26" x14ac:dyDescent="0.2">
      <c r="A4220" s="6" t="s">
        <v>3987</v>
      </c>
      <c r="B4220" s="6">
        <v>151257</v>
      </c>
      <c r="C4220" s="1">
        <v>42104</v>
      </c>
      <c r="D4220" s="6" t="s">
        <v>1926</v>
      </c>
      <c r="E4220" s="6" t="s">
        <v>4345</v>
      </c>
      <c r="F4220" s="9">
        <v>290.26</v>
      </c>
      <c r="G4220" s="9">
        <v>290.26</v>
      </c>
      <c r="H4220" s="9">
        <v>34.83</v>
      </c>
      <c r="I4220" s="6" t="s">
        <v>4011</v>
      </c>
      <c r="J4220" s="9">
        <v>0</v>
      </c>
      <c r="K4220" s="9">
        <v>0</v>
      </c>
      <c r="L4220" s="6" t="s">
        <v>3990</v>
      </c>
      <c r="M4220" s="9">
        <v>0</v>
      </c>
      <c r="N4220" s="9">
        <v>0</v>
      </c>
      <c r="O4220" s="6" t="s">
        <v>3990</v>
      </c>
      <c r="P4220" s="7">
        <v>290.26</v>
      </c>
      <c r="Q4220" s="7">
        <v>4.79</v>
      </c>
      <c r="R4220" s="6" t="s">
        <v>3992</v>
      </c>
      <c r="S4220" s="7">
        <v>290.26</v>
      </c>
      <c r="T4220" s="7">
        <v>22.06</v>
      </c>
      <c r="U4220" s="6" t="s">
        <v>3992</v>
      </c>
      <c r="V4220" s="6" t="s">
        <v>3992</v>
      </c>
      <c r="W4220" s="6" t="s">
        <v>1965</v>
      </c>
      <c r="X4220" s="6" t="s">
        <v>1962</v>
      </c>
      <c r="Y4220" s="6" t="s">
        <v>2230</v>
      </c>
      <c r="Z4220" s="6" t="s">
        <v>2231</v>
      </c>
    </row>
    <row r="4221" spans="1:26" hidden="1" x14ac:dyDescent="0.2">
      <c r="A4221" s="6" t="s">
        <v>3987</v>
      </c>
      <c r="B4221" s="6">
        <v>151258</v>
      </c>
      <c r="C4221" s="1">
        <v>42104</v>
      </c>
      <c r="D4221" s="6" t="s">
        <v>2020</v>
      </c>
      <c r="E4221" s="6" t="s">
        <v>3989</v>
      </c>
      <c r="F4221" s="9">
        <v>350</v>
      </c>
      <c r="G4221" s="9">
        <v>0</v>
      </c>
      <c r="H4221" s="9">
        <v>0</v>
      </c>
      <c r="I4221" s="6" t="s">
        <v>3990</v>
      </c>
      <c r="J4221" s="9">
        <v>0</v>
      </c>
      <c r="K4221" s="9">
        <v>0</v>
      </c>
      <c r="L4221" s="6" t="s">
        <v>3990</v>
      </c>
      <c r="M4221" s="9">
        <v>0</v>
      </c>
      <c r="N4221" s="9">
        <v>0</v>
      </c>
      <c r="O4221" s="6" t="s">
        <v>3990</v>
      </c>
      <c r="P4221" s="7">
        <v>0</v>
      </c>
      <c r="Q4221" s="7">
        <v>0</v>
      </c>
      <c r="R4221" s="6" t="s">
        <v>3990</v>
      </c>
      <c r="S4221" s="7">
        <v>0</v>
      </c>
      <c r="T4221" s="7">
        <v>0</v>
      </c>
      <c r="U4221" s="6" t="s">
        <v>3990</v>
      </c>
      <c r="V4221" s="6" t="s">
        <v>3992</v>
      </c>
      <c r="W4221" s="6" t="s">
        <v>3692</v>
      </c>
      <c r="X4221" s="6" t="s">
        <v>3994</v>
      </c>
      <c r="Y4221" s="6" t="s">
        <v>1381</v>
      </c>
      <c r="Z4221" s="6" t="s">
        <v>1382</v>
      </c>
    </row>
    <row r="4222" spans="1:26" x14ac:dyDescent="0.2">
      <c r="A4222" s="6" t="s">
        <v>3987</v>
      </c>
      <c r="B4222" s="6">
        <v>151259</v>
      </c>
      <c r="C4222" s="1">
        <v>42104</v>
      </c>
      <c r="D4222" s="6" t="s">
        <v>2074</v>
      </c>
      <c r="E4222" s="6" t="s">
        <v>4540</v>
      </c>
      <c r="F4222" s="9">
        <v>84.48</v>
      </c>
      <c r="G4222" s="9">
        <v>0</v>
      </c>
      <c r="H4222" s="9">
        <v>0</v>
      </c>
      <c r="I4222" s="6" t="s">
        <v>3990</v>
      </c>
      <c r="J4222" s="9">
        <v>0</v>
      </c>
      <c r="K4222" s="9">
        <v>0</v>
      </c>
      <c r="L4222" s="6" t="s">
        <v>3990</v>
      </c>
      <c r="M4222" s="9">
        <v>0</v>
      </c>
      <c r="N4222" s="9">
        <v>0</v>
      </c>
      <c r="O4222" s="6" t="s">
        <v>3990</v>
      </c>
      <c r="P4222" s="7">
        <v>84.48</v>
      </c>
      <c r="Q4222" s="7">
        <v>0</v>
      </c>
      <c r="R4222" s="6" t="s">
        <v>2075</v>
      </c>
      <c r="S4222" s="7">
        <v>84.48</v>
      </c>
      <c r="T4222" s="7">
        <v>0</v>
      </c>
      <c r="U4222" s="6" t="s">
        <v>2075</v>
      </c>
      <c r="V4222" s="6" t="s">
        <v>3992</v>
      </c>
      <c r="W4222" s="6" t="s">
        <v>3114</v>
      </c>
      <c r="X4222" s="6" t="s">
        <v>4070</v>
      </c>
      <c r="Y4222" s="6" t="s">
        <v>2680</v>
      </c>
      <c r="Z4222" s="6" t="s">
        <v>2681</v>
      </c>
    </row>
    <row r="4223" spans="1:26" x14ac:dyDescent="0.2">
      <c r="A4223" s="6" t="s">
        <v>3987</v>
      </c>
      <c r="B4223" s="6">
        <v>151260</v>
      </c>
      <c r="C4223" s="1">
        <v>42104</v>
      </c>
      <c r="D4223" s="6" t="s">
        <v>2074</v>
      </c>
      <c r="E4223" s="6" t="s">
        <v>4540</v>
      </c>
      <c r="F4223" s="9">
        <v>121.2</v>
      </c>
      <c r="G4223" s="9">
        <v>0</v>
      </c>
      <c r="H4223" s="9">
        <v>0</v>
      </c>
      <c r="I4223" s="6" t="s">
        <v>3990</v>
      </c>
      <c r="J4223" s="9">
        <v>0</v>
      </c>
      <c r="K4223" s="9">
        <v>0</v>
      </c>
      <c r="L4223" s="6" t="s">
        <v>3990</v>
      </c>
      <c r="M4223" s="9">
        <v>0</v>
      </c>
      <c r="N4223" s="9">
        <v>0</v>
      </c>
      <c r="O4223" s="6" t="s">
        <v>3990</v>
      </c>
      <c r="P4223" s="7">
        <v>121.2</v>
      </c>
      <c r="Q4223" s="7">
        <v>0</v>
      </c>
      <c r="R4223" s="6" t="s">
        <v>2075</v>
      </c>
      <c r="S4223" s="7">
        <v>121.2</v>
      </c>
      <c r="T4223" s="7">
        <v>0</v>
      </c>
      <c r="U4223" s="6" t="s">
        <v>2075</v>
      </c>
      <c r="V4223" s="6" t="s">
        <v>3992</v>
      </c>
      <c r="W4223" s="6" t="s">
        <v>3114</v>
      </c>
      <c r="X4223" s="6" t="s">
        <v>4070</v>
      </c>
      <c r="Y4223" s="6" t="s">
        <v>1383</v>
      </c>
      <c r="Z4223" s="6" t="s">
        <v>3116</v>
      </c>
    </row>
    <row r="4224" spans="1:26" x14ac:dyDescent="0.2">
      <c r="A4224" s="6" t="s">
        <v>3987</v>
      </c>
      <c r="B4224" s="6">
        <v>151261</v>
      </c>
      <c r="C4224" s="1">
        <v>42104</v>
      </c>
      <c r="D4224" s="6" t="s">
        <v>1926</v>
      </c>
      <c r="E4224" s="6" t="s">
        <v>3418</v>
      </c>
      <c r="F4224" s="9">
        <v>1650.03</v>
      </c>
      <c r="G4224" s="9">
        <v>1650.03</v>
      </c>
      <c r="H4224" s="9">
        <v>115.5</v>
      </c>
      <c r="I4224" s="6" t="s">
        <v>4011</v>
      </c>
      <c r="J4224" s="9">
        <v>0</v>
      </c>
      <c r="K4224" s="9">
        <v>0</v>
      </c>
      <c r="L4224" s="6" t="s">
        <v>3990</v>
      </c>
      <c r="M4224" s="9">
        <v>0</v>
      </c>
      <c r="N4224" s="9">
        <v>0</v>
      </c>
      <c r="O4224" s="6" t="s">
        <v>3990</v>
      </c>
      <c r="P4224" s="7">
        <v>1650.03</v>
      </c>
      <c r="Q4224" s="7">
        <v>27.23</v>
      </c>
      <c r="R4224" s="6" t="s">
        <v>3992</v>
      </c>
      <c r="S4224" s="7">
        <v>1650.03</v>
      </c>
      <c r="T4224" s="7">
        <v>125.4</v>
      </c>
      <c r="U4224" s="6" t="s">
        <v>3992</v>
      </c>
      <c r="V4224" s="6" t="s">
        <v>3992</v>
      </c>
      <c r="W4224" s="6" t="s">
        <v>3960</v>
      </c>
      <c r="X4224" s="6" t="s">
        <v>4070</v>
      </c>
      <c r="Y4224" s="6" t="s">
        <v>1384</v>
      </c>
      <c r="Z4224" s="6" t="s">
        <v>1385</v>
      </c>
    </row>
    <row r="4225" spans="1:26" x14ac:dyDescent="0.2">
      <c r="A4225" s="6" t="s">
        <v>3987</v>
      </c>
      <c r="B4225" s="6">
        <v>151262</v>
      </c>
      <c r="C4225" s="1">
        <v>42104</v>
      </c>
      <c r="D4225" s="6" t="s">
        <v>1931</v>
      </c>
      <c r="E4225" s="6" t="s">
        <v>3989</v>
      </c>
      <c r="F4225" s="9">
        <v>19.04</v>
      </c>
      <c r="G4225" s="9">
        <v>16.559999999999999</v>
      </c>
      <c r="H4225" s="9">
        <v>2.98</v>
      </c>
      <c r="I4225" s="6" t="s">
        <v>4011</v>
      </c>
      <c r="J4225" s="9">
        <v>0</v>
      </c>
      <c r="K4225" s="9">
        <v>0</v>
      </c>
      <c r="L4225" s="6" t="s">
        <v>3990</v>
      </c>
      <c r="M4225" s="9">
        <v>16.559999999999999</v>
      </c>
      <c r="N4225" s="9">
        <v>2.48</v>
      </c>
      <c r="O4225" s="6" t="s">
        <v>1932</v>
      </c>
      <c r="P4225" s="7">
        <v>16.559999999999999</v>
      </c>
      <c r="Q4225" s="7">
        <v>0.27</v>
      </c>
      <c r="R4225" s="6" t="s">
        <v>3992</v>
      </c>
      <c r="S4225" s="7">
        <v>16.559999999999999</v>
      </c>
      <c r="T4225" s="7">
        <v>1.26</v>
      </c>
      <c r="U4225" s="6" t="s">
        <v>3992</v>
      </c>
      <c r="V4225" s="6" t="s">
        <v>3992</v>
      </c>
      <c r="W4225" s="6" t="s">
        <v>2312</v>
      </c>
      <c r="X4225" s="6" t="s">
        <v>4362</v>
      </c>
      <c r="Y4225" s="6" t="s">
        <v>1386</v>
      </c>
      <c r="Z4225" s="6" t="s">
        <v>1387</v>
      </c>
    </row>
    <row r="4226" spans="1:26" x14ac:dyDescent="0.2">
      <c r="A4226" s="6" t="s">
        <v>3987</v>
      </c>
      <c r="B4226" s="6">
        <v>151263</v>
      </c>
      <c r="C4226" s="1">
        <v>42104</v>
      </c>
      <c r="D4226" s="6" t="s">
        <v>1931</v>
      </c>
      <c r="E4226" s="6" t="s">
        <v>3989</v>
      </c>
      <c r="F4226" s="9">
        <v>19.04</v>
      </c>
      <c r="G4226" s="9">
        <v>16.559999999999999</v>
      </c>
      <c r="H4226" s="9">
        <v>2.98</v>
      </c>
      <c r="I4226" s="6" t="s">
        <v>4011</v>
      </c>
      <c r="J4226" s="9">
        <v>0</v>
      </c>
      <c r="K4226" s="9">
        <v>0</v>
      </c>
      <c r="L4226" s="6" t="s">
        <v>3990</v>
      </c>
      <c r="M4226" s="9">
        <v>16.559999999999999</v>
      </c>
      <c r="N4226" s="9">
        <v>2.48</v>
      </c>
      <c r="O4226" s="6" t="s">
        <v>1932</v>
      </c>
      <c r="P4226" s="7">
        <v>16.559999999999999</v>
      </c>
      <c r="Q4226" s="7">
        <v>0.27</v>
      </c>
      <c r="R4226" s="6" t="s">
        <v>3992</v>
      </c>
      <c r="S4226" s="7">
        <v>16.559999999999999</v>
      </c>
      <c r="T4226" s="7">
        <v>1.26</v>
      </c>
      <c r="U4226" s="6" t="s">
        <v>3992</v>
      </c>
      <c r="V4226" s="6" t="s">
        <v>3992</v>
      </c>
      <c r="W4226" s="6" t="s">
        <v>2312</v>
      </c>
      <c r="X4226" s="6" t="s">
        <v>4362</v>
      </c>
      <c r="Y4226" s="6" t="s">
        <v>1386</v>
      </c>
      <c r="Z4226" s="6" t="s">
        <v>1387</v>
      </c>
    </row>
    <row r="4227" spans="1:26" x14ac:dyDescent="0.2">
      <c r="A4227" s="6" t="s">
        <v>3987</v>
      </c>
      <c r="B4227" s="6">
        <v>151264</v>
      </c>
      <c r="C4227" s="1">
        <v>42104</v>
      </c>
      <c r="D4227" s="6" t="s">
        <v>2074</v>
      </c>
      <c r="E4227" s="6" t="s">
        <v>4540</v>
      </c>
      <c r="F4227" s="9">
        <v>64.59</v>
      </c>
      <c r="G4227" s="9">
        <v>0</v>
      </c>
      <c r="H4227" s="9">
        <v>0</v>
      </c>
      <c r="I4227" s="6" t="s">
        <v>3990</v>
      </c>
      <c r="J4227" s="9">
        <v>0</v>
      </c>
      <c r="K4227" s="9">
        <v>0</v>
      </c>
      <c r="L4227" s="6" t="s">
        <v>3990</v>
      </c>
      <c r="M4227" s="9">
        <v>0</v>
      </c>
      <c r="N4227" s="9">
        <v>0</v>
      </c>
      <c r="O4227" s="6" t="s">
        <v>3990</v>
      </c>
      <c r="P4227" s="7">
        <v>64.59</v>
      </c>
      <c r="Q4227" s="7">
        <v>0</v>
      </c>
      <c r="R4227" s="6" t="s">
        <v>2075</v>
      </c>
      <c r="S4227" s="7">
        <v>64.59</v>
      </c>
      <c r="T4227" s="7">
        <v>0</v>
      </c>
      <c r="U4227" s="6" t="s">
        <v>2075</v>
      </c>
      <c r="V4227" s="6" t="s">
        <v>3992</v>
      </c>
      <c r="W4227" s="6" t="s">
        <v>3114</v>
      </c>
      <c r="X4227" s="6" t="s">
        <v>4070</v>
      </c>
      <c r="Y4227" s="6" t="s">
        <v>1388</v>
      </c>
      <c r="Z4227" s="6" t="s">
        <v>3116</v>
      </c>
    </row>
    <row r="4228" spans="1:26" x14ac:dyDescent="0.2">
      <c r="A4228" s="6" t="s">
        <v>3987</v>
      </c>
      <c r="B4228" s="6">
        <v>151265</v>
      </c>
      <c r="C4228" s="1">
        <v>42104</v>
      </c>
      <c r="D4228" s="6" t="s">
        <v>2074</v>
      </c>
      <c r="E4228" s="6" t="s">
        <v>4540</v>
      </c>
      <c r="F4228" s="9">
        <v>64.59</v>
      </c>
      <c r="G4228" s="9">
        <v>0</v>
      </c>
      <c r="H4228" s="9">
        <v>0</v>
      </c>
      <c r="I4228" s="6" t="s">
        <v>3990</v>
      </c>
      <c r="J4228" s="9">
        <v>0</v>
      </c>
      <c r="K4228" s="9">
        <v>0</v>
      </c>
      <c r="L4228" s="6" t="s">
        <v>3990</v>
      </c>
      <c r="M4228" s="9">
        <v>0</v>
      </c>
      <c r="N4228" s="9">
        <v>0</v>
      </c>
      <c r="O4228" s="6" t="s">
        <v>3990</v>
      </c>
      <c r="P4228" s="7">
        <v>64.59</v>
      </c>
      <c r="Q4228" s="7">
        <v>0</v>
      </c>
      <c r="R4228" s="6" t="s">
        <v>2075</v>
      </c>
      <c r="S4228" s="7">
        <v>64.59</v>
      </c>
      <c r="T4228" s="7">
        <v>0</v>
      </c>
      <c r="U4228" s="6" t="s">
        <v>2075</v>
      </c>
      <c r="V4228" s="6" t="s">
        <v>3992</v>
      </c>
      <c r="W4228" s="6" t="s">
        <v>3114</v>
      </c>
      <c r="X4228" s="6" t="s">
        <v>4070</v>
      </c>
      <c r="Y4228" s="6" t="s">
        <v>1388</v>
      </c>
      <c r="Z4228" s="6" t="s">
        <v>3116</v>
      </c>
    </row>
    <row r="4229" spans="1:26" x14ac:dyDescent="0.2">
      <c r="A4229" s="6" t="s">
        <v>3987</v>
      </c>
      <c r="B4229" s="6">
        <v>151266</v>
      </c>
      <c r="C4229" s="1">
        <v>42104</v>
      </c>
      <c r="D4229" s="6" t="s">
        <v>1931</v>
      </c>
      <c r="E4229" s="6" t="s">
        <v>3989</v>
      </c>
      <c r="F4229" s="9">
        <v>23.39</v>
      </c>
      <c r="G4229" s="9">
        <v>20.34</v>
      </c>
      <c r="H4229" s="9">
        <v>3.66</v>
      </c>
      <c r="I4229" s="6" t="s">
        <v>4011</v>
      </c>
      <c r="J4229" s="9">
        <v>0</v>
      </c>
      <c r="K4229" s="9">
        <v>0</v>
      </c>
      <c r="L4229" s="6" t="s">
        <v>3990</v>
      </c>
      <c r="M4229" s="9">
        <v>20.34</v>
      </c>
      <c r="N4229" s="9">
        <v>3.05</v>
      </c>
      <c r="O4229" s="6" t="s">
        <v>1932</v>
      </c>
      <c r="P4229" s="7">
        <v>20.34</v>
      </c>
      <c r="Q4229" s="7">
        <v>0.34</v>
      </c>
      <c r="R4229" s="6" t="s">
        <v>3992</v>
      </c>
      <c r="S4229" s="7">
        <v>20.34</v>
      </c>
      <c r="T4229" s="7">
        <v>1.55</v>
      </c>
      <c r="U4229" s="6" t="s">
        <v>3992</v>
      </c>
      <c r="V4229" s="6" t="s">
        <v>3992</v>
      </c>
      <c r="W4229" s="6" t="s">
        <v>2312</v>
      </c>
      <c r="X4229" s="6" t="s">
        <v>4070</v>
      </c>
      <c r="Y4229" s="6" t="s">
        <v>1389</v>
      </c>
      <c r="Z4229" s="6" t="s">
        <v>1390</v>
      </c>
    </row>
    <row r="4230" spans="1:26" x14ac:dyDescent="0.2">
      <c r="A4230" s="6" t="s">
        <v>3987</v>
      </c>
      <c r="B4230" s="6">
        <v>151267</v>
      </c>
      <c r="C4230" s="1">
        <v>42104</v>
      </c>
      <c r="D4230" s="6" t="s">
        <v>2074</v>
      </c>
      <c r="E4230" s="6" t="s">
        <v>4540</v>
      </c>
      <c r="F4230" s="9">
        <v>44.89</v>
      </c>
      <c r="G4230" s="9">
        <v>0</v>
      </c>
      <c r="H4230" s="9">
        <v>0</v>
      </c>
      <c r="I4230" s="6" t="s">
        <v>3990</v>
      </c>
      <c r="J4230" s="9">
        <v>0</v>
      </c>
      <c r="K4230" s="9">
        <v>0</v>
      </c>
      <c r="L4230" s="6" t="s">
        <v>3990</v>
      </c>
      <c r="M4230" s="9">
        <v>0</v>
      </c>
      <c r="N4230" s="9">
        <v>0</v>
      </c>
      <c r="O4230" s="6" t="s">
        <v>3990</v>
      </c>
      <c r="P4230" s="7">
        <v>44.89</v>
      </c>
      <c r="Q4230" s="7">
        <v>0</v>
      </c>
      <c r="R4230" s="6" t="s">
        <v>2075</v>
      </c>
      <c r="S4230" s="7">
        <v>44.89</v>
      </c>
      <c r="T4230" s="7">
        <v>0</v>
      </c>
      <c r="U4230" s="6" t="s">
        <v>2075</v>
      </c>
      <c r="V4230" s="6" t="s">
        <v>3992</v>
      </c>
      <c r="W4230" s="6" t="s">
        <v>3114</v>
      </c>
      <c r="X4230" s="6" t="s">
        <v>4070</v>
      </c>
      <c r="Y4230" s="6" t="s">
        <v>1391</v>
      </c>
      <c r="Z4230" s="6" t="s">
        <v>1392</v>
      </c>
    </row>
    <row r="4231" spans="1:26" x14ac:dyDescent="0.2">
      <c r="A4231" s="6" t="s">
        <v>3987</v>
      </c>
      <c r="B4231" s="6">
        <v>151268</v>
      </c>
      <c r="C4231" s="1">
        <v>42104</v>
      </c>
      <c r="D4231" s="6" t="s">
        <v>1986</v>
      </c>
      <c r="E4231" s="6" t="s">
        <v>3989</v>
      </c>
      <c r="F4231" s="9">
        <v>238.65</v>
      </c>
      <c r="G4231" s="9">
        <v>207.52</v>
      </c>
      <c r="H4231" s="9">
        <v>37.35</v>
      </c>
      <c r="I4231" s="6" t="s">
        <v>4360</v>
      </c>
      <c r="J4231" s="9">
        <v>0</v>
      </c>
      <c r="K4231" s="9">
        <v>0</v>
      </c>
      <c r="L4231" s="6" t="s">
        <v>3990</v>
      </c>
      <c r="M4231" s="9">
        <v>207.52</v>
      </c>
      <c r="N4231" s="9">
        <v>31.13</v>
      </c>
      <c r="O4231" s="6" t="s">
        <v>1932</v>
      </c>
      <c r="P4231" s="7">
        <v>207.52</v>
      </c>
      <c r="Q4231" s="7">
        <v>3.42</v>
      </c>
      <c r="R4231" s="6" t="s">
        <v>3992</v>
      </c>
      <c r="S4231" s="7">
        <v>207.52</v>
      </c>
      <c r="T4231" s="7">
        <v>15.77</v>
      </c>
      <c r="U4231" s="6" t="s">
        <v>3992</v>
      </c>
      <c r="V4231" s="6" t="s">
        <v>3992</v>
      </c>
      <c r="W4231" s="6" t="s">
        <v>3684</v>
      </c>
      <c r="X4231" s="6" t="s">
        <v>4049</v>
      </c>
      <c r="Y4231" s="6" t="s">
        <v>4983</v>
      </c>
      <c r="Z4231" s="6" t="s">
        <v>4984</v>
      </c>
    </row>
    <row r="4232" spans="1:26" x14ac:dyDescent="0.2">
      <c r="A4232" s="6" t="s">
        <v>3987</v>
      </c>
      <c r="B4232" s="6">
        <v>151269</v>
      </c>
      <c r="C4232" s="1">
        <v>42104</v>
      </c>
      <c r="D4232" s="6" t="s">
        <v>1926</v>
      </c>
      <c r="E4232" s="6" t="s">
        <v>4345</v>
      </c>
      <c r="F4232" s="9">
        <v>103.4</v>
      </c>
      <c r="G4232" s="9">
        <v>103.4</v>
      </c>
      <c r="H4232" s="9">
        <v>12.41</v>
      </c>
      <c r="I4232" s="6" t="s">
        <v>4011</v>
      </c>
      <c r="J4232" s="9">
        <v>0</v>
      </c>
      <c r="K4232" s="9">
        <v>0</v>
      </c>
      <c r="L4232" s="6" t="s">
        <v>3990</v>
      </c>
      <c r="M4232" s="9">
        <v>0</v>
      </c>
      <c r="N4232" s="9">
        <v>0</v>
      </c>
      <c r="O4232" s="6" t="s">
        <v>3990</v>
      </c>
      <c r="P4232" s="7">
        <v>103.4</v>
      </c>
      <c r="Q4232" s="7">
        <v>1.71</v>
      </c>
      <c r="R4232" s="6" t="s">
        <v>3992</v>
      </c>
      <c r="S4232" s="7">
        <v>103.4</v>
      </c>
      <c r="T4232" s="7">
        <v>7.86</v>
      </c>
      <c r="U4232" s="6" t="s">
        <v>3992</v>
      </c>
      <c r="V4232" s="6" t="s">
        <v>3992</v>
      </c>
      <c r="W4232" s="6" t="s">
        <v>1965</v>
      </c>
      <c r="X4232" s="6" t="s">
        <v>1962</v>
      </c>
      <c r="Y4232" s="6" t="s">
        <v>1393</v>
      </c>
      <c r="Z4232" s="6" t="s">
        <v>1394</v>
      </c>
    </row>
    <row r="4233" spans="1:26" x14ac:dyDescent="0.2">
      <c r="A4233" s="6" t="s">
        <v>3987</v>
      </c>
      <c r="B4233" s="6">
        <v>151270</v>
      </c>
      <c r="C4233" s="1">
        <v>42104</v>
      </c>
      <c r="D4233" s="6" t="s">
        <v>1986</v>
      </c>
      <c r="E4233" s="6" t="s">
        <v>3989</v>
      </c>
      <c r="F4233" s="9">
        <v>441.54</v>
      </c>
      <c r="G4233" s="9">
        <v>441.54</v>
      </c>
      <c r="H4233" s="9">
        <v>79.48</v>
      </c>
      <c r="I4233" s="6" t="s">
        <v>4360</v>
      </c>
      <c r="J4233" s="9">
        <v>0</v>
      </c>
      <c r="K4233" s="9">
        <v>0</v>
      </c>
      <c r="L4233" s="6" t="s">
        <v>3990</v>
      </c>
      <c r="M4233" s="9">
        <v>0</v>
      </c>
      <c r="N4233" s="9">
        <v>0</v>
      </c>
      <c r="O4233" s="6" t="s">
        <v>3990</v>
      </c>
      <c r="P4233" s="7">
        <v>441.54</v>
      </c>
      <c r="Q4233" s="7">
        <v>7.29</v>
      </c>
      <c r="R4233" s="6" t="s">
        <v>3992</v>
      </c>
      <c r="S4233" s="7">
        <v>441.54</v>
      </c>
      <c r="T4233" s="7">
        <v>33.56</v>
      </c>
      <c r="U4233" s="6" t="s">
        <v>3992</v>
      </c>
      <c r="V4233" s="6" t="s">
        <v>3992</v>
      </c>
      <c r="W4233" s="6" t="s">
        <v>2421</v>
      </c>
      <c r="X4233" s="6" t="s">
        <v>4671</v>
      </c>
      <c r="Y4233" s="6" t="s">
        <v>1395</v>
      </c>
      <c r="Z4233" s="6" t="s">
        <v>1396</v>
      </c>
    </row>
    <row r="4234" spans="1:26" x14ac:dyDescent="0.2">
      <c r="A4234" s="6" t="s">
        <v>3987</v>
      </c>
      <c r="B4234" s="6">
        <v>151271</v>
      </c>
      <c r="C4234" s="1">
        <v>42104</v>
      </c>
      <c r="D4234" s="6" t="s">
        <v>1926</v>
      </c>
      <c r="E4234" s="6" t="s">
        <v>4345</v>
      </c>
      <c r="F4234" s="9">
        <v>21.42</v>
      </c>
      <c r="G4234" s="9">
        <v>21.42</v>
      </c>
      <c r="H4234" s="9">
        <v>2.57</v>
      </c>
      <c r="I4234" s="6" t="s">
        <v>4011</v>
      </c>
      <c r="J4234" s="9">
        <v>0</v>
      </c>
      <c r="K4234" s="9">
        <v>0</v>
      </c>
      <c r="L4234" s="6" t="s">
        <v>3990</v>
      </c>
      <c r="M4234" s="9">
        <v>0</v>
      </c>
      <c r="N4234" s="9">
        <v>0</v>
      </c>
      <c r="O4234" s="6" t="s">
        <v>3990</v>
      </c>
      <c r="P4234" s="7">
        <v>21.42</v>
      </c>
      <c r="Q4234" s="7">
        <v>0.35</v>
      </c>
      <c r="R4234" s="6" t="s">
        <v>3992</v>
      </c>
      <c r="S4234" s="7">
        <v>21.42</v>
      </c>
      <c r="T4234" s="7">
        <v>1.63</v>
      </c>
      <c r="U4234" s="6" t="s">
        <v>3992</v>
      </c>
      <c r="V4234" s="6" t="s">
        <v>3992</v>
      </c>
      <c r="W4234" s="6" t="s">
        <v>1965</v>
      </c>
      <c r="X4234" s="6" t="s">
        <v>1962</v>
      </c>
      <c r="Y4234" s="6" t="s">
        <v>1397</v>
      </c>
      <c r="Z4234" s="6" t="s">
        <v>1398</v>
      </c>
    </row>
    <row r="4235" spans="1:26" x14ac:dyDescent="0.2">
      <c r="A4235" s="6" t="s">
        <v>3987</v>
      </c>
      <c r="B4235" s="6">
        <v>151272</v>
      </c>
      <c r="C4235" s="1">
        <v>42104</v>
      </c>
      <c r="D4235" s="6" t="s">
        <v>1924</v>
      </c>
      <c r="E4235" s="6" t="s">
        <v>4096</v>
      </c>
      <c r="F4235" s="9">
        <v>462.89</v>
      </c>
      <c r="G4235" s="9">
        <v>402.51</v>
      </c>
      <c r="H4235" s="9">
        <v>16.100000000000001</v>
      </c>
      <c r="I4235" s="6" t="s">
        <v>4360</v>
      </c>
      <c r="J4235" s="9">
        <v>0</v>
      </c>
      <c r="K4235" s="9">
        <v>0</v>
      </c>
      <c r="L4235" s="6" t="s">
        <v>3990</v>
      </c>
      <c r="M4235" s="9">
        <v>402.51</v>
      </c>
      <c r="N4235" s="9">
        <v>60.38</v>
      </c>
      <c r="O4235" s="6" t="s">
        <v>1932</v>
      </c>
      <c r="P4235" s="7">
        <v>402.51</v>
      </c>
      <c r="Q4235" s="7">
        <v>6.64</v>
      </c>
      <c r="R4235" s="6" t="s">
        <v>3992</v>
      </c>
      <c r="S4235" s="7">
        <v>402.51</v>
      </c>
      <c r="T4235" s="7">
        <v>30.59</v>
      </c>
      <c r="U4235" s="6" t="s">
        <v>3992</v>
      </c>
      <c r="V4235" s="6" t="s">
        <v>3992</v>
      </c>
      <c r="W4235" s="6" t="s">
        <v>3642</v>
      </c>
      <c r="X4235" s="6" t="s">
        <v>4362</v>
      </c>
      <c r="Y4235" s="6" t="s">
        <v>4771</v>
      </c>
      <c r="Z4235" s="6" t="s">
        <v>3945</v>
      </c>
    </row>
    <row r="4236" spans="1:26" x14ac:dyDescent="0.2">
      <c r="A4236" s="6" t="s">
        <v>3987</v>
      </c>
      <c r="B4236" s="6">
        <v>151272</v>
      </c>
      <c r="C4236" s="1">
        <v>42104</v>
      </c>
      <c r="D4236" s="6" t="s">
        <v>1924</v>
      </c>
      <c r="E4236" s="6" t="s">
        <v>4096</v>
      </c>
      <c r="F4236" s="9">
        <v>629.79</v>
      </c>
      <c r="G4236" s="9">
        <v>547.64</v>
      </c>
      <c r="H4236" s="9">
        <v>21.91</v>
      </c>
      <c r="I4236" s="6" t="s">
        <v>4360</v>
      </c>
      <c r="J4236" s="9">
        <v>0</v>
      </c>
      <c r="K4236" s="9">
        <v>0</v>
      </c>
      <c r="L4236" s="6" t="s">
        <v>3990</v>
      </c>
      <c r="M4236" s="9">
        <v>547.64</v>
      </c>
      <c r="N4236" s="9">
        <v>82.15</v>
      </c>
      <c r="O4236" s="6" t="s">
        <v>1932</v>
      </c>
      <c r="P4236" s="7">
        <v>547.64</v>
      </c>
      <c r="Q4236" s="7">
        <v>9.0399999999999991</v>
      </c>
      <c r="R4236" s="6" t="s">
        <v>3992</v>
      </c>
      <c r="S4236" s="7">
        <v>547.64</v>
      </c>
      <c r="T4236" s="7">
        <v>41.62</v>
      </c>
      <c r="U4236" s="6" t="s">
        <v>3992</v>
      </c>
      <c r="V4236" s="6" t="s">
        <v>3992</v>
      </c>
      <c r="W4236" s="6" t="s">
        <v>3642</v>
      </c>
      <c r="X4236" s="6" t="s">
        <v>4362</v>
      </c>
      <c r="Y4236" s="6" t="s">
        <v>4751</v>
      </c>
      <c r="Z4236" s="6" t="s">
        <v>4752</v>
      </c>
    </row>
    <row r="4237" spans="1:26" x14ac:dyDescent="0.2">
      <c r="A4237" s="6" t="s">
        <v>3987</v>
      </c>
      <c r="B4237" s="6">
        <v>151272</v>
      </c>
      <c r="C4237" s="1">
        <v>42104</v>
      </c>
      <c r="D4237" s="6" t="s">
        <v>1924</v>
      </c>
      <c r="E4237" s="6" t="s">
        <v>4096</v>
      </c>
      <c r="F4237" s="9">
        <v>968.38</v>
      </c>
      <c r="G4237" s="9">
        <v>842.07</v>
      </c>
      <c r="H4237" s="9">
        <v>33.68</v>
      </c>
      <c r="I4237" s="6" t="s">
        <v>4360</v>
      </c>
      <c r="J4237" s="9">
        <v>0</v>
      </c>
      <c r="K4237" s="9">
        <v>0</v>
      </c>
      <c r="L4237" s="6" t="s">
        <v>3990</v>
      </c>
      <c r="M4237" s="9">
        <v>842.07</v>
      </c>
      <c r="N4237" s="9">
        <v>126.31</v>
      </c>
      <c r="O4237" s="6" t="s">
        <v>1932</v>
      </c>
      <c r="P4237" s="7">
        <v>842.07</v>
      </c>
      <c r="Q4237" s="7">
        <v>13.89</v>
      </c>
      <c r="R4237" s="6" t="s">
        <v>3992</v>
      </c>
      <c r="S4237" s="7">
        <v>842.07</v>
      </c>
      <c r="T4237" s="7">
        <v>64</v>
      </c>
      <c r="U4237" s="6" t="s">
        <v>3992</v>
      </c>
      <c r="V4237" s="6" t="s">
        <v>3992</v>
      </c>
      <c r="W4237" s="6" t="s">
        <v>3642</v>
      </c>
      <c r="X4237" s="6" t="s">
        <v>4070</v>
      </c>
      <c r="Y4237" s="6" t="s">
        <v>3931</v>
      </c>
      <c r="Z4237" s="6" t="s">
        <v>3932</v>
      </c>
    </row>
    <row r="4238" spans="1:26" x14ac:dyDescent="0.2">
      <c r="A4238" s="6" t="s">
        <v>3987</v>
      </c>
      <c r="B4238" s="6">
        <v>151272</v>
      </c>
      <c r="C4238" s="1">
        <v>42104</v>
      </c>
      <c r="D4238" s="6" t="s">
        <v>1924</v>
      </c>
      <c r="E4238" s="6" t="s">
        <v>4096</v>
      </c>
      <c r="F4238" s="9">
        <v>426.85</v>
      </c>
      <c r="G4238" s="9">
        <v>355.71</v>
      </c>
      <c r="H4238" s="9">
        <v>14.23</v>
      </c>
      <c r="I4238" s="6" t="s">
        <v>4360</v>
      </c>
      <c r="J4238" s="9">
        <v>0</v>
      </c>
      <c r="K4238" s="9">
        <v>0</v>
      </c>
      <c r="L4238" s="6" t="s">
        <v>3990</v>
      </c>
      <c r="M4238" s="9">
        <v>355.71</v>
      </c>
      <c r="N4238" s="9">
        <v>71.14</v>
      </c>
      <c r="O4238" s="6" t="s">
        <v>1932</v>
      </c>
      <c r="P4238" s="7">
        <v>355.71</v>
      </c>
      <c r="Q4238" s="7">
        <v>5.87</v>
      </c>
      <c r="R4238" s="6" t="s">
        <v>3992</v>
      </c>
      <c r="S4238" s="7">
        <v>355.71</v>
      </c>
      <c r="T4238" s="7">
        <v>27.03</v>
      </c>
      <c r="U4238" s="6" t="s">
        <v>3992</v>
      </c>
      <c r="V4238" s="6" t="s">
        <v>3992</v>
      </c>
      <c r="W4238" s="6" t="s">
        <v>3642</v>
      </c>
      <c r="X4238" s="6" t="s">
        <v>4382</v>
      </c>
      <c r="Y4238" s="6" t="s">
        <v>5059</v>
      </c>
      <c r="Z4238" s="6" t="s">
        <v>3618</v>
      </c>
    </row>
    <row r="4239" spans="1:26" x14ac:dyDescent="0.2">
      <c r="A4239" s="6" t="s">
        <v>3987</v>
      </c>
      <c r="B4239" s="6">
        <v>151273</v>
      </c>
      <c r="C4239" s="1">
        <v>42104</v>
      </c>
      <c r="D4239" s="6" t="s">
        <v>1926</v>
      </c>
      <c r="E4239" s="6" t="s">
        <v>3007</v>
      </c>
      <c r="F4239" s="9">
        <v>716.94</v>
      </c>
      <c r="G4239" s="9">
        <v>716.94</v>
      </c>
      <c r="H4239" s="9">
        <v>50.19</v>
      </c>
      <c r="I4239" s="6" t="s">
        <v>4106</v>
      </c>
      <c r="J4239" s="9">
        <v>0</v>
      </c>
      <c r="K4239" s="9">
        <v>0</v>
      </c>
      <c r="L4239" s="6" t="s">
        <v>3990</v>
      </c>
      <c r="M4239" s="9">
        <v>716.94</v>
      </c>
      <c r="N4239" s="9">
        <v>0</v>
      </c>
      <c r="O4239" s="6" t="s">
        <v>1932</v>
      </c>
      <c r="P4239" s="7">
        <v>716.94</v>
      </c>
      <c r="Q4239" s="7">
        <v>11.83</v>
      </c>
      <c r="R4239" s="6" t="s">
        <v>3992</v>
      </c>
      <c r="S4239" s="7">
        <v>716.94</v>
      </c>
      <c r="T4239" s="7">
        <v>54.49</v>
      </c>
      <c r="U4239" s="6" t="s">
        <v>3992</v>
      </c>
      <c r="V4239" s="6" t="s">
        <v>3992</v>
      </c>
      <c r="W4239" s="6" t="s">
        <v>2171</v>
      </c>
      <c r="X4239" s="6" t="s">
        <v>2988</v>
      </c>
      <c r="Y4239" s="6" t="s">
        <v>3685</v>
      </c>
      <c r="Z4239" s="6" t="s">
        <v>3686</v>
      </c>
    </row>
    <row r="4240" spans="1:26" x14ac:dyDescent="0.2">
      <c r="A4240" s="6" t="s">
        <v>3987</v>
      </c>
      <c r="B4240" s="6">
        <v>151273</v>
      </c>
      <c r="C4240" s="1">
        <v>42104</v>
      </c>
      <c r="D4240" s="6" t="s">
        <v>1926</v>
      </c>
      <c r="E4240" s="6" t="s">
        <v>3007</v>
      </c>
      <c r="F4240" s="9">
        <v>120.5</v>
      </c>
      <c r="G4240" s="9">
        <v>120.5</v>
      </c>
      <c r="H4240" s="9">
        <v>8.44</v>
      </c>
      <c r="I4240" s="6" t="s">
        <v>4011</v>
      </c>
      <c r="J4240" s="9">
        <v>0</v>
      </c>
      <c r="K4240" s="9">
        <v>0</v>
      </c>
      <c r="L4240" s="6" t="s">
        <v>3990</v>
      </c>
      <c r="M4240" s="9">
        <v>0</v>
      </c>
      <c r="N4240" s="9">
        <v>0</v>
      </c>
      <c r="O4240" s="6" t="s">
        <v>3990</v>
      </c>
      <c r="P4240" s="7">
        <v>120.5</v>
      </c>
      <c r="Q4240" s="7">
        <v>1.99</v>
      </c>
      <c r="R4240" s="6" t="s">
        <v>3992</v>
      </c>
      <c r="S4240" s="7">
        <v>120.5</v>
      </c>
      <c r="T4240" s="7">
        <v>9.16</v>
      </c>
      <c r="U4240" s="6" t="s">
        <v>3992</v>
      </c>
      <c r="V4240" s="6" t="s">
        <v>3992</v>
      </c>
      <c r="W4240" s="6" t="s">
        <v>2171</v>
      </c>
      <c r="X4240" s="6" t="s">
        <v>4666</v>
      </c>
      <c r="Y4240" s="6" t="s">
        <v>2460</v>
      </c>
      <c r="Z4240" s="6" t="s">
        <v>3021</v>
      </c>
    </row>
    <row r="4241" spans="1:26" x14ac:dyDescent="0.2">
      <c r="A4241" s="6" t="s">
        <v>3987</v>
      </c>
      <c r="B4241" s="6">
        <v>151274</v>
      </c>
      <c r="C4241" s="1">
        <v>42107</v>
      </c>
      <c r="D4241" s="6" t="s">
        <v>1986</v>
      </c>
      <c r="E4241" s="6" t="s">
        <v>3989</v>
      </c>
      <c r="F4241" s="9">
        <v>104.8</v>
      </c>
      <c r="G4241" s="9">
        <v>91.13</v>
      </c>
      <c r="H4241" s="9">
        <v>16.399999999999999</v>
      </c>
      <c r="I4241" s="6" t="s">
        <v>4360</v>
      </c>
      <c r="J4241" s="9">
        <v>0</v>
      </c>
      <c r="K4241" s="9">
        <v>0</v>
      </c>
      <c r="L4241" s="6" t="s">
        <v>3990</v>
      </c>
      <c r="M4241" s="9">
        <v>91.13</v>
      </c>
      <c r="N4241" s="9">
        <v>13.67</v>
      </c>
      <c r="O4241" s="6" t="s">
        <v>1932</v>
      </c>
      <c r="P4241" s="7">
        <v>91.13</v>
      </c>
      <c r="Q4241" s="7">
        <v>1.5</v>
      </c>
      <c r="R4241" s="6" t="s">
        <v>3992</v>
      </c>
      <c r="S4241" s="7">
        <v>91.13</v>
      </c>
      <c r="T4241" s="7">
        <v>6.93</v>
      </c>
      <c r="U4241" s="6" t="s">
        <v>3992</v>
      </c>
      <c r="V4241" s="6" t="s">
        <v>3992</v>
      </c>
      <c r="W4241" s="6" t="s">
        <v>2069</v>
      </c>
      <c r="X4241" s="6" t="s">
        <v>4362</v>
      </c>
      <c r="Y4241" s="6" t="s">
        <v>3921</v>
      </c>
      <c r="Z4241" s="6" t="s">
        <v>3922</v>
      </c>
    </row>
    <row r="4242" spans="1:26" x14ac:dyDescent="0.2">
      <c r="A4242" s="6" t="s">
        <v>3987</v>
      </c>
      <c r="B4242" s="6">
        <v>151275</v>
      </c>
      <c r="C4242" s="1">
        <v>42107</v>
      </c>
      <c r="D4242" s="6" t="s">
        <v>1986</v>
      </c>
      <c r="E4242" s="6" t="s">
        <v>3989</v>
      </c>
      <c r="F4242" s="9">
        <v>867.71</v>
      </c>
      <c r="G4242" s="9">
        <v>754.53</v>
      </c>
      <c r="H4242" s="9">
        <v>135.82</v>
      </c>
      <c r="I4242" s="6" t="s">
        <v>4360</v>
      </c>
      <c r="J4242" s="9">
        <v>0</v>
      </c>
      <c r="K4242" s="9">
        <v>0</v>
      </c>
      <c r="L4242" s="6" t="s">
        <v>3990</v>
      </c>
      <c r="M4242" s="9">
        <v>754.53</v>
      </c>
      <c r="N4242" s="9">
        <v>113.18</v>
      </c>
      <c r="O4242" s="6" t="s">
        <v>1932</v>
      </c>
      <c r="P4242" s="7">
        <v>754.53</v>
      </c>
      <c r="Q4242" s="7">
        <v>12.45</v>
      </c>
      <c r="R4242" s="6" t="s">
        <v>3992</v>
      </c>
      <c r="S4242" s="7">
        <v>754.53</v>
      </c>
      <c r="T4242" s="7">
        <v>57.34</v>
      </c>
      <c r="U4242" s="6" t="s">
        <v>3992</v>
      </c>
      <c r="V4242" s="6" t="s">
        <v>3992</v>
      </c>
      <c r="W4242" s="6" t="s">
        <v>2069</v>
      </c>
      <c r="X4242" s="6" t="s">
        <v>4362</v>
      </c>
      <c r="Y4242" s="6" t="s">
        <v>4767</v>
      </c>
      <c r="Z4242" s="6" t="s">
        <v>4768</v>
      </c>
    </row>
    <row r="4243" spans="1:26" hidden="1" x14ac:dyDescent="0.2">
      <c r="A4243" s="6" t="s">
        <v>3987</v>
      </c>
      <c r="B4243" s="6">
        <v>151276</v>
      </c>
      <c r="C4243" s="1">
        <v>42107</v>
      </c>
      <c r="D4243" s="6" t="s">
        <v>1949</v>
      </c>
      <c r="E4243" s="6" t="s">
        <v>3989</v>
      </c>
      <c r="F4243" s="9">
        <v>40000</v>
      </c>
      <c r="G4243" s="9">
        <v>0</v>
      </c>
      <c r="H4243" s="9">
        <v>0</v>
      </c>
      <c r="I4243" s="6" t="s">
        <v>3990</v>
      </c>
      <c r="J4243" s="9">
        <v>0</v>
      </c>
      <c r="K4243" s="9">
        <v>0</v>
      </c>
      <c r="L4243" s="6" t="s">
        <v>3990</v>
      </c>
      <c r="M4243" s="9">
        <v>0</v>
      </c>
      <c r="N4243" s="9">
        <v>0</v>
      </c>
      <c r="O4243" s="6" t="s">
        <v>3990</v>
      </c>
      <c r="P4243" s="7">
        <v>0</v>
      </c>
      <c r="Q4243" s="7">
        <v>0</v>
      </c>
      <c r="R4243" s="6" t="s">
        <v>3990</v>
      </c>
      <c r="S4243" s="7">
        <v>0</v>
      </c>
      <c r="T4243" s="7">
        <v>0</v>
      </c>
      <c r="U4243" s="6" t="s">
        <v>3990</v>
      </c>
      <c r="V4243" s="6" t="s">
        <v>3992</v>
      </c>
      <c r="W4243" s="6" t="s">
        <v>1399</v>
      </c>
      <c r="X4243" s="6" t="s">
        <v>1400</v>
      </c>
      <c r="Y4243" s="6" t="s">
        <v>1401</v>
      </c>
      <c r="Z4243" s="6" t="s">
        <v>1402</v>
      </c>
    </row>
    <row r="4244" spans="1:26" x14ac:dyDescent="0.2">
      <c r="A4244" s="6" t="s">
        <v>3987</v>
      </c>
      <c r="B4244" s="6">
        <v>151277</v>
      </c>
      <c r="C4244" s="1">
        <v>42107</v>
      </c>
      <c r="D4244" s="6" t="s">
        <v>1986</v>
      </c>
      <c r="E4244" s="6" t="s">
        <v>3989</v>
      </c>
      <c r="F4244" s="9">
        <v>145.38</v>
      </c>
      <c r="G4244" s="9">
        <v>145.38</v>
      </c>
      <c r="H4244" s="9">
        <v>26.17</v>
      </c>
      <c r="I4244" s="6" t="s">
        <v>4011</v>
      </c>
      <c r="J4244" s="9">
        <v>0</v>
      </c>
      <c r="K4244" s="9">
        <v>0</v>
      </c>
      <c r="L4244" s="6" t="s">
        <v>3990</v>
      </c>
      <c r="M4244" s="9">
        <v>0</v>
      </c>
      <c r="N4244" s="9">
        <v>0</v>
      </c>
      <c r="O4244" s="6" t="s">
        <v>3990</v>
      </c>
      <c r="P4244" s="7">
        <v>145.38</v>
      </c>
      <c r="Q4244" s="7">
        <v>2.4</v>
      </c>
      <c r="R4244" s="6" t="s">
        <v>3992</v>
      </c>
      <c r="S4244" s="7">
        <v>145.38</v>
      </c>
      <c r="T4244" s="7">
        <v>11.05</v>
      </c>
      <c r="U4244" s="6" t="s">
        <v>3992</v>
      </c>
      <c r="V4244" s="6" t="s">
        <v>3992</v>
      </c>
      <c r="W4244" s="6" t="s">
        <v>1403</v>
      </c>
      <c r="X4244" s="6" t="s">
        <v>4931</v>
      </c>
      <c r="Y4244" s="6" t="s">
        <v>2623</v>
      </c>
      <c r="Z4244" s="6" t="s">
        <v>1404</v>
      </c>
    </row>
    <row r="4245" spans="1:26" hidden="1" x14ac:dyDescent="0.2">
      <c r="A4245" s="6" t="s">
        <v>3987</v>
      </c>
      <c r="B4245" s="6">
        <v>151278</v>
      </c>
      <c r="C4245" s="1">
        <v>42107</v>
      </c>
      <c r="D4245" s="6" t="s">
        <v>2208</v>
      </c>
      <c r="E4245" s="6" t="s">
        <v>3989</v>
      </c>
      <c r="F4245" s="9">
        <v>41.35</v>
      </c>
      <c r="G4245" s="9">
        <v>35.96</v>
      </c>
      <c r="H4245" s="9">
        <v>6.47</v>
      </c>
      <c r="I4245" s="6" t="s">
        <v>4011</v>
      </c>
      <c r="J4245" s="9">
        <v>0</v>
      </c>
      <c r="K4245" s="9">
        <v>0</v>
      </c>
      <c r="L4245" s="6" t="s">
        <v>3990</v>
      </c>
      <c r="M4245" s="9">
        <v>35.96</v>
      </c>
      <c r="N4245" s="9">
        <v>5.39</v>
      </c>
      <c r="O4245" s="6" t="s">
        <v>1932</v>
      </c>
      <c r="P4245" s="7">
        <v>0</v>
      </c>
      <c r="Q4245" s="7">
        <v>0</v>
      </c>
      <c r="R4245" s="6" t="s">
        <v>3990</v>
      </c>
      <c r="S4245" s="7">
        <v>0</v>
      </c>
      <c r="T4245" s="7">
        <v>0</v>
      </c>
      <c r="U4245" s="6" t="s">
        <v>3990</v>
      </c>
      <c r="V4245" s="6" t="s">
        <v>3992</v>
      </c>
      <c r="W4245" s="6" t="s">
        <v>2051</v>
      </c>
      <c r="X4245" s="6" t="s">
        <v>4362</v>
      </c>
      <c r="Y4245" s="6" t="s">
        <v>1405</v>
      </c>
      <c r="Z4245" s="6" t="s">
        <v>1406</v>
      </c>
    </row>
    <row r="4246" spans="1:26" x14ac:dyDescent="0.2">
      <c r="A4246" s="6" t="s">
        <v>3987</v>
      </c>
      <c r="B4246" s="6">
        <v>151279</v>
      </c>
      <c r="C4246" s="1">
        <v>42107</v>
      </c>
      <c r="D4246" s="6" t="s">
        <v>1986</v>
      </c>
      <c r="E4246" s="6" t="s">
        <v>3989</v>
      </c>
      <c r="F4246" s="9">
        <v>605.97</v>
      </c>
      <c r="G4246" s="9">
        <v>526.92999999999995</v>
      </c>
      <c r="H4246" s="9">
        <v>94.85</v>
      </c>
      <c r="I4246" s="6" t="s">
        <v>4360</v>
      </c>
      <c r="J4246" s="9">
        <v>0</v>
      </c>
      <c r="K4246" s="9">
        <v>0</v>
      </c>
      <c r="L4246" s="6" t="s">
        <v>3990</v>
      </c>
      <c r="M4246" s="9">
        <v>526.92999999999995</v>
      </c>
      <c r="N4246" s="9">
        <v>79.040000000000006</v>
      </c>
      <c r="O4246" s="6" t="s">
        <v>1932</v>
      </c>
      <c r="P4246" s="7">
        <v>526.92999999999995</v>
      </c>
      <c r="Q4246" s="7">
        <v>8.69</v>
      </c>
      <c r="R4246" s="6" t="s">
        <v>3992</v>
      </c>
      <c r="S4246" s="7">
        <v>526.92999999999995</v>
      </c>
      <c r="T4246" s="7">
        <v>40.049999999999997</v>
      </c>
      <c r="U4246" s="6" t="s">
        <v>3992</v>
      </c>
      <c r="V4246" s="6" t="s">
        <v>3992</v>
      </c>
      <c r="W4246" s="6" t="s">
        <v>2069</v>
      </c>
      <c r="X4246" s="6" t="s">
        <v>4362</v>
      </c>
      <c r="Y4246" s="6" t="s">
        <v>5047</v>
      </c>
      <c r="Z4246" s="6" t="s">
        <v>5048</v>
      </c>
    </row>
    <row r="4247" spans="1:26" x14ac:dyDescent="0.2">
      <c r="A4247" s="6" t="s">
        <v>3987</v>
      </c>
      <c r="B4247" s="6">
        <v>151280</v>
      </c>
      <c r="C4247" s="1">
        <v>42107</v>
      </c>
      <c r="D4247" s="6" t="s">
        <v>1926</v>
      </c>
      <c r="E4247" s="6" t="s">
        <v>4096</v>
      </c>
      <c r="F4247" s="9">
        <v>57.82</v>
      </c>
      <c r="G4247" s="9">
        <v>50.28</v>
      </c>
      <c r="H4247" s="9">
        <v>2.0099999999999998</v>
      </c>
      <c r="I4247" s="6" t="s">
        <v>1892</v>
      </c>
      <c r="J4247" s="9">
        <v>0</v>
      </c>
      <c r="K4247" s="9">
        <v>0</v>
      </c>
      <c r="L4247" s="6" t="s">
        <v>3990</v>
      </c>
      <c r="M4247" s="9">
        <v>50.28</v>
      </c>
      <c r="N4247" s="9">
        <v>7.54</v>
      </c>
      <c r="O4247" s="6" t="s">
        <v>1932</v>
      </c>
      <c r="P4247" s="7">
        <v>50.28</v>
      </c>
      <c r="Q4247" s="7">
        <v>0.83</v>
      </c>
      <c r="R4247" s="6" t="s">
        <v>3992</v>
      </c>
      <c r="S4247" s="7">
        <v>50.28</v>
      </c>
      <c r="T4247" s="7">
        <v>3.82</v>
      </c>
      <c r="U4247" s="6" t="s">
        <v>3992</v>
      </c>
      <c r="V4247" s="6" t="s">
        <v>3992</v>
      </c>
      <c r="W4247" s="6" t="s">
        <v>2013</v>
      </c>
      <c r="X4247" s="6" t="s">
        <v>4362</v>
      </c>
      <c r="Y4247" s="6" t="s">
        <v>1941</v>
      </c>
      <c r="Z4247" s="6" t="s">
        <v>1942</v>
      </c>
    </row>
    <row r="4248" spans="1:26" x14ac:dyDescent="0.2">
      <c r="A4248" s="6" t="s">
        <v>3987</v>
      </c>
      <c r="B4248" s="6">
        <v>151280</v>
      </c>
      <c r="C4248" s="1">
        <v>42107</v>
      </c>
      <c r="D4248" s="6" t="s">
        <v>1926</v>
      </c>
      <c r="E4248" s="6" t="s">
        <v>4096</v>
      </c>
      <c r="F4248" s="9">
        <v>2069.1999999999998</v>
      </c>
      <c r="G4248" s="9">
        <v>1799.3</v>
      </c>
      <c r="H4248" s="9">
        <v>71.97</v>
      </c>
      <c r="I4248" s="6" t="s">
        <v>1892</v>
      </c>
      <c r="J4248" s="9">
        <v>0</v>
      </c>
      <c r="K4248" s="9">
        <v>0</v>
      </c>
      <c r="L4248" s="6" t="s">
        <v>3990</v>
      </c>
      <c r="M4248" s="9">
        <v>1799.3</v>
      </c>
      <c r="N4248" s="9">
        <v>269.89999999999998</v>
      </c>
      <c r="O4248" s="6" t="s">
        <v>1932</v>
      </c>
      <c r="P4248" s="7">
        <v>1799.3</v>
      </c>
      <c r="Q4248" s="7">
        <v>29.69</v>
      </c>
      <c r="R4248" s="6" t="s">
        <v>3992</v>
      </c>
      <c r="S4248" s="7">
        <v>1799.3</v>
      </c>
      <c r="T4248" s="7">
        <v>136.75</v>
      </c>
      <c r="U4248" s="6" t="s">
        <v>3992</v>
      </c>
      <c r="V4248" s="6" t="s">
        <v>3992</v>
      </c>
      <c r="W4248" s="6" t="s">
        <v>2013</v>
      </c>
      <c r="X4248" s="6" t="s">
        <v>4362</v>
      </c>
      <c r="Y4248" s="6" t="s">
        <v>1939</v>
      </c>
      <c r="Z4248" s="6" t="s">
        <v>1940</v>
      </c>
    </row>
    <row r="4249" spans="1:26" x14ac:dyDescent="0.2">
      <c r="A4249" s="6" t="s">
        <v>3987</v>
      </c>
      <c r="B4249" s="6">
        <v>151280</v>
      </c>
      <c r="C4249" s="1">
        <v>42107</v>
      </c>
      <c r="D4249" s="6" t="s">
        <v>1926</v>
      </c>
      <c r="E4249" s="6" t="s">
        <v>4096</v>
      </c>
      <c r="F4249" s="9">
        <v>1240.5999999999999</v>
      </c>
      <c r="G4249" s="9">
        <v>1240.5999999999999</v>
      </c>
      <c r="H4249" s="9">
        <v>49.62</v>
      </c>
      <c r="I4249" s="6" t="s">
        <v>4110</v>
      </c>
      <c r="J4249" s="9">
        <v>0</v>
      </c>
      <c r="K4249" s="9">
        <v>0</v>
      </c>
      <c r="L4249" s="6" t="s">
        <v>3990</v>
      </c>
      <c r="M4249" s="9">
        <v>0</v>
      </c>
      <c r="N4249" s="9">
        <v>0</v>
      </c>
      <c r="O4249" s="6" t="s">
        <v>3990</v>
      </c>
      <c r="P4249" s="7">
        <v>1240.5999999999999</v>
      </c>
      <c r="Q4249" s="7">
        <v>20.47</v>
      </c>
      <c r="R4249" s="6" t="s">
        <v>3992</v>
      </c>
      <c r="S4249" s="7">
        <v>1240.5999999999999</v>
      </c>
      <c r="T4249" s="7">
        <v>94.29</v>
      </c>
      <c r="U4249" s="6" t="s">
        <v>3992</v>
      </c>
      <c r="V4249" s="6" t="s">
        <v>3992</v>
      </c>
      <c r="W4249" s="6" t="s">
        <v>2013</v>
      </c>
      <c r="X4249" s="6" t="s">
        <v>4376</v>
      </c>
      <c r="Y4249" s="6" t="s">
        <v>1937</v>
      </c>
      <c r="Z4249" s="6" t="s">
        <v>1938</v>
      </c>
    </row>
    <row r="4250" spans="1:26" x14ac:dyDescent="0.2">
      <c r="A4250" s="6" t="s">
        <v>3987</v>
      </c>
      <c r="B4250" s="6">
        <v>151280</v>
      </c>
      <c r="C4250" s="1">
        <v>42107</v>
      </c>
      <c r="D4250" s="6" t="s">
        <v>1924</v>
      </c>
      <c r="E4250" s="6" t="s">
        <v>4096</v>
      </c>
      <c r="F4250" s="9">
        <v>1017.4</v>
      </c>
      <c r="G4250" s="9">
        <v>1017.4</v>
      </c>
      <c r="H4250" s="9">
        <v>122.09</v>
      </c>
      <c r="I4250" s="6" t="s">
        <v>4011</v>
      </c>
      <c r="J4250" s="9">
        <v>0</v>
      </c>
      <c r="K4250" s="9">
        <v>0</v>
      </c>
      <c r="L4250" s="6" t="s">
        <v>3990</v>
      </c>
      <c r="M4250" s="9">
        <v>0</v>
      </c>
      <c r="N4250" s="9">
        <v>0</v>
      </c>
      <c r="O4250" s="6" t="s">
        <v>3990</v>
      </c>
      <c r="P4250" s="7">
        <v>1017.4</v>
      </c>
      <c r="Q4250" s="7">
        <v>16.79</v>
      </c>
      <c r="R4250" s="6" t="s">
        <v>3992</v>
      </c>
      <c r="S4250" s="7">
        <v>1017.4</v>
      </c>
      <c r="T4250" s="7">
        <v>77.319999999999993</v>
      </c>
      <c r="U4250" s="6" t="s">
        <v>3992</v>
      </c>
      <c r="V4250" s="6" t="s">
        <v>3992</v>
      </c>
      <c r="W4250" s="6" t="s">
        <v>2013</v>
      </c>
      <c r="X4250" s="6" t="s">
        <v>4382</v>
      </c>
      <c r="Y4250" s="6" t="s">
        <v>3191</v>
      </c>
      <c r="Z4250" s="6" t="s">
        <v>2033</v>
      </c>
    </row>
    <row r="4251" spans="1:26" x14ac:dyDescent="0.2">
      <c r="A4251" s="6" t="s">
        <v>3987</v>
      </c>
      <c r="B4251" s="6">
        <v>151281</v>
      </c>
      <c r="C4251" s="1">
        <v>42107</v>
      </c>
      <c r="D4251" s="6" t="s">
        <v>1931</v>
      </c>
      <c r="E4251" s="6" t="s">
        <v>3989</v>
      </c>
      <c r="F4251" s="9">
        <v>3701.21</v>
      </c>
      <c r="G4251" s="9">
        <v>3218.44</v>
      </c>
      <c r="H4251" s="9">
        <v>579.32000000000005</v>
      </c>
      <c r="I4251" s="6" t="s">
        <v>1892</v>
      </c>
      <c r="J4251" s="9">
        <v>0</v>
      </c>
      <c r="K4251" s="9">
        <v>0</v>
      </c>
      <c r="L4251" s="6" t="s">
        <v>3990</v>
      </c>
      <c r="M4251" s="9">
        <v>3218.44</v>
      </c>
      <c r="N4251" s="9">
        <v>482.77</v>
      </c>
      <c r="O4251" s="6" t="s">
        <v>1932</v>
      </c>
      <c r="P4251" s="7">
        <v>3218.44</v>
      </c>
      <c r="Q4251" s="7">
        <v>53.1</v>
      </c>
      <c r="R4251" s="6" t="s">
        <v>3992</v>
      </c>
      <c r="S4251" s="7">
        <v>3218.44</v>
      </c>
      <c r="T4251" s="7">
        <v>244.6</v>
      </c>
      <c r="U4251" s="6" t="s">
        <v>3992</v>
      </c>
      <c r="V4251" s="6" t="s">
        <v>3992</v>
      </c>
      <c r="W4251" s="6" t="s">
        <v>1936</v>
      </c>
      <c r="X4251" s="6" t="s">
        <v>4362</v>
      </c>
      <c r="Y4251" s="6" t="s">
        <v>1939</v>
      </c>
      <c r="Z4251" s="6" t="s">
        <v>1940</v>
      </c>
    </row>
    <row r="4252" spans="1:26" x14ac:dyDescent="0.2">
      <c r="A4252" s="6" t="s">
        <v>3987</v>
      </c>
      <c r="B4252" s="6">
        <v>151281</v>
      </c>
      <c r="C4252" s="1">
        <v>42107</v>
      </c>
      <c r="D4252" s="6" t="s">
        <v>1931</v>
      </c>
      <c r="E4252" s="6" t="s">
        <v>3989</v>
      </c>
      <c r="F4252" s="9">
        <v>1849.17</v>
      </c>
      <c r="G4252" s="9">
        <v>1849.17</v>
      </c>
      <c r="H4252" s="9">
        <v>332.85</v>
      </c>
      <c r="I4252" s="6" t="s">
        <v>4110</v>
      </c>
      <c r="J4252" s="9">
        <v>0</v>
      </c>
      <c r="K4252" s="9">
        <v>0</v>
      </c>
      <c r="L4252" s="6" t="s">
        <v>3990</v>
      </c>
      <c r="M4252" s="9">
        <v>0</v>
      </c>
      <c r="N4252" s="9">
        <v>0</v>
      </c>
      <c r="O4252" s="6" t="s">
        <v>3990</v>
      </c>
      <c r="P4252" s="7">
        <v>1849.17</v>
      </c>
      <c r="Q4252" s="7">
        <v>30.51</v>
      </c>
      <c r="R4252" s="6" t="s">
        <v>3992</v>
      </c>
      <c r="S4252" s="7">
        <v>1849.17</v>
      </c>
      <c r="T4252" s="7">
        <v>140.54</v>
      </c>
      <c r="U4252" s="6" t="s">
        <v>3992</v>
      </c>
      <c r="V4252" s="6" t="s">
        <v>3992</v>
      </c>
      <c r="W4252" s="6" t="s">
        <v>1936</v>
      </c>
      <c r="X4252" s="6" t="s">
        <v>4376</v>
      </c>
      <c r="Y4252" s="6" t="s">
        <v>1937</v>
      </c>
      <c r="Z4252" s="6" t="s">
        <v>1938</v>
      </c>
    </row>
    <row r="4253" spans="1:26" x14ac:dyDescent="0.2">
      <c r="A4253" s="6" t="s">
        <v>3987</v>
      </c>
      <c r="B4253" s="6">
        <v>151281</v>
      </c>
      <c r="C4253" s="1">
        <v>42107</v>
      </c>
      <c r="D4253" s="6" t="s">
        <v>1931</v>
      </c>
      <c r="E4253" s="6" t="s">
        <v>3989</v>
      </c>
      <c r="F4253" s="9">
        <v>3145.78</v>
      </c>
      <c r="G4253" s="9">
        <v>2735.46</v>
      </c>
      <c r="H4253" s="9">
        <v>492.38</v>
      </c>
      <c r="I4253" s="6" t="s">
        <v>1892</v>
      </c>
      <c r="J4253" s="9">
        <v>0</v>
      </c>
      <c r="K4253" s="9">
        <v>0</v>
      </c>
      <c r="L4253" s="6" t="s">
        <v>3990</v>
      </c>
      <c r="M4253" s="9">
        <v>2735.46</v>
      </c>
      <c r="N4253" s="9">
        <v>410.32</v>
      </c>
      <c r="O4253" s="6" t="s">
        <v>1932</v>
      </c>
      <c r="P4253" s="7">
        <v>2735.46</v>
      </c>
      <c r="Q4253" s="7">
        <v>45.14</v>
      </c>
      <c r="R4253" s="6" t="s">
        <v>3992</v>
      </c>
      <c r="S4253" s="7">
        <v>2735.46</v>
      </c>
      <c r="T4253" s="7">
        <v>207.89</v>
      </c>
      <c r="U4253" s="6" t="s">
        <v>3992</v>
      </c>
      <c r="V4253" s="6" t="s">
        <v>3992</v>
      </c>
      <c r="W4253" s="6" t="s">
        <v>1936</v>
      </c>
      <c r="X4253" s="6" t="s">
        <v>4362</v>
      </c>
      <c r="Y4253" s="6" t="s">
        <v>1943</v>
      </c>
      <c r="Z4253" s="6" t="s">
        <v>1944</v>
      </c>
    </row>
    <row r="4254" spans="1:26" x14ac:dyDescent="0.2">
      <c r="A4254" s="6" t="s">
        <v>3987</v>
      </c>
      <c r="B4254" s="6">
        <v>151281</v>
      </c>
      <c r="C4254" s="1">
        <v>42107</v>
      </c>
      <c r="D4254" s="6" t="s">
        <v>1986</v>
      </c>
      <c r="E4254" s="6" t="s">
        <v>3989</v>
      </c>
      <c r="F4254" s="9">
        <v>770.91</v>
      </c>
      <c r="G4254" s="9">
        <v>770.91</v>
      </c>
      <c r="H4254" s="9">
        <v>138.76</v>
      </c>
      <c r="I4254" s="6" t="s">
        <v>4011</v>
      </c>
      <c r="J4254" s="9">
        <v>0</v>
      </c>
      <c r="K4254" s="9">
        <v>0</v>
      </c>
      <c r="L4254" s="6" t="s">
        <v>3990</v>
      </c>
      <c r="M4254" s="9">
        <v>0</v>
      </c>
      <c r="N4254" s="9">
        <v>0</v>
      </c>
      <c r="O4254" s="6" t="s">
        <v>3990</v>
      </c>
      <c r="P4254" s="7">
        <v>770.91</v>
      </c>
      <c r="Q4254" s="7">
        <v>12.72</v>
      </c>
      <c r="R4254" s="6" t="s">
        <v>3992</v>
      </c>
      <c r="S4254" s="7">
        <v>770.91</v>
      </c>
      <c r="T4254" s="7">
        <v>58.59</v>
      </c>
      <c r="U4254" s="6" t="s">
        <v>3992</v>
      </c>
      <c r="V4254" s="6" t="s">
        <v>3992</v>
      </c>
      <c r="W4254" s="6" t="s">
        <v>1936</v>
      </c>
      <c r="X4254" s="6" t="s">
        <v>4382</v>
      </c>
      <c r="Y4254" s="6" t="s">
        <v>3191</v>
      </c>
      <c r="Z4254" s="6" t="s">
        <v>3192</v>
      </c>
    </row>
    <row r="4255" spans="1:26" x14ac:dyDescent="0.2">
      <c r="A4255" s="6" t="s">
        <v>3987</v>
      </c>
      <c r="B4255" s="6">
        <v>151281</v>
      </c>
      <c r="C4255" s="1">
        <v>42107</v>
      </c>
      <c r="D4255" s="6" t="s">
        <v>1986</v>
      </c>
      <c r="E4255" s="6" t="s">
        <v>3989</v>
      </c>
      <c r="F4255" s="9">
        <v>568.25</v>
      </c>
      <c r="G4255" s="9">
        <v>568.25</v>
      </c>
      <c r="H4255" s="9">
        <v>102.29</v>
      </c>
      <c r="I4255" s="6" t="s">
        <v>4011</v>
      </c>
      <c r="J4255" s="9">
        <v>0</v>
      </c>
      <c r="K4255" s="9">
        <v>0</v>
      </c>
      <c r="L4255" s="6" t="s">
        <v>3990</v>
      </c>
      <c r="M4255" s="9">
        <v>0</v>
      </c>
      <c r="N4255" s="9">
        <v>0</v>
      </c>
      <c r="O4255" s="6" t="s">
        <v>3990</v>
      </c>
      <c r="P4255" s="7">
        <v>568.25</v>
      </c>
      <c r="Q4255" s="7">
        <v>9.3800000000000008</v>
      </c>
      <c r="R4255" s="6" t="s">
        <v>3992</v>
      </c>
      <c r="S4255" s="7">
        <v>568.25</v>
      </c>
      <c r="T4255" s="7">
        <v>43.19</v>
      </c>
      <c r="U4255" s="6" t="s">
        <v>3992</v>
      </c>
      <c r="V4255" s="6" t="s">
        <v>3992</v>
      </c>
      <c r="W4255" s="6" t="s">
        <v>1936</v>
      </c>
      <c r="X4255" s="6" t="s">
        <v>4382</v>
      </c>
      <c r="Y4255" s="6" t="s">
        <v>2760</v>
      </c>
      <c r="Z4255" s="6" t="s">
        <v>1987</v>
      </c>
    </row>
    <row r="4256" spans="1:26" x14ac:dyDescent="0.2">
      <c r="A4256" s="6" t="s">
        <v>3987</v>
      </c>
      <c r="B4256" s="6">
        <v>151281</v>
      </c>
      <c r="C4256" s="1">
        <v>42107</v>
      </c>
      <c r="D4256" s="6" t="s">
        <v>1986</v>
      </c>
      <c r="E4256" s="6" t="s">
        <v>3989</v>
      </c>
      <c r="F4256" s="9">
        <v>117.18</v>
      </c>
      <c r="G4256" s="9">
        <v>117.18</v>
      </c>
      <c r="H4256" s="9">
        <v>21.09</v>
      </c>
      <c r="I4256" s="6" t="s">
        <v>4011</v>
      </c>
      <c r="J4256" s="9">
        <v>0</v>
      </c>
      <c r="K4256" s="9">
        <v>0</v>
      </c>
      <c r="L4256" s="6" t="s">
        <v>3990</v>
      </c>
      <c r="M4256" s="9">
        <v>0</v>
      </c>
      <c r="N4256" s="9">
        <v>0</v>
      </c>
      <c r="O4256" s="6" t="s">
        <v>3990</v>
      </c>
      <c r="P4256" s="7">
        <v>117.18</v>
      </c>
      <c r="Q4256" s="7">
        <v>1.93</v>
      </c>
      <c r="R4256" s="6" t="s">
        <v>3992</v>
      </c>
      <c r="S4256" s="7">
        <v>117.18</v>
      </c>
      <c r="T4256" s="7">
        <v>8.91</v>
      </c>
      <c r="U4256" s="6" t="s">
        <v>3992</v>
      </c>
      <c r="V4256" s="6" t="s">
        <v>3992</v>
      </c>
      <c r="W4256" s="6" t="s">
        <v>1936</v>
      </c>
      <c r="X4256" s="6" t="s">
        <v>4382</v>
      </c>
      <c r="Y4256" s="6" t="s">
        <v>2758</v>
      </c>
      <c r="Z4256" s="6" t="s">
        <v>2759</v>
      </c>
    </row>
    <row r="4257" spans="1:26" x14ac:dyDescent="0.2">
      <c r="A4257" s="6" t="s">
        <v>3987</v>
      </c>
      <c r="B4257" s="6">
        <v>151282</v>
      </c>
      <c r="C4257" s="1">
        <v>42107</v>
      </c>
      <c r="D4257" s="6" t="s">
        <v>1931</v>
      </c>
      <c r="E4257" s="6" t="s">
        <v>3989</v>
      </c>
      <c r="F4257" s="9">
        <v>2858.26</v>
      </c>
      <c r="G4257" s="9">
        <v>2485.44</v>
      </c>
      <c r="H4257" s="9">
        <v>447.38</v>
      </c>
      <c r="I4257" s="6" t="s">
        <v>4106</v>
      </c>
      <c r="J4257" s="9">
        <v>0</v>
      </c>
      <c r="K4257" s="9">
        <v>0</v>
      </c>
      <c r="L4257" s="6" t="s">
        <v>3990</v>
      </c>
      <c r="M4257" s="9">
        <v>2485.44</v>
      </c>
      <c r="N4257" s="9">
        <v>372.82</v>
      </c>
      <c r="O4257" s="6" t="s">
        <v>1932</v>
      </c>
      <c r="P4257" s="7">
        <v>2485.44</v>
      </c>
      <c r="Q4257" s="7">
        <v>41.01</v>
      </c>
      <c r="R4257" s="6" t="s">
        <v>3992</v>
      </c>
      <c r="S4257" s="7">
        <v>2485.44</v>
      </c>
      <c r="T4257" s="7">
        <v>188.89</v>
      </c>
      <c r="U4257" s="6" t="s">
        <v>3992</v>
      </c>
      <c r="V4257" s="6" t="s">
        <v>3992</v>
      </c>
      <c r="W4257" s="6" t="s">
        <v>2107</v>
      </c>
      <c r="X4257" s="6" t="s">
        <v>4362</v>
      </c>
      <c r="Y4257" s="6" t="s">
        <v>1407</v>
      </c>
      <c r="Z4257" s="6" t="s">
        <v>1408</v>
      </c>
    </row>
    <row r="4258" spans="1:26" x14ac:dyDescent="0.2">
      <c r="A4258" s="6" t="s">
        <v>3987</v>
      </c>
      <c r="B4258" s="6">
        <v>151283</v>
      </c>
      <c r="C4258" s="1">
        <v>42107</v>
      </c>
      <c r="D4258" s="6" t="s">
        <v>1931</v>
      </c>
      <c r="E4258" s="6" t="s">
        <v>3989</v>
      </c>
      <c r="F4258" s="9">
        <v>781.61</v>
      </c>
      <c r="G4258" s="9">
        <v>679.66</v>
      </c>
      <c r="H4258" s="9">
        <v>122.34</v>
      </c>
      <c r="I4258" s="6" t="s">
        <v>1892</v>
      </c>
      <c r="J4258" s="9">
        <v>0</v>
      </c>
      <c r="K4258" s="9">
        <v>0</v>
      </c>
      <c r="L4258" s="6" t="s">
        <v>3990</v>
      </c>
      <c r="M4258" s="9">
        <v>679.66</v>
      </c>
      <c r="N4258" s="9">
        <v>101.95</v>
      </c>
      <c r="O4258" s="6" t="s">
        <v>1932</v>
      </c>
      <c r="P4258" s="7">
        <v>679.66</v>
      </c>
      <c r="Q4258" s="7">
        <v>11.21</v>
      </c>
      <c r="R4258" s="6" t="s">
        <v>3992</v>
      </c>
      <c r="S4258" s="7">
        <v>679.66</v>
      </c>
      <c r="T4258" s="7">
        <v>51.65</v>
      </c>
      <c r="U4258" s="6" t="s">
        <v>3992</v>
      </c>
      <c r="V4258" s="6" t="s">
        <v>3992</v>
      </c>
      <c r="W4258" s="6" t="s">
        <v>1936</v>
      </c>
      <c r="X4258" s="6" t="s">
        <v>4362</v>
      </c>
      <c r="Y4258" s="6" t="s">
        <v>1941</v>
      </c>
      <c r="Z4258" s="6" t="s">
        <v>1942</v>
      </c>
    </row>
    <row r="4259" spans="1:26" x14ac:dyDescent="0.2">
      <c r="A4259" s="6" t="s">
        <v>3987</v>
      </c>
      <c r="B4259" s="6">
        <v>151284</v>
      </c>
      <c r="C4259" s="1">
        <v>42107</v>
      </c>
      <c r="D4259" s="6" t="s">
        <v>1924</v>
      </c>
      <c r="E4259" s="6" t="s">
        <v>5203</v>
      </c>
      <c r="F4259" s="9">
        <v>485.3</v>
      </c>
      <c r="G4259" s="9">
        <v>485.3</v>
      </c>
      <c r="H4259" s="9">
        <v>58.24</v>
      </c>
      <c r="I4259" s="6" t="s">
        <v>4011</v>
      </c>
      <c r="J4259" s="9">
        <v>0</v>
      </c>
      <c r="K4259" s="9">
        <v>0</v>
      </c>
      <c r="L4259" s="6" t="s">
        <v>3990</v>
      </c>
      <c r="M4259" s="9">
        <v>0</v>
      </c>
      <c r="N4259" s="9">
        <v>0</v>
      </c>
      <c r="O4259" s="6" t="s">
        <v>3990</v>
      </c>
      <c r="P4259" s="7">
        <v>485.3</v>
      </c>
      <c r="Q4259" s="7">
        <v>8.01</v>
      </c>
      <c r="R4259" s="6" t="s">
        <v>3992</v>
      </c>
      <c r="S4259" s="7">
        <v>485.3</v>
      </c>
      <c r="T4259" s="7">
        <v>36.880000000000003</v>
      </c>
      <c r="U4259" s="6" t="s">
        <v>3992</v>
      </c>
      <c r="V4259" s="6" t="s">
        <v>3992</v>
      </c>
      <c r="W4259" s="6" t="s">
        <v>1409</v>
      </c>
      <c r="X4259" s="6" t="s">
        <v>3128</v>
      </c>
      <c r="Y4259" s="6" t="s">
        <v>3145</v>
      </c>
      <c r="Z4259" s="6" t="s">
        <v>3146</v>
      </c>
    </row>
    <row r="4260" spans="1:26" x14ac:dyDescent="0.2">
      <c r="A4260" s="6" t="s">
        <v>3987</v>
      </c>
      <c r="B4260" s="6">
        <v>151285</v>
      </c>
      <c r="C4260" s="1">
        <v>42107</v>
      </c>
      <c r="D4260" s="6" t="s">
        <v>1924</v>
      </c>
      <c r="E4260" s="6" t="s">
        <v>4345</v>
      </c>
      <c r="F4260" s="9">
        <v>171.52</v>
      </c>
      <c r="G4260" s="9">
        <v>171.52</v>
      </c>
      <c r="H4260" s="9">
        <v>6.86</v>
      </c>
      <c r="I4260" s="6" t="s">
        <v>4360</v>
      </c>
      <c r="J4260" s="9">
        <v>0</v>
      </c>
      <c r="K4260" s="9">
        <v>0</v>
      </c>
      <c r="L4260" s="6" t="s">
        <v>3990</v>
      </c>
      <c r="M4260" s="9">
        <v>149.15</v>
      </c>
      <c r="N4260" s="9">
        <v>22.37</v>
      </c>
      <c r="O4260" s="6" t="s">
        <v>1932</v>
      </c>
      <c r="P4260" s="7">
        <v>149.15</v>
      </c>
      <c r="Q4260" s="7">
        <v>2.46</v>
      </c>
      <c r="R4260" s="6" t="s">
        <v>3992</v>
      </c>
      <c r="S4260" s="7">
        <v>149.15</v>
      </c>
      <c r="T4260" s="7">
        <v>11.34</v>
      </c>
      <c r="U4260" s="6" t="s">
        <v>3992</v>
      </c>
      <c r="V4260" s="6" t="s">
        <v>3992</v>
      </c>
      <c r="W4260" s="6" t="s">
        <v>1410</v>
      </c>
      <c r="X4260" s="6" t="s">
        <v>4362</v>
      </c>
      <c r="Y4260" s="6" t="s">
        <v>3137</v>
      </c>
      <c r="Z4260" s="6" t="s">
        <v>3138</v>
      </c>
    </row>
    <row r="4261" spans="1:26" x14ac:dyDescent="0.2">
      <c r="A4261" s="6" t="s">
        <v>3987</v>
      </c>
      <c r="B4261" s="6">
        <v>151286</v>
      </c>
      <c r="C4261" s="1">
        <v>42107</v>
      </c>
      <c r="D4261" s="6" t="s">
        <v>1986</v>
      </c>
      <c r="E4261" s="6" t="s">
        <v>3989</v>
      </c>
      <c r="F4261" s="9">
        <v>3066.81</v>
      </c>
      <c r="G4261" s="9">
        <v>2666.79</v>
      </c>
      <c r="H4261" s="9">
        <v>480.02</v>
      </c>
      <c r="I4261" s="6" t="s">
        <v>4360</v>
      </c>
      <c r="J4261" s="9">
        <v>0</v>
      </c>
      <c r="K4261" s="9">
        <v>0</v>
      </c>
      <c r="L4261" s="6" t="s">
        <v>3990</v>
      </c>
      <c r="M4261" s="9">
        <v>2666.79</v>
      </c>
      <c r="N4261" s="9">
        <v>400.02</v>
      </c>
      <c r="O4261" s="6" t="s">
        <v>1932</v>
      </c>
      <c r="P4261" s="7">
        <v>2666.79</v>
      </c>
      <c r="Q4261" s="7">
        <v>44</v>
      </c>
      <c r="R4261" s="6" t="s">
        <v>3992</v>
      </c>
      <c r="S4261" s="7">
        <v>2666.79</v>
      </c>
      <c r="T4261" s="7">
        <v>202.68</v>
      </c>
      <c r="U4261" s="6" t="s">
        <v>3992</v>
      </c>
      <c r="V4261" s="6" t="s">
        <v>3992</v>
      </c>
      <c r="W4261" s="6" t="s">
        <v>1125</v>
      </c>
      <c r="X4261" s="6" t="s">
        <v>4362</v>
      </c>
      <c r="Y4261" s="6" t="s">
        <v>5057</v>
      </c>
      <c r="Z4261" s="6" t="s">
        <v>5058</v>
      </c>
    </row>
    <row r="4262" spans="1:26" x14ac:dyDescent="0.2">
      <c r="A4262" s="6" t="s">
        <v>3987</v>
      </c>
      <c r="B4262" s="6">
        <v>151287</v>
      </c>
      <c r="C4262" s="1">
        <v>42107</v>
      </c>
      <c r="D4262" s="6" t="s">
        <v>1924</v>
      </c>
      <c r="E4262" s="6" t="s">
        <v>4096</v>
      </c>
      <c r="F4262" s="9">
        <v>2094.66</v>
      </c>
      <c r="G4262" s="9">
        <v>1821.44</v>
      </c>
      <c r="H4262" s="9">
        <v>72.86</v>
      </c>
      <c r="I4262" s="6" t="s">
        <v>4360</v>
      </c>
      <c r="J4262" s="9">
        <v>0</v>
      </c>
      <c r="K4262" s="9">
        <v>0</v>
      </c>
      <c r="L4262" s="6" t="s">
        <v>3990</v>
      </c>
      <c r="M4262" s="9">
        <v>1821.44</v>
      </c>
      <c r="N4262" s="9">
        <v>273.22000000000003</v>
      </c>
      <c r="O4262" s="6" t="s">
        <v>1932</v>
      </c>
      <c r="P4262" s="7">
        <v>1821.44</v>
      </c>
      <c r="Q4262" s="7">
        <v>30.05</v>
      </c>
      <c r="R4262" s="6" t="s">
        <v>3992</v>
      </c>
      <c r="S4262" s="7">
        <v>1821.44</v>
      </c>
      <c r="T4262" s="7">
        <v>138.43</v>
      </c>
      <c r="U4262" s="6" t="s">
        <v>3992</v>
      </c>
      <c r="V4262" s="6" t="s">
        <v>3992</v>
      </c>
      <c r="W4262" s="6" t="s">
        <v>3660</v>
      </c>
      <c r="X4262" s="6" t="s">
        <v>4362</v>
      </c>
      <c r="Y4262" s="6" t="s">
        <v>4992</v>
      </c>
      <c r="Z4262" s="6" t="s">
        <v>3623</v>
      </c>
    </row>
    <row r="4263" spans="1:26" x14ac:dyDescent="0.2">
      <c r="A4263" s="6" t="s">
        <v>3987</v>
      </c>
      <c r="B4263" s="6">
        <v>151288</v>
      </c>
      <c r="C4263" s="1">
        <v>42107</v>
      </c>
      <c r="D4263" s="6" t="s">
        <v>1986</v>
      </c>
      <c r="E4263" s="6" t="s">
        <v>3989</v>
      </c>
      <c r="F4263" s="9">
        <v>480.38</v>
      </c>
      <c r="G4263" s="9">
        <v>480.38</v>
      </c>
      <c r="H4263" s="9">
        <v>86.47</v>
      </c>
      <c r="I4263" s="6" t="s">
        <v>4360</v>
      </c>
      <c r="J4263" s="9">
        <v>0</v>
      </c>
      <c r="K4263" s="9">
        <v>0</v>
      </c>
      <c r="L4263" s="6" t="s">
        <v>3990</v>
      </c>
      <c r="M4263" s="9">
        <v>0</v>
      </c>
      <c r="N4263" s="9">
        <v>0</v>
      </c>
      <c r="O4263" s="6" t="s">
        <v>3990</v>
      </c>
      <c r="P4263" s="7">
        <v>480.38</v>
      </c>
      <c r="Q4263" s="7">
        <v>7.93</v>
      </c>
      <c r="R4263" s="6" t="s">
        <v>3992</v>
      </c>
      <c r="S4263" s="7">
        <v>480.38</v>
      </c>
      <c r="T4263" s="7">
        <v>36.51</v>
      </c>
      <c r="U4263" s="6" t="s">
        <v>3992</v>
      </c>
      <c r="V4263" s="6" t="s">
        <v>3992</v>
      </c>
      <c r="W4263" s="6" t="s">
        <v>2421</v>
      </c>
      <c r="X4263" s="6" t="s">
        <v>4671</v>
      </c>
      <c r="Y4263" s="6" t="s">
        <v>5109</v>
      </c>
      <c r="Z4263" s="6" t="s">
        <v>5110</v>
      </c>
    </row>
    <row r="4264" spans="1:26" hidden="1" x14ac:dyDescent="0.2">
      <c r="A4264" s="6" t="s">
        <v>3987</v>
      </c>
      <c r="B4264" s="6">
        <v>151289</v>
      </c>
      <c r="C4264" s="1">
        <v>42107</v>
      </c>
      <c r="D4264" s="6" t="s">
        <v>2208</v>
      </c>
      <c r="E4264" s="6" t="s">
        <v>3989</v>
      </c>
      <c r="F4264" s="9">
        <v>43.82</v>
      </c>
      <c r="G4264" s="9">
        <v>43.82</v>
      </c>
      <c r="H4264" s="9">
        <v>7.89</v>
      </c>
      <c r="I4264" s="6" t="s">
        <v>4011</v>
      </c>
      <c r="J4264" s="9">
        <v>0</v>
      </c>
      <c r="K4264" s="9">
        <v>0</v>
      </c>
      <c r="L4264" s="6" t="s">
        <v>3990</v>
      </c>
      <c r="M4264" s="9">
        <v>0</v>
      </c>
      <c r="N4264" s="9">
        <v>0</v>
      </c>
      <c r="O4264" s="6" t="s">
        <v>3990</v>
      </c>
      <c r="P4264" s="7">
        <v>0</v>
      </c>
      <c r="Q4264" s="7">
        <v>0</v>
      </c>
      <c r="R4264" s="6" t="s">
        <v>3990</v>
      </c>
      <c r="S4264" s="7">
        <v>0</v>
      </c>
      <c r="T4264" s="7">
        <v>0</v>
      </c>
      <c r="U4264" s="6" t="s">
        <v>3990</v>
      </c>
      <c r="V4264" s="6" t="s">
        <v>3992</v>
      </c>
      <c r="W4264" s="6" t="s">
        <v>2048</v>
      </c>
      <c r="X4264" s="6" t="s">
        <v>1962</v>
      </c>
      <c r="Y4264" s="6" t="s">
        <v>1411</v>
      </c>
      <c r="Z4264" s="6" t="s">
        <v>1412</v>
      </c>
    </row>
    <row r="4265" spans="1:26" x14ac:dyDescent="0.2">
      <c r="A4265" s="6" t="s">
        <v>3987</v>
      </c>
      <c r="B4265" s="6">
        <v>151290</v>
      </c>
      <c r="C4265" s="1">
        <v>42107</v>
      </c>
      <c r="D4265" s="6" t="s">
        <v>1931</v>
      </c>
      <c r="E4265" s="6" t="s">
        <v>3989</v>
      </c>
      <c r="F4265" s="9">
        <v>94.45</v>
      </c>
      <c r="G4265" s="9">
        <v>98.96</v>
      </c>
      <c r="H4265" s="9">
        <v>17.809999999999999</v>
      </c>
      <c r="I4265" s="6" t="s">
        <v>4106</v>
      </c>
      <c r="J4265" s="9">
        <v>0</v>
      </c>
      <c r="K4265" s="9">
        <v>0</v>
      </c>
      <c r="L4265" s="6" t="s">
        <v>3990</v>
      </c>
      <c r="M4265" s="9">
        <v>86.05</v>
      </c>
      <c r="N4265" s="9">
        <v>12.91</v>
      </c>
      <c r="O4265" s="6" t="s">
        <v>1932</v>
      </c>
      <c r="P4265" s="7">
        <v>86.05</v>
      </c>
      <c r="Q4265" s="7">
        <v>1.42</v>
      </c>
      <c r="R4265" s="6" t="s">
        <v>3992</v>
      </c>
      <c r="S4265" s="7">
        <v>86.05</v>
      </c>
      <c r="T4265" s="7">
        <v>6.54</v>
      </c>
      <c r="U4265" s="6" t="s">
        <v>3992</v>
      </c>
      <c r="V4265" s="6" t="s">
        <v>3992</v>
      </c>
      <c r="W4265" s="6" t="s">
        <v>1413</v>
      </c>
      <c r="X4265" s="6" t="s">
        <v>4362</v>
      </c>
      <c r="Y4265" s="6" t="s">
        <v>2744</v>
      </c>
      <c r="Z4265" s="6" t="s">
        <v>1414</v>
      </c>
    </row>
    <row r="4266" spans="1:26" x14ac:dyDescent="0.2">
      <c r="A4266" s="6" t="s">
        <v>3987</v>
      </c>
      <c r="B4266" s="6">
        <v>151290</v>
      </c>
      <c r="C4266" s="1">
        <v>42107</v>
      </c>
      <c r="D4266" s="6" t="s">
        <v>1986</v>
      </c>
      <c r="E4266" s="6" t="s">
        <v>3989</v>
      </c>
      <c r="F4266" s="9">
        <v>27.98</v>
      </c>
      <c r="G4266" s="9">
        <v>29.53</v>
      </c>
      <c r="H4266" s="9">
        <v>5.32</v>
      </c>
      <c r="I4266" s="6" t="s">
        <v>4011</v>
      </c>
      <c r="J4266" s="9">
        <v>0</v>
      </c>
      <c r="K4266" s="9">
        <v>0</v>
      </c>
      <c r="L4266" s="6" t="s">
        <v>3990</v>
      </c>
      <c r="M4266" s="9">
        <v>0</v>
      </c>
      <c r="N4266" s="9">
        <v>0</v>
      </c>
      <c r="O4266" s="6" t="s">
        <v>3990</v>
      </c>
      <c r="P4266" s="7">
        <v>29.53</v>
      </c>
      <c r="Q4266" s="7">
        <v>0.49</v>
      </c>
      <c r="R4266" s="6" t="s">
        <v>3992</v>
      </c>
      <c r="S4266" s="7">
        <v>29.53</v>
      </c>
      <c r="T4266" s="7">
        <v>2.2400000000000002</v>
      </c>
      <c r="U4266" s="6" t="s">
        <v>3992</v>
      </c>
      <c r="V4266" s="6" t="s">
        <v>3992</v>
      </c>
      <c r="W4266" s="6" t="s">
        <v>1413</v>
      </c>
      <c r="X4266" s="6" t="s">
        <v>1194</v>
      </c>
      <c r="Y4266" s="6" t="s">
        <v>1415</v>
      </c>
      <c r="Z4266" s="6" t="s">
        <v>1416</v>
      </c>
    </row>
    <row r="4267" spans="1:26" x14ac:dyDescent="0.2">
      <c r="A4267" s="6" t="s">
        <v>3987</v>
      </c>
      <c r="B4267" s="6">
        <v>151291</v>
      </c>
      <c r="C4267" s="1">
        <v>42107</v>
      </c>
      <c r="D4267" s="6" t="s">
        <v>1931</v>
      </c>
      <c r="E4267" s="6" t="s">
        <v>3989</v>
      </c>
      <c r="F4267" s="9">
        <v>129.6</v>
      </c>
      <c r="G4267" s="9">
        <v>0</v>
      </c>
      <c r="H4267" s="9">
        <v>0</v>
      </c>
      <c r="I4267" s="6" t="s">
        <v>3990</v>
      </c>
      <c r="J4267" s="9">
        <v>0</v>
      </c>
      <c r="K4267" s="9">
        <v>0</v>
      </c>
      <c r="L4267" s="6" t="s">
        <v>3990</v>
      </c>
      <c r="M4267" s="9">
        <v>0</v>
      </c>
      <c r="N4267" s="9">
        <v>0</v>
      </c>
      <c r="O4267" s="6" t="s">
        <v>3990</v>
      </c>
      <c r="P4267" s="7">
        <v>129.6</v>
      </c>
      <c r="Q4267" s="7">
        <v>2.14</v>
      </c>
      <c r="R4267" s="6" t="s">
        <v>3992</v>
      </c>
      <c r="S4267" s="7">
        <v>129.6</v>
      </c>
      <c r="T4267" s="7">
        <v>9.85</v>
      </c>
      <c r="U4267" s="6" t="s">
        <v>3992</v>
      </c>
      <c r="V4267" s="6" t="s">
        <v>3992</v>
      </c>
      <c r="W4267" s="6" t="s">
        <v>2051</v>
      </c>
      <c r="X4267" s="6" t="s">
        <v>4304</v>
      </c>
      <c r="Y4267" s="6" t="s">
        <v>2054</v>
      </c>
      <c r="Z4267" s="6" t="s">
        <v>2055</v>
      </c>
    </row>
    <row r="4268" spans="1:26" x14ac:dyDescent="0.2">
      <c r="A4268" s="6" t="s">
        <v>3987</v>
      </c>
      <c r="B4268" s="6">
        <v>151292</v>
      </c>
      <c r="C4268" s="1">
        <v>42107</v>
      </c>
      <c r="D4268" s="6" t="s">
        <v>1931</v>
      </c>
      <c r="E4268" s="6" t="s">
        <v>3989</v>
      </c>
      <c r="F4268" s="9">
        <v>517.17999999999995</v>
      </c>
      <c r="G4268" s="9">
        <v>0</v>
      </c>
      <c r="H4268" s="9">
        <v>0</v>
      </c>
      <c r="I4268" s="6" t="s">
        <v>3990</v>
      </c>
      <c r="J4268" s="9">
        <v>0</v>
      </c>
      <c r="K4268" s="9">
        <v>0</v>
      </c>
      <c r="L4268" s="6" t="s">
        <v>3990</v>
      </c>
      <c r="M4268" s="9">
        <v>0</v>
      </c>
      <c r="N4268" s="9">
        <v>0</v>
      </c>
      <c r="O4268" s="6" t="s">
        <v>3990</v>
      </c>
      <c r="P4268" s="7">
        <v>517.17999999999995</v>
      </c>
      <c r="Q4268" s="7">
        <v>8.5299999999999994</v>
      </c>
      <c r="R4268" s="6" t="s">
        <v>3992</v>
      </c>
      <c r="S4268" s="7">
        <v>517.17999999999995</v>
      </c>
      <c r="T4268" s="7">
        <v>39.31</v>
      </c>
      <c r="U4268" s="6" t="s">
        <v>3992</v>
      </c>
      <c r="V4268" s="6" t="s">
        <v>3992</v>
      </c>
      <c r="W4268" s="6" t="s">
        <v>2048</v>
      </c>
      <c r="X4268" s="6" t="s">
        <v>4362</v>
      </c>
      <c r="Y4268" s="6" t="s">
        <v>1417</v>
      </c>
      <c r="Z4268" s="6" t="s">
        <v>1418</v>
      </c>
    </row>
    <row r="4269" spans="1:26" x14ac:dyDescent="0.2">
      <c r="A4269" s="6" t="s">
        <v>3987</v>
      </c>
      <c r="B4269" s="6">
        <v>151293</v>
      </c>
      <c r="C4269" s="1">
        <v>42107</v>
      </c>
      <c r="D4269" s="6" t="s">
        <v>1931</v>
      </c>
      <c r="E4269" s="6" t="s">
        <v>3989</v>
      </c>
      <c r="F4269" s="9">
        <v>536.84</v>
      </c>
      <c r="G4269" s="9">
        <v>536.84</v>
      </c>
      <c r="H4269" s="9">
        <v>96.63</v>
      </c>
      <c r="I4269" s="6" t="s">
        <v>4011</v>
      </c>
      <c r="J4269" s="9">
        <v>0</v>
      </c>
      <c r="K4269" s="9">
        <v>0</v>
      </c>
      <c r="L4269" s="6" t="s">
        <v>3990</v>
      </c>
      <c r="M4269" s="9">
        <v>0</v>
      </c>
      <c r="N4269" s="9">
        <v>0</v>
      </c>
      <c r="O4269" s="6" t="s">
        <v>3990</v>
      </c>
      <c r="P4269" s="7">
        <v>536.84</v>
      </c>
      <c r="Q4269" s="7">
        <v>8.86</v>
      </c>
      <c r="R4269" s="6" t="s">
        <v>3992</v>
      </c>
      <c r="S4269" s="7">
        <v>536.84</v>
      </c>
      <c r="T4269" s="7">
        <v>40.799999999999997</v>
      </c>
      <c r="U4269" s="6" t="s">
        <v>3992</v>
      </c>
      <c r="V4269" s="6" t="s">
        <v>3992</v>
      </c>
      <c r="W4269" s="6" t="s">
        <v>1419</v>
      </c>
      <c r="X4269" s="6" t="s">
        <v>4362</v>
      </c>
      <c r="Y4269" s="6" t="s">
        <v>1420</v>
      </c>
      <c r="Z4269" s="6" t="s">
        <v>1421</v>
      </c>
    </row>
    <row r="4270" spans="1:26" x14ac:dyDescent="0.2">
      <c r="A4270" s="6" t="s">
        <v>3987</v>
      </c>
      <c r="B4270" s="6">
        <v>151294</v>
      </c>
      <c r="C4270" s="1">
        <v>42107</v>
      </c>
      <c r="D4270" s="6" t="s">
        <v>1931</v>
      </c>
      <c r="E4270" s="6" t="s">
        <v>3989</v>
      </c>
      <c r="F4270" s="9">
        <v>685.3</v>
      </c>
      <c r="G4270" s="9">
        <v>0</v>
      </c>
      <c r="H4270" s="9">
        <v>0</v>
      </c>
      <c r="I4270" s="6" t="s">
        <v>3990</v>
      </c>
      <c r="J4270" s="9">
        <v>0</v>
      </c>
      <c r="K4270" s="9">
        <v>0</v>
      </c>
      <c r="L4270" s="6" t="s">
        <v>3990</v>
      </c>
      <c r="M4270" s="9">
        <v>0</v>
      </c>
      <c r="N4270" s="9">
        <v>0</v>
      </c>
      <c r="O4270" s="6" t="s">
        <v>3990</v>
      </c>
      <c r="P4270" s="7">
        <v>685.3</v>
      </c>
      <c r="Q4270" s="7">
        <v>11.31</v>
      </c>
      <c r="R4270" s="6" t="s">
        <v>3992</v>
      </c>
      <c r="S4270" s="7">
        <v>685.3</v>
      </c>
      <c r="T4270" s="7">
        <v>52.08</v>
      </c>
      <c r="U4270" s="6" t="s">
        <v>3992</v>
      </c>
      <c r="V4270" s="6" t="s">
        <v>3992</v>
      </c>
      <c r="W4270" s="6" t="s">
        <v>2375</v>
      </c>
      <c r="X4270" s="6" t="s">
        <v>1962</v>
      </c>
      <c r="Y4270" s="6" t="s">
        <v>1422</v>
      </c>
      <c r="Z4270" s="6" t="s">
        <v>1423</v>
      </c>
    </row>
    <row r="4271" spans="1:26" x14ac:dyDescent="0.2">
      <c r="A4271" s="6" t="s">
        <v>3987</v>
      </c>
      <c r="B4271" s="6">
        <v>151295</v>
      </c>
      <c r="C4271" s="1">
        <v>42107</v>
      </c>
      <c r="D4271" s="6" t="s">
        <v>1986</v>
      </c>
      <c r="E4271" s="6" t="s">
        <v>3989</v>
      </c>
      <c r="F4271" s="9">
        <v>8991.91</v>
      </c>
      <c r="G4271" s="9">
        <v>7819.05</v>
      </c>
      <c r="H4271" s="9">
        <v>1407.43</v>
      </c>
      <c r="I4271" s="6" t="s">
        <v>4360</v>
      </c>
      <c r="J4271" s="9">
        <v>0</v>
      </c>
      <c r="K4271" s="9">
        <v>0</v>
      </c>
      <c r="L4271" s="6" t="s">
        <v>3990</v>
      </c>
      <c r="M4271" s="9">
        <v>7819.05</v>
      </c>
      <c r="N4271" s="9">
        <v>1172.8599999999999</v>
      </c>
      <c r="O4271" s="6" t="s">
        <v>1932</v>
      </c>
      <c r="P4271" s="7">
        <v>7819.05</v>
      </c>
      <c r="Q4271" s="7">
        <v>129.01</v>
      </c>
      <c r="R4271" s="6" t="s">
        <v>3992</v>
      </c>
      <c r="S4271" s="7">
        <v>7819.05</v>
      </c>
      <c r="T4271" s="7">
        <v>594.25</v>
      </c>
      <c r="U4271" s="6" t="s">
        <v>3992</v>
      </c>
      <c r="V4271" s="6" t="s">
        <v>3992</v>
      </c>
      <c r="W4271" s="6" t="s">
        <v>2361</v>
      </c>
      <c r="X4271" s="6" t="s">
        <v>4362</v>
      </c>
      <c r="Y4271" s="6" t="s">
        <v>4992</v>
      </c>
      <c r="Z4271" s="6" t="s">
        <v>3623</v>
      </c>
    </row>
    <row r="4272" spans="1:26" x14ac:dyDescent="0.2">
      <c r="A4272" s="6" t="s">
        <v>3987</v>
      </c>
      <c r="B4272" s="6">
        <v>151296</v>
      </c>
      <c r="C4272" s="1">
        <v>42107</v>
      </c>
      <c r="D4272" s="6" t="s">
        <v>1931</v>
      </c>
      <c r="E4272" s="6" t="s">
        <v>3989</v>
      </c>
      <c r="F4272" s="9">
        <v>783.12</v>
      </c>
      <c r="G4272" s="9">
        <v>0</v>
      </c>
      <c r="H4272" s="9">
        <v>0</v>
      </c>
      <c r="I4272" s="6" t="s">
        <v>3990</v>
      </c>
      <c r="J4272" s="9">
        <v>0</v>
      </c>
      <c r="K4272" s="9">
        <v>0</v>
      </c>
      <c r="L4272" s="6" t="s">
        <v>3990</v>
      </c>
      <c r="M4272" s="9">
        <v>0</v>
      </c>
      <c r="N4272" s="9">
        <v>0</v>
      </c>
      <c r="O4272" s="6" t="s">
        <v>3990</v>
      </c>
      <c r="P4272" s="7">
        <v>783.12</v>
      </c>
      <c r="Q4272" s="7">
        <v>12.92</v>
      </c>
      <c r="R4272" s="6" t="s">
        <v>3992</v>
      </c>
      <c r="S4272" s="7">
        <v>783.12</v>
      </c>
      <c r="T4272" s="7">
        <v>59.52</v>
      </c>
      <c r="U4272" s="6" t="s">
        <v>3992</v>
      </c>
      <c r="V4272" s="6" t="s">
        <v>3992</v>
      </c>
      <c r="W4272" s="6" t="s">
        <v>2048</v>
      </c>
      <c r="X4272" s="6" t="s">
        <v>4376</v>
      </c>
      <c r="Y4272" s="6" t="s">
        <v>2049</v>
      </c>
      <c r="Z4272" s="6" t="s">
        <v>2050</v>
      </c>
    </row>
    <row r="4273" spans="1:26" x14ac:dyDescent="0.2">
      <c r="A4273" s="6" t="s">
        <v>3987</v>
      </c>
      <c r="B4273" s="6">
        <v>151297</v>
      </c>
      <c r="C4273" s="1">
        <v>42107</v>
      </c>
      <c r="D4273" s="6" t="s">
        <v>1926</v>
      </c>
      <c r="E4273" s="6" t="s">
        <v>3418</v>
      </c>
      <c r="F4273" s="9">
        <v>1288.68</v>
      </c>
      <c r="G4273" s="9">
        <v>1288.68</v>
      </c>
      <c r="H4273" s="9">
        <v>90.21</v>
      </c>
      <c r="I4273" s="6" t="s">
        <v>4106</v>
      </c>
      <c r="J4273" s="9">
        <v>0</v>
      </c>
      <c r="K4273" s="9">
        <v>0</v>
      </c>
      <c r="L4273" s="6" t="s">
        <v>3990</v>
      </c>
      <c r="M4273" s="9">
        <v>0</v>
      </c>
      <c r="N4273" s="9">
        <v>0</v>
      </c>
      <c r="O4273" s="6" t="s">
        <v>3990</v>
      </c>
      <c r="P4273" s="7">
        <v>1288.68</v>
      </c>
      <c r="Q4273" s="7">
        <v>21.26</v>
      </c>
      <c r="R4273" s="6" t="s">
        <v>3992</v>
      </c>
      <c r="S4273" s="7">
        <v>1288.68</v>
      </c>
      <c r="T4273" s="7">
        <v>97.94</v>
      </c>
      <c r="U4273" s="6" t="s">
        <v>3992</v>
      </c>
      <c r="V4273" s="6" t="s">
        <v>3992</v>
      </c>
      <c r="W4273" s="6" t="s">
        <v>1424</v>
      </c>
      <c r="X4273" s="6" t="s">
        <v>1962</v>
      </c>
      <c r="Y4273" s="6" t="s">
        <v>1425</v>
      </c>
      <c r="Z4273" s="6" t="s">
        <v>1426</v>
      </c>
    </row>
    <row r="4274" spans="1:26" x14ac:dyDescent="0.2">
      <c r="A4274" s="6" t="s">
        <v>3987</v>
      </c>
      <c r="B4274" s="6">
        <v>151298</v>
      </c>
      <c r="C4274" s="1">
        <v>42107</v>
      </c>
      <c r="D4274" s="6" t="s">
        <v>1931</v>
      </c>
      <c r="E4274" s="6" t="s">
        <v>3989</v>
      </c>
      <c r="F4274" s="9">
        <v>3376.1</v>
      </c>
      <c r="G4274" s="9">
        <v>0</v>
      </c>
      <c r="H4274" s="9">
        <v>0</v>
      </c>
      <c r="I4274" s="6" t="s">
        <v>3990</v>
      </c>
      <c r="J4274" s="9">
        <v>0</v>
      </c>
      <c r="K4274" s="9">
        <v>0</v>
      </c>
      <c r="L4274" s="6" t="s">
        <v>3990</v>
      </c>
      <c r="M4274" s="9">
        <v>0</v>
      </c>
      <c r="N4274" s="9">
        <v>0</v>
      </c>
      <c r="O4274" s="6" t="s">
        <v>3990</v>
      </c>
      <c r="P4274" s="7">
        <v>3376.1</v>
      </c>
      <c r="Q4274" s="7">
        <v>55.71</v>
      </c>
      <c r="R4274" s="6" t="s">
        <v>3992</v>
      </c>
      <c r="S4274" s="7">
        <v>3376.1</v>
      </c>
      <c r="T4274" s="7">
        <v>256.58</v>
      </c>
      <c r="U4274" s="6" t="s">
        <v>3992</v>
      </c>
      <c r="V4274" s="6" t="s">
        <v>3992</v>
      </c>
      <c r="W4274" s="6" t="s">
        <v>2059</v>
      </c>
      <c r="X4274" s="6" t="s">
        <v>4362</v>
      </c>
      <c r="Y4274" s="6" t="s">
        <v>1427</v>
      </c>
      <c r="Z4274" s="6" t="s">
        <v>2061</v>
      </c>
    </row>
    <row r="4275" spans="1:26" x14ac:dyDescent="0.2">
      <c r="A4275" s="6" t="s">
        <v>3987</v>
      </c>
      <c r="B4275" s="6">
        <v>151299</v>
      </c>
      <c r="C4275" s="1">
        <v>42107</v>
      </c>
      <c r="D4275" s="6" t="s">
        <v>1931</v>
      </c>
      <c r="E4275" s="6" t="s">
        <v>3989</v>
      </c>
      <c r="F4275" s="9">
        <v>1927.35</v>
      </c>
      <c r="G4275" s="9">
        <v>1927.35</v>
      </c>
      <c r="H4275" s="9">
        <v>346.92</v>
      </c>
      <c r="I4275" s="6" t="s">
        <v>4011</v>
      </c>
      <c r="J4275" s="9">
        <v>0</v>
      </c>
      <c r="K4275" s="9">
        <v>0</v>
      </c>
      <c r="L4275" s="6" t="s">
        <v>3990</v>
      </c>
      <c r="M4275" s="9">
        <v>1675.96</v>
      </c>
      <c r="N4275" s="9">
        <v>251.39</v>
      </c>
      <c r="O4275" s="6" t="s">
        <v>1932</v>
      </c>
      <c r="P4275" s="7">
        <v>1675.96</v>
      </c>
      <c r="Q4275" s="7">
        <v>27.65</v>
      </c>
      <c r="R4275" s="6" t="s">
        <v>3992</v>
      </c>
      <c r="S4275" s="7">
        <v>1675.96</v>
      </c>
      <c r="T4275" s="7">
        <v>127.37</v>
      </c>
      <c r="U4275" s="6" t="s">
        <v>3992</v>
      </c>
      <c r="V4275" s="6" t="s">
        <v>3992</v>
      </c>
      <c r="W4275" s="6" t="s">
        <v>3407</v>
      </c>
      <c r="X4275" s="6" t="s">
        <v>4362</v>
      </c>
      <c r="Y4275" s="6" t="s">
        <v>3408</v>
      </c>
      <c r="Z4275" s="6" t="s">
        <v>3409</v>
      </c>
    </row>
    <row r="4276" spans="1:26" x14ac:dyDescent="0.2">
      <c r="A4276" s="6" t="s">
        <v>3987</v>
      </c>
      <c r="B4276" s="6">
        <v>151299</v>
      </c>
      <c r="C4276" s="1">
        <v>42107</v>
      </c>
      <c r="D4276" s="6" t="s">
        <v>1931</v>
      </c>
      <c r="E4276" s="6" t="s">
        <v>3989</v>
      </c>
      <c r="F4276" s="9">
        <v>963.68</v>
      </c>
      <c r="G4276" s="9">
        <v>963.68</v>
      </c>
      <c r="H4276" s="9">
        <v>173.46</v>
      </c>
      <c r="I4276" s="6" t="s">
        <v>4011</v>
      </c>
      <c r="J4276" s="9">
        <v>0</v>
      </c>
      <c r="K4276" s="9">
        <v>0</v>
      </c>
      <c r="L4276" s="6" t="s">
        <v>3990</v>
      </c>
      <c r="M4276" s="9">
        <v>837.98</v>
      </c>
      <c r="N4276" s="9">
        <v>125.7</v>
      </c>
      <c r="O4276" s="6" t="s">
        <v>1932</v>
      </c>
      <c r="P4276" s="7">
        <v>837.98</v>
      </c>
      <c r="Q4276" s="7">
        <v>13.83</v>
      </c>
      <c r="R4276" s="6" t="s">
        <v>3992</v>
      </c>
      <c r="S4276" s="7">
        <v>837.98</v>
      </c>
      <c r="T4276" s="7">
        <v>63.69</v>
      </c>
      <c r="U4276" s="6" t="s">
        <v>3992</v>
      </c>
      <c r="V4276" s="6" t="s">
        <v>3992</v>
      </c>
      <c r="W4276" s="6" t="s">
        <v>3407</v>
      </c>
      <c r="X4276" s="6" t="s">
        <v>4362</v>
      </c>
      <c r="Y4276" s="6" t="s">
        <v>3408</v>
      </c>
      <c r="Z4276" s="6" t="s">
        <v>3409</v>
      </c>
    </row>
    <row r="4277" spans="1:26" x14ac:dyDescent="0.2">
      <c r="A4277" s="6" t="s">
        <v>3987</v>
      </c>
      <c r="B4277" s="6">
        <v>151299</v>
      </c>
      <c r="C4277" s="1">
        <v>42107</v>
      </c>
      <c r="D4277" s="6" t="s">
        <v>1931</v>
      </c>
      <c r="E4277" s="6" t="s">
        <v>3989</v>
      </c>
      <c r="F4277" s="9">
        <v>963.68</v>
      </c>
      <c r="G4277" s="9">
        <v>963.68</v>
      </c>
      <c r="H4277" s="9">
        <v>173.46</v>
      </c>
      <c r="I4277" s="6" t="s">
        <v>4011</v>
      </c>
      <c r="J4277" s="9">
        <v>0</v>
      </c>
      <c r="K4277" s="9">
        <v>0</v>
      </c>
      <c r="L4277" s="6" t="s">
        <v>3990</v>
      </c>
      <c r="M4277" s="9">
        <v>837.98</v>
      </c>
      <c r="N4277" s="9">
        <v>125.7</v>
      </c>
      <c r="O4277" s="6" t="s">
        <v>1932</v>
      </c>
      <c r="P4277" s="7">
        <v>837.98</v>
      </c>
      <c r="Q4277" s="7">
        <v>13.83</v>
      </c>
      <c r="R4277" s="6" t="s">
        <v>3992</v>
      </c>
      <c r="S4277" s="7">
        <v>837.98</v>
      </c>
      <c r="T4277" s="7">
        <v>63.69</v>
      </c>
      <c r="U4277" s="6" t="s">
        <v>3992</v>
      </c>
      <c r="V4277" s="6" t="s">
        <v>3992</v>
      </c>
      <c r="W4277" s="6" t="s">
        <v>3407</v>
      </c>
      <c r="X4277" s="6" t="s">
        <v>4362</v>
      </c>
      <c r="Y4277" s="6" t="s">
        <v>3408</v>
      </c>
      <c r="Z4277" s="6" t="s">
        <v>3409</v>
      </c>
    </row>
    <row r="4278" spans="1:26" x14ac:dyDescent="0.2">
      <c r="A4278" s="6" t="s">
        <v>3987</v>
      </c>
      <c r="B4278" s="6">
        <v>151299</v>
      </c>
      <c r="C4278" s="1">
        <v>42107</v>
      </c>
      <c r="D4278" s="6" t="s">
        <v>1931</v>
      </c>
      <c r="E4278" s="6" t="s">
        <v>3989</v>
      </c>
      <c r="F4278" s="9">
        <v>963.68</v>
      </c>
      <c r="G4278" s="9">
        <v>963.68</v>
      </c>
      <c r="H4278" s="9">
        <v>173.46</v>
      </c>
      <c r="I4278" s="6" t="s">
        <v>4011</v>
      </c>
      <c r="J4278" s="9">
        <v>0</v>
      </c>
      <c r="K4278" s="9">
        <v>0</v>
      </c>
      <c r="L4278" s="6" t="s">
        <v>3990</v>
      </c>
      <c r="M4278" s="9">
        <v>837.98</v>
      </c>
      <c r="N4278" s="9">
        <v>125.7</v>
      </c>
      <c r="O4278" s="6" t="s">
        <v>1932</v>
      </c>
      <c r="P4278" s="7">
        <v>837.98</v>
      </c>
      <c r="Q4278" s="7">
        <v>13.83</v>
      </c>
      <c r="R4278" s="6" t="s">
        <v>3992</v>
      </c>
      <c r="S4278" s="7">
        <v>837.98</v>
      </c>
      <c r="T4278" s="7">
        <v>63.69</v>
      </c>
      <c r="U4278" s="6" t="s">
        <v>3992</v>
      </c>
      <c r="V4278" s="6" t="s">
        <v>3992</v>
      </c>
      <c r="W4278" s="6" t="s">
        <v>3407</v>
      </c>
      <c r="X4278" s="6" t="s">
        <v>4362</v>
      </c>
      <c r="Y4278" s="6" t="s">
        <v>3408</v>
      </c>
      <c r="Z4278" s="6" t="s">
        <v>3409</v>
      </c>
    </row>
    <row r="4279" spans="1:26" x14ac:dyDescent="0.2">
      <c r="A4279" s="6" t="s">
        <v>3987</v>
      </c>
      <c r="B4279" s="6">
        <v>151299</v>
      </c>
      <c r="C4279" s="1">
        <v>42107</v>
      </c>
      <c r="D4279" s="6" t="s">
        <v>1931</v>
      </c>
      <c r="E4279" s="6" t="s">
        <v>3989</v>
      </c>
      <c r="F4279" s="9">
        <v>1927.35</v>
      </c>
      <c r="G4279" s="9">
        <v>1927.35</v>
      </c>
      <c r="H4279" s="9">
        <v>346.92</v>
      </c>
      <c r="I4279" s="6" t="s">
        <v>4011</v>
      </c>
      <c r="J4279" s="9">
        <v>0</v>
      </c>
      <c r="K4279" s="9">
        <v>0</v>
      </c>
      <c r="L4279" s="6" t="s">
        <v>3990</v>
      </c>
      <c r="M4279" s="9">
        <v>1675.96</v>
      </c>
      <c r="N4279" s="9">
        <v>251.39</v>
      </c>
      <c r="O4279" s="6" t="s">
        <v>1932</v>
      </c>
      <c r="P4279" s="7">
        <v>1675.96</v>
      </c>
      <c r="Q4279" s="7">
        <v>27.65</v>
      </c>
      <c r="R4279" s="6" t="s">
        <v>3992</v>
      </c>
      <c r="S4279" s="7">
        <v>1675.96</v>
      </c>
      <c r="T4279" s="7">
        <v>127.37</v>
      </c>
      <c r="U4279" s="6" t="s">
        <v>3992</v>
      </c>
      <c r="V4279" s="6" t="s">
        <v>3992</v>
      </c>
      <c r="W4279" s="6" t="s">
        <v>3407</v>
      </c>
      <c r="X4279" s="6" t="s">
        <v>4362</v>
      </c>
      <c r="Y4279" s="6" t="s">
        <v>3408</v>
      </c>
      <c r="Z4279" s="6" t="s">
        <v>3409</v>
      </c>
    </row>
    <row r="4280" spans="1:26" x14ac:dyDescent="0.2">
      <c r="A4280" s="6" t="s">
        <v>3987</v>
      </c>
      <c r="B4280" s="6">
        <v>151299</v>
      </c>
      <c r="C4280" s="1">
        <v>42107</v>
      </c>
      <c r="D4280" s="6" t="s">
        <v>1931</v>
      </c>
      <c r="E4280" s="6" t="s">
        <v>3989</v>
      </c>
      <c r="F4280" s="9">
        <v>963.68</v>
      </c>
      <c r="G4280" s="9">
        <v>963.68</v>
      </c>
      <c r="H4280" s="9">
        <v>173.46</v>
      </c>
      <c r="I4280" s="6" t="s">
        <v>4011</v>
      </c>
      <c r="J4280" s="9">
        <v>0</v>
      </c>
      <c r="K4280" s="9">
        <v>0</v>
      </c>
      <c r="L4280" s="6" t="s">
        <v>3990</v>
      </c>
      <c r="M4280" s="9">
        <v>837.98</v>
      </c>
      <c r="N4280" s="9">
        <v>125.7</v>
      </c>
      <c r="O4280" s="6" t="s">
        <v>1932</v>
      </c>
      <c r="P4280" s="7">
        <v>837.98</v>
      </c>
      <c r="Q4280" s="7">
        <v>13.83</v>
      </c>
      <c r="R4280" s="6" t="s">
        <v>3992</v>
      </c>
      <c r="S4280" s="7">
        <v>837.98</v>
      </c>
      <c r="T4280" s="7">
        <v>63.69</v>
      </c>
      <c r="U4280" s="6" t="s">
        <v>3992</v>
      </c>
      <c r="V4280" s="6" t="s">
        <v>3992</v>
      </c>
      <c r="W4280" s="6" t="s">
        <v>3407</v>
      </c>
      <c r="X4280" s="6" t="s">
        <v>4362</v>
      </c>
      <c r="Y4280" s="6" t="s">
        <v>3408</v>
      </c>
      <c r="Z4280" s="6" t="s">
        <v>3409</v>
      </c>
    </row>
    <row r="4281" spans="1:26" x14ac:dyDescent="0.2">
      <c r="A4281" s="6" t="s">
        <v>3987</v>
      </c>
      <c r="B4281" s="6">
        <v>151300</v>
      </c>
      <c r="C4281" s="1">
        <v>42107</v>
      </c>
      <c r="D4281" s="6" t="s">
        <v>2008</v>
      </c>
      <c r="E4281" s="6" t="s">
        <v>5203</v>
      </c>
      <c r="F4281" s="9">
        <v>528.79999999999995</v>
      </c>
      <c r="G4281" s="9">
        <v>361.84</v>
      </c>
      <c r="H4281" s="9">
        <v>14.47</v>
      </c>
      <c r="I4281" s="6" t="s">
        <v>3125</v>
      </c>
      <c r="J4281" s="9">
        <v>706.4</v>
      </c>
      <c r="K4281" s="9">
        <v>112.68</v>
      </c>
      <c r="L4281" s="6" t="s">
        <v>3125</v>
      </c>
      <c r="M4281" s="9">
        <v>361.84</v>
      </c>
      <c r="N4281" s="9">
        <v>54.28</v>
      </c>
      <c r="O4281" s="6" t="s">
        <v>1932</v>
      </c>
      <c r="P4281" s="7">
        <v>361.84</v>
      </c>
      <c r="Q4281" s="7">
        <v>5.97</v>
      </c>
      <c r="R4281" s="6" t="s">
        <v>3992</v>
      </c>
      <c r="S4281" s="7">
        <v>361.84</v>
      </c>
      <c r="T4281" s="7">
        <v>27.5</v>
      </c>
      <c r="U4281" s="6" t="s">
        <v>3992</v>
      </c>
      <c r="V4281" s="6" t="s">
        <v>3992</v>
      </c>
      <c r="W4281" s="6" t="s">
        <v>1428</v>
      </c>
      <c r="X4281" s="6" t="s">
        <v>4049</v>
      </c>
      <c r="Y4281" s="6" t="s">
        <v>5092</v>
      </c>
      <c r="Z4281" s="6" t="s">
        <v>5093</v>
      </c>
    </row>
    <row r="4282" spans="1:26" x14ac:dyDescent="0.2">
      <c r="A4282" s="6" t="s">
        <v>3987</v>
      </c>
      <c r="B4282" s="6">
        <v>151301</v>
      </c>
      <c r="C4282" s="1">
        <v>42107</v>
      </c>
      <c r="D4282" s="6" t="s">
        <v>1924</v>
      </c>
      <c r="E4282" s="6" t="s">
        <v>5203</v>
      </c>
      <c r="F4282" s="9">
        <v>1174.31</v>
      </c>
      <c r="G4282" s="9">
        <v>1021.14</v>
      </c>
      <c r="H4282" s="9">
        <v>40.85</v>
      </c>
      <c r="I4282" s="6" t="s">
        <v>4360</v>
      </c>
      <c r="J4282" s="9">
        <v>0</v>
      </c>
      <c r="K4282" s="9">
        <v>0</v>
      </c>
      <c r="L4282" s="6" t="s">
        <v>3990</v>
      </c>
      <c r="M4282" s="9">
        <v>1021.14</v>
      </c>
      <c r="N4282" s="9">
        <v>153.16999999999999</v>
      </c>
      <c r="O4282" s="6" t="s">
        <v>1932</v>
      </c>
      <c r="P4282" s="7">
        <v>1021.14</v>
      </c>
      <c r="Q4282" s="7">
        <v>16.850000000000001</v>
      </c>
      <c r="R4282" s="6" t="s">
        <v>3992</v>
      </c>
      <c r="S4282" s="7">
        <v>1021.14</v>
      </c>
      <c r="T4282" s="7">
        <v>77.61</v>
      </c>
      <c r="U4282" s="6" t="s">
        <v>3992</v>
      </c>
      <c r="V4282" s="6" t="s">
        <v>3992</v>
      </c>
      <c r="W4282" s="6" t="s">
        <v>2727</v>
      </c>
      <c r="X4282" s="6" t="s">
        <v>4084</v>
      </c>
      <c r="Y4282" s="6" t="s">
        <v>4716</v>
      </c>
      <c r="Z4282" s="6" t="s">
        <v>4717</v>
      </c>
    </row>
    <row r="4283" spans="1:26" x14ac:dyDescent="0.2">
      <c r="A4283" s="6" t="s">
        <v>3987</v>
      </c>
      <c r="B4283" s="6">
        <v>151301</v>
      </c>
      <c r="C4283" s="1">
        <v>42107</v>
      </c>
      <c r="D4283" s="6" t="s">
        <v>1924</v>
      </c>
      <c r="E4283" s="6" t="s">
        <v>5203</v>
      </c>
      <c r="F4283" s="9">
        <v>1436.63</v>
      </c>
      <c r="G4283" s="9">
        <v>1249.24</v>
      </c>
      <c r="H4283" s="9">
        <v>49.97</v>
      </c>
      <c r="I4283" s="6" t="s">
        <v>4360</v>
      </c>
      <c r="J4283" s="9">
        <v>0</v>
      </c>
      <c r="K4283" s="9">
        <v>0</v>
      </c>
      <c r="L4283" s="6" t="s">
        <v>3990</v>
      </c>
      <c r="M4283" s="9">
        <v>1249.24</v>
      </c>
      <c r="N4283" s="9">
        <v>187.39</v>
      </c>
      <c r="O4283" s="6" t="s">
        <v>1932</v>
      </c>
      <c r="P4283" s="7">
        <v>1249.24</v>
      </c>
      <c r="Q4283" s="7">
        <v>20.61</v>
      </c>
      <c r="R4283" s="6" t="s">
        <v>3992</v>
      </c>
      <c r="S4283" s="7">
        <v>1249.24</v>
      </c>
      <c r="T4283" s="7">
        <v>94.94</v>
      </c>
      <c r="U4283" s="6" t="s">
        <v>3992</v>
      </c>
      <c r="V4283" s="6" t="s">
        <v>3992</v>
      </c>
      <c r="W4283" s="6" t="s">
        <v>2727</v>
      </c>
      <c r="X4283" s="6" t="s">
        <v>4084</v>
      </c>
      <c r="Y4283" s="6" t="s">
        <v>4714</v>
      </c>
      <c r="Z4283" s="6" t="s">
        <v>4715</v>
      </c>
    </row>
    <row r="4284" spans="1:26" x14ac:dyDescent="0.2">
      <c r="A4284" s="6" t="s">
        <v>3987</v>
      </c>
      <c r="B4284" s="6">
        <v>151302</v>
      </c>
      <c r="C4284" s="1">
        <v>42107</v>
      </c>
      <c r="D4284" s="6" t="s">
        <v>2074</v>
      </c>
      <c r="E4284" s="6" t="s">
        <v>4540</v>
      </c>
      <c r="F4284" s="9">
        <v>231.65</v>
      </c>
      <c r="G4284" s="9">
        <v>0</v>
      </c>
      <c r="H4284" s="9">
        <v>0</v>
      </c>
      <c r="I4284" s="6" t="s">
        <v>3990</v>
      </c>
      <c r="J4284" s="9">
        <v>0</v>
      </c>
      <c r="K4284" s="9">
        <v>0</v>
      </c>
      <c r="L4284" s="6" t="s">
        <v>3990</v>
      </c>
      <c r="M4284" s="9">
        <v>0</v>
      </c>
      <c r="N4284" s="9">
        <v>0</v>
      </c>
      <c r="O4284" s="6" t="s">
        <v>3990</v>
      </c>
      <c r="P4284" s="7">
        <v>231.65</v>
      </c>
      <c r="Q4284" s="7">
        <v>0</v>
      </c>
      <c r="R4284" s="6" t="s">
        <v>2075</v>
      </c>
      <c r="S4284" s="7">
        <v>231.65</v>
      </c>
      <c r="T4284" s="7">
        <v>0</v>
      </c>
      <c r="U4284" s="6" t="s">
        <v>2075</v>
      </c>
      <c r="V4284" s="6" t="s">
        <v>3992</v>
      </c>
      <c r="W4284" s="6" t="s">
        <v>2187</v>
      </c>
      <c r="X4284" s="6" t="s">
        <v>1962</v>
      </c>
      <c r="Y4284" s="6" t="s">
        <v>2410</v>
      </c>
      <c r="Z4284" s="6" t="s">
        <v>2411</v>
      </c>
    </row>
    <row r="4285" spans="1:26" hidden="1" x14ac:dyDescent="0.2">
      <c r="A4285" s="6" t="s">
        <v>3987</v>
      </c>
      <c r="B4285" s="6">
        <v>151303</v>
      </c>
      <c r="C4285" s="1">
        <v>42107</v>
      </c>
      <c r="D4285" s="6" t="s">
        <v>1924</v>
      </c>
      <c r="E4285" s="6" t="s">
        <v>3418</v>
      </c>
      <c r="F4285" s="9">
        <v>738.94</v>
      </c>
      <c r="G4285" s="9">
        <v>738.94</v>
      </c>
      <c r="H4285" s="9">
        <v>51.73</v>
      </c>
      <c r="I4285" s="6" t="s">
        <v>4011</v>
      </c>
      <c r="J4285" s="9">
        <v>0</v>
      </c>
      <c r="K4285" s="9">
        <v>0</v>
      </c>
      <c r="L4285" s="6" t="s">
        <v>3990</v>
      </c>
      <c r="M4285" s="9">
        <v>0</v>
      </c>
      <c r="N4285" s="9">
        <v>0</v>
      </c>
      <c r="O4285" s="6" t="s">
        <v>3990</v>
      </c>
      <c r="P4285" s="7">
        <v>738.94</v>
      </c>
      <c r="Q4285" s="7">
        <v>12.19</v>
      </c>
      <c r="R4285" s="6" t="s">
        <v>3992</v>
      </c>
      <c r="S4285" s="7">
        <v>738.94</v>
      </c>
      <c r="T4285" s="7">
        <v>56.16</v>
      </c>
      <c r="U4285" s="6" t="s">
        <v>3992</v>
      </c>
      <c r="V4285" s="6" t="s">
        <v>3699</v>
      </c>
      <c r="W4285" s="6" t="s">
        <v>2728</v>
      </c>
      <c r="X4285" s="6" t="s">
        <v>4329</v>
      </c>
      <c r="Y4285" s="6" t="s">
        <v>4647</v>
      </c>
      <c r="Z4285" s="6" t="s">
        <v>4648</v>
      </c>
    </row>
    <row r="4286" spans="1:26" hidden="1" x14ac:dyDescent="0.2">
      <c r="A4286" s="6" t="s">
        <v>3987</v>
      </c>
      <c r="B4286" s="6">
        <v>151303</v>
      </c>
      <c r="C4286" s="1">
        <v>42107</v>
      </c>
      <c r="D4286" s="6" t="s">
        <v>1924</v>
      </c>
      <c r="E4286" s="6" t="s">
        <v>3418</v>
      </c>
      <c r="F4286" s="9">
        <v>320.58</v>
      </c>
      <c r="G4286" s="9">
        <v>267.14999999999998</v>
      </c>
      <c r="H4286" s="9">
        <v>10.69</v>
      </c>
      <c r="I4286" s="6" t="s">
        <v>4360</v>
      </c>
      <c r="J4286" s="9">
        <v>0</v>
      </c>
      <c r="K4286" s="9">
        <v>0</v>
      </c>
      <c r="L4286" s="6" t="s">
        <v>3990</v>
      </c>
      <c r="M4286" s="9">
        <v>267.14999999999998</v>
      </c>
      <c r="N4286" s="9">
        <v>53.43</v>
      </c>
      <c r="O4286" s="6" t="s">
        <v>1932</v>
      </c>
      <c r="P4286" s="7">
        <v>267.14999999999998</v>
      </c>
      <c r="Q4286" s="7">
        <v>4.41</v>
      </c>
      <c r="R4286" s="6" t="s">
        <v>3992</v>
      </c>
      <c r="S4286" s="7">
        <v>267.14999999999998</v>
      </c>
      <c r="T4286" s="7">
        <v>20.3</v>
      </c>
      <c r="U4286" s="6" t="s">
        <v>3992</v>
      </c>
      <c r="V4286" s="6" t="s">
        <v>3699</v>
      </c>
      <c r="W4286" s="6" t="s">
        <v>2728</v>
      </c>
      <c r="X4286" s="6" t="s">
        <v>4382</v>
      </c>
      <c r="Y4286" s="6" t="s">
        <v>4803</v>
      </c>
      <c r="Z4286" s="6" t="s">
        <v>3629</v>
      </c>
    </row>
    <row r="4287" spans="1:26" hidden="1" x14ac:dyDescent="0.2">
      <c r="A4287" s="6" t="s">
        <v>3987</v>
      </c>
      <c r="B4287" s="6">
        <v>151303</v>
      </c>
      <c r="C4287" s="1">
        <v>42107</v>
      </c>
      <c r="D4287" s="6" t="s">
        <v>2008</v>
      </c>
      <c r="E4287" s="6" t="s">
        <v>3418</v>
      </c>
      <c r="F4287" s="9">
        <v>400.01</v>
      </c>
      <c r="G4287" s="9">
        <v>302.16000000000003</v>
      </c>
      <c r="H4287" s="9">
        <v>12.09</v>
      </c>
      <c r="I4287" s="6" t="s">
        <v>3125</v>
      </c>
      <c r="J4287" s="9">
        <v>557.79</v>
      </c>
      <c r="K4287" s="9">
        <v>82.74</v>
      </c>
      <c r="L4287" s="6" t="s">
        <v>3125</v>
      </c>
      <c r="M4287" s="9">
        <v>302.16000000000003</v>
      </c>
      <c r="N4287" s="9">
        <v>15.11</v>
      </c>
      <c r="O4287" s="6" t="s">
        <v>1932</v>
      </c>
      <c r="P4287" s="7">
        <v>302.16000000000003</v>
      </c>
      <c r="Q4287" s="7">
        <v>4.99</v>
      </c>
      <c r="R4287" s="6" t="s">
        <v>3992</v>
      </c>
      <c r="S4287" s="7">
        <v>302.16000000000003</v>
      </c>
      <c r="T4287" s="7">
        <v>22.96</v>
      </c>
      <c r="U4287" s="6" t="s">
        <v>3992</v>
      </c>
      <c r="V4287" s="6" t="s">
        <v>3699</v>
      </c>
      <c r="W4287" s="6" t="s">
        <v>2728</v>
      </c>
      <c r="X4287" s="6" t="s">
        <v>4443</v>
      </c>
      <c r="Y4287" s="6" t="s">
        <v>2755</v>
      </c>
      <c r="Z4287" s="6" t="s">
        <v>2756</v>
      </c>
    </row>
    <row r="4288" spans="1:26" x14ac:dyDescent="0.2">
      <c r="A4288" s="6" t="s">
        <v>3987</v>
      </c>
      <c r="B4288" s="6">
        <v>151304</v>
      </c>
      <c r="C4288" s="1">
        <v>42107</v>
      </c>
      <c r="D4288" s="6" t="s">
        <v>1986</v>
      </c>
      <c r="E4288" s="6" t="s">
        <v>3989</v>
      </c>
      <c r="F4288" s="9">
        <v>16994.060000000001</v>
      </c>
      <c r="G4288" s="9">
        <v>16994.060000000001</v>
      </c>
      <c r="H4288" s="9">
        <v>3058.93</v>
      </c>
      <c r="I4288" s="6" t="s">
        <v>4360</v>
      </c>
      <c r="J4288" s="9">
        <v>0</v>
      </c>
      <c r="K4288" s="9">
        <v>0</v>
      </c>
      <c r="L4288" s="6" t="s">
        <v>3990</v>
      </c>
      <c r="M4288" s="9">
        <v>0</v>
      </c>
      <c r="N4288" s="9">
        <v>0</v>
      </c>
      <c r="O4288" s="6" t="s">
        <v>3990</v>
      </c>
      <c r="P4288" s="7">
        <v>16994.060000000001</v>
      </c>
      <c r="Q4288" s="7">
        <v>280.39999999999998</v>
      </c>
      <c r="R4288" s="6" t="s">
        <v>3992</v>
      </c>
      <c r="S4288" s="7">
        <v>16994.060000000001</v>
      </c>
      <c r="T4288" s="7">
        <v>1291.55</v>
      </c>
      <c r="U4288" s="6" t="s">
        <v>3992</v>
      </c>
      <c r="V4288" s="6" t="s">
        <v>3992</v>
      </c>
      <c r="W4288" s="6" t="s">
        <v>2130</v>
      </c>
      <c r="X4288" s="6" t="s">
        <v>4666</v>
      </c>
      <c r="Y4288" s="6" t="s">
        <v>4667</v>
      </c>
      <c r="Z4288" s="6" t="s">
        <v>4668</v>
      </c>
    </row>
    <row r="4289" spans="1:26" x14ac:dyDescent="0.2">
      <c r="A4289" s="6" t="s">
        <v>3987</v>
      </c>
      <c r="B4289" s="6">
        <v>151305</v>
      </c>
      <c r="C4289" s="1">
        <v>42107</v>
      </c>
      <c r="D4289" s="6" t="s">
        <v>1926</v>
      </c>
      <c r="E4289" s="6" t="s">
        <v>4096</v>
      </c>
      <c r="F4289" s="9">
        <v>9123.39</v>
      </c>
      <c r="G4289" s="9">
        <v>9123.39</v>
      </c>
      <c r="H4289" s="9">
        <v>364.94</v>
      </c>
      <c r="I4289" s="6" t="s">
        <v>4110</v>
      </c>
      <c r="J4289" s="9">
        <v>0</v>
      </c>
      <c r="K4289" s="9">
        <v>0</v>
      </c>
      <c r="L4289" s="6" t="s">
        <v>3990</v>
      </c>
      <c r="M4289" s="9">
        <v>0</v>
      </c>
      <c r="N4289" s="9">
        <v>0</v>
      </c>
      <c r="O4289" s="6" t="s">
        <v>3990</v>
      </c>
      <c r="P4289" s="7">
        <v>9123.39</v>
      </c>
      <c r="Q4289" s="7">
        <v>150.54</v>
      </c>
      <c r="R4289" s="6" t="s">
        <v>3992</v>
      </c>
      <c r="S4289" s="7">
        <v>9123.39</v>
      </c>
      <c r="T4289" s="7">
        <v>693.38</v>
      </c>
      <c r="U4289" s="6" t="s">
        <v>3992</v>
      </c>
      <c r="V4289" s="6" t="s">
        <v>3992</v>
      </c>
      <c r="W4289" s="6" t="s">
        <v>1925</v>
      </c>
      <c r="X4289" s="6" t="s">
        <v>4376</v>
      </c>
      <c r="Y4289" s="6" t="s">
        <v>1429</v>
      </c>
      <c r="Z4289" s="6" t="s">
        <v>1430</v>
      </c>
    </row>
    <row r="4290" spans="1:26" hidden="1" x14ac:dyDescent="0.2">
      <c r="A4290" s="6" t="s">
        <v>3987</v>
      </c>
      <c r="B4290" s="6">
        <v>151306</v>
      </c>
      <c r="C4290" s="1">
        <v>42107</v>
      </c>
      <c r="D4290" s="6" t="s">
        <v>2560</v>
      </c>
      <c r="E4290" s="6" t="s">
        <v>3989</v>
      </c>
      <c r="F4290" s="9">
        <v>158.32</v>
      </c>
      <c r="G4290" s="9">
        <v>158.32</v>
      </c>
      <c r="H4290" s="9">
        <v>28.5</v>
      </c>
      <c r="I4290" s="6" t="s">
        <v>4011</v>
      </c>
      <c r="J4290" s="9">
        <v>0</v>
      </c>
      <c r="K4290" s="9">
        <v>0</v>
      </c>
      <c r="L4290" s="6" t="s">
        <v>3990</v>
      </c>
      <c r="M4290" s="9">
        <v>158.32</v>
      </c>
      <c r="N4290" s="9">
        <v>0</v>
      </c>
      <c r="O4290" s="6" t="s">
        <v>1932</v>
      </c>
      <c r="P4290" s="7">
        <v>0</v>
      </c>
      <c r="Q4290" s="7">
        <v>0</v>
      </c>
      <c r="R4290" s="6" t="s">
        <v>3990</v>
      </c>
      <c r="S4290" s="7">
        <v>0</v>
      </c>
      <c r="T4290" s="7">
        <v>0</v>
      </c>
      <c r="U4290" s="6" t="s">
        <v>3990</v>
      </c>
      <c r="V4290" s="6" t="s">
        <v>3992</v>
      </c>
      <c r="W4290" s="6" t="s">
        <v>1893</v>
      </c>
      <c r="X4290" s="6" t="s">
        <v>4382</v>
      </c>
      <c r="Y4290" s="6" t="s">
        <v>1213</v>
      </c>
      <c r="Z4290" s="6" t="s">
        <v>1214</v>
      </c>
    </row>
    <row r="4291" spans="1:26" x14ac:dyDescent="0.2">
      <c r="A4291" s="6" t="s">
        <v>3987</v>
      </c>
      <c r="B4291" s="6">
        <v>151307</v>
      </c>
      <c r="C4291" s="1">
        <v>42107</v>
      </c>
      <c r="D4291" s="6" t="s">
        <v>1924</v>
      </c>
      <c r="E4291" s="6" t="s">
        <v>4642</v>
      </c>
      <c r="F4291" s="9">
        <v>288.68</v>
      </c>
      <c r="G4291" s="9">
        <v>288.68</v>
      </c>
      <c r="H4291" s="9">
        <v>11.55</v>
      </c>
      <c r="I4291" s="6" t="s">
        <v>4360</v>
      </c>
      <c r="J4291" s="9">
        <v>0</v>
      </c>
      <c r="K4291" s="9">
        <v>0</v>
      </c>
      <c r="L4291" s="6" t="s">
        <v>3990</v>
      </c>
      <c r="M4291" s="9">
        <v>274.93</v>
      </c>
      <c r="N4291" s="9">
        <v>13.75</v>
      </c>
      <c r="O4291" s="6" t="s">
        <v>1932</v>
      </c>
      <c r="P4291" s="7">
        <v>274.93</v>
      </c>
      <c r="Q4291" s="7">
        <v>4.54</v>
      </c>
      <c r="R4291" s="6" t="s">
        <v>3992</v>
      </c>
      <c r="S4291" s="7">
        <v>274.93</v>
      </c>
      <c r="T4291" s="7">
        <v>20.89</v>
      </c>
      <c r="U4291" s="6" t="s">
        <v>3992</v>
      </c>
      <c r="V4291" s="6" t="s">
        <v>3992</v>
      </c>
      <c r="W4291" s="6" t="s">
        <v>1431</v>
      </c>
      <c r="X4291" s="6" t="s">
        <v>4443</v>
      </c>
      <c r="Y4291" s="6" t="s">
        <v>4934</v>
      </c>
      <c r="Z4291" s="6" t="s">
        <v>3613</v>
      </c>
    </row>
    <row r="4292" spans="1:26" x14ac:dyDescent="0.2">
      <c r="A4292" s="6" t="s">
        <v>3987</v>
      </c>
      <c r="B4292" s="6">
        <v>151308</v>
      </c>
      <c r="C4292" s="1">
        <v>42107</v>
      </c>
      <c r="D4292" s="6" t="s">
        <v>1926</v>
      </c>
      <c r="E4292" s="6" t="s">
        <v>4096</v>
      </c>
      <c r="F4292" s="9">
        <v>840.62</v>
      </c>
      <c r="G4292" s="9">
        <v>840.62</v>
      </c>
      <c r="H4292" s="9">
        <v>100.87</v>
      </c>
      <c r="I4292" s="6" t="s">
        <v>4011</v>
      </c>
      <c r="J4292" s="9">
        <v>0</v>
      </c>
      <c r="K4292" s="9">
        <v>0</v>
      </c>
      <c r="L4292" s="6" t="s">
        <v>3990</v>
      </c>
      <c r="M4292" s="9">
        <v>0</v>
      </c>
      <c r="N4292" s="9">
        <v>0</v>
      </c>
      <c r="O4292" s="6" t="s">
        <v>3990</v>
      </c>
      <c r="P4292" s="7">
        <v>840.62</v>
      </c>
      <c r="Q4292" s="7">
        <v>13.87</v>
      </c>
      <c r="R4292" s="6" t="s">
        <v>3992</v>
      </c>
      <c r="S4292" s="7">
        <v>840.62</v>
      </c>
      <c r="T4292" s="7">
        <v>63.89</v>
      </c>
      <c r="U4292" s="6" t="s">
        <v>3992</v>
      </c>
      <c r="V4292" s="6" t="s">
        <v>3992</v>
      </c>
      <c r="W4292" s="6" t="s">
        <v>1970</v>
      </c>
      <c r="X4292" s="6" t="s">
        <v>1962</v>
      </c>
      <c r="Y4292" s="6" t="s">
        <v>1432</v>
      </c>
      <c r="Z4292" s="6" t="s">
        <v>1433</v>
      </c>
    </row>
    <row r="4293" spans="1:26" x14ac:dyDescent="0.2">
      <c r="A4293" s="6" t="s">
        <v>3987</v>
      </c>
      <c r="B4293" s="6">
        <v>151309</v>
      </c>
      <c r="C4293" s="1">
        <v>42107</v>
      </c>
      <c r="D4293" s="6" t="s">
        <v>1931</v>
      </c>
      <c r="E4293" s="6" t="s">
        <v>3989</v>
      </c>
      <c r="F4293" s="9">
        <v>1927.35</v>
      </c>
      <c r="G4293" s="9">
        <v>1927.35</v>
      </c>
      <c r="H4293" s="9">
        <v>346.92</v>
      </c>
      <c r="I4293" s="6" t="s">
        <v>4011</v>
      </c>
      <c r="J4293" s="9">
        <v>0</v>
      </c>
      <c r="K4293" s="9">
        <v>0</v>
      </c>
      <c r="L4293" s="6" t="s">
        <v>3990</v>
      </c>
      <c r="M4293" s="9">
        <v>1675.96</v>
      </c>
      <c r="N4293" s="9">
        <v>251.39</v>
      </c>
      <c r="O4293" s="6" t="s">
        <v>1932</v>
      </c>
      <c r="P4293" s="7">
        <v>1675.96</v>
      </c>
      <c r="Q4293" s="7">
        <v>27.65</v>
      </c>
      <c r="R4293" s="6" t="s">
        <v>3992</v>
      </c>
      <c r="S4293" s="7">
        <v>1675.96</v>
      </c>
      <c r="T4293" s="7">
        <v>127.37</v>
      </c>
      <c r="U4293" s="6" t="s">
        <v>3992</v>
      </c>
      <c r="V4293" s="6" t="s">
        <v>3992</v>
      </c>
      <c r="W4293" s="6" t="s">
        <v>3407</v>
      </c>
      <c r="X4293" s="6" t="s">
        <v>4362</v>
      </c>
      <c r="Y4293" s="6" t="s">
        <v>3408</v>
      </c>
      <c r="Z4293" s="6" t="s">
        <v>3409</v>
      </c>
    </row>
    <row r="4294" spans="1:26" x14ac:dyDescent="0.2">
      <c r="A4294" s="6" t="s">
        <v>3987</v>
      </c>
      <c r="B4294" s="6">
        <v>151310</v>
      </c>
      <c r="C4294" s="1">
        <v>42107</v>
      </c>
      <c r="D4294" s="6" t="s">
        <v>1931</v>
      </c>
      <c r="E4294" s="6" t="s">
        <v>3989</v>
      </c>
      <c r="F4294" s="9">
        <v>1287</v>
      </c>
      <c r="G4294" s="9">
        <v>0</v>
      </c>
      <c r="H4294" s="9">
        <v>0</v>
      </c>
      <c r="I4294" s="6" t="s">
        <v>3990</v>
      </c>
      <c r="J4294" s="9">
        <v>0</v>
      </c>
      <c r="K4294" s="9">
        <v>0</v>
      </c>
      <c r="L4294" s="6" t="s">
        <v>3990</v>
      </c>
      <c r="M4294" s="9">
        <v>0</v>
      </c>
      <c r="N4294" s="9">
        <v>0</v>
      </c>
      <c r="O4294" s="6" t="s">
        <v>3990</v>
      </c>
      <c r="P4294" s="7">
        <v>1287</v>
      </c>
      <c r="Q4294" s="7">
        <v>21.24</v>
      </c>
      <c r="R4294" s="6" t="s">
        <v>3992</v>
      </c>
      <c r="S4294" s="7">
        <v>1287</v>
      </c>
      <c r="T4294" s="7">
        <v>97.81</v>
      </c>
      <c r="U4294" s="6" t="s">
        <v>3992</v>
      </c>
      <c r="V4294" s="6" t="s">
        <v>3992</v>
      </c>
      <c r="W4294" s="6" t="s">
        <v>2375</v>
      </c>
      <c r="X4294" s="6" t="s">
        <v>4376</v>
      </c>
      <c r="Y4294" s="6" t="s">
        <v>940</v>
      </c>
      <c r="Z4294" s="6" t="s">
        <v>941</v>
      </c>
    </row>
    <row r="4295" spans="1:26" x14ac:dyDescent="0.2">
      <c r="A4295" s="6" t="s">
        <v>3987</v>
      </c>
      <c r="B4295" s="6">
        <v>151311</v>
      </c>
      <c r="C4295" s="1">
        <v>42107</v>
      </c>
      <c r="D4295" s="6" t="s">
        <v>1931</v>
      </c>
      <c r="E4295" s="6" t="s">
        <v>3989</v>
      </c>
      <c r="F4295" s="9">
        <v>3001.02</v>
      </c>
      <c r="G4295" s="9">
        <v>3001.02</v>
      </c>
      <c r="H4295" s="9">
        <v>540.17999999999995</v>
      </c>
      <c r="I4295" s="6" t="s">
        <v>4011</v>
      </c>
      <c r="J4295" s="9">
        <v>0</v>
      </c>
      <c r="K4295" s="9">
        <v>0</v>
      </c>
      <c r="L4295" s="6" t="s">
        <v>3990</v>
      </c>
      <c r="M4295" s="9">
        <v>0</v>
      </c>
      <c r="N4295" s="9">
        <v>0</v>
      </c>
      <c r="O4295" s="6" t="s">
        <v>3990</v>
      </c>
      <c r="P4295" s="7">
        <v>3001.02</v>
      </c>
      <c r="Q4295" s="7">
        <v>49.52</v>
      </c>
      <c r="R4295" s="6" t="s">
        <v>3992</v>
      </c>
      <c r="S4295" s="7">
        <v>3001.02</v>
      </c>
      <c r="T4295" s="7">
        <v>228.08</v>
      </c>
      <c r="U4295" s="6" t="s">
        <v>3992</v>
      </c>
      <c r="V4295" s="6" t="s">
        <v>3992</v>
      </c>
      <c r="W4295" s="6" t="s">
        <v>2638</v>
      </c>
      <c r="X4295" s="6" t="s">
        <v>1962</v>
      </c>
      <c r="Y4295" s="6" t="s">
        <v>2639</v>
      </c>
      <c r="Z4295" s="6" t="s">
        <v>2640</v>
      </c>
    </row>
    <row r="4296" spans="1:26" x14ac:dyDescent="0.2">
      <c r="A4296" s="6" t="s">
        <v>3987</v>
      </c>
      <c r="B4296" s="6">
        <v>151312</v>
      </c>
      <c r="C4296" s="1">
        <v>42107</v>
      </c>
      <c r="D4296" s="6" t="s">
        <v>1931</v>
      </c>
      <c r="E4296" s="6" t="s">
        <v>3989</v>
      </c>
      <c r="F4296" s="9">
        <v>447.35</v>
      </c>
      <c r="G4296" s="9">
        <v>389</v>
      </c>
      <c r="H4296" s="9">
        <v>70.02</v>
      </c>
      <c r="I4296" s="6" t="s">
        <v>4011</v>
      </c>
      <c r="J4296" s="9">
        <v>0</v>
      </c>
      <c r="K4296" s="9">
        <v>0</v>
      </c>
      <c r="L4296" s="6" t="s">
        <v>3990</v>
      </c>
      <c r="M4296" s="9">
        <v>389</v>
      </c>
      <c r="N4296" s="9">
        <v>58.35</v>
      </c>
      <c r="O4296" s="6" t="s">
        <v>1932</v>
      </c>
      <c r="P4296" s="7">
        <v>389</v>
      </c>
      <c r="Q4296" s="7">
        <v>6.42</v>
      </c>
      <c r="R4296" s="6" t="s">
        <v>3992</v>
      </c>
      <c r="S4296" s="7">
        <v>389</v>
      </c>
      <c r="T4296" s="7">
        <v>29.56</v>
      </c>
      <c r="U4296" s="6" t="s">
        <v>3992</v>
      </c>
      <c r="V4296" s="6" t="s">
        <v>3992</v>
      </c>
      <c r="W4296" s="6" t="s">
        <v>2010</v>
      </c>
      <c r="X4296" s="6" t="s">
        <v>4362</v>
      </c>
      <c r="Y4296" s="6" t="s">
        <v>2027</v>
      </c>
      <c r="Z4296" s="6" t="s">
        <v>2028</v>
      </c>
    </row>
    <row r="4297" spans="1:26" x14ac:dyDescent="0.2">
      <c r="A4297" s="6" t="s">
        <v>3987</v>
      </c>
      <c r="B4297" s="6">
        <v>151312</v>
      </c>
      <c r="C4297" s="1">
        <v>42107</v>
      </c>
      <c r="D4297" s="6" t="s">
        <v>1931</v>
      </c>
      <c r="E4297" s="6" t="s">
        <v>3989</v>
      </c>
      <c r="F4297" s="9">
        <v>894.7</v>
      </c>
      <c r="G4297" s="9">
        <v>778</v>
      </c>
      <c r="H4297" s="9">
        <v>140.04</v>
      </c>
      <c r="I4297" s="6" t="s">
        <v>4011</v>
      </c>
      <c r="J4297" s="9">
        <v>0</v>
      </c>
      <c r="K4297" s="9">
        <v>0</v>
      </c>
      <c r="L4297" s="6" t="s">
        <v>3990</v>
      </c>
      <c r="M4297" s="9">
        <v>778</v>
      </c>
      <c r="N4297" s="9">
        <v>116.7</v>
      </c>
      <c r="O4297" s="6" t="s">
        <v>1932</v>
      </c>
      <c r="P4297" s="7">
        <v>778</v>
      </c>
      <c r="Q4297" s="7">
        <v>12.84</v>
      </c>
      <c r="R4297" s="6" t="s">
        <v>3992</v>
      </c>
      <c r="S4297" s="7">
        <v>778</v>
      </c>
      <c r="T4297" s="7">
        <v>59.13</v>
      </c>
      <c r="U4297" s="6" t="s">
        <v>3992</v>
      </c>
      <c r="V4297" s="6" t="s">
        <v>3992</v>
      </c>
      <c r="W4297" s="6" t="s">
        <v>2010</v>
      </c>
      <c r="X4297" s="6" t="s">
        <v>4362</v>
      </c>
      <c r="Y4297" s="6" t="s">
        <v>1434</v>
      </c>
      <c r="Z4297" s="6" t="s">
        <v>2028</v>
      </c>
    </row>
    <row r="4298" spans="1:26" x14ac:dyDescent="0.2">
      <c r="A4298" s="6" t="s">
        <v>3987</v>
      </c>
      <c r="B4298" s="6">
        <v>151312</v>
      </c>
      <c r="C4298" s="1">
        <v>42107</v>
      </c>
      <c r="D4298" s="6" t="s">
        <v>1931</v>
      </c>
      <c r="E4298" s="6" t="s">
        <v>3989</v>
      </c>
      <c r="F4298" s="9">
        <v>2007.07</v>
      </c>
      <c r="G4298" s="9">
        <v>1745.28</v>
      </c>
      <c r="H4298" s="9">
        <v>314.14999999999998</v>
      </c>
      <c r="I4298" s="6" t="s">
        <v>4011</v>
      </c>
      <c r="J4298" s="9">
        <v>0</v>
      </c>
      <c r="K4298" s="9">
        <v>0</v>
      </c>
      <c r="L4298" s="6" t="s">
        <v>3990</v>
      </c>
      <c r="M4298" s="9">
        <v>1745.28</v>
      </c>
      <c r="N4298" s="9">
        <v>261.79000000000002</v>
      </c>
      <c r="O4298" s="6" t="s">
        <v>1932</v>
      </c>
      <c r="P4298" s="7">
        <v>1745.28</v>
      </c>
      <c r="Q4298" s="7">
        <v>28.8</v>
      </c>
      <c r="R4298" s="6" t="s">
        <v>3992</v>
      </c>
      <c r="S4298" s="7">
        <v>1745.28</v>
      </c>
      <c r="T4298" s="7">
        <v>132.63999999999999</v>
      </c>
      <c r="U4298" s="6" t="s">
        <v>3992</v>
      </c>
      <c r="V4298" s="6" t="s">
        <v>3992</v>
      </c>
      <c r="W4298" s="6" t="s">
        <v>2010</v>
      </c>
      <c r="X4298" s="6" t="s">
        <v>4362</v>
      </c>
      <c r="Y4298" s="6" t="s">
        <v>2513</v>
      </c>
      <c r="Z4298" s="6" t="s">
        <v>2514</v>
      </c>
    </row>
    <row r="4299" spans="1:26" x14ac:dyDescent="0.2">
      <c r="A4299" s="6" t="s">
        <v>3987</v>
      </c>
      <c r="B4299" s="6">
        <v>151312</v>
      </c>
      <c r="C4299" s="1">
        <v>42107</v>
      </c>
      <c r="D4299" s="6" t="s">
        <v>1931</v>
      </c>
      <c r="E4299" s="6" t="s">
        <v>3989</v>
      </c>
      <c r="F4299" s="9">
        <v>1083.33</v>
      </c>
      <c r="G4299" s="9">
        <v>942.03</v>
      </c>
      <c r="H4299" s="9">
        <v>169.57</v>
      </c>
      <c r="I4299" s="6" t="s">
        <v>4011</v>
      </c>
      <c r="J4299" s="9">
        <v>0</v>
      </c>
      <c r="K4299" s="9">
        <v>0</v>
      </c>
      <c r="L4299" s="6" t="s">
        <v>3990</v>
      </c>
      <c r="M4299" s="9">
        <v>942.03</v>
      </c>
      <c r="N4299" s="9">
        <v>141.30000000000001</v>
      </c>
      <c r="O4299" s="6" t="s">
        <v>1932</v>
      </c>
      <c r="P4299" s="7">
        <v>942.03</v>
      </c>
      <c r="Q4299" s="7">
        <v>15.54</v>
      </c>
      <c r="R4299" s="6" t="s">
        <v>3992</v>
      </c>
      <c r="S4299" s="7">
        <v>942.03</v>
      </c>
      <c r="T4299" s="7">
        <v>71.59</v>
      </c>
      <c r="U4299" s="6" t="s">
        <v>3992</v>
      </c>
      <c r="V4299" s="6" t="s">
        <v>3992</v>
      </c>
      <c r="W4299" s="6" t="s">
        <v>2010</v>
      </c>
      <c r="X4299" s="6" t="s">
        <v>4362</v>
      </c>
      <c r="Y4299" s="6" t="s">
        <v>2029</v>
      </c>
      <c r="Z4299" s="6" t="s">
        <v>2030</v>
      </c>
    </row>
    <row r="4300" spans="1:26" x14ac:dyDescent="0.2">
      <c r="A4300" s="6" t="s">
        <v>3987</v>
      </c>
      <c r="B4300" s="6">
        <v>151312</v>
      </c>
      <c r="C4300" s="1">
        <v>42107</v>
      </c>
      <c r="D4300" s="6" t="s">
        <v>1986</v>
      </c>
      <c r="E4300" s="6" t="s">
        <v>3989</v>
      </c>
      <c r="F4300" s="9">
        <v>238.02</v>
      </c>
      <c r="G4300" s="9">
        <v>238.02</v>
      </c>
      <c r="H4300" s="9">
        <v>42.84</v>
      </c>
      <c r="I4300" s="6" t="s">
        <v>4011</v>
      </c>
      <c r="J4300" s="9">
        <v>0</v>
      </c>
      <c r="K4300" s="9">
        <v>0</v>
      </c>
      <c r="L4300" s="6" t="s">
        <v>3990</v>
      </c>
      <c r="M4300" s="9">
        <v>0</v>
      </c>
      <c r="N4300" s="9">
        <v>0</v>
      </c>
      <c r="O4300" s="6" t="s">
        <v>3990</v>
      </c>
      <c r="P4300" s="7">
        <v>238.02</v>
      </c>
      <c r="Q4300" s="7">
        <v>3.93</v>
      </c>
      <c r="R4300" s="6" t="s">
        <v>3992</v>
      </c>
      <c r="S4300" s="7">
        <v>238.02</v>
      </c>
      <c r="T4300" s="7">
        <v>18.09</v>
      </c>
      <c r="U4300" s="6" t="s">
        <v>3992</v>
      </c>
      <c r="V4300" s="6" t="s">
        <v>3992</v>
      </c>
      <c r="W4300" s="6" t="s">
        <v>2010</v>
      </c>
      <c r="X4300" s="6" t="s">
        <v>4382</v>
      </c>
      <c r="Y4300" s="6" t="s">
        <v>3191</v>
      </c>
      <c r="Z4300" s="6" t="s">
        <v>2033</v>
      </c>
    </row>
    <row r="4301" spans="1:26" x14ac:dyDescent="0.2">
      <c r="A4301" s="6" t="s">
        <v>3987</v>
      </c>
      <c r="B4301" s="6">
        <v>151313</v>
      </c>
      <c r="C4301" s="1">
        <v>42107</v>
      </c>
      <c r="D4301" s="6" t="s">
        <v>1986</v>
      </c>
      <c r="E4301" s="6" t="s">
        <v>3989</v>
      </c>
      <c r="F4301" s="9">
        <v>3329.65</v>
      </c>
      <c r="G4301" s="9">
        <v>2774.71</v>
      </c>
      <c r="H4301" s="9">
        <v>499.45</v>
      </c>
      <c r="I4301" s="6" t="s">
        <v>4360</v>
      </c>
      <c r="J4301" s="9">
        <v>0</v>
      </c>
      <c r="K4301" s="9">
        <v>0</v>
      </c>
      <c r="L4301" s="6" t="s">
        <v>3990</v>
      </c>
      <c r="M4301" s="9">
        <v>2774.71</v>
      </c>
      <c r="N4301" s="9">
        <v>554.94000000000005</v>
      </c>
      <c r="O4301" s="6" t="s">
        <v>1932</v>
      </c>
      <c r="P4301" s="7">
        <v>2774.71</v>
      </c>
      <c r="Q4301" s="7">
        <v>45.78</v>
      </c>
      <c r="R4301" s="6" t="s">
        <v>3992</v>
      </c>
      <c r="S4301" s="7">
        <v>2774.71</v>
      </c>
      <c r="T4301" s="7">
        <v>210.88</v>
      </c>
      <c r="U4301" s="6" t="s">
        <v>3992</v>
      </c>
      <c r="V4301" s="6" t="s">
        <v>3992</v>
      </c>
      <c r="W4301" s="6" t="s">
        <v>2010</v>
      </c>
      <c r="X4301" s="6" t="s">
        <v>4382</v>
      </c>
      <c r="Y4301" s="6" t="s">
        <v>4383</v>
      </c>
      <c r="Z4301" s="6" t="s">
        <v>4384</v>
      </c>
    </row>
    <row r="4302" spans="1:26" x14ac:dyDescent="0.2">
      <c r="A4302" s="6" t="s">
        <v>3987</v>
      </c>
      <c r="B4302" s="6">
        <v>151314</v>
      </c>
      <c r="C4302" s="1">
        <v>42107</v>
      </c>
      <c r="D4302" s="6" t="s">
        <v>1986</v>
      </c>
      <c r="E4302" s="6" t="s">
        <v>3989</v>
      </c>
      <c r="F4302" s="9">
        <v>1770.72</v>
      </c>
      <c r="G4302" s="9">
        <v>1770.72</v>
      </c>
      <c r="H4302" s="9">
        <v>318.73</v>
      </c>
      <c r="I4302" s="6" t="s">
        <v>4011</v>
      </c>
      <c r="J4302" s="9">
        <v>0</v>
      </c>
      <c r="K4302" s="9">
        <v>0</v>
      </c>
      <c r="L4302" s="6" t="s">
        <v>3990</v>
      </c>
      <c r="M4302" s="9">
        <v>0</v>
      </c>
      <c r="N4302" s="9">
        <v>0</v>
      </c>
      <c r="O4302" s="6" t="s">
        <v>3990</v>
      </c>
      <c r="P4302" s="7">
        <v>1770.72</v>
      </c>
      <c r="Q4302" s="7">
        <v>29.22</v>
      </c>
      <c r="R4302" s="6" t="s">
        <v>3992</v>
      </c>
      <c r="S4302" s="7">
        <v>1770.72</v>
      </c>
      <c r="T4302" s="7">
        <v>134.57</v>
      </c>
      <c r="U4302" s="6" t="s">
        <v>3992</v>
      </c>
      <c r="V4302" s="6" t="s">
        <v>3992</v>
      </c>
      <c r="W4302" s="6" t="s">
        <v>2010</v>
      </c>
      <c r="X4302" s="6" t="s">
        <v>4382</v>
      </c>
      <c r="Y4302" s="6" t="s">
        <v>4631</v>
      </c>
      <c r="Z4302" s="6" t="s">
        <v>4632</v>
      </c>
    </row>
    <row r="4303" spans="1:26" x14ac:dyDescent="0.2">
      <c r="A4303" s="6" t="s">
        <v>3987</v>
      </c>
      <c r="B4303" s="6">
        <v>151315</v>
      </c>
      <c r="C4303" s="1">
        <v>42107</v>
      </c>
      <c r="D4303" s="6" t="s">
        <v>1986</v>
      </c>
      <c r="E4303" s="6" t="s">
        <v>3989</v>
      </c>
      <c r="F4303" s="9">
        <v>750.65</v>
      </c>
      <c r="G4303" s="9">
        <v>652.74</v>
      </c>
      <c r="H4303" s="9">
        <v>117.49</v>
      </c>
      <c r="I4303" s="6" t="s">
        <v>4360</v>
      </c>
      <c r="J4303" s="9">
        <v>0</v>
      </c>
      <c r="K4303" s="9">
        <v>0</v>
      </c>
      <c r="L4303" s="6" t="s">
        <v>3990</v>
      </c>
      <c r="M4303" s="9">
        <v>652.74</v>
      </c>
      <c r="N4303" s="9">
        <v>97.91</v>
      </c>
      <c r="O4303" s="6" t="s">
        <v>1932</v>
      </c>
      <c r="P4303" s="7">
        <v>652.74</v>
      </c>
      <c r="Q4303" s="7">
        <v>10.77</v>
      </c>
      <c r="R4303" s="6" t="s">
        <v>3992</v>
      </c>
      <c r="S4303" s="7">
        <v>652.74</v>
      </c>
      <c r="T4303" s="7">
        <v>49.61</v>
      </c>
      <c r="U4303" s="6" t="s">
        <v>3992</v>
      </c>
      <c r="V4303" s="6" t="s">
        <v>3992</v>
      </c>
      <c r="W4303" s="6" t="s">
        <v>2069</v>
      </c>
      <c r="X4303" s="6" t="s">
        <v>4362</v>
      </c>
      <c r="Y4303" s="6" t="s">
        <v>4753</v>
      </c>
      <c r="Z4303" s="6" t="s">
        <v>4754</v>
      </c>
    </row>
    <row r="4304" spans="1:26" x14ac:dyDescent="0.2">
      <c r="A4304" s="6" t="s">
        <v>3987</v>
      </c>
      <c r="B4304" s="6">
        <v>151316</v>
      </c>
      <c r="C4304" s="1">
        <v>42107</v>
      </c>
      <c r="D4304" s="6" t="s">
        <v>1986</v>
      </c>
      <c r="E4304" s="6" t="s">
        <v>3989</v>
      </c>
      <c r="F4304" s="9">
        <v>1910.51</v>
      </c>
      <c r="G4304" s="9">
        <v>1661.31</v>
      </c>
      <c r="H4304" s="9">
        <v>299.04000000000002</v>
      </c>
      <c r="I4304" s="6" t="s">
        <v>4360</v>
      </c>
      <c r="J4304" s="9">
        <v>0</v>
      </c>
      <c r="K4304" s="9">
        <v>0</v>
      </c>
      <c r="L4304" s="6" t="s">
        <v>3990</v>
      </c>
      <c r="M4304" s="9">
        <v>1661.31</v>
      </c>
      <c r="N4304" s="9">
        <v>249.2</v>
      </c>
      <c r="O4304" s="6" t="s">
        <v>1932</v>
      </c>
      <c r="P4304" s="7">
        <v>1661.31</v>
      </c>
      <c r="Q4304" s="7">
        <v>27.41</v>
      </c>
      <c r="R4304" s="6" t="s">
        <v>3992</v>
      </c>
      <c r="S4304" s="7">
        <v>1661.31</v>
      </c>
      <c r="T4304" s="7">
        <v>126.26</v>
      </c>
      <c r="U4304" s="6" t="s">
        <v>3992</v>
      </c>
      <c r="V4304" s="6" t="s">
        <v>3992</v>
      </c>
      <c r="W4304" s="6" t="s">
        <v>2069</v>
      </c>
      <c r="X4304" s="6" t="s">
        <v>4362</v>
      </c>
      <c r="Y4304" s="6" t="s">
        <v>5015</v>
      </c>
      <c r="Z4304" s="6" t="s">
        <v>5016</v>
      </c>
    </row>
    <row r="4305" spans="1:26" x14ac:dyDescent="0.2">
      <c r="A4305" s="6" t="s">
        <v>3987</v>
      </c>
      <c r="B4305" s="6">
        <v>151317</v>
      </c>
      <c r="C4305" s="1">
        <v>42107</v>
      </c>
      <c r="D4305" s="6" t="s">
        <v>1986</v>
      </c>
      <c r="E4305" s="6" t="s">
        <v>3989</v>
      </c>
      <c r="F4305" s="9">
        <v>1437.98</v>
      </c>
      <c r="G4305" s="9">
        <v>1250.42</v>
      </c>
      <c r="H4305" s="9">
        <v>225.08</v>
      </c>
      <c r="I4305" s="6" t="s">
        <v>4360</v>
      </c>
      <c r="J4305" s="9">
        <v>0</v>
      </c>
      <c r="K4305" s="9">
        <v>0</v>
      </c>
      <c r="L4305" s="6" t="s">
        <v>3990</v>
      </c>
      <c r="M4305" s="9">
        <v>1250.42</v>
      </c>
      <c r="N4305" s="9">
        <v>187.56</v>
      </c>
      <c r="O4305" s="6" t="s">
        <v>1932</v>
      </c>
      <c r="P4305" s="7">
        <v>1250.42</v>
      </c>
      <c r="Q4305" s="7">
        <v>20.63</v>
      </c>
      <c r="R4305" s="6" t="s">
        <v>3992</v>
      </c>
      <c r="S4305" s="7">
        <v>1250.42</v>
      </c>
      <c r="T4305" s="7">
        <v>95.03</v>
      </c>
      <c r="U4305" s="6" t="s">
        <v>3992</v>
      </c>
      <c r="V4305" s="6" t="s">
        <v>3992</v>
      </c>
      <c r="W4305" s="6" t="s">
        <v>2069</v>
      </c>
      <c r="X4305" s="6" t="s">
        <v>4362</v>
      </c>
      <c r="Y4305" s="6" t="s">
        <v>999</v>
      </c>
      <c r="Z4305" s="6" t="s">
        <v>1435</v>
      </c>
    </row>
    <row r="4306" spans="1:26" x14ac:dyDescent="0.2">
      <c r="A4306" s="6" t="s">
        <v>3987</v>
      </c>
      <c r="B4306" s="6">
        <v>151318</v>
      </c>
      <c r="C4306" s="1">
        <v>42107</v>
      </c>
      <c r="D4306" s="6" t="s">
        <v>2074</v>
      </c>
      <c r="E4306" s="6" t="s">
        <v>4540</v>
      </c>
      <c r="F4306" s="9">
        <v>51.65</v>
      </c>
      <c r="G4306" s="9">
        <v>0</v>
      </c>
      <c r="H4306" s="9">
        <v>0</v>
      </c>
      <c r="I4306" s="6" t="s">
        <v>3990</v>
      </c>
      <c r="J4306" s="9">
        <v>0</v>
      </c>
      <c r="K4306" s="9">
        <v>0</v>
      </c>
      <c r="L4306" s="6" t="s">
        <v>3990</v>
      </c>
      <c r="M4306" s="9">
        <v>0</v>
      </c>
      <c r="N4306" s="9">
        <v>0</v>
      </c>
      <c r="O4306" s="6" t="s">
        <v>3990</v>
      </c>
      <c r="P4306" s="7">
        <v>51.65</v>
      </c>
      <c r="Q4306" s="7">
        <v>0</v>
      </c>
      <c r="R4306" s="6" t="s">
        <v>2075</v>
      </c>
      <c r="S4306" s="7">
        <v>51.65</v>
      </c>
      <c r="T4306" s="7">
        <v>0</v>
      </c>
      <c r="U4306" s="6" t="s">
        <v>2075</v>
      </c>
      <c r="V4306" s="6" t="s">
        <v>3992</v>
      </c>
      <c r="W4306" s="6" t="s">
        <v>3114</v>
      </c>
      <c r="X4306" s="6" t="s">
        <v>4070</v>
      </c>
      <c r="Y4306" s="6" t="s">
        <v>1074</v>
      </c>
      <c r="Z4306" s="6" t="s">
        <v>2657</v>
      </c>
    </row>
    <row r="4307" spans="1:26" x14ac:dyDescent="0.2">
      <c r="A4307" s="6" t="s">
        <v>3987</v>
      </c>
      <c r="B4307" s="6">
        <v>151319</v>
      </c>
      <c r="C4307" s="1">
        <v>42107</v>
      </c>
      <c r="D4307" s="6" t="s">
        <v>1924</v>
      </c>
      <c r="E4307" s="6" t="s">
        <v>3007</v>
      </c>
      <c r="F4307" s="9">
        <v>462.89</v>
      </c>
      <c r="G4307" s="9">
        <v>402.51</v>
      </c>
      <c r="H4307" s="9">
        <v>16.100000000000001</v>
      </c>
      <c r="I4307" s="6" t="s">
        <v>4360</v>
      </c>
      <c r="J4307" s="9">
        <v>0</v>
      </c>
      <c r="K4307" s="9">
        <v>0</v>
      </c>
      <c r="L4307" s="6" t="s">
        <v>3990</v>
      </c>
      <c r="M4307" s="9">
        <v>402.51</v>
      </c>
      <c r="N4307" s="9">
        <v>60.38</v>
      </c>
      <c r="O4307" s="6" t="s">
        <v>1932</v>
      </c>
      <c r="P4307" s="7">
        <v>402.51</v>
      </c>
      <c r="Q4307" s="7">
        <v>6.64</v>
      </c>
      <c r="R4307" s="6" t="s">
        <v>3992</v>
      </c>
      <c r="S4307" s="7">
        <v>402.51</v>
      </c>
      <c r="T4307" s="7">
        <v>30.59</v>
      </c>
      <c r="U4307" s="6" t="s">
        <v>3992</v>
      </c>
      <c r="V4307" s="6" t="s">
        <v>3992</v>
      </c>
      <c r="W4307" s="6" t="s">
        <v>3654</v>
      </c>
      <c r="X4307" s="6" t="s">
        <v>4362</v>
      </c>
      <c r="Y4307" s="6" t="s">
        <v>4700</v>
      </c>
      <c r="Z4307" s="6" t="s">
        <v>4701</v>
      </c>
    </row>
    <row r="4308" spans="1:26" x14ac:dyDescent="0.2">
      <c r="A4308" s="6" t="s">
        <v>3987</v>
      </c>
      <c r="B4308" s="6">
        <v>151319</v>
      </c>
      <c r="C4308" s="1">
        <v>42107</v>
      </c>
      <c r="D4308" s="6" t="s">
        <v>1924</v>
      </c>
      <c r="E4308" s="6" t="s">
        <v>3007</v>
      </c>
      <c r="F4308" s="9">
        <v>231.45</v>
      </c>
      <c r="G4308" s="9">
        <v>201.26</v>
      </c>
      <c r="H4308" s="9">
        <v>8.0500000000000007</v>
      </c>
      <c r="I4308" s="6" t="s">
        <v>4360</v>
      </c>
      <c r="J4308" s="9">
        <v>0</v>
      </c>
      <c r="K4308" s="9">
        <v>0</v>
      </c>
      <c r="L4308" s="6" t="s">
        <v>3990</v>
      </c>
      <c r="M4308" s="9">
        <v>201.26</v>
      </c>
      <c r="N4308" s="9">
        <v>30.19</v>
      </c>
      <c r="O4308" s="6" t="s">
        <v>1932</v>
      </c>
      <c r="P4308" s="7">
        <v>201.26</v>
      </c>
      <c r="Q4308" s="7">
        <v>3.32</v>
      </c>
      <c r="R4308" s="6" t="s">
        <v>3992</v>
      </c>
      <c r="S4308" s="7">
        <v>201.26</v>
      </c>
      <c r="T4308" s="7">
        <v>15.3</v>
      </c>
      <c r="U4308" s="6" t="s">
        <v>3992</v>
      </c>
      <c r="V4308" s="6" t="s">
        <v>3992</v>
      </c>
      <c r="W4308" s="6" t="s">
        <v>3654</v>
      </c>
      <c r="X4308" s="6" t="s">
        <v>4362</v>
      </c>
      <c r="Y4308" s="6" t="s">
        <v>4698</v>
      </c>
      <c r="Z4308" s="6" t="s">
        <v>4699</v>
      </c>
    </row>
    <row r="4309" spans="1:26" hidden="1" x14ac:dyDescent="0.2">
      <c r="A4309" s="6" t="s">
        <v>3987</v>
      </c>
      <c r="B4309" s="6">
        <v>151320</v>
      </c>
      <c r="C4309" s="1">
        <v>42107</v>
      </c>
      <c r="D4309" s="6" t="s">
        <v>2020</v>
      </c>
      <c r="E4309" s="6" t="s">
        <v>3989</v>
      </c>
      <c r="F4309" s="9">
        <v>200</v>
      </c>
      <c r="G4309" s="9">
        <v>0</v>
      </c>
      <c r="H4309" s="9">
        <v>0</v>
      </c>
      <c r="I4309" s="6" t="s">
        <v>3990</v>
      </c>
      <c r="J4309" s="9">
        <v>0</v>
      </c>
      <c r="K4309" s="9">
        <v>0</v>
      </c>
      <c r="L4309" s="6" t="s">
        <v>3990</v>
      </c>
      <c r="M4309" s="9">
        <v>0</v>
      </c>
      <c r="N4309" s="9">
        <v>0</v>
      </c>
      <c r="O4309" s="6" t="s">
        <v>3990</v>
      </c>
      <c r="P4309" s="7">
        <v>0</v>
      </c>
      <c r="Q4309" s="7">
        <v>0</v>
      </c>
      <c r="R4309" s="6" t="s">
        <v>3990</v>
      </c>
      <c r="S4309" s="7">
        <v>0</v>
      </c>
      <c r="T4309" s="7">
        <v>0</v>
      </c>
      <c r="U4309" s="6" t="s">
        <v>3990</v>
      </c>
      <c r="V4309" s="6" t="s">
        <v>3992</v>
      </c>
      <c r="W4309" s="6" t="s">
        <v>3993</v>
      </c>
      <c r="X4309" s="6" t="s">
        <v>3994</v>
      </c>
      <c r="Y4309" s="6" t="s">
        <v>1436</v>
      </c>
      <c r="Z4309" s="6" t="s">
        <v>1437</v>
      </c>
    </row>
    <row r="4310" spans="1:26" x14ac:dyDescent="0.2">
      <c r="A4310" s="6" t="s">
        <v>3987</v>
      </c>
      <c r="B4310" s="6">
        <v>151321</v>
      </c>
      <c r="C4310" s="1">
        <v>42107</v>
      </c>
      <c r="D4310" s="6" t="s">
        <v>1986</v>
      </c>
      <c r="E4310" s="6" t="s">
        <v>3989</v>
      </c>
      <c r="F4310" s="9">
        <v>432.45</v>
      </c>
      <c r="G4310" s="9">
        <v>376.04</v>
      </c>
      <c r="H4310" s="9">
        <v>67.69</v>
      </c>
      <c r="I4310" s="6" t="s">
        <v>4360</v>
      </c>
      <c r="J4310" s="9">
        <v>0</v>
      </c>
      <c r="K4310" s="9">
        <v>0</v>
      </c>
      <c r="L4310" s="6" t="s">
        <v>3990</v>
      </c>
      <c r="M4310" s="9">
        <v>376.04</v>
      </c>
      <c r="N4310" s="9">
        <v>56.41</v>
      </c>
      <c r="O4310" s="6" t="s">
        <v>1932</v>
      </c>
      <c r="P4310" s="7">
        <v>376.04</v>
      </c>
      <c r="Q4310" s="7">
        <v>6.2</v>
      </c>
      <c r="R4310" s="6" t="s">
        <v>3992</v>
      </c>
      <c r="S4310" s="7">
        <v>376.04</v>
      </c>
      <c r="T4310" s="7">
        <v>28.58</v>
      </c>
      <c r="U4310" s="6" t="s">
        <v>3992</v>
      </c>
      <c r="V4310" s="6" t="s">
        <v>3992</v>
      </c>
      <c r="W4310" s="6" t="s">
        <v>2344</v>
      </c>
      <c r="X4310" s="6" t="s">
        <v>4362</v>
      </c>
      <c r="Y4310" s="6" t="s">
        <v>4696</v>
      </c>
      <c r="Z4310" s="6" t="s">
        <v>4697</v>
      </c>
    </row>
    <row r="4311" spans="1:26" x14ac:dyDescent="0.2">
      <c r="A4311" s="6" t="s">
        <v>3987</v>
      </c>
      <c r="B4311" s="6">
        <v>151322</v>
      </c>
      <c r="C4311" s="1">
        <v>42107</v>
      </c>
      <c r="D4311" s="6" t="s">
        <v>1926</v>
      </c>
      <c r="E4311" s="6" t="s">
        <v>4345</v>
      </c>
      <c r="F4311" s="9">
        <v>1825.4</v>
      </c>
      <c r="G4311" s="9">
        <v>1587.3</v>
      </c>
      <c r="H4311" s="9">
        <v>190.48</v>
      </c>
      <c r="I4311" s="6" t="s">
        <v>4011</v>
      </c>
      <c r="J4311" s="9">
        <v>0</v>
      </c>
      <c r="K4311" s="9">
        <v>0</v>
      </c>
      <c r="L4311" s="6" t="s">
        <v>3990</v>
      </c>
      <c r="M4311" s="9">
        <v>1587.3</v>
      </c>
      <c r="N4311" s="9">
        <v>238.1</v>
      </c>
      <c r="O4311" s="6" t="s">
        <v>1932</v>
      </c>
      <c r="P4311" s="7">
        <v>1587.3</v>
      </c>
      <c r="Q4311" s="7">
        <v>26.19</v>
      </c>
      <c r="R4311" s="6" t="s">
        <v>3992</v>
      </c>
      <c r="S4311" s="7">
        <v>1587.3</v>
      </c>
      <c r="T4311" s="7">
        <v>120.63</v>
      </c>
      <c r="U4311" s="6" t="s">
        <v>3992</v>
      </c>
      <c r="V4311" s="6" t="s">
        <v>3992</v>
      </c>
      <c r="W4311" s="6" t="s">
        <v>3702</v>
      </c>
      <c r="X4311" s="6" t="s">
        <v>4070</v>
      </c>
      <c r="Y4311" s="6" t="s">
        <v>1438</v>
      </c>
      <c r="Z4311" s="6" t="s">
        <v>2485</v>
      </c>
    </row>
    <row r="4312" spans="1:26" x14ac:dyDescent="0.2">
      <c r="A4312" s="6" t="s">
        <v>3987</v>
      </c>
      <c r="B4312" s="6">
        <v>151323</v>
      </c>
      <c r="C4312" s="1">
        <v>42107</v>
      </c>
      <c r="D4312" s="6" t="s">
        <v>1924</v>
      </c>
      <c r="E4312" s="6" t="s">
        <v>4345</v>
      </c>
      <c r="F4312" s="9">
        <v>427.44</v>
      </c>
      <c r="G4312" s="9">
        <v>356.2</v>
      </c>
      <c r="H4312" s="9">
        <v>14.25</v>
      </c>
      <c r="I4312" s="6" t="s">
        <v>4360</v>
      </c>
      <c r="J4312" s="9">
        <v>0</v>
      </c>
      <c r="K4312" s="9">
        <v>0</v>
      </c>
      <c r="L4312" s="6" t="s">
        <v>3990</v>
      </c>
      <c r="M4312" s="9">
        <v>356.2</v>
      </c>
      <c r="N4312" s="9">
        <v>71.239999999999995</v>
      </c>
      <c r="O4312" s="6" t="s">
        <v>1932</v>
      </c>
      <c r="P4312" s="7">
        <v>356.2</v>
      </c>
      <c r="Q4312" s="7">
        <v>5.88</v>
      </c>
      <c r="R4312" s="6" t="s">
        <v>3992</v>
      </c>
      <c r="S4312" s="7">
        <v>356.2</v>
      </c>
      <c r="T4312" s="7">
        <v>27.07</v>
      </c>
      <c r="U4312" s="6" t="s">
        <v>3992</v>
      </c>
      <c r="V4312" s="6" t="s">
        <v>3992</v>
      </c>
      <c r="W4312" s="6" t="s">
        <v>2516</v>
      </c>
      <c r="X4312" s="6" t="s">
        <v>4382</v>
      </c>
      <c r="Y4312" s="6" t="s">
        <v>2488</v>
      </c>
      <c r="Z4312" s="6" t="s">
        <v>2489</v>
      </c>
    </row>
    <row r="4313" spans="1:26" x14ac:dyDescent="0.2">
      <c r="A4313" s="6" t="s">
        <v>3987</v>
      </c>
      <c r="B4313" s="6">
        <v>151323</v>
      </c>
      <c r="C4313" s="1">
        <v>42107</v>
      </c>
      <c r="D4313" s="6" t="s">
        <v>1924</v>
      </c>
      <c r="E4313" s="6" t="s">
        <v>4345</v>
      </c>
      <c r="F4313" s="9">
        <v>1803.41</v>
      </c>
      <c r="G4313" s="9">
        <v>1568.18</v>
      </c>
      <c r="H4313" s="9">
        <v>62.73</v>
      </c>
      <c r="I4313" s="6" t="s">
        <v>4360</v>
      </c>
      <c r="J4313" s="9">
        <v>0</v>
      </c>
      <c r="K4313" s="9">
        <v>0</v>
      </c>
      <c r="L4313" s="6" t="s">
        <v>3990</v>
      </c>
      <c r="M4313" s="9">
        <v>1568.18</v>
      </c>
      <c r="N4313" s="9">
        <v>235.23</v>
      </c>
      <c r="O4313" s="6" t="s">
        <v>1932</v>
      </c>
      <c r="P4313" s="7">
        <v>1568.18</v>
      </c>
      <c r="Q4313" s="7">
        <v>25.87</v>
      </c>
      <c r="R4313" s="6" t="s">
        <v>3992</v>
      </c>
      <c r="S4313" s="7">
        <v>1568.18</v>
      </c>
      <c r="T4313" s="7">
        <v>119.18</v>
      </c>
      <c r="U4313" s="6" t="s">
        <v>3992</v>
      </c>
      <c r="V4313" s="6" t="s">
        <v>3992</v>
      </c>
      <c r="W4313" s="6" t="s">
        <v>2516</v>
      </c>
      <c r="X4313" s="6" t="s">
        <v>4362</v>
      </c>
      <c r="Y4313" s="6" t="s">
        <v>1439</v>
      </c>
      <c r="Z4313" s="6" t="s">
        <v>1440</v>
      </c>
    </row>
    <row r="4314" spans="1:26" x14ac:dyDescent="0.2">
      <c r="A4314" s="6" t="s">
        <v>3987</v>
      </c>
      <c r="B4314" s="6">
        <v>151323</v>
      </c>
      <c r="C4314" s="1">
        <v>42107</v>
      </c>
      <c r="D4314" s="6" t="s">
        <v>1924</v>
      </c>
      <c r="E4314" s="6" t="s">
        <v>4345</v>
      </c>
      <c r="F4314" s="9">
        <v>1092.3399999999999</v>
      </c>
      <c r="G4314" s="9">
        <v>949.86</v>
      </c>
      <c r="H4314" s="9">
        <v>37.99</v>
      </c>
      <c r="I4314" s="6" t="s">
        <v>4360</v>
      </c>
      <c r="J4314" s="9">
        <v>0</v>
      </c>
      <c r="K4314" s="9">
        <v>0</v>
      </c>
      <c r="L4314" s="6" t="s">
        <v>3990</v>
      </c>
      <c r="M4314" s="9">
        <v>949.86</v>
      </c>
      <c r="N4314" s="9">
        <v>142.47999999999999</v>
      </c>
      <c r="O4314" s="6" t="s">
        <v>1932</v>
      </c>
      <c r="P4314" s="7">
        <v>949.86</v>
      </c>
      <c r="Q4314" s="7">
        <v>15.67</v>
      </c>
      <c r="R4314" s="6" t="s">
        <v>3992</v>
      </c>
      <c r="S4314" s="7">
        <v>949.86</v>
      </c>
      <c r="T4314" s="7">
        <v>72.19</v>
      </c>
      <c r="U4314" s="6" t="s">
        <v>3992</v>
      </c>
      <c r="V4314" s="6" t="s">
        <v>3992</v>
      </c>
      <c r="W4314" s="6" t="s">
        <v>2516</v>
      </c>
      <c r="X4314" s="6" t="s">
        <v>4362</v>
      </c>
      <c r="Y4314" s="6" t="s">
        <v>2676</v>
      </c>
      <c r="Z4314" s="6" t="s">
        <v>2677</v>
      </c>
    </row>
    <row r="4315" spans="1:26" x14ac:dyDescent="0.2">
      <c r="A4315" s="6" t="s">
        <v>3987</v>
      </c>
      <c r="B4315" s="6">
        <v>151324</v>
      </c>
      <c r="C4315" s="1">
        <v>42107</v>
      </c>
      <c r="D4315" s="6" t="s">
        <v>2008</v>
      </c>
      <c r="E4315" s="6" t="s">
        <v>3007</v>
      </c>
      <c r="F4315" s="9">
        <v>328.64</v>
      </c>
      <c r="G4315" s="9">
        <v>231.84</v>
      </c>
      <c r="H4315" s="9">
        <v>9.27</v>
      </c>
      <c r="I4315" s="6" t="s">
        <v>3125</v>
      </c>
      <c r="J4315" s="9">
        <v>419.39</v>
      </c>
      <c r="K4315" s="9">
        <v>62.02</v>
      </c>
      <c r="L4315" s="6" t="s">
        <v>3125</v>
      </c>
      <c r="M4315" s="9">
        <v>231.84</v>
      </c>
      <c r="N4315" s="9">
        <v>34.78</v>
      </c>
      <c r="O4315" s="6" t="s">
        <v>1932</v>
      </c>
      <c r="P4315" s="7">
        <v>231.84</v>
      </c>
      <c r="Q4315" s="7">
        <v>3.83</v>
      </c>
      <c r="R4315" s="6" t="s">
        <v>3992</v>
      </c>
      <c r="S4315" s="7">
        <v>231.84</v>
      </c>
      <c r="T4315" s="7">
        <v>17.62</v>
      </c>
      <c r="U4315" s="6" t="s">
        <v>3992</v>
      </c>
      <c r="V4315" s="6" t="s">
        <v>3992</v>
      </c>
      <c r="W4315" s="6" t="s">
        <v>3654</v>
      </c>
      <c r="X4315" s="6" t="s">
        <v>4049</v>
      </c>
      <c r="Y4315" s="6" t="s">
        <v>5074</v>
      </c>
      <c r="Z4315" s="6" t="s">
        <v>5075</v>
      </c>
    </row>
    <row r="4316" spans="1:26" x14ac:dyDescent="0.2">
      <c r="A4316" s="6" t="s">
        <v>3987</v>
      </c>
      <c r="B4316" s="6">
        <v>151325</v>
      </c>
      <c r="C4316" s="1">
        <v>42107</v>
      </c>
      <c r="D4316" s="6" t="s">
        <v>1986</v>
      </c>
      <c r="E4316" s="6" t="s">
        <v>3989</v>
      </c>
      <c r="F4316" s="9">
        <v>304.8</v>
      </c>
      <c r="G4316" s="9">
        <v>265.04000000000002</v>
      </c>
      <c r="H4316" s="9">
        <v>47.71</v>
      </c>
      <c r="I4316" s="6" t="s">
        <v>4360</v>
      </c>
      <c r="J4316" s="9">
        <v>0</v>
      </c>
      <c r="K4316" s="9">
        <v>0</v>
      </c>
      <c r="L4316" s="6" t="s">
        <v>3990</v>
      </c>
      <c r="M4316" s="9">
        <v>265.04000000000002</v>
      </c>
      <c r="N4316" s="9">
        <v>39.76</v>
      </c>
      <c r="O4316" s="6" t="s">
        <v>1932</v>
      </c>
      <c r="P4316" s="7">
        <v>265.04000000000002</v>
      </c>
      <c r="Q4316" s="7">
        <v>4.37</v>
      </c>
      <c r="R4316" s="6" t="s">
        <v>3992</v>
      </c>
      <c r="S4316" s="7">
        <v>265.04000000000002</v>
      </c>
      <c r="T4316" s="7">
        <v>20.14</v>
      </c>
      <c r="U4316" s="6" t="s">
        <v>3992</v>
      </c>
      <c r="V4316" s="6" t="s">
        <v>3992</v>
      </c>
      <c r="W4316" s="6" t="s">
        <v>1068</v>
      </c>
      <c r="X4316" s="6" t="s">
        <v>4362</v>
      </c>
      <c r="Y4316" s="6" t="s">
        <v>4733</v>
      </c>
      <c r="Z4316" s="6" t="s">
        <v>4734</v>
      </c>
    </row>
    <row r="4317" spans="1:26" x14ac:dyDescent="0.2">
      <c r="A4317" s="6" t="s">
        <v>3987</v>
      </c>
      <c r="B4317" s="6">
        <v>151326</v>
      </c>
      <c r="C4317" s="1">
        <v>42107</v>
      </c>
      <c r="D4317" s="6" t="s">
        <v>1924</v>
      </c>
      <c r="E4317" s="6" t="s">
        <v>3007</v>
      </c>
      <c r="F4317" s="9">
        <v>164.44</v>
      </c>
      <c r="G4317" s="9">
        <v>142.99</v>
      </c>
      <c r="H4317" s="9">
        <v>5.72</v>
      </c>
      <c r="I4317" s="6" t="s">
        <v>4360</v>
      </c>
      <c r="J4317" s="9">
        <v>0</v>
      </c>
      <c r="K4317" s="9">
        <v>0</v>
      </c>
      <c r="L4317" s="6" t="s">
        <v>3990</v>
      </c>
      <c r="M4317" s="9">
        <v>142.99</v>
      </c>
      <c r="N4317" s="9">
        <v>21.45</v>
      </c>
      <c r="O4317" s="6" t="s">
        <v>1932</v>
      </c>
      <c r="P4317" s="7">
        <v>142.99</v>
      </c>
      <c r="Q4317" s="7">
        <v>2.36</v>
      </c>
      <c r="R4317" s="6" t="s">
        <v>3992</v>
      </c>
      <c r="S4317" s="7">
        <v>142.99</v>
      </c>
      <c r="T4317" s="7">
        <v>10.87</v>
      </c>
      <c r="U4317" s="6" t="s">
        <v>3992</v>
      </c>
      <c r="V4317" s="6" t="s">
        <v>3992</v>
      </c>
      <c r="W4317" s="6" t="s">
        <v>3654</v>
      </c>
      <c r="X4317" s="6" t="s">
        <v>4362</v>
      </c>
      <c r="Y4317" s="6" t="s">
        <v>4692</v>
      </c>
      <c r="Z4317" s="6" t="s">
        <v>4693</v>
      </c>
    </row>
    <row r="4318" spans="1:26" x14ac:dyDescent="0.2">
      <c r="A4318" s="6" t="s">
        <v>3987</v>
      </c>
      <c r="B4318" s="6">
        <v>151327</v>
      </c>
      <c r="C4318" s="1">
        <v>42107</v>
      </c>
      <c r="D4318" s="6" t="s">
        <v>1986</v>
      </c>
      <c r="E4318" s="6" t="s">
        <v>3989</v>
      </c>
      <c r="F4318" s="9">
        <v>262.35000000000002</v>
      </c>
      <c r="G4318" s="9">
        <v>286.45</v>
      </c>
      <c r="H4318" s="9">
        <v>51.56</v>
      </c>
      <c r="I4318" s="6" t="s">
        <v>4011</v>
      </c>
      <c r="J4318" s="9">
        <v>0</v>
      </c>
      <c r="K4318" s="9">
        <v>0</v>
      </c>
      <c r="L4318" s="6" t="s">
        <v>3990</v>
      </c>
      <c r="M4318" s="9">
        <v>0</v>
      </c>
      <c r="N4318" s="9">
        <v>0</v>
      </c>
      <c r="O4318" s="6" t="s">
        <v>3990</v>
      </c>
      <c r="P4318" s="7">
        <v>286.45</v>
      </c>
      <c r="Q4318" s="7">
        <v>4.7300000000000004</v>
      </c>
      <c r="R4318" s="6" t="s">
        <v>3992</v>
      </c>
      <c r="S4318" s="7">
        <v>286.45</v>
      </c>
      <c r="T4318" s="7">
        <v>21.77</v>
      </c>
      <c r="U4318" s="6" t="s">
        <v>3992</v>
      </c>
      <c r="V4318" s="6" t="s">
        <v>3992</v>
      </c>
      <c r="W4318" s="6" t="s">
        <v>1441</v>
      </c>
      <c r="X4318" s="6" t="s">
        <v>4549</v>
      </c>
      <c r="Y4318" s="6" t="s">
        <v>4550</v>
      </c>
      <c r="Z4318" s="6" t="s">
        <v>3543</v>
      </c>
    </row>
    <row r="4319" spans="1:26" x14ac:dyDescent="0.2">
      <c r="A4319" s="6" t="s">
        <v>3987</v>
      </c>
      <c r="B4319" s="6">
        <v>151328</v>
      </c>
      <c r="C4319" s="1">
        <v>42107</v>
      </c>
      <c r="D4319" s="6" t="s">
        <v>1986</v>
      </c>
      <c r="E4319" s="6" t="s">
        <v>3989</v>
      </c>
      <c r="F4319" s="9">
        <v>3039.48</v>
      </c>
      <c r="G4319" s="9">
        <v>2763.16</v>
      </c>
      <c r="H4319" s="9">
        <v>497.37</v>
      </c>
      <c r="I4319" s="6" t="s">
        <v>4360</v>
      </c>
      <c r="J4319" s="9">
        <v>0</v>
      </c>
      <c r="K4319" s="9">
        <v>0</v>
      </c>
      <c r="L4319" s="6" t="s">
        <v>3990</v>
      </c>
      <c r="M4319" s="9">
        <v>2763.16</v>
      </c>
      <c r="N4319" s="9">
        <v>276.32</v>
      </c>
      <c r="O4319" s="6" t="s">
        <v>1932</v>
      </c>
      <c r="P4319" s="7">
        <v>2763.16</v>
      </c>
      <c r="Q4319" s="7">
        <v>45.59</v>
      </c>
      <c r="R4319" s="6" t="s">
        <v>3992</v>
      </c>
      <c r="S4319" s="7">
        <v>2763.16</v>
      </c>
      <c r="T4319" s="7">
        <v>210</v>
      </c>
      <c r="U4319" s="6" t="s">
        <v>3992</v>
      </c>
      <c r="V4319" s="6" t="s">
        <v>3992</v>
      </c>
      <c r="W4319" s="6" t="s">
        <v>2063</v>
      </c>
      <c r="X4319" s="6" t="s">
        <v>4962</v>
      </c>
      <c r="Y4319" s="6" t="s">
        <v>5090</v>
      </c>
      <c r="Z4319" s="6" t="s">
        <v>5091</v>
      </c>
    </row>
    <row r="4320" spans="1:26" x14ac:dyDescent="0.2">
      <c r="A4320" s="6" t="s">
        <v>3987</v>
      </c>
      <c r="B4320" s="6">
        <v>151329</v>
      </c>
      <c r="C4320" s="1">
        <v>42107</v>
      </c>
      <c r="D4320" s="6" t="s">
        <v>1924</v>
      </c>
      <c r="E4320" s="6" t="s">
        <v>3663</v>
      </c>
      <c r="F4320" s="9">
        <v>1853.73</v>
      </c>
      <c r="G4320" s="9">
        <v>1685.21</v>
      </c>
      <c r="H4320" s="9">
        <v>67.41</v>
      </c>
      <c r="I4320" s="6" t="s">
        <v>4360</v>
      </c>
      <c r="J4320" s="9">
        <v>0</v>
      </c>
      <c r="K4320" s="9">
        <v>0</v>
      </c>
      <c r="L4320" s="6" t="s">
        <v>3990</v>
      </c>
      <c r="M4320" s="9">
        <v>1685.21</v>
      </c>
      <c r="N4320" s="9">
        <v>168.52</v>
      </c>
      <c r="O4320" s="6" t="s">
        <v>1932</v>
      </c>
      <c r="P4320" s="7">
        <v>1685.21</v>
      </c>
      <c r="Q4320" s="7">
        <v>27.81</v>
      </c>
      <c r="R4320" s="6" t="s">
        <v>3992</v>
      </c>
      <c r="S4320" s="7">
        <v>1685.21</v>
      </c>
      <c r="T4320" s="7">
        <v>128.08000000000001</v>
      </c>
      <c r="U4320" s="6" t="s">
        <v>3992</v>
      </c>
      <c r="V4320" s="6" t="s">
        <v>3992</v>
      </c>
      <c r="W4320" s="6" t="s">
        <v>1442</v>
      </c>
      <c r="X4320" s="6" t="s">
        <v>4962</v>
      </c>
      <c r="Y4320" s="6" t="s">
        <v>5090</v>
      </c>
      <c r="Z4320" s="6" t="s">
        <v>5091</v>
      </c>
    </row>
    <row r="4321" spans="1:26" x14ac:dyDescent="0.2">
      <c r="A4321" s="6" t="s">
        <v>3987</v>
      </c>
      <c r="B4321" s="6">
        <v>151330</v>
      </c>
      <c r="C4321" s="1">
        <v>42107</v>
      </c>
      <c r="D4321" s="6" t="s">
        <v>1924</v>
      </c>
      <c r="E4321" s="6" t="s">
        <v>4096</v>
      </c>
      <c r="F4321" s="9">
        <v>3401.03</v>
      </c>
      <c r="G4321" s="9">
        <v>2957.42</v>
      </c>
      <c r="H4321" s="9">
        <v>118.3</v>
      </c>
      <c r="I4321" s="6" t="s">
        <v>4360</v>
      </c>
      <c r="J4321" s="9">
        <v>0</v>
      </c>
      <c r="K4321" s="9">
        <v>0</v>
      </c>
      <c r="L4321" s="6" t="s">
        <v>3990</v>
      </c>
      <c r="M4321" s="9">
        <v>2957.42</v>
      </c>
      <c r="N4321" s="9">
        <v>443.61</v>
      </c>
      <c r="O4321" s="6" t="s">
        <v>1932</v>
      </c>
      <c r="P4321" s="7">
        <v>2957.42</v>
      </c>
      <c r="Q4321" s="7">
        <v>48.8</v>
      </c>
      <c r="R4321" s="6" t="s">
        <v>3992</v>
      </c>
      <c r="S4321" s="7">
        <v>2957.42</v>
      </c>
      <c r="T4321" s="7">
        <v>224.76</v>
      </c>
      <c r="U4321" s="6" t="s">
        <v>3992</v>
      </c>
      <c r="V4321" s="6" t="s">
        <v>3992</v>
      </c>
      <c r="W4321" s="6" t="s">
        <v>3660</v>
      </c>
      <c r="X4321" s="6" t="s">
        <v>4362</v>
      </c>
      <c r="Y4321" s="6" t="s">
        <v>4729</v>
      </c>
      <c r="Z4321" s="6" t="s">
        <v>4730</v>
      </c>
    </row>
    <row r="4322" spans="1:26" x14ac:dyDescent="0.2">
      <c r="A4322" s="6" t="s">
        <v>3987</v>
      </c>
      <c r="B4322" s="6">
        <v>151330</v>
      </c>
      <c r="C4322" s="1">
        <v>42107</v>
      </c>
      <c r="D4322" s="6" t="s">
        <v>1924</v>
      </c>
      <c r="E4322" s="6" t="s">
        <v>4096</v>
      </c>
      <c r="F4322" s="9">
        <v>1288.02</v>
      </c>
      <c r="G4322" s="9">
        <v>1120.02</v>
      </c>
      <c r="H4322" s="9">
        <v>44.8</v>
      </c>
      <c r="I4322" s="6" t="s">
        <v>4360</v>
      </c>
      <c r="J4322" s="9">
        <v>0</v>
      </c>
      <c r="K4322" s="9">
        <v>0</v>
      </c>
      <c r="L4322" s="6" t="s">
        <v>3990</v>
      </c>
      <c r="M4322" s="9">
        <v>1120.02</v>
      </c>
      <c r="N4322" s="9">
        <v>168</v>
      </c>
      <c r="O4322" s="6" t="s">
        <v>1932</v>
      </c>
      <c r="P4322" s="7">
        <v>1120.02</v>
      </c>
      <c r="Q4322" s="7">
        <v>18.48</v>
      </c>
      <c r="R4322" s="6" t="s">
        <v>3992</v>
      </c>
      <c r="S4322" s="7">
        <v>1120.02</v>
      </c>
      <c r="T4322" s="7">
        <v>85.12</v>
      </c>
      <c r="U4322" s="6" t="s">
        <v>3992</v>
      </c>
      <c r="V4322" s="6" t="s">
        <v>3992</v>
      </c>
      <c r="W4322" s="6" t="s">
        <v>3660</v>
      </c>
      <c r="X4322" s="6" t="s">
        <v>4362</v>
      </c>
      <c r="Y4322" s="6" t="s">
        <v>4799</v>
      </c>
      <c r="Z4322" s="6" t="s">
        <v>4800</v>
      </c>
    </row>
    <row r="4323" spans="1:26" x14ac:dyDescent="0.2">
      <c r="A4323" s="6" t="s">
        <v>3987</v>
      </c>
      <c r="B4323" s="6">
        <v>151331</v>
      </c>
      <c r="C4323" s="1">
        <v>42107</v>
      </c>
      <c r="D4323" s="6" t="s">
        <v>2074</v>
      </c>
      <c r="E4323" s="6" t="s">
        <v>4540</v>
      </c>
      <c r="F4323" s="9">
        <v>129.44</v>
      </c>
      <c r="G4323" s="9">
        <v>0</v>
      </c>
      <c r="H4323" s="9">
        <v>0</v>
      </c>
      <c r="I4323" s="6" t="s">
        <v>3990</v>
      </c>
      <c r="J4323" s="9">
        <v>0</v>
      </c>
      <c r="K4323" s="9">
        <v>0</v>
      </c>
      <c r="L4323" s="6" t="s">
        <v>3990</v>
      </c>
      <c r="M4323" s="9">
        <v>0</v>
      </c>
      <c r="N4323" s="9">
        <v>0</v>
      </c>
      <c r="O4323" s="6" t="s">
        <v>3990</v>
      </c>
      <c r="P4323" s="7">
        <v>129.44</v>
      </c>
      <c r="Q4323" s="7">
        <v>0</v>
      </c>
      <c r="R4323" s="6" t="s">
        <v>2075</v>
      </c>
      <c r="S4323" s="7">
        <v>129.44</v>
      </c>
      <c r="T4323" s="7">
        <v>0</v>
      </c>
      <c r="U4323" s="6" t="s">
        <v>2075</v>
      </c>
      <c r="V4323" s="6" t="s">
        <v>3992</v>
      </c>
      <c r="W4323" s="6" t="s">
        <v>3114</v>
      </c>
      <c r="X4323" s="6" t="s">
        <v>4070</v>
      </c>
      <c r="Y4323" s="6" t="s">
        <v>1443</v>
      </c>
      <c r="Z4323" s="6" t="s">
        <v>2077</v>
      </c>
    </row>
    <row r="4324" spans="1:26" x14ac:dyDescent="0.2">
      <c r="A4324" s="6" t="s">
        <v>3987</v>
      </c>
      <c r="B4324" s="6">
        <v>151332</v>
      </c>
      <c r="C4324" s="1">
        <v>42107</v>
      </c>
      <c r="D4324" s="6" t="s">
        <v>1924</v>
      </c>
      <c r="E4324" s="6" t="s">
        <v>5203</v>
      </c>
      <c r="F4324" s="9">
        <v>301.45999999999998</v>
      </c>
      <c r="G4324" s="9">
        <v>301.45999999999998</v>
      </c>
      <c r="H4324" s="9">
        <v>36.18</v>
      </c>
      <c r="I4324" s="6" t="s">
        <v>4011</v>
      </c>
      <c r="J4324" s="9">
        <v>0</v>
      </c>
      <c r="K4324" s="9">
        <v>0</v>
      </c>
      <c r="L4324" s="6" t="s">
        <v>3990</v>
      </c>
      <c r="M4324" s="9">
        <v>0</v>
      </c>
      <c r="N4324" s="9">
        <v>0</v>
      </c>
      <c r="O4324" s="6" t="s">
        <v>3990</v>
      </c>
      <c r="P4324" s="7">
        <v>301.45999999999998</v>
      </c>
      <c r="Q4324" s="7">
        <v>4.97</v>
      </c>
      <c r="R4324" s="6" t="s">
        <v>3992</v>
      </c>
      <c r="S4324" s="7">
        <v>301.45999999999998</v>
      </c>
      <c r="T4324" s="7">
        <v>22.91</v>
      </c>
      <c r="U4324" s="6" t="s">
        <v>3992</v>
      </c>
      <c r="V4324" s="6" t="s">
        <v>3992</v>
      </c>
      <c r="W4324" s="6" t="s">
        <v>1444</v>
      </c>
      <c r="X4324" s="6" t="s">
        <v>4329</v>
      </c>
      <c r="Y4324" s="6" t="s">
        <v>4332</v>
      </c>
      <c r="Z4324" s="6" t="s">
        <v>1445</v>
      </c>
    </row>
    <row r="4325" spans="1:26" x14ac:dyDescent="0.2">
      <c r="A4325" s="6" t="s">
        <v>3987</v>
      </c>
      <c r="B4325" s="6">
        <v>151333</v>
      </c>
      <c r="C4325" s="1">
        <v>42107</v>
      </c>
      <c r="D4325" s="6" t="s">
        <v>1924</v>
      </c>
      <c r="E4325" s="6" t="s">
        <v>2666</v>
      </c>
      <c r="F4325" s="9">
        <v>3601.92</v>
      </c>
      <c r="G4325" s="9">
        <v>3132.1</v>
      </c>
      <c r="H4325" s="9">
        <v>125.28</v>
      </c>
      <c r="I4325" s="6" t="s">
        <v>4360</v>
      </c>
      <c r="J4325" s="9">
        <v>0</v>
      </c>
      <c r="K4325" s="9">
        <v>0</v>
      </c>
      <c r="L4325" s="6" t="s">
        <v>3990</v>
      </c>
      <c r="M4325" s="9">
        <v>3132.1</v>
      </c>
      <c r="N4325" s="9">
        <v>469.82</v>
      </c>
      <c r="O4325" s="6" t="s">
        <v>1932</v>
      </c>
      <c r="P4325" s="7">
        <v>3132.1</v>
      </c>
      <c r="Q4325" s="7">
        <v>51.68</v>
      </c>
      <c r="R4325" s="6" t="s">
        <v>3992</v>
      </c>
      <c r="S4325" s="7">
        <v>3132.1</v>
      </c>
      <c r="T4325" s="7">
        <v>238.04</v>
      </c>
      <c r="U4325" s="6" t="s">
        <v>3992</v>
      </c>
      <c r="V4325" s="6" t="s">
        <v>3992</v>
      </c>
      <c r="W4325" s="6" t="s">
        <v>2726</v>
      </c>
      <c r="X4325" s="6" t="s">
        <v>4049</v>
      </c>
      <c r="Y4325" s="6" t="s">
        <v>4929</v>
      </c>
      <c r="Z4325" s="6" t="s">
        <v>4930</v>
      </c>
    </row>
    <row r="4326" spans="1:26" x14ac:dyDescent="0.2">
      <c r="A4326" s="6" t="s">
        <v>3987</v>
      </c>
      <c r="B4326" s="6">
        <v>151334</v>
      </c>
      <c r="C4326" s="1">
        <v>42107</v>
      </c>
      <c r="D4326" s="6" t="s">
        <v>1924</v>
      </c>
      <c r="E4326" s="6" t="s">
        <v>5203</v>
      </c>
      <c r="F4326" s="9">
        <v>758.4</v>
      </c>
      <c r="G4326" s="9">
        <v>758.4</v>
      </c>
      <c r="H4326" s="9">
        <v>91.01</v>
      </c>
      <c r="I4326" s="6" t="s">
        <v>4011</v>
      </c>
      <c r="J4326" s="9">
        <v>0</v>
      </c>
      <c r="K4326" s="9">
        <v>0</v>
      </c>
      <c r="L4326" s="6" t="s">
        <v>3990</v>
      </c>
      <c r="M4326" s="9">
        <v>0</v>
      </c>
      <c r="N4326" s="9">
        <v>0</v>
      </c>
      <c r="O4326" s="6" t="s">
        <v>3990</v>
      </c>
      <c r="P4326" s="7">
        <v>758.4</v>
      </c>
      <c r="Q4326" s="7">
        <v>12.51</v>
      </c>
      <c r="R4326" s="6" t="s">
        <v>3992</v>
      </c>
      <c r="S4326" s="7">
        <v>758.4</v>
      </c>
      <c r="T4326" s="7">
        <v>57.64</v>
      </c>
      <c r="U4326" s="6" t="s">
        <v>3992</v>
      </c>
      <c r="V4326" s="6" t="s">
        <v>3992</v>
      </c>
      <c r="W4326" s="6" t="s">
        <v>1127</v>
      </c>
      <c r="X4326" s="6" t="s">
        <v>4382</v>
      </c>
      <c r="Y4326" s="6" t="s">
        <v>5208</v>
      </c>
      <c r="Z4326" s="6" t="s">
        <v>5209</v>
      </c>
    </row>
    <row r="4327" spans="1:26" x14ac:dyDescent="0.2">
      <c r="A4327" s="6" t="s">
        <v>3987</v>
      </c>
      <c r="B4327" s="6">
        <v>151335</v>
      </c>
      <c r="C4327" s="1">
        <v>42107</v>
      </c>
      <c r="D4327" s="6" t="s">
        <v>1986</v>
      </c>
      <c r="E4327" s="6" t="s">
        <v>3989</v>
      </c>
      <c r="F4327" s="9">
        <v>764.53</v>
      </c>
      <c r="G4327" s="9">
        <v>637.11</v>
      </c>
      <c r="H4327" s="9">
        <v>114.68</v>
      </c>
      <c r="I4327" s="6" t="s">
        <v>4360</v>
      </c>
      <c r="J4327" s="9">
        <v>0</v>
      </c>
      <c r="K4327" s="9">
        <v>0</v>
      </c>
      <c r="L4327" s="6" t="s">
        <v>3990</v>
      </c>
      <c r="M4327" s="9">
        <v>637.11</v>
      </c>
      <c r="N4327" s="9">
        <v>127.42</v>
      </c>
      <c r="O4327" s="6" t="s">
        <v>1932</v>
      </c>
      <c r="P4327" s="7">
        <v>637.11</v>
      </c>
      <c r="Q4327" s="7">
        <v>10.51</v>
      </c>
      <c r="R4327" s="6" t="s">
        <v>3992</v>
      </c>
      <c r="S4327" s="7">
        <v>637.11</v>
      </c>
      <c r="T4327" s="7">
        <v>48.42</v>
      </c>
      <c r="U4327" s="6" t="s">
        <v>3992</v>
      </c>
      <c r="V4327" s="6" t="s">
        <v>3992</v>
      </c>
      <c r="W4327" s="6" t="s">
        <v>2069</v>
      </c>
      <c r="X4327" s="6" t="s">
        <v>4382</v>
      </c>
      <c r="Y4327" s="6" t="s">
        <v>1284</v>
      </c>
      <c r="Z4327" s="6" t="s">
        <v>1285</v>
      </c>
    </row>
    <row r="4328" spans="1:26" x14ac:dyDescent="0.2">
      <c r="A4328" s="6" t="s">
        <v>3987</v>
      </c>
      <c r="B4328" s="6">
        <v>151336</v>
      </c>
      <c r="C4328" s="1">
        <v>42107</v>
      </c>
      <c r="D4328" s="6" t="s">
        <v>1924</v>
      </c>
      <c r="E4328" s="6" t="s">
        <v>5203</v>
      </c>
      <c r="F4328" s="9">
        <v>1436.63</v>
      </c>
      <c r="G4328" s="9">
        <v>1249.24</v>
      </c>
      <c r="H4328" s="9">
        <v>49.97</v>
      </c>
      <c r="I4328" s="6" t="s">
        <v>4360</v>
      </c>
      <c r="J4328" s="9">
        <v>0</v>
      </c>
      <c r="K4328" s="9">
        <v>0</v>
      </c>
      <c r="L4328" s="6" t="s">
        <v>3990</v>
      </c>
      <c r="M4328" s="9">
        <v>1249.24</v>
      </c>
      <c r="N4328" s="9">
        <v>187.39</v>
      </c>
      <c r="O4328" s="6" t="s">
        <v>1932</v>
      </c>
      <c r="P4328" s="7">
        <v>1249.24</v>
      </c>
      <c r="Q4328" s="7">
        <v>20.61</v>
      </c>
      <c r="R4328" s="6" t="s">
        <v>3992</v>
      </c>
      <c r="S4328" s="7">
        <v>1249.24</v>
      </c>
      <c r="T4328" s="7">
        <v>94.94</v>
      </c>
      <c r="U4328" s="6" t="s">
        <v>3992</v>
      </c>
      <c r="V4328" s="6" t="s">
        <v>3992</v>
      </c>
      <c r="W4328" s="6" t="s">
        <v>2727</v>
      </c>
      <c r="X4328" s="6" t="s">
        <v>4362</v>
      </c>
      <c r="Y4328" s="6" t="s">
        <v>4710</v>
      </c>
      <c r="Z4328" s="6" t="s">
        <v>4711</v>
      </c>
    </row>
    <row r="4329" spans="1:26" x14ac:dyDescent="0.2">
      <c r="A4329" s="6" t="s">
        <v>3987</v>
      </c>
      <c r="B4329" s="6">
        <v>151337</v>
      </c>
      <c r="C4329" s="1">
        <v>42107</v>
      </c>
      <c r="D4329" s="6" t="s">
        <v>1924</v>
      </c>
      <c r="E4329" s="6" t="s">
        <v>3663</v>
      </c>
      <c r="F4329" s="9">
        <v>385.37</v>
      </c>
      <c r="G4329" s="9">
        <v>385.37</v>
      </c>
      <c r="H4329" s="9">
        <v>26.98</v>
      </c>
      <c r="I4329" s="6" t="s">
        <v>4011</v>
      </c>
      <c r="J4329" s="9">
        <v>0</v>
      </c>
      <c r="K4329" s="9">
        <v>0</v>
      </c>
      <c r="L4329" s="6" t="s">
        <v>3990</v>
      </c>
      <c r="M4329" s="9">
        <v>0</v>
      </c>
      <c r="N4329" s="9">
        <v>0</v>
      </c>
      <c r="O4329" s="6" t="s">
        <v>3990</v>
      </c>
      <c r="P4329" s="7">
        <v>385.37</v>
      </c>
      <c r="Q4329" s="7">
        <v>6.36</v>
      </c>
      <c r="R4329" s="6" t="s">
        <v>3992</v>
      </c>
      <c r="S4329" s="7">
        <v>385.37</v>
      </c>
      <c r="T4329" s="7">
        <v>29.29</v>
      </c>
      <c r="U4329" s="6" t="s">
        <v>3992</v>
      </c>
      <c r="V4329" s="6" t="s">
        <v>3992</v>
      </c>
      <c r="W4329" s="6" t="s">
        <v>1446</v>
      </c>
      <c r="X4329" s="6" t="s">
        <v>3182</v>
      </c>
      <c r="Y4329" s="6" t="s">
        <v>3183</v>
      </c>
      <c r="Z4329" s="6" t="s">
        <v>3184</v>
      </c>
    </row>
    <row r="4330" spans="1:26" x14ac:dyDescent="0.2">
      <c r="A4330" s="6" t="s">
        <v>3987</v>
      </c>
      <c r="B4330" s="6">
        <v>151338</v>
      </c>
      <c r="C4330" s="1">
        <v>42107</v>
      </c>
      <c r="D4330" s="6" t="s">
        <v>1924</v>
      </c>
      <c r="E4330" s="6" t="s">
        <v>4096</v>
      </c>
      <c r="F4330" s="9">
        <v>335.37</v>
      </c>
      <c r="G4330" s="9">
        <v>291.63</v>
      </c>
      <c r="H4330" s="9">
        <v>11.67</v>
      </c>
      <c r="I4330" s="6" t="s">
        <v>4360</v>
      </c>
      <c r="J4330" s="9">
        <v>0</v>
      </c>
      <c r="K4330" s="9">
        <v>0</v>
      </c>
      <c r="L4330" s="6" t="s">
        <v>3990</v>
      </c>
      <c r="M4330" s="9">
        <v>291.63</v>
      </c>
      <c r="N4330" s="9">
        <v>43.74</v>
      </c>
      <c r="O4330" s="6" t="s">
        <v>1932</v>
      </c>
      <c r="P4330" s="7">
        <v>291.63</v>
      </c>
      <c r="Q4330" s="7">
        <v>4.8099999999999996</v>
      </c>
      <c r="R4330" s="6" t="s">
        <v>3992</v>
      </c>
      <c r="S4330" s="7">
        <v>291.63</v>
      </c>
      <c r="T4330" s="7">
        <v>22.16</v>
      </c>
      <c r="U4330" s="6" t="s">
        <v>3992</v>
      </c>
      <c r="V4330" s="6" t="s">
        <v>3992</v>
      </c>
      <c r="W4330" s="6" t="s">
        <v>3660</v>
      </c>
      <c r="X4330" s="6" t="s">
        <v>4362</v>
      </c>
      <c r="Y4330" s="6" t="s">
        <v>4694</v>
      </c>
      <c r="Z4330" s="6" t="s">
        <v>4695</v>
      </c>
    </row>
    <row r="4331" spans="1:26" hidden="1" x14ac:dyDescent="0.2">
      <c r="A4331" s="6" t="s">
        <v>3987</v>
      </c>
      <c r="B4331" s="6">
        <v>151339</v>
      </c>
      <c r="C4331" s="1">
        <v>42107</v>
      </c>
      <c r="D4331" s="6" t="s">
        <v>1447</v>
      </c>
      <c r="E4331" s="6" t="s">
        <v>3989</v>
      </c>
      <c r="F4331" s="9">
        <v>799.97</v>
      </c>
      <c r="G4331" s="9">
        <v>799.97</v>
      </c>
      <c r="H4331" s="9">
        <v>143.99</v>
      </c>
      <c r="I4331" s="6" t="s">
        <v>4011</v>
      </c>
      <c r="J4331" s="9">
        <v>0</v>
      </c>
      <c r="K4331" s="9">
        <v>0</v>
      </c>
      <c r="L4331" s="6" t="s">
        <v>3990</v>
      </c>
      <c r="M4331" s="9">
        <v>0</v>
      </c>
      <c r="N4331" s="9">
        <v>0</v>
      </c>
      <c r="O4331" s="6" t="s">
        <v>3990</v>
      </c>
      <c r="P4331" s="7">
        <v>799.97</v>
      </c>
      <c r="Q4331" s="7">
        <v>13.2</v>
      </c>
      <c r="R4331" s="6" t="s">
        <v>3992</v>
      </c>
      <c r="S4331" s="7">
        <v>799.97</v>
      </c>
      <c r="T4331" s="7">
        <v>60.8</v>
      </c>
      <c r="U4331" s="6" t="s">
        <v>3992</v>
      </c>
      <c r="V4331" s="6" t="s">
        <v>3699</v>
      </c>
      <c r="W4331" s="6" t="s">
        <v>2279</v>
      </c>
      <c r="X4331" s="6" t="s">
        <v>1962</v>
      </c>
      <c r="Y4331" s="6" t="s">
        <v>1448</v>
      </c>
      <c r="Z4331" s="6" t="s">
        <v>1449</v>
      </c>
    </row>
    <row r="4332" spans="1:26" hidden="1" x14ac:dyDescent="0.2">
      <c r="A4332" s="6" t="s">
        <v>3987</v>
      </c>
      <c r="B4332" s="6">
        <v>151340</v>
      </c>
      <c r="C4332" s="1">
        <v>42107</v>
      </c>
      <c r="D4332" s="6" t="s">
        <v>2208</v>
      </c>
      <c r="E4332" s="6" t="s">
        <v>3989</v>
      </c>
      <c r="F4332" s="9">
        <v>11.62</v>
      </c>
      <c r="G4332" s="9">
        <v>10.1</v>
      </c>
      <c r="H4332" s="9">
        <v>1.82</v>
      </c>
      <c r="I4332" s="6" t="s">
        <v>4011</v>
      </c>
      <c r="J4332" s="9">
        <v>0</v>
      </c>
      <c r="K4332" s="9">
        <v>0</v>
      </c>
      <c r="L4332" s="6" t="s">
        <v>3990</v>
      </c>
      <c r="M4332" s="9">
        <v>10.1</v>
      </c>
      <c r="N4332" s="9">
        <v>1.52</v>
      </c>
      <c r="O4332" s="6" t="s">
        <v>1932</v>
      </c>
      <c r="P4332" s="7">
        <v>0</v>
      </c>
      <c r="Q4332" s="7">
        <v>0</v>
      </c>
      <c r="R4332" s="6" t="s">
        <v>3990</v>
      </c>
      <c r="S4332" s="7">
        <v>0</v>
      </c>
      <c r="T4332" s="7">
        <v>0</v>
      </c>
      <c r="U4332" s="6" t="s">
        <v>3990</v>
      </c>
      <c r="V4332" s="6" t="s">
        <v>3992</v>
      </c>
      <c r="W4332" s="6" t="s">
        <v>2059</v>
      </c>
      <c r="X4332" s="6" t="s">
        <v>4070</v>
      </c>
      <c r="Y4332" s="6" t="s">
        <v>1450</v>
      </c>
      <c r="Z4332" s="6" t="s">
        <v>1451</v>
      </c>
    </row>
    <row r="4333" spans="1:26" x14ac:dyDescent="0.2">
      <c r="A4333" s="6" t="s">
        <v>3987</v>
      </c>
      <c r="B4333" s="6">
        <v>151341</v>
      </c>
      <c r="C4333" s="1">
        <v>42107</v>
      </c>
      <c r="D4333" s="6" t="s">
        <v>1986</v>
      </c>
      <c r="E4333" s="6" t="s">
        <v>3989</v>
      </c>
      <c r="F4333" s="9">
        <v>1714.33</v>
      </c>
      <c r="G4333" s="9">
        <v>1490.72</v>
      </c>
      <c r="H4333" s="9">
        <v>268.33</v>
      </c>
      <c r="I4333" s="6" t="s">
        <v>4360</v>
      </c>
      <c r="J4333" s="9">
        <v>0</v>
      </c>
      <c r="K4333" s="9">
        <v>0</v>
      </c>
      <c r="L4333" s="6" t="s">
        <v>3990</v>
      </c>
      <c r="M4333" s="9">
        <v>1490.72</v>
      </c>
      <c r="N4333" s="9">
        <v>223.61</v>
      </c>
      <c r="O4333" s="6" t="s">
        <v>1932</v>
      </c>
      <c r="P4333" s="7">
        <v>1490.72</v>
      </c>
      <c r="Q4333" s="7">
        <v>24.6</v>
      </c>
      <c r="R4333" s="6" t="s">
        <v>3992</v>
      </c>
      <c r="S4333" s="7">
        <v>1490.72</v>
      </c>
      <c r="T4333" s="7">
        <v>113.29</v>
      </c>
      <c r="U4333" s="6" t="s">
        <v>3992</v>
      </c>
      <c r="V4333" s="6" t="s">
        <v>3992</v>
      </c>
      <c r="W4333" s="6" t="s">
        <v>2069</v>
      </c>
      <c r="X4333" s="6" t="s">
        <v>4362</v>
      </c>
      <c r="Y4333" s="6" t="s">
        <v>4994</v>
      </c>
      <c r="Z4333" s="6" t="s">
        <v>3619</v>
      </c>
    </row>
    <row r="4334" spans="1:26" x14ac:dyDescent="0.2">
      <c r="A4334" s="6" t="s">
        <v>3987</v>
      </c>
      <c r="B4334" s="6">
        <v>151342</v>
      </c>
      <c r="C4334" s="1">
        <v>42107</v>
      </c>
      <c r="D4334" s="6" t="s">
        <v>1986</v>
      </c>
      <c r="E4334" s="6" t="s">
        <v>3989</v>
      </c>
      <c r="F4334" s="9">
        <v>644.66999999999996</v>
      </c>
      <c r="G4334" s="9">
        <v>560.58000000000004</v>
      </c>
      <c r="H4334" s="9">
        <v>100.9</v>
      </c>
      <c r="I4334" s="6" t="s">
        <v>4360</v>
      </c>
      <c r="J4334" s="9">
        <v>0</v>
      </c>
      <c r="K4334" s="9">
        <v>0</v>
      </c>
      <c r="L4334" s="6" t="s">
        <v>3990</v>
      </c>
      <c r="M4334" s="9">
        <v>560.58000000000004</v>
      </c>
      <c r="N4334" s="9">
        <v>84.09</v>
      </c>
      <c r="O4334" s="6" t="s">
        <v>1932</v>
      </c>
      <c r="P4334" s="7">
        <v>560.58000000000004</v>
      </c>
      <c r="Q4334" s="7">
        <v>9.25</v>
      </c>
      <c r="R4334" s="6" t="s">
        <v>3992</v>
      </c>
      <c r="S4334" s="7">
        <v>560.58000000000004</v>
      </c>
      <c r="T4334" s="7">
        <v>42.6</v>
      </c>
      <c r="U4334" s="6" t="s">
        <v>3992</v>
      </c>
      <c r="V4334" s="6" t="s">
        <v>3992</v>
      </c>
      <c r="W4334" s="6" t="s">
        <v>2069</v>
      </c>
      <c r="X4334" s="6" t="s">
        <v>4362</v>
      </c>
      <c r="Y4334" s="6" t="s">
        <v>1452</v>
      </c>
      <c r="Z4334" s="6" t="s">
        <v>1453</v>
      </c>
    </row>
    <row r="4335" spans="1:26" x14ac:dyDescent="0.2">
      <c r="A4335" s="6" t="s">
        <v>3987</v>
      </c>
      <c r="B4335" s="6">
        <v>151343</v>
      </c>
      <c r="C4335" s="1">
        <v>42107</v>
      </c>
      <c r="D4335" s="6" t="s">
        <v>1986</v>
      </c>
      <c r="E4335" s="6" t="s">
        <v>3989</v>
      </c>
      <c r="F4335" s="9">
        <v>337.95</v>
      </c>
      <c r="G4335" s="9">
        <v>293.87</v>
      </c>
      <c r="H4335" s="9">
        <v>52.9</v>
      </c>
      <c r="I4335" s="6" t="s">
        <v>4360</v>
      </c>
      <c r="J4335" s="9">
        <v>0</v>
      </c>
      <c r="K4335" s="9">
        <v>0</v>
      </c>
      <c r="L4335" s="6" t="s">
        <v>3990</v>
      </c>
      <c r="M4335" s="9">
        <v>293.87</v>
      </c>
      <c r="N4335" s="9">
        <v>44.08</v>
      </c>
      <c r="O4335" s="6" t="s">
        <v>1932</v>
      </c>
      <c r="P4335" s="7">
        <v>293.87</v>
      </c>
      <c r="Q4335" s="7">
        <v>4.8499999999999996</v>
      </c>
      <c r="R4335" s="6" t="s">
        <v>3992</v>
      </c>
      <c r="S4335" s="7">
        <v>293.87</v>
      </c>
      <c r="T4335" s="7">
        <v>22.33</v>
      </c>
      <c r="U4335" s="6" t="s">
        <v>3992</v>
      </c>
      <c r="V4335" s="6" t="s">
        <v>3992</v>
      </c>
      <c r="W4335" s="6" t="s">
        <v>2069</v>
      </c>
      <c r="X4335" s="6" t="s">
        <v>4362</v>
      </c>
      <c r="Y4335" s="6" t="s">
        <v>5051</v>
      </c>
      <c r="Z4335" s="6" t="s">
        <v>5052</v>
      </c>
    </row>
    <row r="4336" spans="1:26" x14ac:dyDescent="0.2">
      <c r="A4336" s="6" t="s">
        <v>3987</v>
      </c>
      <c r="B4336" s="6">
        <v>151344</v>
      </c>
      <c r="C4336" s="1">
        <v>42107</v>
      </c>
      <c r="D4336" s="6" t="s">
        <v>1926</v>
      </c>
      <c r="E4336" s="6" t="s">
        <v>4096</v>
      </c>
      <c r="F4336" s="9">
        <v>279.14999999999998</v>
      </c>
      <c r="G4336" s="9">
        <v>279.14999999999998</v>
      </c>
      <c r="H4336" s="9">
        <v>33.5</v>
      </c>
      <c r="I4336" s="6" t="s">
        <v>4106</v>
      </c>
      <c r="J4336" s="9">
        <v>0</v>
      </c>
      <c r="K4336" s="9">
        <v>0</v>
      </c>
      <c r="L4336" s="6" t="s">
        <v>3990</v>
      </c>
      <c r="M4336" s="9">
        <v>0</v>
      </c>
      <c r="N4336" s="9">
        <v>0</v>
      </c>
      <c r="O4336" s="6" t="s">
        <v>3990</v>
      </c>
      <c r="P4336" s="7">
        <v>279.14999999999998</v>
      </c>
      <c r="Q4336" s="7">
        <v>4.6100000000000003</v>
      </c>
      <c r="R4336" s="6" t="s">
        <v>3992</v>
      </c>
      <c r="S4336" s="7">
        <v>279.14999999999998</v>
      </c>
      <c r="T4336" s="7">
        <v>21.22</v>
      </c>
      <c r="U4336" s="6" t="s">
        <v>3992</v>
      </c>
      <c r="V4336" s="6" t="s">
        <v>3992</v>
      </c>
      <c r="W4336" s="6" t="s">
        <v>2017</v>
      </c>
      <c r="X4336" s="6" t="s">
        <v>1962</v>
      </c>
      <c r="Y4336" s="6" t="s">
        <v>1264</v>
      </c>
      <c r="Z4336" s="6" t="s">
        <v>1265</v>
      </c>
    </row>
    <row r="4337" spans="1:26" x14ac:dyDescent="0.2">
      <c r="A4337" s="6" t="s">
        <v>3987</v>
      </c>
      <c r="B4337" s="6">
        <v>151345</v>
      </c>
      <c r="C4337" s="1">
        <v>42107</v>
      </c>
      <c r="D4337" s="6" t="s">
        <v>1924</v>
      </c>
      <c r="E4337" s="6" t="s">
        <v>3007</v>
      </c>
      <c r="F4337" s="9">
        <v>282.02999999999997</v>
      </c>
      <c r="G4337" s="9">
        <v>282.02999999999997</v>
      </c>
      <c r="H4337" s="9">
        <v>19.739999999999998</v>
      </c>
      <c r="I4337" s="6" t="s">
        <v>4011</v>
      </c>
      <c r="J4337" s="9">
        <v>0</v>
      </c>
      <c r="K4337" s="9">
        <v>0</v>
      </c>
      <c r="L4337" s="6" t="s">
        <v>3990</v>
      </c>
      <c r="M4337" s="9">
        <v>0</v>
      </c>
      <c r="N4337" s="9">
        <v>0</v>
      </c>
      <c r="O4337" s="6" t="s">
        <v>3990</v>
      </c>
      <c r="P4337" s="7">
        <v>282.02999999999997</v>
      </c>
      <c r="Q4337" s="7">
        <v>4.6500000000000004</v>
      </c>
      <c r="R4337" s="6" t="s">
        <v>3992</v>
      </c>
      <c r="S4337" s="7">
        <v>282.02999999999997</v>
      </c>
      <c r="T4337" s="7">
        <v>21.43</v>
      </c>
      <c r="U4337" s="6" t="s">
        <v>3992</v>
      </c>
      <c r="V4337" s="6" t="s">
        <v>3992</v>
      </c>
      <c r="W4337" s="6" t="s">
        <v>2171</v>
      </c>
      <c r="X4337" s="6" t="s">
        <v>4329</v>
      </c>
      <c r="Y4337" s="6" t="s">
        <v>4647</v>
      </c>
      <c r="Z4337" s="6" t="s">
        <v>4648</v>
      </c>
    </row>
    <row r="4338" spans="1:26" x14ac:dyDescent="0.2">
      <c r="A4338" s="6" t="s">
        <v>3987</v>
      </c>
      <c r="B4338" s="6">
        <v>151345</v>
      </c>
      <c r="C4338" s="1">
        <v>42107</v>
      </c>
      <c r="D4338" s="6" t="s">
        <v>2008</v>
      </c>
      <c r="E4338" s="6" t="s">
        <v>3007</v>
      </c>
      <c r="F4338" s="9">
        <v>541.62</v>
      </c>
      <c r="G4338" s="9">
        <v>451.88</v>
      </c>
      <c r="H4338" s="9">
        <v>31.63</v>
      </c>
      <c r="I4338" s="6" t="s">
        <v>2170</v>
      </c>
      <c r="J4338" s="9">
        <v>713.93</v>
      </c>
      <c r="K4338" s="9">
        <v>89.74</v>
      </c>
      <c r="L4338" s="6" t="s">
        <v>2170</v>
      </c>
      <c r="M4338" s="9">
        <v>0</v>
      </c>
      <c r="N4338" s="9">
        <v>0</v>
      </c>
      <c r="O4338" s="6" t="s">
        <v>3990</v>
      </c>
      <c r="P4338" s="7">
        <v>451.88</v>
      </c>
      <c r="Q4338" s="7">
        <v>7.46</v>
      </c>
      <c r="R4338" s="6" t="s">
        <v>3992</v>
      </c>
      <c r="S4338" s="7">
        <v>451.88</v>
      </c>
      <c r="T4338" s="7">
        <v>34.340000000000003</v>
      </c>
      <c r="U4338" s="6" t="s">
        <v>3992</v>
      </c>
      <c r="V4338" s="6" t="s">
        <v>3992</v>
      </c>
      <c r="W4338" s="6" t="s">
        <v>2171</v>
      </c>
      <c r="X4338" s="6" t="s">
        <v>4666</v>
      </c>
      <c r="Y4338" s="6" t="s">
        <v>1454</v>
      </c>
      <c r="Z4338" s="6" t="s">
        <v>1455</v>
      </c>
    </row>
    <row r="4339" spans="1:26" x14ac:dyDescent="0.2">
      <c r="A4339" s="6" t="s">
        <v>3987</v>
      </c>
      <c r="B4339" s="6">
        <v>151346</v>
      </c>
      <c r="C4339" s="1">
        <v>42107</v>
      </c>
      <c r="D4339" s="6" t="s">
        <v>1986</v>
      </c>
      <c r="E4339" s="6" t="s">
        <v>3989</v>
      </c>
      <c r="F4339" s="9">
        <v>798.02</v>
      </c>
      <c r="G4339" s="9">
        <v>0</v>
      </c>
      <c r="H4339" s="9">
        <v>0</v>
      </c>
      <c r="I4339" s="6" t="s">
        <v>3990</v>
      </c>
      <c r="J4339" s="9">
        <v>0</v>
      </c>
      <c r="K4339" s="9">
        <v>0</v>
      </c>
      <c r="L4339" s="6" t="s">
        <v>3990</v>
      </c>
      <c r="M4339" s="9">
        <v>0</v>
      </c>
      <c r="N4339" s="9">
        <v>0</v>
      </c>
      <c r="O4339" s="6" t="s">
        <v>3990</v>
      </c>
      <c r="P4339" s="7">
        <v>798.02</v>
      </c>
      <c r="Q4339" s="7">
        <v>13.17</v>
      </c>
      <c r="R4339" s="6" t="s">
        <v>3992</v>
      </c>
      <c r="S4339" s="7">
        <v>798.02</v>
      </c>
      <c r="T4339" s="7">
        <v>60.65</v>
      </c>
      <c r="U4339" s="6" t="s">
        <v>3992</v>
      </c>
      <c r="V4339" s="6" t="s">
        <v>3992</v>
      </c>
      <c r="W4339" s="6" t="s">
        <v>2059</v>
      </c>
      <c r="X4339" s="6" t="s">
        <v>4382</v>
      </c>
      <c r="Y4339" s="6" t="s">
        <v>4385</v>
      </c>
      <c r="Z4339" s="6" t="s">
        <v>4386</v>
      </c>
    </row>
    <row r="4340" spans="1:26" x14ac:dyDescent="0.2">
      <c r="A4340" s="6" t="s">
        <v>3987</v>
      </c>
      <c r="B4340" s="6">
        <v>151347</v>
      </c>
      <c r="C4340" s="1">
        <v>42107</v>
      </c>
      <c r="D4340" s="6" t="s">
        <v>1986</v>
      </c>
      <c r="E4340" s="6" t="s">
        <v>3989</v>
      </c>
      <c r="F4340" s="9">
        <v>200.04</v>
      </c>
      <c r="G4340" s="9">
        <v>173.95</v>
      </c>
      <c r="H4340" s="9">
        <v>31.31</v>
      </c>
      <c r="I4340" s="6" t="s">
        <v>4360</v>
      </c>
      <c r="J4340" s="9">
        <v>0</v>
      </c>
      <c r="K4340" s="9">
        <v>0</v>
      </c>
      <c r="L4340" s="6" t="s">
        <v>3990</v>
      </c>
      <c r="M4340" s="9">
        <v>173.95</v>
      </c>
      <c r="N4340" s="9">
        <v>26.09</v>
      </c>
      <c r="O4340" s="6" t="s">
        <v>1932</v>
      </c>
      <c r="P4340" s="7">
        <v>173.95</v>
      </c>
      <c r="Q4340" s="7">
        <v>2.87</v>
      </c>
      <c r="R4340" s="6" t="s">
        <v>3992</v>
      </c>
      <c r="S4340" s="7">
        <v>173.95</v>
      </c>
      <c r="T4340" s="7">
        <v>13.22</v>
      </c>
      <c r="U4340" s="6" t="s">
        <v>3992</v>
      </c>
      <c r="V4340" s="6" t="s">
        <v>3992</v>
      </c>
      <c r="W4340" s="6" t="s">
        <v>2069</v>
      </c>
      <c r="X4340" s="6" t="s">
        <v>4362</v>
      </c>
      <c r="Y4340" s="6" t="s">
        <v>4755</v>
      </c>
      <c r="Z4340" s="6" t="s">
        <v>4756</v>
      </c>
    </row>
    <row r="4341" spans="1:26" x14ac:dyDescent="0.2">
      <c r="A4341" s="6" t="s">
        <v>3987</v>
      </c>
      <c r="B4341" s="6">
        <v>151347</v>
      </c>
      <c r="C4341" s="1">
        <v>42107</v>
      </c>
      <c r="D4341" s="6" t="s">
        <v>1986</v>
      </c>
      <c r="E4341" s="6" t="s">
        <v>3989</v>
      </c>
      <c r="F4341" s="9">
        <v>161.9</v>
      </c>
      <c r="G4341" s="9">
        <v>140.78</v>
      </c>
      <c r="H4341" s="9">
        <v>25.34</v>
      </c>
      <c r="I4341" s="6" t="s">
        <v>4360</v>
      </c>
      <c r="J4341" s="9">
        <v>0</v>
      </c>
      <c r="K4341" s="9">
        <v>0</v>
      </c>
      <c r="L4341" s="6" t="s">
        <v>3990</v>
      </c>
      <c r="M4341" s="9">
        <v>140.78</v>
      </c>
      <c r="N4341" s="9">
        <v>21.12</v>
      </c>
      <c r="O4341" s="6" t="s">
        <v>1932</v>
      </c>
      <c r="P4341" s="7">
        <v>140.78</v>
      </c>
      <c r="Q4341" s="7">
        <v>2.3199999999999998</v>
      </c>
      <c r="R4341" s="6" t="s">
        <v>3992</v>
      </c>
      <c r="S4341" s="7">
        <v>140.78</v>
      </c>
      <c r="T4341" s="7">
        <v>10.7</v>
      </c>
      <c r="U4341" s="6" t="s">
        <v>3992</v>
      </c>
      <c r="V4341" s="6" t="s">
        <v>3992</v>
      </c>
      <c r="W4341" s="6" t="s">
        <v>2069</v>
      </c>
      <c r="X4341" s="6" t="s">
        <v>4362</v>
      </c>
      <c r="Y4341" s="6" t="s">
        <v>4815</v>
      </c>
      <c r="Z4341" s="6" t="s">
        <v>4816</v>
      </c>
    </row>
    <row r="4342" spans="1:26" x14ac:dyDescent="0.2">
      <c r="A4342" s="6" t="s">
        <v>3987</v>
      </c>
      <c r="B4342" s="6">
        <v>151347</v>
      </c>
      <c r="C4342" s="1">
        <v>42107</v>
      </c>
      <c r="D4342" s="6" t="s">
        <v>1986</v>
      </c>
      <c r="E4342" s="6" t="s">
        <v>3989</v>
      </c>
      <c r="F4342" s="9">
        <v>559.97</v>
      </c>
      <c r="G4342" s="9">
        <v>486.93</v>
      </c>
      <c r="H4342" s="9">
        <v>87.65</v>
      </c>
      <c r="I4342" s="6" t="s">
        <v>4360</v>
      </c>
      <c r="J4342" s="9">
        <v>0</v>
      </c>
      <c r="K4342" s="9">
        <v>0</v>
      </c>
      <c r="L4342" s="6" t="s">
        <v>3990</v>
      </c>
      <c r="M4342" s="9">
        <v>486.93</v>
      </c>
      <c r="N4342" s="9">
        <v>73.040000000000006</v>
      </c>
      <c r="O4342" s="6" t="s">
        <v>1932</v>
      </c>
      <c r="P4342" s="7">
        <v>486.93</v>
      </c>
      <c r="Q4342" s="7">
        <v>8.0299999999999994</v>
      </c>
      <c r="R4342" s="6" t="s">
        <v>3992</v>
      </c>
      <c r="S4342" s="7">
        <v>486.93</v>
      </c>
      <c r="T4342" s="7">
        <v>37.01</v>
      </c>
      <c r="U4342" s="6" t="s">
        <v>3992</v>
      </c>
      <c r="V4342" s="6" t="s">
        <v>3992</v>
      </c>
      <c r="W4342" s="6" t="s">
        <v>2069</v>
      </c>
      <c r="X4342" s="6" t="s">
        <v>4362</v>
      </c>
      <c r="Y4342" s="6" t="s">
        <v>4702</v>
      </c>
      <c r="Z4342" s="6" t="s">
        <v>4703</v>
      </c>
    </row>
    <row r="4343" spans="1:26" x14ac:dyDescent="0.2">
      <c r="A4343" s="6" t="s">
        <v>3987</v>
      </c>
      <c r="B4343" s="6">
        <v>151347</v>
      </c>
      <c r="C4343" s="1">
        <v>42107</v>
      </c>
      <c r="D4343" s="6" t="s">
        <v>1986</v>
      </c>
      <c r="E4343" s="6" t="s">
        <v>3989</v>
      </c>
      <c r="F4343" s="9">
        <v>428.7</v>
      </c>
      <c r="G4343" s="9">
        <v>372.78</v>
      </c>
      <c r="H4343" s="9">
        <v>67.099999999999994</v>
      </c>
      <c r="I4343" s="6" t="s">
        <v>4360</v>
      </c>
      <c r="J4343" s="9">
        <v>0</v>
      </c>
      <c r="K4343" s="9">
        <v>0</v>
      </c>
      <c r="L4343" s="6" t="s">
        <v>3990</v>
      </c>
      <c r="M4343" s="9">
        <v>372.78</v>
      </c>
      <c r="N4343" s="9">
        <v>55.92</v>
      </c>
      <c r="O4343" s="6" t="s">
        <v>1932</v>
      </c>
      <c r="P4343" s="7">
        <v>372.78</v>
      </c>
      <c r="Q4343" s="7">
        <v>6.15</v>
      </c>
      <c r="R4343" s="6" t="s">
        <v>3992</v>
      </c>
      <c r="S4343" s="7">
        <v>372.78</v>
      </c>
      <c r="T4343" s="7">
        <v>28.33</v>
      </c>
      <c r="U4343" s="6" t="s">
        <v>3992</v>
      </c>
      <c r="V4343" s="6" t="s">
        <v>3992</v>
      </c>
      <c r="W4343" s="6" t="s">
        <v>2069</v>
      </c>
      <c r="X4343" s="6" t="s">
        <v>4362</v>
      </c>
      <c r="Y4343" s="6" t="s">
        <v>5119</v>
      </c>
      <c r="Z4343" s="6" t="s">
        <v>5120</v>
      </c>
    </row>
    <row r="4344" spans="1:26" x14ac:dyDescent="0.2">
      <c r="A4344" s="6" t="s">
        <v>3987</v>
      </c>
      <c r="B4344" s="6">
        <v>151348</v>
      </c>
      <c r="C4344" s="1">
        <v>42107</v>
      </c>
      <c r="D4344" s="6" t="s">
        <v>1924</v>
      </c>
      <c r="E4344" s="6" t="s">
        <v>5203</v>
      </c>
      <c r="F4344" s="9">
        <v>284.5</v>
      </c>
      <c r="G4344" s="9">
        <v>287.35000000000002</v>
      </c>
      <c r="H4344" s="9">
        <v>34.479999999999997</v>
      </c>
      <c r="I4344" s="6" t="s">
        <v>4011</v>
      </c>
      <c r="J4344" s="9">
        <v>0</v>
      </c>
      <c r="K4344" s="9">
        <v>0</v>
      </c>
      <c r="L4344" s="6" t="s">
        <v>3990</v>
      </c>
      <c r="M4344" s="9">
        <v>0</v>
      </c>
      <c r="N4344" s="9">
        <v>0</v>
      </c>
      <c r="O4344" s="6" t="s">
        <v>3990</v>
      </c>
      <c r="P4344" s="7">
        <v>287.35000000000002</v>
      </c>
      <c r="Q4344" s="7">
        <v>4.74</v>
      </c>
      <c r="R4344" s="6" t="s">
        <v>3992</v>
      </c>
      <c r="S4344" s="7">
        <v>287.35000000000002</v>
      </c>
      <c r="T4344" s="7">
        <v>21.84</v>
      </c>
      <c r="U4344" s="6" t="s">
        <v>3992</v>
      </c>
      <c r="V4344" s="6" t="s">
        <v>3992</v>
      </c>
      <c r="W4344" s="6" t="s">
        <v>1456</v>
      </c>
      <c r="X4344" s="6" t="s">
        <v>2176</v>
      </c>
      <c r="Y4344" s="6" t="s">
        <v>2177</v>
      </c>
      <c r="Z4344" s="6" t="s">
        <v>1457</v>
      </c>
    </row>
    <row r="4345" spans="1:26" x14ac:dyDescent="0.2">
      <c r="A4345" s="6" t="s">
        <v>3987</v>
      </c>
      <c r="B4345" s="6">
        <v>151349</v>
      </c>
      <c r="C4345" s="1">
        <v>42107</v>
      </c>
      <c r="D4345" s="6" t="s">
        <v>1924</v>
      </c>
      <c r="E4345" s="6" t="s">
        <v>5203</v>
      </c>
      <c r="F4345" s="9">
        <v>1078.9000000000001</v>
      </c>
      <c r="G4345" s="9">
        <v>1078.9000000000001</v>
      </c>
      <c r="H4345" s="9">
        <v>43.16</v>
      </c>
      <c r="I4345" s="6" t="s">
        <v>4360</v>
      </c>
      <c r="J4345" s="9">
        <v>0</v>
      </c>
      <c r="K4345" s="9">
        <v>0</v>
      </c>
      <c r="L4345" s="6" t="s">
        <v>3990</v>
      </c>
      <c r="M4345" s="9">
        <v>980.82</v>
      </c>
      <c r="N4345" s="9">
        <v>98.08</v>
      </c>
      <c r="O4345" s="6" t="s">
        <v>1932</v>
      </c>
      <c r="P4345" s="7">
        <v>980.82</v>
      </c>
      <c r="Q4345" s="7">
        <v>16.18</v>
      </c>
      <c r="R4345" s="6" t="s">
        <v>3992</v>
      </c>
      <c r="S4345" s="7">
        <v>980.82</v>
      </c>
      <c r="T4345" s="7">
        <v>74.540000000000006</v>
      </c>
      <c r="U4345" s="6" t="s">
        <v>3992</v>
      </c>
      <c r="V4345" s="6" t="s">
        <v>3992</v>
      </c>
      <c r="W4345" s="6" t="s">
        <v>3294</v>
      </c>
      <c r="X4345" s="6" t="s">
        <v>2715</v>
      </c>
      <c r="Y4345" s="6" t="s">
        <v>2716</v>
      </c>
      <c r="Z4345" s="6" t="s">
        <v>2717</v>
      </c>
    </row>
    <row r="4346" spans="1:26" x14ac:dyDescent="0.2">
      <c r="A4346" s="6" t="s">
        <v>3987</v>
      </c>
      <c r="B4346" s="6">
        <v>151350</v>
      </c>
      <c r="C4346" s="1">
        <v>42107</v>
      </c>
      <c r="D4346" s="6" t="s">
        <v>1924</v>
      </c>
      <c r="E4346" s="6" t="s">
        <v>3007</v>
      </c>
      <c r="F4346" s="9">
        <v>1070.19</v>
      </c>
      <c r="G4346" s="9">
        <v>1070.19</v>
      </c>
      <c r="H4346" s="9">
        <v>74.91</v>
      </c>
      <c r="I4346" s="6" t="s">
        <v>4011</v>
      </c>
      <c r="J4346" s="9">
        <v>0</v>
      </c>
      <c r="K4346" s="9">
        <v>0</v>
      </c>
      <c r="L4346" s="6" t="s">
        <v>3990</v>
      </c>
      <c r="M4346" s="9">
        <v>0</v>
      </c>
      <c r="N4346" s="9">
        <v>0</v>
      </c>
      <c r="O4346" s="6" t="s">
        <v>3990</v>
      </c>
      <c r="P4346" s="7">
        <v>1070.19</v>
      </c>
      <c r="Q4346" s="7">
        <v>17.66</v>
      </c>
      <c r="R4346" s="6" t="s">
        <v>3992</v>
      </c>
      <c r="S4346" s="7">
        <v>1070.19</v>
      </c>
      <c r="T4346" s="7">
        <v>81.33</v>
      </c>
      <c r="U4346" s="6" t="s">
        <v>3992</v>
      </c>
      <c r="V4346" s="6" t="s">
        <v>3992</v>
      </c>
      <c r="W4346" s="6" t="s">
        <v>3654</v>
      </c>
      <c r="X4346" s="6" t="s">
        <v>4329</v>
      </c>
      <c r="Y4346" s="6" t="s">
        <v>4647</v>
      </c>
      <c r="Z4346" s="6" t="s">
        <v>4648</v>
      </c>
    </row>
    <row r="4347" spans="1:26" x14ac:dyDescent="0.2">
      <c r="A4347" s="6" t="s">
        <v>3987</v>
      </c>
      <c r="B4347" s="6">
        <v>151350</v>
      </c>
      <c r="C4347" s="1">
        <v>42107</v>
      </c>
      <c r="D4347" s="6" t="s">
        <v>1924</v>
      </c>
      <c r="E4347" s="6" t="s">
        <v>3007</v>
      </c>
      <c r="F4347" s="9">
        <v>1157.22</v>
      </c>
      <c r="G4347" s="9">
        <v>1006.28</v>
      </c>
      <c r="H4347" s="9">
        <v>40.25</v>
      </c>
      <c r="I4347" s="6" t="s">
        <v>4360</v>
      </c>
      <c r="J4347" s="9">
        <v>0</v>
      </c>
      <c r="K4347" s="9">
        <v>0</v>
      </c>
      <c r="L4347" s="6" t="s">
        <v>3990</v>
      </c>
      <c r="M4347" s="9">
        <v>1006.28</v>
      </c>
      <c r="N4347" s="9">
        <v>150.94</v>
      </c>
      <c r="O4347" s="6" t="s">
        <v>1932</v>
      </c>
      <c r="P4347" s="7">
        <v>1006.28</v>
      </c>
      <c r="Q4347" s="7">
        <v>16.600000000000001</v>
      </c>
      <c r="R4347" s="6" t="s">
        <v>3992</v>
      </c>
      <c r="S4347" s="7">
        <v>1006.28</v>
      </c>
      <c r="T4347" s="7">
        <v>76.48</v>
      </c>
      <c r="U4347" s="6" t="s">
        <v>3992</v>
      </c>
      <c r="V4347" s="6" t="s">
        <v>3992</v>
      </c>
      <c r="W4347" s="6" t="s">
        <v>3654</v>
      </c>
      <c r="X4347" s="6" t="s">
        <v>4362</v>
      </c>
      <c r="Y4347" s="6" t="s">
        <v>5007</v>
      </c>
      <c r="Z4347" s="6" t="s">
        <v>3628</v>
      </c>
    </row>
    <row r="4348" spans="1:26" x14ac:dyDescent="0.2">
      <c r="A4348" s="6" t="s">
        <v>3987</v>
      </c>
      <c r="B4348" s="6">
        <v>151351</v>
      </c>
      <c r="C4348" s="1">
        <v>42107</v>
      </c>
      <c r="D4348" s="6" t="s">
        <v>1986</v>
      </c>
      <c r="E4348" s="6" t="s">
        <v>3989</v>
      </c>
      <c r="F4348" s="9">
        <v>174.44</v>
      </c>
      <c r="G4348" s="9">
        <v>174.44</v>
      </c>
      <c r="H4348" s="9">
        <v>31.4</v>
      </c>
      <c r="I4348" s="6" t="s">
        <v>4011</v>
      </c>
      <c r="J4348" s="9">
        <v>0</v>
      </c>
      <c r="K4348" s="9">
        <v>0</v>
      </c>
      <c r="L4348" s="6" t="s">
        <v>3990</v>
      </c>
      <c r="M4348" s="9">
        <v>0</v>
      </c>
      <c r="N4348" s="9">
        <v>0</v>
      </c>
      <c r="O4348" s="6" t="s">
        <v>3990</v>
      </c>
      <c r="P4348" s="7">
        <v>174.44</v>
      </c>
      <c r="Q4348" s="7">
        <v>2.88</v>
      </c>
      <c r="R4348" s="6" t="s">
        <v>3992</v>
      </c>
      <c r="S4348" s="7">
        <v>174.44</v>
      </c>
      <c r="T4348" s="7">
        <v>13.26</v>
      </c>
      <c r="U4348" s="6" t="s">
        <v>3992</v>
      </c>
      <c r="V4348" s="6" t="s">
        <v>3992</v>
      </c>
      <c r="W4348" s="6" t="s">
        <v>1458</v>
      </c>
      <c r="X4348" s="6" t="s">
        <v>4329</v>
      </c>
      <c r="Y4348" s="6" t="s">
        <v>2528</v>
      </c>
      <c r="Z4348" s="6" t="s">
        <v>2529</v>
      </c>
    </row>
    <row r="4349" spans="1:26" x14ac:dyDescent="0.2">
      <c r="A4349" s="6" t="s">
        <v>3987</v>
      </c>
      <c r="B4349" s="6">
        <v>151352</v>
      </c>
      <c r="C4349" s="1">
        <v>42107</v>
      </c>
      <c r="D4349" s="6" t="s">
        <v>2074</v>
      </c>
      <c r="E4349" s="6" t="s">
        <v>4540</v>
      </c>
      <c r="F4349" s="9">
        <v>3174.39</v>
      </c>
      <c r="G4349" s="9">
        <v>3174.39</v>
      </c>
      <c r="H4349" s="9">
        <v>222.21</v>
      </c>
      <c r="I4349" s="6" t="s">
        <v>4106</v>
      </c>
      <c r="J4349" s="9">
        <v>0</v>
      </c>
      <c r="K4349" s="9">
        <v>0</v>
      </c>
      <c r="L4349" s="6" t="s">
        <v>3990</v>
      </c>
      <c r="M4349" s="9">
        <v>0</v>
      </c>
      <c r="N4349" s="9">
        <v>0</v>
      </c>
      <c r="O4349" s="6" t="s">
        <v>3990</v>
      </c>
      <c r="P4349" s="7">
        <v>3174.39</v>
      </c>
      <c r="Q4349" s="7">
        <v>0</v>
      </c>
      <c r="R4349" s="6" t="s">
        <v>2075</v>
      </c>
      <c r="S4349" s="7">
        <v>3174.39</v>
      </c>
      <c r="T4349" s="7">
        <v>0</v>
      </c>
      <c r="U4349" s="6" t="s">
        <v>2075</v>
      </c>
      <c r="V4349" s="6" t="s">
        <v>3992</v>
      </c>
      <c r="W4349" s="6" t="s">
        <v>1459</v>
      </c>
      <c r="X4349" s="6" t="s">
        <v>4666</v>
      </c>
      <c r="Y4349" s="6" t="s">
        <v>2137</v>
      </c>
      <c r="Z4349" s="6" t="s">
        <v>1460</v>
      </c>
    </row>
    <row r="4350" spans="1:26" x14ac:dyDescent="0.2">
      <c r="A4350" s="6" t="s">
        <v>3987</v>
      </c>
      <c r="B4350" s="6">
        <v>151352</v>
      </c>
      <c r="C4350" s="1">
        <v>42107</v>
      </c>
      <c r="D4350" s="6" t="s">
        <v>2331</v>
      </c>
      <c r="E4350" s="6" t="s">
        <v>4540</v>
      </c>
      <c r="F4350" s="9">
        <v>952.63</v>
      </c>
      <c r="G4350" s="9">
        <v>952.63</v>
      </c>
      <c r="H4350" s="9">
        <v>38.11</v>
      </c>
      <c r="I4350" s="6" t="s">
        <v>4360</v>
      </c>
      <c r="J4350" s="9">
        <v>0</v>
      </c>
      <c r="K4350" s="9">
        <v>0</v>
      </c>
      <c r="L4350" s="6" t="s">
        <v>3990</v>
      </c>
      <c r="M4350" s="9">
        <v>866.03</v>
      </c>
      <c r="N4350" s="9">
        <v>86.6</v>
      </c>
      <c r="O4350" s="6" t="s">
        <v>1932</v>
      </c>
      <c r="P4350" s="7">
        <v>866.03</v>
      </c>
      <c r="Q4350" s="7">
        <v>0</v>
      </c>
      <c r="R4350" s="6" t="s">
        <v>2075</v>
      </c>
      <c r="S4350" s="7">
        <v>866.03</v>
      </c>
      <c r="T4350" s="7">
        <v>0</v>
      </c>
      <c r="U4350" s="6" t="s">
        <v>2075</v>
      </c>
      <c r="V4350" s="6" t="s">
        <v>3992</v>
      </c>
      <c r="W4350" s="6" t="s">
        <v>1459</v>
      </c>
      <c r="X4350" s="6" t="s">
        <v>4931</v>
      </c>
      <c r="Y4350" s="6" t="s">
        <v>1461</v>
      </c>
      <c r="Z4350" s="6" t="s">
        <v>1462</v>
      </c>
    </row>
    <row r="4351" spans="1:26" x14ac:dyDescent="0.2">
      <c r="A4351" s="6" t="s">
        <v>3987</v>
      </c>
      <c r="B4351" s="6">
        <v>151352</v>
      </c>
      <c r="C4351" s="1">
        <v>42107</v>
      </c>
      <c r="D4351" s="6" t="s">
        <v>2331</v>
      </c>
      <c r="E4351" s="6" t="s">
        <v>4540</v>
      </c>
      <c r="F4351" s="9">
        <v>151.82</v>
      </c>
      <c r="G4351" s="9">
        <v>151.82</v>
      </c>
      <c r="H4351" s="9">
        <v>10.63</v>
      </c>
      <c r="I4351" s="6" t="s">
        <v>4011</v>
      </c>
      <c r="J4351" s="9">
        <v>0</v>
      </c>
      <c r="K4351" s="9">
        <v>0</v>
      </c>
      <c r="L4351" s="6" t="s">
        <v>3990</v>
      </c>
      <c r="M4351" s="9">
        <v>0</v>
      </c>
      <c r="N4351" s="9">
        <v>0</v>
      </c>
      <c r="O4351" s="6" t="s">
        <v>3990</v>
      </c>
      <c r="P4351" s="7">
        <v>151.82</v>
      </c>
      <c r="Q4351" s="7">
        <v>0</v>
      </c>
      <c r="R4351" s="6" t="s">
        <v>2075</v>
      </c>
      <c r="S4351" s="7">
        <v>151.82</v>
      </c>
      <c r="T4351" s="7">
        <v>0</v>
      </c>
      <c r="U4351" s="6" t="s">
        <v>2075</v>
      </c>
      <c r="V4351" s="6" t="s">
        <v>3992</v>
      </c>
      <c r="W4351" s="6" t="s">
        <v>1459</v>
      </c>
      <c r="X4351" s="6" t="s">
        <v>4329</v>
      </c>
      <c r="Y4351" s="6" t="s">
        <v>4330</v>
      </c>
      <c r="Z4351" s="6" t="s">
        <v>4331</v>
      </c>
    </row>
    <row r="4352" spans="1:26" x14ac:dyDescent="0.2">
      <c r="A4352" s="6" t="s">
        <v>3987</v>
      </c>
      <c r="B4352" s="6">
        <v>151353</v>
      </c>
      <c r="C4352" s="1">
        <v>42107</v>
      </c>
      <c r="D4352" s="6" t="s">
        <v>2008</v>
      </c>
      <c r="E4352" s="6" t="s">
        <v>5203</v>
      </c>
      <c r="F4352" s="9">
        <v>890.54</v>
      </c>
      <c r="G4352" s="9">
        <v>609.37</v>
      </c>
      <c r="H4352" s="9">
        <v>24.37</v>
      </c>
      <c r="I4352" s="6" t="s">
        <v>3125</v>
      </c>
      <c r="J4352" s="9">
        <v>1189.6400000000001</v>
      </c>
      <c r="K4352" s="9">
        <v>189.76</v>
      </c>
      <c r="L4352" s="6" t="s">
        <v>3125</v>
      </c>
      <c r="M4352" s="9">
        <v>609.37</v>
      </c>
      <c r="N4352" s="9">
        <v>91.41</v>
      </c>
      <c r="O4352" s="6" t="s">
        <v>1932</v>
      </c>
      <c r="P4352" s="7">
        <v>609.37</v>
      </c>
      <c r="Q4352" s="7">
        <v>10.050000000000001</v>
      </c>
      <c r="R4352" s="6" t="s">
        <v>3992</v>
      </c>
      <c r="S4352" s="7">
        <v>609.37</v>
      </c>
      <c r="T4352" s="7">
        <v>46.31</v>
      </c>
      <c r="U4352" s="6" t="s">
        <v>3992</v>
      </c>
      <c r="V4352" s="6" t="s">
        <v>3992</v>
      </c>
      <c r="W4352" s="6" t="s">
        <v>1428</v>
      </c>
      <c r="X4352" s="6" t="s">
        <v>4049</v>
      </c>
      <c r="Y4352" s="6" t="s">
        <v>1463</v>
      </c>
      <c r="Z4352" s="6" t="s">
        <v>1464</v>
      </c>
    </row>
    <row r="4353" spans="1:26" x14ac:dyDescent="0.2">
      <c r="A4353" s="6" t="s">
        <v>3987</v>
      </c>
      <c r="B4353" s="6">
        <v>151353</v>
      </c>
      <c r="C4353" s="1">
        <v>42107</v>
      </c>
      <c r="D4353" s="6" t="s">
        <v>2008</v>
      </c>
      <c r="E4353" s="6" t="s">
        <v>5203</v>
      </c>
      <c r="F4353" s="9">
        <v>656.17</v>
      </c>
      <c r="G4353" s="9">
        <v>449</v>
      </c>
      <c r="H4353" s="9">
        <v>17.96</v>
      </c>
      <c r="I4353" s="6" t="s">
        <v>3125</v>
      </c>
      <c r="J4353" s="9">
        <v>876.56</v>
      </c>
      <c r="K4353" s="9">
        <v>139.82</v>
      </c>
      <c r="L4353" s="6" t="s">
        <v>3125</v>
      </c>
      <c r="M4353" s="9">
        <v>449</v>
      </c>
      <c r="N4353" s="9">
        <v>67.349999999999994</v>
      </c>
      <c r="O4353" s="6" t="s">
        <v>1932</v>
      </c>
      <c r="P4353" s="7">
        <v>449</v>
      </c>
      <c r="Q4353" s="7">
        <v>7.41</v>
      </c>
      <c r="R4353" s="6" t="s">
        <v>3992</v>
      </c>
      <c r="S4353" s="7">
        <v>449</v>
      </c>
      <c r="T4353" s="7">
        <v>34.119999999999997</v>
      </c>
      <c r="U4353" s="6" t="s">
        <v>3992</v>
      </c>
      <c r="V4353" s="6" t="s">
        <v>3992</v>
      </c>
      <c r="W4353" s="6" t="s">
        <v>1428</v>
      </c>
      <c r="X4353" s="6" t="s">
        <v>4049</v>
      </c>
      <c r="Y4353" s="6" t="s">
        <v>4956</v>
      </c>
      <c r="Z4353" s="6" t="s">
        <v>4957</v>
      </c>
    </row>
    <row r="4354" spans="1:26" x14ac:dyDescent="0.2">
      <c r="A4354" s="6" t="s">
        <v>3987</v>
      </c>
      <c r="B4354" s="6">
        <v>151354</v>
      </c>
      <c r="C4354" s="1">
        <v>42107</v>
      </c>
      <c r="D4354" s="6" t="s">
        <v>1986</v>
      </c>
      <c r="E4354" s="6" t="s">
        <v>3989</v>
      </c>
      <c r="F4354" s="9">
        <v>293.33</v>
      </c>
      <c r="G4354" s="9">
        <v>293.33</v>
      </c>
      <c r="H4354" s="9">
        <v>52.8</v>
      </c>
      <c r="I4354" s="6" t="s">
        <v>4011</v>
      </c>
      <c r="J4354" s="9">
        <v>0</v>
      </c>
      <c r="K4354" s="9">
        <v>0</v>
      </c>
      <c r="L4354" s="6" t="s">
        <v>3990</v>
      </c>
      <c r="M4354" s="9">
        <v>0</v>
      </c>
      <c r="N4354" s="9">
        <v>0</v>
      </c>
      <c r="O4354" s="6" t="s">
        <v>3990</v>
      </c>
      <c r="P4354" s="7">
        <v>293.33</v>
      </c>
      <c r="Q4354" s="7">
        <v>4.84</v>
      </c>
      <c r="R4354" s="6" t="s">
        <v>3992</v>
      </c>
      <c r="S4354" s="7">
        <v>293.33</v>
      </c>
      <c r="T4354" s="7">
        <v>22.29</v>
      </c>
      <c r="U4354" s="6" t="s">
        <v>3992</v>
      </c>
      <c r="V4354" s="6" t="s">
        <v>3992</v>
      </c>
      <c r="W4354" s="6" t="s">
        <v>3684</v>
      </c>
      <c r="X4354" s="6" t="s">
        <v>4329</v>
      </c>
      <c r="Y4354" s="6" t="s">
        <v>4647</v>
      </c>
      <c r="Z4354" s="6" t="s">
        <v>4648</v>
      </c>
    </row>
    <row r="4355" spans="1:26" x14ac:dyDescent="0.2">
      <c r="A4355" s="6" t="s">
        <v>3987</v>
      </c>
      <c r="B4355" s="6">
        <v>151354</v>
      </c>
      <c r="C4355" s="1">
        <v>42107</v>
      </c>
      <c r="D4355" s="6" t="s">
        <v>1986</v>
      </c>
      <c r="E4355" s="6" t="s">
        <v>3989</v>
      </c>
      <c r="F4355" s="9">
        <v>88</v>
      </c>
      <c r="G4355" s="9">
        <v>88</v>
      </c>
      <c r="H4355" s="9">
        <v>15.84</v>
      </c>
      <c r="I4355" s="6" t="s">
        <v>4011</v>
      </c>
      <c r="J4355" s="9">
        <v>0</v>
      </c>
      <c r="K4355" s="9">
        <v>0</v>
      </c>
      <c r="L4355" s="6" t="s">
        <v>3990</v>
      </c>
      <c r="M4355" s="9">
        <v>0</v>
      </c>
      <c r="N4355" s="9">
        <v>0</v>
      </c>
      <c r="O4355" s="6" t="s">
        <v>3990</v>
      </c>
      <c r="P4355" s="7">
        <v>88</v>
      </c>
      <c r="Q4355" s="7">
        <v>1.45</v>
      </c>
      <c r="R4355" s="6" t="s">
        <v>3992</v>
      </c>
      <c r="S4355" s="7">
        <v>88</v>
      </c>
      <c r="T4355" s="7">
        <v>6.69</v>
      </c>
      <c r="U4355" s="6" t="s">
        <v>3992</v>
      </c>
      <c r="V4355" s="6" t="s">
        <v>3992</v>
      </c>
      <c r="W4355" s="6" t="s">
        <v>3684</v>
      </c>
      <c r="X4355" s="6" t="s">
        <v>4329</v>
      </c>
      <c r="Y4355" s="6" t="s">
        <v>4647</v>
      </c>
      <c r="Z4355" s="6" t="s">
        <v>4648</v>
      </c>
    </row>
    <row r="4356" spans="1:26" x14ac:dyDescent="0.2">
      <c r="A4356" s="6" t="s">
        <v>3987</v>
      </c>
      <c r="B4356" s="6">
        <v>151355</v>
      </c>
      <c r="C4356" s="1">
        <v>42107</v>
      </c>
      <c r="D4356" s="6" t="s">
        <v>1924</v>
      </c>
      <c r="E4356" s="6" t="s">
        <v>3418</v>
      </c>
      <c r="F4356" s="9">
        <v>356.79</v>
      </c>
      <c r="G4356" s="9">
        <v>433.68</v>
      </c>
      <c r="H4356" s="9">
        <v>30.36</v>
      </c>
      <c r="I4356" s="6" t="s">
        <v>4011</v>
      </c>
      <c r="J4356" s="9">
        <v>0</v>
      </c>
      <c r="K4356" s="9">
        <v>0</v>
      </c>
      <c r="L4356" s="6" t="s">
        <v>3990</v>
      </c>
      <c r="M4356" s="9">
        <v>0</v>
      </c>
      <c r="N4356" s="9">
        <v>0</v>
      </c>
      <c r="O4356" s="6" t="s">
        <v>3990</v>
      </c>
      <c r="P4356" s="7">
        <v>433.68</v>
      </c>
      <c r="Q4356" s="7">
        <v>7.16</v>
      </c>
      <c r="R4356" s="6" t="s">
        <v>3992</v>
      </c>
      <c r="S4356" s="7">
        <v>433.68</v>
      </c>
      <c r="T4356" s="7">
        <v>32.96</v>
      </c>
      <c r="U4356" s="6" t="s">
        <v>3992</v>
      </c>
      <c r="V4356" s="6" t="s">
        <v>3992</v>
      </c>
      <c r="W4356" s="6" t="s">
        <v>3419</v>
      </c>
      <c r="X4356" s="6" t="s">
        <v>4535</v>
      </c>
      <c r="Y4356" s="6" t="s">
        <v>4536</v>
      </c>
      <c r="Z4356" s="6" t="s">
        <v>3420</v>
      </c>
    </row>
    <row r="4357" spans="1:26" x14ac:dyDescent="0.2">
      <c r="A4357" s="6" t="s">
        <v>3987</v>
      </c>
      <c r="B4357" s="6">
        <v>151356</v>
      </c>
      <c r="C4357" s="1">
        <v>42107</v>
      </c>
      <c r="D4357" s="6" t="s">
        <v>1931</v>
      </c>
      <c r="E4357" s="6" t="s">
        <v>3989</v>
      </c>
      <c r="F4357" s="9">
        <v>262.8</v>
      </c>
      <c r="G4357" s="9">
        <v>262.8</v>
      </c>
      <c r="H4357" s="9">
        <v>47.3</v>
      </c>
      <c r="I4357" s="6" t="s">
        <v>4011</v>
      </c>
      <c r="J4357" s="9">
        <v>0</v>
      </c>
      <c r="K4357" s="9">
        <v>0</v>
      </c>
      <c r="L4357" s="6" t="s">
        <v>3990</v>
      </c>
      <c r="M4357" s="9">
        <v>0</v>
      </c>
      <c r="N4357" s="9">
        <v>0</v>
      </c>
      <c r="O4357" s="6" t="s">
        <v>3990</v>
      </c>
      <c r="P4357" s="7">
        <v>262.8</v>
      </c>
      <c r="Q4357" s="7">
        <v>4.34</v>
      </c>
      <c r="R4357" s="6" t="s">
        <v>3992</v>
      </c>
      <c r="S4357" s="7">
        <v>262.8</v>
      </c>
      <c r="T4357" s="7">
        <v>19.97</v>
      </c>
      <c r="U4357" s="6" t="s">
        <v>3992</v>
      </c>
      <c r="V4357" s="6" t="s">
        <v>3992</v>
      </c>
      <c r="W4357" s="6" t="s">
        <v>3000</v>
      </c>
      <c r="X4357" s="6" t="s">
        <v>4362</v>
      </c>
      <c r="Y4357" s="6" t="s">
        <v>2114</v>
      </c>
      <c r="Z4357" s="6" t="s">
        <v>2115</v>
      </c>
    </row>
    <row r="4358" spans="1:26" x14ac:dyDescent="0.2">
      <c r="A4358" s="6" t="s">
        <v>3987</v>
      </c>
      <c r="B4358" s="6">
        <v>151357</v>
      </c>
      <c r="C4358" s="1">
        <v>42107</v>
      </c>
      <c r="D4358" s="6" t="s">
        <v>1924</v>
      </c>
      <c r="E4358" s="6" t="s">
        <v>4339</v>
      </c>
      <c r="F4358" s="9">
        <v>1799.18</v>
      </c>
      <c r="G4358" s="9">
        <v>1564.5</v>
      </c>
      <c r="H4358" s="9">
        <v>62.58</v>
      </c>
      <c r="I4358" s="6" t="s">
        <v>4360</v>
      </c>
      <c r="J4358" s="9">
        <v>0</v>
      </c>
      <c r="K4358" s="9">
        <v>0</v>
      </c>
      <c r="L4358" s="6" t="s">
        <v>3990</v>
      </c>
      <c r="M4358" s="9">
        <v>1564.5</v>
      </c>
      <c r="N4358" s="9">
        <v>234.68</v>
      </c>
      <c r="O4358" s="6" t="s">
        <v>1932</v>
      </c>
      <c r="P4358" s="7">
        <v>1564.5</v>
      </c>
      <c r="Q4358" s="7">
        <v>25.81</v>
      </c>
      <c r="R4358" s="6" t="s">
        <v>3992</v>
      </c>
      <c r="S4358" s="7">
        <v>1564.5</v>
      </c>
      <c r="T4358" s="7">
        <v>118.9</v>
      </c>
      <c r="U4358" s="6" t="s">
        <v>3992</v>
      </c>
      <c r="V4358" s="6" t="s">
        <v>3992</v>
      </c>
      <c r="W4358" s="6" t="s">
        <v>1465</v>
      </c>
      <c r="X4358" s="6" t="s">
        <v>4362</v>
      </c>
      <c r="Y4358" s="6" t="s">
        <v>4795</v>
      </c>
      <c r="Z4358" s="6" t="s">
        <v>4796</v>
      </c>
    </row>
    <row r="4359" spans="1:26" x14ac:dyDescent="0.2">
      <c r="A4359" s="6" t="s">
        <v>3987</v>
      </c>
      <c r="B4359" s="6">
        <v>151358</v>
      </c>
      <c r="C4359" s="1">
        <v>42107</v>
      </c>
      <c r="D4359" s="6" t="s">
        <v>1986</v>
      </c>
      <c r="E4359" s="6" t="s">
        <v>3989</v>
      </c>
      <c r="F4359" s="9">
        <v>800.18</v>
      </c>
      <c r="G4359" s="9">
        <v>695.81</v>
      </c>
      <c r="H4359" s="9">
        <v>125.25</v>
      </c>
      <c r="I4359" s="6" t="s">
        <v>4360</v>
      </c>
      <c r="J4359" s="9">
        <v>0</v>
      </c>
      <c r="K4359" s="9">
        <v>0</v>
      </c>
      <c r="L4359" s="6" t="s">
        <v>3990</v>
      </c>
      <c r="M4359" s="9">
        <v>695.81</v>
      </c>
      <c r="N4359" s="9">
        <v>104.37</v>
      </c>
      <c r="O4359" s="6" t="s">
        <v>1932</v>
      </c>
      <c r="P4359" s="7">
        <v>695.81</v>
      </c>
      <c r="Q4359" s="7">
        <v>11.48</v>
      </c>
      <c r="R4359" s="6" t="s">
        <v>3992</v>
      </c>
      <c r="S4359" s="7">
        <v>695.81</v>
      </c>
      <c r="T4359" s="7">
        <v>52.88</v>
      </c>
      <c r="U4359" s="6" t="s">
        <v>3992</v>
      </c>
      <c r="V4359" s="6" t="s">
        <v>3992</v>
      </c>
      <c r="W4359" s="6" t="s">
        <v>3673</v>
      </c>
      <c r="X4359" s="6" t="s">
        <v>4362</v>
      </c>
      <c r="Y4359" s="6" t="s">
        <v>4755</v>
      </c>
      <c r="Z4359" s="6" t="s">
        <v>4756</v>
      </c>
    </row>
    <row r="4360" spans="1:26" x14ac:dyDescent="0.2">
      <c r="A4360" s="6" t="s">
        <v>3987</v>
      </c>
      <c r="B4360" s="6">
        <v>151359</v>
      </c>
      <c r="C4360" s="1">
        <v>42107</v>
      </c>
      <c r="D4360" s="6" t="s">
        <v>1926</v>
      </c>
      <c r="E4360" s="6" t="s">
        <v>3007</v>
      </c>
      <c r="F4360" s="9">
        <v>62.1</v>
      </c>
      <c r="G4360" s="9">
        <v>54</v>
      </c>
      <c r="H4360" s="9">
        <v>3.78</v>
      </c>
      <c r="I4360" s="6" t="s">
        <v>4106</v>
      </c>
      <c r="J4360" s="9">
        <v>0</v>
      </c>
      <c r="K4360" s="9">
        <v>0</v>
      </c>
      <c r="L4360" s="6" t="s">
        <v>3990</v>
      </c>
      <c r="M4360" s="9">
        <v>54</v>
      </c>
      <c r="N4360" s="9">
        <v>8.1</v>
      </c>
      <c r="O4360" s="6" t="s">
        <v>1932</v>
      </c>
      <c r="P4360" s="7">
        <v>54</v>
      </c>
      <c r="Q4360" s="7">
        <v>0.89</v>
      </c>
      <c r="R4360" s="6" t="s">
        <v>3992</v>
      </c>
      <c r="S4360" s="7">
        <v>54</v>
      </c>
      <c r="T4360" s="7">
        <v>4.0999999999999996</v>
      </c>
      <c r="U4360" s="6" t="s">
        <v>3992</v>
      </c>
      <c r="V4360" s="6" t="s">
        <v>3992</v>
      </c>
      <c r="W4360" s="6" t="s">
        <v>1001</v>
      </c>
      <c r="X4360" s="6" t="s">
        <v>4362</v>
      </c>
      <c r="Y4360" s="6" t="s">
        <v>1004</v>
      </c>
      <c r="Z4360" s="6" t="s">
        <v>1005</v>
      </c>
    </row>
    <row r="4361" spans="1:26" x14ac:dyDescent="0.2">
      <c r="A4361" s="6" t="s">
        <v>3987</v>
      </c>
      <c r="B4361" s="6">
        <v>151359</v>
      </c>
      <c r="C4361" s="1">
        <v>42107</v>
      </c>
      <c r="D4361" s="6" t="s">
        <v>1926</v>
      </c>
      <c r="E4361" s="6" t="s">
        <v>3007</v>
      </c>
      <c r="F4361" s="9">
        <v>186.31</v>
      </c>
      <c r="G4361" s="9">
        <v>162.01</v>
      </c>
      <c r="H4361" s="9">
        <v>11.34</v>
      </c>
      <c r="I4361" s="6" t="s">
        <v>4106</v>
      </c>
      <c r="J4361" s="9">
        <v>0</v>
      </c>
      <c r="K4361" s="9">
        <v>0</v>
      </c>
      <c r="L4361" s="6" t="s">
        <v>3990</v>
      </c>
      <c r="M4361" s="9">
        <v>162.01</v>
      </c>
      <c r="N4361" s="9">
        <v>24.3</v>
      </c>
      <c r="O4361" s="6" t="s">
        <v>1932</v>
      </c>
      <c r="P4361" s="7">
        <v>162.01</v>
      </c>
      <c r="Q4361" s="7">
        <v>2.67</v>
      </c>
      <c r="R4361" s="6" t="s">
        <v>3992</v>
      </c>
      <c r="S4361" s="7">
        <v>162.01</v>
      </c>
      <c r="T4361" s="7">
        <v>12.31</v>
      </c>
      <c r="U4361" s="6" t="s">
        <v>3992</v>
      </c>
      <c r="V4361" s="6" t="s">
        <v>3992</v>
      </c>
      <c r="W4361" s="6" t="s">
        <v>1001</v>
      </c>
      <c r="X4361" s="6" t="s">
        <v>4362</v>
      </c>
      <c r="Y4361" s="6" t="s">
        <v>1002</v>
      </c>
      <c r="Z4361" s="6" t="s">
        <v>1003</v>
      </c>
    </row>
    <row r="4362" spans="1:26" x14ac:dyDescent="0.2">
      <c r="A4362" s="6" t="s">
        <v>3987</v>
      </c>
      <c r="B4362" s="6">
        <v>151359</v>
      </c>
      <c r="C4362" s="1">
        <v>42107</v>
      </c>
      <c r="D4362" s="6" t="s">
        <v>1926</v>
      </c>
      <c r="E4362" s="6" t="s">
        <v>3007</v>
      </c>
      <c r="F4362" s="9">
        <v>62.1</v>
      </c>
      <c r="G4362" s="9">
        <v>54</v>
      </c>
      <c r="H4362" s="9">
        <v>3.78</v>
      </c>
      <c r="I4362" s="6" t="s">
        <v>4011</v>
      </c>
      <c r="J4362" s="9">
        <v>0</v>
      </c>
      <c r="K4362" s="9">
        <v>0</v>
      </c>
      <c r="L4362" s="6" t="s">
        <v>3990</v>
      </c>
      <c r="M4362" s="9">
        <v>54</v>
      </c>
      <c r="N4362" s="9">
        <v>8.1</v>
      </c>
      <c r="O4362" s="6" t="s">
        <v>1932</v>
      </c>
      <c r="P4362" s="7">
        <v>54</v>
      </c>
      <c r="Q4362" s="7">
        <v>0.89</v>
      </c>
      <c r="R4362" s="6" t="s">
        <v>3992</v>
      </c>
      <c r="S4362" s="7">
        <v>54</v>
      </c>
      <c r="T4362" s="7">
        <v>4.0999999999999996</v>
      </c>
      <c r="U4362" s="6" t="s">
        <v>3992</v>
      </c>
      <c r="V4362" s="6" t="s">
        <v>3992</v>
      </c>
      <c r="W4362" s="6" t="s">
        <v>1001</v>
      </c>
      <c r="X4362" s="6" t="s">
        <v>4362</v>
      </c>
      <c r="Y4362" s="6" t="s">
        <v>1006</v>
      </c>
      <c r="Z4362" s="6" t="s">
        <v>1007</v>
      </c>
    </row>
    <row r="4363" spans="1:26" x14ac:dyDescent="0.2">
      <c r="A4363" s="6" t="s">
        <v>3987</v>
      </c>
      <c r="B4363" s="6">
        <v>151359</v>
      </c>
      <c r="C4363" s="1">
        <v>42107</v>
      </c>
      <c r="D4363" s="6" t="s">
        <v>1926</v>
      </c>
      <c r="E4363" s="6" t="s">
        <v>3007</v>
      </c>
      <c r="F4363" s="9">
        <v>248.42</v>
      </c>
      <c r="G4363" s="9">
        <v>216.02</v>
      </c>
      <c r="H4363" s="9">
        <v>15.12</v>
      </c>
      <c r="I4363" s="6" t="s">
        <v>4106</v>
      </c>
      <c r="J4363" s="9">
        <v>0</v>
      </c>
      <c r="K4363" s="9">
        <v>0</v>
      </c>
      <c r="L4363" s="6" t="s">
        <v>3990</v>
      </c>
      <c r="M4363" s="9">
        <v>216.02</v>
      </c>
      <c r="N4363" s="9">
        <v>32.4</v>
      </c>
      <c r="O4363" s="6" t="s">
        <v>1932</v>
      </c>
      <c r="P4363" s="7">
        <v>216.02</v>
      </c>
      <c r="Q4363" s="7">
        <v>3.56</v>
      </c>
      <c r="R4363" s="6" t="s">
        <v>3992</v>
      </c>
      <c r="S4363" s="7">
        <v>216.02</v>
      </c>
      <c r="T4363" s="7">
        <v>16.420000000000002</v>
      </c>
      <c r="U4363" s="6" t="s">
        <v>3992</v>
      </c>
      <c r="V4363" s="6" t="s">
        <v>3992</v>
      </c>
      <c r="W4363" s="6" t="s">
        <v>1001</v>
      </c>
      <c r="X4363" s="6" t="s">
        <v>4362</v>
      </c>
      <c r="Y4363" s="6" t="s">
        <v>1008</v>
      </c>
      <c r="Z4363" s="6" t="s">
        <v>1009</v>
      </c>
    </row>
    <row r="4364" spans="1:26" x14ac:dyDescent="0.2">
      <c r="A4364" s="6" t="s">
        <v>3987</v>
      </c>
      <c r="B4364" s="6">
        <v>151360</v>
      </c>
      <c r="C4364" s="1">
        <v>42107</v>
      </c>
      <c r="D4364" s="6" t="s">
        <v>2074</v>
      </c>
      <c r="E4364" s="6" t="s">
        <v>4540</v>
      </c>
      <c r="F4364" s="9">
        <v>8.4499999999999993</v>
      </c>
      <c r="G4364" s="9">
        <v>0</v>
      </c>
      <c r="H4364" s="9">
        <v>0</v>
      </c>
      <c r="I4364" s="6" t="s">
        <v>3990</v>
      </c>
      <c r="J4364" s="9">
        <v>0</v>
      </c>
      <c r="K4364" s="9">
        <v>0</v>
      </c>
      <c r="L4364" s="6" t="s">
        <v>3990</v>
      </c>
      <c r="M4364" s="9">
        <v>0</v>
      </c>
      <c r="N4364" s="9">
        <v>0</v>
      </c>
      <c r="O4364" s="6" t="s">
        <v>3990</v>
      </c>
      <c r="P4364" s="7">
        <v>8.4499999999999993</v>
      </c>
      <c r="Q4364" s="7">
        <v>0</v>
      </c>
      <c r="R4364" s="6" t="s">
        <v>2075</v>
      </c>
      <c r="S4364" s="7">
        <v>8.4499999999999993</v>
      </c>
      <c r="T4364" s="7">
        <v>0</v>
      </c>
      <c r="U4364" s="6" t="s">
        <v>2075</v>
      </c>
      <c r="V4364" s="6" t="s">
        <v>3992</v>
      </c>
      <c r="W4364" s="6" t="s">
        <v>3114</v>
      </c>
      <c r="X4364" s="6" t="s">
        <v>4070</v>
      </c>
      <c r="Y4364" s="6" t="s">
        <v>2680</v>
      </c>
      <c r="Z4364" s="6" t="s">
        <v>2681</v>
      </c>
    </row>
    <row r="4365" spans="1:26" x14ac:dyDescent="0.2">
      <c r="A4365" s="6" t="s">
        <v>3987</v>
      </c>
      <c r="B4365" s="6">
        <v>151361</v>
      </c>
      <c r="C4365" s="1">
        <v>42107</v>
      </c>
      <c r="D4365" s="6" t="s">
        <v>1931</v>
      </c>
      <c r="E4365" s="6" t="s">
        <v>3989</v>
      </c>
      <c r="F4365" s="9">
        <v>130.01</v>
      </c>
      <c r="G4365" s="9">
        <v>130.01</v>
      </c>
      <c r="H4365" s="9">
        <v>23.4</v>
      </c>
      <c r="I4365" s="6" t="s">
        <v>1892</v>
      </c>
      <c r="J4365" s="9">
        <v>0</v>
      </c>
      <c r="K4365" s="9">
        <v>0</v>
      </c>
      <c r="L4365" s="6" t="s">
        <v>3990</v>
      </c>
      <c r="M4365" s="9">
        <v>0</v>
      </c>
      <c r="N4365" s="9">
        <v>0</v>
      </c>
      <c r="O4365" s="6" t="s">
        <v>3990</v>
      </c>
      <c r="P4365" s="7">
        <v>130.01</v>
      </c>
      <c r="Q4365" s="7">
        <v>2.15</v>
      </c>
      <c r="R4365" s="6" t="s">
        <v>3992</v>
      </c>
      <c r="S4365" s="7">
        <v>130.01</v>
      </c>
      <c r="T4365" s="7">
        <v>9.8800000000000008</v>
      </c>
      <c r="U4365" s="6" t="s">
        <v>3992</v>
      </c>
      <c r="V4365" s="6" t="s">
        <v>3992</v>
      </c>
      <c r="W4365" s="6" t="s">
        <v>3000</v>
      </c>
      <c r="X4365" s="6" t="s">
        <v>4070</v>
      </c>
      <c r="Y4365" s="6" t="s">
        <v>1466</v>
      </c>
      <c r="Z4365" s="6" t="s">
        <v>1467</v>
      </c>
    </row>
    <row r="4366" spans="1:26" x14ac:dyDescent="0.2">
      <c r="A4366" s="6" t="s">
        <v>3987</v>
      </c>
      <c r="B4366" s="6">
        <v>151362</v>
      </c>
      <c r="C4366" s="1">
        <v>42107</v>
      </c>
      <c r="D4366" s="6" t="s">
        <v>1931</v>
      </c>
      <c r="E4366" s="6" t="s">
        <v>3989</v>
      </c>
      <c r="F4366" s="9">
        <v>755.55</v>
      </c>
      <c r="G4366" s="9">
        <v>657</v>
      </c>
      <c r="H4366" s="9">
        <v>118.26</v>
      </c>
      <c r="I4366" s="6" t="s">
        <v>4011</v>
      </c>
      <c r="J4366" s="9">
        <v>0</v>
      </c>
      <c r="K4366" s="9">
        <v>0</v>
      </c>
      <c r="L4366" s="6" t="s">
        <v>3990</v>
      </c>
      <c r="M4366" s="9">
        <v>657</v>
      </c>
      <c r="N4366" s="9">
        <v>98.55</v>
      </c>
      <c r="O4366" s="6" t="s">
        <v>1932</v>
      </c>
      <c r="P4366" s="7">
        <v>657</v>
      </c>
      <c r="Q4366" s="7">
        <v>10.84</v>
      </c>
      <c r="R4366" s="6" t="s">
        <v>3992</v>
      </c>
      <c r="S4366" s="7">
        <v>657</v>
      </c>
      <c r="T4366" s="7">
        <v>49.93</v>
      </c>
      <c r="U4366" s="6" t="s">
        <v>3992</v>
      </c>
      <c r="V4366" s="6" t="s">
        <v>3992</v>
      </c>
      <c r="W4366" s="6" t="s">
        <v>3000</v>
      </c>
      <c r="X4366" s="6" t="s">
        <v>4362</v>
      </c>
      <c r="Y4366" s="6" t="s">
        <v>2116</v>
      </c>
      <c r="Z4366" s="6" t="s">
        <v>2115</v>
      </c>
    </row>
    <row r="4367" spans="1:26" hidden="1" x14ac:dyDescent="0.2">
      <c r="A4367" s="6" t="s">
        <v>3987</v>
      </c>
      <c r="B4367" s="6">
        <v>151363</v>
      </c>
      <c r="C4367" s="1">
        <v>42107</v>
      </c>
      <c r="D4367" s="6" t="s">
        <v>1924</v>
      </c>
      <c r="E4367" s="6" t="s">
        <v>1904</v>
      </c>
      <c r="F4367" s="9">
        <v>438.59</v>
      </c>
      <c r="G4367" s="9">
        <v>381.38</v>
      </c>
      <c r="H4367" s="9">
        <v>15.26</v>
      </c>
      <c r="I4367" s="6" t="s">
        <v>4360</v>
      </c>
      <c r="J4367" s="9">
        <v>0</v>
      </c>
      <c r="K4367" s="9">
        <v>0</v>
      </c>
      <c r="L4367" s="6" t="s">
        <v>3990</v>
      </c>
      <c r="M4367" s="9">
        <v>381.38</v>
      </c>
      <c r="N4367" s="9">
        <v>57.21</v>
      </c>
      <c r="O4367" s="6" t="s">
        <v>1932</v>
      </c>
      <c r="P4367" s="7">
        <v>381.38</v>
      </c>
      <c r="Q4367" s="7">
        <v>6.29</v>
      </c>
      <c r="R4367" s="6" t="s">
        <v>3992</v>
      </c>
      <c r="S4367" s="7">
        <v>381.38</v>
      </c>
      <c r="T4367" s="7">
        <v>28.98</v>
      </c>
      <c r="U4367" s="6" t="s">
        <v>3992</v>
      </c>
      <c r="V4367" s="6" t="s">
        <v>1971</v>
      </c>
      <c r="W4367" s="6" t="s">
        <v>1468</v>
      </c>
      <c r="X4367" s="6" t="s">
        <v>4049</v>
      </c>
      <c r="Y4367" s="6" t="s">
        <v>4940</v>
      </c>
      <c r="Z4367" s="6" t="s">
        <v>4941</v>
      </c>
    </row>
    <row r="4368" spans="1:26" hidden="1" x14ac:dyDescent="0.2">
      <c r="A4368" s="6" t="s">
        <v>3987</v>
      </c>
      <c r="B4368" s="6">
        <v>151363</v>
      </c>
      <c r="C4368" s="1">
        <v>42107</v>
      </c>
      <c r="D4368" s="6" t="s">
        <v>1995</v>
      </c>
      <c r="E4368" s="6" t="s">
        <v>1904</v>
      </c>
      <c r="F4368" s="9">
        <v>678.69</v>
      </c>
      <c r="G4368" s="9">
        <v>678.69</v>
      </c>
      <c r="H4368" s="9">
        <v>47.51</v>
      </c>
      <c r="I4368" s="6" t="s">
        <v>3644</v>
      </c>
      <c r="J4368" s="9">
        <v>0</v>
      </c>
      <c r="K4368" s="9">
        <v>0</v>
      </c>
      <c r="L4368" s="6" t="s">
        <v>3990</v>
      </c>
      <c r="M4368" s="9">
        <v>0</v>
      </c>
      <c r="N4368" s="9">
        <v>0</v>
      </c>
      <c r="O4368" s="6" t="s">
        <v>3990</v>
      </c>
      <c r="P4368" s="7">
        <v>678.69</v>
      </c>
      <c r="Q4368" s="7">
        <v>11.2</v>
      </c>
      <c r="R4368" s="6" t="s">
        <v>3992</v>
      </c>
      <c r="S4368" s="7">
        <v>678.69</v>
      </c>
      <c r="T4368" s="7">
        <v>51.58</v>
      </c>
      <c r="U4368" s="6" t="s">
        <v>3992</v>
      </c>
      <c r="V4368" s="6" t="s">
        <v>1971</v>
      </c>
      <c r="W4368" s="6" t="s">
        <v>1468</v>
      </c>
      <c r="X4368" s="6" t="s">
        <v>4666</v>
      </c>
      <c r="Y4368" s="6" t="s">
        <v>1997</v>
      </c>
      <c r="Z4368" s="6" t="s">
        <v>1469</v>
      </c>
    </row>
    <row r="4369" spans="1:26" hidden="1" x14ac:dyDescent="0.2">
      <c r="A4369" s="6" t="s">
        <v>3987</v>
      </c>
      <c r="B4369" s="6">
        <v>151363</v>
      </c>
      <c r="C4369" s="1">
        <v>42107</v>
      </c>
      <c r="D4369" s="6" t="s">
        <v>1995</v>
      </c>
      <c r="E4369" s="6" t="s">
        <v>1904</v>
      </c>
      <c r="F4369" s="9">
        <v>678.69</v>
      </c>
      <c r="G4369" s="9">
        <v>678.69</v>
      </c>
      <c r="H4369" s="9">
        <v>47.51</v>
      </c>
      <c r="I4369" s="6" t="s">
        <v>3644</v>
      </c>
      <c r="J4369" s="9">
        <v>0</v>
      </c>
      <c r="K4369" s="9">
        <v>0</v>
      </c>
      <c r="L4369" s="6" t="s">
        <v>3990</v>
      </c>
      <c r="M4369" s="9">
        <v>0</v>
      </c>
      <c r="N4369" s="9">
        <v>0</v>
      </c>
      <c r="O4369" s="6" t="s">
        <v>3990</v>
      </c>
      <c r="P4369" s="7">
        <v>678.69</v>
      </c>
      <c r="Q4369" s="7">
        <v>11.2</v>
      </c>
      <c r="R4369" s="6" t="s">
        <v>3992</v>
      </c>
      <c r="S4369" s="7">
        <v>678.69</v>
      </c>
      <c r="T4369" s="7">
        <v>51.58</v>
      </c>
      <c r="U4369" s="6" t="s">
        <v>3992</v>
      </c>
      <c r="V4369" s="6" t="s">
        <v>1971</v>
      </c>
      <c r="W4369" s="6" t="s">
        <v>1468</v>
      </c>
      <c r="X4369" s="6" t="s">
        <v>4666</v>
      </c>
      <c r="Y4369" s="6" t="s">
        <v>2006</v>
      </c>
      <c r="Z4369" s="6" t="s">
        <v>1172</v>
      </c>
    </row>
    <row r="4370" spans="1:26" hidden="1" x14ac:dyDescent="0.2">
      <c r="A4370" s="6" t="s">
        <v>3987</v>
      </c>
      <c r="B4370" s="6">
        <v>151363</v>
      </c>
      <c r="C4370" s="1">
        <v>42107</v>
      </c>
      <c r="D4370" s="6" t="s">
        <v>1995</v>
      </c>
      <c r="E4370" s="6" t="s">
        <v>1904</v>
      </c>
      <c r="F4370" s="9">
        <v>678.69</v>
      </c>
      <c r="G4370" s="9">
        <v>678.69</v>
      </c>
      <c r="H4370" s="9">
        <v>47.51</v>
      </c>
      <c r="I4370" s="6" t="s">
        <v>3644</v>
      </c>
      <c r="J4370" s="9">
        <v>0</v>
      </c>
      <c r="K4370" s="9">
        <v>0</v>
      </c>
      <c r="L4370" s="6" t="s">
        <v>3990</v>
      </c>
      <c r="M4370" s="9">
        <v>0</v>
      </c>
      <c r="N4370" s="9">
        <v>0</v>
      </c>
      <c r="O4370" s="6" t="s">
        <v>3990</v>
      </c>
      <c r="P4370" s="7">
        <v>678.69</v>
      </c>
      <c r="Q4370" s="7">
        <v>11.2</v>
      </c>
      <c r="R4370" s="6" t="s">
        <v>3992</v>
      </c>
      <c r="S4370" s="7">
        <v>678.69</v>
      </c>
      <c r="T4370" s="7">
        <v>51.58</v>
      </c>
      <c r="U4370" s="6" t="s">
        <v>3992</v>
      </c>
      <c r="V4370" s="6" t="s">
        <v>1971</v>
      </c>
      <c r="W4370" s="6" t="s">
        <v>1468</v>
      </c>
      <c r="X4370" s="6" t="s">
        <v>4666</v>
      </c>
      <c r="Y4370" s="6" t="s">
        <v>1470</v>
      </c>
      <c r="Z4370" s="6" t="s">
        <v>1471</v>
      </c>
    </row>
    <row r="4371" spans="1:26" x14ac:dyDescent="0.2">
      <c r="A4371" s="6" t="s">
        <v>3987</v>
      </c>
      <c r="B4371" s="6">
        <v>151364</v>
      </c>
      <c r="C4371" s="1">
        <v>42107</v>
      </c>
      <c r="D4371" s="6" t="s">
        <v>1931</v>
      </c>
      <c r="E4371" s="6" t="s">
        <v>3989</v>
      </c>
      <c r="F4371" s="9">
        <v>906.66</v>
      </c>
      <c r="G4371" s="9">
        <v>788.4</v>
      </c>
      <c r="H4371" s="9">
        <v>141.91</v>
      </c>
      <c r="I4371" s="6" t="s">
        <v>4011</v>
      </c>
      <c r="J4371" s="9">
        <v>0</v>
      </c>
      <c r="K4371" s="9">
        <v>0</v>
      </c>
      <c r="L4371" s="6" t="s">
        <v>3990</v>
      </c>
      <c r="M4371" s="9">
        <v>788.4</v>
      </c>
      <c r="N4371" s="9">
        <v>118.26</v>
      </c>
      <c r="O4371" s="6" t="s">
        <v>1932</v>
      </c>
      <c r="P4371" s="7">
        <v>788.4</v>
      </c>
      <c r="Q4371" s="7">
        <v>13.01</v>
      </c>
      <c r="R4371" s="6" t="s">
        <v>3992</v>
      </c>
      <c r="S4371" s="7">
        <v>788.4</v>
      </c>
      <c r="T4371" s="7">
        <v>59.92</v>
      </c>
      <c r="U4371" s="6" t="s">
        <v>3992</v>
      </c>
      <c r="V4371" s="6" t="s">
        <v>3992</v>
      </c>
      <c r="W4371" s="6" t="s">
        <v>3000</v>
      </c>
      <c r="X4371" s="6" t="s">
        <v>4362</v>
      </c>
      <c r="Y4371" s="6" t="s">
        <v>2116</v>
      </c>
      <c r="Z4371" s="6" t="s">
        <v>2115</v>
      </c>
    </row>
    <row r="4372" spans="1:26" x14ac:dyDescent="0.2">
      <c r="A4372" s="6" t="s">
        <v>3987</v>
      </c>
      <c r="B4372" s="6">
        <v>151365</v>
      </c>
      <c r="C4372" s="1">
        <v>42107</v>
      </c>
      <c r="D4372" s="6" t="s">
        <v>1931</v>
      </c>
      <c r="E4372" s="6" t="s">
        <v>3989</v>
      </c>
      <c r="F4372" s="9">
        <v>525.61</v>
      </c>
      <c r="G4372" s="9">
        <v>525.61</v>
      </c>
      <c r="H4372" s="9">
        <v>94.61</v>
      </c>
      <c r="I4372" s="6" t="s">
        <v>4011</v>
      </c>
      <c r="J4372" s="9">
        <v>0</v>
      </c>
      <c r="K4372" s="9">
        <v>0</v>
      </c>
      <c r="L4372" s="6" t="s">
        <v>3990</v>
      </c>
      <c r="M4372" s="9">
        <v>0</v>
      </c>
      <c r="N4372" s="9">
        <v>0</v>
      </c>
      <c r="O4372" s="6" t="s">
        <v>3990</v>
      </c>
      <c r="P4372" s="7">
        <v>525.61</v>
      </c>
      <c r="Q4372" s="7">
        <v>8.67</v>
      </c>
      <c r="R4372" s="6" t="s">
        <v>3992</v>
      </c>
      <c r="S4372" s="7">
        <v>525.61</v>
      </c>
      <c r="T4372" s="7">
        <v>39.950000000000003</v>
      </c>
      <c r="U4372" s="6" t="s">
        <v>3992</v>
      </c>
      <c r="V4372" s="6" t="s">
        <v>3992</v>
      </c>
      <c r="W4372" s="6" t="s">
        <v>3000</v>
      </c>
      <c r="X4372" s="6" t="s">
        <v>4362</v>
      </c>
      <c r="Y4372" s="6" t="s">
        <v>2116</v>
      </c>
      <c r="Z4372" s="6" t="s">
        <v>2115</v>
      </c>
    </row>
    <row r="4373" spans="1:26" x14ac:dyDescent="0.2">
      <c r="A4373" s="6" t="s">
        <v>3987</v>
      </c>
      <c r="B4373" s="6">
        <v>151366</v>
      </c>
      <c r="C4373" s="1">
        <v>42107</v>
      </c>
      <c r="D4373" s="6" t="s">
        <v>1986</v>
      </c>
      <c r="E4373" s="6" t="s">
        <v>3989</v>
      </c>
      <c r="F4373" s="9">
        <v>90.44</v>
      </c>
      <c r="G4373" s="9">
        <v>78.64</v>
      </c>
      <c r="H4373" s="9">
        <v>14.16</v>
      </c>
      <c r="I4373" s="6" t="s">
        <v>4360</v>
      </c>
      <c r="J4373" s="9">
        <v>0</v>
      </c>
      <c r="K4373" s="9">
        <v>0</v>
      </c>
      <c r="L4373" s="6" t="s">
        <v>3990</v>
      </c>
      <c r="M4373" s="9">
        <v>78.64</v>
      </c>
      <c r="N4373" s="9">
        <v>11.8</v>
      </c>
      <c r="O4373" s="6" t="s">
        <v>1932</v>
      </c>
      <c r="P4373" s="7">
        <v>78.64</v>
      </c>
      <c r="Q4373" s="7">
        <v>1.3</v>
      </c>
      <c r="R4373" s="6" t="s">
        <v>3992</v>
      </c>
      <c r="S4373" s="7">
        <v>78.64</v>
      </c>
      <c r="T4373" s="7">
        <v>5.98</v>
      </c>
      <c r="U4373" s="6" t="s">
        <v>3992</v>
      </c>
      <c r="V4373" s="6" t="s">
        <v>3992</v>
      </c>
      <c r="W4373" s="6" t="s">
        <v>2069</v>
      </c>
      <c r="X4373" s="6" t="s">
        <v>4362</v>
      </c>
      <c r="Y4373" s="6" t="s">
        <v>1016</v>
      </c>
      <c r="Z4373" s="6" t="s">
        <v>1017</v>
      </c>
    </row>
    <row r="4374" spans="1:26" x14ac:dyDescent="0.2">
      <c r="A4374" s="6" t="s">
        <v>3987</v>
      </c>
      <c r="B4374" s="6">
        <v>151366</v>
      </c>
      <c r="C4374" s="1">
        <v>42107</v>
      </c>
      <c r="D4374" s="6" t="s">
        <v>1986</v>
      </c>
      <c r="E4374" s="6" t="s">
        <v>3989</v>
      </c>
      <c r="F4374" s="9">
        <v>90.42</v>
      </c>
      <c r="G4374" s="9">
        <v>78.63</v>
      </c>
      <c r="H4374" s="9">
        <v>14.15</v>
      </c>
      <c r="I4374" s="6" t="s">
        <v>4360</v>
      </c>
      <c r="J4374" s="9">
        <v>0</v>
      </c>
      <c r="K4374" s="9">
        <v>0</v>
      </c>
      <c r="L4374" s="6" t="s">
        <v>3990</v>
      </c>
      <c r="M4374" s="9">
        <v>78.63</v>
      </c>
      <c r="N4374" s="9">
        <v>11.79</v>
      </c>
      <c r="O4374" s="6" t="s">
        <v>1932</v>
      </c>
      <c r="P4374" s="7">
        <v>78.63</v>
      </c>
      <c r="Q4374" s="7">
        <v>1.3</v>
      </c>
      <c r="R4374" s="6" t="s">
        <v>3992</v>
      </c>
      <c r="S4374" s="7">
        <v>78.63</v>
      </c>
      <c r="T4374" s="7">
        <v>5.98</v>
      </c>
      <c r="U4374" s="6" t="s">
        <v>3992</v>
      </c>
      <c r="V4374" s="6" t="s">
        <v>3992</v>
      </c>
      <c r="W4374" s="6" t="s">
        <v>2069</v>
      </c>
      <c r="X4374" s="6" t="s">
        <v>4070</v>
      </c>
      <c r="Y4374" s="6" t="s">
        <v>1472</v>
      </c>
      <c r="Z4374" s="6" t="s">
        <v>1473</v>
      </c>
    </row>
    <row r="4375" spans="1:26" x14ac:dyDescent="0.2">
      <c r="A4375" s="6" t="s">
        <v>3987</v>
      </c>
      <c r="B4375" s="6">
        <v>151366</v>
      </c>
      <c r="C4375" s="1">
        <v>42107</v>
      </c>
      <c r="D4375" s="6" t="s">
        <v>1986</v>
      </c>
      <c r="E4375" s="6" t="s">
        <v>3989</v>
      </c>
      <c r="F4375" s="9">
        <v>170.28</v>
      </c>
      <c r="G4375" s="9">
        <v>148.07</v>
      </c>
      <c r="H4375" s="9">
        <v>26.65</v>
      </c>
      <c r="I4375" s="6" t="s">
        <v>4360</v>
      </c>
      <c r="J4375" s="9">
        <v>0</v>
      </c>
      <c r="K4375" s="9">
        <v>0</v>
      </c>
      <c r="L4375" s="6" t="s">
        <v>3990</v>
      </c>
      <c r="M4375" s="9">
        <v>148.07</v>
      </c>
      <c r="N4375" s="9">
        <v>22.21</v>
      </c>
      <c r="O4375" s="6" t="s">
        <v>1932</v>
      </c>
      <c r="P4375" s="7">
        <v>148.07</v>
      </c>
      <c r="Q4375" s="7">
        <v>2.44</v>
      </c>
      <c r="R4375" s="6" t="s">
        <v>3992</v>
      </c>
      <c r="S4375" s="7">
        <v>148.07</v>
      </c>
      <c r="T4375" s="7">
        <v>11.25</v>
      </c>
      <c r="U4375" s="6" t="s">
        <v>3992</v>
      </c>
      <c r="V4375" s="6" t="s">
        <v>3992</v>
      </c>
      <c r="W4375" s="6" t="s">
        <v>2069</v>
      </c>
      <c r="X4375" s="6" t="s">
        <v>4362</v>
      </c>
      <c r="Y4375" s="6" t="s">
        <v>5043</v>
      </c>
      <c r="Z4375" s="6" t="s">
        <v>5044</v>
      </c>
    </row>
    <row r="4376" spans="1:26" x14ac:dyDescent="0.2">
      <c r="A4376" s="6" t="s">
        <v>3987</v>
      </c>
      <c r="B4376" s="6">
        <v>151366</v>
      </c>
      <c r="C4376" s="1">
        <v>42107</v>
      </c>
      <c r="D4376" s="6" t="s">
        <v>1986</v>
      </c>
      <c r="E4376" s="6" t="s">
        <v>3989</v>
      </c>
      <c r="F4376" s="9">
        <v>210.4</v>
      </c>
      <c r="G4376" s="9">
        <v>182.96</v>
      </c>
      <c r="H4376" s="9">
        <v>32.93</v>
      </c>
      <c r="I4376" s="6" t="s">
        <v>4360</v>
      </c>
      <c r="J4376" s="9">
        <v>0</v>
      </c>
      <c r="K4376" s="9">
        <v>0</v>
      </c>
      <c r="L4376" s="6" t="s">
        <v>3990</v>
      </c>
      <c r="M4376" s="9">
        <v>182.96</v>
      </c>
      <c r="N4376" s="9">
        <v>27.44</v>
      </c>
      <c r="O4376" s="6" t="s">
        <v>1932</v>
      </c>
      <c r="P4376" s="7">
        <v>182.96</v>
      </c>
      <c r="Q4376" s="7">
        <v>3.02</v>
      </c>
      <c r="R4376" s="6" t="s">
        <v>3992</v>
      </c>
      <c r="S4376" s="7">
        <v>182.96</v>
      </c>
      <c r="T4376" s="7">
        <v>13.9</v>
      </c>
      <c r="U4376" s="6" t="s">
        <v>3992</v>
      </c>
      <c r="V4376" s="6" t="s">
        <v>3992</v>
      </c>
      <c r="W4376" s="6" t="s">
        <v>2069</v>
      </c>
      <c r="X4376" s="6" t="s">
        <v>4070</v>
      </c>
      <c r="Y4376" s="6" t="s">
        <v>4789</v>
      </c>
      <c r="Z4376" s="6" t="s">
        <v>4790</v>
      </c>
    </row>
    <row r="4377" spans="1:26" x14ac:dyDescent="0.2">
      <c r="A4377" s="6" t="s">
        <v>3987</v>
      </c>
      <c r="B4377" s="6">
        <v>151367</v>
      </c>
      <c r="C4377" s="1">
        <v>42107</v>
      </c>
      <c r="D4377" s="6" t="s">
        <v>1986</v>
      </c>
      <c r="E4377" s="6" t="s">
        <v>3989</v>
      </c>
      <c r="F4377" s="9">
        <v>1050.06</v>
      </c>
      <c r="G4377" s="9">
        <v>1050.06</v>
      </c>
      <c r="H4377" s="9">
        <v>189.01</v>
      </c>
      <c r="I4377" s="6" t="s">
        <v>4011</v>
      </c>
      <c r="J4377" s="9">
        <v>0</v>
      </c>
      <c r="K4377" s="9">
        <v>0</v>
      </c>
      <c r="L4377" s="6" t="s">
        <v>3990</v>
      </c>
      <c r="M4377" s="9">
        <v>0</v>
      </c>
      <c r="N4377" s="9">
        <v>0</v>
      </c>
      <c r="O4377" s="6" t="s">
        <v>3990</v>
      </c>
      <c r="P4377" s="7">
        <v>1050.06</v>
      </c>
      <c r="Q4377" s="7">
        <v>17.329999999999998</v>
      </c>
      <c r="R4377" s="6" t="s">
        <v>3992</v>
      </c>
      <c r="S4377" s="7">
        <v>1050.06</v>
      </c>
      <c r="T4377" s="7">
        <v>79.8</v>
      </c>
      <c r="U4377" s="6" t="s">
        <v>3992</v>
      </c>
      <c r="V4377" s="6" t="s">
        <v>3992</v>
      </c>
      <c r="W4377" s="6" t="s">
        <v>1474</v>
      </c>
      <c r="X4377" s="6" t="s">
        <v>4382</v>
      </c>
      <c r="Y4377" s="6" t="s">
        <v>2760</v>
      </c>
      <c r="Z4377" s="6" t="s">
        <v>2761</v>
      </c>
    </row>
    <row r="4378" spans="1:26" x14ac:dyDescent="0.2">
      <c r="A4378" s="6" t="s">
        <v>3987</v>
      </c>
      <c r="B4378" s="6">
        <v>151368</v>
      </c>
      <c r="C4378" s="1">
        <v>42107</v>
      </c>
      <c r="D4378" s="6" t="s">
        <v>2074</v>
      </c>
      <c r="E4378" s="6" t="s">
        <v>4540</v>
      </c>
      <c r="F4378" s="9">
        <v>24.49</v>
      </c>
      <c r="G4378" s="9">
        <v>0</v>
      </c>
      <c r="H4378" s="9">
        <v>0</v>
      </c>
      <c r="I4378" s="6" t="s">
        <v>3990</v>
      </c>
      <c r="J4378" s="9">
        <v>0</v>
      </c>
      <c r="K4378" s="9">
        <v>0</v>
      </c>
      <c r="L4378" s="6" t="s">
        <v>3990</v>
      </c>
      <c r="M4378" s="9">
        <v>0</v>
      </c>
      <c r="N4378" s="9">
        <v>0</v>
      </c>
      <c r="O4378" s="6" t="s">
        <v>3990</v>
      </c>
      <c r="P4378" s="7">
        <v>24.49</v>
      </c>
      <c r="Q4378" s="7">
        <v>0</v>
      </c>
      <c r="R4378" s="6" t="s">
        <v>2075</v>
      </c>
      <c r="S4378" s="7">
        <v>24.49</v>
      </c>
      <c r="T4378" s="7">
        <v>0</v>
      </c>
      <c r="U4378" s="6" t="s">
        <v>2075</v>
      </c>
      <c r="V4378" s="6" t="s">
        <v>3992</v>
      </c>
      <c r="W4378" s="6" t="s">
        <v>3114</v>
      </c>
      <c r="X4378" s="6" t="s">
        <v>4362</v>
      </c>
      <c r="Y4378" s="6" t="s">
        <v>2399</v>
      </c>
      <c r="Z4378" s="6" t="s">
        <v>2400</v>
      </c>
    </row>
    <row r="4379" spans="1:26" x14ac:dyDescent="0.2">
      <c r="A4379" s="6" t="s">
        <v>3987</v>
      </c>
      <c r="B4379" s="6">
        <v>151369</v>
      </c>
      <c r="C4379" s="1">
        <v>42107</v>
      </c>
      <c r="D4379" s="6" t="s">
        <v>2008</v>
      </c>
      <c r="E4379" s="6" t="s">
        <v>4345</v>
      </c>
      <c r="F4379" s="9">
        <v>1913.85</v>
      </c>
      <c r="G4379" s="9">
        <v>1506.82</v>
      </c>
      <c r="H4379" s="9">
        <v>180.82</v>
      </c>
      <c r="I4379" s="6" t="s">
        <v>2170</v>
      </c>
      <c r="J4379" s="9">
        <v>3093.95</v>
      </c>
      <c r="K4379" s="9">
        <v>407.03</v>
      </c>
      <c r="L4379" s="6" t="s">
        <v>2170</v>
      </c>
      <c r="M4379" s="9">
        <v>0</v>
      </c>
      <c r="N4379" s="9">
        <v>0</v>
      </c>
      <c r="O4379" s="6" t="s">
        <v>3990</v>
      </c>
      <c r="P4379" s="7">
        <v>1506.82</v>
      </c>
      <c r="Q4379" s="7">
        <v>24.86</v>
      </c>
      <c r="R4379" s="6" t="s">
        <v>3992</v>
      </c>
      <c r="S4379" s="7">
        <v>1506.82</v>
      </c>
      <c r="T4379" s="7">
        <v>114.52</v>
      </c>
      <c r="U4379" s="6" t="s">
        <v>3992</v>
      </c>
      <c r="V4379" s="6" t="s">
        <v>3992</v>
      </c>
      <c r="W4379" s="6" t="s">
        <v>1475</v>
      </c>
      <c r="X4379" s="6" t="s">
        <v>3096</v>
      </c>
      <c r="Y4379" s="6" t="s">
        <v>1476</v>
      </c>
      <c r="Z4379" s="6" t="s">
        <v>1477</v>
      </c>
    </row>
    <row r="4380" spans="1:26" x14ac:dyDescent="0.2">
      <c r="A4380" s="6" t="s">
        <v>3987</v>
      </c>
      <c r="B4380" s="6">
        <v>151370</v>
      </c>
      <c r="C4380" s="1">
        <v>42107</v>
      </c>
      <c r="D4380" s="6" t="s">
        <v>1926</v>
      </c>
      <c r="E4380" s="6" t="s">
        <v>4302</v>
      </c>
      <c r="F4380" s="9">
        <v>13343.68</v>
      </c>
      <c r="G4380" s="9">
        <v>11603.2</v>
      </c>
      <c r="H4380" s="9">
        <v>464.13</v>
      </c>
      <c r="I4380" s="6" t="s">
        <v>1892</v>
      </c>
      <c r="J4380" s="9">
        <v>0</v>
      </c>
      <c r="K4380" s="9">
        <v>0</v>
      </c>
      <c r="L4380" s="6" t="s">
        <v>3990</v>
      </c>
      <c r="M4380" s="9">
        <v>11603.2</v>
      </c>
      <c r="N4380" s="9">
        <v>1740.48</v>
      </c>
      <c r="O4380" s="6" t="s">
        <v>1932</v>
      </c>
      <c r="P4380" s="7">
        <v>11603.2</v>
      </c>
      <c r="Q4380" s="7">
        <v>191.45</v>
      </c>
      <c r="R4380" s="6" t="s">
        <v>3992</v>
      </c>
      <c r="S4380" s="7">
        <v>11603.2</v>
      </c>
      <c r="T4380" s="7">
        <v>881.84</v>
      </c>
      <c r="U4380" s="6" t="s">
        <v>3992</v>
      </c>
      <c r="V4380" s="6" t="s">
        <v>3992</v>
      </c>
      <c r="W4380" s="6" t="s">
        <v>3147</v>
      </c>
      <c r="X4380" s="6" t="s">
        <v>4362</v>
      </c>
      <c r="Y4380" s="6" t="s">
        <v>2190</v>
      </c>
      <c r="Z4380" s="6" t="s">
        <v>2065</v>
      </c>
    </row>
    <row r="4381" spans="1:26" hidden="1" x14ac:dyDescent="0.2">
      <c r="A4381" s="6" t="s">
        <v>3987</v>
      </c>
      <c r="B4381" s="6">
        <v>151371</v>
      </c>
      <c r="C4381" s="1">
        <v>42107</v>
      </c>
      <c r="D4381" s="6" t="s">
        <v>2208</v>
      </c>
      <c r="E4381" s="6" t="s">
        <v>3989</v>
      </c>
      <c r="F4381" s="9">
        <v>8.7899999999999991</v>
      </c>
      <c r="G4381" s="9">
        <v>8.7899999999999991</v>
      </c>
      <c r="H4381" s="9">
        <v>1.58</v>
      </c>
      <c r="I4381" s="6" t="s">
        <v>4011</v>
      </c>
      <c r="J4381" s="9">
        <v>0</v>
      </c>
      <c r="K4381" s="9">
        <v>0</v>
      </c>
      <c r="L4381" s="6" t="s">
        <v>3990</v>
      </c>
      <c r="M4381" s="9">
        <v>0</v>
      </c>
      <c r="N4381" s="9">
        <v>0</v>
      </c>
      <c r="O4381" s="6" t="s">
        <v>3990</v>
      </c>
      <c r="P4381" s="7">
        <v>0</v>
      </c>
      <c r="Q4381" s="7">
        <v>0</v>
      </c>
      <c r="R4381" s="6" t="s">
        <v>3990</v>
      </c>
      <c r="S4381" s="7">
        <v>0</v>
      </c>
      <c r="T4381" s="7">
        <v>0</v>
      </c>
      <c r="U4381" s="6" t="s">
        <v>3990</v>
      </c>
      <c r="V4381" s="6" t="s">
        <v>3992</v>
      </c>
      <c r="W4381" s="6" t="s">
        <v>2059</v>
      </c>
      <c r="X4381" s="6" t="s">
        <v>4376</v>
      </c>
      <c r="Y4381" s="6" t="s">
        <v>1478</v>
      </c>
      <c r="Z4381" s="6" t="s">
        <v>1479</v>
      </c>
    </row>
    <row r="4382" spans="1:26" hidden="1" x14ac:dyDescent="0.2">
      <c r="A4382" s="6" t="s">
        <v>3987</v>
      </c>
      <c r="B4382" s="6">
        <v>151372</v>
      </c>
      <c r="C4382" s="1">
        <v>42107</v>
      </c>
      <c r="D4382" s="6" t="s">
        <v>1480</v>
      </c>
      <c r="E4382" s="6" t="s">
        <v>5203</v>
      </c>
      <c r="F4382" s="9">
        <v>1467.11</v>
      </c>
      <c r="G4382" s="9">
        <v>1397.25</v>
      </c>
      <c r="H4382" s="9">
        <v>167.67</v>
      </c>
      <c r="I4382" s="6" t="s">
        <v>4841</v>
      </c>
      <c r="J4382" s="9">
        <v>0</v>
      </c>
      <c r="K4382" s="9">
        <v>0</v>
      </c>
      <c r="L4382" s="6" t="s">
        <v>3990</v>
      </c>
      <c r="M4382" s="9">
        <v>1397.25</v>
      </c>
      <c r="N4382" s="9">
        <v>69.86</v>
      </c>
      <c r="O4382" s="6" t="s">
        <v>1932</v>
      </c>
      <c r="P4382" s="7">
        <v>0</v>
      </c>
      <c r="Q4382" s="7">
        <v>0</v>
      </c>
      <c r="R4382" s="6" t="s">
        <v>3990</v>
      </c>
      <c r="S4382" s="7">
        <v>0</v>
      </c>
      <c r="T4382" s="7">
        <v>0</v>
      </c>
      <c r="U4382" s="6" t="s">
        <v>3990</v>
      </c>
      <c r="V4382" s="6" t="s">
        <v>3992</v>
      </c>
      <c r="W4382" s="6" t="s">
        <v>1481</v>
      </c>
      <c r="X4382" s="6" t="s">
        <v>4843</v>
      </c>
      <c r="Y4382" s="6" t="s">
        <v>1482</v>
      </c>
      <c r="Z4382" s="6" t="s">
        <v>1483</v>
      </c>
    </row>
    <row r="4383" spans="1:26" x14ac:dyDescent="0.2">
      <c r="A4383" s="6" t="s">
        <v>3987</v>
      </c>
      <c r="B4383" s="6">
        <v>151373</v>
      </c>
      <c r="C4383" s="1">
        <v>42107</v>
      </c>
      <c r="D4383" s="6" t="s">
        <v>1924</v>
      </c>
      <c r="E4383" s="6" t="s">
        <v>1904</v>
      </c>
      <c r="F4383" s="9">
        <v>1221.29</v>
      </c>
      <c r="G4383" s="9">
        <v>1221.29</v>
      </c>
      <c r="H4383" s="9">
        <v>85.49</v>
      </c>
      <c r="I4383" s="6" t="s">
        <v>4011</v>
      </c>
      <c r="J4383" s="9">
        <v>0</v>
      </c>
      <c r="K4383" s="9">
        <v>0</v>
      </c>
      <c r="L4383" s="6" t="s">
        <v>3990</v>
      </c>
      <c r="M4383" s="9">
        <v>0</v>
      </c>
      <c r="N4383" s="9">
        <v>0</v>
      </c>
      <c r="O4383" s="6" t="s">
        <v>3990</v>
      </c>
      <c r="P4383" s="7">
        <v>1221.29</v>
      </c>
      <c r="Q4383" s="7">
        <v>20.149999999999999</v>
      </c>
      <c r="R4383" s="6" t="s">
        <v>3992</v>
      </c>
      <c r="S4383" s="7">
        <v>1221.29</v>
      </c>
      <c r="T4383" s="7">
        <v>92.82</v>
      </c>
      <c r="U4383" s="6" t="s">
        <v>3992</v>
      </c>
      <c r="V4383" s="6" t="s">
        <v>3992</v>
      </c>
      <c r="W4383" s="6" t="s">
        <v>1484</v>
      </c>
      <c r="X4383" s="6" t="s">
        <v>4336</v>
      </c>
      <c r="Y4383" s="6" t="s">
        <v>4337</v>
      </c>
      <c r="Z4383" s="6" t="s">
        <v>2787</v>
      </c>
    </row>
    <row r="4384" spans="1:26" x14ac:dyDescent="0.2">
      <c r="A4384" s="6" t="s">
        <v>3987</v>
      </c>
      <c r="B4384" s="6">
        <v>151374</v>
      </c>
      <c r="C4384" s="1">
        <v>42107</v>
      </c>
      <c r="D4384" s="6" t="s">
        <v>1924</v>
      </c>
      <c r="E4384" s="6" t="s">
        <v>5203</v>
      </c>
      <c r="F4384" s="9">
        <v>3909.12</v>
      </c>
      <c r="G4384" s="9">
        <v>3909.12</v>
      </c>
      <c r="H4384" s="9">
        <v>469.09</v>
      </c>
      <c r="I4384" s="6" t="s">
        <v>4841</v>
      </c>
      <c r="J4384" s="9">
        <v>0</v>
      </c>
      <c r="K4384" s="9">
        <v>0</v>
      </c>
      <c r="L4384" s="6" t="s">
        <v>3990</v>
      </c>
      <c r="M4384" s="9">
        <v>3722.97</v>
      </c>
      <c r="N4384" s="9">
        <v>186.15</v>
      </c>
      <c r="O4384" s="6" t="s">
        <v>1932</v>
      </c>
      <c r="P4384" s="7">
        <v>3722.97</v>
      </c>
      <c r="Q4384" s="7">
        <v>61.43</v>
      </c>
      <c r="R4384" s="6" t="s">
        <v>3992</v>
      </c>
      <c r="S4384" s="7">
        <v>3722.97</v>
      </c>
      <c r="T4384" s="7">
        <v>282.95</v>
      </c>
      <c r="U4384" s="6" t="s">
        <v>3992</v>
      </c>
      <c r="V4384" s="6" t="s">
        <v>3992</v>
      </c>
      <c r="W4384" s="6" t="s">
        <v>1481</v>
      </c>
      <c r="X4384" s="6" t="s">
        <v>4843</v>
      </c>
      <c r="Y4384" s="6" t="s">
        <v>1485</v>
      </c>
      <c r="Z4384" s="6" t="s">
        <v>1486</v>
      </c>
    </row>
    <row r="4385" spans="1:26" x14ac:dyDescent="0.2">
      <c r="A4385" s="6" t="s">
        <v>3987</v>
      </c>
      <c r="B4385" s="6">
        <v>151375</v>
      </c>
      <c r="C4385" s="1">
        <v>42107</v>
      </c>
      <c r="D4385" s="6" t="s">
        <v>1986</v>
      </c>
      <c r="E4385" s="6" t="s">
        <v>3989</v>
      </c>
      <c r="F4385" s="9">
        <v>396.13</v>
      </c>
      <c r="G4385" s="9">
        <v>396.13</v>
      </c>
      <c r="H4385" s="9">
        <v>71.3</v>
      </c>
      <c r="I4385" s="6" t="s">
        <v>4360</v>
      </c>
      <c r="J4385" s="9">
        <v>0</v>
      </c>
      <c r="K4385" s="9">
        <v>0</v>
      </c>
      <c r="L4385" s="6" t="s">
        <v>3990</v>
      </c>
      <c r="M4385" s="9">
        <v>344.46</v>
      </c>
      <c r="N4385" s="9">
        <v>51.67</v>
      </c>
      <c r="O4385" s="6" t="s">
        <v>1932</v>
      </c>
      <c r="P4385" s="7">
        <v>344.46</v>
      </c>
      <c r="Q4385" s="7">
        <v>5.68</v>
      </c>
      <c r="R4385" s="6" t="s">
        <v>3992</v>
      </c>
      <c r="S4385" s="7">
        <v>344.46</v>
      </c>
      <c r="T4385" s="7">
        <v>26.18</v>
      </c>
      <c r="U4385" s="6" t="s">
        <v>3992</v>
      </c>
      <c r="V4385" s="6" t="s">
        <v>3992</v>
      </c>
      <c r="W4385" s="6" t="s">
        <v>2420</v>
      </c>
      <c r="X4385" s="6" t="s">
        <v>4362</v>
      </c>
      <c r="Y4385" s="6" t="s">
        <v>5003</v>
      </c>
      <c r="Z4385" s="6" t="s">
        <v>3627</v>
      </c>
    </row>
    <row r="4386" spans="1:26" x14ac:dyDescent="0.2">
      <c r="A4386" s="6" t="s">
        <v>3987</v>
      </c>
      <c r="B4386" s="6">
        <v>151376</v>
      </c>
      <c r="C4386" s="1">
        <v>42107</v>
      </c>
      <c r="D4386" s="6" t="s">
        <v>1924</v>
      </c>
      <c r="E4386" s="6" t="s">
        <v>5203</v>
      </c>
      <c r="F4386" s="9">
        <v>406.09</v>
      </c>
      <c r="G4386" s="9">
        <v>353.12</v>
      </c>
      <c r="H4386" s="9">
        <v>14.12</v>
      </c>
      <c r="I4386" s="6" t="s">
        <v>4360</v>
      </c>
      <c r="J4386" s="9">
        <v>0</v>
      </c>
      <c r="K4386" s="9">
        <v>0</v>
      </c>
      <c r="L4386" s="6" t="s">
        <v>3990</v>
      </c>
      <c r="M4386" s="9">
        <v>353.12</v>
      </c>
      <c r="N4386" s="9">
        <v>52.97</v>
      </c>
      <c r="O4386" s="6" t="s">
        <v>1932</v>
      </c>
      <c r="P4386" s="7">
        <v>353.12</v>
      </c>
      <c r="Q4386" s="7">
        <v>5.83</v>
      </c>
      <c r="R4386" s="6" t="s">
        <v>3992</v>
      </c>
      <c r="S4386" s="7">
        <v>353.12</v>
      </c>
      <c r="T4386" s="7">
        <v>26.84</v>
      </c>
      <c r="U4386" s="6" t="s">
        <v>3992</v>
      </c>
      <c r="V4386" s="6" t="s">
        <v>3992</v>
      </c>
      <c r="W4386" s="6" t="s">
        <v>1487</v>
      </c>
      <c r="X4386" s="6" t="s">
        <v>4362</v>
      </c>
      <c r="Y4386" s="6" t="s">
        <v>5057</v>
      </c>
      <c r="Z4386" s="6" t="s">
        <v>5058</v>
      </c>
    </row>
    <row r="4387" spans="1:26" x14ac:dyDescent="0.2">
      <c r="A4387" s="6" t="s">
        <v>3987</v>
      </c>
      <c r="B4387" s="6">
        <v>151377</v>
      </c>
      <c r="C4387" s="1">
        <v>42107</v>
      </c>
      <c r="D4387" s="6" t="s">
        <v>1986</v>
      </c>
      <c r="E4387" s="6" t="s">
        <v>3989</v>
      </c>
      <c r="F4387" s="9">
        <v>927.68</v>
      </c>
      <c r="G4387" s="9">
        <v>806.68</v>
      </c>
      <c r="H4387" s="9">
        <v>145.19999999999999</v>
      </c>
      <c r="I4387" s="6" t="s">
        <v>4360</v>
      </c>
      <c r="J4387" s="9">
        <v>0</v>
      </c>
      <c r="K4387" s="9">
        <v>0</v>
      </c>
      <c r="L4387" s="6" t="s">
        <v>3990</v>
      </c>
      <c r="M4387" s="9">
        <v>806.68</v>
      </c>
      <c r="N4387" s="9">
        <v>121</v>
      </c>
      <c r="O4387" s="6" t="s">
        <v>1932</v>
      </c>
      <c r="P4387" s="7">
        <v>806.68</v>
      </c>
      <c r="Q4387" s="7">
        <v>13.31</v>
      </c>
      <c r="R4387" s="6" t="s">
        <v>3992</v>
      </c>
      <c r="S4387" s="7">
        <v>806.68</v>
      </c>
      <c r="T4387" s="7">
        <v>61.31</v>
      </c>
      <c r="U4387" s="6" t="s">
        <v>3992</v>
      </c>
      <c r="V4387" s="6" t="s">
        <v>3992</v>
      </c>
      <c r="W4387" s="6" t="s">
        <v>2069</v>
      </c>
      <c r="X4387" s="6" t="s">
        <v>4362</v>
      </c>
      <c r="Y4387" s="6" t="s">
        <v>5123</v>
      </c>
      <c r="Z4387" s="6" t="s">
        <v>4730</v>
      </c>
    </row>
    <row r="4388" spans="1:26" x14ac:dyDescent="0.2">
      <c r="A4388" s="6" t="s">
        <v>3987</v>
      </c>
      <c r="B4388" s="6">
        <v>151378</v>
      </c>
      <c r="C4388" s="1">
        <v>42107</v>
      </c>
      <c r="D4388" s="6" t="s">
        <v>1986</v>
      </c>
      <c r="E4388" s="6" t="s">
        <v>3989</v>
      </c>
      <c r="F4388" s="9">
        <v>787.22</v>
      </c>
      <c r="G4388" s="9">
        <v>684.54</v>
      </c>
      <c r="H4388" s="9">
        <v>123.22</v>
      </c>
      <c r="I4388" s="6" t="s">
        <v>4360</v>
      </c>
      <c r="J4388" s="9">
        <v>0</v>
      </c>
      <c r="K4388" s="9">
        <v>0</v>
      </c>
      <c r="L4388" s="6" t="s">
        <v>3990</v>
      </c>
      <c r="M4388" s="9">
        <v>684.54</v>
      </c>
      <c r="N4388" s="9">
        <v>102.68</v>
      </c>
      <c r="O4388" s="6" t="s">
        <v>1932</v>
      </c>
      <c r="P4388" s="7">
        <v>684.54</v>
      </c>
      <c r="Q4388" s="7">
        <v>11.29</v>
      </c>
      <c r="R4388" s="6" t="s">
        <v>3992</v>
      </c>
      <c r="S4388" s="7">
        <v>684.54</v>
      </c>
      <c r="T4388" s="7">
        <v>52.03</v>
      </c>
      <c r="U4388" s="6" t="s">
        <v>3992</v>
      </c>
      <c r="V4388" s="6" t="s">
        <v>3992</v>
      </c>
      <c r="W4388" s="6" t="s">
        <v>2069</v>
      </c>
      <c r="X4388" s="6" t="s">
        <v>4362</v>
      </c>
      <c r="Y4388" s="6" t="s">
        <v>5148</v>
      </c>
      <c r="Z4388" s="6" t="s">
        <v>5149</v>
      </c>
    </row>
    <row r="4389" spans="1:26" x14ac:dyDescent="0.2">
      <c r="A4389" s="6" t="s">
        <v>3987</v>
      </c>
      <c r="B4389" s="6">
        <v>151379</v>
      </c>
      <c r="C4389" s="1">
        <v>42107</v>
      </c>
      <c r="D4389" s="6" t="s">
        <v>2668</v>
      </c>
      <c r="E4389" s="6" t="s">
        <v>4345</v>
      </c>
      <c r="F4389" s="9">
        <v>446.14</v>
      </c>
      <c r="G4389" s="9">
        <v>446.14</v>
      </c>
      <c r="H4389" s="9">
        <v>80.3</v>
      </c>
      <c r="I4389" s="6" t="s">
        <v>4360</v>
      </c>
      <c r="J4389" s="9">
        <v>0</v>
      </c>
      <c r="K4389" s="9">
        <v>0</v>
      </c>
      <c r="L4389" s="6" t="s">
        <v>3990</v>
      </c>
      <c r="M4389" s="9">
        <v>405.58</v>
      </c>
      <c r="N4389" s="9">
        <v>40.56</v>
      </c>
      <c r="O4389" s="6" t="s">
        <v>1932</v>
      </c>
      <c r="P4389" s="7">
        <v>405.58</v>
      </c>
      <c r="Q4389" s="7">
        <v>6.69</v>
      </c>
      <c r="R4389" s="6" t="s">
        <v>3992</v>
      </c>
      <c r="S4389" s="7">
        <v>405.58</v>
      </c>
      <c r="T4389" s="7">
        <v>30.82</v>
      </c>
      <c r="U4389" s="6" t="s">
        <v>3992</v>
      </c>
      <c r="V4389" s="6" t="s">
        <v>3992</v>
      </c>
      <c r="W4389" s="6" t="s">
        <v>3404</v>
      </c>
      <c r="X4389" s="6" t="s">
        <v>4987</v>
      </c>
      <c r="Y4389" s="6" t="s">
        <v>4988</v>
      </c>
      <c r="Z4389" s="6" t="s">
        <v>4989</v>
      </c>
    </row>
    <row r="4390" spans="1:26" x14ac:dyDescent="0.2">
      <c r="A4390" s="6" t="s">
        <v>3987</v>
      </c>
      <c r="B4390" s="6">
        <v>151380</v>
      </c>
      <c r="C4390" s="1">
        <v>42107</v>
      </c>
      <c r="D4390" s="6" t="s">
        <v>1986</v>
      </c>
      <c r="E4390" s="6" t="s">
        <v>3989</v>
      </c>
      <c r="F4390" s="9">
        <v>509.58</v>
      </c>
      <c r="G4390" s="9">
        <v>443.11</v>
      </c>
      <c r="H4390" s="9">
        <v>79.760000000000005</v>
      </c>
      <c r="I4390" s="6" t="s">
        <v>4360</v>
      </c>
      <c r="J4390" s="9">
        <v>0</v>
      </c>
      <c r="K4390" s="9">
        <v>0</v>
      </c>
      <c r="L4390" s="6" t="s">
        <v>3990</v>
      </c>
      <c r="M4390" s="9">
        <v>443.11</v>
      </c>
      <c r="N4390" s="9">
        <v>66.47</v>
      </c>
      <c r="O4390" s="6" t="s">
        <v>1932</v>
      </c>
      <c r="P4390" s="7">
        <v>443.11</v>
      </c>
      <c r="Q4390" s="7">
        <v>7.31</v>
      </c>
      <c r="R4390" s="6" t="s">
        <v>3992</v>
      </c>
      <c r="S4390" s="7">
        <v>443.11</v>
      </c>
      <c r="T4390" s="7">
        <v>33.68</v>
      </c>
      <c r="U4390" s="6" t="s">
        <v>3992</v>
      </c>
      <c r="V4390" s="6" t="s">
        <v>3992</v>
      </c>
      <c r="W4390" s="6" t="s">
        <v>2361</v>
      </c>
      <c r="X4390" s="6" t="s">
        <v>4070</v>
      </c>
      <c r="Y4390" s="6" t="s">
        <v>4745</v>
      </c>
      <c r="Z4390" s="6" t="s">
        <v>4746</v>
      </c>
    </row>
    <row r="4391" spans="1:26" x14ac:dyDescent="0.2">
      <c r="A4391" s="6" t="s">
        <v>3987</v>
      </c>
      <c r="B4391" s="6">
        <v>151380</v>
      </c>
      <c r="C4391" s="1">
        <v>42107</v>
      </c>
      <c r="D4391" s="6" t="s">
        <v>1986</v>
      </c>
      <c r="E4391" s="6" t="s">
        <v>3989</v>
      </c>
      <c r="F4391" s="9">
        <v>131.55000000000001</v>
      </c>
      <c r="G4391" s="9">
        <v>114.39</v>
      </c>
      <c r="H4391" s="9">
        <v>20.59</v>
      </c>
      <c r="I4391" s="6" t="s">
        <v>4360</v>
      </c>
      <c r="J4391" s="9">
        <v>0</v>
      </c>
      <c r="K4391" s="9">
        <v>0</v>
      </c>
      <c r="L4391" s="6" t="s">
        <v>3990</v>
      </c>
      <c r="M4391" s="9">
        <v>114.39</v>
      </c>
      <c r="N4391" s="9">
        <v>17.16</v>
      </c>
      <c r="O4391" s="6" t="s">
        <v>1932</v>
      </c>
      <c r="P4391" s="7">
        <v>114.39</v>
      </c>
      <c r="Q4391" s="7">
        <v>1.89</v>
      </c>
      <c r="R4391" s="6" t="s">
        <v>3992</v>
      </c>
      <c r="S4391" s="7">
        <v>114.39</v>
      </c>
      <c r="T4391" s="7">
        <v>8.69</v>
      </c>
      <c r="U4391" s="6" t="s">
        <v>3992</v>
      </c>
      <c r="V4391" s="6" t="s">
        <v>3992</v>
      </c>
      <c r="W4391" s="6" t="s">
        <v>2361</v>
      </c>
      <c r="X4391" s="6" t="s">
        <v>4362</v>
      </c>
      <c r="Y4391" s="6" t="s">
        <v>3322</v>
      </c>
      <c r="Z4391" s="6" t="s">
        <v>3323</v>
      </c>
    </row>
    <row r="4392" spans="1:26" x14ac:dyDescent="0.2">
      <c r="A4392" s="6" t="s">
        <v>3987</v>
      </c>
      <c r="B4392" s="6">
        <v>151381</v>
      </c>
      <c r="C4392" s="1">
        <v>42107</v>
      </c>
      <c r="D4392" s="6" t="s">
        <v>1986</v>
      </c>
      <c r="E4392" s="6" t="s">
        <v>3989</v>
      </c>
      <c r="F4392" s="9">
        <v>2394.94</v>
      </c>
      <c r="G4392" s="9">
        <v>2082.56</v>
      </c>
      <c r="H4392" s="9">
        <v>374.86</v>
      </c>
      <c r="I4392" s="6" t="s">
        <v>4360</v>
      </c>
      <c r="J4392" s="9">
        <v>0</v>
      </c>
      <c r="K4392" s="9">
        <v>0</v>
      </c>
      <c r="L4392" s="6" t="s">
        <v>3990</v>
      </c>
      <c r="M4392" s="9">
        <v>2082.56</v>
      </c>
      <c r="N4392" s="9">
        <v>312.38</v>
      </c>
      <c r="O4392" s="6" t="s">
        <v>1932</v>
      </c>
      <c r="P4392" s="7">
        <v>2082.56</v>
      </c>
      <c r="Q4392" s="7">
        <v>34.36</v>
      </c>
      <c r="R4392" s="6" t="s">
        <v>3992</v>
      </c>
      <c r="S4392" s="7">
        <v>2082.56</v>
      </c>
      <c r="T4392" s="7">
        <v>158.27000000000001</v>
      </c>
      <c r="U4392" s="6" t="s">
        <v>3992</v>
      </c>
      <c r="V4392" s="6" t="s">
        <v>3992</v>
      </c>
      <c r="W4392" s="6" t="s">
        <v>2069</v>
      </c>
      <c r="X4392" s="6" t="s">
        <v>1488</v>
      </c>
      <c r="Y4392" s="6" t="s">
        <v>5102</v>
      </c>
      <c r="Z4392" s="6" t="s">
        <v>5103</v>
      </c>
    </row>
    <row r="4393" spans="1:26" x14ac:dyDescent="0.2">
      <c r="A4393" s="6" t="s">
        <v>3987</v>
      </c>
      <c r="B4393" s="6">
        <v>151382</v>
      </c>
      <c r="C4393" s="1">
        <v>42107</v>
      </c>
      <c r="D4393" s="6" t="s">
        <v>1986</v>
      </c>
      <c r="E4393" s="6" t="s">
        <v>3989</v>
      </c>
      <c r="F4393" s="9">
        <v>491.91</v>
      </c>
      <c r="G4393" s="9">
        <v>491.91</v>
      </c>
      <c r="H4393" s="9">
        <v>88.54</v>
      </c>
      <c r="I4393" s="6" t="s">
        <v>4360</v>
      </c>
      <c r="J4393" s="9">
        <v>0</v>
      </c>
      <c r="K4393" s="9">
        <v>0</v>
      </c>
      <c r="L4393" s="6" t="s">
        <v>3990</v>
      </c>
      <c r="M4393" s="9">
        <v>447.19</v>
      </c>
      <c r="N4393" s="9">
        <v>44.72</v>
      </c>
      <c r="O4393" s="6" t="s">
        <v>1932</v>
      </c>
      <c r="P4393" s="7">
        <v>447.19</v>
      </c>
      <c r="Q4393" s="7">
        <v>7.38</v>
      </c>
      <c r="R4393" s="6" t="s">
        <v>3992</v>
      </c>
      <c r="S4393" s="7">
        <v>447.19</v>
      </c>
      <c r="T4393" s="7">
        <v>33.99</v>
      </c>
      <c r="U4393" s="6" t="s">
        <v>3992</v>
      </c>
      <c r="V4393" s="6" t="s">
        <v>3992</v>
      </c>
      <c r="W4393" s="6" t="s">
        <v>2010</v>
      </c>
      <c r="X4393" s="6" t="s">
        <v>4846</v>
      </c>
      <c r="Y4393" s="6" t="s">
        <v>4847</v>
      </c>
      <c r="Z4393" s="6" t="s">
        <v>4848</v>
      </c>
    </row>
    <row r="4394" spans="1:26" x14ac:dyDescent="0.2">
      <c r="A4394" s="6" t="s">
        <v>3987</v>
      </c>
      <c r="B4394" s="6">
        <v>151383</v>
      </c>
      <c r="C4394" s="1">
        <v>42107</v>
      </c>
      <c r="D4394" s="6" t="s">
        <v>1931</v>
      </c>
      <c r="E4394" s="6" t="s">
        <v>3989</v>
      </c>
      <c r="F4394" s="9">
        <v>1289.26</v>
      </c>
      <c r="G4394" s="9">
        <v>0</v>
      </c>
      <c r="H4394" s="9">
        <v>0</v>
      </c>
      <c r="I4394" s="6" t="s">
        <v>3990</v>
      </c>
      <c r="J4394" s="9">
        <v>0</v>
      </c>
      <c r="K4394" s="9">
        <v>0</v>
      </c>
      <c r="L4394" s="6" t="s">
        <v>3990</v>
      </c>
      <c r="M4394" s="9">
        <v>0</v>
      </c>
      <c r="N4394" s="9">
        <v>0</v>
      </c>
      <c r="O4394" s="6" t="s">
        <v>3990</v>
      </c>
      <c r="P4394" s="7">
        <v>1289.26</v>
      </c>
      <c r="Q4394" s="7">
        <v>21.27</v>
      </c>
      <c r="R4394" s="6" t="s">
        <v>3992</v>
      </c>
      <c r="S4394" s="7">
        <v>1289.26</v>
      </c>
      <c r="T4394" s="7">
        <v>97.98</v>
      </c>
      <c r="U4394" s="6" t="s">
        <v>3992</v>
      </c>
      <c r="V4394" s="6" t="s">
        <v>3992</v>
      </c>
      <c r="W4394" s="6" t="s">
        <v>2059</v>
      </c>
      <c r="X4394" s="6" t="s">
        <v>4362</v>
      </c>
      <c r="Y4394" s="6" t="s">
        <v>1489</v>
      </c>
      <c r="Z4394" s="6" t="s">
        <v>1490</v>
      </c>
    </row>
    <row r="4395" spans="1:26" x14ac:dyDescent="0.2">
      <c r="A4395" s="6" t="s">
        <v>3987</v>
      </c>
      <c r="B4395" s="6">
        <v>151384</v>
      </c>
      <c r="C4395" s="1">
        <v>42107</v>
      </c>
      <c r="D4395" s="6" t="s">
        <v>1931</v>
      </c>
      <c r="E4395" s="6" t="s">
        <v>3989</v>
      </c>
      <c r="F4395" s="9">
        <v>684.04</v>
      </c>
      <c r="G4395" s="9">
        <v>684.04</v>
      </c>
      <c r="H4395" s="9">
        <v>123.13</v>
      </c>
      <c r="I4395" s="6" t="s">
        <v>4011</v>
      </c>
      <c r="J4395" s="9">
        <v>0</v>
      </c>
      <c r="K4395" s="9">
        <v>0</v>
      </c>
      <c r="L4395" s="6" t="s">
        <v>3990</v>
      </c>
      <c r="M4395" s="9">
        <v>0</v>
      </c>
      <c r="N4395" s="9">
        <v>0</v>
      </c>
      <c r="O4395" s="6" t="s">
        <v>3990</v>
      </c>
      <c r="P4395" s="7">
        <v>684.04</v>
      </c>
      <c r="Q4395" s="7">
        <v>11.29</v>
      </c>
      <c r="R4395" s="6" t="s">
        <v>3992</v>
      </c>
      <c r="S4395" s="7">
        <v>684.04</v>
      </c>
      <c r="T4395" s="7">
        <v>51.99</v>
      </c>
      <c r="U4395" s="6" t="s">
        <v>3992</v>
      </c>
      <c r="V4395" s="6" t="s">
        <v>3992</v>
      </c>
      <c r="W4395" s="6" t="s">
        <v>1491</v>
      </c>
      <c r="X4395" s="6" t="s">
        <v>1962</v>
      </c>
      <c r="Y4395" s="6" t="s">
        <v>1492</v>
      </c>
      <c r="Z4395" s="6" t="s">
        <v>1493</v>
      </c>
    </row>
    <row r="4396" spans="1:26" x14ac:dyDescent="0.2">
      <c r="A4396" s="6" t="s">
        <v>3987</v>
      </c>
      <c r="B4396" s="6">
        <v>151385</v>
      </c>
      <c r="C4396" s="1">
        <v>42107</v>
      </c>
      <c r="D4396" s="6" t="s">
        <v>1986</v>
      </c>
      <c r="E4396" s="6" t="s">
        <v>3989</v>
      </c>
      <c r="F4396" s="9">
        <v>139.91999999999999</v>
      </c>
      <c r="G4396" s="9">
        <v>166.49</v>
      </c>
      <c r="H4396" s="9">
        <v>29.97</v>
      </c>
      <c r="I4396" s="6" t="s">
        <v>4011</v>
      </c>
      <c r="J4396" s="9">
        <v>0</v>
      </c>
      <c r="K4396" s="9">
        <v>0</v>
      </c>
      <c r="L4396" s="6" t="s">
        <v>3990</v>
      </c>
      <c r="M4396" s="9">
        <v>0</v>
      </c>
      <c r="N4396" s="9">
        <v>0</v>
      </c>
      <c r="O4396" s="6" t="s">
        <v>3990</v>
      </c>
      <c r="P4396" s="7">
        <v>166.49</v>
      </c>
      <c r="Q4396" s="7">
        <v>2.75</v>
      </c>
      <c r="R4396" s="6" t="s">
        <v>3992</v>
      </c>
      <c r="S4396" s="7">
        <v>166.49</v>
      </c>
      <c r="T4396" s="7">
        <v>12.65</v>
      </c>
      <c r="U4396" s="6" t="s">
        <v>3992</v>
      </c>
      <c r="V4396" s="6" t="s">
        <v>3992</v>
      </c>
      <c r="W4396" s="6" t="s">
        <v>1334</v>
      </c>
      <c r="X4396" s="6" t="s">
        <v>4527</v>
      </c>
      <c r="Y4396" s="6" t="s">
        <v>4528</v>
      </c>
      <c r="Z4396" s="6" t="s">
        <v>1494</v>
      </c>
    </row>
    <row r="4397" spans="1:26" x14ac:dyDescent="0.2">
      <c r="A4397" s="6" t="s">
        <v>3987</v>
      </c>
      <c r="B4397" s="6">
        <v>151386</v>
      </c>
      <c r="C4397" s="1">
        <v>42107</v>
      </c>
      <c r="D4397" s="6" t="s">
        <v>1986</v>
      </c>
      <c r="E4397" s="6" t="s">
        <v>3989</v>
      </c>
      <c r="F4397" s="9">
        <v>446.14</v>
      </c>
      <c r="G4397" s="9">
        <v>446.14</v>
      </c>
      <c r="H4397" s="9">
        <v>80.3</v>
      </c>
      <c r="I4397" s="6" t="s">
        <v>4360</v>
      </c>
      <c r="J4397" s="9">
        <v>0</v>
      </c>
      <c r="K4397" s="9">
        <v>0</v>
      </c>
      <c r="L4397" s="6" t="s">
        <v>3990</v>
      </c>
      <c r="M4397" s="9">
        <v>405.58</v>
      </c>
      <c r="N4397" s="9">
        <v>40.56</v>
      </c>
      <c r="O4397" s="6" t="s">
        <v>1932</v>
      </c>
      <c r="P4397" s="7">
        <v>405.58</v>
      </c>
      <c r="Q4397" s="7">
        <v>6.69</v>
      </c>
      <c r="R4397" s="6" t="s">
        <v>3992</v>
      </c>
      <c r="S4397" s="7">
        <v>405.58</v>
      </c>
      <c r="T4397" s="7">
        <v>30.82</v>
      </c>
      <c r="U4397" s="6" t="s">
        <v>3992</v>
      </c>
      <c r="V4397" s="6" t="s">
        <v>3992</v>
      </c>
      <c r="W4397" s="6" t="s">
        <v>1495</v>
      </c>
      <c r="X4397" s="6" t="s">
        <v>4987</v>
      </c>
      <c r="Y4397" s="6" t="s">
        <v>4988</v>
      </c>
      <c r="Z4397" s="6" t="s">
        <v>4989</v>
      </c>
    </row>
    <row r="4398" spans="1:26" x14ac:dyDescent="0.2">
      <c r="A4398" s="6" t="s">
        <v>3987</v>
      </c>
      <c r="B4398" s="6">
        <v>151387</v>
      </c>
      <c r="C4398" s="1">
        <v>42107</v>
      </c>
      <c r="D4398" s="6" t="s">
        <v>1986</v>
      </c>
      <c r="E4398" s="6" t="s">
        <v>3989</v>
      </c>
      <c r="F4398" s="9">
        <v>151.43</v>
      </c>
      <c r="G4398" s="9">
        <v>151.43</v>
      </c>
      <c r="H4398" s="9">
        <v>27.26</v>
      </c>
      <c r="I4398" s="6" t="s">
        <v>4011</v>
      </c>
      <c r="J4398" s="9">
        <v>0</v>
      </c>
      <c r="K4398" s="9">
        <v>0</v>
      </c>
      <c r="L4398" s="6" t="s">
        <v>3990</v>
      </c>
      <c r="M4398" s="9">
        <v>0</v>
      </c>
      <c r="N4398" s="9">
        <v>0</v>
      </c>
      <c r="O4398" s="6" t="s">
        <v>3990</v>
      </c>
      <c r="P4398" s="7">
        <v>151.43</v>
      </c>
      <c r="Q4398" s="7">
        <v>2.5</v>
      </c>
      <c r="R4398" s="6" t="s">
        <v>3992</v>
      </c>
      <c r="S4398" s="7">
        <v>151.43</v>
      </c>
      <c r="T4398" s="7">
        <v>11.51</v>
      </c>
      <c r="U4398" s="6" t="s">
        <v>3992</v>
      </c>
      <c r="V4398" s="6" t="s">
        <v>3992</v>
      </c>
      <c r="W4398" s="6" t="s">
        <v>2119</v>
      </c>
      <c r="X4398" s="6" t="s">
        <v>2778</v>
      </c>
      <c r="Y4398" s="6" t="s">
        <v>2779</v>
      </c>
      <c r="Z4398" s="6" t="s">
        <v>2780</v>
      </c>
    </row>
    <row r="4399" spans="1:26" hidden="1" x14ac:dyDescent="0.2">
      <c r="A4399" s="6" t="s">
        <v>3987</v>
      </c>
      <c r="B4399" s="6">
        <v>151388</v>
      </c>
      <c r="C4399" s="1">
        <v>42107</v>
      </c>
      <c r="D4399" s="6" t="s">
        <v>1995</v>
      </c>
      <c r="E4399" s="6" t="s">
        <v>3418</v>
      </c>
      <c r="F4399" s="9">
        <v>2146.96</v>
      </c>
      <c r="G4399" s="9">
        <v>1791.25</v>
      </c>
      <c r="H4399" s="9">
        <v>125.39</v>
      </c>
      <c r="I4399" s="6" t="s">
        <v>3644</v>
      </c>
      <c r="J4399" s="9">
        <v>2830</v>
      </c>
      <c r="K4399" s="9">
        <v>355.71</v>
      </c>
      <c r="L4399" s="6" t="s">
        <v>3644</v>
      </c>
      <c r="M4399" s="9">
        <v>0</v>
      </c>
      <c r="N4399" s="9">
        <v>0</v>
      </c>
      <c r="O4399" s="6" t="s">
        <v>3990</v>
      </c>
      <c r="P4399" s="7">
        <v>1791.25</v>
      </c>
      <c r="Q4399" s="7">
        <v>29.56</v>
      </c>
      <c r="R4399" s="6" t="s">
        <v>3992</v>
      </c>
      <c r="S4399" s="7">
        <v>1791.25</v>
      </c>
      <c r="T4399" s="7">
        <v>136.13999999999999</v>
      </c>
      <c r="U4399" s="6" t="s">
        <v>3992</v>
      </c>
      <c r="V4399" s="6" t="s">
        <v>3699</v>
      </c>
      <c r="W4399" s="6" t="s">
        <v>2728</v>
      </c>
      <c r="X4399" s="6" t="s">
        <v>4666</v>
      </c>
      <c r="Y4399" s="6" t="s">
        <v>1496</v>
      </c>
      <c r="Z4399" s="6" t="s">
        <v>1497</v>
      </c>
    </row>
    <row r="4400" spans="1:26" x14ac:dyDescent="0.2">
      <c r="A4400" s="6" t="s">
        <v>3987</v>
      </c>
      <c r="B4400" s="6">
        <v>151389</v>
      </c>
      <c r="C4400" s="1">
        <v>42108</v>
      </c>
      <c r="D4400" s="6" t="s">
        <v>2668</v>
      </c>
      <c r="E4400" s="6" t="s">
        <v>3663</v>
      </c>
      <c r="F4400" s="9">
        <v>1196.5</v>
      </c>
      <c r="G4400" s="9">
        <v>1196.5</v>
      </c>
      <c r="H4400" s="9">
        <v>215.37</v>
      </c>
      <c r="I4400" s="6" t="s">
        <v>4011</v>
      </c>
      <c r="J4400" s="9">
        <v>0</v>
      </c>
      <c r="K4400" s="9">
        <v>0</v>
      </c>
      <c r="L4400" s="6" t="s">
        <v>3990</v>
      </c>
      <c r="M4400" s="9">
        <v>0</v>
      </c>
      <c r="N4400" s="9">
        <v>0</v>
      </c>
      <c r="O4400" s="6" t="s">
        <v>3990</v>
      </c>
      <c r="P4400" s="7">
        <v>1196.5</v>
      </c>
      <c r="Q4400" s="7">
        <v>19.739999999999998</v>
      </c>
      <c r="R4400" s="6" t="s">
        <v>3992</v>
      </c>
      <c r="S4400" s="7">
        <v>1196.5</v>
      </c>
      <c r="T4400" s="7">
        <v>90.93</v>
      </c>
      <c r="U4400" s="6" t="s">
        <v>3992</v>
      </c>
      <c r="V4400" s="6" t="s">
        <v>3992</v>
      </c>
      <c r="W4400" s="6" t="s">
        <v>1498</v>
      </c>
      <c r="X4400" s="6" t="s">
        <v>4336</v>
      </c>
      <c r="Y4400" s="6" t="s">
        <v>4337</v>
      </c>
      <c r="Z4400" s="6" t="s">
        <v>2787</v>
      </c>
    </row>
    <row r="4401" spans="1:26" x14ac:dyDescent="0.2">
      <c r="A4401" s="6" t="s">
        <v>3987</v>
      </c>
      <c r="B4401" s="6">
        <v>151390</v>
      </c>
      <c r="C4401" s="1">
        <v>42108</v>
      </c>
      <c r="D4401" s="6" t="s">
        <v>1986</v>
      </c>
      <c r="E4401" s="6" t="s">
        <v>3989</v>
      </c>
      <c r="F4401" s="9">
        <v>356.79</v>
      </c>
      <c r="G4401" s="9">
        <v>356.79</v>
      </c>
      <c r="H4401" s="9">
        <v>64.22</v>
      </c>
      <c r="I4401" s="6" t="s">
        <v>4011</v>
      </c>
      <c r="J4401" s="9">
        <v>0</v>
      </c>
      <c r="K4401" s="9">
        <v>0</v>
      </c>
      <c r="L4401" s="6" t="s">
        <v>3990</v>
      </c>
      <c r="M4401" s="9">
        <v>0</v>
      </c>
      <c r="N4401" s="9">
        <v>0</v>
      </c>
      <c r="O4401" s="6" t="s">
        <v>3990</v>
      </c>
      <c r="P4401" s="7">
        <v>356.79</v>
      </c>
      <c r="Q4401" s="7">
        <v>5.89</v>
      </c>
      <c r="R4401" s="6" t="s">
        <v>3992</v>
      </c>
      <c r="S4401" s="7">
        <v>356.79</v>
      </c>
      <c r="T4401" s="7">
        <v>27.12</v>
      </c>
      <c r="U4401" s="6" t="s">
        <v>3992</v>
      </c>
      <c r="V4401" s="6" t="s">
        <v>3992</v>
      </c>
      <c r="W4401" s="6" t="s">
        <v>1499</v>
      </c>
      <c r="X4401" s="6" t="s">
        <v>4535</v>
      </c>
      <c r="Y4401" s="6" t="s">
        <v>1500</v>
      </c>
      <c r="Z4401" s="6" t="s">
        <v>1501</v>
      </c>
    </row>
    <row r="4402" spans="1:26" x14ac:dyDescent="0.2">
      <c r="A4402" s="6" t="s">
        <v>3987</v>
      </c>
      <c r="B4402" s="6">
        <v>151391</v>
      </c>
      <c r="C4402" s="1">
        <v>42108</v>
      </c>
      <c r="D4402" s="6" t="s">
        <v>1924</v>
      </c>
      <c r="E4402" s="6" t="s">
        <v>4096</v>
      </c>
      <c r="F4402" s="9">
        <v>443.36</v>
      </c>
      <c r="G4402" s="9">
        <v>443.36</v>
      </c>
      <c r="H4402" s="9">
        <v>17.73</v>
      </c>
      <c r="I4402" s="6" t="s">
        <v>4360</v>
      </c>
      <c r="J4402" s="9">
        <v>0</v>
      </c>
      <c r="K4402" s="9">
        <v>0</v>
      </c>
      <c r="L4402" s="6" t="s">
        <v>3990</v>
      </c>
      <c r="M4402" s="9">
        <v>385.53</v>
      </c>
      <c r="N4402" s="9">
        <v>57.83</v>
      </c>
      <c r="O4402" s="6" t="s">
        <v>1932</v>
      </c>
      <c r="P4402" s="7">
        <v>385.53</v>
      </c>
      <c r="Q4402" s="7">
        <v>6.36</v>
      </c>
      <c r="R4402" s="6" t="s">
        <v>3992</v>
      </c>
      <c r="S4402" s="7">
        <v>385.53</v>
      </c>
      <c r="T4402" s="7">
        <v>29.3</v>
      </c>
      <c r="U4402" s="6" t="s">
        <v>3992</v>
      </c>
      <c r="V4402" s="6" t="s">
        <v>3992</v>
      </c>
      <c r="W4402" s="6" t="s">
        <v>1502</v>
      </c>
      <c r="X4402" s="6" t="s">
        <v>4362</v>
      </c>
      <c r="Y4402" s="6" t="s">
        <v>1503</v>
      </c>
      <c r="Z4402" s="6" t="s">
        <v>1504</v>
      </c>
    </row>
    <row r="4403" spans="1:26" x14ac:dyDescent="0.2">
      <c r="A4403" s="6" t="s">
        <v>3987</v>
      </c>
      <c r="B4403" s="6">
        <v>151391</v>
      </c>
      <c r="C4403" s="1">
        <v>42108</v>
      </c>
      <c r="D4403" s="6" t="s">
        <v>1924</v>
      </c>
      <c r="E4403" s="6" t="s">
        <v>4096</v>
      </c>
      <c r="F4403" s="9">
        <v>452.76</v>
      </c>
      <c r="G4403" s="9">
        <v>452.76</v>
      </c>
      <c r="H4403" s="9">
        <v>18.11</v>
      </c>
      <c r="I4403" s="6" t="s">
        <v>4360</v>
      </c>
      <c r="J4403" s="9">
        <v>0</v>
      </c>
      <c r="K4403" s="9">
        <v>0</v>
      </c>
      <c r="L4403" s="6" t="s">
        <v>3990</v>
      </c>
      <c r="M4403" s="9">
        <v>393.7</v>
      </c>
      <c r="N4403" s="9">
        <v>59.06</v>
      </c>
      <c r="O4403" s="6" t="s">
        <v>1932</v>
      </c>
      <c r="P4403" s="7">
        <v>393.7</v>
      </c>
      <c r="Q4403" s="7">
        <v>6.5</v>
      </c>
      <c r="R4403" s="6" t="s">
        <v>3992</v>
      </c>
      <c r="S4403" s="7">
        <v>393.7</v>
      </c>
      <c r="T4403" s="7">
        <v>29.92</v>
      </c>
      <c r="U4403" s="6" t="s">
        <v>3992</v>
      </c>
      <c r="V4403" s="6" t="s">
        <v>3992</v>
      </c>
      <c r="W4403" s="6" t="s">
        <v>1502</v>
      </c>
      <c r="X4403" s="6" t="s">
        <v>4362</v>
      </c>
      <c r="Y4403" s="6" t="s">
        <v>5124</v>
      </c>
      <c r="Z4403" s="6" t="s">
        <v>5125</v>
      </c>
    </row>
    <row r="4404" spans="1:26" x14ac:dyDescent="0.2">
      <c r="A4404" s="6" t="s">
        <v>3987</v>
      </c>
      <c r="B4404" s="6">
        <v>151392</v>
      </c>
      <c r="C4404" s="1">
        <v>42108</v>
      </c>
      <c r="D4404" s="6" t="s">
        <v>1924</v>
      </c>
      <c r="E4404" s="6" t="s">
        <v>4096</v>
      </c>
      <c r="F4404" s="9">
        <v>422.81</v>
      </c>
      <c r="G4404" s="9">
        <v>422.81</v>
      </c>
      <c r="H4404" s="9">
        <v>50.74</v>
      </c>
      <c r="I4404" s="6" t="s">
        <v>4011</v>
      </c>
      <c r="J4404" s="9">
        <v>0</v>
      </c>
      <c r="K4404" s="9">
        <v>0</v>
      </c>
      <c r="L4404" s="6" t="s">
        <v>3990</v>
      </c>
      <c r="M4404" s="9">
        <v>0</v>
      </c>
      <c r="N4404" s="9">
        <v>0</v>
      </c>
      <c r="O4404" s="6" t="s">
        <v>3990</v>
      </c>
      <c r="P4404" s="7">
        <v>422.81</v>
      </c>
      <c r="Q4404" s="7">
        <v>6.98</v>
      </c>
      <c r="R4404" s="6" t="s">
        <v>3992</v>
      </c>
      <c r="S4404" s="7">
        <v>422.81</v>
      </c>
      <c r="T4404" s="7">
        <v>32.130000000000003</v>
      </c>
      <c r="U4404" s="6" t="s">
        <v>3992</v>
      </c>
      <c r="V4404" s="6" t="s">
        <v>3992</v>
      </c>
      <c r="W4404" s="6" t="s">
        <v>1505</v>
      </c>
      <c r="X4404" s="6" t="s">
        <v>4535</v>
      </c>
      <c r="Y4404" s="6" t="s">
        <v>4536</v>
      </c>
      <c r="Z4404" s="6" t="s">
        <v>3420</v>
      </c>
    </row>
    <row r="4405" spans="1:26" x14ac:dyDescent="0.2">
      <c r="A4405" s="6" t="s">
        <v>3987</v>
      </c>
      <c r="B4405" s="6">
        <v>151393</v>
      </c>
      <c r="C4405" s="1">
        <v>42108</v>
      </c>
      <c r="D4405" s="6" t="s">
        <v>1924</v>
      </c>
      <c r="E4405" s="6" t="s">
        <v>4345</v>
      </c>
      <c r="F4405" s="9">
        <v>266.22000000000003</v>
      </c>
      <c r="G4405" s="9">
        <v>266.22000000000003</v>
      </c>
      <c r="H4405" s="9">
        <v>10.65</v>
      </c>
      <c r="I4405" s="6" t="s">
        <v>4360</v>
      </c>
      <c r="J4405" s="9">
        <v>0</v>
      </c>
      <c r="K4405" s="9">
        <v>0</v>
      </c>
      <c r="L4405" s="6" t="s">
        <v>3990</v>
      </c>
      <c r="M4405" s="9">
        <v>0</v>
      </c>
      <c r="N4405" s="9">
        <v>0</v>
      </c>
      <c r="O4405" s="6" t="s">
        <v>3990</v>
      </c>
      <c r="P4405" s="7">
        <v>266.22000000000003</v>
      </c>
      <c r="Q4405" s="7">
        <v>4.3899999999999997</v>
      </c>
      <c r="R4405" s="6" t="s">
        <v>3992</v>
      </c>
      <c r="S4405" s="7">
        <v>266.22000000000003</v>
      </c>
      <c r="T4405" s="7">
        <v>20.23</v>
      </c>
      <c r="U4405" s="6" t="s">
        <v>3992</v>
      </c>
      <c r="V4405" s="6" t="s">
        <v>3992</v>
      </c>
      <c r="W4405" s="6" t="s">
        <v>1506</v>
      </c>
      <c r="X4405" s="6" t="s">
        <v>3994</v>
      </c>
      <c r="Y4405" s="6" t="s">
        <v>2669</v>
      </c>
      <c r="Z4405" s="6" t="s">
        <v>2670</v>
      </c>
    </row>
    <row r="4406" spans="1:26" x14ac:dyDescent="0.2">
      <c r="A4406" s="6" t="s">
        <v>3987</v>
      </c>
      <c r="B4406" s="6">
        <v>151393</v>
      </c>
      <c r="C4406" s="1">
        <v>42108</v>
      </c>
      <c r="D4406" s="6" t="s">
        <v>1924</v>
      </c>
      <c r="E4406" s="6" t="s">
        <v>4345</v>
      </c>
      <c r="F4406" s="9">
        <v>0.47</v>
      </c>
      <c r="G4406" s="9">
        <v>0.47</v>
      </c>
      <c r="H4406" s="9">
        <v>0.02</v>
      </c>
      <c r="I4406" s="6" t="s">
        <v>4360</v>
      </c>
      <c r="J4406" s="9">
        <v>0</v>
      </c>
      <c r="K4406" s="9">
        <v>0</v>
      </c>
      <c r="L4406" s="6" t="s">
        <v>3990</v>
      </c>
      <c r="M4406" s="9">
        <v>0.43</v>
      </c>
      <c r="N4406" s="9">
        <v>0.04</v>
      </c>
      <c r="O4406" s="6" t="s">
        <v>1932</v>
      </c>
      <c r="P4406" s="7">
        <v>0.43</v>
      </c>
      <c r="Q4406" s="7">
        <v>0.01</v>
      </c>
      <c r="R4406" s="6" t="s">
        <v>3992</v>
      </c>
      <c r="S4406" s="7">
        <v>0.43</v>
      </c>
      <c r="T4406" s="7">
        <v>0.03</v>
      </c>
      <c r="U4406" s="6" t="s">
        <v>3992</v>
      </c>
      <c r="V4406" s="6" t="s">
        <v>3992</v>
      </c>
      <c r="W4406" s="6" t="s">
        <v>1506</v>
      </c>
      <c r="X4406" s="6" t="s">
        <v>4978</v>
      </c>
      <c r="Y4406" s="6" t="s">
        <v>2533</v>
      </c>
      <c r="Z4406" s="6" t="s">
        <v>2534</v>
      </c>
    </row>
    <row r="4407" spans="1:26" x14ac:dyDescent="0.2">
      <c r="A4407" s="6" t="s">
        <v>3987</v>
      </c>
      <c r="B4407" s="6">
        <v>151394</v>
      </c>
      <c r="C4407" s="1">
        <v>42108</v>
      </c>
      <c r="D4407" s="6" t="s">
        <v>1924</v>
      </c>
      <c r="E4407" s="6" t="s">
        <v>4096</v>
      </c>
      <c r="F4407" s="9">
        <v>5461.67</v>
      </c>
      <c r="G4407" s="9">
        <v>4749.28</v>
      </c>
      <c r="H4407" s="9">
        <v>189.97</v>
      </c>
      <c r="I4407" s="6" t="s">
        <v>4360</v>
      </c>
      <c r="J4407" s="9">
        <v>0</v>
      </c>
      <c r="K4407" s="9">
        <v>0</v>
      </c>
      <c r="L4407" s="6" t="s">
        <v>3990</v>
      </c>
      <c r="M4407" s="9">
        <v>4749.28</v>
      </c>
      <c r="N4407" s="9">
        <v>712.39</v>
      </c>
      <c r="O4407" s="6" t="s">
        <v>1932</v>
      </c>
      <c r="P4407" s="7">
        <v>4749.28</v>
      </c>
      <c r="Q4407" s="7">
        <v>78.36</v>
      </c>
      <c r="R4407" s="6" t="s">
        <v>3992</v>
      </c>
      <c r="S4407" s="7">
        <v>4749.28</v>
      </c>
      <c r="T4407" s="7">
        <v>360.95</v>
      </c>
      <c r="U4407" s="6" t="s">
        <v>3992</v>
      </c>
      <c r="V4407" s="6" t="s">
        <v>3992</v>
      </c>
      <c r="W4407" s="6" t="s">
        <v>3642</v>
      </c>
      <c r="X4407" s="6" t="s">
        <v>4362</v>
      </c>
      <c r="Y4407" s="6" t="s">
        <v>2676</v>
      </c>
      <c r="Z4407" s="6" t="s">
        <v>2677</v>
      </c>
    </row>
    <row r="4408" spans="1:26" x14ac:dyDescent="0.2">
      <c r="A4408" s="6" t="s">
        <v>3987</v>
      </c>
      <c r="B4408" s="6">
        <v>151395</v>
      </c>
      <c r="C4408" s="1">
        <v>42108</v>
      </c>
      <c r="D4408" s="6" t="s">
        <v>1924</v>
      </c>
      <c r="E4408" s="6" t="s">
        <v>4096</v>
      </c>
      <c r="F4408" s="9">
        <v>363.84</v>
      </c>
      <c r="G4408" s="9">
        <v>316.38</v>
      </c>
      <c r="H4408" s="9">
        <v>12.66</v>
      </c>
      <c r="I4408" s="6" t="s">
        <v>4360</v>
      </c>
      <c r="J4408" s="9">
        <v>0</v>
      </c>
      <c r="K4408" s="9">
        <v>0</v>
      </c>
      <c r="L4408" s="6" t="s">
        <v>3990</v>
      </c>
      <c r="M4408" s="9">
        <v>316.38</v>
      </c>
      <c r="N4408" s="9">
        <v>47.46</v>
      </c>
      <c r="O4408" s="6" t="s">
        <v>1932</v>
      </c>
      <c r="P4408" s="7">
        <v>316.38</v>
      </c>
      <c r="Q4408" s="7">
        <v>5.22</v>
      </c>
      <c r="R4408" s="6" t="s">
        <v>3992</v>
      </c>
      <c r="S4408" s="7">
        <v>316.38</v>
      </c>
      <c r="T4408" s="7">
        <v>24.04</v>
      </c>
      <c r="U4408" s="6" t="s">
        <v>3992</v>
      </c>
      <c r="V4408" s="6" t="s">
        <v>3992</v>
      </c>
      <c r="W4408" s="6" t="s">
        <v>3660</v>
      </c>
      <c r="X4408" s="6" t="s">
        <v>4362</v>
      </c>
      <c r="Y4408" s="6" t="s">
        <v>1507</v>
      </c>
      <c r="Z4408" s="6" t="s">
        <v>1508</v>
      </c>
    </row>
    <row r="4409" spans="1:26" x14ac:dyDescent="0.2">
      <c r="A4409" s="6" t="s">
        <v>3987</v>
      </c>
      <c r="B4409" s="6">
        <v>151395</v>
      </c>
      <c r="C4409" s="1">
        <v>42108</v>
      </c>
      <c r="D4409" s="6" t="s">
        <v>1924</v>
      </c>
      <c r="E4409" s="6" t="s">
        <v>4096</v>
      </c>
      <c r="F4409" s="9">
        <v>1091.51</v>
      </c>
      <c r="G4409" s="9">
        <v>949.14</v>
      </c>
      <c r="H4409" s="9">
        <v>37.97</v>
      </c>
      <c r="I4409" s="6" t="s">
        <v>4360</v>
      </c>
      <c r="J4409" s="9">
        <v>0</v>
      </c>
      <c r="K4409" s="9">
        <v>0</v>
      </c>
      <c r="L4409" s="6" t="s">
        <v>3990</v>
      </c>
      <c r="M4409" s="9">
        <v>949.14</v>
      </c>
      <c r="N4409" s="9">
        <v>142.37</v>
      </c>
      <c r="O4409" s="6" t="s">
        <v>1932</v>
      </c>
      <c r="P4409" s="7">
        <v>949.14</v>
      </c>
      <c r="Q4409" s="7">
        <v>15.66</v>
      </c>
      <c r="R4409" s="6" t="s">
        <v>3992</v>
      </c>
      <c r="S4409" s="7">
        <v>949.14</v>
      </c>
      <c r="T4409" s="7">
        <v>72.13</v>
      </c>
      <c r="U4409" s="6" t="s">
        <v>3992</v>
      </c>
      <c r="V4409" s="6" t="s">
        <v>3992</v>
      </c>
      <c r="W4409" s="6" t="s">
        <v>3660</v>
      </c>
      <c r="X4409" s="6" t="s">
        <v>4362</v>
      </c>
      <c r="Y4409" s="6" t="s">
        <v>4767</v>
      </c>
      <c r="Z4409" s="6" t="s">
        <v>4768</v>
      </c>
    </row>
    <row r="4410" spans="1:26" hidden="1" x14ac:dyDescent="0.2">
      <c r="A4410" s="6" t="s">
        <v>3987</v>
      </c>
      <c r="B4410" s="6">
        <v>151396</v>
      </c>
      <c r="C4410" s="1">
        <v>42108</v>
      </c>
      <c r="D4410" s="6" t="s">
        <v>1372</v>
      </c>
      <c r="E4410" s="6" t="s">
        <v>4339</v>
      </c>
      <c r="F4410" s="9">
        <v>1537.37</v>
      </c>
      <c r="G4410" s="9">
        <v>0</v>
      </c>
      <c r="H4410" s="9">
        <v>0</v>
      </c>
      <c r="I4410" s="6" t="s">
        <v>3990</v>
      </c>
      <c r="J4410" s="9">
        <v>0</v>
      </c>
      <c r="K4410" s="9">
        <v>0</v>
      </c>
      <c r="L4410" s="6" t="s">
        <v>3990</v>
      </c>
      <c r="M4410" s="9">
        <v>1336.84</v>
      </c>
      <c r="N4410" s="9">
        <v>200.53</v>
      </c>
      <c r="O4410" s="6" t="s">
        <v>1932</v>
      </c>
      <c r="P4410" s="7">
        <v>0</v>
      </c>
      <c r="Q4410" s="7">
        <v>0</v>
      </c>
      <c r="R4410" s="6" t="s">
        <v>3990</v>
      </c>
      <c r="S4410" s="7">
        <v>0</v>
      </c>
      <c r="T4410" s="7">
        <v>0</v>
      </c>
      <c r="U4410" s="6" t="s">
        <v>3990</v>
      </c>
      <c r="V4410" s="6" t="s">
        <v>3992</v>
      </c>
      <c r="W4410" s="6" t="s">
        <v>1509</v>
      </c>
      <c r="X4410" s="6" t="s">
        <v>4362</v>
      </c>
      <c r="Y4410" s="6" t="s">
        <v>1374</v>
      </c>
      <c r="Z4410" s="6" t="s">
        <v>1375</v>
      </c>
    </row>
    <row r="4411" spans="1:26" x14ac:dyDescent="0.2">
      <c r="A4411" s="6" t="s">
        <v>3987</v>
      </c>
      <c r="B4411" s="6">
        <v>151397</v>
      </c>
      <c r="C4411" s="1">
        <v>42108</v>
      </c>
      <c r="D4411" s="6" t="s">
        <v>1995</v>
      </c>
      <c r="E4411" s="6" t="s">
        <v>4302</v>
      </c>
      <c r="F4411" s="9">
        <v>930.86</v>
      </c>
      <c r="G4411" s="9">
        <v>752.37</v>
      </c>
      <c r="H4411" s="9">
        <v>30.09</v>
      </c>
      <c r="I4411" s="6" t="s">
        <v>1510</v>
      </c>
      <c r="J4411" s="9">
        <v>1226.96</v>
      </c>
      <c r="K4411" s="9">
        <v>178.49</v>
      </c>
      <c r="L4411" s="6" t="s">
        <v>1510</v>
      </c>
      <c r="M4411" s="9">
        <v>0</v>
      </c>
      <c r="N4411" s="9">
        <v>0</v>
      </c>
      <c r="O4411" s="6" t="s">
        <v>3990</v>
      </c>
      <c r="P4411" s="7">
        <v>752.37</v>
      </c>
      <c r="Q4411" s="7">
        <v>12.41</v>
      </c>
      <c r="R4411" s="6" t="s">
        <v>3992</v>
      </c>
      <c r="S4411" s="7">
        <v>752.37</v>
      </c>
      <c r="T4411" s="7">
        <v>57.18</v>
      </c>
      <c r="U4411" s="6" t="s">
        <v>3992</v>
      </c>
      <c r="V4411" s="6" t="s">
        <v>3992</v>
      </c>
      <c r="W4411" s="6" t="s">
        <v>1511</v>
      </c>
      <c r="X4411" s="6" t="s">
        <v>4666</v>
      </c>
      <c r="Y4411" s="6" t="s">
        <v>1512</v>
      </c>
      <c r="Z4411" s="6" t="s">
        <v>1513</v>
      </c>
    </row>
    <row r="4412" spans="1:26" x14ac:dyDescent="0.2">
      <c r="A4412" s="6" t="s">
        <v>3987</v>
      </c>
      <c r="B4412" s="6">
        <v>151398</v>
      </c>
      <c r="C4412" s="1">
        <v>42108</v>
      </c>
      <c r="D4412" s="6" t="s">
        <v>1926</v>
      </c>
      <c r="E4412" s="6" t="s">
        <v>4096</v>
      </c>
      <c r="F4412" s="9">
        <v>171.95</v>
      </c>
      <c r="G4412" s="9">
        <v>171.95</v>
      </c>
      <c r="H4412" s="9">
        <v>20.63</v>
      </c>
      <c r="I4412" s="6" t="s">
        <v>4106</v>
      </c>
      <c r="J4412" s="9">
        <v>0</v>
      </c>
      <c r="K4412" s="9">
        <v>0</v>
      </c>
      <c r="L4412" s="6" t="s">
        <v>3990</v>
      </c>
      <c r="M4412" s="9">
        <v>0</v>
      </c>
      <c r="N4412" s="9">
        <v>0</v>
      </c>
      <c r="O4412" s="6" t="s">
        <v>3990</v>
      </c>
      <c r="P4412" s="7">
        <v>171.95</v>
      </c>
      <c r="Q4412" s="7">
        <v>2.84</v>
      </c>
      <c r="R4412" s="6" t="s">
        <v>3992</v>
      </c>
      <c r="S4412" s="7">
        <v>171.95</v>
      </c>
      <c r="T4412" s="7">
        <v>13.07</v>
      </c>
      <c r="U4412" s="6" t="s">
        <v>3992</v>
      </c>
      <c r="V4412" s="6" t="s">
        <v>3992</v>
      </c>
      <c r="W4412" s="6" t="s">
        <v>1514</v>
      </c>
      <c r="X4412" s="6" t="s">
        <v>4666</v>
      </c>
      <c r="Y4412" s="6" t="s">
        <v>2002</v>
      </c>
      <c r="Z4412" s="6" t="s">
        <v>1515</v>
      </c>
    </row>
    <row r="4413" spans="1:26" x14ac:dyDescent="0.2">
      <c r="A4413" s="6" t="s">
        <v>3987</v>
      </c>
      <c r="B4413" s="6">
        <v>151398</v>
      </c>
      <c r="C4413" s="1">
        <v>42108</v>
      </c>
      <c r="D4413" s="6" t="s">
        <v>1924</v>
      </c>
      <c r="E4413" s="6" t="s">
        <v>4096</v>
      </c>
      <c r="F4413" s="9">
        <v>25.58</v>
      </c>
      <c r="G4413" s="9">
        <v>25.58</v>
      </c>
      <c r="H4413" s="9">
        <v>1.02</v>
      </c>
      <c r="I4413" s="6" t="s">
        <v>4360</v>
      </c>
      <c r="J4413" s="9">
        <v>0</v>
      </c>
      <c r="K4413" s="9">
        <v>0</v>
      </c>
      <c r="L4413" s="6" t="s">
        <v>3990</v>
      </c>
      <c r="M4413" s="9">
        <v>21.32</v>
      </c>
      <c r="N4413" s="9">
        <v>4.26</v>
      </c>
      <c r="O4413" s="6" t="s">
        <v>1932</v>
      </c>
      <c r="P4413" s="7">
        <v>21.32</v>
      </c>
      <c r="Q4413" s="7">
        <v>0.35</v>
      </c>
      <c r="R4413" s="6" t="s">
        <v>3992</v>
      </c>
      <c r="S4413" s="7">
        <v>21.32</v>
      </c>
      <c r="T4413" s="7">
        <v>1.62</v>
      </c>
      <c r="U4413" s="6" t="s">
        <v>3992</v>
      </c>
      <c r="V4413" s="6" t="s">
        <v>3992</v>
      </c>
      <c r="W4413" s="6" t="s">
        <v>1514</v>
      </c>
      <c r="X4413" s="6" t="s">
        <v>3273</v>
      </c>
      <c r="Y4413" s="6" t="s">
        <v>1516</v>
      </c>
      <c r="Z4413" s="6" t="s">
        <v>1517</v>
      </c>
    </row>
    <row r="4414" spans="1:26" x14ac:dyDescent="0.2">
      <c r="A4414" s="6" t="s">
        <v>3987</v>
      </c>
      <c r="B4414" s="6">
        <v>151398</v>
      </c>
      <c r="C4414" s="1">
        <v>42108</v>
      </c>
      <c r="D4414" s="6" t="s">
        <v>1924</v>
      </c>
      <c r="E4414" s="6" t="s">
        <v>4096</v>
      </c>
      <c r="F4414" s="9">
        <v>49.68</v>
      </c>
      <c r="G4414" s="9">
        <v>49.68</v>
      </c>
      <c r="H4414" s="9">
        <v>1.99</v>
      </c>
      <c r="I4414" s="6" t="s">
        <v>4360</v>
      </c>
      <c r="J4414" s="9">
        <v>0</v>
      </c>
      <c r="K4414" s="9">
        <v>0</v>
      </c>
      <c r="L4414" s="6" t="s">
        <v>3990</v>
      </c>
      <c r="M4414" s="9">
        <v>41.4</v>
      </c>
      <c r="N4414" s="9">
        <v>8.2799999999999994</v>
      </c>
      <c r="O4414" s="6" t="s">
        <v>1932</v>
      </c>
      <c r="P4414" s="7">
        <v>41.4</v>
      </c>
      <c r="Q4414" s="7">
        <v>0.68</v>
      </c>
      <c r="R4414" s="6" t="s">
        <v>3992</v>
      </c>
      <c r="S4414" s="7">
        <v>41.4</v>
      </c>
      <c r="T4414" s="7">
        <v>3.15</v>
      </c>
      <c r="U4414" s="6" t="s">
        <v>3992</v>
      </c>
      <c r="V4414" s="6" t="s">
        <v>3992</v>
      </c>
      <c r="W4414" s="6" t="s">
        <v>1514</v>
      </c>
      <c r="X4414" s="6" t="s">
        <v>3273</v>
      </c>
      <c r="Y4414" s="6" t="s">
        <v>1518</v>
      </c>
      <c r="Z4414" s="6" t="s">
        <v>1519</v>
      </c>
    </row>
    <row r="4415" spans="1:26" hidden="1" x14ac:dyDescent="0.2">
      <c r="A4415" s="6" t="s">
        <v>3987</v>
      </c>
      <c r="B4415" s="6">
        <v>151399</v>
      </c>
      <c r="C4415" s="1">
        <v>42108</v>
      </c>
      <c r="D4415" s="6" t="s">
        <v>1480</v>
      </c>
      <c r="E4415" s="6" t="s">
        <v>4339</v>
      </c>
      <c r="F4415" s="9">
        <v>46.25</v>
      </c>
      <c r="G4415" s="9">
        <v>46.25</v>
      </c>
      <c r="H4415" s="9">
        <v>5.55</v>
      </c>
      <c r="I4415" s="6" t="s">
        <v>4011</v>
      </c>
      <c r="J4415" s="9">
        <v>0</v>
      </c>
      <c r="K4415" s="9">
        <v>0</v>
      </c>
      <c r="L4415" s="6" t="s">
        <v>3990</v>
      </c>
      <c r="M4415" s="9">
        <v>0</v>
      </c>
      <c r="N4415" s="9">
        <v>0</v>
      </c>
      <c r="O4415" s="6" t="s">
        <v>3990</v>
      </c>
      <c r="P4415" s="7">
        <v>0</v>
      </c>
      <c r="Q4415" s="7">
        <v>0</v>
      </c>
      <c r="R4415" s="6" t="s">
        <v>3990</v>
      </c>
      <c r="S4415" s="7">
        <v>0</v>
      </c>
      <c r="T4415" s="7">
        <v>0</v>
      </c>
      <c r="U4415" s="6" t="s">
        <v>3990</v>
      </c>
      <c r="V4415" s="6" t="s">
        <v>3992</v>
      </c>
      <c r="W4415" s="6" t="s">
        <v>1520</v>
      </c>
      <c r="X4415" s="6" t="s">
        <v>4666</v>
      </c>
      <c r="Y4415" s="6" t="s">
        <v>2460</v>
      </c>
      <c r="Z4415" s="6" t="s">
        <v>3021</v>
      </c>
    </row>
    <row r="4416" spans="1:26" x14ac:dyDescent="0.2">
      <c r="A4416" s="6" t="s">
        <v>3987</v>
      </c>
      <c r="B4416" s="6">
        <v>151400</v>
      </c>
      <c r="C4416" s="1">
        <v>42108</v>
      </c>
      <c r="D4416" s="6" t="s">
        <v>1924</v>
      </c>
      <c r="E4416" s="6" t="s">
        <v>1521</v>
      </c>
      <c r="F4416" s="9">
        <v>5785.34</v>
      </c>
      <c r="G4416" s="9">
        <v>6139.51</v>
      </c>
      <c r="H4416" s="9">
        <v>245.58</v>
      </c>
      <c r="I4416" s="6" t="s">
        <v>4360</v>
      </c>
      <c r="J4416" s="9">
        <v>0</v>
      </c>
      <c r="K4416" s="9">
        <v>0</v>
      </c>
      <c r="L4416" s="6" t="s">
        <v>3990</v>
      </c>
      <c r="M4416" s="9">
        <v>5581.37</v>
      </c>
      <c r="N4416" s="9">
        <v>558.14</v>
      </c>
      <c r="O4416" s="6" t="s">
        <v>1932</v>
      </c>
      <c r="P4416" s="7">
        <v>5581.37</v>
      </c>
      <c r="Q4416" s="7">
        <v>92.09</v>
      </c>
      <c r="R4416" s="6" t="s">
        <v>3992</v>
      </c>
      <c r="S4416" s="7">
        <v>5581.37</v>
      </c>
      <c r="T4416" s="7">
        <v>424.18</v>
      </c>
      <c r="U4416" s="6" t="s">
        <v>3992</v>
      </c>
      <c r="V4416" s="6" t="s">
        <v>3992</v>
      </c>
      <c r="W4416" s="6" t="s">
        <v>1522</v>
      </c>
      <c r="X4416" s="6" t="s">
        <v>4931</v>
      </c>
      <c r="Y4416" s="6" t="s">
        <v>4932</v>
      </c>
      <c r="Z4416" s="6" t="s">
        <v>4933</v>
      </c>
    </row>
    <row r="4417" spans="1:26" x14ac:dyDescent="0.2">
      <c r="A4417" s="6" t="s">
        <v>3987</v>
      </c>
      <c r="B4417" s="6">
        <v>151401</v>
      </c>
      <c r="C4417" s="1">
        <v>42108</v>
      </c>
      <c r="D4417" s="6" t="s">
        <v>1924</v>
      </c>
      <c r="E4417" s="6" t="s">
        <v>5203</v>
      </c>
      <c r="F4417" s="9">
        <v>10740.61</v>
      </c>
      <c r="G4417" s="9">
        <v>10740.61</v>
      </c>
      <c r="H4417" s="9">
        <v>429.62</v>
      </c>
      <c r="I4417" s="6" t="s">
        <v>4360</v>
      </c>
      <c r="J4417" s="9">
        <v>0</v>
      </c>
      <c r="K4417" s="9">
        <v>0</v>
      </c>
      <c r="L4417" s="6" t="s">
        <v>3990</v>
      </c>
      <c r="M4417" s="9">
        <v>8950.51</v>
      </c>
      <c r="N4417" s="9">
        <v>1790.1</v>
      </c>
      <c r="O4417" s="6" t="s">
        <v>1932</v>
      </c>
      <c r="P4417" s="7">
        <v>8950.51</v>
      </c>
      <c r="Q4417" s="7">
        <v>147.68</v>
      </c>
      <c r="R4417" s="6" t="s">
        <v>3992</v>
      </c>
      <c r="S4417" s="7">
        <v>8950.51</v>
      </c>
      <c r="T4417" s="7">
        <v>680.24</v>
      </c>
      <c r="U4417" s="6" t="s">
        <v>3992</v>
      </c>
      <c r="V4417" s="6" t="s">
        <v>3992</v>
      </c>
      <c r="W4417" s="6" t="s">
        <v>2162</v>
      </c>
      <c r="X4417" s="6" t="s">
        <v>4382</v>
      </c>
      <c r="Y4417" s="6" t="s">
        <v>4387</v>
      </c>
      <c r="Z4417" s="6" t="s">
        <v>4388</v>
      </c>
    </row>
    <row r="4418" spans="1:26" x14ac:dyDescent="0.2">
      <c r="A4418" s="6" t="s">
        <v>3987</v>
      </c>
      <c r="B4418" s="6">
        <v>151402</v>
      </c>
      <c r="C4418" s="1">
        <v>42108</v>
      </c>
      <c r="D4418" s="6" t="s">
        <v>1931</v>
      </c>
      <c r="E4418" s="6" t="s">
        <v>3989</v>
      </c>
      <c r="F4418" s="9">
        <v>396.2</v>
      </c>
      <c r="G4418" s="9">
        <v>0</v>
      </c>
      <c r="H4418" s="9">
        <v>0</v>
      </c>
      <c r="I4418" s="6" t="s">
        <v>3990</v>
      </c>
      <c r="J4418" s="9">
        <v>0</v>
      </c>
      <c r="K4418" s="9">
        <v>0</v>
      </c>
      <c r="L4418" s="6" t="s">
        <v>3990</v>
      </c>
      <c r="M4418" s="9">
        <v>0</v>
      </c>
      <c r="N4418" s="9">
        <v>0</v>
      </c>
      <c r="O4418" s="6" t="s">
        <v>3990</v>
      </c>
      <c r="P4418" s="7">
        <v>396.2</v>
      </c>
      <c r="Q4418" s="7">
        <v>6.54</v>
      </c>
      <c r="R4418" s="6" t="s">
        <v>3992</v>
      </c>
      <c r="S4418" s="7">
        <v>396.2</v>
      </c>
      <c r="T4418" s="7">
        <v>30.11</v>
      </c>
      <c r="U4418" s="6" t="s">
        <v>3992</v>
      </c>
      <c r="V4418" s="6" t="s">
        <v>3992</v>
      </c>
      <c r="W4418" s="6" t="s">
        <v>2375</v>
      </c>
      <c r="X4418" s="6" t="s">
        <v>1962</v>
      </c>
      <c r="Y4418" s="6" t="s">
        <v>2376</v>
      </c>
      <c r="Z4418" s="6" t="s">
        <v>2377</v>
      </c>
    </row>
    <row r="4419" spans="1:26" x14ac:dyDescent="0.2">
      <c r="A4419" s="6" t="s">
        <v>3987</v>
      </c>
      <c r="B4419" s="6">
        <v>151403</v>
      </c>
      <c r="C4419" s="1">
        <v>42108</v>
      </c>
      <c r="D4419" s="6" t="s">
        <v>1924</v>
      </c>
      <c r="E4419" s="6" t="s">
        <v>3007</v>
      </c>
      <c r="F4419" s="9">
        <v>746.24</v>
      </c>
      <c r="G4419" s="9">
        <v>895.68</v>
      </c>
      <c r="H4419" s="9">
        <v>62.7</v>
      </c>
      <c r="I4419" s="6" t="s">
        <v>4011</v>
      </c>
      <c r="J4419" s="9">
        <v>0</v>
      </c>
      <c r="K4419" s="9">
        <v>0</v>
      </c>
      <c r="L4419" s="6" t="s">
        <v>3990</v>
      </c>
      <c r="M4419" s="9">
        <v>0</v>
      </c>
      <c r="N4419" s="9">
        <v>0</v>
      </c>
      <c r="O4419" s="6" t="s">
        <v>3990</v>
      </c>
      <c r="P4419" s="7">
        <v>895.68</v>
      </c>
      <c r="Q4419" s="7">
        <v>14.78</v>
      </c>
      <c r="R4419" s="6" t="s">
        <v>3992</v>
      </c>
      <c r="S4419" s="7">
        <v>895.68</v>
      </c>
      <c r="T4419" s="7">
        <v>68.069999999999993</v>
      </c>
      <c r="U4419" s="6" t="s">
        <v>3992</v>
      </c>
      <c r="V4419" s="6" t="s">
        <v>3992</v>
      </c>
      <c r="W4419" s="6" t="s">
        <v>1523</v>
      </c>
      <c r="X4419" s="6" t="s">
        <v>2148</v>
      </c>
      <c r="Y4419" s="6" t="s">
        <v>1524</v>
      </c>
      <c r="Z4419" s="6" t="s">
        <v>1525</v>
      </c>
    </row>
    <row r="4420" spans="1:26" x14ac:dyDescent="0.2">
      <c r="A4420" s="6" t="s">
        <v>3987</v>
      </c>
      <c r="B4420" s="6">
        <v>151404</v>
      </c>
      <c r="C4420" s="1">
        <v>42108</v>
      </c>
      <c r="D4420" s="6" t="s">
        <v>1986</v>
      </c>
      <c r="E4420" s="6" t="s">
        <v>3989</v>
      </c>
      <c r="F4420" s="9">
        <v>1753.69</v>
      </c>
      <c r="G4420" s="9">
        <v>1524.95</v>
      </c>
      <c r="H4420" s="9">
        <v>274.49</v>
      </c>
      <c r="I4420" s="6" t="s">
        <v>4360</v>
      </c>
      <c r="J4420" s="9">
        <v>0</v>
      </c>
      <c r="K4420" s="9">
        <v>0</v>
      </c>
      <c r="L4420" s="6" t="s">
        <v>3990</v>
      </c>
      <c r="M4420" s="9">
        <v>1524.95</v>
      </c>
      <c r="N4420" s="9">
        <v>228.74</v>
      </c>
      <c r="O4420" s="6" t="s">
        <v>1932</v>
      </c>
      <c r="P4420" s="7">
        <v>1524.95</v>
      </c>
      <c r="Q4420" s="7">
        <v>25.16</v>
      </c>
      <c r="R4420" s="6" t="s">
        <v>3992</v>
      </c>
      <c r="S4420" s="7">
        <v>1524.95</v>
      </c>
      <c r="T4420" s="7">
        <v>115.9</v>
      </c>
      <c r="U4420" s="6" t="s">
        <v>3992</v>
      </c>
      <c r="V4420" s="6" t="s">
        <v>3992</v>
      </c>
      <c r="W4420" s="6" t="s">
        <v>1068</v>
      </c>
      <c r="X4420" s="6" t="s">
        <v>4362</v>
      </c>
      <c r="Y4420" s="6" t="s">
        <v>5041</v>
      </c>
      <c r="Z4420" s="6" t="s">
        <v>5042</v>
      </c>
    </row>
    <row r="4421" spans="1:26" x14ac:dyDescent="0.2">
      <c r="A4421" s="6" t="s">
        <v>3987</v>
      </c>
      <c r="B4421" s="6">
        <v>151404</v>
      </c>
      <c r="C4421" s="1">
        <v>42108</v>
      </c>
      <c r="D4421" s="6" t="s">
        <v>1986</v>
      </c>
      <c r="E4421" s="6" t="s">
        <v>3989</v>
      </c>
      <c r="F4421" s="9">
        <v>993.98</v>
      </c>
      <c r="G4421" s="9">
        <v>864.33</v>
      </c>
      <c r="H4421" s="9">
        <v>155.58000000000001</v>
      </c>
      <c r="I4421" s="6" t="s">
        <v>4360</v>
      </c>
      <c r="J4421" s="9">
        <v>0</v>
      </c>
      <c r="K4421" s="9">
        <v>0</v>
      </c>
      <c r="L4421" s="6" t="s">
        <v>3990</v>
      </c>
      <c r="M4421" s="9">
        <v>864.33</v>
      </c>
      <c r="N4421" s="9">
        <v>129.65</v>
      </c>
      <c r="O4421" s="6" t="s">
        <v>1932</v>
      </c>
      <c r="P4421" s="7">
        <v>864.33</v>
      </c>
      <c r="Q4421" s="7">
        <v>14.26</v>
      </c>
      <c r="R4421" s="6" t="s">
        <v>3992</v>
      </c>
      <c r="S4421" s="7">
        <v>864.33</v>
      </c>
      <c r="T4421" s="7">
        <v>65.69</v>
      </c>
      <c r="U4421" s="6" t="s">
        <v>3992</v>
      </c>
      <c r="V4421" s="6" t="s">
        <v>3992</v>
      </c>
      <c r="W4421" s="6" t="s">
        <v>1068</v>
      </c>
      <c r="X4421" s="6" t="s">
        <v>4362</v>
      </c>
      <c r="Y4421" s="6" t="s">
        <v>2132</v>
      </c>
      <c r="Z4421" s="6" t="s">
        <v>1126</v>
      </c>
    </row>
    <row r="4422" spans="1:26" x14ac:dyDescent="0.2">
      <c r="A4422" s="6" t="s">
        <v>3987</v>
      </c>
      <c r="B4422" s="6">
        <v>151405</v>
      </c>
      <c r="C4422" s="1">
        <v>42108</v>
      </c>
      <c r="D4422" s="6" t="s">
        <v>1924</v>
      </c>
      <c r="E4422" s="6" t="s">
        <v>3418</v>
      </c>
      <c r="F4422" s="9">
        <v>118.93</v>
      </c>
      <c r="G4422" s="9">
        <v>144.83000000000001</v>
      </c>
      <c r="H4422" s="9">
        <v>10.14</v>
      </c>
      <c r="I4422" s="6" t="s">
        <v>4011</v>
      </c>
      <c r="J4422" s="9">
        <v>0</v>
      </c>
      <c r="K4422" s="9">
        <v>0</v>
      </c>
      <c r="L4422" s="6" t="s">
        <v>3990</v>
      </c>
      <c r="M4422" s="9">
        <v>0</v>
      </c>
      <c r="N4422" s="9">
        <v>0</v>
      </c>
      <c r="O4422" s="6" t="s">
        <v>3990</v>
      </c>
      <c r="P4422" s="7">
        <v>144.83000000000001</v>
      </c>
      <c r="Q4422" s="7">
        <v>2.39</v>
      </c>
      <c r="R4422" s="6" t="s">
        <v>3992</v>
      </c>
      <c r="S4422" s="7">
        <v>144.83000000000001</v>
      </c>
      <c r="T4422" s="7">
        <v>11.01</v>
      </c>
      <c r="U4422" s="6" t="s">
        <v>3992</v>
      </c>
      <c r="V4422" s="6" t="s">
        <v>3992</v>
      </c>
      <c r="W4422" s="6" t="s">
        <v>1526</v>
      </c>
      <c r="X4422" s="6" t="s">
        <v>4535</v>
      </c>
      <c r="Y4422" s="6" t="s">
        <v>4538</v>
      </c>
      <c r="Z4422" s="6" t="s">
        <v>1164</v>
      </c>
    </row>
    <row r="4423" spans="1:26" x14ac:dyDescent="0.2">
      <c r="A4423" s="6" t="s">
        <v>3987</v>
      </c>
      <c r="B4423" s="6">
        <v>151406</v>
      </c>
      <c r="C4423" s="1">
        <v>42108</v>
      </c>
      <c r="D4423" s="6" t="s">
        <v>1986</v>
      </c>
      <c r="E4423" s="6" t="s">
        <v>3989</v>
      </c>
      <c r="F4423" s="9">
        <v>250.96</v>
      </c>
      <c r="G4423" s="9">
        <v>250.96</v>
      </c>
      <c r="H4423" s="9">
        <v>45.17</v>
      </c>
      <c r="I4423" s="6" t="s">
        <v>4360</v>
      </c>
      <c r="J4423" s="9">
        <v>0</v>
      </c>
      <c r="K4423" s="9">
        <v>0</v>
      </c>
      <c r="L4423" s="6" t="s">
        <v>3990</v>
      </c>
      <c r="M4423" s="9">
        <v>218.23</v>
      </c>
      <c r="N4423" s="9">
        <v>32.729999999999997</v>
      </c>
      <c r="O4423" s="6" t="s">
        <v>1932</v>
      </c>
      <c r="P4423" s="7">
        <v>218.23</v>
      </c>
      <c r="Q4423" s="7">
        <v>3.6</v>
      </c>
      <c r="R4423" s="6" t="s">
        <v>3992</v>
      </c>
      <c r="S4423" s="7">
        <v>218.23</v>
      </c>
      <c r="T4423" s="7">
        <v>16.59</v>
      </c>
      <c r="U4423" s="6" t="s">
        <v>3992</v>
      </c>
      <c r="V4423" s="6" t="s">
        <v>3992</v>
      </c>
      <c r="W4423" s="6" t="s">
        <v>1527</v>
      </c>
      <c r="X4423" s="6" t="s">
        <v>4362</v>
      </c>
      <c r="Y4423" s="6" t="s">
        <v>1528</v>
      </c>
      <c r="Z4423" s="6" t="s">
        <v>1529</v>
      </c>
    </row>
    <row r="4424" spans="1:26" x14ac:dyDescent="0.2">
      <c r="A4424" s="6" t="s">
        <v>3987</v>
      </c>
      <c r="B4424" s="6">
        <v>151406</v>
      </c>
      <c r="C4424" s="1">
        <v>42108</v>
      </c>
      <c r="D4424" s="6" t="s">
        <v>1986</v>
      </c>
      <c r="E4424" s="6" t="s">
        <v>3989</v>
      </c>
      <c r="F4424" s="9">
        <v>322.86</v>
      </c>
      <c r="G4424" s="9">
        <v>322.86</v>
      </c>
      <c r="H4424" s="9">
        <v>58.12</v>
      </c>
      <c r="I4424" s="6" t="s">
        <v>4360</v>
      </c>
      <c r="J4424" s="9">
        <v>0</v>
      </c>
      <c r="K4424" s="9">
        <v>0</v>
      </c>
      <c r="L4424" s="6" t="s">
        <v>3990</v>
      </c>
      <c r="M4424" s="9">
        <v>280.75</v>
      </c>
      <c r="N4424" s="9">
        <v>42.11</v>
      </c>
      <c r="O4424" s="6" t="s">
        <v>1932</v>
      </c>
      <c r="P4424" s="7">
        <v>280.75</v>
      </c>
      <c r="Q4424" s="7">
        <v>4.63</v>
      </c>
      <c r="R4424" s="6" t="s">
        <v>3992</v>
      </c>
      <c r="S4424" s="7">
        <v>280.75</v>
      </c>
      <c r="T4424" s="7">
        <v>21.34</v>
      </c>
      <c r="U4424" s="6" t="s">
        <v>3992</v>
      </c>
      <c r="V4424" s="6" t="s">
        <v>3992</v>
      </c>
      <c r="W4424" s="6" t="s">
        <v>1527</v>
      </c>
      <c r="X4424" s="6" t="s">
        <v>4362</v>
      </c>
      <c r="Y4424" s="6" t="s">
        <v>3908</v>
      </c>
      <c r="Z4424" s="6" t="s">
        <v>3909</v>
      </c>
    </row>
    <row r="4425" spans="1:26" x14ac:dyDescent="0.2">
      <c r="A4425" s="6" t="s">
        <v>3987</v>
      </c>
      <c r="B4425" s="6">
        <v>151406</v>
      </c>
      <c r="C4425" s="1">
        <v>42108</v>
      </c>
      <c r="D4425" s="6" t="s">
        <v>1986</v>
      </c>
      <c r="E4425" s="6" t="s">
        <v>3989</v>
      </c>
      <c r="F4425" s="9">
        <v>280.43</v>
      </c>
      <c r="G4425" s="9">
        <v>280.43</v>
      </c>
      <c r="H4425" s="9">
        <v>50.48</v>
      </c>
      <c r="I4425" s="6" t="s">
        <v>4360</v>
      </c>
      <c r="J4425" s="9">
        <v>0</v>
      </c>
      <c r="K4425" s="9">
        <v>0</v>
      </c>
      <c r="L4425" s="6" t="s">
        <v>3990</v>
      </c>
      <c r="M4425" s="9">
        <v>243.85</v>
      </c>
      <c r="N4425" s="9">
        <v>36.58</v>
      </c>
      <c r="O4425" s="6" t="s">
        <v>1932</v>
      </c>
      <c r="P4425" s="7">
        <v>243.85</v>
      </c>
      <c r="Q4425" s="7">
        <v>4.0199999999999996</v>
      </c>
      <c r="R4425" s="6" t="s">
        <v>3992</v>
      </c>
      <c r="S4425" s="7">
        <v>243.85</v>
      </c>
      <c r="T4425" s="7">
        <v>18.53</v>
      </c>
      <c r="U4425" s="6" t="s">
        <v>3992</v>
      </c>
      <c r="V4425" s="6" t="s">
        <v>3992</v>
      </c>
      <c r="W4425" s="6" t="s">
        <v>1527</v>
      </c>
      <c r="X4425" s="6" t="s">
        <v>4362</v>
      </c>
      <c r="Y4425" s="6" t="s">
        <v>1530</v>
      </c>
      <c r="Z4425" s="6" t="s">
        <v>1531</v>
      </c>
    </row>
    <row r="4426" spans="1:26" x14ac:dyDescent="0.2">
      <c r="A4426" s="6" t="s">
        <v>3987</v>
      </c>
      <c r="B4426" s="6">
        <v>151407</v>
      </c>
      <c r="C4426" s="1">
        <v>42108</v>
      </c>
      <c r="D4426" s="6" t="s">
        <v>1924</v>
      </c>
      <c r="E4426" s="6" t="s">
        <v>4096</v>
      </c>
      <c r="F4426" s="9">
        <v>616.22</v>
      </c>
      <c r="G4426" s="9">
        <v>616.22</v>
      </c>
      <c r="H4426" s="9">
        <v>24.65</v>
      </c>
      <c r="I4426" s="6" t="s">
        <v>4360</v>
      </c>
      <c r="J4426" s="9">
        <v>0</v>
      </c>
      <c r="K4426" s="9">
        <v>0</v>
      </c>
      <c r="L4426" s="6" t="s">
        <v>3990</v>
      </c>
      <c r="M4426" s="9">
        <v>586.88</v>
      </c>
      <c r="N4426" s="9">
        <v>29.34</v>
      </c>
      <c r="O4426" s="6" t="s">
        <v>1932</v>
      </c>
      <c r="P4426" s="7">
        <v>586.88</v>
      </c>
      <c r="Q4426" s="7">
        <v>9.68</v>
      </c>
      <c r="R4426" s="6" t="s">
        <v>3992</v>
      </c>
      <c r="S4426" s="7">
        <v>586.88</v>
      </c>
      <c r="T4426" s="7">
        <v>44.6</v>
      </c>
      <c r="U4426" s="6" t="s">
        <v>3992</v>
      </c>
      <c r="V4426" s="6" t="s">
        <v>3992</v>
      </c>
      <c r="W4426" s="6" t="s">
        <v>1532</v>
      </c>
      <c r="X4426" s="6" t="s">
        <v>4531</v>
      </c>
      <c r="Y4426" s="6" t="s">
        <v>2423</v>
      </c>
      <c r="Z4426" s="6" t="s">
        <v>2424</v>
      </c>
    </row>
    <row r="4427" spans="1:26" x14ac:dyDescent="0.2">
      <c r="A4427" s="6" t="s">
        <v>3987</v>
      </c>
      <c r="B4427" s="6">
        <v>151408</v>
      </c>
      <c r="C4427" s="1">
        <v>42108</v>
      </c>
      <c r="D4427" s="6" t="s">
        <v>1986</v>
      </c>
      <c r="E4427" s="6" t="s">
        <v>3989</v>
      </c>
      <c r="F4427" s="9">
        <v>346.93</v>
      </c>
      <c r="G4427" s="9">
        <v>346.93</v>
      </c>
      <c r="H4427" s="9">
        <v>62.45</v>
      </c>
      <c r="I4427" s="6" t="s">
        <v>4360</v>
      </c>
      <c r="J4427" s="9">
        <v>0</v>
      </c>
      <c r="K4427" s="9">
        <v>0</v>
      </c>
      <c r="L4427" s="6" t="s">
        <v>3990</v>
      </c>
      <c r="M4427" s="9">
        <v>301.68</v>
      </c>
      <c r="N4427" s="9">
        <v>45.25</v>
      </c>
      <c r="O4427" s="6" t="s">
        <v>1932</v>
      </c>
      <c r="P4427" s="7">
        <v>301.68</v>
      </c>
      <c r="Q4427" s="7">
        <v>4.9800000000000004</v>
      </c>
      <c r="R4427" s="6" t="s">
        <v>3992</v>
      </c>
      <c r="S4427" s="7">
        <v>301.68</v>
      </c>
      <c r="T4427" s="7">
        <v>22.93</v>
      </c>
      <c r="U4427" s="6" t="s">
        <v>3992</v>
      </c>
      <c r="V4427" s="6" t="s">
        <v>3992</v>
      </c>
      <c r="W4427" s="6" t="s">
        <v>1533</v>
      </c>
      <c r="X4427" s="6" t="s">
        <v>4362</v>
      </c>
      <c r="Y4427" s="6" t="s">
        <v>1534</v>
      </c>
      <c r="Z4427" s="6" t="s">
        <v>1535</v>
      </c>
    </row>
    <row r="4428" spans="1:26" x14ac:dyDescent="0.2">
      <c r="A4428" s="6" t="s">
        <v>3987</v>
      </c>
      <c r="B4428" s="6">
        <v>151408</v>
      </c>
      <c r="C4428" s="1">
        <v>42108</v>
      </c>
      <c r="D4428" s="6" t="s">
        <v>1986</v>
      </c>
      <c r="E4428" s="6" t="s">
        <v>3989</v>
      </c>
      <c r="F4428" s="9">
        <v>130.54</v>
      </c>
      <c r="G4428" s="9">
        <v>130.54</v>
      </c>
      <c r="H4428" s="9">
        <v>23.5</v>
      </c>
      <c r="I4428" s="6" t="s">
        <v>4360</v>
      </c>
      <c r="J4428" s="9">
        <v>0</v>
      </c>
      <c r="K4428" s="9">
        <v>0</v>
      </c>
      <c r="L4428" s="6" t="s">
        <v>3990</v>
      </c>
      <c r="M4428" s="9">
        <v>113.51</v>
      </c>
      <c r="N4428" s="9">
        <v>17.03</v>
      </c>
      <c r="O4428" s="6" t="s">
        <v>1932</v>
      </c>
      <c r="P4428" s="7">
        <v>113.51</v>
      </c>
      <c r="Q4428" s="7">
        <v>1.87</v>
      </c>
      <c r="R4428" s="6" t="s">
        <v>3992</v>
      </c>
      <c r="S4428" s="7">
        <v>113.51</v>
      </c>
      <c r="T4428" s="7">
        <v>8.6300000000000008</v>
      </c>
      <c r="U4428" s="6" t="s">
        <v>3992</v>
      </c>
      <c r="V4428" s="6" t="s">
        <v>3992</v>
      </c>
      <c r="W4428" s="6" t="s">
        <v>1533</v>
      </c>
      <c r="X4428" s="6" t="s">
        <v>4362</v>
      </c>
      <c r="Y4428" s="6" t="s">
        <v>4367</v>
      </c>
      <c r="Z4428" s="6" t="s">
        <v>4368</v>
      </c>
    </row>
    <row r="4429" spans="1:26" x14ac:dyDescent="0.2">
      <c r="A4429" s="6" t="s">
        <v>3987</v>
      </c>
      <c r="B4429" s="6">
        <v>151409</v>
      </c>
      <c r="C4429" s="1">
        <v>42108</v>
      </c>
      <c r="D4429" s="6" t="s">
        <v>1986</v>
      </c>
      <c r="E4429" s="6" t="s">
        <v>3989</v>
      </c>
      <c r="F4429" s="9">
        <v>1357.67</v>
      </c>
      <c r="G4429" s="9">
        <v>1180.58</v>
      </c>
      <c r="H4429" s="9">
        <v>212.5</v>
      </c>
      <c r="I4429" s="6" t="s">
        <v>4360</v>
      </c>
      <c r="J4429" s="9">
        <v>0</v>
      </c>
      <c r="K4429" s="9">
        <v>0</v>
      </c>
      <c r="L4429" s="6" t="s">
        <v>3990</v>
      </c>
      <c r="M4429" s="9">
        <v>1180.58</v>
      </c>
      <c r="N4429" s="9">
        <v>177.09</v>
      </c>
      <c r="O4429" s="6" t="s">
        <v>1932</v>
      </c>
      <c r="P4429" s="7">
        <v>1180.58</v>
      </c>
      <c r="Q4429" s="7">
        <v>19.48</v>
      </c>
      <c r="R4429" s="6" t="s">
        <v>3992</v>
      </c>
      <c r="S4429" s="7">
        <v>1180.58</v>
      </c>
      <c r="T4429" s="7">
        <v>89.72</v>
      </c>
      <c r="U4429" s="6" t="s">
        <v>3992</v>
      </c>
      <c r="V4429" s="6" t="s">
        <v>3992</v>
      </c>
      <c r="W4429" s="6" t="s">
        <v>1536</v>
      </c>
      <c r="X4429" s="6" t="s">
        <v>4362</v>
      </c>
      <c r="Y4429" s="6" t="s">
        <v>1537</v>
      </c>
      <c r="Z4429" s="6" t="s">
        <v>1538</v>
      </c>
    </row>
    <row r="4430" spans="1:26" x14ac:dyDescent="0.2">
      <c r="A4430" s="6" t="s">
        <v>3987</v>
      </c>
      <c r="B4430" s="6">
        <v>151410</v>
      </c>
      <c r="C4430" s="1">
        <v>42108</v>
      </c>
      <c r="D4430" s="6" t="s">
        <v>1924</v>
      </c>
      <c r="E4430" s="6" t="s">
        <v>2730</v>
      </c>
      <c r="F4430" s="9">
        <v>800.65</v>
      </c>
      <c r="G4430" s="9">
        <v>800.65</v>
      </c>
      <c r="H4430" s="9">
        <v>32.03</v>
      </c>
      <c r="I4430" s="6" t="s">
        <v>4360</v>
      </c>
      <c r="J4430" s="9">
        <v>0</v>
      </c>
      <c r="K4430" s="9">
        <v>0</v>
      </c>
      <c r="L4430" s="6" t="s">
        <v>3990</v>
      </c>
      <c r="M4430" s="9">
        <v>696.22</v>
      </c>
      <c r="N4430" s="9">
        <v>104.43</v>
      </c>
      <c r="O4430" s="6" t="s">
        <v>1932</v>
      </c>
      <c r="P4430" s="7">
        <v>696.22</v>
      </c>
      <c r="Q4430" s="7">
        <v>11.49</v>
      </c>
      <c r="R4430" s="6" t="s">
        <v>3992</v>
      </c>
      <c r="S4430" s="7">
        <v>696.22</v>
      </c>
      <c r="T4430" s="7">
        <v>52.91</v>
      </c>
      <c r="U4430" s="6" t="s">
        <v>3992</v>
      </c>
      <c r="V4430" s="6" t="s">
        <v>3992</v>
      </c>
      <c r="W4430" s="6" t="s">
        <v>1539</v>
      </c>
      <c r="X4430" s="6" t="s">
        <v>4049</v>
      </c>
      <c r="Y4430" s="6" t="s">
        <v>3734</v>
      </c>
      <c r="Z4430" s="6" t="s">
        <v>1540</v>
      </c>
    </row>
    <row r="4431" spans="1:26" x14ac:dyDescent="0.2">
      <c r="A4431" s="6" t="s">
        <v>3987</v>
      </c>
      <c r="B4431" s="6">
        <v>151411</v>
      </c>
      <c r="C4431" s="1">
        <v>42108</v>
      </c>
      <c r="D4431" s="6" t="s">
        <v>1924</v>
      </c>
      <c r="E4431" s="6" t="s">
        <v>4096</v>
      </c>
      <c r="F4431" s="9">
        <v>352.18</v>
      </c>
      <c r="G4431" s="9">
        <v>306.24</v>
      </c>
      <c r="H4431" s="9">
        <v>12.25</v>
      </c>
      <c r="I4431" s="6" t="s">
        <v>4360</v>
      </c>
      <c r="J4431" s="9">
        <v>0</v>
      </c>
      <c r="K4431" s="9">
        <v>0</v>
      </c>
      <c r="L4431" s="6" t="s">
        <v>3990</v>
      </c>
      <c r="M4431" s="9">
        <v>306.24</v>
      </c>
      <c r="N4431" s="9">
        <v>45.94</v>
      </c>
      <c r="O4431" s="6" t="s">
        <v>1932</v>
      </c>
      <c r="P4431" s="7">
        <v>306.24</v>
      </c>
      <c r="Q4431" s="7">
        <v>5.05</v>
      </c>
      <c r="R4431" s="6" t="s">
        <v>3992</v>
      </c>
      <c r="S4431" s="7">
        <v>306.24</v>
      </c>
      <c r="T4431" s="7">
        <v>23.27</v>
      </c>
      <c r="U4431" s="6" t="s">
        <v>3992</v>
      </c>
      <c r="V4431" s="6" t="s">
        <v>3992</v>
      </c>
      <c r="W4431" s="6" t="s">
        <v>3660</v>
      </c>
      <c r="X4431" s="6" t="s">
        <v>4362</v>
      </c>
      <c r="Y4431" s="6" t="s">
        <v>1541</v>
      </c>
      <c r="Z4431" s="6" t="s">
        <v>1542</v>
      </c>
    </row>
    <row r="4432" spans="1:26" x14ac:dyDescent="0.2">
      <c r="A4432" s="6" t="s">
        <v>3987</v>
      </c>
      <c r="B4432" s="6">
        <v>151412</v>
      </c>
      <c r="C4432" s="1">
        <v>42108</v>
      </c>
      <c r="D4432" s="6" t="s">
        <v>1447</v>
      </c>
      <c r="E4432" s="6" t="s">
        <v>3989</v>
      </c>
      <c r="F4432" s="9">
        <v>399.98</v>
      </c>
      <c r="G4432" s="9">
        <v>399.98</v>
      </c>
      <c r="H4432" s="9">
        <v>72</v>
      </c>
      <c r="I4432" s="6" t="s">
        <v>4011</v>
      </c>
      <c r="J4432" s="9">
        <v>0</v>
      </c>
      <c r="K4432" s="9">
        <v>0</v>
      </c>
      <c r="L4432" s="6" t="s">
        <v>3990</v>
      </c>
      <c r="M4432" s="9">
        <v>0</v>
      </c>
      <c r="N4432" s="9">
        <v>0</v>
      </c>
      <c r="O4432" s="6" t="s">
        <v>3990</v>
      </c>
      <c r="P4432" s="7">
        <v>399.98</v>
      </c>
      <c r="Q4432" s="7">
        <v>6.6</v>
      </c>
      <c r="R4432" s="6" t="s">
        <v>3992</v>
      </c>
      <c r="S4432" s="7">
        <v>399.98</v>
      </c>
      <c r="T4432" s="7">
        <v>30.4</v>
      </c>
      <c r="U4432" s="6" t="s">
        <v>3992</v>
      </c>
      <c r="V4432" s="6" t="s">
        <v>3992</v>
      </c>
      <c r="W4432" s="6" t="s">
        <v>2279</v>
      </c>
      <c r="X4432" s="6" t="s">
        <v>1962</v>
      </c>
      <c r="Y4432" s="6" t="s">
        <v>1448</v>
      </c>
      <c r="Z4432" s="6" t="s">
        <v>1449</v>
      </c>
    </row>
    <row r="4433" spans="1:26" x14ac:dyDescent="0.2">
      <c r="A4433" s="6" t="s">
        <v>3987</v>
      </c>
      <c r="B4433" s="6">
        <v>151413</v>
      </c>
      <c r="C4433" s="1">
        <v>42108</v>
      </c>
      <c r="D4433" s="6" t="s">
        <v>1986</v>
      </c>
      <c r="E4433" s="6" t="s">
        <v>3989</v>
      </c>
      <c r="F4433" s="9">
        <v>2483.86</v>
      </c>
      <c r="G4433" s="9">
        <v>2159.88</v>
      </c>
      <c r="H4433" s="9">
        <v>388.78</v>
      </c>
      <c r="I4433" s="6" t="s">
        <v>4360</v>
      </c>
      <c r="J4433" s="9">
        <v>0</v>
      </c>
      <c r="K4433" s="9">
        <v>0</v>
      </c>
      <c r="L4433" s="6" t="s">
        <v>3990</v>
      </c>
      <c r="M4433" s="9">
        <v>2159.88</v>
      </c>
      <c r="N4433" s="9">
        <v>323.98</v>
      </c>
      <c r="O4433" s="6" t="s">
        <v>1932</v>
      </c>
      <c r="P4433" s="7">
        <v>2159.88</v>
      </c>
      <c r="Q4433" s="7">
        <v>35.64</v>
      </c>
      <c r="R4433" s="6" t="s">
        <v>3992</v>
      </c>
      <c r="S4433" s="7">
        <v>2159.88</v>
      </c>
      <c r="T4433" s="7">
        <v>164.15</v>
      </c>
      <c r="U4433" s="6" t="s">
        <v>3992</v>
      </c>
      <c r="V4433" s="6" t="s">
        <v>3992</v>
      </c>
      <c r="W4433" s="6" t="s">
        <v>2069</v>
      </c>
      <c r="X4433" s="6" t="s">
        <v>4362</v>
      </c>
      <c r="Y4433" s="6" t="s">
        <v>5039</v>
      </c>
      <c r="Z4433" s="6" t="s">
        <v>5040</v>
      </c>
    </row>
    <row r="4434" spans="1:26" x14ac:dyDescent="0.2">
      <c r="A4434" s="6" t="s">
        <v>3987</v>
      </c>
      <c r="B4434" s="6">
        <v>151414</v>
      </c>
      <c r="C4434" s="1">
        <v>42108</v>
      </c>
      <c r="D4434" s="6" t="s">
        <v>1986</v>
      </c>
      <c r="E4434" s="6" t="s">
        <v>3989</v>
      </c>
      <c r="F4434" s="9">
        <v>279.37</v>
      </c>
      <c r="G4434" s="9">
        <v>242.93</v>
      </c>
      <c r="H4434" s="9">
        <v>43.73</v>
      </c>
      <c r="I4434" s="6" t="s">
        <v>4360</v>
      </c>
      <c r="J4434" s="9">
        <v>0</v>
      </c>
      <c r="K4434" s="9">
        <v>0</v>
      </c>
      <c r="L4434" s="6" t="s">
        <v>3990</v>
      </c>
      <c r="M4434" s="9">
        <v>242.93</v>
      </c>
      <c r="N4434" s="9">
        <v>36.44</v>
      </c>
      <c r="O4434" s="6" t="s">
        <v>1932</v>
      </c>
      <c r="P4434" s="7">
        <v>242.93</v>
      </c>
      <c r="Q4434" s="7">
        <v>4.01</v>
      </c>
      <c r="R4434" s="6" t="s">
        <v>3992</v>
      </c>
      <c r="S4434" s="7">
        <v>242.93</v>
      </c>
      <c r="T4434" s="7">
        <v>18.46</v>
      </c>
      <c r="U4434" s="6" t="s">
        <v>3992</v>
      </c>
      <c r="V4434" s="6" t="s">
        <v>3992</v>
      </c>
      <c r="W4434" s="6" t="s">
        <v>2069</v>
      </c>
      <c r="X4434" s="6" t="s">
        <v>2706</v>
      </c>
      <c r="Y4434" s="6" t="s">
        <v>2707</v>
      </c>
      <c r="Z4434" s="6" t="s">
        <v>2708</v>
      </c>
    </row>
    <row r="4435" spans="1:26" x14ac:dyDescent="0.2">
      <c r="A4435" s="6" t="s">
        <v>3987</v>
      </c>
      <c r="B4435" s="6">
        <v>151415</v>
      </c>
      <c r="C4435" s="1">
        <v>42108</v>
      </c>
      <c r="D4435" s="6" t="s">
        <v>1986</v>
      </c>
      <c r="E4435" s="6" t="s">
        <v>3989</v>
      </c>
      <c r="F4435" s="9">
        <v>200.04</v>
      </c>
      <c r="G4435" s="9">
        <v>173.95</v>
      </c>
      <c r="H4435" s="9">
        <v>31.31</v>
      </c>
      <c r="I4435" s="6" t="s">
        <v>4360</v>
      </c>
      <c r="J4435" s="9">
        <v>0</v>
      </c>
      <c r="K4435" s="9">
        <v>0</v>
      </c>
      <c r="L4435" s="6" t="s">
        <v>3990</v>
      </c>
      <c r="M4435" s="9">
        <v>173.95</v>
      </c>
      <c r="N4435" s="9">
        <v>26.09</v>
      </c>
      <c r="O4435" s="6" t="s">
        <v>1932</v>
      </c>
      <c r="P4435" s="7">
        <v>173.95</v>
      </c>
      <c r="Q4435" s="7">
        <v>2.87</v>
      </c>
      <c r="R4435" s="6" t="s">
        <v>3992</v>
      </c>
      <c r="S4435" s="7">
        <v>173.95</v>
      </c>
      <c r="T4435" s="7">
        <v>13.22</v>
      </c>
      <c r="U4435" s="6" t="s">
        <v>3992</v>
      </c>
      <c r="V4435" s="6" t="s">
        <v>3992</v>
      </c>
      <c r="W4435" s="6" t="s">
        <v>2069</v>
      </c>
      <c r="X4435" s="6" t="s">
        <v>4362</v>
      </c>
      <c r="Y4435" s="6" t="s">
        <v>4755</v>
      </c>
      <c r="Z4435" s="6" t="s">
        <v>4756</v>
      </c>
    </row>
    <row r="4436" spans="1:26" x14ac:dyDescent="0.2">
      <c r="A4436" s="6" t="s">
        <v>3987</v>
      </c>
      <c r="B4436" s="6">
        <v>151416</v>
      </c>
      <c r="C4436" s="1">
        <v>42108</v>
      </c>
      <c r="D4436" s="6" t="s">
        <v>1986</v>
      </c>
      <c r="E4436" s="6" t="s">
        <v>3989</v>
      </c>
      <c r="F4436" s="9">
        <v>284.57</v>
      </c>
      <c r="G4436" s="9">
        <v>247.45</v>
      </c>
      <c r="H4436" s="9">
        <v>44.54</v>
      </c>
      <c r="I4436" s="6" t="s">
        <v>4360</v>
      </c>
      <c r="J4436" s="9">
        <v>0</v>
      </c>
      <c r="K4436" s="9">
        <v>0</v>
      </c>
      <c r="L4436" s="6" t="s">
        <v>3990</v>
      </c>
      <c r="M4436" s="9">
        <v>247.45</v>
      </c>
      <c r="N4436" s="9">
        <v>37.119999999999997</v>
      </c>
      <c r="O4436" s="6" t="s">
        <v>1932</v>
      </c>
      <c r="P4436" s="7">
        <v>247.45</v>
      </c>
      <c r="Q4436" s="7">
        <v>4.08</v>
      </c>
      <c r="R4436" s="6" t="s">
        <v>3992</v>
      </c>
      <c r="S4436" s="7">
        <v>247.45</v>
      </c>
      <c r="T4436" s="7">
        <v>18.809999999999999</v>
      </c>
      <c r="U4436" s="6" t="s">
        <v>3992</v>
      </c>
      <c r="V4436" s="6" t="s">
        <v>3992</v>
      </c>
      <c r="W4436" s="6" t="s">
        <v>2069</v>
      </c>
      <c r="X4436" s="6" t="s">
        <v>4362</v>
      </c>
      <c r="Y4436" s="6" t="s">
        <v>5019</v>
      </c>
      <c r="Z4436" s="6" t="s">
        <v>5020</v>
      </c>
    </row>
    <row r="4437" spans="1:26" hidden="1" x14ac:dyDescent="0.2">
      <c r="A4437" s="6" t="s">
        <v>3987</v>
      </c>
      <c r="B4437" s="6">
        <v>151417</v>
      </c>
      <c r="C4437" s="1">
        <v>42108</v>
      </c>
      <c r="D4437" s="6" t="s">
        <v>1988</v>
      </c>
      <c r="E4437" s="6" t="s">
        <v>3989</v>
      </c>
      <c r="F4437" s="9">
        <v>24.23</v>
      </c>
      <c r="G4437" s="9">
        <v>0</v>
      </c>
      <c r="H4437" s="9">
        <v>0</v>
      </c>
      <c r="I4437" s="6" t="s">
        <v>3990</v>
      </c>
      <c r="J4437" s="9">
        <v>0</v>
      </c>
      <c r="K4437" s="9">
        <v>0</v>
      </c>
      <c r="L4437" s="6" t="s">
        <v>3990</v>
      </c>
      <c r="M4437" s="9">
        <v>0</v>
      </c>
      <c r="N4437" s="9">
        <v>0</v>
      </c>
      <c r="O4437" s="6" t="s">
        <v>3990</v>
      </c>
      <c r="P4437" s="7">
        <v>0</v>
      </c>
      <c r="Q4437" s="7">
        <v>0</v>
      </c>
      <c r="R4437" s="6" t="s">
        <v>3990</v>
      </c>
      <c r="S4437" s="7">
        <v>0</v>
      </c>
      <c r="T4437" s="7">
        <v>0</v>
      </c>
      <c r="U4437" s="6" t="s">
        <v>3990</v>
      </c>
      <c r="V4437" s="6" t="s">
        <v>3992</v>
      </c>
      <c r="W4437" s="6" t="s">
        <v>2279</v>
      </c>
      <c r="X4437" s="6" t="s">
        <v>5061</v>
      </c>
      <c r="Y4437" s="6" t="s">
        <v>1543</v>
      </c>
      <c r="Z4437" s="6" t="s">
        <v>1544</v>
      </c>
    </row>
    <row r="4438" spans="1:26" hidden="1" x14ac:dyDescent="0.2">
      <c r="A4438" s="6" t="s">
        <v>3987</v>
      </c>
      <c r="B4438" s="6">
        <v>151418</v>
      </c>
      <c r="C4438" s="1">
        <v>42108</v>
      </c>
      <c r="D4438" s="6" t="s">
        <v>1545</v>
      </c>
      <c r="E4438" s="6" t="s">
        <v>3989</v>
      </c>
      <c r="F4438" s="9">
        <v>290.99</v>
      </c>
      <c r="G4438" s="9">
        <v>0</v>
      </c>
      <c r="H4438" s="9">
        <v>290.99</v>
      </c>
      <c r="I4438" s="6" t="s">
        <v>1546</v>
      </c>
      <c r="J4438" s="9">
        <v>0</v>
      </c>
      <c r="K4438" s="9">
        <v>0</v>
      </c>
      <c r="L4438" s="6" t="s">
        <v>3990</v>
      </c>
      <c r="M4438" s="9">
        <v>0</v>
      </c>
      <c r="N4438" s="9">
        <v>0</v>
      </c>
      <c r="O4438" s="6" t="s">
        <v>3990</v>
      </c>
      <c r="P4438" s="7">
        <v>0</v>
      </c>
      <c r="Q4438" s="7">
        <v>0</v>
      </c>
      <c r="R4438" s="6" t="s">
        <v>3990</v>
      </c>
      <c r="S4438" s="7">
        <v>0</v>
      </c>
      <c r="T4438" s="7">
        <v>0</v>
      </c>
      <c r="U4438" s="6" t="s">
        <v>3990</v>
      </c>
      <c r="V4438" s="6" t="s">
        <v>1971</v>
      </c>
      <c r="W4438" s="6" t="s">
        <v>1547</v>
      </c>
      <c r="X4438" s="6" t="s">
        <v>1962</v>
      </c>
      <c r="Y4438" s="6" t="s">
        <v>1448</v>
      </c>
      <c r="Z4438" s="6" t="s">
        <v>1449</v>
      </c>
    </row>
    <row r="4439" spans="1:26" hidden="1" x14ac:dyDescent="0.2">
      <c r="A4439" s="6" t="s">
        <v>3987</v>
      </c>
      <c r="B4439" s="6">
        <v>151419</v>
      </c>
      <c r="C4439" s="1">
        <v>42108</v>
      </c>
      <c r="D4439" s="6" t="s">
        <v>1545</v>
      </c>
      <c r="E4439" s="6" t="s">
        <v>3989</v>
      </c>
      <c r="F4439" s="9">
        <v>399.98</v>
      </c>
      <c r="G4439" s="9">
        <v>0</v>
      </c>
      <c r="H4439" s="9">
        <v>0</v>
      </c>
      <c r="I4439" s="6" t="s">
        <v>3990</v>
      </c>
      <c r="J4439" s="9">
        <v>0</v>
      </c>
      <c r="K4439" s="9">
        <v>0</v>
      </c>
      <c r="L4439" s="6" t="s">
        <v>3990</v>
      </c>
      <c r="M4439" s="9">
        <v>0</v>
      </c>
      <c r="N4439" s="9">
        <v>0</v>
      </c>
      <c r="O4439" s="6" t="s">
        <v>3990</v>
      </c>
      <c r="P4439" s="7">
        <v>0</v>
      </c>
      <c r="Q4439" s="7">
        <v>0</v>
      </c>
      <c r="R4439" s="6" t="s">
        <v>3990</v>
      </c>
      <c r="S4439" s="7">
        <v>0</v>
      </c>
      <c r="T4439" s="7">
        <v>0</v>
      </c>
      <c r="U4439" s="6" t="s">
        <v>3990</v>
      </c>
      <c r="V4439" s="6" t="s">
        <v>3992</v>
      </c>
      <c r="W4439" s="6" t="s">
        <v>1547</v>
      </c>
      <c r="X4439" s="6" t="s">
        <v>1962</v>
      </c>
      <c r="Y4439" s="6" t="s">
        <v>1448</v>
      </c>
      <c r="Z4439" s="6" t="s">
        <v>1449</v>
      </c>
    </row>
    <row r="4440" spans="1:26" hidden="1" x14ac:dyDescent="0.2">
      <c r="A4440" s="6" t="s">
        <v>3987</v>
      </c>
      <c r="B4440" s="6">
        <v>151420</v>
      </c>
      <c r="C4440" s="1">
        <v>42108</v>
      </c>
      <c r="D4440" s="6" t="s">
        <v>2560</v>
      </c>
      <c r="E4440" s="6" t="s">
        <v>3989</v>
      </c>
      <c r="F4440" s="9">
        <v>24.23</v>
      </c>
      <c r="G4440" s="9">
        <v>0</v>
      </c>
      <c r="H4440" s="9">
        <v>0</v>
      </c>
      <c r="I4440" s="6" t="s">
        <v>3990</v>
      </c>
      <c r="J4440" s="9">
        <v>0</v>
      </c>
      <c r="K4440" s="9">
        <v>0</v>
      </c>
      <c r="L4440" s="6" t="s">
        <v>3990</v>
      </c>
      <c r="M4440" s="9">
        <v>0</v>
      </c>
      <c r="N4440" s="9">
        <v>0</v>
      </c>
      <c r="O4440" s="6" t="s">
        <v>3990</v>
      </c>
      <c r="P4440" s="7">
        <v>0</v>
      </c>
      <c r="Q4440" s="7">
        <v>0</v>
      </c>
      <c r="R4440" s="6" t="s">
        <v>3990</v>
      </c>
      <c r="S4440" s="7">
        <v>0</v>
      </c>
      <c r="T4440" s="7">
        <v>0</v>
      </c>
      <c r="U4440" s="6" t="s">
        <v>3990</v>
      </c>
      <c r="V4440" s="6" t="s">
        <v>3992</v>
      </c>
      <c r="W4440" s="6" t="s">
        <v>1547</v>
      </c>
      <c r="X4440" s="6" t="s">
        <v>5061</v>
      </c>
      <c r="Y4440" s="6" t="s">
        <v>1543</v>
      </c>
      <c r="Z4440" s="6" t="s">
        <v>1544</v>
      </c>
    </row>
    <row r="4441" spans="1:26" x14ac:dyDescent="0.2">
      <c r="A4441" s="6" t="s">
        <v>3987</v>
      </c>
      <c r="B4441" s="6">
        <v>151421</v>
      </c>
      <c r="C4441" s="1">
        <v>42108</v>
      </c>
      <c r="D4441" s="6" t="s">
        <v>1926</v>
      </c>
      <c r="E4441" s="6" t="s">
        <v>4302</v>
      </c>
      <c r="F4441" s="9">
        <v>390.15</v>
      </c>
      <c r="G4441" s="9">
        <v>390.15</v>
      </c>
      <c r="H4441" s="9">
        <v>46.82</v>
      </c>
      <c r="I4441" s="6" t="s">
        <v>4011</v>
      </c>
      <c r="J4441" s="9">
        <v>0</v>
      </c>
      <c r="K4441" s="9">
        <v>0</v>
      </c>
      <c r="L4441" s="6" t="s">
        <v>3990</v>
      </c>
      <c r="M4441" s="9">
        <v>0</v>
      </c>
      <c r="N4441" s="9">
        <v>0</v>
      </c>
      <c r="O4441" s="6" t="s">
        <v>3990</v>
      </c>
      <c r="P4441" s="7">
        <v>390.15</v>
      </c>
      <c r="Q4441" s="7">
        <v>6.44</v>
      </c>
      <c r="R4441" s="6" t="s">
        <v>3992</v>
      </c>
      <c r="S4441" s="7">
        <v>390.15</v>
      </c>
      <c r="T4441" s="7">
        <v>29.65</v>
      </c>
      <c r="U4441" s="6" t="s">
        <v>3992</v>
      </c>
      <c r="V4441" s="6" t="s">
        <v>3992</v>
      </c>
      <c r="W4441" s="6" t="s">
        <v>3147</v>
      </c>
      <c r="X4441" s="6" t="s">
        <v>4376</v>
      </c>
      <c r="Y4441" s="6" t="s">
        <v>1548</v>
      </c>
      <c r="Z4441" s="6" t="s">
        <v>1549</v>
      </c>
    </row>
    <row r="4442" spans="1:26" x14ac:dyDescent="0.2">
      <c r="A4442" s="6" t="s">
        <v>3987</v>
      </c>
      <c r="B4442" s="6">
        <v>151422</v>
      </c>
      <c r="C4442" s="1">
        <v>42108</v>
      </c>
      <c r="D4442" s="6" t="s">
        <v>1924</v>
      </c>
      <c r="E4442" s="6" t="s">
        <v>5203</v>
      </c>
      <c r="F4442" s="9">
        <v>2340</v>
      </c>
      <c r="G4442" s="9">
        <v>2340</v>
      </c>
      <c r="H4442" s="9">
        <v>280.8</v>
      </c>
      <c r="I4442" s="6" t="s">
        <v>4011</v>
      </c>
      <c r="J4442" s="9">
        <v>0</v>
      </c>
      <c r="K4442" s="9">
        <v>0</v>
      </c>
      <c r="L4442" s="6" t="s">
        <v>3990</v>
      </c>
      <c r="M4442" s="9">
        <v>0</v>
      </c>
      <c r="N4442" s="9">
        <v>0</v>
      </c>
      <c r="O4442" s="6" t="s">
        <v>3990</v>
      </c>
      <c r="P4442" s="7">
        <v>2340</v>
      </c>
      <c r="Q4442" s="7">
        <v>38.61</v>
      </c>
      <c r="R4442" s="6" t="s">
        <v>3992</v>
      </c>
      <c r="S4442" s="7">
        <v>2340</v>
      </c>
      <c r="T4442" s="7">
        <v>177.84</v>
      </c>
      <c r="U4442" s="6" t="s">
        <v>3992</v>
      </c>
      <c r="V4442" s="6" t="s">
        <v>3992</v>
      </c>
      <c r="W4442" s="6" t="s">
        <v>1075</v>
      </c>
      <c r="X4442" s="6" t="s">
        <v>3182</v>
      </c>
      <c r="Y4442" s="6" t="s">
        <v>3183</v>
      </c>
      <c r="Z4442" s="6" t="s">
        <v>3184</v>
      </c>
    </row>
    <row r="4443" spans="1:26" hidden="1" x14ac:dyDescent="0.2">
      <c r="A4443" s="6" t="s">
        <v>3987</v>
      </c>
      <c r="B4443" s="6">
        <v>151423</v>
      </c>
      <c r="C4443" s="1">
        <v>42108</v>
      </c>
      <c r="D4443" s="6" t="s">
        <v>2749</v>
      </c>
      <c r="E4443" s="6" t="s">
        <v>3989</v>
      </c>
      <c r="F4443" s="9">
        <v>800</v>
      </c>
      <c r="G4443" s="9">
        <v>0</v>
      </c>
      <c r="H4443" s="9">
        <v>0</v>
      </c>
      <c r="I4443" s="6" t="s">
        <v>3990</v>
      </c>
      <c r="J4443" s="9">
        <v>0</v>
      </c>
      <c r="K4443" s="9">
        <v>0</v>
      </c>
      <c r="L4443" s="6" t="s">
        <v>3990</v>
      </c>
      <c r="M4443" s="9">
        <v>0</v>
      </c>
      <c r="N4443" s="9">
        <v>0</v>
      </c>
      <c r="O4443" s="6" t="s">
        <v>3990</v>
      </c>
      <c r="P4443" s="7">
        <v>0</v>
      </c>
      <c r="Q4443" s="7">
        <v>0</v>
      </c>
      <c r="R4443" s="6" t="s">
        <v>3990</v>
      </c>
      <c r="S4443" s="7">
        <v>0</v>
      </c>
      <c r="T4443" s="7">
        <v>0</v>
      </c>
      <c r="U4443" s="6" t="s">
        <v>3990</v>
      </c>
      <c r="V4443" s="6" t="s">
        <v>3992</v>
      </c>
      <c r="W4443" s="6" t="s">
        <v>2532</v>
      </c>
      <c r="X4443" s="6" t="s">
        <v>4638</v>
      </c>
      <c r="Y4443" s="6" t="s">
        <v>4639</v>
      </c>
      <c r="Z4443" s="6" t="s">
        <v>3405</v>
      </c>
    </row>
    <row r="4444" spans="1:26" hidden="1" x14ac:dyDescent="0.2">
      <c r="A4444" s="6" t="s">
        <v>3987</v>
      </c>
      <c r="B4444" s="6">
        <v>151424</v>
      </c>
      <c r="C4444" s="1">
        <v>42108</v>
      </c>
      <c r="D4444" s="6" t="s">
        <v>1372</v>
      </c>
      <c r="E4444" s="6" t="s">
        <v>4345</v>
      </c>
      <c r="F4444" s="9">
        <v>1649.49</v>
      </c>
      <c r="G4444" s="9">
        <v>0</v>
      </c>
      <c r="H4444" s="9">
        <v>0</v>
      </c>
      <c r="I4444" s="6" t="s">
        <v>3990</v>
      </c>
      <c r="J4444" s="9">
        <v>0</v>
      </c>
      <c r="K4444" s="9">
        <v>0</v>
      </c>
      <c r="L4444" s="6" t="s">
        <v>3990</v>
      </c>
      <c r="M4444" s="9">
        <v>1434.34</v>
      </c>
      <c r="N4444" s="9">
        <v>215.15</v>
      </c>
      <c r="O4444" s="6" t="s">
        <v>1932</v>
      </c>
      <c r="P4444" s="7">
        <v>0</v>
      </c>
      <c r="Q4444" s="7">
        <v>0</v>
      </c>
      <c r="R4444" s="6" t="s">
        <v>3990</v>
      </c>
      <c r="S4444" s="7">
        <v>0</v>
      </c>
      <c r="T4444" s="7">
        <v>0</v>
      </c>
      <c r="U4444" s="6" t="s">
        <v>3990</v>
      </c>
      <c r="V4444" s="6" t="s">
        <v>3992</v>
      </c>
      <c r="W4444" s="6" t="s">
        <v>1410</v>
      </c>
      <c r="X4444" s="6" t="s">
        <v>4362</v>
      </c>
      <c r="Y4444" s="6" t="s">
        <v>1550</v>
      </c>
      <c r="Z4444" s="6" t="s">
        <v>1551</v>
      </c>
    </row>
    <row r="4445" spans="1:26" hidden="1" x14ac:dyDescent="0.2">
      <c r="A4445" s="6" t="s">
        <v>3987</v>
      </c>
      <c r="B4445" s="6">
        <v>151425</v>
      </c>
      <c r="C4445" s="1">
        <v>42108</v>
      </c>
      <c r="D4445" s="6" t="s">
        <v>1926</v>
      </c>
      <c r="E4445" s="6" t="s">
        <v>4345</v>
      </c>
      <c r="F4445" s="9">
        <v>685.94</v>
      </c>
      <c r="G4445" s="9">
        <v>607.25</v>
      </c>
      <c r="H4445" s="9">
        <v>72.87</v>
      </c>
      <c r="I4445" s="6" t="s">
        <v>4106</v>
      </c>
      <c r="J4445" s="9">
        <v>0</v>
      </c>
      <c r="K4445" s="9">
        <v>0</v>
      </c>
      <c r="L4445" s="6" t="s">
        <v>3990</v>
      </c>
      <c r="M4445" s="9">
        <v>607.25</v>
      </c>
      <c r="N4445" s="9">
        <v>91.09</v>
      </c>
      <c r="O4445" s="6" t="s">
        <v>1932</v>
      </c>
      <c r="P4445" s="7">
        <v>0</v>
      </c>
      <c r="Q4445" s="7">
        <v>0</v>
      </c>
      <c r="R4445" s="6" t="s">
        <v>3990</v>
      </c>
      <c r="S4445" s="7">
        <v>0</v>
      </c>
      <c r="T4445" s="7">
        <v>0</v>
      </c>
      <c r="U4445" s="6" t="s">
        <v>3990</v>
      </c>
      <c r="V4445" s="6" t="s">
        <v>1971</v>
      </c>
      <c r="W4445" s="6" t="s">
        <v>1552</v>
      </c>
      <c r="X4445" s="6" t="s">
        <v>4362</v>
      </c>
      <c r="Y4445" s="6" t="s">
        <v>1553</v>
      </c>
      <c r="Z4445" s="6" t="s">
        <v>1554</v>
      </c>
    </row>
    <row r="4446" spans="1:26" x14ac:dyDescent="0.2">
      <c r="A4446" s="6" t="s">
        <v>3987</v>
      </c>
      <c r="B4446" s="6">
        <v>151426</v>
      </c>
      <c r="C4446" s="1">
        <v>42108</v>
      </c>
      <c r="D4446" s="6" t="s">
        <v>1931</v>
      </c>
      <c r="E4446" s="6" t="s">
        <v>3989</v>
      </c>
      <c r="F4446" s="9">
        <v>129.58000000000001</v>
      </c>
      <c r="G4446" s="9">
        <v>129.58000000000001</v>
      </c>
      <c r="H4446" s="9">
        <v>23.32</v>
      </c>
      <c r="I4446" s="6" t="s">
        <v>4011</v>
      </c>
      <c r="J4446" s="9">
        <v>0</v>
      </c>
      <c r="K4446" s="9">
        <v>0</v>
      </c>
      <c r="L4446" s="6" t="s">
        <v>3990</v>
      </c>
      <c r="M4446" s="9">
        <v>0</v>
      </c>
      <c r="N4446" s="9">
        <v>0</v>
      </c>
      <c r="O4446" s="6" t="s">
        <v>3990</v>
      </c>
      <c r="P4446" s="7">
        <v>129.58000000000001</v>
      </c>
      <c r="Q4446" s="7">
        <v>2.14</v>
      </c>
      <c r="R4446" s="6" t="s">
        <v>3992</v>
      </c>
      <c r="S4446" s="7">
        <v>129.58000000000001</v>
      </c>
      <c r="T4446" s="7">
        <v>9.85</v>
      </c>
      <c r="U4446" s="6" t="s">
        <v>3992</v>
      </c>
      <c r="V4446" s="6" t="s">
        <v>3992</v>
      </c>
      <c r="W4446" s="6" t="s">
        <v>1961</v>
      </c>
      <c r="X4446" s="6" t="s">
        <v>1962</v>
      </c>
      <c r="Y4446" s="6" t="s">
        <v>1555</v>
      </c>
      <c r="Z4446" s="6" t="s">
        <v>1556</v>
      </c>
    </row>
    <row r="4447" spans="1:26" x14ac:dyDescent="0.2">
      <c r="A4447" s="6" t="s">
        <v>3987</v>
      </c>
      <c r="B4447" s="6">
        <v>151426</v>
      </c>
      <c r="C4447" s="1">
        <v>42108</v>
      </c>
      <c r="D4447" s="6" t="s">
        <v>1931</v>
      </c>
      <c r="E4447" s="6" t="s">
        <v>3989</v>
      </c>
      <c r="F4447" s="9">
        <v>203.63</v>
      </c>
      <c r="G4447" s="9">
        <v>203.63</v>
      </c>
      <c r="H4447" s="9">
        <v>36.65</v>
      </c>
      <c r="I4447" s="6" t="s">
        <v>4011</v>
      </c>
      <c r="J4447" s="9">
        <v>0</v>
      </c>
      <c r="K4447" s="9">
        <v>0</v>
      </c>
      <c r="L4447" s="6" t="s">
        <v>3990</v>
      </c>
      <c r="M4447" s="9">
        <v>0</v>
      </c>
      <c r="N4447" s="9">
        <v>0</v>
      </c>
      <c r="O4447" s="6" t="s">
        <v>3990</v>
      </c>
      <c r="P4447" s="7">
        <v>203.63</v>
      </c>
      <c r="Q4447" s="7">
        <v>3.36</v>
      </c>
      <c r="R4447" s="6" t="s">
        <v>3992</v>
      </c>
      <c r="S4447" s="7">
        <v>203.63</v>
      </c>
      <c r="T4447" s="7">
        <v>15.48</v>
      </c>
      <c r="U4447" s="6" t="s">
        <v>3992</v>
      </c>
      <c r="V4447" s="6" t="s">
        <v>3992</v>
      </c>
      <c r="W4447" s="6" t="s">
        <v>1961</v>
      </c>
      <c r="X4447" s="6" t="s">
        <v>1962</v>
      </c>
      <c r="Y4447" s="6" t="s">
        <v>1555</v>
      </c>
      <c r="Z4447" s="6" t="s">
        <v>1556</v>
      </c>
    </row>
    <row r="4448" spans="1:26" x14ac:dyDescent="0.2">
      <c r="A4448" s="6" t="s">
        <v>3987</v>
      </c>
      <c r="B4448" s="6">
        <v>151427</v>
      </c>
      <c r="C4448" s="1">
        <v>42108</v>
      </c>
      <c r="D4448" s="6" t="s">
        <v>1931</v>
      </c>
      <c r="E4448" s="6" t="s">
        <v>3989</v>
      </c>
      <c r="F4448" s="9">
        <v>1226.8599999999999</v>
      </c>
      <c r="G4448" s="9">
        <v>1232.99</v>
      </c>
      <c r="H4448" s="9">
        <v>221.94</v>
      </c>
      <c r="I4448" s="6" t="s">
        <v>4106</v>
      </c>
      <c r="J4448" s="9">
        <v>0</v>
      </c>
      <c r="K4448" s="9">
        <v>0</v>
      </c>
      <c r="L4448" s="6" t="s">
        <v>3990</v>
      </c>
      <c r="M4448" s="9">
        <v>1232.99</v>
      </c>
      <c r="N4448" s="9">
        <v>0</v>
      </c>
      <c r="O4448" s="6" t="s">
        <v>1932</v>
      </c>
      <c r="P4448" s="7">
        <v>1232.99</v>
      </c>
      <c r="Q4448" s="7">
        <v>20.34</v>
      </c>
      <c r="R4448" s="6" t="s">
        <v>3992</v>
      </c>
      <c r="S4448" s="7">
        <v>1232.99</v>
      </c>
      <c r="T4448" s="7">
        <v>93.71</v>
      </c>
      <c r="U4448" s="6" t="s">
        <v>3992</v>
      </c>
      <c r="V4448" s="6" t="s">
        <v>3992</v>
      </c>
      <c r="W4448" s="6" t="s">
        <v>1557</v>
      </c>
      <c r="X4448" s="6" t="s">
        <v>2988</v>
      </c>
      <c r="Y4448" s="6" t="s">
        <v>3685</v>
      </c>
      <c r="Z4448" s="6" t="s">
        <v>3686</v>
      </c>
    </row>
    <row r="4449" spans="1:26" x14ac:dyDescent="0.2">
      <c r="A4449" s="6" t="s">
        <v>3987</v>
      </c>
      <c r="B4449" s="6">
        <v>151427</v>
      </c>
      <c r="C4449" s="1">
        <v>42108</v>
      </c>
      <c r="D4449" s="6" t="s">
        <v>1986</v>
      </c>
      <c r="E4449" s="6" t="s">
        <v>3989</v>
      </c>
      <c r="F4449" s="9">
        <v>1877.59</v>
      </c>
      <c r="G4449" s="9">
        <v>1885.95</v>
      </c>
      <c r="H4449" s="9">
        <v>339.47</v>
      </c>
      <c r="I4449" s="6" t="s">
        <v>4360</v>
      </c>
      <c r="J4449" s="9">
        <v>0</v>
      </c>
      <c r="K4449" s="9">
        <v>0</v>
      </c>
      <c r="L4449" s="6" t="s">
        <v>3990</v>
      </c>
      <c r="M4449" s="9">
        <v>1639.96</v>
      </c>
      <c r="N4449" s="9">
        <v>245.99</v>
      </c>
      <c r="O4449" s="6" t="s">
        <v>1932</v>
      </c>
      <c r="P4449" s="7">
        <v>1639.96</v>
      </c>
      <c r="Q4449" s="7">
        <v>27.06</v>
      </c>
      <c r="R4449" s="6" t="s">
        <v>3992</v>
      </c>
      <c r="S4449" s="7">
        <v>1639.96</v>
      </c>
      <c r="T4449" s="7">
        <v>124.64</v>
      </c>
      <c r="U4449" s="6" t="s">
        <v>3992</v>
      </c>
      <c r="V4449" s="6" t="s">
        <v>3992</v>
      </c>
      <c r="W4449" s="6" t="s">
        <v>1557</v>
      </c>
      <c r="X4449" s="6" t="s">
        <v>4362</v>
      </c>
      <c r="Y4449" s="6" t="s">
        <v>5003</v>
      </c>
      <c r="Z4449" s="6" t="s">
        <v>3627</v>
      </c>
    </row>
    <row r="4450" spans="1:26" x14ac:dyDescent="0.2">
      <c r="A4450" s="6" t="s">
        <v>3987</v>
      </c>
      <c r="B4450" s="6">
        <v>151427</v>
      </c>
      <c r="C4450" s="1">
        <v>42108</v>
      </c>
      <c r="D4450" s="6" t="s">
        <v>1986</v>
      </c>
      <c r="E4450" s="6" t="s">
        <v>3989</v>
      </c>
      <c r="F4450" s="9">
        <v>1877.58</v>
      </c>
      <c r="G4450" s="9">
        <v>1885.85</v>
      </c>
      <c r="H4450" s="9">
        <v>339.45</v>
      </c>
      <c r="I4450" s="6" t="s">
        <v>4360</v>
      </c>
      <c r="J4450" s="9">
        <v>0</v>
      </c>
      <c r="K4450" s="9">
        <v>0</v>
      </c>
      <c r="L4450" s="6" t="s">
        <v>3990</v>
      </c>
      <c r="M4450" s="9">
        <v>1639.87</v>
      </c>
      <c r="N4450" s="9">
        <v>245.98</v>
      </c>
      <c r="O4450" s="6" t="s">
        <v>1932</v>
      </c>
      <c r="P4450" s="7">
        <v>1639.87</v>
      </c>
      <c r="Q4450" s="7">
        <v>27.06</v>
      </c>
      <c r="R4450" s="6" t="s">
        <v>3992</v>
      </c>
      <c r="S4450" s="7">
        <v>1639.87</v>
      </c>
      <c r="T4450" s="7">
        <v>124.63</v>
      </c>
      <c r="U4450" s="6" t="s">
        <v>3992</v>
      </c>
      <c r="V4450" s="6" t="s">
        <v>3992</v>
      </c>
      <c r="W4450" s="6" t="s">
        <v>1557</v>
      </c>
      <c r="X4450" s="6" t="s">
        <v>4362</v>
      </c>
      <c r="Y4450" s="6" t="s">
        <v>5015</v>
      </c>
      <c r="Z4450" s="6" t="s">
        <v>1558</v>
      </c>
    </row>
    <row r="4451" spans="1:26" x14ac:dyDescent="0.2">
      <c r="A4451" s="6" t="s">
        <v>3987</v>
      </c>
      <c r="B4451" s="6">
        <v>151427</v>
      </c>
      <c r="C4451" s="1">
        <v>42108</v>
      </c>
      <c r="D4451" s="6" t="s">
        <v>1986</v>
      </c>
      <c r="E4451" s="6" t="s">
        <v>3989</v>
      </c>
      <c r="F4451" s="9">
        <v>886.9</v>
      </c>
      <c r="G4451" s="9">
        <v>890.82</v>
      </c>
      <c r="H4451" s="9">
        <v>160.35</v>
      </c>
      <c r="I4451" s="6" t="s">
        <v>4360</v>
      </c>
      <c r="J4451" s="9">
        <v>0</v>
      </c>
      <c r="K4451" s="9">
        <v>0</v>
      </c>
      <c r="L4451" s="6" t="s">
        <v>3990</v>
      </c>
      <c r="M4451" s="9">
        <v>774.63</v>
      </c>
      <c r="N4451" s="9">
        <v>116.19</v>
      </c>
      <c r="O4451" s="6" t="s">
        <v>1932</v>
      </c>
      <c r="P4451" s="7">
        <v>774.63</v>
      </c>
      <c r="Q4451" s="7">
        <v>12.78</v>
      </c>
      <c r="R4451" s="6" t="s">
        <v>3992</v>
      </c>
      <c r="S4451" s="7">
        <v>774.63</v>
      </c>
      <c r="T4451" s="7">
        <v>58.87</v>
      </c>
      <c r="U4451" s="6" t="s">
        <v>3992</v>
      </c>
      <c r="V4451" s="6" t="s">
        <v>3992</v>
      </c>
      <c r="W4451" s="6" t="s">
        <v>1557</v>
      </c>
      <c r="X4451" s="6" t="s">
        <v>4405</v>
      </c>
      <c r="Y4451" s="6" t="s">
        <v>1559</v>
      </c>
      <c r="Z4451" s="6" t="s">
        <v>1560</v>
      </c>
    </row>
    <row r="4452" spans="1:26" x14ac:dyDescent="0.2">
      <c r="A4452" s="6" t="s">
        <v>3987</v>
      </c>
      <c r="B4452" s="6">
        <v>151427</v>
      </c>
      <c r="C4452" s="1">
        <v>42108</v>
      </c>
      <c r="D4452" s="6" t="s">
        <v>1986</v>
      </c>
      <c r="E4452" s="6" t="s">
        <v>3989</v>
      </c>
      <c r="F4452" s="9">
        <v>778.29</v>
      </c>
      <c r="G4452" s="9">
        <v>782.03</v>
      </c>
      <c r="H4452" s="9">
        <v>140.77000000000001</v>
      </c>
      <c r="I4452" s="6" t="s">
        <v>4360</v>
      </c>
      <c r="J4452" s="9">
        <v>0</v>
      </c>
      <c r="K4452" s="9">
        <v>0</v>
      </c>
      <c r="L4452" s="6" t="s">
        <v>3990</v>
      </c>
      <c r="M4452" s="9">
        <v>651.69000000000005</v>
      </c>
      <c r="N4452" s="9">
        <v>130.34</v>
      </c>
      <c r="O4452" s="6" t="s">
        <v>1932</v>
      </c>
      <c r="P4452" s="7">
        <v>651.69000000000005</v>
      </c>
      <c r="Q4452" s="7">
        <v>10.75</v>
      </c>
      <c r="R4452" s="6" t="s">
        <v>3992</v>
      </c>
      <c r="S4452" s="7">
        <v>651.69000000000005</v>
      </c>
      <c r="T4452" s="7">
        <v>49.53</v>
      </c>
      <c r="U4452" s="6" t="s">
        <v>3992</v>
      </c>
      <c r="V4452" s="6" t="s">
        <v>3992</v>
      </c>
      <c r="W4452" s="6" t="s">
        <v>1557</v>
      </c>
      <c r="X4452" s="6" t="s">
        <v>5099</v>
      </c>
      <c r="Y4452" s="6" t="s">
        <v>5100</v>
      </c>
      <c r="Z4452" s="6" t="s">
        <v>5101</v>
      </c>
    </row>
    <row r="4453" spans="1:26" x14ac:dyDescent="0.2">
      <c r="A4453" s="6" t="s">
        <v>3987</v>
      </c>
      <c r="B4453" s="6">
        <v>151428</v>
      </c>
      <c r="C4453" s="1">
        <v>42108</v>
      </c>
      <c r="D4453" s="6" t="s">
        <v>1931</v>
      </c>
      <c r="E4453" s="6" t="s">
        <v>3989</v>
      </c>
      <c r="F4453" s="9">
        <v>2748.96</v>
      </c>
      <c r="G4453" s="9">
        <v>2390.4</v>
      </c>
      <c r="H4453" s="9">
        <v>430.27</v>
      </c>
      <c r="I4453" s="6" t="s">
        <v>4011</v>
      </c>
      <c r="J4453" s="9">
        <v>0</v>
      </c>
      <c r="K4453" s="9">
        <v>0</v>
      </c>
      <c r="L4453" s="6" t="s">
        <v>3990</v>
      </c>
      <c r="M4453" s="9">
        <v>2390.4</v>
      </c>
      <c r="N4453" s="9">
        <v>358.56</v>
      </c>
      <c r="O4453" s="6" t="s">
        <v>1932</v>
      </c>
      <c r="P4453" s="7">
        <v>2390.4</v>
      </c>
      <c r="Q4453" s="7">
        <v>39.44</v>
      </c>
      <c r="R4453" s="6" t="s">
        <v>3992</v>
      </c>
      <c r="S4453" s="7">
        <v>2390.4</v>
      </c>
      <c r="T4453" s="7">
        <v>181.67</v>
      </c>
      <c r="U4453" s="6" t="s">
        <v>3992</v>
      </c>
      <c r="V4453" s="6" t="s">
        <v>3992</v>
      </c>
      <c r="W4453" s="6" t="s">
        <v>2010</v>
      </c>
      <c r="X4453" s="6" t="s">
        <v>4362</v>
      </c>
      <c r="Y4453" s="6" t="s">
        <v>2022</v>
      </c>
      <c r="Z4453" s="6" t="s">
        <v>2023</v>
      </c>
    </row>
    <row r="4454" spans="1:26" x14ac:dyDescent="0.2">
      <c r="A4454" s="6" t="s">
        <v>3987</v>
      </c>
      <c r="B4454" s="6">
        <v>151428</v>
      </c>
      <c r="C4454" s="1">
        <v>42108</v>
      </c>
      <c r="D4454" s="6" t="s">
        <v>1986</v>
      </c>
      <c r="E4454" s="6" t="s">
        <v>3989</v>
      </c>
      <c r="F4454" s="9">
        <v>699.71</v>
      </c>
      <c r="G4454" s="9">
        <v>583.09</v>
      </c>
      <c r="H4454" s="9">
        <v>104.96</v>
      </c>
      <c r="I4454" s="6" t="s">
        <v>4360</v>
      </c>
      <c r="J4454" s="9">
        <v>0</v>
      </c>
      <c r="K4454" s="9">
        <v>0</v>
      </c>
      <c r="L4454" s="6" t="s">
        <v>3990</v>
      </c>
      <c r="M4454" s="9">
        <v>583.09</v>
      </c>
      <c r="N4454" s="9">
        <v>116.62</v>
      </c>
      <c r="O4454" s="6" t="s">
        <v>1932</v>
      </c>
      <c r="P4454" s="7">
        <v>583.09</v>
      </c>
      <c r="Q4454" s="7">
        <v>9.6199999999999992</v>
      </c>
      <c r="R4454" s="6" t="s">
        <v>3992</v>
      </c>
      <c r="S4454" s="7">
        <v>583.09</v>
      </c>
      <c r="T4454" s="7">
        <v>44.31</v>
      </c>
      <c r="U4454" s="6" t="s">
        <v>3992</v>
      </c>
      <c r="V4454" s="6" t="s">
        <v>3992</v>
      </c>
      <c r="W4454" s="6" t="s">
        <v>2010</v>
      </c>
      <c r="X4454" s="6" t="s">
        <v>4382</v>
      </c>
      <c r="Y4454" s="6" t="s">
        <v>4383</v>
      </c>
      <c r="Z4454" s="6" t="s">
        <v>2024</v>
      </c>
    </row>
    <row r="4455" spans="1:26" x14ac:dyDescent="0.2">
      <c r="A4455" s="6" t="s">
        <v>3987</v>
      </c>
      <c r="B4455" s="6">
        <v>151429</v>
      </c>
      <c r="C4455" s="1">
        <v>42108</v>
      </c>
      <c r="D4455" s="6" t="s">
        <v>1986</v>
      </c>
      <c r="E4455" s="6" t="s">
        <v>3989</v>
      </c>
      <c r="F4455" s="9">
        <v>2845.64</v>
      </c>
      <c r="G4455" s="9">
        <v>2474.4699999999998</v>
      </c>
      <c r="H4455" s="9">
        <v>445.4</v>
      </c>
      <c r="I4455" s="6" t="s">
        <v>4360</v>
      </c>
      <c r="J4455" s="9">
        <v>0</v>
      </c>
      <c r="K4455" s="9">
        <v>0</v>
      </c>
      <c r="L4455" s="6" t="s">
        <v>3990</v>
      </c>
      <c r="M4455" s="9">
        <v>2474.4699999999998</v>
      </c>
      <c r="N4455" s="9">
        <v>371.17</v>
      </c>
      <c r="O4455" s="6" t="s">
        <v>1932</v>
      </c>
      <c r="P4455" s="7">
        <v>2474.4699999999998</v>
      </c>
      <c r="Q4455" s="7">
        <v>40.83</v>
      </c>
      <c r="R4455" s="6" t="s">
        <v>3992</v>
      </c>
      <c r="S4455" s="7">
        <v>2474.4699999999998</v>
      </c>
      <c r="T4455" s="7">
        <v>188.06</v>
      </c>
      <c r="U4455" s="6" t="s">
        <v>3992</v>
      </c>
      <c r="V4455" s="6" t="s">
        <v>3992</v>
      </c>
      <c r="W4455" s="6" t="s">
        <v>2069</v>
      </c>
      <c r="X4455" s="6" t="s">
        <v>4362</v>
      </c>
      <c r="Y4455" s="6" t="s">
        <v>1288</v>
      </c>
      <c r="Z4455" s="6" t="s">
        <v>1289</v>
      </c>
    </row>
    <row r="4456" spans="1:26" x14ac:dyDescent="0.2">
      <c r="A4456" s="6" t="s">
        <v>3987</v>
      </c>
      <c r="B4456" s="6">
        <v>151429</v>
      </c>
      <c r="C4456" s="1">
        <v>42108</v>
      </c>
      <c r="D4456" s="6" t="s">
        <v>1986</v>
      </c>
      <c r="E4456" s="6" t="s">
        <v>3989</v>
      </c>
      <c r="F4456" s="9">
        <v>10138.31</v>
      </c>
      <c r="G4456" s="9">
        <v>8815.92</v>
      </c>
      <c r="H4456" s="9">
        <v>1586.87</v>
      </c>
      <c r="I4456" s="6" t="s">
        <v>4360</v>
      </c>
      <c r="J4456" s="9">
        <v>0</v>
      </c>
      <c r="K4456" s="9">
        <v>0</v>
      </c>
      <c r="L4456" s="6" t="s">
        <v>3990</v>
      </c>
      <c r="M4456" s="9">
        <v>8815.92</v>
      </c>
      <c r="N4456" s="9">
        <v>1322.39</v>
      </c>
      <c r="O4456" s="6" t="s">
        <v>1932</v>
      </c>
      <c r="P4456" s="7">
        <v>8815.92</v>
      </c>
      <c r="Q4456" s="7">
        <v>145.46</v>
      </c>
      <c r="R4456" s="6" t="s">
        <v>3992</v>
      </c>
      <c r="S4456" s="7">
        <v>8815.92</v>
      </c>
      <c r="T4456" s="7">
        <v>670.01</v>
      </c>
      <c r="U4456" s="6" t="s">
        <v>3992</v>
      </c>
      <c r="V4456" s="6" t="s">
        <v>3992</v>
      </c>
      <c r="W4456" s="6" t="s">
        <v>2069</v>
      </c>
      <c r="X4456" s="6" t="s">
        <v>4362</v>
      </c>
      <c r="Y4456" s="6" t="s">
        <v>5013</v>
      </c>
      <c r="Z4456" s="6" t="s">
        <v>3622</v>
      </c>
    </row>
    <row r="4457" spans="1:26" x14ac:dyDescent="0.2">
      <c r="A4457" s="6" t="s">
        <v>3987</v>
      </c>
      <c r="B4457" s="6">
        <v>151429</v>
      </c>
      <c r="C4457" s="1">
        <v>42108</v>
      </c>
      <c r="D4457" s="6" t="s">
        <v>1986</v>
      </c>
      <c r="E4457" s="6" t="s">
        <v>3989</v>
      </c>
      <c r="F4457" s="9">
        <v>1241.92</v>
      </c>
      <c r="G4457" s="9">
        <v>1079.93</v>
      </c>
      <c r="H4457" s="9">
        <v>194.39</v>
      </c>
      <c r="I4457" s="6" t="s">
        <v>4360</v>
      </c>
      <c r="J4457" s="9">
        <v>0</v>
      </c>
      <c r="K4457" s="9">
        <v>0</v>
      </c>
      <c r="L4457" s="6" t="s">
        <v>3990</v>
      </c>
      <c r="M4457" s="9">
        <v>1079.93</v>
      </c>
      <c r="N4457" s="9">
        <v>161.99</v>
      </c>
      <c r="O4457" s="6" t="s">
        <v>1932</v>
      </c>
      <c r="P4457" s="7">
        <v>1079.93</v>
      </c>
      <c r="Q4457" s="7">
        <v>17.82</v>
      </c>
      <c r="R4457" s="6" t="s">
        <v>3992</v>
      </c>
      <c r="S4457" s="7">
        <v>1079.93</v>
      </c>
      <c r="T4457" s="7">
        <v>82.07</v>
      </c>
      <c r="U4457" s="6" t="s">
        <v>3992</v>
      </c>
      <c r="V4457" s="6" t="s">
        <v>3992</v>
      </c>
      <c r="W4457" s="6" t="s">
        <v>2069</v>
      </c>
      <c r="X4457" s="6" t="s">
        <v>4362</v>
      </c>
      <c r="Y4457" s="6" t="s">
        <v>1286</v>
      </c>
      <c r="Z4457" s="6" t="s">
        <v>1287</v>
      </c>
    </row>
    <row r="4458" spans="1:26" x14ac:dyDescent="0.2">
      <c r="A4458" s="6" t="s">
        <v>3987</v>
      </c>
      <c r="B4458" s="6">
        <v>151429</v>
      </c>
      <c r="C4458" s="1">
        <v>42108</v>
      </c>
      <c r="D4458" s="6" t="s">
        <v>1986</v>
      </c>
      <c r="E4458" s="6" t="s">
        <v>3989</v>
      </c>
      <c r="F4458" s="9">
        <v>844.85</v>
      </c>
      <c r="G4458" s="9">
        <v>734.65</v>
      </c>
      <c r="H4458" s="9">
        <v>132.24</v>
      </c>
      <c r="I4458" s="6" t="s">
        <v>4360</v>
      </c>
      <c r="J4458" s="9">
        <v>0</v>
      </c>
      <c r="K4458" s="9">
        <v>0</v>
      </c>
      <c r="L4458" s="6" t="s">
        <v>3990</v>
      </c>
      <c r="M4458" s="9">
        <v>734.65</v>
      </c>
      <c r="N4458" s="9">
        <v>110.2</v>
      </c>
      <c r="O4458" s="6" t="s">
        <v>1932</v>
      </c>
      <c r="P4458" s="7">
        <v>734.65</v>
      </c>
      <c r="Q4458" s="7">
        <v>12.12</v>
      </c>
      <c r="R4458" s="6" t="s">
        <v>3992</v>
      </c>
      <c r="S4458" s="7">
        <v>734.65</v>
      </c>
      <c r="T4458" s="7">
        <v>55.83</v>
      </c>
      <c r="U4458" s="6" t="s">
        <v>3992</v>
      </c>
      <c r="V4458" s="6" t="s">
        <v>3992</v>
      </c>
      <c r="W4458" s="6" t="s">
        <v>2069</v>
      </c>
      <c r="X4458" s="6" t="s">
        <v>4362</v>
      </c>
      <c r="Y4458" s="6" t="s">
        <v>5053</v>
      </c>
      <c r="Z4458" s="6" t="s">
        <v>5054</v>
      </c>
    </row>
    <row r="4459" spans="1:26" x14ac:dyDescent="0.2">
      <c r="A4459" s="6" t="s">
        <v>3987</v>
      </c>
      <c r="B4459" s="6">
        <v>151429</v>
      </c>
      <c r="C4459" s="1">
        <v>42108</v>
      </c>
      <c r="D4459" s="6" t="s">
        <v>1986</v>
      </c>
      <c r="E4459" s="6" t="s">
        <v>3989</v>
      </c>
      <c r="F4459" s="9">
        <v>4967.71</v>
      </c>
      <c r="G4459" s="9">
        <v>4319.75</v>
      </c>
      <c r="H4459" s="9">
        <v>777.56</v>
      </c>
      <c r="I4459" s="6" t="s">
        <v>4360</v>
      </c>
      <c r="J4459" s="9">
        <v>0</v>
      </c>
      <c r="K4459" s="9">
        <v>0</v>
      </c>
      <c r="L4459" s="6" t="s">
        <v>3990</v>
      </c>
      <c r="M4459" s="9">
        <v>4319.75</v>
      </c>
      <c r="N4459" s="9">
        <v>647.96</v>
      </c>
      <c r="O4459" s="6" t="s">
        <v>1932</v>
      </c>
      <c r="P4459" s="7">
        <v>4319.75</v>
      </c>
      <c r="Q4459" s="7">
        <v>71.28</v>
      </c>
      <c r="R4459" s="6" t="s">
        <v>3992</v>
      </c>
      <c r="S4459" s="7">
        <v>4319.75</v>
      </c>
      <c r="T4459" s="7">
        <v>328.3</v>
      </c>
      <c r="U4459" s="6" t="s">
        <v>3992</v>
      </c>
      <c r="V4459" s="6" t="s">
        <v>3992</v>
      </c>
      <c r="W4459" s="6" t="s">
        <v>2069</v>
      </c>
      <c r="X4459" s="6" t="s">
        <v>4362</v>
      </c>
      <c r="Y4459" s="6" t="s">
        <v>1166</v>
      </c>
      <c r="Z4459" s="6" t="s">
        <v>1167</v>
      </c>
    </row>
    <row r="4460" spans="1:26" x14ac:dyDescent="0.2">
      <c r="A4460" s="6" t="s">
        <v>3987</v>
      </c>
      <c r="B4460" s="6">
        <v>151429</v>
      </c>
      <c r="C4460" s="1">
        <v>42108</v>
      </c>
      <c r="D4460" s="6" t="s">
        <v>1986</v>
      </c>
      <c r="E4460" s="6" t="s">
        <v>3989</v>
      </c>
      <c r="F4460" s="9">
        <v>2134.23</v>
      </c>
      <c r="G4460" s="9">
        <v>1855.85</v>
      </c>
      <c r="H4460" s="9">
        <v>334.05</v>
      </c>
      <c r="I4460" s="6" t="s">
        <v>4360</v>
      </c>
      <c r="J4460" s="9">
        <v>0</v>
      </c>
      <c r="K4460" s="9">
        <v>0</v>
      </c>
      <c r="L4460" s="6" t="s">
        <v>3990</v>
      </c>
      <c r="M4460" s="9">
        <v>1855.85</v>
      </c>
      <c r="N4460" s="9">
        <v>278.38</v>
      </c>
      <c r="O4460" s="6" t="s">
        <v>1932</v>
      </c>
      <c r="P4460" s="7">
        <v>1855.85</v>
      </c>
      <c r="Q4460" s="7">
        <v>30.62</v>
      </c>
      <c r="R4460" s="6" t="s">
        <v>3992</v>
      </c>
      <c r="S4460" s="7">
        <v>1855.85</v>
      </c>
      <c r="T4460" s="7">
        <v>141.04</v>
      </c>
      <c r="U4460" s="6" t="s">
        <v>3992</v>
      </c>
      <c r="V4460" s="6" t="s">
        <v>3992</v>
      </c>
      <c r="W4460" s="6" t="s">
        <v>2069</v>
      </c>
      <c r="X4460" s="6" t="s">
        <v>4362</v>
      </c>
      <c r="Y4460" s="6" t="s">
        <v>3898</v>
      </c>
      <c r="Z4460" s="6" t="s">
        <v>3899</v>
      </c>
    </row>
    <row r="4461" spans="1:26" x14ac:dyDescent="0.2">
      <c r="A4461" s="6" t="s">
        <v>3987</v>
      </c>
      <c r="B4461" s="6">
        <v>151429</v>
      </c>
      <c r="C4461" s="1">
        <v>42108</v>
      </c>
      <c r="D4461" s="6" t="s">
        <v>1986</v>
      </c>
      <c r="E4461" s="6" t="s">
        <v>3989</v>
      </c>
      <c r="F4461" s="9">
        <v>5069.1499999999996</v>
      </c>
      <c r="G4461" s="9">
        <v>4407.96</v>
      </c>
      <c r="H4461" s="9">
        <v>793.43</v>
      </c>
      <c r="I4461" s="6" t="s">
        <v>4360</v>
      </c>
      <c r="J4461" s="9">
        <v>0</v>
      </c>
      <c r="K4461" s="9">
        <v>0</v>
      </c>
      <c r="L4461" s="6" t="s">
        <v>3990</v>
      </c>
      <c r="M4461" s="9">
        <v>4407.96</v>
      </c>
      <c r="N4461" s="9">
        <v>661.19</v>
      </c>
      <c r="O4461" s="6" t="s">
        <v>1932</v>
      </c>
      <c r="P4461" s="7">
        <v>4407.96</v>
      </c>
      <c r="Q4461" s="7">
        <v>72.73</v>
      </c>
      <c r="R4461" s="6" t="s">
        <v>3992</v>
      </c>
      <c r="S4461" s="7">
        <v>4407.96</v>
      </c>
      <c r="T4461" s="7">
        <v>335</v>
      </c>
      <c r="U4461" s="6" t="s">
        <v>3992</v>
      </c>
      <c r="V4461" s="6" t="s">
        <v>3992</v>
      </c>
      <c r="W4461" s="6" t="s">
        <v>2069</v>
      </c>
      <c r="X4461" s="6" t="s">
        <v>4362</v>
      </c>
      <c r="Y4461" s="6" t="s">
        <v>2469</v>
      </c>
      <c r="Z4461" s="6" t="s">
        <v>1280</v>
      </c>
    </row>
    <row r="4462" spans="1:26" x14ac:dyDescent="0.2">
      <c r="A4462" s="6" t="s">
        <v>3987</v>
      </c>
      <c r="B4462" s="6">
        <v>151429</v>
      </c>
      <c r="C4462" s="1">
        <v>42108</v>
      </c>
      <c r="D4462" s="6" t="s">
        <v>1986</v>
      </c>
      <c r="E4462" s="6" t="s">
        <v>3989</v>
      </c>
      <c r="F4462" s="9">
        <v>11468.04</v>
      </c>
      <c r="G4462" s="9">
        <v>9556.7000000000007</v>
      </c>
      <c r="H4462" s="9">
        <v>1720.21</v>
      </c>
      <c r="I4462" s="6" t="s">
        <v>4360</v>
      </c>
      <c r="J4462" s="9">
        <v>0</v>
      </c>
      <c r="K4462" s="9">
        <v>0</v>
      </c>
      <c r="L4462" s="6" t="s">
        <v>3990</v>
      </c>
      <c r="M4462" s="9">
        <v>9556.7000000000007</v>
      </c>
      <c r="N4462" s="9">
        <v>1911.34</v>
      </c>
      <c r="O4462" s="6" t="s">
        <v>1932</v>
      </c>
      <c r="P4462" s="7">
        <v>9556.7000000000007</v>
      </c>
      <c r="Q4462" s="7">
        <v>157.69</v>
      </c>
      <c r="R4462" s="6" t="s">
        <v>3992</v>
      </c>
      <c r="S4462" s="7">
        <v>9556.7000000000007</v>
      </c>
      <c r="T4462" s="7">
        <v>726.31</v>
      </c>
      <c r="U4462" s="6" t="s">
        <v>3992</v>
      </c>
      <c r="V4462" s="6" t="s">
        <v>3992</v>
      </c>
      <c r="W4462" s="6" t="s">
        <v>2069</v>
      </c>
      <c r="X4462" s="6" t="s">
        <v>4382</v>
      </c>
      <c r="Y4462" s="6" t="s">
        <v>4803</v>
      </c>
      <c r="Z4462" s="6" t="s">
        <v>3629</v>
      </c>
    </row>
    <row r="4463" spans="1:26" x14ac:dyDescent="0.2">
      <c r="A4463" s="6" t="s">
        <v>3987</v>
      </c>
      <c r="B4463" s="6">
        <v>151429</v>
      </c>
      <c r="C4463" s="1">
        <v>42108</v>
      </c>
      <c r="D4463" s="6" t="s">
        <v>1986</v>
      </c>
      <c r="E4463" s="6" t="s">
        <v>3989</v>
      </c>
      <c r="F4463" s="9">
        <v>12419.29</v>
      </c>
      <c r="G4463" s="9">
        <v>10799.38</v>
      </c>
      <c r="H4463" s="9">
        <v>1943.89</v>
      </c>
      <c r="I4463" s="6" t="s">
        <v>4360</v>
      </c>
      <c r="J4463" s="9">
        <v>0</v>
      </c>
      <c r="K4463" s="9">
        <v>0</v>
      </c>
      <c r="L4463" s="6" t="s">
        <v>3990</v>
      </c>
      <c r="M4463" s="9">
        <v>10799.38</v>
      </c>
      <c r="N4463" s="9">
        <v>1619.91</v>
      </c>
      <c r="O4463" s="6" t="s">
        <v>1932</v>
      </c>
      <c r="P4463" s="7">
        <v>10799.38</v>
      </c>
      <c r="Q4463" s="7">
        <v>178.19</v>
      </c>
      <c r="R4463" s="6" t="s">
        <v>3992</v>
      </c>
      <c r="S4463" s="7">
        <v>10799.38</v>
      </c>
      <c r="T4463" s="7">
        <v>820.75</v>
      </c>
      <c r="U4463" s="6" t="s">
        <v>3992</v>
      </c>
      <c r="V4463" s="6" t="s">
        <v>3992</v>
      </c>
      <c r="W4463" s="6" t="s">
        <v>2069</v>
      </c>
      <c r="X4463" s="6" t="s">
        <v>4362</v>
      </c>
      <c r="Y4463" s="6" t="s">
        <v>2524</v>
      </c>
      <c r="Z4463" s="6" t="s">
        <v>1281</v>
      </c>
    </row>
    <row r="4464" spans="1:26" x14ac:dyDescent="0.2">
      <c r="A4464" s="6" t="s">
        <v>3987</v>
      </c>
      <c r="B4464" s="6">
        <v>151429</v>
      </c>
      <c r="C4464" s="1">
        <v>42108</v>
      </c>
      <c r="D4464" s="6" t="s">
        <v>1986</v>
      </c>
      <c r="E4464" s="6" t="s">
        <v>3989</v>
      </c>
      <c r="F4464" s="9">
        <v>1241.92</v>
      </c>
      <c r="G4464" s="9">
        <v>1079.93</v>
      </c>
      <c r="H4464" s="9">
        <v>194.39</v>
      </c>
      <c r="I4464" s="6" t="s">
        <v>4360</v>
      </c>
      <c r="J4464" s="9">
        <v>0</v>
      </c>
      <c r="K4464" s="9">
        <v>0</v>
      </c>
      <c r="L4464" s="6" t="s">
        <v>3990</v>
      </c>
      <c r="M4464" s="9">
        <v>1079.93</v>
      </c>
      <c r="N4464" s="9">
        <v>161.99</v>
      </c>
      <c r="O4464" s="6" t="s">
        <v>1932</v>
      </c>
      <c r="P4464" s="7">
        <v>1079.93</v>
      </c>
      <c r="Q4464" s="7">
        <v>17.82</v>
      </c>
      <c r="R4464" s="6" t="s">
        <v>3992</v>
      </c>
      <c r="S4464" s="7">
        <v>1079.93</v>
      </c>
      <c r="T4464" s="7">
        <v>82.07</v>
      </c>
      <c r="U4464" s="6" t="s">
        <v>3992</v>
      </c>
      <c r="V4464" s="6" t="s">
        <v>3992</v>
      </c>
      <c r="W4464" s="6" t="s">
        <v>2069</v>
      </c>
      <c r="X4464" s="6" t="s">
        <v>4362</v>
      </c>
      <c r="Y4464" s="6" t="s">
        <v>3910</v>
      </c>
      <c r="Z4464" s="6" t="s">
        <v>3911</v>
      </c>
    </row>
    <row r="4465" spans="1:26" x14ac:dyDescent="0.2">
      <c r="A4465" s="6" t="s">
        <v>3987</v>
      </c>
      <c r="B4465" s="6">
        <v>151429</v>
      </c>
      <c r="C4465" s="1">
        <v>42108</v>
      </c>
      <c r="D4465" s="6" t="s">
        <v>1986</v>
      </c>
      <c r="E4465" s="6" t="s">
        <v>3989</v>
      </c>
      <c r="F4465" s="9">
        <v>844.85</v>
      </c>
      <c r="G4465" s="9">
        <v>734.65</v>
      </c>
      <c r="H4465" s="9">
        <v>132.24</v>
      </c>
      <c r="I4465" s="6" t="s">
        <v>4360</v>
      </c>
      <c r="J4465" s="9">
        <v>0</v>
      </c>
      <c r="K4465" s="9">
        <v>0</v>
      </c>
      <c r="L4465" s="6" t="s">
        <v>3990</v>
      </c>
      <c r="M4465" s="9">
        <v>734.65</v>
      </c>
      <c r="N4465" s="9">
        <v>110.2</v>
      </c>
      <c r="O4465" s="6" t="s">
        <v>1932</v>
      </c>
      <c r="P4465" s="7">
        <v>734.65</v>
      </c>
      <c r="Q4465" s="7">
        <v>12.12</v>
      </c>
      <c r="R4465" s="6" t="s">
        <v>3992</v>
      </c>
      <c r="S4465" s="7">
        <v>734.65</v>
      </c>
      <c r="T4465" s="7">
        <v>55.83</v>
      </c>
      <c r="U4465" s="6" t="s">
        <v>3992</v>
      </c>
      <c r="V4465" s="6" t="s">
        <v>3992</v>
      </c>
      <c r="W4465" s="6" t="s">
        <v>2069</v>
      </c>
      <c r="X4465" s="6" t="s">
        <v>4362</v>
      </c>
      <c r="Y4465" s="6" t="s">
        <v>5037</v>
      </c>
      <c r="Z4465" s="6" t="s">
        <v>5038</v>
      </c>
    </row>
    <row r="4466" spans="1:26" x14ac:dyDescent="0.2">
      <c r="A4466" s="6" t="s">
        <v>3987</v>
      </c>
      <c r="B4466" s="6">
        <v>151429</v>
      </c>
      <c r="C4466" s="1">
        <v>42108</v>
      </c>
      <c r="D4466" s="6" t="s">
        <v>1986</v>
      </c>
      <c r="E4466" s="6" t="s">
        <v>3989</v>
      </c>
      <c r="F4466" s="9">
        <v>24838.57</v>
      </c>
      <c r="G4466" s="9">
        <v>21598.76</v>
      </c>
      <c r="H4466" s="9">
        <v>3887.78</v>
      </c>
      <c r="I4466" s="6" t="s">
        <v>4360</v>
      </c>
      <c r="J4466" s="9">
        <v>0</v>
      </c>
      <c r="K4466" s="9">
        <v>0</v>
      </c>
      <c r="L4466" s="6" t="s">
        <v>3990</v>
      </c>
      <c r="M4466" s="9">
        <v>21598.76</v>
      </c>
      <c r="N4466" s="9">
        <v>3239.81</v>
      </c>
      <c r="O4466" s="6" t="s">
        <v>1932</v>
      </c>
      <c r="P4466" s="7">
        <v>21598.76</v>
      </c>
      <c r="Q4466" s="7">
        <v>356.38</v>
      </c>
      <c r="R4466" s="6" t="s">
        <v>3992</v>
      </c>
      <c r="S4466" s="7">
        <v>21598.76</v>
      </c>
      <c r="T4466" s="7">
        <v>1641.51</v>
      </c>
      <c r="U4466" s="6" t="s">
        <v>3992</v>
      </c>
      <c r="V4466" s="6" t="s">
        <v>3992</v>
      </c>
      <c r="W4466" s="6" t="s">
        <v>2069</v>
      </c>
      <c r="X4466" s="6" t="s">
        <v>4362</v>
      </c>
      <c r="Y4466" s="6" t="s">
        <v>5007</v>
      </c>
      <c r="Z4466" s="6" t="s">
        <v>3628</v>
      </c>
    </row>
    <row r="4467" spans="1:26" x14ac:dyDescent="0.2">
      <c r="A4467" s="6" t="s">
        <v>3987</v>
      </c>
      <c r="B4467" s="6">
        <v>151429</v>
      </c>
      <c r="C4467" s="1">
        <v>42108</v>
      </c>
      <c r="D4467" s="6" t="s">
        <v>1986</v>
      </c>
      <c r="E4467" s="6" t="s">
        <v>3989</v>
      </c>
      <c r="F4467" s="9">
        <v>1241.92</v>
      </c>
      <c r="G4467" s="9">
        <v>1079.93</v>
      </c>
      <c r="H4467" s="9">
        <v>194.39</v>
      </c>
      <c r="I4467" s="6" t="s">
        <v>4360</v>
      </c>
      <c r="J4467" s="9">
        <v>0</v>
      </c>
      <c r="K4467" s="9">
        <v>0</v>
      </c>
      <c r="L4467" s="6" t="s">
        <v>3990</v>
      </c>
      <c r="M4467" s="9">
        <v>1079.93</v>
      </c>
      <c r="N4467" s="9">
        <v>161.99</v>
      </c>
      <c r="O4467" s="6" t="s">
        <v>1932</v>
      </c>
      <c r="P4467" s="7">
        <v>1079.93</v>
      </c>
      <c r="Q4467" s="7">
        <v>17.82</v>
      </c>
      <c r="R4467" s="6" t="s">
        <v>3992</v>
      </c>
      <c r="S4467" s="7">
        <v>1079.93</v>
      </c>
      <c r="T4467" s="7">
        <v>82.07</v>
      </c>
      <c r="U4467" s="6" t="s">
        <v>3992</v>
      </c>
      <c r="V4467" s="6" t="s">
        <v>3992</v>
      </c>
      <c r="W4467" s="6" t="s">
        <v>2069</v>
      </c>
      <c r="X4467" s="6" t="s">
        <v>4362</v>
      </c>
      <c r="Y4467" s="6" t="s">
        <v>1282</v>
      </c>
      <c r="Z4467" s="6" t="s">
        <v>1283</v>
      </c>
    </row>
    <row r="4468" spans="1:26" x14ac:dyDescent="0.2">
      <c r="A4468" s="6" t="s">
        <v>3987</v>
      </c>
      <c r="B4468" s="6">
        <v>151429</v>
      </c>
      <c r="C4468" s="1">
        <v>42108</v>
      </c>
      <c r="D4468" s="6" t="s">
        <v>1986</v>
      </c>
      <c r="E4468" s="6" t="s">
        <v>3989</v>
      </c>
      <c r="F4468" s="9">
        <v>1241.92</v>
      </c>
      <c r="G4468" s="9">
        <v>1079.93</v>
      </c>
      <c r="H4468" s="9">
        <v>194.39</v>
      </c>
      <c r="I4468" s="6" t="s">
        <v>4360</v>
      </c>
      <c r="J4468" s="9">
        <v>0</v>
      </c>
      <c r="K4468" s="9">
        <v>0</v>
      </c>
      <c r="L4468" s="6" t="s">
        <v>3990</v>
      </c>
      <c r="M4468" s="9">
        <v>1079.93</v>
      </c>
      <c r="N4468" s="9">
        <v>161.99</v>
      </c>
      <c r="O4468" s="6" t="s">
        <v>1932</v>
      </c>
      <c r="P4468" s="7">
        <v>1079.93</v>
      </c>
      <c r="Q4468" s="7">
        <v>17.82</v>
      </c>
      <c r="R4468" s="6" t="s">
        <v>3992</v>
      </c>
      <c r="S4468" s="7">
        <v>1079.93</v>
      </c>
      <c r="T4468" s="7">
        <v>82.07</v>
      </c>
      <c r="U4468" s="6" t="s">
        <v>3992</v>
      </c>
      <c r="V4468" s="6" t="s">
        <v>3992</v>
      </c>
      <c r="W4468" s="6" t="s">
        <v>2069</v>
      </c>
      <c r="X4468" s="6" t="s">
        <v>4362</v>
      </c>
      <c r="Y4468" s="6" t="s">
        <v>4777</v>
      </c>
      <c r="Z4468" s="6" t="s">
        <v>4778</v>
      </c>
    </row>
    <row r="4469" spans="1:26" x14ac:dyDescent="0.2">
      <c r="A4469" s="6" t="s">
        <v>3987</v>
      </c>
      <c r="B4469" s="6">
        <v>151429</v>
      </c>
      <c r="C4469" s="1">
        <v>42108</v>
      </c>
      <c r="D4469" s="6" t="s">
        <v>1986</v>
      </c>
      <c r="E4469" s="6" t="s">
        <v>3989</v>
      </c>
      <c r="F4469" s="9">
        <v>1653.48</v>
      </c>
      <c r="G4469" s="9">
        <v>1377.9</v>
      </c>
      <c r="H4469" s="9">
        <v>248.02</v>
      </c>
      <c r="I4469" s="6" t="s">
        <v>4360</v>
      </c>
      <c r="J4469" s="9">
        <v>0</v>
      </c>
      <c r="K4469" s="9">
        <v>0</v>
      </c>
      <c r="L4469" s="6" t="s">
        <v>3990</v>
      </c>
      <c r="M4469" s="9">
        <v>1377.9</v>
      </c>
      <c r="N4469" s="9">
        <v>275.58</v>
      </c>
      <c r="O4469" s="6" t="s">
        <v>1932</v>
      </c>
      <c r="P4469" s="7">
        <v>1377.9</v>
      </c>
      <c r="Q4469" s="7">
        <v>22.74</v>
      </c>
      <c r="R4469" s="6" t="s">
        <v>3992</v>
      </c>
      <c r="S4469" s="7">
        <v>1377.9</v>
      </c>
      <c r="T4469" s="7">
        <v>104.72</v>
      </c>
      <c r="U4469" s="6" t="s">
        <v>3992</v>
      </c>
      <c r="V4469" s="6" t="s">
        <v>3992</v>
      </c>
      <c r="W4469" s="6" t="s">
        <v>2069</v>
      </c>
      <c r="X4469" s="6" t="s">
        <v>4382</v>
      </c>
      <c r="Y4469" s="6" t="s">
        <v>2117</v>
      </c>
      <c r="Z4469" s="6" t="s">
        <v>2118</v>
      </c>
    </row>
    <row r="4470" spans="1:26" x14ac:dyDescent="0.2">
      <c r="A4470" s="6" t="s">
        <v>3987</v>
      </c>
      <c r="B4470" s="6">
        <v>151429</v>
      </c>
      <c r="C4470" s="1">
        <v>42108</v>
      </c>
      <c r="D4470" s="6" t="s">
        <v>1986</v>
      </c>
      <c r="E4470" s="6" t="s">
        <v>3989</v>
      </c>
      <c r="F4470" s="9">
        <v>7634.96</v>
      </c>
      <c r="G4470" s="9">
        <v>6362.47</v>
      </c>
      <c r="H4470" s="9">
        <v>1145.24</v>
      </c>
      <c r="I4470" s="6" t="s">
        <v>4360</v>
      </c>
      <c r="J4470" s="9">
        <v>0</v>
      </c>
      <c r="K4470" s="9">
        <v>0</v>
      </c>
      <c r="L4470" s="6" t="s">
        <v>3990</v>
      </c>
      <c r="M4470" s="9">
        <v>6362.47</v>
      </c>
      <c r="N4470" s="9">
        <v>1272.49</v>
      </c>
      <c r="O4470" s="6" t="s">
        <v>1932</v>
      </c>
      <c r="P4470" s="7">
        <v>6362.47</v>
      </c>
      <c r="Q4470" s="7">
        <v>104.98</v>
      </c>
      <c r="R4470" s="6" t="s">
        <v>3992</v>
      </c>
      <c r="S4470" s="7">
        <v>6362.47</v>
      </c>
      <c r="T4470" s="7">
        <v>483.55</v>
      </c>
      <c r="U4470" s="6" t="s">
        <v>3992</v>
      </c>
      <c r="V4470" s="6" t="s">
        <v>3992</v>
      </c>
      <c r="W4470" s="6" t="s">
        <v>2069</v>
      </c>
      <c r="X4470" s="6" t="s">
        <v>4382</v>
      </c>
      <c r="Y4470" s="6" t="s">
        <v>5059</v>
      </c>
      <c r="Z4470" s="6" t="s">
        <v>3618</v>
      </c>
    </row>
    <row r="4471" spans="1:26" x14ac:dyDescent="0.2">
      <c r="A4471" s="6" t="s">
        <v>3987</v>
      </c>
      <c r="B4471" s="6">
        <v>151429</v>
      </c>
      <c r="C4471" s="1">
        <v>42108</v>
      </c>
      <c r="D4471" s="6" t="s">
        <v>1986</v>
      </c>
      <c r="E4471" s="6" t="s">
        <v>3989</v>
      </c>
      <c r="F4471" s="9">
        <v>573.4</v>
      </c>
      <c r="G4471" s="9">
        <v>477.83</v>
      </c>
      <c r="H4471" s="9">
        <v>86.01</v>
      </c>
      <c r="I4471" s="6" t="s">
        <v>4360</v>
      </c>
      <c r="J4471" s="9">
        <v>0</v>
      </c>
      <c r="K4471" s="9">
        <v>0</v>
      </c>
      <c r="L4471" s="6" t="s">
        <v>3990</v>
      </c>
      <c r="M4471" s="9">
        <v>477.83</v>
      </c>
      <c r="N4471" s="9">
        <v>95.57</v>
      </c>
      <c r="O4471" s="6" t="s">
        <v>1932</v>
      </c>
      <c r="P4471" s="7">
        <v>477.83</v>
      </c>
      <c r="Q4471" s="7">
        <v>7.88</v>
      </c>
      <c r="R4471" s="6" t="s">
        <v>3992</v>
      </c>
      <c r="S4471" s="7">
        <v>477.83</v>
      </c>
      <c r="T4471" s="7">
        <v>36.32</v>
      </c>
      <c r="U4471" s="6" t="s">
        <v>3992</v>
      </c>
      <c r="V4471" s="6" t="s">
        <v>3992</v>
      </c>
      <c r="W4471" s="6" t="s">
        <v>2069</v>
      </c>
      <c r="X4471" s="6" t="s">
        <v>4382</v>
      </c>
      <c r="Y4471" s="6" t="s">
        <v>5035</v>
      </c>
      <c r="Z4471" s="6" t="s">
        <v>5036</v>
      </c>
    </row>
    <row r="4472" spans="1:26" x14ac:dyDescent="0.2">
      <c r="A4472" s="6" t="s">
        <v>3987</v>
      </c>
      <c r="B4472" s="6">
        <v>151430</v>
      </c>
      <c r="C4472" s="1">
        <v>42108</v>
      </c>
      <c r="D4472" s="6" t="s">
        <v>1924</v>
      </c>
      <c r="E4472" s="6" t="s">
        <v>4345</v>
      </c>
      <c r="F4472" s="9">
        <v>1110.3599999999999</v>
      </c>
      <c r="G4472" s="9">
        <v>1075.6199999999999</v>
      </c>
      <c r="H4472" s="9">
        <v>43.02</v>
      </c>
      <c r="I4472" s="6" t="s">
        <v>4360</v>
      </c>
      <c r="J4472" s="9">
        <v>0</v>
      </c>
      <c r="K4472" s="9">
        <v>0</v>
      </c>
      <c r="L4472" s="6" t="s">
        <v>3990</v>
      </c>
      <c r="M4472" s="9">
        <v>1075.6199999999999</v>
      </c>
      <c r="N4472" s="9">
        <v>107.56</v>
      </c>
      <c r="O4472" s="6" t="s">
        <v>1932</v>
      </c>
      <c r="P4472" s="7">
        <v>1075.6199999999999</v>
      </c>
      <c r="Q4472" s="7">
        <v>17.75</v>
      </c>
      <c r="R4472" s="6" t="s">
        <v>3992</v>
      </c>
      <c r="S4472" s="7">
        <v>1075.6199999999999</v>
      </c>
      <c r="T4472" s="7">
        <v>81.75</v>
      </c>
      <c r="U4472" s="6" t="s">
        <v>3992</v>
      </c>
      <c r="V4472" s="6" t="s">
        <v>3992</v>
      </c>
      <c r="W4472" s="6" t="s">
        <v>1561</v>
      </c>
      <c r="X4472" s="6" t="s">
        <v>4888</v>
      </c>
      <c r="Y4472" s="6" t="s">
        <v>3242</v>
      </c>
      <c r="Z4472" s="6" t="s">
        <v>3243</v>
      </c>
    </row>
    <row r="4473" spans="1:26" x14ac:dyDescent="0.2">
      <c r="A4473" s="6" t="s">
        <v>3987</v>
      </c>
      <c r="B4473" s="6">
        <v>151431</v>
      </c>
      <c r="C4473" s="1">
        <v>42108</v>
      </c>
      <c r="D4473" s="6" t="s">
        <v>1926</v>
      </c>
      <c r="E4473" s="6" t="s">
        <v>4096</v>
      </c>
      <c r="F4473" s="9">
        <v>1545</v>
      </c>
      <c r="G4473" s="9">
        <v>1545</v>
      </c>
      <c r="H4473" s="9">
        <v>185.4</v>
      </c>
      <c r="I4473" s="6" t="s">
        <v>4011</v>
      </c>
      <c r="J4473" s="9">
        <v>0</v>
      </c>
      <c r="K4473" s="9">
        <v>0</v>
      </c>
      <c r="L4473" s="6" t="s">
        <v>3990</v>
      </c>
      <c r="M4473" s="9">
        <v>0</v>
      </c>
      <c r="N4473" s="9">
        <v>0</v>
      </c>
      <c r="O4473" s="6" t="s">
        <v>3990</v>
      </c>
      <c r="P4473" s="7">
        <v>1545</v>
      </c>
      <c r="Q4473" s="7">
        <v>25.49</v>
      </c>
      <c r="R4473" s="6" t="s">
        <v>3992</v>
      </c>
      <c r="S4473" s="7">
        <v>1545</v>
      </c>
      <c r="T4473" s="7">
        <v>117.42</v>
      </c>
      <c r="U4473" s="6" t="s">
        <v>3992</v>
      </c>
      <c r="V4473" s="6" t="s">
        <v>3992</v>
      </c>
      <c r="W4473" s="6" t="s">
        <v>2017</v>
      </c>
      <c r="X4473" s="6" t="s">
        <v>4376</v>
      </c>
      <c r="Y4473" s="6" t="s">
        <v>1562</v>
      </c>
      <c r="Z4473" s="6" t="s">
        <v>2288</v>
      </c>
    </row>
    <row r="4474" spans="1:26" x14ac:dyDescent="0.2">
      <c r="A4474" s="6" t="s">
        <v>3987</v>
      </c>
      <c r="B4474" s="6">
        <v>151432</v>
      </c>
      <c r="C4474" s="1">
        <v>42108</v>
      </c>
      <c r="D4474" s="6" t="s">
        <v>1986</v>
      </c>
      <c r="E4474" s="6" t="s">
        <v>3989</v>
      </c>
      <c r="F4474" s="9">
        <v>833.02</v>
      </c>
      <c r="G4474" s="9">
        <v>833.02</v>
      </c>
      <c r="H4474" s="9">
        <v>149.94</v>
      </c>
      <c r="I4474" s="6" t="s">
        <v>4011</v>
      </c>
      <c r="J4474" s="9">
        <v>0</v>
      </c>
      <c r="K4474" s="9">
        <v>0</v>
      </c>
      <c r="L4474" s="6" t="s">
        <v>3990</v>
      </c>
      <c r="M4474" s="9">
        <v>0</v>
      </c>
      <c r="N4474" s="9">
        <v>0</v>
      </c>
      <c r="O4474" s="6" t="s">
        <v>3990</v>
      </c>
      <c r="P4474" s="7">
        <v>833.02</v>
      </c>
      <c r="Q4474" s="7">
        <v>13.74</v>
      </c>
      <c r="R4474" s="6" t="s">
        <v>3992</v>
      </c>
      <c r="S4474" s="7">
        <v>833.02</v>
      </c>
      <c r="T4474" s="7">
        <v>63.31</v>
      </c>
      <c r="U4474" s="6" t="s">
        <v>3992</v>
      </c>
      <c r="V4474" s="6" t="s">
        <v>3992</v>
      </c>
      <c r="W4474" s="6" t="s">
        <v>1261</v>
      </c>
      <c r="X4474" s="6" t="s">
        <v>1962</v>
      </c>
      <c r="Y4474" s="6" t="s">
        <v>1563</v>
      </c>
      <c r="Z4474" s="6" t="s">
        <v>1564</v>
      </c>
    </row>
    <row r="4475" spans="1:26" x14ac:dyDescent="0.2">
      <c r="A4475" s="6" t="s">
        <v>3987</v>
      </c>
      <c r="B4475" s="6">
        <v>151433</v>
      </c>
      <c r="C4475" s="1">
        <v>42108</v>
      </c>
      <c r="D4475" s="6" t="s">
        <v>1986</v>
      </c>
      <c r="E4475" s="6" t="s">
        <v>3989</v>
      </c>
      <c r="F4475" s="9">
        <v>1593.65</v>
      </c>
      <c r="G4475" s="9">
        <v>1593.65</v>
      </c>
      <c r="H4475" s="9">
        <v>286.86</v>
      </c>
      <c r="I4475" s="6" t="s">
        <v>4011</v>
      </c>
      <c r="J4475" s="9">
        <v>0</v>
      </c>
      <c r="K4475" s="9">
        <v>0</v>
      </c>
      <c r="L4475" s="6" t="s">
        <v>3990</v>
      </c>
      <c r="M4475" s="9">
        <v>0</v>
      </c>
      <c r="N4475" s="9">
        <v>0</v>
      </c>
      <c r="O4475" s="6" t="s">
        <v>3990</v>
      </c>
      <c r="P4475" s="7">
        <v>1593.65</v>
      </c>
      <c r="Q4475" s="7">
        <v>26.3</v>
      </c>
      <c r="R4475" s="6" t="s">
        <v>3992</v>
      </c>
      <c r="S4475" s="7">
        <v>1593.65</v>
      </c>
      <c r="T4475" s="7">
        <v>121.12</v>
      </c>
      <c r="U4475" s="6" t="s">
        <v>3992</v>
      </c>
      <c r="V4475" s="6" t="s">
        <v>3992</v>
      </c>
      <c r="W4475" s="6" t="s">
        <v>2010</v>
      </c>
      <c r="X4475" s="6" t="s">
        <v>4382</v>
      </c>
      <c r="Y4475" s="6" t="s">
        <v>4631</v>
      </c>
      <c r="Z4475" s="6" t="s">
        <v>4632</v>
      </c>
    </row>
    <row r="4476" spans="1:26" x14ac:dyDescent="0.2">
      <c r="A4476" s="6" t="s">
        <v>3987</v>
      </c>
      <c r="B4476" s="6">
        <v>151434</v>
      </c>
      <c r="C4476" s="1">
        <v>42108</v>
      </c>
      <c r="D4476" s="6" t="s">
        <v>1926</v>
      </c>
      <c r="E4476" s="6" t="s">
        <v>3418</v>
      </c>
      <c r="F4476" s="9">
        <v>3900</v>
      </c>
      <c r="G4476" s="9">
        <v>3900</v>
      </c>
      <c r="H4476" s="9">
        <v>273</v>
      </c>
      <c r="I4476" s="6" t="s">
        <v>4011</v>
      </c>
      <c r="J4476" s="9">
        <v>0</v>
      </c>
      <c r="K4476" s="9">
        <v>0</v>
      </c>
      <c r="L4476" s="6" t="s">
        <v>3990</v>
      </c>
      <c r="M4476" s="9">
        <v>0</v>
      </c>
      <c r="N4476" s="9">
        <v>0</v>
      </c>
      <c r="O4476" s="6" t="s">
        <v>3990</v>
      </c>
      <c r="P4476" s="7">
        <v>3900</v>
      </c>
      <c r="Q4476" s="7">
        <v>64.349999999999994</v>
      </c>
      <c r="R4476" s="6" t="s">
        <v>3992</v>
      </c>
      <c r="S4476" s="7">
        <v>3900</v>
      </c>
      <c r="T4476" s="7">
        <v>296.39999999999998</v>
      </c>
      <c r="U4476" s="6" t="s">
        <v>3992</v>
      </c>
      <c r="V4476" s="6" t="s">
        <v>3992</v>
      </c>
      <c r="W4476" s="6" t="s">
        <v>1896</v>
      </c>
      <c r="X4476" s="6" t="s">
        <v>4070</v>
      </c>
      <c r="Y4476" s="6" t="s">
        <v>2198</v>
      </c>
      <c r="Z4476" s="6" t="s">
        <v>2199</v>
      </c>
    </row>
    <row r="4477" spans="1:26" x14ac:dyDescent="0.2">
      <c r="A4477" s="6" t="s">
        <v>3987</v>
      </c>
      <c r="B4477" s="6">
        <v>151435</v>
      </c>
      <c r="C4477" s="1">
        <v>42108</v>
      </c>
      <c r="D4477" s="6" t="s">
        <v>2068</v>
      </c>
      <c r="E4477" s="6" t="s">
        <v>3989</v>
      </c>
      <c r="F4477" s="9">
        <v>9993.06</v>
      </c>
      <c r="G4477" s="9">
        <v>7918.6</v>
      </c>
      <c r="H4477" s="9">
        <v>1425.35</v>
      </c>
      <c r="I4477" s="6" t="s">
        <v>3125</v>
      </c>
      <c r="J4477" s="9">
        <v>12844.56</v>
      </c>
      <c r="K4477" s="9">
        <v>886.67</v>
      </c>
      <c r="L4477" s="6" t="s">
        <v>3125</v>
      </c>
      <c r="M4477" s="9">
        <v>7918.6</v>
      </c>
      <c r="N4477" s="9">
        <v>1187.79</v>
      </c>
      <c r="O4477" s="6" t="s">
        <v>1932</v>
      </c>
      <c r="P4477" s="7">
        <v>7918.6</v>
      </c>
      <c r="Q4477" s="7">
        <v>130.66</v>
      </c>
      <c r="R4477" s="6" t="s">
        <v>3992</v>
      </c>
      <c r="S4477" s="7">
        <v>7918.6</v>
      </c>
      <c r="T4477" s="7">
        <v>601.80999999999995</v>
      </c>
      <c r="U4477" s="6" t="s">
        <v>3992</v>
      </c>
      <c r="V4477" s="6" t="s">
        <v>3992</v>
      </c>
      <c r="W4477" s="6" t="s">
        <v>2069</v>
      </c>
      <c r="X4477" s="6" t="s">
        <v>4624</v>
      </c>
      <c r="Y4477" s="6" t="s">
        <v>5104</v>
      </c>
      <c r="Z4477" s="6" t="s">
        <v>5105</v>
      </c>
    </row>
    <row r="4478" spans="1:26" x14ac:dyDescent="0.2">
      <c r="A4478" s="6" t="s">
        <v>3987</v>
      </c>
      <c r="B4478" s="6">
        <v>151436</v>
      </c>
      <c r="C4478" s="1">
        <v>42108</v>
      </c>
      <c r="D4478" s="6" t="s">
        <v>1926</v>
      </c>
      <c r="E4478" s="6" t="s">
        <v>4096</v>
      </c>
      <c r="F4478" s="9">
        <v>280.5</v>
      </c>
      <c r="G4478" s="9">
        <v>280.5</v>
      </c>
      <c r="H4478" s="9">
        <v>33.659999999999997</v>
      </c>
      <c r="I4478" s="6" t="s">
        <v>4011</v>
      </c>
      <c r="J4478" s="9">
        <v>0</v>
      </c>
      <c r="K4478" s="9">
        <v>0</v>
      </c>
      <c r="L4478" s="6" t="s">
        <v>3990</v>
      </c>
      <c r="M4478" s="9">
        <v>0</v>
      </c>
      <c r="N4478" s="9">
        <v>0</v>
      </c>
      <c r="O4478" s="6" t="s">
        <v>3990</v>
      </c>
      <c r="P4478" s="7">
        <v>280.5</v>
      </c>
      <c r="Q4478" s="7">
        <v>4.63</v>
      </c>
      <c r="R4478" s="6" t="s">
        <v>3992</v>
      </c>
      <c r="S4478" s="7">
        <v>280.5</v>
      </c>
      <c r="T4478" s="7">
        <v>21.32</v>
      </c>
      <c r="U4478" s="6" t="s">
        <v>3992</v>
      </c>
      <c r="V4478" s="6" t="s">
        <v>3992</v>
      </c>
      <c r="W4478" s="6" t="s">
        <v>2017</v>
      </c>
      <c r="X4478" s="6" t="s">
        <v>1962</v>
      </c>
      <c r="Y4478" s="6" t="s">
        <v>2703</v>
      </c>
      <c r="Z4478" s="6" t="s">
        <v>2704</v>
      </c>
    </row>
    <row r="4479" spans="1:26" x14ac:dyDescent="0.2">
      <c r="A4479" s="6" t="s">
        <v>3987</v>
      </c>
      <c r="B4479" s="6">
        <v>151437</v>
      </c>
      <c r="C4479" s="1">
        <v>42108</v>
      </c>
      <c r="D4479" s="6" t="s">
        <v>1931</v>
      </c>
      <c r="E4479" s="6" t="s">
        <v>3989</v>
      </c>
      <c r="F4479" s="9">
        <v>2858.26</v>
      </c>
      <c r="G4479" s="9">
        <v>2485.44</v>
      </c>
      <c r="H4479" s="9">
        <v>447.38</v>
      </c>
      <c r="I4479" s="6" t="s">
        <v>4106</v>
      </c>
      <c r="J4479" s="9">
        <v>0</v>
      </c>
      <c r="K4479" s="9">
        <v>0</v>
      </c>
      <c r="L4479" s="6" t="s">
        <v>3990</v>
      </c>
      <c r="M4479" s="9">
        <v>2485.44</v>
      </c>
      <c r="N4479" s="9">
        <v>372.82</v>
      </c>
      <c r="O4479" s="6" t="s">
        <v>1932</v>
      </c>
      <c r="P4479" s="7">
        <v>2485.44</v>
      </c>
      <c r="Q4479" s="7">
        <v>41.01</v>
      </c>
      <c r="R4479" s="6" t="s">
        <v>3992</v>
      </c>
      <c r="S4479" s="7">
        <v>2485.44</v>
      </c>
      <c r="T4479" s="7">
        <v>188.89</v>
      </c>
      <c r="U4479" s="6" t="s">
        <v>3992</v>
      </c>
      <c r="V4479" s="6" t="s">
        <v>3992</v>
      </c>
      <c r="W4479" s="6" t="s">
        <v>2107</v>
      </c>
      <c r="X4479" s="6" t="s">
        <v>4362</v>
      </c>
      <c r="Y4479" s="6" t="s">
        <v>1407</v>
      </c>
      <c r="Z4479" s="6" t="s">
        <v>1408</v>
      </c>
    </row>
    <row r="4480" spans="1:26" x14ac:dyDescent="0.2">
      <c r="A4480" s="6" t="s">
        <v>3987</v>
      </c>
      <c r="B4480" s="6">
        <v>151438</v>
      </c>
      <c r="C4480" s="1">
        <v>42108</v>
      </c>
      <c r="D4480" s="6" t="s">
        <v>1931</v>
      </c>
      <c r="E4480" s="6" t="s">
        <v>3989</v>
      </c>
      <c r="F4480" s="9">
        <v>1783.23</v>
      </c>
      <c r="G4480" s="9">
        <v>1783.23</v>
      </c>
      <c r="H4480" s="9">
        <v>320.98</v>
      </c>
      <c r="I4480" s="6" t="s">
        <v>4011</v>
      </c>
      <c r="J4480" s="9">
        <v>0</v>
      </c>
      <c r="K4480" s="9">
        <v>0</v>
      </c>
      <c r="L4480" s="6" t="s">
        <v>3990</v>
      </c>
      <c r="M4480" s="9">
        <v>0</v>
      </c>
      <c r="N4480" s="9">
        <v>0</v>
      </c>
      <c r="O4480" s="6" t="s">
        <v>3990</v>
      </c>
      <c r="P4480" s="7">
        <v>1783.23</v>
      </c>
      <c r="Q4480" s="7">
        <v>29.42</v>
      </c>
      <c r="R4480" s="6" t="s">
        <v>3992</v>
      </c>
      <c r="S4480" s="7">
        <v>1783.23</v>
      </c>
      <c r="T4480" s="7">
        <v>135.53</v>
      </c>
      <c r="U4480" s="6" t="s">
        <v>3992</v>
      </c>
      <c r="V4480" s="6" t="s">
        <v>3992</v>
      </c>
      <c r="W4480" s="6" t="s">
        <v>2095</v>
      </c>
      <c r="X4480" s="6" t="s">
        <v>4070</v>
      </c>
      <c r="Y4480" s="6" t="s">
        <v>2354</v>
      </c>
      <c r="Z4480" s="6" t="s">
        <v>2270</v>
      </c>
    </row>
    <row r="4481" spans="1:26" x14ac:dyDescent="0.2">
      <c r="A4481" s="6" t="s">
        <v>3987</v>
      </c>
      <c r="B4481" s="6">
        <v>151438</v>
      </c>
      <c r="C4481" s="1">
        <v>42108</v>
      </c>
      <c r="D4481" s="6" t="s">
        <v>1931</v>
      </c>
      <c r="E4481" s="6" t="s">
        <v>3989</v>
      </c>
      <c r="F4481" s="9">
        <v>4189.33</v>
      </c>
      <c r="G4481" s="9">
        <v>4189.33</v>
      </c>
      <c r="H4481" s="9">
        <v>754.08</v>
      </c>
      <c r="I4481" s="6" t="s">
        <v>4011</v>
      </c>
      <c r="J4481" s="9">
        <v>0</v>
      </c>
      <c r="K4481" s="9">
        <v>0</v>
      </c>
      <c r="L4481" s="6" t="s">
        <v>3990</v>
      </c>
      <c r="M4481" s="9">
        <v>0</v>
      </c>
      <c r="N4481" s="9">
        <v>0</v>
      </c>
      <c r="O4481" s="6" t="s">
        <v>3990</v>
      </c>
      <c r="P4481" s="7">
        <v>4189.33</v>
      </c>
      <c r="Q4481" s="7">
        <v>69.12</v>
      </c>
      <c r="R4481" s="6" t="s">
        <v>3992</v>
      </c>
      <c r="S4481" s="7">
        <v>4189.33</v>
      </c>
      <c r="T4481" s="7">
        <v>318.39</v>
      </c>
      <c r="U4481" s="6" t="s">
        <v>3992</v>
      </c>
      <c r="V4481" s="6" t="s">
        <v>3992</v>
      </c>
      <c r="W4481" s="6" t="s">
        <v>2095</v>
      </c>
      <c r="X4481" s="6" t="s">
        <v>4070</v>
      </c>
      <c r="Y4481" s="6" t="s">
        <v>2354</v>
      </c>
      <c r="Z4481" s="6" t="s">
        <v>2270</v>
      </c>
    </row>
    <row r="4482" spans="1:26" x14ac:dyDescent="0.2">
      <c r="A4482" s="6" t="s">
        <v>3987</v>
      </c>
      <c r="B4482" s="6">
        <v>151439</v>
      </c>
      <c r="C4482" s="1">
        <v>42108</v>
      </c>
      <c r="D4482" s="6" t="s">
        <v>1931</v>
      </c>
      <c r="E4482" s="6" t="s">
        <v>3989</v>
      </c>
      <c r="F4482" s="9">
        <v>2033.9</v>
      </c>
      <c r="G4482" s="9">
        <v>2033.9</v>
      </c>
      <c r="H4482" s="9">
        <v>366.1</v>
      </c>
      <c r="I4482" s="6" t="s">
        <v>4106</v>
      </c>
      <c r="J4482" s="9">
        <v>0</v>
      </c>
      <c r="K4482" s="9">
        <v>0</v>
      </c>
      <c r="L4482" s="6" t="s">
        <v>3990</v>
      </c>
      <c r="M4482" s="9">
        <v>0</v>
      </c>
      <c r="N4482" s="9">
        <v>0</v>
      </c>
      <c r="O4482" s="6" t="s">
        <v>3990</v>
      </c>
      <c r="P4482" s="7">
        <v>2033.9</v>
      </c>
      <c r="Q4482" s="7">
        <v>33.56</v>
      </c>
      <c r="R4482" s="6" t="s">
        <v>3992</v>
      </c>
      <c r="S4482" s="7">
        <v>2033.9</v>
      </c>
      <c r="T4482" s="7">
        <v>154.58000000000001</v>
      </c>
      <c r="U4482" s="6" t="s">
        <v>3992</v>
      </c>
      <c r="V4482" s="6" t="s">
        <v>3992</v>
      </c>
      <c r="W4482" s="6" t="s">
        <v>3684</v>
      </c>
      <c r="X4482" s="6" t="s">
        <v>4666</v>
      </c>
      <c r="Y4482" s="6" t="s">
        <v>1565</v>
      </c>
      <c r="Z4482" s="6" t="s">
        <v>1566</v>
      </c>
    </row>
    <row r="4483" spans="1:26" x14ac:dyDescent="0.2">
      <c r="A4483" s="6" t="s">
        <v>3987</v>
      </c>
      <c r="B4483" s="6">
        <v>151439</v>
      </c>
      <c r="C4483" s="1">
        <v>42108</v>
      </c>
      <c r="D4483" s="6" t="s">
        <v>2567</v>
      </c>
      <c r="E4483" s="6" t="s">
        <v>3989</v>
      </c>
      <c r="F4483" s="9">
        <v>2734.91</v>
      </c>
      <c r="G4483" s="9">
        <v>0</v>
      </c>
      <c r="H4483" s="9">
        <v>0</v>
      </c>
      <c r="I4483" s="6" t="s">
        <v>3990</v>
      </c>
      <c r="J4483" s="9">
        <v>0</v>
      </c>
      <c r="K4483" s="9">
        <v>0</v>
      </c>
      <c r="L4483" s="6" t="s">
        <v>3990</v>
      </c>
      <c r="M4483" s="9">
        <v>0</v>
      </c>
      <c r="N4483" s="9">
        <v>0</v>
      </c>
      <c r="O4483" s="6" t="s">
        <v>3990</v>
      </c>
      <c r="P4483" s="7">
        <v>2734.91</v>
      </c>
      <c r="Q4483" s="7">
        <v>45.13</v>
      </c>
      <c r="R4483" s="6" t="s">
        <v>3992</v>
      </c>
      <c r="S4483" s="7">
        <v>2734.91</v>
      </c>
      <c r="T4483" s="7">
        <v>207.85</v>
      </c>
      <c r="U4483" s="6" t="s">
        <v>3992</v>
      </c>
      <c r="V4483" s="6" t="s">
        <v>3992</v>
      </c>
      <c r="W4483" s="6" t="s">
        <v>3684</v>
      </c>
      <c r="X4483" s="6" t="s">
        <v>4666</v>
      </c>
      <c r="Y4483" s="6" t="s">
        <v>1454</v>
      </c>
      <c r="Z4483" s="6" t="s">
        <v>1455</v>
      </c>
    </row>
    <row r="4484" spans="1:26" hidden="1" x14ac:dyDescent="0.2">
      <c r="A4484" s="6" t="s">
        <v>3987</v>
      </c>
      <c r="B4484" s="6">
        <v>151440</v>
      </c>
      <c r="C4484" s="1">
        <v>42108</v>
      </c>
      <c r="D4484" s="6" t="s">
        <v>2020</v>
      </c>
      <c r="E4484" s="6" t="s">
        <v>3989</v>
      </c>
      <c r="F4484" s="9">
        <v>1411.96</v>
      </c>
      <c r="G4484" s="9">
        <v>0</v>
      </c>
      <c r="H4484" s="9">
        <v>0</v>
      </c>
      <c r="I4484" s="6" t="s">
        <v>3990</v>
      </c>
      <c r="J4484" s="9">
        <v>0</v>
      </c>
      <c r="K4484" s="9">
        <v>0</v>
      </c>
      <c r="L4484" s="6" t="s">
        <v>3990</v>
      </c>
      <c r="M4484" s="9">
        <v>0</v>
      </c>
      <c r="N4484" s="9">
        <v>0</v>
      </c>
      <c r="O4484" s="6" t="s">
        <v>3990</v>
      </c>
      <c r="P4484" s="7">
        <v>0</v>
      </c>
      <c r="Q4484" s="7">
        <v>0</v>
      </c>
      <c r="R4484" s="6" t="s">
        <v>3990</v>
      </c>
      <c r="S4484" s="7">
        <v>0</v>
      </c>
      <c r="T4484" s="7">
        <v>0</v>
      </c>
      <c r="U4484" s="6" t="s">
        <v>3990</v>
      </c>
      <c r="V4484" s="6" t="s">
        <v>3992</v>
      </c>
      <c r="W4484" s="6" t="s">
        <v>4518</v>
      </c>
      <c r="X4484" s="6" t="s">
        <v>3994</v>
      </c>
      <c r="Y4484" s="6" t="s">
        <v>4519</v>
      </c>
      <c r="Z4484" s="6" t="s">
        <v>4520</v>
      </c>
    </row>
    <row r="4485" spans="1:26" x14ac:dyDescent="0.2">
      <c r="A4485" s="6" t="s">
        <v>3987</v>
      </c>
      <c r="B4485" s="6">
        <v>151441</v>
      </c>
      <c r="C4485" s="1">
        <v>42108</v>
      </c>
      <c r="D4485" s="6" t="s">
        <v>1931</v>
      </c>
      <c r="E4485" s="6" t="s">
        <v>3989</v>
      </c>
      <c r="F4485" s="9">
        <v>2288.65</v>
      </c>
      <c r="G4485" s="9">
        <v>0</v>
      </c>
      <c r="H4485" s="9">
        <v>0</v>
      </c>
      <c r="I4485" s="6" t="s">
        <v>3990</v>
      </c>
      <c r="J4485" s="9">
        <v>0</v>
      </c>
      <c r="K4485" s="9">
        <v>0</v>
      </c>
      <c r="L4485" s="6" t="s">
        <v>3990</v>
      </c>
      <c r="M4485" s="9">
        <v>0</v>
      </c>
      <c r="N4485" s="9">
        <v>0</v>
      </c>
      <c r="O4485" s="6" t="s">
        <v>3990</v>
      </c>
      <c r="P4485" s="7">
        <v>2288.65</v>
      </c>
      <c r="Q4485" s="7">
        <v>37.76</v>
      </c>
      <c r="R4485" s="6" t="s">
        <v>3992</v>
      </c>
      <c r="S4485" s="7">
        <v>2288.65</v>
      </c>
      <c r="T4485" s="7">
        <v>173.94</v>
      </c>
      <c r="U4485" s="6" t="s">
        <v>3992</v>
      </c>
      <c r="V4485" s="6" t="s">
        <v>3992</v>
      </c>
      <c r="W4485" s="6" t="s">
        <v>2059</v>
      </c>
      <c r="X4485" s="6" t="s">
        <v>4362</v>
      </c>
      <c r="Y4485" s="6" t="s">
        <v>1567</v>
      </c>
      <c r="Z4485" s="6" t="s">
        <v>1568</v>
      </c>
    </row>
    <row r="4486" spans="1:26" x14ac:dyDescent="0.2">
      <c r="A4486" s="6" t="s">
        <v>3987</v>
      </c>
      <c r="B4486" s="6">
        <v>151442</v>
      </c>
      <c r="C4486" s="1">
        <v>42108</v>
      </c>
      <c r="D4486" s="6" t="s">
        <v>1926</v>
      </c>
      <c r="E4486" s="6" t="s">
        <v>3007</v>
      </c>
      <c r="F4486" s="9">
        <v>2621.78</v>
      </c>
      <c r="G4486" s="9">
        <v>2621.78</v>
      </c>
      <c r="H4486" s="9">
        <v>183.52</v>
      </c>
      <c r="I4486" s="6" t="s">
        <v>4106</v>
      </c>
      <c r="J4486" s="9">
        <v>0</v>
      </c>
      <c r="K4486" s="9">
        <v>0</v>
      </c>
      <c r="L4486" s="6" t="s">
        <v>3990</v>
      </c>
      <c r="M4486" s="9">
        <v>2621.78</v>
      </c>
      <c r="N4486" s="9">
        <v>0</v>
      </c>
      <c r="O4486" s="6" t="s">
        <v>1932</v>
      </c>
      <c r="P4486" s="7">
        <v>2621.78</v>
      </c>
      <c r="Q4486" s="7">
        <v>43.26</v>
      </c>
      <c r="R4486" s="6" t="s">
        <v>3992</v>
      </c>
      <c r="S4486" s="7">
        <v>2621.78</v>
      </c>
      <c r="T4486" s="7">
        <v>199.26</v>
      </c>
      <c r="U4486" s="6" t="s">
        <v>3992</v>
      </c>
      <c r="V4486" s="6" t="s">
        <v>3992</v>
      </c>
      <c r="W4486" s="6" t="s">
        <v>1569</v>
      </c>
      <c r="X4486" s="6" t="s">
        <v>2988</v>
      </c>
      <c r="Y4486" s="6" t="s">
        <v>3685</v>
      </c>
      <c r="Z4486" s="6" t="s">
        <v>3686</v>
      </c>
    </row>
    <row r="4487" spans="1:26" x14ac:dyDescent="0.2">
      <c r="A4487" s="6" t="s">
        <v>3987</v>
      </c>
      <c r="B4487" s="6">
        <v>151443</v>
      </c>
      <c r="C4487" s="1">
        <v>42108</v>
      </c>
      <c r="D4487" s="6" t="s">
        <v>1986</v>
      </c>
      <c r="E4487" s="6" t="s">
        <v>3989</v>
      </c>
      <c r="F4487" s="9">
        <v>281.74</v>
      </c>
      <c r="G4487" s="9">
        <v>244.99</v>
      </c>
      <c r="H4487" s="9">
        <v>44.1</v>
      </c>
      <c r="I4487" s="6" t="s">
        <v>4360</v>
      </c>
      <c r="J4487" s="9">
        <v>0</v>
      </c>
      <c r="K4487" s="9">
        <v>0</v>
      </c>
      <c r="L4487" s="6" t="s">
        <v>3990</v>
      </c>
      <c r="M4487" s="9">
        <v>244.99</v>
      </c>
      <c r="N4487" s="9">
        <v>36.75</v>
      </c>
      <c r="O4487" s="6" t="s">
        <v>1932</v>
      </c>
      <c r="P4487" s="7">
        <v>244.99</v>
      </c>
      <c r="Q4487" s="7">
        <v>4.04</v>
      </c>
      <c r="R4487" s="6" t="s">
        <v>3992</v>
      </c>
      <c r="S4487" s="7">
        <v>244.99</v>
      </c>
      <c r="T4487" s="7">
        <v>18.62</v>
      </c>
      <c r="U4487" s="6" t="s">
        <v>3992</v>
      </c>
      <c r="V4487" s="6" t="s">
        <v>3992</v>
      </c>
      <c r="W4487" s="6" t="s">
        <v>2069</v>
      </c>
      <c r="X4487" s="6" t="s">
        <v>4362</v>
      </c>
      <c r="Y4487" s="6" t="s">
        <v>4827</v>
      </c>
      <c r="Z4487" s="6" t="s">
        <v>4828</v>
      </c>
    </row>
    <row r="4488" spans="1:26" x14ac:dyDescent="0.2">
      <c r="A4488" s="6" t="s">
        <v>3987</v>
      </c>
      <c r="B4488" s="6">
        <v>151443</v>
      </c>
      <c r="C4488" s="1">
        <v>42108</v>
      </c>
      <c r="D4488" s="6" t="s">
        <v>1986</v>
      </c>
      <c r="E4488" s="6" t="s">
        <v>3989</v>
      </c>
      <c r="F4488" s="9">
        <v>279.37</v>
      </c>
      <c r="G4488" s="9">
        <v>242.93</v>
      </c>
      <c r="H4488" s="9">
        <v>43.73</v>
      </c>
      <c r="I4488" s="6" t="s">
        <v>4360</v>
      </c>
      <c r="J4488" s="9">
        <v>0</v>
      </c>
      <c r="K4488" s="9">
        <v>0</v>
      </c>
      <c r="L4488" s="6" t="s">
        <v>3990</v>
      </c>
      <c r="M4488" s="9">
        <v>242.93</v>
      </c>
      <c r="N4488" s="9">
        <v>36.44</v>
      </c>
      <c r="O4488" s="6" t="s">
        <v>1932</v>
      </c>
      <c r="P4488" s="7">
        <v>242.93</v>
      </c>
      <c r="Q4488" s="7">
        <v>4.01</v>
      </c>
      <c r="R4488" s="6" t="s">
        <v>3992</v>
      </c>
      <c r="S4488" s="7">
        <v>242.93</v>
      </c>
      <c r="T4488" s="7">
        <v>18.46</v>
      </c>
      <c r="U4488" s="6" t="s">
        <v>3992</v>
      </c>
      <c r="V4488" s="6" t="s">
        <v>3992</v>
      </c>
      <c r="W4488" s="6" t="s">
        <v>2069</v>
      </c>
      <c r="X4488" s="6" t="s">
        <v>2706</v>
      </c>
      <c r="Y4488" s="6" t="s">
        <v>2707</v>
      </c>
      <c r="Z4488" s="6" t="s">
        <v>2708</v>
      </c>
    </row>
    <row r="4489" spans="1:26" x14ac:dyDescent="0.2">
      <c r="A4489" s="6" t="s">
        <v>3987</v>
      </c>
      <c r="B4489" s="6">
        <v>151444</v>
      </c>
      <c r="C4489" s="1">
        <v>42108</v>
      </c>
      <c r="D4489" s="6" t="s">
        <v>1924</v>
      </c>
      <c r="E4489" s="6" t="s">
        <v>3418</v>
      </c>
      <c r="F4489" s="9">
        <v>1791.25</v>
      </c>
      <c r="G4489" s="9">
        <v>1791.25</v>
      </c>
      <c r="H4489" s="9">
        <v>125.39</v>
      </c>
      <c r="I4489" s="6" t="s">
        <v>4106</v>
      </c>
      <c r="J4489" s="9">
        <v>0</v>
      </c>
      <c r="K4489" s="9">
        <v>0</v>
      </c>
      <c r="L4489" s="6" t="s">
        <v>3990</v>
      </c>
      <c r="M4489" s="9">
        <v>0</v>
      </c>
      <c r="N4489" s="9">
        <v>0</v>
      </c>
      <c r="O4489" s="6" t="s">
        <v>3990</v>
      </c>
      <c r="P4489" s="7">
        <v>1791.25</v>
      </c>
      <c r="Q4489" s="7">
        <v>29.56</v>
      </c>
      <c r="R4489" s="6" t="s">
        <v>3992</v>
      </c>
      <c r="S4489" s="7">
        <v>1791.25</v>
      </c>
      <c r="T4489" s="7">
        <v>136.13999999999999</v>
      </c>
      <c r="U4489" s="6" t="s">
        <v>3992</v>
      </c>
      <c r="V4489" s="6" t="s">
        <v>3992</v>
      </c>
      <c r="W4489" s="6" t="s">
        <v>2728</v>
      </c>
      <c r="X4489" s="6" t="s">
        <v>4666</v>
      </c>
      <c r="Y4489" s="6" t="s">
        <v>1496</v>
      </c>
      <c r="Z4489" s="6" t="s">
        <v>1497</v>
      </c>
    </row>
    <row r="4490" spans="1:26" hidden="1" x14ac:dyDescent="0.2">
      <c r="A4490" s="6" t="s">
        <v>3987</v>
      </c>
      <c r="B4490" s="6">
        <v>151445</v>
      </c>
      <c r="C4490" s="1">
        <v>42108</v>
      </c>
      <c r="D4490" s="6" t="s">
        <v>2020</v>
      </c>
      <c r="E4490" s="6" t="s">
        <v>3989</v>
      </c>
      <c r="F4490" s="9">
        <v>350</v>
      </c>
      <c r="G4490" s="9">
        <v>0</v>
      </c>
      <c r="H4490" s="9">
        <v>0</v>
      </c>
      <c r="I4490" s="6" t="s">
        <v>3990</v>
      </c>
      <c r="J4490" s="9">
        <v>0</v>
      </c>
      <c r="K4490" s="9">
        <v>0</v>
      </c>
      <c r="L4490" s="6" t="s">
        <v>3990</v>
      </c>
      <c r="M4490" s="9">
        <v>0</v>
      </c>
      <c r="N4490" s="9">
        <v>0</v>
      </c>
      <c r="O4490" s="6" t="s">
        <v>3990</v>
      </c>
      <c r="P4490" s="7">
        <v>0</v>
      </c>
      <c r="Q4490" s="7">
        <v>0</v>
      </c>
      <c r="R4490" s="6" t="s">
        <v>3990</v>
      </c>
      <c r="S4490" s="7">
        <v>0</v>
      </c>
      <c r="T4490" s="7">
        <v>0</v>
      </c>
      <c r="U4490" s="6" t="s">
        <v>3990</v>
      </c>
      <c r="V4490" s="6" t="s">
        <v>3992</v>
      </c>
      <c r="W4490" s="6" t="s">
        <v>3692</v>
      </c>
      <c r="X4490" s="6" t="s">
        <v>3994</v>
      </c>
      <c r="Y4490" s="6" t="s">
        <v>1570</v>
      </c>
      <c r="Z4490" s="6" t="s">
        <v>1571</v>
      </c>
    </row>
    <row r="4491" spans="1:26" hidden="1" x14ac:dyDescent="0.2">
      <c r="A4491" s="6" t="s">
        <v>3987</v>
      </c>
      <c r="B4491" s="6">
        <v>151445</v>
      </c>
      <c r="C4491" s="1">
        <v>42108</v>
      </c>
      <c r="D4491" s="6" t="s">
        <v>2020</v>
      </c>
      <c r="E4491" s="6" t="s">
        <v>3989</v>
      </c>
      <c r="F4491" s="9">
        <v>350</v>
      </c>
      <c r="G4491" s="9">
        <v>0</v>
      </c>
      <c r="H4491" s="9">
        <v>0</v>
      </c>
      <c r="I4491" s="6" t="s">
        <v>3990</v>
      </c>
      <c r="J4491" s="9">
        <v>0</v>
      </c>
      <c r="K4491" s="9">
        <v>0</v>
      </c>
      <c r="L4491" s="6" t="s">
        <v>3990</v>
      </c>
      <c r="M4491" s="9">
        <v>0</v>
      </c>
      <c r="N4491" s="9">
        <v>0</v>
      </c>
      <c r="O4491" s="6" t="s">
        <v>3990</v>
      </c>
      <c r="P4491" s="7">
        <v>0</v>
      </c>
      <c r="Q4491" s="7">
        <v>0</v>
      </c>
      <c r="R4491" s="6" t="s">
        <v>3990</v>
      </c>
      <c r="S4491" s="7">
        <v>0</v>
      </c>
      <c r="T4491" s="7">
        <v>0</v>
      </c>
      <c r="U4491" s="6" t="s">
        <v>3990</v>
      </c>
      <c r="V4491" s="6" t="s">
        <v>3992</v>
      </c>
      <c r="W4491" s="6" t="s">
        <v>3692</v>
      </c>
      <c r="X4491" s="6" t="s">
        <v>3994</v>
      </c>
      <c r="Y4491" s="6" t="s">
        <v>1572</v>
      </c>
      <c r="Z4491" s="6" t="s">
        <v>1571</v>
      </c>
    </row>
    <row r="4492" spans="1:26" hidden="1" x14ac:dyDescent="0.2">
      <c r="A4492" s="6" t="s">
        <v>3987</v>
      </c>
      <c r="B4492" s="6">
        <v>151445</v>
      </c>
      <c r="C4492" s="1">
        <v>42108</v>
      </c>
      <c r="D4492" s="6" t="s">
        <v>2020</v>
      </c>
      <c r="E4492" s="6" t="s">
        <v>3989</v>
      </c>
      <c r="F4492" s="9">
        <v>350</v>
      </c>
      <c r="G4492" s="9">
        <v>0</v>
      </c>
      <c r="H4492" s="9">
        <v>0</v>
      </c>
      <c r="I4492" s="6" t="s">
        <v>3990</v>
      </c>
      <c r="J4492" s="9">
        <v>0</v>
      </c>
      <c r="K4492" s="9">
        <v>0</v>
      </c>
      <c r="L4492" s="6" t="s">
        <v>3990</v>
      </c>
      <c r="M4492" s="9">
        <v>0</v>
      </c>
      <c r="N4492" s="9">
        <v>0</v>
      </c>
      <c r="O4492" s="6" t="s">
        <v>3990</v>
      </c>
      <c r="P4492" s="7">
        <v>0</v>
      </c>
      <c r="Q4492" s="7">
        <v>0</v>
      </c>
      <c r="R4492" s="6" t="s">
        <v>3990</v>
      </c>
      <c r="S4492" s="7">
        <v>0</v>
      </c>
      <c r="T4492" s="7">
        <v>0</v>
      </c>
      <c r="U4492" s="6" t="s">
        <v>3990</v>
      </c>
      <c r="V4492" s="6" t="s">
        <v>3992</v>
      </c>
      <c r="W4492" s="6" t="s">
        <v>3692</v>
      </c>
      <c r="X4492" s="6" t="s">
        <v>3994</v>
      </c>
      <c r="Y4492" s="6" t="s">
        <v>1573</v>
      </c>
      <c r="Z4492" s="6" t="s">
        <v>1574</v>
      </c>
    </row>
    <row r="4493" spans="1:26" x14ac:dyDescent="0.2">
      <c r="A4493" s="6" t="s">
        <v>3987</v>
      </c>
      <c r="B4493" s="6">
        <v>151446</v>
      </c>
      <c r="C4493" s="1">
        <v>42108</v>
      </c>
      <c r="D4493" s="6" t="s">
        <v>1926</v>
      </c>
      <c r="E4493" s="6" t="s">
        <v>2666</v>
      </c>
      <c r="F4493" s="9">
        <v>1380.83</v>
      </c>
      <c r="G4493" s="9">
        <v>1200.72</v>
      </c>
      <c r="H4493" s="9">
        <v>84.05</v>
      </c>
      <c r="I4493" s="6" t="s">
        <v>4106</v>
      </c>
      <c r="J4493" s="9">
        <v>0</v>
      </c>
      <c r="K4493" s="9">
        <v>0</v>
      </c>
      <c r="L4493" s="6" t="s">
        <v>3990</v>
      </c>
      <c r="M4493" s="9">
        <v>1200.72</v>
      </c>
      <c r="N4493" s="9">
        <v>180.11</v>
      </c>
      <c r="O4493" s="6" t="s">
        <v>1932</v>
      </c>
      <c r="P4493" s="7">
        <v>1200.72</v>
      </c>
      <c r="Q4493" s="7">
        <v>19.809999999999999</v>
      </c>
      <c r="R4493" s="6" t="s">
        <v>3992</v>
      </c>
      <c r="S4493" s="7">
        <v>1200.72</v>
      </c>
      <c r="T4493" s="7">
        <v>91.25</v>
      </c>
      <c r="U4493" s="6" t="s">
        <v>3992</v>
      </c>
      <c r="V4493" s="6" t="s">
        <v>3992</v>
      </c>
      <c r="W4493" s="6" t="s">
        <v>2726</v>
      </c>
      <c r="X4493" s="6" t="s">
        <v>4070</v>
      </c>
      <c r="Y4493" s="6" t="s">
        <v>1575</v>
      </c>
      <c r="Z4493" s="6" t="s">
        <v>1576</v>
      </c>
    </row>
    <row r="4494" spans="1:26" x14ac:dyDescent="0.2">
      <c r="A4494" s="6" t="s">
        <v>3987</v>
      </c>
      <c r="B4494" s="6">
        <v>151447</v>
      </c>
      <c r="C4494" s="1">
        <v>42108</v>
      </c>
      <c r="D4494" s="6" t="s">
        <v>1924</v>
      </c>
      <c r="E4494" s="6" t="s">
        <v>4339</v>
      </c>
      <c r="F4494" s="9">
        <v>1209.3900000000001</v>
      </c>
      <c r="G4494" s="9">
        <v>1051.6400000000001</v>
      </c>
      <c r="H4494" s="9">
        <v>42.07</v>
      </c>
      <c r="I4494" s="6" t="s">
        <v>4360</v>
      </c>
      <c r="J4494" s="9">
        <v>0</v>
      </c>
      <c r="K4494" s="9">
        <v>0</v>
      </c>
      <c r="L4494" s="6" t="s">
        <v>3990</v>
      </c>
      <c r="M4494" s="9">
        <v>1051.6400000000001</v>
      </c>
      <c r="N4494" s="9">
        <v>157.75</v>
      </c>
      <c r="O4494" s="6" t="s">
        <v>1932</v>
      </c>
      <c r="P4494" s="7">
        <v>1051.6400000000001</v>
      </c>
      <c r="Q4494" s="7">
        <v>17.350000000000001</v>
      </c>
      <c r="R4494" s="6" t="s">
        <v>3992</v>
      </c>
      <c r="S4494" s="7">
        <v>1051.6400000000001</v>
      </c>
      <c r="T4494" s="7">
        <v>79.92</v>
      </c>
      <c r="U4494" s="6" t="s">
        <v>3992</v>
      </c>
      <c r="V4494" s="6" t="s">
        <v>3992</v>
      </c>
      <c r="W4494" s="6" t="s">
        <v>1465</v>
      </c>
      <c r="X4494" s="6" t="s">
        <v>4362</v>
      </c>
      <c r="Y4494" s="6" t="s">
        <v>2676</v>
      </c>
      <c r="Z4494" s="6" t="s">
        <v>2677</v>
      </c>
    </row>
    <row r="4495" spans="1:26" x14ac:dyDescent="0.2">
      <c r="A4495" s="6" t="s">
        <v>3987</v>
      </c>
      <c r="B4495" s="6">
        <v>151447</v>
      </c>
      <c r="C4495" s="1">
        <v>42108</v>
      </c>
      <c r="D4495" s="6" t="s">
        <v>1924</v>
      </c>
      <c r="E4495" s="6" t="s">
        <v>4339</v>
      </c>
      <c r="F4495" s="9">
        <v>713.6</v>
      </c>
      <c r="G4495" s="9">
        <v>620.52</v>
      </c>
      <c r="H4495" s="9">
        <v>24.82</v>
      </c>
      <c r="I4495" s="6" t="s">
        <v>4360</v>
      </c>
      <c r="J4495" s="9">
        <v>0</v>
      </c>
      <c r="K4495" s="9">
        <v>0</v>
      </c>
      <c r="L4495" s="6" t="s">
        <v>3990</v>
      </c>
      <c r="M4495" s="9">
        <v>620.52</v>
      </c>
      <c r="N4495" s="9">
        <v>93.08</v>
      </c>
      <c r="O4495" s="6" t="s">
        <v>1932</v>
      </c>
      <c r="P4495" s="7">
        <v>620.52</v>
      </c>
      <c r="Q4495" s="7">
        <v>10.24</v>
      </c>
      <c r="R4495" s="6" t="s">
        <v>3992</v>
      </c>
      <c r="S4495" s="7">
        <v>620.52</v>
      </c>
      <c r="T4495" s="7">
        <v>47.16</v>
      </c>
      <c r="U4495" s="6" t="s">
        <v>3992</v>
      </c>
      <c r="V4495" s="6" t="s">
        <v>3992</v>
      </c>
      <c r="W4495" s="6" t="s">
        <v>1465</v>
      </c>
      <c r="X4495" s="6" t="s">
        <v>4362</v>
      </c>
      <c r="Y4495" s="6" t="s">
        <v>4837</v>
      </c>
      <c r="Z4495" s="6" t="s">
        <v>3621</v>
      </c>
    </row>
    <row r="4496" spans="1:26" x14ac:dyDescent="0.2">
      <c r="A4496" s="6" t="s">
        <v>3987</v>
      </c>
      <c r="B4496" s="6">
        <v>151447</v>
      </c>
      <c r="C4496" s="1">
        <v>42108</v>
      </c>
      <c r="D4496" s="6" t="s">
        <v>1924</v>
      </c>
      <c r="E4496" s="6" t="s">
        <v>4339</v>
      </c>
      <c r="F4496" s="9">
        <v>839.66</v>
      </c>
      <c r="G4496" s="9">
        <v>730.14</v>
      </c>
      <c r="H4496" s="9">
        <v>29.21</v>
      </c>
      <c r="I4496" s="6" t="s">
        <v>4360</v>
      </c>
      <c r="J4496" s="9">
        <v>0</v>
      </c>
      <c r="K4496" s="9">
        <v>0</v>
      </c>
      <c r="L4496" s="6" t="s">
        <v>3990</v>
      </c>
      <c r="M4496" s="9">
        <v>730.14</v>
      </c>
      <c r="N4496" s="9">
        <v>109.52</v>
      </c>
      <c r="O4496" s="6" t="s">
        <v>1932</v>
      </c>
      <c r="P4496" s="7">
        <v>730.14</v>
      </c>
      <c r="Q4496" s="7">
        <v>12.05</v>
      </c>
      <c r="R4496" s="6" t="s">
        <v>3992</v>
      </c>
      <c r="S4496" s="7">
        <v>730.14</v>
      </c>
      <c r="T4496" s="7">
        <v>55.49</v>
      </c>
      <c r="U4496" s="6" t="s">
        <v>3992</v>
      </c>
      <c r="V4496" s="6" t="s">
        <v>3992</v>
      </c>
      <c r="W4496" s="6" t="s">
        <v>1465</v>
      </c>
      <c r="X4496" s="6" t="s">
        <v>4362</v>
      </c>
      <c r="Y4496" s="6" t="s">
        <v>2467</v>
      </c>
      <c r="Z4496" s="6" t="s">
        <v>1204</v>
      </c>
    </row>
    <row r="4497" spans="1:26" x14ac:dyDescent="0.2">
      <c r="A4497" s="6" t="s">
        <v>3987</v>
      </c>
      <c r="B4497" s="6">
        <v>151447</v>
      </c>
      <c r="C4497" s="1">
        <v>42108</v>
      </c>
      <c r="D4497" s="6" t="s">
        <v>1924</v>
      </c>
      <c r="E4497" s="6" t="s">
        <v>4339</v>
      </c>
      <c r="F4497" s="9">
        <v>1103.8599999999999</v>
      </c>
      <c r="G4497" s="9">
        <v>919.88</v>
      </c>
      <c r="H4497" s="9">
        <v>36.799999999999997</v>
      </c>
      <c r="I4497" s="6" t="s">
        <v>4360</v>
      </c>
      <c r="J4497" s="9">
        <v>0</v>
      </c>
      <c r="K4497" s="9">
        <v>0</v>
      </c>
      <c r="L4497" s="6" t="s">
        <v>3990</v>
      </c>
      <c r="M4497" s="9">
        <v>919.88</v>
      </c>
      <c r="N4497" s="9">
        <v>183.98</v>
      </c>
      <c r="O4497" s="6" t="s">
        <v>1932</v>
      </c>
      <c r="P4497" s="7">
        <v>919.88</v>
      </c>
      <c r="Q4497" s="7">
        <v>15.18</v>
      </c>
      <c r="R4497" s="6" t="s">
        <v>3992</v>
      </c>
      <c r="S4497" s="7">
        <v>919.88</v>
      </c>
      <c r="T4497" s="7">
        <v>69.91</v>
      </c>
      <c r="U4497" s="6" t="s">
        <v>3992</v>
      </c>
      <c r="V4497" s="6" t="s">
        <v>3992</v>
      </c>
      <c r="W4497" s="6" t="s">
        <v>1465</v>
      </c>
      <c r="X4497" s="6" t="s">
        <v>4382</v>
      </c>
      <c r="Y4497" s="6" t="s">
        <v>5009</v>
      </c>
      <c r="Z4497" s="6" t="s">
        <v>5010</v>
      </c>
    </row>
    <row r="4498" spans="1:26" x14ac:dyDescent="0.2">
      <c r="A4498" s="6" t="s">
        <v>3987</v>
      </c>
      <c r="B4498" s="6">
        <v>151447</v>
      </c>
      <c r="C4498" s="1">
        <v>42108</v>
      </c>
      <c r="D4498" s="6" t="s">
        <v>1924</v>
      </c>
      <c r="E4498" s="6" t="s">
        <v>4339</v>
      </c>
      <c r="F4498" s="9">
        <v>1103.8599999999999</v>
      </c>
      <c r="G4498" s="9">
        <v>919.88</v>
      </c>
      <c r="H4498" s="9">
        <v>36.799999999999997</v>
      </c>
      <c r="I4498" s="6" t="s">
        <v>4360</v>
      </c>
      <c r="J4498" s="9">
        <v>0</v>
      </c>
      <c r="K4498" s="9">
        <v>0</v>
      </c>
      <c r="L4498" s="6" t="s">
        <v>3990</v>
      </c>
      <c r="M4498" s="9">
        <v>919.88</v>
      </c>
      <c r="N4498" s="9">
        <v>183.98</v>
      </c>
      <c r="O4498" s="6" t="s">
        <v>1932</v>
      </c>
      <c r="P4498" s="7">
        <v>919.88</v>
      </c>
      <c r="Q4498" s="7">
        <v>15.18</v>
      </c>
      <c r="R4498" s="6" t="s">
        <v>3992</v>
      </c>
      <c r="S4498" s="7">
        <v>919.88</v>
      </c>
      <c r="T4498" s="7">
        <v>69.91</v>
      </c>
      <c r="U4498" s="6" t="s">
        <v>3992</v>
      </c>
      <c r="V4498" s="6" t="s">
        <v>3992</v>
      </c>
      <c r="W4498" s="6" t="s">
        <v>1465</v>
      </c>
      <c r="X4498" s="6" t="s">
        <v>4382</v>
      </c>
      <c r="Y4498" s="6" t="s">
        <v>5021</v>
      </c>
      <c r="Z4498" s="6" t="s">
        <v>3624</v>
      </c>
    </row>
    <row r="4499" spans="1:26" x14ac:dyDescent="0.2">
      <c r="A4499" s="6" t="s">
        <v>3987</v>
      </c>
      <c r="B4499" s="6">
        <v>151447</v>
      </c>
      <c r="C4499" s="1">
        <v>42108</v>
      </c>
      <c r="D4499" s="6" t="s">
        <v>1924</v>
      </c>
      <c r="E4499" s="6" t="s">
        <v>4339</v>
      </c>
      <c r="F4499" s="9">
        <v>886.86</v>
      </c>
      <c r="G4499" s="9">
        <v>771.18</v>
      </c>
      <c r="H4499" s="9">
        <v>30.85</v>
      </c>
      <c r="I4499" s="6" t="s">
        <v>4360</v>
      </c>
      <c r="J4499" s="9">
        <v>0</v>
      </c>
      <c r="K4499" s="9">
        <v>0</v>
      </c>
      <c r="L4499" s="6" t="s">
        <v>3990</v>
      </c>
      <c r="M4499" s="9">
        <v>771.18</v>
      </c>
      <c r="N4499" s="9">
        <v>115.68</v>
      </c>
      <c r="O4499" s="6" t="s">
        <v>1932</v>
      </c>
      <c r="P4499" s="7">
        <v>771.18</v>
      </c>
      <c r="Q4499" s="7">
        <v>12.72</v>
      </c>
      <c r="R4499" s="6" t="s">
        <v>3992</v>
      </c>
      <c r="S4499" s="7">
        <v>771.18</v>
      </c>
      <c r="T4499" s="7">
        <v>58.61</v>
      </c>
      <c r="U4499" s="6" t="s">
        <v>3992</v>
      </c>
      <c r="V4499" s="6" t="s">
        <v>3992</v>
      </c>
      <c r="W4499" s="6" t="s">
        <v>1465</v>
      </c>
      <c r="X4499" s="6" t="s">
        <v>4362</v>
      </c>
      <c r="Y4499" s="6" t="s">
        <v>5003</v>
      </c>
      <c r="Z4499" s="6" t="s">
        <v>3627</v>
      </c>
    </row>
    <row r="4500" spans="1:26" x14ac:dyDescent="0.2">
      <c r="A4500" s="6" t="s">
        <v>3987</v>
      </c>
      <c r="B4500" s="6">
        <v>151447</v>
      </c>
      <c r="C4500" s="1">
        <v>42108</v>
      </c>
      <c r="D4500" s="6" t="s">
        <v>1924</v>
      </c>
      <c r="E4500" s="6" t="s">
        <v>4339</v>
      </c>
      <c r="F4500" s="9">
        <v>1209.3900000000001</v>
      </c>
      <c r="G4500" s="9">
        <v>1051.6400000000001</v>
      </c>
      <c r="H4500" s="9">
        <v>42.07</v>
      </c>
      <c r="I4500" s="6" t="s">
        <v>4360</v>
      </c>
      <c r="J4500" s="9">
        <v>0</v>
      </c>
      <c r="K4500" s="9">
        <v>0</v>
      </c>
      <c r="L4500" s="6" t="s">
        <v>3990</v>
      </c>
      <c r="M4500" s="9">
        <v>1051.6400000000001</v>
      </c>
      <c r="N4500" s="9">
        <v>157.75</v>
      </c>
      <c r="O4500" s="6" t="s">
        <v>1932</v>
      </c>
      <c r="P4500" s="7">
        <v>1051.6400000000001</v>
      </c>
      <c r="Q4500" s="7">
        <v>17.350000000000001</v>
      </c>
      <c r="R4500" s="6" t="s">
        <v>3992</v>
      </c>
      <c r="S4500" s="7">
        <v>1051.6400000000001</v>
      </c>
      <c r="T4500" s="7">
        <v>79.92</v>
      </c>
      <c r="U4500" s="6" t="s">
        <v>3992</v>
      </c>
      <c r="V4500" s="6" t="s">
        <v>3992</v>
      </c>
      <c r="W4500" s="6" t="s">
        <v>1465</v>
      </c>
      <c r="X4500" s="6" t="s">
        <v>4362</v>
      </c>
      <c r="Y4500" s="6" t="s">
        <v>4797</v>
      </c>
      <c r="Z4500" s="6" t="s">
        <v>4798</v>
      </c>
    </row>
    <row r="4501" spans="1:26" x14ac:dyDescent="0.2">
      <c r="A4501" s="6" t="s">
        <v>3987</v>
      </c>
      <c r="B4501" s="6">
        <v>151447</v>
      </c>
      <c r="C4501" s="1">
        <v>42108</v>
      </c>
      <c r="D4501" s="6" t="s">
        <v>1924</v>
      </c>
      <c r="E4501" s="6" t="s">
        <v>4339</v>
      </c>
      <c r="F4501" s="9">
        <v>1782.47</v>
      </c>
      <c r="G4501" s="9">
        <v>1549.97</v>
      </c>
      <c r="H4501" s="9">
        <v>62</v>
      </c>
      <c r="I4501" s="6" t="s">
        <v>4360</v>
      </c>
      <c r="J4501" s="9">
        <v>0</v>
      </c>
      <c r="K4501" s="9">
        <v>0</v>
      </c>
      <c r="L4501" s="6" t="s">
        <v>3990</v>
      </c>
      <c r="M4501" s="9">
        <v>1549.97</v>
      </c>
      <c r="N4501" s="9">
        <v>232.5</v>
      </c>
      <c r="O4501" s="6" t="s">
        <v>1932</v>
      </c>
      <c r="P4501" s="7">
        <v>1549.97</v>
      </c>
      <c r="Q4501" s="7">
        <v>25.57</v>
      </c>
      <c r="R4501" s="6" t="s">
        <v>3992</v>
      </c>
      <c r="S4501" s="7">
        <v>1549.97</v>
      </c>
      <c r="T4501" s="7">
        <v>117.8</v>
      </c>
      <c r="U4501" s="6" t="s">
        <v>3992</v>
      </c>
      <c r="V4501" s="6" t="s">
        <v>3992</v>
      </c>
      <c r="W4501" s="6" t="s">
        <v>1465</v>
      </c>
      <c r="X4501" s="6" t="s">
        <v>4362</v>
      </c>
      <c r="Y4501" s="6" t="s">
        <v>5001</v>
      </c>
      <c r="Z4501" s="6" t="s">
        <v>3626</v>
      </c>
    </row>
    <row r="4502" spans="1:26" x14ac:dyDescent="0.2">
      <c r="A4502" s="6" t="s">
        <v>3987</v>
      </c>
      <c r="B4502" s="6">
        <v>151447</v>
      </c>
      <c r="C4502" s="1">
        <v>42108</v>
      </c>
      <c r="D4502" s="6" t="s">
        <v>1924</v>
      </c>
      <c r="E4502" s="6" t="s">
        <v>4339</v>
      </c>
      <c r="F4502" s="9">
        <v>1713.4</v>
      </c>
      <c r="G4502" s="9">
        <v>1489.91</v>
      </c>
      <c r="H4502" s="9">
        <v>59.6</v>
      </c>
      <c r="I4502" s="6" t="s">
        <v>4360</v>
      </c>
      <c r="J4502" s="9">
        <v>0</v>
      </c>
      <c r="K4502" s="9">
        <v>0</v>
      </c>
      <c r="L4502" s="6" t="s">
        <v>3990</v>
      </c>
      <c r="M4502" s="9">
        <v>1489.91</v>
      </c>
      <c r="N4502" s="9">
        <v>223.49</v>
      </c>
      <c r="O4502" s="6" t="s">
        <v>1932</v>
      </c>
      <c r="P4502" s="7">
        <v>1489.91</v>
      </c>
      <c r="Q4502" s="7">
        <v>24.58</v>
      </c>
      <c r="R4502" s="6" t="s">
        <v>3992</v>
      </c>
      <c r="S4502" s="7">
        <v>1489.91</v>
      </c>
      <c r="T4502" s="7">
        <v>113.23</v>
      </c>
      <c r="U4502" s="6" t="s">
        <v>3992</v>
      </c>
      <c r="V4502" s="6" t="s">
        <v>3992</v>
      </c>
      <c r="W4502" s="6" t="s">
        <v>1465</v>
      </c>
      <c r="X4502" s="6" t="s">
        <v>4362</v>
      </c>
      <c r="Y4502" s="6" t="s">
        <v>2132</v>
      </c>
      <c r="Z4502" s="6" t="s">
        <v>1126</v>
      </c>
    </row>
    <row r="4503" spans="1:26" x14ac:dyDescent="0.2">
      <c r="A4503" s="6" t="s">
        <v>3987</v>
      </c>
      <c r="B4503" s="6">
        <v>151447</v>
      </c>
      <c r="C4503" s="1">
        <v>42108</v>
      </c>
      <c r="D4503" s="6" t="s">
        <v>1924</v>
      </c>
      <c r="E4503" s="6" t="s">
        <v>4339</v>
      </c>
      <c r="F4503" s="9">
        <v>1541.86</v>
      </c>
      <c r="G4503" s="9">
        <v>1340.75</v>
      </c>
      <c r="H4503" s="9">
        <v>53.63</v>
      </c>
      <c r="I4503" s="6" t="s">
        <v>4360</v>
      </c>
      <c r="J4503" s="9">
        <v>0</v>
      </c>
      <c r="K4503" s="9">
        <v>0</v>
      </c>
      <c r="L4503" s="6" t="s">
        <v>3990</v>
      </c>
      <c r="M4503" s="9">
        <v>1340.75</v>
      </c>
      <c r="N4503" s="9">
        <v>201.11</v>
      </c>
      <c r="O4503" s="6" t="s">
        <v>1932</v>
      </c>
      <c r="P4503" s="7">
        <v>1340.75</v>
      </c>
      <c r="Q4503" s="7">
        <v>22.12</v>
      </c>
      <c r="R4503" s="6" t="s">
        <v>3992</v>
      </c>
      <c r="S4503" s="7">
        <v>1340.75</v>
      </c>
      <c r="T4503" s="7">
        <v>101.9</v>
      </c>
      <c r="U4503" s="6" t="s">
        <v>3992</v>
      </c>
      <c r="V4503" s="6" t="s">
        <v>3992</v>
      </c>
      <c r="W4503" s="6" t="s">
        <v>1465</v>
      </c>
      <c r="X4503" s="6" t="s">
        <v>4362</v>
      </c>
      <c r="Y4503" s="6" t="s">
        <v>4994</v>
      </c>
      <c r="Z4503" s="6" t="s">
        <v>3619</v>
      </c>
    </row>
    <row r="4504" spans="1:26" x14ac:dyDescent="0.2">
      <c r="A4504" s="6" t="s">
        <v>3987</v>
      </c>
      <c r="B4504" s="6">
        <v>151447</v>
      </c>
      <c r="C4504" s="1">
        <v>42108</v>
      </c>
      <c r="D4504" s="6" t="s">
        <v>1924</v>
      </c>
      <c r="E4504" s="6" t="s">
        <v>4339</v>
      </c>
      <c r="F4504" s="9">
        <v>2069.21</v>
      </c>
      <c r="G4504" s="9">
        <v>1799.31</v>
      </c>
      <c r="H4504" s="9">
        <v>71.97</v>
      </c>
      <c r="I4504" s="6" t="s">
        <v>4360</v>
      </c>
      <c r="J4504" s="9">
        <v>0</v>
      </c>
      <c r="K4504" s="9">
        <v>0</v>
      </c>
      <c r="L4504" s="6" t="s">
        <v>3990</v>
      </c>
      <c r="M4504" s="9">
        <v>1799.31</v>
      </c>
      <c r="N4504" s="9">
        <v>269.89999999999998</v>
      </c>
      <c r="O4504" s="6" t="s">
        <v>1932</v>
      </c>
      <c r="P4504" s="7">
        <v>1799.31</v>
      </c>
      <c r="Q4504" s="7">
        <v>29.69</v>
      </c>
      <c r="R4504" s="6" t="s">
        <v>3992</v>
      </c>
      <c r="S4504" s="7">
        <v>1799.31</v>
      </c>
      <c r="T4504" s="7">
        <v>136.75</v>
      </c>
      <c r="U4504" s="6" t="s">
        <v>3992</v>
      </c>
      <c r="V4504" s="6" t="s">
        <v>3992</v>
      </c>
      <c r="W4504" s="6" t="s">
        <v>1465</v>
      </c>
      <c r="X4504" s="6" t="s">
        <v>4362</v>
      </c>
      <c r="Y4504" s="6" t="s">
        <v>1577</v>
      </c>
      <c r="Z4504" s="6" t="s">
        <v>1578</v>
      </c>
    </row>
    <row r="4505" spans="1:26" x14ac:dyDescent="0.2">
      <c r="A4505" s="6" t="s">
        <v>3987</v>
      </c>
      <c r="B4505" s="6">
        <v>151447</v>
      </c>
      <c r="C4505" s="1">
        <v>42108</v>
      </c>
      <c r="D4505" s="6" t="s">
        <v>1924</v>
      </c>
      <c r="E4505" s="6" t="s">
        <v>4339</v>
      </c>
      <c r="F4505" s="9">
        <v>1016.91</v>
      </c>
      <c r="G4505" s="9">
        <v>884.27</v>
      </c>
      <c r="H4505" s="9">
        <v>35.369999999999997</v>
      </c>
      <c r="I4505" s="6" t="s">
        <v>4360</v>
      </c>
      <c r="J4505" s="9">
        <v>0</v>
      </c>
      <c r="K4505" s="9">
        <v>0</v>
      </c>
      <c r="L4505" s="6" t="s">
        <v>3990</v>
      </c>
      <c r="M4505" s="9">
        <v>884.27</v>
      </c>
      <c r="N4505" s="9">
        <v>132.63999999999999</v>
      </c>
      <c r="O4505" s="6" t="s">
        <v>1932</v>
      </c>
      <c r="P4505" s="7">
        <v>884.27</v>
      </c>
      <c r="Q4505" s="7">
        <v>14.59</v>
      </c>
      <c r="R4505" s="6" t="s">
        <v>3992</v>
      </c>
      <c r="S4505" s="7">
        <v>884.27</v>
      </c>
      <c r="T4505" s="7">
        <v>67.2</v>
      </c>
      <c r="U4505" s="6" t="s">
        <v>3992</v>
      </c>
      <c r="V4505" s="6" t="s">
        <v>3992</v>
      </c>
      <c r="W4505" s="6" t="s">
        <v>1465</v>
      </c>
      <c r="X4505" s="6" t="s">
        <v>4362</v>
      </c>
      <c r="Y4505" s="6" t="s">
        <v>4410</v>
      </c>
      <c r="Z4505" s="6" t="s">
        <v>4411</v>
      </c>
    </row>
    <row r="4506" spans="1:26" x14ac:dyDescent="0.2">
      <c r="A4506" s="6" t="s">
        <v>3987</v>
      </c>
      <c r="B4506" s="6">
        <v>151447</v>
      </c>
      <c r="C4506" s="1">
        <v>42108</v>
      </c>
      <c r="D4506" s="6" t="s">
        <v>1924</v>
      </c>
      <c r="E4506" s="6" t="s">
        <v>4339</v>
      </c>
      <c r="F4506" s="9">
        <v>829.88</v>
      </c>
      <c r="G4506" s="9">
        <v>691.57</v>
      </c>
      <c r="H4506" s="9">
        <v>27.66</v>
      </c>
      <c r="I4506" s="6" t="s">
        <v>4360</v>
      </c>
      <c r="J4506" s="9">
        <v>0</v>
      </c>
      <c r="K4506" s="9">
        <v>0</v>
      </c>
      <c r="L4506" s="6" t="s">
        <v>3990</v>
      </c>
      <c r="M4506" s="9">
        <v>691.57</v>
      </c>
      <c r="N4506" s="9">
        <v>138.31</v>
      </c>
      <c r="O4506" s="6" t="s">
        <v>1932</v>
      </c>
      <c r="P4506" s="7">
        <v>691.57</v>
      </c>
      <c r="Q4506" s="7">
        <v>11.41</v>
      </c>
      <c r="R4506" s="6" t="s">
        <v>3992</v>
      </c>
      <c r="S4506" s="7">
        <v>691.57</v>
      </c>
      <c r="T4506" s="7">
        <v>52.56</v>
      </c>
      <c r="U4506" s="6" t="s">
        <v>3992</v>
      </c>
      <c r="V4506" s="6" t="s">
        <v>3992</v>
      </c>
      <c r="W4506" s="6" t="s">
        <v>1465</v>
      </c>
      <c r="X4506" s="6" t="s">
        <v>5099</v>
      </c>
      <c r="Y4506" s="6" t="s">
        <v>5100</v>
      </c>
      <c r="Z4506" s="6" t="s">
        <v>3631</v>
      </c>
    </row>
    <row r="4507" spans="1:26" x14ac:dyDescent="0.2">
      <c r="A4507" s="6" t="s">
        <v>3987</v>
      </c>
      <c r="B4507" s="6">
        <v>151447</v>
      </c>
      <c r="C4507" s="1">
        <v>42108</v>
      </c>
      <c r="D4507" s="6" t="s">
        <v>1924</v>
      </c>
      <c r="E4507" s="6" t="s">
        <v>4339</v>
      </c>
      <c r="F4507" s="9">
        <v>1303.78</v>
      </c>
      <c r="G4507" s="9">
        <v>1133.72</v>
      </c>
      <c r="H4507" s="9">
        <v>45.35</v>
      </c>
      <c r="I4507" s="6" t="s">
        <v>4360</v>
      </c>
      <c r="J4507" s="9">
        <v>0</v>
      </c>
      <c r="K4507" s="9">
        <v>0</v>
      </c>
      <c r="L4507" s="6" t="s">
        <v>3990</v>
      </c>
      <c r="M4507" s="9">
        <v>1133.72</v>
      </c>
      <c r="N4507" s="9">
        <v>170.06</v>
      </c>
      <c r="O4507" s="6" t="s">
        <v>1932</v>
      </c>
      <c r="P4507" s="7">
        <v>1133.72</v>
      </c>
      <c r="Q4507" s="7">
        <v>18.71</v>
      </c>
      <c r="R4507" s="6" t="s">
        <v>3992</v>
      </c>
      <c r="S4507" s="7">
        <v>1133.72</v>
      </c>
      <c r="T4507" s="7">
        <v>86.16</v>
      </c>
      <c r="U4507" s="6" t="s">
        <v>3992</v>
      </c>
      <c r="V4507" s="6" t="s">
        <v>3992</v>
      </c>
      <c r="W4507" s="6" t="s">
        <v>1465</v>
      </c>
      <c r="X4507" s="6" t="s">
        <v>4362</v>
      </c>
      <c r="Y4507" s="6" t="s">
        <v>4418</v>
      </c>
      <c r="Z4507" s="6" t="s">
        <v>4419</v>
      </c>
    </row>
    <row r="4508" spans="1:26" x14ac:dyDescent="0.2">
      <c r="A4508" s="6" t="s">
        <v>3987</v>
      </c>
      <c r="B4508" s="6">
        <v>151448</v>
      </c>
      <c r="C4508" s="1">
        <v>42108</v>
      </c>
      <c r="D4508" s="6" t="s">
        <v>1986</v>
      </c>
      <c r="E4508" s="6" t="s">
        <v>3989</v>
      </c>
      <c r="F4508" s="9">
        <v>8993.81</v>
      </c>
      <c r="G4508" s="9">
        <v>8993.81</v>
      </c>
      <c r="H4508" s="9">
        <v>1618.89</v>
      </c>
      <c r="I4508" s="6" t="s">
        <v>4011</v>
      </c>
      <c r="J4508" s="9">
        <v>0</v>
      </c>
      <c r="K4508" s="9">
        <v>0</v>
      </c>
      <c r="L4508" s="6" t="s">
        <v>3990</v>
      </c>
      <c r="M4508" s="9">
        <v>0</v>
      </c>
      <c r="N4508" s="9">
        <v>0</v>
      </c>
      <c r="O4508" s="6" t="s">
        <v>3990</v>
      </c>
      <c r="P4508" s="7">
        <v>8993.81</v>
      </c>
      <c r="Q4508" s="7">
        <v>148.4</v>
      </c>
      <c r="R4508" s="6" t="s">
        <v>3992</v>
      </c>
      <c r="S4508" s="7">
        <v>8993.81</v>
      </c>
      <c r="T4508" s="7">
        <v>683.53</v>
      </c>
      <c r="U4508" s="6" t="s">
        <v>3992</v>
      </c>
      <c r="V4508" s="6" t="s">
        <v>3992</v>
      </c>
      <c r="W4508" s="6" t="s">
        <v>1893</v>
      </c>
      <c r="X4508" s="6" t="s">
        <v>4382</v>
      </c>
      <c r="Y4508" s="6" t="s">
        <v>5210</v>
      </c>
      <c r="Z4508" s="6" t="s">
        <v>2757</v>
      </c>
    </row>
    <row r="4509" spans="1:26" x14ac:dyDescent="0.2">
      <c r="A4509" s="6" t="s">
        <v>3987</v>
      </c>
      <c r="B4509" s="6">
        <v>151448</v>
      </c>
      <c r="C4509" s="1">
        <v>42108</v>
      </c>
      <c r="D4509" s="6" t="s">
        <v>1986</v>
      </c>
      <c r="E4509" s="6" t="s">
        <v>3989</v>
      </c>
      <c r="F4509" s="9">
        <v>2156.6999999999998</v>
      </c>
      <c r="G4509" s="9">
        <v>2156.6999999999998</v>
      </c>
      <c r="H4509" s="9">
        <v>388.21</v>
      </c>
      <c r="I4509" s="6" t="s">
        <v>4011</v>
      </c>
      <c r="J4509" s="9">
        <v>0</v>
      </c>
      <c r="K4509" s="9">
        <v>0</v>
      </c>
      <c r="L4509" s="6" t="s">
        <v>3990</v>
      </c>
      <c r="M4509" s="9">
        <v>0</v>
      </c>
      <c r="N4509" s="9">
        <v>0</v>
      </c>
      <c r="O4509" s="6" t="s">
        <v>3990</v>
      </c>
      <c r="P4509" s="7">
        <v>2156.6999999999998</v>
      </c>
      <c r="Q4509" s="7">
        <v>35.590000000000003</v>
      </c>
      <c r="R4509" s="6" t="s">
        <v>3992</v>
      </c>
      <c r="S4509" s="7">
        <v>2156.6999999999998</v>
      </c>
      <c r="T4509" s="7">
        <v>163.91</v>
      </c>
      <c r="U4509" s="6" t="s">
        <v>3992</v>
      </c>
      <c r="V4509" s="6" t="s">
        <v>3992</v>
      </c>
      <c r="W4509" s="6" t="s">
        <v>1893</v>
      </c>
      <c r="X4509" s="6" t="s">
        <v>4382</v>
      </c>
      <c r="Y4509" s="6" t="s">
        <v>1579</v>
      </c>
      <c r="Z4509" s="6" t="s">
        <v>1580</v>
      </c>
    </row>
    <row r="4510" spans="1:26" x14ac:dyDescent="0.2">
      <c r="A4510" s="6" t="s">
        <v>3987</v>
      </c>
      <c r="B4510" s="6">
        <v>151449</v>
      </c>
      <c r="C4510" s="1">
        <v>42108</v>
      </c>
      <c r="D4510" s="6" t="s">
        <v>1931</v>
      </c>
      <c r="E4510" s="6" t="s">
        <v>3989</v>
      </c>
      <c r="F4510" s="9">
        <v>2908.17</v>
      </c>
      <c r="G4510" s="9">
        <v>2528.84</v>
      </c>
      <c r="H4510" s="9">
        <v>455.19</v>
      </c>
      <c r="I4510" s="6" t="s">
        <v>4011</v>
      </c>
      <c r="J4510" s="9">
        <v>0</v>
      </c>
      <c r="K4510" s="9">
        <v>0</v>
      </c>
      <c r="L4510" s="6" t="s">
        <v>3990</v>
      </c>
      <c r="M4510" s="9">
        <v>2528.84</v>
      </c>
      <c r="N4510" s="9">
        <v>379.33</v>
      </c>
      <c r="O4510" s="6" t="s">
        <v>1932</v>
      </c>
      <c r="P4510" s="7">
        <v>2528.84</v>
      </c>
      <c r="Q4510" s="7">
        <v>41.73</v>
      </c>
      <c r="R4510" s="6" t="s">
        <v>3992</v>
      </c>
      <c r="S4510" s="7">
        <v>2528.84</v>
      </c>
      <c r="T4510" s="7">
        <v>192.19</v>
      </c>
      <c r="U4510" s="6" t="s">
        <v>3992</v>
      </c>
      <c r="V4510" s="6" t="s">
        <v>3992</v>
      </c>
      <c r="W4510" s="6" t="s">
        <v>2217</v>
      </c>
      <c r="X4510" s="6" t="s">
        <v>4362</v>
      </c>
      <c r="Y4510" s="6" t="s">
        <v>1581</v>
      </c>
      <c r="Z4510" s="6" t="s">
        <v>1582</v>
      </c>
    </row>
    <row r="4511" spans="1:26" x14ac:dyDescent="0.2">
      <c r="A4511" s="6" t="s">
        <v>3987</v>
      </c>
      <c r="B4511" s="6">
        <v>151450</v>
      </c>
      <c r="C4511" s="1">
        <v>42108</v>
      </c>
      <c r="D4511" s="6" t="s">
        <v>1931</v>
      </c>
      <c r="E4511" s="6" t="s">
        <v>3989</v>
      </c>
      <c r="F4511" s="9">
        <v>1226.08</v>
      </c>
      <c r="G4511" s="9">
        <v>1066.1600000000001</v>
      </c>
      <c r="H4511" s="9">
        <v>191.91</v>
      </c>
      <c r="I4511" s="6" t="s">
        <v>4011</v>
      </c>
      <c r="J4511" s="9">
        <v>0</v>
      </c>
      <c r="K4511" s="9">
        <v>0</v>
      </c>
      <c r="L4511" s="6" t="s">
        <v>3990</v>
      </c>
      <c r="M4511" s="9">
        <v>1066.1600000000001</v>
      </c>
      <c r="N4511" s="9">
        <v>159.91999999999999</v>
      </c>
      <c r="O4511" s="6" t="s">
        <v>1932</v>
      </c>
      <c r="P4511" s="7">
        <v>1066.1600000000001</v>
      </c>
      <c r="Q4511" s="7">
        <v>17.59</v>
      </c>
      <c r="R4511" s="6" t="s">
        <v>3992</v>
      </c>
      <c r="S4511" s="7">
        <v>1066.1600000000001</v>
      </c>
      <c r="T4511" s="7">
        <v>81.03</v>
      </c>
      <c r="U4511" s="6" t="s">
        <v>3992</v>
      </c>
      <c r="V4511" s="6" t="s">
        <v>3992</v>
      </c>
      <c r="W4511" s="6" t="s">
        <v>2217</v>
      </c>
      <c r="X4511" s="6" t="s">
        <v>4362</v>
      </c>
      <c r="Y4511" s="6" t="s">
        <v>2228</v>
      </c>
      <c r="Z4511" s="6" t="s">
        <v>2229</v>
      </c>
    </row>
    <row r="4512" spans="1:26" x14ac:dyDescent="0.2">
      <c r="A4512" s="6" t="s">
        <v>3987</v>
      </c>
      <c r="B4512" s="6">
        <v>151451</v>
      </c>
      <c r="C4512" s="1">
        <v>42108</v>
      </c>
      <c r="D4512" s="6" t="s">
        <v>1931</v>
      </c>
      <c r="E4512" s="6" t="s">
        <v>3989</v>
      </c>
      <c r="F4512" s="9">
        <v>912.57</v>
      </c>
      <c r="G4512" s="9">
        <v>793.54</v>
      </c>
      <c r="H4512" s="9">
        <v>142.84</v>
      </c>
      <c r="I4512" s="6" t="s">
        <v>4011</v>
      </c>
      <c r="J4512" s="9">
        <v>0</v>
      </c>
      <c r="K4512" s="9">
        <v>0</v>
      </c>
      <c r="L4512" s="6" t="s">
        <v>3990</v>
      </c>
      <c r="M4512" s="9">
        <v>793.54</v>
      </c>
      <c r="N4512" s="9">
        <v>119.03</v>
      </c>
      <c r="O4512" s="6" t="s">
        <v>1932</v>
      </c>
      <c r="P4512" s="7">
        <v>793.54</v>
      </c>
      <c r="Q4512" s="7">
        <v>13.09</v>
      </c>
      <c r="R4512" s="6" t="s">
        <v>3992</v>
      </c>
      <c r="S4512" s="7">
        <v>793.54</v>
      </c>
      <c r="T4512" s="7">
        <v>60.31</v>
      </c>
      <c r="U4512" s="6" t="s">
        <v>3992</v>
      </c>
      <c r="V4512" s="6" t="s">
        <v>3992</v>
      </c>
      <c r="W4512" s="6" t="s">
        <v>2217</v>
      </c>
      <c r="X4512" s="6" t="s">
        <v>4362</v>
      </c>
      <c r="Y4512" s="6" t="s">
        <v>2649</v>
      </c>
      <c r="Z4512" s="6" t="s">
        <v>2650</v>
      </c>
    </row>
    <row r="4513" spans="1:26" x14ac:dyDescent="0.2">
      <c r="A4513" s="6" t="s">
        <v>3987</v>
      </c>
      <c r="B4513" s="6">
        <v>151452</v>
      </c>
      <c r="C4513" s="1">
        <v>42108</v>
      </c>
      <c r="D4513" s="6" t="s">
        <v>1924</v>
      </c>
      <c r="E4513" s="6" t="s">
        <v>4345</v>
      </c>
      <c r="F4513" s="9">
        <v>69.489999999999995</v>
      </c>
      <c r="G4513" s="9">
        <v>69.489999999999995</v>
      </c>
      <c r="H4513" s="9">
        <v>8.34</v>
      </c>
      <c r="I4513" s="6" t="s">
        <v>4011</v>
      </c>
      <c r="J4513" s="9">
        <v>0</v>
      </c>
      <c r="K4513" s="9">
        <v>0</v>
      </c>
      <c r="L4513" s="6" t="s">
        <v>3990</v>
      </c>
      <c r="M4513" s="9">
        <v>0</v>
      </c>
      <c r="N4513" s="9">
        <v>0</v>
      </c>
      <c r="O4513" s="6" t="s">
        <v>3990</v>
      </c>
      <c r="P4513" s="7">
        <v>69.489999999999995</v>
      </c>
      <c r="Q4513" s="7">
        <v>1.1499999999999999</v>
      </c>
      <c r="R4513" s="6" t="s">
        <v>3992</v>
      </c>
      <c r="S4513" s="7">
        <v>69.489999999999995</v>
      </c>
      <c r="T4513" s="7">
        <v>5.28</v>
      </c>
      <c r="U4513" s="6" t="s">
        <v>3992</v>
      </c>
      <c r="V4513" s="6" t="s">
        <v>3992</v>
      </c>
      <c r="W4513" s="6" t="s">
        <v>2220</v>
      </c>
      <c r="X4513" s="6" t="s">
        <v>4376</v>
      </c>
      <c r="Y4513" s="6" t="s">
        <v>3089</v>
      </c>
      <c r="Z4513" s="6" t="s">
        <v>3090</v>
      </c>
    </row>
    <row r="4514" spans="1:26" x14ac:dyDescent="0.2">
      <c r="A4514" s="6" t="s">
        <v>3987</v>
      </c>
      <c r="B4514" s="6">
        <v>151452</v>
      </c>
      <c r="C4514" s="1">
        <v>42108</v>
      </c>
      <c r="D4514" s="6" t="s">
        <v>1924</v>
      </c>
      <c r="E4514" s="6" t="s">
        <v>4345</v>
      </c>
      <c r="F4514" s="9">
        <v>23.17</v>
      </c>
      <c r="G4514" s="9">
        <v>23.17</v>
      </c>
      <c r="H4514" s="9">
        <v>2.78</v>
      </c>
      <c r="I4514" s="6" t="s">
        <v>4011</v>
      </c>
      <c r="J4514" s="9">
        <v>0</v>
      </c>
      <c r="K4514" s="9">
        <v>0</v>
      </c>
      <c r="L4514" s="6" t="s">
        <v>3990</v>
      </c>
      <c r="M4514" s="9">
        <v>0</v>
      </c>
      <c r="N4514" s="9">
        <v>0</v>
      </c>
      <c r="O4514" s="6" t="s">
        <v>3990</v>
      </c>
      <c r="P4514" s="7">
        <v>23.17</v>
      </c>
      <c r="Q4514" s="7">
        <v>0.38</v>
      </c>
      <c r="R4514" s="6" t="s">
        <v>3992</v>
      </c>
      <c r="S4514" s="7">
        <v>23.17</v>
      </c>
      <c r="T4514" s="7">
        <v>1.76</v>
      </c>
      <c r="U4514" s="6" t="s">
        <v>3992</v>
      </c>
      <c r="V4514" s="6" t="s">
        <v>3992</v>
      </c>
      <c r="W4514" s="6" t="s">
        <v>2220</v>
      </c>
      <c r="X4514" s="6" t="s">
        <v>4376</v>
      </c>
      <c r="Y4514" s="6" t="s">
        <v>3087</v>
      </c>
      <c r="Z4514" s="6" t="s">
        <v>3088</v>
      </c>
    </row>
    <row r="4515" spans="1:26" x14ac:dyDescent="0.2">
      <c r="A4515" s="6" t="s">
        <v>3987</v>
      </c>
      <c r="B4515" s="6">
        <v>151452</v>
      </c>
      <c r="C4515" s="1">
        <v>42108</v>
      </c>
      <c r="D4515" s="6" t="s">
        <v>1924</v>
      </c>
      <c r="E4515" s="6" t="s">
        <v>4345</v>
      </c>
      <c r="F4515" s="9">
        <v>164.23</v>
      </c>
      <c r="G4515" s="9">
        <v>164.23</v>
      </c>
      <c r="H4515" s="9">
        <v>19.71</v>
      </c>
      <c r="I4515" s="6" t="s">
        <v>4011</v>
      </c>
      <c r="J4515" s="9">
        <v>0</v>
      </c>
      <c r="K4515" s="9">
        <v>0</v>
      </c>
      <c r="L4515" s="6" t="s">
        <v>3990</v>
      </c>
      <c r="M4515" s="9">
        <v>0</v>
      </c>
      <c r="N4515" s="9">
        <v>0</v>
      </c>
      <c r="O4515" s="6" t="s">
        <v>3990</v>
      </c>
      <c r="P4515" s="7">
        <v>164.23</v>
      </c>
      <c r="Q4515" s="7">
        <v>2.71</v>
      </c>
      <c r="R4515" s="6" t="s">
        <v>3992</v>
      </c>
      <c r="S4515" s="7">
        <v>164.23</v>
      </c>
      <c r="T4515" s="7">
        <v>12.48</v>
      </c>
      <c r="U4515" s="6" t="s">
        <v>3992</v>
      </c>
      <c r="V4515" s="6" t="s">
        <v>3992</v>
      </c>
      <c r="W4515" s="6" t="s">
        <v>2220</v>
      </c>
      <c r="X4515" s="6" t="s">
        <v>4120</v>
      </c>
      <c r="Y4515" s="6" t="s">
        <v>3091</v>
      </c>
      <c r="Z4515" s="6" t="s">
        <v>2221</v>
      </c>
    </row>
    <row r="4516" spans="1:26" x14ac:dyDescent="0.2">
      <c r="A4516" s="6" t="s">
        <v>3987</v>
      </c>
      <c r="B4516" s="6">
        <v>151453</v>
      </c>
      <c r="C4516" s="1">
        <v>42108</v>
      </c>
      <c r="D4516" s="6" t="s">
        <v>1986</v>
      </c>
      <c r="E4516" s="6" t="s">
        <v>3989</v>
      </c>
      <c r="F4516" s="9">
        <v>2123.6</v>
      </c>
      <c r="G4516" s="9">
        <v>2141.6999999999998</v>
      </c>
      <c r="H4516" s="9">
        <v>385.51</v>
      </c>
      <c r="I4516" s="6" t="s">
        <v>4360</v>
      </c>
      <c r="J4516" s="9">
        <v>0</v>
      </c>
      <c r="K4516" s="9">
        <v>0</v>
      </c>
      <c r="L4516" s="6" t="s">
        <v>3990</v>
      </c>
      <c r="M4516" s="9">
        <v>0</v>
      </c>
      <c r="N4516" s="9">
        <v>0</v>
      </c>
      <c r="O4516" s="6" t="s">
        <v>3990</v>
      </c>
      <c r="P4516" s="7">
        <v>2141.6999999999998</v>
      </c>
      <c r="Q4516" s="7">
        <v>35.340000000000003</v>
      </c>
      <c r="R4516" s="6" t="s">
        <v>3992</v>
      </c>
      <c r="S4516" s="7">
        <v>2141.6999999999998</v>
      </c>
      <c r="T4516" s="7">
        <v>162.77000000000001</v>
      </c>
      <c r="U4516" s="6" t="s">
        <v>3992</v>
      </c>
      <c r="V4516" s="6" t="s">
        <v>3992</v>
      </c>
      <c r="W4516" s="6" t="s">
        <v>1583</v>
      </c>
      <c r="X4516" s="6" t="s">
        <v>4373</v>
      </c>
      <c r="Y4516" s="6" t="s">
        <v>5121</v>
      </c>
      <c r="Z4516" s="6" t="s">
        <v>3599</v>
      </c>
    </row>
    <row r="4517" spans="1:26" x14ac:dyDescent="0.2">
      <c r="A4517" s="6" t="s">
        <v>3987</v>
      </c>
      <c r="B4517" s="6">
        <v>151454</v>
      </c>
      <c r="C4517" s="1">
        <v>42108</v>
      </c>
      <c r="D4517" s="6" t="s">
        <v>1931</v>
      </c>
      <c r="E4517" s="6" t="s">
        <v>3989</v>
      </c>
      <c r="F4517" s="9">
        <v>2589.75</v>
      </c>
      <c r="G4517" s="9">
        <v>2251.96</v>
      </c>
      <c r="H4517" s="9">
        <v>405.35</v>
      </c>
      <c r="I4517" s="6" t="s">
        <v>4106</v>
      </c>
      <c r="J4517" s="9">
        <v>0</v>
      </c>
      <c r="K4517" s="9">
        <v>0</v>
      </c>
      <c r="L4517" s="6" t="s">
        <v>3990</v>
      </c>
      <c r="M4517" s="9">
        <v>2251.96</v>
      </c>
      <c r="N4517" s="9">
        <v>337.79</v>
      </c>
      <c r="O4517" s="6" t="s">
        <v>1932</v>
      </c>
      <c r="P4517" s="7">
        <v>2251.96</v>
      </c>
      <c r="Q4517" s="7">
        <v>37.159999999999997</v>
      </c>
      <c r="R4517" s="6" t="s">
        <v>3992</v>
      </c>
      <c r="S4517" s="7">
        <v>2251.96</v>
      </c>
      <c r="T4517" s="7">
        <v>171.15</v>
      </c>
      <c r="U4517" s="6" t="s">
        <v>3992</v>
      </c>
      <c r="V4517" s="6" t="s">
        <v>3992</v>
      </c>
      <c r="W4517" s="6" t="s">
        <v>2130</v>
      </c>
      <c r="X4517" s="6" t="s">
        <v>4390</v>
      </c>
      <c r="Y4517" s="6" t="s">
        <v>2135</v>
      </c>
      <c r="Z4517" s="6" t="s">
        <v>1584</v>
      </c>
    </row>
    <row r="4518" spans="1:26" x14ac:dyDescent="0.2">
      <c r="A4518" s="6" t="s">
        <v>3987</v>
      </c>
      <c r="B4518" s="6">
        <v>151454</v>
      </c>
      <c r="C4518" s="1">
        <v>42108</v>
      </c>
      <c r="D4518" s="6" t="s">
        <v>1986</v>
      </c>
      <c r="E4518" s="6" t="s">
        <v>3989</v>
      </c>
      <c r="F4518" s="9">
        <v>3144.03</v>
      </c>
      <c r="G4518" s="9">
        <v>2858.21</v>
      </c>
      <c r="H4518" s="9">
        <v>514.48</v>
      </c>
      <c r="I4518" s="6" t="s">
        <v>4360</v>
      </c>
      <c r="J4518" s="9">
        <v>0</v>
      </c>
      <c r="K4518" s="9">
        <v>0</v>
      </c>
      <c r="L4518" s="6" t="s">
        <v>3990</v>
      </c>
      <c r="M4518" s="9">
        <v>2858.21</v>
      </c>
      <c r="N4518" s="9">
        <v>285.82</v>
      </c>
      <c r="O4518" s="6" t="s">
        <v>1932</v>
      </c>
      <c r="P4518" s="7">
        <v>2858.21</v>
      </c>
      <c r="Q4518" s="7">
        <v>47.16</v>
      </c>
      <c r="R4518" s="6" t="s">
        <v>3992</v>
      </c>
      <c r="S4518" s="7">
        <v>2858.21</v>
      </c>
      <c r="T4518" s="7">
        <v>217.22</v>
      </c>
      <c r="U4518" s="6" t="s">
        <v>3992</v>
      </c>
      <c r="V4518" s="6" t="s">
        <v>3992</v>
      </c>
      <c r="W4518" s="6" t="s">
        <v>2130</v>
      </c>
      <c r="X4518" s="6" t="s">
        <v>4962</v>
      </c>
      <c r="Y4518" s="6" t="s">
        <v>1176</v>
      </c>
      <c r="Z4518" s="6" t="s">
        <v>1177</v>
      </c>
    </row>
    <row r="4519" spans="1:26" x14ac:dyDescent="0.2">
      <c r="A4519" s="6" t="s">
        <v>3987</v>
      </c>
      <c r="B4519" s="6">
        <v>151454</v>
      </c>
      <c r="C4519" s="1">
        <v>42108</v>
      </c>
      <c r="D4519" s="6" t="s">
        <v>1986</v>
      </c>
      <c r="E4519" s="6" t="s">
        <v>3989</v>
      </c>
      <c r="F4519" s="9">
        <v>962.72</v>
      </c>
      <c r="G4519" s="9">
        <v>837.15</v>
      </c>
      <c r="H4519" s="9">
        <v>150.69</v>
      </c>
      <c r="I4519" s="6" t="s">
        <v>4360</v>
      </c>
      <c r="J4519" s="9">
        <v>0</v>
      </c>
      <c r="K4519" s="9">
        <v>0</v>
      </c>
      <c r="L4519" s="6" t="s">
        <v>3990</v>
      </c>
      <c r="M4519" s="9">
        <v>837.15</v>
      </c>
      <c r="N4519" s="9">
        <v>125.57</v>
      </c>
      <c r="O4519" s="6" t="s">
        <v>1932</v>
      </c>
      <c r="P4519" s="7">
        <v>837.15</v>
      </c>
      <c r="Q4519" s="7">
        <v>13.81</v>
      </c>
      <c r="R4519" s="6" t="s">
        <v>3992</v>
      </c>
      <c r="S4519" s="7">
        <v>837.15</v>
      </c>
      <c r="T4519" s="7">
        <v>63.62</v>
      </c>
      <c r="U4519" s="6" t="s">
        <v>3992</v>
      </c>
      <c r="V4519" s="6" t="s">
        <v>3992</v>
      </c>
      <c r="W4519" s="6" t="s">
        <v>2130</v>
      </c>
      <c r="X4519" s="6" t="s">
        <v>4362</v>
      </c>
      <c r="Y4519" s="6" t="s">
        <v>1166</v>
      </c>
      <c r="Z4519" s="6" t="s">
        <v>1585</v>
      </c>
    </row>
    <row r="4520" spans="1:26" x14ac:dyDescent="0.2">
      <c r="A4520" s="6" t="s">
        <v>3987</v>
      </c>
      <c r="B4520" s="6">
        <v>151454</v>
      </c>
      <c r="C4520" s="1">
        <v>42108</v>
      </c>
      <c r="D4520" s="6" t="s">
        <v>1986</v>
      </c>
      <c r="E4520" s="6" t="s">
        <v>3989</v>
      </c>
      <c r="F4520" s="9">
        <v>735.24</v>
      </c>
      <c r="G4520" s="9">
        <v>639.34</v>
      </c>
      <c r="H4520" s="9">
        <v>115.08</v>
      </c>
      <c r="I4520" s="6" t="s">
        <v>4360</v>
      </c>
      <c r="J4520" s="9">
        <v>0</v>
      </c>
      <c r="K4520" s="9">
        <v>0</v>
      </c>
      <c r="L4520" s="6" t="s">
        <v>3990</v>
      </c>
      <c r="M4520" s="9">
        <v>639.34</v>
      </c>
      <c r="N4520" s="9">
        <v>95.9</v>
      </c>
      <c r="O4520" s="6" t="s">
        <v>1932</v>
      </c>
      <c r="P4520" s="7">
        <v>639.34</v>
      </c>
      <c r="Q4520" s="7">
        <v>10.55</v>
      </c>
      <c r="R4520" s="6" t="s">
        <v>3992</v>
      </c>
      <c r="S4520" s="7">
        <v>639.34</v>
      </c>
      <c r="T4520" s="7">
        <v>48.59</v>
      </c>
      <c r="U4520" s="6" t="s">
        <v>3992</v>
      </c>
      <c r="V4520" s="6" t="s">
        <v>3992</v>
      </c>
      <c r="W4520" s="6" t="s">
        <v>2130</v>
      </c>
      <c r="X4520" s="6" t="s">
        <v>4049</v>
      </c>
      <c r="Y4520" s="6" t="s">
        <v>2083</v>
      </c>
      <c r="Z4520" s="6" t="s">
        <v>1586</v>
      </c>
    </row>
    <row r="4521" spans="1:26" x14ac:dyDescent="0.2">
      <c r="A4521" s="6" t="s">
        <v>3987</v>
      </c>
      <c r="B4521" s="6">
        <v>151454</v>
      </c>
      <c r="C4521" s="1">
        <v>42108</v>
      </c>
      <c r="D4521" s="6" t="s">
        <v>1986</v>
      </c>
      <c r="E4521" s="6" t="s">
        <v>3989</v>
      </c>
      <c r="F4521" s="9">
        <v>8449.07</v>
      </c>
      <c r="G4521" s="9">
        <v>8449.07</v>
      </c>
      <c r="H4521" s="9">
        <v>1520.83</v>
      </c>
      <c r="I4521" s="6" t="s">
        <v>4360</v>
      </c>
      <c r="J4521" s="9">
        <v>0</v>
      </c>
      <c r="K4521" s="9">
        <v>0</v>
      </c>
      <c r="L4521" s="6" t="s">
        <v>3990</v>
      </c>
      <c r="M4521" s="9">
        <v>0</v>
      </c>
      <c r="N4521" s="9">
        <v>0</v>
      </c>
      <c r="O4521" s="6" t="s">
        <v>3990</v>
      </c>
      <c r="P4521" s="7">
        <v>8449.07</v>
      </c>
      <c r="Q4521" s="7">
        <v>139.41</v>
      </c>
      <c r="R4521" s="6" t="s">
        <v>3992</v>
      </c>
      <c r="S4521" s="7">
        <v>8449.07</v>
      </c>
      <c r="T4521" s="7">
        <v>642.13</v>
      </c>
      <c r="U4521" s="6" t="s">
        <v>3992</v>
      </c>
      <c r="V4521" s="6" t="s">
        <v>3992</v>
      </c>
      <c r="W4521" s="6" t="s">
        <v>2130</v>
      </c>
      <c r="X4521" s="6" t="s">
        <v>4671</v>
      </c>
      <c r="Y4521" s="6" t="s">
        <v>1587</v>
      </c>
      <c r="Z4521" s="6" t="s">
        <v>1588</v>
      </c>
    </row>
    <row r="4522" spans="1:26" x14ac:dyDescent="0.2">
      <c r="A4522" s="6" t="s">
        <v>3987</v>
      </c>
      <c r="B4522" s="6">
        <v>151454</v>
      </c>
      <c r="C4522" s="1">
        <v>42108</v>
      </c>
      <c r="D4522" s="6" t="s">
        <v>1986</v>
      </c>
      <c r="E4522" s="6" t="s">
        <v>3989</v>
      </c>
      <c r="F4522" s="9">
        <v>865.31</v>
      </c>
      <c r="G4522" s="9">
        <v>752.44</v>
      </c>
      <c r="H4522" s="9">
        <v>135.44</v>
      </c>
      <c r="I4522" s="6" t="s">
        <v>4360</v>
      </c>
      <c r="J4522" s="9">
        <v>0</v>
      </c>
      <c r="K4522" s="9">
        <v>0</v>
      </c>
      <c r="L4522" s="6" t="s">
        <v>3990</v>
      </c>
      <c r="M4522" s="9">
        <v>752.44</v>
      </c>
      <c r="N4522" s="9">
        <v>112.87</v>
      </c>
      <c r="O4522" s="6" t="s">
        <v>1932</v>
      </c>
      <c r="P4522" s="7">
        <v>752.44</v>
      </c>
      <c r="Q4522" s="7">
        <v>12.42</v>
      </c>
      <c r="R4522" s="6" t="s">
        <v>3992</v>
      </c>
      <c r="S4522" s="7">
        <v>752.44</v>
      </c>
      <c r="T4522" s="7">
        <v>57.19</v>
      </c>
      <c r="U4522" s="6" t="s">
        <v>3992</v>
      </c>
      <c r="V4522" s="6" t="s">
        <v>3992</v>
      </c>
      <c r="W4522" s="6" t="s">
        <v>2130</v>
      </c>
      <c r="X4522" s="6" t="s">
        <v>4049</v>
      </c>
      <c r="Y4522" s="6" t="s">
        <v>954</v>
      </c>
      <c r="Z4522" s="6" t="s">
        <v>955</v>
      </c>
    </row>
    <row r="4523" spans="1:26" x14ac:dyDescent="0.2">
      <c r="A4523" s="6" t="s">
        <v>3987</v>
      </c>
      <c r="B4523" s="6">
        <v>151454</v>
      </c>
      <c r="C4523" s="1">
        <v>42108</v>
      </c>
      <c r="D4523" s="6" t="s">
        <v>1986</v>
      </c>
      <c r="E4523" s="6" t="s">
        <v>3989</v>
      </c>
      <c r="F4523" s="9">
        <v>4669.54</v>
      </c>
      <c r="G4523" s="9">
        <v>4669.54</v>
      </c>
      <c r="H4523" s="9">
        <v>840.52</v>
      </c>
      <c r="I4523" s="6" t="s">
        <v>4360</v>
      </c>
      <c r="J4523" s="9">
        <v>0</v>
      </c>
      <c r="K4523" s="9">
        <v>0</v>
      </c>
      <c r="L4523" s="6" t="s">
        <v>3990</v>
      </c>
      <c r="M4523" s="9">
        <v>0</v>
      </c>
      <c r="N4523" s="9">
        <v>0</v>
      </c>
      <c r="O4523" s="6" t="s">
        <v>3990</v>
      </c>
      <c r="P4523" s="7">
        <v>4669.54</v>
      </c>
      <c r="Q4523" s="7">
        <v>77.05</v>
      </c>
      <c r="R4523" s="6" t="s">
        <v>3992</v>
      </c>
      <c r="S4523" s="7">
        <v>4669.54</v>
      </c>
      <c r="T4523" s="7">
        <v>354.89</v>
      </c>
      <c r="U4523" s="6" t="s">
        <v>3992</v>
      </c>
      <c r="V4523" s="6" t="s">
        <v>3992</v>
      </c>
      <c r="W4523" s="6" t="s">
        <v>2130</v>
      </c>
      <c r="X4523" s="6" t="s">
        <v>4666</v>
      </c>
      <c r="Y4523" s="6" t="s">
        <v>4667</v>
      </c>
      <c r="Z4523" s="6" t="s">
        <v>4668</v>
      </c>
    </row>
    <row r="4524" spans="1:26" x14ac:dyDescent="0.2">
      <c r="A4524" s="6" t="s">
        <v>3987</v>
      </c>
      <c r="B4524" s="6">
        <v>151454</v>
      </c>
      <c r="C4524" s="1">
        <v>42108</v>
      </c>
      <c r="D4524" s="6" t="s">
        <v>1986</v>
      </c>
      <c r="E4524" s="6" t="s">
        <v>3989</v>
      </c>
      <c r="F4524" s="9">
        <v>751.71</v>
      </c>
      <c r="G4524" s="9">
        <v>751.71</v>
      </c>
      <c r="H4524" s="9">
        <v>135.31</v>
      </c>
      <c r="I4524" s="6" t="s">
        <v>4360</v>
      </c>
      <c r="J4524" s="9">
        <v>0</v>
      </c>
      <c r="K4524" s="9">
        <v>0</v>
      </c>
      <c r="L4524" s="6" t="s">
        <v>3990</v>
      </c>
      <c r="M4524" s="9">
        <v>0</v>
      </c>
      <c r="N4524" s="9">
        <v>0</v>
      </c>
      <c r="O4524" s="6" t="s">
        <v>3990</v>
      </c>
      <c r="P4524" s="7">
        <v>751.71</v>
      </c>
      <c r="Q4524" s="7">
        <v>12.4</v>
      </c>
      <c r="R4524" s="6" t="s">
        <v>3992</v>
      </c>
      <c r="S4524" s="7">
        <v>751.71</v>
      </c>
      <c r="T4524" s="7">
        <v>57.13</v>
      </c>
      <c r="U4524" s="6" t="s">
        <v>3992</v>
      </c>
      <c r="V4524" s="6" t="s">
        <v>3992</v>
      </c>
      <c r="W4524" s="6" t="s">
        <v>2130</v>
      </c>
      <c r="X4524" s="6" t="s">
        <v>4671</v>
      </c>
      <c r="Y4524" s="6" t="s">
        <v>1589</v>
      </c>
      <c r="Z4524" s="6" t="s">
        <v>1590</v>
      </c>
    </row>
    <row r="4525" spans="1:26" x14ac:dyDescent="0.2">
      <c r="A4525" s="6" t="s">
        <v>3987</v>
      </c>
      <c r="B4525" s="6">
        <v>151454</v>
      </c>
      <c r="C4525" s="1">
        <v>42108</v>
      </c>
      <c r="D4525" s="6" t="s">
        <v>1986</v>
      </c>
      <c r="E4525" s="6" t="s">
        <v>3989</v>
      </c>
      <c r="F4525" s="9">
        <v>2296.4899999999998</v>
      </c>
      <c r="G4525" s="9">
        <v>2296.4899999999998</v>
      </c>
      <c r="H4525" s="9">
        <v>413.37</v>
      </c>
      <c r="I4525" s="6" t="s">
        <v>4360</v>
      </c>
      <c r="J4525" s="9">
        <v>0</v>
      </c>
      <c r="K4525" s="9">
        <v>0</v>
      </c>
      <c r="L4525" s="6" t="s">
        <v>3990</v>
      </c>
      <c r="M4525" s="9">
        <v>0</v>
      </c>
      <c r="N4525" s="9">
        <v>0</v>
      </c>
      <c r="O4525" s="6" t="s">
        <v>3990</v>
      </c>
      <c r="P4525" s="7">
        <v>2296.4899999999998</v>
      </c>
      <c r="Q4525" s="7">
        <v>37.89</v>
      </c>
      <c r="R4525" s="6" t="s">
        <v>3992</v>
      </c>
      <c r="S4525" s="7">
        <v>2296.4899999999998</v>
      </c>
      <c r="T4525" s="7">
        <v>174.53</v>
      </c>
      <c r="U4525" s="6" t="s">
        <v>3992</v>
      </c>
      <c r="V4525" s="6" t="s">
        <v>3992</v>
      </c>
      <c r="W4525" s="6" t="s">
        <v>2130</v>
      </c>
      <c r="X4525" s="6" t="s">
        <v>4666</v>
      </c>
      <c r="Y4525" s="6" t="s">
        <v>1591</v>
      </c>
      <c r="Z4525" s="6" t="s">
        <v>1592</v>
      </c>
    </row>
    <row r="4526" spans="1:26" x14ac:dyDescent="0.2">
      <c r="A4526" s="6" t="s">
        <v>3987</v>
      </c>
      <c r="B4526" s="6">
        <v>151454</v>
      </c>
      <c r="C4526" s="1">
        <v>42108</v>
      </c>
      <c r="D4526" s="6" t="s">
        <v>1986</v>
      </c>
      <c r="E4526" s="6" t="s">
        <v>3989</v>
      </c>
      <c r="F4526" s="9">
        <v>198.96</v>
      </c>
      <c r="G4526" s="9">
        <v>198.96</v>
      </c>
      <c r="H4526" s="9">
        <v>35.81</v>
      </c>
      <c r="I4526" s="6" t="s">
        <v>4360</v>
      </c>
      <c r="J4526" s="9">
        <v>0</v>
      </c>
      <c r="K4526" s="9">
        <v>0</v>
      </c>
      <c r="L4526" s="6" t="s">
        <v>3990</v>
      </c>
      <c r="M4526" s="9">
        <v>0</v>
      </c>
      <c r="N4526" s="9">
        <v>0</v>
      </c>
      <c r="O4526" s="6" t="s">
        <v>3990</v>
      </c>
      <c r="P4526" s="7">
        <v>198.96</v>
      </c>
      <c r="Q4526" s="7">
        <v>3.28</v>
      </c>
      <c r="R4526" s="6" t="s">
        <v>3992</v>
      </c>
      <c r="S4526" s="7">
        <v>198.96</v>
      </c>
      <c r="T4526" s="7">
        <v>15.12</v>
      </c>
      <c r="U4526" s="6" t="s">
        <v>3992</v>
      </c>
      <c r="V4526" s="6" t="s">
        <v>3992</v>
      </c>
      <c r="W4526" s="6" t="s">
        <v>2130</v>
      </c>
      <c r="X4526" s="6" t="s">
        <v>4973</v>
      </c>
      <c r="Y4526" s="6" t="s">
        <v>3658</v>
      </c>
      <c r="Z4526" s="6" t="s">
        <v>1593</v>
      </c>
    </row>
    <row r="4527" spans="1:26" x14ac:dyDescent="0.2">
      <c r="A4527" s="6" t="s">
        <v>3987</v>
      </c>
      <c r="B4527" s="6">
        <v>151455</v>
      </c>
      <c r="C4527" s="1">
        <v>42108</v>
      </c>
      <c r="D4527" s="6" t="s">
        <v>1924</v>
      </c>
      <c r="E4527" s="6" t="s">
        <v>4642</v>
      </c>
      <c r="F4527" s="9">
        <v>137.91</v>
      </c>
      <c r="G4527" s="9">
        <v>137.91</v>
      </c>
      <c r="H4527" s="9">
        <v>5.52</v>
      </c>
      <c r="I4527" s="6" t="s">
        <v>4360</v>
      </c>
      <c r="J4527" s="9">
        <v>0</v>
      </c>
      <c r="K4527" s="9">
        <v>0</v>
      </c>
      <c r="L4527" s="6" t="s">
        <v>3990</v>
      </c>
      <c r="M4527" s="9">
        <v>0</v>
      </c>
      <c r="N4527" s="9">
        <v>0</v>
      </c>
      <c r="O4527" s="6" t="s">
        <v>3990</v>
      </c>
      <c r="P4527" s="7">
        <v>137.91</v>
      </c>
      <c r="Q4527" s="7">
        <v>2.2799999999999998</v>
      </c>
      <c r="R4527" s="6" t="s">
        <v>3992</v>
      </c>
      <c r="S4527" s="7">
        <v>137.91</v>
      </c>
      <c r="T4527" s="7">
        <v>10.48</v>
      </c>
      <c r="U4527" s="6" t="s">
        <v>3992</v>
      </c>
      <c r="V4527" s="6" t="s">
        <v>3992</v>
      </c>
      <c r="W4527" s="6" t="s">
        <v>1594</v>
      </c>
      <c r="X4527" s="6" t="s">
        <v>4376</v>
      </c>
      <c r="Y4527" s="6" t="s">
        <v>1595</v>
      </c>
      <c r="Z4527" s="6" t="s">
        <v>1596</v>
      </c>
    </row>
    <row r="4528" spans="1:26" x14ac:dyDescent="0.2">
      <c r="A4528" s="6" t="s">
        <v>3987</v>
      </c>
      <c r="B4528" s="6">
        <v>151455</v>
      </c>
      <c r="C4528" s="1">
        <v>42108</v>
      </c>
      <c r="D4528" s="6" t="s">
        <v>1924</v>
      </c>
      <c r="E4528" s="6" t="s">
        <v>4642</v>
      </c>
      <c r="F4528" s="9">
        <v>125</v>
      </c>
      <c r="G4528" s="9">
        <v>125</v>
      </c>
      <c r="H4528" s="9">
        <v>5</v>
      </c>
      <c r="I4528" s="6" t="s">
        <v>4360</v>
      </c>
      <c r="J4528" s="9">
        <v>0</v>
      </c>
      <c r="K4528" s="9">
        <v>0</v>
      </c>
      <c r="L4528" s="6" t="s">
        <v>3990</v>
      </c>
      <c r="M4528" s="9">
        <v>0</v>
      </c>
      <c r="N4528" s="9">
        <v>0</v>
      </c>
      <c r="O4528" s="6" t="s">
        <v>3990</v>
      </c>
      <c r="P4528" s="7">
        <v>125</v>
      </c>
      <c r="Q4528" s="7">
        <v>2.06</v>
      </c>
      <c r="R4528" s="6" t="s">
        <v>3992</v>
      </c>
      <c r="S4528" s="7">
        <v>125</v>
      </c>
      <c r="T4528" s="7">
        <v>9.5</v>
      </c>
      <c r="U4528" s="6" t="s">
        <v>3992</v>
      </c>
      <c r="V4528" s="6" t="s">
        <v>3992</v>
      </c>
      <c r="W4528" s="6" t="s">
        <v>1594</v>
      </c>
      <c r="X4528" s="6" t="s">
        <v>4376</v>
      </c>
      <c r="Y4528" s="6" t="s">
        <v>4377</v>
      </c>
      <c r="Z4528" s="6" t="s">
        <v>4378</v>
      </c>
    </row>
    <row r="4529" spans="1:26" x14ac:dyDescent="0.2">
      <c r="A4529" s="6" t="s">
        <v>3987</v>
      </c>
      <c r="B4529" s="6">
        <v>151456</v>
      </c>
      <c r="C4529" s="1">
        <v>42108</v>
      </c>
      <c r="D4529" s="6" t="s">
        <v>2008</v>
      </c>
      <c r="E4529" s="6" t="s">
        <v>4339</v>
      </c>
      <c r="F4529" s="9">
        <v>419.09</v>
      </c>
      <c r="G4529" s="9">
        <v>295.64999999999998</v>
      </c>
      <c r="H4529" s="9">
        <v>11.83</v>
      </c>
      <c r="I4529" s="6" t="s">
        <v>3125</v>
      </c>
      <c r="J4529" s="9">
        <v>534.82000000000005</v>
      </c>
      <c r="K4529" s="9">
        <v>79.09</v>
      </c>
      <c r="L4529" s="6" t="s">
        <v>3125</v>
      </c>
      <c r="M4529" s="9">
        <v>295.64999999999998</v>
      </c>
      <c r="N4529" s="9">
        <v>44.35</v>
      </c>
      <c r="O4529" s="6" t="s">
        <v>1932</v>
      </c>
      <c r="P4529" s="7">
        <v>295.64999999999998</v>
      </c>
      <c r="Q4529" s="7">
        <v>4.88</v>
      </c>
      <c r="R4529" s="6" t="s">
        <v>3992</v>
      </c>
      <c r="S4529" s="7">
        <v>295.64999999999998</v>
      </c>
      <c r="T4529" s="7">
        <v>22.47</v>
      </c>
      <c r="U4529" s="6" t="s">
        <v>3992</v>
      </c>
      <c r="V4529" s="6" t="s">
        <v>3992</v>
      </c>
      <c r="W4529" s="6" t="s">
        <v>1597</v>
      </c>
      <c r="X4529" s="6" t="s">
        <v>4049</v>
      </c>
      <c r="Y4529" s="6" t="s">
        <v>1598</v>
      </c>
      <c r="Z4529" s="6" t="s">
        <v>1599</v>
      </c>
    </row>
    <row r="4530" spans="1:26" x14ac:dyDescent="0.2">
      <c r="A4530" s="6" t="s">
        <v>3987</v>
      </c>
      <c r="B4530" s="6">
        <v>151456</v>
      </c>
      <c r="C4530" s="1">
        <v>42108</v>
      </c>
      <c r="D4530" s="6" t="s">
        <v>2008</v>
      </c>
      <c r="E4530" s="6" t="s">
        <v>4339</v>
      </c>
      <c r="F4530" s="9">
        <v>736.73</v>
      </c>
      <c r="G4530" s="9">
        <v>649.6</v>
      </c>
      <c r="H4530" s="9">
        <v>77.95</v>
      </c>
      <c r="I4530" s="6" t="s">
        <v>3644</v>
      </c>
      <c r="J4530" s="9">
        <v>971.09</v>
      </c>
      <c r="K4530" s="9">
        <v>87.13</v>
      </c>
      <c r="L4530" s="6" t="s">
        <v>3644</v>
      </c>
      <c r="M4530" s="9">
        <v>0</v>
      </c>
      <c r="N4530" s="9">
        <v>0</v>
      </c>
      <c r="O4530" s="6" t="s">
        <v>3990</v>
      </c>
      <c r="P4530" s="7">
        <v>649.6</v>
      </c>
      <c r="Q4530" s="7">
        <v>10.72</v>
      </c>
      <c r="R4530" s="6" t="s">
        <v>3992</v>
      </c>
      <c r="S4530" s="7">
        <v>649.6</v>
      </c>
      <c r="T4530" s="7">
        <v>49.37</v>
      </c>
      <c r="U4530" s="6" t="s">
        <v>3992</v>
      </c>
      <c r="V4530" s="6" t="s">
        <v>3992</v>
      </c>
      <c r="W4530" s="6" t="s">
        <v>1597</v>
      </c>
      <c r="X4530" s="6" t="s">
        <v>4666</v>
      </c>
      <c r="Y4530" s="6" t="s">
        <v>1997</v>
      </c>
      <c r="Z4530" s="6" t="s">
        <v>1469</v>
      </c>
    </row>
    <row r="4531" spans="1:26" x14ac:dyDescent="0.2">
      <c r="A4531" s="6" t="s">
        <v>3987</v>
      </c>
      <c r="B4531" s="6">
        <v>151457</v>
      </c>
      <c r="C4531" s="1">
        <v>42108</v>
      </c>
      <c r="D4531" s="6" t="s">
        <v>1986</v>
      </c>
      <c r="E4531" s="6" t="s">
        <v>3989</v>
      </c>
      <c r="F4531" s="9">
        <v>594.54</v>
      </c>
      <c r="G4531" s="9">
        <v>516.99</v>
      </c>
      <c r="H4531" s="9">
        <v>93.06</v>
      </c>
      <c r="I4531" s="6" t="s">
        <v>4360</v>
      </c>
      <c r="J4531" s="9">
        <v>0</v>
      </c>
      <c r="K4531" s="9">
        <v>0</v>
      </c>
      <c r="L4531" s="6" t="s">
        <v>3990</v>
      </c>
      <c r="M4531" s="9">
        <v>516.99</v>
      </c>
      <c r="N4531" s="9">
        <v>77.55</v>
      </c>
      <c r="O4531" s="6" t="s">
        <v>1932</v>
      </c>
      <c r="P4531" s="7">
        <v>516.99</v>
      </c>
      <c r="Q4531" s="7">
        <v>8.5299999999999994</v>
      </c>
      <c r="R4531" s="6" t="s">
        <v>3992</v>
      </c>
      <c r="S4531" s="7">
        <v>516.99</v>
      </c>
      <c r="T4531" s="7">
        <v>39.29</v>
      </c>
      <c r="U4531" s="6" t="s">
        <v>3992</v>
      </c>
      <c r="V4531" s="6" t="s">
        <v>3992</v>
      </c>
      <c r="W4531" s="6" t="s">
        <v>2323</v>
      </c>
      <c r="X4531" s="6" t="s">
        <v>4362</v>
      </c>
      <c r="Y4531" s="6" t="s">
        <v>5005</v>
      </c>
      <c r="Z4531" s="6" t="s">
        <v>5006</v>
      </c>
    </row>
    <row r="4532" spans="1:26" x14ac:dyDescent="0.2">
      <c r="A4532" s="6" t="s">
        <v>3987</v>
      </c>
      <c r="B4532" s="6">
        <v>151457</v>
      </c>
      <c r="C4532" s="1">
        <v>42108</v>
      </c>
      <c r="D4532" s="6" t="s">
        <v>1986</v>
      </c>
      <c r="E4532" s="6" t="s">
        <v>3989</v>
      </c>
      <c r="F4532" s="9">
        <v>594.54</v>
      </c>
      <c r="G4532" s="9">
        <v>516.99</v>
      </c>
      <c r="H4532" s="9">
        <v>93.06</v>
      </c>
      <c r="I4532" s="6" t="s">
        <v>4360</v>
      </c>
      <c r="J4532" s="9">
        <v>0</v>
      </c>
      <c r="K4532" s="9">
        <v>0</v>
      </c>
      <c r="L4532" s="6" t="s">
        <v>3990</v>
      </c>
      <c r="M4532" s="9">
        <v>516.99</v>
      </c>
      <c r="N4532" s="9">
        <v>77.55</v>
      </c>
      <c r="O4532" s="6" t="s">
        <v>1932</v>
      </c>
      <c r="P4532" s="7">
        <v>516.99</v>
      </c>
      <c r="Q4532" s="7">
        <v>8.5299999999999994</v>
      </c>
      <c r="R4532" s="6" t="s">
        <v>3992</v>
      </c>
      <c r="S4532" s="7">
        <v>516.99</v>
      </c>
      <c r="T4532" s="7">
        <v>39.29</v>
      </c>
      <c r="U4532" s="6" t="s">
        <v>3992</v>
      </c>
      <c r="V4532" s="6" t="s">
        <v>3992</v>
      </c>
      <c r="W4532" s="6" t="s">
        <v>2323</v>
      </c>
      <c r="X4532" s="6" t="s">
        <v>4362</v>
      </c>
      <c r="Y4532" s="6" t="s">
        <v>2363</v>
      </c>
      <c r="Z4532" s="6" t="s">
        <v>2364</v>
      </c>
    </row>
    <row r="4533" spans="1:26" x14ac:dyDescent="0.2">
      <c r="A4533" s="6" t="s">
        <v>3987</v>
      </c>
      <c r="B4533" s="6">
        <v>151458</v>
      </c>
      <c r="C4533" s="1">
        <v>42108</v>
      </c>
      <c r="D4533" s="6" t="s">
        <v>1995</v>
      </c>
      <c r="E4533" s="6" t="s">
        <v>4096</v>
      </c>
      <c r="F4533" s="9">
        <v>1523.91</v>
      </c>
      <c r="G4533" s="9">
        <v>1322.41</v>
      </c>
      <c r="H4533" s="9">
        <v>158.69</v>
      </c>
      <c r="I4533" s="6" t="s">
        <v>3644</v>
      </c>
      <c r="J4533" s="9">
        <v>2001.07</v>
      </c>
      <c r="K4533" s="9">
        <v>201.5</v>
      </c>
      <c r="L4533" s="6" t="s">
        <v>3644</v>
      </c>
      <c r="M4533" s="9">
        <v>0</v>
      </c>
      <c r="N4533" s="9">
        <v>0</v>
      </c>
      <c r="O4533" s="6" t="s">
        <v>3990</v>
      </c>
      <c r="P4533" s="7">
        <v>1322.41</v>
      </c>
      <c r="Q4533" s="7">
        <v>21.82</v>
      </c>
      <c r="R4533" s="6" t="s">
        <v>3992</v>
      </c>
      <c r="S4533" s="7">
        <v>1322.41</v>
      </c>
      <c r="T4533" s="7">
        <v>100.5</v>
      </c>
      <c r="U4533" s="6" t="s">
        <v>3992</v>
      </c>
      <c r="V4533" s="6" t="s">
        <v>3992</v>
      </c>
      <c r="W4533" s="6" t="s">
        <v>3660</v>
      </c>
      <c r="X4533" s="6" t="s">
        <v>4666</v>
      </c>
      <c r="Y4533" s="6" t="s">
        <v>2137</v>
      </c>
      <c r="Z4533" s="6" t="s">
        <v>1460</v>
      </c>
    </row>
    <row r="4534" spans="1:26" x14ac:dyDescent="0.2">
      <c r="A4534" s="6" t="s">
        <v>3987</v>
      </c>
      <c r="B4534" s="6">
        <v>151459</v>
      </c>
      <c r="C4534" s="1">
        <v>42108</v>
      </c>
      <c r="D4534" s="6" t="s">
        <v>1986</v>
      </c>
      <c r="E4534" s="6" t="s">
        <v>3989</v>
      </c>
      <c r="F4534" s="9">
        <v>260.94</v>
      </c>
      <c r="G4534" s="9">
        <v>226.9</v>
      </c>
      <c r="H4534" s="9">
        <v>40.840000000000003</v>
      </c>
      <c r="I4534" s="6" t="s">
        <v>4360</v>
      </c>
      <c r="J4534" s="9">
        <v>0</v>
      </c>
      <c r="K4534" s="9">
        <v>0</v>
      </c>
      <c r="L4534" s="6" t="s">
        <v>3990</v>
      </c>
      <c r="M4534" s="9">
        <v>226.9</v>
      </c>
      <c r="N4534" s="9">
        <v>34.04</v>
      </c>
      <c r="O4534" s="6" t="s">
        <v>1932</v>
      </c>
      <c r="P4534" s="7">
        <v>226.9</v>
      </c>
      <c r="Q4534" s="7">
        <v>3.74</v>
      </c>
      <c r="R4534" s="6" t="s">
        <v>3992</v>
      </c>
      <c r="S4534" s="7">
        <v>226.9</v>
      </c>
      <c r="T4534" s="7">
        <v>17.239999999999998</v>
      </c>
      <c r="U4534" s="6" t="s">
        <v>3992</v>
      </c>
      <c r="V4534" s="6" t="s">
        <v>3992</v>
      </c>
      <c r="W4534" s="6" t="s">
        <v>2140</v>
      </c>
      <c r="X4534" s="6" t="s">
        <v>4362</v>
      </c>
      <c r="Y4534" s="6" t="s">
        <v>5117</v>
      </c>
      <c r="Z4534" s="6" t="s">
        <v>5118</v>
      </c>
    </row>
    <row r="4535" spans="1:26" x14ac:dyDescent="0.2">
      <c r="A4535" s="6" t="s">
        <v>3987</v>
      </c>
      <c r="B4535" s="6">
        <v>151460</v>
      </c>
      <c r="C4535" s="1">
        <v>42108</v>
      </c>
      <c r="D4535" s="6" t="s">
        <v>1924</v>
      </c>
      <c r="E4535" s="6" t="s">
        <v>3007</v>
      </c>
      <c r="F4535" s="9">
        <v>38.25</v>
      </c>
      <c r="G4535" s="9">
        <v>38.25</v>
      </c>
      <c r="H4535" s="9">
        <v>2.68</v>
      </c>
      <c r="I4535" s="6" t="s">
        <v>4011</v>
      </c>
      <c r="J4535" s="9">
        <v>0</v>
      </c>
      <c r="K4535" s="9">
        <v>0</v>
      </c>
      <c r="L4535" s="6" t="s">
        <v>3990</v>
      </c>
      <c r="M4535" s="9">
        <v>0</v>
      </c>
      <c r="N4535" s="9">
        <v>0</v>
      </c>
      <c r="O4535" s="6" t="s">
        <v>3990</v>
      </c>
      <c r="P4535" s="7">
        <v>38.25</v>
      </c>
      <c r="Q4535" s="7">
        <v>0.63</v>
      </c>
      <c r="R4535" s="6" t="s">
        <v>3992</v>
      </c>
      <c r="S4535" s="7">
        <v>38.25</v>
      </c>
      <c r="T4535" s="7">
        <v>2.91</v>
      </c>
      <c r="U4535" s="6" t="s">
        <v>3992</v>
      </c>
      <c r="V4535" s="6" t="s">
        <v>3992</v>
      </c>
      <c r="W4535" s="6" t="s">
        <v>2349</v>
      </c>
      <c r="X4535" s="6" t="s">
        <v>2840</v>
      </c>
      <c r="Y4535" s="6" t="s">
        <v>2841</v>
      </c>
      <c r="Z4535" s="6" t="s">
        <v>2842</v>
      </c>
    </row>
    <row r="4536" spans="1:26" x14ac:dyDescent="0.2">
      <c r="A4536" s="6" t="s">
        <v>3987</v>
      </c>
      <c r="B4536" s="6">
        <v>151461</v>
      </c>
      <c r="C4536" s="1">
        <v>42108</v>
      </c>
      <c r="D4536" s="6" t="s">
        <v>1924</v>
      </c>
      <c r="E4536" s="6" t="s">
        <v>3007</v>
      </c>
      <c r="F4536" s="9">
        <v>1133.8900000000001</v>
      </c>
      <c r="G4536" s="9">
        <v>1133.8900000000001</v>
      </c>
      <c r="H4536" s="9">
        <v>79.37</v>
      </c>
      <c r="I4536" s="6" t="s">
        <v>4011</v>
      </c>
      <c r="J4536" s="9">
        <v>0</v>
      </c>
      <c r="K4536" s="9">
        <v>0</v>
      </c>
      <c r="L4536" s="6" t="s">
        <v>3990</v>
      </c>
      <c r="M4536" s="9">
        <v>0</v>
      </c>
      <c r="N4536" s="9">
        <v>0</v>
      </c>
      <c r="O4536" s="6" t="s">
        <v>3990</v>
      </c>
      <c r="P4536" s="7">
        <v>1133.8900000000001</v>
      </c>
      <c r="Q4536" s="7">
        <v>18.71</v>
      </c>
      <c r="R4536" s="6" t="s">
        <v>3992</v>
      </c>
      <c r="S4536" s="7">
        <v>1133.8900000000001</v>
      </c>
      <c r="T4536" s="7">
        <v>86.18</v>
      </c>
      <c r="U4536" s="6" t="s">
        <v>3992</v>
      </c>
      <c r="V4536" s="6" t="s">
        <v>3992</v>
      </c>
      <c r="W4536" s="6" t="s">
        <v>3654</v>
      </c>
      <c r="X4536" s="6" t="s">
        <v>4329</v>
      </c>
      <c r="Y4536" s="6" t="s">
        <v>4647</v>
      </c>
      <c r="Z4536" s="6" t="s">
        <v>4648</v>
      </c>
    </row>
    <row r="4537" spans="1:26" x14ac:dyDescent="0.2">
      <c r="A4537" s="6" t="s">
        <v>3987</v>
      </c>
      <c r="B4537" s="6">
        <v>151462</v>
      </c>
      <c r="C4537" s="1">
        <v>42108</v>
      </c>
      <c r="D4537" s="6" t="s">
        <v>1986</v>
      </c>
      <c r="E4537" s="6" t="s">
        <v>3989</v>
      </c>
      <c r="F4537" s="9">
        <v>267.11</v>
      </c>
      <c r="G4537" s="9">
        <v>267.11</v>
      </c>
      <c r="H4537" s="9">
        <v>48.08</v>
      </c>
      <c r="I4537" s="6" t="s">
        <v>4011</v>
      </c>
      <c r="J4537" s="9">
        <v>0</v>
      </c>
      <c r="K4537" s="9">
        <v>0</v>
      </c>
      <c r="L4537" s="6" t="s">
        <v>3990</v>
      </c>
      <c r="M4537" s="9">
        <v>0</v>
      </c>
      <c r="N4537" s="9">
        <v>0</v>
      </c>
      <c r="O4537" s="6" t="s">
        <v>3990</v>
      </c>
      <c r="P4537" s="7">
        <v>267.11</v>
      </c>
      <c r="Q4537" s="7">
        <v>4.41</v>
      </c>
      <c r="R4537" s="6" t="s">
        <v>3992</v>
      </c>
      <c r="S4537" s="7">
        <v>267.11</v>
      </c>
      <c r="T4537" s="7">
        <v>20.3</v>
      </c>
      <c r="U4537" s="6" t="s">
        <v>3992</v>
      </c>
      <c r="V4537" s="6" t="s">
        <v>3992</v>
      </c>
      <c r="W4537" s="6" t="s">
        <v>2063</v>
      </c>
      <c r="X4537" s="6" t="s">
        <v>4666</v>
      </c>
      <c r="Y4537" s="6" t="s">
        <v>3018</v>
      </c>
      <c r="Z4537" s="6" t="s">
        <v>3019</v>
      </c>
    </row>
    <row r="4538" spans="1:26" x14ac:dyDescent="0.2">
      <c r="A4538" s="6" t="s">
        <v>3987</v>
      </c>
      <c r="B4538" s="6">
        <v>151463</v>
      </c>
      <c r="C4538" s="1">
        <v>42108</v>
      </c>
      <c r="D4538" s="6" t="s">
        <v>1924</v>
      </c>
      <c r="E4538" s="6" t="s">
        <v>3663</v>
      </c>
      <c r="F4538" s="9">
        <v>177.38</v>
      </c>
      <c r="G4538" s="9">
        <v>154.24</v>
      </c>
      <c r="H4538" s="9">
        <v>6.17</v>
      </c>
      <c r="I4538" s="6" t="s">
        <v>4360</v>
      </c>
      <c r="J4538" s="9">
        <v>0</v>
      </c>
      <c r="K4538" s="9">
        <v>0</v>
      </c>
      <c r="L4538" s="6" t="s">
        <v>3990</v>
      </c>
      <c r="M4538" s="9">
        <v>154.24</v>
      </c>
      <c r="N4538" s="9">
        <v>23.14</v>
      </c>
      <c r="O4538" s="6" t="s">
        <v>1932</v>
      </c>
      <c r="P4538" s="7">
        <v>154.24</v>
      </c>
      <c r="Q4538" s="7">
        <v>2.54</v>
      </c>
      <c r="R4538" s="6" t="s">
        <v>3992</v>
      </c>
      <c r="S4538" s="7">
        <v>154.24</v>
      </c>
      <c r="T4538" s="7">
        <v>11.72</v>
      </c>
      <c r="U4538" s="6" t="s">
        <v>3992</v>
      </c>
      <c r="V4538" s="6" t="s">
        <v>3992</v>
      </c>
      <c r="W4538" s="6" t="s">
        <v>3664</v>
      </c>
      <c r="X4538" s="6" t="s">
        <v>4362</v>
      </c>
      <c r="Y4538" s="6" t="s">
        <v>5130</v>
      </c>
      <c r="Z4538" s="6" t="s">
        <v>5131</v>
      </c>
    </row>
    <row r="4539" spans="1:26" x14ac:dyDescent="0.2">
      <c r="A4539" s="6" t="s">
        <v>3987</v>
      </c>
      <c r="B4539" s="6">
        <v>151464</v>
      </c>
      <c r="C4539" s="1">
        <v>42108</v>
      </c>
      <c r="D4539" s="6" t="s">
        <v>1986</v>
      </c>
      <c r="E4539" s="6" t="s">
        <v>3989</v>
      </c>
      <c r="F4539" s="9">
        <v>211.29</v>
      </c>
      <c r="G4539" s="9">
        <v>211.29</v>
      </c>
      <c r="H4539" s="9">
        <v>38.03</v>
      </c>
      <c r="I4539" s="6" t="s">
        <v>4011</v>
      </c>
      <c r="J4539" s="9">
        <v>0</v>
      </c>
      <c r="K4539" s="9">
        <v>0</v>
      </c>
      <c r="L4539" s="6" t="s">
        <v>3990</v>
      </c>
      <c r="M4539" s="9">
        <v>0</v>
      </c>
      <c r="N4539" s="9">
        <v>0</v>
      </c>
      <c r="O4539" s="6" t="s">
        <v>3990</v>
      </c>
      <c r="P4539" s="7">
        <v>211.29</v>
      </c>
      <c r="Q4539" s="7">
        <v>3.49</v>
      </c>
      <c r="R4539" s="6" t="s">
        <v>3992</v>
      </c>
      <c r="S4539" s="7">
        <v>211.29</v>
      </c>
      <c r="T4539" s="7">
        <v>16.059999999999999</v>
      </c>
      <c r="U4539" s="6" t="s">
        <v>3992</v>
      </c>
      <c r="V4539" s="6" t="s">
        <v>3992</v>
      </c>
      <c r="W4539" s="6" t="s">
        <v>1600</v>
      </c>
      <c r="X4539" s="6" t="s">
        <v>4049</v>
      </c>
      <c r="Y4539" s="6" t="s">
        <v>1360</v>
      </c>
      <c r="Z4539" s="6" t="s">
        <v>1361</v>
      </c>
    </row>
    <row r="4540" spans="1:26" x14ac:dyDescent="0.2">
      <c r="A4540" s="6" t="s">
        <v>3987</v>
      </c>
      <c r="B4540" s="6">
        <v>151465</v>
      </c>
      <c r="C4540" s="1">
        <v>42108</v>
      </c>
      <c r="D4540" s="6" t="s">
        <v>1924</v>
      </c>
      <c r="E4540" s="6" t="s">
        <v>1601</v>
      </c>
      <c r="F4540" s="9">
        <v>810.35</v>
      </c>
      <c r="G4540" s="9">
        <v>810.35</v>
      </c>
      <c r="H4540" s="9">
        <v>56.72</v>
      </c>
      <c r="I4540" s="6" t="s">
        <v>4011</v>
      </c>
      <c r="J4540" s="9">
        <v>0</v>
      </c>
      <c r="K4540" s="9">
        <v>0</v>
      </c>
      <c r="L4540" s="6" t="s">
        <v>3990</v>
      </c>
      <c r="M4540" s="9">
        <v>0</v>
      </c>
      <c r="N4540" s="9">
        <v>0</v>
      </c>
      <c r="O4540" s="6" t="s">
        <v>3990</v>
      </c>
      <c r="P4540" s="7">
        <v>810.35</v>
      </c>
      <c r="Q4540" s="7">
        <v>13.37</v>
      </c>
      <c r="R4540" s="6" t="s">
        <v>3992</v>
      </c>
      <c r="S4540" s="7">
        <v>810.35</v>
      </c>
      <c r="T4540" s="7">
        <v>61.59</v>
      </c>
      <c r="U4540" s="6" t="s">
        <v>3992</v>
      </c>
      <c r="V4540" s="6" t="s">
        <v>3992</v>
      </c>
      <c r="W4540" s="6" t="s">
        <v>1602</v>
      </c>
      <c r="X4540" s="6" t="s">
        <v>4424</v>
      </c>
      <c r="Y4540" s="6" t="s">
        <v>4429</v>
      </c>
      <c r="Z4540" s="6" t="s">
        <v>1603</v>
      </c>
    </row>
    <row r="4541" spans="1:26" hidden="1" x14ac:dyDescent="0.2">
      <c r="A4541" s="6" t="s">
        <v>3987</v>
      </c>
      <c r="B4541" s="6">
        <v>151466</v>
      </c>
      <c r="C4541" s="1">
        <v>42108</v>
      </c>
      <c r="D4541" s="6" t="s">
        <v>2225</v>
      </c>
      <c r="E4541" s="6" t="s">
        <v>4359</v>
      </c>
      <c r="F4541" s="9">
        <v>215.55</v>
      </c>
      <c r="G4541" s="9">
        <v>0</v>
      </c>
      <c r="H4541" s="9">
        <v>0</v>
      </c>
      <c r="I4541" s="6" t="s">
        <v>3990</v>
      </c>
      <c r="J4541" s="9">
        <v>0</v>
      </c>
      <c r="K4541" s="9">
        <v>0</v>
      </c>
      <c r="L4541" s="6" t="s">
        <v>3990</v>
      </c>
      <c r="M4541" s="9">
        <v>0</v>
      </c>
      <c r="N4541" s="9">
        <v>0</v>
      </c>
      <c r="O4541" s="6" t="s">
        <v>3990</v>
      </c>
      <c r="P4541" s="7">
        <v>0</v>
      </c>
      <c r="Q4541" s="7">
        <v>0</v>
      </c>
      <c r="R4541" s="6" t="s">
        <v>3990</v>
      </c>
      <c r="S4541" s="7">
        <v>0</v>
      </c>
      <c r="T4541" s="7">
        <v>0</v>
      </c>
      <c r="U4541" s="6" t="s">
        <v>3990</v>
      </c>
      <c r="V4541" s="6" t="s">
        <v>3992</v>
      </c>
      <c r="W4541" s="6" t="s">
        <v>1604</v>
      </c>
      <c r="X4541" s="6" t="s">
        <v>1605</v>
      </c>
      <c r="Y4541" s="6" t="s">
        <v>1606</v>
      </c>
      <c r="Z4541" s="6" t="s">
        <v>1607</v>
      </c>
    </row>
    <row r="4542" spans="1:26" x14ac:dyDescent="0.2">
      <c r="A4542" s="6" t="s">
        <v>3987</v>
      </c>
      <c r="B4542" s="6">
        <v>151467</v>
      </c>
      <c r="C4542" s="1">
        <v>42108</v>
      </c>
      <c r="D4542" s="6" t="s">
        <v>1926</v>
      </c>
      <c r="E4542" s="6" t="s">
        <v>3418</v>
      </c>
      <c r="F4542" s="9">
        <v>750.01</v>
      </c>
      <c r="G4542" s="9">
        <v>750.01</v>
      </c>
      <c r="H4542" s="9">
        <v>52.5</v>
      </c>
      <c r="I4542" s="6" t="s">
        <v>4011</v>
      </c>
      <c r="J4542" s="9">
        <v>0</v>
      </c>
      <c r="K4542" s="9">
        <v>0</v>
      </c>
      <c r="L4542" s="6" t="s">
        <v>3990</v>
      </c>
      <c r="M4542" s="9">
        <v>0</v>
      </c>
      <c r="N4542" s="9">
        <v>0</v>
      </c>
      <c r="O4542" s="6" t="s">
        <v>3990</v>
      </c>
      <c r="P4542" s="7">
        <v>750.01</v>
      </c>
      <c r="Q4542" s="7">
        <v>12.38</v>
      </c>
      <c r="R4542" s="6" t="s">
        <v>3992</v>
      </c>
      <c r="S4542" s="7">
        <v>750.01</v>
      </c>
      <c r="T4542" s="7">
        <v>57</v>
      </c>
      <c r="U4542" s="6" t="s">
        <v>3992</v>
      </c>
      <c r="V4542" s="6" t="s">
        <v>3992</v>
      </c>
      <c r="W4542" s="6" t="s">
        <v>1896</v>
      </c>
      <c r="X4542" s="6" t="s">
        <v>4362</v>
      </c>
      <c r="Y4542" s="6" t="s">
        <v>1608</v>
      </c>
      <c r="Z4542" s="6" t="s">
        <v>1609</v>
      </c>
    </row>
    <row r="4543" spans="1:26" x14ac:dyDescent="0.2">
      <c r="A4543" s="6" t="s">
        <v>3987</v>
      </c>
      <c r="B4543" s="6">
        <v>151468</v>
      </c>
      <c r="C4543" s="1">
        <v>42108</v>
      </c>
      <c r="D4543" s="6" t="s">
        <v>1926</v>
      </c>
      <c r="E4543" s="6" t="s">
        <v>3418</v>
      </c>
      <c r="F4543" s="9">
        <v>460</v>
      </c>
      <c r="G4543" s="9">
        <v>400</v>
      </c>
      <c r="H4543" s="9">
        <v>28</v>
      </c>
      <c r="I4543" s="6" t="s">
        <v>4011</v>
      </c>
      <c r="J4543" s="9">
        <v>0</v>
      </c>
      <c r="K4543" s="9">
        <v>0</v>
      </c>
      <c r="L4543" s="6" t="s">
        <v>3990</v>
      </c>
      <c r="M4543" s="9">
        <v>400</v>
      </c>
      <c r="N4543" s="9">
        <v>60</v>
      </c>
      <c r="O4543" s="6" t="s">
        <v>1932</v>
      </c>
      <c r="P4543" s="7">
        <v>400</v>
      </c>
      <c r="Q4543" s="7">
        <v>6.6</v>
      </c>
      <c r="R4543" s="6" t="s">
        <v>3992</v>
      </c>
      <c r="S4543" s="7">
        <v>400</v>
      </c>
      <c r="T4543" s="7">
        <v>30.4</v>
      </c>
      <c r="U4543" s="6" t="s">
        <v>3992</v>
      </c>
      <c r="V4543" s="6" t="s">
        <v>3992</v>
      </c>
      <c r="W4543" s="6" t="s">
        <v>1896</v>
      </c>
      <c r="X4543" s="6" t="s">
        <v>4070</v>
      </c>
      <c r="Y4543" s="6" t="s">
        <v>1610</v>
      </c>
      <c r="Z4543" s="6" t="s">
        <v>1611</v>
      </c>
    </row>
    <row r="4544" spans="1:26" x14ac:dyDescent="0.2">
      <c r="A4544" s="6" t="s">
        <v>3987</v>
      </c>
      <c r="B4544" s="6">
        <v>151469</v>
      </c>
      <c r="C4544" s="1">
        <v>42108</v>
      </c>
      <c r="D4544" s="6" t="s">
        <v>1924</v>
      </c>
      <c r="E4544" s="6" t="s">
        <v>3418</v>
      </c>
      <c r="F4544" s="9">
        <v>738.94</v>
      </c>
      <c r="G4544" s="9">
        <v>738.94</v>
      </c>
      <c r="H4544" s="9">
        <v>51.73</v>
      </c>
      <c r="I4544" s="6" t="s">
        <v>4011</v>
      </c>
      <c r="J4544" s="9">
        <v>0</v>
      </c>
      <c r="K4544" s="9">
        <v>0</v>
      </c>
      <c r="L4544" s="6" t="s">
        <v>3990</v>
      </c>
      <c r="M4544" s="9">
        <v>0</v>
      </c>
      <c r="N4544" s="9">
        <v>0</v>
      </c>
      <c r="O4544" s="6" t="s">
        <v>3990</v>
      </c>
      <c r="P4544" s="7">
        <v>738.94</v>
      </c>
      <c r="Q4544" s="7">
        <v>12.19</v>
      </c>
      <c r="R4544" s="6" t="s">
        <v>3992</v>
      </c>
      <c r="S4544" s="7">
        <v>738.94</v>
      </c>
      <c r="T4544" s="7">
        <v>56.16</v>
      </c>
      <c r="U4544" s="6" t="s">
        <v>3992</v>
      </c>
      <c r="V4544" s="6" t="s">
        <v>3992</v>
      </c>
      <c r="W4544" s="6" t="s">
        <v>2728</v>
      </c>
      <c r="X4544" s="6" t="s">
        <v>4329</v>
      </c>
      <c r="Y4544" s="6" t="s">
        <v>4647</v>
      </c>
      <c r="Z4544" s="6" t="s">
        <v>4648</v>
      </c>
    </row>
    <row r="4545" spans="1:26" x14ac:dyDescent="0.2">
      <c r="A4545" s="6" t="s">
        <v>3987</v>
      </c>
      <c r="B4545" s="6">
        <v>151469</v>
      </c>
      <c r="C4545" s="1">
        <v>42108</v>
      </c>
      <c r="D4545" s="6" t="s">
        <v>1924</v>
      </c>
      <c r="E4545" s="6" t="s">
        <v>3418</v>
      </c>
      <c r="F4545" s="9">
        <v>317.27</v>
      </c>
      <c r="G4545" s="9">
        <v>302.16000000000003</v>
      </c>
      <c r="H4545" s="9">
        <v>12.09</v>
      </c>
      <c r="I4545" s="6" t="s">
        <v>4360</v>
      </c>
      <c r="J4545" s="9">
        <v>0</v>
      </c>
      <c r="K4545" s="9">
        <v>0</v>
      </c>
      <c r="L4545" s="6" t="s">
        <v>3990</v>
      </c>
      <c r="M4545" s="9">
        <v>302.16000000000003</v>
      </c>
      <c r="N4545" s="9">
        <v>15.11</v>
      </c>
      <c r="O4545" s="6" t="s">
        <v>1932</v>
      </c>
      <c r="P4545" s="7">
        <v>302.16000000000003</v>
      </c>
      <c r="Q4545" s="7">
        <v>4.99</v>
      </c>
      <c r="R4545" s="6" t="s">
        <v>3992</v>
      </c>
      <c r="S4545" s="7">
        <v>302.16000000000003</v>
      </c>
      <c r="T4545" s="7">
        <v>22.96</v>
      </c>
      <c r="U4545" s="6" t="s">
        <v>3992</v>
      </c>
      <c r="V4545" s="6" t="s">
        <v>3992</v>
      </c>
      <c r="W4545" s="6" t="s">
        <v>2728</v>
      </c>
      <c r="X4545" s="6" t="s">
        <v>4443</v>
      </c>
      <c r="Y4545" s="6" t="s">
        <v>2755</v>
      </c>
      <c r="Z4545" s="6" t="s">
        <v>1363</v>
      </c>
    </row>
    <row r="4546" spans="1:26" x14ac:dyDescent="0.2">
      <c r="A4546" s="6" t="s">
        <v>3987</v>
      </c>
      <c r="B4546" s="6">
        <v>151469</v>
      </c>
      <c r="C4546" s="1">
        <v>42108</v>
      </c>
      <c r="D4546" s="6" t="s">
        <v>1924</v>
      </c>
      <c r="E4546" s="6" t="s">
        <v>3418</v>
      </c>
      <c r="F4546" s="9">
        <v>320.58</v>
      </c>
      <c r="G4546" s="9">
        <v>267.14999999999998</v>
      </c>
      <c r="H4546" s="9">
        <v>10.69</v>
      </c>
      <c r="I4546" s="6" t="s">
        <v>4360</v>
      </c>
      <c r="J4546" s="9">
        <v>0</v>
      </c>
      <c r="K4546" s="9">
        <v>0</v>
      </c>
      <c r="L4546" s="6" t="s">
        <v>3990</v>
      </c>
      <c r="M4546" s="9">
        <v>267.14999999999998</v>
      </c>
      <c r="N4546" s="9">
        <v>53.43</v>
      </c>
      <c r="O4546" s="6" t="s">
        <v>1932</v>
      </c>
      <c r="P4546" s="7">
        <v>267.14999999999998</v>
      </c>
      <c r="Q4546" s="7">
        <v>4.41</v>
      </c>
      <c r="R4546" s="6" t="s">
        <v>3992</v>
      </c>
      <c r="S4546" s="7">
        <v>267.14999999999998</v>
      </c>
      <c r="T4546" s="7">
        <v>20.3</v>
      </c>
      <c r="U4546" s="6" t="s">
        <v>3992</v>
      </c>
      <c r="V4546" s="6" t="s">
        <v>3992</v>
      </c>
      <c r="W4546" s="6" t="s">
        <v>2728</v>
      </c>
      <c r="X4546" s="6" t="s">
        <v>4382</v>
      </c>
      <c r="Y4546" s="6" t="s">
        <v>4803</v>
      </c>
      <c r="Z4546" s="6" t="s">
        <v>3629</v>
      </c>
    </row>
    <row r="4547" spans="1:26" x14ac:dyDescent="0.2">
      <c r="A4547" s="6" t="s">
        <v>3987</v>
      </c>
      <c r="B4547" s="6">
        <v>151470</v>
      </c>
      <c r="C4547" s="1">
        <v>42108</v>
      </c>
      <c r="D4547" s="6" t="s">
        <v>1924</v>
      </c>
      <c r="E4547" s="6" t="s">
        <v>5203</v>
      </c>
      <c r="F4547" s="9">
        <v>796.85</v>
      </c>
      <c r="G4547" s="9">
        <v>796.85</v>
      </c>
      <c r="H4547" s="9">
        <v>31.87</v>
      </c>
      <c r="I4547" s="6" t="s">
        <v>4360</v>
      </c>
      <c r="J4547" s="9">
        <v>0</v>
      </c>
      <c r="K4547" s="9">
        <v>0</v>
      </c>
      <c r="L4547" s="6" t="s">
        <v>3990</v>
      </c>
      <c r="M4547" s="9">
        <v>664.04</v>
      </c>
      <c r="N4547" s="9">
        <v>132.81</v>
      </c>
      <c r="O4547" s="6" t="s">
        <v>1932</v>
      </c>
      <c r="P4547" s="7">
        <v>664.04</v>
      </c>
      <c r="Q4547" s="7">
        <v>10.96</v>
      </c>
      <c r="R4547" s="6" t="s">
        <v>3992</v>
      </c>
      <c r="S4547" s="7">
        <v>664.04</v>
      </c>
      <c r="T4547" s="7">
        <v>50.47</v>
      </c>
      <c r="U4547" s="6" t="s">
        <v>3992</v>
      </c>
      <c r="V4547" s="6" t="s">
        <v>3992</v>
      </c>
      <c r="W4547" s="6" t="s">
        <v>1612</v>
      </c>
      <c r="X4547" s="6" t="s">
        <v>5099</v>
      </c>
      <c r="Y4547" s="6" t="s">
        <v>5100</v>
      </c>
      <c r="Z4547" s="6" t="s">
        <v>3631</v>
      </c>
    </row>
    <row r="4548" spans="1:26" x14ac:dyDescent="0.2">
      <c r="A4548" s="6" t="s">
        <v>3987</v>
      </c>
      <c r="B4548" s="6">
        <v>151470</v>
      </c>
      <c r="C4548" s="1">
        <v>42108</v>
      </c>
      <c r="D4548" s="6" t="s">
        <v>1924</v>
      </c>
      <c r="E4548" s="6" t="s">
        <v>5203</v>
      </c>
      <c r="F4548" s="9">
        <v>192.13</v>
      </c>
      <c r="G4548" s="9">
        <v>192.13</v>
      </c>
      <c r="H4548" s="9">
        <v>7.69</v>
      </c>
      <c r="I4548" s="6" t="s">
        <v>4360</v>
      </c>
      <c r="J4548" s="9">
        <v>0</v>
      </c>
      <c r="K4548" s="9">
        <v>0</v>
      </c>
      <c r="L4548" s="6" t="s">
        <v>3990</v>
      </c>
      <c r="M4548" s="9">
        <v>167.07</v>
      </c>
      <c r="N4548" s="9">
        <v>25.06</v>
      </c>
      <c r="O4548" s="6" t="s">
        <v>1932</v>
      </c>
      <c r="P4548" s="7">
        <v>167.07</v>
      </c>
      <c r="Q4548" s="7">
        <v>2.76</v>
      </c>
      <c r="R4548" s="6" t="s">
        <v>3992</v>
      </c>
      <c r="S4548" s="7">
        <v>167.07</v>
      </c>
      <c r="T4548" s="7">
        <v>12.7</v>
      </c>
      <c r="U4548" s="6" t="s">
        <v>3992</v>
      </c>
      <c r="V4548" s="6" t="s">
        <v>3992</v>
      </c>
      <c r="W4548" s="6" t="s">
        <v>1612</v>
      </c>
      <c r="X4548" s="6" t="s">
        <v>4362</v>
      </c>
      <c r="Y4548" s="6" t="s">
        <v>5015</v>
      </c>
      <c r="Z4548" s="6" t="s">
        <v>5016</v>
      </c>
    </row>
    <row r="4549" spans="1:26" x14ac:dyDescent="0.2">
      <c r="A4549" s="6" t="s">
        <v>3987</v>
      </c>
      <c r="B4549" s="6">
        <v>151471</v>
      </c>
      <c r="C4549" s="1">
        <v>42108</v>
      </c>
      <c r="D4549" s="6" t="s">
        <v>1926</v>
      </c>
      <c r="E4549" s="6" t="s">
        <v>3418</v>
      </c>
      <c r="F4549" s="9">
        <v>460</v>
      </c>
      <c r="G4549" s="9">
        <v>400</v>
      </c>
      <c r="H4549" s="9">
        <v>28</v>
      </c>
      <c r="I4549" s="6" t="s">
        <v>4011</v>
      </c>
      <c r="J4549" s="9">
        <v>0</v>
      </c>
      <c r="K4549" s="9">
        <v>0</v>
      </c>
      <c r="L4549" s="6" t="s">
        <v>3990</v>
      </c>
      <c r="M4549" s="9">
        <v>400</v>
      </c>
      <c r="N4549" s="9">
        <v>60</v>
      </c>
      <c r="O4549" s="6" t="s">
        <v>1932</v>
      </c>
      <c r="P4549" s="7">
        <v>400</v>
      </c>
      <c r="Q4549" s="7">
        <v>6.6</v>
      </c>
      <c r="R4549" s="6" t="s">
        <v>3992</v>
      </c>
      <c r="S4549" s="7">
        <v>400</v>
      </c>
      <c r="T4549" s="7">
        <v>30.4</v>
      </c>
      <c r="U4549" s="6" t="s">
        <v>3992</v>
      </c>
      <c r="V4549" s="6" t="s">
        <v>3992</v>
      </c>
      <c r="W4549" s="6" t="s">
        <v>1896</v>
      </c>
      <c r="X4549" s="6" t="s">
        <v>4070</v>
      </c>
      <c r="Y4549" s="6" t="s">
        <v>1610</v>
      </c>
      <c r="Z4549" s="6" t="s">
        <v>1611</v>
      </c>
    </row>
    <row r="4550" spans="1:26" x14ac:dyDescent="0.2">
      <c r="A4550" s="6" t="s">
        <v>3987</v>
      </c>
      <c r="B4550" s="6">
        <v>151472</v>
      </c>
      <c r="C4550" s="1">
        <v>42108</v>
      </c>
      <c r="D4550" s="6" t="s">
        <v>1926</v>
      </c>
      <c r="E4550" s="6" t="s">
        <v>3418</v>
      </c>
      <c r="F4550" s="9">
        <v>920</v>
      </c>
      <c r="G4550" s="9">
        <v>800</v>
      </c>
      <c r="H4550" s="9">
        <v>56</v>
      </c>
      <c r="I4550" s="6" t="s">
        <v>4011</v>
      </c>
      <c r="J4550" s="9">
        <v>0</v>
      </c>
      <c r="K4550" s="9">
        <v>0</v>
      </c>
      <c r="L4550" s="6" t="s">
        <v>3990</v>
      </c>
      <c r="M4550" s="9">
        <v>800</v>
      </c>
      <c r="N4550" s="9">
        <v>120</v>
      </c>
      <c r="O4550" s="6" t="s">
        <v>1932</v>
      </c>
      <c r="P4550" s="7">
        <v>800</v>
      </c>
      <c r="Q4550" s="7">
        <v>13.2</v>
      </c>
      <c r="R4550" s="6" t="s">
        <v>3992</v>
      </c>
      <c r="S4550" s="7">
        <v>800</v>
      </c>
      <c r="T4550" s="7">
        <v>60.8</v>
      </c>
      <c r="U4550" s="6" t="s">
        <v>3992</v>
      </c>
      <c r="V4550" s="6" t="s">
        <v>3992</v>
      </c>
      <c r="W4550" s="6" t="s">
        <v>1896</v>
      </c>
      <c r="X4550" s="6" t="s">
        <v>4070</v>
      </c>
      <c r="Y4550" s="6" t="s">
        <v>1610</v>
      </c>
      <c r="Z4550" s="6" t="s">
        <v>1611</v>
      </c>
    </row>
    <row r="4551" spans="1:26" x14ac:dyDescent="0.2">
      <c r="A4551" s="6" t="s">
        <v>3987</v>
      </c>
      <c r="B4551" s="6">
        <v>151473</v>
      </c>
      <c r="C4551" s="1">
        <v>42108</v>
      </c>
      <c r="D4551" s="6" t="s">
        <v>1986</v>
      </c>
      <c r="E4551" s="6" t="s">
        <v>3989</v>
      </c>
      <c r="F4551" s="9">
        <v>396.4</v>
      </c>
      <c r="G4551" s="9">
        <v>396.4</v>
      </c>
      <c r="H4551" s="9">
        <v>71.349999999999994</v>
      </c>
      <c r="I4551" s="6" t="s">
        <v>4011</v>
      </c>
      <c r="J4551" s="9">
        <v>0</v>
      </c>
      <c r="K4551" s="9">
        <v>0</v>
      </c>
      <c r="L4551" s="6" t="s">
        <v>3990</v>
      </c>
      <c r="M4551" s="9">
        <v>0</v>
      </c>
      <c r="N4551" s="9">
        <v>0</v>
      </c>
      <c r="O4551" s="6" t="s">
        <v>3990</v>
      </c>
      <c r="P4551" s="7">
        <v>396.4</v>
      </c>
      <c r="Q4551" s="7">
        <v>6.54</v>
      </c>
      <c r="R4551" s="6" t="s">
        <v>3992</v>
      </c>
      <c r="S4551" s="7">
        <v>396.4</v>
      </c>
      <c r="T4551" s="7">
        <v>30.13</v>
      </c>
      <c r="U4551" s="6" t="s">
        <v>3992</v>
      </c>
      <c r="V4551" s="6" t="s">
        <v>3992</v>
      </c>
      <c r="W4551" s="6" t="s">
        <v>1613</v>
      </c>
      <c r="X4551" s="6" t="s">
        <v>4049</v>
      </c>
      <c r="Y4551" s="6" t="s">
        <v>2793</v>
      </c>
      <c r="Z4551" s="6" t="s">
        <v>2794</v>
      </c>
    </row>
    <row r="4552" spans="1:26" hidden="1" x14ac:dyDescent="0.2">
      <c r="A4552" s="6" t="s">
        <v>3987</v>
      </c>
      <c r="B4552" s="6">
        <v>151474</v>
      </c>
      <c r="C4552" s="1">
        <v>42108</v>
      </c>
      <c r="D4552" s="6" t="s">
        <v>1949</v>
      </c>
      <c r="E4552" s="6" t="s">
        <v>3989</v>
      </c>
      <c r="F4552" s="9">
        <v>300</v>
      </c>
      <c r="G4552" s="9">
        <v>0</v>
      </c>
      <c r="H4552" s="9">
        <v>0</v>
      </c>
      <c r="I4552" s="6" t="s">
        <v>3990</v>
      </c>
      <c r="J4552" s="9">
        <v>0</v>
      </c>
      <c r="K4552" s="9">
        <v>0</v>
      </c>
      <c r="L4552" s="6" t="s">
        <v>3990</v>
      </c>
      <c r="M4552" s="9">
        <v>0</v>
      </c>
      <c r="N4552" s="9">
        <v>0</v>
      </c>
      <c r="O4552" s="6" t="s">
        <v>3990</v>
      </c>
      <c r="P4552" s="7">
        <v>0</v>
      </c>
      <c r="Q4552" s="7">
        <v>0</v>
      </c>
      <c r="R4552" s="6" t="s">
        <v>3990</v>
      </c>
      <c r="S4552" s="7">
        <v>0</v>
      </c>
      <c r="T4552" s="7">
        <v>0</v>
      </c>
      <c r="U4552" s="6" t="s">
        <v>3990</v>
      </c>
      <c r="V4552" s="6" t="s">
        <v>3992</v>
      </c>
      <c r="W4552" s="6" t="s">
        <v>2316</v>
      </c>
      <c r="X4552" s="6" t="s">
        <v>1951</v>
      </c>
      <c r="Y4552" s="6" t="s">
        <v>1952</v>
      </c>
      <c r="Z4552" s="6" t="s">
        <v>1953</v>
      </c>
    </row>
    <row r="4553" spans="1:26" hidden="1" x14ac:dyDescent="0.2">
      <c r="A4553" s="6" t="s">
        <v>3987</v>
      </c>
      <c r="B4553" s="6">
        <v>151475</v>
      </c>
      <c r="C4553" s="1">
        <v>42108</v>
      </c>
      <c r="D4553" s="6" t="s">
        <v>1986</v>
      </c>
      <c r="E4553" s="6" t="s">
        <v>3989</v>
      </c>
      <c r="F4553" s="9">
        <v>132.6</v>
      </c>
      <c r="G4553" s="9">
        <v>115.3</v>
      </c>
      <c r="H4553" s="9">
        <v>20.75</v>
      </c>
      <c r="I4553" s="6" t="s">
        <v>4360</v>
      </c>
      <c r="J4553" s="9">
        <v>0</v>
      </c>
      <c r="K4553" s="9">
        <v>0</v>
      </c>
      <c r="L4553" s="6" t="s">
        <v>3990</v>
      </c>
      <c r="M4553" s="9">
        <v>115.3</v>
      </c>
      <c r="N4553" s="9">
        <v>17.3</v>
      </c>
      <c r="O4553" s="6" t="s">
        <v>1932</v>
      </c>
      <c r="P4553" s="7">
        <v>115.3</v>
      </c>
      <c r="Q4553" s="7">
        <v>1.9</v>
      </c>
      <c r="R4553" s="6" t="s">
        <v>3992</v>
      </c>
      <c r="S4553" s="7">
        <v>115.3</v>
      </c>
      <c r="T4553" s="7">
        <v>8.76</v>
      </c>
      <c r="U4553" s="6" t="s">
        <v>3992</v>
      </c>
      <c r="V4553" s="6" t="s">
        <v>3699</v>
      </c>
      <c r="W4553" s="6" t="s">
        <v>2361</v>
      </c>
      <c r="X4553" s="6" t="s">
        <v>4362</v>
      </c>
      <c r="Y4553" s="6" t="s">
        <v>3935</v>
      </c>
      <c r="Z4553" s="6" t="s">
        <v>3936</v>
      </c>
    </row>
    <row r="4554" spans="1:26" x14ac:dyDescent="0.2">
      <c r="A4554" s="6" t="s">
        <v>3987</v>
      </c>
      <c r="B4554" s="6">
        <v>151476</v>
      </c>
      <c r="C4554" s="1">
        <v>42108</v>
      </c>
      <c r="D4554" s="6" t="s">
        <v>1926</v>
      </c>
      <c r="E4554" s="6" t="s">
        <v>5203</v>
      </c>
      <c r="F4554" s="9">
        <v>499.49</v>
      </c>
      <c r="G4554" s="9">
        <v>499.49</v>
      </c>
      <c r="H4554" s="9">
        <v>59.94</v>
      </c>
      <c r="I4554" s="6" t="s">
        <v>4011</v>
      </c>
      <c r="J4554" s="9">
        <v>0</v>
      </c>
      <c r="K4554" s="9">
        <v>0</v>
      </c>
      <c r="L4554" s="6" t="s">
        <v>3990</v>
      </c>
      <c r="M4554" s="9">
        <v>0</v>
      </c>
      <c r="N4554" s="9">
        <v>0</v>
      </c>
      <c r="O4554" s="6" t="s">
        <v>3990</v>
      </c>
      <c r="P4554" s="7">
        <v>499.49</v>
      </c>
      <c r="Q4554" s="7">
        <v>8.24</v>
      </c>
      <c r="R4554" s="6" t="s">
        <v>3992</v>
      </c>
      <c r="S4554" s="7">
        <v>499.49</v>
      </c>
      <c r="T4554" s="7">
        <v>37.96</v>
      </c>
      <c r="U4554" s="6" t="s">
        <v>3992</v>
      </c>
      <c r="V4554" s="6" t="s">
        <v>3992</v>
      </c>
      <c r="W4554" s="6" t="s">
        <v>2286</v>
      </c>
      <c r="X4554" s="6" t="s">
        <v>1962</v>
      </c>
      <c r="Y4554" s="6" t="s">
        <v>2699</v>
      </c>
      <c r="Z4554" s="6" t="s">
        <v>2288</v>
      </c>
    </row>
    <row r="4555" spans="1:26" x14ac:dyDescent="0.2">
      <c r="A4555" s="6" t="s">
        <v>3987</v>
      </c>
      <c r="B4555" s="6">
        <v>151477</v>
      </c>
      <c r="C4555" s="1">
        <v>42108</v>
      </c>
      <c r="D4555" s="6" t="s">
        <v>1924</v>
      </c>
      <c r="E4555" s="6" t="s">
        <v>4096</v>
      </c>
      <c r="F4555" s="9">
        <v>54.8</v>
      </c>
      <c r="G4555" s="9">
        <v>57.15</v>
      </c>
      <c r="H4555" s="9">
        <v>6.86</v>
      </c>
      <c r="I4555" s="6" t="s">
        <v>4011</v>
      </c>
      <c r="J4555" s="9">
        <v>0</v>
      </c>
      <c r="K4555" s="9">
        <v>0</v>
      </c>
      <c r="L4555" s="6" t="s">
        <v>3990</v>
      </c>
      <c r="M4555" s="9">
        <v>0</v>
      </c>
      <c r="N4555" s="9">
        <v>0</v>
      </c>
      <c r="O4555" s="6" t="s">
        <v>3990</v>
      </c>
      <c r="P4555" s="7">
        <v>57.15</v>
      </c>
      <c r="Q4555" s="7">
        <v>0.94</v>
      </c>
      <c r="R4555" s="6" t="s">
        <v>3992</v>
      </c>
      <c r="S4555" s="7">
        <v>57.15</v>
      </c>
      <c r="T4555" s="7">
        <v>4.34</v>
      </c>
      <c r="U4555" s="6" t="s">
        <v>3992</v>
      </c>
      <c r="V4555" s="6" t="s">
        <v>3992</v>
      </c>
      <c r="W4555" s="6" t="s">
        <v>1614</v>
      </c>
      <c r="X4555" s="6" t="s">
        <v>4662</v>
      </c>
      <c r="Y4555" s="6" t="s">
        <v>2795</v>
      </c>
      <c r="Z4555" s="6" t="s">
        <v>2796</v>
      </c>
    </row>
    <row r="4556" spans="1:26" x14ac:dyDescent="0.2">
      <c r="A4556" s="6" t="s">
        <v>3987</v>
      </c>
      <c r="B4556" s="6">
        <v>151478</v>
      </c>
      <c r="C4556" s="1">
        <v>42108</v>
      </c>
      <c r="D4556" s="6" t="s">
        <v>1986</v>
      </c>
      <c r="E4556" s="6" t="s">
        <v>3989</v>
      </c>
      <c r="F4556" s="9">
        <v>698.31</v>
      </c>
      <c r="G4556" s="9">
        <v>698.31</v>
      </c>
      <c r="H4556" s="9">
        <v>125.7</v>
      </c>
      <c r="I4556" s="6" t="s">
        <v>4011</v>
      </c>
      <c r="J4556" s="9">
        <v>0</v>
      </c>
      <c r="K4556" s="9">
        <v>0</v>
      </c>
      <c r="L4556" s="6" t="s">
        <v>3990</v>
      </c>
      <c r="M4556" s="9">
        <v>0</v>
      </c>
      <c r="N4556" s="9">
        <v>0</v>
      </c>
      <c r="O4556" s="6" t="s">
        <v>3990</v>
      </c>
      <c r="P4556" s="7">
        <v>698.31</v>
      </c>
      <c r="Q4556" s="7">
        <v>11.52</v>
      </c>
      <c r="R4556" s="6" t="s">
        <v>3992</v>
      </c>
      <c r="S4556" s="7">
        <v>698.31</v>
      </c>
      <c r="T4556" s="7">
        <v>53.07</v>
      </c>
      <c r="U4556" s="6" t="s">
        <v>3992</v>
      </c>
      <c r="V4556" s="6" t="s">
        <v>3992</v>
      </c>
      <c r="W4556" s="6" t="s">
        <v>1615</v>
      </c>
      <c r="X4556" s="6" t="s">
        <v>4527</v>
      </c>
      <c r="Y4556" s="6" t="s">
        <v>2843</v>
      </c>
      <c r="Z4556" s="6" t="s">
        <v>2844</v>
      </c>
    </row>
    <row r="4557" spans="1:26" x14ac:dyDescent="0.2">
      <c r="A4557" s="6" t="s">
        <v>3987</v>
      </c>
      <c r="B4557" s="6">
        <v>151479</v>
      </c>
      <c r="C4557" s="1">
        <v>42108</v>
      </c>
      <c r="D4557" s="6" t="s">
        <v>1986</v>
      </c>
      <c r="E4557" s="6" t="s">
        <v>3989</v>
      </c>
      <c r="F4557" s="9">
        <v>10141.950000000001</v>
      </c>
      <c r="G4557" s="9">
        <v>8819.09</v>
      </c>
      <c r="H4557" s="9">
        <v>1587.44</v>
      </c>
      <c r="I4557" s="6" t="s">
        <v>4360</v>
      </c>
      <c r="J4557" s="9">
        <v>0</v>
      </c>
      <c r="K4557" s="9">
        <v>0</v>
      </c>
      <c r="L4557" s="6" t="s">
        <v>3990</v>
      </c>
      <c r="M4557" s="9">
        <v>8819.09</v>
      </c>
      <c r="N4557" s="9">
        <v>1322.86</v>
      </c>
      <c r="O4557" s="6" t="s">
        <v>1932</v>
      </c>
      <c r="P4557" s="7">
        <v>8819.09</v>
      </c>
      <c r="Q4557" s="7">
        <v>145.51</v>
      </c>
      <c r="R4557" s="6" t="s">
        <v>3992</v>
      </c>
      <c r="S4557" s="7">
        <v>8819.09</v>
      </c>
      <c r="T4557" s="7">
        <v>670.25</v>
      </c>
      <c r="U4557" s="6" t="s">
        <v>3992</v>
      </c>
      <c r="V4557" s="6" t="s">
        <v>3992</v>
      </c>
      <c r="W4557" s="6" t="s">
        <v>2140</v>
      </c>
      <c r="X4557" s="6" t="s">
        <v>4362</v>
      </c>
      <c r="Y4557" s="6" t="s">
        <v>5152</v>
      </c>
      <c r="Z4557" s="6" t="s">
        <v>5153</v>
      </c>
    </row>
    <row r="4558" spans="1:26" x14ac:dyDescent="0.2">
      <c r="A4558" s="6" t="s">
        <v>3987</v>
      </c>
      <c r="B4558" s="6">
        <v>151480</v>
      </c>
      <c r="C4558" s="1">
        <v>42108</v>
      </c>
      <c r="D4558" s="6" t="s">
        <v>1986</v>
      </c>
      <c r="E4558" s="6" t="s">
        <v>3989</v>
      </c>
      <c r="F4558" s="9">
        <v>14778.44</v>
      </c>
      <c r="G4558" s="9">
        <v>0</v>
      </c>
      <c r="H4558" s="9">
        <v>0</v>
      </c>
      <c r="I4558" s="6" t="s">
        <v>3990</v>
      </c>
      <c r="J4558" s="9">
        <v>0</v>
      </c>
      <c r="K4558" s="9">
        <v>0</v>
      </c>
      <c r="L4558" s="6" t="s">
        <v>3990</v>
      </c>
      <c r="M4558" s="9">
        <v>12315.37</v>
      </c>
      <c r="N4558" s="9">
        <v>2463.0700000000002</v>
      </c>
      <c r="O4558" s="6" t="s">
        <v>1932</v>
      </c>
      <c r="P4558" s="7">
        <v>12315.37</v>
      </c>
      <c r="Q4558" s="7">
        <v>203.2</v>
      </c>
      <c r="R4558" s="6" t="s">
        <v>3992</v>
      </c>
      <c r="S4558" s="7">
        <v>12315.37</v>
      </c>
      <c r="T4558" s="7">
        <v>935.97</v>
      </c>
      <c r="U4558" s="6" t="s">
        <v>3992</v>
      </c>
      <c r="V4558" s="6" t="s">
        <v>3992</v>
      </c>
      <c r="W4558" s="6" t="s">
        <v>2729</v>
      </c>
      <c r="X4558" s="6" t="s">
        <v>4382</v>
      </c>
      <c r="Y4558" s="6" t="s">
        <v>4722</v>
      </c>
      <c r="Z4558" s="6" t="s">
        <v>4723</v>
      </c>
    </row>
    <row r="4559" spans="1:26" x14ac:dyDescent="0.2">
      <c r="A4559" s="6" t="s">
        <v>3987</v>
      </c>
      <c r="B4559" s="6">
        <v>151481</v>
      </c>
      <c r="C4559" s="1">
        <v>42108</v>
      </c>
      <c r="D4559" s="6" t="s">
        <v>1924</v>
      </c>
      <c r="E4559" s="6" t="s">
        <v>5203</v>
      </c>
      <c r="F4559" s="9">
        <v>997.18</v>
      </c>
      <c r="G4559" s="9">
        <v>867.11</v>
      </c>
      <c r="H4559" s="9">
        <v>34.68</v>
      </c>
      <c r="I4559" s="6" t="s">
        <v>4360</v>
      </c>
      <c r="J4559" s="9">
        <v>0</v>
      </c>
      <c r="K4559" s="9">
        <v>0</v>
      </c>
      <c r="L4559" s="6" t="s">
        <v>3990</v>
      </c>
      <c r="M4559" s="9">
        <v>867.11</v>
      </c>
      <c r="N4559" s="9">
        <v>130.07</v>
      </c>
      <c r="O4559" s="6" t="s">
        <v>1932</v>
      </c>
      <c r="P4559" s="7">
        <v>867.11</v>
      </c>
      <c r="Q4559" s="7">
        <v>14.31</v>
      </c>
      <c r="R4559" s="6" t="s">
        <v>3992</v>
      </c>
      <c r="S4559" s="7">
        <v>867.11</v>
      </c>
      <c r="T4559" s="7">
        <v>65.900000000000006</v>
      </c>
      <c r="U4559" s="6" t="s">
        <v>3992</v>
      </c>
      <c r="V4559" s="6" t="s">
        <v>3992</v>
      </c>
      <c r="W4559" s="6" t="s">
        <v>1487</v>
      </c>
      <c r="X4559" s="6" t="s">
        <v>4362</v>
      </c>
      <c r="Y4559" s="6" t="s">
        <v>2363</v>
      </c>
      <c r="Z4559" s="6" t="s">
        <v>2364</v>
      </c>
    </row>
    <row r="4560" spans="1:26" x14ac:dyDescent="0.2">
      <c r="A4560" s="6" t="s">
        <v>3987</v>
      </c>
      <c r="B4560" s="6">
        <v>151481</v>
      </c>
      <c r="C4560" s="1">
        <v>42108</v>
      </c>
      <c r="D4560" s="6" t="s">
        <v>1924</v>
      </c>
      <c r="E4560" s="6" t="s">
        <v>5203</v>
      </c>
      <c r="F4560" s="9">
        <v>327.7</v>
      </c>
      <c r="G4560" s="9">
        <v>284.95999999999998</v>
      </c>
      <c r="H4560" s="9">
        <v>11.4</v>
      </c>
      <c r="I4560" s="6" t="s">
        <v>4360</v>
      </c>
      <c r="J4560" s="9">
        <v>0</v>
      </c>
      <c r="K4560" s="9">
        <v>0</v>
      </c>
      <c r="L4560" s="6" t="s">
        <v>3990</v>
      </c>
      <c r="M4560" s="9">
        <v>284.95999999999998</v>
      </c>
      <c r="N4560" s="9">
        <v>42.74</v>
      </c>
      <c r="O4560" s="6" t="s">
        <v>1932</v>
      </c>
      <c r="P4560" s="7">
        <v>284.95999999999998</v>
      </c>
      <c r="Q4560" s="7">
        <v>4.7</v>
      </c>
      <c r="R4560" s="6" t="s">
        <v>3992</v>
      </c>
      <c r="S4560" s="7">
        <v>284.95999999999998</v>
      </c>
      <c r="T4560" s="7">
        <v>21.66</v>
      </c>
      <c r="U4560" s="6" t="s">
        <v>3992</v>
      </c>
      <c r="V4560" s="6" t="s">
        <v>3992</v>
      </c>
      <c r="W4560" s="6" t="s">
        <v>1487</v>
      </c>
      <c r="X4560" s="6" t="s">
        <v>4362</v>
      </c>
      <c r="Y4560" s="6" t="s">
        <v>2676</v>
      </c>
      <c r="Z4560" s="6" t="s">
        <v>2677</v>
      </c>
    </row>
    <row r="4561" spans="1:26" x14ac:dyDescent="0.2">
      <c r="A4561" s="6" t="s">
        <v>3987</v>
      </c>
      <c r="B4561" s="6">
        <v>151481</v>
      </c>
      <c r="C4561" s="1">
        <v>42108</v>
      </c>
      <c r="D4561" s="6" t="s">
        <v>1924</v>
      </c>
      <c r="E4561" s="6" t="s">
        <v>5203</v>
      </c>
      <c r="F4561" s="9">
        <v>369.09</v>
      </c>
      <c r="G4561" s="9">
        <v>320.95</v>
      </c>
      <c r="H4561" s="9">
        <v>12.84</v>
      </c>
      <c r="I4561" s="6" t="s">
        <v>4360</v>
      </c>
      <c r="J4561" s="9">
        <v>0</v>
      </c>
      <c r="K4561" s="9">
        <v>0</v>
      </c>
      <c r="L4561" s="6" t="s">
        <v>3990</v>
      </c>
      <c r="M4561" s="9">
        <v>320.95</v>
      </c>
      <c r="N4561" s="9">
        <v>48.14</v>
      </c>
      <c r="O4561" s="6" t="s">
        <v>1932</v>
      </c>
      <c r="P4561" s="7">
        <v>320.95</v>
      </c>
      <c r="Q4561" s="7">
        <v>5.3</v>
      </c>
      <c r="R4561" s="6" t="s">
        <v>3992</v>
      </c>
      <c r="S4561" s="7">
        <v>320.95</v>
      </c>
      <c r="T4561" s="7">
        <v>24.39</v>
      </c>
      <c r="U4561" s="6" t="s">
        <v>3992</v>
      </c>
      <c r="V4561" s="6" t="s">
        <v>3992</v>
      </c>
      <c r="W4561" s="6" t="s">
        <v>1487</v>
      </c>
      <c r="X4561" s="6" t="s">
        <v>4362</v>
      </c>
      <c r="Y4561" s="6" t="s">
        <v>5027</v>
      </c>
      <c r="Z4561" s="6" t="s">
        <v>5028</v>
      </c>
    </row>
    <row r="4562" spans="1:26" x14ac:dyDescent="0.2">
      <c r="A4562" s="6" t="s">
        <v>3987</v>
      </c>
      <c r="B4562" s="6">
        <v>151481</v>
      </c>
      <c r="C4562" s="1">
        <v>42108</v>
      </c>
      <c r="D4562" s="6" t="s">
        <v>1924</v>
      </c>
      <c r="E4562" s="6" t="s">
        <v>5203</v>
      </c>
      <c r="F4562" s="9">
        <v>128.9</v>
      </c>
      <c r="G4562" s="9">
        <v>112.09</v>
      </c>
      <c r="H4562" s="9">
        <v>4.4800000000000004</v>
      </c>
      <c r="I4562" s="6" t="s">
        <v>4360</v>
      </c>
      <c r="J4562" s="9">
        <v>0</v>
      </c>
      <c r="K4562" s="9">
        <v>0</v>
      </c>
      <c r="L4562" s="6" t="s">
        <v>3990</v>
      </c>
      <c r="M4562" s="9">
        <v>112.09</v>
      </c>
      <c r="N4562" s="9">
        <v>16.809999999999999</v>
      </c>
      <c r="O4562" s="6" t="s">
        <v>1932</v>
      </c>
      <c r="P4562" s="7">
        <v>112.09</v>
      </c>
      <c r="Q4562" s="7">
        <v>1.85</v>
      </c>
      <c r="R4562" s="6" t="s">
        <v>3992</v>
      </c>
      <c r="S4562" s="7">
        <v>112.09</v>
      </c>
      <c r="T4562" s="7">
        <v>8.52</v>
      </c>
      <c r="U4562" s="6" t="s">
        <v>3992</v>
      </c>
      <c r="V4562" s="6" t="s">
        <v>3992</v>
      </c>
      <c r="W4562" s="6" t="s">
        <v>1487</v>
      </c>
      <c r="X4562" s="6" t="s">
        <v>4362</v>
      </c>
      <c r="Y4562" s="6" t="s">
        <v>4837</v>
      </c>
      <c r="Z4562" s="6" t="s">
        <v>3621</v>
      </c>
    </row>
    <row r="4563" spans="1:26" x14ac:dyDescent="0.2">
      <c r="A4563" s="6" t="s">
        <v>3987</v>
      </c>
      <c r="B4563" s="6">
        <v>151481</v>
      </c>
      <c r="C4563" s="1">
        <v>42108</v>
      </c>
      <c r="D4563" s="6" t="s">
        <v>2008</v>
      </c>
      <c r="E4563" s="6" t="s">
        <v>5203</v>
      </c>
      <c r="F4563" s="9">
        <v>338.53</v>
      </c>
      <c r="G4563" s="9">
        <v>289.39999999999998</v>
      </c>
      <c r="H4563" s="9">
        <v>34.729999999999997</v>
      </c>
      <c r="I4563" s="6" t="s">
        <v>2170</v>
      </c>
      <c r="J4563" s="9">
        <v>465.88</v>
      </c>
      <c r="K4563" s="9">
        <v>49.13</v>
      </c>
      <c r="L4563" s="6" t="s">
        <v>2170</v>
      </c>
      <c r="M4563" s="9">
        <v>0</v>
      </c>
      <c r="N4563" s="9">
        <v>0</v>
      </c>
      <c r="O4563" s="6" t="s">
        <v>3990</v>
      </c>
      <c r="P4563" s="7">
        <v>289.39999999999998</v>
      </c>
      <c r="Q4563" s="7">
        <v>4.78</v>
      </c>
      <c r="R4563" s="6" t="s">
        <v>3992</v>
      </c>
      <c r="S4563" s="7">
        <v>289.39999999999998</v>
      </c>
      <c r="T4563" s="7">
        <v>21.99</v>
      </c>
      <c r="U4563" s="6" t="s">
        <v>3992</v>
      </c>
      <c r="V4563" s="6" t="s">
        <v>3992</v>
      </c>
      <c r="W4563" s="6" t="s">
        <v>1487</v>
      </c>
      <c r="X4563" s="6" t="s">
        <v>4666</v>
      </c>
      <c r="Y4563" s="6" t="s">
        <v>2571</v>
      </c>
      <c r="Z4563" s="6" t="s">
        <v>1616</v>
      </c>
    </row>
    <row r="4564" spans="1:26" x14ac:dyDescent="0.2">
      <c r="A4564" s="6" t="s">
        <v>3987</v>
      </c>
      <c r="B4564" s="6">
        <v>151482</v>
      </c>
      <c r="C4564" s="1">
        <v>42108</v>
      </c>
      <c r="D4564" s="6" t="s">
        <v>1931</v>
      </c>
      <c r="E4564" s="6" t="s">
        <v>3989</v>
      </c>
      <c r="F4564" s="9">
        <v>13509.98</v>
      </c>
      <c r="G4564" s="9">
        <v>13509.98</v>
      </c>
      <c r="H4564" s="9">
        <v>2431.8000000000002</v>
      </c>
      <c r="I4564" s="6" t="s">
        <v>4011</v>
      </c>
      <c r="J4564" s="9">
        <v>0</v>
      </c>
      <c r="K4564" s="9">
        <v>0</v>
      </c>
      <c r="L4564" s="6" t="s">
        <v>3990</v>
      </c>
      <c r="M4564" s="9">
        <v>0</v>
      </c>
      <c r="N4564" s="9">
        <v>0</v>
      </c>
      <c r="O4564" s="6" t="s">
        <v>3990</v>
      </c>
      <c r="P4564" s="7">
        <v>13509.98</v>
      </c>
      <c r="Q4564" s="7">
        <v>222.91</v>
      </c>
      <c r="R4564" s="6" t="s">
        <v>3992</v>
      </c>
      <c r="S4564" s="7">
        <v>13509.98</v>
      </c>
      <c r="T4564" s="7">
        <v>1026.76</v>
      </c>
      <c r="U4564" s="6" t="s">
        <v>3992</v>
      </c>
      <c r="V4564" s="6" t="s">
        <v>3992</v>
      </c>
      <c r="W4564" s="6" t="s">
        <v>2598</v>
      </c>
      <c r="X4564" s="6" t="s">
        <v>4362</v>
      </c>
      <c r="Y4564" s="6" t="s">
        <v>2280</v>
      </c>
      <c r="Z4564" s="6" t="s">
        <v>2281</v>
      </c>
    </row>
    <row r="4565" spans="1:26" x14ac:dyDescent="0.2">
      <c r="A4565" s="6" t="s">
        <v>3987</v>
      </c>
      <c r="B4565" s="6">
        <v>151483</v>
      </c>
      <c r="C4565" s="1">
        <v>42108</v>
      </c>
      <c r="D4565" s="6" t="s">
        <v>1924</v>
      </c>
      <c r="E4565" s="6" t="s">
        <v>1904</v>
      </c>
      <c r="F4565" s="9">
        <v>1084.29</v>
      </c>
      <c r="G4565" s="9">
        <v>1084.29</v>
      </c>
      <c r="H4565" s="9">
        <v>75.900000000000006</v>
      </c>
      <c r="I4565" s="6" t="s">
        <v>4011</v>
      </c>
      <c r="J4565" s="9">
        <v>0</v>
      </c>
      <c r="K4565" s="9">
        <v>0</v>
      </c>
      <c r="L4565" s="6" t="s">
        <v>3990</v>
      </c>
      <c r="M4565" s="9">
        <v>0</v>
      </c>
      <c r="N4565" s="9">
        <v>0</v>
      </c>
      <c r="O4565" s="6" t="s">
        <v>3990</v>
      </c>
      <c r="P4565" s="7">
        <v>1084.29</v>
      </c>
      <c r="Q4565" s="7">
        <v>17.89</v>
      </c>
      <c r="R4565" s="6" t="s">
        <v>3992</v>
      </c>
      <c r="S4565" s="7">
        <v>1084.29</v>
      </c>
      <c r="T4565" s="7">
        <v>82.41</v>
      </c>
      <c r="U4565" s="6" t="s">
        <v>3992</v>
      </c>
      <c r="V4565" s="6" t="s">
        <v>3992</v>
      </c>
      <c r="W4565" s="6" t="s">
        <v>1617</v>
      </c>
      <c r="X4565" s="6" t="s">
        <v>4512</v>
      </c>
      <c r="Y4565" s="6" t="s">
        <v>4513</v>
      </c>
      <c r="Z4565" s="6" t="s">
        <v>1906</v>
      </c>
    </row>
    <row r="4566" spans="1:26" x14ac:dyDescent="0.2">
      <c r="A4566" s="6" t="s">
        <v>3987</v>
      </c>
      <c r="B4566" s="6">
        <v>151484</v>
      </c>
      <c r="C4566" s="1">
        <v>42108</v>
      </c>
      <c r="D4566" s="6" t="s">
        <v>1986</v>
      </c>
      <c r="E4566" s="6" t="s">
        <v>3989</v>
      </c>
      <c r="F4566" s="9">
        <v>1505.67</v>
      </c>
      <c r="G4566" s="9">
        <v>1309.28</v>
      </c>
      <c r="H4566" s="9">
        <v>235.67</v>
      </c>
      <c r="I4566" s="6" t="s">
        <v>4360</v>
      </c>
      <c r="J4566" s="9">
        <v>0</v>
      </c>
      <c r="K4566" s="9">
        <v>0</v>
      </c>
      <c r="L4566" s="6" t="s">
        <v>3990</v>
      </c>
      <c r="M4566" s="9">
        <v>1309.28</v>
      </c>
      <c r="N4566" s="9">
        <v>196.39</v>
      </c>
      <c r="O4566" s="6" t="s">
        <v>1932</v>
      </c>
      <c r="P4566" s="7">
        <v>1309.28</v>
      </c>
      <c r="Q4566" s="7">
        <v>21.6</v>
      </c>
      <c r="R4566" s="6" t="s">
        <v>3992</v>
      </c>
      <c r="S4566" s="7">
        <v>1309.28</v>
      </c>
      <c r="T4566" s="7">
        <v>99.51</v>
      </c>
      <c r="U4566" s="6" t="s">
        <v>3992</v>
      </c>
      <c r="V4566" s="6" t="s">
        <v>3992</v>
      </c>
      <c r="W4566" s="6" t="s">
        <v>2069</v>
      </c>
      <c r="X4566" s="6" t="s">
        <v>4362</v>
      </c>
      <c r="Y4566" s="6" t="s">
        <v>5126</v>
      </c>
      <c r="Z4566" s="6" t="s">
        <v>3346</v>
      </c>
    </row>
    <row r="4567" spans="1:26" x14ac:dyDescent="0.2">
      <c r="A4567" s="6" t="s">
        <v>3987</v>
      </c>
      <c r="B4567" s="6">
        <v>151484</v>
      </c>
      <c r="C4567" s="1">
        <v>42108</v>
      </c>
      <c r="D4567" s="6" t="s">
        <v>1986</v>
      </c>
      <c r="E4567" s="6" t="s">
        <v>3989</v>
      </c>
      <c r="F4567" s="9">
        <v>4285.12</v>
      </c>
      <c r="G4567" s="9">
        <v>3726.19</v>
      </c>
      <c r="H4567" s="9">
        <v>670.71</v>
      </c>
      <c r="I4567" s="6" t="s">
        <v>4360</v>
      </c>
      <c r="J4567" s="9">
        <v>0</v>
      </c>
      <c r="K4567" s="9">
        <v>0</v>
      </c>
      <c r="L4567" s="6" t="s">
        <v>3990</v>
      </c>
      <c r="M4567" s="9">
        <v>3726.19</v>
      </c>
      <c r="N4567" s="9">
        <v>558.92999999999995</v>
      </c>
      <c r="O4567" s="6" t="s">
        <v>1932</v>
      </c>
      <c r="P4567" s="7">
        <v>3726.19</v>
      </c>
      <c r="Q4567" s="7">
        <v>61.48</v>
      </c>
      <c r="R4567" s="6" t="s">
        <v>3992</v>
      </c>
      <c r="S4567" s="7">
        <v>3726.19</v>
      </c>
      <c r="T4567" s="7">
        <v>283.19</v>
      </c>
      <c r="U4567" s="6" t="s">
        <v>3992</v>
      </c>
      <c r="V4567" s="6" t="s">
        <v>3992</v>
      </c>
      <c r="W4567" s="6" t="s">
        <v>2069</v>
      </c>
      <c r="X4567" s="6" t="s">
        <v>4362</v>
      </c>
      <c r="Y4567" s="6" t="s">
        <v>5113</v>
      </c>
      <c r="Z4567" s="6" t="s">
        <v>5114</v>
      </c>
    </row>
    <row r="4568" spans="1:26" x14ac:dyDescent="0.2">
      <c r="A4568" s="6" t="s">
        <v>3987</v>
      </c>
      <c r="B4568" s="6">
        <v>151485</v>
      </c>
      <c r="C4568" s="1">
        <v>42108</v>
      </c>
      <c r="D4568" s="6" t="s">
        <v>1986</v>
      </c>
      <c r="E4568" s="6" t="s">
        <v>3989</v>
      </c>
      <c r="F4568" s="9">
        <v>198.18</v>
      </c>
      <c r="G4568" s="9">
        <v>172.33</v>
      </c>
      <c r="H4568" s="9">
        <v>31.02</v>
      </c>
      <c r="I4568" s="6" t="s">
        <v>4360</v>
      </c>
      <c r="J4568" s="9">
        <v>0</v>
      </c>
      <c r="K4568" s="9">
        <v>0</v>
      </c>
      <c r="L4568" s="6" t="s">
        <v>3990</v>
      </c>
      <c r="M4568" s="9">
        <v>172.33</v>
      </c>
      <c r="N4568" s="9">
        <v>25.85</v>
      </c>
      <c r="O4568" s="6" t="s">
        <v>1932</v>
      </c>
      <c r="P4568" s="7">
        <v>172.33</v>
      </c>
      <c r="Q4568" s="7">
        <v>2.84</v>
      </c>
      <c r="R4568" s="6" t="s">
        <v>3992</v>
      </c>
      <c r="S4568" s="7">
        <v>172.33</v>
      </c>
      <c r="T4568" s="7">
        <v>13.1</v>
      </c>
      <c r="U4568" s="6" t="s">
        <v>3992</v>
      </c>
      <c r="V4568" s="6" t="s">
        <v>3992</v>
      </c>
      <c r="W4568" s="6" t="s">
        <v>2487</v>
      </c>
      <c r="X4568" s="6" t="s">
        <v>4362</v>
      </c>
      <c r="Y4568" s="6" t="s">
        <v>5005</v>
      </c>
      <c r="Z4568" s="6" t="s">
        <v>5006</v>
      </c>
    </row>
    <row r="4569" spans="1:26" x14ac:dyDescent="0.2">
      <c r="A4569" s="6" t="s">
        <v>3987</v>
      </c>
      <c r="B4569" s="6">
        <v>151485</v>
      </c>
      <c r="C4569" s="1">
        <v>42108</v>
      </c>
      <c r="D4569" s="6" t="s">
        <v>1986</v>
      </c>
      <c r="E4569" s="6" t="s">
        <v>3989</v>
      </c>
      <c r="F4569" s="9">
        <v>53.33</v>
      </c>
      <c r="G4569" s="9">
        <v>53.33</v>
      </c>
      <c r="H4569" s="9">
        <v>9.6</v>
      </c>
      <c r="I4569" s="6" t="s">
        <v>4011</v>
      </c>
      <c r="J4569" s="9">
        <v>0</v>
      </c>
      <c r="K4569" s="9">
        <v>0</v>
      </c>
      <c r="L4569" s="6" t="s">
        <v>3990</v>
      </c>
      <c r="M4569" s="9">
        <v>0</v>
      </c>
      <c r="N4569" s="9">
        <v>0</v>
      </c>
      <c r="O4569" s="6" t="s">
        <v>3990</v>
      </c>
      <c r="P4569" s="7">
        <v>53.33</v>
      </c>
      <c r="Q4569" s="7">
        <v>0.88</v>
      </c>
      <c r="R4569" s="6" t="s">
        <v>3992</v>
      </c>
      <c r="S4569" s="7">
        <v>53.33</v>
      </c>
      <c r="T4569" s="7">
        <v>4.05</v>
      </c>
      <c r="U4569" s="6" t="s">
        <v>3992</v>
      </c>
      <c r="V4569" s="6" t="s">
        <v>3992</v>
      </c>
      <c r="W4569" s="6" t="s">
        <v>2487</v>
      </c>
      <c r="X4569" s="6" t="s">
        <v>4329</v>
      </c>
      <c r="Y4569" s="6" t="s">
        <v>1618</v>
      </c>
      <c r="Z4569" s="6" t="s">
        <v>1619</v>
      </c>
    </row>
    <row r="4570" spans="1:26" x14ac:dyDescent="0.2">
      <c r="A4570" s="6" t="s">
        <v>3987</v>
      </c>
      <c r="B4570" s="6">
        <v>151485</v>
      </c>
      <c r="C4570" s="1">
        <v>42108</v>
      </c>
      <c r="D4570" s="6" t="s">
        <v>1986</v>
      </c>
      <c r="E4570" s="6" t="s">
        <v>3989</v>
      </c>
      <c r="F4570" s="9">
        <v>1301.75</v>
      </c>
      <c r="G4570" s="9">
        <v>1131.96</v>
      </c>
      <c r="H4570" s="9">
        <v>203.75</v>
      </c>
      <c r="I4570" s="6" t="s">
        <v>4360</v>
      </c>
      <c r="J4570" s="9">
        <v>0</v>
      </c>
      <c r="K4570" s="9">
        <v>0</v>
      </c>
      <c r="L4570" s="6" t="s">
        <v>3990</v>
      </c>
      <c r="M4570" s="9">
        <v>1131.96</v>
      </c>
      <c r="N4570" s="9">
        <v>169.79</v>
      </c>
      <c r="O4570" s="6" t="s">
        <v>1932</v>
      </c>
      <c r="P4570" s="7">
        <v>1131.96</v>
      </c>
      <c r="Q4570" s="7">
        <v>18.68</v>
      </c>
      <c r="R4570" s="6" t="s">
        <v>3992</v>
      </c>
      <c r="S4570" s="7">
        <v>1131.96</v>
      </c>
      <c r="T4570" s="7">
        <v>86.03</v>
      </c>
      <c r="U4570" s="6" t="s">
        <v>3992</v>
      </c>
      <c r="V4570" s="6" t="s">
        <v>3992</v>
      </c>
      <c r="W4570" s="6" t="s">
        <v>2487</v>
      </c>
      <c r="X4570" s="6" t="s">
        <v>4049</v>
      </c>
      <c r="Y4570" s="6" t="s">
        <v>4983</v>
      </c>
      <c r="Z4570" s="6" t="s">
        <v>4984</v>
      </c>
    </row>
    <row r="4571" spans="1:26" x14ac:dyDescent="0.2">
      <c r="A4571" s="6" t="s">
        <v>3987</v>
      </c>
      <c r="B4571" s="6">
        <v>151485</v>
      </c>
      <c r="C4571" s="1">
        <v>42108</v>
      </c>
      <c r="D4571" s="6" t="s">
        <v>1986</v>
      </c>
      <c r="E4571" s="6" t="s">
        <v>3989</v>
      </c>
      <c r="F4571" s="9">
        <v>637.12</v>
      </c>
      <c r="G4571" s="9">
        <v>530.92999999999995</v>
      </c>
      <c r="H4571" s="9">
        <v>95.57</v>
      </c>
      <c r="I4571" s="6" t="s">
        <v>4360</v>
      </c>
      <c r="J4571" s="9">
        <v>0</v>
      </c>
      <c r="K4571" s="9">
        <v>0</v>
      </c>
      <c r="L4571" s="6" t="s">
        <v>3990</v>
      </c>
      <c r="M4571" s="9">
        <v>530.92999999999995</v>
      </c>
      <c r="N4571" s="9">
        <v>106.19</v>
      </c>
      <c r="O4571" s="6" t="s">
        <v>1932</v>
      </c>
      <c r="P4571" s="7">
        <v>530.92999999999995</v>
      </c>
      <c r="Q4571" s="7">
        <v>8.76</v>
      </c>
      <c r="R4571" s="6" t="s">
        <v>3992</v>
      </c>
      <c r="S4571" s="7">
        <v>530.92999999999995</v>
      </c>
      <c r="T4571" s="7">
        <v>40.35</v>
      </c>
      <c r="U4571" s="6" t="s">
        <v>3992</v>
      </c>
      <c r="V4571" s="6" t="s">
        <v>3992</v>
      </c>
      <c r="W4571" s="6" t="s">
        <v>2487</v>
      </c>
      <c r="X4571" s="6" t="s">
        <v>4382</v>
      </c>
      <c r="Y4571" s="6" t="s">
        <v>5035</v>
      </c>
      <c r="Z4571" s="6" t="s">
        <v>5036</v>
      </c>
    </row>
    <row r="4572" spans="1:26" x14ac:dyDescent="0.2">
      <c r="A4572" s="6" t="s">
        <v>3987</v>
      </c>
      <c r="B4572" s="6">
        <v>151485</v>
      </c>
      <c r="C4572" s="1">
        <v>42108</v>
      </c>
      <c r="D4572" s="6" t="s">
        <v>1986</v>
      </c>
      <c r="E4572" s="6" t="s">
        <v>3989</v>
      </c>
      <c r="F4572" s="9">
        <v>1305.33</v>
      </c>
      <c r="G4572" s="9">
        <v>1305.33</v>
      </c>
      <c r="H4572" s="9">
        <v>234.96</v>
      </c>
      <c r="I4572" s="6" t="s">
        <v>4011</v>
      </c>
      <c r="J4572" s="9">
        <v>0</v>
      </c>
      <c r="K4572" s="9">
        <v>0</v>
      </c>
      <c r="L4572" s="6" t="s">
        <v>3990</v>
      </c>
      <c r="M4572" s="9">
        <v>0</v>
      </c>
      <c r="N4572" s="9">
        <v>0</v>
      </c>
      <c r="O4572" s="6" t="s">
        <v>3990</v>
      </c>
      <c r="P4572" s="7">
        <v>1305.33</v>
      </c>
      <c r="Q4572" s="7">
        <v>21.54</v>
      </c>
      <c r="R4572" s="6" t="s">
        <v>3992</v>
      </c>
      <c r="S4572" s="7">
        <v>1305.33</v>
      </c>
      <c r="T4572" s="7">
        <v>99.21</v>
      </c>
      <c r="U4572" s="6" t="s">
        <v>3992</v>
      </c>
      <c r="V4572" s="6" t="s">
        <v>3992</v>
      </c>
      <c r="W4572" s="6" t="s">
        <v>2487</v>
      </c>
      <c r="X4572" s="6" t="s">
        <v>4329</v>
      </c>
      <c r="Y4572" s="6" t="s">
        <v>4647</v>
      </c>
      <c r="Z4572" s="6" t="s">
        <v>4648</v>
      </c>
    </row>
    <row r="4573" spans="1:26" x14ac:dyDescent="0.2">
      <c r="A4573" s="6" t="s">
        <v>3987</v>
      </c>
      <c r="B4573" s="6">
        <v>151485</v>
      </c>
      <c r="C4573" s="1">
        <v>42108</v>
      </c>
      <c r="D4573" s="6" t="s">
        <v>1986</v>
      </c>
      <c r="E4573" s="6" t="s">
        <v>3989</v>
      </c>
      <c r="F4573" s="9">
        <v>2240.96</v>
      </c>
      <c r="G4573" s="9">
        <v>1948.66</v>
      </c>
      <c r="H4573" s="9">
        <v>350.76</v>
      </c>
      <c r="I4573" s="6" t="s">
        <v>4360</v>
      </c>
      <c r="J4573" s="9">
        <v>0</v>
      </c>
      <c r="K4573" s="9">
        <v>0</v>
      </c>
      <c r="L4573" s="6" t="s">
        <v>3990</v>
      </c>
      <c r="M4573" s="9">
        <v>1948.66</v>
      </c>
      <c r="N4573" s="9">
        <v>292.3</v>
      </c>
      <c r="O4573" s="6" t="s">
        <v>1932</v>
      </c>
      <c r="P4573" s="7">
        <v>1948.66</v>
      </c>
      <c r="Q4573" s="7">
        <v>32.15</v>
      </c>
      <c r="R4573" s="6" t="s">
        <v>3992</v>
      </c>
      <c r="S4573" s="7">
        <v>1948.66</v>
      </c>
      <c r="T4573" s="7">
        <v>148.1</v>
      </c>
      <c r="U4573" s="6" t="s">
        <v>3992</v>
      </c>
      <c r="V4573" s="6" t="s">
        <v>3992</v>
      </c>
      <c r="W4573" s="6" t="s">
        <v>2487</v>
      </c>
      <c r="X4573" s="6" t="s">
        <v>4049</v>
      </c>
      <c r="Y4573" s="6" t="s">
        <v>3734</v>
      </c>
      <c r="Z4573" s="6" t="s">
        <v>1540</v>
      </c>
    </row>
    <row r="4574" spans="1:26" x14ac:dyDescent="0.2">
      <c r="A4574" s="6" t="s">
        <v>3987</v>
      </c>
      <c r="B4574" s="6">
        <v>151485</v>
      </c>
      <c r="C4574" s="1">
        <v>42108</v>
      </c>
      <c r="D4574" s="6" t="s">
        <v>1986</v>
      </c>
      <c r="E4574" s="6" t="s">
        <v>3989</v>
      </c>
      <c r="F4574" s="9">
        <v>266.67</v>
      </c>
      <c r="G4574" s="9">
        <v>266.67</v>
      </c>
      <c r="H4574" s="9">
        <v>48</v>
      </c>
      <c r="I4574" s="6" t="s">
        <v>4011</v>
      </c>
      <c r="J4574" s="9">
        <v>0</v>
      </c>
      <c r="K4574" s="9">
        <v>0</v>
      </c>
      <c r="L4574" s="6" t="s">
        <v>3990</v>
      </c>
      <c r="M4574" s="9">
        <v>0</v>
      </c>
      <c r="N4574" s="9">
        <v>0</v>
      </c>
      <c r="O4574" s="6" t="s">
        <v>3990</v>
      </c>
      <c r="P4574" s="7">
        <v>266.67</v>
      </c>
      <c r="Q4574" s="7">
        <v>4.4000000000000004</v>
      </c>
      <c r="R4574" s="6" t="s">
        <v>3992</v>
      </c>
      <c r="S4574" s="7">
        <v>266.67</v>
      </c>
      <c r="T4574" s="7">
        <v>20.27</v>
      </c>
      <c r="U4574" s="6" t="s">
        <v>3992</v>
      </c>
      <c r="V4574" s="6" t="s">
        <v>3992</v>
      </c>
      <c r="W4574" s="6" t="s">
        <v>2487</v>
      </c>
      <c r="X4574" s="6" t="s">
        <v>4329</v>
      </c>
      <c r="Y4574" s="6" t="s">
        <v>2528</v>
      </c>
      <c r="Z4574" s="6" t="s">
        <v>2529</v>
      </c>
    </row>
    <row r="4575" spans="1:26" x14ac:dyDescent="0.2">
      <c r="A4575" s="6" t="s">
        <v>3987</v>
      </c>
      <c r="B4575" s="6">
        <v>151485</v>
      </c>
      <c r="C4575" s="1">
        <v>42108</v>
      </c>
      <c r="D4575" s="6" t="s">
        <v>1986</v>
      </c>
      <c r="E4575" s="6" t="s">
        <v>3989</v>
      </c>
      <c r="F4575" s="9">
        <v>1084.8</v>
      </c>
      <c r="G4575" s="9">
        <v>943.3</v>
      </c>
      <c r="H4575" s="9">
        <v>169.79</v>
      </c>
      <c r="I4575" s="6" t="s">
        <v>4360</v>
      </c>
      <c r="J4575" s="9">
        <v>0</v>
      </c>
      <c r="K4575" s="9">
        <v>0</v>
      </c>
      <c r="L4575" s="6" t="s">
        <v>3990</v>
      </c>
      <c r="M4575" s="9">
        <v>943.3</v>
      </c>
      <c r="N4575" s="9">
        <v>141.5</v>
      </c>
      <c r="O4575" s="6" t="s">
        <v>1932</v>
      </c>
      <c r="P4575" s="7">
        <v>943.3</v>
      </c>
      <c r="Q4575" s="7">
        <v>15.56</v>
      </c>
      <c r="R4575" s="6" t="s">
        <v>3992</v>
      </c>
      <c r="S4575" s="7">
        <v>943.3</v>
      </c>
      <c r="T4575" s="7">
        <v>71.69</v>
      </c>
      <c r="U4575" s="6" t="s">
        <v>3992</v>
      </c>
      <c r="V4575" s="6" t="s">
        <v>3992</v>
      </c>
      <c r="W4575" s="6" t="s">
        <v>2487</v>
      </c>
      <c r="X4575" s="6" t="s">
        <v>4049</v>
      </c>
      <c r="Y4575" s="6" t="s">
        <v>2526</v>
      </c>
      <c r="Z4575" s="6" t="s">
        <v>2527</v>
      </c>
    </row>
    <row r="4576" spans="1:26" x14ac:dyDescent="0.2">
      <c r="A4576" s="6" t="s">
        <v>3987</v>
      </c>
      <c r="B4576" s="6">
        <v>151485</v>
      </c>
      <c r="C4576" s="1">
        <v>42108</v>
      </c>
      <c r="D4576" s="6" t="s">
        <v>1986</v>
      </c>
      <c r="E4576" s="6" t="s">
        <v>3989</v>
      </c>
      <c r="F4576" s="9">
        <v>2197.08</v>
      </c>
      <c r="G4576" s="9">
        <v>1910.5</v>
      </c>
      <c r="H4576" s="9">
        <v>343.89</v>
      </c>
      <c r="I4576" s="6" t="s">
        <v>4360</v>
      </c>
      <c r="J4576" s="9">
        <v>0</v>
      </c>
      <c r="K4576" s="9">
        <v>0</v>
      </c>
      <c r="L4576" s="6" t="s">
        <v>3990</v>
      </c>
      <c r="M4576" s="9">
        <v>1910.5</v>
      </c>
      <c r="N4576" s="9">
        <v>286.58</v>
      </c>
      <c r="O4576" s="6" t="s">
        <v>1932</v>
      </c>
      <c r="P4576" s="7">
        <v>1910.5</v>
      </c>
      <c r="Q4576" s="7">
        <v>31.52</v>
      </c>
      <c r="R4576" s="6" t="s">
        <v>3992</v>
      </c>
      <c r="S4576" s="7">
        <v>1910.5</v>
      </c>
      <c r="T4576" s="7">
        <v>145.19999999999999</v>
      </c>
      <c r="U4576" s="6" t="s">
        <v>3992</v>
      </c>
      <c r="V4576" s="6" t="s">
        <v>3992</v>
      </c>
      <c r="W4576" s="6" t="s">
        <v>2487</v>
      </c>
      <c r="X4576" s="6" t="s">
        <v>4362</v>
      </c>
      <c r="Y4576" s="6" t="s">
        <v>5003</v>
      </c>
      <c r="Z4576" s="6" t="s">
        <v>3627</v>
      </c>
    </row>
    <row r="4577" spans="1:26" x14ac:dyDescent="0.2">
      <c r="A4577" s="6" t="s">
        <v>3987</v>
      </c>
      <c r="B4577" s="6">
        <v>151485</v>
      </c>
      <c r="C4577" s="1">
        <v>42108</v>
      </c>
      <c r="D4577" s="6" t="s">
        <v>1986</v>
      </c>
      <c r="E4577" s="6" t="s">
        <v>3989</v>
      </c>
      <c r="F4577" s="9">
        <v>935.74</v>
      </c>
      <c r="G4577" s="9">
        <v>813.69</v>
      </c>
      <c r="H4577" s="9">
        <v>146.46</v>
      </c>
      <c r="I4577" s="6" t="s">
        <v>4360</v>
      </c>
      <c r="J4577" s="9">
        <v>0</v>
      </c>
      <c r="K4577" s="9">
        <v>0</v>
      </c>
      <c r="L4577" s="6" t="s">
        <v>3990</v>
      </c>
      <c r="M4577" s="9">
        <v>813.69</v>
      </c>
      <c r="N4577" s="9">
        <v>122.05</v>
      </c>
      <c r="O4577" s="6" t="s">
        <v>1932</v>
      </c>
      <c r="P4577" s="7">
        <v>813.69</v>
      </c>
      <c r="Q4577" s="7">
        <v>13.43</v>
      </c>
      <c r="R4577" s="6" t="s">
        <v>3992</v>
      </c>
      <c r="S4577" s="7">
        <v>813.69</v>
      </c>
      <c r="T4577" s="7">
        <v>61.84</v>
      </c>
      <c r="U4577" s="6" t="s">
        <v>3992</v>
      </c>
      <c r="V4577" s="6" t="s">
        <v>3992</v>
      </c>
      <c r="W4577" s="6" t="s">
        <v>2487</v>
      </c>
      <c r="X4577" s="6" t="s">
        <v>4049</v>
      </c>
      <c r="Y4577" s="6" t="s">
        <v>2083</v>
      </c>
      <c r="Z4577" s="6" t="s">
        <v>2084</v>
      </c>
    </row>
    <row r="4578" spans="1:26" x14ac:dyDescent="0.2">
      <c r="A4578" s="6" t="s">
        <v>3987</v>
      </c>
      <c r="B4578" s="6">
        <v>151486</v>
      </c>
      <c r="C4578" s="1">
        <v>42108</v>
      </c>
      <c r="D4578" s="6" t="s">
        <v>1986</v>
      </c>
      <c r="E4578" s="6" t="s">
        <v>3989</v>
      </c>
      <c r="F4578" s="9">
        <v>430.35</v>
      </c>
      <c r="G4578" s="9">
        <v>430.35</v>
      </c>
      <c r="H4578" s="9">
        <v>77.459999999999994</v>
      </c>
      <c r="I4578" s="6" t="s">
        <v>4011</v>
      </c>
      <c r="J4578" s="9">
        <v>0</v>
      </c>
      <c r="K4578" s="9">
        <v>0</v>
      </c>
      <c r="L4578" s="6" t="s">
        <v>3990</v>
      </c>
      <c r="M4578" s="9">
        <v>0</v>
      </c>
      <c r="N4578" s="9">
        <v>0</v>
      </c>
      <c r="O4578" s="6" t="s">
        <v>3990</v>
      </c>
      <c r="P4578" s="7">
        <v>430.35</v>
      </c>
      <c r="Q4578" s="7">
        <v>7.1</v>
      </c>
      <c r="R4578" s="6" t="s">
        <v>3992</v>
      </c>
      <c r="S4578" s="7">
        <v>430.35</v>
      </c>
      <c r="T4578" s="7">
        <v>32.71</v>
      </c>
      <c r="U4578" s="6" t="s">
        <v>3992</v>
      </c>
      <c r="V4578" s="6" t="s">
        <v>3992</v>
      </c>
      <c r="W4578" s="6" t="s">
        <v>2487</v>
      </c>
      <c r="X4578" s="6" t="s">
        <v>2852</v>
      </c>
      <c r="Y4578" s="6" t="s">
        <v>2853</v>
      </c>
      <c r="Z4578" s="6" t="s">
        <v>2854</v>
      </c>
    </row>
    <row r="4579" spans="1:26" x14ac:dyDescent="0.2">
      <c r="A4579" s="6" t="s">
        <v>3987</v>
      </c>
      <c r="B4579" s="6">
        <v>151487</v>
      </c>
      <c r="C4579" s="1">
        <v>42108</v>
      </c>
      <c r="D4579" s="6" t="s">
        <v>1924</v>
      </c>
      <c r="E4579" s="6" t="s">
        <v>4339</v>
      </c>
      <c r="F4579" s="9">
        <v>268.2</v>
      </c>
      <c r="G4579" s="9">
        <v>268.2</v>
      </c>
      <c r="H4579" s="9">
        <v>32.18</v>
      </c>
      <c r="I4579" s="6" t="s">
        <v>4011</v>
      </c>
      <c r="J4579" s="9">
        <v>0</v>
      </c>
      <c r="K4579" s="9">
        <v>0</v>
      </c>
      <c r="L4579" s="6" t="s">
        <v>3990</v>
      </c>
      <c r="M4579" s="9">
        <v>0</v>
      </c>
      <c r="N4579" s="9">
        <v>0</v>
      </c>
      <c r="O4579" s="6" t="s">
        <v>3990</v>
      </c>
      <c r="P4579" s="7">
        <v>268.2</v>
      </c>
      <c r="Q4579" s="7">
        <v>4.43</v>
      </c>
      <c r="R4579" s="6" t="s">
        <v>3992</v>
      </c>
      <c r="S4579" s="7">
        <v>268.2</v>
      </c>
      <c r="T4579" s="7">
        <v>20.38</v>
      </c>
      <c r="U4579" s="6" t="s">
        <v>3992</v>
      </c>
      <c r="V4579" s="6" t="s">
        <v>3992</v>
      </c>
      <c r="W4579" s="6" t="s">
        <v>1620</v>
      </c>
      <c r="X4579" s="6" t="s">
        <v>1621</v>
      </c>
      <c r="Y4579" s="6" t="s">
        <v>1622</v>
      </c>
      <c r="Z4579" s="6" t="s">
        <v>1623</v>
      </c>
    </row>
    <row r="4580" spans="1:26" x14ac:dyDescent="0.2">
      <c r="A4580" s="6" t="s">
        <v>3987</v>
      </c>
      <c r="B4580" s="6">
        <v>151488</v>
      </c>
      <c r="C4580" s="1">
        <v>42108</v>
      </c>
      <c r="D4580" s="6" t="s">
        <v>1926</v>
      </c>
      <c r="E4580" s="6" t="s">
        <v>3663</v>
      </c>
      <c r="F4580" s="9">
        <v>2305.83</v>
      </c>
      <c r="G4580" s="9">
        <v>2305.83</v>
      </c>
      <c r="H4580" s="9">
        <v>161.41</v>
      </c>
      <c r="I4580" s="6" t="s">
        <v>4106</v>
      </c>
      <c r="J4580" s="9">
        <v>0</v>
      </c>
      <c r="K4580" s="9">
        <v>0</v>
      </c>
      <c r="L4580" s="6" t="s">
        <v>3990</v>
      </c>
      <c r="M4580" s="9">
        <v>2005.07</v>
      </c>
      <c r="N4580" s="9">
        <v>300.76</v>
      </c>
      <c r="O4580" s="6" t="s">
        <v>1932</v>
      </c>
      <c r="P4580" s="7">
        <v>2005.07</v>
      </c>
      <c r="Q4580" s="7">
        <v>33.08</v>
      </c>
      <c r="R4580" s="6" t="s">
        <v>3992</v>
      </c>
      <c r="S4580" s="7">
        <v>2005.07</v>
      </c>
      <c r="T4580" s="7">
        <v>152.38999999999999</v>
      </c>
      <c r="U4580" s="6" t="s">
        <v>3992</v>
      </c>
      <c r="V4580" s="6" t="s">
        <v>3992</v>
      </c>
      <c r="W4580" s="6" t="s">
        <v>1624</v>
      </c>
      <c r="X4580" s="6" t="s">
        <v>4362</v>
      </c>
      <c r="Y4580" s="6" t="s">
        <v>1625</v>
      </c>
      <c r="Z4580" s="6" t="s">
        <v>1626</v>
      </c>
    </row>
    <row r="4581" spans="1:26" x14ac:dyDescent="0.2">
      <c r="A4581" s="6" t="s">
        <v>3987</v>
      </c>
      <c r="B4581" s="6">
        <v>151489</v>
      </c>
      <c r="C4581" s="1">
        <v>42108</v>
      </c>
      <c r="D4581" s="6" t="s">
        <v>1931</v>
      </c>
      <c r="E4581" s="6" t="s">
        <v>3989</v>
      </c>
      <c r="F4581" s="9">
        <v>574.20000000000005</v>
      </c>
      <c r="G4581" s="9">
        <v>574.20000000000005</v>
      </c>
      <c r="H4581" s="9">
        <v>103.36</v>
      </c>
      <c r="I4581" s="6" t="s">
        <v>4011</v>
      </c>
      <c r="J4581" s="9">
        <v>0</v>
      </c>
      <c r="K4581" s="9">
        <v>0</v>
      </c>
      <c r="L4581" s="6" t="s">
        <v>3990</v>
      </c>
      <c r="M4581" s="9">
        <v>0</v>
      </c>
      <c r="N4581" s="9">
        <v>0</v>
      </c>
      <c r="O4581" s="6" t="s">
        <v>3990</v>
      </c>
      <c r="P4581" s="7">
        <v>574.20000000000005</v>
      </c>
      <c r="Q4581" s="7">
        <v>9.4700000000000006</v>
      </c>
      <c r="R4581" s="6" t="s">
        <v>3992</v>
      </c>
      <c r="S4581" s="7">
        <v>574.20000000000005</v>
      </c>
      <c r="T4581" s="7">
        <v>43.64</v>
      </c>
      <c r="U4581" s="6" t="s">
        <v>3992</v>
      </c>
      <c r="V4581" s="6" t="s">
        <v>3992</v>
      </c>
      <c r="W4581" s="6" t="s">
        <v>2598</v>
      </c>
      <c r="X4581" s="6" t="s">
        <v>1962</v>
      </c>
      <c r="Y4581" s="6" t="s">
        <v>1627</v>
      </c>
      <c r="Z4581" s="6" t="s">
        <v>1628</v>
      </c>
    </row>
    <row r="4582" spans="1:26" x14ac:dyDescent="0.2">
      <c r="A4582" s="6" t="s">
        <v>3987</v>
      </c>
      <c r="B4582" s="6">
        <v>151490</v>
      </c>
      <c r="C4582" s="1">
        <v>42108</v>
      </c>
      <c r="D4582" s="6" t="s">
        <v>1986</v>
      </c>
      <c r="E4582" s="6" t="s">
        <v>3989</v>
      </c>
      <c r="F4582" s="9">
        <v>158.09</v>
      </c>
      <c r="G4582" s="9">
        <v>137.47</v>
      </c>
      <c r="H4582" s="9">
        <v>24.74</v>
      </c>
      <c r="I4582" s="6" t="s">
        <v>4360</v>
      </c>
      <c r="J4582" s="9">
        <v>0</v>
      </c>
      <c r="K4582" s="9">
        <v>0</v>
      </c>
      <c r="L4582" s="6" t="s">
        <v>3990</v>
      </c>
      <c r="M4582" s="9">
        <v>137.47</v>
      </c>
      <c r="N4582" s="9">
        <v>20.62</v>
      </c>
      <c r="O4582" s="6" t="s">
        <v>1932</v>
      </c>
      <c r="P4582" s="7">
        <v>137.47</v>
      </c>
      <c r="Q4582" s="7">
        <v>2.27</v>
      </c>
      <c r="R4582" s="6" t="s">
        <v>3992</v>
      </c>
      <c r="S4582" s="7">
        <v>137.47</v>
      </c>
      <c r="T4582" s="7">
        <v>10.45</v>
      </c>
      <c r="U4582" s="6" t="s">
        <v>3992</v>
      </c>
      <c r="V4582" s="6" t="s">
        <v>3992</v>
      </c>
      <c r="W4582" s="6" t="s">
        <v>2487</v>
      </c>
      <c r="X4582" s="6" t="s">
        <v>4362</v>
      </c>
      <c r="Y4582" s="6" t="s">
        <v>4412</v>
      </c>
      <c r="Z4582" s="6" t="s">
        <v>4413</v>
      </c>
    </row>
    <row r="4583" spans="1:26" x14ac:dyDescent="0.2">
      <c r="A4583" s="6" t="s">
        <v>3987</v>
      </c>
      <c r="B4583" s="6">
        <v>151491</v>
      </c>
      <c r="C4583" s="1">
        <v>42108</v>
      </c>
      <c r="D4583" s="6" t="s">
        <v>1931</v>
      </c>
      <c r="E4583" s="6" t="s">
        <v>3989</v>
      </c>
      <c r="F4583" s="9">
        <v>586.20000000000005</v>
      </c>
      <c r="G4583" s="9">
        <v>586.20000000000005</v>
      </c>
      <c r="H4583" s="9">
        <v>105.52</v>
      </c>
      <c r="I4583" s="6" t="s">
        <v>4011</v>
      </c>
      <c r="J4583" s="9">
        <v>0</v>
      </c>
      <c r="K4583" s="9">
        <v>0</v>
      </c>
      <c r="L4583" s="6" t="s">
        <v>3990</v>
      </c>
      <c r="M4583" s="9">
        <v>0</v>
      </c>
      <c r="N4583" s="9">
        <v>0</v>
      </c>
      <c r="O4583" s="6" t="s">
        <v>3990</v>
      </c>
      <c r="P4583" s="7">
        <v>586.20000000000005</v>
      </c>
      <c r="Q4583" s="7">
        <v>9.67</v>
      </c>
      <c r="R4583" s="6" t="s">
        <v>3992</v>
      </c>
      <c r="S4583" s="7">
        <v>586.20000000000005</v>
      </c>
      <c r="T4583" s="7">
        <v>44.55</v>
      </c>
      <c r="U4583" s="6" t="s">
        <v>3992</v>
      </c>
      <c r="V4583" s="6" t="s">
        <v>3992</v>
      </c>
      <c r="W4583" s="6" t="s">
        <v>2598</v>
      </c>
      <c r="X4583" s="6" t="s">
        <v>1962</v>
      </c>
      <c r="Y4583" s="6" t="s">
        <v>1627</v>
      </c>
      <c r="Z4583" s="6" t="s">
        <v>1629</v>
      </c>
    </row>
    <row r="4584" spans="1:26" x14ac:dyDescent="0.2">
      <c r="A4584" s="6" t="s">
        <v>3987</v>
      </c>
      <c r="B4584" s="6">
        <v>151491</v>
      </c>
      <c r="C4584" s="1">
        <v>42108</v>
      </c>
      <c r="D4584" s="6" t="s">
        <v>1931</v>
      </c>
      <c r="E4584" s="6" t="s">
        <v>3989</v>
      </c>
      <c r="F4584" s="9">
        <v>280.60000000000002</v>
      </c>
      <c r="G4584" s="9">
        <v>280.60000000000002</v>
      </c>
      <c r="H4584" s="9">
        <v>50.51</v>
      </c>
      <c r="I4584" s="6" t="s">
        <v>4011</v>
      </c>
      <c r="J4584" s="9">
        <v>0</v>
      </c>
      <c r="K4584" s="9">
        <v>0</v>
      </c>
      <c r="L4584" s="6" t="s">
        <v>3990</v>
      </c>
      <c r="M4584" s="9">
        <v>0</v>
      </c>
      <c r="N4584" s="9">
        <v>0</v>
      </c>
      <c r="O4584" s="6" t="s">
        <v>3990</v>
      </c>
      <c r="P4584" s="7">
        <v>280.60000000000002</v>
      </c>
      <c r="Q4584" s="7">
        <v>4.63</v>
      </c>
      <c r="R4584" s="6" t="s">
        <v>3992</v>
      </c>
      <c r="S4584" s="7">
        <v>280.60000000000002</v>
      </c>
      <c r="T4584" s="7">
        <v>21.33</v>
      </c>
      <c r="U4584" s="6" t="s">
        <v>3992</v>
      </c>
      <c r="V4584" s="6" t="s">
        <v>3992</v>
      </c>
      <c r="W4584" s="6" t="s">
        <v>2598</v>
      </c>
      <c r="X4584" s="6" t="s">
        <v>1962</v>
      </c>
      <c r="Y4584" s="6" t="s">
        <v>1627</v>
      </c>
      <c r="Z4584" s="6" t="s">
        <v>1629</v>
      </c>
    </row>
    <row r="4585" spans="1:26" hidden="1" x14ac:dyDescent="0.2">
      <c r="A4585" s="6" t="s">
        <v>3987</v>
      </c>
      <c r="B4585" s="6">
        <v>151492</v>
      </c>
      <c r="C4585" s="1">
        <v>42108</v>
      </c>
      <c r="D4585" s="6" t="s">
        <v>2560</v>
      </c>
      <c r="E4585" s="6" t="s">
        <v>3989</v>
      </c>
      <c r="F4585" s="9">
        <v>1150.01</v>
      </c>
      <c r="G4585" s="9">
        <v>1000.01</v>
      </c>
      <c r="H4585" s="9">
        <v>180</v>
      </c>
      <c r="I4585" s="6" t="s">
        <v>1630</v>
      </c>
      <c r="J4585" s="9">
        <v>0</v>
      </c>
      <c r="K4585" s="9">
        <v>0</v>
      </c>
      <c r="L4585" s="6" t="s">
        <v>3990</v>
      </c>
      <c r="M4585" s="9">
        <v>1000.01</v>
      </c>
      <c r="N4585" s="9">
        <v>150</v>
      </c>
      <c r="O4585" s="6" t="s">
        <v>1932</v>
      </c>
      <c r="P4585" s="7">
        <v>0</v>
      </c>
      <c r="Q4585" s="7">
        <v>0</v>
      </c>
      <c r="R4585" s="6" t="s">
        <v>3990</v>
      </c>
      <c r="S4585" s="7">
        <v>0</v>
      </c>
      <c r="T4585" s="7">
        <v>0</v>
      </c>
      <c r="U4585" s="6" t="s">
        <v>3990</v>
      </c>
      <c r="V4585" s="6" t="s">
        <v>1971</v>
      </c>
      <c r="W4585" s="6" t="s">
        <v>1631</v>
      </c>
      <c r="X4585" s="6" t="s">
        <v>4362</v>
      </c>
      <c r="Y4585" s="6" t="s">
        <v>1632</v>
      </c>
      <c r="Z4585" s="6" t="s">
        <v>1633</v>
      </c>
    </row>
    <row r="4586" spans="1:26" x14ac:dyDescent="0.2">
      <c r="A4586" s="6" t="s">
        <v>3987</v>
      </c>
      <c r="B4586" s="6">
        <v>151493</v>
      </c>
      <c r="C4586" s="1">
        <v>42108</v>
      </c>
      <c r="D4586" s="6" t="s">
        <v>1986</v>
      </c>
      <c r="E4586" s="6" t="s">
        <v>3989</v>
      </c>
      <c r="F4586" s="9">
        <v>253.68</v>
      </c>
      <c r="G4586" s="9">
        <v>253.68</v>
      </c>
      <c r="H4586" s="9">
        <v>45.66</v>
      </c>
      <c r="I4586" s="6" t="s">
        <v>4011</v>
      </c>
      <c r="J4586" s="9">
        <v>0</v>
      </c>
      <c r="K4586" s="9">
        <v>0</v>
      </c>
      <c r="L4586" s="6" t="s">
        <v>3990</v>
      </c>
      <c r="M4586" s="9">
        <v>0</v>
      </c>
      <c r="N4586" s="9">
        <v>0</v>
      </c>
      <c r="O4586" s="6" t="s">
        <v>3990</v>
      </c>
      <c r="P4586" s="7">
        <v>253.68</v>
      </c>
      <c r="Q4586" s="7">
        <v>4.1900000000000004</v>
      </c>
      <c r="R4586" s="6" t="s">
        <v>3992</v>
      </c>
      <c r="S4586" s="7">
        <v>253.68</v>
      </c>
      <c r="T4586" s="7">
        <v>19.28</v>
      </c>
      <c r="U4586" s="6" t="s">
        <v>3992</v>
      </c>
      <c r="V4586" s="6" t="s">
        <v>3992</v>
      </c>
      <c r="W4586" s="6" t="s">
        <v>1634</v>
      </c>
      <c r="X4586" s="6" t="s">
        <v>2958</v>
      </c>
      <c r="Y4586" s="6" t="s">
        <v>2959</v>
      </c>
      <c r="Z4586" s="6" t="s">
        <v>2960</v>
      </c>
    </row>
    <row r="4587" spans="1:26" x14ac:dyDescent="0.2">
      <c r="A4587" s="6" t="s">
        <v>3987</v>
      </c>
      <c r="B4587" s="6">
        <v>151494</v>
      </c>
      <c r="C4587" s="1">
        <v>42108</v>
      </c>
      <c r="D4587" s="6" t="s">
        <v>1931</v>
      </c>
      <c r="E4587" s="6" t="s">
        <v>3989</v>
      </c>
      <c r="F4587" s="9">
        <v>448.45</v>
      </c>
      <c r="G4587" s="9">
        <v>448.45</v>
      </c>
      <c r="H4587" s="9">
        <v>80.72</v>
      </c>
      <c r="I4587" s="6" t="s">
        <v>4011</v>
      </c>
      <c r="J4587" s="9">
        <v>0</v>
      </c>
      <c r="K4587" s="9">
        <v>0</v>
      </c>
      <c r="L4587" s="6" t="s">
        <v>3990</v>
      </c>
      <c r="M4587" s="9">
        <v>0</v>
      </c>
      <c r="N4587" s="9">
        <v>0</v>
      </c>
      <c r="O4587" s="6" t="s">
        <v>3990</v>
      </c>
      <c r="P4587" s="7">
        <v>448.45</v>
      </c>
      <c r="Q4587" s="7">
        <v>7.4</v>
      </c>
      <c r="R4587" s="6" t="s">
        <v>3992</v>
      </c>
      <c r="S4587" s="7">
        <v>448.45</v>
      </c>
      <c r="T4587" s="7">
        <v>34.08</v>
      </c>
      <c r="U4587" s="6" t="s">
        <v>3992</v>
      </c>
      <c r="V4587" s="6" t="s">
        <v>3992</v>
      </c>
      <c r="W4587" s="6" t="s">
        <v>2095</v>
      </c>
      <c r="X4587" s="6" t="s">
        <v>1962</v>
      </c>
      <c r="Y4587" s="6" t="s">
        <v>1635</v>
      </c>
      <c r="Z4587" s="6" t="s">
        <v>1636</v>
      </c>
    </row>
    <row r="4588" spans="1:26" x14ac:dyDescent="0.2">
      <c r="A4588" s="6" t="s">
        <v>3987</v>
      </c>
      <c r="B4588" s="6">
        <v>151495</v>
      </c>
      <c r="C4588" s="1">
        <v>42108</v>
      </c>
      <c r="D4588" s="6" t="s">
        <v>2074</v>
      </c>
      <c r="E4588" s="6" t="s">
        <v>4540</v>
      </c>
      <c r="F4588" s="9">
        <v>656.96</v>
      </c>
      <c r="G4588" s="9">
        <v>0</v>
      </c>
      <c r="H4588" s="9">
        <v>0</v>
      </c>
      <c r="I4588" s="6" t="s">
        <v>3990</v>
      </c>
      <c r="J4588" s="9">
        <v>0</v>
      </c>
      <c r="K4588" s="9">
        <v>0</v>
      </c>
      <c r="L4588" s="6" t="s">
        <v>3990</v>
      </c>
      <c r="M4588" s="9">
        <v>0</v>
      </c>
      <c r="N4588" s="9">
        <v>0</v>
      </c>
      <c r="O4588" s="6" t="s">
        <v>3990</v>
      </c>
      <c r="P4588" s="7">
        <v>656.96</v>
      </c>
      <c r="Q4588" s="7">
        <v>0</v>
      </c>
      <c r="R4588" s="6" t="s">
        <v>2075</v>
      </c>
      <c r="S4588" s="7">
        <v>656.96</v>
      </c>
      <c r="T4588" s="7">
        <v>0</v>
      </c>
      <c r="U4588" s="6" t="s">
        <v>2075</v>
      </c>
      <c r="V4588" s="6" t="s">
        <v>3992</v>
      </c>
      <c r="W4588" s="6" t="s">
        <v>3114</v>
      </c>
      <c r="X4588" s="6" t="s">
        <v>4070</v>
      </c>
      <c r="Y4588" s="6" t="s">
        <v>2479</v>
      </c>
      <c r="Z4588" s="6" t="s">
        <v>2480</v>
      </c>
    </row>
    <row r="4589" spans="1:26" x14ac:dyDescent="0.2">
      <c r="A4589" s="6" t="s">
        <v>3987</v>
      </c>
      <c r="B4589" s="6">
        <v>151496</v>
      </c>
      <c r="C4589" s="1">
        <v>42108</v>
      </c>
      <c r="D4589" s="6" t="s">
        <v>1926</v>
      </c>
      <c r="E4589" s="6" t="s">
        <v>4339</v>
      </c>
      <c r="F4589" s="9">
        <v>6842.37</v>
      </c>
      <c r="G4589" s="9">
        <v>6842.37</v>
      </c>
      <c r="H4589" s="9">
        <v>821.08</v>
      </c>
      <c r="I4589" s="6" t="s">
        <v>4011</v>
      </c>
      <c r="J4589" s="9">
        <v>0</v>
      </c>
      <c r="K4589" s="9">
        <v>0</v>
      </c>
      <c r="L4589" s="6" t="s">
        <v>3990</v>
      </c>
      <c r="M4589" s="9">
        <v>0</v>
      </c>
      <c r="N4589" s="9">
        <v>0</v>
      </c>
      <c r="O4589" s="6" t="s">
        <v>3990</v>
      </c>
      <c r="P4589" s="7">
        <v>6842.37</v>
      </c>
      <c r="Q4589" s="7">
        <v>112.9</v>
      </c>
      <c r="R4589" s="6" t="s">
        <v>3992</v>
      </c>
      <c r="S4589" s="7">
        <v>6842.37</v>
      </c>
      <c r="T4589" s="7">
        <v>520.02</v>
      </c>
      <c r="U4589" s="6" t="s">
        <v>3992</v>
      </c>
      <c r="V4589" s="6" t="s">
        <v>3992</v>
      </c>
      <c r="W4589" s="6" t="s">
        <v>2496</v>
      </c>
      <c r="X4589" s="6" t="s">
        <v>1962</v>
      </c>
      <c r="Y4589" s="6" t="s">
        <v>2497</v>
      </c>
      <c r="Z4589" s="6" t="s">
        <v>2498</v>
      </c>
    </row>
    <row r="4590" spans="1:26" x14ac:dyDescent="0.2">
      <c r="A4590" s="6" t="s">
        <v>3987</v>
      </c>
      <c r="B4590" s="6">
        <v>151497</v>
      </c>
      <c r="C4590" s="1">
        <v>42108</v>
      </c>
      <c r="D4590" s="6" t="s">
        <v>2074</v>
      </c>
      <c r="E4590" s="6" t="s">
        <v>4540</v>
      </c>
      <c r="F4590" s="9">
        <v>415.4</v>
      </c>
      <c r="G4590" s="9">
        <v>0</v>
      </c>
      <c r="H4590" s="9">
        <v>0</v>
      </c>
      <c r="I4590" s="6" t="s">
        <v>3990</v>
      </c>
      <c r="J4590" s="9">
        <v>0</v>
      </c>
      <c r="K4590" s="9">
        <v>0</v>
      </c>
      <c r="L4590" s="6" t="s">
        <v>3990</v>
      </c>
      <c r="M4590" s="9">
        <v>0</v>
      </c>
      <c r="N4590" s="9">
        <v>0</v>
      </c>
      <c r="O4590" s="6" t="s">
        <v>3990</v>
      </c>
      <c r="P4590" s="7">
        <v>415.4</v>
      </c>
      <c r="Q4590" s="7">
        <v>0</v>
      </c>
      <c r="R4590" s="6" t="s">
        <v>2075</v>
      </c>
      <c r="S4590" s="7">
        <v>415.4</v>
      </c>
      <c r="T4590" s="7">
        <v>0</v>
      </c>
      <c r="U4590" s="6" t="s">
        <v>2075</v>
      </c>
      <c r="V4590" s="6" t="s">
        <v>3992</v>
      </c>
      <c r="W4590" s="6" t="s">
        <v>3114</v>
      </c>
      <c r="X4590" s="6" t="s">
        <v>4362</v>
      </c>
      <c r="Y4590" s="6" t="s">
        <v>2682</v>
      </c>
      <c r="Z4590" s="6" t="s">
        <v>2683</v>
      </c>
    </row>
    <row r="4591" spans="1:26" x14ac:dyDescent="0.2">
      <c r="A4591" s="6" t="s">
        <v>3987</v>
      </c>
      <c r="B4591" s="6">
        <v>151498</v>
      </c>
      <c r="C4591" s="1">
        <v>42108</v>
      </c>
      <c r="D4591" s="6" t="s">
        <v>1986</v>
      </c>
      <c r="E4591" s="6" t="s">
        <v>3989</v>
      </c>
      <c r="F4591" s="9">
        <v>396.4</v>
      </c>
      <c r="G4591" s="9">
        <v>396.4</v>
      </c>
      <c r="H4591" s="9">
        <v>71.349999999999994</v>
      </c>
      <c r="I4591" s="6" t="s">
        <v>4011</v>
      </c>
      <c r="J4591" s="9">
        <v>0</v>
      </c>
      <c r="K4591" s="9">
        <v>0</v>
      </c>
      <c r="L4591" s="6" t="s">
        <v>3990</v>
      </c>
      <c r="M4591" s="9">
        <v>0</v>
      </c>
      <c r="N4591" s="9">
        <v>0</v>
      </c>
      <c r="O4591" s="6" t="s">
        <v>3990</v>
      </c>
      <c r="P4591" s="7">
        <v>396.4</v>
      </c>
      <c r="Q4591" s="7">
        <v>6.54</v>
      </c>
      <c r="R4591" s="6" t="s">
        <v>3992</v>
      </c>
      <c r="S4591" s="7">
        <v>396.4</v>
      </c>
      <c r="T4591" s="7">
        <v>30.13</v>
      </c>
      <c r="U4591" s="6" t="s">
        <v>3992</v>
      </c>
      <c r="V4591" s="6" t="s">
        <v>3992</v>
      </c>
      <c r="W4591" s="6" t="s">
        <v>1613</v>
      </c>
      <c r="X4591" s="6" t="s">
        <v>4049</v>
      </c>
      <c r="Y4591" s="6" t="s">
        <v>2793</v>
      </c>
      <c r="Z4591" s="6" t="s">
        <v>2794</v>
      </c>
    </row>
    <row r="4592" spans="1:26" x14ac:dyDescent="0.2">
      <c r="A4592" s="6" t="s">
        <v>3987</v>
      </c>
      <c r="B4592" s="6">
        <v>151498</v>
      </c>
      <c r="C4592" s="1">
        <v>42108</v>
      </c>
      <c r="D4592" s="6" t="s">
        <v>1986</v>
      </c>
      <c r="E4592" s="6" t="s">
        <v>3989</v>
      </c>
      <c r="F4592" s="9">
        <v>489.8</v>
      </c>
      <c r="G4592" s="9">
        <v>489.8</v>
      </c>
      <c r="H4592" s="9">
        <v>88.16</v>
      </c>
      <c r="I4592" s="6" t="s">
        <v>4011</v>
      </c>
      <c r="J4592" s="9">
        <v>0</v>
      </c>
      <c r="K4592" s="9">
        <v>0</v>
      </c>
      <c r="L4592" s="6" t="s">
        <v>3990</v>
      </c>
      <c r="M4592" s="9">
        <v>0</v>
      </c>
      <c r="N4592" s="9">
        <v>0</v>
      </c>
      <c r="O4592" s="6" t="s">
        <v>3990</v>
      </c>
      <c r="P4592" s="7">
        <v>489.8</v>
      </c>
      <c r="Q4592" s="7">
        <v>8.08</v>
      </c>
      <c r="R4592" s="6" t="s">
        <v>3992</v>
      </c>
      <c r="S4592" s="7">
        <v>489.8</v>
      </c>
      <c r="T4592" s="7">
        <v>37.22</v>
      </c>
      <c r="U4592" s="6" t="s">
        <v>3992</v>
      </c>
      <c r="V4592" s="6" t="s">
        <v>3992</v>
      </c>
      <c r="W4592" s="6" t="s">
        <v>1613</v>
      </c>
      <c r="X4592" s="6" t="s">
        <v>1637</v>
      </c>
      <c r="Y4592" s="6" t="s">
        <v>2799</v>
      </c>
      <c r="Z4592" s="6" t="s">
        <v>2800</v>
      </c>
    </row>
    <row r="4593" spans="1:26" x14ac:dyDescent="0.2">
      <c r="A4593" s="6" t="s">
        <v>3987</v>
      </c>
      <c r="B4593" s="6">
        <v>151498</v>
      </c>
      <c r="C4593" s="1">
        <v>42108</v>
      </c>
      <c r="D4593" s="6" t="s">
        <v>1986</v>
      </c>
      <c r="E4593" s="6" t="s">
        <v>3989</v>
      </c>
      <c r="F4593" s="9">
        <v>349.8</v>
      </c>
      <c r="G4593" s="9">
        <v>349.8</v>
      </c>
      <c r="H4593" s="9">
        <v>62.96</v>
      </c>
      <c r="I4593" s="6" t="s">
        <v>4011</v>
      </c>
      <c r="J4593" s="9">
        <v>0</v>
      </c>
      <c r="K4593" s="9">
        <v>0</v>
      </c>
      <c r="L4593" s="6" t="s">
        <v>3990</v>
      </c>
      <c r="M4593" s="9">
        <v>0</v>
      </c>
      <c r="N4593" s="9">
        <v>0</v>
      </c>
      <c r="O4593" s="6" t="s">
        <v>3990</v>
      </c>
      <c r="P4593" s="7">
        <v>349.8</v>
      </c>
      <c r="Q4593" s="7">
        <v>5.77</v>
      </c>
      <c r="R4593" s="6" t="s">
        <v>3992</v>
      </c>
      <c r="S4593" s="7">
        <v>349.8</v>
      </c>
      <c r="T4593" s="7">
        <v>26.58</v>
      </c>
      <c r="U4593" s="6" t="s">
        <v>3992</v>
      </c>
      <c r="V4593" s="6" t="s">
        <v>3992</v>
      </c>
      <c r="W4593" s="6" t="s">
        <v>1613</v>
      </c>
      <c r="X4593" s="6" t="s">
        <v>4962</v>
      </c>
      <c r="Y4593" s="6" t="s">
        <v>1638</v>
      </c>
      <c r="Z4593" s="6" t="s">
        <v>1639</v>
      </c>
    </row>
    <row r="4594" spans="1:26" x14ac:dyDescent="0.2">
      <c r="A4594" s="6" t="s">
        <v>3987</v>
      </c>
      <c r="B4594" s="6">
        <v>151498</v>
      </c>
      <c r="C4594" s="1">
        <v>42108</v>
      </c>
      <c r="D4594" s="6" t="s">
        <v>1986</v>
      </c>
      <c r="E4594" s="6" t="s">
        <v>3989</v>
      </c>
      <c r="F4594" s="9">
        <v>384.75</v>
      </c>
      <c r="G4594" s="9">
        <v>384.75</v>
      </c>
      <c r="H4594" s="9">
        <v>69.260000000000005</v>
      </c>
      <c r="I4594" s="6" t="s">
        <v>4011</v>
      </c>
      <c r="J4594" s="9">
        <v>0</v>
      </c>
      <c r="K4594" s="9">
        <v>0</v>
      </c>
      <c r="L4594" s="6" t="s">
        <v>3990</v>
      </c>
      <c r="M4594" s="9">
        <v>0</v>
      </c>
      <c r="N4594" s="9">
        <v>0</v>
      </c>
      <c r="O4594" s="6" t="s">
        <v>3990</v>
      </c>
      <c r="P4594" s="7">
        <v>384.75</v>
      </c>
      <c r="Q4594" s="7">
        <v>6.35</v>
      </c>
      <c r="R4594" s="6" t="s">
        <v>3992</v>
      </c>
      <c r="S4594" s="7">
        <v>384.75</v>
      </c>
      <c r="T4594" s="7">
        <v>29.24</v>
      </c>
      <c r="U4594" s="6" t="s">
        <v>3992</v>
      </c>
      <c r="V4594" s="6" t="s">
        <v>3992</v>
      </c>
      <c r="W4594" s="6" t="s">
        <v>1613</v>
      </c>
      <c r="X4594" s="6" t="s">
        <v>4962</v>
      </c>
      <c r="Y4594" s="6" t="s">
        <v>1640</v>
      </c>
      <c r="Z4594" s="6" t="s">
        <v>1641</v>
      </c>
    </row>
    <row r="4595" spans="1:26" x14ac:dyDescent="0.2">
      <c r="A4595" s="6" t="s">
        <v>3987</v>
      </c>
      <c r="B4595" s="6">
        <v>151498</v>
      </c>
      <c r="C4595" s="1">
        <v>42108</v>
      </c>
      <c r="D4595" s="6" t="s">
        <v>1986</v>
      </c>
      <c r="E4595" s="6" t="s">
        <v>3989</v>
      </c>
      <c r="F4595" s="9">
        <v>396.4</v>
      </c>
      <c r="G4595" s="9">
        <v>396.4</v>
      </c>
      <c r="H4595" s="9">
        <v>71.349999999999994</v>
      </c>
      <c r="I4595" s="6" t="s">
        <v>4011</v>
      </c>
      <c r="J4595" s="9">
        <v>0</v>
      </c>
      <c r="K4595" s="9">
        <v>0</v>
      </c>
      <c r="L4595" s="6" t="s">
        <v>3990</v>
      </c>
      <c r="M4595" s="9">
        <v>0</v>
      </c>
      <c r="N4595" s="9">
        <v>0</v>
      </c>
      <c r="O4595" s="6" t="s">
        <v>3990</v>
      </c>
      <c r="P4595" s="7">
        <v>396.4</v>
      </c>
      <c r="Q4595" s="7">
        <v>6.54</v>
      </c>
      <c r="R4595" s="6" t="s">
        <v>3992</v>
      </c>
      <c r="S4595" s="7">
        <v>396.4</v>
      </c>
      <c r="T4595" s="7">
        <v>30.13</v>
      </c>
      <c r="U4595" s="6" t="s">
        <v>3992</v>
      </c>
      <c r="V4595" s="6" t="s">
        <v>3992</v>
      </c>
      <c r="W4595" s="6" t="s">
        <v>1613</v>
      </c>
      <c r="X4595" s="6" t="s">
        <v>4049</v>
      </c>
      <c r="Y4595" s="6" t="s">
        <v>2793</v>
      </c>
      <c r="Z4595" s="6" t="s">
        <v>2794</v>
      </c>
    </row>
    <row r="4596" spans="1:26" x14ac:dyDescent="0.2">
      <c r="A4596" s="6" t="s">
        <v>3987</v>
      </c>
      <c r="B4596" s="6">
        <v>151499</v>
      </c>
      <c r="C4596" s="1">
        <v>42108</v>
      </c>
      <c r="D4596" s="6" t="s">
        <v>2074</v>
      </c>
      <c r="E4596" s="6" t="s">
        <v>4540</v>
      </c>
      <c r="F4596" s="9">
        <v>237.18</v>
      </c>
      <c r="G4596" s="9">
        <v>0</v>
      </c>
      <c r="H4596" s="9">
        <v>0</v>
      </c>
      <c r="I4596" s="6" t="s">
        <v>3990</v>
      </c>
      <c r="J4596" s="9">
        <v>0</v>
      </c>
      <c r="K4596" s="9">
        <v>0</v>
      </c>
      <c r="L4596" s="6" t="s">
        <v>3990</v>
      </c>
      <c r="M4596" s="9">
        <v>0</v>
      </c>
      <c r="N4596" s="9">
        <v>0</v>
      </c>
      <c r="O4596" s="6" t="s">
        <v>3990</v>
      </c>
      <c r="P4596" s="7">
        <v>237.18</v>
      </c>
      <c r="Q4596" s="7">
        <v>0</v>
      </c>
      <c r="R4596" s="6" t="s">
        <v>2075</v>
      </c>
      <c r="S4596" s="7">
        <v>237.18</v>
      </c>
      <c r="T4596" s="7">
        <v>0</v>
      </c>
      <c r="U4596" s="6" t="s">
        <v>2075</v>
      </c>
      <c r="V4596" s="6" t="s">
        <v>3992</v>
      </c>
      <c r="W4596" s="6" t="s">
        <v>3114</v>
      </c>
      <c r="X4596" s="6" t="s">
        <v>4070</v>
      </c>
      <c r="Y4596" s="6" t="s">
        <v>1099</v>
      </c>
      <c r="Z4596" s="6" t="s">
        <v>2077</v>
      </c>
    </row>
    <row r="4597" spans="1:26" x14ac:dyDescent="0.2">
      <c r="A4597" s="6" t="s">
        <v>3987</v>
      </c>
      <c r="B4597" s="6">
        <v>151500</v>
      </c>
      <c r="C4597" s="1">
        <v>42108</v>
      </c>
      <c r="D4597" s="6" t="s">
        <v>1926</v>
      </c>
      <c r="E4597" s="6" t="s">
        <v>1904</v>
      </c>
      <c r="F4597" s="9">
        <v>678.69</v>
      </c>
      <c r="G4597" s="9">
        <v>678.69</v>
      </c>
      <c r="H4597" s="9">
        <v>47.51</v>
      </c>
      <c r="I4597" s="6" t="s">
        <v>4106</v>
      </c>
      <c r="J4597" s="9">
        <v>0</v>
      </c>
      <c r="K4597" s="9">
        <v>0</v>
      </c>
      <c r="L4597" s="6" t="s">
        <v>3990</v>
      </c>
      <c r="M4597" s="9">
        <v>0</v>
      </c>
      <c r="N4597" s="9">
        <v>0</v>
      </c>
      <c r="O4597" s="6" t="s">
        <v>3990</v>
      </c>
      <c r="P4597" s="7">
        <v>678.69</v>
      </c>
      <c r="Q4597" s="7">
        <v>11.2</v>
      </c>
      <c r="R4597" s="6" t="s">
        <v>3992</v>
      </c>
      <c r="S4597" s="7">
        <v>678.69</v>
      </c>
      <c r="T4597" s="7">
        <v>51.58</v>
      </c>
      <c r="U4597" s="6" t="s">
        <v>3992</v>
      </c>
      <c r="V4597" s="6" t="s">
        <v>3992</v>
      </c>
      <c r="W4597" s="6" t="s">
        <v>1468</v>
      </c>
      <c r="X4597" s="6" t="s">
        <v>4666</v>
      </c>
      <c r="Y4597" s="6" t="s">
        <v>1997</v>
      </c>
      <c r="Z4597" s="6" t="s">
        <v>1469</v>
      </c>
    </row>
    <row r="4598" spans="1:26" x14ac:dyDescent="0.2">
      <c r="A4598" s="6" t="s">
        <v>3987</v>
      </c>
      <c r="B4598" s="6">
        <v>151500</v>
      </c>
      <c r="C4598" s="1">
        <v>42108</v>
      </c>
      <c r="D4598" s="6" t="s">
        <v>1926</v>
      </c>
      <c r="E4598" s="6" t="s">
        <v>1904</v>
      </c>
      <c r="F4598" s="9">
        <v>678.69</v>
      </c>
      <c r="G4598" s="9">
        <v>678.69</v>
      </c>
      <c r="H4598" s="9">
        <v>47.51</v>
      </c>
      <c r="I4598" s="6" t="s">
        <v>4106</v>
      </c>
      <c r="J4598" s="9">
        <v>0</v>
      </c>
      <c r="K4598" s="9">
        <v>0</v>
      </c>
      <c r="L4598" s="6" t="s">
        <v>3990</v>
      </c>
      <c r="M4598" s="9">
        <v>0</v>
      </c>
      <c r="N4598" s="9">
        <v>0</v>
      </c>
      <c r="O4598" s="6" t="s">
        <v>3990</v>
      </c>
      <c r="P4598" s="7">
        <v>678.69</v>
      </c>
      <c r="Q4598" s="7">
        <v>11.2</v>
      </c>
      <c r="R4598" s="6" t="s">
        <v>3992</v>
      </c>
      <c r="S4598" s="7">
        <v>678.69</v>
      </c>
      <c r="T4598" s="7">
        <v>51.58</v>
      </c>
      <c r="U4598" s="6" t="s">
        <v>3992</v>
      </c>
      <c r="V4598" s="6" t="s">
        <v>3992</v>
      </c>
      <c r="W4598" s="6" t="s">
        <v>1468</v>
      </c>
      <c r="X4598" s="6" t="s">
        <v>4666</v>
      </c>
      <c r="Y4598" s="6" t="s">
        <v>2006</v>
      </c>
      <c r="Z4598" s="6" t="s">
        <v>1642</v>
      </c>
    </row>
    <row r="4599" spans="1:26" x14ac:dyDescent="0.2">
      <c r="A4599" s="6" t="s">
        <v>3987</v>
      </c>
      <c r="B4599" s="6">
        <v>151500</v>
      </c>
      <c r="C4599" s="1">
        <v>42108</v>
      </c>
      <c r="D4599" s="6" t="s">
        <v>1926</v>
      </c>
      <c r="E4599" s="6" t="s">
        <v>1904</v>
      </c>
      <c r="F4599" s="9">
        <v>678.69</v>
      </c>
      <c r="G4599" s="9">
        <v>678.69</v>
      </c>
      <c r="H4599" s="9">
        <v>47.51</v>
      </c>
      <c r="I4599" s="6" t="s">
        <v>4106</v>
      </c>
      <c r="J4599" s="9">
        <v>0</v>
      </c>
      <c r="K4599" s="9">
        <v>0</v>
      </c>
      <c r="L4599" s="6" t="s">
        <v>3990</v>
      </c>
      <c r="M4599" s="9">
        <v>0</v>
      </c>
      <c r="N4599" s="9">
        <v>0</v>
      </c>
      <c r="O4599" s="6" t="s">
        <v>3990</v>
      </c>
      <c r="P4599" s="7">
        <v>678.69</v>
      </c>
      <c r="Q4599" s="7">
        <v>11.2</v>
      </c>
      <c r="R4599" s="6" t="s">
        <v>3992</v>
      </c>
      <c r="S4599" s="7">
        <v>678.69</v>
      </c>
      <c r="T4599" s="7">
        <v>51.58</v>
      </c>
      <c r="U4599" s="6" t="s">
        <v>3992</v>
      </c>
      <c r="V4599" s="6" t="s">
        <v>3992</v>
      </c>
      <c r="W4599" s="6" t="s">
        <v>1468</v>
      </c>
      <c r="X4599" s="6" t="s">
        <v>4666</v>
      </c>
      <c r="Y4599" s="6" t="s">
        <v>1470</v>
      </c>
      <c r="Z4599" s="6" t="s">
        <v>1471</v>
      </c>
    </row>
    <row r="4600" spans="1:26" x14ac:dyDescent="0.2">
      <c r="A4600" s="6" t="s">
        <v>3987</v>
      </c>
      <c r="B4600" s="6">
        <v>151500</v>
      </c>
      <c r="C4600" s="1">
        <v>42108</v>
      </c>
      <c r="D4600" s="6" t="s">
        <v>1924</v>
      </c>
      <c r="E4600" s="6" t="s">
        <v>1904</v>
      </c>
      <c r="F4600" s="9">
        <v>438.59</v>
      </c>
      <c r="G4600" s="9">
        <v>381.38</v>
      </c>
      <c r="H4600" s="9">
        <v>15.26</v>
      </c>
      <c r="I4600" s="6" t="s">
        <v>4360</v>
      </c>
      <c r="J4600" s="9">
        <v>0</v>
      </c>
      <c r="K4600" s="9">
        <v>0</v>
      </c>
      <c r="L4600" s="6" t="s">
        <v>3990</v>
      </c>
      <c r="M4600" s="9">
        <v>381.38</v>
      </c>
      <c r="N4600" s="9">
        <v>57.21</v>
      </c>
      <c r="O4600" s="6" t="s">
        <v>1932</v>
      </c>
      <c r="P4600" s="7">
        <v>381.38</v>
      </c>
      <c r="Q4600" s="7">
        <v>6.29</v>
      </c>
      <c r="R4600" s="6" t="s">
        <v>3992</v>
      </c>
      <c r="S4600" s="7">
        <v>381.38</v>
      </c>
      <c r="T4600" s="7">
        <v>28.98</v>
      </c>
      <c r="U4600" s="6" t="s">
        <v>3992</v>
      </c>
      <c r="V4600" s="6" t="s">
        <v>3992</v>
      </c>
      <c r="W4600" s="6" t="s">
        <v>1468</v>
      </c>
      <c r="X4600" s="6" t="s">
        <v>4049</v>
      </c>
      <c r="Y4600" s="6" t="s">
        <v>4940</v>
      </c>
      <c r="Z4600" s="6" t="s">
        <v>1643</v>
      </c>
    </row>
    <row r="4601" spans="1:26" x14ac:dyDescent="0.2">
      <c r="A4601" s="6" t="s">
        <v>3987</v>
      </c>
      <c r="B4601" s="6">
        <v>151501</v>
      </c>
      <c r="C4601" s="1">
        <v>42108</v>
      </c>
      <c r="D4601" s="6" t="s">
        <v>1926</v>
      </c>
      <c r="E4601" s="6" t="s">
        <v>4096</v>
      </c>
      <c r="F4601" s="9">
        <v>669.89</v>
      </c>
      <c r="G4601" s="9">
        <v>582.51</v>
      </c>
      <c r="H4601" s="9">
        <v>69.900000000000006</v>
      </c>
      <c r="I4601" s="6" t="s">
        <v>4106</v>
      </c>
      <c r="J4601" s="9">
        <v>0</v>
      </c>
      <c r="K4601" s="9">
        <v>0</v>
      </c>
      <c r="L4601" s="6" t="s">
        <v>3990</v>
      </c>
      <c r="M4601" s="9">
        <v>582.51</v>
      </c>
      <c r="N4601" s="9">
        <v>87.38</v>
      </c>
      <c r="O4601" s="6" t="s">
        <v>1932</v>
      </c>
      <c r="P4601" s="7">
        <v>582.51</v>
      </c>
      <c r="Q4601" s="7">
        <v>9.61</v>
      </c>
      <c r="R4601" s="6" t="s">
        <v>3992</v>
      </c>
      <c r="S4601" s="7">
        <v>582.51</v>
      </c>
      <c r="T4601" s="7">
        <v>44.27</v>
      </c>
      <c r="U4601" s="6" t="s">
        <v>3992</v>
      </c>
      <c r="V4601" s="6" t="s">
        <v>3992</v>
      </c>
      <c r="W4601" s="6" t="s">
        <v>3660</v>
      </c>
      <c r="X4601" s="6" t="s">
        <v>4390</v>
      </c>
      <c r="Y4601" s="6" t="s">
        <v>2135</v>
      </c>
      <c r="Z4601" s="6" t="s">
        <v>1584</v>
      </c>
    </row>
    <row r="4602" spans="1:26" x14ac:dyDescent="0.2">
      <c r="A4602" s="6" t="s">
        <v>3987</v>
      </c>
      <c r="B4602" s="6">
        <v>151501</v>
      </c>
      <c r="C4602" s="1">
        <v>42108</v>
      </c>
      <c r="D4602" s="6" t="s">
        <v>1924</v>
      </c>
      <c r="E4602" s="6" t="s">
        <v>4096</v>
      </c>
      <c r="F4602" s="9">
        <v>142.28</v>
      </c>
      <c r="G4602" s="9">
        <v>118.57</v>
      </c>
      <c r="H4602" s="9">
        <v>4.74</v>
      </c>
      <c r="I4602" s="6" t="s">
        <v>4360</v>
      </c>
      <c r="J4602" s="9">
        <v>0</v>
      </c>
      <c r="K4602" s="9">
        <v>0</v>
      </c>
      <c r="L4602" s="6" t="s">
        <v>3990</v>
      </c>
      <c r="M4602" s="9">
        <v>118.57</v>
      </c>
      <c r="N4602" s="9">
        <v>23.71</v>
      </c>
      <c r="O4602" s="6" t="s">
        <v>1932</v>
      </c>
      <c r="P4602" s="7">
        <v>118.57</v>
      </c>
      <c r="Q4602" s="7">
        <v>1.96</v>
      </c>
      <c r="R4602" s="6" t="s">
        <v>3992</v>
      </c>
      <c r="S4602" s="7">
        <v>118.57</v>
      </c>
      <c r="T4602" s="7">
        <v>9.01</v>
      </c>
      <c r="U4602" s="6" t="s">
        <v>3992</v>
      </c>
      <c r="V4602" s="6" t="s">
        <v>3992</v>
      </c>
      <c r="W4602" s="6" t="s">
        <v>3660</v>
      </c>
      <c r="X4602" s="6" t="s">
        <v>4382</v>
      </c>
      <c r="Y4602" s="6" t="s">
        <v>5059</v>
      </c>
      <c r="Z4602" s="6" t="s">
        <v>3618</v>
      </c>
    </row>
    <row r="4603" spans="1:26" x14ac:dyDescent="0.2">
      <c r="A4603" s="6" t="s">
        <v>3987</v>
      </c>
      <c r="B4603" s="6">
        <v>151501</v>
      </c>
      <c r="C4603" s="1">
        <v>42108</v>
      </c>
      <c r="D4603" s="6" t="s">
        <v>1924</v>
      </c>
      <c r="E4603" s="6" t="s">
        <v>4096</v>
      </c>
      <c r="F4603" s="9">
        <v>629.79</v>
      </c>
      <c r="G4603" s="9">
        <v>547.64</v>
      </c>
      <c r="H4603" s="9">
        <v>21.91</v>
      </c>
      <c r="I4603" s="6" t="s">
        <v>4360</v>
      </c>
      <c r="J4603" s="9">
        <v>0</v>
      </c>
      <c r="K4603" s="9">
        <v>0</v>
      </c>
      <c r="L4603" s="6" t="s">
        <v>3990</v>
      </c>
      <c r="M4603" s="9">
        <v>547.64</v>
      </c>
      <c r="N4603" s="9">
        <v>82.15</v>
      </c>
      <c r="O4603" s="6" t="s">
        <v>1932</v>
      </c>
      <c r="P4603" s="7">
        <v>547.64</v>
      </c>
      <c r="Q4603" s="7">
        <v>9.0399999999999991</v>
      </c>
      <c r="R4603" s="6" t="s">
        <v>3992</v>
      </c>
      <c r="S4603" s="7">
        <v>547.64</v>
      </c>
      <c r="T4603" s="7">
        <v>41.62</v>
      </c>
      <c r="U4603" s="6" t="s">
        <v>3992</v>
      </c>
      <c r="V4603" s="6" t="s">
        <v>3992</v>
      </c>
      <c r="W4603" s="6" t="s">
        <v>3660</v>
      </c>
      <c r="X4603" s="6" t="s">
        <v>4362</v>
      </c>
      <c r="Y4603" s="6" t="s">
        <v>4708</v>
      </c>
      <c r="Z4603" s="6" t="s">
        <v>4709</v>
      </c>
    </row>
    <row r="4604" spans="1:26" x14ac:dyDescent="0.2">
      <c r="A4604" s="6" t="s">
        <v>3987</v>
      </c>
      <c r="B4604" s="6">
        <v>151501</v>
      </c>
      <c r="C4604" s="1">
        <v>42108</v>
      </c>
      <c r="D4604" s="6" t="s">
        <v>1924</v>
      </c>
      <c r="E4604" s="6" t="s">
        <v>4096</v>
      </c>
      <c r="F4604" s="9">
        <v>106.86</v>
      </c>
      <c r="G4604" s="9">
        <v>89.05</v>
      </c>
      <c r="H4604" s="9">
        <v>3.56</v>
      </c>
      <c r="I4604" s="6" t="s">
        <v>4360</v>
      </c>
      <c r="J4604" s="9">
        <v>0</v>
      </c>
      <c r="K4604" s="9">
        <v>0</v>
      </c>
      <c r="L4604" s="6" t="s">
        <v>3990</v>
      </c>
      <c r="M4604" s="9">
        <v>89.05</v>
      </c>
      <c r="N4604" s="9">
        <v>17.809999999999999</v>
      </c>
      <c r="O4604" s="6" t="s">
        <v>1932</v>
      </c>
      <c r="P4604" s="7">
        <v>89.05</v>
      </c>
      <c r="Q4604" s="7">
        <v>1.47</v>
      </c>
      <c r="R4604" s="6" t="s">
        <v>3992</v>
      </c>
      <c r="S4604" s="7">
        <v>89.05</v>
      </c>
      <c r="T4604" s="7">
        <v>6.77</v>
      </c>
      <c r="U4604" s="6" t="s">
        <v>3992</v>
      </c>
      <c r="V4604" s="6" t="s">
        <v>3992</v>
      </c>
      <c r="W4604" s="6" t="s">
        <v>3660</v>
      </c>
      <c r="X4604" s="6" t="s">
        <v>4382</v>
      </c>
      <c r="Y4604" s="6" t="s">
        <v>5035</v>
      </c>
      <c r="Z4604" s="6" t="s">
        <v>5036</v>
      </c>
    </row>
    <row r="4605" spans="1:26" x14ac:dyDescent="0.2">
      <c r="A4605" s="6" t="s">
        <v>3987</v>
      </c>
      <c r="B4605" s="6">
        <v>151501</v>
      </c>
      <c r="C4605" s="1">
        <v>42108</v>
      </c>
      <c r="D4605" s="6" t="s">
        <v>1924</v>
      </c>
      <c r="E4605" s="6" t="s">
        <v>4096</v>
      </c>
      <c r="F4605" s="9">
        <v>427.44</v>
      </c>
      <c r="G4605" s="9">
        <v>356.2</v>
      </c>
      <c r="H4605" s="9">
        <v>14.25</v>
      </c>
      <c r="I4605" s="6" t="s">
        <v>4360</v>
      </c>
      <c r="J4605" s="9">
        <v>0</v>
      </c>
      <c r="K4605" s="9">
        <v>0</v>
      </c>
      <c r="L4605" s="6" t="s">
        <v>3990</v>
      </c>
      <c r="M4605" s="9">
        <v>356.2</v>
      </c>
      <c r="N4605" s="9">
        <v>71.239999999999995</v>
      </c>
      <c r="O4605" s="6" t="s">
        <v>1932</v>
      </c>
      <c r="P4605" s="7">
        <v>356.2</v>
      </c>
      <c r="Q4605" s="7">
        <v>5.88</v>
      </c>
      <c r="R4605" s="6" t="s">
        <v>3992</v>
      </c>
      <c r="S4605" s="7">
        <v>356.2</v>
      </c>
      <c r="T4605" s="7">
        <v>27.07</v>
      </c>
      <c r="U4605" s="6" t="s">
        <v>3992</v>
      </c>
      <c r="V4605" s="6" t="s">
        <v>3992</v>
      </c>
      <c r="W4605" s="6" t="s">
        <v>3660</v>
      </c>
      <c r="X4605" s="6" t="s">
        <v>4382</v>
      </c>
      <c r="Y4605" s="6" t="s">
        <v>5035</v>
      </c>
      <c r="Z4605" s="6" t="s">
        <v>1644</v>
      </c>
    </row>
    <row r="4606" spans="1:26" x14ac:dyDescent="0.2">
      <c r="A4606" s="6" t="s">
        <v>3987</v>
      </c>
      <c r="B4606" s="6">
        <v>151501</v>
      </c>
      <c r="C4606" s="1">
        <v>42108</v>
      </c>
      <c r="D4606" s="6" t="s">
        <v>2008</v>
      </c>
      <c r="E4606" s="6" t="s">
        <v>4096</v>
      </c>
      <c r="F4606" s="9">
        <v>227.76</v>
      </c>
      <c r="G4606" s="9">
        <v>158.21</v>
      </c>
      <c r="H4606" s="9">
        <v>6.33</v>
      </c>
      <c r="I4606" s="6" t="s">
        <v>3125</v>
      </c>
      <c r="J4606" s="9">
        <v>289.69</v>
      </c>
      <c r="K4606" s="9">
        <v>45.82</v>
      </c>
      <c r="L4606" s="6" t="s">
        <v>3125</v>
      </c>
      <c r="M4606" s="9">
        <v>158.21</v>
      </c>
      <c r="N4606" s="9">
        <v>23.73</v>
      </c>
      <c r="O4606" s="6" t="s">
        <v>1932</v>
      </c>
      <c r="P4606" s="7">
        <v>158.21</v>
      </c>
      <c r="Q4606" s="7">
        <v>2.61</v>
      </c>
      <c r="R4606" s="6" t="s">
        <v>3992</v>
      </c>
      <c r="S4606" s="7">
        <v>158.21</v>
      </c>
      <c r="T4606" s="7">
        <v>12.02</v>
      </c>
      <c r="U4606" s="6" t="s">
        <v>3992</v>
      </c>
      <c r="V4606" s="6" t="s">
        <v>3992</v>
      </c>
      <c r="W4606" s="6" t="s">
        <v>3660</v>
      </c>
      <c r="X4606" s="6" t="s">
        <v>4049</v>
      </c>
      <c r="Y4606" s="6" t="s">
        <v>4983</v>
      </c>
      <c r="Z4606" s="6" t="s">
        <v>4984</v>
      </c>
    </row>
    <row r="4607" spans="1:26" x14ac:dyDescent="0.2">
      <c r="A4607" s="6" t="s">
        <v>3987</v>
      </c>
      <c r="B4607" s="6">
        <v>151501</v>
      </c>
      <c r="C4607" s="1">
        <v>42108</v>
      </c>
      <c r="D4607" s="6" t="s">
        <v>2008</v>
      </c>
      <c r="E4607" s="6" t="s">
        <v>4096</v>
      </c>
      <c r="F4607" s="9">
        <v>75.12</v>
      </c>
      <c r="G4607" s="9">
        <v>65.19</v>
      </c>
      <c r="H4607" s="9">
        <v>7.82</v>
      </c>
      <c r="I4607" s="6" t="s">
        <v>3644</v>
      </c>
      <c r="J4607" s="9">
        <v>98.65</v>
      </c>
      <c r="K4607" s="9">
        <v>9.93</v>
      </c>
      <c r="L4607" s="6" t="s">
        <v>3644</v>
      </c>
      <c r="M4607" s="9">
        <v>0</v>
      </c>
      <c r="N4607" s="9">
        <v>0</v>
      </c>
      <c r="O4607" s="6" t="s">
        <v>3990</v>
      </c>
      <c r="P4607" s="7">
        <v>65.19</v>
      </c>
      <c r="Q4607" s="7">
        <v>1.08</v>
      </c>
      <c r="R4607" s="6" t="s">
        <v>3992</v>
      </c>
      <c r="S4607" s="7">
        <v>65.19</v>
      </c>
      <c r="T4607" s="7">
        <v>4.95</v>
      </c>
      <c r="U4607" s="6" t="s">
        <v>3992</v>
      </c>
      <c r="V4607" s="6" t="s">
        <v>3992</v>
      </c>
      <c r="W4607" s="6" t="s">
        <v>3660</v>
      </c>
      <c r="X4607" s="6" t="s">
        <v>4666</v>
      </c>
      <c r="Y4607" s="6" t="s">
        <v>1997</v>
      </c>
      <c r="Z4607" s="6" t="s">
        <v>1645</v>
      </c>
    </row>
    <row r="4608" spans="1:26" x14ac:dyDescent="0.2">
      <c r="A4608" s="6" t="s">
        <v>3987</v>
      </c>
      <c r="B4608" s="6">
        <v>151501</v>
      </c>
      <c r="C4608" s="1">
        <v>42108</v>
      </c>
      <c r="D4608" s="6" t="s">
        <v>2008</v>
      </c>
      <c r="E4608" s="6" t="s">
        <v>4096</v>
      </c>
      <c r="F4608" s="9">
        <v>240.2</v>
      </c>
      <c r="G4608" s="9">
        <v>166.85</v>
      </c>
      <c r="H4608" s="9">
        <v>6.67</v>
      </c>
      <c r="I4608" s="6" t="s">
        <v>3125</v>
      </c>
      <c r="J4608" s="9">
        <v>305.51</v>
      </c>
      <c r="K4608" s="9">
        <v>48.32</v>
      </c>
      <c r="L4608" s="6" t="s">
        <v>3125</v>
      </c>
      <c r="M4608" s="9">
        <v>166.85</v>
      </c>
      <c r="N4608" s="9">
        <v>25.03</v>
      </c>
      <c r="O4608" s="6" t="s">
        <v>1932</v>
      </c>
      <c r="P4608" s="7">
        <v>166.85</v>
      </c>
      <c r="Q4608" s="7">
        <v>2.75</v>
      </c>
      <c r="R4608" s="6" t="s">
        <v>3992</v>
      </c>
      <c r="S4608" s="7">
        <v>166.85</v>
      </c>
      <c r="T4608" s="7">
        <v>12.68</v>
      </c>
      <c r="U4608" s="6" t="s">
        <v>3992</v>
      </c>
      <c r="V4608" s="6" t="s">
        <v>3992</v>
      </c>
      <c r="W4608" s="6" t="s">
        <v>3660</v>
      </c>
      <c r="X4608" s="6" t="s">
        <v>4049</v>
      </c>
      <c r="Y4608" s="6" t="s">
        <v>1174</v>
      </c>
      <c r="Z4608" s="6" t="s">
        <v>1175</v>
      </c>
    </row>
    <row r="4609" spans="1:26" x14ac:dyDescent="0.2">
      <c r="A4609" s="6" t="s">
        <v>3987</v>
      </c>
      <c r="B4609" s="6">
        <v>151501</v>
      </c>
      <c r="C4609" s="1">
        <v>42108</v>
      </c>
      <c r="D4609" s="6" t="s">
        <v>2008</v>
      </c>
      <c r="E4609" s="6" t="s">
        <v>4096</v>
      </c>
      <c r="F4609" s="9">
        <v>441.92</v>
      </c>
      <c r="G4609" s="9">
        <v>312.89999999999998</v>
      </c>
      <c r="H4609" s="9">
        <v>12.52</v>
      </c>
      <c r="I4609" s="6" t="s">
        <v>3125</v>
      </c>
      <c r="J4609" s="9">
        <v>612.49</v>
      </c>
      <c r="K4609" s="9">
        <v>97.73</v>
      </c>
      <c r="L4609" s="6" t="s">
        <v>3125</v>
      </c>
      <c r="M4609" s="9">
        <v>312.89999999999998</v>
      </c>
      <c r="N4609" s="9">
        <v>31.29</v>
      </c>
      <c r="O4609" s="6" t="s">
        <v>1932</v>
      </c>
      <c r="P4609" s="7">
        <v>312.89999999999998</v>
      </c>
      <c r="Q4609" s="7">
        <v>5.16</v>
      </c>
      <c r="R4609" s="6" t="s">
        <v>3992</v>
      </c>
      <c r="S4609" s="7">
        <v>312.89999999999998</v>
      </c>
      <c r="T4609" s="7">
        <v>23.78</v>
      </c>
      <c r="U4609" s="6" t="s">
        <v>3992</v>
      </c>
      <c r="V4609" s="6" t="s">
        <v>3992</v>
      </c>
      <c r="W4609" s="6" t="s">
        <v>3660</v>
      </c>
      <c r="X4609" s="6" t="s">
        <v>4962</v>
      </c>
      <c r="Y4609" s="6" t="s">
        <v>1176</v>
      </c>
      <c r="Z4609" s="6" t="s">
        <v>1177</v>
      </c>
    </row>
    <row r="4610" spans="1:26" x14ac:dyDescent="0.2">
      <c r="A4610" s="6" t="s">
        <v>3987</v>
      </c>
      <c r="B4610" s="6">
        <v>151501</v>
      </c>
      <c r="C4610" s="1">
        <v>42108</v>
      </c>
      <c r="D4610" s="6" t="s">
        <v>2008</v>
      </c>
      <c r="E4610" s="6" t="s">
        <v>4096</v>
      </c>
      <c r="F4610" s="9">
        <v>654.9</v>
      </c>
      <c r="G4610" s="9">
        <v>454.92</v>
      </c>
      <c r="H4610" s="9">
        <v>18.2</v>
      </c>
      <c r="I4610" s="6" t="s">
        <v>3125</v>
      </c>
      <c r="J4610" s="9">
        <v>832.97</v>
      </c>
      <c r="K4610" s="9">
        <v>131.74</v>
      </c>
      <c r="L4610" s="6" t="s">
        <v>3125</v>
      </c>
      <c r="M4610" s="9">
        <v>454.92</v>
      </c>
      <c r="N4610" s="9">
        <v>68.239999999999995</v>
      </c>
      <c r="O4610" s="6" t="s">
        <v>1932</v>
      </c>
      <c r="P4610" s="7">
        <v>454.92</v>
      </c>
      <c r="Q4610" s="7">
        <v>7.51</v>
      </c>
      <c r="R4610" s="6" t="s">
        <v>3992</v>
      </c>
      <c r="S4610" s="7">
        <v>454.92</v>
      </c>
      <c r="T4610" s="7">
        <v>34.57</v>
      </c>
      <c r="U4610" s="6" t="s">
        <v>3992</v>
      </c>
      <c r="V4610" s="6" t="s">
        <v>3992</v>
      </c>
      <c r="W4610" s="6" t="s">
        <v>3660</v>
      </c>
      <c r="X4610" s="6" t="s">
        <v>4049</v>
      </c>
      <c r="Y4610" s="6" t="s">
        <v>2083</v>
      </c>
      <c r="Z4610" s="6" t="s">
        <v>1586</v>
      </c>
    </row>
    <row r="4611" spans="1:26" x14ac:dyDescent="0.2">
      <c r="A4611" s="6" t="s">
        <v>3987</v>
      </c>
      <c r="B4611" s="6">
        <v>151502</v>
      </c>
      <c r="C4611" s="1">
        <v>42108</v>
      </c>
      <c r="D4611" s="6" t="s">
        <v>2074</v>
      </c>
      <c r="E4611" s="6" t="s">
        <v>4540</v>
      </c>
      <c r="F4611" s="9">
        <v>89.04</v>
      </c>
      <c r="G4611" s="9">
        <v>0</v>
      </c>
      <c r="H4611" s="9">
        <v>0</v>
      </c>
      <c r="I4611" s="6" t="s">
        <v>3990</v>
      </c>
      <c r="J4611" s="9">
        <v>0</v>
      </c>
      <c r="K4611" s="9">
        <v>0</v>
      </c>
      <c r="L4611" s="6" t="s">
        <v>3990</v>
      </c>
      <c r="M4611" s="9">
        <v>0</v>
      </c>
      <c r="N4611" s="9">
        <v>0</v>
      </c>
      <c r="O4611" s="6" t="s">
        <v>3990</v>
      </c>
      <c r="P4611" s="7">
        <v>89.04</v>
      </c>
      <c r="Q4611" s="7">
        <v>0</v>
      </c>
      <c r="R4611" s="6" t="s">
        <v>2075</v>
      </c>
      <c r="S4611" s="7">
        <v>89.04</v>
      </c>
      <c r="T4611" s="7">
        <v>0</v>
      </c>
      <c r="U4611" s="6" t="s">
        <v>2075</v>
      </c>
      <c r="V4611" s="6" t="s">
        <v>3992</v>
      </c>
      <c r="W4611" s="6" t="s">
        <v>3114</v>
      </c>
      <c r="X4611" s="6" t="s">
        <v>4362</v>
      </c>
      <c r="Y4611" s="6" t="s">
        <v>2399</v>
      </c>
      <c r="Z4611" s="6" t="s">
        <v>2400</v>
      </c>
    </row>
    <row r="4612" spans="1:26" x14ac:dyDescent="0.2">
      <c r="A4612" s="6" t="s">
        <v>3987</v>
      </c>
      <c r="B4612" s="6">
        <v>151503</v>
      </c>
      <c r="C4612" s="1">
        <v>42108</v>
      </c>
      <c r="D4612" s="6" t="s">
        <v>2074</v>
      </c>
      <c r="E4612" s="6" t="s">
        <v>4540</v>
      </c>
      <c r="F4612" s="9">
        <v>453.11</v>
      </c>
      <c r="G4612" s="9">
        <v>0</v>
      </c>
      <c r="H4612" s="9">
        <v>0</v>
      </c>
      <c r="I4612" s="6" t="s">
        <v>3990</v>
      </c>
      <c r="J4612" s="9">
        <v>0</v>
      </c>
      <c r="K4612" s="9">
        <v>0</v>
      </c>
      <c r="L4612" s="6" t="s">
        <v>3990</v>
      </c>
      <c r="M4612" s="9">
        <v>0</v>
      </c>
      <c r="N4612" s="9">
        <v>0</v>
      </c>
      <c r="O4612" s="6" t="s">
        <v>3990</v>
      </c>
      <c r="P4612" s="7">
        <v>453.11</v>
      </c>
      <c r="Q4612" s="7">
        <v>0</v>
      </c>
      <c r="R4612" s="6" t="s">
        <v>2075</v>
      </c>
      <c r="S4612" s="7">
        <v>453.11</v>
      </c>
      <c r="T4612" s="7">
        <v>0</v>
      </c>
      <c r="U4612" s="6" t="s">
        <v>2075</v>
      </c>
      <c r="V4612" s="6" t="s">
        <v>3992</v>
      </c>
      <c r="W4612" s="6" t="s">
        <v>3114</v>
      </c>
      <c r="X4612" s="6" t="s">
        <v>4070</v>
      </c>
      <c r="Y4612" s="6" t="s">
        <v>2656</v>
      </c>
      <c r="Z4612" s="6" t="s">
        <v>2657</v>
      </c>
    </row>
    <row r="4613" spans="1:26" x14ac:dyDescent="0.2">
      <c r="A4613" s="6" t="s">
        <v>3987</v>
      </c>
      <c r="B4613" s="6">
        <v>151504</v>
      </c>
      <c r="C4613" s="1">
        <v>42108</v>
      </c>
      <c r="D4613" s="6" t="s">
        <v>2074</v>
      </c>
      <c r="E4613" s="6" t="s">
        <v>4540</v>
      </c>
      <c r="F4613" s="9">
        <v>1623.1</v>
      </c>
      <c r="G4613" s="9">
        <v>0</v>
      </c>
      <c r="H4613" s="9">
        <v>0</v>
      </c>
      <c r="I4613" s="6" t="s">
        <v>3990</v>
      </c>
      <c r="J4613" s="9">
        <v>0</v>
      </c>
      <c r="K4613" s="9">
        <v>0</v>
      </c>
      <c r="L4613" s="6" t="s">
        <v>3990</v>
      </c>
      <c r="M4613" s="9">
        <v>0</v>
      </c>
      <c r="N4613" s="9">
        <v>0</v>
      </c>
      <c r="O4613" s="6" t="s">
        <v>3990</v>
      </c>
      <c r="P4613" s="7">
        <v>1623.1</v>
      </c>
      <c r="Q4613" s="7">
        <v>0</v>
      </c>
      <c r="R4613" s="6" t="s">
        <v>2075</v>
      </c>
      <c r="S4613" s="7">
        <v>1623.1</v>
      </c>
      <c r="T4613" s="7">
        <v>0</v>
      </c>
      <c r="U4613" s="6" t="s">
        <v>2075</v>
      </c>
      <c r="V4613" s="6" t="s">
        <v>3992</v>
      </c>
      <c r="W4613" s="6" t="s">
        <v>3114</v>
      </c>
      <c r="X4613" s="6" t="s">
        <v>4070</v>
      </c>
      <c r="Y4613" s="6" t="s">
        <v>2656</v>
      </c>
      <c r="Z4613" s="6" t="s">
        <v>2657</v>
      </c>
    </row>
    <row r="4614" spans="1:26" x14ac:dyDescent="0.2">
      <c r="A4614" s="6" t="s">
        <v>3987</v>
      </c>
      <c r="B4614" s="6">
        <v>151505</v>
      </c>
      <c r="C4614" s="1">
        <v>42108</v>
      </c>
      <c r="D4614" s="6" t="s">
        <v>1924</v>
      </c>
      <c r="E4614" s="6" t="s">
        <v>4096</v>
      </c>
      <c r="F4614" s="9">
        <v>363.84</v>
      </c>
      <c r="G4614" s="9">
        <v>316.38</v>
      </c>
      <c r="H4614" s="9">
        <v>12.66</v>
      </c>
      <c r="I4614" s="6" t="s">
        <v>4360</v>
      </c>
      <c r="J4614" s="9">
        <v>0</v>
      </c>
      <c r="K4614" s="9">
        <v>0</v>
      </c>
      <c r="L4614" s="6" t="s">
        <v>3990</v>
      </c>
      <c r="M4614" s="9">
        <v>316.38</v>
      </c>
      <c r="N4614" s="9">
        <v>47.46</v>
      </c>
      <c r="O4614" s="6" t="s">
        <v>1932</v>
      </c>
      <c r="P4614" s="7">
        <v>316.38</v>
      </c>
      <c r="Q4614" s="7">
        <v>5.22</v>
      </c>
      <c r="R4614" s="6" t="s">
        <v>3992</v>
      </c>
      <c r="S4614" s="7">
        <v>316.38</v>
      </c>
      <c r="T4614" s="7">
        <v>24.04</v>
      </c>
      <c r="U4614" s="6" t="s">
        <v>3992</v>
      </c>
      <c r="V4614" s="6" t="s">
        <v>3992</v>
      </c>
      <c r="W4614" s="6" t="s">
        <v>3660</v>
      </c>
      <c r="X4614" s="6" t="s">
        <v>4362</v>
      </c>
      <c r="Y4614" s="6" t="s">
        <v>2465</v>
      </c>
      <c r="Z4614" s="6" t="s">
        <v>2466</v>
      </c>
    </row>
    <row r="4615" spans="1:26" x14ac:dyDescent="0.2">
      <c r="A4615" s="6" t="s">
        <v>3987</v>
      </c>
      <c r="B4615" s="6">
        <v>151505</v>
      </c>
      <c r="C4615" s="1">
        <v>42108</v>
      </c>
      <c r="D4615" s="6" t="s">
        <v>1924</v>
      </c>
      <c r="E4615" s="6" t="s">
        <v>4096</v>
      </c>
      <c r="F4615" s="9">
        <v>231.45</v>
      </c>
      <c r="G4615" s="9">
        <v>201.26</v>
      </c>
      <c r="H4615" s="9">
        <v>8.0500000000000007</v>
      </c>
      <c r="I4615" s="6" t="s">
        <v>4360</v>
      </c>
      <c r="J4615" s="9">
        <v>0</v>
      </c>
      <c r="K4615" s="9">
        <v>0</v>
      </c>
      <c r="L4615" s="6" t="s">
        <v>3990</v>
      </c>
      <c r="M4615" s="9">
        <v>201.26</v>
      </c>
      <c r="N4615" s="9">
        <v>30.19</v>
      </c>
      <c r="O4615" s="6" t="s">
        <v>1932</v>
      </c>
      <c r="P4615" s="7">
        <v>201.26</v>
      </c>
      <c r="Q4615" s="7">
        <v>3.32</v>
      </c>
      <c r="R4615" s="6" t="s">
        <v>3992</v>
      </c>
      <c r="S4615" s="7">
        <v>201.26</v>
      </c>
      <c r="T4615" s="7">
        <v>15.3</v>
      </c>
      <c r="U4615" s="6" t="s">
        <v>3992</v>
      </c>
      <c r="V4615" s="6" t="s">
        <v>3992</v>
      </c>
      <c r="W4615" s="6" t="s">
        <v>3660</v>
      </c>
      <c r="X4615" s="6" t="s">
        <v>4362</v>
      </c>
      <c r="Y4615" s="6" t="s">
        <v>2463</v>
      </c>
      <c r="Z4615" s="6" t="s">
        <v>1646</v>
      </c>
    </row>
    <row r="4616" spans="1:26" x14ac:dyDescent="0.2">
      <c r="A4616" s="6" t="s">
        <v>3987</v>
      </c>
      <c r="B4616" s="6">
        <v>151505</v>
      </c>
      <c r="C4616" s="1">
        <v>42108</v>
      </c>
      <c r="D4616" s="6" t="s">
        <v>1924</v>
      </c>
      <c r="E4616" s="6" t="s">
        <v>4096</v>
      </c>
      <c r="F4616" s="9">
        <v>185.97</v>
      </c>
      <c r="G4616" s="9">
        <v>161.71</v>
      </c>
      <c r="H4616" s="9">
        <v>6.47</v>
      </c>
      <c r="I4616" s="6" t="s">
        <v>4360</v>
      </c>
      <c r="J4616" s="9">
        <v>0</v>
      </c>
      <c r="K4616" s="9">
        <v>0</v>
      </c>
      <c r="L4616" s="6" t="s">
        <v>3990</v>
      </c>
      <c r="M4616" s="9">
        <v>161.71</v>
      </c>
      <c r="N4616" s="9">
        <v>24.26</v>
      </c>
      <c r="O4616" s="6" t="s">
        <v>1932</v>
      </c>
      <c r="P4616" s="7">
        <v>161.71</v>
      </c>
      <c r="Q4616" s="7">
        <v>2.67</v>
      </c>
      <c r="R4616" s="6" t="s">
        <v>3992</v>
      </c>
      <c r="S4616" s="7">
        <v>161.71</v>
      </c>
      <c r="T4616" s="7">
        <v>12.29</v>
      </c>
      <c r="U4616" s="6" t="s">
        <v>3992</v>
      </c>
      <c r="V4616" s="6" t="s">
        <v>3992</v>
      </c>
      <c r="W4616" s="6" t="s">
        <v>3660</v>
      </c>
      <c r="X4616" s="6" t="s">
        <v>4362</v>
      </c>
      <c r="Y4616" s="6" t="s">
        <v>2431</v>
      </c>
      <c r="Z4616" s="6" t="s">
        <v>2432</v>
      </c>
    </row>
    <row r="4617" spans="1:26" x14ac:dyDescent="0.2">
      <c r="A4617" s="6" t="s">
        <v>3987</v>
      </c>
      <c r="B4617" s="6">
        <v>151505</v>
      </c>
      <c r="C4617" s="1">
        <v>42108</v>
      </c>
      <c r="D4617" s="6" t="s">
        <v>1924</v>
      </c>
      <c r="E4617" s="6" t="s">
        <v>4096</v>
      </c>
      <c r="F4617" s="9">
        <v>157.44999999999999</v>
      </c>
      <c r="G4617" s="9">
        <v>136.91</v>
      </c>
      <c r="H4617" s="9">
        <v>5.48</v>
      </c>
      <c r="I4617" s="6" t="s">
        <v>4360</v>
      </c>
      <c r="J4617" s="9">
        <v>0</v>
      </c>
      <c r="K4617" s="9">
        <v>0</v>
      </c>
      <c r="L4617" s="6" t="s">
        <v>3990</v>
      </c>
      <c r="M4617" s="9">
        <v>136.91</v>
      </c>
      <c r="N4617" s="9">
        <v>20.54</v>
      </c>
      <c r="O4617" s="6" t="s">
        <v>1932</v>
      </c>
      <c r="P4617" s="7">
        <v>136.91</v>
      </c>
      <c r="Q4617" s="7">
        <v>2.2599999999999998</v>
      </c>
      <c r="R4617" s="6" t="s">
        <v>3992</v>
      </c>
      <c r="S4617" s="7">
        <v>136.91</v>
      </c>
      <c r="T4617" s="7">
        <v>10.41</v>
      </c>
      <c r="U4617" s="6" t="s">
        <v>3992</v>
      </c>
      <c r="V4617" s="6" t="s">
        <v>3992</v>
      </c>
      <c r="W4617" s="6" t="s">
        <v>3660</v>
      </c>
      <c r="X4617" s="6" t="s">
        <v>4362</v>
      </c>
      <c r="Y4617" s="6" t="s">
        <v>2469</v>
      </c>
      <c r="Z4617" s="6" t="s">
        <v>1280</v>
      </c>
    </row>
    <row r="4618" spans="1:26" x14ac:dyDescent="0.2">
      <c r="A4618" s="6" t="s">
        <v>3987</v>
      </c>
      <c r="B4618" s="6">
        <v>151505</v>
      </c>
      <c r="C4618" s="1">
        <v>42108</v>
      </c>
      <c r="D4618" s="6" t="s">
        <v>1924</v>
      </c>
      <c r="E4618" s="6" t="s">
        <v>4096</v>
      </c>
      <c r="F4618" s="9">
        <v>142.80000000000001</v>
      </c>
      <c r="G4618" s="9">
        <v>124.17</v>
      </c>
      <c r="H4618" s="9">
        <v>4.97</v>
      </c>
      <c r="I4618" s="6" t="s">
        <v>4360</v>
      </c>
      <c r="J4618" s="9">
        <v>0</v>
      </c>
      <c r="K4618" s="9">
        <v>0</v>
      </c>
      <c r="L4618" s="6" t="s">
        <v>3990</v>
      </c>
      <c r="M4618" s="9">
        <v>124.17</v>
      </c>
      <c r="N4618" s="9">
        <v>18.63</v>
      </c>
      <c r="O4618" s="6" t="s">
        <v>1932</v>
      </c>
      <c r="P4618" s="7">
        <v>124.17</v>
      </c>
      <c r="Q4618" s="7">
        <v>2.0499999999999998</v>
      </c>
      <c r="R4618" s="6" t="s">
        <v>3992</v>
      </c>
      <c r="S4618" s="7">
        <v>124.17</v>
      </c>
      <c r="T4618" s="7">
        <v>9.44</v>
      </c>
      <c r="U4618" s="6" t="s">
        <v>3992</v>
      </c>
      <c r="V4618" s="6" t="s">
        <v>3992</v>
      </c>
      <c r="W4618" s="6" t="s">
        <v>3660</v>
      </c>
      <c r="X4618" s="6" t="s">
        <v>4362</v>
      </c>
      <c r="Y4618" s="6" t="s">
        <v>5043</v>
      </c>
      <c r="Z4618" s="6" t="s">
        <v>5044</v>
      </c>
    </row>
    <row r="4619" spans="1:26" x14ac:dyDescent="0.2">
      <c r="A4619" s="6" t="s">
        <v>3987</v>
      </c>
      <c r="B4619" s="6">
        <v>151505</v>
      </c>
      <c r="C4619" s="1">
        <v>42108</v>
      </c>
      <c r="D4619" s="6" t="s">
        <v>1924</v>
      </c>
      <c r="E4619" s="6" t="s">
        <v>4096</v>
      </c>
      <c r="F4619" s="9">
        <v>434.41</v>
      </c>
      <c r="G4619" s="9">
        <v>377.75</v>
      </c>
      <c r="H4619" s="9">
        <v>15.11</v>
      </c>
      <c r="I4619" s="6" t="s">
        <v>4360</v>
      </c>
      <c r="J4619" s="9">
        <v>0</v>
      </c>
      <c r="K4619" s="9">
        <v>0</v>
      </c>
      <c r="L4619" s="6" t="s">
        <v>3990</v>
      </c>
      <c r="M4619" s="9">
        <v>377.75</v>
      </c>
      <c r="N4619" s="9">
        <v>56.66</v>
      </c>
      <c r="O4619" s="6" t="s">
        <v>1932</v>
      </c>
      <c r="P4619" s="7">
        <v>377.75</v>
      </c>
      <c r="Q4619" s="7">
        <v>6.23</v>
      </c>
      <c r="R4619" s="6" t="s">
        <v>3992</v>
      </c>
      <c r="S4619" s="7">
        <v>377.75</v>
      </c>
      <c r="T4619" s="7">
        <v>28.71</v>
      </c>
      <c r="U4619" s="6" t="s">
        <v>3992</v>
      </c>
      <c r="V4619" s="6" t="s">
        <v>3992</v>
      </c>
      <c r="W4619" s="6" t="s">
        <v>3660</v>
      </c>
      <c r="X4619" s="6" t="s">
        <v>4362</v>
      </c>
      <c r="Y4619" s="6" t="s">
        <v>1503</v>
      </c>
      <c r="Z4619" s="6" t="s">
        <v>1504</v>
      </c>
    </row>
    <row r="4620" spans="1:26" x14ac:dyDescent="0.2">
      <c r="A4620" s="6" t="s">
        <v>3987</v>
      </c>
      <c r="B4620" s="6">
        <v>151505</v>
      </c>
      <c r="C4620" s="1">
        <v>42108</v>
      </c>
      <c r="D4620" s="6" t="s">
        <v>1924</v>
      </c>
      <c r="E4620" s="6" t="s">
        <v>4096</v>
      </c>
      <c r="F4620" s="9">
        <v>443.96</v>
      </c>
      <c r="G4620" s="9">
        <v>386.05</v>
      </c>
      <c r="H4620" s="9">
        <v>15.44</v>
      </c>
      <c r="I4620" s="6" t="s">
        <v>4360</v>
      </c>
      <c r="J4620" s="9">
        <v>0</v>
      </c>
      <c r="K4620" s="9">
        <v>0</v>
      </c>
      <c r="L4620" s="6" t="s">
        <v>3990</v>
      </c>
      <c r="M4620" s="9">
        <v>386.05</v>
      </c>
      <c r="N4620" s="9">
        <v>57.91</v>
      </c>
      <c r="O4620" s="6" t="s">
        <v>1932</v>
      </c>
      <c r="P4620" s="7">
        <v>386.05</v>
      </c>
      <c r="Q4620" s="7">
        <v>6.37</v>
      </c>
      <c r="R4620" s="6" t="s">
        <v>3992</v>
      </c>
      <c r="S4620" s="7">
        <v>386.05</v>
      </c>
      <c r="T4620" s="7">
        <v>29.34</v>
      </c>
      <c r="U4620" s="6" t="s">
        <v>3992</v>
      </c>
      <c r="V4620" s="6" t="s">
        <v>3992</v>
      </c>
      <c r="W4620" s="6" t="s">
        <v>3660</v>
      </c>
      <c r="X4620" s="6" t="s">
        <v>4362</v>
      </c>
      <c r="Y4620" s="6" t="s">
        <v>5124</v>
      </c>
      <c r="Z4620" s="6" t="s">
        <v>5125</v>
      </c>
    </row>
    <row r="4621" spans="1:26" x14ac:dyDescent="0.2">
      <c r="A4621" s="6" t="s">
        <v>3987</v>
      </c>
      <c r="B4621" s="6">
        <v>151505</v>
      </c>
      <c r="C4621" s="1">
        <v>42108</v>
      </c>
      <c r="D4621" s="6" t="s">
        <v>1924</v>
      </c>
      <c r="E4621" s="6" t="s">
        <v>4096</v>
      </c>
      <c r="F4621" s="9">
        <v>109.24</v>
      </c>
      <c r="G4621" s="9">
        <v>94.99</v>
      </c>
      <c r="H4621" s="9">
        <v>3.8</v>
      </c>
      <c r="I4621" s="6" t="s">
        <v>4360</v>
      </c>
      <c r="J4621" s="9">
        <v>0</v>
      </c>
      <c r="K4621" s="9">
        <v>0</v>
      </c>
      <c r="L4621" s="6" t="s">
        <v>3990</v>
      </c>
      <c r="M4621" s="9">
        <v>94.99</v>
      </c>
      <c r="N4621" s="9">
        <v>14.25</v>
      </c>
      <c r="O4621" s="6" t="s">
        <v>1932</v>
      </c>
      <c r="P4621" s="7">
        <v>94.99</v>
      </c>
      <c r="Q4621" s="7">
        <v>1.57</v>
      </c>
      <c r="R4621" s="6" t="s">
        <v>3992</v>
      </c>
      <c r="S4621" s="7">
        <v>94.99</v>
      </c>
      <c r="T4621" s="7">
        <v>7.22</v>
      </c>
      <c r="U4621" s="6" t="s">
        <v>3992</v>
      </c>
      <c r="V4621" s="6" t="s">
        <v>3992</v>
      </c>
      <c r="W4621" s="6" t="s">
        <v>3660</v>
      </c>
      <c r="X4621" s="6" t="s">
        <v>4362</v>
      </c>
      <c r="Y4621" s="6" t="s">
        <v>4797</v>
      </c>
      <c r="Z4621" s="6" t="s">
        <v>4798</v>
      </c>
    </row>
    <row r="4622" spans="1:26" x14ac:dyDescent="0.2">
      <c r="A4622" s="6" t="s">
        <v>3987</v>
      </c>
      <c r="B4622" s="6">
        <v>151505</v>
      </c>
      <c r="C4622" s="1">
        <v>42108</v>
      </c>
      <c r="D4622" s="6" t="s">
        <v>1924</v>
      </c>
      <c r="E4622" s="6" t="s">
        <v>4096</v>
      </c>
      <c r="F4622" s="9">
        <v>240.33</v>
      </c>
      <c r="G4622" s="9">
        <v>208.98</v>
      </c>
      <c r="H4622" s="9">
        <v>8.36</v>
      </c>
      <c r="I4622" s="6" t="s">
        <v>4360</v>
      </c>
      <c r="J4622" s="9">
        <v>0</v>
      </c>
      <c r="K4622" s="9">
        <v>0</v>
      </c>
      <c r="L4622" s="6" t="s">
        <v>3990</v>
      </c>
      <c r="M4622" s="9">
        <v>208.98</v>
      </c>
      <c r="N4622" s="9">
        <v>31.35</v>
      </c>
      <c r="O4622" s="6" t="s">
        <v>1932</v>
      </c>
      <c r="P4622" s="7">
        <v>208.98</v>
      </c>
      <c r="Q4622" s="7">
        <v>3.45</v>
      </c>
      <c r="R4622" s="6" t="s">
        <v>3992</v>
      </c>
      <c r="S4622" s="7">
        <v>208.98</v>
      </c>
      <c r="T4622" s="7">
        <v>15.88</v>
      </c>
      <c r="U4622" s="6" t="s">
        <v>3992</v>
      </c>
      <c r="V4622" s="6" t="s">
        <v>3992</v>
      </c>
      <c r="W4622" s="6" t="s">
        <v>3660</v>
      </c>
      <c r="X4622" s="6" t="s">
        <v>4362</v>
      </c>
      <c r="Y4622" s="6" t="s">
        <v>5003</v>
      </c>
      <c r="Z4622" s="6" t="s">
        <v>3627</v>
      </c>
    </row>
    <row r="4623" spans="1:26" x14ac:dyDescent="0.2">
      <c r="A4623" s="6" t="s">
        <v>3987</v>
      </c>
      <c r="B4623" s="6">
        <v>151505</v>
      </c>
      <c r="C4623" s="1">
        <v>42108</v>
      </c>
      <c r="D4623" s="6" t="s">
        <v>1924</v>
      </c>
      <c r="E4623" s="6" t="s">
        <v>4096</v>
      </c>
      <c r="F4623" s="9">
        <v>379.2</v>
      </c>
      <c r="G4623" s="9">
        <v>329.74</v>
      </c>
      <c r="H4623" s="9">
        <v>13.19</v>
      </c>
      <c r="I4623" s="6" t="s">
        <v>4360</v>
      </c>
      <c r="J4623" s="9">
        <v>0</v>
      </c>
      <c r="K4623" s="9">
        <v>0</v>
      </c>
      <c r="L4623" s="6" t="s">
        <v>3990</v>
      </c>
      <c r="M4623" s="9">
        <v>329.74</v>
      </c>
      <c r="N4623" s="9">
        <v>49.46</v>
      </c>
      <c r="O4623" s="6" t="s">
        <v>1932</v>
      </c>
      <c r="P4623" s="7">
        <v>329.74</v>
      </c>
      <c r="Q4623" s="7">
        <v>5.44</v>
      </c>
      <c r="R4623" s="6" t="s">
        <v>3992</v>
      </c>
      <c r="S4623" s="7">
        <v>329.74</v>
      </c>
      <c r="T4623" s="7">
        <v>25.06</v>
      </c>
      <c r="U4623" s="6" t="s">
        <v>3992</v>
      </c>
      <c r="V4623" s="6" t="s">
        <v>3992</v>
      </c>
      <c r="W4623" s="6" t="s">
        <v>3660</v>
      </c>
      <c r="X4623" s="6" t="s">
        <v>4362</v>
      </c>
      <c r="Y4623" s="6" t="s">
        <v>2467</v>
      </c>
      <c r="Z4623" s="6" t="s">
        <v>1204</v>
      </c>
    </row>
    <row r="4624" spans="1:26" x14ac:dyDescent="0.2">
      <c r="A4624" s="6" t="s">
        <v>3987</v>
      </c>
      <c r="B4624" s="6">
        <v>151505</v>
      </c>
      <c r="C4624" s="1">
        <v>42108</v>
      </c>
      <c r="D4624" s="6" t="s">
        <v>1924</v>
      </c>
      <c r="E4624" s="6" t="s">
        <v>4096</v>
      </c>
      <c r="F4624" s="9">
        <v>322.26</v>
      </c>
      <c r="G4624" s="9">
        <v>280.23</v>
      </c>
      <c r="H4624" s="9">
        <v>11.21</v>
      </c>
      <c r="I4624" s="6" t="s">
        <v>4360</v>
      </c>
      <c r="J4624" s="9">
        <v>0</v>
      </c>
      <c r="K4624" s="9">
        <v>0</v>
      </c>
      <c r="L4624" s="6" t="s">
        <v>3990</v>
      </c>
      <c r="M4624" s="9">
        <v>280.23</v>
      </c>
      <c r="N4624" s="9">
        <v>42.03</v>
      </c>
      <c r="O4624" s="6" t="s">
        <v>1932</v>
      </c>
      <c r="P4624" s="7">
        <v>280.23</v>
      </c>
      <c r="Q4624" s="7">
        <v>4.62</v>
      </c>
      <c r="R4624" s="6" t="s">
        <v>3992</v>
      </c>
      <c r="S4624" s="7">
        <v>280.23</v>
      </c>
      <c r="T4624" s="7">
        <v>21.3</v>
      </c>
      <c r="U4624" s="6" t="s">
        <v>3992</v>
      </c>
      <c r="V4624" s="6" t="s">
        <v>3992</v>
      </c>
      <c r="W4624" s="6" t="s">
        <v>3660</v>
      </c>
      <c r="X4624" s="6" t="s">
        <v>4362</v>
      </c>
      <c r="Y4624" s="6" t="s">
        <v>4837</v>
      </c>
      <c r="Z4624" s="6" t="s">
        <v>3621</v>
      </c>
    </row>
    <row r="4625" spans="1:26" x14ac:dyDescent="0.2">
      <c r="A4625" s="6" t="s">
        <v>3987</v>
      </c>
      <c r="B4625" s="6">
        <v>151505</v>
      </c>
      <c r="C4625" s="1">
        <v>42108</v>
      </c>
      <c r="D4625" s="6" t="s">
        <v>2008</v>
      </c>
      <c r="E4625" s="6" t="s">
        <v>4096</v>
      </c>
      <c r="F4625" s="9">
        <v>225.38</v>
      </c>
      <c r="G4625" s="9">
        <v>195.58</v>
      </c>
      <c r="H4625" s="9">
        <v>23.47</v>
      </c>
      <c r="I4625" s="6" t="s">
        <v>3644</v>
      </c>
      <c r="J4625" s="9">
        <v>295.95</v>
      </c>
      <c r="K4625" s="9">
        <v>29.8</v>
      </c>
      <c r="L4625" s="6" t="s">
        <v>3644</v>
      </c>
      <c r="M4625" s="9">
        <v>0</v>
      </c>
      <c r="N4625" s="9">
        <v>0</v>
      </c>
      <c r="O4625" s="6" t="s">
        <v>3990</v>
      </c>
      <c r="P4625" s="7">
        <v>195.58</v>
      </c>
      <c r="Q4625" s="7">
        <v>3.23</v>
      </c>
      <c r="R4625" s="6" t="s">
        <v>3992</v>
      </c>
      <c r="S4625" s="7">
        <v>195.58</v>
      </c>
      <c r="T4625" s="7">
        <v>14.86</v>
      </c>
      <c r="U4625" s="6" t="s">
        <v>3992</v>
      </c>
      <c r="V4625" s="6" t="s">
        <v>3992</v>
      </c>
      <c r="W4625" s="6" t="s">
        <v>3660</v>
      </c>
      <c r="X4625" s="6" t="s">
        <v>4666</v>
      </c>
      <c r="Y4625" s="6" t="s">
        <v>1470</v>
      </c>
      <c r="Z4625" s="6" t="s">
        <v>1647</v>
      </c>
    </row>
    <row r="4626" spans="1:26" x14ac:dyDescent="0.2">
      <c r="A4626" s="6" t="s">
        <v>3987</v>
      </c>
      <c r="B4626" s="6">
        <v>151512</v>
      </c>
      <c r="C4626" s="1">
        <v>42108</v>
      </c>
      <c r="D4626" s="6" t="s">
        <v>1986</v>
      </c>
      <c r="E4626" s="6" t="s">
        <v>3989</v>
      </c>
      <c r="F4626" s="9">
        <v>2143.5100000000002</v>
      </c>
      <c r="G4626" s="9">
        <v>1863.92</v>
      </c>
      <c r="H4626" s="9">
        <v>335.51</v>
      </c>
      <c r="I4626" s="6" t="s">
        <v>4360</v>
      </c>
      <c r="J4626" s="9">
        <v>0</v>
      </c>
      <c r="K4626" s="9">
        <v>0</v>
      </c>
      <c r="L4626" s="6" t="s">
        <v>3990</v>
      </c>
      <c r="M4626" s="9">
        <v>1863.92</v>
      </c>
      <c r="N4626" s="9">
        <v>279.58999999999997</v>
      </c>
      <c r="O4626" s="6" t="s">
        <v>1932</v>
      </c>
      <c r="P4626" s="7">
        <v>1863.92</v>
      </c>
      <c r="Q4626" s="7">
        <v>30.75</v>
      </c>
      <c r="R4626" s="6" t="s">
        <v>3992</v>
      </c>
      <c r="S4626" s="7">
        <v>1863.92</v>
      </c>
      <c r="T4626" s="7">
        <v>141.66</v>
      </c>
      <c r="U4626" s="6" t="s">
        <v>3992</v>
      </c>
      <c r="V4626" s="6" t="s">
        <v>3992</v>
      </c>
      <c r="W4626" s="6" t="s">
        <v>3673</v>
      </c>
      <c r="X4626" s="6" t="s">
        <v>4362</v>
      </c>
      <c r="Y4626" s="6" t="s">
        <v>5119</v>
      </c>
      <c r="Z4626" s="6" t="s">
        <v>5120</v>
      </c>
    </row>
    <row r="4627" spans="1:26" x14ac:dyDescent="0.2">
      <c r="A4627" s="6" t="s">
        <v>3987</v>
      </c>
      <c r="B4627" s="6">
        <v>151513</v>
      </c>
      <c r="C4627" s="1">
        <v>42108</v>
      </c>
      <c r="D4627" s="6" t="s">
        <v>1986</v>
      </c>
      <c r="E4627" s="6" t="s">
        <v>3989</v>
      </c>
      <c r="F4627" s="9">
        <v>1920.3</v>
      </c>
      <c r="G4627" s="9">
        <v>1669.83</v>
      </c>
      <c r="H4627" s="9">
        <v>300.57</v>
      </c>
      <c r="I4627" s="6" t="s">
        <v>4360</v>
      </c>
      <c r="J4627" s="9">
        <v>0</v>
      </c>
      <c r="K4627" s="9">
        <v>0</v>
      </c>
      <c r="L4627" s="6" t="s">
        <v>3990</v>
      </c>
      <c r="M4627" s="9">
        <v>1669.83</v>
      </c>
      <c r="N4627" s="9">
        <v>250.47</v>
      </c>
      <c r="O4627" s="6" t="s">
        <v>1932</v>
      </c>
      <c r="P4627" s="7">
        <v>1669.83</v>
      </c>
      <c r="Q4627" s="7">
        <v>27.55</v>
      </c>
      <c r="R4627" s="6" t="s">
        <v>3992</v>
      </c>
      <c r="S4627" s="7">
        <v>1669.83</v>
      </c>
      <c r="T4627" s="7">
        <v>126.91</v>
      </c>
      <c r="U4627" s="6" t="s">
        <v>3992</v>
      </c>
      <c r="V4627" s="6" t="s">
        <v>3992</v>
      </c>
      <c r="W4627" s="6" t="s">
        <v>2069</v>
      </c>
      <c r="X4627" s="6" t="s">
        <v>4362</v>
      </c>
      <c r="Y4627" s="6" t="s">
        <v>3908</v>
      </c>
      <c r="Z4627" s="6" t="s">
        <v>3909</v>
      </c>
    </row>
    <row r="4628" spans="1:26" x14ac:dyDescent="0.2">
      <c r="A4628" s="6" t="s">
        <v>3987</v>
      </c>
      <c r="B4628" s="6">
        <v>151513</v>
      </c>
      <c r="C4628" s="1">
        <v>42108</v>
      </c>
      <c r="D4628" s="6" t="s">
        <v>1986</v>
      </c>
      <c r="E4628" s="6" t="s">
        <v>3989</v>
      </c>
      <c r="F4628" s="9">
        <v>1920.3</v>
      </c>
      <c r="G4628" s="9">
        <v>1669.83</v>
      </c>
      <c r="H4628" s="9">
        <v>300.57</v>
      </c>
      <c r="I4628" s="6" t="s">
        <v>4360</v>
      </c>
      <c r="J4628" s="9">
        <v>0</v>
      </c>
      <c r="K4628" s="9">
        <v>0</v>
      </c>
      <c r="L4628" s="6" t="s">
        <v>3990</v>
      </c>
      <c r="M4628" s="9">
        <v>1669.83</v>
      </c>
      <c r="N4628" s="9">
        <v>250.47</v>
      </c>
      <c r="O4628" s="6" t="s">
        <v>1932</v>
      </c>
      <c r="P4628" s="7">
        <v>1669.83</v>
      </c>
      <c r="Q4628" s="7">
        <v>27.55</v>
      </c>
      <c r="R4628" s="6" t="s">
        <v>3992</v>
      </c>
      <c r="S4628" s="7">
        <v>1669.83</v>
      </c>
      <c r="T4628" s="7">
        <v>126.91</v>
      </c>
      <c r="U4628" s="6" t="s">
        <v>3992</v>
      </c>
      <c r="V4628" s="6" t="s">
        <v>3992</v>
      </c>
      <c r="W4628" s="6" t="s">
        <v>2069</v>
      </c>
      <c r="X4628" s="6" t="s">
        <v>4362</v>
      </c>
      <c r="Y4628" s="6" t="s">
        <v>1036</v>
      </c>
      <c r="Z4628" s="6" t="s">
        <v>1648</v>
      </c>
    </row>
    <row r="4629" spans="1:26" x14ac:dyDescent="0.2">
      <c r="A4629" s="6" t="s">
        <v>3987</v>
      </c>
      <c r="B4629" s="6">
        <v>151513</v>
      </c>
      <c r="C4629" s="1">
        <v>42108</v>
      </c>
      <c r="D4629" s="6" t="s">
        <v>1986</v>
      </c>
      <c r="E4629" s="6" t="s">
        <v>3989</v>
      </c>
      <c r="F4629" s="9">
        <v>1981.8</v>
      </c>
      <c r="G4629" s="9">
        <v>1723.3</v>
      </c>
      <c r="H4629" s="9">
        <v>310.19</v>
      </c>
      <c r="I4629" s="6" t="s">
        <v>4360</v>
      </c>
      <c r="J4629" s="9">
        <v>0</v>
      </c>
      <c r="K4629" s="9">
        <v>0</v>
      </c>
      <c r="L4629" s="6" t="s">
        <v>3990</v>
      </c>
      <c r="M4629" s="9">
        <v>1723.3</v>
      </c>
      <c r="N4629" s="9">
        <v>258.5</v>
      </c>
      <c r="O4629" s="6" t="s">
        <v>1932</v>
      </c>
      <c r="P4629" s="7">
        <v>1723.3</v>
      </c>
      <c r="Q4629" s="7">
        <v>28.43</v>
      </c>
      <c r="R4629" s="6" t="s">
        <v>3992</v>
      </c>
      <c r="S4629" s="7">
        <v>1723.3</v>
      </c>
      <c r="T4629" s="7">
        <v>130.97</v>
      </c>
      <c r="U4629" s="6" t="s">
        <v>3992</v>
      </c>
      <c r="V4629" s="6" t="s">
        <v>3992</v>
      </c>
      <c r="W4629" s="6" t="s">
        <v>2069</v>
      </c>
      <c r="X4629" s="6" t="s">
        <v>4362</v>
      </c>
      <c r="Y4629" s="6" t="s">
        <v>5005</v>
      </c>
      <c r="Z4629" s="6" t="s">
        <v>5006</v>
      </c>
    </row>
    <row r="4630" spans="1:26" x14ac:dyDescent="0.2">
      <c r="A4630" s="6" t="s">
        <v>3987</v>
      </c>
      <c r="B4630" s="6">
        <v>151513</v>
      </c>
      <c r="C4630" s="1">
        <v>42108</v>
      </c>
      <c r="D4630" s="6" t="s">
        <v>1986</v>
      </c>
      <c r="E4630" s="6" t="s">
        <v>3989</v>
      </c>
      <c r="F4630" s="9">
        <v>9908.9599999999991</v>
      </c>
      <c r="G4630" s="9">
        <v>8616.49</v>
      </c>
      <c r="H4630" s="9">
        <v>1550.97</v>
      </c>
      <c r="I4630" s="6" t="s">
        <v>4360</v>
      </c>
      <c r="J4630" s="9">
        <v>0</v>
      </c>
      <c r="K4630" s="9">
        <v>0</v>
      </c>
      <c r="L4630" s="6" t="s">
        <v>3990</v>
      </c>
      <c r="M4630" s="9">
        <v>8616.49</v>
      </c>
      <c r="N4630" s="9">
        <v>1292.47</v>
      </c>
      <c r="O4630" s="6" t="s">
        <v>1932</v>
      </c>
      <c r="P4630" s="7">
        <v>8616.49</v>
      </c>
      <c r="Q4630" s="7">
        <v>142.16999999999999</v>
      </c>
      <c r="R4630" s="6" t="s">
        <v>3992</v>
      </c>
      <c r="S4630" s="7">
        <v>8616.49</v>
      </c>
      <c r="T4630" s="7">
        <v>654.85</v>
      </c>
      <c r="U4630" s="6" t="s">
        <v>3992</v>
      </c>
      <c r="V4630" s="6" t="s">
        <v>3992</v>
      </c>
      <c r="W4630" s="6" t="s">
        <v>2069</v>
      </c>
      <c r="X4630" s="6" t="s">
        <v>4362</v>
      </c>
      <c r="Y4630" s="6" t="s">
        <v>5001</v>
      </c>
      <c r="Z4630" s="6" t="s">
        <v>3626</v>
      </c>
    </row>
    <row r="4631" spans="1:26" x14ac:dyDescent="0.2">
      <c r="A4631" s="6" t="s">
        <v>3987</v>
      </c>
      <c r="B4631" s="6">
        <v>151513</v>
      </c>
      <c r="C4631" s="1">
        <v>42108</v>
      </c>
      <c r="D4631" s="6" t="s">
        <v>1986</v>
      </c>
      <c r="E4631" s="6" t="s">
        <v>3989</v>
      </c>
      <c r="F4631" s="9">
        <v>9908.9599999999991</v>
      </c>
      <c r="G4631" s="9">
        <v>8616.49</v>
      </c>
      <c r="H4631" s="9">
        <v>1550.97</v>
      </c>
      <c r="I4631" s="6" t="s">
        <v>4360</v>
      </c>
      <c r="J4631" s="9">
        <v>0</v>
      </c>
      <c r="K4631" s="9">
        <v>0</v>
      </c>
      <c r="L4631" s="6" t="s">
        <v>3990</v>
      </c>
      <c r="M4631" s="9">
        <v>8616.49</v>
      </c>
      <c r="N4631" s="9">
        <v>1292.47</v>
      </c>
      <c r="O4631" s="6" t="s">
        <v>1932</v>
      </c>
      <c r="P4631" s="7">
        <v>8616.49</v>
      </c>
      <c r="Q4631" s="7">
        <v>142.16999999999999</v>
      </c>
      <c r="R4631" s="6" t="s">
        <v>3992</v>
      </c>
      <c r="S4631" s="7">
        <v>8616.49</v>
      </c>
      <c r="T4631" s="7">
        <v>654.85</v>
      </c>
      <c r="U4631" s="6" t="s">
        <v>3992</v>
      </c>
      <c r="V4631" s="6" t="s">
        <v>3992</v>
      </c>
      <c r="W4631" s="6" t="s">
        <v>2069</v>
      </c>
      <c r="X4631" s="6" t="s">
        <v>4362</v>
      </c>
      <c r="Y4631" s="6" t="s">
        <v>2363</v>
      </c>
      <c r="Z4631" s="6" t="s">
        <v>2364</v>
      </c>
    </row>
    <row r="4632" spans="1:26" x14ac:dyDescent="0.2">
      <c r="A4632" s="6" t="s">
        <v>3987</v>
      </c>
      <c r="B4632" s="6">
        <v>151513</v>
      </c>
      <c r="C4632" s="1">
        <v>42108</v>
      </c>
      <c r="D4632" s="6" t="s">
        <v>1986</v>
      </c>
      <c r="E4632" s="6" t="s">
        <v>3989</v>
      </c>
      <c r="F4632" s="9">
        <v>4166.47</v>
      </c>
      <c r="G4632" s="9">
        <v>3623.02</v>
      </c>
      <c r="H4632" s="9">
        <v>652.14</v>
      </c>
      <c r="I4632" s="6" t="s">
        <v>4360</v>
      </c>
      <c r="J4632" s="9">
        <v>0</v>
      </c>
      <c r="K4632" s="9">
        <v>0</v>
      </c>
      <c r="L4632" s="6" t="s">
        <v>3990</v>
      </c>
      <c r="M4632" s="9">
        <v>3623.02</v>
      </c>
      <c r="N4632" s="9">
        <v>543.45000000000005</v>
      </c>
      <c r="O4632" s="6" t="s">
        <v>1932</v>
      </c>
      <c r="P4632" s="7">
        <v>3623.02</v>
      </c>
      <c r="Q4632" s="7">
        <v>59.78</v>
      </c>
      <c r="R4632" s="6" t="s">
        <v>3992</v>
      </c>
      <c r="S4632" s="7">
        <v>3623.02</v>
      </c>
      <c r="T4632" s="7">
        <v>275.35000000000002</v>
      </c>
      <c r="U4632" s="6" t="s">
        <v>3992</v>
      </c>
      <c r="V4632" s="6" t="s">
        <v>3992</v>
      </c>
      <c r="W4632" s="6" t="s">
        <v>2069</v>
      </c>
      <c r="X4632" s="6" t="s">
        <v>4362</v>
      </c>
      <c r="Y4632" s="6" t="s">
        <v>4999</v>
      </c>
      <c r="Z4632" s="6" t="s">
        <v>3362</v>
      </c>
    </row>
    <row r="4633" spans="1:26" x14ac:dyDescent="0.2">
      <c r="A4633" s="6" t="s">
        <v>3987</v>
      </c>
      <c r="B4633" s="6">
        <v>151513</v>
      </c>
      <c r="C4633" s="1">
        <v>42108</v>
      </c>
      <c r="D4633" s="6" t="s">
        <v>1986</v>
      </c>
      <c r="E4633" s="6" t="s">
        <v>3989</v>
      </c>
      <c r="F4633" s="9">
        <v>519.75</v>
      </c>
      <c r="G4633" s="9">
        <v>451.96</v>
      </c>
      <c r="H4633" s="9">
        <v>81.349999999999994</v>
      </c>
      <c r="I4633" s="6" t="s">
        <v>4360</v>
      </c>
      <c r="J4633" s="9">
        <v>0</v>
      </c>
      <c r="K4633" s="9">
        <v>0</v>
      </c>
      <c r="L4633" s="6" t="s">
        <v>3990</v>
      </c>
      <c r="M4633" s="9">
        <v>451.96</v>
      </c>
      <c r="N4633" s="9">
        <v>67.790000000000006</v>
      </c>
      <c r="O4633" s="6" t="s">
        <v>1932</v>
      </c>
      <c r="P4633" s="7">
        <v>451.96</v>
      </c>
      <c r="Q4633" s="7">
        <v>7.46</v>
      </c>
      <c r="R4633" s="6" t="s">
        <v>3992</v>
      </c>
      <c r="S4633" s="7">
        <v>451.96</v>
      </c>
      <c r="T4633" s="7">
        <v>34.35</v>
      </c>
      <c r="U4633" s="6" t="s">
        <v>3992</v>
      </c>
      <c r="V4633" s="6" t="s">
        <v>3992</v>
      </c>
      <c r="W4633" s="6" t="s">
        <v>2069</v>
      </c>
      <c r="X4633" s="6" t="s">
        <v>4362</v>
      </c>
      <c r="Y4633" s="6" t="s">
        <v>1034</v>
      </c>
      <c r="Z4633" s="6" t="s">
        <v>1035</v>
      </c>
    </row>
    <row r="4634" spans="1:26" x14ac:dyDescent="0.2">
      <c r="A4634" s="6" t="s">
        <v>3987</v>
      </c>
      <c r="B4634" s="6">
        <v>151513</v>
      </c>
      <c r="C4634" s="1">
        <v>42108</v>
      </c>
      <c r="D4634" s="6" t="s">
        <v>1986</v>
      </c>
      <c r="E4634" s="6" t="s">
        <v>3989</v>
      </c>
      <c r="F4634" s="9">
        <v>428.47</v>
      </c>
      <c r="G4634" s="9">
        <v>372.58</v>
      </c>
      <c r="H4634" s="9">
        <v>67.06</v>
      </c>
      <c r="I4634" s="6" t="s">
        <v>4360</v>
      </c>
      <c r="J4634" s="9">
        <v>0</v>
      </c>
      <c r="K4634" s="9">
        <v>0</v>
      </c>
      <c r="L4634" s="6" t="s">
        <v>3990</v>
      </c>
      <c r="M4634" s="9">
        <v>372.58</v>
      </c>
      <c r="N4634" s="9">
        <v>55.89</v>
      </c>
      <c r="O4634" s="6" t="s">
        <v>1932</v>
      </c>
      <c r="P4634" s="7">
        <v>372.58</v>
      </c>
      <c r="Q4634" s="7">
        <v>6.15</v>
      </c>
      <c r="R4634" s="6" t="s">
        <v>3992</v>
      </c>
      <c r="S4634" s="7">
        <v>372.58</v>
      </c>
      <c r="T4634" s="7">
        <v>28.32</v>
      </c>
      <c r="U4634" s="6" t="s">
        <v>3992</v>
      </c>
      <c r="V4634" s="6" t="s">
        <v>3992</v>
      </c>
      <c r="W4634" s="6" t="s">
        <v>2069</v>
      </c>
      <c r="X4634" s="6" t="s">
        <v>4362</v>
      </c>
      <c r="Y4634" s="6" t="s">
        <v>4747</v>
      </c>
      <c r="Z4634" s="6" t="s">
        <v>4748</v>
      </c>
    </row>
    <row r="4635" spans="1:26" x14ac:dyDescent="0.2">
      <c r="A4635" s="6" t="s">
        <v>3987</v>
      </c>
      <c r="B4635" s="6">
        <v>151513</v>
      </c>
      <c r="C4635" s="1">
        <v>42108</v>
      </c>
      <c r="D4635" s="6" t="s">
        <v>1986</v>
      </c>
      <c r="E4635" s="6" t="s">
        <v>3989</v>
      </c>
      <c r="F4635" s="9">
        <v>643.05999999999995</v>
      </c>
      <c r="G4635" s="9">
        <v>559.17999999999995</v>
      </c>
      <c r="H4635" s="9">
        <v>100.65</v>
      </c>
      <c r="I4635" s="6" t="s">
        <v>4360</v>
      </c>
      <c r="J4635" s="9">
        <v>0</v>
      </c>
      <c r="K4635" s="9">
        <v>0</v>
      </c>
      <c r="L4635" s="6" t="s">
        <v>3990</v>
      </c>
      <c r="M4635" s="9">
        <v>559.17999999999995</v>
      </c>
      <c r="N4635" s="9">
        <v>83.88</v>
      </c>
      <c r="O4635" s="6" t="s">
        <v>1932</v>
      </c>
      <c r="P4635" s="7">
        <v>559.17999999999995</v>
      </c>
      <c r="Q4635" s="7">
        <v>9.23</v>
      </c>
      <c r="R4635" s="6" t="s">
        <v>3992</v>
      </c>
      <c r="S4635" s="7">
        <v>559.17999999999995</v>
      </c>
      <c r="T4635" s="7">
        <v>42.5</v>
      </c>
      <c r="U4635" s="6" t="s">
        <v>3992</v>
      </c>
      <c r="V4635" s="6" t="s">
        <v>3992</v>
      </c>
      <c r="W4635" s="6" t="s">
        <v>2069</v>
      </c>
      <c r="X4635" s="6" t="s">
        <v>4362</v>
      </c>
      <c r="Y4635" s="6" t="s">
        <v>5119</v>
      </c>
      <c r="Z4635" s="6" t="s">
        <v>5120</v>
      </c>
    </row>
    <row r="4636" spans="1:26" x14ac:dyDescent="0.2">
      <c r="A4636" s="6" t="s">
        <v>3987</v>
      </c>
      <c r="B4636" s="6">
        <v>151513</v>
      </c>
      <c r="C4636" s="1">
        <v>42108</v>
      </c>
      <c r="D4636" s="6" t="s">
        <v>1986</v>
      </c>
      <c r="E4636" s="6" t="s">
        <v>3989</v>
      </c>
      <c r="F4636" s="9">
        <v>514.29999999999995</v>
      </c>
      <c r="G4636" s="9">
        <v>447.22</v>
      </c>
      <c r="H4636" s="9">
        <v>80.5</v>
      </c>
      <c r="I4636" s="6" t="s">
        <v>4360</v>
      </c>
      <c r="J4636" s="9">
        <v>0</v>
      </c>
      <c r="K4636" s="9">
        <v>0</v>
      </c>
      <c r="L4636" s="6" t="s">
        <v>3990</v>
      </c>
      <c r="M4636" s="9">
        <v>447.22</v>
      </c>
      <c r="N4636" s="9">
        <v>67.08</v>
      </c>
      <c r="O4636" s="6" t="s">
        <v>1932</v>
      </c>
      <c r="P4636" s="7">
        <v>447.22</v>
      </c>
      <c r="Q4636" s="7">
        <v>7.38</v>
      </c>
      <c r="R4636" s="6" t="s">
        <v>3992</v>
      </c>
      <c r="S4636" s="7">
        <v>447.22</v>
      </c>
      <c r="T4636" s="7">
        <v>33.99</v>
      </c>
      <c r="U4636" s="6" t="s">
        <v>3992</v>
      </c>
      <c r="V4636" s="6" t="s">
        <v>3992</v>
      </c>
      <c r="W4636" s="6" t="s">
        <v>2069</v>
      </c>
      <c r="X4636" s="6" t="s">
        <v>4362</v>
      </c>
      <c r="Y4636" s="6" t="s">
        <v>4994</v>
      </c>
      <c r="Z4636" s="6" t="s">
        <v>3619</v>
      </c>
    </row>
    <row r="4637" spans="1:26" x14ac:dyDescent="0.2">
      <c r="A4637" s="6" t="s">
        <v>3987</v>
      </c>
      <c r="B4637" s="6">
        <v>151513</v>
      </c>
      <c r="C4637" s="1">
        <v>42108</v>
      </c>
      <c r="D4637" s="6" t="s">
        <v>1986</v>
      </c>
      <c r="E4637" s="6" t="s">
        <v>3989</v>
      </c>
      <c r="F4637" s="9">
        <v>1905.12</v>
      </c>
      <c r="G4637" s="9">
        <v>1656.63</v>
      </c>
      <c r="H4637" s="9">
        <v>298.19</v>
      </c>
      <c r="I4637" s="6" t="s">
        <v>4360</v>
      </c>
      <c r="J4637" s="9">
        <v>0</v>
      </c>
      <c r="K4637" s="9">
        <v>0</v>
      </c>
      <c r="L4637" s="6" t="s">
        <v>3990</v>
      </c>
      <c r="M4637" s="9">
        <v>1656.63</v>
      </c>
      <c r="N4637" s="9">
        <v>248.49</v>
      </c>
      <c r="O4637" s="6" t="s">
        <v>1932</v>
      </c>
      <c r="P4637" s="7">
        <v>1656.63</v>
      </c>
      <c r="Q4637" s="7">
        <v>27.33</v>
      </c>
      <c r="R4637" s="6" t="s">
        <v>3992</v>
      </c>
      <c r="S4637" s="7">
        <v>1656.63</v>
      </c>
      <c r="T4637" s="7">
        <v>125.9</v>
      </c>
      <c r="U4637" s="6" t="s">
        <v>3992</v>
      </c>
      <c r="V4637" s="6" t="s">
        <v>3992</v>
      </c>
      <c r="W4637" s="6" t="s">
        <v>2069</v>
      </c>
      <c r="X4637" s="6" t="s">
        <v>4362</v>
      </c>
      <c r="Y4637" s="6" t="s">
        <v>2132</v>
      </c>
      <c r="Z4637" s="6" t="s">
        <v>1126</v>
      </c>
    </row>
    <row r="4638" spans="1:26" x14ac:dyDescent="0.2">
      <c r="A4638" s="6" t="s">
        <v>3987</v>
      </c>
      <c r="B4638" s="6">
        <v>151514</v>
      </c>
      <c r="C4638" s="1">
        <v>42108</v>
      </c>
      <c r="D4638" s="6" t="s">
        <v>1931</v>
      </c>
      <c r="E4638" s="6" t="s">
        <v>3989</v>
      </c>
      <c r="F4638" s="9">
        <v>5075.99</v>
      </c>
      <c r="G4638" s="9">
        <v>4413.8999999999996</v>
      </c>
      <c r="H4638" s="9">
        <v>794.5</v>
      </c>
      <c r="I4638" s="6" t="s">
        <v>4106</v>
      </c>
      <c r="J4638" s="9">
        <v>0</v>
      </c>
      <c r="K4638" s="9">
        <v>0</v>
      </c>
      <c r="L4638" s="6" t="s">
        <v>3990</v>
      </c>
      <c r="M4638" s="9">
        <v>4413.8999999999996</v>
      </c>
      <c r="N4638" s="9">
        <v>662.09</v>
      </c>
      <c r="O4638" s="6" t="s">
        <v>1932</v>
      </c>
      <c r="P4638" s="7">
        <v>4413.8999999999996</v>
      </c>
      <c r="Q4638" s="7">
        <v>72.83</v>
      </c>
      <c r="R4638" s="6" t="s">
        <v>3992</v>
      </c>
      <c r="S4638" s="7">
        <v>4413.8999999999996</v>
      </c>
      <c r="T4638" s="7">
        <v>335.46</v>
      </c>
      <c r="U4638" s="6" t="s">
        <v>3992</v>
      </c>
      <c r="V4638" s="6" t="s">
        <v>3992</v>
      </c>
      <c r="W4638" s="6" t="s">
        <v>2069</v>
      </c>
      <c r="X4638" s="6" t="s">
        <v>4390</v>
      </c>
      <c r="Y4638" s="6" t="s">
        <v>2135</v>
      </c>
      <c r="Z4638" s="6" t="s">
        <v>1584</v>
      </c>
    </row>
    <row r="4639" spans="1:26" x14ac:dyDescent="0.2">
      <c r="A4639" s="6" t="s">
        <v>3987</v>
      </c>
      <c r="B4639" s="6">
        <v>151514</v>
      </c>
      <c r="C4639" s="1">
        <v>42108</v>
      </c>
      <c r="D4639" s="6" t="s">
        <v>1986</v>
      </c>
      <c r="E4639" s="6" t="s">
        <v>3989</v>
      </c>
      <c r="F4639" s="9">
        <v>118.17</v>
      </c>
      <c r="G4639" s="9">
        <v>102.76</v>
      </c>
      <c r="H4639" s="9">
        <v>18.5</v>
      </c>
      <c r="I4639" s="6" t="s">
        <v>4360</v>
      </c>
      <c r="J4639" s="9">
        <v>0</v>
      </c>
      <c r="K4639" s="9">
        <v>0</v>
      </c>
      <c r="L4639" s="6" t="s">
        <v>3990</v>
      </c>
      <c r="M4639" s="9">
        <v>102.76</v>
      </c>
      <c r="N4639" s="9">
        <v>15.41</v>
      </c>
      <c r="O4639" s="6" t="s">
        <v>1932</v>
      </c>
      <c r="P4639" s="7">
        <v>102.76</v>
      </c>
      <c r="Q4639" s="7">
        <v>1.7</v>
      </c>
      <c r="R4639" s="6" t="s">
        <v>3992</v>
      </c>
      <c r="S4639" s="7">
        <v>102.76</v>
      </c>
      <c r="T4639" s="7">
        <v>7.81</v>
      </c>
      <c r="U4639" s="6" t="s">
        <v>3992</v>
      </c>
      <c r="V4639" s="6" t="s">
        <v>3992</v>
      </c>
      <c r="W4639" s="6" t="s">
        <v>2069</v>
      </c>
      <c r="X4639" s="6" t="s">
        <v>4049</v>
      </c>
      <c r="Y4639" s="6" t="s">
        <v>4971</v>
      </c>
      <c r="Z4639" s="6" t="s">
        <v>1649</v>
      </c>
    </row>
    <row r="4640" spans="1:26" x14ac:dyDescent="0.2">
      <c r="A4640" s="6" t="s">
        <v>3987</v>
      </c>
      <c r="B4640" s="6">
        <v>151514</v>
      </c>
      <c r="C4640" s="1">
        <v>42108</v>
      </c>
      <c r="D4640" s="6" t="s">
        <v>1986</v>
      </c>
      <c r="E4640" s="6" t="s">
        <v>3989</v>
      </c>
      <c r="F4640" s="9">
        <v>71.44</v>
      </c>
      <c r="G4640" s="9">
        <v>71.44</v>
      </c>
      <c r="H4640" s="9">
        <v>12.86</v>
      </c>
      <c r="I4640" s="6" t="s">
        <v>4360</v>
      </c>
      <c r="J4640" s="9">
        <v>0</v>
      </c>
      <c r="K4640" s="9">
        <v>0</v>
      </c>
      <c r="L4640" s="6" t="s">
        <v>3990</v>
      </c>
      <c r="M4640" s="9">
        <v>0</v>
      </c>
      <c r="N4640" s="9">
        <v>0</v>
      </c>
      <c r="O4640" s="6" t="s">
        <v>3990</v>
      </c>
      <c r="P4640" s="7">
        <v>71.44</v>
      </c>
      <c r="Q4640" s="7">
        <v>1.18</v>
      </c>
      <c r="R4640" s="6" t="s">
        <v>3992</v>
      </c>
      <c r="S4640" s="7">
        <v>71.44</v>
      </c>
      <c r="T4640" s="7">
        <v>5.43</v>
      </c>
      <c r="U4640" s="6" t="s">
        <v>3992</v>
      </c>
      <c r="V4640" s="6" t="s">
        <v>3992</v>
      </c>
      <c r="W4640" s="6" t="s">
        <v>2069</v>
      </c>
      <c r="X4640" s="6" t="s">
        <v>4666</v>
      </c>
      <c r="Y4640" s="6" t="s">
        <v>4667</v>
      </c>
      <c r="Z4640" s="6" t="s">
        <v>4668</v>
      </c>
    </row>
    <row r="4641" spans="1:26" x14ac:dyDescent="0.2">
      <c r="A4641" s="6" t="s">
        <v>3987</v>
      </c>
      <c r="B4641" s="6">
        <v>151514</v>
      </c>
      <c r="C4641" s="1">
        <v>42108</v>
      </c>
      <c r="D4641" s="6" t="s">
        <v>1986</v>
      </c>
      <c r="E4641" s="6" t="s">
        <v>3989</v>
      </c>
      <c r="F4641" s="9">
        <v>49.62</v>
      </c>
      <c r="G4641" s="9">
        <v>47.26</v>
      </c>
      <c r="H4641" s="9">
        <v>8.51</v>
      </c>
      <c r="I4641" s="6" t="s">
        <v>4360</v>
      </c>
      <c r="J4641" s="9">
        <v>0</v>
      </c>
      <c r="K4641" s="9">
        <v>0</v>
      </c>
      <c r="L4641" s="6" t="s">
        <v>3990</v>
      </c>
      <c r="M4641" s="9">
        <v>47.26</v>
      </c>
      <c r="N4641" s="9">
        <v>2.36</v>
      </c>
      <c r="O4641" s="6" t="s">
        <v>1932</v>
      </c>
      <c r="P4641" s="7">
        <v>47.26</v>
      </c>
      <c r="Q4641" s="7">
        <v>0.78</v>
      </c>
      <c r="R4641" s="6" t="s">
        <v>3992</v>
      </c>
      <c r="S4641" s="7">
        <v>47.26</v>
      </c>
      <c r="T4641" s="7">
        <v>3.59</v>
      </c>
      <c r="U4641" s="6" t="s">
        <v>3992</v>
      </c>
      <c r="V4641" s="6" t="s">
        <v>3992</v>
      </c>
      <c r="W4641" s="6" t="s">
        <v>2069</v>
      </c>
      <c r="X4641" s="6" t="s">
        <v>4531</v>
      </c>
      <c r="Y4641" s="6" t="s">
        <v>2423</v>
      </c>
      <c r="Z4641" s="6" t="s">
        <v>1650</v>
      </c>
    </row>
    <row r="4642" spans="1:26" x14ac:dyDescent="0.2">
      <c r="A4642" s="6" t="s">
        <v>3987</v>
      </c>
      <c r="B4642" s="6">
        <v>151515</v>
      </c>
      <c r="C4642" s="1">
        <v>42108</v>
      </c>
      <c r="D4642" s="6" t="s">
        <v>1986</v>
      </c>
      <c r="E4642" s="6" t="s">
        <v>3989</v>
      </c>
      <c r="F4642" s="9">
        <v>2155.77</v>
      </c>
      <c r="G4642" s="9">
        <v>1874.58</v>
      </c>
      <c r="H4642" s="9">
        <v>337.42</v>
      </c>
      <c r="I4642" s="6" t="s">
        <v>4360</v>
      </c>
      <c r="J4642" s="9">
        <v>0</v>
      </c>
      <c r="K4642" s="9">
        <v>0</v>
      </c>
      <c r="L4642" s="6" t="s">
        <v>3990</v>
      </c>
      <c r="M4642" s="9">
        <v>1874.58</v>
      </c>
      <c r="N4642" s="9">
        <v>281.19</v>
      </c>
      <c r="O4642" s="6" t="s">
        <v>1932</v>
      </c>
      <c r="P4642" s="7">
        <v>1874.58</v>
      </c>
      <c r="Q4642" s="7">
        <v>30.93</v>
      </c>
      <c r="R4642" s="6" t="s">
        <v>3992</v>
      </c>
      <c r="S4642" s="7">
        <v>1874.58</v>
      </c>
      <c r="T4642" s="7">
        <v>142.47</v>
      </c>
      <c r="U4642" s="6" t="s">
        <v>3992</v>
      </c>
      <c r="V4642" s="6" t="s">
        <v>3992</v>
      </c>
      <c r="W4642" s="6" t="s">
        <v>3673</v>
      </c>
      <c r="X4642" s="6" t="s">
        <v>4362</v>
      </c>
      <c r="Y4642" s="6" t="s">
        <v>5136</v>
      </c>
      <c r="Z4642" s="6" t="s">
        <v>5137</v>
      </c>
    </row>
    <row r="4643" spans="1:26" x14ac:dyDescent="0.2">
      <c r="A4643" s="6" t="s">
        <v>3987</v>
      </c>
      <c r="B4643" s="6">
        <v>151515</v>
      </c>
      <c r="C4643" s="1">
        <v>42108</v>
      </c>
      <c r="D4643" s="6" t="s">
        <v>1986</v>
      </c>
      <c r="E4643" s="6" t="s">
        <v>3989</v>
      </c>
      <c r="F4643" s="9">
        <v>5124.1099999999997</v>
      </c>
      <c r="G4643" s="9">
        <v>4455.75</v>
      </c>
      <c r="H4643" s="9">
        <v>802.04</v>
      </c>
      <c r="I4643" s="6" t="s">
        <v>4360</v>
      </c>
      <c r="J4643" s="9">
        <v>0</v>
      </c>
      <c r="K4643" s="9">
        <v>0</v>
      </c>
      <c r="L4643" s="6" t="s">
        <v>3990</v>
      </c>
      <c r="M4643" s="9">
        <v>4455.75</v>
      </c>
      <c r="N4643" s="9">
        <v>668.36</v>
      </c>
      <c r="O4643" s="6" t="s">
        <v>1932</v>
      </c>
      <c r="P4643" s="7">
        <v>4455.75</v>
      </c>
      <c r="Q4643" s="7">
        <v>73.52</v>
      </c>
      <c r="R4643" s="6" t="s">
        <v>3992</v>
      </c>
      <c r="S4643" s="7">
        <v>4455.75</v>
      </c>
      <c r="T4643" s="7">
        <v>338.64</v>
      </c>
      <c r="U4643" s="6" t="s">
        <v>3992</v>
      </c>
      <c r="V4643" s="6" t="s">
        <v>3992</v>
      </c>
      <c r="W4643" s="6" t="s">
        <v>3673</v>
      </c>
      <c r="X4643" s="6" t="s">
        <v>4362</v>
      </c>
      <c r="Y4643" s="6" t="s">
        <v>5132</v>
      </c>
      <c r="Z4643" s="6" t="s">
        <v>5133</v>
      </c>
    </row>
    <row r="4644" spans="1:26" x14ac:dyDescent="0.2">
      <c r="A4644" s="6" t="s">
        <v>3987</v>
      </c>
      <c r="B4644" s="6">
        <v>151516</v>
      </c>
      <c r="C4644" s="1">
        <v>42108</v>
      </c>
      <c r="D4644" s="6" t="s">
        <v>1986</v>
      </c>
      <c r="E4644" s="6" t="s">
        <v>3989</v>
      </c>
      <c r="F4644" s="9">
        <v>6278.96</v>
      </c>
      <c r="G4644" s="9">
        <v>6278.96</v>
      </c>
      <c r="H4644" s="9">
        <v>1130.21</v>
      </c>
      <c r="I4644" s="6" t="s">
        <v>4841</v>
      </c>
      <c r="J4644" s="9">
        <v>0</v>
      </c>
      <c r="K4644" s="9">
        <v>0</v>
      </c>
      <c r="L4644" s="6" t="s">
        <v>3990</v>
      </c>
      <c r="M4644" s="9">
        <v>5979.96</v>
      </c>
      <c r="N4644" s="9">
        <v>299</v>
      </c>
      <c r="O4644" s="6" t="s">
        <v>1932</v>
      </c>
      <c r="P4644" s="7">
        <v>5979.96</v>
      </c>
      <c r="Q4644" s="7">
        <v>98.67</v>
      </c>
      <c r="R4644" s="6" t="s">
        <v>3992</v>
      </c>
      <c r="S4644" s="7">
        <v>5979.96</v>
      </c>
      <c r="T4644" s="7">
        <v>454.48</v>
      </c>
      <c r="U4644" s="6" t="s">
        <v>3992</v>
      </c>
      <c r="V4644" s="6" t="s">
        <v>3992</v>
      </c>
      <c r="W4644" s="6" t="s">
        <v>1893</v>
      </c>
      <c r="X4644" s="6" t="s">
        <v>4843</v>
      </c>
      <c r="Y4644" s="6" t="s">
        <v>1651</v>
      </c>
      <c r="Z4644" s="6" t="s">
        <v>1652</v>
      </c>
    </row>
    <row r="4645" spans="1:26" x14ac:dyDescent="0.2">
      <c r="A4645" s="6" t="s">
        <v>3987</v>
      </c>
      <c r="B4645" s="6">
        <v>151517</v>
      </c>
      <c r="C4645" s="1">
        <v>42108</v>
      </c>
      <c r="D4645" s="6" t="s">
        <v>1986</v>
      </c>
      <c r="E4645" s="6" t="s">
        <v>3989</v>
      </c>
      <c r="F4645" s="9">
        <v>392.25</v>
      </c>
      <c r="G4645" s="9">
        <v>392.25</v>
      </c>
      <c r="H4645" s="9">
        <v>70.599999999999994</v>
      </c>
      <c r="I4645" s="6" t="s">
        <v>4360</v>
      </c>
      <c r="J4645" s="9">
        <v>0</v>
      </c>
      <c r="K4645" s="9">
        <v>0</v>
      </c>
      <c r="L4645" s="6" t="s">
        <v>3990</v>
      </c>
      <c r="M4645" s="9">
        <v>356.59</v>
      </c>
      <c r="N4645" s="9">
        <v>35.659999999999997</v>
      </c>
      <c r="O4645" s="6" t="s">
        <v>1932</v>
      </c>
      <c r="P4645" s="7">
        <v>356.59</v>
      </c>
      <c r="Q4645" s="7">
        <v>5.88</v>
      </c>
      <c r="R4645" s="6" t="s">
        <v>3992</v>
      </c>
      <c r="S4645" s="7">
        <v>356.59</v>
      </c>
      <c r="T4645" s="7">
        <v>27.1</v>
      </c>
      <c r="U4645" s="6" t="s">
        <v>3992</v>
      </c>
      <c r="V4645" s="6" t="s">
        <v>3992</v>
      </c>
      <c r="W4645" s="6" t="s">
        <v>1893</v>
      </c>
      <c r="X4645" s="6" t="s">
        <v>4846</v>
      </c>
      <c r="Y4645" s="6" t="s">
        <v>1653</v>
      </c>
      <c r="Z4645" s="6" t="s">
        <v>1654</v>
      </c>
    </row>
    <row r="4646" spans="1:26" x14ac:dyDescent="0.2">
      <c r="A4646" s="6" t="s">
        <v>3987</v>
      </c>
      <c r="B4646" s="6">
        <v>151518</v>
      </c>
      <c r="C4646" s="1">
        <v>42108</v>
      </c>
      <c r="D4646" s="6" t="s">
        <v>1986</v>
      </c>
      <c r="E4646" s="6" t="s">
        <v>3989</v>
      </c>
      <c r="F4646" s="9">
        <v>396.36</v>
      </c>
      <c r="G4646" s="9">
        <v>344.66</v>
      </c>
      <c r="H4646" s="9">
        <v>62.04</v>
      </c>
      <c r="I4646" s="6" t="s">
        <v>4360</v>
      </c>
      <c r="J4646" s="9">
        <v>0</v>
      </c>
      <c r="K4646" s="9">
        <v>0</v>
      </c>
      <c r="L4646" s="6" t="s">
        <v>3990</v>
      </c>
      <c r="M4646" s="9">
        <v>344.66</v>
      </c>
      <c r="N4646" s="9">
        <v>51.7</v>
      </c>
      <c r="O4646" s="6" t="s">
        <v>1932</v>
      </c>
      <c r="P4646" s="7">
        <v>344.66</v>
      </c>
      <c r="Q4646" s="7">
        <v>5.69</v>
      </c>
      <c r="R4646" s="6" t="s">
        <v>3992</v>
      </c>
      <c r="S4646" s="7">
        <v>344.66</v>
      </c>
      <c r="T4646" s="7">
        <v>26.19</v>
      </c>
      <c r="U4646" s="6" t="s">
        <v>3992</v>
      </c>
      <c r="V4646" s="6" t="s">
        <v>3992</v>
      </c>
      <c r="W4646" s="6" t="s">
        <v>2069</v>
      </c>
      <c r="X4646" s="6" t="s">
        <v>4362</v>
      </c>
      <c r="Y4646" s="6" t="s">
        <v>4783</v>
      </c>
      <c r="Z4646" s="6" t="s">
        <v>4784</v>
      </c>
    </row>
    <row r="4647" spans="1:26" x14ac:dyDescent="0.2">
      <c r="A4647" s="6" t="s">
        <v>3987</v>
      </c>
      <c r="B4647" s="6">
        <v>151518</v>
      </c>
      <c r="C4647" s="1">
        <v>42108</v>
      </c>
      <c r="D4647" s="6" t="s">
        <v>1986</v>
      </c>
      <c r="E4647" s="6" t="s">
        <v>3989</v>
      </c>
      <c r="F4647" s="9">
        <v>153.71</v>
      </c>
      <c r="G4647" s="9">
        <v>133.66</v>
      </c>
      <c r="H4647" s="9">
        <v>24.06</v>
      </c>
      <c r="I4647" s="6" t="s">
        <v>4360</v>
      </c>
      <c r="J4647" s="9">
        <v>0</v>
      </c>
      <c r="K4647" s="9">
        <v>0</v>
      </c>
      <c r="L4647" s="6" t="s">
        <v>3990</v>
      </c>
      <c r="M4647" s="9">
        <v>133.66</v>
      </c>
      <c r="N4647" s="9">
        <v>20.05</v>
      </c>
      <c r="O4647" s="6" t="s">
        <v>1932</v>
      </c>
      <c r="P4647" s="7">
        <v>133.66</v>
      </c>
      <c r="Q4647" s="7">
        <v>2.21</v>
      </c>
      <c r="R4647" s="6" t="s">
        <v>3992</v>
      </c>
      <c r="S4647" s="7">
        <v>133.66</v>
      </c>
      <c r="T4647" s="7">
        <v>10.16</v>
      </c>
      <c r="U4647" s="6" t="s">
        <v>3992</v>
      </c>
      <c r="V4647" s="6" t="s">
        <v>3992</v>
      </c>
      <c r="W4647" s="6" t="s">
        <v>2069</v>
      </c>
      <c r="X4647" s="6" t="s">
        <v>4362</v>
      </c>
      <c r="Y4647" s="6" t="s">
        <v>4837</v>
      </c>
      <c r="Z4647" s="6" t="s">
        <v>3621</v>
      </c>
    </row>
    <row r="4648" spans="1:26" x14ac:dyDescent="0.2">
      <c r="A4648" s="6" t="s">
        <v>3987</v>
      </c>
      <c r="B4648" s="6">
        <v>151519</v>
      </c>
      <c r="C4648" s="1">
        <v>42108</v>
      </c>
      <c r="D4648" s="6" t="s">
        <v>1986</v>
      </c>
      <c r="E4648" s="6" t="s">
        <v>3989</v>
      </c>
      <c r="F4648" s="9">
        <v>466.52</v>
      </c>
      <c r="G4648" s="9">
        <v>388.77</v>
      </c>
      <c r="H4648" s="9">
        <v>69.98</v>
      </c>
      <c r="I4648" s="6" t="s">
        <v>4360</v>
      </c>
      <c r="J4648" s="9">
        <v>0</v>
      </c>
      <c r="K4648" s="9">
        <v>0</v>
      </c>
      <c r="L4648" s="6" t="s">
        <v>3990</v>
      </c>
      <c r="M4648" s="9">
        <v>388.77</v>
      </c>
      <c r="N4648" s="9">
        <v>77.75</v>
      </c>
      <c r="O4648" s="6" t="s">
        <v>1932</v>
      </c>
      <c r="P4648" s="7">
        <v>388.77</v>
      </c>
      <c r="Q4648" s="7">
        <v>6.41</v>
      </c>
      <c r="R4648" s="6" t="s">
        <v>3992</v>
      </c>
      <c r="S4648" s="7">
        <v>388.77</v>
      </c>
      <c r="T4648" s="7">
        <v>29.55</v>
      </c>
      <c r="U4648" s="6" t="s">
        <v>3992</v>
      </c>
      <c r="V4648" s="6" t="s">
        <v>3992</v>
      </c>
      <c r="W4648" s="6" t="s">
        <v>2069</v>
      </c>
      <c r="X4648" s="6" t="s">
        <v>5099</v>
      </c>
      <c r="Y4648" s="6" t="s">
        <v>5100</v>
      </c>
      <c r="Z4648" s="6" t="s">
        <v>3631</v>
      </c>
    </row>
    <row r="4649" spans="1:26" x14ac:dyDescent="0.2">
      <c r="A4649" s="6" t="s">
        <v>3987</v>
      </c>
      <c r="B4649" s="6">
        <v>151520</v>
      </c>
      <c r="C4649" s="1">
        <v>42108</v>
      </c>
      <c r="D4649" s="6" t="s">
        <v>1986</v>
      </c>
      <c r="E4649" s="6" t="s">
        <v>3989</v>
      </c>
      <c r="F4649" s="9">
        <v>485.77</v>
      </c>
      <c r="G4649" s="9">
        <v>404.81</v>
      </c>
      <c r="H4649" s="9">
        <v>72.87</v>
      </c>
      <c r="I4649" s="6" t="s">
        <v>4360</v>
      </c>
      <c r="J4649" s="9">
        <v>0</v>
      </c>
      <c r="K4649" s="9">
        <v>0</v>
      </c>
      <c r="L4649" s="6" t="s">
        <v>3990</v>
      </c>
      <c r="M4649" s="9">
        <v>404.81</v>
      </c>
      <c r="N4649" s="9">
        <v>80.959999999999994</v>
      </c>
      <c r="O4649" s="6" t="s">
        <v>1932</v>
      </c>
      <c r="P4649" s="7">
        <v>404.81</v>
      </c>
      <c r="Q4649" s="7">
        <v>6.68</v>
      </c>
      <c r="R4649" s="6" t="s">
        <v>3992</v>
      </c>
      <c r="S4649" s="7">
        <v>404.81</v>
      </c>
      <c r="T4649" s="7">
        <v>30.77</v>
      </c>
      <c r="U4649" s="6" t="s">
        <v>3992</v>
      </c>
      <c r="V4649" s="6" t="s">
        <v>3992</v>
      </c>
      <c r="W4649" s="6" t="s">
        <v>2069</v>
      </c>
      <c r="X4649" s="6" t="s">
        <v>4382</v>
      </c>
      <c r="Y4649" s="6" t="s">
        <v>3677</v>
      </c>
      <c r="Z4649" s="6" t="s">
        <v>3678</v>
      </c>
    </row>
    <row r="4650" spans="1:26" x14ac:dyDescent="0.2">
      <c r="A4650" s="6" t="s">
        <v>3987</v>
      </c>
      <c r="B4650" s="6">
        <v>151520</v>
      </c>
      <c r="C4650" s="1">
        <v>42108</v>
      </c>
      <c r="D4650" s="6" t="s">
        <v>1986</v>
      </c>
      <c r="E4650" s="6" t="s">
        <v>3989</v>
      </c>
      <c r="F4650" s="9">
        <v>111.71</v>
      </c>
      <c r="G4650" s="9">
        <v>97.14</v>
      </c>
      <c r="H4650" s="9">
        <v>17.489999999999998</v>
      </c>
      <c r="I4650" s="6" t="s">
        <v>4360</v>
      </c>
      <c r="J4650" s="9">
        <v>0</v>
      </c>
      <c r="K4650" s="9">
        <v>0</v>
      </c>
      <c r="L4650" s="6" t="s">
        <v>3990</v>
      </c>
      <c r="M4650" s="9">
        <v>97.14</v>
      </c>
      <c r="N4650" s="9">
        <v>14.57</v>
      </c>
      <c r="O4650" s="6" t="s">
        <v>1932</v>
      </c>
      <c r="P4650" s="7">
        <v>97.14</v>
      </c>
      <c r="Q4650" s="7">
        <v>1.6</v>
      </c>
      <c r="R4650" s="6" t="s">
        <v>3992</v>
      </c>
      <c r="S4650" s="7">
        <v>97.14</v>
      </c>
      <c r="T4650" s="7">
        <v>7.38</v>
      </c>
      <c r="U4650" s="6" t="s">
        <v>3992</v>
      </c>
      <c r="V4650" s="6" t="s">
        <v>3992</v>
      </c>
      <c r="W4650" s="6" t="s">
        <v>2069</v>
      </c>
      <c r="X4650" s="6" t="s">
        <v>4362</v>
      </c>
      <c r="Y4650" s="6" t="s">
        <v>5115</v>
      </c>
      <c r="Z4650" s="6" t="s">
        <v>5116</v>
      </c>
    </row>
    <row r="4651" spans="1:26" x14ac:dyDescent="0.2">
      <c r="A4651" s="6" t="s">
        <v>3987</v>
      </c>
      <c r="B4651" s="6">
        <v>151521</v>
      </c>
      <c r="C4651" s="1">
        <v>42108</v>
      </c>
      <c r="D4651" s="6" t="s">
        <v>1986</v>
      </c>
      <c r="E4651" s="6" t="s">
        <v>3989</v>
      </c>
      <c r="F4651" s="9">
        <v>740.68</v>
      </c>
      <c r="G4651" s="9">
        <v>644.07000000000005</v>
      </c>
      <c r="H4651" s="9">
        <v>115.93</v>
      </c>
      <c r="I4651" s="6" t="s">
        <v>4360</v>
      </c>
      <c r="J4651" s="9">
        <v>0</v>
      </c>
      <c r="K4651" s="9">
        <v>0</v>
      </c>
      <c r="L4651" s="6" t="s">
        <v>3990</v>
      </c>
      <c r="M4651" s="9">
        <v>644.07000000000005</v>
      </c>
      <c r="N4651" s="9">
        <v>96.61</v>
      </c>
      <c r="O4651" s="6" t="s">
        <v>1932</v>
      </c>
      <c r="P4651" s="7">
        <v>644.07000000000005</v>
      </c>
      <c r="Q4651" s="7">
        <v>10.63</v>
      </c>
      <c r="R4651" s="6" t="s">
        <v>3992</v>
      </c>
      <c r="S4651" s="7">
        <v>644.07000000000005</v>
      </c>
      <c r="T4651" s="7">
        <v>48.95</v>
      </c>
      <c r="U4651" s="6" t="s">
        <v>3992</v>
      </c>
      <c r="V4651" s="6" t="s">
        <v>3992</v>
      </c>
      <c r="W4651" s="6" t="s">
        <v>2069</v>
      </c>
      <c r="X4651" s="6" t="s">
        <v>4049</v>
      </c>
      <c r="Y4651" s="6" t="s">
        <v>4985</v>
      </c>
      <c r="Z4651" s="6" t="s">
        <v>3610</v>
      </c>
    </row>
    <row r="4652" spans="1:26" x14ac:dyDescent="0.2">
      <c r="A4652" s="6" t="s">
        <v>3987</v>
      </c>
      <c r="B4652" s="6">
        <v>151522</v>
      </c>
      <c r="C4652" s="1">
        <v>42108</v>
      </c>
      <c r="D4652" s="6" t="s">
        <v>1986</v>
      </c>
      <c r="E4652" s="6" t="s">
        <v>3989</v>
      </c>
      <c r="F4652" s="9">
        <v>8325.84</v>
      </c>
      <c r="G4652" s="9">
        <v>7239.86</v>
      </c>
      <c r="H4652" s="9">
        <v>1303.17</v>
      </c>
      <c r="I4652" s="6" t="s">
        <v>4360</v>
      </c>
      <c r="J4652" s="9">
        <v>0</v>
      </c>
      <c r="K4652" s="9">
        <v>0</v>
      </c>
      <c r="L4652" s="6" t="s">
        <v>3990</v>
      </c>
      <c r="M4652" s="9">
        <v>7239.86</v>
      </c>
      <c r="N4652" s="9">
        <v>1085.98</v>
      </c>
      <c r="O4652" s="6" t="s">
        <v>1932</v>
      </c>
      <c r="P4652" s="7">
        <v>7239.86</v>
      </c>
      <c r="Q4652" s="7">
        <v>119.46</v>
      </c>
      <c r="R4652" s="6" t="s">
        <v>3992</v>
      </c>
      <c r="S4652" s="7">
        <v>7239.86</v>
      </c>
      <c r="T4652" s="7">
        <v>550.23</v>
      </c>
      <c r="U4652" s="6" t="s">
        <v>3992</v>
      </c>
      <c r="V4652" s="6" t="s">
        <v>3992</v>
      </c>
      <c r="W4652" s="6" t="s">
        <v>2069</v>
      </c>
      <c r="X4652" s="6" t="s">
        <v>4362</v>
      </c>
      <c r="Y4652" s="6" t="s">
        <v>4992</v>
      </c>
      <c r="Z4652" s="6" t="s">
        <v>3623</v>
      </c>
    </row>
    <row r="4653" spans="1:26" x14ac:dyDescent="0.2">
      <c r="A4653" s="6" t="s">
        <v>3987</v>
      </c>
      <c r="B4653" s="6">
        <v>151522</v>
      </c>
      <c r="C4653" s="1">
        <v>42108</v>
      </c>
      <c r="D4653" s="6" t="s">
        <v>1986</v>
      </c>
      <c r="E4653" s="6" t="s">
        <v>3989</v>
      </c>
      <c r="F4653" s="9">
        <v>9552.51</v>
      </c>
      <c r="G4653" s="9">
        <v>8306.5300000000007</v>
      </c>
      <c r="H4653" s="9">
        <v>1495.18</v>
      </c>
      <c r="I4653" s="6" t="s">
        <v>4360</v>
      </c>
      <c r="J4653" s="9">
        <v>0</v>
      </c>
      <c r="K4653" s="9">
        <v>0</v>
      </c>
      <c r="L4653" s="6" t="s">
        <v>3990</v>
      </c>
      <c r="M4653" s="9">
        <v>8306.5300000000007</v>
      </c>
      <c r="N4653" s="9">
        <v>1245.98</v>
      </c>
      <c r="O4653" s="6" t="s">
        <v>1932</v>
      </c>
      <c r="P4653" s="7">
        <v>8306.5300000000007</v>
      </c>
      <c r="Q4653" s="7">
        <v>137.06</v>
      </c>
      <c r="R4653" s="6" t="s">
        <v>3992</v>
      </c>
      <c r="S4653" s="7">
        <v>8306.5300000000007</v>
      </c>
      <c r="T4653" s="7">
        <v>631.29999999999995</v>
      </c>
      <c r="U4653" s="6" t="s">
        <v>3992</v>
      </c>
      <c r="V4653" s="6" t="s">
        <v>3992</v>
      </c>
      <c r="W4653" s="6" t="s">
        <v>2069</v>
      </c>
      <c r="X4653" s="6" t="s">
        <v>4362</v>
      </c>
      <c r="Y4653" s="6" t="s">
        <v>5003</v>
      </c>
      <c r="Z4653" s="6" t="s">
        <v>3627</v>
      </c>
    </row>
    <row r="4654" spans="1:26" x14ac:dyDescent="0.2">
      <c r="A4654" s="6" t="s">
        <v>3987</v>
      </c>
      <c r="B4654" s="6">
        <v>151522</v>
      </c>
      <c r="C4654" s="1">
        <v>42108</v>
      </c>
      <c r="D4654" s="6" t="s">
        <v>1986</v>
      </c>
      <c r="E4654" s="6" t="s">
        <v>3989</v>
      </c>
      <c r="F4654" s="9">
        <v>2865.75</v>
      </c>
      <c r="G4654" s="9">
        <v>2491.96</v>
      </c>
      <c r="H4654" s="9">
        <v>448.55</v>
      </c>
      <c r="I4654" s="6" t="s">
        <v>4360</v>
      </c>
      <c r="J4654" s="9">
        <v>0</v>
      </c>
      <c r="K4654" s="9">
        <v>0</v>
      </c>
      <c r="L4654" s="6" t="s">
        <v>3990</v>
      </c>
      <c r="M4654" s="9">
        <v>2491.96</v>
      </c>
      <c r="N4654" s="9">
        <v>373.79</v>
      </c>
      <c r="O4654" s="6" t="s">
        <v>1932</v>
      </c>
      <c r="P4654" s="7">
        <v>2491.96</v>
      </c>
      <c r="Q4654" s="7">
        <v>41.12</v>
      </c>
      <c r="R4654" s="6" t="s">
        <v>3992</v>
      </c>
      <c r="S4654" s="7">
        <v>2491.96</v>
      </c>
      <c r="T4654" s="7">
        <v>189.39</v>
      </c>
      <c r="U4654" s="6" t="s">
        <v>3992</v>
      </c>
      <c r="V4654" s="6" t="s">
        <v>3992</v>
      </c>
      <c r="W4654" s="6" t="s">
        <v>2069</v>
      </c>
      <c r="X4654" s="6" t="s">
        <v>4362</v>
      </c>
      <c r="Y4654" s="6" t="s">
        <v>5015</v>
      </c>
      <c r="Z4654" s="6" t="s">
        <v>5016</v>
      </c>
    </row>
    <row r="4655" spans="1:26" x14ac:dyDescent="0.2">
      <c r="A4655" s="6" t="s">
        <v>3987</v>
      </c>
      <c r="B4655" s="6">
        <v>151522</v>
      </c>
      <c r="C4655" s="1">
        <v>42108</v>
      </c>
      <c r="D4655" s="6" t="s">
        <v>1986</v>
      </c>
      <c r="E4655" s="6" t="s">
        <v>3989</v>
      </c>
      <c r="F4655" s="9">
        <v>2260.88</v>
      </c>
      <c r="G4655" s="9">
        <v>1965.98</v>
      </c>
      <c r="H4655" s="9">
        <v>353.88</v>
      </c>
      <c r="I4655" s="6" t="s">
        <v>4360</v>
      </c>
      <c r="J4655" s="9">
        <v>0</v>
      </c>
      <c r="K4655" s="9">
        <v>0</v>
      </c>
      <c r="L4655" s="6" t="s">
        <v>3990</v>
      </c>
      <c r="M4655" s="9">
        <v>1965.98</v>
      </c>
      <c r="N4655" s="9">
        <v>294.89999999999998</v>
      </c>
      <c r="O4655" s="6" t="s">
        <v>1932</v>
      </c>
      <c r="P4655" s="7">
        <v>1965.98</v>
      </c>
      <c r="Q4655" s="7">
        <v>32.44</v>
      </c>
      <c r="R4655" s="6" t="s">
        <v>3992</v>
      </c>
      <c r="S4655" s="7">
        <v>1965.98</v>
      </c>
      <c r="T4655" s="7">
        <v>149.41</v>
      </c>
      <c r="U4655" s="6" t="s">
        <v>3992</v>
      </c>
      <c r="V4655" s="6" t="s">
        <v>3992</v>
      </c>
      <c r="W4655" s="6" t="s">
        <v>2069</v>
      </c>
      <c r="X4655" s="6" t="s">
        <v>4362</v>
      </c>
      <c r="Y4655" s="6" t="s">
        <v>2467</v>
      </c>
      <c r="Z4655" s="6" t="s">
        <v>1204</v>
      </c>
    </row>
    <row r="4656" spans="1:26" x14ac:dyDescent="0.2">
      <c r="A4656" s="6" t="s">
        <v>3987</v>
      </c>
      <c r="B4656" s="6">
        <v>151522</v>
      </c>
      <c r="C4656" s="1">
        <v>42108</v>
      </c>
      <c r="D4656" s="6" t="s">
        <v>1986</v>
      </c>
      <c r="E4656" s="6" t="s">
        <v>3989</v>
      </c>
      <c r="F4656" s="9">
        <v>1683.19</v>
      </c>
      <c r="G4656" s="9">
        <v>1463.64</v>
      </c>
      <c r="H4656" s="9">
        <v>263.45999999999998</v>
      </c>
      <c r="I4656" s="6" t="s">
        <v>4360</v>
      </c>
      <c r="J4656" s="9">
        <v>0</v>
      </c>
      <c r="K4656" s="9">
        <v>0</v>
      </c>
      <c r="L4656" s="6" t="s">
        <v>3990</v>
      </c>
      <c r="M4656" s="9">
        <v>1463.64</v>
      </c>
      <c r="N4656" s="9">
        <v>219.55</v>
      </c>
      <c r="O4656" s="6" t="s">
        <v>1932</v>
      </c>
      <c r="P4656" s="7">
        <v>1463.64</v>
      </c>
      <c r="Q4656" s="7">
        <v>24.15</v>
      </c>
      <c r="R4656" s="6" t="s">
        <v>3992</v>
      </c>
      <c r="S4656" s="7">
        <v>1463.64</v>
      </c>
      <c r="T4656" s="7">
        <v>111.24</v>
      </c>
      <c r="U4656" s="6" t="s">
        <v>3992</v>
      </c>
      <c r="V4656" s="6" t="s">
        <v>3992</v>
      </c>
      <c r="W4656" s="6" t="s">
        <v>2069</v>
      </c>
      <c r="X4656" s="6" t="s">
        <v>4362</v>
      </c>
      <c r="Y4656" s="6" t="s">
        <v>3919</v>
      </c>
      <c r="Z4656" s="6" t="s">
        <v>3920</v>
      </c>
    </row>
    <row r="4657" spans="1:26" x14ac:dyDescent="0.2">
      <c r="A4657" s="6" t="s">
        <v>3987</v>
      </c>
      <c r="B4657" s="6">
        <v>151522</v>
      </c>
      <c r="C4657" s="1">
        <v>42108</v>
      </c>
      <c r="D4657" s="6" t="s">
        <v>1986</v>
      </c>
      <c r="E4657" s="6" t="s">
        <v>3989</v>
      </c>
      <c r="F4657" s="9">
        <v>317.64</v>
      </c>
      <c r="G4657" s="9">
        <v>276.20999999999998</v>
      </c>
      <c r="H4657" s="9">
        <v>49.72</v>
      </c>
      <c r="I4657" s="6" t="s">
        <v>4360</v>
      </c>
      <c r="J4657" s="9">
        <v>0</v>
      </c>
      <c r="K4657" s="9">
        <v>0</v>
      </c>
      <c r="L4657" s="6" t="s">
        <v>3990</v>
      </c>
      <c r="M4657" s="9">
        <v>276.20999999999998</v>
      </c>
      <c r="N4657" s="9">
        <v>41.43</v>
      </c>
      <c r="O4657" s="6" t="s">
        <v>1932</v>
      </c>
      <c r="P4657" s="7">
        <v>276.20999999999998</v>
      </c>
      <c r="Q4657" s="7">
        <v>4.5599999999999996</v>
      </c>
      <c r="R4657" s="6" t="s">
        <v>3992</v>
      </c>
      <c r="S4657" s="7">
        <v>276.20999999999998</v>
      </c>
      <c r="T4657" s="7">
        <v>20.99</v>
      </c>
      <c r="U4657" s="6" t="s">
        <v>3992</v>
      </c>
      <c r="V4657" s="6" t="s">
        <v>3992</v>
      </c>
      <c r="W4657" s="6" t="s">
        <v>2069</v>
      </c>
      <c r="X4657" s="6" t="s">
        <v>4362</v>
      </c>
      <c r="Y4657" s="6" t="s">
        <v>5124</v>
      </c>
      <c r="Z4657" s="6" t="s">
        <v>5125</v>
      </c>
    </row>
    <row r="4658" spans="1:26" x14ac:dyDescent="0.2">
      <c r="A4658" s="6" t="s">
        <v>3987</v>
      </c>
      <c r="B4658" s="6">
        <v>151522</v>
      </c>
      <c r="C4658" s="1">
        <v>42108</v>
      </c>
      <c r="D4658" s="6" t="s">
        <v>1986</v>
      </c>
      <c r="E4658" s="6" t="s">
        <v>3989</v>
      </c>
      <c r="F4658" s="9">
        <v>904.35</v>
      </c>
      <c r="G4658" s="9">
        <v>786.39</v>
      </c>
      <c r="H4658" s="9">
        <v>141.55000000000001</v>
      </c>
      <c r="I4658" s="6" t="s">
        <v>4360</v>
      </c>
      <c r="J4658" s="9">
        <v>0</v>
      </c>
      <c r="K4658" s="9">
        <v>0</v>
      </c>
      <c r="L4658" s="6" t="s">
        <v>3990</v>
      </c>
      <c r="M4658" s="9">
        <v>786.39</v>
      </c>
      <c r="N4658" s="9">
        <v>117.96</v>
      </c>
      <c r="O4658" s="6" t="s">
        <v>1932</v>
      </c>
      <c r="P4658" s="7">
        <v>786.39</v>
      </c>
      <c r="Q4658" s="7">
        <v>12.98</v>
      </c>
      <c r="R4658" s="6" t="s">
        <v>3992</v>
      </c>
      <c r="S4658" s="7">
        <v>786.39</v>
      </c>
      <c r="T4658" s="7">
        <v>59.77</v>
      </c>
      <c r="U4658" s="6" t="s">
        <v>3992</v>
      </c>
      <c r="V4658" s="6" t="s">
        <v>3992</v>
      </c>
      <c r="W4658" s="6" t="s">
        <v>2069</v>
      </c>
      <c r="X4658" s="6" t="s">
        <v>4362</v>
      </c>
      <c r="Y4658" s="6" t="s">
        <v>3005</v>
      </c>
      <c r="Z4658" s="6" t="s">
        <v>3006</v>
      </c>
    </row>
    <row r="4659" spans="1:26" x14ac:dyDescent="0.2">
      <c r="A4659" s="6" t="s">
        <v>3987</v>
      </c>
      <c r="B4659" s="6">
        <v>151522</v>
      </c>
      <c r="C4659" s="1">
        <v>42108</v>
      </c>
      <c r="D4659" s="6" t="s">
        <v>1986</v>
      </c>
      <c r="E4659" s="6" t="s">
        <v>3989</v>
      </c>
      <c r="F4659" s="9">
        <v>408.47</v>
      </c>
      <c r="G4659" s="9">
        <v>355.19</v>
      </c>
      <c r="H4659" s="9">
        <v>63.93</v>
      </c>
      <c r="I4659" s="6" t="s">
        <v>4360</v>
      </c>
      <c r="J4659" s="9">
        <v>0</v>
      </c>
      <c r="K4659" s="9">
        <v>0</v>
      </c>
      <c r="L4659" s="6" t="s">
        <v>3990</v>
      </c>
      <c r="M4659" s="9">
        <v>355.19</v>
      </c>
      <c r="N4659" s="9">
        <v>53.28</v>
      </c>
      <c r="O4659" s="6" t="s">
        <v>1932</v>
      </c>
      <c r="P4659" s="7">
        <v>355.19</v>
      </c>
      <c r="Q4659" s="7">
        <v>5.86</v>
      </c>
      <c r="R4659" s="6" t="s">
        <v>3992</v>
      </c>
      <c r="S4659" s="7">
        <v>355.19</v>
      </c>
      <c r="T4659" s="7">
        <v>26.99</v>
      </c>
      <c r="U4659" s="6" t="s">
        <v>3992</v>
      </c>
      <c r="V4659" s="6" t="s">
        <v>3992</v>
      </c>
      <c r="W4659" s="6" t="s">
        <v>2069</v>
      </c>
      <c r="X4659" s="6" t="s">
        <v>4362</v>
      </c>
      <c r="Y4659" s="6" t="s">
        <v>4718</v>
      </c>
      <c r="Z4659" s="6" t="s">
        <v>4719</v>
      </c>
    </row>
    <row r="4660" spans="1:26" x14ac:dyDescent="0.2">
      <c r="A4660" s="6" t="s">
        <v>3987</v>
      </c>
      <c r="B4660" s="6">
        <v>151523</v>
      </c>
      <c r="C4660" s="1">
        <v>42108</v>
      </c>
      <c r="D4660" s="6" t="s">
        <v>1986</v>
      </c>
      <c r="E4660" s="6" t="s">
        <v>3989</v>
      </c>
      <c r="F4660" s="9">
        <v>2065.4899999999998</v>
      </c>
      <c r="G4660" s="9">
        <v>1796.08</v>
      </c>
      <c r="H4660" s="9">
        <v>323.29000000000002</v>
      </c>
      <c r="I4660" s="6" t="s">
        <v>4360</v>
      </c>
      <c r="J4660" s="9">
        <v>0</v>
      </c>
      <c r="K4660" s="9">
        <v>0</v>
      </c>
      <c r="L4660" s="6" t="s">
        <v>3990</v>
      </c>
      <c r="M4660" s="9">
        <v>1796.08</v>
      </c>
      <c r="N4660" s="9">
        <v>269.41000000000003</v>
      </c>
      <c r="O4660" s="6" t="s">
        <v>1932</v>
      </c>
      <c r="P4660" s="7">
        <v>1796.08</v>
      </c>
      <c r="Q4660" s="7">
        <v>29.64</v>
      </c>
      <c r="R4660" s="6" t="s">
        <v>3992</v>
      </c>
      <c r="S4660" s="7">
        <v>1796.08</v>
      </c>
      <c r="T4660" s="7">
        <v>136.5</v>
      </c>
      <c r="U4660" s="6" t="s">
        <v>3992</v>
      </c>
      <c r="V4660" s="6" t="s">
        <v>3992</v>
      </c>
      <c r="W4660" s="6" t="s">
        <v>2069</v>
      </c>
      <c r="X4660" s="6" t="s">
        <v>4362</v>
      </c>
      <c r="Y4660" s="6" t="s">
        <v>4418</v>
      </c>
      <c r="Z4660" s="6" t="s">
        <v>4419</v>
      </c>
    </row>
    <row r="4661" spans="1:26" x14ac:dyDescent="0.2">
      <c r="A4661" s="6" t="s">
        <v>3987</v>
      </c>
      <c r="B4661" s="6">
        <v>151523</v>
      </c>
      <c r="C4661" s="1">
        <v>42108</v>
      </c>
      <c r="D4661" s="6" t="s">
        <v>1986</v>
      </c>
      <c r="E4661" s="6" t="s">
        <v>3989</v>
      </c>
      <c r="F4661" s="9">
        <v>1073.96</v>
      </c>
      <c r="G4661" s="9">
        <v>933.88</v>
      </c>
      <c r="H4661" s="9">
        <v>168.1</v>
      </c>
      <c r="I4661" s="6" t="s">
        <v>4360</v>
      </c>
      <c r="J4661" s="9">
        <v>0</v>
      </c>
      <c r="K4661" s="9">
        <v>0</v>
      </c>
      <c r="L4661" s="6" t="s">
        <v>3990</v>
      </c>
      <c r="M4661" s="9">
        <v>933.88</v>
      </c>
      <c r="N4661" s="9">
        <v>140.08000000000001</v>
      </c>
      <c r="O4661" s="6" t="s">
        <v>1932</v>
      </c>
      <c r="P4661" s="7">
        <v>933.88</v>
      </c>
      <c r="Q4661" s="7">
        <v>15.41</v>
      </c>
      <c r="R4661" s="6" t="s">
        <v>3992</v>
      </c>
      <c r="S4661" s="7">
        <v>933.88</v>
      </c>
      <c r="T4661" s="7">
        <v>70.97</v>
      </c>
      <c r="U4661" s="6" t="s">
        <v>3992</v>
      </c>
      <c r="V4661" s="6" t="s">
        <v>3992</v>
      </c>
      <c r="W4661" s="6" t="s">
        <v>2069</v>
      </c>
      <c r="X4661" s="6" t="s">
        <v>4362</v>
      </c>
      <c r="Y4661" s="6" t="s">
        <v>4410</v>
      </c>
      <c r="Z4661" s="6" t="s">
        <v>4411</v>
      </c>
    </row>
    <row r="4662" spans="1:26" x14ac:dyDescent="0.2">
      <c r="A4662" s="6" t="s">
        <v>3987</v>
      </c>
      <c r="B4662" s="6">
        <v>151523</v>
      </c>
      <c r="C4662" s="1">
        <v>42108</v>
      </c>
      <c r="D4662" s="6" t="s">
        <v>1986</v>
      </c>
      <c r="E4662" s="6" t="s">
        <v>3989</v>
      </c>
      <c r="F4662" s="9">
        <v>1076.54</v>
      </c>
      <c r="G4662" s="9">
        <v>936.12</v>
      </c>
      <c r="H4662" s="9">
        <v>168.5</v>
      </c>
      <c r="I4662" s="6" t="s">
        <v>4360</v>
      </c>
      <c r="J4662" s="9">
        <v>0</v>
      </c>
      <c r="K4662" s="9">
        <v>0</v>
      </c>
      <c r="L4662" s="6" t="s">
        <v>3990</v>
      </c>
      <c r="M4662" s="9">
        <v>936.12</v>
      </c>
      <c r="N4662" s="9">
        <v>140.41999999999999</v>
      </c>
      <c r="O4662" s="6" t="s">
        <v>1932</v>
      </c>
      <c r="P4662" s="7">
        <v>936.12</v>
      </c>
      <c r="Q4662" s="7">
        <v>15.45</v>
      </c>
      <c r="R4662" s="6" t="s">
        <v>3992</v>
      </c>
      <c r="S4662" s="7">
        <v>936.12</v>
      </c>
      <c r="T4662" s="7">
        <v>71.150000000000006</v>
      </c>
      <c r="U4662" s="6" t="s">
        <v>3992</v>
      </c>
      <c r="V4662" s="6" t="s">
        <v>3992</v>
      </c>
      <c r="W4662" s="6" t="s">
        <v>2069</v>
      </c>
      <c r="X4662" s="6" t="s">
        <v>4362</v>
      </c>
      <c r="Y4662" s="6" t="s">
        <v>996</v>
      </c>
      <c r="Z4662" s="6" t="s">
        <v>997</v>
      </c>
    </row>
    <row r="4663" spans="1:26" x14ac:dyDescent="0.2">
      <c r="A4663" s="6" t="s">
        <v>3987</v>
      </c>
      <c r="B4663" s="6">
        <v>151523</v>
      </c>
      <c r="C4663" s="1">
        <v>42108</v>
      </c>
      <c r="D4663" s="6" t="s">
        <v>1986</v>
      </c>
      <c r="E4663" s="6" t="s">
        <v>3989</v>
      </c>
      <c r="F4663" s="9">
        <v>734.24</v>
      </c>
      <c r="G4663" s="9">
        <v>638.47</v>
      </c>
      <c r="H4663" s="9">
        <v>114.92</v>
      </c>
      <c r="I4663" s="6" t="s">
        <v>4360</v>
      </c>
      <c r="J4663" s="9">
        <v>0</v>
      </c>
      <c r="K4663" s="9">
        <v>0</v>
      </c>
      <c r="L4663" s="6" t="s">
        <v>3990</v>
      </c>
      <c r="M4663" s="9">
        <v>638.47</v>
      </c>
      <c r="N4663" s="9">
        <v>95.77</v>
      </c>
      <c r="O4663" s="6" t="s">
        <v>1932</v>
      </c>
      <c r="P4663" s="7">
        <v>638.47</v>
      </c>
      <c r="Q4663" s="7">
        <v>10.53</v>
      </c>
      <c r="R4663" s="6" t="s">
        <v>3992</v>
      </c>
      <c r="S4663" s="7">
        <v>638.47</v>
      </c>
      <c r="T4663" s="7">
        <v>48.52</v>
      </c>
      <c r="U4663" s="6" t="s">
        <v>3992</v>
      </c>
      <c r="V4663" s="6" t="s">
        <v>3992</v>
      </c>
      <c r="W4663" s="6" t="s">
        <v>2069</v>
      </c>
      <c r="X4663" s="6" t="s">
        <v>4362</v>
      </c>
      <c r="Y4663" s="6" t="s">
        <v>994</v>
      </c>
      <c r="Z4663" s="6" t="s">
        <v>995</v>
      </c>
    </row>
    <row r="4664" spans="1:26" x14ac:dyDescent="0.2">
      <c r="A4664" s="6" t="s">
        <v>3987</v>
      </c>
      <c r="B4664" s="6">
        <v>151523</v>
      </c>
      <c r="C4664" s="1">
        <v>42108</v>
      </c>
      <c r="D4664" s="6" t="s">
        <v>1986</v>
      </c>
      <c r="E4664" s="6" t="s">
        <v>3989</v>
      </c>
      <c r="F4664" s="9">
        <v>766.5</v>
      </c>
      <c r="G4664" s="9">
        <v>666.52</v>
      </c>
      <c r="H4664" s="9">
        <v>119.97</v>
      </c>
      <c r="I4664" s="6" t="s">
        <v>4360</v>
      </c>
      <c r="J4664" s="9">
        <v>0</v>
      </c>
      <c r="K4664" s="9">
        <v>0</v>
      </c>
      <c r="L4664" s="6" t="s">
        <v>3990</v>
      </c>
      <c r="M4664" s="9">
        <v>666.52</v>
      </c>
      <c r="N4664" s="9">
        <v>99.98</v>
      </c>
      <c r="O4664" s="6" t="s">
        <v>1932</v>
      </c>
      <c r="P4664" s="7">
        <v>666.52</v>
      </c>
      <c r="Q4664" s="7">
        <v>11</v>
      </c>
      <c r="R4664" s="6" t="s">
        <v>3992</v>
      </c>
      <c r="S4664" s="7">
        <v>666.52</v>
      </c>
      <c r="T4664" s="7">
        <v>50.66</v>
      </c>
      <c r="U4664" s="6" t="s">
        <v>3992</v>
      </c>
      <c r="V4664" s="6" t="s">
        <v>3992</v>
      </c>
      <c r="W4664" s="6" t="s">
        <v>2069</v>
      </c>
      <c r="X4664" s="6" t="s">
        <v>4362</v>
      </c>
      <c r="Y4664" s="6" t="s">
        <v>986</v>
      </c>
      <c r="Z4664" s="6" t="s">
        <v>987</v>
      </c>
    </row>
    <row r="4665" spans="1:26" x14ac:dyDescent="0.2">
      <c r="A4665" s="6" t="s">
        <v>3987</v>
      </c>
      <c r="B4665" s="6">
        <v>151523</v>
      </c>
      <c r="C4665" s="1">
        <v>42108</v>
      </c>
      <c r="D4665" s="6" t="s">
        <v>1986</v>
      </c>
      <c r="E4665" s="6" t="s">
        <v>3989</v>
      </c>
      <c r="F4665" s="9">
        <v>1943.09</v>
      </c>
      <c r="G4665" s="9">
        <v>1619.24</v>
      </c>
      <c r="H4665" s="9">
        <v>291.45999999999998</v>
      </c>
      <c r="I4665" s="6" t="s">
        <v>4360</v>
      </c>
      <c r="J4665" s="9">
        <v>0</v>
      </c>
      <c r="K4665" s="9">
        <v>0</v>
      </c>
      <c r="L4665" s="6" t="s">
        <v>3990</v>
      </c>
      <c r="M4665" s="9">
        <v>1619.24</v>
      </c>
      <c r="N4665" s="9">
        <v>323.85000000000002</v>
      </c>
      <c r="O4665" s="6" t="s">
        <v>1932</v>
      </c>
      <c r="P4665" s="7">
        <v>1619.24</v>
      </c>
      <c r="Q4665" s="7">
        <v>26.72</v>
      </c>
      <c r="R4665" s="6" t="s">
        <v>3992</v>
      </c>
      <c r="S4665" s="7">
        <v>1619.24</v>
      </c>
      <c r="T4665" s="7">
        <v>123.06</v>
      </c>
      <c r="U4665" s="6" t="s">
        <v>3992</v>
      </c>
      <c r="V4665" s="6" t="s">
        <v>3992</v>
      </c>
      <c r="W4665" s="6" t="s">
        <v>2069</v>
      </c>
      <c r="X4665" s="6" t="s">
        <v>4382</v>
      </c>
      <c r="Y4665" s="6" t="s">
        <v>5021</v>
      </c>
      <c r="Z4665" s="6" t="s">
        <v>3624</v>
      </c>
    </row>
    <row r="4666" spans="1:26" x14ac:dyDescent="0.2">
      <c r="A4666" s="6" t="s">
        <v>3987</v>
      </c>
      <c r="B4666" s="6">
        <v>151523</v>
      </c>
      <c r="C4666" s="1">
        <v>42108</v>
      </c>
      <c r="D4666" s="6" t="s">
        <v>1986</v>
      </c>
      <c r="E4666" s="6" t="s">
        <v>3989</v>
      </c>
      <c r="F4666" s="9">
        <v>2914.64</v>
      </c>
      <c r="G4666" s="9">
        <v>2428.87</v>
      </c>
      <c r="H4666" s="9">
        <v>437.2</v>
      </c>
      <c r="I4666" s="6" t="s">
        <v>4360</v>
      </c>
      <c r="J4666" s="9">
        <v>0</v>
      </c>
      <c r="K4666" s="9">
        <v>0</v>
      </c>
      <c r="L4666" s="6" t="s">
        <v>3990</v>
      </c>
      <c r="M4666" s="9">
        <v>2428.87</v>
      </c>
      <c r="N4666" s="9">
        <v>485.77</v>
      </c>
      <c r="O4666" s="6" t="s">
        <v>1932</v>
      </c>
      <c r="P4666" s="7">
        <v>2428.87</v>
      </c>
      <c r="Q4666" s="7">
        <v>40.08</v>
      </c>
      <c r="R4666" s="6" t="s">
        <v>3992</v>
      </c>
      <c r="S4666" s="7">
        <v>2428.87</v>
      </c>
      <c r="T4666" s="7">
        <v>184.59</v>
      </c>
      <c r="U4666" s="6" t="s">
        <v>3992</v>
      </c>
      <c r="V4666" s="6" t="s">
        <v>3992</v>
      </c>
      <c r="W4666" s="6" t="s">
        <v>2069</v>
      </c>
      <c r="X4666" s="6" t="s">
        <v>4382</v>
      </c>
      <c r="Y4666" s="6" t="s">
        <v>5009</v>
      </c>
      <c r="Z4666" s="6" t="s">
        <v>5010</v>
      </c>
    </row>
    <row r="4667" spans="1:26" x14ac:dyDescent="0.2">
      <c r="A4667" s="6" t="s">
        <v>3987</v>
      </c>
      <c r="B4667" s="6">
        <v>151523</v>
      </c>
      <c r="C4667" s="1">
        <v>42108</v>
      </c>
      <c r="D4667" s="6" t="s">
        <v>1986</v>
      </c>
      <c r="E4667" s="6" t="s">
        <v>3989</v>
      </c>
      <c r="F4667" s="9">
        <v>186.08</v>
      </c>
      <c r="G4667" s="9">
        <v>161.81</v>
      </c>
      <c r="H4667" s="9">
        <v>29.13</v>
      </c>
      <c r="I4667" s="6" t="s">
        <v>4360</v>
      </c>
      <c r="J4667" s="9">
        <v>0</v>
      </c>
      <c r="K4667" s="9">
        <v>0</v>
      </c>
      <c r="L4667" s="6" t="s">
        <v>3990</v>
      </c>
      <c r="M4667" s="9">
        <v>161.81</v>
      </c>
      <c r="N4667" s="9">
        <v>24.27</v>
      </c>
      <c r="O4667" s="6" t="s">
        <v>1932</v>
      </c>
      <c r="P4667" s="7">
        <v>161.81</v>
      </c>
      <c r="Q4667" s="7">
        <v>2.67</v>
      </c>
      <c r="R4667" s="6" t="s">
        <v>3992</v>
      </c>
      <c r="S4667" s="7">
        <v>161.81</v>
      </c>
      <c r="T4667" s="7">
        <v>12.3</v>
      </c>
      <c r="U4667" s="6" t="s">
        <v>3992</v>
      </c>
      <c r="V4667" s="6" t="s">
        <v>3992</v>
      </c>
      <c r="W4667" s="6" t="s">
        <v>2069</v>
      </c>
      <c r="X4667" s="6" t="s">
        <v>4362</v>
      </c>
      <c r="Y4667" s="6" t="s">
        <v>5033</v>
      </c>
      <c r="Z4667" s="6" t="s">
        <v>5034</v>
      </c>
    </row>
    <row r="4668" spans="1:26" x14ac:dyDescent="0.2">
      <c r="A4668" s="6" t="s">
        <v>3987</v>
      </c>
      <c r="B4668" s="6">
        <v>151523</v>
      </c>
      <c r="C4668" s="1">
        <v>42108</v>
      </c>
      <c r="D4668" s="6" t="s">
        <v>1986</v>
      </c>
      <c r="E4668" s="6" t="s">
        <v>3989</v>
      </c>
      <c r="F4668" s="9">
        <v>142.41999999999999</v>
      </c>
      <c r="G4668" s="9">
        <v>123.84</v>
      </c>
      <c r="H4668" s="9">
        <v>22.29</v>
      </c>
      <c r="I4668" s="6" t="s">
        <v>4360</v>
      </c>
      <c r="J4668" s="9">
        <v>0</v>
      </c>
      <c r="K4668" s="9">
        <v>0</v>
      </c>
      <c r="L4668" s="6" t="s">
        <v>3990</v>
      </c>
      <c r="M4668" s="9">
        <v>123.84</v>
      </c>
      <c r="N4668" s="9">
        <v>18.579999999999998</v>
      </c>
      <c r="O4668" s="6" t="s">
        <v>1932</v>
      </c>
      <c r="P4668" s="7">
        <v>123.84</v>
      </c>
      <c r="Q4668" s="7">
        <v>2.04</v>
      </c>
      <c r="R4668" s="6" t="s">
        <v>3992</v>
      </c>
      <c r="S4668" s="7">
        <v>123.84</v>
      </c>
      <c r="T4668" s="7">
        <v>9.41</v>
      </c>
      <c r="U4668" s="6" t="s">
        <v>3992</v>
      </c>
      <c r="V4668" s="6" t="s">
        <v>3992</v>
      </c>
      <c r="W4668" s="6" t="s">
        <v>2069</v>
      </c>
      <c r="X4668" s="6" t="s">
        <v>4362</v>
      </c>
      <c r="Y4668" s="6" t="s">
        <v>3838</v>
      </c>
      <c r="Z4668" s="6" t="s">
        <v>3839</v>
      </c>
    </row>
    <row r="4669" spans="1:26" x14ac:dyDescent="0.2">
      <c r="A4669" s="6" t="s">
        <v>3987</v>
      </c>
      <c r="B4669" s="6">
        <v>151523</v>
      </c>
      <c r="C4669" s="1">
        <v>42108</v>
      </c>
      <c r="D4669" s="6" t="s">
        <v>1986</v>
      </c>
      <c r="E4669" s="6" t="s">
        <v>3989</v>
      </c>
      <c r="F4669" s="9">
        <v>539.25</v>
      </c>
      <c r="G4669" s="9">
        <v>468.91</v>
      </c>
      <c r="H4669" s="9">
        <v>84.4</v>
      </c>
      <c r="I4669" s="6" t="s">
        <v>4360</v>
      </c>
      <c r="J4669" s="9">
        <v>0</v>
      </c>
      <c r="K4669" s="9">
        <v>0</v>
      </c>
      <c r="L4669" s="6" t="s">
        <v>3990</v>
      </c>
      <c r="M4669" s="9">
        <v>468.91</v>
      </c>
      <c r="N4669" s="9">
        <v>70.34</v>
      </c>
      <c r="O4669" s="6" t="s">
        <v>1932</v>
      </c>
      <c r="P4669" s="7">
        <v>468.91</v>
      </c>
      <c r="Q4669" s="7">
        <v>7.74</v>
      </c>
      <c r="R4669" s="6" t="s">
        <v>3992</v>
      </c>
      <c r="S4669" s="7">
        <v>468.91</v>
      </c>
      <c r="T4669" s="7">
        <v>35.64</v>
      </c>
      <c r="U4669" s="6" t="s">
        <v>3992</v>
      </c>
      <c r="V4669" s="6" t="s">
        <v>3992</v>
      </c>
      <c r="W4669" s="6" t="s">
        <v>2069</v>
      </c>
      <c r="X4669" s="6" t="s">
        <v>4362</v>
      </c>
      <c r="Y4669" s="6" t="s">
        <v>999</v>
      </c>
      <c r="Z4669" s="6" t="s">
        <v>1435</v>
      </c>
    </row>
    <row r="4670" spans="1:26" x14ac:dyDescent="0.2">
      <c r="A4670" s="6" t="s">
        <v>3987</v>
      </c>
      <c r="B4670" s="6">
        <v>151523</v>
      </c>
      <c r="C4670" s="1">
        <v>42108</v>
      </c>
      <c r="D4670" s="6" t="s">
        <v>1986</v>
      </c>
      <c r="E4670" s="6" t="s">
        <v>3989</v>
      </c>
      <c r="F4670" s="9">
        <v>463.51</v>
      </c>
      <c r="G4670" s="9">
        <v>403.05</v>
      </c>
      <c r="H4670" s="9">
        <v>72.55</v>
      </c>
      <c r="I4670" s="6" t="s">
        <v>4360</v>
      </c>
      <c r="J4670" s="9">
        <v>0</v>
      </c>
      <c r="K4670" s="9">
        <v>0</v>
      </c>
      <c r="L4670" s="6" t="s">
        <v>3990</v>
      </c>
      <c r="M4670" s="9">
        <v>403.05</v>
      </c>
      <c r="N4670" s="9">
        <v>60.46</v>
      </c>
      <c r="O4670" s="6" t="s">
        <v>1932</v>
      </c>
      <c r="P4670" s="7">
        <v>403.05</v>
      </c>
      <c r="Q4670" s="7">
        <v>6.65</v>
      </c>
      <c r="R4670" s="6" t="s">
        <v>3992</v>
      </c>
      <c r="S4670" s="7">
        <v>403.05</v>
      </c>
      <c r="T4670" s="7">
        <v>30.63</v>
      </c>
      <c r="U4670" s="6" t="s">
        <v>3992</v>
      </c>
      <c r="V4670" s="6" t="s">
        <v>3992</v>
      </c>
      <c r="W4670" s="6" t="s">
        <v>2069</v>
      </c>
      <c r="X4670" s="6" t="s">
        <v>4362</v>
      </c>
      <c r="Y4670" s="6" t="s">
        <v>992</v>
      </c>
      <c r="Z4670" s="6" t="s">
        <v>993</v>
      </c>
    </row>
    <row r="4671" spans="1:26" x14ac:dyDescent="0.2">
      <c r="A4671" s="6" t="s">
        <v>3987</v>
      </c>
      <c r="B4671" s="6">
        <v>151523</v>
      </c>
      <c r="C4671" s="1">
        <v>42108</v>
      </c>
      <c r="D4671" s="6" t="s">
        <v>1986</v>
      </c>
      <c r="E4671" s="6" t="s">
        <v>3989</v>
      </c>
      <c r="F4671" s="9">
        <v>605.97</v>
      </c>
      <c r="G4671" s="9">
        <v>526.92999999999995</v>
      </c>
      <c r="H4671" s="9">
        <v>94.85</v>
      </c>
      <c r="I4671" s="6" t="s">
        <v>4360</v>
      </c>
      <c r="J4671" s="9">
        <v>0</v>
      </c>
      <c r="K4671" s="9">
        <v>0</v>
      </c>
      <c r="L4671" s="6" t="s">
        <v>3990</v>
      </c>
      <c r="M4671" s="9">
        <v>526.92999999999995</v>
      </c>
      <c r="N4671" s="9">
        <v>79.040000000000006</v>
      </c>
      <c r="O4671" s="6" t="s">
        <v>1932</v>
      </c>
      <c r="P4671" s="7">
        <v>526.92999999999995</v>
      </c>
      <c r="Q4671" s="7">
        <v>8.69</v>
      </c>
      <c r="R4671" s="6" t="s">
        <v>3992</v>
      </c>
      <c r="S4671" s="7">
        <v>526.92999999999995</v>
      </c>
      <c r="T4671" s="7">
        <v>40.049999999999997</v>
      </c>
      <c r="U4671" s="6" t="s">
        <v>3992</v>
      </c>
      <c r="V4671" s="6" t="s">
        <v>3992</v>
      </c>
      <c r="W4671" s="6" t="s">
        <v>2069</v>
      </c>
      <c r="X4671" s="6" t="s">
        <v>4362</v>
      </c>
      <c r="Y4671" s="6" t="s">
        <v>5047</v>
      </c>
      <c r="Z4671" s="6" t="s">
        <v>5048</v>
      </c>
    </row>
    <row r="4672" spans="1:26" x14ac:dyDescent="0.2">
      <c r="A4672" s="6" t="s">
        <v>3987</v>
      </c>
      <c r="B4672" s="6">
        <v>151523</v>
      </c>
      <c r="C4672" s="1">
        <v>42108</v>
      </c>
      <c r="D4672" s="6" t="s">
        <v>1986</v>
      </c>
      <c r="E4672" s="6" t="s">
        <v>3989</v>
      </c>
      <c r="F4672" s="9">
        <v>335.13</v>
      </c>
      <c r="G4672" s="9">
        <v>291.42</v>
      </c>
      <c r="H4672" s="9">
        <v>52.46</v>
      </c>
      <c r="I4672" s="6" t="s">
        <v>4360</v>
      </c>
      <c r="J4672" s="9">
        <v>0</v>
      </c>
      <c r="K4672" s="9">
        <v>0</v>
      </c>
      <c r="L4672" s="6" t="s">
        <v>3990</v>
      </c>
      <c r="M4672" s="9">
        <v>291.42</v>
      </c>
      <c r="N4672" s="9">
        <v>43.71</v>
      </c>
      <c r="O4672" s="6" t="s">
        <v>1932</v>
      </c>
      <c r="P4672" s="7">
        <v>291.42</v>
      </c>
      <c r="Q4672" s="7">
        <v>4.8099999999999996</v>
      </c>
      <c r="R4672" s="6" t="s">
        <v>3992</v>
      </c>
      <c r="S4672" s="7">
        <v>291.42</v>
      </c>
      <c r="T4672" s="7">
        <v>22.15</v>
      </c>
      <c r="U4672" s="6" t="s">
        <v>3992</v>
      </c>
      <c r="V4672" s="6" t="s">
        <v>3992</v>
      </c>
      <c r="W4672" s="6" t="s">
        <v>2069</v>
      </c>
      <c r="X4672" s="6" t="s">
        <v>4362</v>
      </c>
      <c r="Y4672" s="6" t="s">
        <v>5115</v>
      </c>
      <c r="Z4672" s="6" t="s">
        <v>5116</v>
      </c>
    </row>
    <row r="4673" spans="1:26" x14ac:dyDescent="0.2">
      <c r="A4673" s="6" t="s">
        <v>3987</v>
      </c>
      <c r="B4673" s="6">
        <v>151523</v>
      </c>
      <c r="C4673" s="1">
        <v>42108</v>
      </c>
      <c r="D4673" s="6" t="s">
        <v>1986</v>
      </c>
      <c r="E4673" s="6" t="s">
        <v>3989</v>
      </c>
      <c r="F4673" s="9">
        <v>605.97</v>
      </c>
      <c r="G4673" s="9">
        <v>526.92999999999995</v>
      </c>
      <c r="H4673" s="9">
        <v>94.85</v>
      </c>
      <c r="I4673" s="6" t="s">
        <v>4360</v>
      </c>
      <c r="J4673" s="9">
        <v>0</v>
      </c>
      <c r="K4673" s="9">
        <v>0</v>
      </c>
      <c r="L4673" s="6" t="s">
        <v>3990</v>
      </c>
      <c r="M4673" s="9">
        <v>526.92999999999995</v>
      </c>
      <c r="N4673" s="9">
        <v>79.040000000000006</v>
      </c>
      <c r="O4673" s="6" t="s">
        <v>1932</v>
      </c>
      <c r="P4673" s="7">
        <v>526.92999999999995</v>
      </c>
      <c r="Q4673" s="7">
        <v>8.69</v>
      </c>
      <c r="R4673" s="6" t="s">
        <v>3992</v>
      </c>
      <c r="S4673" s="7">
        <v>526.92999999999995</v>
      </c>
      <c r="T4673" s="7">
        <v>40.049999999999997</v>
      </c>
      <c r="U4673" s="6" t="s">
        <v>3992</v>
      </c>
      <c r="V4673" s="6" t="s">
        <v>3992</v>
      </c>
      <c r="W4673" s="6" t="s">
        <v>2069</v>
      </c>
      <c r="X4673" s="6" t="s">
        <v>4362</v>
      </c>
      <c r="Y4673" s="6" t="s">
        <v>3674</v>
      </c>
      <c r="Z4673" s="6" t="s">
        <v>3675</v>
      </c>
    </row>
    <row r="4674" spans="1:26" x14ac:dyDescent="0.2">
      <c r="A4674" s="6" t="s">
        <v>3987</v>
      </c>
      <c r="B4674" s="6">
        <v>151523</v>
      </c>
      <c r="C4674" s="1">
        <v>42108</v>
      </c>
      <c r="D4674" s="6" t="s">
        <v>1986</v>
      </c>
      <c r="E4674" s="6" t="s">
        <v>3989</v>
      </c>
      <c r="F4674" s="9">
        <v>1505.67</v>
      </c>
      <c r="G4674" s="9">
        <v>1309.28</v>
      </c>
      <c r="H4674" s="9">
        <v>235.67</v>
      </c>
      <c r="I4674" s="6" t="s">
        <v>4360</v>
      </c>
      <c r="J4674" s="9">
        <v>0</v>
      </c>
      <c r="K4674" s="9">
        <v>0</v>
      </c>
      <c r="L4674" s="6" t="s">
        <v>3990</v>
      </c>
      <c r="M4674" s="9">
        <v>1309.28</v>
      </c>
      <c r="N4674" s="9">
        <v>196.39</v>
      </c>
      <c r="O4674" s="6" t="s">
        <v>1932</v>
      </c>
      <c r="P4674" s="7">
        <v>1309.28</v>
      </c>
      <c r="Q4674" s="7">
        <v>21.6</v>
      </c>
      <c r="R4674" s="6" t="s">
        <v>3992</v>
      </c>
      <c r="S4674" s="7">
        <v>1309.28</v>
      </c>
      <c r="T4674" s="7">
        <v>99.51</v>
      </c>
      <c r="U4674" s="6" t="s">
        <v>3992</v>
      </c>
      <c r="V4674" s="6" t="s">
        <v>3992</v>
      </c>
      <c r="W4674" s="6" t="s">
        <v>2069</v>
      </c>
      <c r="X4674" s="6" t="s">
        <v>4362</v>
      </c>
      <c r="Y4674" s="6" t="s">
        <v>5049</v>
      </c>
      <c r="Z4674" s="6" t="s">
        <v>3630</v>
      </c>
    </row>
    <row r="4675" spans="1:26" x14ac:dyDescent="0.2">
      <c r="A4675" s="6" t="s">
        <v>3987</v>
      </c>
      <c r="B4675" s="6">
        <v>151523</v>
      </c>
      <c r="C4675" s="1">
        <v>42108</v>
      </c>
      <c r="D4675" s="6" t="s">
        <v>1986</v>
      </c>
      <c r="E4675" s="6" t="s">
        <v>3989</v>
      </c>
      <c r="F4675" s="9">
        <v>545.32000000000005</v>
      </c>
      <c r="G4675" s="9">
        <v>474.19</v>
      </c>
      <c r="H4675" s="9">
        <v>85.35</v>
      </c>
      <c r="I4675" s="6" t="s">
        <v>4360</v>
      </c>
      <c r="J4675" s="9">
        <v>0</v>
      </c>
      <c r="K4675" s="9">
        <v>0</v>
      </c>
      <c r="L4675" s="6" t="s">
        <v>3990</v>
      </c>
      <c r="M4675" s="9">
        <v>474.19</v>
      </c>
      <c r="N4675" s="9">
        <v>71.13</v>
      </c>
      <c r="O4675" s="6" t="s">
        <v>1932</v>
      </c>
      <c r="P4675" s="7">
        <v>474.19</v>
      </c>
      <c r="Q4675" s="7">
        <v>7.82</v>
      </c>
      <c r="R4675" s="6" t="s">
        <v>3992</v>
      </c>
      <c r="S4675" s="7">
        <v>474.19</v>
      </c>
      <c r="T4675" s="7">
        <v>36.04</v>
      </c>
      <c r="U4675" s="6" t="s">
        <v>3992</v>
      </c>
      <c r="V4675" s="6" t="s">
        <v>3992</v>
      </c>
      <c r="W4675" s="6" t="s">
        <v>2069</v>
      </c>
      <c r="X4675" s="6" t="s">
        <v>4362</v>
      </c>
      <c r="Y4675" s="6" t="s">
        <v>4791</v>
      </c>
      <c r="Z4675" s="6" t="s">
        <v>4792</v>
      </c>
    </row>
    <row r="4676" spans="1:26" x14ac:dyDescent="0.2">
      <c r="A4676" s="6" t="s">
        <v>3987</v>
      </c>
      <c r="B4676" s="6">
        <v>151524</v>
      </c>
      <c r="C4676" s="1">
        <v>42109</v>
      </c>
      <c r="D4676" s="6" t="s">
        <v>1931</v>
      </c>
      <c r="E4676" s="6" t="s">
        <v>3989</v>
      </c>
      <c r="F4676" s="9">
        <v>214.12</v>
      </c>
      <c r="G4676" s="9">
        <v>214.12</v>
      </c>
      <c r="H4676" s="9">
        <v>38.54</v>
      </c>
      <c r="I4676" s="6" t="s">
        <v>4011</v>
      </c>
      <c r="J4676" s="9">
        <v>0</v>
      </c>
      <c r="K4676" s="9">
        <v>0</v>
      </c>
      <c r="L4676" s="6" t="s">
        <v>3990</v>
      </c>
      <c r="M4676" s="9">
        <v>0</v>
      </c>
      <c r="N4676" s="9">
        <v>0</v>
      </c>
      <c r="O4676" s="6" t="s">
        <v>3990</v>
      </c>
      <c r="P4676" s="7">
        <v>214.12</v>
      </c>
      <c r="Q4676" s="7">
        <v>3.53</v>
      </c>
      <c r="R4676" s="6" t="s">
        <v>3992</v>
      </c>
      <c r="S4676" s="7">
        <v>214.12</v>
      </c>
      <c r="T4676" s="7">
        <v>16.27</v>
      </c>
      <c r="U4676" s="6" t="s">
        <v>3992</v>
      </c>
      <c r="V4676" s="6" t="s">
        <v>3992</v>
      </c>
      <c r="W4676" s="6" t="s">
        <v>1261</v>
      </c>
      <c r="X4676" s="6" t="s">
        <v>4070</v>
      </c>
      <c r="Y4676" s="6" t="s">
        <v>1366</v>
      </c>
      <c r="Z4676" s="6" t="s">
        <v>1367</v>
      </c>
    </row>
    <row r="4677" spans="1:26" hidden="1" x14ac:dyDescent="0.2">
      <c r="A4677" s="6" t="s">
        <v>3987</v>
      </c>
      <c r="B4677" s="6">
        <v>151525</v>
      </c>
      <c r="C4677" s="1">
        <v>42109</v>
      </c>
      <c r="D4677" s="6" t="s">
        <v>1986</v>
      </c>
      <c r="E4677" s="6" t="s">
        <v>3989</v>
      </c>
      <c r="F4677" s="9">
        <v>1182.32</v>
      </c>
      <c r="G4677" s="9">
        <v>1182.32</v>
      </c>
      <c r="H4677" s="9">
        <v>212.82</v>
      </c>
      <c r="I4677" s="6" t="s">
        <v>4011</v>
      </c>
      <c r="J4677" s="9">
        <v>0</v>
      </c>
      <c r="K4677" s="9">
        <v>0</v>
      </c>
      <c r="L4677" s="6" t="s">
        <v>3990</v>
      </c>
      <c r="M4677" s="9">
        <v>0</v>
      </c>
      <c r="N4677" s="9">
        <v>0</v>
      </c>
      <c r="O4677" s="6" t="s">
        <v>3990</v>
      </c>
      <c r="P4677" s="7">
        <v>1182.32</v>
      </c>
      <c r="Q4677" s="7">
        <v>19.510000000000002</v>
      </c>
      <c r="R4677" s="6" t="s">
        <v>3992</v>
      </c>
      <c r="S4677" s="7">
        <v>1182.32</v>
      </c>
      <c r="T4677" s="7">
        <v>89.86</v>
      </c>
      <c r="U4677" s="6" t="s">
        <v>3992</v>
      </c>
      <c r="V4677" s="6" t="s">
        <v>3699</v>
      </c>
      <c r="W4677" s="6" t="s">
        <v>1655</v>
      </c>
      <c r="X4677" s="6" t="s">
        <v>2996</v>
      </c>
      <c r="Y4677" s="6" t="s">
        <v>2997</v>
      </c>
      <c r="Z4677" s="6" t="s">
        <v>2998</v>
      </c>
    </row>
    <row r="4678" spans="1:26" x14ac:dyDescent="0.2">
      <c r="A4678" s="6" t="s">
        <v>3987</v>
      </c>
      <c r="B4678" s="6">
        <v>151526</v>
      </c>
      <c r="C4678" s="1">
        <v>42109</v>
      </c>
      <c r="D4678" s="6" t="s">
        <v>1986</v>
      </c>
      <c r="E4678" s="6" t="s">
        <v>3989</v>
      </c>
      <c r="F4678" s="9">
        <v>193.68</v>
      </c>
      <c r="G4678" s="9">
        <v>161.4</v>
      </c>
      <c r="H4678" s="9">
        <v>29.05</v>
      </c>
      <c r="I4678" s="6" t="s">
        <v>4360</v>
      </c>
      <c r="J4678" s="9">
        <v>0</v>
      </c>
      <c r="K4678" s="9">
        <v>0</v>
      </c>
      <c r="L4678" s="6" t="s">
        <v>3990</v>
      </c>
      <c r="M4678" s="9">
        <v>161.4</v>
      </c>
      <c r="N4678" s="9">
        <v>32.28</v>
      </c>
      <c r="O4678" s="6" t="s">
        <v>1932</v>
      </c>
      <c r="P4678" s="7">
        <v>161.4</v>
      </c>
      <c r="Q4678" s="7">
        <v>2.66</v>
      </c>
      <c r="R4678" s="6" t="s">
        <v>3992</v>
      </c>
      <c r="S4678" s="7">
        <v>161.4</v>
      </c>
      <c r="T4678" s="7">
        <v>12.27</v>
      </c>
      <c r="U4678" s="6" t="s">
        <v>3992</v>
      </c>
      <c r="V4678" s="6" t="s">
        <v>3992</v>
      </c>
      <c r="W4678" s="6" t="s">
        <v>2487</v>
      </c>
      <c r="X4678" s="6" t="s">
        <v>3273</v>
      </c>
      <c r="Y4678" s="6" t="s">
        <v>1656</v>
      </c>
      <c r="Z4678" s="6" t="s">
        <v>1657</v>
      </c>
    </row>
    <row r="4679" spans="1:26" x14ac:dyDescent="0.2">
      <c r="A4679" s="6" t="s">
        <v>3987</v>
      </c>
      <c r="B4679" s="6">
        <v>151526</v>
      </c>
      <c r="C4679" s="1">
        <v>42109</v>
      </c>
      <c r="D4679" s="6" t="s">
        <v>1986</v>
      </c>
      <c r="E4679" s="6" t="s">
        <v>3989</v>
      </c>
      <c r="F4679" s="9">
        <v>824.92</v>
      </c>
      <c r="G4679" s="9">
        <v>717.32</v>
      </c>
      <c r="H4679" s="9">
        <v>129.12</v>
      </c>
      <c r="I4679" s="6" t="s">
        <v>4360</v>
      </c>
      <c r="J4679" s="9">
        <v>0</v>
      </c>
      <c r="K4679" s="9">
        <v>0</v>
      </c>
      <c r="L4679" s="6" t="s">
        <v>3990</v>
      </c>
      <c r="M4679" s="9">
        <v>717.32</v>
      </c>
      <c r="N4679" s="9">
        <v>107.6</v>
      </c>
      <c r="O4679" s="6" t="s">
        <v>1932</v>
      </c>
      <c r="P4679" s="7">
        <v>717.32</v>
      </c>
      <c r="Q4679" s="7">
        <v>11.84</v>
      </c>
      <c r="R4679" s="6" t="s">
        <v>3992</v>
      </c>
      <c r="S4679" s="7">
        <v>717.32</v>
      </c>
      <c r="T4679" s="7">
        <v>54.52</v>
      </c>
      <c r="U4679" s="6" t="s">
        <v>3992</v>
      </c>
      <c r="V4679" s="6" t="s">
        <v>3992</v>
      </c>
      <c r="W4679" s="6" t="s">
        <v>2487</v>
      </c>
      <c r="X4679" s="6" t="s">
        <v>4049</v>
      </c>
      <c r="Y4679" s="6" t="s">
        <v>3208</v>
      </c>
      <c r="Z4679" s="6" t="s">
        <v>1358</v>
      </c>
    </row>
    <row r="4680" spans="1:26" x14ac:dyDescent="0.2">
      <c r="A4680" s="6" t="s">
        <v>3987</v>
      </c>
      <c r="B4680" s="6">
        <v>151527</v>
      </c>
      <c r="C4680" s="1">
        <v>42109</v>
      </c>
      <c r="D4680" s="6" t="s">
        <v>1924</v>
      </c>
      <c r="E4680" s="6" t="s">
        <v>3418</v>
      </c>
      <c r="F4680" s="9">
        <v>1175.54</v>
      </c>
      <c r="G4680" s="9">
        <v>1175.54</v>
      </c>
      <c r="H4680" s="9">
        <v>82.29</v>
      </c>
      <c r="I4680" s="6" t="s">
        <v>4011</v>
      </c>
      <c r="J4680" s="9">
        <v>0</v>
      </c>
      <c r="K4680" s="9">
        <v>0</v>
      </c>
      <c r="L4680" s="6" t="s">
        <v>3990</v>
      </c>
      <c r="M4680" s="9">
        <v>0</v>
      </c>
      <c r="N4680" s="9">
        <v>0</v>
      </c>
      <c r="O4680" s="6" t="s">
        <v>3990</v>
      </c>
      <c r="P4680" s="7">
        <v>1175.54</v>
      </c>
      <c r="Q4680" s="7">
        <v>19.399999999999999</v>
      </c>
      <c r="R4680" s="6" t="s">
        <v>3992</v>
      </c>
      <c r="S4680" s="7">
        <v>1175.54</v>
      </c>
      <c r="T4680" s="7">
        <v>89.34</v>
      </c>
      <c r="U4680" s="6" t="s">
        <v>3992</v>
      </c>
      <c r="V4680" s="6" t="s">
        <v>3992</v>
      </c>
      <c r="W4680" s="6" t="s">
        <v>1908</v>
      </c>
      <c r="X4680" s="6" t="s">
        <v>1909</v>
      </c>
      <c r="Y4680" s="6" t="s">
        <v>1910</v>
      </c>
      <c r="Z4680" s="6" t="s">
        <v>1911</v>
      </c>
    </row>
    <row r="4681" spans="1:26" x14ac:dyDescent="0.2">
      <c r="A4681" s="6" t="s">
        <v>3987</v>
      </c>
      <c r="B4681" s="6">
        <v>151528</v>
      </c>
      <c r="C4681" s="1">
        <v>42109</v>
      </c>
      <c r="D4681" s="6" t="s">
        <v>1924</v>
      </c>
      <c r="E4681" s="6" t="s">
        <v>1904</v>
      </c>
      <c r="F4681" s="9">
        <v>1281.74</v>
      </c>
      <c r="G4681" s="9">
        <v>1114.56</v>
      </c>
      <c r="H4681" s="9">
        <v>44.58</v>
      </c>
      <c r="I4681" s="6" t="s">
        <v>4360</v>
      </c>
      <c r="J4681" s="9">
        <v>0</v>
      </c>
      <c r="K4681" s="9">
        <v>0</v>
      </c>
      <c r="L4681" s="6" t="s">
        <v>3990</v>
      </c>
      <c r="M4681" s="9">
        <v>1114.56</v>
      </c>
      <c r="N4681" s="9">
        <v>167.18</v>
      </c>
      <c r="O4681" s="6" t="s">
        <v>1932</v>
      </c>
      <c r="P4681" s="7">
        <v>1114.56</v>
      </c>
      <c r="Q4681" s="7">
        <v>18.39</v>
      </c>
      <c r="R4681" s="6" t="s">
        <v>3992</v>
      </c>
      <c r="S4681" s="7">
        <v>1114.56</v>
      </c>
      <c r="T4681" s="7">
        <v>84.71</v>
      </c>
      <c r="U4681" s="6" t="s">
        <v>3992</v>
      </c>
      <c r="V4681" s="6" t="s">
        <v>3992</v>
      </c>
      <c r="W4681" s="6" t="s">
        <v>2174</v>
      </c>
      <c r="X4681" s="6" t="s">
        <v>4362</v>
      </c>
      <c r="Y4681" s="6" t="s">
        <v>5130</v>
      </c>
      <c r="Z4681" s="6" t="s">
        <v>5131</v>
      </c>
    </row>
    <row r="4682" spans="1:26" hidden="1" x14ac:dyDescent="0.2">
      <c r="A4682" s="6" t="s">
        <v>3987</v>
      </c>
      <c r="B4682" s="6">
        <v>151529</v>
      </c>
      <c r="C4682" s="1">
        <v>42109</v>
      </c>
      <c r="D4682" s="6" t="s">
        <v>1480</v>
      </c>
      <c r="E4682" s="6" t="s">
        <v>5203</v>
      </c>
      <c r="F4682" s="9">
        <v>864.13</v>
      </c>
      <c r="G4682" s="9">
        <v>751.42</v>
      </c>
      <c r="H4682" s="9">
        <v>30.06</v>
      </c>
      <c r="I4682" s="6" t="s">
        <v>4360</v>
      </c>
      <c r="J4682" s="9">
        <v>0</v>
      </c>
      <c r="K4682" s="9">
        <v>0</v>
      </c>
      <c r="L4682" s="6" t="s">
        <v>3990</v>
      </c>
      <c r="M4682" s="9">
        <v>751.42</v>
      </c>
      <c r="N4682" s="9">
        <v>112.71</v>
      </c>
      <c r="O4682" s="6" t="s">
        <v>1932</v>
      </c>
      <c r="P4682" s="7">
        <v>0</v>
      </c>
      <c r="Q4682" s="7">
        <v>0</v>
      </c>
      <c r="R4682" s="6" t="s">
        <v>3990</v>
      </c>
      <c r="S4682" s="7">
        <v>0</v>
      </c>
      <c r="T4682" s="7">
        <v>0</v>
      </c>
      <c r="U4682" s="6" t="s">
        <v>3990</v>
      </c>
      <c r="V4682" s="6" t="s">
        <v>3992</v>
      </c>
      <c r="W4682" s="6" t="s">
        <v>1658</v>
      </c>
      <c r="X4682" s="6" t="s">
        <v>4405</v>
      </c>
      <c r="Y4682" s="6" t="s">
        <v>1659</v>
      </c>
      <c r="Z4682" s="6" t="s">
        <v>1660</v>
      </c>
    </row>
    <row r="4683" spans="1:26" x14ac:dyDescent="0.2">
      <c r="A4683" s="6" t="s">
        <v>3987</v>
      </c>
      <c r="B4683" s="6">
        <v>151530</v>
      </c>
      <c r="C4683" s="1">
        <v>42109</v>
      </c>
      <c r="D4683" s="6" t="s">
        <v>1986</v>
      </c>
      <c r="E4683" s="6" t="s">
        <v>3989</v>
      </c>
      <c r="F4683" s="9">
        <v>897.71</v>
      </c>
      <c r="G4683" s="9">
        <v>780.62</v>
      </c>
      <c r="H4683" s="9">
        <v>140.51</v>
      </c>
      <c r="I4683" s="6" t="s">
        <v>4360</v>
      </c>
      <c r="J4683" s="9">
        <v>0</v>
      </c>
      <c r="K4683" s="9">
        <v>0</v>
      </c>
      <c r="L4683" s="6" t="s">
        <v>3990</v>
      </c>
      <c r="M4683" s="9">
        <v>780.62</v>
      </c>
      <c r="N4683" s="9">
        <v>117.09</v>
      </c>
      <c r="O4683" s="6" t="s">
        <v>1932</v>
      </c>
      <c r="P4683" s="7">
        <v>780.62</v>
      </c>
      <c r="Q4683" s="7">
        <v>12.88</v>
      </c>
      <c r="R4683" s="6" t="s">
        <v>3992</v>
      </c>
      <c r="S4683" s="7">
        <v>780.62</v>
      </c>
      <c r="T4683" s="7">
        <v>59.33</v>
      </c>
      <c r="U4683" s="6" t="s">
        <v>3992</v>
      </c>
      <c r="V4683" s="6" t="s">
        <v>3992</v>
      </c>
      <c r="W4683" s="6" t="s">
        <v>2361</v>
      </c>
      <c r="X4683" s="6" t="s">
        <v>4362</v>
      </c>
      <c r="Y4683" s="6" t="s">
        <v>5140</v>
      </c>
      <c r="Z4683" s="6" t="s">
        <v>5141</v>
      </c>
    </row>
    <row r="4684" spans="1:26" x14ac:dyDescent="0.2">
      <c r="A4684" s="6" t="s">
        <v>3987</v>
      </c>
      <c r="B4684" s="6">
        <v>151531</v>
      </c>
      <c r="C4684" s="1">
        <v>42109</v>
      </c>
      <c r="D4684" s="6" t="s">
        <v>1924</v>
      </c>
      <c r="E4684" s="6" t="s">
        <v>4339</v>
      </c>
      <c r="F4684" s="9">
        <v>1542.91</v>
      </c>
      <c r="G4684" s="9">
        <v>1341.66</v>
      </c>
      <c r="H4684" s="9">
        <v>53.67</v>
      </c>
      <c r="I4684" s="6" t="s">
        <v>4360</v>
      </c>
      <c r="J4684" s="9">
        <v>0</v>
      </c>
      <c r="K4684" s="9">
        <v>0</v>
      </c>
      <c r="L4684" s="6" t="s">
        <v>3990</v>
      </c>
      <c r="M4684" s="9">
        <v>1341.66</v>
      </c>
      <c r="N4684" s="9">
        <v>201.25</v>
      </c>
      <c r="O4684" s="6" t="s">
        <v>1932</v>
      </c>
      <c r="P4684" s="7">
        <v>1341.66</v>
      </c>
      <c r="Q4684" s="7">
        <v>22.14</v>
      </c>
      <c r="R4684" s="6" t="s">
        <v>3992</v>
      </c>
      <c r="S4684" s="7">
        <v>1341.66</v>
      </c>
      <c r="T4684" s="7">
        <v>101.97</v>
      </c>
      <c r="U4684" s="6" t="s">
        <v>3992</v>
      </c>
      <c r="V4684" s="6" t="s">
        <v>3992</v>
      </c>
      <c r="W4684" s="6" t="s">
        <v>1661</v>
      </c>
      <c r="X4684" s="6" t="s">
        <v>4362</v>
      </c>
      <c r="Y4684" s="6" t="s">
        <v>3937</v>
      </c>
      <c r="Z4684" s="6" t="s">
        <v>3938</v>
      </c>
    </row>
    <row r="4685" spans="1:26" x14ac:dyDescent="0.2">
      <c r="A4685" s="6" t="s">
        <v>3987</v>
      </c>
      <c r="B4685" s="6">
        <v>151532</v>
      </c>
      <c r="C4685" s="1">
        <v>42109</v>
      </c>
      <c r="D4685" s="6" t="s">
        <v>1986</v>
      </c>
      <c r="E4685" s="6" t="s">
        <v>3989</v>
      </c>
      <c r="F4685" s="9">
        <v>722.54</v>
      </c>
      <c r="G4685" s="9">
        <v>722.54</v>
      </c>
      <c r="H4685" s="9">
        <v>130.06</v>
      </c>
      <c r="I4685" s="6" t="s">
        <v>4011</v>
      </c>
      <c r="J4685" s="9">
        <v>0</v>
      </c>
      <c r="K4685" s="9">
        <v>0</v>
      </c>
      <c r="L4685" s="6" t="s">
        <v>3990</v>
      </c>
      <c r="M4685" s="9">
        <v>0</v>
      </c>
      <c r="N4685" s="9">
        <v>0</v>
      </c>
      <c r="O4685" s="6" t="s">
        <v>3990</v>
      </c>
      <c r="P4685" s="7">
        <v>722.54</v>
      </c>
      <c r="Q4685" s="7">
        <v>11.92</v>
      </c>
      <c r="R4685" s="6" t="s">
        <v>3992</v>
      </c>
      <c r="S4685" s="7">
        <v>722.54</v>
      </c>
      <c r="T4685" s="7">
        <v>54.91</v>
      </c>
      <c r="U4685" s="6" t="s">
        <v>3992</v>
      </c>
      <c r="V4685" s="6" t="s">
        <v>3992</v>
      </c>
      <c r="W4685" s="6" t="s">
        <v>1662</v>
      </c>
      <c r="X4685" s="6" t="s">
        <v>4049</v>
      </c>
      <c r="Y4685" s="6" t="s">
        <v>2875</v>
      </c>
      <c r="Z4685" s="6" t="s">
        <v>2876</v>
      </c>
    </row>
    <row r="4686" spans="1:26" x14ac:dyDescent="0.2">
      <c r="A4686" s="6" t="s">
        <v>3987</v>
      </c>
      <c r="B4686" s="6">
        <v>151532</v>
      </c>
      <c r="C4686" s="1">
        <v>42109</v>
      </c>
      <c r="D4686" s="6" t="s">
        <v>1986</v>
      </c>
      <c r="E4686" s="6" t="s">
        <v>3989</v>
      </c>
      <c r="F4686" s="9">
        <v>722.54</v>
      </c>
      <c r="G4686" s="9">
        <v>722.54</v>
      </c>
      <c r="H4686" s="9">
        <v>130.06</v>
      </c>
      <c r="I4686" s="6" t="s">
        <v>4011</v>
      </c>
      <c r="J4686" s="9">
        <v>0</v>
      </c>
      <c r="K4686" s="9">
        <v>0</v>
      </c>
      <c r="L4686" s="6" t="s">
        <v>3990</v>
      </c>
      <c r="M4686" s="9">
        <v>0</v>
      </c>
      <c r="N4686" s="9">
        <v>0</v>
      </c>
      <c r="O4686" s="6" t="s">
        <v>3990</v>
      </c>
      <c r="P4686" s="7">
        <v>722.54</v>
      </c>
      <c r="Q4686" s="7">
        <v>11.92</v>
      </c>
      <c r="R4686" s="6" t="s">
        <v>3992</v>
      </c>
      <c r="S4686" s="7">
        <v>722.54</v>
      </c>
      <c r="T4686" s="7">
        <v>54.91</v>
      </c>
      <c r="U4686" s="6" t="s">
        <v>3992</v>
      </c>
      <c r="V4686" s="6" t="s">
        <v>3992</v>
      </c>
      <c r="W4686" s="6" t="s">
        <v>1662</v>
      </c>
      <c r="X4686" s="6" t="s">
        <v>4049</v>
      </c>
      <c r="Y4686" s="6" t="s">
        <v>2865</v>
      </c>
      <c r="Z4686" s="6" t="s">
        <v>2866</v>
      </c>
    </row>
    <row r="4687" spans="1:26" x14ac:dyDescent="0.2">
      <c r="A4687" s="6" t="s">
        <v>3987</v>
      </c>
      <c r="B4687" s="6">
        <v>151532</v>
      </c>
      <c r="C4687" s="1">
        <v>42109</v>
      </c>
      <c r="D4687" s="6" t="s">
        <v>1986</v>
      </c>
      <c r="E4687" s="6" t="s">
        <v>3989</v>
      </c>
      <c r="F4687" s="9">
        <v>722.54</v>
      </c>
      <c r="G4687" s="9">
        <v>722.54</v>
      </c>
      <c r="H4687" s="9">
        <v>130.06</v>
      </c>
      <c r="I4687" s="6" t="s">
        <v>4011</v>
      </c>
      <c r="J4687" s="9">
        <v>0</v>
      </c>
      <c r="K4687" s="9">
        <v>0</v>
      </c>
      <c r="L4687" s="6" t="s">
        <v>3990</v>
      </c>
      <c r="M4687" s="9">
        <v>0</v>
      </c>
      <c r="N4687" s="9">
        <v>0</v>
      </c>
      <c r="O4687" s="6" t="s">
        <v>3990</v>
      </c>
      <c r="P4687" s="7">
        <v>722.54</v>
      </c>
      <c r="Q4687" s="7">
        <v>11.92</v>
      </c>
      <c r="R4687" s="6" t="s">
        <v>3992</v>
      </c>
      <c r="S4687" s="7">
        <v>722.54</v>
      </c>
      <c r="T4687" s="7">
        <v>54.91</v>
      </c>
      <c r="U4687" s="6" t="s">
        <v>3992</v>
      </c>
      <c r="V4687" s="6" t="s">
        <v>3992</v>
      </c>
      <c r="W4687" s="6" t="s">
        <v>1662</v>
      </c>
      <c r="X4687" s="6" t="s">
        <v>4049</v>
      </c>
      <c r="Y4687" s="6" t="s">
        <v>2869</v>
      </c>
      <c r="Z4687" s="6" t="s">
        <v>2870</v>
      </c>
    </row>
    <row r="4688" spans="1:26" x14ac:dyDescent="0.2">
      <c r="A4688" s="6" t="s">
        <v>3987</v>
      </c>
      <c r="B4688" s="6">
        <v>151532</v>
      </c>
      <c r="C4688" s="1">
        <v>42109</v>
      </c>
      <c r="D4688" s="6" t="s">
        <v>1986</v>
      </c>
      <c r="E4688" s="6" t="s">
        <v>3989</v>
      </c>
      <c r="F4688" s="9">
        <v>722.54</v>
      </c>
      <c r="G4688" s="9">
        <v>722.54</v>
      </c>
      <c r="H4688" s="9">
        <v>130.06</v>
      </c>
      <c r="I4688" s="6" t="s">
        <v>4011</v>
      </c>
      <c r="J4688" s="9">
        <v>0</v>
      </c>
      <c r="K4688" s="9">
        <v>0</v>
      </c>
      <c r="L4688" s="6" t="s">
        <v>3990</v>
      </c>
      <c r="M4688" s="9">
        <v>0</v>
      </c>
      <c r="N4688" s="9">
        <v>0</v>
      </c>
      <c r="O4688" s="6" t="s">
        <v>3990</v>
      </c>
      <c r="P4688" s="7">
        <v>722.54</v>
      </c>
      <c r="Q4688" s="7">
        <v>11.92</v>
      </c>
      <c r="R4688" s="6" t="s">
        <v>3992</v>
      </c>
      <c r="S4688" s="7">
        <v>722.54</v>
      </c>
      <c r="T4688" s="7">
        <v>54.91</v>
      </c>
      <c r="U4688" s="6" t="s">
        <v>3992</v>
      </c>
      <c r="V4688" s="6" t="s">
        <v>3992</v>
      </c>
      <c r="W4688" s="6" t="s">
        <v>1662</v>
      </c>
      <c r="X4688" s="6" t="s">
        <v>4049</v>
      </c>
      <c r="Y4688" s="6" t="s">
        <v>2873</v>
      </c>
      <c r="Z4688" s="6" t="s">
        <v>2874</v>
      </c>
    </row>
    <row r="4689" spans="1:26" x14ac:dyDescent="0.2">
      <c r="A4689" s="6" t="s">
        <v>3987</v>
      </c>
      <c r="B4689" s="6">
        <v>151532</v>
      </c>
      <c r="C4689" s="1">
        <v>42109</v>
      </c>
      <c r="D4689" s="6" t="s">
        <v>1986</v>
      </c>
      <c r="E4689" s="6" t="s">
        <v>3989</v>
      </c>
      <c r="F4689" s="9">
        <v>722.56</v>
      </c>
      <c r="G4689" s="9">
        <v>722.56</v>
      </c>
      <c r="H4689" s="9">
        <v>130.06</v>
      </c>
      <c r="I4689" s="6" t="s">
        <v>4011</v>
      </c>
      <c r="J4689" s="9">
        <v>0</v>
      </c>
      <c r="K4689" s="9">
        <v>0</v>
      </c>
      <c r="L4689" s="6" t="s">
        <v>3990</v>
      </c>
      <c r="M4689" s="9">
        <v>0</v>
      </c>
      <c r="N4689" s="9">
        <v>0</v>
      </c>
      <c r="O4689" s="6" t="s">
        <v>3990</v>
      </c>
      <c r="P4689" s="7">
        <v>722.56</v>
      </c>
      <c r="Q4689" s="7">
        <v>11.92</v>
      </c>
      <c r="R4689" s="6" t="s">
        <v>3992</v>
      </c>
      <c r="S4689" s="7">
        <v>722.56</v>
      </c>
      <c r="T4689" s="7">
        <v>54.91</v>
      </c>
      <c r="U4689" s="6" t="s">
        <v>3992</v>
      </c>
      <c r="V4689" s="6" t="s">
        <v>3992</v>
      </c>
      <c r="W4689" s="6" t="s">
        <v>1662</v>
      </c>
      <c r="X4689" s="6" t="s">
        <v>4049</v>
      </c>
      <c r="Y4689" s="6" t="s">
        <v>2871</v>
      </c>
      <c r="Z4689" s="6" t="s">
        <v>2872</v>
      </c>
    </row>
    <row r="4690" spans="1:26" x14ac:dyDescent="0.2">
      <c r="A4690" s="6" t="s">
        <v>3987</v>
      </c>
      <c r="B4690" s="6">
        <v>151533</v>
      </c>
      <c r="C4690" s="1">
        <v>42109</v>
      </c>
      <c r="D4690" s="6" t="s">
        <v>1924</v>
      </c>
      <c r="E4690" s="6" t="s">
        <v>2666</v>
      </c>
      <c r="F4690" s="9">
        <v>2909.2</v>
      </c>
      <c r="G4690" s="9">
        <v>2529.7399999999998</v>
      </c>
      <c r="H4690" s="9">
        <v>101.19</v>
      </c>
      <c r="I4690" s="6" t="s">
        <v>4360</v>
      </c>
      <c r="J4690" s="9">
        <v>0</v>
      </c>
      <c r="K4690" s="9">
        <v>0</v>
      </c>
      <c r="L4690" s="6" t="s">
        <v>3990</v>
      </c>
      <c r="M4690" s="9">
        <v>2529.7399999999998</v>
      </c>
      <c r="N4690" s="9">
        <v>379.46</v>
      </c>
      <c r="O4690" s="6" t="s">
        <v>1932</v>
      </c>
      <c r="P4690" s="7">
        <v>2529.7399999999998</v>
      </c>
      <c r="Q4690" s="7">
        <v>41.74</v>
      </c>
      <c r="R4690" s="6" t="s">
        <v>3992</v>
      </c>
      <c r="S4690" s="7">
        <v>2529.7399999999998</v>
      </c>
      <c r="T4690" s="7">
        <v>192.26</v>
      </c>
      <c r="U4690" s="6" t="s">
        <v>3992</v>
      </c>
      <c r="V4690" s="6" t="s">
        <v>3992</v>
      </c>
      <c r="W4690" s="6" t="s">
        <v>2726</v>
      </c>
      <c r="X4690" s="6" t="s">
        <v>4362</v>
      </c>
      <c r="Y4690" s="6" t="s">
        <v>5142</v>
      </c>
      <c r="Z4690" s="6" t="s">
        <v>5143</v>
      </c>
    </row>
    <row r="4691" spans="1:26" x14ac:dyDescent="0.2">
      <c r="A4691" s="6" t="s">
        <v>3987</v>
      </c>
      <c r="B4691" s="6">
        <v>151533</v>
      </c>
      <c r="C4691" s="1">
        <v>42109</v>
      </c>
      <c r="D4691" s="6" t="s">
        <v>1924</v>
      </c>
      <c r="E4691" s="6" t="s">
        <v>2666</v>
      </c>
      <c r="F4691" s="9">
        <v>1194.47</v>
      </c>
      <c r="G4691" s="9">
        <v>995.39</v>
      </c>
      <c r="H4691" s="9">
        <v>39.82</v>
      </c>
      <c r="I4691" s="6" t="s">
        <v>4360</v>
      </c>
      <c r="J4691" s="9">
        <v>0</v>
      </c>
      <c r="K4691" s="9">
        <v>0</v>
      </c>
      <c r="L4691" s="6" t="s">
        <v>3990</v>
      </c>
      <c r="M4691" s="9">
        <v>995.39</v>
      </c>
      <c r="N4691" s="9">
        <v>199.08</v>
      </c>
      <c r="O4691" s="6" t="s">
        <v>1932</v>
      </c>
      <c r="P4691" s="7">
        <v>995.39</v>
      </c>
      <c r="Q4691" s="7">
        <v>16.420000000000002</v>
      </c>
      <c r="R4691" s="6" t="s">
        <v>3992</v>
      </c>
      <c r="S4691" s="7">
        <v>995.39</v>
      </c>
      <c r="T4691" s="7">
        <v>75.650000000000006</v>
      </c>
      <c r="U4691" s="6" t="s">
        <v>3992</v>
      </c>
      <c r="V4691" s="6" t="s">
        <v>3992</v>
      </c>
      <c r="W4691" s="6" t="s">
        <v>2726</v>
      </c>
      <c r="X4691" s="6" t="s">
        <v>4382</v>
      </c>
      <c r="Y4691" s="6" t="s">
        <v>5134</v>
      </c>
      <c r="Z4691" s="6" t="s">
        <v>5135</v>
      </c>
    </row>
    <row r="4692" spans="1:26" x14ac:dyDescent="0.2">
      <c r="A4692" s="6" t="s">
        <v>3987</v>
      </c>
      <c r="B4692" s="6">
        <v>151534</v>
      </c>
      <c r="C4692" s="1">
        <v>42109</v>
      </c>
      <c r="D4692" s="6" t="s">
        <v>1924</v>
      </c>
      <c r="E4692" s="6" t="s">
        <v>4096</v>
      </c>
      <c r="F4692" s="9">
        <v>1381.06</v>
      </c>
      <c r="G4692" s="9">
        <v>1200.92</v>
      </c>
      <c r="H4692" s="9">
        <v>48.04</v>
      </c>
      <c r="I4692" s="6" t="s">
        <v>4360</v>
      </c>
      <c r="J4692" s="9">
        <v>0</v>
      </c>
      <c r="K4692" s="9">
        <v>0</v>
      </c>
      <c r="L4692" s="6" t="s">
        <v>3990</v>
      </c>
      <c r="M4692" s="9">
        <v>1200.92</v>
      </c>
      <c r="N4692" s="9">
        <v>180.14</v>
      </c>
      <c r="O4692" s="6" t="s">
        <v>1932</v>
      </c>
      <c r="P4692" s="7">
        <v>1200.92</v>
      </c>
      <c r="Q4692" s="7">
        <v>19.82</v>
      </c>
      <c r="R4692" s="6" t="s">
        <v>3992</v>
      </c>
      <c r="S4692" s="7">
        <v>1200.92</v>
      </c>
      <c r="T4692" s="7">
        <v>91.27</v>
      </c>
      <c r="U4692" s="6" t="s">
        <v>3992</v>
      </c>
      <c r="V4692" s="6" t="s">
        <v>3992</v>
      </c>
      <c r="W4692" s="6" t="s">
        <v>2565</v>
      </c>
      <c r="X4692" s="6" t="s">
        <v>4362</v>
      </c>
      <c r="Y4692" s="6" t="s">
        <v>4996</v>
      </c>
      <c r="Z4692" s="6" t="s">
        <v>4997</v>
      </c>
    </row>
    <row r="4693" spans="1:26" x14ac:dyDescent="0.2">
      <c r="A4693" s="6" t="s">
        <v>3987</v>
      </c>
      <c r="B4693" s="6">
        <v>151534</v>
      </c>
      <c r="C4693" s="1">
        <v>42109</v>
      </c>
      <c r="D4693" s="6" t="s">
        <v>1924</v>
      </c>
      <c r="E4693" s="6" t="s">
        <v>4096</v>
      </c>
      <c r="F4693" s="9">
        <v>293.76</v>
      </c>
      <c r="G4693" s="9">
        <v>244.8</v>
      </c>
      <c r="H4693" s="9">
        <v>9.7899999999999991</v>
      </c>
      <c r="I4693" s="6" t="s">
        <v>4360</v>
      </c>
      <c r="J4693" s="9">
        <v>0</v>
      </c>
      <c r="K4693" s="9">
        <v>0</v>
      </c>
      <c r="L4693" s="6" t="s">
        <v>3990</v>
      </c>
      <c r="M4693" s="9">
        <v>244.8</v>
      </c>
      <c r="N4693" s="9">
        <v>48.96</v>
      </c>
      <c r="O4693" s="6" t="s">
        <v>1932</v>
      </c>
      <c r="P4693" s="7">
        <v>244.8</v>
      </c>
      <c r="Q4693" s="7">
        <v>4.04</v>
      </c>
      <c r="R4693" s="6" t="s">
        <v>3992</v>
      </c>
      <c r="S4693" s="7">
        <v>244.8</v>
      </c>
      <c r="T4693" s="7">
        <v>18.600000000000001</v>
      </c>
      <c r="U4693" s="6" t="s">
        <v>3992</v>
      </c>
      <c r="V4693" s="6" t="s">
        <v>3992</v>
      </c>
      <c r="W4693" s="6" t="s">
        <v>2565</v>
      </c>
      <c r="X4693" s="6" t="s">
        <v>4382</v>
      </c>
      <c r="Y4693" s="6" t="s">
        <v>5059</v>
      </c>
      <c r="Z4693" s="6" t="s">
        <v>3618</v>
      </c>
    </row>
    <row r="4694" spans="1:26" x14ac:dyDescent="0.2">
      <c r="A4694" s="6" t="s">
        <v>3987</v>
      </c>
      <c r="B4694" s="6">
        <v>151534</v>
      </c>
      <c r="C4694" s="1">
        <v>42109</v>
      </c>
      <c r="D4694" s="6" t="s">
        <v>1924</v>
      </c>
      <c r="E4694" s="6" t="s">
        <v>4096</v>
      </c>
      <c r="F4694" s="9">
        <v>421.8</v>
      </c>
      <c r="G4694" s="9">
        <v>366.78</v>
      </c>
      <c r="H4694" s="9">
        <v>14.67</v>
      </c>
      <c r="I4694" s="6" t="s">
        <v>4360</v>
      </c>
      <c r="J4694" s="9">
        <v>0</v>
      </c>
      <c r="K4694" s="9">
        <v>0</v>
      </c>
      <c r="L4694" s="6" t="s">
        <v>3990</v>
      </c>
      <c r="M4694" s="9">
        <v>366.78</v>
      </c>
      <c r="N4694" s="9">
        <v>55.02</v>
      </c>
      <c r="O4694" s="6" t="s">
        <v>1932</v>
      </c>
      <c r="P4694" s="7">
        <v>366.78</v>
      </c>
      <c r="Q4694" s="7">
        <v>6.05</v>
      </c>
      <c r="R4694" s="6" t="s">
        <v>3992</v>
      </c>
      <c r="S4694" s="7">
        <v>366.78</v>
      </c>
      <c r="T4694" s="7">
        <v>27.88</v>
      </c>
      <c r="U4694" s="6" t="s">
        <v>3992</v>
      </c>
      <c r="V4694" s="6" t="s">
        <v>3992</v>
      </c>
      <c r="W4694" s="6" t="s">
        <v>2565</v>
      </c>
      <c r="X4694" s="6" t="s">
        <v>4362</v>
      </c>
      <c r="Y4694" s="6" t="s">
        <v>1663</v>
      </c>
      <c r="Z4694" s="6" t="s">
        <v>1664</v>
      </c>
    </row>
    <row r="4695" spans="1:26" x14ac:dyDescent="0.2">
      <c r="A4695" s="6" t="s">
        <v>3987</v>
      </c>
      <c r="B4695" s="6">
        <v>151534</v>
      </c>
      <c r="C4695" s="1">
        <v>42109</v>
      </c>
      <c r="D4695" s="6" t="s">
        <v>1924</v>
      </c>
      <c r="E4695" s="6" t="s">
        <v>4096</v>
      </c>
      <c r="F4695" s="9">
        <v>867.11</v>
      </c>
      <c r="G4695" s="9">
        <v>754.01</v>
      </c>
      <c r="H4695" s="9">
        <v>30.16</v>
      </c>
      <c r="I4695" s="6" t="s">
        <v>4360</v>
      </c>
      <c r="J4695" s="9">
        <v>0</v>
      </c>
      <c r="K4695" s="9">
        <v>0</v>
      </c>
      <c r="L4695" s="6" t="s">
        <v>3990</v>
      </c>
      <c r="M4695" s="9">
        <v>754.01</v>
      </c>
      <c r="N4695" s="9">
        <v>113.1</v>
      </c>
      <c r="O4695" s="6" t="s">
        <v>1932</v>
      </c>
      <c r="P4695" s="7">
        <v>754.01</v>
      </c>
      <c r="Q4695" s="7">
        <v>12.44</v>
      </c>
      <c r="R4695" s="6" t="s">
        <v>3992</v>
      </c>
      <c r="S4695" s="7">
        <v>754.01</v>
      </c>
      <c r="T4695" s="7">
        <v>57.3</v>
      </c>
      <c r="U4695" s="6" t="s">
        <v>3992</v>
      </c>
      <c r="V4695" s="6" t="s">
        <v>3992</v>
      </c>
      <c r="W4695" s="6" t="s">
        <v>2565</v>
      </c>
      <c r="X4695" s="6" t="s">
        <v>4362</v>
      </c>
      <c r="Y4695" s="6" t="s">
        <v>5001</v>
      </c>
      <c r="Z4695" s="6" t="s">
        <v>3626</v>
      </c>
    </row>
    <row r="4696" spans="1:26" x14ac:dyDescent="0.2">
      <c r="A4696" s="6" t="s">
        <v>3987</v>
      </c>
      <c r="B4696" s="6">
        <v>151535</v>
      </c>
      <c r="C4696" s="1">
        <v>42109</v>
      </c>
      <c r="D4696" s="6" t="s">
        <v>1986</v>
      </c>
      <c r="E4696" s="6" t="s">
        <v>3989</v>
      </c>
      <c r="F4696" s="9">
        <v>903.41</v>
      </c>
      <c r="G4696" s="9">
        <v>785.57</v>
      </c>
      <c r="H4696" s="9">
        <v>141.4</v>
      </c>
      <c r="I4696" s="6" t="s">
        <v>4360</v>
      </c>
      <c r="J4696" s="9">
        <v>0</v>
      </c>
      <c r="K4696" s="9">
        <v>0</v>
      </c>
      <c r="L4696" s="6" t="s">
        <v>3990</v>
      </c>
      <c r="M4696" s="9">
        <v>785.57</v>
      </c>
      <c r="N4696" s="9">
        <v>117.84</v>
      </c>
      <c r="O4696" s="6" t="s">
        <v>1932</v>
      </c>
      <c r="P4696" s="7">
        <v>785.57</v>
      </c>
      <c r="Q4696" s="7">
        <v>12.96</v>
      </c>
      <c r="R4696" s="6" t="s">
        <v>3992</v>
      </c>
      <c r="S4696" s="7">
        <v>785.57</v>
      </c>
      <c r="T4696" s="7">
        <v>59.7</v>
      </c>
      <c r="U4696" s="6" t="s">
        <v>3992</v>
      </c>
      <c r="V4696" s="6" t="s">
        <v>3992</v>
      </c>
      <c r="W4696" s="6" t="s">
        <v>2344</v>
      </c>
      <c r="X4696" s="6" t="s">
        <v>4362</v>
      </c>
      <c r="Y4696" s="6" t="s">
        <v>5049</v>
      </c>
      <c r="Z4696" s="6" t="s">
        <v>3630</v>
      </c>
    </row>
    <row r="4697" spans="1:26" x14ac:dyDescent="0.2">
      <c r="A4697" s="6" t="s">
        <v>3987</v>
      </c>
      <c r="B4697" s="6">
        <v>151536</v>
      </c>
      <c r="C4697" s="1">
        <v>42109</v>
      </c>
      <c r="D4697" s="6" t="s">
        <v>2668</v>
      </c>
      <c r="E4697" s="6" t="s">
        <v>4302</v>
      </c>
      <c r="F4697" s="9">
        <v>795.69</v>
      </c>
      <c r="G4697" s="9">
        <v>795.69</v>
      </c>
      <c r="H4697" s="9">
        <v>143.22</v>
      </c>
      <c r="I4697" s="6" t="s">
        <v>4011</v>
      </c>
      <c r="J4697" s="9">
        <v>0</v>
      </c>
      <c r="K4697" s="9">
        <v>0</v>
      </c>
      <c r="L4697" s="6" t="s">
        <v>3990</v>
      </c>
      <c r="M4697" s="9">
        <v>0</v>
      </c>
      <c r="N4697" s="9">
        <v>0</v>
      </c>
      <c r="O4697" s="6" t="s">
        <v>3990</v>
      </c>
      <c r="P4697" s="7">
        <v>795.69</v>
      </c>
      <c r="Q4697" s="7">
        <v>13.13</v>
      </c>
      <c r="R4697" s="6" t="s">
        <v>3992</v>
      </c>
      <c r="S4697" s="7">
        <v>795.69</v>
      </c>
      <c r="T4697" s="7">
        <v>60.47</v>
      </c>
      <c r="U4697" s="6" t="s">
        <v>3992</v>
      </c>
      <c r="V4697" s="6" t="s">
        <v>3992</v>
      </c>
      <c r="W4697" s="6" t="s">
        <v>1665</v>
      </c>
      <c r="X4697" s="6" t="s">
        <v>1666</v>
      </c>
      <c r="Y4697" s="6" t="s">
        <v>1667</v>
      </c>
      <c r="Z4697" s="6" t="s">
        <v>1668</v>
      </c>
    </row>
    <row r="4698" spans="1:26" x14ac:dyDescent="0.2">
      <c r="A4698" s="6" t="s">
        <v>3987</v>
      </c>
      <c r="B4698" s="6">
        <v>151537</v>
      </c>
      <c r="C4698" s="1">
        <v>42109</v>
      </c>
      <c r="D4698" s="6" t="s">
        <v>1986</v>
      </c>
      <c r="E4698" s="6" t="s">
        <v>3989</v>
      </c>
      <c r="F4698" s="9">
        <v>493.23</v>
      </c>
      <c r="G4698" s="9">
        <v>505.6</v>
      </c>
      <c r="H4698" s="9">
        <v>91.01</v>
      </c>
      <c r="I4698" s="6" t="s">
        <v>4360</v>
      </c>
      <c r="J4698" s="9">
        <v>0</v>
      </c>
      <c r="K4698" s="9">
        <v>0</v>
      </c>
      <c r="L4698" s="6" t="s">
        <v>3990</v>
      </c>
      <c r="M4698" s="9">
        <v>0</v>
      </c>
      <c r="N4698" s="9">
        <v>0</v>
      </c>
      <c r="O4698" s="6" t="s">
        <v>3990</v>
      </c>
      <c r="P4698" s="7">
        <v>505.6</v>
      </c>
      <c r="Q4698" s="7">
        <v>8.34</v>
      </c>
      <c r="R4698" s="6" t="s">
        <v>3992</v>
      </c>
      <c r="S4698" s="7">
        <v>505.6</v>
      </c>
      <c r="T4698" s="7">
        <v>38.43</v>
      </c>
      <c r="U4698" s="6" t="s">
        <v>3992</v>
      </c>
      <c r="V4698" s="6" t="s">
        <v>3992</v>
      </c>
      <c r="W4698" s="6" t="s">
        <v>1669</v>
      </c>
      <c r="X4698" s="6" t="s">
        <v>4373</v>
      </c>
      <c r="Y4698" s="6" t="s">
        <v>4374</v>
      </c>
      <c r="Z4698" s="6" t="s">
        <v>3236</v>
      </c>
    </row>
    <row r="4699" spans="1:26" x14ac:dyDescent="0.2">
      <c r="A4699" s="6" t="s">
        <v>3987</v>
      </c>
      <c r="B4699" s="6">
        <v>151537</v>
      </c>
      <c r="C4699" s="1">
        <v>42109</v>
      </c>
      <c r="D4699" s="6" t="s">
        <v>1986</v>
      </c>
      <c r="E4699" s="6" t="s">
        <v>3989</v>
      </c>
      <c r="F4699" s="9">
        <v>263.91000000000003</v>
      </c>
      <c r="G4699" s="9">
        <v>271.66000000000003</v>
      </c>
      <c r="H4699" s="9">
        <v>48.9</v>
      </c>
      <c r="I4699" s="6" t="s">
        <v>4360</v>
      </c>
      <c r="J4699" s="9">
        <v>0</v>
      </c>
      <c r="K4699" s="9">
        <v>0</v>
      </c>
      <c r="L4699" s="6" t="s">
        <v>3990</v>
      </c>
      <c r="M4699" s="9">
        <v>236.23</v>
      </c>
      <c r="N4699" s="9">
        <v>35.43</v>
      </c>
      <c r="O4699" s="6" t="s">
        <v>1932</v>
      </c>
      <c r="P4699" s="7">
        <v>236.23</v>
      </c>
      <c r="Q4699" s="7">
        <v>3.9</v>
      </c>
      <c r="R4699" s="6" t="s">
        <v>3992</v>
      </c>
      <c r="S4699" s="7">
        <v>236.23</v>
      </c>
      <c r="T4699" s="7">
        <v>17.95</v>
      </c>
      <c r="U4699" s="6" t="s">
        <v>3992</v>
      </c>
      <c r="V4699" s="6" t="s">
        <v>3992</v>
      </c>
      <c r="W4699" s="6" t="s">
        <v>1669</v>
      </c>
      <c r="X4699" s="6" t="s">
        <v>4362</v>
      </c>
      <c r="Y4699" s="6" t="s">
        <v>3223</v>
      </c>
      <c r="Z4699" s="6" t="s">
        <v>3224</v>
      </c>
    </row>
    <row r="4700" spans="1:26" x14ac:dyDescent="0.2">
      <c r="A4700" s="6" t="s">
        <v>3987</v>
      </c>
      <c r="B4700" s="6">
        <v>151538</v>
      </c>
      <c r="C4700" s="1">
        <v>42109</v>
      </c>
      <c r="D4700" s="6" t="s">
        <v>2331</v>
      </c>
      <c r="E4700" s="6" t="s">
        <v>4540</v>
      </c>
      <c r="F4700" s="9">
        <v>274.45</v>
      </c>
      <c r="G4700" s="9">
        <v>274.45</v>
      </c>
      <c r="H4700" s="9">
        <v>19.21</v>
      </c>
      <c r="I4700" s="6" t="s">
        <v>4011</v>
      </c>
      <c r="J4700" s="9">
        <v>0</v>
      </c>
      <c r="K4700" s="9">
        <v>0</v>
      </c>
      <c r="L4700" s="6" t="s">
        <v>3990</v>
      </c>
      <c r="M4700" s="9">
        <v>0</v>
      </c>
      <c r="N4700" s="9">
        <v>0</v>
      </c>
      <c r="O4700" s="6" t="s">
        <v>3990</v>
      </c>
      <c r="P4700" s="7">
        <v>274.45</v>
      </c>
      <c r="Q4700" s="7">
        <v>0</v>
      </c>
      <c r="R4700" s="6" t="s">
        <v>2075</v>
      </c>
      <c r="S4700" s="7">
        <v>274.45</v>
      </c>
      <c r="T4700" s="7">
        <v>0</v>
      </c>
      <c r="U4700" s="6" t="s">
        <v>2075</v>
      </c>
      <c r="V4700" s="6" t="s">
        <v>3992</v>
      </c>
      <c r="W4700" s="6" t="s">
        <v>1670</v>
      </c>
      <c r="X4700" s="6" t="s">
        <v>4049</v>
      </c>
      <c r="Y4700" s="6" t="s">
        <v>3079</v>
      </c>
      <c r="Z4700" s="6" t="s">
        <v>3080</v>
      </c>
    </row>
    <row r="4701" spans="1:26" x14ac:dyDescent="0.2">
      <c r="A4701" s="6" t="s">
        <v>3987</v>
      </c>
      <c r="B4701" s="6">
        <v>151539</v>
      </c>
      <c r="C4701" s="1">
        <v>42109</v>
      </c>
      <c r="D4701" s="6" t="s">
        <v>1986</v>
      </c>
      <c r="E4701" s="6" t="s">
        <v>3989</v>
      </c>
      <c r="F4701" s="9">
        <v>542.62</v>
      </c>
      <c r="G4701" s="9">
        <v>471.84</v>
      </c>
      <c r="H4701" s="9">
        <v>84.93</v>
      </c>
      <c r="I4701" s="6" t="s">
        <v>4360</v>
      </c>
      <c r="J4701" s="9">
        <v>0</v>
      </c>
      <c r="K4701" s="9">
        <v>0</v>
      </c>
      <c r="L4701" s="6" t="s">
        <v>3990</v>
      </c>
      <c r="M4701" s="9">
        <v>471.84</v>
      </c>
      <c r="N4701" s="9">
        <v>70.78</v>
      </c>
      <c r="O4701" s="6" t="s">
        <v>1932</v>
      </c>
      <c r="P4701" s="7">
        <v>471.84</v>
      </c>
      <c r="Q4701" s="7">
        <v>7.79</v>
      </c>
      <c r="R4701" s="6" t="s">
        <v>3992</v>
      </c>
      <c r="S4701" s="7">
        <v>471.84</v>
      </c>
      <c r="T4701" s="7">
        <v>35.86</v>
      </c>
      <c r="U4701" s="6" t="s">
        <v>3992</v>
      </c>
      <c r="V4701" s="6" t="s">
        <v>3992</v>
      </c>
      <c r="W4701" s="6" t="s">
        <v>2361</v>
      </c>
      <c r="X4701" s="6" t="s">
        <v>4362</v>
      </c>
      <c r="Y4701" s="6" t="s">
        <v>3912</v>
      </c>
      <c r="Z4701" s="6" t="s">
        <v>3913</v>
      </c>
    </row>
    <row r="4702" spans="1:26" x14ac:dyDescent="0.2">
      <c r="A4702" s="6" t="s">
        <v>3987</v>
      </c>
      <c r="B4702" s="6">
        <v>151539</v>
      </c>
      <c r="C4702" s="1">
        <v>42109</v>
      </c>
      <c r="D4702" s="6" t="s">
        <v>1986</v>
      </c>
      <c r="E4702" s="6" t="s">
        <v>3989</v>
      </c>
      <c r="F4702" s="9">
        <v>577.37</v>
      </c>
      <c r="G4702" s="9">
        <v>502.06</v>
      </c>
      <c r="H4702" s="9">
        <v>90.37</v>
      </c>
      <c r="I4702" s="6" t="s">
        <v>4360</v>
      </c>
      <c r="J4702" s="9">
        <v>0</v>
      </c>
      <c r="K4702" s="9">
        <v>0</v>
      </c>
      <c r="L4702" s="6" t="s">
        <v>3990</v>
      </c>
      <c r="M4702" s="9">
        <v>502.06</v>
      </c>
      <c r="N4702" s="9">
        <v>75.31</v>
      </c>
      <c r="O4702" s="6" t="s">
        <v>1932</v>
      </c>
      <c r="P4702" s="7">
        <v>502.06</v>
      </c>
      <c r="Q4702" s="7">
        <v>8.2799999999999994</v>
      </c>
      <c r="R4702" s="6" t="s">
        <v>3992</v>
      </c>
      <c r="S4702" s="7">
        <v>502.06</v>
      </c>
      <c r="T4702" s="7">
        <v>38.159999999999997</v>
      </c>
      <c r="U4702" s="6" t="s">
        <v>3992</v>
      </c>
      <c r="V4702" s="6" t="s">
        <v>3992</v>
      </c>
      <c r="W4702" s="6" t="s">
        <v>2361</v>
      </c>
      <c r="X4702" s="6" t="s">
        <v>4070</v>
      </c>
      <c r="Y4702" s="6" t="s">
        <v>3931</v>
      </c>
      <c r="Z4702" s="6" t="s">
        <v>3932</v>
      </c>
    </row>
    <row r="4703" spans="1:26" x14ac:dyDescent="0.2">
      <c r="A4703" s="6" t="s">
        <v>3987</v>
      </c>
      <c r="B4703" s="6">
        <v>151540</v>
      </c>
      <c r="C4703" s="1">
        <v>42109</v>
      </c>
      <c r="D4703" s="6" t="s">
        <v>1924</v>
      </c>
      <c r="E4703" s="6" t="s">
        <v>2666</v>
      </c>
      <c r="F4703" s="9">
        <v>480.3</v>
      </c>
      <c r="G4703" s="9">
        <v>480.3</v>
      </c>
      <c r="H4703" s="9">
        <v>19.21</v>
      </c>
      <c r="I4703" s="6" t="s">
        <v>4360</v>
      </c>
      <c r="J4703" s="9">
        <v>0</v>
      </c>
      <c r="K4703" s="9">
        <v>0</v>
      </c>
      <c r="L4703" s="6" t="s">
        <v>3990</v>
      </c>
      <c r="M4703" s="9">
        <v>417.65</v>
      </c>
      <c r="N4703" s="9">
        <v>62.65</v>
      </c>
      <c r="O4703" s="6" t="s">
        <v>1932</v>
      </c>
      <c r="P4703" s="7">
        <v>417.65</v>
      </c>
      <c r="Q4703" s="7">
        <v>6.89</v>
      </c>
      <c r="R4703" s="6" t="s">
        <v>3992</v>
      </c>
      <c r="S4703" s="7">
        <v>417.65</v>
      </c>
      <c r="T4703" s="7">
        <v>31.74</v>
      </c>
      <c r="U4703" s="6" t="s">
        <v>3992</v>
      </c>
      <c r="V4703" s="6" t="s">
        <v>3992</v>
      </c>
      <c r="W4703" s="6" t="s">
        <v>1671</v>
      </c>
      <c r="X4703" s="6" t="s">
        <v>4362</v>
      </c>
      <c r="Y4703" s="6" t="s">
        <v>2469</v>
      </c>
      <c r="Z4703" s="6" t="s">
        <v>1280</v>
      </c>
    </row>
    <row r="4704" spans="1:26" x14ac:dyDescent="0.2">
      <c r="A4704" s="6" t="s">
        <v>3987</v>
      </c>
      <c r="B4704" s="6">
        <v>151541</v>
      </c>
      <c r="C4704" s="1">
        <v>42109</v>
      </c>
      <c r="D4704" s="6" t="s">
        <v>1924</v>
      </c>
      <c r="E4704" s="6" t="s">
        <v>3007</v>
      </c>
      <c r="F4704" s="9">
        <v>798.13</v>
      </c>
      <c r="G4704" s="9">
        <v>798.13</v>
      </c>
      <c r="H4704" s="9">
        <v>55.87</v>
      </c>
      <c r="I4704" s="6" t="s">
        <v>4011</v>
      </c>
      <c r="J4704" s="9">
        <v>0</v>
      </c>
      <c r="K4704" s="9">
        <v>0</v>
      </c>
      <c r="L4704" s="6" t="s">
        <v>3990</v>
      </c>
      <c r="M4704" s="9">
        <v>0</v>
      </c>
      <c r="N4704" s="9">
        <v>0</v>
      </c>
      <c r="O4704" s="6" t="s">
        <v>3990</v>
      </c>
      <c r="P4704" s="7">
        <v>798.13</v>
      </c>
      <c r="Q4704" s="7">
        <v>13.17</v>
      </c>
      <c r="R4704" s="6" t="s">
        <v>3992</v>
      </c>
      <c r="S4704" s="7">
        <v>798.13</v>
      </c>
      <c r="T4704" s="7">
        <v>60.66</v>
      </c>
      <c r="U4704" s="6" t="s">
        <v>3992</v>
      </c>
      <c r="V4704" s="6" t="s">
        <v>3992</v>
      </c>
      <c r="W4704" s="6" t="s">
        <v>1672</v>
      </c>
      <c r="X4704" s="6" t="s">
        <v>4120</v>
      </c>
      <c r="Y4704" s="6" t="s">
        <v>1673</v>
      </c>
      <c r="Z4704" s="6" t="s">
        <v>1674</v>
      </c>
    </row>
    <row r="4705" spans="1:26" x14ac:dyDescent="0.2">
      <c r="A4705" s="6" t="s">
        <v>3987</v>
      </c>
      <c r="B4705" s="6">
        <v>151542</v>
      </c>
      <c r="C4705" s="1">
        <v>42109</v>
      </c>
      <c r="D4705" s="6" t="s">
        <v>1926</v>
      </c>
      <c r="E4705" s="6" t="s">
        <v>4096</v>
      </c>
      <c r="F4705" s="9">
        <v>1575.04</v>
      </c>
      <c r="G4705" s="9">
        <v>1369.6</v>
      </c>
      <c r="H4705" s="9">
        <v>164.35</v>
      </c>
      <c r="I4705" s="6" t="s">
        <v>4011</v>
      </c>
      <c r="J4705" s="9">
        <v>0</v>
      </c>
      <c r="K4705" s="9">
        <v>0</v>
      </c>
      <c r="L4705" s="6" t="s">
        <v>3990</v>
      </c>
      <c r="M4705" s="9">
        <v>1369.6</v>
      </c>
      <c r="N4705" s="9">
        <v>205.44</v>
      </c>
      <c r="O4705" s="6" t="s">
        <v>1932</v>
      </c>
      <c r="P4705" s="7">
        <v>1369.6</v>
      </c>
      <c r="Q4705" s="7">
        <v>22.6</v>
      </c>
      <c r="R4705" s="6" t="s">
        <v>3992</v>
      </c>
      <c r="S4705" s="7">
        <v>1369.6</v>
      </c>
      <c r="T4705" s="7">
        <v>104.09</v>
      </c>
      <c r="U4705" s="6" t="s">
        <v>3992</v>
      </c>
      <c r="V4705" s="6" t="s">
        <v>3992</v>
      </c>
      <c r="W4705" s="6" t="s">
        <v>2079</v>
      </c>
      <c r="X4705" s="6" t="s">
        <v>4362</v>
      </c>
      <c r="Y4705" s="6" t="s">
        <v>2080</v>
      </c>
      <c r="Z4705" s="6" t="s">
        <v>2081</v>
      </c>
    </row>
    <row r="4706" spans="1:26" x14ac:dyDescent="0.2">
      <c r="A4706" s="6" t="s">
        <v>3987</v>
      </c>
      <c r="B4706" s="6">
        <v>151543</v>
      </c>
      <c r="C4706" s="1">
        <v>42109</v>
      </c>
      <c r="D4706" s="6" t="s">
        <v>1931</v>
      </c>
      <c r="E4706" s="6" t="s">
        <v>3989</v>
      </c>
      <c r="F4706" s="9">
        <v>2535.4</v>
      </c>
      <c r="G4706" s="9">
        <v>0</v>
      </c>
      <c r="H4706" s="9">
        <v>0</v>
      </c>
      <c r="I4706" s="6" t="s">
        <v>3990</v>
      </c>
      <c r="J4706" s="9">
        <v>0</v>
      </c>
      <c r="K4706" s="9">
        <v>0</v>
      </c>
      <c r="L4706" s="6" t="s">
        <v>3990</v>
      </c>
      <c r="M4706" s="9">
        <v>0</v>
      </c>
      <c r="N4706" s="9">
        <v>0</v>
      </c>
      <c r="O4706" s="6" t="s">
        <v>3990</v>
      </c>
      <c r="P4706" s="7">
        <v>2535.4</v>
      </c>
      <c r="Q4706" s="7">
        <v>41.83</v>
      </c>
      <c r="R4706" s="6" t="s">
        <v>3992</v>
      </c>
      <c r="S4706" s="7">
        <v>2535.4</v>
      </c>
      <c r="T4706" s="7">
        <v>192.69</v>
      </c>
      <c r="U4706" s="6" t="s">
        <v>3992</v>
      </c>
      <c r="V4706" s="6" t="s">
        <v>3992</v>
      </c>
      <c r="W4706" s="6" t="s">
        <v>2059</v>
      </c>
      <c r="X4706" s="6" t="s">
        <v>4376</v>
      </c>
      <c r="Y4706" s="6" t="s">
        <v>1675</v>
      </c>
      <c r="Z4706" s="6" t="s">
        <v>1676</v>
      </c>
    </row>
    <row r="4707" spans="1:26" x14ac:dyDescent="0.2">
      <c r="A4707" s="6" t="s">
        <v>3987</v>
      </c>
      <c r="B4707" s="6">
        <v>151544</v>
      </c>
      <c r="C4707" s="1">
        <v>42109</v>
      </c>
      <c r="D4707" s="6" t="s">
        <v>1931</v>
      </c>
      <c r="E4707" s="6" t="s">
        <v>3989</v>
      </c>
      <c r="F4707" s="9">
        <v>913.43</v>
      </c>
      <c r="G4707" s="9">
        <v>794.29</v>
      </c>
      <c r="H4707" s="9">
        <v>142.97</v>
      </c>
      <c r="I4707" s="6" t="s">
        <v>4011</v>
      </c>
      <c r="J4707" s="9">
        <v>0</v>
      </c>
      <c r="K4707" s="9">
        <v>0</v>
      </c>
      <c r="L4707" s="6" t="s">
        <v>3990</v>
      </c>
      <c r="M4707" s="9">
        <v>794.29</v>
      </c>
      <c r="N4707" s="9">
        <v>119.14</v>
      </c>
      <c r="O4707" s="6" t="s">
        <v>1932</v>
      </c>
      <c r="P4707" s="7">
        <v>794.29</v>
      </c>
      <c r="Q4707" s="7">
        <v>13.11</v>
      </c>
      <c r="R4707" s="6" t="s">
        <v>3992</v>
      </c>
      <c r="S4707" s="7">
        <v>794.29</v>
      </c>
      <c r="T4707" s="7">
        <v>60.37</v>
      </c>
      <c r="U4707" s="6" t="s">
        <v>3992</v>
      </c>
      <c r="V4707" s="6" t="s">
        <v>3992</v>
      </c>
      <c r="W4707" s="6" t="s">
        <v>2217</v>
      </c>
      <c r="X4707" s="6" t="s">
        <v>4362</v>
      </c>
      <c r="Y4707" s="6" t="s">
        <v>1677</v>
      </c>
      <c r="Z4707" s="6" t="s">
        <v>1678</v>
      </c>
    </row>
    <row r="4708" spans="1:26" hidden="1" x14ac:dyDescent="0.2">
      <c r="A4708" s="6" t="s">
        <v>3987</v>
      </c>
      <c r="B4708" s="6">
        <v>151545</v>
      </c>
      <c r="C4708" s="1">
        <v>42109</v>
      </c>
      <c r="D4708" s="6" t="s">
        <v>1372</v>
      </c>
      <c r="E4708" s="6" t="s">
        <v>4339</v>
      </c>
      <c r="F4708" s="9">
        <v>332.4</v>
      </c>
      <c r="G4708" s="9">
        <v>289.04000000000002</v>
      </c>
      <c r="H4708" s="9">
        <v>11.56</v>
      </c>
      <c r="I4708" s="6" t="s">
        <v>4360</v>
      </c>
      <c r="J4708" s="9">
        <v>0</v>
      </c>
      <c r="K4708" s="9">
        <v>0</v>
      </c>
      <c r="L4708" s="6" t="s">
        <v>3990</v>
      </c>
      <c r="M4708" s="9">
        <v>289.04000000000002</v>
      </c>
      <c r="N4708" s="9">
        <v>43.36</v>
      </c>
      <c r="O4708" s="6" t="s">
        <v>1932</v>
      </c>
      <c r="P4708" s="7">
        <v>0</v>
      </c>
      <c r="Q4708" s="7">
        <v>0</v>
      </c>
      <c r="R4708" s="6" t="s">
        <v>3990</v>
      </c>
      <c r="S4708" s="7">
        <v>0</v>
      </c>
      <c r="T4708" s="7">
        <v>0</v>
      </c>
      <c r="U4708" s="6" t="s">
        <v>3990</v>
      </c>
      <c r="V4708" s="6" t="s">
        <v>3992</v>
      </c>
      <c r="W4708" s="6" t="s">
        <v>1140</v>
      </c>
      <c r="X4708" s="6" t="s">
        <v>4362</v>
      </c>
      <c r="Y4708" s="6" t="s">
        <v>5001</v>
      </c>
      <c r="Z4708" s="6" t="s">
        <v>3626</v>
      </c>
    </row>
    <row r="4709" spans="1:26" x14ac:dyDescent="0.2">
      <c r="A4709" s="6" t="s">
        <v>3987</v>
      </c>
      <c r="B4709" s="6">
        <v>151546</v>
      </c>
      <c r="C4709" s="1">
        <v>42109</v>
      </c>
      <c r="D4709" s="6" t="s">
        <v>1986</v>
      </c>
      <c r="E4709" s="6" t="s">
        <v>3989</v>
      </c>
      <c r="F4709" s="9">
        <v>4665.24</v>
      </c>
      <c r="G4709" s="9">
        <v>3887.7</v>
      </c>
      <c r="H4709" s="9">
        <v>699.79</v>
      </c>
      <c r="I4709" s="6" t="s">
        <v>4360</v>
      </c>
      <c r="J4709" s="9">
        <v>0</v>
      </c>
      <c r="K4709" s="9">
        <v>0</v>
      </c>
      <c r="L4709" s="6" t="s">
        <v>3990</v>
      </c>
      <c r="M4709" s="9">
        <v>3887.7</v>
      </c>
      <c r="N4709" s="9">
        <v>777.54</v>
      </c>
      <c r="O4709" s="6" t="s">
        <v>1932</v>
      </c>
      <c r="P4709" s="7">
        <v>3887.7</v>
      </c>
      <c r="Q4709" s="7">
        <v>64.150000000000006</v>
      </c>
      <c r="R4709" s="6" t="s">
        <v>3992</v>
      </c>
      <c r="S4709" s="7">
        <v>3887.7</v>
      </c>
      <c r="T4709" s="7">
        <v>295.47000000000003</v>
      </c>
      <c r="U4709" s="6" t="s">
        <v>3992</v>
      </c>
      <c r="V4709" s="6" t="s">
        <v>3992</v>
      </c>
      <c r="W4709" s="6" t="s">
        <v>2361</v>
      </c>
      <c r="X4709" s="6" t="s">
        <v>5099</v>
      </c>
      <c r="Y4709" s="6" t="s">
        <v>5100</v>
      </c>
      <c r="Z4709" s="6" t="s">
        <v>3631</v>
      </c>
    </row>
    <row r="4710" spans="1:26" x14ac:dyDescent="0.2">
      <c r="A4710" s="6" t="s">
        <v>3987</v>
      </c>
      <c r="B4710" s="6">
        <v>151546</v>
      </c>
      <c r="C4710" s="1">
        <v>42109</v>
      </c>
      <c r="D4710" s="6" t="s">
        <v>1986</v>
      </c>
      <c r="E4710" s="6" t="s">
        <v>3989</v>
      </c>
      <c r="F4710" s="9">
        <v>13025.43</v>
      </c>
      <c r="G4710" s="9">
        <v>11326.46</v>
      </c>
      <c r="H4710" s="9">
        <v>2038.76</v>
      </c>
      <c r="I4710" s="6" t="s">
        <v>4360</v>
      </c>
      <c r="J4710" s="9">
        <v>0</v>
      </c>
      <c r="K4710" s="9">
        <v>0</v>
      </c>
      <c r="L4710" s="6" t="s">
        <v>3990</v>
      </c>
      <c r="M4710" s="9">
        <v>11326.46</v>
      </c>
      <c r="N4710" s="9">
        <v>1698.97</v>
      </c>
      <c r="O4710" s="6" t="s">
        <v>1932</v>
      </c>
      <c r="P4710" s="7">
        <v>11326.46</v>
      </c>
      <c r="Q4710" s="7">
        <v>186.89</v>
      </c>
      <c r="R4710" s="6" t="s">
        <v>3992</v>
      </c>
      <c r="S4710" s="7">
        <v>11326.46</v>
      </c>
      <c r="T4710" s="7">
        <v>860.81</v>
      </c>
      <c r="U4710" s="6" t="s">
        <v>3992</v>
      </c>
      <c r="V4710" s="6" t="s">
        <v>3992</v>
      </c>
      <c r="W4710" s="6" t="s">
        <v>2361</v>
      </c>
      <c r="X4710" s="6" t="s">
        <v>4362</v>
      </c>
      <c r="Y4710" s="6" t="s">
        <v>2676</v>
      </c>
      <c r="Z4710" s="6" t="s">
        <v>2677</v>
      </c>
    </row>
    <row r="4711" spans="1:26" x14ac:dyDescent="0.2">
      <c r="A4711" s="6" t="s">
        <v>3987</v>
      </c>
      <c r="B4711" s="6">
        <v>151546</v>
      </c>
      <c r="C4711" s="1">
        <v>42109</v>
      </c>
      <c r="D4711" s="6" t="s">
        <v>1986</v>
      </c>
      <c r="E4711" s="6" t="s">
        <v>3989</v>
      </c>
      <c r="F4711" s="9">
        <v>768.57</v>
      </c>
      <c r="G4711" s="9">
        <v>668.32</v>
      </c>
      <c r="H4711" s="9">
        <v>120.3</v>
      </c>
      <c r="I4711" s="6" t="s">
        <v>4360</v>
      </c>
      <c r="J4711" s="9">
        <v>0</v>
      </c>
      <c r="K4711" s="9">
        <v>0</v>
      </c>
      <c r="L4711" s="6" t="s">
        <v>3990</v>
      </c>
      <c r="M4711" s="9">
        <v>668.32</v>
      </c>
      <c r="N4711" s="9">
        <v>100.25</v>
      </c>
      <c r="O4711" s="6" t="s">
        <v>1932</v>
      </c>
      <c r="P4711" s="7">
        <v>668.32</v>
      </c>
      <c r="Q4711" s="7">
        <v>11.03</v>
      </c>
      <c r="R4711" s="6" t="s">
        <v>3992</v>
      </c>
      <c r="S4711" s="7">
        <v>668.32</v>
      </c>
      <c r="T4711" s="7">
        <v>50.79</v>
      </c>
      <c r="U4711" s="6" t="s">
        <v>3992</v>
      </c>
      <c r="V4711" s="6" t="s">
        <v>3992</v>
      </c>
      <c r="W4711" s="6" t="s">
        <v>2361</v>
      </c>
      <c r="X4711" s="6" t="s">
        <v>4362</v>
      </c>
      <c r="Y4711" s="6" t="s">
        <v>4996</v>
      </c>
      <c r="Z4711" s="6" t="s">
        <v>4997</v>
      </c>
    </row>
    <row r="4712" spans="1:26" x14ac:dyDescent="0.2">
      <c r="A4712" s="6" t="s">
        <v>3987</v>
      </c>
      <c r="B4712" s="6">
        <v>151546</v>
      </c>
      <c r="C4712" s="1">
        <v>42109</v>
      </c>
      <c r="D4712" s="6" t="s">
        <v>1986</v>
      </c>
      <c r="E4712" s="6" t="s">
        <v>3989</v>
      </c>
      <c r="F4712" s="9">
        <v>1633.87</v>
      </c>
      <c r="G4712" s="9">
        <v>1420.76</v>
      </c>
      <c r="H4712" s="9">
        <v>255.74</v>
      </c>
      <c r="I4712" s="6" t="s">
        <v>4360</v>
      </c>
      <c r="J4712" s="9">
        <v>0</v>
      </c>
      <c r="K4712" s="9">
        <v>0</v>
      </c>
      <c r="L4712" s="6" t="s">
        <v>3990</v>
      </c>
      <c r="M4712" s="9">
        <v>1420.76</v>
      </c>
      <c r="N4712" s="9">
        <v>213.11</v>
      </c>
      <c r="O4712" s="6" t="s">
        <v>1932</v>
      </c>
      <c r="P4712" s="7">
        <v>1420.76</v>
      </c>
      <c r="Q4712" s="7">
        <v>23.44</v>
      </c>
      <c r="R4712" s="6" t="s">
        <v>3992</v>
      </c>
      <c r="S4712" s="7">
        <v>1420.76</v>
      </c>
      <c r="T4712" s="7">
        <v>107.98</v>
      </c>
      <c r="U4712" s="6" t="s">
        <v>3992</v>
      </c>
      <c r="V4712" s="6" t="s">
        <v>3992</v>
      </c>
      <c r="W4712" s="6" t="s">
        <v>2361</v>
      </c>
      <c r="X4712" s="6" t="s">
        <v>4362</v>
      </c>
      <c r="Y4712" s="6" t="s">
        <v>4399</v>
      </c>
      <c r="Z4712" s="6" t="s">
        <v>3633</v>
      </c>
    </row>
    <row r="4713" spans="1:26" x14ac:dyDescent="0.2">
      <c r="A4713" s="6" t="s">
        <v>3987</v>
      </c>
      <c r="B4713" s="6">
        <v>151546</v>
      </c>
      <c r="C4713" s="1">
        <v>42109</v>
      </c>
      <c r="D4713" s="6" t="s">
        <v>1986</v>
      </c>
      <c r="E4713" s="6" t="s">
        <v>3989</v>
      </c>
      <c r="F4713" s="9">
        <v>688.49</v>
      </c>
      <c r="G4713" s="9">
        <v>598.69000000000005</v>
      </c>
      <c r="H4713" s="9">
        <v>107.76</v>
      </c>
      <c r="I4713" s="6" t="s">
        <v>4360</v>
      </c>
      <c r="J4713" s="9">
        <v>0</v>
      </c>
      <c r="K4713" s="9">
        <v>0</v>
      </c>
      <c r="L4713" s="6" t="s">
        <v>3990</v>
      </c>
      <c r="M4713" s="9">
        <v>598.69000000000005</v>
      </c>
      <c r="N4713" s="9">
        <v>89.8</v>
      </c>
      <c r="O4713" s="6" t="s">
        <v>1932</v>
      </c>
      <c r="P4713" s="7">
        <v>598.69000000000005</v>
      </c>
      <c r="Q4713" s="7">
        <v>9.8800000000000008</v>
      </c>
      <c r="R4713" s="6" t="s">
        <v>3992</v>
      </c>
      <c r="S4713" s="7">
        <v>598.69000000000005</v>
      </c>
      <c r="T4713" s="7">
        <v>45.5</v>
      </c>
      <c r="U4713" s="6" t="s">
        <v>3992</v>
      </c>
      <c r="V4713" s="6" t="s">
        <v>3992</v>
      </c>
      <c r="W4713" s="6" t="s">
        <v>2361</v>
      </c>
      <c r="X4713" s="6" t="s">
        <v>4362</v>
      </c>
      <c r="Y4713" s="6" t="s">
        <v>4418</v>
      </c>
      <c r="Z4713" s="6" t="s">
        <v>4419</v>
      </c>
    </row>
    <row r="4714" spans="1:26" x14ac:dyDescent="0.2">
      <c r="A4714" s="6" t="s">
        <v>3987</v>
      </c>
      <c r="B4714" s="6">
        <v>151546</v>
      </c>
      <c r="C4714" s="1">
        <v>42109</v>
      </c>
      <c r="D4714" s="6" t="s">
        <v>1986</v>
      </c>
      <c r="E4714" s="6" t="s">
        <v>3989</v>
      </c>
      <c r="F4714" s="9">
        <v>841.59</v>
      </c>
      <c r="G4714" s="9">
        <v>731.82</v>
      </c>
      <c r="H4714" s="9">
        <v>131.72999999999999</v>
      </c>
      <c r="I4714" s="6" t="s">
        <v>4360</v>
      </c>
      <c r="J4714" s="9">
        <v>0</v>
      </c>
      <c r="K4714" s="9">
        <v>0</v>
      </c>
      <c r="L4714" s="6" t="s">
        <v>3990</v>
      </c>
      <c r="M4714" s="9">
        <v>731.82</v>
      </c>
      <c r="N4714" s="9">
        <v>109.77</v>
      </c>
      <c r="O4714" s="6" t="s">
        <v>1932</v>
      </c>
      <c r="P4714" s="7">
        <v>731.82</v>
      </c>
      <c r="Q4714" s="7">
        <v>12.08</v>
      </c>
      <c r="R4714" s="6" t="s">
        <v>3992</v>
      </c>
      <c r="S4714" s="7">
        <v>731.82</v>
      </c>
      <c r="T4714" s="7">
        <v>55.62</v>
      </c>
      <c r="U4714" s="6" t="s">
        <v>3992</v>
      </c>
      <c r="V4714" s="6" t="s">
        <v>3992</v>
      </c>
      <c r="W4714" s="6" t="s">
        <v>2361</v>
      </c>
      <c r="X4714" s="6" t="s">
        <v>4362</v>
      </c>
      <c r="Y4714" s="6" t="s">
        <v>3919</v>
      </c>
      <c r="Z4714" s="6" t="s">
        <v>3920</v>
      </c>
    </row>
    <row r="4715" spans="1:26" x14ac:dyDescent="0.2">
      <c r="A4715" s="6" t="s">
        <v>3987</v>
      </c>
      <c r="B4715" s="6">
        <v>151547</v>
      </c>
      <c r="C4715" s="1">
        <v>42109</v>
      </c>
      <c r="D4715" s="6" t="s">
        <v>1931</v>
      </c>
      <c r="E4715" s="6" t="s">
        <v>3989</v>
      </c>
      <c r="F4715" s="9">
        <v>978.69</v>
      </c>
      <c r="G4715" s="9">
        <v>978.69</v>
      </c>
      <c r="H4715" s="9">
        <v>176.16</v>
      </c>
      <c r="I4715" s="6" t="s">
        <v>4011</v>
      </c>
      <c r="J4715" s="9">
        <v>0</v>
      </c>
      <c r="K4715" s="9">
        <v>0</v>
      </c>
      <c r="L4715" s="6" t="s">
        <v>3990</v>
      </c>
      <c r="M4715" s="9">
        <v>0</v>
      </c>
      <c r="N4715" s="9">
        <v>0</v>
      </c>
      <c r="O4715" s="6" t="s">
        <v>3990</v>
      </c>
      <c r="P4715" s="7">
        <v>978.69</v>
      </c>
      <c r="Q4715" s="7">
        <v>16.149999999999999</v>
      </c>
      <c r="R4715" s="6" t="s">
        <v>3992</v>
      </c>
      <c r="S4715" s="7">
        <v>978.69</v>
      </c>
      <c r="T4715" s="7">
        <v>74.38</v>
      </c>
      <c r="U4715" s="6" t="s">
        <v>3992</v>
      </c>
      <c r="V4715" s="6" t="s">
        <v>3992</v>
      </c>
      <c r="W4715" s="6" t="s">
        <v>2435</v>
      </c>
      <c r="X4715" s="6" t="s">
        <v>1962</v>
      </c>
      <c r="Y4715" s="6" t="s">
        <v>2215</v>
      </c>
      <c r="Z4715" s="6" t="s">
        <v>2216</v>
      </c>
    </row>
    <row r="4716" spans="1:26" x14ac:dyDescent="0.2">
      <c r="A4716" s="6" t="s">
        <v>3987</v>
      </c>
      <c r="B4716" s="6">
        <v>151548</v>
      </c>
      <c r="C4716" s="1">
        <v>42109</v>
      </c>
      <c r="D4716" s="6" t="s">
        <v>1926</v>
      </c>
      <c r="E4716" s="6" t="s">
        <v>1945</v>
      </c>
      <c r="F4716" s="9">
        <v>2932.85</v>
      </c>
      <c r="G4716" s="9">
        <v>2932.85</v>
      </c>
      <c r="H4716" s="9">
        <v>205.3</v>
      </c>
      <c r="I4716" s="6" t="s">
        <v>4011</v>
      </c>
      <c r="J4716" s="9">
        <v>0</v>
      </c>
      <c r="K4716" s="9">
        <v>0</v>
      </c>
      <c r="L4716" s="6" t="s">
        <v>3990</v>
      </c>
      <c r="M4716" s="9">
        <v>0</v>
      </c>
      <c r="N4716" s="9">
        <v>0</v>
      </c>
      <c r="O4716" s="6" t="s">
        <v>3990</v>
      </c>
      <c r="P4716" s="7">
        <v>2932.85</v>
      </c>
      <c r="Q4716" s="7">
        <v>48.39</v>
      </c>
      <c r="R4716" s="6" t="s">
        <v>3992</v>
      </c>
      <c r="S4716" s="7">
        <v>2932.85</v>
      </c>
      <c r="T4716" s="7">
        <v>222.9</v>
      </c>
      <c r="U4716" s="6" t="s">
        <v>3992</v>
      </c>
      <c r="V4716" s="6" t="s">
        <v>3992</v>
      </c>
      <c r="W4716" s="6" t="s">
        <v>1946</v>
      </c>
      <c r="X4716" s="6" t="s">
        <v>1962</v>
      </c>
      <c r="Y4716" s="6" t="s">
        <v>2215</v>
      </c>
      <c r="Z4716" s="6" t="s">
        <v>2216</v>
      </c>
    </row>
    <row r="4717" spans="1:26" x14ac:dyDescent="0.2">
      <c r="A4717" s="6" t="s">
        <v>3987</v>
      </c>
      <c r="B4717" s="6">
        <v>151549</v>
      </c>
      <c r="C4717" s="1">
        <v>42109</v>
      </c>
      <c r="D4717" s="6" t="s">
        <v>1926</v>
      </c>
      <c r="E4717" s="6" t="s">
        <v>1945</v>
      </c>
      <c r="F4717" s="9">
        <v>5100.6000000000004</v>
      </c>
      <c r="G4717" s="9">
        <v>5100.6000000000004</v>
      </c>
      <c r="H4717" s="9">
        <v>357.04</v>
      </c>
      <c r="I4717" s="6" t="s">
        <v>4011</v>
      </c>
      <c r="J4717" s="9">
        <v>0</v>
      </c>
      <c r="K4717" s="9">
        <v>0</v>
      </c>
      <c r="L4717" s="6" t="s">
        <v>3990</v>
      </c>
      <c r="M4717" s="9">
        <v>0</v>
      </c>
      <c r="N4717" s="9">
        <v>0</v>
      </c>
      <c r="O4717" s="6" t="s">
        <v>3990</v>
      </c>
      <c r="P4717" s="7">
        <v>5100.6000000000004</v>
      </c>
      <c r="Q4717" s="7">
        <v>84.16</v>
      </c>
      <c r="R4717" s="6" t="s">
        <v>3992</v>
      </c>
      <c r="S4717" s="7">
        <v>5100.6000000000004</v>
      </c>
      <c r="T4717" s="7">
        <v>387.65</v>
      </c>
      <c r="U4717" s="6" t="s">
        <v>3992</v>
      </c>
      <c r="V4717" s="6" t="s">
        <v>3992</v>
      </c>
      <c r="W4717" s="6" t="s">
        <v>1946</v>
      </c>
      <c r="X4717" s="6" t="s">
        <v>1962</v>
      </c>
      <c r="Y4717" s="6" t="s">
        <v>2215</v>
      </c>
      <c r="Z4717" s="6" t="s">
        <v>2216</v>
      </c>
    </row>
    <row r="4718" spans="1:26" x14ac:dyDescent="0.2">
      <c r="A4718" s="6" t="s">
        <v>3987</v>
      </c>
      <c r="B4718" s="6">
        <v>151550</v>
      </c>
      <c r="C4718" s="1">
        <v>42109</v>
      </c>
      <c r="D4718" s="6" t="s">
        <v>1926</v>
      </c>
      <c r="E4718" s="6" t="s">
        <v>4096</v>
      </c>
      <c r="F4718" s="9">
        <v>9.8699999999999992</v>
      </c>
      <c r="G4718" s="9">
        <v>9.8699999999999992</v>
      </c>
      <c r="H4718" s="9">
        <v>1.18</v>
      </c>
      <c r="I4718" s="6" t="s">
        <v>4106</v>
      </c>
      <c r="J4718" s="9">
        <v>0</v>
      </c>
      <c r="K4718" s="9">
        <v>0</v>
      </c>
      <c r="L4718" s="6" t="s">
        <v>3990</v>
      </c>
      <c r="M4718" s="9">
        <v>0</v>
      </c>
      <c r="N4718" s="9">
        <v>0</v>
      </c>
      <c r="O4718" s="6" t="s">
        <v>3990</v>
      </c>
      <c r="P4718" s="7">
        <v>9.8699999999999992</v>
      </c>
      <c r="Q4718" s="7">
        <v>0.16</v>
      </c>
      <c r="R4718" s="6" t="s">
        <v>3992</v>
      </c>
      <c r="S4718" s="7">
        <v>9.8699999999999992</v>
      </c>
      <c r="T4718" s="7">
        <v>0.75</v>
      </c>
      <c r="U4718" s="6" t="s">
        <v>3992</v>
      </c>
      <c r="V4718" s="6" t="s">
        <v>3992</v>
      </c>
      <c r="W4718" s="6" t="s">
        <v>2017</v>
      </c>
      <c r="X4718" s="6" t="s">
        <v>1962</v>
      </c>
      <c r="Y4718" s="6" t="s">
        <v>1264</v>
      </c>
      <c r="Z4718" s="6" t="s">
        <v>1679</v>
      </c>
    </row>
    <row r="4719" spans="1:26" x14ac:dyDescent="0.2">
      <c r="A4719" s="6" t="s">
        <v>3987</v>
      </c>
      <c r="B4719" s="6">
        <v>151551</v>
      </c>
      <c r="C4719" s="1">
        <v>42109</v>
      </c>
      <c r="D4719" s="6" t="s">
        <v>1931</v>
      </c>
      <c r="E4719" s="6" t="s">
        <v>3989</v>
      </c>
      <c r="F4719" s="9">
        <v>170.01</v>
      </c>
      <c r="G4719" s="9">
        <v>170.01</v>
      </c>
      <c r="H4719" s="9">
        <v>30.6</v>
      </c>
      <c r="I4719" s="6" t="s">
        <v>4011</v>
      </c>
      <c r="J4719" s="9">
        <v>0</v>
      </c>
      <c r="K4719" s="9">
        <v>0</v>
      </c>
      <c r="L4719" s="6" t="s">
        <v>3990</v>
      </c>
      <c r="M4719" s="9">
        <v>0</v>
      </c>
      <c r="N4719" s="9">
        <v>0</v>
      </c>
      <c r="O4719" s="6" t="s">
        <v>3990</v>
      </c>
      <c r="P4719" s="7">
        <v>170.01</v>
      </c>
      <c r="Q4719" s="7">
        <v>2.81</v>
      </c>
      <c r="R4719" s="6" t="s">
        <v>3992</v>
      </c>
      <c r="S4719" s="7">
        <v>170.01</v>
      </c>
      <c r="T4719" s="7">
        <v>12.92</v>
      </c>
      <c r="U4719" s="6" t="s">
        <v>3992</v>
      </c>
      <c r="V4719" s="6" t="s">
        <v>3992</v>
      </c>
      <c r="W4719" s="6" t="s">
        <v>1961</v>
      </c>
      <c r="X4719" s="6" t="s">
        <v>1962</v>
      </c>
      <c r="Y4719" s="6" t="s">
        <v>1680</v>
      </c>
      <c r="Z4719" s="6" t="s">
        <v>2315</v>
      </c>
    </row>
    <row r="4720" spans="1:26" x14ac:dyDescent="0.2">
      <c r="A4720" s="6" t="s">
        <v>3987</v>
      </c>
      <c r="B4720" s="6">
        <v>151552</v>
      </c>
      <c r="C4720" s="1">
        <v>42109</v>
      </c>
      <c r="D4720" s="6" t="s">
        <v>1926</v>
      </c>
      <c r="E4720" s="6" t="s">
        <v>4096</v>
      </c>
      <c r="F4720" s="9">
        <v>165.02</v>
      </c>
      <c r="G4720" s="9">
        <v>165.02</v>
      </c>
      <c r="H4720" s="9">
        <v>19.8</v>
      </c>
      <c r="I4720" s="6" t="s">
        <v>4011</v>
      </c>
      <c r="J4720" s="9">
        <v>0</v>
      </c>
      <c r="K4720" s="9">
        <v>0</v>
      </c>
      <c r="L4720" s="6" t="s">
        <v>3990</v>
      </c>
      <c r="M4720" s="9">
        <v>0</v>
      </c>
      <c r="N4720" s="9">
        <v>0</v>
      </c>
      <c r="O4720" s="6" t="s">
        <v>3990</v>
      </c>
      <c r="P4720" s="7">
        <v>165.02</v>
      </c>
      <c r="Q4720" s="7">
        <v>2.72</v>
      </c>
      <c r="R4720" s="6" t="s">
        <v>3992</v>
      </c>
      <c r="S4720" s="7">
        <v>165.02</v>
      </c>
      <c r="T4720" s="7">
        <v>12.54</v>
      </c>
      <c r="U4720" s="6" t="s">
        <v>3992</v>
      </c>
      <c r="V4720" s="6" t="s">
        <v>3992</v>
      </c>
      <c r="W4720" s="6" t="s">
        <v>2017</v>
      </c>
      <c r="X4720" s="6" t="s">
        <v>1962</v>
      </c>
      <c r="Y4720" s="6" t="s">
        <v>1681</v>
      </c>
      <c r="Z4720" s="6" t="s">
        <v>2019</v>
      </c>
    </row>
    <row r="4721" spans="1:26" x14ac:dyDescent="0.2">
      <c r="A4721" s="6" t="s">
        <v>3987</v>
      </c>
      <c r="B4721" s="6">
        <v>151553</v>
      </c>
      <c r="C4721" s="1">
        <v>42109</v>
      </c>
      <c r="D4721" s="6" t="s">
        <v>1926</v>
      </c>
      <c r="E4721" s="6" t="s">
        <v>4096</v>
      </c>
      <c r="F4721" s="9">
        <v>1840.57</v>
      </c>
      <c r="G4721" s="9">
        <v>1840.57</v>
      </c>
      <c r="H4721" s="9">
        <v>220.87</v>
      </c>
      <c r="I4721" s="6" t="s">
        <v>4011</v>
      </c>
      <c r="J4721" s="9">
        <v>0</v>
      </c>
      <c r="K4721" s="9">
        <v>0</v>
      </c>
      <c r="L4721" s="6" t="s">
        <v>3990</v>
      </c>
      <c r="M4721" s="9">
        <v>0</v>
      </c>
      <c r="N4721" s="9">
        <v>0</v>
      </c>
      <c r="O4721" s="6" t="s">
        <v>3990</v>
      </c>
      <c r="P4721" s="7">
        <v>1840.57</v>
      </c>
      <c r="Q4721" s="7">
        <v>30.37</v>
      </c>
      <c r="R4721" s="6" t="s">
        <v>3992</v>
      </c>
      <c r="S4721" s="7">
        <v>1840.57</v>
      </c>
      <c r="T4721" s="7">
        <v>139.88</v>
      </c>
      <c r="U4721" s="6" t="s">
        <v>3992</v>
      </c>
      <c r="V4721" s="6" t="s">
        <v>3992</v>
      </c>
      <c r="W4721" s="6" t="s">
        <v>2017</v>
      </c>
      <c r="X4721" s="6" t="s">
        <v>1962</v>
      </c>
      <c r="Y4721" s="6" t="s">
        <v>2355</v>
      </c>
      <c r="Z4721" s="6" t="s">
        <v>2356</v>
      </c>
    </row>
    <row r="4722" spans="1:26" x14ac:dyDescent="0.2">
      <c r="A4722" s="6" t="s">
        <v>3987</v>
      </c>
      <c r="B4722" s="6">
        <v>151554</v>
      </c>
      <c r="C4722" s="1">
        <v>42109</v>
      </c>
      <c r="D4722" s="6" t="s">
        <v>1926</v>
      </c>
      <c r="E4722" s="6" t="s">
        <v>4096</v>
      </c>
      <c r="F4722" s="9">
        <v>1050.03</v>
      </c>
      <c r="G4722" s="9">
        <v>1050.03</v>
      </c>
      <c r="H4722" s="9">
        <v>126</v>
      </c>
      <c r="I4722" s="6" t="s">
        <v>4011</v>
      </c>
      <c r="J4722" s="9">
        <v>0</v>
      </c>
      <c r="K4722" s="9">
        <v>0</v>
      </c>
      <c r="L4722" s="6" t="s">
        <v>3990</v>
      </c>
      <c r="M4722" s="9">
        <v>0</v>
      </c>
      <c r="N4722" s="9">
        <v>0</v>
      </c>
      <c r="O4722" s="6" t="s">
        <v>3990</v>
      </c>
      <c r="P4722" s="7">
        <v>1050.03</v>
      </c>
      <c r="Q4722" s="7">
        <v>17.329999999999998</v>
      </c>
      <c r="R4722" s="6" t="s">
        <v>3992</v>
      </c>
      <c r="S4722" s="7">
        <v>1050.03</v>
      </c>
      <c r="T4722" s="7">
        <v>79.8</v>
      </c>
      <c r="U4722" s="6" t="s">
        <v>3992</v>
      </c>
      <c r="V4722" s="6" t="s">
        <v>3992</v>
      </c>
      <c r="W4722" s="6" t="s">
        <v>2017</v>
      </c>
      <c r="X4722" s="6" t="s">
        <v>1962</v>
      </c>
      <c r="Y4722" s="6" t="s">
        <v>1682</v>
      </c>
      <c r="Z4722" s="6" t="s">
        <v>2019</v>
      </c>
    </row>
    <row r="4723" spans="1:26" x14ac:dyDescent="0.2">
      <c r="A4723" s="6" t="s">
        <v>3987</v>
      </c>
      <c r="B4723" s="6">
        <v>151554</v>
      </c>
      <c r="C4723" s="1">
        <v>42109</v>
      </c>
      <c r="D4723" s="6" t="s">
        <v>1926</v>
      </c>
      <c r="E4723" s="6" t="s">
        <v>4096</v>
      </c>
      <c r="F4723" s="9">
        <v>1050.03</v>
      </c>
      <c r="G4723" s="9">
        <v>1050.03</v>
      </c>
      <c r="H4723" s="9">
        <v>126</v>
      </c>
      <c r="I4723" s="6" t="s">
        <v>4011</v>
      </c>
      <c r="J4723" s="9">
        <v>0</v>
      </c>
      <c r="K4723" s="9">
        <v>0</v>
      </c>
      <c r="L4723" s="6" t="s">
        <v>3990</v>
      </c>
      <c r="M4723" s="9">
        <v>0</v>
      </c>
      <c r="N4723" s="9">
        <v>0</v>
      </c>
      <c r="O4723" s="6" t="s">
        <v>3990</v>
      </c>
      <c r="P4723" s="7">
        <v>1050.03</v>
      </c>
      <c r="Q4723" s="7">
        <v>17.329999999999998</v>
      </c>
      <c r="R4723" s="6" t="s">
        <v>3992</v>
      </c>
      <c r="S4723" s="7">
        <v>1050.03</v>
      </c>
      <c r="T4723" s="7">
        <v>79.8</v>
      </c>
      <c r="U4723" s="6" t="s">
        <v>3992</v>
      </c>
      <c r="V4723" s="6" t="s">
        <v>3992</v>
      </c>
      <c r="W4723" s="6" t="s">
        <v>2017</v>
      </c>
      <c r="X4723" s="6" t="s">
        <v>1962</v>
      </c>
      <c r="Y4723" s="6" t="s">
        <v>1682</v>
      </c>
      <c r="Z4723" s="6" t="s">
        <v>2019</v>
      </c>
    </row>
    <row r="4724" spans="1:26" x14ac:dyDescent="0.2">
      <c r="A4724" s="6" t="s">
        <v>3987</v>
      </c>
      <c r="B4724" s="6">
        <v>151555</v>
      </c>
      <c r="C4724" s="1">
        <v>42109</v>
      </c>
      <c r="D4724" s="6" t="s">
        <v>1926</v>
      </c>
      <c r="E4724" s="6" t="s">
        <v>3418</v>
      </c>
      <c r="F4724" s="9">
        <v>391.68</v>
      </c>
      <c r="G4724" s="9">
        <v>391.68</v>
      </c>
      <c r="H4724" s="9">
        <v>27.42</v>
      </c>
      <c r="I4724" s="6" t="s">
        <v>4011</v>
      </c>
      <c r="J4724" s="9">
        <v>0</v>
      </c>
      <c r="K4724" s="9">
        <v>0</v>
      </c>
      <c r="L4724" s="6" t="s">
        <v>3990</v>
      </c>
      <c r="M4724" s="9">
        <v>0</v>
      </c>
      <c r="N4724" s="9">
        <v>0</v>
      </c>
      <c r="O4724" s="6" t="s">
        <v>3990</v>
      </c>
      <c r="P4724" s="7">
        <v>391.68</v>
      </c>
      <c r="Q4724" s="7">
        <v>6.46</v>
      </c>
      <c r="R4724" s="6" t="s">
        <v>3992</v>
      </c>
      <c r="S4724" s="7">
        <v>391.68</v>
      </c>
      <c r="T4724" s="7">
        <v>29.77</v>
      </c>
      <c r="U4724" s="6" t="s">
        <v>3992</v>
      </c>
      <c r="V4724" s="6" t="s">
        <v>3992</v>
      </c>
      <c r="W4724" s="6" t="s">
        <v>3960</v>
      </c>
      <c r="X4724" s="6" t="s">
        <v>4070</v>
      </c>
      <c r="Y4724" s="6" t="s">
        <v>1123</v>
      </c>
      <c r="Z4724" s="6" t="s">
        <v>1124</v>
      </c>
    </row>
    <row r="4725" spans="1:26" x14ac:dyDescent="0.2">
      <c r="A4725" s="6" t="s">
        <v>3987</v>
      </c>
      <c r="B4725" s="6">
        <v>151556</v>
      </c>
      <c r="C4725" s="1">
        <v>42109</v>
      </c>
      <c r="D4725" s="6" t="s">
        <v>1926</v>
      </c>
      <c r="E4725" s="6" t="s">
        <v>5203</v>
      </c>
      <c r="F4725" s="9">
        <v>1668.41</v>
      </c>
      <c r="G4725" s="9">
        <v>1668.41</v>
      </c>
      <c r="H4725" s="9">
        <v>200.21</v>
      </c>
      <c r="I4725" s="6" t="s">
        <v>4011</v>
      </c>
      <c r="J4725" s="9">
        <v>0</v>
      </c>
      <c r="K4725" s="9">
        <v>0</v>
      </c>
      <c r="L4725" s="6" t="s">
        <v>3990</v>
      </c>
      <c r="M4725" s="9">
        <v>0</v>
      </c>
      <c r="N4725" s="9">
        <v>0</v>
      </c>
      <c r="O4725" s="6" t="s">
        <v>3990</v>
      </c>
      <c r="P4725" s="7">
        <v>1668.41</v>
      </c>
      <c r="Q4725" s="7">
        <v>27.53</v>
      </c>
      <c r="R4725" s="6" t="s">
        <v>3992</v>
      </c>
      <c r="S4725" s="7">
        <v>1668.41</v>
      </c>
      <c r="T4725" s="7">
        <v>126.8</v>
      </c>
      <c r="U4725" s="6" t="s">
        <v>3992</v>
      </c>
      <c r="V4725" s="6" t="s">
        <v>3992</v>
      </c>
      <c r="W4725" s="6" t="s">
        <v>1683</v>
      </c>
      <c r="X4725" s="6" t="s">
        <v>4070</v>
      </c>
      <c r="Y4725" s="6" t="s">
        <v>1684</v>
      </c>
      <c r="Z4725" s="6" t="s">
        <v>1685</v>
      </c>
    </row>
    <row r="4726" spans="1:26" x14ac:dyDescent="0.2">
      <c r="A4726" s="6" t="s">
        <v>3987</v>
      </c>
      <c r="B4726" s="6">
        <v>151557</v>
      </c>
      <c r="C4726" s="1">
        <v>42109</v>
      </c>
      <c r="D4726" s="6" t="s">
        <v>1926</v>
      </c>
      <c r="E4726" s="6" t="s">
        <v>5203</v>
      </c>
      <c r="F4726" s="9">
        <v>696.6</v>
      </c>
      <c r="G4726" s="9">
        <v>696.6</v>
      </c>
      <c r="H4726" s="9">
        <v>83.59</v>
      </c>
      <c r="I4726" s="6" t="s">
        <v>4011</v>
      </c>
      <c r="J4726" s="9">
        <v>0</v>
      </c>
      <c r="K4726" s="9">
        <v>0</v>
      </c>
      <c r="L4726" s="6" t="s">
        <v>3990</v>
      </c>
      <c r="M4726" s="9">
        <v>0</v>
      </c>
      <c r="N4726" s="9">
        <v>0</v>
      </c>
      <c r="O4726" s="6" t="s">
        <v>3990</v>
      </c>
      <c r="P4726" s="7">
        <v>696.6</v>
      </c>
      <c r="Q4726" s="7">
        <v>11.49</v>
      </c>
      <c r="R4726" s="6" t="s">
        <v>3992</v>
      </c>
      <c r="S4726" s="7">
        <v>696.6</v>
      </c>
      <c r="T4726" s="7">
        <v>52.94</v>
      </c>
      <c r="U4726" s="6" t="s">
        <v>3992</v>
      </c>
      <c r="V4726" s="6" t="s">
        <v>3992</v>
      </c>
      <c r="W4726" s="6" t="s">
        <v>1683</v>
      </c>
      <c r="X4726" s="6" t="s">
        <v>4070</v>
      </c>
      <c r="Y4726" s="6" t="s">
        <v>1684</v>
      </c>
      <c r="Z4726" s="6" t="s">
        <v>1685</v>
      </c>
    </row>
    <row r="4727" spans="1:26" x14ac:dyDescent="0.2">
      <c r="A4727" s="6" t="s">
        <v>3987</v>
      </c>
      <c r="B4727" s="6">
        <v>151558</v>
      </c>
      <c r="C4727" s="1">
        <v>42109</v>
      </c>
      <c r="D4727" s="6" t="s">
        <v>1926</v>
      </c>
      <c r="E4727" s="6" t="s">
        <v>5203</v>
      </c>
      <c r="F4727" s="9">
        <v>7594.63</v>
      </c>
      <c r="G4727" s="9">
        <v>7594.63</v>
      </c>
      <c r="H4727" s="9">
        <v>911.36</v>
      </c>
      <c r="I4727" s="6" t="s">
        <v>4011</v>
      </c>
      <c r="J4727" s="9">
        <v>0</v>
      </c>
      <c r="K4727" s="9">
        <v>0</v>
      </c>
      <c r="L4727" s="6" t="s">
        <v>3990</v>
      </c>
      <c r="M4727" s="9">
        <v>0</v>
      </c>
      <c r="N4727" s="9">
        <v>0</v>
      </c>
      <c r="O4727" s="6" t="s">
        <v>3990</v>
      </c>
      <c r="P4727" s="7">
        <v>7594.63</v>
      </c>
      <c r="Q4727" s="7">
        <v>125.31</v>
      </c>
      <c r="R4727" s="6" t="s">
        <v>3992</v>
      </c>
      <c r="S4727" s="7">
        <v>7594.63</v>
      </c>
      <c r="T4727" s="7">
        <v>577.19000000000005</v>
      </c>
      <c r="U4727" s="6" t="s">
        <v>3992</v>
      </c>
      <c r="V4727" s="6" t="s">
        <v>3992</v>
      </c>
      <c r="W4727" s="6" t="s">
        <v>1683</v>
      </c>
      <c r="X4727" s="6" t="s">
        <v>4070</v>
      </c>
      <c r="Y4727" s="6" t="s">
        <v>1686</v>
      </c>
      <c r="Z4727" s="6" t="s">
        <v>1687</v>
      </c>
    </row>
    <row r="4728" spans="1:26" x14ac:dyDescent="0.2">
      <c r="A4728" s="6" t="s">
        <v>3987</v>
      </c>
      <c r="B4728" s="6">
        <v>151559</v>
      </c>
      <c r="C4728" s="1">
        <v>42109</v>
      </c>
      <c r="D4728" s="6" t="s">
        <v>1926</v>
      </c>
      <c r="E4728" s="6" t="s">
        <v>3418</v>
      </c>
      <c r="F4728" s="9">
        <v>662.4</v>
      </c>
      <c r="G4728" s="9">
        <v>662.4</v>
      </c>
      <c r="H4728" s="9">
        <v>46.37</v>
      </c>
      <c r="I4728" s="6" t="s">
        <v>4011</v>
      </c>
      <c r="J4728" s="9">
        <v>0</v>
      </c>
      <c r="K4728" s="9">
        <v>0</v>
      </c>
      <c r="L4728" s="6" t="s">
        <v>3990</v>
      </c>
      <c r="M4728" s="9">
        <v>0</v>
      </c>
      <c r="N4728" s="9">
        <v>0</v>
      </c>
      <c r="O4728" s="6" t="s">
        <v>3990</v>
      </c>
      <c r="P4728" s="7">
        <v>662.4</v>
      </c>
      <c r="Q4728" s="7">
        <v>10.93</v>
      </c>
      <c r="R4728" s="6" t="s">
        <v>3992</v>
      </c>
      <c r="S4728" s="7">
        <v>662.4</v>
      </c>
      <c r="T4728" s="7">
        <v>50.34</v>
      </c>
      <c r="U4728" s="6" t="s">
        <v>3992</v>
      </c>
      <c r="V4728" s="6" t="s">
        <v>3992</v>
      </c>
      <c r="W4728" s="6" t="s">
        <v>3960</v>
      </c>
      <c r="X4728" s="6" t="s">
        <v>4070</v>
      </c>
      <c r="Y4728" s="6" t="s">
        <v>1123</v>
      </c>
      <c r="Z4728" s="6" t="s">
        <v>1124</v>
      </c>
    </row>
    <row r="4729" spans="1:26" x14ac:dyDescent="0.2">
      <c r="A4729" s="6" t="s">
        <v>3987</v>
      </c>
      <c r="B4729" s="6">
        <v>151560</v>
      </c>
      <c r="C4729" s="1">
        <v>42109</v>
      </c>
      <c r="D4729" s="6" t="s">
        <v>1931</v>
      </c>
      <c r="E4729" s="6" t="s">
        <v>3989</v>
      </c>
      <c r="F4729" s="9">
        <v>1539.16</v>
      </c>
      <c r="G4729" s="9">
        <v>1539.16</v>
      </c>
      <c r="H4729" s="9">
        <v>277.05</v>
      </c>
      <c r="I4729" s="6" t="s">
        <v>4106</v>
      </c>
      <c r="J4729" s="9">
        <v>0</v>
      </c>
      <c r="K4729" s="9">
        <v>0</v>
      </c>
      <c r="L4729" s="6" t="s">
        <v>3990</v>
      </c>
      <c r="M4729" s="9">
        <v>1539.16</v>
      </c>
      <c r="N4729" s="9">
        <v>0</v>
      </c>
      <c r="O4729" s="6" t="s">
        <v>1932</v>
      </c>
      <c r="P4729" s="7">
        <v>1539.16</v>
      </c>
      <c r="Q4729" s="7">
        <v>25.4</v>
      </c>
      <c r="R4729" s="6" t="s">
        <v>3992</v>
      </c>
      <c r="S4729" s="7">
        <v>1539.16</v>
      </c>
      <c r="T4729" s="7">
        <v>116.98</v>
      </c>
      <c r="U4729" s="6" t="s">
        <v>3992</v>
      </c>
      <c r="V4729" s="6" t="s">
        <v>3992</v>
      </c>
      <c r="W4729" s="6" t="s">
        <v>3684</v>
      </c>
      <c r="X4729" s="6" t="s">
        <v>2988</v>
      </c>
      <c r="Y4729" s="6" t="s">
        <v>3685</v>
      </c>
      <c r="Z4729" s="6" t="s">
        <v>3686</v>
      </c>
    </row>
    <row r="4730" spans="1:26" x14ac:dyDescent="0.2">
      <c r="A4730" s="6" t="s">
        <v>3987</v>
      </c>
      <c r="B4730" s="6">
        <v>151560</v>
      </c>
      <c r="C4730" s="1">
        <v>42109</v>
      </c>
      <c r="D4730" s="6" t="s">
        <v>2567</v>
      </c>
      <c r="E4730" s="6" t="s">
        <v>3989</v>
      </c>
      <c r="F4730" s="9">
        <v>2071.9</v>
      </c>
      <c r="G4730" s="9">
        <v>0</v>
      </c>
      <c r="H4730" s="9">
        <v>0</v>
      </c>
      <c r="I4730" s="6" t="s">
        <v>3990</v>
      </c>
      <c r="J4730" s="9">
        <v>0</v>
      </c>
      <c r="K4730" s="9">
        <v>0</v>
      </c>
      <c r="L4730" s="6" t="s">
        <v>3990</v>
      </c>
      <c r="M4730" s="9">
        <v>0</v>
      </c>
      <c r="N4730" s="9">
        <v>0</v>
      </c>
      <c r="O4730" s="6" t="s">
        <v>3990</v>
      </c>
      <c r="P4730" s="7">
        <v>2071.9</v>
      </c>
      <c r="Q4730" s="7">
        <v>34.19</v>
      </c>
      <c r="R4730" s="6" t="s">
        <v>3992</v>
      </c>
      <c r="S4730" s="7">
        <v>2071.9</v>
      </c>
      <c r="T4730" s="7">
        <v>157.46</v>
      </c>
      <c r="U4730" s="6" t="s">
        <v>3992</v>
      </c>
      <c r="V4730" s="6" t="s">
        <v>3992</v>
      </c>
      <c r="W4730" s="6" t="s">
        <v>3684</v>
      </c>
      <c r="X4730" s="6" t="s">
        <v>4666</v>
      </c>
      <c r="Y4730" s="6" t="s">
        <v>1688</v>
      </c>
      <c r="Z4730" s="6" t="s">
        <v>1689</v>
      </c>
    </row>
    <row r="4731" spans="1:26" hidden="1" x14ac:dyDescent="0.2">
      <c r="A4731" s="6" t="s">
        <v>3987</v>
      </c>
      <c r="B4731" s="6">
        <v>151561</v>
      </c>
      <c r="C4731" s="1">
        <v>42109</v>
      </c>
      <c r="D4731" s="6" t="s">
        <v>2099</v>
      </c>
      <c r="E4731" s="6" t="s">
        <v>3989</v>
      </c>
      <c r="F4731" s="9">
        <v>145</v>
      </c>
      <c r="G4731" s="9">
        <v>0</v>
      </c>
      <c r="H4731" s="9">
        <v>0</v>
      </c>
      <c r="I4731" s="6" t="s">
        <v>3990</v>
      </c>
      <c r="J4731" s="9">
        <v>0</v>
      </c>
      <c r="K4731" s="9">
        <v>0</v>
      </c>
      <c r="L4731" s="6" t="s">
        <v>3990</v>
      </c>
      <c r="M4731" s="9">
        <v>0</v>
      </c>
      <c r="N4731" s="9">
        <v>0</v>
      </c>
      <c r="O4731" s="6" t="s">
        <v>3990</v>
      </c>
      <c r="P4731" s="7">
        <v>0</v>
      </c>
      <c r="Q4731" s="7">
        <v>0</v>
      </c>
      <c r="R4731" s="6" t="s">
        <v>3990</v>
      </c>
      <c r="S4731" s="7">
        <v>0</v>
      </c>
      <c r="T4731" s="7">
        <v>0</v>
      </c>
      <c r="U4731" s="6" t="s">
        <v>3990</v>
      </c>
      <c r="V4731" s="6" t="s">
        <v>3992</v>
      </c>
      <c r="W4731" s="6" t="s">
        <v>2100</v>
      </c>
      <c r="X4731" s="6" t="s">
        <v>4070</v>
      </c>
      <c r="Y4731" s="6" t="s">
        <v>1978</v>
      </c>
      <c r="Z4731" s="6" t="s">
        <v>1979</v>
      </c>
    </row>
    <row r="4732" spans="1:26" hidden="1" x14ac:dyDescent="0.2">
      <c r="A4732" s="6" t="s">
        <v>3987</v>
      </c>
      <c r="B4732" s="6">
        <v>151561</v>
      </c>
      <c r="C4732" s="1">
        <v>42109</v>
      </c>
      <c r="D4732" s="6" t="s">
        <v>2099</v>
      </c>
      <c r="E4732" s="6" t="s">
        <v>3989</v>
      </c>
      <c r="F4732" s="9">
        <v>145</v>
      </c>
      <c r="G4732" s="9">
        <v>0</v>
      </c>
      <c r="H4732" s="9">
        <v>0</v>
      </c>
      <c r="I4732" s="6" t="s">
        <v>3990</v>
      </c>
      <c r="J4732" s="9">
        <v>0</v>
      </c>
      <c r="K4732" s="9">
        <v>0</v>
      </c>
      <c r="L4732" s="6" t="s">
        <v>3990</v>
      </c>
      <c r="M4732" s="9">
        <v>0</v>
      </c>
      <c r="N4732" s="9">
        <v>0</v>
      </c>
      <c r="O4732" s="6" t="s">
        <v>3990</v>
      </c>
      <c r="P4732" s="7">
        <v>0</v>
      </c>
      <c r="Q4732" s="7">
        <v>0</v>
      </c>
      <c r="R4732" s="6" t="s">
        <v>3990</v>
      </c>
      <c r="S4732" s="7">
        <v>0</v>
      </c>
      <c r="T4732" s="7">
        <v>0</v>
      </c>
      <c r="U4732" s="6" t="s">
        <v>3990</v>
      </c>
      <c r="V4732" s="6" t="s">
        <v>3992</v>
      </c>
      <c r="W4732" s="6" t="s">
        <v>2100</v>
      </c>
      <c r="X4732" s="6" t="s">
        <v>4070</v>
      </c>
      <c r="Y4732" s="6" t="s">
        <v>1978</v>
      </c>
      <c r="Z4732" s="6" t="s">
        <v>1979</v>
      </c>
    </row>
    <row r="4733" spans="1:26" hidden="1" x14ac:dyDescent="0.2">
      <c r="A4733" s="6" t="s">
        <v>3987</v>
      </c>
      <c r="B4733" s="6">
        <v>151561</v>
      </c>
      <c r="C4733" s="1">
        <v>42109</v>
      </c>
      <c r="D4733" s="6" t="s">
        <v>2099</v>
      </c>
      <c r="E4733" s="6" t="s">
        <v>3989</v>
      </c>
      <c r="F4733" s="9">
        <v>145</v>
      </c>
      <c r="G4733" s="9">
        <v>0</v>
      </c>
      <c r="H4733" s="9">
        <v>0</v>
      </c>
      <c r="I4733" s="6" t="s">
        <v>3990</v>
      </c>
      <c r="J4733" s="9">
        <v>0</v>
      </c>
      <c r="K4733" s="9">
        <v>0</v>
      </c>
      <c r="L4733" s="6" t="s">
        <v>3990</v>
      </c>
      <c r="M4733" s="9">
        <v>0</v>
      </c>
      <c r="N4733" s="9">
        <v>0</v>
      </c>
      <c r="O4733" s="6" t="s">
        <v>3990</v>
      </c>
      <c r="P4733" s="7">
        <v>0</v>
      </c>
      <c r="Q4733" s="7">
        <v>0</v>
      </c>
      <c r="R4733" s="6" t="s">
        <v>3990</v>
      </c>
      <c r="S4733" s="7">
        <v>0</v>
      </c>
      <c r="T4733" s="7">
        <v>0</v>
      </c>
      <c r="U4733" s="6" t="s">
        <v>3990</v>
      </c>
      <c r="V4733" s="6" t="s">
        <v>3992</v>
      </c>
      <c r="W4733" s="6" t="s">
        <v>2100</v>
      </c>
      <c r="X4733" s="6" t="s">
        <v>4070</v>
      </c>
      <c r="Y4733" s="6" t="s">
        <v>1978</v>
      </c>
      <c r="Z4733" s="6" t="s">
        <v>1979</v>
      </c>
    </row>
    <row r="4734" spans="1:26" x14ac:dyDescent="0.2">
      <c r="A4734" s="6" t="s">
        <v>3987</v>
      </c>
      <c r="B4734" s="6">
        <v>151562</v>
      </c>
      <c r="C4734" s="1">
        <v>42109</v>
      </c>
      <c r="D4734" s="6" t="s">
        <v>1931</v>
      </c>
      <c r="E4734" s="6" t="s">
        <v>3989</v>
      </c>
      <c r="F4734" s="9">
        <v>512</v>
      </c>
      <c r="G4734" s="9">
        <v>512</v>
      </c>
      <c r="H4734" s="9">
        <v>92.16</v>
      </c>
      <c r="I4734" s="6" t="s">
        <v>4011</v>
      </c>
      <c r="J4734" s="9">
        <v>0</v>
      </c>
      <c r="K4734" s="9">
        <v>0</v>
      </c>
      <c r="L4734" s="6" t="s">
        <v>3990</v>
      </c>
      <c r="M4734" s="9">
        <v>0</v>
      </c>
      <c r="N4734" s="9">
        <v>0</v>
      </c>
      <c r="O4734" s="6" t="s">
        <v>3990</v>
      </c>
      <c r="P4734" s="7">
        <v>512</v>
      </c>
      <c r="Q4734" s="7">
        <v>8.4499999999999993</v>
      </c>
      <c r="R4734" s="6" t="s">
        <v>3992</v>
      </c>
      <c r="S4734" s="7">
        <v>512</v>
      </c>
      <c r="T4734" s="7">
        <v>38.909999999999997</v>
      </c>
      <c r="U4734" s="6" t="s">
        <v>3992</v>
      </c>
      <c r="V4734" s="6" t="s">
        <v>3992</v>
      </c>
      <c r="W4734" s="6" t="s">
        <v>2279</v>
      </c>
      <c r="X4734" s="6" t="s">
        <v>4070</v>
      </c>
      <c r="Y4734" s="6" t="s">
        <v>1690</v>
      </c>
      <c r="Z4734" s="6" t="s">
        <v>1691</v>
      </c>
    </row>
    <row r="4735" spans="1:26" x14ac:dyDescent="0.2">
      <c r="A4735" s="6" t="s">
        <v>3987</v>
      </c>
      <c r="B4735" s="6">
        <v>151563</v>
      </c>
      <c r="C4735" s="1">
        <v>42109</v>
      </c>
      <c r="D4735" s="6" t="s">
        <v>1931</v>
      </c>
      <c r="E4735" s="6" t="s">
        <v>3989</v>
      </c>
      <c r="F4735" s="9">
        <v>35</v>
      </c>
      <c r="G4735" s="9">
        <v>35</v>
      </c>
      <c r="H4735" s="9">
        <v>6.3</v>
      </c>
      <c r="I4735" s="6" t="s">
        <v>4011</v>
      </c>
      <c r="J4735" s="9">
        <v>0</v>
      </c>
      <c r="K4735" s="9">
        <v>0</v>
      </c>
      <c r="L4735" s="6" t="s">
        <v>3990</v>
      </c>
      <c r="M4735" s="9">
        <v>0</v>
      </c>
      <c r="N4735" s="9">
        <v>0</v>
      </c>
      <c r="O4735" s="6" t="s">
        <v>3990</v>
      </c>
      <c r="P4735" s="7">
        <v>35</v>
      </c>
      <c r="Q4735" s="7">
        <v>0.57999999999999996</v>
      </c>
      <c r="R4735" s="6" t="s">
        <v>3992</v>
      </c>
      <c r="S4735" s="7">
        <v>35</v>
      </c>
      <c r="T4735" s="7">
        <v>2.66</v>
      </c>
      <c r="U4735" s="6" t="s">
        <v>3992</v>
      </c>
      <c r="V4735" s="6" t="s">
        <v>3992</v>
      </c>
      <c r="W4735" s="6" t="s">
        <v>2279</v>
      </c>
      <c r="X4735" s="6" t="s">
        <v>1962</v>
      </c>
      <c r="Y4735" s="6" t="s">
        <v>1692</v>
      </c>
      <c r="Z4735" s="6" t="s">
        <v>1693</v>
      </c>
    </row>
    <row r="4736" spans="1:26" x14ac:dyDescent="0.2">
      <c r="A4736" s="6" t="s">
        <v>3987</v>
      </c>
      <c r="B4736" s="6">
        <v>151564</v>
      </c>
      <c r="C4736" s="1">
        <v>42109</v>
      </c>
      <c r="D4736" s="6" t="s">
        <v>1931</v>
      </c>
      <c r="E4736" s="6" t="s">
        <v>3989</v>
      </c>
      <c r="F4736" s="9">
        <v>320</v>
      </c>
      <c r="G4736" s="9">
        <v>320</v>
      </c>
      <c r="H4736" s="9">
        <v>57.6</v>
      </c>
      <c r="I4736" s="6" t="s">
        <v>4011</v>
      </c>
      <c r="J4736" s="9">
        <v>0</v>
      </c>
      <c r="K4736" s="9">
        <v>0</v>
      </c>
      <c r="L4736" s="6" t="s">
        <v>3990</v>
      </c>
      <c r="M4736" s="9">
        <v>0</v>
      </c>
      <c r="N4736" s="9">
        <v>0</v>
      </c>
      <c r="O4736" s="6" t="s">
        <v>3990</v>
      </c>
      <c r="P4736" s="7">
        <v>320</v>
      </c>
      <c r="Q4736" s="7">
        <v>5.28</v>
      </c>
      <c r="R4736" s="6" t="s">
        <v>3992</v>
      </c>
      <c r="S4736" s="7">
        <v>320</v>
      </c>
      <c r="T4736" s="7">
        <v>24.32</v>
      </c>
      <c r="U4736" s="6" t="s">
        <v>3992</v>
      </c>
      <c r="V4736" s="6" t="s">
        <v>3992</v>
      </c>
      <c r="W4736" s="6" t="s">
        <v>2279</v>
      </c>
      <c r="X4736" s="6" t="s">
        <v>4070</v>
      </c>
      <c r="Y4736" s="6" t="s">
        <v>2548</v>
      </c>
      <c r="Z4736" s="6" t="s">
        <v>2549</v>
      </c>
    </row>
    <row r="4737" spans="1:26" x14ac:dyDescent="0.2">
      <c r="A4737" s="6" t="s">
        <v>3987</v>
      </c>
      <c r="B4737" s="6">
        <v>151565</v>
      </c>
      <c r="C4737" s="1">
        <v>42109</v>
      </c>
      <c r="D4737" s="6" t="s">
        <v>1926</v>
      </c>
      <c r="E4737" s="6" t="s">
        <v>3418</v>
      </c>
      <c r="F4737" s="9">
        <v>21.57</v>
      </c>
      <c r="G4737" s="9">
        <v>18.760000000000002</v>
      </c>
      <c r="H4737" s="9">
        <v>1.31</v>
      </c>
      <c r="I4737" s="6" t="s">
        <v>4011</v>
      </c>
      <c r="J4737" s="9">
        <v>0</v>
      </c>
      <c r="K4737" s="9">
        <v>0</v>
      </c>
      <c r="L4737" s="6" t="s">
        <v>3990</v>
      </c>
      <c r="M4737" s="9">
        <v>18.760000000000002</v>
      </c>
      <c r="N4737" s="9">
        <v>2.81</v>
      </c>
      <c r="O4737" s="6" t="s">
        <v>1932</v>
      </c>
      <c r="P4737" s="7">
        <v>18.760000000000002</v>
      </c>
      <c r="Q4737" s="7">
        <v>0.31</v>
      </c>
      <c r="R4737" s="6" t="s">
        <v>3992</v>
      </c>
      <c r="S4737" s="7">
        <v>18.760000000000002</v>
      </c>
      <c r="T4737" s="7">
        <v>1.43</v>
      </c>
      <c r="U4737" s="6" t="s">
        <v>3992</v>
      </c>
      <c r="V4737" s="6" t="s">
        <v>3992</v>
      </c>
      <c r="W4737" s="6" t="s">
        <v>1896</v>
      </c>
      <c r="X4737" s="6" t="s">
        <v>4070</v>
      </c>
      <c r="Y4737" s="6" t="s">
        <v>2066</v>
      </c>
      <c r="Z4737" s="6" t="s">
        <v>2067</v>
      </c>
    </row>
    <row r="4738" spans="1:26" x14ac:dyDescent="0.2">
      <c r="A4738" s="6" t="s">
        <v>3987</v>
      </c>
      <c r="B4738" s="6">
        <v>151565</v>
      </c>
      <c r="C4738" s="1">
        <v>42109</v>
      </c>
      <c r="D4738" s="6" t="s">
        <v>1926</v>
      </c>
      <c r="E4738" s="6" t="s">
        <v>3418</v>
      </c>
      <c r="F4738" s="9">
        <v>556.15</v>
      </c>
      <c r="G4738" s="9">
        <v>483.61</v>
      </c>
      <c r="H4738" s="9">
        <v>33.85</v>
      </c>
      <c r="I4738" s="6" t="s">
        <v>4011</v>
      </c>
      <c r="J4738" s="9">
        <v>0</v>
      </c>
      <c r="K4738" s="9">
        <v>0</v>
      </c>
      <c r="L4738" s="6" t="s">
        <v>3990</v>
      </c>
      <c r="M4738" s="9">
        <v>483.61</v>
      </c>
      <c r="N4738" s="9">
        <v>72.540000000000006</v>
      </c>
      <c r="O4738" s="6" t="s">
        <v>1932</v>
      </c>
      <c r="P4738" s="7">
        <v>483.61</v>
      </c>
      <c r="Q4738" s="7">
        <v>7.98</v>
      </c>
      <c r="R4738" s="6" t="s">
        <v>3992</v>
      </c>
      <c r="S4738" s="7">
        <v>483.61</v>
      </c>
      <c r="T4738" s="7">
        <v>36.75</v>
      </c>
      <c r="U4738" s="6" t="s">
        <v>3992</v>
      </c>
      <c r="V4738" s="6" t="s">
        <v>3992</v>
      </c>
      <c r="W4738" s="6" t="s">
        <v>1896</v>
      </c>
      <c r="X4738" s="6" t="s">
        <v>4070</v>
      </c>
      <c r="Y4738" s="6" t="s">
        <v>1694</v>
      </c>
      <c r="Z4738" s="6" t="s">
        <v>1695</v>
      </c>
    </row>
    <row r="4739" spans="1:26" x14ac:dyDescent="0.2">
      <c r="A4739" s="6" t="s">
        <v>3987</v>
      </c>
      <c r="B4739" s="6">
        <v>151565</v>
      </c>
      <c r="C4739" s="1">
        <v>42109</v>
      </c>
      <c r="D4739" s="6" t="s">
        <v>1926</v>
      </c>
      <c r="E4739" s="6" t="s">
        <v>3418</v>
      </c>
      <c r="F4739" s="9">
        <v>517.51</v>
      </c>
      <c r="G4739" s="9">
        <v>450.01</v>
      </c>
      <c r="H4739" s="9">
        <v>31.5</v>
      </c>
      <c r="I4739" s="6" t="s">
        <v>4011</v>
      </c>
      <c r="J4739" s="9">
        <v>0</v>
      </c>
      <c r="K4739" s="9">
        <v>0</v>
      </c>
      <c r="L4739" s="6" t="s">
        <v>3990</v>
      </c>
      <c r="M4739" s="9">
        <v>450.01</v>
      </c>
      <c r="N4739" s="9">
        <v>67.5</v>
      </c>
      <c r="O4739" s="6" t="s">
        <v>1932</v>
      </c>
      <c r="P4739" s="7">
        <v>450.01</v>
      </c>
      <c r="Q4739" s="7">
        <v>7.43</v>
      </c>
      <c r="R4739" s="6" t="s">
        <v>3992</v>
      </c>
      <c r="S4739" s="7">
        <v>450.01</v>
      </c>
      <c r="T4739" s="7">
        <v>34.200000000000003</v>
      </c>
      <c r="U4739" s="6" t="s">
        <v>3992</v>
      </c>
      <c r="V4739" s="6" t="s">
        <v>3992</v>
      </c>
      <c r="W4739" s="6" t="s">
        <v>1896</v>
      </c>
      <c r="X4739" s="6" t="s">
        <v>4070</v>
      </c>
      <c r="Y4739" s="6" t="s">
        <v>1696</v>
      </c>
      <c r="Z4739" s="6" t="s">
        <v>1697</v>
      </c>
    </row>
    <row r="4740" spans="1:26" x14ac:dyDescent="0.2">
      <c r="A4740" s="6" t="s">
        <v>3987</v>
      </c>
      <c r="B4740" s="6">
        <v>151565</v>
      </c>
      <c r="C4740" s="1">
        <v>42109</v>
      </c>
      <c r="D4740" s="6" t="s">
        <v>1926</v>
      </c>
      <c r="E4740" s="6" t="s">
        <v>3418</v>
      </c>
      <c r="F4740" s="9">
        <v>690</v>
      </c>
      <c r="G4740" s="9">
        <v>600</v>
      </c>
      <c r="H4740" s="9">
        <v>42</v>
      </c>
      <c r="I4740" s="6" t="s">
        <v>4011</v>
      </c>
      <c r="J4740" s="9">
        <v>0</v>
      </c>
      <c r="K4740" s="9">
        <v>0</v>
      </c>
      <c r="L4740" s="6" t="s">
        <v>3990</v>
      </c>
      <c r="M4740" s="9">
        <v>600</v>
      </c>
      <c r="N4740" s="9">
        <v>90</v>
      </c>
      <c r="O4740" s="6" t="s">
        <v>1932</v>
      </c>
      <c r="P4740" s="7">
        <v>600</v>
      </c>
      <c r="Q4740" s="7">
        <v>9.9</v>
      </c>
      <c r="R4740" s="6" t="s">
        <v>3992</v>
      </c>
      <c r="S4740" s="7">
        <v>600</v>
      </c>
      <c r="T4740" s="7">
        <v>45.6</v>
      </c>
      <c r="U4740" s="6" t="s">
        <v>3992</v>
      </c>
      <c r="V4740" s="6" t="s">
        <v>3992</v>
      </c>
      <c r="W4740" s="6" t="s">
        <v>1896</v>
      </c>
      <c r="X4740" s="6" t="s">
        <v>4070</v>
      </c>
      <c r="Y4740" s="6" t="s">
        <v>1222</v>
      </c>
      <c r="Z4740" s="6" t="s">
        <v>1223</v>
      </c>
    </row>
    <row r="4741" spans="1:26" x14ac:dyDescent="0.2">
      <c r="A4741" s="6" t="s">
        <v>3987</v>
      </c>
      <c r="B4741" s="6">
        <v>151565</v>
      </c>
      <c r="C4741" s="1">
        <v>42109</v>
      </c>
      <c r="D4741" s="6" t="s">
        <v>1926</v>
      </c>
      <c r="E4741" s="6" t="s">
        <v>3418</v>
      </c>
      <c r="F4741" s="9">
        <v>575</v>
      </c>
      <c r="G4741" s="9">
        <v>500</v>
      </c>
      <c r="H4741" s="9">
        <v>35</v>
      </c>
      <c r="I4741" s="6" t="s">
        <v>4011</v>
      </c>
      <c r="J4741" s="9">
        <v>0</v>
      </c>
      <c r="K4741" s="9">
        <v>0</v>
      </c>
      <c r="L4741" s="6" t="s">
        <v>3990</v>
      </c>
      <c r="M4741" s="9">
        <v>500</v>
      </c>
      <c r="N4741" s="9">
        <v>75</v>
      </c>
      <c r="O4741" s="6" t="s">
        <v>1932</v>
      </c>
      <c r="P4741" s="7">
        <v>500</v>
      </c>
      <c r="Q4741" s="7">
        <v>8.25</v>
      </c>
      <c r="R4741" s="6" t="s">
        <v>3992</v>
      </c>
      <c r="S4741" s="7">
        <v>500</v>
      </c>
      <c r="T4741" s="7">
        <v>38</v>
      </c>
      <c r="U4741" s="6" t="s">
        <v>3992</v>
      </c>
      <c r="V4741" s="6" t="s">
        <v>3992</v>
      </c>
      <c r="W4741" s="6" t="s">
        <v>1896</v>
      </c>
      <c r="X4741" s="6" t="s">
        <v>4070</v>
      </c>
      <c r="Y4741" s="6" t="s">
        <v>1698</v>
      </c>
      <c r="Z4741" s="6" t="s">
        <v>1699</v>
      </c>
    </row>
    <row r="4742" spans="1:26" x14ac:dyDescent="0.2">
      <c r="A4742" s="6" t="s">
        <v>3987</v>
      </c>
      <c r="B4742" s="6">
        <v>151566</v>
      </c>
      <c r="C4742" s="1">
        <v>42109</v>
      </c>
      <c r="D4742" s="6" t="s">
        <v>1926</v>
      </c>
      <c r="E4742" s="6" t="s">
        <v>4096</v>
      </c>
      <c r="F4742" s="9">
        <v>1323.49</v>
      </c>
      <c r="G4742" s="9">
        <v>1323.49</v>
      </c>
      <c r="H4742" s="9">
        <v>158.82</v>
      </c>
      <c r="I4742" s="6" t="s">
        <v>4011</v>
      </c>
      <c r="J4742" s="9">
        <v>0</v>
      </c>
      <c r="K4742" s="9">
        <v>0</v>
      </c>
      <c r="L4742" s="6" t="s">
        <v>3990</v>
      </c>
      <c r="M4742" s="9">
        <v>0</v>
      </c>
      <c r="N4742" s="9">
        <v>0</v>
      </c>
      <c r="O4742" s="6" t="s">
        <v>3990</v>
      </c>
      <c r="P4742" s="7">
        <v>1323.49</v>
      </c>
      <c r="Q4742" s="7">
        <v>21.84</v>
      </c>
      <c r="R4742" s="6" t="s">
        <v>3992</v>
      </c>
      <c r="S4742" s="7">
        <v>1323.49</v>
      </c>
      <c r="T4742" s="7">
        <v>100.59</v>
      </c>
      <c r="U4742" s="6" t="s">
        <v>3992</v>
      </c>
      <c r="V4742" s="6" t="s">
        <v>3992</v>
      </c>
      <c r="W4742" s="6" t="s">
        <v>1700</v>
      </c>
      <c r="X4742" s="6" t="s">
        <v>1962</v>
      </c>
      <c r="Y4742" s="6" t="s">
        <v>1701</v>
      </c>
      <c r="Z4742" s="6" t="s">
        <v>1702</v>
      </c>
    </row>
    <row r="4743" spans="1:26" hidden="1" x14ac:dyDescent="0.2">
      <c r="A4743" s="6" t="s">
        <v>3987</v>
      </c>
      <c r="B4743" s="6">
        <v>151567</v>
      </c>
      <c r="C4743" s="1">
        <v>42109</v>
      </c>
      <c r="D4743" s="6" t="s">
        <v>1988</v>
      </c>
      <c r="E4743" s="6" t="s">
        <v>3989</v>
      </c>
      <c r="F4743" s="9">
        <v>55.76</v>
      </c>
      <c r="G4743" s="9">
        <v>0</v>
      </c>
      <c r="H4743" s="9">
        <v>0</v>
      </c>
      <c r="I4743" s="6" t="s">
        <v>3990</v>
      </c>
      <c r="J4743" s="9">
        <v>0</v>
      </c>
      <c r="K4743" s="9">
        <v>0</v>
      </c>
      <c r="L4743" s="6" t="s">
        <v>3990</v>
      </c>
      <c r="M4743" s="9">
        <v>0</v>
      </c>
      <c r="N4743" s="9">
        <v>0</v>
      </c>
      <c r="O4743" s="6" t="s">
        <v>3990</v>
      </c>
      <c r="P4743" s="7">
        <v>0</v>
      </c>
      <c r="Q4743" s="7">
        <v>0</v>
      </c>
      <c r="R4743" s="6" t="s">
        <v>3990</v>
      </c>
      <c r="S4743" s="7">
        <v>0</v>
      </c>
      <c r="T4743" s="7">
        <v>0</v>
      </c>
      <c r="U4743" s="6" t="s">
        <v>3990</v>
      </c>
      <c r="V4743" s="6" t="s">
        <v>3992</v>
      </c>
      <c r="W4743" s="6" t="s">
        <v>2100</v>
      </c>
      <c r="X4743" s="6" t="s">
        <v>5061</v>
      </c>
      <c r="Y4743" s="6" t="s">
        <v>2101</v>
      </c>
      <c r="Z4743" s="6" t="s">
        <v>2102</v>
      </c>
    </row>
    <row r="4744" spans="1:26" hidden="1" x14ac:dyDescent="0.2">
      <c r="A4744" s="6" t="s">
        <v>3987</v>
      </c>
      <c r="B4744" s="6">
        <v>151567</v>
      </c>
      <c r="C4744" s="1">
        <v>42109</v>
      </c>
      <c r="D4744" s="6" t="s">
        <v>1988</v>
      </c>
      <c r="E4744" s="6" t="s">
        <v>3989</v>
      </c>
      <c r="F4744" s="9">
        <v>125.87</v>
      </c>
      <c r="G4744" s="9">
        <v>0</v>
      </c>
      <c r="H4744" s="9">
        <v>0</v>
      </c>
      <c r="I4744" s="6" t="s">
        <v>3990</v>
      </c>
      <c r="J4744" s="9">
        <v>0</v>
      </c>
      <c r="K4744" s="9">
        <v>0</v>
      </c>
      <c r="L4744" s="6" t="s">
        <v>3990</v>
      </c>
      <c r="M4744" s="9">
        <v>0</v>
      </c>
      <c r="N4744" s="9">
        <v>0</v>
      </c>
      <c r="O4744" s="6" t="s">
        <v>3990</v>
      </c>
      <c r="P4744" s="7">
        <v>0</v>
      </c>
      <c r="Q4744" s="7">
        <v>0</v>
      </c>
      <c r="R4744" s="6" t="s">
        <v>3990</v>
      </c>
      <c r="S4744" s="7">
        <v>0</v>
      </c>
      <c r="T4744" s="7">
        <v>0</v>
      </c>
      <c r="U4744" s="6" t="s">
        <v>3990</v>
      </c>
      <c r="V4744" s="6" t="s">
        <v>3992</v>
      </c>
      <c r="W4744" s="6" t="s">
        <v>2100</v>
      </c>
      <c r="X4744" s="6" t="s">
        <v>2840</v>
      </c>
      <c r="Y4744" s="6" t="s">
        <v>2103</v>
      </c>
      <c r="Z4744" s="6" t="s">
        <v>2104</v>
      </c>
    </row>
    <row r="4745" spans="1:26" hidden="1" x14ac:dyDescent="0.2">
      <c r="A4745" s="6" t="s">
        <v>3987</v>
      </c>
      <c r="B4745" s="6">
        <v>151567</v>
      </c>
      <c r="C4745" s="1">
        <v>42109</v>
      </c>
      <c r="D4745" s="6" t="s">
        <v>1988</v>
      </c>
      <c r="E4745" s="6" t="s">
        <v>3989</v>
      </c>
      <c r="F4745" s="9">
        <v>97.77</v>
      </c>
      <c r="G4745" s="9">
        <v>0</v>
      </c>
      <c r="H4745" s="9">
        <v>0</v>
      </c>
      <c r="I4745" s="6" t="s">
        <v>3990</v>
      </c>
      <c r="J4745" s="9">
        <v>0</v>
      </c>
      <c r="K4745" s="9">
        <v>0</v>
      </c>
      <c r="L4745" s="6" t="s">
        <v>3990</v>
      </c>
      <c r="M4745" s="9">
        <v>0</v>
      </c>
      <c r="N4745" s="9">
        <v>0</v>
      </c>
      <c r="O4745" s="6" t="s">
        <v>3990</v>
      </c>
      <c r="P4745" s="7">
        <v>0</v>
      </c>
      <c r="Q4745" s="7">
        <v>0</v>
      </c>
      <c r="R4745" s="6" t="s">
        <v>3990</v>
      </c>
      <c r="S4745" s="7">
        <v>0</v>
      </c>
      <c r="T4745" s="7">
        <v>0</v>
      </c>
      <c r="U4745" s="6" t="s">
        <v>3990</v>
      </c>
      <c r="V4745" s="6" t="s">
        <v>3992</v>
      </c>
      <c r="W4745" s="6" t="s">
        <v>2100</v>
      </c>
      <c r="X4745" s="6" t="s">
        <v>5061</v>
      </c>
      <c r="Y4745" s="6" t="s">
        <v>2105</v>
      </c>
      <c r="Z4745" s="6" t="s">
        <v>2106</v>
      </c>
    </row>
    <row r="4746" spans="1:26" hidden="1" x14ac:dyDescent="0.2">
      <c r="A4746" s="6" t="s">
        <v>3987</v>
      </c>
      <c r="B4746" s="6">
        <v>151568</v>
      </c>
      <c r="C4746" s="1">
        <v>42109</v>
      </c>
      <c r="D4746" s="6" t="s">
        <v>2560</v>
      </c>
      <c r="E4746" s="6" t="s">
        <v>3989</v>
      </c>
      <c r="F4746" s="9">
        <v>1020.28</v>
      </c>
      <c r="G4746" s="9">
        <v>0</v>
      </c>
      <c r="H4746" s="9">
        <v>0</v>
      </c>
      <c r="I4746" s="6" t="s">
        <v>3990</v>
      </c>
      <c r="J4746" s="9">
        <v>0</v>
      </c>
      <c r="K4746" s="9">
        <v>0</v>
      </c>
      <c r="L4746" s="6" t="s">
        <v>3990</v>
      </c>
      <c r="M4746" s="9">
        <v>887.2</v>
      </c>
      <c r="N4746" s="9">
        <v>133.08000000000001</v>
      </c>
      <c r="O4746" s="6" t="s">
        <v>1932</v>
      </c>
      <c r="P4746" s="7">
        <v>0</v>
      </c>
      <c r="Q4746" s="7">
        <v>0</v>
      </c>
      <c r="R4746" s="6" t="s">
        <v>3990</v>
      </c>
      <c r="S4746" s="7">
        <v>0</v>
      </c>
      <c r="T4746" s="7">
        <v>0</v>
      </c>
      <c r="U4746" s="6" t="s">
        <v>3990</v>
      </c>
      <c r="V4746" s="6" t="s">
        <v>3992</v>
      </c>
      <c r="W4746" s="6" t="s">
        <v>1631</v>
      </c>
      <c r="X4746" s="6" t="s">
        <v>4362</v>
      </c>
      <c r="Y4746" s="6" t="s">
        <v>1632</v>
      </c>
      <c r="Z4746" s="6" t="s">
        <v>1633</v>
      </c>
    </row>
    <row r="4747" spans="1:26" x14ac:dyDescent="0.2">
      <c r="A4747" s="6" t="s">
        <v>3987</v>
      </c>
      <c r="B4747" s="6">
        <v>151569</v>
      </c>
      <c r="C4747" s="1">
        <v>42109</v>
      </c>
      <c r="D4747" s="6" t="s">
        <v>1924</v>
      </c>
      <c r="E4747" s="6" t="s">
        <v>4096</v>
      </c>
      <c r="F4747" s="9">
        <v>737</v>
      </c>
      <c r="G4747" s="9">
        <v>876.5</v>
      </c>
      <c r="H4747" s="9">
        <v>105.18</v>
      </c>
      <c r="I4747" s="6" t="s">
        <v>4011</v>
      </c>
      <c r="J4747" s="9">
        <v>0</v>
      </c>
      <c r="K4747" s="9">
        <v>0</v>
      </c>
      <c r="L4747" s="6" t="s">
        <v>3990</v>
      </c>
      <c r="M4747" s="9">
        <v>0</v>
      </c>
      <c r="N4747" s="9">
        <v>0</v>
      </c>
      <c r="O4747" s="6" t="s">
        <v>3990</v>
      </c>
      <c r="P4747" s="7">
        <v>876.5</v>
      </c>
      <c r="Q4747" s="7">
        <v>14.46</v>
      </c>
      <c r="R4747" s="6" t="s">
        <v>3992</v>
      </c>
      <c r="S4747" s="7">
        <v>876.5</v>
      </c>
      <c r="T4747" s="7">
        <v>66.61</v>
      </c>
      <c r="U4747" s="6" t="s">
        <v>3992</v>
      </c>
      <c r="V4747" s="6" t="s">
        <v>3992</v>
      </c>
      <c r="W4747" s="6" t="s">
        <v>1703</v>
      </c>
      <c r="X4747" s="6" t="s">
        <v>4049</v>
      </c>
      <c r="Y4747" s="6" t="s">
        <v>3081</v>
      </c>
      <c r="Z4747" s="6" t="s">
        <v>3082</v>
      </c>
    </row>
    <row r="4748" spans="1:26" x14ac:dyDescent="0.2">
      <c r="A4748" s="6" t="s">
        <v>3987</v>
      </c>
      <c r="B4748" s="6">
        <v>151570</v>
      </c>
      <c r="C4748" s="1">
        <v>42109</v>
      </c>
      <c r="D4748" s="6" t="s">
        <v>1931</v>
      </c>
      <c r="E4748" s="6" t="s">
        <v>3989</v>
      </c>
      <c r="F4748" s="9">
        <v>780.34</v>
      </c>
      <c r="G4748" s="9">
        <v>780.34</v>
      </c>
      <c r="H4748" s="9">
        <v>140.46</v>
      </c>
      <c r="I4748" s="6" t="s">
        <v>4011</v>
      </c>
      <c r="J4748" s="9">
        <v>0</v>
      </c>
      <c r="K4748" s="9">
        <v>0</v>
      </c>
      <c r="L4748" s="6" t="s">
        <v>3990</v>
      </c>
      <c r="M4748" s="9">
        <v>0</v>
      </c>
      <c r="N4748" s="9">
        <v>0</v>
      </c>
      <c r="O4748" s="6" t="s">
        <v>3990</v>
      </c>
      <c r="P4748" s="7">
        <v>780.34</v>
      </c>
      <c r="Q4748" s="7">
        <v>12.88</v>
      </c>
      <c r="R4748" s="6" t="s">
        <v>3992</v>
      </c>
      <c r="S4748" s="7">
        <v>780.34</v>
      </c>
      <c r="T4748" s="7">
        <v>59.31</v>
      </c>
      <c r="U4748" s="6" t="s">
        <v>3992</v>
      </c>
      <c r="V4748" s="6" t="s">
        <v>3992</v>
      </c>
      <c r="W4748" s="6" t="s">
        <v>2435</v>
      </c>
      <c r="X4748" s="6" t="s">
        <v>1962</v>
      </c>
      <c r="Y4748" s="6" t="s">
        <v>2213</v>
      </c>
      <c r="Z4748" s="6" t="s">
        <v>2214</v>
      </c>
    </row>
    <row r="4749" spans="1:26" x14ac:dyDescent="0.2">
      <c r="A4749" s="6" t="s">
        <v>3987</v>
      </c>
      <c r="B4749" s="6">
        <v>151571</v>
      </c>
      <c r="C4749" s="1">
        <v>42109</v>
      </c>
      <c r="D4749" s="6" t="s">
        <v>1926</v>
      </c>
      <c r="E4749" s="6" t="s">
        <v>4096</v>
      </c>
      <c r="F4749" s="9">
        <v>575.01</v>
      </c>
      <c r="G4749" s="9">
        <v>500.01</v>
      </c>
      <c r="H4749" s="9">
        <v>60</v>
      </c>
      <c r="I4749" s="6" t="s">
        <v>4106</v>
      </c>
      <c r="J4749" s="9">
        <v>0</v>
      </c>
      <c r="K4749" s="9">
        <v>0</v>
      </c>
      <c r="L4749" s="6" t="s">
        <v>3990</v>
      </c>
      <c r="M4749" s="9">
        <v>500.01</v>
      </c>
      <c r="N4749" s="9">
        <v>75</v>
      </c>
      <c r="O4749" s="6" t="s">
        <v>1932</v>
      </c>
      <c r="P4749" s="7">
        <v>500.01</v>
      </c>
      <c r="Q4749" s="7">
        <v>8.25</v>
      </c>
      <c r="R4749" s="6" t="s">
        <v>3992</v>
      </c>
      <c r="S4749" s="7">
        <v>500.01</v>
      </c>
      <c r="T4749" s="7">
        <v>38</v>
      </c>
      <c r="U4749" s="6" t="s">
        <v>3992</v>
      </c>
      <c r="V4749" s="6" t="s">
        <v>3992</v>
      </c>
      <c r="W4749" s="6" t="s">
        <v>2013</v>
      </c>
      <c r="X4749" s="6" t="s">
        <v>4362</v>
      </c>
      <c r="Y4749" s="6" t="s">
        <v>1704</v>
      </c>
      <c r="Z4749" s="6" t="s">
        <v>1705</v>
      </c>
    </row>
    <row r="4750" spans="1:26" x14ac:dyDescent="0.2">
      <c r="A4750" s="6" t="s">
        <v>3987</v>
      </c>
      <c r="B4750" s="6">
        <v>151572</v>
      </c>
      <c r="C4750" s="1">
        <v>42109</v>
      </c>
      <c r="D4750" s="6" t="s">
        <v>1986</v>
      </c>
      <c r="E4750" s="6" t="s">
        <v>3989</v>
      </c>
      <c r="F4750" s="9">
        <v>3599.34</v>
      </c>
      <c r="G4750" s="9">
        <v>3599.34</v>
      </c>
      <c r="H4750" s="9">
        <v>647.88</v>
      </c>
      <c r="I4750" s="6" t="s">
        <v>4011</v>
      </c>
      <c r="J4750" s="9">
        <v>0</v>
      </c>
      <c r="K4750" s="9">
        <v>0</v>
      </c>
      <c r="L4750" s="6" t="s">
        <v>3990</v>
      </c>
      <c r="M4750" s="9">
        <v>0</v>
      </c>
      <c r="N4750" s="9">
        <v>0</v>
      </c>
      <c r="O4750" s="6" t="s">
        <v>3990</v>
      </c>
      <c r="P4750" s="7">
        <v>3599.34</v>
      </c>
      <c r="Q4750" s="7">
        <v>59.39</v>
      </c>
      <c r="R4750" s="6" t="s">
        <v>3992</v>
      </c>
      <c r="S4750" s="7">
        <v>3599.34</v>
      </c>
      <c r="T4750" s="7">
        <v>273.55</v>
      </c>
      <c r="U4750" s="6" t="s">
        <v>3992</v>
      </c>
      <c r="V4750" s="6" t="s">
        <v>3992</v>
      </c>
      <c r="W4750" s="6" t="s">
        <v>2282</v>
      </c>
      <c r="X4750" s="6" t="s">
        <v>4049</v>
      </c>
      <c r="Y4750" s="6" t="s">
        <v>2944</v>
      </c>
      <c r="Z4750" s="6" t="s">
        <v>2945</v>
      </c>
    </row>
    <row r="4751" spans="1:26" x14ac:dyDescent="0.2">
      <c r="A4751" s="6" t="s">
        <v>3987</v>
      </c>
      <c r="B4751" s="6">
        <v>151573</v>
      </c>
      <c r="C4751" s="1">
        <v>42109</v>
      </c>
      <c r="D4751" s="6" t="s">
        <v>1924</v>
      </c>
      <c r="E4751" s="6" t="s">
        <v>1706</v>
      </c>
      <c r="F4751" s="9">
        <v>2460.88</v>
      </c>
      <c r="G4751" s="9">
        <v>2460.88</v>
      </c>
      <c r="H4751" s="9">
        <v>172.26</v>
      </c>
      <c r="I4751" s="6" t="s">
        <v>4011</v>
      </c>
      <c r="J4751" s="9">
        <v>0</v>
      </c>
      <c r="K4751" s="9">
        <v>0</v>
      </c>
      <c r="L4751" s="6" t="s">
        <v>3990</v>
      </c>
      <c r="M4751" s="9">
        <v>0</v>
      </c>
      <c r="N4751" s="9">
        <v>0</v>
      </c>
      <c r="O4751" s="6" t="s">
        <v>3990</v>
      </c>
      <c r="P4751" s="7">
        <v>2460.88</v>
      </c>
      <c r="Q4751" s="7">
        <v>40.6</v>
      </c>
      <c r="R4751" s="6" t="s">
        <v>3992</v>
      </c>
      <c r="S4751" s="7">
        <v>2460.88</v>
      </c>
      <c r="T4751" s="7">
        <v>187.03</v>
      </c>
      <c r="U4751" s="6" t="s">
        <v>3992</v>
      </c>
      <c r="V4751" s="6" t="s">
        <v>3992</v>
      </c>
      <c r="W4751" s="6" t="s">
        <v>1707</v>
      </c>
      <c r="X4751" s="6" t="s">
        <v>4049</v>
      </c>
      <c r="Y4751" s="6" t="s">
        <v>2944</v>
      </c>
      <c r="Z4751" s="6" t="s">
        <v>2945</v>
      </c>
    </row>
    <row r="4752" spans="1:26" x14ac:dyDescent="0.2">
      <c r="A4752" s="6" t="s">
        <v>3987</v>
      </c>
      <c r="B4752" s="6">
        <v>151574</v>
      </c>
      <c r="C4752" s="1">
        <v>42109</v>
      </c>
      <c r="D4752" s="6" t="s">
        <v>1931</v>
      </c>
      <c r="E4752" s="6" t="s">
        <v>3989</v>
      </c>
      <c r="F4752" s="9">
        <v>1413.8</v>
      </c>
      <c r="G4752" s="9">
        <v>1229.3900000000001</v>
      </c>
      <c r="H4752" s="9">
        <v>221.29</v>
      </c>
      <c r="I4752" s="6" t="s">
        <v>1892</v>
      </c>
      <c r="J4752" s="9">
        <v>0</v>
      </c>
      <c r="K4752" s="9">
        <v>0</v>
      </c>
      <c r="L4752" s="6" t="s">
        <v>3990</v>
      </c>
      <c r="M4752" s="9">
        <v>1229.3900000000001</v>
      </c>
      <c r="N4752" s="9">
        <v>184.41</v>
      </c>
      <c r="O4752" s="6" t="s">
        <v>1932</v>
      </c>
      <c r="P4752" s="7">
        <v>1229.3900000000001</v>
      </c>
      <c r="Q4752" s="7">
        <v>20.28</v>
      </c>
      <c r="R4752" s="6" t="s">
        <v>3992</v>
      </c>
      <c r="S4752" s="7">
        <v>1229.3900000000001</v>
      </c>
      <c r="T4752" s="7">
        <v>93.43</v>
      </c>
      <c r="U4752" s="6" t="s">
        <v>3992</v>
      </c>
      <c r="V4752" s="6" t="s">
        <v>3992</v>
      </c>
      <c r="W4752" s="6" t="s">
        <v>1936</v>
      </c>
      <c r="X4752" s="6" t="s">
        <v>4362</v>
      </c>
      <c r="Y4752" s="6" t="s">
        <v>1941</v>
      </c>
      <c r="Z4752" s="6" t="s">
        <v>1942</v>
      </c>
    </row>
    <row r="4753" spans="1:26" x14ac:dyDescent="0.2">
      <c r="A4753" s="6" t="s">
        <v>3987</v>
      </c>
      <c r="B4753" s="6">
        <v>151574</v>
      </c>
      <c r="C4753" s="1">
        <v>42109</v>
      </c>
      <c r="D4753" s="6" t="s">
        <v>1931</v>
      </c>
      <c r="E4753" s="6" t="s">
        <v>3989</v>
      </c>
      <c r="F4753" s="9">
        <v>2883.64</v>
      </c>
      <c r="G4753" s="9">
        <v>2507.5100000000002</v>
      </c>
      <c r="H4753" s="9">
        <v>451.35</v>
      </c>
      <c r="I4753" s="6" t="s">
        <v>1892</v>
      </c>
      <c r="J4753" s="9">
        <v>0</v>
      </c>
      <c r="K4753" s="9">
        <v>0</v>
      </c>
      <c r="L4753" s="6" t="s">
        <v>3990</v>
      </c>
      <c r="M4753" s="9">
        <v>2507.5100000000002</v>
      </c>
      <c r="N4753" s="9">
        <v>376.13</v>
      </c>
      <c r="O4753" s="6" t="s">
        <v>1932</v>
      </c>
      <c r="P4753" s="7">
        <v>2507.5100000000002</v>
      </c>
      <c r="Q4753" s="7">
        <v>41.37</v>
      </c>
      <c r="R4753" s="6" t="s">
        <v>3992</v>
      </c>
      <c r="S4753" s="7">
        <v>2507.5100000000002</v>
      </c>
      <c r="T4753" s="7">
        <v>190.57</v>
      </c>
      <c r="U4753" s="6" t="s">
        <v>3992</v>
      </c>
      <c r="V4753" s="6" t="s">
        <v>3992</v>
      </c>
      <c r="W4753" s="6" t="s">
        <v>1936</v>
      </c>
      <c r="X4753" s="6" t="s">
        <v>4362</v>
      </c>
      <c r="Y4753" s="6" t="s">
        <v>1943</v>
      </c>
      <c r="Z4753" s="6" t="s">
        <v>1944</v>
      </c>
    </row>
    <row r="4754" spans="1:26" hidden="1" x14ac:dyDescent="0.2">
      <c r="A4754" s="6" t="s">
        <v>3987</v>
      </c>
      <c r="B4754" s="6">
        <v>151575</v>
      </c>
      <c r="C4754" s="1">
        <v>42109</v>
      </c>
      <c r="D4754" s="6" t="s">
        <v>2208</v>
      </c>
      <c r="E4754" s="6" t="s">
        <v>3989</v>
      </c>
      <c r="F4754" s="9">
        <v>38.01</v>
      </c>
      <c r="G4754" s="9">
        <v>33.049999999999997</v>
      </c>
      <c r="H4754" s="9">
        <v>5.95</v>
      </c>
      <c r="I4754" s="6" t="s">
        <v>4106</v>
      </c>
      <c r="J4754" s="9">
        <v>0</v>
      </c>
      <c r="K4754" s="9">
        <v>0</v>
      </c>
      <c r="L4754" s="6" t="s">
        <v>3990</v>
      </c>
      <c r="M4754" s="9">
        <v>33.049999999999997</v>
      </c>
      <c r="N4754" s="9">
        <v>4.96</v>
      </c>
      <c r="O4754" s="6" t="s">
        <v>1932</v>
      </c>
      <c r="P4754" s="7">
        <v>0</v>
      </c>
      <c r="Q4754" s="7">
        <v>0</v>
      </c>
      <c r="R4754" s="6" t="s">
        <v>3990</v>
      </c>
      <c r="S4754" s="7">
        <v>0</v>
      </c>
      <c r="T4754" s="7">
        <v>0</v>
      </c>
      <c r="U4754" s="6" t="s">
        <v>3990</v>
      </c>
      <c r="V4754" s="6" t="s">
        <v>3992</v>
      </c>
      <c r="W4754" s="6" t="s">
        <v>2059</v>
      </c>
      <c r="X4754" s="6" t="s">
        <v>4362</v>
      </c>
      <c r="Y4754" s="6" t="s">
        <v>1708</v>
      </c>
      <c r="Z4754" s="6" t="s">
        <v>1709</v>
      </c>
    </row>
    <row r="4755" spans="1:26" hidden="1" x14ac:dyDescent="0.2">
      <c r="A4755" s="6" t="s">
        <v>3987</v>
      </c>
      <c r="B4755" s="6">
        <v>151576</v>
      </c>
      <c r="C4755" s="1">
        <v>42109</v>
      </c>
      <c r="D4755" s="6" t="s">
        <v>2208</v>
      </c>
      <c r="E4755" s="6" t="s">
        <v>3989</v>
      </c>
      <c r="F4755" s="9">
        <v>38.15</v>
      </c>
      <c r="G4755" s="9">
        <v>33.17</v>
      </c>
      <c r="H4755" s="9">
        <v>5.97</v>
      </c>
      <c r="I4755" s="6" t="s">
        <v>4106</v>
      </c>
      <c r="J4755" s="9">
        <v>0</v>
      </c>
      <c r="K4755" s="9">
        <v>0</v>
      </c>
      <c r="L4755" s="6" t="s">
        <v>3990</v>
      </c>
      <c r="M4755" s="9">
        <v>33.17</v>
      </c>
      <c r="N4755" s="9">
        <v>4.9800000000000004</v>
      </c>
      <c r="O4755" s="6" t="s">
        <v>1932</v>
      </c>
      <c r="P4755" s="7">
        <v>0</v>
      </c>
      <c r="Q4755" s="7">
        <v>0</v>
      </c>
      <c r="R4755" s="6" t="s">
        <v>3990</v>
      </c>
      <c r="S4755" s="7">
        <v>0</v>
      </c>
      <c r="T4755" s="7">
        <v>0</v>
      </c>
      <c r="U4755" s="6" t="s">
        <v>3990</v>
      </c>
      <c r="V4755" s="6" t="s">
        <v>3992</v>
      </c>
      <c r="W4755" s="6" t="s">
        <v>2059</v>
      </c>
      <c r="X4755" s="6" t="s">
        <v>4362</v>
      </c>
      <c r="Y4755" s="6" t="s">
        <v>1710</v>
      </c>
      <c r="Z4755" s="6" t="s">
        <v>1711</v>
      </c>
    </row>
    <row r="4756" spans="1:26" x14ac:dyDescent="0.2">
      <c r="A4756" s="6" t="s">
        <v>3987</v>
      </c>
      <c r="B4756" s="6">
        <v>151577</v>
      </c>
      <c r="C4756" s="1">
        <v>42109</v>
      </c>
      <c r="D4756" s="6" t="s">
        <v>1926</v>
      </c>
      <c r="E4756" s="6" t="s">
        <v>4096</v>
      </c>
      <c r="F4756" s="9">
        <v>2171.0500000000002</v>
      </c>
      <c r="G4756" s="9">
        <v>2171.0500000000002</v>
      </c>
      <c r="H4756" s="9">
        <v>86.84</v>
      </c>
      <c r="I4756" s="6" t="s">
        <v>4110</v>
      </c>
      <c r="J4756" s="9">
        <v>0</v>
      </c>
      <c r="K4756" s="9">
        <v>0</v>
      </c>
      <c r="L4756" s="6" t="s">
        <v>3990</v>
      </c>
      <c r="M4756" s="9">
        <v>0</v>
      </c>
      <c r="N4756" s="9">
        <v>0</v>
      </c>
      <c r="O4756" s="6" t="s">
        <v>3990</v>
      </c>
      <c r="P4756" s="7">
        <v>2171.0500000000002</v>
      </c>
      <c r="Q4756" s="7">
        <v>35.82</v>
      </c>
      <c r="R4756" s="6" t="s">
        <v>3992</v>
      </c>
      <c r="S4756" s="7">
        <v>2171.0500000000002</v>
      </c>
      <c r="T4756" s="7">
        <v>165</v>
      </c>
      <c r="U4756" s="6" t="s">
        <v>3992</v>
      </c>
      <c r="V4756" s="6" t="s">
        <v>3992</v>
      </c>
      <c r="W4756" s="6" t="s">
        <v>2013</v>
      </c>
      <c r="X4756" s="6" t="s">
        <v>4376</v>
      </c>
      <c r="Y4756" s="6" t="s">
        <v>1937</v>
      </c>
      <c r="Z4756" s="6" t="s">
        <v>1938</v>
      </c>
    </row>
    <row r="4757" spans="1:26" x14ac:dyDescent="0.2">
      <c r="A4757" s="6" t="s">
        <v>3987</v>
      </c>
      <c r="B4757" s="6">
        <v>151577</v>
      </c>
      <c r="C4757" s="1">
        <v>42109</v>
      </c>
      <c r="D4757" s="6" t="s">
        <v>1926</v>
      </c>
      <c r="E4757" s="6" t="s">
        <v>4096</v>
      </c>
      <c r="F4757" s="9">
        <v>115.64</v>
      </c>
      <c r="G4757" s="9">
        <v>100.56</v>
      </c>
      <c r="H4757" s="9">
        <v>4.0199999999999996</v>
      </c>
      <c r="I4757" s="6" t="s">
        <v>1892</v>
      </c>
      <c r="J4757" s="9">
        <v>0</v>
      </c>
      <c r="K4757" s="9">
        <v>0</v>
      </c>
      <c r="L4757" s="6" t="s">
        <v>3990</v>
      </c>
      <c r="M4757" s="9">
        <v>100.56</v>
      </c>
      <c r="N4757" s="9">
        <v>15.08</v>
      </c>
      <c r="O4757" s="6" t="s">
        <v>1932</v>
      </c>
      <c r="P4757" s="7">
        <v>100.56</v>
      </c>
      <c r="Q4757" s="7">
        <v>1.66</v>
      </c>
      <c r="R4757" s="6" t="s">
        <v>3992</v>
      </c>
      <c r="S4757" s="7">
        <v>100.56</v>
      </c>
      <c r="T4757" s="7">
        <v>7.64</v>
      </c>
      <c r="U4757" s="6" t="s">
        <v>3992</v>
      </c>
      <c r="V4757" s="6" t="s">
        <v>3992</v>
      </c>
      <c r="W4757" s="6" t="s">
        <v>2013</v>
      </c>
      <c r="X4757" s="6" t="s">
        <v>4362</v>
      </c>
      <c r="Y4757" s="6" t="s">
        <v>1941</v>
      </c>
      <c r="Z4757" s="6" t="s">
        <v>1942</v>
      </c>
    </row>
    <row r="4758" spans="1:26" x14ac:dyDescent="0.2">
      <c r="A4758" s="6" t="s">
        <v>3987</v>
      </c>
      <c r="B4758" s="6">
        <v>151577</v>
      </c>
      <c r="C4758" s="1">
        <v>42109</v>
      </c>
      <c r="D4758" s="6" t="s">
        <v>1926</v>
      </c>
      <c r="E4758" s="6" t="s">
        <v>4096</v>
      </c>
      <c r="F4758" s="9">
        <v>2069.1999999999998</v>
      </c>
      <c r="G4758" s="9">
        <v>1799.3</v>
      </c>
      <c r="H4758" s="9">
        <v>71.97</v>
      </c>
      <c r="I4758" s="6" t="s">
        <v>1892</v>
      </c>
      <c r="J4758" s="9">
        <v>0</v>
      </c>
      <c r="K4758" s="9">
        <v>0</v>
      </c>
      <c r="L4758" s="6" t="s">
        <v>3990</v>
      </c>
      <c r="M4758" s="9">
        <v>1799.3</v>
      </c>
      <c r="N4758" s="9">
        <v>269.89999999999998</v>
      </c>
      <c r="O4758" s="6" t="s">
        <v>1932</v>
      </c>
      <c r="P4758" s="7">
        <v>1799.3</v>
      </c>
      <c r="Q4758" s="7">
        <v>29.69</v>
      </c>
      <c r="R4758" s="6" t="s">
        <v>3992</v>
      </c>
      <c r="S4758" s="7">
        <v>1799.3</v>
      </c>
      <c r="T4758" s="7">
        <v>136.75</v>
      </c>
      <c r="U4758" s="6" t="s">
        <v>3992</v>
      </c>
      <c r="V4758" s="6" t="s">
        <v>3992</v>
      </c>
      <c r="W4758" s="6" t="s">
        <v>2013</v>
      </c>
      <c r="X4758" s="6" t="s">
        <v>4362</v>
      </c>
      <c r="Y4758" s="6" t="s">
        <v>1939</v>
      </c>
      <c r="Z4758" s="6" t="s">
        <v>1940</v>
      </c>
    </row>
    <row r="4759" spans="1:26" x14ac:dyDescent="0.2">
      <c r="A4759" s="6" t="s">
        <v>3987</v>
      </c>
      <c r="B4759" s="6">
        <v>151577</v>
      </c>
      <c r="C4759" s="1">
        <v>42109</v>
      </c>
      <c r="D4759" s="6" t="s">
        <v>1924</v>
      </c>
      <c r="E4759" s="6" t="s">
        <v>4096</v>
      </c>
      <c r="F4759" s="9">
        <v>874.92</v>
      </c>
      <c r="G4759" s="9">
        <v>874.92</v>
      </c>
      <c r="H4759" s="9">
        <v>104.99</v>
      </c>
      <c r="I4759" s="6" t="s">
        <v>4011</v>
      </c>
      <c r="J4759" s="9">
        <v>0</v>
      </c>
      <c r="K4759" s="9">
        <v>0</v>
      </c>
      <c r="L4759" s="6" t="s">
        <v>3990</v>
      </c>
      <c r="M4759" s="9">
        <v>0</v>
      </c>
      <c r="N4759" s="9">
        <v>0</v>
      </c>
      <c r="O4759" s="6" t="s">
        <v>3990</v>
      </c>
      <c r="P4759" s="7">
        <v>874.92</v>
      </c>
      <c r="Q4759" s="7">
        <v>14.44</v>
      </c>
      <c r="R4759" s="6" t="s">
        <v>3992</v>
      </c>
      <c r="S4759" s="7">
        <v>874.92</v>
      </c>
      <c r="T4759" s="7">
        <v>66.489999999999995</v>
      </c>
      <c r="U4759" s="6" t="s">
        <v>3992</v>
      </c>
      <c r="V4759" s="6" t="s">
        <v>3992</v>
      </c>
      <c r="W4759" s="6" t="s">
        <v>2013</v>
      </c>
      <c r="X4759" s="6" t="s">
        <v>4382</v>
      </c>
      <c r="Y4759" s="6" t="s">
        <v>2760</v>
      </c>
      <c r="Z4759" s="6" t="s">
        <v>1987</v>
      </c>
    </row>
    <row r="4760" spans="1:26" x14ac:dyDescent="0.2">
      <c r="A4760" s="6" t="s">
        <v>3987</v>
      </c>
      <c r="B4760" s="6">
        <v>151578</v>
      </c>
      <c r="C4760" s="1">
        <v>42109</v>
      </c>
      <c r="D4760" s="6" t="s">
        <v>1931</v>
      </c>
      <c r="E4760" s="6" t="s">
        <v>3989</v>
      </c>
      <c r="F4760" s="9">
        <v>780.34</v>
      </c>
      <c r="G4760" s="9">
        <v>780.34</v>
      </c>
      <c r="H4760" s="9">
        <v>140.46</v>
      </c>
      <c r="I4760" s="6" t="s">
        <v>4011</v>
      </c>
      <c r="J4760" s="9">
        <v>0</v>
      </c>
      <c r="K4760" s="9">
        <v>0</v>
      </c>
      <c r="L4760" s="6" t="s">
        <v>3990</v>
      </c>
      <c r="M4760" s="9">
        <v>0</v>
      </c>
      <c r="N4760" s="9">
        <v>0</v>
      </c>
      <c r="O4760" s="6" t="s">
        <v>3990</v>
      </c>
      <c r="P4760" s="7">
        <v>780.34</v>
      </c>
      <c r="Q4760" s="7">
        <v>12.88</v>
      </c>
      <c r="R4760" s="6" t="s">
        <v>3992</v>
      </c>
      <c r="S4760" s="7">
        <v>780.34</v>
      </c>
      <c r="T4760" s="7">
        <v>59.31</v>
      </c>
      <c r="U4760" s="6" t="s">
        <v>3992</v>
      </c>
      <c r="V4760" s="6" t="s">
        <v>3992</v>
      </c>
      <c r="W4760" s="6" t="s">
        <v>2435</v>
      </c>
      <c r="X4760" s="6" t="s">
        <v>1962</v>
      </c>
      <c r="Y4760" s="6" t="s">
        <v>2213</v>
      </c>
      <c r="Z4760" s="6" t="s">
        <v>2214</v>
      </c>
    </row>
    <row r="4761" spans="1:26" x14ac:dyDescent="0.2">
      <c r="A4761" s="6" t="s">
        <v>3987</v>
      </c>
      <c r="B4761" s="6">
        <v>151579</v>
      </c>
      <c r="C4761" s="1">
        <v>42109</v>
      </c>
      <c r="D4761" s="6" t="s">
        <v>1931</v>
      </c>
      <c r="E4761" s="6" t="s">
        <v>3989</v>
      </c>
      <c r="F4761" s="9">
        <v>1137.94</v>
      </c>
      <c r="G4761" s="9">
        <v>989.51</v>
      </c>
      <c r="H4761" s="9">
        <v>178.11</v>
      </c>
      <c r="I4761" s="6" t="s">
        <v>1892</v>
      </c>
      <c r="J4761" s="9">
        <v>0</v>
      </c>
      <c r="K4761" s="9">
        <v>0</v>
      </c>
      <c r="L4761" s="6" t="s">
        <v>3990</v>
      </c>
      <c r="M4761" s="9">
        <v>989.51</v>
      </c>
      <c r="N4761" s="9">
        <v>148.43</v>
      </c>
      <c r="O4761" s="6" t="s">
        <v>1932</v>
      </c>
      <c r="P4761" s="7">
        <v>989.51</v>
      </c>
      <c r="Q4761" s="7">
        <v>16.329999999999998</v>
      </c>
      <c r="R4761" s="6" t="s">
        <v>3992</v>
      </c>
      <c r="S4761" s="7">
        <v>989.51</v>
      </c>
      <c r="T4761" s="7">
        <v>75.2</v>
      </c>
      <c r="U4761" s="6" t="s">
        <v>3992</v>
      </c>
      <c r="V4761" s="6" t="s">
        <v>3992</v>
      </c>
      <c r="W4761" s="6" t="s">
        <v>1936</v>
      </c>
      <c r="X4761" s="6" t="s">
        <v>4362</v>
      </c>
      <c r="Y4761" s="6" t="s">
        <v>1941</v>
      </c>
      <c r="Z4761" s="6" t="s">
        <v>1942</v>
      </c>
    </row>
    <row r="4762" spans="1:26" hidden="1" x14ac:dyDescent="0.2">
      <c r="A4762" s="6" t="s">
        <v>3987</v>
      </c>
      <c r="B4762" s="6">
        <v>151580</v>
      </c>
      <c r="C4762" s="1">
        <v>42109</v>
      </c>
      <c r="D4762" s="6" t="s">
        <v>2225</v>
      </c>
      <c r="E4762" s="6" t="s">
        <v>4359</v>
      </c>
      <c r="F4762" s="9">
        <v>1217.06</v>
      </c>
      <c r="G4762" s="9">
        <v>0</v>
      </c>
      <c r="H4762" s="9">
        <v>0</v>
      </c>
      <c r="I4762" s="6" t="s">
        <v>3990</v>
      </c>
      <c r="J4762" s="9">
        <v>0</v>
      </c>
      <c r="K4762" s="9">
        <v>0</v>
      </c>
      <c r="L4762" s="6" t="s">
        <v>3990</v>
      </c>
      <c r="M4762" s="9">
        <v>0</v>
      </c>
      <c r="N4762" s="9">
        <v>0</v>
      </c>
      <c r="O4762" s="6" t="s">
        <v>3990</v>
      </c>
      <c r="P4762" s="7">
        <v>0</v>
      </c>
      <c r="Q4762" s="7">
        <v>0</v>
      </c>
      <c r="R4762" s="6" t="s">
        <v>3990</v>
      </c>
      <c r="S4762" s="7">
        <v>0</v>
      </c>
      <c r="T4762" s="7">
        <v>0</v>
      </c>
      <c r="U4762" s="6" t="s">
        <v>3990</v>
      </c>
      <c r="V4762" s="6" t="s">
        <v>3992</v>
      </c>
      <c r="W4762" s="6" t="s">
        <v>2226</v>
      </c>
      <c r="X4762" s="6" t="s">
        <v>1962</v>
      </c>
      <c r="Y4762" s="6" t="s">
        <v>2232</v>
      </c>
      <c r="Z4762" s="6" t="s">
        <v>2233</v>
      </c>
    </row>
    <row r="4763" spans="1:26" x14ac:dyDescent="0.2">
      <c r="A4763" s="6" t="s">
        <v>3987</v>
      </c>
      <c r="B4763" s="6">
        <v>151581</v>
      </c>
      <c r="C4763" s="1">
        <v>42109</v>
      </c>
      <c r="D4763" s="6" t="s">
        <v>1931</v>
      </c>
      <c r="E4763" s="6" t="s">
        <v>3989</v>
      </c>
      <c r="F4763" s="9">
        <v>961.75</v>
      </c>
      <c r="G4763" s="9">
        <v>961.75</v>
      </c>
      <c r="H4763" s="9">
        <v>173.12</v>
      </c>
      <c r="I4763" s="6" t="s">
        <v>4011</v>
      </c>
      <c r="J4763" s="9">
        <v>0</v>
      </c>
      <c r="K4763" s="9">
        <v>0</v>
      </c>
      <c r="L4763" s="6" t="s">
        <v>3990</v>
      </c>
      <c r="M4763" s="9">
        <v>0</v>
      </c>
      <c r="N4763" s="9">
        <v>0</v>
      </c>
      <c r="O4763" s="6" t="s">
        <v>3990</v>
      </c>
      <c r="P4763" s="7">
        <v>961.75</v>
      </c>
      <c r="Q4763" s="7">
        <v>15.87</v>
      </c>
      <c r="R4763" s="6" t="s">
        <v>3992</v>
      </c>
      <c r="S4763" s="7">
        <v>961.75</v>
      </c>
      <c r="T4763" s="7">
        <v>73.09</v>
      </c>
      <c r="U4763" s="6" t="s">
        <v>3992</v>
      </c>
      <c r="V4763" s="6" t="s">
        <v>3992</v>
      </c>
      <c r="W4763" s="6" t="s">
        <v>1975</v>
      </c>
      <c r="X4763" s="6" t="s">
        <v>4070</v>
      </c>
      <c r="Y4763" s="6" t="s">
        <v>1978</v>
      </c>
      <c r="Z4763" s="6" t="s">
        <v>1979</v>
      </c>
    </row>
    <row r="4764" spans="1:26" x14ac:dyDescent="0.2">
      <c r="A4764" s="6" t="s">
        <v>3987</v>
      </c>
      <c r="B4764" s="6">
        <v>151581</v>
      </c>
      <c r="C4764" s="1">
        <v>42109</v>
      </c>
      <c r="D4764" s="6" t="s">
        <v>1931</v>
      </c>
      <c r="E4764" s="6" t="s">
        <v>3989</v>
      </c>
      <c r="F4764" s="9">
        <v>350.01</v>
      </c>
      <c r="G4764" s="9">
        <v>350.01</v>
      </c>
      <c r="H4764" s="9">
        <v>63</v>
      </c>
      <c r="I4764" s="6" t="s">
        <v>4011</v>
      </c>
      <c r="J4764" s="9">
        <v>0</v>
      </c>
      <c r="K4764" s="9">
        <v>0</v>
      </c>
      <c r="L4764" s="6" t="s">
        <v>3990</v>
      </c>
      <c r="M4764" s="9">
        <v>0</v>
      </c>
      <c r="N4764" s="9">
        <v>0</v>
      </c>
      <c r="O4764" s="6" t="s">
        <v>3990</v>
      </c>
      <c r="P4764" s="7">
        <v>350.01</v>
      </c>
      <c r="Q4764" s="7">
        <v>5.78</v>
      </c>
      <c r="R4764" s="6" t="s">
        <v>3992</v>
      </c>
      <c r="S4764" s="7">
        <v>350.01</v>
      </c>
      <c r="T4764" s="7">
        <v>26.6</v>
      </c>
      <c r="U4764" s="6" t="s">
        <v>3992</v>
      </c>
      <c r="V4764" s="6" t="s">
        <v>3992</v>
      </c>
      <c r="W4764" s="6" t="s">
        <v>1975</v>
      </c>
      <c r="X4764" s="6" t="s">
        <v>4362</v>
      </c>
      <c r="Y4764" s="6" t="s">
        <v>977</v>
      </c>
      <c r="Z4764" s="6" t="s">
        <v>2245</v>
      </c>
    </row>
    <row r="4765" spans="1:26" x14ac:dyDescent="0.2">
      <c r="A4765" s="6" t="s">
        <v>3987</v>
      </c>
      <c r="B4765" s="6">
        <v>151582</v>
      </c>
      <c r="C4765" s="1">
        <v>42109</v>
      </c>
      <c r="D4765" s="6" t="s">
        <v>1926</v>
      </c>
      <c r="E4765" s="6" t="s">
        <v>3418</v>
      </c>
      <c r="F4765" s="9">
        <v>1925.13</v>
      </c>
      <c r="G4765" s="9">
        <v>1925.13</v>
      </c>
      <c r="H4765" s="9">
        <v>134.76</v>
      </c>
      <c r="I4765" s="6" t="s">
        <v>4011</v>
      </c>
      <c r="J4765" s="9">
        <v>0</v>
      </c>
      <c r="K4765" s="9">
        <v>0</v>
      </c>
      <c r="L4765" s="6" t="s">
        <v>3990</v>
      </c>
      <c r="M4765" s="9">
        <v>0</v>
      </c>
      <c r="N4765" s="9">
        <v>0</v>
      </c>
      <c r="O4765" s="6" t="s">
        <v>3990</v>
      </c>
      <c r="P4765" s="7">
        <v>1925.13</v>
      </c>
      <c r="Q4765" s="7">
        <v>31.76</v>
      </c>
      <c r="R4765" s="6" t="s">
        <v>3992</v>
      </c>
      <c r="S4765" s="7">
        <v>1925.13</v>
      </c>
      <c r="T4765" s="7">
        <v>146.31</v>
      </c>
      <c r="U4765" s="6" t="s">
        <v>3992</v>
      </c>
      <c r="V4765" s="6" t="s">
        <v>3992</v>
      </c>
      <c r="W4765" s="6" t="s">
        <v>3960</v>
      </c>
      <c r="X4765" s="6" t="s">
        <v>4070</v>
      </c>
      <c r="Y4765" s="6" t="s">
        <v>1712</v>
      </c>
      <c r="Z4765" s="6" t="s">
        <v>1713</v>
      </c>
    </row>
    <row r="4766" spans="1:26" x14ac:dyDescent="0.2">
      <c r="A4766" s="6" t="s">
        <v>3987</v>
      </c>
      <c r="B4766" s="6">
        <v>151582</v>
      </c>
      <c r="C4766" s="1">
        <v>42109</v>
      </c>
      <c r="D4766" s="6" t="s">
        <v>1926</v>
      </c>
      <c r="E4766" s="6" t="s">
        <v>3418</v>
      </c>
      <c r="F4766" s="9">
        <v>1938.9</v>
      </c>
      <c r="G4766" s="9">
        <v>1938.9</v>
      </c>
      <c r="H4766" s="9">
        <v>135.72</v>
      </c>
      <c r="I4766" s="6" t="s">
        <v>4011</v>
      </c>
      <c r="J4766" s="9">
        <v>0</v>
      </c>
      <c r="K4766" s="9">
        <v>0</v>
      </c>
      <c r="L4766" s="6" t="s">
        <v>3990</v>
      </c>
      <c r="M4766" s="9">
        <v>0</v>
      </c>
      <c r="N4766" s="9">
        <v>0</v>
      </c>
      <c r="O4766" s="6" t="s">
        <v>3990</v>
      </c>
      <c r="P4766" s="7">
        <v>1938.9</v>
      </c>
      <c r="Q4766" s="7">
        <v>31.99</v>
      </c>
      <c r="R4766" s="6" t="s">
        <v>3992</v>
      </c>
      <c r="S4766" s="7">
        <v>1938.9</v>
      </c>
      <c r="T4766" s="7">
        <v>147.36000000000001</v>
      </c>
      <c r="U4766" s="6" t="s">
        <v>3992</v>
      </c>
      <c r="V4766" s="6" t="s">
        <v>3992</v>
      </c>
      <c r="W4766" s="6" t="s">
        <v>3960</v>
      </c>
      <c r="X4766" s="6" t="s">
        <v>4070</v>
      </c>
      <c r="Y4766" s="6" t="s">
        <v>1712</v>
      </c>
      <c r="Z4766" s="6" t="s">
        <v>1713</v>
      </c>
    </row>
    <row r="4767" spans="1:26" x14ac:dyDescent="0.2">
      <c r="A4767" s="6" t="s">
        <v>3987</v>
      </c>
      <c r="B4767" s="6">
        <v>151583</v>
      </c>
      <c r="C4767" s="1">
        <v>42109</v>
      </c>
      <c r="D4767" s="6" t="s">
        <v>1931</v>
      </c>
      <c r="E4767" s="6" t="s">
        <v>3989</v>
      </c>
      <c r="F4767" s="9">
        <v>1462.09</v>
      </c>
      <c r="G4767" s="9">
        <v>1462.09</v>
      </c>
      <c r="H4767" s="9">
        <v>263.18</v>
      </c>
      <c r="I4767" s="6" t="s">
        <v>1892</v>
      </c>
      <c r="J4767" s="9">
        <v>0</v>
      </c>
      <c r="K4767" s="9">
        <v>0</v>
      </c>
      <c r="L4767" s="6" t="s">
        <v>3990</v>
      </c>
      <c r="M4767" s="9">
        <v>0</v>
      </c>
      <c r="N4767" s="9">
        <v>0</v>
      </c>
      <c r="O4767" s="6" t="s">
        <v>3990</v>
      </c>
      <c r="P4767" s="7">
        <v>1462.09</v>
      </c>
      <c r="Q4767" s="7">
        <v>24.12</v>
      </c>
      <c r="R4767" s="6" t="s">
        <v>3992</v>
      </c>
      <c r="S4767" s="7">
        <v>1462.09</v>
      </c>
      <c r="T4767" s="7">
        <v>111.12</v>
      </c>
      <c r="U4767" s="6" t="s">
        <v>3992</v>
      </c>
      <c r="V4767" s="6" t="s">
        <v>3992</v>
      </c>
      <c r="W4767" s="6" t="s">
        <v>2505</v>
      </c>
      <c r="X4767" s="6" t="s">
        <v>1962</v>
      </c>
      <c r="Y4767" s="6" t="s">
        <v>2506</v>
      </c>
      <c r="Z4767" s="6" t="s">
        <v>2507</v>
      </c>
    </row>
    <row r="4768" spans="1:26" x14ac:dyDescent="0.2">
      <c r="A4768" s="6" t="s">
        <v>3987</v>
      </c>
      <c r="B4768" s="6">
        <v>151584</v>
      </c>
      <c r="C4768" s="1">
        <v>42109</v>
      </c>
      <c r="D4768" s="6" t="s">
        <v>1931</v>
      </c>
      <c r="E4768" s="6" t="s">
        <v>3989</v>
      </c>
      <c r="F4768" s="9">
        <v>1572.89</v>
      </c>
      <c r="G4768" s="9">
        <v>1367.73</v>
      </c>
      <c r="H4768" s="9">
        <v>246.19</v>
      </c>
      <c r="I4768" s="6" t="s">
        <v>1892</v>
      </c>
      <c r="J4768" s="9">
        <v>0</v>
      </c>
      <c r="K4768" s="9">
        <v>0</v>
      </c>
      <c r="L4768" s="6" t="s">
        <v>3990</v>
      </c>
      <c r="M4768" s="9">
        <v>1367.73</v>
      </c>
      <c r="N4768" s="9">
        <v>205.16</v>
      </c>
      <c r="O4768" s="6" t="s">
        <v>1932</v>
      </c>
      <c r="P4768" s="7">
        <v>1367.73</v>
      </c>
      <c r="Q4768" s="7">
        <v>22.57</v>
      </c>
      <c r="R4768" s="6" t="s">
        <v>3992</v>
      </c>
      <c r="S4768" s="7">
        <v>1367.73</v>
      </c>
      <c r="T4768" s="7">
        <v>103.95</v>
      </c>
      <c r="U4768" s="6" t="s">
        <v>3992</v>
      </c>
      <c r="V4768" s="6" t="s">
        <v>3992</v>
      </c>
      <c r="W4768" s="6" t="s">
        <v>1936</v>
      </c>
      <c r="X4768" s="6" t="s">
        <v>4362</v>
      </c>
      <c r="Y4768" s="6" t="s">
        <v>1943</v>
      </c>
      <c r="Z4768" s="6" t="s">
        <v>1944</v>
      </c>
    </row>
    <row r="4769" spans="1:26" x14ac:dyDescent="0.2">
      <c r="A4769" s="6" t="s">
        <v>3987</v>
      </c>
      <c r="B4769" s="6">
        <v>151584</v>
      </c>
      <c r="C4769" s="1">
        <v>42109</v>
      </c>
      <c r="D4769" s="6" t="s">
        <v>1931</v>
      </c>
      <c r="E4769" s="6" t="s">
        <v>3989</v>
      </c>
      <c r="F4769" s="9">
        <v>2588.84</v>
      </c>
      <c r="G4769" s="9">
        <v>2588.84</v>
      </c>
      <c r="H4769" s="9">
        <v>465.99</v>
      </c>
      <c r="I4769" s="6" t="s">
        <v>4110</v>
      </c>
      <c r="J4769" s="9">
        <v>0</v>
      </c>
      <c r="K4769" s="9">
        <v>0</v>
      </c>
      <c r="L4769" s="6" t="s">
        <v>3990</v>
      </c>
      <c r="M4769" s="9">
        <v>0</v>
      </c>
      <c r="N4769" s="9">
        <v>0</v>
      </c>
      <c r="O4769" s="6" t="s">
        <v>3990</v>
      </c>
      <c r="P4769" s="7">
        <v>2588.84</v>
      </c>
      <c r="Q4769" s="7">
        <v>42.72</v>
      </c>
      <c r="R4769" s="6" t="s">
        <v>3992</v>
      </c>
      <c r="S4769" s="7">
        <v>2588.84</v>
      </c>
      <c r="T4769" s="7">
        <v>196.75</v>
      </c>
      <c r="U4769" s="6" t="s">
        <v>3992</v>
      </c>
      <c r="V4769" s="6" t="s">
        <v>3992</v>
      </c>
      <c r="W4769" s="6" t="s">
        <v>1936</v>
      </c>
      <c r="X4769" s="6" t="s">
        <v>4376</v>
      </c>
      <c r="Y4769" s="6" t="s">
        <v>1937</v>
      </c>
      <c r="Z4769" s="6" t="s">
        <v>1938</v>
      </c>
    </row>
    <row r="4770" spans="1:26" x14ac:dyDescent="0.2">
      <c r="A4770" s="6" t="s">
        <v>3987</v>
      </c>
      <c r="B4770" s="6">
        <v>151584</v>
      </c>
      <c r="C4770" s="1">
        <v>42109</v>
      </c>
      <c r="D4770" s="6" t="s">
        <v>1931</v>
      </c>
      <c r="E4770" s="6" t="s">
        <v>3989</v>
      </c>
      <c r="F4770" s="9">
        <v>109.43</v>
      </c>
      <c r="G4770" s="9">
        <v>95.16</v>
      </c>
      <c r="H4770" s="9">
        <v>17.13</v>
      </c>
      <c r="I4770" s="6" t="s">
        <v>4011</v>
      </c>
      <c r="J4770" s="9">
        <v>0</v>
      </c>
      <c r="K4770" s="9">
        <v>0</v>
      </c>
      <c r="L4770" s="6" t="s">
        <v>3990</v>
      </c>
      <c r="M4770" s="9">
        <v>95.16</v>
      </c>
      <c r="N4770" s="9">
        <v>14.27</v>
      </c>
      <c r="O4770" s="6" t="s">
        <v>1932</v>
      </c>
      <c r="P4770" s="7">
        <v>95.16</v>
      </c>
      <c r="Q4770" s="7">
        <v>1.57</v>
      </c>
      <c r="R4770" s="6" t="s">
        <v>3992</v>
      </c>
      <c r="S4770" s="7">
        <v>95.16</v>
      </c>
      <c r="T4770" s="7">
        <v>7.23</v>
      </c>
      <c r="U4770" s="6" t="s">
        <v>3992</v>
      </c>
      <c r="V4770" s="6" t="s">
        <v>3992</v>
      </c>
      <c r="W4770" s="6" t="s">
        <v>1936</v>
      </c>
      <c r="X4770" s="6" t="s">
        <v>4362</v>
      </c>
      <c r="Y4770" s="6" t="s">
        <v>1982</v>
      </c>
      <c r="Z4770" s="6" t="s">
        <v>1983</v>
      </c>
    </row>
    <row r="4771" spans="1:26" x14ac:dyDescent="0.2">
      <c r="A4771" s="6" t="s">
        <v>3987</v>
      </c>
      <c r="B4771" s="6">
        <v>151584</v>
      </c>
      <c r="C4771" s="1">
        <v>42109</v>
      </c>
      <c r="D4771" s="6" t="s">
        <v>1931</v>
      </c>
      <c r="E4771" s="6" t="s">
        <v>3989</v>
      </c>
      <c r="F4771" s="9">
        <v>497.84</v>
      </c>
      <c r="G4771" s="9">
        <v>432.9</v>
      </c>
      <c r="H4771" s="9">
        <v>77.92</v>
      </c>
      <c r="I4771" s="6" t="s">
        <v>1892</v>
      </c>
      <c r="J4771" s="9">
        <v>0</v>
      </c>
      <c r="K4771" s="9">
        <v>0</v>
      </c>
      <c r="L4771" s="6" t="s">
        <v>3990</v>
      </c>
      <c r="M4771" s="9">
        <v>432.9</v>
      </c>
      <c r="N4771" s="9">
        <v>64.94</v>
      </c>
      <c r="O4771" s="6" t="s">
        <v>1932</v>
      </c>
      <c r="P4771" s="7">
        <v>432.9</v>
      </c>
      <c r="Q4771" s="7">
        <v>7.14</v>
      </c>
      <c r="R4771" s="6" t="s">
        <v>3992</v>
      </c>
      <c r="S4771" s="7">
        <v>432.9</v>
      </c>
      <c r="T4771" s="7">
        <v>32.9</v>
      </c>
      <c r="U4771" s="6" t="s">
        <v>3992</v>
      </c>
      <c r="V4771" s="6" t="s">
        <v>3992</v>
      </c>
      <c r="W4771" s="6" t="s">
        <v>1936</v>
      </c>
      <c r="X4771" s="6" t="s">
        <v>4362</v>
      </c>
      <c r="Y4771" s="6" t="s">
        <v>1984</v>
      </c>
      <c r="Z4771" s="6" t="s">
        <v>1985</v>
      </c>
    </row>
    <row r="4772" spans="1:26" x14ac:dyDescent="0.2">
      <c r="A4772" s="6" t="s">
        <v>3987</v>
      </c>
      <c r="B4772" s="6">
        <v>151584</v>
      </c>
      <c r="C4772" s="1">
        <v>42109</v>
      </c>
      <c r="D4772" s="6" t="s">
        <v>1986</v>
      </c>
      <c r="E4772" s="6" t="s">
        <v>3989</v>
      </c>
      <c r="F4772" s="9">
        <v>852.37</v>
      </c>
      <c r="G4772" s="9">
        <v>852.37</v>
      </c>
      <c r="H4772" s="9">
        <v>153.43</v>
      </c>
      <c r="I4772" s="6" t="s">
        <v>4011</v>
      </c>
      <c r="J4772" s="9">
        <v>0</v>
      </c>
      <c r="K4772" s="9">
        <v>0</v>
      </c>
      <c r="L4772" s="6" t="s">
        <v>3990</v>
      </c>
      <c r="M4772" s="9">
        <v>0</v>
      </c>
      <c r="N4772" s="9">
        <v>0</v>
      </c>
      <c r="O4772" s="6" t="s">
        <v>3990</v>
      </c>
      <c r="P4772" s="7">
        <v>852.37</v>
      </c>
      <c r="Q4772" s="7">
        <v>14.06</v>
      </c>
      <c r="R4772" s="6" t="s">
        <v>3992</v>
      </c>
      <c r="S4772" s="7">
        <v>852.37</v>
      </c>
      <c r="T4772" s="7">
        <v>64.78</v>
      </c>
      <c r="U4772" s="6" t="s">
        <v>3992</v>
      </c>
      <c r="V4772" s="6" t="s">
        <v>3992</v>
      </c>
      <c r="W4772" s="6" t="s">
        <v>1936</v>
      </c>
      <c r="X4772" s="6" t="s">
        <v>4382</v>
      </c>
      <c r="Y4772" s="6" t="s">
        <v>2760</v>
      </c>
      <c r="Z4772" s="6" t="s">
        <v>1987</v>
      </c>
    </row>
    <row r="4773" spans="1:26" x14ac:dyDescent="0.2">
      <c r="A4773" s="6" t="s">
        <v>3987</v>
      </c>
      <c r="B4773" s="6">
        <v>151584</v>
      </c>
      <c r="C4773" s="1">
        <v>42109</v>
      </c>
      <c r="D4773" s="6" t="s">
        <v>1986</v>
      </c>
      <c r="E4773" s="6" t="s">
        <v>3989</v>
      </c>
      <c r="F4773" s="9">
        <v>1101.31</v>
      </c>
      <c r="G4773" s="9">
        <v>1101.31</v>
      </c>
      <c r="H4773" s="9">
        <v>198.24</v>
      </c>
      <c r="I4773" s="6" t="s">
        <v>4011</v>
      </c>
      <c r="J4773" s="9">
        <v>0</v>
      </c>
      <c r="K4773" s="9">
        <v>0</v>
      </c>
      <c r="L4773" s="6" t="s">
        <v>3990</v>
      </c>
      <c r="M4773" s="9">
        <v>0</v>
      </c>
      <c r="N4773" s="9">
        <v>0</v>
      </c>
      <c r="O4773" s="6" t="s">
        <v>3990</v>
      </c>
      <c r="P4773" s="7">
        <v>1101.31</v>
      </c>
      <c r="Q4773" s="7">
        <v>18.170000000000002</v>
      </c>
      <c r="R4773" s="6" t="s">
        <v>3992</v>
      </c>
      <c r="S4773" s="7">
        <v>1101.31</v>
      </c>
      <c r="T4773" s="7">
        <v>83.7</v>
      </c>
      <c r="U4773" s="6" t="s">
        <v>3992</v>
      </c>
      <c r="V4773" s="6" t="s">
        <v>3992</v>
      </c>
      <c r="W4773" s="6" t="s">
        <v>1936</v>
      </c>
      <c r="X4773" s="6" t="s">
        <v>4382</v>
      </c>
      <c r="Y4773" s="6" t="s">
        <v>3191</v>
      </c>
      <c r="Z4773" s="6" t="s">
        <v>3192</v>
      </c>
    </row>
    <row r="4774" spans="1:26" x14ac:dyDescent="0.2">
      <c r="A4774" s="6" t="s">
        <v>3987</v>
      </c>
      <c r="B4774" s="6">
        <v>151584</v>
      </c>
      <c r="C4774" s="1">
        <v>42109</v>
      </c>
      <c r="D4774" s="6" t="s">
        <v>1986</v>
      </c>
      <c r="E4774" s="6" t="s">
        <v>3989</v>
      </c>
      <c r="F4774" s="9">
        <v>187.49</v>
      </c>
      <c r="G4774" s="9">
        <v>187.49</v>
      </c>
      <c r="H4774" s="9">
        <v>33.75</v>
      </c>
      <c r="I4774" s="6" t="s">
        <v>4011</v>
      </c>
      <c r="J4774" s="9">
        <v>0</v>
      </c>
      <c r="K4774" s="9">
        <v>0</v>
      </c>
      <c r="L4774" s="6" t="s">
        <v>3990</v>
      </c>
      <c r="M4774" s="9">
        <v>0</v>
      </c>
      <c r="N4774" s="9">
        <v>0</v>
      </c>
      <c r="O4774" s="6" t="s">
        <v>3990</v>
      </c>
      <c r="P4774" s="7">
        <v>187.49</v>
      </c>
      <c r="Q4774" s="7">
        <v>3.09</v>
      </c>
      <c r="R4774" s="6" t="s">
        <v>3992</v>
      </c>
      <c r="S4774" s="7">
        <v>187.49</v>
      </c>
      <c r="T4774" s="7">
        <v>14.25</v>
      </c>
      <c r="U4774" s="6" t="s">
        <v>3992</v>
      </c>
      <c r="V4774" s="6" t="s">
        <v>3992</v>
      </c>
      <c r="W4774" s="6" t="s">
        <v>1936</v>
      </c>
      <c r="X4774" s="6" t="s">
        <v>4382</v>
      </c>
      <c r="Y4774" s="6" t="s">
        <v>2758</v>
      </c>
      <c r="Z4774" s="6" t="s">
        <v>2759</v>
      </c>
    </row>
    <row r="4775" spans="1:26" x14ac:dyDescent="0.2">
      <c r="A4775" s="6" t="s">
        <v>3987</v>
      </c>
      <c r="B4775" s="6">
        <v>151585</v>
      </c>
      <c r="C4775" s="1">
        <v>42109</v>
      </c>
      <c r="D4775" s="6" t="s">
        <v>1931</v>
      </c>
      <c r="E4775" s="6" t="s">
        <v>3989</v>
      </c>
      <c r="F4775" s="9">
        <v>824.69</v>
      </c>
      <c r="G4775" s="9">
        <v>717.12</v>
      </c>
      <c r="H4775" s="9">
        <v>129.08000000000001</v>
      </c>
      <c r="I4775" s="6" t="s">
        <v>4011</v>
      </c>
      <c r="J4775" s="9">
        <v>0</v>
      </c>
      <c r="K4775" s="9">
        <v>0</v>
      </c>
      <c r="L4775" s="6" t="s">
        <v>3990</v>
      </c>
      <c r="M4775" s="9">
        <v>717.12</v>
      </c>
      <c r="N4775" s="9">
        <v>107.57</v>
      </c>
      <c r="O4775" s="6" t="s">
        <v>1932</v>
      </c>
      <c r="P4775" s="7">
        <v>717.12</v>
      </c>
      <c r="Q4775" s="7">
        <v>11.83</v>
      </c>
      <c r="R4775" s="6" t="s">
        <v>3992</v>
      </c>
      <c r="S4775" s="7">
        <v>717.12</v>
      </c>
      <c r="T4775" s="7">
        <v>54.5</v>
      </c>
      <c r="U4775" s="6" t="s">
        <v>3992</v>
      </c>
      <c r="V4775" s="6" t="s">
        <v>3992</v>
      </c>
      <c r="W4775" s="6" t="s">
        <v>2010</v>
      </c>
      <c r="X4775" s="6" t="s">
        <v>4362</v>
      </c>
      <c r="Y4775" s="6" t="s">
        <v>2022</v>
      </c>
      <c r="Z4775" s="6" t="s">
        <v>2023</v>
      </c>
    </row>
    <row r="4776" spans="1:26" x14ac:dyDescent="0.2">
      <c r="A4776" s="6" t="s">
        <v>3987</v>
      </c>
      <c r="B4776" s="6">
        <v>151585</v>
      </c>
      <c r="C4776" s="1">
        <v>42109</v>
      </c>
      <c r="D4776" s="6" t="s">
        <v>1986</v>
      </c>
      <c r="E4776" s="6" t="s">
        <v>3989</v>
      </c>
      <c r="F4776" s="9">
        <v>3673.49</v>
      </c>
      <c r="G4776" s="9">
        <v>3061.24</v>
      </c>
      <c r="H4776" s="9">
        <v>551.02</v>
      </c>
      <c r="I4776" s="6" t="s">
        <v>4360</v>
      </c>
      <c r="J4776" s="9">
        <v>0</v>
      </c>
      <c r="K4776" s="9">
        <v>0</v>
      </c>
      <c r="L4776" s="6" t="s">
        <v>3990</v>
      </c>
      <c r="M4776" s="9">
        <v>3061.24</v>
      </c>
      <c r="N4776" s="9">
        <v>612.25</v>
      </c>
      <c r="O4776" s="6" t="s">
        <v>1932</v>
      </c>
      <c r="P4776" s="7">
        <v>3061.24</v>
      </c>
      <c r="Q4776" s="7">
        <v>50.51</v>
      </c>
      <c r="R4776" s="6" t="s">
        <v>3992</v>
      </c>
      <c r="S4776" s="7">
        <v>3061.24</v>
      </c>
      <c r="T4776" s="7">
        <v>232.65</v>
      </c>
      <c r="U4776" s="6" t="s">
        <v>3992</v>
      </c>
      <c r="V4776" s="6" t="s">
        <v>3992</v>
      </c>
      <c r="W4776" s="6" t="s">
        <v>2010</v>
      </c>
      <c r="X4776" s="6" t="s">
        <v>4382</v>
      </c>
      <c r="Y4776" s="6" t="s">
        <v>4383</v>
      </c>
      <c r="Z4776" s="6" t="s">
        <v>2024</v>
      </c>
    </row>
    <row r="4777" spans="1:26" x14ac:dyDescent="0.2">
      <c r="A4777" s="6" t="s">
        <v>3987</v>
      </c>
      <c r="B4777" s="6">
        <v>151586</v>
      </c>
      <c r="C4777" s="1">
        <v>42109</v>
      </c>
      <c r="D4777" s="6" t="s">
        <v>1931</v>
      </c>
      <c r="E4777" s="6" t="s">
        <v>3989</v>
      </c>
      <c r="F4777" s="9">
        <v>1829.2</v>
      </c>
      <c r="G4777" s="9">
        <v>1829.2</v>
      </c>
      <c r="H4777" s="9">
        <v>329.26</v>
      </c>
      <c r="I4777" s="6" t="s">
        <v>1892</v>
      </c>
      <c r="J4777" s="9">
        <v>0</v>
      </c>
      <c r="K4777" s="9">
        <v>0</v>
      </c>
      <c r="L4777" s="6" t="s">
        <v>3990</v>
      </c>
      <c r="M4777" s="9">
        <v>0</v>
      </c>
      <c r="N4777" s="9">
        <v>0</v>
      </c>
      <c r="O4777" s="6" t="s">
        <v>3990</v>
      </c>
      <c r="P4777" s="7">
        <v>1829.2</v>
      </c>
      <c r="Q4777" s="7">
        <v>30.18</v>
      </c>
      <c r="R4777" s="6" t="s">
        <v>3992</v>
      </c>
      <c r="S4777" s="7">
        <v>1829.2</v>
      </c>
      <c r="T4777" s="7">
        <v>139.02000000000001</v>
      </c>
      <c r="U4777" s="6" t="s">
        <v>3992</v>
      </c>
      <c r="V4777" s="6" t="s">
        <v>3992</v>
      </c>
      <c r="W4777" s="6" t="s">
        <v>2127</v>
      </c>
      <c r="X4777" s="6" t="s">
        <v>4362</v>
      </c>
      <c r="Y4777" s="6" t="s">
        <v>1714</v>
      </c>
      <c r="Z4777" s="6" t="s">
        <v>1715</v>
      </c>
    </row>
    <row r="4778" spans="1:26" x14ac:dyDescent="0.2">
      <c r="A4778" s="6" t="s">
        <v>3987</v>
      </c>
      <c r="B4778" s="6">
        <v>151587</v>
      </c>
      <c r="C4778" s="1">
        <v>42109</v>
      </c>
      <c r="D4778" s="6" t="s">
        <v>2074</v>
      </c>
      <c r="E4778" s="6" t="s">
        <v>4540</v>
      </c>
      <c r="F4778" s="9">
        <v>308.48</v>
      </c>
      <c r="G4778" s="9">
        <v>0</v>
      </c>
      <c r="H4778" s="9">
        <v>0</v>
      </c>
      <c r="I4778" s="6" t="s">
        <v>3990</v>
      </c>
      <c r="J4778" s="9">
        <v>0</v>
      </c>
      <c r="K4778" s="9">
        <v>0</v>
      </c>
      <c r="L4778" s="6" t="s">
        <v>3990</v>
      </c>
      <c r="M4778" s="9">
        <v>0</v>
      </c>
      <c r="N4778" s="9">
        <v>0</v>
      </c>
      <c r="O4778" s="6" t="s">
        <v>3990</v>
      </c>
      <c r="P4778" s="7">
        <v>308.48</v>
      </c>
      <c r="Q4778" s="7">
        <v>0</v>
      </c>
      <c r="R4778" s="6" t="s">
        <v>2075</v>
      </c>
      <c r="S4778" s="7">
        <v>308.48</v>
      </c>
      <c r="T4778" s="7">
        <v>0</v>
      </c>
      <c r="U4778" s="6" t="s">
        <v>2075</v>
      </c>
      <c r="V4778" s="6" t="s">
        <v>3992</v>
      </c>
      <c r="W4778" s="6" t="s">
        <v>2187</v>
      </c>
      <c r="X4778" s="6" t="s">
        <v>1962</v>
      </c>
      <c r="Y4778" s="6" t="s">
        <v>2601</v>
      </c>
      <c r="Z4778" s="6" t="s">
        <v>2602</v>
      </c>
    </row>
    <row r="4779" spans="1:26" x14ac:dyDescent="0.2">
      <c r="A4779" s="6" t="s">
        <v>3987</v>
      </c>
      <c r="B4779" s="6">
        <v>151588</v>
      </c>
      <c r="C4779" s="1">
        <v>42109</v>
      </c>
      <c r="D4779" s="6" t="s">
        <v>1931</v>
      </c>
      <c r="E4779" s="6" t="s">
        <v>3989</v>
      </c>
      <c r="F4779" s="9">
        <v>4220.1000000000004</v>
      </c>
      <c r="G4779" s="9">
        <v>3669.65</v>
      </c>
      <c r="H4779" s="9">
        <v>660.54</v>
      </c>
      <c r="I4779" s="6" t="s">
        <v>4011</v>
      </c>
      <c r="J4779" s="9">
        <v>0</v>
      </c>
      <c r="K4779" s="9">
        <v>0</v>
      </c>
      <c r="L4779" s="6" t="s">
        <v>3990</v>
      </c>
      <c r="M4779" s="9">
        <v>3669.65</v>
      </c>
      <c r="N4779" s="9">
        <v>550.45000000000005</v>
      </c>
      <c r="O4779" s="6" t="s">
        <v>1932</v>
      </c>
      <c r="P4779" s="7">
        <v>3669.65</v>
      </c>
      <c r="Q4779" s="7">
        <v>60.55</v>
      </c>
      <c r="R4779" s="6" t="s">
        <v>3992</v>
      </c>
      <c r="S4779" s="7">
        <v>3669.65</v>
      </c>
      <c r="T4779" s="7">
        <v>278.89</v>
      </c>
      <c r="U4779" s="6" t="s">
        <v>3992</v>
      </c>
      <c r="V4779" s="6" t="s">
        <v>3992</v>
      </c>
      <c r="W4779" s="6" t="s">
        <v>2010</v>
      </c>
      <c r="X4779" s="6" t="s">
        <v>4070</v>
      </c>
      <c r="Y4779" s="6" t="s">
        <v>2626</v>
      </c>
      <c r="Z4779" s="6" t="s">
        <v>2627</v>
      </c>
    </row>
    <row r="4780" spans="1:26" x14ac:dyDescent="0.2">
      <c r="A4780" s="6" t="s">
        <v>3987</v>
      </c>
      <c r="B4780" s="6">
        <v>151589</v>
      </c>
      <c r="C4780" s="1">
        <v>42109</v>
      </c>
      <c r="D4780" s="6" t="s">
        <v>1931</v>
      </c>
      <c r="E4780" s="6" t="s">
        <v>3989</v>
      </c>
      <c r="F4780" s="9">
        <v>3510</v>
      </c>
      <c r="G4780" s="9">
        <v>0</v>
      </c>
      <c r="H4780" s="9">
        <v>0</v>
      </c>
      <c r="I4780" s="6" t="s">
        <v>3990</v>
      </c>
      <c r="J4780" s="9">
        <v>0</v>
      </c>
      <c r="K4780" s="9">
        <v>0</v>
      </c>
      <c r="L4780" s="6" t="s">
        <v>3990</v>
      </c>
      <c r="M4780" s="9">
        <v>0</v>
      </c>
      <c r="N4780" s="9">
        <v>0</v>
      </c>
      <c r="O4780" s="6" t="s">
        <v>3990</v>
      </c>
      <c r="P4780" s="7">
        <v>3510</v>
      </c>
      <c r="Q4780" s="7">
        <v>57.92</v>
      </c>
      <c r="R4780" s="6" t="s">
        <v>3992</v>
      </c>
      <c r="S4780" s="7">
        <v>3510</v>
      </c>
      <c r="T4780" s="7">
        <v>266.76</v>
      </c>
      <c r="U4780" s="6" t="s">
        <v>3992</v>
      </c>
      <c r="V4780" s="6" t="s">
        <v>3992</v>
      </c>
      <c r="W4780" s="6" t="s">
        <v>2051</v>
      </c>
      <c r="X4780" s="6" t="s">
        <v>4376</v>
      </c>
      <c r="Y4780" s="6" t="s">
        <v>1716</v>
      </c>
      <c r="Z4780" s="6" t="s">
        <v>1717</v>
      </c>
    </row>
    <row r="4781" spans="1:26" x14ac:dyDescent="0.2">
      <c r="A4781" s="6" t="s">
        <v>3987</v>
      </c>
      <c r="B4781" s="6">
        <v>151590</v>
      </c>
      <c r="C4781" s="1">
        <v>42109</v>
      </c>
      <c r="D4781" s="6" t="s">
        <v>1995</v>
      </c>
      <c r="E4781" s="6" t="s">
        <v>4302</v>
      </c>
      <c r="F4781" s="9">
        <v>511.61</v>
      </c>
      <c r="G4781" s="9">
        <v>360.92</v>
      </c>
      <c r="H4781" s="9">
        <v>14.44</v>
      </c>
      <c r="I4781" s="6" t="s">
        <v>3125</v>
      </c>
      <c r="J4781" s="9">
        <v>652.89</v>
      </c>
      <c r="K4781" s="9">
        <v>96.55</v>
      </c>
      <c r="L4781" s="6" t="s">
        <v>3125</v>
      </c>
      <c r="M4781" s="9">
        <v>360.92</v>
      </c>
      <c r="N4781" s="9">
        <v>54.14</v>
      </c>
      <c r="O4781" s="6" t="s">
        <v>1932</v>
      </c>
      <c r="P4781" s="7">
        <v>360.92</v>
      </c>
      <c r="Q4781" s="7">
        <v>5.96</v>
      </c>
      <c r="R4781" s="6" t="s">
        <v>3992</v>
      </c>
      <c r="S4781" s="7">
        <v>360.92</v>
      </c>
      <c r="T4781" s="7">
        <v>27.43</v>
      </c>
      <c r="U4781" s="6" t="s">
        <v>3992</v>
      </c>
      <c r="V4781" s="6" t="s">
        <v>3992</v>
      </c>
      <c r="W4781" s="6" t="s">
        <v>1718</v>
      </c>
      <c r="X4781" s="6" t="s">
        <v>4049</v>
      </c>
      <c r="Y4781" s="6" t="s">
        <v>1719</v>
      </c>
      <c r="Z4781" s="6" t="s">
        <v>1720</v>
      </c>
    </row>
    <row r="4782" spans="1:26" x14ac:dyDescent="0.2">
      <c r="A4782" s="6" t="s">
        <v>3987</v>
      </c>
      <c r="B4782" s="6">
        <v>151590</v>
      </c>
      <c r="C4782" s="1">
        <v>42109</v>
      </c>
      <c r="D4782" s="6" t="s">
        <v>1995</v>
      </c>
      <c r="E4782" s="6" t="s">
        <v>4302</v>
      </c>
      <c r="F4782" s="9">
        <v>81.209999999999994</v>
      </c>
      <c r="G4782" s="9">
        <v>57.29</v>
      </c>
      <c r="H4782" s="9">
        <v>2.29</v>
      </c>
      <c r="I4782" s="6" t="s">
        <v>3125</v>
      </c>
      <c r="J4782" s="9">
        <v>103.63</v>
      </c>
      <c r="K4782" s="9">
        <v>15.33</v>
      </c>
      <c r="L4782" s="6" t="s">
        <v>3125</v>
      </c>
      <c r="M4782" s="9">
        <v>57.29</v>
      </c>
      <c r="N4782" s="9">
        <v>8.59</v>
      </c>
      <c r="O4782" s="6" t="s">
        <v>1932</v>
      </c>
      <c r="P4782" s="7">
        <v>57.29</v>
      </c>
      <c r="Q4782" s="7">
        <v>0.95</v>
      </c>
      <c r="R4782" s="6" t="s">
        <v>3992</v>
      </c>
      <c r="S4782" s="7">
        <v>57.29</v>
      </c>
      <c r="T4782" s="7">
        <v>4.3499999999999996</v>
      </c>
      <c r="U4782" s="6" t="s">
        <v>3992</v>
      </c>
      <c r="V4782" s="6" t="s">
        <v>3992</v>
      </c>
      <c r="W4782" s="6" t="s">
        <v>1718</v>
      </c>
      <c r="X4782" s="6" t="s">
        <v>4049</v>
      </c>
      <c r="Y4782" s="6" t="s">
        <v>3783</v>
      </c>
      <c r="Z4782" s="6" t="s">
        <v>3784</v>
      </c>
    </row>
    <row r="4783" spans="1:26" hidden="1" x14ac:dyDescent="0.2">
      <c r="A4783" s="6" t="s">
        <v>3987</v>
      </c>
      <c r="B4783" s="6">
        <v>151591</v>
      </c>
      <c r="C4783" s="1">
        <v>42109</v>
      </c>
      <c r="D4783" s="6" t="s">
        <v>1988</v>
      </c>
      <c r="E4783" s="6" t="s">
        <v>3989</v>
      </c>
      <c r="F4783" s="9">
        <v>97.77</v>
      </c>
      <c r="G4783" s="9">
        <v>0</v>
      </c>
      <c r="H4783" s="9">
        <v>0</v>
      </c>
      <c r="I4783" s="6" t="s">
        <v>3990</v>
      </c>
      <c r="J4783" s="9">
        <v>0</v>
      </c>
      <c r="K4783" s="9">
        <v>0</v>
      </c>
      <c r="L4783" s="6" t="s">
        <v>3990</v>
      </c>
      <c r="M4783" s="9">
        <v>0</v>
      </c>
      <c r="N4783" s="9">
        <v>0</v>
      </c>
      <c r="O4783" s="6" t="s">
        <v>3990</v>
      </c>
      <c r="P4783" s="7">
        <v>0</v>
      </c>
      <c r="Q4783" s="7">
        <v>0</v>
      </c>
      <c r="R4783" s="6" t="s">
        <v>3990</v>
      </c>
      <c r="S4783" s="7">
        <v>0</v>
      </c>
      <c r="T4783" s="7">
        <v>0</v>
      </c>
      <c r="U4783" s="6" t="s">
        <v>3990</v>
      </c>
      <c r="V4783" s="6" t="s">
        <v>3992</v>
      </c>
      <c r="W4783" s="6" t="s">
        <v>1975</v>
      </c>
      <c r="X4783" s="6" t="s">
        <v>2840</v>
      </c>
      <c r="Y4783" s="6" t="s">
        <v>1993</v>
      </c>
      <c r="Z4783" s="6" t="s">
        <v>1994</v>
      </c>
    </row>
    <row r="4784" spans="1:26" hidden="1" x14ac:dyDescent="0.2">
      <c r="A4784" s="6" t="s">
        <v>3987</v>
      </c>
      <c r="B4784" s="6">
        <v>151591</v>
      </c>
      <c r="C4784" s="1">
        <v>42109</v>
      </c>
      <c r="D4784" s="6" t="s">
        <v>1988</v>
      </c>
      <c r="E4784" s="6" t="s">
        <v>3989</v>
      </c>
      <c r="F4784" s="9">
        <v>111.52</v>
      </c>
      <c r="G4784" s="9">
        <v>0</v>
      </c>
      <c r="H4784" s="9">
        <v>0</v>
      </c>
      <c r="I4784" s="6" t="s">
        <v>3990</v>
      </c>
      <c r="J4784" s="9">
        <v>0</v>
      </c>
      <c r="K4784" s="9">
        <v>0</v>
      </c>
      <c r="L4784" s="6" t="s">
        <v>3990</v>
      </c>
      <c r="M4784" s="9">
        <v>0</v>
      </c>
      <c r="N4784" s="9">
        <v>0</v>
      </c>
      <c r="O4784" s="6" t="s">
        <v>3990</v>
      </c>
      <c r="P4784" s="7">
        <v>0</v>
      </c>
      <c r="Q4784" s="7">
        <v>0</v>
      </c>
      <c r="R4784" s="6" t="s">
        <v>3990</v>
      </c>
      <c r="S4784" s="7">
        <v>0</v>
      </c>
      <c r="T4784" s="7">
        <v>0</v>
      </c>
      <c r="U4784" s="6" t="s">
        <v>3990</v>
      </c>
      <c r="V4784" s="6" t="s">
        <v>3992</v>
      </c>
      <c r="W4784" s="6" t="s">
        <v>1975</v>
      </c>
      <c r="X4784" s="6" t="s">
        <v>5061</v>
      </c>
      <c r="Y4784" s="6" t="s">
        <v>1991</v>
      </c>
      <c r="Z4784" s="6" t="s">
        <v>1992</v>
      </c>
    </row>
    <row r="4785" spans="1:26" hidden="1" x14ac:dyDescent="0.2">
      <c r="A4785" s="6" t="s">
        <v>3987</v>
      </c>
      <c r="B4785" s="6">
        <v>151591</v>
      </c>
      <c r="C4785" s="1">
        <v>42109</v>
      </c>
      <c r="D4785" s="6" t="s">
        <v>1988</v>
      </c>
      <c r="E4785" s="6" t="s">
        <v>3989</v>
      </c>
      <c r="F4785" s="9">
        <v>125.87</v>
      </c>
      <c r="G4785" s="9">
        <v>0</v>
      </c>
      <c r="H4785" s="9">
        <v>0</v>
      </c>
      <c r="I4785" s="6" t="s">
        <v>3990</v>
      </c>
      <c r="J4785" s="9">
        <v>0</v>
      </c>
      <c r="K4785" s="9">
        <v>0</v>
      </c>
      <c r="L4785" s="6" t="s">
        <v>3990</v>
      </c>
      <c r="M4785" s="9">
        <v>0</v>
      </c>
      <c r="N4785" s="9">
        <v>0</v>
      </c>
      <c r="O4785" s="6" t="s">
        <v>3990</v>
      </c>
      <c r="P4785" s="7">
        <v>0</v>
      </c>
      <c r="Q4785" s="7">
        <v>0</v>
      </c>
      <c r="R4785" s="6" t="s">
        <v>3990</v>
      </c>
      <c r="S4785" s="7">
        <v>0</v>
      </c>
      <c r="T4785" s="7">
        <v>0</v>
      </c>
      <c r="U4785" s="6" t="s">
        <v>3990</v>
      </c>
      <c r="V4785" s="6" t="s">
        <v>3992</v>
      </c>
      <c r="W4785" s="6" t="s">
        <v>1975</v>
      </c>
      <c r="X4785" s="6" t="s">
        <v>5061</v>
      </c>
      <c r="Y4785" s="6" t="s">
        <v>1989</v>
      </c>
      <c r="Z4785" s="6" t="s">
        <v>1990</v>
      </c>
    </row>
    <row r="4786" spans="1:26" x14ac:dyDescent="0.2">
      <c r="A4786" s="6" t="s">
        <v>3987</v>
      </c>
      <c r="B4786" s="6">
        <v>151592</v>
      </c>
      <c r="C4786" s="1">
        <v>42109</v>
      </c>
      <c r="D4786" s="6" t="s">
        <v>1931</v>
      </c>
      <c r="E4786" s="6" t="s">
        <v>3989</v>
      </c>
      <c r="F4786" s="9">
        <v>742.27</v>
      </c>
      <c r="G4786" s="9">
        <v>742.27</v>
      </c>
      <c r="H4786" s="9">
        <v>133.61000000000001</v>
      </c>
      <c r="I4786" s="6" t="s">
        <v>4011</v>
      </c>
      <c r="J4786" s="9">
        <v>0</v>
      </c>
      <c r="K4786" s="9">
        <v>0</v>
      </c>
      <c r="L4786" s="6" t="s">
        <v>3990</v>
      </c>
      <c r="M4786" s="9">
        <v>0</v>
      </c>
      <c r="N4786" s="9">
        <v>0</v>
      </c>
      <c r="O4786" s="6" t="s">
        <v>3990</v>
      </c>
      <c r="P4786" s="7">
        <v>742.27</v>
      </c>
      <c r="Q4786" s="7">
        <v>12.25</v>
      </c>
      <c r="R4786" s="6" t="s">
        <v>3992</v>
      </c>
      <c r="S4786" s="7">
        <v>742.27</v>
      </c>
      <c r="T4786" s="7">
        <v>56.41</v>
      </c>
      <c r="U4786" s="6" t="s">
        <v>3992</v>
      </c>
      <c r="V4786" s="6" t="s">
        <v>3992</v>
      </c>
      <c r="W4786" s="6" t="s">
        <v>2127</v>
      </c>
      <c r="X4786" s="6" t="s">
        <v>4070</v>
      </c>
      <c r="Y4786" s="6" t="s">
        <v>1721</v>
      </c>
      <c r="Z4786" s="6" t="s">
        <v>1722</v>
      </c>
    </row>
    <row r="4787" spans="1:26" x14ac:dyDescent="0.2">
      <c r="A4787" s="6" t="s">
        <v>3987</v>
      </c>
      <c r="B4787" s="6">
        <v>151593</v>
      </c>
      <c r="C4787" s="1">
        <v>42109</v>
      </c>
      <c r="D4787" s="6" t="s">
        <v>1931</v>
      </c>
      <c r="E4787" s="6" t="s">
        <v>3989</v>
      </c>
      <c r="F4787" s="9">
        <v>288.61</v>
      </c>
      <c r="G4787" s="9">
        <v>288.61</v>
      </c>
      <c r="H4787" s="9">
        <v>51.95</v>
      </c>
      <c r="I4787" s="6" t="s">
        <v>4011</v>
      </c>
      <c r="J4787" s="9">
        <v>0</v>
      </c>
      <c r="K4787" s="9">
        <v>0</v>
      </c>
      <c r="L4787" s="6" t="s">
        <v>3990</v>
      </c>
      <c r="M4787" s="9">
        <v>0</v>
      </c>
      <c r="N4787" s="9">
        <v>0</v>
      </c>
      <c r="O4787" s="6" t="s">
        <v>3990</v>
      </c>
      <c r="P4787" s="7">
        <v>288.61</v>
      </c>
      <c r="Q4787" s="7">
        <v>4.76</v>
      </c>
      <c r="R4787" s="6" t="s">
        <v>3992</v>
      </c>
      <c r="S4787" s="7">
        <v>288.61</v>
      </c>
      <c r="T4787" s="7">
        <v>21.93</v>
      </c>
      <c r="U4787" s="6" t="s">
        <v>3992</v>
      </c>
      <c r="V4787" s="6" t="s">
        <v>3992</v>
      </c>
      <c r="W4787" s="6" t="s">
        <v>2279</v>
      </c>
      <c r="X4787" s="6" t="s">
        <v>1962</v>
      </c>
      <c r="Y4787" s="6" t="s">
        <v>2636</v>
      </c>
      <c r="Z4787" s="6" t="s">
        <v>2637</v>
      </c>
    </row>
    <row r="4788" spans="1:26" x14ac:dyDescent="0.2">
      <c r="A4788" s="6" t="s">
        <v>3987</v>
      </c>
      <c r="B4788" s="6">
        <v>151594</v>
      </c>
      <c r="C4788" s="1">
        <v>42109</v>
      </c>
      <c r="D4788" s="6" t="s">
        <v>1931</v>
      </c>
      <c r="E4788" s="6" t="s">
        <v>3989</v>
      </c>
      <c r="F4788" s="9">
        <v>35</v>
      </c>
      <c r="G4788" s="9">
        <v>35</v>
      </c>
      <c r="H4788" s="9">
        <v>6.3</v>
      </c>
      <c r="I4788" s="6" t="s">
        <v>4011</v>
      </c>
      <c r="J4788" s="9">
        <v>0</v>
      </c>
      <c r="K4788" s="9">
        <v>0</v>
      </c>
      <c r="L4788" s="6" t="s">
        <v>3990</v>
      </c>
      <c r="M4788" s="9">
        <v>0</v>
      </c>
      <c r="N4788" s="9">
        <v>0</v>
      </c>
      <c r="O4788" s="6" t="s">
        <v>3990</v>
      </c>
      <c r="P4788" s="7">
        <v>35</v>
      </c>
      <c r="Q4788" s="7">
        <v>0.57999999999999996</v>
      </c>
      <c r="R4788" s="6" t="s">
        <v>3992</v>
      </c>
      <c r="S4788" s="7">
        <v>35</v>
      </c>
      <c r="T4788" s="7">
        <v>2.66</v>
      </c>
      <c r="U4788" s="6" t="s">
        <v>3992</v>
      </c>
      <c r="V4788" s="6" t="s">
        <v>3992</v>
      </c>
      <c r="W4788" s="6" t="s">
        <v>2279</v>
      </c>
      <c r="X4788" s="6" t="s">
        <v>1962</v>
      </c>
      <c r="Y4788" s="6" t="s">
        <v>1692</v>
      </c>
      <c r="Z4788" s="6" t="s">
        <v>1693</v>
      </c>
    </row>
    <row r="4789" spans="1:26" x14ac:dyDescent="0.2">
      <c r="A4789" s="6" t="s">
        <v>3987</v>
      </c>
      <c r="B4789" s="6">
        <v>151594</v>
      </c>
      <c r="C4789" s="1">
        <v>42109</v>
      </c>
      <c r="D4789" s="6" t="s">
        <v>1931</v>
      </c>
      <c r="E4789" s="6" t="s">
        <v>3989</v>
      </c>
      <c r="F4789" s="9">
        <v>10.85</v>
      </c>
      <c r="G4789" s="9">
        <v>10.85</v>
      </c>
      <c r="H4789" s="9">
        <v>1.95</v>
      </c>
      <c r="I4789" s="6" t="s">
        <v>4011</v>
      </c>
      <c r="J4789" s="9">
        <v>0</v>
      </c>
      <c r="K4789" s="9">
        <v>0</v>
      </c>
      <c r="L4789" s="6" t="s">
        <v>3990</v>
      </c>
      <c r="M4789" s="9">
        <v>0</v>
      </c>
      <c r="N4789" s="9">
        <v>0</v>
      </c>
      <c r="O4789" s="6" t="s">
        <v>3990</v>
      </c>
      <c r="P4789" s="7">
        <v>10.85</v>
      </c>
      <c r="Q4789" s="7">
        <v>0.18</v>
      </c>
      <c r="R4789" s="6" t="s">
        <v>3992</v>
      </c>
      <c r="S4789" s="7">
        <v>10.85</v>
      </c>
      <c r="T4789" s="7">
        <v>0.82</v>
      </c>
      <c r="U4789" s="6" t="s">
        <v>3992</v>
      </c>
      <c r="V4789" s="6" t="s">
        <v>3992</v>
      </c>
      <c r="W4789" s="6" t="s">
        <v>2279</v>
      </c>
      <c r="X4789" s="6" t="s">
        <v>1962</v>
      </c>
      <c r="Y4789" s="6" t="s">
        <v>1692</v>
      </c>
      <c r="Z4789" s="6" t="s">
        <v>1693</v>
      </c>
    </row>
    <row r="4790" spans="1:26" x14ac:dyDescent="0.2">
      <c r="A4790" s="6" t="s">
        <v>3987</v>
      </c>
      <c r="B4790" s="6">
        <v>151595</v>
      </c>
      <c r="C4790" s="1">
        <v>42109</v>
      </c>
      <c r="D4790" s="6" t="s">
        <v>1924</v>
      </c>
      <c r="E4790" s="6" t="s">
        <v>3007</v>
      </c>
      <c r="F4790" s="9">
        <v>496.99</v>
      </c>
      <c r="G4790" s="9">
        <v>414.16</v>
      </c>
      <c r="H4790" s="9">
        <v>16.57</v>
      </c>
      <c r="I4790" s="6" t="s">
        <v>4360</v>
      </c>
      <c r="J4790" s="9">
        <v>0</v>
      </c>
      <c r="K4790" s="9">
        <v>0</v>
      </c>
      <c r="L4790" s="6" t="s">
        <v>3990</v>
      </c>
      <c r="M4790" s="9">
        <v>414.16</v>
      </c>
      <c r="N4790" s="9">
        <v>82.83</v>
      </c>
      <c r="O4790" s="6" t="s">
        <v>1932</v>
      </c>
      <c r="P4790" s="7">
        <v>414.16</v>
      </c>
      <c r="Q4790" s="7">
        <v>6.83</v>
      </c>
      <c r="R4790" s="6" t="s">
        <v>3992</v>
      </c>
      <c r="S4790" s="7">
        <v>414.16</v>
      </c>
      <c r="T4790" s="7">
        <v>31.48</v>
      </c>
      <c r="U4790" s="6" t="s">
        <v>3992</v>
      </c>
      <c r="V4790" s="6" t="s">
        <v>3992</v>
      </c>
      <c r="W4790" s="6" t="s">
        <v>1723</v>
      </c>
      <c r="X4790" s="6" t="s">
        <v>4382</v>
      </c>
      <c r="Y4790" s="6" t="s">
        <v>4803</v>
      </c>
      <c r="Z4790" s="6" t="s">
        <v>3629</v>
      </c>
    </row>
    <row r="4791" spans="1:26" x14ac:dyDescent="0.2">
      <c r="A4791" s="6" t="s">
        <v>3987</v>
      </c>
      <c r="B4791" s="6">
        <v>151595</v>
      </c>
      <c r="C4791" s="1">
        <v>42109</v>
      </c>
      <c r="D4791" s="6" t="s">
        <v>1924</v>
      </c>
      <c r="E4791" s="6" t="s">
        <v>3007</v>
      </c>
      <c r="F4791" s="9">
        <v>146.80000000000001</v>
      </c>
      <c r="G4791" s="9">
        <v>127.65</v>
      </c>
      <c r="H4791" s="9">
        <v>5.1100000000000003</v>
      </c>
      <c r="I4791" s="6" t="s">
        <v>4360</v>
      </c>
      <c r="J4791" s="9">
        <v>0</v>
      </c>
      <c r="K4791" s="9">
        <v>0</v>
      </c>
      <c r="L4791" s="6" t="s">
        <v>3990</v>
      </c>
      <c r="M4791" s="9">
        <v>127.65</v>
      </c>
      <c r="N4791" s="9">
        <v>19.149999999999999</v>
      </c>
      <c r="O4791" s="6" t="s">
        <v>1932</v>
      </c>
      <c r="P4791" s="7">
        <v>127.65</v>
      </c>
      <c r="Q4791" s="7">
        <v>2.11</v>
      </c>
      <c r="R4791" s="6" t="s">
        <v>3992</v>
      </c>
      <c r="S4791" s="7">
        <v>127.65</v>
      </c>
      <c r="T4791" s="7">
        <v>9.6999999999999993</v>
      </c>
      <c r="U4791" s="6" t="s">
        <v>3992</v>
      </c>
      <c r="V4791" s="6" t="s">
        <v>3992</v>
      </c>
      <c r="W4791" s="6" t="s">
        <v>1723</v>
      </c>
      <c r="X4791" s="6" t="s">
        <v>4362</v>
      </c>
      <c r="Y4791" s="6" t="s">
        <v>4718</v>
      </c>
      <c r="Z4791" s="6" t="s">
        <v>4719</v>
      </c>
    </row>
    <row r="4792" spans="1:26" x14ac:dyDescent="0.2">
      <c r="A4792" s="6" t="s">
        <v>3987</v>
      </c>
      <c r="B4792" s="6">
        <v>151595</v>
      </c>
      <c r="C4792" s="1">
        <v>42109</v>
      </c>
      <c r="D4792" s="6" t="s">
        <v>1924</v>
      </c>
      <c r="E4792" s="6" t="s">
        <v>3007</v>
      </c>
      <c r="F4792" s="9">
        <v>429.18</v>
      </c>
      <c r="G4792" s="9">
        <v>373.2</v>
      </c>
      <c r="H4792" s="9">
        <v>14.93</v>
      </c>
      <c r="I4792" s="6" t="s">
        <v>4360</v>
      </c>
      <c r="J4792" s="9">
        <v>0</v>
      </c>
      <c r="K4792" s="9">
        <v>0</v>
      </c>
      <c r="L4792" s="6" t="s">
        <v>3990</v>
      </c>
      <c r="M4792" s="9">
        <v>373.2</v>
      </c>
      <c r="N4792" s="9">
        <v>55.98</v>
      </c>
      <c r="O4792" s="6" t="s">
        <v>1932</v>
      </c>
      <c r="P4792" s="7">
        <v>373.2</v>
      </c>
      <c r="Q4792" s="7">
        <v>6.16</v>
      </c>
      <c r="R4792" s="6" t="s">
        <v>3992</v>
      </c>
      <c r="S4792" s="7">
        <v>373.2</v>
      </c>
      <c r="T4792" s="7">
        <v>28.36</v>
      </c>
      <c r="U4792" s="6" t="s">
        <v>3992</v>
      </c>
      <c r="V4792" s="6" t="s">
        <v>3992</v>
      </c>
      <c r="W4792" s="6" t="s">
        <v>1723</v>
      </c>
      <c r="X4792" s="6" t="s">
        <v>4362</v>
      </c>
      <c r="Y4792" s="6" t="s">
        <v>5003</v>
      </c>
      <c r="Z4792" s="6" t="s">
        <v>3627</v>
      </c>
    </row>
    <row r="4793" spans="1:26" x14ac:dyDescent="0.2">
      <c r="A4793" s="6" t="s">
        <v>3987</v>
      </c>
      <c r="B4793" s="6">
        <v>151596</v>
      </c>
      <c r="C4793" s="1">
        <v>42109</v>
      </c>
      <c r="D4793" s="6" t="s">
        <v>1931</v>
      </c>
      <c r="E4793" s="6" t="s">
        <v>3989</v>
      </c>
      <c r="F4793" s="9">
        <v>52.49</v>
      </c>
      <c r="G4793" s="9">
        <v>52.49</v>
      </c>
      <c r="H4793" s="9">
        <v>9.4499999999999993</v>
      </c>
      <c r="I4793" s="6" t="s">
        <v>4011</v>
      </c>
      <c r="J4793" s="9">
        <v>0</v>
      </c>
      <c r="K4793" s="9">
        <v>0</v>
      </c>
      <c r="L4793" s="6" t="s">
        <v>3990</v>
      </c>
      <c r="M4793" s="9">
        <v>0</v>
      </c>
      <c r="N4793" s="9">
        <v>0</v>
      </c>
      <c r="O4793" s="6" t="s">
        <v>3990</v>
      </c>
      <c r="P4793" s="7">
        <v>52.49</v>
      </c>
      <c r="Q4793" s="7">
        <v>0.87</v>
      </c>
      <c r="R4793" s="6" t="s">
        <v>3992</v>
      </c>
      <c r="S4793" s="7">
        <v>52.49</v>
      </c>
      <c r="T4793" s="7">
        <v>3.99</v>
      </c>
      <c r="U4793" s="6" t="s">
        <v>3992</v>
      </c>
      <c r="V4793" s="6" t="s">
        <v>3992</v>
      </c>
      <c r="W4793" s="6" t="s">
        <v>2598</v>
      </c>
      <c r="X4793" s="6" t="s">
        <v>1962</v>
      </c>
      <c r="Y4793" s="6" t="s">
        <v>1724</v>
      </c>
      <c r="Z4793" s="6" t="s">
        <v>2549</v>
      </c>
    </row>
    <row r="4794" spans="1:26" x14ac:dyDescent="0.2">
      <c r="A4794" s="6" t="s">
        <v>3987</v>
      </c>
      <c r="B4794" s="6">
        <v>151596</v>
      </c>
      <c r="C4794" s="1">
        <v>42109</v>
      </c>
      <c r="D4794" s="6" t="s">
        <v>1931</v>
      </c>
      <c r="E4794" s="6" t="s">
        <v>3989</v>
      </c>
      <c r="F4794" s="9">
        <v>1650.02</v>
      </c>
      <c r="G4794" s="9">
        <v>1650.02</v>
      </c>
      <c r="H4794" s="9">
        <v>297</v>
      </c>
      <c r="I4794" s="6" t="s">
        <v>4011</v>
      </c>
      <c r="J4794" s="9">
        <v>0</v>
      </c>
      <c r="K4794" s="9">
        <v>0</v>
      </c>
      <c r="L4794" s="6" t="s">
        <v>3990</v>
      </c>
      <c r="M4794" s="9">
        <v>0</v>
      </c>
      <c r="N4794" s="9">
        <v>0</v>
      </c>
      <c r="O4794" s="6" t="s">
        <v>3990</v>
      </c>
      <c r="P4794" s="7">
        <v>1650.02</v>
      </c>
      <c r="Q4794" s="7">
        <v>27.23</v>
      </c>
      <c r="R4794" s="6" t="s">
        <v>3992</v>
      </c>
      <c r="S4794" s="7">
        <v>1650.02</v>
      </c>
      <c r="T4794" s="7">
        <v>125.4</v>
      </c>
      <c r="U4794" s="6" t="s">
        <v>3992</v>
      </c>
      <c r="V4794" s="6" t="s">
        <v>3992</v>
      </c>
      <c r="W4794" s="6" t="s">
        <v>2598</v>
      </c>
      <c r="X4794" s="6" t="s">
        <v>1962</v>
      </c>
      <c r="Y4794" s="6" t="s">
        <v>1724</v>
      </c>
      <c r="Z4794" s="6" t="s">
        <v>2549</v>
      </c>
    </row>
    <row r="4795" spans="1:26" x14ac:dyDescent="0.2">
      <c r="A4795" s="6" t="s">
        <v>3987</v>
      </c>
      <c r="B4795" s="6">
        <v>151597</v>
      </c>
      <c r="C4795" s="1">
        <v>42109</v>
      </c>
      <c r="D4795" s="6" t="s">
        <v>1931</v>
      </c>
      <c r="E4795" s="6" t="s">
        <v>3989</v>
      </c>
      <c r="F4795" s="9">
        <v>345</v>
      </c>
      <c r="G4795" s="9">
        <v>345</v>
      </c>
      <c r="H4795" s="9">
        <v>62.1</v>
      </c>
      <c r="I4795" s="6" t="s">
        <v>4011</v>
      </c>
      <c r="J4795" s="9">
        <v>0</v>
      </c>
      <c r="K4795" s="9">
        <v>0</v>
      </c>
      <c r="L4795" s="6" t="s">
        <v>3990</v>
      </c>
      <c r="M4795" s="9">
        <v>0</v>
      </c>
      <c r="N4795" s="9">
        <v>0</v>
      </c>
      <c r="O4795" s="6" t="s">
        <v>3990</v>
      </c>
      <c r="P4795" s="7">
        <v>345</v>
      </c>
      <c r="Q4795" s="7">
        <v>5.69</v>
      </c>
      <c r="R4795" s="6" t="s">
        <v>3992</v>
      </c>
      <c r="S4795" s="7">
        <v>345</v>
      </c>
      <c r="T4795" s="7">
        <v>26.22</v>
      </c>
      <c r="U4795" s="6" t="s">
        <v>3992</v>
      </c>
      <c r="V4795" s="6" t="s">
        <v>3992</v>
      </c>
      <c r="W4795" s="6" t="s">
        <v>2598</v>
      </c>
      <c r="X4795" s="6" t="s">
        <v>1962</v>
      </c>
      <c r="Y4795" s="6" t="s">
        <v>1724</v>
      </c>
      <c r="Z4795" s="6" t="s">
        <v>2540</v>
      </c>
    </row>
    <row r="4796" spans="1:26" x14ac:dyDescent="0.2">
      <c r="A4796" s="6" t="s">
        <v>3987</v>
      </c>
      <c r="B4796" s="6">
        <v>151598</v>
      </c>
      <c r="C4796" s="1">
        <v>42109</v>
      </c>
      <c r="D4796" s="6" t="s">
        <v>1924</v>
      </c>
      <c r="E4796" s="6" t="s">
        <v>3007</v>
      </c>
      <c r="F4796" s="9">
        <v>212.04</v>
      </c>
      <c r="G4796" s="9">
        <v>212.04</v>
      </c>
      <c r="H4796" s="9">
        <v>14.84</v>
      </c>
      <c r="I4796" s="6" t="s">
        <v>4011</v>
      </c>
      <c r="J4796" s="9">
        <v>0</v>
      </c>
      <c r="K4796" s="9">
        <v>0</v>
      </c>
      <c r="L4796" s="6" t="s">
        <v>3990</v>
      </c>
      <c r="M4796" s="9">
        <v>0</v>
      </c>
      <c r="N4796" s="9">
        <v>0</v>
      </c>
      <c r="O4796" s="6" t="s">
        <v>3990</v>
      </c>
      <c r="P4796" s="7">
        <v>212.04</v>
      </c>
      <c r="Q4796" s="7">
        <v>3.5</v>
      </c>
      <c r="R4796" s="6" t="s">
        <v>3992</v>
      </c>
      <c r="S4796" s="7">
        <v>212.04</v>
      </c>
      <c r="T4796" s="7">
        <v>16.12</v>
      </c>
      <c r="U4796" s="6" t="s">
        <v>3992</v>
      </c>
      <c r="V4796" s="6" t="s">
        <v>3992</v>
      </c>
      <c r="W4796" s="6" t="s">
        <v>1725</v>
      </c>
      <c r="X4796" s="6" t="s">
        <v>4049</v>
      </c>
      <c r="Y4796" s="6" t="s">
        <v>2940</v>
      </c>
      <c r="Z4796" s="6" t="s">
        <v>2941</v>
      </c>
    </row>
    <row r="4797" spans="1:26" x14ac:dyDescent="0.2">
      <c r="A4797" s="6" t="s">
        <v>3987</v>
      </c>
      <c r="B4797" s="6">
        <v>151599</v>
      </c>
      <c r="C4797" s="1">
        <v>42109</v>
      </c>
      <c r="D4797" s="6" t="s">
        <v>2668</v>
      </c>
      <c r="E4797" s="6" t="s">
        <v>4339</v>
      </c>
      <c r="F4797" s="9">
        <v>777.66</v>
      </c>
      <c r="G4797" s="9">
        <v>777.66</v>
      </c>
      <c r="H4797" s="9">
        <v>139.97999999999999</v>
      </c>
      <c r="I4797" s="6" t="s">
        <v>4360</v>
      </c>
      <c r="J4797" s="9">
        <v>0</v>
      </c>
      <c r="K4797" s="9">
        <v>0</v>
      </c>
      <c r="L4797" s="6" t="s">
        <v>3990</v>
      </c>
      <c r="M4797" s="9">
        <v>648.04999999999995</v>
      </c>
      <c r="N4797" s="9">
        <v>129.61000000000001</v>
      </c>
      <c r="O4797" s="6" t="s">
        <v>1932</v>
      </c>
      <c r="P4797" s="7">
        <v>648.04999999999995</v>
      </c>
      <c r="Q4797" s="7">
        <v>10.69</v>
      </c>
      <c r="R4797" s="6" t="s">
        <v>3992</v>
      </c>
      <c r="S4797" s="7">
        <v>648.04999999999995</v>
      </c>
      <c r="T4797" s="7">
        <v>49.25</v>
      </c>
      <c r="U4797" s="6" t="s">
        <v>3992</v>
      </c>
      <c r="V4797" s="6" t="s">
        <v>3992</v>
      </c>
      <c r="W4797" s="6" t="s">
        <v>1726</v>
      </c>
      <c r="X4797" s="6" t="s">
        <v>5099</v>
      </c>
      <c r="Y4797" s="6" t="s">
        <v>5100</v>
      </c>
      <c r="Z4797" s="6" t="s">
        <v>3631</v>
      </c>
    </row>
    <row r="4798" spans="1:26" x14ac:dyDescent="0.2">
      <c r="A4798" s="6" t="s">
        <v>3987</v>
      </c>
      <c r="B4798" s="6">
        <v>151600</v>
      </c>
      <c r="C4798" s="1">
        <v>42109</v>
      </c>
      <c r="D4798" s="6" t="s">
        <v>1986</v>
      </c>
      <c r="E4798" s="6" t="s">
        <v>3989</v>
      </c>
      <c r="F4798" s="9">
        <v>2186.6</v>
      </c>
      <c r="G4798" s="9">
        <v>2186.6</v>
      </c>
      <c r="H4798" s="9">
        <v>393.59</v>
      </c>
      <c r="I4798" s="6" t="s">
        <v>4011</v>
      </c>
      <c r="J4798" s="9">
        <v>0</v>
      </c>
      <c r="K4798" s="9">
        <v>0</v>
      </c>
      <c r="L4798" s="6" t="s">
        <v>3990</v>
      </c>
      <c r="M4798" s="9">
        <v>0</v>
      </c>
      <c r="N4798" s="9">
        <v>0</v>
      </c>
      <c r="O4798" s="6" t="s">
        <v>3990</v>
      </c>
      <c r="P4798" s="7">
        <v>2186.6</v>
      </c>
      <c r="Q4798" s="7">
        <v>36.08</v>
      </c>
      <c r="R4798" s="6" t="s">
        <v>3992</v>
      </c>
      <c r="S4798" s="7">
        <v>2186.6</v>
      </c>
      <c r="T4798" s="7">
        <v>166.18</v>
      </c>
      <c r="U4798" s="6" t="s">
        <v>3992</v>
      </c>
      <c r="V4798" s="6" t="s">
        <v>3992</v>
      </c>
      <c r="W4798" s="6" t="s">
        <v>1727</v>
      </c>
      <c r="X4798" s="6" t="s">
        <v>4583</v>
      </c>
      <c r="Y4798" s="6" t="s">
        <v>1728</v>
      </c>
      <c r="Z4798" s="6" t="s">
        <v>1729</v>
      </c>
    </row>
    <row r="4799" spans="1:26" x14ac:dyDescent="0.2">
      <c r="A4799" s="6" t="s">
        <v>3987</v>
      </c>
      <c r="B4799" s="6">
        <v>151601</v>
      </c>
      <c r="C4799" s="1">
        <v>42109</v>
      </c>
      <c r="D4799" s="6" t="s">
        <v>1924</v>
      </c>
      <c r="E4799" s="6" t="s">
        <v>4345</v>
      </c>
      <c r="F4799" s="9">
        <v>1868.4</v>
      </c>
      <c r="G4799" s="9">
        <v>1868.4</v>
      </c>
      <c r="H4799" s="9">
        <v>224.21</v>
      </c>
      <c r="I4799" s="6" t="s">
        <v>4011</v>
      </c>
      <c r="J4799" s="9">
        <v>0</v>
      </c>
      <c r="K4799" s="9">
        <v>0</v>
      </c>
      <c r="L4799" s="6" t="s">
        <v>3990</v>
      </c>
      <c r="M4799" s="9">
        <v>0</v>
      </c>
      <c r="N4799" s="9">
        <v>0</v>
      </c>
      <c r="O4799" s="6" t="s">
        <v>3990</v>
      </c>
      <c r="P4799" s="7">
        <v>1868.4</v>
      </c>
      <c r="Q4799" s="7">
        <v>30.83</v>
      </c>
      <c r="R4799" s="6" t="s">
        <v>3992</v>
      </c>
      <c r="S4799" s="7">
        <v>1868.4</v>
      </c>
      <c r="T4799" s="7">
        <v>142</v>
      </c>
      <c r="U4799" s="6" t="s">
        <v>3992</v>
      </c>
      <c r="V4799" s="6" t="s">
        <v>3992</v>
      </c>
      <c r="W4799" s="6" t="s">
        <v>1730</v>
      </c>
      <c r="X4799" s="6" t="s">
        <v>4049</v>
      </c>
      <c r="Y4799" s="6" t="s">
        <v>2937</v>
      </c>
      <c r="Z4799" s="6" t="s">
        <v>2938</v>
      </c>
    </row>
    <row r="4800" spans="1:26" x14ac:dyDescent="0.2">
      <c r="A4800" s="6" t="s">
        <v>3987</v>
      </c>
      <c r="B4800" s="6">
        <v>151602</v>
      </c>
      <c r="C4800" s="1">
        <v>42109</v>
      </c>
      <c r="D4800" s="6" t="s">
        <v>1924</v>
      </c>
      <c r="E4800" s="6" t="s">
        <v>4339</v>
      </c>
      <c r="F4800" s="9">
        <v>606</v>
      </c>
      <c r="G4800" s="9">
        <v>606</v>
      </c>
      <c r="H4800" s="9">
        <v>72.72</v>
      </c>
      <c r="I4800" s="6" t="s">
        <v>4011</v>
      </c>
      <c r="J4800" s="9">
        <v>0</v>
      </c>
      <c r="K4800" s="9">
        <v>0</v>
      </c>
      <c r="L4800" s="6" t="s">
        <v>3990</v>
      </c>
      <c r="M4800" s="9">
        <v>0</v>
      </c>
      <c r="N4800" s="9">
        <v>0</v>
      </c>
      <c r="O4800" s="6" t="s">
        <v>3990</v>
      </c>
      <c r="P4800" s="7">
        <v>606</v>
      </c>
      <c r="Q4800" s="7">
        <v>10</v>
      </c>
      <c r="R4800" s="6" t="s">
        <v>3992</v>
      </c>
      <c r="S4800" s="7">
        <v>606</v>
      </c>
      <c r="T4800" s="7">
        <v>46.06</v>
      </c>
      <c r="U4800" s="6" t="s">
        <v>3992</v>
      </c>
      <c r="V4800" s="6" t="s">
        <v>3992</v>
      </c>
      <c r="W4800" s="6" t="s">
        <v>1731</v>
      </c>
      <c r="X4800" s="6" t="s">
        <v>4329</v>
      </c>
      <c r="Y4800" s="6" t="s">
        <v>4647</v>
      </c>
      <c r="Z4800" s="6" t="s">
        <v>4648</v>
      </c>
    </row>
    <row r="4801" spans="1:26" x14ac:dyDescent="0.2">
      <c r="A4801" s="6" t="s">
        <v>3987</v>
      </c>
      <c r="B4801" s="6">
        <v>151603</v>
      </c>
      <c r="C4801" s="1">
        <v>42109</v>
      </c>
      <c r="D4801" s="6" t="s">
        <v>1924</v>
      </c>
      <c r="E4801" s="6" t="s">
        <v>4339</v>
      </c>
      <c r="F4801" s="9">
        <v>81.83</v>
      </c>
      <c r="G4801" s="9">
        <v>81.83</v>
      </c>
      <c r="H4801" s="9">
        <v>9.82</v>
      </c>
      <c r="I4801" s="6" t="s">
        <v>4011</v>
      </c>
      <c r="J4801" s="9">
        <v>0</v>
      </c>
      <c r="K4801" s="9">
        <v>0</v>
      </c>
      <c r="L4801" s="6" t="s">
        <v>3990</v>
      </c>
      <c r="M4801" s="9">
        <v>0</v>
      </c>
      <c r="N4801" s="9">
        <v>0</v>
      </c>
      <c r="O4801" s="6" t="s">
        <v>3990</v>
      </c>
      <c r="P4801" s="7">
        <v>81.83</v>
      </c>
      <c r="Q4801" s="7">
        <v>1.35</v>
      </c>
      <c r="R4801" s="6" t="s">
        <v>3992</v>
      </c>
      <c r="S4801" s="7">
        <v>81.83</v>
      </c>
      <c r="T4801" s="7">
        <v>6.22</v>
      </c>
      <c r="U4801" s="6" t="s">
        <v>3992</v>
      </c>
      <c r="V4801" s="6" t="s">
        <v>3992</v>
      </c>
      <c r="W4801" s="6" t="s">
        <v>1597</v>
      </c>
      <c r="X4801" s="6" t="s">
        <v>4329</v>
      </c>
      <c r="Y4801" s="6" t="s">
        <v>2528</v>
      </c>
      <c r="Z4801" s="6" t="s">
        <v>2529</v>
      </c>
    </row>
    <row r="4802" spans="1:26" x14ac:dyDescent="0.2">
      <c r="A4802" s="6" t="s">
        <v>3987</v>
      </c>
      <c r="B4802" s="6">
        <v>151603</v>
      </c>
      <c r="C4802" s="1">
        <v>42109</v>
      </c>
      <c r="D4802" s="6" t="s">
        <v>1995</v>
      </c>
      <c r="E4802" s="6" t="s">
        <v>4339</v>
      </c>
      <c r="F4802" s="9">
        <v>216.24</v>
      </c>
      <c r="G4802" s="9">
        <v>152.55000000000001</v>
      </c>
      <c r="H4802" s="9">
        <v>6.1</v>
      </c>
      <c r="I4802" s="6" t="s">
        <v>3125</v>
      </c>
      <c r="J4802" s="9">
        <v>275.95999999999998</v>
      </c>
      <c r="K4802" s="9">
        <v>40.81</v>
      </c>
      <c r="L4802" s="6" t="s">
        <v>3125</v>
      </c>
      <c r="M4802" s="9">
        <v>152.55000000000001</v>
      </c>
      <c r="N4802" s="9">
        <v>22.88</v>
      </c>
      <c r="O4802" s="6" t="s">
        <v>1932</v>
      </c>
      <c r="P4802" s="7">
        <v>152.55000000000001</v>
      </c>
      <c r="Q4802" s="7">
        <v>2.52</v>
      </c>
      <c r="R4802" s="6" t="s">
        <v>3992</v>
      </c>
      <c r="S4802" s="7">
        <v>152.55000000000001</v>
      </c>
      <c r="T4802" s="7">
        <v>11.59</v>
      </c>
      <c r="U4802" s="6" t="s">
        <v>3992</v>
      </c>
      <c r="V4802" s="6" t="s">
        <v>3992</v>
      </c>
      <c r="W4802" s="6" t="s">
        <v>1597</v>
      </c>
      <c r="X4802" s="6" t="s">
        <v>4049</v>
      </c>
      <c r="Y4802" s="6" t="s">
        <v>4940</v>
      </c>
      <c r="Z4802" s="6" t="s">
        <v>1643</v>
      </c>
    </row>
    <row r="4803" spans="1:26" x14ac:dyDescent="0.2">
      <c r="A4803" s="6" t="s">
        <v>3987</v>
      </c>
      <c r="B4803" s="6">
        <v>151603</v>
      </c>
      <c r="C4803" s="1">
        <v>42109</v>
      </c>
      <c r="D4803" s="6" t="s">
        <v>1995</v>
      </c>
      <c r="E4803" s="6" t="s">
        <v>4339</v>
      </c>
      <c r="F4803" s="9">
        <v>962.19</v>
      </c>
      <c r="G4803" s="9">
        <v>692.84</v>
      </c>
      <c r="H4803" s="9">
        <v>27.71</v>
      </c>
      <c r="I4803" s="6" t="s">
        <v>3125</v>
      </c>
      <c r="J4803" s="9">
        <v>1339.89</v>
      </c>
      <c r="K4803" s="9">
        <v>200.07</v>
      </c>
      <c r="L4803" s="6" t="s">
        <v>3125</v>
      </c>
      <c r="M4803" s="9">
        <v>692.84</v>
      </c>
      <c r="N4803" s="9">
        <v>69.28</v>
      </c>
      <c r="O4803" s="6" t="s">
        <v>1932</v>
      </c>
      <c r="P4803" s="7">
        <v>692.84</v>
      </c>
      <c r="Q4803" s="7">
        <v>11.43</v>
      </c>
      <c r="R4803" s="6" t="s">
        <v>3992</v>
      </c>
      <c r="S4803" s="7">
        <v>692.84</v>
      </c>
      <c r="T4803" s="7">
        <v>52.66</v>
      </c>
      <c r="U4803" s="6" t="s">
        <v>3992</v>
      </c>
      <c r="V4803" s="6" t="s">
        <v>3992</v>
      </c>
      <c r="W4803" s="6" t="s">
        <v>1597</v>
      </c>
      <c r="X4803" s="6" t="s">
        <v>4962</v>
      </c>
      <c r="Y4803" s="6" t="s">
        <v>1176</v>
      </c>
      <c r="Z4803" s="6" t="s">
        <v>1177</v>
      </c>
    </row>
    <row r="4804" spans="1:26" x14ac:dyDescent="0.2">
      <c r="A4804" s="6" t="s">
        <v>3987</v>
      </c>
      <c r="B4804" s="6">
        <v>151604</v>
      </c>
      <c r="C4804" s="1">
        <v>42109</v>
      </c>
      <c r="D4804" s="6" t="s">
        <v>1926</v>
      </c>
      <c r="E4804" s="6" t="s">
        <v>3418</v>
      </c>
      <c r="F4804" s="9">
        <v>3480.04</v>
      </c>
      <c r="G4804" s="9">
        <v>3480.04</v>
      </c>
      <c r="H4804" s="9">
        <v>243.6</v>
      </c>
      <c r="I4804" s="6" t="s">
        <v>4011</v>
      </c>
      <c r="J4804" s="9">
        <v>0</v>
      </c>
      <c r="K4804" s="9">
        <v>0</v>
      </c>
      <c r="L4804" s="6" t="s">
        <v>3990</v>
      </c>
      <c r="M4804" s="9">
        <v>0</v>
      </c>
      <c r="N4804" s="9">
        <v>0</v>
      </c>
      <c r="O4804" s="6" t="s">
        <v>3990</v>
      </c>
      <c r="P4804" s="7">
        <v>3480.04</v>
      </c>
      <c r="Q4804" s="7">
        <v>57.42</v>
      </c>
      <c r="R4804" s="6" t="s">
        <v>3992</v>
      </c>
      <c r="S4804" s="7">
        <v>3480.04</v>
      </c>
      <c r="T4804" s="7">
        <v>264.48</v>
      </c>
      <c r="U4804" s="6" t="s">
        <v>3992</v>
      </c>
      <c r="V4804" s="6" t="s">
        <v>3992</v>
      </c>
      <c r="W4804" s="6" t="s">
        <v>3960</v>
      </c>
      <c r="X4804" s="6" t="s">
        <v>4070</v>
      </c>
      <c r="Y4804" s="6" t="s">
        <v>1732</v>
      </c>
      <c r="Z4804" s="6" t="s">
        <v>4090</v>
      </c>
    </row>
    <row r="4805" spans="1:26" x14ac:dyDescent="0.2">
      <c r="A4805" s="6" t="s">
        <v>3987</v>
      </c>
      <c r="B4805" s="6">
        <v>151604</v>
      </c>
      <c r="C4805" s="1">
        <v>42109</v>
      </c>
      <c r="D4805" s="6" t="s">
        <v>1926</v>
      </c>
      <c r="E4805" s="6" t="s">
        <v>3418</v>
      </c>
      <c r="F4805" s="9">
        <v>1266.73</v>
      </c>
      <c r="G4805" s="9">
        <v>1266.73</v>
      </c>
      <c r="H4805" s="9">
        <v>88.67</v>
      </c>
      <c r="I4805" s="6" t="s">
        <v>4011</v>
      </c>
      <c r="J4805" s="9">
        <v>0</v>
      </c>
      <c r="K4805" s="9">
        <v>0</v>
      </c>
      <c r="L4805" s="6" t="s">
        <v>3990</v>
      </c>
      <c r="M4805" s="9">
        <v>0</v>
      </c>
      <c r="N4805" s="9">
        <v>0</v>
      </c>
      <c r="O4805" s="6" t="s">
        <v>3990</v>
      </c>
      <c r="P4805" s="7">
        <v>1266.73</v>
      </c>
      <c r="Q4805" s="7">
        <v>20.9</v>
      </c>
      <c r="R4805" s="6" t="s">
        <v>3992</v>
      </c>
      <c r="S4805" s="7">
        <v>1266.73</v>
      </c>
      <c r="T4805" s="7">
        <v>96.27</v>
      </c>
      <c r="U4805" s="6" t="s">
        <v>3992</v>
      </c>
      <c r="V4805" s="6" t="s">
        <v>3992</v>
      </c>
      <c r="W4805" s="6" t="s">
        <v>3960</v>
      </c>
      <c r="X4805" s="6" t="s">
        <v>4070</v>
      </c>
      <c r="Y4805" s="6" t="s">
        <v>1732</v>
      </c>
      <c r="Z4805" s="6" t="s">
        <v>4090</v>
      </c>
    </row>
    <row r="4806" spans="1:26" x14ac:dyDescent="0.2">
      <c r="A4806" s="6" t="s">
        <v>3987</v>
      </c>
      <c r="B4806" s="6">
        <v>151604</v>
      </c>
      <c r="C4806" s="1">
        <v>42109</v>
      </c>
      <c r="D4806" s="6" t="s">
        <v>1926</v>
      </c>
      <c r="E4806" s="6" t="s">
        <v>3418</v>
      </c>
      <c r="F4806" s="9">
        <v>1691.3</v>
      </c>
      <c r="G4806" s="9">
        <v>1691.3</v>
      </c>
      <c r="H4806" s="9">
        <v>118.39</v>
      </c>
      <c r="I4806" s="6" t="s">
        <v>4011</v>
      </c>
      <c r="J4806" s="9">
        <v>0</v>
      </c>
      <c r="K4806" s="9">
        <v>0</v>
      </c>
      <c r="L4806" s="6" t="s">
        <v>3990</v>
      </c>
      <c r="M4806" s="9">
        <v>0</v>
      </c>
      <c r="N4806" s="9">
        <v>0</v>
      </c>
      <c r="O4806" s="6" t="s">
        <v>3990</v>
      </c>
      <c r="P4806" s="7">
        <v>1691.3</v>
      </c>
      <c r="Q4806" s="7">
        <v>27.91</v>
      </c>
      <c r="R4806" s="6" t="s">
        <v>3992</v>
      </c>
      <c r="S4806" s="7">
        <v>1691.3</v>
      </c>
      <c r="T4806" s="7">
        <v>128.54</v>
      </c>
      <c r="U4806" s="6" t="s">
        <v>3992</v>
      </c>
      <c r="V4806" s="6" t="s">
        <v>3992</v>
      </c>
      <c r="W4806" s="6" t="s">
        <v>3960</v>
      </c>
      <c r="X4806" s="6" t="s">
        <v>4070</v>
      </c>
      <c r="Y4806" s="6" t="s">
        <v>1732</v>
      </c>
      <c r="Z4806" s="6" t="s">
        <v>4090</v>
      </c>
    </row>
    <row r="4807" spans="1:26" x14ac:dyDescent="0.2">
      <c r="A4807" s="6" t="s">
        <v>3987</v>
      </c>
      <c r="B4807" s="6">
        <v>151605</v>
      </c>
      <c r="C4807" s="1">
        <v>42109</v>
      </c>
      <c r="D4807" s="6" t="s">
        <v>1926</v>
      </c>
      <c r="E4807" s="6" t="s">
        <v>4096</v>
      </c>
      <c r="F4807" s="9">
        <v>882.86</v>
      </c>
      <c r="G4807" s="9">
        <v>767.7</v>
      </c>
      <c r="H4807" s="9">
        <v>92.12</v>
      </c>
      <c r="I4807" s="6" t="s">
        <v>4011</v>
      </c>
      <c r="J4807" s="9">
        <v>0</v>
      </c>
      <c r="K4807" s="9">
        <v>0</v>
      </c>
      <c r="L4807" s="6" t="s">
        <v>3990</v>
      </c>
      <c r="M4807" s="9">
        <v>767.7</v>
      </c>
      <c r="N4807" s="9">
        <v>115.16</v>
      </c>
      <c r="O4807" s="6" t="s">
        <v>1932</v>
      </c>
      <c r="P4807" s="7">
        <v>767.7</v>
      </c>
      <c r="Q4807" s="7">
        <v>12.67</v>
      </c>
      <c r="R4807" s="6" t="s">
        <v>3992</v>
      </c>
      <c r="S4807" s="7">
        <v>767.7</v>
      </c>
      <c r="T4807" s="7">
        <v>58.35</v>
      </c>
      <c r="U4807" s="6" t="s">
        <v>3992</v>
      </c>
      <c r="V4807" s="6" t="s">
        <v>3992</v>
      </c>
      <c r="W4807" s="6" t="s">
        <v>2079</v>
      </c>
      <c r="X4807" s="6" t="s">
        <v>4362</v>
      </c>
      <c r="Y4807" s="6" t="s">
        <v>1733</v>
      </c>
      <c r="Z4807" s="6" t="s">
        <v>1734</v>
      </c>
    </row>
    <row r="4808" spans="1:26" x14ac:dyDescent="0.2">
      <c r="A4808" s="6" t="s">
        <v>3987</v>
      </c>
      <c r="B4808" s="6">
        <v>151606</v>
      </c>
      <c r="C4808" s="1">
        <v>42109</v>
      </c>
      <c r="D4808" s="6" t="s">
        <v>1931</v>
      </c>
      <c r="E4808" s="6" t="s">
        <v>3989</v>
      </c>
      <c r="F4808" s="9">
        <v>726.01</v>
      </c>
      <c r="G4808" s="9">
        <v>726.01</v>
      </c>
      <c r="H4808" s="9">
        <v>130.68</v>
      </c>
      <c r="I4808" s="6" t="s">
        <v>4011</v>
      </c>
      <c r="J4808" s="9">
        <v>0</v>
      </c>
      <c r="K4808" s="9">
        <v>0</v>
      </c>
      <c r="L4808" s="6" t="s">
        <v>3990</v>
      </c>
      <c r="M4808" s="9">
        <v>0</v>
      </c>
      <c r="N4808" s="9">
        <v>0</v>
      </c>
      <c r="O4808" s="6" t="s">
        <v>3990</v>
      </c>
      <c r="P4808" s="7">
        <v>726.01</v>
      </c>
      <c r="Q4808" s="7">
        <v>11.98</v>
      </c>
      <c r="R4808" s="6" t="s">
        <v>3992</v>
      </c>
      <c r="S4808" s="7">
        <v>726.01</v>
      </c>
      <c r="T4808" s="7">
        <v>55.18</v>
      </c>
      <c r="U4808" s="6" t="s">
        <v>3992</v>
      </c>
      <c r="V4808" s="6" t="s">
        <v>3992</v>
      </c>
      <c r="W4808" s="6" t="s">
        <v>2598</v>
      </c>
      <c r="X4808" s="6" t="s">
        <v>1962</v>
      </c>
      <c r="Y4808" s="6" t="s">
        <v>1724</v>
      </c>
      <c r="Z4808" s="6" t="s">
        <v>2540</v>
      </c>
    </row>
    <row r="4809" spans="1:26" x14ac:dyDescent="0.2">
      <c r="A4809" s="6" t="s">
        <v>3987</v>
      </c>
      <c r="B4809" s="6">
        <v>151606</v>
      </c>
      <c r="C4809" s="1">
        <v>42109</v>
      </c>
      <c r="D4809" s="6" t="s">
        <v>1931</v>
      </c>
      <c r="E4809" s="6" t="s">
        <v>3989</v>
      </c>
      <c r="F4809" s="9">
        <v>647.26</v>
      </c>
      <c r="G4809" s="9">
        <v>647.26</v>
      </c>
      <c r="H4809" s="9">
        <v>116.51</v>
      </c>
      <c r="I4809" s="6" t="s">
        <v>4011</v>
      </c>
      <c r="J4809" s="9">
        <v>0</v>
      </c>
      <c r="K4809" s="9">
        <v>0</v>
      </c>
      <c r="L4809" s="6" t="s">
        <v>3990</v>
      </c>
      <c r="M4809" s="9">
        <v>0</v>
      </c>
      <c r="N4809" s="9">
        <v>0</v>
      </c>
      <c r="O4809" s="6" t="s">
        <v>3990</v>
      </c>
      <c r="P4809" s="7">
        <v>647.26</v>
      </c>
      <c r="Q4809" s="7">
        <v>10.68</v>
      </c>
      <c r="R4809" s="6" t="s">
        <v>3992</v>
      </c>
      <c r="S4809" s="7">
        <v>647.26</v>
      </c>
      <c r="T4809" s="7">
        <v>49.19</v>
      </c>
      <c r="U4809" s="6" t="s">
        <v>3992</v>
      </c>
      <c r="V4809" s="6" t="s">
        <v>3992</v>
      </c>
      <c r="W4809" s="6" t="s">
        <v>2598</v>
      </c>
      <c r="X4809" s="6" t="s">
        <v>1962</v>
      </c>
      <c r="Y4809" s="6" t="s">
        <v>1724</v>
      </c>
      <c r="Z4809" s="6" t="s">
        <v>2540</v>
      </c>
    </row>
    <row r="4810" spans="1:26" x14ac:dyDescent="0.2">
      <c r="A4810" s="6" t="s">
        <v>3987</v>
      </c>
      <c r="B4810" s="6">
        <v>151606</v>
      </c>
      <c r="C4810" s="1">
        <v>42109</v>
      </c>
      <c r="D4810" s="6" t="s">
        <v>1931</v>
      </c>
      <c r="E4810" s="6" t="s">
        <v>3989</v>
      </c>
      <c r="F4810" s="9">
        <v>172.49</v>
      </c>
      <c r="G4810" s="9">
        <v>172.49</v>
      </c>
      <c r="H4810" s="9">
        <v>31.05</v>
      </c>
      <c r="I4810" s="6" t="s">
        <v>4011</v>
      </c>
      <c r="J4810" s="9">
        <v>0</v>
      </c>
      <c r="K4810" s="9">
        <v>0</v>
      </c>
      <c r="L4810" s="6" t="s">
        <v>3990</v>
      </c>
      <c r="M4810" s="9">
        <v>0</v>
      </c>
      <c r="N4810" s="9">
        <v>0</v>
      </c>
      <c r="O4810" s="6" t="s">
        <v>3990</v>
      </c>
      <c r="P4810" s="7">
        <v>172.49</v>
      </c>
      <c r="Q4810" s="7">
        <v>2.85</v>
      </c>
      <c r="R4810" s="6" t="s">
        <v>3992</v>
      </c>
      <c r="S4810" s="7">
        <v>172.49</v>
      </c>
      <c r="T4810" s="7">
        <v>13.11</v>
      </c>
      <c r="U4810" s="6" t="s">
        <v>3992</v>
      </c>
      <c r="V4810" s="6" t="s">
        <v>3992</v>
      </c>
      <c r="W4810" s="6" t="s">
        <v>2598</v>
      </c>
      <c r="X4810" s="6" t="s">
        <v>1962</v>
      </c>
      <c r="Y4810" s="6" t="s">
        <v>1724</v>
      </c>
      <c r="Z4810" s="6" t="s">
        <v>2540</v>
      </c>
    </row>
    <row r="4811" spans="1:26" x14ac:dyDescent="0.2">
      <c r="A4811" s="6" t="s">
        <v>3987</v>
      </c>
      <c r="B4811" s="6">
        <v>151607</v>
      </c>
      <c r="C4811" s="1">
        <v>42109</v>
      </c>
      <c r="D4811" s="6" t="s">
        <v>2074</v>
      </c>
      <c r="E4811" s="6" t="s">
        <v>4540</v>
      </c>
      <c r="F4811" s="9">
        <v>16.739999999999998</v>
      </c>
      <c r="G4811" s="9">
        <v>0</v>
      </c>
      <c r="H4811" s="9">
        <v>0</v>
      </c>
      <c r="I4811" s="6" t="s">
        <v>3990</v>
      </c>
      <c r="J4811" s="9">
        <v>0</v>
      </c>
      <c r="K4811" s="9">
        <v>0</v>
      </c>
      <c r="L4811" s="6" t="s">
        <v>3990</v>
      </c>
      <c r="M4811" s="9">
        <v>0</v>
      </c>
      <c r="N4811" s="9">
        <v>0</v>
      </c>
      <c r="O4811" s="6" t="s">
        <v>3990</v>
      </c>
      <c r="P4811" s="7">
        <v>16.739999999999998</v>
      </c>
      <c r="Q4811" s="7">
        <v>0</v>
      </c>
      <c r="R4811" s="6" t="s">
        <v>2075</v>
      </c>
      <c r="S4811" s="7">
        <v>16.739999999999998</v>
      </c>
      <c r="T4811" s="7">
        <v>0</v>
      </c>
      <c r="U4811" s="6" t="s">
        <v>2075</v>
      </c>
      <c r="V4811" s="6" t="s">
        <v>3992</v>
      </c>
      <c r="W4811" s="6" t="s">
        <v>2187</v>
      </c>
      <c r="X4811" s="6" t="s">
        <v>4070</v>
      </c>
      <c r="Y4811" s="6" t="s">
        <v>2273</v>
      </c>
      <c r="Z4811" s="6" t="s">
        <v>2274</v>
      </c>
    </row>
    <row r="4812" spans="1:26" x14ac:dyDescent="0.2">
      <c r="A4812" s="6" t="s">
        <v>3987</v>
      </c>
      <c r="B4812" s="6">
        <v>151608</v>
      </c>
      <c r="C4812" s="1">
        <v>42109</v>
      </c>
      <c r="D4812" s="6" t="s">
        <v>2074</v>
      </c>
      <c r="E4812" s="6" t="s">
        <v>4540</v>
      </c>
      <c r="F4812" s="9">
        <v>16.739999999999998</v>
      </c>
      <c r="G4812" s="9">
        <v>0</v>
      </c>
      <c r="H4812" s="9">
        <v>0</v>
      </c>
      <c r="I4812" s="6" t="s">
        <v>3990</v>
      </c>
      <c r="J4812" s="9">
        <v>0</v>
      </c>
      <c r="K4812" s="9">
        <v>0</v>
      </c>
      <c r="L4812" s="6" t="s">
        <v>3990</v>
      </c>
      <c r="M4812" s="9">
        <v>0</v>
      </c>
      <c r="N4812" s="9">
        <v>0</v>
      </c>
      <c r="O4812" s="6" t="s">
        <v>3990</v>
      </c>
      <c r="P4812" s="7">
        <v>16.739999999999998</v>
      </c>
      <c r="Q4812" s="7">
        <v>0</v>
      </c>
      <c r="R4812" s="6" t="s">
        <v>2075</v>
      </c>
      <c r="S4812" s="7">
        <v>16.739999999999998</v>
      </c>
      <c r="T4812" s="7">
        <v>0</v>
      </c>
      <c r="U4812" s="6" t="s">
        <v>2075</v>
      </c>
      <c r="V4812" s="6" t="s">
        <v>3992</v>
      </c>
      <c r="W4812" s="6" t="s">
        <v>2187</v>
      </c>
      <c r="X4812" s="6" t="s">
        <v>4070</v>
      </c>
      <c r="Y4812" s="6" t="s">
        <v>2273</v>
      </c>
      <c r="Z4812" s="6" t="s">
        <v>2274</v>
      </c>
    </row>
    <row r="4813" spans="1:26" x14ac:dyDescent="0.2">
      <c r="A4813" s="6" t="s">
        <v>3987</v>
      </c>
      <c r="B4813" s="6">
        <v>151608</v>
      </c>
      <c r="C4813" s="1">
        <v>42109</v>
      </c>
      <c r="D4813" s="6" t="s">
        <v>2074</v>
      </c>
      <c r="E4813" s="6" t="s">
        <v>4540</v>
      </c>
      <c r="F4813" s="9">
        <v>16.739999999999998</v>
      </c>
      <c r="G4813" s="9">
        <v>0</v>
      </c>
      <c r="H4813" s="9">
        <v>0</v>
      </c>
      <c r="I4813" s="6" t="s">
        <v>3990</v>
      </c>
      <c r="J4813" s="9">
        <v>0</v>
      </c>
      <c r="K4813" s="9">
        <v>0</v>
      </c>
      <c r="L4813" s="6" t="s">
        <v>3990</v>
      </c>
      <c r="M4813" s="9">
        <v>0</v>
      </c>
      <c r="N4813" s="9">
        <v>0</v>
      </c>
      <c r="O4813" s="6" t="s">
        <v>3990</v>
      </c>
      <c r="P4813" s="7">
        <v>16.739999999999998</v>
      </c>
      <c r="Q4813" s="7">
        <v>0</v>
      </c>
      <c r="R4813" s="6" t="s">
        <v>2075</v>
      </c>
      <c r="S4813" s="7">
        <v>16.739999999999998</v>
      </c>
      <c r="T4813" s="7">
        <v>0</v>
      </c>
      <c r="U4813" s="6" t="s">
        <v>2075</v>
      </c>
      <c r="V4813" s="6" t="s">
        <v>3992</v>
      </c>
      <c r="W4813" s="6" t="s">
        <v>2187</v>
      </c>
      <c r="X4813" s="6" t="s">
        <v>4070</v>
      </c>
      <c r="Y4813" s="6" t="s">
        <v>2273</v>
      </c>
      <c r="Z4813" s="6" t="s">
        <v>2274</v>
      </c>
    </row>
    <row r="4814" spans="1:26" x14ac:dyDescent="0.2">
      <c r="A4814" s="6" t="s">
        <v>3987</v>
      </c>
      <c r="B4814" s="6">
        <v>151609</v>
      </c>
      <c r="C4814" s="1">
        <v>42109</v>
      </c>
      <c r="D4814" s="6" t="s">
        <v>2074</v>
      </c>
      <c r="E4814" s="6" t="s">
        <v>4540</v>
      </c>
      <c r="F4814" s="9">
        <v>15.72</v>
      </c>
      <c r="G4814" s="9">
        <v>0</v>
      </c>
      <c r="H4814" s="9">
        <v>0</v>
      </c>
      <c r="I4814" s="6" t="s">
        <v>3990</v>
      </c>
      <c r="J4814" s="9">
        <v>0</v>
      </c>
      <c r="K4814" s="9">
        <v>0</v>
      </c>
      <c r="L4814" s="6" t="s">
        <v>3990</v>
      </c>
      <c r="M4814" s="9">
        <v>0</v>
      </c>
      <c r="N4814" s="9">
        <v>0</v>
      </c>
      <c r="O4814" s="6" t="s">
        <v>3990</v>
      </c>
      <c r="P4814" s="7">
        <v>15.72</v>
      </c>
      <c r="Q4814" s="7">
        <v>0</v>
      </c>
      <c r="R4814" s="6" t="s">
        <v>2075</v>
      </c>
      <c r="S4814" s="7">
        <v>15.72</v>
      </c>
      <c r="T4814" s="7">
        <v>0</v>
      </c>
      <c r="U4814" s="6" t="s">
        <v>2075</v>
      </c>
      <c r="V4814" s="6" t="s">
        <v>3992</v>
      </c>
      <c r="W4814" s="6" t="s">
        <v>2187</v>
      </c>
      <c r="X4814" s="6" t="s">
        <v>1962</v>
      </c>
      <c r="Y4814" s="6" t="s">
        <v>1735</v>
      </c>
      <c r="Z4814" s="6" t="s">
        <v>1027</v>
      </c>
    </row>
    <row r="4815" spans="1:26" x14ac:dyDescent="0.2">
      <c r="A4815" s="6" t="s">
        <v>3987</v>
      </c>
      <c r="B4815" s="6">
        <v>151610</v>
      </c>
      <c r="C4815" s="1">
        <v>42109</v>
      </c>
      <c r="D4815" s="6" t="s">
        <v>2074</v>
      </c>
      <c r="E4815" s="6" t="s">
        <v>4540</v>
      </c>
      <c r="F4815" s="9">
        <v>21.48</v>
      </c>
      <c r="G4815" s="9">
        <v>0</v>
      </c>
      <c r="H4815" s="9">
        <v>0</v>
      </c>
      <c r="I4815" s="6" t="s">
        <v>3990</v>
      </c>
      <c r="J4815" s="9">
        <v>0</v>
      </c>
      <c r="K4815" s="9">
        <v>0</v>
      </c>
      <c r="L4815" s="6" t="s">
        <v>3990</v>
      </c>
      <c r="M4815" s="9">
        <v>0</v>
      </c>
      <c r="N4815" s="9">
        <v>0</v>
      </c>
      <c r="O4815" s="6" t="s">
        <v>3990</v>
      </c>
      <c r="P4815" s="7">
        <v>21.48</v>
      </c>
      <c r="Q4815" s="7">
        <v>0</v>
      </c>
      <c r="R4815" s="6" t="s">
        <v>2075</v>
      </c>
      <c r="S4815" s="7">
        <v>21.48</v>
      </c>
      <c r="T4815" s="7">
        <v>0</v>
      </c>
      <c r="U4815" s="6" t="s">
        <v>2075</v>
      </c>
      <c r="V4815" s="6" t="s">
        <v>3992</v>
      </c>
      <c r="W4815" s="6" t="s">
        <v>2187</v>
      </c>
      <c r="X4815" s="6" t="s">
        <v>1962</v>
      </c>
      <c r="Y4815" s="6" t="s">
        <v>1736</v>
      </c>
      <c r="Z4815" s="6" t="s">
        <v>1027</v>
      </c>
    </row>
    <row r="4816" spans="1:26" x14ac:dyDescent="0.2">
      <c r="A4816" s="6" t="s">
        <v>3987</v>
      </c>
      <c r="B4816" s="6">
        <v>151610</v>
      </c>
      <c r="C4816" s="1">
        <v>42109</v>
      </c>
      <c r="D4816" s="6" t="s">
        <v>2074</v>
      </c>
      <c r="E4816" s="6" t="s">
        <v>4540</v>
      </c>
      <c r="F4816" s="9">
        <v>21.48</v>
      </c>
      <c r="G4816" s="9">
        <v>0</v>
      </c>
      <c r="H4816" s="9">
        <v>0</v>
      </c>
      <c r="I4816" s="6" t="s">
        <v>3990</v>
      </c>
      <c r="J4816" s="9">
        <v>0</v>
      </c>
      <c r="K4816" s="9">
        <v>0</v>
      </c>
      <c r="L4816" s="6" t="s">
        <v>3990</v>
      </c>
      <c r="M4816" s="9">
        <v>0</v>
      </c>
      <c r="N4816" s="9">
        <v>0</v>
      </c>
      <c r="O4816" s="6" t="s">
        <v>3990</v>
      </c>
      <c r="P4816" s="7">
        <v>21.48</v>
      </c>
      <c r="Q4816" s="7">
        <v>0</v>
      </c>
      <c r="R4816" s="6" t="s">
        <v>2075</v>
      </c>
      <c r="S4816" s="7">
        <v>21.48</v>
      </c>
      <c r="T4816" s="7">
        <v>0</v>
      </c>
      <c r="U4816" s="6" t="s">
        <v>2075</v>
      </c>
      <c r="V4816" s="6" t="s">
        <v>3992</v>
      </c>
      <c r="W4816" s="6" t="s">
        <v>2187</v>
      </c>
      <c r="X4816" s="6" t="s">
        <v>1962</v>
      </c>
      <c r="Y4816" s="6" t="s">
        <v>1736</v>
      </c>
      <c r="Z4816" s="6" t="s">
        <v>1027</v>
      </c>
    </row>
    <row r="4817" spans="1:26" x14ac:dyDescent="0.2">
      <c r="A4817" s="6" t="s">
        <v>3987</v>
      </c>
      <c r="B4817" s="6">
        <v>151610</v>
      </c>
      <c r="C4817" s="1">
        <v>42109</v>
      </c>
      <c r="D4817" s="6" t="s">
        <v>2074</v>
      </c>
      <c r="E4817" s="6" t="s">
        <v>4540</v>
      </c>
      <c r="F4817" s="9">
        <v>43.4</v>
      </c>
      <c r="G4817" s="9">
        <v>0</v>
      </c>
      <c r="H4817" s="9">
        <v>0</v>
      </c>
      <c r="I4817" s="6" t="s">
        <v>3990</v>
      </c>
      <c r="J4817" s="9">
        <v>0</v>
      </c>
      <c r="K4817" s="9">
        <v>0</v>
      </c>
      <c r="L4817" s="6" t="s">
        <v>3990</v>
      </c>
      <c r="M4817" s="9">
        <v>0</v>
      </c>
      <c r="N4817" s="9">
        <v>0</v>
      </c>
      <c r="O4817" s="6" t="s">
        <v>3990</v>
      </c>
      <c r="P4817" s="7">
        <v>43.4</v>
      </c>
      <c r="Q4817" s="7">
        <v>0</v>
      </c>
      <c r="R4817" s="6" t="s">
        <v>2075</v>
      </c>
      <c r="S4817" s="7">
        <v>43.4</v>
      </c>
      <c r="T4817" s="7">
        <v>0</v>
      </c>
      <c r="U4817" s="6" t="s">
        <v>2075</v>
      </c>
      <c r="V4817" s="6" t="s">
        <v>3992</v>
      </c>
      <c r="W4817" s="6" t="s">
        <v>2187</v>
      </c>
      <c r="X4817" s="6" t="s">
        <v>1962</v>
      </c>
      <c r="Y4817" s="6" t="s">
        <v>1736</v>
      </c>
      <c r="Z4817" s="6" t="s">
        <v>1027</v>
      </c>
    </row>
    <row r="4818" spans="1:26" x14ac:dyDescent="0.2">
      <c r="A4818" s="6" t="s">
        <v>3987</v>
      </c>
      <c r="B4818" s="6">
        <v>151611</v>
      </c>
      <c r="C4818" s="1">
        <v>42109</v>
      </c>
      <c r="D4818" s="6" t="s">
        <v>2074</v>
      </c>
      <c r="E4818" s="6" t="s">
        <v>4540</v>
      </c>
      <c r="F4818" s="9">
        <v>30.08</v>
      </c>
      <c r="G4818" s="9">
        <v>0</v>
      </c>
      <c r="H4818" s="9">
        <v>0</v>
      </c>
      <c r="I4818" s="6" t="s">
        <v>3990</v>
      </c>
      <c r="J4818" s="9">
        <v>0</v>
      </c>
      <c r="K4818" s="9">
        <v>0</v>
      </c>
      <c r="L4818" s="6" t="s">
        <v>3990</v>
      </c>
      <c r="M4818" s="9">
        <v>0</v>
      </c>
      <c r="N4818" s="9">
        <v>0</v>
      </c>
      <c r="O4818" s="6" t="s">
        <v>3990</v>
      </c>
      <c r="P4818" s="7">
        <v>30.08</v>
      </c>
      <c r="Q4818" s="7">
        <v>0</v>
      </c>
      <c r="R4818" s="6" t="s">
        <v>2075</v>
      </c>
      <c r="S4818" s="7">
        <v>30.08</v>
      </c>
      <c r="T4818" s="7">
        <v>0</v>
      </c>
      <c r="U4818" s="6" t="s">
        <v>2075</v>
      </c>
      <c r="V4818" s="6" t="s">
        <v>3992</v>
      </c>
      <c r="W4818" s="6" t="s">
        <v>2187</v>
      </c>
      <c r="X4818" s="6" t="s">
        <v>1962</v>
      </c>
      <c r="Y4818" s="6" t="s">
        <v>1736</v>
      </c>
      <c r="Z4818" s="6" t="s">
        <v>1027</v>
      </c>
    </row>
    <row r="4819" spans="1:26" x14ac:dyDescent="0.2">
      <c r="A4819" s="6" t="s">
        <v>3987</v>
      </c>
      <c r="B4819" s="6">
        <v>151612</v>
      </c>
      <c r="C4819" s="1">
        <v>42109</v>
      </c>
      <c r="D4819" s="6" t="s">
        <v>1986</v>
      </c>
      <c r="E4819" s="6" t="s">
        <v>3989</v>
      </c>
      <c r="F4819" s="9">
        <v>380.52</v>
      </c>
      <c r="G4819" s="9">
        <v>380.52</v>
      </c>
      <c r="H4819" s="9">
        <v>68.489999999999995</v>
      </c>
      <c r="I4819" s="6" t="s">
        <v>4011</v>
      </c>
      <c r="J4819" s="9">
        <v>0</v>
      </c>
      <c r="K4819" s="9">
        <v>0</v>
      </c>
      <c r="L4819" s="6" t="s">
        <v>3990</v>
      </c>
      <c r="M4819" s="9">
        <v>0</v>
      </c>
      <c r="N4819" s="9">
        <v>0</v>
      </c>
      <c r="O4819" s="6" t="s">
        <v>3990</v>
      </c>
      <c r="P4819" s="7">
        <v>380.52</v>
      </c>
      <c r="Q4819" s="7">
        <v>6.28</v>
      </c>
      <c r="R4819" s="6" t="s">
        <v>3992</v>
      </c>
      <c r="S4819" s="7">
        <v>380.52</v>
      </c>
      <c r="T4819" s="7">
        <v>28.92</v>
      </c>
      <c r="U4819" s="6" t="s">
        <v>3992</v>
      </c>
      <c r="V4819" s="6" t="s">
        <v>3992</v>
      </c>
      <c r="W4819" s="6" t="s">
        <v>1634</v>
      </c>
      <c r="X4819" s="6" t="s">
        <v>2958</v>
      </c>
      <c r="Y4819" s="6" t="s">
        <v>2959</v>
      </c>
      <c r="Z4819" s="6" t="s">
        <v>2960</v>
      </c>
    </row>
    <row r="4820" spans="1:26" x14ac:dyDescent="0.2">
      <c r="A4820" s="6" t="s">
        <v>3987</v>
      </c>
      <c r="B4820" s="6">
        <v>151613</v>
      </c>
      <c r="C4820" s="1">
        <v>42109</v>
      </c>
      <c r="D4820" s="6" t="s">
        <v>1926</v>
      </c>
      <c r="E4820" s="6" t="s">
        <v>3418</v>
      </c>
      <c r="F4820" s="9">
        <v>510.26</v>
      </c>
      <c r="G4820" s="9">
        <v>443.7</v>
      </c>
      <c r="H4820" s="9">
        <v>31.06</v>
      </c>
      <c r="I4820" s="6" t="s">
        <v>4011</v>
      </c>
      <c r="J4820" s="9">
        <v>0</v>
      </c>
      <c r="K4820" s="9">
        <v>0</v>
      </c>
      <c r="L4820" s="6" t="s">
        <v>3990</v>
      </c>
      <c r="M4820" s="9">
        <v>443.7</v>
      </c>
      <c r="N4820" s="9">
        <v>66.56</v>
      </c>
      <c r="O4820" s="6" t="s">
        <v>1932</v>
      </c>
      <c r="P4820" s="7">
        <v>443.7</v>
      </c>
      <c r="Q4820" s="7">
        <v>7.32</v>
      </c>
      <c r="R4820" s="6" t="s">
        <v>3992</v>
      </c>
      <c r="S4820" s="7">
        <v>443.7</v>
      </c>
      <c r="T4820" s="7">
        <v>33.72</v>
      </c>
      <c r="U4820" s="6" t="s">
        <v>3992</v>
      </c>
      <c r="V4820" s="6" t="s">
        <v>3992</v>
      </c>
      <c r="W4820" s="6" t="s">
        <v>3960</v>
      </c>
      <c r="X4820" s="6" t="s">
        <v>4070</v>
      </c>
      <c r="Y4820" s="6" t="s">
        <v>1737</v>
      </c>
      <c r="Z4820" s="6" t="s">
        <v>1738</v>
      </c>
    </row>
    <row r="4821" spans="1:26" x14ac:dyDescent="0.2">
      <c r="A4821" s="6" t="s">
        <v>3987</v>
      </c>
      <c r="B4821" s="6">
        <v>151614</v>
      </c>
      <c r="C4821" s="1">
        <v>42109</v>
      </c>
      <c r="D4821" s="6" t="s">
        <v>1931</v>
      </c>
      <c r="E4821" s="6" t="s">
        <v>3989</v>
      </c>
      <c r="F4821" s="9">
        <v>607.55999999999995</v>
      </c>
      <c r="G4821" s="9">
        <v>607.55999999999995</v>
      </c>
      <c r="H4821" s="9">
        <v>109.36</v>
      </c>
      <c r="I4821" s="6" t="s">
        <v>4011</v>
      </c>
      <c r="J4821" s="9">
        <v>0</v>
      </c>
      <c r="K4821" s="9">
        <v>0</v>
      </c>
      <c r="L4821" s="6" t="s">
        <v>3990</v>
      </c>
      <c r="M4821" s="9">
        <v>0</v>
      </c>
      <c r="N4821" s="9">
        <v>0</v>
      </c>
      <c r="O4821" s="6" t="s">
        <v>3990</v>
      </c>
      <c r="P4821" s="7">
        <v>607.55999999999995</v>
      </c>
      <c r="Q4821" s="7">
        <v>10.02</v>
      </c>
      <c r="R4821" s="6" t="s">
        <v>3992</v>
      </c>
      <c r="S4821" s="7">
        <v>607.55999999999995</v>
      </c>
      <c r="T4821" s="7">
        <v>46.17</v>
      </c>
      <c r="U4821" s="6" t="s">
        <v>3992</v>
      </c>
      <c r="V4821" s="6" t="s">
        <v>3992</v>
      </c>
      <c r="W4821" s="6" t="s">
        <v>2095</v>
      </c>
      <c r="X4821" s="6" t="s">
        <v>4070</v>
      </c>
      <c r="Y4821" s="6" t="s">
        <v>2096</v>
      </c>
      <c r="Z4821" s="6" t="s">
        <v>2097</v>
      </c>
    </row>
    <row r="4822" spans="1:26" x14ac:dyDescent="0.2">
      <c r="A4822" s="6" t="s">
        <v>3987</v>
      </c>
      <c r="B4822" s="6">
        <v>151615</v>
      </c>
      <c r="C4822" s="1">
        <v>42109</v>
      </c>
      <c r="D4822" s="6" t="s">
        <v>1931</v>
      </c>
      <c r="E4822" s="6" t="s">
        <v>3989</v>
      </c>
      <c r="F4822" s="9">
        <v>607.55999999999995</v>
      </c>
      <c r="G4822" s="9">
        <v>607.55999999999995</v>
      </c>
      <c r="H4822" s="9">
        <v>109.36</v>
      </c>
      <c r="I4822" s="6" t="s">
        <v>4011</v>
      </c>
      <c r="J4822" s="9">
        <v>0</v>
      </c>
      <c r="K4822" s="9">
        <v>0</v>
      </c>
      <c r="L4822" s="6" t="s">
        <v>3990</v>
      </c>
      <c r="M4822" s="9">
        <v>0</v>
      </c>
      <c r="N4822" s="9">
        <v>0</v>
      </c>
      <c r="O4822" s="6" t="s">
        <v>3990</v>
      </c>
      <c r="P4822" s="7">
        <v>607.55999999999995</v>
      </c>
      <c r="Q4822" s="7">
        <v>10.02</v>
      </c>
      <c r="R4822" s="6" t="s">
        <v>3992</v>
      </c>
      <c r="S4822" s="7">
        <v>607.55999999999995</v>
      </c>
      <c r="T4822" s="7">
        <v>46.17</v>
      </c>
      <c r="U4822" s="6" t="s">
        <v>3992</v>
      </c>
      <c r="V4822" s="6" t="s">
        <v>3992</v>
      </c>
      <c r="W4822" s="6" t="s">
        <v>2095</v>
      </c>
      <c r="X4822" s="6" t="s">
        <v>4070</v>
      </c>
      <c r="Y4822" s="6" t="s">
        <v>2096</v>
      </c>
      <c r="Z4822" s="6" t="s">
        <v>2097</v>
      </c>
    </row>
    <row r="4823" spans="1:26" x14ac:dyDescent="0.2">
      <c r="A4823" s="6" t="s">
        <v>3987</v>
      </c>
      <c r="B4823" s="6">
        <v>151616</v>
      </c>
      <c r="C4823" s="1">
        <v>42109</v>
      </c>
      <c r="D4823" s="6" t="s">
        <v>1926</v>
      </c>
      <c r="E4823" s="6" t="s">
        <v>5203</v>
      </c>
      <c r="F4823" s="9">
        <v>4057.07</v>
      </c>
      <c r="G4823" s="9">
        <v>4057.07</v>
      </c>
      <c r="H4823" s="9">
        <v>486.85</v>
      </c>
      <c r="I4823" s="6" t="s">
        <v>4011</v>
      </c>
      <c r="J4823" s="9">
        <v>0</v>
      </c>
      <c r="K4823" s="9">
        <v>0</v>
      </c>
      <c r="L4823" s="6" t="s">
        <v>3990</v>
      </c>
      <c r="M4823" s="9">
        <v>0</v>
      </c>
      <c r="N4823" s="9">
        <v>0</v>
      </c>
      <c r="O4823" s="6" t="s">
        <v>3990</v>
      </c>
      <c r="P4823" s="7">
        <v>4057.07</v>
      </c>
      <c r="Q4823" s="7">
        <v>66.94</v>
      </c>
      <c r="R4823" s="6" t="s">
        <v>3992</v>
      </c>
      <c r="S4823" s="7">
        <v>4057.07</v>
      </c>
      <c r="T4823" s="7">
        <v>308.33999999999997</v>
      </c>
      <c r="U4823" s="6" t="s">
        <v>3992</v>
      </c>
      <c r="V4823" s="6" t="s">
        <v>3992</v>
      </c>
      <c r="W4823" s="6" t="s">
        <v>1683</v>
      </c>
      <c r="X4823" s="6" t="s">
        <v>4070</v>
      </c>
      <c r="Y4823" s="6" t="s">
        <v>1684</v>
      </c>
      <c r="Z4823" s="6" t="s">
        <v>1685</v>
      </c>
    </row>
    <row r="4824" spans="1:26" x14ac:dyDescent="0.2">
      <c r="A4824" s="6" t="s">
        <v>3987</v>
      </c>
      <c r="B4824" s="6">
        <v>151617</v>
      </c>
      <c r="C4824" s="1">
        <v>42109</v>
      </c>
      <c r="D4824" s="6" t="s">
        <v>1926</v>
      </c>
      <c r="E4824" s="6" t="s">
        <v>5203</v>
      </c>
      <c r="F4824" s="9">
        <v>3289</v>
      </c>
      <c r="G4824" s="9">
        <v>3289</v>
      </c>
      <c r="H4824" s="9">
        <v>394.68</v>
      </c>
      <c r="I4824" s="6" t="s">
        <v>4011</v>
      </c>
      <c r="J4824" s="9">
        <v>0</v>
      </c>
      <c r="K4824" s="9">
        <v>0</v>
      </c>
      <c r="L4824" s="6" t="s">
        <v>3990</v>
      </c>
      <c r="M4824" s="9">
        <v>0</v>
      </c>
      <c r="N4824" s="9">
        <v>0</v>
      </c>
      <c r="O4824" s="6" t="s">
        <v>3990</v>
      </c>
      <c r="P4824" s="7">
        <v>3289</v>
      </c>
      <c r="Q4824" s="7">
        <v>54.27</v>
      </c>
      <c r="R4824" s="6" t="s">
        <v>3992</v>
      </c>
      <c r="S4824" s="7">
        <v>3289</v>
      </c>
      <c r="T4824" s="7">
        <v>249.96</v>
      </c>
      <c r="U4824" s="6" t="s">
        <v>3992</v>
      </c>
      <c r="V4824" s="6" t="s">
        <v>3992</v>
      </c>
      <c r="W4824" s="6" t="s">
        <v>1683</v>
      </c>
      <c r="X4824" s="6" t="s">
        <v>4070</v>
      </c>
      <c r="Y4824" s="6" t="s">
        <v>1686</v>
      </c>
      <c r="Z4824" s="6" t="s">
        <v>1687</v>
      </c>
    </row>
    <row r="4825" spans="1:26" x14ac:dyDescent="0.2">
      <c r="A4825" s="6" t="s">
        <v>3987</v>
      </c>
      <c r="B4825" s="6">
        <v>151618</v>
      </c>
      <c r="C4825" s="1">
        <v>42109</v>
      </c>
      <c r="D4825" s="6" t="s">
        <v>1926</v>
      </c>
      <c r="E4825" s="6" t="s">
        <v>5203</v>
      </c>
      <c r="F4825" s="9">
        <v>457.96</v>
      </c>
      <c r="G4825" s="9">
        <v>457.96</v>
      </c>
      <c r="H4825" s="9">
        <v>54.96</v>
      </c>
      <c r="I4825" s="6" t="s">
        <v>4011</v>
      </c>
      <c r="J4825" s="9">
        <v>0</v>
      </c>
      <c r="K4825" s="9">
        <v>0</v>
      </c>
      <c r="L4825" s="6" t="s">
        <v>3990</v>
      </c>
      <c r="M4825" s="9">
        <v>0</v>
      </c>
      <c r="N4825" s="9">
        <v>0</v>
      </c>
      <c r="O4825" s="6" t="s">
        <v>3990</v>
      </c>
      <c r="P4825" s="7">
        <v>457.96</v>
      </c>
      <c r="Q4825" s="7">
        <v>7.56</v>
      </c>
      <c r="R4825" s="6" t="s">
        <v>3992</v>
      </c>
      <c r="S4825" s="7">
        <v>457.96</v>
      </c>
      <c r="T4825" s="7">
        <v>34.799999999999997</v>
      </c>
      <c r="U4825" s="6" t="s">
        <v>3992</v>
      </c>
      <c r="V4825" s="6" t="s">
        <v>3992</v>
      </c>
      <c r="W4825" s="6" t="s">
        <v>1683</v>
      </c>
      <c r="X4825" s="6" t="s">
        <v>4070</v>
      </c>
      <c r="Y4825" s="6" t="s">
        <v>1684</v>
      </c>
      <c r="Z4825" s="6" t="s">
        <v>1685</v>
      </c>
    </row>
    <row r="4826" spans="1:26" x14ac:dyDescent="0.2">
      <c r="A4826" s="6" t="s">
        <v>3987</v>
      </c>
      <c r="B4826" s="6">
        <v>151618</v>
      </c>
      <c r="C4826" s="1">
        <v>42109</v>
      </c>
      <c r="D4826" s="6" t="s">
        <v>1926</v>
      </c>
      <c r="E4826" s="6" t="s">
        <v>5203</v>
      </c>
      <c r="F4826" s="9">
        <v>1935.01</v>
      </c>
      <c r="G4826" s="9">
        <v>1935.01</v>
      </c>
      <c r="H4826" s="9">
        <v>232.2</v>
      </c>
      <c r="I4826" s="6" t="s">
        <v>4011</v>
      </c>
      <c r="J4826" s="9">
        <v>0</v>
      </c>
      <c r="K4826" s="9">
        <v>0</v>
      </c>
      <c r="L4826" s="6" t="s">
        <v>3990</v>
      </c>
      <c r="M4826" s="9">
        <v>0</v>
      </c>
      <c r="N4826" s="9">
        <v>0</v>
      </c>
      <c r="O4826" s="6" t="s">
        <v>3990</v>
      </c>
      <c r="P4826" s="7">
        <v>1935.01</v>
      </c>
      <c r="Q4826" s="7">
        <v>31.93</v>
      </c>
      <c r="R4826" s="6" t="s">
        <v>3992</v>
      </c>
      <c r="S4826" s="7">
        <v>1935.01</v>
      </c>
      <c r="T4826" s="7">
        <v>147.06</v>
      </c>
      <c r="U4826" s="6" t="s">
        <v>3992</v>
      </c>
      <c r="V4826" s="6" t="s">
        <v>3992</v>
      </c>
      <c r="W4826" s="6" t="s">
        <v>1683</v>
      </c>
      <c r="X4826" s="6" t="s">
        <v>4070</v>
      </c>
      <c r="Y4826" s="6" t="s">
        <v>1684</v>
      </c>
      <c r="Z4826" s="6" t="s">
        <v>1685</v>
      </c>
    </row>
    <row r="4827" spans="1:26" x14ac:dyDescent="0.2">
      <c r="A4827" s="6" t="s">
        <v>3987</v>
      </c>
      <c r="B4827" s="6">
        <v>151618</v>
      </c>
      <c r="C4827" s="1">
        <v>42109</v>
      </c>
      <c r="D4827" s="6" t="s">
        <v>1926</v>
      </c>
      <c r="E4827" s="6" t="s">
        <v>5203</v>
      </c>
      <c r="F4827" s="9">
        <v>3225.02</v>
      </c>
      <c r="G4827" s="9">
        <v>3225.02</v>
      </c>
      <c r="H4827" s="9">
        <v>387</v>
      </c>
      <c r="I4827" s="6" t="s">
        <v>4011</v>
      </c>
      <c r="J4827" s="9">
        <v>0</v>
      </c>
      <c r="K4827" s="9">
        <v>0</v>
      </c>
      <c r="L4827" s="6" t="s">
        <v>3990</v>
      </c>
      <c r="M4827" s="9">
        <v>0</v>
      </c>
      <c r="N4827" s="9">
        <v>0</v>
      </c>
      <c r="O4827" s="6" t="s">
        <v>3990</v>
      </c>
      <c r="P4827" s="7">
        <v>3225.02</v>
      </c>
      <c r="Q4827" s="7">
        <v>53.21</v>
      </c>
      <c r="R4827" s="6" t="s">
        <v>3992</v>
      </c>
      <c r="S4827" s="7">
        <v>3225.02</v>
      </c>
      <c r="T4827" s="7">
        <v>245.1</v>
      </c>
      <c r="U4827" s="6" t="s">
        <v>3992</v>
      </c>
      <c r="V4827" s="6" t="s">
        <v>3992</v>
      </c>
      <c r="W4827" s="6" t="s">
        <v>1683</v>
      </c>
      <c r="X4827" s="6" t="s">
        <v>4070</v>
      </c>
      <c r="Y4827" s="6" t="s">
        <v>1684</v>
      </c>
      <c r="Z4827" s="6" t="s">
        <v>1685</v>
      </c>
    </row>
    <row r="4828" spans="1:26" x14ac:dyDescent="0.2">
      <c r="A4828" s="6" t="s">
        <v>3987</v>
      </c>
      <c r="B4828" s="6">
        <v>151618</v>
      </c>
      <c r="C4828" s="1">
        <v>42109</v>
      </c>
      <c r="D4828" s="6" t="s">
        <v>1926</v>
      </c>
      <c r="E4828" s="6" t="s">
        <v>5203</v>
      </c>
      <c r="F4828" s="9">
        <v>2365</v>
      </c>
      <c r="G4828" s="9">
        <v>2365</v>
      </c>
      <c r="H4828" s="9">
        <v>283.8</v>
      </c>
      <c r="I4828" s="6" t="s">
        <v>4011</v>
      </c>
      <c r="J4828" s="9">
        <v>0</v>
      </c>
      <c r="K4828" s="9">
        <v>0</v>
      </c>
      <c r="L4828" s="6" t="s">
        <v>3990</v>
      </c>
      <c r="M4828" s="9">
        <v>0</v>
      </c>
      <c r="N4828" s="9">
        <v>0</v>
      </c>
      <c r="O4828" s="6" t="s">
        <v>3990</v>
      </c>
      <c r="P4828" s="7">
        <v>2365</v>
      </c>
      <c r="Q4828" s="7">
        <v>39.020000000000003</v>
      </c>
      <c r="R4828" s="6" t="s">
        <v>3992</v>
      </c>
      <c r="S4828" s="7">
        <v>2365</v>
      </c>
      <c r="T4828" s="7">
        <v>179.74</v>
      </c>
      <c r="U4828" s="6" t="s">
        <v>3992</v>
      </c>
      <c r="V4828" s="6" t="s">
        <v>3992</v>
      </c>
      <c r="W4828" s="6" t="s">
        <v>1683</v>
      </c>
      <c r="X4828" s="6" t="s">
        <v>4070</v>
      </c>
      <c r="Y4828" s="6" t="s">
        <v>1684</v>
      </c>
      <c r="Z4828" s="6" t="s">
        <v>1685</v>
      </c>
    </row>
    <row r="4829" spans="1:26" x14ac:dyDescent="0.2">
      <c r="A4829" s="6" t="s">
        <v>3987</v>
      </c>
      <c r="B4829" s="6">
        <v>151619</v>
      </c>
      <c r="C4829" s="1">
        <v>42109</v>
      </c>
      <c r="D4829" s="6" t="s">
        <v>1926</v>
      </c>
      <c r="E4829" s="6" t="s">
        <v>4096</v>
      </c>
      <c r="F4829" s="9">
        <v>160</v>
      </c>
      <c r="G4829" s="9">
        <v>160</v>
      </c>
      <c r="H4829" s="9">
        <v>19.2</v>
      </c>
      <c r="I4829" s="6" t="s">
        <v>4011</v>
      </c>
      <c r="J4829" s="9">
        <v>0</v>
      </c>
      <c r="K4829" s="9">
        <v>0</v>
      </c>
      <c r="L4829" s="6" t="s">
        <v>3990</v>
      </c>
      <c r="M4829" s="9">
        <v>0</v>
      </c>
      <c r="N4829" s="9">
        <v>0</v>
      </c>
      <c r="O4829" s="6" t="s">
        <v>3990</v>
      </c>
      <c r="P4829" s="7">
        <v>160</v>
      </c>
      <c r="Q4829" s="7">
        <v>2.64</v>
      </c>
      <c r="R4829" s="6" t="s">
        <v>3992</v>
      </c>
      <c r="S4829" s="7">
        <v>160</v>
      </c>
      <c r="T4829" s="7">
        <v>12.16</v>
      </c>
      <c r="U4829" s="6" t="s">
        <v>3992</v>
      </c>
      <c r="V4829" s="6" t="s">
        <v>3992</v>
      </c>
      <c r="W4829" s="6" t="s">
        <v>2017</v>
      </c>
      <c r="X4829" s="6" t="s">
        <v>1962</v>
      </c>
      <c r="Y4829" s="6" t="s">
        <v>1739</v>
      </c>
      <c r="Z4829" s="6" t="s">
        <v>1740</v>
      </c>
    </row>
    <row r="4830" spans="1:26" x14ac:dyDescent="0.2">
      <c r="A4830" s="6" t="s">
        <v>3987</v>
      </c>
      <c r="B4830" s="6">
        <v>151620</v>
      </c>
      <c r="C4830" s="1">
        <v>42109</v>
      </c>
      <c r="D4830" s="6" t="s">
        <v>1926</v>
      </c>
      <c r="E4830" s="6" t="s">
        <v>4345</v>
      </c>
      <c r="F4830" s="9">
        <v>7.64</v>
      </c>
      <c r="G4830" s="9">
        <v>7.64</v>
      </c>
      <c r="H4830" s="9">
        <v>0.92</v>
      </c>
      <c r="I4830" s="6" t="s">
        <v>4011</v>
      </c>
      <c r="J4830" s="9">
        <v>0</v>
      </c>
      <c r="K4830" s="9">
        <v>0</v>
      </c>
      <c r="L4830" s="6" t="s">
        <v>3990</v>
      </c>
      <c r="M4830" s="9">
        <v>0</v>
      </c>
      <c r="N4830" s="9">
        <v>0</v>
      </c>
      <c r="O4830" s="6" t="s">
        <v>3990</v>
      </c>
      <c r="P4830" s="7">
        <v>7.64</v>
      </c>
      <c r="Q4830" s="7">
        <v>0.13</v>
      </c>
      <c r="R4830" s="6" t="s">
        <v>3992</v>
      </c>
      <c r="S4830" s="7">
        <v>7.64</v>
      </c>
      <c r="T4830" s="7">
        <v>0.57999999999999996</v>
      </c>
      <c r="U4830" s="6" t="s">
        <v>3992</v>
      </c>
      <c r="V4830" s="6" t="s">
        <v>3992</v>
      </c>
      <c r="W4830" s="6" t="s">
        <v>1965</v>
      </c>
      <c r="X4830" s="6" t="s">
        <v>1962</v>
      </c>
      <c r="Y4830" s="6" t="s">
        <v>1741</v>
      </c>
      <c r="Z4830" s="6" t="s">
        <v>1742</v>
      </c>
    </row>
    <row r="4831" spans="1:26" x14ac:dyDescent="0.2">
      <c r="A4831" s="6" t="s">
        <v>3987</v>
      </c>
      <c r="B4831" s="6">
        <v>151621</v>
      </c>
      <c r="C4831" s="1">
        <v>42109</v>
      </c>
      <c r="D4831" s="6" t="s">
        <v>1926</v>
      </c>
      <c r="E4831" s="6" t="s">
        <v>4345</v>
      </c>
      <c r="F4831" s="9">
        <v>111.61</v>
      </c>
      <c r="G4831" s="9">
        <v>111.61</v>
      </c>
      <c r="H4831" s="9">
        <v>13.39</v>
      </c>
      <c r="I4831" s="6" t="s">
        <v>4011</v>
      </c>
      <c r="J4831" s="9">
        <v>0</v>
      </c>
      <c r="K4831" s="9">
        <v>0</v>
      </c>
      <c r="L4831" s="6" t="s">
        <v>3990</v>
      </c>
      <c r="M4831" s="9">
        <v>0</v>
      </c>
      <c r="N4831" s="9">
        <v>0</v>
      </c>
      <c r="O4831" s="6" t="s">
        <v>3990</v>
      </c>
      <c r="P4831" s="7">
        <v>111.61</v>
      </c>
      <c r="Q4831" s="7">
        <v>1.84</v>
      </c>
      <c r="R4831" s="6" t="s">
        <v>3992</v>
      </c>
      <c r="S4831" s="7">
        <v>111.61</v>
      </c>
      <c r="T4831" s="7">
        <v>8.48</v>
      </c>
      <c r="U4831" s="6" t="s">
        <v>3992</v>
      </c>
      <c r="V4831" s="6" t="s">
        <v>3992</v>
      </c>
      <c r="W4831" s="6" t="s">
        <v>1965</v>
      </c>
      <c r="X4831" s="6" t="s">
        <v>4376</v>
      </c>
      <c r="Y4831" s="6" t="s">
        <v>2594</v>
      </c>
      <c r="Z4831" s="6" t="s">
        <v>2595</v>
      </c>
    </row>
    <row r="4832" spans="1:26" x14ac:dyDescent="0.2">
      <c r="A4832" s="6" t="s">
        <v>3987</v>
      </c>
      <c r="B4832" s="6">
        <v>151622</v>
      </c>
      <c r="C4832" s="1">
        <v>42109</v>
      </c>
      <c r="D4832" s="6" t="s">
        <v>1986</v>
      </c>
      <c r="E4832" s="6" t="s">
        <v>3989</v>
      </c>
      <c r="F4832" s="9">
        <v>1358.73</v>
      </c>
      <c r="G4832" s="9">
        <v>1376.16</v>
      </c>
      <c r="H4832" s="9">
        <v>247.71</v>
      </c>
      <c r="I4832" s="6" t="s">
        <v>4360</v>
      </c>
      <c r="J4832" s="9">
        <v>0</v>
      </c>
      <c r="K4832" s="9">
        <v>0</v>
      </c>
      <c r="L4832" s="6" t="s">
        <v>3990</v>
      </c>
      <c r="M4832" s="9">
        <v>1251.05</v>
      </c>
      <c r="N4832" s="9">
        <v>125.11</v>
      </c>
      <c r="O4832" s="6" t="s">
        <v>1932</v>
      </c>
      <c r="P4832" s="7">
        <v>1251.05</v>
      </c>
      <c r="Q4832" s="7">
        <v>20.64</v>
      </c>
      <c r="R4832" s="6" t="s">
        <v>3992</v>
      </c>
      <c r="S4832" s="7">
        <v>1251.05</v>
      </c>
      <c r="T4832" s="7">
        <v>95.08</v>
      </c>
      <c r="U4832" s="6" t="s">
        <v>3992</v>
      </c>
      <c r="V4832" s="6" t="s">
        <v>3992</v>
      </c>
      <c r="W4832" s="6" t="s">
        <v>1743</v>
      </c>
      <c r="X4832" s="6" t="s">
        <v>4962</v>
      </c>
      <c r="Y4832" s="6" t="s">
        <v>2371</v>
      </c>
      <c r="Z4832" s="6" t="s">
        <v>1744</v>
      </c>
    </row>
    <row r="4833" spans="1:26" x14ac:dyDescent="0.2">
      <c r="A4833" s="6" t="s">
        <v>3987</v>
      </c>
      <c r="B4833" s="6">
        <v>151623</v>
      </c>
      <c r="C4833" s="1">
        <v>42109</v>
      </c>
      <c r="D4833" s="6" t="s">
        <v>1986</v>
      </c>
      <c r="E4833" s="6" t="s">
        <v>3989</v>
      </c>
      <c r="F4833" s="9">
        <v>720.55</v>
      </c>
      <c r="G4833" s="9">
        <v>720.55</v>
      </c>
      <c r="H4833" s="9">
        <v>86.47</v>
      </c>
      <c r="I4833" s="6" t="s">
        <v>4011</v>
      </c>
      <c r="J4833" s="9">
        <v>0</v>
      </c>
      <c r="K4833" s="9">
        <v>0</v>
      </c>
      <c r="L4833" s="6" t="s">
        <v>3990</v>
      </c>
      <c r="M4833" s="9">
        <v>0</v>
      </c>
      <c r="N4833" s="9">
        <v>0</v>
      </c>
      <c r="O4833" s="6" t="s">
        <v>3990</v>
      </c>
      <c r="P4833" s="7">
        <v>720.55</v>
      </c>
      <c r="Q4833" s="7">
        <v>11.89</v>
      </c>
      <c r="R4833" s="6" t="s">
        <v>3992</v>
      </c>
      <c r="S4833" s="7">
        <v>720.55</v>
      </c>
      <c r="T4833" s="7">
        <v>54.76</v>
      </c>
      <c r="U4833" s="6" t="s">
        <v>3992</v>
      </c>
      <c r="V4833" s="6" t="s">
        <v>3992</v>
      </c>
      <c r="W4833" s="6" t="s">
        <v>1745</v>
      </c>
      <c r="X4833" s="6" t="s">
        <v>1746</v>
      </c>
      <c r="Y4833" s="6" t="s">
        <v>1747</v>
      </c>
      <c r="Z4833" s="6" t="s">
        <v>1748</v>
      </c>
    </row>
    <row r="4834" spans="1:26" x14ac:dyDescent="0.2">
      <c r="A4834" s="6" t="s">
        <v>3987</v>
      </c>
      <c r="B4834" s="6">
        <v>151624</v>
      </c>
      <c r="C4834" s="1">
        <v>42109</v>
      </c>
      <c r="D4834" s="6" t="s">
        <v>1986</v>
      </c>
      <c r="E4834" s="6" t="s">
        <v>3989</v>
      </c>
      <c r="F4834" s="9">
        <v>179.5</v>
      </c>
      <c r="G4834" s="9">
        <v>185.36</v>
      </c>
      <c r="H4834" s="9">
        <v>33.36</v>
      </c>
      <c r="I4834" s="6" t="s">
        <v>4360</v>
      </c>
      <c r="J4834" s="9">
        <v>0</v>
      </c>
      <c r="K4834" s="9">
        <v>0</v>
      </c>
      <c r="L4834" s="6" t="s">
        <v>3990</v>
      </c>
      <c r="M4834" s="9">
        <v>161.18</v>
      </c>
      <c r="N4834" s="9">
        <v>24.18</v>
      </c>
      <c r="O4834" s="6" t="s">
        <v>1932</v>
      </c>
      <c r="P4834" s="7">
        <v>161.18</v>
      </c>
      <c r="Q4834" s="7">
        <v>2.66</v>
      </c>
      <c r="R4834" s="6" t="s">
        <v>3992</v>
      </c>
      <c r="S4834" s="7">
        <v>161.18</v>
      </c>
      <c r="T4834" s="7">
        <v>12.25</v>
      </c>
      <c r="U4834" s="6" t="s">
        <v>3992</v>
      </c>
      <c r="V4834" s="6" t="s">
        <v>3992</v>
      </c>
      <c r="W4834" s="6" t="s">
        <v>1749</v>
      </c>
      <c r="X4834" s="6" t="s">
        <v>4049</v>
      </c>
      <c r="Y4834" s="6" t="s">
        <v>4960</v>
      </c>
      <c r="Z4834" s="6" t="s">
        <v>4961</v>
      </c>
    </row>
    <row r="4835" spans="1:26" x14ac:dyDescent="0.2">
      <c r="A4835" s="6" t="s">
        <v>3987</v>
      </c>
      <c r="B4835" s="6">
        <v>151625</v>
      </c>
      <c r="C4835" s="1">
        <v>42109</v>
      </c>
      <c r="D4835" s="6" t="s">
        <v>1986</v>
      </c>
      <c r="E4835" s="6" t="s">
        <v>3989</v>
      </c>
      <c r="F4835" s="9">
        <v>422.58</v>
      </c>
      <c r="G4835" s="9">
        <v>367.46</v>
      </c>
      <c r="H4835" s="9">
        <v>66.14</v>
      </c>
      <c r="I4835" s="6" t="s">
        <v>4360</v>
      </c>
      <c r="J4835" s="9">
        <v>0</v>
      </c>
      <c r="K4835" s="9">
        <v>0</v>
      </c>
      <c r="L4835" s="6" t="s">
        <v>3990</v>
      </c>
      <c r="M4835" s="9">
        <v>367.46</v>
      </c>
      <c r="N4835" s="9">
        <v>55.12</v>
      </c>
      <c r="O4835" s="6" t="s">
        <v>1932</v>
      </c>
      <c r="P4835" s="7">
        <v>367.46</v>
      </c>
      <c r="Q4835" s="7">
        <v>6.06</v>
      </c>
      <c r="R4835" s="6" t="s">
        <v>3992</v>
      </c>
      <c r="S4835" s="7">
        <v>367.46</v>
      </c>
      <c r="T4835" s="7">
        <v>27.93</v>
      </c>
      <c r="U4835" s="6" t="s">
        <v>3992</v>
      </c>
      <c r="V4835" s="6" t="s">
        <v>3992</v>
      </c>
      <c r="W4835" s="6" t="s">
        <v>2361</v>
      </c>
      <c r="X4835" s="6" t="s">
        <v>4362</v>
      </c>
      <c r="Y4835" s="6" t="s">
        <v>1336</v>
      </c>
      <c r="Z4835" s="6" t="s">
        <v>1337</v>
      </c>
    </row>
    <row r="4836" spans="1:26" x14ac:dyDescent="0.2">
      <c r="A4836" s="6" t="s">
        <v>3987</v>
      </c>
      <c r="B4836" s="6">
        <v>151626</v>
      </c>
      <c r="C4836" s="1">
        <v>42109</v>
      </c>
      <c r="D4836" s="6" t="s">
        <v>1926</v>
      </c>
      <c r="E4836" s="6" t="s">
        <v>5203</v>
      </c>
      <c r="F4836" s="9">
        <v>3149.76</v>
      </c>
      <c r="G4836" s="9">
        <v>3149.76</v>
      </c>
      <c r="H4836" s="9">
        <v>377.97</v>
      </c>
      <c r="I4836" s="6" t="s">
        <v>4011</v>
      </c>
      <c r="J4836" s="9">
        <v>0</v>
      </c>
      <c r="K4836" s="9">
        <v>0</v>
      </c>
      <c r="L4836" s="6" t="s">
        <v>3990</v>
      </c>
      <c r="M4836" s="9">
        <v>0</v>
      </c>
      <c r="N4836" s="9">
        <v>0</v>
      </c>
      <c r="O4836" s="6" t="s">
        <v>3990</v>
      </c>
      <c r="P4836" s="7">
        <v>3149.76</v>
      </c>
      <c r="Q4836" s="7">
        <v>51.97</v>
      </c>
      <c r="R4836" s="6" t="s">
        <v>3992</v>
      </c>
      <c r="S4836" s="7">
        <v>3149.76</v>
      </c>
      <c r="T4836" s="7">
        <v>239.38</v>
      </c>
      <c r="U4836" s="6" t="s">
        <v>3992</v>
      </c>
      <c r="V4836" s="6" t="s">
        <v>3992</v>
      </c>
      <c r="W4836" s="6" t="s">
        <v>1683</v>
      </c>
      <c r="X4836" s="6" t="s">
        <v>4070</v>
      </c>
      <c r="Y4836" s="6" t="s">
        <v>1684</v>
      </c>
      <c r="Z4836" s="6" t="s">
        <v>1685</v>
      </c>
    </row>
    <row r="4837" spans="1:26" x14ac:dyDescent="0.2">
      <c r="A4837" s="6" t="s">
        <v>3987</v>
      </c>
      <c r="B4837" s="6">
        <v>151627</v>
      </c>
      <c r="C4837" s="1">
        <v>42109</v>
      </c>
      <c r="D4837" s="6" t="s">
        <v>1926</v>
      </c>
      <c r="E4837" s="6" t="s">
        <v>4339</v>
      </c>
      <c r="F4837" s="9">
        <v>271.77</v>
      </c>
      <c r="G4837" s="9">
        <v>271.77</v>
      </c>
      <c r="H4837" s="9">
        <v>32.61</v>
      </c>
      <c r="I4837" s="6" t="s">
        <v>4106</v>
      </c>
      <c r="J4837" s="9">
        <v>0</v>
      </c>
      <c r="K4837" s="9">
        <v>0</v>
      </c>
      <c r="L4837" s="6" t="s">
        <v>3990</v>
      </c>
      <c r="M4837" s="9">
        <v>236.32</v>
      </c>
      <c r="N4837" s="9">
        <v>35.450000000000003</v>
      </c>
      <c r="O4837" s="6" t="s">
        <v>1932</v>
      </c>
      <c r="P4837" s="7">
        <v>236.32</v>
      </c>
      <c r="Q4837" s="7">
        <v>3.9</v>
      </c>
      <c r="R4837" s="6" t="s">
        <v>3992</v>
      </c>
      <c r="S4837" s="7">
        <v>236.32</v>
      </c>
      <c r="T4837" s="7">
        <v>17.96</v>
      </c>
      <c r="U4837" s="6" t="s">
        <v>3992</v>
      </c>
      <c r="V4837" s="6" t="s">
        <v>3992</v>
      </c>
      <c r="W4837" s="6" t="s">
        <v>1750</v>
      </c>
      <c r="X4837" s="6" t="s">
        <v>4362</v>
      </c>
      <c r="Y4837" s="6" t="s">
        <v>1751</v>
      </c>
      <c r="Z4837" s="6" t="s">
        <v>1752</v>
      </c>
    </row>
    <row r="4838" spans="1:26" x14ac:dyDescent="0.2">
      <c r="A4838" s="6" t="s">
        <v>3987</v>
      </c>
      <c r="B4838" s="6">
        <v>151627</v>
      </c>
      <c r="C4838" s="1">
        <v>42109</v>
      </c>
      <c r="D4838" s="6" t="s">
        <v>1926</v>
      </c>
      <c r="E4838" s="6" t="s">
        <v>4339</v>
      </c>
      <c r="F4838" s="9">
        <v>793.39</v>
      </c>
      <c r="G4838" s="9">
        <v>793.39</v>
      </c>
      <c r="H4838" s="9">
        <v>95.21</v>
      </c>
      <c r="I4838" s="6" t="s">
        <v>4106</v>
      </c>
      <c r="J4838" s="9">
        <v>0</v>
      </c>
      <c r="K4838" s="9">
        <v>0</v>
      </c>
      <c r="L4838" s="6" t="s">
        <v>3990</v>
      </c>
      <c r="M4838" s="9">
        <v>689.9</v>
      </c>
      <c r="N4838" s="9">
        <v>103.49</v>
      </c>
      <c r="O4838" s="6" t="s">
        <v>1932</v>
      </c>
      <c r="P4838" s="7">
        <v>689.9</v>
      </c>
      <c r="Q4838" s="7">
        <v>11.38</v>
      </c>
      <c r="R4838" s="6" t="s">
        <v>3992</v>
      </c>
      <c r="S4838" s="7">
        <v>689.9</v>
      </c>
      <c r="T4838" s="7">
        <v>52.43</v>
      </c>
      <c r="U4838" s="6" t="s">
        <v>3992</v>
      </c>
      <c r="V4838" s="6" t="s">
        <v>3992</v>
      </c>
      <c r="W4838" s="6" t="s">
        <v>1750</v>
      </c>
      <c r="X4838" s="6" t="s">
        <v>4362</v>
      </c>
      <c r="Y4838" s="6" t="s">
        <v>1753</v>
      </c>
      <c r="Z4838" s="6" t="s">
        <v>1754</v>
      </c>
    </row>
    <row r="4839" spans="1:26" x14ac:dyDescent="0.2">
      <c r="A4839" s="6" t="s">
        <v>3987</v>
      </c>
      <c r="B4839" s="6">
        <v>151628</v>
      </c>
      <c r="C4839" s="1">
        <v>42109</v>
      </c>
      <c r="D4839" s="6" t="s">
        <v>2074</v>
      </c>
      <c r="E4839" s="6" t="s">
        <v>4540</v>
      </c>
      <c r="F4839" s="9">
        <v>1264.8</v>
      </c>
      <c r="G4839" s="9">
        <v>0</v>
      </c>
      <c r="H4839" s="9">
        <v>0</v>
      </c>
      <c r="I4839" s="6" t="s">
        <v>3990</v>
      </c>
      <c r="J4839" s="9">
        <v>0</v>
      </c>
      <c r="K4839" s="9">
        <v>0</v>
      </c>
      <c r="L4839" s="6" t="s">
        <v>3990</v>
      </c>
      <c r="M4839" s="9">
        <v>0</v>
      </c>
      <c r="N4839" s="9">
        <v>0</v>
      </c>
      <c r="O4839" s="6" t="s">
        <v>3990</v>
      </c>
      <c r="P4839" s="7">
        <v>1264.8</v>
      </c>
      <c r="Q4839" s="7">
        <v>0</v>
      </c>
      <c r="R4839" s="6" t="s">
        <v>2075</v>
      </c>
      <c r="S4839" s="7">
        <v>1264.8</v>
      </c>
      <c r="T4839" s="7">
        <v>0</v>
      </c>
      <c r="U4839" s="6" t="s">
        <v>2075</v>
      </c>
      <c r="V4839" s="6" t="s">
        <v>3992</v>
      </c>
      <c r="W4839" s="6" t="s">
        <v>3114</v>
      </c>
      <c r="X4839" s="6" t="s">
        <v>4362</v>
      </c>
      <c r="Y4839" s="6" t="s">
        <v>2682</v>
      </c>
      <c r="Z4839" s="6" t="s">
        <v>2683</v>
      </c>
    </row>
    <row r="4840" spans="1:26" x14ac:dyDescent="0.2">
      <c r="A4840" s="6" t="s">
        <v>3987</v>
      </c>
      <c r="B4840" s="6">
        <v>151629</v>
      </c>
      <c r="C4840" s="1">
        <v>42109</v>
      </c>
      <c r="D4840" s="6" t="s">
        <v>1986</v>
      </c>
      <c r="E4840" s="6" t="s">
        <v>3989</v>
      </c>
      <c r="F4840" s="9">
        <v>146.49</v>
      </c>
      <c r="G4840" s="9">
        <v>146.49</v>
      </c>
      <c r="H4840" s="9">
        <v>26.37</v>
      </c>
      <c r="I4840" s="6" t="s">
        <v>4011</v>
      </c>
      <c r="J4840" s="9">
        <v>0</v>
      </c>
      <c r="K4840" s="9">
        <v>0</v>
      </c>
      <c r="L4840" s="6" t="s">
        <v>3990</v>
      </c>
      <c r="M4840" s="9">
        <v>0</v>
      </c>
      <c r="N4840" s="9">
        <v>0</v>
      </c>
      <c r="O4840" s="6" t="s">
        <v>3990</v>
      </c>
      <c r="P4840" s="7">
        <v>146.49</v>
      </c>
      <c r="Q4840" s="7">
        <v>2.42</v>
      </c>
      <c r="R4840" s="6" t="s">
        <v>3992</v>
      </c>
      <c r="S4840" s="7">
        <v>146.49</v>
      </c>
      <c r="T4840" s="7">
        <v>11.13</v>
      </c>
      <c r="U4840" s="6" t="s">
        <v>3992</v>
      </c>
      <c r="V4840" s="6" t="s">
        <v>3992</v>
      </c>
      <c r="W4840" s="6" t="s">
        <v>1755</v>
      </c>
      <c r="X4840" s="6" t="s">
        <v>1756</v>
      </c>
      <c r="Y4840" s="6" t="s">
        <v>1757</v>
      </c>
      <c r="Z4840" s="6" t="s">
        <v>1758</v>
      </c>
    </row>
    <row r="4841" spans="1:26" x14ac:dyDescent="0.2">
      <c r="A4841" s="6" t="s">
        <v>3987</v>
      </c>
      <c r="B4841" s="6">
        <v>151630</v>
      </c>
      <c r="C4841" s="1">
        <v>42109</v>
      </c>
      <c r="D4841" s="6" t="s">
        <v>1924</v>
      </c>
      <c r="E4841" s="6" t="s">
        <v>4345</v>
      </c>
      <c r="F4841" s="9">
        <v>566.67999999999995</v>
      </c>
      <c r="G4841" s="9">
        <v>566.67999999999995</v>
      </c>
      <c r="H4841" s="9">
        <v>68</v>
      </c>
      <c r="I4841" s="6" t="s">
        <v>4011</v>
      </c>
      <c r="J4841" s="9">
        <v>0</v>
      </c>
      <c r="K4841" s="9">
        <v>0</v>
      </c>
      <c r="L4841" s="6" t="s">
        <v>3990</v>
      </c>
      <c r="M4841" s="9">
        <v>0</v>
      </c>
      <c r="N4841" s="9">
        <v>0</v>
      </c>
      <c r="O4841" s="6" t="s">
        <v>3990</v>
      </c>
      <c r="P4841" s="7">
        <v>566.67999999999995</v>
      </c>
      <c r="Q4841" s="7">
        <v>9.35</v>
      </c>
      <c r="R4841" s="6" t="s">
        <v>3992</v>
      </c>
      <c r="S4841" s="7">
        <v>566.67999999999995</v>
      </c>
      <c r="T4841" s="7">
        <v>43.07</v>
      </c>
      <c r="U4841" s="6" t="s">
        <v>3992</v>
      </c>
      <c r="V4841" s="6" t="s">
        <v>3992</v>
      </c>
      <c r="W4841" s="6" t="s">
        <v>1371</v>
      </c>
      <c r="X4841" s="6" t="s">
        <v>2852</v>
      </c>
      <c r="Y4841" s="6" t="s">
        <v>3250</v>
      </c>
      <c r="Z4841" s="6" t="s">
        <v>3251</v>
      </c>
    </row>
    <row r="4842" spans="1:26" x14ac:dyDescent="0.2">
      <c r="A4842" s="6" t="s">
        <v>3987</v>
      </c>
      <c r="B4842" s="6">
        <v>151631</v>
      </c>
      <c r="C4842" s="1">
        <v>42109</v>
      </c>
      <c r="D4842" s="6" t="s">
        <v>1986</v>
      </c>
      <c r="E4842" s="6" t="s">
        <v>3989</v>
      </c>
      <c r="F4842" s="9">
        <v>215.66</v>
      </c>
      <c r="G4842" s="9">
        <v>196.05</v>
      </c>
      <c r="H4842" s="9">
        <v>35.29</v>
      </c>
      <c r="I4842" s="6" t="s">
        <v>4360</v>
      </c>
      <c r="J4842" s="9">
        <v>0</v>
      </c>
      <c r="K4842" s="9">
        <v>0</v>
      </c>
      <c r="L4842" s="6" t="s">
        <v>3990</v>
      </c>
      <c r="M4842" s="9">
        <v>196.05</v>
      </c>
      <c r="N4842" s="9">
        <v>19.61</v>
      </c>
      <c r="O4842" s="6" t="s">
        <v>1932</v>
      </c>
      <c r="P4842" s="7">
        <v>196.05</v>
      </c>
      <c r="Q4842" s="7">
        <v>3.23</v>
      </c>
      <c r="R4842" s="6" t="s">
        <v>3992</v>
      </c>
      <c r="S4842" s="7">
        <v>196.05</v>
      </c>
      <c r="T4842" s="7">
        <v>14.9</v>
      </c>
      <c r="U4842" s="6" t="s">
        <v>3992</v>
      </c>
      <c r="V4842" s="6" t="s">
        <v>3992</v>
      </c>
      <c r="W4842" s="6" t="s">
        <v>2421</v>
      </c>
      <c r="X4842" s="6" t="s">
        <v>4888</v>
      </c>
      <c r="Y4842" s="6" t="s">
        <v>5068</v>
      </c>
      <c r="Z4842" s="6" t="s">
        <v>5069</v>
      </c>
    </row>
    <row r="4843" spans="1:26" x14ac:dyDescent="0.2">
      <c r="A4843" s="6" t="s">
        <v>3987</v>
      </c>
      <c r="B4843" s="6">
        <v>151632</v>
      </c>
      <c r="C4843" s="1">
        <v>42109</v>
      </c>
      <c r="D4843" s="6" t="s">
        <v>1986</v>
      </c>
      <c r="E4843" s="6" t="s">
        <v>3989</v>
      </c>
      <c r="F4843" s="9">
        <v>186.56</v>
      </c>
      <c r="G4843" s="9">
        <v>237.89</v>
      </c>
      <c r="H4843" s="9">
        <v>42.82</v>
      </c>
      <c r="I4843" s="6" t="s">
        <v>4011</v>
      </c>
      <c r="J4843" s="9">
        <v>0</v>
      </c>
      <c r="K4843" s="9">
        <v>0</v>
      </c>
      <c r="L4843" s="6" t="s">
        <v>3990</v>
      </c>
      <c r="M4843" s="9">
        <v>0</v>
      </c>
      <c r="N4843" s="9">
        <v>0</v>
      </c>
      <c r="O4843" s="6" t="s">
        <v>3990</v>
      </c>
      <c r="P4843" s="7">
        <v>237.89</v>
      </c>
      <c r="Q4843" s="7">
        <v>3.93</v>
      </c>
      <c r="R4843" s="6" t="s">
        <v>3992</v>
      </c>
      <c r="S4843" s="7">
        <v>237.89</v>
      </c>
      <c r="T4843" s="7">
        <v>18.079999999999998</v>
      </c>
      <c r="U4843" s="6" t="s">
        <v>3992</v>
      </c>
      <c r="V4843" s="6" t="s">
        <v>3992</v>
      </c>
      <c r="W4843" s="6" t="s">
        <v>1759</v>
      </c>
      <c r="X4843" s="6" t="s">
        <v>2858</v>
      </c>
      <c r="Y4843" s="6" t="s">
        <v>2859</v>
      </c>
      <c r="Z4843" s="6" t="s">
        <v>2860</v>
      </c>
    </row>
    <row r="4844" spans="1:26" x14ac:dyDescent="0.2">
      <c r="A4844" s="6" t="s">
        <v>3987</v>
      </c>
      <c r="B4844" s="6">
        <v>151633</v>
      </c>
      <c r="C4844" s="1">
        <v>42109</v>
      </c>
      <c r="D4844" s="6" t="s">
        <v>1924</v>
      </c>
      <c r="E4844" s="6" t="s">
        <v>5203</v>
      </c>
      <c r="F4844" s="9">
        <v>659.13</v>
      </c>
      <c r="G4844" s="9">
        <v>566.51</v>
      </c>
      <c r="H4844" s="9">
        <v>22.66</v>
      </c>
      <c r="I4844" s="6" t="s">
        <v>4360</v>
      </c>
      <c r="J4844" s="9">
        <v>0</v>
      </c>
      <c r="K4844" s="9">
        <v>0</v>
      </c>
      <c r="L4844" s="6" t="s">
        <v>3990</v>
      </c>
      <c r="M4844" s="9">
        <v>566.51</v>
      </c>
      <c r="N4844" s="9">
        <v>113.3</v>
      </c>
      <c r="O4844" s="6" t="s">
        <v>1932</v>
      </c>
      <c r="P4844" s="7">
        <v>566.51</v>
      </c>
      <c r="Q4844" s="7">
        <v>9.35</v>
      </c>
      <c r="R4844" s="6" t="s">
        <v>3992</v>
      </c>
      <c r="S4844" s="7">
        <v>566.51</v>
      </c>
      <c r="T4844" s="7">
        <v>43.05</v>
      </c>
      <c r="U4844" s="6" t="s">
        <v>3992</v>
      </c>
      <c r="V4844" s="6" t="s">
        <v>3992</v>
      </c>
      <c r="W4844" s="6" t="s">
        <v>1760</v>
      </c>
      <c r="X4844" s="6" t="s">
        <v>4382</v>
      </c>
      <c r="Y4844" s="6" t="s">
        <v>5009</v>
      </c>
      <c r="Z4844" s="6" t="s">
        <v>5010</v>
      </c>
    </row>
    <row r="4845" spans="1:26" x14ac:dyDescent="0.2">
      <c r="A4845" s="6" t="s">
        <v>3987</v>
      </c>
      <c r="B4845" s="6">
        <v>151633</v>
      </c>
      <c r="C4845" s="1">
        <v>42109</v>
      </c>
      <c r="D4845" s="6" t="s">
        <v>1924</v>
      </c>
      <c r="E4845" s="6" t="s">
        <v>5203</v>
      </c>
      <c r="F4845" s="9">
        <v>659.13</v>
      </c>
      <c r="G4845" s="9">
        <v>566.52</v>
      </c>
      <c r="H4845" s="9">
        <v>22.66</v>
      </c>
      <c r="I4845" s="6" t="s">
        <v>4360</v>
      </c>
      <c r="J4845" s="9">
        <v>0</v>
      </c>
      <c r="K4845" s="9">
        <v>0</v>
      </c>
      <c r="L4845" s="6" t="s">
        <v>3990</v>
      </c>
      <c r="M4845" s="9">
        <v>566.52</v>
      </c>
      <c r="N4845" s="9">
        <v>113.3</v>
      </c>
      <c r="O4845" s="6" t="s">
        <v>1932</v>
      </c>
      <c r="P4845" s="7">
        <v>566.52</v>
      </c>
      <c r="Q4845" s="7">
        <v>9.35</v>
      </c>
      <c r="R4845" s="6" t="s">
        <v>3992</v>
      </c>
      <c r="S4845" s="7">
        <v>566.52</v>
      </c>
      <c r="T4845" s="7">
        <v>43.06</v>
      </c>
      <c r="U4845" s="6" t="s">
        <v>3992</v>
      </c>
      <c r="V4845" s="6" t="s">
        <v>3992</v>
      </c>
      <c r="W4845" s="6" t="s">
        <v>1760</v>
      </c>
      <c r="X4845" s="6" t="s">
        <v>4382</v>
      </c>
      <c r="Y4845" s="6" t="s">
        <v>5021</v>
      </c>
      <c r="Z4845" s="6" t="s">
        <v>3624</v>
      </c>
    </row>
    <row r="4846" spans="1:26" x14ac:dyDescent="0.2">
      <c r="A4846" s="6" t="s">
        <v>3987</v>
      </c>
      <c r="B4846" s="6">
        <v>151634</v>
      </c>
      <c r="C4846" s="1">
        <v>42109</v>
      </c>
      <c r="D4846" s="6" t="s">
        <v>2668</v>
      </c>
      <c r="E4846" s="6" t="s">
        <v>4345</v>
      </c>
      <c r="F4846" s="9">
        <v>101.17</v>
      </c>
      <c r="G4846" s="9">
        <v>101.17</v>
      </c>
      <c r="H4846" s="9">
        <v>18.21</v>
      </c>
      <c r="I4846" s="6" t="s">
        <v>4360</v>
      </c>
      <c r="J4846" s="9">
        <v>0</v>
      </c>
      <c r="K4846" s="9">
        <v>0</v>
      </c>
      <c r="L4846" s="6" t="s">
        <v>3990</v>
      </c>
      <c r="M4846" s="9">
        <v>91.97</v>
      </c>
      <c r="N4846" s="9">
        <v>9.1999999999999993</v>
      </c>
      <c r="O4846" s="6" t="s">
        <v>1932</v>
      </c>
      <c r="P4846" s="7">
        <v>91.97</v>
      </c>
      <c r="Q4846" s="7">
        <v>1.52</v>
      </c>
      <c r="R4846" s="6" t="s">
        <v>3992</v>
      </c>
      <c r="S4846" s="7">
        <v>91.97</v>
      </c>
      <c r="T4846" s="7">
        <v>6.99</v>
      </c>
      <c r="U4846" s="6" t="s">
        <v>3992</v>
      </c>
      <c r="V4846" s="6" t="s">
        <v>3992</v>
      </c>
      <c r="W4846" s="6" t="s">
        <v>3404</v>
      </c>
      <c r="X4846" s="6" t="s">
        <v>4978</v>
      </c>
      <c r="Y4846" s="6" t="s">
        <v>5096</v>
      </c>
      <c r="Z4846" s="6" t="s">
        <v>5097</v>
      </c>
    </row>
    <row r="4847" spans="1:26" x14ac:dyDescent="0.2">
      <c r="A4847" s="6" t="s">
        <v>3987</v>
      </c>
      <c r="B4847" s="6">
        <v>151635</v>
      </c>
      <c r="C4847" s="1">
        <v>42109</v>
      </c>
      <c r="D4847" s="6" t="s">
        <v>1986</v>
      </c>
      <c r="E4847" s="6" t="s">
        <v>3989</v>
      </c>
      <c r="F4847" s="9">
        <v>596.39</v>
      </c>
      <c r="G4847" s="9">
        <v>518.6</v>
      </c>
      <c r="H4847" s="9">
        <v>93.35</v>
      </c>
      <c r="I4847" s="6" t="s">
        <v>4360</v>
      </c>
      <c r="J4847" s="9">
        <v>0</v>
      </c>
      <c r="K4847" s="9">
        <v>0</v>
      </c>
      <c r="L4847" s="6" t="s">
        <v>3990</v>
      </c>
      <c r="M4847" s="9">
        <v>518.6</v>
      </c>
      <c r="N4847" s="9">
        <v>77.790000000000006</v>
      </c>
      <c r="O4847" s="6" t="s">
        <v>1932</v>
      </c>
      <c r="P4847" s="7">
        <v>518.6</v>
      </c>
      <c r="Q4847" s="7">
        <v>8.56</v>
      </c>
      <c r="R4847" s="6" t="s">
        <v>3992</v>
      </c>
      <c r="S4847" s="7">
        <v>518.6</v>
      </c>
      <c r="T4847" s="7">
        <v>39.409999999999997</v>
      </c>
      <c r="U4847" s="6" t="s">
        <v>3992</v>
      </c>
      <c r="V4847" s="6" t="s">
        <v>3992</v>
      </c>
      <c r="W4847" s="6" t="s">
        <v>1068</v>
      </c>
      <c r="X4847" s="6" t="s">
        <v>4362</v>
      </c>
      <c r="Y4847" s="6" t="s">
        <v>2132</v>
      </c>
      <c r="Z4847" s="6" t="s">
        <v>1126</v>
      </c>
    </row>
    <row r="4848" spans="1:26" x14ac:dyDescent="0.2">
      <c r="A4848" s="6" t="s">
        <v>3987</v>
      </c>
      <c r="B4848" s="6">
        <v>151635</v>
      </c>
      <c r="C4848" s="1">
        <v>42109</v>
      </c>
      <c r="D4848" s="6" t="s">
        <v>1986</v>
      </c>
      <c r="E4848" s="6" t="s">
        <v>3989</v>
      </c>
      <c r="F4848" s="9">
        <v>2233.04</v>
      </c>
      <c r="G4848" s="9">
        <v>1941.77</v>
      </c>
      <c r="H4848" s="9">
        <v>349.52</v>
      </c>
      <c r="I4848" s="6" t="s">
        <v>4360</v>
      </c>
      <c r="J4848" s="9">
        <v>0</v>
      </c>
      <c r="K4848" s="9">
        <v>0</v>
      </c>
      <c r="L4848" s="6" t="s">
        <v>3990</v>
      </c>
      <c r="M4848" s="9">
        <v>1941.77</v>
      </c>
      <c r="N4848" s="9">
        <v>291.27</v>
      </c>
      <c r="O4848" s="6" t="s">
        <v>1932</v>
      </c>
      <c r="P4848" s="7">
        <v>1941.77</v>
      </c>
      <c r="Q4848" s="7">
        <v>32.04</v>
      </c>
      <c r="R4848" s="6" t="s">
        <v>3992</v>
      </c>
      <c r="S4848" s="7">
        <v>1941.77</v>
      </c>
      <c r="T4848" s="7">
        <v>147.57</v>
      </c>
      <c r="U4848" s="6" t="s">
        <v>3992</v>
      </c>
      <c r="V4848" s="6" t="s">
        <v>3992</v>
      </c>
      <c r="W4848" s="6" t="s">
        <v>1068</v>
      </c>
      <c r="X4848" s="6" t="s">
        <v>4362</v>
      </c>
      <c r="Y4848" s="6" t="s">
        <v>2676</v>
      </c>
      <c r="Z4848" s="6" t="s">
        <v>2677</v>
      </c>
    </row>
    <row r="4849" spans="1:26" x14ac:dyDescent="0.2">
      <c r="A4849" s="6" t="s">
        <v>3987</v>
      </c>
      <c r="B4849" s="6">
        <v>151635</v>
      </c>
      <c r="C4849" s="1">
        <v>42109</v>
      </c>
      <c r="D4849" s="6" t="s">
        <v>1986</v>
      </c>
      <c r="E4849" s="6" t="s">
        <v>3989</v>
      </c>
      <c r="F4849" s="9">
        <v>1674.78</v>
      </c>
      <c r="G4849" s="9">
        <v>1456.33</v>
      </c>
      <c r="H4849" s="9">
        <v>262.14</v>
      </c>
      <c r="I4849" s="6" t="s">
        <v>4360</v>
      </c>
      <c r="J4849" s="9">
        <v>0</v>
      </c>
      <c r="K4849" s="9">
        <v>0</v>
      </c>
      <c r="L4849" s="6" t="s">
        <v>3990</v>
      </c>
      <c r="M4849" s="9">
        <v>1456.33</v>
      </c>
      <c r="N4849" s="9">
        <v>218.45</v>
      </c>
      <c r="O4849" s="6" t="s">
        <v>1932</v>
      </c>
      <c r="P4849" s="7">
        <v>1456.33</v>
      </c>
      <c r="Q4849" s="7">
        <v>24.03</v>
      </c>
      <c r="R4849" s="6" t="s">
        <v>3992</v>
      </c>
      <c r="S4849" s="7">
        <v>1456.33</v>
      </c>
      <c r="T4849" s="7">
        <v>110.68</v>
      </c>
      <c r="U4849" s="6" t="s">
        <v>3992</v>
      </c>
      <c r="V4849" s="6" t="s">
        <v>3992</v>
      </c>
      <c r="W4849" s="6" t="s">
        <v>1068</v>
      </c>
      <c r="X4849" s="6" t="s">
        <v>4362</v>
      </c>
      <c r="Y4849" s="6" t="s">
        <v>4797</v>
      </c>
      <c r="Z4849" s="6" t="s">
        <v>4798</v>
      </c>
    </row>
    <row r="4850" spans="1:26" x14ac:dyDescent="0.2">
      <c r="A4850" s="6" t="s">
        <v>3987</v>
      </c>
      <c r="B4850" s="6">
        <v>151635</v>
      </c>
      <c r="C4850" s="1">
        <v>42109</v>
      </c>
      <c r="D4850" s="6" t="s">
        <v>1986</v>
      </c>
      <c r="E4850" s="6" t="s">
        <v>3989</v>
      </c>
      <c r="F4850" s="9">
        <v>204.71</v>
      </c>
      <c r="G4850" s="9">
        <v>178.01</v>
      </c>
      <c r="H4850" s="9">
        <v>32.04</v>
      </c>
      <c r="I4850" s="6" t="s">
        <v>4360</v>
      </c>
      <c r="J4850" s="9">
        <v>0</v>
      </c>
      <c r="K4850" s="9">
        <v>0</v>
      </c>
      <c r="L4850" s="6" t="s">
        <v>3990</v>
      </c>
      <c r="M4850" s="9">
        <v>178.01</v>
      </c>
      <c r="N4850" s="9">
        <v>26.7</v>
      </c>
      <c r="O4850" s="6" t="s">
        <v>1932</v>
      </c>
      <c r="P4850" s="7">
        <v>178.01</v>
      </c>
      <c r="Q4850" s="7">
        <v>2.94</v>
      </c>
      <c r="R4850" s="6" t="s">
        <v>3992</v>
      </c>
      <c r="S4850" s="7">
        <v>178.01</v>
      </c>
      <c r="T4850" s="7">
        <v>13.53</v>
      </c>
      <c r="U4850" s="6" t="s">
        <v>3992</v>
      </c>
      <c r="V4850" s="6" t="s">
        <v>3992</v>
      </c>
      <c r="W4850" s="6" t="s">
        <v>1068</v>
      </c>
      <c r="X4850" s="6" t="s">
        <v>4362</v>
      </c>
      <c r="Y4850" s="6" t="s">
        <v>5003</v>
      </c>
      <c r="Z4850" s="6" t="s">
        <v>3627</v>
      </c>
    </row>
    <row r="4851" spans="1:26" x14ac:dyDescent="0.2">
      <c r="A4851" s="6" t="s">
        <v>3987</v>
      </c>
      <c r="B4851" s="6">
        <v>151635</v>
      </c>
      <c r="C4851" s="1">
        <v>42109</v>
      </c>
      <c r="D4851" s="6" t="s">
        <v>1986</v>
      </c>
      <c r="E4851" s="6" t="s">
        <v>3989</v>
      </c>
      <c r="F4851" s="9">
        <v>988.1</v>
      </c>
      <c r="G4851" s="9">
        <v>859.22</v>
      </c>
      <c r="H4851" s="9">
        <v>154.66</v>
      </c>
      <c r="I4851" s="6" t="s">
        <v>4360</v>
      </c>
      <c r="J4851" s="9">
        <v>0</v>
      </c>
      <c r="K4851" s="9">
        <v>0</v>
      </c>
      <c r="L4851" s="6" t="s">
        <v>3990</v>
      </c>
      <c r="M4851" s="9">
        <v>859.22</v>
      </c>
      <c r="N4851" s="9">
        <v>128.88</v>
      </c>
      <c r="O4851" s="6" t="s">
        <v>1932</v>
      </c>
      <c r="P4851" s="7">
        <v>859.22</v>
      </c>
      <c r="Q4851" s="7">
        <v>14.18</v>
      </c>
      <c r="R4851" s="6" t="s">
        <v>3992</v>
      </c>
      <c r="S4851" s="7">
        <v>859.22</v>
      </c>
      <c r="T4851" s="7">
        <v>65.3</v>
      </c>
      <c r="U4851" s="6" t="s">
        <v>3992</v>
      </c>
      <c r="V4851" s="6" t="s">
        <v>3992</v>
      </c>
      <c r="W4851" s="6" t="s">
        <v>1068</v>
      </c>
      <c r="X4851" s="6" t="s">
        <v>4362</v>
      </c>
      <c r="Y4851" s="6" t="s">
        <v>4996</v>
      </c>
      <c r="Z4851" s="6" t="s">
        <v>4997</v>
      </c>
    </row>
    <row r="4852" spans="1:26" x14ac:dyDescent="0.2">
      <c r="A4852" s="6" t="s">
        <v>3987</v>
      </c>
      <c r="B4852" s="6">
        <v>151635</v>
      </c>
      <c r="C4852" s="1">
        <v>42109</v>
      </c>
      <c r="D4852" s="6" t="s">
        <v>1986</v>
      </c>
      <c r="E4852" s="6" t="s">
        <v>3989</v>
      </c>
      <c r="F4852" s="9">
        <v>1199.29</v>
      </c>
      <c r="G4852" s="9">
        <v>1042.8599999999999</v>
      </c>
      <c r="H4852" s="9">
        <v>187.71</v>
      </c>
      <c r="I4852" s="6" t="s">
        <v>4360</v>
      </c>
      <c r="J4852" s="9">
        <v>0</v>
      </c>
      <c r="K4852" s="9">
        <v>0</v>
      </c>
      <c r="L4852" s="6" t="s">
        <v>3990</v>
      </c>
      <c r="M4852" s="9">
        <v>1042.8599999999999</v>
      </c>
      <c r="N4852" s="9">
        <v>156.43</v>
      </c>
      <c r="O4852" s="6" t="s">
        <v>1932</v>
      </c>
      <c r="P4852" s="7">
        <v>1042.8599999999999</v>
      </c>
      <c r="Q4852" s="7">
        <v>17.21</v>
      </c>
      <c r="R4852" s="6" t="s">
        <v>3992</v>
      </c>
      <c r="S4852" s="7">
        <v>1042.8599999999999</v>
      </c>
      <c r="T4852" s="7">
        <v>79.260000000000005</v>
      </c>
      <c r="U4852" s="6" t="s">
        <v>3992</v>
      </c>
      <c r="V4852" s="6" t="s">
        <v>3992</v>
      </c>
      <c r="W4852" s="6" t="s">
        <v>1068</v>
      </c>
      <c r="X4852" s="6" t="s">
        <v>4362</v>
      </c>
      <c r="Y4852" s="6" t="s">
        <v>4839</v>
      </c>
      <c r="Z4852" s="6" t="s">
        <v>4840</v>
      </c>
    </row>
    <row r="4853" spans="1:26" x14ac:dyDescent="0.2">
      <c r="A4853" s="6" t="s">
        <v>3987</v>
      </c>
      <c r="B4853" s="6">
        <v>151635</v>
      </c>
      <c r="C4853" s="1">
        <v>42109</v>
      </c>
      <c r="D4853" s="6" t="s">
        <v>1986</v>
      </c>
      <c r="E4853" s="6" t="s">
        <v>3989</v>
      </c>
      <c r="F4853" s="9">
        <v>439.1</v>
      </c>
      <c r="G4853" s="9">
        <v>381.83</v>
      </c>
      <c r="H4853" s="9">
        <v>68.73</v>
      </c>
      <c r="I4853" s="6" t="s">
        <v>4360</v>
      </c>
      <c r="J4853" s="9">
        <v>0</v>
      </c>
      <c r="K4853" s="9">
        <v>0</v>
      </c>
      <c r="L4853" s="6" t="s">
        <v>3990</v>
      </c>
      <c r="M4853" s="9">
        <v>381.83</v>
      </c>
      <c r="N4853" s="9">
        <v>57.27</v>
      </c>
      <c r="O4853" s="6" t="s">
        <v>1932</v>
      </c>
      <c r="P4853" s="7">
        <v>381.83</v>
      </c>
      <c r="Q4853" s="7">
        <v>6.3</v>
      </c>
      <c r="R4853" s="6" t="s">
        <v>3992</v>
      </c>
      <c r="S4853" s="7">
        <v>381.83</v>
      </c>
      <c r="T4853" s="7">
        <v>29.02</v>
      </c>
      <c r="U4853" s="6" t="s">
        <v>3992</v>
      </c>
      <c r="V4853" s="6" t="s">
        <v>3992</v>
      </c>
      <c r="W4853" s="6" t="s">
        <v>1068</v>
      </c>
      <c r="X4853" s="6" t="s">
        <v>4070</v>
      </c>
      <c r="Y4853" s="6" t="s">
        <v>4789</v>
      </c>
      <c r="Z4853" s="6" t="s">
        <v>4790</v>
      </c>
    </row>
    <row r="4854" spans="1:26" x14ac:dyDescent="0.2">
      <c r="A4854" s="6" t="s">
        <v>3987</v>
      </c>
      <c r="B4854" s="6">
        <v>151636</v>
      </c>
      <c r="C4854" s="1">
        <v>42109</v>
      </c>
      <c r="D4854" s="6" t="s">
        <v>1986</v>
      </c>
      <c r="E4854" s="6" t="s">
        <v>3989</v>
      </c>
      <c r="F4854" s="9">
        <v>602.27</v>
      </c>
      <c r="G4854" s="9">
        <v>523.71</v>
      </c>
      <c r="H4854" s="9">
        <v>94.27</v>
      </c>
      <c r="I4854" s="6" t="s">
        <v>4360</v>
      </c>
      <c r="J4854" s="9">
        <v>0</v>
      </c>
      <c r="K4854" s="9">
        <v>0</v>
      </c>
      <c r="L4854" s="6" t="s">
        <v>3990</v>
      </c>
      <c r="M4854" s="9">
        <v>523.71</v>
      </c>
      <c r="N4854" s="9">
        <v>78.56</v>
      </c>
      <c r="O4854" s="6" t="s">
        <v>1932</v>
      </c>
      <c r="P4854" s="7">
        <v>523.71</v>
      </c>
      <c r="Q4854" s="7">
        <v>8.64</v>
      </c>
      <c r="R4854" s="6" t="s">
        <v>3992</v>
      </c>
      <c r="S4854" s="7">
        <v>523.71</v>
      </c>
      <c r="T4854" s="7">
        <v>39.799999999999997</v>
      </c>
      <c r="U4854" s="6" t="s">
        <v>3992</v>
      </c>
      <c r="V4854" s="6" t="s">
        <v>3992</v>
      </c>
      <c r="W4854" s="6" t="s">
        <v>2069</v>
      </c>
      <c r="X4854" s="6" t="s">
        <v>4362</v>
      </c>
      <c r="Y4854" s="6" t="s">
        <v>5126</v>
      </c>
      <c r="Z4854" s="6" t="s">
        <v>3346</v>
      </c>
    </row>
    <row r="4855" spans="1:26" x14ac:dyDescent="0.2">
      <c r="A4855" s="6" t="s">
        <v>3987</v>
      </c>
      <c r="B4855" s="6">
        <v>151636</v>
      </c>
      <c r="C4855" s="1">
        <v>42109</v>
      </c>
      <c r="D4855" s="6" t="s">
        <v>1986</v>
      </c>
      <c r="E4855" s="6" t="s">
        <v>3989</v>
      </c>
      <c r="F4855" s="9">
        <v>314.41000000000003</v>
      </c>
      <c r="G4855" s="9">
        <v>273.39999999999998</v>
      </c>
      <c r="H4855" s="9">
        <v>49.21</v>
      </c>
      <c r="I4855" s="6" t="s">
        <v>4360</v>
      </c>
      <c r="J4855" s="9">
        <v>0</v>
      </c>
      <c r="K4855" s="9">
        <v>0</v>
      </c>
      <c r="L4855" s="6" t="s">
        <v>3990</v>
      </c>
      <c r="M4855" s="9">
        <v>273.39999999999998</v>
      </c>
      <c r="N4855" s="9">
        <v>41.01</v>
      </c>
      <c r="O4855" s="6" t="s">
        <v>1932</v>
      </c>
      <c r="P4855" s="7">
        <v>273.39999999999998</v>
      </c>
      <c r="Q4855" s="7">
        <v>4.51</v>
      </c>
      <c r="R4855" s="6" t="s">
        <v>3992</v>
      </c>
      <c r="S4855" s="7">
        <v>273.39999999999998</v>
      </c>
      <c r="T4855" s="7">
        <v>20.78</v>
      </c>
      <c r="U4855" s="6" t="s">
        <v>3992</v>
      </c>
      <c r="V4855" s="6" t="s">
        <v>3992</v>
      </c>
      <c r="W4855" s="6" t="s">
        <v>2069</v>
      </c>
      <c r="X4855" s="6" t="s">
        <v>4362</v>
      </c>
      <c r="Y4855" s="6" t="s">
        <v>3921</v>
      </c>
      <c r="Z4855" s="6" t="s">
        <v>3922</v>
      </c>
    </row>
    <row r="4856" spans="1:26" x14ac:dyDescent="0.2">
      <c r="A4856" s="6" t="s">
        <v>3987</v>
      </c>
      <c r="B4856" s="6">
        <v>151636</v>
      </c>
      <c r="C4856" s="1">
        <v>42109</v>
      </c>
      <c r="D4856" s="6" t="s">
        <v>1986</v>
      </c>
      <c r="E4856" s="6" t="s">
        <v>3989</v>
      </c>
      <c r="F4856" s="9">
        <v>298.63</v>
      </c>
      <c r="G4856" s="9">
        <v>259.68</v>
      </c>
      <c r="H4856" s="9">
        <v>46.74</v>
      </c>
      <c r="I4856" s="6" t="s">
        <v>4360</v>
      </c>
      <c r="J4856" s="9">
        <v>0</v>
      </c>
      <c r="K4856" s="9">
        <v>0</v>
      </c>
      <c r="L4856" s="6" t="s">
        <v>3990</v>
      </c>
      <c r="M4856" s="9">
        <v>259.68</v>
      </c>
      <c r="N4856" s="9">
        <v>38.950000000000003</v>
      </c>
      <c r="O4856" s="6" t="s">
        <v>1932</v>
      </c>
      <c r="P4856" s="7">
        <v>259.68</v>
      </c>
      <c r="Q4856" s="7">
        <v>4.28</v>
      </c>
      <c r="R4856" s="6" t="s">
        <v>3992</v>
      </c>
      <c r="S4856" s="7">
        <v>259.68</v>
      </c>
      <c r="T4856" s="7">
        <v>19.739999999999998</v>
      </c>
      <c r="U4856" s="6" t="s">
        <v>3992</v>
      </c>
      <c r="V4856" s="6" t="s">
        <v>3992</v>
      </c>
      <c r="W4856" s="6" t="s">
        <v>2069</v>
      </c>
      <c r="X4856" s="6" t="s">
        <v>4362</v>
      </c>
      <c r="Y4856" s="6" t="s">
        <v>998</v>
      </c>
      <c r="Z4856" s="6" t="s">
        <v>4402</v>
      </c>
    </row>
    <row r="4857" spans="1:26" x14ac:dyDescent="0.2">
      <c r="A4857" s="6" t="s">
        <v>3987</v>
      </c>
      <c r="B4857" s="6">
        <v>151637</v>
      </c>
      <c r="C4857" s="1">
        <v>42109</v>
      </c>
      <c r="D4857" s="6" t="s">
        <v>1986</v>
      </c>
      <c r="E4857" s="6" t="s">
        <v>3989</v>
      </c>
      <c r="F4857" s="9">
        <v>168.97</v>
      </c>
      <c r="G4857" s="9">
        <v>146.93</v>
      </c>
      <c r="H4857" s="9">
        <v>26.45</v>
      </c>
      <c r="I4857" s="6" t="s">
        <v>4360</v>
      </c>
      <c r="J4857" s="9">
        <v>0</v>
      </c>
      <c r="K4857" s="9">
        <v>0</v>
      </c>
      <c r="L4857" s="6" t="s">
        <v>3990</v>
      </c>
      <c r="M4857" s="9">
        <v>146.93</v>
      </c>
      <c r="N4857" s="9">
        <v>22.04</v>
      </c>
      <c r="O4857" s="6" t="s">
        <v>1932</v>
      </c>
      <c r="P4857" s="7">
        <v>146.93</v>
      </c>
      <c r="Q4857" s="7">
        <v>2.42</v>
      </c>
      <c r="R4857" s="6" t="s">
        <v>3992</v>
      </c>
      <c r="S4857" s="7">
        <v>146.93</v>
      </c>
      <c r="T4857" s="7">
        <v>11.17</v>
      </c>
      <c r="U4857" s="6" t="s">
        <v>3992</v>
      </c>
      <c r="V4857" s="6" t="s">
        <v>3992</v>
      </c>
      <c r="W4857" s="6" t="s">
        <v>2069</v>
      </c>
      <c r="X4857" s="6" t="s">
        <v>4362</v>
      </c>
      <c r="Y4857" s="6" t="s">
        <v>4704</v>
      </c>
      <c r="Z4857" s="6" t="s">
        <v>4705</v>
      </c>
    </row>
    <row r="4858" spans="1:26" x14ac:dyDescent="0.2">
      <c r="A4858" s="6" t="s">
        <v>3987</v>
      </c>
      <c r="B4858" s="6">
        <v>151637</v>
      </c>
      <c r="C4858" s="1">
        <v>42109</v>
      </c>
      <c r="D4858" s="6" t="s">
        <v>1986</v>
      </c>
      <c r="E4858" s="6" t="s">
        <v>3989</v>
      </c>
      <c r="F4858" s="9">
        <v>426.86</v>
      </c>
      <c r="G4858" s="9">
        <v>371.18</v>
      </c>
      <c r="H4858" s="9">
        <v>66.81</v>
      </c>
      <c r="I4858" s="6" t="s">
        <v>4360</v>
      </c>
      <c r="J4858" s="9">
        <v>0</v>
      </c>
      <c r="K4858" s="9">
        <v>0</v>
      </c>
      <c r="L4858" s="6" t="s">
        <v>3990</v>
      </c>
      <c r="M4858" s="9">
        <v>371.18</v>
      </c>
      <c r="N4858" s="9">
        <v>55.68</v>
      </c>
      <c r="O4858" s="6" t="s">
        <v>1932</v>
      </c>
      <c r="P4858" s="7">
        <v>371.18</v>
      </c>
      <c r="Q4858" s="7">
        <v>6.12</v>
      </c>
      <c r="R4858" s="6" t="s">
        <v>3992</v>
      </c>
      <c r="S4858" s="7">
        <v>371.18</v>
      </c>
      <c r="T4858" s="7">
        <v>28.21</v>
      </c>
      <c r="U4858" s="6" t="s">
        <v>3992</v>
      </c>
      <c r="V4858" s="6" t="s">
        <v>3992</v>
      </c>
      <c r="W4858" s="6" t="s">
        <v>2069</v>
      </c>
      <c r="X4858" s="6" t="s">
        <v>4362</v>
      </c>
      <c r="Y4858" s="6" t="s">
        <v>5019</v>
      </c>
      <c r="Z4858" s="6" t="s">
        <v>5020</v>
      </c>
    </row>
    <row r="4859" spans="1:26" x14ac:dyDescent="0.2">
      <c r="A4859" s="6" t="s">
        <v>3987</v>
      </c>
      <c r="B4859" s="6">
        <v>151638</v>
      </c>
      <c r="C4859" s="1">
        <v>42109</v>
      </c>
      <c r="D4859" s="6" t="s">
        <v>1986</v>
      </c>
      <c r="E4859" s="6" t="s">
        <v>3989</v>
      </c>
      <c r="F4859" s="9">
        <v>176.41</v>
      </c>
      <c r="G4859" s="9">
        <v>153.4</v>
      </c>
      <c r="H4859" s="9">
        <v>27.61</v>
      </c>
      <c r="I4859" s="6" t="s">
        <v>4360</v>
      </c>
      <c r="J4859" s="9">
        <v>0</v>
      </c>
      <c r="K4859" s="9">
        <v>0</v>
      </c>
      <c r="L4859" s="6" t="s">
        <v>3990</v>
      </c>
      <c r="M4859" s="9">
        <v>153.4</v>
      </c>
      <c r="N4859" s="9">
        <v>23.01</v>
      </c>
      <c r="O4859" s="6" t="s">
        <v>1932</v>
      </c>
      <c r="P4859" s="7">
        <v>153.4</v>
      </c>
      <c r="Q4859" s="7">
        <v>2.5299999999999998</v>
      </c>
      <c r="R4859" s="6" t="s">
        <v>3992</v>
      </c>
      <c r="S4859" s="7">
        <v>153.4</v>
      </c>
      <c r="T4859" s="7">
        <v>11.66</v>
      </c>
      <c r="U4859" s="6" t="s">
        <v>3992</v>
      </c>
      <c r="V4859" s="6" t="s">
        <v>3992</v>
      </c>
      <c r="W4859" s="6" t="s">
        <v>2069</v>
      </c>
      <c r="X4859" s="6" t="s">
        <v>4362</v>
      </c>
      <c r="Y4859" s="6" t="s">
        <v>3836</v>
      </c>
      <c r="Z4859" s="6" t="s">
        <v>3837</v>
      </c>
    </row>
    <row r="4860" spans="1:26" x14ac:dyDescent="0.2">
      <c r="A4860" s="6" t="s">
        <v>3987</v>
      </c>
      <c r="B4860" s="6">
        <v>151639</v>
      </c>
      <c r="C4860" s="1">
        <v>42109</v>
      </c>
      <c r="D4860" s="6" t="s">
        <v>1924</v>
      </c>
      <c r="E4860" s="6" t="s">
        <v>4302</v>
      </c>
      <c r="F4860" s="9">
        <v>49.27</v>
      </c>
      <c r="G4860" s="9">
        <v>49.27</v>
      </c>
      <c r="H4860" s="9">
        <v>5.91</v>
      </c>
      <c r="I4860" s="6" t="s">
        <v>4011</v>
      </c>
      <c r="J4860" s="9">
        <v>0</v>
      </c>
      <c r="K4860" s="9">
        <v>0</v>
      </c>
      <c r="L4860" s="6" t="s">
        <v>3990</v>
      </c>
      <c r="M4860" s="9">
        <v>0</v>
      </c>
      <c r="N4860" s="9">
        <v>0</v>
      </c>
      <c r="O4860" s="6" t="s">
        <v>3990</v>
      </c>
      <c r="P4860" s="7">
        <v>49.27</v>
      </c>
      <c r="Q4860" s="7">
        <v>0.81</v>
      </c>
      <c r="R4860" s="6" t="s">
        <v>3992</v>
      </c>
      <c r="S4860" s="7">
        <v>49.27</v>
      </c>
      <c r="T4860" s="7">
        <v>3.74</v>
      </c>
      <c r="U4860" s="6" t="s">
        <v>3992</v>
      </c>
      <c r="V4860" s="6" t="s">
        <v>3992</v>
      </c>
      <c r="W4860" s="6" t="s">
        <v>1718</v>
      </c>
      <c r="X4860" s="6" t="s">
        <v>4329</v>
      </c>
      <c r="Y4860" s="6" t="s">
        <v>4334</v>
      </c>
      <c r="Z4860" s="6" t="s">
        <v>3175</v>
      </c>
    </row>
    <row r="4861" spans="1:26" x14ac:dyDescent="0.2">
      <c r="A4861" s="6" t="s">
        <v>3987</v>
      </c>
      <c r="B4861" s="6">
        <v>151639</v>
      </c>
      <c r="C4861" s="1">
        <v>42109</v>
      </c>
      <c r="D4861" s="6" t="s">
        <v>2008</v>
      </c>
      <c r="E4861" s="6" t="s">
        <v>4302</v>
      </c>
      <c r="F4861" s="9">
        <v>782.62</v>
      </c>
      <c r="G4861" s="9">
        <v>552.1</v>
      </c>
      <c r="H4861" s="9">
        <v>22.08</v>
      </c>
      <c r="I4861" s="6" t="s">
        <v>3125</v>
      </c>
      <c r="J4861" s="9">
        <v>998.72</v>
      </c>
      <c r="K4861" s="9">
        <v>147.69999999999999</v>
      </c>
      <c r="L4861" s="6" t="s">
        <v>3125</v>
      </c>
      <c r="M4861" s="9">
        <v>552.1</v>
      </c>
      <c r="N4861" s="9">
        <v>82.82</v>
      </c>
      <c r="O4861" s="6" t="s">
        <v>1932</v>
      </c>
      <c r="P4861" s="7">
        <v>552.1</v>
      </c>
      <c r="Q4861" s="7">
        <v>9.11</v>
      </c>
      <c r="R4861" s="6" t="s">
        <v>3992</v>
      </c>
      <c r="S4861" s="7">
        <v>552.1</v>
      </c>
      <c r="T4861" s="7">
        <v>41.96</v>
      </c>
      <c r="U4861" s="6" t="s">
        <v>3992</v>
      </c>
      <c r="V4861" s="6" t="s">
        <v>3992</v>
      </c>
      <c r="W4861" s="6" t="s">
        <v>1718</v>
      </c>
      <c r="X4861" s="6" t="s">
        <v>4049</v>
      </c>
      <c r="Y4861" s="6" t="s">
        <v>1761</v>
      </c>
      <c r="Z4861" s="6" t="s">
        <v>1762</v>
      </c>
    </row>
    <row r="4862" spans="1:26" x14ac:dyDescent="0.2">
      <c r="A4862" s="6" t="s">
        <v>3987</v>
      </c>
      <c r="B4862" s="6">
        <v>151639</v>
      </c>
      <c r="C4862" s="1">
        <v>42109</v>
      </c>
      <c r="D4862" s="6" t="s">
        <v>2008</v>
      </c>
      <c r="E4862" s="6" t="s">
        <v>4302</v>
      </c>
      <c r="F4862" s="9">
        <v>295.99</v>
      </c>
      <c r="G4862" s="9">
        <v>208.81</v>
      </c>
      <c r="H4862" s="9">
        <v>8.35</v>
      </c>
      <c r="I4862" s="6" t="s">
        <v>3125</v>
      </c>
      <c r="J4862" s="9">
        <v>377.73</v>
      </c>
      <c r="K4862" s="9">
        <v>55.86</v>
      </c>
      <c r="L4862" s="6" t="s">
        <v>3125</v>
      </c>
      <c r="M4862" s="9">
        <v>208.81</v>
      </c>
      <c r="N4862" s="9">
        <v>31.32</v>
      </c>
      <c r="O4862" s="6" t="s">
        <v>1932</v>
      </c>
      <c r="P4862" s="7">
        <v>208.81</v>
      </c>
      <c r="Q4862" s="7">
        <v>3.45</v>
      </c>
      <c r="R4862" s="6" t="s">
        <v>3992</v>
      </c>
      <c r="S4862" s="7">
        <v>208.81</v>
      </c>
      <c r="T4862" s="7">
        <v>15.87</v>
      </c>
      <c r="U4862" s="6" t="s">
        <v>3992</v>
      </c>
      <c r="V4862" s="6" t="s">
        <v>3992</v>
      </c>
      <c r="W4862" s="6" t="s">
        <v>1718</v>
      </c>
      <c r="X4862" s="6" t="s">
        <v>4049</v>
      </c>
      <c r="Y4862" s="6" t="s">
        <v>4929</v>
      </c>
      <c r="Z4862" s="6" t="s">
        <v>4930</v>
      </c>
    </row>
    <row r="4863" spans="1:26" x14ac:dyDescent="0.2">
      <c r="A4863" s="6" t="s">
        <v>3987</v>
      </c>
      <c r="B4863" s="6">
        <v>151639</v>
      </c>
      <c r="C4863" s="1">
        <v>42109</v>
      </c>
      <c r="D4863" s="6" t="s">
        <v>2008</v>
      </c>
      <c r="E4863" s="6" t="s">
        <v>4302</v>
      </c>
      <c r="F4863" s="9">
        <v>88.51</v>
      </c>
      <c r="G4863" s="9">
        <v>71.540000000000006</v>
      </c>
      <c r="H4863" s="9">
        <v>2.86</v>
      </c>
      <c r="I4863" s="6" t="s">
        <v>3125</v>
      </c>
      <c r="J4863" s="9">
        <v>116.67</v>
      </c>
      <c r="K4863" s="9">
        <v>16.97</v>
      </c>
      <c r="L4863" s="6" t="s">
        <v>3125</v>
      </c>
      <c r="M4863" s="9">
        <v>0</v>
      </c>
      <c r="N4863" s="9">
        <v>0</v>
      </c>
      <c r="O4863" s="6" t="s">
        <v>3990</v>
      </c>
      <c r="P4863" s="7">
        <v>71.540000000000006</v>
      </c>
      <c r="Q4863" s="7">
        <v>1.18</v>
      </c>
      <c r="R4863" s="6" t="s">
        <v>3992</v>
      </c>
      <c r="S4863" s="7">
        <v>71.540000000000006</v>
      </c>
      <c r="T4863" s="7">
        <v>5.44</v>
      </c>
      <c r="U4863" s="6" t="s">
        <v>3992</v>
      </c>
      <c r="V4863" s="6" t="s">
        <v>3992</v>
      </c>
      <c r="W4863" s="6" t="s">
        <v>1718</v>
      </c>
      <c r="X4863" s="6" t="s">
        <v>4973</v>
      </c>
      <c r="Y4863" s="6" t="s">
        <v>4974</v>
      </c>
      <c r="Z4863" s="6" t="s">
        <v>1763</v>
      </c>
    </row>
    <row r="4864" spans="1:26" x14ac:dyDescent="0.2">
      <c r="A4864" s="6" t="s">
        <v>3987</v>
      </c>
      <c r="B4864" s="6">
        <v>151639</v>
      </c>
      <c r="C4864" s="1">
        <v>42109</v>
      </c>
      <c r="D4864" s="6" t="s">
        <v>2008</v>
      </c>
      <c r="E4864" s="6" t="s">
        <v>4302</v>
      </c>
      <c r="F4864" s="9">
        <v>70.41</v>
      </c>
      <c r="G4864" s="9">
        <v>50.7</v>
      </c>
      <c r="H4864" s="9">
        <v>2.0299999999999998</v>
      </c>
      <c r="I4864" s="6" t="s">
        <v>3125</v>
      </c>
      <c r="J4864" s="9">
        <v>98.05</v>
      </c>
      <c r="K4864" s="9">
        <v>14.64</v>
      </c>
      <c r="L4864" s="6" t="s">
        <v>3125</v>
      </c>
      <c r="M4864" s="9">
        <v>50.7</v>
      </c>
      <c r="N4864" s="9">
        <v>5.07</v>
      </c>
      <c r="O4864" s="6" t="s">
        <v>1932</v>
      </c>
      <c r="P4864" s="7">
        <v>50.7</v>
      </c>
      <c r="Q4864" s="7">
        <v>0.84</v>
      </c>
      <c r="R4864" s="6" t="s">
        <v>3992</v>
      </c>
      <c r="S4864" s="7">
        <v>50.7</v>
      </c>
      <c r="T4864" s="7">
        <v>3.85</v>
      </c>
      <c r="U4864" s="6" t="s">
        <v>3992</v>
      </c>
      <c r="V4864" s="6" t="s">
        <v>3992</v>
      </c>
      <c r="W4864" s="6" t="s">
        <v>1718</v>
      </c>
      <c r="X4864" s="6" t="s">
        <v>4962</v>
      </c>
      <c r="Y4864" s="6" t="s">
        <v>4990</v>
      </c>
      <c r="Z4864" s="6" t="s">
        <v>3611</v>
      </c>
    </row>
    <row r="4865" spans="1:26" x14ac:dyDescent="0.2">
      <c r="A4865" s="6" t="s">
        <v>3987</v>
      </c>
      <c r="B4865" s="6">
        <v>151640</v>
      </c>
      <c r="C4865" s="1">
        <v>42109</v>
      </c>
      <c r="D4865" s="6" t="s">
        <v>1924</v>
      </c>
      <c r="E4865" s="6" t="s">
        <v>4345</v>
      </c>
      <c r="F4865" s="9">
        <v>119.07</v>
      </c>
      <c r="G4865" s="9">
        <v>159.38</v>
      </c>
      <c r="H4865" s="9">
        <v>19.13</v>
      </c>
      <c r="I4865" s="6" t="s">
        <v>4011</v>
      </c>
      <c r="J4865" s="9">
        <v>0</v>
      </c>
      <c r="K4865" s="9">
        <v>0</v>
      </c>
      <c r="L4865" s="6" t="s">
        <v>3990</v>
      </c>
      <c r="M4865" s="9">
        <v>0</v>
      </c>
      <c r="N4865" s="9">
        <v>0</v>
      </c>
      <c r="O4865" s="6" t="s">
        <v>3990</v>
      </c>
      <c r="P4865" s="7">
        <v>159.38</v>
      </c>
      <c r="Q4865" s="7">
        <v>2.63</v>
      </c>
      <c r="R4865" s="6" t="s">
        <v>3992</v>
      </c>
      <c r="S4865" s="7">
        <v>159.38</v>
      </c>
      <c r="T4865" s="7">
        <v>12.11</v>
      </c>
      <c r="U4865" s="6" t="s">
        <v>3992</v>
      </c>
      <c r="V4865" s="6" t="s">
        <v>3992</v>
      </c>
      <c r="W4865" s="6" t="s">
        <v>1764</v>
      </c>
      <c r="X4865" s="6" t="s">
        <v>4120</v>
      </c>
      <c r="Y4865" s="6" t="s">
        <v>3257</v>
      </c>
      <c r="Z4865" s="6" t="s">
        <v>3258</v>
      </c>
    </row>
    <row r="4866" spans="1:26" x14ac:dyDescent="0.2">
      <c r="A4866" s="6" t="s">
        <v>3987</v>
      </c>
      <c r="B4866" s="6">
        <v>151641</v>
      </c>
      <c r="C4866" s="1">
        <v>42109</v>
      </c>
      <c r="D4866" s="6" t="s">
        <v>1986</v>
      </c>
      <c r="E4866" s="6" t="s">
        <v>3989</v>
      </c>
      <c r="F4866" s="9">
        <v>6307.18</v>
      </c>
      <c r="G4866" s="9">
        <v>5484.5</v>
      </c>
      <c r="H4866" s="9">
        <v>987.21</v>
      </c>
      <c r="I4866" s="6" t="s">
        <v>4360</v>
      </c>
      <c r="J4866" s="9">
        <v>0</v>
      </c>
      <c r="K4866" s="9">
        <v>0</v>
      </c>
      <c r="L4866" s="6" t="s">
        <v>3990</v>
      </c>
      <c r="M4866" s="9">
        <v>5484.5</v>
      </c>
      <c r="N4866" s="9">
        <v>822.68</v>
      </c>
      <c r="O4866" s="6" t="s">
        <v>1932</v>
      </c>
      <c r="P4866" s="7">
        <v>5484.5</v>
      </c>
      <c r="Q4866" s="7">
        <v>90.49</v>
      </c>
      <c r="R4866" s="6" t="s">
        <v>3992</v>
      </c>
      <c r="S4866" s="7">
        <v>5484.5</v>
      </c>
      <c r="T4866" s="7">
        <v>416.82</v>
      </c>
      <c r="U4866" s="6" t="s">
        <v>3992</v>
      </c>
      <c r="V4866" s="6" t="s">
        <v>3992</v>
      </c>
      <c r="W4866" s="6" t="s">
        <v>2040</v>
      </c>
      <c r="X4866" s="6" t="s">
        <v>4362</v>
      </c>
      <c r="Y4866" s="6" t="s">
        <v>5150</v>
      </c>
      <c r="Z4866" s="6" t="s">
        <v>5151</v>
      </c>
    </row>
    <row r="4867" spans="1:26" x14ac:dyDescent="0.2">
      <c r="A4867" s="6" t="s">
        <v>3987</v>
      </c>
      <c r="B4867" s="6">
        <v>151642</v>
      </c>
      <c r="C4867" s="1">
        <v>42109</v>
      </c>
      <c r="D4867" s="6" t="s">
        <v>1924</v>
      </c>
      <c r="E4867" s="6" t="s">
        <v>4096</v>
      </c>
      <c r="F4867" s="9">
        <v>461.83</v>
      </c>
      <c r="G4867" s="9">
        <v>384.86</v>
      </c>
      <c r="H4867" s="9">
        <v>15.39</v>
      </c>
      <c r="I4867" s="6" t="s">
        <v>4360</v>
      </c>
      <c r="J4867" s="9">
        <v>0</v>
      </c>
      <c r="K4867" s="9">
        <v>0</v>
      </c>
      <c r="L4867" s="6" t="s">
        <v>3990</v>
      </c>
      <c r="M4867" s="9">
        <v>384.86</v>
      </c>
      <c r="N4867" s="9">
        <v>76.97</v>
      </c>
      <c r="O4867" s="6" t="s">
        <v>1932</v>
      </c>
      <c r="P4867" s="7">
        <v>384.86</v>
      </c>
      <c r="Q4867" s="7">
        <v>6.35</v>
      </c>
      <c r="R4867" s="6" t="s">
        <v>3992</v>
      </c>
      <c r="S4867" s="7">
        <v>384.86</v>
      </c>
      <c r="T4867" s="7">
        <v>29.25</v>
      </c>
      <c r="U4867" s="6" t="s">
        <v>3992</v>
      </c>
      <c r="V4867" s="6" t="s">
        <v>3992</v>
      </c>
      <c r="W4867" s="6" t="s">
        <v>3660</v>
      </c>
      <c r="X4867" s="6" t="s">
        <v>4382</v>
      </c>
      <c r="Y4867" s="6" t="s">
        <v>4801</v>
      </c>
      <c r="Z4867" s="6" t="s">
        <v>4802</v>
      </c>
    </row>
    <row r="4868" spans="1:26" x14ac:dyDescent="0.2">
      <c r="A4868" s="6" t="s">
        <v>3987</v>
      </c>
      <c r="B4868" s="6">
        <v>151642</v>
      </c>
      <c r="C4868" s="1">
        <v>42109</v>
      </c>
      <c r="D4868" s="6" t="s">
        <v>1924</v>
      </c>
      <c r="E4868" s="6" t="s">
        <v>4096</v>
      </c>
      <c r="F4868" s="9">
        <v>314.89</v>
      </c>
      <c r="G4868" s="9">
        <v>273.82</v>
      </c>
      <c r="H4868" s="9">
        <v>10.95</v>
      </c>
      <c r="I4868" s="6" t="s">
        <v>4360</v>
      </c>
      <c r="J4868" s="9">
        <v>0</v>
      </c>
      <c r="K4868" s="9">
        <v>0</v>
      </c>
      <c r="L4868" s="6" t="s">
        <v>3990</v>
      </c>
      <c r="M4868" s="9">
        <v>273.82</v>
      </c>
      <c r="N4868" s="9">
        <v>41.07</v>
      </c>
      <c r="O4868" s="6" t="s">
        <v>1932</v>
      </c>
      <c r="P4868" s="7">
        <v>273.82</v>
      </c>
      <c r="Q4868" s="7">
        <v>4.5199999999999996</v>
      </c>
      <c r="R4868" s="6" t="s">
        <v>3992</v>
      </c>
      <c r="S4868" s="7">
        <v>273.82</v>
      </c>
      <c r="T4868" s="7">
        <v>20.81</v>
      </c>
      <c r="U4868" s="6" t="s">
        <v>3992</v>
      </c>
      <c r="V4868" s="6" t="s">
        <v>3992</v>
      </c>
      <c r="W4868" s="6" t="s">
        <v>3660</v>
      </c>
      <c r="X4868" s="6" t="s">
        <v>4362</v>
      </c>
      <c r="Y4868" s="6" t="s">
        <v>5053</v>
      </c>
      <c r="Z4868" s="6" t="s">
        <v>5054</v>
      </c>
    </row>
    <row r="4869" spans="1:26" x14ac:dyDescent="0.2">
      <c r="A4869" s="6" t="s">
        <v>3987</v>
      </c>
      <c r="B4869" s="6">
        <v>151642</v>
      </c>
      <c r="C4869" s="1">
        <v>42109</v>
      </c>
      <c r="D4869" s="6" t="s">
        <v>1924</v>
      </c>
      <c r="E4869" s="6" t="s">
        <v>4096</v>
      </c>
      <c r="F4869" s="9">
        <v>157.44999999999999</v>
      </c>
      <c r="G4869" s="9">
        <v>136.91</v>
      </c>
      <c r="H4869" s="9">
        <v>5.48</v>
      </c>
      <c r="I4869" s="6" t="s">
        <v>4360</v>
      </c>
      <c r="J4869" s="9">
        <v>0</v>
      </c>
      <c r="K4869" s="9">
        <v>0</v>
      </c>
      <c r="L4869" s="6" t="s">
        <v>3990</v>
      </c>
      <c r="M4869" s="9">
        <v>136.91</v>
      </c>
      <c r="N4869" s="9">
        <v>20.54</v>
      </c>
      <c r="O4869" s="6" t="s">
        <v>1932</v>
      </c>
      <c r="P4869" s="7">
        <v>136.91</v>
      </c>
      <c r="Q4869" s="7">
        <v>2.2599999999999998</v>
      </c>
      <c r="R4869" s="6" t="s">
        <v>3992</v>
      </c>
      <c r="S4869" s="7">
        <v>136.91</v>
      </c>
      <c r="T4869" s="7">
        <v>10.41</v>
      </c>
      <c r="U4869" s="6" t="s">
        <v>3992</v>
      </c>
      <c r="V4869" s="6" t="s">
        <v>3992</v>
      </c>
      <c r="W4869" s="6" t="s">
        <v>3660</v>
      </c>
      <c r="X4869" s="6" t="s">
        <v>4362</v>
      </c>
      <c r="Y4869" s="6" t="s">
        <v>5053</v>
      </c>
      <c r="Z4869" s="6" t="s">
        <v>5054</v>
      </c>
    </row>
    <row r="4870" spans="1:26" x14ac:dyDescent="0.2">
      <c r="A4870" s="6" t="s">
        <v>3987</v>
      </c>
      <c r="B4870" s="6">
        <v>151642</v>
      </c>
      <c r="C4870" s="1">
        <v>42109</v>
      </c>
      <c r="D4870" s="6" t="s">
        <v>1924</v>
      </c>
      <c r="E4870" s="6" t="s">
        <v>4096</v>
      </c>
      <c r="F4870" s="9">
        <v>1138.56</v>
      </c>
      <c r="G4870" s="9">
        <v>990.05</v>
      </c>
      <c r="H4870" s="9">
        <v>39.6</v>
      </c>
      <c r="I4870" s="6" t="s">
        <v>4360</v>
      </c>
      <c r="J4870" s="9">
        <v>0</v>
      </c>
      <c r="K4870" s="9">
        <v>0</v>
      </c>
      <c r="L4870" s="6" t="s">
        <v>3990</v>
      </c>
      <c r="M4870" s="9">
        <v>990.05</v>
      </c>
      <c r="N4870" s="9">
        <v>148.51</v>
      </c>
      <c r="O4870" s="6" t="s">
        <v>1932</v>
      </c>
      <c r="P4870" s="7">
        <v>990.05</v>
      </c>
      <c r="Q4870" s="7">
        <v>16.34</v>
      </c>
      <c r="R4870" s="6" t="s">
        <v>3992</v>
      </c>
      <c r="S4870" s="7">
        <v>990.05</v>
      </c>
      <c r="T4870" s="7">
        <v>75.239999999999995</v>
      </c>
      <c r="U4870" s="6" t="s">
        <v>3992</v>
      </c>
      <c r="V4870" s="6" t="s">
        <v>3992</v>
      </c>
      <c r="W4870" s="6" t="s">
        <v>3660</v>
      </c>
      <c r="X4870" s="6" t="s">
        <v>4362</v>
      </c>
      <c r="Y4870" s="6" t="s">
        <v>4765</v>
      </c>
      <c r="Z4870" s="6" t="s">
        <v>4766</v>
      </c>
    </row>
    <row r="4871" spans="1:26" x14ac:dyDescent="0.2">
      <c r="A4871" s="6" t="s">
        <v>3987</v>
      </c>
      <c r="B4871" s="6">
        <v>151642</v>
      </c>
      <c r="C4871" s="1">
        <v>42109</v>
      </c>
      <c r="D4871" s="6" t="s">
        <v>2008</v>
      </c>
      <c r="E4871" s="6" t="s">
        <v>4096</v>
      </c>
      <c r="F4871" s="9">
        <v>75.12</v>
      </c>
      <c r="G4871" s="9">
        <v>65.19</v>
      </c>
      <c r="H4871" s="9">
        <v>7.82</v>
      </c>
      <c r="I4871" s="6" t="s">
        <v>3644</v>
      </c>
      <c r="J4871" s="9">
        <v>98.65</v>
      </c>
      <c r="K4871" s="9">
        <v>9.93</v>
      </c>
      <c r="L4871" s="6" t="s">
        <v>3644</v>
      </c>
      <c r="M4871" s="9">
        <v>0</v>
      </c>
      <c r="N4871" s="9">
        <v>0</v>
      </c>
      <c r="O4871" s="6" t="s">
        <v>3990</v>
      </c>
      <c r="P4871" s="7">
        <v>65.19</v>
      </c>
      <c r="Q4871" s="7">
        <v>1.08</v>
      </c>
      <c r="R4871" s="6" t="s">
        <v>3992</v>
      </c>
      <c r="S4871" s="7">
        <v>65.19</v>
      </c>
      <c r="T4871" s="7">
        <v>4.95</v>
      </c>
      <c r="U4871" s="6" t="s">
        <v>3992</v>
      </c>
      <c r="V4871" s="6" t="s">
        <v>3992</v>
      </c>
      <c r="W4871" s="6" t="s">
        <v>3660</v>
      </c>
      <c r="X4871" s="6" t="s">
        <v>4666</v>
      </c>
      <c r="Y4871" s="6" t="s">
        <v>1997</v>
      </c>
      <c r="Z4871" s="6" t="s">
        <v>1645</v>
      </c>
    </row>
    <row r="4872" spans="1:26" x14ac:dyDescent="0.2">
      <c r="A4872" s="6" t="s">
        <v>3987</v>
      </c>
      <c r="B4872" s="6">
        <v>151642</v>
      </c>
      <c r="C4872" s="1">
        <v>42109</v>
      </c>
      <c r="D4872" s="6" t="s">
        <v>2008</v>
      </c>
      <c r="E4872" s="6" t="s">
        <v>4096</v>
      </c>
      <c r="F4872" s="9">
        <v>525.9</v>
      </c>
      <c r="G4872" s="9">
        <v>456.36</v>
      </c>
      <c r="H4872" s="9">
        <v>54.76</v>
      </c>
      <c r="I4872" s="6" t="s">
        <v>3644</v>
      </c>
      <c r="J4872" s="9">
        <v>690.56</v>
      </c>
      <c r="K4872" s="9">
        <v>69.540000000000006</v>
      </c>
      <c r="L4872" s="6" t="s">
        <v>3644</v>
      </c>
      <c r="M4872" s="9">
        <v>0</v>
      </c>
      <c r="N4872" s="9">
        <v>0</v>
      </c>
      <c r="O4872" s="6" t="s">
        <v>3990</v>
      </c>
      <c r="P4872" s="7">
        <v>456.36</v>
      </c>
      <c r="Q4872" s="7">
        <v>7.53</v>
      </c>
      <c r="R4872" s="6" t="s">
        <v>3992</v>
      </c>
      <c r="S4872" s="7">
        <v>456.36</v>
      </c>
      <c r="T4872" s="7">
        <v>34.68</v>
      </c>
      <c r="U4872" s="6" t="s">
        <v>3992</v>
      </c>
      <c r="V4872" s="6" t="s">
        <v>3992</v>
      </c>
      <c r="W4872" s="6" t="s">
        <v>3660</v>
      </c>
      <c r="X4872" s="6" t="s">
        <v>4666</v>
      </c>
      <c r="Y4872" s="6" t="s">
        <v>2006</v>
      </c>
      <c r="Z4872" s="6" t="s">
        <v>1642</v>
      </c>
    </row>
    <row r="4873" spans="1:26" x14ac:dyDescent="0.2">
      <c r="A4873" s="6" t="s">
        <v>3987</v>
      </c>
      <c r="B4873" s="6">
        <v>151642</v>
      </c>
      <c r="C4873" s="1">
        <v>42109</v>
      </c>
      <c r="D4873" s="6" t="s">
        <v>2008</v>
      </c>
      <c r="E4873" s="6" t="s">
        <v>4096</v>
      </c>
      <c r="F4873" s="9">
        <v>300.51</v>
      </c>
      <c r="G4873" s="9">
        <v>260.77</v>
      </c>
      <c r="H4873" s="9">
        <v>31.29</v>
      </c>
      <c r="I4873" s="6" t="s">
        <v>3644</v>
      </c>
      <c r="J4873" s="9">
        <v>394.6</v>
      </c>
      <c r="K4873" s="9">
        <v>39.74</v>
      </c>
      <c r="L4873" s="6" t="s">
        <v>3644</v>
      </c>
      <c r="M4873" s="9">
        <v>0</v>
      </c>
      <c r="N4873" s="9">
        <v>0</v>
      </c>
      <c r="O4873" s="6" t="s">
        <v>3990</v>
      </c>
      <c r="P4873" s="7">
        <v>260.77</v>
      </c>
      <c r="Q4873" s="7">
        <v>4.3</v>
      </c>
      <c r="R4873" s="6" t="s">
        <v>3992</v>
      </c>
      <c r="S4873" s="7">
        <v>260.77</v>
      </c>
      <c r="T4873" s="7">
        <v>19.82</v>
      </c>
      <c r="U4873" s="6" t="s">
        <v>3992</v>
      </c>
      <c r="V4873" s="6" t="s">
        <v>3992</v>
      </c>
      <c r="W4873" s="6" t="s">
        <v>3660</v>
      </c>
      <c r="X4873" s="6" t="s">
        <v>4666</v>
      </c>
      <c r="Y4873" s="6" t="s">
        <v>1997</v>
      </c>
      <c r="Z4873" s="6" t="s">
        <v>1469</v>
      </c>
    </row>
    <row r="4874" spans="1:26" x14ac:dyDescent="0.2">
      <c r="A4874" s="6" t="s">
        <v>3987</v>
      </c>
      <c r="B4874" s="6">
        <v>151643</v>
      </c>
      <c r="C4874" s="1">
        <v>42109</v>
      </c>
      <c r="D4874" s="6" t="s">
        <v>1986</v>
      </c>
      <c r="E4874" s="6" t="s">
        <v>3989</v>
      </c>
      <c r="F4874" s="9">
        <v>40</v>
      </c>
      <c r="G4874" s="9">
        <v>40</v>
      </c>
      <c r="H4874" s="9">
        <v>7.2</v>
      </c>
      <c r="I4874" s="6" t="s">
        <v>4011</v>
      </c>
      <c r="J4874" s="9">
        <v>0</v>
      </c>
      <c r="K4874" s="9">
        <v>0</v>
      </c>
      <c r="L4874" s="6" t="s">
        <v>3990</v>
      </c>
      <c r="M4874" s="9">
        <v>0</v>
      </c>
      <c r="N4874" s="9">
        <v>0</v>
      </c>
      <c r="O4874" s="6" t="s">
        <v>3990</v>
      </c>
      <c r="P4874" s="7">
        <v>40</v>
      </c>
      <c r="Q4874" s="7">
        <v>0.66</v>
      </c>
      <c r="R4874" s="6" t="s">
        <v>3992</v>
      </c>
      <c r="S4874" s="7">
        <v>40</v>
      </c>
      <c r="T4874" s="7">
        <v>3.04</v>
      </c>
      <c r="U4874" s="6" t="s">
        <v>3992</v>
      </c>
      <c r="V4874" s="6" t="s">
        <v>3992</v>
      </c>
      <c r="W4874" s="6" t="s">
        <v>2487</v>
      </c>
      <c r="X4874" s="6" t="s">
        <v>4329</v>
      </c>
      <c r="Y4874" s="6" t="s">
        <v>1765</v>
      </c>
      <c r="Z4874" s="6" t="s">
        <v>1766</v>
      </c>
    </row>
    <row r="4875" spans="1:26" x14ac:dyDescent="0.2">
      <c r="A4875" s="6" t="s">
        <v>3987</v>
      </c>
      <c r="B4875" s="6">
        <v>151643</v>
      </c>
      <c r="C4875" s="1">
        <v>42109</v>
      </c>
      <c r="D4875" s="6" t="s">
        <v>1986</v>
      </c>
      <c r="E4875" s="6" t="s">
        <v>3989</v>
      </c>
      <c r="F4875" s="9">
        <v>163.38999999999999</v>
      </c>
      <c r="G4875" s="9">
        <v>142.08000000000001</v>
      </c>
      <c r="H4875" s="9">
        <v>25.57</v>
      </c>
      <c r="I4875" s="6" t="s">
        <v>4360</v>
      </c>
      <c r="J4875" s="9">
        <v>0</v>
      </c>
      <c r="K4875" s="9">
        <v>0</v>
      </c>
      <c r="L4875" s="6" t="s">
        <v>3990</v>
      </c>
      <c r="M4875" s="9">
        <v>142.08000000000001</v>
      </c>
      <c r="N4875" s="9">
        <v>21.31</v>
      </c>
      <c r="O4875" s="6" t="s">
        <v>1932</v>
      </c>
      <c r="P4875" s="7">
        <v>142.08000000000001</v>
      </c>
      <c r="Q4875" s="7">
        <v>2.34</v>
      </c>
      <c r="R4875" s="6" t="s">
        <v>3992</v>
      </c>
      <c r="S4875" s="7">
        <v>142.08000000000001</v>
      </c>
      <c r="T4875" s="7">
        <v>10.8</v>
      </c>
      <c r="U4875" s="6" t="s">
        <v>3992</v>
      </c>
      <c r="V4875" s="6" t="s">
        <v>3992</v>
      </c>
      <c r="W4875" s="6" t="s">
        <v>2487</v>
      </c>
      <c r="X4875" s="6" t="s">
        <v>4362</v>
      </c>
      <c r="Y4875" s="6" t="s">
        <v>4718</v>
      </c>
      <c r="Z4875" s="6" t="s">
        <v>4719</v>
      </c>
    </row>
    <row r="4876" spans="1:26" x14ac:dyDescent="0.2">
      <c r="A4876" s="6" t="s">
        <v>3987</v>
      </c>
      <c r="B4876" s="6">
        <v>151643</v>
      </c>
      <c r="C4876" s="1">
        <v>42109</v>
      </c>
      <c r="D4876" s="6" t="s">
        <v>1986</v>
      </c>
      <c r="E4876" s="6" t="s">
        <v>3989</v>
      </c>
      <c r="F4876" s="9">
        <v>90.44</v>
      </c>
      <c r="G4876" s="9">
        <v>78.64</v>
      </c>
      <c r="H4876" s="9">
        <v>14.16</v>
      </c>
      <c r="I4876" s="6" t="s">
        <v>4360</v>
      </c>
      <c r="J4876" s="9">
        <v>0</v>
      </c>
      <c r="K4876" s="9">
        <v>0</v>
      </c>
      <c r="L4876" s="6" t="s">
        <v>3990</v>
      </c>
      <c r="M4876" s="9">
        <v>78.64</v>
      </c>
      <c r="N4876" s="9">
        <v>11.8</v>
      </c>
      <c r="O4876" s="6" t="s">
        <v>1932</v>
      </c>
      <c r="P4876" s="7">
        <v>78.64</v>
      </c>
      <c r="Q4876" s="7">
        <v>1.3</v>
      </c>
      <c r="R4876" s="6" t="s">
        <v>3992</v>
      </c>
      <c r="S4876" s="7">
        <v>78.64</v>
      </c>
      <c r="T4876" s="7">
        <v>5.98</v>
      </c>
      <c r="U4876" s="6" t="s">
        <v>3992</v>
      </c>
      <c r="V4876" s="6" t="s">
        <v>3992</v>
      </c>
      <c r="W4876" s="6" t="s">
        <v>2487</v>
      </c>
      <c r="X4876" s="6" t="s">
        <v>4362</v>
      </c>
      <c r="Y4876" s="6" t="s">
        <v>3005</v>
      </c>
      <c r="Z4876" s="6" t="s">
        <v>3006</v>
      </c>
    </row>
    <row r="4877" spans="1:26" x14ac:dyDescent="0.2">
      <c r="A4877" s="6" t="s">
        <v>3987</v>
      </c>
      <c r="B4877" s="6">
        <v>151643</v>
      </c>
      <c r="C4877" s="1">
        <v>42109</v>
      </c>
      <c r="D4877" s="6" t="s">
        <v>1986</v>
      </c>
      <c r="E4877" s="6" t="s">
        <v>3989</v>
      </c>
      <c r="F4877" s="9">
        <v>433.85</v>
      </c>
      <c r="G4877" s="9">
        <v>377.26</v>
      </c>
      <c r="H4877" s="9">
        <v>67.91</v>
      </c>
      <c r="I4877" s="6" t="s">
        <v>4360</v>
      </c>
      <c r="J4877" s="9">
        <v>0</v>
      </c>
      <c r="K4877" s="9">
        <v>0</v>
      </c>
      <c r="L4877" s="6" t="s">
        <v>3990</v>
      </c>
      <c r="M4877" s="9">
        <v>377.26</v>
      </c>
      <c r="N4877" s="9">
        <v>56.59</v>
      </c>
      <c r="O4877" s="6" t="s">
        <v>1932</v>
      </c>
      <c r="P4877" s="7">
        <v>377.26</v>
      </c>
      <c r="Q4877" s="7">
        <v>6.22</v>
      </c>
      <c r="R4877" s="6" t="s">
        <v>3992</v>
      </c>
      <c r="S4877" s="7">
        <v>377.26</v>
      </c>
      <c r="T4877" s="7">
        <v>28.67</v>
      </c>
      <c r="U4877" s="6" t="s">
        <v>3992</v>
      </c>
      <c r="V4877" s="6" t="s">
        <v>3992</v>
      </c>
      <c r="W4877" s="6" t="s">
        <v>2487</v>
      </c>
      <c r="X4877" s="6" t="s">
        <v>4362</v>
      </c>
      <c r="Y4877" s="6" t="s">
        <v>1507</v>
      </c>
      <c r="Z4877" s="6" t="s">
        <v>1508</v>
      </c>
    </row>
    <row r="4878" spans="1:26" x14ac:dyDescent="0.2">
      <c r="A4878" s="6" t="s">
        <v>3987</v>
      </c>
      <c r="B4878" s="6">
        <v>151643</v>
      </c>
      <c r="C4878" s="1">
        <v>42109</v>
      </c>
      <c r="D4878" s="6" t="s">
        <v>1986</v>
      </c>
      <c r="E4878" s="6" t="s">
        <v>3989</v>
      </c>
      <c r="F4878" s="9">
        <v>452.56</v>
      </c>
      <c r="G4878" s="9">
        <v>393.53</v>
      </c>
      <c r="H4878" s="9">
        <v>70.84</v>
      </c>
      <c r="I4878" s="6" t="s">
        <v>4360</v>
      </c>
      <c r="J4878" s="9">
        <v>0</v>
      </c>
      <c r="K4878" s="9">
        <v>0</v>
      </c>
      <c r="L4878" s="6" t="s">
        <v>3990</v>
      </c>
      <c r="M4878" s="9">
        <v>393.53</v>
      </c>
      <c r="N4878" s="9">
        <v>59.03</v>
      </c>
      <c r="O4878" s="6" t="s">
        <v>1932</v>
      </c>
      <c r="P4878" s="7">
        <v>393.53</v>
      </c>
      <c r="Q4878" s="7">
        <v>6.49</v>
      </c>
      <c r="R4878" s="6" t="s">
        <v>3992</v>
      </c>
      <c r="S4878" s="7">
        <v>393.53</v>
      </c>
      <c r="T4878" s="7">
        <v>29.91</v>
      </c>
      <c r="U4878" s="6" t="s">
        <v>3992</v>
      </c>
      <c r="V4878" s="6" t="s">
        <v>3992</v>
      </c>
      <c r="W4878" s="6" t="s">
        <v>2487</v>
      </c>
      <c r="X4878" s="6" t="s">
        <v>4362</v>
      </c>
      <c r="Y4878" s="6" t="s">
        <v>988</v>
      </c>
      <c r="Z4878" s="6" t="s">
        <v>989</v>
      </c>
    </row>
    <row r="4879" spans="1:26" x14ac:dyDescent="0.2">
      <c r="A4879" s="6" t="s">
        <v>3987</v>
      </c>
      <c r="B4879" s="6">
        <v>151643</v>
      </c>
      <c r="C4879" s="1">
        <v>42109</v>
      </c>
      <c r="D4879" s="6" t="s">
        <v>1986</v>
      </c>
      <c r="E4879" s="6" t="s">
        <v>3989</v>
      </c>
      <c r="F4879" s="9">
        <v>168.77</v>
      </c>
      <c r="G4879" s="9">
        <v>146.76</v>
      </c>
      <c r="H4879" s="9">
        <v>26.42</v>
      </c>
      <c r="I4879" s="6" t="s">
        <v>4360</v>
      </c>
      <c r="J4879" s="9">
        <v>0</v>
      </c>
      <c r="K4879" s="9">
        <v>0</v>
      </c>
      <c r="L4879" s="6" t="s">
        <v>3990</v>
      </c>
      <c r="M4879" s="9">
        <v>146.76</v>
      </c>
      <c r="N4879" s="9">
        <v>22.01</v>
      </c>
      <c r="O4879" s="6" t="s">
        <v>1932</v>
      </c>
      <c r="P4879" s="7">
        <v>146.76</v>
      </c>
      <c r="Q4879" s="7">
        <v>2.42</v>
      </c>
      <c r="R4879" s="6" t="s">
        <v>3992</v>
      </c>
      <c r="S4879" s="7">
        <v>146.76</v>
      </c>
      <c r="T4879" s="7">
        <v>11.15</v>
      </c>
      <c r="U4879" s="6" t="s">
        <v>3992</v>
      </c>
      <c r="V4879" s="6" t="s">
        <v>3992</v>
      </c>
      <c r="W4879" s="6" t="s">
        <v>2487</v>
      </c>
      <c r="X4879" s="6" t="s">
        <v>4362</v>
      </c>
      <c r="Y4879" s="6" t="s">
        <v>1767</v>
      </c>
      <c r="Z4879" s="6" t="s">
        <v>1768</v>
      </c>
    </row>
    <row r="4880" spans="1:26" x14ac:dyDescent="0.2">
      <c r="A4880" s="6" t="s">
        <v>3987</v>
      </c>
      <c r="B4880" s="6">
        <v>151643</v>
      </c>
      <c r="C4880" s="1">
        <v>42109</v>
      </c>
      <c r="D4880" s="6" t="s">
        <v>1986</v>
      </c>
      <c r="E4880" s="6" t="s">
        <v>3989</v>
      </c>
      <c r="F4880" s="9">
        <v>410.58</v>
      </c>
      <c r="G4880" s="9">
        <v>410.58</v>
      </c>
      <c r="H4880" s="9">
        <v>73.900000000000006</v>
      </c>
      <c r="I4880" s="6" t="s">
        <v>4360</v>
      </c>
      <c r="J4880" s="9">
        <v>0</v>
      </c>
      <c r="K4880" s="9">
        <v>0</v>
      </c>
      <c r="L4880" s="6" t="s">
        <v>3990</v>
      </c>
      <c r="M4880" s="9">
        <v>0</v>
      </c>
      <c r="N4880" s="9">
        <v>0</v>
      </c>
      <c r="O4880" s="6" t="s">
        <v>3990</v>
      </c>
      <c r="P4880" s="7">
        <v>410.58</v>
      </c>
      <c r="Q4880" s="7">
        <v>6.77</v>
      </c>
      <c r="R4880" s="6" t="s">
        <v>3992</v>
      </c>
      <c r="S4880" s="7">
        <v>410.58</v>
      </c>
      <c r="T4880" s="7">
        <v>31.2</v>
      </c>
      <c r="U4880" s="6" t="s">
        <v>3992</v>
      </c>
      <c r="V4880" s="6" t="s">
        <v>3992</v>
      </c>
      <c r="W4880" s="6" t="s">
        <v>2487</v>
      </c>
      <c r="X4880" s="6" t="s">
        <v>4671</v>
      </c>
      <c r="Y4880" s="6" t="s">
        <v>1769</v>
      </c>
      <c r="Z4880" s="6" t="s">
        <v>1770</v>
      </c>
    </row>
    <row r="4881" spans="1:26" x14ac:dyDescent="0.2">
      <c r="A4881" s="6" t="s">
        <v>3987</v>
      </c>
      <c r="B4881" s="6">
        <v>151644</v>
      </c>
      <c r="C4881" s="1">
        <v>42109</v>
      </c>
      <c r="D4881" s="6" t="s">
        <v>1924</v>
      </c>
      <c r="E4881" s="6" t="s">
        <v>4345</v>
      </c>
      <c r="F4881" s="9">
        <v>728.65</v>
      </c>
      <c r="G4881" s="9">
        <v>728.65</v>
      </c>
      <c r="H4881" s="9">
        <v>29.15</v>
      </c>
      <c r="I4881" s="6" t="s">
        <v>4360</v>
      </c>
      <c r="J4881" s="9">
        <v>0</v>
      </c>
      <c r="K4881" s="9">
        <v>0</v>
      </c>
      <c r="L4881" s="6" t="s">
        <v>3990</v>
      </c>
      <c r="M4881" s="9">
        <v>633.61</v>
      </c>
      <c r="N4881" s="9">
        <v>95.04</v>
      </c>
      <c r="O4881" s="6" t="s">
        <v>1932</v>
      </c>
      <c r="P4881" s="7">
        <v>633.61</v>
      </c>
      <c r="Q4881" s="7">
        <v>10.45</v>
      </c>
      <c r="R4881" s="6" t="s">
        <v>3992</v>
      </c>
      <c r="S4881" s="7">
        <v>633.61</v>
      </c>
      <c r="T4881" s="7">
        <v>48.15</v>
      </c>
      <c r="U4881" s="6" t="s">
        <v>3992</v>
      </c>
      <c r="V4881" s="6" t="s">
        <v>3992</v>
      </c>
      <c r="W4881" s="6" t="s">
        <v>1139</v>
      </c>
      <c r="X4881" s="6" t="s">
        <v>4049</v>
      </c>
      <c r="Y4881" s="6" t="s">
        <v>1463</v>
      </c>
      <c r="Z4881" s="6" t="s">
        <v>1464</v>
      </c>
    </row>
    <row r="4882" spans="1:26" x14ac:dyDescent="0.2">
      <c r="A4882" s="6" t="s">
        <v>3987</v>
      </c>
      <c r="B4882" s="6">
        <v>151644</v>
      </c>
      <c r="C4882" s="1">
        <v>42109</v>
      </c>
      <c r="D4882" s="6" t="s">
        <v>1924</v>
      </c>
      <c r="E4882" s="6" t="s">
        <v>4345</v>
      </c>
      <c r="F4882" s="9">
        <v>1349.78</v>
      </c>
      <c r="G4882" s="9">
        <v>1349.78</v>
      </c>
      <c r="H4882" s="9">
        <v>53.99</v>
      </c>
      <c r="I4882" s="6" t="s">
        <v>4360</v>
      </c>
      <c r="J4882" s="9">
        <v>0</v>
      </c>
      <c r="K4882" s="9">
        <v>0</v>
      </c>
      <c r="L4882" s="6" t="s">
        <v>3990</v>
      </c>
      <c r="M4882" s="9">
        <v>0</v>
      </c>
      <c r="N4882" s="9">
        <v>0</v>
      </c>
      <c r="O4882" s="6" t="s">
        <v>3990</v>
      </c>
      <c r="P4882" s="7">
        <v>1349.78</v>
      </c>
      <c r="Q4882" s="7">
        <v>22.27</v>
      </c>
      <c r="R4882" s="6" t="s">
        <v>3992</v>
      </c>
      <c r="S4882" s="7">
        <v>1349.78</v>
      </c>
      <c r="T4882" s="7">
        <v>102.58</v>
      </c>
      <c r="U4882" s="6" t="s">
        <v>3992</v>
      </c>
      <c r="V4882" s="6" t="s">
        <v>3992</v>
      </c>
      <c r="W4882" s="6" t="s">
        <v>1139</v>
      </c>
      <c r="X4882" s="6" t="s">
        <v>4666</v>
      </c>
      <c r="Y4882" s="6" t="s">
        <v>4667</v>
      </c>
      <c r="Z4882" s="6" t="s">
        <v>4668</v>
      </c>
    </row>
    <row r="4883" spans="1:26" x14ac:dyDescent="0.2">
      <c r="A4883" s="6" t="s">
        <v>3987</v>
      </c>
      <c r="B4883" s="6">
        <v>151644</v>
      </c>
      <c r="C4883" s="1">
        <v>42109</v>
      </c>
      <c r="D4883" s="6" t="s">
        <v>1924</v>
      </c>
      <c r="E4883" s="6" t="s">
        <v>4345</v>
      </c>
      <c r="F4883" s="9">
        <v>504.52</v>
      </c>
      <c r="G4883" s="9">
        <v>504.52</v>
      </c>
      <c r="H4883" s="9">
        <v>20.18</v>
      </c>
      <c r="I4883" s="6" t="s">
        <v>4360</v>
      </c>
      <c r="J4883" s="9">
        <v>0</v>
      </c>
      <c r="K4883" s="9">
        <v>0</v>
      </c>
      <c r="L4883" s="6" t="s">
        <v>3990</v>
      </c>
      <c r="M4883" s="9">
        <v>438.71</v>
      </c>
      <c r="N4883" s="9">
        <v>65.81</v>
      </c>
      <c r="O4883" s="6" t="s">
        <v>1932</v>
      </c>
      <c r="P4883" s="7">
        <v>438.71</v>
      </c>
      <c r="Q4883" s="7">
        <v>7.24</v>
      </c>
      <c r="R4883" s="6" t="s">
        <v>3992</v>
      </c>
      <c r="S4883" s="7">
        <v>438.71</v>
      </c>
      <c r="T4883" s="7">
        <v>33.340000000000003</v>
      </c>
      <c r="U4883" s="6" t="s">
        <v>3992</v>
      </c>
      <c r="V4883" s="6" t="s">
        <v>3992</v>
      </c>
      <c r="W4883" s="6" t="s">
        <v>1139</v>
      </c>
      <c r="X4883" s="6" t="s">
        <v>4049</v>
      </c>
      <c r="Y4883" s="6" t="s">
        <v>4956</v>
      </c>
      <c r="Z4883" s="6" t="s">
        <v>4957</v>
      </c>
    </row>
    <row r="4884" spans="1:26" x14ac:dyDescent="0.2">
      <c r="A4884" s="6" t="s">
        <v>3987</v>
      </c>
      <c r="B4884" s="6">
        <v>151645</v>
      </c>
      <c r="C4884" s="1">
        <v>42109</v>
      </c>
      <c r="D4884" s="6" t="s">
        <v>1926</v>
      </c>
      <c r="E4884" s="6" t="s">
        <v>4339</v>
      </c>
      <c r="F4884" s="9">
        <v>4663.3</v>
      </c>
      <c r="G4884" s="9">
        <v>4055.04</v>
      </c>
      <c r="H4884" s="9">
        <v>162.19999999999999</v>
      </c>
      <c r="I4884" s="6" t="s">
        <v>1892</v>
      </c>
      <c r="J4884" s="9">
        <v>0</v>
      </c>
      <c r="K4884" s="9">
        <v>0</v>
      </c>
      <c r="L4884" s="6" t="s">
        <v>3990</v>
      </c>
      <c r="M4884" s="9">
        <v>4055.04</v>
      </c>
      <c r="N4884" s="9">
        <v>608.26</v>
      </c>
      <c r="O4884" s="6" t="s">
        <v>1932</v>
      </c>
      <c r="P4884" s="7">
        <v>4055.04</v>
      </c>
      <c r="Q4884" s="7">
        <v>66.91</v>
      </c>
      <c r="R4884" s="6" t="s">
        <v>3992</v>
      </c>
      <c r="S4884" s="7">
        <v>4055.04</v>
      </c>
      <c r="T4884" s="7">
        <v>308.18</v>
      </c>
      <c r="U4884" s="6" t="s">
        <v>3992</v>
      </c>
      <c r="V4884" s="6" t="s">
        <v>3992</v>
      </c>
      <c r="W4884" s="6" t="s">
        <v>1771</v>
      </c>
      <c r="X4884" s="6" t="s">
        <v>4362</v>
      </c>
      <c r="Y4884" s="6" t="s">
        <v>1772</v>
      </c>
      <c r="Z4884" s="6" t="s">
        <v>1773</v>
      </c>
    </row>
    <row r="4885" spans="1:26" x14ac:dyDescent="0.2">
      <c r="A4885" s="6" t="s">
        <v>3987</v>
      </c>
      <c r="B4885" s="6">
        <v>151646</v>
      </c>
      <c r="C4885" s="1">
        <v>42109</v>
      </c>
      <c r="D4885" s="6" t="s">
        <v>1986</v>
      </c>
      <c r="E4885" s="6" t="s">
        <v>3989</v>
      </c>
      <c r="F4885" s="9">
        <v>17906.34</v>
      </c>
      <c r="G4885" s="9">
        <v>0</v>
      </c>
      <c r="H4885" s="9">
        <v>0</v>
      </c>
      <c r="I4885" s="6" t="s">
        <v>3990</v>
      </c>
      <c r="J4885" s="9">
        <v>0</v>
      </c>
      <c r="K4885" s="9">
        <v>0</v>
      </c>
      <c r="L4885" s="6" t="s">
        <v>3990</v>
      </c>
      <c r="M4885" s="9">
        <v>0</v>
      </c>
      <c r="N4885" s="9">
        <v>0</v>
      </c>
      <c r="O4885" s="6" t="s">
        <v>3990</v>
      </c>
      <c r="P4885" s="7">
        <v>17906.34</v>
      </c>
      <c r="Q4885" s="7">
        <v>295.45</v>
      </c>
      <c r="R4885" s="6" t="s">
        <v>3992</v>
      </c>
      <c r="S4885" s="7">
        <v>17906.34</v>
      </c>
      <c r="T4885" s="7">
        <v>1360.88</v>
      </c>
      <c r="U4885" s="6" t="s">
        <v>3992</v>
      </c>
      <c r="V4885" s="6" t="s">
        <v>3992</v>
      </c>
      <c r="W4885" s="6" t="s">
        <v>2729</v>
      </c>
      <c r="X4885" s="6" t="s">
        <v>4396</v>
      </c>
      <c r="Y4885" s="6" t="s">
        <v>4731</v>
      </c>
      <c r="Z4885" s="6" t="s">
        <v>4732</v>
      </c>
    </row>
    <row r="4886" spans="1:26" x14ac:dyDescent="0.2">
      <c r="A4886" s="6" t="s">
        <v>3987</v>
      </c>
      <c r="B4886" s="6">
        <v>151647</v>
      </c>
      <c r="C4886" s="1">
        <v>42109</v>
      </c>
      <c r="D4886" s="6" t="s">
        <v>1931</v>
      </c>
      <c r="E4886" s="6" t="s">
        <v>3989</v>
      </c>
      <c r="F4886" s="9">
        <v>152.22</v>
      </c>
      <c r="G4886" s="9">
        <v>160.02000000000001</v>
      </c>
      <c r="H4886" s="9">
        <v>28.8</v>
      </c>
      <c r="I4886" s="6" t="s">
        <v>4106</v>
      </c>
      <c r="J4886" s="9">
        <v>0</v>
      </c>
      <c r="K4886" s="9">
        <v>0</v>
      </c>
      <c r="L4886" s="6" t="s">
        <v>3990</v>
      </c>
      <c r="M4886" s="9">
        <v>160.02000000000001</v>
      </c>
      <c r="N4886" s="9">
        <v>24</v>
      </c>
      <c r="O4886" s="6" t="s">
        <v>1932</v>
      </c>
      <c r="P4886" s="7">
        <v>160.02000000000001</v>
      </c>
      <c r="Q4886" s="7">
        <v>2.64</v>
      </c>
      <c r="R4886" s="6" t="s">
        <v>3992</v>
      </c>
      <c r="S4886" s="7">
        <v>160.02000000000001</v>
      </c>
      <c r="T4886" s="7">
        <v>12.16</v>
      </c>
      <c r="U4886" s="6" t="s">
        <v>3992</v>
      </c>
      <c r="V4886" s="6" t="s">
        <v>3992</v>
      </c>
      <c r="W4886" s="6" t="s">
        <v>1557</v>
      </c>
      <c r="X4886" s="6" t="s">
        <v>4362</v>
      </c>
      <c r="Y4886" s="6" t="s">
        <v>1774</v>
      </c>
      <c r="Z4886" s="6" t="s">
        <v>1775</v>
      </c>
    </row>
    <row r="4887" spans="1:26" x14ac:dyDescent="0.2">
      <c r="A4887" s="6" t="s">
        <v>3987</v>
      </c>
      <c r="B4887" s="6">
        <v>151648</v>
      </c>
      <c r="C4887" s="1">
        <v>42109</v>
      </c>
      <c r="D4887" s="6" t="s">
        <v>1926</v>
      </c>
      <c r="E4887" s="6" t="s">
        <v>4096</v>
      </c>
      <c r="F4887" s="9">
        <v>370</v>
      </c>
      <c r="G4887" s="9">
        <v>370</v>
      </c>
      <c r="H4887" s="9">
        <v>14.8</v>
      </c>
      <c r="I4887" s="6" t="s">
        <v>1892</v>
      </c>
      <c r="J4887" s="9">
        <v>0</v>
      </c>
      <c r="K4887" s="9">
        <v>0</v>
      </c>
      <c r="L4887" s="6" t="s">
        <v>3990</v>
      </c>
      <c r="M4887" s="9">
        <v>0</v>
      </c>
      <c r="N4887" s="9">
        <v>0</v>
      </c>
      <c r="O4887" s="6" t="s">
        <v>3990</v>
      </c>
      <c r="P4887" s="7">
        <v>370</v>
      </c>
      <c r="Q4887" s="7">
        <v>6.11</v>
      </c>
      <c r="R4887" s="6" t="s">
        <v>3992</v>
      </c>
      <c r="S4887" s="7">
        <v>370</v>
      </c>
      <c r="T4887" s="7">
        <v>28.12</v>
      </c>
      <c r="U4887" s="6" t="s">
        <v>3992</v>
      </c>
      <c r="V4887" s="6" t="s">
        <v>3992</v>
      </c>
      <c r="W4887" s="6" t="s">
        <v>1927</v>
      </c>
      <c r="X4887" s="6" t="s">
        <v>4362</v>
      </c>
      <c r="Y4887" s="6" t="s">
        <v>1928</v>
      </c>
      <c r="Z4887" s="6" t="s">
        <v>1929</v>
      </c>
    </row>
    <row r="4888" spans="1:26" x14ac:dyDescent="0.2">
      <c r="A4888" s="6" t="s">
        <v>3987</v>
      </c>
      <c r="B4888" s="6">
        <v>151648</v>
      </c>
      <c r="C4888" s="1">
        <v>42109</v>
      </c>
      <c r="D4888" s="6" t="s">
        <v>1924</v>
      </c>
      <c r="E4888" s="6" t="s">
        <v>4096</v>
      </c>
      <c r="F4888" s="9">
        <v>93.88</v>
      </c>
      <c r="G4888" s="9">
        <v>93.88</v>
      </c>
      <c r="H4888" s="9">
        <v>3.76</v>
      </c>
      <c r="I4888" s="6" t="s">
        <v>4360</v>
      </c>
      <c r="J4888" s="9">
        <v>0</v>
      </c>
      <c r="K4888" s="9">
        <v>0</v>
      </c>
      <c r="L4888" s="6" t="s">
        <v>3990</v>
      </c>
      <c r="M4888" s="9">
        <v>0</v>
      </c>
      <c r="N4888" s="9">
        <v>0</v>
      </c>
      <c r="O4888" s="6" t="s">
        <v>3990</v>
      </c>
      <c r="P4888" s="7">
        <v>93.88</v>
      </c>
      <c r="Q4888" s="7">
        <v>1.55</v>
      </c>
      <c r="R4888" s="6" t="s">
        <v>3992</v>
      </c>
      <c r="S4888" s="7">
        <v>93.88</v>
      </c>
      <c r="T4888" s="7">
        <v>7.13</v>
      </c>
      <c r="U4888" s="6" t="s">
        <v>3992</v>
      </c>
      <c r="V4888" s="6" t="s">
        <v>3992</v>
      </c>
      <c r="W4888" s="6" t="s">
        <v>1927</v>
      </c>
      <c r="X4888" s="6" t="s">
        <v>4382</v>
      </c>
      <c r="Y4888" s="6" t="s">
        <v>4385</v>
      </c>
      <c r="Z4888" s="6" t="s">
        <v>1930</v>
      </c>
    </row>
    <row r="4889" spans="1:26" x14ac:dyDescent="0.2">
      <c r="A4889" s="6" t="s">
        <v>3987</v>
      </c>
      <c r="B4889" s="6">
        <v>151649</v>
      </c>
      <c r="C4889" s="1">
        <v>42109</v>
      </c>
      <c r="D4889" s="6" t="s">
        <v>1926</v>
      </c>
      <c r="E4889" s="6" t="s">
        <v>4345</v>
      </c>
      <c r="F4889" s="9">
        <v>3827.2</v>
      </c>
      <c r="G4889" s="9">
        <v>3328</v>
      </c>
      <c r="H4889" s="9">
        <v>399.36</v>
      </c>
      <c r="I4889" s="6" t="s">
        <v>4106</v>
      </c>
      <c r="J4889" s="9">
        <v>0</v>
      </c>
      <c r="K4889" s="9">
        <v>0</v>
      </c>
      <c r="L4889" s="6" t="s">
        <v>3990</v>
      </c>
      <c r="M4889" s="9">
        <v>3328</v>
      </c>
      <c r="N4889" s="9">
        <v>499.2</v>
      </c>
      <c r="O4889" s="6" t="s">
        <v>1932</v>
      </c>
      <c r="P4889" s="7">
        <v>3328</v>
      </c>
      <c r="Q4889" s="7">
        <v>54.91</v>
      </c>
      <c r="R4889" s="6" t="s">
        <v>3992</v>
      </c>
      <c r="S4889" s="7">
        <v>3328</v>
      </c>
      <c r="T4889" s="7">
        <v>252.93</v>
      </c>
      <c r="U4889" s="6" t="s">
        <v>3992</v>
      </c>
      <c r="V4889" s="6" t="s">
        <v>3992</v>
      </c>
      <c r="W4889" s="6" t="s">
        <v>1371</v>
      </c>
      <c r="X4889" s="6" t="s">
        <v>4362</v>
      </c>
      <c r="Y4889" s="6" t="s">
        <v>1776</v>
      </c>
      <c r="Z4889" s="6" t="s">
        <v>1777</v>
      </c>
    </row>
    <row r="4890" spans="1:26" x14ac:dyDescent="0.2">
      <c r="A4890" s="6" t="s">
        <v>3987</v>
      </c>
      <c r="B4890" s="6">
        <v>151650</v>
      </c>
      <c r="C4890" s="1">
        <v>42109</v>
      </c>
      <c r="D4890" s="6" t="s">
        <v>1986</v>
      </c>
      <c r="E4890" s="6" t="s">
        <v>3989</v>
      </c>
      <c r="F4890" s="9">
        <v>382.48</v>
      </c>
      <c r="G4890" s="9">
        <v>382.48</v>
      </c>
      <c r="H4890" s="9">
        <v>68.849999999999994</v>
      </c>
      <c r="I4890" s="6" t="s">
        <v>4011</v>
      </c>
      <c r="J4890" s="9">
        <v>0</v>
      </c>
      <c r="K4890" s="9">
        <v>0</v>
      </c>
      <c r="L4890" s="6" t="s">
        <v>3990</v>
      </c>
      <c r="M4890" s="9">
        <v>0</v>
      </c>
      <c r="N4890" s="9">
        <v>0</v>
      </c>
      <c r="O4890" s="6" t="s">
        <v>3990</v>
      </c>
      <c r="P4890" s="7">
        <v>382.48</v>
      </c>
      <c r="Q4890" s="7">
        <v>6.31</v>
      </c>
      <c r="R4890" s="6" t="s">
        <v>3992</v>
      </c>
      <c r="S4890" s="7">
        <v>382.48</v>
      </c>
      <c r="T4890" s="7">
        <v>29.07</v>
      </c>
      <c r="U4890" s="6" t="s">
        <v>3992</v>
      </c>
      <c r="V4890" s="6" t="s">
        <v>3992</v>
      </c>
      <c r="W4890" s="6" t="s">
        <v>2021</v>
      </c>
      <c r="X4890" s="6" t="s">
        <v>4049</v>
      </c>
      <c r="Y4890" s="6" t="s">
        <v>1161</v>
      </c>
      <c r="Z4890" s="6" t="s">
        <v>1162</v>
      </c>
    </row>
    <row r="4891" spans="1:26" x14ac:dyDescent="0.2">
      <c r="A4891" s="6" t="s">
        <v>3987</v>
      </c>
      <c r="B4891" s="6">
        <v>151651</v>
      </c>
      <c r="C4891" s="1">
        <v>42109</v>
      </c>
      <c r="D4891" s="6" t="s">
        <v>1986</v>
      </c>
      <c r="E4891" s="6" t="s">
        <v>3989</v>
      </c>
      <c r="F4891" s="9">
        <v>558.74</v>
      </c>
      <c r="G4891" s="9">
        <v>485.86</v>
      </c>
      <c r="H4891" s="9">
        <v>87.45</v>
      </c>
      <c r="I4891" s="6" t="s">
        <v>4360</v>
      </c>
      <c r="J4891" s="9">
        <v>0</v>
      </c>
      <c r="K4891" s="9">
        <v>0</v>
      </c>
      <c r="L4891" s="6" t="s">
        <v>3990</v>
      </c>
      <c r="M4891" s="9">
        <v>485.86</v>
      </c>
      <c r="N4891" s="9">
        <v>72.88</v>
      </c>
      <c r="O4891" s="6" t="s">
        <v>1932</v>
      </c>
      <c r="P4891" s="7">
        <v>485.86</v>
      </c>
      <c r="Q4891" s="7">
        <v>8.02</v>
      </c>
      <c r="R4891" s="6" t="s">
        <v>3992</v>
      </c>
      <c r="S4891" s="7">
        <v>485.86</v>
      </c>
      <c r="T4891" s="7">
        <v>36.93</v>
      </c>
      <c r="U4891" s="6" t="s">
        <v>3992</v>
      </c>
      <c r="V4891" s="6" t="s">
        <v>3992</v>
      </c>
      <c r="W4891" s="6" t="s">
        <v>2069</v>
      </c>
      <c r="X4891" s="6" t="s">
        <v>2706</v>
      </c>
      <c r="Y4891" s="6" t="s">
        <v>2707</v>
      </c>
      <c r="Z4891" s="6" t="s">
        <v>2708</v>
      </c>
    </row>
    <row r="4892" spans="1:26" x14ac:dyDescent="0.2">
      <c r="A4892" s="6" t="s">
        <v>3987</v>
      </c>
      <c r="B4892" s="6">
        <v>151652</v>
      </c>
      <c r="C4892" s="1">
        <v>42109</v>
      </c>
      <c r="D4892" s="6" t="s">
        <v>1924</v>
      </c>
      <c r="E4892" s="6" t="s">
        <v>4302</v>
      </c>
      <c r="F4892" s="9">
        <v>0.8</v>
      </c>
      <c r="G4892" s="9">
        <v>0.8</v>
      </c>
      <c r="H4892" s="9">
        <v>0.1</v>
      </c>
      <c r="I4892" s="6" t="s">
        <v>4011</v>
      </c>
      <c r="J4892" s="9">
        <v>0</v>
      </c>
      <c r="K4892" s="9">
        <v>0</v>
      </c>
      <c r="L4892" s="6" t="s">
        <v>3990</v>
      </c>
      <c r="M4892" s="9">
        <v>0</v>
      </c>
      <c r="N4892" s="9">
        <v>0</v>
      </c>
      <c r="O4892" s="6" t="s">
        <v>3990</v>
      </c>
      <c r="P4892" s="7">
        <v>0.8</v>
      </c>
      <c r="Q4892" s="7">
        <v>0.01</v>
      </c>
      <c r="R4892" s="6" t="s">
        <v>3992</v>
      </c>
      <c r="S4892" s="7">
        <v>0.8</v>
      </c>
      <c r="T4892" s="7">
        <v>0.06</v>
      </c>
      <c r="U4892" s="6" t="s">
        <v>3992</v>
      </c>
      <c r="V4892" s="6" t="s">
        <v>3992</v>
      </c>
      <c r="W4892" s="6" t="s">
        <v>1778</v>
      </c>
      <c r="X4892" s="6" t="s">
        <v>4382</v>
      </c>
      <c r="Y4892" s="6" t="s">
        <v>2760</v>
      </c>
      <c r="Z4892" s="6" t="s">
        <v>2761</v>
      </c>
    </row>
    <row r="4893" spans="1:26" x14ac:dyDescent="0.2">
      <c r="A4893" s="6" t="s">
        <v>3987</v>
      </c>
      <c r="B4893" s="6">
        <v>151652</v>
      </c>
      <c r="C4893" s="1">
        <v>42109</v>
      </c>
      <c r="D4893" s="6" t="s">
        <v>1924</v>
      </c>
      <c r="E4893" s="6" t="s">
        <v>4302</v>
      </c>
      <c r="F4893" s="9">
        <v>0.44</v>
      </c>
      <c r="G4893" s="9">
        <v>0.44</v>
      </c>
      <c r="H4893" s="9">
        <v>0.05</v>
      </c>
      <c r="I4893" s="6" t="s">
        <v>4011</v>
      </c>
      <c r="J4893" s="9">
        <v>0</v>
      </c>
      <c r="K4893" s="9">
        <v>0</v>
      </c>
      <c r="L4893" s="6" t="s">
        <v>3990</v>
      </c>
      <c r="M4893" s="9">
        <v>0</v>
      </c>
      <c r="N4893" s="9">
        <v>0</v>
      </c>
      <c r="O4893" s="6" t="s">
        <v>3990</v>
      </c>
      <c r="P4893" s="7">
        <v>0.44</v>
      </c>
      <c r="Q4893" s="7">
        <v>0.01</v>
      </c>
      <c r="R4893" s="6" t="s">
        <v>3992</v>
      </c>
      <c r="S4893" s="7">
        <v>0.44</v>
      </c>
      <c r="T4893" s="7">
        <v>0.03</v>
      </c>
      <c r="U4893" s="6" t="s">
        <v>3992</v>
      </c>
      <c r="V4893" s="6" t="s">
        <v>3992</v>
      </c>
      <c r="W4893" s="6" t="s">
        <v>1778</v>
      </c>
      <c r="X4893" s="6" t="s">
        <v>4382</v>
      </c>
      <c r="Y4893" s="6" t="s">
        <v>1779</v>
      </c>
      <c r="Z4893" s="6" t="s">
        <v>1780</v>
      </c>
    </row>
    <row r="4894" spans="1:26" x14ac:dyDescent="0.2">
      <c r="A4894" s="6" t="s">
        <v>3987</v>
      </c>
      <c r="B4894" s="6">
        <v>151652</v>
      </c>
      <c r="C4894" s="1">
        <v>42109</v>
      </c>
      <c r="D4894" s="6" t="s">
        <v>1924</v>
      </c>
      <c r="E4894" s="6" t="s">
        <v>4302</v>
      </c>
      <c r="F4894" s="9">
        <v>0.28000000000000003</v>
      </c>
      <c r="G4894" s="9">
        <v>0.28000000000000003</v>
      </c>
      <c r="H4894" s="9">
        <v>0.03</v>
      </c>
      <c r="I4894" s="6" t="s">
        <v>4011</v>
      </c>
      <c r="J4894" s="9">
        <v>0</v>
      </c>
      <c r="K4894" s="9">
        <v>0</v>
      </c>
      <c r="L4894" s="6" t="s">
        <v>3990</v>
      </c>
      <c r="M4894" s="9">
        <v>0</v>
      </c>
      <c r="N4894" s="9">
        <v>0</v>
      </c>
      <c r="O4894" s="6" t="s">
        <v>3990</v>
      </c>
      <c r="P4894" s="7">
        <v>0.28000000000000003</v>
      </c>
      <c r="Q4894" s="7">
        <v>0</v>
      </c>
      <c r="R4894" s="6" t="s">
        <v>3992</v>
      </c>
      <c r="S4894" s="7">
        <v>0.28000000000000003</v>
      </c>
      <c r="T4894" s="7">
        <v>0.02</v>
      </c>
      <c r="U4894" s="6" t="s">
        <v>3992</v>
      </c>
      <c r="V4894" s="6" t="s">
        <v>3992</v>
      </c>
      <c r="W4894" s="6" t="s">
        <v>1778</v>
      </c>
      <c r="X4894" s="6" t="s">
        <v>4382</v>
      </c>
      <c r="Y4894" s="6" t="s">
        <v>5210</v>
      </c>
      <c r="Z4894" s="6" t="s">
        <v>2757</v>
      </c>
    </row>
    <row r="4895" spans="1:26" x14ac:dyDescent="0.2">
      <c r="A4895" s="6" t="s">
        <v>3987</v>
      </c>
      <c r="B4895" s="6">
        <v>151653</v>
      </c>
      <c r="C4895" s="1">
        <v>42109</v>
      </c>
      <c r="D4895" s="6" t="s">
        <v>1924</v>
      </c>
      <c r="E4895" s="6" t="s">
        <v>3007</v>
      </c>
      <c r="F4895" s="9">
        <v>4273.5200000000004</v>
      </c>
      <c r="G4895" s="9">
        <v>3561.27</v>
      </c>
      <c r="H4895" s="9">
        <v>142.44999999999999</v>
      </c>
      <c r="I4895" s="6" t="s">
        <v>4360</v>
      </c>
      <c r="J4895" s="9">
        <v>0</v>
      </c>
      <c r="K4895" s="9">
        <v>0</v>
      </c>
      <c r="L4895" s="6" t="s">
        <v>3990</v>
      </c>
      <c r="M4895" s="9">
        <v>3561.27</v>
      </c>
      <c r="N4895" s="9">
        <v>712.25</v>
      </c>
      <c r="O4895" s="6" t="s">
        <v>1932</v>
      </c>
      <c r="P4895" s="7">
        <v>3561.27</v>
      </c>
      <c r="Q4895" s="7">
        <v>58.76</v>
      </c>
      <c r="R4895" s="6" t="s">
        <v>3992</v>
      </c>
      <c r="S4895" s="7">
        <v>3561.27</v>
      </c>
      <c r="T4895" s="7">
        <v>270.66000000000003</v>
      </c>
      <c r="U4895" s="6" t="s">
        <v>3992</v>
      </c>
      <c r="V4895" s="6" t="s">
        <v>3992</v>
      </c>
      <c r="W4895" s="6" t="s">
        <v>1781</v>
      </c>
      <c r="X4895" s="6" t="s">
        <v>4382</v>
      </c>
      <c r="Y4895" s="6" t="s">
        <v>4850</v>
      </c>
      <c r="Z4895" s="6" t="s">
        <v>4851</v>
      </c>
    </row>
    <row r="4896" spans="1:26" x14ac:dyDescent="0.2">
      <c r="A4896" s="6" t="s">
        <v>3987</v>
      </c>
      <c r="B4896" s="6">
        <v>151654</v>
      </c>
      <c r="C4896" s="1">
        <v>42109</v>
      </c>
      <c r="D4896" s="6" t="s">
        <v>1931</v>
      </c>
      <c r="E4896" s="6" t="s">
        <v>3989</v>
      </c>
      <c r="F4896" s="9">
        <v>2417.14</v>
      </c>
      <c r="G4896" s="9">
        <v>2101.86</v>
      </c>
      <c r="H4896" s="9">
        <v>378.33</v>
      </c>
      <c r="I4896" s="6" t="s">
        <v>4106</v>
      </c>
      <c r="J4896" s="9">
        <v>0</v>
      </c>
      <c r="K4896" s="9">
        <v>0</v>
      </c>
      <c r="L4896" s="6" t="s">
        <v>3990</v>
      </c>
      <c r="M4896" s="9">
        <v>2101.86</v>
      </c>
      <c r="N4896" s="9">
        <v>315.27999999999997</v>
      </c>
      <c r="O4896" s="6" t="s">
        <v>1932</v>
      </c>
      <c r="P4896" s="7">
        <v>2101.86</v>
      </c>
      <c r="Q4896" s="7">
        <v>34.68</v>
      </c>
      <c r="R4896" s="6" t="s">
        <v>3992</v>
      </c>
      <c r="S4896" s="7">
        <v>2101.86</v>
      </c>
      <c r="T4896" s="7">
        <v>159.74</v>
      </c>
      <c r="U4896" s="6" t="s">
        <v>3992</v>
      </c>
      <c r="V4896" s="6" t="s">
        <v>3992</v>
      </c>
      <c r="W4896" s="6" t="s">
        <v>3673</v>
      </c>
      <c r="X4896" s="6" t="s">
        <v>4390</v>
      </c>
      <c r="Y4896" s="6" t="s">
        <v>2135</v>
      </c>
      <c r="Z4896" s="6" t="s">
        <v>1584</v>
      </c>
    </row>
    <row r="4897" spans="1:26" x14ac:dyDescent="0.2">
      <c r="A4897" s="6" t="s">
        <v>3987</v>
      </c>
      <c r="B4897" s="6">
        <v>151655</v>
      </c>
      <c r="C4897" s="1">
        <v>42109</v>
      </c>
      <c r="D4897" s="6" t="s">
        <v>1986</v>
      </c>
      <c r="E4897" s="6" t="s">
        <v>3989</v>
      </c>
      <c r="F4897" s="9">
        <v>853.83</v>
      </c>
      <c r="G4897" s="9">
        <v>742.46</v>
      </c>
      <c r="H4897" s="9">
        <v>133.63999999999999</v>
      </c>
      <c r="I4897" s="6" t="s">
        <v>4360</v>
      </c>
      <c r="J4897" s="9">
        <v>0</v>
      </c>
      <c r="K4897" s="9">
        <v>0</v>
      </c>
      <c r="L4897" s="6" t="s">
        <v>3990</v>
      </c>
      <c r="M4897" s="9">
        <v>742.46</v>
      </c>
      <c r="N4897" s="9">
        <v>111.37</v>
      </c>
      <c r="O4897" s="6" t="s">
        <v>1932</v>
      </c>
      <c r="P4897" s="7">
        <v>742.46</v>
      </c>
      <c r="Q4897" s="7">
        <v>12.25</v>
      </c>
      <c r="R4897" s="6" t="s">
        <v>3992</v>
      </c>
      <c r="S4897" s="7">
        <v>742.46</v>
      </c>
      <c r="T4897" s="7">
        <v>56.43</v>
      </c>
      <c r="U4897" s="6" t="s">
        <v>3992</v>
      </c>
      <c r="V4897" s="6" t="s">
        <v>3992</v>
      </c>
      <c r="W4897" s="6" t="s">
        <v>2069</v>
      </c>
      <c r="X4897" s="6" t="s">
        <v>4362</v>
      </c>
      <c r="Y4897" s="6" t="s">
        <v>1782</v>
      </c>
      <c r="Z4897" s="6" t="s">
        <v>3936</v>
      </c>
    </row>
    <row r="4898" spans="1:26" x14ac:dyDescent="0.2">
      <c r="A4898" s="6" t="s">
        <v>3987</v>
      </c>
      <c r="B4898" s="6">
        <v>151656</v>
      </c>
      <c r="C4898" s="1">
        <v>42109</v>
      </c>
      <c r="D4898" s="6" t="s">
        <v>1986</v>
      </c>
      <c r="E4898" s="6" t="s">
        <v>3989</v>
      </c>
      <c r="F4898" s="9">
        <v>853.83</v>
      </c>
      <c r="G4898" s="9">
        <v>742.46</v>
      </c>
      <c r="H4898" s="9">
        <v>133.63999999999999</v>
      </c>
      <c r="I4898" s="6" t="s">
        <v>4360</v>
      </c>
      <c r="J4898" s="9">
        <v>0</v>
      </c>
      <c r="K4898" s="9">
        <v>0</v>
      </c>
      <c r="L4898" s="6" t="s">
        <v>3990</v>
      </c>
      <c r="M4898" s="9">
        <v>742.46</v>
      </c>
      <c r="N4898" s="9">
        <v>111.37</v>
      </c>
      <c r="O4898" s="6" t="s">
        <v>1932</v>
      </c>
      <c r="P4898" s="7">
        <v>742.46</v>
      </c>
      <c r="Q4898" s="7">
        <v>12.25</v>
      </c>
      <c r="R4898" s="6" t="s">
        <v>3992</v>
      </c>
      <c r="S4898" s="7">
        <v>742.46</v>
      </c>
      <c r="T4898" s="7">
        <v>56.43</v>
      </c>
      <c r="U4898" s="6" t="s">
        <v>3992</v>
      </c>
      <c r="V4898" s="6" t="s">
        <v>3992</v>
      </c>
      <c r="W4898" s="6" t="s">
        <v>2069</v>
      </c>
      <c r="X4898" s="6" t="s">
        <v>4362</v>
      </c>
      <c r="Y4898" s="6" t="s">
        <v>1782</v>
      </c>
      <c r="Z4898" s="6" t="s">
        <v>3936</v>
      </c>
    </row>
    <row r="4899" spans="1:26" x14ac:dyDescent="0.2">
      <c r="A4899" s="6" t="s">
        <v>3987</v>
      </c>
      <c r="B4899" s="6">
        <v>151657</v>
      </c>
      <c r="C4899" s="1">
        <v>42109</v>
      </c>
      <c r="D4899" s="6" t="s">
        <v>1931</v>
      </c>
      <c r="E4899" s="6" t="s">
        <v>3989</v>
      </c>
      <c r="F4899" s="9">
        <v>3196.29</v>
      </c>
      <c r="G4899" s="9">
        <v>2779.38</v>
      </c>
      <c r="H4899" s="9">
        <v>500.29</v>
      </c>
      <c r="I4899" s="6" t="s">
        <v>4106</v>
      </c>
      <c r="J4899" s="9">
        <v>0</v>
      </c>
      <c r="K4899" s="9">
        <v>0</v>
      </c>
      <c r="L4899" s="6" t="s">
        <v>3990</v>
      </c>
      <c r="M4899" s="9">
        <v>2779.38</v>
      </c>
      <c r="N4899" s="9">
        <v>416.91</v>
      </c>
      <c r="O4899" s="6" t="s">
        <v>1932</v>
      </c>
      <c r="P4899" s="7">
        <v>2779.38</v>
      </c>
      <c r="Q4899" s="7">
        <v>45.86</v>
      </c>
      <c r="R4899" s="6" t="s">
        <v>3992</v>
      </c>
      <c r="S4899" s="7">
        <v>2779.38</v>
      </c>
      <c r="T4899" s="7">
        <v>211.23</v>
      </c>
      <c r="U4899" s="6" t="s">
        <v>3992</v>
      </c>
      <c r="V4899" s="6" t="s">
        <v>3992</v>
      </c>
      <c r="W4899" s="6" t="s">
        <v>2107</v>
      </c>
      <c r="X4899" s="6" t="s">
        <v>4362</v>
      </c>
      <c r="Y4899" s="6" t="s">
        <v>1783</v>
      </c>
      <c r="Z4899" s="6" t="s">
        <v>1784</v>
      </c>
    </row>
    <row r="4900" spans="1:26" x14ac:dyDescent="0.2">
      <c r="A4900" s="6" t="s">
        <v>3987</v>
      </c>
      <c r="B4900" s="6">
        <v>151658</v>
      </c>
      <c r="C4900" s="1">
        <v>42110</v>
      </c>
      <c r="D4900" s="6" t="s">
        <v>2074</v>
      </c>
      <c r="E4900" s="6" t="s">
        <v>4540</v>
      </c>
      <c r="F4900" s="9">
        <v>24.19</v>
      </c>
      <c r="G4900" s="9">
        <v>0</v>
      </c>
      <c r="H4900" s="9">
        <v>0</v>
      </c>
      <c r="I4900" s="6" t="s">
        <v>3990</v>
      </c>
      <c r="J4900" s="9">
        <v>0</v>
      </c>
      <c r="K4900" s="9">
        <v>0</v>
      </c>
      <c r="L4900" s="6" t="s">
        <v>3990</v>
      </c>
      <c r="M4900" s="9">
        <v>0</v>
      </c>
      <c r="N4900" s="9">
        <v>0</v>
      </c>
      <c r="O4900" s="6" t="s">
        <v>3990</v>
      </c>
      <c r="P4900" s="7">
        <v>24.19</v>
      </c>
      <c r="Q4900" s="7">
        <v>0</v>
      </c>
      <c r="R4900" s="6" t="s">
        <v>2075</v>
      </c>
      <c r="S4900" s="7">
        <v>24.19</v>
      </c>
      <c r="T4900" s="7">
        <v>0</v>
      </c>
      <c r="U4900" s="6" t="s">
        <v>2075</v>
      </c>
      <c r="V4900" s="6" t="s">
        <v>3992</v>
      </c>
      <c r="W4900" s="6" t="s">
        <v>3114</v>
      </c>
      <c r="X4900" s="6" t="s">
        <v>4070</v>
      </c>
      <c r="Y4900" s="6" t="s">
        <v>1785</v>
      </c>
      <c r="Z4900" s="6" t="s">
        <v>1786</v>
      </c>
    </row>
    <row r="4901" spans="1:26" x14ac:dyDescent="0.2">
      <c r="A4901" s="6" t="s">
        <v>3987</v>
      </c>
      <c r="B4901" s="6">
        <v>151659</v>
      </c>
      <c r="C4901" s="1">
        <v>42110</v>
      </c>
      <c r="D4901" s="6" t="s">
        <v>2074</v>
      </c>
      <c r="E4901" s="6" t="s">
        <v>4540</v>
      </c>
      <c r="F4901" s="9">
        <v>58.45</v>
      </c>
      <c r="G4901" s="9">
        <v>0</v>
      </c>
      <c r="H4901" s="9">
        <v>0</v>
      </c>
      <c r="I4901" s="6" t="s">
        <v>3990</v>
      </c>
      <c r="J4901" s="9">
        <v>0</v>
      </c>
      <c r="K4901" s="9">
        <v>0</v>
      </c>
      <c r="L4901" s="6" t="s">
        <v>3990</v>
      </c>
      <c r="M4901" s="9">
        <v>0</v>
      </c>
      <c r="N4901" s="9">
        <v>0</v>
      </c>
      <c r="O4901" s="6" t="s">
        <v>3990</v>
      </c>
      <c r="P4901" s="7">
        <v>58.45</v>
      </c>
      <c r="Q4901" s="7">
        <v>0</v>
      </c>
      <c r="R4901" s="6" t="s">
        <v>2075</v>
      </c>
      <c r="S4901" s="7">
        <v>58.45</v>
      </c>
      <c r="T4901" s="7">
        <v>0</v>
      </c>
      <c r="U4901" s="6" t="s">
        <v>2075</v>
      </c>
      <c r="V4901" s="6" t="s">
        <v>3992</v>
      </c>
      <c r="W4901" s="6" t="s">
        <v>3114</v>
      </c>
      <c r="X4901" s="6" t="s">
        <v>4070</v>
      </c>
      <c r="Y4901" s="6" t="s">
        <v>1244</v>
      </c>
      <c r="Z4901" s="6" t="s">
        <v>2121</v>
      </c>
    </row>
    <row r="4902" spans="1:26" x14ac:dyDescent="0.2">
      <c r="A4902" s="6" t="s">
        <v>3987</v>
      </c>
      <c r="B4902" s="6">
        <v>151660</v>
      </c>
      <c r="C4902" s="1">
        <v>42110</v>
      </c>
      <c r="D4902" s="6" t="s">
        <v>2074</v>
      </c>
      <c r="E4902" s="6" t="s">
        <v>4540</v>
      </c>
      <c r="F4902" s="9">
        <v>38.35</v>
      </c>
      <c r="G4902" s="9">
        <v>0</v>
      </c>
      <c r="H4902" s="9">
        <v>0</v>
      </c>
      <c r="I4902" s="6" t="s">
        <v>3990</v>
      </c>
      <c r="J4902" s="9">
        <v>0</v>
      </c>
      <c r="K4902" s="9">
        <v>0</v>
      </c>
      <c r="L4902" s="6" t="s">
        <v>3990</v>
      </c>
      <c r="M4902" s="9">
        <v>0</v>
      </c>
      <c r="N4902" s="9">
        <v>0</v>
      </c>
      <c r="O4902" s="6" t="s">
        <v>3990</v>
      </c>
      <c r="P4902" s="7">
        <v>38.35</v>
      </c>
      <c r="Q4902" s="7">
        <v>0</v>
      </c>
      <c r="R4902" s="6" t="s">
        <v>2075</v>
      </c>
      <c r="S4902" s="7">
        <v>38.35</v>
      </c>
      <c r="T4902" s="7">
        <v>0</v>
      </c>
      <c r="U4902" s="6" t="s">
        <v>2075</v>
      </c>
      <c r="V4902" s="6" t="s">
        <v>3992</v>
      </c>
      <c r="W4902" s="6" t="s">
        <v>3114</v>
      </c>
      <c r="X4902" s="6" t="s">
        <v>4070</v>
      </c>
      <c r="Y4902" s="6" t="s">
        <v>2358</v>
      </c>
      <c r="Z4902" s="6" t="s">
        <v>2339</v>
      </c>
    </row>
    <row r="4903" spans="1:26" x14ac:dyDescent="0.2">
      <c r="A4903" s="6" t="s">
        <v>3987</v>
      </c>
      <c r="B4903" s="6">
        <v>151661</v>
      </c>
      <c r="C4903" s="1">
        <v>42110</v>
      </c>
      <c r="D4903" s="6" t="s">
        <v>2074</v>
      </c>
      <c r="E4903" s="6" t="s">
        <v>4540</v>
      </c>
      <c r="F4903" s="9">
        <v>36.72</v>
      </c>
      <c r="G4903" s="9">
        <v>0</v>
      </c>
      <c r="H4903" s="9">
        <v>0</v>
      </c>
      <c r="I4903" s="6" t="s">
        <v>3990</v>
      </c>
      <c r="J4903" s="9">
        <v>0</v>
      </c>
      <c r="K4903" s="9">
        <v>0</v>
      </c>
      <c r="L4903" s="6" t="s">
        <v>3990</v>
      </c>
      <c r="M4903" s="9">
        <v>0</v>
      </c>
      <c r="N4903" s="9">
        <v>0</v>
      </c>
      <c r="O4903" s="6" t="s">
        <v>3990</v>
      </c>
      <c r="P4903" s="7">
        <v>36.72</v>
      </c>
      <c r="Q4903" s="7">
        <v>0</v>
      </c>
      <c r="R4903" s="6" t="s">
        <v>2075</v>
      </c>
      <c r="S4903" s="7">
        <v>36.72</v>
      </c>
      <c r="T4903" s="7">
        <v>0</v>
      </c>
      <c r="U4903" s="6" t="s">
        <v>2075</v>
      </c>
      <c r="V4903" s="6" t="s">
        <v>3992</v>
      </c>
      <c r="W4903" s="6" t="s">
        <v>3114</v>
      </c>
      <c r="X4903" s="6" t="s">
        <v>4070</v>
      </c>
      <c r="Y4903" s="6" t="s">
        <v>1787</v>
      </c>
      <c r="Z4903" s="6" t="s">
        <v>1788</v>
      </c>
    </row>
    <row r="4904" spans="1:26" x14ac:dyDescent="0.2">
      <c r="A4904" s="6" t="s">
        <v>3987</v>
      </c>
      <c r="B4904" s="6">
        <v>151662</v>
      </c>
      <c r="C4904" s="1">
        <v>42110</v>
      </c>
      <c r="D4904" s="6" t="s">
        <v>2074</v>
      </c>
      <c r="E4904" s="6" t="s">
        <v>4540</v>
      </c>
      <c r="F4904" s="9">
        <v>62.66</v>
      </c>
      <c r="G4904" s="9">
        <v>0</v>
      </c>
      <c r="H4904" s="9">
        <v>0</v>
      </c>
      <c r="I4904" s="6" t="s">
        <v>3990</v>
      </c>
      <c r="J4904" s="9">
        <v>0</v>
      </c>
      <c r="K4904" s="9">
        <v>0</v>
      </c>
      <c r="L4904" s="6" t="s">
        <v>3990</v>
      </c>
      <c r="M4904" s="9">
        <v>0</v>
      </c>
      <c r="N4904" s="9">
        <v>0</v>
      </c>
      <c r="O4904" s="6" t="s">
        <v>3990</v>
      </c>
      <c r="P4904" s="7">
        <v>62.66</v>
      </c>
      <c r="Q4904" s="7">
        <v>0</v>
      </c>
      <c r="R4904" s="6" t="s">
        <v>2075</v>
      </c>
      <c r="S4904" s="7">
        <v>62.66</v>
      </c>
      <c r="T4904" s="7">
        <v>0</v>
      </c>
      <c r="U4904" s="6" t="s">
        <v>2075</v>
      </c>
      <c r="V4904" s="6" t="s">
        <v>3992</v>
      </c>
      <c r="W4904" s="6" t="s">
        <v>3114</v>
      </c>
      <c r="X4904" s="6" t="s">
        <v>4070</v>
      </c>
      <c r="Y4904" s="6" t="s">
        <v>1321</v>
      </c>
      <c r="Z4904" s="6" t="s">
        <v>2298</v>
      </c>
    </row>
    <row r="4905" spans="1:26" x14ac:dyDescent="0.2">
      <c r="A4905" s="6" t="s">
        <v>3987</v>
      </c>
      <c r="B4905" s="6">
        <v>151663</v>
      </c>
      <c r="C4905" s="1">
        <v>42110</v>
      </c>
      <c r="D4905" s="6" t="s">
        <v>2074</v>
      </c>
      <c r="E4905" s="6" t="s">
        <v>4540</v>
      </c>
      <c r="F4905" s="9">
        <v>36.54</v>
      </c>
      <c r="G4905" s="9">
        <v>0</v>
      </c>
      <c r="H4905" s="9">
        <v>0</v>
      </c>
      <c r="I4905" s="6" t="s">
        <v>3990</v>
      </c>
      <c r="J4905" s="9">
        <v>0</v>
      </c>
      <c r="K4905" s="9">
        <v>0</v>
      </c>
      <c r="L4905" s="6" t="s">
        <v>3990</v>
      </c>
      <c r="M4905" s="9">
        <v>0</v>
      </c>
      <c r="N4905" s="9">
        <v>0</v>
      </c>
      <c r="O4905" s="6" t="s">
        <v>3990</v>
      </c>
      <c r="P4905" s="7">
        <v>36.54</v>
      </c>
      <c r="Q4905" s="7">
        <v>0</v>
      </c>
      <c r="R4905" s="6" t="s">
        <v>2075</v>
      </c>
      <c r="S4905" s="7">
        <v>36.54</v>
      </c>
      <c r="T4905" s="7">
        <v>0</v>
      </c>
      <c r="U4905" s="6" t="s">
        <v>2075</v>
      </c>
      <c r="V4905" s="6" t="s">
        <v>3992</v>
      </c>
      <c r="W4905" s="6" t="s">
        <v>3114</v>
      </c>
      <c r="X4905" s="6" t="s">
        <v>4070</v>
      </c>
      <c r="Y4905" s="6" t="s">
        <v>1317</v>
      </c>
      <c r="Z4905" s="6" t="s">
        <v>1318</v>
      </c>
    </row>
    <row r="4906" spans="1:26" x14ac:dyDescent="0.2">
      <c r="A4906" s="6" t="s">
        <v>3987</v>
      </c>
      <c r="B4906" s="6">
        <v>151664</v>
      </c>
      <c r="C4906" s="1">
        <v>42110</v>
      </c>
      <c r="D4906" s="6" t="s">
        <v>2331</v>
      </c>
      <c r="E4906" s="6" t="s">
        <v>4540</v>
      </c>
      <c r="F4906" s="9">
        <v>47.82</v>
      </c>
      <c r="G4906" s="9">
        <v>0</v>
      </c>
      <c r="H4906" s="9">
        <v>0</v>
      </c>
      <c r="I4906" s="6" t="s">
        <v>3990</v>
      </c>
      <c r="J4906" s="9">
        <v>0</v>
      </c>
      <c r="K4906" s="9">
        <v>0</v>
      </c>
      <c r="L4906" s="6" t="s">
        <v>3990</v>
      </c>
      <c r="M4906" s="9">
        <v>0</v>
      </c>
      <c r="N4906" s="9">
        <v>0</v>
      </c>
      <c r="O4906" s="6" t="s">
        <v>3990</v>
      </c>
      <c r="P4906" s="7">
        <v>47.82</v>
      </c>
      <c r="Q4906" s="7">
        <v>0</v>
      </c>
      <c r="R4906" s="6" t="s">
        <v>2075</v>
      </c>
      <c r="S4906" s="7">
        <v>47.82</v>
      </c>
      <c r="T4906" s="7">
        <v>0</v>
      </c>
      <c r="U4906" s="6" t="s">
        <v>2075</v>
      </c>
      <c r="V4906" s="6" t="s">
        <v>3992</v>
      </c>
      <c r="W4906" s="6" t="s">
        <v>3114</v>
      </c>
      <c r="X4906" s="6" t="s">
        <v>4070</v>
      </c>
      <c r="Y4906" s="6" t="s">
        <v>1789</v>
      </c>
      <c r="Z4906" s="6" t="s">
        <v>1790</v>
      </c>
    </row>
    <row r="4907" spans="1:26" x14ac:dyDescent="0.2">
      <c r="A4907" s="6" t="s">
        <v>3987</v>
      </c>
      <c r="B4907" s="6">
        <v>151665</v>
      </c>
      <c r="C4907" s="1">
        <v>42110</v>
      </c>
      <c r="D4907" s="6" t="s">
        <v>2074</v>
      </c>
      <c r="E4907" s="6" t="s">
        <v>4540</v>
      </c>
      <c r="F4907" s="9">
        <v>18.260000000000002</v>
      </c>
      <c r="G4907" s="9">
        <v>0</v>
      </c>
      <c r="H4907" s="9">
        <v>0</v>
      </c>
      <c r="I4907" s="6" t="s">
        <v>3990</v>
      </c>
      <c r="J4907" s="9">
        <v>0</v>
      </c>
      <c r="K4907" s="9">
        <v>0</v>
      </c>
      <c r="L4907" s="6" t="s">
        <v>3990</v>
      </c>
      <c r="M4907" s="9">
        <v>0</v>
      </c>
      <c r="N4907" s="9">
        <v>0</v>
      </c>
      <c r="O4907" s="6" t="s">
        <v>3990</v>
      </c>
      <c r="P4907" s="7">
        <v>18.260000000000002</v>
      </c>
      <c r="Q4907" s="7">
        <v>0</v>
      </c>
      <c r="R4907" s="6" t="s">
        <v>2075</v>
      </c>
      <c r="S4907" s="7">
        <v>18.260000000000002</v>
      </c>
      <c r="T4907" s="7">
        <v>0</v>
      </c>
      <c r="U4907" s="6" t="s">
        <v>2075</v>
      </c>
      <c r="V4907" s="6" t="s">
        <v>3992</v>
      </c>
      <c r="W4907" s="6" t="s">
        <v>3114</v>
      </c>
      <c r="X4907" s="6" t="s">
        <v>4070</v>
      </c>
      <c r="Y4907" s="6" t="s">
        <v>2407</v>
      </c>
      <c r="Z4907" s="6" t="s">
        <v>2408</v>
      </c>
    </row>
    <row r="4908" spans="1:26" x14ac:dyDescent="0.2">
      <c r="A4908" s="6" t="s">
        <v>3987</v>
      </c>
      <c r="B4908" s="6">
        <v>151666</v>
      </c>
      <c r="C4908" s="1">
        <v>42110</v>
      </c>
      <c r="D4908" s="6" t="s">
        <v>2074</v>
      </c>
      <c r="E4908" s="6" t="s">
        <v>4540</v>
      </c>
      <c r="F4908" s="9">
        <v>381.59</v>
      </c>
      <c r="G4908" s="9">
        <v>0</v>
      </c>
      <c r="H4908" s="9">
        <v>0</v>
      </c>
      <c r="I4908" s="6" t="s">
        <v>3990</v>
      </c>
      <c r="J4908" s="9">
        <v>0</v>
      </c>
      <c r="K4908" s="9">
        <v>0</v>
      </c>
      <c r="L4908" s="6" t="s">
        <v>3990</v>
      </c>
      <c r="M4908" s="9">
        <v>0</v>
      </c>
      <c r="N4908" s="9">
        <v>0</v>
      </c>
      <c r="O4908" s="6" t="s">
        <v>3990</v>
      </c>
      <c r="P4908" s="7">
        <v>381.59</v>
      </c>
      <c r="Q4908" s="7">
        <v>0</v>
      </c>
      <c r="R4908" s="6" t="s">
        <v>2075</v>
      </c>
      <c r="S4908" s="7">
        <v>381.59</v>
      </c>
      <c r="T4908" s="7">
        <v>0</v>
      </c>
      <c r="U4908" s="6" t="s">
        <v>2075</v>
      </c>
      <c r="V4908" s="6" t="s">
        <v>3992</v>
      </c>
      <c r="W4908" s="6" t="s">
        <v>3114</v>
      </c>
      <c r="X4908" s="6" t="s">
        <v>4070</v>
      </c>
      <c r="Y4908" s="6" t="s">
        <v>2382</v>
      </c>
      <c r="Z4908" s="6" t="s">
        <v>2383</v>
      </c>
    </row>
    <row r="4909" spans="1:26" x14ac:dyDescent="0.2">
      <c r="A4909" s="6" t="s">
        <v>3987</v>
      </c>
      <c r="B4909" s="6">
        <v>151667</v>
      </c>
      <c r="C4909" s="1">
        <v>42110</v>
      </c>
      <c r="D4909" s="6" t="s">
        <v>2074</v>
      </c>
      <c r="E4909" s="6" t="s">
        <v>4540</v>
      </c>
      <c r="F4909" s="9">
        <v>953.2</v>
      </c>
      <c r="G4909" s="9">
        <v>0</v>
      </c>
      <c r="H4909" s="9">
        <v>0</v>
      </c>
      <c r="I4909" s="6" t="s">
        <v>3990</v>
      </c>
      <c r="J4909" s="9">
        <v>0</v>
      </c>
      <c r="K4909" s="9">
        <v>0</v>
      </c>
      <c r="L4909" s="6" t="s">
        <v>3990</v>
      </c>
      <c r="M4909" s="9">
        <v>0</v>
      </c>
      <c r="N4909" s="9">
        <v>0</v>
      </c>
      <c r="O4909" s="6" t="s">
        <v>3990</v>
      </c>
      <c r="P4909" s="7">
        <v>953.2</v>
      </c>
      <c r="Q4909" s="7">
        <v>0</v>
      </c>
      <c r="R4909" s="6" t="s">
        <v>2075</v>
      </c>
      <c r="S4909" s="7">
        <v>953.2</v>
      </c>
      <c r="T4909" s="7">
        <v>0</v>
      </c>
      <c r="U4909" s="6" t="s">
        <v>2075</v>
      </c>
      <c r="V4909" s="6" t="s">
        <v>3992</v>
      </c>
      <c r="W4909" s="6" t="s">
        <v>3114</v>
      </c>
      <c r="X4909" s="6" t="s">
        <v>4070</v>
      </c>
      <c r="Y4909" s="6" t="s">
        <v>2453</v>
      </c>
      <c r="Z4909" s="6" t="s">
        <v>2330</v>
      </c>
    </row>
    <row r="4910" spans="1:26" x14ac:dyDescent="0.2">
      <c r="A4910" s="6" t="s">
        <v>3987</v>
      </c>
      <c r="B4910" s="6">
        <v>151668</v>
      </c>
      <c r="C4910" s="1">
        <v>42110</v>
      </c>
      <c r="D4910" s="6" t="s">
        <v>2074</v>
      </c>
      <c r="E4910" s="6" t="s">
        <v>4540</v>
      </c>
      <c r="F4910" s="9">
        <v>364.93</v>
      </c>
      <c r="G4910" s="9">
        <v>0</v>
      </c>
      <c r="H4910" s="9">
        <v>0</v>
      </c>
      <c r="I4910" s="6" t="s">
        <v>3990</v>
      </c>
      <c r="J4910" s="9">
        <v>0</v>
      </c>
      <c r="K4910" s="9">
        <v>0</v>
      </c>
      <c r="L4910" s="6" t="s">
        <v>3990</v>
      </c>
      <c r="M4910" s="9">
        <v>0</v>
      </c>
      <c r="N4910" s="9">
        <v>0</v>
      </c>
      <c r="O4910" s="6" t="s">
        <v>3990</v>
      </c>
      <c r="P4910" s="7">
        <v>364.93</v>
      </c>
      <c r="Q4910" s="7">
        <v>0</v>
      </c>
      <c r="R4910" s="6" t="s">
        <v>2075</v>
      </c>
      <c r="S4910" s="7">
        <v>364.93</v>
      </c>
      <c r="T4910" s="7">
        <v>0</v>
      </c>
      <c r="U4910" s="6" t="s">
        <v>2075</v>
      </c>
      <c r="V4910" s="6" t="s">
        <v>3992</v>
      </c>
      <c r="W4910" s="6" t="s">
        <v>3114</v>
      </c>
      <c r="X4910" s="6" t="s">
        <v>4070</v>
      </c>
      <c r="Y4910" s="6" t="s">
        <v>1791</v>
      </c>
      <c r="Z4910" s="6" t="s">
        <v>2077</v>
      </c>
    </row>
    <row r="4911" spans="1:26" x14ac:dyDescent="0.2">
      <c r="A4911" s="6" t="s">
        <v>3987</v>
      </c>
      <c r="B4911" s="6">
        <v>151669</v>
      </c>
      <c r="C4911" s="1">
        <v>42110</v>
      </c>
      <c r="D4911" s="6" t="s">
        <v>1931</v>
      </c>
      <c r="E4911" s="6" t="s">
        <v>3989</v>
      </c>
      <c r="F4911" s="9">
        <v>931.55</v>
      </c>
      <c r="G4911" s="9">
        <v>810.04</v>
      </c>
      <c r="H4911" s="9">
        <v>145.81</v>
      </c>
      <c r="I4911" s="6" t="s">
        <v>4011</v>
      </c>
      <c r="J4911" s="9">
        <v>0</v>
      </c>
      <c r="K4911" s="9">
        <v>0</v>
      </c>
      <c r="L4911" s="6" t="s">
        <v>3990</v>
      </c>
      <c r="M4911" s="9">
        <v>810.04</v>
      </c>
      <c r="N4911" s="9">
        <v>121.51</v>
      </c>
      <c r="O4911" s="6" t="s">
        <v>1932</v>
      </c>
      <c r="P4911" s="7">
        <v>810.04</v>
      </c>
      <c r="Q4911" s="7">
        <v>13.37</v>
      </c>
      <c r="R4911" s="6" t="s">
        <v>3992</v>
      </c>
      <c r="S4911" s="7">
        <v>810.04</v>
      </c>
      <c r="T4911" s="7">
        <v>61.56</v>
      </c>
      <c r="U4911" s="6" t="s">
        <v>3992</v>
      </c>
      <c r="V4911" s="6" t="s">
        <v>3992</v>
      </c>
      <c r="W4911" s="6" t="s">
        <v>2217</v>
      </c>
      <c r="X4911" s="6" t="s">
        <v>4362</v>
      </c>
      <c r="Y4911" s="6" t="s">
        <v>1792</v>
      </c>
      <c r="Z4911" s="6" t="s">
        <v>1793</v>
      </c>
    </row>
    <row r="4912" spans="1:26" x14ac:dyDescent="0.2">
      <c r="A4912" s="6" t="s">
        <v>3987</v>
      </c>
      <c r="B4912" s="6">
        <v>151670</v>
      </c>
      <c r="C4912" s="1">
        <v>42110</v>
      </c>
      <c r="D4912" s="6" t="s">
        <v>2074</v>
      </c>
      <c r="E4912" s="6" t="s">
        <v>4540</v>
      </c>
      <c r="F4912" s="9">
        <v>459.42</v>
      </c>
      <c r="G4912" s="9">
        <v>0</v>
      </c>
      <c r="H4912" s="9">
        <v>0</v>
      </c>
      <c r="I4912" s="6" t="s">
        <v>3990</v>
      </c>
      <c r="J4912" s="9">
        <v>0</v>
      </c>
      <c r="K4912" s="9">
        <v>0</v>
      </c>
      <c r="L4912" s="6" t="s">
        <v>3990</v>
      </c>
      <c r="M4912" s="9">
        <v>0</v>
      </c>
      <c r="N4912" s="9">
        <v>0</v>
      </c>
      <c r="O4912" s="6" t="s">
        <v>3990</v>
      </c>
      <c r="P4912" s="7">
        <v>459.42</v>
      </c>
      <c r="Q4912" s="7">
        <v>0</v>
      </c>
      <c r="R4912" s="6" t="s">
        <v>2075</v>
      </c>
      <c r="S4912" s="7">
        <v>459.42</v>
      </c>
      <c r="T4912" s="7">
        <v>0</v>
      </c>
      <c r="U4912" s="6" t="s">
        <v>2075</v>
      </c>
      <c r="V4912" s="6" t="s">
        <v>3992</v>
      </c>
      <c r="W4912" s="6" t="s">
        <v>3114</v>
      </c>
      <c r="X4912" s="6" t="s">
        <v>4070</v>
      </c>
      <c r="Y4912" s="6" t="s">
        <v>2378</v>
      </c>
      <c r="Z4912" s="6" t="s">
        <v>2379</v>
      </c>
    </row>
    <row r="4913" spans="1:26" x14ac:dyDescent="0.2">
      <c r="A4913" s="6" t="s">
        <v>3987</v>
      </c>
      <c r="B4913" s="6">
        <v>151671</v>
      </c>
      <c r="C4913" s="1">
        <v>42110</v>
      </c>
      <c r="D4913" s="6" t="s">
        <v>2074</v>
      </c>
      <c r="E4913" s="6" t="s">
        <v>4540</v>
      </c>
      <c r="F4913" s="9">
        <v>28.54</v>
      </c>
      <c r="G4913" s="9">
        <v>0</v>
      </c>
      <c r="H4913" s="9">
        <v>0</v>
      </c>
      <c r="I4913" s="6" t="s">
        <v>3990</v>
      </c>
      <c r="J4913" s="9">
        <v>0</v>
      </c>
      <c r="K4913" s="9">
        <v>0</v>
      </c>
      <c r="L4913" s="6" t="s">
        <v>3990</v>
      </c>
      <c r="M4913" s="9">
        <v>0</v>
      </c>
      <c r="N4913" s="9">
        <v>0</v>
      </c>
      <c r="O4913" s="6" t="s">
        <v>3990</v>
      </c>
      <c r="P4913" s="7">
        <v>28.54</v>
      </c>
      <c r="Q4913" s="7">
        <v>0</v>
      </c>
      <c r="R4913" s="6" t="s">
        <v>2075</v>
      </c>
      <c r="S4913" s="7">
        <v>28.54</v>
      </c>
      <c r="T4913" s="7">
        <v>0</v>
      </c>
      <c r="U4913" s="6" t="s">
        <v>2075</v>
      </c>
      <c r="V4913" s="6" t="s">
        <v>3992</v>
      </c>
      <c r="W4913" s="6" t="s">
        <v>3114</v>
      </c>
      <c r="X4913" s="6" t="s">
        <v>4362</v>
      </c>
      <c r="Y4913" s="6" t="s">
        <v>2395</v>
      </c>
      <c r="Z4913" s="6" t="s">
        <v>2396</v>
      </c>
    </row>
    <row r="4914" spans="1:26" x14ac:dyDescent="0.2">
      <c r="A4914" s="6" t="s">
        <v>3987</v>
      </c>
      <c r="B4914" s="6">
        <v>151672</v>
      </c>
      <c r="C4914" s="1">
        <v>42110</v>
      </c>
      <c r="D4914" s="6" t="s">
        <v>2074</v>
      </c>
      <c r="E4914" s="6" t="s">
        <v>4540</v>
      </c>
      <c r="F4914" s="9">
        <v>25.3</v>
      </c>
      <c r="G4914" s="9">
        <v>0</v>
      </c>
      <c r="H4914" s="9">
        <v>0</v>
      </c>
      <c r="I4914" s="6" t="s">
        <v>3990</v>
      </c>
      <c r="J4914" s="9">
        <v>0</v>
      </c>
      <c r="K4914" s="9">
        <v>0</v>
      </c>
      <c r="L4914" s="6" t="s">
        <v>3990</v>
      </c>
      <c r="M4914" s="9">
        <v>0</v>
      </c>
      <c r="N4914" s="9">
        <v>0</v>
      </c>
      <c r="O4914" s="6" t="s">
        <v>3990</v>
      </c>
      <c r="P4914" s="7">
        <v>25.3</v>
      </c>
      <c r="Q4914" s="7">
        <v>0</v>
      </c>
      <c r="R4914" s="6" t="s">
        <v>2075</v>
      </c>
      <c r="S4914" s="7">
        <v>25.3</v>
      </c>
      <c r="T4914" s="7">
        <v>0</v>
      </c>
      <c r="U4914" s="6" t="s">
        <v>2075</v>
      </c>
      <c r="V4914" s="6" t="s">
        <v>3992</v>
      </c>
      <c r="W4914" s="6" t="s">
        <v>3114</v>
      </c>
      <c r="X4914" s="6" t="s">
        <v>4362</v>
      </c>
      <c r="Y4914" s="6" t="s">
        <v>1794</v>
      </c>
      <c r="Z4914" s="6" t="s">
        <v>1795</v>
      </c>
    </row>
    <row r="4915" spans="1:26" x14ac:dyDescent="0.2">
      <c r="A4915" s="6" t="s">
        <v>3987</v>
      </c>
      <c r="B4915" s="6">
        <v>151673</v>
      </c>
      <c r="C4915" s="1">
        <v>42110</v>
      </c>
      <c r="D4915" s="6" t="s">
        <v>2074</v>
      </c>
      <c r="E4915" s="6" t="s">
        <v>4540</v>
      </c>
      <c r="F4915" s="9">
        <v>92.91</v>
      </c>
      <c r="G4915" s="9">
        <v>0</v>
      </c>
      <c r="H4915" s="9">
        <v>0</v>
      </c>
      <c r="I4915" s="6" t="s">
        <v>3990</v>
      </c>
      <c r="J4915" s="9">
        <v>0</v>
      </c>
      <c r="K4915" s="9">
        <v>0</v>
      </c>
      <c r="L4915" s="6" t="s">
        <v>3990</v>
      </c>
      <c r="M4915" s="9">
        <v>0</v>
      </c>
      <c r="N4915" s="9">
        <v>0</v>
      </c>
      <c r="O4915" s="6" t="s">
        <v>3990</v>
      </c>
      <c r="P4915" s="7">
        <v>92.91</v>
      </c>
      <c r="Q4915" s="7">
        <v>0</v>
      </c>
      <c r="R4915" s="6" t="s">
        <v>2075</v>
      </c>
      <c r="S4915" s="7">
        <v>92.91</v>
      </c>
      <c r="T4915" s="7">
        <v>0</v>
      </c>
      <c r="U4915" s="6" t="s">
        <v>2075</v>
      </c>
      <c r="V4915" s="6" t="s">
        <v>3992</v>
      </c>
      <c r="W4915" s="6" t="s">
        <v>3114</v>
      </c>
      <c r="X4915" s="6" t="s">
        <v>4070</v>
      </c>
      <c r="Y4915" s="6" t="s">
        <v>2292</v>
      </c>
      <c r="Z4915" s="6" t="s">
        <v>3118</v>
      </c>
    </row>
    <row r="4916" spans="1:26" x14ac:dyDescent="0.2">
      <c r="A4916" s="6" t="s">
        <v>3987</v>
      </c>
      <c r="B4916" s="6">
        <v>151674</v>
      </c>
      <c r="C4916" s="1">
        <v>42110</v>
      </c>
      <c r="D4916" s="6" t="s">
        <v>2074</v>
      </c>
      <c r="E4916" s="6" t="s">
        <v>4540</v>
      </c>
      <c r="F4916" s="9">
        <v>483.6</v>
      </c>
      <c r="G4916" s="9">
        <v>0</v>
      </c>
      <c r="H4916" s="9">
        <v>0</v>
      </c>
      <c r="I4916" s="6" t="s">
        <v>3990</v>
      </c>
      <c r="J4916" s="9">
        <v>0</v>
      </c>
      <c r="K4916" s="9">
        <v>0</v>
      </c>
      <c r="L4916" s="6" t="s">
        <v>3990</v>
      </c>
      <c r="M4916" s="9">
        <v>0</v>
      </c>
      <c r="N4916" s="9">
        <v>0</v>
      </c>
      <c r="O4916" s="6" t="s">
        <v>3990</v>
      </c>
      <c r="P4916" s="7">
        <v>483.6</v>
      </c>
      <c r="Q4916" s="7">
        <v>0</v>
      </c>
      <c r="R4916" s="6" t="s">
        <v>2075</v>
      </c>
      <c r="S4916" s="7">
        <v>483.6</v>
      </c>
      <c r="T4916" s="7">
        <v>0</v>
      </c>
      <c r="U4916" s="6" t="s">
        <v>2075</v>
      </c>
      <c r="V4916" s="6" t="s">
        <v>3992</v>
      </c>
      <c r="W4916" s="6" t="s">
        <v>3114</v>
      </c>
      <c r="X4916" s="6" t="s">
        <v>4362</v>
      </c>
      <c r="Y4916" s="6" t="s">
        <v>2682</v>
      </c>
      <c r="Z4916" s="6" t="s">
        <v>2683</v>
      </c>
    </row>
    <row r="4917" spans="1:26" x14ac:dyDescent="0.2">
      <c r="A4917" s="6" t="s">
        <v>3987</v>
      </c>
      <c r="B4917" s="6">
        <v>151675</v>
      </c>
      <c r="C4917" s="1">
        <v>42110</v>
      </c>
      <c r="D4917" s="6" t="s">
        <v>2074</v>
      </c>
      <c r="E4917" s="6" t="s">
        <v>4540</v>
      </c>
      <c r="F4917" s="9">
        <v>114.51</v>
      </c>
      <c r="G4917" s="9">
        <v>0</v>
      </c>
      <c r="H4917" s="9">
        <v>0</v>
      </c>
      <c r="I4917" s="6" t="s">
        <v>3990</v>
      </c>
      <c r="J4917" s="9">
        <v>0</v>
      </c>
      <c r="K4917" s="9">
        <v>0</v>
      </c>
      <c r="L4917" s="6" t="s">
        <v>3990</v>
      </c>
      <c r="M4917" s="9">
        <v>0</v>
      </c>
      <c r="N4917" s="9">
        <v>0</v>
      </c>
      <c r="O4917" s="6" t="s">
        <v>3990</v>
      </c>
      <c r="P4917" s="7">
        <v>114.51</v>
      </c>
      <c r="Q4917" s="7">
        <v>0</v>
      </c>
      <c r="R4917" s="6" t="s">
        <v>2075</v>
      </c>
      <c r="S4917" s="7">
        <v>114.51</v>
      </c>
      <c r="T4917" s="7">
        <v>0</v>
      </c>
      <c r="U4917" s="6" t="s">
        <v>2075</v>
      </c>
      <c r="V4917" s="6" t="s">
        <v>3992</v>
      </c>
      <c r="W4917" s="6" t="s">
        <v>3114</v>
      </c>
      <c r="X4917" s="6" t="s">
        <v>4070</v>
      </c>
      <c r="Y4917" s="6" t="s">
        <v>2076</v>
      </c>
      <c r="Z4917" s="6" t="s">
        <v>2077</v>
      </c>
    </row>
    <row r="4918" spans="1:26" x14ac:dyDescent="0.2">
      <c r="A4918" s="6" t="s">
        <v>3987</v>
      </c>
      <c r="B4918" s="6">
        <v>151676</v>
      </c>
      <c r="C4918" s="1">
        <v>42110</v>
      </c>
      <c r="D4918" s="6" t="s">
        <v>2074</v>
      </c>
      <c r="E4918" s="6" t="s">
        <v>4540</v>
      </c>
      <c r="F4918" s="9">
        <v>526.13</v>
      </c>
      <c r="G4918" s="9">
        <v>0</v>
      </c>
      <c r="H4918" s="9">
        <v>0</v>
      </c>
      <c r="I4918" s="6" t="s">
        <v>3990</v>
      </c>
      <c r="J4918" s="9">
        <v>0</v>
      </c>
      <c r="K4918" s="9">
        <v>0</v>
      </c>
      <c r="L4918" s="6" t="s">
        <v>3990</v>
      </c>
      <c r="M4918" s="9">
        <v>0</v>
      </c>
      <c r="N4918" s="9">
        <v>0</v>
      </c>
      <c r="O4918" s="6" t="s">
        <v>3990</v>
      </c>
      <c r="P4918" s="7">
        <v>526.13</v>
      </c>
      <c r="Q4918" s="7">
        <v>0</v>
      </c>
      <c r="R4918" s="6" t="s">
        <v>2075</v>
      </c>
      <c r="S4918" s="7">
        <v>526.13</v>
      </c>
      <c r="T4918" s="7">
        <v>0</v>
      </c>
      <c r="U4918" s="6" t="s">
        <v>2075</v>
      </c>
      <c r="V4918" s="6" t="s">
        <v>3992</v>
      </c>
      <c r="W4918" s="6" t="s">
        <v>3114</v>
      </c>
      <c r="X4918" s="6" t="s">
        <v>4070</v>
      </c>
      <c r="Y4918" s="6" t="s">
        <v>2451</v>
      </c>
      <c r="Z4918" s="6" t="s">
        <v>2452</v>
      </c>
    </row>
    <row r="4919" spans="1:26" x14ac:dyDescent="0.2">
      <c r="A4919" s="6" t="s">
        <v>3987</v>
      </c>
      <c r="B4919" s="6">
        <v>151677</v>
      </c>
      <c r="C4919" s="1">
        <v>42110</v>
      </c>
      <c r="D4919" s="6" t="s">
        <v>2074</v>
      </c>
      <c r="E4919" s="6" t="s">
        <v>4540</v>
      </c>
      <c r="F4919" s="9">
        <v>680.61</v>
      </c>
      <c r="G4919" s="9">
        <v>0</v>
      </c>
      <c r="H4919" s="9">
        <v>0</v>
      </c>
      <c r="I4919" s="6" t="s">
        <v>3990</v>
      </c>
      <c r="J4919" s="9">
        <v>0</v>
      </c>
      <c r="K4919" s="9">
        <v>0</v>
      </c>
      <c r="L4919" s="6" t="s">
        <v>3990</v>
      </c>
      <c r="M4919" s="9">
        <v>0</v>
      </c>
      <c r="N4919" s="9">
        <v>0</v>
      </c>
      <c r="O4919" s="6" t="s">
        <v>3990</v>
      </c>
      <c r="P4919" s="7">
        <v>680.61</v>
      </c>
      <c r="Q4919" s="7">
        <v>0</v>
      </c>
      <c r="R4919" s="6" t="s">
        <v>2075</v>
      </c>
      <c r="S4919" s="7">
        <v>680.61</v>
      </c>
      <c r="T4919" s="7">
        <v>0</v>
      </c>
      <c r="U4919" s="6" t="s">
        <v>2075</v>
      </c>
      <c r="V4919" s="6" t="s">
        <v>3992</v>
      </c>
      <c r="W4919" s="6" t="s">
        <v>3114</v>
      </c>
      <c r="X4919" s="6" t="s">
        <v>4070</v>
      </c>
      <c r="Y4919" s="6" t="s">
        <v>2391</v>
      </c>
      <c r="Z4919" s="6" t="s">
        <v>2392</v>
      </c>
    </row>
    <row r="4920" spans="1:26" x14ac:dyDescent="0.2">
      <c r="A4920" s="6" t="s">
        <v>3987</v>
      </c>
      <c r="B4920" s="6">
        <v>151678</v>
      </c>
      <c r="C4920" s="1">
        <v>42110</v>
      </c>
      <c r="D4920" s="6" t="s">
        <v>2074</v>
      </c>
      <c r="E4920" s="6" t="s">
        <v>4540</v>
      </c>
      <c r="F4920" s="9">
        <v>92.89</v>
      </c>
      <c r="G4920" s="9">
        <v>0</v>
      </c>
      <c r="H4920" s="9">
        <v>0</v>
      </c>
      <c r="I4920" s="6" t="s">
        <v>3990</v>
      </c>
      <c r="J4920" s="9">
        <v>0</v>
      </c>
      <c r="K4920" s="9">
        <v>0</v>
      </c>
      <c r="L4920" s="6" t="s">
        <v>3990</v>
      </c>
      <c r="M4920" s="9">
        <v>0</v>
      </c>
      <c r="N4920" s="9">
        <v>0</v>
      </c>
      <c r="O4920" s="6" t="s">
        <v>3990</v>
      </c>
      <c r="P4920" s="7">
        <v>92.89</v>
      </c>
      <c r="Q4920" s="7">
        <v>0</v>
      </c>
      <c r="R4920" s="6" t="s">
        <v>2075</v>
      </c>
      <c r="S4920" s="7">
        <v>92.89</v>
      </c>
      <c r="T4920" s="7">
        <v>0</v>
      </c>
      <c r="U4920" s="6" t="s">
        <v>2075</v>
      </c>
      <c r="V4920" s="6" t="s">
        <v>3992</v>
      </c>
      <c r="W4920" s="6" t="s">
        <v>3114</v>
      </c>
      <c r="X4920" s="6" t="s">
        <v>4070</v>
      </c>
      <c r="Y4920" s="6" t="s">
        <v>2369</v>
      </c>
      <c r="Z4920" s="6" t="s">
        <v>3116</v>
      </c>
    </row>
    <row r="4921" spans="1:26" x14ac:dyDescent="0.2">
      <c r="A4921" s="6" t="s">
        <v>3987</v>
      </c>
      <c r="B4921" s="6">
        <v>151679</v>
      </c>
      <c r="C4921" s="1">
        <v>42110</v>
      </c>
      <c r="D4921" s="6" t="s">
        <v>2074</v>
      </c>
      <c r="E4921" s="6" t="s">
        <v>4540</v>
      </c>
      <c r="F4921" s="9">
        <v>284.29000000000002</v>
      </c>
      <c r="G4921" s="9">
        <v>0</v>
      </c>
      <c r="H4921" s="9">
        <v>0</v>
      </c>
      <c r="I4921" s="6" t="s">
        <v>3990</v>
      </c>
      <c r="J4921" s="9">
        <v>0</v>
      </c>
      <c r="K4921" s="9">
        <v>0</v>
      </c>
      <c r="L4921" s="6" t="s">
        <v>3990</v>
      </c>
      <c r="M4921" s="9">
        <v>0</v>
      </c>
      <c r="N4921" s="9">
        <v>0</v>
      </c>
      <c r="O4921" s="6" t="s">
        <v>3990</v>
      </c>
      <c r="P4921" s="7">
        <v>284.29000000000002</v>
      </c>
      <c r="Q4921" s="7">
        <v>0</v>
      </c>
      <c r="R4921" s="6" t="s">
        <v>2075</v>
      </c>
      <c r="S4921" s="7">
        <v>284.29000000000002</v>
      </c>
      <c r="T4921" s="7">
        <v>0</v>
      </c>
      <c r="U4921" s="6" t="s">
        <v>2075</v>
      </c>
      <c r="V4921" s="6" t="s">
        <v>3992</v>
      </c>
      <c r="W4921" s="6" t="s">
        <v>3114</v>
      </c>
      <c r="X4921" s="6" t="s">
        <v>4070</v>
      </c>
      <c r="Y4921" s="6" t="s">
        <v>1796</v>
      </c>
      <c r="Z4921" s="6" t="s">
        <v>2077</v>
      </c>
    </row>
    <row r="4922" spans="1:26" x14ac:dyDescent="0.2">
      <c r="A4922" s="6" t="s">
        <v>3987</v>
      </c>
      <c r="B4922" s="6">
        <v>151680</v>
      </c>
      <c r="C4922" s="1">
        <v>42110</v>
      </c>
      <c r="D4922" s="6" t="s">
        <v>2074</v>
      </c>
      <c r="E4922" s="6" t="s">
        <v>4540</v>
      </c>
      <c r="F4922" s="9">
        <v>209.44</v>
      </c>
      <c r="G4922" s="9">
        <v>0</v>
      </c>
      <c r="H4922" s="9">
        <v>0</v>
      </c>
      <c r="I4922" s="6" t="s">
        <v>3990</v>
      </c>
      <c r="J4922" s="9">
        <v>0</v>
      </c>
      <c r="K4922" s="9">
        <v>0</v>
      </c>
      <c r="L4922" s="6" t="s">
        <v>3990</v>
      </c>
      <c r="M4922" s="9">
        <v>0</v>
      </c>
      <c r="N4922" s="9">
        <v>0</v>
      </c>
      <c r="O4922" s="6" t="s">
        <v>3990</v>
      </c>
      <c r="P4922" s="7">
        <v>209.44</v>
      </c>
      <c r="Q4922" s="7">
        <v>0</v>
      </c>
      <c r="R4922" s="6" t="s">
        <v>2075</v>
      </c>
      <c r="S4922" s="7">
        <v>209.44</v>
      </c>
      <c r="T4922" s="7">
        <v>0</v>
      </c>
      <c r="U4922" s="6" t="s">
        <v>2075</v>
      </c>
      <c r="V4922" s="6" t="s">
        <v>3992</v>
      </c>
      <c r="W4922" s="6" t="s">
        <v>3114</v>
      </c>
      <c r="X4922" s="6" t="s">
        <v>4362</v>
      </c>
      <c r="Y4922" s="6" t="s">
        <v>2359</v>
      </c>
      <c r="Z4922" s="6" t="s">
        <v>2360</v>
      </c>
    </row>
    <row r="4923" spans="1:26" x14ac:dyDescent="0.2">
      <c r="A4923" s="6" t="s">
        <v>3987</v>
      </c>
      <c r="B4923" s="6">
        <v>151681</v>
      </c>
      <c r="C4923" s="1">
        <v>42110</v>
      </c>
      <c r="D4923" s="6" t="s">
        <v>2074</v>
      </c>
      <c r="E4923" s="6" t="s">
        <v>4540</v>
      </c>
      <c r="F4923" s="9">
        <v>199.6</v>
      </c>
      <c r="G4923" s="9">
        <v>0</v>
      </c>
      <c r="H4923" s="9">
        <v>0</v>
      </c>
      <c r="I4923" s="6" t="s">
        <v>3990</v>
      </c>
      <c r="J4923" s="9">
        <v>0</v>
      </c>
      <c r="K4923" s="9">
        <v>0</v>
      </c>
      <c r="L4923" s="6" t="s">
        <v>3990</v>
      </c>
      <c r="M4923" s="9">
        <v>0</v>
      </c>
      <c r="N4923" s="9">
        <v>0</v>
      </c>
      <c r="O4923" s="6" t="s">
        <v>3990</v>
      </c>
      <c r="P4923" s="7">
        <v>199.6</v>
      </c>
      <c r="Q4923" s="7">
        <v>0</v>
      </c>
      <c r="R4923" s="6" t="s">
        <v>2075</v>
      </c>
      <c r="S4923" s="7">
        <v>199.6</v>
      </c>
      <c r="T4923" s="7">
        <v>0</v>
      </c>
      <c r="U4923" s="6" t="s">
        <v>2075</v>
      </c>
      <c r="V4923" s="6" t="s">
        <v>3992</v>
      </c>
      <c r="W4923" s="6" t="s">
        <v>3114</v>
      </c>
      <c r="X4923" s="6" t="s">
        <v>4070</v>
      </c>
      <c r="Y4923" s="6" t="s">
        <v>2289</v>
      </c>
      <c r="Z4923" s="6" t="s">
        <v>2290</v>
      </c>
    </row>
    <row r="4924" spans="1:26" x14ac:dyDescent="0.2">
      <c r="A4924" s="6" t="s">
        <v>3987</v>
      </c>
      <c r="B4924" s="6">
        <v>151682</v>
      </c>
      <c r="C4924" s="1">
        <v>42110</v>
      </c>
      <c r="D4924" s="6" t="s">
        <v>2074</v>
      </c>
      <c r="E4924" s="6" t="s">
        <v>4540</v>
      </c>
      <c r="F4924" s="9">
        <v>18.79</v>
      </c>
      <c r="G4924" s="9">
        <v>0</v>
      </c>
      <c r="H4924" s="9">
        <v>0</v>
      </c>
      <c r="I4924" s="6" t="s">
        <v>3990</v>
      </c>
      <c r="J4924" s="9">
        <v>0</v>
      </c>
      <c r="K4924" s="9">
        <v>0</v>
      </c>
      <c r="L4924" s="6" t="s">
        <v>3990</v>
      </c>
      <c r="M4924" s="9">
        <v>0</v>
      </c>
      <c r="N4924" s="9">
        <v>0</v>
      </c>
      <c r="O4924" s="6" t="s">
        <v>3990</v>
      </c>
      <c r="P4924" s="7">
        <v>18.79</v>
      </c>
      <c r="Q4924" s="7">
        <v>0</v>
      </c>
      <c r="R4924" s="6" t="s">
        <v>2075</v>
      </c>
      <c r="S4924" s="7">
        <v>18.79</v>
      </c>
      <c r="T4924" s="7">
        <v>0</v>
      </c>
      <c r="U4924" s="6" t="s">
        <v>2075</v>
      </c>
      <c r="V4924" s="6" t="s">
        <v>3992</v>
      </c>
      <c r="W4924" s="6" t="s">
        <v>3114</v>
      </c>
      <c r="X4924" s="6" t="s">
        <v>4070</v>
      </c>
      <c r="Y4924" s="6" t="s">
        <v>2310</v>
      </c>
      <c r="Z4924" s="6" t="s">
        <v>2311</v>
      </c>
    </row>
    <row r="4925" spans="1:26" x14ac:dyDescent="0.2">
      <c r="A4925" s="6" t="s">
        <v>3987</v>
      </c>
      <c r="B4925" s="6">
        <v>151683</v>
      </c>
      <c r="C4925" s="1">
        <v>42110</v>
      </c>
      <c r="D4925" s="6" t="s">
        <v>2074</v>
      </c>
      <c r="E4925" s="6" t="s">
        <v>4540</v>
      </c>
      <c r="F4925" s="9">
        <v>217.46</v>
      </c>
      <c r="G4925" s="9">
        <v>0</v>
      </c>
      <c r="H4925" s="9">
        <v>0</v>
      </c>
      <c r="I4925" s="6" t="s">
        <v>3990</v>
      </c>
      <c r="J4925" s="9">
        <v>0</v>
      </c>
      <c r="K4925" s="9">
        <v>0</v>
      </c>
      <c r="L4925" s="6" t="s">
        <v>3990</v>
      </c>
      <c r="M4925" s="9">
        <v>0</v>
      </c>
      <c r="N4925" s="9">
        <v>0</v>
      </c>
      <c r="O4925" s="6" t="s">
        <v>3990</v>
      </c>
      <c r="P4925" s="7">
        <v>217.46</v>
      </c>
      <c r="Q4925" s="7">
        <v>0</v>
      </c>
      <c r="R4925" s="6" t="s">
        <v>2075</v>
      </c>
      <c r="S4925" s="7">
        <v>217.46</v>
      </c>
      <c r="T4925" s="7">
        <v>0</v>
      </c>
      <c r="U4925" s="6" t="s">
        <v>2075</v>
      </c>
      <c r="V4925" s="6" t="s">
        <v>3992</v>
      </c>
      <c r="W4925" s="6" t="s">
        <v>3114</v>
      </c>
      <c r="X4925" s="6" t="s">
        <v>4070</v>
      </c>
      <c r="Y4925" s="6" t="s">
        <v>2291</v>
      </c>
      <c r="Z4925" s="6" t="s">
        <v>3116</v>
      </c>
    </row>
    <row r="4926" spans="1:26" x14ac:dyDescent="0.2">
      <c r="A4926" s="6" t="s">
        <v>3987</v>
      </c>
      <c r="B4926" s="6">
        <v>151684</v>
      </c>
      <c r="C4926" s="1">
        <v>42110</v>
      </c>
      <c r="D4926" s="6" t="s">
        <v>1986</v>
      </c>
      <c r="E4926" s="6" t="s">
        <v>3989</v>
      </c>
      <c r="F4926" s="9">
        <v>2790.65</v>
      </c>
      <c r="G4926" s="9">
        <v>2790.65</v>
      </c>
      <c r="H4926" s="9">
        <v>502.32</v>
      </c>
      <c r="I4926" s="6" t="s">
        <v>4841</v>
      </c>
      <c r="J4926" s="9">
        <v>0</v>
      </c>
      <c r="K4926" s="9">
        <v>0</v>
      </c>
      <c r="L4926" s="6" t="s">
        <v>3990</v>
      </c>
      <c r="M4926" s="9">
        <v>2657.76</v>
      </c>
      <c r="N4926" s="9">
        <v>132.88999999999999</v>
      </c>
      <c r="O4926" s="6" t="s">
        <v>1932</v>
      </c>
      <c r="P4926" s="7">
        <v>2657.76</v>
      </c>
      <c r="Q4926" s="7">
        <v>43.85</v>
      </c>
      <c r="R4926" s="6" t="s">
        <v>3992</v>
      </c>
      <c r="S4926" s="7">
        <v>2657.76</v>
      </c>
      <c r="T4926" s="7">
        <v>201.99</v>
      </c>
      <c r="U4926" s="6" t="s">
        <v>3992</v>
      </c>
      <c r="V4926" s="6" t="s">
        <v>3992</v>
      </c>
      <c r="W4926" s="6" t="s">
        <v>1893</v>
      </c>
      <c r="X4926" s="6" t="s">
        <v>4843</v>
      </c>
      <c r="Y4926" s="6" t="s">
        <v>1797</v>
      </c>
      <c r="Z4926" s="6" t="s">
        <v>1798</v>
      </c>
    </row>
    <row r="4927" spans="1:26" x14ac:dyDescent="0.2">
      <c r="A4927" s="6" t="s">
        <v>3987</v>
      </c>
      <c r="B4927" s="6">
        <v>151685</v>
      </c>
      <c r="C4927" s="1">
        <v>42110</v>
      </c>
      <c r="D4927" s="6" t="s">
        <v>2074</v>
      </c>
      <c r="E4927" s="6" t="s">
        <v>4540</v>
      </c>
      <c r="F4927" s="9">
        <v>144.85</v>
      </c>
      <c r="G4927" s="9">
        <v>0</v>
      </c>
      <c r="H4927" s="9">
        <v>0</v>
      </c>
      <c r="I4927" s="6" t="s">
        <v>3990</v>
      </c>
      <c r="J4927" s="9">
        <v>0</v>
      </c>
      <c r="K4927" s="9">
        <v>0</v>
      </c>
      <c r="L4927" s="6" t="s">
        <v>3990</v>
      </c>
      <c r="M4927" s="9">
        <v>0</v>
      </c>
      <c r="N4927" s="9">
        <v>0</v>
      </c>
      <c r="O4927" s="6" t="s">
        <v>3990</v>
      </c>
      <c r="P4927" s="7">
        <v>144.85</v>
      </c>
      <c r="Q4927" s="7">
        <v>0</v>
      </c>
      <c r="R4927" s="6" t="s">
        <v>2075</v>
      </c>
      <c r="S4927" s="7">
        <v>144.85</v>
      </c>
      <c r="T4927" s="7">
        <v>0</v>
      </c>
      <c r="U4927" s="6" t="s">
        <v>2075</v>
      </c>
      <c r="V4927" s="6" t="s">
        <v>3992</v>
      </c>
      <c r="W4927" s="6" t="s">
        <v>3114</v>
      </c>
      <c r="X4927" s="6" t="s">
        <v>4070</v>
      </c>
      <c r="Y4927" s="6" t="s">
        <v>2126</v>
      </c>
      <c r="Z4927" s="6" t="s">
        <v>2121</v>
      </c>
    </row>
    <row r="4928" spans="1:26" x14ac:dyDescent="0.2">
      <c r="A4928" s="6" t="s">
        <v>3987</v>
      </c>
      <c r="B4928" s="6">
        <v>151686</v>
      </c>
      <c r="C4928" s="1">
        <v>42110</v>
      </c>
      <c r="D4928" s="6" t="s">
        <v>2074</v>
      </c>
      <c r="E4928" s="6" t="s">
        <v>4540</v>
      </c>
      <c r="F4928" s="9">
        <v>46.6</v>
      </c>
      <c r="G4928" s="9">
        <v>0</v>
      </c>
      <c r="H4928" s="9">
        <v>0</v>
      </c>
      <c r="I4928" s="6" t="s">
        <v>3990</v>
      </c>
      <c r="J4928" s="9">
        <v>0</v>
      </c>
      <c r="K4928" s="9">
        <v>0</v>
      </c>
      <c r="L4928" s="6" t="s">
        <v>3990</v>
      </c>
      <c r="M4928" s="9">
        <v>0</v>
      </c>
      <c r="N4928" s="9">
        <v>0</v>
      </c>
      <c r="O4928" s="6" t="s">
        <v>3990</v>
      </c>
      <c r="P4928" s="7">
        <v>46.6</v>
      </c>
      <c r="Q4928" s="7">
        <v>0</v>
      </c>
      <c r="R4928" s="6" t="s">
        <v>2075</v>
      </c>
      <c r="S4928" s="7">
        <v>46.6</v>
      </c>
      <c r="T4928" s="7">
        <v>0</v>
      </c>
      <c r="U4928" s="6" t="s">
        <v>2075</v>
      </c>
      <c r="V4928" s="6" t="s">
        <v>3992</v>
      </c>
      <c r="W4928" s="6" t="s">
        <v>3114</v>
      </c>
      <c r="X4928" s="6" t="s">
        <v>4070</v>
      </c>
      <c r="Y4928" s="6" t="s">
        <v>1236</v>
      </c>
      <c r="Z4928" s="6" t="s">
        <v>1237</v>
      </c>
    </row>
    <row r="4929" spans="1:26" x14ac:dyDescent="0.2">
      <c r="A4929" s="6" t="s">
        <v>3987</v>
      </c>
      <c r="B4929" s="6">
        <v>151687</v>
      </c>
      <c r="C4929" s="1">
        <v>42110</v>
      </c>
      <c r="D4929" s="6" t="s">
        <v>1931</v>
      </c>
      <c r="E4929" s="6" t="s">
        <v>3989</v>
      </c>
      <c r="F4929" s="9">
        <v>2226.8000000000002</v>
      </c>
      <c r="G4929" s="9">
        <v>2226.8000000000002</v>
      </c>
      <c r="H4929" s="9">
        <v>400.82</v>
      </c>
      <c r="I4929" s="6" t="s">
        <v>4011</v>
      </c>
      <c r="J4929" s="9">
        <v>0</v>
      </c>
      <c r="K4929" s="9">
        <v>0</v>
      </c>
      <c r="L4929" s="6" t="s">
        <v>3990</v>
      </c>
      <c r="M4929" s="9">
        <v>0</v>
      </c>
      <c r="N4929" s="9">
        <v>0</v>
      </c>
      <c r="O4929" s="6" t="s">
        <v>3990</v>
      </c>
      <c r="P4929" s="7">
        <v>2226.8000000000002</v>
      </c>
      <c r="Q4929" s="7">
        <v>36.74</v>
      </c>
      <c r="R4929" s="6" t="s">
        <v>3992</v>
      </c>
      <c r="S4929" s="7">
        <v>2226.8000000000002</v>
      </c>
      <c r="T4929" s="7">
        <v>169.24</v>
      </c>
      <c r="U4929" s="6" t="s">
        <v>3992</v>
      </c>
      <c r="V4929" s="6" t="s">
        <v>3992</v>
      </c>
      <c r="W4929" s="6" t="s">
        <v>2127</v>
      </c>
      <c r="X4929" s="6" t="s">
        <v>4070</v>
      </c>
      <c r="Y4929" s="6" t="s">
        <v>1721</v>
      </c>
      <c r="Z4929" s="6" t="s">
        <v>1722</v>
      </c>
    </row>
    <row r="4930" spans="1:26" x14ac:dyDescent="0.2">
      <c r="A4930" s="6" t="s">
        <v>3987</v>
      </c>
      <c r="B4930" s="6">
        <v>151688</v>
      </c>
      <c r="C4930" s="1">
        <v>42110</v>
      </c>
      <c r="D4930" s="6" t="s">
        <v>1931</v>
      </c>
      <c r="E4930" s="6" t="s">
        <v>3989</v>
      </c>
      <c r="F4930" s="9">
        <v>85.26</v>
      </c>
      <c r="G4930" s="9">
        <v>74.14</v>
      </c>
      <c r="H4930" s="9">
        <v>13.35</v>
      </c>
      <c r="I4930" s="6" t="s">
        <v>4106</v>
      </c>
      <c r="J4930" s="9">
        <v>0</v>
      </c>
      <c r="K4930" s="9">
        <v>0</v>
      </c>
      <c r="L4930" s="6" t="s">
        <v>3990</v>
      </c>
      <c r="M4930" s="9">
        <v>74.14</v>
      </c>
      <c r="N4930" s="9">
        <v>11.12</v>
      </c>
      <c r="O4930" s="6" t="s">
        <v>1932</v>
      </c>
      <c r="P4930" s="7">
        <v>74.14</v>
      </c>
      <c r="Q4930" s="7">
        <v>1.22</v>
      </c>
      <c r="R4930" s="6" t="s">
        <v>3992</v>
      </c>
      <c r="S4930" s="7">
        <v>74.14</v>
      </c>
      <c r="T4930" s="7">
        <v>5.63</v>
      </c>
      <c r="U4930" s="6" t="s">
        <v>3992</v>
      </c>
      <c r="V4930" s="6" t="s">
        <v>3992</v>
      </c>
      <c r="W4930" s="6" t="s">
        <v>2323</v>
      </c>
      <c r="X4930" s="6" t="s">
        <v>4362</v>
      </c>
      <c r="Y4930" s="6" t="s">
        <v>1799</v>
      </c>
      <c r="Z4930" s="6" t="s">
        <v>1800</v>
      </c>
    </row>
    <row r="4931" spans="1:26" x14ac:dyDescent="0.2">
      <c r="A4931" s="6" t="s">
        <v>3987</v>
      </c>
      <c r="B4931" s="6">
        <v>151689</v>
      </c>
      <c r="C4931" s="1">
        <v>42110</v>
      </c>
      <c r="D4931" s="6" t="s">
        <v>1931</v>
      </c>
      <c r="E4931" s="6" t="s">
        <v>3989</v>
      </c>
      <c r="F4931" s="9">
        <v>776.22</v>
      </c>
      <c r="G4931" s="9">
        <v>776.22</v>
      </c>
      <c r="H4931" s="9">
        <v>139.72</v>
      </c>
      <c r="I4931" s="6" t="s">
        <v>4106</v>
      </c>
      <c r="J4931" s="9">
        <v>0</v>
      </c>
      <c r="K4931" s="9">
        <v>0</v>
      </c>
      <c r="L4931" s="6" t="s">
        <v>3990</v>
      </c>
      <c r="M4931" s="9">
        <v>0</v>
      </c>
      <c r="N4931" s="9">
        <v>0</v>
      </c>
      <c r="O4931" s="6" t="s">
        <v>3990</v>
      </c>
      <c r="P4931" s="7">
        <v>776.22</v>
      </c>
      <c r="Q4931" s="7">
        <v>12.81</v>
      </c>
      <c r="R4931" s="6" t="s">
        <v>3992</v>
      </c>
      <c r="S4931" s="7">
        <v>776.22</v>
      </c>
      <c r="T4931" s="7">
        <v>58.99</v>
      </c>
      <c r="U4931" s="6" t="s">
        <v>3992</v>
      </c>
      <c r="V4931" s="6" t="s">
        <v>3992</v>
      </c>
      <c r="W4931" s="6" t="s">
        <v>2063</v>
      </c>
      <c r="X4931" s="6" t="s">
        <v>4666</v>
      </c>
      <c r="Y4931" s="6" t="s">
        <v>1470</v>
      </c>
      <c r="Z4931" s="6" t="s">
        <v>1471</v>
      </c>
    </row>
    <row r="4932" spans="1:26" x14ac:dyDescent="0.2">
      <c r="A4932" s="6" t="s">
        <v>3987</v>
      </c>
      <c r="B4932" s="6">
        <v>151689</v>
      </c>
      <c r="C4932" s="1">
        <v>42110</v>
      </c>
      <c r="D4932" s="6" t="s">
        <v>1931</v>
      </c>
      <c r="E4932" s="6" t="s">
        <v>3989</v>
      </c>
      <c r="F4932" s="9">
        <v>1164.33</v>
      </c>
      <c r="G4932" s="9">
        <v>1164.33</v>
      </c>
      <c r="H4932" s="9">
        <v>209.58</v>
      </c>
      <c r="I4932" s="6" t="s">
        <v>4106</v>
      </c>
      <c r="J4932" s="9">
        <v>0</v>
      </c>
      <c r="K4932" s="9">
        <v>0</v>
      </c>
      <c r="L4932" s="6" t="s">
        <v>3990</v>
      </c>
      <c r="M4932" s="9">
        <v>0</v>
      </c>
      <c r="N4932" s="9">
        <v>0</v>
      </c>
      <c r="O4932" s="6" t="s">
        <v>3990</v>
      </c>
      <c r="P4932" s="7">
        <v>1164.33</v>
      </c>
      <c r="Q4932" s="7">
        <v>19.21</v>
      </c>
      <c r="R4932" s="6" t="s">
        <v>3992</v>
      </c>
      <c r="S4932" s="7">
        <v>1164.33</v>
      </c>
      <c r="T4932" s="7">
        <v>88.49</v>
      </c>
      <c r="U4932" s="6" t="s">
        <v>3992</v>
      </c>
      <c r="V4932" s="6" t="s">
        <v>3992</v>
      </c>
      <c r="W4932" s="6" t="s">
        <v>2063</v>
      </c>
      <c r="X4932" s="6" t="s">
        <v>4666</v>
      </c>
      <c r="Y4932" s="6" t="s">
        <v>2004</v>
      </c>
      <c r="Z4932" s="6" t="s">
        <v>1801</v>
      </c>
    </row>
    <row r="4933" spans="1:26" x14ac:dyDescent="0.2">
      <c r="A4933" s="6" t="s">
        <v>3987</v>
      </c>
      <c r="B4933" s="6">
        <v>151689</v>
      </c>
      <c r="C4933" s="1">
        <v>42110</v>
      </c>
      <c r="D4933" s="6" t="s">
        <v>1931</v>
      </c>
      <c r="E4933" s="6" t="s">
        <v>3989</v>
      </c>
      <c r="F4933" s="9">
        <v>1164.33</v>
      </c>
      <c r="G4933" s="9">
        <v>1164.33</v>
      </c>
      <c r="H4933" s="9">
        <v>209.58</v>
      </c>
      <c r="I4933" s="6" t="s">
        <v>4106</v>
      </c>
      <c r="J4933" s="9">
        <v>0</v>
      </c>
      <c r="K4933" s="9">
        <v>0</v>
      </c>
      <c r="L4933" s="6" t="s">
        <v>3990</v>
      </c>
      <c r="M4933" s="9">
        <v>0</v>
      </c>
      <c r="N4933" s="9">
        <v>0</v>
      </c>
      <c r="O4933" s="6" t="s">
        <v>3990</v>
      </c>
      <c r="P4933" s="7">
        <v>1164.33</v>
      </c>
      <c r="Q4933" s="7">
        <v>19.21</v>
      </c>
      <c r="R4933" s="6" t="s">
        <v>3992</v>
      </c>
      <c r="S4933" s="7">
        <v>1164.33</v>
      </c>
      <c r="T4933" s="7">
        <v>88.49</v>
      </c>
      <c r="U4933" s="6" t="s">
        <v>3992</v>
      </c>
      <c r="V4933" s="6" t="s">
        <v>3992</v>
      </c>
      <c r="W4933" s="6" t="s">
        <v>2063</v>
      </c>
      <c r="X4933" s="6" t="s">
        <v>4666</v>
      </c>
      <c r="Y4933" s="6" t="s">
        <v>1997</v>
      </c>
      <c r="Z4933" s="6" t="s">
        <v>1469</v>
      </c>
    </row>
    <row r="4934" spans="1:26" x14ac:dyDescent="0.2">
      <c r="A4934" s="6" t="s">
        <v>3987</v>
      </c>
      <c r="B4934" s="6">
        <v>151689</v>
      </c>
      <c r="C4934" s="1">
        <v>42110</v>
      </c>
      <c r="D4934" s="6" t="s">
        <v>1931</v>
      </c>
      <c r="E4934" s="6" t="s">
        <v>3989</v>
      </c>
      <c r="F4934" s="9">
        <v>1173.4000000000001</v>
      </c>
      <c r="G4934" s="9">
        <v>1173.4000000000001</v>
      </c>
      <c r="H4934" s="9">
        <v>211.21</v>
      </c>
      <c r="I4934" s="6" t="s">
        <v>4106</v>
      </c>
      <c r="J4934" s="9">
        <v>0</v>
      </c>
      <c r="K4934" s="9">
        <v>0</v>
      </c>
      <c r="L4934" s="6" t="s">
        <v>3990</v>
      </c>
      <c r="M4934" s="9">
        <v>0</v>
      </c>
      <c r="N4934" s="9">
        <v>0</v>
      </c>
      <c r="O4934" s="6" t="s">
        <v>3990</v>
      </c>
      <c r="P4934" s="7">
        <v>1173.4000000000001</v>
      </c>
      <c r="Q4934" s="7">
        <v>19.36</v>
      </c>
      <c r="R4934" s="6" t="s">
        <v>3992</v>
      </c>
      <c r="S4934" s="7">
        <v>1173.4000000000001</v>
      </c>
      <c r="T4934" s="7">
        <v>89.18</v>
      </c>
      <c r="U4934" s="6" t="s">
        <v>3992</v>
      </c>
      <c r="V4934" s="6" t="s">
        <v>3992</v>
      </c>
      <c r="W4934" s="6" t="s">
        <v>2063</v>
      </c>
      <c r="X4934" s="6" t="s">
        <v>4666</v>
      </c>
      <c r="Y4934" s="6" t="s">
        <v>1802</v>
      </c>
      <c r="Z4934" s="6" t="s">
        <v>1803</v>
      </c>
    </row>
    <row r="4935" spans="1:26" x14ac:dyDescent="0.2">
      <c r="A4935" s="6" t="s">
        <v>3987</v>
      </c>
      <c r="B4935" s="6">
        <v>151689</v>
      </c>
      <c r="C4935" s="1">
        <v>42110</v>
      </c>
      <c r="D4935" s="6" t="s">
        <v>1986</v>
      </c>
      <c r="E4935" s="6" t="s">
        <v>3989</v>
      </c>
      <c r="F4935" s="9">
        <v>435.6</v>
      </c>
      <c r="G4935" s="9">
        <v>378.78</v>
      </c>
      <c r="H4935" s="9">
        <v>68.180000000000007</v>
      </c>
      <c r="I4935" s="6" t="s">
        <v>4360</v>
      </c>
      <c r="J4935" s="9">
        <v>0</v>
      </c>
      <c r="K4935" s="9">
        <v>0</v>
      </c>
      <c r="L4935" s="6" t="s">
        <v>3990</v>
      </c>
      <c r="M4935" s="9">
        <v>378.78</v>
      </c>
      <c r="N4935" s="9">
        <v>56.82</v>
      </c>
      <c r="O4935" s="6" t="s">
        <v>1932</v>
      </c>
      <c r="P4935" s="7">
        <v>378.78</v>
      </c>
      <c r="Q4935" s="7">
        <v>6.25</v>
      </c>
      <c r="R4935" s="6" t="s">
        <v>3992</v>
      </c>
      <c r="S4935" s="7">
        <v>378.78</v>
      </c>
      <c r="T4935" s="7">
        <v>28.79</v>
      </c>
      <c r="U4935" s="6" t="s">
        <v>3992</v>
      </c>
      <c r="V4935" s="6" t="s">
        <v>3992</v>
      </c>
      <c r="W4935" s="6" t="s">
        <v>2063</v>
      </c>
      <c r="X4935" s="6" t="s">
        <v>4049</v>
      </c>
      <c r="Y4935" s="6" t="s">
        <v>1804</v>
      </c>
      <c r="Z4935" s="6" t="s">
        <v>1805</v>
      </c>
    </row>
    <row r="4936" spans="1:26" x14ac:dyDescent="0.2">
      <c r="A4936" s="6" t="s">
        <v>3987</v>
      </c>
      <c r="B4936" s="6">
        <v>151689</v>
      </c>
      <c r="C4936" s="1">
        <v>42110</v>
      </c>
      <c r="D4936" s="6" t="s">
        <v>1986</v>
      </c>
      <c r="E4936" s="6" t="s">
        <v>3989</v>
      </c>
      <c r="F4936" s="9">
        <v>992.41</v>
      </c>
      <c r="G4936" s="9">
        <v>945.15</v>
      </c>
      <c r="H4936" s="9">
        <v>170.13</v>
      </c>
      <c r="I4936" s="6" t="s">
        <v>4360</v>
      </c>
      <c r="J4936" s="9">
        <v>0</v>
      </c>
      <c r="K4936" s="9">
        <v>0</v>
      </c>
      <c r="L4936" s="6" t="s">
        <v>3990</v>
      </c>
      <c r="M4936" s="9">
        <v>945.15</v>
      </c>
      <c r="N4936" s="9">
        <v>47.26</v>
      </c>
      <c r="O4936" s="6" t="s">
        <v>1932</v>
      </c>
      <c r="P4936" s="7">
        <v>945.15</v>
      </c>
      <c r="Q4936" s="7">
        <v>15.59</v>
      </c>
      <c r="R4936" s="6" t="s">
        <v>3992</v>
      </c>
      <c r="S4936" s="7">
        <v>945.15</v>
      </c>
      <c r="T4936" s="7">
        <v>71.83</v>
      </c>
      <c r="U4936" s="6" t="s">
        <v>3992</v>
      </c>
      <c r="V4936" s="6" t="s">
        <v>3992</v>
      </c>
      <c r="W4936" s="6" t="s">
        <v>2063</v>
      </c>
      <c r="X4936" s="6" t="s">
        <v>4531</v>
      </c>
      <c r="Y4936" s="6" t="s">
        <v>2423</v>
      </c>
      <c r="Z4936" s="6" t="s">
        <v>1650</v>
      </c>
    </row>
    <row r="4937" spans="1:26" x14ac:dyDescent="0.2">
      <c r="A4937" s="6" t="s">
        <v>3987</v>
      </c>
      <c r="B4937" s="6">
        <v>151689</v>
      </c>
      <c r="C4937" s="1">
        <v>42110</v>
      </c>
      <c r="D4937" s="6" t="s">
        <v>1986</v>
      </c>
      <c r="E4937" s="6" t="s">
        <v>3989</v>
      </c>
      <c r="F4937" s="9">
        <v>23.75</v>
      </c>
      <c r="G4937" s="9">
        <v>20.65</v>
      </c>
      <c r="H4937" s="9">
        <v>3.72</v>
      </c>
      <c r="I4937" s="6" t="s">
        <v>4360</v>
      </c>
      <c r="J4937" s="9">
        <v>0</v>
      </c>
      <c r="K4937" s="9">
        <v>0</v>
      </c>
      <c r="L4937" s="6" t="s">
        <v>3990</v>
      </c>
      <c r="M4937" s="9">
        <v>20.65</v>
      </c>
      <c r="N4937" s="9">
        <v>3.1</v>
      </c>
      <c r="O4937" s="6" t="s">
        <v>1932</v>
      </c>
      <c r="P4937" s="7">
        <v>20.65</v>
      </c>
      <c r="Q4937" s="7">
        <v>0.34</v>
      </c>
      <c r="R4937" s="6" t="s">
        <v>3992</v>
      </c>
      <c r="S4937" s="7">
        <v>20.65</v>
      </c>
      <c r="T4937" s="7">
        <v>1.57</v>
      </c>
      <c r="U4937" s="6" t="s">
        <v>3992</v>
      </c>
      <c r="V4937" s="6" t="s">
        <v>3992</v>
      </c>
      <c r="W4937" s="6" t="s">
        <v>2063</v>
      </c>
      <c r="X4937" s="6" t="s">
        <v>4049</v>
      </c>
      <c r="Y4937" s="6" t="s">
        <v>3787</v>
      </c>
      <c r="Z4937" s="6" t="s">
        <v>3788</v>
      </c>
    </row>
    <row r="4938" spans="1:26" x14ac:dyDescent="0.2">
      <c r="A4938" s="6" t="s">
        <v>3987</v>
      </c>
      <c r="B4938" s="6">
        <v>151689</v>
      </c>
      <c r="C4938" s="1">
        <v>42110</v>
      </c>
      <c r="D4938" s="6" t="s">
        <v>1986</v>
      </c>
      <c r="E4938" s="6" t="s">
        <v>3989</v>
      </c>
      <c r="F4938" s="9">
        <v>1766.02</v>
      </c>
      <c r="G4938" s="9">
        <v>1535.67</v>
      </c>
      <c r="H4938" s="9">
        <v>276.42</v>
      </c>
      <c r="I4938" s="6" t="s">
        <v>4360</v>
      </c>
      <c r="J4938" s="9">
        <v>0</v>
      </c>
      <c r="K4938" s="9">
        <v>0</v>
      </c>
      <c r="L4938" s="6" t="s">
        <v>3990</v>
      </c>
      <c r="M4938" s="9">
        <v>1535.67</v>
      </c>
      <c r="N4938" s="9">
        <v>230.35</v>
      </c>
      <c r="O4938" s="6" t="s">
        <v>1932</v>
      </c>
      <c r="P4938" s="7">
        <v>1535.67</v>
      </c>
      <c r="Q4938" s="7">
        <v>25.34</v>
      </c>
      <c r="R4938" s="6" t="s">
        <v>3992</v>
      </c>
      <c r="S4938" s="7">
        <v>1535.67</v>
      </c>
      <c r="T4938" s="7">
        <v>116.71</v>
      </c>
      <c r="U4938" s="6" t="s">
        <v>3992</v>
      </c>
      <c r="V4938" s="6" t="s">
        <v>3992</v>
      </c>
      <c r="W4938" s="6" t="s">
        <v>2063</v>
      </c>
      <c r="X4938" s="6" t="s">
        <v>4049</v>
      </c>
      <c r="Y4938" s="6" t="s">
        <v>4948</v>
      </c>
      <c r="Z4938" s="6" t="s">
        <v>3602</v>
      </c>
    </row>
    <row r="4939" spans="1:26" x14ac:dyDescent="0.2">
      <c r="A4939" s="6" t="s">
        <v>3987</v>
      </c>
      <c r="B4939" s="6">
        <v>151689</v>
      </c>
      <c r="C4939" s="1">
        <v>42110</v>
      </c>
      <c r="D4939" s="6" t="s">
        <v>1986</v>
      </c>
      <c r="E4939" s="6" t="s">
        <v>3989</v>
      </c>
      <c r="F4939" s="9">
        <v>840</v>
      </c>
      <c r="G4939" s="9">
        <v>840</v>
      </c>
      <c r="H4939" s="9">
        <v>151.19999999999999</v>
      </c>
      <c r="I4939" s="6" t="s">
        <v>4011</v>
      </c>
      <c r="J4939" s="9">
        <v>0</v>
      </c>
      <c r="K4939" s="9">
        <v>0</v>
      </c>
      <c r="L4939" s="6" t="s">
        <v>3990</v>
      </c>
      <c r="M4939" s="9">
        <v>0</v>
      </c>
      <c r="N4939" s="9">
        <v>0</v>
      </c>
      <c r="O4939" s="6" t="s">
        <v>3990</v>
      </c>
      <c r="P4939" s="7">
        <v>840</v>
      </c>
      <c r="Q4939" s="7">
        <v>13.86</v>
      </c>
      <c r="R4939" s="6" t="s">
        <v>3992</v>
      </c>
      <c r="S4939" s="7">
        <v>840</v>
      </c>
      <c r="T4939" s="7">
        <v>63.84</v>
      </c>
      <c r="U4939" s="6" t="s">
        <v>3992</v>
      </c>
      <c r="V4939" s="6" t="s">
        <v>3992</v>
      </c>
      <c r="W4939" s="6" t="s">
        <v>2063</v>
      </c>
      <c r="X4939" s="6" t="s">
        <v>4329</v>
      </c>
      <c r="Y4939" s="6" t="s">
        <v>4334</v>
      </c>
      <c r="Z4939" s="6" t="s">
        <v>3175</v>
      </c>
    </row>
    <row r="4940" spans="1:26" x14ac:dyDescent="0.2">
      <c r="A4940" s="6" t="s">
        <v>3987</v>
      </c>
      <c r="B4940" s="6">
        <v>151689</v>
      </c>
      <c r="C4940" s="1">
        <v>42110</v>
      </c>
      <c r="D4940" s="6" t="s">
        <v>1986</v>
      </c>
      <c r="E4940" s="6" t="s">
        <v>3989</v>
      </c>
      <c r="F4940" s="9">
        <v>1906.67</v>
      </c>
      <c r="G4940" s="9">
        <v>1906.67</v>
      </c>
      <c r="H4940" s="9">
        <v>343.2</v>
      </c>
      <c r="I4940" s="6" t="s">
        <v>4011</v>
      </c>
      <c r="J4940" s="9">
        <v>0</v>
      </c>
      <c r="K4940" s="9">
        <v>0</v>
      </c>
      <c r="L4940" s="6" t="s">
        <v>3990</v>
      </c>
      <c r="M4940" s="9">
        <v>0</v>
      </c>
      <c r="N4940" s="9">
        <v>0</v>
      </c>
      <c r="O4940" s="6" t="s">
        <v>3990</v>
      </c>
      <c r="P4940" s="7">
        <v>1906.67</v>
      </c>
      <c r="Q4940" s="7">
        <v>31.46</v>
      </c>
      <c r="R4940" s="6" t="s">
        <v>3992</v>
      </c>
      <c r="S4940" s="7">
        <v>1906.67</v>
      </c>
      <c r="T4940" s="7">
        <v>144.91</v>
      </c>
      <c r="U4940" s="6" t="s">
        <v>3992</v>
      </c>
      <c r="V4940" s="6" t="s">
        <v>3992</v>
      </c>
      <c r="W4940" s="6" t="s">
        <v>2063</v>
      </c>
      <c r="X4940" s="6" t="s">
        <v>4329</v>
      </c>
      <c r="Y4940" s="6" t="s">
        <v>4647</v>
      </c>
      <c r="Z4940" s="6" t="s">
        <v>4648</v>
      </c>
    </row>
    <row r="4941" spans="1:26" x14ac:dyDescent="0.2">
      <c r="A4941" s="6" t="s">
        <v>3987</v>
      </c>
      <c r="B4941" s="6">
        <v>151689</v>
      </c>
      <c r="C4941" s="1">
        <v>42110</v>
      </c>
      <c r="D4941" s="6" t="s">
        <v>1986</v>
      </c>
      <c r="E4941" s="6" t="s">
        <v>3989</v>
      </c>
      <c r="F4941" s="9">
        <v>90.93</v>
      </c>
      <c r="G4941" s="9">
        <v>79.069999999999993</v>
      </c>
      <c r="H4941" s="9">
        <v>14.23</v>
      </c>
      <c r="I4941" s="6" t="s">
        <v>4360</v>
      </c>
      <c r="J4941" s="9">
        <v>0</v>
      </c>
      <c r="K4941" s="9">
        <v>0</v>
      </c>
      <c r="L4941" s="6" t="s">
        <v>3990</v>
      </c>
      <c r="M4941" s="9">
        <v>79.069999999999993</v>
      </c>
      <c r="N4941" s="9">
        <v>11.86</v>
      </c>
      <c r="O4941" s="6" t="s">
        <v>1932</v>
      </c>
      <c r="P4941" s="7">
        <v>79.069999999999993</v>
      </c>
      <c r="Q4941" s="7">
        <v>1.3</v>
      </c>
      <c r="R4941" s="6" t="s">
        <v>3992</v>
      </c>
      <c r="S4941" s="7">
        <v>79.069999999999993</v>
      </c>
      <c r="T4941" s="7">
        <v>6.01</v>
      </c>
      <c r="U4941" s="6" t="s">
        <v>3992</v>
      </c>
      <c r="V4941" s="6" t="s">
        <v>3992</v>
      </c>
      <c r="W4941" s="6" t="s">
        <v>2063</v>
      </c>
      <c r="X4941" s="6" t="s">
        <v>4049</v>
      </c>
      <c r="Y4941" s="6" t="s">
        <v>4960</v>
      </c>
      <c r="Z4941" s="6" t="s">
        <v>3605</v>
      </c>
    </row>
    <row r="4942" spans="1:26" x14ac:dyDescent="0.2">
      <c r="A4942" s="6" t="s">
        <v>3987</v>
      </c>
      <c r="B4942" s="6">
        <v>151690</v>
      </c>
      <c r="C4942" s="1">
        <v>42110</v>
      </c>
      <c r="D4942" s="6" t="s">
        <v>1926</v>
      </c>
      <c r="E4942" s="6" t="s">
        <v>4096</v>
      </c>
      <c r="F4942" s="9">
        <v>1892.41</v>
      </c>
      <c r="G4942" s="9">
        <v>1892.41</v>
      </c>
      <c r="H4942" s="9">
        <v>227.09</v>
      </c>
      <c r="I4942" s="6" t="s">
        <v>4011</v>
      </c>
      <c r="J4942" s="9">
        <v>0</v>
      </c>
      <c r="K4942" s="9">
        <v>0</v>
      </c>
      <c r="L4942" s="6" t="s">
        <v>3990</v>
      </c>
      <c r="M4942" s="9">
        <v>0</v>
      </c>
      <c r="N4942" s="9">
        <v>0</v>
      </c>
      <c r="O4942" s="6" t="s">
        <v>3990</v>
      </c>
      <c r="P4942" s="7">
        <v>1892.41</v>
      </c>
      <c r="Q4942" s="7">
        <v>31.22</v>
      </c>
      <c r="R4942" s="6" t="s">
        <v>3992</v>
      </c>
      <c r="S4942" s="7">
        <v>1892.41</v>
      </c>
      <c r="T4942" s="7">
        <v>143.82</v>
      </c>
      <c r="U4942" s="6" t="s">
        <v>3992</v>
      </c>
      <c r="V4942" s="6" t="s">
        <v>3992</v>
      </c>
      <c r="W4942" s="6" t="s">
        <v>1970</v>
      </c>
      <c r="X4942" s="6" t="s">
        <v>1962</v>
      </c>
      <c r="Y4942" s="6" t="s">
        <v>2232</v>
      </c>
      <c r="Z4942" s="6" t="s">
        <v>2233</v>
      </c>
    </row>
    <row r="4943" spans="1:26" x14ac:dyDescent="0.2">
      <c r="A4943" s="6" t="s">
        <v>3987</v>
      </c>
      <c r="B4943" s="6">
        <v>151690</v>
      </c>
      <c r="C4943" s="1">
        <v>42110</v>
      </c>
      <c r="D4943" s="6" t="s">
        <v>1924</v>
      </c>
      <c r="E4943" s="6" t="s">
        <v>4096</v>
      </c>
      <c r="F4943" s="9">
        <v>660</v>
      </c>
      <c r="G4943" s="9">
        <v>660</v>
      </c>
      <c r="H4943" s="9">
        <v>79.2</v>
      </c>
      <c r="I4943" s="6" t="s">
        <v>4011</v>
      </c>
      <c r="J4943" s="9">
        <v>0</v>
      </c>
      <c r="K4943" s="9">
        <v>0</v>
      </c>
      <c r="L4943" s="6" t="s">
        <v>3990</v>
      </c>
      <c r="M4943" s="9">
        <v>0</v>
      </c>
      <c r="N4943" s="9">
        <v>0</v>
      </c>
      <c r="O4943" s="6" t="s">
        <v>3990</v>
      </c>
      <c r="P4943" s="7">
        <v>660</v>
      </c>
      <c r="Q4943" s="7">
        <v>10.89</v>
      </c>
      <c r="R4943" s="6" t="s">
        <v>3992</v>
      </c>
      <c r="S4943" s="7">
        <v>660</v>
      </c>
      <c r="T4943" s="7">
        <v>50.16</v>
      </c>
      <c r="U4943" s="6" t="s">
        <v>3992</v>
      </c>
      <c r="V4943" s="6" t="s">
        <v>3992</v>
      </c>
      <c r="W4943" s="6" t="s">
        <v>1970</v>
      </c>
      <c r="X4943" s="6" t="s">
        <v>4382</v>
      </c>
      <c r="Y4943" s="6" t="s">
        <v>4450</v>
      </c>
      <c r="Z4943" s="6" t="s">
        <v>4451</v>
      </c>
    </row>
    <row r="4944" spans="1:26" x14ac:dyDescent="0.2">
      <c r="A4944" s="6" t="s">
        <v>3987</v>
      </c>
      <c r="B4944" s="6">
        <v>151691</v>
      </c>
      <c r="C4944" s="1">
        <v>42110</v>
      </c>
      <c r="D4944" s="6" t="s">
        <v>1931</v>
      </c>
      <c r="E4944" s="6" t="s">
        <v>3989</v>
      </c>
      <c r="F4944" s="9">
        <v>132.08000000000001</v>
      </c>
      <c r="G4944" s="9">
        <v>132.19</v>
      </c>
      <c r="H4944" s="9">
        <v>23.79</v>
      </c>
      <c r="I4944" s="6" t="s">
        <v>4106</v>
      </c>
      <c r="J4944" s="9">
        <v>0</v>
      </c>
      <c r="K4944" s="9">
        <v>0</v>
      </c>
      <c r="L4944" s="6" t="s">
        <v>3990</v>
      </c>
      <c r="M4944" s="9">
        <v>114.95</v>
      </c>
      <c r="N4944" s="9">
        <v>17.239999999999998</v>
      </c>
      <c r="O4944" s="6" t="s">
        <v>1932</v>
      </c>
      <c r="P4944" s="7">
        <v>114.95</v>
      </c>
      <c r="Q4944" s="7">
        <v>1.9</v>
      </c>
      <c r="R4944" s="6" t="s">
        <v>3992</v>
      </c>
      <c r="S4944" s="7">
        <v>114.95</v>
      </c>
      <c r="T4944" s="7">
        <v>8.74</v>
      </c>
      <c r="U4944" s="6" t="s">
        <v>3992</v>
      </c>
      <c r="V4944" s="6" t="s">
        <v>3992</v>
      </c>
      <c r="W4944" s="6" t="s">
        <v>1806</v>
      </c>
      <c r="X4944" s="6" t="s">
        <v>4362</v>
      </c>
      <c r="Y4944" s="6" t="s">
        <v>1807</v>
      </c>
      <c r="Z4944" s="6" t="s">
        <v>1808</v>
      </c>
    </row>
    <row r="4945" spans="1:26" x14ac:dyDescent="0.2">
      <c r="A4945" s="6" t="s">
        <v>3987</v>
      </c>
      <c r="B4945" s="6">
        <v>151691</v>
      </c>
      <c r="C4945" s="1">
        <v>42110</v>
      </c>
      <c r="D4945" s="6" t="s">
        <v>1931</v>
      </c>
      <c r="E4945" s="6" t="s">
        <v>3989</v>
      </c>
      <c r="F4945" s="9">
        <v>151.13</v>
      </c>
      <c r="G4945" s="9">
        <v>151.26</v>
      </c>
      <c r="H4945" s="9">
        <v>27.23</v>
      </c>
      <c r="I4945" s="6" t="s">
        <v>4106</v>
      </c>
      <c r="J4945" s="9">
        <v>0</v>
      </c>
      <c r="K4945" s="9">
        <v>0</v>
      </c>
      <c r="L4945" s="6" t="s">
        <v>3990</v>
      </c>
      <c r="M4945" s="9">
        <v>131.53</v>
      </c>
      <c r="N4945" s="9">
        <v>19.73</v>
      </c>
      <c r="O4945" s="6" t="s">
        <v>1932</v>
      </c>
      <c r="P4945" s="7">
        <v>131.53</v>
      </c>
      <c r="Q4945" s="7">
        <v>2.17</v>
      </c>
      <c r="R4945" s="6" t="s">
        <v>3992</v>
      </c>
      <c r="S4945" s="7">
        <v>131.53</v>
      </c>
      <c r="T4945" s="7">
        <v>10</v>
      </c>
      <c r="U4945" s="6" t="s">
        <v>3992</v>
      </c>
      <c r="V4945" s="6" t="s">
        <v>3992</v>
      </c>
      <c r="W4945" s="6" t="s">
        <v>1806</v>
      </c>
      <c r="X4945" s="6" t="s">
        <v>4362</v>
      </c>
      <c r="Y4945" s="6" t="s">
        <v>1809</v>
      </c>
      <c r="Z4945" s="6" t="s">
        <v>1810</v>
      </c>
    </row>
    <row r="4946" spans="1:26" x14ac:dyDescent="0.2">
      <c r="A4946" s="6" t="s">
        <v>3987</v>
      </c>
      <c r="B4946" s="6">
        <v>151691</v>
      </c>
      <c r="C4946" s="1">
        <v>42110</v>
      </c>
      <c r="D4946" s="6" t="s">
        <v>1931</v>
      </c>
      <c r="E4946" s="6" t="s">
        <v>3989</v>
      </c>
      <c r="F4946" s="9">
        <v>98.23</v>
      </c>
      <c r="G4946" s="9">
        <v>98.31</v>
      </c>
      <c r="H4946" s="9">
        <v>17.7</v>
      </c>
      <c r="I4946" s="6" t="s">
        <v>4106</v>
      </c>
      <c r="J4946" s="9">
        <v>0</v>
      </c>
      <c r="K4946" s="9">
        <v>0</v>
      </c>
      <c r="L4946" s="6" t="s">
        <v>3990</v>
      </c>
      <c r="M4946" s="9">
        <v>85.49</v>
      </c>
      <c r="N4946" s="9">
        <v>12.82</v>
      </c>
      <c r="O4946" s="6" t="s">
        <v>1932</v>
      </c>
      <c r="P4946" s="7">
        <v>85.49</v>
      </c>
      <c r="Q4946" s="7">
        <v>1.41</v>
      </c>
      <c r="R4946" s="6" t="s">
        <v>3992</v>
      </c>
      <c r="S4946" s="7">
        <v>85.49</v>
      </c>
      <c r="T4946" s="7">
        <v>6.5</v>
      </c>
      <c r="U4946" s="6" t="s">
        <v>3992</v>
      </c>
      <c r="V4946" s="6" t="s">
        <v>3992</v>
      </c>
      <c r="W4946" s="6" t="s">
        <v>1806</v>
      </c>
      <c r="X4946" s="6" t="s">
        <v>4362</v>
      </c>
      <c r="Y4946" s="6" t="s">
        <v>1811</v>
      </c>
      <c r="Z4946" s="6" t="s">
        <v>1812</v>
      </c>
    </row>
    <row r="4947" spans="1:26" x14ac:dyDescent="0.2">
      <c r="A4947" s="6" t="s">
        <v>3987</v>
      </c>
      <c r="B4947" s="6">
        <v>151691</v>
      </c>
      <c r="C4947" s="1">
        <v>42110</v>
      </c>
      <c r="D4947" s="6" t="s">
        <v>1931</v>
      </c>
      <c r="E4947" s="6" t="s">
        <v>3989</v>
      </c>
      <c r="F4947" s="9">
        <v>90.68</v>
      </c>
      <c r="G4947" s="9">
        <v>90.76</v>
      </c>
      <c r="H4947" s="9">
        <v>16.34</v>
      </c>
      <c r="I4947" s="6" t="s">
        <v>4106</v>
      </c>
      <c r="J4947" s="9">
        <v>0</v>
      </c>
      <c r="K4947" s="9">
        <v>0</v>
      </c>
      <c r="L4947" s="6" t="s">
        <v>3990</v>
      </c>
      <c r="M4947" s="9">
        <v>78.92</v>
      </c>
      <c r="N4947" s="9">
        <v>11.84</v>
      </c>
      <c r="O4947" s="6" t="s">
        <v>1932</v>
      </c>
      <c r="P4947" s="7">
        <v>78.92</v>
      </c>
      <c r="Q4947" s="7">
        <v>1.3</v>
      </c>
      <c r="R4947" s="6" t="s">
        <v>3992</v>
      </c>
      <c r="S4947" s="7">
        <v>78.92</v>
      </c>
      <c r="T4947" s="7">
        <v>6</v>
      </c>
      <c r="U4947" s="6" t="s">
        <v>3992</v>
      </c>
      <c r="V4947" s="6" t="s">
        <v>3992</v>
      </c>
      <c r="W4947" s="6" t="s">
        <v>1806</v>
      </c>
      <c r="X4947" s="6" t="s">
        <v>4362</v>
      </c>
      <c r="Y4947" s="6" t="s">
        <v>1080</v>
      </c>
      <c r="Z4947" s="6" t="s">
        <v>1081</v>
      </c>
    </row>
    <row r="4948" spans="1:26" x14ac:dyDescent="0.2">
      <c r="A4948" s="6" t="s">
        <v>3987</v>
      </c>
      <c r="B4948" s="6">
        <v>151691</v>
      </c>
      <c r="C4948" s="1">
        <v>42110</v>
      </c>
      <c r="D4948" s="6" t="s">
        <v>1931</v>
      </c>
      <c r="E4948" s="6" t="s">
        <v>3989</v>
      </c>
      <c r="F4948" s="9">
        <v>90.68</v>
      </c>
      <c r="G4948" s="9">
        <v>90.76</v>
      </c>
      <c r="H4948" s="9">
        <v>16.34</v>
      </c>
      <c r="I4948" s="6" t="s">
        <v>4106</v>
      </c>
      <c r="J4948" s="9">
        <v>0</v>
      </c>
      <c r="K4948" s="9">
        <v>0</v>
      </c>
      <c r="L4948" s="6" t="s">
        <v>3990</v>
      </c>
      <c r="M4948" s="9">
        <v>78.92</v>
      </c>
      <c r="N4948" s="9">
        <v>11.84</v>
      </c>
      <c r="O4948" s="6" t="s">
        <v>1932</v>
      </c>
      <c r="P4948" s="7">
        <v>78.92</v>
      </c>
      <c r="Q4948" s="7">
        <v>1.3</v>
      </c>
      <c r="R4948" s="6" t="s">
        <v>3992</v>
      </c>
      <c r="S4948" s="7">
        <v>78.92</v>
      </c>
      <c r="T4948" s="7">
        <v>6</v>
      </c>
      <c r="U4948" s="6" t="s">
        <v>3992</v>
      </c>
      <c r="V4948" s="6" t="s">
        <v>3992</v>
      </c>
      <c r="W4948" s="6" t="s">
        <v>1806</v>
      </c>
      <c r="X4948" s="6" t="s">
        <v>4362</v>
      </c>
      <c r="Y4948" s="6" t="s">
        <v>1078</v>
      </c>
      <c r="Z4948" s="6" t="s">
        <v>1079</v>
      </c>
    </row>
    <row r="4949" spans="1:26" x14ac:dyDescent="0.2">
      <c r="A4949" s="6" t="s">
        <v>3987</v>
      </c>
      <c r="B4949" s="6">
        <v>151692</v>
      </c>
      <c r="C4949" s="1">
        <v>42110</v>
      </c>
      <c r="D4949" s="6" t="s">
        <v>1813</v>
      </c>
      <c r="E4949" s="6" t="s">
        <v>4339</v>
      </c>
      <c r="F4949" s="9">
        <v>925.06</v>
      </c>
      <c r="G4949" s="9">
        <v>925.06</v>
      </c>
      <c r="H4949" s="9">
        <v>166.51</v>
      </c>
      <c r="I4949" s="6" t="s">
        <v>4011</v>
      </c>
      <c r="J4949" s="9">
        <v>0</v>
      </c>
      <c r="K4949" s="9">
        <v>0</v>
      </c>
      <c r="L4949" s="6" t="s">
        <v>3990</v>
      </c>
      <c r="M4949" s="9">
        <v>804.4</v>
      </c>
      <c r="N4949" s="9">
        <v>120.66</v>
      </c>
      <c r="O4949" s="6" t="s">
        <v>1932</v>
      </c>
      <c r="P4949" s="7">
        <v>804.4</v>
      </c>
      <c r="Q4949" s="7">
        <v>13.27</v>
      </c>
      <c r="R4949" s="6" t="s">
        <v>3992</v>
      </c>
      <c r="S4949" s="7">
        <v>804.4</v>
      </c>
      <c r="T4949" s="7">
        <v>61.13</v>
      </c>
      <c r="U4949" s="6" t="s">
        <v>3992</v>
      </c>
      <c r="V4949" s="6" t="s">
        <v>3992</v>
      </c>
      <c r="W4949" s="6" t="s">
        <v>1347</v>
      </c>
      <c r="X4949" s="6" t="s">
        <v>4362</v>
      </c>
      <c r="Y4949" s="6" t="s">
        <v>1814</v>
      </c>
      <c r="Z4949" s="6" t="s">
        <v>1815</v>
      </c>
    </row>
    <row r="4950" spans="1:26" x14ac:dyDescent="0.2">
      <c r="A4950" s="6" t="s">
        <v>3987</v>
      </c>
      <c r="B4950" s="6">
        <v>151693</v>
      </c>
      <c r="C4950" s="1">
        <v>42110</v>
      </c>
      <c r="D4950" s="6" t="s">
        <v>1986</v>
      </c>
      <c r="E4950" s="6" t="s">
        <v>3989</v>
      </c>
      <c r="F4950" s="9">
        <v>1399.57</v>
      </c>
      <c r="G4950" s="9">
        <v>1166.31</v>
      </c>
      <c r="H4950" s="9">
        <v>209.94</v>
      </c>
      <c r="I4950" s="6" t="s">
        <v>4360</v>
      </c>
      <c r="J4950" s="9">
        <v>0</v>
      </c>
      <c r="K4950" s="9">
        <v>0</v>
      </c>
      <c r="L4950" s="6" t="s">
        <v>3990</v>
      </c>
      <c r="M4950" s="9">
        <v>1166.31</v>
      </c>
      <c r="N4950" s="9">
        <v>233.26</v>
      </c>
      <c r="O4950" s="6" t="s">
        <v>1932</v>
      </c>
      <c r="P4950" s="7">
        <v>1166.31</v>
      </c>
      <c r="Q4950" s="7">
        <v>19.239999999999998</v>
      </c>
      <c r="R4950" s="6" t="s">
        <v>3992</v>
      </c>
      <c r="S4950" s="7">
        <v>1166.31</v>
      </c>
      <c r="T4950" s="7">
        <v>88.64</v>
      </c>
      <c r="U4950" s="6" t="s">
        <v>3992</v>
      </c>
      <c r="V4950" s="6" t="s">
        <v>3992</v>
      </c>
      <c r="W4950" s="6" t="s">
        <v>2487</v>
      </c>
      <c r="X4950" s="6" t="s">
        <v>5099</v>
      </c>
      <c r="Y4950" s="6" t="s">
        <v>5100</v>
      </c>
      <c r="Z4950" s="6" t="s">
        <v>3631</v>
      </c>
    </row>
    <row r="4951" spans="1:26" x14ac:dyDescent="0.2">
      <c r="A4951" s="6" t="s">
        <v>3987</v>
      </c>
      <c r="B4951" s="6">
        <v>151693</v>
      </c>
      <c r="C4951" s="1">
        <v>42110</v>
      </c>
      <c r="D4951" s="6" t="s">
        <v>1986</v>
      </c>
      <c r="E4951" s="6" t="s">
        <v>3989</v>
      </c>
      <c r="F4951" s="9">
        <v>170.61</v>
      </c>
      <c r="G4951" s="9">
        <v>170.61</v>
      </c>
      <c r="H4951" s="9">
        <v>30.71</v>
      </c>
      <c r="I4951" s="6" t="s">
        <v>4360</v>
      </c>
      <c r="J4951" s="9">
        <v>0</v>
      </c>
      <c r="K4951" s="9">
        <v>0</v>
      </c>
      <c r="L4951" s="6" t="s">
        <v>3990</v>
      </c>
      <c r="M4951" s="9">
        <v>0</v>
      </c>
      <c r="N4951" s="9">
        <v>0</v>
      </c>
      <c r="O4951" s="6" t="s">
        <v>3990</v>
      </c>
      <c r="P4951" s="7">
        <v>170.61</v>
      </c>
      <c r="Q4951" s="7">
        <v>2.82</v>
      </c>
      <c r="R4951" s="6" t="s">
        <v>3992</v>
      </c>
      <c r="S4951" s="7">
        <v>170.61</v>
      </c>
      <c r="T4951" s="7">
        <v>12.97</v>
      </c>
      <c r="U4951" s="6" t="s">
        <v>3992</v>
      </c>
      <c r="V4951" s="6" t="s">
        <v>3992</v>
      </c>
      <c r="W4951" s="6" t="s">
        <v>2487</v>
      </c>
      <c r="X4951" s="6" t="s">
        <v>4973</v>
      </c>
      <c r="Y4951" s="6" t="s">
        <v>4974</v>
      </c>
      <c r="Z4951" s="6" t="s">
        <v>3607</v>
      </c>
    </row>
    <row r="4952" spans="1:26" x14ac:dyDescent="0.2">
      <c r="A4952" s="6" t="s">
        <v>3987</v>
      </c>
      <c r="B4952" s="6">
        <v>151693</v>
      </c>
      <c r="C4952" s="1">
        <v>42110</v>
      </c>
      <c r="D4952" s="6" t="s">
        <v>1986</v>
      </c>
      <c r="E4952" s="6" t="s">
        <v>3989</v>
      </c>
      <c r="F4952" s="9">
        <v>375.5</v>
      </c>
      <c r="G4952" s="9">
        <v>326.52</v>
      </c>
      <c r="H4952" s="9">
        <v>58.77</v>
      </c>
      <c r="I4952" s="6" t="s">
        <v>4360</v>
      </c>
      <c r="J4952" s="9">
        <v>0</v>
      </c>
      <c r="K4952" s="9">
        <v>0</v>
      </c>
      <c r="L4952" s="6" t="s">
        <v>3990</v>
      </c>
      <c r="M4952" s="9">
        <v>326.52</v>
      </c>
      <c r="N4952" s="9">
        <v>48.98</v>
      </c>
      <c r="O4952" s="6" t="s">
        <v>1932</v>
      </c>
      <c r="P4952" s="7">
        <v>326.52</v>
      </c>
      <c r="Q4952" s="7">
        <v>5.39</v>
      </c>
      <c r="R4952" s="6" t="s">
        <v>3992</v>
      </c>
      <c r="S4952" s="7">
        <v>326.52</v>
      </c>
      <c r="T4952" s="7">
        <v>24.82</v>
      </c>
      <c r="U4952" s="6" t="s">
        <v>3992</v>
      </c>
      <c r="V4952" s="6" t="s">
        <v>3992</v>
      </c>
      <c r="W4952" s="6" t="s">
        <v>2487</v>
      </c>
      <c r="X4952" s="6" t="s">
        <v>4362</v>
      </c>
      <c r="Y4952" s="6" t="s">
        <v>2469</v>
      </c>
      <c r="Z4952" s="6" t="s">
        <v>1280</v>
      </c>
    </row>
    <row r="4953" spans="1:26" x14ac:dyDescent="0.2">
      <c r="A4953" s="6" t="s">
        <v>3987</v>
      </c>
      <c r="B4953" s="6">
        <v>151693</v>
      </c>
      <c r="C4953" s="1">
        <v>42110</v>
      </c>
      <c r="D4953" s="6" t="s">
        <v>1986</v>
      </c>
      <c r="E4953" s="6" t="s">
        <v>3989</v>
      </c>
      <c r="F4953" s="9">
        <v>1655.91</v>
      </c>
      <c r="G4953" s="9">
        <v>1439.92</v>
      </c>
      <c r="H4953" s="9">
        <v>259.19</v>
      </c>
      <c r="I4953" s="6" t="s">
        <v>4360</v>
      </c>
      <c r="J4953" s="9">
        <v>0</v>
      </c>
      <c r="K4953" s="9">
        <v>0</v>
      </c>
      <c r="L4953" s="6" t="s">
        <v>3990</v>
      </c>
      <c r="M4953" s="9">
        <v>1439.92</v>
      </c>
      <c r="N4953" s="9">
        <v>215.99</v>
      </c>
      <c r="O4953" s="6" t="s">
        <v>1932</v>
      </c>
      <c r="P4953" s="7">
        <v>1439.92</v>
      </c>
      <c r="Q4953" s="7">
        <v>23.76</v>
      </c>
      <c r="R4953" s="6" t="s">
        <v>3992</v>
      </c>
      <c r="S4953" s="7">
        <v>1439.92</v>
      </c>
      <c r="T4953" s="7">
        <v>109.43</v>
      </c>
      <c r="U4953" s="6" t="s">
        <v>3992</v>
      </c>
      <c r="V4953" s="6" t="s">
        <v>3992</v>
      </c>
      <c r="W4953" s="6" t="s">
        <v>2487</v>
      </c>
      <c r="X4953" s="6" t="s">
        <v>4362</v>
      </c>
      <c r="Y4953" s="6" t="s">
        <v>4771</v>
      </c>
      <c r="Z4953" s="6" t="s">
        <v>3945</v>
      </c>
    </row>
    <row r="4954" spans="1:26" x14ac:dyDescent="0.2">
      <c r="A4954" s="6" t="s">
        <v>3987</v>
      </c>
      <c r="B4954" s="6">
        <v>151693</v>
      </c>
      <c r="C4954" s="1">
        <v>42110</v>
      </c>
      <c r="D4954" s="6" t="s">
        <v>1986</v>
      </c>
      <c r="E4954" s="6" t="s">
        <v>3989</v>
      </c>
      <c r="F4954" s="9">
        <v>1719.46</v>
      </c>
      <c r="G4954" s="9">
        <v>1495.18</v>
      </c>
      <c r="H4954" s="9">
        <v>269.13</v>
      </c>
      <c r="I4954" s="6" t="s">
        <v>4360</v>
      </c>
      <c r="J4954" s="9">
        <v>0</v>
      </c>
      <c r="K4954" s="9">
        <v>0</v>
      </c>
      <c r="L4954" s="6" t="s">
        <v>3990</v>
      </c>
      <c r="M4954" s="9">
        <v>1495.18</v>
      </c>
      <c r="N4954" s="9">
        <v>224.28</v>
      </c>
      <c r="O4954" s="6" t="s">
        <v>1932</v>
      </c>
      <c r="P4954" s="7">
        <v>1495.18</v>
      </c>
      <c r="Q4954" s="7">
        <v>24.67</v>
      </c>
      <c r="R4954" s="6" t="s">
        <v>3992</v>
      </c>
      <c r="S4954" s="7">
        <v>1495.18</v>
      </c>
      <c r="T4954" s="7">
        <v>113.63</v>
      </c>
      <c r="U4954" s="6" t="s">
        <v>3992</v>
      </c>
      <c r="V4954" s="6" t="s">
        <v>3992</v>
      </c>
      <c r="W4954" s="6" t="s">
        <v>2487</v>
      </c>
      <c r="X4954" s="6" t="s">
        <v>4362</v>
      </c>
      <c r="Y4954" s="6" t="s">
        <v>5003</v>
      </c>
      <c r="Z4954" s="6" t="s">
        <v>3627</v>
      </c>
    </row>
    <row r="4955" spans="1:26" x14ac:dyDescent="0.2">
      <c r="A4955" s="6" t="s">
        <v>3987</v>
      </c>
      <c r="B4955" s="6">
        <v>151693</v>
      </c>
      <c r="C4955" s="1">
        <v>42110</v>
      </c>
      <c r="D4955" s="6" t="s">
        <v>1986</v>
      </c>
      <c r="E4955" s="6" t="s">
        <v>3989</v>
      </c>
      <c r="F4955" s="9">
        <v>1084.8</v>
      </c>
      <c r="G4955" s="9">
        <v>943.3</v>
      </c>
      <c r="H4955" s="9">
        <v>169.79</v>
      </c>
      <c r="I4955" s="6" t="s">
        <v>4360</v>
      </c>
      <c r="J4955" s="9">
        <v>0</v>
      </c>
      <c r="K4955" s="9">
        <v>0</v>
      </c>
      <c r="L4955" s="6" t="s">
        <v>3990</v>
      </c>
      <c r="M4955" s="9">
        <v>943.3</v>
      </c>
      <c r="N4955" s="9">
        <v>141.5</v>
      </c>
      <c r="O4955" s="6" t="s">
        <v>1932</v>
      </c>
      <c r="P4955" s="7">
        <v>943.3</v>
      </c>
      <c r="Q4955" s="7">
        <v>15.56</v>
      </c>
      <c r="R4955" s="6" t="s">
        <v>3992</v>
      </c>
      <c r="S4955" s="7">
        <v>943.3</v>
      </c>
      <c r="T4955" s="7">
        <v>71.69</v>
      </c>
      <c r="U4955" s="6" t="s">
        <v>3992</v>
      </c>
      <c r="V4955" s="6" t="s">
        <v>3992</v>
      </c>
      <c r="W4955" s="6" t="s">
        <v>2487</v>
      </c>
      <c r="X4955" s="6" t="s">
        <v>4049</v>
      </c>
      <c r="Y4955" s="6" t="s">
        <v>5078</v>
      </c>
      <c r="Z4955" s="6" t="s">
        <v>5079</v>
      </c>
    </row>
    <row r="4956" spans="1:26" x14ac:dyDescent="0.2">
      <c r="A4956" s="6" t="s">
        <v>3987</v>
      </c>
      <c r="B4956" s="6">
        <v>151693</v>
      </c>
      <c r="C4956" s="1">
        <v>42110</v>
      </c>
      <c r="D4956" s="6" t="s">
        <v>1986</v>
      </c>
      <c r="E4956" s="6" t="s">
        <v>3989</v>
      </c>
      <c r="F4956" s="9">
        <v>108.41</v>
      </c>
      <c r="G4956" s="9">
        <v>94.27</v>
      </c>
      <c r="H4956" s="9">
        <v>16.97</v>
      </c>
      <c r="I4956" s="6" t="s">
        <v>4360</v>
      </c>
      <c r="J4956" s="9">
        <v>0</v>
      </c>
      <c r="K4956" s="9">
        <v>0</v>
      </c>
      <c r="L4956" s="6" t="s">
        <v>3990</v>
      </c>
      <c r="M4956" s="9">
        <v>94.27</v>
      </c>
      <c r="N4956" s="9">
        <v>14.14</v>
      </c>
      <c r="O4956" s="6" t="s">
        <v>1932</v>
      </c>
      <c r="P4956" s="7">
        <v>94.27</v>
      </c>
      <c r="Q4956" s="7">
        <v>1.56</v>
      </c>
      <c r="R4956" s="6" t="s">
        <v>3992</v>
      </c>
      <c r="S4956" s="7">
        <v>94.27</v>
      </c>
      <c r="T4956" s="7">
        <v>7.16</v>
      </c>
      <c r="U4956" s="6" t="s">
        <v>3992</v>
      </c>
      <c r="V4956" s="6" t="s">
        <v>3992</v>
      </c>
      <c r="W4956" s="6" t="s">
        <v>2487</v>
      </c>
      <c r="X4956" s="6" t="s">
        <v>4049</v>
      </c>
      <c r="Y4956" s="6" t="s">
        <v>4954</v>
      </c>
      <c r="Z4956" s="6" t="s">
        <v>4955</v>
      </c>
    </row>
    <row r="4957" spans="1:26" x14ac:dyDescent="0.2">
      <c r="A4957" s="6" t="s">
        <v>3987</v>
      </c>
      <c r="B4957" s="6">
        <v>151694</v>
      </c>
      <c r="C4957" s="1">
        <v>42110</v>
      </c>
      <c r="D4957" s="6" t="s">
        <v>1924</v>
      </c>
      <c r="E4957" s="6" t="s">
        <v>5203</v>
      </c>
      <c r="F4957" s="9">
        <v>5794.54</v>
      </c>
      <c r="G4957" s="9">
        <v>5794.54</v>
      </c>
      <c r="H4957" s="9">
        <v>695.34</v>
      </c>
      <c r="I4957" s="6" t="s">
        <v>4011</v>
      </c>
      <c r="J4957" s="9">
        <v>0</v>
      </c>
      <c r="K4957" s="9">
        <v>0</v>
      </c>
      <c r="L4957" s="6" t="s">
        <v>3990</v>
      </c>
      <c r="M4957" s="9">
        <v>0</v>
      </c>
      <c r="N4957" s="9">
        <v>0</v>
      </c>
      <c r="O4957" s="6" t="s">
        <v>3990</v>
      </c>
      <c r="P4957" s="7">
        <v>5794.54</v>
      </c>
      <c r="Q4957" s="7">
        <v>95.61</v>
      </c>
      <c r="R4957" s="6" t="s">
        <v>3992</v>
      </c>
      <c r="S4957" s="7">
        <v>5794.54</v>
      </c>
      <c r="T4957" s="7">
        <v>440.39</v>
      </c>
      <c r="U4957" s="6" t="s">
        <v>3992</v>
      </c>
      <c r="V4957" s="6" t="s">
        <v>3992</v>
      </c>
      <c r="W4957" s="6" t="s">
        <v>2162</v>
      </c>
      <c r="X4957" s="6" t="s">
        <v>4382</v>
      </c>
      <c r="Y4957" s="6" t="s">
        <v>3193</v>
      </c>
      <c r="Z4957" s="6" t="s">
        <v>3194</v>
      </c>
    </row>
    <row r="4958" spans="1:26" x14ac:dyDescent="0.2">
      <c r="A4958" s="6" t="s">
        <v>3987</v>
      </c>
      <c r="B4958" s="6">
        <v>151695</v>
      </c>
      <c r="C4958" s="1">
        <v>42110</v>
      </c>
      <c r="D4958" s="6" t="s">
        <v>1924</v>
      </c>
      <c r="E4958" s="6" t="s">
        <v>4096</v>
      </c>
      <c r="F4958" s="9">
        <v>330.01</v>
      </c>
      <c r="G4958" s="9">
        <v>330.01</v>
      </c>
      <c r="H4958" s="9">
        <v>39.6</v>
      </c>
      <c r="I4958" s="6" t="s">
        <v>4011</v>
      </c>
      <c r="J4958" s="9">
        <v>0</v>
      </c>
      <c r="K4958" s="9">
        <v>0</v>
      </c>
      <c r="L4958" s="6" t="s">
        <v>3990</v>
      </c>
      <c r="M4958" s="9">
        <v>0</v>
      </c>
      <c r="N4958" s="9">
        <v>0</v>
      </c>
      <c r="O4958" s="6" t="s">
        <v>3990</v>
      </c>
      <c r="P4958" s="7">
        <v>330.01</v>
      </c>
      <c r="Q4958" s="7">
        <v>5.45</v>
      </c>
      <c r="R4958" s="6" t="s">
        <v>3992</v>
      </c>
      <c r="S4958" s="7">
        <v>330.01</v>
      </c>
      <c r="T4958" s="7">
        <v>25.08</v>
      </c>
      <c r="U4958" s="6" t="s">
        <v>3992</v>
      </c>
      <c r="V4958" s="6" t="s">
        <v>3992</v>
      </c>
      <c r="W4958" s="6" t="s">
        <v>1970</v>
      </c>
      <c r="X4958" s="6" t="s">
        <v>4382</v>
      </c>
      <c r="Y4958" s="6" t="s">
        <v>4450</v>
      </c>
      <c r="Z4958" s="6" t="s">
        <v>4451</v>
      </c>
    </row>
    <row r="4959" spans="1:26" x14ac:dyDescent="0.2">
      <c r="A4959" s="6" t="s">
        <v>3987</v>
      </c>
      <c r="B4959" s="6">
        <v>151696</v>
      </c>
      <c r="C4959" s="1">
        <v>42110</v>
      </c>
      <c r="D4959" s="6" t="s">
        <v>1931</v>
      </c>
      <c r="E4959" s="6" t="s">
        <v>3989</v>
      </c>
      <c r="F4959" s="9">
        <v>1223.0999999999999</v>
      </c>
      <c r="G4959" s="9">
        <v>1223.0999999999999</v>
      </c>
      <c r="H4959" s="9">
        <v>220.16</v>
      </c>
      <c r="I4959" s="6" t="s">
        <v>4011</v>
      </c>
      <c r="J4959" s="9">
        <v>0</v>
      </c>
      <c r="K4959" s="9">
        <v>0</v>
      </c>
      <c r="L4959" s="6" t="s">
        <v>3990</v>
      </c>
      <c r="M4959" s="9">
        <v>0</v>
      </c>
      <c r="N4959" s="9">
        <v>0</v>
      </c>
      <c r="O4959" s="6" t="s">
        <v>3990</v>
      </c>
      <c r="P4959" s="7">
        <v>1223.0999999999999</v>
      </c>
      <c r="Q4959" s="7">
        <v>20.18</v>
      </c>
      <c r="R4959" s="6" t="s">
        <v>3992</v>
      </c>
      <c r="S4959" s="7">
        <v>1223.0999999999999</v>
      </c>
      <c r="T4959" s="7">
        <v>92.96</v>
      </c>
      <c r="U4959" s="6" t="s">
        <v>3992</v>
      </c>
      <c r="V4959" s="6" t="s">
        <v>3992</v>
      </c>
      <c r="W4959" s="6" t="s">
        <v>2127</v>
      </c>
      <c r="X4959" s="6" t="s">
        <v>4362</v>
      </c>
      <c r="Y4959" s="6" t="s">
        <v>1816</v>
      </c>
      <c r="Z4959" s="6" t="s">
        <v>1817</v>
      </c>
    </row>
    <row r="4960" spans="1:26" x14ac:dyDescent="0.2">
      <c r="A4960" s="6" t="s">
        <v>3987</v>
      </c>
      <c r="B4960" s="6">
        <v>151696</v>
      </c>
      <c r="C4960" s="1">
        <v>42110</v>
      </c>
      <c r="D4960" s="6" t="s">
        <v>1931</v>
      </c>
      <c r="E4960" s="6" t="s">
        <v>3989</v>
      </c>
      <c r="F4960" s="9">
        <v>853.6</v>
      </c>
      <c r="G4960" s="9">
        <v>853.6</v>
      </c>
      <c r="H4960" s="9">
        <v>153.65</v>
      </c>
      <c r="I4960" s="6" t="s">
        <v>1892</v>
      </c>
      <c r="J4960" s="9">
        <v>0</v>
      </c>
      <c r="K4960" s="9">
        <v>0</v>
      </c>
      <c r="L4960" s="6" t="s">
        <v>3990</v>
      </c>
      <c r="M4960" s="9">
        <v>0</v>
      </c>
      <c r="N4960" s="9">
        <v>0</v>
      </c>
      <c r="O4960" s="6" t="s">
        <v>3990</v>
      </c>
      <c r="P4960" s="7">
        <v>853.6</v>
      </c>
      <c r="Q4960" s="7">
        <v>14.08</v>
      </c>
      <c r="R4960" s="6" t="s">
        <v>3992</v>
      </c>
      <c r="S4960" s="7">
        <v>853.6</v>
      </c>
      <c r="T4960" s="7">
        <v>64.87</v>
      </c>
      <c r="U4960" s="6" t="s">
        <v>3992</v>
      </c>
      <c r="V4960" s="6" t="s">
        <v>3992</v>
      </c>
      <c r="W4960" s="6" t="s">
        <v>2127</v>
      </c>
      <c r="X4960" s="6" t="s">
        <v>4362</v>
      </c>
      <c r="Y4960" s="6" t="s">
        <v>1818</v>
      </c>
      <c r="Z4960" s="6" t="s">
        <v>1819</v>
      </c>
    </row>
    <row r="4961" spans="1:26" x14ac:dyDescent="0.2">
      <c r="A4961" s="6" t="s">
        <v>3987</v>
      </c>
      <c r="B4961" s="6">
        <v>151696</v>
      </c>
      <c r="C4961" s="1">
        <v>42110</v>
      </c>
      <c r="D4961" s="6" t="s">
        <v>1931</v>
      </c>
      <c r="E4961" s="6" t="s">
        <v>3989</v>
      </c>
      <c r="F4961" s="9">
        <v>176.8</v>
      </c>
      <c r="G4961" s="9">
        <v>176.8</v>
      </c>
      <c r="H4961" s="9">
        <v>31.82</v>
      </c>
      <c r="I4961" s="6" t="s">
        <v>4011</v>
      </c>
      <c r="J4961" s="9">
        <v>0</v>
      </c>
      <c r="K4961" s="9">
        <v>0</v>
      </c>
      <c r="L4961" s="6" t="s">
        <v>3990</v>
      </c>
      <c r="M4961" s="9">
        <v>0</v>
      </c>
      <c r="N4961" s="9">
        <v>0</v>
      </c>
      <c r="O4961" s="6" t="s">
        <v>3990</v>
      </c>
      <c r="P4961" s="7">
        <v>176.8</v>
      </c>
      <c r="Q4961" s="7">
        <v>2.92</v>
      </c>
      <c r="R4961" s="6" t="s">
        <v>3992</v>
      </c>
      <c r="S4961" s="7">
        <v>176.8</v>
      </c>
      <c r="T4961" s="7">
        <v>13.44</v>
      </c>
      <c r="U4961" s="6" t="s">
        <v>3992</v>
      </c>
      <c r="V4961" s="6" t="s">
        <v>3992</v>
      </c>
      <c r="W4961" s="6" t="s">
        <v>2127</v>
      </c>
      <c r="X4961" s="6" t="s">
        <v>4376</v>
      </c>
      <c r="Y4961" s="6" t="s">
        <v>1820</v>
      </c>
      <c r="Z4961" s="6" t="s">
        <v>1821</v>
      </c>
    </row>
    <row r="4962" spans="1:26" x14ac:dyDescent="0.2">
      <c r="A4962" s="6" t="s">
        <v>3987</v>
      </c>
      <c r="B4962" s="6">
        <v>151696</v>
      </c>
      <c r="C4962" s="1">
        <v>42110</v>
      </c>
      <c r="D4962" s="6" t="s">
        <v>1931</v>
      </c>
      <c r="E4962" s="6" t="s">
        <v>3989</v>
      </c>
      <c r="F4962" s="9">
        <v>2685</v>
      </c>
      <c r="G4962" s="9">
        <v>2685</v>
      </c>
      <c r="H4962" s="9">
        <v>483.3</v>
      </c>
      <c r="I4962" s="6" t="s">
        <v>4110</v>
      </c>
      <c r="J4962" s="9">
        <v>0</v>
      </c>
      <c r="K4962" s="9">
        <v>0</v>
      </c>
      <c r="L4962" s="6" t="s">
        <v>3990</v>
      </c>
      <c r="M4962" s="9">
        <v>0</v>
      </c>
      <c r="N4962" s="9">
        <v>0</v>
      </c>
      <c r="O4962" s="6" t="s">
        <v>3990</v>
      </c>
      <c r="P4962" s="7">
        <v>2685</v>
      </c>
      <c r="Q4962" s="7">
        <v>44.3</v>
      </c>
      <c r="R4962" s="6" t="s">
        <v>3992</v>
      </c>
      <c r="S4962" s="7">
        <v>2685</v>
      </c>
      <c r="T4962" s="7">
        <v>204.06</v>
      </c>
      <c r="U4962" s="6" t="s">
        <v>3992</v>
      </c>
      <c r="V4962" s="6" t="s">
        <v>3992</v>
      </c>
      <c r="W4962" s="6" t="s">
        <v>2127</v>
      </c>
      <c r="X4962" s="6" t="s">
        <v>4362</v>
      </c>
      <c r="Y4962" s="6" t="s">
        <v>1822</v>
      </c>
      <c r="Z4962" s="6" t="s">
        <v>1823</v>
      </c>
    </row>
    <row r="4963" spans="1:26" x14ac:dyDescent="0.2">
      <c r="A4963" s="6" t="s">
        <v>3987</v>
      </c>
      <c r="B4963" s="6">
        <v>151696</v>
      </c>
      <c r="C4963" s="1">
        <v>42110</v>
      </c>
      <c r="D4963" s="6" t="s">
        <v>1931</v>
      </c>
      <c r="E4963" s="6" t="s">
        <v>3989</v>
      </c>
      <c r="F4963" s="9">
        <v>2756.8</v>
      </c>
      <c r="G4963" s="9">
        <v>2756.8</v>
      </c>
      <c r="H4963" s="9">
        <v>496.22</v>
      </c>
      <c r="I4963" s="6" t="s">
        <v>4011</v>
      </c>
      <c r="J4963" s="9">
        <v>0</v>
      </c>
      <c r="K4963" s="9">
        <v>0</v>
      </c>
      <c r="L4963" s="6" t="s">
        <v>3990</v>
      </c>
      <c r="M4963" s="9">
        <v>0</v>
      </c>
      <c r="N4963" s="9">
        <v>0</v>
      </c>
      <c r="O4963" s="6" t="s">
        <v>3990</v>
      </c>
      <c r="P4963" s="7">
        <v>2756.8</v>
      </c>
      <c r="Q4963" s="7">
        <v>45.49</v>
      </c>
      <c r="R4963" s="6" t="s">
        <v>3992</v>
      </c>
      <c r="S4963" s="7">
        <v>2756.8</v>
      </c>
      <c r="T4963" s="7">
        <v>209.52</v>
      </c>
      <c r="U4963" s="6" t="s">
        <v>3992</v>
      </c>
      <c r="V4963" s="6" t="s">
        <v>3992</v>
      </c>
      <c r="W4963" s="6" t="s">
        <v>2127</v>
      </c>
      <c r="X4963" s="6" t="s">
        <v>4362</v>
      </c>
      <c r="Y4963" s="6" t="s">
        <v>1824</v>
      </c>
      <c r="Z4963" s="6" t="s">
        <v>1825</v>
      </c>
    </row>
    <row r="4964" spans="1:26" x14ac:dyDescent="0.2">
      <c r="A4964" s="6" t="s">
        <v>3987</v>
      </c>
      <c r="B4964" s="6">
        <v>151697</v>
      </c>
      <c r="C4964" s="1">
        <v>42110</v>
      </c>
      <c r="D4964" s="6" t="s">
        <v>1986</v>
      </c>
      <c r="E4964" s="6" t="s">
        <v>3989</v>
      </c>
      <c r="F4964" s="9">
        <v>4929.3</v>
      </c>
      <c r="G4964" s="9">
        <v>0</v>
      </c>
      <c r="H4964" s="9">
        <v>0</v>
      </c>
      <c r="I4964" s="6" t="s">
        <v>3990</v>
      </c>
      <c r="J4964" s="9">
        <v>0</v>
      </c>
      <c r="K4964" s="9">
        <v>0</v>
      </c>
      <c r="L4964" s="6" t="s">
        <v>3990</v>
      </c>
      <c r="M4964" s="9">
        <v>4694.57</v>
      </c>
      <c r="N4964" s="9">
        <v>234.73</v>
      </c>
      <c r="O4964" s="6" t="s">
        <v>1932</v>
      </c>
      <c r="P4964" s="7">
        <v>4694.57</v>
      </c>
      <c r="Q4964" s="7">
        <v>77.459999999999994</v>
      </c>
      <c r="R4964" s="6" t="s">
        <v>3992</v>
      </c>
      <c r="S4964" s="7">
        <v>4694.57</v>
      </c>
      <c r="T4964" s="7">
        <v>356.79</v>
      </c>
      <c r="U4964" s="6" t="s">
        <v>3992</v>
      </c>
      <c r="V4964" s="6" t="s">
        <v>3992</v>
      </c>
      <c r="W4964" s="6" t="s">
        <v>1826</v>
      </c>
      <c r="X4964" s="6" t="s">
        <v>4396</v>
      </c>
      <c r="Y4964" s="6" t="s">
        <v>4807</v>
      </c>
      <c r="Z4964" s="6" t="s">
        <v>4808</v>
      </c>
    </row>
    <row r="4965" spans="1:26" x14ac:dyDescent="0.2">
      <c r="A4965" s="6" t="s">
        <v>3987</v>
      </c>
      <c r="B4965" s="6">
        <v>151698</v>
      </c>
      <c r="C4965" s="1">
        <v>42110</v>
      </c>
      <c r="D4965" s="6" t="s">
        <v>1931</v>
      </c>
      <c r="E4965" s="6" t="s">
        <v>3989</v>
      </c>
      <c r="F4965" s="9">
        <v>1284.6400000000001</v>
      </c>
      <c r="G4965" s="9">
        <v>1117.08</v>
      </c>
      <c r="H4965" s="9">
        <v>201.07</v>
      </c>
      <c r="I4965" s="6" t="s">
        <v>4011</v>
      </c>
      <c r="J4965" s="9">
        <v>0</v>
      </c>
      <c r="K4965" s="9">
        <v>0</v>
      </c>
      <c r="L4965" s="6" t="s">
        <v>3990</v>
      </c>
      <c r="M4965" s="9">
        <v>1117.08</v>
      </c>
      <c r="N4965" s="9">
        <v>167.56</v>
      </c>
      <c r="O4965" s="6" t="s">
        <v>1932</v>
      </c>
      <c r="P4965" s="7">
        <v>1117.08</v>
      </c>
      <c r="Q4965" s="7">
        <v>18.43</v>
      </c>
      <c r="R4965" s="6" t="s">
        <v>3992</v>
      </c>
      <c r="S4965" s="7">
        <v>1117.08</v>
      </c>
      <c r="T4965" s="7">
        <v>84.9</v>
      </c>
      <c r="U4965" s="6" t="s">
        <v>3992</v>
      </c>
      <c r="V4965" s="6" t="s">
        <v>3992</v>
      </c>
      <c r="W4965" s="6" t="s">
        <v>2010</v>
      </c>
      <c r="X4965" s="6" t="s">
        <v>4362</v>
      </c>
      <c r="Y4965" s="6" t="s">
        <v>2031</v>
      </c>
      <c r="Z4965" s="6" t="s">
        <v>2032</v>
      </c>
    </row>
    <row r="4966" spans="1:26" x14ac:dyDescent="0.2">
      <c r="A4966" s="6" t="s">
        <v>3987</v>
      </c>
      <c r="B4966" s="6">
        <v>151698</v>
      </c>
      <c r="C4966" s="1">
        <v>42110</v>
      </c>
      <c r="D4966" s="6" t="s">
        <v>1931</v>
      </c>
      <c r="E4966" s="6" t="s">
        <v>3989</v>
      </c>
      <c r="F4966" s="9">
        <v>894.7</v>
      </c>
      <c r="G4966" s="9">
        <v>778</v>
      </c>
      <c r="H4966" s="9">
        <v>140.04</v>
      </c>
      <c r="I4966" s="6" t="s">
        <v>4011</v>
      </c>
      <c r="J4966" s="9">
        <v>0</v>
      </c>
      <c r="K4966" s="9">
        <v>0</v>
      </c>
      <c r="L4966" s="6" t="s">
        <v>3990</v>
      </c>
      <c r="M4966" s="9">
        <v>778</v>
      </c>
      <c r="N4966" s="9">
        <v>116.7</v>
      </c>
      <c r="O4966" s="6" t="s">
        <v>1932</v>
      </c>
      <c r="P4966" s="7">
        <v>778</v>
      </c>
      <c r="Q4966" s="7">
        <v>12.84</v>
      </c>
      <c r="R4966" s="6" t="s">
        <v>3992</v>
      </c>
      <c r="S4966" s="7">
        <v>778</v>
      </c>
      <c r="T4966" s="7">
        <v>59.13</v>
      </c>
      <c r="U4966" s="6" t="s">
        <v>3992</v>
      </c>
      <c r="V4966" s="6" t="s">
        <v>3992</v>
      </c>
      <c r="W4966" s="6" t="s">
        <v>2010</v>
      </c>
      <c r="X4966" s="6" t="s">
        <v>4362</v>
      </c>
      <c r="Y4966" s="6" t="s">
        <v>1434</v>
      </c>
      <c r="Z4966" s="6" t="s">
        <v>2028</v>
      </c>
    </row>
    <row r="4967" spans="1:26" x14ac:dyDescent="0.2">
      <c r="A4967" s="6" t="s">
        <v>3987</v>
      </c>
      <c r="B4967" s="6">
        <v>151698</v>
      </c>
      <c r="C4967" s="1">
        <v>42110</v>
      </c>
      <c r="D4967" s="6" t="s">
        <v>1931</v>
      </c>
      <c r="E4967" s="6" t="s">
        <v>3989</v>
      </c>
      <c r="F4967" s="9">
        <v>722.22</v>
      </c>
      <c r="G4967" s="9">
        <v>628.02</v>
      </c>
      <c r="H4967" s="9">
        <v>113.04</v>
      </c>
      <c r="I4967" s="6" t="s">
        <v>4011</v>
      </c>
      <c r="J4967" s="9">
        <v>0</v>
      </c>
      <c r="K4967" s="9">
        <v>0</v>
      </c>
      <c r="L4967" s="6" t="s">
        <v>3990</v>
      </c>
      <c r="M4967" s="9">
        <v>628.02</v>
      </c>
      <c r="N4967" s="9">
        <v>94.2</v>
      </c>
      <c r="O4967" s="6" t="s">
        <v>1932</v>
      </c>
      <c r="P4967" s="7">
        <v>628.02</v>
      </c>
      <c r="Q4967" s="7">
        <v>10.36</v>
      </c>
      <c r="R4967" s="6" t="s">
        <v>3992</v>
      </c>
      <c r="S4967" s="7">
        <v>628.02</v>
      </c>
      <c r="T4967" s="7">
        <v>47.73</v>
      </c>
      <c r="U4967" s="6" t="s">
        <v>3992</v>
      </c>
      <c r="V4967" s="6" t="s">
        <v>3992</v>
      </c>
      <c r="W4967" s="6" t="s">
        <v>2010</v>
      </c>
      <c r="X4967" s="6" t="s">
        <v>4362</v>
      </c>
      <c r="Y4967" s="6" t="s">
        <v>2515</v>
      </c>
      <c r="Z4967" s="6" t="s">
        <v>2030</v>
      </c>
    </row>
    <row r="4968" spans="1:26" x14ac:dyDescent="0.2">
      <c r="A4968" s="6" t="s">
        <v>3987</v>
      </c>
      <c r="B4968" s="6">
        <v>151698</v>
      </c>
      <c r="C4968" s="1">
        <v>42110</v>
      </c>
      <c r="D4968" s="6" t="s">
        <v>1931</v>
      </c>
      <c r="E4968" s="6" t="s">
        <v>3989</v>
      </c>
      <c r="F4968" s="9">
        <v>538.9</v>
      </c>
      <c r="G4968" s="9">
        <v>468.61</v>
      </c>
      <c r="H4968" s="9">
        <v>84.35</v>
      </c>
      <c r="I4968" s="6" t="s">
        <v>4011</v>
      </c>
      <c r="J4968" s="9">
        <v>0</v>
      </c>
      <c r="K4968" s="9">
        <v>0</v>
      </c>
      <c r="L4968" s="6" t="s">
        <v>3990</v>
      </c>
      <c r="M4968" s="9">
        <v>468.61</v>
      </c>
      <c r="N4968" s="9">
        <v>70.290000000000006</v>
      </c>
      <c r="O4968" s="6" t="s">
        <v>1932</v>
      </c>
      <c r="P4968" s="7">
        <v>468.61</v>
      </c>
      <c r="Q4968" s="7">
        <v>7.73</v>
      </c>
      <c r="R4968" s="6" t="s">
        <v>3992</v>
      </c>
      <c r="S4968" s="7">
        <v>468.61</v>
      </c>
      <c r="T4968" s="7">
        <v>35.61</v>
      </c>
      <c r="U4968" s="6" t="s">
        <v>3992</v>
      </c>
      <c r="V4968" s="6" t="s">
        <v>3992</v>
      </c>
      <c r="W4968" s="6" t="s">
        <v>2010</v>
      </c>
      <c r="X4968" s="6" t="s">
        <v>4362</v>
      </c>
      <c r="Y4968" s="6" t="s">
        <v>2025</v>
      </c>
      <c r="Z4968" s="6" t="s">
        <v>2026</v>
      </c>
    </row>
    <row r="4969" spans="1:26" x14ac:dyDescent="0.2">
      <c r="A4969" s="6" t="s">
        <v>3987</v>
      </c>
      <c r="B4969" s="6">
        <v>151698</v>
      </c>
      <c r="C4969" s="1">
        <v>42110</v>
      </c>
      <c r="D4969" s="6" t="s">
        <v>1931</v>
      </c>
      <c r="E4969" s="6" t="s">
        <v>3989</v>
      </c>
      <c r="F4969" s="9">
        <v>2166.67</v>
      </c>
      <c r="G4969" s="9">
        <v>1884.06</v>
      </c>
      <c r="H4969" s="9">
        <v>339.13</v>
      </c>
      <c r="I4969" s="6" t="s">
        <v>4011</v>
      </c>
      <c r="J4969" s="9">
        <v>0</v>
      </c>
      <c r="K4969" s="9">
        <v>0</v>
      </c>
      <c r="L4969" s="6" t="s">
        <v>3990</v>
      </c>
      <c r="M4969" s="9">
        <v>1884.06</v>
      </c>
      <c r="N4969" s="9">
        <v>282.61</v>
      </c>
      <c r="O4969" s="6" t="s">
        <v>1932</v>
      </c>
      <c r="P4969" s="7">
        <v>1884.06</v>
      </c>
      <c r="Q4969" s="7">
        <v>31.09</v>
      </c>
      <c r="R4969" s="6" t="s">
        <v>3992</v>
      </c>
      <c r="S4969" s="7">
        <v>1884.06</v>
      </c>
      <c r="T4969" s="7">
        <v>143.19</v>
      </c>
      <c r="U4969" s="6" t="s">
        <v>3992</v>
      </c>
      <c r="V4969" s="6" t="s">
        <v>3992</v>
      </c>
      <c r="W4969" s="6" t="s">
        <v>2010</v>
      </c>
      <c r="X4969" s="6" t="s">
        <v>4362</v>
      </c>
      <c r="Y4969" s="6" t="s">
        <v>2029</v>
      </c>
      <c r="Z4969" s="6" t="s">
        <v>2030</v>
      </c>
    </row>
    <row r="4970" spans="1:26" x14ac:dyDescent="0.2">
      <c r="A4970" s="6" t="s">
        <v>3987</v>
      </c>
      <c r="B4970" s="6">
        <v>151698</v>
      </c>
      <c r="C4970" s="1">
        <v>42110</v>
      </c>
      <c r="D4970" s="6" t="s">
        <v>1986</v>
      </c>
      <c r="E4970" s="6" t="s">
        <v>3989</v>
      </c>
      <c r="F4970" s="9">
        <v>476.04</v>
      </c>
      <c r="G4970" s="9">
        <v>476.04</v>
      </c>
      <c r="H4970" s="9">
        <v>85.69</v>
      </c>
      <c r="I4970" s="6" t="s">
        <v>4011</v>
      </c>
      <c r="J4970" s="9">
        <v>0</v>
      </c>
      <c r="K4970" s="9">
        <v>0</v>
      </c>
      <c r="L4970" s="6" t="s">
        <v>3990</v>
      </c>
      <c r="M4970" s="9">
        <v>0</v>
      </c>
      <c r="N4970" s="9">
        <v>0</v>
      </c>
      <c r="O4970" s="6" t="s">
        <v>3990</v>
      </c>
      <c r="P4970" s="7">
        <v>476.04</v>
      </c>
      <c r="Q4970" s="7">
        <v>7.85</v>
      </c>
      <c r="R4970" s="6" t="s">
        <v>3992</v>
      </c>
      <c r="S4970" s="7">
        <v>476.04</v>
      </c>
      <c r="T4970" s="7">
        <v>36.18</v>
      </c>
      <c r="U4970" s="6" t="s">
        <v>3992</v>
      </c>
      <c r="V4970" s="6" t="s">
        <v>3992</v>
      </c>
      <c r="W4970" s="6" t="s">
        <v>2010</v>
      </c>
      <c r="X4970" s="6" t="s">
        <v>4382</v>
      </c>
      <c r="Y4970" s="6" t="s">
        <v>3191</v>
      </c>
      <c r="Z4970" s="6" t="s">
        <v>2033</v>
      </c>
    </row>
    <row r="4971" spans="1:26" x14ac:dyDescent="0.2">
      <c r="A4971" s="6" t="s">
        <v>3987</v>
      </c>
      <c r="B4971" s="6">
        <v>151699</v>
      </c>
      <c r="C4971" s="1">
        <v>42110</v>
      </c>
      <c r="D4971" s="6" t="s">
        <v>1986</v>
      </c>
      <c r="E4971" s="6" t="s">
        <v>3989</v>
      </c>
      <c r="F4971" s="9">
        <v>2585.12</v>
      </c>
      <c r="G4971" s="9">
        <v>0</v>
      </c>
      <c r="H4971" s="9">
        <v>0</v>
      </c>
      <c r="I4971" s="6" t="s">
        <v>3990</v>
      </c>
      <c r="J4971" s="9">
        <v>0</v>
      </c>
      <c r="K4971" s="9">
        <v>0</v>
      </c>
      <c r="L4971" s="6" t="s">
        <v>3990</v>
      </c>
      <c r="M4971" s="9">
        <v>2247.9299999999998</v>
      </c>
      <c r="N4971" s="9">
        <v>337.19</v>
      </c>
      <c r="O4971" s="6" t="s">
        <v>1932</v>
      </c>
      <c r="P4971" s="7">
        <v>2247.9299999999998</v>
      </c>
      <c r="Q4971" s="7">
        <v>37.090000000000003</v>
      </c>
      <c r="R4971" s="6" t="s">
        <v>3992</v>
      </c>
      <c r="S4971" s="7">
        <v>2247.9299999999998</v>
      </c>
      <c r="T4971" s="7">
        <v>170.84</v>
      </c>
      <c r="U4971" s="6" t="s">
        <v>3992</v>
      </c>
      <c r="V4971" s="6" t="s">
        <v>3992</v>
      </c>
      <c r="W4971" s="6" t="s">
        <v>2729</v>
      </c>
      <c r="X4971" s="6" t="s">
        <v>4362</v>
      </c>
      <c r="Y4971" s="6" t="s">
        <v>1827</v>
      </c>
      <c r="Z4971" s="6" t="s">
        <v>1828</v>
      </c>
    </row>
    <row r="4972" spans="1:26" x14ac:dyDescent="0.2">
      <c r="A4972" s="6" t="s">
        <v>3987</v>
      </c>
      <c r="B4972" s="6">
        <v>151699</v>
      </c>
      <c r="C4972" s="1">
        <v>42110</v>
      </c>
      <c r="D4972" s="6" t="s">
        <v>1986</v>
      </c>
      <c r="E4972" s="6" t="s">
        <v>3989</v>
      </c>
      <c r="F4972" s="9">
        <v>6048.05</v>
      </c>
      <c r="G4972" s="9">
        <v>0</v>
      </c>
      <c r="H4972" s="9">
        <v>0</v>
      </c>
      <c r="I4972" s="6" t="s">
        <v>3990</v>
      </c>
      <c r="J4972" s="9">
        <v>0</v>
      </c>
      <c r="K4972" s="9">
        <v>0</v>
      </c>
      <c r="L4972" s="6" t="s">
        <v>3990</v>
      </c>
      <c r="M4972" s="9">
        <v>5259.17</v>
      </c>
      <c r="N4972" s="9">
        <v>788.88</v>
      </c>
      <c r="O4972" s="6" t="s">
        <v>1932</v>
      </c>
      <c r="P4972" s="7">
        <v>5259.17</v>
      </c>
      <c r="Q4972" s="7">
        <v>86.78</v>
      </c>
      <c r="R4972" s="6" t="s">
        <v>3992</v>
      </c>
      <c r="S4972" s="7">
        <v>5259.17</v>
      </c>
      <c r="T4972" s="7">
        <v>399.7</v>
      </c>
      <c r="U4972" s="6" t="s">
        <v>3992</v>
      </c>
      <c r="V4972" s="6" t="s">
        <v>3992</v>
      </c>
      <c r="W4972" s="6" t="s">
        <v>2729</v>
      </c>
      <c r="X4972" s="6" t="s">
        <v>4362</v>
      </c>
      <c r="Y4972" s="6" t="s">
        <v>1829</v>
      </c>
      <c r="Z4972" s="6" t="s">
        <v>1830</v>
      </c>
    </row>
    <row r="4973" spans="1:26" x14ac:dyDescent="0.2">
      <c r="A4973" s="6" t="s">
        <v>3987</v>
      </c>
      <c r="B4973" s="6">
        <v>151699</v>
      </c>
      <c r="C4973" s="1">
        <v>42110</v>
      </c>
      <c r="D4973" s="6" t="s">
        <v>1986</v>
      </c>
      <c r="E4973" s="6" t="s">
        <v>3989</v>
      </c>
      <c r="F4973" s="9">
        <v>2492.41</v>
      </c>
      <c r="G4973" s="9">
        <v>0</v>
      </c>
      <c r="H4973" s="9">
        <v>0</v>
      </c>
      <c r="I4973" s="6" t="s">
        <v>3990</v>
      </c>
      <c r="J4973" s="9">
        <v>0</v>
      </c>
      <c r="K4973" s="9">
        <v>0</v>
      </c>
      <c r="L4973" s="6" t="s">
        <v>3990</v>
      </c>
      <c r="M4973" s="9">
        <v>2167.31</v>
      </c>
      <c r="N4973" s="9">
        <v>325.10000000000002</v>
      </c>
      <c r="O4973" s="6" t="s">
        <v>1932</v>
      </c>
      <c r="P4973" s="7">
        <v>2167.31</v>
      </c>
      <c r="Q4973" s="7">
        <v>35.76</v>
      </c>
      <c r="R4973" s="6" t="s">
        <v>3992</v>
      </c>
      <c r="S4973" s="7">
        <v>2167.31</v>
      </c>
      <c r="T4973" s="7">
        <v>164.72</v>
      </c>
      <c r="U4973" s="6" t="s">
        <v>3992</v>
      </c>
      <c r="V4973" s="6" t="s">
        <v>3992</v>
      </c>
      <c r="W4973" s="6" t="s">
        <v>2729</v>
      </c>
      <c r="X4973" s="6" t="s">
        <v>4362</v>
      </c>
      <c r="Y4973" s="6" t="s">
        <v>1831</v>
      </c>
      <c r="Z4973" s="6" t="s">
        <v>1832</v>
      </c>
    </row>
    <row r="4974" spans="1:26" x14ac:dyDescent="0.2">
      <c r="A4974" s="6" t="s">
        <v>3987</v>
      </c>
      <c r="B4974" s="6">
        <v>151700</v>
      </c>
      <c r="C4974" s="1">
        <v>42110</v>
      </c>
      <c r="D4974" s="6" t="s">
        <v>1986</v>
      </c>
      <c r="E4974" s="6" t="s">
        <v>3989</v>
      </c>
      <c r="F4974" s="9">
        <v>419.7</v>
      </c>
      <c r="G4974" s="9">
        <v>472.2</v>
      </c>
      <c r="H4974" s="9">
        <v>85</v>
      </c>
      <c r="I4974" s="6" t="s">
        <v>4011</v>
      </c>
      <c r="J4974" s="9">
        <v>0</v>
      </c>
      <c r="K4974" s="9">
        <v>0</v>
      </c>
      <c r="L4974" s="6" t="s">
        <v>3990</v>
      </c>
      <c r="M4974" s="9">
        <v>0</v>
      </c>
      <c r="N4974" s="9">
        <v>0</v>
      </c>
      <c r="O4974" s="6" t="s">
        <v>3990</v>
      </c>
      <c r="P4974" s="7">
        <v>472.2</v>
      </c>
      <c r="Q4974" s="7">
        <v>7.79</v>
      </c>
      <c r="R4974" s="6" t="s">
        <v>3992</v>
      </c>
      <c r="S4974" s="7">
        <v>472.2</v>
      </c>
      <c r="T4974" s="7">
        <v>35.89</v>
      </c>
      <c r="U4974" s="6" t="s">
        <v>3992</v>
      </c>
      <c r="V4974" s="6" t="s">
        <v>3992</v>
      </c>
      <c r="W4974" s="6" t="s">
        <v>1833</v>
      </c>
      <c r="X4974" s="6" t="s">
        <v>2790</v>
      </c>
      <c r="Y4974" s="6" t="s">
        <v>2801</v>
      </c>
      <c r="Z4974" s="6" t="s">
        <v>2802</v>
      </c>
    </row>
    <row r="4975" spans="1:26" x14ac:dyDescent="0.2">
      <c r="A4975" s="6" t="s">
        <v>3987</v>
      </c>
      <c r="B4975" s="6">
        <v>151701</v>
      </c>
      <c r="C4975" s="1">
        <v>42110</v>
      </c>
      <c r="D4975" s="6" t="s">
        <v>1924</v>
      </c>
      <c r="E4975" s="6" t="s">
        <v>3663</v>
      </c>
      <c r="F4975" s="9">
        <v>350.61</v>
      </c>
      <c r="G4975" s="9">
        <v>350.61</v>
      </c>
      <c r="H4975" s="9">
        <v>14.02</v>
      </c>
      <c r="I4975" s="6" t="s">
        <v>4360</v>
      </c>
      <c r="J4975" s="9">
        <v>0</v>
      </c>
      <c r="K4975" s="9">
        <v>0</v>
      </c>
      <c r="L4975" s="6" t="s">
        <v>3990</v>
      </c>
      <c r="M4975" s="9">
        <v>0</v>
      </c>
      <c r="N4975" s="9">
        <v>0</v>
      </c>
      <c r="O4975" s="6" t="s">
        <v>3990</v>
      </c>
      <c r="P4975" s="7">
        <v>350.61</v>
      </c>
      <c r="Q4975" s="7">
        <v>5.79</v>
      </c>
      <c r="R4975" s="6" t="s">
        <v>3992</v>
      </c>
      <c r="S4975" s="7">
        <v>350.61</v>
      </c>
      <c r="T4975" s="7">
        <v>26.65</v>
      </c>
      <c r="U4975" s="6" t="s">
        <v>3992</v>
      </c>
      <c r="V4975" s="6" t="s">
        <v>3992</v>
      </c>
      <c r="W4975" s="6" t="s">
        <v>3664</v>
      </c>
      <c r="X4975" s="6" t="s">
        <v>4973</v>
      </c>
      <c r="Y4975" s="6" t="s">
        <v>3656</v>
      </c>
      <c r="Z4975" s="6" t="s">
        <v>3778</v>
      </c>
    </row>
    <row r="4976" spans="1:26" x14ac:dyDescent="0.2">
      <c r="A4976" s="6" t="s">
        <v>3987</v>
      </c>
      <c r="B4976" s="6">
        <v>151701</v>
      </c>
      <c r="C4976" s="1">
        <v>42110</v>
      </c>
      <c r="D4976" s="6" t="s">
        <v>1924</v>
      </c>
      <c r="E4976" s="6" t="s">
        <v>3663</v>
      </c>
      <c r="F4976" s="9">
        <v>391.82</v>
      </c>
      <c r="G4976" s="9">
        <v>391.82</v>
      </c>
      <c r="H4976" s="9">
        <v>15.67</v>
      </c>
      <c r="I4976" s="6" t="s">
        <v>4360</v>
      </c>
      <c r="J4976" s="9">
        <v>0</v>
      </c>
      <c r="K4976" s="9">
        <v>0</v>
      </c>
      <c r="L4976" s="6" t="s">
        <v>3990</v>
      </c>
      <c r="M4976" s="9">
        <v>0</v>
      </c>
      <c r="N4976" s="9">
        <v>0</v>
      </c>
      <c r="O4976" s="6" t="s">
        <v>3990</v>
      </c>
      <c r="P4976" s="7">
        <v>391.82</v>
      </c>
      <c r="Q4976" s="7">
        <v>6.47</v>
      </c>
      <c r="R4976" s="6" t="s">
        <v>3992</v>
      </c>
      <c r="S4976" s="7">
        <v>391.82</v>
      </c>
      <c r="T4976" s="7">
        <v>29.78</v>
      </c>
      <c r="U4976" s="6" t="s">
        <v>3992</v>
      </c>
      <c r="V4976" s="6" t="s">
        <v>3992</v>
      </c>
      <c r="W4976" s="6" t="s">
        <v>3664</v>
      </c>
      <c r="X4976" s="6" t="s">
        <v>4973</v>
      </c>
      <c r="Y4976" s="6" t="s">
        <v>3658</v>
      </c>
      <c r="Z4976" s="6" t="s">
        <v>1593</v>
      </c>
    </row>
    <row r="4977" spans="1:26" x14ac:dyDescent="0.2">
      <c r="A4977" s="6" t="s">
        <v>3987</v>
      </c>
      <c r="B4977" s="6">
        <v>151701</v>
      </c>
      <c r="C4977" s="1">
        <v>42110</v>
      </c>
      <c r="D4977" s="6" t="s">
        <v>1924</v>
      </c>
      <c r="E4977" s="6" t="s">
        <v>3663</v>
      </c>
      <c r="F4977" s="9">
        <v>178.77</v>
      </c>
      <c r="G4977" s="9">
        <v>155.44999999999999</v>
      </c>
      <c r="H4977" s="9">
        <v>6.22</v>
      </c>
      <c r="I4977" s="6" t="s">
        <v>4360</v>
      </c>
      <c r="J4977" s="9">
        <v>0</v>
      </c>
      <c r="K4977" s="9">
        <v>0</v>
      </c>
      <c r="L4977" s="6" t="s">
        <v>3990</v>
      </c>
      <c r="M4977" s="9">
        <v>155.44999999999999</v>
      </c>
      <c r="N4977" s="9">
        <v>23.32</v>
      </c>
      <c r="O4977" s="6" t="s">
        <v>1932</v>
      </c>
      <c r="P4977" s="7">
        <v>155.44999999999999</v>
      </c>
      <c r="Q4977" s="7">
        <v>2.56</v>
      </c>
      <c r="R4977" s="6" t="s">
        <v>3992</v>
      </c>
      <c r="S4977" s="7">
        <v>155.44999999999999</v>
      </c>
      <c r="T4977" s="7">
        <v>11.81</v>
      </c>
      <c r="U4977" s="6" t="s">
        <v>3992</v>
      </c>
      <c r="V4977" s="6" t="s">
        <v>3992</v>
      </c>
      <c r="W4977" s="6" t="s">
        <v>3664</v>
      </c>
      <c r="X4977" s="6" t="s">
        <v>4049</v>
      </c>
      <c r="Y4977" s="6" t="s">
        <v>4952</v>
      </c>
      <c r="Z4977" s="6" t="s">
        <v>3617</v>
      </c>
    </row>
    <row r="4978" spans="1:26" x14ac:dyDescent="0.2">
      <c r="A4978" s="6" t="s">
        <v>3987</v>
      </c>
      <c r="B4978" s="6">
        <v>151701</v>
      </c>
      <c r="C4978" s="1">
        <v>42110</v>
      </c>
      <c r="D4978" s="6" t="s">
        <v>1924</v>
      </c>
      <c r="E4978" s="6" t="s">
        <v>3663</v>
      </c>
      <c r="F4978" s="9">
        <v>396.02</v>
      </c>
      <c r="G4978" s="9">
        <v>396.02</v>
      </c>
      <c r="H4978" s="9">
        <v>15.84</v>
      </c>
      <c r="I4978" s="6" t="s">
        <v>4360</v>
      </c>
      <c r="J4978" s="9">
        <v>0</v>
      </c>
      <c r="K4978" s="9">
        <v>0</v>
      </c>
      <c r="L4978" s="6" t="s">
        <v>3990</v>
      </c>
      <c r="M4978" s="9">
        <v>0</v>
      </c>
      <c r="N4978" s="9">
        <v>0</v>
      </c>
      <c r="O4978" s="6" t="s">
        <v>3990</v>
      </c>
      <c r="P4978" s="7">
        <v>396.02</v>
      </c>
      <c r="Q4978" s="7">
        <v>6.53</v>
      </c>
      <c r="R4978" s="6" t="s">
        <v>3992</v>
      </c>
      <c r="S4978" s="7">
        <v>396.02</v>
      </c>
      <c r="T4978" s="7">
        <v>30.1</v>
      </c>
      <c r="U4978" s="6" t="s">
        <v>3992</v>
      </c>
      <c r="V4978" s="6" t="s">
        <v>3992</v>
      </c>
      <c r="W4978" s="6" t="s">
        <v>3664</v>
      </c>
      <c r="X4978" s="6" t="s">
        <v>4973</v>
      </c>
      <c r="Y4978" s="6" t="s">
        <v>4974</v>
      </c>
      <c r="Z4978" s="6" t="s">
        <v>3607</v>
      </c>
    </row>
    <row r="4979" spans="1:26" x14ac:dyDescent="0.2">
      <c r="A4979" s="6" t="s">
        <v>3987</v>
      </c>
      <c r="B4979" s="6">
        <v>151701</v>
      </c>
      <c r="C4979" s="1">
        <v>42110</v>
      </c>
      <c r="D4979" s="6" t="s">
        <v>1924</v>
      </c>
      <c r="E4979" s="6" t="s">
        <v>3663</v>
      </c>
      <c r="F4979" s="9">
        <v>459.54</v>
      </c>
      <c r="G4979" s="9">
        <v>399.6</v>
      </c>
      <c r="H4979" s="9">
        <v>15.98</v>
      </c>
      <c r="I4979" s="6" t="s">
        <v>4360</v>
      </c>
      <c r="J4979" s="9">
        <v>0</v>
      </c>
      <c r="K4979" s="9">
        <v>0</v>
      </c>
      <c r="L4979" s="6" t="s">
        <v>3990</v>
      </c>
      <c r="M4979" s="9">
        <v>399.6</v>
      </c>
      <c r="N4979" s="9">
        <v>59.94</v>
      </c>
      <c r="O4979" s="6" t="s">
        <v>1932</v>
      </c>
      <c r="P4979" s="7">
        <v>399.6</v>
      </c>
      <c r="Q4979" s="7">
        <v>6.59</v>
      </c>
      <c r="R4979" s="6" t="s">
        <v>3992</v>
      </c>
      <c r="S4979" s="7">
        <v>399.6</v>
      </c>
      <c r="T4979" s="7">
        <v>30.37</v>
      </c>
      <c r="U4979" s="6" t="s">
        <v>3992</v>
      </c>
      <c r="V4979" s="6" t="s">
        <v>3992</v>
      </c>
      <c r="W4979" s="6" t="s">
        <v>3664</v>
      </c>
      <c r="X4979" s="6" t="s">
        <v>4049</v>
      </c>
      <c r="Y4979" s="6" t="s">
        <v>1804</v>
      </c>
      <c r="Z4979" s="6" t="s">
        <v>1834</v>
      </c>
    </row>
    <row r="4980" spans="1:26" x14ac:dyDescent="0.2">
      <c r="A4980" s="6" t="s">
        <v>3987</v>
      </c>
      <c r="B4980" s="6">
        <v>151702</v>
      </c>
      <c r="C4980" s="1">
        <v>42110</v>
      </c>
      <c r="D4980" s="6" t="s">
        <v>1986</v>
      </c>
      <c r="E4980" s="6" t="s">
        <v>3989</v>
      </c>
      <c r="F4980" s="9">
        <v>2232.0500000000002</v>
      </c>
      <c r="G4980" s="9">
        <v>0</v>
      </c>
      <c r="H4980" s="9">
        <v>0</v>
      </c>
      <c r="I4980" s="6" t="s">
        <v>3990</v>
      </c>
      <c r="J4980" s="9">
        <v>0</v>
      </c>
      <c r="K4980" s="9">
        <v>0</v>
      </c>
      <c r="L4980" s="6" t="s">
        <v>3990</v>
      </c>
      <c r="M4980" s="9">
        <v>2125.7600000000002</v>
      </c>
      <c r="N4980" s="9">
        <v>106.29</v>
      </c>
      <c r="O4980" s="6" t="s">
        <v>1932</v>
      </c>
      <c r="P4980" s="7">
        <v>2125.7600000000002</v>
      </c>
      <c r="Q4980" s="7">
        <v>35.08</v>
      </c>
      <c r="R4980" s="6" t="s">
        <v>3992</v>
      </c>
      <c r="S4980" s="7">
        <v>2125.7600000000002</v>
      </c>
      <c r="T4980" s="7">
        <v>161.56</v>
      </c>
      <c r="U4980" s="6" t="s">
        <v>3992</v>
      </c>
      <c r="V4980" s="6" t="s">
        <v>3992</v>
      </c>
      <c r="W4980" s="6" t="s">
        <v>1826</v>
      </c>
      <c r="X4980" s="6" t="s">
        <v>4396</v>
      </c>
      <c r="Y4980" s="6" t="s">
        <v>4739</v>
      </c>
      <c r="Z4980" s="6" t="s">
        <v>4740</v>
      </c>
    </row>
    <row r="4981" spans="1:26" x14ac:dyDescent="0.2">
      <c r="A4981" s="6" t="s">
        <v>3987</v>
      </c>
      <c r="B4981" s="6">
        <v>151703</v>
      </c>
      <c r="C4981" s="1">
        <v>42110</v>
      </c>
      <c r="D4981" s="6" t="s">
        <v>1986</v>
      </c>
      <c r="E4981" s="6" t="s">
        <v>3989</v>
      </c>
      <c r="F4981" s="9">
        <v>1365.35</v>
      </c>
      <c r="G4981" s="9">
        <v>1187.26</v>
      </c>
      <c r="H4981" s="9">
        <v>213.71</v>
      </c>
      <c r="I4981" s="6" t="s">
        <v>4360</v>
      </c>
      <c r="J4981" s="9">
        <v>0</v>
      </c>
      <c r="K4981" s="9">
        <v>0</v>
      </c>
      <c r="L4981" s="6" t="s">
        <v>3990</v>
      </c>
      <c r="M4981" s="9">
        <v>1187.26</v>
      </c>
      <c r="N4981" s="9">
        <v>178.09</v>
      </c>
      <c r="O4981" s="6" t="s">
        <v>1932</v>
      </c>
      <c r="P4981" s="7">
        <v>1187.26</v>
      </c>
      <c r="Q4981" s="7">
        <v>19.59</v>
      </c>
      <c r="R4981" s="6" t="s">
        <v>3992</v>
      </c>
      <c r="S4981" s="7">
        <v>1187.26</v>
      </c>
      <c r="T4981" s="7">
        <v>90.23</v>
      </c>
      <c r="U4981" s="6" t="s">
        <v>3992</v>
      </c>
      <c r="V4981" s="6" t="s">
        <v>3992</v>
      </c>
      <c r="W4981" s="6" t="s">
        <v>2421</v>
      </c>
      <c r="X4981" s="6" t="s">
        <v>5061</v>
      </c>
      <c r="Y4981" s="6" t="s">
        <v>5062</v>
      </c>
      <c r="Z4981" s="6" t="s">
        <v>5063</v>
      </c>
    </row>
    <row r="4982" spans="1:26" x14ac:dyDescent="0.2">
      <c r="A4982" s="6" t="s">
        <v>3987</v>
      </c>
      <c r="B4982" s="6">
        <v>151704</v>
      </c>
      <c r="C4982" s="1">
        <v>42110</v>
      </c>
      <c r="D4982" s="6" t="s">
        <v>1986</v>
      </c>
      <c r="E4982" s="6" t="s">
        <v>3989</v>
      </c>
      <c r="F4982" s="9">
        <v>27.98</v>
      </c>
      <c r="G4982" s="9">
        <v>27.98</v>
      </c>
      <c r="H4982" s="9">
        <v>5.04</v>
      </c>
      <c r="I4982" s="6" t="s">
        <v>4011</v>
      </c>
      <c r="J4982" s="9">
        <v>0</v>
      </c>
      <c r="K4982" s="9">
        <v>0</v>
      </c>
      <c r="L4982" s="6" t="s">
        <v>3990</v>
      </c>
      <c r="M4982" s="9">
        <v>0</v>
      </c>
      <c r="N4982" s="9">
        <v>0</v>
      </c>
      <c r="O4982" s="6" t="s">
        <v>3990</v>
      </c>
      <c r="P4982" s="7">
        <v>27.98</v>
      </c>
      <c r="Q4982" s="7">
        <v>0.46</v>
      </c>
      <c r="R4982" s="6" t="s">
        <v>3992</v>
      </c>
      <c r="S4982" s="7">
        <v>27.98</v>
      </c>
      <c r="T4982" s="7">
        <v>2.13</v>
      </c>
      <c r="U4982" s="6" t="s">
        <v>3992</v>
      </c>
      <c r="V4982" s="6" t="s">
        <v>3992</v>
      </c>
      <c r="W4982" s="6" t="s">
        <v>1835</v>
      </c>
      <c r="X4982" s="6" t="s">
        <v>2790</v>
      </c>
      <c r="Y4982" s="6" t="s">
        <v>2801</v>
      </c>
      <c r="Z4982" s="6" t="s">
        <v>2802</v>
      </c>
    </row>
    <row r="4983" spans="1:26" x14ac:dyDescent="0.2">
      <c r="A4983" s="6" t="s">
        <v>3987</v>
      </c>
      <c r="B4983" s="6">
        <v>151704</v>
      </c>
      <c r="C4983" s="1">
        <v>42110</v>
      </c>
      <c r="D4983" s="6" t="s">
        <v>1986</v>
      </c>
      <c r="E4983" s="6" t="s">
        <v>3989</v>
      </c>
      <c r="F4983" s="9">
        <v>83.94</v>
      </c>
      <c r="G4983" s="9">
        <v>83.94</v>
      </c>
      <c r="H4983" s="9">
        <v>15.11</v>
      </c>
      <c r="I4983" s="6" t="s">
        <v>4011</v>
      </c>
      <c r="J4983" s="9">
        <v>0</v>
      </c>
      <c r="K4983" s="9">
        <v>0</v>
      </c>
      <c r="L4983" s="6" t="s">
        <v>3990</v>
      </c>
      <c r="M4983" s="9">
        <v>0</v>
      </c>
      <c r="N4983" s="9">
        <v>0</v>
      </c>
      <c r="O4983" s="6" t="s">
        <v>3990</v>
      </c>
      <c r="P4983" s="7">
        <v>83.94</v>
      </c>
      <c r="Q4983" s="7">
        <v>1.39</v>
      </c>
      <c r="R4983" s="6" t="s">
        <v>3992</v>
      </c>
      <c r="S4983" s="7">
        <v>83.94</v>
      </c>
      <c r="T4983" s="7">
        <v>6.38</v>
      </c>
      <c r="U4983" s="6" t="s">
        <v>3992</v>
      </c>
      <c r="V4983" s="6" t="s">
        <v>3992</v>
      </c>
      <c r="W4983" s="6" t="s">
        <v>1835</v>
      </c>
      <c r="X4983" s="6" t="s">
        <v>2790</v>
      </c>
      <c r="Y4983" s="6" t="s">
        <v>2791</v>
      </c>
      <c r="Z4983" s="6" t="s">
        <v>2792</v>
      </c>
    </row>
    <row r="4984" spans="1:26" x14ac:dyDescent="0.2">
      <c r="A4984" s="6" t="s">
        <v>3987</v>
      </c>
      <c r="B4984" s="6">
        <v>151705</v>
      </c>
      <c r="C4984" s="1">
        <v>42110</v>
      </c>
      <c r="D4984" s="6" t="s">
        <v>1986</v>
      </c>
      <c r="E4984" s="6" t="s">
        <v>3989</v>
      </c>
      <c r="F4984" s="9">
        <v>375.5</v>
      </c>
      <c r="G4984" s="9">
        <v>326.52</v>
      </c>
      <c r="H4984" s="9">
        <v>58.77</v>
      </c>
      <c r="I4984" s="6" t="s">
        <v>4360</v>
      </c>
      <c r="J4984" s="9">
        <v>0</v>
      </c>
      <c r="K4984" s="9">
        <v>0</v>
      </c>
      <c r="L4984" s="6" t="s">
        <v>3990</v>
      </c>
      <c r="M4984" s="9">
        <v>326.52</v>
      </c>
      <c r="N4984" s="9">
        <v>48.98</v>
      </c>
      <c r="O4984" s="6" t="s">
        <v>1932</v>
      </c>
      <c r="P4984" s="7">
        <v>326.52</v>
      </c>
      <c r="Q4984" s="7">
        <v>5.39</v>
      </c>
      <c r="R4984" s="6" t="s">
        <v>3992</v>
      </c>
      <c r="S4984" s="7">
        <v>326.52</v>
      </c>
      <c r="T4984" s="7">
        <v>24.82</v>
      </c>
      <c r="U4984" s="6" t="s">
        <v>3992</v>
      </c>
      <c r="V4984" s="6" t="s">
        <v>3992</v>
      </c>
      <c r="W4984" s="6" t="s">
        <v>2487</v>
      </c>
      <c r="X4984" s="6" t="s">
        <v>4362</v>
      </c>
      <c r="Y4984" s="6" t="s">
        <v>4811</v>
      </c>
      <c r="Z4984" s="6" t="s">
        <v>4812</v>
      </c>
    </row>
    <row r="4985" spans="1:26" x14ac:dyDescent="0.2">
      <c r="A4985" s="6" t="s">
        <v>3987</v>
      </c>
      <c r="B4985" s="6">
        <v>151705</v>
      </c>
      <c r="C4985" s="1">
        <v>42110</v>
      </c>
      <c r="D4985" s="6" t="s">
        <v>1986</v>
      </c>
      <c r="E4985" s="6" t="s">
        <v>3989</v>
      </c>
      <c r="F4985" s="9">
        <v>756.63</v>
      </c>
      <c r="G4985" s="9">
        <v>720.6</v>
      </c>
      <c r="H4985" s="9">
        <v>129.71</v>
      </c>
      <c r="I4985" s="6" t="s">
        <v>4360</v>
      </c>
      <c r="J4985" s="9">
        <v>0</v>
      </c>
      <c r="K4985" s="9">
        <v>0</v>
      </c>
      <c r="L4985" s="6" t="s">
        <v>3990</v>
      </c>
      <c r="M4985" s="9">
        <v>720.6</v>
      </c>
      <c r="N4985" s="9">
        <v>36.03</v>
      </c>
      <c r="O4985" s="6" t="s">
        <v>1932</v>
      </c>
      <c r="P4985" s="7">
        <v>720.6</v>
      </c>
      <c r="Q4985" s="7">
        <v>11.89</v>
      </c>
      <c r="R4985" s="6" t="s">
        <v>3992</v>
      </c>
      <c r="S4985" s="7">
        <v>720.6</v>
      </c>
      <c r="T4985" s="7">
        <v>54.77</v>
      </c>
      <c r="U4985" s="6" t="s">
        <v>3992</v>
      </c>
      <c r="V4985" s="6" t="s">
        <v>3992</v>
      </c>
      <c r="W4985" s="6" t="s">
        <v>2487</v>
      </c>
      <c r="X4985" s="6" t="s">
        <v>4443</v>
      </c>
      <c r="Y4985" s="6" t="s">
        <v>2755</v>
      </c>
      <c r="Z4985" s="6" t="s">
        <v>1363</v>
      </c>
    </row>
    <row r="4986" spans="1:26" x14ac:dyDescent="0.2">
      <c r="A4986" s="6" t="s">
        <v>3987</v>
      </c>
      <c r="B4986" s="6">
        <v>151705</v>
      </c>
      <c r="C4986" s="1">
        <v>42110</v>
      </c>
      <c r="D4986" s="6" t="s">
        <v>1986</v>
      </c>
      <c r="E4986" s="6" t="s">
        <v>3989</v>
      </c>
      <c r="F4986" s="9">
        <v>107.88</v>
      </c>
      <c r="G4986" s="9">
        <v>93.81</v>
      </c>
      <c r="H4986" s="9">
        <v>16.89</v>
      </c>
      <c r="I4986" s="6" t="s">
        <v>4360</v>
      </c>
      <c r="J4986" s="9">
        <v>0</v>
      </c>
      <c r="K4986" s="9">
        <v>0</v>
      </c>
      <c r="L4986" s="6" t="s">
        <v>3990</v>
      </c>
      <c r="M4986" s="9">
        <v>93.81</v>
      </c>
      <c r="N4986" s="9">
        <v>14.07</v>
      </c>
      <c r="O4986" s="6" t="s">
        <v>1932</v>
      </c>
      <c r="P4986" s="7">
        <v>93.81</v>
      </c>
      <c r="Q4986" s="7">
        <v>1.55</v>
      </c>
      <c r="R4986" s="6" t="s">
        <v>3992</v>
      </c>
      <c r="S4986" s="7">
        <v>93.81</v>
      </c>
      <c r="T4986" s="7">
        <v>7.13</v>
      </c>
      <c r="U4986" s="6" t="s">
        <v>3992</v>
      </c>
      <c r="V4986" s="6" t="s">
        <v>3992</v>
      </c>
      <c r="W4986" s="6" t="s">
        <v>2487</v>
      </c>
      <c r="X4986" s="6" t="s">
        <v>4049</v>
      </c>
      <c r="Y4986" s="6" t="s">
        <v>3787</v>
      </c>
      <c r="Z4986" s="6" t="s">
        <v>3788</v>
      </c>
    </row>
    <row r="4987" spans="1:26" x14ac:dyDescent="0.2">
      <c r="A4987" s="6" t="s">
        <v>3987</v>
      </c>
      <c r="B4987" s="6">
        <v>151705</v>
      </c>
      <c r="C4987" s="1">
        <v>42110</v>
      </c>
      <c r="D4987" s="6" t="s">
        <v>1986</v>
      </c>
      <c r="E4987" s="6" t="s">
        <v>3989</v>
      </c>
      <c r="F4987" s="9">
        <v>2544.98</v>
      </c>
      <c r="G4987" s="9">
        <v>2120.8200000000002</v>
      </c>
      <c r="H4987" s="9">
        <v>381.75</v>
      </c>
      <c r="I4987" s="6" t="s">
        <v>4360</v>
      </c>
      <c r="J4987" s="9">
        <v>0</v>
      </c>
      <c r="K4987" s="9">
        <v>0</v>
      </c>
      <c r="L4987" s="6" t="s">
        <v>3990</v>
      </c>
      <c r="M4987" s="9">
        <v>2120.8200000000002</v>
      </c>
      <c r="N4987" s="9">
        <v>424.16</v>
      </c>
      <c r="O4987" s="6" t="s">
        <v>1932</v>
      </c>
      <c r="P4987" s="7">
        <v>2120.8200000000002</v>
      </c>
      <c r="Q4987" s="7">
        <v>34.99</v>
      </c>
      <c r="R4987" s="6" t="s">
        <v>3992</v>
      </c>
      <c r="S4987" s="7">
        <v>2120.8200000000002</v>
      </c>
      <c r="T4987" s="7">
        <v>161.18</v>
      </c>
      <c r="U4987" s="6" t="s">
        <v>3992</v>
      </c>
      <c r="V4987" s="6" t="s">
        <v>3992</v>
      </c>
      <c r="W4987" s="6" t="s">
        <v>2487</v>
      </c>
      <c r="X4987" s="6" t="s">
        <v>4382</v>
      </c>
      <c r="Y4987" s="6" t="s">
        <v>5059</v>
      </c>
      <c r="Z4987" s="6" t="s">
        <v>3618</v>
      </c>
    </row>
    <row r="4988" spans="1:26" x14ac:dyDescent="0.2">
      <c r="A4988" s="6" t="s">
        <v>3987</v>
      </c>
      <c r="B4988" s="6">
        <v>151705</v>
      </c>
      <c r="C4988" s="1">
        <v>42110</v>
      </c>
      <c r="D4988" s="6" t="s">
        <v>1986</v>
      </c>
      <c r="E4988" s="6" t="s">
        <v>3989</v>
      </c>
      <c r="F4988" s="9">
        <v>551.97</v>
      </c>
      <c r="G4988" s="9">
        <v>479.97</v>
      </c>
      <c r="H4988" s="9">
        <v>86.39</v>
      </c>
      <c r="I4988" s="6" t="s">
        <v>4360</v>
      </c>
      <c r="J4988" s="9">
        <v>0</v>
      </c>
      <c r="K4988" s="9">
        <v>0</v>
      </c>
      <c r="L4988" s="6" t="s">
        <v>3990</v>
      </c>
      <c r="M4988" s="9">
        <v>479.97</v>
      </c>
      <c r="N4988" s="9">
        <v>72</v>
      </c>
      <c r="O4988" s="6" t="s">
        <v>1932</v>
      </c>
      <c r="P4988" s="7">
        <v>479.97</v>
      </c>
      <c r="Q4988" s="7">
        <v>7.92</v>
      </c>
      <c r="R4988" s="6" t="s">
        <v>3992</v>
      </c>
      <c r="S4988" s="7">
        <v>479.97</v>
      </c>
      <c r="T4988" s="7">
        <v>36.479999999999997</v>
      </c>
      <c r="U4988" s="6" t="s">
        <v>3992</v>
      </c>
      <c r="V4988" s="6" t="s">
        <v>3992</v>
      </c>
      <c r="W4988" s="6" t="s">
        <v>2487</v>
      </c>
      <c r="X4988" s="6" t="s">
        <v>4362</v>
      </c>
      <c r="Y4988" s="6" t="s">
        <v>2461</v>
      </c>
      <c r="Z4988" s="6" t="s">
        <v>1836</v>
      </c>
    </row>
    <row r="4989" spans="1:26" x14ac:dyDescent="0.2">
      <c r="A4989" s="6" t="s">
        <v>3987</v>
      </c>
      <c r="B4989" s="6">
        <v>151705</v>
      </c>
      <c r="C4989" s="1">
        <v>42110</v>
      </c>
      <c r="D4989" s="6" t="s">
        <v>1986</v>
      </c>
      <c r="E4989" s="6" t="s">
        <v>3989</v>
      </c>
      <c r="F4989" s="9">
        <v>551.97</v>
      </c>
      <c r="G4989" s="9">
        <v>479.97</v>
      </c>
      <c r="H4989" s="9">
        <v>86.39</v>
      </c>
      <c r="I4989" s="6" t="s">
        <v>4360</v>
      </c>
      <c r="J4989" s="9">
        <v>0</v>
      </c>
      <c r="K4989" s="9">
        <v>0</v>
      </c>
      <c r="L4989" s="6" t="s">
        <v>3990</v>
      </c>
      <c r="M4989" s="9">
        <v>479.97</v>
      </c>
      <c r="N4989" s="9">
        <v>72</v>
      </c>
      <c r="O4989" s="6" t="s">
        <v>1932</v>
      </c>
      <c r="P4989" s="7">
        <v>479.97</v>
      </c>
      <c r="Q4989" s="7">
        <v>7.92</v>
      </c>
      <c r="R4989" s="6" t="s">
        <v>3992</v>
      </c>
      <c r="S4989" s="7">
        <v>479.97</v>
      </c>
      <c r="T4989" s="7">
        <v>36.479999999999997</v>
      </c>
      <c r="U4989" s="6" t="s">
        <v>3992</v>
      </c>
      <c r="V4989" s="6" t="s">
        <v>3992</v>
      </c>
      <c r="W4989" s="6" t="s">
        <v>2487</v>
      </c>
      <c r="X4989" s="6" t="s">
        <v>4362</v>
      </c>
      <c r="Y4989" s="6" t="s">
        <v>1837</v>
      </c>
      <c r="Z4989" s="6" t="s">
        <v>1838</v>
      </c>
    </row>
    <row r="4990" spans="1:26" x14ac:dyDescent="0.2">
      <c r="A4990" s="6" t="s">
        <v>3987</v>
      </c>
      <c r="B4990" s="6">
        <v>151705</v>
      </c>
      <c r="C4990" s="1">
        <v>42110</v>
      </c>
      <c r="D4990" s="6" t="s">
        <v>1986</v>
      </c>
      <c r="E4990" s="6" t="s">
        <v>3989</v>
      </c>
      <c r="F4990" s="9">
        <v>551.97</v>
      </c>
      <c r="G4990" s="9">
        <v>479.97</v>
      </c>
      <c r="H4990" s="9">
        <v>86.39</v>
      </c>
      <c r="I4990" s="6" t="s">
        <v>4360</v>
      </c>
      <c r="J4990" s="9">
        <v>0</v>
      </c>
      <c r="K4990" s="9">
        <v>0</v>
      </c>
      <c r="L4990" s="6" t="s">
        <v>3990</v>
      </c>
      <c r="M4990" s="9">
        <v>479.97</v>
      </c>
      <c r="N4990" s="9">
        <v>72</v>
      </c>
      <c r="O4990" s="6" t="s">
        <v>1932</v>
      </c>
      <c r="P4990" s="7">
        <v>479.97</v>
      </c>
      <c r="Q4990" s="7">
        <v>7.92</v>
      </c>
      <c r="R4990" s="6" t="s">
        <v>3992</v>
      </c>
      <c r="S4990" s="7">
        <v>479.97</v>
      </c>
      <c r="T4990" s="7">
        <v>36.479999999999997</v>
      </c>
      <c r="U4990" s="6" t="s">
        <v>3992</v>
      </c>
      <c r="V4990" s="6" t="s">
        <v>3992</v>
      </c>
      <c r="W4990" s="6" t="s">
        <v>2487</v>
      </c>
      <c r="X4990" s="6" t="s">
        <v>4362</v>
      </c>
      <c r="Y4990" s="6" t="s">
        <v>4769</v>
      </c>
      <c r="Z4990" s="6" t="s">
        <v>4770</v>
      </c>
    </row>
    <row r="4991" spans="1:26" x14ac:dyDescent="0.2">
      <c r="A4991" s="6" t="s">
        <v>3987</v>
      </c>
      <c r="B4991" s="6">
        <v>151705</v>
      </c>
      <c r="C4991" s="1">
        <v>42110</v>
      </c>
      <c r="D4991" s="6" t="s">
        <v>1986</v>
      </c>
      <c r="E4991" s="6" t="s">
        <v>3989</v>
      </c>
      <c r="F4991" s="9">
        <v>375.5</v>
      </c>
      <c r="G4991" s="9">
        <v>326.52</v>
      </c>
      <c r="H4991" s="9">
        <v>58.77</v>
      </c>
      <c r="I4991" s="6" t="s">
        <v>4360</v>
      </c>
      <c r="J4991" s="9">
        <v>0</v>
      </c>
      <c r="K4991" s="9">
        <v>0</v>
      </c>
      <c r="L4991" s="6" t="s">
        <v>3990</v>
      </c>
      <c r="M4991" s="9">
        <v>326.52</v>
      </c>
      <c r="N4991" s="9">
        <v>48.98</v>
      </c>
      <c r="O4991" s="6" t="s">
        <v>1932</v>
      </c>
      <c r="P4991" s="7">
        <v>326.52</v>
      </c>
      <c r="Q4991" s="7">
        <v>5.39</v>
      </c>
      <c r="R4991" s="6" t="s">
        <v>3992</v>
      </c>
      <c r="S4991" s="7">
        <v>326.52</v>
      </c>
      <c r="T4991" s="7">
        <v>24.82</v>
      </c>
      <c r="U4991" s="6" t="s">
        <v>3992</v>
      </c>
      <c r="V4991" s="6" t="s">
        <v>3992</v>
      </c>
      <c r="W4991" s="6" t="s">
        <v>2487</v>
      </c>
      <c r="X4991" s="6" t="s">
        <v>4362</v>
      </c>
      <c r="Y4991" s="6" t="s">
        <v>4751</v>
      </c>
      <c r="Z4991" s="6" t="s">
        <v>4752</v>
      </c>
    </row>
    <row r="4992" spans="1:26" x14ac:dyDescent="0.2">
      <c r="A4992" s="6" t="s">
        <v>3987</v>
      </c>
      <c r="B4992" s="6">
        <v>151705</v>
      </c>
      <c r="C4992" s="1">
        <v>42110</v>
      </c>
      <c r="D4992" s="6" t="s">
        <v>1986</v>
      </c>
      <c r="E4992" s="6" t="s">
        <v>3989</v>
      </c>
      <c r="F4992" s="9">
        <v>472.33</v>
      </c>
      <c r="G4992" s="9">
        <v>410.72</v>
      </c>
      <c r="H4992" s="9">
        <v>73.930000000000007</v>
      </c>
      <c r="I4992" s="6" t="s">
        <v>4360</v>
      </c>
      <c r="J4992" s="9">
        <v>0</v>
      </c>
      <c r="K4992" s="9">
        <v>0</v>
      </c>
      <c r="L4992" s="6" t="s">
        <v>3990</v>
      </c>
      <c r="M4992" s="9">
        <v>410.72</v>
      </c>
      <c r="N4992" s="9">
        <v>61.61</v>
      </c>
      <c r="O4992" s="6" t="s">
        <v>1932</v>
      </c>
      <c r="P4992" s="7">
        <v>410.72</v>
      </c>
      <c r="Q4992" s="7">
        <v>6.78</v>
      </c>
      <c r="R4992" s="6" t="s">
        <v>3992</v>
      </c>
      <c r="S4992" s="7">
        <v>410.72</v>
      </c>
      <c r="T4992" s="7">
        <v>31.21</v>
      </c>
      <c r="U4992" s="6" t="s">
        <v>3992</v>
      </c>
      <c r="V4992" s="6" t="s">
        <v>3992</v>
      </c>
      <c r="W4992" s="6" t="s">
        <v>2487</v>
      </c>
      <c r="X4992" s="6" t="s">
        <v>4049</v>
      </c>
      <c r="Y4992" s="6" t="s">
        <v>4940</v>
      </c>
      <c r="Z4992" s="6" t="s">
        <v>4941</v>
      </c>
    </row>
    <row r="4993" spans="1:26" x14ac:dyDescent="0.2">
      <c r="A4993" s="6" t="s">
        <v>3987</v>
      </c>
      <c r="B4993" s="6">
        <v>151706</v>
      </c>
      <c r="C4993" s="1">
        <v>42110</v>
      </c>
      <c r="D4993" s="6" t="s">
        <v>1924</v>
      </c>
      <c r="E4993" s="6" t="s">
        <v>4642</v>
      </c>
      <c r="F4993" s="9">
        <v>1406.78</v>
      </c>
      <c r="G4993" s="9">
        <v>1567.64</v>
      </c>
      <c r="H4993" s="9">
        <v>109.73</v>
      </c>
      <c r="I4993" s="6" t="s">
        <v>4011</v>
      </c>
      <c r="J4993" s="9">
        <v>0</v>
      </c>
      <c r="K4993" s="9">
        <v>0</v>
      </c>
      <c r="L4993" s="6" t="s">
        <v>3990</v>
      </c>
      <c r="M4993" s="9">
        <v>0</v>
      </c>
      <c r="N4993" s="9">
        <v>0</v>
      </c>
      <c r="O4993" s="6" t="s">
        <v>3990</v>
      </c>
      <c r="P4993" s="7">
        <v>1567.64</v>
      </c>
      <c r="Q4993" s="7">
        <v>25.87</v>
      </c>
      <c r="R4993" s="6" t="s">
        <v>3992</v>
      </c>
      <c r="S4993" s="7">
        <v>1567.64</v>
      </c>
      <c r="T4993" s="7">
        <v>119.14</v>
      </c>
      <c r="U4993" s="6" t="s">
        <v>3992</v>
      </c>
      <c r="V4993" s="6" t="s">
        <v>3992</v>
      </c>
      <c r="W4993" s="6" t="s">
        <v>2082</v>
      </c>
      <c r="X4993" s="6" t="s">
        <v>4443</v>
      </c>
      <c r="Y4993" s="6" t="s">
        <v>3094</v>
      </c>
      <c r="Z4993" s="6" t="s">
        <v>3095</v>
      </c>
    </row>
    <row r="4994" spans="1:26" x14ac:dyDescent="0.2">
      <c r="A4994" s="6" t="s">
        <v>3987</v>
      </c>
      <c r="B4994" s="6">
        <v>151707</v>
      </c>
      <c r="C4994" s="1">
        <v>42110</v>
      </c>
      <c r="D4994" s="6" t="s">
        <v>1931</v>
      </c>
      <c r="E4994" s="6" t="s">
        <v>3989</v>
      </c>
      <c r="F4994" s="9">
        <v>211.71</v>
      </c>
      <c r="G4994" s="9">
        <v>211.71</v>
      </c>
      <c r="H4994" s="9">
        <v>38.11</v>
      </c>
      <c r="I4994" s="6" t="s">
        <v>4106</v>
      </c>
      <c r="J4994" s="9">
        <v>0</v>
      </c>
      <c r="K4994" s="9">
        <v>0</v>
      </c>
      <c r="L4994" s="6" t="s">
        <v>3990</v>
      </c>
      <c r="M4994" s="9">
        <v>0</v>
      </c>
      <c r="N4994" s="9">
        <v>0</v>
      </c>
      <c r="O4994" s="6" t="s">
        <v>3990</v>
      </c>
      <c r="P4994" s="7">
        <v>211.71</v>
      </c>
      <c r="Q4994" s="7">
        <v>3.49</v>
      </c>
      <c r="R4994" s="6" t="s">
        <v>3992</v>
      </c>
      <c r="S4994" s="7">
        <v>211.71</v>
      </c>
      <c r="T4994" s="7">
        <v>16.09</v>
      </c>
      <c r="U4994" s="6" t="s">
        <v>3992</v>
      </c>
      <c r="V4994" s="6" t="s">
        <v>3992</v>
      </c>
      <c r="W4994" s="6" t="s">
        <v>2487</v>
      </c>
      <c r="X4994" s="6" t="s">
        <v>4666</v>
      </c>
      <c r="Y4994" s="6" t="s">
        <v>3646</v>
      </c>
      <c r="Z4994" s="6" t="s">
        <v>3647</v>
      </c>
    </row>
    <row r="4995" spans="1:26" x14ac:dyDescent="0.2">
      <c r="A4995" s="6" t="s">
        <v>3987</v>
      </c>
      <c r="B4995" s="6">
        <v>151707</v>
      </c>
      <c r="C4995" s="1">
        <v>42110</v>
      </c>
      <c r="D4995" s="6" t="s">
        <v>1986</v>
      </c>
      <c r="E4995" s="6" t="s">
        <v>3989</v>
      </c>
      <c r="F4995" s="9">
        <v>1275.29</v>
      </c>
      <c r="G4995" s="9">
        <v>1108.95</v>
      </c>
      <c r="H4995" s="9">
        <v>199.61</v>
      </c>
      <c r="I4995" s="6" t="s">
        <v>4360</v>
      </c>
      <c r="J4995" s="9">
        <v>0</v>
      </c>
      <c r="K4995" s="9">
        <v>0</v>
      </c>
      <c r="L4995" s="6" t="s">
        <v>3990</v>
      </c>
      <c r="M4995" s="9">
        <v>1108.95</v>
      </c>
      <c r="N4995" s="9">
        <v>166.34</v>
      </c>
      <c r="O4995" s="6" t="s">
        <v>1932</v>
      </c>
      <c r="P4995" s="7">
        <v>1108.95</v>
      </c>
      <c r="Q4995" s="7">
        <v>18.3</v>
      </c>
      <c r="R4995" s="6" t="s">
        <v>3992</v>
      </c>
      <c r="S4995" s="7">
        <v>1108.95</v>
      </c>
      <c r="T4995" s="7">
        <v>84.28</v>
      </c>
      <c r="U4995" s="6" t="s">
        <v>3992</v>
      </c>
      <c r="V4995" s="6" t="s">
        <v>3992</v>
      </c>
      <c r="W4995" s="6" t="s">
        <v>2487</v>
      </c>
      <c r="X4995" s="6" t="s">
        <v>4049</v>
      </c>
      <c r="Y4995" s="6" t="s">
        <v>1839</v>
      </c>
      <c r="Z4995" s="6" t="s">
        <v>1840</v>
      </c>
    </row>
    <row r="4996" spans="1:26" x14ac:dyDescent="0.2">
      <c r="A4996" s="6" t="s">
        <v>3987</v>
      </c>
      <c r="B4996" s="6">
        <v>151707</v>
      </c>
      <c r="C4996" s="1">
        <v>42110</v>
      </c>
      <c r="D4996" s="6" t="s">
        <v>1986</v>
      </c>
      <c r="E4996" s="6" t="s">
        <v>3989</v>
      </c>
      <c r="F4996" s="9">
        <v>279.37</v>
      </c>
      <c r="G4996" s="9">
        <v>242.93</v>
      </c>
      <c r="H4996" s="9">
        <v>43.73</v>
      </c>
      <c r="I4996" s="6" t="s">
        <v>4360</v>
      </c>
      <c r="J4996" s="9">
        <v>0</v>
      </c>
      <c r="K4996" s="9">
        <v>0</v>
      </c>
      <c r="L4996" s="6" t="s">
        <v>3990</v>
      </c>
      <c r="M4996" s="9">
        <v>242.93</v>
      </c>
      <c r="N4996" s="9">
        <v>36.44</v>
      </c>
      <c r="O4996" s="6" t="s">
        <v>1932</v>
      </c>
      <c r="P4996" s="7">
        <v>242.93</v>
      </c>
      <c r="Q4996" s="7">
        <v>4.01</v>
      </c>
      <c r="R4996" s="6" t="s">
        <v>3992</v>
      </c>
      <c r="S4996" s="7">
        <v>242.93</v>
      </c>
      <c r="T4996" s="7">
        <v>18.46</v>
      </c>
      <c r="U4996" s="6" t="s">
        <v>3992</v>
      </c>
      <c r="V4996" s="6" t="s">
        <v>3992</v>
      </c>
      <c r="W4996" s="6" t="s">
        <v>2487</v>
      </c>
      <c r="X4996" s="6" t="s">
        <v>2706</v>
      </c>
      <c r="Y4996" s="6" t="s">
        <v>2707</v>
      </c>
      <c r="Z4996" s="6" t="s">
        <v>1841</v>
      </c>
    </row>
    <row r="4997" spans="1:26" x14ac:dyDescent="0.2">
      <c r="A4997" s="6" t="s">
        <v>3987</v>
      </c>
      <c r="B4997" s="6">
        <v>151707</v>
      </c>
      <c r="C4997" s="1">
        <v>42110</v>
      </c>
      <c r="D4997" s="6" t="s">
        <v>1986</v>
      </c>
      <c r="E4997" s="6" t="s">
        <v>3989</v>
      </c>
      <c r="F4997" s="9">
        <v>88.66</v>
      </c>
      <c r="G4997" s="9">
        <v>80.599999999999994</v>
      </c>
      <c r="H4997" s="9">
        <v>14.51</v>
      </c>
      <c r="I4997" s="6" t="s">
        <v>4360</v>
      </c>
      <c r="J4997" s="9">
        <v>0</v>
      </c>
      <c r="K4997" s="9">
        <v>0</v>
      </c>
      <c r="L4997" s="6" t="s">
        <v>3990</v>
      </c>
      <c r="M4997" s="9">
        <v>80.599999999999994</v>
      </c>
      <c r="N4997" s="9">
        <v>8.06</v>
      </c>
      <c r="O4997" s="6" t="s">
        <v>1932</v>
      </c>
      <c r="P4997" s="7">
        <v>80.599999999999994</v>
      </c>
      <c r="Q4997" s="7">
        <v>1.33</v>
      </c>
      <c r="R4997" s="6" t="s">
        <v>3992</v>
      </c>
      <c r="S4997" s="7">
        <v>80.599999999999994</v>
      </c>
      <c r="T4997" s="7">
        <v>6.13</v>
      </c>
      <c r="U4997" s="6" t="s">
        <v>3992</v>
      </c>
      <c r="V4997" s="6" t="s">
        <v>3992</v>
      </c>
      <c r="W4997" s="6" t="s">
        <v>2487</v>
      </c>
      <c r="X4997" s="6" t="s">
        <v>4962</v>
      </c>
      <c r="Y4997" s="6" t="s">
        <v>4990</v>
      </c>
      <c r="Z4997" s="6" t="s">
        <v>3611</v>
      </c>
    </row>
    <row r="4998" spans="1:26" x14ac:dyDescent="0.2">
      <c r="A4998" s="6" t="s">
        <v>3987</v>
      </c>
      <c r="B4998" s="6">
        <v>151707</v>
      </c>
      <c r="C4998" s="1">
        <v>42110</v>
      </c>
      <c r="D4998" s="6" t="s">
        <v>1986</v>
      </c>
      <c r="E4998" s="6" t="s">
        <v>3989</v>
      </c>
      <c r="F4998" s="9">
        <v>81.7</v>
      </c>
      <c r="G4998" s="9">
        <v>71.040000000000006</v>
      </c>
      <c r="H4998" s="9">
        <v>12.79</v>
      </c>
      <c r="I4998" s="6" t="s">
        <v>4360</v>
      </c>
      <c r="J4998" s="9">
        <v>0</v>
      </c>
      <c r="K4998" s="9">
        <v>0</v>
      </c>
      <c r="L4998" s="6" t="s">
        <v>3990</v>
      </c>
      <c r="M4998" s="9">
        <v>71.040000000000006</v>
      </c>
      <c r="N4998" s="9">
        <v>10.66</v>
      </c>
      <c r="O4998" s="6" t="s">
        <v>1932</v>
      </c>
      <c r="P4998" s="7">
        <v>71.040000000000006</v>
      </c>
      <c r="Q4998" s="7">
        <v>1.17</v>
      </c>
      <c r="R4998" s="6" t="s">
        <v>3992</v>
      </c>
      <c r="S4998" s="7">
        <v>71.040000000000006</v>
      </c>
      <c r="T4998" s="7">
        <v>5.4</v>
      </c>
      <c r="U4998" s="6" t="s">
        <v>3992</v>
      </c>
      <c r="V4998" s="6" t="s">
        <v>3992</v>
      </c>
      <c r="W4998" s="6" t="s">
        <v>2487</v>
      </c>
      <c r="X4998" s="6" t="s">
        <v>4362</v>
      </c>
      <c r="Y4998" s="6" t="s">
        <v>4718</v>
      </c>
      <c r="Z4998" s="6" t="s">
        <v>4719</v>
      </c>
    </row>
    <row r="4999" spans="1:26" x14ac:dyDescent="0.2">
      <c r="A4999" s="6" t="s">
        <v>3987</v>
      </c>
      <c r="B4999" s="6">
        <v>151708</v>
      </c>
      <c r="C4999" s="1">
        <v>42110</v>
      </c>
      <c r="D4999" s="6" t="s">
        <v>1931</v>
      </c>
      <c r="E4999" s="6" t="s">
        <v>3989</v>
      </c>
      <c r="F4999" s="9">
        <v>12785.15</v>
      </c>
      <c r="G4999" s="9">
        <v>11117.52</v>
      </c>
      <c r="H4999" s="9">
        <v>2001.15</v>
      </c>
      <c r="I4999" s="6" t="s">
        <v>4106</v>
      </c>
      <c r="J4999" s="9">
        <v>0</v>
      </c>
      <c r="K4999" s="9">
        <v>0</v>
      </c>
      <c r="L4999" s="6" t="s">
        <v>3990</v>
      </c>
      <c r="M4999" s="9">
        <v>11117.52</v>
      </c>
      <c r="N4999" s="9">
        <v>1667.63</v>
      </c>
      <c r="O4999" s="6" t="s">
        <v>1932</v>
      </c>
      <c r="P4999" s="7">
        <v>11117.52</v>
      </c>
      <c r="Q4999" s="7">
        <v>183.44</v>
      </c>
      <c r="R4999" s="6" t="s">
        <v>3992</v>
      </c>
      <c r="S4999" s="7">
        <v>11117.52</v>
      </c>
      <c r="T4999" s="7">
        <v>844.93</v>
      </c>
      <c r="U4999" s="6" t="s">
        <v>3992</v>
      </c>
      <c r="V4999" s="6" t="s">
        <v>3992</v>
      </c>
      <c r="W4999" s="6" t="s">
        <v>2107</v>
      </c>
      <c r="X4999" s="6" t="s">
        <v>4362</v>
      </c>
      <c r="Y4999" s="6" t="s">
        <v>1783</v>
      </c>
      <c r="Z4999" s="6" t="s">
        <v>1784</v>
      </c>
    </row>
    <row r="5000" spans="1:26" x14ac:dyDescent="0.2">
      <c r="A5000" s="6" t="s">
        <v>3987</v>
      </c>
      <c r="B5000" s="6">
        <v>151709</v>
      </c>
      <c r="C5000" s="1">
        <v>42110</v>
      </c>
      <c r="D5000" s="6" t="s">
        <v>1924</v>
      </c>
      <c r="E5000" s="6" t="s">
        <v>4096</v>
      </c>
      <c r="F5000" s="9">
        <v>23055.119999999999</v>
      </c>
      <c r="G5000" s="9">
        <v>20047.93</v>
      </c>
      <c r="H5000" s="9">
        <v>801.92</v>
      </c>
      <c r="I5000" s="6" t="s">
        <v>4360</v>
      </c>
      <c r="J5000" s="9">
        <v>0</v>
      </c>
      <c r="K5000" s="9">
        <v>0</v>
      </c>
      <c r="L5000" s="6" t="s">
        <v>3990</v>
      </c>
      <c r="M5000" s="9">
        <v>20047.93</v>
      </c>
      <c r="N5000" s="9">
        <v>3007.19</v>
      </c>
      <c r="O5000" s="6" t="s">
        <v>1932</v>
      </c>
      <c r="P5000" s="7">
        <v>20047.93</v>
      </c>
      <c r="Q5000" s="7">
        <v>330.79</v>
      </c>
      <c r="R5000" s="6" t="s">
        <v>3992</v>
      </c>
      <c r="S5000" s="7">
        <v>20047.93</v>
      </c>
      <c r="T5000" s="7">
        <v>1523.64</v>
      </c>
      <c r="U5000" s="6" t="s">
        <v>3992</v>
      </c>
      <c r="V5000" s="6" t="s">
        <v>3992</v>
      </c>
      <c r="W5000" s="6" t="s">
        <v>3660</v>
      </c>
      <c r="X5000" s="6" t="s">
        <v>4362</v>
      </c>
      <c r="Y5000" s="6" t="s">
        <v>5001</v>
      </c>
      <c r="Z5000" s="6" t="s">
        <v>3626</v>
      </c>
    </row>
    <row r="5001" spans="1:26" x14ac:dyDescent="0.2">
      <c r="A5001" s="6" t="s">
        <v>3987</v>
      </c>
      <c r="B5001" s="6">
        <v>151710</v>
      </c>
      <c r="C5001" s="1">
        <v>42110</v>
      </c>
      <c r="D5001" s="6" t="s">
        <v>1931</v>
      </c>
      <c r="E5001" s="6" t="s">
        <v>3989</v>
      </c>
      <c r="F5001" s="9">
        <v>2587.39</v>
      </c>
      <c r="G5001" s="9">
        <v>2249.9</v>
      </c>
      <c r="H5001" s="9">
        <v>404.98</v>
      </c>
      <c r="I5001" s="6" t="s">
        <v>4106</v>
      </c>
      <c r="J5001" s="9">
        <v>0</v>
      </c>
      <c r="K5001" s="9">
        <v>0</v>
      </c>
      <c r="L5001" s="6" t="s">
        <v>3990</v>
      </c>
      <c r="M5001" s="9">
        <v>2249.9</v>
      </c>
      <c r="N5001" s="9">
        <v>337.49</v>
      </c>
      <c r="O5001" s="6" t="s">
        <v>1932</v>
      </c>
      <c r="P5001" s="7">
        <v>2249.9</v>
      </c>
      <c r="Q5001" s="7">
        <v>37.119999999999997</v>
      </c>
      <c r="R5001" s="6" t="s">
        <v>3992</v>
      </c>
      <c r="S5001" s="7">
        <v>2249.9</v>
      </c>
      <c r="T5001" s="7">
        <v>170.99</v>
      </c>
      <c r="U5001" s="6" t="s">
        <v>3992</v>
      </c>
      <c r="V5001" s="6" t="s">
        <v>3992</v>
      </c>
      <c r="W5001" s="6" t="s">
        <v>2107</v>
      </c>
      <c r="X5001" s="6" t="s">
        <v>4362</v>
      </c>
      <c r="Y5001" s="6" t="s">
        <v>936</v>
      </c>
      <c r="Z5001" s="6" t="s">
        <v>937</v>
      </c>
    </row>
    <row r="5002" spans="1:26" x14ac:dyDescent="0.2">
      <c r="A5002" s="6" t="s">
        <v>3987</v>
      </c>
      <c r="B5002" s="6">
        <v>151711</v>
      </c>
      <c r="C5002" s="1">
        <v>42110</v>
      </c>
      <c r="D5002" s="6" t="s">
        <v>1931</v>
      </c>
      <c r="E5002" s="6" t="s">
        <v>3989</v>
      </c>
      <c r="F5002" s="9">
        <v>1596.66</v>
      </c>
      <c r="G5002" s="9">
        <v>1596.66</v>
      </c>
      <c r="H5002" s="9">
        <v>287.39999999999998</v>
      </c>
      <c r="I5002" s="6" t="s">
        <v>4011</v>
      </c>
      <c r="J5002" s="9">
        <v>0</v>
      </c>
      <c r="K5002" s="9">
        <v>0</v>
      </c>
      <c r="L5002" s="6" t="s">
        <v>3990</v>
      </c>
      <c r="M5002" s="9">
        <v>0</v>
      </c>
      <c r="N5002" s="9">
        <v>0</v>
      </c>
      <c r="O5002" s="6" t="s">
        <v>3990</v>
      </c>
      <c r="P5002" s="7">
        <v>1596.66</v>
      </c>
      <c r="Q5002" s="7">
        <v>26.34</v>
      </c>
      <c r="R5002" s="6" t="s">
        <v>3992</v>
      </c>
      <c r="S5002" s="7">
        <v>1596.66</v>
      </c>
      <c r="T5002" s="7">
        <v>121.35</v>
      </c>
      <c r="U5002" s="6" t="s">
        <v>3992</v>
      </c>
      <c r="V5002" s="6" t="s">
        <v>3992</v>
      </c>
      <c r="W5002" s="6" t="s">
        <v>2279</v>
      </c>
      <c r="X5002" s="6" t="s">
        <v>4362</v>
      </c>
      <c r="Y5002" s="6" t="s">
        <v>2280</v>
      </c>
      <c r="Z5002" s="6" t="s">
        <v>2281</v>
      </c>
    </row>
    <row r="5003" spans="1:26" x14ac:dyDescent="0.2">
      <c r="A5003" s="6" t="s">
        <v>3987</v>
      </c>
      <c r="B5003" s="6">
        <v>151712</v>
      </c>
      <c r="C5003" s="1">
        <v>42110</v>
      </c>
      <c r="D5003" s="6" t="s">
        <v>1924</v>
      </c>
      <c r="E5003" s="6" t="s">
        <v>4345</v>
      </c>
      <c r="F5003" s="9">
        <v>171.95</v>
      </c>
      <c r="G5003" s="9">
        <v>171.95</v>
      </c>
      <c r="H5003" s="9">
        <v>6.88</v>
      </c>
      <c r="I5003" s="6" t="s">
        <v>4360</v>
      </c>
      <c r="J5003" s="9">
        <v>0</v>
      </c>
      <c r="K5003" s="9">
        <v>0</v>
      </c>
      <c r="L5003" s="6" t="s">
        <v>3990</v>
      </c>
      <c r="M5003" s="9">
        <v>0</v>
      </c>
      <c r="N5003" s="9">
        <v>0</v>
      </c>
      <c r="O5003" s="6" t="s">
        <v>3990</v>
      </c>
      <c r="P5003" s="7">
        <v>171.95</v>
      </c>
      <c r="Q5003" s="7">
        <v>2.84</v>
      </c>
      <c r="R5003" s="6" t="s">
        <v>3992</v>
      </c>
      <c r="S5003" s="7">
        <v>171.95</v>
      </c>
      <c r="T5003" s="7">
        <v>13.07</v>
      </c>
      <c r="U5003" s="6" t="s">
        <v>3992</v>
      </c>
      <c r="V5003" s="6" t="s">
        <v>3992</v>
      </c>
      <c r="W5003" s="6" t="s">
        <v>1842</v>
      </c>
      <c r="X5003" s="6" t="s">
        <v>4549</v>
      </c>
      <c r="Y5003" s="6" t="s">
        <v>2989</v>
      </c>
      <c r="Z5003" s="6" t="s">
        <v>2990</v>
      </c>
    </row>
    <row r="5004" spans="1:26" x14ac:dyDescent="0.2">
      <c r="A5004" s="6" t="s">
        <v>3987</v>
      </c>
      <c r="B5004" s="6">
        <v>151713</v>
      </c>
      <c r="C5004" s="1">
        <v>42110</v>
      </c>
      <c r="D5004" s="6" t="s">
        <v>2074</v>
      </c>
      <c r="E5004" s="6" t="s">
        <v>4540</v>
      </c>
      <c r="F5004" s="9">
        <v>35.619999999999997</v>
      </c>
      <c r="G5004" s="9">
        <v>0</v>
      </c>
      <c r="H5004" s="9">
        <v>0</v>
      </c>
      <c r="I5004" s="6" t="s">
        <v>3990</v>
      </c>
      <c r="J5004" s="9">
        <v>0</v>
      </c>
      <c r="K5004" s="9">
        <v>0</v>
      </c>
      <c r="L5004" s="6" t="s">
        <v>3990</v>
      </c>
      <c r="M5004" s="9">
        <v>0</v>
      </c>
      <c r="N5004" s="9">
        <v>0</v>
      </c>
      <c r="O5004" s="6" t="s">
        <v>3990</v>
      </c>
      <c r="P5004" s="7">
        <v>35.619999999999997</v>
      </c>
      <c r="Q5004" s="7">
        <v>0</v>
      </c>
      <c r="R5004" s="6" t="s">
        <v>2075</v>
      </c>
      <c r="S5004" s="7">
        <v>35.619999999999997</v>
      </c>
      <c r="T5004" s="7">
        <v>0</v>
      </c>
      <c r="U5004" s="6" t="s">
        <v>2075</v>
      </c>
      <c r="V5004" s="6" t="s">
        <v>3992</v>
      </c>
      <c r="W5004" s="6" t="s">
        <v>3114</v>
      </c>
      <c r="X5004" s="6" t="s">
        <v>4362</v>
      </c>
      <c r="Y5004" s="6" t="s">
        <v>1843</v>
      </c>
      <c r="Z5004" s="6" t="s">
        <v>2298</v>
      </c>
    </row>
    <row r="5005" spans="1:26" x14ac:dyDescent="0.2">
      <c r="A5005" s="6" t="s">
        <v>3987</v>
      </c>
      <c r="B5005" s="6">
        <v>151714</v>
      </c>
      <c r="C5005" s="1">
        <v>42110</v>
      </c>
      <c r="D5005" s="6" t="s">
        <v>1926</v>
      </c>
      <c r="E5005" s="6" t="s">
        <v>3418</v>
      </c>
      <c r="F5005" s="9">
        <v>1340.02</v>
      </c>
      <c r="G5005" s="9">
        <v>1340.02</v>
      </c>
      <c r="H5005" s="9">
        <v>93.8</v>
      </c>
      <c r="I5005" s="6" t="s">
        <v>4011</v>
      </c>
      <c r="J5005" s="9">
        <v>0</v>
      </c>
      <c r="K5005" s="9">
        <v>0</v>
      </c>
      <c r="L5005" s="6" t="s">
        <v>3990</v>
      </c>
      <c r="M5005" s="9">
        <v>0</v>
      </c>
      <c r="N5005" s="9">
        <v>0</v>
      </c>
      <c r="O5005" s="6" t="s">
        <v>3990</v>
      </c>
      <c r="P5005" s="7">
        <v>1340.02</v>
      </c>
      <c r="Q5005" s="7">
        <v>22.11</v>
      </c>
      <c r="R5005" s="6" t="s">
        <v>3992</v>
      </c>
      <c r="S5005" s="7">
        <v>1340.02</v>
      </c>
      <c r="T5005" s="7">
        <v>101.84</v>
      </c>
      <c r="U5005" s="6" t="s">
        <v>3992</v>
      </c>
      <c r="V5005" s="6" t="s">
        <v>3992</v>
      </c>
      <c r="W5005" s="6" t="s">
        <v>3960</v>
      </c>
      <c r="X5005" s="6" t="s">
        <v>4070</v>
      </c>
      <c r="Y5005" s="6" t="s">
        <v>1844</v>
      </c>
      <c r="Z5005" s="6" t="s">
        <v>1845</v>
      </c>
    </row>
    <row r="5006" spans="1:26" x14ac:dyDescent="0.2">
      <c r="A5006" s="6" t="s">
        <v>3987</v>
      </c>
      <c r="B5006" s="6">
        <v>151715</v>
      </c>
      <c r="C5006" s="1">
        <v>42110</v>
      </c>
      <c r="D5006" s="6" t="s">
        <v>1986</v>
      </c>
      <c r="E5006" s="6" t="s">
        <v>3989</v>
      </c>
      <c r="F5006" s="9">
        <v>3428.66</v>
      </c>
      <c r="G5006" s="9">
        <v>2981.44</v>
      </c>
      <c r="H5006" s="9">
        <v>536.66</v>
      </c>
      <c r="I5006" s="6" t="s">
        <v>4360</v>
      </c>
      <c r="J5006" s="9">
        <v>0</v>
      </c>
      <c r="K5006" s="9">
        <v>0</v>
      </c>
      <c r="L5006" s="6" t="s">
        <v>3990</v>
      </c>
      <c r="M5006" s="9">
        <v>2981.44</v>
      </c>
      <c r="N5006" s="9">
        <v>447.22</v>
      </c>
      <c r="O5006" s="6" t="s">
        <v>1932</v>
      </c>
      <c r="P5006" s="7">
        <v>2981.44</v>
      </c>
      <c r="Q5006" s="7">
        <v>49.19</v>
      </c>
      <c r="R5006" s="6" t="s">
        <v>3992</v>
      </c>
      <c r="S5006" s="7">
        <v>2981.44</v>
      </c>
      <c r="T5006" s="7">
        <v>226.59</v>
      </c>
      <c r="U5006" s="6" t="s">
        <v>3992</v>
      </c>
      <c r="V5006" s="6" t="s">
        <v>3992</v>
      </c>
      <c r="W5006" s="6" t="s">
        <v>2361</v>
      </c>
      <c r="X5006" s="6" t="s">
        <v>4362</v>
      </c>
      <c r="Y5006" s="6" t="s">
        <v>4994</v>
      </c>
      <c r="Z5006" s="6" t="s">
        <v>3619</v>
      </c>
    </row>
    <row r="5007" spans="1:26" x14ac:dyDescent="0.2">
      <c r="A5007" s="6" t="s">
        <v>3987</v>
      </c>
      <c r="B5007" s="6">
        <v>151715</v>
      </c>
      <c r="C5007" s="1">
        <v>42110</v>
      </c>
      <c r="D5007" s="6" t="s">
        <v>1986</v>
      </c>
      <c r="E5007" s="6" t="s">
        <v>3989</v>
      </c>
      <c r="F5007" s="9">
        <v>2332.62</v>
      </c>
      <c r="G5007" s="9">
        <v>1943.85</v>
      </c>
      <c r="H5007" s="9">
        <v>349.89</v>
      </c>
      <c r="I5007" s="6" t="s">
        <v>4360</v>
      </c>
      <c r="J5007" s="9">
        <v>0</v>
      </c>
      <c r="K5007" s="9">
        <v>0</v>
      </c>
      <c r="L5007" s="6" t="s">
        <v>3990</v>
      </c>
      <c r="M5007" s="9">
        <v>1943.85</v>
      </c>
      <c r="N5007" s="9">
        <v>388.77</v>
      </c>
      <c r="O5007" s="6" t="s">
        <v>1932</v>
      </c>
      <c r="P5007" s="7">
        <v>1943.85</v>
      </c>
      <c r="Q5007" s="7">
        <v>32.07</v>
      </c>
      <c r="R5007" s="6" t="s">
        <v>3992</v>
      </c>
      <c r="S5007" s="7">
        <v>1943.85</v>
      </c>
      <c r="T5007" s="7">
        <v>147.72999999999999</v>
      </c>
      <c r="U5007" s="6" t="s">
        <v>3992</v>
      </c>
      <c r="V5007" s="6" t="s">
        <v>3992</v>
      </c>
      <c r="W5007" s="6" t="s">
        <v>2361</v>
      </c>
      <c r="X5007" s="6" t="s">
        <v>5099</v>
      </c>
      <c r="Y5007" s="6" t="s">
        <v>5100</v>
      </c>
      <c r="Z5007" s="6" t="s">
        <v>3631</v>
      </c>
    </row>
    <row r="5008" spans="1:26" x14ac:dyDescent="0.2">
      <c r="A5008" s="6" t="s">
        <v>3987</v>
      </c>
      <c r="B5008" s="6">
        <v>151715</v>
      </c>
      <c r="C5008" s="1">
        <v>42110</v>
      </c>
      <c r="D5008" s="6" t="s">
        <v>1986</v>
      </c>
      <c r="E5008" s="6" t="s">
        <v>3989</v>
      </c>
      <c r="F5008" s="9">
        <v>2713.06</v>
      </c>
      <c r="G5008" s="9">
        <v>2359.1799999999998</v>
      </c>
      <c r="H5008" s="9">
        <v>424.65</v>
      </c>
      <c r="I5008" s="6" t="s">
        <v>4360</v>
      </c>
      <c r="J5008" s="9">
        <v>0</v>
      </c>
      <c r="K5008" s="9">
        <v>0</v>
      </c>
      <c r="L5008" s="6" t="s">
        <v>3990</v>
      </c>
      <c r="M5008" s="9">
        <v>2359.1799999999998</v>
      </c>
      <c r="N5008" s="9">
        <v>353.88</v>
      </c>
      <c r="O5008" s="6" t="s">
        <v>1932</v>
      </c>
      <c r="P5008" s="7">
        <v>2359.1799999999998</v>
      </c>
      <c r="Q5008" s="7">
        <v>38.93</v>
      </c>
      <c r="R5008" s="6" t="s">
        <v>3992</v>
      </c>
      <c r="S5008" s="7">
        <v>2359.1799999999998</v>
      </c>
      <c r="T5008" s="7">
        <v>179.3</v>
      </c>
      <c r="U5008" s="6" t="s">
        <v>3992</v>
      </c>
      <c r="V5008" s="6" t="s">
        <v>3992</v>
      </c>
      <c r="W5008" s="6" t="s">
        <v>2361</v>
      </c>
      <c r="X5008" s="6" t="s">
        <v>4362</v>
      </c>
      <c r="Y5008" s="6" t="s">
        <v>2467</v>
      </c>
      <c r="Z5008" s="6" t="s">
        <v>1204</v>
      </c>
    </row>
    <row r="5009" spans="1:26" x14ac:dyDescent="0.2">
      <c r="A5009" s="6" t="s">
        <v>3987</v>
      </c>
      <c r="B5009" s="6">
        <v>151716</v>
      </c>
      <c r="C5009" s="1">
        <v>42110</v>
      </c>
      <c r="D5009" s="6" t="s">
        <v>1986</v>
      </c>
      <c r="E5009" s="6" t="s">
        <v>3989</v>
      </c>
      <c r="F5009" s="9">
        <v>506.92</v>
      </c>
      <c r="G5009" s="9">
        <v>440.8</v>
      </c>
      <c r="H5009" s="9">
        <v>79.34</v>
      </c>
      <c r="I5009" s="6" t="s">
        <v>4360</v>
      </c>
      <c r="J5009" s="9">
        <v>0</v>
      </c>
      <c r="K5009" s="9">
        <v>0</v>
      </c>
      <c r="L5009" s="6" t="s">
        <v>3990</v>
      </c>
      <c r="M5009" s="9">
        <v>440.8</v>
      </c>
      <c r="N5009" s="9">
        <v>66.12</v>
      </c>
      <c r="O5009" s="6" t="s">
        <v>1932</v>
      </c>
      <c r="P5009" s="7">
        <v>440.8</v>
      </c>
      <c r="Q5009" s="7">
        <v>7.27</v>
      </c>
      <c r="R5009" s="6" t="s">
        <v>3992</v>
      </c>
      <c r="S5009" s="7">
        <v>440.8</v>
      </c>
      <c r="T5009" s="7">
        <v>33.5</v>
      </c>
      <c r="U5009" s="6" t="s">
        <v>3992</v>
      </c>
      <c r="V5009" s="6" t="s">
        <v>3992</v>
      </c>
      <c r="W5009" s="6" t="s">
        <v>3673</v>
      </c>
      <c r="X5009" s="6" t="s">
        <v>4362</v>
      </c>
      <c r="Y5009" s="6" t="s">
        <v>5051</v>
      </c>
      <c r="Z5009" s="6" t="s">
        <v>5052</v>
      </c>
    </row>
    <row r="5010" spans="1:26" x14ac:dyDescent="0.2">
      <c r="A5010" s="6" t="s">
        <v>3987</v>
      </c>
      <c r="B5010" s="6">
        <v>151717</v>
      </c>
      <c r="C5010" s="1">
        <v>42110</v>
      </c>
      <c r="D5010" s="6" t="s">
        <v>1986</v>
      </c>
      <c r="E5010" s="6" t="s">
        <v>3989</v>
      </c>
      <c r="F5010" s="9">
        <v>2602.44</v>
      </c>
      <c r="G5010" s="9">
        <v>2602.54</v>
      </c>
      <c r="H5010" s="9">
        <v>468.46</v>
      </c>
      <c r="I5010" s="6" t="s">
        <v>4360</v>
      </c>
      <c r="J5010" s="9">
        <v>0</v>
      </c>
      <c r="K5010" s="9">
        <v>0</v>
      </c>
      <c r="L5010" s="6" t="s">
        <v>3990</v>
      </c>
      <c r="M5010" s="9">
        <v>2263.08</v>
      </c>
      <c r="N5010" s="9">
        <v>339.46</v>
      </c>
      <c r="O5010" s="6" t="s">
        <v>1932</v>
      </c>
      <c r="P5010" s="7">
        <v>2263.08</v>
      </c>
      <c r="Q5010" s="7">
        <v>37.340000000000003</v>
      </c>
      <c r="R5010" s="6" t="s">
        <v>3992</v>
      </c>
      <c r="S5010" s="7">
        <v>2263.08</v>
      </c>
      <c r="T5010" s="7">
        <v>171.99</v>
      </c>
      <c r="U5010" s="6" t="s">
        <v>3992</v>
      </c>
      <c r="V5010" s="6" t="s">
        <v>3992</v>
      </c>
      <c r="W5010" s="6" t="s">
        <v>1846</v>
      </c>
      <c r="X5010" s="6" t="s">
        <v>4362</v>
      </c>
      <c r="Y5010" s="6" t="s">
        <v>2433</v>
      </c>
      <c r="Z5010" s="6" t="s">
        <v>2434</v>
      </c>
    </row>
    <row r="5011" spans="1:26" x14ac:dyDescent="0.2">
      <c r="A5011" s="6" t="s">
        <v>3987</v>
      </c>
      <c r="B5011" s="6">
        <v>151718</v>
      </c>
      <c r="C5011" s="1">
        <v>42110</v>
      </c>
      <c r="D5011" s="6" t="s">
        <v>1986</v>
      </c>
      <c r="E5011" s="6" t="s">
        <v>3989</v>
      </c>
      <c r="F5011" s="9">
        <v>76.38</v>
      </c>
      <c r="G5011" s="9">
        <v>66.42</v>
      </c>
      <c r="H5011" s="9">
        <v>11.96</v>
      </c>
      <c r="I5011" s="6" t="s">
        <v>4360</v>
      </c>
      <c r="J5011" s="9">
        <v>0</v>
      </c>
      <c r="K5011" s="9">
        <v>0</v>
      </c>
      <c r="L5011" s="6" t="s">
        <v>3990</v>
      </c>
      <c r="M5011" s="9">
        <v>66.42</v>
      </c>
      <c r="N5011" s="9">
        <v>9.9600000000000009</v>
      </c>
      <c r="O5011" s="6" t="s">
        <v>1932</v>
      </c>
      <c r="P5011" s="7">
        <v>66.42</v>
      </c>
      <c r="Q5011" s="7">
        <v>1.1000000000000001</v>
      </c>
      <c r="R5011" s="6" t="s">
        <v>3992</v>
      </c>
      <c r="S5011" s="7">
        <v>66.42</v>
      </c>
      <c r="T5011" s="7">
        <v>5.05</v>
      </c>
      <c r="U5011" s="6" t="s">
        <v>3992</v>
      </c>
      <c r="V5011" s="6" t="s">
        <v>3992</v>
      </c>
      <c r="W5011" s="6" t="s">
        <v>3684</v>
      </c>
      <c r="X5011" s="6" t="s">
        <v>4049</v>
      </c>
      <c r="Y5011" s="6" t="s">
        <v>5082</v>
      </c>
      <c r="Z5011" s="6" t="s">
        <v>5083</v>
      </c>
    </row>
    <row r="5012" spans="1:26" x14ac:dyDescent="0.2">
      <c r="A5012" s="6" t="s">
        <v>3987</v>
      </c>
      <c r="B5012" s="6">
        <v>151719</v>
      </c>
      <c r="C5012" s="1">
        <v>42110</v>
      </c>
      <c r="D5012" s="6" t="s">
        <v>1986</v>
      </c>
      <c r="E5012" s="6" t="s">
        <v>3989</v>
      </c>
      <c r="F5012" s="9">
        <v>466.52</v>
      </c>
      <c r="G5012" s="9">
        <v>388.77</v>
      </c>
      <c r="H5012" s="9">
        <v>69.98</v>
      </c>
      <c r="I5012" s="6" t="s">
        <v>4360</v>
      </c>
      <c r="J5012" s="9">
        <v>0</v>
      </c>
      <c r="K5012" s="9">
        <v>0</v>
      </c>
      <c r="L5012" s="6" t="s">
        <v>3990</v>
      </c>
      <c r="M5012" s="9">
        <v>388.77</v>
      </c>
      <c r="N5012" s="9">
        <v>77.75</v>
      </c>
      <c r="O5012" s="6" t="s">
        <v>1932</v>
      </c>
      <c r="P5012" s="7">
        <v>388.77</v>
      </c>
      <c r="Q5012" s="7">
        <v>6.41</v>
      </c>
      <c r="R5012" s="6" t="s">
        <v>3992</v>
      </c>
      <c r="S5012" s="7">
        <v>388.77</v>
      </c>
      <c r="T5012" s="7">
        <v>29.55</v>
      </c>
      <c r="U5012" s="6" t="s">
        <v>3992</v>
      </c>
      <c r="V5012" s="6" t="s">
        <v>3992</v>
      </c>
      <c r="W5012" s="6" t="s">
        <v>2323</v>
      </c>
      <c r="X5012" s="6" t="s">
        <v>5099</v>
      </c>
      <c r="Y5012" s="6" t="s">
        <v>5100</v>
      </c>
      <c r="Z5012" s="6" t="s">
        <v>3631</v>
      </c>
    </row>
    <row r="5013" spans="1:26" x14ac:dyDescent="0.2">
      <c r="A5013" s="6" t="s">
        <v>3987</v>
      </c>
      <c r="B5013" s="6">
        <v>151720</v>
      </c>
      <c r="C5013" s="1">
        <v>42110</v>
      </c>
      <c r="D5013" s="6" t="s">
        <v>1986</v>
      </c>
      <c r="E5013" s="6" t="s">
        <v>3989</v>
      </c>
      <c r="F5013" s="9">
        <v>395.85</v>
      </c>
      <c r="G5013" s="9">
        <v>344.22</v>
      </c>
      <c r="H5013" s="9">
        <v>61.96</v>
      </c>
      <c r="I5013" s="6" t="s">
        <v>4360</v>
      </c>
      <c r="J5013" s="9">
        <v>0</v>
      </c>
      <c r="K5013" s="9">
        <v>0</v>
      </c>
      <c r="L5013" s="6" t="s">
        <v>3990</v>
      </c>
      <c r="M5013" s="9">
        <v>344.22</v>
      </c>
      <c r="N5013" s="9">
        <v>51.63</v>
      </c>
      <c r="O5013" s="6" t="s">
        <v>1932</v>
      </c>
      <c r="P5013" s="7">
        <v>344.22</v>
      </c>
      <c r="Q5013" s="7">
        <v>5.68</v>
      </c>
      <c r="R5013" s="6" t="s">
        <v>3992</v>
      </c>
      <c r="S5013" s="7">
        <v>344.22</v>
      </c>
      <c r="T5013" s="7">
        <v>26.16</v>
      </c>
      <c r="U5013" s="6" t="s">
        <v>3992</v>
      </c>
      <c r="V5013" s="6" t="s">
        <v>3992</v>
      </c>
      <c r="W5013" s="6" t="s">
        <v>3673</v>
      </c>
      <c r="X5013" s="6" t="s">
        <v>4362</v>
      </c>
      <c r="Y5013" s="6" t="s">
        <v>3360</v>
      </c>
      <c r="Z5013" s="6" t="s">
        <v>3361</v>
      </c>
    </row>
    <row r="5014" spans="1:26" x14ac:dyDescent="0.2">
      <c r="A5014" s="6" t="s">
        <v>3987</v>
      </c>
      <c r="B5014" s="6">
        <v>151721</v>
      </c>
      <c r="C5014" s="1">
        <v>42110</v>
      </c>
      <c r="D5014" s="6" t="s">
        <v>1986</v>
      </c>
      <c r="E5014" s="6" t="s">
        <v>3989</v>
      </c>
      <c r="F5014" s="9">
        <v>750.65</v>
      </c>
      <c r="G5014" s="9">
        <v>652.74</v>
      </c>
      <c r="H5014" s="9">
        <v>117.49</v>
      </c>
      <c r="I5014" s="6" t="s">
        <v>4360</v>
      </c>
      <c r="J5014" s="9">
        <v>0</v>
      </c>
      <c r="K5014" s="9">
        <v>0</v>
      </c>
      <c r="L5014" s="6" t="s">
        <v>3990</v>
      </c>
      <c r="M5014" s="9">
        <v>652.74</v>
      </c>
      <c r="N5014" s="9">
        <v>97.91</v>
      </c>
      <c r="O5014" s="6" t="s">
        <v>1932</v>
      </c>
      <c r="P5014" s="7">
        <v>652.74</v>
      </c>
      <c r="Q5014" s="7">
        <v>10.77</v>
      </c>
      <c r="R5014" s="6" t="s">
        <v>3992</v>
      </c>
      <c r="S5014" s="7">
        <v>652.74</v>
      </c>
      <c r="T5014" s="7">
        <v>49.61</v>
      </c>
      <c r="U5014" s="6" t="s">
        <v>3992</v>
      </c>
      <c r="V5014" s="6" t="s">
        <v>3992</v>
      </c>
      <c r="W5014" s="6" t="s">
        <v>3673</v>
      </c>
      <c r="X5014" s="6" t="s">
        <v>4362</v>
      </c>
      <c r="Y5014" s="6" t="s">
        <v>4753</v>
      </c>
      <c r="Z5014" s="6" t="s">
        <v>4754</v>
      </c>
    </row>
    <row r="5015" spans="1:26" x14ac:dyDescent="0.2">
      <c r="A5015" s="6" t="s">
        <v>3987</v>
      </c>
      <c r="B5015" s="6">
        <v>151722</v>
      </c>
      <c r="C5015" s="1">
        <v>42110</v>
      </c>
      <c r="D5015" s="6" t="s">
        <v>1986</v>
      </c>
      <c r="E5015" s="6" t="s">
        <v>3989</v>
      </c>
      <c r="F5015" s="9">
        <v>187.75</v>
      </c>
      <c r="G5015" s="9">
        <v>163.26</v>
      </c>
      <c r="H5015" s="9">
        <v>29.39</v>
      </c>
      <c r="I5015" s="6" t="s">
        <v>4360</v>
      </c>
      <c r="J5015" s="9">
        <v>0</v>
      </c>
      <c r="K5015" s="9">
        <v>0</v>
      </c>
      <c r="L5015" s="6" t="s">
        <v>3990</v>
      </c>
      <c r="M5015" s="9">
        <v>163.26</v>
      </c>
      <c r="N5015" s="9">
        <v>24.49</v>
      </c>
      <c r="O5015" s="6" t="s">
        <v>1932</v>
      </c>
      <c r="P5015" s="7">
        <v>163.26</v>
      </c>
      <c r="Q5015" s="7">
        <v>2.69</v>
      </c>
      <c r="R5015" s="6" t="s">
        <v>3992</v>
      </c>
      <c r="S5015" s="7">
        <v>163.26</v>
      </c>
      <c r="T5015" s="7">
        <v>12.41</v>
      </c>
      <c r="U5015" s="6" t="s">
        <v>3992</v>
      </c>
      <c r="V5015" s="6" t="s">
        <v>3992</v>
      </c>
      <c r="W5015" s="6" t="s">
        <v>3673</v>
      </c>
      <c r="X5015" s="6" t="s">
        <v>4362</v>
      </c>
      <c r="Y5015" s="6" t="s">
        <v>4704</v>
      </c>
      <c r="Z5015" s="6" t="s">
        <v>4705</v>
      </c>
    </row>
    <row r="5016" spans="1:26" x14ac:dyDescent="0.2">
      <c r="A5016" s="6" t="s">
        <v>3987</v>
      </c>
      <c r="B5016" s="6">
        <v>151723</v>
      </c>
      <c r="C5016" s="1">
        <v>42110</v>
      </c>
      <c r="D5016" s="6" t="s">
        <v>1926</v>
      </c>
      <c r="E5016" s="6" t="s">
        <v>3418</v>
      </c>
      <c r="F5016" s="9">
        <v>2680.04</v>
      </c>
      <c r="G5016" s="9">
        <v>2680.04</v>
      </c>
      <c r="H5016" s="9">
        <v>187.6</v>
      </c>
      <c r="I5016" s="6" t="s">
        <v>4011</v>
      </c>
      <c r="J5016" s="9">
        <v>0</v>
      </c>
      <c r="K5016" s="9">
        <v>0</v>
      </c>
      <c r="L5016" s="6" t="s">
        <v>3990</v>
      </c>
      <c r="M5016" s="9">
        <v>0</v>
      </c>
      <c r="N5016" s="9">
        <v>0</v>
      </c>
      <c r="O5016" s="6" t="s">
        <v>3990</v>
      </c>
      <c r="P5016" s="7">
        <v>2680.04</v>
      </c>
      <c r="Q5016" s="7">
        <v>44.22</v>
      </c>
      <c r="R5016" s="6" t="s">
        <v>3992</v>
      </c>
      <c r="S5016" s="7">
        <v>2680.04</v>
      </c>
      <c r="T5016" s="7">
        <v>203.68</v>
      </c>
      <c r="U5016" s="6" t="s">
        <v>3992</v>
      </c>
      <c r="V5016" s="6" t="s">
        <v>3992</v>
      </c>
      <c r="W5016" s="6" t="s">
        <v>3960</v>
      </c>
      <c r="X5016" s="6" t="s">
        <v>4070</v>
      </c>
      <c r="Y5016" s="6" t="s">
        <v>1844</v>
      </c>
      <c r="Z5016" s="6" t="s">
        <v>1845</v>
      </c>
    </row>
    <row r="5017" spans="1:26" x14ac:dyDescent="0.2">
      <c r="A5017" s="6" t="s">
        <v>3987</v>
      </c>
      <c r="B5017" s="6">
        <v>151724</v>
      </c>
      <c r="C5017" s="1">
        <v>42110</v>
      </c>
      <c r="D5017" s="6" t="s">
        <v>1926</v>
      </c>
      <c r="E5017" s="6" t="s">
        <v>4096</v>
      </c>
      <c r="F5017" s="9">
        <v>1058.79</v>
      </c>
      <c r="G5017" s="9">
        <v>1058.79</v>
      </c>
      <c r="H5017" s="9">
        <v>127.05</v>
      </c>
      <c r="I5017" s="6" t="s">
        <v>4011</v>
      </c>
      <c r="J5017" s="9">
        <v>0</v>
      </c>
      <c r="K5017" s="9">
        <v>0</v>
      </c>
      <c r="L5017" s="6" t="s">
        <v>3990</v>
      </c>
      <c r="M5017" s="9">
        <v>0</v>
      </c>
      <c r="N5017" s="9">
        <v>0</v>
      </c>
      <c r="O5017" s="6" t="s">
        <v>3990</v>
      </c>
      <c r="P5017" s="7">
        <v>1058.79</v>
      </c>
      <c r="Q5017" s="7">
        <v>17.47</v>
      </c>
      <c r="R5017" s="6" t="s">
        <v>3992</v>
      </c>
      <c r="S5017" s="7">
        <v>1058.79</v>
      </c>
      <c r="T5017" s="7">
        <v>80.47</v>
      </c>
      <c r="U5017" s="6" t="s">
        <v>3992</v>
      </c>
      <c r="V5017" s="6" t="s">
        <v>3992</v>
      </c>
      <c r="W5017" s="6" t="s">
        <v>1700</v>
      </c>
      <c r="X5017" s="6" t="s">
        <v>1962</v>
      </c>
      <c r="Y5017" s="6" t="s">
        <v>1701</v>
      </c>
      <c r="Z5017" s="6" t="s">
        <v>1702</v>
      </c>
    </row>
    <row r="5018" spans="1:26" x14ac:dyDescent="0.2">
      <c r="A5018" s="6" t="s">
        <v>3987</v>
      </c>
      <c r="B5018" s="6">
        <v>151725</v>
      </c>
      <c r="C5018" s="1">
        <v>42110</v>
      </c>
      <c r="D5018" s="6" t="s">
        <v>1926</v>
      </c>
      <c r="E5018" s="6" t="s">
        <v>5203</v>
      </c>
      <c r="F5018" s="9">
        <v>2205.02</v>
      </c>
      <c r="G5018" s="9">
        <v>2205.02</v>
      </c>
      <c r="H5018" s="9">
        <v>264.60000000000002</v>
      </c>
      <c r="I5018" s="6" t="s">
        <v>4011</v>
      </c>
      <c r="J5018" s="9">
        <v>0</v>
      </c>
      <c r="K5018" s="9">
        <v>0</v>
      </c>
      <c r="L5018" s="6" t="s">
        <v>3990</v>
      </c>
      <c r="M5018" s="9">
        <v>0</v>
      </c>
      <c r="N5018" s="9">
        <v>0</v>
      </c>
      <c r="O5018" s="6" t="s">
        <v>3990</v>
      </c>
      <c r="P5018" s="7">
        <v>2205.02</v>
      </c>
      <c r="Q5018" s="7">
        <v>36.380000000000003</v>
      </c>
      <c r="R5018" s="6" t="s">
        <v>3992</v>
      </c>
      <c r="S5018" s="7">
        <v>2205.02</v>
      </c>
      <c r="T5018" s="7">
        <v>167.58</v>
      </c>
      <c r="U5018" s="6" t="s">
        <v>3992</v>
      </c>
      <c r="V5018" s="6" t="s">
        <v>3992</v>
      </c>
      <c r="W5018" s="6" t="s">
        <v>1683</v>
      </c>
      <c r="X5018" s="6" t="s">
        <v>4070</v>
      </c>
      <c r="Y5018" s="6" t="s">
        <v>1847</v>
      </c>
      <c r="Z5018" s="6" t="s">
        <v>1848</v>
      </c>
    </row>
    <row r="5019" spans="1:26" x14ac:dyDescent="0.2">
      <c r="A5019" s="6" t="s">
        <v>3987</v>
      </c>
      <c r="B5019" s="6">
        <v>151726</v>
      </c>
      <c r="C5019" s="1">
        <v>42110</v>
      </c>
      <c r="D5019" s="6" t="s">
        <v>1926</v>
      </c>
      <c r="E5019" s="6" t="s">
        <v>4096</v>
      </c>
      <c r="F5019" s="9">
        <v>1441.52</v>
      </c>
      <c r="G5019" s="9">
        <v>1441.52</v>
      </c>
      <c r="H5019" s="9">
        <v>172.98</v>
      </c>
      <c r="I5019" s="6" t="s">
        <v>4011</v>
      </c>
      <c r="J5019" s="9">
        <v>0</v>
      </c>
      <c r="K5019" s="9">
        <v>0</v>
      </c>
      <c r="L5019" s="6" t="s">
        <v>3990</v>
      </c>
      <c r="M5019" s="9">
        <v>0</v>
      </c>
      <c r="N5019" s="9">
        <v>0</v>
      </c>
      <c r="O5019" s="6" t="s">
        <v>3990</v>
      </c>
      <c r="P5019" s="7">
        <v>1441.52</v>
      </c>
      <c r="Q5019" s="7">
        <v>23.79</v>
      </c>
      <c r="R5019" s="6" t="s">
        <v>3992</v>
      </c>
      <c r="S5019" s="7">
        <v>1441.52</v>
      </c>
      <c r="T5019" s="7">
        <v>109.56</v>
      </c>
      <c r="U5019" s="6" t="s">
        <v>3992</v>
      </c>
      <c r="V5019" s="6" t="s">
        <v>3992</v>
      </c>
      <c r="W5019" s="6" t="s">
        <v>2212</v>
      </c>
      <c r="X5019" s="6" t="s">
        <v>1962</v>
      </c>
      <c r="Y5019" s="6" t="s">
        <v>2213</v>
      </c>
      <c r="Z5019" s="6" t="s">
        <v>2214</v>
      </c>
    </row>
    <row r="5020" spans="1:26" x14ac:dyDescent="0.2">
      <c r="A5020" s="6" t="s">
        <v>3987</v>
      </c>
      <c r="B5020" s="6">
        <v>151726</v>
      </c>
      <c r="C5020" s="1">
        <v>42110</v>
      </c>
      <c r="D5020" s="6" t="s">
        <v>1926</v>
      </c>
      <c r="E5020" s="6" t="s">
        <v>4096</v>
      </c>
      <c r="F5020" s="9">
        <v>904.13</v>
      </c>
      <c r="G5020" s="9">
        <v>904.13</v>
      </c>
      <c r="H5020" s="9">
        <v>108.5</v>
      </c>
      <c r="I5020" s="6" t="s">
        <v>4011</v>
      </c>
      <c r="J5020" s="9">
        <v>0</v>
      </c>
      <c r="K5020" s="9">
        <v>0</v>
      </c>
      <c r="L5020" s="6" t="s">
        <v>3990</v>
      </c>
      <c r="M5020" s="9">
        <v>0</v>
      </c>
      <c r="N5020" s="9">
        <v>0</v>
      </c>
      <c r="O5020" s="6" t="s">
        <v>3990</v>
      </c>
      <c r="P5020" s="7">
        <v>904.13</v>
      </c>
      <c r="Q5020" s="7">
        <v>14.92</v>
      </c>
      <c r="R5020" s="6" t="s">
        <v>3992</v>
      </c>
      <c r="S5020" s="7">
        <v>904.13</v>
      </c>
      <c r="T5020" s="7">
        <v>68.709999999999994</v>
      </c>
      <c r="U5020" s="6" t="s">
        <v>3992</v>
      </c>
      <c r="V5020" s="6" t="s">
        <v>3992</v>
      </c>
      <c r="W5020" s="6" t="s">
        <v>2212</v>
      </c>
      <c r="X5020" s="6" t="s">
        <v>1962</v>
      </c>
      <c r="Y5020" s="6" t="s">
        <v>2215</v>
      </c>
      <c r="Z5020" s="6" t="s">
        <v>2216</v>
      </c>
    </row>
    <row r="5021" spans="1:26" x14ac:dyDescent="0.2">
      <c r="A5021" s="6" t="s">
        <v>3987</v>
      </c>
      <c r="B5021" s="6">
        <v>151727</v>
      </c>
      <c r="C5021" s="1">
        <v>42110</v>
      </c>
      <c r="D5021" s="6" t="s">
        <v>2074</v>
      </c>
      <c r="E5021" s="6" t="s">
        <v>4540</v>
      </c>
      <c r="F5021" s="9">
        <v>29.76</v>
      </c>
      <c r="G5021" s="9">
        <v>0</v>
      </c>
      <c r="H5021" s="9">
        <v>0</v>
      </c>
      <c r="I5021" s="6" t="s">
        <v>3990</v>
      </c>
      <c r="J5021" s="9">
        <v>0</v>
      </c>
      <c r="K5021" s="9">
        <v>0</v>
      </c>
      <c r="L5021" s="6" t="s">
        <v>3990</v>
      </c>
      <c r="M5021" s="9">
        <v>0</v>
      </c>
      <c r="N5021" s="9">
        <v>0</v>
      </c>
      <c r="O5021" s="6" t="s">
        <v>3990</v>
      </c>
      <c r="P5021" s="7">
        <v>29.76</v>
      </c>
      <c r="Q5021" s="7">
        <v>0</v>
      </c>
      <c r="R5021" s="6" t="s">
        <v>2075</v>
      </c>
      <c r="S5021" s="7">
        <v>29.76</v>
      </c>
      <c r="T5021" s="7">
        <v>0</v>
      </c>
      <c r="U5021" s="6" t="s">
        <v>2075</v>
      </c>
      <c r="V5021" s="6" t="s">
        <v>3992</v>
      </c>
      <c r="W5021" s="6" t="s">
        <v>2187</v>
      </c>
      <c r="X5021" s="6" t="s">
        <v>1962</v>
      </c>
      <c r="Y5021" s="6" t="s">
        <v>1297</v>
      </c>
      <c r="Z5021" s="6" t="s">
        <v>1027</v>
      </c>
    </row>
    <row r="5022" spans="1:26" x14ac:dyDescent="0.2">
      <c r="A5022" s="6" t="s">
        <v>3987</v>
      </c>
      <c r="B5022" s="6">
        <v>151728</v>
      </c>
      <c r="C5022" s="1">
        <v>42110</v>
      </c>
      <c r="D5022" s="6" t="s">
        <v>1926</v>
      </c>
      <c r="E5022" s="6" t="s">
        <v>4345</v>
      </c>
      <c r="F5022" s="9">
        <v>7.35</v>
      </c>
      <c r="G5022" s="9">
        <v>7.35</v>
      </c>
      <c r="H5022" s="9">
        <v>0.88</v>
      </c>
      <c r="I5022" s="6" t="s">
        <v>4011</v>
      </c>
      <c r="J5022" s="9">
        <v>0</v>
      </c>
      <c r="K5022" s="9">
        <v>0</v>
      </c>
      <c r="L5022" s="6" t="s">
        <v>3990</v>
      </c>
      <c r="M5022" s="9">
        <v>0</v>
      </c>
      <c r="N5022" s="9">
        <v>0</v>
      </c>
      <c r="O5022" s="6" t="s">
        <v>3990</v>
      </c>
      <c r="P5022" s="7">
        <v>7.35</v>
      </c>
      <c r="Q5022" s="7">
        <v>0.12</v>
      </c>
      <c r="R5022" s="6" t="s">
        <v>3992</v>
      </c>
      <c r="S5022" s="7">
        <v>7.35</v>
      </c>
      <c r="T5022" s="7">
        <v>0.56000000000000005</v>
      </c>
      <c r="U5022" s="6" t="s">
        <v>3992</v>
      </c>
      <c r="V5022" s="6" t="s">
        <v>3992</v>
      </c>
      <c r="W5022" s="6" t="s">
        <v>1965</v>
      </c>
      <c r="X5022" s="6" t="s">
        <v>1962</v>
      </c>
      <c r="Y5022" s="6" t="s">
        <v>1741</v>
      </c>
      <c r="Z5022" s="6" t="s">
        <v>1742</v>
      </c>
    </row>
    <row r="5023" spans="1:26" x14ac:dyDescent="0.2">
      <c r="A5023" s="6" t="s">
        <v>3987</v>
      </c>
      <c r="B5023" s="6">
        <v>151729</v>
      </c>
      <c r="C5023" s="1">
        <v>42110</v>
      </c>
      <c r="D5023" s="6" t="s">
        <v>1931</v>
      </c>
      <c r="E5023" s="6" t="s">
        <v>3989</v>
      </c>
      <c r="F5023" s="9">
        <v>187.2</v>
      </c>
      <c r="G5023" s="9">
        <v>187.2</v>
      </c>
      <c r="H5023" s="9">
        <v>33.700000000000003</v>
      </c>
      <c r="I5023" s="6" t="s">
        <v>4011</v>
      </c>
      <c r="J5023" s="9">
        <v>0</v>
      </c>
      <c r="K5023" s="9">
        <v>0</v>
      </c>
      <c r="L5023" s="6" t="s">
        <v>3990</v>
      </c>
      <c r="M5023" s="9">
        <v>0</v>
      </c>
      <c r="N5023" s="9">
        <v>0</v>
      </c>
      <c r="O5023" s="6" t="s">
        <v>3990</v>
      </c>
      <c r="P5023" s="7">
        <v>187.2</v>
      </c>
      <c r="Q5023" s="7">
        <v>3.09</v>
      </c>
      <c r="R5023" s="6" t="s">
        <v>3992</v>
      </c>
      <c r="S5023" s="7">
        <v>187.2</v>
      </c>
      <c r="T5023" s="7">
        <v>14.23</v>
      </c>
      <c r="U5023" s="6" t="s">
        <v>3992</v>
      </c>
      <c r="V5023" s="6" t="s">
        <v>3992</v>
      </c>
      <c r="W5023" s="6" t="s">
        <v>2279</v>
      </c>
      <c r="X5023" s="6" t="s">
        <v>4070</v>
      </c>
      <c r="Y5023" s="6" t="s">
        <v>1849</v>
      </c>
      <c r="Z5023" s="6" t="s">
        <v>1850</v>
      </c>
    </row>
    <row r="5024" spans="1:26" x14ac:dyDescent="0.2">
      <c r="A5024" s="6" t="s">
        <v>3987</v>
      </c>
      <c r="B5024" s="6">
        <v>151730</v>
      </c>
      <c r="C5024" s="1">
        <v>42110</v>
      </c>
      <c r="D5024" s="6" t="s">
        <v>1931</v>
      </c>
      <c r="E5024" s="6" t="s">
        <v>3989</v>
      </c>
      <c r="F5024" s="9">
        <v>192</v>
      </c>
      <c r="G5024" s="9">
        <v>192</v>
      </c>
      <c r="H5024" s="9">
        <v>34.56</v>
      </c>
      <c r="I5024" s="6" t="s">
        <v>4011</v>
      </c>
      <c r="J5024" s="9">
        <v>0</v>
      </c>
      <c r="K5024" s="9">
        <v>0</v>
      </c>
      <c r="L5024" s="6" t="s">
        <v>3990</v>
      </c>
      <c r="M5024" s="9">
        <v>0</v>
      </c>
      <c r="N5024" s="9">
        <v>0</v>
      </c>
      <c r="O5024" s="6" t="s">
        <v>3990</v>
      </c>
      <c r="P5024" s="7">
        <v>192</v>
      </c>
      <c r="Q5024" s="7">
        <v>3.17</v>
      </c>
      <c r="R5024" s="6" t="s">
        <v>3992</v>
      </c>
      <c r="S5024" s="7">
        <v>192</v>
      </c>
      <c r="T5024" s="7">
        <v>14.59</v>
      </c>
      <c r="U5024" s="6" t="s">
        <v>3992</v>
      </c>
      <c r="V5024" s="6" t="s">
        <v>3992</v>
      </c>
      <c r="W5024" s="6" t="s">
        <v>2279</v>
      </c>
      <c r="X5024" s="6" t="s">
        <v>4070</v>
      </c>
      <c r="Y5024" s="6" t="s">
        <v>1851</v>
      </c>
      <c r="Z5024" s="6" t="s">
        <v>1852</v>
      </c>
    </row>
    <row r="5025" spans="1:26" x14ac:dyDescent="0.2">
      <c r="A5025" s="6" t="s">
        <v>3987</v>
      </c>
      <c r="B5025" s="6">
        <v>151731</v>
      </c>
      <c r="C5025" s="1">
        <v>42110</v>
      </c>
      <c r="D5025" s="6" t="s">
        <v>1931</v>
      </c>
      <c r="E5025" s="6" t="s">
        <v>3989</v>
      </c>
      <c r="F5025" s="9">
        <v>134.41999999999999</v>
      </c>
      <c r="G5025" s="9">
        <v>134.41999999999999</v>
      </c>
      <c r="H5025" s="9">
        <v>24.2</v>
      </c>
      <c r="I5025" s="6" t="s">
        <v>4011</v>
      </c>
      <c r="J5025" s="9">
        <v>0</v>
      </c>
      <c r="K5025" s="9">
        <v>0</v>
      </c>
      <c r="L5025" s="6" t="s">
        <v>3990</v>
      </c>
      <c r="M5025" s="9">
        <v>0</v>
      </c>
      <c r="N5025" s="9">
        <v>0</v>
      </c>
      <c r="O5025" s="6" t="s">
        <v>3990</v>
      </c>
      <c r="P5025" s="7">
        <v>134.41999999999999</v>
      </c>
      <c r="Q5025" s="7">
        <v>2.2200000000000002</v>
      </c>
      <c r="R5025" s="6" t="s">
        <v>3992</v>
      </c>
      <c r="S5025" s="7">
        <v>134.41999999999999</v>
      </c>
      <c r="T5025" s="7">
        <v>10.220000000000001</v>
      </c>
      <c r="U5025" s="6" t="s">
        <v>3992</v>
      </c>
      <c r="V5025" s="6" t="s">
        <v>3992</v>
      </c>
      <c r="W5025" s="6" t="s">
        <v>2279</v>
      </c>
      <c r="X5025" s="6" t="s">
        <v>1962</v>
      </c>
      <c r="Y5025" s="6" t="s">
        <v>1853</v>
      </c>
      <c r="Z5025" s="6" t="s">
        <v>1852</v>
      </c>
    </row>
    <row r="5026" spans="1:26" x14ac:dyDescent="0.2">
      <c r="A5026" s="6" t="s">
        <v>3987</v>
      </c>
      <c r="B5026" s="6">
        <v>151732</v>
      </c>
      <c r="C5026" s="1">
        <v>42110</v>
      </c>
      <c r="D5026" s="6" t="s">
        <v>1931</v>
      </c>
      <c r="E5026" s="6" t="s">
        <v>3989</v>
      </c>
      <c r="F5026" s="9">
        <v>256.02</v>
      </c>
      <c r="G5026" s="9">
        <v>256.02</v>
      </c>
      <c r="H5026" s="9">
        <v>46.08</v>
      </c>
      <c r="I5026" s="6" t="s">
        <v>4011</v>
      </c>
      <c r="J5026" s="9">
        <v>0</v>
      </c>
      <c r="K5026" s="9">
        <v>0</v>
      </c>
      <c r="L5026" s="6" t="s">
        <v>3990</v>
      </c>
      <c r="M5026" s="9">
        <v>0</v>
      </c>
      <c r="N5026" s="9">
        <v>0</v>
      </c>
      <c r="O5026" s="6" t="s">
        <v>3990</v>
      </c>
      <c r="P5026" s="7">
        <v>256.02</v>
      </c>
      <c r="Q5026" s="7">
        <v>4.22</v>
      </c>
      <c r="R5026" s="6" t="s">
        <v>3992</v>
      </c>
      <c r="S5026" s="7">
        <v>256.02</v>
      </c>
      <c r="T5026" s="7">
        <v>19.46</v>
      </c>
      <c r="U5026" s="6" t="s">
        <v>3992</v>
      </c>
      <c r="V5026" s="6" t="s">
        <v>3992</v>
      </c>
      <c r="W5026" s="6" t="s">
        <v>2279</v>
      </c>
      <c r="X5026" s="6" t="s">
        <v>1962</v>
      </c>
      <c r="Y5026" s="6" t="s">
        <v>1854</v>
      </c>
      <c r="Z5026" s="6" t="s">
        <v>2540</v>
      </c>
    </row>
    <row r="5027" spans="1:26" x14ac:dyDescent="0.2">
      <c r="A5027" s="6" t="s">
        <v>3987</v>
      </c>
      <c r="B5027" s="6">
        <v>151733</v>
      </c>
      <c r="C5027" s="1">
        <v>42110</v>
      </c>
      <c r="D5027" s="6" t="s">
        <v>1931</v>
      </c>
      <c r="E5027" s="6" t="s">
        <v>3989</v>
      </c>
      <c r="F5027" s="9">
        <v>28.74</v>
      </c>
      <c r="G5027" s="9">
        <v>28.74</v>
      </c>
      <c r="H5027" s="9">
        <v>5.17</v>
      </c>
      <c r="I5027" s="6" t="s">
        <v>4011</v>
      </c>
      <c r="J5027" s="9">
        <v>0</v>
      </c>
      <c r="K5027" s="9">
        <v>0</v>
      </c>
      <c r="L5027" s="6" t="s">
        <v>3990</v>
      </c>
      <c r="M5027" s="9">
        <v>0</v>
      </c>
      <c r="N5027" s="9">
        <v>0</v>
      </c>
      <c r="O5027" s="6" t="s">
        <v>3990</v>
      </c>
      <c r="P5027" s="7">
        <v>28.74</v>
      </c>
      <c r="Q5027" s="7">
        <v>0.47</v>
      </c>
      <c r="R5027" s="6" t="s">
        <v>3992</v>
      </c>
      <c r="S5027" s="7">
        <v>28.74</v>
      </c>
      <c r="T5027" s="7">
        <v>2.1800000000000002</v>
      </c>
      <c r="U5027" s="6" t="s">
        <v>3992</v>
      </c>
      <c r="V5027" s="6" t="s">
        <v>3992</v>
      </c>
      <c r="W5027" s="6" t="s">
        <v>2279</v>
      </c>
      <c r="X5027" s="6" t="s">
        <v>4362</v>
      </c>
      <c r="Y5027" s="6" t="s">
        <v>1855</v>
      </c>
      <c r="Z5027" s="6" t="s">
        <v>1856</v>
      </c>
    </row>
    <row r="5028" spans="1:26" x14ac:dyDescent="0.2">
      <c r="A5028" s="6" t="s">
        <v>3987</v>
      </c>
      <c r="B5028" s="6">
        <v>151734</v>
      </c>
      <c r="C5028" s="1">
        <v>42110</v>
      </c>
      <c r="D5028" s="6" t="s">
        <v>1931</v>
      </c>
      <c r="E5028" s="6" t="s">
        <v>3989</v>
      </c>
      <c r="F5028" s="9">
        <v>110.02</v>
      </c>
      <c r="G5028" s="9">
        <v>110.02</v>
      </c>
      <c r="H5028" s="9">
        <v>19.8</v>
      </c>
      <c r="I5028" s="6" t="s">
        <v>4011</v>
      </c>
      <c r="J5028" s="9">
        <v>0</v>
      </c>
      <c r="K5028" s="9">
        <v>0</v>
      </c>
      <c r="L5028" s="6" t="s">
        <v>3990</v>
      </c>
      <c r="M5028" s="9">
        <v>0</v>
      </c>
      <c r="N5028" s="9">
        <v>0</v>
      </c>
      <c r="O5028" s="6" t="s">
        <v>3990</v>
      </c>
      <c r="P5028" s="7">
        <v>110.02</v>
      </c>
      <c r="Q5028" s="7">
        <v>1.82</v>
      </c>
      <c r="R5028" s="6" t="s">
        <v>3992</v>
      </c>
      <c r="S5028" s="7">
        <v>110.02</v>
      </c>
      <c r="T5028" s="7">
        <v>8.36</v>
      </c>
      <c r="U5028" s="6" t="s">
        <v>3992</v>
      </c>
      <c r="V5028" s="6" t="s">
        <v>3992</v>
      </c>
      <c r="W5028" s="6" t="s">
        <v>2279</v>
      </c>
      <c r="X5028" s="6" t="s">
        <v>1962</v>
      </c>
      <c r="Y5028" s="6" t="s">
        <v>1627</v>
      </c>
      <c r="Z5028" s="6" t="s">
        <v>1629</v>
      </c>
    </row>
    <row r="5029" spans="1:26" x14ac:dyDescent="0.2">
      <c r="A5029" s="6" t="s">
        <v>3987</v>
      </c>
      <c r="B5029" s="6">
        <v>151735</v>
      </c>
      <c r="C5029" s="1">
        <v>42110</v>
      </c>
      <c r="D5029" s="6" t="s">
        <v>1926</v>
      </c>
      <c r="E5029" s="6" t="s">
        <v>4096</v>
      </c>
      <c r="F5029" s="9">
        <v>36.72</v>
      </c>
      <c r="G5029" s="9">
        <v>36.72</v>
      </c>
      <c r="H5029" s="9">
        <v>4.41</v>
      </c>
      <c r="I5029" s="6" t="s">
        <v>4011</v>
      </c>
      <c r="J5029" s="9">
        <v>0</v>
      </c>
      <c r="K5029" s="9">
        <v>0</v>
      </c>
      <c r="L5029" s="6" t="s">
        <v>3990</v>
      </c>
      <c r="M5029" s="9">
        <v>0</v>
      </c>
      <c r="N5029" s="9">
        <v>0</v>
      </c>
      <c r="O5029" s="6" t="s">
        <v>3990</v>
      </c>
      <c r="P5029" s="7">
        <v>36.72</v>
      </c>
      <c r="Q5029" s="7">
        <v>0.61</v>
      </c>
      <c r="R5029" s="6" t="s">
        <v>3992</v>
      </c>
      <c r="S5029" s="7">
        <v>36.72</v>
      </c>
      <c r="T5029" s="7">
        <v>2.79</v>
      </c>
      <c r="U5029" s="6" t="s">
        <v>3992</v>
      </c>
      <c r="V5029" s="6" t="s">
        <v>3992</v>
      </c>
      <c r="W5029" s="6" t="s">
        <v>2017</v>
      </c>
      <c r="X5029" s="6" t="s">
        <v>1962</v>
      </c>
      <c r="Y5029" s="6" t="s">
        <v>2486</v>
      </c>
      <c r="Z5029" s="6" t="s">
        <v>2019</v>
      </c>
    </row>
    <row r="5030" spans="1:26" x14ac:dyDescent="0.2">
      <c r="A5030" s="6" t="s">
        <v>3987</v>
      </c>
      <c r="B5030" s="6">
        <v>151736</v>
      </c>
      <c r="C5030" s="1">
        <v>42110</v>
      </c>
      <c r="D5030" s="6" t="s">
        <v>2074</v>
      </c>
      <c r="E5030" s="6" t="s">
        <v>4540</v>
      </c>
      <c r="F5030" s="9">
        <v>20.95</v>
      </c>
      <c r="G5030" s="9">
        <v>0</v>
      </c>
      <c r="H5030" s="9">
        <v>0</v>
      </c>
      <c r="I5030" s="6" t="s">
        <v>3990</v>
      </c>
      <c r="J5030" s="9">
        <v>0</v>
      </c>
      <c r="K5030" s="9">
        <v>0</v>
      </c>
      <c r="L5030" s="6" t="s">
        <v>3990</v>
      </c>
      <c r="M5030" s="9">
        <v>0</v>
      </c>
      <c r="N5030" s="9">
        <v>0</v>
      </c>
      <c r="O5030" s="6" t="s">
        <v>3990</v>
      </c>
      <c r="P5030" s="7">
        <v>20.95</v>
      </c>
      <c r="Q5030" s="7">
        <v>0</v>
      </c>
      <c r="R5030" s="6" t="s">
        <v>2075</v>
      </c>
      <c r="S5030" s="7">
        <v>20.95</v>
      </c>
      <c r="T5030" s="7">
        <v>0</v>
      </c>
      <c r="U5030" s="6" t="s">
        <v>2075</v>
      </c>
      <c r="V5030" s="6" t="s">
        <v>3992</v>
      </c>
      <c r="W5030" s="6" t="s">
        <v>2324</v>
      </c>
      <c r="X5030" s="6" t="s">
        <v>4070</v>
      </c>
      <c r="Y5030" s="6" t="s">
        <v>2342</v>
      </c>
      <c r="Z5030" s="6" t="s">
        <v>2343</v>
      </c>
    </row>
    <row r="5031" spans="1:26" x14ac:dyDescent="0.2">
      <c r="A5031" s="6" t="s">
        <v>3987</v>
      </c>
      <c r="B5031" s="6">
        <v>151737</v>
      </c>
      <c r="C5031" s="1">
        <v>42110</v>
      </c>
      <c r="D5031" s="6" t="s">
        <v>2074</v>
      </c>
      <c r="E5031" s="6" t="s">
        <v>4540</v>
      </c>
      <c r="F5031" s="9">
        <v>540.19000000000005</v>
      </c>
      <c r="G5031" s="9">
        <v>0</v>
      </c>
      <c r="H5031" s="9">
        <v>0</v>
      </c>
      <c r="I5031" s="6" t="s">
        <v>3990</v>
      </c>
      <c r="J5031" s="9">
        <v>0</v>
      </c>
      <c r="K5031" s="9">
        <v>0</v>
      </c>
      <c r="L5031" s="6" t="s">
        <v>3990</v>
      </c>
      <c r="M5031" s="9">
        <v>0</v>
      </c>
      <c r="N5031" s="9">
        <v>0</v>
      </c>
      <c r="O5031" s="6" t="s">
        <v>3990</v>
      </c>
      <c r="P5031" s="7">
        <v>540.19000000000005</v>
      </c>
      <c r="Q5031" s="7">
        <v>0</v>
      </c>
      <c r="R5031" s="6" t="s">
        <v>2075</v>
      </c>
      <c r="S5031" s="7">
        <v>540.19000000000005</v>
      </c>
      <c r="T5031" s="7">
        <v>0</v>
      </c>
      <c r="U5031" s="6" t="s">
        <v>2075</v>
      </c>
      <c r="V5031" s="6" t="s">
        <v>3992</v>
      </c>
      <c r="W5031" s="6" t="s">
        <v>3114</v>
      </c>
      <c r="X5031" s="6" t="s">
        <v>4070</v>
      </c>
      <c r="Y5031" s="6" t="s">
        <v>1857</v>
      </c>
      <c r="Z5031" s="6" t="s">
        <v>2330</v>
      </c>
    </row>
    <row r="5032" spans="1:26" x14ac:dyDescent="0.2">
      <c r="A5032" s="6" t="s">
        <v>3987</v>
      </c>
      <c r="B5032" s="6">
        <v>151738</v>
      </c>
      <c r="C5032" s="1">
        <v>42110</v>
      </c>
      <c r="D5032" s="6" t="s">
        <v>2331</v>
      </c>
      <c r="E5032" s="6" t="s">
        <v>4540</v>
      </c>
      <c r="F5032" s="9">
        <v>25.04</v>
      </c>
      <c r="G5032" s="9">
        <v>0</v>
      </c>
      <c r="H5032" s="9">
        <v>0</v>
      </c>
      <c r="I5032" s="6" t="s">
        <v>3990</v>
      </c>
      <c r="J5032" s="9">
        <v>0</v>
      </c>
      <c r="K5032" s="9">
        <v>0</v>
      </c>
      <c r="L5032" s="6" t="s">
        <v>3990</v>
      </c>
      <c r="M5032" s="9">
        <v>0</v>
      </c>
      <c r="N5032" s="9">
        <v>0</v>
      </c>
      <c r="O5032" s="6" t="s">
        <v>3990</v>
      </c>
      <c r="P5032" s="7">
        <v>25.04</v>
      </c>
      <c r="Q5032" s="7">
        <v>0</v>
      </c>
      <c r="R5032" s="6" t="s">
        <v>2075</v>
      </c>
      <c r="S5032" s="7">
        <v>25.04</v>
      </c>
      <c r="T5032" s="7">
        <v>0</v>
      </c>
      <c r="U5032" s="6" t="s">
        <v>2075</v>
      </c>
      <c r="V5032" s="6" t="s">
        <v>3992</v>
      </c>
      <c r="W5032" s="6" t="s">
        <v>3114</v>
      </c>
      <c r="X5032" s="6" t="s">
        <v>4070</v>
      </c>
      <c r="Y5032" s="6" t="s">
        <v>1858</v>
      </c>
      <c r="Z5032" s="6" t="s">
        <v>1859</v>
      </c>
    </row>
    <row r="5033" spans="1:26" x14ac:dyDescent="0.2">
      <c r="A5033" s="6" t="s">
        <v>3987</v>
      </c>
      <c r="B5033" s="6">
        <v>151739</v>
      </c>
      <c r="C5033" s="1">
        <v>42110</v>
      </c>
      <c r="D5033" s="6" t="s">
        <v>2074</v>
      </c>
      <c r="E5033" s="6" t="s">
        <v>4540</v>
      </c>
      <c r="F5033" s="9">
        <v>30.81</v>
      </c>
      <c r="G5033" s="9">
        <v>0</v>
      </c>
      <c r="H5033" s="9">
        <v>0</v>
      </c>
      <c r="I5033" s="6" t="s">
        <v>3990</v>
      </c>
      <c r="J5033" s="9">
        <v>0</v>
      </c>
      <c r="K5033" s="9">
        <v>0</v>
      </c>
      <c r="L5033" s="6" t="s">
        <v>3990</v>
      </c>
      <c r="M5033" s="9">
        <v>0</v>
      </c>
      <c r="N5033" s="9">
        <v>0</v>
      </c>
      <c r="O5033" s="6" t="s">
        <v>3990</v>
      </c>
      <c r="P5033" s="7">
        <v>30.81</v>
      </c>
      <c r="Q5033" s="7">
        <v>0</v>
      </c>
      <c r="R5033" s="6" t="s">
        <v>2075</v>
      </c>
      <c r="S5033" s="7">
        <v>30.81</v>
      </c>
      <c r="T5033" s="7">
        <v>0</v>
      </c>
      <c r="U5033" s="6" t="s">
        <v>2075</v>
      </c>
      <c r="V5033" s="6" t="s">
        <v>3992</v>
      </c>
      <c r="W5033" s="6" t="s">
        <v>3114</v>
      </c>
      <c r="X5033" s="6" t="s">
        <v>4362</v>
      </c>
      <c r="Y5033" s="6" t="s">
        <v>1100</v>
      </c>
      <c r="Z5033" s="6" t="s">
        <v>1101</v>
      </c>
    </row>
    <row r="5034" spans="1:26" hidden="1" x14ac:dyDescent="0.2">
      <c r="A5034" s="6" t="s">
        <v>3987</v>
      </c>
      <c r="B5034" s="6">
        <v>151740</v>
      </c>
      <c r="C5034" s="1">
        <v>42110</v>
      </c>
      <c r="D5034" s="6" t="s">
        <v>2560</v>
      </c>
      <c r="E5034" s="6" t="s">
        <v>3989</v>
      </c>
      <c r="F5034" s="9">
        <v>52.2</v>
      </c>
      <c r="G5034" s="9">
        <v>52.2</v>
      </c>
      <c r="H5034" s="9">
        <v>0</v>
      </c>
      <c r="I5034" s="6" t="s">
        <v>4011</v>
      </c>
      <c r="J5034" s="9">
        <v>0</v>
      </c>
      <c r="K5034" s="9">
        <v>0</v>
      </c>
      <c r="L5034" s="6" t="s">
        <v>3990</v>
      </c>
      <c r="M5034" s="9">
        <v>52.2</v>
      </c>
      <c r="N5034" s="9">
        <v>0</v>
      </c>
      <c r="O5034" s="6" t="s">
        <v>1932</v>
      </c>
      <c r="P5034" s="7">
        <v>0</v>
      </c>
      <c r="Q5034" s="7">
        <v>0</v>
      </c>
      <c r="R5034" s="6" t="s">
        <v>3990</v>
      </c>
      <c r="S5034" s="7">
        <v>0</v>
      </c>
      <c r="T5034" s="7">
        <v>0</v>
      </c>
      <c r="U5034" s="6" t="s">
        <v>3990</v>
      </c>
      <c r="V5034" s="6" t="s">
        <v>3992</v>
      </c>
      <c r="W5034" s="6" t="s">
        <v>3000</v>
      </c>
      <c r="X5034" s="6" t="s">
        <v>4362</v>
      </c>
      <c r="Y5034" s="6" t="s">
        <v>1860</v>
      </c>
      <c r="Z5034" s="6" t="s">
        <v>1861</v>
      </c>
    </row>
    <row r="5035" spans="1:26" x14ac:dyDescent="0.2">
      <c r="A5035" s="6" t="s">
        <v>3987</v>
      </c>
      <c r="B5035" s="6">
        <v>151741</v>
      </c>
      <c r="C5035" s="1">
        <v>42110</v>
      </c>
      <c r="D5035" s="6" t="s">
        <v>2074</v>
      </c>
      <c r="E5035" s="6" t="s">
        <v>4540</v>
      </c>
      <c r="F5035" s="9">
        <v>24.44</v>
      </c>
      <c r="G5035" s="9">
        <v>0</v>
      </c>
      <c r="H5035" s="9">
        <v>0</v>
      </c>
      <c r="I5035" s="6" t="s">
        <v>3990</v>
      </c>
      <c r="J5035" s="9">
        <v>0</v>
      </c>
      <c r="K5035" s="9">
        <v>0</v>
      </c>
      <c r="L5035" s="6" t="s">
        <v>3990</v>
      </c>
      <c r="M5035" s="9">
        <v>0</v>
      </c>
      <c r="N5035" s="9">
        <v>0</v>
      </c>
      <c r="O5035" s="6" t="s">
        <v>3990</v>
      </c>
      <c r="P5035" s="7">
        <v>24.44</v>
      </c>
      <c r="Q5035" s="7">
        <v>0</v>
      </c>
      <c r="R5035" s="6" t="s">
        <v>2075</v>
      </c>
      <c r="S5035" s="7">
        <v>24.44</v>
      </c>
      <c r="T5035" s="7">
        <v>0</v>
      </c>
      <c r="U5035" s="6" t="s">
        <v>2075</v>
      </c>
      <c r="V5035" s="6" t="s">
        <v>3992</v>
      </c>
      <c r="W5035" s="6" t="s">
        <v>3114</v>
      </c>
      <c r="X5035" s="6" t="s">
        <v>4070</v>
      </c>
      <c r="Y5035" s="6" t="s">
        <v>1862</v>
      </c>
      <c r="Z5035" s="6" t="s">
        <v>1863</v>
      </c>
    </row>
    <row r="5036" spans="1:26" x14ac:dyDescent="0.2">
      <c r="A5036" s="6" t="s">
        <v>3987</v>
      </c>
      <c r="B5036" s="6">
        <v>151742</v>
      </c>
      <c r="C5036" s="1">
        <v>42110</v>
      </c>
      <c r="D5036" s="6" t="s">
        <v>2074</v>
      </c>
      <c r="E5036" s="6" t="s">
        <v>4540</v>
      </c>
      <c r="F5036" s="9">
        <v>60.08</v>
      </c>
      <c r="G5036" s="9">
        <v>0</v>
      </c>
      <c r="H5036" s="9">
        <v>0</v>
      </c>
      <c r="I5036" s="6" t="s">
        <v>3990</v>
      </c>
      <c r="J5036" s="9">
        <v>0</v>
      </c>
      <c r="K5036" s="9">
        <v>0</v>
      </c>
      <c r="L5036" s="6" t="s">
        <v>3990</v>
      </c>
      <c r="M5036" s="9">
        <v>0</v>
      </c>
      <c r="N5036" s="9">
        <v>0</v>
      </c>
      <c r="O5036" s="6" t="s">
        <v>3990</v>
      </c>
      <c r="P5036" s="7">
        <v>60.08</v>
      </c>
      <c r="Q5036" s="7">
        <v>0</v>
      </c>
      <c r="R5036" s="6" t="s">
        <v>2075</v>
      </c>
      <c r="S5036" s="7">
        <v>60.08</v>
      </c>
      <c r="T5036" s="7">
        <v>0</v>
      </c>
      <c r="U5036" s="6" t="s">
        <v>2075</v>
      </c>
      <c r="V5036" s="6" t="s">
        <v>3992</v>
      </c>
      <c r="W5036" s="6" t="s">
        <v>3114</v>
      </c>
      <c r="X5036" s="6" t="s">
        <v>4362</v>
      </c>
      <c r="Y5036" s="6" t="s">
        <v>1864</v>
      </c>
      <c r="Z5036" s="6" t="s">
        <v>1865</v>
      </c>
    </row>
    <row r="5037" spans="1:26" x14ac:dyDescent="0.2">
      <c r="A5037" s="6" t="s">
        <v>3987</v>
      </c>
      <c r="B5037" s="6">
        <v>151743</v>
      </c>
      <c r="C5037" s="1">
        <v>42110</v>
      </c>
      <c r="D5037" s="6" t="s">
        <v>2074</v>
      </c>
      <c r="E5037" s="6" t="s">
        <v>4540</v>
      </c>
      <c r="F5037" s="9">
        <v>64.59</v>
      </c>
      <c r="G5037" s="9">
        <v>0</v>
      </c>
      <c r="H5037" s="9">
        <v>0</v>
      </c>
      <c r="I5037" s="6" t="s">
        <v>3990</v>
      </c>
      <c r="J5037" s="9">
        <v>0</v>
      </c>
      <c r="K5037" s="9">
        <v>0</v>
      </c>
      <c r="L5037" s="6" t="s">
        <v>3990</v>
      </c>
      <c r="M5037" s="9">
        <v>0</v>
      </c>
      <c r="N5037" s="9">
        <v>0</v>
      </c>
      <c r="O5037" s="6" t="s">
        <v>3990</v>
      </c>
      <c r="P5037" s="7">
        <v>64.59</v>
      </c>
      <c r="Q5037" s="7">
        <v>0</v>
      </c>
      <c r="R5037" s="6" t="s">
        <v>2075</v>
      </c>
      <c r="S5037" s="7">
        <v>64.59</v>
      </c>
      <c r="T5037" s="7">
        <v>0</v>
      </c>
      <c r="U5037" s="6" t="s">
        <v>2075</v>
      </c>
      <c r="V5037" s="6" t="s">
        <v>3992</v>
      </c>
      <c r="W5037" s="6" t="s">
        <v>3114</v>
      </c>
      <c r="X5037" s="6" t="s">
        <v>4070</v>
      </c>
      <c r="Y5037" s="6" t="s">
        <v>1388</v>
      </c>
      <c r="Z5037" s="6" t="s">
        <v>3116</v>
      </c>
    </row>
    <row r="5038" spans="1:26" x14ac:dyDescent="0.2">
      <c r="A5038" s="6" t="s">
        <v>3987</v>
      </c>
      <c r="B5038" s="6">
        <v>151744</v>
      </c>
      <c r="C5038" s="1">
        <v>42110</v>
      </c>
      <c r="D5038" s="6" t="s">
        <v>2074</v>
      </c>
      <c r="E5038" s="6" t="s">
        <v>4540</v>
      </c>
      <c r="F5038" s="9">
        <v>38.33</v>
      </c>
      <c r="G5038" s="9">
        <v>0</v>
      </c>
      <c r="H5038" s="9">
        <v>0</v>
      </c>
      <c r="I5038" s="6" t="s">
        <v>3990</v>
      </c>
      <c r="J5038" s="9">
        <v>0</v>
      </c>
      <c r="K5038" s="9">
        <v>0</v>
      </c>
      <c r="L5038" s="6" t="s">
        <v>3990</v>
      </c>
      <c r="M5038" s="9">
        <v>0</v>
      </c>
      <c r="N5038" s="9">
        <v>0</v>
      </c>
      <c r="O5038" s="6" t="s">
        <v>3990</v>
      </c>
      <c r="P5038" s="7">
        <v>38.33</v>
      </c>
      <c r="Q5038" s="7">
        <v>0</v>
      </c>
      <c r="R5038" s="6" t="s">
        <v>2075</v>
      </c>
      <c r="S5038" s="7">
        <v>38.33</v>
      </c>
      <c r="T5038" s="7">
        <v>0</v>
      </c>
      <c r="U5038" s="6" t="s">
        <v>2075</v>
      </c>
      <c r="V5038" s="6" t="s">
        <v>3992</v>
      </c>
      <c r="W5038" s="6" t="s">
        <v>3114</v>
      </c>
      <c r="X5038" s="6" t="s">
        <v>4362</v>
      </c>
      <c r="Y5038" s="6" t="s">
        <v>1866</v>
      </c>
      <c r="Z5038" s="6" t="s">
        <v>1867</v>
      </c>
    </row>
    <row r="5039" spans="1:26" x14ac:dyDescent="0.2">
      <c r="A5039" s="6" t="s">
        <v>3987</v>
      </c>
      <c r="B5039" s="6">
        <v>151745</v>
      </c>
      <c r="C5039" s="1">
        <v>42110</v>
      </c>
      <c r="D5039" s="6" t="s">
        <v>1986</v>
      </c>
      <c r="E5039" s="6" t="s">
        <v>3989</v>
      </c>
      <c r="F5039" s="9">
        <v>47393.96</v>
      </c>
      <c r="G5039" s="9">
        <v>0</v>
      </c>
      <c r="H5039" s="9">
        <v>0</v>
      </c>
      <c r="I5039" s="6" t="s">
        <v>3990</v>
      </c>
      <c r="J5039" s="9">
        <v>0</v>
      </c>
      <c r="K5039" s="9">
        <v>0</v>
      </c>
      <c r="L5039" s="6" t="s">
        <v>3990</v>
      </c>
      <c r="M5039" s="9">
        <v>45137.1</v>
      </c>
      <c r="N5039" s="9">
        <v>2256.86</v>
      </c>
      <c r="O5039" s="6" t="s">
        <v>1932</v>
      </c>
      <c r="P5039" s="7">
        <v>45137.1</v>
      </c>
      <c r="Q5039" s="7">
        <v>744.76</v>
      </c>
      <c r="R5039" s="6" t="s">
        <v>3992</v>
      </c>
      <c r="S5039" s="7">
        <v>45137.1</v>
      </c>
      <c r="T5039" s="7">
        <v>3430.42</v>
      </c>
      <c r="U5039" s="6" t="s">
        <v>3992</v>
      </c>
      <c r="V5039" s="6" t="s">
        <v>3992</v>
      </c>
      <c r="W5039" s="6" t="s">
        <v>1826</v>
      </c>
      <c r="X5039" s="6" t="s">
        <v>4396</v>
      </c>
      <c r="Y5039" s="6" t="s">
        <v>4403</v>
      </c>
      <c r="Z5039" s="6" t="s">
        <v>4404</v>
      </c>
    </row>
    <row r="5040" spans="1:26" x14ac:dyDescent="0.2">
      <c r="A5040" s="6" t="s">
        <v>3987</v>
      </c>
      <c r="B5040" s="6">
        <v>151746</v>
      </c>
      <c r="C5040" s="1">
        <v>42110</v>
      </c>
      <c r="D5040" s="6" t="s">
        <v>2074</v>
      </c>
      <c r="E5040" s="6" t="s">
        <v>4540</v>
      </c>
      <c r="F5040" s="9">
        <v>313.39</v>
      </c>
      <c r="G5040" s="9">
        <v>0</v>
      </c>
      <c r="H5040" s="9">
        <v>0</v>
      </c>
      <c r="I5040" s="6" t="s">
        <v>3990</v>
      </c>
      <c r="J5040" s="9">
        <v>0</v>
      </c>
      <c r="K5040" s="9">
        <v>0</v>
      </c>
      <c r="L5040" s="6" t="s">
        <v>3990</v>
      </c>
      <c r="M5040" s="9">
        <v>0</v>
      </c>
      <c r="N5040" s="9">
        <v>0</v>
      </c>
      <c r="O5040" s="6" t="s">
        <v>3990</v>
      </c>
      <c r="P5040" s="7">
        <v>313.39</v>
      </c>
      <c r="Q5040" s="7">
        <v>0</v>
      </c>
      <c r="R5040" s="6" t="s">
        <v>2075</v>
      </c>
      <c r="S5040" s="7">
        <v>313.39</v>
      </c>
      <c r="T5040" s="7">
        <v>0</v>
      </c>
      <c r="U5040" s="6" t="s">
        <v>2075</v>
      </c>
      <c r="V5040" s="6" t="s">
        <v>3992</v>
      </c>
      <c r="W5040" s="6" t="s">
        <v>3114</v>
      </c>
      <c r="X5040" s="6" t="s">
        <v>4070</v>
      </c>
      <c r="Y5040" s="6" t="s">
        <v>2327</v>
      </c>
      <c r="Z5040" s="6" t="s">
        <v>2328</v>
      </c>
    </row>
    <row r="5041" spans="1:26" x14ac:dyDescent="0.2">
      <c r="A5041" s="6" t="s">
        <v>3987</v>
      </c>
      <c r="B5041" s="6">
        <v>151747</v>
      </c>
      <c r="C5041" s="1">
        <v>42110</v>
      </c>
      <c r="D5041" s="6" t="s">
        <v>2074</v>
      </c>
      <c r="E5041" s="6" t="s">
        <v>4540</v>
      </c>
      <c r="F5041" s="9">
        <v>39.79</v>
      </c>
      <c r="G5041" s="9">
        <v>0</v>
      </c>
      <c r="H5041" s="9">
        <v>0</v>
      </c>
      <c r="I5041" s="6" t="s">
        <v>3990</v>
      </c>
      <c r="J5041" s="9">
        <v>0</v>
      </c>
      <c r="K5041" s="9">
        <v>0</v>
      </c>
      <c r="L5041" s="6" t="s">
        <v>3990</v>
      </c>
      <c r="M5041" s="9">
        <v>0</v>
      </c>
      <c r="N5041" s="9">
        <v>0</v>
      </c>
      <c r="O5041" s="6" t="s">
        <v>3990</v>
      </c>
      <c r="P5041" s="7">
        <v>39.79</v>
      </c>
      <c r="Q5041" s="7">
        <v>0</v>
      </c>
      <c r="R5041" s="6" t="s">
        <v>2075</v>
      </c>
      <c r="S5041" s="7">
        <v>39.79</v>
      </c>
      <c r="T5041" s="7">
        <v>0</v>
      </c>
      <c r="U5041" s="6" t="s">
        <v>2075</v>
      </c>
      <c r="V5041" s="6" t="s">
        <v>3992</v>
      </c>
      <c r="W5041" s="6" t="s">
        <v>3114</v>
      </c>
      <c r="X5041" s="6" t="s">
        <v>4070</v>
      </c>
      <c r="Y5041" s="6" t="s">
        <v>1868</v>
      </c>
      <c r="Z5041" s="6" t="s">
        <v>1788</v>
      </c>
    </row>
    <row r="5042" spans="1:26" x14ac:dyDescent="0.2">
      <c r="A5042" s="6" t="s">
        <v>3987</v>
      </c>
      <c r="B5042" s="6">
        <v>151748</v>
      </c>
      <c r="C5042" s="1">
        <v>42110</v>
      </c>
      <c r="D5042" s="6" t="s">
        <v>1924</v>
      </c>
      <c r="E5042" s="6" t="s">
        <v>3663</v>
      </c>
      <c r="F5042" s="9">
        <v>6170.62</v>
      </c>
      <c r="G5042" s="9">
        <v>5365.76</v>
      </c>
      <c r="H5042" s="9">
        <v>214.63</v>
      </c>
      <c r="I5042" s="6" t="s">
        <v>4360</v>
      </c>
      <c r="J5042" s="9">
        <v>0</v>
      </c>
      <c r="K5042" s="9">
        <v>0</v>
      </c>
      <c r="L5042" s="6" t="s">
        <v>3990</v>
      </c>
      <c r="M5042" s="9">
        <v>5365.76</v>
      </c>
      <c r="N5042" s="9">
        <v>804.86</v>
      </c>
      <c r="O5042" s="6" t="s">
        <v>1932</v>
      </c>
      <c r="P5042" s="7">
        <v>5365.76</v>
      </c>
      <c r="Q5042" s="7">
        <v>88.54</v>
      </c>
      <c r="R5042" s="6" t="s">
        <v>3992</v>
      </c>
      <c r="S5042" s="7">
        <v>5365.76</v>
      </c>
      <c r="T5042" s="7">
        <v>407.8</v>
      </c>
      <c r="U5042" s="6" t="s">
        <v>3992</v>
      </c>
      <c r="V5042" s="6" t="s">
        <v>3992</v>
      </c>
      <c r="W5042" s="6" t="s">
        <v>1442</v>
      </c>
      <c r="X5042" s="6" t="s">
        <v>4049</v>
      </c>
      <c r="Y5042" s="6" t="s">
        <v>3776</v>
      </c>
      <c r="Z5042" s="6" t="s">
        <v>3777</v>
      </c>
    </row>
    <row r="5043" spans="1:26" x14ac:dyDescent="0.2">
      <c r="A5043" s="6" t="s">
        <v>3987</v>
      </c>
      <c r="B5043" s="6">
        <v>151748</v>
      </c>
      <c r="C5043" s="1">
        <v>42110</v>
      </c>
      <c r="D5043" s="6" t="s">
        <v>1924</v>
      </c>
      <c r="E5043" s="6" t="s">
        <v>3663</v>
      </c>
      <c r="F5043" s="9">
        <v>68.510000000000005</v>
      </c>
      <c r="G5043" s="9">
        <v>59.57</v>
      </c>
      <c r="H5043" s="9">
        <v>2.38</v>
      </c>
      <c r="I5043" s="6" t="s">
        <v>4360</v>
      </c>
      <c r="J5043" s="9">
        <v>0</v>
      </c>
      <c r="K5043" s="9">
        <v>0</v>
      </c>
      <c r="L5043" s="6" t="s">
        <v>3990</v>
      </c>
      <c r="M5043" s="9">
        <v>59.57</v>
      </c>
      <c r="N5043" s="9">
        <v>8.94</v>
      </c>
      <c r="O5043" s="6" t="s">
        <v>1932</v>
      </c>
      <c r="P5043" s="7">
        <v>59.57</v>
      </c>
      <c r="Q5043" s="7">
        <v>0.98</v>
      </c>
      <c r="R5043" s="6" t="s">
        <v>3992</v>
      </c>
      <c r="S5043" s="7">
        <v>59.57</v>
      </c>
      <c r="T5043" s="7">
        <v>4.53</v>
      </c>
      <c r="U5043" s="6" t="s">
        <v>3992</v>
      </c>
      <c r="V5043" s="6" t="s">
        <v>3992</v>
      </c>
      <c r="W5043" s="6" t="s">
        <v>1442</v>
      </c>
      <c r="X5043" s="6" t="s">
        <v>4362</v>
      </c>
      <c r="Y5043" s="6" t="s">
        <v>4399</v>
      </c>
      <c r="Z5043" s="6" t="s">
        <v>3633</v>
      </c>
    </row>
    <row r="5044" spans="1:26" x14ac:dyDescent="0.2">
      <c r="A5044" s="6" t="s">
        <v>3987</v>
      </c>
      <c r="B5044" s="6">
        <v>151748</v>
      </c>
      <c r="C5044" s="1">
        <v>42110</v>
      </c>
      <c r="D5044" s="6" t="s">
        <v>1924</v>
      </c>
      <c r="E5044" s="6" t="s">
        <v>3663</v>
      </c>
      <c r="F5044" s="9">
        <v>151.69</v>
      </c>
      <c r="G5044" s="9">
        <v>131.9</v>
      </c>
      <c r="H5044" s="9">
        <v>5.28</v>
      </c>
      <c r="I5044" s="6" t="s">
        <v>4360</v>
      </c>
      <c r="J5044" s="9">
        <v>0</v>
      </c>
      <c r="K5044" s="9">
        <v>0</v>
      </c>
      <c r="L5044" s="6" t="s">
        <v>3990</v>
      </c>
      <c r="M5044" s="9">
        <v>131.9</v>
      </c>
      <c r="N5044" s="9">
        <v>19.79</v>
      </c>
      <c r="O5044" s="6" t="s">
        <v>1932</v>
      </c>
      <c r="P5044" s="7">
        <v>131.9</v>
      </c>
      <c r="Q5044" s="7">
        <v>2.1800000000000002</v>
      </c>
      <c r="R5044" s="6" t="s">
        <v>3992</v>
      </c>
      <c r="S5044" s="7">
        <v>131.9</v>
      </c>
      <c r="T5044" s="7">
        <v>10.02</v>
      </c>
      <c r="U5044" s="6" t="s">
        <v>3992</v>
      </c>
      <c r="V5044" s="6" t="s">
        <v>3992</v>
      </c>
      <c r="W5044" s="6" t="s">
        <v>1442</v>
      </c>
      <c r="X5044" s="6" t="s">
        <v>4362</v>
      </c>
      <c r="Y5044" s="6" t="s">
        <v>3005</v>
      </c>
      <c r="Z5044" s="6" t="s">
        <v>3006</v>
      </c>
    </row>
    <row r="5045" spans="1:26" hidden="1" x14ac:dyDescent="0.2">
      <c r="A5045" s="6" t="s">
        <v>3987</v>
      </c>
      <c r="B5045" s="6">
        <v>151749</v>
      </c>
      <c r="C5045" s="1">
        <v>42110</v>
      </c>
      <c r="D5045" s="6" t="s">
        <v>2020</v>
      </c>
      <c r="E5045" s="6" t="s">
        <v>3989</v>
      </c>
      <c r="F5045" s="9">
        <v>350</v>
      </c>
      <c r="G5045" s="9">
        <v>0</v>
      </c>
      <c r="H5045" s="9">
        <v>0</v>
      </c>
      <c r="I5045" s="6" t="s">
        <v>3990</v>
      </c>
      <c r="J5045" s="9">
        <v>0</v>
      </c>
      <c r="K5045" s="9">
        <v>0</v>
      </c>
      <c r="L5045" s="6" t="s">
        <v>3990</v>
      </c>
      <c r="M5045" s="9">
        <v>0</v>
      </c>
      <c r="N5045" s="9">
        <v>0</v>
      </c>
      <c r="O5045" s="6" t="s">
        <v>3990</v>
      </c>
      <c r="P5045" s="7">
        <v>0</v>
      </c>
      <c r="Q5045" s="7">
        <v>0</v>
      </c>
      <c r="R5045" s="6" t="s">
        <v>3990</v>
      </c>
      <c r="S5045" s="7">
        <v>0</v>
      </c>
      <c r="T5045" s="7">
        <v>0</v>
      </c>
      <c r="U5045" s="6" t="s">
        <v>3990</v>
      </c>
      <c r="V5045" s="6" t="s">
        <v>3992</v>
      </c>
      <c r="W5045" s="6" t="s">
        <v>3692</v>
      </c>
      <c r="X5045" s="6" t="s">
        <v>3994</v>
      </c>
      <c r="Y5045" s="6" t="s">
        <v>2036</v>
      </c>
      <c r="Z5045" s="6" t="s">
        <v>2037</v>
      </c>
    </row>
    <row r="5046" spans="1:26" hidden="1" x14ac:dyDescent="0.2">
      <c r="A5046" s="6" t="s">
        <v>3987</v>
      </c>
      <c r="B5046" s="6">
        <v>151749</v>
      </c>
      <c r="C5046" s="1">
        <v>42110</v>
      </c>
      <c r="D5046" s="6" t="s">
        <v>2020</v>
      </c>
      <c r="E5046" s="6" t="s">
        <v>3989</v>
      </c>
      <c r="F5046" s="9">
        <v>350</v>
      </c>
      <c r="G5046" s="9">
        <v>0</v>
      </c>
      <c r="H5046" s="9">
        <v>0</v>
      </c>
      <c r="I5046" s="6" t="s">
        <v>3990</v>
      </c>
      <c r="J5046" s="9">
        <v>0</v>
      </c>
      <c r="K5046" s="9">
        <v>0</v>
      </c>
      <c r="L5046" s="6" t="s">
        <v>3990</v>
      </c>
      <c r="M5046" s="9">
        <v>0</v>
      </c>
      <c r="N5046" s="9">
        <v>0</v>
      </c>
      <c r="O5046" s="6" t="s">
        <v>3990</v>
      </c>
      <c r="P5046" s="7">
        <v>0</v>
      </c>
      <c r="Q5046" s="7">
        <v>0</v>
      </c>
      <c r="R5046" s="6" t="s">
        <v>3990</v>
      </c>
      <c r="S5046" s="7">
        <v>0</v>
      </c>
      <c r="T5046" s="7">
        <v>0</v>
      </c>
      <c r="U5046" s="6" t="s">
        <v>3990</v>
      </c>
      <c r="V5046" s="6" t="s">
        <v>3992</v>
      </c>
      <c r="W5046" s="6" t="s">
        <v>3692</v>
      </c>
      <c r="X5046" s="6" t="s">
        <v>3994</v>
      </c>
      <c r="Y5046" s="6" t="s">
        <v>3697</v>
      </c>
      <c r="Z5046" s="6" t="s">
        <v>3698</v>
      </c>
    </row>
    <row r="5047" spans="1:26" hidden="1" x14ac:dyDescent="0.2">
      <c r="A5047" s="6" t="s">
        <v>3987</v>
      </c>
      <c r="B5047" s="6">
        <v>151749</v>
      </c>
      <c r="C5047" s="1">
        <v>42110</v>
      </c>
      <c r="D5047" s="6" t="s">
        <v>2020</v>
      </c>
      <c r="E5047" s="6" t="s">
        <v>3989</v>
      </c>
      <c r="F5047" s="9">
        <v>350</v>
      </c>
      <c r="G5047" s="9">
        <v>0</v>
      </c>
      <c r="H5047" s="9">
        <v>0</v>
      </c>
      <c r="I5047" s="6" t="s">
        <v>3990</v>
      </c>
      <c r="J5047" s="9">
        <v>0</v>
      </c>
      <c r="K5047" s="9">
        <v>0</v>
      </c>
      <c r="L5047" s="6" t="s">
        <v>3990</v>
      </c>
      <c r="M5047" s="9">
        <v>0</v>
      </c>
      <c r="N5047" s="9">
        <v>0</v>
      </c>
      <c r="O5047" s="6" t="s">
        <v>3990</v>
      </c>
      <c r="P5047" s="7">
        <v>0</v>
      </c>
      <c r="Q5047" s="7">
        <v>0</v>
      </c>
      <c r="R5047" s="6" t="s">
        <v>3990</v>
      </c>
      <c r="S5047" s="7">
        <v>0</v>
      </c>
      <c r="T5047" s="7">
        <v>0</v>
      </c>
      <c r="U5047" s="6" t="s">
        <v>3990</v>
      </c>
      <c r="V5047" s="6" t="s">
        <v>3992</v>
      </c>
      <c r="W5047" s="6" t="s">
        <v>3692</v>
      </c>
      <c r="X5047" s="6" t="s">
        <v>3994</v>
      </c>
      <c r="Y5047" s="6" t="s">
        <v>3697</v>
      </c>
      <c r="Z5047" s="6" t="s">
        <v>3698</v>
      </c>
    </row>
    <row r="5048" spans="1:26" x14ac:dyDescent="0.2">
      <c r="A5048" s="6" t="s">
        <v>3987</v>
      </c>
      <c r="B5048" s="6">
        <v>151750</v>
      </c>
      <c r="C5048" s="1">
        <v>42110</v>
      </c>
      <c r="D5048" s="6" t="s">
        <v>1924</v>
      </c>
      <c r="E5048" s="6" t="s">
        <v>4339</v>
      </c>
      <c r="F5048" s="9">
        <v>356.79</v>
      </c>
      <c r="G5048" s="9">
        <v>401.99</v>
      </c>
      <c r="H5048" s="9">
        <v>48.24</v>
      </c>
      <c r="I5048" s="6" t="s">
        <v>4011</v>
      </c>
      <c r="J5048" s="9">
        <v>0</v>
      </c>
      <c r="K5048" s="9">
        <v>0</v>
      </c>
      <c r="L5048" s="6" t="s">
        <v>3990</v>
      </c>
      <c r="M5048" s="9">
        <v>0</v>
      </c>
      <c r="N5048" s="9">
        <v>0</v>
      </c>
      <c r="O5048" s="6" t="s">
        <v>3990</v>
      </c>
      <c r="P5048" s="7">
        <v>401.99</v>
      </c>
      <c r="Q5048" s="7">
        <v>6.63</v>
      </c>
      <c r="R5048" s="6" t="s">
        <v>3992</v>
      </c>
      <c r="S5048" s="7">
        <v>401.99</v>
      </c>
      <c r="T5048" s="7">
        <v>30.55</v>
      </c>
      <c r="U5048" s="6" t="s">
        <v>3992</v>
      </c>
      <c r="V5048" s="6" t="s">
        <v>3992</v>
      </c>
      <c r="W5048" s="6" t="s">
        <v>1869</v>
      </c>
      <c r="X5048" s="6" t="s">
        <v>4535</v>
      </c>
      <c r="Y5048" s="6" t="s">
        <v>4538</v>
      </c>
      <c r="Z5048" s="6" t="s">
        <v>1164</v>
      </c>
    </row>
    <row r="5049" spans="1:26" x14ac:dyDescent="0.2">
      <c r="A5049" s="6" t="s">
        <v>3987</v>
      </c>
      <c r="B5049" s="6">
        <v>151751</v>
      </c>
      <c r="C5049" s="1">
        <v>42110</v>
      </c>
      <c r="D5049" s="6" t="s">
        <v>1924</v>
      </c>
      <c r="E5049" s="6" t="s">
        <v>4345</v>
      </c>
      <c r="F5049" s="9">
        <v>1388.67</v>
      </c>
      <c r="G5049" s="9">
        <v>1207.54</v>
      </c>
      <c r="H5049" s="9">
        <v>48.3</v>
      </c>
      <c r="I5049" s="6" t="s">
        <v>4360</v>
      </c>
      <c r="J5049" s="9">
        <v>0</v>
      </c>
      <c r="K5049" s="9">
        <v>0</v>
      </c>
      <c r="L5049" s="6" t="s">
        <v>3990</v>
      </c>
      <c r="M5049" s="9">
        <v>1207.54</v>
      </c>
      <c r="N5049" s="9">
        <v>181.13</v>
      </c>
      <c r="O5049" s="6" t="s">
        <v>1932</v>
      </c>
      <c r="P5049" s="7">
        <v>1207.54</v>
      </c>
      <c r="Q5049" s="7">
        <v>19.920000000000002</v>
      </c>
      <c r="R5049" s="6" t="s">
        <v>3992</v>
      </c>
      <c r="S5049" s="7">
        <v>1207.54</v>
      </c>
      <c r="T5049" s="7">
        <v>91.77</v>
      </c>
      <c r="U5049" s="6" t="s">
        <v>3992</v>
      </c>
      <c r="V5049" s="6" t="s">
        <v>3992</v>
      </c>
      <c r="W5049" s="6" t="s">
        <v>2516</v>
      </c>
      <c r="X5049" s="6" t="s">
        <v>4362</v>
      </c>
      <c r="Y5049" s="6" t="s">
        <v>5007</v>
      </c>
      <c r="Z5049" s="6" t="s">
        <v>3628</v>
      </c>
    </row>
    <row r="5050" spans="1:26" x14ac:dyDescent="0.2">
      <c r="A5050" s="6" t="s">
        <v>3987</v>
      </c>
      <c r="B5050" s="6">
        <v>151751</v>
      </c>
      <c r="C5050" s="1">
        <v>42110</v>
      </c>
      <c r="D5050" s="6" t="s">
        <v>1924</v>
      </c>
      <c r="E5050" s="6" t="s">
        <v>4345</v>
      </c>
      <c r="F5050" s="9">
        <v>937.12</v>
      </c>
      <c r="G5050" s="9">
        <v>814.89</v>
      </c>
      <c r="H5050" s="9">
        <v>32.6</v>
      </c>
      <c r="I5050" s="6" t="s">
        <v>4360</v>
      </c>
      <c r="J5050" s="9">
        <v>0</v>
      </c>
      <c r="K5050" s="9">
        <v>0</v>
      </c>
      <c r="L5050" s="6" t="s">
        <v>3990</v>
      </c>
      <c r="M5050" s="9">
        <v>814.89</v>
      </c>
      <c r="N5050" s="9">
        <v>122.23</v>
      </c>
      <c r="O5050" s="6" t="s">
        <v>1932</v>
      </c>
      <c r="P5050" s="7">
        <v>814.89</v>
      </c>
      <c r="Q5050" s="7">
        <v>13.45</v>
      </c>
      <c r="R5050" s="6" t="s">
        <v>3992</v>
      </c>
      <c r="S5050" s="7">
        <v>814.89</v>
      </c>
      <c r="T5050" s="7">
        <v>61.93</v>
      </c>
      <c r="U5050" s="6" t="s">
        <v>3992</v>
      </c>
      <c r="V5050" s="6" t="s">
        <v>3992</v>
      </c>
      <c r="W5050" s="6" t="s">
        <v>2516</v>
      </c>
      <c r="X5050" s="6" t="s">
        <v>2706</v>
      </c>
      <c r="Y5050" s="6" t="s">
        <v>2707</v>
      </c>
      <c r="Z5050" s="6" t="s">
        <v>2708</v>
      </c>
    </row>
    <row r="5051" spans="1:26" hidden="1" x14ac:dyDescent="0.2">
      <c r="A5051" s="6" t="s">
        <v>3987</v>
      </c>
      <c r="B5051" s="6">
        <v>151752</v>
      </c>
      <c r="C5051" s="1">
        <v>42110</v>
      </c>
      <c r="D5051" s="6" t="s">
        <v>2331</v>
      </c>
      <c r="E5051" s="6" t="s">
        <v>4540</v>
      </c>
      <c r="F5051" s="9">
        <v>125.94</v>
      </c>
      <c r="G5051" s="9">
        <v>160.07</v>
      </c>
      <c r="H5051" s="9">
        <v>11.2</v>
      </c>
      <c r="I5051" s="6" t="s">
        <v>1546</v>
      </c>
      <c r="J5051" s="9">
        <v>0</v>
      </c>
      <c r="K5051" s="9">
        <v>0</v>
      </c>
      <c r="L5051" s="6" t="s">
        <v>3990</v>
      </c>
      <c r="M5051" s="9">
        <v>0</v>
      </c>
      <c r="N5051" s="9">
        <v>0</v>
      </c>
      <c r="O5051" s="6" t="s">
        <v>3990</v>
      </c>
      <c r="P5051" s="7">
        <v>160.07</v>
      </c>
      <c r="Q5051" s="7">
        <v>0</v>
      </c>
      <c r="R5051" s="6" t="s">
        <v>2075</v>
      </c>
      <c r="S5051" s="7">
        <v>160.07</v>
      </c>
      <c r="T5051" s="7">
        <v>0</v>
      </c>
      <c r="U5051" s="6" t="s">
        <v>2075</v>
      </c>
      <c r="V5051" s="6" t="s">
        <v>1971</v>
      </c>
      <c r="W5051" s="6" t="s">
        <v>1870</v>
      </c>
      <c r="X5051" s="6" t="s">
        <v>4120</v>
      </c>
      <c r="Y5051" s="6" t="s">
        <v>1871</v>
      </c>
      <c r="Z5051" s="6" t="s">
        <v>1872</v>
      </c>
    </row>
    <row r="5052" spans="1:26" x14ac:dyDescent="0.2">
      <c r="A5052" s="6" t="s">
        <v>3987</v>
      </c>
      <c r="B5052" s="6">
        <v>151753</v>
      </c>
      <c r="C5052" s="1">
        <v>42110</v>
      </c>
      <c r="D5052" s="6" t="s">
        <v>2331</v>
      </c>
      <c r="E5052" s="6" t="s">
        <v>4540</v>
      </c>
      <c r="F5052" s="9">
        <v>55.6</v>
      </c>
      <c r="G5052" s="9">
        <v>0</v>
      </c>
      <c r="H5052" s="9">
        <v>0</v>
      </c>
      <c r="I5052" s="6" t="s">
        <v>3990</v>
      </c>
      <c r="J5052" s="9">
        <v>0</v>
      </c>
      <c r="K5052" s="9">
        <v>0</v>
      </c>
      <c r="L5052" s="6" t="s">
        <v>3990</v>
      </c>
      <c r="M5052" s="9">
        <v>0</v>
      </c>
      <c r="N5052" s="9">
        <v>0</v>
      </c>
      <c r="O5052" s="6" t="s">
        <v>3990</v>
      </c>
      <c r="P5052" s="7">
        <v>55.6</v>
      </c>
      <c r="Q5052" s="7">
        <v>0</v>
      </c>
      <c r="R5052" s="6" t="s">
        <v>2075</v>
      </c>
      <c r="S5052" s="7">
        <v>55.6</v>
      </c>
      <c r="T5052" s="7">
        <v>0</v>
      </c>
      <c r="U5052" s="6" t="s">
        <v>2075</v>
      </c>
      <c r="V5052" s="6" t="s">
        <v>3992</v>
      </c>
      <c r="W5052" s="6" t="s">
        <v>3114</v>
      </c>
      <c r="X5052" s="6" t="s">
        <v>4070</v>
      </c>
      <c r="Y5052" s="6" t="s">
        <v>1873</v>
      </c>
      <c r="Z5052" s="6" t="s">
        <v>1874</v>
      </c>
    </row>
    <row r="5053" spans="1:26" x14ac:dyDescent="0.2">
      <c r="A5053" s="6" t="s">
        <v>3987</v>
      </c>
      <c r="B5053" s="6">
        <v>151754</v>
      </c>
      <c r="C5053" s="1">
        <v>42110</v>
      </c>
      <c r="D5053" s="6" t="s">
        <v>1986</v>
      </c>
      <c r="E5053" s="6" t="s">
        <v>3989</v>
      </c>
      <c r="F5053" s="9">
        <v>857.16</v>
      </c>
      <c r="G5053" s="9">
        <v>745.36</v>
      </c>
      <c r="H5053" s="9">
        <v>134.16</v>
      </c>
      <c r="I5053" s="6" t="s">
        <v>4360</v>
      </c>
      <c r="J5053" s="9">
        <v>0</v>
      </c>
      <c r="K5053" s="9">
        <v>0</v>
      </c>
      <c r="L5053" s="6" t="s">
        <v>3990</v>
      </c>
      <c r="M5053" s="9">
        <v>745.36</v>
      </c>
      <c r="N5053" s="9">
        <v>111.8</v>
      </c>
      <c r="O5053" s="6" t="s">
        <v>1932</v>
      </c>
      <c r="P5053" s="7">
        <v>745.36</v>
      </c>
      <c r="Q5053" s="7">
        <v>12.3</v>
      </c>
      <c r="R5053" s="6" t="s">
        <v>3992</v>
      </c>
      <c r="S5053" s="7">
        <v>745.36</v>
      </c>
      <c r="T5053" s="7">
        <v>56.65</v>
      </c>
      <c r="U5053" s="6" t="s">
        <v>3992</v>
      </c>
      <c r="V5053" s="6" t="s">
        <v>3992</v>
      </c>
      <c r="W5053" s="6" t="s">
        <v>3673</v>
      </c>
      <c r="X5053" s="6" t="s">
        <v>4362</v>
      </c>
      <c r="Y5053" s="6" t="s">
        <v>4994</v>
      </c>
      <c r="Z5053" s="6" t="s">
        <v>3619</v>
      </c>
    </row>
    <row r="5054" spans="1:26" x14ac:dyDescent="0.2">
      <c r="A5054" s="6" t="s">
        <v>3987</v>
      </c>
      <c r="B5054" s="6">
        <v>151755</v>
      </c>
      <c r="C5054" s="1">
        <v>42110</v>
      </c>
      <c r="D5054" s="6" t="s">
        <v>2074</v>
      </c>
      <c r="E5054" s="6" t="s">
        <v>4540</v>
      </c>
      <c r="F5054" s="9">
        <v>97.08</v>
      </c>
      <c r="G5054" s="9">
        <v>0</v>
      </c>
      <c r="H5054" s="9">
        <v>0</v>
      </c>
      <c r="I5054" s="6" t="s">
        <v>3990</v>
      </c>
      <c r="J5054" s="9">
        <v>0</v>
      </c>
      <c r="K5054" s="9">
        <v>0</v>
      </c>
      <c r="L5054" s="6" t="s">
        <v>3990</v>
      </c>
      <c r="M5054" s="9">
        <v>0</v>
      </c>
      <c r="N5054" s="9">
        <v>0</v>
      </c>
      <c r="O5054" s="6" t="s">
        <v>3990</v>
      </c>
      <c r="P5054" s="7">
        <v>97.08</v>
      </c>
      <c r="Q5054" s="7">
        <v>0</v>
      </c>
      <c r="R5054" s="6" t="s">
        <v>2075</v>
      </c>
      <c r="S5054" s="7">
        <v>97.08</v>
      </c>
      <c r="T5054" s="7">
        <v>0</v>
      </c>
      <c r="U5054" s="6" t="s">
        <v>2075</v>
      </c>
      <c r="V5054" s="6" t="s">
        <v>3992</v>
      </c>
      <c r="W5054" s="6" t="s">
        <v>3114</v>
      </c>
      <c r="X5054" s="6" t="s">
        <v>4070</v>
      </c>
      <c r="Y5054" s="6" t="s">
        <v>1443</v>
      </c>
      <c r="Z5054" s="6" t="s">
        <v>2077</v>
      </c>
    </row>
    <row r="5055" spans="1:26" x14ac:dyDescent="0.2">
      <c r="A5055" s="6" t="s">
        <v>3987</v>
      </c>
      <c r="B5055" s="6">
        <v>151756</v>
      </c>
      <c r="C5055" s="1">
        <v>42110</v>
      </c>
      <c r="D5055" s="6" t="s">
        <v>2074</v>
      </c>
      <c r="E5055" s="6" t="s">
        <v>4540</v>
      </c>
      <c r="F5055" s="9">
        <v>61.13</v>
      </c>
      <c r="G5055" s="9">
        <v>0</v>
      </c>
      <c r="H5055" s="9">
        <v>0</v>
      </c>
      <c r="I5055" s="6" t="s">
        <v>3990</v>
      </c>
      <c r="J5055" s="9">
        <v>0</v>
      </c>
      <c r="K5055" s="9">
        <v>0</v>
      </c>
      <c r="L5055" s="6" t="s">
        <v>3990</v>
      </c>
      <c r="M5055" s="9">
        <v>0</v>
      </c>
      <c r="N5055" s="9">
        <v>0</v>
      </c>
      <c r="O5055" s="6" t="s">
        <v>3990</v>
      </c>
      <c r="P5055" s="7">
        <v>61.13</v>
      </c>
      <c r="Q5055" s="7">
        <v>0</v>
      </c>
      <c r="R5055" s="6" t="s">
        <v>2075</v>
      </c>
      <c r="S5055" s="7">
        <v>61.13</v>
      </c>
      <c r="T5055" s="7">
        <v>0</v>
      </c>
      <c r="U5055" s="6" t="s">
        <v>2075</v>
      </c>
      <c r="V5055" s="6" t="s">
        <v>3992</v>
      </c>
      <c r="W5055" s="6" t="s">
        <v>3114</v>
      </c>
      <c r="X5055" s="6" t="s">
        <v>4070</v>
      </c>
      <c r="Y5055" s="6" t="s">
        <v>1875</v>
      </c>
      <c r="Z5055" s="6" t="s">
        <v>3118</v>
      </c>
    </row>
    <row r="5056" spans="1:26" x14ac:dyDescent="0.2">
      <c r="A5056" s="6" t="s">
        <v>3987</v>
      </c>
      <c r="B5056" s="6">
        <v>151757</v>
      </c>
      <c r="C5056" s="1">
        <v>42110</v>
      </c>
      <c r="D5056" s="6" t="s">
        <v>2074</v>
      </c>
      <c r="E5056" s="6" t="s">
        <v>4540</v>
      </c>
      <c r="F5056" s="9">
        <v>65.16</v>
      </c>
      <c r="G5056" s="9">
        <v>0</v>
      </c>
      <c r="H5056" s="9">
        <v>0</v>
      </c>
      <c r="I5056" s="6" t="s">
        <v>3990</v>
      </c>
      <c r="J5056" s="9">
        <v>0</v>
      </c>
      <c r="K5056" s="9">
        <v>0</v>
      </c>
      <c r="L5056" s="6" t="s">
        <v>3990</v>
      </c>
      <c r="M5056" s="9">
        <v>0</v>
      </c>
      <c r="N5056" s="9">
        <v>0</v>
      </c>
      <c r="O5056" s="6" t="s">
        <v>3990</v>
      </c>
      <c r="P5056" s="7">
        <v>65.16</v>
      </c>
      <c r="Q5056" s="7">
        <v>0</v>
      </c>
      <c r="R5056" s="6" t="s">
        <v>2075</v>
      </c>
      <c r="S5056" s="7">
        <v>65.16</v>
      </c>
      <c r="T5056" s="7">
        <v>0</v>
      </c>
      <c r="U5056" s="6" t="s">
        <v>2075</v>
      </c>
      <c r="V5056" s="6" t="s">
        <v>3992</v>
      </c>
      <c r="W5056" s="6" t="s">
        <v>3114</v>
      </c>
      <c r="X5056" s="6" t="s">
        <v>4362</v>
      </c>
      <c r="Y5056" s="6" t="s">
        <v>1235</v>
      </c>
      <c r="Z5056" s="6" t="s">
        <v>2400</v>
      </c>
    </row>
    <row r="5057" spans="1:26" x14ac:dyDescent="0.2">
      <c r="A5057" s="6" t="s">
        <v>3987</v>
      </c>
      <c r="B5057" s="6">
        <v>151758</v>
      </c>
      <c r="C5057" s="1">
        <v>42110</v>
      </c>
      <c r="D5057" s="6" t="s">
        <v>1986</v>
      </c>
      <c r="E5057" s="6" t="s">
        <v>3989</v>
      </c>
      <c r="F5057" s="9">
        <v>211.56</v>
      </c>
      <c r="G5057" s="9">
        <v>211.56</v>
      </c>
      <c r="H5057" s="9">
        <v>38.08</v>
      </c>
      <c r="I5057" s="6" t="s">
        <v>4011</v>
      </c>
      <c r="J5057" s="9">
        <v>0</v>
      </c>
      <c r="K5057" s="9">
        <v>0</v>
      </c>
      <c r="L5057" s="6" t="s">
        <v>3990</v>
      </c>
      <c r="M5057" s="9">
        <v>0</v>
      </c>
      <c r="N5057" s="9">
        <v>0</v>
      </c>
      <c r="O5057" s="6" t="s">
        <v>3990</v>
      </c>
      <c r="P5057" s="7">
        <v>211.56</v>
      </c>
      <c r="Q5057" s="7">
        <v>3.49</v>
      </c>
      <c r="R5057" s="6" t="s">
        <v>3992</v>
      </c>
      <c r="S5057" s="7">
        <v>211.56</v>
      </c>
      <c r="T5057" s="7">
        <v>16.079999999999998</v>
      </c>
      <c r="U5057" s="6" t="s">
        <v>3992</v>
      </c>
      <c r="V5057" s="6" t="s">
        <v>3992</v>
      </c>
      <c r="W5057" s="6" t="s">
        <v>1876</v>
      </c>
      <c r="X5057" s="6" t="s">
        <v>1666</v>
      </c>
      <c r="Y5057" s="6" t="s">
        <v>1877</v>
      </c>
      <c r="Z5057" s="6" t="s">
        <v>1878</v>
      </c>
    </row>
    <row r="5058" spans="1:26" x14ac:dyDescent="0.2">
      <c r="A5058" s="6" t="s">
        <v>3987</v>
      </c>
      <c r="B5058" s="6">
        <v>151758</v>
      </c>
      <c r="C5058" s="1">
        <v>42110</v>
      </c>
      <c r="D5058" s="6" t="s">
        <v>1986</v>
      </c>
      <c r="E5058" s="6" t="s">
        <v>3989</v>
      </c>
      <c r="F5058" s="9">
        <v>211.55</v>
      </c>
      <c r="G5058" s="9">
        <v>211.55</v>
      </c>
      <c r="H5058" s="9">
        <v>38.08</v>
      </c>
      <c r="I5058" s="6" t="s">
        <v>4011</v>
      </c>
      <c r="J5058" s="9">
        <v>0</v>
      </c>
      <c r="K5058" s="9">
        <v>0</v>
      </c>
      <c r="L5058" s="6" t="s">
        <v>3990</v>
      </c>
      <c r="M5058" s="9">
        <v>0</v>
      </c>
      <c r="N5058" s="9">
        <v>0</v>
      </c>
      <c r="O5058" s="6" t="s">
        <v>3990</v>
      </c>
      <c r="P5058" s="7">
        <v>211.55</v>
      </c>
      <c r="Q5058" s="7">
        <v>3.49</v>
      </c>
      <c r="R5058" s="6" t="s">
        <v>3992</v>
      </c>
      <c r="S5058" s="7">
        <v>211.55</v>
      </c>
      <c r="T5058" s="7">
        <v>16.079999999999998</v>
      </c>
      <c r="U5058" s="6" t="s">
        <v>3992</v>
      </c>
      <c r="V5058" s="6" t="s">
        <v>3992</v>
      </c>
      <c r="W5058" s="6" t="s">
        <v>1876</v>
      </c>
      <c r="X5058" s="6" t="s">
        <v>1666</v>
      </c>
      <c r="Y5058" s="6" t="s">
        <v>1879</v>
      </c>
      <c r="Z5058" s="6" t="s">
        <v>1880</v>
      </c>
    </row>
    <row r="5059" spans="1:26" x14ac:dyDescent="0.2">
      <c r="A5059" s="6" t="s">
        <v>3987</v>
      </c>
      <c r="B5059" s="6">
        <v>151759</v>
      </c>
      <c r="C5059" s="1">
        <v>42110</v>
      </c>
      <c r="D5059" s="6" t="s">
        <v>2074</v>
      </c>
      <c r="E5059" s="6" t="s">
        <v>4540</v>
      </c>
      <c r="F5059" s="9">
        <v>44.52</v>
      </c>
      <c r="G5059" s="9">
        <v>0</v>
      </c>
      <c r="H5059" s="9">
        <v>0</v>
      </c>
      <c r="I5059" s="6" t="s">
        <v>3990</v>
      </c>
      <c r="J5059" s="9">
        <v>0</v>
      </c>
      <c r="K5059" s="9">
        <v>0</v>
      </c>
      <c r="L5059" s="6" t="s">
        <v>3990</v>
      </c>
      <c r="M5059" s="9">
        <v>0</v>
      </c>
      <c r="N5059" s="9">
        <v>0</v>
      </c>
      <c r="O5059" s="6" t="s">
        <v>3990</v>
      </c>
      <c r="P5059" s="7">
        <v>44.52</v>
      </c>
      <c r="Q5059" s="7">
        <v>0</v>
      </c>
      <c r="R5059" s="6" t="s">
        <v>2075</v>
      </c>
      <c r="S5059" s="7">
        <v>44.52</v>
      </c>
      <c r="T5059" s="7">
        <v>0</v>
      </c>
      <c r="U5059" s="6" t="s">
        <v>2075</v>
      </c>
      <c r="V5059" s="6" t="s">
        <v>3992</v>
      </c>
      <c r="W5059" s="6" t="s">
        <v>3114</v>
      </c>
      <c r="X5059" s="6" t="s">
        <v>4362</v>
      </c>
      <c r="Y5059" s="6" t="s">
        <v>2399</v>
      </c>
      <c r="Z5059" s="6" t="s">
        <v>2400</v>
      </c>
    </row>
    <row r="5060" spans="1:26" x14ac:dyDescent="0.2">
      <c r="A5060" s="6" t="s">
        <v>3987</v>
      </c>
      <c r="B5060" s="6">
        <v>151760</v>
      </c>
      <c r="C5060" s="1">
        <v>42110</v>
      </c>
      <c r="D5060" s="6" t="s">
        <v>1986</v>
      </c>
      <c r="E5060" s="6" t="s">
        <v>3989</v>
      </c>
      <c r="F5060" s="9">
        <v>289.93</v>
      </c>
      <c r="G5060" s="9">
        <v>289.93</v>
      </c>
      <c r="H5060" s="9">
        <v>52.19</v>
      </c>
      <c r="I5060" s="6" t="s">
        <v>4011</v>
      </c>
      <c r="J5060" s="9">
        <v>0</v>
      </c>
      <c r="K5060" s="9">
        <v>0</v>
      </c>
      <c r="L5060" s="6" t="s">
        <v>3990</v>
      </c>
      <c r="M5060" s="9">
        <v>0</v>
      </c>
      <c r="N5060" s="9">
        <v>0</v>
      </c>
      <c r="O5060" s="6" t="s">
        <v>3990</v>
      </c>
      <c r="P5060" s="7">
        <v>289.93</v>
      </c>
      <c r="Q5060" s="7">
        <v>4.78</v>
      </c>
      <c r="R5060" s="6" t="s">
        <v>3992</v>
      </c>
      <c r="S5060" s="7">
        <v>289.93</v>
      </c>
      <c r="T5060" s="7">
        <v>22.03</v>
      </c>
      <c r="U5060" s="6" t="s">
        <v>3992</v>
      </c>
      <c r="V5060" s="6" t="s">
        <v>3992</v>
      </c>
      <c r="W5060" s="6" t="s">
        <v>1881</v>
      </c>
      <c r="X5060" s="6" t="s">
        <v>4120</v>
      </c>
      <c r="Y5060" s="6" t="s">
        <v>1882</v>
      </c>
      <c r="Z5060" s="6" t="s">
        <v>1883</v>
      </c>
    </row>
    <row r="5061" spans="1:26" x14ac:dyDescent="0.2">
      <c r="A5061" s="6" t="s">
        <v>3987</v>
      </c>
      <c r="B5061" s="6">
        <v>151761</v>
      </c>
      <c r="C5061" s="1">
        <v>42110</v>
      </c>
      <c r="D5061" s="6" t="s">
        <v>1931</v>
      </c>
      <c r="E5061" s="6" t="s">
        <v>3989</v>
      </c>
      <c r="F5061" s="9">
        <v>6468.46</v>
      </c>
      <c r="G5061" s="9">
        <v>5624.75</v>
      </c>
      <c r="H5061" s="9">
        <v>1012.46</v>
      </c>
      <c r="I5061" s="6" t="s">
        <v>4106</v>
      </c>
      <c r="J5061" s="9">
        <v>0</v>
      </c>
      <c r="K5061" s="9">
        <v>0</v>
      </c>
      <c r="L5061" s="6" t="s">
        <v>3990</v>
      </c>
      <c r="M5061" s="9">
        <v>5624.75</v>
      </c>
      <c r="N5061" s="9">
        <v>843.71</v>
      </c>
      <c r="O5061" s="6" t="s">
        <v>1932</v>
      </c>
      <c r="P5061" s="7">
        <v>5624.75</v>
      </c>
      <c r="Q5061" s="7">
        <v>92.81</v>
      </c>
      <c r="R5061" s="6" t="s">
        <v>3992</v>
      </c>
      <c r="S5061" s="7">
        <v>5624.75</v>
      </c>
      <c r="T5061" s="7">
        <v>427.48</v>
      </c>
      <c r="U5061" s="6" t="s">
        <v>3992</v>
      </c>
      <c r="V5061" s="6" t="s">
        <v>3992</v>
      </c>
      <c r="W5061" s="6" t="s">
        <v>2107</v>
      </c>
      <c r="X5061" s="6" t="s">
        <v>4362</v>
      </c>
      <c r="Y5061" s="6" t="s">
        <v>936</v>
      </c>
      <c r="Z5061" s="6" t="s">
        <v>937</v>
      </c>
    </row>
    <row r="5062" spans="1:26" x14ac:dyDescent="0.2">
      <c r="A5062" s="6" t="s">
        <v>3987</v>
      </c>
      <c r="B5062" s="6">
        <v>151762</v>
      </c>
      <c r="C5062" s="1">
        <v>42110</v>
      </c>
      <c r="D5062" s="6" t="s">
        <v>2074</v>
      </c>
      <c r="E5062" s="6" t="s">
        <v>4540</v>
      </c>
      <c r="F5062" s="9">
        <v>27.2</v>
      </c>
      <c r="G5062" s="9">
        <v>0</v>
      </c>
      <c r="H5062" s="9">
        <v>0</v>
      </c>
      <c r="I5062" s="6" t="s">
        <v>3990</v>
      </c>
      <c r="J5062" s="9">
        <v>0</v>
      </c>
      <c r="K5062" s="9">
        <v>0</v>
      </c>
      <c r="L5062" s="6" t="s">
        <v>3990</v>
      </c>
      <c r="M5062" s="9">
        <v>0</v>
      </c>
      <c r="N5062" s="9">
        <v>0</v>
      </c>
      <c r="O5062" s="6" t="s">
        <v>3990</v>
      </c>
      <c r="P5062" s="7">
        <v>27.2</v>
      </c>
      <c r="Q5062" s="7">
        <v>0</v>
      </c>
      <c r="R5062" s="6" t="s">
        <v>2075</v>
      </c>
      <c r="S5062" s="7">
        <v>27.2</v>
      </c>
      <c r="T5062" s="7">
        <v>0</v>
      </c>
      <c r="U5062" s="6" t="s">
        <v>2075</v>
      </c>
      <c r="V5062" s="6" t="s">
        <v>3992</v>
      </c>
      <c r="W5062" s="6" t="s">
        <v>2324</v>
      </c>
      <c r="X5062" s="6" t="s">
        <v>4070</v>
      </c>
      <c r="Y5062" s="6" t="s">
        <v>2325</v>
      </c>
      <c r="Z5062" s="6" t="s">
        <v>2326</v>
      </c>
    </row>
    <row r="5063" spans="1:26" x14ac:dyDescent="0.2">
      <c r="A5063" s="6" t="s">
        <v>3987</v>
      </c>
      <c r="B5063" s="6">
        <v>151763</v>
      </c>
      <c r="C5063" s="1">
        <v>42110</v>
      </c>
      <c r="D5063" s="6" t="s">
        <v>2074</v>
      </c>
      <c r="E5063" s="6" t="s">
        <v>4540</v>
      </c>
      <c r="F5063" s="9">
        <v>127.95</v>
      </c>
      <c r="G5063" s="9">
        <v>0</v>
      </c>
      <c r="H5063" s="9">
        <v>0</v>
      </c>
      <c r="I5063" s="6" t="s">
        <v>3990</v>
      </c>
      <c r="J5063" s="9">
        <v>0</v>
      </c>
      <c r="K5063" s="9">
        <v>0</v>
      </c>
      <c r="L5063" s="6" t="s">
        <v>3990</v>
      </c>
      <c r="M5063" s="9">
        <v>0</v>
      </c>
      <c r="N5063" s="9">
        <v>0</v>
      </c>
      <c r="O5063" s="6" t="s">
        <v>3990</v>
      </c>
      <c r="P5063" s="7">
        <v>127.95</v>
      </c>
      <c r="Q5063" s="7">
        <v>0</v>
      </c>
      <c r="R5063" s="6" t="s">
        <v>2075</v>
      </c>
      <c r="S5063" s="7">
        <v>127.95</v>
      </c>
      <c r="T5063" s="7">
        <v>0</v>
      </c>
      <c r="U5063" s="6" t="s">
        <v>2075</v>
      </c>
      <c r="V5063" s="6" t="s">
        <v>3992</v>
      </c>
      <c r="W5063" s="6" t="s">
        <v>3114</v>
      </c>
      <c r="X5063" s="6" t="s">
        <v>4070</v>
      </c>
      <c r="Y5063" s="6" t="s">
        <v>2397</v>
      </c>
      <c r="Z5063" s="6" t="s">
        <v>3116</v>
      </c>
    </row>
    <row r="5064" spans="1:26" x14ac:dyDescent="0.2">
      <c r="A5064" s="6" t="s">
        <v>3987</v>
      </c>
      <c r="B5064" s="6">
        <v>151764</v>
      </c>
      <c r="C5064" s="1">
        <v>42110</v>
      </c>
      <c r="D5064" s="6" t="s">
        <v>2074</v>
      </c>
      <c r="E5064" s="6" t="s">
        <v>4540</v>
      </c>
      <c r="F5064" s="9">
        <v>39.76</v>
      </c>
      <c r="G5064" s="9">
        <v>0</v>
      </c>
      <c r="H5064" s="9">
        <v>0</v>
      </c>
      <c r="I5064" s="6" t="s">
        <v>3990</v>
      </c>
      <c r="J5064" s="9">
        <v>0</v>
      </c>
      <c r="K5064" s="9">
        <v>0</v>
      </c>
      <c r="L5064" s="6" t="s">
        <v>3990</v>
      </c>
      <c r="M5064" s="9">
        <v>0</v>
      </c>
      <c r="N5064" s="9">
        <v>0</v>
      </c>
      <c r="O5064" s="6" t="s">
        <v>3990</v>
      </c>
      <c r="P5064" s="7">
        <v>39.76</v>
      </c>
      <c r="Q5064" s="7">
        <v>0</v>
      </c>
      <c r="R5064" s="6" t="s">
        <v>2075</v>
      </c>
      <c r="S5064" s="7">
        <v>39.76</v>
      </c>
      <c r="T5064" s="7">
        <v>0</v>
      </c>
      <c r="U5064" s="6" t="s">
        <v>2075</v>
      </c>
      <c r="V5064" s="6" t="s">
        <v>3992</v>
      </c>
      <c r="W5064" s="6" t="s">
        <v>3114</v>
      </c>
      <c r="X5064" s="6" t="s">
        <v>4070</v>
      </c>
      <c r="Y5064" s="6" t="s">
        <v>2685</v>
      </c>
      <c r="Z5064" s="6" t="s">
        <v>2687</v>
      </c>
    </row>
    <row r="5065" spans="1:26" x14ac:dyDescent="0.2">
      <c r="A5065" s="6" t="s">
        <v>3987</v>
      </c>
      <c r="B5065" s="6">
        <v>151765</v>
      </c>
      <c r="C5065" s="1">
        <v>42110</v>
      </c>
      <c r="D5065" s="6" t="s">
        <v>1931</v>
      </c>
      <c r="E5065" s="6" t="s">
        <v>3989</v>
      </c>
      <c r="F5065" s="9">
        <v>888.98</v>
      </c>
      <c r="G5065" s="9">
        <v>915.62</v>
      </c>
      <c r="H5065" s="9">
        <v>164.81</v>
      </c>
      <c r="I5065" s="6" t="s">
        <v>4106</v>
      </c>
      <c r="J5065" s="9">
        <v>0</v>
      </c>
      <c r="K5065" s="9">
        <v>0</v>
      </c>
      <c r="L5065" s="6" t="s">
        <v>3990</v>
      </c>
      <c r="M5065" s="9">
        <v>796.19</v>
      </c>
      <c r="N5065" s="9">
        <v>119.43</v>
      </c>
      <c r="O5065" s="6" t="s">
        <v>1932</v>
      </c>
      <c r="P5065" s="7">
        <v>796.19</v>
      </c>
      <c r="Q5065" s="7">
        <v>13.14</v>
      </c>
      <c r="R5065" s="6" t="s">
        <v>3992</v>
      </c>
      <c r="S5065" s="7">
        <v>796.19</v>
      </c>
      <c r="T5065" s="7">
        <v>60.51</v>
      </c>
      <c r="U5065" s="6" t="s">
        <v>3992</v>
      </c>
      <c r="V5065" s="6" t="s">
        <v>3992</v>
      </c>
      <c r="W5065" s="6" t="s">
        <v>1884</v>
      </c>
      <c r="X5065" s="6" t="s">
        <v>4049</v>
      </c>
      <c r="Y5065" s="6" t="s">
        <v>2752</v>
      </c>
      <c r="Z5065" s="6" t="s">
        <v>1885</v>
      </c>
    </row>
    <row r="5066" spans="1:26" x14ac:dyDescent="0.2">
      <c r="A5066" s="6" t="s">
        <v>3987</v>
      </c>
      <c r="B5066" s="6">
        <v>151766</v>
      </c>
      <c r="C5066" s="1">
        <v>42110</v>
      </c>
      <c r="D5066" s="6" t="s">
        <v>1931</v>
      </c>
      <c r="E5066" s="6" t="s">
        <v>3989</v>
      </c>
      <c r="F5066" s="9">
        <v>71.260000000000005</v>
      </c>
      <c r="G5066" s="9">
        <v>71.260000000000005</v>
      </c>
      <c r="H5066" s="9">
        <v>12.83</v>
      </c>
      <c r="I5066" s="6" t="s">
        <v>4011</v>
      </c>
      <c r="J5066" s="9">
        <v>0</v>
      </c>
      <c r="K5066" s="9">
        <v>0</v>
      </c>
      <c r="L5066" s="6" t="s">
        <v>3990</v>
      </c>
      <c r="M5066" s="9">
        <v>0</v>
      </c>
      <c r="N5066" s="9">
        <v>0</v>
      </c>
      <c r="O5066" s="6" t="s">
        <v>3990</v>
      </c>
      <c r="P5066" s="7">
        <v>71.260000000000005</v>
      </c>
      <c r="Q5066" s="7">
        <v>1.18</v>
      </c>
      <c r="R5066" s="6" t="s">
        <v>3992</v>
      </c>
      <c r="S5066" s="7">
        <v>71.260000000000005</v>
      </c>
      <c r="T5066" s="7">
        <v>5.42</v>
      </c>
      <c r="U5066" s="6" t="s">
        <v>3992</v>
      </c>
      <c r="V5066" s="6" t="s">
        <v>3992</v>
      </c>
      <c r="W5066" s="6" t="s">
        <v>1886</v>
      </c>
      <c r="X5066" s="6" t="s">
        <v>3105</v>
      </c>
      <c r="Y5066" s="6" t="s">
        <v>3106</v>
      </c>
      <c r="Z5066" s="6" t="s">
        <v>3107</v>
      </c>
    </row>
    <row r="5067" spans="1:26" x14ac:dyDescent="0.2">
      <c r="A5067" s="6" t="s">
        <v>3987</v>
      </c>
      <c r="B5067" s="6">
        <v>151766</v>
      </c>
      <c r="C5067" s="1">
        <v>42110</v>
      </c>
      <c r="D5067" s="6" t="s">
        <v>1931</v>
      </c>
      <c r="E5067" s="6" t="s">
        <v>3989</v>
      </c>
      <c r="F5067" s="9">
        <v>45.63</v>
      </c>
      <c r="G5067" s="9">
        <v>45.63</v>
      </c>
      <c r="H5067" s="9">
        <v>8.2100000000000009</v>
      </c>
      <c r="I5067" s="6" t="s">
        <v>4011</v>
      </c>
      <c r="J5067" s="9">
        <v>0</v>
      </c>
      <c r="K5067" s="9">
        <v>0</v>
      </c>
      <c r="L5067" s="6" t="s">
        <v>3990</v>
      </c>
      <c r="M5067" s="9">
        <v>0</v>
      </c>
      <c r="N5067" s="9">
        <v>0</v>
      </c>
      <c r="O5067" s="6" t="s">
        <v>3990</v>
      </c>
      <c r="P5067" s="7">
        <v>45.63</v>
      </c>
      <c r="Q5067" s="7">
        <v>0.75</v>
      </c>
      <c r="R5067" s="6" t="s">
        <v>3992</v>
      </c>
      <c r="S5067" s="7">
        <v>45.63</v>
      </c>
      <c r="T5067" s="7">
        <v>3.47</v>
      </c>
      <c r="U5067" s="6" t="s">
        <v>3992</v>
      </c>
      <c r="V5067" s="6" t="s">
        <v>3992</v>
      </c>
      <c r="W5067" s="6" t="s">
        <v>1886</v>
      </c>
      <c r="X5067" s="6" t="s">
        <v>4029</v>
      </c>
      <c r="Y5067" s="6" t="s">
        <v>4032</v>
      </c>
      <c r="Z5067" s="6" t="s">
        <v>4033</v>
      </c>
    </row>
    <row r="5068" spans="1:26" x14ac:dyDescent="0.2">
      <c r="A5068" s="6" t="s">
        <v>3987</v>
      </c>
      <c r="B5068" s="6">
        <v>151767</v>
      </c>
      <c r="C5068" s="1">
        <v>42110</v>
      </c>
      <c r="D5068" s="6" t="s">
        <v>2074</v>
      </c>
      <c r="E5068" s="6" t="s">
        <v>4540</v>
      </c>
      <c r="F5068" s="9">
        <v>243.53</v>
      </c>
      <c r="G5068" s="9">
        <v>0</v>
      </c>
      <c r="H5068" s="9">
        <v>0</v>
      </c>
      <c r="I5068" s="6" t="s">
        <v>3990</v>
      </c>
      <c r="J5068" s="9">
        <v>0</v>
      </c>
      <c r="K5068" s="9">
        <v>0</v>
      </c>
      <c r="L5068" s="6" t="s">
        <v>3990</v>
      </c>
      <c r="M5068" s="9">
        <v>0</v>
      </c>
      <c r="N5068" s="9">
        <v>0</v>
      </c>
      <c r="O5068" s="6" t="s">
        <v>3990</v>
      </c>
      <c r="P5068" s="7">
        <v>243.53</v>
      </c>
      <c r="Q5068" s="7">
        <v>0</v>
      </c>
      <c r="R5068" s="6" t="s">
        <v>2075</v>
      </c>
      <c r="S5068" s="7">
        <v>243.53</v>
      </c>
      <c r="T5068" s="7">
        <v>0</v>
      </c>
      <c r="U5068" s="6" t="s">
        <v>2075</v>
      </c>
      <c r="V5068" s="6" t="s">
        <v>3992</v>
      </c>
      <c r="W5068" s="6" t="s">
        <v>3114</v>
      </c>
      <c r="X5068" s="6" t="s">
        <v>4070</v>
      </c>
      <c r="Y5068" s="6" t="s">
        <v>2295</v>
      </c>
      <c r="Z5068" s="6" t="s">
        <v>2296</v>
      </c>
    </row>
    <row r="5069" spans="1:26" x14ac:dyDescent="0.2">
      <c r="A5069" s="6" t="s">
        <v>3987</v>
      </c>
      <c r="B5069" s="6">
        <v>151768</v>
      </c>
      <c r="C5069" s="1">
        <v>42110</v>
      </c>
      <c r="D5069" s="6" t="s">
        <v>2331</v>
      </c>
      <c r="E5069" s="6" t="s">
        <v>4540</v>
      </c>
      <c r="F5069" s="9">
        <v>556</v>
      </c>
      <c r="G5069" s="9">
        <v>0</v>
      </c>
      <c r="H5069" s="9">
        <v>0</v>
      </c>
      <c r="I5069" s="6" t="s">
        <v>3990</v>
      </c>
      <c r="J5069" s="9">
        <v>0</v>
      </c>
      <c r="K5069" s="9">
        <v>0</v>
      </c>
      <c r="L5069" s="6" t="s">
        <v>3990</v>
      </c>
      <c r="M5069" s="9">
        <v>0</v>
      </c>
      <c r="N5069" s="9">
        <v>0</v>
      </c>
      <c r="O5069" s="6" t="s">
        <v>3990</v>
      </c>
      <c r="P5069" s="7">
        <v>556</v>
      </c>
      <c r="Q5069" s="7">
        <v>0</v>
      </c>
      <c r="R5069" s="6" t="s">
        <v>2075</v>
      </c>
      <c r="S5069" s="7">
        <v>556</v>
      </c>
      <c r="T5069" s="7">
        <v>0</v>
      </c>
      <c r="U5069" s="6" t="s">
        <v>2075</v>
      </c>
      <c r="V5069" s="6" t="s">
        <v>3992</v>
      </c>
      <c r="W5069" s="6" t="s">
        <v>3114</v>
      </c>
      <c r="X5069" s="6" t="s">
        <v>4070</v>
      </c>
      <c r="Y5069" s="6" t="s">
        <v>2389</v>
      </c>
      <c r="Z5069" s="6" t="s">
        <v>2390</v>
      </c>
    </row>
    <row r="5070" spans="1:26" x14ac:dyDescent="0.2">
      <c r="A5070" s="6" t="s">
        <v>3987</v>
      </c>
      <c r="B5070" s="6">
        <v>151769</v>
      </c>
      <c r="C5070" s="1">
        <v>42110</v>
      </c>
      <c r="D5070" s="6" t="s">
        <v>1986</v>
      </c>
      <c r="E5070" s="6" t="s">
        <v>3989</v>
      </c>
      <c r="F5070" s="9">
        <v>577.86</v>
      </c>
      <c r="G5070" s="9">
        <v>502.49</v>
      </c>
      <c r="H5070" s="9">
        <v>90.45</v>
      </c>
      <c r="I5070" s="6" t="s">
        <v>4360</v>
      </c>
      <c r="J5070" s="9">
        <v>0</v>
      </c>
      <c r="K5070" s="9">
        <v>0</v>
      </c>
      <c r="L5070" s="6" t="s">
        <v>3990</v>
      </c>
      <c r="M5070" s="9">
        <v>502.49</v>
      </c>
      <c r="N5070" s="9">
        <v>75.37</v>
      </c>
      <c r="O5070" s="6" t="s">
        <v>1932</v>
      </c>
      <c r="P5070" s="7">
        <v>502.49</v>
      </c>
      <c r="Q5070" s="7">
        <v>8.2899999999999991</v>
      </c>
      <c r="R5070" s="6" t="s">
        <v>3992</v>
      </c>
      <c r="S5070" s="7">
        <v>502.49</v>
      </c>
      <c r="T5070" s="7">
        <v>38.19</v>
      </c>
      <c r="U5070" s="6" t="s">
        <v>3992</v>
      </c>
      <c r="V5070" s="6" t="s">
        <v>3992</v>
      </c>
      <c r="W5070" s="6" t="s">
        <v>3673</v>
      </c>
      <c r="X5070" s="6" t="s">
        <v>4362</v>
      </c>
      <c r="Y5070" s="6" t="s">
        <v>1887</v>
      </c>
      <c r="Z5070" s="6" t="s">
        <v>1888</v>
      </c>
    </row>
    <row r="5071" spans="1:26" x14ac:dyDescent="0.2">
      <c r="A5071" s="6" t="s">
        <v>3987</v>
      </c>
      <c r="B5071" s="6">
        <v>151770</v>
      </c>
      <c r="C5071" s="1">
        <v>42110</v>
      </c>
      <c r="D5071" s="6" t="s">
        <v>2074</v>
      </c>
      <c r="E5071" s="6" t="s">
        <v>4540</v>
      </c>
      <c r="F5071" s="9">
        <v>135.26</v>
      </c>
      <c r="G5071" s="9">
        <v>0</v>
      </c>
      <c r="H5071" s="9">
        <v>0</v>
      </c>
      <c r="I5071" s="6" t="s">
        <v>3990</v>
      </c>
      <c r="J5071" s="9">
        <v>0</v>
      </c>
      <c r="K5071" s="9">
        <v>0</v>
      </c>
      <c r="L5071" s="6" t="s">
        <v>3990</v>
      </c>
      <c r="M5071" s="9">
        <v>0</v>
      </c>
      <c r="N5071" s="9">
        <v>0</v>
      </c>
      <c r="O5071" s="6" t="s">
        <v>3990</v>
      </c>
      <c r="P5071" s="7">
        <v>135.26</v>
      </c>
      <c r="Q5071" s="7">
        <v>0</v>
      </c>
      <c r="R5071" s="6" t="s">
        <v>2075</v>
      </c>
      <c r="S5071" s="7">
        <v>135.26</v>
      </c>
      <c r="T5071" s="7">
        <v>0</v>
      </c>
      <c r="U5071" s="6" t="s">
        <v>2075</v>
      </c>
      <c r="V5071" s="6" t="s">
        <v>3992</v>
      </c>
      <c r="W5071" s="6" t="s">
        <v>3114</v>
      </c>
      <c r="X5071" s="6" t="s">
        <v>4070</v>
      </c>
      <c r="Y5071" s="6" t="s">
        <v>2386</v>
      </c>
      <c r="Z5071" s="6" t="s">
        <v>2077</v>
      </c>
    </row>
    <row r="5072" spans="1:26" x14ac:dyDescent="0.2">
      <c r="A5072" s="6" t="s">
        <v>3987</v>
      </c>
      <c r="B5072" s="6">
        <v>151771</v>
      </c>
      <c r="C5072" s="1">
        <v>42110</v>
      </c>
      <c r="D5072" s="6" t="s">
        <v>1931</v>
      </c>
      <c r="E5072" s="6" t="s">
        <v>3989</v>
      </c>
      <c r="F5072" s="9">
        <v>712.28</v>
      </c>
      <c r="G5072" s="9">
        <v>0</v>
      </c>
      <c r="H5072" s="9">
        <v>0</v>
      </c>
      <c r="I5072" s="6" t="s">
        <v>3990</v>
      </c>
      <c r="J5072" s="9">
        <v>0</v>
      </c>
      <c r="K5072" s="9">
        <v>0</v>
      </c>
      <c r="L5072" s="6" t="s">
        <v>3990</v>
      </c>
      <c r="M5072" s="9">
        <v>0</v>
      </c>
      <c r="N5072" s="9">
        <v>0</v>
      </c>
      <c r="O5072" s="6" t="s">
        <v>3990</v>
      </c>
      <c r="P5072" s="7">
        <v>712.28</v>
      </c>
      <c r="Q5072" s="7">
        <v>11.75</v>
      </c>
      <c r="R5072" s="6" t="s">
        <v>3992</v>
      </c>
      <c r="S5072" s="7">
        <v>712.28</v>
      </c>
      <c r="T5072" s="7">
        <v>54.13</v>
      </c>
      <c r="U5072" s="6" t="s">
        <v>3992</v>
      </c>
      <c r="V5072" s="6" t="s">
        <v>3992</v>
      </c>
      <c r="W5072" s="6" t="s">
        <v>2059</v>
      </c>
      <c r="X5072" s="6" t="s">
        <v>4376</v>
      </c>
      <c r="Y5072" s="6" t="s">
        <v>1889</v>
      </c>
      <c r="Z5072" s="6" t="s">
        <v>1890</v>
      </c>
    </row>
    <row r="5073" spans="1:26" x14ac:dyDescent="0.2">
      <c r="A5073" s="6" t="s">
        <v>3987</v>
      </c>
      <c r="B5073" s="6">
        <v>151772</v>
      </c>
      <c r="C5073" s="1">
        <v>42110</v>
      </c>
      <c r="D5073" s="6" t="s">
        <v>2668</v>
      </c>
      <c r="E5073" s="6" t="s">
        <v>4345</v>
      </c>
      <c r="F5073" s="9">
        <v>469.1</v>
      </c>
      <c r="G5073" s="9">
        <v>469.1</v>
      </c>
      <c r="H5073" s="9">
        <v>84.44</v>
      </c>
      <c r="I5073" s="6" t="s">
        <v>4360</v>
      </c>
      <c r="J5073" s="9">
        <v>0</v>
      </c>
      <c r="K5073" s="9">
        <v>0</v>
      </c>
      <c r="L5073" s="6" t="s">
        <v>3990</v>
      </c>
      <c r="M5073" s="9">
        <v>407.91</v>
      </c>
      <c r="N5073" s="9">
        <v>61.19</v>
      </c>
      <c r="O5073" s="6" t="s">
        <v>1932</v>
      </c>
      <c r="P5073" s="7">
        <v>407.91</v>
      </c>
      <c r="Q5073" s="7">
        <v>6.73</v>
      </c>
      <c r="R5073" s="6" t="s">
        <v>3992</v>
      </c>
      <c r="S5073" s="7">
        <v>407.91</v>
      </c>
      <c r="T5073" s="7">
        <v>31</v>
      </c>
      <c r="U5073" s="6" t="s">
        <v>3992</v>
      </c>
      <c r="V5073" s="6" t="s">
        <v>3992</v>
      </c>
      <c r="W5073" s="6" t="s">
        <v>1891</v>
      </c>
      <c r="X5073" s="6" t="s">
        <v>4049</v>
      </c>
      <c r="Y5073" s="6" t="s">
        <v>103</v>
      </c>
      <c r="Z5073" s="6" t="s">
        <v>104</v>
      </c>
    </row>
    <row r="5074" spans="1:26" hidden="1" x14ac:dyDescent="0.2">
      <c r="A5074" s="6" t="s">
        <v>3987</v>
      </c>
      <c r="B5074" s="6">
        <v>151773</v>
      </c>
      <c r="C5074" s="1">
        <v>42110</v>
      </c>
      <c r="D5074" s="6" t="s">
        <v>2560</v>
      </c>
      <c r="E5074" s="6" t="s">
        <v>3989</v>
      </c>
      <c r="F5074" s="9">
        <v>3508.78</v>
      </c>
      <c r="G5074" s="9">
        <v>0</v>
      </c>
      <c r="H5074" s="9">
        <v>0</v>
      </c>
      <c r="I5074" s="6" t="s">
        <v>3990</v>
      </c>
      <c r="J5074" s="9">
        <v>0</v>
      </c>
      <c r="K5074" s="9">
        <v>0</v>
      </c>
      <c r="L5074" s="6" t="s">
        <v>3990</v>
      </c>
      <c r="M5074" s="9">
        <v>3051.11</v>
      </c>
      <c r="N5074" s="9">
        <v>457.67</v>
      </c>
      <c r="O5074" s="6" t="s">
        <v>1932</v>
      </c>
      <c r="P5074" s="7">
        <v>0</v>
      </c>
      <c r="Q5074" s="7">
        <v>0</v>
      </c>
      <c r="R5074" s="6" t="s">
        <v>3990</v>
      </c>
      <c r="S5074" s="7">
        <v>0</v>
      </c>
      <c r="T5074" s="7">
        <v>0</v>
      </c>
      <c r="U5074" s="6" t="s">
        <v>3990</v>
      </c>
      <c r="V5074" s="6" t="s">
        <v>3992</v>
      </c>
      <c r="W5074" s="6" t="s">
        <v>105</v>
      </c>
      <c r="X5074" s="6" t="s">
        <v>4362</v>
      </c>
      <c r="Y5074" s="6" t="s">
        <v>1374</v>
      </c>
      <c r="Z5074" s="6" t="s">
        <v>1375</v>
      </c>
    </row>
    <row r="5075" spans="1:26" hidden="1" x14ac:dyDescent="0.2">
      <c r="A5075" s="6" t="s">
        <v>3987</v>
      </c>
      <c r="B5075" s="6">
        <v>151773</v>
      </c>
      <c r="C5075" s="1">
        <v>42110</v>
      </c>
      <c r="D5075" s="6" t="s">
        <v>2560</v>
      </c>
      <c r="E5075" s="6" t="s">
        <v>3989</v>
      </c>
      <c r="F5075" s="9">
        <v>3508.8</v>
      </c>
      <c r="G5075" s="9">
        <v>0</v>
      </c>
      <c r="H5075" s="9">
        <v>0</v>
      </c>
      <c r="I5075" s="6" t="s">
        <v>3990</v>
      </c>
      <c r="J5075" s="9">
        <v>0</v>
      </c>
      <c r="K5075" s="9">
        <v>0</v>
      </c>
      <c r="L5075" s="6" t="s">
        <v>3990</v>
      </c>
      <c r="M5075" s="9">
        <v>3051.13</v>
      </c>
      <c r="N5075" s="9">
        <v>457.67</v>
      </c>
      <c r="O5075" s="6" t="s">
        <v>1932</v>
      </c>
      <c r="P5075" s="7">
        <v>0</v>
      </c>
      <c r="Q5075" s="7">
        <v>0</v>
      </c>
      <c r="R5075" s="6" t="s">
        <v>3990</v>
      </c>
      <c r="S5075" s="7">
        <v>0</v>
      </c>
      <c r="T5075" s="7">
        <v>0</v>
      </c>
      <c r="U5075" s="6" t="s">
        <v>3990</v>
      </c>
      <c r="V5075" s="6" t="s">
        <v>3992</v>
      </c>
      <c r="W5075" s="6" t="s">
        <v>105</v>
      </c>
      <c r="X5075" s="6" t="s">
        <v>4362</v>
      </c>
      <c r="Y5075" s="6" t="s">
        <v>1374</v>
      </c>
      <c r="Z5075" s="6" t="s">
        <v>1375</v>
      </c>
    </row>
    <row r="5076" spans="1:26" hidden="1" x14ac:dyDescent="0.2">
      <c r="A5076" s="6" t="s">
        <v>3987</v>
      </c>
      <c r="B5076" s="6">
        <v>151774</v>
      </c>
      <c r="C5076" s="1">
        <v>42110</v>
      </c>
      <c r="D5076" s="6" t="s">
        <v>1480</v>
      </c>
      <c r="E5076" s="6" t="s">
        <v>4339</v>
      </c>
      <c r="F5076" s="9">
        <v>110.56</v>
      </c>
      <c r="G5076" s="9">
        <v>96.14</v>
      </c>
      <c r="H5076" s="9">
        <v>3.85</v>
      </c>
      <c r="I5076" s="6" t="s">
        <v>4360</v>
      </c>
      <c r="J5076" s="9">
        <v>0</v>
      </c>
      <c r="K5076" s="9">
        <v>0</v>
      </c>
      <c r="L5076" s="6" t="s">
        <v>3990</v>
      </c>
      <c r="M5076" s="9">
        <v>96.14</v>
      </c>
      <c r="N5076" s="9">
        <v>14.42</v>
      </c>
      <c r="O5076" s="6" t="s">
        <v>1932</v>
      </c>
      <c r="P5076" s="7">
        <v>0</v>
      </c>
      <c r="Q5076" s="7">
        <v>0</v>
      </c>
      <c r="R5076" s="6" t="s">
        <v>3990</v>
      </c>
      <c r="S5076" s="7">
        <v>0</v>
      </c>
      <c r="T5076" s="7">
        <v>0</v>
      </c>
      <c r="U5076" s="6" t="s">
        <v>3990</v>
      </c>
      <c r="V5076" s="6" t="s">
        <v>3992</v>
      </c>
      <c r="W5076" s="6" t="s">
        <v>1140</v>
      </c>
      <c r="X5076" s="6" t="s">
        <v>4362</v>
      </c>
      <c r="Y5076" s="6" t="s">
        <v>4399</v>
      </c>
      <c r="Z5076" s="6" t="s">
        <v>3633</v>
      </c>
    </row>
    <row r="5077" spans="1:26" hidden="1" x14ac:dyDescent="0.2">
      <c r="A5077" s="6" t="s">
        <v>3987</v>
      </c>
      <c r="B5077" s="6">
        <v>151774</v>
      </c>
      <c r="C5077" s="1">
        <v>42110</v>
      </c>
      <c r="D5077" s="6" t="s">
        <v>1480</v>
      </c>
      <c r="E5077" s="6" t="s">
        <v>4339</v>
      </c>
      <c r="F5077" s="9">
        <v>129.27000000000001</v>
      </c>
      <c r="G5077" s="9">
        <v>112.41</v>
      </c>
      <c r="H5077" s="9">
        <v>4.5</v>
      </c>
      <c r="I5077" s="6" t="s">
        <v>4360</v>
      </c>
      <c r="J5077" s="9">
        <v>0</v>
      </c>
      <c r="K5077" s="9">
        <v>0</v>
      </c>
      <c r="L5077" s="6" t="s">
        <v>3990</v>
      </c>
      <c r="M5077" s="9">
        <v>112.41</v>
      </c>
      <c r="N5077" s="9">
        <v>16.86</v>
      </c>
      <c r="O5077" s="6" t="s">
        <v>1932</v>
      </c>
      <c r="P5077" s="7">
        <v>0</v>
      </c>
      <c r="Q5077" s="7">
        <v>0</v>
      </c>
      <c r="R5077" s="6" t="s">
        <v>3990</v>
      </c>
      <c r="S5077" s="7">
        <v>0</v>
      </c>
      <c r="T5077" s="7">
        <v>0</v>
      </c>
      <c r="U5077" s="6" t="s">
        <v>3990</v>
      </c>
      <c r="V5077" s="6" t="s">
        <v>3992</v>
      </c>
      <c r="W5077" s="6" t="s">
        <v>1140</v>
      </c>
      <c r="X5077" s="6" t="s">
        <v>4362</v>
      </c>
      <c r="Y5077" s="6" t="s">
        <v>5003</v>
      </c>
      <c r="Z5077" s="6" t="s">
        <v>3627</v>
      </c>
    </row>
    <row r="5078" spans="1:26" hidden="1" x14ac:dyDescent="0.2">
      <c r="A5078" s="6" t="s">
        <v>3987</v>
      </c>
      <c r="B5078" s="6">
        <v>151774</v>
      </c>
      <c r="C5078" s="1">
        <v>42110</v>
      </c>
      <c r="D5078" s="6" t="s">
        <v>1480</v>
      </c>
      <c r="E5078" s="6" t="s">
        <v>4339</v>
      </c>
      <c r="F5078" s="9">
        <v>122.38</v>
      </c>
      <c r="G5078" s="9">
        <v>106.42</v>
      </c>
      <c r="H5078" s="9">
        <v>4.26</v>
      </c>
      <c r="I5078" s="6" t="s">
        <v>4360</v>
      </c>
      <c r="J5078" s="9">
        <v>0</v>
      </c>
      <c r="K5078" s="9">
        <v>0</v>
      </c>
      <c r="L5078" s="6" t="s">
        <v>3990</v>
      </c>
      <c r="M5078" s="9">
        <v>106.42</v>
      </c>
      <c r="N5078" s="9">
        <v>15.96</v>
      </c>
      <c r="O5078" s="6" t="s">
        <v>1932</v>
      </c>
      <c r="P5078" s="7">
        <v>0</v>
      </c>
      <c r="Q5078" s="7">
        <v>0</v>
      </c>
      <c r="R5078" s="6" t="s">
        <v>3990</v>
      </c>
      <c r="S5078" s="7">
        <v>0</v>
      </c>
      <c r="T5078" s="7">
        <v>0</v>
      </c>
      <c r="U5078" s="6" t="s">
        <v>3990</v>
      </c>
      <c r="V5078" s="6" t="s">
        <v>3992</v>
      </c>
      <c r="W5078" s="6" t="s">
        <v>1140</v>
      </c>
      <c r="X5078" s="6" t="s">
        <v>4362</v>
      </c>
      <c r="Y5078" s="6" t="s">
        <v>2467</v>
      </c>
      <c r="Z5078" s="6" t="s">
        <v>1204</v>
      </c>
    </row>
    <row r="5079" spans="1:26" x14ac:dyDescent="0.2">
      <c r="A5079" s="6" t="s">
        <v>3987</v>
      </c>
      <c r="B5079" s="6">
        <v>151775</v>
      </c>
      <c r="C5079" s="1">
        <v>42110</v>
      </c>
      <c r="D5079" s="6" t="s">
        <v>1931</v>
      </c>
      <c r="E5079" s="6" t="s">
        <v>3989</v>
      </c>
      <c r="F5079" s="9">
        <v>740.02</v>
      </c>
      <c r="G5079" s="9">
        <v>740.02</v>
      </c>
      <c r="H5079" s="9">
        <v>133.19999999999999</v>
      </c>
      <c r="I5079" s="6" t="s">
        <v>4011</v>
      </c>
      <c r="J5079" s="9">
        <v>0</v>
      </c>
      <c r="K5079" s="9">
        <v>0</v>
      </c>
      <c r="L5079" s="6" t="s">
        <v>3990</v>
      </c>
      <c r="M5079" s="9">
        <v>0</v>
      </c>
      <c r="N5079" s="9">
        <v>0</v>
      </c>
      <c r="O5079" s="6" t="s">
        <v>3990</v>
      </c>
      <c r="P5079" s="7">
        <v>740.02</v>
      </c>
      <c r="Q5079" s="7">
        <v>12.21</v>
      </c>
      <c r="R5079" s="6" t="s">
        <v>3992</v>
      </c>
      <c r="S5079" s="7">
        <v>740.02</v>
      </c>
      <c r="T5079" s="7">
        <v>56.24</v>
      </c>
      <c r="U5079" s="6" t="s">
        <v>3992</v>
      </c>
      <c r="V5079" s="6" t="s">
        <v>3992</v>
      </c>
      <c r="W5079" s="6" t="s">
        <v>2598</v>
      </c>
      <c r="X5079" s="6" t="s">
        <v>1962</v>
      </c>
      <c r="Y5079" s="6" t="s">
        <v>2636</v>
      </c>
      <c r="Z5079" s="6" t="s">
        <v>2637</v>
      </c>
    </row>
    <row r="5080" spans="1:26" x14ac:dyDescent="0.2">
      <c r="A5080" s="6" t="s">
        <v>3987</v>
      </c>
      <c r="B5080" s="6">
        <v>151776</v>
      </c>
      <c r="C5080" s="1">
        <v>42110</v>
      </c>
      <c r="D5080" s="6" t="s">
        <v>1924</v>
      </c>
      <c r="E5080" s="6" t="s">
        <v>4302</v>
      </c>
      <c r="F5080" s="9">
        <v>145.19</v>
      </c>
      <c r="G5080" s="9">
        <v>126.25</v>
      </c>
      <c r="H5080" s="9">
        <v>5.05</v>
      </c>
      <c r="I5080" s="6" t="s">
        <v>4360</v>
      </c>
      <c r="J5080" s="9">
        <v>0</v>
      </c>
      <c r="K5080" s="9">
        <v>0</v>
      </c>
      <c r="L5080" s="6" t="s">
        <v>3990</v>
      </c>
      <c r="M5080" s="9">
        <v>126.25</v>
      </c>
      <c r="N5080" s="9">
        <v>18.940000000000001</v>
      </c>
      <c r="O5080" s="6" t="s">
        <v>1932</v>
      </c>
      <c r="P5080" s="7">
        <v>126.25</v>
      </c>
      <c r="Q5080" s="7">
        <v>2.08</v>
      </c>
      <c r="R5080" s="6" t="s">
        <v>3992</v>
      </c>
      <c r="S5080" s="7">
        <v>126.25</v>
      </c>
      <c r="T5080" s="7">
        <v>9.6</v>
      </c>
      <c r="U5080" s="6" t="s">
        <v>3992</v>
      </c>
      <c r="V5080" s="6" t="s">
        <v>3992</v>
      </c>
      <c r="W5080" s="6" t="s">
        <v>1718</v>
      </c>
      <c r="X5080" s="6" t="s">
        <v>5061</v>
      </c>
      <c r="Y5080" s="6" t="s">
        <v>3781</v>
      </c>
      <c r="Z5080" s="6" t="s">
        <v>3782</v>
      </c>
    </row>
    <row r="5081" spans="1:26" x14ac:dyDescent="0.2">
      <c r="A5081" s="6" t="s">
        <v>3987</v>
      </c>
      <c r="B5081" s="6">
        <v>151777</v>
      </c>
      <c r="C5081" s="1">
        <v>42110</v>
      </c>
      <c r="D5081" s="6" t="s">
        <v>2074</v>
      </c>
      <c r="E5081" s="6" t="s">
        <v>4540</v>
      </c>
      <c r="F5081" s="9">
        <v>73.290000000000006</v>
      </c>
      <c r="G5081" s="9">
        <v>0</v>
      </c>
      <c r="H5081" s="9">
        <v>0</v>
      </c>
      <c r="I5081" s="6" t="s">
        <v>3990</v>
      </c>
      <c r="J5081" s="9">
        <v>0</v>
      </c>
      <c r="K5081" s="9">
        <v>0</v>
      </c>
      <c r="L5081" s="6" t="s">
        <v>3990</v>
      </c>
      <c r="M5081" s="9">
        <v>0</v>
      </c>
      <c r="N5081" s="9">
        <v>0</v>
      </c>
      <c r="O5081" s="6" t="s">
        <v>3990</v>
      </c>
      <c r="P5081" s="7">
        <v>73.290000000000006</v>
      </c>
      <c r="Q5081" s="7">
        <v>0</v>
      </c>
      <c r="R5081" s="6" t="s">
        <v>2075</v>
      </c>
      <c r="S5081" s="7">
        <v>73.290000000000006</v>
      </c>
      <c r="T5081" s="7">
        <v>0</v>
      </c>
      <c r="U5081" s="6" t="s">
        <v>2075</v>
      </c>
      <c r="V5081" s="6" t="s">
        <v>3992</v>
      </c>
      <c r="W5081" s="6" t="s">
        <v>3114</v>
      </c>
      <c r="X5081" s="6" t="s">
        <v>4070</v>
      </c>
      <c r="Y5081" s="6" t="s">
        <v>2076</v>
      </c>
      <c r="Z5081" s="6" t="s">
        <v>2077</v>
      </c>
    </row>
    <row r="5082" spans="1:26" x14ac:dyDescent="0.2">
      <c r="A5082" s="6" t="s">
        <v>3987</v>
      </c>
      <c r="B5082" s="6">
        <v>151778</v>
      </c>
      <c r="C5082" s="1">
        <v>42110</v>
      </c>
      <c r="D5082" s="6" t="s">
        <v>1926</v>
      </c>
      <c r="E5082" s="6" t="s">
        <v>3418</v>
      </c>
      <c r="F5082" s="9">
        <v>2635.17</v>
      </c>
      <c r="G5082" s="9">
        <v>2635.17</v>
      </c>
      <c r="H5082" s="9">
        <v>184.46</v>
      </c>
      <c r="I5082" s="6" t="s">
        <v>4106</v>
      </c>
      <c r="J5082" s="9">
        <v>0</v>
      </c>
      <c r="K5082" s="9">
        <v>0</v>
      </c>
      <c r="L5082" s="6" t="s">
        <v>3990</v>
      </c>
      <c r="M5082" s="9">
        <v>2291.4499999999998</v>
      </c>
      <c r="N5082" s="9">
        <v>343.72</v>
      </c>
      <c r="O5082" s="6" t="s">
        <v>1932</v>
      </c>
      <c r="P5082" s="7">
        <v>2291.4499999999998</v>
      </c>
      <c r="Q5082" s="7">
        <v>37.81</v>
      </c>
      <c r="R5082" s="6" t="s">
        <v>3992</v>
      </c>
      <c r="S5082" s="7">
        <v>2291.4499999999998</v>
      </c>
      <c r="T5082" s="7">
        <v>174.15</v>
      </c>
      <c r="U5082" s="6" t="s">
        <v>3992</v>
      </c>
      <c r="V5082" s="6" t="s">
        <v>3992</v>
      </c>
      <c r="W5082" s="6" t="s">
        <v>106</v>
      </c>
      <c r="X5082" s="6" t="s">
        <v>4049</v>
      </c>
      <c r="Y5082" s="6" t="s">
        <v>107</v>
      </c>
      <c r="Z5082" s="6" t="s">
        <v>108</v>
      </c>
    </row>
    <row r="5083" spans="1:26" x14ac:dyDescent="0.2">
      <c r="A5083" s="6" t="s">
        <v>3987</v>
      </c>
      <c r="B5083" s="6">
        <v>151779</v>
      </c>
      <c r="C5083" s="1">
        <v>42110</v>
      </c>
      <c r="D5083" s="6" t="s">
        <v>1931</v>
      </c>
      <c r="E5083" s="6" t="s">
        <v>3989</v>
      </c>
      <c r="F5083" s="9">
        <v>620.1</v>
      </c>
      <c r="G5083" s="9">
        <v>620.1</v>
      </c>
      <c r="H5083" s="9">
        <v>111.62</v>
      </c>
      <c r="I5083" s="6" t="s">
        <v>4011</v>
      </c>
      <c r="J5083" s="9">
        <v>0</v>
      </c>
      <c r="K5083" s="9">
        <v>0</v>
      </c>
      <c r="L5083" s="6" t="s">
        <v>3990</v>
      </c>
      <c r="M5083" s="9">
        <v>0</v>
      </c>
      <c r="N5083" s="9">
        <v>0</v>
      </c>
      <c r="O5083" s="6" t="s">
        <v>3990</v>
      </c>
      <c r="P5083" s="7">
        <v>620.1</v>
      </c>
      <c r="Q5083" s="7">
        <v>10.23</v>
      </c>
      <c r="R5083" s="6" t="s">
        <v>3992</v>
      </c>
      <c r="S5083" s="7">
        <v>620.1</v>
      </c>
      <c r="T5083" s="7">
        <v>47.13</v>
      </c>
      <c r="U5083" s="6" t="s">
        <v>3992</v>
      </c>
      <c r="V5083" s="6" t="s">
        <v>3992</v>
      </c>
      <c r="W5083" s="6" t="s">
        <v>2279</v>
      </c>
      <c r="X5083" s="6" t="s">
        <v>1962</v>
      </c>
      <c r="Y5083" s="6" t="s">
        <v>2636</v>
      </c>
      <c r="Z5083" s="6" t="s">
        <v>2637</v>
      </c>
    </row>
    <row r="5084" spans="1:26" x14ac:dyDescent="0.2">
      <c r="A5084" s="6" t="s">
        <v>3987</v>
      </c>
      <c r="B5084" s="6">
        <v>151780</v>
      </c>
      <c r="C5084" s="1">
        <v>42110</v>
      </c>
      <c r="D5084" s="6" t="s">
        <v>1931</v>
      </c>
      <c r="E5084" s="6" t="s">
        <v>3989</v>
      </c>
      <c r="F5084" s="9">
        <v>326.33999999999997</v>
      </c>
      <c r="G5084" s="9">
        <v>326.33999999999997</v>
      </c>
      <c r="H5084" s="9">
        <v>58.74</v>
      </c>
      <c r="I5084" s="6" t="s">
        <v>4011</v>
      </c>
      <c r="J5084" s="9">
        <v>0</v>
      </c>
      <c r="K5084" s="9">
        <v>0</v>
      </c>
      <c r="L5084" s="6" t="s">
        <v>3990</v>
      </c>
      <c r="M5084" s="9">
        <v>0</v>
      </c>
      <c r="N5084" s="9">
        <v>0</v>
      </c>
      <c r="O5084" s="6" t="s">
        <v>3990</v>
      </c>
      <c r="P5084" s="7">
        <v>326.33999999999997</v>
      </c>
      <c r="Q5084" s="7">
        <v>5.38</v>
      </c>
      <c r="R5084" s="6" t="s">
        <v>3992</v>
      </c>
      <c r="S5084" s="7">
        <v>326.33999999999997</v>
      </c>
      <c r="T5084" s="7">
        <v>24.8</v>
      </c>
      <c r="U5084" s="6" t="s">
        <v>3992</v>
      </c>
      <c r="V5084" s="6" t="s">
        <v>3992</v>
      </c>
      <c r="W5084" s="6" t="s">
        <v>2279</v>
      </c>
      <c r="X5084" s="6" t="s">
        <v>1962</v>
      </c>
      <c r="Y5084" s="6" t="s">
        <v>2636</v>
      </c>
      <c r="Z5084" s="6" t="s">
        <v>2637</v>
      </c>
    </row>
    <row r="5085" spans="1:26" x14ac:dyDescent="0.2">
      <c r="A5085" s="6" t="s">
        <v>3987</v>
      </c>
      <c r="B5085" s="6">
        <v>151781</v>
      </c>
      <c r="C5085" s="1">
        <v>42110</v>
      </c>
      <c r="D5085" s="6" t="s">
        <v>1931</v>
      </c>
      <c r="E5085" s="6" t="s">
        <v>3989</v>
      </c>
      <c r="F5085" s="9">
        <v>348.55</v>
      </c>
      <c r="G5085" s="9">
        <v>348.55</v>
      </c>
      <c r="H5085" s="9">
        <v>62.74</v>
      </c>
      <c r="I5085" s="6" t="s">
        <v>4011</v>
      </c>
      <c r="J5085" s="9">
        <v>0</v>
      </c>
      <c r="K5085" s="9">
        <v>0</v>
      </c>
      <c r="L5085" s="6" t="s">
        <v>3990</v>
      </c>
      <c r="M5085" s="9">
        <v>0</v>
      </c>
      <c r="N5085" s="9">
        <v>0</v>
      </c>
      <c r="O5085" s="6" t="s">
        <v>3990</v>
      </c>
      <c r="P5085" s="7">
        <v>348.55</v>
      </c>
      <c r="Q5085" s="7">
        <v>5.75</v>
      </c>
      <c r="R5085" s="6" t="s">
        <v>3992</v>
      </c>
      <c r="S5085" s="7">
        <v>348.55</v>
      </c>
      <c r="T5085" s="7">
        <v>26.49</v>
      </c>
      <c r="U5085" s="6" t="s">
        <v>3992</v>
      </c>
      <c r="V5085" s="6" t="s">
        <v>3992</v>
      </c>
      <c r="W5085" s="6" t="s">
        <v>2279</v>
      </c>
      <c r="X5085" s="6" t="s">
        <v>1962</v>
      </c>
      <c r="Y5085" s="6" t="s">
        <v>2636</v>
      </c>
      <c r="Z5085" s="6" t="s">
        <v>2637</v>
      </c>
    </row>
    <row r="5086" spans="1:26" x14ac:dyDescent="0.2">
      <c r="A5086" s="6" t="s">
        <v>3987</v>
      </c>
      <c r="B5086" s="6">
        <v>151782</v>
      </c>
      <c r="C5086" s="1">
        <v>42110</v>
      </c>
      <c r="D5086" s="6" t="s">
        <v>1931</v>
      </c>
      <c r="E5086" s="6" t="s">
        <v>3989</v>
      </c>
      <c r="F5086" s="9">
        <v>2124.8000000000002</v>
      </c>
      <c r="G5086" s="9">
        <v>2124.8000000000002</v>
      </c>
      <c r="H5086" s="9">
        <v>382.46</v>
      </c>
      <c r="I5086" s="6" t="s">
        <v>4106</v>
      </c>
      <c r="J5086" s="9">
        <v>0</v>
      </c>
      <c r="K5086" s="9">
        <v>0</v>
      </c>
      <c r="L5086" s="6" t="s">
        <v>3990</v>
      </c>
      <c r="M5086" s="9">
        <v>0</v>
      </c>
      <c r="N5086" s="9">
        <v>0</v>
      </c>
      <c r="O5086" s="6" t="s">
        <v>3990</v>
      </c>
      <c r="P5086" s="7">
        <v>2124.8000000000002</v>
      </c>
      <c r="Q5086" s="7">
        <v>35.06</v>
      </c>
      <c r="R5086" s="6" t="s">
        <v>3992</v>
      </c>
      <c r="S5086" s="7">
        <v>2124.8000000000002</v>
      </c>
      <c r="T5086" s="7">
        <v>161.47999999999999</v>
      </c>
      <c r="U5086" s="6" t="s">
        <v>3992</v>
      </c>
      <c r="V5086" s="6" t="s">
        <v>3992</v>
      </c>
      <c r="W5086" s="6" t="s">
        <v>2127</v>
      </c>
      <c r="X5086" s="6" t="s">
        <v>4362</v>
      </c>
      <c r="Y5086" s="6" t="s">
        <v>109</v>
      </c>
      <c r="Z5086" s="6" t="s">
        <v>110</v>
      </c>
    </row>
    <row r="5087" spans="1:26" x14ac:dyDescent="0.2">
      <c r="A5087" s="6" t="s">
        <v>3987</v>
      </c>
      <c r="B5087" s="6">
        <v>151783</v>
      </c>
      <c r="C5087" s="1">
        <v>42110</v>
      </c>
      <c r="D5087" s="6" t="s">
        <v>1931</v>
      </c>
      <c r="E5087" s="6" t="s">
        <v>3989</v>
      </c>
      <c r="F5087" s="9">
        <v>414.01</v>
      </c>
      <c r="G5087" s="9">
        <v>414.01</v>
      </c>
      <c r="H5087" s="9">
        <v>74.52</v>
      </c>
      <c r="I5087" s="6" t="s">
        <v>4011</v>
      </c>
      <c r="J5087" s="9">
        <v>0</v>
      </c>
      <c r="K5087" s="9">
        <v>0</v>
      </c>
      <c r="L5087" s="6" t="s">
        <v>3990</v>
      </c>
      <c r="M5087" s="9">
        <v>0</v>
      </c>
      <c r="N5087" s="9">
        <v>0</v>
      </c>
      <c r="O5087" s="6" t="s">
        <v>3990</v>
      </c>
      <c r="P5087" s="7">
        <v>414.01</v>
      </c>
      <c r="Q5087" s="7">
        <v>6.83</v>
      </c>
      <c r="R5087" s="6" t="s">
        <v>3992</v>
      </c>
      <c r="S5087" s="7">
        <v>414.01</v>
      </c>
      <c r="T5087" s="7">
        <v>31.46</v>
      </c>
      <c r="U5087" s="6" t="s">
        <v>3992</v>
      </c>
      <c r="V5087" s="6" t="s">
        <v>3992</v>
      </c>
      <c r="W5087" s="6" t="s">
        <v>111</v>
      </c>
      <c r="X5087" s="6" t="s">
        <v>1962</v>
      </c>
      <c r="Y5087" s="6" t="s">
        <v>112</v>
      </c>
      <c r="Z5087" s="6" t="s">
        <v>113</v>
      </c>
    </row>
    <row r="5088" spans="1:26" x14ac:dyDescent="0.2">
      <c r="A5088" s="6" t="s">
        <v>3987</v>
      </c>
      <c r="B5088" s="6">
        <v>151784</v>
      </c>
      <c r="C5088" s="1">
        <v>42110</v>
      </c>
      <c r="D5088" s="6" t="s">
        <v>1931</v>
      </c>
      <c r="E5088" s="6" t="s">
        <v>3989</v>
      </c>
      <c r="F5088" s="9">
        <v>1753.2</v>
      </c>
      <c r="G5088" s="9">
        <v>1753.2</v>
      </c>
      <c r="H5088" s="9">
        <v>315.58</v>
      </c>
      <c r="I5088" s="6" t="s">
        <v>4011</v>
      </c>
      <c r="J5088" s="9">
        <v>0</v>
      </c>
      <c r="K5088" s="9">
        <v>0</v>
      </c>
      <c r="L5088" s="6" t="s">
        <v>3990</v>
      </c>
      <c r="M5088" s="9">
        <v>0</v>
      </c>
      <c r="N5088" s="9">
        <v>0</v>
      </c>
      <c r="O5088" s="6" t="s">
        <v>3990</v>
      </c>
      <c r="P5088" s="7">
        <v>1753.2</v>
      </c>
      <c r="Q5088" s="7">
        <v>28.93</v>
      </c>
      <c r="R5088" s="6" t="s">
        <v>3992</v>
      </c>
      <c r="S5088" s="7">
        <v>1753.2</v>
      </c>
      <c r="T5088" s="7">
        <v>133.24</v>
      </c>
      <c r="U5088" s="6" t="s">
        <v>3992</v>
      </c>
      <c r="V5088" s="6" t="s">
        <v>3992</v>
      </c>
      <c r="W5088" s="6" t="s">
        <v>2127</v>
      </c>
      <c r="X5088" s="6" t="s">
        <v>4376</v>
      </c>
      <c r="Y5088" s="6" t="s">
        <v>114</v>
      </c>
      <c r="Z5088" s="6" t="s">
        <v>115</v>
      </c>
    </row>
    <row r="5089" spans="1:26" x14ac:dyDescent="0.2">
      <c r="A5089" s="6" t="s">
        <v>3987</v>
      </c>
      <c r="B5089" s="6">
        <v>151785</v>
      </c>
      <c r="C5089" s="1">
        <v>42110</v>
      </c>
      <c r="D5089" s="6" t="s">
        <v>1931</v>
      </c>
      <c r="E5089" s="6" t="s">
        <v>3989</v>
      </c>
      <c r="F5089" s="9">
        <v>212.48</v>
      </c>
      <c r="G5089" s="9">
        <v>212.48</v>
      </c>
      <c r="H5089" s="9">
        <v>38.25</v>
      </c>
      <c r="I5089" s="6" t="s">
        <v>4106</v>
      </c>
      <c r="J5089" s="9">
        <v>0</v>
      </c>
      <c r="K5089" s="9">
        <v>0</v>
      </c>
      <c r="L5089" s="6" t="s">
        <v>3990</v>
      </c>
      <c r="M5089" s="9">
        <v>0</v>
      </c>
      <c r="N5089" s="9">
        <v>0</v>
      </c>
      <c r="O5089" s="6" t="s">
        <v>3990</v>
      </c>
      <c r="P5089" s="7">
        <v>212.48</v>
      </c>
      <c r="Q5089" s="7">
        <v>3.51</v>
      </c>
      <c r="R5089" s="6" t="s">
        <v>3992</v>
      </c>
      <c r="S5089" s="7">
        <v>212.48</v>
      </c>
      <c r="T5089" s="7">
        <v>16.149999999999999</v>
      </c>
      <c r="U5089" s="6" t="s">
        <v>3992</v>
      </c>
      <c r="V5089" s="6" t="s">
        <v>3992</v>
      </c>
      <c r="W5089" s="6" t="s">
        <v>2127</v>
      </c>
      <c r="X5089" s="6" t="s">
        <v>4362</v>
      </c>
      <c r="Y5089" s="6" t="s">
        <v>109</v>
      </c>
      <c r="Z5089" s="6" t="s">
        <v>110</v>
      </c>
    </row>
    <row r="5090" spans="1:26" x14ac:dyDescent="0.2">
      <c r="A5090" s="6" t="s">
        <v>3987</v>
      </c>
      <c r="B5090" s="6">
        <v>151786</v>
      </c>
      <c r="C5090" s="1">
        <v>42110</v>
      </c>
      <c r="D5090" s="6" t="s">
        <v>1931</v>
      </c>
      <c r="E5090" s="6" t="s">
        <v>3989</v>
      </c>
      <c r="F5090" s="9">
        <v>5353.2</v>
      </c>
      <c r="G5090" s="9">
        <v>5353.2</v>
      </c>
      <c r="H5090" s="9">
        <v>963.58</v>
      </c>
      <c r="I5090" s="6" t="s">
        <v>4011</v>
      </c>
      <c r="J5090" s="9">
        <v>0</v>
      </c>
      <c r="K5090" s="9">
        <v>0</v>
      </c>
      <c r="L5090" s="6" t="s">
        <v>3990</v>
      </c>
      <c r="M5090" s="9">
        <v>0</v>
      </c>
      <c r="N5090" s="9">
        <v>0</v>
      </c>
      <c r="O5090" s="6" t="s">
        <v>3990</v>
      </c>
      <c r="P5090" s="7">
        <v>5353.2</v>
      </c>
      <c r="Q5090" s="7">
        <v>88.33</v>
      </c>
      <c r="R5090" s="6" t="s">
        <v>3992</v>
      </c>
      <c r="S5090" s="7">
        <v>5353.2</v>
      </c>
      <c r="T5090" s="7">
        <v>406.84</v>
      </c>
      <c r="U5090" s="6" t="s">
        <v>3992</v>
      </c>
      <c r="V5090" s="6" t="s">
        <v>3992</v>
      </c>
      <c r="W5090" s="6" t="s">
        <v>2127</v>
      </c>
      <c r="X5090" s="6" t="s">
        <v>4376</v>
      </c>
      <c r="Y5090" s="6" t="s">
        <v>114</v>
      </c>
      <c r="Z5090" s="6" t="s">
        <v>115</v>
      </c>
    </row>
    <row r="5091" spans="1:26" x14ac:dyDescent="0.2">
      <c r="A5091" s="6" t="s">
        <v>3987</v>
      </c>
      <c r="B5091" s="6">
        <v>151791</v>
      </c>
      <c r="C5091" s="1">
        <v>42110</v>
      </c>
      <c r="D5091" s="6" t="s">
        <v>1926</v>
      </c>
      <c r="E5091" s="6" t="s">
        <v>4345</v>
      </c>
      <c r="F5091" s="9">
        <v>10.08</v>
      </c>
      <c r="G5091" s="9">
        <v>10.08</v>
      </c>
      <c r="H5091" s="9">
        <v>1.21</v>
      </c>
      <c r="I5091" s="6" t="s">
        <v>4011</v>
      </c>
      <c r="J5091" s="9">
        <v>0</v>
      </c>
      <c r="K5091" s="9">
        <v>0</v>
      </c>
      <c r="L5091" s="6" t="s">
        <v>3990</v>
      </c>
      <c r="M5091" s="9">
        <v>0</v>
      </c>
      <c r="N5091" s="9">
        <v>0</v>
      </c>
      <c r="O5091" s="6" t="s">
        <v>3990</v>
      </c>
      <c r="P5091" s="7">
        <v>10.08</v>
      </c>
      <c r="Q5091" s="7">
        <v>0.17</v>
      </c>
      <c r="R5091" s="6" t="s">
        <v>3992</v>
      </c>
      <c r="S5091" s="7">
        <v>10.08</v>
      </c>
      <c r="T5091" s="7">
        <v>0.77</v>
      </c>
      <c r="U5091" s="6" t="s">
        <v>3992</v>
      </c>
      <c r="V5091" s="6" t="s">
        <v>3992</v>
      </c>
      <c r="W5091" s="6" t="s">
        <v>1965</v>
      </c>
      <c r="X5091" s="6" t="s">
        <v>1962</v>
      </c>
      <c r="Y5091" s="6" t="s">
        <v>1397</v>
      </c>
      <c r="Z5091" s="6" t="s">
        <v>1398</v>
      </c>
    </row>
    <row r="5092" spans="1:26" x14ac:dyDescent="0.2">
      <c r="A5092" s="6" t="s">
        <v>3987</v>
      </c>
      <c r="B5092" s="6">
        <v>151792</v>
      </c>
      <c r="C5092" s="1">
        <v>42110</v>
      </c>
      <c r="D5092" s="6" t="s">
        <v>1931</v>
      </c>
      <c r="E5092" s="6" t="s">
        <v>3989</v>
      </c>
      <c r="F5092" s="9">
        <v>1420.8</v>
      </c>
      <c r="G5092" s="9">
        <v>1420.8</v>
      </c>
      <c r="H5092" s="9">
        <v>255.74</v>
      </c>
      <c r="I5092" s="6" t="s">
        <v>4011</v>
      </c>
      <c r="J5092" s="9">
        <v>0</v>
      </c>
      <c r="K5092" s="9">
        <v>0</v>
      </c>
      <c r="L5092" s="6" t="s">
        <v>3990</v>
      </c>
      <c r="M5092" s="9">
        <v>0</v>
      </c>
      <c r="N5092" s="9">
        <v>0</v>
      </c>
      <c r="O5092" s="6" t="s">
        <v>3990</v>
      </c>
      <c r="P5092" s="7">
        <v>1420.8</v>
      </c>
      <c r="Q5092" s="7">
        <v>23.44</v>
      </c>
      <c r="R5092" s="6" t="s">
        <v>3992</v>
      </c>
      <c r="S5092" s="7">
        <v>1420.8</v>
      </c>
      <c r="T5092" s="7">
        <v>107.98</v>
      </c>
      <c r="U5092" s="6" t="s">
        <v>3992</v>
      </c>
      <c r="V5092" s="6" t="s">
        <v>3992</v>
      </c>
      <c r="W5092" s="6" t="s">
        <v>3000</v>
      </c>
      <c r="X5092" s="6" t="s">
        <v>4362</v>
      </c>
      <c r="Y5092" s="6" t="s">
        <v>116</v>
      </c>
      <c r="Z5092" s="6" t="s">
        <v>1033</v>
      </c>
    </row>
    <row r="5093" spans="1:26" x14ac:dyDescent="0.2">
      <c r="A5093" s="6" t="s">
        <v>3987</v>
      </c>
      <c r="B5093" s="6">
        <v>151793</v>
      </c>
      <c r="C5093" s="1">
        <v>42110</v>
      </c>
      <c r="D5093" s="6" t="s">
        <v>1931</v>
      </c>
      <c r="E5093" s="6" t="s">
        <v>3989</v>
      </c>
      <c r="F5093" s="9">
        <v>322.8</v>
      </c>
      <c r="G5093" s="9">
        <v>322.8</v>
      </c>
      <c r="H5093" s="9">
        <v>58.1</v>
      </c>
      <c r="I5093" s="6" t="s">
        <v>4011</v>
      </c>
      <c r="J5093" s="9">
        <v>0</v>
      </c>
      <c r="K5093" s="9">
        <v>0</v>
      </c>
      <c r="L5093" s="6" t="s">
        <v>3990</v>
      </c>
      <c r="M5093" s="9">
        <v>0</v>
      </c>
      <c r="N5093" s="9">
        <v>0</v>
      </c>
      <c r="O5093" s="6" t="s">
        <v>3990</v>
      </c>
      <c r="P5093" s="7">
        <v>322.8</v>
      </c>
      <c r="Q5093" s="7">
        <v>5.33</v>
      </c>
      <c r="R5093" s="6" t="s">
        <v>3992</v>
      </c>
      <c r="S5093" s="7">
        <v>322.8</v>
      </c>
      <c r="T5093" s="7">
        <v>24.53</v>
      </c>
      <c r="U5093" s="6" t="s">
        <v>3992</v>
      </c>
      <c r="V5093" s="6" t="s">
        <v>3992</v>
      </c>
      <c r="W5093" s="6" t="s">
        <v>3000</v>
      </c>
      <c r="X5093" s="6" t="s">
        <v>4362</v>
      </c>
      <c r="Y5093" s="6" t="s">
        <v>116</v>
      </c>
      <c r="Z5093" s="6" t="s">
        <v>1033</v>
      </c>
    </row>
    <row r="5094" spans="1:26" x14ac:dyDescent="0.2">
      <c r="A5094" s="6" t="s">
        <v>3987</v>
      </c>
      <c r="B5094" s="6">
        <v>151794</v>
      </c>
      <c r="C5094" s="1">
        <v>42110</v>
      </c>
      <c r="D5094" s="6" t="s">
        <v>1924</v>
      </c>
      <c r="E5094" s="6" t="s">
        <v>3007</v>
      </c>
      <c r="F5094" s="9">
        <v>221.01</v>
      </c>
      <c r="G5094" s="9">
        <v>221.01</v>
      </c>
      <c r="H5094" s="9">
        <v>15.47</v>
      </c>
      <c r="I5094" s="6" t="s">
        <v>4011</v>
      </c>
      <c r="J5094" s="9">
        <v>0</v>
      </c>
      <c r="K5094" s="9">
        <v>0</v>
      </c>
      <c r="L5094" s="6" t="s">
        <v>3990</v>
      </c>
      <c r="M5094" s="9">
        <v>0</v>
      </c>
      <c r="N5094" s="9">
        <v>0</v>
      </c>
      <c r="O5094" s="6" t="s">
        <v>3990</v>
      </c>
      <c r="P5094" s="7">
        <v>221.01</v>
      </c>
      <c r="Q5094" s="7">
        <v>3.65</v>
      </c>
      <c r="R5094" s="6" t="s">
        <v>3992</v>
      </c>
      <c r="S5094" s="7">
        <v>221.01</v>
      </c>
      <c r="T5094" s="7">
        <v>16.8</v>
      </c>
      <c r="U5094" s="6" t="s">
        <v>3992</v>
      </c>
      <c r="V5094" s="6" t="s">
        <v>3992</v>
      </c>
      <c r="W5094" s="6" t="s">
        <v>3654</v>
      </c>
      <c r="X5094" s="6" t="s">
        <v>2790</v>
      </c>
      <c r="Y5094" s="6" t="s">
        <v>2791</v>
      </c>
      <c r="Z5094" s="6" t="s">
        <v>2792</v>
      </c>
    </row>
    <row r="5095" spans="1:26" x14ac:dyDescent="0.2">
      <c r="A5095" s="6" t="s">
        <v>3987</v>
      </c>
      <c r="B5095" s="6">
        <v>151794</v>
      </c>
      <c r="C5095" s="1">
        <v>42110</v>
      </c>
      <c r="D5095" s="6" t="s">
        <v>1995</v>
      </c>
      <c r="E5095" s="6" t="s">
        <v>3007</v>
      </c>
      <c r="F5095" s="9">
        <v>1715.76</v>
      </c>
      <c r="G5095" s="9">
        <v>1210.3900000000001</v>
      </c>
      <c r="H5095" s="9">
        <v>48.42</v>
      </c>
      <c r="I5095" s="6" t="s">
        <v>3125</v>
      </c>
      <c r="J5095" s="9">
        <v>2189.5300000000002</v>
      </c>
      <c r="K5095" s="9">
        <v>323.81</v>
      </c>
      <c r="L5095" s="6" t="s">
        <v>3125</v>
      </c>
      <c r="M5095" s="9">
        <v>1210.3900000000001</v>
      </c>
      <c r="N5095" s="9">
        <v>181.56</v>
      </c>
      <c r="O5095" s="6" t="s">
        <v>1932</v>
      </c>
      <c r="P5095" s="7">
        <v>1210.3900000000001</v>
      </c>
      <c r="Q5095" s="7">
        <v>19.97</v>
      </c>
      <c r="R5095" s="6" t="s">
        <v>3992</v>
      </c>
      <c r="S5095" s="7">
        <v>1210.3900000000001</v>
      </c>
      <c r="T5095" s="7">
        <v>91.99</v>
      </c>
      <c r="U5095" s="6" t="s">
        <v>3992</v>
      </c>
      <c r="V5095" s="6" t="s">
        <v>3992</v>
      </c>
      <c r="W5095" s="6" t="s">
        <v>3654</v>
      </c>
      <c r="X5095" s="6" t="s">
        <v>4049</v>
      </c>
      <c r="Y5095" s="6" t="s">
        <v>4969</v>
      </c>
      <c r="Z5095" s="6" t="s">
        <v>117</v>
      </c>
    </row>
    <row r="5096" spans="1:26" x14ac:dyDescent="0.2">
      <c r="A5096" s="6" t="s">
        <v>3987</v>
      </c>
      <c r="B5096" s="6">
        <v>151794</v>
      </c>
      <c r="C5096" s="1">
        <v>42110</v>
      </c>
      <c r="D5096" s="6" t="s">
        <v>1995</v>
      </c>
      <c r="E5096" s="6" t="s">
        <v>3007</v>
      </c>
      <c r="F5096" s="9">
        <v>4933.95</v>
      </c>
      <c r="G5096" s="9">
        <v>3480.69</v>
      </c>
      <c r="H5096" s="9">
        <v>139.22999999999999</v>
      </c>
      <c r="I5096" s="6" t="s">
        <v>3125</v>
      </c>
      <c r="J5096" s="9">
        <v>6296.39</v>
      </c>
      <c r="K5096" s="9">
        <v>931.16</v>
      </c>
      <c r="L5096" s="6" t="s">
        <v>3125</v>
      </c>
      <c r="M5096" s="9">
        <v>3480.69</v>
      </c>
      <c r="N5096" s="9">
        <v>522.1</v>
      </c>
      <c r="O5096" s="6" t="s">
        <v>1932</v>
      </c>
      <c r="P5096" s="7">
        <v>3480.69</v>
      </c>
      <c r="Q5096" s="7">
        <v>57.43</v>
      </c>
      <c r="R5096" s="6" t="s">
        <v>3992</v>
      </c>
      <c r="S5096" s="7">
        <v>3480.69</v>
      </c>
      <c r="T5096" s="7">
        <v>264.52999999999997</v>
      </c>
      <c r="U5096" s="6" t="s">
        <v>3992</v>
      </c>
      <c r="V5096" s="6" t="s">
        <v>3992</v>
      </c>
      <c r="W5096" s="6" t="s">
        <v>3654</v>
      </c>
      <c r="X5096" s="6" t="s">
        <v>4049</v>
      </c>
      <c r="Y5096" s="6" t="s">
        <v>5078</v>
      </c>
      <c r="Z5096" s="6" t="s">
        <v>5079</v>
      </c>
    </row>
    <row r="5097" spans="1:26" x14ac:dyDescent="0.2">
      <c r="A5097" s="6" t="s">
        <v>3987</v>
      </c>
      <c r="B5097" s="6">
        <v>151794</v>
      </c>
      <c r="C5097" s="1">
        <v>42110</v>
      </c>
      <c r="D5097" s="6" t="s">
        <v>1995</v>
      </c>
      <c r="E5097" s="6" t="s">
        <v>3007</v>
      </c>
      <c r="F5097" s="9">
        <v>1121.3599999999999</v>
      </c>
      <c r="G5097" s="9">
        <v>791.07</v>
      </c>
      <c r="H5097" s="9">
        <v>31.64</v>
      </c>
      <c r="I5097" s="6" t="s">
        <v>3125</v>
      </c>
      <c r="J5097" s="9">
        <v>1431.01</v>
      </c>
      <c r="K5097" s="9">
        <v>211.63</v>
      </c>
      <c r="L5097" s="6" t="s">
        <v>3125</v>
      </c>
      <c r="M5097" s="9">
        <v>791.07</v>
      </c>
      <c r="N5097" s="9">
        <v>118.66</v>
      </c>
      <c r="O5097" s="6" t="s">
        <v>1932</v>
      </c>
      <c r="P5097" s="7">
        <v>791.07</v>
      </c>
      <c r="Q5097" s="7">
        <v>13.05</v>
      </c>
      <c r="R5097" s="6" t="s">
        <v>3992</v>
      </c>
      <c r="S5097" s="7">
        <v>791.07</v>
      </c>
      <c r="T5097" s="7">
        <v>60.12</v>
      </c>
      <c r="U5097" s="6" t="s">
        <v>3992</v>
      </c>
      <c r="V5097" s="6" t="s">
        <v>3992</v>
      </c>
      <c r="W5097" s="6" t="s">
        <v>3654</v>
      </c>
      <c r="X5097" s="6" t="s">
        <v>4049</v>
      </c>
      <c r="Y5097" s="6" t="s">
        <v>4965</v>
      </c>
      <c r="Z5097" s="6" t="s">
        <v>4966</v>
      </c>
    </row>
    <row r="5098" spans="1:26" x14ac:dyDescent="0.2">
      <c r="A5098" s="6" t="s">
        <v>3987</v>
      </c>
      <c r="B5098" s="6">
        <v>151795</v>
      </c>
      <c r="C5098" s="1">
        <v>42110</v>
      </c>
      <c r="D5098" s="6" t="s">
        <v>1931</v>
      </c>
      <c r="E5098" s="6" t="s">
        <v>3989</v>
      </c>
      <c r="F5098" s="9">
        <v>1953.59</v>
      </c>
      <c r="G5098" s="9">
        <v>1953.59</v>
      </c>
      <c r="H5098" s="9">
        <v>351.65</v>
      </c>
      <c r="I5098" s="6" t="s">
        <v>4011</v>
      </c>
      <c r="J5098" s="9">
        <v>0</v>
      </c>
      <c r="K5098" s="9">
        <v>0</v>
      </c>
      <c r="L5098" s="6" t="s">
        <v>3990</v>
      </c>
      <c r="M5098" s="9">
        <v>0</v>
      </c>
      <c r="N5098" s="9">
        <v>0</v>
      </c>
      <c r="O5098" s="6" t="s">
        <v>3990</v>
      </c>
      <c r="P5098" s="7">
        <v>1953.59</v>
      </c>
      <c r="Q5098" s="7">
        <v>32.229999999999997</v>
      </c>
      <c r="R5098" s="6" t="s">
        <v>3992</v>
      </c>
      <c r="S5098" s="7">
        <v>1953.59</v>
      </c>
      <c r="T5098" s="7">
        <v>148.47</v>
      </c>
      <c r="U5098" s="6" t="s">
        <v>3992</v>
      </c>
      <c r="V5098" s="6" t="s">
        <v>3992</v>
      </c>
      <c r="W5098" s="6" t="s">
        <v>3000</v>
      </c>
      <c r="X5098" s="6" t="s">
        <v>4362</v>
      </c>
      <c r="Y5098" s="6" t="s">
        <v>116</v>
      </c>
      <c r="Z5098" s="6" t="s">
        <v>1033</v>
      </c>
    </row>
    <row r="5099" spans="1:26" x14ac:dyDescent="0.2">
      <c r="A5099" s="6" t="s">
        <v>3987</v>
      </c>
      <c r="B5099" s="6">
        <v>151796</v>
      </c>
      <c r="C5099" s="1">
        <v>42110</v>
      </c>
      <c r="D5099" s="6" t="s">
        <v>1931</v>
      </c>
      <c r="E5099" s="6" t="s">
        <v>3989</v>
      </c>
      <c r="F5099" s="9">
        <v>532.79999999999995</v>
      </c>
      <c r="G5099" s="9">
        <v>532.79999999999995</v>
      </c>
      <c r="H5099" s="9">
        <v>95.9</v>
      </c>
      <c r="I5099" s="6" t="s">
        <v>4011</v>
      </c>
      <c r="J5099" s="9">
        <v>0</v>
      </c>
      <c r="K5099" s="9">
        <v>0</v>
      </c>
      <c r="L5099" s="6" t="s">
        <v>3990</v>
      </c>
      <c r="M5099" s="9">
        <v>0</v>
      </c>
      <c r="N5099" s="9">
        <v>0</v>
      </c>
      <c r="O5099" s="6" t="s">
        <v>3990</v>
      </c>
      <c r="P5099" s="7">
        <v>532.79999999999995</v>
      </c>
      <c r="Q5099" s="7">
        <v>8.7899999999999991</v>
      </c>
      <c r="R5099" s="6" t="s">
        <v>3992</v>
      </c>
      <c r="S5099" s="7">
        <v>532.79999999999995</v>
      </c>
      <c r="T5099" s="7">
        <v>40.49</v>
      </c>
      <c r="U5099" s="6" t="s">
        <v>3992</v>
      </c>
      <c r="V5099" s="6" t="s">
        <v>3992</v>
      </c>
      <c r="W5099" s="6" t="s">
        <v>3000</v>
      </c>
      <c r="X5099" s="6" t="s">
        <v>4362</v>
      </c>
      <c r="Y5099" s="6" t="s">
        <v>116</v>
      </c>
      <c r="Z5099" s="6" t="s">
        <v>1033</v>
      </c>
    </row>
    <row r="5100" spans="1:26" x14ac:dyDescent="0.2">
      <c r="A5100" s="6" t="s">
        <v>3987</v>
      </c>
      <c r="B5100" s="6">
        <v>151797</v>
      </c>
      <c r="C5100" s="1">
        <v>42110</v>
      </c>
      <c r="D5100" s="6" t="s">
        <v>1926</v>
      </c>
      <c r="E5100" s="6" t="s">
        <v>4345</v>
      </c>
      <c r="F5100" s="9">
        <v>196.98</v>
      </c>
      <c r="G5100" s="9">
        <v>196.98</v>
      </c>
      <c r="H5100" s="9">
        <v>23.64</v>
      </c>
      <c r="I5100" s="6" t="s">
        <v>4011</v>
      </c>
      <c r="J5100" s="9">
        <v>0</v>
      </c>
      <c r="K5100" s="9">
        <v>0</v>
      </c>
      <c r="L5100" s="6" t="s">
        <v>3990</v>
      </c>
      <c r="M5100" s="9">
        <v>0</v>
      </c>
      <c r="N5100" s="9">
        <v>0</v>
      </c>
      <c r="O5100" s="6" t="s">
        <v>3990</v>
      </c>
      <c r="P5100" s="7">
        <v>196.98</v>
      </c>
      <c r="Q5100" s="7">
        <v>3.25</v>
      </c>
      <c r="R5100" s="6" t="s">
        <v>3992</v>
      </c>
      <c r="S5100" s="7">
        <v>196.98</v>
      </c>
      <c r="T5100" s="7">
        <v>14.97</v>
      </c>
      <c r="U5100" s="6" t="s">
        <v>3992</v>
      </c>
      <c r="V5100" s="6" t="s">
        <v>3992</v>
      </c>
      <c r="W5100" s="6" t="s">
        <v>1965</v>
      </c>
      <c r="X5100" s="6" t="s">
        <v>1962</v>
      </c>
      <c r="Y5100" s="6" t="s">
        <v>2254</v>
      </c>
      <c r="Z5100" s="6" t="s">
        <v>2255</v>
      </c>
    </row>
    <row r="5101" spans="1:26" x14ac:dyDescent="0.2">
      <c r="A5101" s="6" t="s">
        <v>3987</v>
      </c>
      <c r="B5101" s="6">
        <v>151798</v>
      </c>
      <c r="C5101" s="1">
        <v>42110</v>
      </c>
      <c r="D5101" s="6" t="s">
        <v>1931</v>
      </c>
      <c r="E5101" s="6" t="s">
        <v>3989</v>
      </c>
      <c r="F5101" s="9">
        <v>10465</v>
      </c>
      <c r="G5101" s="9">
        <v>10465</v>
      </c>
      <c r="H5101" s="9">
        <v>1883.7</v>
      </c>
      <c r="I5101" s="6" t="s">
        <v>4106</v>
      </c>
      <c r="J5101" s="9">
        <v>0</v>
      </c>
      <c r="K5101" s="9">
        <v>0</v>
      </c>
      <c r="L5101" s="6" t="s">
        <v>3990</v>
      </c>
      <c r="M5101" s="9">
        <v>0</v>
      </c>
      <c r="N5101" s="9">
        <v>0</v>
      </c>
      <c r="O5101" s="6" t="s">
        <v>3990</v>
      </c>
      <c r="P5101" s="7">
        <v>10465</v>
      </c>
      <c r="Q5101" s="7">
        <v>172.67</v>
      </c>
      <c r="R5101" s="6" t="s">
        <v>3992</v>
      </c>
      <c r="S5101" s="7">
        <v>10465</v>
      </c>
      <c r="T5101" s="7">
        <v>795.34</v>
      </c>
      <c r="U5101" s="6" t="s">
        <v>3992</v>
      </c>
      <c r="V5101" s="6" t="s">
        <v>3992</v>
      </c>
      <c r="W5101" s="6" t="s">
        <v>4630</v>
      </c>
      <c r="X5101" s="6" t="s">
        <v>4376</v>
      </c>
      <c r="Y5101" s="6" t="s">
        <v>4635</v>
      </c>
      <c r="Z5101" s="6" t="s">
        <v>4636</v>
      </c>
    </row>
    <row r="5102" spans="1:26" x14ac:dyDescent="0.2">
      <c r="A5102" s="6" t="s">
        <v>3987</v>
      </c>
      <c r="B5102" s="6">
        <v>151798</v>
      </c>
      <c r="C5102" s="1">
        <v>42110</v>
      </c>
      <c r="D5102" s="6" t="s">
        <v>1986</v>
      </c>
      <c r="E5102" s="6" t="s">
        <v>3989</v>
      </c>
      <c r="F5102" s="9">
        <v>885.36</v>
      </c>
      <c r="G5102" s="9">
        <v>885.36</v>
      </c>
      <c r="H5102" s="9">
        <v>159.36000000000001</v>
      </c>
      <c r="I5102" s="6" t="s">
        <v>4011</v>
      </c>
      <c r="J5102" s="9">
        <v>0</v>
      </c>
      <c r="K5102" s="9">
        <v>0</v>
      </c>
      <c r="L5102" s="6" t="s">
        <v>3990</v>
      </c>
      <c r="M5102" s="9">
        <v>0</v>
      </c>
      <c r="N5102" s="9">
        <v>0</v>
      </c>
      <c r="O5102" s="6" t="s">
        <v>3990</v>
      </c>
      <c r="P5102" s="7">
        <v>885.36</v>
      </c>
      <c r="Q5102" s="7">
        <v>14.61</v>
      </c>
      <c r="R5102" s="6" t="s">
        <v>3992</v>
      </c>
      <c r="S5102" s="7">
        <v>885.36</v>
      </c>
      <c r="T5102" s="7">
        <v>67.290000000000006</v>
      </c>
      <c r="U5102" s="6" t="s">
        <v>3992</v>
      </c>
      <c r="V5102" s="6" t="s">
        <v>3992</v>
      </c>
      <c r="W5102" s="6" t="s">
        <v>4630</v>
      </c>
      <c r="X5102" s="6" t="s">
        <v>4382</v>
      </c>
      <c r="Y5102" s="6" t="s">
        <v>4631</v>
      </c>
      <c r="Z5102" s="6" t="s">
        <v>2628</v>
      </c>
    </row>
    <row r="5103" spans="1:26" x14ac:dyDescent="0.2">
      <c r="A5103" s="6" t="s">
        <v>3987</v>
      </c>
      <c r="B5103" s="6">
        <v>151799</v>
      </c>
      <c r="C5103" s="1">
        <v>42110</v>
      </c>
      <c r="D5103" s="6" t="s">
        <v>1926</v>
      </c>
      <c r="E5103" s="6" t="s">
        <v>4345</v>
      </c>
      <c r="F5103" s="9">
        <v>972</v>
      </c>
      <c r="G5103" s="9">
        <v>972</v>
      </c>
      <c r="H5103" s="9">
        <v>116.64</v>
      </c>
      <c r="I5103" s="6" t="s">
        <v>4011</v>
      </c>
      <c r="J5103" s="9">
        <v>0</v>
      </c>
      <c r="K5103" s="9">
        <v>0</v>
      </c>
      <c r="L5103" s="6" t="s">
        <v>3990</v>
      </c>
      <c r="M5103" s="9">
        <v>0</v>
      </c>
      <c r="N5103" s="9">
        <v>0</v>
      </c>
      <c r="O5103" s="6" t="s">
        <v>3990</v>
      </c>
      <c r="P5103" s="7">
        <v>972</v>
      </c>
      <c r="Q5103" s="7">
        <v>16.04</v>
      </c>
      <c r="R5103" s="6" t="s">
        <v>3992</v>
      </c>
      <c r="S5103" s="7">
        <v>972</v>
      </c>
      <c r="T5103" s="7">
        <v>73.87</v>
      </c>
      <c r="U5103" s="6" t="s">
        <v>3992</v>
      </c>
      <c r="V5103" s="6" t="s">
        <v>3992</v>
      </c>
      <c r="W5103" s="6" t="s">
        <v>1965</v>
      </c>
      <c r="X5103" s="6" t="s">
        <v>1962</v>
      </c>
      <c r="Y5103" s="6" t="s">
        <v>2275</v>
      </c>
      <c r="Z5103" s="6" t="s">
        <v>2276</v>
      </c>
    </row>
    <row r="5104" spans="1:26" x14ac:dyDescent="0.2">
      <c r="A5104" s="6" t="s">
        <v>3987</v>
      </c>
      <c r="B5104" s="6">
        <v>151800</v>
      </c>
      <c r="C5104" s="1">
        <v>42110</v>
      </c>
      <c r="D5104" s="6" t="s">
        <v>1926</v>
      </c>
      <c r="E5104" s="6" t="s">
        <v>4345</v>
      </c>
      <c r="F5104" s="9">
        <v>9.0299999999999994</v>
      </c>
      <c r="G5104" s="9">
        <v>9.0299999999999994</v>
      </c>
      <c r="H5104" s="9">
        <v>1.08</v>
      </c>
      <c r="I5104" s="6" t="s">
        <v>4011</v>
      </c>
      <c r="J5104" s="9">
        <v>0</v>
      </c>
      <c r="K5104" s="9">
        <v>0</v>
      </c>
      <c r="L5104" s="6" t="s">
        <v>3990</v>
      </c>
      <c r="M5104" s="9">
        <v>0</v>
      </c>
      <c r="N5104" s="9">
        <v>0</v>
      </c>
      <c r="O5104" s="6" t="s">
        <v>3990</v>
      </c>
      <c r="P5104" s="7">
        <v>9.0299999999999994</v>
      </c>
      <c r="Q5104" s="7">
        <v>0.15</v>
      </c>
      <c r="R5104" s="6" t="s">
        <v>3992</v>
      </c>
      <c r="S5104" s="7">
        <v>9.0299999999999994</v>
      </c>
      <c r="T5104" s="7">
        <v>0.69</v>
      </c>
      <c r="U5104" s="6" t="s">
        <v>3992</v>
      </c>
      <c r="V5104" s="6" t="s">
        <v>3992</v>
      </c>
      <c r="W5104" s="6" t="s">
        <v>1965</v>
      </c>
      <c r="X5104" s="6" t="s">
        <v>4376</v>
      </c>
      <c r="Y5104" s="6" t="s">
        <v>118</v>
      </c>
      <c r="Z5104" s="6" t="s">
        <v>119</v>
      </c>
    </row>
    <row r="5105" spans="1:26" x14ac:dyDescent="0.2">
      <c r="A5105" s="6" t="s">
        <v>3987</v>
      </c>
      <c r="B5105" s="6">
        <v>151801</v>
      </c>
      <c r="C5105" s="1">
        <v>42110</v>
      </c>
      <c r="D5105" s="6" t="s">
        <v>1926</v>
      </c>
      <c r="E5105" s="6" t="s">
        <v>4345</v>
      </c>
      <c r="F5105" s="9">
        <v>120.6</v>
      </c>
      <c r="G5105" s="9">
        <v>120.6</v>
      </c>
      <c r="H5105" s="9">
        <v>14.47</v>
      </c>
      <c r="I5105" s="6" t="s">
        <v>4011</v>
      </c>
      <c r="J5105" s="9">
        <v>0</v>
      </c>
      <c r="K5105" s="9">
        <v>0</v>
      </c>
      <c r="L5105" s="6" t="s">
        <v>3990</v>
      </c>
      <c r="M5105" s="9">
        <v>0</v>
      </c>
      <c r="N5105" s="9">
        <v>0</v>
      </c>
      <c r="O5105" s="6" t="s">
        <v>3990</v>
      </c>
      <c r="P5105" s="7">
        <v>120.6</v>
      </c>
      <c r="Q5105" s="7">
        <v>1.99</v>
      </c>
      <c r="R5105" s="6" t="s">
        <v>3992</v>
      </c>
      <c r="S5105" s="7">
        <v>120.6</v>
      </c>
      <c r="T5105" s="7">
        <v>9.17</v>
      </c>
      <c r="U5105" s="6" t="s">
        <v>3992</v>
      </c>
      <c r="V5105" s="6" t="s">
        <v>3992</v>
      </c>
      <c r="W5105" s="6" t="s">
        <v>1965</v>
      </c>
      <c r="X5105" s="6" t="s">
        <v>1962</v>
      </c>
      <c r="Y5105" s="6" t="s">
        <v>2258</v>
      </c>
      <c r="Z5105" s="6" t="s">
        <v>2255</v>
      </c>
    </row>
    <row r="5106" spans="1:26" x14ac:dyDescent="0.2">
      <c r="A5106" s="6" t="s">
        <v>3987</v>
      </c>
      <c r="B5106" s="6">
        <v>151802</v>
      </c>
      <c r="C5106" s="1">
        <v>42110</v>
      </c>
      <c r="D5106" s="6" t="s">
        <v>1926</v>
      </c>
      <c r="E5106" s="6" t="s">
        <v>4345</v>
      </c>
      <c r="F5106" s="9">
        <v>296.10000000000002</v>
      </c>
      <c r="G5106" s="9">
        <v>296.10000000000002</v>
      </c>
      <c r="H5106" s="9">
        <v>35.53</v>
      </c>
      <c r="I5106" s="6" t="s">
        <v>4011</v>
      </c>
      <c r="J5106" s="9">
        <v>0</v>
      </c>
      <c r="K5106" s="9">
        <v>0</v>
      </c>
      <c r="L5106" s="6" t="s">
        <v>3990</v>
      </c>
      <c r="M5106" s="9">
        <v>0</v>
      </c>
      <c r="N5106" s="9">
        <v>0</v>
      </c>
      <c r="O5106" s="6" t="s">
        <v>3990</v>
      </c>
      <c r="P5106" s="7">
        <v>296.10000000000002</v>
      </c>
      <c r="Q5106" s="7">
        <v>4.8899999999999997</v>
      </c>
      <c r="R5106" s="6" t="s">
        <v>3992</v>
      </c>
      <c r="S5106" s="7">
        <v>296.10000000000002</v>
      </c>
      <c r="T5106" s="7">
        <v>22.5</v>
      </c>
      <c r="U5106" s="6" t="s">
        <v>3992</v>
      </c>
      <c r="V5106" s="6" t="s">
        <v>3992</v>
      </c>
      <c r="W5106" s="6" t="s">
        <v>1965</v>
      </c>
      <c r="X5106" s="6" t="s">
        <v>1962</v>
      </c>
      <c r="Y5106" s="6" t="s">
        <v>120</v>
      </c>
      <c r="Z5106" s="6" t="s">
        <v>121</v>
      </c>
    </row>
    <row r="5107" spans="1:26" hidden="1" x14ac:dyDescent="0.2">
      <c r="A5107" s="6" t="s">
        <v>3987</v>
      </c>
      <c r="B5107" s="6">
        <v>151806</v>
      </c>
      <c r="C5107" s="1">
        <v>42110</v>
      </c>
      <c r="D5107" s="6" t="s">
        <v>1931</v>
      </c>
      <c r="E5107" s="6" t="s">
        <v>3989</v>
      </c>
      <c r="F5107" s="9">
        <v>4299.6499999999996</v>
      </c>
      <c r="G5107" s="9">
        <v>3738.83</v>
      </c>
      <c r="H5107" s="9">
        <v>672.99</v>
      </c>
      <c r="I5107" s="6" t="s">
        <v>4106</v>
      </c>
      <c r="J5107" s="9">
        <v>0</v>
      </c>
      <c r="K5107" s="9">
        <v>0</v>
      </c>
      <c r="L5107" s="6" t="s">
        <v>3990</v>
      </c>
      <c r="M5107" s="9">
        <v>3738.83</v>
      </c>
      <c r="N5107" s="9">
        <v>560.82000000000005</v>
      </c>
      <c r="O5107" s="6" t="s">
        <v>1932</v>
      </c>
      <c r="P5107" s="7">
        <v>3738.83</v>
      </c>
      <c r="Q5107" s="7">
        <v>61.69</v>
      </c>
      <c r="R5107" s="6" t="s">
        <v>3992</v>
      </c>
      <c r="S5107" s="7">
        <v>3738.83</v>
      </c>
      <c r="T5107" s="7">
        <v>284.14999999999998</v>
      </c>
      <c r="U5107" s="6" t="s">
        <v>3992</v>
      </c>
      <c r="V5107" s="6" t="s">
        <v>3699</v>
      </c>
      <c r="W5107" s="6" t="s">
        <v>122</v>
      </c>
      <c r="X5107" s="6" t="s">
        <v>4070</v>
      </c>
      <c r="Y5107" s="6" t="s">
        <v>123</v>
      </c>
      <c r="Z5107" s="6" t="s">
        <v>124</v>
      </c>
    </row>
    <row r="5108" spans="1:26" x14ac:dyDescent="0.2">
      <c r="A5108" s="6" t="s">
        <v>3987</v>
      </c>
      <c r="B5108" s="6">
        <v>151807</v>
      </c>
      <c r="C5108" s="1">
        <v>42110</v>
      </c>
      <c r="D5108" s="6" t="s">
        <v>1926</v>
      </c>
      <c r="E5108" s="6" t="s">
        <v>3418</v>
      </c>
      <c r="F5108" s="9">
        <v>1706</v>
      </c>
      <c r="G5108" s="9">
        <v>1706</v>
      </c>
      <c r="H5108" s="9">
        <v>119.42</v>
      </c>
      <c r="I5108" s="6" t="s">
        <v>4011</v>
      </c>
      <c r="J5108" s="9">
        <v>0</v>
      </c>
      <c r="K5108" s="9">
        <v>0</v>
      </c>
      <c r="L5108" s="6" t="s">
        <v>3990</v>
      </c>
      <c r="M5108" s="9">
        <v>0</v>
      </c>
      <c r="N5108" s="9">
        <v>0</v>
      </c>
      <c r="O5108" s="6" t="s">
        <v>3990</v>
      </c>
      <c r="P5108" s="7">
        <v>1706</v>
      </c>
      <c r="Q5108" s="7">
        <v>28.15</v>
      </c>
      <c r="R5108" s="6" t="s">
        <v>3992</v>
      </c>
      <c r="S5108" s="7">
        <v>1706</v>
      </c>
      <c r="T5108" s="7">
        <v>129.66</v>
      </c>
      <c r="U5108" s="6" t="s">
        <v>3992</v>
      </c>
      <c r="V5108" s="6" t="s">
        <v>3992</v>
      </c>
      <c r="W5108" s="6" t="s">
        <v>1424</v>
      </c>
      <c r="X5108" s="6" t="s">
        <v>1962</v>
      </c>
      <c r="Y5108" s="6" t="s">
        <v>125</v>
      </c>
      <c r="Z5108" s="6" t="s">
        <v>126</v>
      </c>
    </row>
    <row r="5109" spans="1:26" x14ac:dyDescent="0.2">
      <c r="A5109" s="6" t="s">
        <v>3987</v>
      </c>
      <c r="B5109" s="6">
        <v>151808</v>
      </c>
      <c r="C5109" s="1">
        <v>42110</v>
      </c>
      <c r="D5109" s="6" t="s">
        <v>1924</v>
      </c>
      <c r="E5109" s="6" t="s">
        <v>4096</v>
      </c>
      <c r="F5109" s="9">
        <v>44.99</v>
      </c>
      <c r="G5109" s="9">
        <v>44.99</v>
      </c>
      <c r="H5109" s="9">
        <v>5.4</v>
      </c>
      <c r="I5109" s="6" t="s">
        <v>4011</v>
      </c>
      <c r="J5109" s="9">
        <v>0</v>
      </c>
      <c r="K5109" s="9">
        <v>0</v>
      </c>
      <c r="L5109" s="6" t="s">
        <v>3990</v>
      </c>
      <c r="M5109" s="9">
        <v>0</v>
      </c>
      <c r="N5109" s="9">
        <v>0</v>
      </c>
      <c r="O5109" s="6" t="s">
        <v>3990</v>
      </c>
      <c r="P5109" s="7">
        <v>44.99</v>
      </c>
      <c r="Q5109" s="7">
        <v>0.74</v>
      </c>
      <c r="R5109" s="6" t="s">
        <v>3992</v>
      </c>
      <c r="S5109" s="7">
        <v>44.99</v>
      </c>
      <c r="T5109" s="7">
        <v>3.42</v>
      </c>
      <c r="U5109" s="6" t="s">
        <v>3992</v>
      </c>
      <c r="V5109" s="6" t="s">
        <v>3992</v>
      </c>
      <c r="W5109" s="6" t="s">
        <v>127</v>
      </c>
      <c r="X5109" s="6" t="s">
        <v>4329</v>
      </c>
      <c r="Y5109" s="6" t="s">
        <v>4647</v>
      </c>
      <c r="Z5109" s="6" t="s">
        <v>4648</v>
      </c>
    </row>
    <row r="5110" spans="1:26" x14ac:dyDescent="0.2">
      <c r="A5110" s="6" t="s">
        <v>3987</v>
      </c>
      <c r="B5110" s="6">
        <v>151808</v>
      </c>
      <c r="C5110" s="1">
        <v>42110</v>
      </c>
      <c r="D5110" s="6" t="s">
        <v>1924</v>
      </c>
      <c r="E5110" s="6" t="s">
        <v>4096</v>
      </c>
      <c r="F5110" s="9">
        <v>308.14</v>
      </c>
      <c r="G5110" s="9">
        <v>256.77999999999997</v>
      </c>
      <c r="H5110" s="9">
        <v>10.27</v>
      </c>
      <c r="I5110" s="6" t="s">
        <v>4360</v>
      </c>
      <c r="J5110" s="9">
        <v>0</v>
      </c>
      <c r="K5110" s="9">
        <v>0</v>
      </c>
      <c r="L5110" s="6" t="s">
        <v>3990</v>
      </c>
      <c r="M5110" s="9">
        <v>256.77999999999997</v>
      </c>
      <c r="N5110" s="9">
        <v>51.36</v>
      </c>
      <c r="O5110" s="6" t="s">
        <v>1932</v>
      </c>
      <c r="P5110" s="7">
        <v>256.77999999999997</v>
      </c>
      <c r="Q5110" s="7">
        <v>4.24</v>
      </c>
      <c r="R5110" s="6" t="s">
        <v>3992</v>
      </c>
      <c r="S5110" s="7">
        <v>256.77999999999997</v>
      </c>
      <c r="T5110" s="7">
        <v>19.52</v>
      </c>
      <c r="U5110" s="6" t="s">
        <v>3992</v>
      </c>
      <c r="V5110" s="6" t="s">
        <v>3992</v>
      </c>
      <c r="W5110" s="6" t="s">
        <v>127</v>
      </c>
      <c r="X5110" s="6" t="s">
        <v>4382</v>
      </c>
      <c r="Y5110" s="6" t="s">
        <v>4803</v>
      </c>
      <c r="Z5110" s="6" t="s">
        <v>3629</v>
      </c>
    </row>
    <row r="5111" spans="1:26" x14ac:dyDescent="0.2">
      <c r="A5111" s="6" t="s">
        <v>3987</v>
      </c>
      <c r="B5111" s="6">
        <v>151808</v>
      </c>
      <c r="C5111" s="1">
        <v>42110</v>
      </c>
      <c r="D5111" s="6" t="s">
        <v>1995</v>
      </c>
      <c r="E5111" s="6" t="s">
        <v>4096</v>
      </c>
      <c r="F5111" s="9">
        <v>293.33</v>
      </c>
      <c r="G5111" s="9">
        <v>203.76</v>
      </c>
      <c r="H5111" s="9">
        <v>8.15</v>
      </c>
      <c r="I5111" s="6" t="s">
        <v>3125</v>
      </c>
      <c r="J5111" s="9">
        <v>373.09</v>
      </c>
      <c r="K5111" s="9">
        <v>59.01</v>
      </c>
      <c r="L5111" s="6" t="s">
        <v>3125</v>
      </c>
      <c r="M5111" s="9">
        <v>203.76</v>
      </c>
      <c r="N5111" s="9">
        <v>30.56</v>
      </c>
      <c r="O5111" s="6" t="s">
        <v>1932</v>
      </c>
      <c r="P5111" s="7">
        <v>203.76</v>
      </c>
      <c r="Q5111" s="7">
        <v>3.36</v>
      </c>
      <c r="R5111" s="6" t="s">
        <v>3992</v>
      </c>
      <c r="S5111" s="7">
        <v>203.76</v>
      </c>
      <c r="T5111" s="7">
        <v>15.49</v>
      </c>
      <c r="U5111" s="6" t="s">
        <v>3992</v>
      </c>
      <c r="V5111" s="6" t="s">
        <v>3992</v>
      </c>
      <c r="W5111" s="6" t="s">
        <v>127</v>
      </c>
      <c r="X5111" s="6" t="s">
        <v>4049</v>
      </c>
      <c r="Y5111" s="6" t="s">
        <v>1761</v>
      </c>
      <c r="Z5111" s="6" t="s">
        <v>128</v>
      </c>
    </row>
    <row r="5112" spans="1:26" x14ac:dyDescent="0.2">
      <c r="A5112" s="6" t="s">
        <v>3987</v>
      </c>
      <c r="B5112" s="6">
        <v>151809</v>
      </c>
      <c r="C5112" s="1">
        <v>42110</v>
      </c>
      <c r="D5112" s="6" t="s">
        <v>1986</v>
      </c>
      <c r="E5112" s="6" t="s">
        <v>3989</v>
      </c>
      <c r="F5112" s="9">
        <v>550.79999999999995</v>
      </c>
      <c r="G5112" s="9">
        <v>478.96</v>
      </c>
      <c r="H5112" s="9">
        <v>86.21</v>
      </c>
      <c r="I5112" s="6" t="s">
        <v>4360</v>
      </c>
      <c r="J5112" s="9">
        <v>0</v>
      </c>
      <c r="K5112" s="9">
        <v>0</v>
      </c>
      <c r="L5112" s="6" t="s">
        <v>3990</v>
      </c>
      <c r="M5112" s="9">
        <v>478.96</v>
      </c>
      <c r="N5112" s="9">
        <v>71.84</v>
      </c>
      <c r="O5112" s="6" t="s">
        <v>1932</v>
      </c>
      <c r="P5112" s="7">
        <v>478.96</v>
      </c>
      <c r="Q5112" s="7">
        <v>7.9</v>
      </c>
      <c r="R5112" s="6" t="s">
        <v>3992</v>
      </c>
      <c r="S5112" s="7">
        <v>478.96</v>
      </c>
      <c r="T5112" s="7">
        <v>36.4</v>
      </c>
      <c r="U5112" s="6" t="s">
        <v>3992</v>
      </c>
      <c r="V5112" s="6" t="s">
        <v>3992</v>
      </c>
      <c r="W5112" s="6" t="s">
        <v>2487</v>
      </c>
      <c r="X5112" s="6" t="s">
        <v>4362</v>
      </c>
      <c r="Y5112" s="6" t="s">
        <v>4418</v>
      </c>
      <c r="Z5112" s="6" t="s">
        <v>4419</v>
      </c>
    </row>
    <row r="5113" spans="1:26" x14ac:dyDescent="0.2">
      <c r="A5113" s="6" t="s">
        <v>3987</v>
      </c>
      <c r="B5113" s="6">
        <v>151809</v>
      </c>
      <c r="C5113" s="1">
        <v>42110</v>
      </c>
      <c r="D5113" s="6" t="s">
        <v>1986</v>
      </c>
      <c r="E5113" s="6" t="s">
        <v>3989</v>
      </c>
      <c r="F5113" s="9">
        <v>551.97</v>
      </c>
      <c r="G5113" s="9">
        <v>479.97</v>
      </c>
      <c r="H5113" s="9">
        <v>86.39</v>
      </c>
      <c r="I5113" s="6" t="s">
        <v>4360</v>
      </c>
      <c r="J5113" s="9">
        <v>0</v>
      </c>
      <c r="K5113" s="9">
        <v>0</v>
      </c>
      <c r="L5113" s="6" t="s">
        <v>3990</v>
      </c>
      <c r="M5113" s="9">
        <v>479.97</v>
      </c>
      <c r="N5113" s="9">
        <v>72</v>
      </c>
      <c r="O5113" s="6" t="s">
        <v>1932</v>
      </c>
      <c r="P5113" s="7">
        <v>479.97</v>
      </c>
      <c r="Q5113" s="7">
        <v>7.92</v>
      </c>
      <c r="R5113" s="6" t="s">
        <v>3992</v>
      </c>
      <c r="S5113" s="7">
        <v>479.97</v>
      </c>
      <c r="T5113" s="7">
        <v>36.479999999999997</v>
      </c>
      <c r="U5113" s="6" t="s">
        <v>3992</v>
      </c>
      <c r="V5113" s="6" t="s">
        <v>3992</v>
      </c>
      <c r="W5113" s="6" t="s">
        <v>2487</v>
      </c>
      <c r="X5113" s="6" t="s">
        <v>4362</v>
      </c>
      <c r="Y5113" s="6" t="s">
        <v>4769</v>
      </c>
      <c r="Z5113" s="6" t="s">
        <v>4770</v>
      </c>
    </row>
    <row r="5114" spans="1:26" x14ac:dyDescent="0.2">
      <c r="A5114" s="6" t="s">
        <v>3987</v>
      </c>
      <c r="B5114" s="6">
        <v>151810</v>
      </c>
      <c r="C5114" s="1">
        <v>42110</v>
      </c>
      <c r="D5114" s="6" t="s">
        <v>1986</v>
      </c>
      <c r="E5114" s="6" t="s">
        <v>3989</v>
      </c>
      <c r="F5114" s="9">
        <v>580.77</v>
      </c>
      <c r="G5114" s="9">
        <v>505.02</v>
      </c>
      <c r="H5114" s="9">
        <v>90.9</v>
      </c>
      <c r="I5114" s="6" t="s">
        <v>4360</v>
      </c>
      <c r="J5114" s="9">
        <v>0</v>
      </c>
      <c r="K5114" s="9">
        <v>0</v>
      </c>
      <c r="L5114" s="6" t="s">
        <v>3990</v>
      </c>
      <c r="M5114" s="9">
        <v>505.02</v>
      </c>
      <c r="N5114" s="9">
        <v>75.75</v>
      </c>
      <c r="O5114" s="6" t="s">
        <v>1932</v>
      </c>
      <c r="P5114" s="7">
        <v>505.02</v>
      </c>
      <c r="Q5114" s="7">
        <v>8.33</v>
      </c>
      <c r="R5114" s="6" t="s">
        <v>3992</v>
      </c>
      <c r="S5114" s="7">
        <v>505.02</v>
      </c>
      <c r="T5114" s="7">
        <v>38.380000000000003</v>
      </c>
      <c r="U5114" s="6" t="s">
        <v>3992</v>
      </c>
      <c r="V5114" s="6" t="s">
        <v>3992</v>
      </c>
      <c r="W5114" s="6" t="s">
        <v>2361</v>
      </c>
      <c r="X5114" s="6" t="s">
        <v>4362</v>
      </c>
      <c r="Y5114" s="6" t="s">
        <v>129</v>
      </c>
      <c r="Z5114" s="6" t="s">
        <v>130</v>
      </c>
    </row>
    <row r="5115" spans="1:26" x14ac:dyDescent="0.2">
      <c r="A5115" s="6" t="s">
        <v>3987</v>
      </c>
      <c r="B5115" s="6">
        <v>151811</v>
      </c>
      <c r="C5115" s="1">
        <v>42110</v>
      </c>
      <c r="D5115" s="6" t="s">
        <v>1924</v>
      </c>
      <c r="E5115" s="6" t="s">
        <v>4096</v>
      </c>
      <c r="F5115" s="9">
        <v>443.96</v>
      </c>
      <c r="G5115" s="9">
        <v>386.05</v>
      </c>
      <c r="H5115" s="9">
        <v>15.44</v>
      </c>
      <c r="I5115" s="6" t="s">
        <v>4360</v>
      </c>
      <c r="J5115" s="9">
        <v>0</v>
      </c>
      <c r="K5115" s="9">
        <v>0</v>
      </c>
      <c r="L5115" s="6" t="s">
        <v>3990</v>
      </c>
      <c r="M5115" s="9">
        <v>386.05</v>
      </c>
      <c r="N5115" s="9">
        <v>57.91</v>
      </c>
      <c r="O5115" s="6" t="s">
        <v>1932</v>
      </c>
      <c r="P5115" s="7">
        <v>386.05</v>
      </c>
      <c r="Q5115" s="7">
        <v>6.37</v>
      </c>
      <c r="R5115" s="6" t="s">
        <v>3992</v>
      </c>
      <c r="S5115" s="7">
        <v>386.05</v>
      </c>
      <c r="T5115" s="7">
        <v>29.34</v>
      </c>
      <c r="U5115" s="6" t="s">
        <v>3992</v>
      </c>
      <c r="V5115" s="6" t="s">
        <v>3992</v>
      </c>
      <c r="W5115" s="6" t="s">
        <v>3642</v>
      </c>
      <c r="X5115" s="6" t="s">
        <v>4362</v>
      </c>
      <c r="Y5115" s="6" t="s">
        <v>5124</v>
      </c>
      <c r="Z5115" s="6" t="s">
        <v>5125</v>
      </c>
    </row>
    <row r="5116" spans="1:26" x14ac:dyDescent="0.2">
      <c r="A5116" s="6" t="s">
        <v>3987</v>
      </c>
      <c r="B5116" s="6">
        <v>151812</v>
      </c>
      <c r="C5116" s="1">
        <v>42110</v>
      </c>
      <c r="D5116" s="6" t="s">
        <v>1986</v>
      </c>
      <c r="E5116" s="6" t="s">
        <v>3989</v>
      </c>
      <c r="F5116" s="9">
        <v>559.16</v>
      </c>
      <c r="G5116" s="9">
        <v>486.23</v>
      </c>
      <c r="H5116" s="9">
        <v>87.52</v>
      </c>
      <c r="I5116" s="6" t="s">
        <v>4360</v>
      </c>
      <c r="J5116" s="9">
        <v>0</v>
      </c>
      <c r="K5116" s="9">
        <v>0</v>
      </c>
      <c r="L5116" s="6" t="s">
        <v>3990</v>
      </c>
      <c r="M5116" s="9">
        <v>486.23</v>
      </c>
      <c r="N5116" s="9">
        <v>72.930000000000007</v>
      </c>
      <c r="O5116" s="6" t="s">
        <v>1932</v>
      </c>
      <c r="P5116" s="7">
        <v>486.23</v>
      </c>
      <c r="Q5116" s="7">
        <v>8.02</v>
      </c>
      <c r="R5116" s="6" t="s">
        <v>3992</v>
      </c>
      <c r="S5116" s="7">
        <v>486.23</v>
      </c>
      <c r="T5116" s="7">
        <v>36.950000000000003</v>
      </c>
      <c r="U5116" s="6" t="s">
        <v>3992</v>
      </c>
      <c r="V5116" s="6" t="s">
        <v>3992</v>
      </c>
      <c r="W5116" s="6" t="s">
        <v>3673</v>
      </c>
      <c r="X5116" s="6" t="s">
        <v>4362</v>
      </c>
      <c r="Y5116" s="6" t="s">
        <v>131</v>
      </c>
      <c r="Z5116" s="6" t="s">
        <v>132</v>
      </c>
    </row>
    <row r="5117" spans="1:26" x14ac:dyDescent="0.2">
      <c r="A5117" s="6" t="s">
        <v>3987</v>
      </c>
      <c r="B5117" s="6">
        <v>151813</v>
      </c>
      <c r="C5117" s="1">
        <v>42110</v>
      </c>
      <c r="D5117" s="6" t="s">
        <v>1924</v>
      </c>
      <c r="E5117" s="6" t="s">
        <v>2666</v>
      </c>
      <c r="F5117" s="9">
        <v>2065.52</v>
      </c>
      <c r="G5117" s="9">
        <v>2065.52</v>
      </c>
      <c r="H5117" s="9">
        <v>82.62</v>
      </c>
      <c r="I5117" s="6" t="s">
        <v>4360</v>
      </c>
      <c r="J5117" s="9">
        <v>0</v>
      </c>
      <c r="K5117" s="9">
        <v>0</v>
      </c>
      <c r="L5117" s="6" t="s">
        <v>3990</v>
      </c>
      <c r="M5117" s="9">
        <v>1796.1</v>
      </c>
      <c r="N5117" s="9">
        <v>269.42</v>
      </c>
      <c r="O5117" s="6" t="s">
        <v>1932</v>
      </c>
      <c r="P5117" s="7">
        <v>1796.1</v>
      </c>
      <c r="Q5117" s="7">
        <v>29.64</v>
      </c>
      <c r="R5117" s="6" t="s">
        <v>3992</v>
      </c>
      <c r="S5117" s="7">
        <v>1796.1</v>
      </c>
      <c r="T5117" s="7">
        <v>136.5</v>
      </c>
      <c r="U5117" s="6" t="s">
        <v>3992</v>
      </c>
      <c r="V5117" s="6" t="s">
        <v>3992</v>
      </c>
      <c r="W5117" s="6" t="s">
        <v>957</v>
      </c>
      <c r="X5117" s="6" t="s">
        <v>4362</v>
      </c>
      <c r="Y5117" s="6" t="s">
        <v>4771</v>
      </c>
      <c r="Z5117" s="6" t="s">
        <v>3945</v>
      </c>
    </row>
    <row r="5118" spans="1:26" x14ac:dyDescent="0.2">
      <c r="A5118" s="6" t="s">
        <v>3987</v>
      </c>
      <c r="B5118" s="6">
        <v>151814</v>
      </c>
      <c r="C5118" s="1">
        <v>42110</v>
      </c>
      <c r="D5118" s="6" t="s">
        <v>1924</v>
      </c>
      <c r="E5118" s="6" t="s">
        <v>5203</v>
      </c>
      <c r="F5118" s="9">
        <v>945.96</v>
      </c>
      <c r="G5118" s="9">
        <v>945.96</v>
      </c>
      <c r="H5118" s="9">
        <v>113.52</v>
      </c>
      <c r="I5118" s="6" t="s">
        <v>4011</v>
      </c>
      <c r="J5118" s="9">
        <v>0</v>
      </c>
      <c r="K5118" s="9">
        <v>0</v>
      </c>
      <c r="L5118" s="6" t="s">
        <v>3990</v>
      </c>
      <c r="M5118" s="9">
        <v>0</v>
      </c>
      <c r="N5118" s="9">
        <v>0</v>
      </c>
      <c r="O5118" s="6" t="s">
        <v>3990</v>
      </c>
      <c r="P5118" s="7">
        <v>945.96</v>
      </c>
      <c r="Q5118" s="7">
        <v>15.61</v>
      </c>
      <c r="R5118" s="6" t="s">
        <v>3992</v>
      </c>
      <c r="S5118" s="7">
        <v>945.96</v>
      </c>
      <c r="T5118" s="7">
        <v>71.89</v>
      </c>
      <c r="U5118" s="6" t="s">
        <v>3992</v>
      </c>
      <c r="V5118" s="6" t="s">
        <v>3992</v>
      </c>
      <c r="W5118" s="6" t="s">
        <v>2727</v>
      </c>
      <c r="X5118" s="6" t="s">
        <v>4336</v>
      </c>
      <c r="Y5118" s="6" t="s">
        <v>4337</v>
      </c>
      <c r="Z5118" s="6" t="s">
        <v>2787</v>
      </c>
    </row>
    <row r="5119" spans="1:26" x14ac:dyDescent="0.2">
      <c r="A5119" s="6" t="s">
        <v>3987</v>
      </c>
      <c r="B5119" s="6">
        <v>151814</v>
      </c>
      <c r="C5119" s="1">
        <v>42110</v>
      </c>
      <c r="D5119" s="6" t="s">
        <v>1995</v>
      </c>
      <c r="E5119" s="6" t="s">
        <v>5203</v>
      </c>
      <c r="F5119" s="9">
        <v>2538.67</v>
      </c>
      <c r="G5119" s="9">
        <v>1732.1</v>
      </c>
      <c r="H5119" s="9">
        <v>69.28</v>
      </c>
      <c r="I5119" s="6" t="s">
        <v>3125</v>
      </c>
      <c r="J5119" s="9">
        <v>3903.6</v>
      </c>
      <c r="K5119" s="9">
        <v>633.36</v>
      </c>
      <c r="L5119" s="6" t="s">
        <v>3125</v>
      </c>
      <c r="M5119" s="9">
        <v>1732.1</v>
      </c>
      <c r="N5119" s="9">
        <v>173.21</v>
      </c>
      <c r="O5119" s="6" t="s">
        <v>1932</v>
      </c>
      <c r="P5119" s="7">
        <v>1732.1</v>
      </c>
      <c r="Q5119" s="7">
        <v>28.58</v>
      </c>
      <c r="R5119" s="6" t="s">
        <v>3992</v>
      </c>
      <c r="S5119" s="7">
        <v>1732.1</v>
      </c>
      <c r="T5119" s="7">
        <v>131.63999999999999</v>
      </c>
      <c r="U5119" s="6" t="s">
        <v>3992</v>
      </c>
      <c r="V5119" s="6" t="s">
        <v>3992</v>
      </c>
      <c r="W5119" s="6" t="s">
        <v>2727</v>
      </c>
      <c r="X5119" s="6" t="s">
        <v>4962</v>
      </c>
      <c r="Y5119" s="6" t="s">
        <v>1176</v>
      </c>
      <c r="Z5119" s="6" t="s">
        <v>133</v>
      </c>
    </row>
    <row r="5120" spans="1:26" x14ac:dyDescent="0.2">
      <c r="A5120" s="6" t="s">
        <v>3987</v>
      </c>
      <c r="B5120" s="6">
        <v>151815</v>
      </c>
      <c r="C5120" s="1">
        <v>42110</v>
      </c>
      <c r="D5120" s="6" t="s">
        <v>1924</v>
      </c>
      <c r="E5120" s="6" t="s">
        <v>3007</v>
      </c>
      <c r="F5120" s="9">
        <v>149.25</v>
      </c>
      <c r="G5120" s="9">
        <v>184.28</v>
      </c>
      <c r="H5120" s="9">
        <v>12.9</v>
      </c>
      <c r="I5120" s="6" t="s">
        <v>4011</v>
      </c>
      <c r="J5120" s="9">
        <v>0</v>
      </c>
      <c r="K5120" s="9">
        <v>0</v>
      </c>
      <c r="L5120" s="6" t="s">
        <v>3990</v>
      </c>
      <c r="M5120" s="9">
        <v>0</v>
      </c>
      <c r="N5120" s="9">
        <v>0</v>
      </c>
      <c r="O5120" s="6" t="s">
        <v>3990</v>
      </c>
      <c r="P5120" s="7">
        <v>184.28</v>
      </c>
      <c r="Q5120" s="7">
        <v>3.04</v>
      </c>
      <c r="R5120" s="6" t="s">
        <v>3992</v>
      </c>
      <c r="S5120" s="7">
        <v>184.28</v>
      </c>
      <c r="T5120" s="7">
        <v>14.01</v>
      </c>
      <c r="U5120" s="6" t="s">
        <v>3992</v>
      </c>
      <c r="V5120" s="6" t="s">
        <v>3992</v>
      </c>
      <c r="W5120" s="6" t="s">
        <v>134</v>
      </c>
      <c r="X5120" s="6" t="s">
        <v>4049</v>
      </c>
      <c r="Y5120" s="6" t="s">
        <v>135</v>
      </c>
      <c r="Z5120" s="6" t="s">
        <v>136</v>
      </c>
    </row>
    <row r="5121" spans="1:26" x14ac:dyDescent="0.2">
      <c r="A5121" s="6" t="s">
        <v>3987</v>
      </c>
      <c r="B5121" s="6">
        <v>151815</v>
      </c>
      <c r="C5121" s="1">
        <v>42110</v>
      </c>
      <c r="D5121" s="6" t="s">
        <v>1924</v>
      </c>
      <c r="E5121" s="6" t="s">
        <v>3007</v>
      </c>
      <c r="F5121" s="9">
        <v>284.52</v>
      </c>
      <c r="G5121" s="9">
        <v>351.29</v>
      </c>
      <c r="H5121" s="9">
        <v>24.59</v>
      </c>
      <c r="I5121" s="6" t="s">
        <v>4011</v>
      </c>
      <c r="J5121" s="9">
        <v>0</v>
      </c>
      <c r="K5121" s="9">
        <v>0</v>
      </c>
      <c r="L5121" s="6" t="s">
        <v>3990</v>
      </c>
      <c r="M5121" s="9">
        <v>0</v>
      </c>
      <c r="N5121" s="9">
        <v>0</v>
      </c>
      <c r="O5121" s="6" t="s">
        <v>3990</v>
      </c>
      <c r="P5121" s="7">
        <v>351.29</v>
      </c>
      <c r="Q5121" s="7">
        <v>5.8</v>
      </c>
      <c r="R5121" s="6" t="s">
        <v>3992</v>
      </c>
      <c r="S5121" s="7">
        <v>351.29</v>
      </c>
      <c r="T5121" s="7">
        <v>26.7</v>
      </c>
      <c r="U5121" s="6" t="s">
        <v>3992</v>
      </c>
      <c r="V5121" s="6" t="s">
        <v>3992</v>
      </c>
      <c r="W5121" s="6" t="s">
        <v>134</v>
      </c>
      <c r="X5121" s="6" t="s">
        <v>4049</v>
      </c>
      <c r="Y5121" s="6" t="s">
        <v>137</v>
      </c>
      <c r="Z5121" s="6" t="s">
        <v>138</v>
      </c>
    </row>
    <row r="5122" spans="1:26" x14ac:dyDescent="0.2">
      <c r="A5122" s="6" t="s">
        <v>3987</v>
      </c>
      <c r="B5122" s="6">
        <v>151816</v>
      </c>
      <c r="C5122" s="1">
        <v>42110</v>
      </c>
      <c r="D5122" s="6" t="s">
        <v>1924</v>
      </c>
      <c r="E5122" s="6" t="s">
        <v>4345</v>
      </c>
      <c r="F5122" s="9">
        <v>995.99</v>
      </c>
      <c r="G5122" s="9">
        <v>829.99</v>
      </c>
      <c r="H5122" s="9">
        <v>33.200000000000003</v>
      </c>
      <c r="I5122" s="6" t="s">
        <v>4360</v>
      </c>
      <c r="J5122" s="9">
        <v>0</v>
      </c>
      <c r="K5122" s="9">
        <v>0</v>
      </c>
      <c r="L5122" s="6" t="s">
        <v>3990</v>
      </c>
      <c r="M5122" s="9">
        <v>829.99</v>
      </c>
      <c r="N5122" s="9">
        <v>166</v>
      </c>
      <c r="O5122" s="6" t="s">
        <v>1932</v>
      </c>
      <c r="P5122" s="7">
        <v>829.99</v>
      </c>
      <c r="Q5122" s="7">
        <v>13.69</v>
      </c>
      <c r="R5122" s="6" t="s">
        <v>3992</v>
      </c>
      <c r="S5122" s="7">
        <v>829.99</v>
      </c>
      <c r="T5122" s="7">
        <v>63.08</v>
      </c>
      <c r="U5122" s="6" t="s">
        <v>3992</v>
      </c>
      <c r="V5122" s="6" t="s">
        <v>3992</v>
      </c>
      <c r="W5122" s="6" t="s">
        <v>2516</v>
      </c>
      <c r="X5122" s="6" t="s">
        <v>4382</v>
      </c>
      <c r="Y5122" s="6" t="s">
        <v>5059</v>
      </c>
      <c r="Z5122" s="6" t="s">
        <v>3618</v>
      </c>
    </row>
    <row r="5123" spans="1:26" x14ac:dyDescent="0.2">
      <c r="A5123" s="6" t="s">
        <v>3987</v>
      </c>
      <c r="B5123" s="6">
        <v>151817</v>
      </c>
      <c r="C5123" s="1">
        <v>42110</v>
      </c>
      <c r="D5123" s="6" t="s">
        <v>1986</v>
      </c>
      <c r="E5123" s="6" t="s">
        <v>3989</v>
      </c>
      <c r="F5123" s="9">
        <v>1401.24</v>
      </c>
      <c r="G5123" s="9">
        <v>1401.24</v>
      </c>
      <c r="H5123" s="9">
        <v>252.22</v>
      </c>
      <c r="I5123" s="6" t="s">
        <v>4011</v>
      </c>
      <c r="J5123" s="9">
        <v>0</v>
      </c>
      <c r="K5123" s="9">
        <v>0</v>
      </c>
      <c r="L5123" s="6" t="s">
        <v>3990</v>
      </c>
      <c r="M5123" s="9">
        <v>0</v>
      </c>
      <c r="N5123" s="9">
        <v>0</v>
      </c>
      <c r="O5123" s="6" t="s">
        <v>3990</v>
      </c>
      <c r="P5123" s="7">
        <v>1401.24</v>
      </c>
      <c r="Q5123" s="7">
        <v>23.12</v>
      </c>
      <c r="R5123" s="6" t="s">
        <v>3992</v>
      </c>
      <c r="S5123" s="7">
        <v>1401.24</v>
      </c>
      <c r="T5123" s="7">
        <v>106.49</v>
      </c>
      <c r="U5123" s="6" t="s">
        <v>3992</v>
      </c>
      <c r="V5123" s="6" t="s">
        <v>3992</v>
      </c>
      <c r="W5123" s="6" t="s">
        <v>2021</v>
      </c>
      <c r="X5123" s="6" t="s">
        <v>4382</v>
      </c>
      <c r="Y5123" s="6" t="s">
        <v>2762</v>
      </c>
      <c r="Z5123" s="6" t="s">
        <v>2763</v>
      </c>
    </row>
    <row r="5124" spans="1:26" x14ac:dyDescent="0.2">
      <c r="A5124" s="6" t="s">
        <v>3987</v>
      </c>
      <c r="B5124" s="6">
        <v>151818</v>
      </c>
      <c r="C5124" s="1">
        <v>42110</v>
      </c>
      <c r="D5124" s="6" t="s">
        <v>1931</v>
      </c>
      <c r="E5124" s="6" t="s">
        <v>3989</v>
      </c>
      <c r="F5124" s="9">
        <v>1021.5</v>
      </c>
      <c r="G5124" s="9">
        <v>1021.5</v>
      </c>
      <c r="H5124" s="9">
        <v>183.87</v>
      </c>
      <c r="I5124" s="6" t="s">
        <v>4011</v>
      </c>
      <c r="J5124" s="9">
        <v>0</v>
      </c>
      <c r="K5124" s="9">
        <v>0</v>
      </c>
      <c r="L5124" s="6" t="s">
        <v>3990</v>
      </c>
      <c r="M5124" s="9">
        <v>0</v>
      </c>
      <c r="N5124" s="9">
        <v>0</v>
      </c>
      <c r="O5124" s="6" t="s">
        <v>3990</v>
      </c>
      <c r="P5124" s="7">
        <v>1021.5</v>
      </c>
      <c r="Q5124" s="7">
        <v>16.850000000000001</v>
      </c>
      <c r="R5124" s="6" t="s">
        <v>3992</v>
      </c>
      <c r="S5124" s="7">
        <v>1021.5</v>
      </c>
      <c r="T5124" s="7">
        <v>77.63</v>
      </c>
      <c r="U5124" s="6" t="s">
        <v>3992</v>
      </c>
      <c r="V5124" s="6" t="s">
        <v>3992</v>
      </c>
      <c r="W5124" s="6" t="s">
        <v>2095</v>
      </c>
      <c r="X5124" s="6" t="s">
        <v>4362</v>
      </c>
      <c r="Y5124" s="6" t="s">
        <v>2200</v>
      </c>
      <c r="Z5124" s="6" t="s">
        <v>2201</v>
      </c>
    </row>
    <row r="5125" spans="1:26" x14ac:dyDescent="0.2">
      <c r="A5125" s="6" t="s">
        <v>3987</v>
      </c>
      <c r="B5125" s="6">
        <v>151819</v>
      </c>
      <c r="C5125" s="1">
        <v>42110</v>
      </c>
      <c r="D5125" s="6" t="s">
        <v>1926</v>
      </c>
      <c r="E5125" s="6" t="s">
        <v>1904</v>
      </c>
      <c r="F5125" s="9">
        <v>1804.2</v>
      </c>
      <c r="G5125" s="9">
        <v>1804.2</v>
      </c>
      <c r="H5125" s="9">
        <v>126.29</v>
      </c>
      <c r="I5125" s="6" t="s">
        <v>4106</v>
      </c>
      <c r="J5125" s="9">
        <v>0</v>
      </c>
      <c r="K5125" s="9">
        <v>0</v>
      </c>
      <c r="L5125" s="6" t="s">
        <v>3990</v>
      </c>
      <c r="M5125" s="9">
        <v>1568.87</v>
      </c>
      <c r="N5125" s="9">
        <v>235.33</v>
      </c>
      <c r="O5125" s="6" t="s">
        <v>1932</v>
      </c>
      <c r="P5125" s="7">
        <v>1568.87</v>
      </c>
      <c r="Q5125" s="7">
        <v>25.89</v>
      </c>
      <c r="R5125" s="6" t="s">
        <v>3992</v>
      </c>
      <c r="S5125" s="7">
        <v>1568.87</v>
      </c>
      <c r="T5125" s="7">
        <v>119.23</v>
      </c>
      <c r="U5125" s="6" t="s">
        <v>3992</v>
      </c>
      <c r="V5125" s="6" t="s">
        <v>3992</v>
      </c>
      <c r="W5125" s="6" t="s">
        <v>139</v>
      </c>
      <c r="X5125" s="6" t="s">
        <v>4390</v>
      </c>
      <c r="Y5125" s="6" t="s">
        <v>2135</v>
      </c>
      <c r="Z5125" s="6" t="s">
        <v>1584</v>
      </c>
    </row>
    <row r="5126" spans="1:26" x14ac:dyDescent="0.2">
      <c r="A5126" s="6" t="s">
        <v>3987</v>
      </c>
      <c r="B5126" s="6">
        <v>151819</v>
      </c>
      <c r="C5126" s="1">
        <v>42110</v>
      </c>
      <c r="D5126" s="6" t="s">
        <v>1926</v>
      </c>
      <c r="E5126" s="6" t="s">
        <v>1904</v>
      </c>
      <c r="F5126" s="9">
        <v>1933.7</v>
      </c>
      <c r="G5126" s="9">
        <v>1933.7</v>
      </c>
      <c r="H5126" s="9">
        <v>135.36000000000001</v>
      </c>
      <c r="I5126" s="6" t="s">
        <v>4106</v>
      </c>
      <c r="J5126" s="9">
        <v>0</v>
      </c>
      <c r="K5126" s="9">
        <v>0</v>
      </c>
      <c r="L5126" s="6" t="s">
        <v>3990</v>
      </c>
      <c r="M5126" s="9">
        <v>1681.48</v>
      </c>
      <c r="N5126" s="9">
        <v>252.22</v>
      </c>
      <c r="O5126" s="6" t="s">
        <v>1932</v>
      </c>
      <c r="P5126" s="7">
        <v>1681.48</v>
      </c>
      <c r="Q5126" s="7">
        <v>27.74</v>
      </c>
      <c r="R5126" s="6" t="s">
        <v>3992</v>
      </c>
      <c r="S5126" s="7">
        <v>1681.48</v>
      </c>
      <c r="T5126" s="7">
        <v>127.79</v>
      </c>
      <c r="U5126" s="6" t="s">
        <v>3992</v>
      </c>
      <c r="V5126" s="6" t="s">
        <v>3992</v>
      </c>
      <c r="W5126" s="6" t="s">
        <v>139</v>
      </c>
      <c r="X5126" s="6" t="s">
        <v>4049</v>
      </c>
      <c r="Y5126" s="6" t="s">
        <v>140</v>
      </c>
      <c r="Z5126" s="6" t="s">
        <v>141</v>
      </c>
    </row>
    <row r="5127" spans="1:26" x14ac:dyDescent="0.2">
      <c r="A5127" s="6" t="s">
        <v>3987</v>
      </c>
      <c r="B5127" s="6">
        <v>151819</v>
      </c>
      <c r="C5127" s="1">
        <v>42110</v>
      </c>
      <c r="D5127" s="6" t="s">
        <v>1924</v>
      </c>
      <c r="E5127" s="6" t="s">
        <v>1904</v>
      </c>
      <c r="F5127" s="9">
        <v>339.38</v>
      </c>
      <c r="G5127" s="9">
        <v>339.38</v>
      </c>
      <c r="H5127" s="9">
        <v>13.58</v>
      </c>
      <c r="I5127" s="6" t="s">
        <v>4360</v>
      </c>
      <c r="J5127" s="9">
        <v>0</v>
      </c>
      <c r="K5127" s="9">
        <v>0</v>
      </c>
      <c r="L5127" s="6" t="s">
        <v>3990</v>
      </c>
      <c r="M5127" s="9">
        <v>295.11</v>
      </c>
      <c r="N5127" s="9">
        <v>44.27</v>
      </c>
      <c r="O5127" s="6" t="s">
        <v>1932</v>
      </c>
      <c r="P5127" s="7">
        <v>295.11</v>
      </c>
      <c r="Q5127" s="7">
        <v>4.87</v>
      </c>
      <c r="R5127" s="6" t="s">
        <v>3992</v>
      </c>
      <c r="S5127" s="7">
        <v>295.11</v>
      </c>
      <c r="T5127" s="7">
        <v>22.43</v>
      </c>
      <c r="U5127" s="6" t="s">
        <v>3992</v>
      </c>
      <c r="V5127" s="6" t="s">
        <v>3992</v>
      </c>
      <c r="W5127" s="6" t="s">
        <v>139</v>
      </c>
      <c r="X5127" s="6" t="s">
        <v>4049</v>
      </c>
      <c r="Y5127" s="6" t="s">
        <v>4960</v>
      </c>
      <c r="Z5127" s="6" t="s">
        <v>4961</v>
      </c>
    </row>
    <row r="5128" spans="1:26" x14ac:dyDescent="0.2">
      <c r="A5128" s="6" t="s">
        <v>3987</v>
      </c>
      <c r="B5128" s="6">
        <v>151819</v>
      </c>
      <c r="C5128" s="1">
        <v>42110</v>
      </c>
      <c r="D5128" s="6" t="s">
        <v>1924</v>
      </c>
      <c r="E5128" s="6" t="s">
        <v>1904</v>
      </c>
      <c r="F5128" s="9">
        <v>283</v>
      </c>
      <c r="G5128" s="9">
        <v>283</v>
      </c>
      <c r="H5128" s="9">
        <v>11.32</v>
      </c>
      <c r="I5128" s="6" t="s">
        <v>4360</v>
      </c>
      <c r="J5128" s="9">
        <v>0</v>
      </c>
      <c r="K5128" s="9">
        <v>0</v>
      </c>
      <c r="L5128" s="6" t="s">
        <v>3990</v>
      </c>
      <c r="M5128" s="9">
        <v>246.09</v>
      </c>
      <c r="N5128" s="9">
        <v>36.909999999999997</v>
      </c>
      <c r="O5128" s="6" t="s">
        <v>1932</v>
      </c>
      <c r="P5128" s="7">
        <v>246.09</v>
      </c>
      <c r="Q5128" s="7">
        <v>4.0599999999999996</v>
      </c>
      <c r="R5128" s="6" t="s">
        <v>3992</v>
      </c>
      <c r="S5128" s="7">
        <v>246.09</v>
      </c>
      <c r="T5128" s="7">
        <v>18.7</v>
      </c>
      <c r="U5128" s="6" t="s">
        <v>3992</v>
      </c>
      <c r="V5128" s="6" t="s">
        <v>3992</v>
      </c>
      <c r="W5128" s="6" t="s">
        <v>139</v>
      </c>
      <c r="X5128" s="6" t="s">
        <v>4049</v>
      </c>
      <c r="Y5128" s="6" t="s">
        <v>3734</v>
      </c>
      <c r="Z5128" s="6" t="s">
        <v>142</v>
      </c>
    </row>
    <row r="5129" spans="1:26" x14ac:dyDescent="0.2">
      <c r="A5129" s="6" t="s">
        <v>3987</v>
      </c>
      <c r="B5129" s="6">
        <v>151820</v>
      </c>
      <c r="C5129" s="1">
        <v>42110</v>
      </c>
      <c r="D5129" s="6" t="s">
        <v>1986</v>
      </c>
      <c r="E5129" s="6" t="s">
        <v>3989</v>
      </c>
      <c r="F5129" s="9">
        <v>580.52</v>
      </c>
      <c r="G5129" s="9">
        <v>483.77</v>
      </c>
      <c r="H5129" s="9">
        <v>87.08</v>
      </c>
      <c r="I5129" s="6" t="s">
        <v>4360</v>
      </c>
      <c r="J5129" s="9">
        <v>0</v>
      </c>
      <c r="K5129" s="9">
        <v>0</v>
      </c>
      <c r="L5129" s="6" t="s">
        <v>3990</v>
      </c>
      <c r="M5129" s="9">
        <v>483.77</v>
      </c>
      <c r="N5129" s="9">
        <v>96.75</v>
      </c>
      <c r="O5129" s="6" t="s">
        <v>1932</v>
      </c>
      <c r="P5129" s="7">
        <v>483.77</v>
      </c>
      <c r="Q5129" s="7">
        <v>7.98</v>
      </c>
      <c r="R5129" s="6" t="s">
        <v>3992</v>
      </c>
      <c r="S5129" s="7">
        <v>483.77</v>
      </c>
      <c r="T5129" s="7">
        <v>36.770000000000003</v>
      </c>
      <c r="U5129" s="6" t="s">
        <v>3992</v>
      </c>
      <c r="V5129" s="6" t="s">
        <v>3992</v>
      </c>
      <c r="W5129" s="6" t="s">
        <v>2063</v>
      </c>
      <c r="X5129" s="6" t="s">
        <v>4382</v>
      </c>
      <c r="Y5129" s="6" t="s">
        <v>143</v>
      </c>
      <c r="Z5129" s="6" t="s">
        <v>144</v>
      </c>
    </row>
    <row r="5130" spans="1:26" x14ac:dyDescent="0.2">
      <c r="A5130" s="6" t="s">
        <v>3987</v>
      </c>
      <c r="B5130" s="6">
        <v>151820</v>
      </c>
      <c r="C5130" s="1">
        <v>42110</v>
      </c>
      <c r="D5130" s="6" t="s">
        <v>1986</v>
      </c>
      <c r="E5130" s="6" t="s">
        <v>3989</v>
      </c>
      <c r="F5130" s="9">
        <v>290.26</v>
      </c>
      <c r="G5130" s="9">
        <v>241.88</v>
      </c>
      <c r="H5130" s="9">
        <v>43.54</v>
      </c>
      <c r="I5130" s="6" t="s">
        <v>4360</v>
      </c>
      <c r="J5130" s="9">
        <v>0</v>
      </c>
      <c r="K5130" s="9">
        <v>0</v>
      </c>
      <c r="L5130" s="6" t="s">
        <v>3990</v>
      </c>
      <c r="M5130" s="9">
        <v>241.88</v>
      </c>
      <c r="N5130" s="9">
        <v>48.38</v>
      </c>
      <c r="O5130" s="6" t="s">
        <v>1932</v>
      </c>
      <c r="P5130" s="7">
        <v>241.88</v>
      </c>
      <c r="Q5130" s="7">
        <v>3.99</v>
      </c>
      <c r="R5130" s="6" t="s">
        <v>3992</v>
      </c>
      <c r="S5130" s="7">
        <v>241.88</v>
      </c>
      <c r="T5130" s="7">
        <v>18.38</v>
      </c>
      <c r="U5130" s="6" t="s">
        <v>3992</v>
      </c>
      <c r="V5130" s="6" t="s">
        <v>3992</v>
      </c>
      <c r="W5130" s="6" t="s">
        <v>2063</v>
      </c>
      <c r="X5130" s="6" t="s">
        <v>4382</v>
      </c>
      <c r="Y5130" s="6" t="s">
        <v>3929</v>
      </c>
      <c r="Z5130" s="6" t="s">
        <v>3930</v>
      </c>
    </row>
    <row r="5131" spans="1:26" x14ac:dyDescent="0.2">
      <c r="A5131" s="6" t="s">
        <v>3987</v>
      </c>
      <c r="B5131" s="6">
        <v>151820</v>
      </c>
      <c r="C5131" s="1">
        <v>42110</v>
      </c>
      <c r="D5131" s="6" t="s">
        <v>1986</v>
      </c>
      <c r="E5131" s="6" t="s">
        <v>3989</v>
      </c>
      <c r="F5131" s="9">
        <v>343.56</v>
      </c>
      <c r="G5131" s="9">
        <v>298.75</v>
      </c>
      <c r="H5131" s="9">
        <v>53.78</v>
      </c>
      <c r="I5131" s="6" t="s">
        <v>4360</v>
      </c>
      <c r="J5131" s="9">
        <v>0</v>
      </c>
      <c r="K5131" s="9">
        <v>0</v>
      </c>
      <c r="L5131" s="6" t="s">
        <v>3990</v>
      </c>
      <c r="M5131" s="9">
        <v>298.75</v>
      </c>
      <c r="N5131" s="9">
        <v>44.81</v>
      </c>
      <c r="O5131" s="6" t="s">
        <v>1932</v>
      </c>
      <c r="P5131" s="7">
        <v>298.75</v>
      </c>
      <c r="Q5131" s="7">
        <v>4.93</v>
      </c>
      <c r="R5131" s="6" t="s">
        <v>3992</v>
      </c>
      <c r="S5131" s="7">
        <v>298.75</v>
      </c>
      <c r="T5131" s="7">
        <v>22.71</v>
      </c>
      <c r="U5131" s="6" t="s">
        <v>3992</v>
      </c>
      <c r="V5131" s="6" t="s">
        <v>3992</v>
      </c>
      <c r="W5131" s="6" t="s">
        <v>2063</v>
      </c>
      <c r="X5131" s="6" t="s">
        <v>4049</v>
      </c>
      <c r="Y5131" s="6" t="s">
        <v>2085</v>
      </c>
      <c r="Z5131" s="6" t="s">
        <v>145</v>
      </c>
    </row>
    <row r="5132" spans="1:26" x14ac:dyDescent="0.2">
      <c r="A5132" s="6" t="s">
        <v>3987</v>
      </c>
      <c r="B5132" s="6">
        <v>151820</v>
      </c>
      <c r="C5132" s="1">
        <v>42110</v>
      </c>
      <c r="D5132" s="6" t="s">
        <v>1986</v>
      </c>
      <c r="E5132" s="6" t="s">
        <v>3989</v>
      </c>
      <c r="F5132" s="9">
        <v>1173.33</v>
      </c>
      <c r="G5132" s="9">
        <v>1173.33</v>
      </c>
      <c r="H5132" s="9">
        <v>211.2</v>
      </c>
      <c r="I5132" s="6" t="s">
        <v>4011</v>
      </c>
      <c r="J5132" s="9">
        <v>0</v>
      </c>
      <c r="K5132" s="9">
        <v>0</v>
      </c>
      <c r="L5132" s="6" t="s">
        <v>3990</v>
      </c>
      <c r="M5132" s="9">
        <v>0</v>
      </c>
      <c r="N5132" s="9">
        <v>0</v>
      </c>
      <c r="O5132" s="6" t="s">
        <v>3990</v>
      </c>
      <c r="P5132" s="7">
        <v>1173.33</v>
      </c>
      <c r="Q5132" s="7">
        <v>19.36</v>
      </c>
      <c r="R5132" s="6" t="s">
        <v>3992</v>
      </c>
      <c r="S5132" s="7">
        <v>1173.33</v>
      </c>
      <c r="T5132" s="7">
        <v>89.17</v>
      </c>
      <c r="U5132" s="6" t="s">
        <v>3992</v>
      </c>
      <c r="V5132" s="6" t="s">
        <v>3992</v>
      </c>
      <c r="W5132" s="6" t="s">
        <v>2063</v>
      </c>
      <c r="X5132" s="6" t="s">
        <v>4329</v>
      </c>
      <c r="Y5132" s="6" t="s">
        <v>4647</v>
      </c>
      <c r="Z5132" s="6" t="s">
        <v>4648</v>
      </c>
    </row>
    <row r="5133" spans="1:26" x14ac:dyDescent="0.2">
      <c r="A5133" s="6" t="s">
        <v>3987</v>
      </c>
      <c r="B5133" s="6">
        <v>151820</v>
      </c>
      <c r="C5133" s="1">
        <v>42110</v>
      </c>
      <c r="D5133" s="6" t="s">
        <v>1986</v>
      </c>
      <c r="E5133" s="6" t="s">
        <v>3989</v>
      </c>
      <c r="F5133" s="9">
        <v>1002.11</v>
      </c>
      <c r="G5133" s="9">
        <v>871.4</v>
      </c>
      <c r="H5133" s="9">
        <v>156.85</v>
      </c>
      <c r="I5133" s="6" t="s">
        <v>4360</v>
      </c>
      <c r="J5133" s="9">
        <v>0</v>
      </c>
      <c r="K5133" s="9">
        <v>0</v>
      </c>
      <c r="L5133" s="6" t="s">
        <v>3990</v>
      </c>
      <c r="M5133" s="9">
        <v>871.4</v>
      </c>
      <c r="N5133" s="9">
        <v>130.71</v>
      </c>
      <c r="O5133" s="6" t="s">
        <v>1932</v>
      </c>
      <c r="P5133" s="7">
        <v>871.4</v>
      </c>
      <c r="Q5133" s="7">
        <v>14.38</v>
      </c>
      <c r="R5133" s="6" t="s">
        <v>3992</v>
      </c>
      <c r="S5133" s="7">
        <v>871.4</v>
      </c>
      <c r="T5133" s="7">
        <v>66.23</v>
      </c>
      <c r="U5133" s="6" t="s">
        <v>3992</v>
      </c>
      <c r="V5133" s="6" t="s">
        <v>3992</v>
      </c>
      <c r="W5133" s="6" t="s">
        <v>2063</v>
      </c>
      <c r="X5133" s="6" t="s">
        <v>4362</v>
      </c>
      <c r="Y5133" s="6" t="s">
        <v>146</v>
      </c>
      <c r="Z5133" s="6" t="s">
        <v>147</v>
      </c>
    </row>
    <row r="5134" spans="1:26" x14ac:dyDescent="0.2">
      <c r="A5134" s="6" t="s">
        <v>3987</v>
      </c>
      <c r="B5134" s="6">
        <v>151820</v>
      </c>
      <c r="C5134" s="1">
        <v>42110</v>
      </c>
      <c r="D5134" s="6" t="s">
        <v>1986</v>
      </c>
      <c r="E5134" s="6" t="s">
        <v>3989</v>
      </c>
      <c r="F5134" s="9">
        <v>297.56</v>
      </c>
      <c r="G5134" s="9">
        <v>258.75</v>
      </c>
      <c r="H5134" s="9">
        <v>46.58</v>
      </c>
      <c r="I5134" s="6" t="s">
        <v>4360</v>
      </c>
      <c r="J5134" s="9">
        <v>0</v>
      </c>
      <c r="K5134" s="9">
        <v>0</v>
      </c>
      <c r="L5134" s="6" t="s">
        <v>3990</v>
      </c>
      <c r="M5134" s="9">
        <v>258.75</v>
      </c>
      <c r="N5134" s="9">
        <v>38.81</v>
      </c>
      <c r="O5134" s="6" t="s">
        <v>1932</v>
      </c>
      <c r="P5134" s="7">
        <v>258.75</v>
      </c>
      <c r="Q5134" s="7">
        <v>4.2699999999999996</v>
      </c>
      <c r="R5134" s="6" t="s">
        <v>3992</v>
      </c>
      <c r="S5134" s="7">
        <v>258.75</v>
      </c>
      <c r="T5134" s="7">
        <v>19.670000000000002</v>
      </c>
      <c r="U5134" s="6" t="s">
        <v>3992</v>
      </c>
      <c r="V5134" s="6" t="s">
        <v>3992</v>
      </c>
      <c r="W5134" s="6" t="s">
        <v>2063</v>
      </c>
      <c r="X5134" s="6" t="s">
        <v>4049</v>
      </c>
      <c r="Y5134" s="6" t="s">
        <v>4944</v>
      </c>
      <c r="Z5134" s="6" t="s">
        <v>4945</v>
      </c>
    </row>
    <row r="5135" spans="1:26" x14ac:dyDescent="0.2">
      <c r="A5135" s="6" t="s">
        <v>3987</v>
      </c>
      <c r="B5135" s="6">
        <v>151820</v>
      </c>
      <c r="C5135" s="1">
        <v>42110</v>
      </c>
      <c r="D5135" s="6" t="s">
        <v>1986</v>
      </c>
      <c r="E5135" s="6" t="s">
        <v>3989</v>
      </c>
      <c r="F5135" s="9">
        <v>377.42</v>
      </c>
      <c r="G5135" s="9">
        <v>377.42</v>
      </c>
      <c r="H5135" s="9">
        <v>67.94</v>
      </c>
      <c r="I5135" s="6" t="s">
        <v>4360</v>
      </c>
      <c r="J5135" s="9">
        <v>0</v>
      </c>
      <c r="K5135" s="9">
        <v>0</v>
      </c>
      <c r="L5135" s="6" t="s">
        <v>3990</v>
      </c>
      <c r="M5135" s="9">
        <v>0</v>
      </c>
      <c r="N5135" s="9">
        <v>0</v>
      </c>
      <c r="O5135" s="6" t="s">
        <v>3990</v>
      </c>
      <c r="P5135" s="7">
        <v>377.42</v>
      </c>
      <c r="Q5135" s="7">
        <v>6.23</v>
      </c>
      <c r="R5135" s="6" t="s">
        <v>3992</v>
      </c>
      <c r="S5135" s="7">
        <v>377.42</v>
      </c>
      <c r="T5135" s="7">
        <v>28.68</v>
      </c>
      <c r="U5135" s="6" t="s">
        <v>3992</v>
      </c>
      <c r="V5135" s="6" t="s">
        <v>3992</v>
      </c>
      <c r="W5135" s="6" t="s">
        <v>2063</v>
      </c>
      <c r="X5135" s="6" t="s">
        <v>4671</v>
      </c>
      <c r="Y5135" s="6" t="s">
        <v>148</v>
      </c>
      <c r="Z5135" s="6" t="s">
        <v>149</v>
      </c>
    </row>
    <row r="5136" spans="1:26" x14ac:dyDescent="0.2">
      <c r="A5136" s="6" t="s">
        <v>3987</v>
      </c>
      <c r="B5136" s="6">
        <v>151821</v>
      </c>
      <c r="C5136" s="1">
        <v>42110</v>
      </c>
      <c r="D5136" s="6" t="s">
        <v>1931</v>
      </c>
      <c r="E5136" s="6" t="s">
        <v>3989</v>
      </c>
      <c r="F5136" s="9">
        <v>1617.75</v>
      </c>
      <c r="G5136" s="9">
        <v>1406.74</v>
      </c>
      <c r="H5136" s="9">
        <v>253.21</v>
      </c>
      <c r="I5136" s="6" t="s">
        <v>4106</v>
      </c>
      <c r="J5136" s="9">
        <v>0</v>
      </c>
      <c r="K5136" s="9">
        <v>0</v>
      </c>
      <c r="L5136" s="6" t="s">
        <v>3990</v>
      </c>
      <c r="M5136" s="9">
        <v>1406.74</v>
      </c>
      <c r="N5136" s="9">
        <v>211.01</v>
      </c>
      <c r="O5136" s="6" t="s">
        <v>1932</v>
      </c>
      <c r="P5136" s="7">
        <v>1406.74</v>
      </c>
      <c r="Q5136" s="7">
        <v>23.21</v>
      </c>
      <c r="R5136" s="6" t="s">
        <v>3992</v>
      </c>
      <c r="S5136" s="7">
        <v>1406.74</v>
      </c>
      <c r="T5136" s="7">
        <v>106.91</v>
      </c>
      <c r="U5136" s="6" t="s">
        <v>3992</v>
      </c>
      <c r="V5136" s="6" t="s">
        <v>3992</v>
      </c>
      <c r="W5136" s="6" t="s">
        <v>150</v>
      </c>
      <c r="X5136" s="6" t="s">
        <v>4362</v>
      </c>
      <c r="Y5136" s="6" t="s">
        <v>151</v>
      </c>
      <c r="Z5136" s="6" t="s">
        <v>152</v>
      </c>
    </row>
    <row r="5137" spans="1:26" x14ac:dyDescent="0.2">
      <c r="A5137" s="6" t="s">
        <v>3987</v>
      </c>
      <c r="B5137" s="6">
        <v>151822</v>
      </c>
      <c r="C5137" s="1">
        <v>42110</v>
      </c>
      <c r="D5137" s="6" t="s">
        <v>1926</v>
      </c>
      <c r="E5137" s="6" t="s">
        <v>3418</v>
      </c>
      <c r="F5137" s="9">
        <v>1258.56</v>
      </c>
      <c r="G5137" s="9">
        <v>1094.4000000000001</v>
      </c>
      <c r="H5137" s="9">
        <v>76.61</v>
      </c>
      <c r="I5137" s="6" t="s">
        <v>4011</v>
      </c>
      <c r="J5137" s="9">
        <v>0</v>
      </c>
      <c r="K5137" s="9">
        <v>0</v>
      </c>
      <c r="L5137" s="6" t="s">
        <v>3990</v>
      </c>
      <c r="M5137" s="9">
        <v>1094.4000000000001</v>
      </c>
      <c r="N5137" s="9">
        <v>164.16</v>
      </c>
      <c r="O5137" s="6" t="s">
        <v>1932</v>
      </c>
      <c r="P5137" s="7">
        <v>1094.4000000000001</v>
      </c>
      <c r="Q5137" s="7">
        <v>18.059999999999999</v>
      </c>
      <c r="R5137" s="6" t="s">
        <v>3992</v>
      </c>
      <c r="S5137" s="7">
        <v>1094.4000000000001</v>
      </c>
      <c r="T5137" s="7">
        <v>83.17</v>
      </c>
      <c r="U5137" s="6" t="s">
        <v>3992</v>
      </c>
      <c r="V5137" s="6" t="s">
        <v>3992</v>
      </c>
      <c r="W5137" s="6" t="s">
        <v>1896</v>
      </c>
      <c r="X5137" s="6" t="s">
        <v>4070</v>
      </c>
      <c r="Y5137" s="6" t="s">
        <v>153</v>
      </c>
      <c r="Z5137" s="6" t="s">
        <v>154</v>
      </c>
    </row>
    <row r="5138" spans="1:26" x14ac:dyDescent="0.2">
      <c r="A5138" s="6" t="s">
        <v>3987</v>
      </c>
      <c r="B5138" s="6">
        <v>151823</v>
      </c>
      <c r="C5138" s="1">
        <v>42110</v>
      </c>
      <c r="D5138" s="6" t="s">
        <v>1926</v>
      </c>
      <c r="E5138" s="6" t="s">
        <v>3418</v>
      </c>
      <c r="F5138" s="9">
        <v>960</v>
      </c>
      <c r="G5138" s="9">
        <v>960</v>
      </c>
      <c r="H5138" s="9">
        <v>67.2</v>
      </c>
      <c r="I5138" s="6" t="s">
        <v>4011</v>
      </c>
      <c r="J5138" s="9">
        <v>0</v>
      </c>
      <c r="K5138" s="9">
        <v>0</v>
      </c>
      <c r="L5138" s="6" t="s">
        <v>3990</v>
      </c>
      <c r="M5138" s="9">
        <v>0</v>
      </c>
      <c r="N5138" s="9">
        <v>0</v>
      </c>
      <c r="O5138" s="6" t="s">
        <v>3990</v>
      </c>
      <c r="P5138" s="7">
        <v>960</v>
      </c>
      <c r="Q5138" s="7">
        <v>15.84</v>
      </c>
      <c r="R5138" s="6" t="s">
        <v>3992</v>
      </c>
      <c r="S5138" s="7">
        <v>960</v>
      </c>
      <c r="T5138" s="7">
        <v>72.959999999999994</v>
      </c>
      <c r="U5138" s="6" t="s">
        <v>3992</v>
      </c>
      <c r="V5138" s="6" t="s">
        <v>3992</v>
      </c>
      <c r="W5138" s="6" t="s">
        <v>1896</v>
      </c>
      <c r="X5138" s="6" t="s">
        <v>4070</v>
      </c>
      <c r="Y5138" s="6" t="s">
        <v>153</v>
      </c>
      <c r="Z5138" s="6" t="s">
        <v>154</v>
      </c>
    </row>
    <row r="5139" spans="1:26" x14ac:dyDescent="0.2">
      <c r="A5139" s="6" t="s">
        <v>3987</v>
      </c>
      <c r="B5139" s="6">
        <v>151824</v>
      </c>
      <c r="C5139" s="1">
        <v>42110</v>
      </c>
      <c r="D5139" s="6" t="s">
        <v>1926</v>
      </c>
      <c r="E5139" s="6" t="s">
        <v>3418</v>
      </c>
      <c r="F5139" s="9">
        <v>1920</v>
      </c>
      <c r="G5139" s="9">
        <v>1920</v>
      </c>
      <c r="H5139" s="9">
        <v>134.4</v>
      </c>
      <c r="I5139" s="6" t="s">
        <v>4011</v>
      </c>
      <c r="J5139" s="9">
        <v>0</v>
      </c>
      <c r="K5139" s="9">
        <v>0</v>
      </c>
      <c r="L5139" s="6" t="s">
        <v>3990</v>
      </c>
      <c r="M5139" s="9">
        <v>0</v>
      </c>
      <c r="N5139" s="9">
        <v>0</v>
      </c>
      <c r="O5139" s="6" t="s">
        <v>3990</v>
      </c>
      <c r="P5139" s="7">
        <v>1920</v>
      </c>
      <c r="Q5139" s="7">
        <v>31.68</v>
      </c>
      <c r="R5139" s="6" t="s">
        <v>3992</v>
      </c>
      <c r="S5139" s="7">
        <v>1920</v>
      </c>
      <c r="T5139" s="7">
        <v>145.91999999999999</v>
      </c>
      <c r="U5139" s="6" t="s">
        <v>3992</v>
      </c>
      <c r="V5139" s="6" t="s">
        <v>3992</v>
      </c>
      <c r="W5139" s="6" t="s">
        <v>1896</v>
      </c>
      <c r="X5139" s="6" t="s">
        <v>4070</v>
      </c>
      <c r="Y5139" s="6" t="s">
        <v>153</v>
      </c>
      <c r="Z5139" s="6" t="s">
        <v>154</v>
      </c>
    </row>
    <row r="5140" spans="1:26" x14ac:dyDescent="0.2">
      <c r="A5140" s="6" t="s">
        <v>3987</v>
      </c>
      <c r="B5140" s="6">
        <v>151825</v>
      </c>
      <c r="C5140" s="1">
        <v>42110</v>
      </c>
      <c r="D5140" s="6" t="s">
        <v>1986</v>
      </c>
      <c r="E5140" s="6" t="s">
        <v>3989</v>
      </c>
      <c r="F5140" s="9">
        <v>275.99</v>
      </c>
      <c r="G5140" s="9">
        <v>239.99</v>
      </c>
      <c r="H5140" s="9">
        <v>43.2</v>
      </c>
      <c r="I5140" s="6" t="s">
        <v>4360</v>
      </c>
      <c r="J5140" s="9">
        <v>0</v>
      </c>
      <c r="K5140" s="9">
        <v>0</v>
      </c>
      <c r="L5140" s="6" t="s">
        <v>3990</v>
      </c>
      <c r="M5140" s="9">
        <v>239.99</v>
      </c>
      <c r="N5140" s="9">
        <v>36</v>
      </c>
      <c r="O5140" s="6" t="s">
        <v>1932</v>
      </c>
      <c r="P5140" s="7">
        <v>239.99</v>
      </c>
      <c r="Q5140" s="7">
        <v>3.96</v>
      </c>
      <c r="R5140" s="6" t="s">
        <v>3992</v>
      </c>
      <c r="S5140" s="7">
        <v>239.99</v>
      </c>
      <c r="T5140" s="7">
        <v>18.239999999999998</v>
      </c>
      <c r="U5140" s="6" t="s">
        <v>3992</v>
      </c>
      <c r="V5140" s="6" t="s">
        <v>3992</v>
      </c>
      <c r="W5140" s="6" t="s">
        <v>2344</v>
      </c>
      <c r="X5140" s="6" t="s">
        <v>4362</v>
      </c>
      <c r="Y5140" s="6" t="s">
        <v>1837</v>
      </c>
      <c r="Z5140" s="6" t="s">
        <v>1838</v>
      </c>
    </row>
    <row r="5141" spans="1:26" x14ac:dyDescent="0.2">
      <c r="A5141" s="6" t="s">
        <v>3987</v>
      </c>
      <c r="B5141" s="6">
        <v>151826</v>
      </c>
      <c r="C5141" s="1">
        <v>42110</v>
      </c>
      <c r="D5141" s="6" t="s">
        <v>1986</v>
      </c>
      <c r="E5141" s="6" t="s">
        <v>3989</v>
      </c>
      <c r="F5141" s="9">
        <v>2431.58</v>
      </c>
      <c r="G5141" s="9">
        <v>2210.5300000000002</v>
      </c>
      <c r="H5141" s="9">
        <v>397.9</v>
      </c>
      <c r="I5141" s="6" t="s">
        <v>4360</v>
      </c>
      <c r="J5141" s="9">
        <v>0</v>
      </c>
      <c r="K5141" s="9">
        <v>0</v>
      </c>
      <c r="L5141" s="6" t="s">
        <v>3990</v>
      </c>
      <c r="M5141" s="9">
        <v>2210.5300000000002</v>
      </c>
      <c r="N5141" s="9">
        <v>221.05</v>
      </c>
      <c r="O5141" s="6" t="s">
        <v>1932</v>
      </c>
      <c r="P5141" s="7">
        <v>2210.5300000000002</v>
      </c>
      <c r="Q5141" s="7">
        <v>36.47</v>
      </c>
      <c r="R5141" s="6" t="s">
        <v>3992</v>
      </c>
      <c r="S5141" s="7">
        <v>2210.5300000000002</v>
      </c>
      <c r="T5141" s="7">
        <v>168</v>
      </c>
      <c r="U5141" s="6" t="s">
        <v>3992</v>
      </c>
      <c r="V5141" s="6" t="s">
        <v>3992</v>
      </c>
      <c r="W5141" s="6" t="s">
        <v>2063</v>
      </c>
      <c r="X5141" s="6" t="s">
        <v>4962</v>
      </c>
      <c r="Y5141" s="6" t="s">
        <v>5090</v>
      </c>
      <c r="Z5141" s="6" t="s">
        <v>5091</v>
      </c>
    </row>
    <row r="5142" spans="1:26" x14ac:dyDescent="0.2">
      <c r="A5142" s="6" t="s">
        <v>3987</v>
      </c>
      <c r="B5142" s="6">
        <v>151827</v>
      </c>
      <c r="C5142" s="1">
        <v>42111</v>
      </c>
      <c r="D5142" s="6" t="s">
        <v>1931</v>
      </c>
      <c r="E5142" s="6" t="s">
        <v>3989</v>
      </c>
      <c r="F5142" s="9">
        <v>1755.02</v>
      </c>
      <c r="G5142" s="9">
        <v>1526.1</v>
      </c>
      <c r="H5142" s="9">
        <v>274.7</v>
      </c>
      <c r="I5142" s="6" t="s">
        <v>1892</v>
      </c>
      <c r="J5142" s="9">
        <v>0</v>
      </c>
      <c r="K5142" s="9">
        <v>0</v>
      </c>
      <c r="L5142" s="6" t="s">
        <v>3990</v>
      </c>
      <c r="M5142" s="9">
        <v>1526.1</v>
      </c>
      <c r="N5142" s="9">
        <v>228.92</v>
      </c>
      <c r="O5142" s="6" t="s">
        <v>1932</v>
      </c>
      <c r="P5142" s="7">
        <v>1526.1</v>
      </c>
      <c r="Q5142" s="7">
        <v>25.18</v>
      </c>
      <c r="R5142" s="6" t="s">
        <v>3992</v>
      </c>
      <c r="S5142" s="7">
        <v>1526.1</v>
      </c>
      <c r="T5142" s="7">
        <v>115.98</v>
      </c>
      <c r="U5142" s="6" t="s">
        <v>3992</v>
      </c>
      <c r="V5142" s="6" t="s">
        <v>3992</v>
      </c>
      <c r="W5142" s="6" t="s">
        <v>155</v>
      </c>
      <c r="X5142" s="6" t="s">
        <v>4362</v>
      </c>
      <c r="Y5142" s="6" t="s">
        <v>156</v>
      </c>
      <c r="Z5142" s="6" t="s">
        <v>157</v>
      </c>
    </row>
    <row r="5143" spans="1:26" x14ac:dyDescent="0.2">
      <c r="A5143" s="6" t="s">
        <v>3987</v>
      </c>
      <c r="B5143" s="6">
        <v>151827</v>
      </c>
      <c r="C5143" s="1">
        <v>42111</v>
      </c>
      <c r="D5143" s="6" t="s">
        <v>1931</v>
      </c>
      <c r="E5143" s="6" t="s">
        <v>3989</v>
      </c>
      <c r="F5143" s="9">
        <v>1755.02</v>
      </c>
      <c r="G5143" s="9">
        <v>1526.1</v>
      </c>
      <c r="H5143" s="9">
        <v>274.7</v>
      </c>
      <c r="I5143" s="6" t="s">
        <v>1892</v>
      </c>
      <c r="J5143" s="9">
        <v>0</v>
      </c>
      <c r="K5143" s="9">
        <v>0</v>
      </c>
      <c r="L5143" s="6" t="s">
        <v>3990</v>
      </c>
      <c r="M5143" s="9">
        <v>1526.1</v>
      </c>
      <c r="N5143" s="9">
        <v>228.92</v>
      </c>
      <c r="O5143" s="6" t="s">
        <v>1932</v>
      </c>
      <c r="P5143" s="7">
        <v>1526.1</v>
      </c>
      <c r="Q5143" s="7">
        <v>25.18</v>
      </c>
      <c r="R5143" s="6" t="s">
        <v>3992</v>
      </c>
      <c r="S5143" s="7">
        <v>1526.1</v>
      </c>
      <c r="T5143" s="7">
        <v>115.98</v>
      </c>
      <c r="U5143" s="6" t="s">
        <v>3992</v>
      </c>
      <c r="V5143" s="6" t="s">
        <v>3992</v>
      </c>
      <c r="W5143" s="6" t="s">
        <v>155</v>
      </c>
      <c r="X5143" s="6" t="s">
        <v>4362</v>
      </c>
      <c r="Y5143" s="6" t="s">
        <v>156</v>
      </c>
      <c r="Z5143" s="6" t="s">
        <v>157</v>
      </c>
    </row>
    <row r="5144" spans="1:26" x14ac:dyDescent="0.2">
      <c r="A5144" s="6" t="s">
        <v>3987</v>
      </c>
      <c r="B5144" s="6">
        <v>151827</v>
      </c>
      <c r="C5144" s="1">
        <v>42111</v>
      </c>
      <c r="D5144" s="6" t="s">
        <v>1931</v>
      </c>
      <c r="E5144" s="6" t="s">
        <v>3989</v>
      </c>
      <c r="F5144" s="9">
        <v>1755.02</v>
      </c>
      <c r="G5144" s="9">
        <v>1526.1</v>
      </c>
      <c r="H5144" s="9">
        <v>274.7</v>
      </c>
      <c r="I5144" s="6" t="s">
        <v>1892</v>
      </c>
      <c r="J5144" s="9">
        <v>0</v>
      </c>
      <c r="K5144" s="9">
        <v>0</v>
      </c>
      <c r="L5144" s="6" t="s">
        <v>3990</v>
      </c>
      <c r="M5144" s="9">
        <v>1526.1</v>
      </c>
      <c r="N5144" s="9">
        <v>228.92</v>
      </c>
      <c r="O5144" s="6" t="s">
        <v>1932</v>
      </c>
      <c r="P5144" s="7">
        <v>1526.1</v>
      </c>
      <c r="Q5144" s="7">
        <v>25.18</v>
      </c>
      <c r="R5144" s="6" t="s">
        <v>3992</v>
      </c>
      <c r="S5144" s="7">
        <v>1526.1</v>
      </c>
      <c r="T5144" s="7">
        <v>115.98</v>
      </c>
      <c r="U5144" s="6" t="s">
        <v>3992</v>
      </c>
      <c r="V5144" s="6" t="s">
        <v>3992</v>
      </c>
      <c r="W5144" s="6" t="s">
        <v>155</v>
      </c>
      <c r="X5144" s="6" t="s">
        <v>4362</v>
      </c>
      <c r="Y5144" s="6" t="s">
        <v>156</v>
      </c>
      <c r="Z5144" s="6" t="s">
        <v>157</v>
      </c>
    </row>
    <row r="5145" spans="1:26" x14ac:dyDescent="0.2">
      <c r="A5145" s="6" t="s">
        <v>3987</v>
      </c>
      <c r="B5145" s="6">
        <v>151828</v>
      </c>
      <c r="C5145" s="1">
        <v>42111</v>
      </c>
      <c r="D5145" s="6" t="s">
        <v>2074</v>
      </c>
      <c r="E5145" s="6" t="s">
        <v>4540</v>
      </c>
      <c r="F5145" s="9">
        <v>523.85</v>
      </c>
      <c r="G5145" s="9">
        <v>0</v>
      </c>
      <c r="H5145" s="9">
        <v>0</v>
      </c>
      <c r="I5145" s="6" t="s">
        <v>3990</v>
      </c>
      <c r="J5145" s="9">
        <v>0</v>
      </c>
      <c r="K5145" s="9">
        <v>0</v>
      </c>
      <c r="L5145" s="6" t="s">
        <v>3990</v>
      </c>
      <c r="M5145" s="9">
        <v>0</v>
      </c>
      <c r="N5145" s="9">
        <v>0</v>
      </c>
      <c r="O5145" s="6" t="s">
        <v>3990</v>
      </c>
      <c r="P5145" s="7">
        <v>523.85</v>
      </c>
      <c r="Q5145" s="7">
        <v>0</v>
      </c>
      <c r="R5145" s="6" t="s">
        <v>2075</v>
      </c>
      <c r="S5145" s="7">
        <v>523.85</v>
      </c>
      <c r="T5145" s="7">
        <v>0</v>
      </c>
      <c r="U5145" s="6" t="s">
        <v>2075</v>
      </c>
      <c r="V5145" s="6" t="s">
        <v>3992</v>
      </c>
      <c r="W5145" s="6" t="s">
        <v>1090</v>
      </c>
      <c r="X5145" s="6" t="s">
        <v>1962</v>
      </c>
      <c r="Y5145" s="6" t="s">
        <v>1098</v>
      </c>
      <c r="Z5145" s="6" t="s">
        <v>1092</v>
      </c>
    </row>
    <row r="5146" spans="1:26" x14ac:dyDescent="0.2">
      <c r="A5146" s="6" t="s">
        <v>3987</v>
      </c>
      <c r="B5146" s="6">
        <v>151829</v>
      </c>
      <c r="C5146" s="1">
        <v>42111</v>
      </c>
      <c r="D5146" s="6" t="s">
        <v>1931</v>
      </c>
      <c r="E5146" s="6" t="s">
        <v>3989</v>
      </c>
      <c r="F5146" s="9">
        <v>261.04000000000002</v>
      </c>
      <c r="G5146" s="9">
        <v>0</v>
      </c>
      <c r="H5146" s="9">
        <v>0</v>
      </c>
      <c r="I5146" s="6" t="s">
        <v>3990</v>
      </c>
      <c r="J5146" s="9">
        <v>0</v>
      </c>
      <c r="K5146" s="9">
        <v>0</v>
      </c>
      <c r="L5146" s="6" t="s">
        <v>3990</v>
      </c>
      <c r="M5146" s="9">
        <v>0</v>
      </c>
      <c r="N5146" s="9">
        <v>0</v>
      </c>
      <c r="O5146" s="6" t="s">
        <v>3990</v>
      </c>
      <c r="P5146" s="7">
        <v>261.04000000000002</v>
      </c>
      <c r="Q5146" s="7">
        <v>4.3099999999999996</v>
      </c>
      <c r="R5146" s="6" t="s">
        <v>3992</v>
      </c>
      <c r="S5146" s="7">
        <v>261.04000000000002</v>
      </c>
      <c r="T5146" s="7">
        <v>19.84</v>
      </c>
      <c r="U5146" s="6" t="s">
        <v>3992</v>
      </c>
      <c r="V5146" s="6" t="s">
        <v>3992</v>
      </c>
      <c r="W5146" s="6" t="s">
        <v>2048</v>
      </c>
      <c r="X5146" s="6" t="s">
        <v>4376</v>
      </c>
      <c r="Y5146" s="6" t="s">
        <v>2049</v>
      </c>
      <c r="Z5146" s="6" t="s">
        <v>2050</v>
      </c>
    </row>
    <row r="5147" spans="1:26" x14ac:dyDescent="0.2">
      <c r="A5147" s="6" t="s">
        <v>3987</v>
      </c>
      <c r="B5147" s="6">
        <v>151830</v>
      </c>
      <c r="C5147" s="1">
        <v>42111</v>
      </c>
      <c r="D5147" s="6" t="s">
        <v>1931</v>
      </c>
      <c r="E5147" s="6" t="s">
        <v>3989</v>
      </c>
      <c r="F5147" s="9">
        <v>3391.2</v>
      </c>
      <c r="G5147" s="9">
        <v>0</v>
      </c>
      <c r="H5147" s="9">
        <v>0</v>
      </c>
      <c r="I5147" s="6" t="s">
        <v>3990</v>
      </c>
      <c r="J5147" s="9">
        <v>0</v>
      </c>
      <c r="K5147" s="9">
        <v>0</v>
      </c>
      <c r="L5147" s="6" t="s">
        <v>3990</v>
      </c>
      <c r="M5147" s="9">
        <v>0</v>
      </c>
      <c r="N5147" s="9">
        <v>0</v>
      </c>
      <c r="O5147" s="6" t="s">
        <v>3990</v>
      </c>
      <c r="P5147" s="7">
        <v>3391.2</v>
      </c>
      <c r="Q5147" s="7">
        <v>55.95</v>
      </c>
      <c r="R5147" s="6" t="s">
        <v>3992</v>
      </c>
      <c r="S5147" s="7">
        <v>3391.2</v>
      </c>
      <c r="T5147" s="7">
        <v>257.73</v>
      </c>
      <c r="U5147" s="6" t="s">
        <v>3992</v>
      </c>
      <c r="V5147" s="6" t="s">
        <v>3992</v>
      </c>
      <c r="W5147" s="6" t="s">
        <v>2059</v>
      </c>
      <c r="X5147" s="6" t="s">
        <v>4362</v>
      </c>
      <c r="Y5147" s="6" t="s">
        <v>158</v>
      </c>
      <c r="Z5147" s="6" t="s">
        <v>159</v>
      </c>
    </row>
    <row r="5148" spans="1:26" x14ac:dyDescent="0.2">
      <c r="A5148" s="6" t="s">
        <v>3987</v>
      </c>
      <c r="B5148" s="6">
        <v>151831</v>
      </c>
      <c r="C5148" s="1">
        <v>42111</v>
      </c>
      <c r="D5148" s="6" t="s">
        <v>1931</v>
      </c>
      <c r="E5148" s="6" t="s">
        <v>3989</v>
      </c>
      <c r="F5148" s="9">
        <v>3861</v>
      </c>
      <c r="G5148" s="9">
        <v>0</v>
      </c>
      <c r="H5148" s="9">
        <v>0</v>
      </c>
      <c r="I5148" s="6" t="s">
        <v>3990</v>
      </c>
      <c r="J5148" s="9">
        <v>0</v>
      </c>
      <c r="K5148" s="9">
        <v>0</v>
      </c>
      <c r="L5148" s="6" t="s">
        <v>3990</v>
      </c>
      <c r="M5148" s="9">
        <v>0</v>
      </c>
      <c r="N5148" s="9">
        <v>0</v>
      </c>
      <c r="O5148" s="6" t="s">
        <v>3990</v>
      </c>
      <c r="P5148" s="7">
        <v>3861</v>
      </c>
      <c r="Q5148" s="7">
        <v>63.71</v>
      </c>
      <c r="R5148" s="6" t="s">
        <v>3992</v>
      </c>
      <c r="S5148" s="7">
        <v>3861</v>
      </c>
      <c r="T5148" s="7">
        <v>293.44</v>
      </c>
      <c r="U5148" s="6" t="s">
        <v>3992</v>
      </c>
      <c r="V5148" s="6" t="s">
        <v>3992</v>
      </c>
      <c r="W5148" s="6" t="s">
        <v>2375</v>
      </c>
      <c r="X5148" s="6" t="s">
        <v>4376</v>
      </c>
      <c r="Y5148" s="6" t="s">
        <v>940</v>
      </c>
      <c r="Z5148" s="6" t="s">
        <v>941</v>
      </c>
    </row>
    <row r="5149" spans="1:26" x14ac:dyDescent="0.2">
      <c r="A5149" s="6" t="s">
        <v>3987</v>
      </c>
      <c r="B5149" s="6">
        <v>151832</v>
      </c>
      <c r="C5149" s="1">
        <v>42111</v>
      </c>
      <c r="D5149" s="6" t="s">
        <v>1931</v>
      </c>
      <c r="E5149" s="6" t="s">
        <v>3989</v>
      </c>
      <c r="F5149" s="9">
        <v>1123.0899999999999</v>
      </c>
      <c r="G5149" s="9">
        <v>1123.0899999999999</v>
      </c>
      <c r="H5149" s="9">
        <v>202.16</v>
      </c>
      <c r="I5149" s="6" t="s">
        <v>4011</v>
      </c>
      <c r="J5149" s="9">
        <v>0</v>
      </c>
      <c r="K5149" s="9">
        <v>0</v>
      </c>
      <c r="L5149" s="6" t="s">
        <v>3990</v>
      </c>
      <c r="M5149" s="9">
        <v>0</v>
      </c>
      <c r="N5149" s="9">
        <v>0</v>
      </c>
      <c r="O5149" s="6" t="s">
        <v>3990</v>
      </c>
      <c r="P5149" s="7">
        <v>1123.0899999999999</v>
      </c>
      <c r="Q5149" s="7">
        <v>18.53</v>
      </c>
      <c r="R5149" s="6" t="s">
        <v>3992</v>
      </c>
      <c r="S5149" s="7">
        <v>1123.0899999999999</v>
      </c>
      <c r="T5149" s="7">
        <v>85.35</v>
      </c>
      <c r="U5149" s="6" t="s">
        <v>3992</v>
      </c>
      <c r="V5149" s="6" t="s">
        <v>3992</v>
      </c>
      <c r="W5149" s="6" t="s">
        <v>1961</v>
      </c>
      <c r="X5149" s="6" t="s">
        <v>1962</v>
      </c>
      <c r="Y5149" s="6" t="s">
        <v>160</v>
      </c>
      <c r="Z5149" s="6" t="s">
        <v>161</v>
      </c>
    </row>
    <row r="5150" spans="1:26" x14ac:dyDescent="0.2">
      <c r="A5150" s="6" t="s">
        <v>3987</v>
      </c>
      <c r="B5150" s="6">
        <v>151833</v>
      </c>
      <c r="C5150" s="1">
        <v>42111</v>
      </c>
      <c r="D5150" s="6" t="s">
        <v>1926</v>
      </c>
      <c r="E5150" s="6" t="s">
        <v>3418</v>
      </c>
      <c r="F5150" s="9">
        <v>441.6</v>
      </c>
      <c r="G5150" s="9">
        <v>441.6</v>
      </c>
      <c r="H5150" s="9">
        <v>30.91</v>
      </c>
      <c r="I5150" s="6" t="s">
        <v>4011</v>
      </c>
      <c r="J5150" s="9">
        <v>0</v>
      </c>
      <c r="K5150" s="9">
        <v>0</v>
      </c>
      <c r="L5150" s="6" t="s">
        <v>3990</v>
      </c>
      <c r="M5150" s="9">
        <v>0</v>
      </c>
      <c r="N5150" s="9">
        <v>0</v>
      </c>
      <c r="O5150" s="6" t="s">
        <v>3990</v>
      </c>
      <c r="P5150" s="7">
        <v>441.6</v>
      </c>
      <c r="Q5150" s="7">
        <v>7.29</v>
      </c>
      <c r="R5150" s="6" t="s">
        <v>3992</v>
      </c>
      <c r="S5150" s="7">
        <v>441.6</v>
      </c>
      <c r="T5150" s="7">
        <v>33.56</v>
      </c>
      <c r="U5150" s="6" t="s">
        <v>3992</v>
      </c>
      <c r="V5150" s="6" t="s">
        <v>3992</v>
      </c>
      <c r="W5150" s="6" t="s">
        <v>1896</v>
      </c>
      <c r="X5150" s="6" t="s">
        <v>4070</v>
      </c>
      <c r="Y5150" s="6" t="s">
        <v>153</v>
      </c>
      <c r="Z5150" s="6" t="s">
        <v>154</v>
      </c>
    </row>
    <row r="5151" spans="1:26" x14ac:dyDescent="0.2">
      <c r="A5151" s="6" t="s">
        <v>3987</v>
      </c>
      <c r="B5151" s="6">
        <v>151834</v>
      </c>
      <c r="C5151" s="1">
        <v>42111</v>
      </c>
      <c r="D5151" s="6" t="s">
        <v>1986</v>
      </c>
      <c r="E5151" s="6" t="s">
        <v>3989</v>
      </c>
      <c r="F5151" s="9">
        <v>111.96</v>
      </c>
      <c r="G5151" s="9">
        <v>130.63</v>
      </c>
      <c r="H5151" s="9">
        <v>23.51</v>
      </c>
      <c r="I5151" s="6" t="s">
        <v>4011</v>
      </c>
      <c r="J5151" s="9">
        <v>0</v>
      </c>
      <c r="K5151" s="9">
        <v>0</v>
      </c>
      <c r="L5151" s="6" t="s">
        <v>3990</v>
      </c>
      <c r="M5151" s="9">
        <v>0</v>
      </c>
      <c r="N5151" s="9">
        <v>0</v>
      </c>
      <c r="O5151" s="6" t="s">
        <v>3990</v>
      </c>
      <c r="P5151" s="7">
        <v>130.63</v>
      </c>
      <c r="Q5151" s="7">
        <v>2.16</v>
      </c>
      <c r="R5151" s="6" t="s">
        <v>3992</v>
      </c>
      <c r="S5151" s="7">
        <v>130.63</v>
      </c>
      <c r="T5151" s="7">
        <v>9.93</v>
      </c>
      <c r="U5151" s="6" t="s">
        <v>3992</v>
      </c>
      <c r="V5151" s="6" t="s">
        <v>3992</v>
      </c>
      <c r="W5151" s="6" t="s">
        <v>162</v>
      </c>
      <c r="X5151" s="6" t="s">
        <v>3166</v>
      </c>
      <c r="Y5151" s="6" t="s">
        <v>3306</v>
      </c>
      <c r="Z5151" s="6" t="s">
        <v>3307</v>
      </c>
    </row>
    <row r="5152" spans="1:26" x14ac:dyDescent="0.2">
      <c r="A5152" s="6" t="s">
        <v>3987</v>
      </c>
      <c r="B5152" s="6">
        <v>151835</v>
      </c>
      <c r="C5152" s="1">
        <v>42111</v>
      </c>
      <c r="D5152" s="6" t="s">
        <v>1986</v>
      </c>
      <c r="E5152" s="6" t="s">
        <v>3989</v>
      </c>
      <c r="F5152" s="9">
        <v>115.2</v>
      </c>
      <c r="G5152" s="9">
        <v>115.2</v>
      </c>
      <c r="H5152" s="9">
        <v>20.74</v>
      </c>
      <c r="I5152" s="6" t="s">
        <v>4011</v>
      </c>
      <c r="J5152" s="9">
        <v>0</v>
      </c>
      <c r="K5152" s="9">
        <v>0</v>
      </c>
      <c r="L5152" s="6" t="s">
        <v>3990</v>
      </c>
      <c r="M5152" s="9">
        <v>0</v>
      </c>
      <c r="N5152" s="9">
        <v>0</v>
      </c>
      <c r="O5152" s="6" t="s">
        <v>3990</v>
      </c>
      <c r="P5152" s="7">
        <v>115.2</v>
      </c>
      <c r="Q5152" s="7">
        <v>1.9</v>
      </c>
      <c r="R5152" s="6" t="s">
        <v>3992</v>
      </c>
      <c r="S5152" s="7">
        <v>115.2</v>
      </c>
      <c r="T5152" s="7">
        <v>8.76</v>
      </c>
      <c r="U5152" s="6" t="s">
        <v>3992</v>
      </c>
      <c r="V5152" s="6" t="s">
        <v>3992</v>
      </c>
      <c r="W5152" s="6" t="s">
        <v>163</v>
      </c>
      <c r="X5152" s="6" t="s">
        <v>4329</v>
      </c>
      <c r="Y5152" s="6" t="s">
        <v>4647</v>
      </c>
      <c r="Z5152" s="6" t="s">
        <v>4648</v>
      </c>
    </row>
    <row r="5153" spans="1:26" x14ac:dyDescent="0.2">
      <c r="A5153" s="6" t="s">
        <v>3987</v>
      </c>
      <c r="B5153" s="6">
        <v>151836</v>
      </c>
      <c r="C5153" s="1">
        <v>42111</v>
      </c>
      <c r="D5153" s="6" t="s">
        <v>1986</v>
      </c>
      <c r="E5153" s="6" t="s">
        <v>3989</v>
      </c>
      <c r="F5153" s="9">
        <v>1048.04</v>
      </c>
      <c r="G5153" s="9">
        <v>911.34</v>
      </c>
      <c r="H5153" s="9">
        <v>164.04</v>
      </c>
      <c r="I5153" s="6" t="s">
        <v>4360</v>
      </c>
      <c r="J5153" s="9">
        <v>0</v>
      </c>
      <c r="K5153" s="9">
        <v>0</v>
      </c>
      <c r="L5153" s="6" t="s">
        <v>3990</v>
      </c>
      <c r="M5153" s="9">
        <v>911.34</v>
      </c>
      <c r="N5153" s="9">
        <v>136.69999999999999</v>
      </c>
      <c r="O5153" s="6" t="s">
        <v>1932</v>
      </c>
      <c r="P5153" s="7">
        <v>911.34</v>
      </c>
      <c r="Q5153" s="7">
        <v>15.04</v>
      </c>
      <c r="R5153" s="6" t="s">
        <v>3992</v>
      </c>
      <c r="S5153" s="7">
        <v>911.34</v>
      </c>
      <c r="T5153" s="7">
        <v>69.260000000000005</v>
      </c>
      <c r="U5153" s="6" t="s">
        <v>3992</v>
      </c>
      <c r="V5153" s="6" t="s">
        <v>3992</v>
      </c>
      <c r="W5153" s="6" t="s">
        <v>3684</v>
      </c>
      <c r="X5153" s="6" t="s">
        <v>4049</v>
      </c>
      <c r="Y5153" s="6" t="s">
        <v>164</v>
      </c>
      <c r="Z5153" s="6" t="s">
        <v>165</v>
      </c>
    </row>
    <row r="5154" spans="1:26" x14ac:dyDescent="0.2">
      <c r="A5154" s="6" t="s">
        <v>3987</v>
      </c>
      <c r="B5154" s="6">
        <v>151836</v>
      </c>
      <c r="C5154" s="1">
        <v>42111</v>
      </c>
      <c r="D5154" s="6" t="s">
        <v>1986</v>
      </c>
      <c r="E5154" s="6" t="s">
        <v>3989</v>
      </c>
      <c r="F5154" s="9">
        <v>63.35</v>
      </c>
      <c r="G5154" s="9">
        <v>55.09</v>
      </c>
      <c r="H5154" s="9">
        <v>9.92</v>
      </c>
      <c r="I5154" s="6" t="s">
        <v>4360</v>
      </c>
      <c r="J5154" s="9">
        <v>0</v>
      </c>
      <c r="K5154" s="9">
        <v>0</v>
      </c>
      <c r="L5154" s="6" t="s">
        <v>3990</v>
      </c>
      <c r="M5154" s="9">
        <v>55.09</v>
      </c>
      <c r="N5154" s="9">
        <v>8.26</v>
      </c>
      <c r="O5154" s="6" t="s">
        <v>1932</v>
      </c>
      <c r="P5154" s="7">
        <v>55.09</v>
      </c>
      <c r="Q5154" s="7">
        <v>0.91</v>
      </c>
      <c r="R5154" s="6" t="s">
        <v>3992</v>
      </c>
      <c r="S5154" s="7">
        <v>55.09</v>
      </c>
      <c r="T5154" s="7">
        <v>4.1900000000000004</v>
      </c>
      <c r="U5154" s="6" t="s">
        <v>3992</v>
      </c>
      <c r="V5154" s="6" t="s">
        <v>3992</v>
      </c>
      <c r="W5154" s="6" t="s">
        <v>3684</v>
      </c>
      <c r="X5154" s="6" t="s">
        <v>4049</v>
      </c>
      <c r="Y5154" s="6" t="s">
        <v>1042</v>
      </c>
      <c r="Z5154" s="6" t="s">
        <v>166</v>
      </c>
    </row>
    <row r="5155" spans="1:26" x14ac:dyDescent="0.2">
      <c r="A5155" s="6" t="s">
        <v>3987</v>
      </c>
      <c r="B5155" s="6">
        <v>151836</v>
      </c>
      <c r="C5155" s="1">
        <v>42111</v>
      </c>
      <c r="D5155" s="6" t="s">
        <v>1986</v>
      </c>
      <c r="E5155" s="6" t="s">
        <v>3989</v>
      </c>
      <c r="F5155" s="9">
        <v>2036.87</v>
      </c>
      <c r="G5155" s="9">
        <v>1771.19</v>
      </c>
      <c r="H5155" s="9">
        <v>318.81</v>
      </c>
      <c r="I5155" s="6" t="s">
        <v>4360</v>
      </c>
      <c r="J5155" s="9">
        <v>0</v>
      </c>
      <c r="K5155" s="9">
        <v>0</v>
      </c>
      <c r="L5155" s="6" t="s">
        <v>3990</v>
      </c>
      <c r="M5155" s="9">
        <v>1771.19</v>
      </c>
      <c r="N5155" s="9">
        <v>265.68</v>
      </c>
      <c r="O5155" s="6" t="s">
        <v>1932</v>
      </c>
      <c r="P5155" s="7">
        <v>1771.19</v>
      </c>
      <c r="Q5155" s="7">
        <v>29.22</v>
      </c>
      <c r="R5155" s="6" t="s">
        <v>3992</v>
      </c>
      <c r="S5155" s="7">
        <v>1771.19</v>
      </c>
      <c r="T5155" s="7">
        <v>134.61000000000001</v>
      </c>
      <c r="U5155" s="6" t="s">
        <v>3992</v>
      </c>
      <c r="V5155" s="6" t="s">
        <v>3992</v>
      </c>
      <c r="W5155" s="6" t="s">
        <v>3684</v>
      </c>
      <c r="X5155" s="6" t="s">
        <v>4049</v>
      </c>
      <c r="Y5155" s="6" t="s">
        <v>4985</v>
      </c>
      <c r="Z5155" s="6" t="s">
        <v>3610</v>
      </c>
    </row>
    <row r="5156" spans="1:26" x14ac:dyDescent="0.2">
      <c r="A5156" s="6" t="s">
        <v>3987</v>
      </c>
      <c r="B5156" s="6">
        <v>151837</v>
      </c>
      <c r="C5156" s="1">
        <v>42111</v>
      </c>
      <c r="D5156" s="6" t="s">
        <v>1924</v>
      </c>
      <c r="E5156" s="6" t="s">
        <v>4345</v>
      </c>
      <c r="F5156" s="9">
        <v>424.41</v>
      </c>
      <c r="G5156" s="9">
        <v>461.11</v>
      </c>
      <c r="H5156" s="9">
        <v>55.33</v>
      </c>
      <c r="I5156" s="6" t="s">
        <v>4011</v>
      </c>
      <c r="J5156" s="9">
        <v>0</v>
      </c>
      <c r="K5156" s="9">
        <v>0</v>
      </c>
      <c r="L5156" s="6" t="s">
        <v>3990</v>
      </c>
      <c r="M5156" s="9">
        <v>0</v>
      </c>
      <c r="N5156" s="9">
        <v>0</v>
      </c>
      <c r="O5156" s="6" t="s">
        <v>3990</v>
      </c>
      <c r="P5156" s="7">
        <v>461.11</v>
      </c>
      <c r="Q5156" s="7">
        <v>7.61</v>
      </c>
      <c r="R5156" s="6" t="s">
        <v>3992</v>
      </c>
      <c r="S5156" s="7">
        <v>461.11</v>
      </c>
      <c r="T5156" s="7">
        <v>35.04</v>
      </c>
      <c r="U5156" s="6" t="s">
        <v>3992</v>
      </c>
      <c r="V5156" s="6" t="s">
        <v>3992</v>
      </c>
      <c r="W5156" s="6" t="s">
        <v>167</v>
      </c>
      <c r="X5156" s="6" t="s">
        <v>4535</v>
      </c>
      <c r="Y5156" s="6" t="s">
        <v>168</v>
      </c>
      <c r="Z5156" s="6" t="s">
        <v>169</v>
      </c>
    </row>
    <row r="5157" spans="1:26" x14ac:dyDescent="0.2">
      <c r="A5157" s="6" t="s">
        <v>3987</v>
      </c>
      <c r="B5157" s="6">
        <v>151838</v>
      </c>
      <c r="C5157" s="1">
        <v>42111</v>
      </c>
      <c r="D5157" s="6" t="s">
        <v>1926</v>
      </c>
      <c r="E5157" s="6" t="s">
        <v>3418</v>
      </c>
      <c r="F5157" s="9">
        <v>804.48</v>
      </c>
      <c r="G5157" s="9">
        <v>699.55</v>
      </c>
      <c r="H5157" s="9">
        <v>48.97</v>
      </c>
      <c r="I5157" s="6" t="s">
        <v>4011</v>
      </c>
      <c r="J5157" s="9">
        <v>0</v>
      </c>
      <c r="K5157" s="9">
        <v>0</v>
      </c>
      <c r="L5157" s="6" t="s">
        <v>3990</v>
      </c>
      <c r="M5157" s="9">
        <v>699.55</v>
      </c>
      <c r="N5157" s="9">
        <v>104.93</v>
      </c>
      <c r="O5157" s="6" t="s">
        <v>1932</v>
      </c>
      <c r="P5157" s="7">
        <v>699.55</v>
      </c>
      <c r="Q5157" s="7">
        <v>11.54</v>
      </c>
      <c r="R5157" s="6" t="s">
        <v>3992</v>
      </c>
      <c r="S5157" s="7">
        <v>699.55</v>
      </c>
      <c r="T5157" s="7">
        <v>53.17</v>
      </c>
      <c r="U5157" s="6" t="s">
        <v>3992</v>
      </c>
      <c r="V5157" s="6" t="s">
        <v>3992</v>
      </c>
      <c r="W5157" s="6" t="s">
        <v>3960</v>
      </c>
      <c r="X5157" s="6" t="s">
        <v>4070</v>
      </c>
      <c r="Y5157" s="6" t="s">
        <v>170</v>
      </c>
      <c r="Z5157" s="6" t="s">
        <v>171</v>
      </c>
    </row>
    <row r="5158" spans="1:26" x14ac:dyDescent="0.2">
      <c r="A5158" s="6" t="s">
        <v>3987</v>
      </c>
      <c r="B5158" s="6">
        <v>151839</v>
      </c>
      <c r="C5158" s="1">
        <v>42111</v>
      </c>
      <c r="D5158" s="6" t="s">
        <v>2331</v>
      </c>
      <c r="E5158" s="6" t="s">
        <v>4540</v>
      </c>
      <c r="F5158" s="9">
        <v>62.6</v>
      </c>
      <c r="G5158" s="9">
        <v>0</v>
      </c>
      <c r="H5158" s="9">
        <v>0</v>
      </c>
      <c r="I5158" s="6" t="s">
        <v>3990</v>
      </c>
      <c r="J5158" s="9">
        <v>0</v>
      </c>
      <c r="K5158" s="9">
        <v>0</v>
      </c>
      <c r="L5158" s="6" t="s">
        <v>3990</v>
      </c>
      <c r="M5158" s="9">
        <v>0</v>
      </c>
      <c r="N5158" s="9">
        <v>0</v>
      </c>
      <c r="O5158" s="6" t="s">
        <v>3990</v>
      </c>
      <c r="P5158" s="7">
        <v>62.6</v>
      </c>
      <c r="Q5158" s="7">
        <v>0</v>
      </c>
      <c r="R5158" s="6" t="s">
        <v>2075</v>
      </c>
      <c r="S5158" s="7">
        <v>62.6</v>
      </c>
      <c r="T5158" s="7">
        <v>0</v>
      </c>
      <c r="U5158" s="6" t="s">
        <v>2075</v>
      </c>
      <c r="V5158" s="6" t="s">
        <v>3992</v>
      </c>
      <c r="W5158" s="6" t="s">
        <v>3114</v>
      </c>
      <c r="X5158" s="6" t="s">
        <v>4070</v>
      </c>
      <c r="Y5158" s="6" t="s">
        <v>1858</v>
      </c>
      <c r="Z5158" s="6" t="s">
        <v>1859</v>
      </c>
    </row>
    <row r="5159" spans="1:26" x14ac:dyDescent="0.2">
      <c r="A5159" s="6" t="s">
        <v>3987</v>
      </c>
      <c r="B5159" s="6">
        <v>151840</v>
      </c>
      <c r="C5159" s="1">
        <v>42111</v>
      </c>
      <c r="D5159" s="6" t="s">
        <v>1986</v>
      </c>
      <c r="E5159" s="6" t="s">
        <v>3989</v>
      </c>
      <c r="F5159" s="9">
        <v>132.6</v>
      </c>
      <c r="G5159" s="9">
        <v>115.3</v>
      </c>
      <c r="H5159" s="9">
        <v>20.75</v>
      </c>
      <c r="I5159" s="6" t="s">
        <v>4360</v>
      </c>
      <c r="J5159" s="9">
        <v>0</v>
      </c>
      <c r="K5159" s="9">
        <v>0</v>
      </c>
      <c r="L5159" s="6" t="s">
        <v>3990</v>
      </c>
      <c r="M5159" s="9">
        <v>115.3</v>
      </c>
      <c r="N5159" s="9">
        <v>17.3</v>
      </c>
      <c r="O5159" s="6" t="s">
        <v>1932</v>
      </c>
      <c r="P5159" s="7">
        <v>115.3</v>
      </c>
      <c r="Q5159" s="7">
        <v>1.9</v>
      </c>
      <c r="R5159" s="6" t="s">
        <v>3992</v>
      </c>
      <c r="S5159" s="7">
        <v>115.3</v>
      </c>
      <c r="T5159" s="7">
        <v>8.76</v>
      </c>
      <c r="U5159" s="6" t="s">
        <v>3992</v>
      </c>
      <c r="V5159" s="6" t="s">
        <v>3992</v>
      </c>
      <c r="W5159" s="6" t="s">
        <v>2361</v>
      </c>
      <c r="X5159" s="6" t="s">
        <v>4362</v>
      </c>
      <c r="Y5159" s="6" t="s">
        <v>3935</v>
      </c>
      <c r="Z5159" s="6" t="s">
        <v>3936</v>
      </c>
    </row>
    <row r="5160" spans="1:26" x14ac:dyDescent="0.2">
      <c r="A5160" s="6" t="s">
        <v>3987</v>
      </c>
      <c r="B5160" s="6">
        <v>151841</v>
      </c>
      <c r="C5160" s="1">
        <v>42111</v>
      </c>
      <c r="D5160" s="6" t="s">
        <v>1931</v>
      </c>
      <c r="E5160" s="6" t="s">
        <v>3989</v>
      </c>
      <c r="F5160" s="9">
        <v>9668.5300000000007</v>
      </c>
      <c r="G5160" s="9">
        <v>8407.42</v>
      </c>
      <c r="H5160" s="9">
        <v>1513.34</v>
      </c>
      <c r="I5160" s="6" t="s">
        <v>4106</v>
      </c>
      <c r="J5160" s="9">
        <v>0</v>
      </c>
      <c r="K5160" s="9">
        <v>0</v>
      </c>
      <c r="L5160" s="6" t="s">
        <v>3990</v>
      </c>
      <c r="M5160" s="9">
        <v>8407.42</v>
      </c>
      <c r="N5160" s="9">
        <v>1261.1099999999999</v>
      </c>
      <c r="O5160" s="6" t="s">
        <v>1932</v>
      </c>
      <c r="P5160" s="7">
        <v>8407.42</v>
      </c>
      <c r="Q5160" s="7">
        <v>138.72</v>
      </c>
      <c r="R5160" s="6" t="s">
        <v>3992</v>
      </c>
      <c r="S5160" s="7">
        <v>8407.42</v>
      </c>
      <c r="T5160" s="7">
        <v>638.96</v>
      </c>
      <c r="U5160" s="6" t="s">
        <v>3992</v>
      </c>
      <c r="V5160" s="6" t="s">
        <v>3992</v>
      </c>
      <c r="W5160" s="6" t="s">
        <v>3684</v>
      </c>
      <c r="X5160" s="6" t="s">
        <v>4390</v>
      </c>
      <c r="Y5160" s="6" t="s">
        <v>2135</v>
      </c>
      <c r="Z5160" s="6" t="s">
        <v>1584</v>
      </c>
    </row>
    <row r="5161" spans="1:26" x14ac:dyDescent="0.2">
      <c r="A5161" s="6" t="s">
        <v>3987</v>
      </c>
      <c r="B5161" s="6">
        <v>151842</v>
      </c>
      <c r="C5161" s="1">
        <v>42111</v>
      </c>
      <c r="D5161" s="6" t="s">
        <v>1986</v>
      </c>
      <c r="E5161" s="6" t="s">
        <v>3989</v>
      </c>
      <c r="F5161" s="9">
        <v>408.04</v>
      </c>
      <c r="G5161" s="9">
        <v>408.04</v>
      </c>
      <c r="H5161" s="9">
        <v>73.45</v>
      </c>
      <c r="I5161" s="6" t="s">
        <v>4011</v>
      </c>
      <c r="J5161" s="9">
        <v>0</v>
      </c>
      <c r="K5161" s="9">
        <v>0</v>
      </c>
      <c r="L5161" s="6" t="s">
        <v>3990</v>
      </c>
      <c r="M5161" s="9">
        <v>0</v>
      </c>
      <c r="N5161" s="9">
        <v>0</v>
      </c>
      <c r="O5161" s="6" t="s">
        <v>3990</v>
      </c>
      <c r="P5161" s="7">
        <v>408.04</v>
      </c>
      <c r="Q5161" s="7">
        <v>6.73</v>
      </c>
      <c r="R5161" s="6" t="s">
        <v>3992</v>
      </c>
      <c r="S5161" s="7">
        <v>408.04</v>
      </c>
      <c r="T5161" s="7">
        <v>31.01</v>
      </c>
      <c r="U5161" s="6" t="s">
        <v>3992</v>
      </c>
      <c r="V5161" s="6" t="s">
        <v>3992</v>
      </c>
      <c r="W5161" s="6" t="s">
        <v>172</v>
      </c>
      <c r="X5161" s="6" t="s">
        <v>4098</v>
      </c>
      <c r="Y5161" s="6" t="s">
        <v>4099</v>
      </c>
      <c r="Z5161" s="6" t="s">
        <v>4100</v>
      </c>
    </row>
    <row r="5162" spans="1:26" x14ac:dyDescent="0.2">
      <c r="A5162" s="6" t="s">
        <v>3987</v>
      </c>
      <c r="B5162" s="6">
        <v>151843</v>
      </c>
      <c r="C5162" s="1">
        <v>42111</v>
      </c>
      <c r="D5162" s="6" t="s">
        <v>1924</v>
      </c>
      <c r="E5162" s="6" t="s">
        <v>4345</v>
      </c>
      <c r="F5162" s="9">
        <v>2532.5500000000002</v>
      </c>
      <c r="G5162" s="9">
        <v>2532.5500000000002</v>
      </c>
      <c r="H5162" s="9">
        <v>303.91000000000003</v>
      </c>
      <c r="I5162" s="6" t="s">
        <v>4011</v>
      </c>
      <c r="J5162" s="9">
        <v>0</v>
      </c>
      <c r="K5162" s="9">
        <v>0</v>
      </c>
      <c r="L5162" s="6" t="s">
        <v>3990</v>
      </c>
      <c r="M5162" s="9">
        <v>0</v>
      </c>
      <c r="N5162" s="9">
        <v>0</v>
      </c>
      <c r="O5162" s="6" t="s">
        <v>3990</v>
      </c>
      <c r="P5162" s="7">
        <v>2532.5500000000002</v>
      </c>
      <c r="Q5162" s="7">
        <v>41.79</v>
      </c>
      <c r="R5162" s="6" t="s">
        <v>3992</v>
      </c>
      <c r="S5162" s="7">
        <v>2532.5500000000002</v>
      </c>
      <c r="T5162" s="7">
        <v>192.47</v>
      </c>
      <c r="U5162" s="6" t="s">
        <v>3992</v>
      </c>
      <c r="V5162" s="6" t="s">
        <v>3992</v>
      </c>
      <c r="W5162" s="6" t="s">
        <v>1371</v>
      </c>
      <c r="X5162" s="6" t="s">
        <v>4226</v>
      </c>
      <c r="Y5162" s="6" t="s">
        <v>4227</v>
      </c>
      <c r="Z5162" s="6" t="s">
        <v>3310</v>
      </c>
    </row>
    <row r="5163" spans="1:26" x14ac:dyDescent="0.2">
      <c r="A5163" s="6" t="s">
        <v>3987</v>
      </c>
      <c r="B5163" s="6">
        <v>151844</v>
      </c>
      <c r="C5163" s="1">
        <v>42111</v>
      </c>
      <c r="D5163" s="6" t="s">
        <v>1995</v>
      </c>
      <c r="E5163" s="6" t="s">
        <v>5203</v>
      </c>
      <c r="F5163" s="9">
        <v>544.1</v>
      </c>
      <c r="G5163" s="9">
        <v>465.14</v>
      </c>
      <c r="H5163" s="9">
        <v>55.82</v>
      </c>
      <c r="I5163" s="6" t="s">
        <v>2170</v>
      </c>
      <c r="J5163" s="9">
        <v>748.78</v>
      </c>
      <c r="K5163" s="9">
        <v>78.959999999999994</v>
      </c>
      <c r="L5163" s="6" t="s">
        <v>2170</v>
      </c>
      <c r="M5163" s="9">
        <v>0</v>
      </c>
      <c r="N5163" s="9">
        <v>0</v>
      </c>
      <c r="O5163" s="6" t="s">
        <v>3990</v>
      </c>
      <c r="P5163" s="7">
        <v>465.14</v>
      </c>
      <c r="Q5163" s="7">
        <v>7.67</v>
      </c>
      <c r="R5163" s="6" t="s">
        <v>3992</v>
      </c>
      <c r="S5163" s="7">
        <v>465.14</v>
      </c>
      <c r="T5163" s="7">
        <v>35.35</v>
      </c>
      <c r="U5163" s="6" t="s">
        <v>3992</v>
      </c>
      <c r="V5163" s="6" t="s">
        <v>3992</v>
      </c>
      <c r="W5163" s="6" t="s">
        <v>2674</v>
      </c>
      <c r="X5163" s="6" t="s">
        <v>4666</v>
      </c>
      <c r="Y5163" s="6" t="s">
        <v>2172</v>
      </c>
      <c r="Z5163" s="6" t="s">
        <v>3280</v>
      </c>
    </row>
    <row r="5164" spans="1:26" x14ac:dyDescent="0.2">
      <c r="A5164" s="6" t="s">
        <v>3987</v>
      </c>
      <c r="B5164" s="6">
        <v>151845</v>
      </c>
      <c r="C5164" s="1">
        <v>42111</v>
      </c>
      <c r="D5164" s="6" t="s">
        <v>1931</v>
      </c>
      <c r="E5164" s="6" t="s">
        <v>3989</v>
      </c>
      <c r="F5164" s="9">
        <v>1191.7</v>
      </c>
      <c r="G5164" s="9">
        <v>1036.26</v>
      </c>
      <c r="H5164" s="9">
        <v>186.53</v>
      </c>
      <c r="I5164" s="6" t="s">
        <v>4011</v>
      </c>
      <c r="J5164" s="9">
        <v>0</v>
      </c>
      <c r="K5164" s="9">
        <v>0</v>
      </c>
      <c r="L5164" s="6" t="s">
        <v>3990</v>
      </c>
      <c r="M5164" s="9">
        <v>1036.26</v>
      </c>
      <c r="N5164" s="9">
        <v>155.44</v>
      </c>
      <c r="O5164" s="6" t="s">
        <v>1932</v>
      </c>
      <c r="P5164" s="7">
        <v>1036.26</v>
      </c>
      <c r="Q5164" s="7">
        <v>17.100000000000001</v>
      </c>
      <c r="R5164" s="6" t="s">
        <v>3992</v>
      </c>
      <c r="S5164" s="7">
        <v>1036.26</v>
      </c>
      <c r="T5164" s="7">
        <v>78.760000000000005</v>
      </c>
      <c r="U5164" s="6" t="s">
        <v>3992</v>
      </c>
      <c r="V5164" s="6" t="s">
        <v>3992</v>
      </c>
      <c r="W5164" s="6" t="s">
        <v>2010</v>
      </c>
      <c r="X5164" s="6" t="s">
        <v>4362</v>
      </c>
      <c r="Y5164" s="6" t="s">
        <v>2513</v>
      </c>
      <c r="Z5164" s="6" t="s">
        <v>2514</v>
      </c>
    </row>
    <row r="5165" spans="1:26" x14ac:dyDescent="0.2">
      <c r="A5165" s="6" t="s">
        <v>3987</v>
      </c>
      <c r="B5165" s="6">
        <v>151846</v>
      </c>
      <c r="C5165" s="1">
        <v>42111</v>
      </c>
      <c r="D5165" s="6" t="s">
        <v>1931</v>
      </c>
      <c r="E5165" s="6" t="s">
        <v>3989</v>
      </c>
      <c r="F5165" s="9">
        <v>978.69</v>
      </c>
      <c r="G5165" s="9">
        <v>978.69</v>
      </c>
      <c r="H5165" s="9">
        <v>176.16</v>
      </c>
      <c r="I5165" s="6" t="s">
        <v>4011</v>
      </c>
      <c r="J5165" s="9">
        <v>0</v>
      </c>
      <c r="K5165" s="9">
        <v>0</v>
      </c>
      <c r="L5165" s="6" t="s">
        <v>3990</v>
      </c>
      <c r="M5165" s="9">
        <v>0</v>
      </c>
      <c r="N5165" s="9">
        <v>0</v>
      </c>
      <c r="O5165" s="6" t="s">
        <v>3990</v>
      </c>
      <c r="P5165" s="7">
        <v>978.69</v>
      </c>
      <c r="Q5165" s="7">
        <v>16.149999999999999</v>
      </c>
      <c r="R5165" s="6" t="s">
        <v>3992</v>
      </c>
      <c r="S5165" s="7">
        <v>978.69</v>
      </c>
      <c r="T5165" s="7">
        <v>74.38</v>
      </c>
      <c r="U5165" s="6" t="s">
        <v>3992</v>
      </c>
      <c r="V5165" s="6" t="s">
        <v>3992</v>
      </c>
      <c r="W5165" s="6" t="s">
        <v>2435</v>
      </c>
      <c r="X5165" s="6" t="s">
        <v>1962</v>
      </c>
      <c r="Y5165" s="6" t="s">
        <v>2215</v>
      </c>
      <c r="Z5165" s="6" t="s">
        <v>2216</v>
      </c>
    </row>
    <row r="5166" spans="1:26" x14ac:dyDescent="0.2">
      <c r="A5166" s="6" t="s">
        <v>3987</v>
      </c>
      <c r="B5166" s="6">
        <v>151847</v>
      </c>
      <c r="C5166" s="1">
        <v>42111</v>
      </c>
      <c r="D5166" s="6" t="s">
        <v>2331</v>
      </c>
      <c r="E5166" s="6" t="s">
        <v>4540</v>
      </c>
      <c r="F5166" s="9">
        <v>863.5</v>
      </c>
      <c r="G5166" s="9">
        <v>863.5</v>
      </c>
      <c r="H5166" s="9">
        <v>34.54</v>
      </c>
      <c r="I5166" s="6" t="s">
        <v>4360</v>
      </c>
      <c r="J5166" s="9">
        <v>0</v>
      </c>
      <c r="K5166" s="9">
        <v>0</v>
      </c>
      <c r="L5166" s="6" t="s">
        <v>3990</v>
      </c>
      <c r="M5166" s="9">
        <v>750.87</v>
      </c>
      <c r="N5166" s="9">
        <v>112.63</v>
      </c>
      <c r="O5166" s="6" t="s">
        <v>1932</v>
      </c>
      <c r="P5166" s="7">
        <v>750.87</v>
      </c>
      <c r="Q5166" s="7">
        <v>0</v>
      </c>
      <c r="R5166" s="6" t="s">
        <v>2075</v>
      </c>
      <c r="S5166" s="7">
        <v>750.87</v>
      </c>
      <c r="T5166" s="7">
        <v>0</v>
      </c>
      <c r="U5166" s="6" t="s">
        <v>2075</v>
      </c>
      <c r="V5166" s="6" t="s">
        <v>3992</v>
      </c>
      <c r="W5166" s="6" t="s">
        <v>173</v>
      </c>
      <c r="X5166" s="6" t="s">
        <v>4362</v>
      </c>
      <c r="Y5166" s="6" t="s">
        <v>2676</v>
      </c>
      <c r="Z5166" s="6" t="s">
        <v>2677</v>
      </c>
    </row>
    <row r="5167" spans="1:26" x14ac:dyDescent="0.2">
      <c r="A5167" s="6" t="s">
        <v>3987</v>
      </c>
      <c r="B5167" s="6">
        <v>151848</v>
      </c>
      <c r="C5167" s="1">
        <v>42111</v>
      </c>
      <c r="D5167" s="6" t="s">
        <v>1931</v>
      </c>
      <c r="E5167" s="6" t="s">
        <v>3989</v>
      </c>
      <c r="F5167" s="9">
        <v>7950</v>
      </c>
      <c r="G5167" s="9">
        <v>7950</v>
      </c>
      <c r="H5167" s="9">
        <v>1431</v>
      </c>
      <c r="I5167" s="6" t="s">
        <v>4011</v>
      </c>
      <c r="J5167" s="9">
        <v>0</v>
      </c>
      <c r="K5167" s="9">
        <v>0</v>
      </c>
      <c r="L5167" s="6" t="s">
        <v>3990</v>
      </c>
      <c r="M5167" s="9">
        <v>0</v>
      </c>
      <c r="N5167" s="9">
        <v>0</v>
      </c>
      <c r="O5167" s="6" t="s">
        <v>3990</v>
      </c>
      <c r="P5167" s="7">
        <v>7950</v>
      </c>
      <c r="Q5167" s="7">
        <v>131.18</v>
      </c>
      <c r="R5167" s="6" t="s">
        <v>3992</v>
      </c>
      <c r="S5167" s="7">
        <v>7950</v>
      </c>
      <c r="T5167" s="7">
        <v>604.20000000000005</v>
      </c>
      <c r="U5167" s="6" t="s">
        <v>3992</v>
      </c>
      <c r="V5167" s="6" t="s">
        <v>3992</v>
      </c>
      <c r="W5167" s="6" t="s">
        <v>174</v>
      </c>
      <c r="X5167" s="6" t="s">
        <v>1962</v>
      </c>
      <c r="Y5167" s="6" t="s">
        <v>175</v>
      </c>
      <c r="Z5167" s="6" t="s">
        <v>176</v>
      </c>
    </row>
    <row r="5168" spans="1:26" x14ac:dyDescent="0.2">
      <c r="A5168" s="6" t="s">
        <v>3987</v>
      </c>
      <c r="B5168" s="6">
        <v>151849</v>
      </c>
      <c r="C5168" s="1">
        <v>42111</v>
      </c>
      <c r="D5168" s="6" t="s">
        <v>1986</v>
      </c>
      <c r="E5168" s="6" t="s">
        <v>3989</v>
      </c>
      <c r="F5168" s="9">
        <v>798.02</v>
      </c>
      <c r="G5168" s="9">
        <v>0</v>
      </c>
      <c r="H5168" s="9">
        <v>0</v>
      </c>
      <c r="I5168" s="6" t="s">
        <v>3990</v>
      </c>
      <c r="J5168" s="9">
        <v>0</v>
      </c>
      <c r="K5168" s="9">
        <v>0</v>
      </c>
      <c r="L5168" s="6" t="s">
        <v>3990</v>
      </c>
      <c r="M5168" s="9">
        <v>0</v>
      </c>
      <c r="N5168" s="9">
        <v>0</v>
      </c>
      <c r="O5168" s="6" t="s">
        <v>3990</v>
      </c>
      <c r="P5168" s="7">
        <v>798.02</v>
      </c>
      <c r="Q5168" s="7">
        <v>13.17</v>
      </c>
      <c r="R5168" s="6" t="s">
        <v>3992</v>
      </c>
      <c r="S5168" s="7">
        <v>798.02</v>
      </c>
      <c r="T5168" s="7">
        <v>60.65</v>
      </c>
      <c r="U5168" s="6" t="s">
        <v>3992</v>
      </c>
      <c r="V5168" s="6" t="s">
        <v>3992</v>
      </c>
      <c r="W5168" s="6" t="s">
        <v>2059</v>
      </c>
      <c r="X5168" s="6" t="s">
        <v>4382</v>
      </c>
      <c r="Y5168" s="6" t="s">
        <v>4385</v>
      </c>
      <c r="Z5168" s="6" t="s">
        <v>4386</v>
      </c>
    </row>
    <row r="5169" spans="1:26" x14ac:dyDescent="0.2">
      <c r="A5169" s="6" t="s">
        <v>3987</v>
      </c>
      <c r="B5169" s="6">
        <v>151849</v>
      </c>
      <c r="C5169" s="1">
        <v>42111</v>
      </c>
      <c r="D5169" s="6" t="s">
        <v>1986</v>
      </c>
      <c r="E5169" s="6" t="s">
        <v>3989</v>
      </c>
      <c r="F5169" s="9">
        <v>2880.44</v>
      </c>
      <c r="G5169" s="9">
        <v>0</v>
      </c>
      <c r="H5169" s="9">
        <v>0</v>
      </c>
      <c r="I5169" s="6" t="s">
        <v>3990</v>
      </c>
      <c r="J5169" s="9">
        <v>0</v>
      </c>
      <c r="K5169" s="9">
        <v>0</v>
      </c>
      <c r="L5169" s="6" t="s">
        <v>3990</v>
      </c>
      <c r="M5169" s="9">
        <v>0</v>
      </c>
      <c r="N5169" s="9">
        <v>0</v>
      </c>
      <c r="O5169" s="6" t="s">
        <v>3990</v>
      </c>
      <c r="P5169" s="7">
        <v>2880.44</v>
      </c>
      <c r="Q5169" s="7">
        <v>47.53</v>
      </c>
      <c r="R5169" s="6" t="s">
        <v>3992</v>
      </c>
      <c r="S5169" s="7">
        <v>2880.44</v>
      </c>
      <c r="T5169" s="7">
        <v>218.91</v>
      </c>
      <c r="U5169" s="6" t="s">
        <v>3992</v>
      </c>
      <c r="V5169" s="6" t="s">
        <v>3992</v>
      </c>
      <c r="W5169" s="6" t="s">
        <v>2059</v>
      </c>
      <c r="X5169" s="6" t="s">
        <v>4382</v>
      </c>
      <c r="Y5169" s="6" t="s">
        <v>1215</v>
      </c>
      <c r="Z5169" s="6" t="s">
        <v>1216</v>
      </c>
    </row>
    <row r="5170" spans="1:26" x14ac:dyDescent="0.2">
      <c r="A5170" s="6" t="s">
        <v>3987</v>
      </c>
      <c r="B5170" s="6">
        <v>151850</v>
      </c>
      <c r="C5170" s="1">
        <v>42111</v>
      </c>
      <c r="D5170" s="6" t="s">
        <v>1986</v>
      </c>
      <c r="E5170" s="6" t="s">
        <v>3989</v>
      </c>
      <c r="F5170" s="9">
        <v>1953.91</v>
      </c>
      <c r="G5170" s="9">
        <v>1699.05</v>
      </c>
      <c r="H5170" s="9">
        <v>305.83</v>
      </c>
      <c r="I5170" s="6" t="s">
        <v>4360</v>
      </c>
      <c r="J5170" s="9">
        <v>0</v>
      </c>
      <c r="K5170" s="9">
        <v>0</v>
      </c>
      <c r="L5170" s="6" t="s">
        <v>3990</v>
      </c>
      <c r="M5170" s="9">
        <v>1699.05</v>
      </c>
      <c r="N5170" s="9">
        <v>254.86</v>
      </c>
      <c r="O5170" s="6" t="s">
        <v>1932</v>
      </c>
      <c r="P5170" s="7">
        <v>1699.05</v>
      </c>
      <c r="Q5170" s="7">
        <v>28.03</v>
      </c>
      <c r="R5170" s="6" t="s">
        <v>3992</v>
      </c>
      <c r="S5170" s="7">
        <v>1699.05</v>
      </c>
      <c r="T5170" s="7">
        <v>129.13</v>
      </c>
      <c r="U5170" s="6" t="s">
        <v>3992</v>
      </c>
      <c r="V5170" s="6" t="s">
        <v>3992</v>
      </c>
      <c r="W5170" s="6" t="s">
        <v>1068</v>
      </c>
      <c r="X5170" s="6" t="s">
        <v>4362</v>
      </c>
      <c r="Y5170" s="6" t="s">
        <v>4797</v>
      </c>
      <c r="Z5170" s="6" t="s">
        <v>4798</v>
      </c>
    </row>
    <row r="5171" spans="1:26" x14ac:dyDescent="0.2">
      <c r="A5171" s="6" t="s">
        <v>3987</v>
      </c>
      <c r="B5171" s="6">
        <v>151850</v>
      </c>
      <c r="C5171" s="1">
        <v>42111</v>
      </c>
      <c r="D5171" s="6" t="s">
        <v>1986</v>
      </c>
      <c r="E5171" s="6" t="s">
        <v>3989</v>
      </c>
      <c r="F5171" s="9">
        <v>1674.78</v>
      </c>
      <c r="G5171" s="9">
        <v>1456.33</v>
      </c>
      <c r="H5171" s="9">
        <v>262.14</v>
      </c>
      <c r="I5171" s="6" t="s">
        <v>4360</v>
      </c>
      <c r="J5171" s="9">
        <v>0</v>
      </c>
      <c r="K5171" s="9">
        <v>0</v>
      </c>
      <c r="L5171" s="6" t="s">
        <v>3990</v>
      </c>
      <c r="M5171" s="9">
        <v>1456.33</v>
      </c>
      <c r="N5171" s="9">
        <v>218.45</v>
      </c>
      <c r="O5171" s="6" t="s">
        <v>1932</v>
      </c>
      <c r="P5171" s="7">
        <v>1456.33</v>
      </c>
      <c r="Q5171" s="7">
        <v>24.03</v>
      </c>
      <c r="R5171" s="6" t="s">
        <v>3992</v>
      </c>
      <c r="S5171" s="7">
        <v>1456.33</v>
      </c>
      <c r="T5171" s="7">
        <v>110.68</v>
      </c>
      <c r="U5171" s="6" t="s">
        <v>3992</v>
      </c>
      <c r="V5171" s="6" t="s">
        <v>3992</v>
      </c>
      <c r="W5171" s="6" t="s">
        <v>1068</v>
      </c>
      <c r="X5171" s="6" t="s">
        <v>4362</v>
      </c>
      <c r="Y5171" s="6" t="s">
        <v>2676</v>
      </c>
      <c r="Z5171" s="6" t="s">
        <v>2677</v>
      </c>
    </row>
    <row r="5172" spans="1:26" x14ac:dyDescent="0.2">
      <c r="A5172" s="6" t="s">
        <v>3987</v>
      </c>
      <c r="B5172" s="6">
        <v>151850</v>
      </c>
      <c r="C5172" s="1">
        <v>42111</v>
      </c>
      <c r="D5172" s="6" t="s">
        <v>1986</v>
      </c>
      <c r="E5172" s="6" t="s">
        <v>3989</v>
      </c>
      <c r="F5172" s="9">
        <v>1798.93</v>
      </c>
      <c r="G5172" s="9">
        <v>1564.29</v>
      </c>
      <c r="H5172" s="9">
        <v>281.57</v>
      </c>
      <c r="I5172" s="6" t="s">
        <v>4360</v>
      </c>
      <c r="J5172" s="9">
        <v>0</v>
      </c>
      <c r="K5172" s="9">
        <v>0</v>
      </c>
      <c r="L5172" s="6" t="s">
        <v>3990</v>
      </c>
      <c r="M5172" s="9">
        <v>1564.29</v>
      </c>
      <c r="N5172" s="9">
        <v>234.64</v>
      </c>
      <c r="O5172" s="6" t="s">
        <v>1932</v>
      </c>
      <c r="P5172" s="7">
        <v>1564.29</v>
      </c>
      <c r="Q5172" s="7">
        <v>25.81</v>
      </c>
      <c r="R5172" s="6" t="s">
        <v>3992</v>
      </c>
      <c r="S5172" s="7">
        <v>1564.29</v>
      </c>
      <c r="T5172" s="7">
        <v>118.89</v>
      </c>
      <c r="U5172" s="6" t="s">
        <v>3992</v>
      </c>
      <c r="V5172" s="6" t="s">
        <v>3992</v>
      </c>
      <c r="W5172" s="6" t="s">
        <v>1068</v>
      </c>
      <c r="X5172" s="6" t="s">
        <v>4362</v>
      </c>
      <c r="Y5172" s="6" t="s">
        <v>4839</v>
      </c>
      <c r="Z5172" s="6" t="s">
        <v>4840</v>
      </c>
    </row>
    <row r="5173" spans="1:26" x14ac:dyDescent="0.2">
      <c r="A5173" s="6" t="s">
        <v>3987</v>
      </c>
      <c r="B5173" s="6">
        <v>151850</v>
      </c>
      <c r="C5173" s="1">
        <v>42111</v>
      </c>
      <c r="D5173" s="6" t="s">
        <v>1986</v>
      </c>
      <c r="E5173" s="6" t="s">
        <v>3989</v>
      </c>
      <c r="F5173" s="9">
        <v>276.25</v>
      </c>
      <c r="G5173" s="9">
        <v>240.22</v>
      </c>
      <c r="H5173" s="9">
        <v>43.24</v>
      </c>
      <c r="I5173" s="6" t="s">
        <v>4360</v>
      </c>
      <c r="J5173" s="9">
        <v>0</v>
      </c>
      <c r="K5173" s="9">
        <v>0</v>
      </c>
      <c r="L5173" s="6" t="s">
        <v>3990</v>
      </c>
      <c r="M5173" s="9">
        <v>240.22</v>
      </c>
      <c r="N5173" s="9">
        <v>36.03</v>
      </c>
      <c r="O5173" s="6" t="s">
        <v>1932</v>
      </c>
      <c r="P5173" s="7">
        <v>240.22</v>
      </c>
      <c r="Q5173" s="7">
        <v>3.96</v>
      </c>
      <c r="R5173" s="6" t="s">
        <v>3992</v>
      </c>
      <c r="S5173" s="7">
        <v>240.22</v>
      </c>
      <c r="T5173" s="7">
        <v>18.260000000000002</v>
      </c>
      <c r="U5173" s="6" t="s">
        <v>3992</v>
      </c>
      <c r="V5173" s="6" t="s">
        <v>3992</v>
      </c>
      <c r="W5173" s="6" t="s">
        <v>1068</v>
      </c>
      <c r="X5173" s="6" t="s">
        <v>4362</v>
      </c>
      <c r="Y5173" s="6" t="s">
        <v>4998</v>
      </c>
      <c r="Z5173" s="6" t="s">
        <v>4840</v>
      </c>
    </row>
    <row r="5174" spans="1:26" x14ac:dyDescent="0.2">
      <c r="A5174" s="6" t="s">
        <v>3987</v>
      </c>
      <c r="B5174" s="6">
        <v>151850</v>
      </c>
      <c r="C5174" s="1">
        <v>42111</v>
      </c>
      <c r="D5174" s="6" t="s">
        <v>1986</v>
      </c>
      <c r="E5174" s="6" t="s">
        <v>3989</v>
      </c>
      <c r="F5174" s="9">
        <v>596.39</v>
      </c>
      <c r="G5174" s="9">
        <v>518.6</v>
      </c>
      <c r="H5174" s="9">
        <v>93.35</v>
      </c>
      <c r="I5174" s="6" t="s">
        <v>4360</v>
      </c>
      <c r="J5174" s="9">
        <v>0</v>
      </c>
      <c r="K5174" s="9">
        <v>0</v>
      </c>
      <c r="L5174" s="6" t="s">
        <v>3990</v>
      </c>
      <c r="M5174" s="9">
        <v>518.6</v>
      </c>
      <c r="N5174" s="9">
        <v>77.790000000000006</v>
      </c>
      <c r="O5174" s="6" t="s">
        <v>1932</v>
      </c>
      <c r="P5174" s="7">
        <v>518.6</v>
      </c>
      <c r="Q5174" s="7">
        <v>8.56</v>
      </c>
      <c r="R5174" s="6" t="s">
        <v>3992</v>
      </c>
      <c r="S5174" s="7">
        <v>518.6</v>
      </c>
      <c r="T5174" s="7">
        <v>39.409999999999997</v>
      </c>
      <c r="U5174" s="6" t="s">
        <v>3992</v>
      </c>
      <c r="V5174" s="6" t="s">
        <v>3992</v>
      </c>
      <c r="W5174" s="6" t="s">
        <v>1068</v>
      </c>
      <c r="X5174" s="6" t="s">
        <v>4362</v>
      </c>
      <c r="Y5174" s="6" t="s">
        <v>2132</v>
      </c>
      <c r="Z5174" s="6" t="s">
        <v>1126</v>
      </c>
    </row>
    <row r="5175" spans="1:26" x14ac:dyDescent="0.2">
      <c r="A5175" s="6" t="s">
        <v>3987</v>
      </c>
      <c r="B5175" s="6">
        <v>151851</v>
      </c>
      <c r="C5175" s="1">
        <v>42111</v>
      </c>
      <c r="D5175" s="6" t="s">
        <v>1931</v>
      </c>
      <c r="E5175" s="6" t="s">
        <v>3989</v>
      </c>
      <c r="F5175" s="9">
        <v>7762.16</v>
      </c>
      <c r="G5175" s="9">
        <v>6749.7</v>
      </c>
      <c r="H5175" s="9">
        <v>1214.95</v>
      </c>
      <c r="I5175" s="6" t="s">
        <v>4106</v>
      </c>
      <c r="J5175" s="9">
        <v>0</v>
      </c>
      <c r="K5175" s="9">
        <v>0</v>
      </c>
      <c r="L5175" s="6" t="s">
        <v>3990</v>
      </c>
      <c r="M5175" s="9">
        <v>6749.7</v>
      </c>
      <c r="N5175" s="9">
        <v>1012.46</v>
      </c>
      <c r="O5175" s="6" t="s">
        <v>1932</v>
      </c>
      <c r="P5175" s="7">
        <v>6749.7</v>
      </c>
      <c r="Q5175" s="7">
        <v>111.37</v>
      </c>
      <c r="R5175" s="6" t="s">
        <v>3992</v>
      </c>
      <c r="S5175" s="7">
        <v>6749.7</v>
      </c>
      <c r="T5175" s="7">
        <v>512.98</v>
      </c>
      <c r="U5175" s="6" t="s">
        <v>3992</v>
      </c>
      <c r="V5175" s="6" t="s">
        <v>3992</v>
      </c>
      <c r="W5175" s="6" t="s">
        <v>2107</v>
      </c>
      <c r="X5175" s="6" t="s">
        <v>4362</v>
      </c>
      <c r="Y5175" s="6" t="s">
        <v>936</v>
      </c>
      <c r="Z5175" s="6" t="s">
        <v>937</v>
      </c>
    </row>
    <row r="5176" spans="1:26" x14ac:dyDescent="0.2">
      <c r="A5176" s="6" t="s">
        <v>3987</v>
      </c>
      <c r="B5176" s="6">
        <v>151852</v>
      </c>
      <c r="C5176" s="1">
        <v>42111</v>
      </c>
      <c r="D5176" s="6" t="s">
        <v>1931</v>
      </c>
      <c r="E5176" s="6" t="s">
        <v>3989</v>
      </c>
      <c r="F5176" s="9">
        <v>15524.31</v>
      </c>
      <c r="G5176" s="9">
        <v>13499.4</v>
      </c>
      <c r="H5176" s="9">
        <v>2429.89</v>
      </c>
      <c r="I5176" s="6" t="s">
        <v>4106</v>
      </c>
      <c r="J5176" s="9">
        <v>0</v>
      </c>
      <c r="K5176" s="9">
        <v>0</v>
      </c>
      <c r="L5176" s="6" t="s">
        <v>3990</v>
      </c>
      <c r="M5176" s="9">
        <v>13499.4</v>
      </c>
      <c r="N5176" s="9">
        <v>2024.91</v>
      </c>
      <c r="O5176" s="6" t="s">
        <v>1932</v>
      </c>
      <c r="P5176" s="7">
        <v>13499.4</v>
      </c>
      <c r="Q5176" s="7">
        <v>222.74</v>
      </c>
      <c r="R5176" s="6" t="s">
        <v>3992</v>
      </c>
      <c r="S5176" s="7">
        <v>13499.4</v>
      </c>
      <c r="T5176" s="7">
        <v>1025.95</v>
      </c>
      <c r="U5176" s="6" t="s">
        <v>3992</v>
      </c>
      <c r="V5176" s="6" t="s">
        <v>3992</v>
      </c>
      <c r="W5176" s="6" t="s">
        <v>2107</v>
      </c>
      <c r="X5176" s="6" t="s">
        <v>4362</v>
      </c>
      <c r="Y5176" s="6" t="s">
        <v>936</v>
      </c>
      <c r="Z5176" s="6" t="s">
        <v>937</v>
      </c>
    </row>
    <row r="5177" spans="1:26" x14ac:dyDescent="0.2">
      <c r="A5177" s="6" t="s">
        <v>3987</v>
      </c>
      <c r="B5177" s="6">
        <v>151853</v>
      </c>
      <c r="C5177" s="1">
        <v>42111</v>
      </c>
      <c r="D5177" s="6" t="s">
        <v>1986</v>
      </c>
      <c r="E5177" s="6" t="s">
        <v>3989</v>
      </c>
      <c r="F5177" s="9">
        <v>34.01</v>
      </c>
      <c r="G5177" s="9">
        <v>34.01</v>
      </c>
      <c r="H5177" s="9">
        <v>6.12</v>
      </c>
      <c r="I5177" s="6" t="s">
        <v>4011</v>
      </c>
      <c r="J5177" s="9">
        <v>0</v>
      </c>
      <c r="K5177" s="9">
        <v>0</v>
      </c>
      <c r="L5177" s="6" t="s">
        <v>3990</v>
      </c>
      <c r="M5177" s="9">
        <v>0</v>
      </c>
      <c r="N5177" s="9">
        <v>0</v>
      </c>
      <c r="O5177" s="6" t="s">
        <v>3990</v>
      </c>
      <c r="P5177" s="7">
        <v>34.01</v>
      </c>
      <c r="Q5177" s="7">
        <v>0.56000000000000005</v>
      </c>
      <c r="R5177" s="6" t="s">
        <v>3992</v>
      </c>
      <c r="S5177" s="7">
        <v>34.01</v>
      </c>
      <c r="T5177" s="7">
        <v>2.58</v>
      </c>
      <c r="U5177" s="6" t="s">
        <v>3992</v>
      </c>
      <c r="V5177" s="6" t="s">
        <v>3992</v>
      </c>
      <c r="W5177" s="6" t="s">
        <v>2179</v>
      </c>
      <c r="X5177" s="6" t="s">
        <v>4382</v>
      </c>
      <c r="Y5177" s="6" t="s">
        <v>2758</v>
      </c>
      <c r="Z5177" s="6" t="s">
        <v>2759</v>
      </c>
    </row>
    <row r="5178" spans="1:26" hidden="1" x14ac:dyDescent="0.2">
      <c r="A5178" s="6" t="s">
        <v>3987</v>
      </c>
      <c r="B5178" s="6">
        <v>151854</v>
      </c>
      <c r="C5178" s="1">
        <v>42111</v>
      </c>
      <c r="D5178" s="6" t="s">
        <v>2020</v>
      </c>
      <c r="E5178" s="6" t="s">
        <v>3989</v>
      </c>
      <c r="F5178" s="9">
        <v>7000</v>
      </c>
      <c r="G5178" s="9">
        <v>0</v>
      </c>
      <c r="H5178" s="9">
        <v>0</v>
      </c>
      <c r="I5178" s="6" t="s">
        <v>3990</v>
      </c>
      <c r="J5178" s="9">
        <v>0</v>
      </c>
      <c r="K5178" s="9">
        <v>0</v>
      </c>
      <c r="L5178" s="6" t="s">
        <v>3990</v>
      </c>
      <c r="M5178" s="9">
        <v>0</v>
      </c>
      <c r="N5178" s="9">
        <v>0</v>
      </c>
      <c r="O5178" s="6" t="s">
        <v>3990</v>
      </c>
      <c r="P5178" s="7">
        <v>0</v>
      </c>
      <c r="Q5178" s="7">
        <v>0</v>
      </c>
      <c r="R5178" s="6" t="s">
        <v>3990</v>
      </c>
      <c r="S5178" s="7">
        <v>0</v>
      </c>
      <c r="T5178" s="7">
        <v>0</v>
      </c>
      <c r="U5178" s="6" t="s">
        <v>3990</v>
      </c>
      <c r="V5178" s="6" t="s">
        <v>1971</v>
      </c>
      <c r="W5178" s="6" t="s">
        <v>177</v>
      </c>
      <c r="X5178" s="6" t="s">
        <v>178</v>
      </c>
      <c r="Y5178" s="6" t="s">
        <v>179</v>
      </c>
      <c r="Z5178" s="6" t="s">
        <v>180</v>
      </c>
    </row>
    <row r="5179" spans="1:26" x14ac:dyDescent="0.2">
      <c r="A5179" s="6" t="s">
        <v>3987</v>
      </c>
      <c r="B5179" s="6">
        <v>151855</v>
      </c>
      <c r="C5179" s="1">
        <v>42111</v>
      </c>
      <c r="D5179" s="6" t="s">
        <v>1931</v>
      </c>
      <c r="E5179" s="6" t="s">
        <v>3989</v>
      </c>
      <c r="F5179" s="9">
        <v>5062.67</v>
      </c>
      <c r="G5179" s="9">
        <v>0</v>
      </c>
      <c r="H5179" s="9">
        <v>0</v>
      </c>
      <c r="I5179" s="6" t="s">
        <v>3990</v>
      </c>
      <c r="J5179" s="9">
        <v>0</v>
      </c>
      <c r="K5179" s="9">
        <v>0</v>
      </c>
      <c r="L5179" s="6" t="s">
        <v>3990</v>
      </c>
      <c r="M5179" s="9">
        <v>0</v>
      </c>
      <c r="N5179" s="9">
        <v>0</v>
      </c>
      <c r="O5179" s="6" t="s">
        <v>3990</v>
      </c>
      <c r="P5179" s="7">
        <v>5062.67</v>
      </c>
      <c r="Q5179" s="7">
        <v>83.53</v>
      </c>
      <c r="R5179" s="6" t="s">
        <v>3992</v>
      </c>
      <c r="S5179" s="7">
        <v>5062.67</v>
      </c>
      <c r="T5179" s="7">
        <v>384.76</v>
      </c>
      <c r="U5179" s="6" t="s">
        <v>3992</v>
      </c>
      <c r="V5179" s="6" t="s">
        <v>3992</v>
      </c>
      <c r="W5179" s="6" t="s">
        <v>1972</v>
      </c>
      <c r="X5179" s="6" t="s">
        <v>4376</v>
      </c>
      <c r="Y5179" s="6" t="s">
        <v>1024</v>
      </c>
      <c r="Z5179" s="6" t="s">
        <v>1025</v>
      </c>
    </row>
    <row r="5180" spans="1:26" x14ac:dyDescent="0.2">
      <c r="A5180" s="6" t="s">
        <v>3987</v>
      </c>
      <c r="B5180" s="6">
        <v>151856</v>
      </c>
      <c r="C5180" s="1">
        <v>42111</v>
      </c>
      <c r="D5180" s="6" t="s">
        <v>1926</v>
      </c>
      <c r="E5180" s="6" t="s">
        <v>2666</v>
      </c>
      <c r="F5180" s="9">
        <v>1040.18</v>
      </c>
      <c r="G5180" s="9">
        <v>904.5</v>
      </c>
      <c r="H5180" s="9">
        <v>63.32</v>
      </c>
      <c r="I5180" s="6" t="s">
        <v>4011</v>
      </c>
      <c r="J5180" s="9">
        <v>0</v>
      </c>
      <c r="K5180" s="9">
        <v>0</v>
      </c>
      <c r="L5180" s="6" t="s">
        <v>3990</v>
      </c>
      <c r="M5180" s="9">
        <v>904.5</v>
      </c>
      <c r="N5180" s="9">
        <v>135.68</v>
      </c>
      <c r="O5180" s="6" t="s">
        <v>1932</v>
      </c>
      <c r="P5180" s="7">
        <v>904.5</v>
      </c>
      <c r="Q5180" s="7">
        <v>14.92</v>
      </c>
      <c r="R5180" s="6" t="s">
        <v>3992</v>
      </c>
      <c r="S5180" s="7">
        <v>904.5</v>
      </c>
      <c r="T5180" s="7">
        <v>68.739999999999995</v>
      </c>
      <c r="U5180" s="6" t="s">
        <v>3992</v>
      </c>
      <c r="V5180" s="6" t="s">
        <v>3992</v>
      </c>
      <c r="W5180" s="6" t="s">
        <v>181</v>
      </c>
      <c r="X5180" s="6" t="s">
        <v>4362</v>
      </c>
      <c r="Y5180" s="6" t="s">
        <v>2145</v>
      </c>
      <c r="Z5180" s="6" t="s">
        <v>2146</v>
      </c>
    </row>
    <row r="5181" spans="1:26" x14ac:dyDescent="0.2">
      <c r="A5181" s="6" t="s">
        <v>3987</v>
      </c>
      <c r="B5181" s="6">
        <v>151857</v>
      </c>
      <c r="C5181" s="1">
        <v>42111</v>
      </c>
      <c r="D5181" s="6" t="s">
        <v>1926</v>
      </c>
      <c r="E5181" s="6" t="s">
        <v>4339</v>
      </c>
      <c r="F5181" s="9">
        <v>1106.1600000000001</v>
      </c>
      <c r="G5181" s="9">
        <v>961.88</v>
      </c>
      <c r="H5181" s="9">
        <v>115.43</v>
      </c>
      <c r="I5181" s="6" t="s">
        <v>4011</v>
      </c>
      <c r="J5181" s="9">
        <v>0</v>
      </c>
      <c r="K5181" s="9">
        <v>0</v>
      </c>
      <c r="L5181" s="6" t="s">
        <v>3990</v>
      </c>
      <c r="M5181" s="9">
        <v>961.88</v>
      </c>
      <c r="N5181" s="9">
        <v>144.28</v>
      </c>
      <c r="O5181" s="6" t="s">
        <v>1932</v>
      </c>
      <c r="P5181" s="7">
        <v>961.88</v>
      </c>
      <c r="Q5181" s="7">
        <v>15.87</v>
      </c>
      <c r="R5181" s="6" t="s">
        <v>3992</v>
      </c>
      <c r="S5181" s="7">
        <v>961.88</v>
      </c>
      <c r="T5181" s="7">
        <v>73.099999999999994</v>
      </c>
      <c r="U5181" s="6" t="s">
        <v>3992</v>
      </c>
      <c r="V5181" s="6" t="s">
        <v>3992</v>
      </c>
      <c r="W5181" s="6" t="s">
        <v>182</v>
      </c>
      <c r="X5181" s="6" t="s">
        <v>4362</v>
      </c>
      <c r="Y5181" s="6" t="s">
        <v>2145</v>
      </c>
      <c r="Z5181" s="6" t="s">
        <v>2146</v>
      </c>
    </row>
    <row r="5182" spans="1:26" x14ac:dyDescent="0.2">
      <c r="A5182" s="6" t="s">
        <v>3987</v>
      </c>
      <c r="B5182" s="6">
        <v>151858</v>
      </c>
      <c r="C5182" s="1">
        <v>42111</v>
      </c>
      <c r="D5182" s="6" t="s">
        <v>1931</v>
      </c>
      <c r="E5182" s="6" t="s">
        <v>3989</v>
      </c>
      <c r="F5182" s="9">
        <v>328.3</v>
      </c>
      <c r="G5182" s="9">
        <v>285.48</v>
      </c>
      <c r="H5182" s="9">
        <v>51.39</v>
      </c>
      <c r="I5182" s="6" t="s">
        <v>4011</v>
      </c>
      <c r="J5182" s="9">
        <v>0</v>
      </c>
      <c r="K5182" s="9">
        <v>0</v>
      </c>
      <c r="L5182" s="6" t="s">
        <v>3990</v>
      </c>
      <c r="M5182" s="9">
        <v>285.48</v>
      </c>
      <c r="N5182" s="9">
        <v>42.82</v>
      </c>
      <c r="O5182" s="6" t="s">
        <v>1932</v>
      </c>
      <c r="P5182" s="7">
        <v>285.48</v>
      </c>
      <c r="Q5182" s="7">
        <v>4.71</v>
      </c>
      <c r="R5182" s="6" t="s">
        <v>3992</v>
      </c>
      <c r="S5182" s="7">
        <v>285.48</v>
      </c>
      <c r="T5182" s="7">
        <v>21.7</v>
      </c>
      <c r="U5182" s="6" t="s">
        <v>3992</v>
      </c>
      <c r="V5182" s="6" t="s">
        <v>3992</v>
      </c>
      <c r="W5182" s="6" t="s">
        <v>1936</v>
      </c>
      <c r="X5182" s="6" t="s">
        <v>4362</v>
      </c>
      <c r="Y5182" s="6" t="s">
        <v>1982</v>
      </c>
      <c r="Z5182" s="6" t="s">
        <v>1983</v>
      </c>
    </row>
    <row r="5183" spans="1:26" x14ac:dyDescent="0.2">
      <c r="A5183" s="6" t="s">
        <v>3987</v>
      </c>
      <c r="B5183" s="6">
        <v>151858</v>
      </c>
      <c r="C5183" s="1">
        <v>42111</v>
      </c>
      <c r="D5183" s="6" t="s">
        <v>1931</v>
      </c>
      <c r="E5183" s="6" t="s">
        <v>3989</v>
      </c>
      <c r="F5183" s="9">
        <v>1835.04</v>
      </c>
      <c r="G5183" s="9">
        <v>1595.69</v>
      </c>
      <c r="H5183" s="9">
        <v>287.22000000000003</v>
      </c>
      <c r="I5183" s="6" t="s">
        <v>1892</v>
      </c>
      <c r="J5183" s="9">
        <v>0</v>
      </c>
      <c r="K5183" s="9">
        <v>0</v>
      </c>
      <c r="L5183" s="6" t="s">
        <v>3990</v>
      </c>
      <c r="M5183" s="9">
        <v>1595.69</v>
      </c>
      <c r="N5183" s="9">
        <v>239.35</v>
      </c>
      <c r="O5183" s="6" t="s">
        <v>1932</v>
      </c>
      <c r="P5183" s="7">
        <v>1595.69</v>
      </c>
      <c r="Q5183" s="7">
        <v>26.33</v>
      </c>
      <c r="R5183" s="6" t="s">
        <v>3992</v>
      </c>
      <c r="S5183" s="7">
        <v>1595.69</v>
      </c>
      <c r="T5183" s="7">
        <v>121.27</v>
      </c>
      <c r="U5183" s="6" t="s">
        <v>3992</v>
      </c>
      <c r="V5183" s="6" t="s">
        <v>3992</v>
      </c>
      <c r="W5183" s="6" t="s">
        <v>1936</v>
      </c>
      <c r="X5183" s="6" t="s">
        <v>4362</v>
      </c>
      <c r="Y5183" s="6" t="s">
        <v>1943</v>
      </c>
      <c r="Z5183" s="6" t="s">
        <v>1944</v>
      </c>
    </row>
    <row r="5184" spans="1:26" x14ac:dyDescent="0.2">
      <c r="A5184" s="6" t="s">
        <v>3987</v>
      </c>
      <c r="B5184" s="6">
        <v>151858</v>
      </c>
      <c r="C5184" s="1">
        <v>42111</v>
      </c>
      <c r="D5184" s="6" t="s">
        <v>1931</v>
      </c>
      <c r="E5184" s="6" t="s">
        <v>3989</v>
      </c>
      <c r="F5184" s="9">
        <v>2588.84</v>
      </c>
      <c r="G5184" s="9">
        <v>2588.84</v>
      </c>
      <c r="H5184" s="9">
        <v>465.99</v>
      </c>
      <c r="I5184" s="6" t="s">
        <v>4110</v>
      </c>
      <c r="J5184" s="9">
        <v>0</v>
      </c>
      <c r="K5184" s="9">
        <v>0</v>
      </c>
      <c r="L5184" s="6" t="s">
        <v>3990</v>
      </c>
      <c r="M5184" s="9">
        <v>0</v>
      </c>
      <c r="N5184" s="9">
        <v>0</v>
      </c>
      <c r="O5184" s="6" t="s">
        <v>3990</v>
      </c>
      <c r="P5184" s="7">
        <v>2588.84</v>
      </c>
      <c r="Q5184" s="7">
        <v>42.72</v>
      </c>
      <c r="R5184" s="6" t="s">
        <v>3992</v>
      </c>
      <c r="S5184" s="7">
        <v>2588.84</v>
      </c>
      <c r="T5184" s="7">
        <v>196.75</v>
      </c>
      <c r="U5184" s="6" t="s">
        <v>3992</v>
      </c>
      <c r="V5184" s="6" t="s">
        <v>3992</v>
      </c>
      <c r="W5184" s="6" t="s">
        <v>1936</v>
      </c>
      <c r="X5184" s="6" t="s">
        <v>4376</v>
      </c>
      <c r="Y5184" s="6" t="s">
        <v>1937</v>
      </c>
      <c r="Z5184" s="6" t="s">
        <v>1938</v>
      </c>
    </row>
    <row r="5185" spans="1:26" x14ac:dyDescent="0.2">
      <c r="A5185" s="6" t="s">
        <v>3987</v>
      </c>
      <c r="B5185" s="6">
        <v>151858</v>
      </c>
      <c r="C5185" s="1">
        <v>42111</v>
      </c>
      <c r="D5185" s="6" t="s">
        <v>1931</v>
      </c>
      <c r="E5185" s="6" t="s">
        <v>3989</v>
      </c>
      <c r="F5185" s="9">
        <v>248.92</v>
      </c>
      <c r="G5185" s="9">
        <v>216.45</v>
      </c>
      <c r="H5185" s="9">
        <v>38.96</v>
      </c>
      <c r="I5185" s="6" t="s">
        <v>1892</v>
      </c>
      <c r="J5185" s="9">
        <v>0</v>
      </c>
      <c r="K5185" s="9">
        <v>0</v>
      </c>
      <c r="L5185" s="6" t="s">
        <v>3990</v>
      </c>
      <c r="M5185" s="9">
        <v>216.45</v>
      </c>
      <c r="N5185" s="9">
        <v>32.47</v>
      </c>
      <c r="O5185" s="6" t="s">
        <v>1932</v>
      </c>
      <c r="P5185" s="7">
        <v>216.45</v>
      </c>
      <c r="Q5185" s="7">
        <v>3.57</v>
      </c>
      <c r="R5185" s="6" t="s">
        <v>3992</v>
      </c>
      <c r="S5185" s="7">
        <v>216.45</v>
      </c>
      <c r="T5185" s="7">
        <v>16.45</v>
      </c>
      <c r="U5185" s="6" t="s">
        <v>3992</v>
      </c>
      <c r="V5185" s="6" t="s">
        <v>3992</v>
      </c>
      <c r="W5185" s="6" t="s">
        <v>1936</v>
      </c>
      <c r="X5185" s="6" t="s">
        <v>4362</v>
      </c>
      <c r="Y5185" s="6" t="s">
        <v>1984</v>
      </c>
      <c r="Z5185" s="6" t="s">
        <v>1985</v>
      </c>
    </row>
    <row r="5186" spans="1:26" x14ac:dyDescent="0.2">
      <c r="A5186" s="6" t="s">
        <v>3987</v>
      </c>
      <c r="B5186" s="6">
        <v>151858</v>
      </c>
      <c r="C5186" s="1">
        <v>42111</v>
      </c>
      <c r="D5186" s="6" t="s">
        <v>1986</v>
      </c>
      <c r="E5186" s="6" t="s">
        <v>3989</v>
      </c>
      <c r="F5186" s="9">
        <v>757.66</v>
      </c>
      <c r="G5186" s="9">
        <v>757.66</v>
      </c>
      <c r="H5186" s="9">
        <v>136.38</v>
      </c>
      <c r="I5186" s="6" t="s">
        <v>4011</v>
      </c>
      <c r="J5186" s="9">
        <v>0</v>
      </c>
      <c r="K5186" s="9">
        <v>0</v>
      </c>
      <c r="L5186" s="6" t="s">
        <v>3990</v>
      </c>
      <c r="M5186" s="9">
        <v>0</v>
      </c>
      <c r="N5186" s="9">
        <v>0</v>
      </c>
      <c r="O5186" s="6" t="s">
        <v>3990</v>
      </c>
      <c r="P5186" s="7">
        <v>757.66</v>
      </c>
      <c r="Q5186" s="7">
        <v>12.5</v>
      </c>
      <c r="R5186" s="6" t="s">
        <v>3992</v>
      </c>
      <c r="S5186" s="7">
        <v>757.66</v>
      </c>
      <c r="T5186" s="7">
        <v>57.58</v>
      </c>
      <c r="U5186" s="6" t="s">
        <v>3992</v>
      </c>
      <c r="V5186" s="6" t="s">
        <v>3992</v>
      </c>
      <c r="W5186" s="6" t="s">
        <v>1936</v>
      </c>
      <c r="X5186" s="6" t="s">
        <v>4382</v>
      </c>
      <c r="Y5186" s="6" t="s">
        <v>2760</v>
      </c>
      <c r="Z5186" s="6" t="s">
        <v>1987</v>
      </c>
    </row>
    <row r="5187" spans="1:26" x14ac:dyDescent="0.2">
      <c r="A5187" s="6" t="s">
        <v>3987</v>
      </c>
      <c r="B5187" s="6">
        <v>151858</v>
      </c>
      <c r="C5187" s="1">
        <v>42111</v>
      </c>
      <c r="D5187" s="6" t="s">
        <v>1986</v>
      </c>
      <c r="E5187" s="6" t="s">
        <v>3989</v>
      </c>
      <c r="F5187" s="9">
        <v>1101.31</v>
      </c>
      <c r="G5187" s="9">
        <v>1101.31</v>
      </c>
      <c r="H5187" s="9">
        <v>198.24</v>
      </c>
      <c r="I5187" s="6" t="s">
        <v>4011</v>
      </c>
      <c r="J5187" s="9">
        <v>0</v>
      </c>
      <c r="K5187" s="9">
        <v>0</v>
      </c>
      <c r="L5187" s="6" t="s">
        <v>3990</v>
      </c>
      <c r="M5187" s="9">
        <v>0</v>
      </c>
      <c r="N5187" s="9">
        <v>0</v>
      </c>
      <c r="O5187" s="6" t="s">
        <v>3990</v>
      </c>
      <c r="P5187" s="7">
        <v>1101.31</v>
      </c>
      <c r="Q5187" s="7">
        <v>18.170000000000002</v>
      </c>
      <c r="R5187" s="6" t="s">
        <v>3992</v>
      </c>
      <c r="S5187" s="7">
        <v>1101.31</v>
      </c>
      <c r="T5187" s="7">
        <v>83.7</v>
      </c>
      <c r="U5187" s="6" t="s">
        <v>3992</v>
      </c>
      <c r="V5187" s="6" t="s">
        <v>3992</v>
      </c>
      <c r="W5187" s="6" t="s">
        <v>1936</v>
      </c>
      <c r="X5187" s="6" t="s">
        <v>4382</v>
      </c>
      <c r="Y5187" s="6" t="s">
        <v>3191</v>
      </c>
      <c r="Z5187" s="6" t="s">
        <v>3192</v>
      </c>
    </row>
    <row r="5188" spans="1:26" hidden="1" x14ac:dyDescent="0.2">
      <c r="A5188" s="6" t="s">
        <v>3987</v>
      </c>
      <c r="B5188" s="6">
        <v>151859</v>
      </c>
      <c r="C5188" s="1">
        <v>42111</v>
      </c>
      <c r="D5188" s="6" t="s">
        <v>2750</v>
      </c>
      <c r="E5188" s="6" t="s">
        <v>4345</v>
      </c>
      <c r="F5188" s="9">
        <v>2200</v>
      </c>
      <c r="G5188" s="9">
        <v>0</v>
      </c>
      <c r="H5188" s="9">
        <v>0</v>
      </c>
      <c r="I5188" s="6" t="s">
        <v>3990</v>
      </c>
      <c r="J5188" s="9">
        <v>0</v>
      </c>
      <c r="K5188" s="9">
        <v>0</v>
      </c>
      <c r="L5188" s="6" t="s">
        <v>3990</v>
      </c>
      <c r="M5188" s="9">
        <v>0</v>
      </c>
      <c r="N5188" s="9">
        <v>0</v>
      </c>
      <c r="O5188" s="6" t="s">
        <v>3990</v>
      </c>
      <c r="P5188" s="7">
        <v>0</v>
      </c>
      <c r="Q5188" s="7">
        <v>0</v>
      </c>
      <c r="R5188" s="6" t="s">
        <v>3990</v>
      </c>
      <c r="S5188" s="7">
        <v>0</v>
      </c>
      <c r="T5188" s="7">
        <v>0</v>
      </c>
      <c r="U5188" s="6" t="s">
        <v>3990</v>
      </c>
      <c r="V5188" s="6" t="s">
        <v>3992</v>
      </c>
      <c r="W5188" s="6" t="s">
        <v>183</v>
      </c>
      <c r="X5188" s="6" t="s">
        <v>4843</v>
      </c>
      <c r="Y5188" s="6" t="s">
        <v>184</v>
      </c>
      <c r="Z5188" s="6" t="s">
        <v>185</v>
      </c>
    </row>
    <row r="5189" spans="1:26" x14ac:dyDescent="0.2">
      <c r="A5189" s="6" t="s">
        <v>3987</v>
      </c>
      <c r="B5189" s="6">
        <v>151860</v>
      </c>
      <c r="C5189" s="1">
        <v>42111</v>
      </c>
      <c r="D5189" s="6" t="s">
        <v>1926</v>
      </c>
      <c r="E5189" s="6" t="s">
        <v>4339</v>
      </c>
      <c r="F5189" s="9">
        <v>13873.77</v>
      </c>
      <c r="G5189" s="9">
        <v>13873.77</v>
      </c>
      <c r="H5189" s="9">
        <v>1664.85</v>
      </c>
      <c r="I5189" s="6" t="s">
        <v>4011</v>
      </c>
      <c r="J5189" s="9">
        <v>0</v>
      </c>
      <c r="K5189" s="9">
        <v>0</v>
      </c>
      <c r="L5189" s="6" t="s">
        <v>3990</v>
      </c>
      <c r="M5189" s="9">
        <v>0</v>
      </c>
      <c r="N5189" s="9">
        <v>0</v>
      </c>
      <c r="O5189" s="6" t="s">
        <v>3990</v>
      </c>
      <c r="P5189" s="7">
        <v>13873.77</v>
      </c>
      <c r="Q5189" s="7">
        <v>228.92</v>
      </c>
      <c r="R5189" s="6" t="s">
        <v>3992</v>
      </c>
      <c r="S5189" s="7">
        <v>13873.77</v>
      </c>
      <c r="T5189" s="7">
        <v>1054.4100000000001</v>
      </c>
      <c r="U5189" s="6" t="s">
        <v>3992</v>
      </c>
      <c r="V5189" s="6" t="s">
        <v>3992</v>
      </c>
      <c r="W5189" s="6" t="s">
        <v>2496</v>
      </c>
      <c r="X5189" s="6" t="s">
        <v>1962</v>
      </c>
      <c r="Y5189" s="6" t="s">
        <v>2497</v>
      </c>
      <c r="Z5189" s="6" t="s">
        <v>2498</v>
      </c>
    </row>
    <row r="5190" spans="1:26" x14ac:dyDescent="0.2">
      <c r="A5190" s="6" t="s">
        <v>3987</v>
      </c>
      <c r="B5190" s="6">
        <v>151861</v>
      </c>
      <c r="C5190" s="1">
        <v>42111</v>
      </c>
      <c r="D5190" s="6" t="s">
        <v>1926</v>
      </c>
      <c r="E5190" s="6" t="s">
        <v>4345</v>
      </c>
      <c r="F5190" s="9">
        <v>1218.51</v>
      </c>
      <c r="G5190" s="9">
        <v>1218.51</v>
      </c>
      <c r="H5190" s="9">
        <v>146.22</v>
      </c>
      <c r="I5190" s="6" t="s">
        <v>4011</v>
      </c>
      <c r="J5190" s="9">
        <v>0</v>
      </c>
      <c r="K5190" s="9">
        <v>0</v>
      </c>
      <c r="L5190" s="6" t="s">
        <v>3990</v>
      </c>
      <c r="M5190" s="9">
        <v>0</v>
      </c>
      <c r="N5190" s="9">
        <v>0</v>
      </c>
      <c r="O5190" s="6" t="s">
        <v>3990</v>
      </c>
      <c r="P5190" s="7">
        <v>1218.51</v>
      </c>
      <c r="Q5190" s="7">
        <v>20.11</v>
      </c>
      <c r="R5190" s="6" t="s">
        <v>3992</v>
      </c>
      <c r="S5190" s="7">
        <v>1218.51</v>
      </c>
      <c r="T5190" s="7">
        <v>92.61</v>
      </c>
      <c r="U5190" s="6" t="s">
        <v>3992</v>
      </c>
      <c r="V5190" s="6" t="s">
        <v>3992</v>
      </c>
      <c r="W5190" s="6" t="s">
        <v>1965</v>
      </c>
      <c r="X5190" s="6" t="s">
        <v>1962</v>
      </c>
      <c r="Y5190" s="6" t="s">
        <v>2235</v>
      </c>
      <c r="Z5190" s="6" t="s">
        <v>2236</v>
      </c>
    </row>
    <row r="5191" spans="1:26" x14ac:dyDescent="0.2">
      <c r="A5191" s="6" t="s">
        <v>3987</v>
      </c>
      <c r="B5191" s="6">
        <v>151862</v>
      </c>
      <c r="C5191" s="1">
        <v>42111</v>
      </c>
      <c r="D5191" s="6" t="s">
        <v>1926</v>
      </c>
      <c r="E5191" s="6" t="s">
        <v>4345</v>
      </c>
      <c r="F5191" s="9">
        <v>556.5</v>
      </c>
      <c r="G5191" s="9">
        <v>556.5</v>
      </c>
      <c r="H5191" s="9">
        <v>66.78</v>
      </c>
      <c r="I5191" s="6" t="s">
        <v>4011</v>
      </c>
      <c r="J5191" s="9">
        <v>0</v>
      </c>
      <c r="K5191" s="9">
        <v>0</v>
      </c>
      <c r="L5191" s="6" t="s">
        <v>3990</v>
      </c>
      <c r="M5191" s="9">
        <v>0</v>
      </c>
      <c r="N5191" s="9">
        <v>0</v>
      </c>
      <c r="O5191" s="6" t="s">
        <v>3990</v>
      </c>
      <c r="P5191" s="7">
        <v>556.5</v>
      </c>
      <c r="Q5191" s="7">
        <v>9.18</v>
      </c>
      <c r="R5191" s="6" t="s">
        <v>3992</v>
      </c>
      <c r="S5191" s="7">
        <v>556.5</v>
      </c>
      <c r="T5191" s="7">
        <v>42.29</v>
      </c>
      <c r="U5191" s="6" t="s">
        <v>3992</v>
      </c>
      <c r="V5191" s="6" t="s">
        <v>3992</v>
      </c>
      <c r="W5191" s="6" t="s">
        <v>1965</v>
      </c>
      <c r="X5191" s="6" t="s">
        <v>4376</v>
      </c>
      <c r="Y5191" s="6" t="s">
        <v>2256</v>
      </c>
      <c r="Z5191" s="6" t="s">
        <v>2257</v>
      </c>
    </row>
    <row r="5192" spans="1:26" x14ac:dyDescent="0.2">
      <c r="A5192" s="6" t="s">
        <v>3987</v>
      </c>
      <c r="B5192" s="6">
        <v>151863</v>
      </c>
      <c r="C5192" s="1">
        <v>42111</v>
      </c>
      <c r="D5192" s="6" t="s">
        <v>1926</v>
      </c>
      <c r="E5192" s="6" t="s">
        <v>4096</v>
      </c>
      <c r="F5192" s="9">
        <v>3103.8</v>
      </c>
      <c r="G5192" s="9">
        <v>2698.96</v>
      </c>
      <c r="H5192" s="9">
        <v>107.96</v>
      </c>
      <c r="I5192" s="6" t="s">
        <v>1892</v>
      </c>
      <c r="J5192" s="9">
        <v>0</v>
      </c>
      <c r="K5192" s="9">
        <v>0</v>
      </c>
      <c r="L5192" s="6" t="s">
        <v>3990</v>
      </c>
      <c r="M5192" s="9">
        <v>2698.96</v>
      </c>
      <c r="N5192" s="9">
        <v>404.84</v>
      </c>
      <c r="O5192" s="6" t="s">
        <v>1932</v>
      </c>
      <c r="P5192" s="7">
        <v>2698.96</v>
      </c>
      <c r="Q5192" s="7">
        <v>44.53</v>
      </c>
      <c r="R5192" s="6" t="s">
        <v>3992</v>
      </c>
      <c r="S5192" s="7">
        <v>2698.96</v>
      </c>
      <c r="T5192" s="7">
        <v>205.12</v>
      </c>
      <c r="U5192" s="6" t="s">
        <v>3992</v>
      </c>
      <c r="V5192" s="6" t="s">
        <v>3992</v>
      </c>
      <c r="W5192" s="6" t="s">
        <v>2013</v>
      </c>
      <c r="X5192" s="6" t="s">
        <v>4362</v>
      </c>
      <c r="Y5192" s="6" t="s">
        <v>1939</v>
      </c>
      <c r="Z5192" s="6" t="s">
        <v>1940</v>
      </c>
    </row>
    <row r="5193" spans="1:26" x14ac:dyDescent="0.2">
      <c r="A5193" s="6" t="s">
        <v>3987</v>
      </c>
      <c r="B5193" s="6">
        <v>151863</v>
      </c>
      <c r="C5193" s="1">
        <v>42111</v>
      </c>
      <c r="D5193" s="6" t="s">
        <v>1926</v>
      </c>
      <c r="E5193" s="6" t="s">
        <v>4096</v>
      </c>
      <c r="F5193" s="9">
        <v>1550.75</v>
      </c>
      <c r="G5193" s="9">
        <v>1550.75</v>
      </c>
      <c r="H5193" s="9">
        <v>62.03</v>
      </c>
      <c r="I5193" s="6" t="s">
        <v>4110</v>
      </c>
      <c r="J5193" s="9">
        <v>0</v>
      </c>
      <c r="K5193" s="9">
        <v>0</v>
      </c>
      <c r="L5193" s="6" t="s">
        <v>3990</v>
      </c>
      <c r="M5193" s="9">
        <v>0</v>
      </c>
      <c r="N5193" s="9">
        <v>0</v>
      </c>
      <c r="O5193" s="6" t="s">
        <v>3990</v>
      </c>
      <c r="P5193" s="7">
        <v>1550.75</v>
      </c>
      <c r="Q5193" s="7">
        <v>25.59</v>
      </c>
      <c r="R5193" s="6" t="s">
        <v>3992</v>
      </c>
      <c r="S5193" s="7">
        <v>1550.75</v>
      </c>
      <c r="T5193" s="7">
        <v>117.86</v>
      </c>
      <c r="U5193" s="6" t="s">
        <v>3992</v>
      </c>
      <c r="V5193" s="6" t="s">
        <v>3992</v>
      </c>
      <c r="W5193" s="6" t="s">
        <v>2013</v>
      </c>
      <c r="X5193" s="6" t="s">
        <v>4376</v>
      </c>
      <c r="Y5193" s="6" t="s">
        <v>1937</v>
      </c>
      <c r="Z5193" s="6" t="s">
        <v>1938</v>
      </c>
    </row>
    <row r="5194" spans="1:26" x14ac:dyDescent="0.2">
      <c r="A5194" s="6" t="s">
        <v>3987</v>
      </c>
      <c r="B5194" s="6">
        <v>151863</v>
      </c>
      <c r="C5194" s="1">
        <v>42111</v>
      </c>
      <c r="D5194" s="6" t="s">
        <v>1926</v>
      </c>
      <c r="E5194" s="6" t="s">
        <v>4096</v>
      </c>
      <c r="F5194" s="9">
        <v>289.11</v>
      </c>
      <c r="G5194" s="9">
        <v>251.4</v>
      </c>
      <c r="H5194" s="9">
        <v>10.06</v>
      </c>
      <c r="I5194" s="6" t="s">
        <v>1892</v>
      </c>
      <c r="J5194" s="9">
        <v>0</v>
      </c>
      <c r="K5194" s="9">
        <v>0</v>
      </c>
      <c r="L5194" s="6" t="s">
        <v>3990</v>
      </c>
      <c r="M5194" s="9">
        <v>251.4</v>
      </c>
      <c r="N5194" s="9">
        <v>37.71</v>
      </c>
      <c r="O5194" s="6" t="s">
        <v>1932</v>
      </c>
      <c r="P5194" s="7">
        <v>251.4</v>
      </c>
      <c r="Q5194" s="7">
        <v>4.1500000000000004</v>
      </c>
      <c r="R5194" s="6" t="s">
        <v>3992</v>
      </c>
      <c r="S5194" s="7">
        <v>251.4</v>
      </c>
      <c r="T5194" s="7">
        <v>19.11</v>
      </c>
      <c r="U5194" s="6" t="s">
        <v>3992</v>
      </c>
      <c r="V5194" s="6" t="s">
        <v>3992</v>
      </c>
      <c r="W5194" s="6" t="s">
        <v>2013</v>
      </c>
      <c r="X5194" s="6" t="s">
        <v>4362</v>
      </c>
      <c r="Y5194" s="6" t="s">
        <v>1941</v>
      </c>
      <c r="Z5194" s="6" t="s">
        <v>1942</v>
      </c>
    </row>
    <row r="5195" spans="1:26" x14ac:dyDescent="0.2">
      <c r="A5195" s="6" t="s">
        <v>3987</v>
      </c>
      <c r="B5195" s="6">
        <v>151863</v>
      </c>
      <c r="C5195" s="1">
        <v>42111</v>
      </c>
      <c r="D5195" s="6" t="s">
        <v>1924</v>
      </c>
      <c r="E5195" s="6" t="s">
        <v>4096</v>
      </c>
      <c r="F5195" s="9">
        <v>2034.79</v>
      </c>
      <c r="G5195" s="9">
        <v>2034.79</v>
      </c>
      <c r="H5195" s="9">
        <v>244.17</v>
      </c>
      <c r="I5195" s="6" t="s">
        <v>4011</v>
      </c>
      <c r="J5195" s="9">
        <v>0</v>
      </c>
      <c r="K5195" s="9">
        <v>0</v>
      </c>
      <c r="L5195" s="6" t="s">
        <v>3990</v>
      </c>
      <c r="M5195" s="9">
        <v>0</v>
      </c>
      <c r="N5195" s="9">
        <v>0</v>
      </c>
      <c r="O5195" s="6" t="s">
        <v>3990</v>
      </c>
      <c r="P5195" s="7">
        <v>2034.79</v>
      </c>
      <c r="Q5195" s="7">
        <v>33.57</v>
      </c>
      <c r="R5195" s="6" t="s">
        <v>3992</v>
      </c>
      <c r="S5195" s="7">
        <v>2034.79</v>
      </c>
      <c r="T5195" s="7">
        <v>154.63999999999999</v>
      </c>
      <c r="U5195" s="6" t="s">
        <v>3992</v>
      </c>
      <c r="V5195" s="6" t="s">
        <v>3992</v>
      </c>
      <c r="W5195" s="6" t="s">
        <v>2013</v>
      </c>
      <c r="X5195" s="6" t="s">
        <v>4382</v>
      </c>
      <c r="Y5195" s="6" t="s">
        <v>3191</v>
      </c>
      <c r="Z5195" s="6" t="s">
        <v>2033</v>
      </c>
    </row>
    <row r="5196" spans="1:26" x14ac:dyDescent="0.2">
      <c r="A5196" s="6" t="s">
        <v>3987</v>
      </c>
      <c r="B5196" s="6">
        <v>151864</v>
      </c>
      <c r="C5196" s="1">
        <v>42111</v>
      </c>
      <c r="D5196" s="6" t="s">
        <v>2074</v>
      </c>
      <c r="E5196" s="6" t="s">
        <v>4540</v>
      </c>
      <c r="F5196" s="9">
        <v>30.69</v>
      </c>
      <c r="G5196" s="9">
        <v>0</v>
      </c>
      <c r="H5196" s="9">
        <v>0</v>
      </c>
      <c r="I5196" s="6" t="s">
        <v>3990</v>
      </c>
      <c r="J5196" s="9">
        <v>0</v>
      </c>
      <c r="K5196" s="9">
        <v>0</v>
      </c>
      <c r="L5196" s="6" t="s">
        <v>3990</v>
      </c>
      <c r="M5196" s="9">
        <v>0</v>
      </c>
      <c r="N5196" s="9">
        <v>0</v>
      </c>
      <c r="O5196" s="6" t="s">
        <v>3990</v>
      </c>
      <c r="P5196" s="7">
        <v>30.69</v>
      </c>
      <c r="Q5196" s="7">
        <v>0</v>
      </c>
      <c r="R5196" s="6" t="s">
        <v>2075</v>
      </c>
      <c r="S5196" s="7">
        <v>30.69</v>
      </c>
      <c r="T5196" s="7">
        <v>0</v>
      </c>
      <c r="U5196" s="6" t="s">
        <v>2075</v>
      </c>
      <c r="V5196" s="6" t="s">
        <v>3992</v>
      </c>
      <c r="W5196" s="6" t="s">
        <v>2187</v>
      </c>
      <c r="X5196" s="6" t="s">
        <v>1962</v>
      </c>
      <c r="Y5196" s="6" t="s">
        <v>2471</v>
      </c>
      <c r="Z5196" s="6" t="s">
        <v>1305</v>
      </c>
    </row>
    <row r="5197" spans="1:26" x14ac:dyDescent="0.2">
      <c r="A5197" s="6" t="s">
        <v>3987</v>
      </c>
      <c r="B5197" s="6">
        <v>151865</v>
      </c>
      <c r="C5197" s="1">
        <v>42111</v>
      </c>
      <c r="D5197" s="6" t="s">
        <v>1926</v>
      </c>
      <c r="E5197" s="6" t="s">
        <v>4345</v>
      </c>
      <c r="F5197" s="9">
        <v>1710.06</v>
      </c>
      <c r="G5197" s="9">
        <v>1710.06</v>
      </c>
      <c r="H5197" s="9">
        <v>205.21</v>
      </c>
      <c r="I5197" s="6" t="s">
        <v>4011</v>
      </c>
      <c r="J5197" s="9">
        <v>0</v>
      </c>
      <c r="K5197" s="9">
        <v>0</v>
      </c>
      <c r="L5197" s="6" t="s">
        <v>3990</v>
      </c>
      <c r="M5197" s="9">
        <v>0</v>
      </c>
      <c r="N5197" s="9">
        <v>0</v>
      </c>
      <c r="O5197" s="6" t="s">
        <v>3990</v>
      </c>
      <c r="P5197" s="7">
        <v>1710.06</v>
      </c>
      <c r="Q5197" s="7">
        <v>28.22</v>
      </c>
      <c r="R5197" s="6" t="s">
        <v>3992</v>
      </c>
      <c r="S5197" s="7">
        <v>1710.06</v>
      </c>
      <c r="T5197" s="7">
        <v>129.96</v>
      </c>
      <c r="U5197" s="6" t="s">
        <v>3992</v>
      </c>
      <c r="V5197" s="6" t="s">
        <v>3992</v>
      </c>
      <c r="W5197" s="6" t="s">
        <v>3702</v>
      </c>
      <c r="X5197" s="6" t="s">
        <v>1962</v>
      </c>
      <c r="Y5197" s="6" t="s">
        <v>2072</v>
      </c>
      <c r="Z5197" s="6" t="s">
        <v>2073</v>
      </c>
    </row>
    <row r="5198" spans="1:26" x14ac:dyDescent="0.2">
      <c r="A5198" s="6" t="s">
        <v>3987</v>
      </c>
      <c r="B5198" s="6">
        <v>151866</v>
      </c>
      <c r="C5198" s="1">
        <v>42111</v>
      </c>
      <c r="D5198" s="6" t="s">
        <v>1926</v>
      </c>
      <c r="E5198" s="6" t="s">
        <v>5203</v>
      </c>
      <c r="F5198" s="9">
        <v>6129.5</v>
      </c>
      <c r="G5198" s="9">
        <v>6129.5</v>
      </c>
      <c r="H5198" s="9">
        <v>735.54</v>
      </c>
      <c r="I5198" s="6" t="s">
        <v>4011</v>
      </c>
      <c r="J5198" s="9">
        <v>0</v>
      </c>
      <c r="K5198" s="9">
        <v>0</v>
      </c>
      <c r="L5198" s="6" t="s">
        <v>3990</v>
      </c>
      <c r="M5198" s="9">
        <v>0</v>
      </c>
      <c r="N5198" s="9">
        <v>0</v>
      </c>
      <c r="O5198" s="6" t="s">
        <v>3990</v>
      </c>
      <c r="P5198" s="7">
        <v>6129.5</v>
      </c>
      <c r="Q5198" s="7">
        <v>101.14</v>
      </c>
      <c r="R5198" s="6" t="s">
        <v>3992</v>
      </c>
      <c r="S5198" s="7">
        <v>6129.5</v>
      </c>
      <c r="T5198" s="7">
        <v>465.84</v>
      </c>
      <c r="U5198" s="6" t="s">
        <v>3992</v>
      </c>
      <c r="V5198" s="6" t="s">
        <v>3992</v>
      </c>
      <c r="W5198" s="6" t="s">
        <v>1683</v>
      </c>
      <c r="X5198" s="6" t="s">
        <v>4070</v>
      </c>
      <c r="Y5198" s="6" t="s">
        <v>1686</v>
      </c>
      <c r="Z5198" s="6" t="s">
        <v>1687</v>
      </c>
    </row>
    <row r="5199" spans="1:26" x14ac:dyDescent="0.2">
      <c r="A5199" s="6" t="s">
        <v>3987</v>
      </c>
      <c r="B5199" s="6">
        <v>151867</v>
      </c>
      <c r="C5199" s="1">
        <v>42111</v>
      </c>
      <c r="D5199" s="6" t="s">
        <v>1931</v>
      </c>
      <c r="E5199" s="6" t="s">
        <v>3989</v>
      </c>
      <c r="F5199" s="9">
        <v>170.01</v>
      </c>
      <c r="G5199" s="9">
        <v>170.01</v>
      </c>
      <c r="H5199" s="9">
        <v>30.6</v>
      </c>
      <c r="I5199" s="6" t="s">
        <v>4011</v>
      </c>
      <c r="J5199" s="9">
        <v>0</v>
      </c>
      <c r="K5199" s="9">
        <v>0</v>
      </c>
      <c r="L5199" s="6" t="s">
        <v>3990</v>
      </c>
      <c r="M5199" s="9">
        <v>0</v>
      </c>
      <c r="N5199" s="9">
        <v>0</v>
      </c>
      <c r="O5199" s="6" t="s">
        <v>3990</v>
      </c>
      <c r="P5199" s="7">
        <v>170.01</v>
      </c>
      <c r="Q5199" s="7">
        <v>2.81</v>
      </c>
      <c r="R5199" s="6" t="s">
        <v>3992</v>
      </c>
      <c r="S5199" s="7">
        <v>170.01</v>
      </c>
      <c r="T5199" s="7">
        <v>12.92</v>
      </c>
      <c r="U5199" s="6" t="s">
        <v>3992</v>
      </c>
      <c r="V5199" s="6" t="s">
        <v>3992</v>
      </c>
      <c r="W5199" s="6" t="s">
        <v>1961</v>
      </c>
      <c r="X5199" s="6" t="s">
        <v>1962</v>
      </c>
      <c r="Y5199" s="6" t="s">
        <v>971</v>
      </c>
      <c r="Z5199" s="6" t="s">
        <v>2315</v>
      </c>
    </row>
    <row r="5200" spans="1:26" x14ac:dyDescent="0.2">
      <c r="A5200" s="6" t="s">
        <v>3987</v>
      </c>
      <c r="B5200" s="6">
        <v>151868</v>
      </c>
      <c r="C5200" s="1">
        <v>42111</v>
      </c>
      <c r="D5200" s="6" t="s">
        <v>2074</v>
      </c>
      <c r="E5200" s="6" t="s">
        <v>4540</v>
      </c>
      <c r="F5200" s="9">
        <v>27.9</v>
      </c>
      <c r="G5200" s="9">
        <v>0</v>
      </c>
      <c r="H5200" s="9">
        <v>0</v>
      </c>
      <c r="I5200" s="6" t="s">
        <v>3990</v>
      </c>
      <c r="J5200" s="9">
        <v>0</v>
      </c>
      <c r="K5200" s="9">
        <v>0</v>
      </c>
      <c r="L5200" s="6" t="s">
        <v>3990</v>
      </c>
      <c r="M5200" s="9">
        <v>0</v>
      </c>
      <c r="N5200" s="9">
        <v>0</v>
      </c>
      <c r="O5200" s="6" t="s">
        <v>3990</v>
      </c>
      <c r="P5200" s="7">
        <v>27.9</v>
      </c>
      <c r="Q5200" s="7">
        <v>0</v>
      </c>
      <c r="R5200" s="6" t="s">
        <v>2075</v>
      </c>
      <c r="S5200" s="7">
        <v>27.9</v>
      </c>
      <c r="T5200" s="7">
        <v>0</v>
      </c>
      <c r="U5200" s="6" t="s">
        <v>2075</v>
      </c>
      <c r="V5200" s="6" t="s">
        <v>3992</v>
      </c>
      <c r="W5200" s="6" t="s">
        <v>2187</v>
      </c>
      <c r="X5200" s="6" t="s">
        <v>4070</v>
      </c>
      <c r="Y5200" s="6" t="s">
        <v>1294</v>
      </c>
      <c r="Z5200" s="6" t="s">
        <v>1293</v>
      </c>
    </row>
    <row r="5201" spans="1:26" x14ac:dyDescent="0.2">
      <c r="A5201" s="6" t="s">
        <v>3987</v>
      </c>
      <c r="B5201" s="6">
        <v>151869</v>
      </c>
      <c r="C5201" s="1">
        <v>42111</v>
      </c>
      <c r="D5201" s="6" t="s">
        <v>1447</v>
      </c>
      <c r="E5201" s="6" t="s">
        <v>3989</v>
      </c>
      <c r="F5201" s="9">
        <v>2399.9</v>
      </c>
      <c r="G5201" s="9">
        <v>2399.9</v>
      </c>
      <c r="H5201" s="9">
        <v>431.98</v>
      </c>
      <c r="I5201" s="6" t="s">
        <v>4011</v>
      </c>
      <c r="J5201" s="9">
        <v>0</v>
      </c>
      <c r="K5201" s="9">
        <v>0</v>
      </c>
      <c r="L5201" s="6" t="s">
        <v>3990</v>
      </c>
      <c r="M5201" s="9">
        <v>0</v>
      </c>
      <c r="N5201" s="9">
        <v>0</v>
      </c>
      <c r="O5201" s="6" t="s">
        <v>3990</v>
      </c>
      <c r="P5201" s="7">
        <v>2399.9</v>
      </c>
      <c r="Q5201" s="7">
        <v>39.6</v>
      </c>
      <c r="R5201" s="6" t="s">
        <v>3992</v>
      </c>
      <c r="S5201" s="7">
        <v>2399.9</v>
      </c>
      <c r="T5201" s="7">
        <v>182.39</v>
      </c>
      <c r="U5201" s="6" t="s">
        <v>3992</v>
      </c>
      <c r="V5201" s="6" t="s">
        <v>3992</v>
      </c>
      <c r="W5201" s="6" t="s">
        <v>2279</v>
      </c>
      <c r="X5201" s="6" t="s">
        <v>1962</v>
      </c>
      <c r="Y5201" s="6" t="s">
        <v>1448</v>
      </c>
      <c r="Z5201" s="6" t="s">
        <v>1449</v>
      </c>
    </row>
    <row r="5202" spans="1:26" x14ac:dyDescent="0.2">
      <c r="A5202" s="6" t="s">
        <v>3987</v>
      </c>
      <c r="B5202" s="6">
        <v>151870</v>
      </c>
      <c r="C5202" s="1">
        <v>42111</v>
      </c>
      <c r="D5202" s="6" t="s">
        <v>1931</v>
      </c>
      <c r="E5202" s="6" t="s">
        <v>3989</v>
      </c>
      <c r="F5202" s="9">
        <v>1704.47</v>
      </c>
      <c r="G5202" s="9">
        <v>1704.47</v>
      </c>
      <c r="H5202" s="9">
        <v>306.8</v>
      </c>
      <c r="I5202" s="6" t="s">
        <v>4011</v>
      </c>
      <c r="J5202" s="9">
        <v>0</v>
      </c>
      <c r="K5202" s="9">
        <v>0</v>
      </c>
      <c r="L5202" s="6" t="s">
        <v>3990</v>
      </c>
      <c r="M5202" s="9">
        <v>0</v>
      </c>
      <c r="N5202" s="9">
        <v>0</v>
      </c>
      <c r="O5202" s="6" t="s">
        <v>3990</v>
      </c>
      <c r="P5202" s="7">
        <v>1704.47</v>
      </c>
      <c r="Q5202" s="7">
        <v>28.12</v>
      </c>
      <c r="R5202" s="6" t="s">
        <v>3992</v>
      </c>
      <c r="S5202" s="7">
        <v>1704.47</v>
      </c>
      <c r="T5202" s="7">
        <v>129.54</v>
      </c>
      <c r="U5202" s="6" t="s">
        <v>3992</v>
      </c>
      <c r="V5202" s="6" t="s">
        <v>3992</v>
      </c>
      <c r="W5202" s="6" t="s">
        <v>2239</v>
      </c>
      <c r="X5202" s="6" t="s">
        <v>4070</v>
      </c>
      <c r="Y5202" s="6" t="s">
        <v>2246</v>
      </c>
      <c r="Z5202" s="6" t="s">
        <v>2247</v>
      </c>
    </row>
    <row r="5203" spans="1:26" x14ac:dyDescent="0.2">
      <c r="A5203" s="6" t="s">
        <v>3987</v>
      </c>
      <c r="B5203" s="6">
        <v>151871</v>
      </c>
      <c r="C5203" s="1">
        <v>42111</v>
      </c>
      <c r="D5203" s="6" t="s">
        <v>1926</v>
      </c>
      <c r="E5203" s="6" t="s">
        <v>3418</v>
      </c>
      <c r="F5203" s="9">
        <v>378</v>
      </c>
      <c r="G5203" s="9">
        <v>378</v>
      </c>
      <c r="H5203" s="9">
        <v>26.46</v>
      </c>
      <c r="I5203" s="6" t="s">
        <v>4011</v>
      </c>
      <c r="J5203" s="9">
        <v>0</v>
      </c>
      <c r="K5203" s="9">
        <v>0</v>
      </c>
      <c r="L5203" s="6" t="s">
        <v>3990</v>
      </c>
      <c r="M5203" s="9">
        <v>0</v>
      </c>
      <c r="N5203" s="9">
        <v>0</v>
      </c>
      <c r="O5203" s="6" t="s">
        <v>3990</v>
      </c>
      <c r="P5203" s="7">
        <v>378</v>
      </c>
      <c r="Q5203" s="7">
        <v>6.24</v>
      </c>
      <c r="R5203" s="6" t="s">
        <v>3992</v>
      </c>
      <c r="S5203" s="7">
        <v>378</v>
      </c>
      <c r="T5203" s="7">
        <v>28.73</v>
      </c>
      <c r="U5203" s="6" t="s">
        <v>3992</v>
      </c>
      <c r="V5203" s="6" t="s">
        <v>3992</v>
      </c>
      <c r="W5203" s="6" t="s">
        <v>3960</v>
      </c>
      <c r="X5203" s="6" t="s">
        <v>4070</v>
      </c>
      <c r="Y5203" s="6" t="s">
        <v>186</v>
      </c>
      <c r="Z5203" s="6" t="s">
        <v>187</v>
      </c>
    </row>
    <row r="5204" spans="1:26" x14ac:dyDescent="0.2">
      <c r="A5204" s="6" t="s">
        <v>3987</v>
      </c>
      <c r="B5204" s="6">
        <v>151872</v>
      </c>
      <c r="C5204" s="1">
        <v>42111</v>
      </c>
      <c r="D5204" s="6" t="s">
        <v>1931</v>
      </c>
      <c r="E5204" s="6" t="s">
        <v>3989</v>
      </c>
      <c r="F5204" s="9">
        <v>890.5</v>
      </c>
      <c r="G5204" s="9">
        <v>890.5</v>
      </c>
      <c r="H5204" s="9">
        <v>160.29</v>
      </c>
      <c r="I5204" s="6" t="s">
        <v>4106</v>
      </c>
      <c r="J5204" s="9">
        <v>0</v>
      </c>
      <c r="K5204" s="9">
        <v>0</v>
      </c>
      <c r="L5204" s="6" t="s">
        <v>3990</v>
      </c>
      <c r="M5204" s="9">
        <v>0</v>
      </c>
      <c r="N5204" s="9">
        <v>0</v>
      </c>
      <c r="O5204" s="6" t="s">
        <v>3990</v>
      </c>
      <c r="P5204" s="7">
        <v>890.5</v>
      </c>
      <c r="Q5204" s="7">
        <v>14.69</v>
      </c>
      <c r="R5204" s="6" t="s">
        <v>3992</v>
      </c>
      <c r="S5204" s="7">
        <v>890.5</v>
      </c>
      <c r="T5204" s="7">
        <v>67.680000000000007</v>
      </c>
      <c r="U5204" s="6" t="s">
        <v>3992</v>
      </c>
      <c r="V5204" s="6" t="s">
        <v>3992</v>
      </c>
      <c r="W5204" s="6" t="s">
        <v>2239</v>
      </c>
      <c r="X5204" s="6" t="s">
        <v>4070</v>
      </c>
      <c r="Y5204" s="6" t="s">
        <v>2242</v>
      </c>
      <c r="Z5204" s="6" t="s">
        <v>2243</v>
      </c>
    </row>
    <row r="5205" spans="1:26" x14ac:dyDescent="0.2">
      <c r="A5205" s="6" t="s">
        <v>3987</v>
      </c>
      <c r="B5205" s="6">
        <v>151872</v>
      </c>
      <c r="C5205" s="1">
        <v>42111</v>
      </c>
      <c r="D5205" s="6" t="s">
        <v>1931</v>
      </c>
      <c r="E5205" s="6" t="s">
        <v>3989</v>
      </c>
      <c r="F5205" s="9">
        <v>2192.9499999999998</v>
      </c>
      <c r="G5205" s="9">
        <v>2192.9499999999998</v>
      </c>
      <c r="H5205" s="9">
        <v>394.73</v>
      </c>
      <c r="I5205" s="6" t="s">
        <v>4011</v>
      </c>
      <c r="J5205" s="9">
        <v>0</v>
      </c>
      <c r="K5205" s="9">
        <v>0</v>
      </c>
      <c r="L5205" s="6" t="s">
        <v>3990</v>
      </c>
      <c r="M5205" s="9">
        <v>0</v>
      </c>
      <c r="N5205" s="9">
        <v>0</v>
      </c>
      <c r="O5205" s="6" t="s">
        <v>3990</v>
      </c>
      <c r="P5205" s="7">
        <v>2192.9499999999998</v>
      </c>
      <c r="Q5205" s="7">
        <v>36.18</v>
      </c>
      <c r="R5205" s="6" t="s">
        <v>3992</v>
      </c>
      <c r="S5205" s="7">
        <v>2192.9499999999998</v>
      </c>
      <c r="T5205" s="7">
        <v>166.66</v>
      </c>
      <c r="U5205" s="6" t="s">
        <v>3992</v>
      </c>
      <c r="V5205" s="6" t="s">
        <v>3992</v>
      </c>
      <c r="W5205" s="6" t="s">
        <v>2239</v>
      </c>
      <c r="X5205" s="6" t="s">
        <v>4070</v>
      </c>
      <c r="Y5205" s="6" t="s">
        <v>188</v>
      </c>
      <c r="Z5205" s="6" t="s">
        <v>189</v>
      </c>
    </row>
    <row r="5206" spans="1:26" x14ac:dyDescent="0.2">
      <c r="A5206" s="6" t="s">
        <v>3987</v>
      </c>
      <c r="B5206" s="6">
        <v>151872</v>
      </c>
      <c r="C5206" s="1">
        <v>42111</v>
      </c>
      <c r="D5206" s="6" t="s">
        <v>1931</v>
      </c>
      <c r="E5206" s="6" t="s">
        <v>3989</v>
      </c>
      <c r="F5206" s="9">
        <v>350.01</v>
      </c>
      <c r="G5206" s="9">
        <v>350.01</v>
      </c>
      <c r="H5206" s="9">
        <v>63</v>
      </c>
      <c r="I5206" s="6" t="s">
        <v>4011</v>
      </c>
      <c r="J5206" s="9">
        <v>0</v>
      </c>
      <c r="K5206" s="9">
        <v>0</v>
      </c>
      <c r="L5206" s="6" t="s">
        <v>3990</v>
      </c>
      <c r="M5206" s="9">
        <v>0</v>
      </c>
      <c r="N5206" s="9">
        <v>0</v>
      </c>
      <c r="O5206" s="6" t="s">
        <v>3990</v>
      </c>
      <c r="P5206" s="7">
        <v>350.01</v>
      </c>
      <c r="Q5206" s="7">
        <v>5.78</v>
      </c>
      <c r="R5206" s="6" t="s">
        <v>3992</v>
      </c>
      <c r="S5206" s="7">
        <v>350.01</v>
      </c>
      <c r="T5206" s="7">
        <v>26.6</v>
      </c>
      <c r="U5206" s="6" t="s">
        <v>3992</v>
      </c>
      <c r="V5206" s="6" t="s">
        <v>3992</v>
      </c>
      <c r="W5206" s="6" t="s">
        <v>2239</v>
      </c>
      <c r="X5206" s="6" t="s">
        <v>4362</v>
      </c>
      <c r="Y5206" s="6" t="s">
        <v>977</v>
      </c>
      <c r="Z5206" s="6" t="s">
        <v>2245</v>
      </c>
    </row>
    <row r="5207" spans="1:26" x14ac:dyDescent="0.2">
      <c r="A5207" s="6" t="s">
        <v>3987</v>
      </c>
      <c r="B5207" s="6">
        <v>151872</v>
      </c>
      <c r="C5207" s="1">
        <v>42111</v>
      </c>
      <c r="D5207" s="6" t="s">
        <v>1931</v>
      </c>
      <c r="E5207" s="6" t="s">
        <v>3989</v>
      </c>
      <c r="F5207" s="9">
        <v>350.01</v>
      </c>
      <c r="G5207" s="9">
        <v>350.01</v>
      </c>
      <c r="H5207" s="9">
        <v>63</v>
      </c>
      <c r="I5207" s="6" t="s">
        <v>4011</v>
      </c>
      <c r="J5207" s="9">
        <v>0</v>
      </c>
      <c r="K5207" s="9">
        <v>0</v>
      </c>
      <c r="L5207" s="6" t="s">
        <v>3990</v>
      </c>
      <c r="M5207" s="9">
        <v>0</v>
      </c>
      <c r="N5207" s="9">
        <v>0</v>
      </c>
      <c r="O5207" s="6" t="s">
        <v>3990</v>
      </c>
      <c r="P5207" s="7">
        <v>350.01</v>
      </c>
      <c r="Q5207" s="7">
        <v>5.78</v>
      </c>
      <c r="R5207" s="6" t="s">
        <v>3992</v>
      </c>
      <c r="S5207" s="7">
        <v>350.01</v>
      </c>
      <c r="T5207" s="7">
        <v>26.6</v>
      </c>
      <c r="U5207" s="6" t="s">
        <v>3992</v>
      </c>
      <c r="V5207" s="6" t="s">
        <v>3992</v>
      </c>
      <c r="W5207" s="6" t="s">
        <v>2239</v>
      </c>
      <c r="X5207" s="6" t="s">
        <v>4362</v>
      </c>
      <c r="Y5207" s="6" t="s">
        <v>977</v>
      </c>
      <c r="Z5207" s="6" t="s">
        <v>2245</v>
      </c>
    </row>
    <row r="5208" spans="1:26" x14ac:dyDescent="0.2">
      <c r="A5208" s="6" t="s">
        <v>3987</v>
      </c>
      <c r="B5208" s="6">
        <v>151872</v>
      </c>
      <c r="C5208" s="1">
        <v>42111</v>
      </c>
      <c r="D5208" s="6" t="s">
        <v>1931</v>
      </c>
      <c r="E5208" s="6" t="s">
        <v>3989</v>
      </c>
      <c r="F5208" s="9">
        <v>741.83</v>
      </c>
      <c r="G5208" s="9">
        <v>741.83</v>
      </c>
      <c r="H5208" s="9">
        <v>133.53</v>
      </c>
      <c r="I5208" s="6" t="s">
        <v>4011</v>
      </c>
      <c r="J5208" s="9">
        <v>0</v>
      </c>
      <c r="K5208" s="9">
        <v>0</v>
      </c>
      <c r="L5208" s="6" t="s">
        <v>3990</v>
      </c>
      <c r="M5208" s="9">
        <v>0</v>
      </c>
      <c r="N5208" s="9">
        <v>0</v>
      </c>
      <c r="O5208" s="6" t="s">
        <v>3990</v>
      </c>
      <c r="P5208" s="7">
        <v>741.83</v>
      </c>
      <c r="Q5208" s="7">
        <v>12.24</v>
      </c>
      <c r="R5208" s="6" t="s">
        <v>3992</v>
      </c>
      <c r="S5208" s="7">
        <v>741.83</v>
      </c>
      <c r="T5208" s="7">
        <v>56.38</v>
      </c>
      <c r="U5208" s="6" t="s">
        <v>3992</v>
      </c>
      <c r="V5208" s="6" t="s">
        <v>3992</v>
      </c>
      <c r="W5208" s="6" t="s">
        <v>2239</v>
      </c>
      <c r="X5208" s="6" t="s">
        <v>4070</v>
      </c>
      <c r="Y5208" s="6" t="s">
        <v>1348</v>
      </c>
      <c r="Z5208" s="6" t="s">
        <v>1349</v>
      </c>
    </row>
    <row r="5209" spans="1:26" x14ac:dyDescent="0.2">
      <c r="A5209" s="6" t="s">
        <v>3987</v>
      </c>
      <c r="B5209" s="6">
        <v>151873</v>
      </c>
      <c r="C5209" s="1">
        <v>42111</v>
      </c>
      <c r="D5209" s="6" t="s">
        <v>1931</v>
      </c>
      <c r="E5209" s="6" t="s">
        <v>3989</v>
      </c>
      <c r="F5209" s="9">
        <v>890.5</v>
      </c>
      <c r="G5209" s="9">
        <v>890.5</v>
      </c>
      <c r="H5209" s="9">
        <v>160.29</v>
      </c>
      <c r="I5209" s="6" t="s">
        <v>4106</v>
      </c>
      <c r="J5209" s="9">
        <v>0</v>
      </c>
      <c r="K5209" s="9">
        <v>0</v>
      </c>
      <c r="L5209" s="6" t="s">
        <v>3990</v>
      </c>
      <c r="M5209" s="9">
        <v>0</v>
      </c>
      <c r="N5209" s="9">
        <v>0</v>
      </c>
      <c r="O5209" s="6" t="s">
        <v>3990</v>
      </c>
      <c r="P5209" s="7">
        <v>890.5</v>
      </c>
      <c r="Q5209" s="7">
        <v>14.69</v>
      </c>
      <c r="R5209" s="6" t="s">
        <v>3992</v>
      </c>
      <c r="S5209" s="7">
        <v>890.5</v>
      </c>
      <c r="T5209" s="7">
        <v>67.680000000000007</v>
      </c>
      <c r="U5209" s="6" t="s">
        <v>3992</v>
      </c>
      <c r="V5209" s="6" t="s">
        <v>3992</v>
      </c>
      <c r="W5209" s="6" t="s">
        <v>2239</v>
      </c>
      <c r="X5209" s="6" t="s">
        <v>4070</v>
      </c>
      <c r="Y5209" s="6" t="s">
        <v>2242</v>
      </c>
      <c r="Z5209" s="6" t="s">
        <v>2243</v>
      </c>
    </row>
    <row r="5210" spans="1:26" x14ac:dyDescent="0.2">
      <c r="A5210" s="6" t="s">
        <v>3987</v>
      </c>
      <c r="B5210" s="6">
        <v>151874</v>
      </c>
      <c r="C5210" s="1">
        <v>42111</v>
      </c>
      <c r="D5210" s="6" t="s">
        <v>1926</v>
      </c>
      <c r="E5210" s="6" t="s">
        <v>5203</v>
      </c>
      <c r="F5210" s="9">
        <v>1046.5</v>
      </c>
      <c r="G5210" s="9">
        <v>1046.5</v>
      </c>
      <c r="H5210" s="9">
        <v>125.58</v>
      </c>
      <c r="I5210" s="6" t="s">
        <v>4011</v>
      </c>
      <c r="J5210" s="9">
        <v>0</v>
      </c>
      <c r="K5210" s="9">
        <v>0</v>
      </c>
      <c r="L5210" s="6" t="s">
        <v>3990</v>
      </c>
      <c r="M5210" s="9">
        <v>0</v>
      </c>
      <c r="N5210" s="9">
        <v>0</v>
      </c>
      <c r="O5210" s="6" t="s">
        <v>3990</v>
      </c>
      <c r="P5210" s="7">
        <v>1046.5</v>
      </c>
      <c r="Q5210" s="7">
        <v>17.27</v>
      </c>
      <c r="R5210" s="6" t="s">
        <v>3992</v>
      </c>
      <c r="S5210" s="7">
        <v>1046.5</v>
      </c>
      <c r="T5210" s="7">
        <v>79.53</v>
      </c>
      <c r="U5210" s="6" t="s">
        <v>3992</v>
      </c>
      <c r="V5210" s="6" t="s">
        <v>3992</v>
      </c>
      <c r="W5210" s="6" t="s">
        <v>1683</v>
      </c>
      <c r="X5210" s="6" t="s">
        <v>4070</v>
      </c>
      <c r="Y5210" s="6" t="s">
        <v>1686</v>
      </c>
      <c r="Z5210" s="6" t="s">
        <v>1687</v>
      </c>
    </row>
    <row r="5211" spans="1:26" hidden="1" x14ac:dyDescent="0.2">
      <c r="A5211" s="6" t="s">
        <v>3987</v>
      </c>
      <c r="B5211" s="6">
        <v>151875</v>
      </c>
      <c r="C5211" s="1">
        <v>42111</v>
      </c>
      <c r="D5211" s="6" t="s">
        <v>1988</v>
      </c>
      <c r="E5211" s="6" t="s">
        <v>3989</v>
      </c>
      <c r="F5211" s="9">
        <v>97.77</v>
      </c>
      <c r="G5211" s="9">
        <v>0</v>
      </c>
      <c r="H5211" s="9">
        <v>0</v>
      </c>
      <c r="I5211" s="6" t="s">
        <v>3990</v>
      </c>
      <c r="J5211" s="9">
        <v>0</v>
      </c>
      <c r="K5211" s="9">
        <v>0</v>
      </c>
      <c r="L5211" s="6" t="s">
        <v>3990</v>
      </c>
      <c r="M5211" s="9">
        <v>0</v>
      </c>
      <c r="N5211" s="9">
        <v>0</v>
      </c>
      <c r="O5211" s="6" t="s">
        <v>3990</v>
      </c>
      <c r="P5211" s="7">
        <v>0</v>
      </c>
      <c r="Q5211" s="7">
        <v>0</v>
      </c>
      <c r="R5211" s="6" t="s">
        <v>3990</v>
      </c>
      <c r="S5211" s="7">
        <v>0</v>
      </c>
      <c r="T5211" s="7">
        <v>0</v>
      </c>
      <c r="U5211" s="6" t="s">
        <v>3990</v>
      </c>
      <c r="V5211" s="6" t="s">
        <v>3992</v>
      </c>
      <c r="W5211" s="6" t="s">
        <v>2239</v>
      </c>
      <c r="X5211" s="6" t="s">
        <v>5061</v>
      </c>
      <c r="Y5211" s="6" t="s">
        <v>2252</v>
      </c>
      <c r="Z5211" s="6" t="s">
        <v>2253</v>
      </c>
    </row>
    <row r="5212" spans="1:26" hidden="1" x14ac:dyDescent="0.2">
      <c r="A5212" s="6" t="s">
        <v>3987</v>
      </c>
      <c r="B5212" s="6">
        <v>151875</v>
      </c>
      <c r="C5212" s="1">
        <v>42111</v>
      </c>
      <c r="D5212" s="6" t="s">
        <v>1988</v>
      </c>
      <c r="E5212" s="6" t="s">
        <v>3989</v>
      </c>
      <c r="F5212" s="9">
        <v>111.52</v>
      </c>
      <c r="G5212" s="9">
        <v>0</v>
      </c>
      <c r="H5212" s="9">
        <v>0</v>
      </c>
      <c r="I5212" s="6" t="s">
        <v>3990</v>
      </c>
      <c r="J5212" s="9">
        <v>0</v>
      </c>
      <c r="K5212" s="9">
        <v>0</v>
      </c>
      <c r="L5212" s="6" t="s">
        <v>3990</v>
      </c>
      <c r="M5212" s="9">
        <v>0</v>
      </c>
      <c r="N5212" s="9">
        <v>0</v>
      </c>
      <c r="O5212" s="6" t="s">
        <v>3990</v>
      </c>
      <c r="P5212" s="7">
        <v>0</v>
      </c>
      <c r="Q5212" s="7">
        <v>0</v>
      </c>
      <c r="R5212" s="6" t="s">
        <v>3990</v>
      </c>
      <c r="S5212" s="7">
        <v>0</v>
      </c>
      <c r="T5212" s="7">
        <v>0</v>
      </c>
      <c r="U5212" s="6" t="s">
        <v>3990</v>
      </c>
      <c r="V5212" s="6" t="s">
        <v>3992</v>
      </c>
      <c r="W5212" s="6" t="s">
        <v>2239</v>
      </c>
      <c r="X5212" s="6" t="s">
        <v>5061</v>
      </c>
      <c r="Y5212" s="6" t="s">
        <v>1991</v>
      </c>
      <c r="Z5212" s="6" t="s">
        <v>1992</v>
      </c>
    </row>
    <row r="5213" spans="1:26" hidden="1" x14ac:dyDescent="0.2">
      <c r="A5213" s="6" t="s">
        <v>3987</v>
      </c>
      <c r="B5213" s="6">
        <v>151875</v>
      </c>
      <c r="C5213" s="1">
        <v>42111</v>
      </c>
      <c r="D5213" s="6" t="s">
        <v>1988</v>
      </c>
      <c r="E5213" s="6" t="s">
        <v>3989</v>
      </c>
      <c r="F5213" s="9">
        <v>125.87</v>
      </c>
      <c r="G5213" s="9">
        <v>0</v>
      </c>
      <c r="H5213" s="9">
        <v>0</v>
      </c>
      <c r="I5213" s="6" t="s">
        <v>3990</v>
      </c>
      <c r="J5213" s="9">
        <v>0</v>
      </c>
      <c r="K5213" s="9">
        <v>0</v>
      </c>
      <c r="L5213" s="6" t="s">
        <v>3990</v>
      </c>
      <c r="M5213" s="9">
        <v>0</v>
      </c>
      <c r="N5213" s="9">
        <v>0</v>
      </c>
      <c r="O5213" s="6" t="s">
        <v>3990</v>
      </c>
      <c r="P5213" s="7">
        <v>0</v>
      </c>
      <c r="Q5213" s="7">
        <v>0</v>
      </c>
      <c r="R5213" s="6" t="s">
        <v>3990</v>
      </c>
      <c r="S5213" s="7">
        <v>0</v>
      </c>
      <c r="T5213" s="7">
        <v>0</v>
      </c>
      <c r="U5213" s="6" t="s">
        <v>3990</v>
      </c>
      <c r="V5213" s="6" t="s">
        <v>3992</v>
      </c>
      <c r="W5213" s="6" t="s">
        <v>2239</v>
      </c>
      <c r="X5213" s="6" t="s">
        <v>2840</v>
      </c>
      <c r="Y5213" s="6" t="s">
        <v>2250</v>
      </c>
      <c r="Z5213" s="6" t="s">
        <v>2251</v>
      </c>
    </row>
    <row r="5214" spans="1:26" x14ac:dyDescent="0.2">
      <c r="A5214" s="6" t="s">
        <v>3987</v>
      </c>
      <c r="B5214" s="6">
        <v>151876</v>
      </c>
      <c r="C5214" s="1">
        <v>42111</v>
      </c>
      <c r="D5214" s="6" t="s">
        <v>1926</v>
      </c>
      <c r="E5214" s="6" t="s">
        <v>5203</v>
      </c>
      <c r="F5214" s="9">
        <v>70.010000000000005</v>
      </c>
      <c r="G5214" s="9">
        <v>70.010000000000005</v>
      </c>
      <c r="H5214" s="9">
        <v>8.4</v>
      </c>
      <c r="I5214" s="6" t="s">
        <v>4011</v>
      </c>
      <c r="J5214" s="9">
        <v>0</v>
      </c>
      <c r="K5214" s="9">
        <v>0</v>
      </c>
      <c r="L5214" s="6" t="s">
        <v>3990</v>
      </c>
      <c r="M5214" s="9">
        <v>0</v>
      </c>
      <c r="N5214" s="9">
        <v>0</v>
      </c>
      <c r="O5214" s="6" t="s">
        <v>3990</v>
      </c>
      <c r="P5214" s="7">
        <v>70.010000000000005</v>
      </c>
      <c r="Q5214" s="7">
        <v>1.1599999999999999</v>
      </c>
      <c r="R5214" s="6" t="s">
        <v>3992</v>
      </c>
      <c r="S5214" s="7">
        <v>70.010000000000005</v>
      </c>
      <c r="T5214" s="7">
        <v>5.32</v>
      </c>
      <c r="U5214" s="6" t="s">
        <v>3992</v>
      </c>
      <c r="V5214" s="6" t="s">
        <v>3992</v>
      </c>
      <c r="W5214" s="6" t="s">
        <v>2286</v>
      </c>
      <c r="X5214" s="6" t="s">
        <v>1962</v>
      </c>
      <c r="Y5214" s="6" t="s">
        <v>1094</v>
      </c>
      <c r="Z5214" s="6" t="s">
        <v>1095</v>
      </c>
    </row>
    <row r="5215" spans="1:26" x14ac:dyDescent="0.2">
      <c r="A5215" s="6" t="s">
        <v>3987</v>
      </c>
      <c r="B5215" s="6">
        <v>151876</v>
      </c>
      <c r="C5215" s="1">
        <v>42111</v>
      </c>
      <c r="D5215" s="6" t="s">
        <v>1926</v>
      </c>
      <c r="E5215" s="6" t="s">
        <v>5203</v>
      </c>
      <c r="F5215" s="9">
        <v>140.01</v>
      </c>
      <c r="G5215" s="9">
        <v>140.01</v>
      </c>
      <c r="H5215" s="9">
        <v>16.8</v>
      </c>
      <c r="I5215" s="6" t="s">
        <v>4011</v>
      </c>
      <c r="J5215" s="9">
        <v>0</v>
      </c>
      <c r="K5215" s="9">
        <v>0</v>
      </c>
      <c r="L5215" s="6" t="s">
        <v>3990</v>
      </c>
      <c r="M5215" s="9">
        <v>0</v>
      </c>
      <c r="N5215" s="9">
        <v>0</v>
      </c>
      <c r="O5215" s="6" t="s">
        <v>3990</v>
      </c>
      <c r="P5215" s="7">
        <v>140.01</v>
      </c>
      <c r="Q5215" s="7">
        <v>2.31</v>
      </c>
      <c r="R5215" s="6" t="s">
        <v>3992</v>
      </c>
      <c r="S5215" s="7">
        <v>140.01</v>
      </c>
      <c r="T5215" s="7">
        <v>10.64</v>
      </c>
      <c r="U5215" s="6" t="s">
        <v>3992</v>
      </c>
      <c r="V5215" s="6" t="s">
        <v>3992</v>
      </c>
      <c r="W5215" s="6" t="s">
        <v>2286</v>
      </c>
      <c r="X5215" s="6" t="s">
        <v>1962</v>
      </c>
      <c r="Y5215" s="6" t="s">
        <v>1094</v>
      </c>
      <c r="Z5215" s="6" t="s">
        <v>1095</v>
      </c>
    </row>
    <row r="5216" spans="1:26" x14ac:dyDescent="0.2">
      <c r="A5216" s="6" t="s">
        <v>3987</v>
      </c>
      <c r="B5216" s="6">
        <v>151877</v>
      </c>
      <c r="C5216" s="1">
        <v>42111</v>
      </c>
      <c r="D5216" s="6" t="s">
        <v>1924</v>
      </c>
      <c r="E5216" s="6" t="s">
        <v>3007</v>
      </c>
      <c r="F5216" s="9">
        <v>8547.0499999999993</v>
      </c>
      <c r="G5216" s="9">
        <v>7122.54</v>
      </c>
      <c r="H5216" s="9">
        <v>284.89999999999998</v>
      </c>
      <c r="I5216" s="6" t="s">
        <v>4360</v>
      </c>
      <c r="J5216" s="9">
        <v>0</v>
      </c>
      <c r="K5216" s="9">
        <v>0</v>
      </c>
      <c r="L5216" s="6" t="s">
        <v>3990</v>
      </c>
      <c r="M5216" s="9">
        <v>7122.54</v>
      </c>
      <c r="N5216" s="9">
        <v>1424.51</v>
      </c>
      <c r="O5216" s="6" t="s">
        <v>1932</v>
      </c>
      <c r="P5216" s="7">
        <v>7122.54</v>
      </c>
      <c r="Q5216" s="7">
        <v>117.52</v>
      </c>
      <c r="R5216" s="6" t="s">
        <v>3992</v>
      </c>
      <c r="S5216" s="7">
        <v>7122.54</v>
      </c>
      <c r="T5216" s="7">
        <v>541.30999999999995</v>
      </c>
      <c r="U5216" s="6" t="s">
        <v>3992</v>
      </c>
      <c r="V5216" s="6" t="s">
        <v>3992</v>
      </c>
      <c r="W5216" s="6" t="s">
        <v>1781</v>
      </c>
      <c r="X5216" s="6" t="s">
        <v>4382</v>
      </c>
      <c r="Y5216" s="6" t="s">
        <v>4850</v>
      </c>
      <c r="Z5216" s="6" t="s">
        <v>4851</v>
      </c>
    </row>
    <row r="5217" spans="1:26" x14ac:dyDescent="0.2">
      <c r="A5217" s="6" t="s">
        <v>3987</v>
      </c>
      <c r="B5217" s="6">
        <v>151878</v>
      </c>
      <c r="C5217" s="1">
        <v>42111</v>
      </c>
      <c r="D5217" s="6" t="s">
        <v>1931</v>
      </c>
      <c r="E5217" s="6" t="s">
        <v>3989</v>
      </c>
      <c r="F5217" s="9">
        <v>4527.7299999999996</v>
      </c>
      <c r="G5217" s="9">
        <v>4527.7299999999996</v>
      </c>
      <c r="H5217" s="9">
        <v>814.99</v>
      </c>
      <c r="I5217" s="6" t="s">
        <v>4011</v>
      </c>
      <c r="J5217" s="9">
        <v>0</v>
      </c>
      <c r="K5217" s="9">
        <v>0</v>
      </c>
      <c r="L5217" s="6" t="s">
        <v>3990</v>
      </c>
      <c r="M5217" s="9">
        <v>0</v>
      </c>
      <c r="N5217" s="9">
        <v>0</v>
      </c>
      <c r="O5217" s="6" t="s">
        <v>3990</v>
      </c>
      <c r="P5217" s="7">
        <v>4527.7299999999996</v>
      </c>
      <c r="Q5217" s="7">
        <v>74.709999999999994</v>
      </c>
      <c r="R5217" s="6" t="s">
        <v>3992</v>
      </c>
      <c r="S5217" s="7">
        <v>4527.7299999999996</v>
      </c>
      <c r="T5217" s="7">
        <v>344.11</v>
      </c>
      <c r="U5217" s="6" t="s">
        <v>3992</v>
      </c>
      <c r="V5217" s="6" t="s">
        <v>3992</v>
      </c>
      <c r="W5217" s="6" t="s">
        <v>2107</v>
      </c>
      <c r="X5217" s="6" t="s">
        <v>4376</v>
      </c>
      <c r="Y5217" s="6" t="s">
        <v>190</v>
      </c>
      <c r="Z5217" s="6" t="s">
        <v>191</v>
      </c>
    </row>
    <row r="5218" spans="1:26" x14ac:dyDescent="0.2">
      <c r="A5218" s="6" t="s">
        <v>3987</v>
      </c>
      <c r="B5218" s="6">
        <v>151879</v>
      </c>
      <c r="C5218" s="1">
        <v>42111</v>
      </c>
      <c r="D5218" s="6" t="s">
        <v>1931</v>
      </c>
      <c r="E5218" s="6" t="s">
        <v>3989</v>
      </c>
      <c r="F5218" s="9">
        <v>6836.57</v>
      </c>
      <c r="G5218" s="9">
        <v>5944.84</v>
      </c>
      <c r="H5218" s="9">
        <v>1070.07</v>
      </c>
      <c r="I5218" s="6" t="s">
        <v>4011</v>
      </c>
      <c r="J5218" s="9">
        <v>0</v>
      </c>
      <c r="K5218" s="9">
        <v>0</v>
      </c>
      <c r="L5218" s="6" t="s">
        <v>3990</v>
      </c>
      <c r="M5218" s="9">
        <v>5944.84</v>
      </c>
      <c r="N5218" s="9">
        <v>891.73</v>
      </c>
      <c r="O5218" s="6" t="s">
        <v>1932</v>
      </c>
      <c r="P5218" s="7">
        <v>5944.84</v>
      </c>
      <c r="Q5218" s="7">
        <v>98.09</v>
      </c>
      <c r="R5218" s="6" t="s">
        <v>3992</v>
      </c>
      <c r="S5218" s="7">
        <v>5944.84</v>
      </c>
      <c r="T5218" s="7">
        <v>451.81</v>
      </c>
      <c r="U5218" s="6" t="s">
        <v>3992</v>
      </c>
      <c r="V5218" s="6" t="s">
        <v>3992</v>
      </c>
      <c r="W5218" s="6" t="s">
        <v>2010</v>
      </c>
      <c r="X5218" s="6" t="s">
        <v>4070</v>
      </c>
      <c r="Y5218" s="6" t="s">
        <v>2626</v>
      </c>
      <c r="Z5218" s="6" t="s">
        <v>2627</v>
      </c>
    </row>
    <row r="5219" spans="1:26" hidden="1" x14ac:dyDescent="0.2">
      <c r="A5219" s="6" t="s">
        <v>3987</v>
      </c>
      <c r="B5219" s="6">
        <v>151880</v>
      </c>
      <c r="C5219" s="1">
        <v>42111</v>
      </c>
      <c r="D5219" s="6" t="s">
        <v>2208</v>
      </c>
      <c r="E5219" s="6" t="s">
        <v>3989</v>
      </c>
      <c r="F5219" s="9">
        <v>28.7</v>
      </c>
      <c r="G5219" s="9">
        <v>28.7</v>
      </c>
      <c r="H5219" s="9">
        <v>5.17</v>
      </c>
      <c r="I5219" s="6" t="s">
        <v>4011</v>
      </c>
      <c r="J5219" s="9">
        <v>0</v>
      </c>
      <c r="K5219" s="9">
        <v>0</v>
      </c>
      <c r="L5219" s="6" t="s">
        <v>3990</v>
      </c>
      <c r="M5219" s="9">
        <v>0</v>
      </c>
      <c r="N5219" s="9">
        <v>0</v>
      </c>
      <c r="O5219" s="6" t="s">
        <v>3990</v>
      </c>
      <c r="P5219" s="7">
        <v>0</v>
      </c>
      <c r="Q5219" s="7">
        <v>0</v>
      </c>
      <c r="R5219" s="6" t="s">
        <v>3990</v>
      </c>
      <c r="S5219" s="7">
        <v>0</v>
      </c>
      <c r="T5219" s="7">
        <v>0</v>
      </c>
      <c r="U5219" s="6" t="s">
        <v>3990</v>
      </c>
      <c r="V5219" s="6" t="s">
        <v>3992</v>
      </c>
      <c r="W5219" s="6" t="s">
        <v>2010</v>
      </c>
      <c r="X5219" s="6" t="s">
        <v>4382</v>
      </c>
      <c r="Y5219" s="6" t="s">
        <v>2764</v>
      </c>
      <c r="Z5219" s="6" t="s">
        <v>2765</v>
      </c>
    </row>
    <row r="5220" spans="1:26" x14ac:dyDescent="0.2">
      <c r="A5220" s="6" t="s">
        <v>3987</v>
      </c>
      <c r="B5220" s="6">
        <v>151881</v>
      </c>
      <c r="C5220" s="1">
        <v>42111</v>
      </c>
      <c r="D5220" s="6" t="s">
        <v>1926</v>
      </c>
      <c r="E5220" s="6" t="s">
        <v>4345</v>
      </c>
      <c r="F5220" s="9">
        <v>1622.76</v>
      </c>
      <c r="G5220" s="9">
        <v>1622.76</v>
      </c>
      <c r="H5220" s="9">
        <v>194.73</v>
      </c>
      <c r="I5220" s="6" t="s">
        <v>4011</v>
      </c>
      <c r="J5220" s="9">
        <v>0</v>
      </c>
      <c r="K5220" s="9">
        <v>0</v>
      </c>
      <c r="L5220" s="6" t="s">
        <v>3990</v>
      </c>
      <c r="M5220" s="9">
        <v>0</v>
      </c>
      <c r="N5220" s="9">
        <v>0</v>
      </c>
      <c r="O5220" s="6" t="s">
        <v>3990</v>
      </c>
      <c r="P5220" s="7">
        <v>1622.76</v>
      </c>
      <c r="Q5220" s="7">
        <v>26.78</v>
      </c>
      <c r="R5220" s="6" t="s">
        <v>3992</v>
      </c>
      <c r="S5220" s="7">
        <v>1622.76</v>
      </c>
      <c r="T5220" s="7">
        <v>123.33</v>
      </c>
      <c r="U5220" s="6" t="s">
        <v>3992</v>
      </c>
      <c r="V5220" s="6" t="s">
        <v>3992</v>
      </c>
      <c r="W5220" s="6" t="s">
        <v>1965</v>
      </c>
      <c r="X5220" s="6" t="s">
        <v>1962</v>
      </c>
      <c r="Y5220" s="6" t="s">
        <v>2267</v>
      </c>
      <c r="Z5220" s="6" t="s">
        <v>2268</v>
      </c>
    </row>
    <row r="5221" spans="1:26" hidden="1" x14ac:dyDescent="0.2">
      <c r="A5221" s="6" t="s">
        <v>3987</v>
      </c>
      <c r="B5221" s="6">
        <v>151882</v>
      </c>
      <c r="C5221" s="1">
        <v>42111</v>
      </c>
      <c r="D5221" s="6" t="s">
        <v>1545</v>
      </c>
      <c r="E5221" s="6" t="s">
        <v>3989</v>
      </c>
      <c r="F5221" s="9">
        <v>1745.95</v>
      </c>
      <c r="G5221" s="9">
        <v>0</v>
      </c>
      <c r="H5221" s="9">
        <v>1745.95</v>
      </c>
      <c r="I5221" s="6" t="s">
        <v>1546</v>
      </c>
      <c r="J5221" s="9">
        <v>0</v>
      </c>
      <c r="K5221" s="9">
        <v>0</v>
      </c>
      <c r="L5221" s="6" t="s">
        <v>3990</v>
      </c>
      <c r="M5221" s="9">
        <v>0</v>
      </c>
      <c r="N5221" s="9">
        <v>0</v>
      </c>
      <c r="O5221" s="6" t="s">
        <v>3990</v>
      </c>
      <c r="P5221" s="7">
        <v>0</v>
      </c>
      <c r="Q5221" s="7">
        <v>0</v>
      </c>
      <c r="R5221" s="6" t="s">
        <v>3990</v>
      </c>
      <c r="S5221" s="7">
        <v>0</v>
      </c>
      <c r="T5221" s="7">
        <v>0</v>
      </c>
      <c r="U5221" s="6" t="s">
        <v>3990</v>
      </c>
      <c r="V5221" s="6" t="s">
        <v>1971</v>
      </c>
      <c r="W5221" s="6" t="s">
        <v>1547</v>
      </c>
      <c r="X5221" s="6" t="s">
        <v>1962</v>
      </c>
      <c r="Y5221" s="6" t="s">
        <v>1448</v>
      </c>
      <c r="Z5221" s="6" t="s">
        <v>1449</v>
      </c>
    </row>
    <row r="5222" spans="1:26" hidden="1" x14ac:dyDescent="0.2">
      <c r="A5222" s="6" t="s">
        <v>3987</v>
      </c>
      <c r="B5222" s="6">
        <v>151883</v>
      </c>
      <c r="C5222" s="1">
        <v>42111</v>
      </c>
      <c r="D5222" s="6" t="s">
        <v>1545</v>
      </c>
      <c r="E5222" s="6" t="s">
        <v>3989</v>
      </c>
      <c r="F5222" s="9">
        <v>2399.9</v>
      </c>
      <c r="G5222" s="9">
        <v>0</v>
      </c>
      <c r="H5222" s="9">
        <v>0</v>
      </c>
      <c r="I5222" s="6" t="s">
        <v>3990</v>
      </c>
      <c r="J5222" s="9">
        <v>0</v>
      </c>
      <c r="K5222" s="9">
        <v>0</v>
      </c>
      <c r="L5222" s="6" t="s">
        <v>3990</v>
      </c>
      <c r="M5222" s="9">
        <v>0</v>
      </c>
      <c r="N5222" s="9">
        <v>0</v>
      </c>
      <c r="O5222" s="6" t="s">
        <v>3990</v>
      </c>
      <c r="P5222" s="7">
        <v>0</v>
      </c>
      <c r="Q5222" s="7">
        <v>0</v>
      </c>
      <c r="R5222" s="6" t="s">
        <v>3990</v>
      </c>
      <c r="S5222" s="7">
        <v>0</v>
      </c>
      <c r="T5222" s="7">
        <v>0</v>
      </c>
      <c r="U5222" s="6" t="s">
        <v>3990</v>
      </c>
      <c r="V5222" s="6" t="s">
        <v>3992</v>
      </c>
      <c r="W5222" s="6" t="s">
        <v>1547</v>
      </c>
      <c r="X5222" s="6" t="s">
        <v>1962</v>
      </c>
      <c r="Y5222" s="6" t="s">
        <v>1448</v>
      </c>
      <c r="Z5222" s="6" t="s">
        <v>1449</v>
      </c>
    </row>
    <row r="5223" spans="1:26" hidden="1" x14ac:dyDescent="0.2">
      <c r="A5223" s="6" t="s">
        <v>3987</v>
      </c>
      <c r="B5223" s="6">
        <v>151884</v>
      </c>
      <c r="C5223" s="1">
        <v>42111</v>
      </c>
      <c r="D5223" s="6" t="s">
        <v>1988</v>
      </c>
      <c r="E5223" s="6" t="s">
        <v>3989</v>
      </c>
      <c r="F5223" s="9">
        <v>145.38</v>
      </c>
      <c r="G5223" s="9">
        <v>0</v>
      </c>
      <c r="H5223" s="9">
        <v>0</v>
      </c>
      <c r="I5223" s="6" t="s">
        <v>3990</v>
      </c>
      <c r="J5223" s="9">
        <v>0</v>
      </c>
      <c r="K5223" s="9">
        <v>0</v>
      </c>
      <c r="L5223" s="6" t="s">
        <v>3990</v>
      </c>
      <c r="M5223" s="9">
        <v>0</v>
      </c>
      <c r="N5223" s="9">
        <v>0</v>
      </c>
      <c r="O5223" s="6" t="s">
        <v>3990</v>
      </c>
      <c r="P5223" s="7">
        <v>0</v>
      </c>
      <c r="Q5223" s="7">
        <v>0</v>
      </c>
      <c r="R5223" s="6" t="s">
        <v>3990</v>
      </c>
      <c r="S5223" s="7">
        <v>0</v>
      </c>
      <c r="T5223" s="7">
        <v>0</v>
      </c>
      <c r="U5223" s="6" t="s">
        <v>3990</v>
      </c>
      <c r="V5223" s="6" t="s">
        <v>3992</v>
      </c>
      <c r="W5223" s="6" t="s">
        <v>2279</v>
      </c>
      <c r="X5223" s="6" t="s">
        <v>5061</v>
      </c>
      <c r="Y5223" s="6" t="s">
        <v>1543</v>
      </c>
      <c r="Z5223" s="6" t="s">
        <v>1544</v>
      </c>
    </row>
    <row r="5224" spans="1:26" hidden="1" x14ac:dyDescent="0.2">
      <c r="A5224" s="6" t="s">
        <v>3987</v>
      </c>
      <c r="B5224" s="6">
        <v>151885</v>
      </c>
      <c r="C5224" s="1">
        <v>42111</v>
      </c>
      <c r="D5224" s="6" t="s">
        <v>2560</v>
      </c>
      <c r="E5224" s="6" t="s">
        <v>3989</v>
      </c>
      <c r="F5224" s="9">
        <v>145.38</v>
      </c>
      <c r="G5224" s="9">
        <v>0</v>
      </c>
      <c r="H5224" s="9">
        <v>0</v>
      </c>
      <c r="I5224" s="6" t="s">
        <v>3990</v>
      </c>
      <c r="J5224" s="9">
        <v>0</v>
      </c>
      <c r="K5224" s="9">
        <v>0</v>
      </c>
      <c r="L5224" s="6" t="s">
        <v>3990</v>
      </c>
      <c r="M5224" s="9">
        <v>0</v>
      </c>
      <c r="N5224" s="9">
        <v>0</v>
      </c>
      <c r="O5224" s="6" t="s">
        <v>3990</v>
      </c>
      <c r="P5224" s="7">
        <v>0</v>
      </c>
      <c r="Q5224" s="7">
        <v>0</v>
      </c>
      <c r="R5224" s="6" t="s">
        <v>3990</v>
      </c>
      <c r="S5224" s="7">
        <v>0</v>
      </c>
      <c r="T5224" s="7">
        <v>0</v>
      </c>
      <c r="U5224" s="6" t="s">
        <v>3990</v>
      </c>
      <c r="V5224" s="6" t="s">
        <v>3992</v>
      </c>
      <c r="W5224" s="6" t="s">
        <v>1547</v>
      </c>
      <c r="X5224" s="6" t="s">
        <v>5061</v>
      </c>
      <c r="Y5224" s="6" t="s">
        <v>1543</v>
      </c>
      <c r="Z5224" s="6" t="s">
        <v>1544</v>
      </c>
    </row>
    <row r="5225" spans="1:26" x14ac:dyDescent="0.2">
      <c r="A5225" s="6" t="s">
        <v>3987</v>
      </c>
      <c r="B5225" s="6">
        <v>151886</v>
      </c>
      <c r="C5225" s="1">
        <v>42111</v>
      </c>
      <c r="D5225" s="6" t="s">
        <v>1931</v>
      </c>
      <c r="E5225" s="6" t="s">
        <v>3989</v>
      </c>
      <c r="F5225" s="9">
        <v>4222.8</v>
      </c>
      <c r="G5225" s="9">
        <v>3672</v>
      </c>
      <c r="H5225" s="9">
        <v>660.96</v>
      </c>
      <c r="I5225" s="6" t="s">
        <v>4011</v>
      </c>
      <c r="J5225" s="9">
        <v>0</v>
      </c>
      <c r="K5225" s="9">
        <v>0</v>
      </c>
      <c r="L5225" s="6" t="s">
        <v>3990</v>
      </c>
      <c r="M5225" s="9">
        <v>3672</v>
      </c>
      <c r="N5225" s="9">
        <v>550.79999999999995</v>
      </c>
      <c r="O5225" s="6" t="s">
        <v>1932</v>
      </c>
      <c r="P5225" s="7">
        <v>3672</v>
      </c>
      <c r="Q5225" s="7">
        <v>60.59</v>
      </c>
      <c r="R5225" s="6" t="s">
        <v>3992</v>
      </c>
      <c r="S5225" s="7">
        <v>3672</v>
      </c>
      <c r="T5225" s="7">
        <v>279.07</v>
      </c>
      <c r="U5225" s="6" t="s">
        <v>3992</v>
      </c>
      <c r="V5225" s="6" t="s">
        <v>3992</v>
      </c>
      <c r="W5225" s="6" t="s">
        <v>3423</v>
      </c>
      <c r="X5225" s="6" t="s">
        <v>4070</v>
      </c>
      <c r="Y5225" s="6" t="s">
        <v>192</v>
      </c>
      <c r="Z5225" s="6" t="s">
        <v>193</v>
      </c>
    </row>
    <row r="5226" spans="1:26" x14ac:dyDescent="0.2">
      <c r="A5226" s="6" t="s">
        <v>3987</v>
      </c>
      <c r="B5226" s="6">
        <v>151887</v>
      </c>
      <c r="C5226" s="1">
        <v>42111</v>
      </c>
      <c r="D5226" s="6" t="s">
        <v>1931</v>
      </c>
      <c r="E5226" s="6" t="s">
        <v>3989</v>
      </c>
      <c r="F5226" s="9">
        <v>255.18</v>
      </c>
      <c r="G5226" s="9">
        <v>255.18</v>
      </c>
      <c r="H5226" s="9">
        <v>45.93</v>
      </c>
      <c r="I5226" s="6" t="s">
        <v>4011</v>
      </c>
      <c r="J5226" s="9">
        <v>0</v>
      </c>
      <c r="K5226" s="9">
        <v>0</v>
      </c>
      <c r="L5226" s="6" t="s">
        <v>3990</v>
      </c>
      <c r="M5226" s="9">
        <v>0</v>
      </c>
      <c r="N5226" s="9">
        <v>0</v>
      </c>
      <c r="O5226" s="6" t="s">
        <v>3990</v>
      </c>
      <c r="P5226" s="7">
        <v>255.18</v>
      </c>
      <c r="Q5226" s="7">
        <v>4.21</v>
      </c>
      <c r="R5226" s="6" t="s">
        <v>3992</v>
      </c>
      <c r="S5226" s="7">
        <v>255.18</v>
      </c>
      <c r="T5226" s="7">
        <v>19.39</v>
      </c>
      <c r="U5226" s="6" t="s">
        <v>3992</v>
      </c>
      <c r="V5226" s="6" t="s">
        <v>3992</v>
      </c>
      <c r="W5226" s="6" t="s">
        <v>2095</v>
      </c>
      <c r="X5226" s="6" t="s">
        <v>4070</v>
      </c>
      <c r="Y5226" s="6" t="s">
        <v>2096</v>
      </c>
      <c r="Z5226" s="6" t="s">
        <v>2098</v>
      </c>
    </row>
    <row r="5227" spans="1:26" x14ac:dyDescent="0.2">
      <c r="A5227" s="6" t="s">
        <v>3987</v>
      </c>
      <c r="B5227" s="6">
        <v>151888</v>
      </c>
      <c r="C5227" s="1">
        <v>42111</v>
      </c>
      <c r="D5227" s="6" t="s">
        <v>1931</v>
      </c>
      <c r="E5227" s="6" t="s">
        <v>3989</v>
      </c>
      <c r="F5227" s="9">
        <v>607.55999999999995</v>
      </c>
      <c r="G5227" s="9">
        <v>607.55999999999995</v>
      </c>
      <c r="H5227" s="9">
        <v>109.36</v>
      </c>
      <c r="I5227" s="6" t="s">
        <v>4011</v>
      </c>
      <c r="J5227" s="9">
        <v>0</v>
      </c>
      <c r="K5227" s="9">
        <v>0</v>
      </c>
      <c r="L5227" s="6" t="s">
        <v>3990</v>
      </c>
      <c r="M5227" s="9">
        <v>0</v>
      </c>
      <c r="N5227" s="9">
        <v>0</v>
      </c>
      <c r="O5227" s="6" t="s">
        <v>3990</v>
      </c>
      <c r="P5227" s="7">
        <v>607.55999999999995</v>
      </c>
      <c r="Q5227" s="7">
        <v>10.02</v>
      </c>
      <c r="R5227" s="6" t="s">
        <v>3992</v>
      </c>
      <c r="S5227" s="7">
        <v>607.55999999999995</v>
      </c>
      <c r="T5227" s="7">
        <v>46.17</v>
      </c>
      <c r="U5227" s="6" t="s">
        <v>3992</v>
      </c>
      <c r="V5227" s="6" t="s">
        <v>3992</v>
      </c>
      <c r="W5227" s="6" t="s">
        <v>2095</v>
      </c>
      <c r="X5227" s="6" t="s">
        <v>4070</v>
      </c>
      <c r="Y5227" s="6" t="s">
        <v>2096</v>
      </c>
      <c r="Z5227" s="6" t="s">
        <v>2097</v>
      </c>
    </row>
    <row r="5228" spans="1:26" x14ac:dyDescent="0.2">
      <c r="A5228" s="6" t="s">
        <v>3987</v>
      </c>
      <c r="B5228" s="6">
        <v>151889</v>
      </c>
      <c r="C5228" s="1">
        <v>42111</v>
      </c>
      <c r="D5228" s="6" t="s">
        <v>1926</v>
      </c>
      <c r="E5228" s="6" t="s">
        <v>5203</v>
      </c>
      <c r="F5228" s="9">
        <v>1944.8</v>
      </c>
      <c r="G5228" s="9">
        <v>1944.8</v>
      </c>
      <c r="H5228" s="9">
        <v>233.38</v>
      </c>
      <c r="I5228" s="6" t="s">
        <v>4011</v>
      </c>
      <c r="J5228" s="9">
        <v>0</v>
      </c>
      <c r="K5228" s="9">
        <v>0</v>
      </c>
      <c r="L5228" s="6" t="s">
        <v>3990</v>
      </c>
      <c r="M5228" s="9">
        <v>0</v>
      </c>
      <c r="N5228" s="9">
        <v>0</v>
      </c>
      <c r="O5228" s="6" t="s">
        <v>3990</v>
      </c>
      <c r="P5228" s="7">
        <v>1944.8</v>
      </c>
      <c r="Q5228" s="7">
        <v>32.090000000000003</v>
      </c>
      <c r="R5228" s="6" t="s">
        <v>3992</v>
      </c>
      <c r="S5228" s="7">
        <v>1944.8</v>
      </c>
      <c r="T5228" s="7">
        <v>147.80000000000001</v>
      </c>
      <c r="U5228" s="6" t="s">
        <v>3992</v>
      </c>
      <c r="V5228" s="6" t="s">
        <v>3992</v>
      </c>
      <c r="W5228" s="6" t="s">
        <v>1683</v>
      </c>
      <c r="X5228" s="6" t="s">
        <v>4070</v>
      </c>
      <c r="Y5228" s="6" t="s">
        <v>194</v>
      </c>
      <c r="Z5228" s="6" t="s">
        <v>195</v>
      </c>
    </row>
    <row r="5229" spans="1:26" x14ac:dyDescent="0.2">
      <c r="A5229" s="6" t="s">
        <v>3987</v>
      </c>
      <c r="B5229" s="6">
        <v>151889</v>
      </c>
      <c r="C5229" s="1">
        <v>42111</v>
      </c>
      <c r="D5229" s="6" t="s">
        <v>1926</v>
      </c>
      <c r="E5229" s="6" t="s">
        <v>5203</v>
      </c>
      <c r="F5229" s="9">
        <v>2254.21</v>
      </c>
      <c r="G5229" s="9">
        <v>2254.21</v>
      </c>
      <c r="H5229" s="9">
        <v>270.51</v>
      </c>
      <c r="I5229" s="6" t="s">
        <v>4011</v>
      </c>
      <c r="J5229" s="9">
        <v>0</v>
      </c>
      <c r="K5229" s="9">
        <v>0</v>
      </c>
      <c r="L5229" s="6" t="s">
        <v>3990</v>
      </c>
      <c r="M5229" s="9">
        <v>0</v>
      </c>
      <c r="N5229" s="9">
        <v>0</v>
      </c>
      <c r="O5229" s="6" t="s">
        <v>3990</v>
      </c>
      <c r="P5229" s="7">
        <v>2254.21</v>
      </c>
      <c r="Q5229" s="7">
        <v>37.19</v>
      </c>
      <c r="R5229" s="6" t="s">
        <v>3992</v>
      </c>
      <c r="S5229" s="7">
        <v>2254.21</v>
      </c>
      <c r="T5229" s="7">
        <v>171.32</v>
      </c>
      <c r="U5229" s="6" t="s">
        <v>3992</v>
      </c>
      <c r="V5229" s="6" t="s">
        <v>3992</v>
      </c>
      <c r="W5229" s="6" t="s">
        <v>1683</v>
      </c>
      <c r="X5229" s="6" t="s">
        <v>4070</v>
      </c>
      <c r="Y5229" s="6" t="s">
        <v>194</v>
      </c>
      <c r="Z5229" s="6" t="s">
        <v>195</v>
      </c>
    </row>
    <row r="5230" spans="1:26" x14ac:dyDescent="0.2">
      <c r="A5230" s="6" t="s">
        <v>3987</v>
      </c>
      <c r="B5230" s="6">
        <v>151890</v>
      </c>
      <c r="C5230" s="1">
        <v>42111</v>
      </c>
      <c r="D5230" s="6" t="s">
        <v>1931</v>
      </c>
      <c r="E5230" s="6" t="s">
        <v>3989</v>
      </c>
      <c r="F5230" s="9">
        <v>1012.52</v>
      </c>
      <c r="G5230" s="9">
        <v>880.45</v>
      </c>
      <c r="H5230" s="9">
        <v>158.47999999999999</v>
      </c>
      <c r="I5230" s="6" t="s">
        <v>1892</v>
      </c>
      <c r="J5230" s="9">
        <v>0</v>
      </c>
      <c r="K5230" s="9">
        <v>0</v>
      </c>
      <c r="L5230" s="6" t="s">
        <v>3990</v>
      </c>
      <c r="M5230" s="9">
        <v>880.45</v>
      </c>
      <c r="N5230" s="9">
        <v>132.07</v>
      </c>
      <c r="O5230" s="6" t="s">
        <v>1932</v>
      </c>
      <c r="P5230" s="7">
        <v>880.45</v>
      </c>
      <c r="Q5230" s="7">
        <v>14.53</v>
      </c>
      <c r="R5230" s="6" t="s">
        <v>3992</v>
      </c>
      <c r="S5230" s="7">
        <v>880.45</v>
      </c>
      <c r="T5230" s="7">
        <v>66.91</v>
      </c>
      <c r="U5230" s="6" t="s">
        <v>3992</v>
      </c>
      <c r="V5230" s="6" t="s">
        <v>3992</v>
      </c>
      <c r="W5230" s="6" t="s">
        <v>196</v>
      </c>
      <c r="X5230" s="6" t="s">
        <v>4362</v>
      </c>
      <c r="Y5230" s="6" t="s">
        <v>197</v>
      </c>
      <c r="Z5230" s="6" t="s">
        <v>198</v>
      </c>
    </row>
    <row r="5231" spans="1:26" x14ac:dyDescent="0.2">
      <c r="A5231" s="6" t="s">
        <v>3987</v>
      </c>
      <c r="B5231" s="6">
        <v>151891</v>
      </c>
      <c r="C5231" s="1">
        <v>42111</v>
      </c>
      <c r="D5231" s="6" t="s">
        <v>1931</v>
      </c>
      <c r="E5231" s="6" t="s">
        <v>3989</v>
      </c>
      <c r="F5231" s="9">
        <v>11.96</v>
      </c>
      <c r="G5231" s="9">
        <v>11.96</v>
      </c>
      <c r="H5231" s="9">
        <v>2.15</v>
      </c>
      <c r="I5231" s="6" t="s">
        <v>4011</v>
      </c>
      <c r="J5231" s="9">
        <v>0</v>
      </c>
      <c r="K5231" s="9">
        <v>0</v>
      </c>
      <c r="L5231" s="6" t="s">
        <v>3990</v>
      </c>
      <c r="M5231" s="9">
        <v>0</v>
      </c>
      <c r="N5231" s="9">
        <v>0</v>
      </c>
      <c r="O5231" s="6" t="s">
        <v>3990</v>
      </c>
      <c r="P5231" s="7">
        <v>11.96</v>
      </c>
      <c r="Q5231" s="7">
        <v>0.2</v>
      </c>
      <c r="R5231" s="6" t="s">
        <v>3992</v>
      </c>
      <c r="S5231" s="7">
        <v>11.96</v>
      </c>
      <c r="T5231" s="7">
        <v>0.91</v>
      </c>
      <c r="U5231" s="6" t="s">
        <v>3992</v>
      </c>
      <c r="V5231" s="6" t="s">
        <v>3992</v>
      </c>
      <c r="W5231" s="6" t="s">
        <v>2598</v>
      </c>
      <c r="X5231" s="6" t="s">
        <v>1962</v>
      </c>
      <c r="Y5231" s="6" t="s">
        <v>199</v>
      </c>
      <c r="Z5231" s="6" t="s">
        <v>200</v>
      </c>
    </row>
    <row r="5232" spans="1:26" x14ac:dyDescent="0.2">
      <c r="A5232" s="6" t="s">
        <v>3987</v>
      </c>
      <c r="B5232" s="6">
        <v>151892</v>
      </c>
      <c r="C5232" s="1">
        <v>42111</v>
      </c>
      <c r="D5232" s="6" t="s">
        <v>1931</v>
      </c>
      <c r="E5232" s="6" t="s">
        <v>3989</v>
      </c>
      <c r="F5232" s="9">
        <v>1707.22</v>
      </c>
      <c r="G5232" s="9">
        <v>1707.22</v>
      </c>
      <c r="H5232" s="9">
        <v>307.3</v>
      </c>
      <c r="I5232" s="6" t="s">
        <v>4011</v>
      </c>
      <c r="J5232" s="9">
        <v>0</v>
      </c>
      <c r="K5232" s="9">
        <v>0</v>
      </c>
      <c r="L5232" s="6" t="s">
        <v>3990</v>
      </c>
      <c r="M5232" s="9">
        <v>0</v>
      </c>
      <c r="N5232" s="9">
        <v>0</v>
      </c>
      <c r="O5232" s="6" t="s">
        <v>3990</v>
      </c>
      <c r="P5232" s="7">
        <v>1707.22</v>
      </c>
      <c r="Q5232" s="7">
        <v>28.17</v>
      </c>
      <c r="R5232" s="6" t="s">
        <v>3992</v>
      </c>
      <c r="S5232" s="7">
        <v>1707.22</v>
      </c>
      <c r="T5232" s="7">
        <v>129.75</v>
      </c>
      <c r="U5232" s="6" t="s">
        <v>3992</v>
      </c>
      <c r="V5232" s="6" t="s">
        <v>3992</v>
      </c>
      <c r="W5232" s="6" t="s">
        <v>1327</v>
      </c>
      <c r="X5232" s="6" t="s">
        <v>1962</v>
      </c>
      <c r="Y5232" s="6" t="s">
        <v>1328</v>
      </c>
      <c r="Z5232" s="6" t="s">
        <v>1329</v>
      </c>
    </row>
    <row r="5233" spans="1:26" hidden="1" x14ac:dyDescent="0.2">
      <c r="A5233" s="6" t="s">
        <v>3987</v>
      </c>
      <c r="B5233" s="6">
        <v>151893</v>
      </c>
      <c r="C5233" s="1">
        <v>42111</v>
      </c>
      <c r="D5233" s="6" t="s">
        <v>2020</v>
      </c>
      <c r="E5233" s="6" t="s">
        <v>3989</v>
      </c>
      <c r="F5233" s="9">
        <v>7000</v>
      </c>
      <c r="G5233" s="9">
        <v>0</v>
      </c>
      <c r="H5233" s="9">
        <v>0</v>
      </c>
      <c r="I5233" s="6" t="s">
        <v>3990</v>
      </c>
      <c r="J5233" s="9">
        <v>0</v>
      </c>
      <c r="K5233" s="9">
        <v>0</v>
      </c>
      <c r="L5233" s="6" t="s">
        <v>3990</v>
      </c>
      <c r="M5233" s="9">
        <v>0</v>
      </c>
      <c r="N5233" s="9">
        <v>0</v>
      </c>
      <c r="O5233" s="6" t="s">
        <v>3990</v>
      </c>
      <c r="P5233" s="7">
        <v>0</v>
      </c>
      <c r="Q5233" s="7">
        <v>0</v>
      </c>
      <c r="R5233" s="6" t="s">
        <v>3990</v>
      </c>
      <c r="S5233" s="7">
        <v>0</v>
      </c>
      <c r="T5233" s="7">
        <v>0</v>
      </c>
      <c r="U5233" s="6" t="s">
        <v>3990</v>
      </c>
      <c r="V5233" s="6" t="s">
        <v>3992</v>
      </c>
      <c r="W5233" s="6" t="s">
        <v>201</v>
      </c>
      <c r="X5233" s="6" t="s">
        <v>178</v>
      </c>
      <c r="Y5233" s="6" t="s">
        <v>179</v>
      </c>
      <c r="Z5233" s="6" t="s">
        <v>180</v>
      </c>
    </row>
    <row r="5234" spans="1:26" x14ac:dyDescent="0.2">
      <c r="A5234" s="6" t="s">
        <v>3987</v>
      </c>
      <c r="B5234" s="6">
        <v>151894</v>
      </c>
      <c r="C5234" s="1">
        <v>42111</v>
      </c>
      <c r="D5234" s="6" t="s">
        <v>1931</v>
      </c>
      <c r="E5234" s="6" t="s">
        <v>3989</v>
      </c>
      <c r="F5234" s="9">
        <v>4102.07</v>
      </c>
      <c r="G5234" s="9">
        <v>3567.02</v>
      </c>
      <c r="H5234" s="9">
        <v>642.05999999999995</v>
      </c>
      <c r="I5234" s="6" t="s">
        <v>4106</v>
      </c>
      <c r="J5234" s="9">
        <v>0</v>
      </c>
      <c r="K5234" s="9">
        <v>0</v>
      </c>
      <c r="L5234" s="6" t="s">
        <v>3990</v>
      </c>
      <c r="M5234" s="9">
        <v>3567.02</v>
      </c>
      <c r="N5234" s="9">
        <v>535.04999999999995</v>
      </c>
      <c r="O5234" s="6" t="s">
        <v>1932</v>
      </c>
      <c r="P5234" s="7">
        <v>3567.02</v>
      </c>
      <c r="Q5234" s="7">
        <v>58.86</v>
      </c>
      <c r="R5234" s="6" t="s">
        <v>3992</v>
      </c>
      <c r="S5234" s="7">
        <v>3567.02</v>
      </c>
      <c r="T5234" s="7">
        <v>271.08999999999997</v>
      </c>
      <c r="U5234" s="6" t="s">
        <v>3992</v>
      </c>
      <c r="V5234" s="6" t="s">
        <v>3992</v>
      </c>
      <c r="W5234" s="6" t="s">
        <v>122</v>
      </c>
      <c r="X5234" s="6" t="s">
        <v>4070</v>
      </c>
      <c r="Y5234" s="6" t="s">
        <v>123</v>
      </c>
      <c r="Z5234" s="6" t="s">
        <v>124</v>
      </c>
    </row>
    <row r="5235" spans="1:26" hidden="1" x14ac:dyDescent="0.2">
      <c r="A5235" s="6" t="s">
        <v>3987</v>
      </c>
      <c r="B5235" s="6">
        <v>151895</v>
      </c>
      <c r="C5235" s="1">
        <v>42111</v>
      </c>
      <c r="D5235" s="6" t="s">
        <v>2560</v>
      </c>
      <c r="E5235" s="6" t="s">
        <v>3989</v>
      </c>
      <c r="F5235" s="9">
        <v>2890.8</v>
      </c>
      <c r="G5235" s="9">
        <v>0</v>
      </c>
      <c r="H5235" s="9">
        <v>0</v>
      </c>
      <c r="I5235" s="6" t="s">
        <v>3990</v>
      </c>
      <c r="J5235" s="9">
        <v>0</v>
      </c>
      <c r="K5235" s="9">
        <v>0</v>
      </c>
      <c r="L5235" s="6" t="s">
        <v>3990</v>
      </c>
      <c r="M5235" s="9">
        <v>0</v>
      </c>
      <c r="N5235" s="9">
        <v>0</v>
      </c>
      <c r="O5235" s="6" t="s">
        <v>3990</v>
      </c>
      <c r="P5235" s="7">
        <v>0</v>
      </c>
      <c r="Q5235" s="7">
        <v>0</v>
      </c>
      <c r="R5235" s="6" t="s">
        <v>3990</v>
      </c>
      <c r="S5235" s="7">
        <v>0</v>
      </c>
      <c r="T5235" s="7">
        <v>0</v>
      </c>
      <c r="U5235" s="6" t="s">
        <v>3990</v>
      </c>
      <c r="V5235" s="6" t="s">
        <v>3992</v>
      </c>
      <c r="W5235" s="6" t="s">
        <v>3000</v>
      </c>
      <c r="X5235" s="6" t="s">
        <v>4362</v>
      </c>
      <c r="Y5235" s="6" t="s">
        <v>2114</v>
      </c>
      <c r="Z5235" s="6" t="s">
        <v>2115</v>
      </c>
    </row>
    <row r="5236" spans="1:26" hidden="1" x14ac:dyDescent="0.2">
      <c r="A5236" s="6" t="s">
        <v>3987</v>
      </c>
      <c r="B5236" s="6">
        <v>151895</v>
      </c>
      <c r="C5236" s="1">
        <v>42111</v>
      </c>
      <c r="D5236" s="6" t="s">
        <v>2560</v>
      </c>
      <c r="E5236" s="6" t="s">
        <v>3989</v>
      </c>
      <c r="F5236" s="9">
        <v>5640.93</v>
      </c>
      <c r="G5236" s="9">
        <v>0</v>
      </c>
      <c r="H5236" s="9">
        <v>0</v>
      </c>
      <c r="I5236" s="6" t="s">
        <v>3990</v>
      </c>
      <c r="J5236" s="9">
        <v>0</v>
      </c>
      <c r="K5236" s="9">
        <v>0</v>
      </c>
      <c r="L5236" s="6" t="s">
        <v>3990</v>
      </c>
      <c r="M5236" s="9">
        <v>0</v>
      </c>
      <c r="N5236" s="9">
        <v>0</v>
      </c>
      <c r="O5236" s="6" t="s">
        <v>3990</v>
      </c>
      <c r="P5236" s="7">
        <v>0</v>
      </c>
      <c r="Q5236" s="7">
        <v>0</v>
      </c>
      <c r="R5236" s="6" t="s">
        <v>3990</v>
      </c>
      <c r="S5236" s="7">
        <v>0</v>
      </c>
      <c r="T5236" s="7">
        <v>0</v>
      </c>
      <c r="U5236" s="6" t="s">
        <v>3990</v>
      </c>
      <c r="V5236" s="6" t="s">
        <v>3992</v>
      </c>
      <c r="W5236" s="6" t="s">
        <v>3000</v>
      </c>
      <c r="X5236" s="6" t="s">
        <v>4362</v>
      </c>
      <c r="Y5236" s="6" t="s">
        <v>2746</v>
      </c>
      <c r="Z5236" s="6" t="s">
        <v>2747</v>
      </c>
    </row>
    <row r="5237" spans="1:26" hidden="1" x14ac:dyDescent="0.2">
      <c r="A5237" s="6" t="s">
        <v>3987</v>
      </c>
      <c r="B5237" s="6">
        <v>151895</v>
      </c>
      <c r="C5237" s="1">
        <v>42111</v>
      </c>
      <c r="D5237" s="6" t="s">
        <v>2560</v>
      </c>
      <c r="E5237" s="6" t="s">
        <v>3989</v>
      </c>
      <c r="F5237" s="9">
        <v>153.33000000000001</v>
      </c>
      <c r="G5237" s="9">
        <v>0</v>
      </c>
      <c r="H5237" s="9">
        <v>0</v>
      </c>
      <c r="I5237" s="6" t="s">
        <v>3990</v>
      </c>
      <c r="J5237" s="9">
        <v>0</v>
      </c>
      <c r="K5237" s="9">
        <v>0</v>
      </c>
      <c r="L5237" s="6" t="s">
        <v>3990</v>
      </c>
      <c r="M5237" s="9">
        <v>0</v>
      </c>
      <c r="N5237" s="9">
        <v>0</v>
      </c>
      <c r="O5237" s="6" t="s">
        <v>3990</v>
      </c>
      <c r="P5237" s="7">
        <v>0</v>
      </c>
      <c r="Q5237" s="7">
        <v>0</v>
      </c>
      <c r="R5237" s="6" t="s">
        <v>3990</v>
      </c>
      <c r="S5237" s="7">
        <v>0</v>
      </c>
      <c r="T5237" s="7">
        <v>0</v>
      </c>
      <c r="U5237" s="6" t="s">
        <v>3990</v>
      </c>
      <c r="V5237" s="6" t="s">
        <v>3992</v>
      </c>
      <c r="W5237" s="6" t="s">
        <v>3000</v>
      </c>
      <c r="X5237" s="6" t="s">
        <v>4070</v>
      </c>
      <c r="Y5237" s="6" t="s">
        <v>2748</v>
      </c>
      <c r="Z5237" s="6" t="s">
        <v>2747</v>
      </c>
    </row>
    <row r="5238" spans="1:26" hidden="1" x14ac:dyDescent="0.2">
      <c r="A5238" s="6" t="s">
        <v>3987</v>
      </c>
      <c r="B5238" s="6">
        <v>151895</v>
      </c>
      <c r="C5238" s="1">
        <v>42111</v>
      </c>
      <c r="D5238" s="6" t="s">
        <v>2560</v>
      </c>
      <c r="E5238" s="6" t="s">
        <v>3989</v>
      </c>
      <c r="F5238" s="9">
        <v>13092.23</v>
      </c>
      <c r="G5238" s="9">
        <v>0</v>
      </c>
      <c r="H5238" s="9">
        <v>0</v>
      </c>
      <c r="I5238" s="6" t="s">
        <v>3990</v>
      </c>
      <c r="J5238" s="9">
        <v>0</v>
      </c>
      <c r="K5238" s="9">
        <v>0</v>
      </c>
      <c r="L5238" s="6" t="s">
        <v>3990</v>
      </c>
      <c r="M5238" s="9">
        <v>0</v>
      </c>
      <c r="N5238" s="9">
        <v>0</v>
      </c>
      <c r="O5238" s="6" t="s">
        <v>3990</v>
      </c>
      <c r="P5238" s="7">
        <v>0</v>
      </c>
      <c r="Q5238" s="7">
        <v>0</v>
      </c>
      <c r="R5238" s="6" t="s">
        <v>3990</v>
      </c>
      <c r="S5238" s="7">
        <v>0</v>
      </c>
      <c r="T5238" s="7">
        <v>0</v>
      </c>
      <c r="U5238" s="6" t="s">
        <v>3990</v>
      </c>
      <c r="V5238" s="6" t="s">
        <v>3992</v>
      </c>
      <c r="W5238" s="6" t="s">
        <v>3000</v>
      </c>
      <c r="X5238" s="6" t="s">
        <v>4362</v>
      </c>
      <c r="Y5238" s="6" t="s">
        <v>3001</v>
      </c>
      <c r="Z5238" s="6" t="s">
        <v>3002</v>
      </c>
    </row>
    <row r="5239" spans="1:26" hidden="1" x14ac:dyDescent="0.2">
      <c r="A5239" s="6" t="s">
        <v>3987</v>
      </c>
      <c r="B5239" s="6">
        <v>151895</v>
      </c>
      <c r="C5239" s="1">
        <v>42111</v>
      </c>
      <c r="D5239" s="6" t="s">
        <v>2560</v>
      </c>
      <c r="E5239" s="6" t="s">
        <v>3989</v>
      </c>
      <c r="F5239" s="9">
        <v>11459.4</v>
      </c>
      <c r="G5239" s="9">
        <v>0</v>
      </c>
      <c r="H5239" s="9">
        <v>0</v>
      </c>
      <c r="I5239" s="6" t="s">
        <v>3990</v>
      </c>
      <c r="J5239" s="9">
        <v>0</v>
      </c>
      <c r="K5239" s="9">
        <v>0</v>
      </c>
      <c r="L5239" s="6" t="s">
        <v>3990</v>
      </c>
      <c r="M5239" s="9">
        <v>0</v>
      </c>
      <c r="N5239" s="9">
        <v>0</v>
      </c>
      <c r="O5239" s="6" t="s">
        <v>3990</v>
      </c>
      <c r="P5239" s="7">
        <v>0</v>
      </c>
      <c r="Q5239" s="7">
        <v>0</v>
      </c>
      <c r="R5239" s="6" t="s">
        <v>3990</v>
      </c>
      <c r="S5239" s="7">
        <v>0</v>
      </c>
      <c r="T5239" s="7">
        <v>0</v>
      </c>
      <c r="U5239" s="6" t="s">
        <v>3990</v>
      </c>
      <c r="V5239" s="6" t="s">
        <v>3992</v>
      </c>
      <c r="W5239" s="6" t="s">
        <v>3000</v>
      </c>
      <c r="X5239" s="6" t="s">
        <v>4362</v>
      </c>
      <c r="Y5239" s="6" t="s">
        <v>202</v>
      </c>
      <c r="Z5239" s="6" t="s">
        <v>3002</v>
      </c>
    </row>
    <row r="5240" spans="1:26" hidden="1" x14ac:dyDescent="0.2">
      <c r="A5240" s="6" t="s">
        <v>3987</v>
      </c>
      <c r="B5240" s="6">
        <v>151895</v>
      </c>
      <c r="C5240" s="1">
        <v>42111</v>
      </c>
      <c r="D5240" s="6" t="s">
        <v>2560</v>
      </c>
      <c r="E5240" s="6" t="s">
        <v>3989</v>
      </c>
      <c r="F5240" s="9">
        <v>59.2</v>
      </c>
      <c r="G5240" s="9">
        <v>0</v>
      </c>
      <c r="H5240" s="9">
        <v>0</v>
      </c>
      <c r="I5240" s="6" t="s">
        <v>3990</v>
      </c>
      <c r="J5240" s="9">
        <v>0</v>
      </c>
      <c r="K5240" s="9">
        <v>0</v>
      </c>
      <c r="L5240" s="6" t="s">
        <v>3990</v>
      </c>
      <c r="M5240" s="9">
        <v>0</v>
      </c>
      <c r="N5240" s="9">
        <v>0</v>
      </c>
      <c r="O5240" s="6" t="s">
        <v>3990</v>
      </c>
      <c r="P5240" s="7">
        <v>0</v>
      </c>
      <c r="Q5240" s="7">
        <v>0</v>
      </c>
      <c r="R5240" s="6" t="s">
        <v>3990</v>
      </c>
      <c r="S5240" s="7">
        <v>0</v>
      </c>
      <c r="T5240" s="7">
        <v>0</v>
      </c>
      <c r="U5240" s="6" t="s">
        <v>3990</v>
      </c>
      <c r="V5240" s="6" t="s">
        <v>3992</v>
      </c>
      <c r="W5240" s="6" t="s">
        <v>3000</v>
      </c>
      <c r="X5240" s="6" t="s">
        <v>4362</v>
      </c>
      <c r="Y5240" s="6" t="s">
        <v>1032</v>
      </c>
      <c r="Z5240" s="6" t="s">
        <v>1033</v>
      </c>
    </row>
    <row r="5241" spans="1:26" hidden="1" x14ac:dyDescent="0.2">
      <c r="A5241" s="6" t="s">
        <v>3987</v>
      </c>
      <c r="B5241" s="6">
        <v>151896</v>
      </c>
      <c r="C5241" s="1">
        <v>42111</v>
      </c>
      <c r="D5241" s="6" t="s">
        <v>203</v>
      </c>
      <c r="E5241" s="6" t="s">
        <v>3989</v>
      </c>
      <c r="F5241" s="9">
        <v>721.6</v>
      </c>
      <c r="G5241" s="9">
        <v>0</v>
      </c>
      <c r="H5241" s="9">
        <v>0</v>
      </c>
      <c r="I5241" s="6" t="s">
        <v>3990</v>
      </c>
      <c r="J5241" s="9">
        <v>0</v>
      </c>
      <c r="K5241" s="9">
        <v>0</v>
      </c>
      <c r="L5241" s="6" t="s">
        <v>3990</v>
      </c>
      <c r="M5241" s="9">
        <v>0</v>
      </c>
      <c r="N5241" s="9">
        <v>0</v>
      </c>
      <c r="O5241" s="6" t="s">
        <v>3990</v>
      </c>
      <c r="P5241" s="7">
        <v>0</v>
      </c>
      <c r="Q5241" s="7">
        <v>0</v>
      </c>
      <c r="R5241" s="6" t="s">
        <v>3990</v>
      </c>
      <c r="S5241" s="7">
        <v>0</v>
      </c>
      <c r="T5241" s="7">
        <v>0</v>
      </c>
      <c r="U5241" s="6" t="s">
        <v>3990</v>
      </c>
      <c r="V5241" s="6" t="s">
        <v>3992</v>
      </c>
      <c r="W5241" s="6" t="s">
        <v>4024</v>
      </c>
      <c r="X5241" s="6" t="s">
        <v>4362</v>
      </c>
      <c r="Y5241" s="6" t="s">
        <v>3026</v>
      </c>
      <c r="Z5241" s="6" t="s">
        <v>3027</v>
      </c>
    </row>
    <row r="5242" spans="1:26" hidden="1" x14ac:dyDescent="0.2">
      <c r="A5242" s="6" t="s">
        <v>3987</v>
      </c>
      <c r="B5242" s="6">
        <v>151896</v>
      </c>
      <c r="C5242" s="1">
        <v>42111</v>
      </c>
      <c r="D5242" s="6" t="s">
        <v>203</v>
      </c>
      <c r="E5242" s="6" t="s">
        <v>3989</v>
      </c>
      <c r="F5242" s="9">
        <v>918.4</v>
      </c>
      <c r="G5242" s="9">
        <v>0</v>
      </c>
      <c r="H5242" s="9">
        <v>0</v>
      </c>
      <c r="I5242" s="6" t="s">
        <v>3990</v>
      </c>
      <c r="J5242" s="9">
        <v>0</v>
      </c>
      <c r="K5242" s="9">
        <v>0</v>
      </c>
      <c r="L5242" s="6" t="s">
        <v>3990</v>
      </c>
      <c r="M5242" s="9">
        <v>0</v>
      </c>
      <c r="N5242" s="9">
        <v>0</v>
      </c>
      <c r="O5242" s="6" t="s">
        <v>3990</v>
      </c>
      <c r="P5242" s="7">
        <v>0</v>
      </c>
      <c r="Q5242" s="7">
        <v>0</v>
      </c>
      <c r="R5242" s="6" t="s">
        <v>3990</v>
      </c>
      <c r="S5242" s="7">
        <v>0</v>
      </c>
      <c r="T5242" s="7">
        <v>0</v>
      </c>
      <c r="U5242" s="6" t="s">
        <v>3990</v>
      </c>
      <c r="V5242" s="6" t="s">
        <v>3992</v>
      </c>
      <c r="W5242" s="6" t="s">
        <v>4024</v>
      </c>
      <c r="X5242" s="6" t="s">
        <v>4362</v>
      </c>
      <c r="Y5242" s="6" t="s">
        <v>3026</v>
      </c>
      <c r="Z5242" s="6" t="s">
        <v>3027</v>
      </c>
    </row>
    <row r="5243" spans="1:26" hidden="1" x14ac:dyDescent="0.2">
      <c r="A5243" s="6" t="s">
        <v>3987</v>
      </c>
      <c r="B5243" s="6">
        <v>151896</v>
      </c>
      <c r="C5243" s="1">
        <v>42111</v>
      </c>
      <c r="D5243" s="6" t="s">
        <v>203</v>
      </c>
      <c r="E5243" s="6" t="s">
        <v>3989</v>
      </c>
      <c r="F5243" s="9">
        <v>623.20000000000005</v>
      </c>
      <c r="G5243" s="9">
        <v>0</v>
      </c>
      <c r="H5243" s="9">
        <v>0</v>
      </c>
      <c r="I5243" s="6" t="s">
        <v>3990</v>
      </c>
      <c r="J5243" s="9">
        <v>0</v>
      </c>
      <c r="K5243" s="9">
        <v>0</v>
      </c>
      <c r="L5243" s="6" t="s">
        <v>3990</v>
      </c>
      <c r="M5243" s="9">
        <v>0</v>
      </c>
      <c r="N5243" s="9">
        <v>0</v>
      </c>
      <c r="O5243" s="6" t="s">
        <v>3990</v>
      </c>
      <c r="P5243" s="7">
        <v>0</v>
      </c>
      <c r="Q5243" s="7">
        <v>0</v>
      </c>
      <c r="R5243" s="6" t="s">
        <v>3990</v>
      </c>
      <c r="S5243" s="7">
        <v>0</v>
      </c>
      <c r="T5243" s="7">
        <v>0</v>
      </c>
      <c r="U5243" s="6" t="s">
        <v>3990</v>
      </c>
      <c r="V5243" s="6" t="s">
        <v>3992</v>
      </c>
      <c r="W5243" s="6" t="s">
        <v>4024</v>
      </c>
      <c r="X5243" s="6" t="s">
        <v>4362</v>
      </c>
      <c r="Y5243" s="6" t="s">
        <v>3026</v>
      </c>
      <c r="Z5243" s="6" t="s">
        <v>3027</v>
      </c>
    </row>
    <row r="5244" spans="1:26" hidden="1" x14ac:dyDescent="0.2">
      <c r="A5244" s="6" t="s">
        <v>3987</v>
      </c>
      <c r="B5244" s="6">
        <v>151896</v>
      </c>
      <c r="C5244" s="1">
        <v>42111</v>
      </c>
      <c r="D5244" s="6" t="s">
        <v>203</v>
      </c>
      <c r="E5244" s="6" t="s">
        <v>3989</v>
      </c>
      <c r="F5244" s="9">
        <v>1016.8</v>
      </c>
      <c r="G5244" s="9">
        <v>0</v>
      </c>
      <c r="H5244" s="9">
        <v>0</v>
      </c>
      <c r="I5244" s="6" t="s">
        <v>3990</v>
      </c>
      <c r="J5244" s="9">
        <v>0</v>
      </c>
      <c r="K5244" s="9">
        <v>0</v>
      </c>
      <c r="L5244" s="6" t="s">
        <v>3990</v>
      </c>
      <c r="M5244" s="9">
        <v>0</v>
      </c>
      <c r="N5244" s="9">
        <v>0</v>
      </c>
      <c r="O5244" s="6" t="s">
        <v>3990</v>
      </c>
      <c r="P5244" s="7">
        <v>0</v>
      </c>
      <c r="Q5244" s="7">
        <v>0</v>
      </c>
      <c r="R5244" s="6" t="s">
        <v>3990</v>
      </c>
      <c r="S5244" s="7">
        <v>0</v>
      </c>
      <c r="T5244" s="7">
        <v>0</v>
      </c>
      <c r="U5244" s="6" t="s">
        <v>3990</v>
      </c>
      <c r="V5244" s="6" t="s">
        <v>3992</v>
      </c>
      <c r="W5244" s="6" t="s">
        <v>4024</v>
      </c>
      <c r="X5244" s="6" t="s">
        <v>4362</v>
      </c>
      <c r="Y5244" s="6" t="s">
        <v>3026</v>
      </c>
      <c r="Z5244" s="6" t="s">
        <v>3027</v>
      </c>
    </row>
    <row r="5245" spans="1:26" hidden="1" x14ac:dyDescent="0.2">
      <c r="A5245" s="6" t="s">
        <v>3987</v>
      </c>
      <c r="B5245" s="6">
        <v>151897</v>
      </c>
      <c r="C5245" s="1">
        <v>42111</v>
      </c>
      <c r="D5245" s="6" t="s">
        <v>2750</v>
      </c>
      <c r="E5245" s="6" t="s">
        <v>4302</v>
      </c>
      <c r="F5245" s="9">
        <v>10000</v>
      </c>
      <c r="G5245" s="9">
        <v>0</v>
      </c>
      <c r="H5245" s="9">
        <v>0</v>
      </c>
      <c r="I5245" s="6" t="s">
        <v>3990</v>
      </c>
      <c r="J5245" s="9">
        <v>0</v>
      </c>
      <c r="K5245" s="9">
        <v>0</v>
      </c>
      <c r="L5245" s="6" t="s">
        <v>3990</v>
      </c>
      <c r="M5245" s="9">
        <v>0</v>
      </c>
      <c r="N5245" s="9">
        <v>0</v>
      </c>
      <c r="O5245" s="6" t="s">
        <v>3990</v>
      </c>
      <c r="P5245" s="7">
        <v>0</v>
      </c>
      <c r="Q5245" s="7">
        <v>0</v>
      </c>
      <c r="R5245" s="6" t="s">
        <v>3990</v>
      </c>
      <c r="S5245" s="7">
        <v>0</v>
      </c>
      <c r="T5245" s="7">
        <v>0</v>
      </c>
      <c r="U5245" s="6" t="s">
        <v>3990</v>
      </c>
      <c r="V5245" s="6" t="s">
        <v>3992</v>
      </c>
      <c r="W5245" s="6" t="s">
        <v>3147</v>
      </c>
      <c r="X5245" s="6" t="s">
        <v>4987</v>
      </c>
      <c r="Y5245" s="6" t="s">
        <v>3149</v>
      </c>
      <c r="Z5245" s="6" t="s">
        <v>3150</v>
      </c>
    </row>
    <row r="5246" spans="1:26" hidden="1" x14ac:dyDescent="0.2">
      <c r="A5246" s="6" t="s">
        <v>3987</v>
      </c>
      <c r="B5246" s="6">
        <v>151898</v>
      </c>
      <c r="C5246" s="1">
        <v>42111</v>
      </c>
      <c r="D5246" s="6" t="s">
        <v>203</v>
      </c>
      <c r="E5246" s="6" t="s">
        <v>3989</v>
      </c>
      <c r="F5246" s="9">
        <v>1148</v>
      </c>
      <c r="G5246" s="9">
        <v>0</v>
      </c>
      <c r="H5246" s="9">
        <v>0</v>
      </c>
      <c r="I5246" s="6" t="s">
        <v>3990</v>
      </c>
      <c r="J5246" s="9">
        <v>0</v>
      </c>
      <c r="K5246" s="9">
        <v>0</v>
      </c>
      <c r="L5246" s="6" t="s">
        <v>3990</v>
      </c>
      <c r="M5246" s="9">
        <v>0</v>
      </c>
      <c r="N5246" s="9">
        <v>0</v>
      </c>
      <c r="O5246" s="6" t="s">
        <v>3990</v>
      </c>
      <c r="P5246" s="7">
        <v>0</v>
      </c>
      <c r="Q5246" s="7">
        <v>0</v>
      </c>
      <c r="R5246" s="6" t="s">
        <v>3990</v>
      </c>
      <c r="S5246" s="7">
        <v>0</v>
      </c>
      <c r="T5246" s="7">
        <v>0</v>
      </c>
      <c r="U5246" s="6" t="s">
        <v>3990</v>
      </c>
      <c r="V5246" s="6" t="s">
        <v>3992</v>
      </c>
      <c r="W5246" s="6" t="s">
        <v>4024</v>
      </c>
      <c r="X5246" s="6" t="s">
        <v>4362</v>
      </c>
      <c r="Y5246" s="6" t="s">
        <v>3026</v>
      </c>
      <c r="Z5246" s="6" t="s">
        <v>3027</v>
      </c>
    </row>
    <row r="5247" spans="1:26" hidden="1" x14ac:dyDescent="0.2">
      <c r="A5247" s="6" t="s">
        <v>3987</v>
      </c>
      <c r="B5247" s="6">
        <v>151898</v>
      </c>
      <c r="C5247" s="1">
        <v>42111</v>
      </c>
      <c r="D5247" s="6" t="s">
        <v>203</v>
      </c>
      <c r="E5247" s="6" t="s">
        <v>3989</v>
      </c>
      <c r="F5247" s="9">
        <v>623.20000000000005</v>
      </c>
      <c r="G5247" s="9">
        <v>0</v>
      </c>
      <c r="H5247" s="9">
        <v>0</v>
      </c>
      <c r="I5247" s="6" t="s">
        <v>3990</v>
      </c>
      <c r="J5247" s="9">
        <v>0</v>
      </c>
      <c r="K5247" s="9">
        <v>0</v>
      </c>
      <c r="L5247" s="6" t="s">
        <v>3990</v>
      </c>
      <c r="M5247" s="9">
        <v>0</v>
      </c>
      <c r="N5247" s="9">
        <v>0</v>
      </c>
      <c r="O5247" s="6" t="s">
        <v>3990</v>
      </c>
      <c r="P5247" s="7">
        <v>0</v>
      </c>
      <c r="Q5247" s="7">
        <v>0</v>
      </c>
      <c r="R5247" s="6" t="s">
        <v>3990</v>
      </c>
      <c r="S5247" s="7">
        <v>0</v>
      </c>
      <c r="T5247" s="7">
        <v>0</v>
      </c>
      <c r="U5247" s="6" t="s">
        <v>3990</v>
      </c>
      <c r="V5247" s="6" t="s">
        <v>3992</v>
      </c>
      <c r="W5247" s="6" t="s">
        <v>4024</v>
      </c>
      <c r="X5247" s="6" t="s">
        <v>4362</v>
      </c>
      <c r="Y5247" s="6" t="s">
        <v>3026</v>
      </c>
      <c r="Z5247" s="6" t="s">
        <v>3027</v>
      </c>
    </row>
    <row r="5248" spans="1:26" hidden="1" x14ac:dyDescent="0.2">
      <c r="A5248" s="6" t="s">
        <v>3987</v>
      </c>
      <c r="B5248" s="6">
        <v>151898</v>
      </c>
      <c r="C5248" s="1">
        <v>42111</v>
      </c>
      <c r="D5248" s="6" t="s">
        <v>203</v>
      </c>
      <c r="E5248" s="6" t="s">
        <v>3989</v>
      </c>
      <c r="F5248" s="9">
        <v>1508.8</v>
      </c>
      <c r="G5248" s="9">
        <v>0</v>
      </c>
      <c r="H5248" s="9">
        <v>0</v>
      </c>
      <c r="I5248" s="6" t="s">
        <v>3990</v>
      </c>
      <c r="J5248" s="9">
        <v>0</v>
      </c>
      <c r="K5248" s="9">
        <v>0</v>
      </c>
      <c r="L5248" s="6" t="s">
        <v>3990</v>
      </c>
      <c r="M5248" s="9">
        <v>0</v>
      </c>
      <c r="N5248" s="9">
        <v>0</v>
      </c>
      <c r="O5248" s="6" t="s">
        <v>3990</v>
      </c>
      <c r="P5248" s="7">
        <v>0</v>
      </c>
      <c r="Q5248" s="7">
        <v>0</v>
      </c>
      <c r="R5248" s="6" t="s">
        <v>3990</v>
      </c>
      <c r="S5248" s="7">
        <v>0</v>
      </c>
      <c r="T5248" s="7">
        <v>0</v>
      </c>
      <c r="U5248" s="6" t="s">
        <v>3990</v>
      </c>
      <c r="V5248" s="6" t="s">
        <v>3992</v>
      </c>
      <c r="W5248" s="6" t="s">
        <v>4024</v>
      </c>
      <c r="X5248" s="6" t="s">
        <v>4362</v>
      </c>
      <c r="Y5248" s="6" t="s">
        <v>3026</v>
      </c>
      <c r="Z5248" s="6" t="s">
        <v>3027</v>
      </c>
    </row>
    <row r="5249" spans="1:26" x14ac:dyDescent="0.2">
      <c r="A5249" s="6" t="s">
        <v>3987</v>
      </c>
      <c r="B5249" s="6">
        <v>151899</v>
      </c>
      <c r="C5249" s="1">
        <v>42111</v>
      </c>
      <c r="D5249" s="6" t="s">
        <v>1931</v>
      </c>
      <c r="E5249" s="6" t="s">
        <v>3989</v>
      </c>
      <c r="F5249" s="9">
        <v>2474.06</v>
      </c>
      <c r="G5249" s="9">
        <v>2151.36</v>
      </c>
      <c r="H5249" s="9">
        <v>387.24</v>
      </c>
      <c r="I5249" s="6" t="s">
        <v>4011</v>
      </c>
      <c r="J5249" s="9">
        <v>0</v>
      </c>
      <c r="K5249" s="9">
        <v>0</v>
      </c>
      <c r="L5249" s="6" t="s">
        <v>3990</v>
      </c>
      <c r="M5249" s="9">
        <v>2151.36</v>
      </c>
      <c r="N5249" s="9">
        <v>322.7</v>
      </c>
      <c r="O5249" s="6" t="s">
        <v>1932</v>
      </c>
      <c r="P5249" s="7">
        <v>2151.36</v>
      </c>
      <c r="Q5249" s="7">
        <v>35.5</v>
      </c>
      <c r="R5249" s="6" t="s">
        <v>3992</v>
      </c>
      <c r="S5249" s="7">
        <v>2151.36</v>
      </c>
      <c r="T5249" s="7">
        <v>163.5</v>
      </c>
      <c r="U5249" s="6" t="s">
        <v>3992</v>
      </c>
      <c r="V5249" s="6" t="s">
        <v>3992</v>
      </c>
      <c r="W5249" s="6" t="s">
        <v>2010</v>
      </c>
      <c r="X5249" s="6" t="s">
        <v>4362</v>
      </c>
      <c r="Y5249" s="6" t="s">
        <v>2022</v>
      </c>
      <c r="Z5249" s="6" t="s">
        <v>2023</v>
      </c>
    </row>
    <row r="5250" spans="1:26" x14ac:dyDescent="0.2">
      <c r="A5250" s="6" t="s">
        <v>3987</v>
      </c>
      <c r="B5250" s="6">
        <v>151900</v>
      </c>
      <c r="C5250" s="1">
        <v>42111</v>
      </c>
      <c r="D5250" s="6" t="s">
        <v>1926</v>
      </c>
      <c r="E5250" s="6" t="s">
        <v>3418</v>
      </c>
      <c r="F5250" s="9">
        <v>748.94</v>
      </c>
      <c r="G5250" s="9">
        <v>651.25</v>
      </c>
      <c r="H5250" s="9">
        <v>45.59</v>
      </c>
      <c r="I5250" s="6" t="s">
        <v>4011</v>
      </c>
      <c r="J5250" s="9">
        <v>0</v>
      </c>
      <c r="K5250" s="9">
        <v>0</v>
      </c>
      <c r="L5250" s="6" t="s">
        <v>3990</v>
      </c>
      <c r="M5250" s="9">
        <v>651.25</v>
      </c>
      <c r="N5250" s="9">
        <v>97.69</v>
      </c>
      <c r="O5250" s="6" t="s">
        <v>1932</v>
      </c>
      <c r="P5250" s="7">
        <v>651.25</v>
      </c>
      <c r="Q5250" s="7">
        <v>10.75</v>
      </c>
      <c r="R5250" s="6" t="s">
        <v>3992</v>
      </c>
      <c r="S5250" s="7">
        <v>651.25</v>
      </c>
      <c r="T5250" s="7">
        <v>49.5</v>
      </c>
      <c r="U5250" s="6" t="s">
        <v>3992</v>
      </c>
      <c r="V5250" s="6" t="s">
        <v>3992</v>
      </c>
      <c r="W5250" s="6" t="s">
        <v>1896</v>
      </c>
      <c r="X5250" s="6" t="s">
        <v>4070</v>
      </c>
      <c r="Y5250" s="6" t="s">
        <v>2066</v>
      </c>
      <c r="Z5250" s="6" t="s">
        <v>2067</v>
      </c>
    </row>
    <row r="5251" spans="1:26" hidden="1" x14ac:dyDescent="0.2">
      <c r="A5251" s="6" t="s">
        <v>3987</v>
      </c>
      <c r="B5251" s="6">
        <v>151901</v>
      </c>
      <c r="C5251" s="1">
        <v>42111</v>
      </c>
      <c r="D5251" s="6" t="s">
        <v>203</v>
      </c>
      <c r="E5251" s="6" t="s">
        <v>3989</v>
      </c>
      <c r="F5251" s="9">
        <v>688.8</v>
      </c>
      <c r="G5251" s="9">
        <v>0</v>
      </c>
      <c r="H5251" s="9">
        <v>0</v>
      </c>
      <c r="I5251" s="6" t="s">
        <v>3990</v>
      </c>
      <c r="J5251" s="9">
        <v>0</v>
      </c>
      <c r="K5251" s="9">
        <v>0</v>
      </c>
      <c r="L5251" s="6" t="s">
        <v>3990</v>
      </c>
      <c r="M5251" s="9">
        <v>0</v>
      </c>
      <c r="N5251" s="9">
        <v>0</v>
      </c>
      <c r="O5251" s="6" t="s">
        <v>3990</v>
      </c>
      <c r="P5251" s="7">
        <v>0</v>
      </c>
      <c r="Q5251" s="7">
        <v>0</v>
      </c>
      <c r="R5251" s="6" t="s">
        <v>3990</v>
      </c>
      <c r="S5251" s="7">
        <v>0</v>
      </c>
      <c r="T5251" s="7">
        <v>0</v>
      </c>
      <c r="U5251" s="6" t="s">
        <v>3990</v>
      </c>
      <c r="V5251" s="6" t="s">
        <v>3992</v>
      </c>
      <c r="W5251" s="6" t="s">
        <v>4024</v>
      </c>
      <c r="X5251" s="6" t="s">
        <v>4362</v>
      </c>
      <c r="Y5251" s="6" t="s">
        <v>3026</v>
      </c>
      <c r="Z5251" s="6" t="s">
        <v>3027</v>
      </c>
    </row>
    <row r="5252" spans="1:26" hidden="1" x14ac:dyDescent="0.2">
      <c r="A5252" s="6" t="s">
        <v>3987</v>
      </c>
      <c r="B5252" s="6">
        <v>151901</v>
      </c>
      <c r="C5252" s="1">
        <v>42111</v>
      </c>
      <c r="D5252" s="6" t="s">
        <v>203</v>
      </c>
      <c r="E5252" s="6" t="s">
        <v>3989</v>
      </c>
      <c r="F5252" s="9">
        <v>656</v>
      </c>
      <c r="G5252" s="9">
        <v>0</v>
      </c>
      <c r="H5252" s="9">
        <v>0</v>
      </c>
      <c r="I5252" s="6" t="s">
        <v>3990</v>
      </c>
      <c r="J5252" s="9">
        <v>0</v>
      </c>
      <c r="K5252" s="9">
        <v>0</v>
      </c>
      <c r="L5252" s="6" t="s">
        <v>3990</v>
      </c>
      <c r="M5252" s="9">
        <v>0</v>
      </c>
      <c r="N5252" s="9">
        <v>0</v>
      </c>
      <c r="O5252" s="6" t="s">
        <v>3990</v>
      </c>
      <c r="P5252" s="7">
        <v>0</v>
      </c>
      <c r="Q5252" s="7">
        <v>0</v>
      </c>
      <c r="R5252" s="6" t="s">
        <v>3990</v>
      </c>
      <c r="S5252" s="7">
        <v>0</v>
      </c>
      <c r="T5252" s="7">
        <v>0</v>
      </c>
      <c r="U5252" s="6" t="s">
        <v>3990</v>
      </c>
      <c r="V5252" s="6" t="s">
        <v>3992</v>
      </c>
      <c r="W5252" s="6" t="s">
        <v>4024</v>
      </c>
      <c r="X5252" s="6" t="s">
        <v>4362</v>
      </c>
      <c r="Y5252" s="6" t="s">
        <v>3026</v>
      </c>
      <c r="Z5252" s="6" t="s">
        <v>3027</v>
      </c>
    </row>
    <row r="5253" spans="1:26" hidden="1" x14ac:dyDescent="0.2">
      <c r="A5253" s="6" t="s">
        <v>3987</v>
      </c>
      <c r="B5253" s="6">
        <v>151901</v>
      </c>
      <c r="C5253" s="1">
        <v>42111</v>
      </c>
      <c r="D5253" s="6" t="s">
        <v>203</v>
      </c>
      <c r="E5253" s="6" t="s">
        <v>3989</v>
      </c>
      <c r="F5253" s="9">
        <v>1148</v>
      </c>
      <c r="G5253" s="9">
        <v>0</v>
      </c>
      <c r="H5253" s="9">
        <v>0</v>
      </c>
      <c r="I5253" s="6" t="s">
        <v>3990</v>
      </c>
      <c r="J5253" s="9">
        <v>0</v>
      </c>
      <c r="K5253" s="9">
        <v>0</v>
      </c>
      <c r="L5253" s="6" t="s">
        <v>3990</v>
      </c>
      <c r="M5253" s="9">
        <v>0</v>
      </c>
      <c r="N5253" s="9">
        <v>0</v>
      </c>
      <c r="O5253" s="6" t="s">
        <v>3990</v>
      </c>
      <c r="P5253" s="7">
        <v>0</v>
      </c>
      <c r="Q5253" s="7">
        <v>0</v>
      </c>
      <c r="R5253" s="6" t="s">
        <v>3990</v>
      </c>
      <c r="S5253" s="7">
        <v>0</v>
      </c>
      <c r="T5253" s="7">
        <v>0</v>
      </c>
      <c r="U5253" s="6" t="s">
        <v>3990</v>
      </c>
      <c r="V5253" s="6" t="s">
        <v>3992</v>
      </c>
      <c r="W5253" s="6" t="s">
        <v>4024</v>
      </c>
      <c r="X5253" s="6" t="s">
        <v>4362</v>
      </c>
      <c r="Y5253" s="6" t="s">
        <v>3026</v>
      </c>
      <c r="Z5253" s="6" t="s">
        <v>3027</v>
      </c>
    </row>
    <row r="5254" spans="1:26" hidden="1" x14ac:dyDescent="0.2">
      <c r="A5254" s="6" t="s">
        <v>3987</v>
      </c>
      <c r="B5254" s="6">
        <v>151901</v>
      </c>
      <c r="C5254" s="1">
        <v>42111</v>
      </c>
      <c r="D5254" s="6" t="s">
        <v>203</v>
      </c>
      <c r="E5254" s="6" t="s">
        <v>3989</v>
      </c>
      <c r="F5254" s="9">
        <v>787.2</v>
      </c>
      <c r="G5254" s="9">
        <v>0</v>
      </c>
      <c r="H5254" s="9">
        <v>0</v>
      </c>
      <c r="I5254" s="6" t="s">
        <v>3990</v>
      </c>
      <c r="J5254" s="9">
        <v>0</v>
      </c>
      <c r="K5254" s="9">
        <v>0</v>
      </c>
      <c r="L5254" s="6" t="s">
        <v>3990</v>
      </c>
      <c r="M5254" s="9">
        <v>0</v>
      </c>
      <c r="N5254" s="9">
        <v>0</v>
      </c>
      <c r="O5254" s="6" t="s">
        <v>3990</v>
      </c>
      <c r="P5254" s="7">
        <v>0</v>
      </c>
      <c r="Q5254" s="7">
        <v>0</v>
      </c>
      <c r="R5254" s="6" t="s">
        <v>3990</v>
      </c>
      <c r="S5254" s="7">
        <v>0</v>
      </c>
      <c r="T5254" s="7">
        <v>0</v>
      </c>
      <c r="U5254" s="6" t="s">
        <v>3990</v>
      </c>
      <c r="V5254" s="6" t="s">
        <v>3992</v>
      </c>
      <c r="W5254" s="6" t="s">
        <v>4024</v>
      </c>
      <c r="X5254" s="6" t="s">
        <v>4362</v>
      </c>
      <c r="Y5254" s="6" t="s">
        <v>3026</v>
      </c>
      <c r="Z5254" s="6" t="s">
        <v>3027</v>
      </c>
    </row>
    <row r="5255" spans="1:26" x14ac:dyDescent="0.2">
      <c r="A5255" s="6" t="s">
        <v>3987</v>
      </c>
      <c r="B5255" s="6">
        <v>151902</v>
      </c>
      <c r="C5255" s="1">
        <v>42111</v>
      </c>
      <c r="D5255" s="6" t="s">
        <v>1924</v>
      </c>
      <c r="E5255" s="6" t="s">
        <v>4302</v>
      </c>
      <c r="F5255" s="9">
        <v>402.71</v>
      </c>
      <c r="G5255" s="9">
        <v>402.71</v>
      </c>
      <c r="H5255" s="9">
        <v>16.11</v>
      </c>
      <c r="I5255" s="6" t="s">
        <v>4360</v>
      </c>
      <c r="J5255" s="9">
        <v>0</v>
      </c>
      <c r="K5255" s="9">
        <v>0</v>
      </c>
      <c r="L5255" s="6" t="s">
        <v>3990</v>
      </c>
      <c r="M5255" s="9">
        <v>366.1</v>
      </c>
      <c r="N5255" s="9">
        <v>36.61</v>
      </c>
      <c r="O5255" s="6" t="s">
        <v>1932</v>
      </c>
      <c r="P5255" s="7">
        <v>366.1</v>
      </c>
      <c r="Q5255" s="7">
        <v>6.04</v>
      </c>
      <c r="R5255" s="6" t="s">
        <v>3992</v>
      </c>
      <c r="S5255" s="7">
        <v>366.1</v>
      </c>
      <c r="T5255" s="7">
        <v>27.82</v>
      </c>
      <c r="U5255" s="6" t="s">
        <v>3992</v>
      </c>
      <c r="V5255" s="6" t="s">
        <v>3992</v>
      </c>
      <c r="W5255" s="6" t="s">
        <v>3012</v>
      </c>
      <c r="X5255" s="6" t="s">
        <v>2778</v>
      </c>
      <c r="Y5255" s="6" t="s">
        <v>204</v>
      </c>
      <c r="Z5255" s="6" t="s">
        <v>205</v>
      </c>
    </row>
    <row r="5256" spans="1:26" x14ac:dyDescent="0.2">
      <c r="A5256" s="6" t="s">
        <v>3987</v>
      </c>
      <c r="B5256" s="6">
        <v>151903</v>
      </c>
      <c r="C5256" s="1">
        <v>42111</v>
      </c>
      <c r="D5256" s="6" t="s">
        <v>1924</v>
      </c>
      <c r="E5256" s="6" t="s">
        <v>4302</v>
      </c>
      <c r="F5256" s="9">
        <v>706</v>
      </c>
      <c r="G5256" s="9">
        <v>706</v>
      </c>
      <c r="H5256" s="9">
        <v>28.24</v>
      </c>
      <c r="I5256" s="6" t="s">
        <v>4360</v>
      </c>
      <c r="J5256" s="9">
        <v>0</v>
      </c>
      <c r="K5256" s="9">
        <v>0</v>
      </c>
      <c r="L5256" s="6" t="s">
        <v>3990</v>
      </c>
      <c r="M5256" s="9">
        <v>613.91</v>
      </c>
      <c r="N5256" s="9">
        <v>92.09</v>
      </c>
      <c r="O5256" s="6" t="s">
        <v>1932</v>
      </c>
      <c r="P5256" s="7">
        <v>613.91</v>
      </c>
      <c r="Q5256" s="7">
        <v>10.130000000000001</v>
      </c>
      <c r="R5256" s="6" t="s">
        <v>3992</v>
      </c>
      <c r="S5256" s="7">
        <v>613.91</v>
      </c>
      <c r="T5256" s="7">
        <v>46.66</v>
      </c>
      <c r="U5256" s="6" t="s">
        <v>3992</v>
      </c>
      <c r="V5256" s="6" t="s">
        <v>3992</v>
      </c>
      <c r="W5256" s="6" t="s">
        <v>3012</v>
      </c>
      <c r="X5256" s="6" t="s">
        <v>4362</v>
      </c>
      <c r="Y5256" s="6" t="s">
        <v>4771</v>
      </c>
      <c r="Z5256" s="6" t="s">
        <v>3945</v>
      </c>
    </row>
    <row r="5257" spans="1:26" x14ac:dyDescent="0.2">
      <c r="A5257" s="6" t="s">
        <v>3987</v>
      </c>
      <c r="B5257" s="6">
        <v>151904</v>
      </c>
      <c r="C5257" s="1">
        <v>42111</v>
      </c>
      <c r="D5257" s="6" t="s">
        <v>1924</v>
      </c>
      <c r="E5257" s="6" t="s">
        <v>4302</v>
      </c>
      <c r="F5257" s="9">
        <v>614.03</v>
      </c>
      <c r="G5257" s="9">
        <v>614.03</v>
      </c>
      <c r="H5257" s="9">
        <v>24.56</v>
      </c>
      <c r="I5257" s="6" t="s">
        <v>4360</v>
      </c>
      <c r="J5257" s="9">
        <v>0</v>
      </c>
      <c r="K5257" s="9">
        <v>0</v>
      </c>
      <c r="L5257" s="6" t="s">
        <v>3990</v>
      </c>
      <c r="M5257" s="9">
        <v>511.69</v>
      </c>
      <c r="N5257" s="9">
        <v>102.34</v>
      </c>
      <c r="O5257" s="6" t="s">
        <v>1932</v>
      </c>
      <c r="P5257" s="7">
        <v>511.69</v>
      </c>
      <c r="Q5257" s="7">
        <v>8.44</v>
      </c>
      <c r="R5257" s="6" t="s">
        <v>3992</v>
      </c>
      <c r="S5257" s="7">
        <v>511.69</v>
      </c>
      <c r="T5257" s="7">
        <v>38.89</v>
      </c>
      <c r="U5257" s="6" t="s">
        <v>3992</v>
      </c>
      <c r="V5257" s="6" t="s">
        <v>3992</v>
      </c>
      <c r="W5257" s="6" t="s">
        <v>3012</v>
      </c>
      <c r="X5257" s="6" t="s">
        <v>4382</v>
      </c>
      <c r="Y5257" s="6" t="s">
        <v>3929</v>
      </c>
      <c r="Z5257" s="6" t="s">
        <v>206</v>
      </c>
    </row>
    <row r="5258" spans="1:26" hidden="1" x14ac:dyDescent="0.2">
      <c r="A5258" s="6" t="s">
        <v>3987</v>
      </c>
      <c r="B5258" s="6">
        <v>151905</v>
      </c>
      <c r="C5258" s="1">
        <v>42111</v>
      </c>
      <c r="D5258" s="6" t="s">
        <v>2020</v>
      </c>
      <c r="E5258" s="6" t="s">
        <v>3989</v>
      </c>
      <c r="F5258" s="9">
        <v>350</v>
      </c>
      <c r="G5258" s="9">
        <v>0</v>
      </c>
      <c r="H5258" s="9">
        <v>0</v>
      </c>
      <c r="I5258" s="6" t="s">
        <v>3990</v>
      </c>
      <c r="J5258" s="9">
        <v>0</v>
      </c>
      <c r="K5258" s="9">
        <v>0</v>
      </c>
      <c r="L5258" s="6" t="s">
        <v>3990</v>
      </c>
      <c r="M5258" s="9">
        <v>0</v>
      </c>
      <c r="N5258" s="9">
        <v>0</v>
      </c>
      <c r="O5258" s="6" t="s">
        <v>3990</v>
      </c>
      <c r="P5258" s="7">
        <v>0</v>
      </c>
      <c r="Q5258" s="7">
        <v>0</v>
      </c>
      <c r="R5258" s="6" t="s">
        <v>3990</v>
      </c>
      <c r="S5258" s="7">
        <v>0</v>
      </c>
      <c r="T5258" s="7">
        <v>0</v>
      </c>
      <c r="U5258" s="6" t="s">
        <v>3990</v>
      </c>
      <c r="V5258" s="6" t="s">
        <v>3992</v>
      </c>
      <c r="W5258" s="6" t="s">
        <v>3692</v>
      </c>
      <c r="X5258" s="6" t="s">
        <v>3994</v>
      </c>
      <c r="Y5258" s="6" t="s">
        <v>3695</v>
      </c>
      <c r="Z5258" s="6" t="s">
        <v>3696</v>
      </c>
    </row>
    <row r="5259" spans="1:26" hidden="1" x14ac:dyDescent="0.2">
      <c r="A5259" s="6" t="s">
        <v>3987</v>
      </c>
      <c r="B5259" s="6">
        <v>151905</v>
      </c>
      <c r="C5259" s="1">
        <v>42111</v>
      </c>
      <c r="D5259" s="6" t="s">
        <v>2020</v>
      </c>
      <c r="E5259" s="6" t="s">
        <v>3989</v>
      </c>
      <c r="F5259" s="9">
        <v>350</v>
      </c>
      <c r="G5259" s="9">
        <v>0</v>
      </c>
      <c r="H5259" s="9">
        <v>0</v>
      </c>
      <c r="I5259" s="6" t="s">
        <v>3990</v>
      </c>
      <c r="J5259" s="9">
        <v>0</v>
      </c>
      <c r="K5259" s="9">
        <v>0</v>
      </c>
      <c r="L5259" s="6" t="s">
        <v>3990</v>
      </c>
      <c r="M5259" s="9">
        <v>0</v>
      </c>
      <c r="N5259" s="9">
        <v>0</v>
      </c>
      <c r="O5259" s="6" t="s">
        <v>3990</v>
      </c>
      <c r="P5259" s="7">
        <v>0</v>
      </c>
      <c r="Q5259" s="7">
        <v>0</v>
      </c>
      <c r="R5259" s="6" t="s">
        <v>3990</v>
      </c>
      <c r="S5259" s="7">
        <v>0</v>
      </c>
      <c r="T5259" s="7">
        <v>0</v>
      </c>
      <c r="U5259" s="6" t="s">
        <v>3990</v>
      </c>
      <c r="V5259" s="6" t="s">
        <v>3992</v>
      </c>
      <c r="W5259" s="6" t="s">
        <v>3692</v>
      </c>
      <c r="X5259" s="6" t="s">
        <v>3994</v>
      </c>
      <c r="Y5259" s="6" t="s">
        <v>2436</v>
      </c>
      <c r="Z5259" s="6" t="s">
        <v>2437</v>
      </c>
    </row>
    <row r="5260" spans="1:26" x14ac:dyDescent="0.2">
      <c r="A5260" s="6" t="s">
        <v>3987</v>
      </c>
      <c r="B5260" s="6">
        <v>151906</v>
      </c>
      <c r="C5260" s="1">
        <v>42111</v>
      </c>
      <c r="D5260" s="6" t="s">
        <v>1924</v>
      </c>
      <c r="E5260" s="6" t="s">
        <v>4302</v>
      </c>
      <c r="F5260" s="9">
        <v>886.62</v>
      </c>
      <c r="G5260" s="9">
        <v>886.62</v>
      </c>
      <c r="H5260" s="9">
        <v>35.46</v>
      </c>
      <c r="I5260" s="6" t="s">
        <v>4360</v>
      </c>
      <c r="J5260" s="9">
        <v>0</v>
      </c>
      <c r="K5260" s="9">
        <v>0</v>
      </c>
      <c r="L5260" s="6" t="s">
        <v>3990</v>
      </c>
      <c r="M5260" s="9">
        <v>770.97</v>
      </c>
      <c r="N5260" s="9">
        <v>115.65</v>
      </c>
      <c r="O5260" s="6" t="s">
        <v>1932</v>
      </c>
      <c r="P5260" s="7">
        <v>770.97</v>
      </c>
      <c r="Q5260" s="7">
        <v>12.72</v>
      </c>
      <c r="R5260" s="6" t="s">
        <v>3992</v>
      </c>
      <c r="S5260" s="7">
        <v>770.97</v>
      </c>
      <c r="T5260" s="7">
        <v>58.59</v>
      </c>
      <c r="U5260" s="6" t="s">
        <v>3992</v>
      </c>
      <c r="V5260" s="6" t="s">
        <v>3992</v>
      </c>
      <c r="W5260" s="6" t="s">
        <v>3012</v>
      </c>
      <c r="X5260" s="6" t="s">
        <v>4362</v>
      </c>
      <c r="Y5260" s="6" t="s">
        <v>3013</v>
      </c>
      <c r="Z5260" s="6" t="s">
        <v>3014</v>
      </c>
    </row>
    <row r="5261" spans="1:26" x14ac:dyDescent="0.2">
      <c r="A5261" s="6" t="s">
        <v>3987</v>
      </c>
      <c r="B5261" s="6">
        <v>151907</v>
      </c>
      <c r="C5261" s="1">
        <v>42111</v>
      </c>
      <c r="D5261" s="6" t="s">
        <v>1924</v>
      </c>
      <c r="E5261" s="6" t="s">
        <v>4302</v>
      </c>
      <c r="F5261" s="9">
        <v>706</v>
      </c>
      <c r="G5261" s="9">
        <v>706</v>
      </c>
      <c r="H5261" s="9">
        <v>28.24</v>
      </c>
      <c r="I5261" s="6" t="s">
        <v>4360</v>
      </c>
      <c r="J5261" s="9">
        <v>0</v>
      </c>
      <c r="K5261" s="9">
        <v>0</v>
      </c>
      <c r="L5261" s="6" t="s">
        <v>3990</v>
      </c>
      <c r="M5261" s="9">
        <v>613.91</v>
      </c>
      <c r="N5261" s="9">
        <v>92.09</v>
      </c>
      <c r="O5261" s="6" t="s">
        <v>1932</v>
      </c>
      <c r="P5261" s="7">
        <v>613.91</v>
      </c>
      <c r="Q5261" s="7">
        <v>10.130000000000001</v>
      </c>
      <c r="R5261" s="6" t="s">
        <v>3992</v>
      </c>
      <c r="S5261" s="7">
        <v>613.91</v>
      </c>
      <c r="T5261" s="7">
        <v>46.66</v>
      </c>
      <c r="U5261" s="6" t="s">
        <v>3992</v>
      </c>
      <c r="V5261" s="6" t="s">
        <v>3992</v>
      </c>
      <c r="W5261" s="6" t="s">
        <v>3012</v>
      </c>
      <c r="X5261" s="6" t="s">
        <v>4362</v>
      </c>
      <c r="Y5261" s="6" t="s">
        <v>4771</v>
      </c>
      <c r="Z5261" s="6" t="s">
        <v>3945</v>
      </c>
    </row>
    <row r="5262" spans="1:26" x14ac:dyDescent="0.2">
      <c r="A5262" s="6" t="s">
        <v>3987</v>
      </c>
      <c r="B5262" s="6">
        <v>151908</v>
      </c>
      <c r="C5262" s="1">
        <v>42111</v>
      </c>
      <c r="D5262" s="6" t="s">
        <v>1924</v>
      </c>
      <c r="E5262" s="6" t="s">
        <v>4302</v>
      </c>
      <c r="F5262" s="9">
        <v>2117.9899999999998</v>
      </c>
      <c r="G5262" s="9">
        <v>2117.9899999999998</v>
      </c>
      <c r="H5262" s="9">
        <v>84.72</v>
      </c>
      <c r="I5262" s="6" t="s">
        <v>4360</v>
      </c>
      <c r="J5262" s="9">
        <v>0</v>
      </c>
      <c r="K5262" s="9">
        <v>0</v>
      </c>
      <c r="L5262" s="6" t="s">
        <v>3990</v>
      </c>
      <c r="M5262" s="9">
        <v>1841.73</v>
      </c>
      <c r="N5262" s="9">
        <v>276.26</v>
      </c>
      <c r="O5262" s="6" t="s">
        <v>1932</v>
      </c>
      <c r="P5262" s="7">
        <v>1841.73</v>
      </c>
      <c r="Q5262" s="7">
        <v>30.39</v>
      </c>
      <c r="R5262" s="6" t="s">
        <v>3992</v>
      </c>
      <c r="S5262" s="7">
        <v>1841.73</v>
      </c>
      <c r="T5262" s="7">
        <v>139.97</v>
      </c>
      <c r="U5262" s="6" t="s">
        <v>3992</v>
      </c>
      <c r="V5262" s="6" t="s">
        <v>3992</v>
      </c>
      <c r="W5262" s="6" t="s">
        <v>3012</v>
      </c>
      <c r="X5262" s="6" t="s">
        <v>4362</v>
      </c>
      <c r="Y5262" s="6" t="s">
        <v>4771</v>
      </c>
      <c r="Z5262" s="6" t="s">
        <v>3945</v>
      </c>
    </row>
    <row r="5263" spans="1:26" hidden="1" x14ac:dyDescent="0.2">
      <c r="A5263" s="6" t="s">
        <v>3987</v>
      </c>
      <c r="B5263" s="6">
        <v>151909</v>
      </c>
      <c r="C5263" s="1">
        <v>42111</v>
      </c>
      <c r="D5263" s="6" t="s">
        <v>203</v>
      </c>
      <c r="E5263" s="6" t="s">
        <v>3989</v>
      </c>
      <c r="F5263" s="9">
        <v>754.4</v>
      </c>
      <c r="G5263" s="9">
        <v>0</v>
      </c>
      <c r="H5263" s="9">
        <v>0</v>
      </c>
      <c r="I5263" s="6" t="s">
        <v>3990</v>
      </c>
      <c r="J5263" s="9">
        <v>0</v>
      </c>
      <c r="K5263" s="9">
        <v>0</v>
      </c>
      <c r="L5263" s="6" t="s">
        <v>3990</v>
      </c>
      <c r="M5263" s="9">
        <v>0</v>
      </c>
      <c r="N5263" s="9">
        <v>0</v>
      </c>
      <c r="O5263" s="6" t="s">
        <v>3990</v>
      </c>
      <c r="P5263" s="7">
        <v>0</v>
      </c>
      <c r="Q5263" s="7">
        <v>0</v>
      </c>
      <c r="R5263" s="6" t="s">
        <v>3990</v>
      </c>
      <c r="S5263" s="7">
        <v>0</v>
      </c>
      <c r="T5263" s="7">
        <v>0</v>
      </c>
      <c r="U5263" s="6" t="s">
        <v>3990</v>
      </c>
      <c r="V5263" s="6" t="s">
        <v>3992</v>
      </c>
      <c r="W5263" s="6" t="s">
        <v>4024</v>
      </c>
      <c r="X5263" s="6" t="s">
        <v>4362</v>
      </c>
      <c r="Y5263" s="6" t="s">
        <v>3026</v>
      </c>
      <c r="Z5263" s="6" t="s">
        <v>3027</v>
      </c>
    </row>
    <row r="5264" spans="1:26" hidden="1" x14ac:dyDescent="0.2">
      <c r="A5264" s="6" t="s">
        <v>3987</v>
      </c>
      <c r="B5264" s="6">
        <v>151909</v>
      </c>
      <c r="C5264" s="1">
        <v>42111</v>
      </c>
      <c r="D5264" s="6" t="s">
        <v>203</v>
      </c>
      <c r="E5264" s="6" t="s">
        <v>3989</v>
      </c>
      <c r="F5264" s="9">
        <v>590.4</v>
      </c>
      <c r="G5264" s="9">
        <v>0</v>
      </c>
      <c r="H5264" s="9">
        <v>0</v>
      </c>
      <c r="I5264" s="6" t="s">
        <v>3990</v>
      </c>
      <c r="J5264" s="9">
        <v>0</v>
      </c>
      <c r="K5264" s="9">
        <v>0</v>
      </c>
      <c r="L5264" s="6" t="s">
        <v>3990</v>
      </c>
      <c r="M5264" s="9">
        <v>0</v>
      </c>
      <c r="N5264" s="9">
        <v>0</v>
      </c>
      <c r="O5264" s="6" t="s">
        <v>3990</v>
      </c>
      <c r="P5264" s="7">
        <v>0</v>
      </c>
      <c r="Q5264" s="7">
        <v>0</v>
      </c>
      <c r="R5264" s="6" t="s">
        <v>3990</v>
      </c>
      <c r="S5264" s="7">
        <v>0</v>
      </c>
      <c r="T5264" s="7">
        <v>0</v>
      </c>
      <c r="U5264" s="6" t="s">
        <v>3990</v>
      </c>
      <c r="V5264" s="6" t="s">
        <v>3992</v>
      </c>
      <c r="W5264" s="6" t="s">
        <v>4024</v>
      </c>
      <c r="X5264" s="6" t="s">
        <v>4362</v>
      </c>
      <c r="Y5264" s="6" t="s">
        <v>3026</v>
      </c>
      <c r="Z5264" s="6" t="s">
        <v>3027</v>
      </c>
    </row>
    <row r="5265" spans="1:26" hidden="1" x14ac:dyDescent="0.2">
      <c r="A5265" s="6" t="s">
        <v>3987</v>
      </c>
      <c r="B5265" s="6">
        <v>151909</v>
      </c>
      <c r="C5265" s="1">
        <v>42111</v>
      </c>
      <c r="D5265" s="6" t="s">
        <v>203</v>
      </c>
      <c r="E5265" s="6" t="s">
        <v>3989</v>
      </c>
      <c r="F5265" s="9">
        <v>852.8</v>
      </c>
      <c r="G5265" s="9">
        <v>0</v>
      </c>
      <c r="H5265" s="9">
        <v>0</v>
      </c>
      <c r="I5265" s="6" t="s">
        <v>3990</v>
      </c>
      <c r="J5265" s="9">
        <v>0</v>
      </c>
      <c r="K5265" s="9">
        <v>0</v>
      </c>
      <c r="L5265" s="6" t="s">
        <v>3990</v>
      </c>
      <c r="M5265" s="9">
        <v>0</v>
      </c>
      <c r="N5265" s="9">
        <v>0</v>
      </c>
      <c r="O5265" s="6" t="s">
        <v>3990</v>
      </c>
      <c r="P5265" s="7">
        <v>0</v>
      </c>
      <c r="Q5265" s="7">
        <v>0</v>
      </c>
      <c r="R5265" s="6" t="s">
        <v>3990</v>
      </c>
      <c r="S5265" s="7">
        <v>0</v>
      </c>
      <c r="T5265" s="7">
        <v>0</v>
      </c>
      <c r="U5265" s="6" t="s">
        <v>3990</v>
      </c>
      <c r="V5265" s="6" t="s">
        <v>3992</v>
      </c>
      <c r="W5265" s="6" t="s">
        <v>4024</v>
      </c>
      <c r="X5265" s="6" t="s">
        <v>4362</v>
      </c>
      <c r="Y5265" s="6" t="s">
        <v>3026</v>
      </c>
      <c r="Z5265" s="6" t="s">
        <v>3027</v>
      </c>
    </row>
    <row r="5266" spans="1:26" hidden="1" x14ac:dyDescent="0.2">
      <c r="A5266" s="6" t="s">
        <v>3987</v>
      </c>
      <c r="B5266" s="6">
        <v>151909</v>
      </c>
      <c r="C5266" s="1">
        <v>42111</v>
      </c>
      <c r="D5266" s="6" t="s">
        <v>203</v>
      </c>
      <c r="E5266" s="6" t="s">
        <v>3989</v>
      </c>
      <c r="F5266" s="9">
        <v>1082.4000000000001</v>
      </c>
      <c r="G5266" s="9">
        <v>0</v>
      </c>
      <c r="H5266" s="9">
        <v>0</v>
      </c>
      <c r="I5266" s="6" t="s">
        <v>3990</v>
      </c>
      <c r="J5266" s="9">
        <v>0</v>
      </c>
      <c r="K5266" s="9">
        <v>0</v>
      </c>
      <c r="L5266" s="6" t="s">
        <v>3990</v>
      </c>
      <c r="M5266" s="9">
        <v>0</v>
      </c>
      <c r="N5266" s="9">
        <v>0</v>
      </c>
      <c r="O5266" s="6" t="s">
        <v>3990</v>
      </c>
      <c r="P5266" s="7">
        <v>0</v>
      </c>
      <c r="Q5266" s="7">
        <v>0</v>
      </c>
      <c r="R5266" s="6" t="s">
        <v>3990</v>
      </c>
      <c r="S5266" s="7">
        <v>0</v>
      </c>
      <c r="T5266" s="7">
        <v>0</v>
      </c>
      <c r="U5266" s="6" t="s">
        <v>3990</v>
      </c>
      <c r="V5266" s="6" t="s">
        <v>3992</v>
      </c>
      <c r="W5266" s="6" t="s">
        <v>4024</v>
      </c>
      <c r="X5266" s="6" t="s">
        <v>4362</v>
      </c>
      <c r="Y5266" s="6" t="s">
        <v>3026</v>
      </c>
      <c r="Z5266" s="6" t="s">
        <v>3027</v>
      </c>
    </row>
    <row r="5267" spans="1:26" x14ac:dyDescent="0.2">
      <c r="A5267" s="6" t="s">
        <v>3987</v>
      </c>
      <c r="B5267" s="6">
        <v>151910</v>
      </c>
      <c r="C5267" s="1">
        <v>42111</v>
      </c>
      <c r="D5267" s="6" t="s">
        <v>1926</v>
      </c>
      <c r="E5267" s="6" t="s">
        <v>4096</v>
      </c>
      <c r="F5267" s="9">
        <v>2925.16</v>
      </c>
      <c r="G5267" s="9">
        <v>2925.16</v>
      </c>
      <c r="H5267" s="9">
        <v>117.01</v>
      </c>
      <c r="I5267" s="6" t="s">
        <v>1892</v>
      </c>
      <c r="J5267" s="9">
        <v>0</v>
      </c>
      <c r="K5267" s="9">
        <v>0</v>
      </c>
      <c r="L5267" s="6" t="s">
        <v>3990</v>
      </c>
      <c r="M5267" s="9">
        <v>0</v>
      </c>
      <c r="N5267" s="9">
        <v>0</v>
      </c>
      <c r="O5267" s="6" t="s">
        <v>3990</v>
      </c>
      <c r="P5267" s="7">
        <v>2925.16</v>
      </c>
      <c r="Q5267" s="7">
        <v>48.27</v>
      </c>
      <c r="R5267" s="6" t="s">
        <v>3992</v>
      </c>
      <c r="S5267" s="7">
        <v>2925.16</v>
      </c>
      <c r="T5267" s="7">
        <v>222.31</v>
      </c>
      <c r="U5267" s="6" t="s">
        <v>3992</v>
      </c>
      <c r="V5267" s="6" t="s">
        <v>3992</v>
      </c>
      <c r="W5267" s="6" t="s">
        <v>1925</v>
      </c>
      <c r="X5267" s="6" t="s">
        <v>4362</v>
      </c>
      <c r="Y5267" s="6" t="s">
        <v>938</v>
      </c>
      <c r="Z5267" s="6" t="s">
        <v>939</v>
      </c>
    </row>
    <row r="5268" spans="1:26" x14ac:dyDescent="0.2">
      <c r="A5268" s="6" t="s">
        <v>3987</v>
      </c>
      <c r="B5268" s="6">
        <v>151911</v>
      </c>
      <c r="C5268" s="1">
        <v>42111</v>
      </c>
      <c r="D5268" s="6" t="s">
        <v>1924</v>
      </c>
      <c r="E5268" s="6" t="s">
        <v>3007</v>
      </c>
      <c r="F5268" s="9">
        <v>462.89</v>
      </c>
      <c r="G5268" s="9">
        <v>402.51</v>
      </c>
      <c r="H5268" s="9">
        <v>16.100000000000001</v>
      </c>
      <c r="I5268" s="6" t="s">
        <v>4360</v>
      </c>
      <c r="J5268" s="9">
        <v>0</v>
      </c>
      <c r="K5268" s="9">
        <v>0</v>
      </c>
      <c r="L5268" s="6" t="s">
        <v>3990</v>
      </c>
      <c r="M5268" s="9">
        <v>402.51</v>
      </c>
      <c r="N5268" s="9">
        <v>60.38</v>
      </c>
      <c r="O5268" s="6" t="s">
        <v>1932</v>
      </c>
      <c r="P5268" s="7">
        <v>402.51</v>
      </c>
      <c r="Q5268" s="7">
        <v>6.64</v>
      </c>
      <c r="R5268" s="6" t="s">
        <v>3992</v>
      </c>
      <c r="S5268" s="7">
        <v>402.51</v>
      </c>
      <c r="T5268" s="7">
        <v>30.59</v>
      </c>
      <c r="U5268" s="6" t="s">
        <v>3992</v>
      </c>
      <c r="V5268" s="6" t="s">
        <v>3992</v>
      </c>
      <c r="W5268" s="6" t="s">
        <v>3654</v>
      </c>
      <c r="X5268" s="6" t="s">
        <v>4362</v>
      </c>
      <c r="Y5268" s="6" t="s">
        <v>4712</v>
      </c>
      <c r="Z5268" s="6" t="s">
        <v>4713</v>
      </c>
    </row>
    <row r="5269" spans="1:26" x14ac:dyDescent="0.2">
      <c r="A5269" s="6" t="s">
        <v>3987</v>
      </c>
      <c r="B5269" s="6">
        <v>151912</v>
      </c>
      <c r="C5269" s="1">
        <v>42111</v>
      </c>
      <c r="D5269" s="6" t="s">
        <v>1926</v>
      </c>
      <c r="E5269" s="6" t="s">
        <v>5203</v>
      </c>
      <c r="F5269" s="9">
        <v>465.14</v>
      </c>
      <c r="G5269" s="9">
        <v>465.14</v>
      </c>
      <c r="H5269" s="9">
        <v>55.82</v>
      </c>
      <c r="I5269" s="6" t="s">
        <v>4011</v>
      </c>
      <c r="J5269" s="9">
        <v>0</v>
      </c>
      <c r="K5269" s="9">
        <v>0</v>
      </c>
      <c r="L5269" s="6" t="s">
        <v>3990</v>
      </c>
      <c r="M5269" s="9">
        <v>0</v>
      </c>
      <c r="N5269" s="9">
        <v>0</v>
      </c>
      <c r="O5269" s="6" t="s">
        <v>3990</v>
      </c>
      <c r="P5269" s="7">
        <v>465.14</v>
      </c>
      <c r="Q5269" s="7">
        <v>7.67</v>
      </c>
      <c r="R5269" s="6" t="s">
        <v>3992</v>
      </c>
      <c r="S5269" s="7">
        <v>465.14</v>
      </c>
      <c r="T5269" s="7">
        <v>35.35</v>
      </c>
      <c r="U5269" s="6" t="s">
        <v>3992</v>
      </c>
      <c r="V5269" s="6" t="s">
        <v>3992</v>
      </c>
      <c r="W5269" s="6" t="s">
        <v>2674</v>
      </c>
      <c r="X5269" s="6" t="s">
        <v>4666</v>
      </c>
      <c r="Y5269" s="6" t="s">
        <v>2460</v>
      </c>
      <c r="Z5269" s="6" t="s">
        <v>3021</v>
      </c>
    </row>
    <row r="5270" spans="1:26" x14ac:dyDescent="0.2">
      <c r="A5270" s="6" t="s">
        <v>3987</v>
      </c>
      <c r="B5270" s="6">
        <v>151913</v>
      </c>
      <c r="C5270" s="1">
        <v>42111</v>
      </c>
      <c r="D5270" s="6" t="s">
        <v>1924</v>
      </c>
      <c r="E5270" s="6" t="s">
        <v>2730</v>
      </c>
      <c r="F5270" s="9">
        <v>858.13</v>
      </c>
      <c r="G5270" s="9">
        <v>858.13</v>
      </c>
      <c r="H5270" s="9">
        <v>34.33</v>
      </c>
      <c r="I5270" s="6" t="s">
        <v>4360</v>
      </c>
      <c r="J5270" s="9">
        <v>0</v>
      </c>
      <c r="K5270" s="9">
        <v>0</v>
      </c>
      <c r="L5270" s="6" t="s">
        <v>3990</v>
      </c>
      <c r="M5270" s="9">
        <v>746.2</v>
      </c>
      <c r="N5270" s="9">
        <v>111.93</v>
      </c>
      <c r="O5270" s="6" t="s">
        <v>1932</v>
      </c>
      <c r="P5270" s="7">
        <v>746.2</v>
      </c>
      <c r="Q5270" s="7">
        <v>12.31</v>
      </c>
      <c r="R5270" s="6" t="s">
        <v>3992</v>
      </c>
      <c r="S5270" s="7">
        <v>746.2</v>
      </c>
      <c r="T5270" s="7">
        <v>56.71</v>
      </c>
      <c r="U5270" s="6" t="s">
        <v>3992</v>
      </c>
      <c r="V5270" s="6" t="s">
        <v>3992</v>
      </c>
      <c r="W5270" s="6" t="s">
        <v>207</v>
      </c>
      <c r="X5270" s="6" t="s">
        <v>4362</v>
      </c>
      <c r="Y5270" s="6" t="s">
        <v>3738</v>
      </c>
      <c r="Z5270" s="6" t="s">
        <v>208</v>
      </c>
    </row>
    <row r="5271" spans="1:26" hidden="1" x14ac:dyDescent="0.2">
      <c r="A5271" s="6" t="s">
        <v>3987</v>
      </c>
      <c r="B5271" s="6">
        <v>151914</v>
      </c>
      <c r="C5271" s="1">
        <v>42111</v>
      </c>
      <c r="D5271" s="6" t="s">
        <v>203</v>
      </c>
      <c r="E5271" s="6" t="s">
        <v>3989</v>
      </c>
      <c r="F5271" s="9">
        <v>1902.4</v>
      </c>
      <c r="G5271" s="9">
        <v>0</v>
      </c>
      <c r="H5271" s="9">
        <v>0</v>
      </c>
      <c r="I5271" s="6" t="s">
        <v>3990</v>
      </c>
      <c r="J5271" s="9">
        <v>0</v>
      </c>
      <c r="K5271" s="9">
        <v>0</v>
      </c>
      <c r="L5271" s="6" t="s">
        <v>3990</v>
      </c>
      <c r="M5271" s="9">
        <v>0</v>
      </c>
      <c r="N5271" s="9">
        <v>0</v>
      </c>
      <c r="O5271" s="6" t="s">
        <v>3990</v>
      </c>
      <c r="P5271" s="7">
        <v>0</v>
      </c>
      <c r="Q5271" s="7">
        <v>0</v>
      </c>
      <c r="R5271" s="6" t="s">
        <v>3990</v>
      </c>
      <c r="S5271" s="7">
        <v>0</v>
      </c>
      <c r="T5271" s="7">
        <v>0</v>
      </c>
      <c r="U5271" s="6" t="s">
        <v>3990</v>
      </c>
      <c r="V5271" s="6" t="s">
        <v>3992</v>
      </c>
      <c r="W5271" s="6" t="s">
        <v>4024</v>
      </c>
      <c r="X5271" s="6" t="s">
        <v>4362</v>
      </c>
      <c r="Y5271" s="6" t="s">
        <v>3026</v>
      </c>
      <c r="Z5271" s="6" t="s">
        <v>3027</v>
      </c>
    </row>
    <row r="5272" spans="1:26" hidden="1" x14ac:dyDescent="0.2">
      <c r="A5272" s="6" t="s">
        <v>3987</v>
      </c>
      <c r="B5272" s="6">
        <v>151914</v>
      </c>
      <c r="C5272" s="1">
        <v>42111</v>
      </c>
      <c r="D5272" s="6" t="s">
        <v>203</v>
      </c>
      <c r="E5272" s="6" t="s">
        <v>3989</v>
      </c>
      <c r="F5272" s="9">
        <v>721.6</v>
      </c>
      <c r="G5272" s="9">
        <v>0</v>
      </c>
      <c r="H5272" s="9">
        <v>0</v>
      </c>
      <c r="I5272" s="6" t="s">
        <v>3990</v>
      </c>
      <c r="J5272" s="9">
        <v>0</v>
      </c>
      <c r="K5272" s="9">
        <v>0</v>
      </c>
      <c r="L5272" s="6" t="s">
        <v>3990</v>
      </c>
      <c r="M5272" s="9">
        <v>0</v>
      </c>
      <c r="N5272" s="9">
        <v>0</v>
      </c>
      <c r="O5272" s="6" t="s">
        <v>3990</v>
      </c>
      <c r="P5272" s="7">
        <v>0</v>
      </c>
      <c r="Q5272" s="7">
        <v>0</v>
      </c>
      <c r="R5272" s="6" t="s">
        <v>3990</v>
      </c>
      <c r="S5272" s="7">
        <v>0</v>
      </c>
      <c r="T5272" s="7">
        <v>0</v>
      </c>
      <c r="U5272" s="6" t="s">
        <v>3990</v>
      </c>
      <c r="V5272" s="6" t="s">
        <v>3992</v>
      </c>
      <c r="W5272" s="6" t="s">
        <v>4024</v>
      </c>
      <c r="X5272" s="6" t="s">
        <v>4362</v>
      </c>
      <c r="Y5272" s="6" t="s">
        <v>3026</v>
      </c>
      <c r="Z5272" s="6" t="s">
        <v>3027</v>
      </c>
    </row>
    <row r="5273" spans="1:26" hidden="1" x14ac:dyDescent="0.2">
      <c r="A5273" s="6" t="s">
        <v>3987</v>
      </c>
      <c r="B5273" s="6">
        <v>151914</v>
      </c>
      <c r="C5273" s="1">
        <v>42111</v>
      </c>
      <c r="D5273" s="6" t="s">
        <v>203</v>
      </c>
      <c r="E5273" s="6" t="s">
        <v>3989</v>
      </c>
      <c r="F5273" s="9">
        <v>656</v>
      </c>
      <c r="G5273" s="9">
        <v>0</v>
      </c>
      <c r="H5273" s="9">
        <v>0</v>
      </c>
      <c r="I5273" s="6" t="s">
        <v>3990</v>
      </c>
      <c r="J5273" s="9">
        <v>0</v>
      </c>
      <c r="K5273" s="9">
        <v>0</v>
      </c>
      <c r="L5273" s="6" t="s">
        <v>3990</v>
      </c>
      <c r="M5273" s="9">
        <v>0</v>
      </c>
      <c r="N5273" s="9">
        <v>0</v>
      </c>
      <c r="O5273" s="6" t="s">
        <v>3990</v>
      </c>
      <c r="P5273" s="7">
        <v>0</v>
      </c>
      <c r="Q5273" s="7">
        <v>0</v>
      </c>
      <c r="R5273" s="6" t="s">
        <v>3990</v>
      </c>
      <c r="S5273" s="7">
        <v>0</v>
      </c>
      <c r="T5273" s="7">
        <v>0</v>
      </c>
      <c r="U5273" s="6" t="s">
        <v>3990</v>
      </c>
      <c r="V5273" s="6" t="s">
        <v>3992</v>
      </c>
      <c r="W5273" s="6" t="s">
        <v>4024</v>
      </c>
      <c r="X5273" s="6" t="s">
        <v>4362</v>
      </c>
      <c r="Y5273" s="6" t="s">
        <v>3026</v>
      </c>
      <c r="Z5273" s="6" t="s">
        <v>3027</v>
      </c>
    </row>
    <row r="5274" spans="1:26" x14ac:dyDescent="0.2">
      <c r="A5274" s="6" t="s">
        <v>3987</v>
      </c>
      <c r="B5274" s="6">
        <v>151915</v>
      </c>
      <c r="C5274" s="1">
        <v>42111</v>
      </c>
      <c r="D5274" s="6" t="s">
        <v>2074</v>
      </c>
      <c r="E5274" s="6" t="s">
        <v>4540</v>
      </c>
      <c r="F5274" s="9">
        <v>230.99</v>
      </c>
      <c r="G5274" s="9">
        <v>0</v>
      </c>
      <c r="H5274" s="9">
        <v>0</v>
      </c>
      <c r="I5274" s="6" t="s">
        <v>3990</v>
      </c>
      <c r="J5274" s="9">
        <v>0</v>
      </c>
      <c r="K5274" s="9">
        <v>0</v>
      </c>
      <c r="L5274" s="6" t="s">
        <v>3990</v>
      </c>
      <c r="M5274" s="9">
        <v>0</v>
      </c>
      <c r="N5274" s="9">
        <v>0</v>
      </c>
      <c r="O5274" s="6" t="s">
        <v>3990</v>
      </c>
      <c r="P5274" s="7">
        <v>230.99</v>
      </c>
      <c r="Q5274" s="7">
        <v>0</v>
      </c>
      <c r="R5274" s="6" t="s">
        <v>2075</v>
      </c>
      <c r="S5274" s="7">
        <v>230.99</v>
      </c>
      <c r="T5274" s="7">
        <v>0</v>
      </c>
      <c r="U5274" s="6" t="s">
        <v>2075</v>
      </c>
      <c r="V5274" s="6" t="s">
        <v>3992</v>
      </c>
      <c r="W5274" s="6" t="s">
        <v>3114</v>
      </c>
      <c r="X5274" s="6" t="s">
        <v>4070</v>
      </c>
      <c r="Y5274" s="6" t="s">
        <v>2078</v>
      </c>
      <c r="Z5274" s="6" t="s">
        <v>2077</v>
      </c>
    </row>
    <row r="5275" spans="1:26" x14ac:dyDescent="0.2">
      <c r="A5275" s="6" t="s">
        <v>3987</v>
      </c>
      <c r="B5275" s="6">
        <v>151916</v>
      </c>
      <c r="C5275" s="1">
        <v>42111</v>
      </c>
      <c r="D5275" s="6" t="s">
        <v>1931</v>
      </c>
      <c r="E5275" s="6" t="s">
        <v>3989</v>
      </c>
      <c r="F5275" s="9">
        <v>279.99</v>
      </c>
      <c r="G5275" s="9">
        <v>279.99</v>
      </c>
      <c r="H5275" s="9">
        <v>50.4</v>
      </c>
      <c r="I5275" s="6" t="s">
        <v>4011</v>
      </c>
      <c r="J5275" s="9">
        <v>0</v>
      </c>
      <c r="K5275" s="9">
        <v>0</v>
      </c>
      <c r="L5275" s="6" t="s">
        <v>3990</v>
      </c>
      <c r="M5275" s="9">
        <v>0</v>
      </c>
      <c r="N5275" s="9">
        <v>0</v>
      </c>
      <c r="O5275" s="6" t="s">
        <v>3990</v>
      </c>
      <c r="P5275" s="7">
        <v>279.99</v>
      </c>
      <c r="Q5275" s="7">
        <v>4.62</v>
      </c>
      <c r="R5275" s="6" t="s">
        <v>3992</v>
      </c>
      <c r="S5275" s="7">
        <v>279.99</v>
      </c>
      <c r="T5275" s="7">
        <v>21.28</v>
      </c>
      <c r="U5275" s="6" t="s">
        <v>3992</v>
      </c>
      <c r="V5275" s="6" t="s">
        <v>3992</v>
      </c>
      <c r="W5275" s="6" t="s">
        <v>1261</v>
      </c>
      <c r="X5275" s="6" t="s">
        <v>4070</v>
      </c>
      <c r="Y5275" s="6" t="s">
        <v>209</v>
      </c>
      <c r="Z5275" s="6" t="s">
        <v>210</v>
      </c>
    </row>
    <row r="5276" spans="1:26" x14ac:dyDescent="0.2">
      <c r="A5276" s="6" t="s">
        <v>3987</v>
      </c>
      <c r="B5276" s="6">
        <v>151917</v>
      </c>
      <c r="C5276" s="1">
        <v>42111</v>
      </c>
      <c r="D5276" s="6" t="s">
        <v>1986</v>
      </c>
      <c r="E5276" s="6" t="s">
        <v>3989</v>
      </c>
      <c r="F5276" s="9">
        <v>94.82</v>
      </c>
      <c r="G5276" s="9">
        <v>94.82</v>
      </c>
      <c r="H5276" s="9">
        <v>17.07</v>
      </c>
      <c r="I5276" s="6" t="s">
        <v>4360</v>
      </c>
      <c r="J5276" s="9">
        <v>0</v>
      </c>
      <c r="K5276" s="9">
        <v>0</v>
      </c>
      <c r="L5276" s="6" t="s">
        <v>3990</v>
      </c>
      <c r="M5276" s="9">
        <v>0</v>
      </c>
      <c r="N5276" s="9">
        <v>0</v>
      </c>
      <c r="O5276" s="6" t="s">
        <v>3990</v>
      </c>
      <c r="P5276" s="7">
        <v>94.82</v>
      </c>
      <c r="Q5276" s="7">
        <v>1.56</v>
      </c>
      <c r="R5276" s="6" t="s">
        <v>3992</v>
      </c>
      <c r="S5276" s="7">
        <v>94.82</v>
      </c>
      <c r="T5276" s="7">
        <v>7.21</v>
      </c>
      <c r="U5276" s="6" t="s">
        <v>3992</v>
      </c>
      <c r="V5276" s="6" t="s">
        <v>3992</v>
      </c>
      <c r="W5276" s="6" t="s">
        <v>2421</v>
      </c>
      <c r="X5276" s="6" t="s">
        <v>4671</v>
      </c>
      <c r="Y5276" s="6" t="s">
        <v>4686</v>
      </c>
      <c r="Z5276" s="6" t="s">
        <v>4687</v>
      </c>
    </row>
    <row r="5277" spans="1:26" x14ac:dyDescent="0.2">
      <c r="A5277" s="6" t="s">
        <v>3987</v>
      </c>
      <c r="B5277" s="6">
        <v>151918</v>
      </c>
      <c r="C5277" s="1">
        <v>42111</v>
      </c>
      <c r="D5277" s="6" t="s">
        <v>1924</v>
      </c>
      <c r="E5277" s="6" t="s">
        <v>4345</v>
      </c>
      <c r="F5277" s="9">
        <v>1462.92</v>
      </c>
      <c r="G5277" s="9">
        <v>1272.0999999999999</v>
      </c>
      <c r="H5277" s="9">
        <v>50.88</v>
      </c>
      <c r="I5277" s="6" t="s">
        <v>4360</v>
      </c>
      <c r="J5277" s="9">
        <v>0</v>
      </c>
      <c r="K5277" s="9">
        <v>0</v>
      </c>
      <c r="L5277" s="6" t="s">
        <v>3990</v>
      </c>
      <c r="M5277" s="9">
        <v>1272.0999999999999</v>
      </c>
      <c r="N5277" s="9">
        <v>190.82</v>
      </c>
      <c r="O5277" s="6" t="s">
        <v>1932</v>
      </c>
      <c r="P5277" s="7">
        <v>1272.0999999999999</v>
      </c>
      <c r="Q5277" s="7">
        <v>20.99</v>
      </c>
      <c r="R5277" s="6" t="s">
        <v>3992</v>
      </c>
      <c r="S5277" s="7">
        <v>1272.0999999999999</v>
      </c>
      <c r="T5277" s="7">
        <v>96.68</v>
      </c>
      <c r="U5277" s="6" t="s">
        <v>3992</v>
      </c>
      <c r="V5277" s="6" t="s">
        <v>3992</v>
      </c>
      <c r="W5277" s="6" t="s">
        <v>2516</v>
      </c>
      <c r="X5277" s="6" t="s">
        <v>4362</v>
      </c>
      <c r="Y5277" s="6" t="s">
        <v>211</v>
      </c>
      <c r="Z5277" s="6" t="s">
        <v>212</v>
      </c>
    </row>
    <row r="5278" spans="1:26" x14ac:dyDescent="0.2">
      <c r="A5278" s="6" t="s">
        <v>3987</v>
      </c>
      <c r="B5278" s="6">
        <v>151919</v>
      </c>
      <c r="C5278" s="1">
        <v>42111</v>
      </c>
      <c r="D5278" s="6" t="s">
        <v>2074</v>
      </c>
      <c r="E5278" s="6" t="s">
        <v>4540</v>
      </c>
      <c r="F5278" s="9">
        <v>34.76</v>
      </c>
      <c r="G5278" s="9">
        <v>0</v>
      </c>
      <c r="H5278" s="9">
        <v>0</v>
      </c>
      <c r="I5278" s="6" t="s">
        <v>3990</v>
      </c>
      <c r="J5278" s="9">
        <v>0</v>
      </c>
      <c r="K5278" s="9">
        <v>0</v>
      </c>
      <c r="L5278" s="6" t="s">
        <v>3990</v>
      </c>
      <c r="M5278" s="9">
        <v>0</v>
      </c>
      <c r="N5278" s="9">
        <v>0</v>
      </c>
      <c r="O5278" s="6" t="s">
        <v>3990</v>
      </c>
      <c r="P5278" s="7">
        <v>34.76</v>
      </c>
      <c r="Q5278" s="7">
        <v>0</v>
      </c>
      <c r="R5278" s="6" t="s">
        <v>2075</v>
      </c>
      <c r="S5278" s="7">
        <v>34.76</v>
      </c>
      <c r="T5278" s="7">
        <v>0</v>
      </c>
      <c r="U5278" s="6" t="s">
        <v>2075</v>
      </c>
      <c r="V5278" s="6" t="s">
        <v>3992</v>
      </c>
      <c r="W5278" s="6" t="s">
        <v>3114</v>
      </c>
      <c r="X5278" s="6" t="s">
        <v>4070</v>
      </c>
      <c r="Y5278" s="6" t="s">
        <v>2126</v>
      </c>
      <c r="Z5278" s="6" t="s">
        <v>2121</v>
      </c>
    </row>
    <row r="5279" spans="1:26" x14ac:dyDescent="0.2">
      <c r="A5279" s="6" t="s">
        <v>3987</v>
      </c>
      <c r="B5279" s="6">
        <v>151920</v>
      </c>
      <c r="C5279" s="1">
        <v>42111</v>
      </c>
      <c r="D5279" s="6" t="s">
        <v>1931</v>
      </c>
      <c r="E5279" s="6" t="s">
        <v>3989</v>
      </c>
      <c r="F5279" s="9">
        <v>156.44999999999999</v>
      </c>
      <c r="G5279" s="9">
        <v>156.44999999999999</v>
      </c>
      <c r="H5279" s="9">
        <v>28.16</v>
      </c>
      <c r="I5279" s="6" t="s">
        <v>4106</v>
      </c>
      <c r="J5279" s="9">
        <v>0</v>
      </c>
      <c r="K5279" s="9">
        <v>0</v>
      </c>
      <c r="L5279" s="6" t="s">
        <v>3990</v>
      </c>
      <c r="M5279" s="9">
        <v>0</v>
      </c>
      <c r="N5279" s="9">
        <v>0</v>
      </c>
      <c r="O5279" s="6" t="s">
        <v>3990</v>
      </c>
      <c r="P5279" s="7">
        <v>156.44999999999999</v>
      </c>
      <c r="Q5279" s="7">
        <v>2.58</v>
      </c>
      <c r="R5279" s="6" t="s">
        <v>3992</v>
      </c>
      <c r="S5279" s="7">
        <v>156.44999999999999</v>
      </c>
      <c r="T5279" s="7">
        <v>11.89</v>
      </c>
      <c r="U5279" s="6" t="s">
        <v>3992</v>
      </c>
      <c r="V5279" s="6" t="s">
        <v>3992</v>
      </c>
      <c r="W5279" s="6" t="s">
        <v>3668</v>
      </c>
      <c r="X5279" s="6" t="s">
        <v>4666</v>
      </c>
      <c r="Y5279" s="6" t="s">
        <v>1802</v>
      </c>
      <c r="Z5279" s="6" t="s">
        <v>1803</v>
      </c>
    </row>
    <row r="5280" spans="1:26" x14ac:dyDescent="0.2">
      <c r="A5280" s="6" t="s">
        <v>3987</v>
      </c>
      <c r="B5280" s="6">
        <v>151921</v>
      </c>
      <c r="C5280" s="1">
        <v>42111</v>
      </c>
      <c r="D5280" s="6" t="s">
        <v>2074</v>
      </c>
      <c r="E5280" s="6" t="s">
        <v>4540</v>
      </c>
      <c r="F5280" s="9">
        <v>50.6</v>
      </c>
      <c r="G5280" s="9">
        <v>0</v>
      </c>
      <c r="H5280" s="9">
        <v>0</v>
      </c>
      <c r="I5280" s="6" t="s">
        <v>3990</v>
      </c>
      <c r="J5280" s="9">
        <v>0</v>
      </c>
      <c r="K5280" s="9">
        <v>0</v>
      </c>
      <c r="L5280" s="6" t="s">
        <v>3990</v>
      </c>
      <c r="M5280" s="9">
        <v>0</v>
      </c>
      <c r="N5280" s="9">
        <v>0</v>
      </c>
      <c r="O5280" s="6" t="s">
        <v>3990</v>
      </c>
      <c r="P5280" s="7">
        <v>50.6</v>
      </c>
      <c r="Q5280" s="7">
        <v>0</v>
      </c>
      <c r="R5280" s="6" t="s">
        <v>2075</v>
      </c>
      <c r="S5280" s="7">
        <v>50.6</v>
      </c>
      <c r="T5280" s="7">
        <v>0</v>
      </c>
      <c r="U5280" s="6" t="s">
        <v>2075</v>
      </c>
      <c r="V5280" s="6" t="s">
        <v>3992</v>
      </c>
      <c r="W5280" s="6" t="s">
        <v>3114</v>
      </c>
      <c r="X5280" s="6" t="s">
        <v>4070</v>
      </c>
      <c r="Y5280" s="6" t="s">
        <v>2078</v>
      </c>
      <c r="Z5280" s="6" t="s">
        <v>2077</v>
      </c>
    </row>
    <row r="5281" spans="1:26" x14ac:dyDescent="0.2">
      <c r="A5281" s="6" t="s">
        <v>3987</v>
      </c>
      <c r="B5281" s="6">
        <v>151922</v>
      </c>
      <c r="C5281" s="1">
        <v>42111</v>
      </c>
      <c r="D5281" s="6" t="s">
        <v>1931</v>
      </c>
      <c r="E5281" s="6" t="s">
        <v>3989</v>
      </c>
      <c r="F5281" s="9">
        <v>673.58</v>
      </c>
      <c r="G5281" s="9">
        <v>585.72</v>
      </c>
      <c r="H5281" s="9">
        <v>105.43</v>
      </c>
      <c r="I5281" s="6" t="s">
        <v>4011</v>
      </c>
      <c r="J5281" s="9">
        <v>0</v>
      </c>
      <c r="K5281" s="9">
        <v>0</v>
      </c>
      <c r="L5281" s="6" t="s">
        <v>3990</v>
      </c>
      <c r="M5281" s="9">
        <v>585.72</v>
      </c>
      <c r="N5281" s="9">
        <v>87.86</v>
      </c>
      <c r="O5281" s="6" t="s">
        <v>1932</v>
      </c>
      <c r="P5281" s="7">
        <v>585.72</v>
      </c>
      <c r="Q5281" s="7">
        <v>9.66</v>
      </c>
      <c r="R5281" s="6" t="s">
        <v>3992</v>
      </c>
      <c r="S5281" s="7">
        <v>585.72</v>
      </c>
      <c r="T5281" s="7">
        <v>44.51</v>
      </c>
      <c r="U5281" s="6" t="s">
        <v>3992</v>
      </c>
      <c r="V5281" s="6" t="s">
        <v>3992</v>
      </c>
      <c r="W5281" s="6" t="s">
        <v>2010</v>
      </c>
      <c r="X5281" s="6" t="s">
        <v>4362</v>
      </c>
      <c r="Y5281" s="6" t="s">
        <v>2025</v>
      </c>
      <c r="Z5281" s="6" t="s">
        <v>2026</v>
      </c>
    </row>
    <row r="5282" spans="1:26" x14ac:dyDescent="0.2">
      <c r="A5282" s="6" t="s">
        <v>3987</v>
      </c>
      <c r="B5282" s="6">
        <v>151923</v>
      </c>
      <c r="C5282" s="1">
        <v>42111</v>
      </c>
      <c r="D5282" s="6" t="s">
        <v>1986</v>
      </c>
      <c r="E5282" s="6" t="s">
        <v>3989</v>
      </c>
      <c r="F5282" s="9">
        <v>576.39</v>
      </c>
      <c r="G5282" s="9">
        <v>501.21</v>
      </c>
      <c r="H5282" s="9">
        <v>90.22</v>
      </c>
      <c r="I5282" s="6" t="s">
        <v>4360</v>
      </c>
      <c r="J5282" s="9">
        <v>0</v>
      </c>
      <c r="K5282" s="9">
        <v>0</v>
      </c>
      <c r="L5282" s="6" t="s">
        <v>3990</v>
      </c>
      <c r="M5282" s="9">
        <v>501.21</v>
      </c>
      <c r="N5282" s="9">
        <v>75.180000000000007</v>
      </c>
      <c r="O5282" s="6" t="s">
        <v>1932</v>
      </c>
      <c r="P5282" s="7">
        <v>501.21</v>
      </c>
      <c r="Q5282" s="7">
        <v>8.27</v>
      </c>
      <c r="R5282" s="6" t="s">
        <v>3992</v>
      </c>
      <c r="S5282" s="7">
        <v>501.21</v>
      </c>
      <c r="T5282" s="7">
        <v>38.090000000000003</v>
      </c>
      <c r="U5282" s="6" t="s">
        <v>3992</v>
      </c>
      <c r="V5282" s="6" t="s">
        <v>3992</v>
      </c>
      <c r="W5282" s="6" t="s">
        <v>1068</v>
      </c>
      <c r="X5282" s="6" t="s">
        <v>4362</v>
      </c>
      <c r="Y5282" s="6" t="s">
        <v>4837</v>
      </c>
      <c r="Z5282" s="6" t="s">
        <v>3621</v>
      </c>
    </row>
    <row r="5283" spans="1:26" x14ac:dyDescent="0.2">
      <c r="A5283" s="6" t="s">
        <v>3987</v>
      </c>
      <c r="B5283" s="6">
        <v>151924</v>
      </c>
      <c r="C5283" s="1">
        <v>42111</v>
      </c>
      <c r="D5283" s="6" t="s">
        <v>1931</v>
      </c>
      <c r="E5283" s="6" t="s">
        <v>3989</v>
      </c>
      <c r="F5283" s="9">
        <v>1374.48</v>
      </c>
      <c r="G5283" s="9">
        <v>1195.2</v>
      </c>
      <c r="H5283" s="9">
        <v>215.14</v>
      </c>
      <c r="I5283" s="6" t="s">
        <v>4011</v>
      </c>
      <c r="J5283" s="9">
        <v>0</v>
      </c>
      <c r="K5283" s="9">
        <v>0</v>
      </c>
      <c r="L5283" s="6" t="s">
        <v>3990</v>
      </c>
      <c r="M5283" s="9">
        <v>1195.2</v>
      </c>
      <c r="N5283" s="9">
        <v>179.28</v>
      </c>
      <c r="O5283" s="6" t="s">
        <v>1932</v>
      </c>
      <c r="P5283" s="7">
        <v>1195.2</v>
      </c>
      <c r="Q5283" s="7">
        <v>19.72</v>
      </c>
      <c r="R5283" s="6" t="s">
        <v>3992</v>
      </c>
      <c r="S5283" s="7">
        <v>1195.2</v>
      </c>
      <c r="T5283" s="7">
        <v>90.84</v>
      </c>
      <c r="U5283" s="6" t="s">
        <v>3992</v>
      </c>
      <c r="V5283" s="6" t="s">
        <v>3992</v>
      </c>
      <c r="W5283" s="6" t="s">
        <v>2010</v>
      </c>
      <c r="X5283" s="6" t="s">
        <v>4362</v>
      </c>
      <c r="Y5283" s="6" t="s">
        <v>2022</v>
      </c>
      <c r="Z5283" s="6" t="s">
        <v>2023</v>
      </c>
    </row>
    <row r="5284" spans="1:26" x14ac:dyDescent="0.2">
      <c r="A5284" s="6" t="s">
        <v>3987</v>
      </c>
      <c r="B5284" s="6">
        <v>151925</v>
      </c>
      <c r="C5284" s="1">
        <v>42111</v>
      </c>
      <c r="D5284" s="6" t="s">
        <v>1924</v>
      </c>
      <c r="E5284" s="6" t="s">
        <v>4339</v>
      </c>
      <c r="F5284" s="9">
        <v>404.54</v>
      </c>
      <c r="G5284" s="9">
        <v>351.77</v>
      </c>
      <c r="H5284" s="9">
        <v>14.07</v>
      </c>
      <c r="I5284" s="6" t="s">
        <v>4360</v>
      </c>
      <c r="J5284" s="9">
        <v>0</v>
      </c>
      <c r="K5284" s="9">
        <v>0</v>
      </c>
      <c r="L5284" s="6" t="s">
        <v>3990</v>
      </c>
      <c r="M5284" s="9">
        <v>351.77</v>
      </c>
      <c r="N5284" s="9">
        <v>52.77</v>
      </c>
      <c r="O5284" s="6" t="s">
        <v>1932</v>
      </c>
      <c r="P5284" s="7">
        <v>351.77</v>
      </c>
      <c r="Q5284" s="7">
        <v>5.8</v>
      </c>
      <c r="R5284" s="6" t="s">
        <v>3992</v>
      </c>
      <c r="S5284" s="7">
        <v>351.77</v>
      </c>
      <c r="T5284" s="7">
        <v>26.73</v>
      </c>
      <c r="U5284" s="6" t="s">
        <v>3992</v>
      </c>
      <c r="V5284" s="6" t="s">
        <v>3992</v>
      </c>
      <c r="W5284" s="6" t="s">
        <v>1465</v>
      </c>
      <c r="X5284" s="6" t="s">
        <v>4362</v>
      </c>
      <c r="Y5284" s="6" t="s">
        <v>3838</v>
      </c>
      <c r="Z5284" s="6" t="s">
        <v>3839</v>
      </c>
    </row>
    <row r="5285" spans="1:26" x14ac:dyDescent="0.2">
      <c r="A5285" s="6" t="s">
        <v>3987</v>
      </c>
      <c r="B5285" s="6">
        <v>151926</v>
      </c>
      <c r="C5285" s="1">
        <v>42111</v>
      </c>
      <c r="D5285" s="6" t="s">
        <v>1931</v>
      </c>
      <c r="E5285" s="6" t="s">
        <v>3989</v>
      </c>
      <c r="F5285" s="9">
        <v>274.89999999999998</v>
      </c>
      <c r="G5285" s="9">
        <v>239.04</v>
      </c>
      <c r="H5285" s="9">
        <v>43.03</v>
      </c>
      <c r="I5285" s="6" t="s">
        <v>4011</v>
      </c>
      <c r="J5285" s="9">
        <v>0</v>
      </c>
      <c r="K5285" s="9">
        <v>0</v>
      </c>
      <c r="L5285" s="6" t="s">
        <v>3990</v>
      </c>
      <c r="M5285" s="9">
        <v>239.04</v>
      </c>
      <c r="N5285" s="9">
        <v>35.86</v>
      </c>
      <c r="O5285" s="6" t="s">
        <v>1932</v>
      </c>
      <c r="P5285" s="7">
        <v>239.04</v>
      </c>
      <c r="Q5285" s="7">
        <v>3.94</v>
      </c>
      <c r="R5285" s="6" t="s">
        <v>3992</v>
      </c>
      <c r="S5285" s="7">
        <v>239.04</v>
      </c>
      <c r="T5285" s="7">
        <v>18.170000000000002</v>
      </c>
      <c r="U5285" s="6" t="s">
        <v>3992</v>
      </c>
      <c r="V5285" s="6" t="s">
        <v>3992</v>
      </c>
      <c r="W5285" s="6" t="s">
        <v>2010</v>
      </c>
      <c r="X5285" s="6" t="s">
        <v>4362</v>
      </c>
      <c r="Y5285" s="6" t="s">
        <v>2022</v>
      </c>
      <c r="Z5285" s="6" t="s">
        <v>2023</v>
      </c>
    </row>
    <row r="5286" spans="1:26" x14ac:dyDescent="0.2">
      <c r="A5286" s="6" t="s">
        <v>3987</v>
      </c>
      <c r="B5286" s="6">
        <v>151927</v>
      </c>
      <c r="C5286" s="1">
        <v>42111</v>
      </c>
      <c r="D5286" s="6" t="s">
        <v>1924</v>
      </c>
      <c r="E5286" s="6" t="s">
        <v>3007</v>
      </c>
      <c r="F5286" s="9">
        <v>662.89</v>
      </c>
      <c r="G5286" s="9">
        <v>576.42999999999995</v>
      </c>
      <c r="H5286" s="9">
        <v>23.06</v>
      </c>
      <c r="I5286" s="6" t="s">
        <v>4360</v>
      </c>
      <c r="J5286" s="9">
        <v>0</v>
      </c>
      <c r="K5286" s="9">
        <v>0</v>
      </c>
      <c r="L5286" s="6" t="s">
        <v>3990</v>
      </c>
      <c r="M5286" s="9">
        <v>576.42999999999995</v>
      </c>
      <c r="N5286" s="9">
        <v>86.46</v>
      </c>
      <c r="O5286" s="6" t="s">
        <v>1932</v>
      </c>
      <c r="P5286" s="7">
        <v>576.42999999999995</v>
      </c>
      <c r="Q5286" s="7">
        <v>9.51</v>
      </c>
      <c r="R5286" s="6" t="s">
        <v>3992</v>
      </c>
      <c r="S5286" s="7">
        <v>576.42999999999995</v>
      </c>
      <c r="T5286" s="7">
        <v>43.81</v>
      </c>
      <c r="U5286" s="6" t="s">
        <v>3992</v>
      </c>
      <c r="V5286" s="6" t="s">
        <v>3992</v>
      </c>
      <c r="W5286" s="6" t="s">
        <v>3654</v>
      </c>
      <c r="X5286" s="6" t="s">
        <v>4362</v>
      </c>
      <c r="Y5286" s="6" t="s">
        <v>4412</v>
      </c>
      <c r="Z5286" s="6" t="s">
        <v>4413</v>
      </c>
    </row>
    <row r="5287" spans="1:26" x14ac:dyDescent="0.2">
      <c r="A5287" s="6" t="s">
        <v>3987</v>
      </c>
      <c r="B5287" s="6">
        <v>151928</v>
      </c>
      <c r="C5287" s="1">
        <v>42111</v>
      </c>
      <c r="D5287" s="6" t="s">
        <v>1986</v>
      </c>
      <c r="E5287" s="6" t="s">
        <v>3989</v>
      </c>
      <c r="F5287" s="9">
        <v>284.82</v>
      </c>
      <c r="G5287" s="9">
        <v>247.67</v>
      </c>
      <c r="H5287" s="9">
        <v>44.58</v>
      </c>
      <c r="I5287" s="6" t="s">
        <v>4360</v>
      </c>
      <c r="J5287" s="9">
        <v>0</v>
      </c>
      <c r="K5287" s="9">
        <v>0</v>
      </c>
      <c r="L5287" s="6" t="s">
        <v>3990</v>
      </c>
      <c r="M5287" s="9">
        <v>247.67</v>
      </c>
      <c r="N5287" s="9">
        <v>37.15</v>
      </c>
      <c r="O5287" s="6" t="s">
        <v>1932</v>
      </c>
      <c r="P5287" s="7">
        <v>247.67</v>
      </c>
      <c r="Q5287" s="7">
        <v>4.09</v>
      </c>
      <c r="R5287" s="6" t="s">
        <v>3992</v>
      </c>
      <c r="S5287" s="7">
        <v>247.67</v>
      </c>
      <c r="T5287" s="7">
        <v>18.82</v>
      </c>
      <c r="U5287" s="6" t="s">
        <v>3992</v>
      </c>
      <c r="V5287" s="6" t="s">
        <v>3992</v>
      </c>
      <c r="W5287" s="6" t="s">
        <v>2487</v>
      </c>
      <c r="X5287" s="6" t="s">
        <v>4362</v>
      </c>
      <c r="Y5287" s="6" t="s">
        <v>3838</v>
      </c>
      <c r="Z5287" s="6" t="s">
        <v>3839</v>
      </c>
    </row>
    <row r="5288" spans="1:26" x14ac:dyDescent="0.2">
      <c r="A5288" s="6" t="s">
        <v>3987</v>
      </c>
      <c r="B5288" s="6">
        <v>151928</v>
      </c>
      <c r="C5288" s="1">
        <v>42111</v>
      </c>
      <c r="D5288" s="6" t="s">
        <v>1986</v>
      </c>
      <c r="E5288" s="6" t="s">
        <v>3989</v>
      </c>
      <c r="F5288" s="9">
        <v>230.56</v>
      </c>
      <c r="G5288" s="9">
        <v>200.49</v>
      </c>
      <c r="H5288" s="9">
        <v>36.090000000000003</v>
      </c>
      <c r="I5288" s="6" t="s">
        <v>4360</v>
      </c>
      <c r="J5288" s="9">
        <v>0</v>
      </c>
      <c r="K5288" s="9">
        <v>0</v>
      </c>
      <c r="L5288" s="6" t="s">
        <v>3990</v>
      </c>
      <c r="M5288" s="9">
        <v>200.49</v>
      </c>
      <c r="N5288" s="9">
        <v>30.07</v>
      </c>
      <c r="O5288" s="6" t="s">
        <v>1932</v>
      </c>
      <c r="P5288" s="7">
        <v>200.49</v>
      </c>
      <c r="Q5288" s="7">
        <v>3.31</v>
      </c>
      <c r="R5288" s="6" t="s">
        <v>3992</v>
      </c>
      <c r="S5288" s="7">
        <v>200.49</v>
      </c>
      <c r="T5288" s="7">
        <v>15.24</v>
      </c>
      <c r="U5288" s="6" t="s">
        <v>3992</v>
      </c>
      <c r="V5288" s="6" t="s">
        <v>3992</v>
      </c>
      <c r="W5288" s="6" t="s">
        <v>2487</v>
      </c>
      <c r="X5288" s="6" t="s">
        <v>4362</v>
      </c>
      <c r="Y5288" s="6" t="s">
        <v>4837</v>
      </c>
      <c r="Z5288" s="6" t="s">
        <v>3621</v>
      </c>
    </row>
    <row r="5289" spans="1:26" x14ac:dyDescent="0.2">
      <c r="A5289" s="6" t="s">
        <v>3987</v>
      </c>
      <c r="B5289" s="6">
        <v>151929</v>
      </c>
      <c r="C5289" s="1">
        <v>42111</v>
      </c>
      <c r="D5289" s="6" t="s">
        <v>1926</v>
      </c>
      <c r="E5289" s="6" t="s">
        <v>4096</v>
      </c>
      <c r="F5289" s="9">
        <v>45</v>
      </c>
      <c r="G5289" s="9">
        <v>45</v>
      </c>
      <c r="H5289" s="9">
        <v>5.4</v>
      </c>
      <c r="I5289" s="6" t="s">
        <v>4011</v>
      </c>
      <c r="J5289" s="9">
        <v>0</v>
      </c>
      <c r="K5289" s="9">
        <v>0</v>
      </c>
      <c r="L5289" s="6" t="s">
        <v>3990</v>
      </c>
      <c r="M5289" s="9">
        <v>0</v>
      </c>
      <c r="N5289" s="9">
        <v>0</v>
      </c>
      <c r="O5289" s="6" t="s">
        <v>3990</v>
      </c>
      <c r="P5289" s="7">
        <v>45</v>
      </c>
      <c r="Q5289" s="7">
        <v>0.74</v>
      </c>
      <c r="R5289" s="6" t="s">
        <v>3992</v>
      </c>
      <c r="S5289" s="7">
        <v>45</v>
      </c>
      <c r="T5289" s="7">
        <v>3.42</v>
      </c>
      <c r="U5289" s="6" t="s">
        <v>3992</v>
      </c>
      <c r="V5289" s="6" t="s">
        <v>3992</v>
      </c>
      <c r="W5289" s="6" t="s">
        <v>2017</v>
      </c>
      <c r="X5289" s="6" t="s">
        <v>1962</v>
      </c>
      <c r="Y5289" s="6" t="s">
        <v>213</v>
      </c>
      <c r="Z5289" s="6" t="s">
        <v>2019</v>
      </c>
    </row>
    <row r="5290" spans="1:26" x14ac:dyDescent="0.2">
      <c r="A5290" s="6" t="s">
        <v>3987</v>
      </c>
      <c r="B5290" s="6">
        <v>151930</v>
      </c>
      <c r="C5290" s="1">
        <v>42111</v>
      </c>
      <c r="D5290" s="6" t="s">
        <v>1986</v>
      </c>
      <c r="E5290" s="6" t="s">
        <v>3989</v>
      </c>
      <c r="F5290" s="9">
        <v>807.06</v>
      </c>
      <c r="G5290" s="9">
        <v>701.79</v>
      </c>
      <c r="H5290" s="9">
        <v>126.32</v>
      </c>
      <c r="I5290" s="6" t="s">
        <v>4360</v>
      </c>
      <c r="J5290" s="9">
        <v>0</v>
      </c>
      <c r="K5290" s="9">
        <v>0</v>
      </c>
      <c r="L5290" s="6" t="s">
        <v>3990</v>
      </c>
      <c r="M5290" s="9">
        <v>701.79</v>
      </c>
      <c r="N5290" s="9">
        <v>105.27</v>
      </c>
      <c r="O5290" s="6" t="s">
        <v>1932</v>
      </c>
      <c r="P5290" s="7">
        <v>701.79</v>
      </c>
      <c r="Q5290" s="7">
        <v>11.58</v>
      </c>
      <c r="R5290" s="6" t="s">
        <v>3992</v>
      </c>
      <c r="S5290" s="7">
        <v>701.79</v>
      </c>
      <c r="T5290" s="7">
        <v>53.34</v>
      </c>
      <c r="U5290" s="6" t="s">
        <v>3992</v>
      </c>
      <c r="V5290" s="6" t="s">
        <v>3992</v>
      </c>
      <c r="W5290" s="6" t="s">
        <v>2361</v>
      </c>
      <c r="X5290" s="6" t="s">
        <v>4070</v>
      </c>
      <c r="Y5290" s="6" t="s">
        <v>4763</v>
      </c>
      <c r="Z5290" s="6" t="s">
        <v>4764</v>
      </c>
    </row>
    <row r="5291" spans="1:26" x14ac:dyDescent="0.2">
      <c r="A5291" s="6" t="s">
        <v>3987</v>
      </c>
      <c r="B5291" s="6">
        <v>151931</v>
      </c>
      <c r="C5291" s="1">
        <v>42111</v>
      </c>
      <c r="D5291" s="6" t="s">
        <v>1931</v>
      </c>
      <c r="E5291" s="6" t="s">
        <v>3989</v>
      </c>
      <c r="F5291" s="9">
        <v>671.03</v>
      </c>
      <c r="G5291" s="9">
        <v>583.5</v>
      </c>
      <c r="H5291" s="9">
        <v>105.03</v>
      </c>
      <c r="I5291" s="6" t="s">
        <v>4011</v>
      </c>
      <c r="J5291" s="9">
        <v>0</v>
      </c>
      <c r="K5291" s="9">
        <v>0</v>
      </c>
      <c r="L5291" s="6" t="s">
        <v>3990</v>
      </c>
      <c r="M5291" s="9">
        <v>583.5</v>
      </c>
      <c r="N5291" s="9">
        <v>87.53</v>
      </c>
      <c r="O5291" s="6" t="s">
        <v>1932</v>
      </c>
      <c r="P5291" s="7">
        <v>583.5</v>
      </c>
      <c r="Q5291" s="7">
        <v>9.6300000000000008</v>
      </c>
      <c r="R5291" s="6" t="s">
        <v>3992</v>
      </c>
      <c r="S5291" s="7">
        <v>583.5</v>
      </c>
      <c r="T5291" s="7">
        <v>44.35</v>
      </c>
      <c r="U5291" s="6" t="s">
        <v>3992</v>
      </c>
      <c r="V5291" s="6" t="s">
        <v>3992</v>
      </c>
      <c r="W5291" s="6" t="s">
        <v>2010</v>
      </c>
      <c r="X5291" s="6" t="s">
        <v>4362</v>
      </c>
      <c r="Y5291" s="6" t="s">
        <v>1434</v>
      </c>
      <c r="Z5291" s="6" t="s">
        <v>2028</v>
      </c>
    </row>
    <row r="5292" spans="1:26" x14ac:dyDescent="0.2">
      <c r="A5292" s="6" t="s">
        <v>3987</v>
      </c>
      <c r="B5292" s="6">
        <v>151931</v>
      </c>
      <c r="C5292" s="1">
        <v>42111</v>
      </c>
      <c r="D5292" s="6" t="s">
        <v>1931</v>
      </c>
      <c r="E5292" s="6" t="s">
        <v>3989</v>
      </c>
      <c r="F5292" s="9">
        <v>1605.8</v>
      </c>
      <c r="G5292" s="9">
        <v>1396.35</v>
      </c>
      <c r="H5292" s="9">
        <v>251.34</v>
      </c>
      <c r="I5292" s="6" t="s">
        <v>4011</v>
      </c>
      <c r="J5292" s="9">
        <v>0</v>
      </c>
      <c r="K5292" s="9">
        <v>0</v>
      </c>
      <c r="L5292" s="6" t="s">
        <v>3990</v>
      </c>
      <c r="M5292" s="9">
        <v>1396.35</v>
      </c>
      <c r="N5292" s="9">
        <v>209.45</v>
      </c>
      <c r="O5292" s="6" t="s">
        <v>1932</v>
      </c>
      <c r="P5292" s="7">
        <v>1396.35</v>
      </c>
      <c r="Q5292" s="7">
        <v>23.04</v>
      </c>
      <c r="R5292" s="6" t="s">
        <v>3992</v>
      </c>
      <c r="S5292" s="7">
        <v>1396.35</v>
      </c>
      <c r="T5292" s="7">
        <v>106.12</v>
      </c>
      <c r="U5292" s="6" t="s">
        <v>3992</v>
      </c>
      <c r="V5292" s="6" t="s">
        <v>3992</v>
      </c>
      <c r="W5292" s="6" t="s">
        <v>2010</v>
      </c>
      <c r="X5292" s="6" t="s">
        <v>4362</v>
      </c>
      <c r="Y5292" s="6" t="s">
        <v>2031</v>
      </c>
      <c r="Z5292" s="6" t="s">
        <v>2032</v>
      </c>
    </row>
    <row r="5293" spans="1:26" x14ac:dyDescent="0.2">
      <c r="A5293" s="6" t="s">
        <v>3987</v>
      </c>
      <c r="B5293" s="6">
        <v>151932</v>
      </c>
      <c r="C5293" s="1">
        <v>42111</v>
      </c>
      <c r="D5293" s="6" t="s">
        <v>1931</v>
      </c>
      <c r="E5293" s="6" t="s">
        <v>3989</v>
      </c>
      <c r="F5293" s="9">
        <v>1305.94</v>
      </c>
      <c r="G5293" s="9">
        <v>1135.5999999999999</v>
      </c>
      <c r="H5293" s="9">
        <v>204.41</v>
      </c>
      <c r="I5293" s="6" t="s">
        <v>4110</v>
      </c>
      <c r="J5293" s="9">
        <v>0</v>
      </c>
      <c r="K5293" s="9">
        <v>0</v>
      </c>
      <c r="L5293" s="6" t="s">
        <v>3990</v>
      </c>
      <c r="M5293" s="9">
        <v>1135.5999999999999</v>
      </c>
      <c r="N5293" s="9">
        <v>170.34</v>
      </c>
      <c r="O5293" s="6" t="s">
        <v>1932</v>
      </c>
      <c r="P5293" s="7">
        <v>1135.5999999999999</v>
      </c>
      <c r="Q5293" s="7">
        <v>18.739999999999998</v>
      </c>
      <c r="R5293" s="6" t="s">
        <v>3992</v>
      </c>
      <c r="S5293" s="7">
        <v>1135.5999999999999</v>
      </c>
      <c r="T5293" s="7">
        <v>86.31</v>
      </c>
      <c r="U5293" s="6" t="s">
        <v>3992</v>
      </c>
      <c r="V5293" s="6" t="s">
        <v>3992</v>
      </c>
      <c r="W5293" s="6" t="s">
        <v>2010</v>
      </c>
      <c r="X5293" s="6" t="s">
        <v>4362</v>
      </c>
      <c r="Y5293" s="6" t="s">
        <v>1352</v>
      </c>
      <c r="Z5293" s="6" t="s">
        <v>1353</v>
      </c>
    </row>
    <row r="5294" spans="1:26" x14ac:dyDescent="0.2">
      <c r="A5294" s="6" t="s">
        <v>3987</v>
      </c>
      <c r="B5294" s="6">
        <v>151933</v>
      </c>
      <c r="C5294" s="1">
        <v>42111</v>
      </c>
      <c r="D5294" s="6" t="s">
        <v>1926</v>
      </c>
      <c r="E5294" s="6" t="s">
        <v>4302</v>
      </c>
      <c r="F5294" s="9">
        <v>1615.81</v>
      </c>
      <c r="G5294" s="9">
        <v>1405.05</v>
      </c>
      <c r="H5294" s="9">
        <v>168.61</v>
      </c>
      <c r="I5294" s="6" t="s">
        <v>4011</v>
      </c>
      <c r="J5294" s="9">
        <v>0</v>
      </c>
      <c r="K5294" s="9">
        <v>0</v>
      </c>
      <c r="L5294" s="6" t="s">
        <v>3990</v>
      </c>
      <c r="M5294" s="9">
        <v>1405.05</v>
      </c>
      <c r="N5294" s="9">
        <v>210.76</v>
      </c>
      <c r="O5294" s="6" t="s">
        <v>1932</v>
      </c>
      <c r="P5294" s="7">
        <v>1405.05</v>
      </c>
      <c r="Q5294" s="7">
        <v>23.18</v>
      </c>
      <c r="R5294" s="6" t="s">
        <v>3992</v>
      </c>
      <c r="S5294" s="7">
        <v>1405.05</v>
      </c>
      <c r="T5294" s="7">
        <v>106.78</v>
      </c>
      <c r="U5294" s="6" t="s">
        <v>3992</v>
      </c>
      <c r="V5294" s="6" t="s">
        <v>3992</v>
      </c>
      <c r="W5294" s="6" t="s">
        <v>2543</v>
      </c>
      <c r="X5294" s="6" t="s">
        <v>4362</v>
      </c>
      <c r="Y5294" s="6" t="s">
        <v>2608</v>
      </c>
      <c r="Z5294" s="6" t="s">
        <v>2609</v>
      </c>
    </row>
    <row r="5295" spans="1:26" x14ac:dyDescent="0.2">
      <c r="A5295" s="6" t="s">
        <v>3987</v>
      </c>
      <c r="B5295" s="6">
        <v>151934</v>
      </c>
      <c r="C5295" s="1">
        <v>42111</v>
      </c>
      <c r="D5295" s="6" t="s">
        <v>1931</v>
      </c>
      <c r="E5295" s="6" t="s">
        <v>3989</v>
      </c>
      <c r="F5295" s="9">
        <v>888</v>
      </c>
      <c r="G5295" s="9">
        <v>888</v>
      </c>
      <c r="H5295" s="9">
        <v>159.84</v>
      </c>
      <c r="I5295" s="6" t="s">
        <v>4011</v>
      </c>
      <c r="J5295" s="9">
        <v>0</v>
      </c>
      <c r="K5295" s="9">
        <v>0</v>
      </c>
      <c r="L5295" s="6" t="s">
        <v>3990</v>
      </c>
      <c r="M5295" s="9">
        <v>0</v>
      </c>
      <c r="N5295" s="9">
        <v>0</v>
      </c>
      <c r="O5295" s="6" t="s">
        <v>3990</v>
      </c>
      <c r="P5295" s="7">
        <v>888</v>
      </c>
      <c r="Q5295" s="7">
        <v>14.65</v>
      </c>
      <c r="R5295" s="6" t="s">
        <v>3992</v>
      </c>
      <c r="S5295" s="7">
        <v>888</v>
      </c>
      <c r="T5295" s="7">
        <v>67.489999999999995</v>
      </c>
      <c r="U5295" s="6" t="s">
        <v>3992</v>
      </c>
      <c r="V5295" s="6" t="s">
        <v>3992</v>
      </c>
      <c r="W5295" s="6" t="s">
        <v>3000</v>
      </c>
      <c r="X5295" s="6" t="s">
        <v>4362</v>
      </c>
      <c r="Y5295" s="6" t="s">
        <v>116</v>
      </c>
      <c r="Z5295" s="6" t="s">
        <v>1033</v>
      </c>
    </row>
    <row r="5296" spans="1:26" x14ac:dyDescent="0.2">
      <c r="A5296" s="6" t="s">
        <v>3987</v>
      </c>
      <c r="B5296" s="6">
        <v>151935</v>
      </c>
      <c r="C5296" s="1">
        <v>42111</v>
      </c>
      <c r="D5296" s="6" t="s">
        <v>1986</v>
      </c>
      <c r="E5296" s="6" t="s">
        <v>3989</v>
      </c>
      <c r="F5296" s="9">
        <v>3338.13</v>
      </c>
      <c r="G5296" s="9">
        <v>3338.13</v>
      </c>
      <c r="H5296" s="9">
        <v>600.86</v>
      </c>
      <c r="I5296" s="6" t="s">
        <v>4011</v>
      </c>
      <c r="J5296" s="9">
        <v>0</v>
      </c>
      <c r="K5296" s="9">
        <v>0</v>
      </c>
      <c r="L5296" s="6" t="s">
        <v>3990</v>
      </c>
      <c r="M5296" s="9">
        <v>0</v>
      </c>
      <c r="N5296" s="9">
        <v>0</v>
      </c>
      <c r="O5296" s="6" t="s">
        <v>3990</v>
      </c>
      <c r="P5296" s="7">
        <v>3338.13</v>
      </c>
      <c r="Q5296" s="7">
        <v>55.08</v>
      </c>
      <c r="R5296" s="6" t="s">
        <v>3992</v>
      </c>
      <c r="S5296" s="7">
        <v>3338.13</v>
      </c>
      <c r="T5296" s="7">
        <v>253.7</v>
      </c>
      <c r="U5296" s="6" t="s">
        <v>3992</v>
      </c>
      <c r="V5296" s="6" t="s">
        <v>3992</v>
      </c>
      <c r="W5296" s="6" t="s">
        <v>2505</v>
      </c>
      <c r="X5296" s="6" t="s">
        <v>4382</v>
      </c>
      <c r="Y5296" s="6" t="s">
        <v>1211</v>
      </c>
      <c r="Z5296" s="6" t="s">
        <v>1212</v>
      </c>
    </row>
    <row r="5297" spans="1:26" hidden="1" x14ac:dyDescent="0.2">
      <c r="A5297" s="6" t="s">
        <v>3987</v>
      </c>
      <c r="B5297" s="6">
        <v>151936</v>
      </c>
      <c r="C5297" s="1">
        <v>42111</v>
      </c>
      <c r="D5297" s="6" t="s">
        <v>2560</v>
      </c>
      <c r="E5297" s="6" t="s">
        <v>3989</v>
      </c>
      <c r="F5297" s="9">
        <v>5683.2</v>
      </c>
      <c r="G5297" s="9">
        <v>0</v>
      </c>
      <c r="H5297" s="9">
        <v>0</v>
      </c>
      <c r="I5297" s="6" t="s">
        <v>3990</v>
      </c>
      <c r="J5297" s="9">
        <v>0</v>
      </c>
      <c r="K5297" s="9">
        <v>0</v>
      </c>
      <c r="L5297" s="6" t="s">
        <v>3990</v>
      </c>
      <c r="M5297" s="9">
        <v>0</v>
      </c>
      <c r="N5297" s="9">
        <v>0</v>
      </c>
      <c r="O5297" s="6" t="s">
        <v>3990</v>
      </c>
      <c r="P5297" s="7">
        <v>0</v>
      </c>
      <c r="Q5297" s="7">
        <v>0</v>
      </c>
      <c r="R5297" s="6" t="s">
        <v>3990</v>
      </c>
      <c r="S5297" s="7">
        <v>0</v>
      </c>
      <c r="T5297" s="7">
        <v>0</v>
      </c>
      <c r="U5297" s="6" t="s">
        <v>3990</v>
      </c>
      <c r="V5297" s="6" t="s">
        <v>3992</v>
      </c>
      <c r="W5297" s="6" t="s">
        <v>3000</v>
      </c>
      <c r="X5297" s="6" t="s">
        <v>4362</v>
      </c>
      <c r="Y5297" s="6" t="s">
        <v>1032</v>
      </c>
      <c r="Z5297" s="6" t="s">
        <v>1033</v>
      </c>
    </row>
    <row r="5298" spans="1:26" hidden="1" x14ac:dyDescent="0.2">
      <c r="A5298" s="6" t="s">
        <v>3987</v>
      </c>
      <c r="B5298" s="6">
        <v>151936</v>
      </c>
      <c r="C5298" s="1">
        <v>42111</v>
      </c>
      <c r="D5298" s="6" t="s">
        <v>2560</v>
      </c>
      <c r="E5298" s="6" t="s">
        <v>3989</v>
      </c>
      <c r="F5298" s="9">
        <v>888</v>
      </c>
      <c r="G5298" s="9">
        <v>0</v>
      </c>
      <c r="H5298" s="9">
        <v>0</v>
      </c>
      <c r="I5298" s="6" t="s">
        <v>3990</v>
      </c>
      <c r="J5298" s="9">
        <v>0</v>
      </c>
      <c r="K5298" s="9">
        <v>0</v>
      </c>
      <c r="L5298" s="6" t="s">
        <v>3990</v>
      </c>
      <c r="M5298" s="9">
        <v>0</v>
      </c>
      <c r="N5298" s="9">
        <v>0</v>
      </c>
      <c r="O5298" s="6" t="s">
        <v>3990</v>
      </c>
      <c r="P5298" s="7">
        <v>0</v>
      </c>
      <c r="Q5298" s="7">
        <v>0</v>
      </c>
      <c r="R5298" s="6" t="s">
        <v>3990</v>
      </c>
      <c r="S5298" s="7">
        <v>0</v>
      </c>
      <c r="T5298" s="7">
        <v>0</v>
      </c>
      <c r="U5298" s="6" t="s">
        <v>3990</v>
      </c>
      <c r="V5298" s="6" t="s">
        <v>3992</v>
      </c>
      <c r="W5298" s="6" t="s">
        <v>3000</v>
      </c>
      <c r="X5298" s="6" t="s">
        <v>4362</v>
      </c>
      <c r="Y5298" s="6" t="s">
        <v>116</v>
      </c>
      <c r="Z5298" s="6" t="s">
        <v>1033</v>
      </c>
    </row>
    <row r="5299" spans="1:26" x14ac:dyDescent="0.2">
      <c r="A5299" s="6" t="s">
        <v>3987</v>
      </c>
      <c r="B5299" s="6">
        <v>151937</v>
      </c>
      <c r="C5299" s="1">
        <v>42111</v>
      </c>
      <c r="D5299" s="6" t="s">
        <v>1926</v>
      </c>
      <c r="E5299" s="6" t="s">
        <v>4345</v>
      </c>
      <c r="F5299" s="9">
        <v>1283.8499999999999</v>
      </c>
      <c r="G5299" s="9">
        <v>1303.06</v>
      </c>
      <c r="H5299" s="9">
        <v>156.37</v>
      </c>
      <c r="I5299" s="6" t="s">
        <v>4106</v>
      </c>
      <c r="J5299" s="9">
        <v>0</v>
      </c>
      <c r="K5299" s="9">
        <v>0</v>
      </c>
      <c r="L5299" s="6" t="s">
        <v>3990</v>
      </c>
      <c r="M5299" s="9">
        <v>1241.01</v>
      </c>
      <c r="N5299" s="9">
        <v>62.05</v>
      </c>
      <c r="O5299" s="6" t="s">
        <v>1932</v>
      </c>
      <c r="P5299" s="7">
        <v>1241.01</v>
      </c>
      <c r="Q5299" s="7">
        <v>20.48</v>
      </c>
      <c r="R5299" s="6" t="s">
        <v>3992</v>
      </c>
      <c r="S5299" s="7">
        <v>1241.01</v>
      </c>
      <c r="T5299" s="7">
        <v>94.32</v>
      </c>
      <c r="U5299" s="6" t="s">
        <v>3992</v>
      </c>
      <c r="V5299" s="6" t="s">
        <v>3992</v>
      </c>
      <c r="W5299" s="6" t="s">
        <v>214</v>
      </c>
      <c r="X5299" s="6" t="s">
        <v>3483</v>
      </c>
      <c r="Y5299" s="6" t="s">
        <v>215</v>
      </c>
      <c r="Z5299" s="6" t="s">
        <v>216</v>
      </c>
    </row>
    <row r="5300" spans="1:26" x14ac:dyDescent="0.2">
      <c r="A5300" s="6" t="s">
        <v>3987</v>
      </c>
      <c r="B5300" s="6">
        <v>151938</v>
      </c>
      <c r="C5300" s="1">
        <v>42111</v>
      </c>
      <c r="D5300" s="6" t="s">
        <v>1931</v>
      </c>
      <c r="E5300" s="6" t="s">
        <v>3989</v>
      </c>
      <c r="F5300" s="9">
        <v>361.11</v>
      </c>
      <c r="G5300" s="9">
        <v>314.01</v>
      </c>
      <c r="H5300" s="9">
        <v>56.52</v>
      </c>
      <c r="I5300" s="6" t="s">
        <v>4011</v>
      </c>
      <c r="J5300" s="9">
        <v>0</v>
      </c>
      <c r="K5300" s="9">
        <v>0</v>
      </c>
      <c r="L5300" s="6" t="s">
        <v>3990</v>
      </c>
      <c r="M5300" s="9">
        <v>314.01</v>
      </c>
      <c r="N5300" s="9">
        <v>47.1</v>
      </c>
      <c r="O5300" s="6" t="s">
        <v>1932</v>
      </c>
      <c r="P5300" s="7">
        <v>314.01</v>
      </c>
      <c r="Q5300" s="7">
        <v>5.18</v>
      </c>
      <c r="R5300" s="6" t="s">
        <v>3992</v>
      </c>
      <c r="S5300" s="7">
        <v>314.01</v>
      </c>
      <c r="T5300" s="7">
        <v>23.86</v>
      </c>
      <c r="U5300" s="6" t="s">
        <v>3992</v>
      </c>
      <c r="V5300" s="6" t="s">
        <v>3992</v>
      </c>
      <c r="W5300" s="6" t="s">
        <v>2010</v>
      </c>
      <c r="X5300" s="6" t="s">
        <v>4362</v>
      </c>
      <c r="Y5300" s="6" t="s">
        <v>2515</v>
      </c>
      <c r="Z5300" s="6" t="s">
        <v>2030</v>
      </c>
    </row>
    <row r="5301" spans="1:26" x14ac:dyDescent="0.2">
      <c r="A5301" s="6" t="s">
        <v>3987</v>
      </c>
      <c r="B5301" s="6">
        <v>151939</v>
      </c>
      <c r="C5301" s="1">
        <v>42111</v>
      </c>
      <c r="D5301" s="6" t="s">
        <v>1931</v>
      </c>
      <c r="E5301" s="6" t="s">
        <v>3989</v>
      </c>
      <c r="F5301" s="9">
        <v>361.11</v>
      </c>
      <c r="G5301" s="9">
        <v>314.01</v>
      </c>
      <c r="H5301" s="9">
        <v>56.52</v>
      </c>
      <c r="I5301" s="6" t="s">
        <v>4011</v>
      </c>
      <c r="J5301" s="9">
        <v>0</v>
      </c>
      <c r="K5301" s="9">
        <v>0</v>
      </c>
      <c r="L5301" s="6" t="s">
        <v>3990</v>
      </c>
      <c r="M5301" s="9">
        <v>314.01</v>
      </c>
      <c r="N5301" s="9">
        <v>47.1</v>
      </c>
      <c r="O5301" s="6" t="s">
        <v>1932</v>
      </c>
      <c r="P5301" s="7">
        <v>314.01</v>
      </c>
      <c r="Q5301" s="7">
        <v>5.18</v>
      </c>
      <c r="R5301" s="6" t="s">
        <v>3992</v>
      </c>
      <c r="S5301" s="7">
        <v>314.01</v>
      </c>
      <c r="T5301" s="7">
        <v>23.86</v>
      </c>
      <c r="U5301" s="6" t="s">
        <v>3992</v>
      </c>
      <c r="V5301" s="6" t="s">
        <v>3992</v>
      </c>
      <c r="W5301" s="6" t="s">
        <v>2010</v>
      </c>
      <c r="X5301" s="6" t="s">
        <v>4362</v>
      </c>
      <c r="Y5301" s="6" t="s">
        <v>2515</v>
      </c>
      <c r="Z5301" s="6" t="s">
        <v>2030</v>
      </c>
    </row>
    <row r="5302" spans="1:26" x14ac:dyDescent="0.2">
      <c r="A5302" s="6" t="s">
        <v>3987</v>
      </c>
      <c r="B5302" s="6">
        <v>151940</v>
      </c>
      <c r="C5302" s="1">
        <v>42111</v>
      </c>
      <c r="D5302" s="6" t="s">
        <v>1924</v>
      </c>
      <c r="E5302" s="6" t="s">
        <v>1904</v>
      </c>
      <c r="F5302" s="9">
        <v>242.52</v>
      </c>
      <c r="G5302" s="9">
        <v>242.52</v>
      </c>
      <c r="H5302" s="9">
        <v>9.6999999999999993</v>
      </c>
      <c r="I5302" s="6" t="s">
        <v>4360</v>
      </c>
      <c r="J5302" s="9">
        <v>0</v>
      </c>
      <c r="K5302" s="9">
        <v>0</v>
      </c>
      <c r="L5302" s="6" t="s">
        <v>3990</v>
      </c>
      <c r="M5302" s="9">
        <v>210.89</v>
      </c>
      <c r="N5302" s="9">
        <v>31.63</v>
      </c>
      <c r="O5302" s="6" t="s">
        <v>1932</v>
      </c>
      <c r="P5302" s="7">
        <v>210.89</v>
      </c>
      <c r="Q5302" s="7">
        <v>3.48</v>
      </c>
      <c r="R5302" s="6" t="s">
        <v>3992</v>
      </c>
      <c r="S5302" s="7">
        <v>210.89</v>
      </c>
      <c r="T5302" s="7">
        <v>16.03</v>
      </c>
      <c r="U5302" s="6" t="s">
        <v>3992</v>
      </c>
      <c r="V5302" s="6" t="s">
        <v>3992</v>
      </c>
      <c r="W5302" s="6" t="s">
        <v>217</v>
      </c>
      <c r="X5302" s="6" t="s">
        <v>4049</v>
      </c>
      <c r="Y5302" s="6" t="s">
        <v>4958</v>
      </c>
      <c r="Z5302" s="6" t="s">
        <v>3604</v>
      </c>
    </row>
    <row r="5303" spans="1:26" x14ac:dyDescent="0.2">
      <c r="A5303" s="6" t="s">
        <v>3987</v>
      </c>
      <c r="B5303" s="6">
        <v>151941</v>
      </c>
      <c r="C5303" s="1">
        <v>42111</v>
      </c>
      <c r="D5303" s="6" t="s">
        <v>2074</v>
      </c>
      <c r="E5303" s="6" t="s">
        <v>4540</v>
      </c>
      <c r="F5303" s="9">
        <v>31.02</v>
      </c>
      <c r="G5303" s="9">
        <v>0</v>
      </c>
      <c r="H5303" s="9">
        <v>0</v>
      </c>
      <c r="I5303" s="6" t="s">
        <v>3990</v>
      </c>
      <c r="J5303" s="9">
        <v>0</v>
      </c>
      <c r="K5303" s="9">
        <v>0</v>
      </c>
      <c r="L5303" s="6" t="s">
        <v>3990</v>
      </c>
      <c r="M5303" s="9">
        <v>0</v>
      </c>
      <c r="N5303" s="9">
        <v>0</v>
      </c>
      <c r="O5303" s="6" t="s">
        <v>3990</v>
      </c>
      <c r="P5303" s="7">
        <v>31.02</v>
      </c>
      <c r="Q5303" s="7">
        <v>0</v>
      </c>
      <c r="R5303" s="6" t="s">
        <v>2075</v>
      </c>
      <c r="S5303" s="7">
        <v>31.02</v>
      </c>
      <c r="T5303" s="7">
        <v>0</v>
      </c>
      <c r="U5303" s="6" t="s">
        <v>2075</v>
      </c>
      <c r="V5303" s="6" t="s">
        <v>3992</v>
      </c>
      <c r="W5303" s="6" t="s">
        <v>3114</v>
      </c>
      <c r="X5303" s="6" t="s">
        <v>4070</v>
      </c>
      <c r="Y5303" s="6" t="s">
        <v>2405</v>
      </c>
      <c r="Z5303" s="6" t="s">
        <v>2406</v>
      </c>
    </row>
    <row r="5304" spans="1:26" x14ac:dyDescent="0.2">
      <c r="A5304" s="6" t="s">
        <v>3987</v>
      </c>
      <c r="B5304" s="6">
        <v>151942</v>
      </c>
      <c r="C5304" s="1">
        <v>42111</v>
      </c>
      <c r="D5304" s="6" t="s">
        <v>1986</v>
      </c>
      <c r="E5304" s="6" t="s">
        <v>3989</v>
      </c>
      <c r="F5304" s="9">
        <v>3270.52</v>
      </c>
      <c r="G5304" s="9">
        <v>3270.52</v>
      </c>
      <c r="H5304" s="9">
        <v>588.69000000000005</v>
      </c>
      <c r="I5304" s="6" t="s">
        <v>4011</v>
      </c>
      <c r="J5304" s="9">
        <v>0</v>
      </c>
      <c r="K5304" s="9">
        <v>0</v>
      </c>
      <c r="L5304" s="6" t="s">
        <v>3990</v>
      </c>
      <c r="M5304" s="9">
        <v>0</v>
      </c>
      <c r="N5304" s="9">
        <v>0</v>
      </c>
      <c r="O5304" s="6" t="s">
        <v>3990</v>
      </c>
      <c r="P5304" s="7">
        <v>3270.52</v>
      </c>
      <c r="Q5304" s="7">
        <v>53.96</v>
      </c>
      <c r="R5304" s="6" t="s">
        <v>3992</v>
      </c>
      <c r="S5304" s="7">
        <v>3270.52</v>
      </c>
      <c r="T5304" s="7">
        <v>248.56</v>
      </c>
      <c r="U5304" s="6" t="s">
        <v>3992</v>
      </c>
      <c r="V5304" s="6" t="s">
        <v>3992</v>
      </c>
      <c r="W5304" s="6" t="s">
        <v>218</v>
      </c>
      <c r="X5304" s="6" t="s">
        <v>4382</v>
      </c>
      <c r="Y5304" s="6" t="s">
        <v>219</v>
      </c>
      <c r="Z5304" s="6" t="s">
        <v>220</v>
      </c>
    </row>
    <row r="5305" spans="1:26" x14ac:dyDescent="0.2">
      <c r="A5305" s="6" t="s">
        <v>3987</v>
      </c>
      <c r="B5305" s="6">
        <v>151943</v>
      </c>
      <c r="C5305" s="1">
        <v>42111</v>
      </c>
      <c r="D5305" s="6" t="s">
        <v>1931</v>
      </c>
      <c r="E5305" s="6" t="s">
        <v>3989</v>
      </c>
      <c r="F5305" s="9">
        <v>783.5</v>
      </c>
      <c r="G5305" s="9">
        <v>783.5</v>
      </c>
      <c r="H5305" s="9">
        <v>141.03</v>
      </c>
      <c r="I5305" s="6" t="s">
        <v>4110</v>
      </c>
      <c r="J5305" s="9">
        <v>0</v>
      </c>
      <c r="K5305" s="9">
        <v>0</v>
      </c>
      <c r="L5305" s="6" t="s">
        <v>3990</v>
      </c>
      <c r="M5305" s="9">
        <v>0</v>
      </c>
      <c r="N5305" s="9">
        <v>0</v>
      </c>
      <c r="O5305" s="6" t="s">
        <v>3990</v>
      </c>
      <c r="P5305" s="7">
        <v>783.5</v>
      </c>
      <c r="Q5305" s="7">
        <v>12.93</v>
      </c>
      <c r="R5305" s="6" t="s">
        <v>3992</v>
      </c>
      <c r="S5305" s="7">
        <v>783.5</v>
      </c>
      <c r="T5305" s="7">
        <v>59.55</v>
      </c>
      <c r="U5305" s="6" t="s">
        <v>3992</v>
      </c>
      <c r="V5305" s="6" t="s">
        <v>3992</v>
      </c>
      <c r="W5305" s="6" t="s">
        <v>2127</v>
      </c>
      <c r="X5305" s="6" t="s">
        <v>4362</v>
      </c>
      <c r="Y5305" s="6" t="s">
        <v>221</v>
      </c>
      <c r="Z5305" s="6" t="s">
        <v>222</v>
      </c>
    </row>
    <row r="5306" spans="1:26" hidden="1" x14ac:dyDescent="0.2">
      <c r="A5306" s="6" t="s">
        <v>3987</v>
      </c>
      <c r="B5306" s="6">
        <v>151944</v>
      </c>
      <c r="C5306" s="1">
        <v>42112</v>
      </c>
      <c r="D5306" s="6" t="s">
        <v>2560</v>
      </c>
      <c r="E5306" s="6" t="s">
        <v>3989</v>
      </c>
      <c r="F5306" s="9">
        <v>484.2</v>
      </c>
      <c r="G5306" s="9">
        <v>0</v>
      </c>
      <c r="H5306" s="9">
        <v>0</v>
      </c>
      <c r="I5306" s="6" t="s">
        <v>3990</v>
      </c>
      <c r="J5306" s="9">
        <v>0</v>
      </c>
      <c r="K5306" s="9">
        <v>0</v>
      </c>
      <c r="L5306" s="6" t="s">
        <v>3990</v>
      </c>
      <c r="M5306" s="9">
        <v>0</v>
      </c>
      <c r="N5306" s="9">
        <v>0</v>
      </c>
      <c r="O5306" s="6" t="s">
        <v>3990</v>
      </c>
      <c r="P5306" s="7">
        <v>0</v>
      </c>
      <c r="Q5306" s="7">
        <v>0</v>
      </c>
      <c r="R5306" s="6" t="s">
        <v>3990</v>
      </c>
      <c r="S5306" s="7">
        <v>0</v>
      </c>
      <c r="T5306" s="7">
        <v>0</v>
      </c>
      <c r="U5306" s="6" t="s">
        <v>3990</v>
      </c>
      <c r="V5306" s="6" t="s">
        <v>3992</v>
      </c>
      <c r="W5306" s="6" t="s">
        <v>3000</v>
      </c>
      <c r="X5306" s="6" t="s">
        <v>4362</v>
      </c>
      <c r="Y5306" s="6" t="s">
        <v>2116</v>
      </c>
      <c r="Z5306" s="6" t="s">
        <v>2115</v>
      </c>
    </row>
    <row r="5307" spans="1:26" hidden="1" x14ac:dyDescent="0.2">
      <c r="A5307" s="6" t="s">
        <v>3987</v>
      </c>
      <c r="B5307" s="6">
        <v>151944</v>
      </c>
      <c r="C5307" s="1">
        <v>42112</v>
      </c>
      <c r="D5307" s="6" t="s">
        <v>2560</v>
      </c>
      <c r="E5307" s="6" t="s">
        <v>3989</v>
      </c>
      <c r="F5307" s="9">
        <v>968.4</v>
      </c>
      <c r="G5307" s="9">
        <v>0</v>
      </c>
      <c r="H5307" s="9">
        <v>0</v>
      </c>
      <c r="I5307" s="6" t="s">
        <v>3990</v>
      </c>
      <c r="J5307" s="9">
        <v>0</v>
      </c>
      <c r="K5307" s="9">
        <v>0</v>
      </c>
      <c r="L5307" s="6" t="s">
        <v>3990</v>
      </c>
      <c r="M5307" s="9">
        <v>0</v>
      </c>
      <c r="N5307" s="9">
        <v>0</v>
      </c>
      <c r="O5307" s="6" t="s">
        <v>3990</v>
      </c>
      <c r="P5307" s="7">
        <v>0</v>
      </c>
      <c r="Q5307" s="7">
        <v>0</v>
      </c>
      <c r="R5307" s="6" t="s">
        <v>3990</v>
      </c>
      <c r="S5307" s="7">
        <v>0</v>
      </c>
      <c r="T5307" s="7">
        <v>0</v>
      </c>
      <c r="U5307" s="6" t="s">
        <v>3990</v>
      </c>
      <c r="V5307" s="6" t="s">
        <v>3992</v>
      </c>
      <c r="W5307" s="6" t="s">
        <v>3000</v>
      </c>
      <c r="X5307" s="6" t="s">
        <v>4070</v>
      </c>
      <c r="Y5307" s="6" t="s">
        <v>2748</v>
      </c>
      <c r="Z5307" s="6" t="s">
        <v>2747</v>
      </c>
    </row>
    <row r="5308" spans="1:26" x14ac:dyDescent="0.2">
      <c r="A5308" s="6" t="s">
        <v>3987</v>
      </c>
      <c r="B5308" s="6">
        <v>151945</v>
      </c>
      <c r="C5308" s="1">
        <v>42116</v>
      </c>
      <c r="D5308" s="6" t="s">
        <v>1924</v>
      </c>
      <c r="E5308" s="6" t="s">
        <v>4096</v>
      </c>
      <c r="F5308" s="9">
        <v>462.89</v>
      </c>
      <c r="G5308" s="9">
        <v>402.51</v>
      </c>
      <c r="H5308" s="9">
        <v>16.100000000000001</v>
      </c>
      <c r="I5308" s="6" t="s">
        <v>4360</v>
      </c>
      <c r="J5308" s="9">
        <v>0</v>
      </c>
      <c r="K5308" s="9">
        <v>0</v>
      </c>
      <c r="L5308" s="6" t="s">
        <v>3990</v>
      </c>
      <c r="M5308" s="9">
        <v>402.51</v>
      </c>
      <c r="N5308" s="9">
        <v>60.38</v>
      </c>
      <c r="O5308" s="6" t="s">
        <v>1932</v>
      </c>
      <c r="P5308" s="7">
        <v>402.51</v>
      </c>
      <c r="Q5308" s="7">
        <v>6.64</v>
      </c>
      <c r="R5308" s="6" t="s">
        <v>3992</v>
      </c>
      <c r="S5308" s="7">
        <v>402.51</v>
      </c>
      <c r="T5308" s="7">
        <v>30.59</v>
      </c>
      <c r="U5308" s="6" t="s">
        <v>3992</v>
      </c>
      <c r="V5308" s="6" t="s">
        <v>3992</v>
      </c>
      <c r="W5308" s="6" t="s">
        <v>3660</v>
      </c>
      <c r="X5308" s="6" t="s">
        <v>4362</v>
      </c>
      <c r="Y5308" s="6" t="s">
        <v>2461</v>
      </c>
      <c r="Z5308" s="6" t="s">
        <v>1836</v>
      </c>
    </row>
    <row r="5309" spans="1:26" x14ac:dyDescent="0.2">
      <c r="A5309" s="6" t="s">
        <v>3987</v>
      </c>
      <c r="B5309" s="6">
        <v>151945</v>
      </c>
      <c r="C5309" s="1">
        <v>42116</v>
      </c>
      <c r="D5309" s="6" t="s">
        <v>1924</v>
      </c>
      <c r="E5309" s="6" t="s">
        <v>4096</v>
      </c>
      <c r="F5309" s="9">
        <v>534.29</v>
      </c>
      <c r="G5309" s="9">
        <v>445.24</v>
      </c>
      <c r="H5309" s="9">
        <v>17.809999999999999</v>
      </c>
      <c r="I5309" s="6" t="s">
        <v>4360</v>
      </c>
      <c r="J5309" s="9">
        <v>0</v>
      </c>
      <c r="K5309" s="9">
        <v>0</v>
      </c>
      <c r="L5309" s="6" t="s">
        <v>3990</v>
      </c>
      <c r="M5309" s="9">
        <v>445.24</v>
      </c>
      <c r="N5309" s="9">
        <v>89.05</v>
      </c>
      <c r="O5309" s="6" t="s">
        <v>1932</v>
      </c>
      <c r="P5309" s="7">
        <v>445.24</v>
      </c>
      <c r="Q5309" s="7">
        <v>7.35</v>
      </c>
      <c r="R5309" s="6" t="s">
        <v>3992</v>
      </c>
      <c r="S5309" s="7">
        <v>445.24</v>
      </c>
      <c r="T5309" s="7">
        <v>33.840000000000003</v>
      </c>
      <c r="U5309" s="6" t="s">
        <v>3992</v>
      </c>
      <c r="V5309" s="6" t="s">
        <v>3992</v>
      </c>
      <c r="W5309" s="6" t="s">
        <v>3660</v>
      </c>
      <c r="X5309" s="6" t="s">
        <v>4382</v>
      </c>
      <c r="Y5309" s="6" t="s">
        <v>5035</v>
      </c>
      <c r="Z5309" s="6" t="s">
        <v>5036</v>
      </c>
    </row>
    <row r="5310" spans="1:26" x14ac:dyDescent="0.2">
      <c r="A5310" s="6" t="s">
        <v>3987</v>
      </c>
      <c r="B5310" s="6">
        <v>151945</v>
      </c>
      <c r="C5310" s="1">
        <v>42116</v>
      </c>
      <c r="D5310" s="6" t="s">
        <v>1924</v>
      </c>
      <c r="E5310" s="6" t="s">
        <v>4096</v>
      </c>
      <c r="F5310" s="9">
        <v>1710.71</v>
      </c>
      <c r="G5310" s="9">
        <v>1425.59</v>
      </c>
      <c r="H5310" s="9">
        <v>57.02</v>
      </c>
      <c r="I5310" s="6" t="s">
        <v>4360</v>
      </c>
      <c r="J5310" s="9">
        <v>0</v>
      </c>
      <c r="K5310" s="9">
        <v>0</v>
      </c>
      <c r="L5310" s="6" t="s">
        <v>3990</v>
      </c>
      <c r="M5310" s="9">
        <v>1425.59</v>
      </c>
      <c r="N5310" s="9">
        <v>285.12</v>
      </c>
      <c r="O5310" s="6" t="s">
        <v>1932</v>
      </c>
      <c r="P5310" s="7">
        <v>1425.59</v>
      </c>
      <c r="Q5310" s="7">
        <v>23.52</v>
      </c>
      <c r="R5310" s="6" t="s">
        <v>3992</v>
      </c>
      <c r="S5310" s="7">
        <v>1425.59</v>
      </c>
      <c r="T5310" s="7">
        <v>108.34</v>
      </c>
      <c r="U5310" s="6" t="s">
        <v>3992</v>
      </c>
      <c r="V5310" s="6" t="s">
        <v>3992</v>
      </c>
      <c r="W5310" s="6" t="s">
        <v>3660</v>
      </c>
      <c r="X5310" s="6" t="s">
        <v>4382</v>
      </c>
      <c r="Y5310" s="6" t="s">
        <v>4387</v>
      </c>
      <c r="Z5310" s="6" t="s">
        <v>4388</v>
      </c>
    </row>
    <row r="5311" spans="1:26" x14ac:dyDescent="0.2">
      <c r="A5311" s="6" t="s">
        <v>3987</v>
      </c>
      <c r="B5311" s="6">
        <v>151945</v>
      </c>
      <c r="C5311" s="1">
        <v>42116</v>
      </c>
      <c r="D5311" s="6" t="s">
        <v>1924</v>
      </c>
      <c r="E5311" s="6" t="s">
        <v>4096</v>
      </c>
      <c r="F5311" s="9">
        <v>655.9</v>
      </c>
      <c r="G5311" s="9">
        <v>570.35</v>
      </c>
      <c r="H5311" s="9">
        <v>22.81</v>
      </c>
      <c r="I5311" s="6" t="s">
        <v>4360</v>
      </c>
      <c r="J5311" s="9">
        <v>0</v>
      </c>
      <c r="K5311" s="9">
        <v>0</v>
      </c>
      <c r="L5311" s="6" t="s">
        <v>3990</v>
      </c>
      <c r="M5311" s="9">
        <v>570.35</v>
      </c>
      <c r="N5311" s="9">
        <v>85.55</v>
      </c>
      <c r="O5311" s="6" t="s">
        <v>1932</v>
      </c>
      <c r="P5311" s="7">
        <v>570.35</v>
      </c>
      <c r="Q5311" s="7">
        <v>9.41</v>
      </c>
      <c r="R5311" s="6" t="s">
        <v>3992</v>
      </c>
      <c r="S5311" s="7">
        <v>570.35</v>
      </c>
      <c r="T5311" s="7">
        <v>43.35</v>
      </c>
      <c r="U5311" s="6" t="s">
        <v>3992</v>
      </c>
      <c r="V5311" s="6" t="s">
        <v>3992</v>
      </c>
      <c r="W5311" s="6" t="s">
        <v>3660</v>
      </c>
      <c r="X5311" s="6" t="s">
        <v>4362</v>
      </c>
      <c r="Y5311" s="6" t="s">
        <v>3865</v>
      </c>
      <c r="Z5311" s="6" t="s">
        <v>3866</v>
      </c>
    </row>
    <row r="5312" spans="1:26" x14ac:dyDescent="0.2">
      <c r="A5312" s="6" t="s">
        <v>3987</v>
      </c>
      <c r="B5312" s="6">
        <v>151945</v>
      </c>
      <c r="C5312" s="1">
        <v>42116</v>
      </c>
      <c r="D5312" s="6" t="s">
        <v>1924</v>
      </c>
      <c r="E5312" s="6" t="s">
        <v>4096</v>
      </c>
      <c r="F5312" s="9">
        <v>308.14</v>
      </c>
      <c r="G5312" s="9">
        <v>256.77999999999997</v>
      </c>
      <c r="H5312" s="9">
        <v>10.27</v>
      </c>
      <c r="I5312" s="6" t="s">
        <v>4360</v>
      </c>
      <c r="J5312" s="9">
        <v>0</v>
      </c>
      <c r="K5312" s="9">
        <v>0</v>
      </c>
      <c r="L5312" s="6" t="s">
        <v>3990</v>
      </c>
      <c r="M5312" s="9">
        <v>256.77999999999997</v>
      </c>
      <c r="N5312" s="9">
        <v>51.36</v>
      </c>
      <c r="O5312" s="6" t="s">
        <v>1932</v>
      </c>
      <c r="P5312" s="7">
        <v>256.77999999999997</v>
      </c>
      <c r="Q5312" s="7">
        <v>4.24</v>
      </c>
      <c r="R5312" s="6" t="s">
        <v>3992</v>
      </c>
      <c r="S5312" s="7">
        <v>256.77999999999997</v>
      </c>
      <c r="T5312" s="7">
        <v>19.52</v>
      </c>
      <c r="U5312" s="6" t="s">
        <v>3992</v>
      </c>
      <c r="V5312" s="6" t="s">
        <v>3992</v>
      </c>
      <c r="W5312" s="6" t="s">
        <v>3660</v>
      </c>
      <c r="X5312" s="6" t="s">
        <v>4382</v>
      </c>
      <c r="Y5312" s="6" t="s">
        <v>2117</v>
      </c>
      <c r="Z5312" s="6" t="s">
        <v>2118</v>
      </c>
    </row>
    <row r="5313" spans="1:26" x14ac:dyDescent="0.2">
      <c r="A5313" s="6" t="s">
        <v>3987</v>
      </c>
      <c r="B5313" s="6">
        <v>151945</v>
      </c>
      <c r="C5313" s="1">
        <v>42116</v>
      </c>
      <c r="D5313" s="6" t="s">
        <v>1924</v>
      </c>
      <c r="E5313" s="6" t="s">
        <v>4096</v>
      </c>
      <c r="F5313" s="9">
        <v>308.14</v>
      </c>
      <c r="G5313" s="9">
        <v>256.77999999999997</v>
      </c>
      <c r="H5313" s="9">
        <v>10.27</v>
      </c>
      <c r="I5313" s="6" t="s">
        <v>4360</v>
      </c>
      <c r="J5313" s="9">
        <v>0</v>
      </c>
      <c r="K5313" s="9">
        <v>0</v>
      </c>
      <c r="L5313" s="6" t="s">
        <v>3990</v>
      </c>
      <c r="M5313" s="9">
        <v>256.77999999999997</v>
      </c>
      <c r="N5313" s="9">
        <v>51.36</v>
      </c>
      <c r="O5313" s="6" t="s">
        <v>1932</v>
      </c>
      <c r="P5313" s="7">
        <v>256.77999999999997</v>
      </c>
      <c r="Q5313" s="7">
        <v>4.24</v>
      </c>
      <c r="R5313" s="6" t="s">
        <v>3992</v>
      </c>
      <c r="S5313" s="7">
        <v>256.77999999999997</v>
      </c>
      <c r="T5313" s="7">
        <v>19.52</v>
      </c>
      <c r="U5313" s="6" t="s">
        <v>3992</v>
      </c>
      <c r="V5313" s="6" t="s">
        <v>3992</v>
      </c>
      <c r="W5313" s="6" t="s">
        <v>3660</v>
      </c>
      <c r="X5313" s="6" t="s">
        <v>4382</v>
      </c>
      <c r="Y5313" s="6" t="s">
        <v>2117</v>
      </c>
      <c r="Z5313" s="6" t="s">
        <v>2118</v>
      </c>
    </row>
    <row r="5314" spans="1:26" x14ac:dyDescent="0.2">
      <c r="A5314" s="6" t="s">
        <v>3987</v>
      </c>
      <c r="B5314" s="6">
        <v>151945</v>
      </c>
      <c r="C5314" s="1">
        <v>42116</v>
      </c>
      <c r="D5314" s="6" t="s">
        <v>1924</v>
      </c>
      <c r="E5314" s="6" t="s">
        <v>4096</v>
      </c>
      <c r="F5314" s="9">
        <v>284.57</v>
      </c>
      <c r="G5314" s="9">
        <v>237.14</v>
      </c>
      <c r="H5314" s="9">
        <v>9.49</v>
      </c>
      <c r="I5314" s="6" t="s">
        <v>4360</v>
      </c>
      <c r="J5314" s="9">
        <v>0</v>
      </c>
      <c r="K5314" s="9">
        <v>0</v>
      </c>
      <c r="L5314" s="6" t="s">
        <v>3990</v>
      </c>
      <c r="M5314" s="9">
        <v>237.14</v>
      </c>
      <c r="N5314" s="9">
        <v>47.43</v>
      </c>
      <c r="O5314" s="6" t="s">
        <v>1932</v>
      </c>
      <c r="P5314" s="7">
        <v>237.14</v>
      </c>
      <c r="Q5314" s="7">
        <v>3.91</v>
      </c>
      <c r="R5314" s="6" t="s">
        <v>3992</v>
      </c>
      <c r="S5314" s="7">
        <v>237.14</v>
      </c>
      <c r="T5314" s="7">
        <v>18.02</v>
      </c>
      <c r="U5314" s="6" t="s">
        <v>3992</v>
      </c>
      <c r="V5314" s="6" t="s">
        <v>3992</v>
      </c>
      <c r="W5314" s="6" t="s">
        <v>3660</v>
      </c>
      <c r="X5314" s="6" t="s">
        <v>4382</v>
      </c>
      <c r="Y5314" s="6" t="s">
        <v>5059</v>
      </c>
      <c r="Z5314" s="6" t="s">
        <v>3618</v>
      </c>
    </row>
    <row r="5315" spans="1:26" x14ac:dyDescent="0.2">
      <c r="A5315" s="6" t="s">
        <v>3987</v>
      </c>
      <c r="B5315" s="6">
        <v>151945</v>
      </c>
      <c r="C5315" s="1">
        <v>42116</v>
      </c>
      <c r="D5315" s="6" t="s">
        <v>1924</v>
      </c>
      <c r="E5315" s="6" t="s">
        <v>4096</v>
      </c>
      <c r="F5315" s="9">
        <v>694.34</v>
      </c>
      <c r="G5315" s="9">
        <v>603.77</v>
      </c>
      <c r="H5315" s="9">
        <v>24.15</v>
      </c>
      <c r="I5315" s="6" t="s">
        <v>4360</v>
      </c>
      <c r="J5315" s="9">
        <v>0</v>
      </c>
      <c r="K5315" s="9">
        <v>0</v>
      </c>
      <c r="L5315" s="6" t="s">
        <v>3990</v>
      </c>
      <c r="M5315" s="9">
        <v>603.77</v>
      </c>
      <c r="N5315" s="9">
        <v>90.57</v>
      </c>
      <c r="O5315" s="6" t="s">
        <v>1932</v>
      </c>
      <c r="P5315" s="7">
        <v>603.77</v>
      </c>
      <c r="Q5315" s="7">
        <v>9.9600000000000009</v>
      </c>
      <c r="R5315" s="6" t="s">
        <v>3992</v>
      </c>
      <c r="S5315" s="7">
        <v>603.77</v>
      </c>
      <c r="T5315" s="7">
        <v>45.89</v>
      </c>
      <c r="U5315" s="6" t="s">
        <v>3992</v>
      </c>
      <c r="V5315" s="6" t="s">
        <v>3992</v>
      </c>
      <c r="W5315" s="6" t="s">
        <v>3660</v>
      </c>
      <c r="X5315" s="6" t="s">
        <v>4362</v>
      </c>
      <c r="Y5315" s="6" t="s">
        <v>4769</v>
      </c>
      <c r="Z5315" s="6" t="s">
        <v>4770</v>
      </c>
    </row>
    <row r="5316" spans="1:26" x14ac:dyDescent="0.2">
      <c r="A5316" s="6" t="s">
        <v>3987</v>
      </c>
      <c r="B5316" s="6">
        <v>151945</v>
      </c>
      <c r="C5316" s="1">
        <v>42116</v>
      </c>
      <c r="D5316" s="6" t="s">
        <v>1924</v>
      </c>
      <c r="E5316" s="6" t="s">
        <v>4096</v>
      </c>
      <c r="F5316" s="9">
        <v>1157.22</v>
      </c>
      <c r="G5316" s="9">
        <v>1006.28</v>
      </c>
      <c r="H5316" s="9">
        <v>40.25</v>
      </c>
      <c r="I5316" s="6" t="s">
        <v>4360</v>
      </c>
      <c r="J5316" s="9">
        <v>0</v>
      </c>
      <c r="K5316" s="9">
        <v>0</v>
      </c>
      <c r="L5316" s="6" t="s">
        <v>3990</v>
      </c>
      <c r="M5316" s="9">
        <v>1006.28</v>
      </c>
      <c r="N5316" s="9">
        <v>150.94</v>
      </c>
      <c r="O5316" s="6" t="s">
        <v>1932</v>
      </c>
      <c r="P5316" s="7">
        <v>1006.28</v>
      </c>
      <c r="Q5316" s="7">
        <v>16.600000000000001</v>
      </c>
      <c r="R5316" s="6" t="s">
        <v>3992</v>
      </c>
      <c r="S5316" s="7">
        <v>1006.28</v>
      </c>
      <c r="T5316" s="7">
        <v>76.48</v>
      </c>
      <c r="U5316" s="6" t="s">
        <v>3992</v>
      </c>
      <c r="V5316" s="6" t="s">
        <v>3992</v>
      </c>
      <c r="W5316" s="6" t="s">
        <v>3660</v>
      </c>
      <c r="X5316" s="6" t="s">
        <v>4362</v>
      </c>
      <c r="Y5316" s="6" t="s">
        <v>1166</v>
      </c>
      <c r="Z5316" s="6" t="s">
        <v>1167</v>
      </c>
    </row>
    <row r="5317" spans="1:26" x14ac:dyDescent="0.2">
      <c r="A5317" s="6" t="s">
        <v>3987</v>
      </c>
      <c r="B5317" s="6">
        <v>151945</v>
      </c>
      <c r="C5317" s="1">
        <v>42116</v>
      </c>
      <c r="D5317" s="6" t="s">
        <v>1924</v>
      </c>
      <c r="E5317" s="6" t="s">
        <v>4096</v>
      </c>
      <c r="F5317" s="9">
        <v>142.28</v>
      </c>
      <c r="G5317" s="9">
        <v>118.57</v>
      </c>
      <c r="H5317" s="9">
        <v>4.74</v>
      </c>
      <c r="I5317" s="6" t="s">
        <v>4360</v>
      </c>
      <c r="J5317" s="9">
        <v>0</v>
      </c>
      <c r="K5317" s="9">
        <v>0</v>
      </c>
      <c r="L5317" s="6" t="s">
        <v>3990</v>
      </c>
      <c r="M5317" s="9">
        <v>118.57</v>
      </c>
      <c r="N5317" s="9">
        <v>23.71</v>
      </c>
      <c r="O5317" s="6" t="s">
        <v>1932</v>
      </c>
      <c r="P5317" s="7">
        <v>118.57</v>
      </c>
      <c r="Q5317" s="7">
        <v>1.96</v>
      </c>
      <c r="R5317" s="6" t="s">
        <v>3992</v>
      </c>
      <c r="S5317" s="7">
        <v>118.57</v>
      </c>
      <c r="T5317" s="7">
        <v>9.01</v>
      </c>
      <c r="U5317" s="6" t="s">
        <v>3992</v>
      </c>
      <c r="V5317" s="6" t="s">
        <v>3992</v>
      </c>
      <c r="W5317" s="6" t="s">
        <v>3660</v>
      </c>
      <c r="X5317" s="6" t="s">
        <v>4382</v>
      </c>
      <c r="Y5317" s="6" t="s">
        <v>5059</v>
      </c>
      <c r="Z5317" s="6" t="s">
        <v>3618</v>
      </c>
    </row>
    <row r="5318" spans="1:26" x14ac:dyDescent="0.2">
      <c r="A5318" s="6" t="s">
        <v>3987</v>
      </c>
      <c r="B5318" s="6">
        <v>151945</v>
      </c>
      <c r="C5318" s="1">
        <v>42116</v>
      </c>
      <c r="D5318" s="6" t="s">
        <v>1924</v>
      </c>
      <c r="E5318" s="6" t="s">
        <v>4096</v>
      </c>
      <c r="F5318" s="9">
        <v>284.57</v>
      </c>
      <c r="G5318" s="9">
        <v>237.14</v>
      </c>
      <c r="H5318" s="9">
        <v>9.49</v>
      </c>
      <c r="I5318" s="6" t="s">
        <v>4360</v>
      </c>
      <c r="J5318" s="9">
        <v>0</v>
      </c>
      <c r="K5318" s="9">
        <v>0</v>
      </c>
      <c r="L5318" s="6" t="s">
        <v>3990</v>
      </c>
      <c r="M5318" s="9">
        <v>237.14</v>
      </c>
      <c r="N5318" s="9">
        <v>47.43</v>
      </c>
      <c r="O5318" s="6" t="s">
        <v>1932</v>
      </c>
      <c r="P5318" s="7">
        <v>237.14</v>
      </c>
      <c r="Q5318" s="7">
        <v>3.91</v>
      </c>
      <c r="R5318" s="6" t="s">
        <v>3992</v>
      </c>
      <c r="S5318" s="7">
        <v>237.14</v>
      </c>
      <c r="T5318" s="7">
        <v>18.02</v>
      </c>
      <c r="U5318" s="6" t="s">
        <v>3992</v>
      </c>
      <c r="V5318" s="6" t="s">
        <v>3992</v>
      </c>
      <c r="W5318" s="6" t="s">
        <v>3660</v>
      </c>
      <c r="X5318" s="6" t="s">
        <v>4382</v>
      </c>
      <c r="Y5318" s="6" t="s">
        <v>5059</v>
      </c>
      <c r="Z5318" s="6" t="s">
        <v>3618</v>
      </c>
    </row>
    <row r="5319" spans="1:26" x14ac:dyDescent="0.2">
      <c r="A5319" s="6" t="s">
        <v>3987</v>
      </c>
      <c r="B5319" s="6">
        <v>151946</v>
      </c>
      <c r="C5319" s="1">
        <v>42116</v>
      </c>
      <c r="D5319" s="6" t="s">
        <v>1926</v>
      </c>
      <c r="E5319" s="6" t="s">
        <v>4096</v>
      </c>
      <c r="F5319" s="9">
        <v>1367.24</v>
      </c>
      <c r="G5319" s="9">
        <v>1367.24</v>
      </c>
      <c r="H5319" s="9">
        <v>164.07</v>
      </c>
      <c r="I5319" s="6" t="s">
        <v>4106</v>
      </c>
      <c r="J5319" s="9">
        <v>0</v>
      </c>
      <c r="K5319" s="9">
        <v>0</v>
      </c>
      <c r="L5319" s="6" t="s">
        <v>3990</v>
      </c>
      <c r="M5319" s="9">
        <v>1188.9000000000001</v>
      </c>
      <c r="N5319" s="9">
        <v>178.34</v>
      </c>
      <c r="O5319" s="6" t="s">
        <v>1932</v>
      </c>
      <c r="P5319" s="7">
        <v>1188.9000000000001</v>
      </c>
      <c r="Q5319" s="7">
        <v>19.62</v>
      </c>
      <c r="R5319" s="6" t="s">
        <v>3992</v>
      </c>
      <c r="S5319" s="7">
        <v>1188.9000000000001</v>
      </c>
      <c r="T5319" s="7">
        <v>90.36</v>
      </c>
      <c r="U5319" s="6" t="s">
        <v>3992</v>
      </c>
      <c r="V5319" s="6" t="s">
        <v>3992</v>
      </c>
      <c r="W5319" s="6" t="s">
        <v>223</v>
      </c>
      <c r="X5319" s="6" t="s">
        <v>5205</v>
      </c>
      <c r="Y5319" s="6" t="s">
        <v>2963</v>
      </c>
      <c r="Z5319" s="6" t="s">
        <v>2964</v>
      </c>
    </row>
    <row r="5320" spans="1:26" x14ac:dyDescent="0.2">
      <c r="A5320" s="6" t="s">
        <v>3987</v>
      </c>
      <c r="B5320" s="6">
        <v>151947</v>
      </c>
      <c r="C5320" s="1">
        <v>42116</v>
      </c>
      <c r="D5320" s="6" t="s">
        <v>1986</v>
      </c>
      <c r="E5320" s="6" t="s">
        <v>3989</v>
      </c>
      <c r="F5320" s="9">
        <v>271.05</v>
      </c>
      <c r="G5320" s="9">
        <v>288.77999999999997</v>
      </c>
      <c r="H5320" s="9">
        <v>51.98</v>
      </c>
      <c r="I5320" s="6" t="s">
        <v>4360</v>
      </c>
      <c r="J5320" s="9">
        <v>0</v>
      </c>
      <c r="K5320" s="9">
        <v>0</v>
      </c>
      <c r="L5320" s="6" t="s">
        <v>3990</v>
      </c>
      <c r="M5320" s="9">
        <v>262.52999999999997</v>
      </c>
      <c r="N5320" s="9">
        <v>26.25</v>
      </c>
      <c r="O5320" s="6" t="s">
        <v>1932</v>
      </c>
      <c r="P5320" s="7">
        <v>262.52999999999997</v>
      </c>
      <c r="Q5320" s="7">
        <v>4.33</v>
      </c>
      <c r="R5320" s="6" t="s">
        <v>3992</v>
      </c>
      <c r="S5320" s="7">
        <v>262.52999999999997</v>
      </c>
      <c r="T5320" s="7">
        <v>19.95</v>
      </c>
      <c r="U5320" s="6" t="s">
        <v>3992</v>
      </c>
      <c r="V5320" s="6" t="s">
        <v>3992</v>
      </c>
      <c r="W5320" s="6" t="s">
        <v>1669</v>
      </c>
      <c r="X5320" s="6" t="s">
        <v>3166</v>
      </c>
      <c r="Y5320" s="6" t="s">
        <v>3173</v>
      </c>
      <c r="Z5320" s="6" t="s">
        <v>3174</v>
      </c>
    </row>
    <row r="5321" spans="1:26" x14ac:dyDescent="0.2">
      <c r="A5321" s="6" t="s">
        <v>3987</v>
      </c>
      <c r="B5321" s="6">
        <v>151948</v>
      </c>
      <c r="C5321" s="1">
        <v>42116</v>
      </c>
      <c r="D5321" s="6" t="s">
        <v>1924</v>
      </c>
      <c r="E5321" s="6" t="s">
        <v>5203</v>
      </c>
      <c r="F5321" s="9">
        <v>448.88</v>
      </c>
      <c r="G5321" s="9">
        <v>448.88</v>
      </c>
      <c r="H5321" s="9">
        <v>53.87</v>
      </c>
      <c r="I5321" s="6" t="s">
        <v>4011</v>
      </c>
      <c r="J5321" s="9">
        <v>0</v>
      </c>
      <c r="K5321" s="9">
        <v>0</v>
      </c>
      <c r="L5321" s="6" t="s">
        <v>3990</v>
      </c>
      <c r="M5321" s="9">
        <v>0</v>
      </c>
      <c r="N5321" s="9">
        <v>0</v>
      </c>
      <c r="O5321" s="6" t="s">
        <v>3990</v>
      </c>
      <c r="P5321" s="7">
        <v>448.88</v>
      </c>
      <c r="Q5321" s="7">
        <v>7.41</v>
      </c>
      <c r="R5321" s="6" t="s">
        <v>3992</v>
      </c>
      <c r="S5321" s="7">
        <v>448.88</v>
      </c>
      <c r="T5321" s="7">
        <v>34.11</v>
      </c>
      <c r="U5321" s="6" t="s">
        <v>3992</v>
      </c>
      <c r="V5321" s="6" t="s">
        <v>3992</v>
      </c>
      <c r="W5321" s="6" t="s">
        <v>224</v>
      </c>
      <c r="X5321" s="6" t="s">
        <v>3166</v>
      </c>
      <c r="Y5321" s="6" t="s">
        <v>3171</v>
      </c>
      <c r="Z5321" s="6" t="s">
        <v>3172</v>
      </c>
    </row>
    <row r="5322" spans="1:26" x14ac:dyDescent="0.2">
      <c r="A5322" s="6" t="s">
        <v>3987</v>
      </c>
      <c r="B5322" s="6">
        <v>151949</v>
      </c>
      <c r="C5322" s="1">
        <v>42116</v>
      </c>
      <c r="D5322" s="6" t="s">
        <v>1931</v>
      </c>
      <c r="E5322" s="6" t="s">
        <v>3989</v>
      </c>
      <c r="F5322" s="9">
        <v>935.9</v>
      </c>
      <c r="G5322" s="9">
        <v>935.9</v>
      </c>
      <c r="H5322" s="9">
        <v>168.46</v>
      </c>
      <c r="I5322" s="6" t="s">
        <v>4106</v>
      </c>
      <c r="J5322" s="9">
        <v>0</v>
      </c>
      <c r="K5322" s="9">
        <v>0</v>
      </c>
      <c r="L5322" s="6" t="s">
        <v>3990</v>
      </c>
      <c r="M5322" s="9">
        <v>0</v>
      </c>
      <c r="N5322" s="9">
        <v>0</v>
      </c>
      <c r="O5322" s="6" t="s">
        <v>3990</v>
      </c>
      <c r="P5322" s="7">
        <v>935.9</v>
      </c>
      <c r="Q5322" s="7">
        <v>15.44</v>
      </c>
      <c r="R5322" s="6" t="s">
        <v>3992</v>
      </c>
      <c r="S5322" s="7">
        <v>935.9</v>
      </c>
      <c r="T5322" s="7">
        <v>71.13</v>
      </c>
      <c r="U5322" s="6" t="s">
        <v>3992</v>
      </c>
      <c r="V5322" s="6" t="s">
        <v>3992</v>
      </c>
      <c r="W5322" s="6" t="s">
        <v>1458</v>
      </c>
      <c r="X5322" s="6" t="s">
        <v>4666</v>
      </c>
      <c r="Y5322" s="6" t="s">
        <v>2006</v>
      </c>
      <c r="Z5322" s="6" t="s">
        <v>1642</v>
      </c>
    </row>
    <row r="5323" spans="1:26" x14ac:dyDescent="0.2">
      <c r="A5323" s="6" t="s">
        <v>3987</v>
      </c>
      <c r="B5323" s="6">
        <v>151950</v>
      </c>
      <c r="C5323" s="1">
        <v>42116</v>
      </c>
      <c r="D5323" s="6" t="s">
        <v>1986</v>
      </c>
      <c r="E5323" s="6" t="s">
        <v>3989</v>
      </c>
      <c r="F5323" s="9">
        <v>2920.77</v>
      </c>
      <c r="G5323" s="9">
        <v>2539.8000000000002</v>
      </c>
      <c r="H5323" s="9">
        <v>457.16</v>
      </c>
      <c r="I5323" s="6" t="s">
        <v>4360</v>
      </c>
      <c r="J5323" s="9">
        <v>0</v>
      </c>
      <c r="K5323" s="9">
        <v>0</v>
      </c>
      <c r="L5323" s="6" t="s">
        <v>3990</v>
      </c>
      <c r="M5323" s="9">
        <v>2539.8000000000002</v>
      </c>
      <c r="N5323" s="9">
        <v>380.97</v>
      </c>
      <c r="O5323" s="6" t="s">
        <v>1932</v>
      </c>
      <c r="P5323" s="7">
        <v>2539.8000000000002</v>
      </c>
      <c r="Q5323" s="7">
        <v>41.91</v>
      </c>
      <c r="R5323" s="6" t="s">
        <v>3992</v>
      </c>
      <c r="S5323" s="7">
        <v>2539.8000000000002</v>
      </c>
      <c r="T5323" s="7">
        <v>193.02</v>
      </c>
      <c r="U5323" s="6" t="s">
        <v>3992</v>
      </c>
      <c r="V5323" s="6" t="s">
        <v>3992</v>
      </c>
      <c r="W5323" s="6" t="s">
        <v>225</v>
      </c>
      <c r="X5323" s="6" t="s">
        <v>4362</v>
      </c>
      <c r="Y5323" s="6" t="s">
        <v>5013</v>
      </c>
      <c r="Z5323" s="6" t="s">
        <v>3622</v>
      </c>
    </row>
    <row r="5324" spans="1:26" x14ac:dyDescent="0.2">
      <c r="A5324" s="6" t="s">
        <v>3987</v>
      </c>
      <c r="B5324" s="6">
        <v>151951</v>
      </c>
      <c r="C5324" s="1">
        <v>42116</v>
      </c>
      <c r="D5324" s="6" t="s">
        <v>1924</v>
      </c>
      <c r="E5324" s="6" t="s">
        <v>4302</v>
      </c>
      <c r="F5324" s="9">
        <v>205.74</v>
      </c>
      <c r="G5324" s="9">
        <v>205.74</v>
      </c>
      <c r="H5324" s="9">
        <v>8.23</v>
      </c>
      <c r="I5324" s="6" t="s">
        <v>4360</v>
      </c>
      <c r="J5324" s="9">
        <v>0</v>
      </c>
      <c r="K5324" s="9">
        <v>0</v>
      </c>
      <c r="L5324" s="6" t="s">
        <v>3990</v>
      </c>
      <c r="M5324" s="9">
        <v>178.9</v>
      </c>
      <c r="N5324" s="9">
        <v>26.84</v>
      </c>
      <c r="O5324" s="6" t="s">
        <v>1932</v>
      </c>
      <c r="P5324" s="7">
        <v>178.9</v>
      </c>
      <c r="Q5324" s="7">
        <v>2.95</v>
      </c>
      <c r="R5324" s="6" t="s">
        <v>3992</v>
      </c>
      <c r="S5324" s="7">
        <v>178.9</v>
      </c>
      <c r="T5324" s="7">
        <v>13.6</v>
      </c>
      <c r="U5324" s="6" t="s">
        <v>3992</v>
      </c>
      <c r="V5324" s="6" t="s">
        <v>3992</v>
      </c>
      <c r="W5324" s="6" t="s">
        <v>3012</v>
      </c>
      <c r="X5324" s="6" t="s">
        <v>4049</v>
      </c>
      <c r="Y5324" s="6" t="s">
        <v>3734</v>
      </c>
      <c r="Z5324" s="6" t="s">
        <v>3735</v>
      </c>
    </row>
    <row r="5325" spans="1:26" x14ac:dyDescent="0.2">
      <c r="A5325" s="6" t="s">
        <v>3987</v>
      </c>
      <c r="B5325" s="6">
        <v>151952</v>
      </c>
      <c r="C5325" s="1">
        <v>42116</v>
      </c>
      <c r="D5325" s="6" t="s">
        <v>1924</v>
      </c>
      <c r="E5325" s="6" t="s">
        <v>2730</v>
      </c>
      <c r="F5325" s="9">
        <v>120.84</v>
      </c>
      <c r="G5325" s="9">
        <v>120.84</v>
      </c>
      <c r="H5325" s="9">
        <v>8.4600000000000009</v>
      </c>
      <c r="I5325" s="6" t="s">
        <v>4011</v>
      </c>
      <c r="J5325" s="9">
        <v>0</v>
      </c>
      <c r="K5325" s="9">
        <v>0</v>
      </c>
      <c r="L5325" s="6" t="s">
        <v>3990</v>
      </c>
      <c r="M5325" s="9">
        <v>0</v>
      </c>
      <c r="N5325" s="9">
        <v>0</v>
      </c>
      <c r="O5325" s="6" t="s">
        <v>3990</v>
      </c>
      <c r="P5325" s="7">
        <v>120.84</v>
      </c>
      <c r="Q5325" s="7">
        <v>1.99</v>
      </c>
      <c r="R5325" s="6" t="s">
        <v>3992</v>
      </c>
      <c r="S5325" s="7">
        <v>120.84</v>
      </c>
      <c r="T5325" s="7">
        <v>9.18</v>
      </c>
      <c r="U5325" s="6" t="s">
        <v>3992</v>
      </c>
      <c r="V5325" s="6" t="s">
        <v>3992</v>
      </c>
      <c r="W5325" s="6" t="s">
        <v>226</v>
      </c>
      <c r="X5325" s="6" t="s">
        <v>3166</v>
      </c>
      <c r="Y5325" s="6" t="s">
        <v>3306</v>
      </c>
      <c r="Z5325" s="6" t="s">
        <v>3307</v>
      </c>
    </row>
    <row r="5326" spans="1:26" x14ac:dyDescent="0.2">
      <c r="A5326" s="6" t="s">
        <v>3987</v>
      </c>
      <c r="B5326" s="6">
        <v>151953</v>
      </c>
      <c r="C5326" s="1">
        <v>42116</v>
      </c>
      <c r="D5326" s="6" t="s">
        <v>1931</v>
      </c>
      <c r="E5326" s="6" t="s">
        <v>3989</v>
      </c>
      <c r="F5326" s="9">
        <v>133.59</v>
      </c>
      <c r="G5326" s="9">
        <v>135.34</v>
      </c>
      <c r="H5326" s="9">
        <v>24.36</v>
      </c>
      <c r="I5326" s="6" t="s">
        <v>4106</v>
      </c>
      <c r="J5326" s="9">
        <v>0</v>
      </c>
      <c r="K5326" s="9">
        <v>0</v>
      </c>
      <c r="L5326" s="6" t="s">
        <v>3990</v>
      </c>
      <c r="M5326" s="9">
        <v>117.69</v>
      </c>
      <c r="N5326" s="9">
        <v>17.649999999999999</v>
      </c>
      <c r="O5326" s="6" t="s">
        <v>1932</v>
      </c>
      <c r="P5326" s="7">
        <v>117.69</v>
      </c>
      <c r="Q5326" s="7">
        <v>1.94</v>
      </c>
      <c r="R5326" s="6" t="s">
        <v>3992</v>
      </c>
      <c r="S5326" s="7">
        <v>117.69</v>
      </c>
      <c r="T5326" s="7">
        <v>8.94</v>
      </c>
      <c r="U5326" s="6" t="s">
        <v>3992</v>
      </c>
      <c r="V5326" s="6" t="s">
        <v>3992</v>
      </c>
      <c r="W5326" s="6" t="s">
        <v>227</v>
      </c>
      <c r="X5326" s="6" t="s">
        <v>4362</v>
      </c>
      <c r="Y5326" s="6" t="s">
        <v>228</v>
      </c>
      <c r="Z5326" s="6" t="s">
        <v>229</v>
      </c>
    </row>
    <row r="5327" spans="1:26" x14ac:dyDescent="0.2">
      <c r="A5327" s="6" t="s">
        <v>3987</v>
      </c>
      <c r="B5327" s="6">
        <v>151953</v>
      </c>
      <c r="C5327" s="1">
        <v>42116</v>
      </c>
      <c r="D5327" s="6" t="s">
        <v>1931</v>
      </c>
      <c r="E5327" s="6" t="s">
        <v>3989</v>
      </c>
      <c r="F5327" s="9">
        <v>133.59</v>
      </c>
      <c r="G5327" s="9">
        <v>135.34</v>
      </c>
      <c r="H5327" s="9">
        <v>24.36</v>
      </c>
      <c r="I5327" s="6" t="s">
        <v>4106</v>
      </c>
      <c r="J5327" s="9">
        <v>0</v>
      </c>
      <c r="K5327" s="9">
        <v>0</v>
      </c>
      <c r="L5327" s="6" t="s">
        <v>3990</v>
      </c>
      <c r="M5327" s="9">
        <v>117.69</v>
      </c>
      <c r="N5327" s="9">
        <v>17.649999999999999</v>
      </c>
      <c r="O5327" s="6" t="s">
        <v>1932</v>
      </c>
      <c r="P5327" s="7">
        <v>117.69</v>
      </c>
      <c r="Q5327" s="7">
        <v>1.94</v>
      </c>
      <c r="R5327" s="6" t="s">
        <v>3992</v>
      </c>
      <c r="S5327" s="7">
        <v>117.69</v>
      </c>
      <c r="T5327" s="7">
        <v>8.94</v>
      </c>
      <c r="U5327" s="6" t="s">
        <v>3992</v>
      </c>
      <c r="V5327" s="6" t="s">
        <v>3992</v>
      </c>
      <c r="W5327" s="6" t="s">
        <v>227</v>
      </c>
      <c r="X5327" s="6" t="s">
        <v>4362</v>
      </c>
      <c r="Y5327" s="6" t="s">
        <v>230</v>
      </c>
      <c r="Z5327" s="6" t="s">
        <v>231</v>
      </c>
    </row>
    <row r="5328" spans="1:26" x14ac:dyDescent="0.2">
      <c r="A5328" s="6" t="s">
        <v>3987</v>
      </c>
      <c r="B5328" s="6">
        <v>151953</v>
      </c>
      <c r="C5328" s="1">
        <v>42116</v>
      </c>
      <c r="D5328" s="6" t="s">
        <v>1931</v>
      </c>
      <c r="E5328" s="6" t="s">
        <v>3989</v>
      </c>
      <c r="F5328" s="9">
        <v>133.59</v>
      </c>
      <c r="G5328" s="9">
        <v>135.34</v>
      </c>
      <c r="H5328" s="9">
        <v>24.36</v>
      </c>
      <c r="I5328" s="6" t="s">
        <v>4011</v>
      </c>
      <c r="J5328" s="9">
        <v>0</v>
      </c>
      <c r="K5328" s="9">
        <v>0</v>
      </c>
      <c r="L5328" s="6" t="s">
        <v>3990</v>
      </c>
      <c r="M5328" s="9">
        <v>117.69</v>
      </c>
      <c r="N5328" s="9">
        <v>17.649999999999999</v>
      </c>
      <c r="O5328" s="6" t="s">
        <v>1932</v>
      </c>
      <c r="P5328" s="7">
        <v>117.69</v>
      </c>
      <c r="Q5328" s="7">
        <v>1.94</v>
      </c>
      <c r="R5328" s="6" t="s">
        <v>3992</v>
      </c>
      <c r="S5328" s="7">
        <v>117.69</v>
      </c>
      <c r="T5328" s="7">
        <v>8.94</v>
      </c>
      <c r="U5328" s="6" t="s">
        <v>3992</v>
      </c>
      <c r="V5328" s="6" t="s">
        <v>3992</v>
      </c>
      <c r="W5328" s="6" t="s">
        <v>227</v>
      </c>
      <c r="X5328" s="6" t="s">
        <v>4362</v>
      </c>
      <c r="Y5328" s="6" t="s">
        <v>232</v>
      </c>
      <c r="Z5328" s="6" t="s">
        <v>233</v>
      </c>
    </row>
    <row r="5329" spans="1:26" x14ac:dyDescent="0.2">
      <c r="A5329" s="6" t="s">
        <v>3987</v>
      </c>
      <c r="B5329" s="6">
        <v>151953</v>
      </c>
      <c r="C5329" s="1">
        <v>42116</v>
      </c>
      <c r="D5329" s="6" t="s">
        <v>1931</v>
      </c>
      <c r="E5329" s="6" t="s">
        <v>3989</v>
      </c>
      <c r="F5329" s="9">
        <v>133.59</v>
      </c>
      <c r="G5329" s="9">
        <v>135.33000000000001</v>
      </c>
      <c r="H5329" s="9">
        <v>24.36</v>
      </c>
      <c r="I5329" s="6" t="s">
        <v>4106</v>
      </c>
      <c r="J5329" s="9">
        <v>0</v>
      </c>
      <c r="K5329" s="9">
        <v>0</v>
      </c>
      <c r="L5329" s="6" t="s">
        <v>3990</v>
      </c>
      <c r="M5329" s="9">
        <v>117.68</v>
      </c>
      <c r="N5329" s="9">
        <v>17.649999999999999</v>
      </c>
      <c r="O5329" s="6" t="s">
        <v>1932</v>
      </c>
      <c r="P5329" s="7">
        <v>117.68</v>
      </c>
      <c r="Q5329" s="7">
        <v>1.94</v>
      </c>
      <c r="R5329" s="6" t="s">
        <v>3992</v>
      </c>
      <c r="S5329" s="7">
        <v>117.68</v>
      </c>
      <c r="T5329" s="7">
        <v>8.94</v>
      </c>
      <c r="U5329" s="6" t="s">
        <v>3992</v>
      </c>
      <c r="V5329" s="6" t="s">
        <v>3992</v>
      </c>
      <c r="W5329" s="6" t="s">
        <v>227</v>
      </c>
      <c r="X5329" s="6" t="s">
        <v>4070</v>
      </c>
      <c r="Y5329" s="6" t="s">
        <v>234</v>
      </c>
      <c r="Z5329" s="6" t="s">
        <v>235</v>
      </c>
    </row>
    <row r="5330" spans="1:26" x14ac:dyDescent="0.2">
      <c r="A5330" s="6" t="s">
        <v>3987</v>
      </c>
      <c r="B5330" s="6">
        <v>151954</v>
      </c>
      <c r="C5330" s="1">
        <v>42116</v>
      </c>
      <c r="D5330" s="6" t="s">
        <v>1986</v>
      </c>
      <c r="E5330" s="6" t="s">
        <v>3989</v>
      </c>
      <c r="F5330" s="9">
        <v>2115.06</v>
      </c>
      <c r="G5330" s="9">
        <v>1839.18</v>
      </c>
      <c r="H5330" s="9">
        <v>331.05</v>
      </c>
      <c r="I5330" s="6" t="s">
        <v>4360</v>
      </c>
      <c r="J5330" s="9">
        <v>0</v>
      </c>
      <c r="K5330" s="9">
        <v>0</v>
      </c>
      <c r="L5330" s="6" t="s">
        <v>3990</v>
      </c>
      <c r="M5330" s="9">
        <v>1839.18</v>
      </c>
      <c r="N5330" s="9">
        <v>275.88</v>
      </c>
      <c r="O5330" s="6" t="s">
        <v>1932</v>
      </c>
      <c r="P5330" s="7">
        <v>1839.18</v>
      </c>
      <c r="Q5330" s="7">
        <v>30.35</v>
      </c>
      <c r="R5330" s="6" t="s">
        <v>3992</v>
      </c>
      <c r="S5330" s="7">
        <v>1839.18</v>
      </c>
      <c r="T5330" s="7">
        <v>139.78</v>
      </c>
      <c r="U5330" s="6" t="s">
        <v>3992</v>
      </c>
      <c r="V5330" s="6" t="s">
        <v>3992</v>
      </c>
      <c r="W5330" s="6" t="s">
        <v>2140</v>
      </c>
      <c r="X5330" s="6" t="s">
        <v>4362</v>
      </c>
      <c r="Y5330" s="6" t="s">
        <v>5003</v>
      </c>
      <c r="Z5330" s="6" t="s">
        <v>3627</v>
      </c>
    </row>
    <row r="5331" spans="1:26" x14ac:dyDescent="0.2">
      <c r="A5331" s="6" t="s">
        <v>3987</v>
      </c>
      <c r="B5331" s="6">
        <v>151955</v>
      </c>
      <c r="C5331" s="1">
        <v>42116</v>
      </c>
      <c r="D5331" s="6" t="s">
        <v>1931</v>
      </c>
      <c r="E5331" s="6" t="s">
        <v>3989</v>
      </c>
      <c r="F5331" s="9">
        <v>524.33000000000004</v>
      </c>
      <c r="G5331" s="9">
        <v>551.15</v>
      </c>
      <c r="H5331" s="9">
        <v>99.21</v>
      </c>
      <c r="I5331" s="6" t="s">
        <v>4106</v>
      </c>
      <c r="J5331" s="9">
        <v>0</v>
      </c>
      <c r="K5331" s="9">
        <v>0</v>
      </c>
      <c r="L5331" s="6" t="s">
        <v>3990</v>
      </c>
      <c r="M5331" s="9">
        <v>551.15</v>
      </c>
      <c r="N5331" s="9">
        <v>82.67</v>
      </c>
      <c r="O5331" s="6" t="s">
        <v>1932</v>
      </c>
      <c r="P5331" s="7">
        <v>551.15</v>
      </c>
      <c r="Q5331" s="7">
        <v>9.09</v>
      </c>
      <c r="R5331" s="6" t="s">
        <v>3992</v>
      </c>
      <c r="S5331" s="7">
        <v>551.15</v>
      </c>
      <c r="T5331" s="7">
        <v>41.89</v>
      </c>
      <c r="U5331" s="6" t="s">
        <v>3992</v>
      </c>
      <c r="V5331" s="6" t="s">
        <v>3992</v>
      </c>
      <c r="W5331" s="6" t="s">
        <v>1557</v>
      </c>
      <c r="X5331" s="6" t="s">
        <v>4362</v>
      </c>
      <c r="Y5331" s="6" t="s">
        <v>1774</v>
      </c>
      <c r="Z5331" s="6" t="s">
        <v>1775</v>
      </c>
    </row>
    <row r="5332" spans="1:26" x14ac:dyDescent="0.2">
      <c r="A5332" s="6" t="s">
        <v>3987</v>
      </c>
      <c r="B5332" s="6">
        <v>151956</v>
      </c>
      <c r="C5332" s="1">
        <v>42116</v>
      </c>
      <c r="D5332" s="6" t="s">
        <v>1924</v>
      </c>
      <c r="E5332" s="6" t="s">
        <v>5203</v>
      </c>
      <c r="F5332" s="9">
        <v>258.85000000000002</v>
      </c>
      <c r="G5332" s="9">
        <v>292.23</v>
      </c>
      <c r="H5332" s="9">
        <v>35.07</v>
      </c>
      <c r="I5332" s="6" t="s">
        <v>4011</v>
      </c>
      <c r="J5332" s="9">
        <v>0</v>
      </c>
      <c r="K5332" s="9">
        <v>0</v>
      </c>
      <c r="L5332" s="6" t="s">
        <v>3990</v>
      </c>
      <c r="M5332" s="9">
        <v>0</v>
      </c>
      <c r="N5332" s="9">
        <v>0</v>
      </c>
      <c r="O5332" s="6" t="s">
        <v>3990</v>
      </c>
      <c r="P5332" s="7">
        <v>292.23</v>
      </c>
      <c r="Q5332" s="7">
        <v>4.82</v>
      </c>
      <c r="R5332" s="6" t="s">
        <v>3992</v>
      </c>
      <c r="S5332" s="7">
        <v>292.23</v>
      </c>
      <c r="T5332" s="7">
        <v>22.21</v>
      </c>
      <c r="U5332" s="6" t="s">
        <v>3992</v>
      </c>
      <c r="V5332" s="6" t="s">
        <v>3992</v>
      </c>
      <c r="W5332" s="6" t="s">
        <v>236</v>
      </c>
      <c r="X5332" s="6" t="s">
        <v>4926</v>
      </c>
      <c r="Y5332" s="6" t="s">
        <v>4927</v>
      </c>
      <c r="Z5332" s="6" t="s">
        <v>4928</v>
      </c>
    </row>
    <row r="5333" spans="1:26" x14ac:dyDescent="0.2">
      <c r="A5333" s="6" t="s">
        <v>3987</v>
      </c>
      <c r="B5333" s="6">
        <v>151957</v>
      </c>
      <c r="C5333" s="1">
        <v>42116</v>
      </c>
      <c r="D5333" s="6" t="s">
        <v>1986</v>
      </c>
      <c r="E5333" s="6" t="s">
        <v>3989</v>
      </c>
      <c r="F5333" s="9">
        <v>170.48</v>
      </c>
      <c r="G5333" s="9">
        <v>177.22</v>
      </c>
      <c r="H5333" s="9">
        <v>31.9</v>
      </c>
      <c r="I5333" s="6" t="s">
        <v>4360</v>
      </c>
      <c r="J5333" s="9">
        <v>0</v>
      </c>
      <c r="K5333" s="9">
        <v>0</v>
      </c>
      <c r="L5333" s="6" t="s">
        <v>3990</v>
      </c>
      <c r="M5333" s="9">
        <v>154.1</v>
      </c>
      <c r="N5333" s="9">
        <v>23.12</v>
      </c>
      <c r="O5333" s="6" t="s">
        <v>1932</v>
      </c>
      <c r="P5333" s="7">
        <v>154.1</v>
      </c>
      <c r="Q5333" s="7">
        <v>2.54</v>
      </c>
      <c r="R5333" s="6" t="s">
        <v>3992</v>
      </c>
      <c r="S5333" s="7">
        <v>154.1</v>
      </c>
      <c r="T5333" s="7">
        <v>11.71</v>
      </c>
      <c r="U5333" s="6" t="s">
        <v>3992</v>
      </c>
      <c r="V5333" s="6" t="s">
        <v>3992</v>
      </c>
      <c r="W5333" s="6" t="s">
        <v>237</v>
      </c>
      <c r="X5333" s="6" t="s">
        <v>4049</v>
      </c>
      <c r="Y5333" s="6" t="s">
        <v>238</v>
      </c>
      <c r="Z5333" s="6" t="s">
        <v>239</v>
      </c>
    </row>
    <row r="5334" spans="1:26" x14ac:dyDescent="0.2">
      <c r="A5334" s="6" t="s">
        <v>3987</v>
      </c>
      <c r="B5334" s="6">
        <v>151958</v>
      </c>
      <c r="C5334" s="1">
        <v>42116</v>
      </c>
      <c r="D5334" s="6" t="s">
        <v>1986</v>
      </c>
      <c r="E5334" s="6" t="s">
        <v>3989</v>
      </c>
      <c r="F5334" s="9">
        <v>2935.67</v>
      </c>
      <c r="G5334" s="9">
        <v>2935.67</v>
      </c>
      <c r="H5334" s="9">
        <v>528.41999999999996</v>
      </c>
      <c r="I5334" s="6" t="s">
        <v>4011</v>
      </c>
      <c r="J5334" s="9">
        <v>0</v>
      </c>
      <c r="K5334" s="9">
        <v>0</v>
      </c>
      <c r="L5334" s="6" t="s">
        <v>3990</v>
      </c>
      <c r="M5334" s="9">
        <v>0</v>
      </c>
      <c r="N5334" s="9">
        <v>0</v>
      </c>
      <c r="O5334" s="6" t="s">
        <v>3990</v>
      </c>
      <c r="P5334" s="7">
        <v>2935.67</v>
      </c>
      <c r="Q5334" s="7">
        <v>48.44</v>
      </c>
      <c r="R5334" s="6" t="s">
        <v>3992</v>
      </c>
      <c r="S5334" s="7">
        <v>2935.67</v>
      </c>
      <c r="T5334" s="7">
        <v>223.11</v>
      </c>
      <c r="U5334" s="6" t="s">
        <v>3992</v>
      </c>
      <c r="V5334" s="6" t="s">
        <v>3992</v>
      </c>
      <c r="W5334" s="6" t="s">
        <v>1972</v>
      </c>
      <c r="X5334" s="6" t="s">
        <v>4382</v>
      </c>
      <c r="Y5334" s="6" t="s">
        <v>3191</v>
      </c>
      <c r="Z5334" s="6" t="s">
        <v>3192</v>
      </c>
    </row>
    <row r="5335" spans="1:26" x14ac:dyDescent="0.2">
      <c r="A5335" s="6" t="s">
        <v>3987</v>
      </c>
      <c r="B5335" s="6">
        <v>151958</v>
      </c>
      <c r="C5335" s="1">
        <v>42116</v>
      </c>
      <c r="D5335" s="6" t="s">
        <v>1986</v>
      </c>
      <c r="E5335" s="6" t="s">
        <v>3989</v>
      </c>
      <c r="F5335" s="9">
        <v>1653.95</v>
      </c>
      <c r="G5335" s="9">
        <v>1653.95</v>
      </c>
      <c r="H5335" s="9">
        <v>297.70999999999998</v>
      </c>
      <c r="I5335" s="6" t="s">
        <v>4011</v>
      </c>
      <c r="J5335" s="9">
        <v>0</v>
      </c>
      <c r="K5335" s="9">
        <v>0</v>
      </c>
      <c r="L5335" s="6" t="s">
        <v>3990</v>
      </c>
      <c r="M5335" s="9">
        <v>0</v>
      </c>
      <c r="N5335" s="9">
        <v>0</v>
      </c>
      <c r="O5335" s="6" t="s">
        <v>3990</v>
      </c>
      <c r="P5335" s="7">
        <v>1653.95</v>
      </c>
      <c r="Q5335" s="7">
        <v>27.29</v>
      </c>
      <c r="R5335" s="6" t="s">
        <v>3992</v>
      </c>
      <c r="S5335" s="7">
        <v>1653.95</v>
      </c>
      <c r="T5335" s="7">
        <v>125.7</v>
      </c>
      <c r="U5335" s="6" t="s">
        <v>3992</v>
      </c>
      <c r="V5335" s="6" t="s">
        <v>3992</v>
      </c>
      <c r="W5335" s="6" t="s">
        <v>1972</v>
      </c>
      <c r="X5335" s="6" t="s">
        <v>4382</v>
      </c>
      <c r="Y5335" s="6" t="s">
        <v>2760</v>
      </c>
      <c r="Z5335" s="6" t="s">
        <v>2761</v>
      </c>
    </row>
    <row r="5336" spans="1:26" x14ac:dyDescent="0.2">
      <c r="A5336" s="6" t="s">
        <v>3987</v>
      </c>
      <c r="B5336" s="6">
        <v>151958</v>
      </c>
      <c r="C5336" s="1">
        <v>42116</v>
      </c>
      <c r="D5336" s="6" t="s">
        <v>1986</v>
      </c>
      <c r="E5336" s="6" t="s">
        <v>3989</v>
      </c>
      <c r="F5336" s="9">
        <v>1611.53</v>
      </c>
      <c r="G5336" s="9">
        <v>1611.53</v>
      </c>
      <c r="H5336" s="9">
        <v>290.08</v>
      </c>
      <c r="I5336" s="6" t="s">
        <v>4360</v>
      </c>
      <c r="J5336" s="9">
        <v>0</v>
      </c>
      <c r="K5336" s="9">
        <v>0</v>
      </c>
      <c r="L5336" s="6" t="s">
        <v>3990</v>
      </c>
      <c r="M5336" s="9">
        <v>1342.94</v>
      </c>
      <c r="N5336" s="9">
        <v>268.58999999999997</v>
      </c>
      <c r="O5336" s="6" t="s">
        <v>1932</v>
      </c>
      <c r="P5336" s="7">
        <v>1342.94</v>
      </c>
      <c r="Q5336" s="7">
        <v>22.16</v>
      </c>
      <c r="R5336" s="6" t="s">
        <v>3992</v>
      </c>
      <c r="S5336" s="7">
        <v>1342.94</v>
      </c>
      <c r="T5336" s="7">
        <v>102.06</v>
      </c>
      <c r="U5336" s="6" t="s">
        <v>3992</v>
      </c>
      <c r="V5336" s="6" t="s">
        <v>3992</v>
      </c>
      <c r="W5336" s="6" t="s">
        <v>1972</v>
      </c>
      <c r="X5336" s="6" t="s">
        <v>4382</v>
      </c>
      <c r="Y5336" s="6" t="s">
        <v>2108</v>
      </c>
      <c r="Z5336" s="6" t="s">
        <v>2109</v>
      </c>
    </row>
    <row r="5337" spans="1:26" x14ac:dyDescent="0.2">
      <c r="A5337" s="6" t="s">
        <v>3987</v>
      </c>
      <c r="B5337" s="6">
        <v>151959</v>
      </c>
      <c r="C5337" s="1">
        <v>42116</v>
      </c>
      <c r="D5337" s="6" t="s">
        <v>2074</v>
      </c>
      <c r="E5337" s="6" t="s">
        <v>4540</v>
      </c>
      <c r="F5337" s="9">
        <v>358.24</v>
      </c>
      <c r="G5337" s="9">
        <v>0</v>
      </c>
      <c r="H5337" s="9">
        <v>0</v>
      </c>
      <c r="I5337" s="6" t="s">
        <v>3990</v>
      </c>
      <c r="J5337" s="9">
        <v>0</v>
      </c>
      <c r="K5337" s="9">
        <v>0</v>
      </c>
      <c r="L5337" s="6" t="s">
        <v>3990</v>
      </c>
      <c r="M5337" s="9">
        <v>0</v>
      </c>
      <c r="N5337" s="9">
        <v>0</v>
      </c>
      <c r="O5337" s="6" t="s">
        <v>3990</v>
      </c>
      <c r="P5337" s="7">
        <v>358.24</v>
      </c>
      <c r="Q5337" s="7">
        <v>0</v>
      </c>
      <c r="R5337" s="6" t="s">
        <v>2075</v>
      </c>
      <c r="S5337" s="7">
        <v>358.24</v>
      </c>
      <c r="T5337" s="7">
        <v>0</v>
      </c>
      <c r="U5337" s="6" t="s">
        <v>2075</v>
      </c>
      <c r="V5337" s="6" t="s">
        <v>3992</v>
      </c>
      <c r="W5337" s="6" t="s">
        <v>2187</v>
      </c>
      <c r="X5337" s="6" t="s">
        <v>1962</v>
      </c>
      <c r="Y5337" s="6" t="s">
        <v>2601</v>
      </c>
      <c r="Z5337" s="6" t="s">
        <v>2602</v>
      </c>
    </row>
    <row r="5338" spans="1:26" x14ac:dyDescent="0.2">
      <c r="A5338" s="6" t="s">
        <v>3987</v>
      </c>
      <c r="B5338" s="6">
        <v>151960</v>
      </c>
      <c r="C5338" s="1">
        <v>42116</v>
      </c>
      <c r="D5338" s="6" t="s">
        <v>1986</v>
      </c>
      <c r="E5338" s="6" t="s">
        <v>3989</v>
      </c>
      <c r="F5338" s="9">
        <v>629.13</v>
      </c>
      <c r="G5338" s="9">
        <v>629.13</v>
      </c>
      <c r="H5338" s="9">
        <v>113.24</v>
      </c>
      <c r="I5338" s="6" t="s">
        <v>4011</v>
      </c>
      <c r="J5338" s="9">
        <v>0</v>
      </c>
      <c r="K5338" s="9">
        <v>0</v>
      </c>
      <c r="L5338" s="6" t="s">
        <v>3990</v>
      </c>
      <c r="M5338" s="9">
        <v>0</v>
      </c>
      <c r="N5338" s="9">
        <v>0</v>
      </c>
      <c r="O5338" s="6" t="s">
        <v>3990</v>
      </c>
      <c r="P5338" s="7">
        <v>629.13</v>
      </c>
      <c r="Q5338" s="7">
        <v>10.38</v>
      </c>
      <c r="R5338" s="6" t="s">
        <v>3992</v>
      </c>
      <c r="S5338" s="7">
        <v>629.13</v>
      </c>
      <c r="T5338" s="7">
        <v>47.81</v>
      </c>
      <c r="U5338" s="6" t="s">
        <v>3992</v>
      </c>
      <c r="V5338" s="6" t="s">
        <v>3992</v>
      </c>
      <c r="W5338" s="6" t="s">
        <v>240</v>
      </c>
      <c r="X5338" s="6" t="s">
        <v>4535</v>
      </c>
      <c r="Y5338" s="6" t="s">
        <v>1500</v>
      </c>
      <c r="Z5338" s="6" t="s">
        <v>1501</v>
      </c>
    </row>
    <row r="5339" spans="1:26" x14ac:dyDescent="0.2">
      <c r="A5339" s="6" t="s">
        <v>3987</v>
      </c>
      <c r="B5339" s="6">
        <v>151960</v>
      </c>
      <c r="C5339" s="1">
        <v>42116</v>
      </c>
      <c r="D5339" s="6" t="s">
        <v>1986</v>
      </c>
      <c r="E5339" s="6" t="s">
        <v>3989</v>
      </c>
      <c r="F5339" s="9">
        <v>377.47</v>
      </c>
      <c r="G5339" s="9">
        <v>377.47</v>
      </c>
      <c r="H5339" s="9">
        <v>67.94</v>
      </c>
      <c r="I5339" s="6" t="s">
        <v>4011</v>
      </c>
      <c r="J5339" s="9">
        <v>0</v>
      </c>
      <c r="K5339" s="9">
        <v>0</v>
      </c>
      <c r="L5339" s="6" t="s">
        <v>3990</v>
      </c>
      <c r="M5339" s="9">
        <v>0</v>
      </c>
      <c r="N5339" s="9">
        <v>0</v>
      </c>
      <c r="O5339" s="6" t="s">
        <v>3990</v>
      </c>
      <c r="P5339" s="7">
        <v>377.47</v>
      </c>
      <c r="Q5339" s="7">
        <v>6.23</v>
      </c>
      <c r="R5339" s="6" t="s">
        <v>3992</v>
      </c>
      <c r="S5339" s="7">
        <v>377.47</v>
      </c>
      <c r="T5339" s="7">
        <v>28.69</v>
      </c>
      <c r="U5339" s="6" t="s">
        <v>3992</v>
      </c>
      <c r="V5339" s="6" t="s">
        <v>3992</v>
      </c>
      <c r="W5339" s="6" t="s">
        <v>240</v>
      </c>
      <c r="X5339" s="6" t="s">
        <v>4535</v>
      </c>
      <c r="Y5339" s="6" t="s">
        <v>241</v>
      </c>
      <c r="Z5339" s="6" t="s">
        <v>242</v>
      </c>
    </row>
    <row r="5340" spans="1:26" x14ac:dyDescent="0.2">
      <c r="A5340" s="6" t="s">
        <v>3987</v>
      </c>
      <c r="B5340" s="6">
        <v>151961</v>
      </c>
      <c r="C5340" s="1">
        <v>42116</v>
      </c>
      <c r="D5340" s="6" t="s">
        <v>1931</v>
      </c>
      <c r="E5340" s="6" t="s">
        <v>3989</v>
      </c>
      <c r="F5340" s="9">
        <v>1338.12</v>
      </c>
      <c r="G5340" s="9">
        <v>1338.12</v>
      </c>
      <c r="H5340" s="9">
        <v>240.86</v>
      </c>
      <c r="I5340" s="6" t="s">
        <v>4011</v>
      </c>
      <c r="J5340" s="9">
        <v>0</v>
      </c>
      <c r="K5340" s="9">
        <v>0</v>
      </c>
      <c r="L5340" s="6" t="s">
        <v>3990</v>
      </c>
      <c r="M5340" s="9">
        <v>0</v>
      </c>
      <c r="N5340" s="9">
        <v>0</v>
      </c>
      <c r="O5340" s="6" t="s">
        <v>3990</v>
      </c>
      <c r="P5340" s="7">
        <v>1338.12</v>
      </c>
      <c r="Q5340" s="7">
        <v>22.08</v>
      </c>
      <c r="R5340" s="6" t="s">
        <v>3992</v>
      </c>
      <c r="S5340" s="7">
        <v>1338.12</v>
      </c>
      <c r="T5340" s="7">
        <v>101.7</v>
      </c>
      <c r="U5340" s="6" t="s">
        <v>3992</v>
      </c>
      <c r="V5340" s="6" t="s">
        <v>3992</v>
      </c>
      <c r="W5340" s="6" t="s">
        <v>1961</v>
      </c>
      <c r="X5340" s="6" t="s">
        <v>1962</v>
      </c>
      <c r="Y5340" s="6" t="s">
        <v>1963</v>
      </c>
      <c r="Z5340" s="6" t="s">
        <v>1964</v>
      </c>
    </row>
    <row r="5341" spans="1:26" x14ac:dyDescent="0.2">
      <c r="A5341" s="6" t="s">
        <v>3987</v>
      </c>
      <c r="B5341" s="6">
        <v>151962</v>
      </c>
      <c r="C5341" s="1">
        <v>42116</v>
      </c>
      <c r="D5341" s="6" t="s">
        <v>1924</v>
      </c>
      <c r="E5341" s="6" t="s">
        <v>5203</v>
      </c>
      <c r="F5341" s="9">
        <v>674.84</v>
      </c>
      <c r="G5341" s="9">
        <v>674.84</v>
      </c>
      <c r="H5341" s="9">
        <v>26.99</v>
      </c>
      <c r="I5341" s="6" t="s">
        <v>4360</v>
      </c>
      <c r="J5341" s="9">
        <v>0</v>
      </c>
      <c r="K5341" s="9">
        <v>0</v>
      </c>
      <c r="L5341" s="6" t="s">
        <v>3990</v>
      </c>
      <c r="M5341" s="9">
        <v>586.82000000000005</v>
      </c>
      <c r="N5341" s="9">
        <v>88.02</v>
      </c>
      <c r="O5341" s="6" t="s">
        <v>1932</v>
      </c>
      <c r="P5341" s="7">
        <v>586.82000000000005</v>
      </c>
      <c r="Q5341" s="7">
        <v>9.68</v>
      </c>
      <c r="R5341" s="6" t="s">
        <v>3992</v>
      </c>
      <c r="S5341" s="7">
        <v>586.82000000000005</v>
      </c>
      <c r="T5341" s="7">
        <v>44.6</v>
      </c>
      <c r="U5341" s="6" t="s">
        <v>3992</v>
      </c>
      <c r="V5341" s="6" t="s">
        <v>3992</v>
      </c>
      <c r="W5341" s="6" t="s">
        <v>2510</v>
      </c>
      <c r="X5341" s="6" t="s">
        <v>4049</v>
      </c>
      <c r="Y5341" s="6" t="s">
        <v>2085</v>
      </c>
      <c r="Z5341" s="6" t="s">
        <v>145</v>
      </c>
    </row>
    <row r="5342" spans="1:26" x14ac:dyDescent="0.2">
      <c r="A5342" s="6" t="s">
        <v>3987</v>
      </c>
      <c r="B5342" s="6">
        <v>151963</v>
      </c>
      <c r="C5342" s="1">
        <v>42116</v>
      </c>
      <c r="D5342" s="6" t="s">
        <v>1931</v>
      </c>
      <c r="E5342" s="6" t="s">
        <v>3989</v>
      </c>
      <c r="F5342" s="9">
        <v>1789.4</v>
      </c>
      <c r="G5342" s="9">
        <v>1556</v>
      </c>
      <c r="H5342" s="9">
        <v>280.08</v>
      </c>
      <c r="I5342" s="6" t="s">
        <v>4011</v>
      </c>
      <c r="J5342" s="9">
        <v>0</v>
      </c>
      <c r="K5342" s="9">
        <v>0</v>
      </c>
      <c r="L5342" s="6" t="s">
        <v>3990</v>
      </c>
      <c r="M5342" s="9">
        <v>1556</v>
      </c>
      <c r="N5342" s="9">
        <v>233.4</v>
      </c>
      <c r="O5342" s="6" t="s">
        <v>1932</v>
      </c>
      <c r="P5342" s="7">
        <v>1556</v>
      </c>
      <c r="Q5342" s="7">
        <v>25.67</v>
      </c>
      <c r="R5342" s="6" t="s">
        <v>3992</v>
      </c>
      <c r="S5342" s="7">
        <v>1556</v>
      </c>
      <c r="T5342" s="7">
        <v>118.26</v>
      </c>
      <c r="U5342" s="6" t="s">
        <v>3992</v>
      </c>
      <c r="V5342" s="6" t="s">
        <v>3992</v>
      </c>
      <c r="W5342" s="6" t="s">
        <v>2010</v>
      </c>
      <c r="X5342" s="6" t="s">
        <v>4362</v>
      </c>
      <c r="Y5342" s="6" t="s">
        <v>2027</v>
      </c>
      <c r="Z5342" s="6" t="s">
        <v>2028</v>
      </c>
    </row>
    <row r="5343" spans="1:26" x14ac:dyDescent="0.2">
      <c r="A5343" s="6" t="s">
        <v>3987</v>
      </c>
      <c r="B5343" s="6">
        <v>151964</v>
      </c>
      <c r="C5343" s="1">
        <v>42116</v>
      </c>
      <c r="D5343" s="6" t="s">
        <v>1931</v>
      </c>
      <c r="E5343" s="6" t="s">
        <v>3989</v>
      </c>
      <c r="F5343" s="9">
        <v>649.47</v>
      </c>
      <c r="G5343" s="9">
        <v>649.47</v>
      </c>
      <c r="H5343" s="9">
        <v>116.9</v>
      </c>
      <c r="I5343" s="6" t="s">
        <v>4011</v>
      </c>
      <c r="J5343" s="9">
        <v>0</v>
      </c>
      <c r="K5343" s="9">
        <v>0</v>
      </c>
      <c r="L5343" s="6" t="s">
        <v>3990</v>
      </c>
      <c r="M5343" s="9">
        <v>0</v>
      </c>
      <c r="N5343" s="9">
        <v>0</v>
      </c>
      <c r="O5343" s="6" t="s">
        <v>3990</v>
      </c>
      <c r="P5343" s="7">
        <v>649.47</v>
      </c>
      <c r="Q5343" s="7">
        <v>10.72</v>
      </c>
      <c r="R5343" s="6" t="s">
        <v>3992</v>
      </c>
      <c r="S5343" s="7">
        <v>649.47</v>
      </c>
      <c r="T5343" s="7">
        <v>49.36</v>
      </c>
      <c r="U5343" s="6" t="s">
        <v>3992</v>
      </c>
      <c r="V5343" s="6" t="s">
        <v>3992</v>
      </c>
      <c r="W5343" s="6" t="s">
        <v>1961</v>
      </c>
      <c r="X5343" s="6" t="s">
        <v>4070</v>
      </c>
      <c r="Y5343" s="6" t="s">
        <v>2512</v>
      </c>
      <c r="Z5343" s="6" t="s">
        <v>1964</v>
      </c>
    </row>
    <row r="5344" spans="1:26" x14ac:dyDescent="0.2">
      <c r="A5344" s="6" t="s">
        <v>3987</v>
      </c>
      <c r="B5344" s="6">
        <v>151965</v>
      </c>
      <c r="C5344" s="1">
        <v>42116</v>
      </c>
      <c r="D5344" s="6" t="s">
        <v>1931</v>
      </c>
      <c r="E5344" s="6" t="s">
        <v>3989</v>
      </c>
      <c r="F5344" s="9">
        <v>281.44</v>
      </c>
      <c r="G5344" s="9">
        <v>281.44</v>
      </c>
      <c r="H5344" s="9">
        <v>50.66</v>
      </c>
      <c r="I5344" s="6" t="s">
        <v>4011</v>
      </c>
      <c r="J5344" s="9">
        <v>0</v>
      </c>
      <c r="K5344" s="9">
        <v>0</v>
      </c>
      <c r="L5344" s="6" t="s">
        <v>3990</v>
      </c>
      <c r="M5344" s="9">
        <v>0</v>
      </c>
      <c r="N5344" s="9">
        <v>0</v>
      </c>
      <c r="O5344" s="6" t="s">
        <v>3990</v>
      </c>
      <c r="P5344" s="7">
        <v>281.44</v>
      </c>
      <c r="Q5344" s="7">
        <v>4.6399999999999997</v>
      </c>
      <c r="R5344" s="6" t="s">
        <v>3992</v>
      </c>
      <c r="S5344" s="7">
        <v>281.44</v>
      </c>
      <c r="T5344" s="7">
        <v>21.39</v>
      </c>
      <c r="U5344" s="6" t="s">
        <v>3992</v>
      </c>
      <c r="V5344" s="6" t="s">
        <v>3992</v>
      </c>
      <c r="W5344" s="6" t="s">
        <v>1961</v>
      </c>
      <c r="X5344" s="6" t="s">
        <v>4070</v>
      </c>
      <c r="Y5344" s="6" t="s">
        <v>2512</v>
      </c>
      <c r="Z5344" s="6" t="s">
        <v>1964</v>
      </c>
    </row>
    <row r="5345" spans="1:26" x14ac:dyDescent="0.2">
      <c r="A5345" s="6" t="s">
        <v>3987</v>
      </c>
      <c r="B5345" s="6">
        <v>151966</v>
      </c>
      <c r="C5345" s="1">
        <v>42116</v>
      </c>
      <c r="D5345" s="6" t="s">
        <v>1931</v>
      </c>
      <c r="E5345" s="6" t="s">
        <v>3989</v>
      </c>
      <c r="F5345" s="9">
        <v>22.68</v>
      </c>
      <c r="G5345" s="9">
        <v>22.68</v>
      </c>
      <c r="H5345" s="9">
        <v>4.08</v>
      </c>
      <c r="I5345" s="6" t="s">
        <v>4011</v>
      </c>
      <c r="J5345" s="9">
        <v>0</v>
      </c>
      <c r="K5345" s="9">
        <v>0</v>
      </c>
      <c r="L5345" s="6" t="s">
        <v>3990</v>
      </c>
      <c r="M5345" s="9">
        <v>0</v>
      </c>
      <c r="N5345" s="9">
        <v>0</v>
      </c>
      <c r="O5345" s="6" t="s">
        <v>3990</v>
      </c>
      <c r="P5345" s="7">
        <v>22.68</v>
      </c>
      <c r="Q5345" s="7">
        <v>0.37</v>
      </c>
      <c r="R5345" s="6" t="s">
        <v>3992</v>
      </c>
      <c r="S5345" s="7">
        <v>22.68</v>
      </c>
      <c r="T5345" s="7">
        <v>1.72</v>
      </c>
      <c r="U5345" s="6" t="s">
        <v>3992</v>
      </c>
      <c r="V5345" s="6" t="s">
        <v>3992</v>
      </c>
      <c r="W5345" s="6" t="s">
        <v>1961</v>
      </c>
      <c r="X5345" s="6" t="s">
        <v>1962</v>
      </c>
      <c r="Y5345" s="6" t="s">
        <v>1963</v>
      </c>
      <c r="Z5345" s="6" t="s">
        <v>1964</v>
      </c>
    </row>
    <row r="5346" spans="1:26" x14ac:dyDescent="0.2">
      <c r="A5346" s="6" t="s">
        <v>3987</v>
      </c>
      <c r="B5346" s="6">
        <v>151967</v>
      </c>
      <c r="C5346" s="1">
        <v>42116</v>
      </c>
      <c r="D5346" s="6" t="s">
        <v>1926</v>
      </c>
      <c r="E5346" s="6" t="s">
        <v>4339</v>
      </c>
      <c r="F5346" s="9">
        <v>2063.11</v>
      </c>
      <c r="G5346" s="9">
        <v>1794.01</v>
      </c>
      <c r="H5346" s="9">
        <v>215.28</v>
      </c>
      <c r="I5346" s="6" t="s">
        <v>4106</v>
      </c>
      <c r="J5346" s="9">
        <v>0</v>
      </c>
      <c r="K5346" s="9">
        <v>0</v>
      </c>
      <c r="L5346" s="6" t="s">
        <v>3990</v>
      </c>
      <c r="M5346" s="9">
        <v>1794.01</v>
      </c>
      <c r="N5346" s="9">
        <v>269.10000000000002</v>
      </c>
      <c r="O5346" s="6" t="s">
        <v>1932</v>
      </c>
      <c r="P5346" s="7">
        <v>1794.01</v>
      </c>
      <c r="Q5346" s="7">
        <v>29.6</v>
      </c>
      <c r="R5346" s="6" t="s">
        <v>3992</v>
      </c>
      <c r="S5346" s="7">
        <v>1794.01</v>
      </c>
      <c r="T5346" s="7">
        <v>136.34</v>
      </c>
      <c r="U5346" s="6" t="s">
        <v>3992</v>
      </c>
      <c r="V5346" s="6" t="s">
        <v>3992</v>
      </c>
      <c r="W5346" s="6" t="s">
        <v>2184</v>
      </c>
      <c r="X5346" s="6" t="s">
        <v>4362</v>
      </c>
      <c r="Y5346" s="6" t="s">
        <v>243</v>
      </c>
      <c r="Z5346" s="6" t="s">
        <v>244</v>
      </c>
    </row>
    <row r="5347" spans="1:26" x14ac:dyDescent="0.2">
      <c r="A5347" s="6" t="s">
        <v>3987</v>
      </c>
      <c r="B5347" s="6">
        <v>151968</v>
      </c>
      <c r="C5347" s="1">
        <v>42116</v>
      </c>
      <c r="D5347" s="6" t="s">
        <v>1926</v>
      </c>
      <c r="E5347" s="6" t="s">
        <v>5203</v>
      </c>
      <c r="F5347" s="9">
        <v>4395.3100000000004</v>
      </c>
      <c r="G5347" s="9">
        <v>4395.3100000000004</v>
      </c>
      <c r="H5347" s="9">
        <v>527.44000000000005</v>
      </c>
      <c r="I5347" s="6" t="s">
        <v>4011</v>
      </c>
      <c r="J5347" s="9">
        <v>0</v>
      </c>
      <c r="K5347" s="9">
        <v>0</v>
      </c>
      <c r="L5347" s="6" t="s">
        <v>3990</v>
      </c>
      <c r="M5347" s="9">
        <v>0</v>
      </c>
      <c r="N5347" s="9">
        <v>0</v>
      </c>
      <c r="O5347" s="6" t="s">
        <v>3990</v>
      </c>
      <c r="P5347" s="7">
        <v>4395.3100000000004</v>
      </c>
      <c r="Q5347" s="7">
        <v>72.52</v>
      </c>
      <c r="R5347" s="6" t="s">
        <v>3992</v>
      </c>
      <c r="S5347" s="7">
        <v>4395.3100000000004</v>
      </c>
      <c r="T5347" s="7">
        <v>334.04</v>
      </c>
      <c r="U5347" s="6" t="s">
        <v>3992</v>
      </c>
      <c r="V5347" s="6" t="s">
        <v>3992</v>
      </c>
      <c r="W5347" s="6" t="s">
        <v>1683</v>
      </c>
      <c r="X5347" s="6" t="s">
        <v>4070</v>
      </c>
      <c r="Y5347" s="6" t="s">
        <v>1686</v>
      </c>
      <c r="Z5347" s="6" t="s">
        <v>1687</v>
      </c>
    </row>
    <row r="5348" spans="1:26" x14ac:dyDescent="0.2">
      <c r="A5348" s="6" t="s">
        <v>3987</v>
      </c>
      <c r="B5348" s="6">
        <v>151968</v>
      </c>
      <c r="C5348" s="1">
        <v>42116</v>
      </c>
      <c r="D5348" s="6" t="s">
        <v>1926</v>
      </c>
      <c r="E5348" s="6" t="s">
        <v>5203</v>
      </c>
      <c r="F5348" s="9">
        <v>1285.7</v>
      </c>
      <c r="G5348" s="9">
        <v>1285.7</v>
      </c>
      <c r="H5348" s="9">
        <v>154.28</v>
      </c>
      <c r="I5348" s="6" t="s">
        <v>4011</v>
      </c>
      <c r="J5348" s="9">
        <v>0</v>
      </c>
      <c r="K5348" s="9">
        <v>0</v>
      </c>
      <c r="L5348" s="6" t="s">
        <v>3990</v>
      </c>
      <c r="M5348" s="9">
        <v>0</v>
      </c>
      <c r="N5348" s="9">
        <v>0</v>
      </c>
      <c r="O5348" s="6" t="s">
        <v>3990</v>
      </c>
      <c r="P5348" s="7">
        <v>1285.7</v>
      </c>
      <c r="Q5348" s="7">
        <v>21.21</v>
      </c>
      <c r="R5348" s="6" t="s">
        <v>3992</v>
      </c>
      <c r="S5348" s="7">
        <v>1285.7</v>
      </c>
      <c r="T5348" s="7">
        <v>97.71</v>
      </c>
      <c r="U5348" s="6" t="s">
        <v>3992</v>
      </c>
      <c r="V5348" s="6" t="s">
        <v>3992</v>
      </c>
      <c r="W5348" s="6" t="s">
        <v>1683</v>
      </c>
      <c r="X5348" s="6" t="s">
        <v>4070</v>
      </c>
      <c r="Y5348" s="6" t="s">
        <v>1686</v>
      </c>
      <c r="Z5348" s="6" t="s">
        <v>1687</v>
      </c>
    </row>
    <row r="5349" spans="1:26" x14ac:dyDescent="0.2">
      <c r="A5349" s="6" t="s">
        <v>3987</v>
      </c>
      <c r="B5349" s="6">
        <v>151969</v>
      </c>
      <c r="C5349" s="1">
        <v>42116</v>
      </c>
      <c r="D5349" s="6" t="s">
        <v>1931</v>
      </c>
      <c r="E5349" s="6" t="s">
        <v>3989</v>
      </c>
      <c r="F5349" s="9">
        <v>1062.4000000000001</v>
      </c>
      <c r="G5349" s="9">
        <v>1062.4000000000001</v>
      </c>
      <c r="H5349" s="9">
        <v>191.23</v>
      </c>
      <c r="I5349" s="6" t="s">
        <v>4011</v>
      </c>
      <c r="J5349" s="9">
        <v>0</v>
      </c>
      <c r="K5349" s="9">
        <v>0</v>
      </c>
      <c r="L5349" s="6" t="s">
        <v>3990</v>
      </c>
      <c r="M5349" s="9">
        <v>0</v>
      </c>
      <c r="N5349" s="9">
        <v>0</v>
      </c>
      <c r="O5349" s="6" t="s">
        <v>3990</v>
      </c>
      <c r="P5349" s="7">
        <v>1062.4000000000001</v>
      </c>
      <c r="Q5349" s="7">
        <v>17.53</v>
      </c>
      <c r="R5349" s="6" t="s">
        <v>3992</v>
      </c>
      <c r="S5349" s="7">
        <v>1062.4000000000001</v>
      </c>
      <c r="T5349" s="7">
        <v>80.739999999999995</v>
      </c>
      <c r="U5349" s="6" t="s">
        <v>3992</v>
      </c>
      <c r="V5349" s="6" t="s">
        <v>3992</v>
      </c>
      <c r="W5349" s="6" t="s">
        <v>2279</v>
      </c>
      <c r="X5349" s="6" t="s">
        <v>1962</v>
      </c>
      <c r="Y5349" s="6" t="s">
        <v>245</v>
      </c>
      <c r="Z5349" s="6" t="s">
        <v>2549</v>
      </c>
    </row>
    <row r="5350" spans="1:26" x14ac:dyDescent="0.2">
      <c r="A5350" s="6" t="s">
        <v>3987</v>
      </c>
      <c r="B5350" s="6">
        <v>151969</v>
      </c>
      <c r="C5350" s="1">
        <v>42116</v>
      </c>
      <c r="D5350" s="6" t="s">
        <v>1931</v>
      </c>
      <c r="E5350" s="6" t="s">
        <v>3989</v>
      </c>
      <c r="F5350" s="9">
        <v>47.35</v>
      </c>
      <c r="G5350" s="9">
        <v>47.35</v>
      </c>
      <c r="H5350" s="9">
        <v>8.52</v>
      </c>
      <c r="I5350" s="6" t="s">
        <v>4011</v>
      </c>
      <c r="J5350" s="9">
        <v>0</v>
      </c>
      <c r="K5350" s="9">
        <v>0</v>
      </c>
      <c r="L5350" s="6" t="s">
        <v>3990</v>
      </c>
      <c r="M5350" s="9">
        <v>0</v>
      </c>
      <c r="N5350" s="9">
        <v>0</v>
      </c>
      <c r="O5350" s="6" t="s">
        <v>3990</v>
      </c>
      <c r="P5350" s="7">
        <v>47.35</v>
      </c>
      <c r="Q5350" s="7">
        <v>0.78</v>
      </c>
      <c r="R5350" s="6" t="s">
        <v>3992</v>
      </c>
      <c r="S5350" s="7">
        <v>47.35</v>
      </c>
      <c r="T5350" s="7">
        <v>3.6</v>
      </c>
      <c r="U5350" s="6" t="s">
        <v>3992</v>
      </c>
      <c r="V5350" s="6" t="s">
        <v>3992</v>
      </c>
      <c r="W5350" s="6" t="s">
        <v>2279</v>
      </c>
      <c r="X5350" s="6" t="s">
        <v>1962</v>
      </c>
      <c r="Y5350" s="6" t="s">
        <v>245</v>
      </c>
      <c r="Z5350" s="6" t="s">
        <v>2549</v>
      </c>
    </row>
    <row r="5351" spans="1:26" x14ac:dyDescent="0.2">
      <c r="A5351" s="6" t="s">
        <v>3987</v>
      </c>
      <c r="B5351" s="6">
        <v>151970</v>
      </c>
      <c r="C5351" s="1">
        <v>42116</v>
      </c>
      <c r="D5351" s="6" t="s">
        <v>1986</v>
      </c>
      <c r="E5351" s="6" t="s">
        <v>3989</v>
      </c>
      <c r="F5351" s="9">
        <v>210.2</v>
      </c>
      <c r="G5351" s="9">
        <v>224.2</v>
      </c>
      <c r="H5351" s="9">
        <v>40.36</v>
      </c>
      <c r="I5351" s="6" t="s">
        <v>4011</v>
      </c>
      <c r="J5351" s="9">
        <v>0</v>
      </c>
      <c r="K5351" s="9">
        <v>0</v>
      </c>
      <c r="L5351" s="6" t="s">
        <v>3990</v>
      </c>
      <c r="M5351" s="9">
        <v>0</v>
      </c>
      <c r="N5351" s="9">
        <v>0</v>
      </c>
      <c r="O5351" s="6" t="s">
        <v>3990</v>
      </c>
      <c r="P5351" s="7">
        <v>224.2</v>
      </c>
      <c r="Q5351" s="7">
        <v>3.7</v>
      </c>
      <c r="R5351" s="6" t="s">
        <v>3992</v>
      </c>
      <c r="S5351" s="7">
        <v>224.2</v>
      </c>
      <c r="T5351" s="7">
        <v>17.04</v>
      </c>
      <c r="U5351" s="6" t="s">
        <v>3992</v>
      </c>
      <c r="V5351" s="6" t="s">
        <v>3992</v>
      </c>
      <c r="W5351" s="6" t="s">
        <v>246</v>
      </c>
      <c r="X5351" s="6" t="s">
        <v>4120</v>
      </c>
      <c r="Y5351" s="6" t="s">
        <v>1882</v>
      </c>
      <c r="Z5351" s="6" t="s">
        <v>1883</v>
      </c>
    </row>
    <row r="5352" spans="1:26" x14ac:dyDescent="0.2">
      <c r="A5352" s="6" t="s">
        <v>3987</v>
      </c>
      <c r="B5352" s="6">
        <v>151971</v>
      </c>
      <c r="C5352" s="1">
        <v>42116</v>
      </c>
      <c r="D5352" s="6" t="s">
        <v>1986</v>
      </c>
      <c r="E5352" s="6" t="s">
        <v>3989</v>
      </c>
      <c r="F5352" s="9">
        <v>2801.33</v>
      </c>
      <c r="G5352" s="9">
        <v>2801.33</v>
      </c>
      <c r="H5352" s="9">
        <v>504.24</v>
      </c>
      <c r="I5352" s="6" t="s">
        <v>4011</v>
      </c>
      <c r="J5352" s="9">
        <v>0</v>
      </c>
      <c r="K5352" s="9">
        <v>0</v>
      </c>
      <c r="L5352" s="6" t="s">
        <v>3990</v>
      </c>
      <c r="M5352" s="9">
        <v>0</v>
      </c>
      <c r="N5352" s="9">
        <v>0</v>
      </c>
      <c r="O5352" s="6" t="s">
        <v>3990</v>
      </c>
      <c r="P5352" s="7">
        <v>2801.33</v>
      </c>
      <c r="Q5352" s="7">
        <v>46.22</v>
      </c>
      <c r="R5352" s="6" t="s">
        <v>3992</v>
      </c>
      <c r="S5352" s="7">
        <v>2801.33</v>
      </c>
      <c r="T5352" s="7">
        <v>212.9</v>
      </c>
      <c r="U5352" s="6" t="s">
        <v>3992</v>
      </c>
      <c r="V5352" s="6" t="s">
        <v>3992</v>
      </c>
      <c r="W5352" s="6" t="s">
        <v>3668</v>
      </c>
      <c r="X5352" s="6" t="s">
        <v>4329</v>
      </c>
      <c r="Y5352" s="6" t="s">
        <v>4647</v>
      </c>
      <c r="Z5352" s="6" t="s">
        <v>4648</v>
      </c>
    </row>
    <row r="5353" spans="1:26" x14ac:dyDescent="0.2">
      <c r="A5353" s="6" t="s">
        <v>3987</v>
      </c>
      <c r="B5353" s="6">
        <v>151971</v>
      </c>
      <c r="C5353" s="1">
        <v>42116</v>
      </c>
      <c r="D5353" s="6" t="s">
        <v>1986</v>
      </c>
      <c r="E5353" s="6" t="s">
        <v>3989</v>
      </c>
      <c r="F5353" s="9">
        <v>4532</v>
      </c>
      <c r="G5353" s="9">
        <v>4532</v>
      </c>
      <c r="H5353" s="9">
        <v>815.76</v>
      </c>
      <c r="I5353" s="6" t="s">
        <v>4011</v>
      </c>
      <c r="J5353" s="9">
        <v>0</v>
      </c>
      <c r="K5353" s="9">
        <v>0</v>
      </c>
      <c r="L5353" s="6" t="s">
        <v>3990</v>
      </c>
      <c r="M5353" s="9">
        <v>0</v>
      </c>
      <c r="N5353" s="9">
        <v>0</v>
      </c>
      <c r="O5353" s="6" t="s">
        <v>3990</v>
      </c>
      <c r="P5353" s="7">
        <v>4532</v>
      </c>
      <c r="Q5353" s="7">
        <v>74.78</v>
      </c>
      <c r="R5353" s="6" t="s">
        <v>3992</v>
      </c>
      <c r="S5353" s="7">
        <v>4532</v>
      </c>
      <c r="T5353" s="7">
        <v>344.43</v>
      </c>
      <c r="U5353" s="6" t="s">
        <v>3992</v>
      </c>
      <c r="V5353" s="6" t="s">
        <v>3992</v>
      </c>
      <c r="W5353" s="6" t="s">
        <v>3668</v>
      </c>
      <c r="X5353" s="6" t="s">
        <v>4329</v>
      </c>
      <c r="Y5353" s="6" t="s">
        <v>4647</v>
      </c>
      <c r="Z5353" s="6" t="s">
        <v>4648</v>
      </c>
    </row>
    <row r="5354" spans="1:26" x14ac:dyDescent="0.2">
      <c r="A5354" s="6" t="s">
        <v>3987</v>
      </c>
      <c r="B5354" s="6">
        <v>151972</v>
      </c>
      <c r="C5354" s="1">
        <v>42116</v>
      </c>
      <c r="D5354" s="6" t="s">
        <v>1931</v>
      </c>
      <c r="E5354" s="6" t="s">
        <v>3989</v>
      </c>
      <c r="F5354" s="9">
        <v>1173.4000000000001</v>
      </c>
      <c r="G5354" s="9">
        <v>1173.4000000000001</v>
      </c>
      <c r="H5354" s="9">
        <v>211.21</v>
      </c>
      <c r="I5354" s="6" t="s">
        <v>4106</v>
      </c>
      <c r="J5354" s="9">
        <v>0</v>
      </c>
      <c r="K5354" s="9">
        <v>0</v>
      </c>
      <c r="L5354" s="6" t="s">
        <v>3990</v>
      </c>
      <c r="M5354" s="9">
        <v>0</v>
      </c>
      <c r="N5354" s="9">
        <v>0</v>
      </c>
      <c r="O5354" s="6" t="s">
        <v>3990</v>
      </c>
      <c r="P5354" s="7">
        <v>1173.4000000000001</v>
      </c>
      <c r="Q5354" s="7">
        <v>19.36</v>
      </c>
      <c r="R5354" s="6" t="s">
        <v>3992</v>
      </c>
      <c r="S5354" s="7">
        <v>1173.4000000000001</v>
      </c>
      <c r="T5354" s="7">
        <v>89.18</v>
      </c>
      <c r="U5354" s="6" t="s">
        <v>3992</v>
      </c>
      <c r="V5354" s="6" t="s">
        <v>3992</v>
      </c>
      <c r="W5354" s="6" t="s">
        <v>3684</v>
      </c>
      <c r="X5354" s="6" t="s">
        <v>4666</v>
      </c>
      <c r="Y5354" s="6" t="s">
        <v>1496</v>
      </c>
      <c r="Z5354" s="6" t="s">
        <v>1497</v>
      </c>
    </row>
    <row r="5355" spans="1:26" x14ac:dyDescent="0.2">
      <c r="A5355" s="6" t="s">
        <v>3987</v>
      </c>
      <c r="B5355" s="6">
        <v>151973</v>
      </c>
      <c r="C5355" s="1">
        <v>42116</v>
      </c>
      <c r="D5355" s="6" t="s">
        <v>1931</v>
      </c>
      <c r="E5355" s="6" t="s">
        <v>3989</v>
      </c>
      <c r="F5355" s="9">
        <v>769.58</v>
      </c>
      <c r="G5355" s="9">
        <v>769.58</v>
      </c>
      <c r="H5355" s="9">
        <v>138.52000000000001</v>
      </c>
      <c r="I5355" s="6" t="s">
        <v>4106</v>
      </c>
      <c r="J5355" s="9">
        <v>0</v>
      </c>
      <c r="K5355" s="9">
        <v>0</v>
      </c>
      <c r="L5355" s="6" t="s">
        <v>3990</v>
      </c>
      <c r="M5355" s="9">
        <v>769.58</v>
      </c>
      <c r="N5355" s="9">
        <v>0</v>
      </c>
      <c r="O5355" s="6" t="s">
        <v>1932</v>
      </c>
      <c r="P5355" s="7">
        <v>769.58</v>
      </c>
      <c r="Q5355" s="7">
        <v>12.7</v>
      </c>
      <c r="R5355" s="6" t="s">
        <v>3992</v>
      </c>
      <c r="S5355" s="7">
        <v>769.58</v>
      </c>
      <c r="T5355" s="7">
        <v>58.49</v>
      </c>
      <c r="U5355" s="6" t="s">
        <v>3992</v>
      </c>
      <c r="V5355" s="6" t="s">
        <v>3992</v>
      </c>
      <c r="W5355" s="6" t="s">
        <v>2421</v>
      </c>
      <c r="X5355" s="6" t="s">
        <v>2988</v>
      </c>
      <c r="Y5355" s="6" t="s">
        <v>3685</v>
      </c>
      <c r="Z5355" s="6" t="s">
        <v>3686</v>
      </c>
    </row>
    <row r="5356" spans="1:26" x14ac:dyDescent="0.2">
      <c r="A5356" s="6" t="s">
        <v>3987</v>
      </c>
      <c r="B5356" s="6">
        <v>151973</v>
      </c>
      <c r="C5356" s="1">
        <v>42116</v>
      </c>
      <c r="D5356" s="6" t="s">
        <v>1986</v>
      </c>
      <c r="E5356" s="6" t="s">
        <v>3989</v>
      </c>
      <c r="F5356" s="9">
        <v>269.97000000000003</v>
      </c>
      <c r="G5356" s="9">
        <v>234.76</v>
      </c>
      <c r="H5356" s="9">
        <v>42.26</v>
      </c>
      <c r="I5356" s="6" t="s">
        <v>4360</v>
      </c>
      <c r="J5356" s="9">
        <v>0</v>
      </c>
      <c r="K5356" s="9">
        <v>0</v>
      </c>
      <c r="L5356" s="6" t="s">
        <v>3990</v>
      </c>
      <c r="M5356" s="9">
        <v>234.76</v>
      </c>
      <c r="N5356" s="9">
        <v>35.21</v>
      </c>
      <c r="O5356" s="6" t="s">
        <v>1932</v>
      </c>
      <c r="P5356" s="7">
        <v>234.76</v>
      </c>
      <c r="Q5356" s="7">
        <v>3.87</v>
      </c>
      <c r="R5356" s="6" t="s">
        <v>3992</v>
      </c>
      <c r="S5356" s="7">
        <v>234.76</v>
      </c>
      <c r="T5356" s="7">
        <v>17.84</v>
      </c>
      <c r="U5356" s="6" t="s">
        <v>3992</v>
      </c>
      <c r="V5356" s="6" t="s">
        <v>3992</v>
      </c>
      <c r="W5356" s="6" t="s">
        <v>2421</v>
      </c>
      <c r="X5356" s="6" t="s">
        <v>4049</v>
      </c>
      <c r="Y5356" s="6" t="s">
        <v>247</v>
      </c>
      <c r="Z5356" s="6" t="s">
        <v>248</v>
      </c>
    </row>
    <row r="5357" spans="1:26" x14ac:dyDescent="0.2">
      <c r="A5357" s="6" t="s">
        <v>3987</v>
      </c>
      <c r="B5357" s="6">
        <v>151973</v>
      </c>
      <c r="C5357" s="1">
        <v>42116</v>
      </c>
      <c r="D5357" s="6" t="s">
        <v>1986</v>
      </c>
      <c r="E5357" s="6" t="s">
        <v>3989</v>
      </c>
      <c r="F5357" s="9">
        <v>297.3</v>
      </c>
      <c r="G5357" s="9">
        <v>258.52</v>
      </c>
      <c r="H5357" s="9">
        <v>46.53</v>
      </c>
      <c r="I5357" s="6" t="s">
        <v>4360</v>
      </c>
      <c r="J5357" s="9">
        <v>0</v>
      </c>
      <c r="K5357" s="9">
        <v>0</v>
      </c>
      <c r="L5357" s="6" t="s">
        <v>3990</v>
      </c>
      <c r="M5357" s="9">
        <v>258.52</v>
      </c>
      <c r="N5357" s="9">
        <v>38.78</v>
      </c>
      <c r="O5357" s="6" t="s">
        <v>1932</v>
      </c>
      <c r="P5357" s="7">
        <v>258.52</v>
      </c>
      <c r="Q5357" s="7">
        <v>4.2699999999999996</v>
      </c>
      <c r="R5357" s="6" t="s">
        <v>3992</v>
      </c>
      <c r="S5357" s="7">
        <v>258.52</v>
      </c>
      <c r="T5357" s="7">
        <v>19.649999999999999</v>
      </c>
      <c r="U5357" s="6" t="s">
        <v>3992</v>
      </c>
      <c r="V5357" s="6" t="s">
        <v>3992</v>
      </c>
      <c r="W5357" s="6" t="s">
        <v>2421</v>
      </c>
      <c r="X5357" s="6" t="s">
        <v>4049</v>
      </c>
      <c r="Y5357" s="6" t="s">
        <v>4950</v>
      </c>
      <c r="Z5357" s="6" t="s">
        <v>3601</v>
      </c>
    </row>
    <row r="5358" spans="1:26" x14ac:dyDescent="0.2">
      <c r="A5358" s="6" t="s">
        <v>3987</v>
      </c>
      <c r="B5358" s="6">
        <v>151973</v>
      </c>
      <c r="C5358" s="1">
        <v>42116</v>
      </c>
      <c r="D5358" s="6" t="s">
        <v>1986</v>
      </c>
      <c r="E5358" s="6" t="s">
        <v>3989</v>
      </c>
      <c r="F5358" s="9">
        <v>2384.73</v>
      </c>
      <c r="G5358" s="9">
        <v>2073.6799999999998</v>
      </c>
      <c r="H5358" s="9">
        <v>373.26</v>
      </c>
      <c r="I5358" s="6" t="s">
        <v>4360</v>
      </c>
      <c r="J5358" s="9">
        <v>0</v>
      </c>
      <c r="K5358" s="9">
        <v>0</v>
      </c>
      <c r="L5358" s="6" t="s">
        <v>3990</v>
      </c>
      <c r="M5358" s="9">
        <v>2073.6799999999998</v>
      </c>
      <c r="N5358" s="9">
        <v>311.05</v>
      </c>
      <c r="O5358" s="6" t="s">
        <v>1932</v>
      </c>
      <c r="P5358" s="7">
        <v>2073.6799999999998</v>
      </c>
      <c r="Q5358" s="7">
        <v>34.22</v>
      </c>
      <c r="R5358" s="6" t="s">
        <v>3992</v>
      </c>
      <c r="S5358" s="7">
        <v>2073.6799999999998</v>
      </c>
      <c r="T5358" s="7">
        <v>157.6</v>
      </c>
      <c r="U5358" s="6" t="s">
        <v>3992</v>
      </c>
      <c r="V5358" s="6" t="s">
        <v>3992</v>
      </c>
      <c r="W5358" s="6" t="s">
        <v>2421</v>
      </c>
      <c r="X5358" s="6" t="s">
        <v>4049</v>
      </c>
      <c r="Y5358" s="6" t="s">
        <v>4954</v>
      </c>
      <c r="Z5358" s="6" t="s">
        <v>249</v>
      </c>
    </row>
    <row r="5359" spans="1:26" x14ac:dyDescent="0.2">
      <c r="A5359" s="6" t="s">
        <v>3987</v>
      </c>
      <c r="B5359" s="6">
        <v>151974</v>
      </c>
      <c r="C5359" s="1">
        <v>42116</v>
      </c>
      <c r="D5359" s="6" t="s">
        <v>1926</v>
      </c>
      <c r="E5359" s="6" t="s">
        <v>4096</v>
      </c>
      <c r="F5359" s="9">
        <v>5529</v>
      </c>
      <c r="G5359" s="9">
        <v>5529</v>
      </c>
      <c r="H5359" s="9">
        <v>221.16</v>
      </c>
      <c r="I5359" s="6" t="s">
        <v>1892</v>
      </c>
      <c r="J5359" s="9">
        <v>0</v>
      </c>
      <c r="K5359" s="9">
        <v>0</v>
      </c>
      <c r="L5359" s="6" t="s">
        <v>3990</v>
      </c>
      <c r="M5359" s="9">
        <v>0</v>
      </c>
      <c r="N5359" s="9">
        <v>0</v>
      </c>
      <c r="O5359" s="6" t="s">
        <v>3990</v>
      </c>
      <c r="P5359" s="7">
        <v>5529</v>
      </c>
      <c r="Q5359" s="7">
        <v>91.23</v>
      </c>
      <c r="R5359" s="6" t="s">
        <v>3992</v>
      </c>
      <c r="S5359" s="7">
        <v>5529</v>
      </c>
      <c r="T5359" s="7">
        <v>420.2</v>
      </c>
      <c r="U5359" s="6" t="s">
        <v>3992</v>
      </c>
      <c r="V5359" s="6" t="s">
        <v>3992</v>
      </c>
      <c r="W5359" s="6" t="s">
        <v>1925</v>
      </c>
      <c r="X5359" s="6" t="s">
        <v>4362</v>
      </c>
      <c r="Y5359" s="6" t="s">
        <v>250</v>
      </c>
      <c r="Z5359" s="6" t="s">
        <v>251</v>
      </c>
    </row>
    <row r="5360" spans="1:26" x14ac:dyDescent="0.2">
      <c r="A5360" s="6" t="s">
        <v>3987</v>
      </c>
      <c r="B5360" s="6">
        <v>151975</v>
      </c>
      <c r="C5360" s="1">
        <v>42116</v>
      </c>
      <c r="D5360" s="6" t="s">
        <v>1931</v>
      </c>
      <c r="E5360" s="6" t="s">
        <v>3989</v>
      </c>
      <c r="F5360" s="9">
        <v>5223.0200000000004</v>
      </c>
      <c r="G5360" s="9">
        <v>4541.76</v>
      </c>
      <c r="H5360" s="9">
        <v>817.52</v>
      </c>
      <c r="I5360" s="6" t="s">
        <v>4011</v>
      </c>
      <c r="J5360" s="9">
        <v>0</v>
      </c>
      <c r="K5360" s="9">
        <v>0</v>
      </c>
      <c r="L5360" s="6" t="s">
        <v>3990</v>
      </c>
      <c r="M5360" s="9">
        <v>4541.76</v>
      </c>
      <c r="N5360" s="9">
        <v>681.26</v>
      </c>
      <c r="O5360" s="6" t="s">
        <v>1932</v>
      </c>
      <c r="P5360" s="7">
        <v>4541.76</v>
      </c>
      <c r="Q5360" s="7">
        <v>74.94</v>
      </c>
      <c r="R5360" s="6" t="s">
        <v>3992</v>
      </c>
      <c r="S5360" s="7">
        <v>4541.76</v>
      </c>
      <c r="T5360" s="7">
        <v>345.17</v>
      </c>
      <c r="U5360" s="6" t="s">
        <v>3992</v>
      </c>
      <c r="V5360" s="6" t="s">
        <v>3992</v>
      </c>
      <c r="W5360" s="6" t="s">
        <v>2010</v>
      </c>
      <c r="X5360" s="6" t="s">
        <v>4362</v>
      </c>
      <c r="Y5360" s="6" t="s">
        <v>2022</v>
      </c>
      <c r="Z5360" s="6" t="s">
        <v>2023</v>
      </c>
    </row>
    <row r="5361" spans="1:26" x14ac:dyDescent="0.2">
      <c r="A5361" s="6" t="s">
        <v>3987</v>
      </c>
      <c r="B5361" s="6">
        <v>151975</v>
      </c>
      <c r="C5361" s="1">
        <v>42116</v>
      </c>
      <c r="D5361" s="6" t="s">
        <v>1986</v>
      </c>
      <c r="E5361" s="6" t="s">
        <v>3989</v>
      </c>
      <c r="F5361" s="9">
        <v>874.64</v>
      </c>
      <c r="G5361" s="9">
        <v>728.87</v>
      </c>
      <c r="H5361" s="9">
        <v>131.19999999999999</v>
      </c>
      <c r="I5361" s="6" t="s">
        <v>4360</v>
      </c>
      <c r="J5361" s="9">
        <v>0</v>
      </c>
      <c r="K5361" s="9">
        <v>0</v>
      </c>
      <c r="L5361" s="6" t="s">
        <v>3990</v>
      </c>
      <c r="M5361" s="9">
        <v>728.87</v>
      </c>
      <c r="N5361" s="9">
        <v>145.77000000000001</v>
      </c>
      <c r="O5361" s="6" t="s">
        <v>1932</v>
      </c>
      <c r="P5361" s="7">
        <v>728.87</v>
      </c>
      <c r="Q5361" s="7">
        <v>12.03</v>
      </c>
      <c r="R5361" s="6" t="s">
        <v>3992</v>
      </c>
      <c r="S5361" s="7">
        <v>728.87</v>
      </c>
      <c r="T5361" s="7">
        <v>55.39</v>
      </c>
      <c r="U5361" s="6" t="s">
        <v>3992</v>
      </c>
      <c r="V5361" s="6" t="s">
        <v>3992</v>
      </c>
      <c r="W5361" s="6" t="s">
        <v>2010</v>
      </c>
      <c r="X5361" s="6" t="s">
        <v>4382</v>
      </c>
      <c r="Y5361" s="6" t="s">
        <v>4383</v>
      </c>
      <c r="Z5361" s="6" t="s">
        <v>2024</v>
      </c>
    </row>
    <row r="5362" spans="1:26" x14ac:dyDescent="0.2">
      <c r="A5362" s="6" t="s">
        <v>3987</v>
      </c>
      <c r="B5362" s="6">
        <v>151976</v>
      </c>
      <c r="C5362" s="1">
        <v>42116</v>
      </c>
      <c r="D5362" s="6" t="s">
        <v>1926</v>
      </c>
      <c r="E5362" s="6" t="s">
        <v>1945</v>
      </c>
      <c r="F5362" s="9">
        <v>5950.7</v>
      </c>
      <c r="G5362" s="9">
        <v>5950.7</v>
      </c>
      <c r="H5362" s="9">
        <v>416.55</v>
      </c>
      <c r="I5362" s="6" t="s">
        <v>4011</v>
      </c>
      <c r="J5362" s="9">
        <v>0</v>
      </c>
      <c r="K5362" s="9">
        <v>0</v>
      </c>
      <c r="L5362" s="6" t="s">
        <v>3990</v>
      </c>
      <c r="M5362" s="9">
        <v>0</v>
      </c>
      <c r="N5362" s="9">
        <v>0</v>
      </c>
      <c r="O5362" s="6" t="s">
        <v>3990</v>
      </c>
      <c r="P5362" s="7">
        <v>5950.7</v>
      </c>
      <c r="Q5362" s="7">
        <v>98.19</v>
      </c>
      <c r="R5362" s="6" t="s">
        <v>3992</v>
      </c>
      <c r="S5362" s="7">
        <v>5950.7</v>
      </c>
      <c r="T5362" s="7">
        <v>452.25</v>
      </c>
      <c r="U5362" s="6" t="s">
        <v>3992</v>
      </c>
      <c r="V5362" s="6" t="s">
        <v>3992</v>
      </c>
      <c r="W5362" s="6" t="s">
        <v>1946</v>
      </c>
      <c r="X5362" s="6" t="s">
        <v>1962</v>
      </c>
      <c r="Y5362" s="6" t="s">
        <v>2215</v>
      </c>
      <c r="Z5362" s="6" t="s">
        <v>2216</v>
      </c>
    </row>
    <row r="5363" spans="1:26" x14ac:dyDescent="0.2">
      <c r="A5363" s="6" t="s">
        <v>3987</v>
      </c>
      <c r="B5363" s="6">
        <v>151977</v>
      </c>
      <c r="C5363" s="1">
        <v>42116</v>
      </c>
      <c r="D5363" s="6" t="s">
        <v>1931</v>
      </c>
      <c r="E5363" s="6" t="s">
        <v>3989</v>
      </c>
      <c r="F5363" s="9">
        <v>878.09</v>
      </c>
      <c r="G5363" s="9">
        <v>763.56</v>
      </c>
      <c r="H5363" s="9">
        <v>137.44</v>
      </c>
      <c r="I5363" s="6" t="s">
        <v>4011</v>
      </c>
      <c r="J5363" s="9">
        <v>0</v>
      </c>
      <c r="K5363" s="9">
        <v>0</v>
      </c>
      <c r="L5363" s="6" t="s">
        <v>3990</v>
      </c>
      <c r="M5363" s="9">
        <v>763.56</v>
      </c>
      <c r="N5363" s="9">
        <v>114.53</v>
      </c>
      <c r="O5363" s="6" t="s">
        <v>1932</v>
      </c>
      <c r="P5363" s="7">
        <v>763.56</v>
      </c>
      <c r="Q5363" s="7">
        <v>12.6</v>
      </c>
      <c r="R5363" s="6" t="s">
        <v>3992</v>
      </c>
      <c r="S5363" s="7">
        <v>763.56</v>
      </c>
      <c r="T5363" s="7">
        <v>58.03</v>
      </c>
      <c r="U5363" s="6" t="s">
        <v>3992</v>
      </c>
      <c r="V5363" s="6" t="s">
        <v>3992</v>
      </c>
      <c r="W5363" s="6" t="s">
        <v>2010</v>
      </c>
      <c r="X5363" s="6" t="s">
        <v>4362</v>
      </c>
      <c r="Y5363" s="6" t="s">
        <v>2513</v>
      </c>
      <c r="Z5363" s="6" t="s">
        <v>2514</v>
      </c>
    </row>
    <row r="5364" spans="1:26" x14ac:dyDescent="0.2">
      <c r="A5364" s="6" t="s">
        <v>3987</v>
      </c>
      <c r="B5364" s="6">
        <v>151978</v>
      </c>
      <c r="C5364" s="1">
        <v>42116</v>
      </c>
      <c r="D5364" s="6" t="s">
        <v>1931</v>
      </c>
      <c r="E5364" s="6" t="s">
        <v>3989</v>
      </c>
      <c r="F5364" s="9">
        <v>3934.58</v>
      </c>
      <c r="G5364" s="9">
        <v>3421.37</v>
      </c>
      <c r="H5364" s="9">
        <v>615.85</v>
      </c>
      <c r="I5364" s="6" t="s">
        <v>4011</v>
      </c>
      <c r="J5364" s="9">
        <v>0</v>
      </c>
      <c r="K5364" s="9">
        <v>0</v>
      </c>
      <c r="L5364" s="6" t="s">
        <v>3990</v>
      </c>
      <c r="M5364" s="9">
        <v>3421.37</v>
      </c>
      <c r="N5364" s="9">
        <v>513.21</v>
      </c>
      <c r="O5364" s="6" t="s">
        <v>1932</v>
      </c>
      <c r="P5364" s="7">
        <v>3421.37</v>
      </c>
      <c r="Q5364" s="7">
        <v>56.45</v>
      </c>
      <c r="R5364" s="6" t="s">
        <v>3992</v>
      </c>
      <c r="S5364" s="7">
        <v>3421.37</v>
      </c>
      <c r="T5364" s="7">
        <v>260.02</v>
      </c>
      <c r="U5364" s="6" t="s">
        <v>3992</v>
      </c>
      <c r="V5364" s="6" t="s">
        <v>3992</v>
      </c>
      <c r="W5364" s="6" t="s">
        <v>2217</v>
      </c>
      <c r="X5364" s="6" t="s">
        <v>4362</v>
      </c>
      <c r="Y5364" s="6" t="s">
        <v>1581</v>
      </c>
      <c r="Z5364" s="6" t="s">
        <v>1582</v>
      </c>
    </row>
    <row r="5365" spans="1:26" x14ac:dyDescent="0.2">
      <c r="A5365" s="6" t="s">
        <v>3987</v>
      </c>
      <c r="B5365" s="6">
        <v>151979</v>
      </c>
      <c r="C5365" s="1">
        <v>42116</v>
      </c>
      <c r="D5365" s="6" t="s">
        <v>1931</v>
      </c>
      <c r="E5365" s="6" t="s">
        <v>3989</v>
      </c>
      <c r="F5365" s="9">
        <v>2236.75</v>
      </c>
      <c r="G5365" s="9">
        <v>1945</v>
      </c>
      <c r="H5365" s="9">
        <v>350.1</v>
      </c>
      <c r="I5365" s="6" t="s">
        <v>4011</v>
      </c>
      <c r="J5365" s="9">
        <v>0</v>
      </c>
      <c r="K5365" s="9">
        <v>0</v>
      </c>
      <c r="L5365" s="6" t="s">
        <v>3990</v>
      </c>
      <c r="M5365" s="9">
        <v>1945</v>
      </c>
      <c r="N5365" s="9">
        <v>291.75</v>
      </c>
      <c r="O5365" s="6" t="s">
        <v>1932</v>
      </c>
      <c r="P5365" s="7">
        <v>1945</v>
      </c>
      <c r="Q5365" s="7">
        <v>32.090000000000003</v>
      </c>
      <c r="R5365" s="6" t="s">
        <v>3992</v>
      </c>
      <c r="S5365" s="7">
        <v>1945</v>
      </c>
      <c r="T5365" s="7">
        <v>147.82</v>
      </c>
      <c r="U5365" s="6" t="s">
        <v>3992</v>
      </c>
      <c r="V5365" s="6" t="s">
        <v>3992</v>
      </c>
      <c r="W5365" s="6" t="s">
        <v>2010</v>
      </c>
      <c r="X5365" s="6" t="s">
        <v>4362</v>
      </c>
      <c r="Y5365" s="6" t="s">
        <v>2027</v>
      </c>
      <c r="Z5365" s="6" t="s">
        <v>2028</v>
      </c>
    </row>
    <row r="5366" spans="1:26" x14ac:dyDescent="0.2">
      <c r="A5366" s="6" t="s">
        <v>3987</v>
      </c>
      <c r="B5366" s="6">
        <v>151979</v>
      </c>
      <c r="C5366" s="1">
        <v>42116</v>
      </c>
      <c r="D5366" s="6" t="s">
        <v>1931</v>
      </c>
      <c r="E5366" s="6" t="s">
        <v>3989</v>
      </c>
      <c r="F5366" s="9">
        <v>2527.7800000000002</v>
      </c>
      <c r="G5366" s="9">
        <v>2198.0700000000002</v>
      </c>
      <c r="H5366" s="9">
        <v>395.65</v>
      </c>
      <c r="I5366" s="6" t="s">
        <v>4011</v>
      </c>
      <c r="J5366" s="9">
        <v>0</v>
      </c>
      <c r="K5366" s="9">
        <v>0</v>
      </c>
      <c r="L5366" s="6" t="s">
        <v>3990</v>
      </c>
      <c r="M5366" s="9">
        <v>2198.0700000000002</v>
      </c>
      <c r="N5366" s="9">
        <v>329.71</v>
      </c>
      <c r="O5366" s="6" t="s">
        <v>1932</v>
      </c>
      <c r="P5366" s="7">
        <v>2198.0700000000002</v>
      </c>
      <c r="Q5366" s="7">
        <v>36.270000000000003</v>
      </c>
      <c r="R5366" s="6" t="s">
        <v>3992</v>
      </c>
      <c r="S5366" s="7">
        <v>2198.0700000000002</v>
      </c>
      <c r="T5366" s="7">
        <v>167.05</v>
      </c>
      <c r="U5366" s="6" t="s">
        <v>3992</v>
      </c>
      <c r="V5366" s="6" t="s">
        <v>3992</v>
      </c>
      <c r="W5366" s="6" t="s">
        <v>2010</v>
      </c>
      <c r="X5366" s="6" t="s">
        <v>4362</v>
      </c>
      <c r="Y5366" s="6" t="s">
        <v>2515</v>
      </c>
      <c r="Z5366" s="6" t="s">
        <v>2030</v>
      </c>
    </row>
    <row r="5367" spans="1:26" x14ac:dyDescent="0.2">
      <c r="A5367" s="6" t="s">
        <v>3987</v>
      </c>
      <c r="B5367" s="6">
        <v>151979</v>
      </c>
      <c r="C5367" s="1">
        <v>42116</v>
      </c>
      <c r="D5367" s="6" t="s">
        <v>1931</v>
      </c>
      <c r="E5367" s="6" t="s">
        <v>3989</v>
      </c>
      <c r="F5367" s="9">
        <v>671.03</v>
      </c>
      <c r="G5367" s="9">
        <v>583.5</v>
      </c>
      <c r="H5367" s="9">
        <v>105.03</v>
      </c>
      <c r="I5367" s="6" t="s">
        <v>4011</v>
      </c>
      <c r="J5367" s="9">
        <v>0</v>
      </c>
      <c r="K5367" s="9">
        <v>0</v>
      </c>
      <c r="L5367" s="6" t="s">
        <v>3990</v>
      </c>
      <c r="M5367" s="9">
        <v>583.5</v>
      </c>
      <c r="N5367" s="9">
        <v>87.53</v>
      </c>
      <c r="O5367" s="6" t="s">
        <v>1932</v>
      </c>
      <c r="P5367" s="7">
        <v>583.5</v>
      </c>
      <c r="Q5367" s="7">
        <v>9.6300000000000008</v>
      </c>
      <c r="R5367" s="6" t="s">
        <v>3992</v>
      </c>
      <c r="S5367" s="7">
        <v>583.5</v>
      </c>
      <c r="T5367" s="7">
        <v>44.35</v>
      </c>
      <c r="U5367" s="6" t="s">
        <v>3992</v>
      </c>
      <c r="V5367" s="6" t="s">
        <v>3992</v>
      </c>
      <c r="W5367" s="6" t="s">
        <v>2010</v>
      </c>
      <c r="X5367" s="6" t="s">
        <v>4362</v>
      </c>
      <c r="Y5367" s="6" t="s">
        <v>1434</v>
      </c>
      <c r="Z5367" s="6" t="s">
        <v>2028</v>
      </c>
    </row>
    <row r="5368" spans="1:26" x14ac:dyDescent="0.2">
      <c r="A5368" s="6" t="s">
        <v>3987</v>
      </c>
      <c r="B5368" s="6">
        <v>151979</v>
      </c>
      <c r="C5368" s="1">
        <v>42116</v>
      </c>
      <c r="D5368" s="6" t="s">
        <v>1931</v>
      </c>
      <c r="E5368" s="6" t="s">
        <v>3989</v>
      </c>
      <c r="F5368" s="9">
        <v>1284.6400000000001</v>
      </c>
      <c r="G5368" s="9">
        <v>1117.08</v>
      </c>
      <c r="H5368" s="9">
        <v>201.07</v>
      </c>
      <c r="I5368" s="6" t="s">
        <v>4011</v>
      </c>
      <c r="J5368" s="9">
        <v>0</v>
      </c>
      <c r="K5368" s="9">
        <v>0</v>
      </c>
      <c r="L5368" s="6" t="s">
        <v>3990</v>
      </c>
      <c r="M5368" s="9">
        <v>1117.08</v>
      </c>
      <c r="N5368" s="9">
        <v>167.56</v>
      </c>
      <c r="O5368" s="6" t="s">
        <v>1932</v>
      </c>
      <c r="P5368" s="7">
        <v>1117.08</v>
      </c>
      <c r="Q5368" s="7">
        <v>18.43</v>
      </c>
      <c r="R5368" s="6" t="s">
        <v>3992</v>
      </c>
      <c r="S5368" s="7">
        <v>1117.08</v>
      </c>
      <c r="T5368" s="7">
        <v>84.9</v>
      </c>
      <c r="U5368" s="6" t="s">
        <v>3992</v>
      </c>
      <c r="V5368" s="6" t="s">
        <v>3992</v>
      </c>
      <c r="W5368" s="6" t="s">
        <v>2010</v>
      </c>
      <c r="X5368" s="6" t="s">
        <v>4362</v>
      </c>
      <c r="Y5368" s="6" t="s">
        <v>2031</v>
      </c>
      <c r="Z5368" s="6" t="s">
        <v>2032</v>
      </c>
    </row>
    <row r="5369" spans="1:26" x14ac:dyDescent="0.2">
      <c r="A5369" s="6" t="s">
        <v>3987</v>
      </c>
      <c r="B5369" s="6">
        <v>151979</v>
      </c>
      <c r="C5369" s="1">
        <v>42116</v>
      </c>
      <c r="D5369" s="6" t="s">
        <v>1986</v>
      </c>
      <c r="E5369" s="6" t="s">
        <v>3989</v>
      </c>
      <c r="F5369" s="9">
        <v>238.02</v>
      </c>
      <c r="G5369" s="9">
        <v>238.02</v>
      </c>
      <c r="H5369" s="9">
        <v>42.84</v>
      </c>
      <c r="I5369" s="6" t="s">
        <v>4011</v>
      </c>
      <c r="J5369" s="9">
        <v>0</v>
      </c>
      <c r="K5369" s="9">
        <v>0</v>
      </c>
      <c r="L5369" s="6" t="s">
        <v>3990</v>
      </c>
      <c r="M5369" s="9">
        <v>0</v>
      </c>
      <c r="N5369" s="9">
        <v>0</v>
      </c>
      <c r="O5369" s="6" t="s">
        <v>3990</v>
      </c>
      <c r="P5369" s="7">
        <v>238.02</v>
      </c>
      <c r="Q5369" s="7">
        <v>3.93</v>
      </c>
      <c r="R5369" s="6" t="s">
        <v>3992</v>
      </c>
      <c r="S5369" s="7">
        <v>238.02</v>
      </c>
      <c r="T5369" s="7">
        <v>18.09</v>
      </c>
      <c r="U5369" s="6" t="s">
        <v>3992</v>
      </c>
      <c r="V5369" s="6" t="s">
        <v>3992</v>
      </c>
      <c r="W5369" s="6" t="s">
        <v>2010</v>
      </c>
      <c r="X5369" s="6" t="s">
        <v>4382</v>
      </c>
      <c r="Y5369" s="6" t="s">
        <v>3191</v>
      </c>
      <c r="Z5369" s="6" t="s">
        <v>2033</v>
      </c>
    </row>
    <row r="5370" spans="1:26" x14ac:dyDescent="0.2">
      <c r="A5370" s="6" t="s">
        <v>3987</v>
      </c>
      <c r="B5370" s="6">
        <v>151980</v>
      </c>
      <c r="C5370" s="1">
        <v>42116</v>
      </c>
      <c r="D5370" s="6" t="s">
        <v>1926</v>
      </c>
      <c r="E5370" s="6" t="s">
        <v>4302</v>
      </c>
      <c r="F5370" s="9">
        <v>13343.68</v>
      </c>
      <c r="G5370" s="9">
        <v>11603.2</v>
      </c>
      <c r="H5370" s="9">
        <v>464.13</v>
      </c>
      <c r="I5370" s="6" t="s">
        <v>1892</v>
      </c>
      <c r="J5370" s="9">
        <v>0</v>
      </c>
      <c r="K5370" s="9">
        <v>0</v>
      </c>
      <c r="L5370" s="6" t="s">
        <v>3990</v>
      </c>
      <c r="M5370" s="9">
        <v>11603.2</v>
      </c>
      <c r="N5370" s="9">
        <v>1740.48</v>
      </c>
      <c r="O5370" s="6" t="s">
        <v>1932</v>
      </c>
      <c r="P5370" s="7">
        <v>11603.2</v>
      </c>
      <c r="Q5370" s="7">
        <v>191.45</v>
      </c>
      <c r="R5370" s="6" t="s">
        <v>3992</v>
      </c>
      <c r="S5370" s="7">
        <v>11603.2</v>
      </c>
      <c r="T5370" s="7">
        <v>881.84</v>
      </c>
      <c r="U5370" s="6" t="s">
        <v>3992</v>
      </c>
      <c r="V5370" s="6" t="s">
        <v>3992</v>
      </c>
      <c r="W5370" s="6" t="s">
        <v>3147</v>
      </c>
      <c r="X5370" s="6" t="s">
        <v>4362</v>
      </c>
      <c r="Y5370" s="6" t="s">
        <v>2190</v>
      </c>
      <c r="Z5370" s="6" t="s">
        <v>2065</v>
      </c>
    </row>
    <row r="5371" spans="1:26" x14ac:dyDescent="0.2">
      <c r="A5371" s="6" t="s">
        <v>3987</v>
      </c>
      <c r="B5371" s="6">
        <v>151981</v>
      </c>
      <c r="C5371" s="1">
        <v>42116</v>
      </c>
      <c r="D5371" s="6" t="s">
        <v>1931</v>
      </c>
      <c r="E5371" s="6" t="s">
        <v>3989</v>
      </c>
      <c r="F5371" s="9">
        <v>1828</v>
      </c>
      <c r="G5371" s="9">
        <v>1828</v>
      </c>
      <c r="H5371" s="9">
        <v>329.04</v>
      </c>
      <c r="I5371" s="6" t="s">
        <v>4011</v>
      </c>
      <c r="J5371" s="9">
        <v>0</v>
      </c>
      <c r="K5371" s="9">
        <v>0</v>
      </c>
      <c r="L5371" s="6" t="s">
        <v>3990</v>
      </c>
      <c r="M5371" s="9">
        <v>0</v>
      </c>
      <c r="N5371" s="9">
        <v>0</v>
      </c>
      <c r="O5371" s="6" t="s">
        <v>3990</v>
      </c>
      <c r="P5371" s="7">
        <v>1828</v>
      </c>
      <c r="Q5371" s="7">
        <v>30.16</v>
      </c>
      <c r="R5371" s="6" t="s">
        <v>3992</v>
      </c>
      <c r="S5371" s="7">
        <v>1828</v>
      </c>
      <c r="T5371" s="7">
        <v>138.93</v>
      </c>
      <c r="U5371" s="6" t="s">
        <v>3992</v>
      </c>
      <c r="V5371" s="6" t="s">
        <v>3992</v>
      </c>
      <c r="W5371" s="6" t="s">
        <v>252</v>
      </c>
      <c r="X5371" s="6" t="s">
        <v>4376</v>
      </c>
      <c r="Y5371" s="6" t="s">
        <v>253</v>
      </c>
      <c r="Z5371" s="6" t="s">
        <v>254</v>
      </c>
    </row>
    <row r="5372" spans="1:26" x14ac:dyDescent="0.2">
      <c r="A5372" s="6" t="s">
        <v>3987</v>
      </c>
      <c r="B5372" s="6">
        <v>151983</v>
      </c>
      <c r="C5372" s="1">
        <v>42116</v>
      </c>
      <c r="D5372" s="6" t="s">
        <v>1924</v>
      </c>
      <c r="E5372" s="6" t="s">
        <v>3418</v>
      </c>
      <c r="F5372" s="9">
        <v>9697.44</v>
      </c>
      <c r="G5372" s="9">
        <v>9697.44</v>
      </c>
      <c r="H5372" s="9">
        <v>678.82</v>
      </c>
      <c r="I5372" s="6" t="s">
        <v>4106</v>
      </c>
      <c r="J5372" s="9">
        <v>0</v>
      </c>
      <c r="K5372" s="9">
        <v>0</v>
      </c>
      <c r="L5372" s="6" t="s">
        <v>3990</v>
      </c>
      <c r="M5372" s="9">
        <v>0</v>
      </c>
      <c r="N5372" s="9">
        <v>0</v>
      </c>
      <c r="O5372" s="6" t="s">
        <v>3990</v>
      </c>
      <c r="P5372" s="7">
        <v>9697.44</v>
      </c>
      <c r="Q5372" s="7">
        <v>160.01</v>
      </c>
      <c r="R5372" s="6" t="s">
        <v>3992</v>
      </c>
      <c r="S5372" s="7">
        <v>9697.44</v>
      </c>
      <c r="T5372" s="7">
        <v>737.01</v>
      </c>
      <c r="U5372" s="6" t="s">
        <v>3992</v>
      </c>
      <c r="V5372" s="6" t="s">
        <v>3992</v>
      </c>
      <c r="W5372" s="6" t="s">
        <v>2728</v>
      </c>
      <c r="X5372" s="6" t="s">
        <v>4666</v>
      </c>
      <c r="Y5372" s="6" t="s">
        <v>1496</v>
      </c>
      <c r="Z5372" s="6" t="s">
        <v>1497</v>
      </c>
    </row>
    <row r="5373" spans="1:26" x14ac:dyDescent="0.2">
      <c r="A5373" s="6" t="s">
        <v>3987</v>
      </c>
      <c r="B5373" s="6">
        <v>151984</v>
      </c>
      <c r="C5373" s="1">
        <v>42116</v>
      </c>
      <c r="D5373" s="6" t="s">
        <v>1986</v>
      </c>
      <c r="E5373" s="6" t="s">
        <v>3989</v>
      </c>
      <c r="F5373" s="9">
        <v>989.69</v>
      </c>
      <c r="G5373" s="9">
        <v>989.69</v>
      </c>
      <c r="H5373" s="9">
        <v>178.14</v>
      </c>
      <c r="I5373" s="6" t="s">
        <v>4360</v>
      </c>
      <c r="J5373" s="9">
        <v>0</v>
      </c>
      <c r="K5373" s="9">
        <v>0</v>
      </c>
      <c r="L5373" s="6" t="s">
        <v>3990</v>
      </c>
      <c r="M5373" s="9">
        <v>0</v>
      </c>
      <c r="N5373" s="9">
        <v>0</v>
      </c>
      <c r="O5373" s="6" t="s">
        <v>3990</v>
      </c>
      <c r="P5373" s="7">
        <v>989.69</v>
      </c>
      <c r="Q5373" s="7">
        <v>16.329999999999998</v>
      </c>
      <c r="R5373" s="6" t="s">
        <v>3992</v>
      </c>
      <c r="S5373" s="7">
        <v>989.69</v>
      </c>
      <c r="T5373" s="7">
        <v>75.22</v>
      </c>
      <c r="U5373" s="6" t="s">
        <v>3992</v>
      </c>
      <c r="V5373" s="6" t="s">
        <v>3992</v>
      </c>
      <c r="W5373" s="6" t="s">
        <v>2063</v>
      </c>
      <c r="X5373" s="6" t="s">
        <v>4671</v>
      </c>
      <c r="Y5373" s="6" t="s">
        <v>255</v>
      </c>
      <c r="Z5373" s="6" t="s">
        <v>256</v>
      </c>
    </row>
    <row r="5374" spans="1:26" x14ac:dyDescent="0.2">
      <c r="A5374" s="6" t="s">
        <v>3987</v>
      </c>
      <c r="B5374" s="6">
        <v>151985</v>
      </c>
      <c r="C5374" s="1">
        <v>42116</v>
      </c>
      <c r="D5374" s="6" t="s">
        <v>1924</v>
      </c>
      <c r="E5374" s="6" t="s">
        <v>3418</v>
      </c>
      <c r="F5374" s="9">
        <v>2285.39</v>
      </c>
      <c r="G5374" s="9">
        <v>2285.39</v>
      </c>
      <c r="H5374" s="9">
        <v>159.97999999999999</v>
      </c>
      <c r="I5374" s="6" t="s">
        <v>4106</v>
      </c>
      <c r="J5374" s="9">
        <v>0</v>
      </c>
      <c r="K5374" s="9">
        <v>0</v>
      </c>
      <c r="L5374" s="6" t="s">
        <v>3990</v>
      </c>
      <c r="M5374" s="9">
        <v>0</v>
      </c>
      <c r="N5374" s="9">
        <v>0</v>
      </c>
      <c r="O5374" s="6" t="s">
        <v>3990</v>
      </c>
      <c r="P5374" s="7">
        <v>2285.39</v>
      </c>
      <c r="Q5374" s="7">
        <v>37.71</v>
      </c>
      <c r="R5374" s="6" t="s">
        <v>3992</v>
      </c>
      <c r="S5374" s="7">
        <v>2285.39</v>
      </c>
      <c r="T5374" s="7">
        <v>173.69</v>
      </c>
      <c r="U5374" s="6" t="s">
        <v>3992</v>
      </c>
      <c r="V5374" s="6" t="s">
        <v>3992</v>
      </c>
      <c r="W5374" s="6" t="s">
        <v>2728</v>
      </c>
      <c r="X5374" s="6" t="s">
        <v>4666</v>
      </c>
      <c r="Y5374" s="6" t="s">
        <v>1496</v>
      </c>
      <c r="Z5374" s="6" t="s">
        <v>1497</v>
      </c>
    </row>
    <row r="5375" spans="1:26" x14ac:dyDescent="0.2">
      <c r="A5375" s="6" t="s">
        <v>3987</v>
      </c>
      <c r="B5375" s="6">
        <v>151986</v>
      </c>
      <c r="C5375" s="1">
        <v>42116</v>
      </c>
      <c r="D5375" s="6" t="s">
        <v>1986</v>
      </c>
      <c r="E5375" s="6" t="s">
        <v>3989</v>
      </c>
      <c r="F5375" s="9">
        <v>3683.14</v>
      </c>
      <c r="G5375" s="9">
        <v>0</v>
      </c>
      <c r="H5375" s="9">
        <v>0</v>
      </c>
      <c r="I5375" s="6" t="s">
        <v>3990</v>
      </c>
      <c r="J5375" s="9">
        <v>0</v>
      </c>
      <c r="K5375" s="9">
        <v>0</v>
      </c>
      <c r="L5375" s="6" t="s">
        <v>3990</v>
      </c>
      <c r="M5375" s="9">
        <v>3202.73</v>
      </c>
      <c r="N5375" s="9">
        <v>480.41</v>
      </c>
      <c r="O5375" s="6" t="s">
        <v>1932</v>
      </c>
      <c r="P5375" s="7">
        <v>3202.73</v>
      </c>
      <c r="Q5375" s="7">
        <v>52.85</v>
      </c>
      <c r="R5375" s="6" t="s">
        <v>3992</v>
      </c>
      <c r="S5375" s="7">
        <v>3202.73</v>
      </c>
      <c r="T5375" s="7">
        <v>243.41</v>
      </c>
      <c r="U5375" s="6" t="s">
        <v>3992</v>
      </c>
      <c r="V5375" s="6" t="s">
        <v>3992</v>
      </c>
      <c r="W5375" s="6" t="s">
        <v>2729</v>
      </c>
      <c r="X5375" s="6" t="s">
        <v>4362</v>
      </c>
      <c r="Y5375" s="6" t="s">
        <v>257</v>
      </c>
      <c r="Z5375" s="6" t="s">
        <v>258</v>
      </c>
    </row>
    <row r="5376" spans="1:26" x14ac:dyDescent="0.2">
      <c r="A5376" s="6" t="s">
        <v>3987</v>
      </c>
      <c r="B5376" s="6">
        <v>151987</v>
      </c>
      <c r="C5376" s="1">
        <v>42116</v>
      </c>
      <c r="D5376" s="6" t="s">
        <v>1986</v>
      </c>
      <c r="E5376" s="6" t="s">
        <v>3989</v>
      </c>
      <c r="F5376" s="9">
        <v>493.33</v>
      </c>
      <c r="G5376" s="9">
        <v>493.33</v>
      </c>
      <c r="H5376" s="9">
        <v>88.8</v>
      </c>
      <c r="I5376" s="6" t="s">
        <v>4011</v>
      </c>
      <c r="J5376" s="9">
        <v>0</v>
      </c>
      <c r="K5376" s="9">
        <v>0</v>
      </c>
      <c r="L5376" s="6" t="s">
        <v>3990</v>
      </c>
      <c r="M5376" s="9">
        <v>0</v>
      </c>
      <c r="N5376" s="9">
        <v>0</v>
      </c>
      <c r="O5376" s="6" t="s">
        <v>3990</v>
      </c>
      <c r="P5376" s="7">
        <v>493.33</v>
      </c>
      <c r="Q5376" s="7">
        <v>8.14</v>
      </c>
      <c r="R5376" s="6" t="s">
        <v>3992</v>
      </c>
      <c r="S5376" s="7">
        <v>493.33</v>
      </c>
      <c r="T5376" s="7">
        <v>37.49</v>
      </c>
      <c r="U5376" s="6" t="s">
        <v>3992</v>
      </c>
      <c r="V5376" s="6" t="s">
        <v>3992</v>
      </c>
      <c r="W5376" s="6" t="s">
        <v>2063</v>
      </c>
      <c r="X5376" s="6" t="s">
        <v>4329</v>
      </c>
      <c r="Y5376" s="6" t="s">
        <v>4334</v>
      </c>
      <c r="Z5376" s="6" t="s">
        <v>3175</v>
      </c>
    </row>
    <row r="5377" spans="1:26" x14ac:dyDescent="0.2">
      <c r="A5377" s="6" t="s">
        <v>3987</v>
      </c>
      <c r="B5377" s="6">
        <v>151988</v>
      </c>
      <c r="C5377" s="1">
        <v>42116</v>
      </c>
      <c r="D5377" s="6" t="s">
        <v>1986</v>
      </c>
      <c r="E5377" s="6" t="s">
        <v>3989</v>
      </c>
      <c r="F5377" s="9">
        <v>290.39</v>
      </c>
      <c r="G5377" s="9">
        <v>252.51</v>
      </c>
      <c r="H5377" s="9">
        <v>45.45</v>
      </c>
      <c r="I5377" s="6" t="s">
        <v>4360</v>
      </c>
      <c r="J5377" s="9">
        <v>0</v>
      </c>
      <c r="K5377" s="9">
        <v>0</v>
      </c>
      <c r="L5377" s="6" t="s">
        <v>3990</v>
      </c>
      <c r="M5377" s="9">
        <v>252.51</v>
      </c>
      <c r="N5377" s="9">
        <v>37.880000000000003</v>
      </c>
      <c r="O5377" s="6" t="s">
        <v>1932</v>
      </c>
      <c r="P5377" s="7">
        <v>252.51</v>
      </c>
      <c r="Q5377" s="7">
        <v>4.17</v>
      </c>
      <c r="R5377" s="6" t="s">
        <v>3992</v>
      </c>
      <c r="S5377" s="7">
        <v>252.51</v>
      </c>
      <c r="T5377" s="7">
        <v>19.190000000000001</v>
      </c>
      <c r="U5377" s="6" t="s">
        <v>3992</v>
      </c>
      <c r="V5377" s="6" t="s">
        <v>3992</v>
      </c>
      <c r="W5377" s="6" t="s">
        <v>3673</v>
      </c>
      <c r="X5377" s="6" t="s">
        <v>4362</v>
      </c>
      <c r="Y5377" s="6" t="s">
        <v>129</v>
      </c>
      <c r="Z5377" s="6" t="s">
        <v>130</v>
      </c>
    </row>
    <row r="5378" spans="1:26" x14ac:dyDescent="0.2">
      <c r="A5378" s="6" t="s">
        <v>3987</v>
      </c>
      <c r="B5378" s="6">
        <v>151989</v>
      </c>
      <c r="C5378" s="1">
        <v>42116</v>
      </c>
      <c r="D5378" s="6" t="s">
        <v>1986</v>
      </c>
      <c r="E5378" s="6" t="s">
        <v>3989</v>
      </c>
      <c r="F5378" s="9">
        <v>1542.9</v>
      </c>
      <c r="G5378" s="9">
        <v>1341.65</v>
      </c>
      <c r="H5378" s="9">
        <v>241.5</v>
      </c>
      <c r="I5378" s="6" t="s">
        <v>4360</v>
      </c>
      <c r="J5378" s="9">
        <v>0</v>
      </c>
      <c r="K5378" s="9">
        <v>0</v>
      </c>
      <c r="L5378" s="6" t="s">
        <v>3990</v>
      </c>
      <c r="M5378" s="9">
        <v>1341.65</v>
      </c>
      <c r="N5378" s="9">
        <v>201.25</v>
      </c>
      <c r="O5378" s="6" t="s">
        <v>1932</v>
      </c>
      <c r="P5378" s="7">
        <v>1341.65</v>
      </c>
      <c r="Q5378" s="7">
        <v>22.14</v>
      </c>
      <c r="R5378" s="6" t="s">
        <v>3992</v>
      </c>
      <c r="S5378" s="7">
        <v>1341.65</v>
      </c>
      <c r="T5378" s="7">
        <v>101.97</v>
      </c>
      <c r="U5378" s="6" t="s">
        <v>3992</v>
      </c>
      <c r="V5378" s="6" t="s">
        <v>3992</v>
      </c>
      <c r="W5378" s="6" t="s">
        <v>3673</v>
      </c>
      <c r="X5378" s="6" t="s">
        <v>4362</v>
      </c>
      <c r="Y5378" s="6" t="s">
        <v>4994</v>
      </c>
      <c r="Z5378" s="6" t="s">
        <v>3619</v>
      </c>
    </row>
    <row r="5379" spans="1:26" x14ac:dyDescent="0.2">
      <c r="A5379" s="6" t="s">
        <v>3987</v>
      </c>
      <c r="B5379" s="6">
        <v>151990</v>
      </c>
      <c r="C5379" s="1">
        <v>42116</v>
      </c>
      <c r="D5379" s="6" t="s">
        <v>1986</v>
      </c>
      <c r="E5379" s="6" t="s">
        <v>3989</v>
      </c>
      <c r="F5379" s="9">
        <v>477.63</v>
      </c>
      <c r="G5379" s="9">
        <v>415.33</v>
      </c>
      <c r="H5379" s="9">
        <v>74.760000000000005</v>
      </c>
      <c r="I5379" s="6" t="s">
        <v>4360</v>
      </c>
      <c r="J5379" s="9">
        <v>0</v>
      </c>
      <c r="K5379" s="9">
        <v>0</v>
      </c>
      <c r="L5379" s="6" t="s">
        <v>3990</v>
      </c>
      <c r="M5379" s="9">
        <v>415.33</v>
      </c>
      <c r="N5379" s="9">
        <v>62.3</v>
      </c>
      <c r="O5379" s="6" t="s">
        <v>1932</v>
      </c>
      <c r="P5379" s="7">
        <v>415.33</v>
      </c>
      <c r="Q5379" s="7">
        <v>6.85</v>
      </c>
      <c r="R5379" s="6" t="s">
        <v>3992</v>
      </c>
      <c r="S5379" s="7">
        <v>415.33</v>
      </c>
      <c r="T5379" s="7">
        <v>31.57</v>
      </c>
      <c r="U5379" s="6" t="s">
        <v>3992</v>
      </c>
      <c r="V5379" s="6" t="s">
        <v>3992</v>
      </c>
      <c r="W5379" s="6" t="s">
        <v>3673</v>
      </c>
      <c r="X5379" s="6" t="s">
        <v>4362</v>
      </c>
      <c r="Y5379" s="6" t="s">
        <v>1014</v>
      </c>
      <c r="Z5379" s="6" t="s">
        <v>1015</v>
      </c>
    </row>
    <row r="5380" spans="1:26" x14ac:dyDescent="0.2">
      <c r="A5380" s="6" t="s">
        <v>3987</v>
      </c>
      <c r="B5380" s="6">
        <v>151991</v>
      </c>
      <c r="C5380" s="1">
        <v>42116</v>
      </c>
      <c r="D5380" s="6" t="s">
        <v>1986</v>
      </c>
      <c r="E5380" s="6" t="s">
        <v>3989</v>
      </c>
      <c r="F5380" s="9">
        <v>243.74</v>
      </c>
      <c r="G5380" s="9">
        <v>221.58</v>
      </c>
      <c r="H5380" s="9">
        <v>39.880000000000003</v>
      </c>
      <c r="I5380" s="6" t="s">
        <v>4360</v>
      </c>
      <c r="J5380" s="9">
        <v>0</v>
      </c>
      <c r="K5380" s="9">
        <v>0</v>
      </c>
      <c r="L5380" s="6" t="s">
        <v>3990</v>
      </c>
      <c r="M5380" s="9">
        <v>221.58</v>
      </c>
      <c r="N5380" s="9">
        <v>22.16</v>
      </c>
      <c r="O5380" s="6" t="s">
        <v>1932</v>
      </c>
      <c r="P5380" s="7">
        <v>221.58</v>
      </c>
      <c r="Q5380" s="7">
        <v>3.66</v>
      </c>
      <c r="R5380" s="6" t="s">
        <v>3992</v>
      </c>
      <c r="S5380" s="7">
        <v>221.58</v>
      </c>
      <c r="T5380" s="7">
        <v>16.84</v>
      </c>
      <c r="U5380" s="6" t="s">
        <v>3992</v>
      </c>
      <c r="V5380" s="6" t="s">
        <v>3992</v>
      </c>
      <c r="W5380" s="6" t="s">
        <v>3673</v>
      </c>
      <c r="X5380" s="6" t="s">
        <v>4962</v>
      </c>
      <c r="Y5380" s="6" t="s">
        <v>4990</v>
      </c>
      <c r="Z5380" s="6" t="s">
        <v>3611</v>
      </c>
    </row>
    <row r="5381" spans="1:26" x14ac:dyDescent="0.2">
      <c r="A5381" s="6" t="s">
        <v>3987</v>
      </c>
      <c r="B5381" s="6">
        <v>151992</v>
      </c>
      <c r="C5381" s="1">
        <v>42116</v>
      </c>
      <c r="D5381" s="6" t="s">
        <v>1986</v>
      </c>
      <c r="E5381" s="6" t="s">
        <v>3989</v>
      </c>
      <c r="F5381" s="9">
        <v>230.56</v>
      </c>
      <c r="G5381" s="9">
        <v>200.49</v>
      </c>
      <c r="H5381" s="9">
        <v>36.090000000000003</v>
      </c>
      <c r="I5381" s="6" t="s">
        <v>4360</v>
      </c>
      <c r="J5381" s="9">
        <v>0</v>
      </c>
      <c r="K5381" s="9">
        <v>0</v>
      </c>
      <c r="L5381" s="6" t="s">
        <v>3990</v>
      </c>
      <c r="M5381" s="9">
        <v>200.49</v>
      </c>
      <c r="N5381" s="9">
        <v>30.07</v>
      </c>
      <c r="O5381" s="6" t="s">
        <v>1932</v>
      </c>
      <c r="P5381" s="7">
        <v>200.49</v>
      </c>
      <c r="Q5381" s="7">
        <v>3.31</v>
      </c>
      <c r="R5381" s="6" t="s">
        <v>3992</v>
      </c>
      <c r="S5381" s="7">
        <v>200.49</v>
      </c>
      <c r="T5381" s="7">
        <v>15.24</v>
      </c>
      <c r="U5381" s="6" t="s">
        <v>3992</v>
      </c>
      <c r="V5381" s="6" t="s">
        <v>3992</v>
      </c>
      <c r="W5381" s="6" t="s">
        <v>3673</v>
      </c>
      <c r="X5381" s="6" t="s">
        <v>4362</v>
      </c>
      <c r="Y5381" s="6" t="s">
        <v>4837</v>
      </c>
      <c r="Z5381" s="6" t="s">
        <v>3621</v>
      </c>
    </row>
    <row r="5382" spans="1:26" x14ac:dyDescent="0.2">
      <c r="A5382" s="6" t="s">
        <v>3987</v>
      </c>
      <c r="B5382" s="6">
        <v>151993</v>
      </c>
      <c r="C5382" s="1">
        <v>42116</v>
      </c>
      <c r="D5382" s="6" t="s">
        <v>2068</v>
      </c>
      <c r="E5382" s="6" t="s">
        <v>3989</v>
      </c>
      <c r="F5382" s="9">
        <v>13324.08</v>
      </c>
      <c r="G5382" s="9">
        <v>10558.13</v>
      </c>
      <c r="H5382" s="9">
        <v>1900.46</v>
      </c>
      <c r="I5382" s="6" t="s">
        <v>3125</v>
      </c>
      <c r="J5382" s="9">
        <v>17126.080000000002</v>
      </c>
      <c r="K5382" s="9">
        <v>1182.23</v>
      </c>
      <c r="L5382" s="6" t="s">
        <v>3125</v>
      </c>
      <c r="M5382" s="9">
        <v>10558.13</v>
      </c>
      <c r="N5382" s="9">
        <v>1583.72</v>
      </c>
      <c r="O5382" s="6" t="s">
        <v>1932</v>
      </c>
      <c r="P5382" s="7">
        <v>10558.13</v>
      </c>
      <c r="Q5382" s="7">
        <v>174.21</v>
      </c>
      <c r="R5382" s="6" t="s">
        <v>3992</v>
      </c>
      <c r="S5382" s="7">
        <v>10558.13</v>
      </c>
      <c r="T5382" s="7">
        <v>802.42</v>
      </c>
      <c r="U5382" s="6" t="s">
        <v>3992</v>
      </c>
      <c r="V5382" s="6" t="s">
        <v>3992</v>
      </c>
      <c r="W5382" s="6" t="s">
        <v>3673</v>
      </c>
      <c r="X5382" s="6" t="s">
        <v>4624</v>
      </c>
      <c r="Y5382" s="6" t="s">
        <v>5104</v>
      </c>
      <c r="Z5382" s="6" t="s">
        <v>3632</v>
      </c>
    </row>
    <row r="5383" spans="1:26" x14ac:dyDescent="0.2">
      <c r="A5383" s="6" t="s">
        <v>3987</v>
      </c>
      <c r="B5383" s="6">
        <v>151995</v>
      </c>
      <c r="C5383" s="1">
        <v>42116</v>
      </c>
      <c r="D5383" s="6" t="s">
        <v>1926</v>
      </c>
      <c r="E5383" s="6" t="s">
        <v>4339</v>
      </c>
      <c r="F5383" s="9">
        <v>2944</v>
      </c>
      <c r="G5383" s="9">
        <v>2560</v>
      </c>
      <c r="H5383" s="9">
        <v>102.4</v>
      </c>
      <c r="I5383" s="6" t="s">
        <v>4110</v>
      </c>
      <c r="J5383" s="9">
        <v>0</v>
      </c>
      <c r="K5383" s="9">
        <v>0</v>
      </c>
      <c r="L5383" s="6" t="s">
        <v>3990</v>
      </c>
      <c r="M5383" s="9">
        <v>2560</v>
      </c>
      <c r="N5383" s="9">
        <v>384</v>
      </c>
      <c r="O5383" s="6" t="s">
        <v>1932</v>
      </c>
      <c r="P5383" s="7">
        <v>2560</v>
      </c>
      <c r="Q5383" s="7">
        <v>42.24</v>
      </c>
      <c r="R5383" s="6" t="s">
        <v>3992</v>
      </c>
      <c r="S5383" s="7">
        <v>2560</v>
      </c>
      <c r="T5383" s="7">
        <v>194.56</v>
      </c>
      <c r="U5383" s="6" t="s">
        <v>3992</v>
      </c>
      <c r="V5383" s="6" t="s">
        <v>3992</v>
      </c>
      <c r="W5383" s="6" t="s">
        <v>259</v>
      </c>
      <c r="X5383" s="6" t="s">
        <v>4362</v>
      </c>
      <c r="Y5383" s="6" t="s">
        <v>260</v>
      </c>
      <c r="Z5383" s="6" t="s">
        <v>261</v>
      </c>
    </row>
    <row r="5384" spans="1:26" x14ac:dyDescent="0.2">
      <c r="A5384" s="6" t="s">
        <v>3987</v>
      </c>
      <c r="B5384" s="6">
        <v>151996</v>
      </c>
      <c r="C5384" s="1">
        <v>42116</v>
      </c>
      <c r="D5384" s="6" t="s">
        <v>1931</v>
      </c>
      <c r="E5384" s="6" t="s">
        <v>3989</v>
      </c>
      <c r="F5384" s="9">
        <v>11926.76</v>
      </c>
      <c r="G5384" s="9">
        <v>11926.76</v>
      </c>
      <c r="H5384" s="9">
        <v>2146.8200000000002</v>
      </c>
      <c r="I5384" s="6" t="s">
        <v>4106</v>
      </c>
      <c r="J5384" s="9">
        <v>0</v>
      </c>
      <c r="K5384" s="9">
        <v>0</v>
      </c>
      <c r="L5384" s="6" t="s">
        <v>3990</v>
      </c>
      <c r="M5384" s="9">
        <v>0</v>
      </c>
      <c r="N5384" s="9">
        <v>0</v>
      </c>
      <c r="O5384" s="6" t="s">
        <v>3990</v>
      </c>
      <c r="P5384" s="7">
        <v>11926.76</v>
      </c>
      <c r="Q5384" s="7">
        <v>196.79</v>
      </c>
      <c r="R5384" s="6" t="s">
        <v>3992</v>
      </c>
      <c r="S5384" s="7">
        <v>11926.76</v>
      </c>
      <c r="T5384" s="7">
        <v>906.43</v>
      </c>
      <c r="U5384" s="6" t="s">
        <v>3992</v>
      </c>
      <c r="V5384" s="6" t="s">
        <v>3992</v>
      </c>
      <c r="W5384" s="6" t="s">
        <v>3668</v>
      </c>
      <c r="X5384" s="6" t="s">
        <v>4666</v>
      </c>
      <c r="Y5384" s="6" t="s">
        <v>3671</v>
      </c>
      <c r="Z5384" s="6" t="s">
        <v>3672</v>
      </c>
    </row>
    <row r="5385" spans="1:26" x14ac:dyDescent="0.2">
      <c r="A5385" s="6" t="s">
        <v>3987</v>
      </c>
      <c r="B5385" s="6">
        <v>151997</v>
      </c>
      <c r="C5385" s="1">
        <v>42116</v>
      </c>
      <c r="D5385" s="6" t="s">
        <v>1931</v>
      </c>
      <c r="E5385" s="6" t="s">
        <v>3989</v>
      </c>
      <c r="F5385" s="9">
        <v>4580.34</v>
      </c>
      <c r="G5385" s="9">
        <v>3982.9</v>
      </c>
      <c r="H5385" s="9">
        <v>716.92</v>
      </c>
      <c r="I5385" s="6" t="s">
        <v>4011</v>
      </c>
      <c r="J5385" s="9">
        <v>0</v>
      </c>
      <c r="K5385" s="9">
        <v>0</v>
      </c>
      <c r="L5385" s="6" t="s">
        <v>3990</v>
      </c>
      <c r="M5385" s="9">
        <v>3982.9</v>
      </c>
      <c r="N5385" s="9">
        <v>597.44000000000005</v>
      </c>
      <c r="O5385" s="6" t="s">
        <v>1932</v>
      </c>
      <c r="P5385" s="7">
        <v>3982.9</v>
      </c>
      <c r="Q5385" s="7">
        <v>65.72</v>
      </c>
      <c r="R5385" s="6" t="s">
        <v>3992</v>
      </c>
      <c r="S5385" s="7">
        <v>3982.9</v>
      </c>
      <c r="T5385" s="7">
        <v>302.7</v>
      </c>
      <c r="U5385" s="6" t="s">
        <v>3992</v>
      </c>
      <c r="V5385" s="6" t="s">
        <v>3992</v>
      </c>
      <c r="W5385" s="6" t="s">
        <v>2010</v>
      </c>
      <c r="X5385" s="6" t="s">
        <v>4362</v>
      </c>
      <c r="Y5385" s="6" t="s">
        <v>2025</v>
      </c>
      <c r="Z5385" s="6" t="s">
        <v>2026</v>
      </c>
    </row>
    <row r="5386" spans="1:26" x14ac:dyDescent="0.2">
      <c r="A5386" s="6" t="s">
        <v>3987</v>
      </c>
      <c r="B5386" s="6">
        <v>151998</v>
      </c>
      <c r="C5386" s="1">
        <v>42116</v>
      </c>
      <c r="D5386" s="6" t="s">
        <v>1931</v>
      </c>
      <c r="E5386" s="6" t="s">
        <v>3989</v>
      </c>
      <c r="F5386" s="9">
        <v>1342.05</v>
      </c>
      <c r="G5386" s="9">
        <v>1167</v>
      </c>
      <c r="H5386" s="9">
        <v>210.06</v>
      </c>
      <c r="I5386" s="6" t="s">
        <v>4011</v>
      </c>
      <c r="J5386" s="9">
        <v>0</v>
      </c>
      <c r="K5386" s="9">
        <v>0</v>
      </c>
      <c r="L5386" s="6" t="s">
        <v>3990</v>
      </c>
      <c r="M5386" s="9">
        <v>1167</v>
      </c>
      <c r="N5386" s="9">
        <v>175.05</v>
      </c>
      <c r="O5386" s="6" t="s">
        <v>1932</v>
      </c>
      <c r="P5386" s="7">
        <v>1167</v>
      </c>
      <c r="Q5386" s="7">
        <v>19.260000000000002</v>
      </c>
      <c r="R5386" s="6" t="s">
        <v>3992</v>
      </c>
      <c r="S5386" s="7">
        <v>1167</v>
      </c>
      <c r="T5386" s="7">
        <v>88.69</v>
      </c>
      <c r="U5386" s="6" t="s">
        <v>3992</v>
      </c>
      <c r="V5386" s="6" t="s">
        <v>3992</v>
      </c>
      <c r="W5386" s="6" t="s">
        <v>2010</v>
      </c>
      <c r="X5386" s="6" t="s">
        <v>4362</v>
      </c>
      <c r="Y5386" s="6" t="s">
        <v>2027</v>
      </c>
      <c r="Z5386" s="6" t="s">
        <v>2028</v>
      </c>
    </row>
    <row r="5387" spans="1:26" x14ac:dyDescent="0.2">
      <c r="A5387" s="6" t="s">
        <v>3987</v>
      </c>
      <c r="B5387" s="6">
        <v>151998</v>
      </c>
      <c r="C5387" s="1">
        <v>42116</v>
      </c>
      <c r="D5387" s="6" t="s">
        <v>1931</v>
      </c>
      <c r="E5387" s="6" t="s">
        <v>3989</v>
      </c>
      <c r="F5387" s="9">
        <v>1616.59</v>
      </c>
      <c r="G5387" s="9">
        <v>1405.73</v>
      </c>
      <c r="H5387" s="9">
        <v>253.03</v>
      </c>
      <c r="I5387" s="6" t="s">
        <v>4011</v>
      </c>
      <c r="J5387" s="9">
        <v>0</v>
      </c>
      <c r="K5387" s="9">
        <v>0</v>
      </c>
      <c r="L5387" s="6" t="s">
        <v>3990</v>
      </c>
      <c r="M5387" s="9">
        <v>1405.73</v>
      </c>
      <c r="N5387" s="9">
        <v>210.86</v>
      </c>
      <c r="O5387" s="6" t="s">
        <v>1932</v>
      </c>
      <c r="P5387" s="7">
        <v>1405.73</v>
      </c>
      <c r="Q5387" s="7">
        <v>23.19</v>
      </c>
      <c r="R5387" s="6" t="s">
        <v>3992</v>
      </c>
      <c r="S5387" s="7">
        <v>1405.73</v>
      </c>
      <c r="T5387" s="7">
        <v>106.84</v>
      </c>
      <c r="U5387" s="6" t="s">
        <v>3992</v>
      </c>
      <c r="V5387" s="6" t="s">
        <v>3992</v>
      </c>
      <c r="W5387" s="6" t="s">
        <v>2010</v>
      </c>
      <c r="X5387" s="6" t="s">
        <v>4362</v>
      </c>
      <c r="Y5387" s="6" t="s">
        <v>2025</v>
      </c>
      <c r="Z5387" s="6" t="s">
        <v>2026</v>
      </c>
    </row>
    <row r="5388" spans="1:26" x14ac:dyDescent="0.2">
      <c r="A5388" s="6" t="s">
        <v>3987</v>
      </c>
      <c r="B5388" s="6">
        <v>151999</v>
      </c>
      <c r="C5388" s="1">
        <v>42116</v>
      </c>
      <c r="D5388" s="6" t="s">
        <v>1931</v>
      </c>
      <c r="E5388" s="6" t="s">
        <v>3989</v>
      </c>
      <c r="F5388" s="9">
        <v>1713.5</v>
      </c>
      <c r="G5388" s="9">
        <v>1490</v>
      </c>
      <c r="H5388" s="9">
        <v>268.2</v>
      </c>
      <c r="I5388" s="6" t="s">
        <v>4011</v>
      </c>
      <c r="J5388" s="9">
        <v>0</v>
      </c>
      <c r="K5388" s="9">
        <v>0</v>
      </c>
      <c r="L5388" s="6" t="s">
        <v>3990</v>
      </c>
      <c r="M5388" s="9">
        <v>1490</v>
      </c>
      <c r="N5388" s="9">
        <v>223.5</v>
      </c>
      <c r="O5388" s="6" t="s">
        <v>1932</v>
      </c>
      <c r="P5388" s="7">
        <v>1490</v>
      </c>
      <c r="Q5388" s="7">
        <v>24.59</v>
      </c>
      <c r="R5388" s="6" t="s">
        <v>3992</v>
      </c>
      <c r="S5388" s="7">
        <v>1490</v>
      </c>
      <c r="T5388" s="7">
        <v>113.24</v>
      </c>
      <c r="U5388" s="6" t="s">
        <v>3992</v>
      </c>
      <c r="V5388" s="6" t="s">
        <v>3992</v>
      </c>
      <c r="W5388" s="6" t="s">
        <v>2217</v>
      </c>
      <c r="X5388" s="6" t="s">
        <v>4362</v>
      </c>
      <c r="Y5388" s="6" t="s">
        <v>262</v>
      </c>
      <c r="Z5388" s="6" t="s">
        <v>263</v>
      </c>
    </row>
    <row r="5389" spans="1:26" hidden="1" x14ac:dyDescent="0.2">
      <c r="A5389" s="6" t="s">
        <v>3987</v>
      </c>
      <c r="B5389" s="6">
        <v>152000</v>
      </c>
      <c r="C5389" s="1">
        <v>42116</v>
      </c>
      <c r="D5389" s="6" t="s">
        <v>1372</v>
      </c>
      <c r="E5389" s="6" t="s">
        <v>264</v>
      </c>
      <c r="F5389" s="9">
        <v>13368.38</v>
      </c>
      <c r="G5389" s="9">
        <v>0</v>
      </c>
      <c r="H5389" s="9">
        <v>0</v>
      </c>
      <c r="I5389" s="6" t="s">
        <v>3990</v>
      </c>
      <c r="J5389" s="9">
        <v>0</v>
      </c>
      <c r="K5389" s="9">
        <v>0</v>
      </c>
      <c r="L5389" s="6" t="s">
        <v>3990</v>
      </c>
      <c r="M5389" s="9">
        <v>11624.68</v>
      </c>
      <c r="N5389" s="9">
        <v>1743.7</v>
      </c>
      <c r="O5389" s="6" t="s">
        <v>1932</v>
      </c>
      <c r="P5389" s="7">
        <v>0</v>
      </c>
      <c r="Q5389" s="7">
        <v>0</v>
      </c>
      <c r="R5389" s="6" t="s">
        <v>3990</v>
      </c>
      <c r="S5389" s="7">
        <v>0</v>
      </c>
      <c r="T5389" s="7">
        <v>0</v>
      </c>
      <c r="U5389" s="6" t="s">
        <v>3990</v>
      </c>
      <c r="V5389" s="6" t="s">
        <v>3992</v>
      </c>
      <c r="W5389" s="6" t="s">
        <v>265</v>
      </c>
      <c r="X5389" s="6" t="s">
        <v>4362</v>
      </c>
      <c r="Y5389" s="6" t="s">
        <v>266</v>
      </c>
      <c r="Z5389" s="6" t="s">
        <v>267</v>
      </c>
    </row>
    <row r="5390" spans="1:26" x14ac:dyDescent="0.2">
      <c r="A5390" s="6" t="s">
        <v>3987</v>
      </c>
      <c r="B5390" s="6">
        <v>152001</v>
      </c>
      <c r="C5390" s="1">
        <v>42116</v>
      </c>
      <c r="D5390" s="6" t="s">
        <v>1931</v>
      </c>
      <c r="E5390" s="6" t="s">
        <v>3989</v>
      </c>
      <c r="F5390" s="9">
        <v>1755.44</v>
      </c>
      <c r="G5390" s="9">
        <v>0</v>
      </c>
      <c r="H5390" s="9">
        <v>0</v>
      </c>
      <c r="I5390" s="6" t="s">
        <v>3990</v>
      </c>
      <c r="J5390" s="9">
        <v>0</v>
      </c>
      <c r="K5390" s="9">
        <v>0</v>
      </c>
      <c r="L5390" s="6" t="s">
        <v>3990</v>
      </c>
      <c r="M5390" s="9">
        <v>0</v>
      </c>
      <c r="N5390" s="9">
        <v>0</v>
      </c>
      <c r="O5390" s="6" t="s">
        <v>3990</v>
      </c>
      <c r="P5390" s="7">
        <v>1755.44</v>
      </c>
      <c r="Q5390" s="7">
        <v>28.96</v>
      </c>
      <c r="R5390" s="6" t="s">
        <v>3992</v>
      </c>
      <c r="S5390" s="7">
        <v>1755.44</v>
      </c>
      <c r="T5390" s="7">
        <v>133.41</v>
      </c>
      <c r="U5390" s="6" t="s">
        <v>3992</v>
      </c>
      <c r="V5390" s="6" t="s">
        <v>3992</v>
      </c>
      <c r="W5390" s="6" t="s">
        <v>1972</v>
      </c>
      <c r="X5390" s="6" t="s">
        <v>4362</v>
      </c>
      <c r="Y5390" s="6" t="s">
        <v>1333</v>
      </c>
      <c r="Z5390" s="6" t="s">
        <v>1232</v>
      </c>
    </row>
    <row r="5391" spans="1:26" x14ac:dyDescent="0.2">
      <c r="A5391" s="6" t="s">
        <v>3987</v>
      </c>
      <c r="B5391" s="6">
        <v>152002</v>
      </c>
      <c r="C5391" s="1">
        <v>42116</v>
      </c>
      <c r="D5391" s="6" t="s">
        <v>1986</v>
      </c>
      <c r="E5391" s="6" t="s">
        <v>3989</v>
      </c>
      <c r="F5391" s="9">
        <v>4437.29</v>
      </c>
      <c r="G5391" s="9">
        <v>0</v>
      </c>
      <c r="H5391" s="9">
        <v>0</v>
      </c>
      <c r="I5391" s="6" t="s">
        <v>3990</v>
      </c>
      <c r="J5391" s="9">
        <v>0</v>
      </c>
      <c r="K5391" s="9">
        <v>0</v>
      </c>
      <c r="L5391" s="6" t="s">
        <v>3990</v>
      </c>
      <c r="M5391" s="9">
        <v>3858.51</v>
      </c>
      <c r="N5391" s="9">
        <v>578.78</v>
      </c>
      <c r="O5391" s="6" t="s">
        <v>1932</v>
      </c>
      <c r="P5391" s="7">
        <v>3858.51</v>
      </c>
      <c r="Q5391" s="7">
        <v>63.67</v>
      </c>
      <c r="R5391" s="6" t="s">
        <v>3992</v>
      </c>
      <c r="S5391" s="7">
        <v>3858.51</v>
      </c>
      <c r="T5391" s="7">
        <v>293.25</v>
      </c>
      <c r="U5391" s="6" t="s">
        <v>3992</v>
      </c>
      <c r="V5391" s="6" t="s">
        <v>3992</v>
      </c>
      <c r="W5391" s="6" t="s">
        <v>2729</v>
      </c>
      <c r="X5391" s="6" t="s">
        <v>4362</v>
      </c>
      <c r="Y5391" s="6" t="s">
        <v>3830</v>
      </c>
      <c r="Z5391" s="6" t="s">
        <v>3831</v>
      </c>
    </row>
    <row r="5392" spans="1:26" x14ac:dyDescent="0.2">
      <c r="A5392" s="6" t="s">
        <v>3987</v>
      </c>
      <c r="B5392" s="6">
        <v>152003</v>
      </c>
      <c r="C5392" s="1">
        <v>42116</v>
      </c>
      <c r="D5392" s="6" t="s">
        <v>1931</v>
      </c>
      <c r="E5392" s="6" t="s">
        <v>3989</v>
      </c>
      <c r="F5392" s="9">
        <v>2089</v>
      </c>
      <c r="G5392" s="9">
        <v>0</v>
      </c>
      <c r="H5392" s="9">
        <v>0</v>
      </c>
      <c r="I5392" s="6" t="s">
        <v>3990</v>
      </c>
      <c r="J5392" s="9">
        <v>0</v>
      </c>
      <c r="K5392" s="9">
        <v>0</v>
      </c>
      <c r="L5392" s="6" t="s">
        <v>3990</v>
      </c>
      <c r="M5392" s="9">
        <v>0</v>
      </c>
      <c r="N5392" s="9">
        <v>0</v>
      </c>
      <c r="O5392" s="6" t="s">
        <v>3990</v>
      </c>
      <c r="P5392" s="7">
        <v>2089</v>
      </c>
      <c r="Q5392" s="7">
        <v>34.47</v>
      </c>
      <c r="R5392" s="6" t="s">
        <v>3992</v>
      </c>
      <c r="S5392" s="7">
        <v>2089</v>
      </c>
      <c r="T5392" s="7">
        <v>158.76</v>
      </c>
      <c r="U5392" s="6" t="s">
        <v>3992</v>
      </c>
      <c r="V5392" s="6" t="s">
        <v>3992</v>
      </c>
      <c r="W5392" s="6" t="s">
        <v>1972</v>
      </c>
      <c r="X5392" s="6" t="s">
        <v>4362</v>
      </c>
      <c r="Y5392" s="6" t="s">
        <v>268</v>
      </c>
      <c r="Z5392" s="6" t="s">
        <v>269</v>
      </c>
    </row>
    <row r="5393" spans="1:26" x14ac:dyDescent="0.2">
      <c r="A5393" s="6" t="s">
        <v>3987</v>
      </c>
      <c r="B5393" s="6">
        <v>152004</v>
      </c>
      <c r="C5393" s="1">
        <v>42116</v>
      </c>
      <c r="D5393" s="6" t="s">
        <v>1931</v>
      </c>
      <c r="E5393" s="6" t="s">
        <v>3989</v>
      </c>
      <c r="F5393" s="9">
        <v>5985</v>
      </c>
      <c r="G5393" s="9">
        <v>0</v>
      </c>
      <c r="H5393" s="9">
        <v>0</v>
      </c>
      <c r="I5393" s="6" t="s">
        <v>3990</v>
      </c>
      <c r="J5393" s="9">
        <v>0</v>
      </c>
      <c r="K5393" s="9">
        <v>0</v>
      </c>
      <c r="L5393" s="6" t="s">
        <v>3990</v>
      </c>
      <c r="M5393" s="9">
        <v>0</v>
      </c>
      <c r="N5393" s="9">
        <v>0</v>
      </c>
      <c r="O5393" s="6" t="s">
        <v>3990</v>
      </c>
      <c r="P5393" s="7">
        <v>5985</v>
      </c>
      <c r="Q5393" s="7">
        <v>98.75</v>
      </c>
      <c r="R5393" s="6" t="s">
        <v>3992</v>
      </c>
      <c r="S5393" s="7">
        <v>5985</v>
      </c>
      <c r="T5393" s="7">
        <v>454.86</v>
      </c>
      <c r="U5393" s="6" t="s">
        <v>3992</v>
      </c>
      <c r="V5393" s="6" t="s">
        <v>3992</v>
      </c>
      <c r="W5393" s="6" t="s">
        <v>2059</v>
      </c>
      <c r="X5393" s="6" t="s">
        <v>4362</v>
      </c>
      <c r="Y5393" s="6" t="s">
        <v>2541</v>
      </c>
      <c r="Z5393" s="6" t="s">
        <v>2542</v>
      </c>
    </row>
    <row r="5394" spans="1:26" x14ac:dyDescent="0.2">
      <c r="A5394" s="6" t="s">
        <v>3987</v>
      </c>
      <c r="B5394" s="6">
        <v>152005</v>
      </c>
      <c r="C5394" s="1">
        <v>42116</v>
      </c>
      <c r="D5394" s="6" t="s">
        <v>1926</v>
      </c>
      <c r="E5394" s="6" t="s">
        <v>4302</v>
      </c>
      <c r="F5394" s="9">
        <v>8462.68</v>
      </c>
      <c r="G5394" s="9">
        <v>7358.85</v>
      </c>
      <c r="H5394" s="9">
        <v>294.35000000000002</v>
      </c>
      <c r="I5394" s="6" t="s">
        <v>4110</v>
      </c>
      <c r="J5394" s="9">
        <v>0</v>
      </c>
      <c r="K5394" s="9">
        <v>0</v>
      </c>
      <c r="L5394" s="6" t="s">
        <v>3990</v>
      </c>
      <c r="M5394" s="9">
        <v>7358.85</v>
      </c>
      <c r="N5394" s="9">
        <v>1103.83</v>
      </c>
      <c r="O5394" s="6" t="s">
        <v>1932</v>
      </c>
      <c r="P5394" s="7">
        <v>7358.85</v>
      </c>
      <c r="Q5394" s="7">
        <v>121.42</v>
      </c>
      <c r="R5394" s="6" t="s">
        <v>3992</v>
      </c>
      <c r="S5394" s="7">
        <v>7358.85</v>
      </c>
      <c r="T5394" s="7">
        <v>559.27</v>
      </c>
      <c r="U5394" s="6" t="s">
        <v>3992</v>
      </c>
      <c r="V5394" s="6" t="s">
        <v>3992</v>
      </c>
      <c r="W5394" s="6" t="s">
        <v>3147</v>
      </c>
      <c r="X5394" s="6" t="s">
        <v>4362</v>
      </c>
      <c r="Y5394" s="6" t="s">
        <v>2064</v>
      </c>
      <c r="Z5394" s="6" t="s">
        <v>2065</v>
      </c>
    </row>
    <row r="5395" spans="1:26" x14ac:dyDescent="0.2">
      <c r="A5395" s="6" t="s">
        <v>3987</v>
      </c>
      <c r="B5395" s="6">
        <v>152006</v>
      </c>
      <c r="C5395" s="1">
        <v>42116</v>
      </c>
      <c r="D5395" s="6" t="s">
        <v>1931</v>
      </c>
      <c r="E5395" s="6" t="s">
        <v>3989</v>
      </c>
      <c r="F5395" s="9">
        <v>23286.6</v>
      </c>
      <c r="G5395" s="9">
        <v>23286.6</v>
      </c>
      <c r="H5395" s="9">
        <v>4191.59</v>
      </c>
      <c r="I5395" s="6" t="s">
        <v>4106</v>
      </c>
      <c r="J5395" s="9">
        <v>0</v>
      </c>
      <c r="K5395" s="9">
        <v>0</v>
      </c>
      <c r="L5395" s="6" t="s">
        <v>3990</v>
      </c>
      <c r="M5395" s="9">
        <v>0</v>
      </c>
      <c r="N5395" s="9">
        <v>0</v>
      </c>
      <c r="O5395" s="6" t="s">
        <v>3990</v>
      </c>
      <c r="P5395" s="7">
        <v>23286.6</v>
      </c>
      <c r="Q5395" s="7">
        <v>384.23</v>
      </c>
      <c r="R5395" s="6" t="s">
        <v>3992</v>
      </c>
      <c r="S5395" s="7">
        <v>23286.6</v>
      </c>
      <c r="T5395" s="7">
        <v>1769.78</v>
      </c>
      <c r="U5395" s="6" t="s">
        <v>3992</v>
      </c>
      <c r="V5395" s="6" t="s">
        <v>3992</v>
      </c>
      <c r="W5395" s="6" t="s">
        <v>3668</v>
      </c>
      <c r="X5395" s="6" t="s">
        <v>4666</v>
      </c>
      <c r="Y5395" s="6" t="s">
        <v>2006</v>
      </c>
      <c r="Z5395" s="6" t="s">
        <v>1642</v>
      </c>
    </row>
    <row r="5396" spans="1:26" x14ac:dyDescent="0.2">
      <c r="A5396" s="6" t="s">
        <v>3987</v>
      </c>
      <c r="B5396" s="6">
        <v>152006</v>
      </c>
      <c r="C5396" s="1">
        <v>42116</v>
      </c>
      <c r="D5396" s="6" t="s">
        <v>1931</v>
      </c>
      <c r="E5396" s="6" t="s">
        <v>3989</v>
      </c>
      <c r="F5396" s="9">
        <v>232.87</v>
      </c>
      <c r="G5396" s="9">
        <v>232.87</v>
      </c>
      <c r="H5396" s="9">
        <v>41.92</v>
      </c>
      <c r="I5396" s="6" t="s">
        <v>4106</v>
      </c>
      <c r="J5396" s="9">
        <v>0</v>
      </c>
      <c r="K5396" s="9">
        <v>0</v>
      </c>
      <c r="L5396" s="6" t="s">
        <v>3990</v>
      </c>
      <c r="M5396" s="9">
        <v>0</v>
      </c>
      <c r="N5396" s="9">
        <v>0</v>
      </c>
      <c r="O5396" s="6" t="s">
        <v>3990</v>
      </c>
      <c r="P5396" s="7">
        <v>232.87</v>
      </c>
      <c r="Q5396" s="7">
        <v>3.84</v>
      </c>
      <c r="R5396" s="6" t="s">
        <v>3992</v>
      </c>
      <c r="S5396" s="7">
        <v>232.87</v>
      </c>
      <c r="T5396" s="7">
        <v>17.7</v>
      </c>
      <c r="U5396" s="6" t="s">
        <v>3992</v>
      </c>
      <c r="V5396" s="6" t="s">
        <v>3992</v>
      </c>
      <c r="W5396" s="6" t="s">
        <v>3668</v>
      </c>
      <c r="X5396" s="6" t="s">
        <v>4666</v>
      </c>
      <c r="Y5396" s="6" t="s">
        <v>990</v>
      </c>
      <c r="Z5396" s="6" t="s">
        <v>270</v>
      </c>
    </row>
    <row r="5397" spans="1:26" x14ac:dyDescent="0.2">
      <c r="A5397" s="6" t="s">
        <v>3987</v>
      </c>
      <c r="B5397" s="6">
        <v>152006</v>
      </c>
      <c r="C5397" s="1">
        <v>42116</v>
      </c>
      <c r="D5397" s="6" t="s">
        <v>1931</v>
      </c>
      <c r="E5397" s="6" t="s">
        <v>3989</v>
      </c>
      <c r="F5397" s="9">
        <v>388.11</v>
      </c>
      <c r="G5397" s="9">
        <v>388.11</v>
      </c>
      <c r="H5397" s="9">
        <v>69.86</v>
      </c>
      <c r="I5397" s="6" t="s">
        <v>4106</v>
      </c>
      <c r="J5397" s="9">
        <v>0</v>
      </c>
      <c r="K5397" s="9">
        <v>0</v>
      </c>
      <c r="L5397" s="6" t="s">
        <v>3990</v>
      </c>
      <c r="M5397" s="9">
        <v>0</v>
      </c>
      <c r="N5397" s="9">
        <v>0</v>
      </c>
      <c r="O5397" s="6" t="s">
        <v>3990</v>
      </c>
      <c r="P5397" s="7">
        <v>388.11</v>
      </c>
      <c r="Q5397" s="7">
        <v>6.4</v>
      </c>
      <c r="R5397" s="6" t="s">
        <v>3992</v>
      </c>
      <c r="S5397" s="7">
        <v>388.11</v>
      </c>
      <c r="T5397" s="7">
        <v>29.5</v>
      </c>
      <c r="U5397" s="6" t="s">
        <v>3992</v>
      </c>
      <c r="V5397" s="6" t="s">
        <v>3992</v>
      </c>
      <c r="W5397" s="6" t="s">
        <v>3668</v>
      </c>
      <c r="X5397" s="6" t="s">
        <v>4666</v>
      </c>
      <c r="Y5397" s="6" t="s">
        <v>2004</v>
      </c>
      <c r="Z5397" s="6" t="s">
        <v>1801</v>
      </c>
    </row>
    <row r="5398" spans="1:26" x14ac:dyDescent="0.2">
      <c r="A5398" s="6" t="s">
        <v>3987</v>
      </c>
      <c r="B5398" s="6">
        <v>152006</v>
      </c>
      <c r="C5398" s="1">
        <v>42116</v>
      </c>
      <c r="D5398" s="6" t="s">
        <v>1931</v>
      </c>
      <c r="E5398" s="6" t="s">
        <v>3989</v>
      </c>
      <c r="F5398" s="9">
        <v>388.11</v>
      </c>
      <c r="G5398" s="9">
        <v>388.11</v>
      </c>
      <c r="H5398" s="9">
        <v>69.86</v>
      </c>
      <c r="I5398" s="6" t="s">
        <v>4106</v>
      </c>
      <c r="J5398" s="9">
        <v>0</v>
      </c>
      <c r="K5398" s="9">
        <v>0</v>
      </c>
      <c r="L5398" s="6" t="s">
        <v>3990</v>
      </c>
      <c r="M5398" s="9">
        <v>0</v>
      </c>
      <c r="N5398" s="9">
        <v>0</v>
      </c>
      <c r="O5398" s="6" t="s">
        <v>3990</v>
      </c>
      <c r="P5398" s="7">
        <v>388.11</v>
      </c>
      <c r="Q5398" s="7">
        <v>6.4</v>
      </c>
      <c r="R5398" s="6" t="s">
        <v>3992</v>
      </c>
      <c r="S5398" s="7">
        <v>388.11</v>
      </c>
      <c r="T5398" s="7">
        <v>29.5</v>
      </c>
      <c r="U5398" s="6" t="s">
        <v>3992</v>
      </c>
      <c r="V5398" s="6" t="s">
        <v>3992</v>
      </c>
      <c r="W5398" s="6" t="s">
        <v>3668</v>
      </c>
      <c r="X5398" s="6" t="s">
        <v>4666</v>
      </c>
      <c r="Y5398" s="6" t="s">
        <v>3646</v>
      </c>
      <c r="Z5398" s="6" t="s">
        <v>3647</v>
      </c>
    </row>
    <row r="5399" spans="1:26" x14ac:dyDescent="0.2">
      <c r="A5399" s="6" t="s">
        <v>3987</v>
      </c>
      <c r="B5399" s="6">
        <v>152006</v>
      </c>
      <c r="C5399" s="1">
        <v>42116</v>
      </c>
      <c r="D5399" s="6" t="s">
        <v>1986</v>
      </c>
      <c r="E5399" s="6" t="s">
        <v>3989</v>
      </c>
      <c r="F5399" s="9">
        <v>53.33</v>
      </c>
      <c r="G5399" s="9">
        <v>53.33</v>
      </c>
      <c r="H5399" s="9">
        <v>9.6</v>
      </c>
      <c r="I5399" s="6" t="s">
        <v>4011</v>
      </c>
      <c r="J5399" s="9">
        <v>0</v>
      </c>
      <c r="K5399" s="9">
        <v>0</v>
      </c>
      <c r="L5399" s="6" t="s">
        <v>3990</v>
      </c>
      <c r="M5399" s="9">
        <v>0</v>
      </c>
      <c r="N5399" s="9">
        <v>0</v>
      </c>
      <c r="O5399" s="6" t="s">
        <v>3990</v>
      </c>
      <c r="P5399" s="7">
        <v>53.33</v>
      </c>
      <c r="Q5399" s="7">
        <v>0.88</v>
      </c>
      <c r="R5399" s="6" t="s">
        <v>3992</v>
      </c>
      <c r="S5399" s="7">
        <v>53.33</v>
      </c>
      <c r="T5399" s="7">
        <v>4.05</v>
      </c>
      <c r="U5399" s="6" t="s">
        <v>3992</v>
      </c>
      <c r="V5399" s="6" t="s">
        <v>3992</v>
      </c>
      <c r="W5399" s="6" t="s">
        <v>3668</v>
      </c>
      <c r="X5399" s="6" t="s">
        <v>4329</v>
      </c>
      <c r="Y5399" s="6" t="s">
        <v>1618</v>
      </c>
      <c r="Z5399" s="6" t="s">
        <v>1619</v>
      </c>
    </row>
    <row r="5400" spans="1:26" x14ac:dyDescent="0.2">
      <c r="A5400" s="6" t="s">
        <v>3987</v>
      </c>
      <c r="B5400" s="6">
        <v>152006</v>
      </c>
      <c r="C5400" s="1">
        <v>42116</v>
      </c>
      <c r="D5400" s="6" t="s">
        <v>1986</v>
      </c>
      <c r="E5400" s="6" t="s">
        <v>3989</v>
      </c>
      <c r="F5400" s="9">
        <v>1715.43</v>
      </c>
      <c r="G5400" s="9">
        <v>1491.68</v>
      </c>
      <c r="H5400" s="9">
        <v>268.5</v>
      </c>
      <c r="I5400" s="6" t="s">
        <v>4360</v>
      </c>
      <c r="J5400" s="9">
        <v>0</v>
      </c>
      <c r="K5400" s="9">
        <v>0</v>
      </c>
      <c r="L5400" s="6" t="s">
        <v>3990</v>
      </c>
      <c r="M5400" s="9">
        <v>1491.68</v>
      </c>
      <c r="N5400" s="9">
        <v>223.75</v>
      </c>
      <c r="O5400" s="6" t="s">
        <v>1932</v>
      </c>
      <c r="P5400" s="7">
        <v>1491.68</v>
      </c>
      <c r="Q5400" s="7">
        <v>24.61</v>
      </c>
      <c r="R5400" s="6" t="s">
        <v>3992</v>
      </c>
      <c r="S5400" s="7">
        <v>1491.68</v>
      </c>
      <c r="T5400" s="7">
        <v>113.37</v>
      </c>
      <c r="U5400" s="6" t="s">
        <v>3992</v>
      </c>
      <c r="V5400" s="6" t="s">
        <v>3992</v>
      </c>
      <c r="W5400" s="6" t="s">
        <v>3668</v>
      </c>
      <c r="X5400" s="6" t="s">
        <v>4049</v>
      </c>
      <c r="Y5400" s="6" t="s">
        <v>2083</v>
      </c>
      <c r="Z5400" s="6" t="s">
        <v>1586</v>
      </c>
    </row>
    <row r="5401" spans="1:26" x14ac:dyDescent="0.2">
      <c r="A5401" s="6" t="s">
        <v>3987</v>
      </c>
      <c r="B5401" s="6">
        <v>152006</v>
      </c>
      <c r="C5401" s="1">
        <v>42116</v>
      </c>
      <c r="D5401" s="6" t="s">
        <v>1986</v>
      </c>
      <c r="E5401" s="6" t="s">
        <v>3989</v>
      </c>
      <c r="F5401" s="9">
        <v>758.13</v>
      </c>
      <c r="G5401" s="9">
        <v>659.24</v>
      </c>
      <c r="H5401" s="9">
        <v>118.66</v>
      </c>
      <c r="I5401" s="6" t="s">
        <v>4360</v>
      </c>
      <c r="J5401" s="9">
        <v>0</v>
      </c>
      <c r="K5401" s="9">
        <v>0</v>
      </c>
      <c r="L5401" s="6" t="s">
        <v>3990</v>
      </c>
      <c r="M5401" s="9">
        <v>659.24</v>
      </c>
      <c r="N5401" s="9">
        <v>98.89</v>
      </c>
      <c r="O5401" s="6" t="s">
        <v>1932</v>
      </c>
      <c r="P5401" s="7">
        <v>659.24</v>
      </c>
      <c r="Q5401" s="7">
        <v>10.88</v>
      </c>
      <c r="R5401" s="6" t="s">
        <v>3992</v>
      </c>
      <c r="S5401" s="7">
        <v>659.24</v>
      </c>
      <c r="T5401" s="7">
        <v>50.1</v>
      </c>
      <c r="U5401" s="6" t="s">
        <v>3992</v>
      </c>
      <c r="V5401" s="6" t="s">
        <v>3992</v>
      </c>
      <c r="W5401" s="6" t="s">
        <v>3668</v>
      </c>
      <c r="X5401" s="6" t="s">
        <v>4049</v>
      </c>
      <c r="Y5401" s="6" t="s">
        <v>3734</v>
      </c>
      <c r="Z5401" s="6" t="s">
        <v>3735</v>
      </c>
    </row>
    <row r="5402" spans="1:26" x14ac:dyDescent="0.2">
      <c r="A5402" s="6" t="s">
        <v>3987</v>
      </c>
      <c r="B5402" s="6">
        <v>152006</v>
      </c>
      <c r="C5402" s="1">
        <v>42116</v>
      </c>
      <c r="D5402" s="6" t="s">
        <v>1986</v>
      </c>
      <c r="E5402" s="6" t="s">
        <v>3989</v>
      </c>
      <c r="F5402" s="9">
        <v>715.94</v>
      </c>
      <c r="G5402" s="9">
        <v>622.55999999999995</v>
      </c>
      <c r="H5402" s="9">
        <v>112.06</v>
      </c>
      <c r="I5402" s="6" t="s">
        <v>4360</v>
      </c>
      <c r="J5402" s="9">
        <v>0</v>
      </c>
      <c r="K5402" s="9">
        <v>0</v>
      </c>
      <c r="L5402" s="6" t="s">
        <v>3990</v>
      </c>
      <c r="M5402" s="9">
        <v>622.55999999999995</v>
      </c>
      <c r="N5402" s="9">
        <v>93.38</v>
      </c>
      <c r="O5402" s="6" t="s">
        <v>1932</v>
      </c>
      <c r="P5402" s="7">
        <v>622.55999999999995</v>
      </c>
      <c r="Q5402" s="7">
        <v>10.27</v>
      </c>
      <c r="R5402" s="6" t="s">
        <v>3992</v>
      </c>
      <c r="S5402" s="7">
        <v>622.55999999999995</v>
      </c>
      <c r="T5402" s="7">
        <v>47.31</v>
      </c>
      <c r="U5402" s="6" t="s">
        <v>3992</v>
      </c>
      <c r="V5402" s="6" t="s">
        <v>3992</v>
      </c>
      <c r="W5402" s="6" t="s">
        <v>3668</v>
      </c>
      <c r="X5402" s="6" t="s">
        <v>4049</v>
      </c>
      <c r="Y5402" s="6" t="s">
        <v>5078</v>
      </c>
      <c r="Z5402" s="6" t="s">
        <v>5079</v>
      </c>
    </row>
    <row r="5403" spans="1:26" x14ac:dyDescent="0.2">
      <c r="A5403" s="6" t="s">
        <v>3987</v>
      </c>
      <c r="B5403" s="6">
        <v>152006</v>
      </c>
      <c r="C5403" s="1">
        <v>42116</v>
      </c>
      <c r="D5403" s="6" t="s">
        <v>1986</v>
      </c>
      <c r="E5403" s="6" t="s">
        <v>3989</v>
      </c>
      <c r="F5403" s="9">
        <v>421.3</v>
      </c>
      <c r="G5403" s="9">
        <v>366.35</v>
      </c>
      <c r="H5403" s="9">
        <v>65.94</v>
      </c>
      <c r="I5403" s="6" t="s">
        <v>4360</v>
      </c>
      <c r="J5403" s="9">
        <v>0</v>
      </c>
      <c r="K5403" s="9">
        <v>0</v>
      </c>
      <c r="L5403" s="6" t="s">
        <v>3990</v>
      </c>
      <c r="M5403" s="9">
        <v>366.35</v>
      </c>
      <c r="N5403" s="9">
        <v>54.95</v>
      </c>
      <c r="O5403" s="6" t="s">
        <v>1932</v>
      </c>
      <c r="P5403" s="7">
        <v>366.35</v>
      </c>
      <c r="Q5403" s="7">
        <v>6.04</v>
      </c>
      <c r="R5403" s="6" t="s">
        <v>3992</v>
      </c>
      <c r="S5403" s="7">
        <v>366.35</v>
      </c>
      <c r="T5403" s="7">
        <v>27.84</v>
      </c>
      <c r="U5403" s="6" t="s">
        <v>3992</v>
      </c>
      <c r="V5403" s="6" t="s">
        <v>3992</v>
      </c>
      <c r="W5403" s="6" t="s">
        <v>3668</v>
      </c>
      <c r="X5403" s="6" t="s">
        <v>4049</v>
      </c>
      <c r="Y5403" s="6" t="s">
        <v>4969</v>
      </c>
      <c r="Z5403" s="6" t="s">
        <v>4970</v>
      </c>
    </row>
    <row r="5404" spans="1:26" x14ac:dyDescent="0.2">
      <c r="A5404" s="6" t="s">
        <v>3987</v>
      </c>
      <c r="B5404" s="6">
        <v>152006</v>
      </c>
      <c r="C5404" s="1">
        <v>42116</v>
      </c>
      <c r="D5404" s="6" t="s">
        <v>1986</v>
      </c>
      <c r="E5404" s="6" t="s">
        <v>3989</v>
      </c>
      <c r="F5404" s="9">
        <v>415.33</v>
      </c>
      <c r="G5404" s="9">
        <v>415.33</v>
      </c>
      <c r="H5404" s="9">
        <v>74.760000000000005</v>
      </c>
      <c r="I5404" s="6" t="s">
        <v>4360</v>
      </c>
      <c r="J5404" s="9">
        <v>0</v>
      </c>
      <c r="K5404" s="9">
        <v>0</v>
      </c>
      <c r="L5404" s="6" t="s">
        <v>3990</v>
      </c>
      <c r="M5404" s="9">
        <v>0</v>
      </c>
      <c r="N5404" s="9">
        <v>0</v>
      </c>
      <c r="O5404" s="6" t="s">
        <v>3990</v>
      </c>
      <c r="P5404" s="7">
        <v>415.33</v>
      </c>
      <c r="Q5404" s="7">
        <v>6.85</v>
      </c>
      <c r="R5404" s="6" t="s">
        <v>3992</v>
      </c>
      <c r="S5404" s="7">
        <v>415.33</v>
      </c>
      <c r="T5404" s="7">
        <v>31.57</v>
      </c>
      <c r="U5404" s="6" t="s">
        <v>3992</v>
      </c>
      <c r="V5404" s="6" t="s">
        <v>3992</v>
      </c>
      <c r="W5404" s="6" t="s">
        <v>3668</v>
      </c>
      <c r="X5404" s="6" t="s">
        <v>4973</v>
      </c>
      <c r="Y5404" s="6" t="s">
        <v>3656</v>
      </c>
      <c r="Z5404" s="6" t="s">
        <v>3778</v>
      </c>
    </row>
    <row r="5405" spans="1:26" x14ac:dyDescent="0.2">
      <c r="A5405" s="6" t="s">
        <v>3987</v>
      </c>
      <c r="B5405" s="6">
        <v>152006</v>
      </c>
      <c r="C5405" s="1">
        <v>42116</v>
      </c>
      <c r="D5405" s="6" t="s">
        <v>1986</v>
      </c>
      <c r="E5405" s="6" t="s">
        <v>3989</v>
      </c>
      <c r="F5405" s="9">
        <v>3837.16</v>
      </c>
      <c r="G5405" s="9">
        <v>3488.33</v>
      </c>
      <c r="H5405" s="9">
        <v>627.9</v>
      </c>
      <c r="I5405" s="6" t="s">
        <v>4360</v>
      </c>
      <c r="J5405" s="9">
        <v>0</v>
      </c>
      <c r="K5405" s="9">
        <v>0</v>
      </c>
      <c r="L5405" s="6" t="s">
        <v>3990</v>
      </c>
      <c r="M5405" s="9">
        <v>3488.33</v>
      </c>
      <c r="N5405" s="9">
        <v>348.83</v>
      </c>
      <c r="O5405" s="6" t="s">
        <v>1932</v>
      </c>
      <c r="P5405" s="7">
        <v>3488.33</v>
      </c>
      <c r="Q5405" s="7">
        <v>57.56</v>
      </c>
      <c r="R5405" s="6" t="s">
        <v>3992</v>
      </c>
      <c r="S5405" s="7">
        <v>3488.33</v>
      </c>
      <c r="T5405" s="7">
        <v>265.11</v>
      </c>
      <c r="U5405" s="6" t="s">
        <v>3992</v>
      </c>
      <c r="V5405" s="6" t="s">
        <v>3992</v>
      </c>
      <c r="W5405" s="6" t="s">
        <v>3668</v>
      </c>
      <c r="X5405" s="6" t="s">
        <v>4962</v>
      </c>
      <c r="Y5405" s="6" t="s">
        <v>1176</v>
      </c>
      <c r="Z5405" s="6" t="s">
        <v>1177</v>
      </c>
    </row>
    <row r="5406" spans="1:26" x14ac:dyDescent="0.2">
      <c r="A5406" s="6" t="s">
        <v>3987</v>
      </c>
      <c r="B5406" s="6">
        <v>152006</v>
      </c>
      <c r="C5406" s="1">
        <v>42116</v>
      </c>
      <c r="D5406" s="6" t="s">
        <v>1986</v>
      </c>
      <c r="E5406" s="6" t="s">
        <v>3989</v>
      </c>
      <c r="F5406" s="9">
        <v>719.43</v>
      </c>
      <c r="G5406" s="9">
        <v>625.59</v>
      </c>
      <c r="H5406" s="9">
        <v>112.61</v>
      </c>
      <c r="I5406" s="6" t="s">
        <v>4360</v>
      </c>
      <c r="J5406" s="9">
        <v>0</v>
      </c>
      <c r="K5406" s="9">
        <v>0</v>
      </c>
      <c r="L5406" s="6" t="s">
        <v>3990</v>
      </c>
      <c r="M5406" s="9">
        <v>625.59</v>
      </c>
      <c r="N5406" s="9">
        <v>93.84</v>
      </c>
      <c r="O5406" s="6" t="s">
        <v>1932</v>
      </c>
      <c r="P5406" s="7">
        <v>625.59</v>
      </c>
      <c r="Q5406" s="7">
        <v>10.32</v>
      </c>
      <c r="R5406" s="6" t="s">
        <v>3992</v>
      </c>
      <c r="S5406" s="7">
        <v>625.59</v>
      </c>
      <c r="T5406" s="7">
        <v>47.54</v>
      </c>
      <c r="U5406" s="6" t="s">
        <v>3992</v>
      </c>
      <c r="V5406" s="6" t="s">
        <v>3992</v>
      </c>
      <c r="W5406" s="6" t="s">
        <v>3668</v>
      </c>
      <c r="X5406" s="6" t="s">
        <v>4049</v>
      </c>
      <c r="Y5406" s="6" t="s">
        <v>3776</v>
      </c>
      <c r="Z5406" s="6" t="s">
        <v>3777</v>
      </c>
    </row>
    <row r="5407" spans="1:26" x14ac:dyDescent="0.2">
      <c r="A5407" s="6" t="s">
        <v>3987</v>
      </c>
      <c r="B5407" s="6">
        <v>152006</v>
      </c>
      <c r="C5407" s="1">
        <v>42116</v>
      </c>
      <c r="D5407" s="6" t="s">
        <v>1986</v>
      </c>
      <c r="E5407" s="6" t="s">
        <v>3989</v>
      </c>
      <c r="F5407" s="9">
        <v>5714.91</v>
      </c>
      <c r="G5407" s="9">
        <v>5714.91</v>
      </c>
      <c r="H5407" s="9">
        <v>1028.68</v>
      </c>
      <c r="I5407" s="6" t="s">
        <v>4360</v>
      </c>
      <c r="J5407" s="9">
        <v>0</v>
      </c>
      <c r="K5407" s="9">
        <v>0</v>
      </c>
      <c r="L5407" s="6" t="s">
        <v>3990</v>
      </c>
      <c r="M5407" s="9">
        <v>0</v>
      </c>
      <c r="N5407" s="9">
        <v>0</v>
      </c>
      <c r="O5407" s="6" t="s">
        <v>3990</v>
      </c>
      <c r="P5407" s="7">
        <v>5714.91</v>
      </c>
      <c r="Q5407" s="7">
        <v>94.3</v>
      </c>
      <c r="R5407" s="6" t="s">
        <v>3992</v>
      </c>
      <c r="S5407" s="7">
        <v>5714.91</v>
      </c>
      <c r="T5407" s="7">
        <v>434.33</v>
      </c>
      <c r="U5407" s="6" t="s">
        <v>3992</v>
      </c>
      <c r="V5407" s="6" t="s">
        <v>3992</v>
      </c>
      <c r="W5407" s="6" t="s">
        <v>3668</v>
      </c>
      <c r="X5407" s="6" t="s">
        <v>4666</v>
      </c>
      <c r="Y5407" s="6" t="s">
        <v>1591</v>
      </c>
      <c r="Z5407" s="6" t="s">
        <v>1592</v>
      </c>
    </row>
    <row r="5408" spans="1:26" x14ac:dyDescent="0.2">
      <c r="A5408" s="6" t="s">
        <v>3987</v>
      </c>
      <c r="B5408" s="6">
        <v>152006</v>
      </c>
      <c r="C5408" s="1">
        <v>42116</v>
      </c>
      <c r="D5408" s="6" t="s">
        <v>1986</v>
      </c>
      <c r="E5408" s="6" t="s">
        <v>3989</v>
      </c>
      <c r="F5408" s="9">
        <v>1781.16</v>
      </c>
      <c r="G5408" s="9">
        <v>1619.24</v>
      </c>
      <c r="H5408" s="9">
        <v>291.45999999999998</v>
      </c>
      <c r="I5408" s="6" t="s">
        <v>4360</v>
      </c>
      <c r="J5408" s="9">
        <v>0</v>
      </c>
      <c r="K5408" s="9">
        <v>0</v>
      </c>
      <c r="L5408" s="6" t="s">
        <v>3990</v>
      </c>
      <c r="M5408" s="9">
        <v>1619.24</v>
      </c>
      <c r="N5408" s="9">
        <v>161.91999999999999</v>
      </c>
      <c r="O5408" s="6" t="s">
        <v>1932</v>
      </c>
      <c r="P5408" s="7">
        <v>1619.24</v>
      </c>
      <c r="Q5408" s="7">
        <v>26.72</v>
      </c>
      <c r="R5408" s="6" t="s">
        <v>3992</v>
      </c>
      <c r="S5408" s="7">
        <v>1619.24</v>
      </c>
      <c r="T5408" s="7">
        <v>123.06</v>
      </c>
      <c r="U5408" s="6" t="s">
        <v>3992</v>
      </c>
      <c r="V5408" s="6" t="s">
        <v>3992</v>
      </c>
      <c r="W5408" s="6" t="s">
        <v>3668</v>
      </c>
      <c r="X5408" s="6" t="s">
        <v>4962</v>
      </c>
      <c r="Y5408" s="6" t="s">
        <v>2403</v>
      </c>
      <c r="Z5408" s="6" t="s">
        <v>271</v>
      </c>
    </row>
    <row r="5409" spans="1:26" x14ac:dyDescent="0.2">
      <c r="A5409" s="6" t="s">
        <v>3987</v>
      </c>
      <c r="B5409" s="6">
        <v>152006</v>
      </c>
      <c r="C5409" s="1">
        <v>42116</v>
      </c>
      <c r="D5409" s="6" t="s">
        <v>1986</v>
      </c>
      <c r="E5409" s="6" t="s">
        <v>3989</v>
      </c>
      <c r="F5409" s="9">
        <v>220</v>
      </c>
      <c r="G5409" s="9">
        <v>220</v>
      </c>
      <c r="H5409" s="9">
        <v>39.6</v>
      </c>
      <c r="I5409" s="6" t="s">
        <v>4011</v>
      </c>
      <c r="J5409" s="9">
        <v>0</v>
      </c>
      <c r="K5409" s="9">
        <v>0</v>
      </c>
      <c r="L5409" s="6" t="s">
        <v>3990</v>
      </c>
      <c r="M5409" s="9">
        <v>0</v>
      </c>
      <c r="N5409" s="9">
        <v>0</v>
      </c>
      <c r="O5409" s="6" t="s">
        <v>3990</v>
      </c>
      <c r="P5409" s="7">
        <v>220</v>
      </c>
      <c r="Q5409" s="7">
        <v>3.63</v>
      </c>
      <c r="R5409" s="6" t="s">
        <v>3992</v>
      </c>
      <c r="S5409" s="7">
        <v>220</v>
      </c>
      <c r="T5409" s="7">
        <v>16.72</v>
      </c>
      <c r="U5409" s="6" t="s">
        <v>3992</v>
      </c>
      <c r="V5409" s="6" t="s">
        <v>3992</v>
      </c>
      <c r="W5409" s="6" t="s">
        <v>3668</v>
      </c>
      <c r="X5409" s="6" t="s">
        <v>4329</v>
      </c>
      <c r="Y5409" s="6" t="s">
        <v>4647</v>
      </c>
      <c r="Z5409" s="6" t="s">
        <v>4648</v>
      </c>
    </row>
    <row r="5410" spans="1:26" x14ac:dyDescent="0.2">
      <c r="A5410" s="6" t="s">
        <v>3987</v>
      </c>
      <c r="B5410" s="6">
        <v>152006</v>
      </c>
      <c r="C5410" s="1">
        <v>42116</v>
      </c>
      <c r="D5410" s="6" t="s">
        <v>1986</v>
      </c>
      <c r="E5410" s="6" t="s">
        <v>3989</v>
      </c>
      <c r="F5410" s="9">
        <v>133.33000000000001</v>
      </c>
      <c r="G5410" s="9">
        <v>133.33000000000001</v>
      </c>
      <c r="H5410" s="9">
        <v>24</v>
      </c>
      <c r="I5410" s="6" t="s">
        <v>4011</v>
      </c>
      <c r="J5410" s="9">
        <v>0</v>
      </c>
      <c r="K5410" s="9">
        <v>0</v>
      </c>
      <c r="L5410" s="6" t="s">
        <v>3990</v>
      </c>
      <c r="M5410" s="9">
        <v>0</v>
      </c>
      <c r="N5410" s="9">
        <v>0</v>
      </c>
      <c r="O5410" s="6" t="s">
        <v>3990</v>
      </c>
      <c r="P5410" s="7">
        <v>133.33000000000001</v>
      </c>
      <c r="Q5410" s="7">
        <v>2.2000000000000002</v>
      </c>
      <c r="R5410" s="6" t="s">
        <v>3992</v>
      </c>
      <c r="S5410" s="7">
        <v>133.33000000000001</v>
      </c>
      <c r="T5410" s="7">
        <v>10.130000000000001</v>
      </c>
      <c r="U5410" s="6" t="s">
        <v>3992</v>
      </c>
      <c r="V5410" s="6" t="s">
        <v>3992</v>
      </c>
      <c r="W5410" s="6" t="s">
        <v>3668</v>
      </c>
      <c r="X5410" s="6" t="s">
        <v>4329</v>
      </c>
      <c r="Y5410" s="6" t="s">
        <v>2528</v>
      </c>
      <c r="Z5410" s="6" t="s">
        <v>2529</v>
      </c>
    </row>
    <row r="5411" spans="1:26" x14ac:dyDescent="0.2">
      <c r="A5411" s="6" t="s">
        <v>3987</v>
      </c>
      <c r="B5411" s="6">
        <v>152006</v>
      </c>
      <c r="C5411" s="1">
        <v>42116</v>
      </c>
      <c r="D5411" s="6" t="s">
        <v>1986</v>
      </c>
      <c r="E5411" s="6" t="s">
        <v>3989</v>
      </c>
      <c r="F5411" s="9">
        <v>26.67</v>
      </c>
      <c r="G5411" s="9">
        <v>26.67</v>
      </c>
      <c r="H5411" s="9">
        <v>4.8</v>
      </c>
      <c r="I5411" s="6" t="s">
        <v>4011</v>
      </c>
      <c r="J5411" s="9">
        <v>0</v>
      </c>
      <c r="K5411" s="9">
        <v>0</v>
      </c>
      <c r="L5411" s="6" t="s">
        <v>3990</v>
      </c>
      <c r="M5411" s="9">
        <v>0</v>
      </c>
      <c r="N5411" s="9">
        <v>0</v>
      </c>
      <c r="O5411" s="6" t="s">
        <v>3990</v>
      </c>
      <c r="P5411" s="7">
        <v>26.67</v>
      </c>
      <c r="Q5411" s="7">
        <v>0.44</v>
      </c>
      <c r="R5411" s="6" t="s">
        <v>3992</v>
      </c>
      <c r="S5411" s="7">
        <v>26.67</v>
      </c>
      <c r="T5411" s="7">
        <v>2.0299999999999998</v>
      </c>
      <c r="U5411" s="6" t="s">
        <v>3992</v>
      </c>
      <c r="V5411" s="6" t="s">
        <v>3992</v>
      </c>
      <c r="W5411" s="6" t="s">
        <v>3668</v>
      </c>
      <c r="X5411" s="6" t="s">
        <v>4329</v>
      </c>
      <c r="Y5411" s="6" t="s">
        <v>1618</v>
      </c>
      <c r="Z5411" s="6" t="s">
        <v>1619</v>
      </c>
    </row>
    <row r="5412" spans="1:26" x14ac:dyDescent="0.2">
      <c r="A5412" s="6" t="s">
        <v>3987</v>
      </c>
      <c r="B5412" s="6">
        <v>152006</v>
      </c>
      <c r="C5412" s="1">
        <v>42116</v>
      </c>
      <c r="D5412" s="6" t="s">
        <v>1986</v>
      </c>
      <c r="E5412" s="6" t="s">
        <v>3989</v>
      </c>
      <c r="F5412" s="9">
        <v>758.13</v>
      </c>
      <c r="G5412" s="9">
        <v>659.24</v>
      </c>
      <c r="H5412" s="9">
        <v>118.66</v>
      </c>
      <c r="I5412" s="6" t="s">
        <v>4360</v>
      </c>
      <c r="J5412" s="9">
        <v>0</v>
      </c>
      <c r="K5412" s="9">
        <v>0</v>
      </c>
      <c r="L5412" s="6" t="s">
        <v>3990</v>
      </c>
      <c r="M5412" s="9">
        <v>659.24</v>
      </c>
      <c r="N5412" s="9">
        <v>98.89</v>
      </c>
      <c r="O5412" s="6" t="s">
        <v>1932</v>
      </c>
      <c r="P5412" s="7">
        <v>659.24</v>
      </c>
      <c r="Q5412" s="7">
        <v>10.88</v>
      </c>
      <c r="R5412" s="6" t="s">
        <v>3992</v>
      </c>
      <c r="S5412" s="7">
        <v>659.24</v>
      </c>
      <c r="T5412" s="7">
        <v>50.1</v>
      </c>
      <c r="U5412" s="6" t="s">
        <v>3992</v>
      </c>
      <c r="V5412" s="6" t="s">
        <v>3992</v>
      </c>
      <c r="W5412" s="6" t="s">
        <v>3668</v>
      </c>
      <c r="X5412" s="6" t="s">
        <v>4049</v>
      </c>
      <c r="Y5412" s="6" t="s">
        <v>3734</v>
      </c>
      <c r="Z5412" s="6" t="s">
        <v>3735</v>
      </c>
    </row>
    <row r="5413" spans="1:26" x14ac:dyDescent="0.2">
      <c r="A5413" s="6" t="s">
        <v>3987</v>
      </c>
      <c r="B5413" s="6">
        <v>152006</v>
      </c>
      <c r="C5413" s="1">
        <v>42116</v>
      </c>
      <c r="D5413" s="6" t="s">
        <v>1986</v>
      </c>
      <c r="E5413" s="6" t="s">
        <v>3989</v>
      </c>
      <c r="F5413" s="9">
        <v>1193.23</v>
      </c>
      <c r="G5413" s="9">
        <v>1037.5899999999999</v>
      </c>
      <c r="H5413" s="9">
        <v>186.77</v>
      </c>
      <c r="I5413" s="6" t="s">
        <v>4360</v>
      </c>
      <c r="J5413" s="9">
        <v>0</v>
      </c>
      <c r="K5413" s="9">
        <v>0</v>
      </c>
      <c r="L5413" s="6" t="s">
        <v>3990</v>
      </c>
      <c r="M5413" s="9">
        <v>1037.5899999999999</v>
      </c>
      <c r="N5413" s="9">
        <v>155.63999999999999</v>
      </c>
      <c r="O5413" s="6" t="s">
        <v>1932</v>
      </c>
      <c r="P5413" s="7">
        <v>1037.5899999999999</v>
      </c>
      <c r="Q5413" s="7">
        <v>17.12</v>
      </c>
      <c r="R5413" s="6" t="s">
        <v>3992</v>
      </c>
      <c r="S5413" s="7">
        <v>1037.5899999999999</v>
      </c>
      <c r="T5413" s="7">
        <v>78.86</v>
      </c>
      <c r="U5413" s="6" t="s">
        <v>3992</v>
      </c>
      <c r="V5413" s="6" t="s">
        <v>3992</v>
      </c>
      <c r="W5413" s="6" t="s">
        <v>3668</v>
      </c>
      <c r="X5413" s="6" t="s">
        <v>4049</v>
      </c>
      <c r="Y5413" s="6" t="s">
        <v>5078</v>
      </c>
      <c r="Z5413" s="6" t="s">
        <v>5079</v>
      </c>
    </row>
    <row r="5414" spans="1:26" x14ac:dyDescent="0.2">
      <c r="A5414" s="6" t="s">
        <v>3987</v>
      </c>
      <c r="B5414" s="6">
        <v>152006</v>
      </c>
      <c r="C5414" s="1">
        <v>42116</v>
      </c>
      <c r="D5414" s="6" t="s">
        <v>1986</v>
      </c>
      <c r="E5414" s="6" t="s">
        <v>3989</v>
      </c>
      <c r="F5414" s="9">
        <v>719.43</v>
      </c>
      <c r="G5414" s="9">
        <v>625.59</v>
      </c>
      <c r="H5414" s="9">
        <v>112.61</v>
      </c>
      <c r="I5414" s="6" t="s">
        <v>4360</v>
      </c>
      <c r="J5414" s="9">
        <v>0</v>
      </c>
      <c r="K5414" s="9">
        <v>0</v>
      </c>
      <c r="L5414" s="6" t="s">
        <v>3990</v>
      </c>
      <c r="M5414" s="9">
        <v>625.59</v>
      </c>
      <c r="N5414" s="9">
        <v>93.84</v>
      </c>
      <c r="O5414" s="6" t="s">
        <v>1932</v>
      </c>
      <c r="P5414" s="7">
        <v>625.59</v>
      </c>
      <c r="Q5414" s="7">
        <v>10.32</v>
      </c>
      <c r="R5414" s="6" t="s">
        <v>3992</v>
      </c>
      <c r="S5414" s="7">
        <v>625.59</v>
      </c>
      <c r="T5414" s="7">
        <v>47.54</v>
      </c>
      <c r="U5414" s="6" t="s">
        <v>3992</v>
      </c>
      <c r="V5414" s="6" t="s">
        <v>3992</v>
      </c>
      <c r="W5414" s="6" t="s">
        <v>3668</v>
      </c>
      <c r="X5414" s="6" t="s">
        <v>4049</v>
      </c>
      <c r="Y5414" s="6" t="s">
        <v>3776</v>
      </c>
      <c r="Z5414" s="6" t="s">
        <v>3777</v>
      </c>
    </row>
    <row r="5415" spans="1:26" x14ac:dyDescent="0.2">
      <c r="A5415" s="6" t="s">
        <v>3987</v>
      </c>
      <c r="B5415" s="6">
        <v>152006</v>
      </c>
      <c r="C5415" s="1">
        <v>42116</v>
      </c>
      <c r="D5415" s="6" t="s">
        <v>1986</v>
      </c>
      <c r="E5415" s="6" t="s">
        <v>3989</v>
      </c>
      <c r="F5415" s="9">
        <v>1142.98</v>
      </c>
      <c r="G5415" s="9">
        <v>1142.98</v>
      </c>
      <c r="H5415" s="9">
        <v>205.74</v>
      </c>
      <c r="I5415" s="6" t="s">
        <v>4360</v>
      </c>
      <c r="J5415" s="9">
        <v>0</v>
      </c>
      <c r="K5415" s="9">
        <v>0</v>
      </c>
      <c r="L5415" s="6" t="s">
        <v>3990</v>
      </c>
      <c r="M5415" s="9">
        <v>0</v>
      </c>
      <c r="N5415" s="9">
        <v>0</v>
      </c>
      <c r="O5415" s="6" t="s">
        <v>3990</v>
      </c>
      <c r="P5415" s="7">
        <v>1142.98</v>
      </c>
      <c r="Q5415" s="7">
        <v>18.86</v>
      </c>
      <c r="R5415" s="6" t="s">
        <v>3992</v>
      </c>
      <c r="S5415" s="7">
        <v>1142.98</v>
      </c>
      <c r="T5415" s="7">
        <v>86.87</v>
      </c>
      <c r="U5415" s="6" t="s">
        <v>3992</v>
      </c>
      <c r="V5415" s="6" t="s">
        <v>3992</v>
      </c>
      <c r="W5415" s="6" t="s">
        <v>3668</v>
      </c>
      <c r="X5415" s="6" t="s">
        <v>4666</v>
      </c>
      <c r="Y5415" s="6" t="s">
        <v>272</v>
      </c>
      <c r="Z5415" s="6" t="s">
        <v>273</v>
      </c>
    </row>
    <row r="5416" spans="1:26" x14ac:dyDescent="0.2">
      <c r="A5416" s="6" t="s">
        <v>3987</v>
      </c>
      <c r="B5416" s="6">
        <v>152007</v>
      </c>
      <c r="C5416" s="1">
        <v>42116</v>
      </c>
      <c r="D5416" s="6" t="s">
        <v>1926</v>
      </c>
      <c r="E5416" s="6" t="s">
        <v>5203</v>
      </c>
      <c r="F5416" s="9">
        <v>8313.6</v>
      </c>
      <c r="G5416" s="9">
        <v>8313.6</v>
      </c>
      <c r="H5416" s="9">
        <v>332.54</v>
      </c>
      <c r="I5416" s="6" t="s">
        <v>1892</v>
      </c>
      <c r="J5416" s="9">
        <v>0</v>
      </c>
      <c r="K5416" s="9">
        <v>0</v>
      </c>
      <c r="L5416" s="6" t="s">
        <v>3990</v>
      </c>
      <c r="M5416" s="9">
        <v>0</v>
      </c>
      <c r="N5416" s="9">
        <v>0</v>
      </c>
      <c r="O5416" s="6" t="s">
        <v>3990</v>
      </c>
      <c r="P5416" s="7">
        <v>8313.6</v>
      </c>
      <c r="Q5416" s="7">
        <v>137.16999999999999</v>
      </c>
      <c r="R5416" s="6" t="s">
        <v>3992</v>
      </c>
      <c r="S5416" s="7">
        <v>8313.6</v>
      </c>
      <c r="T5416" s="7">
        <v>631.83000000000004</v>
      </c>
      <c r="U5416" s="6" t="s">
        <v>3992</v>
      </c>
      <c r="V5416" s="6" t="s">
        <v>3992</v>
      </c>
      <c r="W5416" s="6" t="s">
        <v>274</v>
      </c>
      <c r="X5416" s="6" t="s">
        <v>4362</v>
      </c>
      <c r="Y5416" s="6" t="s">
        <v>275</v>
      </c>
      <c r="Z5416" s="6" t="s">
        <v>276</v>
      </c>
    </row>
    <row r="5417" spans="1:26" x14ac:dyDescent="0.2">
      <c r="A5417" s="6" t="s">
        <v>3987</v>
      </c>
      <c r="B5417" s="6">
        <v>152008</v>
      </c>
      <c r="C5417" s="1">
        <v>42116</v>
      </c>
      <c r="D5417" s="6" t="s">
        <v>1931</v>
      </c>
      <c r="E5417" s="6" t="s">
        <v>3989</v>
      </c>
      <c r="F5417" s="9">
        <v>1755.44</v>
      </c>
      <c r="G5417" s="9">
        <v>0</v>
      </c>
      <c r="H5417" s="9">
        <v>0</v>
      </c>
      <c r="I5417" s="6" t="s">
        <v>3990</v>
      </c>
      <c r="J5417" s="9">
        <v>0</v>
      </c>
      <c r="K5417" s="9">
        <v>0</v>
      </c>
      <c r="L5417" s="6" t="s">
        <v>3990</v>
      </c>
      <c r="M5417" s="9">
        <v>0</v>
      </c>
      <c r="N5417" s="9">
        <v>0</v>
      </c>
      <c r="O5417" s="6" t="s">
        <v>3990</v>
      </c>
      <c r="P5417" s="7">
        <v>1755.44</v>
      </c>
      <c r="Q5417" s="7">
        <v>28.96</v>
      </c>
      <c r="R5417" s="6" t="s">
        <v>3992</v>
      </c>
      <c r="S5417" s="7">
        <v>1755.44</v>
      </c>
      <c r="T5417" s="7">
        <v>133.41</v>
      </c>
      <c r="U5417" s="6" t="s">
        <v>3992</v>
      </c>
      <c r="V5417" s="6" t="s">
        <v>3992</v>
      </c>
      <c r="W5417" s="6" t="s">
        <v>1972</v>
      </c>
      <c r="X5417" s="6" t="s">
        <v>4362</v>
      </c>
      <c r="Y5417" s="6" t="s">
        <v>1231</v>
      </c>
      <c r="Z5417" s="6" t="s">
        <v>1232</v>
      </c>
    </row>
    <row r="5418" spans="1:26" x14ac:dyDescent="0.2">
      <c r="A5418" s="6" t="s">
        <v>3987</v>
      </c>
      <c r="B5418" s="6">
        <v>152009</v>
      </c>
      <c r="C5418" s="1">
        <v>42116</v>
      </c>
      <c r="D5418" s="6" t="s">
        <v>1931</v>
      </c>
      <c r="E5418" s="6" t="s">
        <v>3989</v>
      </c>
      <c r="F5418" s="9">
        <v>1980</v>
      </c>
      <c r="G5418" s="9">
        <v>0</v>
      </c>
      <c r="H5418" s="9">
        <v>0</v>
      </c>
      <c r="I5418" s="6" t="s">
        <v>3990</v>
      </c>
      <c r="J5418" s="9">
        <v>0</v>
      </c>
      <c r="K5418" s="9">
        <v>0</v>
      </c>
      <c r="L5418" s="6" t="s">
        <v>3990</v>
      </c>
      <c r="M5418" s="9">
        <v>0</v>
      </c>
      <c r="N5418" s="9">
        <v>0</v>
      </c>
      <c r="O5418" s="6" t="s">
        <v>3990</v>
      </c>
      <c r="P5418" s="7">
        <v>1980</v>
      </c>
      <c r="Q5418" s="7">
        <v>32.67</v>
      </c>
      <c r="R5418" s="6" t="s">
        <v>3992</v>
      </c>
      <c r="S5418" s="7">
        <v>1980</v>
      </c>
      <c r="T5418" s="7">
        <v>150.47999999999999</v>
      </c>
      <c r="U5418" s="6" t="s">
        <v>3992</v>
      </c>
      <c r="V5418" s="6" t="s">
        <v>3992</v>
      </c>
      <c r="W5418" s="6" t="s">
        <v>2048</v>
      </c>
      <c r="X5418" s="6" t="s">
        <v>4376</v>
      </c>
      <c r="Y5418" s="6" t="s">
        <v>2503</v>
      </c>
      <c r="Z5418" s="6" t="s">
        <v>2504</v>
      </c>
    </row>
    <row r="5419" spans="1:26" hidden="1" x14ac:dyDescent="0.2">
      <c r="A5419" s="6" t="s">
        <v>3987</v>
      </c>
      <c r="B5419" s="6">
        <v>152010</v>
      </c>
      <c r="C5419" s="1">
        <v>42116</v>
      </c>
      <c r="D5419" s="6" t="s">
        <v>1480</v>
      </c>
      <c r="E5419" s="6" t="s">
        <v>4096</v>
      </c>
      <c r="F5419" s="9">
        <v>35.04</v>
      </c>
      <c r="G5419" s="9">
        <v>30.47</v>
      </c>
      <c r="H5419" s="9">
        <v>3.66</v>
      </c>
      <c r="I5419" s="6" t="s">
        <v>4106</v>
      </c>
      <c r="J5419" s="9">
        <v>0</v>
      </c>
      <c r="K5419" s="9">
        <v>0</v>
      </c>
      <c r="L5419" s="6" t="s">
        <v>3990</v>
      </c>
      <c r="M5419" s="9">
        <v>30.47</v>
      </c>
      <c r="N5419" s="9">
        <v>4.57</v>
      </c>
      <c r="O5419" s="6" t="s">
        <v>1932</v>
      </c>
      <c r="P5419" s="7">
        <v>0</v>
      </c>
      <c r="Q5419" s="7">
        <v>0</v>
      </c>
      <c r="R5419" s="6" t="s">
        <v>3990</v>
      </c>
      <c r="S5419" s="7">
        <v>0</v>
      </c>
      <c r="T5419" s="7">
        <v>0</v>
      </c>
      <c r="U5419" s="6" t="s">
        <v>3990</v>
      </c>
      <c r="V5419" s="6" t="s">
        <v>3992</v>
      </c>
      <c r="W5419" s="6" t="s">
        <v>2079</v>
      </c>
      <c r="X5419" s="6" t="s">
        <v>4362</v>
      </c>
      <c r="Y5419" s="6" t="s">
        <v>277</v>
      </c>
      <c r="Z5419" s="6" t="s">
        <v>278</v>
      </c>
    </row>
    <row r="5420" spans="1:26" x14ac:dyDescent="0.2">
      <c r="A5420" s="6" t="s">
        <v>3987</v>
      </c>
      <c r="B5420" s="6">
        <v>152011</v>
      </c>
      <c r="C5420" s="1">
        <v>42116</v>
      </c>
      <c r="D5420" s="6" t="s">
        <v>1924</v>
      </c>
      <c r="E5420" s="6" t="s">
        <v>4302</v>
      </c>
      <c r="F5420" s="9">
        <v>942.48</v>
      </c>
      <c r="G5420" s="9">
        <v>942.48</v>
      </c>
      <c r="H5420" s="9">
        <v>113.1</v>
      </c>
      <c r="I5420" s="6" t="s">
        <v>4011</v>
      </c>
      <c r="J5420" s="9">
        <v>0</v>
      </c>
      <c r="K5420" s="9">
        <v>0</v>
      </c>
      <c r="L5420" s="6" t="s">
        <v>3990</v>
      </c>
      <c r="M5420" s="9">
        <v>0</v>
      </c>
      <c r="N5420" s="9">
        <v>0</v>
      </c>
      <c r="O5420" s="6" t="s">
        <v>3990</v>
      </c>
      <c r="P5420" s="7">
        <v>942.48</v>
      </c>
      <c r="Q5420" s="7">
        <v>15.55</v>
      </c>
      <c r="R5420" s="6" t="s">
        <v>3992</v>
      </c>
      <c r="S5420" s="7">
        <v>942.48</v>
      </c>
      <c r="T5420" s="7">
        <v>71.63</v>
      </c>
      <c r="U5420" s="6" t="s">
        <v>3992</v>
      </c>
      <c r="V5420" s="6" t="s">
        <v>3992</v>
      </c>
      <c r="W5420" s="6" t="s">
        <v>279</v>
      </c>
      <c r="X5420" s="6" t="s">
        <v>4382</v>
      </c>
      <c r="Y5420" s="6" t="s">
        <v>2758</v>
      </c>
      <c r="Z5420" s="6" t="s">
        <v>2759</v>
      </c>
    </row>
    <row r="5421" spans="1:26" x14ac:dyDescent="0.2">
      <c r="A5421" s="6" t="s">
        <v>3987</v>
      </c>
      <c r="B5421" s="6">
        <v>152012</v>
      </c>
      <c r="C5421" s="1">
        <v>42116</v>
      </c>
      <c r="D5421" s="6" t="s">
        <v>1931</v>
      </c>
      <c r="E5421" s="6" t="s">
        <v>3989</v>
      </c>
      <c r="F5421" s="9">
        <v>1849.17</v>
      </c>
      <c r="G5421" s="9">
        <v>1849.17</v>
      </c>
      <c r="H5421" s="9">
        <v>332.85</v>
      </c>
      <c r="I5421" s="6" t="s">
        <v>4110</v>
      </c>
      <c r="J5421" s="9">
        <v>0</v>
      </c>
      <c r="K5421" s="9">
        <v>0</v>
      </c>
      <c r="L5421" s="6" t="s">
        <v>3990</v>
      </c>
      <c r="M5421" s="9">
        <v>0</v>
      </c>
      <c r="N5421" s="9">
        <v>0</v>
      </c>
      <c r="O5421" s="6" t="s">
        <v>3990</v>
      </c>
      <c r="P5421" s="7">
        <v>1849.17</v>
      </c>
      <c r="Q5421" s="7">
        <v>30.51</v>
      </c>
      <c r="R5421" s="6" t="s">
        <v>3992</v>
      </c>
      <c r="S5421" s="7">
        <v>1849.17</v>
      </c>
      <c r="T5421" s="7">
        <v>140.54</v>
      </c>
      <c r="U5421" s="6" t="s">
        <v>3992</v>
      </c>
      <c r="V5421" s="6" t="s">
        <v>3992</v>
      </c>
      <c r="W5421" s="6" t="s">
        <v>1936</v>
      </c>
      <c r="X5421" s="6" t="s">
        <v>4376</v>
      </c>
      <c r="Y5421" s="6" t="s">
        <v>1937</v>
      </c>
      <c r="Z5421" s="6" t="s">
        <v>1938</v>
      </c>
    </row>
    <row r="5422" spans="1:26" x14ac:dyDescent="0.2">
      <c r="A5422" s="6" t="s">
        <v>3987</v>
      </c>
      <c r="B5422" s="6">
        <v>152012</v>
      </c>
      <c r="C5422" s="1">
        <v>42116</v>
      </c>
      <c r="D5422" s="6" t="s">
        <v>1931</v>
      </c>
      <c r="E5422" s="6" t="s">
        <v>3989</v>
      </c>
      <c r="F5422" s="9">
        <v>1835.04</v>
      </c>
      <c r="G5422" s="9">
        <v>1595.69</v>
      </c>
      <c r="H5422" s="9">
        <v>287.22000000000003</v>
      </c>
      <c r="I5422" s="6" t="s">
        <v>1892</v>
      </c>
      <c r="J5422" s="9">
        <v>0</v>
      </c>
      <c r="K5422" s="9">
        <v>0</v>
      </c>
      <c r="L5422" s="6" t="s">
        <v>3990</v>
      </c>
      <c r="M5422" s="9">
        <v>1595.69</v>
      </c>
      <c r="N5422" s="9">
        <v>239.35</v>
      </c>
      <c r="O5422" s="6" t="s">
        <v>1932</v>
      </c>
      <c r="P5422" s="7">
        <v>1595.69</v>
      </c>
      <c r="Q5422" s="7">
        <v>26.33</v>
      </c>
      <c r="R5422" s="6" t="s">
        <v>3992</v>
      </c>
      <c r="S5422" s="7">
        <v>1595.69</v>
      </c>
      <c r="T5422" s="7">
        <v>121.27</v>
      </c>
      <c r="U5422" s="6" t="s">
        <v>3992</v>
      </c>
      <c r="V5422" s="6" t="s">
        <v>3992</v>
      </c>
      <c r="W5422" s="6" t="s">
        <v>1936</v>
      </c>
      <c r="X5422" s="6" t="s">
        <v>4362</v>
      </c>
      <c r="Y5422" s="6" t="s">
        <v>1943</v>
      </c>
      <c r="Z5422" s="6" t="s">
        <v>1944</v>
      </c>
    </row>
    <row r="5423" spans="1:26" x14ac:dyDescent="0.2">
      <c r="A5423" s="6" t="s">
        <v>3987</v>
      </c>
      <c r="B5423" s="6">
        <v>152012</v>
      </c>
      <c r="C5423" s="1">
        <v>42116</v>
      </c>
      <c r="D5423" s="6" t="s">
        <v>1931</v>
      </c>
      <c r="E5423" s="6" t="s">
        <v>3989</v>
      </c>
      <c r="F5423" s="9">
        <v>497.84</v>
      </c>
      <c r="G5423" s="9">
        <v>432.9</v>
      </c>
      <c r="H5423" s="9">
        <v>77.92</v>
      </c>
      <c r="I5423" s="6" t="s">
        <v>1892</v>
      </c>
      <c r="J5423" s="9">
        <v>0</v>
      </c>
      <c r="K5423" s="9">
        <v>0</v>
      </c>
      <c r="L5423" s="6" t="s">
        <v>3990</v>
      </c>
      <c r="M5423" s="9">
        <v>432.9</v>
      </c>
      <c r="N5423" s="9">
        <v>64.94</v>
      </c>
      <c r="O5423" s="6" t="s">
        <v>1932</v>
      </c>
      <c r="P5423" s="7">
        <v>432.9</v>
      </c>
      <c r="Q5423" s="7">
        <v>7.14</v>
      </c>
      <c r="R5423" s="6" t="s">
        <v>3992</v>
      </c>
      <c r="S5423" s="7">
        <v>432.9</v>
      </c>
      <c r="T5423" s="7">
        <v>32.9</v>
      </c>
      <c r="U5423" s="6" t="s">
        <v>3992</v>
      </c>
      <c r="V5423" s="6" t="s">
        <v>3992</v>
      </c>
      <c r="W5423" s="6" t="s">
        <v>1936</v>
      </c>
      <c r="X5423" s="6" t="s">
        <v>4362</v>
      </c>
      <c r="Y5423" s="6" t="s">
        <v>1984</v>
      </c>
      <c r="Z5423" s="6" t="s">
        <v>1985</v>
      </c>
    </row>
    <row r="5424" spans="1:26" x14ac:dyDescent="0.2">
      <c r="A5424" s="6" t="s">
        <v>3987</v>
      </c>
      <c r="B5424" s="6">
        <v>152012</v>
      </c>
      <c r="C5424" s="1">
        <v>42116</v>
      </c>
      <c r="D5424" s="6" t="s">
        <v>1931</v>
      </c>
      <c r="E5424" s="6" t="s">
        <v>3989</v>
      </c>
      <c r="F5424" s="9">
        <v>218.87</v>
      </c>
      <c r="G5424" s="9">
        <v>190.32</v>
      </c>
      <c r="H5424" s="9">
        <v>34.26</v>
      </c>
      <c r="I5424" s="6" t="s">
        <v>4011</v>
      </c>
      <c r="J5424" s="9">
        <v>0</v>
      </c>
      <c r="K5424" s="9">
        <v>0</v>
      </c>
      <c r="L5424" s="6" t="s">
        <v>3990</v>
      </c>
      <c r="M5424" s="9">
        <v>190.32</v>
      </c>
      <c r="N5424" s="9">
        <v>28.55</v>
      </c>
      <c r="O5424" s="6" t="s">
        <v>1932</v>
      </c>
      <c r="P5424" s="7">
        <v>190.32</v>
      </c>
      <c r="Q5424" s="7">
        <v>3.14</v>
      </c>
      <c r="R5424" s="6" t="s">
        <v>3992</v>
      </c>
      <c r="S5424" s="7">
        <v>190.32</v>
      </c>
      <c r="T5424" s="7">
        <v>14.46</v>
      </c>
      <c r="U5424" s="6" t="s">
        <v>3992</v>
      </c>
      <c r="V5424" s="6" t="s">
        <v>3992</v>
      </c>
      <c r="W5424" s="6" t="s">
        <v>1936</v>
      </c>
      <c r="X5424" s="6" t="s">
        <v>4362</v>
      </c>
      <c r="Y5424" s="6" t="s">
        <v>1982</v>
      </c>
      <c r="Z5424" s="6" t="s">
        <v>1983</v>
      </c>
    </row>
    <row r="5425" spans="1:26" x14ac:dyDescent="0.2">
      <c r="A5425" s="6" t="s">
        <v>3987</v>
      </c>
      <c r="B5425" s="6">
        <v>152012</v>
      </c>
      <c r="C5425" s="1">
        <v>42116</v>
      </c>
      <c r="D5425" s="6" t="s">
        <v>1986</v>
      </c>
      <c r="E5425" s="6" t="s">
        <v>3989</v>
      </c>
      <c r="F5425" s="9">
        <v>662.96</v>
      </c>
      <c r="G5425" s="9">
        <v>662.96</v>
      </c>
      <c r="H5425" s="9">
        <v>119.33</v>
      </c>
      <c r="I5425" s="6" t="s">
        <v>4011</v>
      </c>
      <c r="J5425" s="9">
        <v>0</v>
      </c>
      <c r="K5425" s="9">
        <v>0</v>
      </c>
      <c r="L5425" s="6" t="s">
        <v>3990</v>
      </c>
      <c r="M5425" s="9">
        <v>0</v>
      </c>
      <c r="N5425" s="9">
        <v>0</v>
      </c>
      <c r="O5425" s="6" t="s">
        <v>3990</v>
      </c>
      <c r="P5425" s="7">
        <v>662.96</v>
      </c>
      <c r="Q5425" s="7">
        <v>10.94</v>
      </c>
      <c r="R5425" s="6" t="s">
        <v>3992</v>
      </c>
      <c r="S5425" s="7">
        <v>662.96</v>
      </c>
      <c r="T5425" s="7">
        <v>50.38</v>
      </c>
      <c r="U5425" s="6" t="s">
        <v>3992</v>
      </c>
      <c r="V5425" s="6" t="s">
        <v>3992</v>
      </c>
      <c r="W5425" s="6" t="s">
        <v>1936</v>
      </c>
      <c r="X5425" s="6" t="s">
        <v>4382</v>
      </c>
      <c r="Y5425" s="6" t="s">
        <v>2760</v>
      </c>
      <c r="Z5425" s="6" t="s">
        <v>1987</v>
      </c>
    </row>
    <row r="5426" spans="1:26" x14ac:dyDescent="0.2">
      <c r="A5426" s="6" t="s">
        <v>3987</v>
      </c>
      <c r="B5426" s="6">
        <v>152012</v>
      </c>
      <c r="C5426" s="1">
        <v>42116</v>
      </c>
      <c r="D5426" s="6" t="s">
        <v>1986</v>
      </c>
      <c r="E5426" s="6" t="s">
        <v>3989</v>
      </c>
      <c r="F5426" s="9">
        <v>881.04</v>
      </c>
      <c r="G5426" s="9">
        <v>881.04</v>
      </c>
      <c r="H5426" s="9">
        <v>158.59</v>
      </c>
      <c r="I5426" s="6" t="s">
        <v>4011</v>
      </c>
      <c r="J5426" s="9">
        <v>0</v>
      </c>
      <c r="K5426" s="9">
        <v>0</v>
      </c>
      <c r="L5426" s="6" t="s">
        <v>3990</v>
      </c>
      <c r="M5426" s="9">
        <v>0</v>
      </c>
      <c r="N5426" s="9">
        <v>0</v>
      </c>
      <c r="O5426" s="6" t="s">
        <v>3990</v>
      </c>
      <c r="P5426" s="7">
        <v>881.04</v>
      </c>
      <c r="Q5426" s="7">
        <v>14.54</v>
      </c>
      <c r="R5426" s="6" t="s">
        <v>3992</v>
      </c>
      <c r="S5426" s="7">
        <v>881.04</v>
      </c>
      <c r="T5426" s="7">
        <v>66.959999999999994</v>
      </c>
      <c r="U5426" s="6" t="s">
        <v>3992</v>
      </c>
      <c r="V5426" s="6" t="s">
        <v>3992</v>
      </c>
      <c r="W5426" s="6" t="s">
        <v>1936</v>
      </c>
      <c r="X5426" s="6" t="s">
        <v>4382</v>
      </c>
      <c r="Y5426" s="6" t="s">
        <v>3191</v>
      </c>
      <c r="Z5426" s="6" t="s">
        <v>3192</v>
      </c>
    </row>
    <row r="5427" spans="1:26" x14ac:dyDescent="0.2">
      <c r="A5427" s="6" t="s">
        <v>3987</v>
      </c>
      <c r="B5427" s="6">
        <v>152013</v>
      </c>
      <c r="C5427" s="1">
        <v>42116</v>
      </c>
      <c r="D5427" s="6" t="s">
        <v>1926</v>
      </c>
      <c r="E5427" s="6" t="s">
        <v>4096</v>
      </c>
      <c r="F5427" s="9">
        <v>115.64</v>
      </c>
      <c r="G5427" s="9">
        <v>100.56</v>
      </c>
      <c r="H5427" s="9">
        <v>4.0199999999999996</v>
      </c>
      <c r="I5427" s="6" t="s">
        <v>1892</v>
      </c>
      <c r="J5427" s="9">
        <v>0</v>
      </c>
      <c r="K5427" s="9">
        <v>0</v>
      </c>
      <c r="L5427" s="6" t="s">
        <v>3990</v>
      </c>
      <c r="M5427" s="9">
        <v>100.56</v>
      </c>
      <c r="N5427" s="9">
        <v>15.08</v>
      </c>
      <c r="O5427" s="6" t="s">
        <v>1932</v>
      </c>
      <c r="P5427" s="7">
        <v>100.56</v>
      </c>
      <c r="Q5427" s="7">
        <v>1.66</v>
      </c>
      <c r="R5427" s="6" t="s">
        <v>3992</v>
      </c>
      <c r="S5427" s="7">
        <v>100.56</v>
      </c>
      <c r="T5427" s="7">
        <v>7.64</v>
      </c>
      <c r="U5427" s="6" t="s">
        <v>3992</v>
      </c>
      <c r="V5427" s="6" t="s">
        <v>3992</v>
      </c>
      <c r="W5427" s="6" t="s">
        <v>2013</v>
      </c>
      <c r="X5427" s="6" t="s">
        <v>4362</v>
      </c>
      <c r="Y5427" s="6" t="s">
        <v>1941</v>
      </c>
      <c r="Z5427" s="6" t="s">
        <v>1942</v>
      </c>
    </row>
    <row r="5428" spans="1:26" x14ac:dyDescent="0.2">
      <c r="A5428" s="6" t="s">
        <v>3987</v>
      </c>
      <c r="B5428" s="6">
        <v>152013</v>
      </c>
      <c r="C5428" s="1">
        <v>42116</v>
      </c>
      <c r="D5428" s="6" t="s">
        <v>1926</v>
      </c>
      <c r="E5428" s="6" t="s">
        <v>4096</v>
      </c>
      <c r="F5428" s="9">
        <v>2069.1999999999998</v>
      </c>
      <c r="G5428" s="9">
        <v>1799.3</v>
      </c>
      <c r="H5428" s="9">
        <v>71.97</v>
      </c>
      <c r="I5428" s="6" t="s">
        <v>1892</v>
      </c>
      <c r="J5428" s="9">
        <v>0</v>
      </c>
      <c r="K5428" s="9">
        <v>0</v>
      </c>
      <c r="L5428" s="6" t="s">
        <v>3990</v>
      </c>
      <c r="M5428" s="9">
        <v>1799.3</v>
      </c>
      <c r="N5428" s="9">
        <v>269.89999999999998</v>
      </c>
      <c r="O5428" s="6" t="s">
        <v>1932</v>
      </c>
      <c r="P5428" s="7">
        <v>1799.3</v>
      </c>
      <c r="Q5428" s="7">
        <v>29.69</v>
      </c>
      <c r="R5428" s="6" t="s">
        <v>3992</v>
      </c>
      <c r="S5428" s="7">
        <v>1799.3</v>
      </c>
      <c r="T5428" s="7">
        <v>136.75</v>
      </c>
      <c r="U5428" s="6" t="s">
        <v>3992</v>
      </c>
      <c r="V5428" s="6" t="s">
        <v>3992</v>
      </c>
      <c r="W5428" s="6" t="s">
        <v>2013</v>
      </c>
      <c r="X5428" s="6" t="s">
        <v>4362</v>
      </c>
      <c r="Y5428" s="6" t="s">
        <v>1939</v>
      </c>
      <c r="Z5428" s="6" t="s">
        <v>1940</v>
      </c>
    </row>
    <row r="5429" spans="1:26" x14ac:dyDescent="0.2">
      <c r="A5429" s="6" t="s">
        <v>3987</v>
      </c>
      <c r="B5429" s="6">
        <v>152013</v>
      </c>
      <c r="C5429" s="1">
        <v>42116</v>
      </c>
      <c r="D5429" s="6" t="s">
        <v>1926</v>
      </c>
      <c r="E5429" s="6" t="s">
        <v>4096</v>
      </c>
      <c r="F5429" s="9">
        <v>1860.9</v>
      </c>
      <c r="G5429" s="9">
        <v>1860.9</v>
      </c>
      <c r="H5429" s="9">
        <v>74.44</v>
      </c>
      <c r="I5429" s="6" t="s">
        <v>4110</v>
      </c>
      <c r="J5429" s="9">
        <v>0</v>
      </c>
      <c r="K5429" s="9">
        <v>0</v>
      </c>
      <c r="L5429" s="6" t="s">
        <v>3990</v>
      </c>
      <c r="M5429" s="9">
        <v>0</v>
      </c>
      <c r="N5429" s="9">
        <v>0</v>
      </c>
      <c r="O5429" s="6" t="s">
        <v>3990</v>
      </c>
      <c r="P5429" s="7">
        <v>1860.9</v>
      </c>
      <c r="Q5429" s="7">
        <v>30.7</v>
      </c>
      <c r="R5429" s="6" t="s">
        <v>3992</v>
      </c>
      <c r="S5429" s="7">
        <v>1860.9</v>
      </c>
      <c r="T5429" s="7">
        <v>141.43</v>
      </c>
      <c r="U5429" s="6" t="s">
        <v>3992</v>
      </c>
      <c r="V5429" s="6" t="s">
        <v>3992</v>
      </c>
      <c r="W5429" s="6" t="s">
        <v>2013</v>
      </c>
      <c r="X5429" s="6" t="s">
        <v>4376</v>
      </c>
      <c r="Y5429" s="6" t="s">
        <v>1937</v>
      </c>
      <c r="Z5429" s="6" t="s">
        <v>1938</v>
      </c>
    </row>
    <row r="5430" spans="1:26" x14ac:dyDescent="0.2">
      <c r="A5430" s="6" t="s">
        <v>3987</v>
      </c>
      <c r="B5430" s="6">
        <v>152013</v>
      </c>
      <c r="C5430" s="1">
        <v>42116</v>
      </c>
      <c r="D5430" s="6" t="s">
        <v>1924</v>
      </c>
      <c r="E5430" s="6" t="s">
        <v>4096</v>
      </c>
      <c r="F5430" s="9">
        <v>874.92</v>
      </c>
      <c r="G5430" s="9">
        <v>874.92</v>
      </c>
      <c r="H5430" s="9">
        <v>104.99</v>
      </c>
      <c r="I5430" s="6" t="s">
        <v>4011</v>
      </c>
      <c r="J5430" s="9">
        <v>0</v>
      </c>
      <c r="K5430" s="9">
        <v>0</v>
      </c>
      <c r="L5430" s="6" t="s">
        <v>3990</v>
      </c>
      <c r="M5430" s="9">
        <v>0</v>
      </c>
      <c r="N5430" s="9">
        <v>0</v>
      </c>
      <c r="O5430" s="6" t="s">
        <v>3990</v>
      </c>
      <c r="P5430" s="7">
        <v>874.92</v>
      </c>
      <c r="Q5430" s="7">
        <v>14.44</v>
      </c>
      <c r="R5430" s="6" t="s">
        <v>3992</v>
      </c>
      <c r="S5430" s="7">
        <v>874.92</v>
      </c>
      <c r="T5430" s="7">
        <v>66.489999999999995</v>
      </c>
      <c r="U5430" s="6" t="s">
        <v>3992</v>
      </c>
      <c r="V5430" s="6" t="s">
        <v>3992</v>
      </c>
      <c r="W5430" s="6" t="s">
        <v>2013</v>
      </c>
      <c r="X5430" s="6" t="s">
        <v>4382</v>
      </c>
      <c r="Y5430" s="6" t="s">
        <v>2760</v>
      </c>
      <c r="Z5430" s="6" t="s">
        <v>1987</v>
      </c>
    </row>
    <row r="5431" spans="1:26" x14ac:dyDescent="0.2">
      <c r="A5431" s="6" t="s">
        <v>3987</v>
      </c>
      <c r="B5431" s="6">
        <v>152013</v>
      </c>
      <c r="C5431" s="1">
        <v>42116</v>
      </c>
      <c r="D5431" s="6" t="s">
        <v>1924</v>
      </c>
      <c r="E5431" s="6" t="s">
        <v>4096</v>
      </c>
      <c r="F5431" s="9">
        <v>1017.4</v>
      </c>
      <c r="G5431" s="9">
        <v>1017.4</v>
      </c>
      <c r="H5431" s="9">
        <v>122.09</v>
      </c>
      <c r="I5431" s="6" t="s">
        <v>4011</v>
      </c>
      <c r="J5431" s="9">
        <v>0</v>
      </c>
      <c r="K5431" s="9">
        <v>0</v>
      </c>
      <c r="L5431" s="6" t="s">
        <v>3990</v>
      </c>
      <c r="M5431" s="9">
        <v>0</v>
      </c>
      <c r="N5431" s="9">
        <v>0</v>
      </c>
      <c r="O5431" s="6" t="s">
        <v>3990</v>
      </c>
      <c r="P5431" s="7">
        <v>1017.4</v>
      </c>
      <c r="Q5431" s="7">
        <v>16.79</v>
      </c>
      <c r="R5431" s="6" t="s">
        <v>3992</v>
      </c>
      <c r="S5431" s="7">
        <v>1017.4</v>
      </c>
      <c r="T5431" s="7">
        <v>77.319999999999993</v>
      </c>
      <c r="U5431" s="6" t="s">
        <v>3992</v>
      </c>
      <c r="V5431" s="6" t="s">
        <v>3992</v>
      </c>
      <c r="W5431" s="6" t="s">
        <v>2013</v>
      </c>
      <c r="X5431" s="6" t="s">
        <v>4382</v>
      </c>
      <c r="Y5431" s="6" t="s">
        <v>3191</v>
      </c>
      <c r="Z5431" s="6" t="s">
        <v>3192</v>
      </c>
    </row>
    <row r="5432" spans="1:26" x14ac:dyDescent="0.2">
      <c r="A5432" s="6" t="s">
        <v>3987</v>
      </c>
      <c r="B5432" s="6">
        <v>152014</v>
      </c>
      <c r="C5432" s="1">
        <v>42116</v>
      </c>
      <c r="D5432" s="6" t="s">
        <v>1924</v>
      </c>
      <c r="E5432" s="6" t="s">
        <v>4302</v>
      </c>
      <c r="F5432" s="9">
        <v>8000</v>
      </c>
      <c r="G5432" s="9">
        <v>8000</v>
      </c>
      <c r="H5432" s="9">
        <v>960</v>
      </c>
      <c r="I5432" s="6" t="s">
        <v>4011</v>
      </c>
      <c r="J5432" s="9">
        <v>0</v>
      </c>
      <c r="K5432" s="9">
        <v>0</v>
      </c>
      <c r="L5432" s="6" t="s">
        <v>3990</v>
      </c>
      <c r="M5432" s="9">
        <v>0</v>
      </c>
      <c r="N5432" s="9">
        <v>0</v>
      </c>
      <c r="O5432" s="6" t="s">
        <v>3990</v>
      </c>
      <c r="P5432" s="7">
        <v>8000</v>
      </c>
      <c r="Q5432" s="7">
        <v>132</v>
      </c>
      <c r="R5432" s="6" t="s">
        <v>3992</v>
      </c>
      <c r="S5432" s="7">
        <v>8000</v>
      </c>
      <c r="T5432" s="7">
        <v>608</v>
      </c>
      <c r="U5432" s="6" t="s">
        <v>3992</v>
      </c>
      <c r="V5432" s="6" t="s">
        <v>3992</v>
      </c>
      <c r="W5432" s="6" t="s">
        <v>3147</v>
      </c>
      <c r="X5432" s="6" t="s">
        <v>4382</v>
      </c>
      <c r="Y5432" s="6" t="s">
        <v>2760</v>
      </c>
      <c r="Z5432" s="6" t="s">
        <v>2761</v>
      </c>
    </row>
    <row r="5433" spans="1:26" x14ac:dyDescent="0.2">
      <c r="A5433" s="6" t="s">
        <v>3987</v>
      </c>
      <c r="B5433" s="6">
        <v>152015</v>
      </c>
      <c r="C5433" s="1">
        <v>42116</v>
      </c>
      <c r="D5433" s="6" t="s">
        <v>1986</v>
      </c>
      <c r="E5433" s="6" t="s">
        <v>3989</v>
      </c>
      <c r="F5433" s="9">
        <v>92.29</v>
      </c>
      <c r="G5433" s="9">
        <v>76.91</v>
      </c>
      <c r="H5433" s="9">
        <v>13.84</v>
      </c>
      <c r="I5433" s="6" t="s">
        <v>4360</v>
      </c>
      <c r="J5433" s="9">
        <v>0</v>
      </c>
      <c r="K5433" s="9">
        <v>0</v>
      </c>
      <c r="L5433" s="6" t="s">
        <v>3990</v>
      </c>
      <c r="M5433" s="9">
        <v>76.91</v>
      </c>
      <c r="N5433" s="9">
        <v>15.38</v>
      </c>
      <c r="O5433" s="6" t="s">
        <v>1932</v>
      </c>
      <c r="P5433" s="7">
        <v>76.91</v>
      </c>
      <c r="Q5433" s="7">
        <v>1.27</v>
      </c>
      <c r="R5433" s="6" t="s">
        <v>3992</v>
      </c>
      <c r="S5433" s="7">
        <v>76.91</v>
      </c>
      <c r="T5433" s="7">
        <v>5.85</v>
      </c>
      <c r="U5433" s="6" t="s">
        <v>3992</v>
      </c>
      <c r="V5433" s="6" t="s">
        <v>3992</v>
      </c>
      <c r="W5433" s="6" t="s">
        <v>2323</v>
      </c>
      <c r="X5433" s="6" t="s">
        <v>4382</v>
      </c>
      <c r="Y5433" s="6" t="s">
        <v>1170</v>
      </c>
      <c r="Z5433" s="6" t="s">
        <v>1171</v>
      </c>
    </row>
    <row r="5434" spans="1:26" x14ac:dyDescent="0.2">
      <c r="A5434" s="6" t="s">
        <v>3987</v>
      </c>
      <c r="B5434" s="6">
        <v>152015</v>
      </c>
      <c r="C5434" s="1">
        <v>42116</v>
      </c>
      <c r="D5434" s="6" t="s">
        <v>1986</v>
      </c>
      <c r="E5434" s="6" t="s">
        <v>3989</v>
      </c>
      <c r="F5434" s="9">
        <v>432.94</v>
      </c>
      <c r="G5434" s="9">
        <v>376.47</v>
      </c>
      <c r="H5434" s="9">
        <v>67.760000000000005</v>
      </c>
      <c r="I5434" s="6" t="s">
        <v>4360</v>
      </c>
      <c r="J5434" s="9">
        <v>0</v>
      </c>
      <c r="K5434" s="9">
        <v>0</v>
      </c>
      <c r="L5434" s="6" t="s">
        <v>3990</v>
      </c>
      <c r="M5434" s="9">
        <v>376.47</v>
      </c>
      <c r="N5434" s="9">
        <v>56.47</v>
      </c>
      <c r="O5434" s="6" t="s">
        <v>1932</v>
      </c>
      <c r="P5434" s="7">
        <v>376.47</v>
      </c>
      <c r="Q5434" s="7">
        <v>6.21</v>
      </c>
      <c r="R5434" s="6" t="s">
        <v>3992</v>
      </c>
      <c r="S5434" s="7">
        <v>376.47</v>
      </c>
      <c r="T5434" s="7">
        <v>28.61</v>
      </c>
      <c r="U5434" s="6" t="s">
        <v>3992</v>
      </c>
      <c r="V5434" s="6" t="s">
        <v>3992</v>
      </c>
      <c r="W5434" s="6" t="s">
        <v>2323</v>
      </c>
      <c r="X5434" s="6" t="s">
        <v>4362</v>
      </c>
      <c r="Y5434" s="6" t="s">
        <v>280</v>
      </c>
      <c r="Z5434" s="6" t="s">
        <v>281</v>
      </c>
    </row>
    <row r="5435" spans="1:26" x14ac:dyDescent="0.2">
      <c r="A5435" s="6" t="s">
        <v>3987</v>
      </c>
      <c r="B5435" s="6">
        <v>152015</v>
      </c>
      <c r="C5435" s="1">
        <v>42116</v>
      </c>
      <c r="D5435" s="6" t="s">
        <v>1986</v>
      </c>
      <c r="E5435" s="6" t="s">
        <v>3989</v>
      </c>
      <c r="F5435" s="9">
        <v>412.17</v>
      </c>
      <c r="G5435" s="9">
        <v>358.41</v>
      </c>
      <c r="H5435" s="9">
        <v>64.510000000000005</v>
      </c>
      <c r="I5435" s="6" t="s">
        <v>4360</v>
      </c>
      <c r="J5435" s="9">
        <v>0</v>
      </c>
      <c r="K5435" s="9">
        <v>0</v>
      </c>
      <c r="L5435" s="6" t="s">
        <v>3990</v>
      </c>
      <c r="M5435" s="9">
        <v>358.41</v>
      </c>
      <c r="N5435" s="9">
        <v>53.76</v>
      </c>
      <c r="O5435" s="6" t="s">
        <v>1932</v>
      </c>
      <c r="P5435" s="7">
        <v>358.41</v>
      </c>
      <c r="Q5435" s="7">
        <v>5.91</v>
      </c>
      <c r="R5435" s="6" t="s">
        <v>3992</v>
      </c>
      <c r="S5435" s="7">
        <v>358.41</v>
      </c>
      <c r="T5435" s="7">
        <v>27.24</v>
      </c>
      <c r="U5435" s="6" t="s">
        <v>3992</v>
      </c>
      <c r="V5435" s="6" t="s">
        <v>3992</v>
      </c>
      <c r="W5435" s="6" t="s">
        <v>2323</v>
      </c>
      <c r="X5435" s="6" t="s">
        <v>4362</v>
      </c>
      <c r="Y5435" s="6" t="s">
        <v>3894</v>
      </c>
      <c r="Z5435" s="6" t="s">
        <v>3895</v>
      </c>
    </row>
    <row r="5436" spans="1:26" x14ac:dyDescent="0.2">
      <c r="A5436" s="6" t="s">
        <v>3987</v>
      </c>
      <c r="B5436" s="6">
        <v>152015</v>
      </c>
      <c r="C5436" s="1">
        <v>42116</v>
      </c>
      <c r="D5436" s="6" t="s">
        <v>2068</v>
      </c>
      <c r="E5436" s="6" t="s">
        <v>3989</v>
      </c>
      <c r="F5436" s="9">
        <v>2728.31</v>
      </c>
      <c r="G5436" s="9">
        <v>2227.83</v>
      </c>
      <c r="H5436" s="9">
        <v>267.33999999999997</v>
      </c>
      <c r="I5436" s="6" t="s">
        <v>3125</v>
      </c>
      <c r="J5436" s="9">
        <v>3613.71</v>
      </c>
      <c r="K5436" s="9">
        <v>166.31</v>
      </c>
      <c r="L5436" s="6" t="s">
        <v>3125</v>
      </c>
      <c r="M5436" s="9">
        <v>2227.83</v>
      </c>
      <c r="N5436" s="9">
        <v>334.17</v>
      </c>
      <c r="O5436" s="6" t="s">
        <v>1932</v>
      </c>
      <c r="P5436" s="7">
        <v>2227.83</v>
      </c>
      <c r="Q5436" s="7">
        <v>36.76</v>
      </c>
      <c r="R5436" s="6" t="s">
        <v>3992</v>
      </c>
      <c r="S5436" s="7">
        <v>2227.83</v>
      </c>
      <c r="T5436" s="7">
        <v>169.32</v>
      </c>
      <c r="U5436" s="6" t="s">
        <v>3992</v>
      </c>
      <c r="V5436" s="6" t="s">
        <v>3992</v>
      </c>
      <c r="W5436" s="6" t="s">
        <v>2323</v>
      </c>
      <c r="X5436" s="6" t="s">
        <v>4638</v>
      </c>
      <c r="Y5436" s="6" t="s">
        <v>282</v>
      </c>
      <c r="Z5436" s="6" t="s">
        <v>3297</v>
      </c>
    </row>
    <row r="5437" spans="1:26" x14ac:dyDescent="0.2">
      <c r="A5437" s="6" t="s">
        <v>3987</v>
      </c>
      <c r="B5437" s="6">
        <v>152016</v>
      </c>
      <c r="C5437" s="1">
        <v>42116</v>
      </c>
      <c r="D5437" s="6" t="s">
        <v>2074</v>
      </c>
      <c r="E5437" s="6" t="s">
        <v>4540</v>
      </c>
      <c r="F5437" s="9">
        <v>50.22</v>
      </c>
      <c r="G5437" s="9">
        <v>0</v>
      </c>
      <c r="H5437" s="9">
        <v>0</v>
      </c>
      <c r="I5437" s="6" t="s">
        <v>3990</v>
      </c>
      <c r="J5437" s="9">
        <v>0</v>
      </c>
      <c r="K5437" s="9">
        <v>0</v>
      </c>
      <c r="L5437" s="6" t="s">
        <v>3990</v>
      </c>
      <c r="M5437" s="9">
        <v>0</v>
      </c>
      <c r="N5437" s="9">
        <v>0</v>
      </c>
      <c r="O5437" s="6" t="s">
        <v>3990</v>
      </c>
      <c r="P5437" s="7">
        <v>50.22</v>
      </c>
      <c r="Q5437" s="7">
        <v>0</v>
      </c>
      <c r="R5437" s="6" t="s">
        <v>2075</v>
      </c>
      <c r="S5437" s="7">
        <v>50.22</v>
      </c>
      <c r="T5437" s="7">
        <v>0</v>
      </c>
      <c r="U5437" s="6" t="s">
        <v>2075</v>
      </c>
      <c r="V5437" s="6" t="s">
        <v>3992</v>
      </c>
      <c r="W5437" s="6" t="s">
        <v>2187</v>
      </c>
      <c r="X5437" s="6" t="s">
        <v>4070</v>
      </c>
      <c r="Y5437" s="6" t="s">
        <v>2273</v>
      </c>
      <c r="Z5437" s="6" t="s">
        <v>2274</v>
      </c>
    </row>
    <row r="5438" spans="1:26" x14ac:dyDescent="0.2">
      <c r="A5438" s="6" t="s">
        <v>3987</v>
      </c>
      <c r="B5438" s="6">
        <v>152017</v>
      </c>
      <c r="C5438" s="1">
        <v>42116</v>
      </c>
      <c r="D5438" s="6" t="s">
        <v>2074</v>
      </c>
      <c r="E5438" s="6" t="s">
        <v>4540</v>
      </c>
      <c r="F5438" s="9">
        <v>38.130000000000003</v>
      </c>
      <c r="G5438" s="9">
        <v>0</v>
      </c>
      <c r="H5438" s="9">
        <v>0</v>
      </c>
      <c r="I5438" s="6" t="s">
        <v>3990</v>
      </c>
      <c r="J5438" s="9">
        <v>0</v>
      </c>
      <c r="K5438" s="9">
        <v>0</v>
      </c>
      <c r="L5438" s="6" t="s">
        <v>3990</v>
      </c>
      <c r="M5438" s="9">
        <v>0</v>
      </c>
      <c r="N5438" s="9">
        <v>0</v>
      </c>
      <c r="O5438" s="6" t="s">
        <v>3990</v>
      </c>
      <c r="P5438" s="7">
        <v>38.130000000000003</v>
      </c>
      <c r="Q5438" s="7">
        <v>0</v>
      </c>
      <c r="R5438" s="6" t="s">
        <v>2075</v>
      </c>
      <c r="S5438" s="7">
        <v>38.130000000000003</v>
      </c>
      <c r="T5438" s="7">
        <v>0</v>
      </c>
      <c r="U5438" s="6" t="s">
        <v>2075</v>
      </c>
      <c r="V5438" s="6" t="s">
        <v>3992</v>
      </c>
      <c r="W5438" s="6" t="s">
        <v>2187</v>
      </c>
      <c r="X5438" s="6" t="s">
        <v>4070</v>
      </c>
      <c r="Y5438" s="6" t="s">
        <v>1292</v>
      </c>
      <c r="Z5438" s="6" t="s">
        <v>1293</v>
      </c>
    </row>
    <row r="5439" spans="1:26" x14ac:dyDescent="0.2">
      <c r="A5439" s="6" t="s">
        <v>3987</v>
      </c>
      <c r="B5439" s="6">
        <v>152018</v>
      </c>
      <c r="C5439" s="1">
        <v>42116</v>
      </c>
      <c r="D5439" s="6" t="s">
        <v>1926</v>
      </c>
      <c r="E5439" s="6" t="s">
        <v>3663</v>
      </c>
      <c r="F5439" s="9">
        <v>116.35</v>
      </c>
      <c r="G5439" s="9">
        <v>116.35</v>
      </c>
      <c r="H5439" s="9">
        <v>8.14</v>
      </c>
      <c r="I5439" s="6" t="s">
        <v>4011</v>
      </c>
      <c r="J5439" s="9">
        <v>0</v>
      </c>
      <c r="K5439" s="9">
        <v>0</v>
      </c>
      <c r="L5439" s="6" t="s">
        <v>3990</v>
      </c>
      <c r="M5439" s="9">
        <v>0</v>
      </c>
      <c r="N5439" s="9">
        <v>0</v>
      </c>
      <c r="O5439" s="6" t="s">
        <v>3990</v>
      </c>
      <c r="P5439" s="7">
        <v>116.35</v>
      </c>
      <c r="Q5439" s="7">
        <v>1.92</v>
      </c>
      <c r="R5439" s="6" t="s">
        <v>3992</v>
      </c>
      <c r="S5439" s="7">
        <v>116.35</v>
      </c>
      <c r="T5439" s="7">
        <v>8.84</v>
      </c>
      <c r="U5439" s="6" t="s">
        <v>3992</v>
      </c>
      <c r="V5439" s="6" t="s">
        <v>3992</v>
      </c>
      <c r="W5439" s="6" t="s">
        <v>283</v>
      </c>
      <c r="X5439" s="6" t="s">
        <v>1962</v>
      </c>
      <c r="Y5439" s="6" t="s">
        <v>284</v>
      </c>
      <c r="Z5439" s="6" t="s">
        <v>285</v>
      </c>
    </row>
    <row r="5440" spans="1:26" x14ac:dyDescent="0.2">
      <c r="A5440" s="6" t="s">
        <v>3987</v>
      </c>
      <c r="B5440" s="6">
        <v>152019</v>
      </c>
      <c r="C5440" s="1">
        <v>42116</v>
      </c>
      <c r="D5440" s="6" t="s">
        <v>2074</v>
      </c>
      <c r="E5440" s="6" t="s">
        <v>4540</v>
      </c>
      <c r="F5440" s="9">
        <v>157.38999999999999</v>
      </c>
      <c r="G5440" s="9">
        <v>0</v>
      </c>
      <c r="H5440" s="9">
        <v>0</v>
      </c>
      <c r="I5440" s="6" t="s">
        <v>3990</v>
      </c>
      <c r="J5440" s="9">
        <v>0</v>
      </c>
      <c r="K5440" s="9">
        <v>0</v>
      </c>
      <c r="L5440" s="6" t="s">
        <v>3990</v>
      </c>
      <c r="M5440" s="9">
        <v>0</v>
      </c>
      <c r="N5440" s="9">
        <v>0</v>
      </c>
      <c r="O5440" s="6" t="s">
        <v>3990</v>
      </c>
      <c r="P5440" s="7">
        <v>157.38999999999999</v>
      </c>
      <c r="Q5440" s="7">
        <v>0</v>
      </c>
      <c r="R5440" s="6" t="s">
        <v>2075</v>
      </c>
      <c r="S5440" s="7">
        <v>157.38999999999999</v>
      </c>
      <c r="T5440" s="7">
        <v>0</v>
      </c>
      <c r="U5440" s="6" t="s">
        <v>2075</v>
      </c>
      <c r="V5440" s="6" t="s">
        <v>3992</v>
      </c>
      <c r="W5440" s="6" t="s">
        <v>173</v>
      </c>
      <c r="X5440" s="6" t="s">
        <v>1962</v>
      </c>
      <c r="Y5440" s="6" t="s">
        <v>286</v>
      </c>
      <c r="Z5440" s="6" t="s">
        <v>287</v>
      </c>
    </row>
    <row r="5441" spans="1:26" x14ac:dyDescent="0.2">
      <c r="A5441" s="6" t="s">
        <v>3987</v>
      </c>
      <c r="B5441" s="6">
        <v>152020</v>
      </c>
      <c r="C5441" s="1">
        <v>42116</v>
      </c>
      <c r="D5441" s="6" t="s">
        <v>2074</v>
      </c>
      <c r="E5441" s="6" t="s">
        <v>4540</v>
      </c>
      <c r="F5441" s="9">
        <v>20.46</v>
      </c>
      <c r="G5441" s="9">
        <v>0</v>
      </c>
      <c r="H5441" s="9">
        <v>0</v>
      </c>
      <c r="I5441" s="6" t="s">
        <v>3990</v>
      </c>
      <c r="J5441" s="9">
        <v>0</v>
      </c>
      <c r="K5441" s="9">
        <v>0</v>
      </c>
      <c r="L5441" s="6" t="s">
        <v>3990</v>
      </c>
      <c r="M5441" s="9">
        <v>0</v>
      </c>
      <c r="N5441" s="9">
        <v>0</v>
      </c>
      <c r="O5441" s="6" t="s">
        <v>3990</v>
      </c>
      <c r="P5441" s="7">
        <v>20.46</v>
      </c>
      <c r="Q5441" s="7">
        <v>0</v>
      </c>
      <c r="R5441" s="6" t="s">
        <v>2075</v>
      </c>
      <c r="S5441" s="7">
        <v>20.46</v>
      </c>
      <c r="T5441" s="7">
        <v>0</v>
      </c>
      <c r="U5441" s="6" t="s">
        <v>2075</v>
      </c>
      <c r="V5441" s="6" t="s">
        <v>3992</v>
      </c>
      <c r="W5441" s="6" t="s">
        <v>2187</v>
      </c>
      <c r="X5441" s="6" t="s">
        <v>1962</v>
      </c>
      <c r="Y5441" s="6" t="s">
        <v>1330</v>
      </c>
      <c r="Z5441" s="6" t="s">
        <v>1027</v>
      </c>
    </row>
    <row r="5442" spans="1:26" x14ac:dyDescent="0.2">
      <c r="A5442" s="6" t="s">
        <v>3987</v>
      </c>
      <c r="B5442" s="6">
        <v>152020</v>
      </c>
      <c r="C5442" s="1">
        <v>42116</v>
      </c>
      <c r="D5442" s="6" t="s">
        <v>2074</v>
      </c>
      <c r="E5442" s="6" t="s">
        <v>4540</v>
      </c>
      <c r="F5442" s="9">
        <v>40.92</v>
      </c>
      <c r="G5442" s="9">
        <v>0</v>
      </c>
      <c r="H5442" s="9">
        <v>0</v>
      </c>
      <c r="I5442" s="6" t="s">
        <v>3990</v>
      </c>
      <c r="J5442" s="9">
        <v>0</v>
      </c>
      <c r="K5442" s="9">
        <v>0</v>
      </c>
      <c r="L5442" s="6" t="s">
        <v>3990</v>
      </c>
      <c r="M5442" s="9">
        <v>0</v>
      </c>
      <c r="N5442" s="9">
        <v>0</v>
      </c>
      <c r="O5442" s="6" t="s">
        <v>3990</v>
      </c>
      <c r="P5442" s="7">
        <v>40.92</v>
      </c>
      <c r="Q5442" s="7">
        <v>0</v>
      </c>
      <c r="R5442" s="6" t="s">
        <v>2075</v>
      </c>
      <c r="S5442" s="7">
        <v>40.92</v>
      </c>
      <c r="T5442" s="7">
        <v>0</v>
      </c>
      <c r="U5442" s="6" t="s">
        <v>2075</v>
      </c>
      <c r="V5442" s="6" t="s">
        <v>3992</v>
      </c>
      <c r="W5442" s="6" t="s">
        <v>2187</v>
      </c>
      <c r="X5442" s="6" t="s">
        <v>1962</v>
      </c>
      <c r="Y5442" s="6" t="s">
        <v>1330</v>
      </c>
      <c r="Z5442" s="6" t="s">
        <v>1027</v>
      </c>
    </row>
    <row r="5443" spans="1:26" x14ac:dyDescent="0.2">
      <c r="A5443" s="6" t="s">
        <v>3987</v>
      </c>
      <c r="B5443" s="6">
        <v>152021</v>
      </c>
      <c r="C5443" s="1">
        <v>42116</v>
      </c>
      <c r="D5443" s="6" t="s">
        <v>2074</v>
      </c>
      <c r="E5443" s="6" t="s">
        <v>4540</v>
      </c>
      <c r="F5443" s="9">
        <v>15.72</v>
      </c>
      <c r="G5443" s="9">
        <v>0</v>
      </c>
      <c r="H5443" s="9">
        <v>0</v>
      </c>
      <c r="I5443" s="6" t="s">
        <v>3990</v>
      </c>
      <c r="J5443" s="9">
        <v>0</v>
      </c>
      <c r="K5443" s="9">
        <v>0</v>
      </c>
      <c r="L5443" s="6" t="s">
        <v>3990</v>
      </c>
      <c r="M5443" s="9">
        <v>0</v>
      </c>
      <c r="N5443" s="9">
        <v>0</v>
      </c>
      <c r="O5443" s="6" t="s">
        <v>3990</v>
      </c>
      <c r="P5443" s="7">
        <v>15.72</v>
      </c>
      <c r="Q5443" s="7">
        <v>0</v>
      </c>
      <c r="R5443" s="6" t="s">
        <v>2075</v>
      </c>
      <c r="S5443" s="7">
        <v>15.72</v>
      </c>
      <c r="T5443" s="7">
        <v>0</v>
      </c>
      <c r="U5443" s="6" t="s">
        <v>2075</v>
      </c>
      <c r="V5443" s="6" t="s">
        <v>3992</v>
      </c>
      <c r="W5443" s="6" t="s">
        <v>2187</v>
      </c>
      <c r="X5443" s="6" t="s">
        <v>1962</v>
      </c>
      <c r="Y5443" s="6" t="s">
        <v>1735</v>
      </c>
      <c r="Z5443" s="6" t="s">
        <v>1027</v>
      </c>
    </row>
    <row r="5444" spans="1:26" x14ac:dyDescent="0.2">
      <c r="A5444" s="6" t="s">
        <v>3987</v>
      </c>
      <c r="B5444" s="6">
        <v>152022</v>
      </c>
      <c r="C5444" s="1">
        <v>42116</v>
      </c>
      <c r="D5444" s="6" t="s">
        <v>2074</v>
      </c>
      <c r="E5444" s="6" t="s">
        <v>4540</v>
      </c>
      <c r="F5444" s="9">
        <v>55.87</v>
      </c>
      <c r="G5444" s="9">
        <v>0</v>
      </c>
      <c r="H5444" s="9">
        <v>0</v>
      </c>
      <c r="I5444" s="6" t="s">
        <v>3990</v>
      </c>
      <c r="J5444" s="9">
        <v>0</v>
      </c>
      <c r="K5444" s="9">
        <v>0</v>
      </c>
      <c r="L5444" s="6" t="s">
        <v>3990</v>
      </c>
      <c r="M5444" s="9">
        <v>0</v>
      </c>
      <c r="N5444" s="9">
        <v>0</v>
      </c>
      <c r="O5444" s="6" t="s">
        <v>3990</v>
      </c>
      <c r="P5444" s="7">
        <v>55.87</v>
      </c>
      <c r="Q5444" s="7">
        <v>0</v>
      </c>
      <c r="R5444" s="6" t="s">
        <v>2075</v>
      </c>
      <c r="S5444" s="7">
        <v>55.87</v>
      </c>
      <c r="T5444" s="7">
        <v>0</v>
      </c>
      <c r="U5444" s="6" t="s">
        <v>2075</v>
      </c>
      <c r="V5444" s="6" t="s">
        <v>3992</v>
      </c>
      <c r="W5444" s="6" t="s">
        <v>2187</v>
      </c>
      <c r="X5444" s="6" t="s">
        <v>1962</v>
      </c>
      <c r="Y5444" s="6" t="s">
        <v>1736</v>
      </c>
      <c r="Z5444" s="6" t="s">
        <v>1027</v>
      </c>
    </row>
    <row r="5445" spans="1:26" x14ac:dyDescent="0.2">
      <c r="A5445" s="6" t="s">
        <v>3987</v>
      </c>
      <c r="B5445" s="6">
        <v>152023</v>
      </c>
      <c r="C5445" s="1">
        <v>42116</v>
      </c>
      <c r="D5445" s="6" t="s">
        <v>1995</v>
      </c>
      <c r="E5445" s="6" t="s">
        <v>4302</v>
      </c>
      <c r="F5445" s="9">
        <v>295.75</v>
      </c>
      <c r="G5445" s="9">
        <v>260.77</v>
      </c>
      <c r="H5445" s="9">
        <v>31.29</v>
      </c>
      <c r="I5445" s="6" t="s">
        <v>3644</v>
      </c>
      <c r="J5445" s="9">
        <v>389.83</v>
      </c>
      <c r="K5445" s="9">
        <v>34.979999999999997</v>
      </c>
      <c r="L5445" s="6" t="s">
        <v>3644</v>
      </c>
      <c r="M5445" s="9">
        <v>0</v>
      </c>
      <c r="N5445" s="9">
        <v>0</v>
      </c>
      <c r="O5445" s="6" t="s">
        <v>3990</v>
      </c>
      <c r="P5445" s="7">
        <v>260.77</v>
      </c>
      <c r="Q5445" s="7">
        <v>4.3</v>
      </c>
      <c r="R5445" s="6" t="s">
        <v>3992</v>
      </c>
      <c r="S5445" s="7">
        <v>260.77</v>
      </c>
      <c r="T5445" s="7">
        <v>19.82</v>
      </c>
      <c r="U5445" s="6" t="s">
        <v>3992</v>
      </c>
      <c r="V5445" s="6" t="s">
        <v>3992</v>
      </c>
      <c r="W5445" s="6" t="s">
        <v>985</v>
      </c>
      <c r="X5445" s="6" t="s">
        <v>4666</v>
      </c>
      <c r="Y5445" s="6" t="s">
        <v>990</v>
      </c>
      <c r="Z5445" s="6" t="s">
        <v>270</v>
      </c>
    </row>
    <row r="5446" spans="1:26" x14ac:dyDescent="0.2">
      <c r="A5446" s="6" t="s">
        <v>3987</v>
      </c>
      <c r="B5446" s="6">
        <v>152023</v>
      </c>
      <c r="C5446" s="1">
        <v>42116</v>
      </c>
      <c r="D5446" s="6" t="s">
        <v>1995</v>
      </c>
      <c r="E5446" s="6" t="s">
        <v>4302</v>
      </c>
      <c r="F5446" s="9">
        <v>739.39</v>
      </c>
      <c r="G5446" s="9">
        <v>651.94000000000005</v>
      </c>
      <c r="H5446" s="9">
        <v>78.23</v>
      </c>
      <c r="I5446" s="6" t="s">
        <v>3644</v>
      </c>
      <c r="J5446" s="9">
        <v>974.59</v>
      </c>
      <c r="K5446" s="9">
        <v>87.45</v>
      </c>
      <c r="L5446" s="6" t="s">
        <v>3644</v>
      </c>
      <c r="M5446" s="9">
        <v>0</v>
      </c>
      <c r="N5446" s="9">
        <v>0</v>
      </c>
      <c r="O5446" s="6" t="s">
        <v>3990</v>
      </c>
      <c r="P5446" s="7">
        <v>651.94000000000005</v>
      </c>
      <c r="Q5446" s="7">
        <v>10.76</v>
      </c>
      <c r="R5446" s="6" t="s">
        <v>3992</v>
      </c>
      <c r="S5446" s="7">
        <v>651.94000000000005</v>
      </c>
      <c r="T5446" s="7">
        <v>49.55</v>
      </c>
      <c r="U5446" s="6" t="s">
        <v>3992</v>
      </c>
      <c r="V5446" s="6" t="s">
        <v>3992</v>
      </c>
      <c r="W5446" s="6" t="s">
        <v>985</v>
      </c>
      <c r="X5446" s="6" t="s">
        <v>4666</v>
      </c>
      <c r="Y5446" s="6" t="s">
        <v>990</v>
      </c>
      <c r="Z5446" s="6" t="s">
        <v>270</v>
      </c>
    </row>
    <row r="5447" spans="1:26" x14ac:dyDescent="0.2">
      <c r="A5447" s="6" t="s">
        <v>3987</v>
      </c>
      <c r="B5447" s="6">
        <v>152024</v>
      </c>
      <c r="C5447" s="1">
        <v>42116</v>
      </c>
      <c r="D5447" s="6" t="s">
        <v>1926</v>
      </c>
      <c r="E5447" s="6" t="s">
        <v>5203</v>
      </c>
      <c r="F5447" s="9">
        <v>389.12</v>
      </c>
      <c r="G5447" s="9">
        <v>397.12</v>
      </c>
      <c r="H5447" s="9">
        <v>47.65</v>
      </c>
      <c r="I5447" s="6" t="s">
        <v>4106</v>
      </c>
      <c r="J5447" s="9">
        <v>0</v>
      </c>
      <c r="K5447" s="9">
        <v>0</v>
      </c>
      <c r="L5447" s="6" t="s">
        <v>3990</v>
      </c>
      <c r="M5447" s="9">
        <v>0</v>
      </c>
      <c r="N5447" s="9">
        <v>0</v>
      </c>
      <c r="O5447" s="6" t="s">
        <v>3990</v>
      </c>
      <c r="P5447" s="7">
        <v>397.12</v>
      </c>
      <c r="Q5447" s="7">
        <v>6.55</v>
      </c>
      <c r="R5447" s="6" t="s">
        <v>3992</v>
      </c>
      <c r="S5447" s="7">
        <v>397.12</v>
      </c>
      <c r="T5447" s="7">
        <v>30.18</v>
      </c>
      <c r="U5447" s="6" t="s">
        <v>3992</v>
      </c>
      <c r="V5447" s="6" t="s">
        <v>3992</v>
      </c>
      <c r="W5447" s="6" t="s">
        <v>288</v>
      </c>
      <c r="X5447" s="6" t="s">
        <v>4666</v>
      </c>
      <c r="Y5447" s="6" t="s">
        <v>2688</v>
      </c>
      <c r="Z5447" s="6" t="s">
        <v>289</v>
      </c>
    </row>
    <row r="5448" spans="1:26" x14ac:dyDescent="0.2">
      <c r="A5448" s="6" t="s">
        <v>3987</v>
      </c>
      <c r="B5448" s="6">
        <v>152024</v>
      </c>
      <c r="C5448" s="1">
        <v>42116</v>
      </c>
      <c r="D5448" s="6" t="s">
        <v>1926</v>
      </c>
      <c r="E5448" s="6" t="s">
        <v>5203</v>
      </c>
      <c r="F5448" s="9">
        <v>194.56</v>
      </c>
      <c r="G5448" s="9">
        <v>198.56</v>
      </c>
      <c r="H5448" s="9">
        <v>23.83</v>
      </c>
      <c r="I5448" s="6" t="s">
        <v>4106</v>
      </c>
      <c r="J5448" s="9">
        <v>0</v>
      </c>
      <c r="K5448" s="9">
        <v>0</v>
      </c>
      <c r="L5448" s="6" t="s">
        <v>3990</v>
      </c>
      <c r="M5448" s="9">
        <v>0</v>
      </c>
      <c r="N5448" s="9">
        <v>0</v>
      </c>
      <c r="O5448" s="6" t="s">
        <v>3990</v>
      </c>
      <c r="P5448" s="7">
        <v>198.56</v>
      </c>
      <c r="Q5448" s="7">
        <v>3.28</v>
      </c>
      <c r="R5448" s="6" t="s">
        <v>3992</v>
      </c>
      <c r="S5448" s="7">
        <v>198.56</v>
      </c>
      <c r="T5448" s="7">
        <v>15.09</v>
      </c>
      <c r="U5448" s="6" t="s">
        <v>3992</v>
      </c>
      <c r="V5448" s="6" t="s">
        <v>3992</v>
      </c>
      <c r="W5448" s="6" t="s">
        <v>288</v>
      </c>
      <c r="X5448" s="6" t="s">
        <v>4666</v>
      </c>
      <c r="Y5448" s="6" t="s">
        <v>2688</v>
      </c>
      <c r="Z5448" s="6" t="s">
        <v>289</v>
      </c>
    </row>
    <row r="5449" spans="1:26" x14ac:dyDescent="0.2">
      <c r="A5449" s="6" t="s">
        <v>3987</v>
      </c>
      <c r="B5449" s="6">
        <v>152024</v>
      </c>
      <c r="C5449" s="1">
        <v>42116</v>
      </c>
      <c r="D5449" s="6" t="s">
        <v>1926</v>
      </c>
      <c r="E5449" s="6" t="s">
        <v>5203</v>
      </c>
      <c r="F5449" s="9">
        <v>194.56</v>
      </c>
      <c r="G5449" s="9">
        <v>198.56</v>
      </c>
      <c r="H5449" s="9">
        <v>23.83</v>
      </c>
      <c r="I5449" s="6" t="s">
        <v>4106</v>
      </c>
      <c r="J5449" s="9">
        <v>0</v>
      </c>
      <c r="K5449" s="9">
        <v>0</v>
      </c>
      <c r="L5449" s="6" t="s">
        <v>3990</v>
      </c>
      <c r="M5449" s="9">
        <v>0</v>
      </c>
      <c r="N5449" s="9">
        <v>0</v>
      </c>
      <c r="O5449" s="6" t="s">
        <v>3990</v>
      </c>
      <c r="P5449" s="7">
        <v>198.56</v>
      </c>
      <c r="Q5449" s="7">
        <v>3.28</v>
      </c>
      <c r="R5449" s="6" t="s">
        <v>3992</v>
      </c>
      <c r="S5449" s="7">
        <v>198.56</v>
      </c>
      <c r="T5449" s="7">
        <v>15.09</v>
      </c>
      <c r="U5449" s="6" t="s">
        <v>3992</v>
      </c>
      <c r="V5449" s="6" t="s">
        <v>3992</v>
      </c>
      <c r="W5449" s="6" t="s">
        <v>288</v>
      </c>
      <c r="X5449" s="6" t="s">
        <v>4666</v>
      </c>
      <c r="Y5449" s="6" t="s">
        <v>2688</v>
      </c>
      <c r="Z5449" s="6" t="s">
        <v>289</v>
      </c>
    </row>
    <row r="5450" spans="1:26" x14ac:dyDescent="0.2">
      <c r="A5450" s="6" t="s">
        <v>3987</v>
      </c>
      <c r="B5450" s="6">
        <v>152024</v>
      </c>
      <c r="C5450" s="1">
        <v>42116</v>
      </c>
      <c r="D5450" s="6" t="s">
        <v>1926</v>
      </c>
      <c r="E5450" s="6" t="s">
        <v>5203</v>
      </c>
      <c r="F5450" s="9">
        <v>194.56</v>
      </c>
      <c r="G5450" s="9">
        <v>198.56</v>
      </c>
      <c r="H5450" s="9">
        <v>23.83</v>
      </c>
      <c r="I5450" s="6" t="s">
        <v>4106</v>
      </c>
      <c r="J5450" s="9">
        <v>0</v>
      </c>
      <c r="K5450" s="9">
        <v>0</v>
      </c>
      <c r="L5450" s="6" t="s">
        <v>3990</v>
      </c>
      <c r="M5450" s="9">
        <v>0</v>
      </c>
      <c r="N5450" s="9">
        <v>0</v>
      </c>
      <c r="O5450" s="6" t="s">
        <v>3990</v>
      </c>
      <c r="P5450" s="7">
        <v>198.56</v>
      </c>
      <c r="Q5450" s="7">
        <v>3.28</v>
      </c>
      <c r="R5450" s="6" t="s">
        <v>3992</v>
      </c>
      <c r="S5450" s="7">
        <v>198.56</v>
      </c>
      <c r="T5450" s="7">
        <v>15.09</v>
      </c>
      <c r="U5450" s="6" t="s">
        <v>3992</v>
      </c>
      <c r="V5450" s="6" t="s">
        <v>3992</v>
      </c>
      <c r="W5450" s="6" t="s">
        <v>288</v>
      </c>
      <c r="X5450" s="6" t="s">
        <v>4666</v>
      </c>
      <c r="Y5450" s="6" t="s">
        <v>2688</v>
      </c>
      <c r="Z5450" s="6" t="s">
        <v>289</v>
      </c>
    </row>
    <row r="5451" spans="1:26" x14ac:dyDescent="0.2">
      <c r="A5451" s="6" t="s">
        <v>3987</v>
      </c>
      <c r="B5451" s="6">
        <v>152024</v>
      </c>
      <c r="C5451" s="1">
        <v>42116</v>
      </c>
      <c r="D5451" s="6" t="s">
        <v>1926</v>
      </c>
      <c r="E5451" s="6" t="s">
        <v>5203</v>
      </c>
      <c r="F5451" s="9">
        <v>389.12</v>
      </c>
      <c r="G5451" s="9">
        <v>397.13</v>
      </c>
      <c r="H5451" s="9">
        <v>47.66</v>
      </c>
      <c r="I5451" s="6" t="s">
        <v>4106</v>
      </c>
      <c r="J5451" s="9">
        <v>0</v>
      </c>
      <c r="K5451" s="9">
        <v>0</v>
      </c>
      <c r="L5451" s="6" t="s">
        <v>3990</v>
      </c>
      <c r="M5451" s="9">
        <v>0</v>
      </c>
      <c r="N5451" s="9">
        <v>0</v>
      </c>
      <c r="O5451" s="6" t="s">
        <v>3990</v>
      </c>
      <c r="P5451" s="7">
        <v>397.13</v>
      </c>
      <c r="Q5451" s="7">
        <v>6.55</v>
      </c>
      <c r="R5451" s="6" t="s">
        <v>3992</v>
      </c>
      <c r="S5451" s="7">
        <v>397.13</v>
      </c>
      <c r="T5451" s="7">
        <v>30.18</v>
      </c>
      <c r="U5451" s="6" t="s">
        <v>3992</v>
      </c>
      <c r="V5451" s="6" t="s">
        <v>3992</v>
      </c>
      <c r="W5451" s="6" t="s">
        <v>288</v>
      </c>
      <c r="X5451" s="6" t="s">
        <v>4666</v>
      </c>
      <c r="Y5451" s="6" t="s">
        <v>2688</v>
      </c>
      <c r="Z5451" s="6" t="s">
        <v>289</v>
      </c>
    </row>
    <row r="5452" spans="1:26" x14ac:dyDescent="0.2">
      <c r="A5452" s="6" t="s">
        <v>3987</v>
      </c>
      <c r="B5452" s="6">
        <v>152024</v>
      </c>
      <c r="C5452" s="1">
        <v>42116</v>
      </c>
      <c r="D5452" s="6" t="s">
        <v>1926</v>
      </c>
      <c r="E5452" s="6" t="s">
        <v>5203</v>
      </c>
      <c r="F5452" s="9">
        <v>194.56</v>
      </c>
      <c r="G5452" s="9">
        <v>198.56</v>
      </c>
      <c r="H5452" s="9">
        <v>23.83</v>
      </c>
      <c r="I5452" s="6" t="s">
        <v>4106</v>
      </c>
      <c r="J5452" s="9">
        <v>0</v>
      </c>
      <c r="K5452" s="9">
        <v>0</v>
      </c>
      <c r="L5452" s="6" t="s">
        <v>3990</v>
      </c>
      <c r="M5452" s="9">
        <v>0</v>
      </c>
      <c r="N5452" s="9">
        <v>0</v>
      </c>
      <c r="O5452" s="6" t="s">
        <v>3990</v>
      </c>
      <c r="P5452" s="7">
        <v>198.56</v>
      </c>
      <c r="Q5452" s="7">
        <v>3.28</v>
      </c>
      <c r="R5452" s="6" t="s">
        <v>3992</v>
      </c>
      <c r="S5452" s="7">
        <v>198.56</v>
      </c>
      <c r="T5452" s="7">
        <v>15.09</v>
      </c>
      <c r="U5452" s="6" t="s">
        <v>3992</v>
      </c>
      <c r="V5452" s="6" t="s">
        <v>3992</v>
      </c>
      <c r="W5452" s="6" t="s">
        <v>288</v>
      </c>
      <c r="X5452" s="6" t="s">
        <v>4666</v>
      </c>
      <c r="Y5452" s="6" t="s">
        <v>2688</v>
      </c>
      <c r="Z5452" s="6" t="s">
        <v>289</v>
      </c>
    </row>
    <row r="5453" spans="1:26" x14ac:dyDescent="0.2">
      <c r="A5453" s="6" t="s">
        <v>3987</v>
      </c>
      <c r="B5453" s="6">
        <v>152025</v>
      </c>
      <c r="C5453" s="1">
        <v>42116</v>
      </c>
      <c r="D5453" s="6" t="s">
        <v>1924</v>
      </c>
      <c r="E5453" s="6" t="s">
        <v>5203</v>
      </c>
      <c r="F5453" s="9">
        <v>390.23</v>
      </c>
      <c r="G5453" s="9">
        <v>397.86</v>
      </c>
      <c r="H5453" s="9">
        <v>15.91</v>
      </c>
      <c r="I5453" s="6" t="s">
        <v>4360</v>
      </c>
      <c r="J5453" s="9">
        <v>0</v>
      </c>
      <c r="K5453" s="9">
        <v>0</v>
      </c>
      <c r="L5453" s="6" t="s">
        <v>3990</v>
      </c>
      <c r="M5453" s="9">
        <v>378.91</v>
      </c>
      <c r="N5453" s="9">
        <v>18.95</v>
      </c>
      <c r="O5453" s="6" t="s">
        <v>1932</v>
      </c>
      <c r="P5453" s="7">
        <v>378.91</v>
      </c>
      <c r="Q5453" s="7">
        <v>6.25</v>
      </c>
      <c r="R5453" s="6" t="s">
        <v>3992</v>
      </c>
      <c r="S5453" s="7">
        <v>378.91</v>
      </c>
      <c r="T5453" s="7">
        <v>28.8</v>
      </c>
      <c r="U5453" s="6" t="s">
        <v>3992</v>
      </c>
      <c r="V5453" s="6" t="s">
        <v>3992</v>
      </c>
      <c r="W5453" s="6" t="s">
        <v>288</v>
      </c>
      <c r="X5453" s="6" t="s">
        <v>4531</v>
      </c>
      <c r="Y5453" s="6" t="s">
        <v>2423</v>
      </c>
      <c r="Z5453" s="6" t="s">
        <v>1650</v>
      </c>
    </row>
    <row r="5454" spans="1:26" x14ac:dyDescent="0.2">
      <c r="A5454" s="6" t="s">
        <v>3987</v>
      </c>
      <c r="B5454" s="6">
        <v>152025</v>
      </c>
      <c r="C5454" s="1">
        <v>42116</v>
      </c>
      <c r="D5454" s="6" t="s">
        <v>1924</v>
      </c>
      <c r="E5454" s="6" t="s">
        <v>5203</v>
      </c>
      <c r="F5454" s="9">
        <v>258.16000000000003</v>
      </c>
      <c r="G5454" s="9">
        <v>263.47000000000003</v>
      </c>
      <c r="H5454" s="9">
        <v>31.62</v>
      </c>
      <c r="I5454" s="6" t="s">
        <v>4011</v>
      </c>
      <c r="J5454" s="9">
        <v>0</v>
      </c>
      <c r="K5454" s="9">
        <v>0</v>
      </c>
      <c r="L5454" s="6" t="s">
        <v>3990</v>
      </c>
      <c r="M5454" s="9">
        <v>0</v>
      </c>
      <c r="N5454" s="9">
        <v>0</v>
      </c>
      <c r="O5454" s="6" t="s">
        <v>3990</v>
      </c>
      <c r="P5454" s="7">
        <v>263.47000000000003</v>
      </c>
      <c r="Q5454" s="7">
        <v>4.3499999999999996</v>
      </c>
      <c r="R5454" s="6" t="s">
        <v>3992</v>
      </c>
      <c r="S5454" s="7">
        <v>263.47000000000003</v>
      </c>
      <c r="T5454" s="7">
        <v>20.02</v>
      </c>
      <c r="U5454" s="6" t="s">
        <v>3992</v>
      </c>
      <c r="V5454" s="6" t="s">
        <v>3992</v>
      </c>
      <c r="W5454" s="6" t="s">
        <v>288</v>
      </c>
      <c r="X5454" s="6" t="s">
        <v>4329</v>
      </c>
      <c r="Y5454" s="6" t="s">
        <v>4332</v>
      </c>
      <c r="Z5454" s="6" t="s">
        <v>1445</v>
      </c>
    </row>
    <row r="5455" spans="1:26" x14ac:dyDescent="0.2">
      <c r="A5455" s="6" t="s">
        <v>3987</v>
      </c>
      <c r="B5455" s="6">
        <v>152026</v>
      </c>
      <c r="C5455" s="1">
        <v>42116</v>
      </c>
      <c r="D5455" s="6" t="s">
        <v>1926</v>
      </c>
      <c r="E5455" s="6" t="s">
        <v>3418</v>
      </c>
      <c r="F5455" s="9">
        <v>5192.8100000000004</v>
      </c>
      <c r="G5455" s="9">
        <v>5192.8100000000004</v>
      </c>
      <c r="H5455" s="9">
        <v>363.5</v>
      </c>
      <c r="I5455" s="6" t="s">
        <v>4011</v>
      </c>
      <c r="J5455" s="9">
        <v>0</v>
      </c>
      <c r="K5455" s="9">
        <v>0</v>
      </c>
      <c r="L5455" s="6" t="s">
        <v>3990</v>
      </c>
      <c r="M5455" s="9">
        <v>0</v>
      </c>
      <c r="N5455" s="9">
        <v>0</v>
      </c>
      <c r="O5455" s="6" t="s">
        <v>3990</v>
      </c>
      <c r="P5455" s="7">
        <v>5192.8100000000004</v>
      </c>
      <c r="Q5455" s="7">
        <v>85.68</v>
      </c>
      <c r="R5455" s="6" t="s">
        <v>3992</v>
      </c>
      <c r="S5455" s="7">
        <v>5192.8100000000004</v>
      </c>
      <c r="T5455" s="7">
        <v>394.65</v>
      </c>
      <c r="U5455" s="6" t="s">
        <v>3992</v>
      </c>
      <c r="V5455" s="6" t="s">
        <v>3992</v>
      </c>
      <c r="W5455" s="6" t="s">
        <v>3960</v>
      </c>
      <c r="X5455" s="6" t="s">
        <v>4070</v>
      </c>
      <c r="Y5455" s="6" t="s">
        <v>290</v>
      </c>
      <c r="Z5455" s="6" t="s">
        <v>291</v>
      </c>
    </row>
    <row r="5456" spans="1:26" x14ac:dyDescent="0.2">
      <c r="A5456" s="6" t="s">
        <v>3987</v>
      </c>
      <c r="B5456" s="6">
        <v>152027</v>
      </c>
      <c r="C5456" s="1">
        <v>42116</v>
      </c>
      <c r="D5456" s="6" t="s">
        <v>1931</v>
      </c>
      <c r="E5456" s="6" t="s">
        <v>3989</v>
      </c>
      <c r="F5456" s="9">
        <v>2358.25</v>
      </c>
      <c r="G5456" s="9">
        <v>2050.65</v>
      </c>
      <c r="H5456" s="9">
        <v>369.12</v>
      </c>
      <c r="I5456" s="6" t="s">
        <v>1892</v>
      </c>
      <c r="J5456" s="9">
        <v>0</v>
      </c>
      <c r="K5456" s="9">
        <v>0</v>
      </c>
      <c r="L5456" s="6" t="s">
        <v>3990</v>
      </c>
      <c r="M5456" s="9">
        <v>2050.65</v>
      </c>
      <c r="N5456" s="9">
        <v>307.60000000000002</v>
      </c>
      <c r="O5456" s="6" t="s">
        <v>1932</v>
      </c>
      <c r="P5456" s="7">
        <v>2050.65</v>
      </c>
      <c r="Q5456" s="7">
        <v>33.840000000000003</v>
      </c>
      <c r="R5456" s="6" t="s">
        <v>3992</v>
      </c>
      <c r="S5456" s="7">
        <v>2050.65</v>
      </c>
      <c r="T5456" s="7">
        <v>155.85</v>
      </c>
      <c r="U5456" s="6" t="s">
        <v>3992</v>
      </c>
      <c r="V5456" s="6" t="s">
        <v>3992</v>
      </c>
      <c r="W5456" s="6" t="s">
        <v>292</v>
      </c>
      <c r="X5456" s="6" t="s">
        <v>4362</v>
      </c>
      <c r="Y5456" s="6" t="s">
        <v>293</v>
      </c>
      <c r="Z5456" s="6" t="s">
        <v>294</v>
      </c>
    </row>
    <row r="5457" spans="1:26" x14ac:dyDescent="0.2">
      <c r="A5457" s="6" t="s">
        <v>3987</v>
      </c>
      <c r="B5457" s="6">
        <v>152028</v>
      </c>
      <c r="C5457" s="1">
        <v>42116</v>
      </c>
      <c r="D5457" s="6" t="s">
        <v>1931</v>
      </c>
      <c r="E5457" s="6" t="s">
        <v>3989</v>
      </c>
      <c r="F5457" s="9">
        <v>1755.44</v>
      </c>
      <c r="G5457" s="9">
        <v>0</v>
      </c>
      <c r="H5457" s="9">
        <v>0</v>
      </c>
      <c r="I5457" s="6" t="s">
        <v>3990</v>
      </c>
      <c r="J5457" s="9">
        <v>0</v>
      </c>
      <c r="K5457" s="9">
        <v>0</v>
      </c>
      <c r="L5457" s="6" t="s">
        <v>3990</v>
      </c>
      <c r="M5457" s="9">
        <v>0</v>
      </c>
      <c r="N5457" s="9">
        <v>0</v>
      </c>
      <c r="O5457" s="6" t="s">
        <v>3990</v>
      </c>
      <c r="P5457" s="7">
        <v>1755.44</v>
      </c>
      <c r="Q5457" s="7">
        <v>28.96</v>
      </c>
      <c r="R5457" s="6" t="s">
        <v>3992</v>
      </c>
      <c r="S5457" s="7">
        <v>1755.44</v>
      </c>
      <c r="T5457" s="7">
        <v>133.41</v>
      </c>
      <c r="U5457" s="6" t="s">
        <v>3992</v>
      </c>
      <c r="V5457" s="6" t="s">
        <v>3992</v>
      </c>
      <c r="W5457" s="6" t="s">
        <v>1972</v>
      </c>
      <c r="X5457" s="6" t="s">
        <v>4362</v>
      </c>
      <c r="Y5457" s="6" t="s">
        <v>1233</v>
      </c>
      <c r="Z5457" s="6" t="s">
        <v>295</v>
      </c>
    </row>
    <row r="5458" spans="1:26" x14ac:dyDescent="0.2">
      <c r="A5458" s="6" t="s">
        <v>3987</v>
      </c>
      <c r="B5458" s="6">
        <v>152029</v>
      </c>
      <c r="C5458" s="1">
        <v>42116</v>
      </c>
      <c r="D5458" s="6" t="s">
        <v>1926</v>
      </c>
      <c r="E5458" s="6" t="s">
        <v>5203</v>
      </c>
      <c r="F5458" s="9">
        <v>72.739999999999995</v>
      </c>
      <c r="G5458" s="9">
        <v>72.739999999999995</v>
      </c>
      <c r="H5458" s="9">
        <v>8.73</v>
      </c>
      <c r="I5458" s="6" t="s">
        <v>4106</v>
      </c>
      <c r="J5458" s="9">
        <v>0</v>
      </c>
      <c r="K5458" s="9">
        <v>0</v>
      </c>
      <c r="L5458" s="6" t="s">
        <v>3990</v>
      </c>
      <c r="M5458" s="9">
        <v>0</v>
      </c>
      <c r="N5458" s="9">
        <v>0</v>
      </c>
      <c r="O5458" s="6" t="s">
        <v>3990</v>
      </c>
      <c r="P5458" s="7">
        <v>72.739999999999995</v>
      </c>
      <c r="Q5458" s="7">
        <v>1.2</v>
      </c>
      <c r="R5458" s="6" t="s">
        <v>3992</v>
      </c>
      <c r="S5458" s="7">
        <v>72.739999999999995</v>
      </c>
      <c r="T5458" s="7">
        <v>5.53</v>
      </c>
      <c r="U5458" s="6" t="s">
        <v>3992</v>
      </c>
      <c r="V5458" s="6" t="s">
        <v>3992</v>
      </c>
      <c r="W5458" s="6" t="s">
        <v>296</v>
      </c>
      <c r="X5458" s="6" t="s">
        <v>4666</v>
      </c>
      <c r="Y5458" s="6" t="s">
        <v>1040</v>
      </c>
      <c r="Z5458" s="6" t="s">
        <v>297</v>
      </c>
    </row>
    <row r="5459" spans="1:26" x14ac:dyDescent="0.2">
      <c r="A5459" s="6" t="s">
        <v>3987</v>
      </c>
      <c r="B5459" s="6">
        <v>152029</v>
      </c>
      <c r="C5459" s="1">
        <v>42116</v>
      </c>
      <c r="D5459" s="6" t="s">
        <v>1924</v>
      </c>
      <c r="E5459" s="6" t="s">
        <v>5203</v>
      </c>
      <c r="F5459" s="9">
        <v>3594.96</v>
      </c>
      <c r="G5459" s="9">
        <v>3126.05</v>
      </c>
      <c r="H5459" s="9">
        <v>125.04</v>
      </c>
      <c r="I5459" s="6" t="s">
        <v>4360</v>
      </c>
      <c r="J5459" s="9">
        <v>0</v>
      </c>
      <c r="K5459" s="9">
        <v>0</v>
      </c>
      <c r="L5459" s="6" t="s">
        <v>3990</v>
      </c>
      <c r="M5459" s="9">
        <v>3126.05</v>
      </c>
      <c r="N5459" s="9">
        <v>468.91</v>
      </c>
      <c r="O5459" s="6" t="s">
        <v>1932</v>
      </c>
      <c r="P5459" s="7">
        <v>3126.05</v>
      </c>
      <c r="Q5459" s="7">
        <v>51.58</v>
      </c>
      <c r="R5459" s="6" t="s">
        <v>3992</v>
      </c>
      <c r="S5459" s="7">
        <v>3126.05</v>
      </c>
      <c r="T5459" s="7">
        <v>237.58</v>
      </c>
      <c r="U5459" s="6" t="s">
        <v>3992</v>
      </c>
      <c r="V5459" s="6" t="s">
        <v>3992</v>
      </c>
      <c r="W5459" s="6" t="s">
        <v>296</v>
      </c>
      <c r="X5459" s="6" t="s">
        <v>4362</v>
      </c>
      <c r="Y5459" s="6" t="s">
        <v>4998</v>
      </c>
      <c r="Z5459" s="6" t="s">
        <v>4840</v>
      </c>
    </row>
    <row r="5460" spans="1:26" x14ac:dyDescent="0.2">
      <c r="A5460" s="6" t="s">
        <v>3987</v>
      </c>
      <c r="B5460" s="6">
        <v>152029</v>
      </c>
      <c r="C5460" s="1">
        <v>42116</v>
      </c>
      <c r="D5460" s="6" t="s">
        <v>1924</v>
      </c>
      <c r="E5460" s="6" t="s">
        <v>5203</v>
      </c>
      <c r="F5460" s="9">
        <v>414.95</v>
      </c>
      <c r="G5460" s="9">
        <v>345.79</v>
      </c>
      <c r="H5460" s="9">
        <v>13.83</v>
      </c>
      <c r="I5460" s="6" t="s">
        <v>4360</v>
      </c>
      <c r="J5460" s="9">
        <v>0</v>
      </c>
      <c r="K5460" s="9">
        <v>0</v>
      </c>
      <c r="L5460" s="6" t="s">
        <v>3990</v>
      </c>
      <c r="M5460" s="9">
        <v>345.79</v>
      </c>
      <c r="N5460" s="9">
        <v>69.16</v>
      </c>
      <c r="O5460" s="6" t="s">
        <v>1932</v>
      </c>
      <c r="P5460" s="7">
        <v>345.79</v>
      </c>
      <c r="Q5460" s="7">
        <v>5.71</v>
      </c>
      <c r="R5460" s="6" t="s">
        <v>3992</v>
      </c>
      <c r="S5460" s="7">
        <v>345.79</v>
      </c>
      <c r="T5460" s="7">
        <v>26.28</v>
      </c>
      <c r="U5460" s="6" t="s">
        <v>3992</v>
      </c>
      <c r="V5460" s="6" t="s">
        <v>3992</v>
      </c>
      <c r="W5460" s="6" t="s">
        <v>296</v>
      </c>
      <c r="X5460" s="6" t="s">
        <v>5099</v>
      </c>
      <c r="Y5460" s="6" t="s">
        <v>5100</v>
      </c>
      <c r="Z5460" s="6" t="s">
        <v>298</v>
      </c>
    </row>
    <row r="5461" spans="1:26" x14ac:dyDescent="0.2">
      <c r="A5461" s="6" t="s">
        <v>3987</v>
      </c>
      <c r="B5461" s="6">
        <v>152030</v>
      </c>
      <c r="C5461" s="1">
        <v>42116</v>
      </c>
      <c r="D5461" s="6" t="s">
        <v>1986</v>
      </c>
      <c r="E5461" s="6" t="s">
        <v>3989</v>
      </c>
      <c r="F5461" s="9">
        <v>1753.52</v>
      </c>
      <c r="G5461" s="9">
        <v>0</v>
      </c>
      <c r="H5461" s="9">
        <v>0</v>
      </c>
      <c r="I5461" s="6" t="s">
        <v>3990</v>
      </c>
      <c r="J5461" s="9">
        <v>0</v>
      </c>
      <c r="K5461" s="9">
        <v>0</v>
      </c>
      <c r="L5461" s="6" t="s">
        <v>3990</v>
      </c>
      <c r="M5461" s="9">
        <v>0</v>
      </c>
      <c r="N5461" s="9">
        <v>0</v>
      </c>
      <c r="O5461" s="6" t="s">
        <v>3990</v>
      </c>
      <c r="P5461" s="7">
        <v>1753.52</v>
      </c>
      <c r="Q5461" s="7">
        <v>28.93</v>
      </c>
      <c r="R5461" s="6" t="s">
        <v>3992</v>
      </c>
      <c r="S5461" s="7">
        <v>1753.52</v>
      </c>
      <c r="T5461" s="7">
        <v>133.27000000000001</v>
      </c>
      <c r="U5461" s="6" t="s">
        <v>3992</v>
      </c>
      <c r="V5461" s="6" t="s">
        <v>3992</v>
      </c>
      <c r="W5461" s="6" t="s">
        <v>2059</v>
      </c>
      <c r="X5461" s="6" t="s">
        <v>4382</v>
      </c>
      <c r="Y5461" s="6" t="s">
        <v>3189</v>
      </c>
      <c r="Z5461" s="6" t="s">
        <v>3190</v>
      </c>
    </row>
    <row r="5462" spans="1:26" x14ac:dyDescent="0.2">
      <c r="A5462" s="6" t="s">
        <v>3987</v>
      </c>
      <c r="B5462" s="6">
        <v>152031</v>
      </c>
      <c r="C5462" s="1">
        <v>42116</v>
      </c>
      <c r="D5462" s="6" t="s">
        <v>1931</v>
      </c>
      <c r="E5462" s="6" t="s">
        <v>3989</v>
      </c>
      <c r="F5462" s="9">
        <v>6196.91</v>
      </c>
      <c r="G5462" s="9">
        <v>5388.62</v>
      </c>
      <c r="H5462" s="9">
        <v>969.95</v>
      </c>
      <c r="I5462" s="6" t="s">
        <v>4011</v>
      </c>
      <c r="J5462" s="9">
        <v>0</v>
      </c>
      <c r="K5462" s="9">
        <v>0</v>
      </c>
      <c r="L5462" s="6" t="s">
        <v>3990</v>
      </c>
      <c r="M5462" s="9">
        <v>5388.62</v>
      </c>
      <c r="N5462" s="9">
        <v>808.29</v>
      </c>
      <c r="O5462" s="6" t="s">
        <v>1932</v>
      </c>
      <c r="P5462" s="7">
        <v>5388.62</v>
      </c>
      <c r="Q5462" s="7">
        <v>88.91</v>
      </c>
      <c r="R5462" s="6" t="s">
        <v>3992</v>
      </c>
      <c r="S5462" s="7">
        <v>5388.62</v>
      </c>
      <c r="T5462" s="7">
        <v>409.54</v>
      </c>
      <c r="U5462" s="6" t="s">
        <v>3992</v>
      </c>
      <c r="V5462" s="6" t="s">
        <v>3992</v>
      </c>
      <c r="W5462" s="6" t="s">
        <v>2010</v>
      </c>
      <c r="X5462" s="6" t="s">
        <v>4362</v>
      </c>
      <c r="Y5462" s="6" t="s">
        <v>2025</v>
      </c>
      <c r="Z5462" s="6" t="s">
        <v>2026</v>
      </c>
    </row>
    <row r="5463" spans="1:26" x14ac:dyDescent="0.2">
      <c r="A5463" s="6" t="s">
        <v>3987</v>
      </c>
      <c r="B5463" s="6">
        <v>152032</v>
      </c>
      <c r="C5463" s="1">
        <v>42116</v>
      </c>
      <c r="D5463" s="6" t="s">
        <v>2074</v>
      </c>
      <c r="E5463" s="6" t="s">
        <v>4540</v>
      </c>
      <c r="F5463" s="9">
        <v>29.76</v>
      </c>
      <c r="G5463" s="9">
        <v>0</v>
      </c>
      <c r="H5463" s="9">
        <v>0</v>
      </c>
      <c r="I5463" s="6" t="s">
        <v>3990</v>
      </c>
      <c r="J5463" s="9">
        <v>0</v>
      </c>
      <c r="K5463" s="9">
        <v>0</v>
      </c>
      <c r="L5463" s="6" t="s">
        <v>3990</v>
      </c>
      <c r="M5463" s="9">
        <v>0</v>
      </c>
      <c r="N5463" s="9">
        <v>0</v>
      </c>
      <c r="O5463" s="6" t="s">
        <v>3990</v>
      </c>
      <c r="P5463" s="7">
        <v>29.76</v>
      </c>
      <c r="Q5463" s="7">
        <v>0</v>
      </c>
      <c r="R5463" s="6" t="s">
        <v>2075</v>
      </c>
      <c r="S5463" s="7">
        <v>29.76</v>
      </c>
      <c r="T5463" s="7">
        <v>0</v>
      </c>
      <c r="U5463" s="6" t="s">
        <v>2075</v>
      </c>
      <c r="V5463" s="6" t="s">
        <v>3992</v>
      </c>
      <c r="W5463" s="6" t="s">
        <v>2187</v>
      </c>
      <c r="X5463" s="6" t="s">
        <v>1962</v>
      </c>
      <c r="Y5463" s="6" t="s">
        <v>1297</v>
      </c>
      <c r="Z5463" s="6" t="s">
        <v>1027</v>
      </c>
    </row>
    <row r="5464" spans="1:26" x14ac:dyDescent="0.2">
      <c r="A5464" s="6" t="s">
        <v>3987</v>
      </c>
      <c r="B5464" s="6">
        <v>152033</v>
      </c>
      <c r="C5464" s="1">
        <v>42116</v>
      </c>
      <c r="D5464" s="6" t="s">
        <v>2074</v>
      </c>
      <c r="E5464" s="6" t="s">
        <v>4540</v>
      </c>
      <c r="F5464" s="9">
        <v>51.15</v>
      </c>
      <c r="G5464" s="9">
        <v>0</v>
      </c>
      <c r="H5464" s="9">
        <v>0</v>
      </c>
      <c r="I5464" s="6" t="s">
        <v>3990</v>
      </c>
      <c r="J5464" s="9">
        <v>0</v>
      </c>
      <c r="K5464" s="9">
        <v>0</v>
      </c>
      <c r="L5464" s="6" t="s">
        <v>3990</v>
      </c>
      <c r="M5464" s="9">
        <v>0</v>
      </c>
      <c r="N5464" s="9">
        <v>0</v>
      </c>
      <c r="O5464" s="6" t="s">
        <v>3990</v>
      </c>
      <c r="P5464" s="7">
        <v>51.15</v>
      </c>
      <c r="Q5464" s="7">
        <v>0</v>
      </c>
      <c r="R5464" s="6" t="s">
        <v>2075</v>
      </c>
      <c r="S5464" s="7">
        <v>51.15</v>
      </c>
      <c r="T5464" s="7">
        <v>0</v>
      </c>
      <c r="U5464" s="6" t="s">
        <v>2075</v>
      </c>
      <c r="V5464" s="6" t="s">
        <v>3992</v>
      </c>
      <c r="W5464" s="6" t="s">
        <v>2187</v>
      </c>
      <c r="X5464" s="6" t="s">
        <v>1962</v>
      </c>
      <c r="Y5464" s="6" t="s">
        <v>2471</v>
      </c>
      <c r="Z5464" s="6" t="s">
        <v>1305</v>
      </c>
    </row>
    <row r="5465" spans="1:26" x14ac:dyDescent="0.2">
      <c r="A5465" s="6" t="s">
        <v>3987</v>
      </c>
      <c r="B5465" s="6">
        <v>152034</v>
      </c>
      <c r="C5465" s="1">
        <v>42116</v>
      </c>
      <c r="D5465" s="6" t="s">
        <v>1986</v>
      </c>
      <c r="E5465" s="6" t="s">
        <v>3989</v>
      </c>
      <c r="F5465" s="9">
        <v>1973.63</v>
      </c>
      <c r="G5465" s="9">
        <v>1973.63</v>
      </c>
      <c r="H5465" s="9">
        <v>355.25</v>
      </c>
      <c r="I5465" s="6" t="s">
        <v>4360</v>
      </c>
      <c r="J5465" s="9">
        <v>0</v>
      </c>
      <c r="K5465" s="9">
        <v>0</v>
      </c>
      <c r="L5465" s="6" t="s">
        <v>3990</v>
      </c>
      <c r="M5465" s="9">
        <v>1879.65</v>
      </c>
      <c r="N5465" s="9">
        <v>93.98</v>
      </c>
      <c r="O5465" s="6" t="s">
        <v>1932</v>
      </c>
      <c r="P5465" s="7">
        <v>1879.65</v>
      </c>
      <c r="Q5465" s="7">
        <v>31.01</v>
      </c>
      <c r="R5465" s="6" t="s">
        <v>3992</v>
      </c>
      <c r="S5465" s="7">
        <v>1879.65</v>
      </c>
      <c r="T5465" s="7">
        <v>142.85</v>
      </c>
      <c r="U5465" s="6" t="s">
        <v>3992</v>
      </c>
      <c r="V5465" s="6" t="s">
        <v>3992</v>
      </c>
      <c r="W5465" s="6" t="s">
        <v>2010</v>
      </c>
      <c r="X5465" s="6" t="s">
        <v>4843</v>
      </c>
      <c r="Y5465" s="6" t="s">
        <v>299</v>
      </c>
      <c r="Z5465" s="6" t="s">
        <v>300</v>
      </c>
    </row>
    <row r="5466" spans="1:26" x14ac:dyDescent="0.2">
      <c r="A5466" s="6" t="s">
        <v>3987</v>
      </c>
      <c r="B5466" s="6">
        <v>152035</v>
      </c>
      <c r="C5466" s="1">
        <v>42116</v>
      </c>
      <c r="D5466" s="6" t="s">
        <v>2074</v>
      </c>
      <c r="E5466" s="6" t="s">
        <v>4540</v>
      </c>
      <c r="F5466" s="9">
        <v>51.17</v>
      </c>
      <c r="G5466" s="9">
        <v>0</v>
      </c>
      <c r="H5466" s="9">
        <v>0</v>
      </c>
      <c r="I5466" s="6" t="s">
        <v>3990</v>
      </c>
      <c r="J5466" s="9">
        <v>0</v>
      </c>
      <c r="K5466" s="9">
        <v>0</v>
      </c>
      <c r="L5466" s="6" t="s">
        <v>3990</v>
      </c>
      <c r="M5466" s="9">
        <v>0</v>
      </c>
      <c r="N5466" s="9">
        <v>0</v>
      </c>
      <c r="O5466" s="6" t="s">
        <v>3990</v>
      </c>
      <c r="P5466" s="7">
        <v>51.17</v>
      </c>
      <c r="Q5466" s="7">
        <v>0</v>
      </c>
      <c r="R5466" s="6" t="s">
        <v>2075</v>
      </c>
      <c r="S5466" s="7">
        <v>51.17</v>
      </c>
      <c r="T5466" s="7">
        <v>0</v>
      </c>
      <c r="U5466" s="6" t="s">
        <v>2075</v>
      </c>
      <c r="V5466" s="6" t="s">
        <v>3992</v>
      </c>
      <c r="W5466" s="6" t="s">
        <v>2187</v>
      </c>
      <c r="X5466" s="6" t="s">
        <v>1962</v>
      </c>
      <c r="Y5466" s="6" t="s">
        <v>301</v>
      </c>
      <c r="Z5466" s="6" t="s">
        <v>1027</v>
      </c>
    </row>
    <row r="5467" spans="1:26" x14ac:dyDescent="0.2">
      <c r="A5467" s="6" t="s">
        <v>3987</v>
      </c>
      <c r="B5467" s="6">
        <v>152036</v>
      </c>
      <c r="C5467" s="1">
        <v>42116</v>
      </c>
      <c r="D5467" s="6" t="s">
        <v>1924</v>
      </c>
      <c r="E5467" s="6" t="s">
        <v>4096</v>
      </c>
      <c r="F5467" s="9">
        <v>330.01</v>
      </c>
      <c r="G5467" s="9">
        <v>330.01</v>
      </c>
      <c r="H5467" s="9">
        <v>39.6</v>
      </c>
      <c r="I5467" s="6" t="s">
        <v>4011</v>
      </c>
      <c r="J5467" s="9">
        <v>0</v>
      </c>
      <c r="K5467" s="9">
        <v>0</v>
      </c>
      <c r="L5467" s="6" t="s">
        <v>3990</v>
      </c>
      <c r="M5467" s="9">
        <v>0</v>
      </c>
      <c r="N5467" s="9">
        <v>0</v>
      </c>
      <c r="O5467" s="6" t="s">
        <v>3990</v>
      </c>
      <c r="P5467" s="7">
        <v>330.01</v>
      </c>
      <c r="Q5467" s="7">
        <v>5.45</v>
      </c>
      <c r="R5467" s="6" t="s">
        <v>3992</v>
      </c>
      <c r="S5467" s="7">
        <v>330.01</v>
      </c>
      <c r="T5467" s="7">
        <v>25.08</v>
      </c>
      <c r="U5467" s="6" t="s">
        <v>3992</v>
      </c>
      <c r="V5467" s="6" t="s">
        <v>3992</v>
      </c>
      <c r="W5467" s="6" t="s">
        <v>1970</v>
      </c>
      <c r="X5467" s="6" t="s">
        <v>4382</v>
      </c>
      <c r="Y5467" s="6" t="s">
        <v>4450</v>
      </c>
      <c r="Z5467" s="6" t="s">
        <v>4451</v>
      </c>
    </row>
    <row r="5468" spans="1:26" x14ac:dyDescent="0.2">
      <c r="A5468" s="6" t="s">
        <v>3987</v>
      </c>
      <c r="B5468" s="6">
        <v>152037</v>
      </c>
      <c r="C5468" s="1">
        <v>42116</v>
      </c>
      <c r="D5468" s="6" t="s">
        <v>2074</v>
      </c>
      <c r="E5468" s="6" t="s">
        <v>4540</v>
      </c>
      <c r="F5468" s="9">
        <v>381.01</v>
      </c>
      <c r="G5468" s="9">
        <v>0</v>
      </c>
      <c r="H5468" s="9">
        <v>0</v>
      </c>
      <c r="I5468" s="6" t="s">
        <v>3990</v>
      </c>
      <c r="J5468" s="9">
        <v>0</v>
      </c>
      <c r="K5468" s="9">
        <v>0</v>
      </c>
      <c r="L5468" s="6" t="s">
        <v>3990</v>
      </c>
      <c r="M5468" s="9">
        <v>0</v>
      </c>
      <c r="N5468" s="9">
        <v>0</v>
      </c>
      <c r="O5468" s="6" t="s">
        <v>3990</v>
      </c>
      <c r="P5468" s="7">
        <v>381.01</v>
      </c>
      <c r="Q5468" s="7">
        <v>0</v>
      </c>
      <c r="R5468" s="6" t="s">
        <v>2075</v>
      </c>
      <c r="S5468" s="7">
        <v>381.01</v>
      </c>
      <c r="T5468" s="7">
        <v>0</v>
      </c>
      <c r="U5468" s="6" t="s">
        <v>2075</v>
      </c>
      <c r="V5468" s="6" t="s">
        <v>3992</v>
      </c>
      <c r="W5468" s="6" t="s">
        <v>2187</v>
      </c>
      <c r="X5468" s="6" t="s">
        <v>1962</v>
      </c>
      <c r="Y5468" s="6" t="s">
        <v>949</v>
      </c>
      <c r="Z5468" s="6" t="s">
        <v>2189</v>
      </c>
    </row>
    <row r="5469" spans="1:26" x14ac:dyDescent="0.2">
      <c r="A5469" s="6" t="s">
        <v>3987</v>
      </c>
      <c r="B5469" s="6">
        <v>152038</v>
      </c>
      <c r="C5469" s="1">
        <v>42116</v>
      </c>
      <c r="D5469" s="6" t="s">
        <v>2567</v>
      </c>
      <c r="E5469" s="6" t="s">
        <v>3989</v>
      </c>
      <c r="F5469" s="9">
        <v>864.8</v>
      </c>
      <c r="G5469" s="9">
        <v>0</v>
      </c>
      <c r="H5469" s="9">
        <v>0</v>
      </c>
      <c r="I5469" s="6" t="s">
        <v>3990</v>
      </c>
      <c r="J5469" s="9">
        <v>0</v>
      </c>
      <c r="K5469" s="9">
        <v>0</v>
      </c>
      <c r="L5469" s="6" t="s">
        <v>3990</v>
      </c>
      <c r="M5469" s="9">
        <v>0</v>
      </c>
      <c r="N5469" s="9">
        <v>0</v>
      </c>
      <c r="O5469" s="6" t="s">
        <v>3990</v>
      </c>
      <c r="P5469" s="7">
        <v>864.8</v>
      </c>
      <c r="Q5469" s="7">
        <v>14.27</v>
      </c>
      <c r="R5469" s="6" t="s">
        <v>3992</v>
      </c>
      <c r="S5469" s="7">
        <v>864.8</v>
      </c>
      <c r="T5469" s="7">
        <v>65.72</v>
      </c>
      <c r="U5469" s="6" t="s">
        <v>3992</v>
      </c>
      <c r="V5469" s="6" t="s">
        <v>3992</v>
      </c>
      <c r="W5469" s="6" t="s">
        <v>302</v>
      </c>
      <c r="X5469" s="6" t="s">
        <v>4424</v>
      </c>
      <c r="Y5469" s="6" t="s">
        <v>4429</v>
      </c>
      <c r="Z5469" s="6" t="s">
        <v>1603</v>
      </c>
    </row>
    <row r="5470" spans="1:26" x14ac:dyDescent="0.2">
      <c r="A5470" s="6" t="s">
        <v>3987</v>
      </c>
      <c r="B5470" s="6">
        <v>152039</v>
      </c>
      <c r="C5470" s="1">
        <v>42116</v>
      </c>
      <c r="D5470" s="6" t="s">
        <v>1931</v>
      </c>
      <c r="E5470" s="6" t="s">
        <v>3989</v>
      </c>
      <c r="F5470" s="9">
        <v>1755.44</v>
      </c>
      <c r="G5470" s="9">
        <v>0</v>
      </c>
      <c r="H5470" s="9">
        <v>0</v>
      </c>
      <c r="I5470" s="6" t="s">
        <v>3990</v>
      </c>
      <c r="J5470" s="9">
        <v>0</v>
      </c>
      <c r="K5470" s="9">
        <v>0</v>
      </c>
      <c r="L5470" s="6" t="s">
        <v>3990</v>
      </c>
      <c r="M5470" s="9">
        <v>0</v>
      </c>
      <c r="N5470" s="9">
        <v>0</v>
      </c>
      <c r="O5470" s="6" t="s">
        <v>3990</v>
      </c>
      <c r="P5470" s="7">
        <v>1755.44</v>
      </c>
      <c r="Q5470" s="7">
        <v>28.96</v>
      </c>
      <c r="R5470" s="6" t="s">
        <v>3992</v>
      </c>
      <c r="S5470" s="7">
        <v>1755.44</v>
      </c>
      <c r="T5470" s="7">
        <v>133.41</v>
      </c>
      <c r="U5470" s="6" t="s">
        <v>3992</v>
      </c>
      <c r="V5470" s="6" t="s">
        <v>3992</v>
      </c>
      <c r="W5470" s="6" t="s">
        <v>1972</v>
      </c>
      <c r="X5470" s="6" t="s">
        <v>4362</v>
      </c>
      <c r="Y5470" s="6" t="s">
        <v>1331</v>
      </c>
      <c r="Z5470" s="6" t="s">
        <v>1232</v>
      </c>
    </row>
    <row r="5471" spans="1:26" x14ac:dyDescent="0.2">
      <c r="A5471" s="6" t="s">
        <v>3987</v>
      </c>
      <c r="B5471" s="6">
        <v>152040</v>
      </c>
      <c r="C5471" s="1">
        <v>42116</v>
      </c>
      <c r="D5471" s="6" t="s">
        <v>1986</v>
      </c>
      <c r="E5471" s="6" t="s">
        <v>3989</v>
      </c>
      <c r="F5471" s="9">
        <v>958.33</v>
      </c>
      <c r="G5471" s="9">
        <v>833.33</v>
      </c>
      <c r="H5471" s="9">
        <v>150</v>
      </c>
      <c r="I5471" s="6" t="s">
        <v>4360</v>
      </c>
      <c r="J5471" s="9">
        <v>0</v>
      </c>
      <c r="K5471" s="9">
        <v>0</v>
      </c>
      <c r="L5471" s="6" t="s">
        <v>3990</v>
      </c>
      <c r="M5471" s="9">
        <v>833.33</v>
      </c>
      <c r="N5471" s="9">
        <v>125</v>
      </c>
      <c r="O5471" s="6" t="s">
        <v>1932</v>
      </c>
      <c r="P5471" s="7">
        <v>833.33</v>
      </c>
      <c r="Q5471" s="7">
        <v>13.75</v>
      </c>
      <c r="R5471" s="6" t="s">
        <v>3992</v>
      </c>
      <c r="S5471" s="7">
        <v>833.33</v>
      </c>
      <c r="T5471" s="7">
        <v>63.33</v>
      </c>
      <c r="U5471" s="6" t="s">
        <v>3992</v>
      </c>
      <c r="V5471" s="6" t="s">
        <v>3992</v>
      </c>
      <c r="W5471" s="6" t="s">
        <v>303</v>
      </c>
      <c r="X5471" s="6" t="s">
        <v>5061</v>
      </c>
      <c r="Y5471" s="6" t="s">
        <v>3781</v>
      </c>
      <c r="Z5471" s="6" t="s">
        <v>3782</v>
      </c>
    </row>
    <row r="5472" spans="1:26" x14ac:dyDescent="0.2">
      <c r="A5472" s="6" t="s">
        <v>3987</v>
      </c>
      <c r="B5472" s="6">
        <v>152041</v>
      </c>
      <c r="C5472" s="1">
        <v>42116</v>
      </c>
      <c r="D5472" s="6" t="s">
        <v>1986</v>
      </c>
      <c r="E5472" s="6" t="s">
        <v>3989</v>
      </c>
      <c r="F5472" s="9">
        <v>251.47</v>
      </c>
      <c r="G5472" s="9">
        <v>218.67</v>
      </c>
      <c r="H5472" s="9">
        <v>39.36</v>
      </c>
      <c r="I5472" s="6" t="s">
        <v>4360</v>
      </c>
      <c r="J5472" s="9">
        <v>0</v>
      </c>
      <c r="K5472" s="9">
        <v>0</v>
      </c>
      <c r="L5472" s="6" t="s">
        <v>3990</v>
      </c>
      <c r="M5472" s="9">
        <v>218.67</v>
      </c>
      <c r="N5472" s="9">
        <v>32.799999999999997</v>
      </c>
      <c r="O5472" s="6" t="s">
        <v>1932</v>
      </c>
      <c r="P5472" s="7">
        <v>218.67</v>
      </c>
      <c r="Q5472" s="7">
        <v>3.61</v>
      </c>
      <c r="R5472" s="6" t="s">
        <v>3992</v>
      </c>
      <c r="S5472" s="7">
        <v>218.67</v>
      </c>
      <c r="T5472" s="7">
        <v>16.62</v>
      </c>
      <c r="U5472" s="6" t="s">
        <v>3992</v>
      </c>
      <c r="V5472" s="6" t="s">
        <v>3992</v>
      </c>
      <c r="W5472" s="6" t="s">
        <v>3673</v>
      </c>
      <c r="X5472" s="6" t="s">
        <v>4362</v>
      </c>
      <c r="Y5472" s="6" t="s">
        <v>304</v>
      </c>
      <c r="Z5472" s="6" t="s">
        <v>305</v>
      </c>
    </row>
    <row r="5473" spans="1:26" x14ac:dyDescent="0.2">
      <c r="A5473" s="6" t="s">
        <v>3987</v>
      </c>
      <c r="B5473" s="6">
        <v>152042</v>
      </c>
      <c r="C5473" s="1">
        <v>42116</v>
      </c>
      <c r="D5473" s="6" t="s">
        <v>1931</v>
      </c>
      <c r="E5473" s="6" t="s">
        <v>3989</v>
      </c>
      <c r="F5473" s="9">
        <v>1400</v>
      </c>
      <c r="G5473" s="9">
        <v>1400</v>
      </c>
      <c r="H5473" s="9">
        <v>252</v>
      </c>
      <c r="I5473" s="6" t="s">
        <v>4011</v>
      </c>
      <c r="J5473" s="9">
        <v>0</v>
      </c>
      <c r="K5473" s="9">
        <v>0</v>
      </c>
      <c r="L5473" s="6" t="s">
        <v>3990</v>
      </c>
      <c r="M5473" s="9">
        <v>0</v>
      </c>
      <c r="N5473" s="9">
        <v>0</v>
      </c>
      <c r="O5473" s="6" t="s">
        <v>3990</v>
      </c>
      <c r="P5473" s="7">
        <v>1400</v>
      </c>
      <c r="Q5473" s="7">
        <v>23.1</v>
      </c>
      <c r="R5473" s="6" t="s">
        <v>3992</v>
      </c>
      <c r="S5473" s="7">
        <v>1400</v>
      </c>
      <c r="T5473" s="7">
        <v>106.4</v>
      </c>
      <c r="U5473" s="6" t="s">
        <v>3992</v>
      </c>
      <c r="V5473" s="6" t="s">
        <v>3992</v>
      </c>
      <c r="W5473" s="6" t="s">
        <v>1975</v>
      </c>
      <c r="X5473" s="6" t="s">
        <v>4362</v>
      </c>
      <c r="Y5473" s="6" t="s">
        <v>977</v>
      </c>
      <c r="Z5473" s="6" t="s">
        <v>2245</v>
      </c>
    </row>
    <row r="5474" spans="1:26" x14ac:dyDescent="0.2">
      <c r="A5474" s="6" t="s">
        <v>3987</v>
      </c>
      <c r="B5474" s="6">
        <v>152043</v>
      </c>
      <c r="C5474" s="1">
        <v>42116</v>
      </c>
      <c r="D5474" s="6" t="s">
        <v>1926</v>
      </c>
      <c r="E5474" s="6" t="s">
        <v>3418</v>
      </c>
      <c r="F5474" s="9">
        <v>47.15</v>
      </c>
      <c r="G5474" s="9">
        <v>41</v>
      </c>
      <c r="H5474" s="9">
        <v>2.87</v>
      </c>
      <c r="I5474" s="6" t="s">
        <v>4011</v>
      </c>
      <c r="J5474" s="9">
        <v>0</v>
      </c>
      <c r="K5474" s="9">
        <v>0</v>
      </c>
      <c r="L5474" s="6" t="s">
        <v>3990</v>
      </c>
      <c r="M5474" s="9">
        <v>41</v>
      </c>
      <c r="N5474" s="9">
        <v>6.15</v>
      </c>
      <c r="O5474" s="6" t="s">
        <v>1932</v>
      </c>
      <c r="P5474" s="7">
        <v>41</v>
      </c>
      <c r="Q5474" s="7">
        <v>0.68</v>
      </c>
      <c r="R5474" s="6" t="s">
        <v>3992</v>
      </c>
      <c r="S5474" s="7">
        <v>41</v>
      </c>
      <c r="T5474" s="7">
        <v>3.12</v>
      </c>
      <c r="U5474" s="6" t="s">
        <v>3992</v>
      </c>
      <c r="V5474" s="6" t="s">
        <v>3992</v>
      </c>
      <c r="W5474" s="6" t="s">
        <v>3960</v>
      </c>
      <c r="X5474" s="6" t="s">
        <v>4070</v>
      </c>
      <c r="Y5474" s="6" t="s">
        <v>306</v>
      </c>
      <c r="Z5474" s="6" t="s">
        <v>307</v>
      </c>
    </row>
    <row r="5475" spans="1:26" x14ac:dyDescent="0.2">
      <c r="A5475" s="6" t="s">
        <v>3987</v>
      </c>
      <c r="B5475" s="6">
        <v>152043</v>
      </c>
      <c r="C5475" s="1">
        <v>42116</v>
      </c>
      <c r="D5475" s="6" t="s">
        <v>1926</v>
      </c>
      <c r="E5475" s="6" t="s">
        <v>3418</v>
      </c>
      <c r="F5475" s="9">
        <v>105.8</v>
      </c>
      <c r="G5475" s="9">
        <v>92</v>
      </c>
      <c r="H5475" s="9">
        <v>6.44</v>
      </c>
      <c r="I5475" s="6" t="s">
        <v>4011</v>
      </c>
      <c r="J5475" s="9">
        <v>0</v>
      </c>
      <c r="K5475" s="9">
        <v>0</v>
      </c>
      <c r="L5475" s="6" t="s">
        <v>3990</v>
      </c>
      <c r="M5475" s="9">
        <v>92</v>
      </c>
      <c r="N5475" s="9">
        <v>13.8</v>
      </c>
      <c r="O5475" s="6" t="s">
        <v>1932</v>
      </c>
      <c r="P5475" s="7">
        <v>92</v>
      </c>
      <c r="Q5475" s="7">
        <v>1.52</v>
      </c>
      <c r="R5475" s="6" t="s">
        <v>3992</v>
      </c>
      <c r="S5475" s="7">
        <v>92</v>
      </c>
      <c r="T5475" s="7">
        <v>6.99</v>
      </c>
      <c r="U5475" s="6" t="s">
        <v>3992</v>
      </c>
      <c r="V5475" s="6" t="s">
        <v>3992</v>
      </c>
      <c r="W5475" s="6" t="s">
        <v>3960</v>
      </c>
      <c r="X5475" s="6" t="s">
        <v>4070</v>
      </c>
      <c r="Y5475" s="6" t="s">
        <v>308</v>
      </c>
      <c r="Z5475" s="6" t="s">
        <v>309</v>
      </c>
    </row>
    <row r="5476" spans="1:26" x14ac:dyDescent="0.2">
      <c r="A5476" s="6" t="s">
        <v>3987</v>
      </c>
      <c r="B5476" s="6">
        <v>152043</v>
      </c>
      <c r="C5476" s="1">
        <v>42116</v>
      </c>
      <c r="D5476" s="6" t="s">
        <v>1926</v>
      </c>
      <c r="E5476" s="6" t="s">
        <v>3418</v>
      </c>
      <c r="F5476" s="9">
        <v>105.8</v>
      </c>
      <c r="G5476" s="9">
        <v>92</v>
      </c>
      <c r="H5476" s="9">
        <v>6.44</v>
      </c>
      <c r="I5476" s="6" t="s">
        <v>4011</v>
      </c>
      <c r="J5476" s="9">
        <v>0</v>
      </c>
      <c r="K5476" s="9">
        <v>0</v>
      </c>
      <c r="L5476" s="6" t="s">
        <v>3990</v>
      </c>
      <c r="M5476" s="9">
        <v>92</v>
      </c>
      <c r="N5476" s="9">
        <v>13.8</v>
      </c>
      <c r="O5476" s="6" t="s">
        <v>1932</v>
      </c>
      <c r="P5476" s="7">
        <v>92</v>
      </c>
      <c r="Q5476" s="7">
        <v>1.52</v>
      </c>
      <c r="R5476" s="6" t="s">
        <v>3992</v>
      </c>
      <c r="S5476" s="7">
        <v>92</v>
      </c>
      <c r="T5476" s="7">
        <v>6.99</v>
      </c>
      <c r="U5476" s="6" t="s">
        <v>3992</v>
      </c>
      <c r="V5476" s="6" t="s">
        <v>3992</v>
      </c>
      <c r="W5476" s="6" t="s">
        <v>3960</v>
      </c>
      <c r="X5476" s="6" t="s">
        <v>4070</v>
      </c>
      <c r="Y5476" s="6" t="s">
        <v>310</v>
      </c>
      <c r="Z5476" s="6" t="s">
        <v>311</v>
      </c>
    </row>
    <row r="5477" spans="1:26" x14ac:dyDescent="0.2">
      <c r="A5477" s="6" t="s">
        <v>3987</v>
      </c>
      <c r="B5477" s="6">
        <v>152044</v>
      </c>
      <c r="C5477" s="1">
        <v>42116</v>
      </c>
      <c r="D5477" s="6" t="s">
        <v>1924</v>
      </c>
      <c r="E5477" s="6" t="s">
        <v>3663</v>
      </c>
      <c r="F5477" s="9">
        <v>599.04</v>
      </c>
      <c r="G5477" s="9">
        <v>599.04</v>
      </c>
      <c r="H5477" s="9">
        <v>23.96</v>
      </c>
      <c r="I5477" s="6" t="s">
        <v>4360</v>
      </c>
      <c r="J5477" s="9">
        <v>0</v>
      </c>
      <c r="K5477" s="9">
        <v>0</v>
      </c>
      <c r="L5477" s="6" t="s">
        <v>3990</v>
      </c>
      <c r="M5477" s="9">
        <v>0</v>
      </c>
      <c r="N5477" s="9">
        <v>0</v>
      </c>
      <c r="O5477" s="6" t="s">
        <v>3990</v>
      </c>
      <c r="P5477" s="7">
        <v>599.04</v>
      </c>
      <c r="Q5477" s="7">
        <v>9.8800000000000008</v>
      </c>
      <c r="R5477" s="6" t="s">
        <v>3992</v>
      </c>
      <c r="S5477" s="7">
        <v>599.04</v>
      </c>
      <c r="T5477" s="7">
        <v>45.53</v>
      </c>
      <c r="U5477" s="6" t="s">
        <v>3992</v>
      </c>
      <c r="V5477" s="6" t="s">
        <v>3992</v>
      </c>
      <c r="W5477" s="6" t="s">
        <v>1442</v>
      </c>
      <c r="X5477" s="6" t="s">
        <v>4671</v>
      </c>
      <c r="Y5477" s="6" t="s">
        <v>3800</v>
      </c>
      <c r="Z5477" s="6" t="s">
        <v>312</v>
      </c>
    </row>
    <row r="5478" spans="1:26" x14ac:dyDescent="0.2">
      <c r="A5478" s="6" t="s">
        <v>3987</v>
      </c>
      <c r="B5478" s="6">
        <v>152045</v>
      </c>
      <c r="C5478" s="1">
        <v>42116</v>
      </c>
      <c r="D5478" s="6" t="s">
        <v>1924</v>
      </c>
      <c r="E5478" s="6" t="s">
        <v>4345</v>
      </c>
      <c r="F5478" s="9">
        <v>4193.3599999999997</v>
      </c>
      <c r="G5478" s="9">
        <v>4193.3599999999997</v>
      </c>
      <c r="H5478" s="9">
        <v>503.2</v>
      </c>
      <c r="I5478" s="6" t="s">
        <v>4011</v>
      </c>
      <c r="J5478" s="9">
        <v>0</v>
      </c>
      <c r="K5478" s="9">
        <v>0</v>
      </c>
      <c r="L5478" s="6" t="s">
        <v>3990</v>
      </c>
      <c r="M5478" s="9">
        <v>0</v>
      </c>
      <c r="N5478" s="9">
        <v>0</v>
      </c>
      <c r="O5478" s="6" t="s">
        <v>3990</v>
      </c>
      <c r="P5478" s="7">
        <v>4193.3599999999997</v>
      </c>
      <c r="Q5478" s="7">
        <v>69.19</v>
      </c>
      <c r="R5478" s="6" t="s">
        <v>3992</v>
      </c>
      <c r="S5478" s="7">
        <v>4193.3599999999997</v>
      </c>
      <c r="T5478" s="7">
        <v>318.7</v>
      </c>
      <c r="U5478" s="6" t="s">
        <v>3992</v>
      </c>
      <c r="V5478" s="6" t="s">
        <v>3992</v>
      </c>
      <c r="W5478" s="6" t="s">
        <v>313</v>
      </c>
      <c r="X5478" s="6" t="s">
        <v>314</v>
      </c>
      <c r="Y5478" s="6" t="s">
        <v>315</v>
      </c>
      <c r="Z5478" s="6" t="s">
        <v>316</v>
      </c>
    </row>
    <row r="5479" spans="1:26" x14ac:dyDescent="0.2">
      <c r="A5479" s="6" t="s">
        <v>3987</v>
      </c>
      <c r="B5479" s="6">
        <v>152046</v>
      </c>
      <c r="C5479" s="1">
        <v>42116</v>
      </c>
      <c r="D5479" s="6" t="s">
        <v>1931</v>
      </c>
      <c r="E5479" s="6" t="s">
        <v>3989</v>
      </c>
      <c r="F5479" s="9">
        <v>2309.2800000000002</v>
      </c>
      <c r="G5479" s="9">
        <v>2309.2800000000002</v>
      </c>
      <c r="H5479" s="9">
        <v>415.67</v>
      </c>
      <c r="I5479" s="6" t="s">
        <v>4011</v>
      </c>
      <c r="J5479" s="9">
        <v>0</v>
      </c>
      <c r="K5479" s="9">
        <v>0</v>
      </c>
      <c r="L5479" s="6" t="s">
        <v>3990</v>
      </c>
      <c r="M5479" s="9">
        <v>0</v>
      </c>
      <c r="N5479" s="9">
        <v>0</v>
      </c>
      <c r="O5479" s="6" t="s">
        <v>3990</v>
      </c>
      <c r="P5479" s="7">
        <v>2309.2800000000002</v>
      </c>
      <c r="Q5479" s="7">
        <v>38.1</v>
      </c>
      <c r="R5479" s="6" t="s">
        <v>3992</v>
      </c>
      <c r="S5479" s="7">
        <v>2309.2800000000002</v>
      </c>
      <c r="T5479" s="7">
        <v>175.51</v>
      </c>
      <c r="U5479" s="6" t="s">
        <v>3992</v>
      </c>
      <c r="V5479" s="6" t="s">
        <v>3992</v>
      </c>
      <c r="W5479" s="6" t="s">
        <v>1975</v>
      </c>
      <c r="X5479" s="6" t="s">
        <v>4070</v>
      </c>
      <c r="Y5479" s="6" t="s">
        <v>317</v>
      </c>
      <c r="Z5479" s="6" t="s">
        <v>318</v>
      </c>
    </row>
    <row r="5480" spans="1:26" x14ac:dyDescent="0.2">
      <c r="A5480" s="6" t="s">
        <v>3987</v>
      </c>
      <c r="B5480" s="6">
        <v>152046</v>
      </c>
      <c r="C5480" s="1">
        <v>42116</v>
      </c>
      <c r="D5480" s="6" t="s">
        <v>1931</v>
      </c>
      <c r="E5480" s="6" t="s">
        <v>3989</v>
      </c>
      <c r="F5480" s="9">
        <v>961.75</v>
      </c>
      <c r="G5480" s="9">
        <v>961.75</v>
      </c>
      <c r="H5480" s="9">
        <v>173.12</v>
      </c>
      <c r="I5480" s="6" t="s">
        <v>4011</v>
      </c>
      <c r="J5480" s="9">
        <v>0</v>
      </c>
      <c r="K5480" s="9">
        <v>0</v>
      </c>
      <c r="L5480" s="6" t="s">
        <v>3990</v>
      </c>
      <c r="M5480" s="9">
        <v>0</v>
      </c>
      <c r="N5480" s="9">
        <v>0</v>
      </c>
      <c r="O5480" s="6" t="s">
        <v>3990</v>
      </c>
      <c r="P5480" s="7">
        <v>961.75</v>
      </c>
      <c r="Q5480" s="7">
        <v>15.87</v>
      </c>
      <c r="R5480" s="6" t="s">
        <v>3992</v>
      </c>
      <c r="S5480" s="7">
        <v>961.75</v>
      </c>
      <c r="T5480" s="7">
        <v>73.09</v>
      </c>
      <c r="U5480" s="6" t="s">
        <v>3992</v>
      </c>
      <c r="V5480" s="6" t="s">
        <v>3992</v>
      </c>
      <c r="W5480" s="6" t="s">
        <v>1975</v>
      </c>
      <c r="X5480" s="6" t="s">
        <v>4070</v>
      </c>
      <c r="Y5480" s="6" t="s">
        <v>1978</v>
      </c>
      <c r="Z5480" s="6" t="s">
        <v>1979</v>
      </c>
    </row>
    <row r="5481" spans="1:26" x14ac:dyDescent="0.2">
      <c r="A5481" s="6" t="s">
        <v>3987</v>
      </c>
      <c r="B5481" s="6">
        <v>152047</v>
      </c>
      <c r="C5481" s="1">
        <v>42116</v>
      </c>
      <c r="D5481" s="6" t="s">
        <v>1931</v>
      </c>
      <c r="E5481" s="6" t="s">
        <v>3989</v>
      </c>
      <c r="F5481" s="9">
        <v>1935.4</v>
      </c>
      <c r="G5481" s="9">
        <v>1935.4</v>
      </c>
      <c r="H5481" s="9">
        <v>348.37</v>
      </c>
      <c r="I5481" s="6" t="s">
        <v>4011</v>
      </c>
      <c r="J5481" s="9">
        <v>0</v>
      </c>
      <c r="K5481" s="9">
        <v>0</v>
      </c>
      <c r="L5481" s="6" t="s">
        <v>3990</v>
      </c>
      <c r="M5481" s="9">
        <v>0</v>
      </c>
      <c r="N5481" s="9">
        <v>0</v>
      </c>
      <c r="O5481" s="6" t="s">
        <v>3990</v>
      </c>
      <c r="P5481" s="7">
        <v>1935.4</v>
      </c>
      <c r="Q5481" s="7">
        <v>31.93</v>
      </c>
      <c r="R5481" s="6" t="s">
        <v>3992</v>
      </c>
      <c r="S5481" s="7">
        <v>1935.4</v>
      </c>
      <c r="T5481" s="7">
        <v>147.09</v>
      </c>
      <c r="U5481" s="6" t="s">
        <v>3992</v>
      </c>
      <c r="V5481" s="6" t="s">
        <v>3992</v>
      </c>
      <c r="W5481" s="6" t="s">
        <v>1975</v>
      </c>
      <c r="X5481" s="6" t="s">
        <v>4362</v>
      </c>
      <c r="Y5481" s="6" t="s">
        <v>319</v>
      </c>
      <c r="Z5481" s="6" t="s">
        <v>320</v>
      </c>
    </row>
    <row r="5482" spans="1:26" x14ac:dyDescent="0.2">
      <c r="A5482" s="6" t="s">
        <v>3987</v>
      </c>
      <c r="B5482" s="6">
        <v>152048</v>
      </c>
      <c r="C5482" s="1">
        <v>42116</v>
      </c>
      <c r="D5482" s="6" t="s">
        <v>1986</v>
      </c>
      <c r="E5482" s="6" t="s">
        <v>3989</v>
      </c>
      <c r="F5482" s="9">
        <v>107.15</v>
      </c>
      <c r="G5482" s="9">
        <v>107.15</v>
      </c>
      <c r="H5482" s="9">
        <v>19.29</v>
      </c>
      <c r="I5482" s="6" t="s">
        <v>4011</v>
      </c>
      <c r="J5482" s="9">
        <v>0</v>
      </c>
      <c r="K5482" s="9">
        <v>0</v>
      </c>
      <c r="L5482" s="6" t="s">
        <v>3990</v>
      </c>
      <c r="M5482" s="9">
        <v>0</v>
      </c>
      <c r="N5482" s="9">
        <v>0</v>
      </c>
      <c r="O5482" s="6" t="s">
        <v>3990</v>
      </c>
      <c r="P5482" s="7">
        <v>107.15</v>
      </c>
      <c r="Q5482" s="7">
        <v>1.77</v>
      </c>
      <c r="R5482" s="6" t="s">
        <v>3992</v>
      </c>
      <c r="S5482" s="7">
        <v>107.15</v>
      </c>
      <c r="T5482" s="7">
        <v>8.14</v>
      </c>
      <c r="U5482" s="6" t="s">
        <v>3992</v>
      </c>
      <c r="V5482" s="6" t="s">
        <v>3992</v>
      </c>
      <c r="W5482" s="6" t="s">
        <v>321</v>
      </c>
      <c r="X5482" s="6" t="s">
        <v>4527</v>
      </c>
      <c r="Y5482" s="6" t="s">
        <v>322</v>
      </c>
      <c r="Z5482" s="6" t="s">
        <v>323</v>
      </c>
    </row>
    <row r="5483" spans="1:26" x14ac:dyDescent="0.2">
      <c r="A5483" s="6" t="s">
        <v>3987</v>
      </c>
      <c r="B5483" s="6">
        <v>152049</v>
      </c>
      <c r="C5483" s="1">
        <v>42116</v>
      </c>
      <c r="D5483" s="6" t="s">
        <v>1924</v>
      </c>
      <c r="E5483" s="6" t="s">
        <v>3663</v>
      </c>
      <c r="F5483" s="9">
        <v>83.96</v>
      </c>
      <c r="G5483" s="9">
        <v>73.010000000000005</v>
      </c>
      <c r="H5483" s="9">
        <v>2.92</v>
      </c>
      <c r="I5483" s="6" t="s">
        <v>4360</v>
      </c>
      <c r="J5483" s="9">
        <v>0</v>
      </c>
      <c r="K5483" s="9">
        <v>0</v>
      </c>
      <c r="L5483" s="6" t="s">
        <v>3990</v>
      </c>
      <c r="M5483" s="9">
        <v>73.010000000000005</v>
      </c>
      <c r="N5483" s="9">
        <v>10.95</v>
      </c>
      <c r="O5483" s="6" t="s">
        <v>1932</v>
      </c>
      <c r="P5483" s="7">
        <v>73.010000000000005</v>
      </c>
      <c r="Q5483" s="7">
        <v>1.2</v>
      </c>
      <c r="R5483" s="6" t="s">
        <v>3992</v>
      </c>
      <c r="S5483" s="7">
        <v>73.010000000000005</v>
      </c>
      <c r="T5483" s="7">
        <v>5.55</v>
      </c>
      <c r="U5483" s="6" t="s">
        <v>3992</v>
      </c>
      <c r="V5483" s="6" t="s">
        <v>3992</v>
      </c>
      <c r="W5483" s="6" t="s">
        <v>3664</v>
      </c>
      <c r="X5483" s="6" t="s">
        <v>4362</v>
      </c>
      <c r="Y5483" s="6" t="s">
        <v>5172</v>
      </c>
      <c r="Z5483" s="6" t="s">
        <v>5173</v>
      </c>
    </row>
    <row r="5484" spans="1:26" x14ac:dyDescent="0.2">
      <c r="A5484" s="6" t="s">
        <v>3987</v>
      </c>
      <c r="B5484" s="6">
        <v>152050</v>
      </c>
      <c r="C5484" s="1">
        <v>42116</v>
      </c>
      <c r="D5484" s="6" t="s">
        <v>1924</v>
      </c>
      <c r="E5484" s="6" t="s">
        <v>2666</v>
      </c>
      <c r="F5484" s="9">
        <v>443.16</v>
      </c>
      <c r="G5484" s="9">
        <v>385.36</v>
      </c>
      <c r="H5484" s="9">
        <v>15.41</v>
      </c>
      <c r="I5484" s="6" t="s">
        <v>4360</v>
      </c>
      <c r="J5484" s="9">
        <v>0</v>
      </c>
      <c r="K5484" s="9">
        <v>0</v>
      </c>
      <c r="L5484" s="6" t="s">
        <v>3990</v>
      </c>
      <c r="M5484" s="9">
        <v>385.36</v>
      </c>
      <c r="N5484" s="9">
        <v>57.8</v>
      </c>
      <c r="O5484" s="6" t="s">
        <v>1932</v>
      </c>
      <c r="P5484" s="7">
        <v>385.36</v>
      </c>
      <c r="Q5484" s="7">
        <v>6.36</v>
      </c>
      <c r="R5484" s="6" t="s">
        <v>3992</v>
      </c>
      <c r="S5484" s="7">
        <v>385.36</v>
      </c>
      <c r="T5484" s="7">
        <v>29.29</v>
      </c>
      <c r="U5484" s="6" t="s">
        <v>3992</v>
      </c>
      <c r="V5484" s="6" t="s">
        <v>3992</v>
      </c>
      <c r="W5484" s="6" t="s">
        <v>2726</v>
      </c>
      <c r="X5484" s="6" t="s">
        <v>4362</v>
      </c>
      <c r="Y5484" s="6" t="s">
        <v>324</v>
      </c>
      <c r="Z5484" s="6" t="s">
        <v>325</v>
      </c>
    </row>
    <row r="5485" spans="1:26" x14ac:dyDescent="0.2">
      <c r="A5485" s="6" t="s">
        <v>3987</v>
      </c>
      <c r="B5485" s="6">
        <v>152051</v>
      </c>
      <c r="C5485" s="1">
        <v>42116</v>
      </c>
      <c r="D5485" s="6" t="s">
        <v>1986</v>
      </c>
      <c r="E5485" s="6" t="s">
        <v>3989</v>
      </c>
      <c r="F5485" s="9">
        <v>1661.31</v>
      </c>
      <c r="G5485" s="9">
        <v>1661.31</v>
      </c>
      <c r="H5485" s="9">
        <v>299.04000000000002</v>
      </c>
      <c r="I5485" s="6" t="s">
        <v>4360</v>
      </c>
      <c r="J5485" s="9">
        <v>0</v>
      </c>
      <c r="K5485" s="9">
        <v>0</v>
      </c>
      <c r="L5485" s="6" t="s">
        <v>3990</v>
      </c>
      <c r="M5485" s="9">
        <v>0</v>
      </c>
      <c r="N5485" s="9">
        <v>0</v>
      </c>
      <c r="O5485" s="6" t="s">
        <v>3990</v>
      </c>
      <c r="P5485" s="7">
        <v>1661.31</v>
      </c>
      <c r="Q5485" s="7">
        <v>27.41</v>
      </c>
      <c r="R5485" s="6" t="s">
        <v>3992</v>
      </c>
      <c r="S5485" s="7">
        <v>1661.31</v>
      </c>
      <c r="T5485" s="7">
        <v>126.26</v>
      </c>
      <c r="U5485" s="6" t="s">
        <v>3992</v>
      </c>
      <c r="V5485" s="6" t="s">
        <v>3992</v>
      </c>
      <c r="W5485" s="6" t="s">
        <v>2421</v>
      </c>
      <c r="X5485" s="6" t="s">
        <v>4973</v>
      </c>
      <c r="Y5485" s="6" t="s">
        <v>3656</v>
      </c>
      <c r="Z5485" s="6" t="s">
        <v>3778</v>
      </c>
    </row>
    <row r="5486" spans="1:26" x14ac:dyDescent="0.2">
      <c r="A5486" s="6" t="s">
        <v>3987</v>
      </c>
      <c r="B5486" s="6">
        <v>152052</v>
      </c>
      <c r="C5486" s="1">
        <v>42116</v>
      </c>
      <c r="D5486" s="6" t="s">
        <v>1924</v>
      </c>
      <c r="E5486" s="6" t="s">
        <v>4096</v>
      </c>
      <c r="F5486" s="9">
        <v>268.23</v>
      </c>
      <c r="G5486" s="9">
        <v>233.24</v>
      </c>
      <c r="H5486" s="9">
        <v>9.33</v>
      </c>
      <c r="I5486" s="6" t="s">
        <v>4360</v>
      </c>
      <c r="J5486" s="9">
        <v>0</v>
      </c>
      <c r="K5486" s="9">
        <v>0</v>
      </c>
      <c r="L5486" s="6" t="s">
        <v>3990</v>
      </c>
      <c r="M5486" s="9">
        <v>233.24</v>
      </c>
      <c r="N5486" s="9">
        <v>34.99</v>
      </c>
      <c r="O5486" s="6" t="s">
        <v>1932</v>
      </c>
      <c r="P5486" s="7">
        <v>233.24</v>
      </c>
      <c r="Q5486" s="7">
        <v>3.85</v>
      </c>
      <c r="R5486" s="6" t="s">
        <v>3992</v>
      </c>
      <c r="S5486" s="7">
        <v>233.24</v>
      </c>
      <c r="T5486" s="7">
        <v>17.73</v>
      </c>
      <c r="U5486" s="6" t="s">
        <v>3992</v>
      </c>
      <c r="V5486" s="6" t="s">
        <v>3992</v>
      </c>
      <c r="W5486" s="6" t="s">
        <v>3660</v>
      </c>
      <c r="X5486" s="6" t="s">
        <v>4362</v>
      </c>
      <c r="Y5486" s="6" t="s">
        <v>3925</v>
      </c>
      <c r="Z5486" s="6" t="s">
        <v>3926</v>
      </c>
    </row>
    <row r="5487" spans="1:26" x14ac:dyDescent="0.2">
      <c r="A5487" s="6" t="s">
        <v>3987</v>
      </c>
      <c r="B5487" s="6">
        <v>152053</v>
      </c>
      <c r="C5487" s="1">
        <v>42116</v>
      </c>
      <c r="D5487" s="6" t="s">
        <v>1926</v>
      </c>
      <c r="E5487" s="6" t="s">
        <v>5203</v>
      </c>
      <c r="F5487" s="9">
        <v>1029</v>
      </c>
      <c r="G5487" s="9">
        <v>1029</v>
      </c>
      <c r="H5487" s="9">
        <v>123.48</v>
      </c>
      <c r="I5487" s="6" t="s">
        <v>4011</v>
      </c>
      <c r="J5487" s="9">
        <v>0</v>
      </c>
      <c r="K5487" s="9">
        <v>0</v>
      </c>
      <c r="L5487" s="6" t="s">
        <v>3990</v>
      </c>
      <c r="M5487" s="9">
        <v>0</v>
      </c>
      <c r="N5487" s="9">
        <v>0</v>
      </c>
      <c r="O5487" s="6" t="s">
        <v>3990</v>
      </c>
      <c r="P5487" s="7">
        <v>1029</v>
      </c>
      <c r="Q5487" s="7">
        <v>16.98</v>
      </c>
      <c r="R5487" s="6" t="s">
        <v>3992</v>
      </c>
      <c r="S5487" s="7">
        <v>1029</v>
      </c>
      <c r="T5487" s="7">
        <v>78.2</v>
      </c>
      <c r="U5487" s="6" t="s">
        <v>3992</v>
      </c>
      <c r="V5487" s="6" t="s">
        <v>3992</v>
      </c>
      <c r="W5487" s="6" t="s">
        <v>1683</v>
      </c>
      <c r="X5487" s="6" t="s">
        <v>4070</v>
      </c>
      <c r="Y5487" s="6" t="s">
        <v>1847</v>
      </c>
      <c r="Z5487" s="6" t="s">
        <v>1848</v>
      </c>
    </row>
    <row r="5488" spans="1:26" x14ac:dyDescent="0.2">
      <c r="A5488" s="6" t="s">
        <v>3987</v>
      </c>
      <c r="B5488" s="6">
        <v>152053</v>
      </c>
      <c r="C5488" s="1">
        <v>42116</v>
      </c>
      <c r="D5488" s="6" t="s">
        <v>1926</v>
      </c>
      <c r="E5488" s="6" t="s">
        <v>5203</v>
      </c>
      <c r="F5488" s="9">
        <v>3675.03</v>
      </c>
      <c r="G5488" s="9">
        <v>3675.03</v>
      </c>
      <c r="H5488" s="9">
        <v>441</v>
      </c>
      <c r="I5488" s="6" t="s">
        <v>4011</v>
      </c>
      <c r="J5488" s="9">
        <v>0</v>
      </c>
      <c r="K5488" s="9">
        <v>0</v>
      </c>
      <c r="L5488" s="6" t="s">
        <v>3990</v>
      </c>
      <c r="M5488" s="9">
        <v>0</v>
      </c>
      <c r="N5488" s="9">
        <v>0</v>
      </c>
      <c r="O5488" s="6" t="s">
        <v>3990</v>
      </c>
      <c r="P5488" s="7">
        <v>3675.03</v>
      </c>
      <c r="Q5488" s="7">
        <v>60.64</v>
      </c>
      <c r="R5488" s="6" t="s">
        <v>3992</v>
      </c>
      <c r="S5488" s="7">
        <v>3675.03</v>
      </c>
      <c r="T5488" s="7">
        <v>279.3</v>
      </c>
      <c r="U5488" s="6" t="s">
        <v>3992</v>
      </c>
      <c r="V5488" s="6" t="s">
        <v>3992</v>
      </c>
      <c r="W5488" s="6" t="s">
        <v>1683</v>
      </c>
      <c r="X5488" s="6" t="s">
        <v>4070</v>
      </c>
      <c r="Y5488" s="6" t="s">
        <v>1847</v>
      </c>
      <c r="Z5488" s="6" t="s">
        <v>1848</v>
      </c>
    </row>
    <row r="5489" spans="1:26" x14ac:dyDescent="0.2">
      <c r="A5489" s="6" t="s">
        <v>3987</v>
      </c>
      <c r="B5489" s="6">
        <v>152053</v>
      </c>
      <c r="C5489" s="1">
        <v>42116</v>
      </c>
      <c r="D5489" s="6" t="s">
        <v>1926</v>
      </c>
      <c r="E5489" s="6" t="s">
        <v>5203</v>
      </c>
      <c r="F5489" s="9">
        <v>2940.02</v>
      </c>
      <c r="G5489" s="9">
        <v>2940.02</v>
      </c>
      <c r="H5489" s="9">
        <v>352.8</v>
      </c>
      <c r="I5489" s="6" t="s">
        <v>4011</v>
      </c>
      <c r="J5489" s="9">
        <v>0</v>
      </c>
      <c r="K5489" s="9">
        <v>0</v>
      </c>
      <c r="L5489" s="6" t="s">
        <v>3990</v>
      </c>
      <c r="M5489" s="9">
        <v>0</v>
      </c>
      <c r="N5489" s="9">
        <v>0</v>
      </c>
      <c r="O5489" s="6" t="s">
        <v>3990</v>
      </c>
      <c r="P5489" s="7">
        <v>2940.02</v>
      </c>
      <c r="Q5489" s="7">
        <v>48.51</v>
      </c>
      <c r="R5489" s="6" t="s">
        <v>3992</v>
      </c>
      <c r="S5489" s="7">
        <v>2940.02</v>
      </c>
      <c r="T5489" s="7">
        <v>223.44</v>
      </c>
      <c r="U5489" s="6" t="s">
        <v>3992</v>
      </c>
      <c r="V5489" s="6" t="s">
        <v>3992</v>
      </c>
      <c r="W5489" s="6" t="s">
        <v>1683</v>
      </c>
      <c r="X5489" s="6" t="s">
        <v>4070</v>
      </c>
      <c r="Y5489" s="6" t="s">
        <v>1847</v>
      </c>
      <c r="Z5489" s="6" t="s">
        <v>1848</v>
      </c>
    </row>
    <row r="5490" spans="1:26" x14ac:dyDescent="0.2">
      <c r="A5490" s="6" t="s">
        <v>3987</v>
      </c>
      <c r="B5490" s="6">
        <v>152054</v>
      </c>
      <c r="C5490" s="1">
        <v>42116</v>
      </c>
      <c r="D5490" s="6" t="s">
        <v>1986</v>
      </c>
      <c r="E5490" s="6" t="s">
        <v>3989</v>
      </c>
      <c r="F5490" s="9">
        <v>163.38999999999999</v>
      </c>
      <c r="G5490" s="9">
        <v>142.08000000000001</v>
      </c>
      <c r="H5490" s="9">
        <v>25.57</v>
      </c>
      <c r="I5490" s="6" t="s">
        <v>4360</v>
      </c>
      <c r="J5490" s="9">
        <v>0</v>
      </c>
      <c r="K5490" s="9">
        <v>0</v>
      </c>
      <c r="L5490" s="6" t="s">
        <v>3990</v>
      </c>
      <c r="M5490" s="9">
        <v>142.08000000000001</v>
      </c>
      <c r="N5490" s="9">
        <v>21.31</v>
      </c>
      <c r="O5490" s="6" t="s">
        <v>1932</v>
      </c>
      <c r="P5490" s="7">
        <v>142.08000000000001</v>
      </c>
      <c r="Q5490" s="7">
        <v>2.34</v>
      </c>
      <c r="R5490" s="6" t="s">
        <v>3992</v>
      </c>
      <c r="S5490" s="7">
        <v>142.08000000000001</v>
      </c>
      <c r="T5490" s="7">
        <v>10.8</v>
      </c>
      <c r="U5490" s="6" t="s">
        <v>3992</v>
      </c>
      <c r="V5490" s="6" t="s">
        <v>3992</v>
      </c>
      <c r="W5490" s="6" t="s">
        <v>2487</v>
      </c>
      <c r="X5490" s="6" t="s">
        <v>4362</v>
      </c>
      <c r="Y5490" s="6" t="s">
        <v>4718</v>
      </c>
      <c r="Z5490" s="6" t="s">
        <v>4719</v>
      </c>
    </row>
    <row r="5491" spans="1:26" x14ac:dyDescent="0.2">
      <c r="A5491" s="6" t="s">
        <v>3987</v>
      </c>
      <c r="B5491" s="6">
        <v>152054</v>
      </c>
      <c r="C5491" s="1">
        <v>42116</v>
      </c>
      <c r="D5491" s="6" t="s">
        <v>1986</v>
      </c>
      <c r="E5491" s="6" t="s">
        <v>3989</v>
      </c>
      <c r="F5491" s="9">
        <v>2746.72</v>
      </c>
      <c r="G5491" s="9">
        <v>2388.4499999999998</v>
      </c>
      <c r="H5491" s="9">
        <v>429.92</v>
      </c>
      <c r="I5491" s="6" t="s">
        <v>4360</v>
      </c>
      <c r="J5491" s="9">
        <v>0</v>
      </c>
      <c r="K5491" s="9">
        <v>0</v>
      </c>
      <c r="L5491" s="6" t="s">
        <v>3990</v>
      </c>
      <c r="M5491" s="9">
        <v>2388.4499999999998</v>
      </c>
      <c r="N5491" s="9">
        <v>358.27</v>
      </c>
      <c r="O5491" s="6" t="s">
        <v>1932</v>
      </c>
      <c r="P5491" s="7">
        <v>2388.4499999999998</v>
      </c>
      <c r="Q5491" s="7">
        <v>39.409999999999997</v>
      </c>
      <c r="R5491" s="6" t="s">
        <v>3992</v>
      </c>
      <c r="S5491" s="7">
        <v>2388.4499999999998</v>
      </c>
      <c r="T5491" s="7">
        <v>181.52</v>
      </c>
      <c r="U5491" s="6" t="s">
        <v>3992</v>
      </c>
      <c r="V5491" s="6" t="s">
        <v>3992</v>
      </c>
      <c r="W5491" s="6" t="s">
        <v>2487</v>
      </c>
      <c r="X5491" s="6" t="s">
        <v>4049</v>
      </c>
      <c r="Y5491" s="6" t="s">
        <v>1598</v>
      </c>
      <c r="Z5491" s="6" t="s">
        <v>1599</v>
      </c>
    </row>
    <row r="5492" spans="1:26" x14ac:dyDescent="0.2">
      <c r="A5492" s="6" t="s">
        <v>3987</v>
      </c>
      <c r="B5492" s="6">
        <v>152055</v>
      </c>
      <c r="C5492" s="1">
        <v>42116</v>
      </c>
      <c r="D5492" s="6" t="s">
        <v>2074</v>
      </c>
      <c r="E5492" s="6" t="s">
        <v>4540</v>
      </c>
      <c r="F5492" s="9">
        <v>31.62</v>
      </c>
      <c r="G5492" s="9">
        <v>0</v>
      </c>
      <c r="H5492" s="9">
        <v>0</v>
      </c>
      <c r="I5492" s="6" t="s">
        <v>3990</v>
      </c>
      <c r="J5492" s="9">
        <v>0</v>
      </c>
      <c r="K5492" s="9">
        <v>0</v>
      </c>
      <c r="L5492" s="6" t="s">
        <v>3990</v>
      </c>
      <c r="M5492" s="9">
        <v>0</v>
      </c>
      <c r="N5492" s="9">
        <v>0</v>
      </c>
      <c r="O5492" s="6" t="s">
        <v>3990</v>
      </c>
      <c r="P5492" s="7">
        <v>31.62</v>
      </c>
      <c r="Q5492" s="7">
        <v>0</v>
      </c>
      <c r="R5492" s="6" t="s">
        <v>2075</v>
      </c>
      <c r="S5492" s="7">
        <v>31.62</v>
      </c>
      <c r="T5492" s="7">
        <v>0</v>
      </c>
      <c r="U5492" s="6" t="s">
        <v>2075</v>
      </c>
      <c r="V5492" s="6" t="s">
        <v>3992</v>
      </c>
      <c r="W5492" s="6" t="s">
        <v>2187</v>
      </c>
      <c r="X5492" s="6" t="s">
        <v>1962</v>
      </c>
      <c r="Y5492" s="6" t="s">
        <v>326</v>
      </c>
      <c r="Z5492" s="6" t="s">
        <v>1296</v>
      </c>
    </row>
    <row r="5493" spans="1:26" x14ac:dyDescent="0.2">
      <c r="A5493" s="6" t="s">
        <v>3987</v>
      </c>
      <c r="B5493" s="6">
        <v>152055</v>
      </c>
      <c r="C5493" s="1">
        <v>42116</v>
      </c>
      <c r="D5493" s="6" t="s">
        <v>2074</v>
      </c>
      <c r="E5493" s="6" t="s">
        <v>4540</v>
      </c>
      <c r="F5493" s="9">
        <v>31.62</v>
      </c>
      <c r="G5493" s="9">
        <v>0</v>
      </c>
      <c r="H5493" s="9">
        <v>0</v>
      </c>
      <c r="I5493" s="6" t="s">
        <v>3990</v>
      </c>
      <c r="J5493" s="9">
        <v>0</v>
      </c>
      <c r="K5493" s="9">
        <v>0</v>
      </c>
      <c r="L5493" s="6" t="s">
        <v>3990</v>
      </c>
      <c r="M5493" s="9">
        <v>0</v>
      </c>
      <c r="N5493" s="9">
        <v>0</v>
      </c>
      <c r="O5493" s="6" t="s">
        <v>3990</v>
      </c>
      <c r="P5493" s="7">
        <v>31.62</v>
      </c>
      <c r="Q5493" s="7">
        <v>0</v>
      </c>
      <c r="R5493" s="6" t="s">
        <v>2075</v>
      </c>
      <c r="S5493" s="7">
        <v>31.62</v>
      </c>
      <c r="T5493" s="7">
        <v>0</v>
      </c>
      <c r="U5493" s="6" t="s">
        <v>2075</v>
      </c>
      <c r="V5493" s="6" t="s">
        <v>3992</v>
      </c>
      <c r="W5493" s="6" t="s">
        <v>2187</v>
      </c>
      <c r="X5493" s="6" t="s">
        <v>1962</v>
      </c>
      <c r="Y5493" s="6" t="s">
        <v>326</v>
      </c>
      <c r="Z5493" s="6" t="s">
        <v>1296</v>
      </c>
    </row>
    <row r="5494" spans="1:26" x14ac:dyDescent="0.2">
      <c r="A5494" s="6" t="s">
        <v>3987</v>
      </c>
      <c r="B5494" s="6">
        <v>152055</v>
      </c>
      <c r="C5494" s="1">
        <v>42116</v>
      </c>
      <c r="D5494" s="6" t="s">
        <v>2074</v>
      </c>
      <c r="E5494" s="6" t="s">
        <v>4540</v>
      </c>
      <c r="F5494" s="9">
        <v>15.81</v>
      </c>
      <c r="G5494" s="9">
        <v>0</v>
      </c>
      <c r="H5494" s="9">
        <v>0</v>
      </c>
      <c r="I5494" s="6" t="s">
        <v>3990</v>
      </c>
      <c r="J5494" s="9">
        <v>0</v>
      </c>
      <c r="K5494" s="9">
        <v>0</v>
      </c>
      <c r="L5494" s="6" t="s">
        <v>3990</v>
      </c>
      <c r="M5494" s="9">
        <v>0</v>
      </c>
      <c r="N5494" s="9">
        <v>0</v>
      </c>
      <c r="O5494" s="6" t="s">
        <v>3990</v>
      </c>
      <c r="P5494" s="7">
        <v>15.81</v>
      </c>
      <c r="Q5494" s="7">
        <v>0</v>
      </c>
      <c r="R5494" s="6" t="s">
        <v>2075</v>
      </c>
      <c r="S5494" s="7">
        <v>15.81</v>
      </c>
      <c r="T5494" s="7">
        <v>0</v>
      </c>
      <c r="U5494" s="6" t="s">
        <v>2075</v>
      </c>
      <c r="V5494" s="6" t="s">
        <v>3992</v>
      </c>
      <c r="W5494" s="6" t="s">
        <v>2187</v>
      </c>
      <c r="X5494" s="6" t="s">
        <v>1962</v>
      </c>
      <c r="Y5494" s="6" t="s">
        <v>326</v>
      </c>
      <c r="Z5494" s="6" t="s">
        <v>1296</v>
      </c>
    </row>
    <row r="5495" spans="1:26" x14ac:dyDescent="0.2">
      <c r="A5495" s="6" t="s">
        <v>3987</v>
      </c>
      <c r="B5495" s="6">
        <v>152056</v>
      </c>
      <c r="C5495" s="1">
        <v>42116</v>
      </c>
      <c r="D5495" s="6" t="s">
        <v>2074</v>
      </c>
      <c r="E5495" s="6" t="s">
        <v>4540</v>
      </c>
      <c r="F5495" s="9">
        <v>104.16</v>
      </c>
      <c r="G5495" s="9">
        <v>0</v>
      </c>
      <c r="H5495" s="9">
        <v>0</v>
      </c>
      <c r="I5495" s="6" t="s">
        <v>3990</v>
      </c>
      <c r="J5495" s="9">
        <v>0</v>
      </c>
      <c r="K5495" s="9">
        <v>0</v>
      </c>
      <c r="L5495" s="6" t="s">
        <v>3990</v>
      </c>
      <c r="M5495" s="9">
        <v>0</v>
      </c>
      <c r="N5495" s="9">
        <v>0</v>
      </c>
      <c r="O5495" s="6" t="s">
        <v>3990</v>
      </c>
      <c r="P5495" s="7">
        <v>104.16</v>
      </c>
      <c r="Q5495" s="7">
        <v>0</v>
      </c>
      <c r="R5495" s="6" t="s">
        <v>2075</v>
      </c>
      <c r="S5495" s="7">
        <v>104.16</v>
      </c>
      <c r="T5495" s="7">
        <v>0</v>
      </c>
      <c r="U5495" s="6" t="s">
        <v>2075</v>
      </c>
      <c r="V5495" s="6" t="s">
        <v>3992</v>
      </c>
      <c r="W5495" s="6" t="s">
        <v>2187</v>
      </c>
      <c r="X5495" s="6" t="s">
        <v>1962</v>
      </c>
      <c r="Y5495" s="6" t="s">
        <v>327</v>
      </c>
      <c r="Z5495" s="6" t="s">
        <v>328</v>
      </c>
    </row>
    <row r="5496" spans="1:26" x14ac:dyDescent="0.2">
      <c r="A5496" s="6" t="s">
        <v>3987</v>
      </c>
      <c r="B5496" s="6">
        <v>152056</v>
      </c>
      <c r="C5496" s="1">
        <v>42116</v>
      </c>
      <c r="D5496" s="6" t="s">
        <v>2074</v>
      </c>
      <c r="E5496" s="6" t="s">
        <v>4540</v>
      </c>
      <c r="F5496" s="9">
        <v>52.08</v>
      </c>
      <c r="G5496" s="9">
        <v>0</v>
      </c>
      <c r="H5496" s="9">
        <v>0</v>
      </c>
      <c r="I5496" s="6" t="s">
        <v>3990</v>
      </c>
      <c r="J5496" s="9">
        <v>0</v>
      </c>
      <c r="K5496" s="9">
        <v>0</v>
      </c>
      <c r="L5496" s="6" t="s">
        <v>3990</v>
      </c>
      <c r="M5496" s="9">
        <v>0</v>
      </c>
      <c r="N5496" s="9">
        <v>0</v>
      </c>
      <c r="O5496" s="6" t="s">
        <v>3990</v>
      </c>
      <c r="P5496" s="7">
        <v>52.08</v>
      </c>
      <c r="Q5496" s="7">
        <v>0</v>
      </c>
      <c r="R5496" s="6" t="s">
        <v>2075</v>
      </c>
      <c r="S5496" s="7">
        <v>52.08</v>
      </c>
      <c r="T5496" s="7">
        <v>0</v>
      </c>
      <c r="U5496" s="6" t="s">
        <v>2075</v>
      </c>
      <c r="V5496" s="6" t="s">
        <v>3992</v>
      </c>
      <c r="W5496" s="6" t="s">
        <v>2187</v>
      </c>
      <c r="X5496" s="6" t="s">
        <v>1962</v>
      </c>
      <c r="Y5496" s="6" t="s">
        <v>327</v>
      </c>
      <c r="Z5496" s="6" t="s">
        <v>328</v>
      </c>
    </row>
    <row r="5497" spans="1:26" x14ac:dyDescent="0.2">
      <c r="A5497" s="6" t="s">
        <v>3987</v>
      </c>
      <c r="B5497" s="6">
        <v>152057</v>
      </c>
      <c r="C5497" s="1">
        <v>42116</v>
      </c>
      <c r="D5497" s="6" t="s">
        <v>1931</v>
      </c>
      <c r="E5497" s="6" t="s">
        <v>3989</v>
      </c>
      <c r="F5497" s="9">
        <v>159.69999999999999</v>
      </c>
      <c r="G5497" s="9">
        <v>159.69999999999999</v>
      </c>
      <c r="H5497" s="9">
        <v>28.75</v>
      </c>
      <c r="I5497" s="6" t="s">
        <v>4011</v>
      </c>
      <c r="J5497" s="9">
        <v>0</v>
      </c>
      <c r="K5497" s="9">
        <v>0</v>
      </c>
      <c r="L5497" s="6" t="s">
        <v>3990</v>
      </c>
      <c r="M5497" s="9">
        <v>0</v>
      </c>
      <c r="N5497" s="9">
        <v>0</v>
      </c>
      <c r="O5497" s="6" t="s">
        <v>3990</v>
      </c>
      <c r="P5497" s="7">
        <v>159.69999999999999</v>
      </c>
      <c r="Q5497" s="7">
        <v>2.64</v>
      </c>
      <c r="R5497" s="6" t="s">
        <v>3992</v>
      </c>
      <c r="S5497" s="7">
        <v>159.69999999999999</v>
      </c>
      <c r="T5497" s="7">
        <v>12.14</v>
      </c>
      <c r="U5497" s="6" t="s">
        <v>3992</v>
      </c>
      <c r="V5497" s="6" t="s">
        <v>3992</v>
      </c>
      <c r="W5497" s="6" t="s">
        <v>329</v>
      </c>
      <c r="X5497" s="6" t="s">
        <v>4362</v>
      </c>
      <c r="Y5497" s="6" t="s">
        <v>330</v>
      </c>
      <c r="Z5497" s="6" t="s">
        <v>331</v>
      </c>
    </row>
    <row r="5498" spans="1:26" x14ac:dyDescent="0.2">
      <c r="A5498" s="6" t="s">
        <v>3987</v>
      </c>
      <c r="B5498" s="6">
        <v>152058</v>
      </c>
      <c r="C5498" s="1">
        <v>42116</v>
      </c>
      <c r="D5498" s="6" t="s">
        <v>2074</v>
      </c>
      <c r="E5498" s="6" t="s">
        <v>4540</v>
      </c>
      <c r="F5498" s="9">
        <v>483.6</v>
      </c>
      <c r="G5498" s="9">
        <v>0</v>
      </c>
      <c r="H5498" s="9">
        <v>0</v>
      </c>
      <c r="I5498" s="6" t="s">
        <v>3990</v>
      </c>
      <c r="J5498" s="9">
        <v>0</v>
      </c>
      <c r="K5498" s="9">
        <v>0</v>
      </c>
      <c r="L5498" s="6" t="s">
        <v>3990</v>
      </c>
      <c r="M5498" s="9">
        <v>0</v>
      </c>
      <c r="N5498" s="9">
        <v>0</v>
      </c>
      <c r="O5498" s="6" t="s">
        <v>3990</v>
      </c>
      <c r="P5498" s="7">
        <v>483.6</v>
      </c>
      <c r="Q5498" s="7">
        <v>0</v>
      </c>
      <c r="R5498" s="6" t="s">
        <v>2075</v>
      </c>
      <c r="S5498" s="7">
        <v>483.6</v>
      </c>
      <c r="T5498" s="7">
        <v>0</v>
      </c>
      <c r="U5498" s="6" t="s">
        <v>2075</v>
      </c>
      <c r="V5498" s="6" t="s">
        <v>3992</v>
      </c>
      <c r="W5498" s="6" t="s">
        <v>3114</v>
      </c>
      <c r="X5498" s="6" t="s">
        <v>4362</v>
      </c>
      <c r="Y5498" s="6" t="s">
        <v>2682</v>
      </c>
      <c r="Z5498" s="6" t="s">
        <v>2683</v>
      </c>
    </row>
    <row r="5499" spans="1:26" x14ac:dyDescent="0.2">
      <c r="A5499" s="6" t="s">
        <v>3987</v>
      </c>
      <c r="B5499" s="6">
        <v>152059</v>
      </c>
      <c r="C5499" s="1">
        <v>42116</v>
      </c>
      <c r="D5499" s="6" t="s">
        <v>2074</v>
      </c>
      <c r="E5499" s="6" t="s">
        <v>4540</v>
      </c>
      <c r="F5499" s="9">
        <v>1225.3699999999999</v>
      </c>
      <c r="G5499" s="9">
        <v>0</v>
      </c>
      <c r="H5499" s="9">
        <v>0</v>
      </c>
      <c r="I5499" s="6" t="s">
        <v>3990</v>
      </c>
      <c r="J5499" s="9">
        <v>0</v>
      </c>
      <c r="K5499" s="9">
        <v>0</v>
      </c>
      <c r="L5499" s="6" t="s">
        <v>3990</v>
      </c>
      <c r="M5499" s="9">
        <v>0</v>
      </c>
      <c r="N5499" s="9">
        <v>0</v>
      </c>
      <c r="O5499" s="6" t="s">
        <v>3990</v>
      </c>
      <c r="P5499" s="7">
        <v>1225.3699999999999</v>
      </c>
      <c r="Q5499" s="7">
        <v>0</v>
      </c>
      <c r="R5499" s="6" t="s">
        <v>2075</v>
      </c>
      <c r="S5499" s="7">
        <v>1225.3699999999999</v>
      </c>
      <c r="T5499" s="7">
        <v>0</v>
      </c>
      <c r="U5499" s="6" t="s">
        <v>2075</v>
      </c>
      <c r="V5499" s="6" t="s">
        <v>3992</v>
      </c>
      <c r="W5499" s="6" t="s">
        <v>3114</v>
      </c>
      <c r="X5499" s="6" t="s">
        <v>4070</v>
      </c>
      <c r="Y5499" s="6" t="s">
        <v>2337</v>
      </c>
      <c r="Z5499" s="6" t="s">
        <v>2298</v>
      </c>
    </row>
    <row r="5500" spans="1:26" x14ac:dyDescent="0.2">
      <c r="A5500" s="6" t="s">
        <v>3987</v>
      </c>
      <c r="B5500" s="6">
        <v>152060</v>
      </c>
      <c r="C5500" s="1">
        <v>42116</v>
      </c>
      <c r="D5500" s="6" t="s">
        <v>2074</v>
      </c>
      <c r="E5500" s="6" t="s">
        <v>4540</v>
      </c>
      <c r="F5500" s="9">
        <v>307.38</v>
      </c>
      <c r="G5500" s="9">
        <v>0</v>
      </c>
      <c r="H5500" s="9">
        <v>0</v>
      </c>
      <c r="I5500" s="6" t="s">
        <v>3990</v>
      </c>
      <c r="J5500" s="9">
        <v>0</v>
      </c>
      <c r="K5500" s="9">
        <v>0</v>
      </c>
      <c r="L5500" s="6" t="s">
        <v>3990</v>
      </c>
      <c r="M5500" s="9">
        <v>0</v>
      </c>
      <c r="N5500" s="9">
        <v>0</v>
      </c>
      <c r="O5500" s="6" t="s">
        <v>3990</v>
      </c>
      <c r="P5500" s="7">
        <v>307.38</v>
      </c>
      <c r="Q5500" s="7">
        <v>0</v>
      </c>
      <c r="R5500" s="6" t="s">
        <v>2075</v>
      </c>
      <c r="S5500" s="7">
        <v>307.38</v>
      </c>
      <c r="T5500" s="7">
        <v>0</v>
      </c>
      <c r="U5500" s="6" t="s">
        <v>2075</v>
      </c>
      <c r="V5500" s="6" t="s">
        <v>3992</v>
      </c>
      <c r="W5500" s="6" t="s">
        <v>3114</v>
      </c>
      <c r="X5500" s="6" t="s">
        <v>4070</v>
      </c>
      <c r="Y5500" s="6" t="s">
        <v>2405</v>
      </c>
      <c r="Z5500" s="6" t="s">
        <v>2406</v>
      </c>
    </row>
    <row r="5501" spans="1:26" x14ac:dyDescent="0.2">
      <c r="A5501" s="6" t="s">
        <v>3987</v>
      </c>
      <c r="B5501" s="6">
        <v>152061</v>
      </c>
      <c r="C5501" s="1">
        <v>42116</v>
      </c>
      <c r="D5501" s="6" t="s">
        <v>1926</v>
      </c>
      <c r="E5501" s="6" t="s">
        <v>4345</v>
      </c>
      <c r="F5501" s="9">
        <v>21.12</v>
      </c>
      <c r="G5501" s="9">
        <v>21.12</v>
      </c>
      <c r="H5501" s="9">
        <v>2.5299999999999998</v>
      </c>
      <c r="I5501" s="6" t="s">
        <v>4011</v>
      </c>
      <c r="J5501" s="9">
        <v>0</v>
      </c>
      <c r="K5501" s="9">
        <v>0</v>
      </c>
      <c r="L5501" s="6" t="s">
        <v>3990</v>
      </c>
      <c r="M5501" s="9">
        <v>0</v>
      </c>
      <c r="N5501" s="9">
        <v>0</v>
      </c>
      <c r="O5501" s="6" t="s">
        <v>3990</v>
      </c>
      <c r="P5501" s="7">
        <v>21.12</v>
      </c>
      <c r="Q5501" s="7">
        <v>0.35</v>
      </c>
      <c r="R5501" s="6" t="s">
        <v>3992</v>
      </c>
      <c r="S5501" s="7">
        <v>21.12</v>
      </c>
      <c r="T5501" s="7">
        <v>1.61</v>
      </c>
      <c r="U5501" s="6" t="s">
        <v>3992</v>
      </c>
      <c r="V5501" s="6" t="s">
        <v>3992</v>
      </c>
      <c r="W5501" s="6" t="s">
        <v>1965</v>
      </c>
      <c r="X5501" s="6" t="s">
        <v>4376</v>
      </c>
      <c r="Y5501" s="6" t="s">
        <v>332</v>
      </c>
      <c r="Z5501" s="6" t="s">
        <v>333</v>
      </c>
    </row>
    <row r="5502" spans="1:26" x14ac:dyDescent="0.2">
      <c r="A5502" s="6" t="s">
        <v>3987</v>
      </c>
      <c r="B5502" s="6">
        <v>152062</v>
      </c>
      <c r="C5502" s="1">
        <v>42116</v>
      </c>
      <c r="D5502" s="6" t="s">
        <v>1931</v>
      </c>
      <c r="E5502" s="6" t="s">
        <v>3989</v>
      </c>
      <c r="F5502" s="9">
        <v>394.2</v>
      </c>
      <c r="G5502" s="9">
        <v>394.2</v>
      </c>
      <c r="H5502" s="9">
        <v>70.959999999999994</v>
      </c>
      <c r="I5502" s="6" t="s">
        <v>4011</v>
      </c>
      <c r="J5502" s="9">
        <v>0</v>
      </c>
      <c r="K5502" s="9">
        <v>0</v>
      </c>
      <c r="L5502" s="6" t="s">
        <v>3990</v>
      </c>
      <c r="M5502" s="9">
        <v>0</v>
      </c>
      <c r="N5502" s="9">
        <v>0</v>
      </c>
      <c r="O5502" s="6" t="s">
        <v>3990</v>
      </c>
      <c r="P5502" s="7">
        <v>394.2</v>
      </c>
      <c r="Q5502" s="7">
        <v>6.5</v>
      </c>
      <c r="R5502" s="6" t="s">
        <v>3992</v>
      </c>
      <c r="S5502" s="7">
        <v>394.2</v>
      </c>
      <c r="T5502" s="7">
        <v>29.96</v>
      </c>
      <c r="U5502" s="6" t="s">
        <v>3992</v>
      </c>
      <c r="V5502" s="6" t="s">
        <v>3992</v>
      </c>
      <c r="W5502" s="6" t="s">
        <v>3000</v>
      </c>
      <c r="X5502" s="6" t="s">
        <v>4362</v>
      </c>
      <c r="Y5502" s="6" t="s">
        <v>2116</v>
      </c>
      <c r="Z5502" s="6" t="s">
        <v>2115</v>
      </c>
    </row>
    <row r="5503" spans="1:26" x14ac:dyDescent="0.2">
      <c r="A5503" s="6" t="s">
        <v>3987</v>
      </c>
      <c r="B5503" s="6">
        <v>152063</v>
      </c>
      <c r="C5503" s="1">
        <v>42116</v>
      </c>
      <c r="D5503" s="6" t="s">
        <v>1926</v>
      </c>
      <c r="E5503" s="6" t="s">
        <v>4345</v>
      </c>
      <c r="F5503" s="9">
        <v>909.85</v>
      </c>
      <c r="G5503" s="9">
        <v>791.17</v>
      </c>
      <c r="H5503" s="9">
        <v>94.94</v>
      </c>
      <c r="I5503" s="6" t="s">
        <v>4106</v>
      </c>
      <c r="J5503" s="9">
        <v>0</v>
      </c>
      <c r="K5503" s="9">
        <v>0</v>
      </c>
      <c r="L5503" s="6" t="s">
        <v>3990</v>
      </c>
      <c r="M5503" s="9">
        <v>791.17</v>
      </c>
      <c r="N5503" s="9">
        <v>118.68</v>
      </c>
      <c r="O5503" s="6" t="s">
        <v>1932</v>
      </c>
      <c r="P5503" s="7">
        <v>791.17</v>
      </c>
      <c r="Q5503" s="7">
        <v>13.05</v>
      </c>
      <c r="R5503" s="6" t="s">
        <v>3992</v>
      </c>
      <c r="S5503" s="7">
        <v>791.17</v>
      </c>
      <c r="T5503" s="7">
        <v>60.13</v>
      </c>
      <c r="U5503" s="6" t="s">
        <v>3992</v>
      </c>
      <c r="V5503" s="6" t="s">
        <v>3992</v>
      </c>
      <c r="W5503" s="6" t="s">
        <v>1965</v>
      </c>
      <c r="X5503" s="6" t="s">
        <v>4362</v>
      </c>
      <c r="Y5503" s="6" t="s">
        <v>2237</v>
      </c>
      <c r="Z5503" s="6" t="s">
        <v>2238</v>
      </c>
    </row>
    <row r="5504" spans="1:26" x14ac:dyDescent="0.2">
      <c r="A5504" s="6" t="s">
        <v>3987</v>
      </c>
      <c r="B5504" s="6">
        <v>152064</v>
      </c>
      <c r="C5504" s="1">
        <v>42116</v>
      </c>
      <c r="D5504" s="6" t="s">
        <v>1931</v>
      </c>
      <c r="E5504" s="6" t="s">
        <v>3989</v>
      </c>
      <c r="F5504" s="9">
        <v>1021.2</v>
      </c>
      <c r="G5504" s="9">
        <v>888</v>
      </c>
      <c r="H5504" s="9">
        <v>159.84</v>
      </c>
      <c r="I5504" s="6" t="s">
        <v>4011</v>
      </c>
      <c r="J5504" s="9">
        <v>0</v>
      </c>
      <c r="K5504" s="9">
        <v>0</v>
      </c>
      <c r="L5504" s="6" t="s">
        <v>3990</v>
      </c>
      <c r="M5504" s="9">
        <v>888</v>
      </c>
      <c r="N5504" s="9">
        <v>133.19999999999999</v>
      </c>
      <c r="O5504" s="6" t="s">
        <v>1932</v>
      </c>
      <c r="P5504" s="7">
        <v>888</v>
      </c>
      <c r="Q5504" s="7">
        <v>14.65</v>
      </c>
      <c r="R5504" s="6" t="s">
        <v>3992</v>
      </c>
      <c r="S5504" s="7">
        <v>888</v>
      </c>
      <c r="T5504" s="7">
        <v>67.489999999999995</v>
      </c>
      <c r="U5504" s="6" t="s">
        <v>3992</v>
      </c>
      <c r="V5504" s="6" t="s">
        <v>3992</v>
      </c>
      <c r="W5504" s="6" t="s">
        <v>972</v>
      </c>
      <c r="X5504" s="6" t="s">
        <v>4362</v>
      </c>
      <c r="Y5504" s="6" t="s">
        <v>116</v>
      </c>
      <c r="Z5504" s="6" t="s">
        <v>1033</v>
      </c>
    </row>
    <row r="5505" spans="1:26" x14ac:dyDescent="0.2">
      <c r="A5505" s="6" t="s">
        <v>3987</v>
      </c>
      <c r="B5505" s="6">
        <v>152065</v>
      </c>
      <c r="C5505" s="1">
        <v>42116</v>
      </c>
      <c r="D5505" s="6" t="s">
        <v>2074</v>
      </c>
      <c r="E5505" s="6" t="s">
        <v>4540</v>
      </c>
      <c r="F5505" s="9">
        <v>1133.6400000000001</v>
      </c>
      <c r="G5505" s="9">
        <v>0</v>
      </c>
      <c r="H5505" s="9">
        <v>0</v>
      </c>
      <c r="I5505" s="6" t="s">
        <v>3990</v>
      </c>
      <c r="J5505" s="9">
        <v>0</v>
      </c>
      <c r="K5505" s="9">
        <v>0</v>
      </c>
      <c r="L5505" s="6" t="s">
        <v>3990</v>
      </c>
      <c r="M5505" s="9">
        <v>0</v>
      </c>
      <c r="N5505" s="9">
        <v>0</v>
      </c>
      <c r="O5505" s="6" t="s">
        <v>3990</v>
      </c>
      <c r="P5505" s="7">
        <v>1133.6400000000001</v>
      </c>
      <c r="Q5505" s="7">
        <v>0</v>
      </c>
      <c r="R5505" s="6" t="s">
        <v>2075</v>
      </c>
      <c r="S5505" s="7">
        <v>1133.6400000000001</v>
      </c>
      <c r="T5505" s="7">
        <v>0</v>
      </c>
      <c r="U5505" s="6" t="s">
        <v>2075</v>
      </c>
      <c r="V5505" s="6" t="s">
        <v>3992</v>
      </c>
      <c r="W5505" s="6" t="s">
        <v>3114</v>
      </c>
      <c r="X5505" s="6" t="s">
        <v>4070</v>
      </c>
      <c r="Y5505" s="6" t="s">
        <v>2405</v>
      </c>
      <c r="Z5505" s="6" t="s">
        <v>2406</v>
      </c>
    </row>
    <row r="5506" spans="1:26" x14ac:dyDescent="0.2">
      <c r="A5506" s="6" t="s">
        <v>3987</v>
      </c>
      <c r="B5506" s="6">
        <v>152066</v>
      </c>
      <c r="C5506" s="1">
        <v>42116</v>
      </c>
      <c r="D5506" s="6" t="s">
        <v>1926</v>
      </c>
      <c r="E5506" s="6" t="s">
        <v>5203</v>
      </c>
      <c r="F5506" s="9">
        <v>1392.3</v>
      </c>
      <c r="G5506" s="9">
        <v>1392.3</v>
      </c>
      <c r="H5506" s="9">
        <v>167.08</v>
      </c>
      <c r="I5506" s="6" t="s">
        <v>4011</v>
      </c>
      <c r="J5506" s="9">
        <v>0</v>
      </c>
      <c r="K5506" s="9">
        <v>0</v>
      </c>
      <c r="L5506" s="6" t="s">
        <v>3990</v>
      </c>
      <c r="M5506" s="9">
        <v>0</v>
      </c>
      <c r="N5506" s="9">
        <v>0</v>
      </c>
      <c r="O5506" s="6" t="s">
        <v>3990</v>
      </c>
      <c r="P5506" s="7">
        <v>1392.3</v>
      </c>
      <c r="Q5506" s="7">
        <v>22.97</v>
      </c>
      <c r="R5506" s="6" t="s">
        <v>3992</v>
      </c>
      <c r="S5506" s="7">
        <v>1392.3</v>
      </c>
      <c r="T5506" s="7">
        <v>105.81</v>
      </c>
      <c r="U5506" s="6" t="s">
        <v>3992</v>
      </c>
      <c r="V5506" s="6" t="s">
        <v>3992</v>
      </c>
      <c r="W5506" s="6" t="s">
        <v>1683</v>
      </c>
      <c r="X5506" s="6" t="s">
        <v>4070</v>
      </c>
      <c r="Y5506" s="6" t="s">
        <v>194</v>
      </c>
      <c r="Z5506" s="6" t="s">
        <v>195</v>
      </c>
    </row>
    <row r="5507" spans="1:26" x14ac:dyDescent="0.2">
      <c r="A5507" s="6" t="s">
        <v>3987</v>
      </c>
      <c r="B5507" s="6">
        <v>152066</v>
      </c>
      <c r="C5507" s="1">
        <v>42116</v>
      </c>
      <c r="D5507" s="6" t="s">
        <v>1926</v>
      </c>
      <c r="E5507" s="6" t="s">
        <v>5203</v>
      </c>
      <c r="F5507" s="9">
        <v>817.7</v>
      </c>
      <c r="G5507" s="9">
        <v>817.7</v>
      </c>
      <c r="H5507" s="9">
        <v>98.12</v>
      </c>
      <c r="I5507" s="6" t="s">
        <v>4011</v>
      </c>
      <c r="J5507" s="9">
        <v>0</v>
      </c>
      <c r="K5507" s="9">
        <v>0</v>
      </c>
      <c r="L5507" s="6" t="s">
        <v>3990</v>
      </c>
      <c r="M5507" s="9">
        <v>0</v>
      </c>
      <c r="N5507" s="9">
        <v>0</v>
      </c>
      <c r="O5507" s="6" t="s">
        <v>3990</v>
      </c>
      <c r="P5507" s="7">
        <v>817.7</v>
      </c>
      <c r="Q5507" s="7">
        <v>13.49</v>
      </c>
      <c r="R5507" s="6" t="s">
        <v>3992</v>
      </c>
      <c r="S5507" s="7">
        <v>817.7</v>
      </c>
      <c r="T5507" s="7">
        <v>62.15</v>
      </c>
      <c r="U5507" s="6" t="s">
        <v>3992</v>
      </c>
      <c r="V5507" s="6" t="s">
        <v>3992</v>
      </c>
      <c r="W5507" s="6" t="s">
        <v>1683</v>
      </c>
      <c r="X5507" s="6" t="s">
        <v>4070</v>
      </c>
      <c r="Y5507" s="6" t="s">
        <v>194</v>
      </c>
      <c r="Z5507" s="6" t="s">
        <v>195</v>
      </c>
    </row>
    <row r="5508" spans="1:26" x14ac:dyDescent="0.2">
      <c r="A5508" s="6" t="s">
        <v>3987</v>
      </c>
      <c r="B5508" s="6">
        <v>152067</v>
      </c>
      <c r="C5508" s="1">
        <v>42116</v>
      </c>
      <c r="D5508" s="6" t="s">
        <v>1931</v>
      </c>
      <c r="E5508" s="6" t="s">
        <v>3989</v>
      </c>
      <c r="F5508" s="9">
        <v>138.01</v>
      </c>
      <c r="G5508" s="9">
        <v>138.01</v>
      </c>
      <c r="H5508" s="9">
        <v>24.84</v>
      </c>
      <c r="I5508" s="6" t="s">
        <v>4011</v>
      </c>
      <c r="J5508" s="9">
        <v>0</v>
      </c>
      <c r="K5508" s="9">
        <v>0</v>
      </c>
      <c r="L5508" s="6" t="s">
        <v>3990</v>
      </c>
      <c r="M5508" s="9">
        <v>0</v>
      </c>
      <c r="N5508" s="9">
        <v>0</v>
      </c>
      <c r="O5508" s="6" t="s">
        <v>3990</v>
      </c>
      <c r="P5508" s="7">
        <v>138.01</v>
      </c>
      <c r="Q5508" s="7">
        <v>2.2799999999999998</v>
      </c>
      <c r="R5508" s="6" t="s">
        <v>3992</v>
      </c>
      <c r="S5508" s="7">
        <v>138.01</v>
      </c>
      <c r="T5508" s="7">
        <v>10.49</v>
      </c>
      <c r="U5508" s="6" t="s">
        <v>3992</v>
      </c>
      <c r="V5508" s="6" t="s">
        <v>3992</v>
      </c>
      <c r="W5508" s="6" t="s">
        <v>111</v>
      </c>
      <c r="X5508" s="6" t="s">
        <v>1962</v>
      </c>
      <c r="Y5508" s="6" t="s">
        <v>112</v>
      </c>
      <c r="Z5508" s="6" t="s">
        <v>113</v>
      </c>
    </row>
    <row r="5509" spans="1:26" x14ac:dyDescent="0.2">
      <c r="A5509" s="6" t="s">
        <v>3987</v>
      </c>
      <c r="B5509" s="6">
        <v>152068</v>
      </c>
      <c r="C5509" s="1">
        <v>42116</v>
      </c>
      <c r="D5509" s="6" t="s">
        <v>1926</v>
      </c>
      <c r="E5509" s="6" t="s">
        <v>3418</v>
      </c>
      <c r="F5509" s="9">
        <v>2843.38</v>
      </c>
      <c r="G5509" s="9">
        <v>2472.5</v>
      </c>
      <c r="H5509" s="9">
        <v>173.08</v>
      </c>
      <c r="I5509" s="6" t="s">
        <v>4011</v>
      </c>
      <c r="J5509" s="9">
        <v>0</v>
      </c>
      <c r="K5509" s="9">
        <v>0</v>
      </c>
      <c r="L5509" s="6" t="s">
        <v>3990</v>
      </c>
      <c r="M5509" s="9">
        <v>2472.5</v>
      </c>
      <c r="N5509" s="9">
        <v>370.88</v>
      </c>
      <c r="O5509" s="6" t="s">
        <v>1932</v>
      </c>
      <c r="P5509" s="7">
        <v>2472.5</v>
      </c>
      <c r="Q5509" s="7">
        <v>40.799999999999997</v>
      </c>
      <c r="R5509" s="6" t="s">
        <v>3992</v>
      </c>
      <c r="S5509" s="7">
        <v>2472.5</v>
      </c>
      <c r="T5509" s="7">
        <v>187.91</v>
      </c>
      <c r="U5509" s="6" t="s">
        <v>3992</v>
      </c>
      <c r="V5509" s="6" t="s">
        <v>3992</v>
      </c>
      <c r="W5509" s="6" t="s">
        <v>1896</v>
      </c>
      <c r="X5509" s="6" t="s">
        <v>4070</v>
      </c>
      <c r="Y5509" s="6" t="s">
        <v>334</v>
      </c>
      <c r="Z5509" s="6" t="s">
        <v>335</v>
      </c>
    </row>
    <row r="5510" spans="1:26" x14ac:dyDescent="0.2">
      <c r="A5510" s="6" t="s">
        <v>3987</v>
      </c>
      <c r="B5510" s="6">
        <v>152069</v>
      </c>
      <c r="C5510" s="1">
        <v>42116</v>
      </c>
      <c r="D5510" s="6" t="s">
        <v>2074</v>
      </c>
      <c r="E5510" s="6" t="s">
        <v>4540</v>
      </c>
      <c r="F5510" s="9">
        <v>65.7</v>
      </c>
      <c r="G5510" s="9">
        <v>0</v>
      </c>
      <c r="H5510" s="9">
        <v>0</v>
      </c>
      <c r="I5510" s="6" t="s">
        <v>3990</v>
      </c>
      <c r="J5510" s="9">
        <v>0</v>
      </c>
      <c r="K5510" s="9">
        <v>0</v>
      </c>
      <c r="L5510" s="6" t="s">
        <v>3990</v>
      </c>
      <c r="M5510" s="9">
        <v>0</v>
      </c>
      <c r="N5510" s="9">
        <v>0</v>
      </c>
      <c r="O5510" s="6" t="s">
        <v>3990</v>
      </c>
      <c r="P5510" s="7">
        <v>65.7</v>
      </c>
      <c r="Q5510" s="7">
        <v>0</v>
      </c>
      <c r="R5510" s="6" t="s">
        <v>2075</v>
      </c>
      <c r="S5510" s="7">
        <v>65.7</v>
      </c>
      <c r="T5510" s="7">
        <v>0</v>
      </c>
      <c r="U5510" s="6" t="s">
        <v>2075</v>
      </c>
      <c r="V5510" s="6" t="s">
        <v>3992</v>
      </c>
      <c r="W5510" s="6" t="s">
        <v>3114</v>
      </c>
      <c r="X5510" s="6" t="s">
        <v>4070</v>
      </c>
      <c r="Y5510" s="6" t="s">
        <v>2479</v>
      </c>
      <c r="Z5510" s="6" t="s">
        <v>2480</v>
      </c>
    </row>
    <row r="5511" spans="1:26" x14ac:dyDescent="0.2">
      <c r="A5511" s="6" t="s">
        <v>3987</v>
      </c>
      <c r="B5511" s="6">
        <v>152070</v>
      </c>
      <c r="C5511" s="1">
        <v>42116</v>
      </c>
      <c r="D5511" s="6" t="s">
        <v>1931</v>
      </c>
      <c r="E5511" s="6" t="s">
        <v>3989</v>
      </c>
      <c r="F5511" s="9">
        <v>2137.09</v>
      </c>
      <c r="G5511" s="9">
        <v>2137.09</v>
      </c>
      <c r="H5511" s="9">
        <v>384.68</v>
      </c>
      <c r="I5511" s="6" t="s">
        <v>4011</v>
      </c>
      <c r="J5511" s="9">
        <v>0</v>
      </c>
      <c r="K5511" s="9">
        <v>0</v>
      </c>
      <c r="L5511" s="6" t="s">
        <v>3990</v>
      </c>
      <c r="M5511" s="9">
        <v>0</v>
      </c>
      <c r="N5511" s="9">
        <v>0</v>
      </c>
      <c r="O5511" s="6" t="s">
        <v>3990</v>
      </c>
      <c r="P5511" s="7">
        <v>2137.09</v>
      </c>
      <c r="Q5511" s="7">
        <v>35.26</v>
      </c>
      <c r="R5511" s="6" t="s">
        <v>3992</v>
      </c>
      <c r="S5511" s="7">
        <v>2137.09</v>
      </c>
      <c r="T5511" s="7">
        <v>162.41999999999999</v>
      </c>
      <c r="U5511" s="6" t="s">
        <v>3992</v>
      </c>
      <c r="V5511" s="6" t="s">
        <v>3992</v>
      </c>
      <c r="W5511" s="6" t="s">
        <v>2638</v>
      </c>
      <c r="X5511" s="6" t="s">
        <v>1962</v>
      </c>
      <c r="Y5511" s="6" t="s">
        <v>2639</v>
      </c>
      <c r="Z5511" s="6" t="s">
        <v>2640</v>
      </c>
    </row>
    <row r="5512" spans="1:26" hidden="1" x14ac:dyDescent="0.2">
      <c r="A5512" s="6" t="s">
        <v>3987</v>
      </c>
      <c r="B5512" s="6">
        <v>152071</v>
      </c>
      <c r="C5512" s="1">
        <v>42116</v>
      </c>
      <c r="D5512" s="6" t="s">
        <v>2099</v>
      </c>
      <c r="E5512" s="6" t="s">
        <v>3989</v>
      </c>
      <c r="F5512" s="9">
        <v>145</v>
      </c>
      <c r="G5512" s="9">
        <v>0</v>
      </c>
      <c r="H5512" s="9">
        <v>0</v>
      </c>
      <c r="I5512" s="6" t="s">
        <v>3990</v>
      </c>
      <c r="J5512" s="9">
        <v>0</v>
      </c>
      <c r="K5512" s="9">
        <v>0</v>
      </c>
      <c r="L5512" s="6" t="s">
        <v>3990</v>
      </c>
      <c r="M5512" s="9">
        <v>0</v>
      </c>
      <c r="N5512" s="9">
        <v>0</v>
      </c>
      <c r="O5512" s="6" t="s">
        <v>3990</v>
      </c>
      <c r="P5512" s="7">
        <v>0</v>
      </c>
      <c r="Q5512" s="7">
        <v>0</v>
      </c>
      <c r="R5512" s="6" t="s">
        <v>3990</v>
      </c>
      <c r="S5512" s="7">
        <v>0</v>
      </c>
      <c r="T5512" s="7">
        <v>0</v>
      </c>
      <c r="U5512" s="6" t="s">
        <v>3990</v>
      </c>
      <c r="V5512" s="6" t="s">
        <v>3992</v>
      </c>
      <c r="W5512" s="6" t="s">
        <v>2100</v>
      </c>
      <c r="X5512" s="6" t="s">
        <v>4070</v>
      </c>
      <c r="Y5512" s="6" t="s">
        <v>1978</v>
      </c>
      <c r="Z5512" s="6" t="s">
        <v>1979</v>
      </c>
    </row>
    <row r="5513" spans="1:26" hidden="1" x14ac:dyDescent="0.2">
      <c r="A5513" s="6" t="s">
        <v>3987</v>
      </c>
      <c r="B5513" s="6">
        <v>152071</v>
      </c>
      <c r="C5513" s="1">
        <v>42116</v>
      </c>
      <c r="D5513" s="6" t="s">
        <v>2099</v>
      </c>
      <c r="E5513" s="6" t="s">
        <v>3989</v>
      </c>
      <c r="F5513" s="9">
        <v>145</v>
      </c>
      <c r="G5513" s="9">
        <v>0</v>
      </c>
      <c r="H5513" s="9">
        <v>0</v>
      </c>
      <c r="I5513" s="6" t="s">
        <v>3990</v>
      </c>
      <c r="J5513" s="9">
        <v>0</v>
      </c>
      <c r="K5513" s="9">
        <v>0</v>
      </c>
      <c r="L5513" s="6" t="s">
        <v>3990</v>
      </c>
      <c r="M5513" s="9">
        <v>0</v>
      </c>
      <c r="N5513" s="9">
        <v>0</v>
      </c>
      <c r="O5513" s="6" t="s">
        <v>3990</v>
      </c>
      <c r="P5513" s="7">
        <v>0</v>
      </c>
      <c r="Q5513" s="7">
        <v>0</v>
      </c>
      <c r="R5513" s="6" t="s">
        <v>3990</v>
      </c>
      <c r="S5513" s="7">
        <v>0</v>
      </c>
      <c r="T5513" s="7">
        <v>0</v>
      </c>
      <c r="U5513" s="6" t="s">
        <v>3990</v>
      </c>
      <c r="V5513" s="6" t="s">
        <v>3992</v>
      </c>
      <c r="W5513" s="6" t="s">
        <v>2100</v>
      </c>
      <c r="X5513" s="6" t="s">
        <v>4070</v>
      </c>
      <c r="Y5513" s="6" t="s">
        <v>1978</v>
      </c>
      <c r="Z5513" s="6" t="s">
        <v>1979</v>
      </c>
    </row>
    <row r="5514" spans="1:26" hidden="1" x14ac:dyDescent="0.2">
      <c r="A5514" s="6" t="s">
        <v>3987</v>
      </c>
      <c r="B5514" s="6">
        <v>152071</v>
      </c>
      <c r="C5514" s="1">
        <v>42116</v>
      </c>
      <c r="D5514" s="6" t="s">
        <v>2099</v>
      </c>
      <c r="E5514" s="6" t="s">
        <v>3989</v>
      </c>
      <c r="F5514" s="9">
        <v>145</v>
      </c>
      <c r="G5514" s="9">
        <v>0</v>
      </c>
      <c r="H5514" s="9">
        <v>0</v>
      </c>
      <c r="I5514" s="6" t="s">
        <v>3990</v>
      </c>
      <c r="J5514" s="9">
        <v>0</v>
      </c>
      <c r="K5514" s="9">
        <v>0</v>
      </c>
      <c r="L5514" s="6" t="s">
        <v>3990</v>
      </c>
      <c r="M5514" s="9">
        <v>0</v>
      </c>
      <c r="N5514" s="9">
        <v>0</v>
      </c>
      <c r="O5514" s="6" t="s">
        <v>3990</v>
      </c>
      <c r="P5514" s="7">
        <v>0</v>
      </c>
      <c r="Q5514" s="7">
        <v>0</v>
      </c>
      <c r="R5514" s="6" t="s">
        <v>3990</v>
      </c>
      <c r="S5514" s="7">
        <v>0</v>
      </c>
      <c r="T5514" s="7">
        <v>0</v>
      </c>
      <c r="U5514" s="6" t="s">
        <v>3990</v>
      </c>
      <c r="V5514" s="6" t="s">
        <v>3992</v>
      </c>
      <c r="W5514" s="6" t="s">
        <v>2100</v>
      </c>
      <c r="X5514" s="6" t="s">
        <v>4070</v>
      </c>
      <c r="Y5514" s="6" t="s">
        <v>1978</v>
      </c>
      <c r="Z5514" s="6" t="s">
        <v>1979</v>
      </c>
    </row>
    <row r="5515" spans="1:26" hidden="1" x14ac:dyDescent="0.2">
      <c r="A5515" s="6" t="s">
        <v>3987</v>
      </c>
      <c r="B5515" s="6">
        <v>152071</v>
      </c>
      <c r="C5515" s="1">
        <v>42116</v>
      </c>
      <c r="D5515" s="6" t="s">
        <v>2099</v>
      </c>
      <c r="E5515" s="6" t="s">
        <v>3989</v>
      </c>
      <c r="F5515" s="9">
        <v>145</v>
      </c>
      <c r="G5515" s="9">
        <v>0</v>
      </c>
      <c r="H5515" s="9">
        <v>0</v>
      </c>
      <c r="I5515" s="6" t="s">
        <v>3990</v>
      </c>
      <c r="J5515" s="9">
        <v>0</v>
      </c>
      <c r="K5515" s="9">
        <v>0</v>
      </c>
      <c r="L5515" s="6" t="s">
        <v>3990</v>
      </c>
      <c r="M5515" s="9">
        <v>0</v>
      </c>
      <c r="N5515" s="9">
        <v>0</v>
      </c>
      <c r="O5515" s="6" t="s">
        <v>3990</v>
      </c>
      <c r="P5515" s="7">
        <v>0</v>
      </c>
      <c r="Q5515" s="7">
        <v>0</v>
      </c>
      <c r="R5515" s="6" t="s">
        <v>3990</v>
      </c>
      <c r="S5515" s="7">
        <v>0</v>
      </c>
      <c r="T5515" s="7">
        <v>0</v>
      </c>
      <c r="U5515" s="6" t="s">
        <v>3990</v>
      </c>
      <c r="V5515" s="6" t="s">
        <v>3992</v>
      </c>
      <c r="W5515" s="6" t="s">
        <v>2100</v>
      </c>
      <c r="X5515" s="6" t="s">
        <v>4070</v>
      </c>
      <c r="Y5515" s="6" t="s">
        <v>1978</v>
      </c>
      <c r="Z5515" s="6" t="s">
        <v>1979</v>
      </c>
    </row>
    <row r="5516" spans="1:26" hidden="1" x14ac:dyDescent="0.2">
      <c r="A5516" s="6" t="s">
        <v>3987</v>
      </c>
      <c r="B5516" s="6">
        <v>152071</v>
      </c>
      <c r="C5516" s="1">
        <v>42116</v>
      </c>
      <c r="D5516" s="6" t="s">
        <v>2099</v>
      </c>
      <c r="E5516" s="6" t="s">
        <v>3989</v>
      </c>
      <c r="F5516" s="9">
        <v>145</v>
      </c>
      <c r="G5516" s="9">
        <v>0</v>
      </c>
      <c r="H5516" s="9">
        <v>0</v>
      </c>
      <c r="I5516" s="6" t="s">
        <v>3990</v>
      </c>
      <c r="J5516" s="9">
        <v>0</v>
      </c>
      <c r="K5516" s="9">
        <v>0</v>
      </c>
      <c r="L5516" s="6" t="s">
        <v>3990</v>
      </c>
      <c r="M5516" s="9">
        <v>0</v>
      </c>
      <c r="N5516" s="9">
        <v>0</v>
      </c>
      <c r="O5516" s="6" t="s">
        <v>3990</v>
      </c>
      <c r="P5516" s="7">
        <v>0</v>
      </c>
      <c r="Q5516" s="7">
        <v>0</v>
      </c>
      <c r="R5516" s="6" t="s">
        <v>3990</v>
      </c>
      <c r="S5516" s="7">
        <v>0</v>
      </c>
      <c r="T5516" s="7">
        <v>0</v>
      </c>
      <c r="U5516" s="6" t="s">
        <v>3990</v>
      </c>
      <c r="V5516" s="6" t="s">
        <v>3992</v>
      </c>
      <c r="W5516" s="6" t="s">
        <v>2100</v>
      </c>
      <c r="X5516" s="6" t="s">
        <v>4070</v>
      </c>
      <c r="Y5516" s="6" t="s">
        <v>1978</v>
      </c>
      <c r="Z5516" s="6" t="s">
        <v>1979</v>
      </c>
    </row>
    <row r="5517" spans="1:26" hidden="1" x14ac:dyDescent="0.2">
      <c r="A5517" s="6" t="s">
        <v>3987</v>
      </c>
      <c r="B5517" s="6">
        <v>152071</v>
      </c>
      <c r="C5517" s="1">
        <v>42116</v>
      </c>
      <c r="D5517" s="6" t="s">
        <v>2099</v>
      </c>
      <c r="E5517" s="6" t="s">
        <v>3989</v>
      </c>
      <c r="F5517" s="9">
        <v>1695</v>
      </c>
      <c r="G5517" s="9">
        <v>0</v>
      </c>
      <c r="H5517" s="9">
        <v>0</v>
      </c>
      <c r="I5517" s="6" t="s">
        <v>3990</v>
      </c>
      <c r="J5517" s="9">
        <v>0</v>
      </c>
      <c r="K5517" s="9">
        <v>0</v>
      </c>
      <c r="L5517" s="6" t="s">
        <v>3990</v>
      </c>
      <c r="M5517" s="9">
        <v>0</v>
      </c>
      <c r="N5517" s="9">
        <v>0</v>
      </c>
      <c r="O5517" s="6" t="s">
        <v>3990</v>
      </c>
      <c r="P5517" s="7">
        <v>0</v>
      </c>
      <c r="Q5517" s="7">
        <v>0</v>
      </c>
      <c r="R5517" s="6" t="s">
        <v>3990</v>
      </c>
      <c r="S5517" s="7">
        <v>0</v>
      </c>
      <c r="T5517" s="7">
        <v>0</v>
      </c>
      <c r="U5517" s="6" t="s">
        <v>3990</v>
      </c>
      <c r="V5517" s="6" t="s">
        <v>3992</v>
      </c>
      <c r="W5517" s="6" t="s">
        <v>2100</v>
      </c>
      <c r="X5517" s="6" t="s">
        <v>4070</v>
      </c>
      <c r="Y5517" s="6" t="s">
        <v>336</v>
      </c>
      <c r="Z5517" s="6" t="s">
        <v>337</v>
      </c>
    </row>
    <row r="5518" spans="1:26" x14ac:dyDescent="0.2">
      <c r="A5518" s="6" t="s">
        <v>3987</v>
      </c>
      <c r="B5518" s="6">
        <v>152072</v>
      </c>
      <c r="C5518" s="1">
        <v>42116</v>
      </c>
      <c r="D5518" s="6" t="s">
        <v>1931</v>
      </c>
      <c r="E5518" s="6" t="s">
        <v>3989</v>
      </c>
      <c r="F5518" s="9">
        <v>5485.27</v>
      </c>
      <c r="G5518" s="9">
        <v>4769.8</v>
      </c>
      <c r="H5518" s="9">
        <v>858.56</v>
      </c>
      <c r="I5518" s="6" t="s">
        <v>4106</v>
      </c>
      <c r="J5518" s="9">
        <v>0</v>
      </c>
      <c r="K5518" s="9">
        <v>0</v>
      </c>
      <c r="L5518" s="6" t="s">
        <v>3990</v>
      </c>
      <c r="M5518" s="9">
        <v>4769.8</v>
      </c>
      <c r="N5518" s="9">
        <v>715.47</v>
      </c>
      <c r="O5518" s="6" t="s">
        <v>1932</v>
      </c>
      <c r="P5518" s="7">
        <v>4769.8</v>
      </c>
      <c r="Q5518" s="7">
        <v>78.7</v>
      </c>
      <c r="R5518" s="6" t="s">
        <v>3992</v>
      </c>
      <c r="S5518" s="7">
        <v>4769.8</v>
      </c>
      <c r="T5518" s="7">
        <v>362.5</v>
      </c>
      <c r="U5518" s="6" t="s">
        <v>3992</v>
      </c>
      <c r="V5518" s="6" t="s">
        <v>3992</v>
      </c>
      <c r="W5518" s="6" t="s">
        <v>2107</v>
      </c>
      <c r="X5518" s="6" t="s">
        <v>4362</v>
      </c>
      <c r="Y5518" s="6" t="s">
        <v>338</v>
      </c>
      <c r="Z5518" s="6" t="s">
        <v>339</v>
      </c>
    </row>
    <row r="5519" spans="1:26" x14ac:dyDescent="0.2">
      <c r="A5519" s="6" t="s">
        <v>3987</v>
      </c>
      <c r="B5519" s="6">
        <v>152073</v>
      </c>
      <c r="C5519" s="1">
        <v>42116</v>
      </c>
      <c r="D5519" s="6" t="s">
        <v>2074</v>
      </c>
      <c r="E5519" s="6" t="s">
        <v>4540</v>
      </c>
      <c r="F5519" s="9">
        <v>211.51</v>
      </c>
      <c r="G5519" s="9">
        <v>0</v>
      </c>
      <c r="H5519" s="9">
        <v>0</v>
      </c>
      <c r="I5519" s="6" t="s">
        <v>3990</v>
      </c>
      <c r="J5519" s="9">
        <v>0</v>
      </c>
      <c r="K5519" s="9">
        <v>0</v>
      </c>
      <c r="L5519" s="6" t="s">
        <v>3990</v>
      </c>
      <c r="M5519" s="9">
        <v>0</v>
      </c>
      <c r="N5519" s="9">
        <v>0</v>
      </c>
      <c r="O5519" s="6" t="s">
        <v>3990</v>
      </c>
      <c r="P5519" s="7">
        <v>211.51</v>
      </c>
      <c r="Q5519" s="7">
        <v>0</v>
      </c>
      <c r="R5519" s="6" t="s">
        <v>2075</v>
      </c>
      <c r="S5519" s="7">
        <v>211.51</v>
      </c>
      <c r="T5519" s="7">
        <v>0</v>
      </c>
      <c r="U5519" s="6" t="s">
        <v>2075</v>
      </c>
      <c r="V5519" s="6" t="s">
        <v>3992</v>
      </c>
      <c r="W5519" s="6" t="s">
        <v>3114</v>
      </c>
      <c r="X5519" s="6" t="s">
        <v>4070</v>
      </c>
      <c r="Y5519" s="6" t="s">
        <v>2477</v>
      </c>
      <c r="Z5519" s="6" t="s">
        <v>2478</v>
      </c>
    </row>
    <row r="5520" spans="1:26" hidden="1" x14ac:dyDescent="0.2">
      <c r="A5520" s="6" t="s">
        <v>3987</v>
      </c>
      <c r="B5520" s="6">
        <v>152074</v>
      </c>
      <c r="C5520" s="1">
        <v>42116</v>
      </c>
      <c r="D5520" s="6" t="s">
        <v>1988</v>
      </c>
      <c r="E5520" s="6" t="s">
        <v>3989</v>
      </c>
      <c r="F5520" s="9">
        <v>69.7</v>
      </c>
      <c r="G5520" s="9">
        <v>0</v>
      </c>
      <c r="H5520" s="9">
        <v>0</v>
      </c>
      <c r="I5520" s="6" t="s">
        <v>3990</v>
      </c>
      <c r="J5520" s="9">
        <v>0</v>
      </c>
      <c r="K5520" s="9">
        <v>0</v>
      </c>
      <c r="L5520" s="6" t="s">
        <v>3990</v>
      </c>
      <c r="M5520" s="9">
        <v>0</v>
      </c>
      <c r="N5520" s="9">
        <v>0</v>
      </c>
      <c r="O5520" s="6" t="s">
        <v>3990</v>
      </c>
      <c r="P5520" s="7">
        <v>0</v>
      </c>
      <c r="Q5520" s="7">
        <v>0</v>
      </c>
      <c r="R5520" s="6" t="s">
        <v>3990</v>
      </c>
      <c r="S5520" s="7">
        <v>0</v>
      </c>
      <c r="T5520" s="7">
        <v>0</v>
      </c>
      <c r="U5520" s="6" t="s">
        <v>3990</v>
      </c>
      <c r="V5520" s="6" t="s">
        <v>3992</v>
      </c>
      <c r="W5520" s="6" t="s">
        <v>2100</v>
      </c>
      <c r="X5520" s="6" t="s">
        <v>5061</v>
      </c>
      <c r="Y5520" s="6" t="s">
        <v>2101</v>
      </c>
      <c r="Z5520" s="6" t="s">
        <v>2102</v>
      </c>
    </row>
    <row r="5521" spans="1:26" hidden="1" x14ac:dyDescent="0.2">
      <c r="A5521" s="6" t="s">
        <v>3987</v>
      </c>
      <c r="B5521" s="6">
        <v>152074</v>
      </c>
      <c r="C5521" s="1">
        <v>42116</v>
      </c>
      <c r="D5521" s="6" t="s">
        <v>1988</v>
      </c>
      <c r="E5521" s="6" t="s">
        <v>3989</v>
      </c>
      <c r="F5521" s="9">
        <v>125.87</v>
      </c>
      <c r="G5521" s="9">
        <v>0</v>
      </c>
      <c r="H5521" s="9">
        <v>0</v>
      </c>
      <c r="I5521" s="6" t="s">
        <v>3990</v>
      </c>
      <c r="J5521" s="9">
        <v>0</v>
      </c>
      <c r="K5521" s="9">
        <v>0</v>
      </c>
      <c r="L5521" s="6" t="s">
        <v>3990</v>
      </c>
      <c r="M5521" s="9">
        <v>0</v>
      </c>
      <c r="N5521" s="9">
        <v>0</v>
      </c>
      <c r="O5521" s="6" t="s">
        <v>3990</v>
      </c>
      <c r="P5521" s="7">
        <v>0</v>
      </c>
      <c r="Q5521" s="7">
        <v>0</v>
      </c>
      <c r="R5521" s="6" t="s">
        <v>3990</v>
      </c>
      <c r="S5521" s="7">
        <v>0</v>
      </c>
      <c r="T5521" s="7">
        <v>0</v>
      </c>
      <c r="U5521" s="6" t="s">
        <v>3990</v>
      </c>
      <c r="V5521" s="6" t="s">
        <v>3992</v>
      </c>
      <c r="W5521" s="6" t="s">
        <v>2100</v>
      </c>
      <c r="X5521" s="6" t="s">
        <v>2840</v>
      </c>
      <c r="Y5521" s="6" t="s">
        <v>2103</v>
      </c>
      <c r="Z5521" s="6" t="s">
        <v>2104</v>
      </c>
    </row>
    <row r="5522" spans="1:26" hidden="1" x14ac:dyDescent="0.2">
      <c r="A5522" s="6" t="s">
        <v>3987</v>
      </c>
      <c r="B5522" s="6">
        <v>152074</v>
      </c>
      <c r="C5522" s="1">
        <v>42116</v>
      </c>
      <c r="D5522" s="6" t="s">
        <v>1988</v>
      </c>
      <c r="E5522" s="6" t="s">
        <v>3989</v>
      </c>
      <c r="F5522" s="9">
        <v>97.77</v>
      </c>
      <c r="G5522" s="9">
        <v>0</v>
      </c>
      <c r="H5522" s="9">
        <v>0</v>
      </c>
      <c r="I5522" s="6" t="s">
        <v>3990</v>
      </c>
      <c r="J5522" s="9">
        <v>0</v>
      </c>
      <c r="K5522" s="9">
        <v>0</v>
      </c>
      <c r="L5522" s="6" t="s">
        <v>3990</v>
      </c>
      <c r="M5522" s="9">
        <v>0</v>
      </c>
      <c r="N5522" s="9">
        <v>0</v>
      </c>
      <c r="O5522" s="6" t="s">
        <v>3990</v>
      </c>
      <c r="P5522" s="7">
        <v>0</v>
      </c>
      <c r="Q5522" s="7">
        <v>0</v>
      </c>
      <c r="R5522" s="6" t="s">
        <v>3990</v>
      </c>
      <c r="S5522" s="7">
        <v>0</v>
      </c>
      <c r="T5522" s="7">
        <v>0</v>
      </c>
      <c r="U5522" s="6" t="s">
        <v>3990</v>
      </c>
      <c r="V5522" s="6" t="s">
        <v>3992</v>
      </c>
      <c r="W5522" s="6" t="s">
        <v>2100</v>
      </c>
      <c r="X5522" s="6" t="s">
        <v>5061</v>
      </c>
      <c r="Y5522" s="6" t="s">
        <v>2105</v>
      </c>
      <c r="Z5522" s="6" t="s">
        <v>2106</v>
      </c>
    </row>
    <row r="5523" spans="1:26" x14ac:dyDescent="0.2">
      <c r="A5523" s="6" t="s">
        <v>3987</v>
      </c>
      <c r="B5523" s="6">
        <v>152075</v>
      </c>
      <c r="C5523" s="1">
        <v>42116</v>
      </c>
      <c r="D5523" s="6" t="s">
        <v>2074</v>
      </c>
      <c r="E5523" s="6" t="s">
        <v>4540</v>
      </c>
      <c r="F5523" s="9">
        <v>61.6</v>
      </c>
      <c r="G5523" s="9">
        <v>0</v>
      </c>
      <c r="H5523" s="9">
        <v>0</v>
      </c>
      <c r="I5523" s="6" t="s">
        <v>3990</v>
      </c>
      <c r="J5523" s="9">
        <v>0</v>
      </c>
      <c r="K5523" s="9">
        <v>0</v>
      </c>
      <c r="L5523" s="6" t="s">
        <v>3990</v>
      </c>
      <c r="M5523" s="9">
        <v>0</v>
      </c>
      <c r="N5523" s="9">
        <v>0</v>
      </c>
      <c r="O5523" s="6" t="s">
        <v>3990</v>
      </c>
      <c r="P5523" s="7">
        <v>61.6</v>
      </c>
      <c r="Q5523" s="7">
        <v>0</v>
      </c>
      <c r="R5523" s="6" t="s">
        <v>2075</v>
      </c>
      <c r="S5523" s="7">
        <v>61.6</v>
      </c>
      <c r="T5523" s="7">
        <v>0</v>
      </c>
      <c r="U5523" s="6" t="s">
        <v>2075</v>
      </c>
      <c r="V5523" s="6" t="s">
        <v>3992</v>
      </c>
      <c r="W5523" s="6" t="s">
        <v>2324</v>
      </c>
      <c r="X5523" s="6" t="s">
        <v>4070</v>
      </c>
      <c r="Y5523" s="6" t="s">
        <v>2342</v>
      </c>
      <c r="Z5523" s="6" t="s">
        <v>2343</v>
      </c>
    </row>
    <row r="5524" spans="1:26" x14ac:dyDescent="0.2">
      <c r="A5524" s="6" t="s">
        <v>3987</v>
      </c>
      <c r="B5524" s="6">
        <v>152076</v>
      </c>
      <c r="C5524" s="1">
        <v>42117</v>
      </c>
      <c r="D5524" s="6" t="s">
        <v>2074</v>
      </c>
      <c r="E5524" s="6" t="s">
        <v>4540</v>
      </c>
      <c r="F5524" s="9">
        <v>52.08</v>
      </c>
      <c r="G5524" s="9">
        <v>0</v>
      </c>
      <c r="H5524" s="9">
        <v>0</v>
      </c>
      <c r="I5524" s="6" t="s">
        <v>3990</v>
      </c>
      <c r="J5524" s="9">
        <v>0</v>
      </c>
      <c r="K5524" s="9">
        <v>0</v>
      </c>
      <c r="L5524" s="6" t="s">
        <v>3990</v>
      </c>
      <c r="M5524" s="9">
        <v>0</v>
      </c>
      <c r="N5524" s="9">
        <v>0</v>
      </c>
      <c r="O5524" s="6" t="s">
        <v>3990</v>
      </c>
      <c r="P5524" s="7">
        <v>52.08</v>
      </c>
      <c r="Q5524" s="7">
        <v>0</v>
      </c>
      <c r="R5524" s="6" t="s">
        <v>2075</v>
      </c>
      <c r="S5524" s="7">
        <v>52.08</v>
      </c>
      <c r="T5524" s="7">
        <v>0</v>
      </c>
      <c r="U5524" s="6" t="s">
        <v>2075</v>
      </c>
      <c r="V5524" s="6" t="s">
        <v>3992</v>
      </c>
      <c r="W5524" s="6" t="s">
        <v>2187</v>
      </c>
      <c r="X5524" s="6" t="s">
        <v>1962</v>
      </c>
      <c r="Y5524" s="6" t="s">
        <v>327</v>
      </c>
      <c r="Z5524" s="6" t="s">
        <v>328</v>
      </c>
    </row>
    <row r="5525" spans="1:26" x14ac:dyDescent="0.2">
      <c r="A5525" s="6" t="s">
        <v>3987</v>
      </c>
      <c r="B5525" s="6">
        <v>152077</v>
      </c>
      <c r="C5525" s="1">
        <v>42117</v>
      </c>
      <c r="D5525" s="6" t="s">
        <v>2331</v>
      </c>
      <c r="E5525" s="6" t="s">
        <v>4540</v>
      </c>
      <c r="F5525" s="9">
        <v>62.6</v>
      </c>
      <c r="G5525" s="9">
        <v>0</v>
      </c>
      <c r="H5525" s="9">
        <v>0</v>
      </c>
      <c r="I5525" s="6" t="s">
        <v>3990</v>
      </c>
      <c r="J5525" s="9">
        <v>0</v>
      </c>
      <c r="K5525" s="9">
        <v>0</v>
      </c>
      <c r="L5525" s="6" t="s">
        <v>3990</v>
      </c>
      <c r="M5525" s="9">
        <v>0</v>
      </c>
      <c r="N5525" s="9">
        <v>0</v>
      </c>
      <c r="O5525" s="6" t="s">
        <v>3990</v>
      </c>
      <c r="P5525" s="7">
        <v>62.6</v>
      </c>
      <c r="Q5525" s="7">
        <v>0</v>
      </c>
      <c r="R5525" s="6" t="s">
        <v>2075</v>
      </c>
      <c r="S5525" s="7">
        <v>62.6</v>
      </c>
      <c r="T5525" s="7">
        <v>0</v>
      </c>
      <c r="U5525" s="6" t="s">
        <v>2075</v>
      </c>
      <c r="V5525" s="6" t="s">
        <v>3992</v>
      </c>
      <c r="W5525" s="6" t="s">
        <v>3114</v>
      </c>
      <c r="X5525" s="6" t="s">
        <v>4070</v>
      </c>
      <c r="Y5525" s="6" t="s">
        <v>1858</v>
      </c>
      <c r="Z5525" s="6" t="s">
        <v>1859</v>
      </c>
    </row>
    <row r="5526" spans="1:26" x14ac:dyDescent="0.2">
      <c r="A5526" s="6" t="s">
        <v>3987</v>
      </c>
      <c r="B5526" s="6">
        <v>152078</v>
      </c>
      <c r="C5526" s="1">
        <v>42117</v>
      </c>
      <c r="D5526" s="6" t="s">
        <v>2074</v>
      </c>
      <c r="E5526" s="6" t="s">
        <v>4540</v>
      </c>
      <c r="F5526" s="9">
        <v>1051.8599999999999</v>
      </c>
      <c r="G5526" s="9">
        <v>0</v>
      </c>
      <c r="H5526" s="9">
        <v>0</v>
      </c>
      <c r="I5526" s="6" t="s">
        <v>3990</v>
      </c>
      <c r="J5526" s="9">
        <v>0</v>
      </c>
      <c r="K5526" s="9">
        <v>0</v>
      </c>
      <c r="L5526" s="6" t="s">
        <v>3990</v>
      </c>
      <c r="M5526" s="9">
        <v>0</v>
      </c>
      <c r="N5526" s="9">
        <v>0</v>
      </c>
      <c r="O5526" s="6" t="s">
        <v>3990</v>
      </c>
      <c r="P5526" s="7">
        <v>1051.8599999999999</v>
      </c>
      <c r="Q5526" s="7">
        <v>0</v>
      </c>
      <c r="R5526" s="6" t="s">
        <v>2075</v>
      </c>
      <c r="S5526" s="7">
        <v>1051.8599999999999</v>
      </c>
      <c r="T5526" s="7">
        <v>0</v>
      </c>
      <c r="U5526" s="6" t="s">
        <v>2075</v>
      </c>
      <c r="V5526" s="6" t="s">
        <v>3992</v>
      </c>
      <c r="W5526" s="6" t="s">
        <v>3114</v>
      </c>
      <c r="X5526" s="6" t="s">
        <v>4070</v>
      </c>
      <c r="Y5526" s="6" t="s">
        <v>2405</v>
      </c>
      <c r="Z5526" s="6" t="s">
        <v>2406</v>
      </c>
    </row>
    <row r="5527" spans="1:26" x14ac:dyDescent="0.2">
      <c r="A5527" s="6" t="s">
        <v>3987</v>
      </c>
      <c r="B5527" s="6">
        <v>152079</v>
      </c>
      <c r="C5527" s="1">
        <v>42117</v>
      </c>
      <c r="D5527" s="6" t="s">
        <v>1931</v>
      </c>
      <c r="E5527" s="6" t="s">
        <v>3989</v>
      </c>
      <c r="F5527" s="9">
        <v>1338</v>
      </c>
      <c r="G5527" s="9">
        <v>1338</v>
      </c>
      <c r="H5527" s="9">
        <v>240.84</v>
      </c>
      <c r="I5527" s="6" t="s">
        <v>1892</v>
      </c>
      <c r="J5527" s="9">
        <v>0</v>
      </c>
      <c r="K5527" s="9">
        <v>0</v>
      </c>
      <c r="L5527" s="6" t="s">
        <v>3990</v>
      </c>
      <c r="M5527" s="9">
        <v>0</v>
      </c>
      <c r="N5527" s="9">
        <v>0</v>
      </c>
      <c r="O5527" s="6" t="s">
        <v>3990</v>
      </c>
      <c r="P5527" s="7">
        <v>1338</v>
      </c>
      <c r="Q5527" s="7">
        <v>22.08</v>
      </c>
      <c r="R5527" s="6" t="s">
        <v>3992</v>
      </c>
      <c r="S5527" s="7">
        <v>1338</v>
      </c>
      <c r="T5527" s="7">
        <v>101.69</v>
      </c>
      <c r="U5527" s="6" t="s">
        <v>3992</v>
      </c>
      <c r="V5527" s="6" t="s">
        <v>3992</v>
      </c>
      <c r="W5527" s="6" t="s">
        <v>2127</v>
      </c>
      <c r="X5527" s="6" t="s">
        <v>4376</v>
      </c>
      <c r="Y5527" s="6" t="s">
        <v>340</v>
      </c>
      <c r="Z5527" s="6" t="s">
        <v>341</v>
      </c>
    </row>
    <row r="5528" spans="1:26" x14ac:dyDescent="0.2">
      <c r="A5528" s="6" t="s">
        <v>3987</v>
      </c>
      <c r="B5528" s="6">
        <v>152079</v>
      </c>
      <c r="C5528" s="1">
        <v>42117</v>
      </c>
      <c r="D5528" s="6" t="s">
        <v>1931</v>
      </c>
      <c r="E5528" s="6" t="s">
        <v>3989</v>
      </c>
      <c r="F5528" s="9">
        <v>893.2</v>
      </c>
      <c r="G5528" s="9">
        <v>893.2</v>
      </c>
      <c r="H5528" s="9">
        <v>160.78</v>
      </c>
      <c r="I5528" s="6" t="s">
        <v>4110</v>
      </c>
      <c r="J5528" s="9">
        <v>0</v>
      </c>
      <c r="K5528" s="9">
        <v>0</v>
      </c>
      <c r="L5528" s="6" t="s">
        <v>3990</v>
      </c>
      <c r="M5528" s="9">
        <v>0</v>
      </c>
      <c r="N5528" s="9">
        <v>0</v>
      </c>
      <c r="O5528" s="6" t="s">
        <v>3990</v>
      </c>
      <c r="P5528" s="7">
        <v>893.2</v>
      </c>
      <c r="Q5528" s="7">
        <v>14.74</v>
      </c>
      <c r="R5528" s="6" t="s">
        <v>3992</v>
      </c>
      <c r="S5528" s="7">
        <v>893.2</v>
      </c>
      <c r="T5528" s="7">
        <v>67.88</v>
      </c>
      <c r="U5528" s="6" t="s">
        <v>3992</v>
      </c>
      <c r="V5528" s="6" t="s">
        <v>3992</v>
      </c>
      <c r="W5528" s="6" t="s">
        <v>2127</v>
      </c>
      <c r="X5528" s="6" t="s">
        <v>4376</v>
      </c>
      <c r="Y5528" s="6" t="s">
        <v>342</v>
      </c>
      <c r="Z5528" s="6" t="s">
        <v>343</v>
      </c>
    </row>
    <row r="5529" spans="1:26" x14ac:dyDescent="0.2">
      <c r="A5529" s="6" t="s">
        <v>3987</v>
      </c>
      <c r="B5529" s="6">
        <v>152079</v>
      </c>
      <c r="C5529" s="1">
        <v>42117</v>
      </c>
      <c r="D5529" s="6" t="s">
        <v>1931</v>
      </c>
      <c r="E5529" s="6" t="s">
        <v>3989</v>
      </c>
      <c r="F5529" s="9">
        <v>179.5</v>
      </c>
      <c r="G5529" s="9">
        <v>179.5</v>
      </c>
      <c r="H5529" s="9">
        <v>32.31</v>
      </c>
      <c r="I5529" s="6" t="s">
        <v>1892</v>
      </c>
      <c r="J5529" s="9">
        <v>0</v>
      </c>
      <c r="K5529" s="9">
        <v>0</v>
      </c>
      <c r="L5529" s="6" t="s">
        <v>3990</v>
      </c>
      <c r="M5529" s="9">
        <v>0</v>
      </c>
      <c r="N5529" s="9">
        <v>0</v>
      </c>
      <c r="O5529" s="6" t="s">
        <v>3990</v>
      </c>
      <c r="P5529" s="7">
        <v>179.5</v>
      </c>
      <c r="Q5529" s="7">
        <v>2.96</v>
      </c>
      <c r="R5529" s="6" t="s">
        <v>3992</v>
      </c>
      <c r="S5529" s="7">
        <v>179.5</v>
      </c>
      <c r="T5529" s="7">
        <v>13.64</v>
      </c>
      <c r="U5529" s="6" t="s">
        <v>3992</v>
      </c>
      <c r="V5529" s="6" t="s">
        <v>3992</v>
      </c>
      <c r="W5529" s="6" t="s">
        <v>2127</v>
      </c>
      <c r="X5529" s="6" t="s">
        <v>4362</v>
      </c>
      <c r="Y5529" s="6" t="s">
        <v>344</v>
      </c>
      <c r="Z5529" s="6" t="s">
        <v>345</v>
      </c>
    </row>
    <row r="5530" spans="1:26" x14ac:dyDescent="0.2">
      <c r="A5530" s="6" t="s">
        <v>3987</v>
      </c>
      <c r="B5530" s="6">
        <v>152079</v>
      </c>
      <c r="C5530" s="1">
        <v>42117</v>
      </c>
      <c r="D5530" s="6" t="s">
        <v>1931</v>
      </c>
      <c r="E5530" s="6" t="s">
        <v>3989</v>
      </c>
      <c r="F5530" s="9">
        <v>796.8</v>
      </c>
      <c r="G5530" s="9">
        <v>796.8</v>
      </c>
      <c r="H5530" s="9">
        <v>143.41999999999999</v>
      </c>
      <c r="I5530" s="6" t="s">
        <v>4011</v>
      </c>
      <c r="J5530" s="9">
        <v>0</v>
      </c>
      <c r="K5530" s="9">
        <v>0</v>
      </c>
      <c r="L5530" s="6" t="s">
        <v>3990</v>
      </c>
      <c r="M5530" s="9">
        <v>0</v>
      </c>
      <c r="N5530" s="9">
        <v>0</v>
      </c>
      <c r="O5530" s="6" t="s">
        <v>3990</v>
      </c>
      <c r="P5530" s="7">
        <v>796.8</v>
      </c>
      <c r="Q5530" s="7">
        <v>13.15</v>
      </c>
      <c r="R5530" s="6" t="s">
        <v>3992</v>
      </c>
      <c r="S5530" s="7">
        <v>796.8</v>
      </c>
      <c r="T5530" s="7">
        <v>60.56</v>
      </c>
      <c r="U5530" s="6" t="s">
        <v>3992</v>
      </c>
      <c r="V5530" s="6" t="s">
        <v>3992</v>
      </c>
      <c r="W5530" s="6" t="s">
        <v>2127</v>
      </c>
      <c r="X5530" s="6" t="s">
        <v>4362</v>
      </c>
      <c r="Y5530" s="6" t="s">
        <v>346</v>
      </c>
      <c r="Z5530" s="6" t="s">
        <v>347</v>
      </c>
    </row>
    <row r="5531" spans="1:26" x14ac:dyDescent="0.2">
      <c r="A5531" s="6" t="s">
        <v>3987</v>
      </c>
      <c r="B5531" s="6">
        <v>152079</v>
      </c>
      <c r="C5531" s="1">
        <v>42117</v>
      </c>
      <c r="D5531" s="6" t="s">
        <v>1931</v>
      </c>
      <c r="E5531" s="6" t="s">
        <v>3989</v>
      </c>
      <c r="F5531" s="9">
        <v>1224.5999999999999</v>
      </c>
      <c r="G5531" s="9">
        <v>1224.5999999999999</v>
      </c>
      <c r="H5531" s="9">
        <v>220.43</v>
      </c>
      <c r="I5531" s="6" t="s">
        <v>4011</v>
      </c>
      <c r="J5531" s="9">
        <v>0</v>
      </c>
      <c r="K5531" s="9">
        <v>0</v>
      </c>
      <c r="L5531" s="6" t="s">
        <v>3990</v>
      </c>
      <c r="M5531" s="9">
        <v>0</v>
      </c>
      <c r="N5531" s="9">
        <v>0</v>
      </c>
      <c r="O5531" s="6" t="s">
        <v>3990</v>
      </c>
      <c r="P5531" s="7">
        <v>1224.5999999999999</v>
      </c>
      <c r="Q5531" s="7">
        <v>20.21</v>
      </c>
      <c r="R5531" s="6" t="s">
        <v>3992</v>
      </c>
      <c r="S5531" s="7">
        <v>1224.5999999999999</v>
      </c>
      <c r="T5531" s="7">
        <v>93.07</v>
      </c>
      <c r="U5531" s="6" t="s">
        <v>3992</v>
      </c>
      <c r="V5531" s="6" t="s">
        <v>3992</v>
      </c>
      <c r="W5531" s="6" t="s">
        <v>2127</v>
      </c>
      <c r="X5531" s="6" t="s">
        <v>4376</v>
      </c>
      <c r="Y5531" s="6" t="s">
        <v>348</v>
      </c>
      <c r="Z5531" s="6" t="s">
        <v>349</v>
      </c>
    </row>
    <row r="5532" spans="1:26" x14ac:dyDescent="0.2">
      <c r="A5532" s="6" t="s">
        <v>3987</v>
      </c>
      <c r="B5532" s="6">
        <v>152080</v>
      </c>
      <c r="C5532" s="1">
        <v>42117</v>
      </c>
      <c r="D5532" s="6" t="s">
        <v>2074</v>
      </c>
      <c r="E5532" s="6" t="s">
        <v>4540</v>
      </c>
      <c r="F5532" s="9">
        <v>199.75</v>
      </c>
      <c r="G5532" s="9">
        <v>0</v>
      </c>
      <c r="H5532" s="9">
        <v>0</v>
      </c>
      <c r="I5532" s="6" t="s">
        <v>3990</v>
      </c>
      <c r="J5532" s="9">
        <v>0</v>
      </c>
      <c r="K5532" s="9">
        <v>0</v>
      </c>
      <c r="L5532" s="6" t="s">
        <v>3990</v>
      </c>
      <c r="M5532" s="9">
        <v>0</v>
      </c>
      <c r="N5532" s="9">
        <v>0</v>
      </c>
      <c r="O5532" s="6" t="s">
        <v>3990</v>
      </c>
      <c r="P5532" s="7">
        <v>199.75</v>
      </c>
      <c r="Q5532" s="7">
        <v>0</v>
      </c>
      <c r="R5532" s="6" t="s">
        <v>2075</v>
      </c>
      <c r="S5532" s="7">
        <v>199.75</v>
      </c>
      <c r="T5532" s="7">
        <v>0</v>
      </c>
      <c r="U5532" s="6" t="s">
        <v>2075</v>
      </c>
      <c r="V5532" s="6" t="s">
        <v>3992</v>
      </c>
      <c r="W5532" s="6" t="s">
        <v>1090</v>
      </c>
      <c r="X5532" s="6" t="s">
        <v>4070</v>
      </c>
      <c r="Y5532" s="6" t="s">
        <v>1303</v>
      </c>
      <c r="Z5532" s="6" t="s">
        <v>1304</v>
      </c>
    </row>
    <row r="5533" spans="1:26" x14ac:dyDescent="0.2">
      <c r="A5533" s="6" t="s">
        <v>3987</v>
      </c>
      <c r="B5533" s="6">
        <v>152081</v>
      </c>
      <c r="C5533" s="1">
        <v>42117</v>
      </c>
      <c r="D5533" s="6" t="s">
        <v>1924</v>
      </c>
      <c r="E5533" s="6" t="s">
        <v>5203</v>
      </c>
      <c r="F5533" s="9">
        <v>544.41</v>
      </c>
      <c r="G5533" s="9">
        <v>544.41</v>
      </c>
      <c r="H5533" s="9">
        <v>21.78</v>
      </c>
      <c r="I5533" s="6" t="s">
        <v>4360</v>
      </c>
      <c r="J5533" s="9">
        <v>0</v>
      </c>
      <c r="K5533" s="9">
        <v>0</v>
      </c>
      <c r="L5533" s="6" t="s">
        <v>3990</v>
      </c>
      <c r="M5533" s="9">
        <v>473.4</v>
      </c>
      <c r="N5533" s="9">
        <v>71.010000000000005</v>
      </c>
      <c r="O5533" s="6" t="s">
        <v>1932</v>
      </c>
      <c r="P5533" s="7">
        <v>473.4</v>
      </c>
      <c r="Q5533" s="7">
        <v>7.81</v>
      </c>
      <c r="R5533" s="6" t="s">
        <v>3992</v>
      </c>
      <c r="S5533" s="7">
        <v>473.4</v>
      </c>
      <c r="T5533" s="7">
        <v>35.979999999999997</v>
      </c>
      <c r="U5533" s="6" t="s">
        <v>3992</v>
      </c>
      <c r="V5533" s="6" t="s">
        <v>3992</v>
      </c>
      <c r="W5533" s="6" t="s">
        <v>350</v>
      </c>
      <c r="X5533" s="6" t="s">
        <v>4049</v>
      </c>
      <c r="Y5533" s="6" t="s">
        <v>3785</v>
      </c>
      <c r="Z5533" s="6" t="s">
        <v>3786</v>
      </c>
    </row>
    <row r="5534" spans="1:26" x14ac:dyDescent="0.2">
      <c r="A5534" s="6" t="s">
        <v>3987</v>
      </c>
      <c r="B5534" s="6">
        <v>152082</v>
      </c>
      <c r="C5534" s="1">
        <v>42117</v>
      </c>
      <c r="D5534" s="6" t="s">
        <v>1924</v>
      </c>
      <c r="E5534" s="6" t="s">
        <v>3418</v>
      </c>
      <c r="F5534" s="9">
        <v>997.18</v>
      </c>
      <c r="G5534" s="9">
        <v>867.11</v>
      </c>
      <c r="H5534" s="9">
        <v>34.68</v>
      </c>
      <c r="I5534" s="6" t="s">
        <v>4360</v>
      </c>
      <c r="J5534" s="9">
        <v>0</v>
      </c>
      <c r="K5534" s="9">
        <v>0</v>
      </c>
      <c r="L5534" s="6" t="s">
        <v>3990</v>
      </c>
      <c r="M5534" s="9">
        <v>867.11</v>
      </c>
      <c r="N5534" s="9">
        <v>130.07</v>
      </c>
      <c r="O5534" s="6" t="s">
        <v>1932</v>
      </c>
      <c r="P5534" s="7">
        <v>867.11</v>
      </c>
      <c r="Q5534" s="7">
        <v>14.31</v>
      </c>
      <c r="R5534" s="6" t="s">
        <v>3992</v>
      </c>
      <c r="S5534" s="7">
        <v>867.11</v>
      </c>
      <c r="T5534" s="7">
        <v>65.900000000000006</v>
      </c>
      <c r="U5534" s="6" t="s">
        <v>3992</v>
      </c>
      <c r="V5534" s="6" t="s">
        <v>3992</v>
      </c>
      <c r="W5534" s="6" t="s">
        <v>2728</v>
      </c>
      <c r="X5534" s="6" t="s">
        <v>4362</v>
      </c>
      <c r="Y5534" s="6" t="s">
        <v>5001</v>
      </c>
      <c r="Z5534" s="6" t="s">
        <v>3626</v>
      </c>
    </row>
    <row r="5535" spans="1:26" x14ac:dyDescent="0.2">
      <c r="A5535" s="6" t="s">
        <v>3987</v>
      </c>
      <c r="B5535" s="6">
        <v>152082</v>
      </c>
      <c r="C5535" s="1">
        <v>42117</v>
      </c>
      <c r="D5535" s="6" t="s">
        <v>1924</v>
      </c>
      <c r="E5535" s="6" t="s">
        <v>3418</v>
      </c>
      <c r="F5535" s="9">
        <v>1388.67</v>
      </c>
      <c r="G5535" s="9">
        <v>1207.54</v>
      </c>
      <c r="H5535" s="9">
        <v>48.3</v>
      </c>
      <c r="I5535" s="6" t="s">
        <v>4360</v>
      </c>
      <c r="J5535" s="9">
        <v>0</v>
      </c>
      <c r="K5535" s="9">
        <v>0</v>
      </c>
      <c r="L5535" s="6" t="s">
        <v>3990</v>
      </c>
      <c r="M5535" s="9">
        <v>1207.54</v>
      </c>
      <c r="N5535" s="9">
        <v>181.13</v>
      </c>
      <c r="O5535" s="6" t="s">
        <v>1932</v>
      </c>
      <c r="P5535" s="7">
        <v>1207.54</v>
      </c>
      <c r="Q5535" s="7">
        <v>19.920000000000002</v>
      </c>
      <c r="R5535" s="6" t="s">
        <v>3992</v>
      </c>
      <c r="S5535" s="7">
        <v>1207.54</v>
      </c>
      <c r="T5535" s="7">
        <v>91.77</v>
      </c>
      <c r="U5535" s="6" t="s">
        <v>3992</v>
      </c>
      <c r="V5535" s="6" t="s">
        <v>3992</v>
      </c>
      <c r="W5535" s="6" t="s">
        <v>2728</v>
      </c>
      <c r="X5535" s="6" t="s">
        <v>4362</v>
      </c>
      <c r="Y5535" s="6" t="s">
        <v>5007</v>
      </c>
      <c r="Z5535" s="6" t="s">
        <v>3628</v>
      </c>
    </row>
    <row r="5536" spans="1:26" x14ac:dyDescent="0.2">
      <c r="A5536" s="6" t="s">
        <v>3987</v>
      </c>
      <c r="B5536" s="6">
        <v>152083</v>
      </c>
      <c r="C5536" s="1">
        <v>42117</v>
      </c>
      <c r="D5536" s="6" t="s">
        <v>1924</v>
      </c>
      <c r="E5536" s="6" t="s">
        <v>3663</v>
      </c>
      <c r="F5536" s="9">
        <v>177.38</v>
      </c>
      <c r="G5536" s="9">
        <v>154.24</v>
      </c>
      <c r="H5536" s="9">
        <v>6.17</v>
      </c>
      <c r="I5536" s="6" t="s">
        <v>4360</v>
      </c>
      <c r="J5536" s="9">
        <v>0</v>
      </c>
      <c r="K5536" s="9">
        <v>0</v>
      </c>
      <c r="L5536" s="6" t="s">
        <v>3990</v>
      </c>
      <c r="M5536" s="9">
        <v>154.24</v>
      </c>
      <c r="N5536" s="9">
        <v>23.14</v>
      </c>
      <c r="O5536" s="6" t="s">
        <v>1932</v>
      </c>
      <c r="P5536" s="7">
        <v>154.24</v>
      </c>
      <c r="Q5536" s="7">
        <v>2.54</v>
      </c>
      <c r="R5536" s="6" t="s">
        <v>3992</v>
      </c>
      <c r="S5536" s="7">
        <v>154.24</v>
      </c>
      <c r="T5536" s="7">
        <v>11.72</v>
      </c>
      <c r="U5536" s="6" t="s">
        <v>3992</v>
      </c>
      <c r="V5536" s="6" t="s">
        <v>3992</v>
      </c>
      <c r="W5536" s="6" t="s">
        <v>3664</v>
      </c>
      <c r="X5536" s="6" t="s">
        <v>4362</v>
      </c>
      <c r="Y5536" s="6" t="s">
        <v>1014</v>
      </c>
      <c r="Z5536" s="6" t="s">
        <v>1015</v>
      </c>
    </row>
    <row r="5537" spans="1:26" x14ac:dyDescent="0.2">
      <c r="A5537" s="6" t="s">
        <v>3987</v>
      </c>
      <c r="B5537" s="6">
        <v>152083</v>
      </c>
      <c r="C5537" s="1">
        <v>42117</v>
      </c>
      <c r="D5537" s="6" t="s">
        <v>1924</v>
      </c>
      <c r="E5537" s="6" t="s">
        <v>3663</v>
      </c>
      <c r="F5537" s="9">
        <v>177.38</v>
      </c>
      <c r="G5537" s="9">
        <v>154.24</v>
      </c>
      <c r="H5537" s="9">
        <v>6.17</v>
      </c>
      <c r="I5537" s="6" t="s">
        <v>4360</v>
      </c>
      <c r="J5537" s="9">
        <v>0</v>
      </c>
      <c r="K5537" s="9">
        <v>0</v>
      </c>
      <c r="L5537" s="6" t="s">
        <v>3990</v>
      </c>
      <c r="M5537" s="9">
        <v>154.24</v>
      </c>
      <c r="N5537" s="9">
        <v>23.14</v>
      </c>
      <c r="O5537" s="6" t="s">
        <v>1932</v>
      </c>
      <c r="P5537" s="7">
        <v>154.24</v>
      </c>
      <c r="Q5537" s="7">
        <v>2.54</v>
      </c>
      <c r="R5537" s="6" t="s">
        <v>3992</v>
      </c>
      <c r="S5537" s="7">
        <v>154.24</v>
      </c>
      <c r="T5537" s="7">
        <v>11.72</v>
      </c>
      <c r="U5537" s="6" t="s">
        <v>3992</v>
      </c>
      <c r="V5537" s="6" t="s">
        <v>3992</v>
      </c>
      <c r="W5537" s="6" t="s">
        <v>3664</v>
      </c>
      <c r="X5537" s="6" t="s">
        <v>4362</v>
      </c>
      <c r="Y5537" s="6" t="s">
        <v>5015</v>
      </c>
      <c r="Z5537" s="6" t="s">
        <v>5016</v>
      </c>
    </row>
    <row r="5538" spans="1:26" x14ac:dyDescent="0.2">
      <c r="A5538" s="6" t="s">
        <v>3987</v>
      </c>
      <c r="B5538" s="6">
        <v>152083</v>
      </c>
      <c r="C5538" s="1">
        <v>42117</v>
      </c>
      <c r="D5538" s="6" t="s">
        <v>1924</v>
      </c>
      <c r="E5538" s="6" t="s">
        <v>3663</v>
      </c>
      <c r="F5538" s="9">
        <v>177.38</v>
      </c>
      <c r="G5538" s="9">
        <v>154.24</v>
      </c>
      <c r="H5538" s="9">
        <v>6.17</v>
      </c>
      <c r="I5538" s="6" t="s">
        <v>4360</v>
      </c>
      <c r="J5538" s="9">
        <v>0</v>
      </c>
      <c r="K5538" s="9">
        <v>0</v>
      </c>
      <c r="L5538" s="6" t="s">
        <v>3990</v>
      </c>
      <c r="M5538" s="9">
        <v>154.24</v>
      </c>
      <c r="N5538" s="9">
        <v>23.14</v>
      </c>
      <c r="O5538" s="6" t="s">
        <v>1932</v>
      </c>
      <c r="P5538" s="7">
        <v>154.24</v>
      </c>
      <c r="Q5538" s="7">
        <v>2.54</v>
      </c>
      <c r="R5538" s="6" t="s">
        <v>3992</v>
      </c>
      <c r="S5538" s="7">
        <v>154.24</v>
      </c>
      <c r="T5538" s="7">
        <v>11.72</v>
      </c>
      <c r="U5538" s="6" t="s">
        <v>3992</v>
      </c>
      <c r="V5538" s="6" t="s">
        <v>3992</v>
      </c>
      <c r="W5538" s="6" t="s">
        <v>3664</v>
      </c>
      <c r="X5538" s="6" t="s">
        <v>4362</v>
      </c>
      <c r="Y5538" s="6" t="s">
        <v>5003</v>
      </c>
      <c r="Z5538" s="6" t="s">
        <v>3627</v>
      </c>
    </row>
    <row r="5539" spans="1:26" x14ac:dyDescent="0.2">
      <c r="A5539" s="6" t="s">
        <v>3987</v>
      </c>
      <c r="B5539" s="6">
        <v>152083</v>
      </c>
      <c r="C5539" s="1">
        <v>42117</v>
      </c>
      <c r="D5539" s="6" t="s">
        <v>1924</v>
      </c>
      <c r="E5539" s="6" t="s">
        <v>3663</v>
      </c>
      <c r="F5539" s="9">
        <v>177.38</v>
      </c>
      <c r="G5539" s="9">
        <v>154.24</v>
      </c>
      <c r="H5539" s="9">
        <v>6.17</v>
      </c>
      <c r="I5539" s="6" t="s">
        <v>4360</v>
      </c>
      <c r="J5539" s="9">
        <v>0</v>
      </c>
      <c r="K5539" s="9">
        <v>0</v>
      </c>
      <c r="L5539" s="6" t="s">
        <v>3990</v>
      </c>
      <c r="M5539" s="9">
        <v>154.24</v>
      </c>
      <c r="N5539" s="9">
        <v>23.14</v>
      </c>
      <c r="O5539" s="6" t="s">
        <v>1932</v>
      </c>
      <c r="P5539" s="7">
        <v>154.24</v>
      </c>
      <c r="Q5539" s="7">
        <v>2.54</v>
      </c>
      <c r="R5539" s="6" t="s">
        <v>3992</v>
      </c>
      <c r="S5539" s="7">
        <v>154.24</v>
      </c>
      <c r="T5539" s="7">
        <v>11.72</v>
      </c>
      <c r="U5539" s="6" t="s">
        <v>3992</v>
      </c>
      <c r="V5539" s="6" t="s">
        <v>3992</v>
      </c>
      <c r="W5539" s="6" t="s">
        <v>3664</v>
      </c>
      <c r="X5539" s="6" t="s">
        <v>4362</v>
      </c>
      <c r="Y5539" s="6" t="s">
        <v>4779</v>
      </c>
      <c r="Z5539" s="6" t="s">
        <v>4780</v>
      </c>
    </row>
    <row r="5540" spans="1:26" x14ac:dyDescent="0.2">
      <c r="A5540" s="6" t="s">
        <v>3987</v>
      </c>
      <c r="B5540" s="6">
        <v>152083</v>
      </c>
      <c r="C5540" s="1">
        <v>42117</v>
      </c>
      <c r="D5540" s="6" t="s">
        <v>1924</v>
      </c>
      <c r="E5540" s="6" t="s">
        <v>3663</v>
      </c>
      <c r="F5540" s="9">
        <v>167.93</v>
      </c>
      <c r="G5540" s="9">
        <v>146.03</v>
      </c>
      <c r="H5540" s="9">
        <v>5.84</v>
      </c>
      <c r="I5540" s="6" t="s">
        <v>4360</v>
      </c>
      <c r="J5540" s="9">
        <v>0</v>
      </c>
      <c r="K5540" s="9">
        <v>0</v>
      </c>
      <c r="L5540" s="6" t="s">
        <v>3990</v>
      </c>
      <c r="M5540" s="9">
        <v>146.03</v>
      </c>
      <c r="N5540" s="9">
        <v>21.9</v>
      </c>
      <c r="O5540" s="6" t="s">
        <v>1932</v>
      </c>
      <c r="P5540" s="7">
        <v>146.03</v>
      </c>
      <c r="Q5540" s="7">
        <v>2.41</v>
      </c>
      <c r="R5540" s="6" t="s">
        <v>3992</v>
      </c>
      <c r="S5540" s="7">
        <v>146.03</v>
      </c>
      <c r="T5540" s="7">
        <v>11.1</v>
      </c>
      <c r="U5540" s="6" t="s">
        <v>3992</v>
      </c>
      <c r="V5540" s="6" t="s">
        <v>3992</v>
      </c>
      <c r="W5540" s="6" t="s">
        <v>3664</v>
      </c>
      <c r="X5540" s="6" t="s">
        <v>4362</v>
      </c>
      <c r="Y5540" s="6" t="s">
        <v>1016</v>
      </c>
      <c r="Z5540" s="6" t="s">
        <v>1017</v>
      </c>
    </row>
    <row r="5541" spans="1:26" x14ac:dyDescent="0.2">
      <c r="A5541" s="6" t="s">
        <v>3987</v>
      </c>
      <c r="B5541" s="6">
        <v>152083</v>
      </c>
      <c r="C5541" s="1">
        <v>42117</v>
      </c>
      <c r="D5541" s="6" t="s">
        <v>1924</v>
      </c>
      <c r="E5541" s="6" t="s">
        <v>3663</v>
      </c>
      <c r="F5541" s="9">
        <v>167.93</v>
      </c>
      <c r="G5541" s="9">
        <v>146.03</v>
      </c>
      <c r="H5541" s="9">
        <v>5.84</v>
      </c>
      <c r="I5541" s="6" t="s">
        <v>4360</v>
      </c>
      <c r="J5541" s="9">
        <v>0</v>
      </c>
      <c r="K5541" s="9">
        <v>0</v>
      </c>
      <c r="L5541" s="6" t="s">
        <v>3990</v>
      </c>
      <c r="M5541" s="9">
        <v>146.03</v>
      </c>
      <c r="N5541" s="9">
        <v>21.9</v>
      </c>
      <c r="O5541" s="6" t="s">
        <v>1932</v>
      </c>
      <c r="P5541" s="7">
        <v>146.03</v>
      </c>
      <c r="Q5541" s="7">
        <v>2.41</v>
      </c>
      <c r="R5541" s="6" t="s">
        <v>3992</v>
      </c>
      <c r="S5541" s="7">
        <v>146.03</v>
      </c>
      <c r="T5541" s="7">
        <v>11.1</v>
      </c>
      <c r="U5541" s="6" t="s">
        <v>3992</v>
      </c>
      <c r="V5541" s="6" t="s">
        <v>3992</v>
      </c>
      <c r="W5541" s="6" t="s">
        <v>3664</v>
      </c>
      <c r="X5541" s="6" t="s">
        <v>4362</v>
      </c>
      <c r="Y5541" s="6" t="s">
        <v>2467</v>
      </c>
      <c r="Z5541" s="6" t="s">
        <v>1204</v>
      </c>
    </row>
    <row r="5542" spans="1:26" x14ac:dyDescent="0.2">
      <c r="A5542" s="6" t="s">
        <v>3987</v>
      </c>
      <c r="B5542" s="6">
        <v>152083</v>
      </c>
      <c r="C5542" s="1">
        <v>42117</v>
      </c>
      <c r="D5542" s="6" t="s">
        <v>1924</v>
      </c>
      <c r="E5542" s="6" t="s">
        <v>3663</v>
      </c>
      <c r="F5542" s="9">
        <v>177.38</v>
      </c>
      <c r="G5542" s="9">
        <v>154.24</v>
      </c>
      <c r="H5542" s="9">
        <v>6.17</v>
      </c>
      <c r="I5542" s="6" t="s">
        <v>4360</v>
      </c>
      <c r="J5542" s="9">
        <v>0</v>
      </c>
      <c r="K5542" s="9">
        <v>0</v>
      </c>
      <c r="L5542" s="6" t="s">
        <v>3990</v>
      </c>
      <c r="M5542" s="9">
        <v>154.24</v>
      </c>
      <c r="N5542" s="9">
        <v>23.14</v>
      </c>
      <c r="O5542" s="6" t="s">
        <v>1932</v>
      </c>
      <c r="P5542" s="7">
        <v>154.24</v>
      </c>
      <c r="Q5542" s="7">
        <v>2.54</v>
      </c>
      <c r="R5542" s="6" t="s">
        <v>3992</v>
      </c>
      <c r="S5542" s="7">
        <v>154.24</v>
      </c>
      <c r="T5542" s="7">
        <v>11.72</v>
      </c>
      <c r="U5542" s="6" t="s">
        <v>3992</v>
      </c>
      <c r="V5542" s="6" t="s">
        <v>3992</v>
      </c>
      <c r="W5542" s="6" t="s">
        <v>3664</v>
      </c>
      <c r="X5542" s="6" t="s">
        <v>4362</v>
      </c>
      <c r="Y5542" s="6" t="s">
        <v>5130</v>
      </c>
      <c r="Z5542" s="6" t="s">
        <v>5131</v>
      </c>
    </row>
    <row r="5543" spans="1:26" x14ac:dyDescent="0.2">
      <c r="A5543" s="6" t="s">
        <v>3987</v>
      </c>
      <c r="B5543" s="6">
        <v>152084</v>
      </c>
      <c r="C5543" s="1">
        <v>42117</v>
      </c>
      <c r="D5543" s="6" t="s">
        <v>1986</v>
      </c>
      <c r="E5543" s="6" t="s">
        <v>3989</v>
      </c>
      <c r="F5543" s="9">
        <v>3206.66</v>
      </c>
      <c r="G5543" s="9">
        <v>3206.66</v>
      </c>
      <c r="H5543" s="9">
        <v>577.20000000000005</v>
      </c>
      <c r="I5543" s="6" t="s">
        <v>4360</v>
      </c>
      <c r="J5543" s="9">
        <v>0</v>
      </c>
      <c r="K5543" s="9">
        <v>0</v>
      </c>
      <c r="L5543" s="6" t="s">
        <v>3990</v>
      </c>
      <c r="M5543" s="9">
        <v>2788.4</v>
      </c>
      <c r="N5543" s="9">
        <v>418.26</v>
      </c>
      <c r="O5543" s="6" t="s">
        <v>1932</v>
      </c>
      <c r="P5543" s="7">
        <v>2788.4</v>
      </c>
      <c r="Q5543" s="7">
        <v>46.01</v>
      </c>
      <c r="R5543" s="6" t="s">
        <v>3992</v>
      </c>
      <c r="S5543" s="7">
        <v>2788.4</v>
      </c>
      <c r="T5543" s="7">
        <v>211.92</v>
      </c>
      <c r="U5543" s="6" t="s">
        <v>3992</v>
      </c>
      <c r="V5543" s="6" t="s">
        <v>3992</v>
      </c>
      <c r="W5543" s="6" t="s">
        <v>351</v>
      </c>
      <c r="X5543" s="6" t="s">
        <v>4362</v>
      </c>
      <c r="Y5543" s="6" t="s">
        <v>5001</v>
      </c>
      <c r="Z5543" s="6" t="s">
        <v>3626</v>
      </c>
    </row>
    <row r="5544" spans="1:26" x14ac:dyDescent="0.2">
      <c r="A5544" s="6" t="s">
        <v>3987</v>
      </c>
      <c r="B5544" s="6">
        <v>152084</v>
      </c>
      <c r="C5544" s="1">
        <v>42117</v>
      </c>
      <c r="D5544" s="6" t="s">
        <v>1986</v>
      </c>
      <c r="E5544" s="6" t="s">
        <v>3989</v>
      </c>
      <c r="F5544" s="9">
        <v>465.84</v>
      </c>
      <c r="G5544" s="9">
        <v>465.84</v>
      </c>
      <c r="H5544" s="9">
        <v>55.9</v>
      </c>
      <c r="I5544" s="6" t="s">
        <v>4360</v>
      </c>
      <c r="J5544" s="9">
        <v>0</v>
      </c>
      <c r="K5544" s="9">
        <v>0</v>
      </c>
      <c r="L5544" s="6" t="s">
        <v>3990</v>
      </c>
      <c r="M5544" s="9">
        <v>405.08</v>
      </c>
      <c r="N5544" s="9">
        <v>60.76</v>
      </c>
      <c r="O5544" s="6" t="s">
        <v>1932</v>
      </c>
      <c r="P5544" s="7">
        <v>405.08</v>
      </c>
      <c r="Q5544" s="7">
        <v>6.68</v>
      </c>
      <c r="R5544" s="6" t="s">
        <v>3992</v>
      </c>
      <c r="S5544" s="7">
        <v>405.08</v>
      </c>
      <c r="T5544" s="7">
        <v>30.79</v>
      </c>
      <c r="U5544" s="6" t="s">
        <v>3992</v>
      </c>
      <c r="V5544" s="6" t="s">
        <v>3992</v>
      </c>
      <c r="W5544" s="6" t="s">
        <v>351</v>
      </c>
      <c r="X5544" s="6" t="s">
        <v>352</v>
      </c>
      <c r="Y5544" s="6" t="s">
        <v>353</v>
      </c>
      <c r="Z5544" s="6" t="s">
        <v>354</v>
      </c>
    </row>
    <row r="5545" spans="1:26" x14ac:dyDescent="0.2">
      <c r="A5545" s="6" t="s">
        <v>3987</v>
      </c>
      <c r="B5545" s="6">
        <v>152085</v>
      </c>
      <c r="C5545" s="1">
        <v>42117</v>
      </c>
      <c r="D5545" s="6" t="s">
        <v>2074</v>
      </c>
      <c r="E5545" s="6" t="s">
        <v>4540</v>
      </c>
      <c r="F5545" s="9">
        <v>65.16</v>
      </c>
      <c r="G5545" s="9">
        <v>0</v>
      </c>
      <c r="H5545" s="9">
        <v>0</v>
      </c>
      <c r="I5545" s="6" t="s">
        <v>3990</v>
      </c>
      <c r="J5545" s="9">
        <v>0</v>
      </c>
      <c r="K5545" s="9">
        <v>0</v>
      </c>
      <c r="L5545" s="6" t="s">
        <v>3990</v>
      </c>
      <c r="M5545" s="9">
        <v>0</v>
      </c>
      <c r="N5545" s="9">
        <v>0</v>
      </c>
      <c r="O5545" s="6" t="s">
        <v>3990</v>
      </c>
      <c r="P5545" s="7">
        <v>65.16</v>
      </c>
      <c r="Q5545" s="7">
        <v>0</v>
      </c>
      <c r="R5545" s="6" t="s">
        <v>2075</v>
      </c>
      <c r="S5545" s="7">
        <v>65.16</v>
      </c>
      <c r="T5545" s="7">
        <v>0</v>
      </c>
      <c r="U5545" s="6" t="s">
        <v>2075</v>
      </c>
      <c r="V5545" s="6" t="s">
        <v>3992</v>
      </c>
      <c r="W5545" s="6" t="s">
        <v>3114</v>
      </c>
      <c r="X5545" s="6" t="s">
        <v>4362</v>
      </c>
      <c r="Y5545" s="6" t="s">
        <v>1235</v>
      </c>
      <c r="Z5545" s="6" t="s">
        <v>2400</v>
      </c>
    </row>
    <row r="5546" spans="1:26" x14ac:dyDescent="0.2">
      <c r="A5546" s="6" t="s">
        <v>3987</v>
      </c>
      <c r="B5546" s="6">
        <v>152086</v>
      </c>
      <c r="C5546" s="1">
        <v>42117</v>
      </c>
      <c r="D5546" s="6" t="s">
        <v>2074</v>
      </c>
      <c r="E5546" s="6" t="s">
        <v>4540</v>
      </c>
      <c r="F5546" s="9">
        <v>9.86</v>
      </c>
      <c r="G5546" s="9">
        <v>0</v>
      </c>
      <c r="H5546" s="9">
        <v>0</v>
      </c>
      <c r="I5546" s="6" t="s">
        <v>3990</v>
      </c>
      <c r="J5546" s="9">
        <v>0</v>
      </c>
      <c r="K5546" s="9">
        <v>0</v>
      </c>
      <c r="L5546" s="6" t="s">
        <v>3990</v>
      </c>
      <c r="M5546" s="9">
        <v>0</v>
      </c>
      <c r="N5546" s="9">
        <v>0</v>
      </c>
      <c r="O5546" s="6" t="s">
        <v>3990</v>
      </c>
      <c r="P5546" s="7">
        <v>9.86</v>
      </c>
      <c r="Q5546" s="7">
        <v>0</v>
      </c>
      <c r="R5546" s="6" t="s">
        <v>2075</v>
      </c>
      <c r="S5546" s="7">
        <v>9.86</v>
      </c>
      <c r="T5546" s="7">
        <v>0</v>
      </c>
      <c r="U5546" s="6" t="s">
        <v>2075</v>
      </c>
      <c r="V5546" s="6" t="s">
        <v>3992</v>
      </c>
      <c r="W5546" s="6" t="s">
        <v>2324</v>
      </c>
      <c r="X5546" s="6" t="s">
        <v>4070</v>
      </c>
      <c r="Y5546" s="6" t="s">
        <v>2342</v>
      </c>
      <c r="Z5546" s="6" t="s">
        <v>2343</v>
      </c>
    </row>
    <row r="5547" spans="1:26" x14ac:dyDescent="0.2">
      <c r="A5547" s="6" t="s">
        <v>3987</v>
      </c>
      <c r="B5547" s="6">
        <v>152087</v>
      </c>
      <c r="C5547" s="1">
        <v>42117</v>
      </c>
      <c r="D5547" s="6" t="s">
        <v>2074</v>
      </c>
      <c r="E5547" s="6" t="s">
        <v>4540</v>
      </c>
      <c r="F5547" s="9">
        <v>54.84</v>
      </c>
      <c r="G5547" s="9">
        <v>0</v>
      </c>
      <c r="H5547" s="9">
        <v>0</v>
      </c>
      <c r="I5547" s="6" t="s">
        <v>3990</v>
      </c>
      <c r="J5547" s="9">
        <v>0</v>
      </c>
      <c r="K5547" s="9">
        <v>0</v>
      </c>
      <c r="L5547" s="6" t="s">
        <v>3990</v>
      </c>
      <c r="M5547" s="9">
        <v>0</v>
      </c>
      <c r="N5547" s="9">
        <v>0</v>
      </c>
      <c r="O5547" s="6" t="s">
        <v>3990</v>
      </c>
      <c r="P5547" s="7">
        <v>54.84</v>
      </c>
      <c r="Q5547" s="7">
        <v>0</v>
      </c>
      <c r="R5547" s="6" t="s">
        <v>2075</v>
      </c>
      <c r="S5547" s="7">
        <v>54.84</v>
      </c>
      <c r="T5547" s="7">
        <v>0</v>
      </c>
      <c r="U5547" s="6" t="s">
        <v>2075</v>
      </c>
      <c r="V5547" s="6" t="s">
        <v>3992</v>
      </c>
      <c r="W5547" s="6" t="s">
        <v>2324</v>
      </c>
      <c r="X5547" s="6" t="s">
        <v>4362</v>
      </c>
      <c r="Y5547" s="6" t="s">
        <v>355</v>
      </c>
      <c r="Z5547" s="6" t="s">
        <v>356</v>
      </c>
    </row>
    <row r="5548" spans="1:26" x14ac:dyDescent="0.2">
      <c r="A5548" s="6" t="s">
        <v>3987</v>
      </c>
      <c r="B5548" s="6">
        <v>152088</v>
      </c>
      <c r="C5548" s="1">
        <v>42117</v>
      </c>
      <c r="D5548" s="6" t="s">
        <v>1986</v>
      </c>
      <c r="E5548" s="6" t="s">
        <v>3989</v>
      </c>
      <c r="F5548" s="9">
        <v>3706.12</v>
      </c>
      <c r="G5548" s="9">
        <v>3706.12</v>
      </c>
      <c r="H5548" s="9">
        <v>667.1</v>
      </c>
      <c r="I5548" s="6" t="s">
        <v>4360</v>
      </c>
      <c r="J5548" s="9">
        <v>0</v>
      </c>
      <c r="K5548" s="9">
        <v>0</v>
      </c>
      <c r="L5548" s="6" t="s">
        <v>3990</v>
      </c>
      <c r="M5548" s="9">
        <v>3222.71</v>
      </c>
      <c r="N5548" s="9">
        <v>483.41</v>
      </c>
      <c r="O5548" s="6" t="s">
        <v>1932</v>
      </c>
      <c r="P5548" s="7">
        <v>3222.71</v>
      </c>
      <c r="Q5548" s="7">
        <v>53.17</v>
      </c>
      <c r="R5548" s="6" t="s">
        <v>3992</v>
      </c>
      <c r="S5548" s="7">
        <v>3222.71</v>
      </c>
      <c r="T5548" s="7">
        <v>244.93</v>
      </c>
      <c r="U5548" s="6" t="s">
        <v>3992</v>
      </c>
      <c r="V5548" s="6" t="s">
        <v>3992</v>
      </c>
      <c r="W5548" s="6" t="s">
        <v>2530</v>
      </c>
      <c r="X5548" s="6" t="s">
        <v>4049</v>
      </c>
      <c r="Y5548" s="6" t="s">
        <v>3717</v>
      </c>
      <c r="Z5548" s="6" t="s">
        <v>357</v>
      </c>
    </row>
    <row r="5549" spans="1:26" x14ac:dyDescent="0.2">
      <c r="A5549" s="6" t="s">
        <v>3987</v>
      </c>
      <c r="B5549" s="6">
        <v>152089</v>
      </c>
      <c r="C5549" s="1">
        <v>42117</v>
      </c>
      <c r="D5549" s="6" t="s">
        <v>2074</v>
      </c>
      <c r="E5549" s="6" t="s">
        <v>4540</v>
      </c>
      <c r="F5549" s="9">
        <v>205.45</v>
      </c>
      <c r="G5549" s="9">
        <v>0</v>
      </c>
      <c r="H5549" s="9">
        <v>0</v>
      </c>
      <c r="I5549" s="6" t="s">
        <v>3990</v>
      </c>
      <c r="J5549" s="9">
        <v>0</v>
      </c>
      <c r="K5549" s="9">
        <v>0</v>
      </c>
      <c r="L5549" s="6" t="s">
        <v>3990</v>
      </c>
      <c r="M5549" s="9">
        <v>0</v>
      </c>
      <c r="N5549" s="9">
        <v>0</v>
      </c>
      <c r="O5549" s="6" t="s">
        <v>3990</v>
      </c>
      <c r="P5549" s="7">
        <v>205.45</v>
      </c>
      <c r="Q5549" s="7">
        <v>0</v>
      </c>
      <c r="R5549" s="6" t="s">
        <v>2075</v>
      </c>
      <c r="S5549" s="7">
        <v>205.45</v>
      </c>
      <c r="T5549" s="7">
        <v>0</v>
      </c>
      <c r="U5549" s="6" t="s">
        <v>2075</v>
      </c>
      <c r="V5549" s="6" t="s">
        <v>3992</v>
      </c>
      <c r="W5549" s="6" t="s">
        <v>3114</v>
      </c>
      <c r="X5549" s="6" t="s">
        <v>4070</v>
      </c>
      <c r="Y5549" s="6" t="s">
        <v>358</v>
      </c>
      <c r="Z5549" s="6" t="s">
        <v>359</v>
      </c>
    </row>
    <row r="5550" spans="1:26" x14ac:dyDescent="0.2">
      <c r="A5550" s="6" t="s">
        <v>3987</v>
      </c>
      <c r="B5550" s="6">
        <v>152090</v>
      </c>
      <c r="C5550" s="1">
        <v>42117</v>
      </c>
      <c r="D5550" s="6" t="s">
        <v>2331</v>
      </c>
      <c r="E5550" s="6" t="s">
        <v>4540</v>
      </c>
      <c r="F5550" s="9">
        <v>62.6</v>
      </c>
      <c r="G5550" s="9">
        <v>0</v>
      </c>
      <c r="H5550" s="9">
        <v>0</v>
      </c>
      <c r="I5550" s="6" t="s">
        <v>3990</v>
      </c>
      <c r="J5550" s="9">
        <v>0</v>
      </c>
      <c r="K5550" s="9">
        <v>0</v>
      </c>
      <c r="L5550" s="6" t="s">
        <v>3990</v>
      </c>
      <c r="M5550" s="9">
        <v>0</v>
      </c>
      <c r="N5550" s="9">
        <v>0</v>
      </c>
      <c r="O5550" s="6" t="s">
        <v>3990</v>
      </c>
      <c r="P5550" s="7">
        <v>62.6</v>
      </c>
      <c r="Q5550" s="7">
        <v>0</v>
      </c>
      <c r="R5550" s="6" t="s">
        <v>2075</v>
      </c>
      <c r="S5550" s="7">
        <v>62.6</v>
      </c>
      <c r="T5550" s="7">
        <v>0</v>
      </c>
      <c r="U5550" s="6" t="s">
        <v>2075</v>
      </c>
      <c r="V5550" s="6" t="s">
        <v>3992</v>
      </c>
      <c r="W5550" s="6" t="s">
        <v>3114</v>
      </c>
      <c r="X5550" s="6" t="s">
        <v>4070</v>
      </c>
      <c r="Y5550" s="6" t="s">
        <v>1858</v>
      </c>
      <c r="Z5550" s="6" t="s">
        <v>1859</v>
      </c>
    </row>
    <row r="5551" spans="1:26" x14ac:dyDescent="0.2">
      <c r="A5551" s="6" t="s">
        <v>3987</v>
      </c>
      <c r="B5551" s="6">
        <v>152091</v>
      </c>
      <c r="C5551" s="1">
        <v>42117</v>
      </c>
      <c r="D5551" s="6" t="s">
        <v>2074</v>
      </c>
      <c r="E5551" s="6" t="s">
        <v>4540</v>
      </c>
      <c r="F5551" s="9">
        <v>302.02999999999997</v>
      </c>
      <c r="G5551" s="9">
        <v>0</v>
      </c>
      <c r="H5551" s="9">
        <v>0</v>
      </c>
      <c r="I5551" s="6" t="s">
        <v>3990</v>
      </c>
      <c r="J5551" s="9">
        <v>0</v>
      </c>
      <c r="K5551" s="9">
        <v>0</v>
      </c>
      <c r="L5551" s="6" t="s">
        <v>3990</v>
      </c>
      <c r="M5551" s="9">
        <v>0</v>
      </c>
      <c r="N5551" s="9">
        <v>0</v>
      </c>
      <c r="O5551" s="6" t="s">
        <v>3990</v>
      </c>
      <c r="P5551" s="7">
        <v>302.02999999999997</v>
      </c>
      <c r="Q5551" s="7">
        <v>0</v>
      </c>
      <c r="R5551" s="6" t="s">
        <v>2075</v>
      </c>
      <c r="S5551" s="7">
        <v>302.02999999999997</v>
      </c>
      <c r="T5551" s="7">
        <v>0</v>
      </c>
      <c r="U5551" s="6" t="s">
        <v>2075</v>
      </c>
      <c r="V5551" s="6" t="s">
        <v>3992</v>
      </c>
      <c r="W5551" s="6" t="s">
        <v>3114</v>
      </c>
      <c r="X5551" s="6" t="s">
        <v>4070</v>
      </c>
      <c r="Y5551" s="6" t="s">
        <v>2291</v>
      </c>
      <c r="Z5551" s="6" t="s">
        <v>3116</v>
      </c>
    </row>
    <row r="5552" spans="1:26" x14ac:dyDescent="0.2">
      <c r="A5552" s="6" t="s">
        <v>3987</v>
      </c>
      <c r="B5552" s="6">
        <v>152092</v>
      </c>
      <c r="C5552" s="1">
        <v>42117</v>
      </c>
      <c r="D5552" s="6" t="s">
        <v>2074</v>
      </c>
      <c r="E5552" s="6" t="s">
        <v>4540</v>
      </c>
      <c r="F5552" s="9">
        <v>258.44</v>
      </c>
      <c r="G5552" s="9">
        <v>0</v>
      </c>
      <c r="H5552" s="9">
        <v>0</v>
      </c>
      <c r="I5552" s="6" t="s">
        <v>3990</v>
      </c>
      <c r="J5552" s="9">
        <v>0</v>
      </c>
      <c r="K5552" s="9">
        <v>0</v>
      </c>
      <c r="L5552" s="6" t="s">
        <v>3990</v>
      </c>
      <c r="M5552" s="9">
        <v>0</v>
      </c>
      <c r="N5552" s="9">
        <v>0</v>
      </c>
      <c r="O5552" s="6" t="s">
        <v>3990</v>
      </c>
      <c r="P5552" s="7">
        <v>258.44</v>
      </c>
      <c r="Q5552" s="7">
        <v>0</v>
      </c>
      <c r="R5552" s="6" t="s">
        <v>2075</v>
      </c>
      <c r="S5552" s="7">
        <v>258.44</v>
      </c>
      <c r="T5552" s="7">
        <v>0</v>
      </c>
      <c r="U5552" s="6" t="s">
        <v>2075</v>
      </c>
      <c r="V5552" s="6" t="s">
        <v>3992</v>
      </c>
      <c r="W5552" s="6" t="s">
        <v>3114</v>
      </c>
      <c r="X5552" s="6" t="s">
        <v>4070</v>
      </c>
      <c r="Y5552" s="6" t="s">
        <v>2295</v>
      </c>
      <c r="Z5552" s="6" t="s">
        <v>2296</v>
      </c>
    </row>
    <row r="5553" spans="1:26" x14ac:dyDescent="0.2">
      <c r="A5553" s="6" t="s">
        <v>3987</v>
      </c>
      <c r="B5553" s="6">
        <v>152093</v>
      </c>
      <c r="C5553" s="1">
        <v>42117</v>
      </c>
      <c r="D5553" s="6" t="s">
        <v>2074</v>
      </c>
      <c r="E5553" s="6" t="s">
        <v>4540</v>
      </c>
      <c r="F5553" s="9">
        <v>122.26</v>
      </c>
      <c r="G5553" s="9">
        <v>0</v>
      </c>
      <c r="H5553" s="9">
        <v>0</v>
      </c>
      <c r="I5553" s="6" t="s">
        <v>3990</v>
      </c>
      <c r="J5553" s="9">
        <v>0</v>
      </c>
      <c r="K5553" s="9">
        <v>0</v>
      </c>
      <c r="L5553" s="6" t="s">
        <v>3990</v>
      </c>
      <c r="M5553" s="9">
        <v>0</v>
      </c>
      <c r="N5553" s="9">
        <v>0</v>
      </c>
      <c r="O5553" s="6" t="s">
        <v>3990</v>
      </c>
      <c r="P5553" s="7">
        <v>122.26</v>
      </c>
      <c r="Q5553" s="7">
        <v>0</v>
      </c>
      <c r="R5553" s="6" t="s">
        <v>2075</v>
      </c>
      <c r="S5553" s="7">
        <v>122.26</v>
      </c>
      <c r="T5553" s="7">
        <v>0</v>
      </c>
      <c r="U5553" s="6" t="s">
        <v>2075</v>
      </c>
      <c r="V5553" s="6" t="s">
        <v>3992</v>
      </c>
      <c r="W5553" s="6" t="s">
        <v>3114</v>
      </c>
      <c r="X5553" s="6" t="s">
        <v>4070</v>
      </c>
      <c r="Y5553" s="6" t="s">
        <v>1875</v>
      </c>
      <c r="Z5553" s="6" t="s">
        <v>3118</v>
      </c>
    </row>
    <row r="5554" spans="1:26" x14ac:dyDescent="0.2">
      <c r="A5554" s="6" t="s">
        <v>3987</v>
      </c>
      <c r="B5554" s="6">
        <v>152094</v>
      </c>
      <c r="C5554" s="1">
        <v>42117</v>
      </c>
      <c r="D5554" s="6" t="s">
        <v>2074</v>
      </c>
      <c r="E5554" s="6" t="s">
        <v>4540</v>
      </c>
      <c r="F5554" s="9">
        <v>97.08</v>
      </c>
      <c r="G5554" s="9">
        <v>0</v>
      </c>
      <c r="H5554" s="9">
        <v>0</v>
      </c>
      <c r="I5554" s="6" t="s">
        <v>3990</v>
      </c>
      <c r="J5554" s="9">
        <v>0</v>
      </c>
      <c r="K5554" s="9">
        <v>0</v>
      </c>
      <c r="L5554" s="6" t="s">
        <v>3990</v>
      </c>
      <c r="M5554" s="9">
        <v>0</v>
      </c>
      <c r="N5554" s="9">
        <v>0</v>
      </c>
      <c r="O5554" s="6" t="s">
        <v>3990</v>
      </c>
      <c r="P5554" s="7">
        <v>97.08</v>
      </c>
      <c r="Q5554" s="7">
        <v>0</v>
      </c>
      <c r="R5554" s="6" t="s">
        <v>2075</v>
      </c>
      <c r="S5554" s="7">
        <v>97.08</v>
      </c>
      <c r="T5554" s="7">
        <v>0</v>
      </c>
      <c r="U5554" s="6" t="s">
        <v>2075</v>
      </c>
      <c r="V5554" s="6" t="s">
        <v>3992</v>
      </c>
      <c r="W5554" s="6" t="s">
        <v>3114</v>
      </c>
      <c r="X5554" s="6" t="s">
        <v>4070</v>
      </c>
      <c r="Y5554" s="6" t="s">
        <v>1443</v>
      </c>
      <c r="Z5554" s="6" t="s">
        <v>2077</v>
      </c>
    </row>
    <row r="5555" spans="1:26" x14ac:dyDescent="0.2">
      <c r="A5555" s="6" t="s">
        <v>3987</v>
      </c>
      <c r="B5555" s="6">
        <v>152095</v>
      </c>
      <c r="C5555" s="1">
        <v>42117</v>
      </c>
      <c r="D5555" s="6" t="s">
        <v>2074</v>
      </c>
      <c r="E5555" s="6" t="s">
        <v>4540</v>
      </c>
      <c r="F5555" s="9">
        <v>38.33</v>
      </c>
      <c r="G5555" s="9">
        <v>0</v>
      </c>
      <c r="H5555" s="9">
        <v>0</v>
      </c>
      <c r="I5555" s="6" t="s">
        <v>3990</v>
      </c>
      <c r="J5555" s="9">
        <v>0</v>
      </c>
      <c r="K5555" s="9">
        <v>0</v>
      </c>
      <c r="L5555" s="6" t="s">
        <v>3990</v>
      </c>
      <c r="M5555" s="9">
        <v>0</v>
      </c>
      <c r="N5555" s="9">
        <v>0</v>
      </c>
      <c r="O5555" s="6" t="s">
        <v>3990</v>
      </c>
      <c r="P5555" s="7">
        <v>38.33</v>
      </c>
      <c r="Q5555" s="7">
        <v>0</v>
      </c>
      <c r="R5555" s="6" t="s">
        <v>2075</v>
      </c>
      <c r="S5555" s="7">
        <v>38.33</v>
      </c>
      <c r="T5555" s="7">
        <v>0</v>
      </c>
      <c r="U5555" s="6" t="s">
        <v>2075</v>
      </c>
      <c r="V5555" s="6" t="s">
        <v>3992</v>
      </c>
      <c r="W5555" s="6" t="s">
        <v>3114</v>
      </c>
      <c r="X5555" s="6" t="s">
        <v>4362</v>
      </c>
      <c r="Y5555" s="6" t="s">
        <v>1866</v>
      </c>
      <c r="Z5555" s="6" t="s">
        <v>1867</v>
      </c>
    </row>
    <row r="5556" spans="1:26" x14ac:dyDescent="0.2">
      <c r="A5556" s="6" t="s">
        <v>3987</v>
      </c>
      <c r="B5556" s="6">
        <v>152096</v>
      </c>
      <c r="C5556" s="1">
        <v>42117</v>
      </c>
      <c r="D5556" s="6" t="s">
        <v>2331</v>
      </c>
      <c r="E5556" s="6" t="s">
        <v>4540</v>
      </c>
      <c r="F5556" s="9">
        <v>62.6</v>
      </c>
      <c r="G5556" s="9">
        <v>0</v>
      </c>
      <c r="H5556" s="9">
        <v>0</v>
      </c>
      <c r="I5556" s="6" t="s">
        <v>3990</v>
      </c>
      <c r="J5556" s="9">
        <v>0</v>
      </c>
      <c r="K5556" s="9">
        <v>0</v>
      </c>
      <c r="L5556" s="6" t="s">
        <v>3990</v>
      </c>
      <c r="M5556" s="9">
        <v>0</v>
      </c>
      <c r="N5556" s="9">
        <v>0</v>
      </c>
      <c r="O5556" s="6" t="s">
        <v>3990</v>
      </c>
      <c r="P5556" s="7">
        <v>62.6</v>
      </c>
      <c r="Q5556" s="7">
        <v>0</v>
      </c>
      <c r="R5556" s="6" t="s">
        <v>2075</v>
      </c>
      <c r="S5556" s="7">
        <v>62.6</v>
      </c>
      <c r="T5556" s="7">
        <v>0</v>
      </c>
      <c r="U5556" s="6" t="s">
        <v>2075</v>
      </c>
      <c r="V5556" s="6" t="s">
        <v>3992</v>
      </c>
      <c r="W5556" s="6" t="s">
        <v>3114</v>
      </c>
      <c r="X5556" s="6" t="s">
        <v>4070</v>
      </c>
      <c r="Y5556" s="6" t="s">
        <v>1858</v>
      </c>
      <c r="Z5556" s="6" t="s">
        <v>1859</v>
      </c>
    </row>
    <row r="5557" spans="1:26" x14ac:dyDescent="0.2">
      <c r="A5557" s="6" t="s">
        <v>3987</v>
      </c>
      <c r="B5557" s="6">
        <v>152097</v>
      </c>
      <c r="C5557" s="1">
        <v>42117</v>
      </c>
      <c r="D5557" s="6" t="s">
        <v>2074</v>
      </c>
      <c r="E5557" s="6" t="s">
        <v>4540</v>
      </c>
      <c r="F5557" s="9">
        <v>97.42</v>
      </c>
      <c r="G5557" s="9">
        <v>0</v>
      </c>
      <c r="H5557" s="9">
        <v>0</v>
      </c>
      <c r="I5557" s="6" t="s">
        <v>3990</v>
      </c>
      <c r="J5557" s="9">
        <v>0</v>
      </c>
      <c r="K5557" s="9">
        <v>0</v>
      </c>
      <c r="L5557" s="6" t="s">
        <v>3990</v>
      </c>
      <c r="M5557" s="9">
        <v>0</v>
      </c>
      <c r="N5557" s="9">
        <v>0</v>
      </c>
      <c r="O5557" s="6" t="s">
        <v>3990</v>
      </c>
      <c r="P5557" s="7">
        <v>97.42</v>
      </c>
      <c r="Q5557" s="7">
        <v>0</v>
      </c>
      <c r="R5557" s="6" t="s">
        <v>2075</v>
      </c>
      <c r="S5557" s="7">
        <v>97.42</v>
      </c>
      <c r="T5557" s="7">
        <v>0</v>
      </c>
      <c r="U5557" s="6" t="s">
        <v>2075</v>
      </c>
      <c r="V5557" s="6" t="s">
        <v>3992</v>
      </c>
      <c r="W5557" s="6" t="s">
        <v>3114</v>
      </c>
      <c r="X5557" s="6" t="s">
        <v>4070</v>
      </c>
      <c r="Y5557" s="6" t="s">
        <v>1244</v>
      </c>
      <c r="Z5557" s="6" t="s">
        <v>2121</v>
      </c>
    </row>
    <row r="5558" spans="1:26" x14ac:dyDescent="0.2">
      <c r="A5558" s="6" t="s">
        <v>3987</v>
      </c>
      <c r="B5558" s="6">
        <v>152098</v>
      </c>
      <c r="C5558" s="1">
        <v>42117</v>
      </c>
      <c r="D5558" s="6" t="s">
        <v>2074</v>
      </c>
      <c r="E5558" s="6" t="s">
        <v>4540</v>
      </c>
      <c r="F5558" s="9">
        <v>981.39</v>
      </c>
      <c r="G5558" s="9">
        <v>0</v>
      </c>
      <c r="H5558" s="9">
        <v>0</v>
      </c>
      <c r="I5558" s="6" t="s">
        <v>3990</v>
      </c>
      <c r="J5558" s="9">
        <v>0</v>
      </c>
      <c r="K5558" s="9">
        <v>0</v>
      </c>
      <c r="L5558" s="6" t="s">
        <v>3990</v>
      </c>
      <c r="M5558" s="9">
        <v>0</v>
      </c>
      <c r="N5558" s="9">
        <v>0</v>
      </c>
      <c r="O5558" s="6" t="s">
        <v>3990</v>
      </c>
      <c r="P5558" s="7">
        <v>981.39</v>
      </c>
      <c r="Q5558" s="7">
        <v>0</v>
      </c>
      <c r="R5558" s="6" t="s">
        <v>2075</v>
      </c>
      <c r="S5558" s="7">
        <v>981.39</v>
      </c>
      <c r="T5558" s="7">
        <v>0</v>
      </c>
      <c r="U5558" s="6" t="s">
        <v>2075</v>
      </c>
      <c r="V5558" s="6" t="s">
        <v>3992</v>
      </c>
      <c r="W5558" s="6" t="s">
        <v>3114</v>
      </c>
      <c r="X5558" s="6" t="s">
        <v>4070</v>
      </c>
      <c r="Y5558" s="6" t="s">
        <v>1074</v>
      </c>
      <c r="Z5558" s="6" t="s">
        <v>2657</v>
      </c>
    </row>
    <row r="5559" spans="1:26" x14ac:dyDescent="0.2">
      <c r="A5559" s="6" t="s">
        <v>3987</v>
      </c>
      <c r="B5559" s="6">
        <v>152099</v>
      </c>
      <c r="C5559" s="1">
        <v>42117</v>
      </c>
      <c r="D5559" s="6" t="s">
        <v>2074</v>
      </c>
      <c r="E5559" s="6" t="s">
        <v>4540</v>
      </c>
      <c r="F5559" s="9">
        <v>1128.4000000000001</v>
      </c>
      <c r="G5559" s="9">
        <v>0</v>
      </c>
      <c r="H5559" s="9">
        <v>0</v>
      </c>
      <c r="I5559" s="6" t="s">
        <v>3990</v>
      </c>
      <c r="J5559" s="9">
        <v>0</v>
      </c>
      <c r="K5559" s="9">
        <v>0</v>
      </c>
      <c r="L5559" s="6" t="s">
        <v>3990</v>
      </c>
      <c r="M5559" s="9">
        <v>0</v>
      </c>
      <c r="N5559" s="9">
        <v>0</v>
      </c>
      <c r="O5559" s="6" t="s">
        <v>3990</v>
      </c>
      <c r="P5559" s="7">
        <v>1128.4000000000001</v>
      </c>
      <c r="Q5559" s="7">
        <v>0</v>
      </c>
      <c r="R5559" s="6" t="s">
        <v>2075</v>
      </c>
      <c r="S5559" s="7">
        <v>1128.4000000000001</v>
      </c>
      <c r="T5559" s="7">
        <v>0</v>
      </c>
      <c r="U5559" s="6" t="s">
        <v>2075</v>
      </c>
      <c r="V5559" s="6" t="s">
        <v>3992</v>
      </c>
      <c r="W5559" s="6" t="s">
        <v>3114</v>
      </c>
      <c r="X5559" s="6" t="s">
        <v>4362</v>
      </c>
      <c r="Y5559" s="6" t="s">
        <v>2682</v>
      </c>
      <c r="Z5559" s="6" t="s">
        <v>2683</v>
      </c>
    </row>
    <row r="5560" spans="1:26" x14ac:dyDescent="0.2">
      <c r="A5560" s="6" t="s">
        <v>3987</v>
      </c>
      <c r="B5560" s="6">
        <v>152100</v>
      </c>
      <c r="C5560" s="1">
        <v>42117</v>
      </c>
      <c r="D5560" s="6" t="s">
        <v>2074</v>
      </c>
      <c r="E5560" s="6" t="s">
        <v>4540</v>
      </c>
      <c r="F5560" s="9">
        <v>728.49</v>
      </c>
      <c r="G5560" s="9">
        <v>0</v>
      </c>
      <c r="H5560" s="9">
        <v>0</v>
      </c>
      <c r="I5560" s="6" t="s">
        <v>3990</v>
      </c>
      <c r="J5560" s="9">
        <v>0</v>
      </c>
      <c r="K5560" s="9">
        <v>0</v>
      </c>
      <c r="L5560" s="6" t="s">
        <v>3990</v>
      </c>
      <c r="M5560" s="9">
        <v>0</v>
      </c>
      <c r="N5560" s="9">
        <v>0</v>
      </c>
      <c r="O5560" s="6" t="s">
        <v>3990</v>
      </c>
      <c r="P5560" s="7">
        <v>728.49</v>
      </c>
      <c r="Q5560" s="7">
        <v>0</v>
      </c>
      <c r="R5560" s="6" t="s">
        <v>2075</v>
      </c>
      <c r="S5560" s="7">
        <v>728.49</v>
      </c>
      <c r="T5560" s="7">
        <v>0</v>
      </c>
      <c r="U5560" s="6" t="s">
        <v>2075</v>
      </c>
      <c r="V5560" s="6" t="s">
        <v>3992</v>
      </c>
      <c r="W5560" s="6" t="s">
        <v>3114</v>
      </c>
      <c r="X5560" s="6" t="s">
        <v>4070</v>
      </c>
      <c r="Y5560" s="6" t="s">
        <v>2382</v>
      </c>
      <c r="Z5560" s="6" t="s">
        <v>2383</v>
      </c>
    </row>
    <row r="5561" spans="1:26" x14ac:dyDescent="0.2">
      <c r="A5561" s="6" t="s">
        <v>3987</v>
      </c>
      <c r="B5561" s="6">
        <v>152101</v>
      </c>
      <c r="C5561" s="1">
        <v>42117</v>
      </c>
      <c r="D5561" s="6" t="s">
        <v>1986</v>
      </c>
      <c r="E5561" s="6" t="s">
        <v>3989</v>
      </c>
      <c r="F5561" s="9">
        <v>411.88</v>
      </c>
      <c r="G5561" s="9">
        <v>358.16</v>
      </c>
      <c r="H5561" s="9">
        <v>64.47</v>
      </c>
      <c r="I5561" s="6" t="s">
        <v>4360</v>
      </c>
      <c r="J5561" s="9">
        <v>0</v>
      </c>
      <c r="K5561" s="9">
        <v>0</v>
      </c>
      <c r="L5561" s="6" t="s">
        <v>3990</v>
      </c>
      <c r="M5561" s="9">
        <v>358.16</v>
      </c>
      <c r="N5561" s="9">
        <v>53.72</v>
      </c>
      <c r="O5561" s="6" t="s">
        <v>1932</v>
      </c>
      <c r="P5561" s="7">
        <v>358.16</v>
      </c>
      <c r="Q5561" s="7">
        <v>5.91</v>
      </c>
      <c r="R5561" s="6" t="s">
        <v>3992</v>
      </c>
      <c r="S5561" s="7">
        <v>358.16</v>
      </c>
      <c r="T5561" s="7">
        <v>27.22</v>
      </c>
      <c r="U5561" s="6" t="s">
        <v>3992</v>
      </c>
      <c r="V5561" s="6" t="s">
        <v>3992</v>
      </c>
      <c r="W5561" s="6" t="s">
        <v>2140</v>
      </c>
      <c r="X5561" s="6" t="s">
        <v>4362</v>
      </c>
      <c r="Y5561" s="6" t="s">
        <v>3908</v>
      </c>
      <c r="Z5561" s="6" t="s">
        <v>3909</v>
      </c>
    </row>
    <row r="5562" spans="1:26" hidden="1" x14ac:dyDescent="0.2">
      <c r="A5562" s="6" t="s">
        <v>3987</v>
      </c>
      <c r="B5562" s="6">
        <v>152102</v>
      </c>
      <c r="C5562" s="1">
        <v>42117</v>
      </c>
      <c r="D5562" s="6" t="s">
        <v>2020</v>
      </c>
      <c r="E5562" s="6" t="s">
        <v>3989</v>
      </c>
      <c r="F5562" s="9">
        <v>350</v>
      </c>
      <c r="G5562" s="9">
        <v>0</v>
      </c>
      <c r="H5562" s="9">
        <v>0</v>
      </c>
      <c r="I5562" s="6" t="s">
        <v>3990</v>
      </c>
      <c r="J5562" s="9">
        <v>0</v>
      </c>
      <c r="K5562" s="9">
        <v>0</v>
      </c>
      <c r="L5562" s="6" t="s">
        <v>3990</v>
      </c>
      <c r="M5562" s="9">
        <v>0</v>
      </c>
      <c r="N5562" s="9">
        <v>0</v>
      </c>
      <c r="O5562" s="6" t="s">
        <v>3990</v>
      </c>
      <c r="P5562" s="7">
        <v>0</v>
      </c>
      <c r="Q5562" s="7">
        <v>0</v>
      </c>
      <c r="R5562" s="6" t="s">
        <v>3990</v>
      </c>
      <c r="S5562" s="7">
        <v>0</v>
      </c>
      <c r="T5562" s="7">
        <v>0</v>
      </c>
      <c r="U5562" s="6" t="s">
        <v>3990</v>
      </c>
      <c r="V5562" s="6" t="s">
        <v>3992</v>
      </c>
      <c r="W5562" s="6" t="s">
        <v>3692</v>
      </c>
      <c r="X5562" s="6" t="s">
        <v>3994</v>
      </c>
      <c r="Y5562" s="6" t="s">
        <v>1573</v>
      </c>
      <c r="Z5562" s="6" t="s">
        <v>1574</v>
      </c>
    </row>
    <row r="5563" spans="1:26" hidden="1" x14ac:dyDescent="0.2">
      <c r="A5563" s="6" t="s">
        <v>3987</v>
      </c>
      <c r="B5563" s="6">
        <v>152102</v>
      </c>
      <c r="C5563" s="1">
        <v>42117</v>
      </c>
      <c r="D5563" s="6" t="s">
        <v>2020</v>
      </c>
      <c r="E5563" s="6" t="s">
        <v>3989</v>
      </c>
      <c r="F5563" s="9">
        <v>350</v>
      </c>
      <c r="G5563" s="9">
        <v>0</v>
      </c>
      <c r="H5563" s="9">
        <v>0</v>
      </c>
      <c r="I5563" s="6" t="s">
        <v>3990</v>
      </c>
      <c r="J5563" s="9">
        <v>0</v>
      </c>
      <c r="K5563" s="9">
        <v>0</v>
      </c>
      <c r="L5563" s="6" t="s">
        <v>3990</v>
      </c>
      <c r="M5563" s="9">
        <v>0</v>
      </c>
      <c r="N5563" s="9">
        <v>0</v>
      </c>
      <c r="O5563" s="6" t="s">
        <v>3990</v>
      </c>
      <c r="P5563" s="7">
        <v>0</v>
      </c>
      <c r="Q5563" s="7">
        <v>0</v>
      </c>
      <c r="R5563" s="6" t="s">
        <v>3990</v>
      </c>
      <c r="S5563" s="7">
        <v>0</v>
      </c>
      <c r="T5563" s="7">
        <v>0</v>
      </c>
      <c r="U5563" s="6" t="s">
        <v>3990</v>
      </c>
      <c r="V5563" s="6" t="s">
        <v>3992</v>
      </c>
      <c r="W5563" s="6" t="s">
        <v>3692</v>
      </c>
      <c r="X5563" s="6" t="s">
        <v>3994</v>
      </c>
      <c r="Y5563" s="6" t="s">
        <v>360</v>
      </c>
      <c r="Z5563" s="6" t="s">
        <v>361</v>
      </c>
    </row>
    <row r="5564" spans="1:26" hidden="1" x14ac:dyDescent="0.2">
      <c r="A5564" s="6" t="s">
        <v>3987</v>
      </c>
      <c r="B5564" s="6">
        <v>152102</v>
      </c>
      <c r="C5564" s="1">
        <v>42117</v>
      </c>
      <c r="D5564" s="6" t="s">
        <v>2020</v>
      </c>
      <c r="E5564" s="6" t="s">
        <v>3989</v>
      </c>
      <c r="F5564" s="9">
        <v>350</v>
      </c>
      <c r="G5564" s="9">
        <v>0</v>
      </c>
      <c r="H5564" s="9">
        <v>0</v>
      </c>
      <c r="I5564" s="6" t="s">
        <v>3990</v>
      </c>
      <c r="J5564" s="9">
        <v>0</v>
      </c>
      <c r="K5564" s="9">
        <v>0</v>
      </c>
      <c r="L5564" s="6" t="s">
        <v>3990</v>
      </c>
      <c r="M5564" s="9">
        <v>0</v>
      </c>
      <c r="N5564" s="9">
        <v>0</v>
      </c>
      <c r="O5564" s="6" t="s">
        <v>3990</v>
      </c>
      <c r="P5564" s="7">
        <v>0</v>
      </c>
      <c r="Q5564" s="7">
        <v>0</v>
      </c>
      <c r="R5564" s="6" t="s">
        <v>3990</v>
      </c>
      <c r="S5564" s="7">
        <v>0</v>
      </c>
      <c r="T5564" s="7">
        <v>0</v>
      </c>
      <c r="U5564" s="6" t="s">
        <v>3990</v>
      </c>
      <c r="V5564" s="6" t="s">
        <v>3992</v>
      </c>
      <c r="W5564" s="6" t="s">
        <v>3692</v>
      </c>
      <c r="X5564" s="6" t="s">
        <v>3994</v>
      </c>
      <c r="Y5564" s="6" t="s">
        <v>362</v>
      </c>
      <c r="Z5564" s="6" t="s">
        <v>363</v>
      </c>
    </row>
    <row r="5565" spans="1:26" hidden="1" x14ac:dyDescent="0.2">
      <c r="A5565" s="6" t="s">
        <v>3987</v>
      </c>
      <c r="B5565" s="6">
        <v>152103</v>
      </c>
      <c r="C5565" s="1">
        <v>42117</v>
      </c>
      <c r="D5565" s="6" t="s">
        <v>2560</v>
      </c>
      <c r="E5565" s="6" t="s">
        <v>3989</v>
      </c>
      <c r="F5565" s="9">
        <v>1539.16</v>
      </c>
      <c r="G5565" s="9">
        <v>1539.16</v>
      </c>
      <c r="H5565" s="9">
        <v>277.05</v>
      </c>
      <c r="I5565" s="6" t="s">
        <v>4106</v>
      </c>
      <c r="J5565" s="9">
        <v>0</v>
      </c>
      <c r="K5565" s="9">
        <v>0</v>
      </c>
      <c r="L5565" s="6" t="s">
        <v>3990</v>
      </c>
      <c r="M5565" s="9">
        <v>1539.16</v>
      </c>
      <c r="N5565" s="9">
        <v>0</v>
      </c>
      <c r="O5565" s="6" t="s">
        <v>1932</v>
      </c>
      <c r="P5565" s="7">
        <v>0</v>
      </c>
      <c r="Q5565" s="7">
        <v>0</v>
      </c>
      <c r="R5565" s="6" t="s">
        <v>3990</v>
      </c>
      <c r="S5565" s="7">
        <v>0</v>
      </c>
      <c r="T5565" s="7">
        <v>0</v>
      </c>
      <c r="U5565" s="6" t="s">
        <v>3990</v>
      </c>
      <c r="V5565" s="6" t="s">
        <v>3992</v>
      </c>
      <c r="W5565" s="6" t="s">
        <v>3684</v>
      </c>
      <c r="X5565" s="6" t="s">
        <v>2988</v>
      </c>
      <c r="Y5565" s="6" t="s">
        <v>3685</v>
      </c>
      <c r="Z5565" s="6" t="s">
        <v>3686</v>
      </c>
    </row>
    <row r="5566" spans="1:26" hidden="1" x14ac:dyDescent="0.2">
      <c r="A5566" s="6" t="s">
        <v>3987</v>
      </c>
      <c r="B5566" s="6">
        <v>152104</v>
      </c>
      <c r="C5566" s="1">
        <v>42117</v>
      </c>
      <c r="D5566" s="6" t="s">
        <v>1372</v>
      </c>
      <c r="E5566" s="6" t="s">
        <v>4096</v>
      </c>
      <c r="F5566" s="9">
        <v>268.23</v>
      </c>
      <c r="G5566" s="9">
        <v>233.24</v>
      </c>
      <c r="H5566" s="9">
        <v>9.33</v>
      </c>
      <c r="I5566" s="6" t="s">
        <v>4360</v>
      </c>
      <c r="J5566" s="9">
        <v>0</v>
      </c>
      <c r="K5566" s="9">
        <v>0</v>
      </c>
      <c r="L5566" s="6" t="s">
        <v>3990</v>
      </c>
      <c r="M5566" s="9">
        <v>233.24</v>
      </c>
      <c r="N5566" s="9">
        <v>34.99</v>
      </c>
      <c r="O5566" s="6" t="s">
        <v>1932</v>
      </c>
      <c r="P5566" s="7">
        <v>0</v>
      </c>
      <c r="Q5566" s="7">
        <v>0</v>
      </c>
      <c r="R5566" s="6" t="s">
        <v>3990</v>
      </c>
      <c r="S5566" s="7">
        <v>0</v>
      </c>
      <c r="T5566" s="7">
        <v>0</v>
      </c>
      <c r="U5566" s="6" t="s">
        <v>3990</v>
      </c>
      <c r="V5566" s="6" t="s">
        <v>3992</v>
      </c>
      <c r="W5566" s="6" t="s">
        <v>3660</v>
      </c>
      <c r="X5566" s="6" t="s">
        <v>4362</v>
      </c>
      <c r="Y5566" s="6" t="s">
        <v>3925</v>
      </c>
      <c r="Z5566" s="6" t="s">
        <v>3926</v>
      </c>
    </row>
    <row r="5567" spans="1:26" hidden="1" x14ac:dyDescent="0.2">
      <c r="A5567" s="6" t="s">
        <v>3987</v>
      </c>
      <c r="B5567" s="6">
        <v>152105</v>
      </c>
      <c r="C5567" s="1">
        <v>42117</v>
      </c>
      <c r="D5567" s="6" t="s">
        <v>2560</v>
      </c>
      <c r="E5567" s="6" t="s">
        <v>3989</v>
      </c>
      <c r="F5567" s="9">
        <v>769.58</v>
      </c>
      <c r="G5567" s="9">
        <v>769.58</v>
      </c>
      <c r="H5567" s="9">
        <v>138.52000000000001</v>
      </c>
      <c r="I5567" s="6" t="s">
        <v>4106</v>
      </c>
      <c r="J5567" s="9">
        <v>0</v>
      </c>
      <c r="K5567" s="9">
        <v>0</v>
      </c>
      <c r="L5567" s="6" t="s">
        <v>3990</v>
      </c>
      <c r="M5567" s="9">
        <v>769.58</v>
      </c>
      <c r="N5567" s="9">
        <v>0</v>
      </c>
      <c r="O5567" s="6" t="s">
        <v>1932</v>
      </c>
      <c r="P5567" s="7">
        <v>0</v>
      </c>
      <c r="Q5567" s="7">
        <v>0</v>
      </c>
      <c r="R5567" s="6" t="s">
        <v>3990</v>
      </c>
      <c r="S5567" s="7">
        <v>0</v>
      </c>
      <c r="T5567" s="7">
        <v>0</v>
      </c>
      <c r="U5567" s="6" t="s">
        <v>3990</v>
      </c>
      <c r="V5567" s="6" t="s">
        <v>3992</v>
      </c>
      <c r="W5567" s="6" t="s">
        <v>2487</v>
      </c>
      <c r="X5567" s="6" t="s">
        <v>2988</v>
      </c>
      <c r="Y5567" s="6" t="s">
        <v>3685</v>
      </c>
      <c r="Z5567" s="6" t="s">
        <v>3686</v>
      </c>
    </row>
    <row r="5568" spans="1:26" x14ac:dyDescent="0.2">
      <c r="A5568" s="6" t="s">
        <v>3987</v>
      </c>
      <c r="B5568" s="6">
        <v>152106</v>
      </c>
      <c r="C5568" s="1">
        <v>42117</v>
      </c>
      <c r="D5568" s="6" t="s">
        <v>2074</v>
      </c>
      <c r="E5568" s="6" t="s">
        <v>4540</v>
      </c>
      <c r="F5568" s="9">
        <v>47.5</v>
      </c>
      <c r="G5568" s="9">
        <v>0</v>
      </c>
      <c r="H5568" s="9">
        <v>0</v>
      </c>
      <c r="I5568" s="6" t="s">
        <v>3990</v>
      </c>
      <c r="J5568" s="9">
        <v>0</v>
      </c>
      <c r="K5568" s="9">
        <v>0</v>
      </c>
      <c r="L5568" s="6" t="s">
        <v>3990</v>
      </c>
      <c r="M5568" s="9">
        <v>0</v>
      </c>
      <c r="N5568" s="9">
        <v>0</v>
      </c>
      <c r="O5568" s="6" t="s">
        <v>3990</v>
      </c>
      <c r="P5568" s="7">
        <v>47.5</v>
      </c>
      <c r="Q5568" s="7">
        <v>0</v>
      </c>
      <c r="R5568" s="6" t="s">
        <v>2075</v>
      </c>
      <c r="S5568" s="7">
        <v>47.5</v>
      </c>
      <c r="T5568" s="7">
        <v>0</v>
      </c>
      <c r="U5568" s="6" t="s">
        <v>2075</v>
      </c>
      <c r="V5568" s="6" t="s">
        <v>3992</v>
      </c>
      <c r="W5568" s="6" t="s">
        <v>3114</v>
      </c>
      <c r="X5568" s="6" t="s">
        <v>4070</v>
      </c>
      <c r="Y5568" s="6" t="s">
        <v>364</v>
      </c>
      <c r="Z5568" s="6" t="s">
        <v>1788</v>
      </c>
    </row>
    <row r="5569" spans="1:26" x14ac:dyDescent="0.2">
      <c r="A5569" s="6" t="s">
        <v>3987</v>
      </c>
      <c r="B5569" s="6">
        <v>152107</v>
      </c>
      <c r="C5569" s="1">
        <v>42117</v>
      </c>
      <c r="D5569" s="6" t="s">
        <v>2074</v>
      </c>
      <c r="E5569" s="6" t="s">
        <v>4540</v>
      </c>
      <c r="F5569" s="9">
        <v>406.13</v>
      </c>
      <c r="G5569" s="9">
        <v>0</v>
      </c>
      <c r="H5569" s="9">
        <v>0</v>
      </c>
      <c r="I5569" s="6" t="s">
        <v>3990</v>
      </c>
      <c r="J5569" s="9">
        <v>0</v>
      </c>
      <c r="K5569" s="9">
        <v>0</v>
      </c>
      <c r="L5569" s="6" t="s">
        <v>3990</v>
      </c>
      <c r="M5569" s="9">
        <v>0</v>
      </c>
      <c r="N5569" s="9">
        <v>0</v>
      </c>
      <c r="O5569" s="6" t="s">
        <v>3990</v>
      </c>
      <c r="P5569" s="7">
        <v>406.13</v>
      </c>
      <c r="Q5569" s="7">
        <v>0</v>
      </c>
      <c r="R5569" s="6" t="s">
        <v>2075</v>
      </c>
      <c r="S5569" s="7">
        <v>406.13</v>
      </c>
      <c r="T5569" s="7">
        <v>0</v>
      </c>
      <c r="U5569" s="6" t="s">
        <v>2075</v>
      </c>
      <c r="V5569" s="6" t="s">
        <v>3992</v>
      </c>
      <c r="W5569" s="6" t="s">
        <v>3114</v>
      </c>
      <c r="X5569" s="6" t="s">
        <v>4070</v>
      </c>
      <c r="Y5569" s="6" t="s">
        <v>1796</v>
      </c>
      <c r="Z5569" s="6" t="s">
        <v>2077</v>
      </c>
    </row>
    <row r="5570" spans="1:26" x14ac:dyDescent="0.2">
      <c r="A5570" s="6" t="s">
        <v>3987</v>
      </c>
      <c r="B5570" s="6">
        <v>152108</v>
      </c>
      <c r="C5570" s="1">
        <v>42117</v>
      </c>
      <c r="D5570" s="6" t="s">
        <v>1986</v>
      </c>
      <c r="E5570" s="6" t="s">
        <v>3989</v>
      </c>
      <c r="F5570" s="9">
        <v>1241.58</v>
      </c>
      <c r="G5570" s="9">
        <v>0</v>
      </c>
      <c r="H5570" s="9">
        <v>0</v>
      </c>
      <c r="I5570" s="6" t="s">
        <v>3990</v>
      </c>
      <c r="J5570" s="9">
        <v>0</v>
      </c>
      <c r="K5570" s="9">
        <v>0</v>
      </c>
      <c r="L5570" s="6" t="s">
        <v>3990</v>
      </c>
      <c r="M5570" s="9">
        <v>0</v>
      </c>
      <c r="N5570" s="9">
        <v>0</v>
      </c>
      <c r="O5570" s="6" t="s">
        <v>3990</v>
      </c>
      <c r="P5570" s="7">
        <v>1241.58</v>
      </c>
      <c r="Q5570" s="7">
        <v>20.49</v>
      </c>
      <c r="R5570" s="6" t="s">
        <v>3992</v>
      </c>
      <c r="S5570" s="7">
        <v>1241.58</v>
      </c>
      <c r="T5570" s="7">
        <v>94.36</v>
      </c>
      <c r="U5570" s="6" t="s">
        <v>3992</v>
      </c>
      <c r="V5570" s="6" t="s">
        <v>3992</v>
      </c>
      <c r="W5570" s="6" t="s">
        <v>2729</v>
      </c>
      <c r="X5570" s="6" t="s">
        <v>4396</v>
      </c>
      <c r="Y5570" s="6" t="s">
        <v>3900</v>
      </c>
      <c r="Z5570" s="6" t="s">
        <v>3901</v>
      </c>
    </row>
    <row r="5571" spans="1:26" x14ac:dyDescent="0.2">
      <c r="A5571" s="6" t="s">
        <v>3987</v>
      </c>
      <c r="B5571" s="6">
        <v>152109</v>
      </c>
      <c r="C5571" s="1">
        <v>42117</v>
      </c>
      <c r="D5571" s="6" t="s">
        <v>2074</v>
      </c>
      <c r="E5571" s="6" t="s">
        <v>4540</v>
      </c>
      <c r="F5571" s="9">
        <v>36.54</v>
      </c>
      <c r="G5571" s="9">
        <v>0</v>
      </c>
      <c r="H5571" s="9">
        <v>0</v>
      </c>
      <c r="I5571" s="6" t="s">
        <v>3990</v>
      </c>
      <c r="J5571" s="9">
        <v>0</v>
      </c>
      <c r="K5571" s="9">
        <v>0</v>
      </c>
      <c r="L5571" s="6" t="s">
        <v>3990</v>
      </c>
      <c r="M5571" s="9">
        <v>0</v>
      </c>
      <c r="N5571" s="9">
        <v>0</v>
      </c>
      <c r="O5571" s="6" t="s">
        <v>3990</v>
      </c>
      <c r="P5571" s="7">
        <v>36.54</v>
      </c>
      <c r="Q5571" s="7">
        <v>0</v>
      </c>
      <c r="R5571" s="6" t="s">
        <v>2075</v>
      </c>
      <c r="S5571" s="7">
        <v>36.54</v>
      </c>
      <c r="T5571" s="7">
        <v>0</v>
      </c>
      <c r="U5571" s="6" t="s">
        <v>2075</v>
      </c>
      <c r="V5571" s="6" t="s">
        <v>3992</v>
      </c>
      <c r="W5571" s="6" t="s">
        <v>3114</v>
      </c>
      <c r="X5571" s="6" t="s">
        <v>4070</v>
      </c>
      <c r="Y5571" s="6" t="s">
        <v>1317</v>
      </c>
      <c r="Z5571" s="6" t="s">
        <v>1318</v>
      </c>
    </row>
    <row r="5572" spans="1:26" x14ac:dyDescent="0.2">
      <c r="A5572" s="6" t="s">
        <v>3987</v>
      </c>
      <c r="B5572" s="6">
        <v>152110</v>
      </c>
      <c r="C5572" s="1">
        <v>42117</v>
      </c>
      <c r="D5572" s="6" t="s">
        <v>2074</v>
      </c>
      <c r="E5572" s="6" t="s">
        <v>4540</v>
      </c>
      <c r="F5572" s="9">
        <v>30.81</v>
      </c>
      <c r="G5572" s="9">
        <v>0</v>
      </c>
      <c r="H5572" s="9">
        <v>0</v>
      </c>
      <c r="I5572" s="6" t="s">
        <v>3990</v>
      </c>
      <c r="J5572" s="9">
        <v>0</v>
      </c>
      <c r="K5572" s="9">
        <v>0</v>
      </c>
      <c r="L5572" s="6" t="s">
        <v>3990</v>
      </c>
      <c r="M5572" s="9">
        <v>0</v>
      </c>
      <c r="N5572" s="9">
        <v>0</v>
      </c>
      <c r="O5572" s="6" t="s">
        <v>3990</v>
      </c>
      <c r="P5572" s="7">
        <v>30.81</v>
      </c>
      <c r="Q5572" s="7">
        <v>0</v>
      </c>
      <c r="R5572" s="6" t="s">
        <v>2075</v>
      </c>
      <c r="S5572" s="7">
        <v>30.81</v>
      </c>
      <c r="T5572" s="7">
        <v>0</v>
      </c>
      <c r="U5572" s="6" t="s">
        <v>2075</v>
      </c>
      <c r="V5572" s="6" t="s">
        <v>3992</v>
      </c>
      <c r="W5572" s="6" t="s">
        <v>3114</v>
      </c>
      <c r="X5572" s="6" t="s">
        <v>4362</v>
      </c>
      <c r="Y5572" s="6" t="s">
        <v>1100</v>
      </c>
      <c r="Z5572" s="6" t="s">
        <v>1101</v>
      </c>
    </row>
    <row r="5573" spans="1:26" x14ac:dyDescent="0.2">
      <c r="A5573" s="6" t="s">
        <v>3987</v>
      </c>
      <c r="B5573" s="6">
        <v>152111</v>
      </c>
      <c r="C5573" s="1">
        <v>42117</v>
      </c>
      <c r="D5573" s="6" t="s">
        <v>2074</v>
      </c>
      <c r="E5573" s="6" t="s">
        <v>4540</v>
      </c>
      <c r="F5573" s="9">
        <v>53.42</v>
      </c>
      <c r="G5573" s="9">
        <v>0</v>
      </c>
      <c r="H5573" s="9">
        <v>0</v>
      </c>
      <c r="I5573" s="6" t="s">
        <v>3990</v>
      </c>
      <c r="J5573" s="9">
        <v>0</v>
      </c>
      <c r="K5573" s="9">
        <v>0</v>
      </c>
      <c r="L5573" s="6" t="s">
        <v>3990</v>
      </c>
      <c r="M5573" s="9">
        <v>0</v>
      </c>
      <c r="N5573" s="9">
        <v>0</v>
      </c>
      <c r="O5573" s="6" t="s">
        <v>3990</v>
      </c>
      <c r="P5573" s="7">
        <v>53.42</v>
      </c>
      <c r="Q5573" s="7">
        <v>0</v>
      </c>
      <c r="R5573" s="6" t="s">
        <v>2075</v>
      </c>
      <c r="S5573" s="7">
        <v>53.42</v>
      </c>
      <c r="T5573" s="7">
        <v>0</v>
      </c>
      <c r="U5573" s="6" t="s">
        <v>2075</v>
      </c>
      <c r="V5573" s="6" t="s">
        <v>3992</v>
      </c>
      <c r="W5573" s="6" t="s">
        <v>3114</v>
      </c>
      <c r="X5573" s="6" t="s">
        <v>4070</v>
      </c>
      <c r="Y5573" s="6" t="s">
        <v>1239</v>
      </c>
      <c r="Z5573" s="6" t="s">
        <v>365</v>
      </c>
    </row>
    <row r="5574" spans="1:26" x14ac:dyDescent="0.2">
      <c r="A5574" s="6" t="s">
        <v>3987</v>
      </c>
      <c r="B5574" s="6">
        <v>152112</v>
      </c>
      <c r="C5574" s="1">
        <v>42117</v>
      </c>
      <c r="D5574" s="6" t="s">
        <v>2668</v>
      </c>
      <c r="E5574" s="6" t="s">
        <v>4339</v>
      </c>
      <c r="F5574" s="9">
        <v>178.33</v>
      </c>
      <c r="G5574" s="9">
        <v>191.57</v>
      </c>
      <c r="H5574" s="9">
        <v>34.479999999999997</v>
      </c>
      <c r="I5574" s="6" t="s">
        <v>4011</v>
      </c>
      <c r="J5574" s="9">
        <v>0</v>
      </c>
      <c r="K5574" s="9">
        <v>0</v>
      </c>
      <c r="L5574" s="6" t="s">
        <v>3990</v>
      </c>
      <c r="M5574" s="9">
        <v>0</v>
      </c>
      <c r="N5574" s="9">
        <v>0</v>
      </c>
      <c r="O5574" s="6" t="s">
        <v>3990</v>
      </c>
      <c r="P5574" s="7">
        <v>191.57</v>
      </c>
      <c r="Q5574" s="7">
        <v>3.16</v>
      </c>
      <c r="R5574" s="6" t="s">
        <v>3992</v>
      </c>
      <c r="S5574" s="7">
        <v>191.57</v>
      </c>
      <c r="T5574" s="7">
        <v>14.56</v>
      </c>
      <c r="U5574" s="6" t="s">
        <v>3992</v>
      </c>
      <c r="V5574" s="6" t="s">
        <v>3992</v>
      </c>
      <c r="W5574" s="6" t="s">
        <v>366</v>
      </c>
      <c r="X5574" s="6" t="s">
        <v>3166</v>
      </c>
      <c r="Y5574" s="6" t="s">
        <v>3171</v>
      </c>
      <c r="Z5574" s="6" t="s">
        <v>3172</v>
      </c>
    </row>
    <row r="5575" spans="1:26" x14ac:dyDescent="0.2">
      <c r="A5575" s="6" t="s">
        <v>3987</v>
      </c>
      <c r="B5575" s="6">
        <v>152113</v>
      </c>
      <c r="C5575" s="1">
        <v>42117</v>
      </c>
      <c r="D5575" s="6" t="s">
        <v>2074</v>
      </c>
      <c r="E5575" s="6" t="s">
        <v>4540</v>
      </c>
      <c r="F5575" s="9">
        <v>399.23</v>
      </c>
      <c r="G5575" s="9">
        <v>0</v>
      </c>
      <c r="H5575" s="9">
        <v>0</v>
      </c>
      <c r="I5575" s="6" t="s">
        <v>3990</v>
      </c>
      <c r="J5575" s="9">
        <v>0</v>
      </c>
      <c r="K5575" s="9">
        <v>0</v>
      </c>
      <c r="L5575" s="6" t="s">
        <v>3990</v>
      </c>
      <c r="M5575" s="9">
        <v>0</v>
      </c>
      <c r="N5575" s="9">
        <v>0</v>
      </c>
      <c r="O5575" s="6" t="s">
        <v>3990</v>
      </c>
      <c r="P5575" s="7">
        <v>399.23</v>
      </c>
      <c r="Q5575" s="7">
        <v>0</v>
      </c>
      <c r="R5575" s="6" t="s">
        <v>2075</v>
      </c>
      <c r="S5575" s="7">
        <v>399.23</v>
      </c>
      <c r="T5575" s="7">
        <v>0</v>
      </c>
      <c r="U5575" s="6" t="s">
        <v>2075</v>
      </c>
      <c r="V5575" s="6" t="s">
        <v>3992</v>
      </c>
      <c r="W5575" s="6" t="s">
        <v>3114</v>
      </c>
      <c r="X5575" s="6" t="s">
        <v>4070</v>
      </c>
      <c r="Y5575" s="6" t="s">
        <v>2289</v>
      </c>
      <c r="Z5575" s="6" t="s">
        <v>2290</v>
      </c>
    </row>
    <row r="5576" spans="1:26" x14ac:dyDescent="0.2">
      <c r="A5576" s="6" t="s">
        <v>3987</v>
      </c>
      <c r="B5576" s="6">
        <v>152114</v>
      </c>
      <c r="C5576" s="1">
        <v>42117</v>
      </c>
      <c r="D5576" s="6" t="s">
        <v>2074</v>
      </c>
      <c r="E5576" s="6" t="s">
        <v>4540</v>
      </c>
      <c r="F5576" s="9">
        <v>236.87</v>
      </c>
      <c r="G5576" s="9">
        <v>0</v>
      </c>
      <c r="H5576" s="9">
        <v>0</v>
      </c>
      <c r="I5576" s="6" t="s">
        <v>3990</v>
      </c>
      <c r="J5576" s="9">
        <v>0</v>
      </c>
      <c r="K5576" s="9">
        <v>0</v>
      </c>
      <c r="L5576" s="6" t="s">
        <v>3990</v>
      </c>
      <c r="M5576" s="9">
        <v>0</v>
      </c>
      <c r="N5576" s="9">
        <v>0</v>
      </c>
      <c r="O5576" s="6" t="s">
        <v>3990</v>
      </c>
      <c r="P5576" s="7">
        <v>236.87</v>
      </c>
      <c r="Q5576" s="7">
        <v>0</v>
      </c>
      <c r="R5576" s="6" t="s">
        <v>2075</v>
      </c>
      <c r="S5576" s="7">
        <v>236.87</v>
      </c>
      <c r="T5576" s="7">
        <v>0</v>
      </c>
      <c r="U5576" s="6" t="s">
        <v>2075</v>
      </c>
      <c r="V5576" s="6" t="s">
        <v>3992</v>
      </c>
      <c r="W5576" s="6" t="s">
        <v>3114</v>
      </c>
      <c r="X5576" s="6" t="s">
        <v>4070</v>
      </c>
      <c r="Y5576" s="6" t="s">
        <v>2297</v>
      </c>
      <c r="Z5576" s="6" t="s">
        <v>2298</v>
      </c>
    </row>
    <row r="5577" spans="1:26" x14ac:dyDescent="0.2">
      <c r="A5577" s="6" t="s">
        <v>3987</v>
      </c>
      <c r="B5577" s="6">
        <v>152115</v>
      </c>
      <c r="C5577" s="1">
        <v>42117</v>
      </c>
      <c r="D5577" s="6" t="s">
        <v>2074</v>
      </c>
      <c r="E5577" s="6" t="s">
        <v>4540</v>
      </c>
      <c r="F5577" s="9">
        <v>140.62</v>
      </c>
      <c r="G5577" s="9">
        <v>0</v>
      </c>
      <c r="H5577" s="9">
        <v>0</v>
      </c>
      <c r="I5577" s="6" t="s">
        <v>3990</v>
      </c>
      <c r="J5577" s="9">
        <v>0</v>
      </c>
      <c r="K5577" s="9">
        <v>0</v>
      </c>
      <c r="L5577" s="6" t="s">
        <v>3990</v>
      </c>
      <c r="M5577" s="9">
        <v>0</v>
      </c>
      <c r="N5577" s="9">
        <v>0</v>
      </c>
      <c r="O5577" s="6" t="s">
        <v>3990</v>
      </c>
      <c r="P5577" s="7">
        <v>140.62</v>
      </c>
      <c r="Q5577" s="7">
        <v>0</v>
      </c>
      <c r="R5577" s="6" t="s">
        <v>2075</v>
      </c>
      <c r="S5577" s="7">
        <v>140.62</v>
      </c>
      <c r="T5577" s="7">
        <v>0</v>
      </c>
      <c r="U5577" s="6" t="s">
        <v>2075</v>
      </c>
      <c r="V5577" s="6" t="s">
        <v>3992</v>
      </c>
      <c r="W5577" s="6" t="s">
        <v>3114</v>
      </c>
      <c r="X5577" s="6" t="s">
        <v>4362</v>
      </c>
      <c r="Y5577" s="6" t="s">
        <v>2359</v>
      </c>
      <c r="Z5577" s="6" t="s">
        <v>2360</v>
      </c>
    </row>
    <row r="5578" spans="1:26" x14ac:dyDescent="0.2">
      <c r="A5578" s="6" t="s">
        <v>3987</v>
      </c>
      <c r="B5578" s="6">
        <v>152116</v>
      </c>
      <c r="C5578" s="1">
        <v>42117</v>
      </c>
      <c r="D5578" s="6" t="s">
        <v>2074</v>
      </c>
      <c r="E5578" s="6" t="s">
        <v>4540</v>
      </c>
      <c r="F5578" s="9">
        <v>23.75</v>
      </c>
      <c r="G5578" s="9">
        <v>0</v>
      </c>
      <c r="H5578" s="9">
        <v>0</v>
      </c>
      <c r="I5578" s="6" t="s">
        <v>3990</v>
      </c>
      <c r="J5578" s="9">
        <v>0</v>
      </c>
      <c r="K5578" s="9">
        <v>0</v>
      </c>
      <c r="L5578" s="6" t="s">
        <v>3990</v>
      </c>
      <c r="M5578" s="9">
        <v>0</v>
      </c>
      <c r="N5578" s="9">
        <v>0</v>
      </c>
      <c r="O5578" s="6" t="s">
        <v>3990</v>
      </c>
      <c r="P5578" s="7">
        <v>23.75</v>
      </c>
      <c r="Q5578" s="7">
        <v>0</v>
      </c>
      <c r="R5578" s="6" t="s">
        <v>2075</v>
      </c>
      <c r="S5578" s="7">
        <v>23.75</v>
      </c>
      <c r="T5578" s="7">
        <v>0</v>
      </c>
      <c r="U5578" s="6" t="s">
        <v>2075</v>
      </c>
      <c r="V5578" s="6" t="s">
        <v>3992</v>
      </c>
      <c r="W5578" s="6" t="s">
        <v>3114</v>
      </c>
      <c r="X5578" s="6" t="s">
        <v>4070</v>
      </c>
      <c r="Y5578" s="6" t="s">
        <v>367</v>
      </c>
      <c r="Z5578" s="6" t="s">
        <v>1788</v>
      </c>
    </row>
    <row r="5579" spans="1:26" x14ac:dyDescent="0.2">
      <c r="A5579" s="6" t="s">
        <v>3987</v>
      </c>
      <c r="B5579" s="6">
        <v>152117</v>
      </c>
      <c r="C5579" s="1">
        <v>42117</v>
      </c>
      <c r="D5579" s="6" t="s">
        <v>1986</v>
      </c>
      <c r="E5579" s="6" t="s">
        <v>3989</v>
      </c>
      <c r="F5579" s="9">
        <v>5671.92</v>
      </c>
      <c r="G5579" s="9">
        <v>4726.6000000000004</v>
      </c>
      <c r="H5579" s="9">
        <v>850.79</v>
      </c>
      <c r="I5579" s="6" t="s">
        <v>4360</v>
      </c>
      <c r="J5579" s="9">
        <v>0</v>
      </c>
      <c r="K5579" s="9">
        <v>0</v>
      </c>
      <c r="L5579" s="6" t="s">
        <v>3990</v>
      </c>
      <c r="M5579" s="9">
        <v>4726.6000000000004</v>
      </c>
      <c r="N5579" s="9">
        <v>945.32</v>
      </c>
      <c r="O5579" s="6" t="s">
        <v>1932</v>
      </c>
      <c r="P5579" s="7">
        <v>4726.6000000000004</v>
      </c>
      <c r="Q5579" s="7">
        <v>77.989999999999995</v>
      </c>
      <c r="R5579" s="6" t="s">
        <v>3992</v>
      </c>
      <c r="S5579" s="7">
        <v>4726.6000000000004</v>
      </c>
      <c r="T5579" s="7">
        <v>359.22</v>
      </c>
      <c r="U5579" s="6" t="s">
        <v>3992</v>
      </c>
      <c r="V5579" s="6" t="s">
        <v>3992</v>
      </c>
      <c r="W5579" s="6" t="s">
        <v>2217</v>
      </c>
      <c r="X5579" s="6" t="s">
        <v>4382</v>
      </c>
      <c r="Y5579" s="6" t="s">
        <v>4387</v>
      </c>
      <c r="Z5579" s="6" t="s">
        <v>4388</v>
      </c>
    </row>
    <row r="5580" spans="1:26" x14ac:dyDescent="0.2">
      <c r="A5580" s="6" t="s">
        <v>3987</v>
      </c>
      <c r="B5580" s="6">
        <v>152118</v>
      </c>
      <c r="C5580" s="1">
        <v>42117</v>
      </c>
      <c r="D5580" s="6" t="s">
        <v>2074</v>
      </c>
      <c r="E5580" s="6" t="s">
        <v>4540</v>
      </c>
      <c r="F5580" s="9">
        <v>1334.48</v>
      </c>
      <c r="G5580" s="9">
        <v>0</v>
      </c>
      <c r="H5580" s="9">
        <v>0</v>
      </c>
      <c r="I5580" s="6" t="s">
        <v>3990</v>
      </c>
      <c r="J5580" s="9">
        <v>0</v>
      </c>
      <c r="K5580" s="9">
        <v>0</v>
      </c>
      <c r="L5580" s="6" t="s">
        <v>3990</v>
      </c>
      <c r="M5580" s="9">
        <v>0</v>
      </c>
      <c r="N5580" s="9">
        <v>0</v>
      </c>
      <c r="O5580" s="6" t="s">
        <v>3990</v>
      </c>
      <c r="P5580" s="7">
        <v>1334.48</v>
      </c>
      <c r="Q5580" s="7">
        <v>0</v>
      </c>
      <c r="R5580" s="6" t="s">
        <v>2075</v>
      </c>
      <c r="S5580" s="7">
        <v>1334.48</v>
      </c>
      <c r="T5580" s="7">
        <v>0</v>
      </c>
      <c r="U5580" s="6" t="s">
        <v>2075</v>
      </c>
      <c r="V5580" s="6" t="s">
        <v>3992</v>
      </c>
      <c r="W5580" s="6" t="s">
        <v>3114</v>
      </c>
      <c r="X5580" s="6" t="s">
        <v>4070</v>
      </c>
      <c r="Y5580" s="6" t="s">
        <v>2453</v>
      </c>
      <c r="Z5580" s="6" t="s">
        <v>2330</v>
      </c>
    </row>
    <row r="5581" spans="1:26" x14ac:dyDescent="0.2">
      <c r="A5581" s="6" t="s">
        <v>3987</v>
      </c>
      <c r="B5581" s="6">
        <v>152119</v>
      </c>
      <c r="C5581" s="1">
        <v>42117</v>
      </c>
      <c r="D5581" s="6" t="s">
        <v>2074</v>
      </c>
      <c r="E5581" s="6" t="s">
        <v>4540</v>
      </c>
      <c r="F5581" s="9">
        <v>121.2</v>
      </c>
      <c r="G5581" s="9">
        <v>0</v>
      </c>
      <c r="H5581" s="9">
        <v>0</v>
      </c>
      <c r="I5581" s="6" t="s">
        <v>3990</v>
      </c>
      <c r="J5581" s="9">
        <v>0</v>
      </c>
      <c r="K5581" s="9">
        <v>0</v>
      </c>
      <c r="L5581" s="6" t="s">
        <v>3990</v>
      </c>
      <c r="M5581" s="9">
        <v>0</v>
      </c>
      <c r="N5581" s="9">
        <v>0</v>
      </c>
      <c r="O5581" s="6" t="s">
        <v>3990</v>
      </c>
      <c r="P5581" s="7">
        <v>121.2</v>
      </c>
      <c r="Q5581" s="7">
        <v>0</v>
      </c>
      <c r="R5581" s="6" t="s">
        <v>2075</v>
      </c>
      <c r="S5581" s="7">
        <v>121.2</v>
      </c>
      <c r="T5581" s="7">
        <v>0</v>
      </c>
      <c r="U5581" s="6" t="s">
        <v>2075</v>
      </c>
      <c r="V5581" s="6" t="s">
        <v>3992</v>
      </c>
      <c r="W5581" s="6" t="s">
        <v>3114</v>
      </c>
      <c r="X5581" s="6" t="s">
        <v>4070</v>
      </c>
      <c r="Y5581" s="6" t="s">
        <v>368</v>
      </c>
      <c r="Z5581" s="6" t="s">
        <v>3116</v>
      </c>
    </row>
    <row r="5582" spans="1:26" x14ac:dyDescent="0.2">
      <c r="A5582" s="6" t="s">
        <v>3987</v>
      </c>
      <c r="B5582" s="6">
        <v>152120</v>
      </c>
      <c r="C5582" s="1">
        <v>42117</v>
      </c>
      <c r="D5582" s="6" t="s">
        <v>2074</v>
      </c>
      <c r="E5582" s="6" t="s">
        <v>4540</v>
      </c>
      <c r="F5582" s="9">
        <v>24.19</v>
      </c>
      <c r="G5582" s="9">
        <v>0</v>
      </c>
      <c r="H5582" s="9">
        <v>0</v>
      </c>
      <c r="I5582" s="6" t="s">
        <v>3990</v>
      </c>
      <c r="J5582" s="9">
        <v>0</v>
      </c>
      <c r="K5582" s="9">
        <v>0</v>
      </c>
      <c r="L5582" s="6" t="s">
        <v>3990</v>
      </c>
      <c r="M5582" s="9">
        <v>0</v>
      </c>
      <c r="N5582" s="9">
        <v>0</v>
      </c>
      <c r="O5582" s="6" t="s">
        <v>3990</v>
      </c>
      <c r="P5582" s="7">
        <v>24.19</v>
      </c>
      <c r="Q5582" s="7">
        <v>0</v>
      </c>
      <c r="R5582" s="6" t="s">
        <v>2075</v>
      </c>
      <c r="S5582" s="7">
        <v>24.19</v>
      </c>
      <c r="T5582" s="7">
        <v>0</v>
      </c>
      <c r="U5582" s="6" t="s">
        <v>2075</v>
      </c>
      <c r="V5582" s="6" t="s">
        <v>3992</v>
      </c>
      <c r="W5582" s="6" t="s">
        <v>3114</v>
      </c>
      <c r="X5582" s="6" t="s">
        <v>4070</v>
      </c>
      <c r="Y5582" s="6" t="s">
        <v>1785</v>
      </c>
      <c r="Z5582" s="6" t="s">
        <v>1786</v>
      </c>
    </row>
    <row r="5583" spans="1:26" x14ac:dyDescent="0.2">
      <c r="A5583" s="6" t="s">
        <v>3987</v>
      </c>
      <c r="B5583" s="6">
        <v>152121</v>
      </c>
      <c r="C5583" s="1">
        <v>42117</v>
      </c>
      <c r="D5583" s="6" t="s">
        <v>2074</v>
      </c>
      <c r="E5583" s="6" t="s">
        <v>4540</v>
      </c>
      <c r="F5583" s="9">
        <v>76.72</v>
      </c>
      <c r="G5583" s="9">
        <v>0</v>
      </c>
      <c r="H5583" s="9">
        <v>0</v>
      </c>
      <c r="I5583" s="6" t="s">
        <v>3990</v>
      </c>
      <c r="J5583" s="9">
        <v>0</v>
      </c>
      <c r="K5583" s="9">
        <v>0</v>
      </c>
      <c r="L5583" s="6" t="s">
        <v>3990</v>
      </c>
      <c r="M5583" s="9">
        <v>0</v>
      </c>
      <c r="N5583" s="9">
        <v>0</v>
      </c>
      <c r="O5583" s="6" t="s">
        <v>3990</v>
      </c>
      <c r="P5583" s="7">
        <v>76.72</v>
      </c>
      <c r="Q5583" s="7">
        <v>0</v>
      </c>
      <c r="R5583" s="6" t="s">
        <v>2075</v>
      </c>
      <c r="S5583" s="7">
        <v>76.72</v>
      </c>
      <c r="T5583" s="7">
        <v>0</v>
      </c>
      <c r="U5583" s="6" t="s">
        <v>2075</v>
      </c>
      <c r="V5583" s="6" t="s">
        <v>3992</v>
      </c>
      <c r="W5583" s="6" t="s">
        <v>3114</v>
      </c>
      <c r="X5583" s="6" t="s">
        <v>4070</v>
      </c>
      <c r="Y5583" s="6" t="s">
        <v>2358</v>
      </c>
      <c r="Z5583" s="6" t="s">
        <v>2339</v>
      </c>
    </row>
    <row r="5584" spans="1:26" x14ac:dyDescent="0.2">
      <c r="A5584" s="6" t="s">
        <v>3987</v>
      </c>
      <c r="B5584" s="6">
        <v>152122</v>
      </c>
      <c r="C5584" s="1">
        <v>42117</v>
      </c>
      <c r="D5584" s="6" t="s">
        <v>1931</v>
      </c>
      <c r="E5584" s="6" t="s">
        <v>3989</v>
      </c>
      <c r="F5584" s="9">
        <v>1279.8399999999999</v>
      </c>
      <c r="G5584" s="9">
        <v>1279.8399999999999</v>
      </c>
      <c r="H5584" s="9">
        <v>230.37</v>
      </c>
      <c r="I5584" s="6" t="s">
        <v>4011</v>
      </c>
      <c r="J5584" s="9">
        <v>0</v>
      </c>
      <c r="K5584" s="9">
        <v>0</v>
      </c>
      <c r="L5584" s="6" t="s">
        <v>3990</v>
      </c>
      <c r="M5584" s="9">
        <v>0</v>
      </c>
      <c r="N5584" s="9">
        <v>0</v>
      </c>
      <c r="O5584" s="6" t="s">
        <v>3990</v>
      </c>
      <c r="P5584" s="7">
        <v>1279.8399999999999</v>
      </c>
      <c r="Q5584" s="7">
        <v>21.12</v>
      </c>
      <c r="R5584" s="6" t="s">
        <v>3992</v>
      </c>
      <c r="S5584" s="7">
        <v>1279.8399999999999</v>
      </c>
      <c r="T5584" s="7">
        <v>97.27</v>
      </c>
      <c r="U5584" s="6" t="s">
        <v>3992</v>
      </c>
      <c r="V5584" s="6" t="s">
        <v>3992</v>
      </c>
      <c r="W5584" s="6" t="s">
        <v>2095</v>
      </c>
      <c r="X5584" s="6" t="s">
        <v>4070</v>
      </c>
      <c r="Y5584" s="6" t="s">
        <v>2354</v>
      </c>
      <c r="Z5584" s="6" t="s">
        <v>2270</v>
      </c>
    </row>
    <row r="5585" spans="1:26" x14ac:dyDescent="0.2">
      <c r="A5585" s="6" t="s">
        <v>3987</v>
      </c>
      <c r="B5585" s="6">
        <v>152123</v>
      </c>
      <c r="C5585" s="1">
        <v>42117</v>
      </c>
      <c r="D5585" s="6" t="s">
        <v>2074</v>
      </c>
      <c r="E5585" s="6" t="s">
        <v>4540</v>
      </c>
      <c r="F5585" s="9">
        <v>36.72</v>
      </c>
      <c r="G5585" s="9">
        <v>0</v>
      </c>
      <c r="H5585" s="9">
        <v>0</v>
      </c>
      <c r="I5585" s="6" t="s">
        <v>3990</v>
      </c>
      <c r="J5585" s="9">
        <v>0</v>
      </c>
      <c r="K5585" s="9">
        <v>0</v>
      </c>
      <c r="L5585" s="6" t="s">
        <v>3990</v>
      </c>
      <c r="M5585" s="9">
        <v>0</v>
      </c>
      <c r="N5585" s="9">
        <v>0</v>
      </c>
      <c r="O5585" s="6" t="s">
        <v>3990</v>
      </c>
      <c r="P5585" s="7">
        <v>36.72</v>
      </c>
      <c r="Q5585" s="7">
        <v>0</v>
      </c>
      <c r="R5585" s="6" t="s">
        <v>2075</v>
      </c>
      <c r="S5585" s="7">
        <v>36.72</v>
      </c>
      <c r="T5585" s="7">
        <v>0</v>
      </c>
      <c r="U5585" s="6" t="s">
        <v>2075</v>
      </c>
      <c r="V5585" s="6" t="s">
        <v>3992</v>
      </c>
      <c r="W5585" s="6" t="s">
        <v>3114</v>
      </c>
      <c r="X5585" s="6" t="s">
        <v>4070</v>
      </c>
      <c r="Y5585" s="6" t="s">
        <v>1787</v>
      </c>
      <c r="Z5585" s="6" t="s">
        <v>1788</v>
      </c>
    </row>
    <row r="5586" spans="1:26" x14ac:dyDescent="0.2">
      <c r="A5586" s="6" t="s">
        <v>3987</v>
      </c>
      <c r="B5586" s="6">
        <v>152124</v>
      </c>
      <c r="C5586" s="1">
        <v>42117</v>
      </c>
      <c r="D5586" s="6" t="s">
        <v>2074</v>
      </c>
      <c r="E5586" s="6" t="s">
        <v>4540</v>
      </c>
      <c r="F5586" s="9">
        <v>94.8</v>
      </c>
      <c r="G5586" s="9">
        <v>0</v>
      </c>
      <c r="H5586" s="9">
        <v>0</v>
      </c>
      <c r="I5586" s="6" t="s">
        <v>3990</v>
      </c>
      <c r="J5586" s="9">
        <v>0</v>
      </c>
      <c r="K5586" s="9">
        <v>0</v>
      </c>
      <c r="L5586" s="6" t="s">
        <v>3990</v>
      </c>
      <c r="M5586" s="9">
        <v>0</v>
      </c>
      <c r="N5586" s="9">
        <v>0</v>
      </c>
      <c r="O5586" s="6" t="s">
        <v>3990</v>
      </c>
      <c r="P5586" s="7">
        <v>94.8</v>
      </c>
      <c r="Q5586" s="7">
        <v>0</v>
      </c>
      <c r="R5586" s="6" t="s">
        <v>2075</v>
      </c>
      <c r="S5586" s="7">
        <v>94.8</v>
      </c>
      <c r="T5586" s="7">
        <v>0</v>
      </c>
      <c r="U5586" s="6" t="s">
        <v>2075</v>
      </c>
      <c r="V5586" s="6" t="s">
        <v>3992</v>
      </c>
      <c r="W5586" s="6" t="s">
        <v>3114</v>
      </c>
      <c r="X5586" s="6" t="s">
        <v>4070</v>
      </c>
      <c r="Y5586" s="6" t="s">
        <v>369</v>
      </c>
      <c r="Z5586" s="6" t="s">
        <v>3118</v>
      </c>
    </row>
    <row r="5587" spans="1:26" x14ac:dyDescent="0.2">
      <c r="A5587" s="6" t="s">
        <v>3987</v>
      </c>
      <c r="B5587" s="6">
        <v>152125</v>
      </c>
      <c r="C5587" s="1">
        <v>42117</v>
      </c>
      <c r="D5587" s="6" t="s">
        <v>2074</v>
      </c>
      <c r="E5587" s="6" t="s">
        <v>4540</v>
      </c>
      <c r="F5587" s="9">
        <v>44.52</v>
      </c>
      <c r="G5587" s="9">
        <v>0</v>
      </c>
      <c r="H5587" s="9">
        <v>0</v>
      </c>
      <c r="I5587" s="6" t="s">
        <v>3990</v>
      </c>
      <c r="J5587" s="9">
        <v>0</v>
      </c>
      <c r="K5587" s="9">
        <v>0</v>
      </c>
      <c r="L5587" s="6" t="s">
        <v>3990</v>
      </c>
      <c r="M5587" s="9">
        <v>0</v>
      </c>
      <c r="N5587" s="9">
        <v>0</v>
      </c>
      <c r="O5587" s="6" t="s">
        <v>3990</v>
      </c>
      <c r="P5587" s="7">
        <v>44.52</v>
      </c>
      <c r="Q5587" s="7">
        <v>0</v>
      </c>
      <c r="R5587" s="6" t="s">
        <v>2075</v>
      </c>
      <c r="S5587" s="7">
        <v>44.52</v>
      </c>
      <c r="T5587" s="7">
        <v>0</v>
      </c>
      <c r="U5587" s="6" t="s">
        <v>2075</v>
      </c>
      <c r="V5587" s="6" t="s">
        <v>3992</v>
      </c>
      <c r="W5587" s="6" t="s">
        <v>3114</v>
      </c>
      <c r="X5587" s="6" t="s">
        <v>4362</v>
      </c>
      <c r="Y5587" s="6" t="s">
        <v>2399</v>
      </c>
      <c r="Z5587" s="6" t="s">
        <v>2400</v>
      </c>
    </row>
    <row r="5588" spans="1:26" x14ac:dyDescent="0.2">
      <c r="A5588" s="6" t="s">
        <v>3987</v>
      </c>
      <c r="B5588" s="6">
        <v>152126</v>
      </c>
      <c r="C5588" s="1">
        <v>42117</v>
      </c>
      <c r="D5588" s="6" t="s">
        <v>2074</v>
      </c>
      <c r="E5588" s="6" t="s">
        <v>4540</v>
      </c>
      <c r="F5588" s="9">
        <v>164.42</v>
      </c>
      <c r="G5588" s="9">
        <v>0</v>
      </c>
      <c r="H5588" s="9">
        <v>0</v>
      </c>
      <c r="I5588" s="6" t="s">
        <v>3990</v>
      </c>
      <c r="J5588" s="9">
        <v>0</v>
      </c>
      <c r="K5588" s="9">
        <v>0</v>
      </c>
      <c r="L5588" s="6" t="s">
        <v>3990</v>
      </c>
      <c r="M5588" s="9">
        <v>0</v>
      </c>
      <c r="N5588" s="9">
        <v>0</v>
      </c>
      <c r="O5588" s="6" t="s">
        <v>3990</v>
      </c>
      <c r="P5588" s="7">
        <v>164.42</v>
      </c>
      <c r="Q5588" s="7">
        <v>0</v>
      </c>
      <c r="R5588" s="6" t="s">
        <v>2075</v>
      </c>
      <c r="S5588" s="7">
        <v>164.42</v>
      </c>
      <c r="T5588" s="7">
        <v>0</v>
      </c>
      <c r="U5588" s="6" t="s">
        <v>2075</v>
      </c>
      <c r="V5588" s="6" t="s">
        <v>3992</v>
      </c>
      <c r="W5588" s="6" t="s">
        <v>3114</v>
      </c>
      <c r="X5588" s="6" t="s">
        <v>4070</v>
      </c>
      <c r="Y5588" s="6" t="s">
        <v>2329</v>
      </c>
      <c r="Z5588" s="6" t="s">
        <v>2330</v>
      </c>
    </row>
    <row r="5589" spans="1:26" x14ac:dyDescent="0.2">
      <c r="A5589" s="6" t="s">
        <v>3987</v>
      </c>
      <c r="B5589" s="6">
        <v>152127</v>
      </c>
      <c r="C5589" s="1">
        <v>42117</v>
      </c>
      <c r="D5589" s="6" t="s">
        <v>2074</v>
      </c>
      <c r="E5589" s="6" t="s">
        <v>4540</v>
      </c>
      <c r="F5589" s="9">
        <v>33</v>
      </c>
      <c r="G5589" s="9">
        <v>0</v>
      </c>
      <c r="H5589" s="9">
        <v>0</v>
      </c>
      <c r="I5589" s="6" t="s">
        <v>3990</v>
      </c>
      <c r="J5589" s="9">
        <v>0</v>
      </c>
      <c r="K5589" s="9">
        <v>0</v>
      </c>
      <c r="L5589" s="6" t="s">
        <v>3990</v>
      </c>
      <c r="M5589" s="9">
        <v>0</v>
      </c>
      <c r="N5589" s="9">
        <v>0</v>
      </c>
      <c r="O5589" s="6" t="s">
        <v>3990</v>
      </c>
      <c r="P5589" s="7">
        <v>33</v>
      </c>
      <c r="Q5589" s="7">
        <v>0</v>
      </c>
      <c r="R5589" s="6" t="s">
        <v>2075</v>
      </c>
      <c r="S5589" s="7">
        <v>33</v>
      </c>
      <c r="T5589" s="7">
        <v>0</v>
      </c>
      <c r="U5589" s="6" t="s">
        <v>2075</v>
      </c>
      <c r="V5589" s="6" t="s">
        <v>3992</v>
      </c>
      <c r="W5589" s="6" t="s">
        <v>3114</v>
      </c>
      <c r="X5589" s="6" t="s">
        <v>4070</v>
      </c>
      <c r="Y5589" s="6" t="s">
        <v>370</v>
      </c>
      <c r="Z5589" s="6" t="s">
        <v>371</v>
      </c>
    </row>
    <row r="5590" spans="1:26" x14ac:dyDescent="0.2">
      <c r="A5590" s="6" t="s">
        <v>3987</v>
      </c>
      <c r="B5590" s="6">
        <v>152128</v>
      </c>
      <c r="C5590" s="1">
        <v>42117</v>
      </c>
      <c r="D5590" s="6" t="s">
        <v>1931</v>
      </c>
      <c r="E5590" s="6" t="s">
        <v>3989</v>
      </c>
      <c r="F5590" s="9">
        <v>394.2</v>
      </c>
      <c r="G5590" s="9">
        <v>394.2</v>
      </c>
      <c r="H5590" s="9">
        <v>70.959999999999994</v>
      </c>
      <c r="I5590" s="6" t="s">
        <v>4011</v>
      </c>
      <c r="J5590" s="9">
        <v>0</v>
      </c>
      <c r="K5590" s="9">
        <v>0</v>
      </c>
      <c r="L5590" s="6" t="s">
        <v>3990</v>
      </c>
      <c r="M5590" s="9">
        <v>0</v>
      </c>
      <c r="N5590" s="9">
        <v>0</v>
      </c>
      <c r="O5590" s="6" t="s">
        <v>3990</v>
      </c>
      <c r="P5590" s="7">
        <v>394.2</v>
      </c>
      <c r="Q5590" s="7">
        <v>6.5</v>
      </c>
      <c r="R5590" s="6" t="s">
        <v>3992</v>
      </c>
      <c r="S5590" s="7">
        <v>394.2</v>
      </c>
      <c r="T5590" s="7">
        <v>29.96</v>
      </c>
      <c r="U5590" s="6" t="s">
        <v>3992</v>
      </c>
      <c r="V5590" s="6" t="s">
        <v>3992</v>
      </c>
      <c r="W5590" s="6" t="s">
        <v>3000</v>
      </c>
      <c r="X5590" s="6" t="s">
        <v>4362</v>
      </c>
      <c r="Y5590" s="6" t="s">
        <v>2116</v>
      </c>
      <c r="Z5590" s="6" t="s">
        <v>2115</v>
      </c>
    </row>
    <row r="5591" spans="1:26" x14ac:dyDescent="0.2">
      <c r="A5591" s="6" t="s">
        <v>3987</v>
      </c>
      <c r="B5591" s="6">
        <v>152129</v>
      </c>
      <c r="C5591" s="1">
        <v>42117</v>
      </c>
      <c r="D5591" s="6" t="s">
        <v>2331</v>
      </c>
      <c r="E5591" s="6" t="s">
        <v>4540</v>
      </c>
      <c r="F5591" s="9">
        <v>444.8</v>
      </c>
      <c r="G5591" s="9">
        <v>0</v>
      </c>
      <c r="H5591" s="9">
        <v>0</v>
      </c>
      <c r="I5591" s="6" t="s">
        <v>3990</v>
      </c>
      <c r="J5591" s="9">
        <v>0</v>
      </c>
      <c r="K5591" s="9">
        <v>0</v>
      </c>
      <c r="L5591" s="6" t="s">
        <v>3990</v>
      </c>
      <c r="M5591" s="9">
        <v>0</v>
      </c>
      <c r="N5591" s="9">
        <v>0</v>
      </c>
      <c r="O5591" s="6" t="s">
        <v>3990</v>
      </c>
      <c r="P5591" s="7">
        <v>444.8</v>
      </c>
      <c r="Q5591" s="7">
        <v>0</v>
      </c>
      <c r="R5591" s="6" t="s">
        <v>2075</v>
      </c>
      <c r="S5591" s="7">
        <v>444.8</v>
      </c>
      <c r="T5591" s="7">
        <v>0</v>
      </c>
      <c r="U5591" s="6" t="s">
        <v>2075</v>
      </c>
      <c r="V5591" s="6" t="s">
        <v>3992</v>
      </c>
      <c r="W5591" s="6" t="s">
        <v>3114</v>
      </c>
      <c r="X5591" s="6" t="s">
        <v>4070</v>
      </c>
      <c r="Y5591" s="6" t="s">
        <v>372</v>
      </c>
      <c r="Z5591" s="6" t="s">
        <v>373</v>
      </c>
    </row>
    <row r="5592" spans="1:26" x14ac:dyDescent="0.2">
      <c r="A5592" s="6" t="s">
        <v>3987</v>
      </c>
      <c r="B5592" s="6">
        <v>152130</v>
      </c>
      <c r="C5592" s="1">
        <v>42117</v>
      </c>
      <c r="D5592" s="6" t="s">
        <v>2074</v>
      </c>
      <c r="E5592" s="6" t="s">
        <v>4540</v>
      </c>
      <c r="F5592" s="9">
        <v>34</v>
      </c>
      <c r="G5592" s="9">
        <v>0</v>
      </c>
      <c r="H5592" s="9">
        <v>0</v>
      </c>
      <c r="I5592" s="6" t="s">
        <v>3990</v>
      </c>
      <c r="J5592" s="9">
        <v>0</v>
      </c>
      <c r="K5592" s="9">
        <v>0</v>
      </c>
      <c r="L5592" s="6" t="s">
        <v>3990</v>
      </c>
      <c r="M5592" s="9">
        <v>0</v>
      </c>
      <c r="N5592" s="9">
        <v>0</v>
      </c>
      <c r="O5592" s="6" t="s">
        <v>3990</v>
      </c>
      <c r="P5592" s="7">
        <v>34</v>
      </c>
      <c r="Q5592" s="7">
        <v>0</v>
      </c>
      <c r="R5592" s="6" t="s">
        <v>2075</v>
      </c>
      <c r="S5592" s="7">
        <v>34</v>
      </c>
      <c r="T5592" s="7">
        <v>0</v>
      </c>
      <c r="U5592" s="6" t="s">
        <v>2075</v>
      </c>
      <c r="V5592" s="6" t="s">
        <v>3992</v>
      </c>
      <c r="W5592" s="6" t="s">
        <v>2324</v>
      </c>
      <c r="X5592" s="6" t="s">
        <v>4070</v>
      </c>
      <c r="Y5592" s="6" t="s">
        <v>2325</v>
      </c>
      <c r="Z5592" s="6" t="s">
        <v>2326</v>
      </c>
    </row>
    <row r="5593" spans="1:26" x14ac:dyDescent="0.2">
      <c r="A5593" s="6" t="s">
        <v>3987</v>
      </c>
      <c r="B5593" s="6">
        <v>152131</v>
      </c>
      <c r="C5593" s="1">
        <v>42117</v>
      </c>
      <c r="D5593" s="6" t="s">
        <v>2074</v>
      </c>
      <c r="E5593" s="6" t="s">
        <v>4540</v>
      </c>
      <c r="F5593" s="9">
        <v>50.6</v>
      </c>
      <c r="G5593" s="9">
        <v>0</v>
      </c>
      <c r="H5593" s="9">
        <v>0</v>
      </c>
      <c r="I5593" s="6" t="s">
        <v>3990</v>
      </c>
      <c r="J5593" s="9">
        <v>0</v>
      </c>
      <c r="K5593" s="9">
        <v>0</v>
      </c>
      <c r="L5593" s="6" t="s">
        <v>3990</v>
      </c>
      <c r="M5593" s="9">
        <v>0</v>
      </c>
      <c r="N5593" s="9">
        <v>0</v>
      </c>
      <c r="O5593" s="6" t="s">
        <v>3990</v>
      </c>
      <c r="P5593" s="7">
        <v>50.6</v>
      </c>
      <c r="Q5593" s="7">
        <v>0</v>
      </c>
      <c r="R5593" s="6" t="s">
        <v>2075</v>
      </c>
      <c r="S5593" s="7">
        <v>50.6</v>
      </c>
      <c r="T5593" s="7">
        <v>0</v>
      </c>
      <c r="U5593" s="6" t="s">
        <v>2075</v>
      </c>
      <c r="V5593" s="6" t="s">
        <v>3992</v>
      </c>
      <c r="W5593" s="6" t="s">
        <v>3114</v>
      </c>
      <c r="X5593" s="6" t="s">
        <v>4362</v>
      </c>
      <c r="Y5593" s="6" t="s">
        <v>1794</v>
      </c>
      <c r="Z5593" s="6" t="s">
        <v>1795</v>
      </c>
    </row>
    <row r="5594" spans="1:26" hidden="1" x14ac:dyDescent="0.2">
      <c r="A5594" s="6" t="s">
        <v>3987</v>
      </c>
      <c r="B5594" s="6">
        <v>152132</v>
      </c>
      <c r="C5594" s="1">
        <v>42117</v>
      </c>
      <c r="D5594" s="6" t="s">
        <v>2208</v>
      </c>
      <c r="E5594" s="6" t="s">
        <v>3989</v>
      </c>
      <c r="F5594" s="9">
        <v>199.58</v>
      </c>
      <c r="G5594" s="9">
        <v>173.55</v>
      </c>
      <c r="H5594" s="9">
        <v>31.24</v>
      </c>
      <c r="I5594" s="6" t="s">
        <v>4011</v>
      </c>
      <c r="J5594" s="9">
        <v>0</v>
      </c>
      <c r="K5594" s="9">
        <v>0</v>
      </c>
      <c r="L5594" s="6" t="s">
        <v>3990</v>
      </c>
      <c r="M5594" s="9">
        <v>173.55</v>
      </c>
      <c r="N5594" s="9">
        <v>26.03</v>
      </c>
      <c r="O5594" s="6" t="s">
        <v>1932</v>
      </c>
      <c r="P5594" s="7">
        <v>0</v>
      </c>
      <c r="Q5594" s="7">
        <v>0</v>
      </c>
      <c r="R5594" s="6" t="s">
        <v>3990</v>
      </c>
      <c r="S5594" s="7">
        <v>0</v>
      </c>
      <c r="T5594" s="7">
        <v>0</v>
      </c>
      <c r="U5594" s="6" t="s">
        <v>3990</v>
      </c>
      <c r="V5594" s="6" t="s">
        <v>3992</v>
      </c>
      <c r="W5594" s="6" t="s">
        <v>2063</v>
      </c>
      <c r="X5594" s="6" t="s">
        <v>2852</v>
      </c>
      <c r="Y5594" s="6" t="s">
        <v>2853</v>
      </c>
      <c r="Z5594" s="6" t="s">
        <v>2854</v>
      </c>
    </row>
    <row r="5595" spans="1:26" hidden="1" x14ac:dyDescent="0.2">
      <c r="A5595" s="6" t="s">
        <v>3987</v>
      </c>
      <c r="B5595" s="6">
        <v>152132</v>
      </c>
      <c r="C5595" s="1">
        <v>42117</v>
      </c>
      <c r="D5595" s="6" t="s">
        <v>2208</v>
      </c>
      <c r="E5595" s="6" t="s">
        <v>3989</v>
      </c>
      <c r="F5595" s="9">
        <v>42.24</v>
      </c>
      <c r="G5595" s="9">
        <v>42.24</v>
      </c>
      <c r="H5595" s="9">
        <v>7.6</v>
      </c>
      <c r="I5595" s="6" t="s">
        <v>4011</v>
      </c>
      <c r="J5595" s="9">
        <v>0</v>
      </c>
      <c r="K5595" s="9">
        <v>0</v>
      </c>
      <c r="L5595" s="6" t="s">
        <v>3990</v>
      </c>
      <c r="M5595" s="9">
        <v>0</v>
      </c>
      <c r="N5595" s="9">
        <v>0</v>
      </c>
      <c r="O5595" s="6" t="s">
        <v>3990</v>
      </c>
      <c r="P5595" s="7">
        <v>0</v>
      </c>
      <c r="Q5595" s="7">
        <v>0</v>
      </c>
      <c r="R5595" s="6" t="s">
        <v>3990</v>
      </c>
      <c r="S5595" s="7">
        <v>0</v>
      </c>
      <c r="T5595" s="7">
        <v>0</v>
      </c>
      <c r="U5595" s="6" t="s">
        <v>3990</v>
      </c>
      <c r="V5595" s="6" t="s">
        <v>3992</v>
      </c>
      <c r="W5595" s="6" t="s">
        <v>2063</v>
      </c>
      <c r="X5595" s="6" t="s">
        <v>4329</v>
      </c>
      <c r="Y5595" s="6" t="s">
        <v>4330</v>
      </c>
      <c r="Z5595" s="6" t="s">
        <v>4331</v>
      </c>
    </row>
    <row r="5596" spans="1:26" x14ac:dyDescent="0.2">
      <c r="A5596" s="6" t="s">
        <v>3987</v>
      </c>
      <c r="B5596" s="6">
        <v>152133</v>
      </c>
      <c r="C5596" s="1">
        <v>42117</v>
      </c>
      <c r="D5596" s="6" t="s">
        <v>2074</v>
      </c>
      <c r="E5596" s="6" t="s">
        <v>4540</v>
      </c>
      <c r="F5596" s="9">
        <v>67.22</v>
      </c>
      <c r="G5596" s="9">
        <v>0</v>
      </c>
      <c r="H5596" s="9">
        <v>0</v>
      </c>
      <c r="I5596" s="6" t="s">
        <v>3990</v>
      </c>
      <c r="J5596" s="9">
        <v>0</v>
      </c>
      <c r="K5596" s="9">
        <v>0</v>
      </c>
      <c r="L5596" s="6" t="s">
        <v>3990</v>
      </c>
      <c r="M5596" s="9">
        <v>0</v>
      </c>
      <c r="N5596" s="9">
        <v>0</v>
      </c>
      <c r="O5596" s="6" t="s">
        <v>3990</v>
      </c>
      <c r="P5596" s="7">
        <v>67.22</v>
      </c>
      <c r="Q5596" s="7">
        <v>0</v>
      </c>
      <c r="R5596" s="6" t="s">
        <v>2075</v>
      </c>
      <c r="S5596" s="7">
        <v>67.22</v>
      </c>
      <c r="T5596" s="7">
        <v>0</v>
      </c>
      <c r="U5596" s="6" t="s">
        <v>2075</v>
      </c>
      <c r="V5596" s="6" t="s">
        <v>3992</v>
      </c>
      <c r="W5596" s="6" t="s">
        <v>3114</v>
      </c>
      <c r="X5596" s="6" t="s">
        <v>4070</v>
      </c>
      <c r="Y5596" s="6" t="s">
        <v>2407</v>
      </c>
      <c r="Z5596" s="6" t="s">
        <v>2408</v>
      </c>
    </row>
    <row r="5597" spans="1:26" x14ac:dyDescent="0.2">
      <c r="A5597" s="6" t="s">
        <v>3987</v>
      </c>
      <c r="B5597" s="6">
        <v>152134</v>
      </c>
      <c r="C5597" s="1">
        <v>42117</v>
      </c>
      <c r="D5597" s="6" t="s">
        <v>2074</v>
      </c>
      <c r="E5597" s="6" t="s">
        <v>4540</v>
      </c>
      <c r="F5597" s="9">
        <v>1735.58</v>
      </c>
      <c r="G5597" s="9">
        <v>0</v>
      </c>
      <c r="H5597" s="9">
        <v>0</v>
      </c>
      <c r="I5597" s="6" t="s">
        <v>3990</v>
      </c>
      <c r="J5597" s="9">
        <v>0</v>
      </c>
      <c r="K5597" s="9">
        <v>0</v>
      </c>
      <c r="L5597" s="6" t="s">
        <v>3990</v>
      </c>
      <c r="M5597" s="9">
        <v>0</v>
      </c>
      <c r="N5597" s="9">
        <v>0</v>
      </c>
      <c r="O5597" s="6" t="s">
        <v>3990</v>
      </c>
      <c r="P5597" s="7">
        <v>1735.58</v>
      </c>
      <c r="Q5597" s="7">
        <v>0</v>
      </c>
      <c r="R5597" s="6" t="s">
        <v>2075</v>
      </c>
      <c r="S5597" s="7">
        <v>1735.58</v>
      </c>
      <c r="T5597" s="7">
        <v>0</v>
      </c>
      <c r="U5597" s="6" t="s">
        <v>2075</v>
      </c>
      <c r="V5597" s="6" t="s">
        <v>3992</v>
      </c>
      <c r="W5597" s="6" t="s">
        <v>3114</v>
      </c>
      <c r="X5597" s="6" t="s">
        <v>4070</v>
      </c>
      <c r="Y5597" s="6" t="s">
        <v>2656</v>
      </c>
      <c r="Z5597" s="6" t="s">
        <v>2657</v>
      </c>
    </row>
    <row r="5598" spans="1:26" x14ac:dyDescent="0.2">
      <c r="A5598" s="6" t="s">
        <v>3987</v>
      </c>
      <c r="B5598" s="6">
        <v>152135</v>
      </c>
      <c r="C5598" s="1">
        <v>42117</v>
      </c>
      <c r="D5598" s="6" t="s">
        <v>2074</v>
      </c>
      <c r="E5598" s="6" t="s">
        <v>4540</v>
      </c>
      <c r="F5598" s="9">
        <v>1488.9</v>
      </c>
      <c r="G5598" s="9">
        <v>0</v>
      </c>
      <c r="H5598" s="9">
        <v>0</v>
      </c>
      <c r="I5598" s="6" t="s">
        <v>3990</v>
      </c>
      <c r="J5598" s="9">
        <v>0</v>
      </c>
      <c r="K5598" s="9">
        <v>0</v>
      </c>
      <c r="L5598" s="6" t="s">
        <v>3990</v>
      </c>
      <c r="M5598" s="9">
        <v>0</v>
      </c>
      <c r="N5598" s="9">
        <v>0</v>
      </c>
      <c r="O5598" s="6" t="s">
        <v>3990</v>
      </c>
      <c r="P5598" s="7">
        <v>1488.9</v>
      </c>
      <c r="Q5598" s="7">
        <v>0</v>
      </c>
      <c r="R5598" s="6" t="s">
        <v>2075</v>
      </c>
      <c r="S5598" s="7">
        <v>1488.9</v>
      </c>
      <c r="T5598" s="7">
        <v>0</v>
      </c>
      <c r="U5598" s="6" t="s">
        <v>2075</v>
      </c>
      <c r="V5598" s="6" t="s">
        <v>3992</v>
      </c>
      <c r="W5598" s="6" t="s">
        <v>3114</v>
      </c>
      <c r="X5598" s="6" t="s">
        <v>4070</v>
      </c>
      <c r="Y5598" s="6" t="s">
        <v>2391</v>
      </c>
      <c r="Z5598" s="6" t="s">
        <v>2392</v>
      </c>
    </row>
    <row r="5599" spans="1:26" x14ac:dyDescent="0.2">
      <c r="A5599" s="6" t="s">
        <v>3987</v>
      </c>
      <c r="B5599" s="6">
        <v>152136</v>
      </c>
      <c r="C5599" s="1">
        <v>42117</v>
      </c>
      <c r="D5599" s="6" t="s">
        <v>2074</v>
      </c>
      <c r="E5599" s="6" t="s">
        <v>4540</v>
      </c>
      <c r="F5599" s="9">
        <v>285.7</v>
      </c>
      <c r="G5599" s="9">
        <v>0</v>
      </c>
      <c r="H5599" s="9">
        <v>0</v>
      </c>
      <c r="I5599" s="6" t="s">
        <v>3990</v>
      </c>
      <c r="J5599" s="9">
        <v>0</v>
      </c>
      <c r="K5599" s="9">
        <v>0</v>
      </c>
      <c r="L5599" s="6" t="s">
        <v>3990</v>
      </c>
      <c r="M5599" s="9">
        <v>0</v>
      </c>
      <c r="N5599" s="9">
        <v>0</v>
      </c>
      <c r="O5599" s="6" t="s">
        <v>3990</v>
      </c>
      <c r="P5599" s="7">
        <v>285.7</v>
      </c>
      <c r="Q5599" s="7">
        <v>0</v>
      </c>
      <c r="R5599" s="6" t="s">
        <v>2075</v>
      </c>
      <c r="S5599" s="7">
        <v>285.7</v>
      </c>
      <c r="T5599" s="7">
        <v>0</v>
      </c>
      <c r="U5599" s="6" t="s">
        <v>2075</v>
      </c>
      <c r="V5599" s="6" t="s">
        <v>3992</v>
      </c>
      <c r="W5599" s="6" t="s">
        <v>3114</v>
      </c>
      <c r="X5599" s="6" t="s">
        <v>4070</v>
      </c>
      <c r="Y5599" s="6" t="s">
        <v>2473</v>
      </c>
      <c r="Z5599" s="6" t="s">
        <v>374</v>
      </c>
    </row>
    <row r="5600" spans="1:26" x14ac:dyDescent="0.2">
      <c r="A5600" s="6" t="s">
        <v>3987</v>
      </c>
      <c r="B5600" s="6">
        <v>152137</v>
      </c>
      <c r="C5600" s="1">
        <v>42117</v>
      </c>
      <c r="D5600" s="6" t="s">
        <v>1924</v>
      </c>
      <c r="E5600" s="6" t="s">
        <v>3663</v>
      </c>
      <c r="F5600" s="9">
        <v>2042.34</v>
      </c>
      <c r="G5600" s="9">
        <v>2042.34</v>
      </c>
      <c r="H5600" s="9">
        <v>81.69</v>
      </c>
      <c r="I5600" s="6" t="s">
        <v>4360</v>
      </c>
      <c r="J5600" s="9">
        <v>0</v>
      </c>
      <c r="K5600" s="9">
        <v>0</v>
      </c>
      <c r="L5600" s="6" t="s">
        <v>3990</v>
      </c>
      <c r="M5600" s="9">
        <v>1775.95</v>
      </c>
      <c r="N5600" s="9">
        <v>266.39</v>
      </c>
      <c r="O5600" s="6" t="s">
        <v>1932</v>
      </c>
      <c r="P5600" s="7">
        <v>1775.95</v>
      </c>
      <c r="Q5600" s="7">
        <v>29.3</v>
      </c>
      <c r="R5600" s="6" t="s">
        <v>3992</v>
      </c>
      <c r="S5600" s="7">
        <v>1775.95</v>
      </c>
      <c r="T5600" s="7">
        <v>134.97</v>
      </c>
      <c r="U5600" s="6" t="s">
        <v>3992</v>
      </c>
      <c r="V5600" s="6" t="s">
        <v>3992</v>
      </c>
      <c r="W5600" s="6" t="s">
        <v>375</v>
      </c>
      <c r="X5600" s="6" t="s">
        <v>4049</v>
      </c>
      <c r="Y5600" s="6" t="s">
        <v>376</v>
      </c>
      <c r="Z5600" s="6" t="s">
        <v>377</v>
      </c>
    </row>
    <row r="5601" spans="1:26" x14ac:dyDescent="0.2">
      <c r="A5601" s="6" t="s">
        <v>3987</v>
      </c>
      <c r="B5601" s="6">
        <v>152138</v>
      </c>
      <c r="C5601" s="1">
        <v>42117</v>
      </c>
      <c r="D5601" s="6" t="s">
        <v>1986</v>
      </c>
      <c r="E5601" s="6" t="s">
        <v>3989</v>
      </c>
      <c r="F5601" s="9">
        <v>1025.04</v>
      </c>
      <c r="G5601" s="9">
        <v>891.34</v>
      </c>
      <c r="H5601" s="9">
        <v>160.44</v>
      </c>
      <c r="I5601" s="6" t="s">
        <v>4360</v>
      </c>
      <c r="J5601" s="9">
        <v>0</v>
      </c>
      <c r="K5601" s="9">
        <v>0</v>
      </c>
      <c r="L5601" s="6" t="s">
        <v>3990</v>
      </c>
      <c r="M5601" s="9">
        <v>891.34</v>
      </c>
      <c r="N5601" s="9">
        <v>133.69999999999999</v>
      </c>
      <c r="O5601" s="6" t="s">
        <v>1932</v>
      </c>
      <c r="P5601" s="7">
        <v>891.34</v>
      </c>
      <c r="Q5601" s="7">
        <v>14.71</v>
      </c>
      <c r="R5601" s="6" t="s">
        <v>3992</v>
      </c>
      <c r="S5601" s="7">
        <v>891.34</v>
      </c>
      <c r="T5601" s="7">
        <v>67.739999999999995</v>
      </c>
      <c r="U5601" s="6" t="s">
        <v>3992</v>
      </c>
      <c r="V5601" s="6" t="s">
        <v>3992</v>
      </c>
      <c r="W5601" s="6" t="s">
        <v>1916</v>
      </c>
      <c r="X5601" s="6" t="s">
        <v>4049</v>
      </c>
      <c r="Y5601" s="6" t="s">
        <v>4985</v>
      </c>
      <c r="Z5601" s="6" t="s">
        <v>4986</v>
      </c>
    </row>
    <row r="5602" spans="1:26" x14ac:dyDescent="0.2">
      <c r="A5602" s="6" t="s">
        <v>3987</v>
      </c>
      <c r="B5602" s="6">
        <v>152139</v>
      </c>
      <c r="C5602" s="1">
        <v>42117</v>
      </c>
      <c r="D5602" s="6" t="s">
        <v>1986</v>
      </c>
      <c r="E5602" s="6" t="s">
        <v>3989</v>
      </c>
      <c r="F5602" s="9">
        <v>157.12</v>
      </c>
      <c r="G5602" s="9">
        <v>136.63</v>
      </c>
      <c r="H5602" s="9">
        <v>24.59</v>
      </c>
      <c r="I5602" s="6" t="s">
        <v>4360</v>
      </c>
      <c r="J5602" s="9">
        <v>0</v>
      </c>
      <c r="K5602" s="9">
        <v>0</v>
      </c>
      <c r="L5602" s="6" t="s">
        <v>3990</v>
      </c>
      <c r="M5602" s="9">
        <v>136.63</v>
      </c>
      <c r="N5602" s="9">
        <v>20.49</v>
      </c>
      <c r="O5602" s="6" t="s">
        <v>1932</v>
      </c>
      <c r="P5602" s="7">
        <v>136.63</v>
      </c>
      <c r="Q5602" s="7">
        <v>2.25</v>
      </c>
      <c r="R5602" s="6" t="s">
        <v>3992</v>
      </c>
      <c r="S5602" s="7">
        <v>136.63</v>
      </c>
      <c r="T5602" s="7">
        <v>10.38</v>
      </c>
      <c r="U5602" s="6" t="s">
        <v>3992</v>
      </c>
      <c r="V5602" s="6" t="s">
        <v>3992</v>
      </c>
      <c r="W5602" s="6" t="s">
        <v>2487</v>
      </c>
      <c r="X5602" s="6" t="s">
        <v>4049</v>
      </c>
      <c r="Y5602" s="6" t="s">
        <v>3208</v>
      </c>
      <c r="Z5602" s="6" t="s">
        <v>1358</v>
      </c>
    </row>
    <row r="5603" spans="1:26" x14ac:dyDescent="0.2">
      <c r="A5603" s="6" t="s">
        <v>3987</v>
      </c>
      <c r="B5603" s="6">
        <v>152140</v>
      </c>
      <c r="C5603" s="1">
        <v>42117</v>
      </c>
      <c r="D5603" s="6" t="s">
        <v>1924</v>
      </c>
      <c r="E5603" s="6" t="s">
        <v>4345</v>
      </c>
      <c r="F5603" s="9">
        <v>331.36</v>
      </c>
      <c r="G5603" s="9">
        <v>296.88</v>
      </c>
      <c r="H5603" s="9">
        <v>11.88</v>
      </c>
      <c r="I5603" s="6" t="s">
        <v>4360</v>
      </c>
      <c r="J5603" s="9">
        <v>0</v>
      </c>
      <c r="K5603" s="9">
        <v>0</v>
      </c>
      <c r="L5603" s="6" t="s">
        <v>3990</v>
      </c>
      <c r="M5603" s="9">
        <v>296.88</v>
      </c>
      <c r="N5603" s="9">
        <v>44.53</v>
      </c>
      <c r="O5603" s="6" t="s">
        <v>1932</v>
      </c>
      <c r="P5603" s="7">
        <v>296.88</v>
      </c>
      <c r="Q5603" s="7">
        <v>4.9000000000000004</v>
      </c>
      <c r="R5603" s="6" t="s">
        <v>3992</v>
      </c>
      <c r="S5603" s="7">
        <v>296.88</v>
      </c>
      <c r="T5603" s="7">
        <v>22.56</v>
      </c>
      <c r="U5603" s="6" t="s">
        <v>3992</v>
      </c>
      <c r="V5603" s="6" t="s">
        <v>3992</v>
      </c>
      <c r="W5603" s="6" t="s">
        <v>378</v>
      </c>
      <c r="X5603" s="6" t="s">
        <v>4362</v>
      </c>
      <c r="Y5603" s="6" t="s">
        <v>3237</v>
      </c>
      <c r="Z5603" s="6" t="s">
        <v>3238</v>
      </c>
    </row>
    <row r="5604" spans="1:26" hidden="1" x14ac:dyDescent="0.2">
      <c r="A5604" s="6" t="s">
        <v>3987</v>
      </c>
      <c r="B5604" s="6">
        <v>152141</v>
      </c>
      <c r="C5604" s="1">
        <v>42117</v>
      </c>
      <c r="D5604" s="6" t="s">
        <v>2749</v>
      </c>
      <c r="E5604" s="6" t="s">
        <v>3989</v>
      </c>
      <c r="F5604" s="9">
        <v>1591.55</v>
      </c>
      <c r="G5604" s="9">
        <v>0</v>
      </c>
      <c r="H5604" s="9">
        <v>0</v>
      </c>
      <c r="I5604" s="6" t="s">
        <v>3990</v>
      </c>
      <c r="J5604" s="9">
        <v>0</v>
      </c>
      <c r="K5604" s="9">
        <v>0</v>
      </c>
      <c r="L5604" s="6" t="s">
        <v>3990</v>
      </c>
      <c r="M5604" s="9">
        <v>0</v>
      </c>
      <c r="N5604" s="9">
        <v>0</v>
      </c>
      <c r="O5604" s="6" t="s">
        <v>3990</v>
      </c>
      <c r="P5604" s="7">
        <v>0</v>
      </c>
      <c r="Q5604" s="7">
        <v>0</v>
      </c>
      <c r="R5604" s="6" t="s">
        <v>3990</v>
      </c>
      <c r="S5604" s="7">
        <v>0</v>
      </c>
      <c r="T5604" s="7">
        <v>0</v>
      </c>
      <c r="U5604" s="6" t="s">
        <v>3990</v>
      </c>
      <c r="V5604" s="6" t="s">
        <v>3992</v>
      </c>
      <c r="W5604" s="6" t="s">
        <v>3276</v>
      </c>
      <c r="X5604" s="6" t="s">
        <v>4624</v>
      </c>
      <c r="Y5604" s="6" t="s">
        <v>3277</v>
      </c>
      <c r="Z5604" s="6" t="s">
        <v>3278</v>
      </c>
    </row>
    <row r="5605" spans="1:26" x14ac:dyDescent="0.2">
      <c r="A5605" s="6" t="s">
        <v>3987</v>
      </c>
      <c r="B5605" s="6">
        <v>152142</v>
      </c>
      <c r="C5605" s="1">
        <v>42117</v>
      </c>
      <c r="D5605" s="6" t="s">
        <v>1926</v>
      </c>
      <c r="E5605" s="6" t="s">
        <v>1904</v>
      </c>
      <c r="F5605" s="9">
        <v>551.33000000000004</v>
      </c>
      <c r="G5605" s="9">
        <v>551.33000000000004</v>
      </c>
      <c r="H5605" s="9">
        <v>38.590000000000003</v>
      </c>
      <c r="I5605" s="6" t="s">
        <v>4106</v>
      </c>
      <c r="J5605" s="9">
        <v>0</v>
      </c>
      <c r="K5605" s="9">
        <v>0</v>
      </c>
      <c r="L5605" s="6" t="s">
        <v>3990</v>
      </c>
      <c r="M5605" s="9">
        <v>479.42</v>
      </c>
      <c r="N5605" s="9">
        <v>71.91</v>
      </c>
      <c r="O5605" s="6" t="s">
        <v>1932</v>
      </c>
      <c r="P5605" s="7">
        <v>479.42</v>
      </c>
      <c r="Q5605" s="7">
        <v>7.91</v>
      </c>
      <c r="R5605" s="6" t="s">
        <v>3992</v>
      </c>
      <c r="S5605" s="7">
        <v>479.42</v>
      </c>
      <c r="T5605" s="7">
        <v>36.44</v>
      </c>
      <c r="U5605" s="6" t="s">
        <v>3992</v>
      </c>
      <c r="V5605" s="6" t="s">
        <v>3992</v>
      </c>
      <c r="W5605" s="6" t="s">
        <v>139</v>
      </c>
      <c r="X5605" s="6" t="s">
        <v>4049</v>
      </c>
      <c r="Y5605" s="6" t="s">
        <v>379</v>
      </c>
      <c r="Z5605" s="6" t="s">
        <v>380</v>
      </c>
    </row>
    <row r="5606" spans="1:26" x14ac:dyDescent="0.2">
      <c r="A5606" s="6" t="s">
        <v>3987</v>
      </c>
      <c r="B5606" s="6">
        <v>152142</v>
      </c>
      <c r="C5606" s="1">
        <v>42117</v>
      </c>
      <c r="D5606" s="6" t="s">
        <v>1926</v>
      </c>
      <c r="E5606" s="6" t="s">
        <v>1904</v>
      </c>
      <c r="F5606" s="9">
        <v>1975.85</v>
      </c>
      <c r="G5606" s="9">
        <v>1975.85</v>
      </c>
      <c r="H5606" s="9">
        <v>138.31</v>
      </c>
      <c r="I5606" s="6" t="s">
        <v>4106</v>
      </c>
      <c r="J5606" s="9">
        <v>0</v>
      </c>
      <c r="K5606" s="9">
        <v>0</v>
      </c>
      <c r="L5606" s="6" t="s">
        <v>3990</v>
      </c>
      <c r="M5606" s="9">
        <v>0</v>
      </c>
      <c r="N5606" s="9">
        <v>0</v>
      </c>
      <c r="O5606" s="6" t="s">
        <v>3990</v>
      </c>
      <c r="P5606" s="7">
        <v>1975.85</v>
      </c>
      <c r="Q5606" s="7">
        <v>32.6</v>
      </c>
      <c r="R5606" s="6" t="s">
        <v>3992</v>
      </c>
      <c r="S5606" s="7">
        <v>1975.85</v>
      </c>
      <c r="T5606" s="7">
        <v>150.16</v>
      </c>
      <c r="U5606" s="6" t="s">
        <v>3992</v>
      </c>
      <c r="V5606" s="6" t="s">
        <v>3992</v>
      </c>
      <c r="W5606" s="6" t="s">
        <v>139</v>
      </c>
      <c r="X5606" s="6" t="s">
        <v>4666</v>
      </c>
      <c r="Y5606" s="6" t="s">
        <v>381</v>
      </c>
      <c r="Z5606" s="6" t="s">
        <v>382</v>
      </c>
    </row>
    <row r="5607" spans="1:26" x14ac:dyDescent="0.2">
      <c r="A5607" s="6" t="s">
        <v>3987</v>
      </c>
      <c r="B5607" s="6">
        <v>152143</v>
      </c>
      <c r="C5607" s="1">
        <v>42117</v>
      </c>
      <c r="D5607" s="6" t="s">
        <v>1926</v>
      </c>
      <c r="E5607" s="6" t="s">
        <v>3418</v>
      </c>
      <c r="F5607" s="9">
        <v>492</v>
      </c>
      <c r="G5607" s="9">
        <v>492</v>
      </c>
      <c r="H5607" s="9">
        <v>34.44</v>
      </c>
      <c r="I5607" s="6" t="s">
        <v>4011</v>
      </c>
      <c r="J5607" s="9">
        <v>0</v>
      </c>
      <c r="K5607" s="9">
        <v>0</v>
      </c>
      <c r="L5607" s="6" t="s">
        <v>3990</v>
      </c>
      <c r="M5607" s="9">
        <v>0</v>
      </c>
      <c r="N5607" s="9">
        <v>0</v>
      </c>
      <c r="O5607" s="6" t="s">
        <v>3990</v>
      </c>
      <c r="P5607" s="7">
        <v>492</v>
      </c>
      <c r="Q5607" s="7">
        <v>8.1199999999999992</v>
      </c>
      <c r="R5607" s="6" t="s">
        <v>3992</v>
      </c>
      <c r="S5607" s="7">
        <v>492</v>
      </c>
      <c r="T5607" s="7">
        <v>37.39</v>
      </c>
      <c r="U5607" s="6" t="s">
        <v>3992</v>
      </c>
      <c r="V5607" s="6" t="s">
        <v>3992</v>
      </c>
      <c r="W5607" s="6" t="s">
        <v>1896</v>
      </c>
      <c r="X5607" s="6" t="s">
        <v>4070</v>
      </c>
      <c r="Y5607" s="6" t="s">
        <v>383</v>
      </c>
      <c r="Z5607" s="6" t="s">
        <v>384</v>
      </c>
    </row>
    <row r="5608" spans="1:26" x14ac:dyDescent="0.2">
      <c r="A5608" s="6" t="s">
        <v>3987</v>
      </c>
      <c r="B5608" s="6">
        <v>152144</v>
      </c>
      <c r="C5608" s="1">
        <v>42117</v>
      </c>
      <c r="D5608" s="6" t="s">
        <v>1926</v>
      </c>
      <c r="E5608" s="6" t="s">
        <v>3418</v>
      </c>
      <c r="F5608" s="9">
        <v>707.26</v>
      </c>
      <c r="G5608" s="9">
        <v>615.01</v>
      </c>
      <c r="H5608" s="9">
        <v>43.05</v>
      </c>
      <c r="I5608" s="6" t="s">
        <v>4011</v>
      </c>
      <c r="J5608" s="9">
        <v>0</v>
      </c>
      <c r="K5608" s="9">
        <v>0</v>
      </c>
      <c r="L5608" s="6" t="s">
        <v>3990</v>
      </c>
      <c r="M5608" s="9">
        <v>615.01</v>
      </c>
      <c r="N5608" s="9">
        <v>92.25</v>
      </c>
      <c r="O5608" s="6" t="s">
        <v>1932</v>
      </c>
      <c r="P5608" s="7">
        <v>615.01</v>
      </c>
      <c r="Q5608" s="7">
        <v>10.15</v>
      </c>
      <c r="R5608" s="6" t="s">
        <v>3992</v>
      </c>
      <c r="S5608" s="7">
        <v>615.01</v>
      </c>
      <c r="T5608" s="7">
        <v>46.74</v>
      </c>
      <c r="U5608" s="6" t="s">
        <v>3992</v>
      </c>
      <c r="V5608" s="6" t="s">
        <v>3992</v>
      </c>
      <c r="W5608" s="6" t="s">
        <v>1896</v>
      </c>
      <c r="X5608" s="6" t="s">
        <v>4070</v>
      </c>
      <c r="Y5608" s="6" t="s">
        <v>383</v>
      </c>
      <c r="Z5608" s="6" t="s">
        <v>384</v>
      </c>
    </row>
    <row r="5609" spans="1:26" x14ac:dyDescent="0.2">
      <c r="A5609" s="6" t="s">
        <v>3987</v>
      </c>
      <c r="B5609" s="6">
        <v>152145</v>
      </c>
      <c r="C5609" s="1">
        <v>42117</v>
      </c>
      <c r="D5609" s="6" t="s">
        <v>1924</v>
      </c>
      <c r="E5609" s="6" t="s">
        <v>4096</v>
      </c>
      <c r="F5609" s="9">
        <v>314.89</v>
      </c>
      <c r="G5609" s="9">
        <v>273.82</v>
      </c>
      <c r="H5609" s="9">
        <v>10.95</v>
      </c>
      <c r="I5609" s="6" t="s">
        <v>4360</v>
      </c>
      <c r="J5609" s="9">
        <v>0</v>
      </c>
      <c r="K5609" s="9">
        <v>0</v>
      </c>
      <c r="L5609" s="6" t="s">
        <v>3990</v>
      </c>
      <c r="M5609" s="9">
        <v>273.82</v>
      </c>
      <c r="N5609" s="9">
        <v>41.07</v>
      </c>
      <c r="O5609" s="6" t="s">
        <v>1932</v>
      </c>
      <c r="P5609" s="7">
        <v>273.82</v>
      </c>
      <c r="Q5609" s="7">
        <v>4.5199999999999996</v>
      </c>
      <c r="R5609" s="6" t="s">
        <v>3992</v>
      </c>
      <c r="S5609" s="7">
        <v>273.82</v>
      </c>
      <c r="T5609" s="7">
        <v>20.81</v>
      </c>
      <c r="U5609" s="6" t="s">
        <v>3992</v>
      </c>
      <c r="V5609" s="6" t="s">
        <v>3992</v>
      </c>
      <c r="W5609" s="6" t="s">
        <v>3660</v>
      </c>
      <c r="X5609" s="6" t="s">
        <v>4362</v>
      </c>
      <c r="Y5609" s="6" t="s">
        <v>5053</v>
      </c>
      <c r="Z5609" s="6" t="s">
        <v>5054</v>
      </c>
    </row>
    <row r="5610" spans="1:26" x14ac:dyDescent="0.2">
      <c r="A5610" s="6" t="s">
        <v>3987</v>
      </c>
      <c r="B5610" s="6">
        <v>152145</v>
      </c>
      <c r="C5610" s="1">
        <v>42117</v>
      </c>
      <c r="D5610" s="6" t="s">
        <v>1924</v>
      </c>
      <c r="E5610" s="6" t="s">
        <v>4096</v>
      </c>
      <c r="F5610" s="9">
        <v>462.89</v>
      </c>
      <c r="G5610" s="9">
        <v>402.51</v>
      </c>
      <c r="H5610" s="9">
        <v>16.100000000000001</v>
      </c>
      <c r="I5610" s="6" t="s">
        <v>4360</v>
      </c>
      <c r="J5610" s="9">
        <v>0</v>
      </c>
      <c r="K5610" s="9">
        <v>0</v>
      </c>
      <c r="L5610" s="6" t="s">
        <v>3990</v>
      </c>
      <c r="M5610" s="9">
        <v>402.51</v>
      </c>
      <c r="N5610" s="9">
        <v>60.38</v>
      </c>
      <c r="O5610" s="6" t="s">
        <v>1932</v>
      </c>
      <c r="P5610" s="7">
        <v>402.51</v>
      </c>
      <c r="Q5610" s="7">
        <v>6.64</v>
      </c>
      <c r="R5610" s="6" t="s">
        <v>3992</v>
      </c>
      <c r="S5610" s="7">
        <v>402.51</v>
      </c>
      <c r="T5610" s="7">
        <v>30.59</v>
      </c>
      <c r="U5610" s="6" t="s">
        <v>3992</v>
      </c>
      <c r="V5610" s="6" t="s">
        <v>3992</v>
      </c>
      <c r="W5610" s="6" t="s">
        <v>3660</v>
      </c>
      <c r="X5610" s="6" t="s">
        <v>4362</v>
      </c>
      <c r="Y5610" s="6" t="s">
        <v>1166</v>
      </c>
      <c r="Z5610" s="6" t="s">
        <v>1167</v>
      </c>
    </row>
    <row r="5611" spans="1:26" x14ac:dyDescent="0.2">
      <c r="A5611" s="6" t="s">
        <v>3987</v>
      </c>
      <c r="B5611" s="6">
        <v>152145</v>
      </c>
      <c r="C5611" s="1">
        <v>42117</v>
      </c>
      <c r="D5611" s="6" t="s">
        <v>1924</v>
      </c>
      <c r="E5611" s="6" t="s">
        <v>4096</v>
      </c>
      <c r="F5611" s="9">
        <v>1422.85</v>
      </c>
      <c r="G5611" s="9">
        <v>1185.71</v>
      </c>
      <c r="H5611" s="9">
        <v>47.43</v>
      </c>
      <c r="I5611" s="6" t="s">
        <v>4360</v>
      </c>
      <c r="J5611" s="9">
        <v>0</v>
      </c>
      <c r="K5611" s="9">
        <v>0</v>
      </c>
      <c r="L5611" s="6" t="s">
        <v>3990</v>
      </c>
      <c r="M5611" s="9">
        <v>1185.71</v>
      </c>
      <c r="N5611" s="9">
        <v>237.14</v>
      </c>
      <c r="O5611" s="6" t="s">
        <v>1932</v>
      </c>
      <c r="P5611" s="7">
        <v>1185.71</v>
      </c>
      <c r="Q5611" s="7">
        <v>19.559999999999999</v>
      </c>
      <c r="R5611" s="6" t="s">
        <v>3992</v>
      </c>
      <c r="S5611" s="7">
        <v>1185.71</v>
      </c>
      <c r="T5611" s="7">
        <v>90.11</v>
      </c>
      <c r="U5611" s="6" t="s">
        <v>3992</v>
      </c>
      <c r="V5611" s="6" t="s">
        <v>3992</v>
      </c>
      <c r="W5611" s="6" t="s">
        <v>3660</v>
      </c>
      <c r="X5611" s="6" t="s">
        <v>4382</v>
      </c>
      <c r="Y5611" s="6" t="s">
        <v>5059</v>
      </c>
      <c r="Z5611" s="6" t="s">
        <v>3618</v>
      </c>
    </row>
    <row r="5612" spans="1:26" x14ac:dyDescent="0.2">
      <c r="A5612" s="6" t="s">
        <v>3987</v>
      </c>
      <c r="B5612" s="6">
        <v>152145</v>
      </c>
      <c r="C5612" s="1">
        <v>42117</v>
      </c>
      <c r="D5612" s="6" t="s">
        <v>1924</v>
      </c>
      <c r="E5612" s="6" t="s">
        <v>4096</v>
      </c>
      <c r="F5612" s="9">
        <v>480.65</v>
      </c>
      <c r="G5612" s="9">
        <v>417.96</v>
      </c>
      <c r="H5612" s="9">
        <v>16.72</v>
      </c>
      <c r="I5612" s="6" t="s">
        <v>4360</v>
      </c>
      <c r="J5612" s="9">
        <v>0</v>
      </c>
      <c r="K5612" s="9">
        <v>0</v>
      </c>
      <c r="L5612" s="6" t="s">
        <v>3990</v>
      </c>
      <c r="M5612" s="9">
        <v>417.96</v>
      </c>
      <c r="N5612" s="9">
        <v>62.69</v>
      </c>
      <c r="O5612" s="6" t="s">
        <v>1932</v>
      </c>
      <c r="P5612" s="7">
        <v>417.96</v>
      </c>
      <c r="Q5612" s="7">
        <v>6.9</v>
      </c>
      <c r="R5612" s="6" t="s">
        <v>3992</v>
      </c>
      <c r="S5612" s="7">
        <v>417.96</v>
      </c>
      <c r="T5612" s="7">
        <v>31.76</v>
      </c>
      <c r="U5612" s="6" t="s">
        <v>3992</v>
      </c>
      <c r="V5612" s="6" t="s">
        <v>3992</v>
      </c>
      <c r="W5612" s="6" t="s">
        <v>3660</v>
      </c>
      <c r="X5612" s="6" t="s">
        <v>4362</v>
      </c>
      <c r="Y5612" s="6" t="s">
        <v>5003</v>
      </c>
      <c r="Z5612" s="6" t="s">
        <v>3627</v>
      </c>
    </row>
    <row r="5613" spans="1:26" x14ac:dyDescent="0.2">
      <c r="A5613" s="6" t="s">
        <v>3987</v>
      </c>
      <c r="B5613" s="6">
        <v>152145</v>
      </c>
      <c r="C5613" s="1">
        <v>42117</v>
      </c>
      <c r="D5613" s="6" t="s">
        <v>1924</v>
      </c>
      <c r="E5613" s="6" t="s">
        <v>4096</v>
      </c>
      <c r="F5613" s="9">
        <v>502.02</v>
      </c>
      <c r="G5613" s="9">
        <v>436.54</v>
      </c>
      <c r="H5613" s="9">
        <v>17.46</v>
      </c>
      <c r="I5613" s="6" t="s">
        <v>4360</v>
      </c>
      <c r="J5613" s="9">
        <v>0</v>
      </c>
      <c r="K5613" s="9">
        <v>0</v>
      </c>
      <c r="L5613" s="6" t="s">
        <v>3990</v>
      </c>
      <c r="M5613" s="9">
        <v>436.54</v>
      </c>
      <c r="N5613" s="9">
        <v>65.48</v>
      </c>
      <c r="O5613" s="6" t="s">
        <v>1932</v>
      </c>
      <c r="P5613" s="7">
        <v>436.54</v>
      </c>
      <c r="Q5613" s="7">
        <v>7.2</v>
      </c>
      <c r="R5613" s="6" t="s">
        <v>3992</v>
      </c>
      <c r="S5613" s="7">
        <v>436.54</v>
      </c>
      <c r="T5613" s="7">
        <v>33.18</v>
      </c>
      <c r="U5613" s="6" t="s">
        <v>3992</v>
      </c>
      <c r="V5613" s="6" t="s">
        <v>3992</v>
      </c>
      <c r="W5613" s="6" t="s">
        <v>3660</v>
      </c>
      <c r="X5613" s="6" t="s">
        <v>4362</v>
      </c>
      <c r="Y5613" s="6" t="s">
        <v>2321</v>
      </c>
      <c r="Z5613" s="6" t="s">
        <v>2322</v>
      </c>
    </row>
    <row r="5614" spans="1:26" x14ac:dyDescent="0.2">
      <c r="A5614" s="6" t="s">
        <v>3987</v>
      </c>
      <c r="B5614" s="6">
        <v>152145</v>
      </c>
      <c r="C5614" s="1">
        <v>42117</v>
      </c>
      <c r="D5614" s="6" t="s">
        <v>1995</v>
      </c>
      <c r="E5614" s="6" t="s">
        <v>4096</v>
      </c>
      <c r="F5614" s="9">
        <v>3180.28</v>
      </c>
      <c r="G5614" s="9">
        <v>2213.56</v>
      </c>
      <c r="H5614" s="9">
        <v>88.54</v>
      </c>
      <c r="I5614" s="6" t="s">
        <v>3125</v>
      </c>
      <c r="J5614" s="9">
        <v>4017.97</v>
      </c>
      <c r="K5614" s="9">
        <v>634.69000000000005</v>
      </c>
      <c r="L5614" s="6" t="s">
        <v>3125</v>
      </c>
      <c r="M5614" s="9">
        <v>2213.56</v>
      </c>
      <c r="N5614" s="9">
        <v>332.03</v>
      </c>
      <c r="O5614" s="6" t="s">
        <v>1932</v>
      </c>
      <c r="P5614" s="7">
        <v>2213.56</v>
      </c>
      <c r="Q5614" s="7">
        <v>36.520000000000003</v>
      </c>
      <c r="R5614" s="6" t="s">
        <v>3992</v>
      </c>
      <c r="S5614" s="7">
        <v>2213.56</v>
      </c>
      <c r="T5614" s="7">
        <v>168.23</v>
      </c>
      <c r="U5614" s="6" t="s">
        <v>3992</v>
      </c>
      <c r="V5614" s="6" t="s">
        <v>3992</v>
      </c>
      <c r="W5614" s="6" t="s">
        <v>3660</v>
      </c>
      <c r="X5614" s="6" t="s">
        <v>4624</v>
      </c>
      <c r="Y5614" s="6" t="s">
        <v>5104</v>
      </c>
      <c r="Z5614" s="6" t="s">
        <v>3632</v>
      </c>
    </row>
    <row r="5615" spans="1:26" x14ac:dyDescent="0.2">
      <c r="A5615" s="6" t="s">
        <v>3987</v>
      </c>
      <c r="B5615" s="6">
        <v>152145</v>
      </c>
      <c r="C5615" s="1">
        <v>42117</v>
      </c>
      <c r="D5615" s="6" t="s">
        <v>1995</v>
      </c>
      <c r="E5615" s="6" t="s">
        <v>4096</v>
      </c>
      <c r="F5615" s="9">
        <v>576.52</v>
      </c>
      <c r="G5615" s="9">
        <v>400.48</v>
      </c>
      <c r="H5615" s="9">
        <v>16.02</v>
      </c>
      <c r="I5615" s="6" t="s">
        <v>3125</v>
      </c>
      <c r="J5615" s="9">
        <v>733.29</v>
      </c>
      <c r="K5615" s="9">
        <v>115.97</v>
      </c>
      <c r="L5615" s="6" t="s">
        <v>3125</v>
      </c>
      <c r="M5615" s="9">
        <v>400.48</v>
      </c>
      <c r="N5615" s="9">
        <v>60.07</v>
      </c>
      <c r="O5615" s="6" t="s">
        <v>1932</v>
      </c>
      <c r="P5615" s="7">
        <v>400.48</v>
      </c>
      <c r="Q5615" s="7">
        <v>6.61</v>
      </c>
      <c r="R5615" s="6" t="s">
        <v>3992</v>
      </c>
      <c r="S5615" s="7">
        <v>400.48</v>
      </c>
      <c r="T5615" s="7">
        <v>30.44</v>
      </c>
      <c r="U5615" s="6" t="s">
        <v>3992</v>
      </c>
      <c r="V5615" s="6" t="s">
        <v>3992</v>
      </c>
      <c r="W5615" s="6" t="s">
        <v>3660</v>
      </c>
      <c r="X5615" s="6" t="s">
        <v>4049</v>
      </c>
      <c r="Y5615" s="6" t="s">
        <v>4946</v>
      </c>
      <c r="Z5615" s="6" t="s">
        <v>3616</v>
      </c>
    </row>
    <row r="5616" spans="1:26" x14ac:dyDescent="0.2">
      <c r="A5616" s="6" t="s">
        <v>3987</v>
      </c>
      <c r="B5616" s="6">
        <v>152145</v>
      </c>
      <c r="C5616" s="1">
        <v>42117</v>
      </c>
      <c r="D5616" s="6" t="s">
        <v>1995</v>
      </c>
      <c r="E5616" s="6" t="s">
        <v>4096</v>
      </c>
      <c r="F5616" s="9">
        <v>240.2</v>
      </c>
      <c r="G5616" s="9">
        <v>166.85</v>
      </c>
      <c r="H5616" s="9">
        <v>6.67</v>
      </c>
      <c r="I5616" s="6" t="s">
        <v>3125</v>
      </c>
      <c r="J5616" s="9">
        <v>305.51</v>
      </c>
      <c r="K5616" s="9">
        <v>48.32</v>
      </c>
      <c r="L5616" s="6" t="s">
        <v>3125</v>
      </c>
      <c r="M5616" s="9">
        <v>166.85</v>
      </c>
      <c r="N5616" s="9">
        <v>25.03</v>
      </c>
      <c r="O5616" s="6" t="s">
        <v>1932</v>
      </c>
      <c r="P5616" s="7">
        <v>166.85</v>
      </c>
      <c r="Q5616" s="7">
        <v>2.75</v>
      </c>
      <c r="R5616" s="6" t="s">
        <v>3992</v>
      </c>
      <c r="S5616" s="7">
        <v>166.85</v>
      </c>
      <c r="T5616" s="7">
        <v>12.68</v>
      </c>
      <c r="U5616" s="6" t="s">
        <v>3992</v>
      </c>
      <c r="V5616" s="6" t="s">
        <v>3992</v>
      </c>
      <c r="W5616" s="6" t="s">
        <v>3660</v>
      </c>
      <c r="X5616" s="6" t="s">
        <v>4049</v>
      </c>
      <c r="Y5616" s="6" t="s">
        <v>1174</v>
      </c>
      <c r="Z5616" s="6" t="s">
        <v>1175</v>
      </c>
    </row>
    <row r="5617" spans="1:26" x14ac:dyDescent="0.2">
      <c r="A5617" s="6" t="s">
        <v>3987</v>
      </c>
      <c r="B5617" s="6">
        <v>152145</v>
      </c>
      <c r="C5617" s="1">
        <v>42117</v>
      </c>
      <c r="D5617" s="6" t="s">
        <v>1995</v>
      </c>
      <c r="E5617" s="6" t="s">
        <v>4096</v>
      </c>
      <c r="F5617" s="9">
        <v>455.52</v>
      </c>
      <c r="G5617" s="9">
        <v>316.43</v>
      </c>
      <c r="H5617" s="9">
        <v>12.66</v>
      </c>
      <c r="I5617" s="6" t="s">
        <v>3125</v>
      </c>
      <c r="J5617" s="9">
        <v>579.39</v>
      </c>
      <c r="K5617" s="9">
        <v>91.63</v>
      </c>
      <c r="L5617" s="6" t="s">
        <v>3125</v>
      </c>
      <c r="M5617" s="9">
        <v>316.43</v>
      </c>
      <c r="N5617" s="9">
        <v>47.46</v>
      </c>
      <c r="O5617" s="6" t="s">
        <v>1932</v>
      </c>
      <c r="P5617" s="7">
        <v>316.43</v>
      </c>
      <c r="Q5617" s="7">
        <v>5.22</v>
      </c>
      <c r="R5617" s="6" t="s">
        <v>3992</v>
      </c>
      <c r="S5617" s="7">
        <v>316.43</v>
      </c>
      <c r="T5617" s="7">
        <v>24.05</v>
      </c>
      <c r="U5617" s="6" t="s">
        <v>3992</v>
      </c>
      <c r="V5617" s="6" t="s">
        <v>3992</v>
      </c>
      <c r="W5617" s="6" t="s">
        <v>3660</v>
      </c>
      <c r="X5617" s="6" t="s">
        <v>4049</v>
      </c>
      <c r="Y5617" s="6" t="s">
        <v>4965</v>
      </c>
      <c r="Z5617" s="6" t="s">
        <v>4966</v>
      </c>
    </row>
    <row r="5618" spans="1:26" x14ac:dyDescent="0.2">
      <c r="A5618" s="6" t="s">
        <v>3987</v>
      </c>
      <c r="B5618" s="6">
        <v>152145</v>
      </c>
      <c r="C5618" s="1">
        <v>42117</v>
      </c>
      <c r="D5618" s="6" t="s">
        <v>1995</v>
      </c>
      <c r="E5618" s="6" t="s">
        <v>4096</v>
      </c>
      <c r="F5618" s="9">
        <v>455.52</v>
      </c>
      <c r="G5618" s="9">
        <v>316.43</v>
      </c>
      <c r="H5618" s="9">
        <v>12.66</v>
      </c>
      <c r="I5618" s="6" t="s">
        <v>3125</v>
      </c>
      <c r="J5618" s="9">
        <v>579.39</v>
      </c>
      <c r="K5618" s="9">
        <v>91.63</v>
      </c>
      <c r="L5618" s="6" t="s">
        <v>3125</v>
      </c>
      <c r="M5618" s="9">
        <v>316.43</v>
      </c>
      <c r="N5618" s="9">
        <v>47.46</v>
      </c>
      <c r="O5618" s="6" t="s">
        <v>1932</v>
      </c>
      <c r="P5618" s="7">
        <v>316.43</v>
      </c>
      <c r="Q5618" s="7">
        <v>5.22</v>
      </c>
      <c r="R5618" s="6" t="s">
        <v>3992</v>
      </c>
      <c r="S5618" s="7">
        <v>316.43</v>
      </c>
      <c r="T5618" s="7">
        <v>24.05</v>
      </c>
      <c r="U5618" s="6" t="s">
        <v>3992</v>
      </c>
      <c r="V5618" s="6" t="s">
        <v>3992</v>
      </c>
      <c r="W5618" s="6" t="s">
        <v>3660</v>
      </c>
      <c r="X5618" s="6" t="s">
        <v>4049</v>
      </c>
      <c r="Y5618" s="6" t="s">
        <v>4983</v>
      </c>
      <c r="Z5618" s="6" t="s">
        <v>4984</v>
      </c>
    </row>
    <row r="5619" spans="1:26" x14ac:dyDescent="0.2">
      <c r="A5619" s="6" t="s">
        <v>3987</v>
      </c>
      <c r="B5619" s="6">
        <v>152145</v>
      </c>
      <c r="C5619" s="1">
        <v>42117</v>
      </c>
      <c r="D5619" s="6" t="s">
        <v>1995</v>
      </c>
      <c r="E5619" s="6" t="s">
        <v>4096</v>
      </c>
      <c r="F5619" s="9">
        <v>227.76</v>
      </c>
      <c r="G5619" s="9">
        <v>158.21</v>
      </c>
      <c r="H5619" s="9">
        <v>6.33</v>
      </c>
      <c r="I5619" s="6" t="s">
        <v>3125</v>
      </c>
      <c r="J5619" s="9">
        <v>289.69</v>
      </c>
      <c r="K5619" s="9">
        <v>45.82</v>
      </c>
      <c r="L5619" s="6" t="s">
        <v>3125</v>
      </c>
      <c r="M5619" s="9">
        <v>158.21</v>
      </c>
      <c r="N5619" s="9">
        <v>23.73</v>
      </c>
      <c r="O5619" s="6" t="s">
        <v>1932</v>
      </c>
      <c r="P5619" s="7">
        <v>158.21</v>
      </c>
      <c r="Q5619" s="7">
        <v>2.61</v>
      </c>
      <c r="R5619" s="6" t="s">
        <v>3992</v>
      </c>
      <c r="S5619" s="7">
        <v>158.21</v>
      </c>
      <c r="T5619" s="7">
        <v>12.02</v>
      </c>
      <c r="U5619" s="6" t="s">
        <v>3992</v>
      </c>
      <c r="V5619" s="6" t="s">
        <v>3992</v>
      </c>
      <c r="W5619" s="6" t="s">
        <v>3660</v>
      </c>
      <c r="X5619" s="6" t="s">
        <v>4049</v>
      </c>
      <c r="Y5619" s="6" t="s">
        <v>2526</v>
      </c>
      <c r="Z5619" s="6" t="s">
        <v>2527</v>
      </c>
    </row>
    <row r="5620" spans="1:26" x14ac:dyDescent="0.2">
      <c r="A5620" s="6" t="s">
        <v>3987</v>
      </c>
      <c r="B5620" s="6">
        <v>152145</v>
      </c>
      <c r="C5620" s="1">
        <v>42117</v>
      </c>
      <c r="D5620" s="6" t="s">
        <v>1995</v>
      </c>
      <c r="E5620" s="6" t="s">
        <v>4096</v>
      </c>
      <c r="F5620" s="9">
        <v>1029.94</v>
      </c>
      <c r="G5620" s="9">
        <v>715.44</v>
      </c>
      <c r="H5620" s="9">
        <v>28.62</v>
      </c>
      <c r="I5620" s="6" t="s">
        <v>3125</v>
      </c>
      <c r="J5620" s="9">
        <v>1309.99</v>
      </c>
      <c r="K5620" s="9">
        <v>207.18</v>
      </c>
      <c r="L5620" s="6" t="s">
        <v>3125</v>
      </c>
      <c r="M5620" s="9">
        <v>715.44</v>
      </c>
      <c r="N5620" s="9">
        <v>107.32</v>
      </c>
      <c r="O5620" s="6" t="s">
        <v>1932</v>
      </c>
      <c r="P5620" s="7">
        <v>715.44</v>
      </c>
      <c r="Q5620" s="7">
        <v>11.8</v>
      </c>
      <c r="R5620" s="6" t="s">
        <v>3992</v>
      </c>
      <c r="S5620" s="7">
        <v>715.44</v>
      </c>
      <c r="T5620" s="7">
        <v>54.37</v>
      </c>
      <c r="U5620" s="6" t="s">
        <v>3992</v>
      </c>
      <c r="V5620" s="6" t="s">
        <v>3992</v>
      </c>
      <c r="W5620" s="6" t="s">
        <v>3660</v>
      </c>
      <c r="X5620" s="6" t="s">
        <v>4049</v>
      </c>
      <c r="Y5620" s="6" t="s">
        <v>3776</v>
      </c>
      <c r="Z5620" s="6" t="s">
        <v>385</v>
      </c>
    </row>
    <row r="5621" spans="1:26" x14ac:dyDescent="0.2">
      <c r="A5621" s="6" t="s">
        <v>3987</v>
      </c>
      <c r="B5621" s="6">
        <v>152145</v>
      </c>
      <c r="C5621" s="1">
        <v>42117</v>
      </c>
      <c r="D5621" s="6" t="s">
        <v>1995</v>
      </c>
      <c r="E5621" s="6" t="s">
        <v>4096</v>
      </c>
      <c r="F5621" s="9">
        <v>2253.83</v>
      </c>
      <c r="G5621" s="9">
        <v>1955.81</v>
      </c>
      <c r="H5621" s="9">
        <v>234.7</v>
      </c>
      <c r="I5621" s="6" t="s">
        <v>3644</v>
      </c>
      <c r="J5621" s="9">
        <v>2959.53</v>
      </c>
      <c r="K5621" s="9">
        <v>298.02</v>
      </c>
      <c r="L5621" s="6" t="s">
        <v>3644</v>
      </c>
      <c r="M5621" s="9">
        <v>0</v>
      </c>
      <c r="N5621" s="9">
        <v>0</v>
      </c>
      <c r="O5621" s="6" t="s">
        <v>3990</v>
      </c>
      <c r="P5621" s="7">
        <v>1955.81</v>
      </c>
      <c r="Q5621" s="7">
        <v>32.270000000000003</v>
      </c>
      <c r="R5621" s="6" t="s">
        <v>3992</v>
      </c>
      <c r="S5621" s="7">
        <v>1955.81</v>
      </c>
      <c r="T5621" s="7">
        <v>148.63999999999999</v>
      </c>
      <c r="U5621" s="6" t="s">
        <v>3992</v>
      </c>
      <c r="V5621" s="6" t="s">
        <v>3992</v>
      </c>
      <c r="W5621" s="6" t="s">
        <v>3660</v>
      </c>
      <c r="X5621" s="6" t="s">
        <v>4666</v>
      </c>
      <c r="Y5621" s="6" t="s">
        <v>1470</v>
      </c>
      <c r="Z5621" s="6" t="s">
        <v>1471</v>
      </c>
    </row>
    <row r="5622" spans="1:26" x14ac:dyDescent="0.2">
      <c r="A5622" s="6" t="s">
        <v>3987</v>
      </c>
      <c r="B5622" s="6">
        <v>152146</v>
      </c>
      <c r="C5622" s="1">
        <v>42117</v>
      </c>
      <c r="D5622" s="6" t="s">
        <v>1986</v>
      </c>
      <c r="E5622" s="6" t="s">
        <v>3989</v>
      </c>
      <c r="F5622" s="9">
        <v>331.81</v>
      </c>
      <c r="G5622" s="9">
        <v>299.87</v>
      </c>
      <c r="H5622" s="9">
        <v>53.98</v>
      </c>
      <c r="I5622" s="6" t="s">
        <v>4360</v>
      </c>
      <c r="J5622" s="9">
        <v>0</v>
      </c>
      <c r="K5622" s="9">
        <v>0</v>
      </c>
      <c r="L5622" s="6" t="s">
        <v>3990</v>
      </c>
      <c r="M5622" s="9">
        <v>299.87</v>
      </c>
      <c r="N5622" s="9">
        <v>44.98</v>
      </c>
      <c r="O5622" s="6" t="s">
        <v>1932</v>
      </c>
      <c r="P5622" s="7">
        <v>299.87</v>
      </c>
      <c r="Q5622" s="7">
        <v>4.95</v>
      </c>
      <c r="R5622" s="6" t="s">
        <v>3992</v>
      </c>
      <c r="S5622" s="7">
        <v>299.87</v>
      </c>
      <c r="T5622" s="7">
        <v>22.79</v>
      </c>
      <c r="U5622" s="6" t="s">
        <v>3992</v>
      </c>
      <c r="V5622" s="6" t="s">
        <v>3992</v>
      </c>
      <c r="W5622" s="6" t="s">
        <v>386</v>
      </c>
      <c r="X5622" s="6" t="s">
        <v>4362</v>
      </c>
      <c r="Y5622" s="6" t="s">
        <v>3237</v>
      </c>
      <c r="Z5622" s="6" t="s">
        <v>3238</v>
      </c>
    </row>
    <row r="5623" spans="1:26" x14ac:dyDescent="0.2">
      <c r="A5623" s="6" t="s">
        <v>3987</v>
      </c>
      <c r="B5623" s="6">
        <v>152147</v>
      </c>
      <c r="C5623" s="1">
        <v>42117</v>
      </c>
      <c r="D5623" s="6" t="s">
        <v>1986</v>
      </c>
      <c r="E5623" s="6" t="s">
        <v>3989</v>
      </c>
      <c r="F5623" s="9">
        <v>131.33000000000001</v>
      </c>
      <c r="G5623" s="9">
        <v>131.33000000000001</v>
      </c>
      <c r="H5623" s="9">
        <v>23.64</v>
      </c>
      <c r="I5623" s="6" t="s">
        <v>4360</v>
      </c>
      <c r="J5623" s="9">
        <v>0</v>
      </c>
      <c r="K5623" s="9">
        <v>0</v>
      </c>
      <c r="L5623" s="6" t="s">
        <v>3990</v>
      </c>
      <c r="M5623" s="9">
        <v>114.2</v>
      </c>
      <c r="N5623" s="9">
        <v>17.13</v>
      </c>
      <c r="O5623" s="6" t="s">
        <v>1932</v>
      </c>
      <c r="P5623" s="7">
        <v>114.2</v>
      </c>
      <c r="Q5623" s="7">
        <v>1.88</v>
      </c>
      <c r="R5623" s="6" t="s">
        <v>3992</v>
      </c>
      <c r="S5623" s="7">
        <v>114.2</v>
      </c>
      <c r="T5623" s="7">
        <v>8.68</v>
      </c>
      <c r="U5623" s="6" t="s">
        <v>3992</v>
      </c>
      <c r="V5623" s="6" t="s">
        <v>3992</v>
      </c>
      <c r="W5623" s="6" t="s">
        <v>387</v>
      </c>
      <c r="X5623" s="6" t="s">
        <v>4362</v>
      </c>
      <c r="Y5623" s="6" t="s">
        <v>3237</v>
      </c>
      <c r="Z5623" s="6" t="s">
        <v>3238</v>
      </c>
    </row>
    <row r="5624" spans="1:26" x14ac:dyDescent="0.2">
      <c r="A5624" s="6" t="s">
        <v>3987</v>
      </c>
      <c r="B5624" s="6">
        <v>152148</v>
      </c>
      <c r="C5624" s="1">
        <v>42117</v>
      </c>
      <c r="D5624" s="6" t="s">
        <v>1986</v>
      </c>
      <c r="E5624" s="6" t="s">
        <v>3989</v>
      </c>
      <c r="F5624" s="9">
        <v>172.87</v>
      </c>
      <c r="G5624" s="9">
        <v>150.32</v>
      </c>
      <c r="H5624" s="9">
        <v>27.06</v>
      </c>
      <c r="I5624" s="6" t="s">
        <v>4360</v>
      </c>
      <c r="J5624" s="9">
        <v>0</v>
      </c>
      <c r="K5624" s="9">
        <v>0</v>
      </c>
      <c r="L5624" s="6" t="s">
        <v>3990</v>
      </c>
      <c r="M5624" s="9">
        <v>150.32</v>
      </c>
      <c r="N5624" s="9">
        <v>22.55</v>
      </c>
      <c r="O5624" s="6" t="s">
        <v>1932</v>
      </c>
      <c r="P5624" s="7">
        <v>150.32</v>
      </c>
      <c r="Q5624" s="7">
        <v>2.48</v>
      </c>
      <c r="R5624" s="6" t="s">
        <v>3992</v>
      </c>
      <c r="S5624" s="7">
        <v>150.32</v>
      </c>
      <c r="T5624" s="7">
        <v>11.42</v>
      </c>
      <c r="U5624" s="6" t="s">
        <v>3992</v>
      </c>
      <c r="V5624" s="6" t="s">
        <v>3992</v>
      </c>
      <c r="W5624" s="6" t="s">
        <v>3668</v>
      </c>
      <c r="X5624" s="6" t="s">
        <v>4049</v>
      </c>
      <c r="Y5624" s="6" t="s">
        <v>3208</v>
      </c>
      <c r="Z5624" s="6" t="s">
        <v>3209</v>
      </c>
    </row>
    <row r="5625" spans="1:26" x14ac:dyDescent="0.2">
      <c r="A5625" s="6" t="s">
        <v>3987</v>
      </c>
      <c r="B5625" s="6">
        <v>152150</v>
      </c>
      <c r="C5625" s="1">
        <v>42117</v>
      </c>
      <c r="D5625" s="6" t="s">
        <v>1924</v>
      </c>
      <c r="E5625" s="6" t="s">
        <v>4345</v>
      </c>
      <c r="F5625" s="9">
        <v>191.03</v>
      </c>
      <c r="G5625" s="9">
        <v>166.11</v>
      </c>
      <c r="H5625" s="9">
        <v>6.64</v>
      </c>
      <c r="I5625" s="6" t="s">
        <v>4360</v>
      </c>
      <c r="J5625" s="9">
        <v>0</v>
      </c>
      <c r="K5625" s="9">
        <v>0</v>
      </c>
      <c r="L5625" s="6" t="s">
        <v>3990</v>
      </c>
      <c r="M5625" s="9">
        <v>166.11</v>
      </c>
      <c r="N5625" s="9">
        <v>24.92</v>
      </c>
      <c r="O5625" s="6" t="s">
        <v>1932</v>
      </c>
      <c r="P5625" s="7">
        <v>166.11</v>
      </c>
      <c r="Q5625" s="7">
        <v>2.74</v>
      </c>
      <c r="R5625" s="6" t="s">
        <v>3992</v>
      </c>
      <c r="S5625" s="7">
        <v>166.11</v>
      </c>
      <c r="T5625" s="7">
        <v>12.62</v>
      </c>
      <c r="U5625" s="6" t="s">
        <v>3992</v>
      </c>
      <c r="V5625" s="6" t="s">
        <v>3992</v>
      </c>
      <c r="W5625" s="6" t="s">
        <v>388</v>
      </c>
      <c r="X5625" s="6" t="s">
        <v>4362</v>
      </c>
      <c r="Y5625" s="6" t="s">
        <v>3225</v>
      </c>
      <c r="Z5625" s="6" t="s">
        <v>3226</v>
      </c>
    </row>
    <row r="5626" spans="1:26" x14ac:dyDescent="0.2">
      <c r="A5626" s="6" t="s">
        <v>3987</v>
      </c>
      <c r="B5626" s="6">
        <v>152151</v>
      </c>
      <c r="C5626" s="1">
        <v>42117</v>
      </c>
      <c r="D5626" s="6" t="s">
        <v>1986</v>
      </c>
      <c r="E5626" s="6" t="s">
        <v>3989</v>
      </c>
      <c r="F5626" s="9">
        <v>46.91</v>
      </c>
      <c r="G5626" s="9">
        <v>46.91</v>
      </c>
      <c r="H5626" s="9">
        <v>8.44</v>
      </c>
      <c r="I5626" s="6" t="s">
        <v>4360</v>
      </c>
      <c r="J5626" s="9">
        <v>0</v>
      </c>
      <c r="K5626" s="9">
        <v>0</v>
      </c>
      <c r="L5626" s="6" t="s">
        <v>3990</v>
      </c>
      <c r="M5626" s="9">
        <v>40.79</v>
      </c>
      <c r="N5626" s="9">
        <v>6.12</v>
      </c>
      <c r="O5626" s="6" t="s">
        <v>1932</v>
      </c>
      <c r="P5626" s="7">
        <v>40.79</v>
      </c>
      <c r="Q5626" s="7">
        <v>0.67</v>
      </c>
      <c r="R5626" s="6" t="s">
        <v>3992</v>
      </c>
      <c r="S5626" s="7">
        <v>40.79</v>
      </c>
      <c r="T5626" s="7">
        <v>3.1</v>
      </c>
      <c r="U5626" s="6" t="s">
        <v>3992</v>
      </c>
      <c r="V5626" s="6" t="s">
        <v>3992</v>
      </c>
      <c r="W5626" s="6" t="s">
        <v>389</v>
      </c>
      <c r="X5626" s="6" t="s">
        <v>4070</v>
      </c>
      <c r="Y5626" s="6" t="s">
        <v>3239</v>
      </c>
      <c r="Z5626" s="6" t="s">
        <v>3240</v>
      </c>
    </row>
    <row r="5627" spans="1:26" x14ac:dyDescent="0.2">
      <c r="A5627" s="6" t="s">
        <v>3987</v>
      </c>
      <c r="B5627" s="6">
        <v>152151</v>
      </c>
      <c r="C5627" s="1">
        <v>42117</v>
      </c>
      <c r="D5627" s="6" t="s">
        <v>1986</v>
      </c>
      <c r="E5627" s="6" t="s">
        <v>3989</v>
      </c>
      <c r="F5627" s="9">
        <v>187.68</v>
      </c>
      <c r="G5627" s="9">
        <v>187.68</v>
      </c>
      <c r="H5627" s="9">
        <v>33.78</v>
      </c>
      <c r="I5627" s="6" t="s">
        <v>4360</v>
      </c>
      <c r="J5627" s="9">
        <v>0</v>
      </c>
      <c r="K5627" s="9">
        <v>0</v>
      </c>
      <c r="L5627" s="6" t="s">
        <v>3990</v>
      </c>
      <c r="M5627" s="9">
        <v>163.19999999999999</v>
      </c>
      <c r="N5627" s="9">
        <v>24.48</v>
      </c>
      <c r="O5627" s="6" t="s">
        <v>1932</v>
      </c>
      <c r="P5627" s="7">
        <v>163.19999999999999</v>
      </c>
      <c r="Q5627" s="7">
        <v>2.69</v>
      </c>
      <c r="R5627" s="6" t="s">
        <v>3992</v>
      </c>
      <c r="S5627" s="7">
        <v>163.19999999999999</v>
      </c>
      <c r="T5627" s="7">
        <v>12.4</v>
      </c>
      <c r="U5627" s="6" t="s">
        <v>3992</v>
      </c>
      <c r="V5627" s="6" t="s">
        <v>3992</v>
      </c>
      <c r="W5627" s="6" t="s">
        <v>389</v>
      </c>
      <c r="X5627" s="6" t="s">
        <v>4070</v>
      </c>
      <c r="Y5627" s="6" t="s">
        <v>3213</v>
      </c>
      <c r="Z5627" s="6" t="s">
        <v>3214</v>
      </c>
    </row>
    <row r="5628" spans="1:26" x14ac:dyDescent="0.2">
      <c r="A5628" s="6" t="s">
        <v>3987</v>
      </c>
      <c r="B5628" s="6">
        <v>152152</v>
      </c>
      <c r="C5628" s="1">
        <v>42117</v>
      </c>
      <c r="D5628" s="6" t="s">
        <v>1924</v>
      </c>
      <c r="E5628" s="6" t="s">
        <v>4096</v>
      </c>
      <c r="F5628" s="9">
        <v>1955.01</v>
      </c>
      <c r="G5628" s="9">
        <v>1700.01</v>
      </c>
      <c r="H5628" s="9">
        <v>68</v>
      </c>
      <c r="I5628" s="6" t="s">
        <v>4360</v>
      </c>
      <c r="J5628" s="9">
        <v>0</v>
      </c>
      <c r="K5628" s="9">
        <v>0</v>
      </c>
      <c r="L5628" s="6" t="s">
        <v>3990</v>
      </c>
      <c r="M5628" s="9">
        <v>1700.01</v>
      </c>
      <c r="N5628" s="9">
        <v>255</v>
      </c>
      <c r="O5628" s="6" t="s">
        <v>1932</v>
      </c>
      <c r="P5628" s="7">
        <v>1700.01</v>
      </c>
      <c r="Q5628" s="7">
        <v>28.05</v>
      </c>
      <c r="R5628" s="6" t="s">
        <v>3992</v>
      </c>
      <c r="S5628" s="7">
        <v>1700.01</v>
      </c>
      <c r="T5628" s="7">
        <v>129.19999999999999</v>
      </c>
      <c r="U5628" s="6" t="s">
        <v>3992</v>
      </c>
      <c r="V5628" s="6" t="s">
        <v>3992</v>
      </c>
      <c r="W5628" s="6" t="s">
        <v>3642</v>
      </c>
      <c r="X5628" s="6" t="s">
        <v>4362</v>
      </c>
      <c r="Y5628" s="6" t="s">
        <v>4992</v>
      </c>
      <c r="Z5628" s="6" t="s">
        <v>3623</v>
      </c>
    </row>
    <row r="5629" spans="1:26" x14ac:dyDescent="0.2">
      <c r="A5629" s="6" t="s">
        <v>3987</v>
      </c>
      <c r="B5629" s="6">
        <v>152153</v>
      </c>
      <c r="C5629" s="1">
        <v>42117</v>
      </c>
      <c r="D5629" s="6" t="s">
        <v>2074</v>
      </c>
      <c r="E5629" s="6" t="s">
        <v>4540</v>
      </c>
      <c r="F5629" s="9">
        <v>79.05</v>
      </c>
      <c r="G5629" s="9">
        <v>0</v>
      </c>
      <c r="H5629" s="9">
        <v>0</v>
      </c>
      <c r="I5629" s="6" t="s">
        <v>3990</v>
      </c>
      <c r="J5629" s="9">
        <v>0</v>
      </c>
      <c r="K5629" s="9">
        <v>0</v>
      </c>
      <c r="L5629" s="6" t="s">
        <v>3990</v>
      </c>
      <c r="M5629" s="9">
        <v>0</v>
      </c>
      <c r="N5629" s="9">
        <v>0</v>
      </c>
      <c r="O5629" s="6" t="s">
        <v>3990</v>
      </c>
      <c r="P5629" s="7">
        <v>79.05</v>
      </c>
      <c r="Q5629" s="7">
        <v>0</v>
      </c>
      <c r="R5629" s="6" t="s">
        <v>2075</v>
      </c>
      <c r="S5629" s="7">
        <v>79.05</v>
      </c>
      <c r="T5629" s="7">
        <v>0</v>
      </c>
      <c r="U5629" s="6" t="s">
        <v>2075</v>
      </c>
      <c r="V5629" s="6" t="s">
        <v>3992</v>
      </c>
      <c r="W5629" s="6" t="s">
        <v>2187</v>
      </c>
      <c r="X5629" s="6" t="s">
        <v>1962</v>
      </c>
      <c r="Y5629" s="6" t="s">
        <v>326</v>
      </c>
      <c r="Z5629" s="6" t="s">
        <v>1296</v>
      </c>
    </row>
    <row r="5630" spans="1:26" x14ac:dyDescent="0.2">
      <c r="A5630" s="6" t="s">
        <v>3987</v>
      </c>
      <c r="B5630" s="6">
        <v>152153</v>
      </c>
      <c r="C5630" s="1">
        <v>42117</v>
      </c>
      <c r="D5630" s="6" t="s">
        <v>2074</v>
      </c>
      <c r="E5630" s="6" t="s">
        <v>4540</v>
      </c>
      <c r="F5630" s="9">
        <v>47.43</v>
      </c>
      <c r="G5630" s="9">
        <v>0</v>
      </c>
      <c r="H5630" s="9">
        <v>0</v>
      </c>
      <c r="I5630" s="6" t="s">
        <v>3990</v>
      </c>
      <c r="J5630" s="9">
        <v>0</v>
      </c>
      <c r="K5630" s="9">
        <v>0</v>
      </c>
      <c r="L5630" s="6" t="s">
        <v>3990</v>
      </c>
      <c r="M5630" s="9">
        <v>0</v>
      </c>
      <c r="N5630" s="9">
        <v>0</v>
      </c>
      <c r="O5630" s="6" t="s">
        <v>3990</v>
      </c>
      <c r="P5630" s="7">
        <v>47.43</v>
      </c>
      <c r="Q5630" s="7">
        <v>0</v>
      </c>
      <c r="R5630" s="6" t="s">
        <v>2075</v>
      </c>
      <c r="S5630" s="7">
        <v>47.43</v>
      </c>
      <c r="T5630" s="7">
        <v>0</v>
      </c>
      <c r="U5630" s="6" t="s">
        <v>2075</v>
      </c>
      <c r="V5630" s="6" t="s">
        <v>3992</v>
      </c>
      <c r="W5630" s="6" t="s">
        <v>2187</v>
      </c>
      <c r="X5630" s="6" t="s">
        <v>1962</v>
      </c>
      <c r="Y5630" s="6" t="s">
        <v>326</v>
      </c>
      <c r="Z5630" s="6" t="s">
        <v>1296</v>
      </c>
    </row>
    <row r="5631" spans="1:26" x14ac:dyDescent="0.2">
      <c r="A5631" s="6" t="s">
        <v>3987</v>
      </c>
      <c r="B5631" s="6">
        <v>152153</v>
      </c>
      <c r="C5631" s="1">
        <v>42117</v>
      </c>
      <c r="D5631" s="6" t="s">
        <v>2074</v>
      </c>
      <c r="E5631" s="6" t="s">
        <v>4540</v>
      </c>
      <c r="F5631" s="9">
        <v>31.62</v>
      </c>
      <c r="G5631" s="9">
        <v>0</v>
      </c>
      <c r="H5631" s="9">
        <v>0</v>
      </c>
      <c r="I5631" s="6" t="s">
        <v>3990</v>
      </c>
      <c r="J5631" s="9">
        <v>0</v>
      </c>
      <c r="K5631" s="9">
        <v>0</v>
      </c>
      <c r="L5631" s="6" t="s">
        <v>3990</v>
      </c>
      <c r="M5631" s="9">
        <v>0</v>
      </c>
      <c r="N5631" s="9">
        <v>0</v>
      </c>
      <c r="O5631" s="6" t="s">
        <v>3990</v>
      </c>
      <c r="P5631" s="7">
        <v>31.62</v>
      </c>
      <c r="Q5631" s="7">
        <v>0</v>
      </c>
      <c r="R5631" s="6" t="s">
        <v>2075</v>
      </c>
      <c r="S5631" s="7">
        <v>31.62</v>
      </c>
      <c r="T5631" s="7">
        <v>0</v>
      </c>
      <c r="U5631" s="6" t="s">
        <v>2075</v>
      </c>
      <c r="V5631" s="6" t="s">
        <v>3992</v>
      </c>
      <c r="W5631" s="6" t="s">
        <v>2187</v>
      </c>
      <c r="X5631" s="6" t="s">
        <v>1962</v>
      </c>
      <c r="Y5631" s="6" t="s">
        <v>326</v>
      </c>
      <c r="Z5631" s="6" t="s">
        <v>1296</v>
      </c>
    </row>
    <row r="5632" spans="1:26" x14ac:dyDescent="0.2">
      <c r="A5632" s="6" t="s">
        <v>3987</v>
      </c>
      <c r="B5632" s="6">
        <v>152154</v>
      </c>
      <c r="C5632" s="1">
        <v>42117</v>
      </c>
      <c r="D5632" s="6" t="s">
        <v>2074</v>
      </c>
      <c r="E5632" s="6" t="s">
        <v>4540</v>
      </c>
      <c r="F5632" s="9">
        <v>31.62</v>
      </c>
      <c r="G5632" s="9">
        <v>0</v>
      </c>
      <c r="H5632" s="9">
        <v>0</v>
      </c>
      <c r="I5632" s="6" t="s">
        <v>3990</v>
      </c>
      <c r="J5632" s="9">
        <v>0</v>
      </c>
      <c r="K5632" s="9">
        <v>0</v>
      </c>
      <c r="L5632" s="6" t="s">
        <v>3990</v>
      </c>
      <c r="M5632" s="9">
        <v>0</v>
      </c>
      <c r="N5632" s="9">
        <v>0</v>
      </c>
      <c r="O5632" s="6" t="s">
        <v>3990</v>
      </c>
      <c r="P5632" s="7">
        <v>31.62</v>
      </c>
      <c r="Q5632" s="7">
        <v>0</v>
      </c>
      <c r="R5632" s="6" t="s">
        <v>2075</v>
      </c>
      <c r="S5632" s="7">
        <v>31.62</v>
      </c>
      <c r="T5632" s="7">
        <v>0</v>
      </c>
      <c r="U5632" s="6" t="s">
        <v>2075</v>
      </c>
      <c r="V5632" s="6" t="s">
        <v>3992</v>
      </c>
      <c r="W5632" s="6" t="s">
        <v>2187</v>
      </c>
      <c r="X5632" s="6" t="s">
        <v>1962</v>
      </c>
      <c r="Y5632" s="6" t="s">
        <v>326</v>
      </c>
      <c r="Z5632" s="6" t="s">
        <v>1296</v>
      </c>
    </row>
    <row r="5633" spans="1:26" x14ac:dyDescent="0.2">
      <c r="A5633" s="6" t="s">
        <v>3987</v>
      </c>
      <c r="B5633" s="6">
        <v>152155</v>
      </c>
      <c r="C5633" s="1">
        <v>42117</v>
      </c>
      <c r="D5633" s="6" t="s">
        <v>2074</v>
      </c>
      <c r="E5633" s="6" t="s">
        <v>4540</v>
      </c>
      <c r="F5633" s="9">
        <v>15.81</v>
      </c>
      <c r="G5633" s="9">
        <v>0</v>
      </c>
      <c r="H5633" s="9">
        <v>0</v>
      </c>
      <c r="I5633" s="6" t="s">
        <v>3990</v>
      </c>
      <c r="J5633" s="9">
        <v>0</v>
      </c>
      <c r="K5633" s="9">
        <v>0</v>
      </c>
      <c r="L5633" s="6" t="s">
        <v>3990</v>
      </c>
      <c r="M5633" s="9">
        <v>0</v>
      </c>
      <c r="N5633" s="9">
        <v>0</v>
      </c>
      <c r="O5633" s="6" t="s">
        <v>3990</v>
      </c>
      <c r="P5633" s="7">
        <v>15.81</v>
      </c>
      <c r="Q5633" s="7">
        <v>0</v>
      </c>
      <c r="R5633" s="6" t="s">
        <v>2075</v>
      </c>
      <c r="S5633" s="7">
        <v>15.81</v>
      </c>
      <c r="T5633" s="7">
        <v>0</v>
      </c>
      <c r="U5633" s="6" t="s">
        <v>2075</v>
      </c>
      <c r="V5633" s="6" t="s">
        <v>3992</v>
      </c>
      <c r="W5633" s="6" t="s">
        <v>2187</v>
      </c>
      <c r="X5633" s="6" t="s">
        <v>1962</v>
      </c>
      <c r="Y5633" s="6" t="s">
        <v>326</v>
      </c>
      <c r="Z5633" s="6" t="s">
        <v>1296</v>
      </c>
    </row>
    <row r="5634" spans="1:26" x14ac:dyDescent="0.2">
      <c r="A5634" s="6" t="s">
        <v>3987</v>
      </c>
      <c r="B5634" s="6">
        <v>152156</v>
      </c>
      <c r="C5634" s="1">
        <v>42117</v>
      </c>
      <c r="D5634" s="6" t="s">
        <v>1986</v>
      </c>
      <c r="E5634" s="6" t="s">
        <v>3989</v>
      </c>
      <c r="F5634" s="9">
        <v>2801.1</v>
      </c>
      <c r="G5634" s="9">
        <v>2435.7399999999998</v>
      </c>
      <c r="H5634" s="9">
        <v>438.43</v>
      </c>
      <c r="I5634" s="6" t="s">
        <v>4360</v>
      </c>
      <c r="J5634" s="9">
        <v>0</v>
      </c>
      <c r="K5634" s="9">
        <v>0</v>
      </c>
      <c r="L5634" s="6" t="s">
        <v>3990</v>
      </c>
      <c r="M5634" s="9">
        <v>2435.7399999999998</v>
      </c>
      <c r="N5634" s="9">
        <v>365.36</v>
      </c>
      <c r="O5634" s="6" t="s">
        <v>1932</v>
      </c>
      <c r="P5634" s="7">
        <v>2435.7399999999998</v>
      </c>
      <c r="Q5634" s="7">
        <v>40.19</v>
      </c>
      <c r="R5634" s="6" t="s">
        <v>3992</v>
      </c>
      <c r="S5634" s="7">
        <v>2435.7399999999998</v>
      </c>
      <c r="T5634" s="7">
        <v>185.12</v>
      </c>
      <c r="U5634" s="6" t="s">
        <v>3992</v>
      </c>
      <c r="V5634" s="6" t="s">
        <v>3992</v>
      </c>
      <c r="W5634" s="6" t="s">
        <v>2361</v>
      </c>
      <c r="X5634" s="6" t="s">
        <v>4362</v>
      </c>
      <c r="Y5634" s="6" t="s">
        <v>5041</v>
      </c>
      <c r="Z5634" s="6" t="s">
        <v>5042</v>
      </c>
    </row>
    <row r="5635" spans="1:26" x14ac:dyDescent="0.2">
      <c r="A5635" s="6" t="s">
        <v>3987</v>
      </c>
      <c r="B5635" s="6">
        <v>152157</v>
      </c>
      <c r="C5635" s="1">
        <v>42117</v>
      </c>
      <c r="D5635" s="6" t="s">
        <v>1986</v>
      </c>
      <c r="E5635" s="6" t="s">
        <v>3989</v>
      </c>
      <c r="F5635" s="9">
        <v>3457.43</v>
      </c>
      <c r="G5635" s="9">
        <v>3006.46</v>
      </c>
      <c r="H5635" s="9">
        <v>541.16</v>
      </c>
      <c r="I5635" s="6" t="s">
        <v>4360</v>
      </c>
      <c r="J5635" s="9">
        <v>0</v>
      </c>
      <c r="K5635" s="9">
        <v>0</v>
      </c>
      <c r="L5635" s="6" t="s">
        <v>3990</v>
      </c>
      <c r="M5635" s="9">
        <v>3006.46</v>
      </c>
      <c r="N5635" s="9">
        <v>450.97</v>
      </c>
      <c r="O5635" s="6" t="s">
        <v>1932</v>
      </c>
      <c r="P5635" s="7">
        <v>3006.46</v>
      </c>
      <c r="Q5635" s="7">
        <v>49.61</v>
      </c>
      <c r="R5635" s="6" t="s">
        <v>3992</v>
      </c>
      <c r="S5635" s="7">
        <v>3006.46</v>
      </c>
      <c r="T5635" s="7">
        <v>228.49</v>
      </c>
      <c r="U5635" s="6" t="s">
        <v>3992</v>
      </c>
      <c r="V5635" s="6" t="s">
        <v>3992</v>
      </c>
      <c r="W5635" s="6" t="s">
        <v>2063</v>
      </c>
      <c r="X5635" s="6" t="s">
        <v>4049</v>
      </c>
      <c r="Y5635" s="6" t="s">
        <v>3208</v>
      </c>
      <c r="Z5635" s="6" t="s">
        <v>3209</v>
      </c>
    </row>
    <row r="5636" spans="1:26" x14ac:dyDescent="0.2">
      <c r="A5636" s="6" t="s">
        <v>3987</v>
      </c>
      <c r="B5636" s="6">
        <v>152158</v>
      </c>
      <c r="C5636" s="1">
        <v>42117</v>
      </c>
      <c r="D5636" s="6" t="s">
        <v>1986</v>
      </c>
      <c r="E5636" s="6" t="s">
        <v>3989</v>
      </c>
      <c r="F5636" s="9">
        <v>131.33000000000001</v>
      </c>
      <c r="G5636" s="9">
        <v>131.33000000000001</v>
      </c>
      <c r="H5636" s="9">
        <v>23.64</v>
      </c>
      <c r="I5636" s="6" t="s">
        <v>4360</v>
      </c>
      <c r="J5636" s="9">
        <v>0</v>
      </c>
      <c r="K5636" s="9">
        <v>0</v>
      </c>
      <c r="L5636" s="6" t="s">
        <v>3990</v>
      </c>
      <c r="M5636" s="9">
        <v>114.2</v>
      </c>
      <c r="N5636" s="9">
        <v>17.13</v>
      </c>
      <c r="O5636" s="6" t="s">
        <v>1932</v>
      </c>
      <c r="P5636" s="7">
        <v>114.2</v>
      </c>
      <c r="Q5636" s="7">
        <v>1.88</v>
      </c>
      <c r="R5636" s="6" t="s">
        <v>3992</v>
      </c>
      <c r="S5636" s="7">
        <v>114.2</v>
      </c>
      <c r="T5636" s="7">
        <v>8.68</v>
      </c>
      <c r="U5636" s="6" t="s">
        <v>3992</v>
      </c>
      <c r="V5636" s="6" t="s">
        <v>3992</v>
      </c>
      <c r="W5636" s="6" t="s">
        <v>390</v>
      </c>
      <c r="X5636" s="6" t="s">
        <v>4362</v>
      </c>
      <c r="Y5636" s="6" t="s">
        <v>3237</v>
      </c>
      <c r="Z5636" s="6" t="s">
        <v>3238</v>
      </c>
    </row>
    <row r="5637" spans="1:26" hidden="1" x14ac:dyDescent="0.2">
      <c r="A5637" s="6" t="s">
        <v>3987</v>
      </c>
      <c r="B5637" s="6">
        <v>152159</v>
      </c>
      <c r="C5637" s="1">
        <v>42117</v>
      </c>
      <c r="D5637" s="6" t="s">
        <v>2750</v>
      </c>
      <c r="E5637" s="6" t="s">
        <v>5203</v>
      </c>
      <c r="F5637" s="9">
        <v>1000</v>
      </c>
      <c r="G5637" s="9">
        <v>0</v>
      </c>
      <c r="H5637" s="9">
        <v>0</v>
      </c>
      <c r="I5637" s="6" t="s">
        <v>3990</v>
      </c>
      <c r="J5637" s="9">
        <v>0</v>
      </c>
      <c r="K5637" s="9">
        <v>0</v>
      </c>
      <c r="L5637" s="6" t="s">
        <v>3990</v>
      </c>
      <c r="M5637" s="9">
        <v>0</v>
      </c>
      <c r="N5637" s="9">
        <v>0</v>
      </c>
      <c r="O5637" s="6" t="s">
        <v>3990</v>
      </c>
      <c r="P5637" s="7">
        <v>0</v>
      </c>
      <c r="Q5637" s="7">
        <v>0</v>
      </c>
      <c r="R5637" s="6" t="s">
        <v>3990</v>
      </c>
      <c r="S5637" s="7">
        <v>0</v>
      </c>
      <c r="T5637" s="7">
        <v>0</v>
      </c>
      <c r="U5637" s="6" t="s">
        <v>3990</v>
      </c>
      <c r="V5637" s="6" t="s">
        <v>3992</v>
      </c>
      <c r="W5637" s="6" t="s">
        <v>3294</v>
      </c>
      <c r="X5637" s="6" t="s">
        <v>4624</v>
      </c>
      <c r="Y5637" s="6" t="s">
        <v>3296</v>
      </c>
      <c r="Z5637" s="6" t="s">
        <v>3297</v>
      </c>
    </row>
    <row r="5638" spans="1:26" x14ac:dyDescent="0.2">
      <c r="A5638" s="6" t="s">
        <v>3987</v>
      </c>
      <c r="B5638" s="6">
        <v>152160</v>
      </c>
      <c r="C5638" s="1">
        <v>42117</v>
      </c>
      <c r="D5638" s="6" t="s">
        <v>1931</v>
      </c>
      <c r="E5638" s="6" t="s">
        <v>3989</v>
      </c>
      <c r="F5638" s="9">
        <v>266.16000000000003</v>
      </c>
      <c r="G5638" s="9">
        <v>266.16000000000003</v>
      </c>
      <c r="H5638" s="9">
        <v>47.91</v>
      </c>
      <c r="I5638" s="6" t="s">
        <v>4011</v>
      </c>
      <c r="J5638" s="9">
        <v>0</v>
      </c>
      <c r="K5638" s="9">
        <v>0</v>
      </c>
      <c r="L5638" s="6" t="s">
        <v>3990</v>
      </c>
      <c r="M5638" s="9">
        <v>0</v>
      </c>
      <c r="N5638" s="9">
        <v>0</v>
      </c>
      <c r="O5638" s="6" t="s">
        <v>3990</v>
      </c>
      <c r="P5638" s="7">
        <v>266.16000000000003</v>
      </c>
      <c r="Q5638" s="7">
        <v>4.3899999999999997</v>
      </c>
      <c r="R5638" s="6" t="s">
        <v>3992</v>
      </c>
      <c r="S5638" s="7">
        <v>266.16000000000003</v>
      </c>
      <c r="T5638" s="7">
        <v>20.23</v>
      </c>
      <c r="U5638" s="6" t="s">
        <v>3992</v>
      </c>
      <c r="V5638" s="6" t="s">
        <v>3992</v>
      </c>
      <c r="W5638" s="6" t="s">
        <v>2127</v>
      </c>
      <c r="X5638" s="6" t="s">
        <v>4362</v>
      </c>
      <c r="Y5638" s="6" t="s">
        <v>391</v>
      </c>
      <c r="Z5638" s="6" t="s">
        <v>392</v>
      </c>
    </row>
    <row r="5639" spans="1:26" x14ac:dyDescent="0.2">
      <c r="A5639" s="6" t="s">
        <v>3987</v>
      </c>
      <c r="B5639" s="6">
        <v>152161</v>
      </c>
      <c r="C5639" s="1">
        <v>42117</v>
      </c>
      <c r="D5639" s="6" t="s">
        <v>1986</v>
      </c>
      <c r="E5639" s="6" t="s">
        <v>3989</v>
      </c>
      <c r="F5639" s="9">
        <v>106.5</v>
      </c>
      <c r="G5639" s="9">
        <v>112.37</v>
      </c>
      <c r="H5639" s="9">
        <v>20.23</v>
      </c>
      <c r="I5639" s="6" t="s">
        <v>4360</v>
      </c>
      <c r="J5639" s="9">
        <v>0</v>
      </c>
      <c r="K5639" s="9">
        <v>0</v>
      </c>
      <c r="L5639" s="6" t="s">
        <v>3990</v>
      </c>
      <c r="M5639" s="9">
        <v>97.71</v>
      </c>
      <c r="N5639" s="9">
        <v>14.66</v>
      </c>
      <c r="O5639" s="6" t="s">
        <v>1932</v>
      </c>
      <c r="P5639" s="7">
        <v>97.71</v>
      </c>
      <c r="Q5639" s="7">
        <v>1.61</v>
      </c>
      <c r="R5639" s="6" t="s">
        <v>3992</v>
      </c>
      <c r="S5639" s="7">
        <v>97.71</v>
      </c>
      <c r="T5639" s="7">
        <v>7.43</v>
      </c>
      <c r="U5639" s="6" t="s">
        <v>3992</v>
      </c>
      <c r="V5639" s="6" t="s">
        <v>3992</v>
      </c>
      <c r="W5639" s="6" t="s">
        <v>393</v>
      </c>
      <c r="X5639" s="6" t="s">
        <v>4362</v>
      </c>
      <c r="Y5639" s="6" t="s">
        <v>4363</v>
      </c>
      <c r="Z5639" s="6" t="s">
        <v>4364</v>
      </c>
    </row>
    <row r="5640" spans="1:26" x14ac:dyDescent="0.2">
      <c r="A5640" s="6" t="s">
        <v>3987</v>
      </c>
      <c r="B5640" s="6">
        <v>152162</v>
      </c>
      <c r="C5640" s="1">
        <v>42117</v>
      </c>
      <c r="D5640" s="6" t="s">
        <v>1986</v>
      </c>
      <c r="E5640" s="6" t="s">
        <v>3989</v>
      </c>
      <c r="F5640" s="9">
        <v>434.5</v>
      </c>
      <c r="G5640" s="9">
        <v>434.5</v>
      </c>
      <c r="H5640" s="9">
        <v>78.209999999999994</v>
      </c>
      <c r="I5640" s="6" t="s">
        <v>4011</v>
      </c>
      <c r="J5640" s="9">
        <v>0</v>
      </c>
      <c r="K5640" s="9">
        <v>0</v>
      </c>
      <c r="L5640" s="6" t="s">
        <v>3990</v>
      </c>
      <c r="M5640" s="9">
        <v>0</v>
      </c>
      <c r="N5640" s="9">
        <v>0</v>
      </c>
      <c r="O5640" s="6" t="s">
        <v>3990</v>
      </c>
      <c r="P5640" s="7">
        <v>434.5</v>
      </c>
      <c r="Q5640" s="7">
        <v>7.17</v>
      </c>
      <c r="R5640" s="6" t="s">
        <v>3992</v>
      </c>
      <c r="S5640" s="7">
        <v>434.5</v>
      </c>
      <c r="T5640" s="7">
        <v>33.020000000000003</v>
      </c>
      <c r="U5640" s="6" t="s">
        <v>3992</v>
      </c>
      <c r="V5640" s="6" t="s">
        <v>3992</v>
      </c>
      <c r="W5640" s="6" t="s">
        <v>2063</v>
      </c>
      <c r="X5640" s="6" t="s">
        <v>4049</v>
      </c>
      <c r="Y5640" s="6" t="s">
        <v>394</v>
      </c>
      <c r="Z5640" s="6" t="s">
        <v>395</v>
      </c>
    </row>
    <row r="5641" spans="1:26" x14ac:dyDescent="0.2">
      <c r="A5641" s="6" t="s">
        <v>3987</v>
      </c>
      <c r="B5641" s="6">
        <v>152162</v>
      </c>
      <c r="C5641" s="1">
        <v>42117</v>
      </c>
      <c r="D5641" s="6" t="s">
        <v>1986</v>
      </c>
      <c r="E5641" s="6" t="s">
        <v>3989</v>
      </c>
      <c r="F5641" s="9">
        <v>837.73</v>
      </c>
      <c r="G5641" s="9">
        <v>837.73</v>
      </c>
      <c r="H5641" s="9">
        <v>150.79</v>
      </c>
      <c r="I5641" s="6" t="s">
        <v>4011</v>
      </c>
      <c r="J5641" s="9">
        <v>0</v>
      </c>
      <c r="K5641" s="9">
        <v>0</v>
      </c>
      <c r="L5641" s="6" t="s">
        <v>3990</v>
      </c>
      <c r="M5641" s="9">
        <v>0</v>
      </c>
      <c r="N5641" s="9">
        <v>0</v>
      </c>
      <c r="O5641" s="6" t="s">
        <v>3990</v>
      </c>
      <c r="P5641" s="7">
        <v>837.73</v>
      </c>
      <c r="Q5641" s="7">
        <v>13.82</v>
      </c>
      <c r="R5641" s="6" t="s">
        <v>3992</v>
      </c>
      <c r="S5641" s="7">
        <v>837.73</v>
      </c>
      <c r="T5641" s="7">
        <v>63.67</v>
      </c>
      <c r="U5641" s="6" t="s">
        <v>3992</v>
      </c>
      <c r="V5641" s="6" t="s">
        <v>3992</v>
      </c>
      <c r="W5641" s="6" t="s">
        <v>2063</v>
      </c>
      <c r="X5641" s="6" t="s">
        <v>4329</v>
      </c>
      <c r="Y5641" s="6" t="s">
        <v>4332</v>
      </c>
      <c r="Z5641" s="6" t="s">
        <v>1445</v>
      </c>
    </row>
    <row r="5642" spans="1:26" x14ac:dyDescent="0.2">
      <c r="A5642" s="6" t="s">
        <v>3987</v>
      </c>
      <c r="B5642" s="6">
        <v>152163</v>
      </c>
      <c r="C5642" s="1">
        <v>42117</v>
      </c>
      <c r="D5642" s="6" t="s">
        <v>1986</v>
      </c>
      <c r="E5642" s="6" t="s">
        <v>3989</v>
      </c>
      <c r="F5642" s="9">
        <v>228.14</v>
      </c>
      <c r="G5642" s="9">
        <v>228.14</v>
      </c>
      <c r="H5642" s="9">
        <v>41.06</v>
      </c>
      <c r="I5642" s="6" t="s">
        <v>4360</v>
      </c>
      <c r="J5642" s="9">
        <v>0</v>
      </c>
      <c r="K5642" s="9">
        <v>0</v>
      </c>
      <c r="L5642" s="6" t="s">
        <v>3990</v>
      </c>
      <c r="M5642" s="9">
        <v>198.38</v>
      </c>
      <c r="N5642" s="9">
        <v>29.76</v>
      </c>
      <c r="O5642" s="6" t="s">
        <v>1932</v>
      </c>
      <c r="P5642" s="7">
        <v>198.38</v>
      </c>
      <c r="Q5642" s="7">
        <v>3.27</v>
      </c>
      <c r="R5642" s="6" t="s">
        <v>3992</v>
      </c>
      <c r="S5642" s="7">
        <v>198.38</v>
      </c>
      <c r="T5642" s="7">
        <v>15.08</v>
      </c>
      <c r="U5642" s="6" t="s">
        <v>3992</v>
      </c>
      <c r="V5642" s="6" t="s">
        <v>3992</v>
      </c>
      <c r="W5642" s="6" t="s">
        <v>396</v>
      </c>
      <c r="X5642" s="6" t="s">
        <v>4362</v>
      </c>
      <c r="Y5642" s="6" t="s">
        <v>3225</v>
      </c>
      <c r="Z5642" s="6" t="s">
        <v>3226</v>
      </c>
    </row>
    <row r="5643" spans="1:26" x14ac:dyDescent="0.2">
      <c r="A5643" s="6" t="s">
        <v>3987</v>
      </c>
      <c r="B5643" s="6">
        <v>152164</v>
      </c>
      <c r="C5643" s="1">
        <v>42117</v>
      </c>
      <c r="D5643" s="6" t="s">
        <v>1926</v>
      </c>
      <c r="E5643" s="6" t="s">
        <v>4345</v>
      </c>
      <c r="F5643" s="9">
        <v>624.72</v>
      </c>
      <c r="G5643" s="9">
        <v>624.72</v>
      </c>
      <c r="H5643" s="9">
        <v>74.97</v>
      </c>
      <c r="I5643" s="6" t="s">
        <v>4106</v>
      </c>
      <c r="J5643" s="9">
        <v>0</v>
      </c>
      <c r="K5643" s="9">
        <v>0</v>
      </c>
      <c r="L5643" s="6" t="s">
        <v>3990</v>
      </c>
      <c r="M5643" s="9">
        <v>0</v>
      </c>
      <c r="N5643" s="9">
        <v>0</v>
      </c>
      <c r="O5643" s="6" t="s">
        <v>3990</v>
      </c>
      <c r="P5643" s="7">
        <v>624.72</v>
      </c>
      <c r="Q5643" s="7">
        <v>10.31</v>
      </c>
      <c r="R5643" s="6" t="s">
        <v>3992</v>
      </c>
      <c r="S5643" s="7">
        <v>624.72</v>
      </c>
      <c r="T5643" s="7">
        <v>47.48</v>
      </c>
      <c r="U5643" s="6" t="s">
        <v>3992</v>
      </c>
      <c r="V5643" s="6" t="s">
        <v>3992</v>
      </c>
      <c r="W5643" s="6" t="s">
        <v>397</v>
      </c>
      <c r="X5643" s="6" t="s">
        <v>4666</v>
      </c>
      <c r="Y5643" s="6" t="s">
        <v>2004</v>
      </c>
      <c r="Z5643" s="6" t="s">
        <v>1801</v>
      </c>
    </row>
    <row r="5644" spans="1:26" x14ac:dyDescent="0.2">
      <c r="A5644" s="6" t="s">
        <v>3987</v>
      </c>
      <c r="B5644" s="6">
        <v>152164</v>
      </c>
      <c r="C5644" s="1">
        <v>42117</v>
      </c>
      <c r="D5644" s="6" t="s">
        <v>1926</v>
      </c>
      <c r="E5644" s="6" t="s">
        <v>4345</v>
      </c>
      <c r="F5644" s="9">
        <v>459.77</v>
      </c>
      <c r="G5644" s="9">
        <v>459.77</v>
      </c>
      <c r="H5644" s="9">
        <v>55.17</v>
      </c>
      <c r="I5644" s="6" t="s">
        <v>4106</v>
      </c>
      <c r="J5644" s="9">
        <v>0</v>
      </c>
      <c r="K5644" s="9">
        <v>0</v>
      </c>
      <c r="L5644" s="6" t="s">
        <v>3990</v>
      </c>
      <c r="M5644" s="9">
        <v>0</v>
      </c>
      <c r="N5644" s="9">
        <v>0</v>
      </c>
      <c r="O5644" s="6" t="s">
        <v>3990</v>
      </c>
      <c r="P5644" s="7">
        <v>459.77</v>
      </c>
      <c r="Q5644" s="7">
        <v>7.59</v>
      </c>
      <c r="R5644" s="6" t="s">
        <v>3992</v>
      </c>
      <c r="S5644" s="7">
        <v>459.77</v>
      </c>
      <c r="T5644" s="7">
        <v>34.94</v>
      </c>
      <c r="U5644" s="6" t="s">
        <v>3992</v>
      </c>
      <c r="V5644" s="6" t="s">
        <v>3992</v>
      </c>
      <c r="W5644" s="6" t="s">
        <v>397</v>
      </c>
      <c r="X5644" s="6" t="s">
        <v>4666</v>
      </c>
      <c r="Y5644" s="6" t="s">
        <v>2006</v>
      </c>
      <c r="Z5644" s="6" t="s">
        <v>1642</v>
      </c>
    </row>
    <row r="5645" spans="1:26" x14ac:dyDescent="0.2">
      <c r="A5645" s="6" t="s">
        <v>3987</v>
      </c>
      <c r="B5645" s="6">
        <v>152164</v>
      </c>
      <c r="C5645" s="1">
        <v>42117</v>
      </c>
      <c r="D5645" s="6" t="s">
        <v>1924</v>
      </c>
      <c r="E5645" s="6" t="s">
        <v>4345</v>
      </c>
      <c r="F5645" s="9">
        <v>158.07</v>
      </c>
      <c r="G5645" s="9">
        <v>158.07</v>
      </c>
      <c r="H5645" s="9">
        <v>18.97</v>
      </c>
      <c r="I5645" s="6" t="s">
        <v>4011</v>
      </c>
      <c r="J5645" s="9">
        <v>0</v>
      </c>
      <c r="K5645" s="9">
        <v>0</v>
      </c>
      <c r="L5645" s="6" t="s">
        <v>3990</v>
      </c>
      <c r="M5645" s="9">
        <v>0</v>
      </c>
      <c r="N5645" s="9">
        <v>0</v>
      </c>
      <c r="O5645" s="6" t="s">
        <v>3990</v>
      </c>
      <c r="P5645" s="7">
        <v>158.07</v>
      </c>
      <c r="Q5645" s="7">
        <v>2.61</v>
      </c>
      <c r="R5645" s="6" t="s">
        <v>3992</v>
      </c>
      <c r="S5645" s="7">
        <v>158.07</v>
      </c>
      <c r="T5645" s="7">
        <v>12.01</v>
      </c>
      <c r="U5645" s="6" t="s">
        <v>3992</v>
      </c>
      <c r="V5645" s="6" t="s">
        <v>3992</v>
      </c>
      <c r="W5645" s="6" t="s">
        <v>397</v>
      </c>
      <c r="X5645" s="6" t="s">
        <v>4329</v>
      </c>
      <c r="Y5645" s="6" t="s">
        <v>4330</v>
      </c>
      <c r="Z5645" s="6" t="s">
        <v>398</v>
      </c>
    </row>
    <row r="5646" spans="1:26" x14ac:dyDescent="0.2">
      <c r="A5646" s="6" t="s">
        <v>3987</v>
      </c>
      <c r="B5646" s="6">
        <v>152164</v>
      </c>
      <c r="C5646" s="1">
        <v>42117</v>
      </c>
      <c r="D5646" s="6" t="s">
        <v>1924</v>
      </c>
      <c r="E5646" s="6" t="s">
        <v>4345</v>
      </c>
      <c r="F5646" s="9">
        <v>46.62</v>
      </c>
      <c r="G5646" s="9">
        <v>46.62</v>
      </c>
      <c r="H5646" s="9">
        <v>5.59</v>
      </c>
      <c r="I5646" s="6" t="s">
        <v>4011</v>
      </c>
      <c r="J5646" s="9">
        <v>0</v>
      </c>
      <c r="K5646" s="9">
        <v>0</v>
      </c>
      <c r="L5646" s="6" t="s">
        <v>3990</v>
      </c>
      <c r="M5646" s="9">
        <v>0</v>
      </c>
      <c r="N5646" s="9">
        <v>0</v>
      </c>
      <c r="O5646" s="6" t="s">
        <v>3990</v>
      </c>
      <c r="P5646" s="7">
        <v>46.62</v>
      </c>
      <c r="Q5646" s="7">
        <v>0.77</v>
      </c>
      <c r="R5646" s="6" t="s">
        <v>3992</v>
      </c>
      <c r="S5646" s="7">
        <v>46.62</v>
      </c>
      <c r="T5646" s="7">
        <v>3.54</v>
      </c>
      <c r="U5646" s="6" t="s">
        <v>3992</v>
      </c>
      <c r="V5646" s="6" t="s">
        <v>3992</v>
      </c>
      <c r="W5646" s="6" t="s">
        <v>397</v>
      </c>
      <c r="X5646" s="6" t="s">
        <v>4120</v>
      </c>
      <c r="Y5646" s="6" t="s">
        <v>1871</v>
      </c>
      <c r="Z5646" s="6" t="s">
        <v>1872</v>
      </c>
    </row>
    <row r="5647" spans="1:26" x14ac:dyDescent="0.2">
      <c r="A5647" s="6" t="s">
        <v>3987</v>
      </c>
      <c r="B5647" s="6">
        <v>152164</v>
      </c>
      <c r="C5647" s="1">
        <v>42117</v>
      </c>
      <c r="D5647" s="6" t="s">
        <v>1924</v>
      </c>
      <c r="E5647" s="6" t="s">
        <v>4345</v>
      </c>
      <c r="F5647" s="9">
        <v>46.62</v>
      </c>
      <c r="G5647" s="9">
        <v>46.62</v>
      </c>
      <c r="H5647" s="9">
        <v>5.59</v>
      </c>
      <c r="I5647" s="6" t="s">
        <v>4011</v>
      </c>
      <c r="J5647" s="9">
        <v>0</v>
      </c>
      <c r="K5647" s="9">
        <v>0</v>
      </c>
      <c r="L5647" s="6" t="s">
        <v>3990</v>
      </c>
      <c r="M5647" s="9">
        <v>0</v>
      </c>
      <c r="N5647" s="9">
        <v>0</v>
      </c>
      <c r="O5647" s="6" t="s">
        <v>3990</v>
      </c>
      <c r="P5647" s="7">
        <v>46.62</v>
      </c>
      <c r="Q5647" s="7">
        <v>0.77</v>
      </c>
      <c r="R5647" s="6" t="s">
        <v>3992</v>
      </c>
      <c r="S5647" s="7">
        <v>46.62</v>
      </c>
      <c r="T5647" s="7">
        <v>3.54</v>
      </c>
      <c r="U5647" s="6" t="s">
        <v>3992</v>
      </c>
      <c r="V5647" s="6" t="s">
        <v>3992</v>
      </c>
      <c r="W5647" s="6" t="s">
        <v>397</v>
      </c>
      <c r="X5647" s="6" t="s">
        <v>4120</v>
      </c>
      <c r="Y5647" s="6" t="s">
        <v>2849</v>
      </c>
      <c r="Z5647" s="6" t="s">
        <v>2850</v>
      </c>
    </row>
    <row r="5648" spans="1:26" x14ac:dyDescent="0.2">
      <c r="A5648" s="6" t="s">
        <v>3987</v>
      </c>
      <c r="B5648" s="6">
        <v>152164</v>
      </c>
      <c r="C5648" s="1">
        <v>42117</v>
      </c>
      <c r="D5648" s="6" t="s">
        <v>1924</v>
      </c>
      <c r="E5648" s="6" t="s">
        <v>4345</v>
      </c>
      <c r="F5648" s="9">
        <v>326.61</v>
      </c>
      <c r="G5648" s="9">
        <v>326.61</v>
      </c>
      <c r="H5648" s="9">
        <v>39.19</v>
      </c>
      <c r="I5648" s="6" t="s">
        <v>4011</v>
      </c>
      <c r="J5648" s="9">
        <v>0</v>
      </c>
      <c r="K5648" s="9">
        <v>0</v>
      </c>
      <c r="L5648" s="6" t="s">
        <v>3990</v>
      </c>
      <c r="M5648" s="9">
        <v>0</v>
      </c>
      <c r="N5648" s="9">
        <v>0</v>
      </c>
      <c r="O5648" s="6" t="s">
        <v>3990</v>
      </c>
      <c r="P5648" s="7">
        <v>326.61</v>
      </c>
      <c r="Q5648" s="7">
        <v>5.39</v>
      </c>
      <c r="R5648" s="6" t="s">
        <v>3992</v>
      </c>
      <c r="S5648" s="7">
        <v>326.61</v>
      </c>
      <c r="T5648" s="7">
        <v>24.82</v>
      </c>
      <c r="U5648" s="6" t="s">
        <v>3992</v>
      </c>
      <c r="V5648" s="6" t="s">
        <v>3992</v>
      </c>
      <c r="W5648" s="6" t="s">
        <v>397</v>
      </c>
      <c r="X5648" s="6" t="s">
        <v>4120</v>
      </c>
      <c r="Y5648" s="6" t="s">
        <v>399</v>
      </c>
      <c r="Z5648" s="6" t="s">
        <v>400</v>
      </c>
    </row>
    <row r="5649" spans="1:26" x14ac:dyDescent="0.2">
      <c r="A5649" s="6" t="s">
        <v>3987</v>
      </c>
      <c r="B5649" s="6">
        <v>152165</v>
      </c>
      <c r="C5649" s="1">
        <v>42117</v>
      </c>
      <c r="D5649" s="6" t="s">
        <v>1924</v>
      </c>
      <c r="E5649" s="6" t="s">
        <v>4642</v>
      </c>
      <c r="F5649" s="9">
        <v>1862.78</v>
      </c>
      <c r="G5649" s="9">
        <v>1954.38</v>
      </c>
      <c r="H5649" s="9">
        <v>136.81</v>
      </c>
      <c r="I5649" s="6" t="s">
        <v>4011</v>
      </c>
      <c r="J5649" s="9">
        <v>0</v>
      </c>
      <c r="K5649" s="9">
        <v>0</v>
      </c>
      <c r="L5649" s="6" t="s">
        <v>3990</v>
      </c>
      <c r="M5649" s="9">
        <v>0</v>
      </c>
      <c r="N5649" s="9">
        <v>0</v>
      </c>
      <c r="O5649" s="6" t="s">
        <v>3990</v>
      </c>
      <c r="P5649" s="7">
        <v>1954.38</v>
      </c>
      <c r="Q5649" s="7">
        <v>32.25</v>
      </c>
      <c r="R5649" s="6" t="s">
        <v>3992</v>
      </c>
      <c r="S5649" s="7">
        <v>1954.38</v>
      </c>
      <c r="T5649" s="7">
        <v>148.53</v>
      </c>
      <c r="U5649" s="6" t="s">
        <v>3992</v>
      </c>
      <c r="V5649" s="6" t="s">
        <v>3992</v>
      </c>
      <c r="W5649" s="6" t="s">
        <v>401</v>
      </c>
      <c r="X5649" s="6" t="s">
        <v>314</v>
      </c>
      <c r="Y5649" s="6" t="s">
        <v>315</v>
      </c>
      <c r="Z5649" s="6" t="s">
        <v>316</v>
      </c>
    </row>
    <row r="5650" spans="1:26" x14ac:dyDescent="0.2">
      <c r="A5650" s="6" t="s">
        <v>3987</v>
      </c>
      <c r="B5650" s="6">
        <v>152166</v>
      </c>
      <c r="C5650" s="1">
        <v>42117</v>
      </c>
      <c r="D5650" s="6" t="s">
        <v>1924</v>
      </c>
      <c r="E5650" s="6" t="s">
        <v>3124</v>
      </c>
      <c r="F5650" s="9">
        <v>511.43</v>
      </c>
      <c r="G5650" s="9">
        <v>449.49</v>
      </c>
      <c r="H5650" s="9">
        <v>17.98</v>
      </c>
      <c r="I5650" s="6" t="s">
        <v>4360</v>
      </c>
      <c r="J5650" s="9">
        <v>0</v>
      </c>
      <c r="K5650" s="9">
        <v>0</v>
      </c>
      <c r="L5650" s="6" t="s">
        <v>3990</v>
      </c>
      <c r="M5650" s="9">
        <v>449.49</v>
      </c>
      <c r="N5650" s="9">
        <v>67.42</v>
      </c>
      <c r="O5650" s="6" t="s">
        <v>1932</v>
      </c>
      <c r="P5650" s="7">
        <v>449.49</v>
      </c>
      <c r="Q5650" s="7">
        <v>7.42</v>
      </c>
      <c r="R5650" s="6" t="s">
        <v>3992</v>
      </c>
      <c r="S5650" s="7">
        <v>449.49</v>
      </c>
      <c r="T5650" s="7">
        <v>34.159999999999997</v>
      </c>
      <c r="U5650" s="6" t="s">
        <v>3992</v>
      </c>
      <c r="V5650" s="6" t="s">
        <v>3992</v>
      </c>
      <c r="W5650" s="6" t="s">
        <v>402</v>
      </c>
      <c r="X5650" s="6" t="s">
        <v>4049</v>
      </c>
      <c r="Y5650" s="6" t="s">
        <v>4950</v>
      </c>
      <c r="Z5650" s="6" t="s">
        <v>3601</v>
      </c>
    </row>
    <row r="5651" spans="1:26" x14ac:dyDescent="0.2">
      <c r="A5651" s="6" t="s">
        <v>3987</v>
      </c>
      <c r="B5651" s="6">
        <v>152166</v>
      </c>
      <c r="C5651" s="1">
        <v>42117</v>
      </c>
      <c r="D5651" s="6" t="s">
        <v>1924</v>
      </c>
      <c r="E5651" s="6" t="s">
        <v>3124</v>
      </c>
      <c r="F5651" s="9">
        <v>1621.07</v>
      </c>
      <c r="G5651" s="9">
        <v>1424.74</v>
      </c>
      <c r="H5651" s="9">
        <v>56.99</v>
      </c>
      <c r="I5651" s="6" t="s">
        <v>4360</v>
      </c>
      <c r="J5651" s="9">
        <v>0</v>
      </c>
      <c r="K5651" s="9">
        <v>0</v>
      </c>
      <c r="L5651" s="6" t="s">
        <v>3990</v>
      </c>
      <c r="M5651" s="9">
        <v>1424.74</v>
      </c>
      <c r="N5651" s="9">
        <v>213.71</v>
      </c>
      <c r="O5651" s="6" t="s">
        <v>1932</v>
      </c>
      <c r="P5651" s="7">
        <v>1424.74</v>
      </c>
      <c r="Q5651" s="7">
        <v>23.51</v>
      </c>
      <c r="R5651" s="6" t="s">
        <v>3992</v>
      </c>
      <c r="S5651" s="7">
        <v>1424.74</v>
      </c>
      <c r="T5651" s="7">
        <v>108.28</v>
      </c>
      <c r="U5651" s="6" t="s">
        <v>3992</v>
      </c>
      <c r="V5651" s="6" t="s">
        <v>3992</v>
      </c>
      <c r="W5651" s="6" t="s">
        <v>402</v>
      </c>
      <c r="X5651" s="6" t="s">
        <v>4049</v>
      </c>
      <c r="Y5651" s="6" t="s">
        <v>1201</v>
      </c>
      <c r="Z5651" s="6" t="s">
        <v>1202</v>
      </c>
    </row>
    <row r="5652" spans="1:26" x14ac:dyDescent="0.2">
      <c r="A5652" s="6" t="s">
        <v>3987</v>
      </c>
      <c r="B5652" s="6">
        <v>152167</v>
      </c>
      <c r="C5652" s="1">
        <v>42117</v>
      </c>
      <c r="D5652" s="6" t="s">
        <v>1986</v>
      </c>
      <c r="E5652" s="6" t="s">
        <v>3989</v>
      </c>
      <c r="F5652" s="9">
        <v>126.84</v>
      </c>
      <c r="G5652" s="9">
        <v>126.84</v>
      </c>
      <c r="H5652" s="9">
        <v>22.83</v>
      </c>
      <c r="I5652" s="6" t="s">
        <v>4011</v>
      </c>
      <c r="J5652" s="9">
        <v>0</v>
      </c>
      <c r="K5652" s="9">
        <v>0</v>
      </c>
      <c r="L5652" s="6" t="s">
        <v>3990</v>
      </c>
      <c r="M5652" s="9">
        <v>0</v>
      </c>
      <c r="N5652" s="9">
        <v>0</v>
      </c>
      <c r="O5652" s="6" t="s">
        <v>3990</v>
      </c>
      <c r="P5652" s="7">
        <v>126.84</v>
      </c>
      <c r="Q5652" s="7">
        <v>2.09</v>
      </c>
      <c r="R5652" s="6" t="s">
        <v>3992</v>
      </c>
      <c r="S5652" s="7">
        <v>126.84</v>
      </c>
      <c r="T5652" s="7">
        <v>9.64</v>
      </c>
      <c r="U5652" s="6" t="s">
        <v>3992</v>
      </c>
      <c r="V5652" s="6" t="s">
        <v>3992</v>
      </c>
      <c r="W5652" s="6" t="s">
        <v>1634</v>
      </c>
      <c r="X5652" s="6" t="s">
        <v>2958</v>
      </c>
      <c r="Y5652" s="6" t="s">
        <v>2959</v>
      </c>
      <c r="Z5652" s="6" t="s">
        <v>2960</v>
      </c>
    </row>
    <row r="5653" spans="1:26" x14ac:dyDescent="0.2">
      <c r="A5653" s="6" t="s">
        <v>3987</v>
      </c>
      <c r="B5653" s="6">
        <v>152168</v>
      </c>
      <c r="C5653" s="1">
        <v>42117</v>
      </c>
      <c r="D5653" s="6" t="s">
        <v>1926</v>
      </c>
      <c r="E5653" s="6" t="s">
        <v>3418</v>
      </c>
      <c r="F5653" s="9">
        <v>10.67</v>
      </c>
      <c r="G5653" s="9">
        <v>9.2799999999999994</v>
      </c>
      <c r="H5653" s="9">
        <v>0.65</v>
      </c>
      <c r="I5653" s="6" t="s">
        <v>4011</v>
      </c>
      <c r="J5653" s="9">
        <v>0</v>
      </c>
      <c r="K5653" s="9">
        <v>0</v>
      </c>
      <c r="L5653" s="6" t="s">
        <v>3990</v>
      </c>
      <c r="M5653" s="9">
        <v>9.2799999999999994</v>
      </c>
      <c r="N5653" s="9">
        <v>1.39</v>
      </c>
      <c r="O5653" s="6" t="s">
        <v>1932</v>
      </c>
      <c r="P5653" s="7">
        <v>9.2799999999999994</v>
      </c>
      <c r="Q5653" s="7">
        <v>0.15</v>
      </c>
      <c r="R5653" s="6" t="s">
        <v>3992</v>
      </c>
      <c r="S5653" s="7">
        <v>9.2799999999999994</v>
      </c>
      <c r="T5653" s="7">
        <v>0.71</v>
      </c>
      <c r="U5653" s="6" t="s">
        <v>3992</v>
      </c>
      <c r="V5653" s="6" t="s">
        <v>3992</v>
      </c>
      <c r="W5653" s="6" t="s">
        <v>3960</v>
      </c>
      <c r="X5653" s="6" t="s">
        <v>4362</v>
      </c>
      <c r="Y5653" s="6" t="s">
        <v>403</v>
      </c>
      <c r="Z5653" s="6" t="s">
        <v>404</v>
      </c>
    </row>
    <row r="5654" spans="1:26" x14ac:dyDescent="0.2">
      <c r="A5654" s="6" t="s">
        <v>3987</v>
      </c>
      <c r="B5654" s="6">
        <v>152169</v>
      </c>
      <c r="C5654" s="1">
        <v>42117</v>
      </c>
      <c r="D5654" s="6" t="s">
        <v>1924</v>
      </c>
      <c r="E5654" s="6" t="s">
        <v>3124</v>
      </c>
      <c r="F5654" s="9">
        <v>697.25</v>
      </c>
      <c r="G5654" s="9">
        <v>606.29999999999995</v>
      </c>
      <c r="H5654" s="9">
        <v>24.25</v>
      </c>
      <c r="I5654" s="6" t="s">
        <v>4360</v>
      </c>
      <c r="J5654" s="9">
        <v>0</v>
      </c>
      <c r="K5654" s="9">
        <v>0</v>
      </c>
      <c r="L5654" s="6" t="s">
        <v>3990</v>
      </c>
      <c r="M5654" s="9">
        <v>606.29999999999995</v>
      </c>
      <c r="N5654" s="9">
        <v>90.95</v>
      </c>
      <c r="O5654" s="6" t="s">
        <v>1932</v>
      </c>
      <c r="P5654" s="7">
        <v>606.29999999999995</v>
      </c>
      <c r="Q5654" s="7">
        <v>10</v>
      </c>
      <c r="R5654" s="6" t="s">
        <v>3992</v>
      </c>
      <c r="S5654" s="7">
        <v>606.29999999999995</v>
      </c>
      <c r="T5654" s="7">
        <v>46.08</v>
      </c>
      <c r="U5654" s="6" t="s">
        <v>3992</v>
      </c>
      <c r="V5654" s="6" t="s">
        <v>3992</v>
      </c>
      <c r="W5654" s="6" t="s">
        <v>3126</v>
      </c>
      <c r="X5654" s="6" t="s">
        <v>4049</v>
      </c>
      <c r="Y5654" s="6" t="s">
        <v>4958</v>
      </c>
      <c r="Z5654" s="6" t="s">
        <v>3604</v>
      </c>
    </row>
    <row r="5655" spans="1:26" x14ac:dyDescent="0.2">
      <c r="A5655" s="6" t="s">
        <v>3987</v>
      </c>
      <c r="B5655" s="6">
        <v>152170</v>
      </c>
      <c r="C5655" s="1">
        <v>42117</v>
      </c>
      <c r="D5655" s="6" t="s">
        <v>1926</v>
      </c>
      <c r="E5655" s="6" t="s">
        <v>5203</v>
      </c>
      <c r="F5655" s="9">
        <v>980</v>
      </c>
      <c r="G5655" s="9">
        <v>980</v>
      </c>
      <c r="H5655" s="9">
        <v>117.6</v>
      </c>
      <c r="I5655" s="6" t="s">
        <v>4011</v>
      </c>
      <c r="J5655" s="9">
        <v>0</v>
      </c>
      <c r="K5655" s="9">
        <v>0</v>
      </c>
      <c r="L5655" s="6" t="s">
        <v>3990</v>
      </c>
      <c r="M5655" s="9">
        <v>0</v>
      </c>
      <c r="N5655" s="9">
        <v>0</v>
      </c>
      <c r="O5655" s="6" t="s">
        <v>3990</v>
      </c>
      <c r="P5655" s="7">
        <v>980</v>
      </c>
      <c r="Q5655" s="7">
        <v>16.170000000000002</v>
      </c>
      <c r="R5655" s="6" t="s">
        <v>3992</v>
      </c>
      <c r="S5655" s="7">
        <v>980</v>
      </c>
      <c r="T5655" s="7">
        <v>74.48</v>
      </c>
      <c r="U5655" s="6" t="s">
        <v>3992</v>
      </c>
      <c r="V5655" s="6" t="s">
        <v>3992</v>
      </c>
      <c r="W5655" s="6" t="s">
        <v>1683</v>
      </c>
      <c r="X5655" s="6" t="s">
        <v>1962</v>
      </c>
      <c r="Y5655" s="6" t="s">
        <v>405</v>
      </c>
      <c r="Z5655" s="6" t="s">
        <v>406</v>
      </c>
    </row>
    <row r="5656" spans="1:26" x14ac:dyDescent="0.2">
      <c r="A5656" s="6" t="s">
        <v>3987</v>
      </c>
      <c r="B5656" s="6">
        <v>152170</v>
      </c>
      <c r="C5656" s="1">
        <v>42117</v>
      </c>
      <c r="D5656" s="6" t="s">
        <v>1926</v>
      </c>
      <c r="E5656" s="6" t="s">
        <v>5203</v>
      </c>
      <c r="F5656" s="9">
        <v>392</v>
      </c>
      <c r="G5656" s="9">
        <v>392</v>
      </c>
      <c r="H5656" s="9">
        <v>47.04</v>
      </c>
      <c r="I5656" s="6" t="s">
        <v>4011</v>
      </c>
      <c r="J5656" s="9">
        <v>0</v>
      </c>
      <c r="K5656" s="9">
        <v>0</v>
      </c>
      <c r="L5656" s="6" t="s">
        <v>3990</v>
      </c>
      <c r="M5656" s="9">
        <v>0</v>
      </c>
      <c r="N5656" s="9">
        <v>0</v>
      </c>
      <c r="O5656" s="6" t="s">
        <v>3990</v>
      </c>
      <c r="P5656" s="7">
        <v>392</v>
      </c>
      <c r="Q5656" s="7">
        <v>6.47</v>
      </c>
      <c r="R5656" s="6" t="s">
        <v>3992</v>
      </c>
      <c r="S5656" s="7">
        <v>392</v>
      </c>
      <c r="T5656" s="7">
        <v>29.79</v>
      </c>
      <c r="U5656" s="6" t="s">
        <v>3992</v>
      </c>
      <c r="V5656" s="6" t="s">
        <v>3992</v>
      </c>
      <c r="W5656" s="6" t="s">
        <v>1683</v>
      </c>
      <c r="X5656" s="6" t="s">
        <v>1962</v>
      </c>
      <c r="Y5656" s="6" t="s">
        <v>405</v>
      </c>
      <c r="Z5656" s="6" t="s">
        <v>406</v>
      </c>
    </row>
    <row r="5657" spans="1:26" x14ac:dyDescent="0.2">
      <c r="A5657" s="6" t="s">
        <v>3987</v>
      </c>
      <c r="B5657" s="6">
        <v>152171</v>
      </c>
      <c r="C5657" s="1">
        <v>42117</v>
      </c>
      <c r="D5657" s="6" t="s">
        <v>1931</v>
      </c>
      <c r="E5657" s="6" t="s">
        <v>3989</v>
      </c>
      <c r="F5657" s="9">
        <v>1755.44</v>
      </c>
      <c r="G5657" s="9">
        <v>0</v>
      </c>
      <c r="H5657" s="9">
        <v>0</v>
      </c>
      <c r="I5657" s="6" t="s">
        <v>3990</v>
      </c>
      <c r="J5657" s="9">
        <v>0</v>
      </c>
      <c r="K5657" s="9">
        <v>0</v>
      </c>
      <c r="L5657" s="6" t="s">
        <v>3990</v>
      </c>
      <c r="M5657" s="9">
        <v>0</v>
      </c>
      <c r="N5657" s="9">
        <v>0</v>
      </c>
      <c r="O5657" s="6" t="s">
        <v>3990</v>
      </c>
      <c r="P5657" s="7">
        <v>1755.44</v>
      </c>
      <c r="Q5657" s="7">
        <v>28.96</v>
      </c>
      <c r="R5657" s="6" t="s">
        <v>3992</v>
      </c>
      <c r="S5657" s="7">
        <v>1755.44</v>
      </c>
      <c r="T5657" s="7">
        <v>133.41</v>
      </c>
      <c r="U5657" s="6" t="s">
        <v>3992</v>
      </c>
      <c r="V5657" s="6" t="s">
        <v>3992</v>
      </c>
      <c r="W5657" s="6" t="s">
        <v>1972</v>
      </c>
      <c r="X5657" s="6" t="s">
        <v>4362</v>
      </c>
      <c r="Y5657" s="6" t="s">
        <v>1332</v>
      </c>
      <c r="Z5657" s="6" t="s">
        <v>1232</v>
      </c>
    </row>
    <row r="5658" spans="1:26" x14ac:dyDescent="0.2">
      <c r="A5658" s="6" t="s">
        <v>3987</v>
      </c>
      <c r="B5658" s="6">
        <v>152172</v>
      </c>
      <c r="C5658" s="1">
        <v>42117</v>
      </c>
      <c r="D5658" s="6" t="s">
        <v>1931</v>
      </c>
      <c r="E5658" s="6" t="s">
        <v>3989</v>
      </c>
      <c r="F5658" s="9">
        <v>1046.2</v>
      </c>
      <c r="G5658" s="9">
        <v>0</v>
      </c>
      <c r="H5658" s="9">
        <v>0</v>
      </c>
      <c r="I5658" s="6" t="s">
        <v>3990</v>
      </c>
      <c r="J5658" s="9">
        <v>0</v>
      </c>
      <c r="K5658" s="9">
        <v>0</v>
      </c>
      <c r="L5658" s="6" t="s">
        <v>3990</v>
      </c>
      <c r="M5658" s="9">
        <v>0</v>
      </c>
      <c r="N5658" s="9">
        <v>0</v>
      </c>
      <c r="O5658" s="6" t="s">
        <v>3990</v>
      </c>
      <c r="P5658" s="7">
        <v>1046.2</v>
      </c>
      <c r="Q5658" s="7">
        <v>17.260000000000002</v>
      </c>
      <c r="R5658" s="6" t="s">
        <v>3992</v>
      </c>
      <c r="S5658" s="7">
        <v>1046.2</v>
      </c>
      <c r="T5658" s="7">
        <v>79.510000000000005</v>
      </c>
      <c r="U5658" s="6" t="s">
        <v>3992</v>
      </c>
      <c r="V5658" s="6" t="s">
        <v>3992</v>
      </c>
      <c r="W5658" s="6" t="s">
        <v>2059</v>
      </c>
      <c r="X5658" s="6" t="s">
        <v>4362</v>
      </c>
      <c r="Y5658" s="6" t="s">
        <v>407</v>
      </c>
      <c r="Z5658" s="6" t="s">
        <v>408</v>
      </c>
    </row>
    <row r="5659" spans="1:26" x14ac:dyDescent="0.2">
      <c r="A5659" s="6" t="s">
        <v>3987</v>
      </c>
      <c r="B5659" s="6">
        <v>152173</v>
      </c>
      <c r="C5659" s="1">
        <v>42117</v>
      </c>
      <c r="D5659" s="6" t="s">
        <v>1924</v>
      </c>
      <c r="E5659" s="6" t="s">
        <v>2666</v>
      </c>
      <c r="F5659" s="9">
        <v>299.52999999999997</v>
      </c>
      <c r="G5659" s="9">
        <v>299.52999999999997</v>
      </c>
      <c r="H5659" s="9">
        <v>20.97</v>
      </c>
      <c r="I5659" s="6" t="s">
        <v>4011</v>
      </c>
      <c r="J5659" s="9">
        <v>0</v>
      </c>
      <c r="K5659" s="9">
        <v>0</v>
      </c>
      <c r="L5659" s="6" t="s">
        <v>3990</v>
      </c>
      <c r="M5659" s="9">
        <v>0</v>
      </c>
      <c r="N5659" s="9">
        <v>0</v>
      </c>
      <c r="O5659" s="6" t="s">
        <v>3990</v>
      </c>
      <c r="P5659" s="7">
        <v>299.52999999999997</v>
      </c>
      <c r="Q5659" s="7">
        <v>4.9400000000000004</v>
      </c>
      <c r="R5659" s="6" t="s">
        <v>3992</v>
      </c>
      <c r="S5659" s="7">
        <v>299.52999999999997</v>
      </c>
      <c r="T5659" s="7">
        <v>22.76</v>
      </c>
      <c r="U5659" s="6" t="s">
        <v>3992</v>
      </c>
      <c r="V5659" s="6" t="s">
        <v>3992</v>
      </c>
      <c r="W5659" s="6" t="s">
        <v>409</v>
      </c>
      <c r="X5659" s="6" t="s">
        <v>4049</v>
      </c>
      <c r="Y5659" s="6" t="s">
        <v>410</v>
      </c>
      <c r="Z5659" s="6" t="s">
        <v>411</v>
      </c>
    </row>
    <row r="5660" spans="1:26" x14ac:dyDescent="0.2">
      <c r="A5660" s="6" t="s">
        <v>3987</v>
      </c>
      <c r="B5660" s="6">
        <v>152173</v>
      </c>
      <c r="C5660" s="1">
        <v>42117</v>
      </c>
      <c r="D5660" s="6" t="s">
        <v>1924</v>
      </c>
      <c r="E5660" s="6" t="s">
        <v>2666</v>
      </c>
      <c r="F5660" s="9">
        <v>208.22</v>
      </c>
      <c r="G5660" s="9">
        <v>208.22</v>
      </c>
      <c r="H5660" s="9">
        <v>14.58</v>
      </c>
      <c r="I5660" s="6" t="s">
        <v>4011</v>
      </c>
      <c r="J5660" s="9">
        <v>0</v>
      </c>
      <c r="K5660" s="9">
        <v>0</v>
      </c>
      <c r="L5660" s="6" t="s">
        <v>3990</v>
      </c>
      <c r="M5660" s="9">
        <v>0</v>
      </c>
      <c r="N5660" s="9">
        <v>0</v>
      </c>
      <c r="O5660" s="6" t="s">
        <v>3990</v>
      </c>
      <c r="P5660" s="7">
        <v>208.22</v>
      </c>
      <c r="Q5660" s="7">
        <v>3.44</v>
      </c>
      <c r="R5660" s="6" t="s">
        <v>3992</v>
      </c>
      <c r="S5660" s="7">
        <v>208.22</v>
      </c>
      <c r="T5660" s="7">
        <v>15.82</v>
      </c>
      <c r="U5660" s="6" t="s">
        <v>3992</v>
      </c>
      <c r="V5660" s="6" t="s">
        <v>3992</v>
      </c>
      <c r="W5660" s="6" t="s">
        <v>409</v>
      </c>
      <c r="X5660" s="6" t="s">
        <v>4049</v>
      </c>
      <c r="Y5660" s="6" t="s">
        <v>412</v>
      </c>
      <c r="Z5660" s="6" t="s">
        <v>413</v>
      </c>
    </row>
    <row r="5661" spans="1:26" x14ac:dyDescent="0.2">
      <c r="A5661" s="6" t="s">
        <v>3987</v>
      </c>
      <c r="B5661" s="6">
        <v>152173</v>
      </c>
      <c r="C5661" s="1">
        <v>42117</v>
      </c>
      <c r="D5661" s="6" t="s">
        <v>1924</v>
      </c>
      <c r="E5661" s="6" t="s">
        <v>2666</v>
      </c>
      <c r="F5661" s="9">
        <v>392.95</v>
      </c>
      <c r="G5661" s="9">
        <v>392.95</v>
      </c>
      <c r="H5661" s="9">
        <v>27.51</v>
      </c>
      <c r="I5661" s="6" t="s">
        <v>4011</v>
      </c>
      <c r="J5661" s="9">
        <v>0</v>
      </c>
      <c r="K5661" s="9">
        <v>0</v>
      </c>
      <c r="L5661" s="6" t="s">
        <v>3990</v>
      </c>
      <c r="M5661" s="9">
        <v>0</v>
      </c>
      <c r="N5661" s="9">
        <v>0</v>
      </c>
      <c r="O5661" s="6" t="s">
        <v>3990</v>
      </c>
      <c r="P5661" s="7">
        <v>392.95</v>
      </c>
      <c r="Q5661" s="7">
        <v>6.48</v>
      </c>
      <c r="R5661" s="6" t="s">
        <v>3992</v>
      </c>
      <c r="S5661" s="7">
        <v>392.95</v>
      </c>
      <c r="T5661" s="7">
        <v>29.86</v>
      </c>
      <c r="U5661" s="6" t="s">
        <v>3992</v>
      </c>
      <c r="V5661" s="6" t="s">
        <v>3992</v>
      </c>
      <c r="W5661" s="6" t="s">
        <v>409</v>
      </c>
      <c r="X5661" s="6" t="s">
        <v>4049</v>
      </c>
      <c r="Y5661" s="6" t="s">
        <v>2937</v>
      </c>
      <c r="Z5661" s="6" t="s">
        <v>2938</v>
      </c>
    </row>
    <row r="5662" spans="1:26" x14ac:dyDescent="0.2">
      <c r="A5662" s="6" t="s">
        <v>3987</v>
      </c>
      <c r="B5662" s="6">
        <v>152174</v>
      </c>
      <c r="C5662" s="1">
        <v>42117</v>
      </c>
      <c r="D5662" s="6" t="s">
        <v>1924</v>
      </c>
      <c r="E5662" s="6" t="s">
        <v>4345</v>
      </c>
      <c r="F5662" s="9">
        <v>1854.62</v>
      </c>
      <c r="G5662" s="9">
        <v>1854.62</v>
      </c>
      <c r="H5662" s="9">
        <v>222.55</v>
      </c>
      <c r="I5662" s="6" t="s">
        <v>4011</v>
      </c>
      <c r="J5662" s="9">
        <v>0</v>
      </c>
      <c r="K5662" s="9">
        <v>0</v>
      </c>
      <c r="L5662" s="6" t="s">
        <v>3990</v>
      </c>
      <c r="M5662" s="9">
        <v>0</v>
      </c>
      <c r="N5662" s="9">
        <v>0</v>
      </c>
      <c r="O5662" s="6" t="s">
        <v>3990</v>
      </c>
      <c r="P5662" s="7">
        <v>1854.62</v>
      </c>
      <c r="Q5662" s="7">
        <v>30.6</v>
      </c>
      <c r="R5662" s="6" t="s">
        <v>3992</v>
      </c>
      <c r="S5662" s="7">
        <v>1854.62</v>
      </c>
      <c r="T5662" s="7">
        <v>140.94999999999999</v>
      </c>
      <c r="U5662" s="6" t="s">
        <v>3992</v>
      </c>
      <c r="V5662" s="6" t="s">
        <v>3992</v>
      </c>
      <c r="W5662" s="6" t="s">
        <v>414</v>
      </c>
      <c r="X5662" s="6" t="s">
        <v>1909</v>
      </c>
      <c r="Y5662" s="6" t="s">
        <v>415</v>
      </c>
      <c r="Z5662" s="6" t="s">
        <v>416</v>
      </c>
    </row>
    <row r="5663" spans="1:26" x14ac:dyDescent="0.2">
      <c r="A5663" s="6" t="s">
        <v>3987</v>
      </c>
      <c r="B5663" s="6">
        <v>152175</v>
      </c>
      <c r="C5663" s="1">
        <v>42117</v>
      </c>
      <c r="D5663" s="6" t="s">
        <v>1931</v>
      </c>
      <c r="E5663" s="6" t="s">
        <v>3989</v>
      </c>
      <c r="F5663" s="9">
        <v>1805.56</v>
      </c>
      <c r="G5663" s="9">
        <v>1570.05</v>
      </c>
      <c r="H5663" s="9">
        <v>282.61</v>
      </c>
      <c r="I5663" s="6" t="s">
        <v>4011</v>
      </c>
      <c r="J5663" s="9">
        <v>0</v>
      </c>
      <c r="K5663" s="9">
        <v>0</v>
      </c>
      <c r="L5663" s="6" t="s">
        <v>3990</v>
      </c>
      <c r="M5663" s="9">
        <v>1570.05</v>
      </c>
      <c r="N5663" s="9">
        <v>235.51</v>
      </c>
      <c r="O5663" s="6" t="s">
        <v>1932</v>
      </c>
      <c r="P5663" s="7">
        <v>1570.05</v>
      </c>
      <c r="Q5663" s="7">
        <v>25.91</v>
      </c>
      <c r="R5663" s="6" t="s">
        <v>3992</v>
      </c>
      <c r="S5663" s="7">
        <v>1570.05</v>
      </c>
      <c r="T5663" s="7">
        <v>119.32</v>
      </c>
      <c r="U5663" s="6" t="s">
        <v>3992</v>
      </c>
      <c r="V5663" s="6" t="s">
        <v>3992</v>
      </c>
      <c r="W5663" s="6" t="s">
        <v>2010</v>
      </c>
      <c r="X5663" s="6" t="s">
        <v>4362</v>
      </c>
      <c r="Y5663" s="6" t="s">
        <v>2029</v>
      </c>
      <c r="Z5663" s="6" t="s">
        <v>2030</v>
      </c>
    </row>
    <row r="5664" spans="1:26" x14ac:dyDescent="0.2">
      <c r="A5664" s="6" t="s">
        <v>3987</v>
      </c>
      <c r="B5664" s="6">
        <v>152176</v>
      </c>
      <c r="C5664" s="1">
        <v>42117</v>
      </c>
      <c r="D5664" s="6" t="s">
        <v>1931</v>
      </c>
      <c r="E5664" s="6" t="s">
        <v>3989</v>
      </c>
      <c r="F5664" s="9">
        <v>2166.67</v>
      </c>
      <c r="G5664" s="9">
        <v>1884.06</v>
      </c>
      <c r="H5664" s="9">
        <v>339.13</v>
      </c>
      <c r="I5664" s="6" t="s">
        <v>4011</v>
      </c>
      <c r="J5664" s="9">
        <v>0</v>
      </c>
      <c r="K5664" s="9">
        <v>0</v>
      </c>
      <c r="L5664" s="6" t="s">
        <v>3990</v>
      </c>
      <c r="M5664" s="9">
        <v>1884.06</v>
      </c>
      <c r="N5664" s="9">
        <v>282.61</v>
      </c>
      <c r="O5664" s="6" t="s">
        <v>1932</v>
      </c>
      <c r="P5664" s="7">
        <v>1884.06</v>
      </c>
      <c r="Q5664" s="7">
        <v>31.09</v>
      </c>
      <c r="R5664" s="6" t="s">
        <v>3992</v>
      </c>
      <c r="S5664" s="7">
        <v>1884.06</v>
      </c>
      <c r="T5664" s="7">
        <v>143.19</v>
      </c>
      <c r="U5664" s="6" t="s">
        <v>3992</v>
      </c>
      <c r="V5664" s="6" t="s">
        <v>3992</v>
      </c>
      <c r="W5664" s="6" t="s">
        <v>2010</v>
      </c>
      <c r="X5664" s="6" t="s">
        <v>4362</v>
      </c>
      <c r="Y5664" s="6" t="s">
        <v>2029</v>
      </c>
      <c r="Z5664" s="6" t="s">
        <v>2030</v>
      </c>
    </row>
    <row r="5665" spans="1:26" x14ac:dyDescent="0.2">
      <c r="A5665" s="6" t="s">
        <v>3987</v>
      </c>
      <c r="B5665" s="6">
        <v>152177</v>
      </c>
      <c r="C5665" s="1">
        <v>42117</v>
      </c>
      <c r="D5665" s="6" t="s">
        <v>1926</v>
      </c>
      <c r="E5665" s="6" t="s">
        <v>4345</v>
      </c>
      <c r="F5665" s="9">
        <v>4784</v>
      </c>
      <c r="G5665" s="9">
        <v>4160</v>
      </c>
      <c r="H5665" s="9">
        <v>499.2</v>
      </c>
      <c r="I5665" s="6" t="s">
        <v>4106</v>
      </c>
      <c r="J5665" s="9">
        <v>0</v>
      </c>
      <c r="K5665" s="9">
        <v>0</v>
      </c>
      <c r="L5665" s="6" t="s">
        <v>3990</v>
      </c>
      <c r="M5665" s="9">
        <v>4160</v>
      </c>
      <c r="N5665" s="9">
        <v>624</v>
      </c>
      <c r="O5665" s="6" t="s">
        <v>1932</v>
      </c>
      <c r="P5665" s="7">
        <v>4160</v>
      </c>
      <c r="Q5665" s="7">
        <v>68.64</v>
      </c>
      <c r="R5665" s="6" t="s">
        <v>3992</v>
      </c>
      <c r="S5665" s="7">
        <v>4160</v>
      </c>
      <c r="T5665" s="7">
        <v>316.16000000000003</v>
      </c>
      <c r="U5665" s="6" t="s">
        <v>3992</v>
      </c>
      <c r="V5665" s="6" t="s">
        <v>3992</v>
      </c>
      <c r="W5665" s="6" t="s">
        <v>1371</v>
      </c>
      <c r="X5665" s="6" t="s">
        <v>4362</v>
      </c>
      <c r="Y5665" s="6" t="s">
        <v>1776</v>
      </c>
      <c r="Z5665" s="6" t="s">
        <v>1777</v>
      </c>
    </row>
    <row r="5666" spans="1:26" x14ac:dyDescent="0.2">
      <c r="A5666" s="6" t="s">
        <v>3987</v>
      </c>
      <c r="B5666" s="6">
        <v>152178</v>
      </c>
      <c r="C5666" s="1">
        <v>42117</v>
      </c>
      <c r="D5666" s="6" t="s">
        <v>1926</v>
      </c>
      <c r="E5666" s="6" t="s">
        <v>5203</v>
      </c>
      <c r="F5666" s="9">
        <v>3723.82</v>
      </c>
      <c r="G5666" s="9">
        <v>3723.82</v>
      </c>
      <c r="H5666" s="9">
        <v>446.86</v>
      </c>
      <c r="I5666" s="6" t="s">
        <v>4011</v>
      </c>
      <c r="J5666" s="9">
        <v>0</v>
      </c>
      <c r="K5666" s="9">
        <v>0</v>
      </c>
      <c r="L5666" s="6" t="s">
        <v>3990</v>
      </c>
      <c r="M5666" s="9">
        <v>0</v>
      </c>
      <c r="N5666" s="9">
        <v>0</v>
      </c>
      <c r="O5666" s="6" t="s">
        <v>3990</v>
      </c>
      <c r="P5666" s="7">
        <v>3723.82</v>
      </c>
      <c r="Q5666" s="7">
        <v>61.44</v>
      </c>
      <c r="R5666" s="6" t="s">
        <v>3992</v>
      </c>
      <c r="S5666" s="7">
        <v>3723.82</v>
      </c>
      <c r="T5666" s="7">
        <v>283.01</v>
      </c>
      <c r="U5666" s="6" t="s">
        <v>3992</v>
      </c>
      <c r="V5666" s="6" t="s">
        <v>3992</v>
      </c>
      <c r="W5666" s="6" t="s">
        <v>1683</v>
      </c>
      <c r="X5666" s="6" t="s">
        <v>4070</v>
      </c>
      <c r="Y5666" s="6" t="s">
        <v>1684</v>
      </c>
      <c r="Z5666" s="6" t="s">
        <v>1685</v>
      </c>
    </row>
    <row r="5667" spans="1:26" x14ac:dyDescent="0.2">
      <c r="A5667" s="6" t="s">
        <v>3987</v>
      </c>
      <c r="B5667" s="6">
        <v>152179</v>
      </c>
      <c r="C5667" s="1">
        <v>42117</v>
      </c>
      <c r="D5667" s="6" t="s">
        <v>1931</v>
      </c>
      <c r="E5667" s="6" t="s">
        <v>3989</v>
      </c>
      <c r="F5667" s="9">
        <v>808.29</v>
      </c>
      <c r="G5667" s="9">
        <v>702.86</v>
      </c>
      <c r="H5667" s="9">
        <v>126.51</v>
      </c>
      <c r="I5667" s="6" t="s">
        <v>4011</v>
      </c>
      <c r="J5667" s="9">
        <v>0</v>
      </c>
      <c r="K5667" s="9">
        <v>0</v>
      </c>
      <c r="L5667" s="6" t="s">
        <v>3990</v>
      </c>
      <c r="M5667" s="9">
        <v>702.86</v>
      </c>
      <c r="N5667" s="9">
        <v>105.43</v>
      </c>
      <c r="O5667" s="6" t="s">
        <v>1932</v>
      </c>
      <c r="P5667" s="7">
        <v>702.86</v>
      </c>
      <c r="Q5667" s="7">
        <v>11.6</v>
      </c>
      <c r="R5667" s="6" t="s">
        <v>3992</v>
      </c>
      <c r="S5667" s="7">
        <v>702.86</v>
      </c>
      <c r="T5667" s="7">
        <v>53.42</v>
      </c>
      <c r="U5667" s="6" t="s">
        <v>3992</v>
      </c>
      <c r="V5667" s="6" t="s">
        <v>3992</v>
      </c>
      <c r="W5667" s="6" t="s">
        <v>2010</v>
      </c>
      <c r="X5667" s="6" t="s">
        <v>4362</v>
      </c>
      <c r="Y5667" s="6" t="s">
        <v>2025</v>
      </c>
      <c r="Z5667" s="6" t="s">
        <v>2026</v>
      </c>
    </row>
    <row r="5668" spans="1:26" x14ac:dyDescent="0.2">
      <c r="A5668" s="6" t="s">
        <v>3987</v>
      </c>
      <c r="B5668" s="6">
        <v>152180</v>
      </c>
      <c r="C5668" s="1">
        <v>42117</v>
      </c>
      <c r="D5668" s="6" t="s">
        <v>2074</v>
      </c>
      <c r="E5668" s="6" t="s">
        <v>4540</v>
      </c>
      <c r="F5668" s="9">
        <v>29.76</v>
      </c>
      <c r="G5668" s="9">
        <v>0</v>
      </c>
      <c r="H5668" s="9">
        <v>0</v>
      </c>
      <c r="I5668" s="6" t="s">
        <v>3990</v>
      </c>
      <c r="J5668" s="9">
        <v>0</v>
      </c>
      <c r="K5668" s="9">
        <v>0</v>
      </c>
      <c r="L5668" s="6" t="s">
        <v>3990</v>
      </c>
      <c r="M5668" s="9">
        <v>0</v>
      </c>
      <c r="N5668" s="9">
        <v>0</v>
      </c>
      <c r="O5668" s="6" t="s">
        <v>3990</v>
      </c>
      <c r="P5668" s="7">
        <v>29.76</v>
      </c>
      <c r="Q5668" s="7">
        <v>0</v>
      </c>
      <c r="R5668" s="6" t="s">
        <v>2075</v>
      </c>
      <c r="S5668" s="7">
        <v>29.76</v>
      </c>
      <c r="T5668" s="7">
        <v>0</v>
      </c>
      <c r="U5668" s="6" t="s">
        <v>2075</v>
      </c>
      <c r="V5668" s="6" t="s">
        <v>3992</v>
      </c>
      <c r="W5668" s="6" t="s">
        <v>2187</v>
      </c>
      <c r="X5668" s="6" t="s">
        <v>1962</v>
      </c>
      <c r="Y5668" s="6" t="s">
        <v>1297</v>
      </c>
      <c r="Z5668" s="6" t="s">
        <v>1027</v>
      </c>
    </row>
    <row r="5669" spans="1:26" x14ac:dyDescent="0.2">
      <c r="A5669" s="6" t="s">
        <v>3987</v>
      </c>
      <c r="B5669" s="6">
        <v>152181</v>
      </c>
      <c r="C5669" s="1">
        <v>42117</v>
      </c>
      <c r="D5669" s="6" t="s">
        <v>2074</v>
      </c>
      <c r="E5669" s="6" t="s">
        <v>4540</v>
      </c>
      <c r="F5669" s="9">
        <v>38.130000000000003</v>
      </c>
      <c r="G5669" s="9">
        <v>0</v>
      </c>
      <c r="H5669" s="9">
        <v>0</v>
      </c>
      <c r="I5669" s="6" t="s">
        <v>3990</v>
      </c>
      <c r="J5669" s="9">
        <v>0</v>
      </c>
      <c r="K5669" s="9">
        <v>0</v>
      </c>
      <c r="L5669" s="6" t="s">
        <v>3990</v>
      </c>
      <c r="M5669" s="9">
        <v>0</v>
      </c>
      <c r="N5669" s="9">
        <v>0</v>
      </c>
      <c r="O5669" s="6" t="s">
        <v>3990</v>
      </c>
      <c r="P5669" s="7">
        <v>38.130000000000003</v>
      </c>
      <c r="Q5669" s="7">
        <v>0</v>
      </c>
      <c r="R5669" s="6" t="s">
        <v>2075</v>
      </c>
      <c r="S5669" s="7">
        <v>38.130000000000003</v>
      </c>
      <c r="T5669" s="7">
        <v>0</v>
      </c>
      <c r="U5669" s="6" t="s">
        <v>2075</v>
      </c>
      <c r="V5669" s="6" t="s">
        <v>3992</v>
      </c>
      <c r="W5669" s="6" t="s">
        <v>2187</v>
      </c>
      <c r="X5669" s="6" t="s">
        <v>4070</v>
      </c>
      <c r="Y5669" s="6" t="s">
        <v>1292</v>
      </c>
      <c r="Z5669" s="6" t="s">
        <v>1293</v>
      </c>
    </row>
    <row r="5670" spans="1:26" x14ac:dyDescent="0.2">
      <c r="A5670" s="6" t="s">
        <v>3987</v>
      </c>
      <c r="B5670" s="6">
        <v>152182</v>
      </c>
      <c r="C5670" s="1">
        <v>42117</v>
      </c>
      <c r="D5670" s="6" t="s">
        <v>2074</v>
      </c>
      <c r="E5670" s="6" t="s">
        <v>4540</v>
      </c>
      <c r="F5670" s="9">
        <v>21.48</v>
      </c>
      <c r="G5670" s="9">
        <v>0</v>
      </c>
      <c r="H5670" s="9">
        <v>0</v>
      </c>
      <c r="I5670" s="6" t="s">
        <v>3990</v>
      </c>
      <c r="J5670" s="9">
        <v>0</v>
      </c>
      <c r="K5670" s="9">
        <v>0</v>
      </c>
      <c r="L5670" s="6" t="s">
        <v>3990</v>
      </c>
      <c r="M5670" s="9">
        <v>0</v>
      </c>
      <c r="N5670" s="9">
        <v>0</v>
      </c>
      <c r="O5670" s="6" t="s">
        <v>3990</v>
      </c>
      <c r="P5670" s="7">
        <v>21.48</v>
      </c>
      <c r="Q5670" s="7">
        <v>0</v>
      </c>
      <c r="R5670" s="6" t="s">
        <v>2075</v>
      </c>
      <c r="S5670" s="7">
        <v>21.48</v>
      </c>
      <c r="T5670" s="7">
        <v>0</v>
      </c>
      <c r="U5670" s="6" t="s">
        <v>2075</v>
      </c>
      <c r="V5670" s="6" t="s">
        <v>3992</v>
      </c>
      <c r="W5670" s="6" t="s">
        <v>2187</v>
      </c>
      <c r="X5670" s="6" t="s">
        <v>1962</v>
      </c>
      <c r="Y5670" s="6" t="s">
        <v>1736</v>
      </c>
      <c r="Z5670" s="6" t="s">
        <v>1027</v>
      </c>
    </row>
    <row r="5671" spans="1:26" x14ac:dyDescent="0.2">
      <c r="A5671" s="6" t="s">
        <v>3987</v>
      </c>
      <c r="B5671" s="6">
        <v>152183</v>
      </c>
      <c r="C5671" s="1">
        <v>42117</v>
      </c>
      <c r="D5671" s="6" t="s">
        <v>1926</v>
      </c>
      <c r="E5671" s="6" t="s">
        <v>3418</v>
      </c>
      <c r="F5671" s="9">
        <v>127.31</v>
      </c>
      <c r="G5671" s="9">
        <v>110.7</v>
      </c>
      <c r="H5671" s="9">
        <v>7.75</v>
      </c>
      <c r="I5671" s="6" t="s">
        <v>4011</v>
      </c>
      <c r="J5671" s="9">
        <v>0</v>
      </c>
      <c r="K5671" s="9">
        <v>0</v>
      </c>
      <c r="L5671" s="6" t="s">
        <v>3990</v>
      </c>
      <c r="M5671" s="9">
        <v>110.7</v>
      </c>
      <c r="N5671" s="9">
        <v>16.61</v>
      </c>
      <c r="O5671" s="6" t="s">
        <v>1932</v>
      </c>
      <c r="P5671" s="7">
        <v>110.7</v>
      </c>
      <c r="Q5671" s="7">
        <v>1.83</v>
      </c>
      <c r="R5671" s="6" t="s">
        <v>3992</v>
      </c>
      <c r="S5671" s="7">
        <v>110.7</v>
      </c>
      <c r="T5671" s="7">
        <v>8.41</v>
      </c>
      <c r="U5671" s="6" t="s">
        <v>3992</v>
      </c>
      <c r="V5671" s="6" t="s">
        <v>3992</v>
      </c>
      <c r="W5671" s="6" t="s">
        <v>3960</v>
      </c>
      <c r="X5671" s="6" t="s">
        <v>4070</v>
      </c>
      <c r="Y5671" s="6" t="s">
        <v>417</v>
      </c>
      <c r="Z5671" s="6" t="s">
        <v>418</v>
      </c>
    </row>
    <row r="5672" spans="1:26" x14ac:dyDescent="0.2">
      <c r="A5672" s="6" t="s">
        <v>3987</v>
      </c>
      <c r="B5672" s="6">
        <v>152184</v>
      </c>
      <c r="C5672" s="1">
        <v>42117</v>
      </c>
      <c r="D5672" s="6" t="s">
        <v>2074</v>
      </c>
      <c r="E5672" s="6" t="s">
        <v>4540</v>
      </c>
      <c r="F5672" s="9">
        <v>15.72</v>
      </c>
      <c r="G5672" s="9">
        <v>0</v>
      </c>
      <c r="H5672" s="9">
        <v>0</v>
      </c>
      <c r="I5672" s="6" t="s">
        <v>3990</v>
      </c>
      <c r="J5672" s="9">
        <v>0</v>
      </c>
      <c r="K5672" s="9">
        <v>0</v>
      </c>
      <c r="L5672" s="6" t="s">
        <v>3990</v>
      </c>
      <c r="M5672" s="9">
        <v>0</v>
      </c>
      <c r="N5672" s="9">
        <v>0</v>
      </c>
      <c r="O5672" s="6" t="s">
        <v>3990</v>
      </c>
      <c r="P5672" s="7">
        <v>15.72</v>
      </c>
      <c r="Q5672" s="7">
        <v>0</v>
      </c>
      <c r="R5672" s="6" t="s">
        <v>2075</v>
      </c>
      <c r="S5672" s="7">
        <v>15.72</v>
      </c>
      <c r="T5672" s="7">
        <v>0</v>
      </c>
      <c r="U5672" s="6" t="s">
        <v>2075</v>
      </c>
      <c r="V5672" s="6" t="s">
        <v>3992</v>
      </c>
      <c r="W5672" s="6" t="s">
        <v>2187</v>
      </c>
      <c r="X5672" s="6" t="s">
        <v>1962</v>
      </c>
      <c r="Y5672" s="6" t="s">
        <v>1735</v>
      </c>
      <c r="Z5672" s="6" t="s">
        <v>1027</v>
      </c>
    </row>
    <row r="5673" spans="1:26" x14ac:dyDescent="0.2">
      <c r="A5673" s="6" t="s">
        <v>3987</v>
      </c>
      <c r="B5673" s="6">
        <v>152185</v>
      </c>
      <c r="C5673" s="1">
        <v>42117</v>
      </c>
      <c r="D5673" s="6" t="s">
        <v>1926</v>
      </c>
      <c r="E5673" s="6" t="s">
        <v>3418</v>
      </c>
      <c r="F5673" s="9">
        <v>1151.8399999999999</v>
      </c>
      <c r="G5673" s="9">
        <v>1001.6</v>
      </c>
      <c r="H5673" s="9">
        <v>70.11</v>
      </c>
      <c r="I5673" s="6" t="s">
        <v>4011</v>
      </c>
      <c r="J5673" s="9">
        <v>0</v>
      </c>
      <c r="K5673" s="9">
        <v>0</v>
      </c>
      <c r="L5673" s="6" t="s">
        <v>3990</v>
      </c>
      <c r="M5673" s="9">
        <v>1001.6</v>
      </c>
      <c r="N5673" s="9">
        <v>150.24</v>
      </c>
      <c r="O5673" s="6" t="s">
        <v>1932</v>
      </c>
      <c r="P5673" s="7">
        <v>1001.6</v>
      </c>
      <c r="Q5673" s="7">
        <v>16.53</v>
      </c>
      <c r="R5673" s="6" t="s">
        <v>3992</v>
      </c>
      <c r="S5673" s="7">
        <v>1001.6</v>
      </c>
      <c r="T5673" s="7">
        <v>76.12</v>
      </c>
      <c r="U5673" s="6" t="s">
        <v>3992</v>
      </c>
      <c r="V5673" s="6" t="s">
        <v>3992</v>
      </c>
      <c r="W5673" s="6" t="s">
        <v>1896</v>
      </c>
      <c r="X5673" s="6" t="s">
        <v>4070</v>
      </c>
      <c r="Y5673" s="6" t="s">
        <v>419</v>
      </c>
      <c r="Z5673" s="6" t="s">
        <v>420</v>
      </c>
    </row>
    <row r="5674" spans="1:26" x14ac:dyDescent="0.2">
      <c r="A5674" s="6" t="s">
        <v>3987</v>
      </c>
      <c r="B5674" s="6">
        <v>152186</v>
      </c>
      <c r="C5674" s="1">
        <v>42117</v>
      </c>
      <c r="D5674" s="6" t="s">
        <v>1986</v>
      </c>
      <c r="E5674" s="6" t="s">
        <v>3989</v>
      </c>
      <c r="F5674" s="9">
        <v>7644.53</v>
      </c>
      <c r="G5674" s="9">
        <v>6647.42</v>
      </c>
      <c r="H5674" s="9">
        <v>1196.54</v>
      </c>
      <c r="I5674" s="6" t="s">
        <v>4360</v>
      </c>
      <c r="J5674" s="9">
        <v>0</v>
      </c>
      <c r="K5674" s="9">
        <v>0</v>
      </c>
      <c r="L5674" s="6" t="s">
        <v>3990</v>
      </c>
      <c r="M5674" s="9">
        <v>6647.42</v>
      </c>
      <c r="N5674" s="9">
        <v>997.11</v>
      </c>
      <c r="O5674" s="6" t="s">
        <v>1932</v>
      </c>
      <c r="P5674" s="7">
        <v>6647.42</v>
      </c>
      <c r="Q5674" s="7">
        <v>109.68</v>
      </c>
      <c r="R5674" s="6" t="s">
        <v>3992</v>
      </c>
      <c r="S5674" s="7">
        <v>6647.42</v>
      </c>
      <c r="T5674" s="7">
        <v>505.2</v>
      </c>
      <c r="U5674" s="6" t="s">
        <v>3992</v>
      </c>
      <c r="V5674" s="6" t="s">
        <v>3992</v>
      </c>
      <c r="W5674" s="6" t="s">
        <v>421</v>
      </c>
      <c r="X5674" s="6" t="s">
        <v>4362</v>
      </c>
      <c r="Y5674" s="6" t="s">
        <v>257</v>
      </c>
      <c r="Z5674" s="6" t="s">
        <v>258</v>
      </c>
    </row>
    <row r="5675" spans="1:26" x14ac:dyDescent="0.2">
      <c r="A5675" s="6" t="s">
        <v>3987</v>
      </c>
      <c r="B5675" s="6">
        <v>152187</v>
      </c>
      <c r="C5675" s="1">
        <v>42117</v>
      </c>
      <c r="D5675" s="6" t="s">
        <v>1931</v>
      </c>
      <c r="E5675" s="6" t="s">
        <v>3989</v>
      </c>
      <c r="F5675" s="9">
        <v>588</v>
      </c>
      <c r="G5675" s="9">
        <v>0</v>
      </c>
      <c r="H5675" s="9">
        <v>0</v>
      </c>
      <c r="I5675" s="6" t="s">
        <v>3990</v>
      </c>
      <c r="J5675" s="9">
        <v>0</v>
      </c>
      <c r="K5675" s="9">
        <v>0</v>
      </c>
      <c r="L5675" s="6" t="s">
        <v>3990</v>
      </c>
      <c r="M5675" s="9">
        <v>0</v>
      </c>
      <c r="N5675" s="9">
        <v>0</v>
      </c>
      <c r="O5675" s="6" t="s">
        <v>3990</v>
      </c>
      <c r="P5675" s="7">
        <v>588</v>
      </c>
      <c r="Q5675" s="7">
        <v>9.6999999999999993</v>
      </c>
      <c r="R5675" s="6" t="s">
        <v>3992</v>
      </c>
      <c r="S5675" s="7">
        <v>588</v>
      </c>
      <c r="T5675" s="7">
        <v>44.69</v>
      </c>
      <c r="U5675" s="6" t="s">
        <v>3992</v>
      </c>
      <c r="V5675" s="6" t="s">
        <v>3992</v>
      </c>
      <c r="W5675" s="6" t="s">
        <v>2375</v>
      </c>
      <c r="X5675" s="6" t="s">
        <v>1962</v>
      </c>
      <c r="Y5675" s="6" t="s">
        <v>2737</v>
      </c>
      <c r="Z5675" s="6" t="s">
        <v>2738</v>
      </c>
    </row>
    <row r="5676" spans="1:26" x14ac:dyDescent="0.2">
      <c r="A5676" s="6" t="s">
        <v>3987</v>
      </c>
      <c r="B5676" s="6">
        <v>152188</v>
      </c>
      <c r="C5676" s="1">
        <v>42117</v>
      </c>
      <c r="D5676" s="6" t="s">
        <v>1924</v>
      </c>
      <c r="E5676" s="6" t="s">
        <v>4642</v>
      </c>
      <c r="F5676" s="9">
        <v>412.48</v>
      </c>
      <c r="G5676" s="9">
        <v>412.48</v>
      </c>
      <c r="H5676" s="9">
        <v>28.87</v>
      </c>
      <c r="I5676" s="6" t="s">
        <v>4011</v>
      </c>
      <c r="J5676" s="9">
        <v>0</v>
      </c>
      <c r="K5676" s="9">
        <v>0</v>
      </c>
      <c r="L5676" s="6" t="s">
        <v>3990</v>
      </c>
      <c r="M5676" s="9">
        <v>0</v>
      </c>
      <c r="N5676" s="9">
        <v>0</v>
      </c>
      <c r="O5676" s="6" t="s">
        <v>3990</v>
      </c>
      <c r="P5676" s="7">
        <v>412.48</v>
      </c>
      <c r="Q5676" s="7">
        <v>6.81</v>
      </c>
      <c r="R5676" s="6" t="s">
        <v>3992</v>
      </c>
      <c r="S5676" s="7">
        <v>412.48</v>
      </c>
      <c r="T5676" s="7">
        <v>31.35</v>
      </c>
      <c r="U5676" s="6" t="s">
        <v>3992</v>
      </c>
      <c r="V5676" s="6" t="s">
        <v>3992</v>
      </c>
      <c r="W5676" s="6" t="s">
        <v>422</v>
      </c>
      <c r="X5676" s="6" t="s">
        <v>3166</v>
      </c>
      <c r="Y5676" s="6" t="s">
        <v>3306</v>
      </c>
      <c r="Z5676" s="6" t="s">
        <v>3307</v>
      </c>
    </row>
    <row r="5677" spans="1:26" x14ac:dyDescent="0.2">
      <c r="A5677" s="6" t="s">
        <v>3987</v>
      </c>
      <c r="B5677" s="6">
        <v>152189</v>
      </c>
      <c r="C5677" s="1">
        <v>42117</v>
      </c>
      <c r="D5677" s="6" t="s">
        <v>1931</v>
      </c>
      <c r="E5677" s="6" t="s">
        <v>3989</v>
      </c>
      <c r="F5677" s="9">
        <v>26956.799999999999</v>
      </c>
      <c r="G5677" s="9">
        <v>0</v>
      </c>
      <c r="H5677" s="9">
        <v>0</v>
      </c>
      <c r="I5677" s="6" t="s">
        <v>3990</v>
      </c>
      <c r="J5677" s="9">
        <v>0</v>
      </c>
      <c r="K5677" s="9">
        <v>0</v>
      </c>
      <c r="L5677" s="6" t="s">
        <v>3990</v>
      </c>
      <c r="M5677" s="9">
        <v>0</v>
      </c>
      <c r="N5677" s="9">
        <v>0</v>
      </c>
      <c r="O5677" s="6" t="s">
        <v>3990</v>
      </c>
      <c r="P5677" s="7">
        <v>26956.799999999999</v>
      </c>
      <c r="Q5677" s="7">
        <v>444.79</v>
      </c>
      <c r="R5677" s="6" t="s">
        <v>3992</v>
      </c>
      <c r="S5677" s="7">
        <v>26956.799999999999</v>
      </c>
      <c r="T5677" s="7">
        <v>2048.7199999999998</v>
      </c>
      <c r="U5677" s="6" t="s">
        <v>3992</v>
      </c>
      <c r="V5677" s="6" t="s">
        <v>3992</v>
      </c>
      <c r="W5677" s="6" t="s">
        <v>2051</v>
      </c>
      <c r="X5677" s="6" t="s">
        <v>4304</v>
      </c>
      <c r="Y5677" s="6" t="s">
        <v>2054</v>
      </c>
      <c r="Z5677" s="6" t="s">
        <v>2055</v>
      </c>
    </row>
    <row r="5678" spans="1:26" x14ac:dyDescent="0.2">
      <c r="A5678" s="6" t="s">
        <v>3987</v>
      </c>
      <c r="B5678" s="6">
        <v>152190</v>
      </c>
      <c r="C5678" s="1">
        <v>42117</v>
      </c>
      <c r="D5678" s="6" t="s">
        <v>1926</v>
      </c>
      <c r="E5678" s="6" t="s">
        <v>3418</v>
      </c>
      <c r="F5678" s="9">
        <v>3729</v>
      </c>
      <c r="G5678" s="9">
        <v>3729</v>
      </c>
      <c r="H5678" s="9">
        <v>261.02999999999997</v>
      </c>
      <c r="I5678" s="6" t="s">
        <v>4011</v>
      </c>
      <c r="J5678" s="9">
        <v>0</v>
      </c>
      <c r="K5678" s="9">
        <v>0</v>
      </c>
      <c r="L5678" s="6" t="s">
        <v>3990</v>
      </c>
      <c r="M5678" s="9">
        <v>0</v>
      </c>
      <c r="N5678" s="9">
        <v>0</v>
      </c>
      <c r="O5678" s="6" t="s">
        <v>3990</v>
      </c>
      <c r="P5678" s="7">
        <v>3729</v>
      </c>
      <c r="Q5678" s="7">
        <v>61.53</v>
      </c>
      <c r="R5678" s="6" t="s">
        <v>3992</v>
      </c>
      <c r="S5678" s="7">
        <v>3729</v>
      </c>
      <c r="T5678" s="7">
        <v>283.39999999999998</v>
      </c>
      <c r="U5678" s="6" t="s">
        <v>3992</v>
      </c>
      <c r="V5678" s="6" t="s">
        <v>3992</v>
      </c>
      <c r="W5678" s="6" t="s">
        <v>3960</v>
      </c>
      <c r="X5678" s="6" t="s">
        <v>4070</v>
      </c>
      <c r="Y5678" s="6" t="s">
        <v>423</v>
      </c>
      <c r="Z5678" s="6" t="s">
        <v>424</v>
      </c>
    </row>
    <row r="5679" spans="1:26" x14ac:dyDescent="0.2">
      <c r="A5679" s="6" t="s">
        <v>3987</v>
      </c>
      <c r="B5679" s="6">
        <v>152191</v>
      </c>
      <c r="C5679" s="1">
        <v>42117</v>
      </c>
      <c r="D5679" s="6" t="s">
        <v>2074</v>
      </c>
      <c r="E5679" s="6" t="s">
        <v>4540</v>
      </c>
      <c r="F5679" s="9">
        <v>106.02</v>
      </c>
      <c r="G5679" s="9">
        <v>0</v>
      </c>
      <c r="H5679" s="9">
        <v>0</v>
      </c>
      <c r="I5679" s="6" t="s">
        <v>3990</v>
      </c>
      <c r="J5679" s="9">
        <v>0</v>
      </c>
      <c r="K5679" s="9">
        <v>0</v>
      </c>
      <c r="L5679" s="6" t="s">
        <v>3990</v>
      </c>
      <c r="M5679" s="9">
        <v>0</v>
      </c>
      <c r="N5679" s="9">
        <v>0</v>
      </c>
      <c r="O5679" s="6" t="s">
        <v>3990</v>
      </c>
      <c r="P5679" s="7">
        <v>106.02</v>
      </c>
      <c r="Q5679" s="7">
        <v>0</v>
      </c>
      <c r="R5679" s="6" t="s">
        <v>2075</v>
      </c>
      <c r="S5679" s="7">
        <v>106.02</v>
      </c>
      <c r="T5679" s="7">
        <v>0</v>
      </c>
      <c r="U5679" s="6" t="s">
        <v>2075</v>
      </c>
      <c r="V5679" s="6" t="s">
        <v>3992</v>
      </c>
      <c r="W5679" s="6" t="s">
        <v>2187</v>
      </c>
      <c r="X5679" s="6" t="s">
        <v>1962</v>
      </c>
      <c r="Y5679" s="6" t="s">
        <v>2410</v>
      </c>
      <c r="Z5679" s="6" t="s">
        <v>2411</v>
      </c>
    </row>
    <row r="5680" spans="1:26" x14ac:dyDescent="0.2">
      <c r="A5680" s="6" t="s">
        <v>3987</v>
      </c>
      <c r="B5680" s="6">
        <v>152192</v>
      </c>
      <c r="C5680" s="1">
        <v>42117</v>
      </c>
      <c r="D5680" s="6" t="s">
        <v>1931</v>
      </c>
      <c r="E5680" s="6" t="s">
        <v>3989</v>
      </c>
      <c r="F5680" s="9">
        <v>1160.3800000000001</v>
      </c>
      <c r="G5680" s="9">
        <v>1160.3800000000001</v>
      </c>
      <c r="H5680" s="9">
        <v>208.87</v>
      </c>
      <c r="I5680" s="6" t="s">
        <v>4011</v>
      </c>
      <c r="J5680" s="9">
        <v>0</v>
      </c>
      <c r="K5680" s="9">
        <v>0</v>
      </c>
      <c r="L5680" s="6" t="s">
        <v>3990</v>
      </c>
      <c r="M5680" s="9">
        <v>0</v>
      </c>
      <c r="N5680" s="9">
        <v>0</v>
      </c>
      <c r="O5680" s="6" t="s">
        <v>3990</v>
      </c>
      <c r="P5680" s="7">
        <v>1160.3800000000001</v>
      </c>
      <c r="Q5680" s="7">
        <v>19.149999999999999</v>
      </c>
      <c r="R5680" s="6" t="s">
        <v>3992</v>
      </c>
      <c r="S5680" s="7">
        <v>1160.3800000000001</v>
      </c>
      <c r="T5680" s="7">
        <v>88.19</v>
      </c>
      <c r="U5680" s="6" t="s">
        <v>3992</v>
      </c>
      <c r="V5680" s="6" t="s">
        <v>3992</v>
      </c>
      <c r="W5680" s="6" t="s">
        <v>2095</v>
      </c>
      <c r="X5680" s="6" t="s">
        <v>4070</v>
      </c>
      <c r="Y5680" s="6" t="s">
        <v>2354</v>
      </c>
      <c r="Z5680" s="6" t="s">
        <v>2270</v>
      </c>
    </row>
    <row r="5681" spans="1:26" x14ac:dyDescent="0.2">
      <c r="A5681" s="6" t="s">
        <v>3987</v>
      </c>
      <c r="B5681" s="6">
        <v>152193</v>
      </c>
      <c r="C5681" s="1">
        <v>42117</v>
      </c>
      <c r="D5681" s="6" t="s">
        <v>1924</v>
      </c>
      <c r="E5681" s="6" t="s">
        <v>4642</v>
      </c>
      <c r="F5681" s="9">
        <v>195.93</v>
      </c>
      <c r="G5681" s="9">
        <v>195.93</v>
      </c>
      <c r="H5681" s="9">
        <v>7.84</v>
      </c>
      <c r="I5681" s="6" t="s">
        <v>4360</v>
      </c>
      <c r="J5681" s="9">
        <v>0</v>
      </c>
      <c r="K5681" s="9">
        <v>0</v>
      </c>
      <c r="L5681" s="6" t="s">
        <v>3990</v>
      </c>
      <c r="M5681" s="9">
        <v>170.37</v>
      </c>
      <c r="N5681" s="9">
        <v>25.56</v>
      </c>
      <c r="O5681" s="6" t="s">
        <v>1932</v>
      </c>
      <c r="P5681" s="7">
        <v>170.37</v>
      </c>
      <c r="Q5681" s="7">
        <v>2.81</v>
      </c>
      <c r="R5681" s="6" t="s">
        <v>3992</v>
      </c>
      <c r="S5681" s="7">
        <v>170.37</v>
      </c>
      <c r="T5681" s="7">
        <v>12.95</v>
      </c>
      <c r="U5681" s="6" t="s">
        <v>3992</v>
      </c>
      <c r="V5681" s="6" t="s">
        <v>3992</v>
      </c>
      <c r="W5681" s="6" t="s">
        <v>422</v>
      </c>
      <c r="X5681" s="6" t="s">
        <v>4362</v>
      </c>
      <c r="Y5681" s="6" t="s">
        <v>425</v>
      </c>
      <c r="Z5681" s="6" t="s">
        <v>426</v>
      </c>
    </row>
    <row r="5682" spans="1:26" x14ac:dyDescent="0.2">
      <c r="A5682" s="6" t="s">
        <v>3987</v>
      </c>
      <c r="B5682" s="6">
        <v>152193</v>
      </c>
      <c r="C5682" s="1">
        <v>42117</v>
      </c>
      <c r="D5682" s="6" t="s">
        <v>1924</v>
      </c>
      <c r="E5682" s="6" t="s">
        <v>4642</v>
      </c>
      <c r="F5682" s="9">
        <v>3999.31</v>
      </c>
      <c r="G5682" s="9">
        <v>3999.31</v>
      </c>
      <c r="H5682" s="9">
        <v>159.97</v>
      </c>
      <c r="I5682" s="6" t="s">
        <v>4360</v>
      </c>
      <c r="J5682" s="9">
        <v>0</v>
      </c>
      <c r="K5682" s="9">
        <v>0</v>
      </c>
      <c r="L5682" s="6" t="s">
        <v>3990</v>
      </c>
      <c r="M5682" s="9">
        <v>3477.66</v>
      </c>
      <c r="N5682" s="9">
        <v>521.65</v>
      </c>
      <c r="O5682" s="6" t="s">
        <v>1932</v>
      </c>
      <c r="P5682" s="7">
        <v>3477.66</v>
      </c>
      <c r="Q5682" s="7">
        <v>57.38</v>
      </c>
      <c r="R5682" s="6" t="s">
        <v>3992</v>
      </c>
      <c r="S5682" s="7">
        <v>3477.66</v>
      </c>
      <c r="T5682" s="7">
        <v>264.3</v>
      </c>
      <c r="U5682" s="6" t="s">
        <v>3992</v>
      </c>
      <c r="V5682" s="6" t="s">
        <v>3992</v>
      </c>
      <c r="W5682" s="6" t="s">
        <v>422</v>
      </c>
      <c r="X5682" s="6" t="s">
        <v>4362</v>
      </c>
      <c r="Y5682" s="6" t="s">
        <v>3223</v>
      </c>
      <c r="Z5682" s="6" t="s">
        <v>3224</v>
      </c>
    </row>
    <row r="5683" spans="1:26" x14ac:dyDescent="0.2">
      <c r="A5683" s="6" t="s">
        <v>3987</v>
      </c>
      <c r="B5683" s="6">
        <v>152194</v>
      </c>
      <c r="C5683" s="1">
        <v>42117</v>
      </c>
      <c r="D5683" s="6" t="s">
        <v>1986</v>
      </c>
      <c r="E5683" s="6" t="s">
        <v>3989</v>
      </c>
      <c r="F5683" s="9">
        <v>624.96</v>
      </c>
      <c r="G5683" s="9">
        <v>674.96</v>
      </c>
      <c r="H5683" s="9">
        <v>121.49</v>
      </c>
      <c r="I5683" s="6" t="s">
        <v>4011</v>
      </c>
      <c r="J5683" s="9">
        <v>0</v>
      </c>
      <c r="K5683" s="9">
        <v>0</v>
      </c>
      <c r="L5683" s="6" t="s">
        <v>3990</v>
      </c>
      <c r="M5683" s="9">
        <v>0</v>
      </c>
      <c r="N5683" s="9">
        <v>0</v>
      </c>
      <c r="O5683" s="6" t="s">
        <v>3990</v>
      </c>
      <c r="P5683" s="7">
        <v>674.96</v>
      </c>
      <c r="Q5683" s="7">
        <v>11.14</v>
      </c>
      <c r="R5683" s="6" t="s">
        <v>3992</v>
      </c>
      <c r="S5683" s="7">
        <v>674.96</v>
      </c>
      <c r="T5683" s="7">
        <v>51.3</v>
      </c>
      <c r="U5683" s="6" t="s">
        <v>3992</v>
      </c>
      <c r="V5683" s="6" t="s">
        <v>3992</v>
      </c>
      <c r="W5683" s="6" t="s">
        <v>1899</v>
      </c>
      <c r="X5683" s="6" t="s">
        <v>4424</v>
      </c>
      <c r="Y5683" s="6" t="s">
        <v>1900</v>
      </c>
      <c r="Z5683" s="6" t="s">
        <v>1901</v>
      </c>
    </row>
    <row r="5684" spans="1:26" x14ac:dyDescent="0.2">
      <c r="A5684" s="6" t="s">
        <v>3987</v>
      </c>
      <c r="B5684" s="6">
        <v>152195</v>
      </c>
      <c r="C5684" s="1">
        <v>42117</v>
      </c>
      <c r="D5684" s="6" t="s">
        <v>2074</v>
      </c>
      <c r="E5684" s="6" t="s">
        <v>4540</v>
      </c>
      <c r="F5684" s="9">
        <v>106.02</v>
      </c>
      <c r="G5684" s="9">
        <v>0</v>
      </c>
      <c r="H5684" s="9">
        <v>0</v>
      </c>
      <c r="I5684" s="6" t="s">
        <v>3990</v>
      </c>
      <c r="J5684" s="9">
        <v>0</v>
      </c>
      <c r="K5684" s="9">
        <v>0</v>
      </c>
      <c r="L5684" s="6" t="s">
        <v>3990</v>
      </c>
      <c r="M5684" s="9">
        <v>0</v>
      </c>
      <c r="N5684" s="9">
        <v>0</v>
      </c>
      <c r="O5684" s="6" t="s">
        <v>3990</v>
      </c>
      <c r="P5684" s="7">
        <v>106.02</v>
      </c>
      <c r="Q5684" s="7">
        <v>0</v>
      </c>
      <c r="R5684" s="6" t="s">
        <v>2075</v>
      </c>
      <c r="S5684" s="7">
        <v>106.02</v>
      </c>
      <c r="T5684" s="7">
        <v>0</v>
      </c>
      <c r="U5684" s="6" t="s">
        <v>2075</v>
      </c>
      <c r="V5684" s="6" t="s">
        <v>3992</v>
      </c>
      <c r="W5684" s="6" t="s">
        <v>2187</v>
      </c>
      <c r="X5684" s="6" t="s">
        <v>1962</v>
      </c>
      <c r="Y5684" s="6" t="s">
        <v>2410</v>
      </c>
      <c r="Z5684" s="6" t="s">
        <v>2411</v>
      </c>
    </row>
    <row r="5685" spans="1:26" x14ac:dyDescent="0.2">
      <c r="A5685" s="6" t="s">
        <v>3987</v>
      </c>
      <c r="B5685" s="6">
        <v>152195</v>
      </c>
      <c r="C5685" s="1">
        <v>42117</v>
      </c>
      <c r="D5685" s="6" t="s">
        <v>2074</v>
      </c>
      <c r="E5685" s="6" t="s">
        <v>4540</v>
      </c>
      <c r="F5685" s="9">
        <v>81.459999999999994</v>
      </c>
      <c r="G5685" s="9">
        <v>0</v>
      </c>
      <c r="H5685" s="9">
        <v>0</v>
      </c>
      <c r="I5685" s="6" t="s">
        <v>3990</v>
      </c>
      <c r="J5685" s="9">
        <v>0</v>
      </c>
      <c r="K5685" s="9">
        <v>0</v>
      </c>
      <c r="L5685" s="6" t="s">
        <v>3990</v>
      </c>
      <c r="M5685" s="9">
        <v>0</v>
      </c>
      <c r="N5685" s="9">
        <v>0</v>
      </c>
      <c r="O5685" s="6" t="s">
        <v>3990</v>
      </c>
      <c r="P5685" s="7">
        <v>81.459999999999994</v>
      </c>
      <c r="Q5685" s="7">
        <v>0</v>
      </c>
      <c r="R5685" s="6" t="s">
        <v>2075</v>
      </c>
      <c r="S5685" s="7">
        <v>81.459999999999994</v>
      </c>
      <c r="T5685" s="7">
        <v>0</v>
      </c>
      <c r="U5685" s="6" t="s">
        <v>2075</v>
      </c>
      <c r="V5685" s="6" t="s">
        <v>3992</v>
      </c>
      <c r="W5685" s="6" t="s">
        <v>2187</v>
      </c>
      <c r="X5685" s="6" t="s">
        <v>1962</v>
      </c>
      <c r="Y5685" s="6" t="s">
        <v>2410</v>
      </c>
      <c r="Z5685" s="6" t="s">
        <v>2411</v>
      </c>
    </row>
    <row r="5686" spans="1:26" x14ac:dyDescent="0.2">
      <c r="A5686" s="6" t="s">
        <v>3987</v>
      </c>
      <c r="B5686" s="6">
        <v>152195</v>
      </c>
      <c r="C5686" s="1">
        <v>42117</v>
      </c>
      <c r="D5686" s="6" t="s">
        <v>2074</v>
      </c>
      <c r="E5686" s="6" t="s">
        <v>4540</v>
      </c>
      <c r="F5686" s="9">
        <v>106.02</v>
      </c>
      <c r="G5686" s="9">
        <v>0</v>
      </c>
      <c r="H5686" s="9">
        <v>0</v>
      </c>
      <c r="I5686" s="6" t="s">
        <v>3990</v>
      </c>
      <c r="J5686" s="9">
        <v>0</v>
      </c>
      <c r="K5686" s="9">
        <v>0</v>
      </c>
      <c r="L5686" s="6" t="s">
        <v>3990</v>
      </c>
      <c r="M5686" s="9">
        <v>0</v>
      </c>
      <c r="N5686" s="9">
        <v>0</v>
      </c>
      <c r="O5686" s="6" t="s">
        <v>3990</v>
      </c>
      <c r="P5686" s="7">
        <v>106.02</v>
      </c>
      <c r="Q5686" s="7">
        <v>0</v>
      </c>
      <c r="R5686" s="6" t="s">
        <v>2075</v>
      </c>
      <c r="S5686" s="7">
        <v>106.02</v>
      </c>
      <c r="T5686" s="7">
        <v>0</v>
      </c>
      <c r="U5686" s="6" t="s">
        <v>2075</v>
      </c>
      <c r="V5686" s="6" t="s">
        <v>3992</v>
      </c>
      <c r="W5686" s="6" t="s">
        <v>2187</v>
      </c>
      <c r="X5686" s="6" t="s">
        <v>1962</v>
      </c>
      <c r="Y5686" s="6" t="s">
        <v>2410</v>
      </c>
      <c r="Z5686" s="6" t="s">
        <v>2411</v>
      </c>
    </row>
    <row r="5687" spans="1:26" x14ac:dyDescent="0.2">
      <c r="A5687" s="6" t="s">
        <v>3987</v>
      </c>
      <c r="B5687" s="6">
        <v>152195</v>
      </c>
      <c r="C5687" s="1">
        <v>42117</v>
      </c>
      <c r="D5687" s="6" t="s">
        <v>2074</v>
      </c>
      <c r="E5687" s="6" t="s">
        <v>4540</v>
      </c>
      <c r="F5687" s="9">
        <v>388.74</v>
      </c>
      <c r="G5687" s="9">
        <v>0</v>
      </c>
      <c r="H5687" s="9">
        <v>0</v>
      </c>
      <c r="I5687" s="6" t="s">
        <v>3990</v>
      </c>
      <c r="J5687" s="9">
        <v>0</v>
      </c>
      <c r="K5687" s="9">
        <v>0</v>
      </c>
      <c r="L5687" s="6" t="s">
        <v>3990</v>
      </c>
      <c r="M5687" s="9">
        <v>0</v>
      </c>
      <c r="N5687" s="9">
        <v>0</v>
      </c>
      <c r="O5687" s="6" t="s">
        <v>3990</v>
      </c>
      <c r="P5687" s="7">
        <v>388.74</v>
      </c>
      <c r="Q5687" s="7">
        <v>0</v>
      </c>
      <c r="R5687" s="6" t="s">
        <v>2075</v>
      </c>
      <c r="S5687" s="7">
        <v>388.74</v>
      </c>
      <c r="T5687" s="7">
        <v>0</v>
      </c>
      <c r="U5687" s="6" t="s">
        <v>2075</v>
      </c>
      <c r="V5687" s="6" t="s">
        <v>3992</v>
      </c>
      <c r="W5687" s="6" t="s">
        <v>2187</v>
      </c>
      <c r="X5687" s="6" t="s">
        <v>1962</v>
      </c>
      <c r="Y5687" s="6" t="s">
        <v>2410</v>
      </c>
      <c r="Z5687" s="6" t="s">
        <v>2411</v>
      </c>
    </row>
    <row r="5688" spans="1:26" x14ac:dyDescent="0.2">
      <c r="A5688" s="6" t="s">
        <v>3987</v>
      </c>
      <c r="B5688" s="6">
        <v>152195</v>
      </c>
      <c r="C5688" s="1">
        <v>42117</v>
      </c>
      <c r="D5688" s="6" t="s">
        <v>2074</v>
      </c>
      <c r="E5688" s="6" t="s">
        <v>4540</v>
      </c>
      <c r="F5688" s="9">
        <v>70.680000000000007</v>
      </c>
      <c r="G5688" s="9">
        <v>0</v>
      </c>
      <c r="H5688" s="9">
        <v>0</v>
      </c>
      <c r="I5688" s="6" t="s">
        <v>3990</v>
      </c>
      <c r="J5688" s="9">
        <v>0</v>
      </c>
      <c r="K5688" s="9">
        <v>0</v>
      </c>
      <c r="L5688" s="6" t="s">
        <v>3990</v>
      </c>
      <c r="M5688" s="9">
        <v>0</v>
      </c>
      <c r="N5688" s="9">
        <v>0</v>
      </c>
      <c r="O5688" s="6" t="s">
        <v>3990</v>
      </c>
      <c r="P5688" s="7">
        <v>70.680000000000007</v>
      </c>
      <c r="Q5688" s="7">
        <v>0</v>
      </c>
      <c r="R5688" s="6" t="s">
        <v>2075</v>
      </c>
      <c r="S5688" s="7">
        <v>70.680000000000007</v>
      </c>
      <c r="T5688" s="7">
        <v>0</v>
      </c>
      <c r="U5688" s="6" t="s">
        <v>2075</v>
      </c>
      <c r="V5688" s="6" t="s">
        <v>3992</v>
      </c>
      <c r="W5688" s="6" t="s">
        <v>2187</v>
      </c>
      <c r="X5688" s="6" t="s">
        <v>1962</v>
      </c>
      <c r="Y5688" s="6" t="s">
        <v>2410</v>
      </c>
      <c r="Z5688" s="6" t="s">
        <v>2411</v>
      </c>
    </row>
    <row r="5689" spans="1:26" x14ac:dyDescent="0.2">
      <c r="A5689" s="6" t="s">
        <v>3987</v>
      </c>
      <c r="B5689" s="6">
        <v>152196</v>
      </c>
      <c r="C5689" s="1">
        <v>42117</v>
      </c>
      <c r="D5689" s="6" t="s">
        <v>2074</v>
      </c>
      <c r="E5689" s="6" t="s">
        <v>4540</v>
      </c>
      <c r="F5689" s="9">
        <v>104.09</v>
      </c>
      <c r="G5689" s="9">
        <v>0</v>
      </c>
      <c r="H5689" s="9">
        <v>0</v>
      </c>
      <c r="I5689" s="6" t="s">
        <v>3990</v>
      </c>
      <c r="J5689" s="9">
        <v>0</v>
      </c>
      <c r="K5689" s="9">
        <v>0</v>
      </c>
      <c r="L5689" s="6" t="s">
        <v>3990</v>
      </c>
      <c r="M5689" s="9">
        <v>0</v>
      </c>
      <c r="N5689" s="9">
        <v>0</v>
      </c>
      <c r="O5689" s="6" t="s">
        <v>3990</v>
      </c>
      <c r="P5689" s="7">
        <v>104.09</v>
      </c>
      <c r="Q5689" s="7">
        <v>0</v>
      </c>
      <c r="R5689" s="6" t="s">
        <v>2075</v>
      </c>
      <c r="S5689" s="7">
        <v>104.09</v>
      </c>
      <c r="T5689" s="7">
        <v>0</v>
      </c>
      <c r="U5689" s="6" t="s">
        <v>2075</v>
      </c>
      <c r="V5689" s="6" t="s">
        <v>3992</v>
      </c>
      <c r="W5689" s="6" t="s">
        <v>2187</v>
      </c>
      <c r="X5689" s="6" t="s">
        <v>1962</v>
      </c>
      <c r="Y5689" s="6" t="s">
        <v>2410</v>
      </c>
      <c r="Z5689" s="6" t="s">
        <v>2411</v>
      </c>
    </row>
    <row r="5690" spans="1:26" hidden="1" x14ac:dyDescent="0.2">
      <c r="A5690" s="6" t="s">
        <v>3987</v>
      </c>
      <c r="B5690" s="6">
        <v>152197</v>
      </c>
      <c r="C5690" s="1">
        <v>42117</v>
      </c>
      <c r="D5690" s="6" t="s">
        <v>1372</v>
      </c>
      <c r="E5690" s="6" t="s">
        <v>3007</v>
      </c>
      <c r="F5690" s="9">
        <v>451.88</v>
      </c>
      <c r="G5690" s="9">
        <v>451.88</v>
      </c>
      <c r="H5690" s="9">
        <v>31.63</v>
      </c>
      <c r="I5690" s="6" t="s">
        <v>4011</v>
      </c>
      <c r="J5690" s="9">
        <v>0</v>
      </c>
      <c r="K5690" s="9">
        <v>0</v>
      </c>
      <c r="L5690" s="6" t="s">
        <v>3990</v>
      </c>
      <c r="M5690" s="9">
        <v>451.88</v>
      </c>
      <c r="N5690" s="9">
        <v>0</v>
      </c>
      <c r="O5690" s="6" t="s">
        <v>1932</v>
      </c>
      <c r="P5690" s="7">
        <v>0</v>
      </c>
      <c r="Q5690" s="7">
        <v>0</v>
      </c>
      <c r="R5690" s="6" t="s">
        <v>3990</v>
      </c>
      <c r="S5690" s="7">
        <v>0</v>
      </c>
      <c r="T5690" s="7">
        <v>0</v>
      </c>
      <c r="U5690" s="6" t="s">
        <v>3990</v>
      </c>
      <c r="V5690" s="6" t="s">
        <v>3992</v>
      </c>
      <c r="W5690" s="6" t="s">
        <v>2171</v>
      </c>
      <c r="X5690" s="6" t="s">
        <v>4666</v>
      </c>
      <c r="Y5690" s="6" t="s">
        <v>1454</v>
      </c>
      <c r="Z5690" s="6" t="s">
        <v>427</v>
      </c>
    </row>
    <row r="5691" spans="1:26" x14ac:dyDescent="0.2">
      <c r="A5691" s="6" t="s">
        <v>3987</v>
      </c>
      <c r="B5691" s="6">
        <v>152198</v>
      </c>
      <c r="C5691" s="1">
        <v>42117</v>
      </c>
      <c r="D5691" s="6" t="s">
        <v>2074</v>
      </c>
      <c r="E5691" s="6" t="s">
        <v>4540</v>
      </c>
      <c r="F5691" s="9">
        <v>512.42999999999995</v>
      </c>
      <c r="G5691" s="9">
        <v>0</v>
      </c>
      <c r="H5691" s="9">
        <v>0</v>
      </c>
      <c r="I5691" s="6" t="s">
        <v>3990</v>
      </c>
      <c r="J5691" s="9">
        <v>0</v>
      </c>
      <c r="K5691" s="9">
        <v>0</v>
      </c>
      <c r="L5691" s="6" t="s">
        <v>3990</v>
      </c>
      <c r="M5691" s="9">
        <v>0</v>
      </c>
      <c r="N5691" s="9">
        <v>0</v>
      </c>
      <c r="O5691" s="6" t="s">
        <v>3990</v>
      </c>
      <c r="P5691" s="7">
        <v>512.42999999999995</v>
      </c>
      <c r="Q5691" s="7">
        <v>0</v>
      </c>
      <c r="R5691" s="6" t="s">
        <v>2075</v>
      </c>
      <c r="S5691" s="7">
        <v>512.42999999999995</v>
      </c>
      <c r="T5691" s="7">
        <v>0</v>
      </c>
      <c r="U5691" s="6" t="s">
        <v>2075</v>
      </c>
      <c r="V5691" s="6" t="s">
        <v>3992</v>
      </c>
      <c r="W5691" s="6" t="s">
        <v>2187</v>
      </c>
      <c r="X5691" s="6" t="s">
        <v>1962</v>
      </c>
      <c r="Y5691" s="6" t="s">
        <v>2410</v>
      </c>
      <c r="Z5691" s="6" t="s">
        <v>2411</v>
      </c>
    </row>
    <row r="5692" spans="1:26" hidden="1" x14ac:dyDescent="0.2">
      <c r="A5692" s="6" t="s">
        <v>3987</v>
      </c>
      <c r="B5692" s="6">
        <v>152199</v>
      </c>
      <c r="C5692" s="1">
        <v>42117</v>
      </c>
      <c r="D5692" s="6" t="s">
        <v>2331</v>
      </c>
      <c r="E5692" s="6" t="s">
        <v>4540</v>
      </c>
      <c r="F5692" s="9">
        <v>125.94</v>
      </c>
      <c r="G5692" s="9">
        <v>160.07</v>
      </c>
      <c r="H5692" s="9">
        <v>11.2</v>
      </c>
      <c r="I5692" s="6" t="s">
        <v>1546</v>
      </c>
      <c r="J5692" s="9">
        <v>0</v>
      </c>
      <c r="K5692" s="9">
        <v>0</v>
      </c>
      <c r="L5692" s="6" t="s">
        <v>3990</v>
      </c>
      <c r="M5692" s="9">
        <v>0</v>
      </c>
      <c r="N5692" s="9">
        <v>0</v>
      </c>
      <c r="O5692" s="6" t="s">
        <v>3990</v>
      </c>
      <c r="P5692" s="7">
        <v>160.07</v>
      </c>
      <c r="Q5692" s="7">
        <v>0</v>
      </c>
      <c r="R5692" s="6" t="s">
        <v>2075</v>
      </c>
      <c r="S5692" s="7">
        <v>160.07</v>
      </c>
      <c r="T5692" s="7">
        <v>0</v>
      </c>
      <c r="U5692" s="6" t="s">
        <v>2075</v>
      </c>
      <c r="V5692" s="6" t="s">
        <v>1971</v>
      </c>
      <c r="W5692" s="6" t="s">
        <v>1870</v>
      </c>
      <c r="X5692" s="6" t="s">
        <v>4120</v>
      </c>
      <c r="Y5692" s="6" t="s">
        <v>1871</v>
      </c>
      <c r="Z5692" s="6" t="s">
        <v>1872</v>
      </c>
    </row>
    <row r="5693" spans="1:26" hidden="1" x14ac:dyDescent="0.2">
      <c r="A5693" s="6" t="s">
        <v>3987</v>
      </c>
      <c r="B5693" s="6">
        <v>152200</v>
      </c>
      <c r="C5693" s="1">
        <v>42117</v>
      </c>
      <c r="D5693" s="6" t="s">
        <v>1926</v>
      </c>
      <c r="E5693" s="6" t="s">
        <v>4345</v>
      </c>
      <c r="F5693" s="9">
        <v>18.899999999999999</v>
      </c>
      <c r="G5693" s="9">
        <v>18.899999999999999</v>
      </c>
      <c r="H5693" s="9">
        <v>2.27</v>
      </c>
      <c r="I5693" s="6" t="s">
        <v>4011</v>
      </c>
      <c r="J5693" s="9">
        <v>0</v>
      </c>
      <c r="K5693" s="9">
        <v>0</v>
      </c>
      <c r="L5693" s="6" t="s">
        <v>3990</v>
      </c>
      <c r="M5693" s="9">
        <v>0</v>
      </c>
      <c r="N5693" s="9">
        <v>0</v>
      </c>
      <c r="O5693" s="6" t="s">
        <v>3990</v>
      </c>
      <c r="P5693" s="7">
        <v>18.899999999999999</v>
      </c>
      <c r="Q5693" s="7">
        <v>0.31</v>
      </c>
      <c r="R5693" s="6" t="s">
        <v>3992</v>
      </c>
      <c r="S5693" s="7">
        <v>18.899999999999999</v>
      </c>
      <c r="T5693" s="7">
        <v>1.44</v>
      </c>
      <c r="U5693" s="6" t="s">
        <v>3992</v>
      </c>
      <c r="V5693" s="6" t="s">
        <v>3699</v>
      </c>
      <c r="W5693" s="6" t="s">
        <v>1965</v>
      </c>
      <c r="X5693" s="6" t="s">
        <v>1962</v>
      </c>
      <c r="Y5693" s="6" t="s">
        <v>1397</v>
      </c>
      <c r="Z5693" s="6" t="s">
        <v>1398</v>
      </c>
    </row>
    <row r="5694" spans="1:26" x14ac:dyDescent="0.2">
      <c r="A5694" s="6" t="s">
        <v>3987</v>
      </c>
      <c r="B5694" s="6">
        <v>152201</v>
      </c>
      <c r="C5694" s="1">
        <v>42117</v>
      </c>
      <c r="D5694" s="6" t="s">
        <v>1931</v>
      </c>
      <c r="E5694" s="6" t="s">
        <v>3989</v>
      </c>
      <c r="F5694" s="9">
        <v>780</v>
      </c>
      <c r="G5694" s="9">
        <v>780</v>
      </c>
      <c r="H5694" s="9">
        <v>140.4</v>
      </c>
      <c r="I5694" s="6" t="s">
        <v>4011</v>
      </c>
      <c r="J5694" s="9">
        <v>0</v>
      </c>
      <c r="K5694" s="9">
        <v>0</v>
      </c>
      <c r="L5694" s="6" t="s">
        <v>3990</v>
      </c>
      <c r="M5694" s="9">
        <v>0</v>
      </c>
      <c r="N5694" s="9">
        <v>0</v>
      </c>
      <c r="O5694" s="6" t="s">
        <v>3990</v>
      </c>
      <c r="P5694" s="7">
        <v>780</v>
      </c>
      <c r="Q5694" s="7">
        <v>12.87</v>
      </c>
      <c r="R5694" s="6" t="s">
        <v>3992</v>
      </c>
      <c r="S5694" s="7">
        <v>780</v>
      </c>
      <c r="T5694" s="7">
        <v>59.28</v>
      </c>
      <c r="U5694" s="6" t="s">
        <v>3992</v>
      </c>
      <c r="V5694" s="6" t="s">
        <v>3992</v>
      </c>
      <c r="W5694" s="6" t="s">
        <v>2598</v>
      </c>
      <c r="X5694" s="6" t="s">
        <v>1962</v>
      </c>
      <c r="Y5694" s="6" t="s">
        <v>428</v>
      </c>
      <c r="Z5694" s="6" t="s">
        <v>2549</v>
      </c>
    </row>
    <row r="5695" spans="1:26" x14ac:dyDescent="0.2">
      <c r="A5695" s="6" t="s">
        <v>3987</v>
      </c>
      <c r="B5695" s="6">
        <v>152202</v>
      </c>
      <c r="C5695" s="1">
        <v>42117</v>
      </c>
      <c r="D5695" s="6" t="s">
        <v>1931</v>
      </c>
      <c r="E5695" s="6" t="s">
        <v>3989</v>
      </c>
      <c r="F5695" s="9">
        <v>234.01</v>
      </c>
      <c r="G5695" s="9">
        <v>234.01</v>
      </c>
      <c r="H5695" s="9">
        <v>42.12</v>
      </c>
      <c r="I5695" s="6" t="s">
        <v>4011</v>
      </c>
      <c r="J5695" s="9">
        <v>0</v>
      </c>
      <c r="K5695" s="9">
        <v>0</v>
      </c>
      <c r="L5695" s="6" t="s">
        <v>3990</v>
      </c>
      <c r="M5695" s="9">
        <v>0</v>
      </c>
      <c r="N5695" s="9">
        <v>0</v>
      </c>
      <c r="O5695" s="6" t="s">
        <v>3990</v>
      </c>
      <c r="P5695" s="7">
        <v>234.01</v>
      </c>
      <c r="Q5695" s="7">
        <v>3.86</v>
      </c>
      <c r="R5695" s="6" t="s">
        <v>3992</v>
      </c>
      <c r="S5695" s="7">
        <v>234.01</v>
      </c>
      <c r="T5695" s="7">
        <v>17.78</v>
      </c>
      <c r="U5695" s="6" t="s">
        <v>3992</v>
      </c>
      <c r="V5695" s="6" t="s">
        <v>3992</v>
      </c>
      <c r="W5695" s="6" t="s">
        <v>2598</v>
      </c>
      <c r="X5695" s="6" t="s">
        <v>1962</v>
      </c>
      <c r="Y5695" s="6" t="s">
        <v>428</v>
      </c>
      <c r="Z5695" s="6" t="s">
        <v>2540</v>
      </c>
    </row>
    <row r="5696" spans="1:26" x14ac:dyDescent="0.2">
      <c r="A5696" s="6" t="s">
        <v>3987</v>
      </c>
      <c r="B5696" s="6">
        <v>152203</v>
      </c>
      <c r="C5696" s="1">
        <v>42117</v>
      </c>
      <c r="D5696" s="6" t="s">
        <v>2331</v>
      </c>
      <c r="E5696" s="6" t="s">
        <v>4540</v>
      </c>
      <c r="F5696" s="9">
        <v>125.94</v>
      </c>
      <c r="G5696" s="9">
        <v>160.07</v>
      </c>
      <c r="H5696" s="9">
        <v>11.2</v>
      </c>
      <c r="I5696" s="6" t="s">
        <v>4011</v>
      </c>
      <c r="J5696" s="9">
        <v>0</v>
      </c>
      <c r="K5696" s="9">
        <v>0</v>
      </c>
      <c r="L5696" s="6" t="s">
        <v>3990</v>
      </c>
      <c r="M5696" s="9">
        <v>0</v>
      </c>
      <c r="N5696" s="9">
        <v>0</v>
      </c>
      <c r="O5696" s="6" t="s">
        <v>3990</v>
      </c>
      <c r="P5696" s="7">
        <v>160.07</v>
      </c>
      <c r="Q5696" s="7">
        <v>0</v>
      </c>
      <c r="R5696" s="6" t="s">
        <v>2075</v>
      </c>
      <c r="S5696" s="7">
        <v>160.07</v>
      </c>
      <c r="T5696" s="7">
        <v>0</v>
      </c>
      <c r="U5696" s="6" t="s">
        <v>2075</v>
      </c>
      <c r="V5696" s="6" t="s">
        <v>3992</v>
      </c>
      <c r="W5696" s="6" t="s">
        <v>1870</v>
      </c>
      <c r="X5696" s="6" t="s">
        <v>4120</v>
      </c>
      <c r="Y5696" s="6" t="s">
        <v>1871</v>
      </c>
      <c r="Z5696" s="6" t="s">
        <v>1872</v>
      </c>
    </row>
    <row r="5697" spans="1:26" hidden="1" x14ac:dyDescent="0.2">
      <c r="A5697" s="6" t="s">
        <v>3987</v>
      </c>
      <c r="B5697" s="6">
        <v>152204</v>
      </c>
      <c r="C5697" s="1">
        <v>42117</v>
      </c>
      <c r="D5697" s="6" t="s">
        <v>2560</v>
      </c>
      <c r="E5697" s="6" t="s">
        <v>3989</v>
      </c>
      <c r="F5697" s="9">
        <v>1598.4</v>
      </c>
      <c r="G5697" s="9">
        <v>0</v>
      </c>
      <c r="H5697" s="9">
        <v>0</v>
      </c>
      <c r="I5697" s="6" t="s">
        <v>3990</v>
      </c>
      <c r="J5697" s="9">
        <v>0</v>
      </c>
      <c r="K5697" s="9">
        <v>0</v>
      </c>
      <c r="L5697" s="6" t="s">
        <v>3990</v>
      </c>
      <c r="M5697" s="9">
        <v>0</v>
      </c>
      <c r="N5697" s="9">
        <v>0</v>
      </c>
      <c r="O5697" s="6" t="s">
        <v>3990</v>
      </c>
      <c r="P5697" s="7">
        <v>0</v>
      </c>
      <c r="Q5697" s="7">
        <v>0</v>
      </c>
      <c r="R5697" s="6" t="s">
        <v>3990</v>
      </c>
      <c r="S5697" s="7">
        <v>0</v>
      </c>
      <c r="T5697" s="7">
        <v>0</v>
      </c>
      <c r="U5697" s="6" t="s">
        <v>3990</v>
      </c>
      <c r="V5697" s="6" t="s">
        <v>3699</v>
      </c>
      <c r="W5697" s="6" t="s">
        <v>3000</v>
      </c>
      <c r="X5697" s="6" t="s">
        <v>4362</v>
      </c>
      <c r="Y5697" s="6" t="s">
        <v>1032</v>
      </c>
      <c r="Z5697" s="6" t="s">
        <v>1033</v>
      </c>
    </row>
    <row r="5698" spans="1:26" hidden="1" x14ac:dyDescent="0.2">
      <c r="A5698" s="6" t="s">
        <v>3987</v>
      </c>
      <c r="B5698" s="6">
        <v>152205</v>
      </c>
      <c r="C5698" s="1">
        <v>42117</v>
      </c>
      <c r="D5698" s="6" t="s">
        <v>2074</v>
      </c>
      <c r="E5698" s="6" t="s">
        <v>4540</v>
      </c>
      <c r="F5698" s="9">
        <v>800</v>
      </c>
      <c r="G5698" s="9">
        <v>0</v>
      </c>
      <c r="H5698" s="9">
        <v>0</v>
      </c>
      <c r="I5698" s="6" t="s">
        <v>3990</v>
      </c>
      <c r="J5698" s="9">
        <v>0</v>
      </c>
      <c r="K5698" s="9">
        <v>0</v>
      </c>
      <c r="L5698" s="6" t="s">
        <v>3990</v>
      </c>
      <c r="M5698" s="9">
        <v>0</v>
      </c>
      <c r="N5698" s="9">
        <v>0</v>
      </c>
      <c r="O5698" s="6" t="s">
        <v>3990</v>
      </c>
      <c r="P5698" s="7">
        <v>800</v>
      </c>
      <c r="Q5698" s="7">
        <v>0</v>
      </c>
      <c r="R5698" s="6" t="s">
        <v>2075</v>
      </c>
      <c r="S5698" s="7">
        <v>800</v>
      </c>
      <c r="T5698" s="7">
        <v>0</v>
      </c>
      <c r="U5698" s="6" t="s">
        <v>2075</v>
      </c>
      <c r="V5698" s="6" t="s">
        <v>3699</v>
      </c>
      <c r="W5698" s="6" t="s">
        <v>429</v>
      </c>
      <c r="X5698" s="6" t="s">
        <v>4070</v>
      </c>
      <c r="Y5698" s="6" t="s">
        <v>430</v>
      </c>
      <c r="Z5698" s="6" t="s">
        <v>431</v>
      </c>
    </row>
    <row r="5699" spans="1:26" hidden="1" x14ac:dyDescent="0.2">
      <c r="A5699" s="6" t="s">
        <v>3987</v>
      </c>
      <c r="B5699" s="6">
        <v>152206</v>
      </c>
      <c r="C5699" s="1">
        <v>42117</v>
      </c>
      <c r="D5699" s="6" t="s">
        <v>2074</v>
      </c>
      <c r="E5699" s="6" t="s">
        <v>4540</v>
      </c>
      <c r="F5699" s="9">
        <v>103.12</v>
      </c>
      <c r="G5699" s="9">
        <v>0</v>
      </c>
      <c r="H5699" s="9">
        <v>0</v>
      </c>
      <c r="I5699" s="6" t="s">
        <v>3990</v>
      </c>
      <c r="J5699" s="9">
        <v>0</v>
      </c>
      <c r="K5699" s="9">
        <v>0</v>
      </c>
      <c r="L5699" s="6" t="s">
        <v>3990</v>
      </c>
      <c r="M5699" s="9">
        <v>0</v>
      </c>
      <c r="N5699" s="9">
        <v>0</v>
      </c>
      <c r="O5699" s="6" t="s">
        <v>3990</v>
      </c>
      <c r="P5699" s="7">
        <v>103.12</v>
      </c>
      <c r="Q5699" s="7">
        <v>0</v>
      </c>
      <c r="R5699" s="6" t="s">
        <v>2075</v>
      </c>
      <c r="S5699" s="7">
        <v>103.12</v>
      </c>
      <c r="T5699" s="7">
        <v>0</v>
      </c>
      <c r="U5699" s="6" t="s">
        <v>2075</v>
      </c>
      <c r="V5699" s="6" t="s">
        <v>3699</v>
      </c>
      <c r="W5699" s="6" t="s">
        <v>429</v>
      </c>
      <c r="X5699" s="6" t="s">
        <v>4070</v>
      </c>
      <c r="Y5699" s="6" t="s">
        <v>432</v>
      </c>
      <c r="Z5699" s="6" t="s">
        <v>433</v>
      </c>
    </row>
    <row r="5700" spans="1:26" hidden="1" x14ac:dyDescent="0.2">
      <c r="A5700" s="6" t="s">
        <v>3987</v>
      </c>
      <c r="B5700" s="6">
        <v>152207</v>
      </c>
      <c r="C5700" s="1">
        <v>42117</v>
      </c>
      <c r="D5700" s="6" t="s">
        <v>2074</v>
      </c>
      <c r="E5700" s="6" t="s">
        <v>4540</v>
      </c>
      <c r="F5700" s="9">
        <v>678.08</v>
      </c>
      <c r="G5700" s="9">
        <v>0</v>
      </c>
      <c r="H5700" s="9">
        <v>0</v>
      </c>
      <c r="I5700" s="6" t="s">
        <v>3990</v>
      </c>
      <c r="J5700" s="9">
        <v>0</v>
      </c>
      <c r="K5700" s="9">
        <v>0</v>
      </c>
      <c r="L5700" s="6" t="s">
        <v>3990</v>
      </c>
      <c r="M5700" s="9">
        <v>0</v>
      </c>
      <c r="N5700" s="9">
        <v>0</v>
      </c>
      <c r="O5700" s="6" t="s">
        <v>3990</v>
      </c>
      <c r="P5700" s="7">
        <v>678.08</v>
      </c>
      <c r="Q5700" s="7">
        <v>0</v>
      </c>
      <c r="R5700" s="6" t="s">
        <v>2075</v>
      </c>
      <c r="S5700" s="7">
        <v>678.08</v>
      </c>
      <c r="T5700" s="7">
        <v>0</v>
      </c>
      <c r="U5700" s="6" t="s">
        <v>2075</v>
      </c>
      <c r="V5700" s="6" t="s">
        <v>3699</v>
      </c>
      <c r="W5700" s="6" t="s">
        <v>429</v>
      </c>
      <c r="X5700" s="6" t="s">
        <v>4070</v>
      </c>
      <c r="Y5700" s="6" t="s">
        <v>432</v>
      </c>
      <c r="Z5700" s="6" t="s">
        <v>433</v>
      </c>
    </row>
    <row r="5701" spans="1:26" x14ac:dyDescent="0.2">
      <c r="A5701" s="6" t="s">
        <v>3987</v>
      </c>
      <c r="B5701" s="6">
        <v>152208</v>
      </c>
      <c r="C5701" s="1">
        <v>42117</v>
      </c>
      <c r="D5701" s="6" t="s">
        <v>1931</v>
      </c>
      <c r="E5701" s="6" t="s">
        <v>3989</v>
      </c>
      <c r="F5701" s="9">
        <v>1775.4</v>
      </c>
      <c r="G5701" s="9">
        <v>1775.4</v>
      </c>
      <c r="H5701" s="9">
        <v>319.57</v>
      </c>
      <c r="I5701" s="6" t="s">
        <v>4011</v>
      </c>
      <c r="J5701" s="9">
        <v>0</v>
      </c>
      <c r="K5701" s="9">
        <v>0</v>
      </c>
      <c r="L5701" s="6" t="s">
        <v>3990</v>
      </c>
      <c r="M5701" s="9">
        <v>0</v>
      </c>
      <c r="N5701" s="9">
        <v>0</v>
      </c>
      <c r="O5701" s="6" t="s">
        <v>3990</v>
      </c>
      <c r="P5701" s="7">
        <v>1775.4</v>
      </c>
      <c r="Q5701" s="7">
        <v>29.29</v>
      </c>
      <c r="R5701" s="6" t="s">
        <v>3992</v>
      </c>
      <c r="S5701" s="7">
        <v>1775.4</v>
      </c>
      <c r="T5701" s="7">
        <v>134.93</v>
      </c>
      <c r="U5701" s="6" t="s">
        <v>3992</v>
      </c>
      <c r="V5701" s="6" t="s">
        <v>3992</v>
      </c>
      <c r="W5701" s="6" t="s">
        <v>3000</v>
      </c>
      <c r="X5701" s="6" t="s">
        <v>4070</v>
      </c>
      <c r="Y5701" s="6" t="s">
        <v>2748</v>
      </c>
      <c r="Z5701" s="6" t="s">
        <v>2747</v>
      </c>
    </row>
    <row r="5702" spans="1:26" x14ac:dyDescent="0.2">
      <c r="A5702" s="6" t="s">
        <v>3987</v>
      </c>
      <c r="B5702" s="6">
        <v>152209</v>
      </c>
      <c r="C5702" s="1">
        <v>42117</v>
      </c>
      <c r="D5702" s="6" t="s">
        <v>1931</v>
      </c>
      <c r="E5702" s="6" t="s">
        <v>3989</v>
      </c>
      <c r="F5702" s="9">
        <v>3679.2</v>
      </c>
      <c r="G5702" s="9">
        <v>3679.2</v>
      </c>
      <c r="H5702" s="9">
        <v>662.26</v>
      </c>
      <c r="I5702" s="6" t="s">
        <v>4011</v>
      </c>
      <c r="J5702" s="9">
        <v>0</v>
      </c>
      <c r="K5702" s="9">
        <v>0</v>
      </c>
      <c r="L5702" s="6" t="s">
        <v>3990</v>
      </c>
      <c r="M5702" s="9">
        <v>0</v>
      </c>
      <c r="N5702" s="9">
        <v>0</v>
      </c>
      <c r="O5702" s="6" t="s">
        <v>3990</v>
      </c>
      <c r="P5702" s="7">
        <v>3679.2</v>
      </c>
      <c r="Q5702" s="7">
        <v>60.71</v>
      </c>
      <c r="R5702" s="6" t="s">
        <v>3992</v>
      </c>
      <c r="S5702" s="7">
        <v>3679.2</v>
      </c>
      <c r="T5702" s="7">
        <v>279.62</v>
      </c>
      <c r="U5702" s="6" t="s">
        <v>3992</v>
      </c>
      <c r="V5702" s="6" t="s">
        <v>3992</v>
      </c>
      <c r="W5702" s="6" t="s">
        <v>3000</v>
      </c>
      <c r="X5702" s="6" t="s">
        <v>4362</v>
      </c>
      <c r="Y5702" s="6" t="s">
        <v>2116</v>
      </c>
      <c r="Z5702" s="6" t="s">
        <v>2115</v>
      </c>
    </row>
    <row r="5703" spans="1:26" x14ac:dyDescent="0.2">
      <c r="A5703" s="6" t="s">
        <v>3987</v>
      </c>
      <c r="B5703" s="6">
        <v>152210</v>
      </c>
      <c r="C5703" s="1">
        <v>42117</v>
      </c>
      <c r="D5703" s="6" t="s">
        <v>1931</v>
      </c>
      <c r="E5703" s="6" t="s">
        <v>3989</v>
      </c>
      <c r="F5703" s="9">
        <v>710.41</v>
      </c>
      <c r="G5703" s="9">
        <v>710.41</v>
      </c>
      <c r="H5703" s="9">
        <v>127.87</v>
      </c>
      <c r="I5703" s="6" t="s">
        <v>4011</v>
      </c>
      <c r="J5703" s="9">
        <v>0</v>
      </c>
      <c r="K5703" s="9">
        <v>0</v>
      </c>
      <c r="L5703" s="6" t="s">
        <v>3990</v>
      </c>
      <c r="M5703" s="9">
        <v>0</v>
      </c>
      <c r="N5703" s="9">
        <v>0</v>
      </c>
      <c r="O5703" s="6" t="s">
        <v>3990</v>
      </c>
      <c r="P5703" s="7">
        <v>710.41</v>
      </c>
      <c r="Q5703" s="7">
        <v>11.72</v>
      </c>
      <c r="R5703" s="6" t="s">
        <v>3992</v>
      </c>
      <c r="S5703" s="7">
        <v>710.41</v>
      </c>
      <c r="T5703" s="7">
        <v>53.99</v>
      </c>
      <c r="U5703" s="6" t="s">
        <v>3992</v>
      </c>
      <c r="V5703" s="6" t="s">
        <v>3992</v>
      </c>
      <c r="W5703" s="6" t="s">
        <v>3000</v>
      </c>
      <c r="X5703" s="6" t="s">
        <v>4362</v>
      </c>
      <c r="Y5703" s="6" t="s">
        <v>1032</v>
      </c>
      <c r="Z5703" s="6" t="s">
        <v>1033</v>
      </c>
    </row>
    <row r="5704" spans="1:26" x14ac:dyDescent="0.2">
      <c r="A5704" s="6" t="s">
        <v>3987</v>
      </c>
      <c r="B5704" s="6">
        <v>152211</v>
      </c>
      <c r="C5704" s="1">
        <v>42117</v>
      </c>
      <c r="D5704" s="6" t="s">
        <v>2074</v>
      </c>
      <c r="E5704" s="6" t="s">
        <v>4540</v>
      </c>
      <c r="F5704" s="9">
        <v>676.46</v>
      </c>
      <c r="G5704" s="9">
        <v>0</v>
      </c>
      <c r="H5704" s="9">
        <v>0</v>
      </c>
      <c r="I5704" s="6" t="s">
        <v>3990</v>
      </c>
      <c r="J5704" s="9">
        <v>0</v>
      </c>
      <c r="K5704" s="9">
        <v>0</v>
      </c>
      <c r="L5704" s="6" t="s">
        <v>3990</v>
      </c>
      <c r="M5704" s="9">
        <v>0</v>
      </c>
      <c r="N5704" s="9">
        <v>0</v>
      </c>
      <c r="O5704" s="6" t="s">
        <v>3990</v>
      </c>
      <c r="P5704" s="7">
        <v>676.46</v>
      </c>
      <c r="Q5704" s="7">
        <v>0</v>
      </c>
      <c r="R5704" s="6" t="s">
        <v>2075</v>
      </c>
      <c r="S5704" s="7">
        <v>676.46</v>
      </c>
      <c r="T5704" s="7">
        <v>0</v>
      </c>
      <c r="U5704" s="6" t="s">
        <v>2075</v>
      </c>
      <c r="V5704" s="6" t="s">
        <v>3992</v>
      </c>
      <c r="W5704" s="6" t="s">
        <v>3114</v>
      </c>
      <c r="X5704" s="6" t="s">
        <v>4070</v>
      </c>
      <c r="Y5704" s="6" t="s">
        <v>2451</v>
      </c>
      <c r="Z5704" s="6" t="s">
        <v>2452</v>
      </c>
    </row>
    <row r="5705" spans="1:26" x14ac:dyDescent="0.2">
      <c r="A5705" s="6" t="s">
        <v>3987</v>
      </c>
      <c r="B5705" s="6">
        <v>152212</v>
      </c>
      <c r="C5705" s="1">
        <v>42117</v>
      </c>
      <c r="D5705" s="6" t="s">
        <v>2074</v>
      </c>
      <c r="E5705" s="6" t="s">
        <v>4540</v>
      </c>
      <c r="F5705" s="9">
        <v>501.61</v>
      </c>
      <c r="G5705" s="9">
        <v>0</v>
      </c>
      <c r="H5705" s="9">
        <v>0</v>
      </c>
      <c r="I5705" s="6" t="s">
        <v>3990</v>
      </c>
      <c r="J5705" s="9">
        <v>0</v>
      </c>
      <c r="K5705" s="9">
        <v>0</v>
      </c>
      <c r="L5705" s="6" t="s">
        <v>3990</v>
      </c>
      <c r="M5705" s="9">
        <v>0</v>
      </c>
      <c r="N5705" s="9">
        <v>0</v>
      </c>
      <c r="O5705" s="6" t="s">
        <v>3990</v>
      </c>
      <c r="P5705" s="7">
        <v>501.61</v>
      </c>
      <c r="Q5705" s="7">
        <v>0</v>
      </c>
      <c r="R5705" s="6" t="s">
        <v>2075</v>
      </c>
      <c r="S5705" s="7">
        <v>501.61</v>
      </c>
      <c r="T5705" s="7">
        <v>0</v>
      </c>
      <c r="U5705" s="6" t="s">
        <v>2075</v>
      </c>
      <c r="V5705" s="6" t="s">
        <v>3992</v>
      </c>
      <c r="W5705" s="6" t="s">
        <v>3114</v>
      </c>
      <c r="X5705" s="6" t="s">
        <v>4070</v>
      </c>
      <c r="Y5705" s="6" t="s">
        <v>1857</v>
      </c>
      <c r="Z5705" s="6" t="s">
        <v>2330</v>
      </c>
    </row>
    <row r="5706" spans="1:26" x14ac:dyDescent="0.2">
      <c r="A5706" s="6" t="s">
        <v>3987</v>
      </c>
      <c r="B5706" s="6">
        <v>152213</v>
      </c>
      <c r="C5706" s="1">
        <v>42117</v>
      </c>
      <c r="D5706" s="6" t="s">
        <v>2074</v>
      </c>
      <c r="E5706" s="6" t="s">
        <v>4540</v>
      </c>
      <c r="F5706" s="9">
        <v>45.99</v>
      </c>
      <c r="G5706" s="9">
        <v>0</v>
      </c>
      <c r="H5706" s="9">
        <v>0</v>
      </c>
      <c r="I5706" s="6" t="s">
        <v>3990</v>
      </c>
      <c r="J5706" s="9">
        <v>0</v>
      </c>
      <c r="K5706" s="9">
        <v>0</v>
      </c>
      <c r="L5706" s="6" t="s">
        <v>3990</v>
      </c>
      <c r="M5706" s="9">
        <v>0</v>
      </c>
      <c r="N5706" s="9">
        <v>0</v>
      </c>
      <c r="O5706" s="6" t="s">
        <v>3990</v>
      </c>
      <c r="P5706" s="7">
        <v>45.99</v>
      </c>
      <c r="Q5706" s="7">
        <v>0</v>
      </c>
      <c r="R5706" s="6" t="s">
        <v>2075</v>
      </c>
      <c r="S5706" s="7">
        <v>45.99</v>
      </c>
      <c r="T5706" s="7">
        <v>0</v>
      </c>
      <c r="U5706" s="6" t="s">
        <v>2075</v>
      </c>
      <c r="V5706" s="6" t="s">
        <v>3992</v>
      </c>
      <c r="W5706" s="6" t="s">
        <v>3114</v>
      </c>
      <c r="X5706" s="6" t="s">
        <v>4070</v>
      </c>
      <c r="Y5706" s="6" t="s">
        <v>2658</v>
      </c>
      <c r="Z5706" s="6" t="s">
        <v>2659</v>
      </c>
    </row>
    <row r="5707" spans="1:26" x14ac:dyDescent="0.2">
      <c r="A5707" s="6" t="s">
        <v>3987</v>
      </c>
      <c r="B5707" s="6">
        <v>152214</v>
      </c>
      <c r="C5707" s="1">
        <v>42117</v>
      </c>
      <c r="D5707" s="6" t="s">
        <v>2074</v>
      </c>
      <c r="E5707" s="6" t="s">
        <v>4540</v>
      </c>
      <c r="F5707" s="9">
        <v>22.54</v>
      </c>
      <c r="G5707" s="9">
        <v>0</v>
      </c>
      <c r="H5707" s="9">
        <v>0</v>
      </c>
      <c r="I5707" s="6" t="s">
        <v>3990</v>
      </c>
      <c r="J5707" s="9">
        <v>0</v>
      </c>
      <c r="K5707" s="9">
        <v>0</v>
      </c>
      <c r="L5707" s="6" t="s">
        <v>3990</v>
      </c>
      <c r="M5707" s="9">
        <v>0</v>
      </c>
      <c r="N5707" s="9">
        <v>0</v>
      </c>
      <c r="O5707" s="6" t="s">
        <v>3990</v>
      </c>
      <c r="P5707" s="7">
        <v>22.54</v>
      </c>
      <c r="Q5707" s="7">
        <v>0</v>
      </c>
      <c r="R5707" s="6" t="s">
        <v>2075</v>
      </c>
      <c r="S5707" s="7">
        <v>22.54</v>
      </c>
      <c r="T5707" s="7">
        <v>0</v>
      </c>
      <c r="U5707" s="6" t="s">
        <v>2075</v>
      </c>
      <c r="V5707" s="6" t="s">
        <v>3992</v>
      </c>
      <c r="W5707" s="6" t="s">
        <v>3114</v>
      </c>
      <c r="X5707" s="6" t="s">
        <v>4070</v>
      </c>
      <c r="Y5707" s="6" t="s">
        <v>2386</v>
      </c>
      <c r="Z5707" s="6" t="s">
        <v>2077</v>
      </c>
    </row>
    <row r="5708" spans="1:26" x14ac:dyDescent="0.2">
      <c r="A5708" s="6" t="s">
        <v>3987</v>
      </c>
      <c r="B5708" s="6">
        <v>152215</v>
      </c>
      <c r="C5708" s="1">
        <v>42117</v>
      </c>
      <c r="D5708" s="6" t="s">
        <v>2074</v>
      </c>
      <c r="E5708" s="6" t="s">
        <v>4540</v>
      </c>
      <c r="F5708" s="9">
        <v>27.42</v>
      </c>
      <c r="G5708" s="9">
        <v>0</v>
      </c>
      <c r="H5708" s="9">
        <v>0</v>
      </c>
      <c r="I5708" s="6" t="s">
        <v>3990</v>
      </c>
      <c r="J5708" s="9">
        <v>0</v>
      </c>
      <c r="K5708" s="9">
        <v>0</v>
      </c>
      <c r="L5708" s="6" t="s">
        <v>3990</v>
      </c>
      <c r="M5708" s="9">
        <v>0</v>
      </c>
      <c r="N5708" s="9">
        <v>0</v>
      </c>
      <c r="O5708" s="6" t="s">
        <v>3990</v>
      </c>
      <c r="P5708" s="7">
        <v>27.42</v>
      </c>
      <c r="Q5708" s="7">
        <v>0</v>
      </c>
      <c r="R5708" s="6" t="s">
        <v>2075</v>
      </c>
      <c r="S5708" s="7">
        <v>27.42</v>
      </c>
      <c r="T5708" s="7">
        <v>0</v>
      </c>
      <c r="U5708" s="6" t="s">
        <v>2075</v>
      </c>
      <c r="V5708" s="6" t="s">
        <v>3992</v>
      </c>
      <c r="W5708" s="6" t="s">
        <v>2324</v>
      </c>
      <c r="X5708" s="6" t="s">
        <v>4362</v>
      </c>
      <c r="Y5708" s="6" t="s">
        <v>355</v>
      </c>
      <c r="Z5708" s="6" t="s">
        <v>356</v>
      </c>
    </row>
    <row r="5709" spans="1:26" x14ac:dyDescent="0.2">
      <c r="A5709" s="6" t="s">
        <v>3987</v>
      </c>
      <c r="B5709" s="6">
        <v>152216</v>
      </c>
      <c r="C5709" s="1">
        <v>42117</v>
      </c>
      <c r="D5709" s="6" t="s">
        <v>2074</v>
      </c>
      <c r="E5709" s="6" t="s">
        <v>4540</v>
      </c>
      <c r="F5709" s="9">
        <v>107.65</v>
      </c>
      <c r="G5709" s="9">
        <v>0</v>
      </c>
      <c r="H5709" s="9">
        <v>0</v>
      </c>
      <c r="I5709" s="6" t="s">
        <v>3990</v>
      </c>
      <c r="J5709" s="9">
        <v>0</v>
      </c>
      <c r="K5709" s="9">
        <v>0</v>
      </c>
      <c r="L5709" s="6" t="s">
        <v>3990</v>
      </c>
      <c r="M5709" s="9">
        <v>0</v>
      </c>
      <c r="N5709" s="9">
        <v>0</v>
      </c>
      <c r="O5709" s="6" t="s">
        <v>3990</v>
      </c>
      <c r="P5709" s="7">
        <v>107.65</v>
      </c>
      <c r="Q5709" s="7">
        <v>0</v>
      </c>
      <c r="R5709" s="6" t="s">
        <v>2075</v>
      </c>
      <c r="S5709" s="7">
        <v>107.65</v>
      </c>
      <c r="T5709" s="7">
        <v>0</v>
      </c>
      <c r="U5709" s="6" t="s">
        <v>2075</v>
      </c>
      <c r="V5709" s="6" t="s">
        <v>3992</v>
      </c>
      <c r="W5709" s="6" t="s">
        <v>3114</v>
      </c>
      <c r="X5709" s="6" t="s">
        <v>4070</v>
      </c>
      <c r="Y5709" s="6" t="s">
        <v>1388</v>
      </c>
      <c r="Z5709" s="6" t="s">
        <v>3116</v>
      </c>
    </row>
    <row r="5710" spans="1:26" x14ac:dyDescent="0.2">
      <c r="A5710" s="6" t="s">
        <v>3987</v>
      </c>
      <c r="B5710" s="6">
        <v>152217</v>
      </c>
      <c r="C5710" s="1">
        <v>42117</v>
      </c>
      <c r="D5710" s="6" t="s">
        <v>2074</v>
      </c>
      <c r="E5710" s="6" t="s">
        <v>4540</v>
      </c>
      <c r="F5710" s="9">
        <v>24.44</v>
      </c>
      <c r="G5710" s="9">
        <v>0</v>
      </c>
      <c r="H5710" s="9">
        <v>0</v>
      </c>
      <c r="I5710" s="6" t="s">
        <v>3990</v>
      </c>
      <c r="J5710" s="9">
        <v>0</v>
      </c>
      <c r="K5710" s="9">
        <v>0</v>
      </c>
      <c r="L5710" s="6" t="s">
        <v>3990</v>
      </c>
      <c r="M5710" s="9">
        <v>0</v>
      </c>
      <c r="N5710" s="9">
        <v>0</v>
      </c>
      <c r="O5710" s="6" t="s">
        <v>3990</v>
      </c>
      <c r="P5710" s="7">
        <v>24.44</v>
      </c>
      <c r="Q5710" s="7">
        <v>0</v>
      </c>
      <c r="R5710" s="6" t="s">
        <v>2075</v>
      </c>
      <c r="S5710" s="7">
        <v>24.44</v>
      </c>
      <c r="T5710" s="7">
        <v>0</v>
      </c>
      <c r="U5710" s="6" t="s">
        <v>2075</v>
      </c>
      <c r="V5710" s="6" t="s">
        <v>3992</v>
      </c>
      <c r="W5710" s="6" t="s">
        <v>3114</v>
      </c>
      <c r="X5710" s="6" t="s">
        <v>4070</v>
      </c>
      <c r="Y5710" s="6" t="s">
        <v>1862</v>
      </c>
      <c r="Z5710" s="6" t="s">
        <v>1863</v>
      </c>
    </row>
    <row r="5711" spans="1:26" x14ac:dyDescent="0.2">
      <c r="A5711" s="6" t="s">
        <v>3987</v>
      </c>
      <c r="B5711" s="6">
        <v>152218</v>
      </c>
      <c r="C5711" s="1">
        <v>42117</v>
      </c>
      <c r="D5711" s="6" t="s">
        <v>2074</v>
      </c>
      <c r="E5711" s="6" t="s">
        <v>4540</v>
      </c>
      <c r="F5711" s="9">
        <v>405.18</v>
      </c>
      <c r="G5711" s="9">
        <v>0</v>
      </c>
      <c r="H5711" s="9">
        <v>0</v>
      </c>
      <c r="I5711" s="6" t="s">
        <v>3990</v>
      </c>
      <c r="J5711" s="9">
        <v>0</v>
      </c>
      <c r="K5711" s="9">
        <v>0</v>
      </c>
      <c r="L5711" s="6" t="s">
        <v>3990</v>
      </c>
      <c r="M5711" s="9">
        <v>0</v>
      </c>
      <c r="N5711" s="9">
        <v>0</v>
      </c>
      <c r="O5711" s="6" t="s">
        <v>3990</v>
      </c>
      <c r="P5711" s="7">
        <v>405.18</v>
      </c>
      <c r="Q5711" s="7">
        <v>0</v>
      </c>
      <c r="R5711" s="6" t="s">
        <v>2075</v>
      </c>
      <c r="S5711" s="7">
        <v>405.18</v>
      </c>
      <c r="T5711" s="7">
        <v>0</v>
      </c>
      <c r="U5711" s="6" t="s">
        <v>2075</v>
      </c>
      <c r="V5711" s="6" t="s">
        <v>3992</v>
      </c>
      <c r="W5711" s="6" t="s">
        <v>3114</v>
      </c>
      <c r="X5711" s="6" t="s">
        <v>4070</v>
      </c>
      <c r="Y5711" s="6" t="s">
        <v>2397</v>
      </c>
      <c r="Z5711" s="6" t="s">
        <v>3116</v>
      </c>
    </row>
    <row r="5712" spans="1:26" x14ac:dyDescent="0.2">
      <c r="A5712" s="6" t="s">
        <v>3987</v>
      </c>
      <c r="B5712" s="6">
        <v>152219</v>
      </c>
      <c r="C5712" s="1">
        <v>42117</v>
      </c>
      <c r="D5712" s="6" t="s">
        <v>2074</v>
      </c>
      <c r="E5712" s="6" t="s">
        <v>4540</v>
      </c>
      <c r="F5712" s="9">
        <v>1235.1600000000001</v>
      </c>
      <c r="G5712" s="9">
        <v>0</v>
      </c>
      <c r="H5712" s="9">
        <v>0</v>
      </c>
      <c r="I5712" s="6" t="s">
        <v>3990</v>
      </c>
      <c r="J5712" s="9">
        <v>0</v>
      </c>
      <c r="K5712" s="9">
        <v>0</v>
      </c>
      <c r="L5712" s="6" t="s">
        <v>3990</v>
      </c>
      <c r="M5712" s="9">
        <v>0</v>
      </c>
      <c r="N5712" s="9">
        <v>0</v>
      </c>
      <c r="O5712" s="6" t="s">
        <v>3990</v>
      </c>
      <c r="P5712" s="7">
        <v>1235.1600000000001</v>
      </c>
      <c r="Q5712" s="7">
        <v>0</v>
      </c>
      <c r="R5712" s="6" t="s">
        <v>2075</v>
      </c>
      <c r="S5712" s="7">
        <v>1235.1600000000001</v>
      </c>
      <c r="T5712" s="7">
        <v>0</v>
      </c>
      <c r="U5712" s="6" t="s">
        <v>2075</v>
      </c>
      <c r="V5712" s="6" t="s">
        <v>3992</v>
      </c>
      <c r="W5712" s="6" t="s">
        <v>3114</v>
      </c>
      <c r="X5712" s="6" t="s">
        <v>4070</v>
      </c>
      <c r="Y5712" s="6" t="s">
        <v>2405</v>
      </c>
      <c r="Z5712" s="6" t="s">
        <v>2406</v>
      </c>
    </row>
    <row r="5713" spans="1:26" x14ac:dyDescent="0.2">
      <c r="A5713" s="6" t="s">
        <v>3987</v>
      </c>
      <c r="B5713" s="6">
        <v>152220</v>
      </c>
      <c r="C5713" s="1">
        <v>42117</v>
      </c>
      <c r="D5713" s="6" t="s">
        <v>1931</v>
      </c>
      <c r="E5713" s="6" t="s">
        <v>3989</v>
      </c>
      <c r="F5713" s="9">
        <v>48564.639999999999</v>
      </c>
      <c r="G5713" s="9">
        <v>48564.639999999999</v>
      </c>
      <c r="H5713" s="9">
        <v>8741.6299999999992</v>
      </c>
      <c r="I5713" s="6" t="s">
        <v>4011</v>
      </c>
      <c r="J5713" s="9">
        <v>0</v>
      </c>
      <c r="K5713" s="9">
        <v>0</v>
      </c>
      <c r="L5713" s="6" t="s">
        <v>3990</v>
      </c>
      <c r="M5713" s="9">
        <v>42230.12</v>
      </c>
      <c r="N5713" s="9">
        <v>6334.52</v>
      </c>
      <c r="O5713" s="6" t="s">
        <v>1932</v>
      </c>
      <c r="P5713" s="7">
        <v>42230.12</v>
      </c>
      <c r="Q5713" s="7">
        <v>696.8</v>
      </c>
      <c r="R5713" s="6" t="s">
        <v>3992</v>
      </c>
      <c r="S5713" s="7">
        <v>42230.12</v>
      </c>
      <c r="T5713" s="7">
        <v>3209.49</v>
      </c>
      <c r="U5713" s="6" t="s">
        <v>3992</v>
      </c>
      <c r="V5713" s="6" t="s">
        <v>3992</v>
      </c>
      <c r="W5713" s="6" t="s">
        <v>2573</v>
      </c>
      <c r="X5713" s="6" t="s">
        <v>4362</v>
      </c>
      <c r="Y5713" s="6" t="s">
        <v>2574</v>
      </c>
      <c r="Z5713" s="6" t="s">
        <v>2575</v>
      </c>
    </row>
    <row r="5714" spans="1:26" hidden="1" x14ac:dyDescent="0.2">
      <c r="A5714" s="6" t="s">
        <v>3987</v>
      </c>
      <c r="B5714" s="6">
        <v>152221</v>
      </c>
      <c r="C5714" s="1">
        <v>42117</v>
      </c>
      <c r="D5714" s="6" t="s">
        <v>2225</v>
      </c>
      <c r="E5714" s="6" t="s">
        <v>4359</v>
      </c>
      <c r="F5714" s="9">
        <v>1228.5</v>
      </c>
      <c r="G5714" s="9">
        <v>0</v>
      </c>
      <c r="H5714" s="9">
        <v>0</v>
      </c>
      <c r="I5714" s="6" t="s">
        <v>3990</v>
      </c>
      <c r="J5714" s="9">
        <v>0</v>
      </c>
      <c r="K5714" s="9">
        <v>0</v>
      </c>
      <c r="L5714" s="6" t="s">
        <v>3990</v>
      </c>
      <c r="M5714" s="9">
        <v>0</v>
      </c>
      <c r="N5714" s="9">
        <v>0</v>
      </c>
      <c r="O5714" s="6" t="s">
        <v>3990</v>
      </c>
      <c r="P5714" s="7">
        <v>0</v>
      </c>
      <c r="Q5714" s="7">
        <v>0</v>
      </c>
      <c r="R5714" s="6" t="s">
        <v>3990</v>
      </c>
      <c r="S5714" s="7">
        <v>0</v>
      </c>
      <c r="T5714" s="7">
        <v>0</v>
      </c>
      <c r="U5714" s="6" t="s">
        <v>3990</v>
      </c>
      <c r="V5714" s="6" t="s">
        <v>3992</v>
      </c>
      <c r="W5714" s="6" t="s">
        <v>1604</v>
      </c>
      <c r="X5714" s="6" t="s">
        <v>1962</v>
      </c>
      <c r="Y5714" s="6" t="s">
        <v>434</v>
      </c>
      <c r="Z5714" s="6" t="s">
        <v>435</v>
      </c>
    </row>
    <row r="5715" spans="1:26" x14ac:dyDescent="0.2">
      <c r="A5715" s="6" t="s">
        <v>3987</v>
      </c>
      <c r="B5715" s="6">
        <v>152224</v>
      </c>
      <c r="C5715" s="1">
        <v>42117</v>
      </c>
      <c r="D5715" s="6" t="s">
        <v>1931</v>
      </c>
      <c r="E5715" s="6" t="s">
        <v>3989</v>
      </c>
      <c r="F5715" s="9">
        <v>6268.04</v>
      </c>
      <c r="G5715" s="9">
        <v>6268.04</v>
      </c>
      <c r="H5715" s="9">
        <v>1128.25</v>
      </c>
      <c r="I5715" s="6" t="s">
        <v>4011</v>
      </c>
      <c r="J5715" s="9">
        <v>0</v>
      </c>
      <c r="K5715" s="9">
        <v>0</v>
      </c>
      <c r="L5715" s="6" t="s">
        <v>3990</v>
      </c>
      <c r="M5715" s="9">
        <v>0</v>
      </c>
      <c r="N5715" s="9">
        <v>0</v>
      </c>
      <c r="O5715" s="6" t="s">
        <v>3990</v>
      </c>
      <c r="P5715" s="7">
        <v>6268.04</v>
      </c>
      <c r="Q5715" s="7">
        <v>103.42</v>
      </c>
      <c r="R5715" s="6" t="s">
        <v>3992</v>
      </c>
      <c r="S5715" s="7">
        <v>6268.04</v>
      </c>
      <c r="T5715" s="7">
        <v>476.37</v>
      </c>
      <c r="U5715" s="6" t="s">
        <v>3992</v>
      </c>
      <c r="V5715" s="6" t="s">
        <v>3992</v>
      </c>
      <c r="W5715" s="6" t="s">
        <v>1975</v>
      </c>
      <c r="X5715" s="6" t="s">
        <v>4070</v>
      </c>
      <c r="Y5715" s="6" t="s">
        <v>1976</v>
      </c>
      <c r="Z5715" s="6" t="s">
        <v>1977</v>
      </c>
    </row>
    <row r="5716" spans="1:26" x14ac:dyDescent="0.2">
      <c r="A5716" s="6" t="s">
        <v>3987</v>
      </c>
      <c r="B5716" s="6">
        <v>152225</v>
      </c>
      <c r="C5716" s="1">
        <v>42117</v>
      </c>
      <c r="D5716" s="6" t="s">
        <v>1931</v>
      </c>
      <c r="E5716" s="6" t="s">
        <v>3989</v>
      </c>
      <c r="F5716" s="9">
        <v>10796.11</v>
      </c>
      <c r="G5716" s="9">
        <v>10796.11</v>
      </c>
      <c r="H5716" s="9">
        <v>1943.3</v>
      </c>
      <c r="I5716" s="6" t="s">
        <v>4011</v>
      </c>
      <c r="J5716" s="9">
        <v>0</v>
      </c>
      <c r="K5716" s="9">
        <v>0</v>
      </c>
      <c r="L5716" s="6" t="s">
        <v>3990</v>
      </c>
      <c r="M5716" s="9">
        <v>0</v>
      </c>
      <c r="N5716" s="9">
        <v>0</v>
      </c>
      <c r="O5716" s="6" t="s">
        <v>3990</v>
      </c>
      <c r="P5716" s="7">
        <v>10796.11</v>
      </c>
      <c r="Q5716" s="7">
        <v>178.14</v>
      </c>
      <c r="R5716" s="6" t="s">
        <v>3992</v>
      </c>
      <c r="S5716" s="7">
        <v>10796.11</v>
      </c>
      <c r="T5716" s="7">
        <v>820.5</v>
      </c>
      <c r="U5716" s="6" t="s">
        <v>3992</v>
      </c>
      <c r="V5716" s="6" t="s">
        <v>3992</v>
      </c>
      <c r="W5716" s="6" t="s">
        <v>1975</v>
      </c>
      <c r="X5716" s="6" t="s">
        <v>4362</v>
      </c>
      <c r="Y5716" s="6" t="s">
        <v>2248</v>
      </c>
      <c r="Z5716" s="6" t="s">
        <v>2249</v>
      </c>
    </row>
    <row r="5717" spans="1:26" x14ac:dyDescent="0.2">
      <c r="A5717" s="6" t="s">
        <v>3987</v>
      </c>
      <c r="B5717" s="6">
        <v>152234</v>
      </c>
      <c r="C5717" s="1">
        <v>42117</v>
      </c>
      <c r="D5717" s="6" t="s">
        <v>1986</v>
      </c>
      <c r="E5717" s="6" t="s">
        <v>3989</v>
      </c>
      <c r="F5717" s="9">
        <v>28.8</v>
      </c>
      <c r="G5717" s="9">
        <v>25.04</v>
      </c>
      <c r="H5717" s="9">
        <v>4.51</v>
      </c>
      <c r="I5717" s="6" t="s">
        <v>4360</v>
      </c>
      <c r="J5717" s="9">
        <v>0</v>
      </c>
      <c r="K5717" s="9">
        <v>0</v>
      </c>
      <c r="L5717" s="6" t="s">
        <v>3990</v>
      </c>
      <c r="M5717" s="9">
        <v>25.04</v>
      </c>
      <c r="N5717" s="9">
        <v>3.76</v>
      </c>
      <c r="O5717" s="6" t="s">
        <v>1932</v>
      </c>
      <c r="P5717" s="7">
        <v>25.04</v>
      </c>
      <c r="Q5717" s="7">
        <v>0.41</v>
      </c>
      <c r="R5717" s="6" t="s">
        <v>3992</v>
      </c>
      <c r="S5717" s="7">
        <v>25.04</v>
      </c>
      <c r="T5717" s="7">
        <v>1.9</v>
      </c>
      <c r="U5717" s="6" t="s">
        <v>3992</v>
      </c>
      <c r="V5717" s="6" t="s">
        <v>3992</v>
      </c>
      <c r="W5717" s="6" t="s">
        <v>2421</v>
      </c>
      <c r="X5717" s="6" t="s">
        <v>4070</v>
      </c>
      <c r="Y5717" s="6" t="s">
        <v>436</v>
      </c>
      <c r="Z5717" s="6" t="s">
        <v>437</v>
      </c>
    </row>
    <row r="5718" spans="1:26" x14ac:dyDescent="0.2">
      <c r="A5718" s="6" t="s">
        <v>3987</v>
      </c>
      <c r="B5718" s="6">
        <v>152235</v>
      </c>
      <c r="C5718" s="1">
        <v>42117</v>
      </c>
      <c r="D5718" s="6" t="s">
        <v>1924</v>
      </c>
      <c r="E5718" s="6" t="s">
        <v>4345</v>
      </c>
      <c r="F5718" s="9">
        <v>342.32</v>
      </c>
      <c r="G5718" s="9">
        <v>353.89</v>
      </c>
      <c r="H5718" s="9">
        <v>14.16</v>
      </c>
      <c r="I5718" s="6" t="s">
        <v>4360</v>
      </c>
      <c r="J5718" s="9">
        <v>0</v>
      </c>
      <c r="K5718" s="9">
        <v>0</v>
      </c>
      <c r="L5718" s="6" t="s">
        <v>3990</v>
      </c>
      <c r="M5718" s="9">
        <v>307.73</v>
      </c>
      <c r="N5718" s="9">
        <v>46.16</v>
      </c>
      <c r="O5718" s="6" t="s">
        <v>1932</v>
      </c>
      <c r="P5718" s="7">
        <v>307.73</v>
      </c>
      <c r="Q5718" s="7">
        <v>5.08</v>
      </c>
      <c r="R5718" s="6" t="s">
        <v>3992</v>
      </c>
      <c r="S5718" s="7">
        <v>307.73</v>
      </c>
      <c r="T5718" s="7">
        <v>23.39</v>
      </c>
      <c r="U5718" s="6" t="s">
        <v>3992</v>
      </c>
      <c r="V5718" s="6" t="s">
        <v>3992</v>
      </c>
      <c r="W5718" s="6" t="s">
        <v>438</v>
      </c>
      <c r="X5718" s="6" t="s">
        <v>4362</v>
      </c>
      <c r="Y5718" s="6" t="s">
        <v>439</v>
      </c>
      <c r="Z5718" s="6" t="s">
        <v>440</v>
      </c>
    </row>
    <row r="5719" spans="1:26" x14ac:dyDescent="0.2">
      <c r="A5719" s="6" t="s">
        <v>3987</v>
      </c>
      <c r="B5719" s="6">
        <v>152236</v>
      </c>
      <c r="C5719" s="1">
        <v>42117</v>
      </c>
      <c r="D5719" s="6" t="s">
        <v>1986</v>
      </c>
      <c r="E5719" s="6" t="s">
        <v>3989</v>
      </c>
      <c r="F5719" s="9">
        <v>2778.86</v>
      </c>
      <c r="G5719" s="9">
        <v>0</v>
      </c>
      <c r="H5719" s="9">
        <v>0</v>
      </c>
      <c r="I5719" s="6" t="s">
        <v>3990</v>
      </c>
      <c r="J5719" s="9">
        <v>0</v>
      </c>
      <c r="K5719" s="9">
        <v>0</v>
      </c>
      <c r="L5719" s="6" t="s">
        <v>3990</v>
      </c>
      <c r="M5719" s="9">
        <v>2315.7199999999998</v>
      </c>
      <c r="N5719" s="9">
        <v>463.14</v>
      </c>
      <c r="O5719" s="6" t="s">
        <v>1932</v>
      </c>
      <c r="P5719" s="7">
        <v>2315.7199999999998</v>
      </c>
      <c r="Q5719" s="7">
        <v>38.21</v>
      </c>
      <c r="R5719" s="6" t="s">
        <v>3992</v>
      </c>
      <c r="S5719" s="7">
        <v>2315.7199999999998</v>
      </c>
      <c r="T5719" s="7">
        <v>175.99</v>
      </c>
      <c r="U5719" s="6" t="s">
        <v>3992</v>
      </c>
      <c r="V5719" s="6" t="s">
        <v>3992</v>
      </c>
      <c r="W5719" s="6" t="s">
        <v>2729</v>
      </c>
      <c r="X5719" s="6" t="s">
        <v>4382</v>
      </c>
      <c r="Y5719" s="6" t="s">
        <v>4722</v>
      </c>
      <c r="Z5719" s="6" t="s">
        <v>4723</v>
      </c>
    </row>
    <row r="5720" spans="1:26" x14ac:dyDescent="0.2">
      <c r="A5720" s="6" t="s">
        <v>3987</v>
      </c>
      <c r="B5720" s="6">
        <v>152237</v>
      </c>
      <c r="C5720" s="1">
        <v>42117</v>
      </c>
      <c r="D5720" s="6" t="s">
        <v>1924</v>
      </c>
      <c r="E5720" s="6" t="s">
        <v>2666</v>
      </c>
      <c r="F5720" s="9">
        <v>320.64999999999998</v>
      </c>
      <c r="G5720" s="9">
        <v>354.95</v>
      </c>
      <c r="H5720" s="9">
        <v>24.85</v>
      </c>
      <c r="I5720" s="6" t="s">
        <v>4011</v>
      </c>
      <c r="J5720" s="9">
        <v>0</v>
      </c>
      <c r="K5720" s="9">
        <v>0</v>
      </c>
      <c r="L5720" s="6" t="s">
        <v>3990</v>
      </c>
      <c r="M5720" s="9">
        <v>0</v>
      </c>
      <c r="N5720" s="9">
        <v>0</v>
      </c>
      <c r="O5720" s="6" t="s">
        <v>3990</v>
      </c>
      <c r="P5720" s="7">
        <v>354.95</v>
      </c>
      <c r="Q5720" s="7">
        <v>5.86</v>
      </c>
      <c r="R5720" s="6" t="s">
        <v>3992</v>
      </c>
      <c r="S5720" s="7">
        <v>354.95</v>
      </c>
      <c r="T5720" s="7">
        <v>26.98</v>
      </c>
      <c r="U5720" s="6" t="s">
        <v>3992</v>
      </c>
      <c r="V5720" s="6" t="s">
        <v>3992</v>
      </c>
      <c r="W5720" s="6" t="s">
        <v>441</v>
      </c>
      <c r="X5720" s="6" t="s">
        <v>2778</v>
      </c>
      <c r="Y5720" s="6" t="s">
        <v>442</v>
      </c>
      <c r="Z5720" s="6" t="s">
        <v>443</v>
      </c>
    </row>
    <row r="5721" spans="1:26" x14ac:dyDescent="0.2">
      <c r="A5721" s="6" t="s">
        <v>3987</v>
      </c>
      <c r="B5721" s="6">
        <v>152238</v>
      </c>
      <c r="C5721" s="1">
        <v>42117</v>
      </c>
      <c r="D5721" s="6" t="s">
        <v>1924</v>
      </c>
      <c r="E5721" s="6" t="s">
        <v>4642</v>
      </c>
      <c r="F5721" s="9">
        <v>90.55</v>
      </c>
      <c r="G5721" s="9">
        <v>90.55</v>
      </c>
      <c r="H5721" s="9">
        <v>6.34</v>
      </c>
      <c r="I5721" s="6" t="s">
        <v>4011</v>
      </c>
      <c r="J5721" s="9">
        <v>0</v>
      </c>
      <c r="K5721" s="9">
        <v>0</v>
      </c>
      <c r="L5721" s="6" t="s">
        <v>3990</v>
      </c>
      <c r="M5721" s="9">
        <v>0</v>
      </c>
      <c r="N5721" s="9">
        <v>0</v>
      </c>
      <c r="O5721" s="6" t="s">
        <v>3990</v>
      </c>
      <c r="P5721" s="7">
        <v>90.55</v>
      </c>
      <c r="Q5721" s="7">
        <v>1.49</v>
      </c>
      <c r="R5721" s="6" t="s">
        <v>3992</v>
      </c>
      <c r="S5721" s="7">
        <v>90.55</v>
      </c>
      <c r="T5721" s="7">
        <v>6.88</v>
      </c>
      <c r="U5721" s="6" t="s">
        <v>3992</v>
      </c>
      <c r="V5721" s="6" t="s">
        <v>3992</v>
      </c>
      <c r="W5721" s="6" t="s">
        <v>422</v>
      </c>
      <c r="X5721" s="6" t="s">
        <v>3166</v>
      </c>
      <c r="Y5721" s="6" t="s">
        <v>3306</v>
      </c>
      <c r="Z5721" s="6" t="s">
        <v>3307</v>
      </c>
    </row>
    <row r="5722" spans="1:26" x14ac:dyDescent="0.2">
      <c r="A5722" s="6" t="s">
        <v>3987</v>
      </c>
      <c r="B5722" s="6">
        <v>152238</v>
      </c>
      <c r="C5722" s="1">
        <v>42117</v>
      </c>
      <c r="D5722" s="6" t="s">
        <v>1924</v>
      </c>
      <c r="E5722" s="6" t="s">
        <v>4642</v>
      </c>
      <c r="F5722" s="9">
        <v>503.04</v>
      </c>
      <c r="G5722" s="9">
        <v>503.04</v>
      </c>
      <c r="H5722" s="9">
        <v>35.21</v>
      </c>
      <c r="I5722" s="6" t="s">
        <v>4011</v>
      </c>
      <c r="J5722" s="9">
        <v>0</v>
      </c>
      <c r="K5722" s="9">
        <v>0</v>
      </c>
      <c r="L5722" s="6" t="s">
        <v>3990</v>
      </c>
      <c r="M5722" s="9">
        <v>0</v>
      </c>
      <c r="N5722" s="9">
        <v>0</v>
      </c>
      <c r="O5722" s="6" t="s">
        <v>3990</v>
      </c>
      <c r="P5722" s="7">
        <v>503.04</v>
      </c>
      <c r="Q5722" s="7">
        <v>8.3000000000000007</v>
      </c>
      <c r="R5722" s="6" t="s">
        <v>3992</v>
      </c>
      <c r="S5722" s="7">
        <v>503.04</v>
      </c>
      <c r="T5722" s="7">
        <v>38.229999999999997</v>
      </c>
      <c r="U5722" s="6" t="s">
        <v>3992</v>
      </c>
      <c r="V5722" s="6" t="s">
        <v>3992</v>
      </c>
      <c r="W5722" s="6" t="s">
        <v>422</v>
      </c>
      <c r="X5722" s="6" t="s">
        <v>3166</v>
      </c>
      <c r="Y5722" s="6" t="s">
        <v>3308</v>
      </c>
      <c r="Z5722" s="6" t="s">
        <v>3309</v>
      </c>
    </row>
    <row r="5723" spans="1:26" x14ac:dyDescent="0.2">
      <c r="A5723" s="6" t="s">
        <v>3987</v>
      </c>
      <c r="B5723" s="6">
        <v>152239</v>
      </c>
      <c r="C5723" s="1">
        <v>42117</v>
      </c>
      <c r="D5723" s="6" t="s">
        <v>1924</v>
      </c>
      <c r="E5723" s="6" t="s">
        <v>4302</v>
      </c>
      <c r="F5723" s="9">
        <v>217.78</v>
      </c>
      <c r="G5723" s="9">
        <v>217.78</v>
      </c>
      <c r="H5723" s="9">
        <v>26.13</v>
      </c>
      <c r="I5723" s="6" t="s">
        <v>4011</v>
      </c>
      <c r="J5723" s="9">
        <v>0</v>
      </c>
      <c r="K5723" s="9">
        <v>0</v>
      </c>
      <c r="L5723" s="6" t="s">
        <v>3990</v>
      </c>
      <c r="M5723" s="9">
        <v>0</v>
      </c>
      <c r="N5723" s="9">
        <v>0</v>
      </c>
      <c r="O5723" s="6" t="s">
        <v>3990</v>
      </c>
      <c r="P5723" s="7">
        <v>217.78</v>
      </c>
      <c r="Q5723" s="7">
        <v>3.59</v>
      </c>
      <c r="R5723" s="6" t="s">
        <v>3992</v>
      </c>
      <c r="S5723" s="7">
        <v>217.78</v>
      </c>
      <c r="T5723" s="7">
        <v>16.55</v>
      </c>
      <c r="U5723" s="6" t="s">
        <v>3992</v>
      </c>
      <c r="V5723" s="6" t="s">
        <v>3992</v>
      </c>
      <c r="W5723" s="6" t="s">
        <v>444</v>
      </c>
      <c r="X5723" s="6" t="s">
        <v>4527</v>
      </c>
      <c r="Y5723" s="6" t="s">
        <v>4528</v>
      </c>
      <c r="Z5723" s="6" t="s">
        <v>1494</v>
      </c>
    </row>
    <row r="5724" spans="1:26" x14ac:dyDescent="0.2">
      <c r="A5724" s="6" t="s">
        <v>3987</v>
      </c>
      <c r="B5724" s="6">
        <v>152240</v>
      </c>
      <c r="C5724" s="1">
        <v>42117</v>
      </c>
      <c r="D5724" s="6" t="s">
        <v>1924</v>
      </c>
      <c r="E5724" s="6" t="s">
        <v>2666</v>
      </c>
      <c r="F5724" s="9">
        <v>569.69000000000005</v>
      </c>
      <c r="G5724" s="9">
        <v>517.9</v>
      </c>
      <c r="H5724" s="9">
        <v>20.72</v>
      </c>
      <c r="I5724" s="6" t="s">
        <v>4360</v>
      </c>
      <c r="J5724" s="9">
        <v>0</v>
      </c>
      <c r="K5724" s="9">
        <v>0</v>
      </c>
      <c r="L5724" s="6" t="s">
        <v>3990</v>
      </c>
      <c r="M5724" s="9">
        <v>517.9</v>
      </c>
      <c r="N5724" s="9">
        <v>51.79</v>
      </c>
      <c r="O5724" s="6" t="s">
        <v>1932</v>
      </c>
      <c r="P5724" s="7">
        <v>517.9</v>
      </c>
      <c r="Q5724" s="7">
        <v>8.5500000000000007</v>
      </c>
      <c r="R5724" s="6" t="s">
        <v>3992</v>
      </c>
      <c r="S5724" s="7">
        <v>517.9</v>
      </c>
      <c r="T5724" s="7">
        <v>39.36</v>
      </c>
      <c r="U5724" s="6" t="s">
        <v>3992</v>
      </c>
      <c r="V5724" s="6" t="s">
        <v>3992</v>
      </c>
      <c r="W5724" s="6" t="s">
        <v>445</v>
      </c>
      <c r="X5724" s="6" t="s">
        <v>4931</v>
      </c>
      <c r="Y5724" s="6" t="s">
        <v>4932</v>
      </c>
      <c r="Z5724" s="6" t="s">
        <v>3612</v>
      </c>
    </row>
    <row r="5725" spans="1:26" x14ac:dyDescent="0.2">
      <c r="A5725" s="6" t="s">
        <v>3987</v>
      </c>
      <c r="B5725" s="6">
        <v>152241</v>
      </c>
      <c r="C5725" s="1">
        <v>42117</v>
      </c>
      <c r="D5725" s="6" t="s">
        <v>1931</v>
      </c>
      <c r="E5725" s="6" t="s">
        <v>3989</v>
      </c>
      <c r="F5725" s="9">
        <v>776.22</v>
      </c>
      <c r="G5725" s="9">
        <v>776.22</v>
      </c>
      <c r="H5725" s="9">
        <v>139.72</v>
      </c>
      <c r="I5725" s="6" t="s">
        <v>4106</v>
      </c>
      <c r="J5725" s="9">
        <v>0</v>
      </c>
      <c r="K5725" s="9">
        <v>0</v>
      </c>
      <c r="L5725" s="6" t="s">
        <v>3990</v>
      </c>
      <c r="M5725" s="9">
        <v>0</v>
      </c>
      <c r="N5725" s="9">
        <v>0</v>
      </c>
      <c r="O5725" s="6" t="s">
        <v>3990</v>
      </c>
      <c r="P5725" s="7">
        <v>776.22</v>
      </c>
      <c r="Q5725" s="7">
        <v>12.81</v>
      </c>
      <c r="R5725" s="6" t="s">
        <v>3992</v>
      </c>
      <c r="S5725" s="7">
        <v>776.22</v>
      </c>
      <c r="T5725" s="7">
        <v>58.99</v>
      </c>
      <c r="U5725" s="6" t="s">
        <v>3992</v>
      </c>
      <c r="V5725" s="6" t="s">
        <v>3992</v>
      </c>
      <c r="W5725" s="6" t="s">
        <v>3673</v>
      </c>
      <c r="X5725" s="6" t="s">
        <v>4666</v>
      </c>
      <c r="Y5725" s="6" t="s">
        <v>3646</v>
      </c>
      <c r="Z5725" s="6" t="s">
        <v>3647</v>
      </c>
    </row>
    <row r="5726" spans="1:26" x14ac:dyDescent="0.2">
      <c r="A5726" s="6" t="s">
        <v>3987</v>
      </c>
      <c r="B5726" s="6">
        <v>152242</v>
      </c>
      <c r="C5726" s="1">
        <v>42117</v>
      </c>
      <c r="D5726" s="6" t="s">
        <v>1931</v>
      </c>
      <c r="E5726" s="6" t="s">
        <v>3989</v>
      </c>
      <c r="F5726" s="9">
        <v>4846.84</v>
      </c>
      <c r="G5726" s="9">
        <v>4214.6400000000003</v>
      </c>
      <c r="H5726" s="9">
        <v>758.64</v>
      </c>
      <c r="I5726" s="6" t="s">
        <v>4011</v>
      </c>
      <c r="J5726" s="9">
        <v>0</v>
      </c>
      <c r="K5726" s="9">
        <v>0</v>
      </c>
      <c r="L5726" s="6" t="s">
        <v>3990</v>
      </c>
      <c r="M5726" s="9">
        <v>4214.6400000000003</v>
      </c>
      <c r="N5726" s="9">
        <v>632.20000000000005</v>
      </c>
      <c r="O5726" s="6" t="s">
        <v>1932</v>
      </c>
      <c r="P5726" s="7">
        <v>4214.6400000000003</v>
      </c>
      <c r="Q5726" s="7">
        <v>69.540000000000006</v>
      </c>
      <c r="R5726" s="6" t="s">
        <v>3992</v>
      </c>
      <c r="S5726" s="7">
        <v>4214.6400000000003</v>
      </c>
      <c r="T5726" s="7">
        <v>320.31</v>
      </c>
      <c r="U5726" s="6" t="s">
        <v>3992</v>
      </c>
      <c r="V5726" s="6" t="s">
        <v>3992</v>
      </c>
      <c r="W5726" s="6" t="s">
        <v>446</v>
      </c>
      <c r="X5726" s="6" t="s">
        <v>4362</v>
      </c>
      <c r="Y5726" s="6" t="s">
        <v>447</v>
      </c>
      <c r="Z5726" s="6" t="s">
        <v>448</v>
      </c>
    </row>
    <row r="5727" spans="1:26" x14ac:dyDescent="0.2">
      <c r="A5727" s="6" t="s">
        <v>3987</v>
      </c>
      <c r="B5727" s="6">
        <v>152243</v>
      </c>
      <c r="C5727" s="1">
        <v>42117</v>
      </c>
      <c r="D5727" s="6" t="s">
        <v>1931</v>
      </c>
      <c r="E5727" s="6" t="s">
        <v>3989</v>
      </c>
      <c r="F5727" s="9">
        <v>350.01</v>
      </c>
      <c r="G5727" s="9">
        <v>350.01</v>
      </c>
      <c r="H5727" s="9">
        <v>63</v>
      </c>
      <c r="I5727" s="6" t="s">
        <v>4011</v>
      </c>
      <c r="J5727" s="9">
        <v>0</v>
      </c>
      <c r="K5727" s="9">
        <v>0</v>
      </c>
      <c r="L5727" s="6" t="s">
        <v>3990</v>
      </c>
      <c r="M5727" s="9">
        <v>0</v>
      </c>
      <c r="N5727" s="9">
        <v>0</v>
      </c>
      <c r="O5727" s="6" t="s">
        <v>3990</v>
      </c>
      <c r="P5727" s="7">
        <v>350.01</v>
      </c>
      <c r="Q5727" s="7">
        <v>5.78</v>
      </c>
      <c r="R5727" s="6" t="s">
        <v>3992</v>
      </c>
      <c r="S5727" s="7">
        <v>350.01</v>
      </c>
      <c r="T5727" s="7">
        <v>26.6</v>
      </c>
      <c r="U5727" s="6" t="s">
        <v>3992</v>
      </c>
      <c r="V5727" s="6" t="s">
        <v>3992</v>
      </c>
      <c r="W5727" s="6" t="s">
        <v>2239</v>
      </c>
      <c r="X5727" s="6" t="s">
        <v>4362</v>
      </c>
      <c r="Y5727" s="6" t="s">
        <v>977</v>
      </c>
      <c r="Z5727" s="6" t="s">
        <v>2245</v>
      </c>
    </row>
    <row r="5728" spans="1:26" x14ac:dyDescent="0.2">
      <c r="A5728" s="6" t="s">
        <v>3987</v>
      </c>
      <c r="B5728" s="6">
        <v>152243</v>
      </c>
      <c r="C5728" s="1">
        <v>42117</v>
      </c>
      <c r="D5728" s="6" t="s">
        <v>1931</v>
      </c>
      <c r="E5728" s="6" t="s">
        <v>3989</v>
      </c>
      <c r="F5728" s="9">
        <v>350.01</v>
      </c>
      <c r="G5728" s="9">
        <v>350.01</v>
      </c>
      <c r="H5728" s="9">
        <v>63</v>
      </c>
      <c r="I5728" s="6" t="s">
        <v>4011</v>
      </c>
      <c r="J5728" s="9">
        <v>0</v>
      </c>
      <c r="K5728" s="9">
        <v>0</v>
      </c>
      <c r="L5728" s="6" t="s">
        <v>3990</v>
      </c>
      <c r="M5728" s="9">
        <v>0</v>
      </c>
      <c r="N5728" s="9">
        <v>0</v>
      </c>
      <c r="O5728" s="6" t="s">
        <v>3990</v>
      </c>
      <c r="P5728" s="7">
        <v>350.01</v>
      </c>
      <c r="Q5728" s="7">
        <v>5.78</v>
      </c>
      <c r="R5728" s="6" t="s">
        <v>3992</v>
      </c>
      <c r="S5728" s="7">
        <v>350.01</v>
      </c>
      <c r="T5728" s="7">
        <v>26.6</v>
      </c>
      <c r="U5728" s="6" t="s">
        <v>3992</v>
      </c>
      <c r="V5728" s="6" t="s">
        <v>3992</v>
      </c>
      <c r="W5728" s="6" t="s">
        <v>2239</v>
      </c>
      <c r="X5728" s="6" t="s">
        <v>4362</v>
      </c>
      <c r="Y5728" s="6" t="s">
        <v>977</v>
      </c>
      <c r="Z5728" s="6" t="s">
        <v>2245</v>
      </c>
    </row>
    <row r="5729" spans="1:26" x14ac:dyDescent="0.2">
      <c r="A5729" s="6" t="s">
        <v>3987</v>
      </c>
      <c r="B5729" s="6">
        <v>152244</v>
      </c>
      <c r="C5729" s="1">
        <v>42117</v>
      </c>
      <c r="D5729" s="6" t="s">
        <v>1924</v>
      </c>
      <c r="E5729" s="6" t="s">
        <v>4345</v>
      </c>
      <c r="F5729" s="9">
        <v>1837.44</v>
      </c>
      <c r="G5729" s="9">
        <v>1837.44</v>
      </c>
      <c r="H5729" s="9">
        <v>73.5</v>
      </c>
      <c r="I5729" s="6" t="s">
        <v>4360</v>
      </c>
      <c r="J5729" s="9">
        <v>0</v>
      </c>
      <c r="K5729" s="9">
        <v>0</v>
      </c>
      <c r="L5729" s="6" t="s">
        <v>3990</v>
      </c>
      <c r="M5729" s="9">
        <v>1597.77</v>
      </c>
      <c r="N5729" s="9">
        <v>239.67</v>
      </c>
      <c r="O5729" s="6" t="s">
        <v>1932</v>
      </c>
      <c r="P5729" s="7">
        <v>1597.77</v>
      </c>
      <c r="Q5729" s="7">
        <v>26.36</v>
      </c>
      <c r="R5729" s="6" t="s">
        <v>3992</v>
      </c>
      <c r="S5729" s="7">
        <v>1597.77</v>
      </c>
      <c r="T5729" s="7">
        <v>121.43</v>
      </c>
      <c r="U5729" s="6" t="s">
        <v>3992</v>
      </c>
      <c r="V5729" s="6" t="s">
        <v>3992</v>
      </c>
      <c r="W5729" s="6" t="s">
        <v>449</v>
      </c>
      <c r="X5729" s="6" t="s">
        <v>4362</v>
      </c>
      <c r="Y5729" s="6" t="s">
        <v>5029</v>
      </c>
      <c r="Z5729" s="6" t="s">
        <v>3625</v>
      </c>
    </row>
    <row r="5730" spans="1:26" x14ac:dyDescent="0.2">
      <c r="A5730" s="6" t="s">
        <v>3987</v>
      </c>
      <c r="B5730" s="6">
        <v>152245</v>
      </c>
      <c r="C5730" s="1">
        <v>42117</v>
      </c>
      <c r="D5730" s="6" t="s">
        <v>1986</v>
      </c>
      <c r="E5730" s="6" t="s">
        <v>3989</v>
      </c>
      <c r="F5730" s="9">
        <v>207.56</v>
      </c>
      <c r="G5730" s="9">
        <v>207.56</v>
      </c>
      <c r="H5730" s="9">
        <v>37.36</v>
      </c>
      <c r="I5730" s="6" t="s">
        <v>4360</v>
      </c>
      <c r="J5730" s="9">
        <v>0</v>
      </c>
      <c r="K5730" s="9">
        <v>0</v>
      </c>
      <c r="L5730" s="6" t="s">
        <v>3990</v>
      </c>
      <c r="M5730" s="9">
        <v>180.49</v>
      </c>
      <c r="N5730" s="9">
        <v>27.07</v>
      </c>
      <c r="O5730" s="6" t="s">
        <v>1932</v>
      </c>
      <c r="P5730" s="7">
        <v>180.49</v>
      </c>
      <c r="Q5730" s="7">
        <v>2.98</v>
      </c>
      <c r="R5730" s="6" t="s">
        <v>3992</v>
      </c>
      <c r="S5730" s="7">
        <v>180.49</v>
      </c>
      <c r="T5730" s="7">
        <v>13.72</v>
      </c>
      <c r="U5730" s="6" t="s">
        <v>3992</v>
      </c>
      <c r="V5730" s="6" t="s">
        <v>3992</v>
      </c>
      <c r="W5730" s="6" t="s">
        <v>450</v>
      </c>
      <c r="X5730" s="6" t="s">
        <v>4362</v>
      </c>
      <c r="Y5730" s="6" t="s">
        <v>5003</v>
      </c>
      <c r="Z5730" s="6" t="s">
        <v>3627</v>
      </c>
    </row>
    <row r="5731" spans="1:26" x14ac:dyDescent="0.2">
      <c r="A5731" s="6" t="s">
        <v>3987</v>
      </c>
      <c r="B5731" s="6">
        <v>152246</v>
      </c>
      <c r="C5731" s="1">
        <v>42117</v>
      </c>
      <c r="D5731" s="6" t="s">
        <v>1924</v>
      </c>
      <c r="E5731" s="6" t="s">
        <v>4302</v>
      </c>
      <c r="F5731" s="9">
        <v>206.72</v>
      </c>
      <c r="G5731" s="9">
        <v>206.72</v>
      </c>
      <c r="H5731" s="9">
        <v>8.27</v>
      </c>
      <c r="I5731" s="6" t="s">
        <v>4360</v>
      </c>
      <c r="J5731" s="9">
        <v>0</v>
      </c>
      <c r="K5731" s="9">
        <v>0</v>
      </c>
      <c r="L5731" s="6" t="s">
        <v>3990</v>
      </c>
      <c r="M5731" s="9">
        <v>179.76</v>
      </c>
      <c r="N5731" s="9">
        <v>26.96</v>
      </c>
      <c r="O5731" s="6" t="s">
        <v>1932</v>
      </c>
      <c r="P5731" s="7">
        <v>179.76</v>
      </c>
      <c r="Q5731" s="7">
        <v>2.97</v>
      </c>
      <c r="R5731" s="6" t="s">
        <v>3992</v>
      </c>
      <c r="S5731" s="7">
        <v>179.76</v>
      </c>
      <c r="T5731" s="7">
        <v>13.66</v>
      </c>
      <c r="U5731" s="6" t="s">
        <v>3992</v>
      </c>
      <c r="V5731" s="6" t="s">
        <v>3992</v>
      </c>
      <c r="W5731" s="6" t="s">
        <v>451</v>
      </c>
      <c r="X5731" s="6" t="s">
        <v>4362</v>
      </c>
      <c r="Y5731" s="6" t="s">
        <v>452</v>
      </c>
      <c r="Z5731" s="6" t="s">
        <v>453</v>
      </c>
    </row>
    <row r="5732" spans="1:26" x14ac:dyDescent="0.2">
      <c r="A5732" s="6" t="s">
        <v>3987</v>
      </c>
      <c r="B5732" s="6">
        <v>152247</v>
      </c>
      <c r="C5732" s="1">
        <v>42117</v>
      </c>
      <c r="D5732" s="6" t="s">
        <v>1986</v>
      </c>
      <c r="E5732" s="6" t="s">
        <v>3989</v>
      </c>
      <c r="F5732" s="9">
        <v>1961.73</v>
      </c>
      <c r="G5732" s="9">
        <v>1961.73</v>
      </c>
      <c r="H5732" s="9">
        <v>353.11</v>
      </c>
      <c r="I5732" s="6" t="s">
        <v>4011</v>
      </c>
      <c r="J5732" s="9">
        <v>0</v>
      </c>
      <c r="K5732" s="9">
        <v>0</v>
      </c>
      <c r="L5732" s="6" t="s">
        <v>3990</v>
      </c>
      <c r="M5732" s="9">
        <v>0</v>
      </c>
      <c r="N5732" s="9">
        <v>0</v>
      </c>
      <c r="O5732" s="6" t="s">
        <v>3990</v>
      </c>
      <c r="P5732" s="7">
        <v>1961.73</v>
      </c>
      <c r="Q5732" s="7">
        <v>32.369999999999997</v>
      </c>
      <c r="R5732" s="6" t="s">
        <v>3992</v>
      </c>
      <c r="S5732" s="7">
        <v>1961.73</v>
      </c>
      <c r="T5732" s="7">
        <v>149.09</v>
      </c>
      <c r="U5732" s="6" t="s">
        <v>3992</v>
      </c>
      <c r="V5732" s="6" t="s">
        <v>3992</v>
      </c>
      <c r="W5732" s="6" t="s">
        <v>2021</v>
      </c>
      <c r="X5732" s="6" t="s">
        <v>4382</v>
      </c>
      <c r="Y5732" s="6" t="s">
        <v>2762</v>
      </c>
      <c r="Z5732" s="6" t="s">
        <v>2763</v>
      </c>
    </row>
    <row r="5733" spans="1:26" x14ac:dyDescent="0.2">
      <c r="A5733" s="6" t="s">
        <v>3987</v>
      </c>
      <c r="B5733" s="6">
        <v>152248</v>
      </c>
      <c r="C5733" s="1">
        <v>42117</v>
      </c>
      <c r="D5733" s="6" t="s">
        <v>1986</v>
      </c>
      <c r="E5733" s="6" t="s">
        <v>3989</v>
      </c>
      <c r="F5733" s="9">
        <v>221.17</v>
      </c>
      <c r="G5733" s="9">
        <v>221.17</v>
      </c>
      <c r="H5733" s="9">
        <v>39.81</v>
      </c>
      <c r="I5733" s="6" t="s">
        <v>4011</v>
      </c>
      <c r="J5733" s="9">
        <v>0</v>
      </c>
      <c r="K5733" s="9">
        <v>0</v>
      </c>
      <c r="L5733" s="6" t="s">
        <v>3990</v>
      </c>
      <c r="M5733" s="9">
        <v>0</v>
      </c>
      <c r="N5733" s="9">
        <v>0</v>
      </c>
      <c r="O5733" s="6" t="s">
        <v>3990</v>
      </c>
      <c r="P5733" s="7">
        <v>221.17</v>
      </c>
      <c r="Q5733" s="7">
        <v>3.65</v>
      </c>
      <c r="R5733" s="6" t="s">
        <v>3992</v>
      </c>
      <c r="S5733" s="7">
        <v>221.17</v>
      </c>
      <c r="T5733" s="7">
        <v>16.809999999999999</v>
      </c>
      <c r="U5733" s="6" t="s">
        <v>3992</v>
      </c>
      <c r="V5733" s="6" t="s">
        <v>3992</v>
      </c>
      <c r="W5733" s="6" t="s">
        <v>454</v>
      </c>
      <c r="X5733" s="6" t="s">
        <v>4382</v>
      </c>
      <c r="Y5733" s="6" t="s">
        <v>455</v>
      </c>
      <c r="Z5733" s="6" t="s">
        <v>456</v>
      </c>
    </row>
    <row r="5734" spans="1:26" x14ac:dyDescent="0.2">
      <c r="A5734" s="6" t="s">
        <v>3987</v>
      </c>
      <c r="B5734" s="6">
        <v>152248</v>
      </c>
      <c r="C5734" s="1">
        <v>42117</v>
      </c>
      <c r="D5734" s="6" t="s">
        <v>1986</v>
      </c>
      <c r="E5734" s="6" t="s">
        <v>3989</v>
      </c>
      <c r="F5734" s="9">
        <v>261.04000000000002</v>
      </c>
      <c r="G5734" s="9">
        <v>261.04000000000002</v>
      </c>
      <c r="H5734" s="9">
        <v>46.99</v>
      </c>
      <c r="I5734" s="6" t="s">
        <v>4011</v>
      </c>
      <c r="J5734" s="9">
        <v>0</v>
      </c>
      <c r="K5734" s="9">
        <v>0</v>
      </c>
      <c r="L5734" s="6" t="s">
        <v>3990</v>
      </c>
      <c r="M5734" s="9">
        <v>0</v>
      </c>
      <c r="N5734" s="9">
        <v>0</v>
      </c>
      <c r="O5734" s="6" t="s">
        <v>3990</v>
      </c>
      <c r="P5734" s="7">
        <v>261.04000000000002</v>
      </c>
      <c r="Q5734" s="7">
        <v>4.3099999999999996</v>
      </c>
      <c r="R5734" s="6" t="s">
        <v>3992</v>
      </c>
      <c r="S5734" s="7">
        <v>261.04000000000002</v>
      </c>
      <c r="T5734" s="7">
        <v>19.84</v>
      </c>
      <c r="U5734" s="6" t="s">
        <v>3992</v>
      </c>
      <c r="V5734" s="6" t="s">
        <v>3992</v>
      </c>
      <c r="W5734" s="6" t="s">
        <v>454</v>
      </c>
      <c r="X5734" s="6" t="s">
        <v>4382</v>
      </c>
      <c r="Y5734" s="6" t="s">
        <v>457</v>
      </c>
      <c r="Z5734" s="6" t="s">
        <v>458</v>
      </c>
    </row>
    <row r="5735" spans="1:26" x14ac:dyDescent="0.2">
      <c r="A5735" s="6" t="s">
        <v>3987</v>
      </c>
      <c r="B5735" s="6">
        <v>152249</v>
      </c>
      <c r="C5735" s="1">
        <v>42117</v>
      </c>
      <c r="D5735" s="6" t="s">
        <v>1986</v>
      </c>
      <c r="E5735" s="6" t="s">
        <v>3989</v>
      </c>
      <c r="F5735" s="9">
        <v>162.62</v>
      </c>
      <c r="G5735" s="9">
        <v>162.62</v>
      </c>
      <c r="H5735" s="9">
        <v>29.27</v>
      </c>
      <c r="I5735" s="6" t="s">
        <v>4360</v>
      </c>
      <c r="J5735" s="9">
        <v>0</v>
      </c>
      <c r="K5735" s="9">
        <v>0</v>
      </c>
      <c r="L5735" s="6" t="s">
        <v>3990</v>
      </c>
      <c r="M5735" s="9">
        <v>147.84</v>
      </c>
      <c r="N5735" s="9">
        <v>14.78</v>
      </c>
      <c r="O5735" s="6" t="s">
        <v>1932</v>
      </c>
      <c r="P5735" s="7">
        <v>147.84</v>
      </c>
      <c r="Q5735" s="7">
        <v>2.44</v>
      </c>
      <c r="R5735" s="6" t="s">
        <v>3992</v>
      </c>
      <c r="S5735" s="7">
        <v>147.84</v>
      </c>
      <c r="T5735" s="7">
        <v>11.24</v>
      </c>
      <c r="U5735" s="6" t="s">
        <v>3992</v>
      </c>
      <c r="V5735" s="6" t="s">
        <v>3992</v>
      </c>
      <c r="W5735" s="6" t="s">
        <v>2147</v>
      </c>
      <c r="X5735" s="6" t="s">
        <v>4931</v>
      </c>
      <c r="Y5735" s="6" t="s">
        <v>4932</v>
      </c>
      <c r="Z5735" s="6" t="s">
        <v>3612</v>
      </c>
    </row>
    <row r="5736" spans="1:26" x14ac:dyDescent="0.2">
      <c r="A5736" s="6" t="s">
        <v>3987</v>
      </c>
      <c r="B5736" s="6">
        <v>152250</v>
      </c>
      <c r="C5736" s="1">
        <v>42117</v>
      </c>
      <c r="D5736" s="6" t="s">
        <v>1926</v>
      </c>
      <c r="E5736" s="6" t="s">
        <v>3663</v>
      </c>
      <c r="F5736" s="9">
        <v>1459.82</v>
      </c>
      <c r="G5736" s="9">
        <v>1459.82</v>
      </c>
      <c r="H5736" s="9">
        <v>102.19</v>
      </c>
      <c r="I5736" s="6" t="s">
        <v>4106</v>
      </c>
      <c r="J5736" s="9">
        <v>0</v>
      </c>
      <c r="K5736" s="9">
        <v>0</v>
      </c>
      <c r="L5736" s="6" t="s">
        <v>3990</v>
      </c>
      <c r="M5736" s="9">
        <v>0</v>
      </c>
      <c r="N5736" s="9">
        <v>0</v>
      </c>
      <c r="O5736" s="6" t="s">
        <v>3990</v>
      </c>
      <c r="P5736" s="7">
        <v>1459.82</v>
      </c>
      <c r="Q5736" s="7">
        <v>24.09</v>
      </c>
      <c r="R5736" s="6" t="s">
        <v>3992</v>
      </c>
      <c r="S5736" s="7">
        <v>1459.82</v>
      </c>
      <c r="T5736" s="7">
        <v>110.95</v>
      </c>
      <c r="U5736" s="6" t="s">
        <v>3992</v>
      </c>
      <c r="V5736" s="6" t="s">
        <v>3992</v>
      </c>
      <c r="W5736" s="6" t="s">
        <v>1442</v>
      </c>
      <c r="X5736" s="6" t="s">
        <v>4666</v>
      </c>
      <c r="Y5736" s="6" t="s">
        <v>459</v>
      </c>
      <c r="Z5736" s="6" t="s">
        <v>460</v>
      </c>
    </row>
    <row r="5737" spans="1:26" x14ac:dyDescent="0.2">
      <c r="A5737" s="6" t="s">
        <v>3987</v>
      </c>
      <c r="B5737" s="6">
        <v>152250</v>
      </c>
      <c r="C5737" s="1">
        <v>42117</v>
      </c>
      <c r="D5737" s="6" t="s">
        <v>1926</v>
      </c>
      <c r="E5737" s="6" t="s">
        <v>3663</v>
      </c>
      <c r="F5737" s="9">
        <v>19.510000000000002</v>
      </c>
      <c r="G5737" s="9">
        <v>19.510000000000002</v>
      </c>
      <c r="H5737" s="9">
        <v>1.37</v>
      </c>
      <c r="I5737" s="6" t="s">
        <v>4011</v>
      </c>
      <c r="J5737" s="9">
        <v>0</v>
      </c>
      <c r="K5737" s="9">
        <v>0</v>
      </c>
      <c r="L5737" s="6" t="s">
        <v>3990</v>
      </c>
      <c r="M5737" s="9">
        <v>19.510000000000002</v>
      </c>
      <c r="N5737" s="9">
        <v>0</v>
      </c>
      <c r="O5737" s="6" t="s">
        <v>1932</v>
      </c>
      <c r="P5737" s="7">
        <v>19.510000000000002</v>
      </c>
      <c r="Q5737" s="7">
        <v>0.32</v>
      </c>
      <c r="R5737" s="6" t="s">
        <v>3992</v>
      </c>
      <c r="S5737" s="7">
        <v>19.510000000000002</v>
      </c>
      <c r="T5737" s="7">
        <v>1.48</v>
      </c>
      <c r="U5737" s="6" t="s">
        <v>3992</v>
      </c>
      <c r="V5737" s="6" t="s">
        <v>3992</v>
      </c>
      <c r="W5737" s="6" t="s">
        <v>1442</v>
      </c>
      <c r="X5737" s="6" t="s">
        <v>2690</v>
      </c>
      <c r="Y5737" s="6" t="s">
        <v>2691</v>
      </c>
      <c r="Z5737" s="6" t="s">
        <v>2692</v>
      </c>
    </row>
    <row r="5738" spans="1:26" x14ac:dyDescent="0.2">
      <c r="A5738" s="6" t="s">
        <v>3987</v>
      </c>
      <c r="B5738" s="6">
        <v>152251</v>
      </c>
      <c r="C5738" s="1">
        <v>42117</v>
      </c>
      <c r="D5738" s="6" t="s">
        <v>1924</v>
      </c>
      <c r="E5738" s="6" t="s">
        <v>3663</v>
      </c>
      <c r="F5738" s="9">
        <v>674.03</v>
      </c>
      <c r="G5738" s="9">
        <v>674.03</v>
      </c>
      <c r="H5738" s="9">
        <v>26.96</v>
      </c>
      <c r="I5738" s="6" t="s">
        <v>4360</v>
      </c>
      <c r="J5738" s="9">
        <v>0</v>
      </c>
      <c r="K5738" s="9">
        <v>0</v>
      </c>
      <c r="L5738" s="6" t="s">
        <v>3990</v>
      </c>
      <c r="M5738" s="9">
        <v>586.11</v>
      </c>
      <c r="N5738" s="9">
        <v>87.92</v>
      </c>
      <c r="O5738" s="6" t="s">
        <v>1932</v>
      </c>
      <c r="P5738" s="7">
        <v>586.11</v>
      </c>
      <c r="Q5738" s="7">
        <v>9.67</v>
      </c>
      <c r="R5738" s="6" t="s">
        <v>3992</v>
      </c>
      <c r="S5738" s="7">
        <v>586.11</v>
      </c>
      <c r="T5738" s="7">
        <v>44.54</v>
      </c>
      <c r="U5738" s="6" t="s">
        <v>3992</v>
      </c>
      <c r="V5738" s="6" t="s">
        <v>3992</v>
      </c>
      <c r="W5738" s="6" t="s">
        <v>461</v>
      </c>
      <c r="X5738" s="6" t="s">
        <v>4049</v>
      </c>
      <c r="Y5738" s="6" t="s">
        <v>1109</v>
      </c>
      <c r="Z5738" s="6" t="s">
        <v>462</v>
      </c>
    </row>
    <row r="5739" spans="1:26" x14ac:dyDescent="0.2">
      <c r="A5739" s="6" t="s">
        <v>3987</v>
      </c>
      <c r="B5739" s="6">
        <v>152251</v>
      </c>
      <c r="C5739" s="1">
        <v>42117</v>
      </c>
      <c r="D5739" s="6" t="s">
        <v>1924</v>
      </c>
      <c r="E5739" s="6" t="s">
        <v>3663</v>
      </c>
      <c r="F5739" s="9">
        <v>2114.0300000000002</v>
      </c>
      <c r="G5739" s="9">
        <v>2114.0300000000002</v>
      </c>
      <c r="H5739" s="9">
        <v>84.56</v>
      </c>
      <c r="I5739" s="6" t="s">
        <v>4360</v>
      </c>
      <c r="J5739" s="9">
        <v>0</v>
      </c>
      <c r="K5739" s="9">
        <v>0</v>
      </c>
      <c r="L5739" s="6" t="s">
        <v>3990</v>
      </c>
      <c r="M5739" s="9">
        <v>1838.29</v>
      </c>
      <c r="N5739" s="9">
        <v>275.74</v>
      </c>
      <c r="O5739" s="6" t="s">
        <v>1932</v>
      </c>
      <c r="P5739" s="7">
        <v>1838.29</v>
      </c>
      <c r="Q5739" s="7">
        <v>30.33</v>
      </c>
      <c r="R5739" s="6" t="s">
        <v>3992</v>
      </c>
      <c r="S5739" s="7">
        <v>1838.29</v>
      </c>
      <c r="T5739" s="7">
        <v>139.71</v>
      </c>
      <c r="U5739" s="6" t="s">
        <v>3992</v>
      </c>
      <c r="V5739" s="6" t="s">
        <v>3992</v>
      </c>
      <c r="W5739" s="6" t="s">
        <v>461</v>
      </c>
      <c r="X5739" s="6" t="s">
        <v>4049</v>
      </c>
      <c r="Y5739" s="6" t="s">
        <v>1804</v>
      </c>
      <c r="Z5739" s="6" t="s">
        <v>1834</v>
      </c>
    </row>
    <row r="5740" spans="1:26" x14ac:dyDescent="0.2">
      <c r="A5740" s="6" t="s">
        <v>3987</v>
      </c>
      <c r="B5740" s="6">
        <v>152251</v>
      </c>
      <c r="C5740" s="1">
        <v>42117</v>
      </c>
      <c r="D5740" s="6" t="s">
        <v>1924</v>
      </c>
      <c r="E5740" s="6" t="s">
        <v>3663</v>
      </c>
      <c r="F5740" s="9">
        <v>307.23</v>
      </c>
      <c r="G5740" s="9">
        <v>307.23</v>
      </c>
      <c r="H5740" s="9">
        <v>12.29</v>
      </c>
      <c r="I5740" s="6" t="s">
        <v>4360</v>
      </c>
      <c r="J5740" s="9">
        <v>0</v>
      </c>
      <c r="K5740" s="9">
        <v>0</v>
      </c>
      <c r="L5740" s="6" t="s">
        <v>3990</v>
      </c>
      <c r="M5740" s="9">
        <v>267.16000000000003</v>
      </c>
      <c r="N5740" s="9">
        <v>40.07</v>
      </c>
      <c r="O5740" s="6" t="s">
        <v>1932</v>
      </c>
      <c r="P5740" s="7">
        <v>267.16000000000003</v>
      </c>
      <c r="Q5740" s="7">
        <v>4.41</v>
      </c>
      <c r="R5740" s="6" t="s">
        <v>3992</v>
      </c>
      <c r="S5740" s="7">
        <v>267.16000000000003</v>
      </c>
      <c r="T5740" s="7">
        <v>20.3</v>
      </c>
      <c r="U5740" s="6" t="s">
        <v>3992</v>
      </c>
      <c r="V5740" s="6" t="s">
        <v>3992</v>
      </c>
      <c r="W5740" s="6" t="s">
        <v>461</v>
      </c>
      <c r="X5740" s="6" t="s">
        <v>4049</v>
      </c>
      <c r="Y5740" s="6" t="s">
        <v>1042</v>
      </c>
      <c r="Z5740" s="6" t="s">
        <v>166</v>
      </c>
    </row>
    <row r="5741" spans="1:26" x14ac:dyDescent="0.2">
      <c r="A5741" s="6" t="s">
        <v>3987</v>
      </c>
      <c r="B5741" s="6">
        <v>152252</v>
      </c>
      <c r="C5741" s="1">
        <v>42117</v>
      </c>
      <c r="D5741" s="6" t="s">
        <v>1924</v>
      </c>
      <c r="E5741" s="6" t="s">
        <v>4096</v>
      </c>
      <c r="F5741" s="9">
        <v>218.47</v>
      </c>
      <c r="G5741" s="9">
        <v>189.97</v>
      </c>
      <c r="H5741" s="9">
        <v>7.6</v>
      </c>
      <c r="I5741" s="6" t="s">
        <v>4360</v>
      </c>
      <c r="J5741" s="9">
        <v>0</v>
      </c>
      <c r="K5741" s="9">
        <v>0</v>
      </c>
      <c r="L5741" s="6" t="s">
        <v>3990</v>
      </c>
      <c r="M5741" s="9">
        <v>189.97</v>
      </c>
      <c r="N5741" s="9">
        <v>28.5</v>
      </c>
      <c r="O5741" s="6" t="s">
        <v>1932</v>
      </c>
      <c r="P5741" s="7">
        <v>189.97</v>
      </c>
      <c r="Q5741" s="7">
        <v>3.13</v>
      </c>
      <c r="R5741" s="6" t="s">
        <v>3992</v>
      </c>
      <c r="S5741" s="7">
        <v>189.97</v>
      </c>
      <c r="T5741" s="7">
        <v>14.44</v>
      </c>
      <c r="U5741" s="6" t="s">
        <v>3992</v>
      </c>
      <c r="V5741" s="6" t="s">
        <v>3992</v>
      </c>
      <c r="W5741" s="6" t="s">
        <v>3660</v>
      </c>
      <c r="X5741" s="6" t="s">
        <v>4362</v>
      </c>
      <c r="Y5741" s="6" t="s">
        <v>4797</v>
      </c>
      <c r="Z5741" s="6" t="s">
        <v>4798</v>
      </c>
    </row>
    <row r="5742" spans="1:26" x14ac:dyDescent="0.2">
      <c r="A5742" s="6" t="s">
        <v>3987</v>
      </c>
      <c r="B5742" s="6">
        <v>152252</v>
      </c>
      <c r="C5742" s="1">
        <v>42117</v>
      </c>
      <c r="D5742" s="6" t="s">
        <v>1924</v>
      </c>
      <c r="E5742" s="6" t="s">
        <v>4096</v>
      </c>
      <c r="F5742" s="9">
        <v>210.28</v>
      </c>
      <c r="G5742" s="9">
        <v>182.85</v>
      </c>
      <c r="H5742" s="9">
        <v>7.31</v>
      </c>
      <c r="I5742" s="6" t="s">
        <v>4360</v>
      </c>
      <c r="J5742" s="9">
        <v>0</v>
      </c>
      <c r="K5742" s="9">
        <v>0</v>
      </c>
      <c r="L5742" s="6" t="s">
        <v>3990</v>
      </c>
      <c r="M5742" s="9">
        <v>182.85</v>
      </c>
      <c r="N5742" s="9">
        <v>27.43</v>
      </c>
      <c r="O5742" s="6" t="s">
        <v>1932</v>
      </c>
      <c r="P5742" s="7">
        <v>182.85</v>
      </c>
      <c r="Q5742" s="7">
        <v>3.02</v>
      </c>
      <c r="R5742" s="6" t="s">
        <v>3992</v>
      </c>
      <c r="S5742" s="7">
        <v>182.85</v>
      </c>
      <c r="T5742" s="7">
        <v>13.9</v>
      </c>
      <c r="U5742" s="6" t="s">
        <v>3992</v>
      </c>
      <c r="V5742" s="6" t="s">
        <v>3992</v>
      </c>
      <c r="W5742" s="6" t="s">
        <v>3660</v>
      </c>
      <c r="X5742" s="6" t="s">
        <v>4362</v>
      </c>
      <c r="Y5742" s="6" t="s">
        <v>463</v>
      </c>
      <c r="Z5742" s="6" t="s">
        <v>464</v>
      </c>
    </row>
    <row r="5743" spans="1:26" x14ac:dyDescent="0.2">
      <c r="A5743" s="6" t="s">
        <v>3987</v>
      </c>
      <c r="B5743" s="6">
        <v>152252</v>
      </c>
      <c r="C5743" s="1">
        <v>42117</v>
      </c>
      <c r="D5743" s="6" t="s">
        <v>1924</v>
      </c>
      <c r="E5743" s="6" t="s">
        <v>4096</v>
      </c>
      <c r="F5743" s="9">
        <v>284.57</v>
      </c>
      <c r="G5743" s="9">
        <v>237.14</v>
      </c>
      <c r="H5743" s="9">
        <v>9.49</v>
      </c>
      <c r="I5743" s="6" t="s">
        <v>4360</v>
      </c>
      <c r="J5743" s="9">
        <v>0</v>
      </c>
      <c r="K5743" s="9">
        <v>0</v>
      </c>
      <c r="L5743" s="6" t="s">
        <v>3990</v>
      </c>
      <c r="M5743" s="9">
        <v>237.14</v>
      </c>
      <c r="N5743" s="9">
        <v>47.43</v>
      </c>
      <c r="O5743" s="6" t="s">
        <v>1932</v>
      </c>
      <c r="P5743" s="7">
        <v>237.14</v>
      </c>
      <c r="Q5743" s="7">
        <v>3.91</v>
      </c>
      <c r="R5743" s="6" t="s">
        <v>3992</v>
      </c>
      <c r="S5743" s="7">
        <v>237.14</v>
      </c>
      <c r="T5743" s="7">
        <v>18.02</v>
      </c>
      <c r="U5743" s="6" t="s">
        <v>3992</v>
      </c>
      <c r="V5743" s="6" t="s">
        <v>3992</v>
      </c>
      <c r="W5743" s="6" t="s">
        <v>3660</v>
      </c>
      <c r="X5743" s="6" t="s">
        <v>4382</v>
      </c>
      <c r="Y5743" s="6" t="s">
        <v>5059</v>
      </c>
      <c r="Z5743" s="6" t="s">
        <v>3618</v>
      </c>
    </row>
    <row r="5744" spans="1:26" x14ac:dyDescent="0.2">
      <c r="A5744" s="6" t="s">
        <v>3987</v>
      </c>
      <c r="B5744" s="6">
        <v>152252</v>
      </c>
      <c r="C5744" s="1">
        <v>42117</v>
      </c>
      <c r="D5744" s="6" t="s">
        <v>1995</v>
      </c>
      <c r="E5744" s="6" t="s">
        <v>4096</v>
      </c>
      <c r="F5744" s="9">
        <v>601.02</v>
      </c>
      <c r="G5744" s="9">
        <v>521.54999999999995</v>
      </c>
      <c r="H5744" s="9">
        <v>62.59</v>
      </c>
      <c r="I5744" s="6" t="s">
        <v>3644</v>
      </c>
      <c r="J5744" s="9">
        <v>789.21</v>
      </c>
      <c r="K5744" s="9">
        <v>79.47</v>
      </c>
      <c r="L5744" s="6" t="s">
        <v>3644</v>
      </c>
      <c r="M5744" s="9">
        <v>0</v>
      </c>
      <c r="N5744" s="9">
        <v>0</v>
      </c>
      <c r="O5744" s="6" t="s">
        <v>3990</v>
      </c>
      <c r="P5744" s="7">
        <v>521.54999999999995</v>
      </c>
      <c r="Q5744" s="7">
        <v>8.61</v>
      </c>
      <c r="R5744" s="6" t="s">
        <v>3992</v>
      </c>
      <c r="S5744" s="7">
        <v>521.54999999999995</v>
      </c>
      <c r="T5744" s="7">
        <v>39.64</v>
      </c>
      <c r="U5744" s="6" t="s">
        <v>3992</v>
      </c>
      <c r="V5744" s="6" t="s">
        <v>3992</v>
      </c>
      <c r="W5744" s="6" t="s">
        <v>3660</v>
      </c>
      <c r="X5744" s="6" t="s">
        <v>4666</v>
      </c>
      <c r="Y5744" s="6" t="s">
        <v>1997</v>
      </c>
      <c r="Z5744" s="6" t="s">
        <v>1645</v>
      </c>
    </row>
    <row r="5745" spans="1:26" x14ac:dyDescent="0.2">
      <c r="A5745" s="6" t="s">
        <v>3987</v>
      </c>
      <c r="B5745" s="6">
        <v>152253</v>
      </c>
      <c r="C5745" s="1">
        <v>42117</v>
      </c>
      <c r="D5745" s="6" t="s">
        <v>1986</v>
      </c>
      <c r="E5745" s="6" t="s">
        <v>3989</v>
      </c>
      <c r="F5745" s="9">
        <v>222.52</v>
      </c>
      <c r="G5745" s="9">
        <v>222.52</v>
      </c>
      <c r="H5745" s="9">
        <v>40.049999999999997</v>
      </c>
      <c r="I5745" s="6" t="s">
        <v>4011</v>
      </c>
      <c r="J5745" s="9">
        <v>0</v>
      </c>
      <c r="K5745" s="9">
        <v>0</v>
      </c>
      <c r="L5745" s="6" t="s">
        <v>3990</v>
      </c>
      <c r="M5745" s="9">
        <v>0</v>
      </c>
      <c r="N5745" s="9">
        <v>0</v>
      </c>
      <c r="O5745" s="6" t="s">
        <v>3990</v>
      </c>
      <c r="P5745" s="7">
        <v>222.52</v>
      </c>
      <c r="Q5745" s="7">
        <v>3.67</v>
      </c>
      <c r="R5745" s="6" t="s">
        <v>3992</v>
      </c>
      <c r="S5745" s="7">
        <v>222.52</v>
      </c>
      <c r="T5745" s="7">
        <v>16.91</v>
      </c>
      <c r="U5745" s="6" t="s">
        <v>3992</v>
      </c>
      <c r="V5745" s="6" t="s">
        <v>3992</v>
      </c>
      <c r="W5745" s="6" t="s">
        <v>2040</v>
      </c>
      <c r="X5745" s="6" t="s">
        <v>4382</v>
      </c>
      <c r="Y5745" s="6" t="s">
        <v>5208</v>
      </c>
      <c r="Z5745" s="6" t="s">
        <v>5209</v>
      </c>
    </row>
    <row r="5746" spans="1:26" x14ac:dyDescent="0.2">
      <c r="A5746" s="6" t="s">
        <v>3987</v>
      </c>
      <c r="B5746" s="6">
        <v>152254</v>
      </c>
      <c r="C5746" s="1">
        <v>42117</v>
      </c>
      <c r="D5746" s="6" t="s">
        <v>1995</v>
      </c>
      <c r="E5746" s="6" t="s">
        <v>4096</v>
      </c>
      <c r="F5746" s="9">
        <v>9108.9500000000007</v>
      </c>
      <c r="G5746" s="9">
        <v>6340.06</v>
      </c>
      <c r="H5746" s="9">
        <v>253.6</v>
      </c>
      <c r="I5746" s="6" t="s">
        <v>3125</v>
      </c>
      <c r="J5746" s="9">
        <v>11508.22</v>
      </c>
      <c r="K5746" s="9">
        <v>1817.88</v>
      </c>
      <c r="L5746" s="6" t="s">
        <v>3125</v>
      </c>
      <c r="M5746" s="9">
        <v>6340.06</v>
      </c>
      <c r="N5746" s="9">
        <v>951.01</v>
      </c>
      <c r="O5746" s="6" t="s">
        <v>1932</v>
      </c>
      <c r="P5746" s="7">
        <v>6340.06</v>
      </c>
      <c r="Q5746" s="7">
        <v>104.61</v>
      </c>
      <c r="R5746" s="6" t="s">
        <v>3992</v>
      </c>
      <c r="S5746" s="7">
        <v>6340.06</v>
      </c>
      <c r="T5746" s="7">
        <v>481.84</v>
      </c>
      <c r="U5746" s="6" t="s">
        <v>3992</v>
      </c>
      <c r="V5746" s="6" t="s">
        <v>3992</v>
      </c>
      <c r="W5746" s="6" t="s">
        <v>3660</v>
      </c>
      <c r="X5746" s="6" t="s">
        <v>4624</v>
      </c>
      <c r="Y5746" s="6" t="s">
        <v>465</v>
      </c>
      <c r="Z5746" s="6" t="s">
        <v>1960</v>
      </c>
    </row>
    <row r="5747" spans="1:26" x14ac:dyDescent="0.2">
      <c r="A5747" s="6" t="s">
        <v>3987</v>
      </c>
      <c r="B5747" s="6">
        <v>152255</v>
      </c>
      <c r="C5747" s="1">
        <v>42118</v>
      </c>
      <c r="D5747" s="6" t="s">
        <v>1986</v>
      </c>
      <c r="E5747" s="6" t="s">
        <v>3989</v>
      </c>
      <c r="F5747" s="9">
        <v>241.42</v>
      </c>
      <c r="G5747" s="9">
        <v>241.42</v>
      </c>
      <c r="H5747" s="9">
        <v>43.46</v>
      </c>
      <c r="I5747" s="6" t="s">
        <v>4011</v>
      </c>
      <c r="J5747" s="9">
        <v>0</v>
      </c>
      <c r="K5747" s="9">
        <v>0</v>
      </c>
      <c r="L5747" s="6" t="s">
        <v>3990</v>
      </c>
      <c r="M5747" s="9">
        <v>0</v>
      </c>
      <c r="N5747" s="9">
        <v>0</v>
      </c>
      <c r="O5747" s="6" t="s">
        <v>3990</v>
      </c>
      <c r="P5747" s="7">
        <v>241.42</v>
      </c>
      <c r="Q5747" s="7">
        <v>3.98</v>
      </c>
      <c r="R5747" s="6" t="s">
        <v>3992</v>
      </c>
      <c r="S5747" s="7">
        <v>241.42</v>
      </c>
      <c r="T5747" s="7">
        <v>18.350000000000001</v>
      </c>
      <c r="U5747" s="6" t="s">
        <v>3992</v>
      </c>
      <c r="V5747" s="6" t="s">
        <v>3992</v>
      </c>
      <c r="W5747" s="6" t="s">
        <v>466</v>
      </c>
      <c r="X5747" s="6" t="s">
        <v>4527</v>
      </c>
      <c r="Y5747" s="6" t="s">
        <v>3083</v>
      </c>
      <c r="Z5747" s="6" t="s">
        <v>3084</v>
      </c>
    </row>
    <row r="5748" spans="1:26" hidden="1" x14ac:dyDescent="0.2">
      <c r="A5748" s="6" t="s">
        <v>3987</v>
      </c>
      <c r="B5748" s="6">
        <v>152256</v>
      </c>
      <c r="C5748" s="1">
        <v>42118</v>
      </c>
      <c r="D5748" s="6" t="s">
        <v>2560</v>
      </c>
      <c r="E5748" s="6" t="s">
        <v>3989</v>
      </c>
      <c r="F5748" s="9">
        <v>4700</v>
      </c>
      <c r="G5748" s="9">
        <v>4700</v>
      </c>
      <c r="H5748" s="9">
        <v>0</v>
      </c>
      <c r="I5748" s="6" t="s">
        <v>4011</v>
      </c>
      <c r="J5748" s="9">
        <v>0</v>
      </c>
      <c r="K5748" s="9">
        <v>0</v>
      </c>
      <c r="L5748" s="6" t="s">
        <v>3990</v>
      </c>
      <c r="M5748" s="9">
        <v>4700</v>
      </c>
      <c r="N5748" s="9">
        <v>0</v>
      </c>
      <c r="O5748" s="6" t="s">
        <v>1932</v>
      </c>
      <c r="P5748" s="7">
        <v>0</v>
      </c>
      <c r="Q5748" s="7">
        <v>0</v>
      </c>
      <c r="R5748" s="6" t="s">
        <v>3990</v>
      </c>
      <c r="S5748" s="7">
        <v>0</v>
      </c>
      <c r="T5748" s="7">
        <v>0</v>
      </c>
      <c r="U5748" s="6" t="s">
        <v>3990</v>
      </c>
      <c r="V5748" s="6" t="s">
        <v>3992</v>
      </c>
      <c r="W5748" s="6" t="s">
        <v>467</v>
      </c>
      <c r="X5748" s="6" t="s">
        <v>468</v>
      </c>
      <c r="Y5748" s="6" t="s">
        <v>469</v>
      </c>
      <c r="Z5748" s="6" t="s">
        <v>470</v>
      </c>
    </row>
    <row r="5749" spans="1:26" x14ac:dyDescent="0.2">
      <c r="A5749" s="6" t="s">
        <v>3987</v>
      </c>
      <c r="B5749" s="6">
        <v>152257</v>
      </c>
      <c r="C5749" s="1">
        <v>42118</v>
      </c>
      <c r="D5749" s="6" t="s">
        <v>1986</v>
      </c>
      <c r="E5749" s="6" t="s">
        <v>3989</v>
      </c>
      <c r="F5749" s="9">
        <v>5467.79</v>
      </c>
      <c r="G5749" s="9">
        <v>4556.49</v>
      </c>
      <c r="H5749" s="9">
        <v>820.17</v>
      </c>
      <c r="I5749" s="6" t="s">
        <v>4360</v>
      </c>
      <c r="J5749" s="9">
        <v>0</v>
      </c>
      <c r="K5749" s="9">
        <v>0</v>
      </c>
      <c r="L5749" s="6" t="s">
        <v>3990</v>
      </c>
      <c r="M5749" s="9">
        <v>4556.49</v>
      </c>
      <c r="N5749" s="9">
        <v>911.3</v>
      </c>
      <c r="O5749" s="6" t="s">
        <v>1932</v>
      </c>
      <c r="P5749" s="7">
        <v>4556.49</v>
      </c>
      <c r="Q5749" s="7">
        <v>75.180000000000007</v>
      </c>
      <c r="R5749" s="6" t="s">
        <v>3992</v>
      </c>
      <c r="S5749" s="7">
        <v>4556.49</v>
      </c>
      <c r="T5749" s="7">
        <v>346.29</v>
      </c>
      <c r="U5749" s="6" t="s">
        <v>3992</v>
      </c>
      <c r="V5749" s="6" t="s">
        <v>3992</v>
      </c>
      <c r="W5749" s="6" t="s">
        <v>2010</v>
      </c>
      <c r="X5749" s="6" t="s">
        <v>4382</v>
      </c>
      <c r="Y5749" s="6" t="s">
        <v>4383</v>
      </c>
      <c r="Z5749" s="6" t="s">
        <v>4384</v>
      </c>
    </row>
    <row r="5750" spans="1:26" hidden="1" x14ac:dyDescent="0.2">
      <c r="A5750" s="6" t="s">
        <v>3987</v>
      </c>
      <c r="B5750" s="6">
        <v>152258</v>
      </c>
      <c r="C5750" s="1">
        <v>42118</v>
      </c>
      <c r="D5750" s="6" t="s">
        <v>2225</v>
      </c>
      <c r="E5750" s="6" t="s">
        <v>4359</v>
      </c>
      <c r="F5750" s="9">
        <v>712</v>
      </c>
      <c r="G5750" s="9">
        <v>0</v>
      </c>
      <c r="H5750" s="9">
        <v>0</v>
      </c>
      <c r="I5750" s="6" t="s">
        <v>3990</v>
      </c>
      <c r="J5750" s="9">
        <v>0</v>
      </c>
      <c r="K5750" s="9">
        <v>0</v>
      </c>
      <c r="L5750" s="6" t="s">
        <v>3990</v>
      </c>
      <c r="M5750" s="9">
        <v>0</v>
      </c>
      <c r="N5750" s="9">
        <v>0</v>
      </c>
      <c r="O5750" s="6" t="s">
        <v>3990</v>
      </c>
      <c r="P5750" s="7">
        <v>0</v>
      </c>
      <c r="Q5750" s="7">
        <v>0</v>
      </c>
      <c r="R5750" s="6" t="s">
        <v>3990</v>
      </c>
      <c r="S5750" s="7">
        <v>0</v>
      </c>
      <c r="T5750" s="7">
        <v>0</v>
      </c>
      <c r="U5750" s="6" t="s">
        <v>3990</v>
      </c>
      <c r="V5750" s="6" t="s">
        <v>3992</v>
      </c>
      <c r="W5750" s="6" t="s">
        <v>2226</v>
      </c>
      <c r="X5750" s="6" t="s">
        <v>1962</v>
      </c>
      <c r="Y5750" s="6" t="s">
        <v>2215</v>
      </c>
      <c r="Z5750" s="6" t="s">
        <v>2216</v>
      </c>
    </row>
    <row r="5751" spans="1:26" hidden="1" x14ac:dyDescent="0.2">
      <c r="A5751" s="6" t="s">
        <v>3987</v>
      </c>
      <c r="B5751" s="6">
        <v>152258</v>
      </c>
      <c r="C5751" s="1">
        <v>42118</v>
      </c>
      <c r="D5751" s="6" t="s">
        <v>2225</v>
      </c>
      <c r="E5751" s="6" t="s">
        <v>4359</v>
      </c>
      <c r="F5751" s="9">
        <v>430.9</v>
      </c>
      <c r="G5751" s="9">
        <v>0</v>
      </c>
      <c r="H5751" s="9">
        <v>0</v>
      </c>
      <c r="I5751" s="6" t="s">
        <v>3990</v>
      </c>
      <c r="J5751" s="9">
        <v>0</v>
      </c>
      <c r="K5751" s="9">
        <v>0</v>
      </c>
      <c r="L5751" s="6" t="s">
        <v>3990</v>
      </c>
      <c r="M5751" s="9">
        <v>0</v>
      </c>
      <c r="N5751" s="9">
        <v>0</v>
      </c>
      <c r="O5751" s="6" t="s">
        <v>3990</v>
      </c>
      <c r="P5751" s="7">
        <v>0</v>
      </c>
      <c r="Q5751" s="7">
        <v>0</v>
      </c>
      <c r="R5751" s="6" t="s">
        <v>3990</v>
      </c>
      <c r="S5751" s="7">
        <v>0</v>
      </c>
      <c r="T5751" s="7">
        <v>0</v>
      </c>
      <c r="U5751" s="6" t="s">
        <v>3990</v>
      </c>
      <c r="V5751" s="6" t="s">
        <v>3992</v>
      </c>
      <c r="W5751" s="6" t="s">
        <v>2226</v>
      </c>
      <c r="X5751" s="6" t="s">
        <v>1962</v>
      </c>
      <c r="Y5751" s="6" t="s">
        <v>471</v>
      </c>
      <c r="Z5751" s="6" t="s">
        <v>472</v>
      </c>
    </row>
    <row r="5752" spans="1:26" x14ac:dyDescent="0.2">
      <c r="A5752" s="6" t="s">
        <v>3987</v>
      </c>
      <c r="B5752" s="6">
        <v>152259</v>
      </c>
      <c r="C5752" s="1">
        <v>42118</v>
      </c>
      <c r="D5752" s="6" t="s">
        <v>1926</v>
      </c>
      <c r="E5752" s="6" t="s">
        <v>4096</v>
      </c>
      <c r="F5752" s="9">
        <v>6163</v>
      </c>
      <c r="G5752" s="9">
        <v>6163</v>
      </c>
      <c r="H5752" s="9">
        <v>246.52</v>
      </c>
      <c r="I5752" s="6" t="s">
        <v>1892</v>
      </c>
      <c r="J5752" s="9">
        <v>0</v>
      </c>
      <c r="K5752" s="9">
        <v>0</v>
      </c>
      <c r="L5752" s="6" t="s">
        <v>3990</v>
      </c>
      <c r="M5752" s="9">
        <v>0</v>
      </c>
      <c r="N5752" s="9">
        <v>0</v>
      </c>
      <c r="O5752" s="6" t="s">
        <v>3990</v>
      </c>
      <c r="P5752" s="7">
        <v>6163</v>
      </c>
      <c r="Q5752" s="7">
        <v>101.69</v>
      </c>
      <c r="R5752" s="6" t="s">
        <v>3992</v>
      </c>
      <c r="S5752" s="7">
        <v>6163</v>
      </c>
      <c r="T5752" s="7">
        <v>468.39</v>
      </c>
      <c r="U5752" s="6" t="s">
        <v>3992</v>
      </c>
      <c r="V5752" s="6" t="s">
        <v>3992</v>
      </c>
      <c r="W5752" s="6" t="s">
        <v>1925</v>
      </c>
      <c r="X5752" s="6" t="s">
        <v>4362</v>
      </c>
      <c r="Y5752" s="6" t="s">
        <v>473</v>
      </c>
      <c r="Z5752" s="6" t="s">
        <v>474</v>
      </c>
    </row>
    <row r="5753" spans="1:26" hidden="1" x14ac:dyDescent="0.2">
      <c r="A5753" s="6" t="s">
        <v>3987</v>
      </c>
      <c r="B5753" s="6">
        <v>152260</v>
      </c>
      <c r="C5753" s="1">
        <v>42118</v>
      </c>
      <c r="D5753" s="6" t="s">
        <v>1926</v>
      </c>
      <c r="E5753" s="6" t="s">
        <v>4096</v>
      </c>
      <c r="F5753" s="9">
        <v>815.2</v>
      </c>
      <c r="G5753" s="9">
        <v>815.2</v>
      </c>
      <c r="H5753" s="9">
        <v>97.82</v>
      </c>
      <c r="I5753" s="6" t="s">
        <v>1892</v>
      </c>
      <c r="J5753" s="9">
        <v>0</v>
      </c>
      <c r="K5753" s="9">
        <v>0</v>
      </c>
      <c r="L5753" s="6" t="s">
        <v>3990</v>
      </c>
      <c r="M5753" s="9">
        <v>0</v>
      </c>
      <c r="N5753" s="9">
        <v>0</v>
      </c>
      <c r="O5753" s="6" t="s">
        <v>3990</v>
      </c>
      <c r="P5753" s="7">
        <v>815.2</v>
      </c>
      <c r="Q5753" s="7">
        <v>13.45</v>
      </c>
      <c r="R5753" s="6" t="s">
        <v>3992</v>
      </c>
      <c r="S5753" s="7">
        <v>815.2</v>
      </c>
      <c r="T5753" s="7">
        <v>61.96</v>
      </c>
      <c r="U5753" s="6" t="s">
        <v>3992</v>
      </c>
      <c r="V5753" s="6" t="s">
        <v>1971</v>
      </c>
      <c r="W5753" s="6" t="s">
        <v>1927</v>
      </c>
      <c r="X5753" s="6" t="s">
        <v>4362</v>
      </c>
      <c r="Y5753" s="6" t="s">
        <v>1928</v>
      </c>
      <c r="Z5753" s="6" t="s">
        <v>1929</v>
      </c>
    </row>
    <row r="5754" spans="1:26" hidden="1" x14ac:dyDescent="0.2">
      <c r="A5754" s="6" t="s">
        <v>3987</v>
      </c>
      <c r="B5754" s="6">
        <v>152260</v>
      </c>
      <c r="C5754" s="1">
        <v>42118</v>
      </c>
      <c r="D5754" s="6" t="s">
        <v>1924</v>
      </c>
      <c r="E5754" s="6" t="s">
        <v>4096</v>
      </c>
      <c r="F5754" s="9">
        <v>187.76</v>
      </c>
      <c r="G5754" s="9">
        <v>187.76</v>
      </c>
      <c r="H5754" s="9">
        <v>7.51</v>
      </c>
      <c r="I5754" s="6" t="s">
        <v>4360</v>
      </c>
      <c r="J5754" s="9">
        <v>0</v>
      </c>
      <c r="K5754" s="9">
        <v>0</v>
      </c>
      <c r="L5754" s="6" t="s">
        <v>3990</v>
      </c>
      <c r="M5754" s="9">
        <v>0</v>
      </c>
      <c r="N5754" s="9">
        <v>0</v>
      </c>
      <c r="O5754" s="6" t="s">
        <v>3990</v>
      </c>
      <c r="P5754" s="7">
        <v>187.76</v>
      </c>
      <c r="Q5754" s="7">
        <v>3.1</v>
      </c>
      <c r="R5754" s="6" t="s">
        <v>3992</v>
      </c>
      <c r="S5754" s="7">
        <v>187.76</v>
      </c>
      <c r="T5754" s="7">
        <v>14.27</v>
      </c>
      <c r="U5754" s="6" t="s">
        <v>3992</v>
      </c>
      <c r="V5754" s="6" t="s">
        <v>1971</v>
      </c>
      <c r="W5754" s="6" t="s">
        <v>1927</v>
      </c>
      <c r="X5754" s="6" t="s">
        <v>4382</v>
      </c>
      <c r="Y5754" s="6" t="s">
        <v>4385</v>
      </c>
      <c r="Z5754" s="6" t="s">
        <v>1930</v>
      </c>
    </row>
    <row r="5755" spans="1:26" x14ac:dyDescent="0.2">
      <c r="A5755" s="6" t="s">
        <v>3987</v>
      </c>
      <c r="B5755" s="6">
        <v>152261</v>
      </c>
      <c r="C5755" s="1">
        <v>42118</v>
      </c>
      <c r="D5755" s="6" t="s">
        <v>1924</v>
      </c>
      <c r="E5755" s="6" t="s">
        <v>4096</v>
      </c>
      <c r="F5755" s="9">
        <v>365.08</v>
      </c>
      <c r="G5755" s="9">
        <v>365.08</v>
      </c>
      <c r="H5755" s="9">
        <v>43.81</v>
      </c>
      <c r="I5755" s="6" t="s">
        <v>4011</v>
      </c>
      <c r="J5755" s="9">
        <v>0</v>
      </c>
      <c r="K5755" s="9">
        <v>0</v>
      </c>
      <c r="L5755" s="6" t="s">
        <v>3990</v>
      </c>
      <c r="M5755" s="9">
        <v>0</v>
      </c>
      <c r="N5755" s="9">
        <v>0</v>
      </c>
      <c r="O5755" s="6" t="s">
        <v>3990</v>
      </c>
      <c r="P5755" s="7">
        <v>365.08</v>
      </c>
      <c r="Q5755" s="7">
        <v>6.02</v>
      </c>
      <c r="R5755" s="6" t="s">
        <v>3992</v>
      </c>
      <c r="S5755" s="7">
        <v>365.08</v>
      </c>
      <c r="T5755" s="7">
        <v>27.75</v>
      </c>
      <c r="U5755" s="6" t="s">
        <v>3992</v>
      </c>
      <c r="V5755" s="6" t="s">
        <v>3992</v>
      </c>
      <c r="W5755" s="6" t="s">
        <v>475</v>
      </c>
      <c r="X5755" s="6" t="s">
        <v>4382</v>
      </c>
      <c r="Y5755" s="6" t="s">
        <v>5210</v>
      </c>
      <c r="Z5755" s="6" t="s">
        <v>2757</v>
      </c>
    </row>
    <row r="5756" spans="1:26" x14ac:dyDescent="0.2">
      <c r="A5756" s="6" t="s">
        <v>3987</v>
      </c>
      <c r="B5756" s="6">
        <v>152262</v>
      </c>
      <c r="C5756" s="1">
        <v>42118</v>
      </c>
      <c r="D5756" s="6" t="s">
        <v>1926</v>
      </c>
      <c r="E5756" s="6" t="s">
        <v>4096</v>
      </c>
      <c r="F5756" s="9">
        <v>289.11</v>
      </c>
      <c r="G5756" s="9">
        <v>251.4</v>
      </c>
      <c r="H5756" s="9">
        <v>10.06</v>
      </c>
      <c r="I5756" s="6" t="s">
        <v>1892</v>
      </c>
      <c r="J5756" s="9">
        <v>0</v>
      </c>
      <c r="K5756" s="9">
        <v>0</v>
      </c>
      <c r="L5756" s="6" t="s">
        <v>3990</v>
      </c>
      <c r="M5756" s="9">
        <v>251.4</v>
      </c>
      <c r="N5756" s="9">
        <v>37.71</v>
      </c>
      <c r="O5756" s="6" t="s">
        <v>1932</v>
      </c>
      <c r="P5756" s="7">
        <v>251.4</v>
      </c>
      <c r="Q5756" s="7">
        <v>4.1500000000000004</v>
      </c>
      <c r="R5756" s="6" t="s">
        <v>3992</v>
      </c>
      <c r="S5756" s="7">
        <v>251.4</v>
      </c>
      <c r="T5756" s="7">
        <v>19.11</v>
      </c>
      <c r="U5756" s="6" t="s">
        <v>3992</v>
      </c>
      <c r="V5756" s="6" t="s">
        <v>3992</v>
      </c>
      <c r="W5756" s="6" t="s">
        <v>2013</v>
      </c>
      <c r="X5756" s="6" t="s">
        <v>4362</v>
      </c>
      <c r="Y5756" s="6" t="s">
        <v>1941</v>
      </c>
      <c r="Z5756" s="6" t="s">
        <v>1942</v>
      </c>
    </row>
    <row r="5757" spans="1:26" x14ac:dyDescent="0.2">
      <c r="A5757" s="6" t="s">
        <v>3987</v>
      </c>
      <c r="B5757" s="6">
        <v>152262</v>
      </c>
      <c r="C5757" s="1">
        <v>42118</v>
      </c>
      <c r="D5757" s="6" t="s">
        <v>1926</v>
      </c>
      <c r="E5757" s="6" t="s">
        <v>4096</v>
      </c>
      <c r="F5757" s="9">
        <v>2069.1999999999998</v>
      </c>
      <c r="G5757" s="9">
        <v>1799.3</v>
      </c>
      <c r="H5757" s="9">
        <v>71.97</v>
      </c>
      <c r="I5757" s="6" t="s">
        <v>1892</v>
      </c>
      <c r="J5757" s="9">
        <v>0</v>
      </c>
      <c r="K5757" s="9">
        <v>0</v>
      </c>
      <c r="L5757" s="6" t="s">
        <v>3990</v>
      </c>
      <c r="M5757" s="9">
        <v>1799.3</v>
      </c>
      <c r="N5757" s="9">
        <v>269.89999999999998</v>
      </c>
      <c r="O5757" s="6" t="s">
        <v>1932</v>
      </c>
      <c r="P5757" s="7">
        <v>1799.3</v>
      </c>
      <c r="Q5757" s="7">
        <v>29.69</v>
      </c>
      <c r="R5757" s="6" t="s">
        <v>3992</v>
      </c>
      <c r="S5757" s="7">
        <v>1799.3</v>
      </c>
      <c r="T5757" s="7">
        <v>136.75</v>
      </c>
      <c r="U5757" s="6" t="s">
        <v>3992</v>
      </c>
      <c r="V5757" s="6" t="s">
        <v>3992</v>
      </c>
      <c r="W5757" s="6" t="s">
        <v>2013</v>
      </c>
      <c r="X5757" s="6" t="s">
        <v>4362</v>
      </c>
      <c r="Y5757" s="6" t="s">
        <v>1939</v>
      </c>
      <c r="Z5757" s="6" t="s">
        <v>1940</v>
      </c>
    </row>
    <row r="5758" spans="1:26" x14ac:dyDescent="0.2">
      <c r="A5758" s="6" t="s">
        <v>3987</v>
      </c>
      <c r="B5758" s="6">
        <v>152262</v>
      </c>
      <c r="C5758" s="1">
        <v>42118</v>
      </c>
      <c r="D5758" s="6" t="s">
        <v>1926</v>
      </c>
      <c r="E5758" s="6" t="s">
        <v>4096</v>
      </c>
      <c r="F5758" s="9">
        <v>1550.75</v>
      </c>
      <c r="G5758" s="9">
        <v>1550.75</v>
      </c>
      <c r="H5758" s="9">
        <v>62.03</v>
      </c>
      <c r="I5758" s="6" t="s">
        <v>4110</v>
      </c>
      <c r="J5758" s="9">
        <v>0</v>
      </c>
      <c r="K5758" s="9">
        <v>0</v>
      </c>
      <c r="L5758" s="6" t="s">
        <v>3990</v>
      </c>
      <c r="M5758" s="9">
        <v>0</v>
      </c>
      <c r="N5758" s="9">
        <v>0</v>
      </c>
      <c r="O5758" s="6" t="s">
        <v>3990</v>
      </c>
      <c r="P5758" s="7">
        <v>1550.75</v>
      </c>
      <c r="Q5758" s="7">
        <v>25.59</v>
      </c>
      <c r="R5758" s="6" t="s">
        <v>3992</v>
      </c>
      <c r="S5758" s="7">
        <v>1550.75</v>
      </c>
      <c r="T5758" s="7">
        <v>117.86</v>
      </c>
      <c r="U5758" s="6" t="s">
        <v>3992</v>
      </c>
      <c r="V5758" s="6" t="s">
        <v>3992</v>
      </c>
      <c r="W5758" s="6" t="s">
        <v>2013</v>
      </c>
      <c r="X5758" s="6" t="s">
        <v>4376</v>
      </c>
      <c r="Y5758" s="6" t="s">
        <v>1937</v>
      </c>
      <c r="Z5758" s="6" t="s">
        <v>1938</v>
      </c>
    </row>
    <row r="5759" spans="1:26" x14ac:dyDescent="0.2">
      <c r="A5759" s="6" t="s">
        <v>3987</v>
      </c>
      <c r="B5759" s="6">
        <v>152262</v>
      </c>
      <c r="C5759" s="1">
        <v>42118</v>
      </c>
      <c r="D5759" s="6" t="s">
        <v>1924</v>
      </c>
      <c r="E5759" s="6" t="s">
        <v>4096</v>
      </c>
      <c r="F5759" s="9">
        <v>1017.4</v>
      </c>
      <c r="G5759" s="9">
        <v>1017.4</v>
      </c>
      <c r="H5759" s="9">
        <v>122.09</v>
      </c>
      <c r="I5759" s="6" t="s">
        <v>4011</v>
      </c>
      <c r="J5759" s="9">
        <v>0</v>
      </c>
      <c r="K5759" s="9">
        <v>0</v>
      </c>
      <c r="L5759" s="6" t="s">
        <v>3990</v>
      </c>
      <c r="M5759" s="9">
        <v>0</v>
      </c>
      <c r="N5759" s="9">
        <v>0</v>
      </c>
      <c r="O5759" s="6" t="s">
        <v>3990</v>
      </c>
      <c r="P5759" s="7">
        <v>1017.4</v>
      </c>
      <c r="Q5759" s="7">
        <v>16.79</v>
      </c>
      <c r="R5759" s="6" t="s">
        <v>3992</v>
      </c>
      <c r="S5759" s="7">
        <v>1017.4</v>
      </c>
      <c r="T5759" s="7">
        <v>77.319999999999993</v>
      </c>
      <c r="U5759" s="6" t="s">
        <v>3992</v>
      </c>
      <c r="V5759" s="6" t="s">
        <v>3992</v>
      </c>
      <c r="W5759" s="6" t="s">
        <v>2013</v>
      </c>
      <c r="X5759" s="6" t="s">
        <v>4382</v>
      </c>
      <c r="Y5759" s="6" t="s">
        <v>3191</v>
      </c>
      <c r="Z5759" s="6" t="s">
        <v>2033</v>
      </c>
    </row>
    <row r="5760" spans="1:26" x14ac:dyDescent="0.2">
      <c r="A5760" s="6" t="s">
        <v>3987</v>
      </c>
      <c r="B5760" s="6">
        <v>152263</v>
      </c>
      <c r="C5760" s="1">
        <v>42118</v>
      </c>
      <c r="D5760" s="6" t="s">
        <v>1986</v>
      </c>
      <c r="E5760" s="6" t="s">
        <v>3989</v>
      </c>
      <c r="F5760" s="9">
        <v>2981.94</v>
      </c>
      <c r="G5760" s="9">
        <v>2592.9899999999998</v>
      </c>
      <c r="H5760" s="9">
        <v>466.74</v>
      </c>
      <c r="I5760" s="6" t="s">
        <v>4360</v>
      </c>
      <c r="J5760" s="9">
        <v>0</v>
      </c>
      <c r="K5760" s="9">
        <v>0</v>
      </c>
      <c r="L5760" s="6" t="s">
        <v>3990</v>
      </c>
      <c r="M5760" s="9">
        <v>2592.9899999999998</v>
      </c>
      <c r="N5760" s="9">
        <v>388.95</v>
      </c>
      <c r="O5760" s="6" t="s">
        <v>1932</v>
      </c>
      <c r="P5760" s="7">
        <v>2592.9899999999998</v>
      </c>
      <c r="Q5760" s="7">
        <v>42.78</v>
      </c>
      <c r="R5760" s="6" t="s">
        <v>3992</v>
      </c>
      <c r="S5760" s="7">
        <v>2592.9899999999998</v>
      </c>
      <c r="T5760" s="7">
        <v>197.07</v>
      </c>
      <c r="U5760" s="6" t="s">
        <v>3992</v>
      </c>
      <c r="V5760" s="6" t="s">
        <v>3992</v>
      </c>
      <c r="W5760" s="6" t="s">
        <v>2675</v>
      </c>
      <c r="X5760" s="6" t="s">
        <v>4362</v>
      </c>
      <c r="Y5760" s="6" t="s">
        <v>2132</v>
      </c>
      <c r="Z5760" s="6" t="s">
        <v>1126</v>
      </c>
    </row>
    <row r="5761" spans="1:26" x14ac:dyDescent="0.2">
      <c r="A5761" s="6" t="s">
        <v>3987</v>
      </c>
      <c r="B5761" s="6">
        <v>152263</v>
      </c>
      <c r="C5761" s="1">
        <v>42118</v>
      </c>
      <c r="D5761" s="6" t="s">
        <v>1986</v>
      </c>
      <c r="E5761" s="6" t="s">
        <v>3989</v>
      </c>
      <c r="F5761" s="9">
        <v>1023.53</v>
      </c>
      <c r="G5761" s="9">
        <v>890.03</v>
      </c>
      <c r="H5761" s="9">
        <v>160.21</v>
      </c>
      <c r="I5761" s="6" t="s">
        <v>4360</v>
      </c>
      <c r="J5761" s="9">
        <v>0</v>
      </c>
      <c r="K5761" s="9">
        <v>0</v>
      </c>
      <c r="L5761" s="6" t="s">
        <v>3990</v>
      </c>
      <c r="M5761" s="9">
        <v>890.03</v>
      </c>
      <c r="N5761" s="9">
        <v>133.5</v>
      </c>
      <c r="O5761" s="6" t="s">
        <v>1932</v>
      </c>
      <c r="P5761" s="7">
        <v>890.03</v>
      </c>
      <c r="Q5761" s="7">
        <v>14.69</v>
      </c>
      <c r="R5761" s="6" t="s">
        <v>3992</v>
      </c>
      <c r="S5761" s="7">
        <v>890.03</v>
      </c>
      <c r="T5761" s="7">
        <v>67.64</v>
      </c>
      <c r="U5761" s="6" t="s">
        <v>3992</v>
      </c>
      <c r="V5761" s="6" t="s">
        <v>3992</v>
      </c>
      <c r="W5761" s="6" t="s">
        <v>2675</v>
      </c>
      <c r="X5761" s="6" t="s">
        <v>4362</v>
      </c>
      <c r="Y5761" s="6" t="s">
        <v>5003</v>
      </c>
      <c r="Z5761" s="6" t="s">
        <v>3627</v>
      </c>
    </row>
    <row r="5762" spans="1:26" x14ac:dyDescent="0.2">
      <c r="A5762" s="6" t="s">
        <v>3987</v>
      </c>
      <c r="B5762" s="6">
        <v>152264</v>
      </c>
      <c r="C5762" s="1">
        <v>42118</v>
      </c>
      <c r="D5762" s="6" t="s">
        <v>1931</v>
      </c>
      <c r="E5762" s="6" t="s">
        <v>3989</v>
      </c>
      <c r="F5762" s="9">
        <v>1233.73</v>
      </c>
      <c r="G5762" s="9">
        <v>1072.81</v>
      </c>
      <c r="H5762" s="9">
        <v>193.11</v>
      </c>
      <c r="I5762" s="6" t="s">
        <v>1892</v>
      </c>
      <c r="J5762" s="9">
        <v>0</v>
      </c>
      <c r="K5762" s="9">
        <v>0</v>
      </c>
      <c r="L5762" s="6" t="s">
        <v>3990</v>
      </c>
      <c r="M5762" s="9">
        <v>1072.81</v>
      </c>
      <c r="N5762" s="9">
        <v>160.91999999999999</v>
      </c>
      <c r="O5762" s="6" t="s">
        <v>1932</v>
      </c>
      <c r="P5762" s="7">
        <v>1072.81</v>
      </c>
      <c r="Q5762" s="7">
        <v>17.7</v>
      </c>
      <c r="R5762" s="6" t="s">
        <v>3992</v>
      </c>
      <c r="S5762" s="7">
        <v>1072.81</v>
      </c>
      <c r="T5762" s="7">
        <v>81.53</v>
      </c>
      <c r="U5762" s="6" t="s">
        <v>3992</v>
      </c>
      <c r="V5762" s="6" t="s">
        <v>3992</v>
      </c>
      <c r="W5762" s="6" t="s">
        <v>1936</v>
      </c>
      <c r="X5762" s="6" t="s">
        <v>4362</v>
      </c>
      <c r="Y5762" s="6" t="s">
        <v>1939</v>
      </c>
      <c r="Z5762" s="6" t="s">
        <v>1940</v>
      </c>
    </row>
    <row r="5763" spans="1:26" x14ac:dyDescent="0.2">
      <c r="A5763" s="6" t="s">
        <v>3987</v>
      </c>
      <c r="B5763" s="6">
        <v>152264</v>
      </c>
      <c r="C5763" s="1">
        <v>42118</v>
      </c>
      <c r="D5763" s="6" t="s">
        <v>1931</v>
      </c>
      <c r="E5763" s="6" t="s">
        <v>3989</v>
      </c>
      <c r="F5763" s="9">
        <v>1835.04</v>
      </c>
      <c r="G5763" s="9">
        <v>1595.69</v>
      </c>
      <c r="H5763" s="9">
        <v>287.22000000000003</v>
      </c>
      <c r="I5763" s="6" t="s">
        <v>1892</v>
      </c>
      <c r="J5763" s="9">
        <v>0</v>
      </c>
      <c r="K5763" s="9">
        <v>0</v>
      </c>
      <c r="L5763" s="6" t="s">
        <v>3990</v>
      </c>
      <c r="M5763" s="9">
        <v>1595.69</v>
      </c>
      <c r="N5763" s="9">
        <v>239.35</v>
      </c>
      <c r="O5763" s="6" t="s">
        <v>1932</v>
      </c>
      <c r="P5763" s="7">
        <v>1595.69</v>
      </c>
      <c r="Q5763" s="7">
        <v>26.33</v>
      </c>
      <c r="R5763" s="6" t="s">
        <v>3992</v>
      </c>
      <c r="S5763" s="7">
        <v>1595.69</v>
      </c>
      <c r="T5763" s="7">
        <v>121.27</v>
      </c>
      <c r="U5763" s="6" t="s">
        <v>3992</v>
      </c>
      <c r="V5763" s="6" t="s">
        <v>3992</v>
      </c>
      <c r="W5763" s="6" t="s">
        <v>1936</v>
      </c>
      <c r="X5763" s="6" t="s">
        <v>4362</v>
      </c>
      <c r="Y5763" s="6" t="s">
        <v>1943</v>
      </c>
      <c r="Z5763" s="6" t="s">
        <v>1944</v>
      </c>
    </row>
    <row r="5764" spans="1:26" x14ac:dyDescent="0.2">
      <c r="A5764" s="6" t="s">
        <v>3987</v>
      </c>
      <c r="B5764" s="6">
        <v>152264</v>
      </c>
      <c r="C5764" s="1">
        <v>42118</v>
      </c>
      <c r="D5764" s="6" t="s">
        <v>1931</v>
      </c>
      <c r="E5764" s="6" t="s">
        <v>3989</v>
      </c>
      <c r="F5764" s="9">
        <v>2218.8000000000002</v>
      </c>
      <c r="G5764" s="9">
        <v>2218.8000000000002</v>
      </c>
      <c r="H5764" s="9">
        <v>399.38</v>
      </c>
      <c r="I5764" s="6" t="s">
        <v>4110</v>
      </c>
      <c r="J5764" s="9">
        <v>0</v>
      </c>
      <c r="K5764" s="9">
        <v>0</v>
      </c>
      <c r="L5764" s="6" t="s">
        <v>3990</v>
      </c>
      <c r="M5764" s="9">
        <v>0</v>
      </c>
      <c r="N5764" s="9">
        <v>0</v>
      </c>
      <c r="O5764" s="6" t="s">
        <v>3990</v>
      </c>
      <c r="P5764" s="7">
        <v>2218.8000000000002</v>
      </c>
      <c r="Q5764" s="7">
        <v>36.61</v>
      </c>
      <c r="R5764" s="6" t="s">
        <v>3992</v>
      </c>
      <c r="S5764" s="7">
        <v>2218.8000000000002</v>
      </c>
      <c r="T5764" s="7">
        <v>168.63</v>
      </c>
      <c r="U5764" s="6" t="s">
        <v>3992</v>
      </c>
      <c r="V5764" s="6" t="s">
        <v>3992</v>
      </c>
      <c r="W5764" s="6" t="s">
        <v>1936</v>
      </c>
      <c r="X5764" s="6" t="s">
        <v>4376</v>
      </c>
      <c r="Y5764" s="6" t="s">
        <v>1937</v>
      </c>
      <c r="Z5764" s="6" t="s">
        <v>1938</v>
      </c>
    </row>
    <row r="5765" spans="1:26" x14ac:dyDescent="0.2">
      <c r="A5765" s="6" t="s">
        <v>3987</v>
      </c>
      <c r="B5765" s="6">
        <v>152264</v>
      </c>
      <c r="C5765" s="1">
        <v>42118</v>
      </c>
      <c r="D5765" s="6" t="s">
        <v>1931</v>
      </c>
      <c r="E5765" s="6" t="s">
        <v>3989</v>
      </c>
      <c r="F5765" s="9">
        <v>218.87</v>
      </c>
      <c r="G5765" s="9">
        <v>190.32</v>
      </c>
      <c r="H5765" s="9">
        <v>34.26</v>
      </c>
      <c r="I5765" s="6" t="s">
        <v>4011</v>
      </c>
      <c r="J5765" s="9">
        <v>0</v>
      </c>
      <c r="K5765" s="9">
        <v>0</v>
      </c>
      <c r="L5765" s="6" t="s">
        <v>3990</v>
      </c>
      <c r="M5765" s="9">
        <v>190.32</v>
      </c>
      <c r="N5765" s="9">
        <v>28.55</v>
      </c>
      <c r="O5765" s="6" t="s">
        <v>1932</v>
      </c>
      <c r="P5765" s="7">
        <v>190.32</v>
      </c>
      <c r="Q5765" s="7">
        <v>3.14</v>
      </c>
      <c r="R5765" s="6" t="s">
        <v>3992</v>
      </c>
      <c r="S5765" s="7">
        <v>190.32</v>
      </c>
      <c r="T5765" s="7">
        <v>14.46</v>
      </c>
      <c r="U5765" s="6" t="s">
        <v>3992</v>
      </c>
      <c r="V5765" s="6" t="s">
        <v>3992</v>
      </c>
      <c r="W5765" s="6" t="s">
        <v>1936</v>
      </c>
      <c r="X5765" s="6" t="s">
        <v>4362</v>
      </c>
      <c r="Y5765" s="6" t="s">
        <v>1982</v>
      </c>
      <c r="Z5765" s="6" t="s">
        <v>1983</v>
      </c>
    </row>
    <row r="5766" spans="1:26" x14ac:dyDescent="0.2">
      <c r="A5766" s="6" t="s">
        <v>3987</v>
      </c>
      <c r="B5766" s="6">
        <v>152264</v>
      </c>
      <c r="C5766" s="1">
        <v>42118</v>
      </c>
      <c r="D5766" s="6" t="s">
        <v>1986</v>
      </c>
      <c r="E5766" s="6" t="s">
        <v>3989</v>
      </c>
      <c r="F5766" s="9">
        <v>1321.57</v>
      </c>
      <c r="G5766" s="9">
        <v>1321.57</v>
      </c>
      <c r="H5766" s="9">
        <v>237.88</v>
      </c>
      <c r="I5766" s="6" t="s">
        <v>4011</v>
      </c>
      <c r="J5766" s="9">
        <v>0</v>
      </c>
      <c r="K5766" s="9">
        <v>0</v>
      </c>
      <c r="L5766" s="6" t="s">
        <v>3990</v>
      </c>
      <c r="M5766" s="9">
        <v>0</v>
      </c>
      <c r="N5766" s="9">
        <v>0</v>
      </c>
      <c r="O5766" s="6" t="s">
        <v>3990</v>
      </c>
      <c r="P5766" s="7">
        <v>1321.57</v>
      </c>
      <c r="Q5766" s="7">
        <v>21.81</v>
      </c>
      <c r="R5766" s="6" t="s">
        <v>3992</v>
      </c>
      <c r="S5766" s="7">
        <v>1321.57</v>
      </c>
      <c r="T5766" s="7">
        <v>100.44</v>
      </c>
      <c r="U5766" s="6" t="s">
        <v>3992</v>
      </c>
      <c r="V5766" s="6" t="s">
        <v>3992</v>
      </c>
      <c r="W5766" s="6" t="s">
        <v>1936</v>
      </c>
      <c r="X5766" s="6" t="s">
        <v>4382</v>
      </c>
      <c r="Y5766" s="6" t="s">
        <v>3191</v>
      </c>
      <c r="Z5766" s="6" t="s">
        <v>3192</v>
      </c>
    </row>
    <row r="5767" spans="1:26" x14ac:dyDescent="0.2">
      <c r="A5767" s="6" t="s">
        <v>3987</v>
      </c>
      <c r="B5767" s="6">
        <v>152264</v>
      </c>
      <c r="C5767" s="1">
        <v>42118</v>
      </c>
      <c r="D5767" s="6" t="s">
        <v>1986</v>
      </c>
      <c r="E5767" s="6" t="s">
        <v>3989</v>
      </c>
      <c r="F5767" s="9">
        <v>852.37</v>
      </c>
      <c r="G5767" s="9">
        <v>852.37</v>
      </c>
      <c r="H5767" s="9">
        <v>153.43</v>
      </c>
      <c r="I5767" s="6" t="s">
        <v>4011</v>
      </c>
      <c r="J5767" s="9">
        <v>0</v>
      </c>
      <c r="K5767" s="9">
        <v>0</v>
      </c>
      <c r="L5767" s="6" t="s">
        <v>3990</v>
      </c>
      <c r="M5767" s="9">
        <v>0</v>
      </c>
      <c r="N5767" s="9">
        <v>0</v>
      </c>
      <c r="O5767" s="6" t="s">
        <v>3990</v>
      </c>
      <c r="P5767" s="7">
        <v>852.37</v>
      </c>
      <c r="Q5767" s="7">
        <v>14.06</v>
      </c>
      <c r="R5767" s="6" t="s">
        <v>3992</v>
      </c>
      <c r="S5767" s="7">
        <v>852.37</v>
      </c>
      <c r="T5767" s="7">
        <v>64.78</v>
      </c>
      <c r="U5767" s="6" t="s">
        <v>3992</v>
      </c>
      <c r="V5767" s="6" t="s">
        <v>3992</v>
      </c>
      <c r="W5767" s="6" t="s">
        <v>1936</v>
      </c>
      <c r="X5767" s="6" t="s">
        <v>4382</v>
      </c>
      <c r="Y5767" s="6" t="s">
        <v>2760</v>
      </c>
      <c r="Z5767" s="6" t="s">
        <v>1987</v>
      </c>
    </row>
    <row r="5768" spans="1:26" x14ac:dyDescent="0.2">
      <c r="A5768" s="6" t="s">
        <v>3987</v>
      </c>
      <c r="B5768" s="6">
        <v>152265</v>
      </c>
      <c r="C5768" s="1">
        <v>42118</v>
      </c>
      <c r="D5768" s="6" t="s">
        <v>1931</v>
      </c>
      <c r="E5768" s="6" t="s">
        <v>3989</v>
      </c>
      <c r="F5768" s="9">
        <v>3107.7</v>
      </c>
      <c r="G5768" s="9">
        <v>2702.35</v>
      </c>
      <c r="H5768" s="9">
        <v>486.42</v>
      </c>
      <c r="I5768" s="6" t="s">
        <v>4106</v>
      </c>
      <c r="J5768" s="9">
        <v>0</v>
      </c>
      <c r="K5768" s="9">
        <v>0</v>
      </c>
      <c r="L5768" s="6" t="s">
        <v>3990</v>
      </c>
      <c r="M5768" s="9">
        <v>2702.35</v>
      </c>
      <c r="N5768" s="9">
        <v>405.35</v>
      </c>
      <c r="O5768" s="6" t="s">
        <v>1932</v>
      </c>
      <c r="P5768" s="7">
        <v>2702.35</v>
      </c>
      <c r="Q5768" s="7">
        <v>44.59</v>
      </c>
      <c r="R5768" s="6" t="s">
        <v>3992</v>
      </c>
      <c r="S5768" s="7">
        <v>2702.35</v>
      </c>
      <c r="T5768" s="7">
        <v>205.38</v>
      </c>
      <c r="U5768" s="6" t="s">
        <v>3992</v>
      </c>
      <c r="V5768" s="6" t="s">
        <v>3992</v>
      </c>
      <c r="W5768" s="6" t="s">
        <v>2130</v>
      </c>
      <c r="X5768" s="6" t="s">
        <v>4390</v>
      </c>
      <c r="Y5768" s="6" t="s">
        <v>2135</v>
      </c>
      <c r="Z5768" s="6" t="s">
        <v>1584</v>
      </c>
    </row>
    <row r="5769" spans="1:26" x14ac:dyDescent="0.2">
      <c r="A5769" s="6" t="s">
        <v>3987</v>
      </c>
      <c r="B5769" s="6">
        <v>152265</v>
      </c>
      <c r="C5769" s="1">
        <v>42118</v>
      </c>
      <c r="D5769" s="6" t="s">
        <v>1986</v>
      </c>
      <c r="E5769" s="6" t="s">
        <v>3989</v>
      </c>
      <c r="F5769" s="9">
        <v>15309.97</v>
      </c>
      <c r="G5769" s="9">
        <v>15309.97</v>
      </c>
      <c r="H5769" s="9">
        <v>2755.79</v>
      </c>
      <c r="I5769" s="6" t="s">
        <v>4360</v>
      </c>
      <c r="J5769" s="9">
        <v>0</v>
      </c>
      <c r="K5769" s="9">
        <v>0</v>
      </c>
      <c r="L5769" s="6" t="s">
        <v>3990</v>
      </c>
      <c r="M5769" s="9">
        <v>0</v>
      </c>
      <c r="N5769" s="9">
        <v>0</v>
      </c>
      <c r="O5769" s="6" t="s">
        <v>3990</v>
      </c>
      <c r="P5769" s="7">
        <v>15309.97</v>
      </c>
      <c r="Q5769" s="7">
        <v>252.61</v>
      </c>
      <c r="R5769" s="6" t="s">
        <v>3992</v>
      </c>
      <c r="S5769" s="7">
        <v>15309.97</v>
      </c>
      <c r="T5769" s="7">
        <v>1163.56</v>
      </c>
      <c r="U5769" s="6" t="s">
        <v>3992</v>
      </c>
      <c r="V5769" s="6" t="s">
        <v>3992</v>
      </c>
      <c r="W5769" s="6" t="s">
        <v>2130</v>
      </c>
      <c r="X5769" s="6" t="s">
        <v>4666</v>
      </c>
      <c r="Y5769" s="6" t="s">
        <v>1591</v>
      </c>
      <c r="Z5769" s="6" t="s">
        <v>1592</v>
      </c>
    </row>
    <row r="5770" spans="1:26" x14ac:dyDescent="0.2">
      <c r="A5770" s="6" t="s">
        <v>3987</v>
      </c>
      <c r="B5770" s="6">
        <v>152265</v>
      </c>
      <c r="C5770" s="1">
        <v>42118</v>
      </c>
      <c r="D5770" s="6" t="s">
        <v>1986</v>
      </c>
      <c r="E5770" s="6" t="s">
        <v>3989</v>
      </c>
      <c r="F5770" s="9">
        <v>725.55</v>
      </c>
      <c r="G5770" s="9">
        <v>659.59</v>
      </c>
      <c r="H5770" s="9">
        <v>118.73</v>
      </c>
      <c r="I5770" s="6" t="s">
        <v>4360</v>
      </c>
      <c r="J5770" s="9">
        <v>0</v>
      </c>
      <c r="K5770" s="9">
        <v>0</v>
      </c>
      <c r="L5770" s="6" t="s">
        <v>3990</v>
      </c>
      <c r="M5770" s="9">
        <v>659.59</v>
      </c>
      <c r="N5770" s="9">
        <v>65.959999999999994</v>
      </c>
      <c r="O5770" s="6" t="s">
        <v>1932</v>
      </c>
      <c r="P5770" s="7">
        <v>659.59</v>
      </c>
      <c r="Q5770" s="7">
        <v>10.88</v>
      </c>
      <c r="R5770" s="6" t="s">
        <v>3992</v>
      </c>
      <c r="S5770" s="7">
        <v>659.59</v>
      </c>
      <c r="T5770" s="7">
        <v>50.13</v>
      </c>
      <c r="U5770" s="6" t="s">
        <v>3992</v>
      </c>
      <c r="V5770" s="6" t="s">
        <v>3992</v>
      </c>
      <c r="W5770" s="6" t="s">
        <v>2130</v>
      </c>
      <c r="X5770" s="6" t="s">
        <v>4962</v>
      </c>
      <c r="Y5770" s="6" t="s">
        <v>1176</v>
      </c>
      <c r="Z5770" s="6" t="s">
        <v>133</v>
      </c>
    </row>
    <row r="5771" spans="1:26" x14ac:dyDescent="0.2">
      <c r="A5771" s="6" t="s">
        <v>3987</v>
      </c>
      <c r="B5771" s="6">
        <v>152266</v>
      </c>
      <c r="C5771" s="1">
        <v>42118</v>
      </c>
      <c r="D5771" s="6" t="s">
        <v>1926</v>
      </c>
      <c r="E5771" s="6" t="s">
        <v>5203</v>
      </c>
      <c r="F5771" s="9">
        <v>6381.23</v>
      </c>
      <c r="G5771" s="9">
        <v>6381.23</v>
      </c>
      <c r="H5771" s="9">
        <v>765.75</v>
      </c>
      <c r="I5771" s="6" t="s">
        <v>4011</v>
      </c>
      <c r="J5771" s="9">
        <v>0</v>
      </c>
      <c r="K5771" s="9">
        <v>0</v>
      </c>
      <c r="L5771" s="6" t="s">
        <v>3990</v>
      </c>
      <c r="M5771" s="9">
        <v>0</v>
      </c>
      <c r="N5771" s="9">
        <v>0</v>
      </c>
      <c r="O5771" s="6" t="s">
        <v>3990</v>
      </c>
      <c r="P5771" s="7">
        <v>6381.23</v>
      </c>
      <c r="Q5771" s="7">
        <v>105.29</v>
      </c>
      <c r="R5771" s="6" t="s">
        <v>3992</v>
      </c>
      <c r="S5771" s="7">
        <v>6381.23</v>
      </c>
      <c r="T5771" s="7">
        <v>484.97</v>
      </c>
      <c r="U5771" s="6" t="s">
        <v>3992</v>
      </c>
      <c r="V5771" s="6" t="s">
        <v>3992</v>
      </c>
      <c r="W5771" s="6" t="s">
        <v>1683</v>
      </c>
      <c r="X5771" s="6" t="s">
        <v>4070</v>
      </c>
      <c r="Y5771" s="6" t="s">
        <v>1684</v>
      </c>
      <c r="Z5771" s="6" t="s">
        <v>1685</v>
      </c>
    </row>
    <row r="5772" spans="1:26" x14ac:dyDescent="0.2">
      <c r="A5772" s="6" t="s">
        <v>3987</v>
      </c>
      <c r="B5772" s="6">
        <v>152267</v>
      </c>
      <c r="C5772" s="1">
        <v>42118</v>
      </c>
      <c r="D5772" s="6" t="s">
        <v>2074</v>
      </c>
      <c r="E5772" s="6" t="s">
        <v>4540</v>
      </c>
      <c r="F5772" s="9">
        <v>716.24</v>
      </c>
      <c r="G5772" s="9">
        <v>0</v>
      </c>
      <c r="H5772" s="9">
        <v>0</v>
      </c>
      <c r="I5772" s="6" t="s">
        <v>3990</v>
      </c>
      <c r="J5772" s="9">
        <v>0</v>
      </c>
      <c r="K5772" s="9">
        <v>0</v>
      </c>
      <c r="L5772" s="6" t="s">
        <v>3990</v>
      </c>
      <c r="M5772" s="9">
        <v>0</v>
      </c>
      <c r="N5772" s="9">
        <v>0</v>
      </c>
      <c r="O5772" s="6" t="s">
        <v>3990</v>
      </c>
      <c r="P5772" s="7">
        <v>716.24</v>
      </c>
      <c r="Q5772" s="7">
        <v>0</v>
      </c>
      <c r="R5772" s="6" t="s">
        <v>2075</v>
      </c>
      <c r="S5772" s="7">
        <v>716.24</v>
      </c>
      <c r="T5772" s="7">
        <v>0</v>
      </c>
      <c r="U5772" s="6" t="s">
        <v>2075</v>
      </c>
      <c r="V5772" s="6" t="s">
        <v>3992</v>
      </c>
      <c r="W5772" s="6" t="s">
        <v>3114</v>
      </c>
      <c r="X5772" s="6" t="s">
        <v>4070</v>
      </c>
      <c r="Y5772" s="6" t="s">
        <v>2378</v>
      </c>
      <c r="Z5772" s="6" t="s">
        <v>2379</v>
      </c>
    </row>
    <row r="5773" spans="1:26" hidden="1" x14ac:dyDescent="0.2">
      <c r="A5773" s="6" t="s">
        <v>3987</v>
      </c>
      <c r="B5773" s="6">
        <v>152268</v>
      </c>
      <c r="C5773" s="1">
        <v>42118</v>
      </c>
      <c r="D5773" s="6" t="s">
        <v>1924</v>
      </c>
      <c r="E5773" s="6" t="s">
        <v>1197</v>
      </c>
      <c r="F5773" s="9">
        <v>635.58000000000004</v>
      </c>
      <c r="G5773" s="9">
        <v>635.58000000000004</v>
      </c>
      <c r="H5773" s="9">
        <v>25.42</v>
      </c>
      <c r="I5773" s="6" t="s">
        <v>4360</v>
      </c>
      <c r="J5773" s="9">
        <v>0</v>
      </c>
      <c r="K5773" s="9">
        <v>0</v>
      </c>
      <c r="L5773" s="6" t="s">
        <v>3990</v>
      </c>
      <c r="M5773" s="9">
        <v>552.67999999999995</v>
      </c>
      <c r="N5773" s="9">
        <v>82.9</v>
      </c>
      <c r="O5773" s="6" t="s">
        <v>476</v>
      </c>
      <c r="P5773" s="7">
        <v>552.67999999999995</v>
      </c>
      <c r="Q5773" s="7">
        <v>9.1199999999999992</v>
      </c>
      <c r="R5773" s="6" t="s">
        <v>2075</v>
      </c>
      <c r="S5773" s="7">
        <v>552.67999999999995</v>
      </c>
      <c r="T5773" s="7">
        <v>42</v>
      </c>
      <c r="U5773" s="6" t="s">
        <v>2075</v>
      </c>
      <c r="V5773" s="6" t="s">
        <v>1971</v>
      </c>
      <c r="W5773" s="6" t="s">
        <v>477</v>
      </c>
      <c r="X5773" s="6" t="s">
        <v>4362</v>
      </c>
      <c r="Y5773" s="6" t="s">
        <v>2363</v>
      </c>
      <c r="Z5773" s="6" t="s">
        <v>2364</v>
      </c>
    </row>
    <row r="5774" spans="1:26" hidden="1" x14ac:dyDescent="0.2">
      <c r="A5774" s="6" t="s">
        <v>3987</v>
      </c>
      <c r="B5774" s="6">
        <v>152268</v>
      </c>
      <c r="C5774" s="1">
        <v>42118</v>
      </c>
      <c r="D5774" s="6" t="s">
        <v>1924</v>
      </c>
      <c r="E5774" s="6" t="s">
        <v>1197</v>
      </c>
      <c r="F5774" s="9">
        <v>726.6</v>
      </c>
      <c r="G5774" s="9">
        <v>726.6</v>
      </c>
      <c r="H5774" s="9">
        <v>29.06</v>
      </c>
      <c r="I5774" s="6" t="s">
        <v>4360</v>
      </c>
      <c r="J5774" s="9">
        <v>0</v>
      </c>
      <c r="K5774" s="9">
        <v>0</v>
      </c>
      <c r="L5774" s="6" t="s">
        <v>3990</v>
      </c>
      <c r="M5774" s="9">
        <v>631.83000000000004</v>
      </c>
      <c r="N5774" s="9">
        <v>94.77</v>
      </c>
      <c r="O5774" s="6" t="s">
        <v>1932</v>
      </c>
      <c r="P5774" s="7">
        <v>631.83000000000004</v>
      </c>
      <c r="Q5774" s="7">
        <v>10.43</v>
      </c>
      <c r="R5774" s="6" t="s">
        <v>2075</v>
      </c>
      <c r="S5774" s="7">
        <v>631.83000000000004</v>
      </c>
      <c r="T5774" s="7">
        <v>48.02</v>
      </c>
      <c r="U5774" s="6" t="s">
        <v>2075</v>
      </c>
      <c r="V5774" s="6" t="s">
        <v>1971</v>
      </c>
      <c r="W5774" s="6" t="s">
        <v>477</v>
      </c>
      <c r="X5774" s="6" t="s">
        <v>4362</v>
      </c>
      <c r="Y5774" s="6" t="s">
        <v>4823</v>
      </c>
      <c r="Z5774" s="6" t="s">
        <v>4824</v>
      </c>
    </row>
    <row r="5775" spans="1:26" x14ac:dyDescent="0.2">
      <c r="A5775" s="6" t="s">
        <v>3987</v>
      </c>
      <c r="B5775" s="6">
        <v>152269</v>
      </c>
      <c r="C5775" s="1">
        <v>42118</v>
      </c>
      <c r="D5775" s="6" t="s">
        <v>2074</v>
      </c>
      <c r="E5775" s="6" t="s">
        <v>4540</v>
      </c>
      <c r="F5775" s="9">
        <v>362.59</v>
      </c>
      <c r="G5775" s="9">
        <v>0</v>
      </c>
      <c r="H5775" s="9">
        <v>0</v>
      </c>
      <c r="I5775" s="6" t="s">
        <v>3990</v>
      </c>
      <c r="J5775" s="9">
        <v>0</v>
      </c>
      <c r="K5775" s="9">
        <v>0</v>
      </c>
      <c r="L5775" s="6" t="s">
        <v>3990</v>
      </c>
      <c r="M5775" s="9">
        <v>0</v>
      </c>
      <c r="N5775" s="9">
        <v>0</v>
      </c>
      <c r="O5775" s="6" t="s">
        <v>3990</v>
      </c>
      <c r="P5775" s="7">
        <v>362.59</v>
      </c>
      <c r="Q5775" s="7">
        <v>0</v>
      </c>
      <c r="R5775" s="6" t="s">
        <v>2075</v>
      </c>
      <c r="S5775" s="7">
        <v>362.59</v>
      </c>
      <c r="T5775" s="7">
        <v>0</v>
      </c>
      <c r="U5775" s="6" t="s">
        <v>2075</v>
      </c>
      <c r="V5775" s="6" t="s">
        <v>3992</v>
      </c>
      <c r="W5775" s="6" t="s">
        <v>3114</v>
      </c>
      <c r="X5775" s="6" t="s">
        <v>4070</v>
      </c>
      <c r="Y5775" s="6" t="s">
        <v>2477</v>
      </c>
      <c r="Z5775" s="6" t="s">
        <v>2478</v>
      </c>
    </row>
    <row r="5776" spans="1:26" x14ac:dyDescent="0.2">
      <c r="A5776" s="6" t="s">
        <v>3987</v>
      </c>
      <c r="B5776" s="6">
        <v>152270</v>
      </c>
      <c r="C5776" s="1">
        <v>42118</v>
      </c>
      <c r="D5776" s="6" t="s">
        <v>2074</v>
      </c>
      <c r="E5776" s="6" t="s">
        <v>4540</v>
      </c>
      <c r="F5776" s="9">
        <v>194.06</v>
      </c>
      <c r="G5776" s="9">
        <v>0</v>
      </c>
      <c r="H5776" s="9">
        <v>0</v>
      </c>
      <c r="I5776" s="6" t="s">
        <v>3990</v>
      </c>
      <c r="J5776" s="9">
        <v>0</v>
      </c>
      <c r="K5776" s="9">
        <v>0</v>
      </c>
      <c r="L5776" s="6" t="s">
        <v>3990</v>
      </c>
      <c r="M5776" s="9">
        <v>0</v>
      </c>
      <c r="N5776" s="9">
        <v>0</v>
      </c>
      <c r="O5776" s="6" t="s">
        <v>3990</v>
      </c>
      <c r="P5776" s="7">
        <v>194.06</v>
      </c>
      <c r="Q5776" s="7">
        <v>0</v>
      </c>
      <c r="R5776" s="6" t="s">
        <v>2075</v>
      </c>
      <c r="S5776" s="7">
        <v>194.06</v>
      </c>
      <c r="T5776" s="7">
        <v>0</v>
      </c>
      <c r="U5776" s="6" t="s">
        <v>2075</v>
      </c>
      <c r="V5776" s="6" t="s">
        <v>3992</v>
      </c>
      <c r="W5776" s="6" t="s">
        <v>3114</v>
      </c>
      <c r="X5776" s="6" t="s">
        <v>4362</v>
      </c>
      <c r="Y5776" s="6" t="s">
        <v>2293</v>
      </c>
      <c r="Z5776" s="6" t="s">
        <v>2294</v>
      </c>
    </row>
    <row r="5777" spans="1:26" hidden="1" x14ac:dyDescent="0.2">
      <c r="A5777" s="6" t="s">
        <v>3987</v>
      </c>
      <c r="B5777" s="6">
        <v>152271</v>
      </c>
      <c r="C5777" s="1">
        <v>42118</v>
      </c>
      <c r="D5777" s="6" t="s">
        <v>1480</v>
      </c>
      <c r="E5777" s="6" t="s">
        <v>4096</v>
      </c>
      <c r="F5777" s="9">
        <v>61.43</v>
      </c>
      <c r="G5777" s="9">
        <v>53.42</v>
      </c>
      <c r="H5777" s="9">
        <v>6.41</v>
      </c>
      <c r="I5777" s="6" t="s">
        <v>4106</v>
      </c>
      <c r="J5777" s="9">
        <v>0</v>
      </c>
      <c r="K5777" s="9">
        <v>0</v>
      </c>
      <c r="L5777" s="6" t="s">
        <v>3990</v>
      </c>
      <c r="M5777" s="9">
        <v>53.42</v>
      </c>
      <c r="N5777" s="9">
        <v>8.01</v>
      </c>
      <c r="O5777" s="6" t="s">
        <v>1932</v>
      </c>
      <c r="P5777" s="7">
        <v>0</v>
      </c>
      <c r="Q5777" s="7">
        <v>0</v>
      </c>
      <c r="R5777" s="6" t="s">
        <v>3990</v>
      </c>
      <c r="S5777" s="7">
        <v>0</v>
      </c>
      <c r="T5777" s="7">
        <v>0</v>
      </c>
      <c r="U5777" s="6" t="s">
        <v>3990</v>
      </c>
      <c r="V5777" s="6" t="s">
        <v>3992</v>
      </c>
      <c r="W5777" s="6" t="s">
        <v>2079</v>
      </c>
      <c r="X5777" s="6" t="s">
        <v>4362</v>
      </c>
      <c r="Y5777" s="6" t="s">
        <v>478</v>
      </c>
      <c r="Z5777" s="6" t="s">
        <v>479</v>
      </c>
    </row>
    <row r="5778" spans="1:26" x14ac:dyDescent="0.2">
      <c r="A5778" s="6" t="s">
        <v>3987</v>
      </c>
      <c r="B5778" s="6">
        <v>152272</v>
      </c>
      <c r="C5778" s="1">
        <v>42118</v>
      </c>
      <c r="D5778" s="6" t="s">
        <v>1924</v>
      </c>
      <c r="E5778" s="6" t="s">
        <v>3007</v>
      </c>
      <c r="F5778" s="9">
        <v>1189.3</v>
      </c>
      <c r="G5778" s="9">
        <v>1284.3900000000001</v>
      </c>
      <c r="H5778" s="9">
        <v>89.91</v>
      </c>
      <c r="I5778" s="6" t="s">
        <v>4011</v>
      </c>
      <c r="J5778" s="9">
        <v>0</v>
      </c>
      <c r="K5778" s="9">
        <v>0</v>
      </c>
      <c r="L5778" s="6" t="s">
        <v>3990</v>
      </c>
      <c r="M5778" s="9">
        <v>0</v>
      </c>
      <c r="N5778" s="9">
        <v>0</v>
      </c>
      <c r="O5778" s="6" t="s">
        <v>3990</v>
      </c>
      <c r="P5778" s="7">
        <v>1284.3900000000001</v>
      </c>
      <c r="Q5778" s="7">
        <v>21.19</v>
      </c>
      <c r="R5778" s="6" t="s">
        <v>3992</v>
      </c>
      <c r="S5778" s="7">
        <v>1284.3900000000001</v>
      </c>
      <c r="T5778" s="7">
        <v>97.61</v>
      </c>
      <c r="U5778" s="6" t="s">
        <v>3992</v>
      </c>
      <c r="V5778" s="6" t="s">
        <v>3992</v>
      </c>
      <c r="W5778" s="6" t="s">
        <v>480</v>
      </c>
      <c r="X5778" s="6" t="s">
        <v>4535</v>
      </c>
      <c r="Y5778" s="6" t="s">
        <v>1500</v>
      </c>
      <c r="Z5778" s="6" t="s">
        <v>1501</v>
      </c>
    </row>
    <row r="5779" spans="1:26" x14ac:dyDescent="0.2">
      <c r="A5779" s="6" t="s">
        <v>3987</v>
      </c>
      <c r="B5779" s="6">
        <v>152273</v>
      </c>
      <c r="C5779" s="1">
        <v>42118</v>
      </c>
      <c r="D5779" s="6" t="s">
        <v>2331</v>
      </c>
      <c r="E5779" s="6" t="s">
        <v>4540</v>
      </c>
      <c r="F5779" s="9">
        <v>62.6</v>
      </c>
      <c r="G5779" s="9">
        <v>0</v>
      </c>
      <c r="H5779" s="9">
        <v>0</v>
      </c>
      <c r="I5779" s="6" t="s">
        <v>3990</v>
      </c>
      <c r="J5779" s="9">
        <v>0</v>
      </c>
      <c r="K5779" s="9">
        <v>0</v>
      </c>
      <c r="L5779" s="6" t="s">
        <v>3990</v>
      </c>
      <c r="M5779" s="9">
        <v>0</v>
      </c>
      <c r="N5779" s="9">
        <v>0</v>
      </c>
      <c r="O5779" s="6" t="s">
        <v>3990</v>
      </c>
      <c r="P5779" s="7">
        <v>62.6</v>
      </c>
      <c r="Q5779" s="7">
        <v>0</v>
      </c>
      <c r="R5779" s="6" t="s">
        <v>2075</v>
      </c>
      <c r="S5779" s="7">
        <v>62.6</v>
      </c>
      <c r="T5779" s="7">
        <v>0</v>
      </c>
      <c r="U5779" s="6" t="s">
        <v>2075</v>
      </c>
      <c r="V5779" s="6" t="s">
        <v>3992</v>
      </c>
      <c r="W5779" s="6" t="s">
        <v>3114</v>
      </c>
      <c r="X5779" s="6" t="s">
        <v>4070</v>
      </c>
      <c r="Y5779" s="6" t="s">
        <v>1858</v>
      </c>
      <c r="Z5779" s="6" t="s">
        <v>1859</v>
      </c>
    </row>
    <row r="5780" spans="1:26" x14ac:dyDescent="0.2">
      <c r="A5780" s="6" t="s">
        <v>3987</v>
      </c>
      <c r="B5780" s="6">
        <v>152274</v>
      </c>
      <c r="C5780" s="1">
        <v>42118</v>
      </c>
      <c r="D5780" s="6" t="s">
        <v>1931</v>
      </c>
      <c r="E5780" s="6" t="s">
        <v>3989</v>
      </c>
      <c r="F5780" s="9">
        <v>5141</v>
      </c>
      <c r="G5780" s="9">
        <v>5141</v>
      </c>
      <c r="H5780" s="9">
        <v>925.38</v>
      </c>
      <c r="I5780" s="6" t="s">
        <v>4011</v>
      </c>
      <c r="J5780" s="9">
        <v>0</v>
      </c>
      <c r="K5780" s="9">
        <v>0</v>
      </c>
      <c r="L5780" s="6" t="s">
        <v>3990</v>
      </c>
      <c r="M5780" s="9">
        <v>0</v>
      </c>
      <c r="N5780" s="9">
        <v>0</v>
      </c>
      <c r="O5780" s="6" t="s">
        <v>3990</v>
      </c>
      <c r="P5780" s="7">
        <v>5141</v>
      </c>
      <c r="Q5780" s="7">
        <v>84.83</v>
      </c>
      <c r="R5780" s="6" t="s">
        <v>3992</v>
      </c>
      <c r="S5780" s="7">
        <v>5141</v>
      </c>
      <c r="T5780" s="7">
        <v>390.72</v>
      </c>
      <c r="U5780" s="6" t="s">
        <v>3992</v>
      </c>
      <c r="V5780" s="6" t="s">
        <v>3992</v>
      </c>
      <c r="W5780" s="6" t="s">
        <v>2239</v>
      </c>
      <c r="X5780" s="6" t="s">
        <v>4362</v>
      </c>
      <c r="Y5780" s="6" t="s">
        <v>2248</v>
      </c>
      <c r="Z5780" s="6" t="s">
        <v>2249</v>
      </c>
    </row>
    <row r="5781" spans="1:26" x14ac:dyDescent="0.2">
      <c r="A5781" s="6" t="s">
        <v>3987</v>
      </c>
      <c r="B5781" s="6">
        <v>152275</v>
      </c>
      <c r="C5781" s="1">
        <v>42118</v>
      </c>
      <c r="D5781" s="6" t="s">
        <v>1931</v>
      </c>
      <c r="E5781" s="6" t="s">
        <v>3989</v>
      </c>
      <c r="F5781" s="9">
        <v>741.83</v>
      </c>
      <c r="G5781" s="9">
        <v>741.83</v>
      </c>
      <c r="H5781" s="9">
        <v>133.53</v>
      </c>
      <c r="I5781" s="6" t="s">
        <v>4011</v>
      </c>
      <c r="J5781" s="9">
        <v>0</v>
      </c>
      <c r="K5781" s="9">
        <v>0</v>
      </c>
      <c r="L5781" s="6" t="s">
        <v>3990</v>
      </c>
      <c r="M5781" s="9">
        <v>0</v>
      </c>
      <c r="N5781" s="9">
        <v>0</v>
      </c>
      <c r="O5781" s="6" t="s">
        <v>3990</v>
      </c>
      <c r="P5781" s="7">
        <v>741.83</v>
      </c>
      <c r="Q5781" s="7">
        <v>12.24</v>
      </c>
      <c r="R5781" s="6" t="s">
        <v>3992</v>
      </c>
      <c r="S5781" s="7">
        <v>741.83</v>
      </c>
      <c r="T5781" s="7">
        <v>56.38</v>
      </c>
      <c r="U5781" s="6" t="s">
        <v>3992</v>
      </c>
      <c r="V5781" s="6" t="s">
        <v>3992</v>
      </c>
      <c r="W5781" s="6" t="s">
        <v>2239</v>
      </c>
      <c r="X5781" s="6" t="s">
        <v>4070</v>
      </c>
      <c r="Y5781" s="6" t="s">
        <v>1348</v>
      </c>
      <c r="Z5781" s="6" t="s">
        <v>1349</v>
      </c>
    </row>
    <row r="5782" spans="1:26" x14ac:dyDescent="0.2">
      <c r="A5782" s="6" t="s">
        <v>3987</v>
      </c>
      <c r="B5782" s="6">
        <v>152276</v>
      </c>
      <c r="C5782" s="1">
        <v>42118</v>
      </c>
      <c r="D5782" s="6" t="s">
        <v>1931</v>
      </c>
      <c r="E5782" s="6" t="s">
        <v>3989</v>
      </c>
      <c r="F5782" s="9">
        <v>1704.47</v>
      </c>
      <c r="G5782" s="9">
        <v>1704.47</v>
      </c>
      <c r="H5782" s="9">
        <v>306.8</v>
      </c>
      <c r="I5782" s="6" t="s">
        <v>4011</v>
      </c>
      <c r="J5782" s="9">
        <v>0</v>
      </c>
      <c r="K5782" s="9">
        <v>0</v>
      </c>
      <c r="L5782" s="6" t="s">
        <v>3990</v>
      </c>
      <c r="M5782" s="9">
        <v>0</v>
      </c>
      <c r="N5782" s="9">
        <v>0</v>
      </c>
      <c r="O5782" s="6" t="s">
        <v>3990</v>
      </c>
      <c r="P5782" s="7">
        <v>1704.47</v>
      </c>
      <c r="Q5782" s="7">
        <v>28.12</v>
      </c>
      <c r="R5782" s="6" t="s">
        <v>3992</v>
      </c>
      <c r="S5782" s="7">
        <v>1704.47</v>
      </c>
      <c r="T5782" s="7">
        <v>129.54</v>
      </c>
      <c r="U5782" s="6" t="s">
        <v>3992</v>
      </c>
      <c r="V5782" s="6" t="s">
        <v>3992</v>
      </c>
      <c r="W5782" s="6" t="s">
        <v>2239</v>
      </c>
      <c r="X5782" s="6" t="s">
        <v>4070</v>
      </c>
      <c r="Y5782" s="6" t="s">
        <v>2246</v>
      </c>
      <c r="Z5782" s="6" t="s">
        <v>2247</v>
      </c>
    </row>
    <row r="5783" spans="1:26" x14ac:dyDescent="0.2">
      <c r="A5783" s="6" t="s">
        <v>3987</v>
      </c>
      <c r="B5783" s="6">
        <v>152277</v>
      </c>
      <c r="C5783" s="1">
        <v>42118</v>
      </c>
      <c r="D5783" s="6" t="s">
        <v>1931</v>
      </c>
      <c r="E5783" s="6" t="s">
        <v>3989</v>
      </c>
      <c r="F5783" s="9">
        <v>1344</v>
      </c>
      <c r="G5783" s="9">
        <v>1344</v>
      </c>
      <c r="H5783" s="9">
        <v>241.92</v>
      </c>
      <c r="I5783" s="6" t="s">
        <v>4011</v>
      </c>
      <c r="J5783" s="9">
        <v>0</v>
      </c>
      <c r="K5783" s="9">
        <v>0</v>
      </c>
      <c r="L5783" s="6" t="s">
        <v>3990</v>
      </c>
      <c r="M5783" s="9">
        <v>0</v>
      </c>
      <c r="N5783" s="9">
        <v>0</v>
      </c>
      <c r="O5783" s="6" t="s">
        <v>3990</v>
      </c>
      <c r="P5783" s="7">
        <v>1344</v>
      </c>
      <c r="Q5783" s="7">
        <v>22.18</v>
      </c>
      <c r="R5783" s="6" t="s">
        <v>3992</v>
      </c>
      <c r="S5783" s="7">
        <v>1344</v>
      </c>
      <c r="T5783" s="7">
        <v>102.14</v>
      </c>
      <c r="U5783" s="6" t="s">
        <v>3992</v>
      </c>
      <c r="V5783" s="6" t="s">
        <v>3992</v>
      </c>
      <c r="W5783" s="6" t="s">
        <v>2239</v>
      </c>
      <c r="X5783" s="6" t="s">
        <v>4362</v>
      </c>
      <c r="Y5783" s="6" t="s">
        <v>2244</v>
      </c>
      <c r="Z5783" s="6" t="s">
        <v>2245</v>
      </c>
    </row>
    <row r="5784" spans="1:26" x14ac:dyDescent="0.2">
      <c r="A5784" s="6" t="s">
        <v>3987</v>
      </c>
      <c r="B5784" s="6">
        <v>152277</v>
      </c>
      <c r="C5784" s="1">
        <v>42118</v>
      </c>
      <c r="D5784" s="6" t="s">
        <v>1931</v>
      </c>
      <c r="E5784" s="6" t="s">
        <v>3989</v>
      </c>
      <c r="F5784" s="9">
        <v>1344</v>
      </c>
      <c r="G5784" s="9">
        <v>1344</v>
      </c>
      <c r="H5784" s="9">
        <v>241.92</v>
      </c>
      <c r="I5784" s="6" t="s">
        <v>4011</v>
      </c>
      <c r="J5784" s="9">
        <v>0</v>
      </c>
      <c r="K5784" s="9">
        <v>0</v>
      </c>
      <c r="L5784" s="6" t="s">
        <v>3990</v>
      </c>
      <c r="M5784" s="9">
        <v>0</v>
      </c>
      <c r="N5784" s="9">
        <v>0</v>
      </c>
      <c r="O5784" s="6" t="s">
        <v>3990</v>
      </c>
      <c r="P5784" s="7">
        <v>1344</v>
      </c>
      <c r="Q5784" s="7">
        <v>22.18</v>
      </c>
      <c r="R5784" s="6" t="s">
        <v>3992</v>
      </c>
      <c r="S5784" s="7">
        <v>1344</v>
      </c>
      <c r="T5784" s="7">
        <v>102.14</v>
      </c>
      <c r="U5784" s="6" t="s">
        <v>3992</v>
      </c>
      <c r="V5784" s="6" t="s">
        <v>3992</v>
      </c>
      <c r="W5784" s="6" t="s">
        <v>2239</v>
      </c>
      <c r="X5784" s="6" t="s">
        <v>4362</v>
      </c>
      <c r="Y5784" s="6" t="s">
        <v>481</v>
      </c>
      <c r="Z5784" s="6" t="s">
        <v>2245</v>
      </c>
    </row>
    <row r="5785" spans="1:26" x14ac:dyDescent="0.2">
      <c r="A5785" s="6" t="s">
        <v>3987</v>
      </c>
      <c r="B5785" s="6">
        <v>152277</v>
      </c>
      <c r="C5785" s="1">
        <v>42118</v>
      </c>
      <c r="D5785" s="6" t="s">
        <v>1931</v>
      </c>
      <c r="E5785" s="6" t="s">
        <v>3989</v>
      </c>
      <c r="F5785" s="9">
        <v>890.5</v>
      </c>
      <c r="G5785" s="9">
        <v>890.5</v>
      </c>
      <c r="H5785" s="9">
        <v>160.29</v>
      </c>
      <c r="I5785" s="6" t="s">
        <v>4106</v>
      </c>
      <c r="J5785" s="9">
        <v>0</v>
      </c>
      <c r="K5785" s="9">
        <v>0</v>
      </c>
      <c r="L5785" s="6" t="s">
        <v>3990</v>
      </c>
      <c r="M5785" s="9">
        <v>0</v>
      </c>
      <c r="N5785" s="9">
        <v>0</v>
      </c>
      <c r="O5785" s="6" t="s">
        <v>3990</v>
      </c>
      <c r="P5785" s="7">
        <v>890.5</v>
      </c>
      <c r="Q5785" s="7">
        <v>14.69</v>
      </c>
      <c r="R5785" s="6" t="s">
        <v>3992</v>
      </c>
      <c r="S5785" s="7">
        <v>890.5</v>
      </c>
      <c r="T5785" s="7">
        <v>67.680000000000007</v>
      </c>
      <c r="U5785" s="6" t="s">
        <v>3992</v>
      </c>
      <c r="V5785" s="6" t="s">
        <v>3992</v>
      </c>
      <c r="W5785" s="6" t="s">
        <v>2239</v>
      </c>
      <c r="X5785" s="6" t="s">
        <v>4070</v>
      </c>
      <c r="Y5785" s="6" t="s">
        <v>2242</v>
      </c>
      <c r="Z5785" s="6" t="s">
        <v>2243</v>
      </c>
    </row>
    <row r="5786" spans="1:26" x14ac:dyDescent="0.2">
      <c r="A5786" s="6" t="s">
        <v>3987</v>
      </c>
      <c r="B5786" s="6">
        <v>152277</v>
      </c>
      <c r="C5786" s="1">
        <v>42118</v>
      </c>
      <c r="D5786" s="6" t="s">
        <v>1931</v>
      </c>
      <c r="E5786" s="6" t="s">
        <v>3989</v>
      </c>
      <c r="F5786" s="9">
        <v>580.01</v>
      </c>
      <c r="G5786" s="9">
        <v>580.01</v>
      </c>
      <c r="H5786" s="9">
        <v>104.4</v>
      </c>
      <c r="I5786" s="6" t="s">
        <v>4011</v>
      </c>
      <c r="J5786" s="9">
        <v>0</v>
      </c>
      <c r="K5786" s="9">
        <v>0</v>
      </c>
      <c r="L5786" s="6" t="s">
        <v>3990</v>
      </c>
      <c r="M5786" s="9">
        <v>0</v>
      </c>
      <c r="N5786" s="9">
        <v>0</v>
      </c>
      <c r="O5786" s="6" t="s">
        <v>3990</v>
      </c>
      <c r="P5786" s="7">
        <v>580.01</v>
      </c>
      <c r="Q5786" s="7">
        <v>9.57</v>
      </c>
      <c r="R5786" s="6" t="s">
        <v>3992</v>
      </c>
      <c r="S5786" s="7">
        <v>580.01</v>
      </c>
      <c r="T5786" s="7">
        <v>44.08</v>
      </c>
      <c r="U5786" s="6" t="s">
        <v>3992</v>
      </c>
      <c r="V5786" s="6" t="s">
        <v>3992</v>
      </c>
      <c r="W5786" s="6" t="s">
        <v>2239</v>
      </c>
      <c r="X5786" s="6" t="s">
        <v>4362</v>
      </c>
      <c r="Y5786" s="6" t="s">
        <v>978</v>
      </c>
      <c r="Z5786" s="6" t="s">
        <v>979</v>
      </c>
    </row>
    <row r="5787" spans="1:26" x14ac:dyDescent="0.2">
      <c r="A5787" s="6" t="s">
        <v>3987</v>
      </c>
      <c r="B5787" s="6">
        <v>152278</v>
      </c>
      <c r="C5787" s="1">
        <v>42118</v>
      </c>
      <c r="D5787" s="6" t="s">
        <v>1986</v>
      </c>
      <c r="E5787" s="6" t="s">
        <v>3989</v>
      </c>
      <c r="F5787" s="9">
        <v>121.59</v>
      </c>
      <c r="G5787" s="9">
        <v>121.59</v>
      </c>
      <c r="H5787" s="9">
        <v>21.89</v>
      </c>
      <c r="I5787" s="6" t="s">
        <v>4011</v>
      </c>
      <c r="J5787" s="9">
        <v>0</v>
      </c>
      <c r="K5787" s="9">
        <v>0</v>
      </c>
      <c r="L5787" s="6" t="s">
        <v>3990</v>
      </c>
      <c r="M5787" s="9">
        <v>0</v>
      </c>
      <c r="N5787" s="9">
        <v>0</v>
      </c>
      <c r="O5787" s="6" t="s">
        <v>3990</v>
      </c>
      <c r="P5787" s="7">
        <v>121.59</v>
      </c>
      <c r="Q5787" s="7">
        <v>2.0099999999999998</v>
      </c>
      <c r="R5787" s="6" t="s">
        <v>3992</v>
      </c>
      <c r="S5787" s="7">
        <v>121.59</v>
      </c>
      <c r="T5787" s="7">
        <v>9.24</v>
      </c>
      <c r="U5787" s="6" t="s">
        <v>3992</v>
      </c>
      <c r="V5787" s="6" t="s">
        <v>3992</v>
      </c>
      <c r="W5787" s="6" t="s">
        <v>2010</v>
      </c>
      <c r="X5787" s="6" t="s">
        <v>4382</v>
      </c>
      <c r="Y5787" s="6" t="s">
        <v>4631</v>
      </c>
      <c r="Z5787" s="6" t="s">
        <v>4632</v>
      </c>
    </row>
    <row r="5788" spans="1:26" x14ac:dyDescent="0.2">
      <c r="A5788" s="6" t="s">
        <v>3987</v>
      </c>
      <c r="B5788" s="6">
        <v>152279</v>
      </c>
      <c r="C5788" s="1">
        <v>42118</v>
      </c>
      <c r="D5788" s="6" t="s">
        <v>2074</v>
      </c>
      <c r="E5788" s="6" t="s">
        <v>4540</v>
      </c>
      <c r="F5788" s="9">
        <v>97.03</v>
      </c>
      <c r="G5788" s="9">
        <v>0</v>
      </c>
      <c r="H5788" s="9">
        <v>0</v>
      </c>
      <c r="I5788" s="6" t="s">
        <v>3990</v>
      </c>
      <c r="J5788" s="9">
        <v>0</v>
      </c>
      <c r="K5788" s="9">
        <v>0</v>
      </c>
      <c r="L5788" s="6" t="s">
        <v>3990</v>
      </c>
      <c r="M5788" s="9">
        <v>0</v>
      </c>
      <c r="N5788" s="9">
        <v>0</v>
      </c>
      <c r="O5788" s="6" t="s">
        <v>3990</v>
      </c>
      <c r="P5788" s="7">
        <v>97.03</v>
      </c>
      <c r="Q5788" s="7">
        <v>0</v>
      </c>
      <c r="R5788" s="6" t="s">
        <v>2075</v>
      </c>
      <c r="S5788" s="7">
        <v>97.03</v>
      </c>
      <c r="T5788" s="7">
        <v>0</v>
      </c>
      <c r="U5788" s="6" t="s">
        <v>2075</v>
      </c>
      <c r="V5788" s="6" t="s">
        <v>3992</v>
      </c>
      <c r="W5788" s="6" t="s">
        <v>3114</v>
      </c>
      <c r="X5788" s="6" t="s">
        <v>4362</v>
      </c>
      <c r="Y5788" s="6" t="s">
        <v>2293</v>
      </c>
      <c r="Z5788" s="6" t="s">
        <v>2294</v>
      </c>
    </row>
    <row r="5789" spans="1:26" x14ac:dyDescent="0.2">
      <c r="A5789" s="6" t="s">
        <v>3987</v>
      </c>
      <c r="B5789" s="6">
        <v>152280</v>
      </c>
      <c r="C5789" s="1">
        <v>42118</v>
      </c>
      <c r="D5789" s="6" t="s">
        <v>2668</v>
      </c>
      <c r="E5789" s="6" t="s">
        <v>4345</v>
      </c>
      <c r="F5789" s="9">
        <v>177.02</v>
      </c>
      <c r="G5789" s="9">
        <v>177.02</v>
      </c>
      <c r="H5789" s="9">
        <v>31.86</v>
      </c>
      <c r="I5789" s="6" t="s">
        <v>4011</v>
      </c>
      <c r="J5789" s="9">
        <v>0</v>
      </c>
      <c r="K5789" s="9">
        <v>0</v>
      </c>
      <c r="L5789" s="6" t="s">
        <v>3990</v>
      </c>
      <c r="M5789" s="9">
        <v>0</v>
      </c>
      <c r="N5789" s="9">
        <v>0</v>
      </c>
      <c r="O5789" s="6" t="s">
        <v>3990</v>
      </c>
      <c r="P5789" s="7">
        <v>177.02</v>
      </c>
      <c r="Q5789" s="7">
        <v>2.92</v>
      </c>
      <c r="R5789" s="6" t="s">
        <v>3992</v>
      </c>
      <c r="S5789" s="7">
        <v>177.02</v>
      </c>
      <c r="T5789" s="7">
        <v>13.45</v>
      </c>
      <c r="U5789" s="6" t="s">
        <v>3992</v>
      </c>
      <c r="V5789" s="6" t="s">
        <v>3992</v>
      </c>
      <c r="W5789" s="6" t="s">
        <v>482</v>
      </c>
      <c r="X5789" s="6" t="s">
        <v>4049</v>
      </c>
      <c r="Y5789" s="6" t="s">
        <v>3245</v>
      </c>
      <c r="Z5789" s="6" t="s">
        <v>3246</v>
      </c>
    </row>
    <row r="5790" spans="1:26" x14ac:dyDescent="0.2">
      <c r="A5790" s="6" t="s">
        <v>3987</v>
      </c>
      <c r="B5790" s="6">
        <v>152281</v>
      </c>
      <c r="C5790" s="1">
        <v>42118</v>
      </c>
      <c r="D5790" s="6" t="s">
        <v>1986</v>
      </c>
      <c r="E5790" s="6" t="s">
        <v>3989</v>
      </c>
      <c r="F5790" s="9">
        <v>81.7</v>
      </c>
      <c r="G5790" s="9">
        <v>71.040000000000006</v>
      </c>
      <c r="H5790" s="9">
        <v>12.79</v>
      </c>
      <c r="I5790" s="6" t="s">
        <v>4360</v>
      </c>
      <c r="J5790" s="9">
        <v>0</v>
      </c>
      <c r="K5790" s="9">
        <v>0</v>
      </c>
      <c r="L5790" s="6" t="s">
        <v>3990</v>
      </c>
      <c r="M5790" s="9">
        <v>71.040000000000006</v>
      </c>
      <c r="N5790" s="9">
        <v>10.66</v>
      </c>
      <c r="O5790" s="6" t="s">
        <v>1932</v>
      </c>
      <c r="P5790" s="7">
        <v>71.040000000000006</v>
      </c>
      <c r="Q5790" s="7">
        <v>1.17</v>
      </c>
      <c r="R5790" s="6" t="s">
        <v>3992</v>
      </c>
      <c r="S5790" s="7">
        <v>71.040000000000006</v>
      </c>
      <c r="T5790" s="7">
        <v>5.4</v>
      </c>
      <c r="U5790" s="6" t="s">
        <v>3992</v>
      </c>
      <c r="V5790" s="6" t="s">
        <v>3992</v>
      </c>
      <c r="W5790" s="6" t="s">
        <v>2344</v>
      </c>
      <c r="X5790" s="6" t="s">
        <v>4362</v>
      </c>
      <c r="Y5790" s="6" t="s">
        <v>3347</v>
      </c>
      <c r="Z5790" s="6" t="s">
        <v>3348</v>
      </c>
    </row>
    <row r="5791" spans="1:26" x14ac:dyDescent="0.2">
      <c r="A5791" s="6" t="s">
        <v>3987</v>
      </c>
      <c r="B5791" s="6">
        <v>152282</v>
      </c>
      <c r="C5791" s="1">
        <v>42118</v>
      </c>
      <c r="D5791" s="6" t="s">
        <v>1931</v>
      </c>
      <c r="E5791" s="6" t="s">
        <v>3989</v>
      </c>
      <c r="F5791" s="9">
        <v>2259.79</v>
      </c>
      <c r="G5791" s="9">
        <v>2259.79</v>
      </c>
      <c r="H5791" s="9">
        <v>406.76</v>
      </c>
      <c r="I5791" s="6" t="s">
        <v>4011</v>
      </c>
      <c r="J5791" s="9">
        <v>0</v>
      </c>
      <c r="K5791" s="9">
        <v>0</v>
      </c>
      <c r="L5791" s="6" t="s">
        <v>3990</v>
      </c>
      <c r="M5791" s="9">
        <v>0</v>
      </c>
      <c r="N5791" s="9">
        <v>0</v>
      </c>
      <c r="O5791" s="6" t="s">
        <v>3990</v>
      </c>
      <c r="P5791" s="7">
        <v>2259.79</v>
      </c>
      <c r="Q5791" s="7">
        <v>37.29</v>
      </c>
      <c r="R5791" s="6" t="s">
        <v>3992</v>
      </c>
      <c r="S5791" s="7">
        <v>2259.79</v>
      </c>
      <c r="T5791" s="7">
        <v>171.74</v>
      </c>
      <c r="U5791" s="6" t="s">
        <v>3992</v>
      </c>
      <c r="V5791" s="6" t="s">
        <v>3992</v>
      </c>
      <c r="W5791" s="6" t="s">
        <v>483</v>
      </c>
      <c r="X5791" s="6" t="s">
        <v>484</v>
      </c>
      <c r="Y5791" s="6" t="s">
        <v>485</v>
      </c>
      <c r="Z5791" s="6" t="s">
        <v>486</v>
      </c>
    </row>
    <row r="5792" spans="1:26" x14ac:dyDescent="0.2">
      <c r="A5792" s="6" t="s">
        <v>3987</v>
      </c>
      <c r="B5792" s="6">
        <v>152283</v>
      </c>
      <c r="C5792" s="1">
        <v>42118</v>
      </c>
      <c r="D5792" s="6" t="s">
        <v>2074</v>
      </c>
      <c r="E5792" s="6" t="s">
        <v>4540</v>
      </c>
      <c r="F5792" s="9">
        <v>340.38</v>
      </c>
      <c r="G5792" s="9">
        <v>0</v>
      </c>
      <c r="H5792" s="9">
        <v>0</v>
      </c>
      <c r="I5792" s="6" t="s">
        <v>3990</v>
      </c>
      <c r="J5792" s="9">
        <v>0</v>
      </c>
      <c r="K5792" s="9">
        <v>0</v>
      </c>
      <c r="L5792" s="6" t="s">
        <v>3990</v>
      </c>
      <c r="M5792" s="9">
        <v>0</v>
      </c>
      <c r="N5792" s="9">
        <v>0</v>
      </c>
      <c r="O5792" s="6" t="s">
        <v>3990</v>
      </c>
      <c r="P5792" s="7">
        <v>340.38</v>
      </c>
      <c r="Q5792" s="7">
        <v>0</v>
      </c>
      <c r="R5792" s="6" t="s">
        <v>2075</v>
      </c>
      <c r="S5792" s="7">
        <v>340.38</v>
      </c>
      <c r="T5792" s="7">
        <v>0</v>
      </c>
      <c r="U5792" s="6" t="s">
        <v>2075</v>
      </c>
      <c r="V5792" s="6" t="s">
        <v>3992</v>
      </c>
      <c r="W5792" s="6" t="s">
        <v>3114</v>
      </c>
      <c r="X5792" s="6" t="s">
        <v>4070</v>
      </c>
      <c r="Y5792" s="6" t="s">
        <v>2337</v>
      </c>
      <c r="Z5792" s="6" t="s">
        <v>2298</v>
      </c>
    </row>
    <row r="5793" spans="1:26" x14ac:dyDescent="0.2">
      <c r="A5793" s="6" t="s">
        <v>3987</v>
      </c>
      <c r="B5793" s="6">
        <v>152284</v>
      </c>
      <c r="C5793" s="1">
        <v>42118</v>
      </c>
      <c r="D5793" s="6" t="s">
        <v>1924</v>
      </c>
      <c r="E5793" s="6" t="s">
        <v>4096</v>
      </c>
      <c r="F5793" s="9">
        <v>1201.7</v>
      </c>
      <c r="G5793" s="9">
        <v>1044.96</v>
      </c>
      <c r="H5793" s="9">
        <v>41.8</v>
      </c>
      <c r="I5793" s="6" t="s">
        <v>4360</v>
      </c>
      <c r="J5793" s="9">
        <v>0</v>
      </c>
      <c r="K5793" s="9">
        <v>0</v>
      </c>
      <c r="L5793" s="6" t="s">
        <v>3990</v>
      </c>
      <c r="M5793" s="9">
        <v>1044.96</v>
      </c>
      <c r="N5793" s="9">
        <v>156.74</v>
      </c>
      <c r="O5793" s="6" t="s">
        <v>1932</v>
      </c>
      <c r="P5793" s="7">
        <v>1044.96</v>
      </c>
      <c r="Q5793" s="7">
        <v>17.239999999999998</v>
      </c>
      <c r="R5793" s="6" t="s">
        <v>3992</v>
      </c>
      <c r="S5793" s="7">
        <v>1044.96</v>
      </c>
      <c r="T5793" s="7">
        <v>79.42</v>
      </c>
      <c r="U5793" s="6" t="s">
        <v>3992</v>
      </c>
      <c r="V5793" s="6" t="s">
        <v>3992</v>
      </c>
      <c r="W5793" s="6" t="s">
        <v>2565</v>
      </c>
      <c r="X5793" s="6" t="s">
        <v>4362</v>
      </c>
      <c r="Y5793" s="6" t="s">
        <v>3373</v>
      </c>
      <c r="Z5793" s="6" t="s">
        <v>3374</v>
      </c>
    </row>
    <row r="5794" spans="1:26" x14ac:dyDescent="0.2">
      <c r="A5794" s="6" t="s">
        <v>3987</v>
      </c>
      <c r="B5794" s="6">
        <v>152285</v>
      </c>
      <c r="C5794" s="1">
        <v>42118</v>
      </c>
      <c r="D5794" s="6" t="s">
        <v>1986</v>
      </c>
      <c r="E5794" s="6" t="s">
        <v>3989</v>
      </c>
      <c r="F5794" s="9">
        <v>122.43</v>
      </c>
      <c r="G5794" s="9">
        <v>128.75</v>
      </c>
      <c r="H5794" s="9">
        <v>23.18</v>
      </c>
      <c r="I5794" s="6" t="s">
        <v>4011</v>
      </c>
      <c r="J5794" s="9">
        <v>0</v>
      </c>
      <c r="K5794" s="9">
        <v>0</v>
      </c>
      <c r="L5794" s="6" t="s">
        <v>3990</v>
      </c>
      <c r="M5794" s="9">
        <v>0</v>
      </c>
      <c r="N5794" s="9">
        <v>0</v>
      </c>
      <c r="O5794" s="6" t="s">
        <v>3990</v>
      </c>
      <c r="P5794" s="7">
        <v>128.75</v>
      </c>
      <c r="Q5794" s="7">
        <v>2.12</v>
      </c>
      <c r="R5794" s="6" t="s">
        <v>3992</v>
      </c>
      <c r="S5794" s="7">
        <v>128.75</v>
      </c>
      <c r="T5794" s="7">
        <v>9.7899999999999991</v>
      </c>
      <c r="U5794" s="6" t="s">
        <v>3992</v>
      </c>
      <c r="V5794" s="6" t="s">
        <v>3992</v>
      </c>
      <c r="W5794" s="6" t="s">
        <v>487</v>
      </c>
      <c r="X5794" s="6" t="s">
        <v>2958</v>
      </c>
      <c r="Y5794" s="6" t="s">
        <v>488</v>
      </c>
      <c r="Z5794" s="6" t="s">
        <v>489</v>
      </c>
    </row>
    <row r="5795" spans="1:26" x14ac:dyDescent="0.2">
      <c r="A5795" s="6" t="s">
        <v>3987</v>
      </c>
      <c r="B5795" s="6">
        <v>152285</v>
      </c>
      <c r="C5795" s="1">
        <v>42118</v>
      </c>
      <c r="D5795" s="6" t="s">
        <v>1986</v>
      </c>
      <c r="E5795" s="6" t="s">
        <v>3989</v>
      </c>
      <c r="F5795" s="9">
        <v>244.86</v>
      </c>
      <c r="G5795" s="9">
        <v>257.45999999999998</v>
      </c>
      <c r="H5795" s="9">
        <v>46.34</v>
      </c>
      <c r="I5795" s="6" t="s">
        <v>4011</v>
      </c>
      <c r="J5795" s="9">
        <v>0</v>
      </c>
      <c r="K5795" s="9">
        <v>0</v>
      </c>
      <c r="L5795" s="6" t="s">
        <v>3990</v>
      </c>
      <c r="M5795" s="9">
        <v>0</v>
      </c>
      <c r="N5795" s="9">
        <v>0</v>
      </c>
      <c r="O5795" s="6" t="s">
        <v>3990</v>
      </c>
      <c r="P5795" s="7">
        <v>257.45999999999998</v>
      </c>
      <c r="Q5795" s="7">
        <v>4.25</v>
      </c>
      <c r="R5795" s="6" t="s">
        <v>3992</v>
      </c>
      <c r="S5795" s="7">
        <v>257.45999999999998</v>
      </c>
      <c r="T5795" s="7">
        <v>19.57</v>
      </c>
      <c r="U5795" s="6" t="s">
        <v>3992</v>
      </c>
      <c r="V5795" s="6" t="s">
        <v>3992</v>
      </c>
      <c r="W5795" s="6" t="s">
        <v>487</v>
      </c>
      <c r="X5795" s="6" t="s">
        <v>2958</v>
      </c>
      <c r="Y5795" s="6" t="s">
        <v>2959</v>
      </c>
      <c r="Z5795" s="6" t="s">
        <v>2960</v>
      </c>
    </row>
    <row r="5796" spans="1:26" x14ac:dyDescent="0.2">
      <c r="A5796" s="6" t="s">
        <v>3987</v>
      </c>
      <c r="B5796" s="6">
        <v>152285</v>
      </c>
      <c r="C5796" s="1">
        <v>42118</v>
      </c>
      <c r="D5796" s="6" t="s">
        <v>1986</v>
      </c>
      <c r="E5796" s="6" t="s">
        <v>3989</v>
      </c>
      <c r="F5796" s="9">
        <v>122.43</v>
      </c>
      <c r="G5796" s="9">
        <v>128.75</v>
      </c>
      <c r="H5796" s="9">
        <v>23.18</v>
      </c>
      <c r="I5796" s="6" t="s">
        <v>4011</v>
      </c>
      <c r="J5796" s="9">
        <v>0</v>
      </c>
      <c r="K5796" s="9">
        <v>0</v>
      </c>
      <c r="L5796" s="6" t="s">
        <v>3990</v>
      </c>
      <c r="M5796" s="9">
        <v>0</v>
      </c>
      <c r="N5796" s="9">
        <v>0</v>
      </c>
      <c r="O5796" s="6" t="s">
        <v>3990</v>
      </c>
      <c r="P5796" s="7">
        <v>128.75</v>
      </c>
      <c r="Q5796" s="7">
        <v>2.12</v>
      </c>
      <c r="R5796" s="6" t="s">
        <v>3992</v>
      </c>
      <c r="S5796" s="7">
        <v>128.75</v>
      </c>
      <c r="T5796" s="7">
        <v>9.7899999999999991</v>
      </c>
      <c r="U5796" s="6" t="s">
        <v>3992</v>
      </c>
      <c r="V5796" s="6" t="s">
        <v>3992</v>
      </c>
      <c r="W5796" s="6" t="s">
        <v>487</v>
      </c>
      <c r="X5796" s="6" t="s">
        <v>2958</v>
      </c>
      <c r="Y5796" s="6" t="s">
        <v>490</v>
      </c>
      <c r="Z5796" s="6" t="s">
        <v>491</v>
      </c>
    </row>
    <row r="5797" spans="1:26" x14ac:dyDescent="0.2">
      <c r="A5797" s="6" t="s">
        <v>3987</v>
      </c>
      <c r="B5797" s="6">
        <v>152286</v>
      </c>
      <c r="C5797" s="1">
        <v>42118</v>
      </c>
      <c r="D5797" s="6" t="s">
        <v>1986</v>
      </c>
      <c r="E5797" s="6" t="s">
        <v>3989</v>
      </c>
      <c r="F5797" s="9">
        <v>254.78</v>
      </c>
      <c r="G5797" s="9">
        <v>221.55</v>
      </c>
      <c r="H5797" s="9">
        <v>39.880000000000003</v>
      </c>
      <c r="I5797" s="6" t="s">
        <v>4360</v>
      </c>
      <c r="J5797" s="9">
        <v>0</v>
      </c>
      <c r="K5797" s="9">
        <v>0</v>
      </c>
      <c r="L5797" s="6" t="s">
        <v>3990</v>
      </c>
      <c r="M5797" s="9">
        <v>221.55</v>
      </c>
      <c r="N5797" s="9">
        <v>33.229999999999997</v>
      </c>
      <c r="O5797" s="6" t="s">
        <v>1932</v>
      </c>
      <c r="P5797" s="7">
        <v>221.55</v>
      </c>
      <c r="Q5797" s="7">
        <v>3.66</v>
      </c>
      <c r="R5797" s="6" t="s">
        <v>3992</v>
      </c>
      <c r="S5797" s="7">
        <v>221.55</v>
      </c>
      <c r="T5797" s="7">
        <v>16.84</v>
      </c>
      <c r="U5797" s="6" t="s">
        <v>3992</v>
      </c>
      <c r="V5797" s="6" t="s">
        <v>3992</v>
      </c>
      <c r="W5797" s="6" t="s">
        <v>2361</v>
      </c>
      <c r="X5797" s="6" t="s">
        <v>4070</v>
      </c>
      <c r="Y5797" s="6" t="s">
        <v>4745</v>
      </c>
      <c r="Z5797" s="6" t="s">
        <v>4746</v>
      </c>
    </row>
    <row r="5798" spans="1:26" x14ac:dyDescent="0.2">
      <c r="A5798" s="6" t="s">
        <v>3987</v>
      </c>
      <c r="B5798" s="6">
        <v>152287</v>
      </c>
      <c r="C5798" s="1">
        <v>42118</v>
      </c>
      <c r="D5798" s="6" t="s">
        <v>2668</v>
      </c>
      <c r="E5798" s="6" t="s">
        <v>4642</v>
      </c>
      <c r="F5798" s="9">
        <v>1761.13</v>
      </c>
      <c r="G5798" s="9">
        <v>1761.13</v>
      </c>
      <c r="H5798" s="9">
        <v>317</v>
      </c>
      <c r="I5798" s="6" t="s">
        <v>4360</v>
      </c>
      <c r="J5798" s="9">
        <v>0</v>
      </c>
      <c r="K5798" s="9">
        <v>0</v>
      </c>
      <c r="L5798" s="6" t="s">
        <v>3990</v>
      </c>
      <c r="M5798" s="9">
        <v>1531.42</v>
      </c>
      <c r="N5798" s="9">
        <v>229.71</v>
      </c>
      <c r="O5798" s="6" t="s">
        <v>1932</v>
      </c>
      <c r="P5798" s="7">
        <v>1531.42</v>
      </c>
      <c r="Q5798" s="7">
        <v>25.27</v>
      </c>
      <c r="R5798" s="6" t="s">
        <v>3992</v>
      </c>
      <c r="S5798" s="7">
        <v>1531.42</v>
      </c>
      <c r="T5798" s="7">
        <v>116.39</v>
      </c>
      <c r="U5798" s="6" t="s">
        <v>3992</v>
      </c>
      <c r="V5798" s="6" t="s">
        <v>3992</v>
      </c>
      <c r="W5798" s="6" t="s">
        <v>492</v>
      </c>
      <c r="X5798" s="6" t="s">
        <v>4049</v>
      </c>
      <c r="Y5798" s="6" t="s">
        <v>3732</v>
      </c>
      <c r="Z5798" s="6" t="s">
        <v>493</v>
      </c>
    </row>
    <row r="5799" spans="1:26" x14ac:dyDescent="0.2">
      <c r="A5799" s="6" t="s">
        <v>3987</v>
      </c>
      <c r="B5799" s="6">
        <v>152288</v>
      </c>
      <c r="C5799" s="1">
        <v>42118</v>
      </c>
      <c r="D5799" s="6" t="s">
        <v>2668</v>
      </c>
      <c r="E5799" s="6" t="s">
        <v>4642</v>
      </c>
      <c r="F5799" s="9">
        <v>825.57</v>
      </c>
      <c r="G5799" s="9">
        <v>825.57</v>
      </c>
      <c r="H5799" s="9">
        <v>148.6</v>
      </c>
      <c r="I5799" s="6" t="s">
        <v>4011</v>
      </c>
      <c r="J5799" s="9">
        <v>0</v>
      </c>
      <c r="K5799" s="9">
        <v>0</v>
      </c>
      <c r="L5799" s="6" t="s">
        <v>3990</v>
      </c>
      <c r="M5799" s="9">
        <v>0</v>
      </c>
      <c r="N5799" s="9">
        <v>0</v>
      </c>
      <c r="O5799" s="6" t="s">
        <v>3990</v>
      </c>
      <c r="P5799" s="7">
        <v>825.57</v>
      </c>
      <c r="Q5799" s="7">
        <v>13.62</v>
      </c>
      <c r="R5799" s="6" t="s">
        <v>3992</v>
      </c>
      <c r="S5799" s="7">
        <v>825.57</v>
      </c>
      <c r="T5799" s="7">
        <v>62.74</v>
      </c>
      <c r="U5799" s="6" t="s">
        <v>3992</v>
      </c>
      <c r="V5799" s="6" t="s">
        <v>3992</v>
      </c>
      <c r="W5799" s="6" t="s">
        <v>494</v>
      </c>
      <c r="X5799" s="6" t="s">
        <v>4049</v>
      </c>
      <c r="Y5799" s="6" t="s">
        <v>4052</v>
      </c>
      <c r="Z5799" s="6" t="s">
        <v>495</v>
      </c>
    </row>
    <row r="5800" spans="1:26" hidden="1" x14ac:dyDescent="0.2">
      <c r="A5800" s="6" t="s">
        <v>3987</v>
      </c>
      <c r="B5800" s="6">
        <v>152289</v>
      </c>
      <c r="C5800" s="1">
        <v>42118</v>
      </c>
      <c r="D5800" s="6" t="s">
        <v>1988</v>
      </c>
      <c r="E5800" s="6" t="s">
        <v>3989</v>
      </c>
      <c r="F5800" s="9">
        <v>125.87</v>
      </c>
      <c r="G5800" s="9">
        <v>0</v>
      </c>
      <c r="H5800" s="9">
        <v>0</v>
      </c>
      <c r="I5800" s="6" t="s">
        <v>3990</v>
      </c>
      <c r="J5800" s="9">
        <v>0</v>
      </c>
      <c r="K5800" s="9">
        <v>0</v>
      </c>
      <c r="L5800" s="6" t="s">
        <v>3990</v>
      </c>
      <c r="M5800" s="9">
        <v>0</v>
      </c>
      <c r="N5800" s="9">
        <v>0</v>
      </c>
      <c r="O5800" s="6" t="s">
        <v>3990</v>
      </c>
      <c r="P5800" s="7">
        <v>0</v>
      </c>
      <c r="Q5800" s="7">
        <v>0</v>
      </c>
      <c r="R5800" s="6" t="s">
        <v>3990</v>
      </c>
      <c r="S5800" s="7">
        <v>0</v>
      </c>
      <c r="T5800" s="7">
        <v>0</v>
      </c>
      <c r="U5800" s="6" t="s">
        <v>3990</v>
      </c>
      <c r="V5800" s="6" t="s">
        <v>3992</v>
      </c>
      <c r="W5800" s="6" t="s">
        <v>2239</v>
      </c>
      <c r="X5800" s="6" t="s">
        <v>2840</v>
      </c>
      <c r="Y5800" s="6" t="s">
        <v>2250</v>
      </c>
      <c r="Z5800" s="6" t="s">
        <v>2251</v>
      </c>
    </row>
    <row r="5801" spans="1:26" hidden="1" x14ac:dyDescent="0.2">
      <c r="A5801" s="6" t="s">
        <v>3987</v>
      </c>
      <c r="B5801" s="6">
        <v>152289</v>
      </c>
      <c r="C5801" s="1">
        <v>42118</v>
      </c>
      <c r="D5801" s="6" t="s">
        <v>1988</v>
      </c>
      <c r="E5801" s="6" t="s">
        <v>3989</v>
      </c>
      <c r="F5801" s="9">
        <v>223.04</v>
      </c>
      <c r="G5801" s="9">
        <v>0</v>
      </c>
      <c r="H5801" s="9">
        <v>0</v>
      </c>
      <c r="I5801" s="6" t="s">
        <v>3990</v>
      </c>
      <c r="J5801" s="9">
        <v>0</v>
      </c>
      <c r="K5801" s="9">
        <v>0</v>
      </c>
      <c r="L5801" s="6" t="s">
        <v>3990</v>
      </c>
      <c r="M5801" s="9">
        <v>0</v>
      </c>
      <c r="N5801" s="9">
        <v>0</v>
      </c>
      <c r="O5801" s="6" t="s">
        <v>3990</v>
      </c>
      <c r="P5801" s="7">
        <v>0</v>
      </c>
      <c r="Q5801" s="7">
        <v>0</v>
      </c>
      <c r="R5801" s="6" t="s">
        <v>3990</v>
      </c>
      <c r="S5801" s="7">
        <v>0</v>
      </c>
      <c r="T5801" s="7">
        <v>0</v>
      </c>
      <c r="U5801" s="6" t="s">
        <v>3990</v>
      </c>
      <c r="V5801" s="6" t="s">
        <v>3992</v>
      </c>
      <c r="W5801" s="6" t="s">
        <v>2239</v>
      </c>
      <c r="X5801" s="6" t="s">
        <v>5061</v>
      </c>
      <c r="Y5801" s="6" t="s">
        <v>1991</v>
      </c>
      <c r="Z5801" s="6" t="s">
        <v>1992</v>
      </c>
    </row>
    <row r="5802" spans="1:26" hidden="1" x14ac:dyDescent="0.2">
      <c r="A5802" s="6" t="s">
        <v>3987</v>
      </c>
      <c r="B5802" s="6">
        <v>152289</v>
      </c>
      <c r="C5802" s="1">
        <v>42118</v>
      </c>
      <c r="D5802" s="6" t="s">
        <v>1988</v>
      </c>
      <c r="E5802" s="6" t="s">
        <v>3989</v>
      </c>
      <c r="F5802" s="9">
        <v>97.77</v>
      </c>
      <c r="G5802" s="9">
        <v>0</v>
      </c>
      <c r="H5802" s="9">
        <v>0</v>
      </c>
      <c r="I5802" s="6" t="s">
        <v>3990</v>
      </c>
      <c r="J5802" s="9">
        <v>0</v>
      </c>
      <c r="K5802" s="9">
        <v>0</v>
      </c>
      <c r="L5802" s="6" t="s">
        <v>3990</v>
      </c>
      <c r="M5802" s="9">
        <v>0</v>
      </c>
      <c r="N5802" s="9">
        <v>0</v>
      </c>
      <c r="O5802" s="6" t="s">
        <v>3990</v>
      </c>
      <c r="P5802" s="7">
        <v>0</v>
      </c>
      <c r="Q5802" s="7">
        <v>0</v>
      </c>
      <c r="R5802" s="6" t="s">
        <v>3990</v>
      </c>
      <c r="S5802" s="7">
        <v>0</v>
      </c>
      <c r="T5802" s="7">
        <v>0</v>
      </c>
      <c r="U5802" s="6" t="s">
        <v>3990</v>
      </c>
      <c r="V5802" s="6" t="s">
        <v>3992</v>
      </c>
      <c r="W5802" s="6" t="s">
        <v>2239</v>
      </c>
      <c r="X5802" s="6" t="s">
        <v>5061</v>
      </c>
      <c r="Y5802" s="6" t="s">
        <v>2252</v>
      </c>
      <c r="Z5802" s="6" t="s">
        <v>2253</v>
      </c>
    </row>
    <row r="5803" spans="1:26" x14ac:dyDescent="0.2">
      <c r="A5803" s="6" t="s">
        <v>3987</v>
      </c>
      <c r="B5803" s="6">
        <v>152290</v>
      </c>
      <c r="C5803" s="1">
        <v>42118</v>
      </c>
      <c r="D5803" s="6" t="s">
        <v>1924</v>
      </c>
      <c r="E5803" s="6" t="s">
        <v>5203</v>
      </c>
      <c r="F5803" s="9">
        <v>224.81</v>
      </c>
      <c r="G5803" s="9">
        <v>224.81</v>
      </c>
      <c r="H5803" s="9">
        <v>26.98</v>
      </c>
      <c r="I5803" s="6" t="s">
        <v>4011</v>
      </c>
      <c r="J5803" s="9">
        <v>0</v>
      </c>
      <c r="K5803" s="9">
        <v>0</v>
      </c>
      <c r="L5803" s="6" t="s">
        <v>3990</v>
      </c>
      <c r="M5803" s="9">
        <v>0</v>
      </c>
      <c r="N5803" s="9">
        <v>0</v>
      </c>
      <c r="O5803" s="6" t="s">
        <v>3990</v>
      </c>
      <c r="P5803" s="7">
        <v>224.81</v>
      </c>
      <c r="Q5803" s="7">
        <v>3.71</v>
      </c>
      <c r="R5803" s="6" t="s">
        <v>3992</v>
      </c>
      <c r="S5803" s="7">
        <v>224.81</v>
      </c>
      <c r="T5803" s="7">
        <v>17.09</v>
      </c>
      <c r="U5803" s="6" t="s">
        <v>3992</v>
      </c>
      <c r="V5803" s="6" t="s">
        <v>3992</v>
      </c>
      <c r="W5803" s="6" t="s">
        <v>3294</v>
      </c>
      <c r="X5803" s="6" t="s">
        <v>4049</v>
      </c>
      <c r="Y5803" s="6" t="s">
        <v>496</v>
      </c>
      <c r="Z5803" s="6" t="s">
        <v>497</v>
      </c>
    </row>
    <row r="5804" spans="1:26" x14ac:dyDescent="0.2">
      <c r="A5804" s="6" t="s">
        <v>3987</v>
      </c>
      <c r="B5804" s="6">
        <v>152291</v>
      </c>
      <c r="C5804" s="1">
        <v>42118</v>
      </c>
      <c r="D5804" s="6" t="s">
        <v>1924</v>
      </c>
      <c r="E5804" s="6" t="s">
        <v>4339</v>
      </c>
      <c r="F5804" s="9">
        <v>125.11</v>
      </c>
      <c r="G5804" s="9">
        <v>125.11</v>
      </c>
      <c r="H5804" s="9">
        <v>15.01</v>
      </c>
      <c r="I5804" s="6" t="s">
        <v>4011</v>
      </c>
      <c r="J5804" s="9">
        <v>0</v>
      </c>
      <c r="K5804" s="9">
        <v>0</v>
      </c>
      <c r="L5804" s="6" t="s">
        <v>3990</v>
      </c>
      <c r="M5804" s="9">
        <v>0</v>
      </c>
      <c r="N5804" s="9">
        <v>0</v>
      </c>
      <c r="O5804" s="6" t="s">
        <v>3990</v>
      </c>
      <c r="P5804" s="7">
        <v>125.11</v>
      </c>
      <c r="Q5804" s="7">
        <v>2.06</v>
      </c>
      <c r="R5804" s="6" t="s">
        <v>3992</v>
      </c>
      <c r="S5804" s="7">
        <v>125.11</v>
      </c>
      <c r="T5804" s="7">
        <v>9.51</v>
      </c>
      <c r="U5804" s="6" t="s">
        <v>3992</v>
      </c>
      <c r="V5804" s="6" t="s">
        <v>3992</v>
      </c>
      <c r="W5804" s="6" t="s">
        <v>1104</v>
      </c>
      <c r="X5804" s="6" t="s">
        <v>4931</v>
      </c>
      <c r="Y5804" s="6" t="s">
        <v>3402</v>
      </c>
      <c r="Z5804" s="6" t="s">
        <v>3403</v>
      </c>
    </row>
    <row r="5805" spans="1:26" x14ac:dyDescent="0.2">
      <c r="A5805" s="6" t="s">
        <v>3987</v>
      </c>
      <c r="B5805" s="6">
        <v>152292</v>
      </c>
      <c r="C5805" s="1">
        <v>42118</v>
      </c>
      <c r="D5805" s="6" t="s">
        <v>1931</v>
      </c>
      <c r="E5805" s="6" t="s">
        <v>3989</v>
      </c>
      <c r="F5805" s="9">
        <v>901.99</v>
      </c>
      <c r="G5805" s="9">
        <v>901.99</v>
      </c>
      <c r="H5805" s="9">
        <v>162.36000000000001</v>
      </c>
      <c r="I5805" s="6" t="s">
        <v>4011</v>
      </c>
      <c r="J5805" s="9">
        <v>0</v>
      </c>
      <c r="K5805" s="9">
        <v>0</v>
      </c>
      <c r="L5805" s="6" t="s">
        <v>3990</v>
      </c>
      <c r="M5805" s="9">
        <v>0</v>
      </c>
      <c r="N5805" s="9">
        <v>0</v>
      </c>
      <c r="O5805" s="6" t="s">
        <v>3990</v>
      </c>
      <c r="P5805" s="7">
        <v>901.99</v>
      </c>
      <c r="Q5805" s="7">
        <v>14.88</v>
      </c>
      <c r="R5805" s="6" t="s">
        <v>3992</v>
      </c>
      <c r="S5805" s="7">
        <v>901.99</v>
      </c>
      <c r="T5805" s="7">
        <v>68.55</v>
      </c>
      <c r="U5805" s="6" t="s">
        <v>3992</v>
      </c>
      <c r="V5805" s="6" t="s">
        <v>3992</v>
      </c>
      <c r="W5805" s="6" t="s">
        <v>2456</v>
      </c>
      <c r="X5805" s="6" t="s">
        <v>1962</v>
      </c>
      <c r="Y5805" s="6" t="s">
        <v>2457</v>
      </c>
      <c r="Z5805" s="6" t="s">
        <v>2458</v>
      </c>
    </row>
    <row r="5806" spans="1:26" x14ac:dyDescent="0.2">
      <c r="A5806" s="6" t="s">
        <v>3987</v>
      </c>
      <c r="B5806" s="6">
        <v>152293</v>
      </c>
      <c r="C5806" s="1">
        <v>42118</v>
      </c>
      <c r="D5806" s="6" t="s">
        <v>1986</v>
      </c>
      <c r="E5806" s="6" t="s">
        <v>3989</v>
      </c>
      <c r="F5806" s="9">
        <v>2047.08</v>
      </c>
      <c r="G5806" s="9">
        <v>1780.07</v>
      </c>
      <c r="H5806" s="9">
        <v>320.41000000000003</v>
      </c>
      <c r="I5806" s="6" t="s">
        <v>4360</v>
      </c>
      <c r="J5806" s="9">
        <v>0</v>
      </c>
      <c r="K5806" s="9">
        <v>0</v>
      </c>
      <c r="L5806" s="6" t="s">
        <v>3990</v>
      </c>
      <c r="M5806" s="9">
        <v>1780.07</v>
      </c>
      <c r="N5806" s="9">
        <v>267.01</v>
      </c>
      <c r="O5806" s="6" t="s">
        <v>1932</v>
      </c>
      <c r="P5806" s="7">
        <v>1780.07</v>
      </c>
      <c r="Q5806" s="7">
        <v>29.37</v>
      </c>
      <c r="R5806" s="6" t="s">
        <v>3992</v>
      </c>
      <c r="S5806" s="7">
        <v>1780.07</v>
      </c>
      <c r="T5806" s="7">
        <v>135.29</v>
      </c>
      <c r="U5806" s="6" t="s">
        <v>3992</v>
      </c>
      <c r="V5806" s="6" t="s">
        <v>3992</v>
      </c>
      <c r="W5806" s="6" t="s">
        <v>2675</v>
      </c>
      <c r="X5806" s="6" t="s">
        <v>4362</v>
      </c>
      <c r="Y5806" s="6" t="s">
        <v>5003</v>
      </c>
      <c r="Z5806" s="6" t="s">
        <v>3627</v>
      </c>
    </row>
    <row r="5807" spans="1:26" x14ac:dyDescent="0.2">
      <c r="A5807" s="6" t="s">
        <v>3987</v>
      </c>
      <c r="B5807" s="6">
        <v>152294</v>
      </c>
      <c r="C5807" s="1">
        <v>42118</v>
      </c>
      <c r="D5807" s="6" t="s">
        <v>1924</v>
      </c>
      <c r="E5807" s="6" t="s">
        <v>4339</v>
      </c>
      <c r="F5807" s="9">
        <v>211.95</v>
      </c>
      <c r="G5807" s="9">
        <v>184.3</v>
      </c>
      <c r="H5807" s="9">
        <v>7.37</v>
      </c>
      <c r="I5807" s="6" t="s">
        <v>4360</v>
      </c>
      <c r="J5807" s="9">
        <v>0</v>
      </c>
      <c r="K5807" s="9">
        <v>0</v>
      </c>
      <c r="L5807" s="6" t="s">
        <v>3990</v>
      </c>
      <c r="M5807" s="9">
        <v>184.3</v>
      </c>
      <c r="N5807" s="9">
        <v>27.65</v>
      </c>
      <c r="O5807" s="6" t="s">
        <v>1932</v>
      </c>
      <c r="P5807" s="7">
        <v>184.3</v>
      </c>
      <c r="Q5807" s="7">
        <v>3.04</v>
      </c>
      <c r="R5807" s="6" t="s">
        <v>3992</v>
      </c>
      <c r="S5807" s="7">
        <v>184.3</v>
      </c>
      <c r="T5807" s="7">
        <v>14.01</v>
      </c>
      <c r="U5807" s="6" t="s">
        <v>3992</v>
      </c>
      <c r="V5807" s="6" t="s">
        <v>3992</v>
      </c>
      <c r="W5807" s="6" t="s">
        <v>2204</v>
      </c>
      <c r="X5807" s="6" t="s">
        <v>4362</v>
      </c>
      <c r="Y5807" s="6" t="s">
        <v>3328</v>
      </c>
      <c r="Z5807" s="6" t="s">
        <v>4727</v>
      </c>
    </row>
    <row r="5808" spans="1:26" x14ac:dyDescent="0.2">
      <c r="A5808" s="6" t="s">
        <v>3987</v>
      </c>
      <c r="B5808" s="6">
        <v>152295</v>
      </c>
      <c r="C5808" s="1">
        <v>42118</v>
      </c>
      <c r="D5808" s="6" t="s">
        <v>1924</v>
      </c>
      <c r="E5808" s="6" t="s">
        <v>4302</v>
      </c>
      <c r="F5808" s="9">
        <v>182.66</v>
      </c>
      <c r="G5808" s="9">
        <v>182.66</v>
      </c>
      <c r="H5808" s="9">
        <v>21.92</v>
      </c>
      <c r="I5808" s="6" t="s">
        <v>4011</v>
      </c>
      <c r="J5808" s="9">
        <v>0</v>
      </c>
      <c r="K5808" s="9">
        <v>0</v>
      </c>
      <c r="L5808" s="6" t="s">
        <v>3990</v>
      </c>
      <c r="M5808" s="9">
        <v>0</v>
      </c>
      <c r="N5808" s="9">
        <v>0</v>
      </c>
      <c r="O5808" s="6" t="s">
        <v>3990</v>
      </c>
      <c r="P5808" s="7">
        <v>182.66</v>
      </c>
      <c r="Q5808" s="7">
        <v>3.01</v>
      </c>
      <c r="R5808" s="6" t="s">
        <v>3992</v>
      </c>
      <c r="S5808" s="7">
        <v>182.66</v>
      </c>
      <c r="T5808" s="7">
        <v>13.88</v>
      </c>
      <c r="U5808" s="6" t="s">
        <v>3992</v>
      </c>
      <c r="V5808" s="6" t="s">
        <v>3992</v>
      </c>
      <c r="W5808" s="6" t="s">
        <v>498</v>
      </c>
      <c r="X5808" s="6" t="s">
        <v>4527</v>
      </c>
      <c r="Y5808" s="6" t="s">
        <v>3083</v>
      </c>
      <c r="Z5808" s="6" t="s">
        <v>3084</v>
      </c>
    </row>
    <row r="5809" spans="1:26" x14ac:dyDescent="0.2">
      <c r="A5809" s="6" t="s">
        <v>3987</v>
      </c>
      <c r="B5809" s="6">
        <v>152295</v>
      </c>
      <c r="C5809" s="1">
        <v>42118</v>
      </c>
      <c r="D5809" s="6" t="s">
        <v>1924</v>
      </c>
      <c r="E5809" s="6" t="s">
        <v>4302</v>
      </c>
      <c r="F5809" s="9">
        <v>502.29</v>
      </c>
      <c r="G5809" s="9">
        <v>502.29</v>
      </c>
      <c r="H5809" s="9">
        <v>60.27</v>
      </c>
      <c r="I5809" s="6" t="s">
        <v>4011</v>
      </c>
      <c r="J5809" s="9">
        <v>0</v>
      </c>
      <c r="K5809" s="9">
        <v>0</v>
      </c>
      <c r="L5809" s="6" t="s">
        <v>3990</v>
      </c>
      <c r="M5809" s="9">
        <v>0</v>
      </c>
      <c r="N5809" s="9">
        <v>0</v>
      </c>
      <c r="O5809" s="6" t="s">
        <v>3990</v>
      </c>
      <c r="P5809" s="7">
        <v>502.29</v>
      </c>
      <c r="Q5809" s="7">
        <v>8.2899999999999991</v>
      </c>
      <c r="R5809" s="6" t="s">
        <v>3992</v>
      </c>
      <c r="S5809" s="7">
        <v>502.29</v>
      </c>
      <c r="T5809" s="7">
        <v>38.17</v>
      </c>
      <c r="U5809" s="6" t="s">
        <v>3992</v>
      </c>
      <c r="V5809" s="6" t="s">
        <v>3992</v>
      </c>
      <c r="W5809" s="6" t="s">
        <v>498</v>
      </c>
      <c r="X5809" s="6" t="s">
        <v>4527</v>
      </c>
      <c r="Y5809" s="6" t="s">
        <v>4528</v>
      </c>
      <c r="Z5809" s="6" t="s">
        <v>1494</v>
      </c>
    </row>
    <row r="5810" spans="1:26" hidden="1" x14ac:dyDescent="0.2">
      <c r="A5810" s="6" t="s">
        <v>3987</v>
      </c>
      <c r="B5810" s="6">
        <v>152296</v>
      </c>
      <c r="C5810" s="1">
        <v>42118</v>
      </c>
      <c r="D5810" s="6" t="s">
        <v>2020</v>
      </c>
      <c r="E5810" s="6" t="s">
        <v>3989</v>
      </c>
      <c r="F5810" s="9">
        <v>350</v>
      </c>
      <c r="G5810" s="9">
        <v>0</v>
      </c>
      <c r="H5810" s="9">
        <v>0</v>
      </c>
      <c r="I5810" s="6" t="s">
        <v>3990</v>
      </c>
      <c r="J5810" s="9">
        <v>0</v>
      </c>
      <c r="K5810" s="9">
        <v>0</v>
      </c>
      <c r="L5810" s="6" t="s">
        <v>3990</v>
      </c>
      <c r="M5810" s="9">
        <v>0</v>
      </c>
      <c r="N5810" s="9">
        <v>0</v>
      </c>
      <c r="O5810" s="6" t="s">
        <v>3990</v>
      </c>
      <c r="P5810" s="7">
        <v>0</v>
      </c>
      <c r="Q5810" s="7">
        <v>0</v>
      </c>
      <c r="R5810" s="6" t="s">
        <v>3990</v>
      </c>
      <c r="S5810" s="7">
        <v>0</v>
      </c>
      <c r="T5810" s="7">
        <v>0</v>
      </c>
      <c r="U5810" s="6" t="s">
        <v>3990</v>
      </c>
      <c r="V5810" s="6" t="s">
        <v>3992</v>
      </c>
      <c r="W5810" s="6" t="s">
        <v>3692</v>
      </c>
      <c r="X5810" s="6" t="s">
        <v>3994</v>
      </c>
      <c r="Y5810" s="6" t="s">
        <v>3693</v>
      </c>
      <c r="Z5810" s="6" t="s">
        <v>3694</v>
      </c>
    </row>
    <row r="5811" spans="1:26" hidden="1" x14ac:dyDescent="0.2">
      <c r="A5811" s="6" t="s">
        <v>3987</v>
      </c>
      <c r="B5811" s="6">
        <v>152296</v>
      </c>
      <c r="C5811" s="1">
        <v>42118</v>
      </c>
      <c r="D5811" s="6" t="s">
        <v>2020</v>
      </c>
      <c r="E5811" s="6" t="s">
        <v>3989</v>
      </c>
      <c r="F5811" s="9">
        <v>350</v>
      </c>
      <c r="G5811" s="9">
        <v>0</v>
      </c>
      <c r="H5811" s="9">
        <v>0</v>
      </c>
      <c r="I5811" s="6" t="s">
        <v>3990</v>
      </c>
      <c r="J5811" s="9">
        <v>0</v>
      </c>
      <c r="K5811" s="9">
        <v>0</v>
      </c>
      <c r="L5811" s="6" t="s">
        <v>3990</v>
      </c>
      <c r="M5811" s="9">
        <v>0</v>
      </c>
      <c r="N5811" s="9">
        <v>0</v>
      </c>
      <c r="O5811" s="6" t="s">
        <v>3990</v>
      </c>
      <c r="P5811" s="7">
        <v>0</v>
      </c>
      <c r="Q5811" s="7">
        <v>0</v>
      </c>
      <c r="R5811" s="6" t="s">
        <v>3990</v>
      </c>
      <c r="S5811" s="7">
        <v>0</v>
      </c>
      <c r="T5811" s="7">
        <v>0</v>
      </c>
      <c r="U5811" s="6" t="s">
        <v>3990</v>
      </c>
      <c r="V5811" s="6" t="s">
        <v>3992</v>
      </c>
      <c r="W5811" s="6" t="s">
        <v>3692</v>
      </c>
      <c r="X5811" s="6" t="s">
        <v>3994</v>
      </c>
      <c r="Y5811" s="6" t="s">
        <v>499</v>
      </c>
      <c r="Z5811" s="6" t="s">
        <v>500</v>
      </c>
    </row>
    <row r="5812" spans="1:26" x14ac:dyDescent="0.2">
      <c r="A5812" s="6" t="s">
        <v>3987</v>
      </c>
      <c r="B5812" s="6">
        <v>152297</v>
      </c>
      <c r="C5812" s="1">
        <v>42118</v>
      </c>
      <c r="D5812" s="6" t="s">
        <v>1926</v>
      </c>
      <c r="E5812" s="6" t="s">
        <v>5203</v>
      </c>
      <c r="F5812" s="9">
        <v>4050.53</v>
      </c>
      <c r="G5812" s="9">
        <v>3522.2</v>
      </c>
      <c r="H5812" s="9">
        <v>422.66</v>
      </c>
      <c r="I5812" s="6" t="s">
        <v>4011</v>
      </c>
      <c r="J5812" s="9">
        <v>0</v>
      </c>
      <c r="K5812" s="9">
        <v>0</v>
      </c>
      <c r="L5812" s="6" t="s">
        <v>3990</v>
      </c>
      <c r="M5812" s="9">
        <v>3522.2</v>
      </c>
      <c r="N5812" s="9">
        <v>528.33000000000004</v>
      </c>
      <c r="O5812" s="6" t="s">
        <v>1932</v>
      </c>
      <c r="P5812" s="7">
        <v>3522.2</v>
      </c>
      <c r="Q5812" s="7">
        <v>58.12</v>
      </c>
      <c r="R5812" s="6" t="s">
        <v>3992</v>
      </c>
      <c r="S5812" s="7">
        <v>3522.2</v>
      </c>
      <c r="T5812" s="7">
        <v>267.69</v>
      </c>
      <c r="U5812" s="6" t="s">
        <v>3992</v>
      </c>
      <c r="V5812" s="6" t="s">
        <v>3992</v>
      </c>
      <c r="W5812" s="6" t="s">
        <v>1481</v>
      </c>
      <c r="X5812" s="6" t="s">
        <v>4362</v>
      </c>
      <c r="Y5812" s="6" t="s">
        <v>501</v>
      </c>
      <c r="Z5812" s="6" t="s">
        <v>502</v>
      </c>
    </row>
    <row r="5813" spans="1:26" x14ac:dyDescent="0.2">
      <c r="A5813" s="6" t="s">
        <v>3987</v>
      </c>
      <c r="B5813" s="6">
        <v>152297</v>
      </c>
      <c r="C5813" s="1">
        <v>42118</v>
      </c>
      <c r="D5813" s="6" t="s">
        <v>1926</v>
      </c>
      <c r="E5813" s="6" t="s">
        <v>5203</v>
      </c>
      <c r="F5813" s="9">
        <v>6640.1</v>
      </c>
      <c r="G5813" s="9">
        <v>5774</v>
      </c>
      <c r="H5813" s="9">
        <v>692.88</v>
      </c>
      <c r="I5813" s="6" t="s">
        <v>4011</v>
      </c>
      <c r="J5813" s="9">
        <v>0</v>
      </c>
      <c r="K5813" s="9">
        <v>0</v>
      </c>
      <c r="L5813" s="6" t="s">
        <v>3990</v>
      </c>
      <c r="M5813" s="9">
        <v>5774</v>
      </c>
      <c r="N5813" s="9">
        <v>866.1</v>
      </c>
      <c r="O5813" s="6" t="s">
        <v>1932</v>
      </c>
      <c r="P5813" s="7">
        <v>5774</v>
      </c>
      <c r="Q5813" s="7">
        <v>95.27</v>
      </c>
      <c r="R5813" s="6" t="s">
        <v>3992</v>
      </c>
      <c r="S5813" s="7">
        <v>5774</v>
      </c>
      <c r="T5813" s="7">
        <v>438.82</v>
      </c>
      <c r="U5813" s="6" t="s">
        <v>3992</v>
      </c>
      <c r="V5813" s="6" t="s">
        <v>3992</v>
      </c>
      <c r="W5813" s="6" t="s">
        <v>1481</v>
      </c>
      <c r="X5813" s="6" t="s">
        <v>4362</v>
      </c>
      <c r="Y5813" s="6" t="s">
        <v>503</v>
      </c>
      <c r="Z5813" s="6" t="s">
        <v>1582</v>
      </c>
    </row>
    <row r="5814" spans="1:26" x14ac:dyDescent="0.2">
      <c r="A5814" s="6" t="s">
        <v>3987</v>
      </c>
      <c r="B5814" s="6">
        <v>152297</v>
      </c>
      <c r="C5814" s="1">
        <v>42118</v>
      </c>
      <c r="D5814" s="6" t="s">
        <v>1926</v>
      </c>
      <c r="E5814" s="6" t="s">
        <v>5203</v>
      </c>
      <c r="F5814" s="9">
        <v>9788.2000000000007</v>
      </c>
      <c r="G5814" s="9">
        <v>8511.48</v>
      </c>
      <c r="H5814" s="9">
        <v>1021.38</v>
      </c>
      <c r="I5814" s="6" t="s">
        <v>4011</v>
      </c>
      <c r="J5814" s="9">
        <v>0</v>
      </c>
      <c r="K5814" s="9">
        <v>0</v>
      </c>
      <c r="L5814" s="6" t="s">
        <v>3990</v>
      </c>
      <c r="M5814" s="9">
        <v>8511.48</v>
      </c>
      <c r="N5814" s="9">
        <v>1276.72</v>
      </c>
      <c r="O5814" s="6" t="s">
        <v>1932</v>
      </c>
      <c r="P5814" s="7">
        <v>8511.48</v>
      </c>
      <c r="Q5814" s="7">
        <v>140.44</v>
      </c>
      <c r="R5814" s="6" t="s">
        <v>3992</v>
      </c>
      <c r="S5814" s="7">
        <v>8511.48</v>
      </c>
      <c r="T5814" s="7">
        <v>646.87</v>
      </c>
      <c r="U5814" s="6" t="s">
        <v>3992</v>
      </c>
      <c r="V5814" s="6" t="s">
        <v>3992</v>
      </c>
      <c r="W5814" s="6" t="s">
        <v>1481</v>
      </c>
      <c r="X5814" s="6" t="s">
        <v>4362</v>
      </c>
      <c r="Y5814" s="6" t="s">
        <v>504</v>
      </c>
      <c r="Z5814" s="6" t="s">
        <v>2219</v>
      </c>
    </row>
    <row r="5815" spans="1:26" x14ac:dyDescent="0.2">
      <c r="A5815" s="6" t="s">
        <v>3987</v>
      </c>
      <c r="B5815" s="6">
        <v>152298</v>
      </c>
      <c r="C5815" s="1">
        <v>42118</v>
      </c>
      <c r="D5815" s="6" t="s">
        <v>2074</v>
      </c>
      <c r="E5815" s="6" t="s">
        <v>4540</v>
      </c>
      <c r="F5815" s="9">
        <v>500</v>
      </c>
      <c r="G5815" s="9">
        <v>0</v>
      </c>
      <c r="H5815" s="9">
        <v>0</v>
      </c>
      <c r="I5815" s="6" t="s">
        <v>3990</v>
      </c>
      <c r="J5815" s="9">
        <v>0</v>
      </c>
      <c r="K5815" s="9">
        <v>0</v>
      </c>
      <c r="L5815" s="6" t="s">
        <v>3990</v>
      </c>
      <c r="M5815" s="9">
        <v>0</v>
      </c>
      <c r="N5815" s="9">
        <v>0</v>
      </c>
      <c r="O5815" s="6" t="s">
        <v>3990</v>
      </c>
      <c r="P5815" s="7">
        <v>500</v>
      </c>
      <c r="Q5815" s="7">
        <v>0</v>
      </c>
      <c r="R5815" s="6" t="s">
        <v>2075</v>
      </c>
      <c r="S5815" s="7">
        <v>500</v>
      </c>
      <c r="T5815" s="7">
        <v>0</v>
      </c>
      <c r="U5815" s="6" t="s">
        <v>2075</v>
      </c>
      <c r="V5815" s="6" t="s">
        <v>3992</v>
      </c>
      <c r="W5815" s="6" t="s">
        <v>429</v>
      </c>
      <c r="X5815" s="6" t="s">
        <v>4070</v>
      </c>
      <c r="Y5815" s="6" t="s">
        <v>505</v>
      </c>
      <c r="Z5815" s="6" t="s">
        <v>506</v>
      </c>
    </row>
    <row r="5816" spans="1:26" x14ac:dyDescent="0.2">
      <c r="A5816" s="6" t="s">
        <v>3987</v>
      </c>
      <c r="B5816" s="6">
        <v>152299</v>
      </c>
      <c r="C5816" s="1">
        <v>42118</v>
      </c>
      <c r="D5816" s="6" t="s">
        <v>2074</v>
      </c>
      <c r="E5816" s="6" t="s">
        <v>4540</v>
      </c>
      <c r="F5816" s="9">
        <v>390.6</v>
      </c>
      <c r="G5816" s="9">
        <v>0</v>
      </c>
      <c r="H5816" s="9">
        <v>0</v>
      </c>
      <c r="I5816" s="6" t="s">
        <v>3990</v>
      </c>
      <c r="J5816" s="9">
        <v>0</v>
      </c>
      <c r="K5816" s="9">
        <v>0</v>
      </c>
      <c r="L5816" s="6" t="s">
        <v>3990</v>
      </c>
      <c r="M5816" s="9">
        <v>0</v>
      </c>
      <c r="N5816" s="9">
        <v>0</v>
      </c>
      <c r="O5816" s="6" t="s">
        <v>3990</v>
      </c>
      <c r="P5816" s="7">
        <v>390.6</v>
      </c>
      <c r="Q5816" s="7">
        <v>0</v>
      </c>
      <c r="R5816" s="6" t="s">
        <v>2075</v>
      </c>
      <c r="S5816" s="7">
        <v>390.6</v>
      </c>
      <c r="T5816" s="7">
        <v>0</v>
      </c>
      <c r="U5816" s="6" t="s">
        <v>2075</v>
      </c>
      <c r="V5816" s="6" t="s">
        <v>3992</v>
      </c>
      <c r="W5816" s="6" t="s">
        <v>429</v>
      </c>
      <c r="X5816" s="6" t="s">
        <v>4070</v>
      </c>
      <c r="Y5816" s="6" t="s">
        <v>432</v>
      </c>
      <c r="Z5816" s="6" t="s">
        <v>507</v>
      </c>
    </row>
    <row r="5817" spans="1:26" x14ac:dyDescent="0.2">
      <c r="A5817" s="6" t="s">
        <v>3987</v>
      </c>
      <c r="B5817" s="6">
        <v>152300</v>
      </c>
      <c r="C5817" s="1">
        <v>42118</v>
      </c>
      <c r="D5817" s="6" t="s">
        <v>2074</v>
      </c>
      <c r="E5817" s="6" t="s">
        <v>4540</v>
      </c>
      <c r="F5817" s="9">
        <v>600</v>
      </c>
      <c r="G5817" s="9">
        <v>0</v>
      </c>
      <c r="H5817" s="9">
        <v>0</v>
      </c>
      <c r="I5817" s="6" t="s">
        <v>3990</v>
      </c>
      <c r="J5817" s="9">
        <v>0</v>
      </c>
      <c r="K5817" s="9">
        <v>0</v>
      </c>
      <c r="L5817" s="6" t="s">
        <v>3990</v>
      </c>
      <c r="M5817" s="9">
        <v>0</v>
      </c>
      <c r="N5817" s="9">
        <v>0</v>
      </c>
      <c r="O5817" s="6" t="s">
        <v>3990</v>
      </c>
      <c r="P5817" s="7">
        <v>600</v>
      </c>
      <c r="Q5817" s="7">
        <v>0</v>
      </c>
      <c r="R5817" s="6" t="s">
        <v>2075</v>
      </c>
      <c r="S5817" s="7">
        <v>600</v>
      </c>
      <c r="T5817" s="7">
        <v>0</v>
      </c>
      <c r="U5817" s="6" t="s">
        <v>2075</v>
      </c>
      <c r="V5817" s="6" t="s">
        <v>3992</v>
      </c>
      <c r="W5817" s="6" t="s">
        <v>429</v>
      </c>
      <c r="X5817" s="6" t="s">
        <v>4070</v>
      </c>
      <c r="Y5817" s="6" t="s">
        <v>430</v>
      </c>
      <c r="Z5817" s="6" t="s">
        <v>508</v>
      </c>
    </row>
    <row r="5818" spans="1:26" x14ac:dyDescent="0.2">
      <c r="A5818" s="6" t="s">
        <v>3987</v>
      </c>
      <c r="B5818" s="6">
        <v>152301</v>
      </c>
      <c r="C5818" s="1">
        <v>42118</v>
      </c>
      <c r="D5818" s="6" t="s">
        <v>1926</v>
      </c>
      <c r="E5818" s="6" t="s">
        <v>4096</v>
      </c>
      <c r="F5818" s="9">
        <v>740</v>
      </c>
      <c r="G5818" s="9">
        <v>740</v>
      </c>
      <c r="H5818" s="9">
        <v>29.6</v>
      </c>
      <c r="I5818" s="6" t="s">
        <v>1892</v>
      </c>
      <c r="J5818" s="9">
        <v>0</v>
      </c>
      <c r="K5818" s="9">
        <v>0</v>
      </c>
      <c r="L5818" s="6" t="s">
        <v>3990</v>
      </c>
      <c r="M5818" s="9">
        <v>0</v>
      </c>
      <c r="N5818" s="9">
        <v>0</v>
      </c>
      <c r="O5818" s="6" t="s">
        <v>3990</v>
      </c>
      <c r="P5818" s="7">
        <v>740</v>
      </c>
      <c r="Q5818" s="7">
        <v>12.21</v>
      </c>
      <c r="R5818" s="6" t="s">
        <v>3992</v>
      </c>
      <c r="S5818" s="7">
        <v>740</v>
      </c>
      <c r="T5818" s="7">
        <v>56.24</v>
      </c>
      <c r="U5818" s="6" t="s">
        <v>3992</v>
      </c>
      <c r="V5818" s="6" t="s">
        <v>3992</v>
      </c>
      <c r="W5818" s="6" t="s">
        <v>1927</v>
      </c>
      <c r="X5818" s="6" t="s">
        <v>4362</v>
      </c>
      <c r="Y5818" s="6" t="s">
        <v>1928</v>
      </c>
      <c r="Z5818" s="6" t="s">
        <v>1929</v>
      </c>
    </row>
    <row r="5819" spans="1:26" x14ac:dyDescent="0.2">
      <c r="A5819" s="6" t="s">
        <v>3987</v>
      </c>
      <c r="B5819" s="6">
        <v>152301</v>
      </c>
      <c r="C5819" s="1">
        <v>42118</v>
      </c>
      <c r="D5819" s="6" t="s">
        <v>1924</v>
      </c>
      <c r="E5819" s="6" t="s">
        <v>4096</v>
      </c>
      <c r="F5819" s="9">
        <v>187.76</v>
      </c>
      <c r="G5819" s="9">
        <v>187.76</v>
      </c>
      <c r="H5819" s="9">
        <v>7.51</v>
      </c>
      <c r="I5819" s="6" t="s">
        <v>4360</v>
      </c>
      <c r="J5819" s="9">
        <v>0</v>
      </c>
      <c r="K5819" s="9">
        <v>0</v>
      </c>
      <c r="L5819" s="6" t="s">
        <v>3990</v>
      </c>
      <c r="M5819" s="9">
        <v>0</v>
      </c>
      <c r="N5819" s="9">
        <v>0</v>
      </c>
      <c r="O5819" s="6" t="s">
        <v>3990</v>
      </c>
      <c r="P5819" s="7">
        <v>187.76</v>
      </c>
      <c r="Q5819" s="7">
        <v>3.1</v>
      </c>
      <c r="R5819" s="6" t="s">
        <v>3992</v>
      </c>
      <c r="S5819" s="7">
        <v>187.76</v>
      </c>
      <c r="T5819" s="7">
        <v>14.27</v>
      </c>
      <c r="U5819" s="6" t="s">
        <v>3992</v>
      </c>
      <c r="V5819" s="6" t="s">
        <v>3992</v>
      </c>
      <c r="W5819" s="6" t="s">
        <v>1927</v>
      </c>
      <c r="X5819" s="6" t="s">
        <v>4382</v>
      </c>
      <c r="Y5819" s="6" t="s">
        <v>4385</v>
      </c>
      <c r="Z5819" s="6" t="s">
        <v>1930</v>
      </c>
    </row>
    <row r="5820" spans="1:26" x14ac:dyDescent="0.2">
      <c r="A5820" s="6" t="s">
        <v>3987</v>
      </c>
      <c r="B5820" s="6">
        <v>152302</v>
      </c>
      <c r="C5820" s="1">
        <v>42118</v>
      </c>
      <c r="D5820" s="6" t="s">
        <v>2074</v>
      </c>
      <c r="E5820" s="6" t="s">
        <v>4540</v>
      </c>
      <c r="F5820" s="9">
        <v>59.33</v>
      </c>
      <c r="G5820" s="9">
        <v>0</v>
      </c>
      <c r="H5820" s="9">
        <v>0</v>
      </c>
      <c r="I5820" s="6" t="s">
        <v>3990</v>
      </c>
      <c r="J5820" s="9">
        <v>0</v>
      </c>
      <c r="K5820" s="9">
        <v>0</v>
      </c>
      <c r="L5820" s="6" t="s">
        <v>3990</v>
      </c>
      <c r="M5820" s="9">
        <v>0</v>
      </c>
      <c r="N5820" s="9">
        <v>0</v>
      </c>
      <c r="O5820" s="6" t="s">
        <v>3990</v>
      </c>
      <c r="P5820" s="7">
        <v>59.33</v>
      </c>
      <c r="Q5820" s="7">
        <v>0</v>
      </c>
      <c r="R5820" s="6" t="s">
        <v>2075</v>
      </c>
      <c r="S5820" s="7">
        <v>59.33</v>
      </c>
      <c r="T5820" s="7">
        <v>0</v>
      </c>
      <c r="U5820" s="6" t="s">
        <v>2075</v>
      </c>
      <c r="V5820" s="6" t="s">
        <v>3992</v>
      </c>
      <c r="W5820" s="6" t="s">
        <v>2187</v>
      </c>
      <c r="X5820" s="6" t="s">
        <v>1962</v>
      </c>
      <c r="Y5820" s="6" t="s">
        <v>1295</v>
      </c>
      <c r="Z5820" s="6" t="s">
        <v>1296</v>
      </c>
    </row>
    <row r="5821" spans="1:26" x14ac:dyDescent="0.2">
      <c r="A5821" s="6" t="s">
        <v>3987</v>
      </c>
      <c r="B5821" s="6">
        <v>152303</v>
      </c>
      <c r="C5821" s="1">
        <v>42118</v>
      </c>
      <c r="D5821" s="6" t="s">
        <v>2074</v>
      </c>
      <c r="E5821" s="6" t="s">
        <v>4540</v>
      </c>
      <c r="F5821" s="9">
        <v>14.88</v>
      </c>
      <c r="G5821" s="9">
        <v>0</v>
      </c>
      <c r="H5821" s="9">
        <v>0</v>
      </c>
      <c r="I5821" s="6" t="s">
        <v>3990</v>
      </c>
      <c r="J5821" s="9">
        <v>0</v>
      </c>
      <c r="K5821" s="9">
        <v>0</v>
      </c>
      <c r="L5821" s="6" t="s">
        <v>3990</v>
      </c>
      <c r="M5821" s="9">
        <v>0</v>
      </c>
      <c r="N5821" s="9">
        <v>0</v>
      </c>
      <c r="O5821" s="6" t="s">
        <v>3990</v>
      </c>
      <c r="P5821" s="7">
        <v>14.88</v>
      </c>
      <c r="Q5821" s="7">
        <v>0</v>
      </c>
      <c r="R5821" s="6" t="s">
        <v>2075</v>
      </c>
      <c r="S5821" s="7">
        <v>14.88</v>
      </c>
      <c r="T5821" s="7">
        <v>0</v>
      </c>
      <c r="U5821" s="6" t="s">
        <v>2075</v>
      </c>
      <c r="V5821" s="6" t="s">
        <v>3992</v>
      </c>
      <c r="W5821" s="6" t="s">
        <v>2187</v>
      </c>
      <c r="X5821" s="6" t="s">
        <v>1962</v>
      </c>
      <c r="Y5821" s="6" t="s">
        <v>1297</v>
      </c>
      <c r="Z5821" s="6" t="s">
        <v>1027</v>
      </c>
    </row>
    <row r="5822" spans="1:26" x14ac:dyDescent="0.2">
      <c r="A5822" s="6" t="s">
        <v>3987</v>
      </c>
      <c r="B5822" s="6">
        <v>152304</v>
      </c>
      <c r="C5822" s="1">
        <v>42118</v>
      </c>
      <c r="D5822" s="6" t="s">
        <v>1924</v>
      </c>
      <c r="E5822" s="6" t="s">
        <v>5203</v>
      </c>
      <c r="F5822" s="9">
        <v>121.3</v>
      </c>
      <c r="G5822" s="9">
        <v>105.48</v>
      </c>
      <c r="H5822" s="9">
        <v>4.22</v>
      </c>
      <c r="I5822" s="6" t="s">
        <v>4360</v>
      </c>
      <c r="J5822" s="9">
        <v>0</v>
      </c>
      <c r="K5822" s="9">
        <v>0</v>
      </c>
      <c r="L5822" s="6" t="s">
        <v>3990</v>
      </c>
      <c r="M5822" s="9">
        <v>105.48</v>
      </c>
      <c r="N5822" s="9">
        <v>15.82</v>
      </c>
      <c r="O5822" s="6" t="s">
        <v>1932</v>
      </c>
      <c r="P5822" s="7">
        <v>105.48</v>
      </c>
      <c r="Q5822" s="7">
        <v>1.74</v>
      </c>
      <c r="R5822" s="6" t="s">
        <v>3992</v>
      </c>
      <c r="S5822" s="7">
        <v>105.48</v>
      </c>
      <c r="T5822" s="7">
        <v>8.02</v>
      </c>
      <c r="U5822" s="6" t="s">
        <v>3992</v>
      </c>
      <c r="V5822" s="6" t="s">
        <v>3992</v>
      </c>
      <c r="W5822" s="6" t="s">
        <v>1487</v>
      </c>
      <c r="X5822" s="6" t="s">
        <v>2555</v>
      </c>
      <c r="Y5822" s="6" t="s">
        <v>509</v>
      </c>
      <c r="Z5822" s="6" t="s">
        <v>510</v>
      </c>
    </row>
    <row r="5823" spans="1:26" x14ac:dyDescent="0.2">
      <c r="A5823" s="6" t="s">
        <v>3987</v>
      </c>
      <c r="B5823" s="6">
        <v>152304</v>
      </c>
      <c r="C5823" s="1">
        <v>42118</v>
      </c>
      <c r="D5823" s="6" t="s">
        <v>1995</v>
      </c>
      <c r="E5823" s="6" t="s">
        <v>5203</v>
      </c>
      <c r="F5823" s="9">
        <v>453.02</v>
      </c>
      <c r="G5823" s="9">
        <v>309.99</v>
      </c>
      <c r="H5823" s="9">
        <v>12.4</v>
      </c>
      <c r="I5823" s="6" t="s">
        <v>3125</v>
      </c>
      <c r="J5823" s="9">
        <v>605.16999999999996</v>
      </c>
      <c r="K5823" s="9">
        <v>96.53</v>
      </c>
      <c r="L5823" s="6" t="s">
        <v>3125</v>
      </c>
      <c r="M5823" s="9">
        <v>309.99</v>
      </c>
      <c r="N5823" s="9">
        <v>46.5</v>
      </c>
      <c r="O5823" s="6" t="s">
        <v>1932</v>
      </c>
      <c r="P5823" s="7">
        <v>309.99</v>
      </c>
      <c r="Q5823" s="7">
        <v>5.1100000000000003</v>
      </c>
      <c r="R5823" s="6" t="s">
        <v>3992</v>
      </c>
      <c r="S5823" s="7">
        <v>309.99</v>
      </c>
      <c r="T5823" s="7">
        <v>23.56</v>
      </c>
      <c r="U5823" s="6" t="s">
        <v>3992</v>
      </c>
      <c r="V5823" s="6" t="s">
        <v>3992</v>
      </c>
      <c r="W5823" s="6" t="s">
        <v>1487</v>
      </c>
      <c r="X5823" s="6" t="s">
        <v>4049</v>
      </c>
      <c r="Y5823" s="6" t="s">
        <v>1839</v>
      </c>
      <c r="Z5823" s="6" t="s">
        <v>511</v>
      </c>
    </row>
    <row r="5824" spans="1:26" x14ac:dyDescent="0.2">
      <c r="A5824" s="6" t="s">
        <v>3987</v>
      </c>
      <c r="B5824" s="6">
        <v>152304</v>
      </c>
      <c r="C5824" s="1">
        <v>42118</v>
      </c>
      <c r="D5824" s="6" t="s">
        <v>1995</v>
      </c>
      <c r="E5824" s="6" t="s">
        <v>5203</v>
      </c>
      <c r="F5824" s="9">
        <v>61.25</v>
      </c>
      <c r="G5824" s="9">
        <v>41.91</v>
      </c>
      <c r="H5824" s="9">
        <v>1.68</v>
      </c>
      <c r="I5824" s="6" t="s">
        <v>3125</v>
      </c>
      <c r="J5824" s="9">
        <v>81.819999999999993</v>
      </c>
      <c r="K5824" s="9">
        <v>13.05</v>
      </c>
      <c r="L5824" s="6" t="s">
        <v>3125</v>
      </c>
      <c r="M5824" s="9">
        <v>41.91</v>
      </c>
      <c r="N5824" s="9">
        <v>6.29</v>
      </c>
      <c r="O5824" s="6" t="s">
        <v>1932</v>
      </c>
      <c r="P5824" s="7">
        <v>41.91</v>
      </c>
      <c r="Q5824" s="7">
        <v>0.69</v>
      </c>
      <c r="R5824" s="6" t="s">
        <v>3992</v>
      </c>
      <c r="S5824" s="7">
        <v>41.91</v>
      </c>
      <c r="T5824" s="7">
        <v>3.19</v>
      </c>
      <c r="U5824" s="6" t="s">
        <v>3992</v>
      </c>
      <c r="V5824" s="6" t="s">
        <v>3992</v>
      </c>
      <c r="W5824" s="6" t="s">
        <v>1487</v>
      </c>
      <c r="X5824" s="6" t="s">
        <v>4049</v>
      </c>
      <c r="Y5824" s="6" t="s">
        <v>5092</v>
      </c>
      <c r="Z5824" s="6" t="s">
        <v>5093</v>
      </c>
    </row>
    <row r="5825" spans="1:26" x14ac:dyDescent="0.2">
      <c r="A5825" s="6" t="s">
        <v>3987</v>
      </c>
      <c r="B5825" s="6">
        <v>152304</v>
      </c>
      <c r="C5825" s="1">
        <v>42118</v>
      </c>
      <c r="D5825" s="6" t="s">
        <v>1995</v>
      </c>
      <c r="E5825" s="6" t="s">
        <v>5203</v>
      </c>
      <c r="F5825" s="9">
        <v>1882.64</v>
      </c>
      <c r="G5825" s="9">
        <v>1288.24</v>
      </c>
      <c r="H5825" s="9">
        <v>51.53</v>
      </c>
      <c r="I5825" s="6" t="s">
        <v>3125</v>
      </c>
      <c r="J5825" s="9">
        <v>2514.9499999999998</v>
      </c>
      <c r="K5825" s="9">
        <v>401.16</v>
      </c>
      <c r="L5825" s="6" t="s">
        <v>3125</v>
      </c>
      <c r="M5825" s="9">
        <v>1288.24</v>
      </c>
      <c r="N5825" s="9">
        <v>193.24</v>
      </c>
      <c r="O5825" s="6" t="s">
        <v>1932</v>
      </c>
      <c r="P5825" s="7">
        <v>1288.24</v>
      </c>
      <c r="Q5825" s="7">
        <v>21.26</v>
      </c>
      <c r="R5825" s="6" t="s">
        <v>3992</v>
      </c>
      <c r="S5825" s="7">
        <v>1288.24</v>
      </c>
      <c r="T5825" s="7">
        <v>97.91</v>
      </c>
      <c r="U5825" s="6" t="s">
        <v>3992</v>
      </c>
      <c r="V5825" s="6" t="s">
        <v>3992</v>
      </c>
      <c r="W5825" s="6" t="s">
        <v>1487</v>
      </c>
      <c r="X5825" s="6" t="s">
        <v>4049</v>
      </c>
      <c r="Y5825" s="6" t="s">
        <v>1761</v>
      </c>
      <c r="Z5825" s="6" t="s">
        <v>1762</v>
      </c>
    </row>
    <row r="5826" spans="1:26" x14ac:dyDescent="0.2">
      <c r="A5826" s="6" t="s">
        <v>3987</v>
      </c>
      <c r="B5826" s="6">
        <v>152305</v>
      </c>
      <c r="C5826" s="1">
        <v>42118</v>
      </c>
      <c r="D5826" s="6" t="s">
        <v>1924</v>
      </c>
      <c r="E5826" s="6" t="s">
        <v>4339</v>
      </c>
      <c r="F5826" s="9">
        <v>563.17999999999995</v>
      </c>
      <c r="G5826" s="9">
        <v>563.17999999999995</v>
      </c>
      <c r="H5826" s="9">
        <v>67.58</v>
      </c>
      <c r="I5826" s="6" t="s">
        <v>4011</v>
      </c>
      <c r="J5826" s="9">
        <v>0</v>
      </c>
      <c r="K5826" s="9">
        <v>0</v>
      </c>
      <c r="L5826" s="6" t="s">
        <v>3990</v>
      </c>
      <c r="M5826" s="9">
        <v>0</v>
      </c>
      <c r="N5826" s="9">
        <v>0</v>
      </c>
      <c r="O5826" s="6" t="s">
        <v>3990</v>
      </c>
      <c r="P5826" s="7">
        <v>563.17999999999995</v>
      </c>
      <c r="Q5826" s="7">
        <v>9.2899999999999991</v>
      </c>
      <c r="R5826" s="6" t="s">
        <v>3992</v>
      </c>
      <c r="S5826" s="7">
        <v>563.17999999999995</v>
      </c>
      <c r="T5826" s="7">
        <v>42.8</v>
      </c>
      <c r="U5826" s="6" t="s">
        <v>3992</v>
      </c>
      <c r="V5826" s="6" t="s">
        <v>3992</v>
      </c>
      <c r="W5826" s="6" t="s">
        <v>512</v>
      </c>
      <c r="X5826" s="6" t="s">
        <v>4336</v>
      </c>
      <c r="Y5826" s="6" t="s">
        <v>4337</v>
      </c>
      <c r="Z5826" s="6" t="s">
        <v>2787</v>
      </c>
    </row>
    <row r="5827" spans="1:26" x14ac:dyDescent="0.2">
      <c r="A5827" s="6" t="s">
        <v>3987</v>
      </c>
      <c r="B5827" s="6">
        <v>152306</v>
      </c>
      <c r="C5827" s="1">
        <v>42118</v>
      </c>
      <c r="D5827" s="6" t="s">
        <v>1931</v>
      </c>
      <c r="E5827" s="6" t="s">
        <v>3989</v>
      </c>
      <c r="F5827" s="9">
        <v>6323.07</v>
      </c>
      <c r="G5827" s="9">
        <v>5498.32</v>
      </c>
      <c r="H5827" s="9">
        <v>989.7</v>
      </c>
      <c r="I5827" s="6" t="s">
        <v>4011</v>
      </c>
      <c r="J5827" s="9">
        <v>0</v>
      </c>
      <c r="K5827" s="9">
        <v>0</v>
      </c>
      <c r="L5827" s="6" t="s">
        <v>3990</v>
      </c>
      <c r="M5827" s="9">
        <v>5498.32</v>
      </c>
      <c r="N5827" s="9">
        <v>824.75</v>
      </c>
      <c r="O5827" s="6" t="s">
        <v>1932</v>
      </c>
      <c r="P5827" s="7">
        <v>5498.32</v>
      </c>
      <c r="Q5827" s="7">
        <v>90.72</v>
      </c>
      <c r="R5827" s="6" t="s">
        <v>3992</v>
      </c>
      <c r="S5827" s="7">
        <v>5498.32</v>
      </c>
      <c r="T5827" s="7">
        <v>417.87</v>
      </c>
      <c r="U5827" s="6" t="s">
        <v>3992</v>
      </c>
      <c r="V5827" s="6" t="s">
        <v>3992</v>
      </c>
      <c r="W5827" s="6" t="s">
        <v>513</v>
      </c>
      <c r="X5827" s="6" t="s">
        <v>4362</v>
      </c>
      <c r="Y5827" s="6" t="s">
        <v>514</v>
      </c>
      <c r="Z5827" s="6" t="s">
        <v>515</v>
      </c>
    </row>
    <row r="5828" spans="1:26" x14ac:dyDescent="0.2">
      <c r="A5828" s="6" t="s">
        <v>3987</v>
      </c>
      <c r="B5828" s="6">
        <v>152307</v>
      </c>
      <c r="C5828" s="1">
        <v>42118</v>
      </c>
      <c r="D5828" s="6" t="s">
        <v>2074</v>
      </c>
      <c r="E5828" s="6" t="s">
        <v>4540</v>
      </c>
      <c r="F5828" s="9">
        <v>1865.58</v>
      </c>
      <c r="G5828" s="9">
        <v>0</v>
      </c>
      <c r="H5828" s="9">
        <v>0</v>
      </c>
      <c r="I5828" s="6" t="s">
        <v>3990</v>
      </c>
      <c r="J5828" s="9">
        <v>0</v>
      </c>
      <c r="K5828" s="9">
        <v>0</v>
      </c>
      <c r="L5828" s="6" t="s">
        <v>3990</v>
      </c>
      <c r="M5828" s="9">
        <v>0</v>
      </c>
      <c r="N5828" s="9">
        <v>0</v>
      </c>
      <c r="O5828" s="6" t="s">
        <v>3990</v>
      </c>
      <c r="P5828" s="7">
        <v>1865.58</v>
      </c>
      <c r="Q5828" s="7">
        <v>0</v>
      </c>
      <c r="R5828" s="6" t="s">
        <v>2075</v>
      </c>
      <c r="S5828" s="7">
        <v>1865.58</v>
      </c>
      <c r="T5828" s="7">
        <v>0</v>
      </c>
      <c r="U5828" s="6" t="s">
        <v>2075</v>
      </c>
      <c r="V5828" s="6" t="s">
        <v>3992</v>
      </c>
      <c r="W5828" s="6" t="s">
        <v>516</v>
      </c>
      <c r="X5828" s="6" t="s">
        <v>4070</v>
      </c>
      <c r="Y5828" s="6" t="s">
        <v>517</v>
      </c>
      <c r="Z5828" s="6" t="s">
        <v>518</v>
      </c>
    </row>
    <row r="5829" spans="1:26" x14ac:dyDescent="0.2">
      <c r="A5829" s="6" t="s">
        <v>3987</v>
      </c>
      <c r="B5829" s="6">
        <v>152307</v>
      </c>
      <c r="C5829" s="1">
        <v>42118</v>
      </c>
      <c r="D5829" s="6" t="s">
        <v>2074</v>
      </c>
      <c r="E5829" s="6" t="s">
        <v>4540</v>
      </c>
      <c r="F5829" s="9">
        <v>1316.88</v>
      </c>
      <c r="G5829" s="9">
        <v>0</v>
      </c>
      <c r="H5829" s="9">
        <v>0</v>
      </c>
      <c r="I5829" s="6" t="s">
        <v>3990</v>
      </c>
      <c r="J5829" s="9">
        <v>0</v>
      </c>
      <c r="K5829" s="9">
        <v>0</v>
      </c>
      <c r="L5829" s="6" t="s">
        <v>3990</v>
      </c>
      <c r="M5829" s="9">
        <v>0</v>
      </c>
      <c r="N5829" s="9">
        <v>0</v>
      </c>
      <c r="O5829" s="6" t="s">
        <v>3990</v>
      </c>
      <c r="P5829" s="7">
        <v>1316.88</v>
      </c>
      <c r="Q5829" s="7">
        <v>0</v>
      </c>
      <c r="R5829" s="6" t="s">
        <v>2075</v>
      </c>
      <c r="S5829" s="7">
        <v>1316.88</v>
      </c>
      <c r="T5829" s="7">
        <v>0</v>
      </c>
      <c r="U5829" s="6" t="s">
        <v>2075</v>
      </c>
      <c r="V5829" s="6" t="s">
        <v>3992</v>
      </c>
      <c r="W5829" s="6" t="s">
        <v>516</v>
      </c>
      <c r="X5829" s="6" t="s">
        <v>4070</v>
      </c>
      <c r="Y5829" s="6" t="s">
        <v>519</v>
      </c>
      <c r="Z5829" s="6" t="s">
        <v>2659</v>
      </c>
    </row>
    <row r="5830" spans="1:26" x14ac:dyDescent="0.2">
      <c r="A5830" s="6" t="s">
        <v>3987</v>
      </c>
      <c r="B5830" s="6">
        <v>152308</v>
      </c>
      <c r="C5830" s="1">
        <v>42118</v>
      </c>
      <c r="D5830" s="6" t="s">
        <v>1931</v>
      </c>
      <c r="E5830" s="6" t="s">
        <v>3989</v>
      </c>
      <c r="F5830" s="9">
        <v>1117.9000000000001</v>
      </c>
      <c r="G5830" s="9">
        <v>0</v>
      </c>
      <c r="H5830" s="9">
        <v>0</v>
      </c>
      <c r="I5830" s="6" t="s">
        <v>3990</v>
      </c>
      <c r="J5830" s="9">
        <v>0</v>
      </c>
      <c r="K5830" s="9">
        <v>0</v>
      </c>
      <c r="L5830" s="6" t="s">
        <v>3990</v>
      </c>
      <c r="M5830" s="9">
        <v>0</v>
      </c>
      <c r="N5830" s="9">
        <v>0</v>
      </c>
      <c r="O5830" s="6" t="s">
        <v>3990</v>
      </c>
      <c r="P5830" s="7">
        <v>1117.9000000000001</v>
      </c>
      <c r="Q5830" s="7">
        <v>18.45</v>
      </c>
      <c r="R5830" s="6" t="s">
        <v>3992</v>
      </c>
      <c r="S5830" s="7">
        <v>1117.9000000000001</v>
      </c>
      <c r="T5830" s="7">
        <v>84.96</v>
      </c>
      <c r="U5830" s="6" t="s">
        <v>3992</v>
      </c>
      <c r="V5830" s="6" t="s">
        <v>3992</v>
      </c>
      <c r="W5830" s="6" t="s">
        <v>2048</v>
      </c>
      <c r="X5830" s="6" t="s">
        <v>4362</v>
      </c>
      <c r="Y5830" s="6" t="s">
        <v>520</v>
      </c>
      <c r="Z5830" s="6" t="s">
        <v>521</v>
      </c>
    </row>
    <row r="5831" spans="1:26" x14ac:dyDescent="0.2">
      <c r="A5831" s="6" t="s">
        <v>3987</v>
      </c>
      <c r="B5831" s="6">
        <v>152309</v>
      </c>
      <c r="C5831" s="1">
        <v>42118</v>
      </c>
      <c r="D5831" s="6" t="s">
        <v>1931</v>
      </c>
      <c r="E5831" s="6" t="s">
        <v>3989</v>
      </c>
      <c r="F5831" s="9">
        <v>1742.43</v>
      </c>
      <c r="G5831" s="9">
        <v>1742.43</v>
      </c>
      <c r="H5831" s="9">
        <v>313.64</v>
      </c>
      <c r="I5831" s="6" t="s">
        <v>4011</v>
      </c>
      <c r="J5831" s="9">
        <v>0</v>
      </c>
      <c r="K5831" s="9">
        <v>0</v>
      </c>
      <c r="L5831" s="6" t="s">
        <v>3990</v>
      </c>
      <c r="M5831" s="9">
        <v>0</v>
      </c>
      <c r="N5831" s="9">
        <v>0</v>
      </c>
      <c r="O5831" s="6" t="s">
        <v>3990</v>
      </c>
      <c r="P5831" s="7">
        <v>1742.43</v>
      </c>
      <c r="Q5831" s="7">
        <v>28.75</v>
      </c>
      <c r="R5831" s="6" t="s">
        <v>3992</v>
      </c>
      <c r="S5831" s="7">
        <v>1742.43</v>
      </c>
      <c r="T5831" s="7">
        <v>132.41999999999999</v>
      </c>
      <c r="U5831" s="6" t="s">
        <v>3992</v>
      </c>
      <c r="V5831" s="6" t="s">
        <v>3992</v>
      </c>
      <c r="W5831" s="6" t="s">
        <v>2279</v>
      </c>
      <c r="X5831" s="6" t="s">
        <v>1962</v>
      </c>
      <c r="Y5831" s="6" t="s">
        <v>2539</v>
      </c>
      <c r="Z5831" s="6" t="s">
        <v>2540</v>
      </c>
    </row>
    <row r="5832" spans="1:26" x14ac:dyDescent="0.2">
      <c r="A5832" s="6" t="s">
        <v>3987</v>
      </c>
      <c r="B5832" s="6">
        <v>152310</v>
      </c>
      <c r="C5832" s="1">
        <v>42118</v>
      </c>
      <c r="D5832" s="6" t="s">
        <v>1924</v>
      </c>
      <c r="E5832" s="6" t="s">
        <v>3007</v>
      </c>
      <c r="F5832" s="9">
        <v>231.45</v>
      </c>
      <c r="G5832" s="9">
        <v>201.26</v>
      </c>
      <c r="H5832" s="9">
        <v>8.0500000000000007</v>
      </c>
      <c r="I5832" s="6" t="s">
        <v>4360</v>
      </c>
      <c r="J5832" s="9">
        <v>0</v>
      </c>
      <c r="K5832" s="9">
        <v>0</v>
      </c>
      <c r="L5832" s="6" t="s">
        <v>3990</v>
      </c>
      <c r="M5832" s="9">
        <v>201.26</v>
      </c>
      <c r="N5832" s="9">
        <v>30.19</v>
      </c>
      <c r="O5832" s="6" t="s">
        <v>1932</v>
      </c>
      <c r="P5832" s="7">
        <v>201.26</v>
      </c>
      <c r="Q5832" s="7">
        <v>3.32</v>
      </c>
      <c r="R5832" s="6" t="s">
        <v>3992</v>
      </c>
      <c r="S5832" s="7">
        <v>201.26</v>
      </c>
      <c r="T5832" s="7">
        <v>15.3</v>
      </c>
      <c r="U5832" s="6" t="s">
        <v>3992</v>
      </c>
      <c r="V5832" s="6" t="s">
        <v>3992</v>
      </c>
      <c r="W5832" s="6" t="s">
        <v>3654</v>
      </c>
      <c r="X5832" s="6" t="s">
        <v>4362</v>
      </c>
      <c r="Y5832" s="6" t="s">
        <v>4777</v>
      </c>
      <c r="Z5832" s="6" t="s">
        <v>4778</v>
      </c>
    </row>
    <row r="5833" spans="1:26" x14ac:dyDescent="0.2">
      <c r="A5833" s="6" t="s">
        <v>3987</v>
      </c>
      <c r="B5833" s="6">
        <v>152310</v>
      </c>
      <c r="C5833" s="1">
        <v>42118</v>
      </c>
      <c r="D5833" s="6" t="s">
        <v>1924</v>
      </c>
      <c r="E5833" s="6" t="s">
        <v>3007</v>
      </c>
      <c r="F5833" s="9">
        <v>106.86</v>
      </c>
      <c r="G5833" s="9">
        <v>89.05</v>
      </c>
      <c r="H5833" s="9">
        <v>3.56</v>
      </c>
      <c r="I5833" s="6" t="s">
        <v>4360</v>
      </c>
      <c r="J5833" s="9">
        <v>0</v>
      </c>
      <c r="K5833" s="9">
        <v>0</v>
      </c>
      <c r="L5833" s="6" t="s">
        <v>3990</v>
      </c>
      <c r="M5833" s="9">
        <v>89.05</v>
      </c>
      <c r="N5833" s="9">
        <v>17.809999999999999</v>
      </c>
      <c r="O5833" s="6" t="s">
        <v>1932</v>
      </c>
      <c r="P5833" s="7">
        <v>89.05</v>
      </c>
      <c r="Q5833" s="7">
        <v>1.47</v>
      </c>
      <c r="R5833" s="6" t="s">
        <v>3992</v>
      </c>
      <c r="S5833" s="7">
        <v>89.05</v>
      </c>
      <c r="T5833" s="7">
        <v>6.77</v>
      </c>
      <c r="U5833" s="6" t="s">
        <v>3992</v>
      </c>
      <c r="V5833" s="6" t="s">
        <v>3992</v>
      </c>
      <c r="W5833" s="6" t="s">
        <v>3654</v>
      </c>
      <c r="X5833" s="6" t="s">
        <v>4382</v>
      </c>
      <c r="Y5833" s="6" t="s">
        <v>2488</v>
      </c>
      <c r="Z5833" s="6" t="s">
        <v>2489</v>
      </c>
    </row>
    <row r="5834" spans="1:26" x14ac:dyDescent="0.2">
      <c r="A5834" s="6" t="s">
        <v>3987</v>
      </c>
      <c r="B5834" s="6">
        <v>152310</v>
      </c>
      <c r="C5834" s="1">
        <v>42118</v>
      </c>
      <c r="D5834" s="6" t="s">
        <v>1924</v>
      </c>
      <c r="E5834" s="6" t="s">
        <v>3007</v>
      </c>
      <c r="F5834" s="9">
        <v>320.58</v>
      </c>
      <c r="G5834" s="9">
        <v>267.14999999999998</v>
      </c>
      <c r="H5834" s="9">
        <v>10.69</v>
      </c>
      <c r="I5834" s="6" t="s">
        <v>4360</v>
      </c>
      <c r="J5834" s="9">
        <v>0</v>
      </c>
      <c r="K5834" s="9">
        <v>0</v>
      </c>
      <c r="L5834" s="6" t="s">
        <v>3990</v>
      </c>
      <c r="M5834" s="9">
        <v>267.14999999999998</v>
      </c>
      <c r="N5834" s="9">
        <v>53.43</v>
      </c>
      <c r="O5834" s="6" t="s">
        <v>1932</v>
      </c>
      <c r="P5834" s="7">
        <v>267.14999999999998</v>
      </c>
      <c r="Q5834" s="7">
        <v>4.41</v>
      </c>
      <c r="R5834" s="6" t="s">
        <v>3992</v>
      </c>
      <c r="S5834" s="7">
        <v>267.14999999999998</v>
      </c>
      <c r="T5834" s="7">
        <v>20.3</v>
      </c>
      <c r="U5834" s="6" t="s">
        <v>3992</v>
      </c>
      <c r="V5834" s="6" t="s">
        <v>3992</v>
      </c>
      <c r="W5834" s="6" t="s">
        <v>3654</v>
      </c>
      <c r="X5834" s="6" t="s">
        <v>4382</v>
      </c>
      <c r="Y5834" s="6" t="s">
        <v>5035</v>
      </c>
      <c r="Z5834" s="6" t="s">
        <v>5036</v>
      </c>
    </row>
    <row r="5835" spans="1:26" x14ac:dyDescent="0.2">
      <c r="A5835" s="6" t="s">
        <v>3987</v>
      </c>
      <c r="B5835" s="6">
        <v>152311</v>
      </c>
      <c r="C5835" s="1">
        <v>42118</v>
      </c>
      <c r="D5835" s="6" t="s">
        <v>1924</v>
      </c>
      <c r="E5835" s="6" t="s">
        <v>4096</v>
      </c>
      <c r="F5835" s="9">
        <v>1103.21</v>
      </c>
      <c r="G5835" s="9">
        <v>959.31</v>
      </c>
      <c r="H5835" s="9">
        <v>38.369999999999997</v>
      </c>
      <c r="I5835" s="6" t="s">
        <v>4360</v>
      </c>
      <c r="J5835" s="9">
        <v>0</v>
      </c>
      <c r="K5835" s="9">
        <v>0</v>
      </c>
      <c r="L5835" s="6" t="s">
        <v>3990</v>
      </c>
      <c r="M5835" s="9">
        <v>959.31</v>
      </c>
      <c r="N5835" s="9">
        <v>143.9</v>
      </c>
      <c r="O5835" s="6" t="s">
        <v>1932</v>
      </c>
      <c r="P5835" s="7">
        <v>959.31</v>
      </c>
      <c r="Q5835" s="7">
        <v>15.83</v>
      </c>
      <c r="R5835" s="6" t="s">
        <v>3992</v>
      </c>
      <c r="S5835" s="7">
        <v>959.31</v>
      </c>
      <c r="T5835" s="7">
        <v>72.91</v>
      </c>
      <c r="U5835" s="6" t="s">
        <v>3992</v>
      </c>
      <c r="V5835" s="6" t="s">
        <v>3992</v>
      </c>
      <c r="W5835" s="6" t="s">
        <v>3642</v>
      </c>
      <c r="X5835" s="6" t="s">
        <v>4362</v>
      </c>
      <c r="Y5835" s="6" t="s">
        <v>3322</v>
      </c>
      <c r="Z5835" s="6" t="s">
        <v>3323</v>
      </c>
    </row>
    <row r="5836" spans="1:26" x14ac:dyDescent="0.2">
      <c r="A5836" s="6" t="s">
        <v>3987</v>
      </c>
      <c r="B5836" s="6">
        <v>152312</v>
      </c>
      <c r="C5836" s="1">
        <v>42118</v>
      </c>
      <c r="D5836" s="6" t="s">
        <v>1986</v>
      </c>
      <c r="E5836" s="6" t="s">
        <v>3989</v>
      </c>
      <c r="F5836" s="9">
        <v>1052.4000000000001</v>
      </c>
      <c r="G5836" s="9">
        <v>915.13</v>
      </c>
      <c r="H5836" s="9">
        <v>164.72</v>
      </c>
      <c r="I5836" s="6" t="s">
        <v>4360</v>
      </c>
      <c r="J5836" s="9">
        <v>0</v>
      </c>
      <c r="K5836" s="9">
        <v>0</v>
      </c>
      <c r="L5836" s="6" t="s">
        <v>3990</v>
      </c>
      <c r="M5836" s="9">
        <v>915.13</v>
      </c>
      <c r="N5836" s="9">
        <v>137.27000000000001</v>
      </c>
      <c r="O5836" s="6" t="s">
        <v>1932</v>
      </c>
      <c r="P5836" s="7">
        <v>915.13</v>
      </c>
      <c r="Q5836" s="7">
        <v>15.1</v>
      </c>
      <c r="R5836" s="6" t="s">
        <v>3992</v>
      </c>
      <c r="S5836" s="7">
        <v>915.13</v>
      </c>
      <c r="T5836" s="7">
        <v>69.55</v>
      </c>
      <c r="U5836" s="6" t="s">
        <v>3992</v>
      </c>
      <c r="V5836" s="6" t="s">
        <v>3992</v>
      </c>
      <c r="W5836" s="6" t="s">
        <v>2361</v>
      </c>
      <c r="X5836" s="6" t="s">
        <v>4362</v>
      </c>
      <c r="Y5836" s="6" t="s">
        <v>3322</v>
      </c>
      <c r="Z5836" s="6" t="s">
        <v>3323</v>
      </c>
    </row>
    <row r="5837" spans="1:26" x14ac:dyDescent="0.2">
      <c r="A5837" s="6" t="s">
        <v>3987</v>
      </c>
      <c r="B5837" s="6">
        <v>152313</v>
      </c>
      <c r="C5837" s="1">
        <v>42118</v>
      </c>
      <c r="D5837" s="6" t="s">
        <v>1924</v>
      </c>
      <c r="E5837" s="6" t="s">
        <v>4096</v>
      </c>
      <c r="F5837" s="9">
        <v>265.16000000000003</v>
      </c>
      <c r="G5837" s="9">
        <v>230.57</v>
      </c>
      <c r="H5837" s="9">
        <v>9.2200000000000006</v>
      </c>
      <c r="I5837" s="6" t="s">
        <v>4360</v>
      </c>
      <c r="J5837" s="9">
        <v>0</v>
      </c>
      <c r="K5837" s="9">
        <v>0</v>
      </c>
      <c r="L5837" s="6" t="s">
        <v>3990</v>
      </c>
      <c r="M5837" s="9">
        <v>230.57</v>
      </c>
      <c r="N5837" s="9">
        <v>34.590000000000003</v>
      </c>
      <c r="O5837" s="6" t="s">
        <v>1932</v>
      </c>
      <c r="P5837" s="7">
        <v>230.57</v>
      </c>
      <c r="Q5837" s="7">
        <v>3.8</v>
      </c>
      <c r="R5837" s="6" t="s">
        <v>3992</v>
      </c>
      <c r="S5837" s="7">
        <v>230.57</v>
      </c>
      <c r="T5837" s="7">
        <v>17.52</v>
      </c>
      <c r="U5837" s="6" t="s">
        <v>3992</v>
      </c>
      <c r="V5837" s="6" t="s">
        <v>3992</v>
      </c>
      <c r="W5837" s="6" t="s">
        <v>3642</v>
      </c>
      <c r="X5837" s="6" t="s">
        <v>4362</v>
      </c>
      <c r="Y5837" s="6" t="s">
        <v>3342</v>
      </c>
      <c r="Z5837" s="6" t="s">
        <v>3343</v>
      </c>
    </row>
    <row r="5838" spans="1:26" x14ac:dyDescent="0.2">
      <c r="A5838" s="6" t="s">
        <v>3987</v>
      </c>
      <c r="B5838" s="6">
        <v>152314</v>
      </c>
      <c r="C5838" s="1">
        <v>42118</v>
      </c>
      <c r="D5838" s="6" t="s">
        <v>1986</v>
      </c>
      <c r="E5838" s="6" t="s">
        <v>3989</v>
      </c>
      <c r="F5838" s="9">
        <v>158.09</v>
      </c>
      <c r="G5838" s="9">
        <v>137.47</v>
      </c>
      <c r="H5838" s="9">
        <v>24.74</v>
      </c>
      <c r="I5838" s="6" t="s">
        <v>4360</v>
      </c>
      <c r="J5838" s="9">
        <v>0</v>
      </c>
      <c r="K5838" s="9">
        <v>0</v>
      </c>
      <c r="L5838" s="6" t="s">
        <v>3990</v>
      </c>
      <c r="M5838" s="9">
        <v>137.47</v>
      </c>
      <c r="N5838" s="9">
        <v>20.62</v>
      </c>
      <c r="O5838" s="6" t="s">
        <v>1932</v>
      </c>
      <c r="P5838" s="7">
        <v>137.47</v>
      </c>
      <c r="Q5838" s="7">
        <v>2.27</v>
      </c>
      <c r="R5838" s="6" t="s">
        <v>3992</v>
      </c>
      <c r="S5838" s="7">
        <v>137.47</v>
      </c>
      <c r="T5838" s="7">
        <v>10.45</v>
      </c>
      <c r="U5838" s="6" t="s">
        <v>3992</v>
      </c>
      <c r="V5838" s="6" t="s">
        <v>3992</v>
      </c>
      <c r="W5838" s="6" t="s">
        <v>2487</v>
      </c>
      <c r="X5838" s="6" t="s">
        <v>4362</v>
      </c>
      <c r="Y5838" s="6" t="s">
        <v>4412</v>
      </c>
      <c r="Z5838" s="6" t="s">
        <v>4413</v>
      </c>
    </row>
    <row r="5839" spans="1:26" hidden="1" x14ac:dyDescent="0.2">
      <c r="A5839" s="6" t="s">
        <v>3987</v>
      </c>
      <c r="B5839" s="6">
        <v>152315</v>
      </c>
      <c r="C5839" s="1">
        <v>42118</v>
      </c>
      <c r="D5839" s="6" t="s">
        <v>1986</v>
      </c>
      <c r="E5839" s="6" t="s">
        <v>3989</v>
      </c>
      <c r="F5839" s="9">
        <v>1200.27</v>
      </c>
      <c r="G5839" s="9">
        <v>1043.71</v>
      </c>
      <c r="H5839" s="9">
        <v>187.87</v>
      </c>
      <c r="I5839" s="6" t="s">
        <v>4360</v>
      </c>
      <c r="J5839" s="9">
        <v>0</v>
      </c>
      <c r="K5839" s="9">
        <v>0</v>
      </c>
      <c r="L5839" s="6" t="s">
        <v>3990</v>
      </c>
      <c r="M5839" s="9">
        <v>1043.71</v>
      </c>
      <c r="N5839" s="9">
        <v>156.56</v>
      </c>
      <c r="O5839" s="6" t="s">
        <v>1932</v>
      </c>
      <c r="P5839" s="7">
        <v>1043.71</v>
      </c>
      <c r="Q5839" s="7">
        <v>17.22</v>
      </c>
      <c r="R5839" s="6" t="s">
        <v>3992</v>
      </c>
      <c r="S5839" s="7">
        <v>1043.71</v>
      </c>
      <c r="T5839" s="7">
        <v>79.319999999999993</v>
      </c>
      <c r="U5839" s="6" t="s">
        <v>3992</v>
      </c>
      <c r="V5839" s="6" t="s">
        <v>3699</v>
      </c>
      <c r="W5839" s="6" t="s">
        <v>3673</v>
      </c>
      <c r="X5839" s="6" t="s">
        <v>4362</v>
      </c>
      <c r="Y5839" s="6" t="s">
        <v>4755</v>
      </c>
      <c r="Z5839" s="6" t="s">
        <v>4756</v>
      </c>
    </row>
    <row r="5840" spans="1:26" x14ac:dyDescent="0.2">
      <c r="A5840" s="6" t="s">
        <v>3987</v>
      </c>
      <c r="B5840" s="6">
        <v>152316</v>
      </c>
      <c r="C5840" s="1">
        <v>42118</v>
      </c>
      <c r="D5840" s="6" t="s">
        <v>1924</v>
      </c>
      <c r="E5840" s="6" t="s">
        <v>4642</v>
      </c>
      <c r="F5840" s="9">
        <v>1988.67</v>
      </c>
      <c r="G5840" s="9">
        <v>1729.28</v>
      </c>
      <c r="H5840" s="9">
        <v>69.17</v>
      </c>
      <c r="I5840" s="6" t="s">
        <v>4360</v>
      </c>
      <c r="J5840" s="9">
        <v>0</v>
      </c>
      <c r="K5840" s="9">
        <v>0</v>
      </c>
      <c r="L5840" s="6" t="s">
        <v>3990</v>
      </c>
      <c r="M5840" s="9">
        <v>1729.28</v>
      </c>
      <c r="N5840" s="9">
        <v>259.39</v>
      </c>
      <c r="O5840" s="6" t="s">
        <v>1932</v>
      </c>
      <c r="P5840" s="7">
        <v>1729.28</v>
      </c>
      <c r="Q5840" s="7">
        <v>28.53</v>
      </c>
      <c r="R5840" s="6" t="s">
        <v>3992</v>
      </c>
      <c r="S5840" s="7">
        <v>1729.28</v>
      </c>
      <c r="T5840" s="7">
        <v>131.43</v>
      </c>
      <c r="U5840" s="6" t="s">
        <v>3992</v>
      </c>
      <c r="V5840" s="6" t="s">
        <v>3992</v>
      </c>
      <c r="W5840" s="6" t="s">
        <v>3645</v>
      </c>
      <c r="X5840" s="6" t="s">
        <v>4362</v>
      </c>
      <c r="Y5840" s="6" t="s">
        <v>4412</v>
      </c>
      <c r="Z5840" s="6" t="s">
        <v>4413</v>
      </c>
    </row>
    <row r="5841" spans="1:26" x14ac:dyDescent="0.2">
      <c r="A5841" s="6" t="s">
        <v>3987</v>
      </c>
      <c r="B5841" s="6">
        <v>152317</v>
      </c>
      <c r="C5841" s="1">
        <v>42118</v>
      </c>
      <c r="D5841" s="6" t="s">
        <v>2668</v>
      </c>
      <c r="E5841" s="6" t="s">
        <v>5203</v>
      </c>
      <c r="F5841" s="9">
        <v>282.02999999999997</v>
      </c>
      <c r="G5841" s="9">
        <v>282.02999999999997</v>
      </c>
      <c r="H5841" s="9">
        <v>50.77</v>
      </c>
      <c r="I5841" s="6" t="s">
        <v>4011</v>
      </c>
      <c r="J5841" s="9">
        <v>0</v>
      </c>
      <c r="K5841" s="9">
        <v>0</v>
      </c>
      <c r="L5841" s="6" t="s">
        <v>3990</v>
      </c>
      <c r="M5841" s="9">
        <v>0</v>
      </c>
      <c r="N5841" s="9">
        <v>0</v>
      </c>
      <c r="O5841" s="6" t="s">
        <v>3990</v>
      </c>
      <c r="P5841" s="7">
        <v>282.02999999999997</v>
      </c>
      <c r="Q5841" s="7">
        <v>4.6500000000000004</v>
      </c>
      <c r="R5841" s="6" t="s">
        <v>3992</v>
      </c>
      <c r="S5841" s="7">
        <v>282.02999999999997</v>
      </c>
      <c r="T5841" s="7">
        <v>21.43</v>
      </c>
      <c r="U5841" s="6" t="s">
        <v>3992</v>
      </c>
      <c r="V5841" s="6" t="s">
        <v>3992</v>
      </c>
      <c r="W5841" s="6" t="s">
        <v>522</v>
      </c>
      <c r="X5841" s="6" t="s">
        <v>4120</v>
      </c>
      <c r="Y5841" s="6" t="s">
        <v>2493</v>
      </c>
      <c r="Z5841" s="6" t="s">
        <v>2494</v>
      </c>
    </row>
    <row r="5842" spans="1:26" x14ac:dyDescent="0.2">
      <c r="A5842" s="6" t="s">
        <v>3987</v>
      </c>
      <c r="B5842" s="6">
        <v>152318</v>
      </c>
      <c r="C5842" s="1">
        <v>42118</v>
      </c>
      <c r="D5842" s="6" t="s">
        <v>1924</v>
      </c>
      <c r="E5842" s="6" t="s">
        <v>5203</v>
      </c>
      <c r="F5842" s="9">
        <v>1174.31</v>
      </c>
      <c r="G5842" s="9">
        <v>1021.14</v>
      </c>
      <c r="H5842" s="9">
        <v>40.85</v>
      </c>
      <c r="I5842" s="6" t="s">
        <v>4360</v>
      </c>
      <c r="J5842" s="9">
        <v>0</v>
      </c>
      <c r="K5842" s="9">
        <v>0</v>
      </c>
      <c r="L5842" s="6" t="s">
        <v>3990</v>
      </c>
      <c r="M5842" s="9">
        <v>1021.14</v>
      </c>
      <c r="N5842" s="9">
        <v>153.16999999999999</v>
      </c>
      <c r="O5842" s="6" t="s">
        <v>1932</v>
      </c>
      <c r="P5842" s="7">
        <v>1021.14</v>
      </c>
      <c r="Q5842" s="7">
        <v>16.850000000000001</v>
      </c>
      <c r="R5842" s="6" t="s">
        <v>3992</v>
      </c>
      <c r="S5842" s="7">
        <v>1021.14</v>
      </c>
      <c r="T5842" s="7">
        <v>77.61</v>
      </c>
      <c r="U5842" s="6" t="s">
        <v>3992</v>
      </c>
      <c r="V5842" s="6" t="s">
        <v>3992</v>
      </c>
      <c r="W5842" s="6" t="s">
        <v>2727</v>
      </c>
      <c r="X5842" s="6" t="s">
        <v>4362</v>
      </c>
      <c r="Y5842" s="6" t="s">
        <v>3336</v>
      </c>
      <c r="Z5842" s="6" t="s">
        <v>3337</v>
      </c>
    </row>
    <row r="5843" spans="1:26" x14ac:dyDescent="0.2">
      <c r="A5843" s="6" t="s">
        <v>3987</v>
      </c>
      <c r="B5843" s="6">
        <v>152319</v>
      </c>
      <c r="C5843" s="1">
        <v>42118</v>
      </c>
      <c r="D5843" s="6" t="s">
        <v>1926</v>
      </c>
      <c r="E5843" s="6" t="s">
        <v>4096</v>
      </c>
      <c r="F5843" s="9">
        <v>595.6</v>
      </c>
      <c r="G5843" s="9">
        <v>595.6</v>
      </c>
      <c r="H5843" s="9">
        <v>71.47</v>
      </c>
      <c r="I5843" s="6" t="s">
        <v>4011</v>
      </c>
      <c r="J5843" s="9">
        <v>0</v>
      </c>
      <c r="K5843" s="9">
        <v>0</v>
      </c>
      <c r="L5843" s="6" t="s">
        <v>3990</v>
      </c>
      <c r="M5843" s="9">
        <v>0</v>
      </c>
      <c r="N5843" s="9">
        <v>0</v>
      </c>
      <c r="O5843" s="6" t="s">
        <v>3990</v>
      </c>
      <c r="P5843" s="7">
        <v>595.6</v>
      </c>
      <c r="Q5843" s="7">
        <v>9.83</v>
      </c>
      <c r="R5843" s="6" t="s">
        <v>3992</v>
      </c>
      <c r="S5843" s="7">
        <v>595.6</v>
      </c>
      <c r="T5843" s="7">
        <v>45.27</v>
      </c>
      <c r="U5843" s="6" t="s">
        <v>3992</v>
      </c>
      <c r="V5843" s="6" t="s">
        <v>3992</v>
      </c>
      <c r="W5843" s="6" t="s">
        <v>2154</v>
      </c>
      <c r="X5843" s="6" t="s">
        <v>4362</v>
      </c>
      <c r="Y5843" s="6" t="s">
        <v>2155</v>
      </c>
      <c r="Z5843" s="6" t="s">
        <v>2156</v>
      </c>
    </row>
    <row r="5844" spans="1:26" x14ac:dyDescent="0.2">
      <c r="A5844" s="6" t="s">
        <v>3987</v>
      </c>
      <c r="B5844" s="6">
        <v>152320</v>
      </c>
      <c r="C5844" s="1">
        <v>42118</v>
      </c>
      <c r="D5844" s="6" t="s">
        <v>1986</v>
      </c>
      <c r="E5844" s="6" t="s">
        <v>3989</v>
      </c>
      <c r="F5844" s="9">
        <v>275.99</v>
      </c>
      <c r="G5844" s="9">
        <v>239.99</v>
      </c>
      <c r="H5844" s="9">
        <v>43.2</v>
      </c>
      <c r="I5844" s="6" t="s">
        <v>4360</v>
      </c>
      <c r="J5844" s="9">
        <v>0</v>
      </c>
      <c r="K5844" s="9">
        <v>0</v>
      </c>
      <c r="L5844" s="6" t="s">
        <v>3990</v>
      </c>
      <c r="M5844" s="9">
        <v>239.99</v>
      </c>
      <c r="N5844" s="9">
        <v>36</v>
      </c>
      <c r="O5844" s="6" t="s">
        <v>1932</v>
      </c>
      <c r="P5844" s="7">
        <v>239.99</v>
      </c>
      <c r="Q5844" s="7">
        <v>3.96</v>
      </c>
      <c r="R5844" s="6" t="s">
        <v>3992</v>
      </c>
      <c r="S5844" s="7">
        <v>239.99</v>
      </c>
      <c r="T5844" s="7">
        <v>18.239999999999998</v>
      </c>
      <c r="U5844" s="6" t="s">
        <v>3992</v>
      </c>
      <c r="V5844" s="6" t="s">
        <v>3992</v>
      </c>
      <c r="W5844" s="6" t="s">
        <v>2487</v>
      </c>
      <c r="X5844" s="6" t="s">
        <v>4362</v>
      </c>
      <c r="Y5844" s="6" t="s">
        <v>2461</v>
      </c>
      <c r="Z5844" s="6" t="s">
        <v>1836</v>
      </c>
    </row>
    <row r="5845" spans="1:26" x14ac:dyDescent="0.2">
      <c r="A5845" s="6" t="s">
        <v>3987</v>
      </c>
      <c r="B5845" s="6">
        <v>152320</v>
      </c>
      <c r="C5845" s="1">
        <v>42118</v>
      </c>
      <c r="D5845" s="6" t="s">
        <v>1986</v>
      </c>
      <c r="E5845" s="6" t="s">
        <v>3989</v>
      </c>
      <c r="F5845" s="9">
        <v>1416.98</v>
      </c>
      <c r="G5845" s="9">
        <v>1232.1600000000001</v>
      </c>
      <c r="H5845" s="9">
        <v>221.79</v>
      </c>
      <c r="I5845" s="6" t="s">
        <v>4360</v>
      </c>
      <c r="J5845" s="9">
        <v>0</v>
      </c>
      <c r="K5845" s="9">
        <v>0</v>
      </c>
      <c r="L5845" s="6" t="s">
        <v>3990</v>
      </c>
      <c r="M5845" s="9">
        <v>1232.1600000000001</v>
      </c>
      <c r="N5845" s="9">
        <v>184.82</v>
      </c>
      <c r="O5845" s="6" t="s">
        <v>1932</v>
      </c>
      <c r="P5845" s="7">
        <v>1232.1600000000001</v>
      </c>
      <c r="Q5845" s="7">
        <v>20.329999999999998</v>
      </c>
      <c r="R5845" s="6" t="s">
        <v>3992</v>
      </c>
      <c r="S5845" s="7">
        <v>1232.1600000000001</v>
      </c>
      <c r="T5845" s="7">
        <v>93.64</v>
      </c>
      <c r="U5845" s="6" t="s">
        <v>3992</v>
      </c>
      <c r="V5845" s="6" t="s">
        <v>3992</v>
      </c>
      <c r="W5845" s="6" t="s">
        <v>2487</v>
      </c>
      <c r="X5845" s="6" t="s">
        <v>4049</v>
      </c>
      <c r="Y5845" s="6" t="s">
        <v>1839</v>
      </c>
      <c r="Z5845" s="6" t="s">
        <v>1840</v>
      </c>
    </row>
    <row r="5846" spans="1:26" x14ac:dyDescent="0.2">
      <c r="A5846" s="6" t="s">
        <v>3987</v>
      </c>
      <c r="B5846" s="6">
        <v>152320</v>
      </c>
      <c r="C5846" s="1">
        <v>42118</v>
      </c>
      <c r="D5846" s="6" t="s">
        <v>1986</v>
      </c>
      <c r="E5846" s="6" t="s">
        <v>3989</v>
      </c>
      <c r="F5846" s="9">
        <v>200</v>
      </c>
      <c r="G5846" s="9">
        <v>200</v>
      </c>
      <c r="H5846" s="9">
        <v>36</v>
      </c>
      <c r="I5846" s="6" t="s">
        <v>4011</v>
      </c>
      <c r="J5846" s="9">
        <v>0</v>
      </c>
      <c r="K5846" s="9">
        <v>0</v>
      </c>
      <c r="L5846" s="6" t="s">
        <v>3990</v>
      </c>
      <c r="M5846" s="9">
        <v>0</v>
      </c>
      <c r="N5846" s="9">
        <v>0</v>
      </c>
      <c r="O5846" s="6" t="s">
        <v>3990</v>
      </c>
      <c r="P5846" s="7">
        <v>200</v>
      </c>
      <c r="Q5846" s="7">
        <v>3.3</v>
      </c>
      <c r="R5846" s="6" t="s">
        <v>3992</v>
      </c>
      <c r="S5846" s="7">
        <v>200</v>
      </c>
      <c r="T5846" s="7">
        <v>15.2</v>
      </c>
      <c r="U5846" s="6" t="s">
        <v>3992</v>
      </c>
      <c r="V5846" s="6" t="s">
        <v>3992</v>
      </c>
      <c r="W5846" s="6" t="s">
        <v>2487</v>
      </c>
      <c r="X5846" s="6" t="s">
        <v>4329</v>
      </c>
      <c r="Y5846" s="6" t="s">
        <v>1618</v>
      </c>
      <c r="Z5846" s="6" t="s">
        <v>1619</v>
      </c>
    </row>
    <row r="5847" spans="1:26" x14ac:dyDescent="0.2">
      <c r="A5847" s="6" t="s">
        <v>3987</v>
      </c>
      <c r="B5847" s="6">
        <v>152321</v>
      </c>
      <c r="C5847" s="1">
        <v>42118</v>
      </c>
      <c r="D5847" s="6" t="s">
        <v>1926</v>
      </c>
      <c r="E5847" s="6" t="s">
        <v>4345</v>
      </c>
      <c r="F5847" s="9">
        <v>5476.19</v>
      </c>
      <c r="G5847" s="9">
        <v>4761.8999999999996</v>
      </c>
      <c r="H5847" s="9">
        <v>571.42999999999995</v>
      </c>
      <c r="I5847" s="6" t="s">
        <v>4011</v>
      </c>
      <c r="J5847" s="9">
        <v>0</v>
      </c>
      <c r="K5847" s="9">
        <v>0</v>
      </c>
      <c r="L5847" s="6" t="s">
        <v>3990</v>
      </c>
      <c r="M5847" s="9">
        <v>4761.8999999999996</v>
      </c>
      <c r="N5847" s="9">
        <v>714.29</v>
      </c>
      <c r="O5847" s="6" t="s">
        <v>1932</v>
      </c>
      <c r="P5847" s="7">
        <v>4761.8999999999996</v>
      </c>
      <c r="Q5847" s="7">
        <v>78.569999999999993</v>
      </c>
      <c r="R5847" s="6" t="s">
        <v>3992</v>
      </c>
      <c r="S5847" s="7">
        <v>4761.8999999999996</v>
      </c>
      <c r="T5847" s="7">
        <v>361.9</v>
      </c>
      <c r="U5847" s="6" t="s">
        <v>3992</v>
      </c>
      <c r="V5847" s="6" t="s">
        <v>3992</v>
      </c>
      <c r="W5847" s="6" t="s">
        <v>3702</v>
      </c>
      <c r="X5847" s="6" t="s">
        <v>4070</v>
      </c>
      <c r="Y5847" s="6" t="s">
        <v>523</v>
      </c>
      <c r="Z5847" s="6" t="s">
        <v>2485</v>
      </c>
    </row>
    <row r="5848" spans="1:26" x14ac:dyDescent="0.2">
      <c r="A5848" s="6" t="s">
        <v>3987</v>
      </c>
      <c r="B5848" s="6">
        <v>152322</v>
      </c>
      <c r="C5848" s="1">
        <v>42118</v>
      </c>
      <c r="D5848" s="6" t="s">
        <v>1931</v>
      </c>
      <c r="E5848" s="6" t="s">
        <v>3989</v>
      </c>
      <c r="F5848" s="9">
        <v>1184.4000000000001</v>
      </c>
      <c r="G5848" s="9">
        <v>1184.4000000000001</v>
      </c>
      <c r="H5848" s="9">
        <v>213.19</v>
      </c>
      <c r="I5848" s="6" t="s">
        <v>4011</v>
      </c>
      <c r="J5848" s="9">
        <v>0</v>
      </c>
      <c r="K5848" s="9">
        <v>0</v>
      </c>
      <c r="L5848" s="6" t="s">
        <v>3990</v>
      </c>
      <c r="M5848" s="9">
        <v>0</v>
      </c>
      <c r="N5848" s="9">
        <v>0</v>
      </c>
      <c r="O5848" s="6" t="s">
        <v>3990</v>
      </c>
      <c r="P5848" s="7">
        <v>1184.4000000000001</v>
      </c>
      <c r="Q5848" s="7">
        <v>19.54</v>
      </c>
      <c r="R5848" s="6" t="s">
        <v>3992</v>
      </c>
      <c r="S5848" s="7">
        <v>1184.4000000000001</v>
      </c>
      <c r="T5848" s="7">
        <v>90.01</v>
      </c>
      <c r="U5848" s="6" t="s">
        <v>3992</v>
      </c>
      <c r="V5848" s="6" t="s">
        <v>3992</v>
      </c>
      <c r="W5848" s="6" t="s">
        <v>1419</v>
      </c>
      <c r="X5848" s="6" t="s">
        <v>4376</v>
      </c>
      <c r="Y5848" s="6" t="s">
        <v>524</v>
      </c>
      <c r="Z5848" s="6" t="s">
        <v>525</v>
      </c>
    </row>
    <row r="5849" spans="1:26" x14ac:dyDescent="0.2">
      <c r="A5849" s="6" t="s">
        <v>3987</v>
      </c>
      <c r="B5849" s="6">
        <v>152323</v>
      </c>
      <c r="C5849" s="1">
        <v>42118</v>
      </c>
      <c r="D5849" s="6" t="s">
        <v>1926</v>
      </c>
      <c r="E5849" s="6" t="s">
        <v>4096</v>
      </c>
      <c r="F5849" s="9">
        <v>904.13</v>
      </c>
      <c r="G5849" s="9">
        <v>904.13</v>
      </c>
      <c r="H5849" s="9">
        <v>108.5</v>
      </c>
      <c r="I5849" s="6" t="s">
        <v>4011</v>
      </c>
      <c r="J5849" s="9">
        <v>0</v>
      </c>
      <c r="K5849" s="9">
        <v>0</v>
      </c>
      <c r="L5849" s="6" t="s">
        <v>3990</v>
      </c>
      <c r="M5849" s="9">
        <v>0</v>
      </c>
      <c r="N5849" s="9">
        <v>0</v>
      </c>
      <c r="O5849" s="6" t="s">
        <v>3990</v>
      </c>
      <c r="P5849" s="7">
        <v>904.13</v>
      </c>
      <c r="Q5849" s="7">
        <v>14.92</v>
      </c>
      <c r="R5849" s="6" t="s">
        <v>3992</v>
      </c>
      <c r="S5849" s="7">
        <v>904.13</v>
      </c>
      <c r="T5849" s="7">
        <v>68.709999999999994</v>
      </c>
      <c r="U5849" s="6" t="s">
        <v>3992</v>
      </c>
      <c r="V5849" s="6" t="s">
        <v>3992</v>
      </c>
      <c r="W5849" s="6" t="s">
        <v>2212</v>
      </c>
      <c r="X5849" s="6" t="s">
        <v>1962</v>
      </c>
      <c r="Y5849" s="6" t="s">
        <v>2215</v>
      </c>
      <c r="Z5849" s="6" t="s">
        <v>2216</v>
      </c>
    </row>
    <row r="5850" spans="1:26" x14ac:dyDescent="0.2">
      <c r="A5850" s="6" t="s">
        <v>3987</v>
      </c>
      <c r="B5850" s="6">
        <v>152323</v>
      </c>
      <c r="C5850" s="1">
        <v>42118</v>
      </c>
      <c r="D5850" s="6" t="s">
        <v>1926</v>
      </c>
      <c r="E5850" s="6" t="s">
        <v>4096</v>
      </c>
      <c r="F5850" s="9">
        <v>2162.29</v>
      </c>
      <c r="G5850" s="9">
        <v>2162.29</v>
      </c>
      <c r="H5850" s="9">
        <v>259.47000000000003</v>
      </c>
      <c r="I5850" s="6" t="s">
        <v>4011</v>
      </c>
      <c r="J5850" s="9">
        <v>0</v>
      </c>
      <c r="K5850" s="9">
        <v>0</v>
      </c>
      <c r="L5850" s="6" t="s">
        <v>3990</v>
      </c>
      <c r="M5850" s="9">
        <v>0</v>
      </c>
      <c r="N5850" s="9">
        <v>0</v>
      </c>
      <c r="O5850" s="6" t="s">
        <v>3990</v>
      </c>
      <c r="P5850" s="7">
        <v>2162.29</v>
      </c>
      <c r="Q5850" s="7">
        <v>35.68</v>
      </c>
      <c r="R5850" s="6" t="s">
        <v>3992</v>
      </c>
      <c r="S5850" s="7">
        <v>2162.29</v>
      </c>
      <c r="T5850" s="7">
        <v>164.33</v>
      </c>
      <c r="U5850" s="6" t="s">
        <v>3992</v>
      </c>
      <c r="V5850" s="6" t="s">
        <v>3992</v>
      </c>
      <c r="W5850" s="6" t="s">
        <v>2212</v>
      </c>
      <c r="X5850" s="6" t="s">
        <v>1962</v>
      </c>
      <c r="Y5850" s="6" t="s">
        <v>2213</v>
      </c>
      <c r="Z5850" s="6" t="s">
        <v>2214</v>
      </c>
    </row>
    <row r="5851" spans="1:26" x14ac:dyDescent="0.2">
      <c r="A5851" s="6" t="s">
        <v>3987</v>
      </c>
      <c r="B5851" s="6">
        <v>152323</v>
      </c>
      <c r="C5851" s="1">
        <v>42118</v>
      </c>
      <c r="D5851" s="6" t="s">
        <v>1926</v>
      </c>
      <c r="E5851" s="6" t="s">
        <v>4096</v>
      </c>
      <c r="F5851" s="9">
        <v>460.19</v>
      </c>
      <c r="G5851" s="9">
        <v>460.19</v>
      </c>
      <c r="H5851" s="9">
        <v>55.22</v>
      </c>
      <c r="I5851" s="6" t="s">
        <v>4011</v>
      </c>
      <c r="J5851" s="9">
        <v>0</v>
      </c>
      <c r="K5851" s="9">
        <v>0</v>
      </c>
      <c r="L5851" s="6" t="s">
        <v>3990</v>
      </c>
      <c r="M5851" s="9">
        <v>0</v>
      </c>
      <c r="N5851" s="9">
        <v>0</v>
      </c>
      <c r="O5851" s="6" t="s">
        <v>3990</v>
      </c>
      <c r="P5851" s="7">
        <v>460.19</v>
      </c>
      <c r="Q5851" s="7">
        <v>7.59</v>
      </c>
      <c r="R5851" s="6" t="s">
        <v>3992</v>
      </c>
      <c r="S5851" s="7">
        <v>460.19</v>
      </c>
      <c r="T5851" s="7">
        <v>34.97</v>
      </c>
      <c r="U5851" s="6" t="s">
        <v>3992</v>
      </c>
      <c r="V5851" s="6" t="s">
        <v>3992</v>
      </c>
      <c r="W5851" s="6" t="s">
        <v>2212</v>
      </c>
      <c r="X5851" s="6" t="s">
        <v>1962</v>
      </c>
      <c r="Y5851" s="6" t="s">
        <v>526</v>
      </c>
      <c r="Z5851" s="6" t="s">
        <v>527</v>
      </c>
    </row>
    <row r="5852" spans="1:26" x14ac:dyDescent="0.2">
      <c r="A5852" s="6" t="s">
        <v>3987</v>
      </c>
      <c r="B5852" s="6">
        <v>152324</v>
      </c>
      <c r="C5852" s="1">
        <v>42118</v>
      </c>
      <c r="D5852" s="6" t="s">
        <v>1924</v>
      </c>
      <c r="E5852" s="6" t="s">
        <v>5203</v>
      </c>
      <c r="F5852" s="9">
        <v>50.38</v>
      </c>
      <c r="G5852" s="9">
        <v>50.38</v>
      </c>
      <c r="H5852" s="9">
        <v>6.05</v>
      </c>
      <c r="I5852" s="6" t="s">
        <v>4011</v>
      </c>
      <c r="J5852" s="9">
        <v>0</v>
      </c>
      <c r="K5852" s="9">
        <v>0</v>
      </c>
      <c r="L5852" s="6" t="s">
        <v>3990</v>
      </c>
      <c r="M5852" s="9">
        <v>0</v>
      </c>
      <c r="N5852" s="9">
        <v>0</v>
      </c>
      <c r="O5852" s="6" t="s">
        <v>3990</v>
      </c>
      <c r="P5852" s="7">
        <v>50.38</v>
      </c>
      <c r="Q5852" s="7">
        <v>0.83</v>
      </c>
      <c r="R5852" s="6" t="s">
        <v>3992</v>
      </c>
      <c r="S5852" s="7">
        <v>50.38</v>
      </c>
      <c r="T5852" s="7">
        <v>3.83</v>
      </c>
      <c r="U5852" s="6" t="s">
        <v>3992</v>
      </c>
      <c r="V5852" s="6" t="s">
        <v>3992</v>
      </c>
      <c r="W5852" s="6" t="s">
        <v>528</v>
      </c>
      <c r="X5852" s="6" t="s">
        <v>2778</v>
      </c>
      <c r="Y5852" s="6" t="s">
        <v>529</v>
      </c>
      <c r="Z5852" s="6" t="s">
        <v>530</v>
      </c>
    </row>
    <row r="5853" spans="1:26" x14ac:dyDescent="0.2">
      <c r="A5853" s="6" t="s">
        <v>3987</v>
      </c>
      <c r="B5853" s="6">
        <v>152324</v>
      </c>
      <c r="C5853" s="1">
        <v>42118</v>
      </c>
      <c r="D5853" s="6" t="s">
        <v>1924</v>
      </c>
      <c r="E5853" s="6" t="s">
        <v>5203</v>
      </c>
      <c r="F5853" s="9">
        <v>369.14</v>
      </c>
      <c r="G5853" s="9">
        <v>369.14</v>
      </c>
      <c r="H5853" s="9">
        <v>44.3</v>
      </c>
      <c r="I5853" s="6" t="s">
        <v>4011</v>
      </c>
      <c r="J5853" s="9">
        <v>0</v>
      </c>
      <c r="K5853" s="9">
        <v>0</v>
      </c>
      <c r="L5853" s="6" t="s">
        <v>3990</v>
      </c>
      <c r="M5853" s="9">
        <v>0</v>
      </c>
      <c r="N5853" s="9">
        <v>0</v>
      </c>
      <c r="O5853" s="6" t="s">
        <v>3990</v>
      </c>
      <c r="P5853" s="7">
        <v>369.14</v>
      </c>
      <c r="Q5853" s="7">
        <v>6.09</v>
      </c>
      <c r="R5853" s="6" t="s">
        <v>3992</v>
      </c>
      <c r="S5853" s="7">
        <v>369.14</v>
      </c>
      <c r="T5853" s="7">
        <v>28.05</v>
      </c>
      <c r="U5853" s="6" t="s">
        <v>3992</v>
      </c>
      <c r="V5853" s="6" t="s">
        <v>3992</v>
      </c>
      <c r="W5853" s="6" t="s">
        <v>528</v>
      </c>
      <c r="X5853" s="6" t="s">
        <v>2148</v>
      </c>
      <c r="Y5853" s="6" t="s">
        <v>531</v>
      </c>
      <c r="Z5853" s="6" t="s">
        <v>532</v>
      </c>
    </row>
    <row r="5854" spans="1:26" hidden="1" x14ac:dyDescent="0.2">
      <c r="A5854" s="6" t="s">
        <v>3987</v>
      </c>
      <c r="B5854" s="6">
        <v>152325</v>
      </c>
      <c r="C5854" s="1">
        <v>42118</v>
      </c>
      <c r="D5854" s="6" t="s">
        <v>1372</v>
      </c>
      <c r="E5854" s="6" t="s">
        <v>4345</v>
      </c>
      <c r="F5854" s="9">
        <v>685.94</v>
      </c>
      <c r="G5854" s="9">
        <v>607.25</v>
      </c>
      <c r="H5854" s="9">
        <v>72.87</v>
      </c>
      <c r="I5854" s="6" t="s">
        <v>1630</v>
      </c>
      <c r="J5854" s="9">
        <v>0</v>
      </c>
      <c r="K5854" s="9">
        <v>0</v>
      </c>
      <c r="L5854" s="6" t="s">
        <v>3990</v>
      </c>
      <c r="M5854" s="9">
        <v>607.25</v>
      </c>
      <c r="N5854" s="9">
        <v>91.09</v>
      </c>
      <c r="O5854" s="6" t="s">
        <v>1932</v>
      </c>
      <c r="P5854" s="7">
        <v>0</v>
      </c>
      <c r="Q5854" s="7">
        <v>0</v>
      </c>
      <c r="R5854" s="6" t="s">
        <v>3990</v>
      </c>
      <c r="S5854" s="7">
        <v>0</v>
      </c>
      <c r="T5854" s="7">
        <v>0</v>
      </c>
      <c r="U5854" s="6" t="s">
        <v>3990</v>
      </c>
      <c r="V5854" s="6" t="s">
        <v>1971</v>
      </c>
      <c r="W5854" s="6" t="s">
        <v>1552</v>
      </c>
      <c r="X5854" s="6" t="s">
        <v>4362</v>
      </c>
      <c r="Y5854" s="6" t="s">
        <v>1553</v>
      </c>
      <c r="Z5854" s="6" t="s">
        <v>1554</v>
      </c>
    </row>
    <row r="5855" spans="1:26" hidden="1" x14ac:dyDescent="0.2">
      <c r="A5855" s="6" t="s">
        <v>3987</v>
      </c>
      <c r="B5855" s="6">
        <v>152326</v>
      </c>
      <c r="C5855" s="1">
        <v>42118</v>
      </c>
      <c r="D5855" s="6" t="s">
        <v>2020</v>
      </c>
      <c r="E5855" s="6" t="s">
        <v>3989</v>
      </c>
      <c r="F5855" s="9">
        <v>1411.96</v>
      </c>
      <c r="G5855" s="9">
        <v>0</v>
      </c>
      <c r="H5855" s="9">
        <v>0</v>
      </c>
      <c r="I5855" s="6" t="s">
        <v>3990</v>
      </c>
      <c r="J5855" s="9">
        <v>0</v>
      </c>
      <c r="K5855" s="9">
        <v>0</v>
      </c>
      <c r="L5855" s="6" t="s">
        <v>3990</v>
      </c>
      <c r="M5855" s="9">
        <v>0</v>
      </c>
      <c r="N5855" s="9">
        <v>0</v>
      </c>
      <c r="O5855" s="6" t="s">
        <v>3990</v>
      </c>
      <c r="P5855" s="7">
        <v>0</v>
      </c>
      <c r="Q5855" s="7">
        <v>0</v>
      </c>
      <c r="R5855" s="6" t="s">
        <v>3990</v>
      </c>
      <c r="S5855" s="7">
        <v>0</v>
      </c>
      <c r="T5855" s="7">
        <v>0</v>
      </c>
      <c r="U5855" s="6" t="s">
        <v>3990</v>
      </c>
      <c r="V5855" s="6" t="s">
        <v>3992</v>
      </c>
      <c r="W5855" s="6" t="s">
        <v>533</v>
      </c>
      <c r="X5855" s="6" t="s">
        <v>3994</v>
      </c>
      <c r="Y5855" s="6" t="s">
        <v>4519</v>
      </c>
      <c r="Z5855" s="6" t="s">
        <v>4520</v>
      </c>
    </row>
    <row r="5856" spans="1:26" x14ac:dyDescent="0.2">
      <c r="A5856" s="6" t="s">
        <v>3987</v>
      </c>
      <c r="B5856" s="6">
        <v>152327</v>
      </c>
      <c r="C5856" s="1">
        <v>42118</v>
      </c>
      <c r="D5856" s="6" t="s">
        <v>1924</v>
      </c>
      <c r="E5856" s="6" t="s">
        <v>4339</v>
      </c>
      <c r="F5856" s="9">
        <v>801.09</v>
      </c>
      <c r="G5856" s="9">
        <v>696.6</v>
      </c>
      <c r="H5856" s="9">
        <v>27.86</v>
      </c>
      <c r="I5856" s="6" t="s">
        <v>4360</v>
      </c>
      <c r="J5856" s="9">
        <v>0</v>
      </c>
      <c r="K5856" s="9">
        <v>0</v>
      </c>
      <c r="L5856" s="6" t="s">
        <v>3990</v>
      </c>
      <c r="M5856" s="9">
        <v>696.6</v>
      </c>
      <c r="N5856" s="9">
        <v>104.49</v>
      </c>
      <c r="O5856" s="6" t="s">
        <v>1932</v>
      </c>
      <c r="P5856" s="7">
        <v>696.6</v>
      </c>
      <c r="Q5856" s="7">
        <v>11.49</v>
      </c>
      <c r="R5856" s="6" t="s">
        <v>3992</v>
      </c>
      <c r="S5856" s="7">
        <v>696.6</v>
      </c>
      <c r="T5856" s="7">
        <v>52.94</v>
      </c>
      <c r="U5856" s="6" t="s">
        <v>3992</v>
      </c>
      <c r="V5856" s="6" t="s">
        <v>3992</v>
      </c>
      <c r="W5856" s="6" t="s">
        <v>1140</v>
      </c>
      <c r="X5856" s="6" t="s">
        <v>4362</v>
      </c>
      <c r="Y5856" s="6" t="s">
        <v>5003</v>
      </c>
      <c r="Z5856" s="6" t="s">
        <v>3627</v>
      </c>
    </row>
    <row r="5857" spans="1:26" x14ac:dyDescent="0.2">
      <c r="A5857" s="6" t="s">
        <v>3987</v>
      </c>
      <c r="B5857" s="6">
        <v>152327</v>
      </c>
      <c r="C5857" s="1">
        <v>42118</v>
      </c>
      <c r="D5857" s="6" t="s">
        <v>1924</v>
      </c>
      <c r="E5857" s="6" t="s">
        <v>4339</v>
      </c>
      <c r="F5857" s="9">
        <v>92.38</v>
      </c>
      <c r="G5857" s="9">
        <v>80.33</v>
      </c>
      <c r="H5857" s="9">
        <v>3.21</v>
      </c>
      <c r="I5857" s="6" t="s">
        <v>4360</v>
      </c>
      <c r="J5857" s="9">
        <v>0</v>
      </c>
      <c r="K5857" s="9">
        <v>0</v>
      </c>
      <c r="L5857" s="6" t="s">
        <v>3990</v>
      </c>
      <c r="M5857" s="9">
        <v>80.33</v>
      </c>
      <c r="N5857" s="9">
        <v>12.05</v>
      </c>
      <c r="O5857" s="6" t="s">
        <v>1932</v>
      </c>
      <c r="P5857" s="7">
        <v>80.33</v>
      </c>
      <c r="Q5857" s="7">
        <v>1.33</v>
      </c>
      <c r="R5857" s="6" t="s">
        <v>3992</v>
      </c>
      <c r="S5857" s="7">
        <v>80.33</v>
      </c>
      <c r="T5857" s="7">
        <v>6.11</v>
      </c>
      <c r="U5857" s="6" t="s">
        <v>3992</v>
      </c>
      <c r="V5857" s="6" t="s">
        <v>3992</v>
      </c>
      <c r="W5857" s="6" t="s">
        <v>1140</v>
      </c>
      <c r="X5857" s="6" t="s">
        <v>4362</v>
      </c>
      <c r="Y5857" s="6" t="s">
        <v>1152</v>
      </c>
      <c r="Z5857" s="6" t="s">
        <v>1153</v>
      </c>
    </row>
    <row r="5858" spans="1:26" x14ac:dyDescent="0.2">
      <c r="A5858" s="6" t="s">
        <v>3987</v>
      </c>
      <c r="B5858" s="6">
        <v>152327</v>
      </c>
      <c r="C5858" s="1">
        <v>42118</v>
      </c>
      <c r="D5858" s="6" t="s">
        <v>1924</v>
      </c>
      <c r="E5858" s="6" t="s">
        <v>4339</v>
      </c>
      <c r="F5858" s="9">
        <v>431.3</v>
      </c>
      <c r="G5858" s="9">
        <v>375.04</v>
      </c>
      <c r="H5858" s="9">
        <v>15</v>
      </c>
      <c r="I5858" s="6" t="s">
        <v>4360</v>
      </c>
      <c r="J5858" s="9">
        <v>0</v>
      </c>
      <c r="K5858" s="9">
        <v>0</v>
      </c>
      <c r="L5858" s="6" t="s">
        <v>3990</v>
      </c>
      <c r="M5858" s="9">
        <v>375.04</v>
      </c>
      <c r="N5858" s="9">
        <v>56.26</v>
      </c>
      <c r="O5858" s="6" t="s">
        <v>1932</v>
      </c>
      <c r="P5858" s="7">
        <v>375.04</v>
      </c>
      <c r="Q5858" s="7">
        <v>6.19</v>
      </c>
      <c r="R5858" s="6" t="s">
        <v>3992</v>
      </c>
      <c r="S5858" s="7">
        <v>375.04</v>
      </c>
      <c r="T5858" s="7">
        <v>28.5</v>
      </c>
      <c r="U5858" s="6" t="s">
        <v>3992</v>
      </c>
      <c r="V5858" s="6" t="s">
        <v>3992</v>
      </c>
      <c r="W5858" s="6" t="s">
        <v>1140</v>
      </c>
      <c r="X5858" s="6" t="s">
        <v>4362</v>
      </c>
      <c r="Y5858" s="6" t="s">
        <v>4994</v>
      </c>
      <c r="Z5858" s="6" t="s">
        <v>3619</v>
      </c>
    </row>
    <row r="5859" spans="1:26" x14ac:dyDescent="0.2">
      <c r="A5859" s="6" t="s">
        <v>3987</v>
      </c>
      <c r="B5859" s="6">
        <v>152327</v>
      </c>
      <c r="C5859" s="1">
        <v>42118</v>
      </c>
      <c r="D5859" s="6" t="s">
        <v>1924</v>
      </c>
      <c r="E5859" s="6" t="s">
        <v>4339</v>
      </c>
      <c r="F5859" s="9">
        <v>325.91000000000003</v>
      </c>
      <c r="G5859" s="9">
        <v>271.58999999999997</v>
      </c>
      <c r="H5859" s="9">
        <v>10.86</v>
      </c>
      <c r="I5859" s="6" t="s">
        <v>4360</v>
      </c>
      <c r="J5859" s="9">
        <v>0</v>
      </c>
      <c r="K5859" s="9">
        <v>0</v>
      </c>
      <c r="L5859" s="6" t="s">
        <v>3990</v>
      </c>
      <c r="M5859" s="9">
        <v>271.58999999999997</v>
      </c>
      <c r="N5859" s="9">
        <v>54.32</v>
      </c>
      <c r="O5859" s="6" t="s">
        <v>1932</v>
      </c>
      <c r="P5859" s="7">
        <v>271.58999999999997</v>
      </c>
      <c r="Q5859" s="7">
        <v>4.4800000000000004</v>
      </c>
      <c r="R5859" s="6" t="s">
        <v>3992</v>
      </c>
      <c r="S5859" s="7">
        <v>271.58999999999997</v>
      </c>
      <c r="T5859" s="7">
        <v>20.64</v>
      </c>
      <c r="U5859" s="6" t="s">
        <v>3992</v>
      </c>
      <c r="V5859" s="6" t="s">
        <v>3992</v>
      </c>
      <c r="W5859" s="6" t="s">
        <v>1140</v>
      </c>
      <c r="X5859" s="6" t="s">
        <v>4382</v>
      </c>
      <c r="Y5859" s="6" t="s">
        <v>5021</v>
      </c>
      <c r="Z5859" s="6" t="s">
        <v>3624</v>
      </c>
    </row>
    <row r="5860" spans="1:26" x14ac:dyDescent="0.2">
      <c r="A5860" s="6" t="s">
        <v>3987</v>
      </c>
      <c r="B5860" s="6">
        <v>152327</v>
      </c>
      <c r="C5860" s="1">
        <v>42118</v>
      </c>
      <c r="D5860" s="6" t="s">
        <v>1924</v>
      </c>
      <c r="E5860" s="6" t="s">
        <v>4339</v>
      </c>
      <c r="F5860" s="9">
        <v>1564.94</v>
      </c>
      <c r="G5860" s="9">
        <v>1304.1199999999999</v>
      </c>
      <c r="H5860" s="9">
        <v>52.16</v>
      </c>
      <c r="I5860" s="6" t="s">
        <v>4360</v>
      </c>
      <c r="J5860" s="9">
        <v>0</v>
      </c>
      <c r="K5860" s="9">
        <v>0</v>
      </c>
      <c r="L5860" s="6" t="s">
        <v>3990</v>
      </c>
      <c r="M5860" s="9">
        <v>1304.1199999999999</v>
      </c>
      <c r="N5860" s="9">
        <v>260.82</v>
      </c>
      <c r="O5860" s="6" t="s">
        <v>1932</v>
      </c>
      <c r="P5860" s="7">
        <v>1304.1199999999999</v>
      </c>
      <c r="Q5860" s="7">
        <v>21.52</v>
      </c>
      <c r="R5860" s="6" t="s">
        <v>3992</v>
      </c>
      <c r="S5860" s="7">
        <v>1304.1199999999999</v>
      </c>
      <c r="T5860" s="7">
        <v>99.11</v>
      </c>
      <c r="U5860" s="6" t="s">
        <v>3992</v>
      </c>
      <c r="V5860" s="6" t="s">
        <v>3992</v>
      </c>
      <c r="W5860" s="6" t="s">
        <v>1140</v>
      </c>
      <c r="X5860" s="6" t="s">
        <v>5099</v>
      </c>
      <c r="Y5860" s="6" t="s">
        <v>5100</v>
      </c>
      <c r="Z5860" s="6" t="s">
        <v>3631</v>
      </c>
    </row>
    <row r="5861" spans="1:26" x14ac:dyDescent="0.2">
      <c r="A5861" s="6" t="s">
        <v>3987</v>
      </c>
      <c r="B5861" s="6">
        <v>152328</v>
      </c>
      <c r="C5861" s="1">
        <v>42118</v>
      </c>
      <c r="D5861" s="6" t="s">
        <v>1924</v>
      </c>
      <c r="E5861" s="6" t="s">
        <v>5203</v>
      </c>
      <c r="F5861" s="9">
        <v>87.45</v>
      </c>
      <c r="G5861" s="9">
        <v>100.27</v>
      </c>
      <c r="H5861" s="9">
        <v>12.03</v>
      </c>
      <c r="I5861" s="6" t="s">
        <v>4011</v>
      </c>
      <c r="J5861" s="9">
        <v>0</v>
      </c>
      <c r="K5861" s="9">
        <v>0</v>
      </c>
      <c r="L5861" s="6" t="s">
        <v>3990</v>
      </c>
      <c r="M5861" s="9">
        <v>0</v>
      </c>
      <c r="N5861" s="9">
        <v>0</v>
      </c>
      <c r="O5861" s="6" t="s">
        <v>3990</v>
      </c>
      <c r="P5861" s="7">
        <v>100.27</v>
      </c>
      <c r="Q5861" s="7">
        <v>1.65</v>
      </c>
      <c r="R5861" s="6" t="s">
        <v>3992</v>
      </c>
      <c r="S5861" s="7">
        <v>100.27</v>
      </c>
      <c r="T5861" s="7">
        <v>7.62</v>
      </c>
      <c r="U5861" s="6" t="s">
        <v>3992</v>
      </c>
      <c r="V5861" s="6" t="s">
        <v>3992</v>
      </c>
      <c r="W5861" s="6" t="s">
        <v>534</v>
      </c>
      <c r="X5861" s="6" t="s">
        <v>2778</v>
      </c>
      <c r="Y5861" s="6" t="s">
        <v>535</v>
      </c>
      <c r="Z5861" s="6" t="s">
        <v>536</v>
      </c>
    </row>
    <row r="5862" spans="1:26" x14ac:dyDescent="0.2">
      <c r="A5862" s="6" t="s">
        <v>3987</v>
      </c>
      <c r="B5862" s="6">
        <v>152328</v>
      </c>
      <c r="C5862" s="1">
        <v>42118</v>
      </c>
      <c r="D5862" s="6" t="s">
        <v>1924</v>
      </c>
      <c r="E5862" s="6" t="s">
        <v>5203</v>
      </c>
      <c r="F5862" s="9">
        <v>475.73</v>
      </c>
      <c r="G5862" s="9">
        <v>626</v>
      </c>
      <c r="H5862" s="9">
        <v>75.12</v>
      </c>
      <c r="I5862" s="6" t="s">
        <v>4011</v>
      </c>
      <c r="J5862" s="9">
        <v>0</v>
      </c>
      <c r="K5862" s="9">
        <v>0</v>
      </c>
      <c r="L5862" s="6" t="s">
        <v>3990</v>
      </c>
      <c r="M5862" s="9">
        <v>0</v>
      </c>
      <c r="N5862" s="9">
        <v>0</v>
      </c>
      <c r="O5862" s="6" t="s">
        <v>3990</v>
      </c>
      <c r="P5862" s="7">
        <v>626</v>
      </c>
      <c r="Q5862" s="7">
        <v>10.33</v>
      </c>
      <c r="R5862" s="6" t="s">
        <v>3992</v>
      </c>
      <c r="S5862" s="7">
        <v>626</v>
      </c>
      <c r="T5862" s="7">
        <v>47.58</v>
      </c>
      <c r="U5862" s="6" t="s">
        <v>3992</v>
      </c>
      <c r="V5862" s="6" t="s">
        <v>3992</v>
      </c>
      <c r="W5862" s="6" t="s">
        <v>534</v>
      </c>
      <c r="X5862" s="6" t="s">
        <v>2148</v>
      </c>
      <c r="Y5862" s="6" t="s">
        <v>537</v>
      </c>
      <c r="Z5862" s="6" t="s">
        <v>538</v>
      </c>
    </row>
    <row r="5863" spans="1:26" x14ac:dyDescent="0.2">
      <c r="A5863" s="6" t="s">
        <v>3987</v>
      </c>
      <c r="B5863" s="6">
        <v>152329</v>
      </c>
      <c r="C5863" s="1">
        <v>42118</v>
      </c>
      <c r="D5863" s="6" t="s">
        <v>1995</v>
      </c>
      <c r="E5863" s="6" t="s">
        <v>4096</v>
      </c>
      <c r="F5863" s="9">
        <v>5819.73</v>
      </c>
      <c r="G5863" s="9">
        <v>4629.3900000000003</v>
      </c>
      <c r="H5863" s="9">
        <v>185.18</v>
      </c>
      <c r="I5863" s="6" t="s">
        <v>3125</v>
      </c>
      <c r="J5863" s="9">
        <v>7641.73</v>
      </c>
      <c r="K5863" s="9">
        <v>1190.3399999999999</v>
      </c>
      <c r="L5863" s="6" t="s">
        <v>3125</v>
      </c>
      <c r="M5863" s="9">
        <v>0</v>
      </c>
      <c r="N5863" s="9">
        <v>0</v>
      </c>
      <c r="O5863" s="6" t="s">
        <v>3990</v>
      </c>
      <c r="P5863" s="7">
        <v>4629.3900000000003</v>
      </c>
      <c r="Q5863" s="7">
        <v>76.38</v>
      </c>
      <c r="R5863" s="6" t="s">
        <v>3992</v>
      </c>
      <c r="S5863" s="7">
        <v>4629.3900000000003</v>
      </c>
      <c r="T5863" s="7">
        <v>351.83</v>
      </c>
      <c r="U5863" s="6" t="s">
        <v>3992</v>
      </c>
      <c r="V5863" s="6" t="s">
        <v>3992</v>
      </c>
      <c r="W5863" s="6" t="s">
        <v>3660</v>
      </c>
      <c r="X5863" s="6" t="s">
        <v>4666</v>
      </c>
      <c r="Y5863" s="6" t="s">
        <v>4667</v>
      </c>
      <c r="Z5863" s="6" t="s">
        <v>4668</v>
      </c>
    </row>
    <row r="5864" spans="1:26" x14ac:dyDescent="0.2">
      <c r="A5864" s="6" t="s">
        <v>3987</v>
      </c>
      <c r="B5864" s="6">
        <v>152329</v>
      </c>
      <c r="C5864" s="1">
        <v>42118</v>
      </c>
      <c r="D5864" s="6" t="s">
        <v>1995</v>
      </c>
      <c r="E5864" s="6" t="s">
        <v>4096</v>
      </c>
      <c r="F5864" s="9">
        <v>581.97</v>
      </c>
      <c r="G5864" s="9">
        <v>462.94</v>
      </c>
      <c r="H5864" s="9">
        <v>18.52</v>
      </c>
      <c r="I5864" s="6" t="s">
        <v>3125</v>
      </c>
      <c r="J5864" s="9">
        <v>764.18</v>
      </c>
      <c r="K5864" s="9">
        <v>119.03</v>
      </c>
      <c r="L5864" s="6" t="s">
        <v>3125</v>
      </c>
      <c r="M5864" s="9">
        <v>0</v>
      </c>
      <c r="N5864" s="9">
        <v>0</v>
      </c>
      <c r="O5864" s="6" t="s">
        <v>3990</v>
      </c>
      <c r="P5864" s="7">
        <v>462.94</v>
      </c>
      <c r="Q5864" s="7">
        <v>7.64</v>
      </c>
      <c r="R5864" s="6" t="s">
        <v>3992</v>
      </c>
      <c r="S5864" s="7">
        <v>462.94</v>
      </c>
      <c r="T5864" s="7">
        <v>35.18</v>
      </c>
      <c r="U5864" s="6" t="s">
        <v>3992</v>
      </c>
      <c r="V5864" s="6" t="s">
        <v>3992</v>
      </c>
      <c r="W5864" s="6" t="s">
        <v>3660</v>
      </c>
      <c r="X5864" s="6" t="s">
        <v>4666</v>
      </c>
      <c r="Y5864" s="6" t="s">
        <v>4667</v>
      </c>
      <c r="Z5864" s="6" t="s">
        <v>4668</v>
      </c>
    </row>
    <row r="5865" spans="1:26" x14ac:dyDescent="0.2">
      <c r="A5865" s="6" t="s">
        <v>3987</v>
      </c>
      <c r="B5865" s="6">
        <v>152330</v>
      </c>
      <c r="C5865" s="1">
        <v>42118</v>
      </c>
      <c r="D5865" s="6" t="s">
        <v>1931</v>
      </c>
      <c r="E5865" s="6" t="s">
        <v>3989</v>
      </c>
      <c r="F5865" s="9">
        <v>2738.58</v>
      </c>
      <c r="G5865" s="9">
        <v>2381.37</v>
      </c>
      <c r="H5865" s="9">
        <v>428.65</v>
      </c>
      <c r="I5865" s="6" t="s">
        <v>4011</v>
      </c>
      <c r="J5865" s="9">
        <v>0</v>
      </c>
      <c r="K5865" s="9">
        <v>0</v>
      </c>
      <c r="L5865" s="6" t="s">
        <v>3990</v>
      </c>
      <c r="M5865" s="9">
        <v>2381.37</v>
      </c>
      <c r="N5865" s="9">
        <v>357.21</v>
      </c>
      <c r="O5865" s="6" t="s">
        <v>1932</v>
      </c>
      <c r="P5865" s="7">
        <v>2381.37</v>
      </c>
      <c r="Q5865" s="7">
        <v>39.29</v>
      </c>
      <c r="R5865" s="6" t="s">
        <v>3992</v>
      </c>
      <c r="S5865" s="7">
        <v>2381.37</v>
      </c>
      <c r="T5865" s="7">
        <v>180.98</v>
      </c>
      <c r="U5865" s="6" t="s">
        <v>3992</v>
      </c>
      <c r="V5865" s="6" t="s">
        <v>3992</v>
      </c>
      <c r="W5865" s="6" t="s">
        <v>2217</v>
      </c>
      <c r="X5865" s="6" t="s">
        <v>4362</v>
      </c>
      <c r="Y5865" s="6" t="s">
        <v>2521</v>
      </c>
      <c r="Z5865" s="6" t="s">
        <v>2522</v>
      </c>
    </row>
    <row r="5866" spans="1:26" x14ac:dyDescent="0.2">
      <c r="A5866" s="6" t="s">
        <v>3987</v>
      </c>
      <c r="B5866" s="6">
        <v>152331</v>
      </c>
      <c r="C5866" s="1">
        <v>42118</v>
      </c>
      <c r="D5866" s="6" t="s">
        <v>1986</v>
      </c>
      <c r="E5866" s="6" t="s">
        <v>3989</v>
      </c>
      <c r="F5866" s="9">
        <v>2778.34</v>
      </c>
      <c r="G5866" s="9">
        <v>2415.9499999999998</v>
      </c>
      <c r="H5866" s="9">
        <v>434.87</v>
      </c>
      <c r="I5866" s="6" t="s">
        <v>4360</v>
      </c>
      <c r="J5866" s="9">
        <v>0</v>
      </c>
      <c r="K5866" s="9">
        <v>0</v>
      </c>
      <c r="L5866" s="6" t="s">
        <v>3990</v>
      </c>
      <c r="M5866" s="9">
        <v>2415.9499999999998</v>
      </c>
      <c r="N5866" s="9">
        <v>362.39</v>
      </c>
      <c r="O5866" s="6" t="s">
        <v>1932</v>
      </c>
      <c r="P5866" s="7">
        <v>2415.9499999999998</v>
      </c>
      <c r="Q5866" s="7">
        <v>39.86</v>
      </c>
      <c r="R5866" s="6" t="s">
        <v>3992</v>
      </c>
      <c r="S5866" s="7">
        <v>2415.9499999999998</v>
      </c>
      <c r="T5866" s="7">
        <v>183.61</v>
      </c>
      <c r="U5866" s="6" t="s">
        <v>3992</v>
      </c>
      <c r="V5866" s="6" t="s">
        <v>3992</v>
      </c>
      <c r="W5866" s="6" t="s">
        <v>2421</v>
      </c>
      <c r="X5866" s="6" t="s">
        <v>4049</v>
      </c>
      <c r="Y5866" s="6" t="s">
        <v>1109</v>
      </c>
      <c r="Z5866" s="6" t="s">
        <v>462</v>
      </c>
    </row>
    <row r="5867" spans="1:26" hidden="1" x14ac:dyDescent="0.2">
      <c r="A5867" s="6" t="s">
        <v>3987</v>
      </c>
      <c r="B5867" s="6">
        <v>152332</v>
      </c>
      <c r="C5867" s="1">
        <v>42118</v>
      </c>
      <c r="D5867" s="6" t="s">
        <v>1372</v>
      </c>
      <c r="E5867" s="6" t="s">
        <v>4345</v>
      </c>
      <c r="F5867" s="9">
        <v>685.94</v>
      </c>
      <c r="G5867" s="9">
        <v>607.25</v>
      </c>
      <c r="H5867" s="9">
        <v>72.87</v>
      </c>
      <c r="I5867" s="6" t="s">
        <v>4106</v>
      </c>
      <c r="J5867" s="9">
        <v>0</v>
      </c>
      <c r="K5867" s="9">
        <v>0</v>
      </c>
      <c r="L5867" s="6" t="s">
        <v>3990</v>
      </c>
      <c r="M5867" s="9">
        <v>607.25</v>
      </c>
      <c r="N5867" s="9">
        <v>91.09</v>
      </c>
      <c r="O5867" s="6" t="s">
        <v>1932</v>
      </c>
      <c r="P5867" s="7">
        <v>0</v>
      </c>
      <c r="Q5867" s="7">
        <v>0</v>
      </c>
      <c r="R5867" s="6" t="s">
        <v>3990</v>
      </c>
      <c r="S5867" s="7">
        <v>0</v>
      </c>
      <c r="T5867" s="7">
        <v>0</v>
      </c>
      <c r="U5867" s="6" t="s">
        <v>3990</v>
      </c>
      <c r="V5867" s="6" t="s">
        <v>3992</v>
      </c>
      <c r="W5867" s="6" t="s">
        <v>1552</v>
      </c>
      <c r="X5867" s="6" t="s">
        <v>4362</v>
      </c>
      <c r="Y5867" s="6" t="s">
        <v>1553</v>
      </c>
      <c r="Z5867" s="6" t="s">
        <v>1554</v>
      </c>
    </row>
    <row r="5868" spans="1:26" hidden="1" x14ac:dyDescent="0.2">
      <c r="A5868" s="6" t="s">
        <v>3987</v>
      </c>
      <c r="B5868" s="6">
        <v>152333</v>
      </c>
      <c r="C5868" s="1">
        <v>42118</v>
      </c>
      <c r="D5868" s="6" t="s">
        <v>2208</v>
      </c>
      <c r="E5868" s="6" t="s">
        <v>3989</v>
      </c>
      <c r="F5868" s="9">
        <v>29.76</v>
      </c>
      <c r="G5868" s="9">
        <v>25.88</v>
      </c>
      <c r="H5868" s="9">
        <v>4.66</v>
      </c>
      <c r="I5868" s="6" t="s">
        <v>4011</v>
      </c>
      <c r="J5868" s="9">
        <v>0</v>
      </c>
      <c r="K5868" s="9">
        <v>0</v>
      </c>
      <c r="L5868" s="6" t="s">
        <v>3990</v>
      </c>
      <c r="M5868" s="9">
        <v>25.88</v>
      </c>
      <c r="N5868" s="9">
        <v>3.88</v>
      </c>
      <c r="O5868" s="6" t="s">
        <v>1932</v>
      </c>
      <c r="P5868" s="7">
        <v>0</v>
      </c>
      <c r="Q5868" s="7">
        <v>0</v>
      </c>
      <c r="R5868" s="6" t="s">
        <v>3990</v>
      </c>
      <c r="S5868" s="7">
        <v>0</v>
      </c>
      <c r="T5868" s="7">
        <v>0</v>
      </c>
      <c r="U5868" s="6" t="s">
        <v>3990</v>
      </c>
      <c r="V5868" s="6" t="s">
        <v>3992</v>
      </c>
      <c r="W5868" s="6" t="s">
        <v>539</v>
      </c>
      <c r="X5868" s="6" t="s">
        <v>4070</v>
      </c>
      <c r="Y5868" s="6" t="s">
        <v>540</v>
      </c>
      <c r="Z5868" s="6" t="s">
        <v>541</v>
      </c>
    </row>
    <row r="5869" spans="1:26" hidden="1" x14ac:dyDescent="0.2">
      <c r="A5869" s="6" t="s">
        <v>3987</v>
      </c>
      <c r="B5869" s="6">
        <v>152333</v>
      </c>
      <c r="C5869" s="1">
        <v>42118</v>
      </c>
      <c r="D5869" s="6" t="s">
        <v>2208</v>
      </c>
      <c r="E5869" s="6" t="s">
        <v>3989</v>
      </c>
      <c r="F5869" s="9">
        <v>30.03</v>
      </c>
      <c r="G5869" s="9">
        <v>26.11</v>
      </c>
      <c r="H5869" s="9">
        <v>4.7</v>
      </c>
      <c r="I5869" s="6" t="s">
        <v>4011</v>
      </c>
      <c r="J5869" s="9">
        <v>0</v>
      </c>
      <c r="K5869" s="9">
        <v>0</v>
      </c>
      <c r="L5869" s="6" t="s">
        <v>3990</v>
      </c>
      <c r="M5869" s="9">
        <v>26.11</v>
      </c>
      <c r="N5869" s="9">
        <v>3.92</v>
      </c>
      <c r="O5869" s="6" t="s">
        <v>1932</v>
      </c>
      <c r="P5869" s="7">
        <v>0</v>
      </c>
      <c r="Q5869" s="7">
        <v>0</v>
      </c>
      <c r="R5869" s="6" t="s">
        <v>3990</v>
      </c>
      <c r="S5869" s="7">
        <v>0</v>
      </c>
      <c r="T5869" s="7">
        <v>0</v>
      </c>
      <c r="U5869" s="6" t="s">
        <v>3990</v>
      </c>
      <c r="V5869" s="6" t="s">
        <v>3992</v>
      </c>
      <c r="W5869" s="6" t="s">
        <v>539</v>
      </c>
      <c r="X5869" s="6" t="s">
        <v>4070</v>
      </c>
      <c r="Y5869" s="6" t="s">
        <v>542</v>
      </c>
      <c r="Z5869" s="6" t="s">
        <v>543</v>
      </c>
    </row>
    <row r="5870" spans="1:26" hidden="1" x14ac:dyDescent="0.2">
      <c r="A5870" s="6" t="s">
        <v>3987</v>
      </c>
      <c r="B5870" s="6">
        <v>152334</v>
      </c>
      <c r="C5870" s="1">
        <v>42118</v>
      </c>
      <c r="D5870" s="6" t="s">
        <v>1924</v>
      </c>
      <c r="E5870" s="6" t="s">
        <v>1197</v>
      </c>
      <c r="F5870" s="9">
        <v>726.6</v>
      </c>
      <c r="G5870" s="9">
        <v>726.6</v>
      </c>
      <c r="H5870" s="9">
        <v>29.06</v>
      </c>
      <c r="I5870" s="6" t="s">
        <v>4360</v>
      </c>
      <c r="J5870" s="9">
        <v>0</v>
      </c>
      <c r="K5870" s="9">
        <v>0</v>
      </c>
      <c r="L5870" s="6" t="s">
        <v>3990</v>
      </c>
      <c r="M5870" s="9">
        <v>631.83000000000004</v>
      </c>
      <c r="N5870" s="9">
        <v>94.77</v>
      </c>
      <c r="O5870" s="6" t="s">
        <v>1932</v>
      </c>
      <c r="P5870" s="7">
        <v>631.83000000000004</v>
      </c>
      <c r="Q5870" s="7">
        <v>10.43</v>
      </c>
      <c r="R5870" s="6" t="s">
        <v>2075</v>
      </c>
      <c r="S5870" s="7">
        <v>631.83000000000004</v>
      </c>
      <c r="T5870" s="7">
        <v>48.02</v>
      </c>
      <c r="U5870" s="6" t="s">
        <v>2075</v>
      </c>
      <c r="V5870" s="6" t="s">
        <v>1971</v>
      </c>
      <c r="W5870" s="6" t="s">
        <v>477</v>
      </c>
      <c r="X5870" s="6" t="s">
        <v>4362</v>
      </c>
      <c r="Y5870" s="6" t="s">
        <v>4823</v>
      </c>
      <c r="Z5870" s="6" t="s">
        <v>4824</v>
      </c>
    </row>
    <row r="5871" spans="1:26" hidden="1" x14ac:dyDescent="0.2">
      <c r="A5871" s="6" t="s">
        <v>3987</v>
      </c>
      <c r="B5871" s="6">
        <v>152334</v>
      </c>
      <c r="C5871" s="1">
        <v>42118</v>
      </c>
      <c r="D5871" s="6" t="s">
        <v>1924</v>
      </c>
      <c r="E5871" s="6" t="s">
        <v>1197</v>
      </c>
      <c r="F5871" s="9">
        <v>635.58000000000004</v>
      </c>
      <c r="G5871" s="9">
        <v>635.58000000000004</v>
      </c>
      <c r="H5871" s="9">
        <v>25.42</v>
      </c>
      <c r="I5871" s="6" t="s">
        <v>4360</v>
      </c>
      <c r="J5871" s="9">
        <v>0</v>
      </c>
      <c r="K5871" s="9">
        <v>0</v>
      </c>
      <c r="L5871" s="6" t="s">
        <v>3990</v>
      </c>
      <c r="M5871" s="9">
        <v>552.67999999999995</v>
      </c>
      <c r="N5871" s="9">
        <v>82.9</v>
      </c>
      <c r="O5871" s="6" t="s">
        <v>1932</v>
      </c>
      <c r="P5871" s="7">
        <v>552.67999999999995</v>
      </c>
      <c r="Q5871" s="7">
        <v>9.1199999999999992</v>
      </c>
      <c r="R5871" s="6" t="s">
        <v>2075</v>
      </c>
      <c r="S5871" s="7">
        <v>552.67999999999995</v>
      </c>
      <c r="T5871" s="7">
        <v>42</v>
      </c>
      <c r="U5871" s="6" t="s">
        <v>2075</v>
      </c>
      <c r="V5871" s="6" t="s">
        <v>1971</v>
      </c>
      <c r="W5871" s="6" t="s">
        <v>477</v>
      </c>
      <c r="X5871" s="6" t="s">
        <v>4362</v>
      </c>
      <c r="Y5871" s="6" t="s">
        <v>2363</v>
      </c>
      <c r="Z5871" s="6" t="s">
        <v>2364</v>
      </c>
    </row>
    <row r="5872" spans="1:26" x14ac:dyDescent="0.2">
      <c r="A5872" s="6" t="s">
        <v>3987</v>
      </c>
      <c r="B5872" s="6">
        <v>152335</v>
      </c>
      <c r="C5872" s="1">
        <v>42118</v>
      </c>
      <c r="D5872" s="6" t="s">
        <v>1924</v>
      </c>
      <c r="E5872" s="6" t="s">
        <v>4096</v>
      </c>
      <c r="F5872" s="9">
        <v>327.7</v>
      </c>
      <c r="G5872" s="9">
        <v>284.95999999999998</v>
      </c>
      <c r="H5872" s="9">
        <v>11.4</v>
      </c>
      <c r="I5872" s="6" t="s">
        <v>4360</v>
      </c>
      <c r="J5872" s="9">
        <v>0</v>
      </c>
      <c r="K5872" s="9">
        <v>0</v>
      </c>
      <c r="L5872" s="6" t="s">
        <v>3990</v>
      </c>
      <c r="M5872" s="9">
        <v>284.95999999999998</v>
      </c>
      <c r="N5872" s="9">
        <v>42.74</v>
      </c>
      <c r="O5872" s="6" t="s">
        <v>1932</v>
      </c>
      <c r="P5872" s="7">
        <v>284.95999999999998</v>
      </c>
      <c r="Q5872" s="7">
        <v>4.7</v>
      </c>
      <c r="R5872" s="6" t="s">
        <v>3992</v>
      </c>
      <c r="S5872" s="7">
        <v>284.95999999999998</v>
      </c>
      <c r="T5872" s="7">
        <v>21.66</v>
      </c>
      <c r="U5872" s="6" t="s">
        <v>3992</v>
      </c>
      <c r="V5872" s="6" t="s">
        <v>3992</v>
      </c>
      <c r="W5872" s="6" t="s">
        <v>2576</v>
      </c>
      <c r="X5872" s="6" t="s">
        <v>4362</v>
      </c>
      <c r="Y5872" s="6" t="s">
        <v>4797</v>
      </c>
      <c r="Z5872" s="6" t="s">
        <v>4798</v>
      </c>
    </row>
    <row r="5873" spans="1:26" x14ac:dyDescent="0.2">
      <c r="A5873" s="6" t="s">
        <v>3987</v>
      </c>
      <c r="B5873" s="6">
        <v>152335</v>
      </c>
      <c r="C5873" s="1">
        <v>42118</v>
      </c>
      <c r="D5873" s="6" t="s">
        <v>1924</v>
      </c>
      <c r="E5873" s="6" t="s">
        <v>4096</v>
      </c>
      <c r="F5873" s="9">
        <v>1397.63</v>
      </c>
      <c r="G5873" s="9">
        <v>1215.33</v>
      </c>
      <c r="H5873" s="9">
        <v>48.61</v>
      </c>
      <c r="I5873" s="6" t="s">
        <v>4360</v>
      </c>
      <c r="J5873" s="9">
        <v>0</v>
      </c>
      <c r="K5873" s="9">
        <v>0</v>
      </c>
      <c r="L5873" s="6" t="s">
        <v>3990</v>
      </c>
      <c r="M5873" s="9">
        <v>1215.33</v>
      </c>
      <c r="N5873" s="9">
        <v>182.3</v>
      </c>
      <c r="O5873" s="6" t="s">
        <v>1932</v>
      </c>
      <c r="P5873" s="7">
        <v>1215.33</v>
      </c>
      <c r="Q5873" s="7">
        <v>20.05</v>
      </c>
      <c r="R5873" s="6" t="s">
        <v>3992</v>
      </c>
      <c r="S5873" s="7">
        <v>1215.33</v>
      </c>
      <c r="T5873" s="7">
        <v>92.37</v>
      </c>
      <c r="U5873" s="6" t="s">
        <v>3992</v>
      </c>
      <c r="V5873" s="6" t="s">
        <v>3992</v>
      </c>
      <c r="W5873" s="6" t="s">
        <v>2576</v>
      </c>
      <c r="X5873" s="6" t="s">
        <v>4362</v>
      </c>
      <c r="Y5873" s="6" t="s">
        <v>4999</v>
      </c>
      <c r="Z5873" s="6" t="s">
        <v>3362</v>
      </c>
    </row>
    <row r="5874" spans="1:26" x14ac:dyDescent="0.2">
      <c r="A5874" s="6" t="s">
        <v>3987</v>
      </c>
      <c r="B5874" s="6">
        <v>152335</v>
      </c>
      <c r="C5874" s="1">
        <v>42118</v>
      </c>
      <c r="D5874" s="6" t="s">
        <v>1924</v>
      </c>
      <c r="E5874" s="6" t="s">
        <v>4096</v>
      </c>
      <c r="F5874" s="9">
        <v>2396.5100000000002</v>
      </c>
      <c r="G5874" s="9">
        <v>2083.92</v>
      </c>
      <c r="H5874" s="9">
        <v>83.36</v>
      </c>
      <c r="I5874" s="6" t="s">
        <v>4360</v>
      </c>
      <c r="J5874" s="9">
        <v>0</v>
      </c>
      <c r="K5874" s="9">
        <v>0</v>
      </c>
      <c r="L5874" s="6" t="s">
        <v>3990</v>
      </c>
      <c r="M5874" s="9">
        <v>2083.92</v>
      </c>
      <c r="N5874" s="9">
        <v>312.58999999999997</v>
      </c>
      <c r="O5874" s="6" t="s">
        <v>1932</v>
      </c>
      <c r="P5874" s="7">
        <v>2083.92</v>
      </c>
      <c r="Q5874" s="7">
        <v>34.380000000000003</v>
      </c>
      <c r="R5874" s="6" t="s">
        <v>3992</v>
      </c>
      <c r="S5874" s="7">
        <v>2083.92</v>
      </c>
      <c r="T5874" s="7">
        <v>158.38</v>
      </c>
      <c r="U5874" s="6" t="s">
        <v>3992</v>
      </c>
      <c r="V5874" s="6" t="s">
        <v>3992</v>
      </c>
      <c r="W5874" s="6" t="s">
        <v>2576</v>
      </c>
      <c r="X5874" s="6" t="s">
        <v>4362</v>
      </c>
      <c r="Y5874" s="6" t="s">
        <v>2132</v>
      </c>
      <c r="Z5874" s="6" t="s">
        <v>1126</v>
      </c>
    </row>
    <row r="5875" spans="1:26" x14ac:dyDescent="0.2">
      <c r="A5875" s="6" t="s">
        <v>3987</v>
      </c>
      <c r="B5875" s="6">
        <v>152335</v>
      </c>
      <c r="C5875" s="1">
        <v>42118</v>
      </c>
      <c r="D5875" s="6" t="s">
        <v>1924</v>
      </c>
      <c r="E5875" s="6" t="s">
        <v>4096</v>
      </c>
      <c r="F5875" s="9">
        <v>151.69</v>
      </c>
      <c r="G5875" s="9">
        <v>131.9</v>
      </c>
      <c r="H5875" s="9">
        <v>5.28</v>
      </c>
      <c r="I5875" s="6" t="s">
        <v>4360</v>
      </c>
      <c r="J5875" s="9">
        <v>0</v>
      </c>
      <c r="K5875" s="9">
        <v>0</v>
      </c>
      <c r="L5875" s="6" t="s">
        <v>3990</v>
      </c>
      <c r="M5875" s="9">
        <v>131.9</v>
      </c>
      <c r="N5875" s="9">
        <v>19.79</v>
      </c>
      <c r="O5875" s="6" t="s">
        <v>1932</v>
      </c>
      <c r="P5875" s="7">
        <v>131.9</v>
      </c>
      <c r="Q5875" s="7">
        <v>2.1800000000000002</v>
      </c>
      <c r="R5875" s="6" t="s">
        <v>3992</v>
      </c>
      <c r="S5875" s="7">
        <v>131.9</v>
      </c>
      <c r="T5875" s="7">
        <v>10.02</v>
      </c>
      <c r="U5875" s="6" t="s">
        <v>3992</v>
      </c>
      <c r="V5875" s="6" t="s">
        <v>3992</v>
      </c>
      <c r="W5875" s="6" t="s">
        <v>2576</v>
      </c>
      <c r="X5875" s="6" t="s">
        <v>4362</v>
      </c>
      <c r="Y5875" s="6" t="s">
        <v>2467</v>
      </c>
      <c r="Z5875" s="6" t="s">
        <v>1204</v>
      </c>
    </row>
    <row r="5876" spans="1:26" x14ac:dyDescent="0.2">
      <c r="A5876" s="6" t="s">
        <v>3987</v>
      </c>
      <c r="B5876" s="6">
        <v>152335</v>
      </c>
      <c r="C5876" s="1">
        <v>42118</v>
      </c>
      <c r="D5876" s="6" t="s">
        <v>1924</v>
      </c>
      <c r="E5876" s="6" t="s">
        <v>4096</v>
      </c>
      <c r="F5876" s="9">
        <v>2002.73</v>
      </c>
      <c r="G5876" s="9">
        <v>1741.5</v>
      </c>
      <c r="H5876" s="9">
        <v>69.66</v>
      </c>
      <c r="I5876" s="6" t="s">
        <v>4360</v>
      </c>
      <c r="J5876" s="9">
        <v>0</v>
      </c>
      <c r="K5876" s="9">
        <v>0</v>
      </c>
      <c r="L5876" s="6" t="s">
        <v>3990</v>
      </c>
      <c r="M5876" s="9">
        <v>1741.5</v>
      </c>
      <c r="N5876" s="9">
        <v>261.23</v>
      </c>
      <c r="O5876" s="6" t="s">
        <v>1932</v>
      </c>
      <c r="P5876" s="7">
        <v>1741.5</v>
      </c>
      <c r="Q5876" s="7">
        <v>28.73</v>
      </c>
      <c r="R5876" s="6" t="s">
        <v>3992</v>
      </c>
      <c r="S5876" s="7">
        <v>1741.5</v>
      </c>
      <c r="T5876" s="7">
        <v>132.35</v>
      </c>
      <c r="U5876" s="6" t="s">
        <v>3992</v>
      </c>
      <c r="V5876" s="6" t="s">
        <v>3992</v>
      </c>
      <c r="W5876" s="6" t="s">
        <v>2576</v>
      </c>
      <c r="X5876" s="6" t="s">
        <v>4362</v>
      </c>
      <c r="Y5876" s="6" t="s">
        <v>5003</v>
      </c>
      <c r="Z5876" s="6" t="s">
        <v>3627</v>
      </c>
    </row>
    <row r="5877" spans="1:26" x14ac:dyDescent="0.2">
      <c r="A5877" s="6" t="s">
        <v>3987</v>
      </c>
      <c r="B5877" s="6">
        <v>152335</v>
      </c>
      <c r="C5877" s="1">
        <v>42118</v>
      </c>
      <c r="D5877" s="6" t="s">
        <v>1924</v>
      </c>
      <c r="E5877" s="6" t="s">
        <v>4096</v>
      </c>
      <c r="F5877" s="9">
        <v>462.89</v>
      </c>
      <c r="G5877" s="9">
        <v>402.51</v>
      </c>
      <c r="H5877" s="9">
        <v>16.100000000000001</v>
      </c>
      <c r="I5877" s="6" t="s">
        <v>4360</v>
      </c>
      <c r="J5877" s="9">
        <v>0</v>
      </c>
      <c r="K5877" s="9">
        <v>0</v>
      </c>
      <c r="L5877" s="6" t="s">
        <v>3990</v>
      </c>
      <c r="M5877" s="9">
        <v>402.51</v>
      </c>
      <c r="N5877" s="9">
        <v>60.38</v>
      </c>
      <c r="O5877" s="6" t="s">
        <v>1932</v>
      </c>
      <c r="P5877" s="7">
        <v>402.51</v>
      </c>
      <c r="Q5877" s="7">
        <v>6.64</v>
      </c>
      <c r="R5877" s="6" t="s">
        <v>3992</v>
      </c>
      <c r="S5877" s="7">
        <v>402.51</v>
      </c>
      <c r="T5877" s="7">
        <v>30.59</v>
      </c>
      <c r="U5877" s="6" t="s">
        <v>3992</v>
      </c>
      <c r="V5877" s="6" t="s">
        <v>3992</v>
      </c>
      <c r="W5877" s="6" t="s">
        <v>2576</v>
      </c>
      <c r="X5877" s="6" t="s">
        <v>4362</v>
      </c>
      <c r="Y5877" s="6" t="s">
        <v>2524</v>
      </c>
      <c r="Z5877" s="6" t="s">
        <v>1281</v>
      </c>
    </row>
    <row r="5878" spans="1:26" x14ac:dyDescent="0.2">
      <c r="A5878" s="6" t="s">
        <v>3987</v>
      </c>
      <c r="B5878" s="6">
        <v>152335</v>
      </c>
      <c r="C5878" s="1">
        <v>42118</v>
      </c>
      <c r="D5878" s="6" t="s">
        <v>1924</v>
      </c>
      <c r="E5878" s="6" t="s">
        <v>4096</v>
      </c>
      <c r="F5878" s="9">
        <v>718.83</v>
      </c>
      <c r="G5878" s="9">
        <v>625.07000000000005</v>
      </c>
      <c r="H5878" s="9">
        <v>25</v>
      </c>
      <c r="I5878" s="6" t="s">
        <v>4360</v>
      </c>
      <c r="J5878" s="9">
        <v>0</v>
      </c>
      <c r="K5878" s="9">
        <v>0</v>
      </c>
      <c r="L5878" s="6" t="s">
        <v>3990</v>
      </c>
      <c r="M5878" s="9">
        <v>625.07000000000005</v>
      </c>
      <c r="N5878" s="9">
        <v>93.76</v>
      </c>
      <c r="O5878" s="6" t="s">
        <v>1932</v>
      </c>
      <c r="P5878" s="7">
        <v>625.07000000000005</v>
      </c>
      <c r="Q5878" s="7">
        <v>10.31</v>
      </c>
      <c r="R5878" s="6" t="s">
        <v>3992</v>
      </c>
      <c r="S5878" s="7">
        <v>625.07000000000005</v>
      </c>
      <c r="T5878" s="7">
        <v>47.51</v>
      </c>
      <c r="U5878" s="6" t="s">
        <v>3992</v>
      </c>
      <c r="V5878" s="6" t="s">
        <v>3992</v>
      </c>
      <c r="W5878" s="6" t="s">
        <v>2576</v>
      </c>
      <c r="X5878" s="6" t="s">
        <v>4362</v>
      </c>
      <c r="Y5878" s="6" t="s">
        <v>4994</v>
      </c>
      <c r="Z5878" s="6" t="s">
        <v>3619</v>
      </c>
    </row>
    <row r="5879" spans="1:26" x14ac:dyDescent="0.2">
      <c r="A5879" s="6" t="s">
        <v>3987</v>
      </c>
      <c r="B5879" s="6">
        <v>152336</v>
      </c>
      <c r="C5879" s="1">
        <v>42118</v>
      </c>
      <c r="D5879" s="6" t="s">
        <v>1926</v>
      </c>
      <c r="E5879" s="6" t="s">
        <v>4345</v>
      </c>
      <c r="F5879" s="9">
        <v>108.03</v>
      </c>
      <c r="G5879" s="9">
        <v>93.94</v>
      </c>
      <c r="H5879" s="9">
        <v>11.27</v>
      </c>
      <c r="I5879" s="6" t="s">
        <v>4011</v>
      </c>
      <c r="J5879" s="9">
        <v>0</v>
      </c>
      <c r="K5879" s="9">
        <v>0</v>
      </c>
      <c r="L5879" s="6" t="s">
        <v>3990</v>
      </c>
      <c r="M5879" s="9">
        <v>93.94</v>
      </c>
      <c r="N5879" s="9">
        <v>14.09</v>
      </c>
      <c r="O5879" s="6" t="s">
        <v>1932</v>
      </c>
      <c r="P5879" s="7">
        <v>93.94</v>
      </c>
      <c r="Q5879" s="7">
        <v>1.55</v>
      </c>
      <c r="R5879" s="6" t="s">
        <v>3992</v>
      </c>
      <c r="S5879" s="7">
        <v>93.94</v>
      </c>
      <c r="T5879" s="7">
        <v>7.14</v>
      </c>
      <c r="U5879" s="6" t="s">
        <v>3992</v>
      </c>
      <c r="V5879" s="6" t="s">
        <v>3992</v>
      </c>
      <c r="W5879" s="6" t="s">
        <v>1965</v>
      </c>
      <c r="X5879" s="6" t="s">
        <v>4362</v>
      </c>
      <c r="Y5879" s="6" t="s">
        <v>544</v>
      </c>
      <c r="Z5879" s="6" t="s">
        <v>545</v>
      </c>
    </row>
    <row r="5880" spans="1:26" x14ac:dyDescent="0.2">
      <c r="A5880" s="6" t="s">
        <v>3987</v>
      </c>
      <c r="B5880" s="6">
        <v>152337</v>
      </c>
      <c r="C5880" s="1">
        <v>42118</v>
      </c>
      <c r="D5880" s="6" t="s">
        <v>1926</v>
      </c>
      <c r="E5880" s="6" t="s">
        <v>4345</v>
      </c>
      <c r="F5880" s="9">
        <v>415.38</v>
      </c>
      <c r="G5880" s="9">
        <v>415.38</v>
      </c>
      <c r="H5880" s="9">
        <v>49.85</v>
      </c>
      <c r="I5880" s="6" t="s">
        <v>4011</v>
      </c>
      <c r="J5880" s="9">
        <v>0</v>
      </c>
      <c r="K5880" s="9">
        <v>0</v>
      </c>
      <c r="L5880" s="6" t="s">
        <v>3990</v>
      </c>
      <c r="M5880" s="9">
        <v>0</v>
      </c>
      <c r="N5880" s="9">
        <v>0</v>
      </c>
      <c r="O5880" s="6" t="s">
        <v>3990</v>
      </c>
      <c r="P5880" s="7">
        <v>415.38</v>
      </c>
      <c r="Q5880" s="7">
        <v>6.85</v>
      </c>
      <c r="R5880" s="6" t="s">
        <v>3992</v>
      </c>
      <c r="S5880" s="7">
        <v>415.38</v>
      </c>
      <c r="T5880" s="7">
        <v>31.57</v>
      </c>
      <c r="U5880" s="6" t="s">
        <v>3992</v>
      </c>
      <c r="V5880" s="6" t="s">
        <v>3992</v>
      </c>
      <c r="W5880" s="6" t="s">
        <v>1965</v>
      </c>
      <c r="X5880" s="6" t="s">
        <v>1962</v>
      </c>
      <c r="Y5880" s="6" t="s">
        <v>2230</v>
      </c>
      <c r="Z5880" s="6" t="s">
        <v>2231</v>
      </c>
    </row>
    <row r="5881" spans="1:26" x14ac:dyDescent="0.2">
      <c r="A5881" s="6" t="s">
        <v>3987</v>
      </c>
      <c r="B5881" s="6">
        <v>152338</v>
      </c>
      <c r="C5881" s="1">
        <v>42118</v>
      </c>
      <c r="D5881" s="6" t="s">
        <v>1931</v>
      </c>
      <c r="E5881" s="6" t="s">
        <v>3989</v>
      </c>
      <c r="F5881" s="9">
        <v>2039.34</v>
      </c>
      <c r="G5881" s="9">
        <v>2039.34</v>
      </c>
      <c r="H5881" s="9">
        <v>367.08</v>
      </c>
      <c r="I5881" s="6" t="s">
        <v>4011</v>
      </c>
      <c r="J5881" s="9">
        <v>0</v>
      </c>
      <c r="K5881" s="9">
        <v>0</v>
      </c>
      <c r="L5881" s="6" t="s">
        <v>3990</v>
      </c>
      <c r="M5881" s="9">
        <v>0</v>
      </c>
      <c r="N5881" s="9">
        <v>0</v>
      </c>
      <c r="O5881" s="6" t="s">
        <v>3990</v>
      </c>
      <c r="P5881" s="7">
        <v>2039.34</v>
      </c>
      <c r="Q5881" s="7">
        <v>33.65</v>
      </c>
      <c r="R5881" s="6" t="s">
        <v>3992</v>
      </c>
      <c r="S5881" s="7">
        <v>2039.34</v>
      </c>
      <c r="T5881" s="7">
        <v>154.99</v>
      </c>
      <c r="U5881" s="6" t="s">
        <v>3992</v>
      </c>
      <c r="V5881" s="6" t="s">
        <v>3992</v>
      </c>
      <c r="W5881" s="6" t="s">
        <v>546</v>
      </c>
      <c r="X5881" s="6" t="s">
        <v>3546</v>
      </c>
      <c r="Y5881" s="6" t="s">
        <v>547</v>
      </c>
      <c r="Z5881" s="6" t="s">
        <v>548</v>
      </c>
    </row>
    <row r="5882" spans="1:26" x14ac:dyDescent="0.2">
      <c r="A5882" s="6" t="s">
        <v>3987</v>
      </c>
      <c r="B5882" s="6">
        <v>152339</v>
      </c>
      <c r="C5882" s="1">
        <v>42118</v>
      </c>
      <c r="D5882" s="6" t="s">
        <v>1931</v>
      </c>
      <c r="E5882" s="6" t="s">
        <v>3989</v>
      </c>
      <c r="F5882" s="9">
        <v>250.72</v>
      </c>
      <c r="G5882" s="9">
        <v>250.72</v>
      </c>
      <c r="H5882" s="9">
        <v>45.13</v>
      </c>
      <c r="I5882" s="6" t="s">
        <v>4106</v>
      </c>
      <c r="J5882" s="9">
        <v>0</v>
      </c>
      <c r="K5882" s="9">
        <v>0</v>
      </c>
      <c r="L5882" s="6" t="s">
        <v>3990</v>
      </c>
      <c r="M5882" s="9">
        <v>0</v>
      </c>
      <c r="N5882" s="9">
        <v>0</v>
      </c>
      <c r="O5882" s="6" t="s">
        <v>3990</v>
      </c>
      <c r="P5882" s="7">
        <v>250.72</v>
      </c>
      <c r="Q5882" s="7">
        <v>4.1399999999999997</v>
      </c>
      <c r="R5882" s="6" t="s">
        <v>3992</v>
      </c>
      <c r="S5882" s="7">
        <v>250.72</v>
      </c>
      <c r="T5882" s="7">
        <v>19.05</v>
      </c>
      <c r="U5882" s="6" t="s">
        <v>3992</v>
      </c>
      <c r="V5882" s="6" t="s">
        <v>3992</v>
      </c>
      <c r="W5882" s="6" t="s">
        <v>3668</v>
      </c>
      <c r="X5882" s="6" t="s">
        <v>4666</v>
      </c>
      <c r="Y5882" s="6" t="s">
        <v>549</v>
      </c>
      <c r="Z5882" s="6" t="s">
        <v>550</v>
      </c>
    </row>
    <row r="5883" spans="1:26" x14ac:dyDescent="0.2">
      <c r="A5883" s="6" t="s">
        <v>3987</v>
      </c>
      <c r="B5883" s="6">
        <v>152339</v>
      </c>
      <c r="C5883" s="1">
        <v>42118</v>
      </c>
      <c r="D5883" s="6" t="s">
        <v>1931</v>
      </c>
      <c r="E5883" s="6" t="s">
        <v>3989</v>
      </c>
      <c r="F5883" s="9">
        <v>2328.66</v>
      </c>
      <c r="G5883" s="9">
        <v>2328.66</v>
      </c>
      <c r="H5883" s="9">
        <v>419.16</v>
      </c>
      <c r="I5883" s="6" t="s">
        <v>4106</v>
      </c>
      <c r="J5883" s="9">
        <v>0</v>
      </c>
      <c r="K5883" s="9">
        <v>0</v>
      </c>
      <c r="L5883" s="6" t="s">
        <v>3990</v>
      </c>
      <c r="M5883" s="9">
        <v>0</v>
      </c>
      <c r="N5883" s="9">
        <v>0</v>
      </c>
      <c r="O5883" s="6" t="s">
        <v>3990</v>
      </c>
      <c r="P5883" s="7">
        <v>2328.66</v>
      </c>
      <c r="Q5883" s="7">
        <v>38.42</v>
      </c>
      <c r="R5883" s="6" t="s">
        <v>3992</v>
      </c>
      <c r="S5883" s="7">
        <v>2328.66</v>
      </c>
      <c r="T5883" s="7">
        <v>176.98</v>
      </c>
      <c r="U5883" s="6" t="s">
        <v>3992</v>
      </c>
      <c r="V5883" s="6" t="s">
        <v>3992</v>
      </c>
      <c r="W5883" s="6" t="s">
        <v>3668</v>
      </c>
      <c r="X5883" s="6" t="s">
        <v>4666</v>
      </c>
      <c r="Y5883" s="6" t="s">
        <v>1470</v>
      </c>
      <c r="Z5883" s="6" t="s">
        <v>1471</v>
      </c>
    </row>
    <row r="5884" spans="1:26" x14ac:dyDescent="0.2">
      <c r="A5884" s="6" t="s">
        <v>3987</v>
      </c>
      <c r="B5884" s="6">
        <v>152339</v>
      </c>
      <c r="C5884" s="1">
        <v>42118</v>
      </c>
      <c r="D5884" s="6" t="s">
        <v>1931</v>
      </c>
      <c r="E5884" s="6" t="s">
        <v>3989</v>
      </c>
      <c r="F5884" s="9">
        <v>1552.44</v>
      </c>
      <c r="G5884" s="9">
        <v>1552.44</v>
      </c>
      <c r="H5884" s="9">
        <v>279.44</v>
      </c>
      <c r="I5884" s="6" t="s">
        <v>4106</v>
      </c>
      <c r="J5884" s="9">
        <v>0</v>
      </c>
      <c r="K5884" s="9">
        <v>0</v>
      </c>
      <c r="L5884" s="6" t="s">
        <v>3990</v>
      </c>
      <c r="M5884" s="9">
        <v>0</v>
      </c>
      <c r="N5884" s="9">
        <v>0</v>
      </c>
      <c r="O5884" s="6" t="s">
        <v>3990</v>
      </c>
      <c r="P5884" s="7">
        <v>1552.44</v>
      </c>
      <c r="Q5884" s="7">
        <v>25.62</v>
      </c>
      <c r="R5884" s="6" t="s">
        <v>3992</v>
      </c>
      <c r="S5884" s="7">
        <v>1552.44</v>
      </c>
      <c r="T5884" s="7">
        <v>117.99</v>
      </c>
      <c r="U5884" s="6" t="s">
        <v>3992</v>
      </c>
      <c r="V5884" s="6" t="s">
        <v>3992</v>
      </c>
      <c r="W5884" s="6" t="s">
        <v>3668</v>
      </c>
      <c r="X5884" s="6" t="s">
        <v>4666</v>
      </c>
      <c r="Y5884" s="6" t="s">
        <v>551</v>
      </c>
      <c r="Z5884" s="6" t="s">
        <v>552</v>
      </c>
    </row>
    <row r="5885" spans="1:26" x14ac:dyDescent="0.2">
      <c r="A5885" s="6" t="s">
        <v>3987</v>
      </c>
      <c r="B5885" s="6">
        <v>152339</v>
      </c>
      <c r="C5885" s="1">
        <v>42118</v>
      </c>
      <c r="D5885" s="6" t="s">
        <v>1986</v>
      </c>
      <c r="E5885" s="6" t="s">
        <v>3989</v>
      </c>
      <c r="F5885" s="9">
        <v>909.75</v>
      </c>
      <c r="G5885" s="9">
        <v>791.09</v>
      </c>
      <c r="H5885" s="9">
        <v>142.4</v>
      </c>
      <c r="I5885" s="6" t="s">
        <v>4360</v>
      </c>
      <c r="J5885" s="9">
        <v>0</v>
      </c>
      <c r="K5885" s="9">
        <v>0</v>
      </c>
      <c r="L5885" s="6" t="s">
        <v>3990</v>
      </c>
      <c r="M5885" s="9">
        <v>791.09</v>
      </c>
      <c r="N5885" s="9">
        <v>118.66</v>
      </c>
      <c r="O5885" s="6" t="s">
        <v>1932</v>
      </c>
      <c r="P5885" s="7">
        <v>791.09</v>
      </c>
      <c r="Q5885" s="7">
        <v>13.05</v>
      </c>
      <c r="R5885" s="6" t="s">
        <v>3992</v>
      </c>
      <c r="S5885" s="7">
        <v>791.09</v>
      </c>
      <c r="T5885" s="7">
        <v>60.12</v>
      </c>
      <c r="U5885" s="6" t="s">
        <v>3992</v>
      </c>
      <c r="V5885" s="6" t="s">
        <v>3992</v>
      </c>
      <c r="W5885" s="6" t="s">
        <v>3668</v>
      </c>
      <c r="X5885" s="6" t="s">
        <v>4049</v>
      </c>
      <c r="Y5885" s="6" t="s">
        <v>3734</v>
      </c>
      <c r="Z5885" s="6" t="s">
        <v>3735</v>
      </c>
    </row>
    <row r="5886" spans="1:26" x14ac:dyDescent="0.2">
      <c r="A5886" s="6" t="s">
        <v>3987</v>
      </c>
      <c r="B5886" s="6">
        <v>152339</v>
      </c>
      <c r="C5886" s="1">
        <v>42118</v>
      </c>
      <c r="D5886" s="6" t="s">
        <v>1986</v>
      </c>
      <c r="E5886" s="6" t="s">
        <v>3989</v>
      </c>
      <c r="F5886" s="9">
        <v>9545.8700000000008</v>
      </c>
      <c r="G5886" s="9">
        <v>8300.76</v>
      </c>
      <c r="H5886" s="9">
        <v>1494.14</v>
      </c>
      <c r="I5886" s="6" t="s">
        <v>4360</v>
      </c>
      <c r="J5886" s="9">
        <v>0</v>
      </c>
      <c r="K5886" s="9">
        <v>0</v>
      </c>
      <c r="L5886" s="6" t="s">
        <v>3990</v>
      </c>
      <c r="M5886" s="9">
        <v>8300.76</v>
      </c>
      <c r="N5886" s="9">
        <v>1245.1099999999999</v>
      </c>
      <c r="O5886" s="6" t="s">
        <v>1932</v>
      </c>
      <c r="P5886" s="7">
        <v>8300.76</v>
      </c>
      <c r="Q5886" s="7">
        <v>136.96</v>
      </c>
      <c r="R5886" s="6" t="s">
        <v>3992</v>
      </c>
      <c r="S5886" s="7">
        <v>8300.76</v>
      </c>
      <c r="T5886" s="7">
        <v>630.86</v>
      </c>
      <c r="U5886" s="6" t="s">
        <v>3992</v>
      </c>
      <c r="V5886" s="6" t="s">
        <v>3992</v>
      </c>
      <c r="W5886" s="6" t="s">
        <v>3668</v>
      </c>
      <c r="X5886" s="6" t="s">
        <v>4049</v>
      </c>
      <c r="Y5886" s="6" t="s">
        <v>2526</v>
      </c>
      <c r="Z5886" s="6" t="s">
        <v>553</v>
      </c>
    </row>
    <row r="5887" spans="1:26" x14ac:dyDescent="0.2">
      <c r="A5887" s="6" t="s">
        <v>3987</v>
      </c>
      <c r="B5887" s="6">
        <v>152340</v>
      </c>
      <c r="C5887" s="1">
        <v>42118</v>
      </c>
      <c r="D5887" s="6" t="s">
        <v>1926</v>
      </c>
      <c r="E5887" s="6" t="s">
        <v>4302</v>
      </c>
      <c r="F5887" s="9">
        <v>2544.7199999999998</v>
      </c>
      <c r="G5887" s="9">
        <v>2212.8000000000002</v>
      </c>
      <c r="H5887" s="9">
        <v>265.54000000000002</v>
      </c>
      <c r="I5887" s="6" t="s">
        <v>4011</v>
      </c>
      <c r="J5887" s="9">
        <v>0</v>
      </c>
      <c r="K5887" s="9">
        <v>0</v>
      </c>
      <c r="L5887" s="6" t="s">
        <v>3990</v>
      </c>
      <c r="M5887" s="9">
        <v>2212.8000000000002</v>
      </c>
      <c r="N5887" s="9">
        <v>331.92</v>
      </c>
      <c r="O5887" s="6" t="s">
        <v>1932</v>
      </c>
      <c r="P5887" s="7">
        <v>2212.8000000000002</v>
      </c>
      <c r="Q5887" s="7">
        <v>36.51</v>
      </c>
      <c r="R5887" s="6" t="s">
        <v>3992</v>
      </c>
      <c r="S5887" s="7">
        <v>2212.8000000000002</v>
      </c>
      <c r="T5887" s="7">
        <v>168.17</v>
      </c>
      <c r="U5887" s="6" t="s">
        <v>3992</v>
      </c>
      <c r="V5887" s="6" t="s">
        <v>3992</v>
      </c>
      <c r="W5887" s="6" t="s">
        <v>1778</v>
      </c>
      <c r="X5887" s="6" t="s">
        <v>4362</v>
      </c>
      <c r="Y5887" s="6" t="s">
        <v>554</v>
      </c>
      <c r="Z5887" s="6" t="s">
        <v>555</v>
      </c>
    </row>
    <row r="5888" spans="1:26" x14ac:dyDescent="0.2">
      <c r="A5888" s="6" t="s">
        <v>3987</v>
      </c>
      <c r="B5888" s="6">
        <v>152341</v>
      </c>
      <c r="C5888" s="1">
        <v>42118</v>
      </c>
      <c r="D5888" s="6" t="s">
        <v>2074</v>
      </c>
      <c r="E5888" s="6" t="s">
        <v>4540</v>
      </c>
      <c r="F5888" s="9">
        <v>342.03</v>
      </c>
      <c r="G5888" s="9">
        <v>0</v>
      </c>
      <c r="H5888" s="9">
        <v>0</v>
      </c>
      <c r="I5888" s="6" t="s">
        <v>3990</v>
      </c>
      <c r="J5888" s="9">
        <v>0</v>
      </c>
      <c r="K5888" s="9">
        <v>0</v>
      </c>
      <c r="L5888" s="6" t="s">
        <v>3990</v>
      </c>
      <c r="M5888" s="9">
        <v>0</v>
      </c>
      <c r="N5888" s="9">
        <v>0</v>
      </c>
      <c r="O5888" s="6" t="s">
        <v>3990</v>
      </c>
      <c r="P5888" s="7">
        <v>342.03</v>
      </c>
      <c r="Q5888" s="7">
        <v>0</v>
      </c>
      <c r="R5888" s="6" t="s">
        <v>2075</v>
      </c>
      <c r="S5888" s="7">
        <v>342.03</v>
      </c>
      <c r="T5888" s="7">
        <v>0</v>
      </c>
      <c r="U5888" s="6" t="s">
        <v>2075</v>
      </c>
      <c r="V5888" s="6" t="s">
        <v>3992</v>
      </c>
      <c r="W5888" s="6" t="s">
        <v>3114</v>
      </c>
      <c r="X5888" s="6" t="s">
        <v>4070</v>
      </c>
      <c r="Y5888" s="6" t="s">
        <v>2357</v>
      </c>
      <c r="Z5888" s="6" t="s">
        <v>3116</v>
      </c>
    </row>
    <row r="5889" spans="1:26" x14ac:dyDescent="0.2">
      <c r="A5889" s="6" t="s">
        <v>3987</v>
      </c>
      <c r="B5889" s="6">
        <v>152342</v>
      </c>
      <c r="C5889" s="1">
        <v>42118</v>
      </c>
      <c r="D5889" s="6" t="s">
        <v>1986</v>
      </c>
      <c r="E5889" s="6" t="s">
        <v>3989</v>
      </c>
      <c r="F5889" s="9">
        <v>2605.08</v>
      </c>
      <c r="G5889" s="9">
        <v>2265.29</v>
      </c>
      <c r="H5889" s="9">
        <v>407.75</v>
      </c>
      <c r="I5889" s="6" t="s">
        <v>4360</v>
      </c>
      <c r="J5889" s="9">
        <v>0</v>
      </c>
      <c r="K5889" s="9">
        <v>0</v>
      </c>
      <c r="L5889" s="6" t="s">
        <v>3990</v>
      </c>
      <c r="M5889" s="9">
        <v>2265.29</v>
      </c>
      <c r="N5889" s="9">
        <v>339.79</v>
      </c>
      <c r="O5889" s="6" t="s">
        <v>1932</v>
      </c>
      <c r="P5889" s="7">
        <v>2265.29</v>
      </c>
      <c r="Q5889" s="7">
        <v>37.380000000000003</v>
      </c>
      <c r="R5889" s="6" t="s">
        <v>3992</v>
      </c>
      <c r="S5889" s="7">
        <v>2265.29</v>
      </c>
      <c r="T5889" s="7">
        <v>172.16</v>
      </c>
      <c r="U5889" s="6" t="s">
        <v>3992</v>
      </c>
      <c r="V5889" s="6" t="s">
        <v>3992</v>
      </c>
      <c r="W5889" s="6" t="s">
        <v>1125</v>
      </c>
      <c r="X5889" s="6" t="s">
        <v>4362</v>
      </c>
      <c r="Y5889" s="6" t="s">
        <v>4797</v>
      </c>
      <c r="Z5889" s="6" t="s">
        <v>4798</v>
      </c>
    </row>
    <row r="5890" spans="1:26" x14ac:dyDescent="0.2">
      <c r="A5890" s="6" t="s">
        <v>3987</v>
      </c>
      <c r="B5890" s="6">
        <v>152342</v>
      </c>
      <c r="C5890" s="1">
        <v>42118</v>
      </c>
      <c r="D5890" s="6" t="s">
        <v>1986</v>
      </c>
      <c r="E5890" s="6" t="s">
        <v>3989</v>
      </c>
      <c r="F5890" s="9">
        <v>1399.57</v>
      </c>
      <c r="G5890" s="9">
        <v>1166.31</v>
      </c>
      <c r="H5890" s="9">
        <v>209.94</v>
      </c>
      <c r="I5890" s="6" t="s">
        <v>4360</v>
      </c>
      <c r="J5890" s="9">
        <v>0</v>
      </c>
      <c r="K5890" s="9">
        <v>0</v>
      </c>
      <c r="L5890" s="6" t="s">
        <v>3990</v>
      </c>
      <c r="M5890" s="9">
        <v>1166.31</v>
      </c>
      <c r="N5890" s="9">
        <v>233.26</v>
      </c>
      <c r="O5890" s="6" t="s">
        <v>1932</v>
      </c>
      <c r="P5890" s="7">
        <v>1166.31</v>
      </c>
      <c r="Q5890" s="7">
        <v>19.239999999999998</v>
      </c>
      <c r="R5890" s="6" t="s">
        <v>3992</v>
      </c>
      <c r="S5890" s="7">
        <v>1166.31</v>
      </c>
      <c r="T5890" s="7">
        <v>88.64</v>
      </c>
      <c r="U5890" s="6" t="s">
        <v>3992</v>
      </c>
      <c r="V5890" s="6" t="s">
        <v>3992</v>
      </c>
      <c r="W5890" s="6" t="s">
        <v>1125</v>
      </c>
      <c r="X5890" s="6" t="s">
        <v>5099</v>
      </c>
      <c r="Y5890" s="6" t="s">
        <v>5100</v>
      </c>
      <c r="Z5890" s="6" t="s">
        <v>3631</v>
      </c>
    </row>
    <row r="5891" spans="1:26" x14ac:dyDescent="0.2">
      <c r="A5891" s="6" t="s">
        <v>3987</v>
      </c>
      <c r="B5891" s="6">
        <v>152342</v>
      </c>
      <c r="C5891" s="1">
        <v>42118</v>
      </c>
      <c r="D5891" s="6" t="s">
        <v>1986</v>
      </c>
      <c r="E5891" s="6" t="s">
        <v>3989</v>
      </c>
      <c r="F5891" s="9">
        <v>2000.45</v>
      </c>
      <c r="G5891" s="9">
        <v>1739.52</v>
      </c>
      <c r="H5891" s="9">
        <v>313.11</v>
      </c>
      <c r="I5891" s="6" t="s">
        <v>4360</v>
      </c>
      <c r="J5891" s="9">
        <v>0</v>
      </c>
      <c r="K5891" s="9">
        <v>0</v>
      </c>
      <c r="L5891" s="6" t="s">
        <v>3990</v>
      </c>
      <c r="M5891" s="9">
        <v>1739.52</v>
      </c>
      <c r="N5891" s="9">
        <v>260.93</v>
      </c>
      <c r="O5891" s="6" t="s">
        <v>1932</v>
      </c>
      <c r="P5891" s="7">
        <v>1739.52</v>
      </c>
      <c r="Q5891" s="7">
        <v>28.7</v>
      </c>
      <c r="R5891" s="6" t="s">
        <v>3992</v>
      </c>
      <c r="S5891" s="7">
        <v>1739.52</v>
      </c>
      <c r="T5891" s="7">
        <v>132.19999999999999</v>
      </c>
      <c r="U5891" s="6" t="s">
        <v>3992</v>
      </c>
      <c r="V5891" s="6" t="s">
        <v>3992</v>
      </c>
      <c r="W5891" s="6" t="s">
        <v>1125</v>
      </c>
      <c r="X5891" s="6" t="s">
        <v>4362</v>
      </c>
      <c r="Y5891" s="6" t="s">
        <v>4795</v>
      </c>
      <c r="Z5891" s="6" t="s">
        <v>4796</v>
      </c>
    </row>
    <row r="5892" spans="1:26" x14ac:dyDescent="0.2">
      <c r="A5892" s="6" t="s">
        <v>3987</v>
      </c>
      <c r="B5892" s="6">
        <v>152342</v>
      </c>
      <c r="C5892" s="1">
        <v>42118</v>
      </c>
      <c r="D5892" s="6" t="s">
        <v>1986</v>
      </c>
      <c r="E5892" s="6" t="s">
        <v>3989</v>
      </c>
      <c r="F5892" s="9">
        <v>999.13</v>
      </c>
      <c r="G5892" s="9">
        <v>868.81</v>
      </c>
      <c r="H5892" s="9">
        <v>156.38999999999999</v>
      </c>
      <c r="I5892" s="6" t="s">
        <v>4360</v>
      </c>
      <c r="J5892" s="9">
        <v>0</v>
      </c>
      <c r="K5892" s="9">
        <v>0</v>
      </c>
      <c r="L5892" s="6" t="s">
        <v>3990</v>
      </c>
      <c r="M5892" s="9">
        <v>868.81</v>
      </c>
      <c r="N5892" s="9">
        <v>130.32</v>
      </c>
      <c r="O5892" s="6" t="s">
        <v>1932</v>
      </c>
      <c r="P5892" s="7">
        <v>868.81</v>
      </c>
      <c r="Q5892" s="7">
        <v>14.34</v>
      </c>
      <c r="R5892" s="6" t="s">
        <v>3992</v>
      </c>
      <c r="S5892" s="7">
        <v>868.81</v>
      </c>
      <c r="T5892" s="7">
        <v>66.03</v>
      </c>
      <c r="U5892" s="6" t="s">
        <v>3992</v>
      </c>
      <c r="V5892" s="6" t="s">
        <v>3992</v>
      </c>
      <c r="W5892" s="6" t="s">
        <v>1125</v>
      </c>
      <c r="X5892" s="6" t="s">
        <v>4362</v>
      </c>
      <c r="Y5892" s="6" t="s">
        <v>4996</v>
      </c>
      <c r="Z5892" s="6" t="s">
        <v>4997</v>
      </c>
    </row>
    <row r="5893" spans="1:26" x14ac:dyDescent="0.2">
      <c r="A5893" s="6" t="s">
        <v>3987</v>
      </c>
      <c r="B5893" s="6">
        <v>152342</v>
      </c>
      <c r="C5893" s="1">
        <v>42118</v>
      </c>
      <c r="D5893" s="6" t="s">
        <v>1986</v>
      </c>
      <c r="E5893" s="6" t="s">
        <v>3989</v>
      </c>
      <c r="F5893" s="9">
        <v>5945.39</v>
      </c>
      <c r="G5893" s="9">
        <v>5169.8999999999996</v>
      </c>
      <c r="H5893" s="9">
        <v>930.58</v>
      </c>
      <c r="I5893" s="6" t="s">
        <v>4360</v>
      </c>
      <c r="J5893" s="9">
        <v>0</v>
      </c>
      <c r="K5893" s="9">
        <v>0</v>
      </c>
      <c r="L5893" s="6" t="s">
        <v>3990</v>
      </c>
      <c r="M5893" s="9">
        <v>5169.8999999999996</v>
      </c>
      <c r="N5893" s="9">
        <v>775.49</v>
      </c>
      <c r="O5893" s="6" t="s">
        <v>1932</v>
      </c>
      <c r="P5893" s="7">
        <v>5169.8999999999996</v>
      </c>
      <c r="Q5893" s="7">
        <v>85.3</v>
      </c>
      <c r="R5893" s="6" t="s">
        <v>3992</v>
      </c>
      <c r="S5893" s="7">
        <v>5169.8999999999996</v>
      </c>
      <c r="T5893" s="7">
        <v>392.91</v>
      </c>
      <c r="U5893" s="6" t="s">
        <v>3992</v>
      </c>
      <c r="V5893" s="6" t="s">
        <v>3992</v>
      </c>
      <c r="W5893" s="6" t="s">
        <v>1125</v>
      </c>
      <c r="X5893" s="6" t="s">
        <v>4362</v>
      </c>
      <c r="Y5893" s="6" t="s">
        <v>2363</v>
      </c>
      <c r="Z5893" s="6" t="s">
        <v>2364</v>
      </c>
    </row>
    <row r="5894" spans="1:26" x14ac:dyDescent="0.2">
      <c r="A5894" s="6" t="s">
        <v>3987</v>
      </c>
      <c r="B5894" s="6">
        <v>152342</v>
      </c>
      <c r="C5894" s="1">
        <v>42118</v>
      </c>
      <c r="D5894" s="6" t="s">
        <v>1986</v>
      </c>
      <c r="E5894" s="6" t="s">
        <v>3989</v>
      </c>
      <c r="F5894" s="9">
        <v>1714.33</v>
      </c>
      <c r="G5894" s="9">
        <v>1490.72</v>
      </c>
      <c r="H5894" s="9">
        <v>268.33</v>
      </c>
      <c r="I5894" s="6" t="s">
        <v>4360</v>
      </c>
      <c r="J5894" s="9">
        <v>0</v>
      </c>
      <c r="K5894" s="9">
        <v>0</v>
      </c>
      <c r="L5894" s="6" t="s">
        <v>3990</v>
      </c>
      <c r="M5894" s="9">
        <v>1490.72</v>
      </c>
      <c r="N5894" s="9">
        <v>223.61</v>
      </c>
      <c r="O5894" s="6" t="s">
        <v>1932</v>
      </c>
      <c r="P5894" s="7">
        <v>1490.72</v>
      </c>
      <c r="Q5894" s="7">
        <v>24.6</v>
      </c>
      <c r="R5894" s="6" t="s">
        <v>3992</v>
      </c>
      <c r="S5894" s="7">
        <v>1490.72</v>
      </c>
      <c r="T5894" s="7">
        <v>113.29</v>
      </c>
      <c r="U5894" s="6" t="s">
        <v>3992</v>
      </c>
      <c r="V5894" s="6" t="s">
        <v>3992</v>
      </c>
      <c r="W5894" s="6" t="s">
        <v>1125</v>
      </c>
      <c r="X5894" s="6" t="s">
        <v>4362</v>
      </c>
      <c r="Y5894" s="6" t="s">
        <v>4994</v>
      </c>
      <c r="Z5894" s="6" t="s">
        <v>3619</v>
      </c>
    </row>
    <row r="5895" spans="1:26" x14ac:dyDescent="0.2">
      <c r="A5895" s="6" t="s">
        <v>3987</v>
      </c>
      <c r="B5895" s="6">
        <v>152342</v>
      </c>
      <c r="C5895" s="1">
        <v>42118</v>
      </c>
      <c r="D5895" s="6" t="s">
        <v>1986</v>
      </c>
      <c r="E5895" s="6" t="s">
        <v>3989</v>
      </c>
      <c r="F5895" s="9">
        <v>275.99</v>
      </c>
      <c r="G5895" s="9">
        <v>239.99</v>
      </c>
      <c r="H5895" s="9">
        <v>43.2</v>
      </c>
      <c r="I5895" s="6" t="s">
        <v>4360</v>
      </c>
      <c r="J5895" s="9">
        <v>0</v>
      </c>
      <c r="K5895" s="9">
        <v>0</v>
      </c>
      <c r="L5895" s="6" t="s">
        <v>3990</v>
      </c>
      <c r="M5895" s="9">
        <v>239.99</v>
      </c>
      <c r="N5895" s="9">
        <v>36</v>
      </c>
      <c r="O5895" s="6" t="s">
        <v>1932</v>
      </c>
      <c r="P5895" s="7">
        <v>239.99</v>
      </c>
      <c r="Q5895" s="7">
        <v>3.96</v>
      </c>
      <c r="R5895" s="6" t="s">
        <v>3992</v>
      </c>
      <c r="S5895" s="7">
        <v>239.99</v>
      </c>
      <c r="T5895" s="7">
        <v>18.239999999999998</v>
      </c>
      <c r="U5895" s="6" t="s">
        <v>3992</v>
      </c>
      <c r="V5895" s="6" t="s">
        <v>3992</v>
      </c>
      <c r="W5895" s="6" t="s">
        <v>1125</v>
      </c>
      <c r="X5895" s="6" t="s">
        <v>4362</v>
      </c>
      <c r="Y5895" s="6" t="s">
        <v>4771</v>
      </c>
      <c r="Z5895" s="6" t="s">
        <v>3945</v>
      </c>
    </row>
    <row r="5896" spans="1:26" x14ac:dyDescent="0.2">
      <c r="A5896" s="6" t="s">
        <v>3987</v>
      </c>
      <c r="B5896" s="6">
        <v>152342</v>
      </c>
      <c r="C5896" s="1">
        <v>42118</v>
      </c>
      <c r="D5896" s="6" t="s">
        <v>1986</v>
      </c>
      <c r="E5896" s="6" t="s">
        <v>3989</v>
      </c>
      <c r="F5896" s="9">
        <v>5715.39</v>
      </c>
      <c r="G5896" s="9">
        <v>4969.8999999999996</v>
      </c>
      <c r="H5896" s="9">
        <v>894.58</v>
      </c>
      <c r="I5896" s="6" t="s">
        <v>4360</v>
      </c>
      <c r="J5896" s="9">
        <v>0</v>
      </c>
      <c r="K5896" s="9">
        <v>0</v>
      </c>
      <c r="L5896" s="6" t="s">
        <v>3990</v>
      </c>
      <c r="M5896" s="9">
        <v>4969.8999999999996</v>
      </c>
      <c r="N5896" s="9">
        <v>745.49</v>
      </c>
      <c r="O5896" s="6" t="s">
        <v>1932</v>
      </c>
      <c r="P5896" s="7">
        <v>4969.8999999999996</v>
      </c>
      <c r="Q5896" s="7">
        <v>82</v>
      </c>
      <c r="R5896" s="6" t="s">
        <v>3992</v>
      </c>
      <c r="S5896" s="7">
        <v>4969.8999999999996</v>
      </c>
      <c r="T5896" s="7">
        <v>377.71</v>
      </c>
      <c r="U5896" s="6" t="s">
        <v>3992</v>
      </c>
      <c r="V5896" s="6" t="s">
        <v>3992</v>
      </c>
      <c r="W5896" s="6" t="s">
        <v>1125</v>
      </c>
      <c r="X5896" s="6" t="s">
        <v>4362</v>
      </c>
      <c r="Y5896" s="6" t="s">
        <v>2132</v>
      </c>
      <c r="Z5896" s="6" t="s">
        <v>1126</v>
      </c>
    </row>
    <row r="5897" spans="1:26" x14ac:dyDescent="0.2">
      <c r="A5897" s="6" t="s">
        <v>3987</v>
      </c>
      <c r="B5897" s="6">
        <v>152343</v>
      </c>
      <c r="C5897" s="1">
        <v>42118</v>
      </c>
      <c r="D5897" s="6" t="s">
        <v>2074</v>
      </c>
      <c r="E5897" s="6" t="s">
        <v>4540</v>
      </c>
      <c r="F5897" s="9">
        <v>473.58</v>
      </c>
      <c r="G5897" s="9">
        <v>0</v>
      </c>
      <c r="H5897" s="9">
        <v>0</v>
      </c>
      <c r="I5897" s="6" t="s">
        <v>3990</v>
      </c>
      <c r="J5897" s="9">
        <v>0</v>
      </c>
      <c r="K5897" s="9">
        <v>0</v>
      </c>
      <c r="L5897" s="6" t="s">
        <v>3990</v>
      </c>
      <c r="M5897" s="9">
        <v>0</v>
      </c>
      <c r="N5897" s="9">
        <v>0</v>
      </c>
      <c r="O5897" s="6" t="s">
        <v>3990</v>
      </c>
      <c r="P5897" s="7">
        <v>473.58</v>
      </c>
      <c r="Q5897" s="7">
        <v>0</v>
      </c>
      <c r="R5897" s="6" t="s">
        <v>2075</v>
      </c>
      <c r="S5897" s="7">
        <v>473.58</v>
      </c>
      <c r="T5897" s="7">
        <v>0</v>
      </c>
      <c r="U5897" s="6" t="s">
        <v>2075</v>
      </c>
      <c r="V5897" s="6" t="s">
        <v>3992</v>
      </c>
      <c r="W5897" s="6" t="s">
        <v>3114</v>
      </c>
      <c r="X5897" s="6" t="s">
        <v>4070</v>
      </c>
      <c r="Y5897" s="6" t="s">
        <v>2357</v>
      </c>
      <c r="Z5897" s="6" t="s">
        <v>3116</v>
      </c>
    </row>
    <row r="5898" spans="1:26" x14ac:dyDescent="0.2">
      <c r="A5898" s="6" t="s">
        <v>3987</v>
      </c>
      <c r="B5898" s="6">
        <v>152344</v>
      </c>
      <c r="C5898" s="1">
        <v>42118</v>
      </c>
      <c r="D5898" s="6" t="s">
        <v>1926</v>
      </c>
      <c r="E5898" s="6" t="s">
        <v>2666</v>
      </c>
      <c r="F5898" s="9">
        <v>3797.27</v>
      </c>
      <c r="G5898" s="9">
        <v>3301.97</v>
      </c>
      <c r="H5898" s="9">
        <v>231.14</v>
      </c>
      <c r="I5898" s="6" t="s">
        <v>4106</v>
      </c>
      <c r="J5898" s="9">
        <v>0</v>
      </c>
      <c r="K5898" s="9">
        <v>0</v>
      </c>
      <c r="L5898" s="6" t="s">
        <v>3990</v>
      </c>
      <c r="M5898" s="9">
        <v>3301.97</v>
      </c>
      <c r="N5898" s="9">
        <v>495.3</v>
      </c>
      <c r="O5898" s="6" t="s">
        <v>1932</v>
      </c>
      <c r="P5898" s="7">
        <v>3301.97</v>
      </c>
      <c r="Q5898" s="7">
        <v>54.48</v>
      </c>
      <c r="R5898" s="6" t="s">
        <v>3992</v>
      </c>
      <c r="S5898" s="7">
        <v>3301.97</v>
      </c>
      <c r="T5898" s="7">
        <v>250.95</v>
      </c>
      <c r="U5898" s="6" t="s">
        <v>3992</v>
      </c>
      <c r="V5898" s="6" t="s">
        <v>3992</v>
      </c>
      <c r="W5898" s="6" t="s">
        <v>2726</v>
      </c>
      <c r="X5898" s="6" t="s">
        <v>4070</v>
      </c>
      <c r="Y5898" s="6" t="s">
        <v>1575</v>
      </c>
      <c r="Z5898" s="6" t="s">
        <v>1576</v>
      </c>
    </row>
    <row r="5899" spans="1:26" x14ac:dyDescent="0.2">
      <c r="A5899" s="6" t="s">
        <v>3987</v>
      </c>
      <c r="B5899" s="6">
        <v>152345</v>
      </c>
      <c r="C5899" s="1">
        <v>42118</v>
      </c>
      <c r="D5899" s="6" t="s">
        <v>1924</v>
      </c>
      <c r="E5899" s="6" t="s">
        <v>4096</v>
      </c>
      <c r="F5899" s="9">
        <v>978.33</v>
      </c>
      <c r="G5899" s="9">
        <v>850.72</v>
      </c>
      <c r="H5899" s="9">
        <v>34.03</v>
      </c>
      <c r="I5899" s="6" t="s">
        <v>4360</v>
      </c>
      <c r="J5899" s="9">
        <v>0</v>
      </c>
      <c r="K5899" s="9">
        <v>0</v>
      </c>
      <c r="L5899" s="6" t="s">
        <v>3990</v>
      </c>
      <c r="M5899" s="9">
        <v>850.72</v>
      </c>
      <c r="N5899" s="9">
        <v>127.61</v>
      </c>
      <c r="O5899" s="6" t="s">
        <v>1932</v>
      </c>
      <c r="P5899" s="7">
        <v>850.72</v>
      </c>
      <c r="Q5899" s="7">
        <v>14.04</v>
      </c>
      <c r="R5899" s="6" t="s">
        <v>3992</v>
      </c>
      <c r="S5899" s="7">
        <v>850.72</v>
      </c>
      <c r="T5899" s="7">
        <v>64.650000000000006</v>
      </c>
      <c r="U5899" s="6" t="s">
        <v>3992</v>
      </c>
      <c r="V5899" s="6" t="s">
        <v>3992</v>
      </c>
      <c r="W5899" s="6" t="s">
        <v>3660</v>
      </c>
      <c r="X5899" s="6" t="s">
        <v>4362</v>
      </c>
      <c r="Y5899" s="6" t="s">
        <v>3351</v>
      </c>
      <c r="Z5899" s="6" t="s">
        <v>3352</v>
      </c>
    </row>
    <row r="5900" spans="1:26" x14ac:dyDescent="0.2">
      <c r="A5900" s="6" t="s">
        <v>3987</v>
      </c>
      <c r="B5900" s="6">
        <v>152346</v>
      </c>
      <c r="C5900" s="1">
        <v>42118</v>
      </c>
      <c r="D5900" s="6" t="s">
        <v>2074</v>
      </c>
      <c r="E5900" s="6" t="s">
        <v>4540</v>
      </c>
      <c r="F5900" s="9">
        <v>236.79</v>
      </c>
      <c r="G5900" s="9">
        <v>0</v>
      </c>
      <c r="H5900" s="9">
        <v>0</v>
      </c>
      <c r="I5900" s="6" t="s">
        <v>3990</v>
      </c>
      <c r="J5900" s="9">
        <v>0</v>
      </c>
      <c r="K5900" s="9">
        <v>0</v>
      </c>
      <c r="L5900" s="6" t="s">
        <v>3990</v>
      </c>
      <c r="M5900" s="9">
        <v>0</v>
      </c>
      <c r="N5900" s="9">
        <v>0</v>
      </c>
      <c r="O5900" s="6" t="s">
        <v>3990</v>
      </c>
      <c r="P5900" s="7">
        <v>236.79</v>
      </c>
      <c r="Q5900" s="7">
        <v>0</v>
      </c>
      <c r="R5900" s="6" t="s">
        <v>2075</v>
      </c>
      <c r="S5900" s="7">
        <v>236.79</v>
      </c>
      <c r="T5900" s="7">
        <v>0</v>
      </c>
      <c r="U5900" s="6" t="s">
        <v>2075</v>
      </c>
      <c r="V5900" s="6" t="s">
        <v>3992</v>
      </c>
      <c r="W5900" s="6" t="s">
        <v>3114</v>
      </c>
      <c r="X5900" s="6" t="s">
        <v>4070</v>
      </c>
      <c r="Y5900" s="6" t="s">
        <v>2357</v>
      </c>
      <c r="Z5900" s="6" t="s">
        <v>2334</v>
      </c>
    </row>
    <row r="5901" spans="1:26" x14ac:dyDescent="0.2">
      <c r="A5901" s="6" t="s">
        <v>3987</v>
      </c>
      <c r="B5901" s="6">
        <v>152347</v>
      </c>
      <c r="C5901" s="1">
        <v>42118</v>
      </c>
      <c r="D5901" s="6" t="s">
        <v>2074</v>
      </c>
      <c r="E5901" s="6" t="s">
        <v>4540</v>
      </c>
      <c r="F5901" s="9">
        <v>319.60000000000002</v>
      </c>
      <c r="G5901" s="9">
        <v>0</v>
      </c>
      <c r="H5901" s="9">
        <v>0</v>
      </c>
      <c r="I5901" s="6" t="s">
        <v>3990</v>
      </c>
      <c r="J5901" s="9">
        <v>0</v>
      </c>
      <c r="K5901" s="9">
        <v>0</v>
      </c>
      <c r="L5901" s="6" t="s">
        <v>3990</v>
      </c>
      <c r="M5901" s="9">
        <v>0</v>
      </c>
      <c r="N5901" s="9">
        <v>0</v>
      </c>
      <c r="O5901" s="6" t="s">
        <v>3990</v>
      </c>
      <c r="P5901" s="7">
        <v>319.60000000000002</v>
      </c>
      <c r="Q5901" s="7">
        <v>0</v>
      </c>
      <c r="R5901" s="6" t="s">
        <v>2075</v>
      </c>
      <c r="S5901" s="7">
        <v>319.60000000000002</v>
      </c>
      <c r="T5901" s="7">
        <v>0</v>
      </c>
      <c r="U5901" s="6" t="s">
        <v>2075</v>
      </c>
      <c r="V5901" s="6" t="s">
        <v>3992</v>
      </c>
      <c r="W5901" s="6" t="s">
        <v>3114</v>
      </c>
      <c r="X5901" s="6" t="s">
        <v>4362</v>
      </c>
      <c r="Y5901" s="6" t="s">
        <v>2393</v>
      </c>
      <c r="Z5901" s="6" t="s">
        <v>2394</v>
      </c>
    </row>
    <row r="5902" spans="1:26" x14ac:dyDescent="0.2">
      <c r="A5902" s="6" t="s">
        <v>3987</v>
      </c>
      <c r="B5902" s="6">
        <v>152348</v>
      </c>
      <c r="C5902" s="1">
        <v>42118</v>
      </c>
      <c r="D5902" s="6" t="s">
        <v>1986</v>
      </c>
      <c r="E5902" s="6" t="s">
        <v>3989</v>
      </c>
      <c r="F5902" s="9">
        <v>537.62</v>
      </c>
      <c r="G5902" s="9">
        <v>544.49</v>
      </c>
      <c r="H5902" s="9">
        <v>98.01</v>
      </c>
      <c r="I5902" s="6" t="s">
        <v>4360</v>
      </c>
      <c r="J5902" s="9">
        <v>0</v>
      </c>
      <c r="K5902" s="9">
        <v>0</v>
      </c>
      <c r="L5902" s="6" t="s">
        <v>3990</v>
      </c>
      <c r="M5902" s="9">
        <v>473.47</v>
      </c>
      <c r="N5902" s="9">
        <v>71.02</v>
      </c>
      <c r="O5902" s="6" t="s">
        <v>1932</v>
      </c>
      <c r="P5902" s="7">
        <v>473.47</v>
      </c>
      <c r="Q5902" s="7">
        <v>7.81</v>
      </c>
      <c r="R5902" s="6" t="s">
        <v>3992</v>
      </c>
      <c r="S5902" s="7">
        <v>473.47</v>
      </c>
      <c r="T5902" s="7">
        <v>35.979999999999997</v>
      </c>
      <c r="U5902" s="6" t="s">
        <v>3992</v>
      </c>
      <c r="V5902" s="6" t="s">
        <v>3992</v>
      </c>
      <c r="W5902" s="6" t="s">
        <v>556</v>
      </c>
      <c r="X5902" s="6" t="s">
        <v>4362</v>
      </c>
      <c r="Y5902" s="6" t="s">
        <v>3219</v>
      </c>
      <c r="Z5902" s="6" t="s">
        <v>3220</v>
      </c>
    </row>
    <row r="5903" spans="1:26" x14ac:dyDescent="0.2">
      <c r="A5903" s="6" t="s">
        <v>3987</v>
      </c>
      <c r="B5903" s="6">
        <v>152348</v>
      </c>
      <c r="C5903" s="1">
        <v>42118</v>
      </c>
      <c r="D5903" s="6" t="s">
        <v>1986</v>
      </c>
      <c r="E5903" s="6" t="s">
        <v>3989</v>
      </c>
      <c r="F5903" s="9">
        <v>806.43</v>
      </c>
      <c r="G5903" s="9">
        <v>816.72</v>
      </c>
      <c r="H5903" s="9">
        <v>147.01</v>
      </c>
      <c r="I5903" s="6" t="s">
        <v>4360</v>
      </c>
      <c r="J5903" s="9">
        <v>0</v>
      </c>
      <c r="K5903" s="9">
        <v>0</v>
      </c>
      <c r="L5903" s="6" t="s">
        <v>3990</v>
      </c>
      <c r="M5903" s="9">
        <v>710.19</v>
      </c>
      <c r="N5903" s="9">
        <v>106.53</v>
      </c>
      <c r="O5903" s="6" t="s">
        <v>1932</v>
      </c>
      <c r="P5903" s="7">
        <v>710.19</v>
      </c>
      <c r="Q5903" s="7">
        <v>11.72</v>
      </c>
      <c r="R5903" s="6" t="s">
        <v>3992</v>
      </c>
      <c r="S5903" s="7">
        <v>710.19</v>
      </c>
      <c r="T5903" s="7">
        <v>53.97</v>
      </c>
      <c r="U5903" s="6" t="s">
        <v>3992</v>
      </c>
      <c r="V5903" s="6" t="s">
        <v>3992</v>
      </c>
      <c r="W5903" s="6" t="s">
        <v>556</v>
      </c>
      <c r="X5903" s="6" t="s">
        <v>4362</v>
      </c>
      <c r="Y5903" s="6" t="s">
        <v>4379</v>
      </c>
      <c r="Z5903" s="6" t="s">
        <v>4380</v>
      </c>
    </row>
    <row r="5904" spans="1:26" x14ac:dyDescent="0.2">
      <c r="A5904" s="6" t="s">
        <v>3987</v>
      </c>
      <c r="B5904" s="6">
        <v>152348</v>
      </c>
      <c r="C5904" s="1">
        <v>42118</v>
      </c>
      <c r="D5904" s="6" t="s">
        <v>1986</v>
      </c>
      <c r="E5904" s="6" t="s">
        <v>3989</v>
      </c>
      <c r="F5904" s="9">
        <v>806.43</v>
      </c>
      <c r="G5904" s="9">
        <v>816.72</v>
      </c>
      <c r="H5904" s="9">
        <v>147.01</v>
      </c>
      <c r="I5904" s="6" t="s">
        <v>4360</v>
      </c>
      <c r="J5904" s="9">
        <v>0</v>
      </c>
      <c r="K5904" s="9">
        <v>0</v>
      </c>
      <c r="L5904" s="6" t="s">
        <v>3990</v>
      </c>
      <c r="M5904" s="9">
        <v>710.19</v>
      </c>
      <c r="N5904" s="9">
        <v>106.53</v>
      </c>
      <c r="O5904" s="6" t="s">
        <v>1932</v>
      </c>
      <c r="P5904" s="7">
        <v>710.19</v>
      </c>
      <c r="Q5904" s="7">
        <v>11.72</v>
      </c>
      <c r="R5904" s="6" t="s">
        <v>3992</v>
      </c>
      <c r="S5904" s="7">
        <v>710.19</v>
      </c>
      <c r="T5904" s="7">
        <v>53.97</v>
      </c>
      <c r="U5904" s="6" t="s">
        <v>3992</v>
      </c>
      <c r="V5904" s="6" t="s">
        <v>3992</v>
      </c>
      <c r="W5904" s="6" t="s">
        <v>556</v>
      </c>
      <c r="X5904" s="6" t="s">
        <v>4362</v>
      </c>
      <c r="Y5904" s="6" t="s">
        <v>1146</v>
      </c>
      <c r="Z5904" s="6" t="s">
        <v>1147</v>
      </c>
    </row>
    <row r="5905" spans="1:26" x14ac:dyDescent="0.2">
      <c r="A5905" s="6" t="s">
        <v>3987</v>
      </c>
      <c r="B5905" s="6">
        <v>152349</v>
      </c>
      <c r="C5905" s="1">
        <v>42118</v>
      </c>
      <c r="D5905" s="6" t="s">
        <v>1986</v>
      </c>
      <c r="E5905" s="6" t="s">
        <v>3989</v>
      </c>
      <c r="F5905" s="9">
        <v>798.02</v>
      </c>
      <c r="G5905" s="9">
        <v>0</v>
      </c>
      <c r="H5905" s="9">
        <v>0</v>
      </c>
      <c r="I5905" s="6" t="s">
        <v>3990</v>
      </c>
      <c r="J5905" s="9">
        <v>0</v>
      </c>
      <c r="K5905" s="9">
        <v>0</v>
      </c>
      <c r="L5905" s="6" t="s">
        <v>3990</v>
      </c>
      <c r="M5905" s="9">
        <v>0</v>
      </c>
      <c r="N5905" s="9">
        <v>0</v>
      </c>
      <c r="O5905" s="6" t="s">
        <v>3990</v>
      </c>
      <c r="P5905" s="7">
        <v>798.02</v>
      </c>
      <c r="Q5905" s="7">
        <v>13.17</v>
      </c>
      <c r="R5905" s="6" t="s">
        <v>3992</v>
      </c>
      <c r="S5905" s="7">
        <v>798.02</v>
      </c>
      <c r="T5905" s="7">
        <v>60.65</v>
      </c>
      <c r="U5905" s="6" t="s">
        <v>3992</v>
      </c>
      <c r="V5905" s="6" t="s">
        <v>3992</v>
      </c>
      <c r="W5905" s="6" t="s">
        <v>2059</v>
      </c>
      <c r="X5905" s="6" t="s">
        <v>4382</v>
      </c>
      <c r="Y5905" s="6" t="s">
        <v>4385</v>
      </c>
      <c r="Z5905" s="6" t="s">
        <v>4386</v>
      </c>
    </row>
    <row r="5906" spans="1:26" x14ac:dyDescent="0.2">
      <c r="A5906" s="6" t="s">
        <v>3987</v>
      </c>
      <c r="B5906" s="6">
        <v>152349</v>
      </c>
      <c r="C5906" s="1">
        <v>42118</v>
      </c>
      <c r="D5906" s="6" t="s">
        <v>1986</v>
      </c>
      <c r="E5906" s="6" t="s">
        <v>3989</v>
      </c>
      <c r="F5906" s="9">
        <v>2880.44</v>
      </c>
      <c r="G5906" s="9">
        <v>0</v>
      </c>
      <c r="H5906" s="9">
        <v>0</v>
      </c>
      <c r="I5906" s="6" t="s">
        <v>3990</v>
      </c>
      <c r="J5906" s="9">
        <v>0</v>
      </c>
      <c r="K5906" s="9">
        <v>0</v>
      </c>
      <c r="L5906" s="6" t="s">
        <v>3990</v>
      </c>
      <c r="M5906" s="9">
        <v>0</v>
      </c>
      <c r="N5906" s="9">
        <v>0</v>
      </c>
      <c r="O5906" s="6" t="s">
        <v>3990</v>
      </c>
      <c r="P5906" s="7">
        <v>2880.44</v>
      </c>
      <c r="Q5906" s="7">
        <v>47.53</v>
      </c>
      <c r="R5906" s="6" t="s">
        <v>3992</v>
      </c>
      <c r="S5906" s="7">
        <v>2880.44</v>
      </c>
      <c r="T5906" s="7">
        <v>218.91</v>
      </c>
      <c r="U5906" s="6" t="s">
        <v>3992</v>
      </c>
      <c r="V5906" s="6" t="s">
        <v>3992</v>
      </c>
      <c r="W5906" s="6" t="s">
        <v>2059</v>
      </c>
      <c r="X5906" s="6" t="s">
        <v>4382</v>
      </c>
      <c r="Y5906" s="6" t="s">
        <v>1215</v>
      </c>
      <c r="Z5906" s="6" t="s">
        <v>1216</v>
      </c>
    </row>
    <row r="5907" spans="1:26" x14ac:dyDescent="0.2">
      <c r="A5907" s="6" t="s">
        <v>3987</v>
      </c>
      <c r="B5907" s="6">
        <v>152350</v>
      </c>
      <c r="C5907" s="1">
        <v>42118</v>
      </c>
      <c r="D5907" s="6" t="s">
        <v>1931</v>
      </c>
      <c r="E5907" s="6" t="s">
        <v>3989</v>
      </c>
      <c r="F5907" s="9">
        <v>1003.23</v>
      </c>
      <c r="G5907" s="9">
        <v>1003.23</v>
      </c>
      <c r="H5907" s="9">
        <v>180.58</v>
      </c>
      <c r="I5907" s="6" t="s">
        <v>4011</v>
      </c>
      <c r="J5907" s="9">
        <v>0</v>
      </c>
      <c r="K5907" s="9">
        <v>0</v>
      </c>
      <c r="L5907" s="6" t="s">
        <v>3990</v>
      </c>
      <c r="M5907" s="9">
        <v>0</v>
      </c>
      <c r="N5907" s="9">
        <v>0</v>
      </c>
      <c r="O5907" s="6" t="s">
        <v>3990</v>
      </c>
      <c r="P5907" s="7">
        <v>1003.23</v>
      </c>
      <c r="Q5907" s="7">
        <v>16.55</v>
      </c>
      <c r="R5907" s="6" t="s">
        <v>3992</v>
      </c>
      <c r="S5907" s="7">
        <v>1003.23</v>
      </c>
      <c r="T5907" s="7">
        <v>76.25</v>
      </c>
      <c r="U5907" s="6" t="s">
        <v>3992</v>
      </c>
      <c r="V5907" s="6" t="s">
        <v>3992</v>
      </c>
      <c r="W5907" s="6" t="s">
        <v>2435</v>
      </c>
      <c r="X5907" s="6" t="s">
        <v>4070</v>
      </c>
      <c r="Y5907" s="6" t="s">
        <v>557</v>
      </c>
      <c r="Z5907" s="6" t="s">
        <v>558</v>
      </c>
    </row>
    <row r="5908" spans="1:26" x14ac:dyDescent="0.2">
      <c r="A5908" s="6" t="s">
        <v>3987</v>
      </c>
      <c r="B5908" s="6">
        <v>152351</v>
      </c>
      <c r="C5908" s="1">
        <v>42118</v>
      </c>
      <c r="D5908" s="6" t="s">
        <v>1931</v>
      </c>
      <c r="E5908" s="6" t="s">
        <v>3989</v>
      </c>
      <c r="F5908" s="9">
        <v>963.65</v>
      </c>
      <c r="G5908" s="9">
        <v>837.96</v>
      </c>
      <c r="H5908" s="9">
        <v>150.83000000000001</v>
      </c>
      <c r="I5908" s="6" t="s">
        <v>4011</v>
      </c>
      <c r="J5908" s="9">
        <v>0</v>
      </c>
      <c r="K5908" s="9">
        <v>0</v>
      </c>
      <c r="L5908" s="6" t="s">
        <v>3990</v>
      </c>
      <c r="M5908" s="9">
        <v>837.96</v>
      </c>
      <c r="N5908" s="9">
        <v>125.69</v>
      </c>
      <c r="O5908" s="6" t="s">
        <v>1932</v>
      </c>
      <c r="P5908" s="7">
        <v>837.96</v>
      </c>
      <c r="Q5908" s="7">
        <v>13.83</v>
      </c>
      <c r="R5908" s="6" t="s">
        <v>3992</v>
      </c>
      <c r="S5908" s="7">
        <v>837.96</v>
      </c>
      <c r="T5908" s="7">
        <v>63.68</v>
      </c>
      <c r="U5908" s="6" t="s">
        <v>3992</v>
      </c>
      <c r="V5908" s="6" t="s">
        <v>3992</v>
      </c>
      <c r="W5908" s="6" t="s">
        <v>3407</v>
      </c>
      <c r="X5908" s="6" t="s">
        <v>4362</v>
      </c>
      <c r="Y5908" s="6" t="s">
        <v>2318</v>
      </c>
      <c r="Z5908" s="6" t="s">
        <v>2319</v>
      </c>
    </row>
    <row r="5909" spans="1:26" x14ac:dyDescent="0.2">
      <c r="A5909" s="6" t="s">
        <v>3987</v>
      </c>
      <c r="B5909" s="6">
        <v>152352</v>
      </c>
      <c r="C5909" s="1">
        <v>42118</v>
      </c>
      <c r="D5909" s="6" t="s">
        <v>1931</v>
      </c>
      <c r="E5909" s="6" t="s">
        <v>3989</v>
      </c>
      <c r="F5909" s="9">
        <v>10718.46</v>
      </c>
      <c r="G5909" s="9">
        <v>9320.4</v>
      </c>
      <c r="H5909" s="9">
        <v>1677.67</v>
      </c>
      <c r="I5909" s="6" t="s">
        <v>4106</v>
      </c>
      <c r="J5909" s="9">
        <v>0</v>
      </c>
      <c r="K5909" s="9">
        <v>0</v>
      </c>
      <c r="L5909" s="6" t="s">
        <v>3990</v>
      </c>
      <c r="M5909" s="9">
        <v>9320.4</v>
      </c>
      <c r="N5909" s="9">
        <v>1398.06</v>
      </c>
      <c r="O5909" s="6" t="s">
        <v>1932</v>
      </c>
      <c r="P5909" s="7">
        <v>9320.4</v>
      </c>
      <c r="Q5909" s="7">
        <v>153.79</v>
      </c>
      <c r="R5909" s="6" t="s">
        <v>3992</v>
      </c>
      <c r="S5909" s="7">
        <v>9320.4</v>
      </c>
      <c r="T5909" s="7">
        <v>708.35</v>
      </c>
      <c r="U5909" s="6" t="s">
        <v>3992</v>
      </c>
      <c r="V5909" s="6" t="s">
        <v>3992</v>
      </c>
      <c r="W5909" s="6" t="s">
        <v>2107</v>
      </c>
      <c r="X5909" s="6" t="s">
        <v>4362</v>
      </c>
      <c r="Y5909" s="6" t="s">
        <v>1407</v>
      </c>
      <c r="Z5909" s="6" t="s">
        <v>1408</v>
      </c>
    </row>
    <row r="5910" spans="1:26" x14ac:dyDescent="0.2">
      <c r="A5910" s="6" t="s">
        <v>3987</v>
      </c>
      <c r="B5910" s="6">
        <v>152352</v>
      </c>
      <c r="C5910" s="1">
        <v>42118</v>
      </c>
      <c r="D5910" s="6" t="s">
        <v>1931</v>
      </c>
      <c r="E5910" s="6" t="s">
        <v>3989</v>
      </c>
      <c r="F5910" s="9">
        <v>1052.96</v>
      </c>
      <c r="G5910" s="9">
        <v>1052.96</v>
      </c>
      <c r="H5910" s="9">
        <v>189.53</v>
      </c>
      <c r="I5910" s="6" t="s">
        <v>4011</v>
      </c>
      <c r="J5910" s="9">
        <v>0</v>
      </c>
      <c r="K5910" s="9">
        <v>0</v>
      </c>
      <c r="L5910" s="6" t="s">
        <v>3990</v>
      </c>
      <c r="M5910" s="9">
        <v>0</v>
      </c>
      <c r="N5910" s="9">
        <v>0</v>
      </c>
      <c r="O5910" s="6" t="s">
        <v>3990</v>
      </c>
      <c r="P5910" s="7">
        <v>1052.96</v>
      </c>
      <c r="Q5910" s="7">
        <v>17.37</v>
      </c>
      <c r="R5910" s="6" t="s">
        <v>3992</v>
      </c>
      <c r="S5910" s="7">
        <v>1052.96</v>
      </c>
      <c r="T5910" s="7">
        <v>80.02</v>
      </c>
      <c r="U5910" s="6" t="s">
        <v>3992</v>
      </c>
      <c r="V5910" s="6" t="s">
        <v>3992</v>
      </c>
      <c r="W5910" s="6" t="s">
        <v>2107</v>
      </c>
      <c r="X5910" s="6" t="s">
        <v>4376</v>
      </c>
      <c r="Y5910" s="6" t="s">
        <v>190</v>
      </c>
      <c r="Z5910" s="6" t="s">
        <v>191</v>
      </c>
    </row>
    <row r="5911" spans="1:26" x14ac:dyDescent="0.2">
      <c r="A5911" s="6" t="s">
        <v>3987</v>
      </c>
      <c r="B5911" s="6">
        <v>152353</v>
      </c>
      <c r="C5911" s="1">
        <v>42118</v>
      </c>
      <c r="D5911" s="6" t="s">
        <v>2074</v>
      </c>
      <c r="E5911" s="6" t="s">
        <v>4540</v>
      </c>
      <c r="F5911" s="9">
        <v>222.36</v>
      </c>
      <c r="G5911" s="9">
        <v>0</v>
      </c>
      <c r="H5911" s="9">
        <v>0</v>
      </c>
      <c r="I5911" s="6" t="s">
        <v>3990</v>
      </c>
      <c r="J5911" s="9">
        <v>0</v>
      </c>
      <c r="K5911" s="9">
        <v>0</v>
      </c>
      <c r="L5911" s="6" t="s">
        <v>3990</v>
      </c>
      <c r="M5911" s="9">
        <v>0</v>
      </c>
      <c r="N5911" s="9">
        <v>0</v>
      </c>
      <c r="O5911" s="6" t="s">
        <v>3990</v>
      </c>
      <c r="P5911" s="7">
        <v>222.36</v>
      </c>
      <c r="Q5911" s="7">
        <v>0</v>
      </c>
      <c r="R5911" s="6" t="s">
        <v>2075</v>
      </c>
      <c r="S5911" s="7">
        <v>222.36</v>
      </c>
      <c r="T5911" s="7">
        <v>0</v>
      </c>
      <c r="U5911" s="6" t="s">
        <v>2075</v>
      </c>
      <c r="V5911" s="6" t="s">
        <v>3992</v>
      </c>
      <c r="W5911" s="6" t="s">
        <v>3114</v>
      </c>
      <c r="X5911" s="6" t="s">
        <v>4070</v>
      </c>
      <c r="Y5911" s="6" t="s">
        <v>1099</v>
      </c>
      <c r="Z5911" s="6" t="s">
        <v>2077</v>
      </c>
    </row>
    <row r="5912" spans="1:26" x14ac:dyDescent="0.2">
      <c r="A5912" s="6" t="s">
        <v>3987</v>
      </c>
      <c r="B5912" s="6">
        <v>152354</v>
      </c>
      <c r="C5912" s="1">
        <v>42118</v>
      </c>
      <c r="D5912" s="6" t="s">
        <v>2074</v>
      </c>
      <c r="E5912" s="6" t="s">
        <v>4540</v>
      </c>
      <c r="F5912" s="9">
        <v>285.10000000000002</v>
      </c>
      <c r="G5912" s="9">
        <v>0</v>
      </c>
      <c r="H5912" s="9">
        <v>0</v>
      </c>
      <c r="I5912" s="6" t="s">
        <v>3990</v>
      </c>
      <c r="J5912" s="9">
        <v>0</v>
      </c>
      <c r="K5912" s="9">
        <v>0</v>
      </c>
      <c r="L5912" s="6" t="s">
        <v>3990</v>
      </c>
      <c r="M5912" s="9">
        <v>0</v>
      </c>
      <c r="N5912" s="9">
        <v>0</v>
      </c>
      <c r="O5912" s="6" t="s">
        <v>3990</v>
      </c>
      <c r="P5912" s="7">
        <v>285.10000000000002</v>
      </c>
      <c r="Q5912" s="7">
        <v>0</v>
      </c>
      <c r="R5912" s="6" t="s">
        <v>2075</v>
      </c>
      <c r="S5912" s="7">
        <v>285.10000000000002</v>
      </c>
      <c r="T5912" s="7">
        <v>0</v>
      </c>
      <c r="U5912" s="6" t="s">
        <v>2075</v>
      </c>
      <c r="V5912" s="6" t="s">
        <v>3992</v>
      </c>
      <c r="W5912" s="6" t="s">
        <v>3114</v>
      </c>
      <c r="X5912" s="6" t="s">
        <v>4070</v>
      </c>
      <c r="Y5912" s="6" t="s">
        <v>1791</v>
      </c>
      <c r="Z5912" s="6" t="s">
        <v>2077</v>
      </c>
    </row>
    <row r="5913" spans="1:26" x14ac:dyDescent="0.2">
      <c r="A5913" s="6" t="s">
        <v>3987</v>
      </c>
      <c r="B5913" s="6">
        <v>152355</v>
      </c>
      <c r="C5913" s="1">
        <v>42118</v>
      </c>
      <c r="D5913" s="6" t="s">
        <v>2074</v>
      </c>
      <c r="E5913" s="6" t="s">
        <v>4540</v>
      </c>
      <c r="F5913" s="9">
        <v>304.2</v>
      </c>
      <c r="G5913" s="9">
        <v>0</v>
      </c>
      <c r="H5913" s="9">
        <v>0</v>
      </c>
      <c r="I5913" s="6" t="s">
        <v>3990</v>
      </c>
      <c r="J5913" s="9">
        <v>0</v>
      </c>
      <c r="K5913" s="9">
        <v>0</v>
      </c>
      <c r="L5913" s="6" t="s">
        <v>3990</v>
      </c>
      <c r="M5913" s="9">
        <v>0</v>
      </c>
      <c r="N5913" s="9">
        <v>0</v>
      </c>
      <c r="O5913" s="6" t="s">
        <v>3990</v>
      </c>
      <c r="P5913" s="7">
        <v>304.2</v>
      </c>
      <c r="Q5913" s="7">
        <v>0</v>
      </c>
      <c r="R5913" s="6" t="s">
        <v>2075</v>
      </c>
      <c r="S5913" s="7">
        <v>304.2</v>
      </c>
      <c r="T5913" s="7">
        <v>0</v>
      </c>
      <c r="U5913" s="6" t="s">
        <v>2075</v>
      </c>
      <c r="V5913" s="6" t="s">
        <v>3992</v>
      </c>
      <c r="W5913" s="6" t="s">
        <v>3114</v>
      </c>
      <c r="X5913" s="6" t="s">
        <v>4070</v>
      </c>
      <c r="Y5913" s="6" t="s">
        <v>1791</v>
      </c>
      <c r="Z5913" s="6" t="s">
        <v>2077</v>
      </c>
    </row>
    <row r="5914" spans="1:26" x14ac:dyDescent="0.2">
      <c r="A5914" s="6" t="s">
        <v>3987</v>
      </c>
      <c r="B5914" s="6">
        <v>152356</v>
      </c>
      <c r="C5914" s="1">
        <v>42119</v>
      </c>
      <c r="D5914" s="6" t="s">
        <v>1931</v>
      </c>
      <c r="E5914" s="6" t="s">
        <v>3989</v>
      </c>
      <c r="F5914" s="9">
        <v>1437.3</v>
      </c>
      <c r="G5914" s="9">
        <v>1437.3</v>
      </c>
      <c r="H5914" s="9">
        <v>258.70999999999998</v>
      </c>
      <c r="I5914" s="6" t="s">
        <v>4011</v>
      </c>
      <c r="J5914" s="9">
        <v>0</v>
      </c>
      <c r="K5914" s="9">
        <v>0</v>
      </c>
      <c r="L5914" s="6" t="s">
        <v>3990</v>
      </c>
      <c r="M5914" s="9">
        <v>0</v>
      </c>
      <c r="N5914" s="9">
        <v>0</v>
      </c>
      <c r="O5914" s="6" t="s">
        <v>3990</v>
      </c>
      <c r="P5914" s="7">
        <v>1437.3</v>
      </c>
      <c r="Q5914" s="7">
        <v>23.72</v>
      </c>
      <c r="R5914" s="6" t="s">
        <v>3992</v>
      </c>
      <c r="S5914" s="7">
        <v>1437.3</v>
      </c>
      <c r="T5914" s="7">
        <v>109.23</v>
      </c>
      <c r="U5914" s="6" t="s">
        <v>3992</v>
      </c>
      <c r="V5914" s="6" t="s">
        <v>3992</v>
      </c>
      <c r="W5914" s="6" t="s">
        <v>329</v>
      </c>
      <c r="X5914" s="6" t="s">
        <v>4362</v>
      </c>
      <c r="Y5914" s="6" t="s">
        <v>330</v>
      </c>
      <c r="Z5914" s="6" t="s">
        <v>331</v>
      </c>
    </row>
    <row r="5915" spans="1:26" x14ac:dyDescent="0.2">
      <c r="A5915" s="6" t="s">
        <v>3987</v>
      </c>
      <c r="B5915" s="6">
        <v>152357</v>
      </c>
      <c r="C5915" s="1">
        <v>42119</v>
      </c>
      <c r="D5915" s="6" t="s">
        <v>2074</v>
      </c>
      <c r="E5915" s="6" t="s">
        <v>4540</v>
      </c>
      <c r="F5915" s="9">
        <v>2090.64</v>
      </c>
      <c r="G5915" s="9">
        <v>0</v>
      </c>
      <c r="H5915" s="9">
        <v>0</v>
      </c>
      <c r="I5915" s="6" t="s">
        <v>3990</v>
      </c>
      <c r="J5915" s="9">
        <v>0</v>
      </c>
      <c r="K5915" s="9">
        <v>0</v>
      </c>
      <c r="L5915" s="6" t="s">
        <v>3990</v>
      </c>
      <c r="M5915" s="9">
        <v>0</v>
      </c>
      <c r="N5915" s="9">
        <v>0</v>
      </c>
      <c r="O5915" s="6" t="s">
        <v>3990</v>
      </c>
      <c r="P5915" s="7">
        <v>2090.64</v>
      </c>
      <c r="Q5915" s="7">
        <v>0</v>
      </c>
      <c r="R5915" s="6" t="s">
        <v>2075</v>
      </c>
      <c r="S5915" s="7">
        <v>2090.64</v>
      </c>
      <c r="T5915" s="7">
        <v>0</v>
      </c>
      <c r="U5915" s="6" t="s">
        <v>2075</v>
      </c>
      <c r="V5915" s="6" t="s">
        <v>3992</v>
      </c>
      <c r="W5915" s="6" t="s">
        <v>3114</v>
      </c>
      <c r="X5915" s="6" t="s">
        <v>4070</v>
      </c>
      <c r="Y5915" s="6" t="s">
        <v>1791</v>
      </c>
      <c r="Z5915" s="6" t="s">
        <v>2077</v>
      </c>
    </row>
    <row r="5916" spans="1:26" x14ac:dyDescent="0.2">
      <c r="A5916" s="6" t="s">
        <v>3987</v>
      </c>
      <c r="B5916" s="6">
        <v>152358</v>
      </c>
      <c r="C5916" s="1">
        <v>42119</v>
      </c>
      <c r="D5916" s="6" t="s">
        <v>2074</v>
      </c>
      <c r="E5916" s="6" t="s">
        <v>4540</v>
      </c>
      <c r="F5916" s="9">
        <v>103.77</v>
      </c>
      <c r="G5916" s="9">
        <v>0</v>
      </c>
      <c r="H5916" s="9">
        <v>0</v>
      </c>
      <c r="I5916" s="6" t="s">
        <v>3990</v>
      </c>
      <c r="J5916" s="9">
        <v>0</v>
      </c>
      <c r="K5916" s="9">
        <v>0</v>
      </c>
      <c r="L5916" s="6" t="s">
        <v>3990</v>
      </c>
      <c r="M5916" s="9">
        <v>0</v>
      </c>
      <c r="N5916" s="9">
        <v>0</v>
      </c>
      <c r="O5916" s="6" t="s">
        <v>3990</v>
      </c>
      <c r="P5916" s="7">
        <v>103.77</v>
      </c>
      <c r="Q5916" s="7">
        <v>0</v>
      </c>
      <c r="R5916" s="6" t="s">
        <v>2075</v>
      </c>
      <c r="S5916" s="7">
        <v>103.77</v>
      </c>
      <c r="T5916" s="7">
        <v>0</v>
      </c>
      <c r="U5916" s="6" t="s">
        <v>2075</v>
      </c>
      <c r="V5916" s="6" t="s">
        <v>3992</v>
      </c>
      <c r="W5916" s="6" t="s">
        <v>3114</v>
      </c>
      <c r="X5916" s="6" t="s">
        <v>4070</v>
      </c>
      <c r="Y5916" s="6" t="s">
        <v>1099</v>
      </c>
      <c r="Z5916" s="6" t="s">
        <v>2077</v>
      </c>
    </row>
    <row r="5917" spans="1:26" x14ac:dyDescent="0.2">
      <c r="A5917" s="6" t="s">
        <v>3987</v>
      </c>
      <c r="B5917" s="6">
        <v>152359</v>
      </c>
      <c r="C5917" s="1">
        <v>42121</v>
      </c>
      <c r="D5917" s="6" t="s">
        <v>1986</v>
      </c>
      <c r="E5917" s="6" t="s">
        <v>3989</v>
      </c>
      <c r="F5917" s="9">
        <v>265.22000000000003</v>
      </c>
      <c r="G5917" s="9">
        <v>265.22000000000003</v>
      </c>
      <c r="H5917" s="9">
        <v>47.74</v>
      </c>
      <c r="I5917" s="6" t="s">
        <v>4011</v>
      </c>
      <c r="J5917" s="9">
        <v>0</v>
      </c>
      <c r="K5917" s="9">
        <v>0</v>
      </c>
      <c r="L5917" s="6" t="s">
        <v>3990</v>
      </c>
      <c r="M5917" s="9">
        <v>0</v>
      </c>
      <c r="N5917" s="9">
        <v>0</v>
      </c>
      <c r="O5917" s="6" t="s">
        <v>3990</v>
      </c>
      <c r="P5917" s="7">
        <v>265.22000000000003</v>
      </c>
      <c r="Q5917" s="7">
        <v>4.38</v>
      </c>
      <c r="R5917" s="6" t="s">
        <v>3992</v>
      </c>
      <c r="S5917" s="7">
        <v>265.22000000000003</v>
      </c>
      <c r="T5917" s="7">
        <v>20.16</v>
      </c>
      <c r="U5917" s="6" t="s">
        <v>3992</v>
      </c>
      <c r="V5917" s="6" t="s">
        <v>3992</v>
      </c>
      <c r="W5917" s="6" t="s">
        <v>1634</v>
      </c>
      <c r="X5917" s="6" t="s">
        <v>2958</v>
      </c>
      <c r="Y5917" s="6" t="s">
        <v>2959</v>
      </c>
      <c r="Z5917" s="6" t="s">
        <v>2960</v>
      </c>
    </row>
    <row r="5918" spans="1:26" hidden="1" x14ac:dyDescent="0.2">
      <c r="A5918" s="6" t="s">
        <v>3987</v>
      </c>
      <c r="B5918" s="6">
        <v>152360</v>
      </c>
      <c r="C5918" s="1">
        <v>42121</v>
      </c>
      <c r="D5918" s="6" t="s">
        <v>2208</v>
      </c>
      <c r="E5918" s="6" t="s">
        <v>3989</v>
      </c>
      <c r="F5918" s="9">
        <v>779.95</v>
      </c>
      <c r="G5918" s="9">
        <v>779.95</v>
      </c>
      <c r="H5918" s="9">
        <v>140.38999999999999</v>
      </c>
      <c r="I5918" s="6" t="s">
        <v>4360</v>
      </c>
      <c r="J5918" s="9">
        <v>0</v>
      </c>
      <c r="K5918" s="9">
        <v>0</v>
      </c>
      <c r="L5918" s="6" t="s">
        <v>3990</v>
      </c>
      <c r="M5918" s="9">
        <v>0</v>
      </c>
      <c r="N5918" s="9">
        <v>0</v>
      </c>
      <c r="O5918" s="6" t="s">
        <v>3990</v>
      </c>
      <c r="P5918" s="7">
        <v>0</v>
      </c>
      <c r="Q5918" s="7">
        <v>0</v>
      </c>
      <c r="R5918" s="6" t="s">
        <v>3990</v>
      </c>
      <c r="S5918" s="7">
        <v>0</v>
      </c>
      <c r="T5918" s="7">
        <v>0</v>
      </c>
      <c r="U5918" s="6" t="s">
        <v>3990</v>
      </c>
      <c r="V5918" s="6" t="s">
        <v>3992</v>
      </c>
      <c r="W5918" s="6" t="s">
        <v>2063</v>
      </c>
      <c r="X5918" s="6" t="s">
        <v>4666</v>
      </c>
      <c r="Y5918" s="6" t="s">
        <v>559</v>
      </c>
      <c r="Z5918" s="6" t="s">
        <v>560</v>
      </c>
    </row>
    <row r="5919" spans="1:26" x14ac:dyDescent="0.2">
      <c r="A5919" s="6" t="s">
        <v>3987</v>
      </c>
      <c r="B5919" s="6">
        <v>152361</v>
      </c>
      <c r="C5919" s="1">
        <v>42121</v>
      </c>
      <c r="D5919" s="6" t="s">
        <v>1986</v>
      </c>
      <c r="E5919" s="6" t="s">
        <v>3989</v>
      </c>
      <c r="F5919" s="9">
        <v>1189.3</v>
      </c>
      <c r="G5919" s="9">
        <v>1189.3</v>
      </c>
      <c r="H5919" s="9">
        <v>214.07</v>
      </c>
      <c r="I5919" s="6" t="s">
        <v>4011</v>
      </c>
      <c r="J5919" s="9">
        <v>0</v>
      </c>
      <c r="K5919" s="9">
        <v>0</v>
      </c>
      <c r="L5919" s="6" t="s">
        <v>3990</v>
      </c>
      <c r="M5919" s="9">
        <v>0</v>
      </c>
      <c r="N5919" s="9">
        <v>0</v>
      </c>
      <c r="O5919" s="6" t="s">
        <v>3990</v>
      </c>
      <c r="P5919" s="7">
        <v>1189.3</v>
      </c>
      <c r="Q5919" s="7">
        <v>19.62</v>
      </c>
      <c r="R5919" s="6" t="s">
        <v>3992</v>
      </c>
      <c r="S5919" s="7">
        <v>1189.3</v>
      </c>
      <c r="T5919" s="7">
        <v>90.39</v>
      </c>
      <c r="U5919" s="6" t="s">
        <v>3992</v>
      </c>
      <c r="V5919" s="6" t="s">
        <v>3992</v>
      </c>
      <c r="W5919" s="6" t="s">
        <v>561</v>
      </c>
      <c r="X5919" s="6" t="s">
        <v>4535</v>
      </c>
      <c r="Y5919" s="6" t="s">
        <v>4538</v>
      </c>
      <c r="Z5919" s="6" t="s">
        <v>1164</v>
      </c>
    </row>
    <row r="5920" spans="1:26" x14ac:dyDescent="0.2">
      <c r="A5920" s="6" t="s">
        <v>3987</v>
      </c>
      <c r="B5920" s="6">
        <v>152362</v>
      </c>
      <c r="C5920" s="1">
        <v>42121</v>
      </c>
      <c r="D5920" s="6" t="s">
        <v>1924</v>
      </c>
      <c r="E5920" s="6" t="s">
        <v>3007</v>
      </c>
      <c r="F5920" s="9">
        <v>1474.64</v>
      </c>
      <c r="G5920" s="9">
        <v>1510</v>
      </c>
      <c r="H5920" s="9">
        <v>60.4</v>
      </c>
      <c r="I5920" s="6" t="s">
        <v>4360</v>
      </c>
      <c r="J5920" s="9">
        <v>0</v>
      </c>
      <c r="K5920" s="9">
        <v>0</v>
      </c>
      <c r="L5920" s="6" t="s">
        <v>3990</v>
      </c>
      <c r="M5920" s="9">
        <v>0</v>
      </c>
      <c r="N5920" s="9">
        <v>0</v>
      </c>
      <c r="O5920" s="6" t="s">
        <v>3990</v>
      </c>
      <c r="P5920" s="7">
        <v>1510</v>
      </c>
      <c r="Q5920" s="7">
        <v>24.92</v>
      </c>
      <c r="R5920" s="6" t="s">
        <v>3992</v>
      </c>
      <c r="S5920" s="7">
        <v>1510</v>
      </c>
      <c r="T5920" s="7">
        <v>114.76</v>
      </c>
      <c r="U5920" s="6" t="s">
        <v>3992</v>
      </c>
      <c r="V5920" s="6" t="s">
        <v>3992</v>
      </c>
      <c r="W5920" s="6" t="s">
        <v>562</v>
      </c>
      <c r="X5920" s="6" t="s">
        <v>4973</v>
      </c>
      <c r="Y5920" s="6" t="s">
        <v>4974</v>
      </c>
      <c r="Z5920" s="6" t="s">
        <v>3607</v>
      </c>
    </row>
    <row r="5921" spans="1:26" x14ac:dyDescent="0.2">
      <c r="A5921" s="6" t="s">
        <v>3987</v>
      </c>
      <c r="B5921" s="6">
        <v>152363</v>
      </c>
      <c r="C5921" s="1">
        <v>42121</v>
      </c>
      <c r="D5921" s="6" t="s">
        <v>1924</v>
      </c>
      <c r="E5921" s="6" t="s">
        <v>5203</v>
      </c>
      <c r="F5921" s="9">
        <v>846.2</v>
      </c>
      <c r="G5921" s="9">
        <v>846.2</v>
      </c>
      <c r="H5921" s="9">
        <v>101.54</v>
      </c>
      <c r="I5921" s="6" t="s">
        <v>4011</v>
      </c>
      <c r="J5921" s="9">
        <v>0</v>
      </c>
      <c r="K5921" s="9">
        <v>0</v>
      </c>
      <c r="L5921" s="6" t="s">
        <v>3990</v>
      </c>
      <c r="M5921" s="9">
        <v>0</v>
      </c>
      <c r="N5921" s="9">
        <v>0</v>
      </c>
      <c r="O5921" s="6" t="s">
        <v>3990</v>
      </c>
      <c r="P5921" s="7">
        <v>846.2</v>
      </c>
      <c r="Q5921" s="7">
        <v>13.96</v>
      </c>
      <c r="R5921" s="6" t="s">
        <v>3992</v>
      </c>
      <c r="S5921" s="7">
        <v>846.2</v>
      </c>
      <c r="T5921" s="7">
        <v>64.31</v>
      </c>
      <c r="U5921" s="6" t="s">
        <v>3992</v>
      </c>
      <c r="V5921" s="6" t="s">
        <v>3992</v>
      </c>
      <c r="W5921" s="6" t="s">
        <v>563</v>
      </c>
      <c r="X5921" s="6" t="s">
        <v>1909</v>
      </c>
      <c r="Y5921" s="6" t="s">
        <v>415</v>
      </c>
      <c r="Z5921" s="6" t="s">
        <v>416</v>
      </c>
    </row>
    <row r="5922" spans="1:26" x14ac:dyDescent="0.2">
      <c r="A5922" s="6" t="s">
        <v>3987</v>
      </c>
      <c r="B5922" s="6">
        <v>152364</v>
      </c>
      <c r="C5922" s="1">
        <v>42121</v>
      </c>
      <c r="D5922" s="6" t="s">
        <v>1986</v>
      </c>
      <c r="E5922" s="6" t="s">
        <v>3989</v>
      </c>
      <c r="F5922" s="9">
        <v>1302.55</v>
      </c>
      <c r="G5922" s="9">
        <v>1132.6500000000001</v>
      </c>
      <c r="H5922" s="9">
        <v>203.88</v>
      </c>
      <c r="I5922" s="6" t="s">
        <v>4360</v>
      </c>
      <c r="J5922" s="9">
        <v>0</v>
      </c>
      <c r="K5922" s="9">
        <v>0</v>
      </c>
      <c r="L5922" s="6" t="s">
        <v>3990</v>
      </c>
      <c r="M5922" s="9">
        <v>1132.6500000000001</v>
      </c>
      <c r="N5922" s="9">
        <v>169.9</v>
      </c>
      <c r="O5922" s="6" t="s">
        <v>1932</v>
      </c>
      <c r="P5922" s="7">
        <v>1132.6500000000001</v>
      </c>
      <c r="Q5922" s="7">
        <v>18.690000000000001</v>
      </c>
      <c r="R5922" s="6" t="s">
        <v>3992</v>
      </c>
      <c r="S5922" s="7">
        <v>1132.6500000000001</v>
      </c>
      <c r="T5922" s="7">
        <v>86.08</v>
      </c>
      <c r="U5922" s="6" t="s">
        <v>3992</v>
      </c>
      <c r="V5922" s="6" t="s">
        <v>3992</v>
      </c>
      <c r="W5922" s="6" t="s">
        <v>2361</v>
      </c>
      <c r="X5922" s="6" t="s">
        <v>4362</v>
      </c>
      <c r="Y5922" s="6" t="s">
        <v>4797</v>
      </c>
      <c r="Z5922" s="6" t="s">
        <v>4798</v>
      </c>
    </row>
    <row r="5923" spans="1:26" x14ac:dyDescent="0.2">
      <c r="A5923" s="6" t="s">
        <v>3987</v>
      </c>
      <c r="B5923" s="6">
        <v>152365</v>
      </c>
      <c r="C5923" s="1">
        <v>42121</v>
      </c>
      <c r="D5923" s="6" t="s">
        <v>1924</v>
      </c>
      <c r="E5923" s="6" t="s">
        <v>3663</v>
      </c>
      <c r="F5923" s="9">
        <v>431.3</v>
      </c>
      <c r="G5923" s="9">
        <v>375.04</v>
      </c>
      <c r="H5923" s="9">
        <v>15</v>
      </c>
      <c r="I5923" s="6" t="s">
        <v>4360</v>
      </c>
      <c r="J5923" s="9">
        <v>0</v>
      </c>
      <c r="K5923" s="9">
        <v>0</v>
      </c>
      <c r="L5923" s="6" t="s">
        <v>3990</v>
      </c>
      <c r="M5923" s="9">
        <v>375.04</v>
      </c>
      <c r="N5923" s="9">
        <v>56.26</v>
      </c>
      <c r="O5923" s="6" t="s">
        <v>1932</v>
      </c>
      <c r="P5923" s="7">
        <v>375.04</v>
      </c>
      <c r="Q5923" s="7">
        <v>6.19</v>
      </c>
      <c r="R5923" s="6" t="s">
        <v>3992</v>
      </c>
      <c r="S5923" s="7">
        <v>375.04</v>
      </c>
      <c r="T5923" s="7">
        <v>28.5</v>
      </c>
      <c r="U5923" s="6" t="s">
        <v>3992</v>
      </c>
      <c r="V5923" s="6" t="s">
        <v>3992</v>
      </c>
      <c r="W5923" s="6" t="s">
        <v>564</v>
      </c>
      <c r="X5923" s="6" t="s">
        <v>4362</v>
      </c>
      <c r="Y5923" s="6" t="s">
        <v>4994</v>
      </c>
      <c r="Z5923" s="6" t="s">
        <v>3619</v>
      </c>
    </row>
    <row r="5924" spans="1:26" x14ac:dyDescent="0.2">
      <c r="A5924" s="6" t="s">
        <v>3987</v>
      </c>
      <c r="B5924" s="6">
        <v>152365</v>
      </c>
      <c r="C5924" s="1">
        <v>42121</v>
      </c>
      <c r="D5924" s="6" t="s">
        <v>1924</v>
      </c>
      <c r="E5924" s="6" t="s">
        <v>3663</v>
      </c>
      <c r="F5924" s="9">
        <v>218.47</v>
      </c>
      <c r="G5924" s="9">
        <v>189.97</v>
      </c>
      <c r="H5924" s="9">
        <v>7.6</v>
      </c>
      <c r="I5924" s="6" t="s">
        <v>4360</v>
      </c>
      <c r="J5924" s="9">
        <v>0</v>
      </c>
      <c r="K5924" s="9">
        <v>0</v>
      </c>
      <c r="L5924" s="6" t="s">
        <v>3990</v>
      </c>
      <c r="M5924" s="9">
        <v>189.97</v>
      </c>
      <c r="N5924" s="9">
        <v>28.5</v>
      </c>
      <c r="O5924" s="6" t="s">
        <v>1932</v>
      </c>
      <c r="P5924" s="7">
        <v>189.97</v>
      </c>
      <c r="Q5924" s="7">
        <v>3.13</v>
      </c>
      <c r="R5924" s="6" t="s">
        <v>3992</v>
      </c>
      <c r="S5924" s="7">
        <v>189.97</v>
      </c>
      <c r="T5924" s="7">
        <v>14.44</v>
      </c>
      <c r="U5924" s="6" t="s">
        <v>3992</v>
      </c>
      <c r="V5924" s="6" t="s">
        <v>3992</v>
      </c>
      <c r="W5924" s="6" t="s">
        <v>564</v>
      </c>
      <c r="X5924" s="6" t="s">
        <v>4362</v>
      </c>
      <c r="Y5924" s="6" t="s">
        <v>4797</v>
      </c>
      <c r="Z5924" s="6" t="s">
        <v>4798</v>
      </c>
    </row>
    <row r="5925" spans="1:26" x14ac:dyDescent="0.2">
      <c r="A5925" s="6" t="s">
        <v>3987</v>
      </c>
      <c r="B5925" s="6">
        <v>152366</v>
      </c>
      <c r="C5925" s="1">
        <v>42121</v>
      </c>
      <c r="D5925" s="6" t="s">
        <v>1931</v>
      </c>
      <c r="E5925" s="6" t="s">
        <v>3989</v>
      </c>
      <c r="F5925" s="9">
        <v>2444.85</v>
      </c>
      <c r="G5925" s="9">
        <v>0</v>
      </c>
      <c r="H5925" s="9">
        <v>0</v>
      </c>
      <c r="I5925" s="6" t="s">
        <v>3990</v>
      </c>
      <c r="J5925" s="9">
        <v>0</v>
      </c>
      <c r="K5925" s="9">
        <v>0</v>
      </c>
      <c r="L5925" s="6" t="s">
        <v>3990</v>
      </c>
      <c r="M5925" s="9">
        <v>0</v>
      </c>
      <c r="N5925" s="9">
        <v>0</v>
      </c>
      <c r="O5925" s="6" t="s">
        <v>3990</v>
      </c>
      <c r="P5925" s="7">
        <v>2444.85</v>
      </c>
      <c r="Q5925" s="7">
        <v>40.340000000000003</v>
      </c>
      <c r="R5925" s="6" t="s">
        <v>3992</v>
      </c>
      <c r="S5925" s="7">
        <v>2444.85</v>
      </c>
      <c r="T5925" s="7">
        <v>185.81</v>
      </c>
      <c r="U5925" s="6" t="s">
        <v>3992</v>
      </c>
      <c r="V5925" s="6" t="s">
        <v>3992</v>
      </c>
      <c r="W5925" s="6" t="s">
        <v>2059</v>
      </c>
      <c r="X5925" s="6" t="s">
        <v>4376</v>
      </c>
      <c r="Y5925" s="6" t="s">
        <v>1675</v>
      </c>
      <c r="Z5925" s="6" t="s">
        <v>1676</v>
      </c>
    </row>
    <row r="5926" spans="1:26" x14ac:dyDescent="0.2">
      <c r="A5926" s="6" t="s">
        <v>3987</v>
      </c>
      <c r="B5926" s="6">
        <v>152367</v>
      </c>
      <c r="C5926" s="1">
        <v>42121</v>
      </c>
      <c r="D5926" s="6" t="s">
        <v>1931</v>
      </c>
      <c r="E5926" s="6" t="s">
        <v>3989</v>
      </c>
      <c r="F5926" s="9">
        <v>2254.98</v>
      </c>
      <c r="G5926" s="9">
        <v>2254.98</v>
      </c>
      <c r="H5926" s="9">
        <v>405.9</v>
      </c>
      <c r="I5926" s="6" t="s">
        <v>4011</v>
      </c>
      <c r="J5926" s="9">
        <v>0</v>
      </c>
      <c r="K5926" s="9">
        <v>0</v>
      </c>
      <c r="L5926" s="6" t="s">
        <v>3990</v>
      </c>
      <c r="M5926" s="9">
        <v>0</v>
      </c>
      <c r="N5926" s="9">
        <v>0</v>
      </c>
      <c r="O5926" s="6" t="s">
        <v>3990</v>
      </c>
      <c r="P5926" s="7">
        <v>2254.98</v>
      </c>
      <c r="Q5926" s="7">
        <v>37.21</v>
      </c>
      <c r="R5926" s="6" t="s">
        <v>3992</v>
      </c>
      <c r="S5926" s="7">
        <v>2254.98</v>
      </c>
      <c r="T5926" s="7">
        <v>171.38</v>
      </c>
      <c r="U5926" s="6" t="s">
        <v>3992</v>
      </c>
      <c r="V5926" s="6" t="s">
        <v>3992</v>
      </c>
      <c r="W5926" s="6" t="s">
        <v>2456</v>
      </c>
      <c r="X5926" s="6" t="s">
        <v>1962</v>
      </c>
      <c r="Y5926" s="6" t="s">
        <v>2457</v>
      </c>
      <c r="Z5926" s="6" t="s">
        <v>2458</v>
      </c>
    </row>
    <row r="5927" spans="1:26" x14ac:dyDescent="0.2">
      <c r="A5927" s="6" t="s">
        <v>3987</v>
      </c>
      <c r="B5927" s="6">
        <v>152368</v>
      </c>
      <c r="C5927" s="1">
        <v>42121</v>
      </c>
      <c r="D5927" s="6" t="s">
        <v>1926</v>
      </c>
      <c r="E5927" s="6" t="s">
        <v>5203</v>
      </c>
      <c r="F5927" s="9">
        <v>1788.8</v>
      </c>
      <c r="G5927" s="9">
        <v>1788.8</v>
      </c>
      <c r="H5927" s="9">
        <v>214.66</v>
      </c>
      <c r="I5927" s="6" t="s">
        <v>4011</v>
      </c>
      <c r="J5927" s="9">
        <v>0</v>
      </c>
      <c r="K5927" s="9">
        <v>0</v>
      </c>
      <c r="L5927" s="6" t="s">
        <v>3990</v>
      </c>
      <c r="M5927" s="9">
        <v>0</v>
      </c>
      <c r="N5927" s="9">
        <v>0</v>
      </c>
      <c r="O5927" s="6" t="s">
        <v>3990</v>
      </c>
      <c r="P5927" s="7">
        <v>1788.8</v>
      </c>
      <c r="Q5927" s="7">
        <v>29.52</v>
      </c>
      <c r="R5927" s="6" t="s">
        <v>3992</v>
      </c>
      <c r="S5927" s="7">
        <v>1788.8</v>
      </c>
      <c r="T5927" s="7">
        <v>135.94999999999999</v>
      </c>
      <c r="U5927" s="6" t="s">
        <v>3992</v>
      </c>
      <c r="V5927" s="6" t="s">
        <v>3992</v>
      </c>
      <c r="W5927" s="6" t="s">
        <v>1683</v>
      </c>
      <c r="X5927" s="6" t="s">
        <v>4070</v>
      </c>
      <c r="Y5927" s="6" t="s">
        <v>1684</v>
      </c>
      <c r="Z5927" s="6" t="s">
        <v>1685</v>
      </c>
    </row>
    <row r="5928" spans="1:26" hidden="1" x14ac:dyDescent="0.2">
      <c r="A5928" s="6" t="s">
        <v>3987</v>
      </c>
      <c r="B5928" s="6">
        <v>152369</v>
      </c>
      <c r="C5928" s="1">
        <v>42121</v>
      </c>
      <c r="D5928" s="6" t="s">
        <v>2560</v>
      </c>
      <c r="E5928" s="6" t="s">
        <v>3989</v>
      </c>
      <c r="F5928" s="9">
        <v>1980</v>
      </c>
      <c r="G5928" s="9">
        <v>0</v>
      </c>
      <c r="H5928" s="9">
        <v>0</v>
      </c>
      <c r="I5928" s="6" t="s">
        <v>3990</v>
      </c>
      <c r="J5928" s="9">
        <v>0</v>
      </c>
      <c r="K5928" s="9">
        <v>0</v>
      </c>
      <c r="L5928" s="6" t="s">
        <v>3990</v>
      </c>
      <c r="M5928" s="9">
        <v>0</v>
      </c>
      <c r="N5928" s="9">
        <v>0</v>
      </c>
      <c r="O5928" s="6" t="s">
        <v>3990</v>
      </c>
      <c r="P5928" s="7">
        <v>0</v>
      </c>
      <c r="Q5928" s="7">
        <v>0</v>
      </c>
      <c r="R5928" s="6" t="s">
        <v>3990</v>
      </c>
      <c r="S5928" s="7">
        <v>0</v>
      </c>
      <c r="T5928" s="7">
        <v>0</v>
      </c>
      <c r="U5928" s="6" t="s">
        <v>3990</v>
      </c>
      <c r="V5928" s="6" t="s">
        <v>3992</v>
      </c>
      <c r="W5928" s="6" t="s">
        <v>565</v>
      </c>
      <c r="X5928" s="6" t="s">
        <v>566</v>
      </c>
      <c r="Y5928" s="6" t="s">
        <v>567</v>
      </c>
      <c r="Z5928" s="6" t="s">
        <v>568</v>
      </c>
    </row>
    <row r="5929" spans="1:26" x14ac:dyDescent="0.2">
      <c r="A5929" s="6" t="s">
        <v>3987</v>
      </c>
      <c r="B5929" s="6">
        <v>152370</v>
      </c>
      <c r="C5929" s="1">
        <v>42121</v>
      </c>
      <c r="D5929" s="6" t="s">
        <v>1986</v>
      </c>
      <c r="E5929" s="6" t="s">
        <v>3989</v>
      </c>
      <c r="F5929" s="9">
        <v>4129.8599999999997</v>
      </c>
      <c r="G5929" s="9">
        <v>4129.8599999999997</v>
      </c>
      <c r="H5929" s="9">
        <v>743.38</v>
      </c>
      <c r="I5929" s="6" t="s">
        <v>4360</v>
      </c>
      <c r="J5929" s="9">
        <v>0</v>
      </c>
      <c r="K5929" s="9">
        <v>0</v>
      </c>
      <c r="L5929" s="6" t="s">
        <v>3990</v>
      </c>
      <c r="M5929" s="9">
        <v>3754.42</v>
      </c>
      <c r="N5929" s="9">
        <v>375.44</v>
      </c>
      <c r="O5929" s="6" t="s">
        <v>1932</v>
      </c>
      <c r="P5929" s="7">
        <v>3754.42</v>
      </c>
      <c r="Q5929" s="7">
        <v>61.95</v>
      </c>
      <c r="R5929" s="6" t="s">
        <v>3992</v>
      </c>
      <c r="S5929" s="7">
        <v>3754.42</v>
      </c>
      <c r="T5929" s="7">
        <v>285.33999999999997</v>
      </c>
      <c r="U5929" s="6" t="s">
        <v>3992</v>
      </c>
      <c r="V5929" s="6" t="s">
        <v>3992</v>
      </c>
      <c r="W5929" s="6" t="s">
        <v>569</v>
      </c>
      <c r="X5929" s="6" t="s">
        <v>4888</v>
      </c>
      <c r="Y5929" s="6" t="s">
        <v>1064</v>
      </c>
      <c r="Z5929" s="6" t="s">
        <v>570</v>
      </c>
    </row>
    <row r="5930" spans="1:26" x14ac:dyDescent="0.2">
      <c r="A5930" s="6" t="s">
        <v>3987</v>
      </c>
      <c r="B5930" s="6">
        <v>152371</v>
      </c>
      <c r="C5930" s="1">
        <v>42121</v>
      </c>
      <c r="D5930" s="6" t="s">
        <v>1986</v>
      </c>
      <c r="E5930" s="6" t="s">
        <v>3989</v>
      </c>
      <c r="F5930" s="9">
        <v>552.51</v>
      </c>
      <c r="G5930" s="9">
        <v>480.44</v>
      </c>
      <c r="H5930" s="9">
        <v>86.48</v>
      </c>
      <c r="I5930" s="6" t="s">
        <v>4360</v>
      </c>
      <c r="J5930" s="9">
        <v>0</v>
      </c>
      <c r="K5930" s="9">
        <v>0</v>
      </c>
      <c r="L5930" s="6" t="s">
        <v>3990</v>
      </c>
      <c r="M5930" s="9">
        <v>480.44</v>
      </c>
      <c r="N5930" s="9">
        <v>72.069999999999993</v>
      </c>
      <c r="O5930" s="6" t="s">
        <v>1932</v>
      </c>
      <c r="P5930" s="7">
        <v>480.44</v>
      </c>
      <c r="Q5930" s="7">
        <v>7.93</v>
      </c>
      <c r="R5930" s="6" t="s">
        <v>3992</v>
      </c>
      <c r="S5930" s="7">
        <v>480.44</v>
      </c>
      <c r="T5930" s="7">
        <v>36.51</v>
      </c>
      <c r="U5930" s="6" t="s">
        <v>3992</v>
      </c>
      <c r="V5930" s="6" t="s">
        <v>3992</v>
      </c>
      <c r="W5930" s="6" t="s">
        <v>1068</v>
      </c>
      <c r="X5930" s="6" t="s">
        <v>4362</v>
      </c>
      <c r="Y5930" s="6" t="s">
        <v>4998</v>
      </c>
      <c r="Z5930" s="6" t="s">
        <v>4840</v>
      </c>
    </row>
    <row r="5931" spans="1:26" x14ac:dyDescent="0.2">
      <c r="A5931" s="6" t="s">
        <v>3987</v>
      </c>
      <c r="B5931" s="6">
        <v>152371</v>
      </c>
      <c r="C5931" s="1">
        <v>42121</v>
      </c>
      <c r="D5931" s="6" t="s">
        <v>1986</v>
      </c>
      <c r="E5931" s="6" t="s">
        <v>3989</v>
      </c>
      <c r="F5931" s="9">
        <v>1922.64</v>
      </c>
      <c r="G5931" s="9">
        <v>1602.2</v>
      </c>
      <c r="H5931" s="9">
        <v>288.39999999999998</v>
      </c>
      <c r="I5931" s="6" t="s">
        <v>4360</v>
      </c>
      <c r="J5931" s="9">
        <v>0</v>
      </c>
      <c r="K5931" s="9">
        <v>0</v>
      </c>
      <c r="L5931" s="6" t="s">
        <v>3990</v>
      </c>
      <c r="M5931" s="9">
        <v>1602.2</v>
      </c>
      <c r="N5931" s="9">
        <v>320.44</v>
      </c>
      <c r="O5931" s="6" t="s">
        <v>1932</v>
      </c>
      <c r="P5931" s="7">
        <v>1602.2</v>
      </c>
      <c r="Q5931" s="7">
        <v>26.44</v>
      </c>
      <c r="R5931" s="6" t="s">
        <v>3992</v>
      </c>
      <c r="S5931" s="7">
        <v>1602.2</v>
      </c>
      <c r="T5931" s="7">
        <v>121.77</v>
      </c>
      <c r="U5931" s="6" t="s">
        <v>3992</v>
      </c>
      <c r="V5931" s="6" t="s">
        <v>3992</v>
      </c>
      <c r="W5931" s="6" t="s">
        <v>1068</v>
      </c>
      <c r="X5931" s="6" t="s">
        <v>5099</v>
      </c>
      <c r="Y5931" s="6" t="s">
        <v>5100</v>
      </c>
      <c r="Z5931" s="6" t="s">
        <v>3631</v>
      </c>
    </row>
    <row r="5932" spans="1:26" x14ac:dyDescent="0.2">
      <c r="A5932" s="6" t="s">
        <v>3987</v>
      </c>
      <c r="B5932" s="6">
        <v>152371</v>
      </c>
      <c r="C5932" s="1">
        <v>42121</v>
      </c>
      <c r="D5932" s="6" t="s">
        <v>1986</v>
      </c>
      <c r="E5932" s="6" t="s">
        <v>3989</v>
      </c>
      <c r="F5932" s="9">
        <v>7951.84</v>
      </c>
      <c r="G5932" s="9">
        <v>6914.64</v>
      </c>
      <c r="H5932" s="9">
        <v>1244.6400000000001</v>
      </c>
      <c r="I5932" s="6" t="s">
        <v>4360</v>
      </c>
      <c r="J5932" s="9">
        <v>0</v>
      </c>
      <c r="K5932" s="9">
        <v>0</v>
      </c>
      <c r="L5932" s="6" t="s">
        <v>3990</v>
      </c>
      <c r="M5932" s="9">
        <v>6914.64</v>
      </c>
      <c r="N5932" s="9">
        <v>1037.2</v>
      </c>
      <c r="O5932" s="6" t="s">
        <v>1932</v>
      </c>
      <c r="P5932" s="7">
        <v>6914.64</v>
      </c>
      <c r="Q5932" s="7">
        <v>114.09</v>
      </c>
      <c r="R5932" s="6" t="s">
        <v>3992</v>
      </c>
      <c r="S5932" s="7">
        <v>6914.64</v>
      </c>
      <c r="T5932" s="7">
        <v>525.51</v>
      </c>
      <c r="U5932" s="6" t="s">
        <v>3992</v>
      </c>
      <c r="V5932" s="6" t="s">
        <v>3992</v>
      </c>
      <c r="W5932" s="6" t="s">
        <v>1068</v>
      </c>
      <c r="X5932" s="6" t="s">
        <v>4362</v>
      </c>
      <c r="Y5932" s="6" t="s">
        <v>2132</v>
      </c>
      <c r="Z5932" s="6" t="s">
        <v>1126</v>
      </c>
    </row>
    <row r="5933" spans="1:26" x14ac:dyDescent="0.2">
      <c r="A5933" s="6" t="s">
        <v>3987</v>
      </c>
      <c r="B5933" s="6">
        <v>152372</v>
      </c>
      <c r="C5933" s="1">
        <v>42121</v>
      </c>
      <c r="D5933" s="6" t="s">
        <v>1986</v>
      </c>
      <c r="E5933" s="6" t="s">
        <v>3989</v>
      </c>
      <c r="F5933" s="9">
        <v>97.25</v>
      </c>
      <c r="G5933" s="9">
        <v>107.42</v>
      </c>
      <c r="H5933" s="9">
        <v>19.34</v>
      </c>
      <c r="I5933" s="6" t="s">
        <v>4360</v>
      </c>
      <c r="J5933" s="9">
        <v>0</v>
      </c>
      <c r="K5933" s="9">
        <v>0</v>
      </c>
      <c r="L5933" s="6" t="s">
        <v>3990</v>
      </c>
      <c r="M5933" s="9">
        <v>107.42</v>
      </c>
      <c r="N5933" s="9">
        <v>16.11</v>
      </c>
      <c r="O5933" s="6" t="s">
        <v>1932</v>
      </c>
      <c r="P5933" s="7">
        <v>107.42</v>
      </c>
      <c r="Q5933" s="7">
        <v>1.77</v>
      </c>
      <c r="R5933" s="6" t="s">
        <v>3992</v>
      </c>
      <c r="S5933" s="7">
        <v>107.42</v>
      </c>
      <c r="T5933" s="7">
        <v>8.16</v>
      </c>
      <c r="U5933" s="6" t="s">
        <v>3992</v>
      </c>
      <c r="V5933" s="6" t="s">
        <v>3992</v>
      </c>
      <c r="W5933" s="6" t="s">
        <v>571</v>
      </c>
      <c r="X5933" s="6" t="s">
        <v>4049</v>
      </c>
      <c r="Y5933" s="6" t="s">
        <v>3787</v>
      </c>
      <c r="Z5933" s="6" t="s">
        <v>3788</v>
      </c>
    </row>
    <row r="5934" spans="1:26" x14ac:dyDescent="0.2">
      <c r="A5934" s="6" t="s">
        <v>3987</v>
      </c>
      <c r="B5934" s="6">
        <v>152373</v>
      </c>
      <c r="C5934" s="1">
        <v>42121</v>
      </c>
      <c r="D5934" s="6" t="s">
        <v>1986</v>
      </c>
      <c r="E5934" s="6" t="s">
        <v>3989</v>
      </c>
      <c r="F5934" s="9">
        <v>377.88</v>
      </c>
      <c r="G5934" s="9">
        <v>377.88</v>
      </c>
      <c r="H5934" s="9">
        <v>68.02</v>
      </c>
      <c r="I5934" s="6" t="s">
        <v>4360</v>
      </c>
      <c r="J5934" s="9">
        <v>0</v>
      </c>
      <c r="K5934" s="9">
        <v>0</v>
      </c>
      <c r="L5934" s="6" t="s">
        <v>3990</v>
      </c>
      <c r="M5934" s="9">
        <v>328.59</v>
      </c>
      <c r="N5934" s="9">
        <v>49.29</v>
      </c>
      <c r="O5934" s="6" t="s">
        <v>1932</v>
      </c>
      <c r="P5934" s="7">
        <v>328.59</v>
      </c>
      <c r="Q5934" s="7">
        <v>5.42</v>
      </c>
      <c r="R5934" s="6" t="s">
        <v>3992</v>
      </c>
      <c r="S5934" s="7">
        <v>328.59</v>
      </c>
      <c r="T5934" s="7">
        <v>24.97</v>
      </c>
      <c r="U5934" s="6" t="s">
        <v>3992</v>
      </c>
      <c r="V5934" s="6" t="s">
        <v>3992</v>
      </c>
      <c r="W5934" s="6" t="s">
        <v>572</v>
      </c>
      <c r="X5934" s="6" t="s">
        <v>4362</v>
      </c>
      <c r="Y5934" s="6" t="s">
        <v>3005</v>
      </c>
      <c r="Z5934" s="6" t="s">
        <v>3006</v>
      </c>
    </row>
    <row r="5935" spans="1:26" x14ac:dyDescent="0.2">
      <c r="A5935" s="6" t="s">
        <v>3987</v>
      </c>
      <c r="B5935" s="6">
        <v>152374</v>
      </c>
      <c r="C5935" s="1">
        <v>42121</v>
      </c>
      <c r="D5935" s="6" t="s">
        <v>1924</v>
      </c>
      <c r="E5935" s="6" t="s">
        <v>4339</v>
      </c>
      <c r="F5935" s="9">
        <v>1125.8</v>
      </c>
      <c r="G5935" s="9">
        <v>1125.8</v>
      </c>
      <c r="H5935" s="9">
        <v>45.03</v>
      </c>
      <c r="I5935" s="6" t="s">
        <v>4360</v>
      </c>
      <c r="J5935" s="9">
        <v>0</v>
      </c>
      <c r="K5935" s="9">
        <v>0</v>
      </c>
      <c r="L5935" s="6" t="s">
        <v>3990</v>
      </c>
      <c r="M5935" s="9">
        <v>978.96</v>
      </c>
      <c r="N5935" s="9">
        <v>146.84</v>
      </c>
      <c r="O5935" s="6" t="s">
        <v>1932</v>
      </c>
      <c r="P5935" s="7">
        <v>978.96</v>
      </c>
      <c r="Q5935" s="7">
        <v>16.149999999999999</v>
      </c>
      <c r="R5935" s="6" t="s">
        <v>3992</v>
      </c>
      <c r="S5935" s="7">
        <v>978.96</v>
      </c>
      <c r="T5935" s="7">
        <v>74.400000000000006</v>
      </c>
      <c r="U5935" s="6" t="s">
        <v>3992</v>
      </c>
      <c r="V5935" s="6" t="s">
        <v>3992</v>
      </c>
      <c r="W5935" s="6" t="s">
        <v>573</v>
      </c>
      <c r="X5935" s="6" t="s">
        <v>4362</v>
      </c>
      <c r="Y5935" s="6" t="s">
        <v>5003</v>
      </c>
      <c r="Z5935" s="6" t="s">
        <v>3627</v>
      </c>
    </row>
    <row r="5936" spans="1:26" x14ac:dyDescent="0.2">
      <c r="A5936" s="6" t="s">
        <v>3987</v>
      </c>
      <c r="B5936" s="6">
        <v>152375</v>
      </c>
      <c r="C5936" s="1">
        <v>42121</v>
      </c>
      <c r="D5936" s="6" t="s">
        <v>1986</v>
      </c>
      <c r="E5936" s="6" t="s">
        <v>3989</v>
      </c>
      <c r="F5936" s="9">
        <v>1851.78</v>
      </c>
      <c r="G5936" s="9">
        <v>1610.24</v>
      </c>
      <c r="H5936" s="9">
        <v>289.83999999999997</v>
      </c>
      <c r="I5936" s="6" t="s">
        <v>4360</v>
      </c>
      <c r="J5936" s="9">
        <v>0</v>
      </c>
      <c r="K5936" s="9">
        <v>0</v>
      </c>
      <c r="L5936" s="6" t="s">
        <v>3990</v>
      </c>
      <c r="M5936" s="9">
        <v>1610.24</v>
      </c>
      <c r="N5936" s="9">
        <v>241.54</v>
      </c>
      <c r="O5936" s="6" t="s">
        <v>1932</v>
      </c>
      <c r="P5936" s="7">
        <v>1610.24</v>
      </c>
      <c r="Q5936" s="7">
        <v>26.57</v>
      </c>
      <c r="R5936" s="6" t="s">
        <v>3992</v>
      </c>
      <c r="S5936" s="7">
        <v>1610.24</v>
      </c>
      <c r="T5936" s="7">
        <v>122.38</v>
      </c>
      <c r="U5936" s="6" t="s">
        <v>3992</v>
      </c>
      <c r="V5936" s="6" t="s">
        <v>3992</v>
      </c>
      <c r="W5936" s="6" t="s">
        <v>574</v>
      </c>
      <c r="X5936" s="6" t="s">
        <v>4362</v>
      </c>
      <c r="Y5936" s="6" t="s">
        <v>4759</v>
      </c>
      <c r="Z5936" s="6" t="s">
        <v>4760</v>
      </c>
    </row>
    <row r="5937" spans="1:26" x14ac:dyDescent="0.2">
      <c r="A5937" s="6" t="s">
        <v>3987</v>
      </c>
      <c r="B5937" s="6">
        <v>152375</v>
      </c>
      <c r="C5937" s="1">
        <v>42121</v>
      </c>
      <c r="D5937" s="6" t="s">
        <v>1986</v>
      </c>
      <c r="E5937" s="6" t="s">
        <v>3989</v>
      </c>
      <c r="F5937" s="9">
        <v>1895.71</v>
      </c>
      <c r="G5937" s="9">
        <v>1648.44</v>
      </c>
      <c r="H5937" s="9">
        <v>296.72000000000003</v>
      </c>
      <c r="I5937" s="6" t="s">
        <v>4360</v>
      </c>
      <c r="J5937" s="9">
        <v>0</v>
      </c>
      <c r="K5937" s="9">
        <v>0</v>
      </c>
      <c r="L5937" s="6" t="s">
        <v>3990</v>
      </c>
      <c r="M5937" s="9">
        <v>1648.44</v>
      </c>
      <c r="N5937" s="9">
        <v>247.27</v>
      </c>
      <c r="O5937" s="6" t="s">
        <v>1932</v>
      </c>
      <c r="P5937" s="7">
        <v>1648.44</v>
      </c>
      <c r="Q5937" s="7">
        <v>27.2</v>
      </c>
      <c r="R5937" s="6" t="s">
        <v>3992</v>
      </c>
      <c r="S5937" s="7">
        <v>1648.44</v>
      </c>
      <c r="T5937" s="7">
        <v>125.28</v>
      </c>
      <c r="U5937" s="6" t="s">
        <v>3992</v>
      </c>
      <c r="V5937" s="6" t="s">
        <v>3992</v>
      </c>
      <c r="W5937" s="6" t="s">
        <v>574</v>
      </c>
      <c r="X5937" s="6" t="s">
        <v>4362</v>
      </c>
      <c r="Y5937" s="6" t="s">
        <v>5001</v>
      </c>
      <c r="Z5937" s="6" t="s">
        <v>3626</v>
      </c>
    </row>
    <row r="5938" spans="1:26" x14ac:dyDescent="0.2">
      <c r="A5938" s="6" t="s">
        <v>3987</v>
      </c>
      <c r="B5938" s="6">
        <v>152375</v>
      </c>
      <c r="C5938" s="1">
        <v>42121</v>
      </c>
      <c r="D5938" s="6" t="s">
        <v>1986</v>
      </c>
      <c r="E5938" s="6" t="s">
        <v>3989</v>
      </c>
      <c r="F5938" s="9">
        <v>2732.98</v>
      </c>
      <c r="G5938" s="9">
        <v>2376.5</v>
      </c>
      <c r="H5938" s="9">
        <v>427.77</v>
      </c>
      <c r="I5938" s="6" t="s">
        <v>4360</v>
      </c>
      <c r="J5938" s="9">
        <v>0</v>
      </c>
      <c r="K5938" s="9">
        <v>0</v>
      </c>
      <c r="L5938" s="6" t="s">
        <v>3990</v>
      </c>
      <c r="M5938" s="9">
        <v>2376.5</v>
      </c>
      <c r="N5938" s="9">
        <v>356.48</v>
      </c>
      <c r="O5938" s="6" t="s">
        <v>1932</v>
      </c>
      <c r="P5938" s="7">
        <v>2376.5</v>
      </c>
      <c r="Q5938" s="7">
        <v>39.21</v>
      </c>
      <c r="R5938" s="6" t="s">
        <v>3992</v>
      </c>
      <c r="S5938" s="7">
        <v>2376.5</v>
      </c>
      <c r="T5938" s="7">
        <v>180.61</v>
      </c>
      <c r="U5938" s="6" t="s">
        <v>3992</v>
      </c>
      <c r="V5938" s="6" t="s">
        <v>3992</v>
      </c>
      <c r="W5938" s="6" t="s">
        <v>574</v>
      </c>
      <c r="X5938" s="6" t="s">
        <v>4362</v>
      </c>
      <c r="Y5938" s="6" t="s">
        <v>4994</v>
      </c>
      <c r="Z5938" s="6" t="s">
        <v>3619</v>
      </c>
    </row>
    <row r="5939" spans="1:26" x14ac:dyDescent="0.2">
      <c r="A5939" s="6" t="s">
        <v>3987</v>
      </c>
      <c r="B5939" s="6">
        <v>152376</v>
      </c>
      <c r="C5939" s="1">
        <v>42121</v>
      </c>
      <c r="D5939" s="6" t="s">
        <v>1931</v>
      </c>
      <c r="E5939" s="6" t="s">
        <v>3989</v>
      </c>
      <c r="F5939" s="9">
        <v>8102.4</v>
      </c>
      <c r="G5939" s="9">
        <v>8102.4</v>
      </c>
      <c r="H5939" s="9">
        <v>1458.43</v>
      </c>
      <c r="I5939" s="6" t="s">
        <v>4011</v>
      </c>
      <c r="J5939" s="9">
        <v>0</v>
      </c>
      <c r="K5939" s="9">
        <v>0</v>
      </c>
      <c r="L5939" s="6" t="s">
        <v>3990</v>
      </c>
      <c r="M5939" s="9">
        <v>0</v>
      </c>
      <c r="N5939" s="9">
        <v>0</v>
      </c>
      <c r="O5939" s="6" t="s">
        <v>3990</v>
      </c>
      <c r="P5939" s="7">
        <v>8102.4</v>
      </c>
      <c r="Q5939" s="7">
        <v>133.69</v>
      </c>
      <c r="R5939" s="6" t="s">
        <v>3992</v>
      </c>
      <c r="S5939" s="7">
        <v>8102.4</v>
      </c>
      <c r="T5939" s="7">
        <v>615.78</v>
      </c>
      <c r="U5939" s="6" t="s">
        <v>3992</v>
      </c>
      <c r="V5939" s="6" t="s">
        <v>3992</v>
      </c>
      <c r="W5939" s="6" t="s">
        <v>1936</v>
      </c>
      <c r="X5939" s="6" t="s">
        <v>4376</v>
      </c>
      <c r="Y5939" s="6" t="s">
        <v>575</v>
      </c>
      <c r="Z5939" s="6" t="s">
        <v>576</v>
      </c>
    </row>
    <row r="5940" spans="1:26" x14ac:dyDescent="0.2">
      <c r="A5940" s="6" t="s">
        <v>3987</v>
      </c>
      <c r="B5940" s="6">
        <v>152377</v>
      </c>
      <c r="C5940" s="1">
        <v>42121</v>
      </c>
      <c r="D5940" s="6" t="s">
        <v>2331</v>
      </c>
      <c r="E5940" s="6" t="s">
        <v>4540</v>
      </c>
      <c r="F5940" s="9">
        <v>62.6</v>
      </c>
      <c r="G5940" s="9">
        <v>0</v>
      </c>
      <c r="H5940" s="9">
        <v>0</v>
      </c>
      <c r="I5940" s="6" t="s">
        <v>3990</v>
      </c>
      <c r="J5940" s="9">
        <v>0</v>
      </c>
      <c r="K5940" s="9">
        <v>0</v>
      </c>
      <c r="L5940" s="6" t="s">
        <v>3990</v>
      </c>
      <c r="M5940" s="9">
        <v>0</v>
      </c>
      <c r="N5940" s="9">
        <v>0</v>
      </c>
      <c r="O5940" s="6" t="s">
        <v>3990</v>
      </c>
      <c r="P5940" s="7">
        <v>62.6</v>
      </c>
      <c r="Q5940" s="7">
        <v>0</v>
      </c>
      <c r="R5940" s="6" t="s">
        <v>2075</v>
      </c>
      <c r="S5940" s="7">
        <v>62.6</v>
      </c>
      <c r="T5940" s="7">
        <v>0</v>
      </c>
      <c r="U5940" s="6" t="s">
        <v>2075</v>
      </c>
      <c r="V5940" s="6" t="s">
        <v>3992</v>
      </c>
      <c r="W5940" s="6" t="s">
        <v>3114</v>
      </c>
      <c r="X5940" s="6" t="s">
        <v>4070</v>
      </c>
      <c r="Y5940" s="6" t="s">
        <v>1858</v>
      </c>
      <c r="Z5940" s="6" t="s">
        <v>1859</v>
      </c>
    </row>
    <row r="5941" spans="1:26" x14ac:dyDescent="0.2">
      <c r="A5941" s="6" t="s">
        <v>3987</v>
      </c>
      <c r="B5941" s="6">
        <v>152378</v>
      </c>
      <c r="C5941" s="1">
        <v>42121</v>
      </c>
      <c r="D5941" s="6" t="s">
        <v>2331</v>
      </c>
      <c r="E5941" s="6" t="s">
        <v>4540</v>
      </c>
      <c r="F5941" s="9">
        <v>62.6</v>
      </c>
      <c r="G5941" s="9">
        <v>0</v>
      </c>
      <c r="H5941" s="9">
        <v>0</v>
      </c>
      <c r="I5941" s="6" t="s">
        <v>3990</v>
      </c>
      <c r="J5941" s="9">
        <v>0</v>
      </c>
      <c r="K5941" s="9">
        <v>0</v>
      </c>
      <c r="L5941" s="6" t="s">
        <v>3990</v>
      </c>
      <c r="M5941" s="9">
        <v>0</v>
      </c>
      <c r="N5941" s="9">
        <v>0</v>
      </c>
      <c r="O5941" s="6" t="s">
        <v>3990</v>
      </c>
      <c r="P5941" s="7">
        <v>62.6</v>
      </c>
      <c r="Q5941" s="7">
        <v>0</v>
      </c>
      <c r="R5941" s="6" t="s">
        <v>2075</v>
      </c>
      <c r="S5941" s="7">
        <v>62.6</v>
      </c>
      <c r="T5941" s="7">
        <v>0</v>
      </c>
      <c r="U5941" s="6" t="s">
        <v>2075</v>
      </c>
      <c r="V5941" s="6" t="s">
        <v>3992</v>
      </c>
      <c r="W5941" s="6" t="s">
        <v>3114</v>
      </c>
      <c r="X5941" s="6" t="s">
        <v>4070</v>
      </c>
      <c r="Y5941" s="6" t="s">
        <v>1858</v>
      </c>
      <c r="Z5941" s="6" t="s">
        <v>1859</v>
      </c>
    </row>
    <row r="5942" spans="1:26" x14ac:dyDescent="0.2">
      <c r="A5942" s="6" t="s">
        <v>3987</v>
      </c>
      <c r="B5942" s="6">
        <v>152379</v>
      </c>
      <c r="C5942" s="1">
        <v>42121</v>
      </c>
      <c r="D5942" s="6" t="s">
        <v>1931</v>
      </c>
      <c r="E5942" s="6" t="s">
        <v>3989</v>
      </c>
      <c r="F5942" s="9">
        <v>4750.16</v>
      </c>
      <c r="G5942" s="9">
        <v>4750.16</v>
      </c>
      <c r="H5942" s="9">
        <v>855.03</v>
      </c>
      <c r="I5942" s="6" t="s">
        <v>4106</v>
      </c>
      <c r="J5942" s="9">
        <v>0</v>
      </c>
      <c r="K5942" s="9">
        <v>0</v>
      </c>
      <c r="L5942" s="6" t="s">
        <v>3990</v>
      </c>
      <c r="M5942" s="9">
        <v>0</v>
      </c>
      <c r="N5942" s="9">
        <v>0</v>
      </c>
      <c r="O5942" s="6" t="s">
        <v>3990</v>
      </c>
      <c r="P5942" s="7">
        <v>4750.16</v>
      </c>
      <c r="Q5942" s="7">
        <v>78.38</v>
      </c>
      <c r="R5942" s="6" t="s">
        <v>3992</v>
      </c>
      <c r="S5942" s="7">
        <v>4750.16</v>
      </c>
      <c r="T5942" s="7">
        <v>361.01</v>
      </c>
      <c r="U5942" s="6" t="s">
        <v>3992</v>
      </c>
      <c r="V5942" s="6" t="s">
        <v>3992</v>
      </c>
      <c r="W5942" s="6" t="s">
        <v>2583</v>
      </c>
      <c r="X5942" s="6" t="s">
        <v>1962</v>
      </c>
      <c r="Y5942" s="6" t="s">
        <v>577</v>
      </c>
      <c r="Z5942" s="6" t="s">
        <v>578</v>
      </c>
    </row>
    <row r="5943" spans="1:26" hidden="1" x14ac:dyDescent="0.2">
      <c r="A5943" s="6" t="s">
        <v>3987</v>
      </c>
      <c r="B5943" s="6">
        <v>152380</v>
      </c>
      <c r="C5943" s="1">
        <v>42121</v>
      </c>
      <c r="D5943" s="6" t="s">
        <v>2020</v>
      </c>
      <c r="E5943" s="6" t="s">
        <v>3989</v>
      </c>
      <c r="F5943" s="9">
        <v>400</v>
      </c>
      <c r="G5943" s="9">
        <v>0</v>
      </c>
      <c r="H5943" s="9">
        <v>0</v>
      </c>
      <c r="I5943" s="6" t="s">
        <v>3990</v>
      </c>
      <c r="J5943" s="9">
        <v>0</v>
      </c>
      <c r="K5943" s="9">
        <v>0</v>
      </c>
      <c r="L5943" s="6" t="s">
        <v>3990</v>
      </c>
      <c r="M5943" s="9">
        <v>0</v>
      </c>
      <c r="N5943" s="9">
        <v>0</v>
      </c>
      <c r="O5943" s="6" t="s">
        <v>3990</v>
      </c>
      <c r="P5943" s="7">
        <v>0</v>
      </c>
      <c r="Q5943" s="7">
        <v>0</v>
      </c>
      <c r="R5943" s="6" t="s">
        <v>3990</v>
      </c>
      <c r="S5943" s="7">
        <v>0</v>
      </c>
      <c r="T5943" s="7">
        <v>0</v>
      </c>
      <c r="U5943" s="6" t="s">
        <v>3990</v>
      </c>
      <c r="V5943" s="6" t="s">
        <v>3992</v>
      </c>
      <c r="W5943" s="6" t="s">
        <v>5190</v>
      </c>
      <c r="X5943" s="6" t="s">
        <v>4568</v>
      </c>
      <c r="Y5943" s="6" t="s">
        <v>579</v>
      </c>
      <c r="Z5943" s="6" t="s">
        <v>580</v>
      </c>
    </row>
    <row r="5944" spans="1:26" hidden="1" x14ac:dyDescent="0.2">
      <c r="A5944" s="6" t="s">
        <v>3987</v>
      </c>
      <c r="B5944" s="6">
        <v>152381</v>
      </c>
      <c r="C5944" s="1">
        <v>42121</v>
      </c>
      <c r="D5944" s="6" t="s">
        <v>2008</v>
      </c>
      <c r="E5944" s="6" t="s">
        <v>5203</v>
      </c>
      <c r="F5944" s="9">
        <v>78.959999999999994</v>
      </c>
      <c r="G5944" s="9">
        <v>0</v>
      </c>
      <c r="H5944" s="9">
        <v>0</v>
      </c>
      <c r="I5944" s="6" t="s">
        <v>3990</v>
      </c>
      <c r="J5944" s="9">
        <v>748.78</v>
      </c>
      <c r="K5944" s="9">
        <v>78.959999999999994</v>
      </c>
      <c r="L5944" s="6" t="s">
        <v>581</v>
      </c>
      <c r="M5944" s="9">
        <v>0</v>
      </c>
      <c r="N5944" s="9">
        <v>0</v>
      </c>
      <c r="O5944" s="6" t="s">
        <v>3990</v>
      </c>
      <c r="P5944" s="7">
        <v>0</v>
      </c>
      <c r="Q5944" s="7">
        <v>0</v>
      </c>
      <c r="R5944" s="6" t="s">
        <v>3990</v>
      </c>
      <c r="S5944" s="7">
        <v>0</v>
      </c>
      <c r="T5944" s="7">
        <v>0</v>
      </c>
      <c r="U5944" s="6" t="s">
        <v>3990</v>
      </c>
      <c r="V5944" s="6" t="s">
        <v>1971</v>
      </c>
      <c r="W5944" s="6" t="s">
        <v>2674</v>
      </c>
      <c r="X5944" s="6" t="s">
        <v>4666</v>
      </c>
      <c r="Y5944" s="6" t="s">
        <v>1267</v>
      </c>
      <c r="Z5944" s="6" t="s">
        <v>1268</v>
      </c>
    </row>
    <row r="5945" spans="1:26" x14ac:dyDescent="0.2">
      <c r="A5945" s="6" t="s">
        <v>3987</v>
      </c>
      <c r="B5945" s="6">
        <v>152382</v>
      </c>
      <c r="C5945" s="1">
        <v>42121</v>
      </c>
      <c r="D5945" s="6" t="s">
        <v>2008</v>
      </c>
      <c r="E5945" s="6" t="s">
        <v>5203</v>
      </c>
      <c r="F5945" s="9">
        <v>78.959999999999994</v>
      </c>
      <c r="G5945" s="9">
        <v>0</v>
      </c>
      <c r="H5945" s="9">
        <v>0</v>
      </c>
      <c r="I5945" s="6" t="s">
        <v>3990</v>
      </c>
      <c r="J5945" s="9">
        <v>748.78</v>
      </c>
      <c r="K5945" s="9">
        <v>78.959999999999994</v>
      </c>
      <c r="L5945" s="6" t="s">
        <v>581</v>
      </c>
      <c r="M5945" s="9">
        <v>0</v>
      </c>
      <c r="N5945" s="9">
        <v>0</v>
      </c>
      <c r="O5945" s="6" t="s">
        <v>3990</v>
      </c>
      <c r="P5945" s="7">
        <v>0</v>
      </c>
      <c r="Q5945" s="7">
        <v>0</v>
      </c>
      <c r="R5945" s="6" t="s">
        <v>3990</v>
      </c>
      <c r="S5945" s="7">
        <v>0</v>
      </c>
      <c r="T5945" s="7">
        <v>0</v>
      </c>
      <c r="U5945" s="6" t="s">
        <v>3990</v>
      </c>
      <c r="V5945" s="6" t="s">
        <v>3992</v>
      </c>
      <c r="W5945" s="6" t="s">
        <v>2674</v>
      </c>
      <c r="X5945" s="6" t="s">
        <v>4666</v>
      </c>
      <c r="Y5945" s="6" t="s">
        <v>1267</v>
      </c>
      <c r="Z5945" s="6" t="s">
        <v>1268</v>
      </c>
    </row>
    <row r="5946" spans="1:26" x14ac:dyDescent="0.2">
      <c r="A5946" s="6" t="s">
        <v>3987</v>
      </c>
      <c r="B5946" s="6">
        <v>152383</v>
      </c>
      <c r="C5946" s="1">
        <v>42121</v>
      </c>
      <c r="D5946" s="6" t="s">
        <v>1931</v>
      </c>
      <c r="E5946" s="6" t="s">
        <v>3989</v>
      </c>
      <c r="F5946" s="9">
        <v>7905.6</v>
      </c>
      <c r="G5946" s="9">
        <v>0</v>
      </c>
      <c r="H5946" s="9">
        <v>0</v>
      </c>
      <c r="I5946" s="6" t="s">
        <v>3990</v>
      </c>
      <c r="J5946" s="9">
        <v>0</v>
      </c>
      <c r="K5946" s="9">
        <v>0</v>
      </c>
      <c r="L5946" s="6" t="s">
        <v>3990</v>
      </c>
      <c r="M5946" s="9">
        <v>0</v>
      </c>
      <c r="N5946" s="9">
        <v>0</v>
      </c>
      <c r="O5946" s="6" t="s">
        <v>3990</v>
      </c>
      <c r="P5946" s="7">
        <v>7905.6</v>
      </c>
      <c r="Q5946" s="7">
        <v>130.44</v>
      </c>
      <c r="R5946" s="6" t="s">
        <v>3992</v>
      </c>
      <c r="S5946" s="7">
        <v>7905.6</v>
      </c>
      <c r="T5946" s="7">
        <v>600.83000000000004</v>
      </c>
      <c r="U5946" s="6" t="s">
        <v>3992</v>
      </c>
      <c r="V5946" s="6" t="s">
        <v>3992</v>
      </c>
      <c r="W5946" s="6" t="s">
        <v>2051</v>
      </c>
      <c r="X5946" s="6" t="s">
        <v>4304</v>
      </c>
      <c r="Y5946" s="6" t="s">
        <v>2054</v>
      </c>
      <c r="Z5946" s="6" t="s">
        <v>2055</v>
      </c>
    </row>
    <row r="5947" spans="1:26" x14ac:dyDescent="0.2">
      <c r="A5947" s="6" t="s">
        <v>3987</v>
      </c>
      <c r="B5947" s="6">
        <v>152384</v>
      </c>
      <c r="C5947" s="1">
        <v>42121</v>
      </c>
      <c r="D5947" s="6" t="s">
        <v>1931</v>
      </c>
      <c r="E5947" s="6" t="s">
        <v>3989</v>
      </c>
      <c r="F5947" s="9">
        <v>329</v>
      </c>
      <c r="G5947" s="9">
        <v>329</v>
      </c>
      <c r="H5947" s="9">
        <v>59.22</v>
      </c>
      <c r="I5947" s="6" t="s">
        <v>4011</v>
      </c>
      <c r="J5947" s="9">
        <v>0</v>
      </c>
      <c r="K5947" s="9">
        <v>0</v>
      </c>
      <c r="L5947" s="6" t="s">
        <v>3990</v>
      </c>
      <c r="M5947" s="9">
        <v>0</v>
      </c>
      <c r="N5947" s="9">
        <v>0</v>
      </c>
      <c r="O5947" s="6" t="s">
        <v>3990</v>
      </c>
      <c r="P5947" s="7">
        <v>329</v>
      </c>
      <c r="Q5947" s="7">
        <v>5.43</v>
      </c>
      <c r="R5947" s="6" t="s">
        <v>3992</v>
      </c>
      <c r="S5947" s="7">
        <v>329</v>
      </c>
      <c r="T5947" s="7">
        <v>25</v>
      </c>
      <c r="U5947" s="6" t="s">
        <v>3992</v>
      </c>
      <c r="V5947" s="6" t="s">
        <v>3992</v>
      </c>
      <c r="W5947" s="6" t="s">
        <v>2127</v>
      </c>
      <c r="X5947" s="6" t="s">
        <v>4376</v>
      </c>
      <c r="Y5947" s="6" t="s">
        <v>582</v>
      </c>
      <c r="Z5947" s="6" t="s">
        <v>583</v>
      </c>
    </row>
    <row r="5948" spans="1:26" x14ac:dyDescent="0.2">
      <c r="A5948" s="6" t="s">
        <v>3987</v>
      </c>
      <c r="B5948" s="6">
        <v>152385</v>
      </c>
      <c r="C5948" s="1">
        <v>42121</v>
      </c>
      <c r="D5948" s="6" t="s">
        <v>1931</v>
      </c>
      <c r="E5948" s="6" t="s">
        <v>3989</v>
      </c>
      <c r="F5948" s="9">
        <v>707</v>
      </c>
      <c r="G5948" s="9">
        <v>707</v>
      </c>
      <c r="H5948" s="9">
        <v>127.26</v>
      </c>
      <c r="I5948" s="6" t="s">
        <v>4011</v>
      </c>
      <c r="J5948" s="9">
        <v>0</v>
      </c>
      <c r="K5948" s="9">
        <v>0</v>
      </c>
      <c r="L5948" s="6" t="s">
        <v>3990</v>
      </c>
      <c r="M5948" s="9">
        <v>0</v>
      </c>
      <c r="N5948" s="9">
        <v>0</v>
      </c>
      <c r="O5948" s="6" t="s">
        <v>3990</v>
      </c>
      <c r="P5948" s="7">
        <v>707</v>
      </c>
      <c r="Q5948" s="7">
        <v>11.67</v>
      </c>
      <c r="R5948" s="6" t="s">
        <v>3992</v>
      </c>
      <c r="S5948" s="7">
        <v>707</v>
      </c>
      <c r="T5948" s="7">
        <v>53.73</v>
      </c>
      <c r="U5948" s="6" t="s">
        <v>3992</v>
      </c>
      <c r="V5948" s="6" t="s">
        <v>3992</v>
      </c>
      <c r="W5948" s="6" t="s">
        <v>2260</v>
      </c>
      <c r="X5948" s="6" t="s">
        <v>1962</v>
      </c>
      <c r="Y5948" s="6" t="s">
        <v>2261</v>
      </c>
      <c r="Z5948" s="6" t="s">
        <v>2262</v>
      </c>
    </row>
    <row r="5949" spans="1:26" x14ac:dyDescent="0.2">
      <c r="A5949" s="6" t="s">
        <v>3987</v>
      </c>
      <c r="B5949" s="6">
        <v>152386</v>
      </c>
      <c r="C5949" s="1">
        <v>42121</v>
      </c>
      <c r="D5949" s="6" t="s">
        <v>1926</v>
      </c>
      <c r="E5949" s="6" t="s">
        <v>4345</v>
      </c>
      <c r="F5949" s="9">
        <v>44.25</v>
      </c>
      <c r="G5949" s="9">
        <v>44.25</v>
      </c>
      <c r="H5949" s="9">
        <v>5.31</v>
      </c>
      <c r="I5949" s="6" t="s">
        <v>4011</v>
      </c>
      <c r="J5949" s="9">
        <v>0</v>
      </c>
      <c r="K5949" s="9">
        <v>0</v>
      </c>
      <c r="L5949" s="6" t="s">
        <v>3990</v>
      </c>
      <c r="M5949" s="9">
        <v>0</v>
      </c>
      <c r="N5949" s="9">
        <v>0</v>
      </c>
      <c r="O5949" s="6" t="s">
        <v>3990</v>
      </c>
      <c r="P5949" s="7">
        <v>44.25</v>
      </c>
      <c r="Q5949" s="7">
        <v>0.73</v>
      </c>
      <c r="R5949" s="6" t="s">
        <v>3992</v>
      </c>
      <c r="S5949" s="7">
        <v>44.25</v>
      </c>
      <c r="T5949" s="7">
        <v>3.36</v>
      </c>
      <c r="U5949" s="6" t="s">
        <v>3992</v>
      </c>
      <c r="V5949" s="6" t="s">
        <v>3992</v>
      </c>
      <c r="W5949" s="6" t="s">
        <v>1965</v>
      </c>
      <c r="X5949" s="6" t="s">
        <v>1962</v>
      </c>
      <c r="Y5949" s="6" t="s">
        <v>1741</v>
      </c>
      <c r="Z5949" s="6" t="s">
        <v>1742</v>
      </c>
    </row>
    <row r="5950" spans="1:26" x14ac:dyDescent="0.2">
      <c r="A5950" s="6" t="s">
        <v>3987</v>
      </c>
      <c r="B5950" s="6">
        <v>152387</v>
      </c>
      <c r="C5950" s="1">
        <v>42121</v>
      </c>
      <c r="D5950" s="6" t="s">
        <v>1926</v>
      </c>
      <c r="E5950" s="6" t="s">
        <v>4096</v>
      </c>
      <c r="F5950" s="9">
        <v>561.82000000000005</v>
      </c>
      <c r="G5950" s="9">
        <v>488.54</v>
      </c>
      <c r="H5950" s="9">
        <v>58.62</v>
      </c>
      <c r="I5950" s="6" t="s">
        <v>4011</v>
      </c>
      <c r="J5950" s="9">
        <v>0</v>
      </c>
      <c r="K5950" s="9">
        <v>0</v>
      </c>
      <c r="L5950" s="6" t="s">
        <v>3990</v>
      </c>
      <c r="M5950" s="9">
        <v>488.54</v>
      </c>
      <c r="N5950" s="9">
        <v>73.28</v>
      </c>
      <c r="O5950" s="6" t="s">
        <v>1932</v>
      </c>
      <c r="P5950" s="7">
        <v>488.54</v>
      </c>
      <c r="Q5950" s="7">
        <v>8.06</v>
      </c>
      <c r="R5950" s="6" t="s">
        <v>3992</v>
      </c>
      <c r="S5950" s="7">
        <v>488.54</v>
      </c>
      <c r="T5950" s="7">
        <v>37.130000000000003</v>
      </c>
      <c r="U5950" s="6" t="s">
        <v>3992</v>
      </c>
      <c r="V5950" s="6" t="s">
        <v>3992</v>
      </c>
      <c r="W5950" s="6" t="s">
        <v>2079</v>
      </c>
      <c r="X5950" s="6" t="s">
        <v>4362</v>
      </c>
      <c r="Y5950" s="6" t="s">
        <v>584</v>
      </c>
      <c r="Z5950" s="6" t="s">
        <v>585</v>
      </c>
    </row>
    <row r="5951" spans="1:26" x14ac:dyDescent="0.2">
      <c r="A5951" s="6" t="s">
        <v>3987</v>
      </c>
      <c r="B5951" s="6">
        <v>152388</v>
      </c>
      <c r="C5951" s="1">
        <v>42121</v>
      </c>
      <c r="D5951" s="6" t="s">
        <v>1986</v>
      </c>
      <c r="E5951" s="6" t="s">
        <v>3989</v>
      </c>
      <c r="F5951" s="9">
        <v>5072.8999999999996</v>
      </c>
      <c r="G5951" s="9">
        <v>4227.42</v>
      </c>
      <c r="H5951" s="9">
        <v>760.94</v>
      </c>
      <c r="I5951" s="6" t="s">
        <v>4360</v>
      </c>
      <c r="J5951" s="9">
        <v>0</v>
      </c>
      <c r="K5951" s="9">
        <v>0</v>
      </c>
      <c r="L5951" s="6" t="s">
        <v>3990</v>
      </c>
      <c r="M5951" s="9">
        <v>4227.42</v>
      </c>
      <c r="N5951" s="9">
        <v>845.48</v>
      </c>
      <c r="O5951" s="6" t="s">
        <v>1932</v>
      </c>
      <c r="P5951" s="7">
        <v>4227.42</v>
      </c>
      <c r="Q5951" s="7">
        <v>69.75</v>
      </c>
      <c r="R5951" s="6" t="s">
        <v>3992</v>
      </c>
      <c r="S5951" s="7">
        <v>4227.42</v>
      </c>
      <c r="T5951" s="7">
        <v>321.27999999999997</v>
      </c>
      <c r="U5951" s="6" t="s">
        <v>3992</v>
      </c>
      <c r="V5951" s="6" t="s">
        <v>3992</v>
      </c>
      <c r="W5951" s="6" t="s">
        <v>2010</v>
      </c>
      <c r="X5951" s="6" t="s">
        <v>4382</v>
      </c>
      <c r="Y5951" s="6" t="s">
        <v>4383</v>
      </c>
      <c r="Z5951" s="6" t="s">
        <v>4384</v>
      </c>
    </row>
    <row r="5952" spans="1:26" x14ac:dyDescent="0.2">
      <c r="A5952" s="6" t="s">
        <v>3987</v>
      </c>
      <c r="B5952" s="6">
        <v>152389</v>
      </c>
      <c r="C5952" s="1">
        <v>42121</v>
      </c>
      <c r="D5952" s="6" t="s">
        <v>1931</v>
      </c>
      <c r="E5952" s="6" t="s">
        <v>3989</v>
      </c>
      <c r="F5952" s="9">
        <v>1958.91</v>
      </c>
      <c r="G5952" s="9">
        <v>1703.4</v>
      </c>
      <c r="H5952" s="9">
        <v>306.61</v>
      </c>
      <c r="I5952" s="6" t="s">
        <v>4110</v>
      </c>
      <c r="J5952" s="9">
        <v>0</v>
      </c>
      <c r="K5952" s="9">
        <v>0</v>
      </c>
      <c r="L5952" s="6" t="s">
        <v>3990</v>
      </c>
      <c r="M5952" s="9">
        <v>1703.4</v>
      </c>
      <c r="N5952" s="9">
        <v>255.51</v>
      </c>
      <c r="O5952" s="6" t="s">
        <v>1932</v>
      </c>
      <c r="P5952" s="7">
        <v>1703.4</v>
      </c>
      <c r="Q5952" s="7">
        <v>28.11</v>
      </c>
      <c r="R5952" s="6" t="s">
        <v>3992</v>
      </c>
      <c r="S5952" s="7">
        <v>1703.4</v>
      </c>
      <c r="T5952" s="7">
        <v>129.46</v>
      </c>
      <c r="U5952" s="6" t="s">
        <v>3992</v>
      </c>
      <c r="V5952" s="6" t="s">
        <v>3992</v>
      </c>
      <c r="W5952" s="6" t="s">
        <v>2010</v>
      </c>
      <c r="X5952" s="6" t="s">
        <v>4362</v>
      </c>
      <c r="Y5952" s="6" t="s">
        <v>1352</v>
      </c>
      <c r="Z5952" s="6" t="s">
        <v>1353</v>
      </c>
    </row>
    <row r="5953" spans="1:26" x14ac:dyDescent="0.2">
      <c r="A5953" s="6" t="s">
        <v>3987</v>
      </c>
      <c r="B5953" s="6">
        <v>152390</v>
      </c>
      <c r="C5953" s="1">
        <v>42121</v>
      </c>
      <c r="D5953" s="6" t="s">
        <v>1931</v>
      </c>
      <c r="E5953" s="6" t="s">
        <v>3989</v>
      </c>
      <c r="F5953" s="9">
        <v>1632.43</v>
      </c>
      <c r="G5953" s="9">
        <v>1419.5</v>
      </c>
      <c r="H5953" s="9">
        <v>255.51</v>
      </c>
      <c r="I5953" s="6" t="s">
        <v>4110</v>
      </c>
      <c r="J5953" s="9">
        <v>0</v>
      </c>
      <c r="K5953" s="9">
        <v>0</v>
      </c>
      <c r="L5953" s="6" t="s">
        <v>3990</v>
      </c>
      <c r="M5953" s="9">
        <v>1419.5</v>
      </c>
      <c r="N5953" s="9">
        <v>212.93</v>
      </c>
      <c r="O5953" s="6" t="s">
        <v>1932</v>
      </c>
      <c r="P5953" s="7">
        <v>1419.5</v>
      </c>
      <c r="Q5953" s="7">
        <v>23.42</v>
      </c>
      <c r="R5953" s="6" t="s">
        <v>3992</v>
      </c>
      <c r="S5953" s="7">
        <v>1419.5</v>
      </c>
      <c r="T5953" s="7">
        <v>107.88</v>
      </c>
      <c r="U5953" s="6" t="s">
        <v>3992</v>
      </c>
      <c r="V5953" s="6" t="s">
        <v>3992</v>
      </c>
      <c r="W5953" s="6" t="s">
        <v>2010</v>
      </c>
      <c r="X5953" s="6" t="s">
        <v>4362</v>
      </c>
      <c r="Y5953" s="6" t="s">
        <v>1352</v>
      </c>
      <c r="Z5953" s="6" t="s">
        <v>1353</v>
      </c>
    </row>
    <row r="5954" spans="1:26" x14ac:dyDescent="0.2">
      <c r="A5954" s="6" t="s">
        <v>3987</v>
      </c>
      <c r="B5954" s="6">
        <v>152391</v>
      </c>
      <c r="C5954" s="1">
        <v>42121</v>
      </c>
      <c r="D5954" s="6" t="s">
        <v>1931</v>
      </c>
      <c r="E5954" s="6" t="s">
        <v>3989</v>
      </c>
      <c r="F5954" s="9">
        <v>130.52000000000001</v>
      </c>
      <c r="G5954" s="9">
        <v>0</v>
      </c>
      <c r="H5954" s="9">
        <v>0</v>
      </c>
      <c r="I5954" s="6" t="s">
        <v>3990</v>
      </c>
      <c r="J5954" s="9">
        <v>0</v>
      </c>
      <c r="K5954" s="9">
        <v>0</v>
      </c>
      <c r="L5954" s="6" t="s">
        <v>3990</v>
      </c>
      <c r="M5954" s="9">
        <v>0</v>
      </c>
      <c r="N5954" s="9">
        <v>0</v>
      </c>
      <c r="O5954" s="6" t="s">
        <v>3990</v>
      </c>
      <c r="P5954" s="7">
        <v>130.52000000000001</v>
      </c>
      <c r="Q5954" s="7">
        <v>2.15</v>
      </c>
      <c r="R5954" s="6" t="s">
        <v>3992</v>
      </c>
      <c r="S5954" s="7">
        <v>130.52000000000001</v>
      </c>
      <c r="T5954" s="7">
        <v>9.92</v>
      </c>
      <c r="U5954" s="6" t="s">
        <v>3992</v>
      </c>
      <c r="V5954" s="6" t="s">
        <v>3992</v>
      </c>
      <c r="W5954" s="6" t="s">
        <v>2048</v>
      </c>
      <c r="X5954" s="6" t="s">
        <v>4376</v>
      </c>
      <c r="Y5954" s="6" t="s">
        <v>2049</v>
      </c>
      <c r="Z5954" s="6" t="s">
        <v>2050</v>
      </c>
    </row>
    <row r="5955" spans="1:26" x14ac:dyDescent="0.2">
      <c r="A5955" s="6" t="s">
        <v>3987</v>
      </c>
      <c r="B5955" s="6">
        <v>152392</v>
      </c>
      <c r="C5955" s="1">
        <v>42121</v>
      </c>
      <c r="D5955" s="6" t="s">
        <v>1931</v>
      </c>
      <c r="E5955" s="6" t="s">
        <v>3989</v>
      </c>
      <c r="F5955" s="9">
        <v>3450.05</v>
      </c>
      <c r="G5955" s="9">
        <v>3000.04</v>
      </c>
      <c r="H5955" s="9">
        <v>540.01</v>
      </c>
      <c r="I5955" s="6" t="s">
        <v>4106</v>
      </c>
      <c r="J5955" s="9">
        <v>0</v>
      </c>
      <c r="K5955" s="9">
        <v>0</v>
      </c>
      <c r="L5955" s="6" t="s">
        <v>3990</v>
      </c>
      <c r="M5955" s="9">
        <v>3000.04</v>
      </c>
      <c r="N5955" s="9">
        <v>450.01</v>
      </c>
      <c r="O5955" s="6" t="s">
        <v>1932</v>
      </c>
      <c r="P5955" s="7">
        <v>3000.04</v>
      </c>
      <c r="Q5955" s="7">
        <v>49.5</v>
      </c>
      <c r="R5955" s="6" t="s">
        <v>3992</v>
      </c>
      <c r="S5955" s="7">
        <v>3000.04</v>
      </c>
      <c r="T5955" s="7">
        <v>228</v>
      </c>
      <c r="U5955" s="6" t="s">
        <v>3992</v>
      </c>
      <c r="V5955" s="6" t="s">
        <v>3992</v>
      </c>
      <c r="W5955" s="6" t="s">
        <v>2193</v>
      </c>
      <c r="X5955" s="6" t="s">
        <v>4362</v>
      </c>
      <c r="Y5955" s="6" t="s">
        <v>2194</v>
      </c>
      <c r="Z5955" s="6" t="s">
        <v>2195</v>
      </c>
    </row>
    <row r="5956" spans="1:26" x14ac:dyDescent="0.2">
      <c r="A5956" s="6" t="s">
        <v>3987</v>
      </c>
      <c r="B5956" s="6">
        <v>152393</v>
      </c>
      <c r="C5956" s="1">
        <v>42121</v>
      </c>
      <c r="D5956" s="6" t="s">
        <v>1926</v>
      </c>
      <c r="E5956" s="6" t="s">
        <v>4302</v>
      </c>
      <c r="F5956" s="9">
        <v>876.8</v>
      </c>
      <c r="G5956" s="9">
        <v>876.8</v>
      </c>
      <c r="H5956" s="9">
        <v>105.22</v>
      </c>
      <c r="I5956" s="6" t="s">
        <v>4106</v>
      </c>
      <c r="J5956" s="9">
        <v>0</v>
      </c>
      <c r="K5956" s="9">
        <v>0</v>
      </c>
      <c r="L5956" s="6" t="s">
        <v>3990</v>
      </c>
      <c r="M5956" s="9">
        <v>0</v>
      </c>
      <c r="N5956" s="9">
        <v>0</v>
      </c>
      <c r="O5956" s="6" t="s">
        <v>3990</v>
      </c>
      <c r="P5956" s="7">
        <v>876.8</v>
      </c>
      <c r="Q5956" s="7">
        <v>14.47</v>
      </c>
      <c r="R5956" s="6" t="s">
        <v>3992</v>
      </c>
      <c r="S5956" s="7">
        <v>876.8</v>
      </c>
      <c r="T5956" s="7">
        <v>66.64</v>
      </c>
      <c r="U5956" s="6" t="s">
        <v>3992</v>
      </c>
      <c r="V5956" s="6" t="s">
        <v>3992</v>
      </c>
      <c r="W5956" s="6" t="s">
        <v>3147</v>
      </c>
      <c r="X5956" s="6" t="s">
        <v>4376</v>
      </c>
      <c r="Y5956" s="6" t="s">
        <v>586</v>
      </c>
      <c r="Z5956" s="6" t="s">
        <v>587</v>
      </c>
    </row>
    <row r="5957" spans="1:26" x14ac:dyDescent="0.2">
      <c r="A5957" s="6" t="s">
        <v>3987</v>
      </c>
      <c r="B5957" s="6">
        <v>152394</v>
      </c>
      <c r="C5957" s="1">
        <v>42121</v>
      </c>
      <c r="D5957" s="6" t="s">
        <v>1931</v>
      </c>
      <c r="E5957" s="6" t="s">
        <v>3989</v>
      </c>
      <c r="F5957" s="9">
        <v>1644.48</v>
      </c>
      <c r="G5957" s="9">
        <v>1644.48</v>
      </c>
      <c r="H5957" s="9">
        <v>296.01</v>
      </c>
      <c r="I5957" s="6" t="s">
        <v>4011</v>
      </c>
      <c r="J5957" s="9">
        <v>0</v>
      </c>
      <c r="K5957" s="9">
        <v>0</v>
      </c>
      <c r="L5957" s="6" t="s">
        <v>3990</v>
      </c>
      <c r="M5957" s="9">
        <v>0</v>
      </c>
      <c r="N5957" s="9">
        <v>0</v>
      </c>
      <c r="O5957" s="6" t="s">
        <v>3990</v>
      </c>
      <c r="P5957" s="7">
        <v>1644.48</v>
      </c>
      <c r="Q5957" s="7">
        <v>27.13</v>
      </c>
      <c r="R5957" s="6" t="s">
        <v>3992</v>
      </c>
      <c r="S5957" s="7">
        <v>1644.48</v>
      </c>
      <c r="T5957" s="7">
        <v>124.98</v>
      </c>
      <c r="U5957" s="6" t="s">
        <v>3992</v>
      </c>
      <c r="V5957" s="6" t="s">
        <v>3992</v>
      </c>
      <c r="W5957" s="6" t="s">
        <v>2487</v>
      </c>
      <c r="X5957" s="6" t="s">
        <v>4376</v>
      </c>
      <c r="Y5957" s="6" t="s">
        <v>588</v>
      </c>
      <c r="Z5957" s="6" t="s">
        <v>589</v>
      </c>
    </row>
    <row r="5958" spans="1:26" x14ac:dyDescent="0.2">
      <c r="A5958" s="6" t="s">
        <v>3987</v>
      </c>
      <c r="B5958" s="6">
        <v>152395</v>
      </c>
      <c r="C5958" s="1">
        <v>42121</v>
      </c>
      <c r="D5958" s="6" t="s">
        <v>1931</v>
      </c>
      <c r="E5958" s="6" t="s">
        <v>3989</v>
      </c>
      <c r="F5958" s="9">
        <v>361.11</v>
      </c>
      <c r="G5958" s="9">
        <v>314.01</v>
      </c>
      <c r="H5958" s="9">
        <v>56.52</v>
      </c>
      <c r="I5958" s="6" t="s">
        <v>4011</v>
      </c>
      <c r="J5958" s="9">
        <v>0</v>
      </c>
      <c r="K5958" s="9">
        <v>0</v>
      </c>
      <c r="L5958" s="6" t="s">
        <v>3990</v>
      </c>
      <c r="M5958" s="9">
        <v>314.01</v>
      </c>
      <c r="N5958" s="9">
        <v>47.1</v>
      </c>
      <c r="O5958" s="6" t="s">
        <v>1932</v>
      </c>
      <c r="P5958" s="7">
        <v>314.01</v>
      </c>
      <c r="Q5958" s="7">
        <v>5.18</v>
      </c>
      <c r="R5958" s="6" t="s">
        <v>3992</v>
      </c>
      <c r="S5958" s="7">
        <v>314.01</v>
      </c>
      <c r="T5958" s="7">
        <v>23.86</v>
      </c>
      <c r="U5958" s="6" t="s">
        <v>3992</v>
      </c>
      <c r="V5958" s="6" t="s">
        <v>3992</v>
      </c>
      <c r="W5958" s="6" t="s">
        <v>2010</v>
      </c>
      <c r="X5958" s="6" t="s">
        <v>4362</v>
      </c>
      <c r="Y5958" s="6" t="s">
        <v>2515</v>
      </c>
      <c r="Z5958" s="6" t="s">
        <v>2030</v>
      </c>
    </row>
    <row r="5959" spans="1:26" x14ac:dyDescent="0.2">
      <c r="A5959" s="6" t="s">
        <v>3987</v>
      </c>
      <c r="B5959" s="6">
        <v>152395</v>
      </c>
      <c r="C5959" s="1">
        <v>42121</v>
      </c>
      <c r="D5959" s="6" t="s">
        <v>1931</v>
      </c>
      <c r="E5959" s="6" t="s">
        <v>3989</v>
      </c>
      <c r="F5959" s="9">
        <v>1605.8</v>
      </c>
      <c r="G5959" s="9">
        <v>1396.35</v>
      </c>
      <c r="H5959" s="9">
        <v>251.34</v>
      </c>
      <c r="I5959" s="6" t="s">
        <v>4011</v>
      </c>
      <c r="J5959" s="9">
        <v>0</v>
      </c>
      <c r="K5959" s="9">
        <v>0</v>
      </c>
      <c r="L5959" s="6" t="s">
        <v>3990</v>
      </c>
      <c r="M5959" s="9">
        <v>1396.35</v>
      </c>
      <c r="N5959" s="9">
        <v>209.45</v>
      </c>
      <c r="O5959" s="6" t="s">
        <v>1932</v>
      </c>
      <c r="P5959" s="7">
        <v>1396.35</v>
      </c>
      <c r="Q5959" s="7">
        <v>23.04</v>
      </c>
      <c r="R5959" s="6" t="s">
        <v>3992</v>
      </c>
      <c r="S5959" s="7">
        <v>1396.35</v>
      </c>
      <c r="T5959" s="7">
        <v>106.12</v>
      </c>
      <c r="U5959" s="6" t="s">
        <v>3992</v>
      </c>
      <c r="V5959" s="6" t="s">
        <v>3992</v>
      </c>
      <c r="W5959" s="6" t="s">
        <v>2010</v>
      </c>
      <c r="X5959" s="6" t="s">
        <v>4362</v>
      </c>
      <c r="Y5959" s="6" t="s">
        <v>2031</v>
      </c>
      <c r="Z5959" s="6" t="s">
        <v>2032</v>
      </c>
    </row>
    <row r="5960" spans="1:26" x14ac:dyDescent="0.2">
      <c r="A5960" s="6" t="s">
        <v>3987</v>
      </c>
      <c r="B5960" s="6">
        <v>152395</v>
      </c>
      <c r="C5960" s="1">
        <v>42121</v>
      </c>
      <c r="D5960" s="6" t="s">
        <v>1931</v>
      </c>
      <c r="E5960" s="6" t="s">
        <v>3989</v>
      </c>
      <c r="F5960" s="9">
        <v>3233.18</v>
      </c>
      <c r="G5960" s="9">
        <v>2811.46</v>
      </c>
      <c r="H5960" s="9">
        <v>506.06</v>
      </c>
      <c r="I5960" s="6" t="s">
        <v>4011</v>
      </c>
      <c r="J5960" s="9">
        <v>0</v>
      </c>
      <c r="K5960" s="9">
        <v>0</v>
      </c>
      <c r="L5960" s="6" t="s">
        <v>3990</v>
      </c>
      <c r="M5960" s="9">
        <v>2811.46</v>
      </c>
      <c r="N5960" s="9">
        <v>421.72</v>
      </c>
      <c r="O5960" s="6" t="s">
        <v>1932</v>
      </c>
      <c r="P5960" s="7">
        <v>2811.46</v>
      </c>
      <c r="Q5960" s="7">
        <v>46.39</v>
      </c>
      <c r="R5960" s="6" t="s">
        <v>3992</v>
      </c>
      <c r="S5960" s="7">
        <v>2811.46</v>
      </c>
      <c r="T5960" s="7">
        <v>213.67</v>
      </c>
      <c r="U5960" s="6" t="s">
        <v>3992</v>
      </c>
      <c r="V5960" s="6" t="s">
        <v>3992</v>
      </c>
      <c r="W5960" s="6" t="s">
        <v>2010</v>
      </c>
      <c r="X5960" s="6" t="s">
        <v>4362</v>
      </c>
      <c r="Y5960" s="6" t="s">
        <v>2025</v>
      </c>
      <c r="Z5960" s="6" t="s">
        <v>2026</v>
      </c>
    </row>
    <row r="5961" spans="1:26" x14ac:dyDescent="0.2">
      <c r="A5961" s="6" t="s">
        <v>3987</v>
      </c>
      <c r="B5961" s="6">
        <v>152395</v>
      </c>
      <c r="C5961" s="1">
        <v>42121</v>
      </c>
      <c r="D5961" s="6" t="s">
        <v>1931</v>
      </c>
      <c r="E5961" s="6" t="s">
        <v>3989</v>
      </c>
      <c r="F5961" s="9">
        <v>1342.05</v>
      </c>
      <c r="G5961" s="9">
        <v>1167</v>
      </c>
      <c r="H5961" s="9">
        <v>210.06</v>
      </c>
      <c r="I5961" s="6" t="s">
        <v>4011</v>
      </c>
      <c r="J5961" s="9">
        <v>0</v>
      </c>
      <c r="K5961" s="9">
        <v>0</v>
      </c>
      <c r="L5961" s="6" t="s">
        <v>3990</v>
      </c>
      <c r="M5961" s="9">
        <v>1167</v>
      </c>
      <c r="N5961" s="9">
        <v>175.05</v>
      </c>
      <c r="O5961" s="6" t="s">
        <v>1932</v>
      </c>
      <c r="P5961" s="7">
        <v>1167</v>
      </c>
      <c r="Q5961" s="7">
        <v>19.260000000000002</v>
      </c>
      <c r="R5961" s="6" t="s">
        <v>3992</v>
      </c>
      <c r="S5961" s="7">
        <v>1167</v>
      </c>
      <c r="T5961" s="7">
        <v>88.69</v>
      </c>
      <c r="U5961" s="6" t="s">
        <v>3992</v>
      </c>
      <c r="V5961" s="6" t="s">
        <v>3992</v>
      </c>
      <c r="W5961" s="6" t="s">
        <v>2010</v>
      </c>
      <c r="X5961" s="6" t="s">
        <v>4362</v>
      </c>
      <c r="Y5961" s="6" t="s">
        <v>2027</v>
      </c>
      <c r="Z5961" s="6" t="s">
        <v>2028</v>
      </c>
    </row>
    <row r="5962" spans="1:26" x14ac:dyDescent="0.2">
      <c r="A5962" s="6" t="s">
        <v>3987</v>
      </c>
      <c r="B5962" s="6">
        <v>152395</v>
      </c>
      <c r="C5962" s="1">
        <v>42121</v>
      </c>
      <c r="D5962" s="6" t="s">
        <v>1986</v>
      </c>
      <c r="E5962" s="6" t="s">
        <v>3989</v>
      </c>
      <c r="F5962" s="9">
        <v>595.04999999999995</v>
      </c>
      <c r="G5962" s="9">
        <v>595.04999999999995</v>
      </c>
      <c r="H5962" s="9">
        <v>107.11</v>
      </c>
      <c r="I5962" s="6" t="s">
        <v>4011</v>
      </c>
      <c r="J5962" s="9">
        <v>0</v>
      </c>
      <c r="K5962" s="9">
        <v>0</v>
      </c>
      <c r="L5962" s="6" t="s">
        <v>3990</v>
      </c>
      <c r="M5962" s="9">
        <v>0</v>
      </c>
      <c r="N5962" s="9">
        <v>0</v>
      </c>
      <c r="O5962" s="6" t="s">
        <v>3990</v>
      </c>
      <c r="P5962" s="7">
        <v>595.04999999999995</v>
      </c>
      <c r="Q5962" s="7">
        <v>9.82</v>
      </c>
      <c r="R5962" s="6" t="s">
        <v>3992</v>
      </c>
      <c r="S5962" s="7">
        <v>595.04999999999995</v>
      </c>
      <c r="T5962" s="7">
        <v>45.22</v>
      </c>
      <c r="U5962" s="6" t="s">
        <v>3992</v>
      </c>
      <c r="V5962" s="6" t="s">
        <v>3992</v>
      </c>
      <c r="W5962" s="6" t="s">
        <v>2010</v>
      </c>
      <c r="X5962" s="6" t="s">
        <v>4382</v>
      </c>
      <c r="Y5962" s="6" t="s">
        <v>3191</v>
      </c>
      <c r="Z5962" s="6" t="s">
        <v>2033</v>
      </c>
    </row>
    <row r="5963" spans="1:26" x14ac:dyDescent="0.2">
      <c r="A5963" s="6" t="s">
        <v>3987</v>
      </c>
      <c r="B5963" s="6">
        <v>152396</v>
      </c>
      <c r="C5963" s="1">
        <v>42121</v>
      </c>
      <c r="D5963" s="6" t="s">
        <v>2074</v>
      </c>
      <c r="E5963" s="6" t="s">
        <v>4540</v>
      </c>
      <c r="F5963" s="9">
        <v>100</v>
      </c>
      <c r="G5963" s="9">
        <v>0</v>
      </c>
      <c r="H5963" s="9">
        <v>0</v>
      </c>
      <c r="I5963" s="6" t="s">
        <v>3990</v>
      </c>
      <c r="J5963" s="9">
        <v>0</v>
      </c>
      <c r="K5963" s="9">
        <v>0</v>
      </c>
      <c r="L5963" s="6" t="s">
        <v>3990</v>
      </c>
      <c r="M5963" s="9">
        <v>0</v>
      </c>
      <c r="N5963" s="9">
        <v>0</v>
      </c>
      <c r="O5963" s="6" t="s">
        <v>3990</v>
      </c>
      <c r="P5963" s="7">
        <v>100</v>
      </c>
      <c r="Q5963" s="7">
        <v>0</v>
      </c>
      <c r="R5963" s="6" t="s">
        <v>2075</v>
      </c>
      <c r="S5963" s="7">
        <v>100</v>
      </c>
      <c r="T5963" s="7">
        <v>0</v>
      </c>
      <c r="U5963" s="6" t="s">
        <v>2075</v>
      </c>
      <c r="V5963" s="6" t="s">
        <v>3992</v>
      </c>
      <c r="W5963" s="6" t="s">
        <v>429</v>
      </c>
      <c r="X5963" s="6" t="s">
        <v>4362</v>
      </c>
      <c r="Y5963" s="6" t="s">
        <v>590</v>
      </c>
      <c r="Z5963" s="6" t="s">
        <v>591</v>
      </c>
    </row>
    <row r="5964" spans="1:26" hidden="1" x14ac:dyDescent="0.2">
      <c r="A5964" s="6" t="s">
        <v>3987</v>
      </c>
      <c r="B5964" s="6">
        <v>152397</v>
      </c>
      <c r="C5964" s="1">
        <v>42121</v>
      </c>
      <c r="D5964" s="6" t="s">
        <v>1372</v>
      </c>
      <c r="E5964" s="6" t="s">
        <v>3007</v>
      </c>
      <c r="F5964" s="9">
        <v>71.13</v>
      </c>
      <c r="G5964" s="9">
        <v>71.13</v>
      </c>
      <c r="H5964" s="9">
        <v>4.9800000000000004</v>
      </c>
      <c r="I5964" s="6" t="s">
        <v>4011</v>
      </c>
      <c r="J5964" s="9">
        <v>0</v>
      </c>
      <c r="K5964" s="9">
        <v>0</v>
      </c>
      <c r="L5964" s="6" t="s">
        <v>3990</v>
      </c>
      <c r="M5964" s="9">
        <v>71.13</v>
      </c>
      <c r="N5964" s="9">
        <v>0</v>
      </c>
      <c r="O5964" s="6" t="s">
        <v>1932</v>
      </c>
      <c r="P5964" s="7">
        <v>0</v>
      </c>
      <c r="Q5964" s="7">
        <v>0</v>
      </c>
      <c r="R5964" s="6" t="s">
        <v>3990</v>
      </c>
      <c r="S5964" s="7">
        <v>0</v>
      </c>
      <c r="T5964" s="7">
        <v>0</v>
      </c>
      <c r="U5964" s="6" t="s">
        <v>3990</v>
      </c>
      <c r="V5964" s="6" t="s">
        <v>3992</v>
      </c>
      <c r="W5964" s="6" t="s">
        <v>134</v>
      </c>
      <c r="X5964" s="6" t="s">
        <v>4049</v>
      </c>
      <c r="Y5964" s="6" t="s">
        <v>137</v>
      </c>
      <c r="Z5964" s="6" t="s">
        <v>138</v>
      </c>
    </row>
    <row r="5965" spans="1:26" x14ac:dyDescent="0.2">
      <c r="A5965" s="6" t="s">
        <v>3987</v>
      </c>
      <c r="B5965" s="6">
        <v>152398</v>
      </c>
      <c r="C5965" s="1">
        <v>42121</v>
      </c>
      <c r="D5965" s="6" t="s">
        <v>1924</v>
      </c>
      <c r="E5965" s="6" t="s">
        <v>1197</v>
      </c>
      <c r="F5965" s="9">
        <v>631.83000000000004</v>
      </c>
      <c r="G5965" s="9">
        <v>631.83000000000004</v>
      </c>
      <c r="H5965" s="9">
        <v>25.27</v>
      </c>
      <c r="I5965" s="6" t="s">
        <v>4360</v>
      </c>
      <c r="J5965" s="9">
        <v>0</v>
      </c>
      <c r="K5965" s="9">
        <v>0</v>
      </c>
      <c r="L5965" s="6" t="s">
        <v>3990</v>
      </c>
      <c r="M5965" s="9">
        <v>0</v>
      </c>
      <c r="N5965" s="9">
        <v>0</v>
      </c>
      <c r="O5965" s="6" t="s">
        <v>3990</v>
      </c>
      <c r="P5965" s="7">
        <v>631.83000000000004</v>
      </c>
      <c r="Q5965" s="7">
        <v>10.43</v>
      </c>
      <c r="R5965" s="6" t="s">
        <v>3992</v>
      </c>
      <c r="S5965" s="7">
        <v>631.83000000000004</v>
      </c>
      <c r="T5965" s="7">
        <v>48.02</v>
      </c>
      <c r="U5965" s="6" t="s">
        <v>3992</v>
      </c>
      <c r="V5965" s="6" t="s">
        <v>3992</v>
      </c>
      <c r="W5965" s="6" t="s">
        <v>477</v>
      </c>
      <c r="X5965" s="6" t="s">
        <v>4362</v>
      </c>
      <c r="Y5965" s="6" t="s">
        <v>4823</v>
      </c>
      <c r="Z5965" s="6" t="s">
        <v>4824</v>
      </c>
    </row>
    <row r="5966" spans="1:26" x14ac:dyDescent="0.2">
      <c r="A5966" s="6" t="s">
        <v>3987</v>
      </c>
      <c r="B5966" s="6">
        <v>152398</v>
      </c>
      <c r="C5966" s="1">
        <v>42121</v>
      </c>
      <c r="D5966" s="6" t="s">
        <v>1924</v>
      </c>
      <c r="E5966" s="6" t="s">
        <v>1197</v>
      </c>
      <c r="F5966" s="9">
        <v>552.67999999999995</v>
      </c>
      <c r="G5966" s="9">
        <v>552.67999999999995</v>
      </c>
      <c r="H5966" s="9">
        <v>22.11</v>
      </c>
      <c r="I5966" s="6" t="s">
        <v>4360</v>
      </c>
      <c r="J5966" s="9">
        <v>0</v>
      </c>
      <c r="K5966" s="9">
        <v>0</v>
      </c>
      <c r="L5966" s="6" t="s">
        <v>3990</v>
      </c>
      <c r="M5966" s="9">
        <v>0</v>
      </c>
      <c r="N5966" s="9">
        <v>0</v>
      </c>
      <c r="O5966" s="6" t="s">
        <v>3990</v>
      </c>
      <c r="P5966" s="7">
        <v>552.67999999999995</v>
      </c>
      <c r="Q5966" s="7">
        <v>9.1199999999999992</v>
      </c>
      <c r="R5966" s="6" t="s">
        <v>3992</v>
      </c>
      <c r="S5966" s="7">
        <v>552.67999999999995</v>
      </c>
      <c r="T5966" s="7">
        <v>42</v>
      </c>
      <c r="U5966" s="6" t="s">
        <v>3992</v>
      </c>
      <c r="V5966" s="6" t="s">
        <v>3992</v>
      </c>
      <c r="W5966" s="6" t="s">
        <v>477</v>
      </c>
      <c r="X5966" s="6" t="s">
        <v>4362</v>
      </c>
      <c r="Y5966" s="6" t="s">
        <v>2363</v>
      </c>
      <c r="Z5966" s="6" t="s">
        <v>2364</v>
      </c>
    </row>
    <row r="5967" spans="1:26" x14ac:dyDescent="0.2">
      <c r="A5967" s="6" t="s">
        <v>3987</v>
      </c>
      <c r="B5967" s="6">
        <v>152399</v>
      </c>
      <c r="C5967" s="1">
        <v>42121</v>
      </c>
      <c r="D5967" s="6" t="s">
        <v>1924</v>
      </c>
      <c r="E5967" s="6" t="s">
        <v>3418</v>
      </c>
      <c r="F5967" s="9">
        <v>22.35</v>
      </c>
      <c r="G5967" s="9">
        <v>0</v>
      </c>
      <c r="H5967" s="9">
        <v>0</v>
      </c>
      <c r="I5967" s="6" t="s">
        <v>3990</v>
      </c>
      <c r="J5967" s="9">
        <v>0</v>
      </c>
      <c r="K5967" s="9">
        <v>0</v>
      </c>
      <c r="L5967" s="6" t="s">
        <v>3990</v>
      </c>
      <c r="M5967" s="9">
        <v>149</v>
      </c>
      <c r="N5967" s="9">
        <v>22.35</v>
      </c>
      <c r="O5967" s="6" t="s">
        <v>1932</v>
      </c>
      <c r="P5967" s="7">
        <v>0</v>
      </c>
      <c r="Q5967" s="7">
        <v>0</v>
      </c>
      <c r="R5967" s="6" t="s">
        <v>3990</v>
      </c>
      <c r="S5967" s="7">
        <v>0</v>
      </c>
      <c r="T5967" s="7">
        <v>0</v>
      </c>
      <c r="U5967" s="6" t="s">
        <v>3990</v>
      </c>
      <c r="V5967" s="6" t="s">
        <v>3992</v>
      </c>
      <c r="W5967" s="6" t="s">
        <v>3960</v>
      </c>
      <c r="X5967" s="6" t="s">
        <v>4070</v>
      </c>
      <c r="Y5967" s="6" t="s">
        <v>1267</v>
      </c>
      <c r="Z5967" s="6" t="s">
        <v>1268</v>
      </c>
    </row>
    <row r="5968" spans="1:26" hidden="1" x14ac:dyDescent="0.2">
      <c r="A5968" s="6" t="s">
        <v>3987</v>
      </c>
      <c r="B5968" s="6">
        <v>152400</v>
      </c>
      <c r="C5968" s="1">
        <v>42121</v>
      </c>
      <c r="D5968" s="6" t="s">
        <v>2208</v>
      </c>
      <c r="E5968" s="6" t="s">
        <v>3989</v>
      </c>
      <c r="F5968" s="9">
        <v>617.34</v>
      </c>
      <c r="G5968" s="9">
        <v>617.34</v>
      </c>
      <c r="H5968" s="9">
        <v>111.12</v>
      </c>
      <c r="I5968" s="6" t="s">
        <v>4360</v>
      </c>
      <c r="J5968" s="9">
        <v>0</v>
      </c>
      <c r="K5968" s="9">
        <v>0</v>
      </c>
      <c r="L5968" s="6" t="s">
        <v>3990</v>
      </c>
      <c r="M5968" s="9">
        <v>0</v>
      </c>
      <c r="N5968" s="9">
        <v>0</v>
      </c>
      <c r="O5968" s="6" t="s">
        <v>3990</v>
      </c>
      <c r="P5968" s="7">
        <v>0</v>
      </c>
      <c r="Q5968" s="7">
        <v>0</v>
      </c>
      <c r="R5968" s="6" t="s">
        <v>3990</v>
      </c>
      <c r="S5968" s="7">
        <v>0</v>
      </c>
      <c r="T5968" s="7">
        <v>0</v>
      </c>
      <c r="U5968" s="6" t="s">
        <v>3990</v>
      </c>
      <c r="V5968" s="6" t="s">
        <v>3992</v>
      </c>
      <c r="W5968" s="6" t="s">
        <v>592</v>
      </c>
      <c r="X5968" s="6" t="s">
        <v>4666</v>
      </c>
      <c r="Y5968" s="6" t="s">
        <v>593</v>
      </c>
      <c r="Z5968" s="6" t="s">
        <v>594</v>
      </c>
    </row>
    <row r="5969" spans="1:26" hidden="1" x14ac:dyDescent="0.2">
      <c r="A5969" s="6" t="s">
        <v>3987</v>
      </c>
      <c r="B5969" s="6">
        <v>152400</v>
      </c>
      <c r="C5969" s="1">
        <v>42121</v>
      </c>
      <c r="D5969" s="6" t="s">
        <v>2208</v>
      </c>
      <c r="E5969" s="6" t="s">
        <v>3989</v>
      </c>
      <c r="F5969" s="9">
        <v>546.11</v>
      </c>
      <c r="G5969" s="9">
        <v>474.88</v>
      </c>
      <c r="H5969" s="9">
        <v>85.48</v>
      </c>
      <c r="I5969" s="6" t="s">
        <v>4360</v>
      </c>
      <c r="J5969" s="9">
        <v>0</v>
      </c>
      <c r="K5969" s="9">
        <v>0</v>
      </c>
      <c r="L5969" s="6" t="s">
        <v>3990</v>
      </c>
      <c r="M5969" s="9">
        <v>474.88</v>
      </c>
      <c r="N5969" s="9">
        <v>71.23</v>
      </c>
      <c r="O5969" s="6" t="s">
        <v>1932</v>
      </c>
      <c r="P5969" s="7">
        <v>0</v>
      </c>
      <c r="Q5969" s="7">
        <v>0</v>
      </c>
      <c r="R5969" s="6" t="s">
        <v>3990</v>
      </c>
      <c r="S5969" s="7">
        <v>0</v>
      </c>
      <c r="T5969" s="7">
        <v>0</v>
      </c>
      <c r="U5969" s="6" t="s">
        <v>3990</v>
      </c>
      <c r="V5969" s="6" t="s">
        <v>3992</v>
      </c>
      <c r="W5969" s="6" t="s">
        <v>592</v>
      </c>
      <c r="X5969" s="6" t="s">
        <v>4049</v>
      </c>
      <c r="Y5969" s="6" t="s">
        <v>3734</v>
      </c>
      <c r="Z5969" s="6" t="s">
        <v>3735</v>
      </c>
    </row>
    <row r="5970" spans="1:26" hidden="1" x14ac:dyDescent="0.2">
      <c r="A5970" s="6" t="s">
        <v>3987</v>
      </c>
      <c r="B5970" s="6">
        <v>152400</v>
      </c>
      <c r="C5970" s="1">
        <v>42121</v>
      </c>
      <c r="D5970" s="6" t="s">
        <v>2208</v>
      </c>
      <c r="E5970" s="6" t="s">
        <v>3989</v>
      </c>
      <c r="F5970" s="9">
        <v>650.21</v>
      </c>
      <c r="G5970" s="9">
        <v>591.1</v>
      </c>
      <c r="H5970" s="9">
        <v>106.4</v>
      </c>
      <c r="I5970" s="6" t="s">
        <v>4360</v>
      </c>
      <c r="J5970" s="9">
        <v>0</v>
      </c>
      <c r="K5970" s="9">
        <v>0</v>
      </c>
      <c r="L5970" s="6" t="s">
        <v>3990</v>
      </c>
      <c r="M5970" s="9">
        <v>591.1</v>
      </c>
      <c r="N5970" s="9">
        <v>59.11</v>
      </c>
      <c r="O5970" s="6" t="s">
        <v>1932</v>
      </c>
      <c r="P5970" s="7">
        <v>0</v>
      </c>
      <c r="Q5970" s="7">
        <v>0</v>
      </c>
      <c r="R5970" s="6" t="s">
        <v>3990</v>
      </c>
      <c r="S5970" s="7">
        <v>0</v>
      </c>
      <c r="T5970" s="7">
        <v>0</v>
      </c>
      <c r="U5970" s="6" t="s">
        <v>3990</v>
      </c>
      <c r="V5970" s="6" t="s">
        <v>3992</v>
      </c>
      <c r="W5970" s="6" t="s">
        <v>592</v>
      </c>
      <c r="X5970" s="6" t="s">
        <v>4962</v>
      </c>
      <c r="Y5970" s="6" t="s">
        <v>1176</v>
      </c>
      <c r="Z5970" s="6" t="s">
        <v>1177</v>
      </c>
    </row>
    <row r="5971" spans="1:26" hidden="1" x14ac:dyDescent="0.2">
      <c r="A5971" s="6" t="s">
        <v>3987</v>
      </c>
      <c r="B5971" s="6">
        <v>152400</v>
      </c>
      <c r="C5971" s="1">
        <v>42121</v>
      </c>
      <c r="D5971" s="6" t="s">
        <v>2208</v>
      </c>
      <c r="E5971" s="6" t="s">
        <v>3989</v>
      </c>
      <c r="F5971" s="9">
        <v>962.44</v>
      </c>
      <c r="G5971" s="9">
        <v>962.44</v>
      </c>
      <c r="H5971" s="9">
        <v>173.24</v>
      </c>
      <c r="I5971" s="6" t="s">
        <v>4360</v>
      </c>
      <c r="J5971" s="9">
        <v>0</v>
      </c>
      <c r="K5971" s="9">
        <v>0</v>
      </c>
      <c r="L5971" s="6" t="s">
        <v>3990</v>
      </c>
      <c r="M5971" s="9">
        <v>0</v>
      </c>
      <c r="N5971" s="9">
        <v>0</v>
      </c>
      <c r="O5971" s="6" t="s">
        <v>3990</v>
      </c>
      <c r="P5971" s="7">
        <v>0</v>
      </c>
      <c r="Q5971" s="7">
        <v>0</v>
      </c>
      <c r="R5971" s="6" t="s">
        <v>3990</v>
      </c>
      <c r="S5971" s="7">
        <v>0</v>
      </c>
      <c r="T5971" s="7">
        <v>0</v>
      </c>
      <c r="U5971" s="6" t="s">
        <v>3990</v>
      </c>
      <c r="V5971" s="6" t="s">
        <v>3992</v>
      </c>
      <c r="W5971" s="6" t="s">
        <v>592</v>
      </c>
      <c r="X5971" s="6" t="s">
        <v>4666</v>
      </c>
      <c r="Y5971" s="6" t="s">
        <v>595</v>
      </c>
      <c r="Z5971" s="6" t="s">
        <v>596</v>
      </c>
    </row>
    <row r="5972" spans="1:26" hidden="1" x14ac:dyDescent="0.2">
      <c r="A5972" s="6" t="s">
        <v>3987</v>
      </c>
      <c r="B5972" s="6">
        <v>152400</v>
      </c>
      <c r="C5972" s="1">
        <v>42121</v>
      </c>
      <c r="D5972" s="6" t="s">
        <v>2208</v>
      </c>
      <c r="E5972" s="6" t="s">
        <v>3989</v>
      </c>
      <c r="F5972" s="9">
        <v>1117.93</v>
      </c>
      <c r="G5972" s="9">
        <v>1117.93</v>
      </c>
      <c r="H5972" s="9">
        <v>201.23</v>
      </c>
      <c r="I5972" s="6" t="s">
        <v>4106</v>
      </c>
      <c r="J5972" s="9">
        <v>0</v>
      </c>
      <c r="K5972" s="9">
        <v>0</v>
      </c>
      <c r="L5972" s="6" t="s">
        <v>3990</v>
      </c>
      <c r="M5972" s="9">
        <v>0</v>
      </c>
      <c r="N5972" s="9">
        <v>0</v>
      </c>
      <c r="O5972" s="6" t="s">
        <v>3990</v>
      </c>
      <c r="P5972" s="7">
        <v>0</v>
      </c>
      <c r="Q5972" s="7">
        <v>0</v>
      </c>
      <c r="R5972" s="6" t="s">
        <v>3990</v>
      </c>
      <c r="S5972" s="7">
        <v>0</v>
      </c>
      <c r="T5972" s="7">
        <v>0</v>
      </c>
      <c r="U5972" s="6" t="s">
        <v>3990</v>
      </c>
      <c r="V5972" s="6" t="s">
        <v>3992</v>
      </c>
      <c r="W5972" s="6" t="s">
        <v>592</v>
      </c>
      <c r="X5972" s="6" t="s">
        <v>4666</v>
      </c>
      <c r="Y5972" s="6" t="s">
        <v>2006</v>
      </c>
      <c r="Z5972" s="6" t="s">
        <v>1642</v>
      </c>
    </row>
    <row r="5973" spans="1:26" hidden="1" x14ac:dyDescent="0.2">
      <c r="A5973" s="6" t="s">
        <v>3987</v>
      </c>
      <c r="B5973" s="6">
        <v>152400</v>
      </c>
      <c r="C5973" s="1">
        <v>42121</v>
      </c>
      <c r="D5973" s="6" t="s">
        <v>2208</v>
      </c>
      <c r="E5973" s="6" t="s">
        <v>3989</v>
      </c>
      <c r="F5973" s="9">
        <v>425.5</v>
      </c>
      <c r="G5973" s="9">
        <v>370</v>
      </c>
      <c r="H5973" s="9">
        <v>66.599999999999994</v>
      </c>
      <c r="I5973" s="6" t="s">
        <v>4360</v>
      </c>
      <c r="J5973" s="9">
        <v>0</v>
      </c>
      <c r="K5973" s="9">
        <v>0</v>
      </c>
      <c r="L5973" s="6" t="s">
        <v>3990</v>
      </c>
      <c r="M5973" s="9">
        <v>370</v>
      </c>
      <c r="N5973" s="9">
        <v>55.5</v>
      </c>
      <c r="O5973" s="6" t="s">
        <v>1932</v>
      </c>
      <c r="P5973" s="7">
        <v>0</v>
      </c>
      <c r="Q5973" s="7">
        <v>0</v>
      </c>
      <c r="R5973" s="6" t="s">
        <v>3990</v>
      </c>
      <c r="S5973" s="7">
        <v>0</v>
      </c>
      <c r="T5973" s="7">
        <v>0</v>
      </c>
      <c r="U5973" s="6" t="s">
        <v>3990</v>
      </c>
      <c r="V5973" s="6" t="s">
        <v>3992</v>
      </c>
      <c r="W5973" s="6" t="s">
        <v>592</v>
      </c>
      <c r="X5973" s="6" t="s">
        <v>4049</v>
      </c>
      <c r="Y5973" s="6" t="s">
        <v>4971</v>
      </c>
      <c r="Z5973" s="6" t="s">
        <v>3606</v>
      </c>
    </row>
    <row r="5974" spans="1:26" hidden="1" x14ac:dyDescent="0.2">
      <c r="A5974" s="6" t="s">
        <v>3987</v>
      </c>
      <c r="B5974" s="6">
        <v>152400</v>
      </c>
      <c r="C5974" s="1">
        <v>42121</v>
      </c>
      <c r="D5974" s="6" t="s">
        <v>2208</v>
      </c>
      <c r="E5974" s="6" t="s">
        <v>3989</v>
      </c>
      <c r="F5974" s="9">
        <v>2200.5700000000002</v>
      </c>
      <c r="G5974" s="9">
        <v>1913.54</v>
      </c>
      <c r="H5974" s="9">
        <v>344.44</v>
      </c>
      <c r="I5974" s="6" t="s">
        <v>4360</v>
      </c>
      <c r="J5974" s="9">
        <v>0</v>
      </c>
      <c r="K5974" s="9">
        <v>0</v>
      </c>
      <c r="L5974" s="6" t="s">
        <v>3990</v>
      </c>
      <c r="M5974" s="9">
        <v>1913.54</v>
      </c>
      <c r="N5974" s="9">
        <v>287.02999999999997</v>
      </c>
      <c r="O5974" s="6" t="s">
        <v>1932</v>
      </c>
      <c r="P5974" s="7">
        <v>0</v>
      </c>
      <c r="Q5974" s="7">
        <v>0</v>
      </c>
      <c r="R5974" s="6" t="s">
        <v>3990</v>
      </c>
      <c r="S5974" s="7">
        <v>0</v>
      </c>
      <c r="T5974" s="7">
        <v>0</v>
      </c>
      <c r="U5974" s="6" t="s">
        <v>3990</v>
      </c>
      <c r="V5974" s="6" t="s">
        <v>3992</v>
      </c>
      <c r="W5974" s="6" t="s">
        <v>592</v>
      </c>
      <c r="X5974" s="6" t="s">
        <v>4049</v>
      </c>
      <c r="Y5974" s="6" t="s">
        <v>4938</v>
      </c>
      <c r="Z5974" s="6" t="s">
        <v>3615</v>
      </c>
    </row>
    <row r="5975" spans="1:26" hidden="1" x14ac:dyDescent="0.2">
      <c r="A5975" s="6" t="s">
        <v>3987</v>
      </c>
      <c r="B5975" s="6">
        <v>152400</v>
      </c>
      <c r="C5975" s="1">
        <v>42121</v>
      </c>
      <c r="D5975" s="6" t="s">
        <v>2208</v>
      </c>
      <c r="E5975" s="6" t="s">
        <v>3989</v>
      </c>
      <c r="F5975" s="9">
        <v>687.45</v>
      </c>
      <c r="G5975" s="9">
        <v>597.78</v>
      </c>
      <c r="H5975" s="9">
        <v>107.6</v>
      </c>
      <c r="I5975" s="6" t="s">
        <v>4360</v>
      </c>
      <c r="J5975" s="9">
        <v>0</v>
      </c>
      <c r="K5975" s="9">
        <v>0</v>
      </c>
      <c r="L5975" s="6" t="s">
        <v>3990</v>
      </c>
      <c r="M5975" s="9">
        <v>597.78</v>
      </c>
      <c r="N5975" s="9">
        <v>89.67</v>
      </c>
      <c r="O5975" s="6" t="s">
        <v>1932</v>
      </c>
      <c r="P5975" s="7">
        <v>0</v>
      </c>
      <c r="Q5975" s="7">
        <v>0</v>
      </c>
      <c r="R5975" s="6" t="s">
        <v>3990</v>
      </c>
      <c r="S5975" s="7">
        <v>0</v>
      </c>
      <c r="T5975" s="7">
        <v>0</v>
      </c>
      <c r="U5975" s="6" t="s">
        <v>3990</v>
      </c>
      <c r="V5975" s="6" t="s">
        <v>3992</v>
      </c>
      <c r="W5975" s="6" t="s">
        <v>592</v>
      </c>
      <c r="X5975" s="6" t="s">
        <v>4049</v>
      </c>
      <c r="Y5975" s="6" t="s">
        <v>4965</v>
      </c>
      <c r="Z5975" s="6" t="s">
        <v>4966</v>
      </c>
    </row>
    <row r="5976" spans="1:26" hidden="1" x14ac:dyDescent="0.2">
      <c r="A5976" s="6" t="s">
        <v>3987</v>
      </c>
      <c r="B5976" s="6">
        <v>152400</v>
      </c>
      <c r="C5976" s="1">
        <v>42121</v>
      </c>
      <c r="D5976" s="6" t="s">
        <v>2208</v>
      </c>
      <c r="E5976" s="6" t="s">
        <v>3989</v>
      </c>
      <c r="F5976" s="9">
        <v>687.45</v>
      </c>
      <c r="G5976" s="9">
        <v>597.78</v>
      </c>
      <c r="H5976" s="9">
        <v>107.6</v>
      </c>
      <c r="I5976" s="6" t="s">
        <v>4360</v>
      </c>
      <c r="J5976" s="9">
        <v>0</v>
      </c>
      <c r="K5976" s="9">
        <v>0</v>
      </c>
      <c r="L5976" s="6" t="s">
        <v>3990</v>
      </c>
      <c r="M5976" s="9">
        <v>597.78</v>
      </c>
      <c r="N5976" s="9">
        <v>89.67</v>
      </c>
      <c r="O5976" s="6" t="s">
        <v>1932</v>
      </c>
      <c r="P5976" s="7">
        <v>0</v>
      </c>
      <c r="Q5976" s="7">
        <v>0</v>
      </c>
      <c r="R5976" s="6" t="s">
        <v>3990</v>
      </c>
      <c r="S5976" s="7">
        <v>0</v>
      </c>
      <c r="T5976" s="7">
        <v>0</v>
      </c>
      <c r="U5976" s="6" t="s">
        <v>3990</v>
      </c>
      <c r="V5976" s="6" t="s">
        <v>3992</v>
      </c>
      <c r="W5976" s="6" t="s">
        <v>592</v>
      </c>
      <c r="X5976" s="6" t="s">
        <v>4049</v>
      </c>
      <c r="Y5976" s="6" t="s">
        <v>4983</v>
      </c>
      <c r="Z5976" s="6" t="s">
        <v>4984</v>
      </c>
    </row>
    <row r="5977" spans="1:26" hidden="1" x14ac:dyDescent="0.2">
      <c r="A5977" s="6" t="s">
        <v>3987</v>
      </c>
      <c r="B5977" s="6">
        <v>152400</v>
      </c>
      <c r="C5977" s="1">
        <v>42121</v>
      </c>
      <c r="D5977" s="6" t="s">
        <v>2208</v>
      </c>
      <c r="E5977" s="6" t="s">
        <v>3989</v>
      </c>
      <c r="F5977" s="9">
        <v>687.45</v>
      </c>
      <c r="G5977" s="9">
        <v>597.78</v>
      </c>
      <c r="H5977" s="9">
        <v>107.6</v>
      </c>
      <c r="I5977" s="6" t="s">
        <v>4360</v>
      </c>
      <c r="J5977" s="9">
        <v>0</v>
      </c>
      <c r="K5977" s="9">
        <v>0</v>
      </c>
      <c r="L5977" s="6" t="s">
        <v>3990</v>
      </c>
      <c r="M5977" s="9">
        <v>597.78</v>
      </c>
      <c r="N5977" s="9">
        <v>89.67</v>
      </c>
      <c r="O5977" s="6" t="s">
        <v>1932</v>
      </c>
      <c r="P5977" s="7">
        <v>0</v>
      </c>
      <c r="Q5977" s="7">
        <v>0</v>
      </c>
      <c r="R5977" s="6" t="s">
        <v>3990</v>
      </c>
      <c r="S5977" s="7">
        <v>0</v>
      </c>
      <c r="T5977" s="7">
        <v>0</v>
      </c>
      <c r="U5977" s="6" t="s">
        <v>3990</v>
      </c>
      <c r="V5977" s="6" t="s">
        <v>3992</v>
      </c>
      <c r="W5977" s="6" t="s">
        <v>592</v>
      </c>
      <c r="X5977" s="6" t="s">
        <v>4049</v>
      </c>
      <c r="Y5977" s="6" t="s">
        <v>2526</v>
      </c>
      <c r="Z5977" s="6" t="s">
        <v>2527</v>
      </c>
    </row>
    <row r="5978" spans="1:26" hidden="1" x14ac:dyDescent="0.2">
      <c r="A5978" s="6" t="s">
        <v>3987</v>
      </c>
      <c r="B5978" s="6">
        <v>152400</v>
      </c>
      <c r="C5978" s="1">
        <v>42121</v>
      </c>
      <c r="D5978" s="6" t="s">
        <v>2208</v>
      </c>
      <c r="E5978" s="6" t="s">
        <v>3989</v>
      </c>
      <c r="F5978" s="9">
        <v>687.45</v>
      </c>
      <c r="G5978" s="9">
        <v>597.78</v>
      </c>
      <c r="H5978" s="9">
        <v>107.6</v>
      </c>
      <c r="I5978" s="6" t="s">
        <v>4360</v>
      </c>
      <c r="J5978" s="9">
        <v>0</v>
      </c>
      <c r="K5978" s="9">
        <v>0</v>
      </c>
      <c r="L5978" s="6" t="s">
        <v>3990</v>
      </c>
      <c r="M5978" s="9">
        <v>597.78</v>
      </c>
      <c r="N5978" s="9">
        <v>89.67</v>
      </c>
      <c r="O5978" s="6" t="s">
        <v>1932</v>
      </c>
      <c r="P5978" s="7">
        <v>0</v>
      </c>
      <c r="Q5978" s="7">
        <v>0</v>
      </c>
      <c r="R5978" s="6" t="s">
        <v>3990</v>
      </c>
      <c r="S5978" s="7">
        <v>0</v>
      </c>
      <c r="T5978" s="7">
        <v>0</v>
      </c>
      <c r="U5978" s="6" t="s">
        <v>3990</v>
      </c>
      <c r="V5978" s="6" t="s">
        <v>3992</v>
      </c>
      <c r="W5978" s="6" t="s">
        <v>592</v>
      </c>
      <c r="X5978" s="6" t="s">
        <v>4049</v>
      </c>
      <c r="Y5978" s="6" t="s">
        <v>5078</v>
      </c>
      <c r="Z5978" s="6" t="s">
        <v>5079</v>
      </c>
    </row>
    <row r="5979" spans="1:26" hidden="1" x14ac:dyDescent="0.2">
      <c r="A5979" s="6" t="s">
        <v>3987</v>
      </c>
      <c r="B5979" s="6">
        <v>152400</v>
      </c>
      <c r="C5979" s="1">
        <v>42121</v>
      </c>
      <c r="D5979" s="6" t="s">
        <v>2208</v>
      </c>
      <c r="E5979" s="6" t="s">
        <v>3989</v>
      </c>
      <c r="F5979" s="9">
        <v>68.38</v>
      </c>
      <c r="G5979" s="9">
        <v>59.46</v>
      </c>
      <c r="H5979" s="9">
        <v>10.7</v>
      </c>
      <c r="I5979" s="6" t="s">
        <v>4360</v>
      </c>
      <c r="J5979" s="9">
        <v>0</v>
      </c>
      <c r="K5979" s="9">
        <v>0</v>
      </c>
      <c r="L5979" s="6" t="s">
        <v>3990</v>
      </c>
      <c r="M5979" s="9">
        <v>59.46</v>
      </c>
      <c r="N5979" s="9">
        <v>8.92</v>
      </c>
      <c r="O5979" s="6" t="s">
        <v>1932</v>
      </c>
      <c r="P5979" s="7">
        <v>0</v>
      </c>
      <c r="Q5979" s="7">
        <v>0</v>
      </c>
      <c r="R5979" s="6" t="s">
        <v>3990</v>
      </c>
      <c r="S5979" s="7">
        <v>0</v>
      </c>
      <c r="T5979" s="7">
        <v>0</v>
      </c>
      <c r="U5979" s="6" t="s">
        <v>3990</v>
      </c>
      <c r="V5979" s="6" t="s">
        <v>3992</v>
      </c>
      <c r="W5979" s="6" t="s">
        <v>592</v>
      </c>
      <c r="X5979" s="6" t="s">
        <v>4049</v>
      </c>
      <c r="Y5979" s="6" t="s">
        <v>3787</v>
      </c>
      <c r="Z5979" s="6" t="s">
        <v>3788</v>
      </c>
    </row>
    <row r="5980" spans="1:26" hidden="1" x14ac:dyDescent="0.2">
      <c r="A5980" s="6" t="s">
        <v>3987</v>
      </c>
      <c r="B5980" s="6">
        <v>152400</v>
      </c>
      <c r="C5980" s="1">
        <v>42121</v>
      </c>
      <c r="D5980" s="6" t="s">
        <v>2208</v>
      </c>
      <c r="E5980" s="6" t="s">
        <v>3989</v>
      </c>
      <c r="F5980" s="9">
        <v>724.97</v>
      </c>
      <c r="G5980" s="9">
        <v>630.41</v>
      </c>
      <c r="H5980" s="9">
        <v>113.47</v>
      </c>
      <c r="I5980" s="6" t="s">
        <v>4360</v>
      </c>
      <c r="J5980" s="9">
        <v>0</v>
      </c>
      <c r="K5980" s="9">
        <v>0</v>
      </c>
      <c r="L5980" s="6" t="s">
        <v>3990</v>
      </c>
      <c r="M5980" s="9">
        <v>630.41</v>
      </c>
      <c r="N5980" s="9">
        <v>94.56</v>
      </c>
      <c r="O5980" s="6" t="s">
        <v>1932</v>
      </c>
      <c r="P5980" s="7">
        <v>0</v>
      </c>
      <c r="Q5980" s="7">
        <v>0</v>
      </c>
      <c r="R5980" s="6" t="s">
        <v>3990</v>
      </c>
      <c r="S5980" s="7">
        <v>0</v>
      </c>
      <c r="T5980" s="7">
        <v>0</v>
      </c>
      <c r="U5980" s="6" t="s">
        <v>3990</v>
      </c>
      <c r="V5980" s="6" t="s">
        <v>3992</v>
      </c>
      <c r="W5980" s="6" t="s">
        <v>592</v>
      </c>
      <c r="X5980" s="6" t="s">
        <v>4049</v>
      </c>
      <c r="Y5980" s="6" t="s">
        <v>1174</v>
      </c>
      <c r="Z5980" s="6" t="s">
        <v>1175</v>
      </c>
    </row>
    <row r="5981" spans="1:26" hidden="1" x14ac:dyDescent="0.2">
      <c r="A5981" s="6" t="s">
        <v>3987</v>
      </c>
      <c r="B5981" s="6">
        <v>152400</v>
      </c>
      <c r="C5981" s="1">
        <v>42121</v>
      </c>
      <c r="D5981" s="6" t="s">
        <v>2208</v>
      </c>
      <c r="E5981" s="6" t="s">
        <v>3989</v>
      </c>
      <c r="F5981" s="9">
        <v>404.55</v>
      </c>
      <c r="G5981" s="9">
        <v>351.78</v>
      </c>
      <c r="H5981" s="9">
        <v>63.32</v>
      </c>
      <c r="I5981" s="6" t="s">
        <v>4360</v>
      </c>
      <c r="J5981" s="9">
        <v>0</v>
      </c>
      <c r="K5981" s="9">
        <v>0</v>
      </c>
      <c r="L5981" s="6" t="s">
        <v>3990</v>
      </c>
      <c r="M5981" s="9">
        <v>351.78</v>
      </c>
      <c r="N5981" s="9">
        <v>52.77</v>
      </c>
      <c r="O5981" s="6" t="s">
        <v>1932</v>
      </c>
      <c r="P5981" s="7">
        <v>0</v>
      </c>
      <c r="Q5981" s="7">
        <v>0</v>
      </c>
      <c r="R5981" s="6" t="s">
        <v>3990</v>
      </c>
      <c r="S5981" s="7">
        <v>0</v>
      </c>
      <c r="T5981" s="7">
        <v>0</v>
      </c>
      <c r="U5981" s="6" t="s">
        <v>3990</v>
      </c>
      <c r="V5981" s="6" t="s">
        <v>3992</v>
      </c>
      <c r="W5981" s="6" t="s">
        <v>592</v>
      </c>
      <c r="X5981" s="6" t="s">
        <v>4049</v>
      </c>
      <c r="Y5981" s="6" t="s">
        <v>4969</v>
      </c>
      <c r="Z5981" s="6" t="s">
        <v>4970</v>
      </c>
    </row>
    <row r="5982" spans="1:26" hidden="1" x14ac:dyDescent="0.2">
      <c r="A5982" s="6" t="s">
        <v>3987</v>
      </c>
      <c r="B5982" s="6">
        <v>152400</v>
      </c>
      <c r="C5982" s="1">
        <v>42121</v>
      </c>
      <c r="D5982" s="6" t="s">
        <v>2208</v>
      </c>
      <c r="E5982" s="6" t="s">
        <v>3989</v>
      </c>
      <c r="F5982" s="9">
        <v>343.48</v>
      </c>
      <c r="G5982" s="9">
        <v>298.68</v>
      </c>
      <c r="H5982" s="9">
        <v>53.76</v>
      </c>
      <c r="I5982" s="6" t="s">
        <v>4360</v>
      </c>
      <c r="J5982" s="9">
        <v>0</v>
      </c>
      <c r="K5982" s="9">
        <v>0</v>
      </c>
      <c r="L5982" s="6" t="s">
        <v>3990</v>
      </c>
      <c r="M5982" s="9">
        <v>298.68</v>
      </c>
      <c r="N5982" s="9">
        <v>44.8</v>
      </c>
      <c r="O5982" s="6" t="s">
        <v>1932</v>
      </c>
      <c r="P5982" s="7">
        <v>0</v>
      </c>
      <c r="Q5982" s="7">
        <v>0</v>
      </c>
      <c r="R5982" s="6" t="s">
        <v>3990</v>
      </c>
      <c r="S5982" s="7">
        <v>0</v>
      </c>
      <c r="T5982" s="7">
        <v>0</v>
      </c>
      <c r="U5982" s="6" t="s">
        <v>3990</v>
      </c>
      <c r="V5982" s="6" t="s">
        <v>3992</v>
      </c>
      <c r="W5982" s="6" t="s">
        <v>592</v>
      </c>
      <c r="X5982" s="6" t="s">
        <v>4049</v>
      </c>
      <c r="Y5982" s="6" t="s">
        <v>4954</v>
      </c>
      <c r="Z5982" s="6" t="s">
        <v>4955</v>
      </c>
    </row>
    <row r="5983" spans="1:26" hidden="1" x14ac:dyDescent="0.2">
      <c r="A5983" s="6" t="s">
        <v>3987</v>
      </c>
      <c r="B5983" s="6">
        <v>152400</v>
      </c>
      <c r="C5983" s="1">
        <v>42121</v>
      </c>
      <c r="D5983" s="6" t="s">
        <v>2208</v>
      </c>
      <c r="E5983" s="6" t="s">
        <v>3989</v>
      </c>
      <c r="F5983" s="9">
        <v>160.22</v>
      </c>
      <c r="G5983" s="9">
        <v>139.32</v>
      </c>
      <c r="H5983" s="9">
        <v>25.08</v>
      </c>
      <c r="I5983" s="6" t="s">
        <v>4360</v>
      </c>
      <c r="J5983" s="9">
        <v>0</v>
      </c>
      <c r="K5983" s="9">
        <v>0</v>
      </c>
      <c r="L5983" s="6" t="s">
        <v>3990</v>
      </c>
      <c r="M5983" s="9">
        <v>139.32</v>
      </c>
      <c r="N5983" s="9">
        <v>20.9</v>
      </c>
      <c r="O5983" s="6" t="s">
        <v>1932</v>
      </c>
      <c r="P5983" s="7">
        <v>0</v>
      </c>
      <c r="Q5983" s="7">
        <v>0</v>
      </c>
      <c r="R5983" s="6" t="s">
        <v>3990</v>
      </c>
      <c r="S5983" s="7">
        <v>0</v>
      </c>
      <c r="T5983" s="7">
        <v>0</v>
      </c>
      <c r="U5983" s="6" t="s">
        <v>3990</v>
      </c>
      <c r="V5983" s="6" t="s">
        <v>3992</v>
      </c>
      <c r="W5983" s="6" t="s">
        <v>592</v>
      </c>
      <c r="X5983" s="6" t="s">
        <v>4049</v>
      </c>
      <c r="Y5983" s="6" t="s">
        <v>597</v>
      </c>
      <c r="Z5983" s="6" t="s">
        <v>598</v>
      </c>
    </row>
    <row r="5984" spans="1:26" hidden="1" x14ac:dyDescent="0.2">
      <c r="A5984" s="6" t="s">
        <v>3987</v>
      </c>
      <c r="B5984" s="6">
        <v>152400</v>
      </c>
      <c r="C5984" s="1">
        <v>42121</v>
      </c>
      <c r="D5984" s="6" t="s">
        <v>2208</v>
      </c>
      <c r="E5984" s="6" t="s">
        <v>3989</v>
      </c>
      <c r="F5984" s="9">
        <v>299.33</v>
      </c>
      <c r="G5984" s="9">
        <v>260.29000000000002</v>
      </c>
      <c r="H5984" s="9">
        <v>46.85</v>
      </c>
      <c r="I5984" s="6" t="s">
        <v>4360</v>
      </c>
      <c r="J5984" s="9">
        <v>0</v>
      </c>
      <c r="K5984" s="9">
        <v>0</v>
      </c>
      <c r="L5984" s="6" t="s">
        <v>3990</v>
      </c>
      <c r="M5984" s="9">
        <v>260.29000000000002</v>
      </c>
      <c r="N5984" s="9">
        <v>39.04</v>
      </c>
      <c r="O5984" s="6" t="s">
        <v>1932</v>
      </c>
      <c r="P5984" s="7">
        <v>0</v>
      </c>
      <c r="Q5984" s="7">
        <v>0</v>
      </c>
      <c r="R5984" s="6" t="s">
        <v>3990</v>
      </c>
      <c r="S5984" s="7">
        <v>0</v>
      </c>
      <c r="T5984" s="7">
        <v>0</v>
      </c>
      <c r="U5984" s="6" t="s">
        <v>3990</v>
      </c>
      <c r="V5984" s="6" t="s">
        <v>3992</v>
      </c>
      <c r="W5984" s="6" t="s">
        <v>592</v>
      </c>
      <c r="X5984" s="6" t="s">
        <v>4049</v>
      </c>
      <c r="Y5984" s="6" t="s">
        <v>4940</v>
      </c>
      <c r="Z5984" s="6" t="s">
        <v>4941</v>
      </c>
    </row>
    <row r="5985" spans="1:26" hidden="1" x14ac:dyDescent="0.2">
      <c r="A5985" s="6" t="s">
        <v>3987</v>
      </c>
      <c r="B5985" s="6">
        <v>152400</v>
      </c>
      <c r="C5985" s="1">
        <v>42121</v>
      </c>
      <c r="D5985" s="6" t="s">
        <v>2208</v>
      </c>
      <c r="E5985" s="6" t="s">
        <v>3989</v>
      </c>
      <c r="F5985" s="9">
        <v>2590.44</v>
      </c>
      <c r="G5985" s="9">
        <v>2252.56</v>
      </c>
      <c r="H5985" s="9">
        <v>405.46</v>
      </c>
      <c r="I5985" s="6" t="s">
        <v>4360</v>
      </c>
      <c r="J5985" s="9">
        <v>0</v>
      </c>
      <c r="K5985" s="9">
        <v>0</v>
      </c>
      <c r="L5985" s="6" t="s">
        <v>3990</v>
      </c>
      <c r="M5985" s="9">
        <v>2252.56</v>
      </c>
      <c r="N5985" s="9">
        <v>337.88</v>
      </c>
      <c r="O5985" s="6" t="s">
        <v>1932</v>
      </c>
      <c r="P5985" s="7">
        <v>0</v>
      </c>
      <c r="Q5985" s="7">
        <v>0</v>
      </c>
      <c r="R5985" s="6" t="s">
        <v>3990</v>
      </c>
      <c r="S5985" s="7">
        <v>0</v>
      </c>
      <c r="T5985" s="7">
        <v>0</v>
      </c>
      <c r="U5985" s="6" t="s">
        <v>3990</v>
      </c>
      <c r="V5985" s="6" t="s">
        <v>3992</v>
      </c>
      <c r="W5985" s="6" t="s">
        <v>592</v>
      </c>
      <c r="X5985" s="6" t="s">
        <v>4049</v>
      </c>
      <c r="Y5985" s="6" t="s">
        <v>3776</v>
      </c>
      <c r="Z5985" s="6" t="s">
        <v>3777</v>
      </c>
    </row>
    <row r="5986" spans="1:26" hidden="1" x14ac:dyDescent="0.2">
      <c r="A5986" s="6" t="s">
        <v>3987</v>
      </c>
      <c r="B5986" s="6">
        <v>152400</v>
      </c>
      <c r="C5986" s="1">
        <v>42121</v>
      </c>
      <c r="D5986" s="6" t="s">
        <v>2208</v>
      </c>
      <c r="E5986" s="6" t="s">
        <v>3989</v>
      </c>
      <c r="F5986" s="9">
        <v>1235.4100000000001</v>
      </c>
      <c r="G5986" s="9">
        <v>1074.27</v>
      </c>
      <c r="H5986" s="9">
        <v>193.37</v>
      </c>
      <c r="I5986" s="6" t="s">
        <v>4360</v>
      </c>
      <c r="J5986" s="9">
        <v>0</v>
      </c>
      <c r="K5986" s="9">
        <v>0</v>
      </c>
      <c r="L5986" s="6" t="s">
        <v>3990</v>
      </c>
      <c r="M5986" s="9">
        <v>1074.27</v>
      </c>
      <c r="N5986" s="9">
        <v>161.13999999999999</v>
      </c>
      <c r="O5986" s="6" t="s">
        <v>1932</v>
      </c>
      <c r="P5986" s="7">
        <v>0</v>
      </c>
      <c r="Q5986" s="7">
        <v>0</v>
      </c>
      <c r="R5986" s="6" t="s">
        <v>3990</v>
      </c>
      <c r="S5986" s="7">
        <v>0</v>
      </c>
      <c r="T5986" s="7">
        <v>0</v>
      </c>
      <c r="U5986" s="6" t="s">
        <v>3990</v>
      </c>
      <c r="V5986" s="6" t="s">
        <v>3992</v>
      </c>
      <c r="W5986" s="6" t="s">
        <v>592</v>
      </c>
      <c r="X5986" s="6" t="s">
        <v>4049</v>
      </c>
      <c r="Y5986" s="6" t="s">
        <v>2083</v>
      </c>
      <c r="Z5986" s="6" t="s">
        <v>1586</v>
      </c>
    </row>
    <row r="5987" spans="1:26" hidden="1" x14ac:dyDescent="0.2">
      <c r="A5987" s="6" t="s">
        <v>3987</v>
      </c>
      <c r="B5987" s="6">
        <v>152400</v>
      </c>
      <c r="C5987" s="1">
        <v>42121</v>
      </c>
      <c r="D5987" s="6" t="s">
        <v>2208</v>
      </c>
      <c r="E5987" s="6" t="s">
        <v>3989</v>
      </c>
      <c r="F5987" s="9">
        <v>4043.65</v>
      </c>
      <c r="G5987" s="9">
        <v>3516.22</v>
      </c>
      <c r="H5987" s="9">
        <v>632.91999999999996</v>
      </c>
      <c r="I5987" s="6" t="s">
        <v>4360</v>
      </c>
      <c r="J5987" s="9">
        <v>0</v>
      </c>
      <c r="K5987" s="9">
        <v>0</v>
      </c>
      <c r="L5987" s="6" t="s">
        <v>3990</v>
      </c>
      <c r="M5987" s="9">
        <v>3516.22</v>
      </c>
      <c r="N5987" s="9">
        <v>527.42999999999995</v>
      </c>
      <c r="O5987" s="6" t="s">
        <v>1932</v>
      </c>
      <c r="P5987" s="7">
        <v>0</v>
      </c>
      <c r="Q5987" s="7">
        <v>0</v>
      </c>
      <c r="R5987" s="6" t="s">
        <v>3990</v>
      </c>
      <c r="S5987" s="7">
        <v>0</v>
      </c>
      <c r="T5987" s="7">
        <v>0</v>
      </c>
      <c r="U5987" s="6" t="s">
        <v>3990</v>
      </c>
      <c r="V5987" s="6" t="s">
        <v>3992</v>
      </c>
      <c r="W5987" s="6" t="s">
        <v>592</v>
      </c>
      <c r="X5987" s="6" t="s">
        <v>4049</v>
      </c>
      <c r="Y5987" s="6" t="s">
        <v>4976</v>
      </c>
      <c r="Z5987" s="6" t="s">
        <v>3608</v>
      </c>
    </row>
    <row r="5988" spans="1:26" hidden="1" x14ac:dyDescent="0.2">
      <c r="A5988" s="6" t="s">
        <v>3987</v>
      </c>
      <c r="B5988" s="6">
        <v>152400</v>
      </c>
      <c r="C5988" s="1">
        <v>42121</v>
      </c>
      <c r="D5988" s="6" t="s">
        <v>2208</v>
      </c>
      <c r="E5988" s="6" t="s">
        <v>3989</v>
      </c>
      <c r="F5988" s="9">
        <v>3078.49</v>
      </c>
      <c r="G5988" s="9">
        <v>2676.95</v>
      </c>
      <c r="H5988" s="9">
        <v>481.85</v>
      </c>
      <c r="I5988" s="6" t="s">
        <v>4360</v>
      </c>
      <c r="J5988" s="9">
        <v>0</v>
      </c>
      <c r="K5988" s="9">
        <v>0</v>
      </c>
      <c r="L5988" s="6" t="s">
        <v>3990</v>
      </c>
      <c r="M5988" s="9">
        <v>2676.95</v>
      </c>
      <c r="N5988" s="9">
        <v>401.54</v>
      </c>
      <c r="O5988" s="6" t="s">
        <v>1932</v>
      </c>
      <c r="P5988" s="7">
        <v>0</v>
      </c>
      <c r="Q5988" s="7">
        <v>0</v>
      </c>
      <c r="R5988" s="6" t="s">
        <v>3990</v>
      </c>
      <c r="S5988" s="7">
        <v>0</v>
      </c>
      <c r="T5988" s="7">
        <v>0</v>
      </c>
      <c r="U5988" s="6" t="s">
        <v>3990</v>
      </c>
      <c r="V5988" s="6" t="s">
        <v>3992</v>
      </c>
      <c r="W5988" s="6" t="s">
        <v>592</v>
      </c>
      <c r="X5988" s="6" t="s">
        <v>4049</v>
      </c>
      <c r="Y5988" s="6" t="s">
        <v>1917</v>
      </c>
      <c r="Z5988" s="6" t="s">
        <v>599</v>
      </c>
    </row>
    <row r="5989" spans="1:26" hidden="1" x14ac:dyDescent="0.2">
      <c r="A5989" s="6" t="s">
        <v>3987</v>
      </c>
      <c r="B5989" s="6">
        <v>152400</v>
      </c>
      <c r="C5989" s="1">
        <v>42121</v>
      </c>
      <c r="D5989" s="6" t="s">
        <v>2208</v>
      </c>
      <c r="E5989" s="6" t="s">
        <v>3989</v>
      </c>
      <c r="F5989" s="9">
        <v>622.4</v>
      </c>
      <c r="G5989" s="9">
        <v>541.22</v>
      </c>
      <c r="H5989" s="9">
        <v>97.42</v>
      </c>
      <c r="I5989" s="6" t="s">
        <v>4360</v>
      </c>
      <c r="J5989" s="9">
        <v>0</v>
      </c>
      <c r="K5989" s="9">
        <v>0</v>
      </c>
      <c r="L5989" s="6" t="s">
        <v>3990</v>
      </c>
      <c r="M5989" s="9">
        <v>541.22</v>
      </c>
      <c r="N5989" s="9">
        <v>81.180000000000007</v>
      </c>
      <c r="O5989" s="6" t="s">
        <v>1932</v>
      </c>
      <c r="P5989" s="7">
        <v>0</v>
      </c>
      <c r="Q5989" s="7">
        <v>0</v>
      </c>
      <c r="R5989" s="6" t="s">
        <v>3990</v>
      </c>
      <c r="S5989" s="7">
        <v>0</v>
      </c>
      <c r="T5989" s="7">
        <v>0</v>
      </c>
      <c r="U5989" s="6" t="s">
        <v>3990</v>
      </c>
      <c r="V5989" s="6" t="s">
        <v>3992</v>
      </c>
      <c r="W5989" s="6" t="s">
        <v>592</v>
      </c>
      <c r="X5989" s="6" t="s">
        <v>4049</v>
      </c>
      <c r="Y5989" s="6" t="s">
        <v>3208</v>
      </c>
      <c r="Z5989" s="6" t="s">
        <v>3209</v>
      </c>
    </row>
    <row r="5990" spans="1:26" hidden="1" x14ac:dyDescent="0.2">
      <c r="A5990" s="6" t="s">
        <v>3987</v>
      </c>
      <c r="B5990" s="6">
        <v>152400</v>
      </c>
      <c r="C5990" s="1">
        <v>42121</v>
      </c>
      <c r="D5990" s="6" t="s">
        <v>2208</v>
      </c>
      <c r="E5990" s="6" t="s">
        <v>3989</v>
      </c>
      <c r="F5990" s="9">
        <v>456.35</v>
      </c>
      <c r="G5990" s="9">
        <v>396.83</v>
      </c>
      <c r="H5990" s="9">
        <v>71.430000000000007</v>
      </c>
      <c r="I5990" s="6" t="s">
        <v>4360</v>
      </c>
      <c r="J5990" s="9">
        <v>0</v>
      </c>
      <c r="K5990" s="9">
        <v>0</v>
      </c>
      <c r="L5990" s="6" t="s">
        <v>3990</v>
      </c>
      <c r="M5990" s="9">
        <v>396.83</v>
      </c>
      <c r="N5990" s="9">
        <v>59.52</v>
      </c>
      <c r="O5990" s="6" t="s">
        <v>1932</v>
      </c>
      <c r="P5990" s="7">
        <v>0</v>
      </c>
      <c r="Q5990" s="7">
        <v>0</v>
      </c>
      <c r="R5990" s="6" t="s">
        <v>3990</v>
      </c>
      <c r="S5990" s="7">
        <v>0</v>
      </c>
      <c r="T5990" s="7">
        <v>0</v>
      </c>
      <c r="U5990" s="6" t="s">
        <v>3990</v>
      </c>
      <c r="V5990" s="6" t="s">
        <v>3992</v>
      </c>
      <c r="W5990" s="6" t="s">
        <v>592</v>
      </c>
      <c r="X5990" s="6" t="s">
        <v>4049</v>
      </c>
      <c r="Y5990" s="6" t="s">
        <v>1042</v>
      </c>
      <c r="Z5990" s="6" t="s">
        <v>166</v>
      </c>
    </row>
    <row r="5991" spans="1:26" x14ac:dyDescent="0.2">
      <c r="A5991" s="6" t="s">
        <v>3987</v>
      </c>
      <c r="B5991" s="6">
        <v>152401</v>
      </c>
      <c r="C5991" s="1">
        <v>42121</v>
      </c>
      <c r="D5991" s="6" t="s">
        <v>1931</v>
      </c>
      <c r="E5991" s="6" t="s">
        <v>3989</v>
      </c>
      <c r="F5991" s="9">
        <v>268.07</v>
      </c>
      <c r="G5991" s="9">
        <v>233.1</v>
      </c>
      <c r="H5991" s="9">
        <v>41.96</v>
      </c>
      <c r="I5991" s="6" t="s">
        <v>4360</v>
      </c>
      <c r="J5991" s="9">
        <v>0</v>
      </c>
      <c r="K5991" s="9">
        <v>0</v>
      </c>
      <c r="L5991" s="6" t="s">
        <v>3990</v>
      </c>
      <c r="M5991" s="9">
        <v>233.1</v>
      </c>
      <c r="N5991" s="9">
        <v>34.97</v>
      </c>
      <c r="O5991" s="6" t="s">
        <v>1932</v>
      </c>
      <c r="P5991" s="7">
        <v>233.1</v>
      </c>
      <c r="Q5991" s="7">
        <v>3.85</v>
      </c>
      <c r="R5991" s="6" t="s">
        <v>3992</v>
      </c>
      <c r="S5991" s="7">
        <v>233.1</v>
      </c>
      <c r="T5991" s="7">
        <v>17.72</v>
      </c>
      <c r="U5991" s="6" t="s">
        <v>3992</v>
      </c>
      <c r="V5991" s="6" t="s">
        <v>3992</v>
      </c>
      <c r="W5991" s="6" t="s">
        <v>2010</v>
      </c>
      <c r="X5991" s="6" t="s">
        <v>4362</v>
      </c>
      <c r="Y5991" s="6" t="s">
        <v>2365</v>
      </c>
      <c r="Z5991" s="6" t="s">
        <v>2366</v>
      </c>
    </row>
    <row r="5992" spans="1:26" x14ac:dyDescent="0.2">
      <c r="A5992" s="6" t="s">
        <v>3987</v>
      </c>
      <c r="B5992" s="6">
        <v>152402</v>
      </c>
      <c r="C5992" s="1">
        <v>42121</v>
      </c>
      <c r="D5992" s="6" t="s">
        <v>1931</v>
      </c>
      <c r="E5992" s="6" t="s">
        <v>3989</v>
      </c>
      <c r="F5992" s="9">
        <v>2218.8000000000002</v>
      </c>
      <c r="G5992" s="9">
        <v>2218.8000000000002</v>
      </c>
      <c r="H5992" s="9">
        <v>399.38</v>
      </c>
      <c r="I5992" s="6" t="s">
        <v>4110</v>
      </c>
      <c r="J5992" s="9">
        <v>0</v>
      </c>
      <c r="K5992" s="9">
        <v>0</v>
      </c>
      <c r="L5992" s="6" t="s">
        <v>3990</v>
      </c>
      <c r="M5992" s="9">
        <v>0</v>
      </c>
      <c r="N5992" s="9">
        <v>0</v>
      </c>
      <c r="O5992" s="6" t="s">
        <v>3990</v>
      </c>
      <c r="P5992" s="7">
        <v>2218.8000000000002</v>
      </c>
      <c r="Q5992" s="7">
        <v>36.61</v>
      </c>
      <c r="R5992" s="6" t="s">
        <v>3992</v>
      </c>
      <c r="S5992" s="7">
        <v>2218.8000000000002</v>
      </c>
      <c r="T5992" s="7">
        <v>168.63</v>
      </c>
      <c r="U5992" s="6" t="s">
        <v>3992</v>
      </c>
      <c r="V5992" s="6" t="s">
        <v>3992</v>
      </c>
      <c r="W5992" s="6" t="s">
        <v>1936</v>
      </c>
      <c r="X5992" s="6" t="s">
        <v>4376</v>
      </c>
      <c r="Y5992" s="6" t="s">
        <v>1937</v>
      </c>
      <c r="Z5992" s="6" t="s">
        <v>1938</v>
      </c>
    </row>
    <row r="5993" spans="1:26" x14ac:dyDescent="0.2">
      <c r="A5993" s="6" t="s">
        <v>3987</v>
      </c>
      <c r="B5993" s="6">
        <v>152402</v>
      </c>
      <c r="C5993" s="1">
        <v>42121</v>
      </c>
      <c r="D5993" s="6" t="s">
        <v>1931</v>
      </c>
      <c r="E5993" s="6" t="s">
        <v>3989</v>
      </c>
      <c r="F5993" s="9">
        <v>248.92</v>
      </c>
      <c r="G5993" s="9">
        <v>216.45</v>
      </c>
      <c r="H5993" s="9">
        <v>38.96</v>
      </c>
      <c r="I5993" s="6" t="s">
        <v>1892</v>
      </c>
      <c r="J5993" s="9">
        <v>0</v>
      </c>
      <c r="K5993" s="9">
        <v>0</v>
      </c>
      <c r="L5993" s="6" t="s">
        <v>3990</v>
      </c>
      <c r="M5993" s="9">
        <v>216.45</v>
      </c>
      <c r="N5993" s="9">
        <v>32.47</v>
      </c>
      <c r="O5993" s="6" t="s">
        <v>1932</v>
      </c>
      <c r="P5993" s="7">
        <v>216.45</v>
      </c>
      <c r="Q5993" s="7">
        <v>3.57</v>
      </c>
      <c r="R5993" s="6" t="s">
        <v>3992</v>
      </c>
      <c r="S5993" s="7">
        <v>216.45</v>
      </c>
      <c r="T5993" s="7">
        <v>16.45</v>
      </c>
      <c r="U5993" s="6" t="s">
        <v>3992</v>
      </c>
      <c r="V5993" s="6" t="s">
        <v>3992</v>
      </c>
      <c r="W5993" s="6" t="s">
        <v>1936</v>
      </c>
      <c r="X5993" s="6" t="s">
        <v>4362</v>
      </c>
      <c r="Y5993" s="6" t="s">
        <v>1984</v>
      </c>
      <c r="Z5993" s="6" t="s">
        <v>1985</v>
      </c>
    </row>
    <row r="5994" spans="1:26" x14ac:dyDescent="0.2">
      <c r="A5994" s="6" t="s">
        <v>3987</v>
      </c>
      <c r="B5994" s="6">
        <v>152402</v>
      </c>
      <c r="C5994" s="1">
        <v>42121</v>
      </c>
      <c r="D5994" s="6" t="s">
        <v>1931</v>
      </c>
      <c r="E5994" s="6" t="s">
        <v>3989</v>
      </c>
      <c r="F5994" s="9">
        <v>1233.73</v>
      </c>
      <c r="G5994" s="9">
        <v>1072.81</v>
      </c>
      <c r="H5994" s="9">
        <v>193.11</v>
      </c>
      <c r="I5994" s="6" t="s">
        <v>1892</v>
      </c>
      <c r="J5994" s="9">
        <v>0</v>
      </c>
      <c r="K5994" s="9">
        <v>0</v>
      </c>
      <c r="L5994" s="6" t="s">
        <v>3990</v>
      </c>
      <c r="M5994" s="9">
        <v>1072.81</v>
      </c>
      <c r="N5994" s="9">
        <v>160.91999999999999</v>
      </c>
      <c r="O5994" s="6" t="s">
        <v>1932</v>
      </c>
      <c r="P5994" s="7">
        <v>1072.81</v>
      </c>
      <c r="Q5994" s="7">
        <v>17.7</v>
      </c>
      <c r="R5994" s="6" t="s">
        <v>3992</v>
      </c>
      <c r="S5994" s="7">
        <v>1072.81</v>
      </c>
      <c r="T5994" s="7">
        <v>81.53</v>
      </c>
      <c r="U5994" s="6" t="s">
        <v>3992</v>
      </c>
      <c r="V5994" s="6" t="s">
        <v>3992</v>
      </c>
      <c r="W5994" s="6" t="s">
        <v>1936</v>
      </c>
      <c r="X5994" s="6" t="s">
        <v>4362</v>
      </c>
      <c r="Y5994" s="6" t="s">
        <v>1939</v>
      </c>
      <c r="Z5994" s="6" t="s">
        <v>1940</v>
      </c>
    </row>
    <row r="5995" spans="1:26" x14ac:dyDescent="0.2">
      <c r="A5995" s="6" t="s">
        <v>3987</v>
      </c>
      <c r="B5995" s="6">
        <v>152402</v>
      </c>
      <c r="C5995" s="1">
        <v>42121</v>
      </c>
      <c r="D5995" s="6" t="s">
        <v>1931</v>
      </c>
      <c r="E5995" s="6" t="s">
        <v>3989</v>
      </c>
      <c r="F5995" s="9">
        <v>3670.08</v>
      </c>
      <c r="G5995" s="9">
        <v>3191.37</v>
      </c>
      <c r="H5995" s="9">
        <v>574.45000000000005</v>
      </c>
      <c r="I5995" s="6" t="s">
        <v>1892</v>
      </c>
      <c r="J5995" s="9">
        <v>0</v>
      </c>
      <c r="K5995" s="9">
        <v>0</v>
      </c>
      <c r="L5995" s="6" t="s">
        <v>3990</v>
      </c>
      <c r="M5995" s="9">
        <v>3191.37</v>
      </c>
      <c r="N5995" s="9">
        <v>478.71</v>
      </c>
      <c r="O5995" s="6" t="s">
        <v>1932</v>
      </c>
      <c r="P5995" s="7">
        <v>3191.37</v>
      </c>
      <c r="Q5995" s="7">
        <v>52.66</v>
      </c>
      <c r="R5995" s="6" t="s">
        <v>3992</v>
      </c>
      <c r="S5995" s="7">
        <v>3191.37</v>
      </c>
      <c r="T5995" s="7">
        <v>242.54</v>
      </c>
      <c r="U5995" s="6" t="s">
        <v>3992</v>
      </c>
      <c r="V5995" s="6" t="s">
        <v>3992</v>
      </c>
      <c r="W5995" s="6" t="s">
        <v>1936</v>
      </c>
      <c r="X5995" s="6" t="s">
        <v>4362</v>
      </c>
      <c r="Y5995" s="6" t="s">
        <v>1943</v>
      </c>
      <c r="Z5995" s="6" t="s">
        <v>1944</v>
      </c>
    </row>
    <row r="5996" spans="1:26" x14ac:dyDescent="0.2">
      <c r="A5996" s="6" t="s">
        <v>3987</v>
      </c>
      <c r="B5996" s="6">
        <v>152402</v>
      </c>
      <c r="C5996" s="1">
        <v>42121</v>
      </c>
      <c r="D5996" s="6" t="s">
        <v>1986</v>
      </c>
      <c r="E5996" s="6" t="s">
        <v>3989</v>
      </c>
      <c r="F5996" s="9">
        <v>881.04</v>
      </c>
      <c r="G5996" s="9">
        <v>881.04</v>
      </c>
      <c r="H5996" s="9">
        <v>158.59</v>
      </c>
      <c r="I5996" s="6" t="s">
        <v>4011</v>
      </c>
      <c r="J5996" s="9">
        <v>0</v>
      </c>
      <c r="K5996" s="9">
        <v>0</v>
      </c>
      <c r="L5996" s="6" t="s">
        <v>3990</v>
      </c>
      <c r="M5996" s="9">
        <v>0</v>
      </c>
      <c r="N5996" s="9">
        <v>0</v>
      </c>
      <c r="O5996" s="6" t="s">
        <v>3990</v>
      </c>
      <c r="P5996" s="7">
        <v>881.04</v>
      </c>
      <c r="Q5996" s="7">
        <v>14.54</v>
      </c>
      <c r="R5996" s="6" t="s">
        <v>3992</v>
      </c>
      <c r="S5996" s="7">
        <v>881.04</v>
      </c>
      <c r="T5996" s="7">
        <v>66.959999999999994</v>
      </c>
      <c r="U5996" s="6" t="s">
        <v>3992</v>
      </c>
      <c r="V5996" s="6" t="s">
        <v>3992</v>
      </c>
      <c r="W5996" s="6" t="s">
        <v>1936</v>
      </c>
      <c r="X5996" s="6" t="s">
        <v>4382</v>
      </c>
      <c r="Y5996" s="6" t="s">
        <v>3191</v>
      </c>
      <c r="Z5996" s="6" t="s">
        <v>3192</v>
      </c>
    </row>
    <row r="5997" spans="1:26" x14ac:dyDescent="0.2">
      <c r="A5997" s="6" t="s">
        <v>3987</v>
      </c>
      <c r="B5997" s="6">
        <v>152402</v>
      </c>
      <c r="C5997" s="1">
        <v>42121</v>
      </c>
      <c r="D5997" s="6" t="s">
        <v>1986</v>
      </c>
      <c r="E5997" s="6" t="s">
        <v>3989</v>
      </c>
      <c r="F5997" s="9">
        <v>662.96</v>
      </c>
      <c r="G5997" s="9">
        <v>662.96</v>
      </c>
      <c r="H5997" s="9">
        <v>119.33</v>
      </c>
      <c r="I5997" s="6" t="s">
        <v>4011</v>
      </c>
      <c r="J5997" s="9">
        <v>0</v>
      </c>
      <c r="K5997" s="9">
        <v>0</v>
      </c>
      <c r="L5997" s="6" t="s">
        <v>3990</v>
      </c>
      <c r="M5997" s="9">
        <v>0</v>
      </c>
      <c r="N5997" s="9">
        <v>0</v>
      </c>
      <c r="O5997" s="6" t="s">
        <v>3990</v>
      </c>
      <c r="P5997" s="7">
        <v>662.96</v>
      </c>
      <c r="Q5997" s="7">
        <v>10.94</v>
      </c>
      <c r="R5997" s="6" t="s">
        <v>3992</v>
      </c>
      <c r="S5997" s="7">
        <v>662.96</v>
      </c>
      <c r="T5997" s="7">
        <v>50.38</v>
      </c>
      <c r="U5997" s="6" t="s">
        <v>3992</v>
      </c>
      <c r="V5997" s="6" t="s">
        <v>3992</v>
      </c>
      <c r="W5997" s="6" t="s">
        <v>1936</v>
      </c>
      <c r="X5997" s="6" t="s">
        <v>4382</v>
      </c>
      <c r="Y5997" s="6" t="s">
        <v>2760</v>
      </c>
      <c r="Z5997" s="6" t="s">
        <v>1987</v>
      </c>
    </row>
    <row r="5998" spans="1:26" x14ac:dyDescent="0.2">
      <c r="A5998" s="6" t="s">
        <v>3987</v>
      </c>
      <c r="B5998" s="6">
        <v>152403</v>
      </c>
      <c r="C5998" s="1">
        <v>42121</v>
      </c>
      <c r="D5998" s="6" t="s">
        <v>1926</v>
      </c>
      <c r="E5998" s="6" t="s">
        <v>4096</v>
      </c>
      <c r="F5998" s="9">
        <v>404.75</v>
      </c>
      <c r="G5998" s="9">
        <v>351.96</v>
      </c>
      <c r="H5998" s="9">
        <v>14.08</v>
      </c>
      <c r="I5998" s="6" t="s">
        <v>1892</v>
      </c>
      <c r="J5998" s="9">
        <v>0</v>
      </c>
      <c r="K5998" s="9">
        <v>0</v>
      </c>
      <c r="L5998" s="6" t="s">
        <v>3990</v>
      </c>
      <c r="M5998" s="9">
        <v>351.96</v>
      </c>
      <c r="N5998" s="9">
        <v>52.79</v>
      </c>
      <c r="O5998" s="6" t="s">
        <v>1932</v>
      </c>
      <c r="P5998" s="7">
        <v>351.96</v>
      </c>
      <c r="Q5998" s="7">
        <v>5.81</v>
      </c>
      <c r="R5998" s="6" t="s">
        <v>3992</v>
      </c>
      <c r="S5998" s="7">
        <v>351.96</v>
      </c>
      <c r="T5998" s="7">
        <v>26.75</v>
      </c>
      <c r="U5998" s="6" t="s">
        <v>3992</v>
      </c>
      <c r="V5998" s="6" t="s">
        <v>3992</v>
      </c>
      <c r="W5998" s="6" t="s">
        <v>2013</v>
      </c>
      <c r="X5998" s="6" t="s">
        <v>4362</v>
      </c>
      <c r="Y5998" s="6" t="s">
        <v>1941</v>
      </c>
      <c r="Z5998" s="6" t="s">
        <v>1942</v>
      </c>
    </row>
    <row r="5999" spans="1:26" x14ac:dyDescent="0.2">
      <c r="A5999" s="6" t="s">
        <v>3987</v>
      </c>
      <c r="B5999" s="6">
        <v>152403</v>
      </c>
      <c r="C5999" s="1">
        <v>42121</v>
      </c>
      <c r="D5999" s="6" t="s">
        <v>1926</v>
      </c>
      <c r="E5999" s="6" t="s">
        <v>4096</v>
      </c>
      <c r="F5999" s="9">
        <v>1240.5999999999999</v>
      </c>
      <c r="G5999" s="9">
        <v>1240.5999999999999</v>
      </c>
      <c r="H5999" s="9">
        <v>49.62</v>
      </c>
      <c r="I5999" s="6" t="s">
        <v>4110</v>
      </c>
      <c r="J5999" s="9">
        <v>0</v>
      </c>
      <c r="K5999" s="9">
        <v>0</v>
      </c>
      <c r="L5999" s="6" t="s">
        <v>3990</v>
      </c>
      <c r="M5999" s="9">
        <v>0</v>
      </c>
      <c r="N5999" s="9">
        <v>0</v>
      </c>
      <c r="O5999" s="6" t="s">
        <v>3990</v>
      </c>
      <c r="P5999" s="7">
        <v>1240.5999999999999</v>
      </c>
      <c r="Q5999" s="7">
        <v>20.47</v>
      </c>
      <c r="R5999" s="6" t="s">
        <v>3992</v>
      </c>
      <c r="S5999" s="7">
        <v>1240.5999999999999</v>
      </c>
      <c r="T5999" s="7">
        <v>94.29</v>
      </c>
      <c r="U5999" s="6" t="s">
        <v>3992</v>
      </c>
      <c r="V5999" s="6" t="s">
        <v>3992</v>
      </c>
      <c r="W5999" s="6" t="s">
        <v>2013</v>
      </c>
      <c r="X5999" s="6" t="s">
        <v>4376</v>
      </c>
      <c r="Y5999" s="6" t="s">
        <v>1937</v>
      </c>
      <c r="Z5999" s="6" t="s">
        <v>1938</v>
      </c>
    </row>
    <row r="6000" spans="1:26" x14ac:dyDescent="0.2">
      <c r="A6000" s="6" t="s">
        <v>3987</v>
      </c>
      <c r="B6000" s="6">
        <v>152403</v>
      </c>
      <c r="C6000" s="1">
        <v>42121</v>
      </c>
      <c r="D6000" s="6" t="s">
        <v>1926</v>
      </c>
      <c r="E6000" s="6" t="s">
        <v>4096</v>
      </c>
      <c r="F6000" s="9">
        <v>2069.1999999999998</v>
      </c>
      <c r="G6000" s="9">
        <v>1799.3</v>
      </c>
      <c r="H6000" s="9">
        <v>71.97</v>
      </c>
      <c r="I6000" s="6" t="s">
        <v>1892</v>
      </c>
      <c r="J6000" s="9">
        <v>0</v>
      </c>
      <c r="K6000" s="9">
        <v>0</v>
      </c>
      <c r="L6000" s="6" t="s">
        <v>3990</v>
      </c>
      <c r="M6000" s="9">
        <v>1799.3</v>
      </c>
      <c r="N6000" s="9">
        <v>269.89999999999998</v>
      </c>
      <c r="O6000" s="6" t="s">
        <v>1932</v>
      </c>
      <c r="P6000" s="7">
        <v>1799.3</v>
      </c>
      <c r="Q6000" s="7">
        <v>29.69</v>
      </c>
      <c r="R6000" s="6" t="s">
        <v>3992</v>
      </c>
      <c r="S6000" s="7">
        <v>1799.3</v>
      </c>
      <c r="T6000" s="7">
        <v>136.75</v>
      </c>
      <c r="U6000" s="6" t="s">
        <v>3992</v>
      </c>
      <c r="V6000" s="6" t="s">
        <v>3992</v>
      </c>
      <c r="W6000" s="6" t="s">
        <v>2013</v>
      </c>
      <c r="X6000" s="6" t="s">
        <v>4362</v>
      </c>
      <c r="Y6000" s="6" t="s">
        <v>1939</v>
      </c>
      <c r="Z6000" s="6" t="s">
        <v>1940</v>
      </c>
    </row>
    <row r="6001" spans="1:26" x14ac:dyDescent="0.2">
      <c r="A6001" s="6" t="s">
        <v>3987</v>
      </c>
      <c r="B6001" s="6">
        <v>152403</v>
      </c>
      <c r="C6001" s="1">
        <v>42121</v>
      </c>
      <c r="D6001" s="6" t="s">
        <v>1924</v>
      </c>
      <c r="E6001" s="6" t="s">
        <v>4096</v>
      </c>
      <c r="F6001" s="9">
        <v>1749.84</v>
      </c>
      <c r="G6001" s="9">
        <v>1749.84</v>
      </c>
      <c r="H6001" s="9">
        <v>209.98</v>
      </c>
      <c r="I6001" s="6" t="s">
        <v>4011</v>
      </c>
      <c r="J6001" s="9">
        <v>0</v>
      </c>
      <c r="K6001" s="9">
        <v>0</v>
      </c>
      <c r="L6001" s="6" t="s">
        <v>3990</v>
      </c>
      <c r="M6001" s="9">
        <v>0</v>
      </c>
      <c r="N6001" s="9">
        <v>0</v>
      </c>
      <c r="O6001" s="6" t="s">
        <v>3990</v>
      </c>
      <c r="P6001" s="7">
        <v>1749.84</v>
      </c>
      <c r="Q6001" s="7">
        <v>28.87</v>
      </c>
      <c r="R6001" s="6" t="s">
        <v>3992</v>
      </c>
      <c r="S6001" s="7">
        <v>1749.84</v>
      </c>
      <c r="T6001" s="7">
        <v>132.99</v>
      </c>
      <c r="U6001" s="6" t="s">
        <v>3992</v>
      </c>
      <c r="V6001" s="6" t="s">
        <v>3992</v>
      </c>
      <c r="W6001" s="6" t="s">
        <v>2013</v>
      </c>
      <c r="X6001" s="6" t="s">
        <v>4382</v>
      </c>
      <c r="Y6001" s="6" t="s">
        <v>2760</v>
      </c>
      <c r="Z6001" s="6" t="s">
        <v>1987</v>
      </c>
    </row>
    <row r="6002" spans="1:26" x14ac:dyDescent="0.2">
      <c r="A6002" s="6" t="s">
        <v>3987</v>
      </c>
      <c r="B6002" s="6">
        <v>152404</v>
      </c>
      <c r="C6002" s="1">
        <v>42121</v>
      </c>
      <c r="D6002" s="6" t="s">
        <v>1926</v>
      </c>
      <c r="E6002" s="6" t="s">
        <v>4345</v>
      </c>
      <c r="F6002" s="9">
        <v>42.6</v>
      </c>
      <c r="G6002" s="9">
        <v>42.6</v>
      </c>
      <c r="H6002" s="9">
        <v>5.1100000000000003</v>
      </c>
      <c r="I6002" s="6" t="s">
        <v>4011</v>
      </c>
      <c r="J6002" s="9">
        <v>0</v>
      </c>
      <c r="K6002" s="9">
        <v>0</v>
      </c>
      <c r="L6002" s="6" t="s">
        <v>3990</v>
      </c>
      <c r="M6002" s="9">
        <v>0</v>
      </c>
      <c r="N6002" s="9">
        <v>0</v>
      </c>
      <c r="O6002" s="6" t="s">
        <v>3990</v>
      </c>
      <c r="P6002" s="7">
        <v>42.6</v>
      </c>
      <c r="Q6002" s="7">
        <v>0.7</v>
      </c>
      <c r="R6002" s="6" t="s">
        <v>3992</v>
      </c>
      <c r="S6002" s="7">
        <v>42.6</v>
      </c>
      <c r="T6002" s="7">
        <v>3.24</v>
      </c>
      <c r="U6002" s="6" t="s">
        <v>3992</v>
      </c>
      <c r="V6002" s="6" t="s">
        <v>3992</v>
      </c>
      <c r="W6002" s="6" t="s">
        <v>1965</v>
      </c>
      <c r="X6002" s="6" t="s">
        <v>1962</v>
      </c>
      <c r="Y6002" s="6" t="s">
        <v>1741</v>
      </c>
      <c r="Z6002" s="6" t="s">
        <v>1742</v>
      </c>
    </row>
    <row r="6003" spans="1:26" x14ac:dyDescent="0.2">
      <c r="A6003" s="6" t="s">
        <v>3987</v>
      </c>
      <c r="B6003" s="6">
        <v>152405</v>
      </c>
      <c r="C6003" s="1">
        <v>42121</v>
      </c>
      <c r="D6003" s="6" t="s">
        <v>2074</v>
      </c>
      <c r="E6003" s="6" t="s">
        <v>4540</v>
      </c>
      <c r="F6003" s="9">
        <v>70.27</v>
      </c>
      <c r="G6003" s="9">
        <v>0</v>
      </c>
      <c r="H6003" s="9">
        <v>0</v>
      </c>
      <c r="I6003" s="6" t="s">
        <v>3990</v>
      </c>
      <c r="J6003" s="9">
        <v>0</v>
      </c>
      <c r="K6003" s="9">
        <v>0</v>
      </c>
      <c r="L6003" s="6" t="s">
        <v>3990</v>
      </c>
      <c r="M6003" s="9">
        <v>0</v>
      </c>
      <c r="N6003" s="9">
        <v>0</v>
      </c>
      <c r="O6003" s="6" t="s">
        <v>3990</v>
      </c>
      <c r="P6003" s="7">
        <v>70.27</v>
      </c>
      <c r="Q6003" s="7">
        <v>0</v>
      </c>
      <c r="R6003" s="6" t="s">
        <v>2075</v>
      </c>
      <c r="S6003" s="7">
        <v>70.27</v>
      </c>
      <c r="T6003" s="7">
        <v>0</v>
      </c>
      <c r="U6003" s="6" t="s">
        <v>2075</v>
      </c>
      <c r="V6003" s="6" t="s">
        <v>3992</v>
      </c>
      <c r="W6003" s="6" t="s">
        <v>2187</v>
      </c>
      <c r="X6003" s="6" t="s">
        <v>1962</v>
      </c>
      <c r="Y6003" s="6" t="s">
        <v>1269</v>
      </c>
      <c r="Z6003" s="6" t="s">
        <v>1270</v>
      </c>
    </row>
    <row r="6004" spans="1:26" x14ac:dyDescent="0.2">
      <c r="A6004" s="6" t="s">
        <v>3987</v>
      </c>
      <c r="B6004" s="6">
        <v>152406</v>
      </c>
      <c r="C6004" s="1">
        <v>42121</v>
      </c>
      <c r="D6004" s="6" t="s">
        <v>1926</v>
      </c>
      <c r="E6004" s="6" t="s">
        <v>4096</v>
      </c>
      <c r="F6004" s="9">
        <v>422.97</v>
      </c>
      <c r="G6004" s="9">
        <v>367.8</v>
      </c>
      <c r="H6004" s="9">
        <v>14.71</v>
      </c>
      <c r="I6004" s="6" t="s">
        <v>4110</v>
      </c>
      <c r="J6004" s="9">
        <v>0</v>
      </c>
      <c r="K6004" s="9">
        <v>0</v>
      </c>
      <c r="L6004" s="6" t="s">
        <v>3990</v>
      </c>
      <c r="M6004" s="9">
        <v>367.8</v>
      </c>
      <c r="N6004" s="9">
        <v>55.17</v>
      </c>
      <c r="O6004" s="6" t="s">
        <v>1932</v>
      </c>
      <c r="P6004" s="7">
        <v>367.8</v>
      </c>
      <c r="Q6004" s="7">
        <v>6.07</v>
      </c>
      <c r="R6004" s="6" t="s">
        <v>3992</v>
      </c>
      <c r="S6004" s="7">
        <v>367.8</v>
      </c>
      <c r="T6004" s="7">
        <v>27.95</v>
      </c>
      <c r="U6004" s="6" t="s">
        <v>3992</v>
      </c>
      <c r="V6004" s="6" t="s">
        <v>3992</v>
      </c>
      <c r="W6004" s="6" t="s">
        <v>2013</v>
      </c>
      <c r="X6004" s="6" t="s">
        <v>4362</v>
      </c>
      <c r="Y6004" s="6" t="s">
        <v>600</v>
      </c>
      <c r="Z6004" s="6" t="s">
        <v>601</v>
      </c>
    </row>
    <row r="6005" spans="1:26" x14ac:dyDescent="0.2">
      <c r="A6005" s="6" t="s">
        <v>3987</v>
      </c>
      <c r="B6005" s="6">
        <v>152407</v>
      </c>
      <c r="C6005" s="1">
        <v>42121</v>
      </c>
      <c r="D6005" s="6" t="s">
        <v>1931</v>
      </c>
      <c r="E6005" s="6" t="s">
        <v>3989</v>
      </c>
      <c r="F6005" s="9">
        <v>84.65</v>
      </c>
      <c r="G6005" s="9">
        <v>0</v>
      </c>
      <c r="H6005" s="9">
        <v>0</v>
      </c>
      <c r="I6005" s="6" t="s">
        <v>3990</v>
      </c>
      <c r="J6005" s="9">
        <v>0</v>
      </c>
      <c r="K6005" s="9">
        <v>0</v>
      </c>
      <c r="L6005" s="6" t="s">
        <v>3990</v>
      </c>
      <c r="M6005" s="9">
        <v>0</v>
      </c>
      <c r="N6005" s="9">
        <v>0</v>
      </c>
      <c r="O6005" s="6" t="s">
        <v>3990</v>
      </c>
      <c r="P6005" s="7">
        <v>84.65</v>
      </c>
      <c r="Q6005" s="7">
        <v>1.4</v>
      </c>
      <c r="R6005" s="6" t="s">
        <v>3992</v>
      </c>
      <c r="S6005" s="7">
        <v>84.65</v>
      </c>
      <c r="T6005" s="7">
        <v>6.43</v>
      </c>
      <c r="U6005" s="6" t="s">
        <v>3992</v>
      </c>
      <c r="V6005" s="6" t="s">
        <v>3992</v>
      </c>
      <c r="W6005" s="6" t="s">
        <v>2048</v>
      </c>
      <c r="X6005" s="6" t="s">
        <v>4362</v>
      </c>
      <c r="Y6005" s="6" t="s">
        <v>602</v>
      </c>
      <c r="Z6005" s="6" t="s">
        <v>603</v>
      </c>
    </row>
    <row r="6006" spans="1:26" x14ac:dyDescent="0.2">
      <c r="A6006" s="6" t="s">
        <v>3987</v>
      </c>
      <c r="B6006" s="6">
        <v>152408</v>
      </c>
      <c r="C6006" s="1">
        <v>42121</v>
      </c>
      <c r="D6006" s="6" t="s">
        <v>1926</v>
      </c>
      <c r="E6006" s="6" t="s">
        <v>3418</v>
      </c>
      <c r="F6006" s="9">
        <v>136.85</v>
      </c>
      <c r="G6006" s="9">
        <v>119</v>
      </c>
      <c r="H6006" s="9">
        <v>8.33</v>
      </c>
      <c r="I6006" s="6" t="s">
        <v>4011</v>
      </c>
      <c r="J6006" s="9">
        <v>0</v>
      </c>
      <c r="K6006" s="9">
        <v>0</v>
      </c>
      <c r="L6006" s="6" t="s">
        <v>3990</v>
      </c>
      <c r="M6006" s="9">
        <v>119</v>
      </c>
      <c r="N6006" s="9">
        <v>17.850000000000001</v>
      </c>
      <c r="O6006" s="6" t="s">
        <v>1932</v>
      </c>
      <c r="P6006" s="7">
        <v>119</v>
      </c>
      <c r="Q6006" s="7">
        <v>1.96</v>
      </c>
      <c r="R6006" s="6" t="s">
        <v>3992</v>
      </c>
      <c r="S6006" s="7">
        <v>119</v>
      </c>
      <c r="T6006" s="7">
        <v>9.0399999999999991</v>
      </c>
      <c r="U6006" s="6" t="s">
        <v>3992</v>
      </c>
      <c r="V6006" s="6" t="s">
        <v>3992</v>
      </c>
      <c r="W6006" s="6" t="s">
        <v>3960</v>
      </c>
      <c r="X6006" s="6" t="s">
        <v>4070</v>
      </c>
      <c r="Y6006" s="6" t="s">
        <v>1712</v>
      </c>
      <c r="Z6006" s="6" t="s">
        <v>604</v>
      </c>
    </row>
    <row r="6007" spans="1:26" x14ac:dyDescent="0.2">
      <c r="A6007" s="6" t="s">
        <v>3987</v>
      </c>
      <c r="B6007" s="6">
        <v>152409</v>
      </c>
      <c r="C6007" s="1">
        <v>42121</v>
      </c>
      <c r="D6007" s="6" t="s">
        <v>1986</v>
      </c>
      <c r="E6007" s="6" t="s">
        <v>3989</v>
      </c>
      <c r="F6007" s="9">
        <v>248.95</v>
      </c>
      <c r="G6007" s="9">
        <v>248.95</v>
      </c>
      <c r="H6007" s="9">
        <v>44.81</v>
      </c>
      <c r="I6007" s="6" t="s">
        <v>4360</v>
      </c>
      <c r="J6007" s="9">
        <v>0</v>
      </c>
      <c r="K6007" s="9">
        <v>0</v>
      </c>
      <c r="L6007" s="6" t="s">
        <v>3990</v>
      </c>
      <c r="M6007" s="9">
        <v>216.48</v>
      </c>
      <c r="N6007" s="9">
        <v>32.47</v>
      </c>
      <c r="O6007" s="6" t="s">
        <v>1932</v>
      </c>
      <c r="P6007" s="7">
        <v>216.48</v>
      </c>
      <c r="Q6007" s="7">
        <v>3.57</v>
      </c>
      <c r="R6007" s="6" t="s">
        <v>3992</v>
      </c>
      <c r="S6007" s="7">
        <v>216.48</v>
      </c>
      <c r="T6007" s="7">
        <v>16.45</v>
      </c>
      <c r="U6007" s="6" t="s">
        <v>3992</v>
      </c>
      <c r="V6007" s="6" t="s">
        <v>3992</v>
      </c>
      <c r="W6007" s="6" t="s">
        <v>605</v>
      </c>
      <c r="X6007" s="6" t="s">
        <v>4049</v>
      </c>
      <c r="Y6007" s="6" t="s">
        <v>3728</v>
      </c>
      <c r="Z6007" s="6" t="s">
        <v>3729</v>
      </c>
    </row>
    <row r="6008" spans="1:26" x14ac:dyDescent="0.2">
      <c r="A6008" s="6" t="s">
        <v>3987</v>
      </c>
      <c r="B6008" s="6">
        <v>152410</v>
      </c>
      <c r="C6008" s="1">
        <v>42121</v>
      </c>
      <c r="D6008" s="6" t="s">
        <v>1926</v>
      </c>
      <c r="E6008" s="6" t="s">
        <v>3418</v>
      </c>
      <c r="F6008" s="9">
        <v>489.9</v>
      </c>
      <c r="G6008" s="9">
        <v>489.9</v>
      </c>
      <c r="H6008" s="9">
        <v>34.29</v>
      </c>
      <c r="I6008" s="6" t="s">
        <v>4011</v>
      </c>
      <c r="J6008" s="9">
        <v>0</v>
      </c>
      <c r="K6008" s="9">
        <v>0</v>
      </c>
      <c r="L6008" s="6" t="s">
        <v>3990</v>
      </c>
      <c r="M6008" s="9">
        <v>0</v>
      </c>
      <c r="N6008" s="9">
        <v>0</v>
      </c>
      <c r="O6008" s="6" t="s">
        <v>3990</v>
      </c>
      <c r="P6008" s="7">
        <v>489.9</v>
      </c>
      <c r="Q6008" s="7">
        <v>8.08</v>
      </c>
      <c r="R6008" s="6" t="s">
        <v>3992</v>
      </c>
      <c r="S6008" s="7">
        <v>489.9</v>
      </c>
      <c r="T6008" s="7">
        <v>37.229999999999997</v>
      </c>
      <c r="U6008" s="6" t="s">
        <v>3992</v>
      </c>
      <c r="V6008" s="6" t="s">
        <v>3992</v>
      </c>
      <c r="W6008" s="6" t="s">
        <v>3960</v>
      </c>
      <c r="X6008" s="6" t="s">
        <v>4070</v>
      </c>
      <c r="Y6008" s="6" t="s">
        <v>1712</v>
      </c>
      <c r="Z6008" s="6" t="s">
        <v>1713</v>
      </c>
    </row>
    <row r="6009" spans="1:26" x14ac:dyDescent="0.2">
      <c r="A6009" s="6" t="s">
        <v>3987</v>
      </c>
      <c r="B6009" s="6">
        <v>152411</v>
      </c>
      <c r="C6009" s="1">
        <v>42121</v>
      </c>
      <c r="D6009" s="6" t="s">
        <v>1924</v>
      </c>
      <c r="E6009" s="6" t="s">
        <v>4096</v>
      </c>
      <c r="F6009" s="9">
        <v>160.22</v>
      </c>
      <c r="G6009" s="9">
        <v>139.32</v>
      </c>
      <c r="H6009" s="9">
        <v>5.57</v>
      </c>
      <c r="I6009" s="6" t="s">
        <v>4360</v>
      </c>
      <c r="J6009" s="9">
        <v>0</v>
      </c>
      <c r="K6009" s="9">
        <v>0</v>
      </c>
      <c r="L6009" s="6" t="s">
        <v>3990</v>
      </c>
      <c r="M6009" s="9">
        <v>139.32</v>
      </c>
      <c r="N6009" s="9">
        <v>20.9</v>
      </c>
      <c r="O6009" s="6" t="s">
        <v>1932</v>
      </c>
      <c r="P6009" s="7">
        <v>139.32</v>
      </c>
      <c r="Q6009" s="7">
        <v>2.2999999999999998</v>
      </c>
      <c r="R6009" s="6" t="s">
        <v>3992</v>
      </c>
      <c r="S6009" s="7">
        <v>139.32</v>
      </c>
      <c r="T6009" s="7">
        <v>10.59</v>
      </c>
      <c r="U6009" s="6" t="s">
        <v>3992</v>
      </c>
      <c r="V6009" s="6" t="s">
        <v>3992</v>
      </c>
      <c r="W6009" s="6" t="s">
        <v>2576</v>
      </c>
      <c r="X6009" s="6" t="s">
        <v>4362</v>
      </c>
      <c r="Y6009" s="6" t="s">
        <v>1014</v>
      </c>
      <c r="Z6009" s="6" t="s">
        <v>1015</v>
      </c>
    </row>
    <row r="6010" spans="1:26" x14ac:dyDescent="0.2">
      <c r="A6010" s="6" t="s">
        <v>3987</v>
      </c>
      <c r="B6010" s="6">
        <v>152411</v>
      </c>
      <c r="C6010" s="1">
        <v>42121</v>
      </c>
      <c r="D6010" s="6" t="s">
        <v>1924</v>
      </c>
      <c r="E6010" s="6" t="s">
        <v>4096</v>
      </c>
      <c r="F6010" s="9">
        <v>597.23</v>
      </c>
      <c r="G6010" s="9">
        <v>497.69</v>
      </c>
      <c r="H6010" s="9">
        <v>19.91</v>
      </c>
      <c r="I6010" s="6" t="s">
        <v>4360</v>
      </c>
      <c r="J6010" s="9">
        <v>0</v>
      </c>
      <c r="K6010" s="9">
        <v>0</v>
      </c>
      <c r="L6010" s="6" t="s">
        <v>3990</v>
      </c>
      <c r="M6010" s="9">
        <v>497.69</v>
      </c>
      <c r="N6010" s="9">
        <v>99.54</v>
      </c>
      <c r="O6010" s="6" t="s">
        <v>1932</v>
      </c>
      <c r="P6010" s="7">
        <v>497.69</v>
      </c>
      <c r="Q6010" s="7">
        <v>8.2100000000000009</v>
      </c>
      <c r="R6010" s="6" t="s">
        <v>3992</v>
      </c>
      <c r="S6010" s="7">
        <v>497.69</v>
      </c>
      <c r="T6010" s="7">
        <v>37.82</v>
      </c>
      <c r="U6010" s="6" t="s">
        <v>3992</v>
      </c>
      <c r="V6010" s="6" t="s">
        <v>3992</v>
      </c>
      <c r="W6010" s="6" t="s">
        <v>2576</v>
      </c>
      <c r="X6010" s="6" t="s">
        <v>4382</v>
      </c>
      <c r="Y6010" s="6" t="s">
        <v>5162</v>
      </c>
      <c r="Z6010" s="6" t="s">
        <v>5163</v>
      </c>
    </row>
    <row r="6011" spans="1:26" x14ac:dyDescent="0.2">
      <c r="A6011" s="6" t="s">
        <v>3987</v>
      </c>
      <c r="B6011" s="6">
        <v>152411</v>
      </c>
      <c r="C6011" s="1">
        <v>42121</v>
      </c>
      <c r="D6011" s="6" t="s">
        <v>1924</v>
      </c>
      <c r="E6011" s="6" t="s">
        <v>4096</v>
      </c>
      <c r="F6011" s="9">
        <v>597.23</v>
      </c>
      <c r="G6011" s="9">
        <v>497.69</v>
      </c>
      <c r="H6011" s="9">
        <v>19.91</v>
      </c>
      <c r="I6011" s="6" t="s">
        <v>4360</v>
      </c>
      <c r="J6011" s="9">
        <v>0</v>
      </c>
      <c r="K6011" s="9">
        <v>0</v>
      </c>
      <c r="L6011" s="6" t="s">
        <v>3990</v>
      </c>
      <c r="M6011" s="9">
        <v>497.69</v>
      </c>
      <c r="N6011" s="9">
        <v>99.54</v>
      </c>
      <c r="O6011" s="6" t="s">
        <v>1932</v>
      </c>
      <c r="P6011" s="7">
        <v>497.69</v>
      </c>
      <c r="Q6011" s="7">
        <v>8.2100000000000009</v>
      </c>
      <c r="R6011" s="6" t="s">
        <v>3992</v>
      </c>
      <c r="S6011" s="7">
        <v>497.69</v>
      </c>
      <c r="T6011" s="7">
        <v>37.82</v>
      </c>
      <c r="U6011" s="6" t="s">
        <v>3992</v>
      </c>
      <c r="V6011" s="6" t="s">
        <v>3992</v>
      </c>
      <c r="W6011" s="6" t="s">
        <v>2576</v>
      </c>
      <c r="X6011" s="6" t="s">
        <v>4382</v>
      </c>
      <c r="Y6011" s="6" t="s">
        <v>5144</v>
      </c>
      <c r="Z6011" s="6" t="s">
        <v>5145</v>
      </c>
    </row>
    <row r="6012" spans="1:26" x14ac:dyDescent="0.2">
      <c r="A6012" s="6" t="s">
        <v>3987</v>
      </c>
      <c r="B6012" s="6">
        <v>152411</v>
      </c>
      <c r="C6012" s="1">
        <v>42121</v>
      </c>
      <c r="D6012" s="6" t="s">
        <v>1924</v>
      </c>
      <c r="E6012" s="6" t="s">
        <v>4096</v>
      </c>
      <c r="F6012" s="9">
        <v>664.78</v>
      </c>
      <c r="G6012" s="9">
        <v>578.07000000000005</v>
      </c>
      <c r="H6012" s="9">
        <v>23.12</v>
      </c>
      <c r="I6012" s="6" t="s">
        <v>4360</v>
      </c>
      <c r="J6012" s="9">
        <v>0</v>
      </c>
      <c r="K6012" s="9">
        <v>0</v>
      </c>
      <c r="L6012" s="6" t="s">
        <v>3990</v>
      </c>
      <c r="M6012" s="9">
        <v>578.07000000000005</v>
      </c>
      <c r="N6012" s="9">
        <v>86.71</v>
      </c>
      <c r="O6012" s="6" t="s">
        <v>1932</v>
      </c>
      <c r="P6012" s="7">
        <v>578.07000000000005</v>
      </c>
      <c r="Q6012" s="7">
        <v>9.5399999999999991</v>
      </c>
      <c r="R6012" s="6" t="s">
        <v>3992</v>
      </c>
      <c r="S6012" s="7">
        <v>578.07000000000005</v>
      </c>
      <c r="T6012" s="7">
        <v>43.93</v>
      </c>
      <c r="U6012" s="6" t="s">
        <v>3992</v>
      </c>
      <c r="V6012" s="6" t="s">
        <v>3992</v>
      </c>
      <c r="W6012" s="6" t="s">
        <v>2576</v>
      </c>
      <c r="X6012" s="6" t="s">
        <v>4362</v>
      </c>
      <c r="Y6012" s="6" t="s">
        <v>5001</v>
      </c>
      <c r="Z6012" s="6" t="s">
        <v>3626</v>
      </c>
    </row>
    <row r="6013" spans="1:26" x14ac:dyDescent="0.2">
      <c r="A6013" s="6" t="s">
        <v>3987</v>
      </c>
      <c r="B6013" s="6">
        <v>152411</v>
      </c>
      <c r="C6013" s="1">
        <v>42121</v>
      </c>
      <c r="D6013" s="6" t="s">
        <v>1924</v>
      </c>
      <c r="E6013" s="6" t="s">
        <v>4096</v>
      </c>
      <c r="F6013" s="9">
        <v>1454.39</v>
      </c>
      <c r="G6013" s="9">
        <v>1211.99</v>
      </c>
      <c r="H6013" s="9">
        <v>48.48</v>
      </c>
      <c r="I6013" s="6" t="s">
        <v>4360</v>
      </c>
      <c r="J6013" s="9">
        <v>0</v>
      </c>
      <c r="K6013" s="9">
        <v>0</v>
      </c>
      <c r="L6013" s="6" t="s">
        <v>3990</v>
      </c>
      <c r="M6013" s="9">
        <v>1211.99</v>
      </c>
      <c r="N6013" s="9">
        <v>242.4</v>
      </c>
      <c r="O6013" s="6" t="s">
        <v>1932</v>
      </c>
      <c r="P6013" s="7">
        <v>1211.99</v>
      </c>
      <c r="Q6013" s="7">
        <v>20</v>
      </c>
      <c r="R6013" s="6" t="s">
        <v>3992</v>
      </c>
      <c r="S6013" s="7">
        <v>1211.99</v>
      </c>
      <c r="T6013" s="7">
        <v>92.11</v>
      </c>
      <c r="U6013" s="6" t="s">
        <v>3992</v>
      </c>
      <c r="V6013" s="6" t="s">
        <v>3992</v>
      </c>
      <c r="W6013" s="6" t="s">
        <v>2576</v>
      </c>
      <c r="X6013" s="6" t="s">
        <v>4382</v>
      </c>
      <c r="Y6013" s="6" t="s">
        <v>5111</v>
      </c>
      <c r="Z6013" s="6" t="s">
        <v>5112</v>
      </c>
    </row>
    <row r="6014" spans="1:26" x14ac:dyDescent="0.2">
      <c r="A6014" s="6" t="s">
        <v>3987</v>
      </c>
      <c r="B6014" s="6">
        <v>152411</v>
      </c>
      <c r="C6014" s="1">
        <v>42121</v>
      </c>
      <c r="D6014" s="6" t="s">
        <v>1924</v>
      </c>
      <c r="E6014" s="6" t="s">
        <v>4096</v>
      </c>
      <c r="F6014" s="9">
        <v>597.23</v>
      </c>
      <c r="G6014" s="9">
        <v>497.69</v>
      </c>
      <c r="H6014" s="9">
        <v>19.91</v>
      </c>
      <c r="I6014" s="6" t="s">
        <v>4360</v>
      </c>
      <c r="J6014" s="9">
        <v>0</v>
      </c>
      <c r="K6014" s="9">
        <v>0</v>
      </c>
      <c r="L6014" s="6" t="s">
        <v>3990</v>
      </c>
      <c r="M6014" s="9">
        <v>497.69</v>
      </c>
      <c r="N6014" s="9">
        <v>99.54</v>
      </c>
      <c r="O6014" s="6" t="s">
        <v>1932</v>
      </c>
      <c r="P6014" s="7">
        <v>497.69</v>
      </c>
      <c r="Q6014" s="7">
        <v>8.2100000000000009</v>
      </c>
      <c r="R6014" s="6" t="s">
        <v>3992</v>
      </c>
      <c r="S6014" s="7">
        <v>497.69</v>
      </c>
      <c r="T6014" s="7">
        <v>37.82</v>
      </c>
      <c r="U6014" s="6" t="s">
        <v>3992</v>
      </c>
      <c r="V6014" s="6" t="s">
        <v>3992</v>
      </c>
      <c r="W6014" s="6" t="s">
        <v>2576</v>
      </c>
      <c r="X6014" s="6" t="s">
        <v>4382</v>
      </c>
      <c r="Y6014" s="6" t="s">
        <v>3326</v>
      </c>
      <c r="Z6014" s="6" t="s">
        <v>3327</v>
      </c>
    </row>
    <row r="6015" spans="1:26" x14ac:dyDescent="0.2">
      <c r="A6015" s="6" t="s">
        <v>3987</v>
      </c>
      <c r="B6015" s="6">
        <v>152411</v>
      </c>
      <c r="C6015" s="1">
        <v>42121</v>
      </c>
      <c r="D6015" s="6" t="s">
        <v>1924</v>
      </c>
      <c r="E6015" s="6" t="s">
        <v>4096</v>
      </c>
      <c r="F6015" s="9">
        <v>597.23</v>
      </c>
      <c r="G6015" s="9">
        <v>497.69</v>
      </c>
      <c r="H6015" s="9">
        <v>19.91</v>
      </c>
      <c r="I6015" s="6" t="s">
        <v>4360</v>
      </c>
      <c r="J6015" s="9">
        <v>0</v>
      </c>
      <c r="K6015" s="9">
        <v>0</v>
      </c>
      <c r="L6015" s="6" t="s">
        <v>3990</v>
      </c>
      <c r="M6015" s="9">
        <v>497.69</v>
      </c>
      <c r="N6015" s="9">
        <v>99.54</v>
      </c>
      <c r="O6015" s="6" t="s">
        <v>1932</v>
      </c>
      <c r="P6015" s="7">
        <v>497.69</v>
      </c>
      <c r="Q6015" s="7">
        <v>8.2100000000000009</v>
      </c>
      <c r="R6015" s="6" t="s">
        <v>3992</v>
      </c>
      <c r="S6015" s="7">
        <v>497.69</v>
      </c>
      <c r="T6015" s="7">
        <v>37.82</v>
      </c>
      <c r="U6015" s="6" t="s">
        <v>3992</v>
      </c>
      <c r="V6015" s="6" t="s">
        <v>3992</v>
      </c>
      <c r="W6015" s="6" t="s">
        <v>2576</v>
      </c>
      <c r="X6015" s="6" t="s">
        <v>4382</v>
      </c>
      <c r="Y6015" s="6" t="s">
        <v>3324</v>
      </c>
      <c r="Z6015" s="6" t="s">
        <v>3325</v>
      </c>
    </row>
    <row r="6016" spans="1:26" x14ac:dyDescent="0.2">
      <c r="A6016" s="6" t="s">
        <v>3987</v>
      </c>
      <c r="B6016" s="6">
        <v>152412</v>
      </c>
      <c r="C6016" s="1">
        <v>42121</v>
      </c>
      <c r="D6016" s="6" t="s">
        <v>1931</v>
      </c>
      <c r="E6016" s="6" t="s">
        <v>3989</v>
      </c>
      <c r="F6016" s="9">
        <v>2441.6799999999998</v>
      </c>
      <c r="G6016" s="9">
        <v>0</v>
      </c>
      <c r="H6016" s="9">
        <v>0</v>
      </c>
      <c r="I6016" s="6" t="s">
        <v>3990</v>
      </c>
      <c r="J6016" s="9">
        <v>0</v>
      </c>
      <c r="K6016" s="9">
        <v>0</v>
      </c>
      <c r="L6016" s="6" t="s">
        <v>3990</v>
      </c>
      <c r="M6016" s="9">
        <v>0</v>
      </c>
      <c r="N6016" s="9">
        <v>0</v>
      </c>
      <c r="O6016" s="6" t="s">
        <v>3990</v>
      </c>
      <c r="P6016" s="7">
        <v>2441.6799999999998</v>
      </c>
      <c r="Q6016" s="7">
        <v>40.29</v>
      </c>
      <c r="R6016" s="6" t="s">
        <v>3992</v>
      </c>
      <c r="S6016" s="7">
        <v>2441.6799999999998</v>
      </c>
      <c r="T6016" s="7">
        <v>185.57</v>
      </c>
      <c r="U6016" s="6" t="s">
        <v>3992</v>
      </c>
      <c r="V6016" s="6" t="s">
        <v>3992</v>
      </c>
      <c r="W6016" s="6" t="s">
        <v>1972</v>
      </c>
      <c r="X6016" s="6" t="s">
        <v>4362</v>
      </c>
      <c r="Y6016" s="6" t="s">
        <v>1241</v>
      </c>
      <c r="Z6016" s="6" t="s">
        <v>1242</v>
      </c>
    </row>
    <row r="6017" spans="1:26" x14ac:dyDescent="0.2">
      <c r="A6017" s="6" t="s">
        <v>3987</v>
      </c>
      <c r="B6017" s="6">
        <v>152413</v>
      </c>
      <c r="C6017" s="1">
        <v>42121</v>
      </c>
      <c r="D6017" s="6" t="s">
        <v>2668</v>
      </c>
      <c r="E6017" s="6" t="s">
        <v>4339</v>
      </c>
      <c r="F6017" s="9">
        <v>777.66</v>
      </c>
      <c r="G6017" s="9">
        <v>777.66</v>
      </c>
      <c r="H6017" s="9">
        <v>139.97999999999999</v>
      </c>
      <c r="I6017" s="6" t="s">
        <v>4360</v>
      </c>
      <c r="J6017" s="9">
        <v>0</v>
      </c>
      <c r="K6017" s="9">
        <v>0</v>
      </c>
      <c r="L6017" s="6" t="s">
        <v>3990</v>
      </c>
      <c r="M6017" s="9">
        <v>648.04999999999995</v>
      </c>
      <c r="N6017" s="9">
        <v>129.61000000000001</v>
      </c>
      <c r="O6017" s="6" t="s">
        <v>1932</v>
      </c>
      <c r="P6017" s="7">
        <v>648.04999999999995</v>
      </c>
      <c r="Q6017" s="7">
        <v>10.69</v>
      </c>
      <c r="R6017" s="6" t="s">
        <v>3992</v>
      </c>
      <c r="S6017" s="7">
        <v>648.04999999999995</v>
      </c>
      <c r="T6017" s="7">
        <v>49.25</v>
      </c>
      <c r="U6017" s="6" t="s">
        <v>3992</v>
      </c>
      <c r="V6017" s="6" t="s">
        <v>3992</v>
      </c>
      <c r="W6017" s="6" t="s">
        <v>1726</v>
      </c>
      <c r="X6017" s="6" t="s">
        <v>5099</v>
      </c>
      <c r="Y6017" s="6" t="s">
        <v>5100</v>
      </c>
      <c r="Z6017" s="6" t="s">
        <v>3631</v>
      </c>
    </row>
    <row r="6018" spans="1:26" x14ac:dyDescent="0.2">
      <c r="A6018" s="6" t="s">
        <v>3987</v>
      </c>
      <c r="B6018" s="6">
        <v>152414</v>
      </c>
      <c r="C6018" s="1">
        <v>42121</v>
      </c>
      <c r="D6018" s="6" t="s">
        <v>1931</v>
      </c>
      <c r="E6018" s="6" t="s">
        <v>3989</v>
      </c>
      <c r="F6018" s="9">
        <v>685.3</v>
      </c>
      <c r="G6018" s="9">
        <v>0</v>
      </c>
      <c r="H6018" s="9">
        <v>0</v>
      </c>
      <c r="I6018" s="6" t="s">
        <v>3990</v>
      </c>
      <c r="J6018" s="9">
        <v>0</v>
      </c>
      <c r="K6018" s="9">
        <v>0</v>
      </c>
      <c r="L6018" s="6" t="s">
        <v>3990</v>
      </c>
      <c r="M6018" s="9">
        <v>0</v>
      </c>
      <c r="N6018" s="9">
        <v>0</v>
      </c>
      <c r="O6018" s="6" t="s">
        <v>3990</v>
      </c>
      <c r="P6018" s="7">
        <v>685.3</v>
      </c>
      <c r="Q6018" s="7">
        <v>11.31</v>
      </c>
      <c r="R6018" s="6" t="s">
        <v>3992</v>
      </c>
      <c r="S6018" s="7">
        <v>685.3</v>
      </c>
      <c r="T6018" s="7">
        <v>52.08</v>
      </c>
      <c r="U6018" s="6" t="s">
        <v>3992</v>
      </c>
      <c r="V6018" s="6" t="s">
        <v>3992</v>
      </c>
      <c r="W6018" s="6" t="s">
        <v>2375</v>
      </c>
      <c r="X6018" s="6" t="s">
        <v>1962</v>
      </c>
      <c r="Y6018" s="6" t="s">
        <v>1422</v>
      </c>
      <c r="Z6018" s="6" t="s">
        <v>1423</v>
      </c>
    </row>
    <row r="6019" spans="1:26" x14ac:dyDescent="0.2">
      <c r="A6019" s="6" t="s">
        <v>3987</v>
      </c>
      <c r="B6019" s="6">
        <v>152415</v>
      </c>
      <c r="C6019" s="1">
        <v>42121</v>
      </c>
      <c r="D6019" s="6" t="s">
        <v>1926</v>
      </c>
      <c r="E6019" s="6" t="s">
        <v>4302</v>
      </c>
      <c r="F6019" s="9">
        <v>5830.2</v>
      </c>
      <c r="G6019" s="9">
        <v>5069.74</v>
      </c>
      <c r="H6019" s="9">
        <v>202.79</v>
      </c>
      <c r="I6019" s="6" t="s">
        <v>4110</v>
      </c>
      <c r="J6019" s="9">
        <v>0</v>
      </c>
      <c r="K6019" s="9">
        <v>0</v>
      </c>
      <c r="L6019" s="6" t="s">
        <v>3990</v>
      </c>
      <c r="M6019" s="9">
        <v>5069.74</v>
      </c>
      <c r="N6019" s="9">
        <v>760.46</v>
      </c>
      <c r="O6019" s="6" t="s">
        <v>1932</v>
      </c>
      <c r="P6019" s="7">
        <v>5069.74</v>
      </c>
      <c r="Q6019" s="7">
        <v>83.65</v>
      </c>
      <c r="R6019" s="6" t="s">
        <v>3992</v>
      </c>
      <c r="S6019" s="7">
        <v>5069.74</v>
      </c>
      <c r="T6019" s="7">
        <v>385.3</v>
      </c>
      <c r="U6019" s="6" t="s">
        <v>3992</v>
      </c>
      <c r="V6019" s="6" t="s">
        <v>3992</v>
      </c>
      <c r="W6019" s="6" t="s">
        <v>279</v>
      </c>
      <c r="X6019" s="6" t="s">
        <v>4362</v>
      </c>
      <c r="Y6019" s="6" t="s">
        <v>606</v>
      </c>
      <c r="Z6019" s="6" t="s">
        <v>1346</v>
      </c>
    </row>
    <row r="6020" spans="1:26" hidden="1" x14ac:dyDescent="0.2">
      <c r="A6020" s="6" t="s">
        <v>3987</v>
      </c>
      <c r="B6020" s="6">
        <v>152416</v>
      </c>
      <c r="C6020" s="1">
        <v>42121</v>
      </c>
      <c r="D6020" s="6" t="s">
        <v>1372</v>
      </c>
      <c r="E6020" s="6" t="s">
        <v>3418</v>
      </c>
      <c r="F6020" s="9">
        <v>73.7</v>
      </c>
      <c r="G6020" s="9">
        <v>73.7</v>
      </c>
      <c r="H6020" s="9">
        <v>5.16</v>
      </c>
      <c r="I6020" s="6" t="s">
        <v>4011</v>
      </c>
      <c r="J6020" s="9">
        <v>0</v>
      </c>
      <c r="K6020" s="9">
        <v>0</v>
      </c>
      <c r="L6020" s="6" t="s">
        <v>3990</v>
      </c>
      <c r="M6020" s="9">
        <v>73.7</v>
      </c>
      <c r="N6020" s="9">
        <v>0</v>
      </c>
      <c r="O6020" s="6" t="s">
        <v>1932</v>
      </c>
      <c r="P6020" s="7">
        <v>0</v>
      </c>
      <c r="Q6020" s="7">
        <v>0</v>
      </c>
      <c r="R6020" s="6" t="s">
        <v>3990</v>
      </c>
      <c r="S6020" s="7">
        <v>0</v>
      </c>
      <c r="T6020" s="7">
        <v>0</v>
      </c>
      <c r="U6020" s="6" t="s">
        <v>3990</v>
      </c>
      <c r="V6020" s="6" t="s">
        <v>3992</v>
      </c>
      <c r="W6020" s="6" t="s">
        <v>3960</v>
      </c>
      <c r="X6020" s="6" t="s">
        <v>4070</v>
      </c>
      <c r="Y6020" s="6" t="s">
        <v>1384</v>
      </c>
      <c r="Z6020" s="6" t="s">
        <v>2067</v>
      </c>
    </row>
    <row r="6021" spans="1:26" x14ac:dyDescent="0.2">
      <c r="A6021" s="6" t="s">
        <v>3987</v>
      </c>
      <c r="B6021" s="6">
        <v>152417</v>
      </c>
      <c r="C6021" s="1">
        <v>42121</v>
      </c>
      <c r="D6021" s="6" t="s">
        <v>1926</v>
      </c>
      <c r="E6021" s="6" t="s">
        <v>4096</v>
      </c>
      <c r="F6021" s="9">
        <v>45</v>
      </c>
      <c r="G6021" s="9">
        <v>45</v>
      </c>
      <c r="H6021" s="9">
        <v>5.4</v>
      </c>
      <c r="I6021" s="6" t="s">
        <v>4011</v>
      </c>
      <c r="J6021" s="9">
        <v>0</v>
      </c>
      <c r="K6021" s="9">
        <v>0</v>
      </c>
      <c r="L6021" s="6" t="s">
        <v>3990</v>
      </c>
      <c r="M6021" s="9">
        <v>0</v>
      </c>
      <c r="N6021" s="9">
        <v>0</v>
      </c>
      <c r="O6021" s="6" t="s">
        <v>3990</v>
      </c>
      <c r="P6021" s="7">
        <v>45</v>
      </c>
      <c r="Q6021" s="7">
        <v>0.74</v>
      </c>
      <c r="R6021" s="6" t="s">
        <v>3992</v>
      </c>
      <c r="S6021" s="7">
        <v>45</v>
      </c>
      <c r="T6021" s="7">
        <v>3.42</v>
      </c>
      <c r="U6021" s="6" t="s">
        <v>3992</v>
      </c>
      <c r="V6021" s="6" t="s">
        <v>3992</v>
      </c>
      <c r="W6021" s="6" t="s">
        <v>2017</v>
      </c>
      <c r="X6021" s="6" t="s">
        <v>1962</v>
      </c>
      <c r="Y6021" s="6" t="s">
        <v>213</v>
      </c>
      <c r="Z6021" s="6" t="s">
        <v>2019</v>
      </c>
    </row>
    <row r="6022" spans="1:26" x14ac:dyDescent="0.2">
      <c r="A6022" s="6" t="s">
        <v>3987</v>
      </c>
      <c r="B6022" s="6">
        <v>152418</v>
      </c>
      <c r="C6022" s="1">
        <v>42121</v>
      </c>
      <c r="D6022" s="6" t="s">
        <v>2074</v>
      </c>
      <c r="E6022" s="6" t="s">
        <v>4540</v>
      </c>
      <c r="F6022" s="9">
        <v>342.03</v>
      </c>
      <c r="G6022" s="9">
        <v>0</v>
      </c>
      <c r="H6022" s="9">
        <v>0</v>
      </c>
      <c r="I6022" s="6" t="s">
        <v>3990</v>
      </c>
      <c r="J6022" s="9">
        <v>0</v>
      </c>
      <c r="K6022" s="9">
        <v>0</v>
      </c>
      <c r="L6022" s="6" t="s">
        <v>3990</v>
      </c>
      <c r="M6022" s="9">
        <v>0</v>
      </c>
      <c r="N6022" s="9">
        <v>0</v>
      </c>
      <c r="O6022" s="6" t="s">
        <v>3990</v>
      </c>
      <c r="P6022" s="7">
        <v>342.03</v>
      </c>
      <c r="Q6022" s="7">
        <v>0</v>
      </c>
      <c r="R6022" s="6" t="s">
        <v>2075</v>
      </c>
      <c r="S6022" s="7">
        <v>342.03</v>
      </c>
      <c r="T6022" s="7">
        <v>0</v>
      </c>
      <c r="U6022" s="6" t="s">
        <v>2075</v>
      </c>
      <c r="V6022" s="6" t="s">
        <v>3992</v>
      </c>
      <c r="W6022" s="6" t="s">
        <v>3114</v>
      </c>
      <c r="X6022" s="6" t="s">
        <v>4070</v>
      </c>
      <c r="Y6022" s="6" t="s">
        <v>2357</v>
      </c>
      <c r="Z6022" s="6" t="s">
        <v>3116</v>
      </c>
    </row>
    <row r="6023" spans="1:26" hidden="1" x14ac:dyDescent="0.2">
      <c r="A6023" s="6" t="s">
        <v>3987</v>
      </c>
      <c r="B6023" s="6">
        <v>152419</v>
      </c>
      <c r="C6023" s="1">
        <v>42121</v>
      </c>
      <c r="D6023" s="6" t="s">
        <v>2225</v>
      </c>
      <c r="E6023" s="6" t="s">
        <v>4359</v>
      </c>
      <c r="F6023" s="9">
        <v>1719.9</v>
      </c>
      <c r="G6023" s="9">
        <v>0</v>
      </c>
      <c r="H6023" s="9">
        <v>0</v>
      </c>
      <c r="I6023" s="6" t="s">
        <v>3990</v>
      </c>
      <c r="J6023" s="9">
        <v>0</v>
      </c>
      <c r="K6023" s="9">
        <v>0</v>
      </c>
      <c r="L6023" s="6" t="s">
        <v>3990</v>
      </c>
      <c r="M6023" s="9">
        <v>0</v>
      </c>
      <c r="N6023" s="9">
        <v>0</v>
      </c>
      <c r="O6023" s="6" t="s">
        <v>3990</v>
      </c>
      <c r="P6023" s="7">
        <v>0</v>
      </c>
      <c r="Q6023" s="7">
        <v>0</v>
      </c>
      <c r="R6023" s="6" t="s">
        <v>3990</v>
      </c>
      <c r="S6023" s="7">
        <v>0</v>
      </c>
      <c r="T6023" s="7">
        <v>0</v>
      </c>
      <c r="U6023" s="6" t="s">
        <v>3990</v>
      </c>
      <c r="V6023" s="6" t="s">
        <v>1971</v>
      </c>
      <c r="W6023" s="6" t="s">
        <v>1604</v>
      </c>
      <c r="X6023" s="6" t="s">
        <v>1962</v>
      </c>
      <c r="Y6023" s="6" t="s">
        <v>434</v>
      </c>
      <c r="Z6023" s="6" t="s">
        <v>435</v>
      </c>
    </row>
    <row r="6024" spans="1:26" hidden="1" x14ac:dyDescent="0.2">
      <c r="A6024" s="6" t="s">
        <v>3987</v>
      </c>
      <c r="B6024" s="6">
        <v>152420</v>
      </c>
      <c r="C6024" s="1">
        <v>42121</v>
      </c>
      <c r="D6024" s="6" t="s">
        <v>2225</v>
      </c>
      <c r="E6024" s="6" t="s">
        <v>4359</v>
      </c>
      <c r="F6024" s="9">
        <v>1719.9</v>
      </c>
      <c r="G6024" s="9">
        <v>0</v>
      </c>
      <c r="H6024" s="9">
        <v>0</v>
      </c>
      <c r="I6024" s="6" t="s">
        <v>3990</v>
      </c>
      <c r="J6024" s="9">
        <v>0</v>
      </c>
      <c r="K6024" s="9">
        <v>0</v>
      </c>
      <c r="L6024" s="6" t="s">
        <v>3990</v>
      </c>
      <c r="M6024" s="9">
        <v>0</v>
      </c>
      <c r="N6024" s="9">
        <v>0</v>
      </c>
      <c r="O6024" s="6" t="s">
        <v>3990</v>
      </c>
      <c r="P6024" s="7">
        <v>0</v>
      </c>
      <c r="Q6024" s="7">
        <v>0</v>
      </c>
      <c r="R6024" s="6" t="s">
        <v>3990</v>
      </c>
      <c r="S6024" s="7">
        <v>0</v>
      </c>
      <c r="T6024" s="7">
        <v>0</v>
      </c>
      <c r="U6024" s="6" t="s">
        <v>3990</v>
      </c>
      <c r="V6024" s="6" t="s">
        <v>3992</v>
      </c>
      <c r="W6024" s="6" t="s">
        <v>1604</v>
      </c>
      <c r="X6024" s="6" t="s">
        <v>1962</v>
      </c>
      <c r="Y6024" s="6" t="s">
        <v>434</v>
      </c>
      <c r="Z6024" s="6" t="s">
        <v>435</v>
      </c>
    </row>
    <row r="6025" spans="1:26" x14ac:dyDescent="0.2">
      <c r="A6025" s="6" t="s">
        <v>3987</v>
      </c>
      <c r="B6025" s="6">
        <v>152421</v>
      </c>
      <c r="C6025" s="1">
        <v>42121</v>
      </c>
      <c r="D6025" s="6" t="s">
        <v>1986</v>
      </c>
      <c r="E6025" s="6" t="s">
        <v>3989</v>
      </c>
      <c r="F6025" s="9">
        <v>2297.4</v>
      </c>
      <c r="G6025" s="9">
        <v>1914.5</v>
      </c>
      <c r="H6025" s="9">
        <v>344.61</v>
      </c>
      <c r="I6025" s="6" t="s">
        <v>4360</v>
      </c>
      <c r="J6025" s="9">
        <v>0</v>
      </c>
      <c r="K6025" s="9">
        <v>0</v>
      </c>
      <c r="L6025" s="6" t="s">
        <v>3990</v>
      </c>
      <c r="M6025" s="9">
        <v>1914.5</v>
      </c>
      <c r="N6025" s="9">
        <v>382.9</v>
      </c>
      <c r="O6025" s="6" t="s">
        <v>1932</v>
      </c>
      <c r="P6025" s="7">
        <v>1914.5</v>
      </c>
      <c r="Q6025" s="7">
        <v>31.59</v>
      </c>
      <c r="R6025" s="6" t="s">
        <v>3992</v>
      </c>
      <c r="S6025" s="7">
        <v>1914.5</v>
      </c>
      <c r="T6025" s="7">
        <v>145.5</v>
      </c>
      <c r="U6025" s="6" t="s">
        <v>3992</v>
      </c>
      <c r="V6025" s="6" t="s">
        <v>3992</v>
      </c>
      <c r="W6025" s="6" t="s">
        <v>3673</v>
      </c>
      <c r="X6025" s="6" t="s">
        <v>4382</v>
      </c>
      <c r="Y6025" s="6" t="s">
        <v>3344</v>
      </c>
      <c r="Z6025" s="6" t="s">
        <v>3345</v>
      </c>
    </row>
    <row r="6026" spans="1:26" x14ac:dyDescent="0.2">
      <c r="A6026" s="6" t="s">
        <v>3987</v>
      </c>
      <c r="B6026" s="6">
        <v>152422</v>
      </c>
      <c r="C6026" s="1">
        <v>42121</v>
      </c>
      <c r="D6026" s="6" t="s">
        <v>1986</v>
      </c>
      <c r="E6026" s="6" t="s">
        <v>3989</v>
      </c>
      <c r="F6026" s="9">
        <v>809.19</v>
      </c>
      <c r="G6026" s="9">
        <v>703.64</v>
      </c>
      <c r="H6026" s="9">
        <v>126.66</v>
      </c>
      <c r="I6026" s="6" t="s">
        <v>4360</v>
      </c>
      <c r="J6026" s="9">
        <v>0</v>
      </c>
      <c r="K6026" s="9">
        <v>0</v>
      </c>
      <c r="L6026" s="6" t="s">
        <v>3990</v>
      </c>
      <c r="M6026" s="9">
        <v>703.64</v>
      </c>
      <c r="N6026" s="9">
        <v>105.55</v>
      </c>
      <c r="O6026" s="6" t="s">
        <v>1932</v>
      </c>
      <c r="P6026" s="7">
        <v>703.64</v>
      </c>
      <c r="Q6026" s="7">
        <v>11.61</v>
      </c>
      <c r="R6026" s="6" t="s">
        <v>3992</v>
      </c>
      <c r="S6026" s="7">
        <v>703.64</v>
      </c>
      <c r="T6026" s="7">
        <v>53.48</v>
      </c>
      <c r="U6026" s="6" t="s">
        <v>3992</v>
      </c>
      <c r="V6026" s="6" t="s">
        <v>3992</v>
      </c>
      <c r="W6026" s="6" t="s">
        <v>3673</v>
      </c>
      <c r="X6026" s="6" t="s">
        <v>4362</v>
      </c>
      <c r="Y6026" s="6" t="s">
        <v>4728</v>
      </c>
      <c r="Z6026" s="6" t="s">
        <v>4402</v>
      </c>
    </row>
    <row r="6027" spans="1:26" x14ac:dyDescent="0.2">
      <c r="A6027" s="6" t="s">
        <v>3987</v>
      </c>
      <c r="B6027" s="6">
        <v>152423</v>
      </c>
      <c r="C6027" s="1">
        <v>42121</v>
      </c>
      <c r="D6027" s="6" t="s">
        <v>1986</v>
      </c>
      <c r="E6027" s="6" t="s">
        <v>3989</v>
      </c>
      <c r="F6027" s="9">
        <v>279.37</v>
      </c>
      <c r="G6027" s="9">
        <v>242.93</v>
      </c>
      <c r="H6027" s="9">
        <v>43.73</v>
      </c>
      <c r="I6027" s="6" t="s">
        <v>4360</v>
      </c>
      <c r="J6027" s="9">
        <v>0</v>
      </c>
      <c r="K6027" s="9">
        <v>0</v>
      </c>
      <c r="L6027" s="6" t="s">
        <v>3990</v>
      </c>
      <c r="M6027" s="9">
        <v>242.93</v>
      </c>
      <c r="N6027" s="9">
        <v>36.44</v>
      </c>
      <c r="O6027" s="6" t="s">
        <v>1932</v>
      </c>
      <c r="P6027" s="7">
        <v>242.93</v>
      </c>
      <c r="Q6027" s="7">
        <v>4.01</v>
      </c>
      <c r="R6027" s="6" t="s">
        <v>3992</v>
      </c>
      <c r="S6027" s="7">
        <v>242.93</v>
      </c>
      <c r="T6027" s="7">
        <v>18.46</v>
      </c>
      <c r="U6027" s="6" t="s">
        <v>3992</v>
      </c>
      <c r="V6027" s="6" t="s">
        <v>3992</v>
      </c>
      <c r="W6027" s="6" t="s">
        <v>3673</v>
      </c>
      <c r="X6027" s="6" t="s">
        <v>2706</v>
      </c>
      <c r="Y6027" s="6" t="s">
        <v>2707</v>
      </c>
      <c r="Z6027" s="6" t="s">
        <v>2708</v>
      </c>
    </row>
    <row r="6028" spans="1:26" x14ac:dyDescent="0.2">
      <c r="A6028" s="6" t="s">
        <v>3987</v>
      </c>
      <c r="B6028" s="6">
        <v>152424</v>
      </c>
      <c r="C6028" s="1">
        <v>42121</v>
      </c>
      <c r="D6028" s="6" t="s">
        <v>1986</v>
      </c>
      <c r="E6028" s="6" t="s">
        <v>3989</v>
      </c>
      <c r="F6028" s="9">
        <v>476.95</v>
      </c>
      <c r="G6028" s="9">
        <v>414.74</v>
      </c>
      <c r="H6028" s="9">
        <v>74.650000000000006</v>
      </c>
      <c r="I6028" s="6" t="s">
        <v>4360</v>
      </c>
      <c r="J6028" s="9">
        <v>0</v>
      </c>
      <c r="K6028" s="9">
        <v>0</v>
      </c>
      <c r="L6028" s="6" t="s">
        <v>3990</v>
      </c>
      <c r="M6028" s="9">
        <v>414.74</v>
      </c>
      <c r="N6028" s="9">
        <v>62.21</v>
      </c>
      <c r="O6028" s="6" t="s">
        <v>1932</v>
      </c>
      <c r="P6028" s="7">
        <v>414.74</v>
      </c>
      <c r="Q6028" s="7">
        <v>6.84</v>
      </c>
      <c r="R6028" s="6" t="s">
        <v>3992</v>
      </c>
      <c r="S6028" s="7">
        <v>414.74</v>
      </c>
      <c r="T6028" s="7">
        <v>31.52</v>
      </c>
      <c r="U6028" s="6" t="s">
        <v>3992</v>
      </c>
      <c r="V6028" s="6" t="s">
        <v>3992</v>
      </c>
      <c r="W6028" s="6" t="s">
        <v>3673</v>
      </c>
      <c r="X6028" s="6" t="s">
        <v>4049</v>
      </c>
      <c r="Y6028" s="6" t="s">
        <v>4954</v>
      </c>
      <c r="Z6028" s="6" t="s">
        <v>4955</v>
      </c>
    </row>
    <row r="6029" spans="1:26" x14ac:dyDescent="0.2">
      <c r="A6029" s="6" t="s">
        <v>3987</v>
      </c>
      <c r="B6029" s="6">
        <v>152424</v>
      </c>
      <c r="C6029" s="1">
        <v>42121</v>
      </c>
      <c r="D6029" s="6" t="s">
        <v>1986</v>
      </c>
      <c r="E6029" s="6" t="s">
        <v>3989</v>
      </c>
      <c r="F6029" s="9">
        <v>702.17</v>
      </c>
      <c r="G6029" s="9">
        <v>610.58000000000004</v>
      </c>
      <c r="H6029" s="9">
        <v>109.9</v>
      </c>
      <c r="I6029" s="6" t="s">
        <v>4360</v>
      </c>
      <c r="J6029" s="9">
        <v>0</v>
      </c>
      <c r="K6029" s="9">
        <v>0</v>
      </c>
      <c r="L6029" s="6" t="s">
        <v>3990</v>
      </c>
      <c r="M6029" s="9">
        <v>610.58000000000004</v>
      </c>
      <c r="N6029" s="9">
        <v>91.59</v>
      </c>
      <c r="O6029" s="6" t="s">
        <v>1932</v>
      </c>
      <c r="P6029" s="7">
        <v>610.58000000000004</v>
      </c>
      <c r="Q6029" s="7">
        <v>10.07</v>
      </c>
      <c r="R6029" s="6" t="s">
        <v>3992</v>
      </c>
      <c r="S6029" s="7">
        <v>610.58000000000004</v>
      </c>
      <c r="T6029" s="7">
        <v>46.4</v>
      </c>
      <c r="U6029" s="6" t="s">
        <v>3992</v>
      </c>
      <c r="V6029" s="6" t="s">
        <v>3992</v>
      </c>
      <c r="W6029" s="6" t="s">
        <v>3673</v>
      </c>
      <c r="X6029" s="6" t="s">
        <v>4049</v>
      </c>
      <c r="Y6029" s="6" t="s">
        <v>4969</v>
      </c>
      <c r="Z6029" s="6" t="s">
        <v>4970</v>
      </c>
    </row>
    <row r="6030" spans="1:26" x14ac:dyDescent="0.2">
      <c r="A6030" s="6" t="s">
        <v>3987</v>
      </c>
      <c r="B6030" s="6">
        <v>152424</v>
      </c>
      <c r="C6030" s="1">
        <v>42121</v>
      </c>
      <c r="D6030" s="6" t="s">
        <v>1986</v>
      </c>
      <c r="E6030" s="6" t="s">
        <v>3989</v>
      </c>
      <c r="F6030" s="9">
        <v>1259.3900000000001</v>
      </c>
      <c r="G6030" s="9">
        <v>1095.1199999999999</v>
      </c>
      <c r="H6030" s="9">
        <v>197.12</v>
      </c>
      <c r="I6030" s="6" t="s">
        <v>4360</v>
      </c>
      <c r="J6030" s="9">
        <v>0</v>
      </c>
      <c r="K6030" s="9">
        <v>0</v>
      </c>
      <c r="L6030" s="6" t="s">
        <v>3990</v>
      </c>
      <c r="M6030" s="9">
        <v>1095.1199999999999</v>
      </c>
      <c r="N6030" s="9">
        <v>164.27</v>
      </c>
      <c r="O6030" s="6" t="s">
        <v>1932</v>
      </c>
      <c r="P6030" s="7">
        <v>1095.1199999999999</v>
      </c>
      <c r="Q6030" s="7">
        <v>18.07</v>
      </c>
      <c r="R6030" s="6" t="s">
        <v>3992</v>
      </c>
      <c r="S6030" s="7">
        <v>1095.1199999999999</v>
      </c>
      <c r="T6030" s="7">
        <v>83.23</v>
      </c>
      <c r="U6030" s="6" t="s">
        <v>3992</v>
      </c>
      <c r="V6030" s="6" t="s">
        <v>3992</v>
      </c>
      <c r="W6030" s="6" t="s">
        <v>3673</v>
      </c>
      <c r="X6030" s="6" t="s">
        <v>4049</v>
      </c>
      <c r="Y6030" s="6" t="s">
        <v>1174</v>
      </c>
      <c r="Z6030" s="6" t="s">
        <v>1175</v>
      </c>
    </row>
    <row r="6031" spans="1:26" x14ac:dyDescent="0.2">
      <c r="A6031" s="6" t="s">
        <v>3987</v>
      </c>
      <c r="B6031" s="6">
        <v>152425</v>
      </c>
      <c r="C6031" s="1">
        <v>42121</v>
      </c>
      <c r="D6031" s="6" t="s">
        <v>1986</v>
      </c>
      <c r="E6031" s="6" t="s">
        <v>3989</v>
      </c>
      <c r="F6031" s="9">
        <v>279.37</v>
      </c>
      <c r="G6031" s="9">
        <v>242.93</v>
      </c>
      <c r="H6031" s="9">
        <v>43.73</v>
      </c>
      <c r="I6031" s="6" t="s">
        <v>4360</v>
      </c>
      <c r="J6031" s="9">
        <v>0</v>
      </c>
      <c r="K6031" s="9">
        <v>0</v>
      </c>
      <c r="L6031" s="6" t="s">
        <v>3990</v>
      </c>
      <c r="M6031" s="9">
        <v>242.93</v>
      </c>
      <c r="N6031" s="9">
        <v>36.44</v>
      </c>
      <c r="O6031" s="6" t="s">
        <v>1932</v>
      </c>
      <c r="P6031" s="7">
        <v>242.93</v>
      </c>
      <c r="Q6031" s="7">
        <v>4.01</v>
      </c>
      <c r="R6031" s="6" t="s">
        <v>3992</v>
      </c>
      <c r="S6031" s="7">
        <v>242.93</v>
      </c>
      <c r="T6031" s="7">
        <v>18.46</v>
      </c>
      <c r="U6031" s="6" t="s">
        <v>3992</v>
      </c>
      <c r="V6031" s="6" t="s">
        <v>3992</v>
      </c>
      <c r="W6031" s="6" t="s">
        <v>3673</v>
      </c>
      <c r="X6031" s="6" t="s">
        <v>2706</v>
      </c>
      <c r="Y6031" s="6" t="s">
        <v>2707</v>
      </c>
      <c r="Z6031" s="6" t="s">
        <v>2708</v>
      </c>
    </row>
    <row r="6032" spans="1:26" x14ac:dyDescent="0.2">
      <c r="A6032" s="6" t="s">
        <v>3987</v>
      </c>
      <c r="B6032" s="6">
        <v>152426</v>
      </c>
      <c r="C6032" s="1">
        <v>42121</v>
      </c>
      <c r="D6032" s="6" t="s">
        <v>1986</v>
      </c>
      <c r="E6032" s="6" t="s">
        <v>3989</v>
      </c>
      <c r="F6032" s="9">
        <v>271.31</v>
      </c>
      <c r="G6032" s="9">
        <v>235.92</v>
      </c>
      <c r="H6032" s="9">
        <v>42.47</v>
      </c>
      <c r="I6032" s="6" t="s">
        <v>4360</v>
      </c>
      <c r="J6032" s="9">
        <v>0</v>
      </c>
      <c r="K6032" s="9">
        <v>0</v>
      </c>
      <c r="L6032" s="6" t="s">
        <v>3990</v>
      </c>
      <c r="M6032" s="9">
        <v>235.92</v>
      </c>
      <c r="N6032" s="9">
        <v>35.39</v>
      </c>
      <c r="O6032" s="6" t="s">
        <v>1932</v>
      </c>
      <c r="P6032" s="7">
        <v>235.92</v>
      </c>
      <c r="Q6032" s="7">
        <v>3.89</v>
      </c>
      <c r="R6032" s="6" t="s">
        <v>3992</v>
      </c>
      <c r="S6032" s="7">
        <v>235.92</v>
      </c>
      <c r="T6032" s="7">
        <v>17.93</v>
      </c>
      <c r="U6032" s="6" t="s">
        <v>3992</v>
      </c>
      <c r="V6032" s="6" t="s">
        <v>3992</v>
      </c>
      <c r="W6032" s="6" t="s">
        <v>3673</v>
      </c>
      <c r="X6032" s="6" t="s">
        <v>4362</v>
      </c>
      <c r="Y6032" s="6" t="s">
        <v>3356</v>
      </c>
      <c r="Z6032" s="6" t="s">
        <v>3357</v>
      </c>
    </row>
    <row r="6033" spans="1:26" x14ac:dyDescent="0.2">
      <c r="A6033" s="6" t="s">
        <v>3987</v>
      </c>
      <c r="B6033" s="6">
        <v>152427</v>
      </c>
      <c r="C6033" s="1">
        <v>42121</v>
      </c>
      <c r="D6033" s="6" t="s">
        <v>1447</v>
      </c>
      <c r="E6033" s="6" t="s">
        <v>3989</v>
      </c>
      <c r="F6033" s="9">
        <v>799.97</v>
      </c>
      <c r="G6033" s="9">
        <v>799.97</v>
      </c>
      <c r="H6033" s="9">
        <v>143.99</v>
      </c>
      <c r="I6033" s="6" t="s">
        <v>4011</v>
      </c>
      <c r="J6033" s="9">
        <v>0</v>
      </c>
      <c r="K6033" s="9">
        <v>0</v>
      </c>
      <c r="L6033" s="6" t="s">
        <v>3990</v>
      </c>
      <c r="M6033" s="9">
        <v>0</v>
      </c>
      <c r="N6033" s="9">
        <v>0</v>
      </c>
      <c r="O6033" s="6" t="s">
        <v>3990</v>
      </c>
      <c r="P6033" s="7">
        <v>799.97</v>
      </c>
      <c r="Q6033" s="7">
        <v>13.2</v>
      </c>
      <c r="R6033" s="6" t="s">
        <v>3992</v>
      </c>
      <c r="S6033" s="7">
        <v>799.97</v>
      </c>
      <c r="T6033" s="7">
        <v>60.8</v>
      </c>
      <c r="U6033" s="6" t="s">
        <v>3992</v>
      </c>
      <c r="V6033" s="6" t="s">
        <v>3992</v>
      </c>
      <c r="W6033" s="6" t="s">
        <v>2279</v>
      </c>
      <c r="X6033" s="6" t="s">
        <v>1962</v>
      </c>
      <c r="Y6033" s="6" t="s">
        <v>1448</v>
      </c>
      <c r="Z6033" s="6" t="s">
        <v>607</v>
      </c>
    </row>
    <row r="6034" spans="1:26" hidden="1" x14ac:dyDescent="0.2">
      <c r="A6034" s="6" t="s">
        <v>3987</v>
      </c>
      <c r="B6034" s="6">
        <v>152428</v>
      </c>
      <c r="C6034" s="1">
        <v>42121</v>
      </c>
      <c r="D6034" s="6" t="s">
        <v>2225</v>
      </c>
      <c r="E6034" s="6" t="s">
        <v>4359</v>
      </c>
      <c r="F6034" s="9">
        <v>143.69999999999999</v>
      </c>
      <c r="G6034" s="9">
        <v>0</v>
      </c>
      <c r="H6034" s="9">
        <v>0</v>
      </c>
      <c r="I6034" s="6" t="s">
        <v>3990</v>
      </c>
      <c r="J6034" s="9">
        <v>0</v>
      </c>
      <c r="K6034" s="9">
        <v>0</v>
      </c>
      <c r="L6034" s="6" t="s">
        <v>3990</v>
      </c>
      <c r="M6034" s="9">
        <v>0</v>
      </c>
      <c r="N6034" s="9">
        <v>0</v>
      </c>
      <c r="O6034" s="6" t="s">
        <v>3990</v>
      </c>
      <c r="P6034" s="7">
        <v>0</v>
      </c>
      <c r="Q6034" s="7">
        <v>0</v>
      </c>
      <c r="R6034" s="6" t="s">
        <v>3990</v>
      </c>
      <c r="S6034" s="7">
        <v>0</v>
      </c>
      <c r="T6034" s="7">
        <v>0</v>
      </c>
      <c r="U6034" s="6" t="s">
        <v>3990</v>
      </c>
      <c r="V6034" s="6" t="s">
        <v>3992</v>
      </c>
      <c r="W6034" s="6" t="s">
        <v>1604</v>
      </c>
      <c r="X6034" s="6" t="s">
        <v>1605</v>
      </c>
      <c r="Y6034" s="6" t="s">
        <v>1606</v>
      </c>
      <c r="Z6034" s="6" t="s">
        <v>1607</v>
      </c>
    </row>
    <row r="6035" spans="1:26" hidden="1" x14ac:dyDescent="0.2">
      <c r="A6035" s="6" t="s">
        <v>3987</v>
      </c>
      <c r="B6035" s="6">
        <v>152428</v>
      </c>
      <c r="C6035" s="1">
        <v>42121</v>
      </c>
      <c r="D6035" s="6" t="s">
        <v>2225</v>
      </c>
      <c r="E6035" s="6" t="s">
        <v>4359</v>
      </c>
      <c r="F6035" s="9">
        <v>1228.5</v>
      </c>
      <c r="G6035" s="9">
        <v>0</v>
      </c>
      <c r="H6035" s="9">
        <v>0</v>
      </c>
      <c r="I6035" s="6" t="s">
        <v>3990</v>
      </c>
      <c r="J6035" s="9">
        <v>0</v>
      </c>
      <c r="K6035" s="9">
        <v>0</v>
      </c>
      <c r="L6035" s="6" t="s">
        <v>3990</v>
      </c>
      <c r="M6035" s="9">
        <v>0</v>
      </c>
      <c r="N6035" s="9">
        <v>0</v>
      </c>
      <c r="O6035" s="6" t="s">
        <v>3990</v>
      </c>
      <c r="P6035" s="7">
        <v>0</v>
      </c>
      <c r="Q6035" s="7">
        <v>0</v>
      </c>
      <c r="R6035" s="6" t="s">
        <v>3990</v>
      </c>
      <c r="S6035" s="7">
        <v>0</v>
      </c>
      <c r="T6035" s="7">
        <v>0</v>
      </c>
      <c r="U6035" s="6" t="s">
        <v>3990</v>
      </c>
      <c r="V6035" s="6" t="s">
        <v>3992</v>
      </c>
      <c r="W6035" s="6" t="s">
        <v>1604</v>
      </c>
      <c r="X6035" s="6" t="s">
        <v>1962</v>
      </c>
      <c r="Y6035" s="6" t="s">
        <v>434</v>
      </c>
      <c r="Z6035" s="6" t="s">
        <v>435</v>
      </c>
    </row>
    <row r="6036" spans="1:26" x14ac:dyDescent="0.2">
      <c r="A6036" s="6" t="s">
        <v>3987</v>
      </c>
      <c r="B6036" s="6">
        <v>152429</v>
      </c>
      <c r="C6036" s="1">
        <v>42121</v>
      </c>
      <c r="D6036" s="6" t="s">
        <v>1926</v>
      </c>
      <c r="E6036" s="6" t="s">
        <v>4345</v>
      </c>
      <c r="F6036" s="9">
        <v>150.01</v>
      </c>
      <c r="G6036" s="9">
        <v>150.01</v>
      </c>
      <c r="H6036" s="9">
        <v>18</v>
      </c>
      <c r="I6036" s="6" t="s">
        <v>4011</v>
      </c>
      <c r="J6036" s="9">
        <v>0</v>
      </c>
      <c r="K6036" s="9">
        <v>0</v>
      </c>
      <c r="L6036" s="6" t="s">
        <v>3990</v>
      </c>
      <c r="M6036" s="9">
        <v>0</v>
      </c>
      <c r="N6036" s="9">
        <v>0</v>
      </c>
      <c r="O6036" s="6" t="s">
        <v>3990</v>
      </c>
      <c r="P6036" s="7">
        <v>150.01</v>
      </c>
      <c r="Q6036" s="7">
        <v>2.48</v>
      </c>
      <c r="R6036" s="6" t="s">
        <v>3992</v>
      </c>
      <c r="S6036" s="7">
        <v>150.01</v>
      </c>
      <c r="T6036" s="7">
        <v>11.4</v>
      </c>
      <c r="U6036" s="6" t="s">
        <v>3992</v>
      </c>
      <c r="V6036" s="6" t="s">
        <v>3992</v>
      </c>
      <c r="W6036" s="6" t="s">
        <v>1965</v>
      </c>
      <c r="X6036" s="6" t="s">
        <v>1962</v>
      </c>
      <c r="Y6036" s="6" t="s">
        <v>1741</v>
      </c>
      <c r="Z6036" s="6" t="s">
        <v>1742</v>
      </c>
    </row>
    <row r="6037" spans="1:26" x14ac:dyDescent="0.2">
      <c r="A6037" s="6" t="s">
        <v>3987</v>
      </c>
      <c r="B6037" s="6">
        <v>152430</v>
      </c>
      <c r="C6037" s="1">
        <v>42121</v>
      </c>
      <c r="D6037" s="6" t="s">
        <v>1926</v>
      </c>
      <c r="E6037" s="6" t="s">
        <v>4345</v>
      </c>
      <c r="F6037" s="9">
        <v>8.94</v>
      </c>
      <c r="G6037" s="9">
        <v>8.94</v>
      </c>
      <c r="H6037" s="9">
        <v>1.07</v>
      </c>
      <c r="I6037" s="6" t="s">
        <v>4011</v>
      </c>
      <c r="J6037" s="9">
        <v>0</v>
      </c>
      <c r="K6037" s="9">
        <v>0</v>
      </c>
      <c r="L6037" s="6" t="s">
        <v>3990</v>
      </c>
      <c r="M6037" s="9">
        <v>0</v>
      </c>
      <c r="N6037" s="9">
        <v>0</v>
      </c>
      <c r="O6037" s="6" t="s">
        <v>3990</v>
      </c>
      <c r="P6037" s="7">
        <v>8.94</v>
      </c>
      <c r="Q6037" s="7">
        <v>0.15</v>
      </c>
      <c r="R6037" s="6" t="s">
        <v>3992</v>
      </c>
      <c r="S6037" s="7">
        <v>8.94</v>
      </c>
      <c r="T6037" s="7">
        <v>0.68</v>
      </c>
      <c r="U6037" s="6" t="s">
        <v>3992</v>
      </c>
      <c r="V6037" s="6" t="s">
        <v>3992</v>
      </c>
      <c r="W6037" s="6" t="s">
        <v>1965</v>
      </c>
      <c r="X6037" s="6" t="s">
        <v>1962</v>
      </c>
      <c r="Y6037" s="6" t="s">
        <v>608</v>
      </c>
      <c r="Z6037" s="6" t="s">
        <v>609</v>
      </c>
    </row>
    <row r="6038" spans="1:26" x14ac:dyDescent="0.2">
      <c r="A6038" s="6" t="s">
        <v>3987</v>
      </c>
      <c r="B6038" s="6">
        <v>152430</v>
      </c>
      <c r="C6038" s="1">
        <v>42121</v>
      </c>
      <c r="D6038" s="6" t="s">
        <v>1926</v>
      </c>
      <c r="E6038" s="6" t="s">
        <v>4345</v>
      </c>
      <c r="F6038" s="9">
        <v>123.67</v>
      </c>
      <c r="G6038" s="9">
        <v>123.67</v>
      </c>
      <c r="H6038" s="9">
        <v>14.84</v>
      </c>
      <c r="I6038" s="6" t="s">
        <v>4011</v>
      </c>
      <c r="J6038" s="9">
        <v>0</v>
      </c>
      <c r="K6038" s="9">
        <v>0</v>
      </c>
      <c r="L6038" s="6" t="s">
        <v>3990</v>
      </c>
      <c r="M6038" s="9">
        <v>0</v>
      </c>
      <c r="N6038" s="9">
        <v>0</v>
      </c>
      <c r="O6038" s="6" t="s">
        <v>3990</v>
      </c>
      <c r="P6038" s="7">
        <v>123.67</v>
      </c>
      <c r="Q6038" s="7">
        <v>2.04</v>
      </c>
      <c r="R6038" s="6" t="s">
        <v>3992</v>
      </c>
      <c r="S6038" s="7">
        <v>123.67</v>
      </c>
      <c r="T6038" s="7">
        <v>9.4</v>
      </c>
      <c r="U6038" s="6" t="s">
        <v>3992</v>
      </c>
      <c r="V6038" s="6" t="s">
        <v>3992</v>
      </c>
      <c r="W6038" s="6" t="s">
        <v>1965</v>
      </c>
      <c r="X6038" s="6" t="s">
        <v>1962</v>
      </c>
      <c r="Y6038" s="6" t="s">
        <v>608</v>
      </c>
      <c r="Z6038" s="6" t="s">
        <v>609</v>
      </c>
    </row>
    <row r="6039" spans="1:26" x14ac:dyDescent="0.2">
      <c r="A6039" s="6" t="s">
        <v>3987</v>
      </c>
      <c r="B6039" s="6">
        <v>152431</v>
      </c>
      <c r="C6039" s="1">
        <v>42121</v>
      </c>
      <c r="D6039" s="6" t="s">
        <v>2074</v>
      </c>
      <c r="E6039" s="6" t="s">
        <v>4540</v>
      </c>
      <c r="F6039" s="9">
        <v>319.36</v>
      </c>
      <c r="G6039" s="9">
        <v>0</v>
      </c>
      <c r="H6039" s="9">
        <v>0</v>
      </c>
      <c r="I6039" s="6" t="s">
        <v>3990</v>
      </c>
      <c r="J6039" s="9">
        <v>0</v>
      </c>
      <c r="K6039" s="9">
        <v>0</v>
      </c>
      <c r="L6039" s="6" t="s">
        <v>3990</v>
      </c>
      <c r="M6039" s="9">
        <v>0</v>
      </c>
      <c r="N6039" s="9">
        <v>0</v>
      </c>
      <c r="O6039" s="6" t="s">
        <v>3990</v>
      </c>
      <c r="P6039" s="7">
        <v>319.36</v>
      </c>
      <c r="Q6039" s="7">
        <v>0</v>
      </c>
      <c r="R6039" s="6" t="s">
        <v>2075</v>
      </c>
      <c r="S6039" s="7">
        <v>319.36</v>
      </c>
      <c r="T6039" s="7">
        <v>0</v>
      </c>
      <c r="U6039" s="6" t="s">
        <v>2075</v>
      </c>
      <c r="V6039" s="6" t="s">
        <v>3992</v>
      </c>
      <c r="W6039" s="6" t="s">
        <v>3114</v>
      </c>
      <c r="X6039" s="6" t="s">
        <v>4070</v>
      </c>
      <c r="Y6039" s="6" t="s">
        <v>2310</v>
      </c>
      <c r="Z6039" s="6" t="s">
        <v>2311</v>
      </c>
    </row>
    <row r="6040" spans="1:26" x14ac:dyDescent="0.2">
      <c r="A6040" s="6" t="s">
        <v>3987</v>
      </c>
      <c r="B6040" s="6">
        <v>152432</v>
      </c>
      <c r="C6040" s="1">
        <v>42121</v>
      </c>
      <c r="D6040" s="6" t="s">
        <v>2074</v>
      </c>
      <c r="E6040" s="6" t="s">
        <v>4540</v>
      </c>
      <c r="F6040" s="9">
        <v>469.65</v>
      </c>
      <c r="G6040" s="9">
        <v>0</v>
      </c>
      <c r="H6040" s="9">
        <v>0</v>
      </c>
      <c r="I6040" s="6" t="s">
        <v>3990</v>
      </c>
      <c r="J6040" s="9">
        <v>0</v>
      </c>
      <c r="K6040" s="9">
        <v>0</v>
      </c>
      <c r="L6040" s="6" t="s">
        <v>3990</v>
      </c>
      <c r="M6040" s="9">
        <v>0</v>
      </c>
      <c r="N6040" s="9">
        <v>0</v>
      </c>
      <c r="O6040" s="6" t="s">
        <v>3990</v>
      </c>
      <c r="P6040" s="7">
        <v>469.65</v>
      </c>
      <c r="Q6040" s="7">
        <v>0</v>
      </c>
      <c r="R6040" s="6" t="s">
        <v>2075</v>
      </c>
      <c r="S6040" s="7">
        <v>469.65</v>
      </c>
      <c r="T6040" s="7">
        <v>0</v>
      </c>
      <c r="U6040" s="6" t="s">
        <v>2075</v>
      </c>
      <c r="V6040" s="6" t="s">
        <v>3992</v>
      </c>
      <c r="W6040" s="6" t="s">
        <v>3114</v>
      </c>
      <c r="X6040" s="6" t="s">
        <v>4070</v>
      </c>
      <c r="Y6040" s="6" t="s">
        <v>2310</v>
      </c>
      <c r="Z6040" s="6" t="s">
        <v>2311</v>
      </c>
    </row>
    <row r="6041" spans="1:26" hidden="1" x14ac:dyDescent="0.2">
      <c r="A6041" s="6" t="s">
        <v>3987</v>
      </c>
      <c r="B6041" s="6">
        <v>152433</v>
      </c>
      <c r="C6041" s="1">
        <v>42121</v>
      </c>
      <c r="D6041" s="6" t="s">
        <v>2560</v>
      </c>
      <c r="E6041" s="6" t="s">
        <v>3989</v>
      </c>
      <c r="F6041" s="9">
        <v>2245.1</v>
      </c>
      <c r="G6041" s="9">
        <v>0</v>
      </c>
      <c r="H6041" s="9">
        <v>0</v>
      </c>
      <c r="I6041" s="6" t="s">
        <v>3990</v>
      </c>
      <c r="J6041" s="9">
        <v>0</v>
      </c>
      <c r="K6041" s="9">
        <v>0</v>
      </c>
      <c r="L6041" s="6" t="s">
        <v>3990</v>
      </c>
      <c r="M6041" s="9">
        <v>0</v>
      </c>
      <c r="N6041" s="9">
        <v>0</v>
      </c>
      <c r="O6041" s="6" t="s">
        <v>3990</v>
      </c>
      <c r="P6041" s="7">
        <v>0</v>
      </c>
      <c r="Q6041" s="7">
        <v>0</v>
      </c>
      <c r="R6041" s="6" t="s">
        <v>3990</v>
      </c>
      <c r="S6041" s="7">
        <v>0</v>
      </c>
      <c r="T6041" s="7">
        <v>0</v>
      </c>
      <c r="U6041" s="6" t="s">
        <v>3990</v>
      </c>
      <c r="V6041" s="6" t="s">
        <v>3992</v>
      </c>
      <c r="W6041" s="6" t="s">
        <v>610</v>
      </c>
      <c r="X6041" s="6" t="s">
        <v>4624</v>
      </c>
      <c r="Y6041" s="6" t="s">
        <v>611</v>
      </c>
      <c r="Z6041" s="6" t="s">
        <v>612</v>
      </c>
    </row>
    <row r="6042" spans="1:26" hidden="1" x14ac:dyDescent="0.2">
      <c r="A6042" s="6" t="s">
        <v>3987</v>
      </c>
      <c r="B6042" s="6">
        <v>152434</v>
      </c>
      <c r="C6042" s="1">
        <v>42121</v>
      </c>
      <c r="D6042" s="6" t="s">
        <v>2020</v>
      </c>
      <c r="E6042" s="6" t="s">
        <v>3989</v>
      </c>
      <c r="F6042" s="9">
        <v>1777.28</v>
      </c>
      <c r="G6042" s="9">
        <v>0</v>
      </c>
      <c r="H6042" s="9">
        <v>0</v>
      </c>
      <c r="I6042" s="6" t="s">
        <v>3990</v>
      </c>
      <c r="J6042" s="9">
        <v>0</v>
      </c>
      <c r="K6042" s="9">
        <v>0</v>
      </c>
      <c r="L6042" s="6" t="s">
        <v>3990</v>
      </c>
      <c r="M6042" s="9">
        <v>0</v>
      </c>
      <c r="N6042" s="9">
        <v>0</v>
      </c>
      <c r="O6042" s="6" t="s">
        <v>3990</v>
      </c>
      <c r="P6042" s="7">
        <v>0</v>
      </c>
      <c r="Q6042" s="7">
        <v>0</v>
      </c>
      <c r="R6042" s="6" t="s">
        <v>3990</v>
      </c>
      <c r="S6042" s="7">
        <v>0</v>
      </c>
      <c r="T6042" s="7">
        <v>0</v>
      </c>
      <c r="U6042" s="6" t="s">
        <v>3990</v>
      </c>
      <c r="V6042" s="6" t="s">
        <v>1971</v>
      </c>
      <c r="W6042" s="6" t="s">
        <v>613</v>
      </c>
      <c r="X6042" s="6" t="s">
        <v>4853</v>
      </c>
      <c r="Y6042" s="6" t="s">
        <v>614</v>
      </c>
      <c r="Z6042" s="6" t="s">
        <v>615</v>
      </c>
    </row>
    <row r="6043" spans="1:26" x14ac:dyDescent="0.2">
      <c r="A6043" s="6" t="s">
        <v>3987</v>
      </c>
      <c r="B6043" s="6">
        <v>152435</v>
      </c>
      <c r="C6043" s="1">
        <v>42121</v>
      </c>
      <c r="D6043" s="6" t="s">
        <v>1926</v>
      </c>
      <c r="E6043" s="6" t="s">
        <v>5203</v>
      </c>
      <c r="F6043" s="9">
        <v>2857.5</v>
      </c>
      <c r="G6043" s="9">
        <v>2857.5</v>
      </c>
      <c r="H6043" s="9">
        <v>342.9</v>
      </c>
      <c r="I6043" s="6" t="s">
        <v>4011</v>
      </c>
      <c r="J6043" s="9">
        <v>0</v>
      </c>
      <c r="K6043" s="9">
        <v>0</v>
      </c>
      <c r="L6043" s="6" t="s">
        <v>3990</v>
      </c>
      <c r="M6043" s="9">
        <v>0</v>
      </c>
      <c r="N6043" s="9">
        <v>0</v>
      </c>
      <c r="O6043" s="6" t="s">
        <v>3990</v>
      </c>
      <c r="P6043" s="7">
        <v>2857.5</v>
      </c>
      <c r="Q6043" s="7">
        <v>47.15</v>
      </c>
      <c r="R6043" s="6" t="s">
        <v>3992</v>
      </c>
      <c r="S6043" s="7">
        <v>2857.5</v>
      </c>
      <c r="T6043" s="7">
        <v>217.17</v>
      </c>
      <c r="U6043" s="6" t="s">
        <v>3992</v>
      </c>
      <c r="V6043" s="6" t="s">
        <v>3992</v>
      </c>
      <c r="W6043" s="6" t="s">
        <v>1683</v>
      </c>
      <c r="X6043" s="6" t="s">
        <v>4070</v>
      </c>
      <c r="Y6043" s="6" t="s">
        <v>616</v>
      </c>
      <c r="Z6043" s="6" t="s">
        <v>617</v>
      </c>
    </row>
    <row r="6044" spans="1:26" x14ac:dyDescent="0.2">
      <c r="A6044" s="6" t="s">
        <v>3987</v>
      </c>
      <c r="B6044" s="6">
        <v>152436</v>
      </c>
      <c r="C6044" s="1">
        <v>42121</v>
      </c>
      <c r="D6044" s="6" t="s">
        <v>1926</v>
      </c>
      <c r="E6044" s="6" t="s">
        <v>1945</v>
      </c>
      <c r="F6044" s="9">
        <v>461.18</v>
      </c>
      <c r="G6044" s="9">
        <v>461.18</v>
      </c>
      <c r="H6044" s="9">
        <v>32.28</v>
      </c>
      <c r="I6044" s="6" t="s">
        <v>4011</v>
      </c>
      <c r="J6044" s="9">
        <v>0</v>
      </c>
      <c r="K6044" s="9">
        <v>0</v>
      </c>
      <c r="L6044" s="6" t="s">
        <v>3990</v>
      </c>
      <c r="M6044" s="9">
        <v>0</v>
      </c>
      <c r="N6044" s="9">
        <v>0</v>
      </c>
      <c r="O6044" s="6" t="s">
        <v>3990</v>
      </c>
      <c r="P6044" s="7">
        <v>461.18</v>
      </c>
      <c r="Q6044" s="7">
        <v>7.61</v>
      </c>
      <c r="R6044" s="6" t="s">
        <v>3992</v>
      </c>
      <c r="S6044" s="7">
        <v>461.18</v>
      </c>
      <c r="T6044" s="7">
        <v>35.049999999999997</v>
      </c>
      <c r="U6044" s="6" t="s">
        <v>3992</v>
      </c>
      <c r="V6044" s="6" t="s">
        <v>3992</v>
      </c>
      <c r="W6044" s="6" t="s">
        <v>1946</v>
      </c>
      <c r="X6044" s="6" t="s">
        <v>4070</v>
      </c>
      <c r="Y6044" s="6" t="s">
        <v>1947</v>
      </c>
      <c r="Z6044" s="6" t="s">
        <v>1948</v>
      </c>
    </row>
    <row r="6045" spans="1:26" x14ac:dyDescent="0.2">
      <c r="A6045" s="6" t="s">
        <v>3987</v>
      </c>
      <c r="B6045" s="6">
        <v>152437</v>
      </c>
      <c r="C6045" s="1">
        <v>42121</v>
      </c>
      <c r="D6045" s="6" t="s">
        <v>2074</v>
      </c>
      <c r="E6045" s="6" t="s">
        <v>4540</v>
      </c>
      <c r="F6045" s="9">
        <v>63.43</v>
      </c>
      <c r="G6045" s="9">
        <v>0</v>
      </c>
      <c r="H6045" s="9">
        <v>0</v>
      </c>
      <c r="I6045" s="6" t="s">
        <v>3990</v>
      </c>
      <c r="J6045" s="9">
        <v>0</v>
      </c>
      <c r="K6045" s="9">
        <v>0</v>
      </c>
      <c r="L6045" s="6" t="s">
        <v>3990</v>
      </c>
      <c r="M6045" s="9">
        <v>0</v>
      </c>
      <c r="N6045" s="9">
        <v>0</v>
      </c>
      <c r="O6045" s="6" t="s">
        <v>3990</v>
      </c>
      <c r="P6045" s="7">
        <v>63.43</v>
      </c>
      <c r="Q6045" s="7">
        <v>0</v>
      </c>
      <c r="R6045" s="6" t="s">
        <v>2075</v>
      </c>
      <c r="S6045" s="7">
        <v>63.43</v>
      </c>
      <c r="T6045" s="7">
        <v>0</v>
      </c>
      <c r="U6045" s="6" t="s">
        <v>2075</v>
      </c>
      <c r="V6045" s="6" t="s">
        <v>3992</v>
      </c>
      <c r="W6045" s="6" t="s">
        <v>2187</v>
      </c>
      <c r="X6045" s="6" t="s">
        <v>1962</v>
      </c>
      <c r="Y6045" s="6" t="s">
        <v>1295</v>
      </c>
      <c r="Z6045" s="6" t="s">
        <v>1296</v>
      </c>
    </row>
    <row r="6046" spans="1:26" x14ac:dyDescent="0.2">
      <c r="A6046" s="6" t="s">
        <v>3987</v>
      </c>
      <c r="B6046" s="6">
        <v>152438</v>
      </c>
      <c r="C6046" s="1">
        <v>42121</v>
      </c>
      <c r="D6046" s="6" t="s">
        <v>1931</v>
      </c>
      <c r="E6046" s="6" t="s">
        <v>3989</v>
      </c>
      <c r="F6046" s="9">
        <v>109.2</v>
      </c>
      <c r="G6046" s="9">
        <v>109.2</v>
      </c>
      <c r="H6046" s="9">
        <v>19.66</v>
      </c>
      <c r="I6046" s="6" t="s">
        <v>4011</v>
      </c>
      <c r="J6046" s="9">
        <v>0</v>
      </c>
      <c r="K6046" s="9">
        <v>0</v>
      </c>
      <c r="L6046" s="6" t="s">
        <v>3990</v>
      </c>
      <c r="M6046" s="9">
        <v>0</v>
      </c>
      <c r="N6046" s="9">
        <v>0</v>
      </c>
      <c r="O6046" s="6" t="s">
        <v>3990</v>
      </c>
      <c r="P6046" s="7">
        <v>109.2</v>
      </c>
      <c r="Q6046" s="7">
        <v>1.8</v>
      </c>
      <c r="R6046" s="6" t="s">
        <v>3992</v>
      </c>
      <c r="S6046" s="7">
        <v>109.2</v>
      </c>
      <c r="T6046" s="7">
        <v>8.3000000000000007</v>
      </c>
      <c r="U6046" s="6" t="s">
        <v>3992</v>
      </c>
      <c r="V6046" s="6" t="s">
        <v>3992</v>
      </c>
      <c r="W6046" s="6" t="s">
        <v>618</v>
      </c>
      <c r="X6046" s="6" t="s">
        <v>1962</v>
      </c>
      <c r="Y6046" s="6" t="s">
        <v>619</v>
      </c>
      <c r="Z6046" s="6" t="s">
        <v>620</v>
      </c>
    </row>
    <row r="6047" spans="1:26" hidden="1" x14ac:dyDescent="0.2">
      <c r="A6047" s="6" t="s">
        <v>3987</v>
      </c>
      <c r="B6047" s="6">
        <v>152439</v>
      </c>
      <c r="C6047" s="1">
        <v>42121</v>
      </c>
      <c r="D6047" s="6" t="s">
        <v>2560</v>
      </c>
      <c r="E6047" s="6" t="s">
        <v>3989</v>
      </c>
      <c r="F6047" s="9">
        <v>1752.8</v>
      </c>
      <c r="G6047" s="9">
        <v>0</v>
      </c>
      <c r="H6047" s="9">
        <v>0</v>
      </c>
      <c r="I6047" s="6" t="s">
        <v>3990</v>
      </c>
      <c r="J6047" s="9">
        <v>0</v>
      </c>
      <c r="K6047" s="9">
        <v>0</v>
      </c>
      <c r="L6047" s="6" t="s">
        <v>3990</v>
      </c>
      <c r="M6047" s="9">
        <v>0</v>
      </c>
      <c r="N6047" s="9">
        <v>0</v>
      </c>
      <c r="O6047" s="6" t="s">
        <v>3990</v>
      </c>
      <c r="P6047" s="7">
        <v>0</v>
      </c>
      <c r="Q6047" s="7">
        <v>0</v>
      </c>
      <c r="R6047" s="6" t="s">
        <v>3990</v>
      </c>
      <c r="S6047" s="7">
        <v>0</v>
      </c>
      <c r="T6047" s="7">
        <v>0</v>
      </c>
      <c r="U6047" s="6" t="s">
        <v>3990</v>
      </c>
      <c r="V6047" s="6" t="s">
        <v>3992</v>
      </c>
      <c r="W6047" s="6" t="s">
        <v>621</v>
      </c>
      <c r="X6047" s="6" t="s">
        <v>4329</v>
      </c>
      <c r="Y6047" s="6" t="s">
        <v>622</v>
      </c>
      <c r="Z6047" s="6" t="s">
        <v>623</v>
      </c>
    </row>
    <row r="6048" spans="1:26" x14ac:dyDescent="0.2">
      <c r="A6048" s="6" t="s">
        <v>3987</v>
      </c>
      <c r="B6048" s="6">
        <v>152440</v>
      </c>
      <c r="C6048" s="1">
        <v>42121</v>
      </c>
      <c r="D6048" s="6" t="s">
        <v>1931</v>
      </c>
      <c r="E6048" s="6" t="s">
        <v>3989</v>
      </c>
      <c r="F6048" s="9">
        <v>2616.58</v>
      </c>
      <c r="G6048" s="9">
        <v>2616.58</v>
      </c>
      <c r="H6048" s="9">
        <v>470.98</v>
      </c>
      <c r="I6048" s="6" t="s">
        <v>4106</v>
      </c>
      <c r="J6048" s="9">
        <v>0</v>
      </c>
      <c r="K6048" s="9">
        <v>0</v>
      </c>
      <c r="L6048" s="6" t="s">
        <v>3990</v>
      </c>
      <c r="M6048" s="9">
        <v>2616.58</v>
      </c>
      <c r="N6048" s="9">
        <v>0</v>
      </c>
      <c r="O6048" s="6" t="s">
        <v>1932</v>
      </c>
      <c r="P6048" s="7">
        <v>2616.58</v>
      </c>
      <c r="Q6048" s="7">
        <v>43.17</v>
      </c>
      <c r="R6048" s="6" t="s">
        <v>3992</v>
      </c>
      <c r="S6048" s="7">
        <v>2616.58</v>
      </c>
      <c r="T6048" s="7">
        <v>198.86</v>
      </c>
      <c r="U6048" s="6" t="s">
        <v>3992</v>
      </c>
      <c r="V6048" s="6" t="s">
        <v>3992</v>
      </c>
      <c r="W6048" s="6" t="s">
        <v>2063</v>
      </c>
      <c r="X6048" s="6" t="s">
        <v>2988</v>
      </c>
      <c r="Y6048" s="6" t="s">
        <v>3685</v>
      </c>
      <c r="Z6048" s="6" t="s">
        <v>3686</v>
      </c>
    </row>
    <row r="6049" spans="1:26" x14ac:dyDescent="0.2">
      <c r="A6049" s="6" t="s">
        <v>3987</v>
      </c>
      <c r="B6049" s="6">
        <v>152440</v>
      </c>
      <c r="C6049" s="1">
        <v>42121</v>
      </c>
      <c r="D6049" s="6" t="s">
        <v>1986</v>
      </c>
      <c r="E6049" s="6" t="s">
        <v>3989</v>
      </c>
      <c r="F6049" s="9">
        <v>420.49</v>
      </c>
      <c r="G6049" s="9">
        <v>365.64</v>
      </c>
      <c r="H6049" s="9">
        <v>65.819999999999993</v>
      </c>
      <c r="I6049" s="6" t="s">
        <v>4360</v>
      </c>
      <c r="J6049" s="9">
        <v>0</v>
      </c>
      <c r="K6049" s="9">
        <v>0</v>
      </c>
      <c r="L6049" s="6" t="s">
        <v>3990</v>
      </c>
      <c r="M6049" s="9">
        <v>365.64</v>
      </c>
      <c r="N6049" s="9">
        <v>54.85</v>
      </c>
      <c r="O6049" s="6" t="s">
        <v>1932</v>
      </c>
      <c r="P6049" s="7">
        <v>365.64</v>
      </c>
      <c r="Q6049" s="7">
        <v>6.03</v>
      </c>
      <c r="R6049" s="6" t="s">
        <v>3992</v>
      </c>
      <c r="S6049" s="7">
        <v>365.64</v>
      </c>
      <c r="T6049" s="7">
        <v>27.79</v>
      </c>
      <c r="U6049" s="6" t="s">
        <v>3992</v>
      </c>
      <c r="V6049" s="6" t="s">
        <v>3992</v>
      </c>
      <c r="W6049" s="6" t="s">
        <v>2063</v>
      </c>
      <c r="X6049" s="6" t="s">
        <v>4049</v>
      </c>
      <c r="Y6049" s="6" t="s">
        <v>5086</v>
      </c>
      <c r="Z6049" s="6" t="s">
        <v>5087</v>
      </c>
    </row>
    <row r="6050" spans="1:26" x14ac:dyDescent="0.2">
      <c r="A6050" s="6" t="s">
        <v>3987</v>
      </c>
      <c r="B6050" s="6">
        <v>152440</v>
      </c>
      <c r="C6050" s="1">
        <v>42121</v>
      </c>
      <c r="D6050" s="6" t="s">
        <v>1986</v>
      </c>
      <c r="E6050" s="6" t="s">
        <v>3989</v>
      </c>
      <c r="F6050" s="9">
        <v>5981.05</v>
      </c>
      <c r="G6050" s="9">
        <v>5200.91</v>
      </c>
      <c r="H6050" s="9">
        <v>936.16</v>
      </c>
      <c r="I6050" s="6" t="s">
        <v>4360</v>
      </c>
      <c r="J6050" s="9">
        <v>0</v>
      </c>
      <c r="K6050" s="9">
        <v>0</v>
      </c>
      <c r="L6050" s="6" t="s">
        <v>3990</v>
      </c>
      <c r="M6050" s="9">
        <v>5200.91</v>
      </c>
      <c r="N6050" s="9">
        <v>780.14</v>
      </c>
      <c r="O6050" s="6" t="s">
        <v>1932</v>
      </c>
      <c r="P6050" s="7">
        <v>5200.91</v>
      </c>
      <c r="Q6050" s="7">
        <v>85.82</v>
      </c>
      <c r="R6050" s="6" t="s">
        <v>3992</v>
      </c>
      <c r="S6050" s="7">
        <v>5200.91</v>
      </c>
      <c r="T6050" s="7">
        <v>395.27</v>
      </c>
      <c r="U6050" s="6" t="s">
        <v>3992</v>
      </c>
      <c r="V6050" s="6" t="s">
        <v>3992</v>
      </c>
      <c r="W6050" s="6" t="s">
        <v>2063</v>
      </c>
      <c r="X6050" s="6" t="s">
        <v>4049</v>
      </c>
      <c r="Y6050" s="6" t="s">
        <v>4985</v>
      </c>
      <c r="Z6050" s="6" t="s">
        <v>3610</v>
      </c>
    </row>
    <row r="6051" spans="1:26" x14ac:dyDescent="0.2">
      <c r="A6051" s="6" t="s">
        <v>3987</v>
      </c>
      <c r="B6051" s="6">
        <v>152440</v>
      </c>
      <c r="C6051" s="1">
        <v>42121</v>
      </c>
      <c r="D6051" s="6" t="s">
        <v>1986</v>
      </c>
      <c r="E6051" s="6" t="s">
        <v>3989</v>
      </c>
      <c r="F6051" s="9">
        <v>743.59</v>
      </c>
      <c r="G6051" s="9">
        <v>646.6</v>
      </c>
      <c r="H6051" s="9">
        <v>116.39</v>
      </c>
      <c r="I6051" s="6" t="s">
        <v>4360</v>
      </c>
      <c r="J6051" s="9">
        <v>0</v>
      </c>
      <c r="K6051" s="9">
        <v>0</v>
      </c>
      <c r="L6051" s="6" t="s">
        <v>3990</v>
      </c>
      <c r="M6051" s="9">
        <v>646.6</v>
      </c>
      <c r="N6051" s="9">
        <v>96.99</v>
      </c>
      <c r="O6051" s="6" t="s">
        <v>1932</v>
      </c>
      <c r="P6051" s="7">
        <v>646.6</v>
      </c>
      <c r="Q6051" s="7">
        <v>10.67</v>
      </c>
      <c r="R6051" s="6" t="s">
        <v>3992</v>
      </c>
      <c r="S6051" s="7">
        <v>646.6</v>
      </c>
      <c r="T6051" s="7">
        <v>49.14</v>
      </c>
      <c r="U6051" s="6" t="s">
        <v>3992</v>
      </c>
      <c r="V6051" s="6" t="s">
        <v>3992</v>
      </c>
      <c r="W6051" s="6" t="s">
        <v>2063</v>
      </c>
      <c r="X6051" s="6" t="s">
        <v>4049</v>
      </c>
      <c r="Y6051" s="6" t="s">
        <v>624</v>
      </c>
      <c r="Z6051" s="6" t="s">
        <v>625</v>
      </c>
    </row>
    <row r="6052" spans="1:26" x14ac:dyDescent="0.2">
      <c r="A6052" s="6" t="s">
        <v>3987</v>
      </c>
      <c r="B6052" s="6">
        <v>152440</v>
      </c>
      <c r="C6052" s="1">
        <v>42121</v>
      </c>
      <c r="D6052" s="6" t="s">
        <v>1986</v>
      </c>
      <c r="E6052" s="6" t="s">
        <v>3989</v>
      </c>
      <c r="F6052" s="9">
        <v>1301.04</v>
      </c>
      <c r="G6052" s="9">
        <v>1131.3399999999999</v>
      </c>
      <c r="H6052" s="9">
        <v>203.64</v>
      </c>
      <c r="I6052" s="6" t="s">
        <v>4360</v>
      </c>
      <c r="J6052" s="9">
        <v>0</v>
      </c>
      <c r="K6052" s="9">
        <v>0</v>
      </c>
      <c r="L6052" s="6" t="s">
        <v>3990</v>
      </c>
      <c r="M6052" s="9">
        <v>1131.3399999999999</v>
      </c>
      <c r="N6052" s="9">
        <v>169.7</v>
      </c>
      <c r="O6052" s="6" t="s">
        <v>1932</v>
      </c>
      <c r="P6052" s="7">
        <v>1131.3399999999999</v>
      </c>
      <c r="Q6052" s="7">
        <v>18.670000000000002</v>
      </c>
      <c r="R6052" s="6" t="s">
        <v>3992</v>
      </c>
      <c r="S6052" s="7">
        <v>1131.3399999999999</v>
      </c>
      <c r="T6052" s="7">
        <v>85.98</v>
      </c>
      <c r="U6052" s="6" t="s">
        <v>3992</v>
      </c>
      <c r="V6052" s="6" t="s">
        <v>3992</v>
      </c>
      <c r="W6052" s="6" t="s">
        <v>2063</v>
      </c>
      <c r="X6052" s="6" t="s">
        <v>4049</v>
      </c>
      <c r="Y6052" s="6" t="s">
        <v>626</v>
      </c>
      <c r="Z6052" s="6" t="s">
        <v>627</v>
      </c>
    </row>
    <row r="6053" spans="1:26" x14ac:dyDescent="0.2">
      <c r="A6053" s="6" t="s">
        <v>3987</v>
      </c>
      <c r="B6053" s="6">
        <v>152440</v>
      </c>
      <c r="C6053" s="1">
        <v>42121</v>
      </c>
      <c r="D6053" s="6" t="s">
        <v>1986</v>
      </c>
      <c r="E6053" s="6" t="s">
        <v>3989</v>
      </c>
      <c r="F6053" s="9">
        <v>315.11</v>
      </c>
      <c r="G6053" s="9">
        <v>286.45999999999998</v>
      </c>
      <c r="H6053" s="9">
        <v>51.56</v>
      </c>
      <c r="I6053" s="6" t="s">
        <v>4360</v>
      </c>
      <c r="J6053" s="9">
        <v>0</v>
      </c>
      <c r="K6053" s="9">
        <v>0</v>
      </c>
      <c r="L6053" s="6" t="s">
        <v>3990</v>
      </c>
      <c r="M6053" s="9">
        <v>286.45999999999998</v>
      </c>
      <c r="N6053" s="9">
        <v>28.65</v>
      </c>
      <c r="O6053" s="6" t="s">
        <v>1932</v>
      </c>
      <c r="P6053" s="7">
        <v>286.45999999999998</v>
      </c>
      <c r="Q6053" s="7">
        <v>4.7300000000000004</v>
      </c>
      <c r="R6053" s="6" t="s">
        <v>3992</v>
      </c>
      <c r="S6053" s="7">
        <v>286.45999999999998</v>
      </c>
      <c r="T6053" s="7">
        <v>21.77</v>
      </c>
      <c r="U6053" s="6" t="s">
        <v>3992</v>
      </c>
      <c r="V6053" s="6" t="s">
        <v>3992</v>
      </c>
      <c r="W6053" s="6" t="s">
        <v>2063</v>
      </c>
      <c r="X6053" s="6" t="s">
        <v>4931</v>
      </c>
      <c r="Y6053" s="6" t="s">
        <v>5094</v>
      </c>
      <c r="Z6053" s="6" t="s">
        <v>628</v>
      </c>
    </row>
    <row r="6054" spans="1:26" x14ac:dyDescent="0.2">
      <c r="A6054" s="6" t="s">
        <v>3987</v>
      </c>
      <c r="B6054" s="6">
        <v>152440</v>
      </c>
      <c r="C6054" s="1">
        <v>42121</v>
      </c>
      <c r="D6054" s="6" t="s">
        <v>1986</v>
      </c>
      <c r="E6054" s="6" t="s">
        <v>3989</v>
      </c>
      <c r="F6054" s="9">
        <v>567.52</v>
      </c>
      <c r="G6054" s="9">
        <v>515.92999999999995</v>
      </c>
      <c r="H6054" s="9">
        <v>92.87</v>
      </c>
      <c r="I6054" s="6" t="s">
        <v>4360</v>
      </c>
      <c r="J6054" s="9">
        <v>0</v>
      </c>
      <c r="K6054" s="9">
        <v>0</v>
      </c>
      <c r="L6054" s="6" t="s">
        <v>3990</v>
      </c>
      <c r="M6054" s="9">
        <v>515.92999999999995</v>
      </c>
      <c r="N6054" s="9">
        <v>51.59</v>
      </c>
      <c r="O6054" s="6" t="s">
        <v>1932</v>
      </c>
      <c r="P6054" s="7">
        <v>515.92999999999995</v>
      </c>
      <c r="Q6054" s="7">
        <v>8.51</v>
      </c>
      <c r="R6054" s="6" t="s">
        <v>3992</v>
      </c>
      <c r="S6054" s="7">
        <v>515.92999999999995</v>
      </c>
      <c r="T6054" s="7">
        <v>39.21</v>
      </c>
      <c r="U6054" s="6" t="s">
        <v>3992</v>
      </c>
      <c r="V6054" s="6" t="s">
        <v>3992</v>
      </c>
      <c r="W6054" s="6" t="s">
        <v>2063</v>
      </c>
      <c r="X6054" s="6" t="s">
        <v>4931</v>
      </c>
      <c r="Y6054" s="6" t="s">
        <v>1461</v>
      </c>
      <c r="Z6054" s="6" t="s">
        <v>629</v>
      </c>
    </row>
    <row r="6055" spans="1:26" x14ac:dyDescent="0.2">
      <c r="A6055" s="6" t="s">
        <v>3987</v>
      </c>
      <c r="B6055" s="6">
        <v>152441</v>
      </c>
      <c r="C6055" s="1">
        <v>42121</v>
      </c>
      <c r="D6055" s="6" t="s">
        <v>2074</v>
      </c>
      <c r="E6055" s="6" t="s">
        <v>4540</v>
      </c>
      <c r="F6055" s="9">
        <v>710.37</v>
      </c>
      <c r="G6055" s="9">
        <v>0</v>
      </c>
      <c r="H6055" s="9">
        <v>0</v>
      </c>
      <c r="I6055" s="6" t="s">
        <v>3990</v>
      </c>
      <c r="J6055" s="9">
        <v>0</v>
      </c>
      <c r="K6055" s="9">
        <v>0</v>
      </c>
      <c r="L6055" s="6" t="s">
        <v>3990</v>
      </c>
      <c r="M6055" s="9">
        <v>0</v>
      </c>
      <c r="N6055" s="9">
        <v>0</v>
      </c>
      <c r="O6055" s="6" t="s">
        <v>3990</v>
      </c>
      <c r="P6055" s="7">
        <v>710.37</v>
      </c>
      <c r="Q6055" s="7">
        <v>0</v>
      </c>
      <c r="R6055" s="6" t="s">
        <v>2075</v>
      </c>
      <c r="S6055" s="7">
        <v>710.37</v>
      </c>
      <c r="T6055" s="7">
        <v>0</v>
      </c>
      <c r="U6055" s="6" t="s">
        <v>2075</v>
      </c>
      <c r="V6055" s="6" t="s">
        <v>3992</v>
      </c>
      <c r="W6055" s="6" t="s">
        <v>3114</v>
      </c>
      <c r="X6055" s="6" t="s">
        <v>4070</v>
      </c>
      <c r="Y6055" s="6" t="s">
        <v>2357</v>
      </c>
      <c r="Z6055" s="6" t="s">
        <v>2334</v>
      </c>
    </row>
    <row r="6056" spans="1:26" x14ac:dyDescent="0.2">
      <c r="A6056" s="6" t="s">
        <v>3987</v>
      </c>
      <c r="B6056" s="6">
        <v>152442</v>
      </c>
      <c r="C6056" s="1">
        <v>42121</v>
      </c>
      <c r="D6056" s="6" t="s">
        <v>1986</v>
      </c>
      <c r="E6056" s="6" t="s">
        <v>3989</v>
      </c>
      <c r="F6056" s="9">
        <v>50.89</v>
      </c>
      <c r="G6056" s="9">
        <v>50.89</v>
      </c>
      <c r="H6056" s="9">
        <v>9.16</v>
      </c>
      <c r="I6056" s="6" t="s">
        <v>4011</v>
      </c>
      <c r="J6056" s="9">
        <v>0</v>
      </c>
      <c r="K6056" s="9">
        <v>0</v>
      </c>
      <c r="L6056" s="6" t="s">
        <v>3990</v>
      </c>
      <c r="M6056" s="9">
        <v>0</v>
      </c>
      <c r="N6056" s="9">
        <v>0</v>
      </c>
      <c r="O6056" s="6" t="s">
        <v>3990</v>
      </c>
      <c r="P6056" s="7">
        <v>50.89</v>
      </c>
      <c r="Q6056" s="7">
        <v>0.84</v>
      </c>
      <c r="R6056" s="6" t="s">
        <v>3992</v>
      </c>
      <c r="S6056" s="7">
        <v>50.89</v>
      </c>
      <c r="T6056" s="7">
        <v>3.87</v>
      </c>
      <c r="U6056" s="6" t="s">
        <v>3992</v>
      </c>
      <c r="V6056" s="6" t="s">
        <v>3992</v>
      </c>
      <c r="W6056" s="6" t="s">
        <v>2487</v>
      </c>
      <c r="X6056" s="6" t="s">
        <v>3511</v>
      </c>
      <c r="Y6056" s="6" t="s">
        <v>3512</v>
      </c>
      <c r="Z6056" s="6" t="s">
        <v>3513</v>
      </c>
    </row>
    <row r="6057" spans="1:26" x14ac:dyDescent="0.2">
      <c r="A6057" s="6" t="s">
        <v>3987</v>
      </c>
      <c r="B6057" s="6">
        <v>152443</v>
      </c>
      <c r="C6057" s="1">
        <v>42121</v>
      </c>
      <c r="D6057" s="6" t="s">
        <v>1926</v>
      </c>
      <c r="E6057" s="6" t="s">
        <v>4096</v>
      </c>
      <c r="F6057" s="9">
        <v>1227.05</v>
      </c>
      <c r="G6057" s="9">
        <v>1227.05</v>
      </c>
      <c r="H6057" s="9">
        <v>147.25</v>
      </c>
      <c r="I6057" s="6" t="s">
        <v>4011</v>
      </c>
      <c r="J6057" s="9">
        <v>0</v>
      </c>
      <c r="K6057" s="9">
        <v>0</v>
      </c>
      <c r="L6057" s="6" t="s">
        <v>3990</v>
      </c>
      <c r="M6057" s="9">
        <v>0</v>
      </c>
      <c r="N6057" s="9">
        <v>0</v>
      </c>
      <c r="O6057" s="6" t="s">
        <v>3990</v>
      </c>
      <c r="P6057" s="7">
        <v>1227.05</v>
      </c>
      <c r="Q6057" s="7">
        <v>20.25</v>
      </c>
      <c r="R6057" s="6" t="s">
        <v>3992</v>
      </c>
      <c r="S6057" s="7">
        <v>1227.05</v>
      </c>
      <c r="T6057" s="7">
        <v>93.26</v>
      </c>
      <c r="U6057" s="6" t="s">
        <v>3992</v>
      </c>
      <c r="V6057" s="6" t="s">
        <v>3992</v>
      </c>
      <c r="W6057" s="6" t="s">
        <v>2017</v>
      </c>
      <c r="X6057" s="6" t="s">
        <v>1962</v>
      </c>
      <c r="Y6057" s="6" t="s">
        <v>2355</v>
      </c>
      <c r="Z6057" s="6" t="s">
        <v>2356</v>
      </c>
    </row>
    <row r="6058" spans="1:26" x14ac:dyDescent="0.2">
      <c r="A6058" s="6" t="s">
        <v>3987</v>
      </c>
      <c r="B6058" s="6">
        <v>152443</v>
      </c>
      <c r="C6058" s="1">
        <v>42121</v>
      </c>
      <c r="D6058" s="6" t="s">
        <v>1926</v>
      </c>
      <c r="E6058" s="6" t="s">
        <v>4096</v>
      </c>
      <c r="F6058" s="9">
        <v>185.42</v>
      </c>
      <c r="G6058" s="9">
        <v>185.42</v>
      </c>
      <c r="H6058" s="9">
        <v>22.25</v>
      </c>
      <c r="I6058" s="6" t="s">
        <v>4011</v>
      </c>
      <c r="J6058" s="9">
        <v>0</v>
      </c>
      <c r="K6058" s="9">
        <v>0</v>
      </c>
      <c r="L6058" s="6" t="s">
        <v>3990</v>
      </c>
      <c r="M6058" s="9">
        <v>0</v>
      </c>
      <c r="N6058" s="9">
        <v>0</v>
      </c>
      <c r="O6058" s="6" t="s">
        <v>3990</v>
      </c>
      <c r="P6058" s="7">
        <v>185.42</v>
      </c>
      <c r="Q6058" s="7">
        <v>3.06</v>
      </c>
      <c r="R6058" s="6" t="s">
        <v>3992</v>
      </c>
      <c r="S6058" s="7">
        <v>185.42</v>
      </c>
      <c r="T6058" s="7">
        <v>14.09</v>
      </c>
      <c r="U6058" s="6" t="s">
        <v>3992</v>
      </c>
      <c r="V6058" s="6" t="s">
        <v>3992</v>
      </c>
      <c r="W6058" s="6" t="s">
        <v>2017</v>
      </c>
      <c r="X6058" s="6" t="s">
        <v>4362</v>
      </c>
      <c r="Y6058" s="6" t="s">
        <v>2508</v>
      </c>
      <c r="Z6058" s="6" t="s">
        <v>2509</v>
      </c>
    </row>
    <row r="6059" spans="1:26" x14ac:dyDescent="0.2">
      <c r="A6059" s="6" t="s">
        <v>3987</v>
      </c>
      <c r="B6059" s="6">
        <v>152443</v>
      </c>
      <c r="C6059" s="1">
        <v>42121</v>
      </c>
      <c r="D6059" s="6" t="s">
        <v>1926</v>
      </c>
      <c r="E6059" s="6" t="s">
        <v>4096</v>
      </c>
      <c r="F6059" s="9">
        <v>25.24</v>
      </c>
      <c r="G6059" s="9">
        <v>25.24</v>
      </c>
      <c r="H6059" s="9">
        <v>3.03</v>
      </c>
      <c r="I6059" s="6" t="s">
        <v>4011</v>
      </c>
      <c r="J6059" s="9">
        <v>0</v>
      </c>
      <c r="K6059" s="9">
        <v>0</v>
      </c>
      <c r="L6059" s="6" t="s">
        <v>3990</v>
      </c>
      <c r="M6059" s="9">
        <v>0</v>
      </c>
      <c r="N6059" s="9">
        <v>0</v>
      </c>
      <c r="O6059" s="6" t="s">
        <v>3990</v>
      </c>
      <c r="P6059" s="7">
        <v>25.24</v>
      </c>
      <c r="Q6059" s="7">
        <v>0.42</v>
      </c>
      <c r="R6059" s="6" t="s">
        <v>3992</v>
      </c>
      <c r="S6059" s="7">
        <v>25.24</v>
      </c>
      <c r="T6059" s="7">
        <v>1.92</v>
      </c>
      <c r="U6059" s="6" t="s">
        <v>3992</v>
      </c>
      <c r="V6059" s="6" t="s">
        <v>3992</v>
      </c>
      <c r="W6059" s="6" t="s">
        <v>2017</v>
      </c>
      <c r="X6059" s="6" t="s">
        <v>1962</v>
      </c>
      <c r="Y6059" s="6" t="s">
        <v>2486</v>
      </c>
      <c r="Z6059" s="6" t="s">
        <v>2019</v>
      </c>
    </row>
    <row r="6060" spans="1:26" x14ac:dyDescent="0.2">
      <c r="A6060" s="6" t="s">
        <v>3987</v>
      </c>
      <c r="B6060" s="6">
        <v>152444</v>
      </c>
      <c r="C6060" s="1">
        <v>42121</v>
      </c>
      <c r="D6060" s="6" t="s">
        <v>1924</v>
      </c>
      <c r="E6060" s="6" t="s">
        <v>4096</v>
      </c>
      <c r="F6060" s="9">
        <v>357.17</v>
      </c>
      <c r="G6060" s="9">
        <v>310.58</v>
      </c>
      <c r="H6060" s="9">
        <v>12.42</v>
      </c>
      <c r="I6060" s="6" t="s">
        <v>4360</v>
      </c>
      <c r="J6060" s="9">
        <v>0</v>
      </c>
      <c r="K6060" s="9">
        <v>0</v>
      </c>
      <c r="L6060" s="6" t="s">
        <v>3990</v>
      </c>
      <c r="M6060" s="9">
        <v>310.58</v>
      </c>
      <c r="N6060" s="9">
        <v>46.59</v>
      </c>
      <c r="O6060" s="6" t="s">
        <v>1932</v>
      </c>
      <c r="P6060" s="7">
        <v>310.58</v>
      </c>
      <c r="Q6060" s="7">
        <v>5.12</v>
      </c>
      <c r="R6060" s="6" t="s">
        <v>3992</v>
      </c>
      <c r="S6060" s="7">
        <v>310.58</v>
      </c>
      <c r="T6060" s="7">
        <v>23.6</v>
      </c>
      <c r="U6060" s="6" t="s">
        <v>3992</v>
      </c>
      <c r="V6060" s="6" t="s">
        <v>3992</v>
      </c>
      <c r="W6060" s="6" t="s">
        <v>3660</v>
      </c>
      <c r="X6060" s="6" t="s">
        <v>4362</v>
      </c>
      <c r="Y6060" s="6" t="s">
        <v>630</v>
      </c>
      <c r="Z6060" s="6" t="s">
        <v>631</v>
      </c>
    </row>
    <row r="6061" spans="1:26" x14ac:dyDescent="0.2">
      <c r="A6061" s="6" t="s">
        <v>3987</v>
      </c>
      <c r="B6061" s="6">
        <v>152445</v>
      </c>
      <c r="C6061" s="1">
        <v>42121</v>
      </c>
      <c r="D6061" s="6" t="s">
        <v>1931</v>
      </c>
      <c r="E6061" s="6" t="s">
        <v>3989</v>
      </c>
      <c r="F6061" s="9">
        <v>1061.9000000000001</v>
      </c>
      <c r="G6061" s="9">
        <v>0</v>
      </c>
      <c r="H6061" s="9">
        <v>0</v>
      </c>
      <c r="I6061" s="6" t="s">
        <v>3990</v>
      </c>
      <c r="J6061" s="9">
        <v>0</v>
      </c>
      <c r="K6061" s="9">
        <v>0</v>
      </c>
      <c r="L6061" s="6" t="s">
        <v>3990</v>
      </c>
      <c r="M6061" s="9">
        <v>0</v>
      </c>
      <c r="N6061" s="9">
        <v>0</v>
      </c>
      <c r="O6061" s="6" t="s">
        <v>3990</v>
      </c>
      <c r="P6061" s="7">
        <v>1061.9000000000001</v>
      </c>
      <c r="Q6061" s="7">
        <v>17.52</v>
      </c>
      <c r="R6061" s="6" t="s">
        <v>3992</v>
      </c>
      <c r="S6061" s="7">
        <v>1061.9000000000001</v>
      </c>
      <c r="T6061" s="7">
        <v>80.7</v>
      </c>
      <c r="U6061" s="6" t="s">
        <v>3992</v>
      </c>
      <c r="V6061" s="6" t="s">
        <v>3992</v>
      </c>
      <c r="W6061" s="6" t="s">
        <v>2048</v>
      </c>
      <c r="X6061" s="6" t="s">
        <v>1962</v>
      </c>
      <c r="Y6061" s="6" t="s">
        <v>1411</v>
      </c>
      <c r="Z6061" s="6" t="s">
        <v>632</v>
      </c>
    </row>
    <row r="6062" spans="1:26" x14ac:dyDescent="0.2">
      <c r="A6062" s="6" t="s">
        <v>3987</v>
      </c>
      <c r="B6062" s="6">
        <v>152446</v>
      </c>
      <c r="C6062" s="1">
        <v>42121</v>
      </c>
      <c r="D6062" s="6" t="s">
        <v>1986</v>
      </c>
      <c r="E6062" s="6" t="s">
        <v>3989</v>
      </c>
      <c r="F6062" s="9">
        <v>298.67</v>
      </c>
      <c r="G6062" s="9">
        <v>298.67</v>
      </c>
      <c r="H6062" s="9">
        <v>53.76</v>
      </c>
      <c r="I6062" s="6" t="s">
        <v>4011</v>
      </c>
      <c r="J6062" s="9">
        <v>0</v>
      </c>
      <c r="K6062" s="9">
        <v>0</v>
      </c>
      <c r="L6062" s="6" t="s">
        <v>3990</v>
      </c>
      <c r="M6062" s="9">
        <v>0</v>
      </c>
      <c r="N6062" s="9">
        <v>0</v>
      </c>
      <c r="O6062" s="6" t="s">
        <v>3990</v>
      </c>
      <c r="P6062" s="7">
        <v>298.67</v>
      </c>
      <c r="Q6062" s="7">
        <v>4.93</v>
      </c>
      <c r="R6062" s="6" t="s">
        <v>3992</v>
      </c>
      <c r="S6062" s="7">
        <v>298.67</v>
      </c>
      <c r="T6062" s="7">
        <v>22.7</v>
      </c>
      <c r="U6062" s="6" t="s">
        <v>3992</v>
      </c>
      <c r="V6062" s="6" t="s">
        <v>3992</v>
      </c>
      <c r="W6062" s="6" t="s">
        <v>2179</v>
      </c>
      <c r="X6062" s="6" t="s">
        <v>4382</v>
      </c>
      <c r="Y6062" s="6" t="s">
        <v>1779</v>
      </c>
      <c r="Z6062" s="6" t="s">
        <v>1780</v>
      </c>
    </row>
    <row r="6063" spans="1:26" hidden="1" x14ac:dyDescent="0.2">
      <c r="A6063" s="6" t="s">
        <v>3987</v>
      </c>
      <c r="B6063" s="6">
        <v>152447</v>
      </c>
      <c r="C6063" s="1">
        <v>42121</v>
      </c>
      <c r="D6063" s="6" t="s">
        <v>1545</v>
      </c>
      <c r="E6063" s="6" t="s">
        <v>3989</v>
      </c>
      <c r="F6063" s="9">
        <v>799.97</v>
      </c>
      <c r="G6063" s="9">
        <v>0</v>
      </c>
      <c r="H6063" s="9">
        <v>0</v>
      </c>
      <c r="I6063" s="6" t="s">
        <v>3990</v>
      </c>
      <c r="J6063" s="9">
        <v>0</v>
      </c>
      <c r="K6063" s="9">
        <v>0</v>
      </c>
      <c r="L6063" s="6" t="s">
        <v>3990</v>
      </c>
      <c r="M6063" s="9">
        <v>0</v>
      </c>
      <c r="N6063" s="9">
        <v>0</v>
      </c>
      <c r="O6063" s="6" t="s">
        <v>3990</v>
      </c>
      <c r="P6063" s="7">
        <v>0</v>
      </c>
      <c r="Q6063" s="7">
        <v>0</v>
      </c>
      <c r="R6063" s="6" t="s">
        <v>3990</v>
      </c>
      <c r="S6063" s="7">
        <v>0</v>
      </c>
      <c r="T6063" s="7">
        <v>0</v>
      </c>
      <c r="U6063" s="6" t="s">
        <v>3990</v>
      </c>
      <c r="V6063" s="6" t="s">
        <v>3992</v>
      </c>
      <c r="W6063" s="6" t="s">
        <v>1547</v>
      </c>
      <c r="X6063" s="6" t="s">
        <v>1962</v>
      </c>
      <c r="Y6063" s="6" t="s">
        <v>1448</v>
      </c>
      <c r="Z6063" s="6" t="s">
        <v>607</v>
      </c>
    </row>
    <row r="6064" spans="1:26" hidden="1" x14ac:dyDescent="0.2">
      <c r="A6064" s="6" t="s">
        <v>3987</v>
      </c>
      <c r="B6064" s="6">
        <v>152448</v>
      </c>
      <c r="C6064" s="1">
        <v>42121</v>
      </c>
      <c r="D6064" s="6" t="s">
        <v>1988</v>
      </c>
      <c r="E6064" s="6" t="s">
        <v>3989</v>
      </c>
      <c r="F6064" s="9">
        <v>48.46</v>
      </c>
      <c r="G6064" s="9">
        <v>0</v>
      </c>
      <c r="H6064" s="9">
        <v>0</v>
      </c>
      <c r="I6064" s="6" t="s">
        <v>3990</v>
      </c>
      <c r="J6064" s="9">
        <v>0</v>
      </c>
      <c r="K6064" s="9">
        <v>0</v>
      </c>
      <c r="L6064" s="6" t="s">
        <v>3990</v>
      </c>
      <c r="M6064" s="9">
        <v>0</v>
      </c>
      <c r="N6064" s="9">
        <v>0</v>
      </c>
      <c r="O6064" s="6" t="s">
        <v>3990</v>
      </c>
      <c r="P6064" s="7">
        <v>0</v>
      </c>
      <c r="Q6064" s="7">
        <v>0</v>
      </c>
      <c r="R6064" s="6" t="s">
        <v>3990</v>
      </c>
      <c r="S6064" s="7">
        <v>0</v>
      </c>
      <c r="T6064" s="7">
        <v>0</v>
      </c>
      <c r="U6064" s="6" t="s">
        <v>3990</v>
      </c>
      <c r="V6064" s="6" t="s">
        <v>3992</v>
      </c>
      <c r="W6064" s="6" t="s">
        <v>2279</v>
      </c>
      <c r="X6064" s="6" t="s">
        <v>5061</v>
      </c>
      <c r="Y6064" s="6" t="s">
        <v>1543</v>
      </c>
      <c r="Z6064" s="6" t="s">
        <v>1544</v>
      </c>
    </row>
    <row r="6065" spans="1:26" hidden="1" x14ac:dyDescent="0.2">
      <c r="A6065" s="6" t="s">
        <v>3987</v>
      </c>
      <c r="B6065" s="6">
        <v>152449</v>
      </c>
      <c r="C6065" s="1">
        <v>42121</v>
      </c>
      <c r="D6065" s="6" t="s">
        <v>2560</v>
      </c>
      <c r="E6065" s="6" t="s">
        <v>3989</v>
      </c>
      <c r="F6065" s="9">
        <v>48.46</v>
      </c>
      <c r="G6065" s="9">
        <v>0</v>
      </c>
      <c r="H6065" s="9">
        <v>0</v>
      </c>
      <c r="I6065" s="6" t="s">
        <v>3990</v>
      </c>
      <c r="J6065" s="9">
        <v>0</v>
      </c>
      <c r="K6065" s="9">
        <v>0</v>
      </c>
      <c r="L6065" s="6" t="s">
        <v>3990</v>
      </c>
      <c r="M6065" s="9">
        <v>0</v>
      </c>
      <c r="N6065" s="9">
        <v>0</v>
      </c>
      <c r="O6065" s="6" t="s">
        <v>3990</v>
      </c>
      <c r="P6065" s="7">
        <v>0</v>
      </c>
      <c r="Q6065" s="7">
        <v>0</v>
      </c>
      <c r="R6065" s="6" t="s">
        <v>3990</v>
      </c>
      <c r="S6065" s="7">
        <v>0</v>
      </c>
      <c r="T6065" s="7">
        <v>0</v>
      </c>
      <c r="U6065" s="6" t="s">
        <v>3990</v>
      </c>
      <c r="V6065" s="6" t="s">
        <v>3992</v>
      </c>
      <c r="W6065" s="6" t="s">
        <v>1547</v>
      </c>
      <c r="X6065" s="6" t="s">
        <v>5061</v>
      </c>
      <c r="Y6065" s="6" t="s">
        <v>1543</v>
      </c>
      <c r="Z6065" s="6" t="s">
        <v>1544</v>
      </c>
    </row>
    <row r="6066" spans="1:26" x14ac:dyDescent="0.2">
      <c r="A6066" s="6" t="s">
        <v>3987</v>
      </c>
      <c r="B6066" s="6">
        <v>152450</v>
      </c>
      <c r="C6066" s="1">
        <v>42121</v>
      </c>
      <c r="D6066" s="6" t="s">
        <v>1986</v>
      </c>
      <c r="E6066" s="6" t="s">
        <v>3989</v>
      </c>
      <c r="F6066" s="9">
        <v>4305.16</v>
      </c>
      <c r="G6066" s="9">
        <v>3587.63</v>
      </c>
      <c r="H6066" s="9">
        <v>645.77</v>
      </c>
      <c r="I6066" s="6" t="s">
        <v>4360</v>
      </c>
      <c r="J6066" s="9">
        <v>0</v>
      </c>
      <c r="K6066" s="9">
        <v>0</v>
      </c>
      <c r="L6066" s="6" t="s">
        <v>3990</v>
      </c>
      <c r="M6066" s="9">
        <v>3587.63</v>
      </c>
      <c r="N6066" s="9">
        <v>717.53</v>
      </c>
      <c r="O6066" s="6" t="s">
        <v>1932</v>
      </c>
      <c r="P6066" s="7">
        <v>3587.63</v>
      </c>
      <c r="Q6066" s="7">
        <v>59.2</v>
      </c>
      <c r="R6066" s="6" t="s">
        <v>3992</v>
      </c>
      <c r="S6066" s="7">
        <v>3587.63</v>
      </c>
      <c r="T6066" s="7">
        <v>272.66000000000003</v>
      </c>
      <c r="U6066" s="6" t="s">
        <v>3992</v>
      </c>
      <c r="V6066" s="6" t="s">
        <v>3992</v>
      </c>
      <c r="W6066" s="6" t="s">
        <v>2107</v>
      </c>
      <c r="X6066" s="6" t="s">
        <v>4382</v>
      </c>
      <c r="Y6066" s="6" t="s">
        <v>2108</v>
      </c>
      <c r="Z6066" s="6" t="s">
        <v>2109</v>
      </c>
    </row>
    <row r="6067" spans="1:26" x14ac:dyDescent="0.2">
      <c r="A6067" s="6" t="s">
        <v>3987</v>
      </c>
      <c r="B6067" s="6">
        <v>152451</v>
      </c>
      <c r="C6067" s="1">
        <v>42121</v>
      </c>
      <c r="D6067" s="6" t="s">
        <v>1924</v>
      </c>
      <c r="E6067" s="6" t="s">
        <v>2141</v>
      </c>
      <c r="F6067" s="9">
        <v>5212.37</v>
      </c>
      <c r="G6067" s="9">
        <v>5550.34</v>
      </c>
      <c r="H6067" s="9">
        <v>222.01</v>
      </c>
      <c r="I6067" s="6" t="s">
        <v>4360</v>
      </c>
      <c r="J6067" s="9">
        <v>0</v>
      </c>
      <c r="K6067" s="9">
        <v>0</v>
      </c>
      <c r="L6067" s="6" t="s">
        <v>3990</v>
      </c>
      <c r="M6067" s="9">
        <v>4826.38</v>
      </c>
      <c r="N6067" s="9">
        <v>723.96</v>
      </c>
      <c r="O6067" s="6" t="s">
        <v>1932</v>
      </c>
      <c r="P6067" s="7">
        <v>4826.38</v>
      </c>
      <c r="Q6067" s="7">
        <v>79.64</v>
      </c>
      <c r="R6067" s="6" t="s">
        <v>3992</v>
      </c>
      <c r="S6067" s="7">
        <v>4826.38</v>
      </c>
      <c r="T6067" s="7">
        <v>366.8</v>
      </c>
      <c r="U6067" s="6" t="s">
        <v>3992</v>
      </c>
      <c r="V6067" s="6" t="s">
        <v>3992</v>
      </c>
      <c r="W6067" s="6" t="s">
        <v>633</v>
      </c>
      <c r="X6067" s="6" t="s">
        <v>4049</v>
      </c>
      <c r="Y6067" s="6" t="s">
        <v>634</v>
      </c>
      <c r="Z6067" s="6" t="s">
        <v>635</v>
      </c>
    </row>
    <row r="6068" spans="1:26" x14ac:dyDescent="0.2">
      <c r="A6068" s="6" t="s">
        <v>3987</v>
      </c>
      <c r="B6068" s="6">
        <v>152452</v>
      </c>
      <c r="C6068" s="1">
        <v>42121</v>
      </c>
      <c r="D6068" s="6" t="s">
        <v>1924</v>
      </c>
      <c r="E6068" s="6" t="s">
        <v>5203</v>
      </c>
      <c r="F6068" s="9">
        <v>1042.57</v>
      </c>
      <c r="G6068" s="9">
        <v>906.58</v>
      </c>
      <c r="H6068" s="9">
        <v>36.26</v>
      </c>
      <c r="I6068" s="6" t="s">
        <v>4360</v>
      </c>
      <c r="J6068" s="9">
        <v>0</v>
      </c>
      <c r="K6068" s="9">
        <v>0</v>
      </c>
      <c r="L6068" s="6" t="s">
        <v>3990</v>
      </c>
      <c r="M6068" s="9">
        <v>906.58</v>
      </c>
      <c r="N6068" s="9">
        <v>135.99</v>
      </c>
      <c r="O6068" s="6" t="s">
        <v>1932</v>
      </c>
      <c r="P6068" s="7">
        <v>906.58</v>
      </c>
      <c r="Q6068" s="7">
        <v>14.96</v>
      </c>
      <c r="R6068" s="6" t="s">
        <v>3992</v>
      </c>
      <c r="S6068" s="7">
        <v>906.58</v>
      </c>
      <c r="T6068" s="7">
        <v>68.900000000000006</v>
      </c>
      <c r="U6068" s="6" t="s">
        <v>3992</v>
      </c>
      <c r="V6068" s="6" t="s">
        <v>3992</v>
      </c>
      <c r="W6068" s="6" t="s">
        <v>2727</v>
      </c>
      <c r="X6068" s="6" t="s">
        <v>4362</v>
      </c>
      <c r="Y6068" s="6" t="s">
        <v>3338</v>
      </c>
      <c r="Z6068" s="6" t="s">
        <v>3339</v>
      </c>
    </row>
    <row r="6069" spans="1:26" x14ac:dyDescent="0.2">
      <c r="A6069" s="6" t="s">
        <v>3987</v>
      </c>
      <c r="B6069" s="6">
        <v>152452</v>
      </c>
      <c r="C6069" s="1">
        <v>42121</v>
      </c>
      <c r="D6069" s="6" t="s">
        <v>1924</v>
      </c>
      <c r="E6069" s="6" t="s">
        <v>5203</v>
      </c>
      <c r="F6069" s="9">
        <v>1042.57</v>
      </c>
      <c r="G6069" s="9">
        <v>906.58</v>
      </c>
      <c r="H6069" s="9">
        <v>36.26</v>
      </c>
      <c r="I6069" s="6" t="s">
        <v>4360</v>
      </c>
      <c r="J6069" s="9">
        <v>0</v>
      </c>
      <c r="K6069" s="9">
        <v>0</v>
      </c>
      <c r="L6069" s="6" t="s">
        <v>3990</v>
      </c>
      <c r="M6069" s="9">
        <v>906.58</v>
      </c>
      <c r="N6069" s="9">
        <v>135.99</v>
      </c>
      <c r="O6069" s="6" t="s">
        <v>1932</v>
      </c>
      <c r="P6069" s="7">
        <v>906.58</v>
      </c>
      <c r="Q6069" s="7">
        <v>14.96</v>
      </c>
      <c r="R6069" s="6" t="s">
        <v>3992</v>
      </c>
      <c r="S6069" s="7">
        <v>906.58</v>
      </c>
      <c r="T6069" s="7">
        <v>68.900000000000006</v>
      </c>
      <c r="U6069" s="6" t="s">
        <v>3992</v>
      </c>
      <c r="V6069" s="6" t="s">
        <v>3992</v>
      </c>
      <c r="W6069" s="6" t="s">
        <v>2727</v>
      </c>
      <c r="X6069" s="6" t="s">
        <v>4362</v>
      </c>
      <c r="Y6069" s="6" t="s">
        <v>3340</v>
      </c>
      <c r="Z6069" s="6" t="s">
        <v>3341</v>
      </c>
    </row>
    <row r="6070" spans="1:26" x14ac:dyDescent="0.2">
      <c r="A6070" s="6" t="s">
        <v>3987</v>
      </c>
      <c r="B6070" s="6">
        <v>152453</v>
      </c>
      <c r="C6070" s="1">
        <v>42121</v>
      </c>
      <c r="D6070" s="6" t="s">
        <v>1924</v>
      </c>
      <c r="E6070" s="6" t="s">
        <v>4096</v>
      </c>
      <c r="F6070" s="9">
        <v>660</v>
      </c>
      <c r="G6070" s="9">
        <v>660</v>
      </c>
      <c r="H6070" s="9">
        <v>79.2</v>
      </c>
      <c r="I6070" s="6" t="s">
        <v>4011</v>
      </c>
      <c r="J6070" s="9">
        <v>0</v>
      </c>
      <c r="K6070" s="9">
        <v>0</v>
      </c>
      <c r="L6070" s="6" t="s">
        <v>3990</v>
      </c>
      <c r="M6070" s="9">
        <v>0</v>
      </c>
      <c r="N6070" s="9">
        <v>0</v>
      </c>
      <c r="O6070" s="6" t="s">
        <v>3990</v>
      </c>
      <c r="P6070" s="7">
        <v>660</v>
      </c>
      <c r="Q6070" s="7">
        <v>10.89</v>
      </c>
      <c r="R6070" s="6" t="s">
        <v>3992</v>
      </c>
      <c r="S6070" s="7">
        <v>660</v>
      </c>
      <c r="T6070" s="7">
        <v>50.16</v>
      </c>
      <c r="U6070" s="6" t="s">
        <v>3992</v>
      </c>
      <c r="V6070" s="6" t="s">
        <v>3992</v>
      </c>
      <c r="W6070" s="6" t="s">
        <v>1970</v>
      </c>
      <c r="X6070" s="6" t="s">
        <v>4382</v>
      </c>
      <c r="Y6070" s="6" t="s">
        <v>4450</v>
      </c>
      <c r="Z6070" s="6" t="s">
        <v>4451</v>
      </c>
    </row>
    <row r="6071" spans="1:26" x14ac:dyDescent="0.2">
      <c r="A6071" s="6" t="s">
        <v>3987</v>
      </c>
      <c r="B6071" s="6">
        <v>152454</v>
      </c>
      <c r="C6071" s="1">
        <v>42121</v>
      </c>
      <c r="D6071" s="6" t="s">
        <v>1926</v>
      </c>
      <c r="E6071" s="6" t="s">
        <v>4302</v>
      </c>
      <c r="F6071" s="9">
        <v>384.35</v>
      </c>
      <c r="G6071" s="9">
        <v>334.22</v>
      </c>
      <c r="H6071" s="9">
        <v>13.37</v>
      </c>
      <c r="I6071" s="6" t="s">
        <v>1892</v>
      </c>
      <c r="J6071" s="9">
        <v>0</v>
      </c>
      <c r="K6071" s="9">
        <v>0</v>
      </c>
      <c r="L6071" s="6" t="s">
        <v>3990</v>
      </c>
      <c r="M6071" s="9">
        <v>334.22</v>
      </c>
      <c r="N6071" s="9">
        <v>50.13</v>
      </c>
      <c r="O6071" s="6" t="s">
        <v>1932</v>
      </c>
      <c r="P6071" s="7">
        <v>334.22</v>
      </c>
      <c r="Q6071" s="7">
        <v>5.51</v>
      </c>
      <c r="R6071" s="6" t="s">
        <v>3992</v>
      </c>
      <c r="S6071" s="7">
        <v>334.22</v>
      </c>
      <c r="T6071" s="7">
        <v>25.4</v>
      </c>
      <c r="U6071" s="6" t="s">
        <v>3992</v>
      </c>
      <c r="V6071" s="6" t="s">
        <v>3992</v>
      </c>
      <c r="W6071" s="6" t="s">
        <v>3147</v>
      </c>
      <c r="X6071" s="6" t="s">
        <v>4362</v>
      </c>
      <c r="Y6071" s="6" t="s">
        <v>636</v>
      </c>
      <c r="Z6071" s="6" t="s">
        <v>637</v>
      </c>
    </row>
    <row r="6072" spans="1:26" x14ac:dyDescent="0.2">
      <c r="A6072" s="6" t="s">
        <v>3987</v>
      </c>
      <c r="B6072" s="6">
        <v>152455</v>
      </c>
      <c r="C6072" s="1">
        <v>42121</v>
      </c>
      <c r="D6072" s="6" t="s">
        <v>1926</v>
      </c>
      <c r="E6072" s="6" t="s">
        <v>4302</v>
      </c>
      <c r="F6072" s="9">
        <v>2306.14</v>
      </c>
      <c r="G6072" s="9">
        <v>2005.34</v>
      </c>
      <c r="H6072" s="9">
        <v>80.209999999999994</v>
      </c>
      <c r="I6072" s="6" t="s">
        <v>1892</v>
      </c>
      <c r="J6072" s="9">
        <v>0</v>
      </c>
      <c r="K6072" s="9">
        <v>0</v>
      </c>
      <c r="L6072" s="6" t="s">
        <v>3990</v>
      </c>
      <c r="M6072" s="9">
        <v>2005.34</v>
      </c>
      <c r="N6072" s="9">
        <v>300.8</v>
      </c>
      <c r="O6072" s="6" t="s">
        <v>1932</v>
      </c>
      <c r="P6072" s="7">
        <v>2005.34</v>
      </c>
      <c r="Q6072" s="7">
        <v>33.090000000000003</v>
      </c>
      <c r="R6072" s="6" t="s">
        <v>3992</v>
      </c>
      <c r="S6072" s="7">
        <v>2005.34</v>
      </c>
      <c r="T6072" s="7">
        <v>152.41</v>
      </c>
      <c r="U6072" s="6" t="s">
        <v>3992</v>
      </c>
      <c r="V6072" s="6" t="s">
        <v>3992</v>
      </c>
      <c r="W6072" s="6" t="s">
        <v>1778</v>
      </c>
      <c r="X6072" s="6" t="s">
        <v>4362</v>
      </c>
      <c r="Y6072" s="6" t="s">
        <v>636</v>
      </c>
      <c r="Z6072" s="6" t="s">
        <v>637</v>
      </c>
    </row>
    <row r="6073" spans="1:26" x14ac:dyDescent="0.2">
      <c r="A6073" s="6" t="s">
        <v>3987</v>
      </c>
      <c r="B6073" s="6">
        <v>152456</v>
      </c>
      <c r="C6073" s="1">
        <v>42121</v>
      </c>
      <c r="D6073" s="6" t="s">
        <v>1924</v>
      </c>
      <c r="E6073" s="6" t="s">
        <v>3007</v>
      </c>
      <c r="F6073" s="9">
        <v>2266.6</v>
      </c>
      <c r="G6073" s="9">
        <v>1888.83</v>
      </c>
      <c r="H6073" s="9">
        <v>75.55</v>
      </c>
      <c r="I6073" s="6" t="s">
        <v>4360</v>
      </c>
      <c r="J6073" s="9">
        <v>0</v>
      </c>
      <c r="K6073" s="9">
        <v>0</v>
      </c>
      <c r="L6073" s="6" t="s">
        <v>3990</v>
      </c>
      <c r="M6073" s="9">
        <v>1888.83</v>
      </c>
      <c r="N6073" s="9">
        <v>377.77</v>
      </c>
      <c r="O6073" s="6" t="s">
        <v>1932</v>
      </c>
      <c r="P6073" s="7">
        <v>1888.83</v>
      </c>
      <c r="Q6073" s="7">
        <v>31.17</v>
      </c>
      <c r="R6073" s="6" t="s">
        <v>3992</v>
      </c>
      <c r="S6073" s="7">
        <v>1888.83</v>
      </c>
      <c r="T6073" s="7">
        <v>143.55000000000001</v>
      </c>
      <c r="U6073" s="6" t="s">
        <v>3992</v>
      </c>
      <c r="V6073" s="6" t="s">
        <v>3992</v>
      </c>
      <c r="W6073" s="6" t="s">
        <v>1781</v>
      </c>
      <c r="X6073" s="6" t="s">
        <v>4382</v>
      </c>
      <c r="Y6073" s="6" t="s">
        <v>4835</v>
      </c>
      <c r="Z6073" s="6" t="s">
        <v>4836</v>
      </c>
    </row>
    <row r="6074" spans="1:26" x14ac:dyDescent="0.2">
      <c r="A6074" s="6" t="s">
        <v>3987</v>
      </c>
      <c r="B6074" s="6">
        <v>152456</v>
      </c>
      <c r="C6074" s="1">
        <v>42121</v>
      </c>
      <c r="D6074" s="6" t="s">
        <v>1924</v>
      </c>
      <c r="E6074" s="6" t="s">
        <v>3007</v>
      </c>
      <c r="F6074" s="9">
        <v>1756.31</v>
      </c>
      <c r="G6074" s="9">
        <v>1756.31</v>
      </c>
      <c r="H6074" s="9">
        <v>70.25</v>
      </c>
      <c r="I6074" s="6" t="s">
        <v>4360</v>
      </c>
      <c r="J6074" s="9">
        <v>0</v>
      </c>
      <c r="K6074" s="9">
        <v>0</v>
      </c>
      <c r="L6074" s="6" t="s">
        <v>3990</v>
      </c>
      <c r="M6074" s="9">
        <v>0</v>
      </c>
      <c r="N6074" s="9">
        <v>0</v>
      </c>
      <c r="O6074" s="6" t="s">
        <v>3990</v>
      </c>
      <c r="P6074" s="7">
        <v>1756.31</v>
      </c>
      <c r="Q6074" s="7">
        <v>28.98</v>
      </c>
      <c r="R6074" s="6" t="s">
        <v>3992</v>
      </c>
      <c r="S6074" s="7">
        <v>1756.31</v>
      </c>
      <c r="T6074" s="7">
        <v>133.47999999999999</v>
      </c>
      <c r="U6074" s="6" t="s">
        <v>3992</v>
      </c>
      <c r="V6074" s="6" t="s">
        <v>3992</v>
      </c>
      <c r="W6074" s="6" t="s">
        <v>1781</v>
      </c>
      <c r="X6074" s="6" t="s">
        <v>4382</v>
      </c>
      <c r="Y6074" s="6" t="s">
        <v>638</v>
      </c>
      <c r="Z6074" s="6" t="s">
        <v>639</v>
      </c>
    </row>
    <row r="6075" spans="1:26" x14ac:dyDescent="0.2">
      <c r="A6075" s="6" t="s">
        <v>3987</v>
      </c>
      <c r="B6075" s="6">
        <v>152457</v>
      </c>
      <c r="C6075" s="1">
        <v>42121</v>
      </c>
      <c r="D6075" s="6" t="s">
        <v>1931</v>
      </c>
      <c r="E6075" s="6" t="s">
        <v>3989</v>
      </c>
      <c r="F6075" s="9">
        <v>645.59</v>
      </c>
      <c r="G6075" s="9">
        <v>645.59</v>
      </c>
      <c r="H6075" s="9">
        <v>116.21</v>
      </c>
      <c r="I6075" s="6" t="s">
        <v>4011</v>
      </c>
      <c r="J6075" s="9">
        <v>0</v>
      </c>
      <c r="K6075" s="9">
        <v>0</v>
      </c>
      <c r="L6075" s="6" t="s">
        <v>3990</v>
      </c>
      <c r="M6075" s="9">
        <v>0</v>
      </c>
      <c r="N6075" s="9">
        <v>0</v>
      </c>
      <c r="O6075" s="6" t="s">
        <v>3990</v>
      </c>
      <c r="P6075" s="7">
        <v>645.59</v>
      </c>
      <c r="Q6075" s="7">
        <v>10.65</v>
      </c>
      <c r="R6075" s="6" t="s">
        <v>3992</v>
      </c>
      <c r="S6075" s="7">
        <v>645.59</v>
      </c>
      <c r="T6075" s="7">
        <v>49.06</v>
      </c>
      <c r="U6075" s="6" t="s">
        <v>3992</v>
      </c>
      <c r="V6075" s="6" t="s">
        <v>3992</v>
      </c>
      <c r="W6075" s="6" t="s">
        <v>3000</v>
      </c>
      <c r="X6075" s="6" t="s">
        <v>4070</v>
      </c>
      <c r="Y6075" s="6" t="s">
        <v>2748</v>
      </c>
      <c r="Z6075" s="6" t="s">
        <v>2747</v>
      </c>
    </row>
    <row r="6076" spans="1:26" x14ac:dyDescent="0.2">
      <c r="A6076" s="6" t="s">
        <v>3987</v>
      </c>
      <c r="B6076" s="6">
        <v>152458</v>
      </c>
      <c r="C6076" s="1">
        <v>42121</v>
      </c>
      <c r="D6076" s="6" t="s">
        <v>1986</v>
      </c>
      <c r="E6076" s="6" t="s">
        <v>3989</v>
      </c>
      <c r="F6076" s="9">
        <v>1290.3599999999999</v>
      </c>
      <c r="G6076" s="9">
        <v>1290.3599999999999</v>
      </c>
      <c r="H6076" s="9">
        <v>232.26</v>
      </c>
      <c r="I6076" s="6" t="s">
        <v>4841</v>
      </c>
      <c r="J6076" s="9">
        <v>0</v>
      </c>
      <c r="K6076" s="9">
        <v>0</v>
      </c>
      <c r="L6076" s="6" t="s">
        <v>3990</v>
      </c>
      <c r="M6076" s="9">
        <v>1228.9100000000001</v>
      </c>
      <c r="N6076" s="9">
        <v>61.45</v>
      </c>
      <c r="O6076" s="6" t="s">
        <v>1932</v>
      </c>
      <c r="P6076" s="7">
        <v>1228.9100000000001</v>
      </c>
      <c r="Q6076" s="7">
        <v>20.28</v>
      </c>
      <c r="R6076" s="6" t="s">
        <v>3992</v>
      </c>
      <c r="S6076" s="7">
        <v>1228.9100000000001</v>
      </c>
      <c r="T6076" s="7">
        <v>93.4</v>
      </c>
      <c r="U6076" s="6" t="s">
        <v>3992</v>
      </c>
      <c r="V6076" s="6" t="s">
        <v>3992</v>
      </c>
      <c r="W6076" s="6" t="s">
        <v>4627</v>
      </c>
      <c r="X6076" s="6" t="s">
        <v>4843</v>
      </c>
      <c r="Y6076" s="6" t="s">
        <v>640</v>
      </c>
      <c r="Z6076" s="6" t="s">
        <v>641</v>
      </c>
    </row>
    <row r="6077" spans="1:26" x14ac:dyDescent="0.2">
      <c r="A6077" s="6" t="s">
        <v>3987</v>
      </c>
      <c r="B6077" s="6">
        <v>152459</v>
      </c>
      <c r="C6077" s="1">
        <v>42121</v>
      </c>
      <c r="D6077" s="6" t="s">
        <v>1931</v>
      </c>
      <c r="E6077" s="6" t="s">
        <v>3989</v>
      </c>
      <c r="F6077" s="9">
        <v>1855.85</v>
      </c>
      <c r="G6077" s="9">
        <v>1613.78</v>
      </c>
      <c r="H6077" s="9">
        <v>290.48</v>
      </c>
      <c r="I6077" s="6" t="s">
        <v>4011</v>
      </c>
      <c r="J6077" s="9">
        <v>0</v>
      </c>
      <c r="K6077" s="9">
        <v>0</v>
      </c>
      <c r="L6077" s="6" t="s">
        <v>3990</v>
      </c>
      <c r="M6077" s="9">
        <v>1613.78</v>
      </c>
      <c r="N6077" s="9">
        <v>242.07</v>
      </c>
      <c r="O6077" s="6" t="s">
        <v>1932</v>
      </c>
      <c r="P6077" s="7">
        <v>1613.78</v>
      </c>
      <c r="Q6077" s="7">
        <v>26.63</v>
      </c>
      <c r="R6077" s="6" t="s">
        <v>3992</v>
      </c>
      <c r="S6077" s="7">
        <v>1613.78</v>
      </c>
      <c r="T6077" s="7">
        <v>122.65</v>
      </c>
      <c r="U6077" s="6" t="s">
        <v>3992</v>
      </c>
      <c r="V6077" s="6" t="s">
        <v>3992</v>
      </c>
      <c r="W6077" s="6" t="s">
        <v>3407</v>
      </c>
      <c r="X6077" s="6" t="s">
        <v>4362</v>
      </c>
      <c r="Y6077" s="6" t="s">
        <v>3408</v>
      </c>
      <c r="Z6077" s="6" t="s">
        <v>642</v>
      </c>
    </row>
    <row r="6078" spans="1:26" x14ac:dyDescent="0.2">
      <c r="A6078" s="6" t="s">
        <v>3987</v>
      </c>
      <c r="B6078" s="6">
        <v>152459</v>
      </c>
      <c r="C6078" s="1">
        <v>42121</v>
      </c>
      <c r="D6078" s="6" t="s">
        <v>1931</v>
      </c>
      <c r="E6078" s="6" t="s">
        <v>3989</v>
      </c>
      <c r="F6078" s="9">
        <v>927.89</v>
      </c>
      <c r="G6078" s="9">
        <v>806.86</v>
      </c>
      <c r="H6078" s="9">
        <v>145.22999999999999</v>
      </c>
      <c r="I6078" s="6" t="s">
        <v>4011</v>
      </c>
      <c r="J6078" s="9">
        <v>0</v>
      </c>
      <c r="K6078" s="9">
        <v>0</v>
      </c>
      <c r="L6078" s="6" t="s">
        <v>3990</v>
      </c>
      <c r="M6078" s="9">
        <v>806.86</v>
      </c>
      <c r="N6078" s="9">
        <v>121.03</v>
      </c>
      <c r="O6078" s="6" t="s">
        <v>1932</v>
      </c>
      <c r="P6078" s="7">
        <v>806.86</v>
      </c>
      <c r="Q6078" s="7">
        <v>13.31</v>
      </c>
      <c r="R6078" s="6" t="s">
        <v>3992</v>
      </c>
      <c r="S6078" s="7">
        <v>806.86</v>
      </c>
      <c r="T6078" s="7">
        <v>61.32</v>
      </c>
      <c r="U6078" s="6" t="s">
        <v>3992</v>
      </c>
      <c r="V6078" s="6" t="s">
        <v>3992</v>
      </c>
      <c r="W6078" s="6" t="s">
        <v>3407</v>
      </c>
      <c r="X6078" s="6" t="s">
        <v>4362</v>
      </c>
      <c r="Y6078" s="6" t="s">
        <v>3408</v>
      </c>
      <c r="Z6078" s="6" t="s">
        <v>642</v>
      </c>
    </row>
    <row r="6079" spans="1:26" x14ac:dyDescent="0.2">
      <c r="A6079" s="6" t="s">
        <v>3987</v>
      </c>
      <c r="B6079" s="6">
        <v>152459</v>
      </c>
      <c r="C6079" s="1">
        <v>42121</v>
      </c>
      <c r="D6079" s="6" t="s">
        <v>1931</v>
      </c>
      <c r="E6079" s="6" t="s">
        <v>3989</v>
      </c>
      <c r="F6079" s="9">
        <v>927.89</v>
      </c>
      <c r="G6079" s="9">
        <v>806.86</v>
      </c>
      <c r="H6079" s="9">
        <v>145.22999999999999</v>
      </c>
      <c r="I6079" s="6" t="s">
        <v>4011</v>
      </c>
      <c r="J6079" s="9">
        <v>0</v>
      </c>
      <c r="K6079" s="9">
        <v>0</v>
      </c>
      <c r="L6079" s="6" t="s">
        <v>3990</v>
      </c>
      <c r="M6079" s="9">
        <v>806.86</v>
      </c>
      <c r="N6079" s="9">
        <v>121.03</v>
      </c>
      <c r="O6079" s="6" t="s">
        <v>1932</v>
      </c>
      <c r="P6079" s="7">
        <v>806.86</v>
      </c>
      <c r="Q6079" s="7">
        <v>13.31</v>
      </c>
      <c r="R6079" s="6" t="s">
        <v>3992</v>
      </c>
      <c r="S6079" s="7">
        <v>806.86</v>
      </c>
      <c r="T6079" s="7">
        <v>61.32</v>
      </c>
      <c r="U6079" s="6" t="s">
        <v>3992</v>
      </c>
      <c r="V6079" s="6" t="s">
        <v>3992</v>
      </c>
      <c r="W6079" s="6" t="s">
        <v>3407</v>
      </c>
      <c r="X6079" s="6" t="s">
        <v>4362</v>
      </c>
      <c r="Y6079" s="6" t="s">
        <v>3408</v>
      </c>
      <c r="Z6079" s="6" t="s">
        <v>642</v>
      </c>
    </row>
    <row r="6080" spans="1:26" x14ac:dyDescent="0.2">
      <c r="A6080" s="6" t="s">
        <v>3987</v>
      </c>
      <c r="B6080" s="6">
        <v>152459</v>
      </c>
      <c r="C6080" s="1">
        <v>42121</v>
      </c>
      <c r="D6080" s="6" t="s">
        <v>1931</v>
      </c>
      <c r="E6080" s="6" t="s">
        <v>3989</v>
      </c>
      <c r="F6080" s="9">
        <v>927.89</v>
      </c>
      <c r="G6080" s="9">
        <v>806.86</v>
      </c>
      <c r="H6080" s="9">
        <v>145.22999999999999</v>
      </c>
      <c r="I6080" s="6" t="s">
        <v>4011</v>
      </c>
      <c r="J6080" s="9">
        <v>0</v>
      </c>
      <c r="K6080" s="9">
        <v>0</v>
      </c>
      <c r="L6080" s="6" t="s">
        <v>3990</v>
      </c>
      <c r="M6080" s="9">
        <v>806.86</v>
      </c>
      <c r="N6080" s="9">
        <v>121.03</v>
      </c>
      <c r="O6080" s="6" t="s">
        <v>1932</v>
      </c>
      <c r="P6080" s="7">
        <v>806.86</v>
      </c>
      <c r="Q6080" s="7">
        <v>13.31</v>
      </c>
      <c r="R6080" s="6" t="s">
        <v>3992</v>
      </c>
      <c r="S6080" s="7">
        <v>806.86</v>
      </c>
      <c r="T6080" s="7">
        <v>61.32</v>
      </c>
      <c r="U6080" s="6" t="s">
        <v>3992</v>
      </c>
      <c r="V6080" s="6" t="s">
        <v>3992</v>
      </c>
      <c r="W6080" s="6" t="s">
        <v>3407</v>
      </c>
      <c r="X6080" s="6" t="s">
        <v>4362</v>
      </c>
      <c r="Y6080" s="6" t="s">
        <v>3408</v>
      </c>
      <c r="Z6080" s="6" t="s">
        <v>642</v>
      </c>
    </row>
    <row r="6081" spans="1:26" x14ac:dyDescent="0.2">
      <c r="A6081" s="6" t="s">
        <v>3987</v>
      </c>
      <c r="B6081" s="6">
        <v>152459</v>
      </c>
      <c r="C6081" s="1">
        <v>42121</v>
      </c>
      <c r="D6081" s="6" t="s">
        <v>1931</v>
      </c>
      <c r="E6081" s="6" t="s">
        <v>3989</v>
      </c>
      <c r="F6081" s="9">
        <v>927.89</v>
      </c>
      <c r="G6081" s="9">
        <v>806.86</v>
      </c>
      <c r="H6081" s="9">
        <v>145.22999999999999</v>
      </c>
      <c r="I6081" s="6" t="s">
        <v>4011</v>
      </c>
      <c r="J6081" s="9">
        <v>0</v>
      </c>
      <c r="K6081" s="9">
        <v>0</v>
      </c>
      <c r="L6081" s="6" t="s">
        <v>3990</v>
      </c>
      <c r="M6081" s="9">
        <v>806.86</v>
      </c>
      <c r="N6081" s="9">
        <v>121.03</v>
      </c>
      <c r="O6081" s="6" t="s">
        <v>1932</v>
      </c>
      <c r="P6081" s="7">
        <v>806.86</v>
      </c>
      <c r="Q6081" s="7">
        <v>13.31</v>
      </c>
      <c r="R6081" s="6" t="s">
        <v>3992</v>
      </c>
      <c r="S6081" s="7">
        <v>806.86</v>
      </c>
      <c r="T6081" s="7">
        <v>61.32</v>
      </c>
      <c r="U6081" s="6" t="s">
        <v>3992</v>
      </c>
      <c r="V6081" s="6" t="s">
        <v>3992</v>
      </c>
      <c r="W6081" s="6" t="s">
        <v>3407</v>
      </c>
      <c r="X6081" s="6" t="s">
        <v>4362</v>
      </c>
      <c r="Y6081" s="6" t="s">
        <v>3408</v>
      </c>
      <c r="Z6081" s="6" t="s">
        <v>642</v>
      </c>
    </row>
    <row r="6082" spans="1:26" x14ac:dyDescent="0.2">
      <c r="A6082" s="6" t="s">
        <v>3987</v>
      </c>
      <c r="B6082" s="6">
        <v>152459</v>
      </c>
      <c r="C6082" s="1">
        <v>42121</v>
      </c>
      <c r="D6082" s="6" t="s">
        <v>1931</v>
      </c>
      <c r="E6082" s="6" t="s">
        <v>3989</v>
      </c>
      <c r="F6082" s="9">
        <v>1855.85</v>
      </c>
      <c r="G6082" s="9">
        <v>1613.78</v>
      </c>
      <c r="H6082" s="9">
        <v>290.48</v>
      </c>
      <c r="I6082" s="6" t="s">
        <v>4011</v>
      </c>
      <c r="J6082" s="9">
        <v>0</v>
      </c>
      <c r="K6082" s="9">
        <v>0</v>
      </c>
      <c r="L6082" s="6" t="s">
        <v>3990</v>
      </c>
      <c r="M6082" s="9">
        <v>1613.78</v>
      </c>
      <c r="N6082" s="9">
        <v>242.07</v>
      </c>
      <c r="O6082" s="6" t="s">
        <v>1932</v>
      </c>
      <c r="P6082" s="7">
        <v>1613.78</v>
      </c>
      <c r="Q6082" s="7">
        <v>26.63</v>
      </c>
      <c r="R6082" s="6" t="s">
        <v>3992</v>
      </c>
      <c r="S6082" s="7">
        <v>1613.78</v>
      </c>
      <c r="T6082" s="7">
        <v>122.65</v>
      </c>
      <c r="U6082" s="6" t="s">
        <v>3992</v>
      </c>
      <c r="V6082" s="6" t="s">
        <v>3992</v>
      </c>
      <c r="W6082" s="6" t="s">
        <v>3407</v>
      </c>
      <c r="X6082" s="6" t="s">
        <v>4362</v>
      </c>
      <c r="Y6082" s="6" t="s">
        <v>3408</v>
      </c>
      <c r="Z6082" s="6" t="s">
        <v>642</v>
      </c>
    </row>
    <row r="6083" spans="1:26" x14ac:dyDescent="0.2">
      <c r="A6083" s="6" t="s">
        <v>3987</v>
      </c>
      <c r="B6083" s="6">
        <v>152460</v>
      </c>
      <c r="C6083" s="1">
        <v>42122</v>
      </c>
      <c r="D6083" s="6" t="s">
        <v>1924</v>
      </c>
      <c r="E6083" s="6" t="s">
        <v>3663</v>
      </c>
      <c r="F6083" s="9">
        <v>801.09</v>
      </c>
      <c r="G6083" s="9">
        <v>696.6</v>
      </c>
      <c r="H6083" s="9">
        <v>27.86</v>
      </c>
      <c r="I6083" s="6" t="s">
        <v>4360</v>
      </c>
      <c r="J6083" s="9">
        <v>0</v>
      </c>
      <c r="K6083" s="9">
        <v>0</v>
      </c>
      <c r="L6083" s="6" t="s">
        <v>3990</v>
      </c>
      <c r="M6083" s="9">
        <v>696.6</v>
      </c>
      <c r="N6083" s="9">
        <v>104.49</v>
      </c>
      <c r="O6083" s="6" t="s">
        <v>1932</v>
      </c>
      <c r="P6083" s="7">
        <v>696.6</v>
      </c>
      <c r="Q6083" s="7">
        <v>11.49</v>
      </c>
      <c r="R6083" s="6" t="s">
        <v>3992</v>
      </c>
      <c r="S6083" s="7">
        <v>696.6</v>
      </c>
      <c r="T6083" s="7">
        <v>52.94</v>
      </c>
      <c r="U6083" s="6" t="s">
        <v>3992</v>
      </c>
      <c r="V6083" s="6" t="s">
        <v>3992</v>
      </c>
      <c r="W6083" s="6" t="s">
        <v>564</v>
      </c>
      <c r="X6083" s="6" t="s">
        <v>4362</v>
      </c>
      <c r="Y6083" s="6" t="s">
        <v>5003</v>
      </c>
      <c r="Z6083" s="6" t="s">
        <v>3627</v>
      </c>
    </row>
    <row r="6084" spans="1:26" x14ac:dyDescent="0.2">
      <c r="A6084" s="6" t="s">
        <v>3987</v>
      </c>
      <c r="B6084" s="6">
        <v>152461</v>
      </c>
      <c r="C6084" s="1">
        <v>42122</v>
      </c>
      <c r="D6084" s="6" t="s">
        <v>1986</v>
      </c>
      <c r="E6084" s="6" t="s">
        <v>3989</v>
      </c>
      <c r="F6084" s="9">
        <v>329.08</v>
      </c>
      <c r="G6084" s="9">
        <v>274.23</v>
      </c>
      <c r="H6084" s="9">
        <v>49.36</v>
      </c>
      <c r="I6084" s="6" t="s">
        <v>4360</v>
      </c>
      <c r="J6084" s="9">
        <v>0</v>
      </c>
      <c r="K6084" s="9">
        <v>0</v>
      </c>
      <c r="L6084" s="6" t="s">
        <v>3990</v>
      </c>
      <c r="M6084" s="9">
        <v>274.23</v>
      </c>
      <c r="N6084" s="9">
        <v>54.85</v>
      </c>
      <c r="O6084" s="6" t="s">
        <v>1932</v>
      </c>
      <c r="P6084" s="7">
        <v>274.23</v>
      </c>
      <c r="Q6084" s="7">
        <v>4.5199999999999996</v>
      </c>
      <c r="R6084" s="6" t="s">
        <v>3992</v>
      </c>
      <c r="S6084" s="7">
        <v>274.23</v>
      </c>
      <c r="T6084" s="7">
        <v>20.84</v>
      </c>
      <c r="U6084" s="6" t="s">
        <v>3992</v>
      </c>
      <c r="V6084" s="6" t="s">
        <v>3992</v>
      </c>
      <c r="W6084" s="6" t="s">
        <v>2140</v>
      </c>
      <c r="X6084" s="6" t="s">
        <v>4382</v>
      </c>
      <c r="Y6084" s="6" t="s">
        <v>5009</v>
      </c>
      <c r="Z6084" s="6" t="s">
        <v>5010</v>
      </c>
    </row>
    <row r="6085" spans="1:26" x14ac:dyDescent="0.2">
      <c r="A6085" s="6" t="s">
        <v>3987</v>
      </c>
      <c r="B6085" s="6">
        <v>152461</v>
      </c>
      <c r="C6085" s="1">
        <v>42122</v>
      </c>
      <c r="D6085" s="6" t="s">
        <v>1986</v>
      </c>
      <c r="E6085" s="6" t="s">
        <v>3989</v>
      </c>
      <c r="F6085" s="9">
        <v>642.55999999999995</v>
      </c>
      <c r="G6085" s="9">
        <v>558.75</v>
      </c>
      <c r="H6085" s="9">
        <v>100.58</v>
      </c>
      <c r="I6085" s="6" t="s">
        <v>4360</v>
      </c>
      <c r="J6085" s="9">
        <v>0</v>
      </c>
      <c r="K6085" s="9">
        <v>0</v>
      </c>
      <c r="L6085" s="6" t="s">
        <v>3990</v>
      </c>
      <c r="M6085" s="9">
        <v>558.75</v>
      </c>
      <c r="N6085" s="9">
        <v>83.81</v>
      </c>
      <c r="O6085" s="6" t="s">
        <v>1932</v>
      </c>
      <c r="P6085" s="7">
        <v>558.75</v>
      </c>
      <c r="Q6085" s="7">
        <v>9.2200000000000006</v>
      </c>
      <c r="R6085" s="6" t="s">
        <v>3992</v>
      </c>
      <c r="S6085" s="7">
        <v>558.75</v>
      </c>
      <c r="T6085" s="7">
        <v>42.47</v>
      </c>
      <c r="U6085" s="6" t="s">
        <v>3992</v>
      </c>
      <c r="V6085" s="6" t="s">
        <v>3992</v>
      </c>
      <c r="W6085" s="6" t="s">
        <v>2140</v>
      </c>
      <c r="X6085" s="6" t="s">
        <v>4362</v>
      </c>
      <c r="Y6085" s="6" t="s">
        <v>1131</v>
      </c>
      <c r="Z6085" s="6" t="s">
        <v>1132</v>
      </c>
    </row>
    <row r="6086" spans="1:26" x14ac:dyDescent="0.2">
      <c r="A6086" s="6" t="s">
        <v>3987</v>
      </c>
      <c r="B6086" s="6">
        <v>152461</v>
      </c>
      <c r="C6086" s="1">
        <v>42122</v>
      </c>
      <c r="D6086" s="6" t="s">
        <v>1986</v>
      </c>
      <c r="E6086" s="6" t="s">
        <v>3989</v>
      </c>
      <c r="F6086" s="9">
        <v>707.71</v>
      </c>
      <c r="G6086" s="9">
        <v>615.4</v>
      </c>
      <c r="H6086" s="9">
        <v>110.77</v>
      </c>
      <c r="I6086" s="6" t="s">
        <v>4360</v>
      </c>
      <c r="J6086" s="9">
        <v>0</v>
      </c>
      <c r="K6086" s="9">
        <v>0</v>
      </c>
      <c r="L6086" s="6" t="s">
        <v>3990</v>
      </c>
      <c r="M6086" s="9">
        <v>615.4</v>
      </c>
      <c r="N6086" s="9">
        <v>92.31</v>
      </c>
      <c r="O6086" s="6" t="s">
        <v>1932</v>
      </c>
      <c r="P6086" s="7">
        <v>615.4</v>
      </c>
      <c r="Q6086" s="7">
        <v>10.15</v>
      </c>
      <c r="R6086" s="6" t="s">
        <v>3992</v>
      </c>
      <c r="S6086" s="7">
        <v>615.4</v>
      </c>
      <c r="T6086" s="7">
        <v>46.77</v>
      </c>
      <c r="U6086" s="6" t="s">
        <v>3992</v>
      </c>
      <c r="V6086" s="6" t="s">
        <v>3992</v>
      </c>
      <c r="W6086" s="6" t="s">
        <v>2140</v>
      </c>
      <c r="X6086" s="6" t="s">
        <v>4362</v>
      </c>
      <c r="Y6086" s="6" t="s">
        <v>4749</v>
      </c>
      <c r="Z6086" s="6" t="s">
        <v>4750</v>
      </c>
    </row>
    <row r="6087" spans="1:26" x14ac:dyDescent="0.2">
      <c r="A6087" s="6" t="s">
        <v>3987</v>
      </c>
      <c r="B6087" s="6">
        <v>152462</v>
      </c>
      <c r="C6087" s="1">
        <v>42122</v>
      </c>
      <c r="D6087" s="6" t="s">
        <v>1986</v>
      </c>
      <c r="E6087" s="6" t="s">
        <v>3989</v>
      </c>
      <c r="F6087" s="9">
        <v>339.34</v>
      </c>
      <c r="G6087" s="9">
        <v>282.77999999999997</v>
      </c>
      <c r="H6087" s="9">
        <v>50.9</v>
      </c>
      <c r="I6087" s="6" t="s">
        <v>4360</v>
      </c>
      <c r="J6087" s="9">
        <v>0</v>
      </c>
      <c r="K6087" s="9">
        <v>0</v>
      </c>
      <c r="L6087" s="6" t="s">
        <v>3990</v>
      </c>
      <c r="M6087" s="9">
        <v>282.77999999999997</v>
      </c>
      <c r="N6087" s="9">
        <v>56.56</v>
      </c>
      <c r="O6087" s="6" t="s">
        <v>1932</v>
      </c>
      <c r="P6087" s="7">
        <v>282.77999999999997</v>
      </c>
      <c r="Q6087" s="7">
        <v>4.67</v>
      </c>
      <c r="R6087" s="6" t="s">
        <v>3992</v>
      </c>
      <c r="S6087" s="7">
        <v>282.77999999999997</v>
      </c>
      <c r="T6087" s="7">
        <v>21.49</v>
      </c>
      <c r="U6087" s="6" t="s">
        <v>3992</v>
      </c>
      <c r="V6087" s="6" t="s">
        <v>3992</v>
      </c>
      <c r="W6087" s="6" t="s">
        <v>2421</v>
      </c>
      <c r="X6087" s="6" t="s">
        <v>4382</v>
      </c>
      <c r="Y6087" s="6" t="s">
        <v>5059</v>
      </c>
      <c r="Z6087" s="6" t="s">
        <v>3618</v>
      </c>
    </row>
    <row r="6088" spans="1:26" x14ac:dyDescent="0.2">
      <c r="A6088" s="6" t="s">
        <v>3987</v>
      </c>
      <c r="B6088" s="6">
        <v>152462</v>
      </c>
      <c r="C6088" s="1">
        <v>42122</v>
      </c>
      <c r="D6088" s="6" t="s">
        <v>1986</v>
      </c>
      <c r="E6088" s="6" t="s">
        <v>3989</v>
      </c>
      <c r="F6088" s="9">
        <v>230</v>
      </c>
      <c r="G6088" s="9">
        <v>200</v>
      </c>
      <c r="H6088" s="9">
        <v>36</v>
      </c>
      <c r="I6088" s="6" t="s">
        <v>4360</v>
      </c>
      <c r="J6088" s="9">
        <v>0</v>
      </c>
      <c r="K6088" s="9">
        <v>0</v>
      </c>
      <c r="L6088" s="6" t="s">
        <v>3990</v>
      </c>
      <c r="M6088" s="9">
        <v>200</v>
      </c>
      <c r="N6088" s="9">
        <v>30</v>
      </c>
      <c r="O6088" s="6" t="s">
        <v>1932</v>
      </c>
      <c r="P6088" s="7">
        <v>200</v>
      </c>
      <c r="Q6088" s="7">
        <v>3.3</v>
      </c>
      <c r="R6088" s="6" t="s">
        <v>3992</v>
      </c>
      <c r="S6088" s="7">
        <v>200</v>
      </c>
      <c r="T6088" s="7">
        <v>15.2</v>
      </c>
      <c r="U6088" s="6" t="s">
        <v>3992</v>
      </c>
      <c r="V6088" s="6" t="s">
        <v>3992</v>
      </c>
      <c r="W6088" s="6" t="s">
        <v>2421</v>
      </c>
      <c r="X6088" s="6" t="s">
        <v>4362</v>
      </c>
      <c r="Y6088" s="6" t="s">
        <v>2418</v>
      </c>
      <c r="Z6088" s="6" t="s">
        <v>2419</v>
      </c>
    </row>
    <row r="6089" spans="1:26" x14ac:dyDescent="0.2">
      <c r="A6089" s="6" t="s">
        <v>3987</v>
      </c>
      <c r="B6089" s="6">
        <v>152462</v>
      </c>
      <c r="C6089" s="1">
        <v>42122</v>
      </c>
      <c r="D6089" s="6" t="s">
        <v>1986</v>
      </c>
      <c r="E6089" s="6" t="s">
        <v>3989</v>
      </c>
      <c r="F6089" s="9">
        <v>551.97</v>
      </c>
      <c r="G6089" s="9">
        <v>479.97</v>
      </c>
      <c r="H6089" s="9">
        <v>86.39</v>
      </c>
      <c r="I6089" s="6" t="s">
        <v>4360</v>
      </c>
      <c r="J6089" s="9">
        <v>0</v>
      </c>
      <c r="K6089" s="9">
        <v>0</v>
      </c>
      <c r="L6089" s="6" t="s">
        <v>3990</v>
      </c>
      <c r="M6089" s="9">
        <v>479.97</v>
      </c>
      <c r="N6089" s="9">
        <v>72</v>
      </c>
      <c r="O6089" s="6" t="s">
        <v>1932</v>
      </c>
      <c r="P6089" s="7">
        <v>479.97</v>
      </c>
      <c r="Q6089" s="7">
        <v>7.92</v>
      </c>
      <c r="R6089" s="6" t="s">
        <v>3992</v>
      </c>
      <c r="S6089" s="7">
        <v>479.97</v>
      </c>
      <c r="T6089" s="7">
        <v>36.479999999999997</v>
      </c>
      <c r="U6089" s="6" t="s">
        <v>3992</v>
      </c>
      <c r="V6089" s="6" t="s">
        <v>3992</v>
      </c>
      <c r="W6089" s="6" t="s">
        <v>2421</v>
      </c>
      <c r="X6089" s="6" t="s">
        <v>4362</v>
      </c>
      <c r="Y6089" s="6" t="s">
        <v>2524</v>
      </c>
      <c r="Z6089" s="6" t="s">
        <v>1281</v>
      </c>
    </row>
    <row r="6090" spans="1:26" x14ac:dyDescent="0.2">
      <c r="A6090" s="6" t="s">
        <v>3987</v>
      </c>
      <c r="B6090" s="6">
        <v>152463</v>
      </c>
      <c r="C6090" s="1">
        <v>42122</v>
      </c>
      <c r="D6090" s="6" t="s">
        <v>1986</v>
      </c>
      <c r="E6090" s="6" t="s">
        <v>3989</v>
      </c>
      <c r="F6090" s="9">
        <v>600.14</v>
      </c>
      <c r="G6090" s="9">
        <v>521.86</v>
      </c>
      <c r="H6090" s="9">
        <v>93.93</v>
      </c>
      <c r="I6090" s="6" t="s">
        <v>4360</v>
      </c>
      <c r="J6090" s="9">
        <v>0</v>
      </c>
      <c r="K6090" s="9">
        <v>0</v>
      </c>
      <c r="L6090" s="6" t="s">
        <v>3990</v>
      </c>
      <c r="M6090" s="9">
        <v>521.86</v>
      </c>
      <c r="N6090" s="9">
        <v>78.28</v>
      </c>
      <c r="O6090" s="6" t="s">
        <v>1932</v>
      </c>
      <c r="P6090" s="7">
        <v>521.86</v>
      </c>
      <c r="Q6090" s="7">
        <v>8.61</v>
      </c>
      <c r="R6090" s="6" t="s">
        <v>3992</v>
      </c>
      <c r="S6090" s="7">
        <v>521.86</v>
      </c>
      <c r="T6090" s="7">
        <v>39.659999999999997</v>
      </c>
      <c r="U6090" s="6" t="s">
        <v>3992</v>
      </c>
      <c r="V6090" s="6" t="s">
        <v>3992</v>
      </c>
      <c r="W6090" s="6" t="s">
        <v>3673</v>
      </c>
      <c r="X6090" s="6" t="s">
        <v>4362</v>
      </c>
      <c r="Y6090" s="6" t="s">
        <v>4795</v>
      </c>
      <c r="Z6090" s="6" t="s">
        <v>4796</v>
      </c>
    </row>
    <row r="6091" spans="1:26" x14ac:dyDescent="0.2">
      <c r="A6091" s="6" t="s">
        <v>3987</v>
      </c>
      <c r="B6091" s="6">
        <v>152463</v>
      </c>
      <c r="C6091" s="1">
        <v>42122</v>
      </c>
      <c r="D6091" s="6" t="s">
        <v>1986</v>
      </c>
      <c r="E6091" s="6" t="s">
        <v>3989</v>
      </c>
      <c r="F6091" s="9">
        <v>192.03</v>
      </c>
      <c r="G6091" s="9">
        <v>166.98</v>
      </c>
      <c r="H6091" s="9">
        <v>30.06</v>
      </c>
      <c r="I6091" s="6" t="s">
        <v>4360</v>
      </c>
      <c r="J6091" s="9">
        <v>0</v>
      </c>
      <c r="K6091" s="9">
        <v>0</v>
      </c>
      <c r="L6091" s="6" t="s">
        <v>3990</v>
      </c>
      <c r="M6091" s="9">
        <v>166.98</v>
      </c>
      <c r="N6091" s="9">
        <v>25.05</v>
      </c>
      <c r="O6091" s="6" t="s">
        <v>1932</v>
      </c>
      <c r="P6091" s="7">
        <v>166.98</v>
      </c>
      <c r="Q6091" s="7">
        <v>2.76</v>
      </c>
      <c r="R6091" s="6" t="s">
        <v>3992</v>
      </c>
      <c r="S6091" s="7">
        <v>166.98</v>
      </c>
      <c r="T6091" s="7">
        <v>12.69</v>
      </c>
      <c r="U6091" s="6" t="s">
        <v>3992</v>
      </c>
      <c r="V6091" s="6" t="s">
        <v>3992</v>
      </c>
      <c r="W6091" s="6" t="s">
        <v>3673</v>
      </c>
      <c r="X6091" s="6" t="s">
        <v>4362</v>
      </c>
      <c r="Y6091" s="6" t="s">
        <v>4761</v>
      </c>
      <c r="Z6091" s="6" t="s">
        <v>4762</v>
      </c>
    </row>
    <row r="6092" spans="1:26" x14ac:dyDescent="0.2">
      <c r="A6092" s="6" t="s">
        <v>3987</v>
      </c>
      <c r="B6092" s="6">
        <v>152464</v>
      </c>
      <c r="C6092" s="1">
        <v>42122</v>
      </c>
      <c r="D6092" s="6" t="s">
        <v>1986</v>
      </c>
      <c r="E6092" s="6" t="s">
        <v>3989</v>
      </c>
      <c r="F6092" s="9">
        <v>3584</v>
      </c>
      <c r="G6092" s="9">
        <v>3584</v>
      </c>
      <c r="H6092" s="9">
        <v>645.12</v>
      </c>
      <c r="I6092" s="6" t="s">
        <v>4011</v>
      </c>
      <c r="J6092" s="9">
        <v>0</v>
      </c>
      <c r="K6092" s="9">
        <v>0</v>
      </c>
      <c r="L6092" s="6" t="s">
        <v>3990</v>
      </c>
      <c r="M6092" s="9">
        <v>0</v>
      </c>
      <c r="N6092" s="9">
        <v>0</v>
      </c>
      <c r="O6092" s="6" t="s">
        <v>3990</v>
      </c>
      <c r="P6092" s="7">
        <v>3584</v>
      </c>
      <c r="Q6092" s="7">
        <v>59.14</v>
      </c>
      <c r="R6092" s="6" t="s">
        <v>3992</v>
      </c>
      <c r="S6092" s="7">
        <v>3584</v>
      </c>
      <c r="T6092" s="7">
        <v>272.38</v>
      </c>
      <c r="U6092" s="6" t="s">
        <v>3992</v>
      </c>
      <c r="V6092" s="6" t="s">
        <v>3992</v>
      </c>
      <c r="W6092" s="6" t="s">
        <v>643</v>
      </c>
      <c r="X6092" s="6" t="s">
        <v>4382</v>
      </c>
      <c r="Y6092" s="6" t="s">
        <v>1779</v>
      </c>
      <c r="Z6092" s="6" t="s">
        <v>1780</v>
      </c>
    </row>
    <row r="6093" spans="1:26" x14ac:dyDescent="0.2">
      <c r="A6093" s="6" t="s">
        <v>3987</v>
      </c>
      <c r="B6093" s="6">
        <v>152465</v>
      </c>
      <c r="C6093" s="1">
        <v>42122</v>
      </c>
      <c r="D6093" s="6" t="s">
        <v>1986</v>
      </c>
      <c r="E6093" s="6" t="s">
        <v>3989</v>
      </c>
      <c r="F6093" s="9">
        <v>159.38</v>
      </c>
      <c r="G6093" s="9">
        <v>159.38</v>
      </c>
      <c r="H6093" s="9">
        <v>28.69</v>
      </c>
      <c r="I6093" s="6" t="s">
        <v>4011</v>
      </c>
      <c r="J6093" s="9">
        <v>0</v>
      </c>
      <c r="K6093" s="9">
        <v>0</v>
      </c>
      <c r="L6093" s="6" t="s">
        <v>3990</v>
      </c>
      <c r="M6093" s="9">
        <v>0</v>
      </c>
      <c r="N6093" s="9">
        <v>0</v>
      </c>
      <c r="O6093" s="6" t="s">
        <v>3990</v>
      </c>
      <c r="P6093" s="7">
        <v>159.38</v>
      </c>
      <c r="Q6093" s="7">
        <v>2.63</v>
      </c>
      <c r="R6093" s="6" t="s">
        <v>3992</v>
      </c>
      <c r="S6093" s="7">
        <v>159.38</v>
      </c>
      <c r="T6093" s="7">
        <v>12.11</v>
      </c>
      <c r="U6093" s="6" t="s">
        <v>3992</v>
      </c>
      <c r="V6093" s="6" t="s">
        <v>3992</v>
      </c>
      <c r="W6093" s="6" t="s">
        <v>644</v>
      </c>
      <c r="X6093" s="6" t="s">
        <v>4527</v>
      </c>
      <c r="Y6093" s="6" t="s">
        <v>4528</v>
      </c>
      <c r="Z6093" s="6" t="s">
        <v>1494</v>
      </c>
    </row>
    <row r="6094" spans="1:26" x14ac:dyDescent="0.2">
      <c r="A6094" s="6" t="s">
        <v>3987</v>
      </c>
      <c r="B6094" s="6">
        <v>152466</v>
      </c>
      <c r="C6094" s="1">
        <v>42122</v>
      </c>
      <c r="D6094" s="6" t="s">
        <v>1924</v>
      </c>
      <c r="E6094" s="6" t="s">
        <v>4096</v>
      </c>
      <c r="F6094" s="9">
        <v>118.92</v>
      </c>
      <c r="G6094" s="9">
        <v>118.92</v>
      </c>
      <c r="H6094" s="9">
        <v>14.27</v>
      </c>
      <c r="I6094" s="6" t="s">
        <v>4011</v>
      </c>
      <c r="J6094" s="9">
        <v>0</v>
      </c>
      <c r="K6094" s="9">
        <v>0</v>
      </c>
      <c r="L6094" s="6" t="s">
        <v>3990</v>
      </c>
      <c r="M6094" s="9">
        <v>0</v>
      </c>
      <c r="N6094" s="9">
        <v>0</v>
      </c>
      <c r="O6094" s="6" t="s">
        <v>3990</v>
      </c>
      <c r="P6094" s="7">
        <v>118.92</v>
      </c>
      <c r="Q6094" s="7">
        <v>1.96</v>
      </c>
      <c r="R6094" s="6" t="s">
        <v>3992</v>
      </c>
      <c r="S6094" s="7">
        <v>118.92</v>
      </c>
      <c r="T6094" s="7">
        <v>9.0399999999999991</v>
      </c>
      <c r="U6094" s="6" t="s">
        <v>3992</v>
      </c>
      <c r="V6094" s="6" t="s">
        <v>3992</v>
      </c>
      <c r="W6094" s="6" t="s">
        <v>645</v>
      </c>
      <c r="X6094" s="6" t="s">
        <v>3483</v>
      </c>
      <c r="Y6094" s="6" t="s">
        <v>3484</v>
      </c>
      <c r="Z6094" s="6" t="s">
        <v>3485</v>
      </c>
    </row>
    <row r="6095" spans="1:26" x14ac:dyDescent="0.2">
      <c r="A6095" s="6" t="s">
        <v>3987</v>
      </c>
      <c r="B6095" s="6">
        <v>152467</v>
      </c>
      <c r="C6095" s="1">
        <v>42122</v>
      </c>
      <c r="D6095" s="6" t="s">
        <v>1924</v>
      </c>
      <c r="E6095" s="6" t="s">
        <v>4096</v>
      </c>
      <c r="F6095" s="9">
        <v>198.2</v>
      </c>
      <c r="G6095" s="9">
        <v>198.2</v>
      </c>
      <c r="H6095" s="9">
        <v>23.78</v>
      </c>
      <c r="I6095" s="6" t="s">
        <v>4011</v>
      </c>
      <c r="J6095" s="9">
        <v>0</v>
      </c>
      <c r="K6095" s="9">
        <v>0</v>
      </c>
      <c r="L6095" s="6" t="s">
        <v>3990</v>
      </c>
      <c r="M6095" s="9">
        <v>0</v>
      </c>
      <c r="N6095" s="9">
        <v>0</v>
      </c>
      <c r="O6095" s="6" t="s">
        <v>3990</v>
      </c>
      <c r="P6095" s="7">
        <v>198.2</v>
      </c>
      <c r="Q6095" s="7">
        <v>3.27</v>
      </c>
      <c r="R6095" s="6" t="s">
        <v>3992</v>
      </c>
      <c r="S6095" s="7">
        <v>198.2</v>
      </c>
      <c r="T6095" s="7">
        <v>15.06</v>
      </c>
      <c r="U6095" s="6" t="s">
        <v>3992</v>
      </c>
      <c r="V6095" s="6" t="s">
        <v>3992</v>
      </c>
      <c r="W6095" s="6" t="s">
        <v>645</v>
      </c>
      <c r="X6095" s="6" t="s">
        <v>3483</v>
      </c>
      <c r="Y6095" s="6" t="s">
        <v>3484</v>
      </c>
      <c r="Z6095" s="6" t="s">
        <v>3485</v>
      </c>
    </row>
    <row r="6096" spans="1:26" x14ac:dyDescent="0.2">
      <c r="A6096" s="6" t="s">
        <v>3987</v>
      </c>
      <c r="B6096" s="6">
        <v>152468</v>
      </c>
      <c r="C6096" s="1">
        <v>42122</v>
      </c>
      <c r="D6096" s="6" t="s">
        <v>1926</v>
      </c>
      <c r="E6096" s="6" t="s">
        <v>4096</v>
      </c>
      <c r="F6096" s="9">
        <v>172.13</v>
      </c>
      <c r="G6096" s="9">
        <v>172.13</v>
      </c>
      <c r="H6096" s="9">
        <v>20.66</v>
      </c>
      <c r="I6096" s="6" t="s">
        <v>4106</v>
      </c>
      <c r="J6096" s="9">
        <v>0</v>
      </c>
      <c r="K6096" s="9">
        <v>0</v>
      </c>
      <c r="L6096" s="6" t="s">
        <v>3990</v>
      </c>
      <c r="M6096" s="9">
        <v>0</v>
      </c>
      <c r="N6096" s="9">
        <v>0</v>
      </c>
      <c r="O6096" s="6" t="s">
        <v>3990</v>
      </c>
      <c r="P6096" s="7">
        <v>172.13</v>
      </c>
      <c r="Q6096" s="7">
        <v>2.84</v>
      </c>
      <c r="R6096" s="6" t="s">
        <v>3992</v>
      </c>
      <c r="S6096" s="7">
        <v>172.13</v>
      </c>
      <c r="T6096" s="7">
        <v>13.08</v>
      </c>
      <c r="U6096" s="6" t="s">
        <v>3992</v>
      </c>
      <c r="V6096" s="6" t="s">
        <v>3992</v>
      </c>
      <c r="W6096" s="6" t="s">
        <v>646</v>
      </c>
      <c r="X6096" s="6" t="s">
        <v>4666</v>
      </c>
      <c r="Y6096" s="6" t="s">
        <v>2006</v>
      </c>
      <c r="Z6096" s="6" t="s">
        <v>1642</v>
      </c>
    </row>
    <row r="6097" spans="1:26" x14ac:dyDescent="0.2">
      <c r="A6097" s="6" t="s">
        <v>3987</v>
      </c>
      <c r="B6097" s="6">
        <v>152469</v>
      </c>
      <c r="C6097" s="1">
        <v>42122</v>
      </c>
      <c r="D6097" s="6" t="s">
        <v>2068</v>
      </c>
      <c r="E6097" s="6" t="s">
        <v>3989</v>
      </c>
      <c r="F6097" s="9">
        <v>155.58000000000001</v>
      </c>
      <c r="G6097" s="9">
        <v>139.6</v>
      </c>
      <c r="H6097" s="9">
        <v>25.13</v>
      </c>
      <c r="I6097" s="6" t="s">
        <v>3125</v>
      </c>
      <c r="J6097" s="9">
        <v>189.62</v>
      </c>
      <c r="K6097" s="9">
        <v>9</v>
      </c>
      <c r="L6097" s="6" t="s">
        <v>3125</v>
      </c>
      <c r="M6097" s="9">
        <v>139.6</v>
      </c>
      <c r="N6097" s="9">
        <v>6.98</v>
      </c>
      <c r="O6097" s="6" t="s">
        <v>1932</v>
      </c>
      <c r="P6097" s="7">
        <v>139.6</v>
      </c>
      <c r="Q6097" s="7">
        <v>2.2999999999999998</v>
      </c>
      <c r="R6097" s="6" t="s">
        <v>3992</v>
      </c>
      <c r="S6097" s="7">
        <v>139.6</v>
      </c>
      <c r="T6097" s="7">
        <v>10.61</v>
      </c>
      <c r="U6097" s="6" t="s">
        <v>3992</v>
      </c>
      <c r="V6097" s="6" t="s">
        <v>3992</v>
      </c>
      <c r="W6097" s="6" t="s">
        <v>2168</v>
      </c>
      <c r="X6097" s="6" t="s">
        <v>647</v>
      </c>
      <c r="Y6097" s="6" t="s">
        <v>648</v>
      </c>
      <c r="Z6097" s="6" t="s">
        <v>649</v>
      </c>
    </row>
    <row r="6098" spans="1:26" x14ac:dyDescent="0.2">
      <c r="A6098" s="6" t="s">
        <v>3987</v>
      </c>
      <c r="B6098" s="6">
        <v>152470</v>
      </c>
      <c r="C6098" s="1">
        <v>42122</v>
      </c>
      <c r="D6098" s="6" t="s">
        <v>1924</v>
      </c>
      <c r="E6098" s="6" t="s">
        <v>4345</v>
      </c>
      <c r="F6098" s="9">
        <v>2314.44</v>
      </c>
      <c r="G6098" s="9">
        <v>2012.56</v>
      </c>
      <c r="H6098" s="9">
        <v>80.5</v>
      </c>
      <c r="I6098" s="6" t="s">
        <v>4360</v>
      </c>
      <c r="J6098" s="9">
        <v>0</v>
      </c>
      <c r="K6098" s="9">
        <v>0</v>
      </c>
      <c r="L6098" s="6" t="s">
        <v>3990</v>
      </c>
      <c r="M6098" s="9">
        <v>2012.56</v>
      </c>
      <c r="N6098" s="9">
        <v>301.88</v>
      </c>
      <c r="O6098" s="6" t="s">
        <v>1932</v>
      </c>
      <c r="P6098" s="7">
        <v>2012.56</v>
      </c>
      <c r="Q6098" s="7">
        <v>33.21</v>
      </c>
      <c r="R6098" s="6" t="s">
        <v>3992</v>
      </c>
      <c r="S6098" s="7">
        <v>2012.56</v>
      </c>
      <c r="T6098" s="7">
        <v>152.94999999999999</v>
      </c>
      <c r="U6098" s="6" t="s">
        <v>3992</v>
      </c>
      <c r="V6098" s="6" t="s">
        <v>3992</v>
      </c>
      <c r="W6098" s="6" t="s">
        <v>2516</v>
      </c>
      <c r="X6098" s="6" t="s">
        <v>4362</v>
      </c>
      <c r="Y6098" s="6" t="s">
        <v>5007</v>
      </c>
      <c r="Z6098" s="6" t="s">
        <v>3628</v>
      </c>
    </row>
    <row r="6099" spans="1:26" x14ac:dyDescent="0.2">
      <c r="A6099" s="6" t="s">
        <v>3987</v>
      </c>
      <c r="B6099" s="6">
        <v>152471</v>
      </c>
      <c r="C6099" s="1">
        <v>42122</v>
      </c>
      <c r="D6099" s="6" t="s">
        <v>1986</v>
      </c>
      <c r="E6099" s="6" t="s">
        <v>3989</v>
      </c>
      <c r="F6099" s="9">
        <v>12590.09</v>
      </c>
      <c r="G6099" s="9">
        <v>10947.9</v>
      </c>
      <c r="H6099" s="9">
        <v>1970.62</v>
      </c>
      <c r="I6099" s="6" t="s">
        <v>4360</v>
      </c>
      <c r="J6099" s="9">
        <v>0</v>
      </c>
      <c r="K6099" s="9">
        <v>0</v>
      </c>
      <c r="L6099" s="6" t="s">
        <v>3990</v>
      </c>
      <c r="M6099" s="9">
        <v>10947.9</v>
      </c>
      <c r="N6099" s="9">
        <v>1642.19</v>
      </c>
      <c r="O6099" s="6" t="s">
        <v>1932</v>
      </c>
      <c r="P6099" s="7">
        <v>10947.9</v>
      </c>
      <c r="Q6099" s="7">
        <v>180.64</v>
      </c>
      <c r="R6099" s="6" t="s">
        <v>3992</v>
      </c>
      <c r="S6099" s="7">
        <v>10947.9</v>
      </c>
      <c r="T6099" s="7">
        <v>832.04</v>
      </c>
      <c r="U6099" s="6" t="s">
        <v>3992</v>
      </c>
      <c r="V6099" s="6" t="s">
        <v>3992</v>
      </c>
      <c r="W6099" s="6" t="s">
        <v>2421</v>
      </c>
      <c r="X6099" s="6" t="s">
        <v>4049</v>
      </c>
      <c r="Y6099" s="6" t="s">
        <v>3776</v>
      </c>
      <c r="Z6099" s="6" t="s">
        <v>3777</v>
      </c>
    </row>
    <row r="6100" spans="1:26" x14ac:dyDescent="0.2">
      <c r="A6100" s="6" t="s">
        <v>3987</v>
      </c>
      <c r="B6100" s="6">
        <v>152472</v>
      </c>
      <c r="C6100" s="1">
        <v>42122</v>
      </c>
      <c r="D6100" s="6" t="s">
        <v>2068</v>
      </c>
      <c r="E6100" s="6" t="s">
        <v>3989</v>
      </c>
      <c r="F6100" s="9">
        <v>2871.93</v>
      </c>
      <c r="G6100" s="9">
        <v>2345.1</v>
      </c>
      <c r="H6100" s="9">
        <v>281.41000000000003</v>
      </c>
      <c r="I6100" s="6" t="s">
        <v>3125</v>
      </c>
      <c r="J6100" s="9">
        <v>3803.93</v>
      </c>
      <c r="K6100" s="9">
        <v>175.06</v>
      </c>
      <c r="L6100" s="6" t="s">
        <v>3125</v>
      </c>
      <c r="M6100" s="9">
        <v>2345.1</v>
      </c>
      <c r="N6100" s="9">
        <v>351.77</v>
      </c>
      <c r="O6100" s="6" t="s">
        <v>1932</v>
      </c>
      <c r="P6100" s="7">
        <v>2345.1</v>
      </c>
      <c r="Q6100" s="7">
        <v>38.69</v>
      </c>
      <c r="R6100" s="6" t="s">
        <v>3992</v>
      </c>
      <c r="S6100" s="7">
        <v>2345.1</v>
      </c>
      <c r="T6100" s="7">
        <v>178.23</v>
      </c>
      <c r="U6100" s="6" t="s">
        <v>3992</v>
      </c>
      <c r="V6100" s="6" t="s">
        <v>3992</v>
      </c>
      <c r="W6100" s="6" t="s">
        <v>2344</v>
      </c>
      <c r="X6100" s="6" t="s">
        <v>4638</v>
      </c>
      <c r="Y6100" s="6" t="s">
        <v>282</v>
      </c>
      <c r="Z6100" s="6" t="s">
        <v>650</v>
      </c>
    </row>
    <row r="6101" spans="1:26" x14ac:dyDescent="0.2">
      <c r="A6101" s="6" t="s">
        <v>3987</v>
      </c>
      <c r="B6101" s="6">
        <v>152473</v>
      </c>
      <c r="C6101" s="1">
        <v>42122</v>
      </c>
      <c r="D6101" s="6" t="s">
        <v>1986</v>
      </c>
      <c r="E6101" s="6" t="s">
        <v>3989</v>
      </c>
      <c r="F6101" s="9">
        <v>2297.2199999999998</v>
      </c>
      <c r="G6101" s="9">
        <v>1997.58</v>
      </c>
      <c r="H6101" s="9">
        <v>359.56</v>
      </c>
      <c r="I6101" s="6" t="s">
        <v>4360</v>
      </c>
      <c r="J6101" s="9">
        <v>0</v>
      </c>
      <c r="K6101" s="9">
        <v>0</v>
      </c>
      <c r="L6101" s="6" t="s">
        <v>3990</v>
      </c>
      <c r="M6101" s="9">
        <v>1997.58</v>
      </c>
      <c r="N6101" s="9">
        <v>299.64</v>
      </c>
      <c r="O6101" s="6" t="s">
        <v>1932</v>
      </c>
      <c r="P6101" s="7">
        <v>1997.58</v>
      </c>
      <c r="Q6101" s="7">
        <v>32.96</v>
      </c>
      <c r="R6101" s="6" t="s">
        <v>3992</v>
      </c>
      <c r="S6101" s="7">
        <v>1997.58</v>
      </c>
      <c r="T6101" s="7">
        <v>151.82</v>
      </c>
      <c r="U6101" s="6" t="s">
        <v>3992</v>
      </c>
      <c r="V6101" s="6" t="s">
        <v>3992</v>
      </c>
      <c r="W6101" s="6" t="s">
        <v>651</v>
      </c>
      <c r="X6101" s="6" t="s">
        <v>4362</v>
      </c>
      <c r="Y6101" s="6" t="s">
        <v>257</v>
      </c>
      <c r="Z6101" s="6" t="s">
        <v>258</v>
      </c>
    </row>
    <row r="6102" spans="1:26" x14ac:dyDescent="0.2">
      <c r="A6102" s="6" t="s">
        <v>3987</v>
      </c>
      <c r="B6102" s="6">
        <v>152474</v>
      </c>
      <c r="C6102" s="1">
        <v>42122</v>
      </c>
      <c r="D6102" s="6" t="s">
        <v>1924</v>
      </c>
      <c r="E6102" s="6" t="s">
        <v>5203</v>
      </c>
      <c r="F6102" s="9">
        <v>132.63999999999999</v>
      </c>
      <c r="G6102" s="9">
        <v>132.63999999999999</v>
      </c>
      <c r="H6102" s="9">
        <v>15.92</v>
      </c>
      <c r="I6102" s="6" t="s">
        <v>4011</v>
      </c>
      <c r="J6102" s="9">
        <v>0</v>
      </c>
      <c r="K6102" s="9">
        <v>0</v>
      </c>
      <c r="L6102" s="6" t="s">
        <v>3990</v>
      </c>
      <c r="M6102" s="9">
        <v>0</v>
      </c>
      <c r="N6102" s="9">
        <v>0</v>
      </c>
      <c r="O6102" s="6" t="s">
        <v>3990</v>
      </c>
      <c r="P6102" s="7">
        <v>132.63999999999999</v>
      </c>
      <c r="Q6102" s="7">
        <v>2.19</v>
      </c>
      <c r="R6102" s="6" t="s">
        <v>3992</v>
      </c>
      <c r="S6102" s="7">
        <v>132.63999999999999</v>
      </c>
      <c r="T6102" s="7">
        <v>10.08</v>
      </c>
      <c r="U6102" s="6" t="s">
        <v>3992</v>
      </c>
      <c r="V6102" s="6" t="s">
        <v>3992</v>
      </c>
      <c r="W6102" s="6" t="s">
        <v>652</v>
      </c>
      <c r="X6102" s="6" t="s">
        <v>4549</v>
      </c>
      <c r="Y6102" s="6" t="s">
        <v>4550</v>
      </c>
      <c r="Z6102" s="6" t="s">
        <v>3543</v>
      </c>
    </row>
    <row r="6103" spans="1:26" x14ac:dyDescent="0.2">
      <c r="A6103" s="6" t="s">
        <v>3987</v>
      </c>
      <c r="B6103" s="6">
        <v>152475</v>
      </c>
      <c r="C6103" s="1">
        <v>42122</v>
      </c>
      <c r="D6103" s="6" t="s">
        <v>1986</v>
      </c>
      <c r="E6103" s="6" t="s">
        <v>3989</v>
      </c>
      <c r="F6103" s="9">
        <v>224.88</v>
      </c>
      <c r="G6103" s="9">
        <v>224.88</v>
      </c>
      <c r="H6103" s="9">
        <v>40.479999999999997</v>
      </c>
      <c r="I6103" s="6" t="s">
        <v>4011</v>
      </c>
      <c r="J6103" s="9">
        <v>0</v>
      </c>
      <c r="K6103" s="9">
        <v>0</v>
      </c>
      <c r="L6103" s="6" t="s">
        <v>3990</v>
      </c>
      <c r="M6103" s="9">
        <v>0</v>
      </c>
      <c r="N6103" s="9">
        <v>0</v>
      </c>
      <c r="O6103" s="6" t="s">
        <v>3990</v>
      </c>
      <c r="P6103" s="7">
        <v>224.88</v>
      </c>
      <c r="Q6103" s="7">
        <v>3.71</v>
      </c>
      <c r="R6103" s="6" t="s">
        <v>3992</v>
      </c>
      <c r="S6103" s="7">
        <v>224.88</v>
      </c>
      <c r="T6103" s="7">
        <v>17.09</v>
      </c>
      <c r="U6103" s="6" t="s">
        <v>3992</v>
      </c>
      <c r="V6103" s="6" t="s">
        <v>3992</v>
      </c>
      <c r="W6103" s="6" t="s">
        <v>653</v>
      </c>
      <c r="X6103" s="6" t="s">
        <v>4535</v>
      </c>
      <c r="Y6103" s="6" t="s">
        <v>654</v>
      </c>
      <c r="Z6103" s="6" t="s">
        <v>655</v>
      </c>
    </row>
    <row r="6104" spans="1:26" x14ac:dyDescent="0.2">
      <c r="A6104" s="6" t="s">
        <v>3987</v>
      </c>
      <c r="B6104" s="6">
        <v>152476</v>
      </c>
      <c r="C6104" s="1">
        <v>42122</v>
      </c>
      <c r="D6104" s="6" t="s">
        <v>1986</v>
      </c>
      <c r="E6104" s="6" t="s">
        <v>3989</v>
      </c>
      <c r="F6104" s="9">
        <v>614.85</v>
      </c>
      <c r="G6104" s="9">
        <v>534.65</v>
      </c>
      <c r="H6104" s="9">
        <v>96.24</v>
      </c>
      <c r="I6104" s="6" t="s">
        <v>4360</v>
      </c>
      <c r="J6104" s="9">
        <v>0</v>
      </c>
      <c r="K6104" s="9">
        <v>0</v>
      </c>
      <c r="L6104" s="6" t="s">
        <v>3990</v>
      </c>
      <c r="M6104" s="9">
        <v>534.65</v>
      </c>
      <c r="N6104" s="9">
        <v>80.2</v>
      </c>
      <c r="O6104" s="6" t="s">
        <v>1932</v>
      </c>
      <c r="P6104" s="7">
        <v>534.65</v>
      </c>
      <c r="Q6104" s="7">
        <v>8.82</v>
      </c>
      <c r="R6104" s="6" t="s">
        <v>3992</v>
      </c>
      <c r="S6104" s="7">
        <v>534.65</v>
      </c>
      <c r="T6104" s="7">
        <v>40.630000000000003</v>
      </c>
      <c r="U6104" s="6" t="s">
        <v>3992</v>
      </c>
      <c r="V6104" s="6" t="s">
        <v>3992</v>
      </c>
      <c r="W6104" s="6" t="s">
        <v>3673</v>
      </c>
      <c r="X6104" s="6" t="s">
        <v>4362</v>
      </c>
      <c r="Y6104" s="6" t="s">
        <v>4785</v>
      </c>
      <c r="Z6104" s="6" t="s">
        <v>3946</v>
      </c>
    </row>
    <row r="6105" spans="1:26" x14ac:dyDescent="0.2">
      <c r="A6105" s="6" t="s">
        <v>3987</v>
      </c>
      <c r="B6105" s="6">
        <v>152477</v>
      </c>
      <c r="C6105" s="1">
        <v>42122</v>
      </c>
      <c r="D6105" s="6" t="s">
        <v>2668</v>
      </c>
      <c r="E6105" s="6" t="s">
        <v>3418</v>
      </c>
      <c r="F6105" s="9">
        <v>462.74</v>
      </c>
      <c r="G6105" s="9">
        <v>462.74</v>
      </c>
      <c r="H6105" s="9">
        <v>83.29</v>
      </c>
      <c r="I6105" s="6" t="s">
        <v>4011</v>
      </c>
      <c r="J6105" s="9">
        <v>0</v>
      </c>
      <c r="K6105" s="9">
        <v>0</v>
      </c>
      <c r="L6105" s="6" t="s">
        <v>3990</v>
      </c>
      <c r="M6105" s="9">
        <v>0</v>
      </c>
      <c r="N6105" s="9">
        <v>0</v>
      </c>
      <c r="O6105" s="6" t="s">
        <v>3990</v>
      </c>
      <c r="P6105" s="7">
        <v>462.74</v>
      </c>
      <c r="Q6105" s="7">
        <v>7.64</v>
      </c>
      <c r="R6105" s="6" t="s">
        <v>3992</v>
      </c>
      <c r="S6105" s="7">
        <v>462.74</v>
      </c>
      <c r="T6105" s="7">
        <v>35.17</v>
      </c>
      <c r="U6105" s="6" t="s">
        <v>3992</v>
      </c>
      <c r="V6105" s="6" t="s">
        <v>3992</v>
      </c>
      <c r="W6105" s="6" t="s">
        <v>656</v>
      </c>
      <c r="X6105" s="6" t="s">
        <v>2947</v>
      </c>
      <c r="Y6105" s="6" t="s">
        <v>657</v>
      </c>
      <c r="Z6105" s="6" t="s">
        <v>658</v>
      </c>
    </row>
    <row r="6106" spans="1:26" hidden="1" x14ac:dyDescent="0.2">
      <c r="A6106" s="6" t="s">
        <v>3987</v>
      </c>
      <c r="B6106" s="6">
        <v>152478</v>
      </c>
      <c r="C6106" s="1">
        <v>42122</v>
      </c>
      <c r="D6106" s="6" t="s">
        <v>2020</v>
      </c>
      <c r="E6106" s="6" t="s">
        <v>3989</v>
      </c>
      <c r="F6106" s="9">
        <v>1777.28</v>
      </c>
      <c r="G6106" s="9">
        <v>0</v>
      </c>
      <c r="H6106" s="9">
        <v>0</v>
      </c>
      <c r="I6106" s="6" t="s">
        <v>3990</v>
      </c>
      <c r="J6106" s="9">
        <v>0</v>
      </c>
      <c r="K6106" s="9">
        <v>0</v>
      </c>
      <c r="L6106" s="6" t="s">
        <v>3990</v>
      </c>
      <c r="M6106" s="9">
        <v>0</v>
      </c>
      <c r="N6106" s="9">
        <v>0</v>
      </c>
      <c r="O6106" s="6" t="s">
        <v>3990</v>
      </c>
      <c r="P6106" s="7">
        <v>0</v>
      </c>
      <c r="Q6106" s="7">
        <v>0</v>
      </c>
      <c r="R6106" s="6" t="s">
        <v>3990</v>
      </c>
      <c r="S6106" s="7">
        <v>0</v>
      </c>
      <c r="T6106" s="7">
        <v>0</v>
      </c>
      <c r="U6106" s="6" t="s">
        <v>3990</v>
      </c>
      <c r="V6106" s="6" t="s">
        <v>3992</v>
      </c>
      <c r="W6106" s="6" t="s">
        <v>613</v>
      </c>
      <c r="X6106" s="6" t="s">
        <v>4853</v>
      </c>
      <c r="Y6106" s="6" t="s">
        <v>614</v>
      </c>
      <c r="Z6106" s="6" t="s">
        <v>615</v>
      </c>
    </row>
    <row r="6107" spans="1:26" x14ac:dyDescent="0.2">
      <c r="A6107" s="6" t="s">
        <v>3987</v>
      </c>
      <c r="B6107" s="6">
        <v>152479</v>
      </c>
      <c r="C6107" s="1">
        <v>42122</v>
      </c>
      <c r="D6107" s="6" t="s">
        <v>1926</v>
      </c>
      <c r="E6107" s="6" t="s">
        <v>5203</v>
      </c>
      <c r="F6107" s="9">
        <v>980</v>
      </c>
      <c r="G6107" s="9">
        <v>980</v>
      </c>
      <c r="H6107" s="9">
        <v>117.6</v>
      </c>
      <c r="I6107" s="6" t="s">
        <v>4011</v>
      </c>
      <c r="J6107" s="9">
        <v>0</v>
      </c>
      <c r="K6107" s="9">
        <v>0</v>
      </c>
      <c r="L6107" s="6" t="s">
        <v>3990</v>
      </c>
      <c r="M6107" s="9">
        <v>0</v>
      </c>
      <c r="N6107" s="9">
        <v>0</v>
      </c>
      <c r="O6107" s="6" t="s">
        <v>3990</v>
      </c>
      <c r="P6107" s="7">
        <v>980</v>
      </c>
      <c r="Q6107" s="7">
        <v>16.170000000000002</v>
      </c>
      <c r="R6107" s="6" t="s">
        <v>3992</v>
      </c>
      <c r="S6107" s="7">
        <v>980</v>
      </c>
      <c r="T6107" s="7">
        <v>74.48</v>
      </c>
      <c r="U6107" s="6" t="s">
        <v>3992</v>
      </c>
      <c r="V6107" s="6" t="s">
        <v>3992</v>
      </c>
      <c r="W6107" s="6" t="s">
        <v>1683</v>
      </c>
      <c r="X6107" s="6" t="s">
        <v>1962</v>
      </c>
      <c r="Y6107" s="6" t="s">
        <v>405</v>
      </c>
      <c r="Z6107" s="6" t="s">
        <v>406</v>
      </c>
    </row>
    <row r="6108" spans="1:26" hidden="1" x14ac:dyDescent="0.2">
      <c r="A6108" s="6" t="s">
        <v>3987</v>
      </c>
      <c r="B6108" s="6">
        <v>152480</v>
      </c>
      <c r="C6108" s="1">
        <v>42122</v>
      </c>
      <c r="D6108" s="6" t="s">
        <v>1480</v>
      </c>
      <c r="E6108" s="6" t="s">
        <v>4096</v>
      </c>
      <c r="F6108" s="9">
        <v>292.60000000000002</v>
      </c>
      <c r="G6108" s="9">
        <v>292.60000000000002</v>
      </c>
      <c r="H6108" s="9">
        <v>11.7</v>
      </c>
      <c r="I6108" s="6" t="s">
        <v>4360</v>
      </c>
      <c r="J6108" s="9">
        <v>0</v>
      </c>
      <c r="K6108" s="9">
        <v>0</v>
      </c>
      <c r="L6108" s="6" t="s">
        <v>3990</v>
      </c>
      <c r="M6108" s="9">
        <v>0</v>
      </c>
      <c r="N6108" s="9">
        <v>0</v>
      </c>
      <c r="O6108" s="6" t="s">
        <v>3990</v>
      </c>
      <c r="P6108" s="7">
        <v>0</v>
      </c>
      <c r="Q6108" s="7">
        <v>0</v>
      </c>
      <c r="R6108" s="6" t="s">
        <v>3990</v>
      </c>
      <c r="S6108" s="7">
        <v>0</v>
      </c>
      <c r="T6108" s="7">
        <v>0</v>
      </c>
      <c r="U6108" s="6" t="s">
        <v>3990</v>
      </c>
      <c r="V6108" s="6" t="s">
        <v>3992</v>
      </c>
      <c r="W6108" s="6" t="s">
        <v>659</v>
      </c>
      <c r="X6108" s="6" t="s">
        <v>4373</v>
      </c>
      <c r="Y6108" s="6" t="s">
        <v>4720</v>
      </c>
      <c r="Z6108" s="6" t="s">
        <v>3944</v>
      </c>
    </row>
    <row r="6109" spans="1:26" hidden="1" x14ac:dyDescent="0.2">
      <c r="A6109" s="6" t="s">
        <v>3987</v>
      </c>
      <c r="B6109" s="6">
        <v>152480</v>
      </c>
      <c r="C6109" s="1">
        <v>42122</v>
      </c>
      <c r="D6109" s="6" t="s">
        <v>1480</v>
      </c>
      <c r="E6109" s="6" t="s">
        <v>4096</v>
      </c>
      <c r="F6109" s="9">
        <v>607.71</v>
      </c>
      <c r="G6109" s="9">
        <v>607.71</v>
      </c>
      <c r="H6109" s="9">
        <v>24.31</v>
      </c>
      <c r="I6109" s="6" t="s">
        <v>4360</v>
      </c>
      <c r="J6109" s="9">
        <v>0</v>
      </c>
      <c r="K6109" s="9">
        <v>0</v>
      </c>
      <c r="L6109" s="6" t="s">
        <v>3990</v>
      </c>
      <c r="M6109" s="9">
        <v>0</v>
      </c>
      <c r="N6109" s="9">
        <v>0</v>
      </c>
      <c r="O6109" s="6" t="s">
        <v>3990</v>
      </c>
      <c r="P6109" s="7">
        <v>0</v>
      </c>
      <c r="Q6109" s="7">
        <v>0</v>
      </c>
      <c r="R6109" s="6" t="s">
        <v>3990</v>
      </c>
      <c r="S6109" s="7">
        <v>0</v>
      </c>
      <c r="T6109" s="7">
        <v>0</v>
      </c>
      <c r="U6109" s="6" t="s">
        <v>3990</v>
      </c>
      <c r="V6109" s="6" t="s">
        <v>3992</v>
      </c>
      <c r="W6109" s="6" t="s">
        <v>659</v>
      </c>
      <c r="X6109" s="6" t="s">
        <v>4671</v>
      </c>
      <c r="Y6109" s="6" t="s">
        <v>660</v>
      </c>
      <c r="Z6109" s="6" t="s">
        <v>661</v>
      </c>
    </row>
    <row r="6110" spans="1:26" hidden="1" x14ac:dyDescent="0.2">
      <c r="A6110" s="6" t="s">
        <v>3987</v>
      </c>
      <c r="B6110" s="6">
        <v>152480</v>
      </c>
      <c r="C6110" s="1">
        <v>42122</v>
      </c>
      <c r="D6110" s="6" t="s">
        <v>1480</v>
      </c>
      <c r="E6110" s="6" t="s">
        <v>4096</v>
      </c>
      <c r="F6110" s="9">
        <v>241.98</v>
      </c>
      <c r="G6110" s="9">
        <v>241.98</v>
      </c>
      <c r="H6110" s="9">
        <v>9.68</v>
      </c>
      <c r="I6110" s="6" t="s">
        <v>4360</v>
      </c>
      <c r="J6110" s="9">
        <v>0</v>
      </c>
      <c r="K6110" s="9">
        <v>0</v>
      </c>
      <c r="L6110" s="6" t="s">
        <v>3990</v>
      </c>
      <c r="M6110" s="9">
        <v>0</v>
      </c>
      <c r="N6110" s="9">
        <v>0</v>
      </c>
      <c r="O6110" s="6" t="s">
        <v>3990</v>
      </c>
      <c r="P6110" s="7">
        <v>0</v>
      </c>
      <c r="Q6110" s="7">
        <v>0</v>
      </c>
      <c r="R6110" s="6" t="s">
        <v>3990</v>
      </c>
      <c r="S6110" s="7">
        <v>0</v>
      </c>
      <c r="T6110" s="7">
        <v>0</v>
      </c>
      <c r="U6110" s="6" t="s">
        <v>3990</v>
      </c>
      <c r="V6110" s="6" t="s">
        <v>3992</v>
      </c>
      <c r="W6110" s="6" t="s">
        <v>659</v>
      </c>
      <c r="X6110" s="6" t="s">
        <v>4671</v>
      </c>
      <c r="Y6110" s="6" t="s">
        <v>1587</v>
      </c>
      <c r="Z6110" s="6" t="s">
        <v>1588</v>
      </c>
    </row>
    <row r="6111" spans="1:26" hidden="1" x14ac:dyDescent="0.2">
      <c r="A6111" s="6" t="s">
        <v>3987</v>
      </c>
      <c r="B6111" s="6">
        <v>152480</v>
      </c>
      <c r="C6111" s="1">
        <v>42122</v>
      </c>
      <c r="D6111" s="6" t="s">
        <v>1480</v>
      </c>
      <c r="E6111" s="6" t="s">
        <v>4096</v>
      </c>
      <c r="F6111" s="9">
        <v>354.2</v>
      </c>
      <c r="G6111" s="9">
        <v>354.2</v>
      </c>
      <c r="H6111" s="9">
        <v>14.17</v>
      </c>
      <c r="I6111" s="6" t="s">
        <v>4360</v>
      </c>
      <c r="J6111" s="9">
        <v>0</v>
      </c>
      <c r="K6111" s="9">
        <v>0</v>
      </c>
      <c r="L6111" s="6" t="s">
        <v>3990</v>
      </c>
      <c r="M6111" s="9">
        <v>0</v>
      </c>
      <c r="N6111" s="9">
        <v>0</v>
      </c>
      <c r="O6111" s="6" t="s">
        <v>3990</v>
      </c>
      <c r="P6111" s="7">
        <v>0</v>
      </c>
      <c r="Q6111" s="7">
        <v>0</v>
      </c>
      <c r="R6111" s="6" t="s">
        <v>3990</v>
      </c>
      <c r="S6111" s="7">
        <v>0</v>
      </c>
      <c r="T6111" s="7">
        <v>0</v>
      </c>
      <c r="U6111" s="6" t="s">
        <v>3990</v>
      </c>
      <c r="V6111" s="6" t="s">
        <v>3992</v>
      </c>
      <c r="W6111" s="6" t="s">
        <v>659</v>
      </c>
      <c r="X6111" s="6" t="s">
        <v>4671</v>
      </c>
      <c r="Y6111" s="6" t="s">
        <v>3809</v>
      </c>
      <c r="Z6111" s="6" t="s">
        <v>662</v>
      </c>
    </row>
    <row r="6112" spans="1:26" hidden="1" x14ac:dyDescent="0.2">
      <c r="A6112" s="6" t="s">
        <v>3987</v>
      </c>
      <c r="B6112" s="6">
        <v>152480</v>
      </c>
      <c r="C6112" s="1">
        <v>42122</v>
      </c>
      <c r="D6112" s="6" t="s">
        <v>1480</v>
      </c>
      <c r="E6112" s="6" t="s">
        <v>4096</v>
      </c>
      <c r="F6112" s="9">
        <v>687.18</v>
      </c>
      <c r="G6112" s="9">
        <v>654.46</v>
      </c>
      <c r="H6112" s="9">
        <v>26.18</v>
      </c>
      <c r="I6112" s="6" t="s">
        <v>4360</v>
      </c>
      <c r="J6112" s="9">
        <v>0</v>
      </c>
      <c r="K6112" s="9">
        <v>0</v>
      </c>
      <c r="L6112" s="6" t="s">
        <v>3990</v>
      </c>
      <c r="M6112" s="9">
        <v>654.46</v>
      </c>
      <c r="N6112" s="9">
        <v>32.72</v>
      </c>
      <c r="O6112" s="6" t="s">
        <v>1932</v>
      </c>
      <c r="P6112" s="7">
        <v>0</v>
      </c>
      <c r="Q6112" s="7">
        <v>0</v>
      </c>
      <c r="R6112" s="6" t="s">
        <v>3990</v>
      </c>
      <c r="S6112" s="7">
        <v>0</v>
      </c>
      <c r="T6112" s="7">
        <v>0</v>
      </c>
      <c r="U6112" s="6" t="s">
        <v>3990</v>
      </c>
      <c r="V6112" s="6" t="s">
        <v>3992</v>
      </c>
      <c r="W6112" s="6" t="s">
        <v>659</v>
      </c>
      <c r="X6112" s="6" t="s">
        <v>663</v>
      </c>
      <c r="Y6112" s="6" t="s">
        <v>664</v>
      </c>
      <c r="Z6112" s="6" t="s">
        <v>665</v>
      </c>
    </row>
    <row r="6113" spans="1:26" x14ac:dyDescent="0.2">
      <c r="A6113" s="6" t="s">
        <v>3987</v>
      </c>
      <c r="B6113" s="6">
        <v>152481</v>
      </c>
      <c r="C6113" s="1">
        <v>42122</v>
      </c>
      <c r="D6113" s="6" t="s">
        <v>1986</v>
      </c>
      <c r="E6113" s="6" t="s">
        <v>3989</v>
      </c>
      <c r="F6113" s="9">
        <v>4587.22</v>
      </c>
      <c r="G6113" s="9">
        <v>3822.68</v>
      </c>
      <c r="H6113" s="9">
        <v>688.08</v>
      </c>
      <c r="I6113" s="6" t="s">
        <v>4360</v>
      </c>
      <c r="J6113" s="9">
        <v>0</v>
      </c>
      <c r="K6113" s="9">
        <v>0</v>
      </c>
      <c r="L6113" s="6" t="s">
        <v>3990</v>
      </c>
      <c r="M6113" s="9">
        <v>3822.68</v>
      </c>
      <c r="N6113" s="9">
        <v>764.54</v>
      </c>
      <c r="O6113" s="6" t="s">
        <v>1932</v>
      </c>
      <c r="P6113" s="7">
        <v>3822.68</v>
      </c>
      <c r="Q6113" s="7">
        <v>63.07</v>
      </c>
      <c r="R6113" s="6" t="s">
        <v>3992</v>
      </c>
      <c r="S6113" s="7">
        <v>3822.68</v>
      </c>
      <c r="T6113" s="7">
        <v>290.52</v>
      </c>
      <c r="U6113" s="6" t="s">
        <v>3992</v>
      </c>
      <c r="V6113" s="6" t="s">
        <v>3992</v>
      </c>
      <c r="W6113" s="6" t="s">
        <v>2487</v>
      </c>
      <c r="X6113" s="6" t="s">
        <v>4382</v>
      </c>
      <c r="Y6113" s="6" t="s">
        <v>4803</v>
      </c>
      <c r="Z6113" s="6" t="s">
        <v>3629</v>
      </c>
    </row>
    <row r="6114" spans="1:26" x14ac:dyDescent="0.2">
      <c r="A6114" s="6" t="s">
        <v>3987</v>
      </c>
      <c r="B6114" s="6">
        <v>152481</v>
      </c>
      <c r="C6114" s="1">
        <v>42122</v>
      </c>
      <c r="D6114" s="6" t="s">
        <v>1986</v>
      </c>
      <c r="E6114" s="6" t="s">
        <v>3989</v>
      </c>
      <c r="F6114" s="9">
        <v>551.97</v>
      </c>
      <c r="G6114" s="9">
        <v>479.97</v>
      </c>
      <c r="H6114" s="9">
        <v>86.39</v>
      </c>
      <c r="I6114" s="6" t="s">
        <v>4360</v>
      </c>
      <c r="J6114" s="9">
        <v>0</v>
      </c>
      <c r="K6114" s="9">
        <v>0</v>
      </c>
      <c r="L6114" s="6" t="s">
        <v>3990</v>
      </c>
      <c r="M6114" s="9">
        <v>479.97</v>
      </c>
      <c r="N6114" s="9">
        <v>72</v>
      </c>
      <c r="O6114" s="6" t="s">
        <v>1932</v>
      </c>
      <c r="P6114" s="7">
        <v>479.97</v>
      </c>
      <c r="Q6114" s="7">
        <v>7.92</v>
      </c>
      <c r="R6114" s="6" t="s">
        <v>3992</v>
      </c>
      <c r="S6114" s="7">
        <v>479.97</v>
      </c>
      <c r="T6114" s="7">
        <v>36.479999999999997</v>
      </c>
      <c r="U6114" s="6" t="s">
        <v>3992</v>
      </c>
      <c r="V6114" s="6" t="s">
        <v>3992</v>
      </c>
      <c r="W6114" s="6" t="s">
        <v>2487</v>
      </c>
      <c r="X6114" s="6" t="s">
        <v>4362</v>
      </c>
      <c r="Y6114" s="6" t="s">
        <v>5007</v>
      </c>
      <c r="Z6114" s="6" t="s">
        <v>3628</v>
      </c>
    </row>
    <row r="6115" spans="1:26" x14ac:dyDescent="0.2">
      <c r="A6115" s="6" t="s">
        <v>3987</v>
      </c>
      <c r="B6115" s="6">
        <v>152481</v>
      </c>
      <c r="C6115" s="1">
        <v>42122</v>
      </c>
      <c r="D6115" s="6" t="s">
        <v>1986</v>
      </c>
      <c r="E6115" s="6" t="s">
        <v>3989</v>
      </c>
      <c r="F6115" s="9">
        <v>216.96</v>
      </c>
      <c r="G6115" s="9">
        <v>188.66</v>
      </c>
      <c r="H6115" s="9">
        <v>33.96</v>
      </c>
      <c r="I6115" s="6" t="s">
        <v>4360</v>
      </c>
      <c r="J6115" s="9">
        <v>0</v>
      </c>
      <c r="K6115" s="9">
        <v>0</v>
      </c>
      <c r="L6115" s="6" t="s">
        <v>3990</v>
      </c>
      <c r="M6115" s="9">
        <v>188.66</v>
      </c>
      <c r="N6115" s="9">
        <v>28.3</v>
      </c>
      <c r="O6115" s="6" t="s">
        <v>1932</v>
      </c>
      <c r="P6115" s="7">
        <v>188.66</v>
      </c>
      <c r="Q6115" s="7">
        <v>3.11</v>
      </c>
      <c r="R6115" s="6" t="s">
        <v>3992</v>
      </c>
      <c r="S6115" s="7">
        <v>188.66</v>
      </c>
      <c r="T6115" s="7">
        <v>14.34</v>
      </c>
      <c r="U6115" s="6" t="s">
        <v>3992</v>
      </c>
      <c r="V6115" s="6" t="s">
        <v>3992</v>
      </c>
      <c r="W6115" s="6" t="s">
        <v>2487</v>
      </c>
      <c r="X6115" s="6" t="s">
        <v>4049</v>
      </c>
      <c r="Y6115" s="6" t="s">
        <v>4965</v>
      </c>
      <c r="Z6115" s="6" t="s">
        <v>4966</v>
      </c>
    </row>
    <row r="6116" spans="1:26" x14ac:dyDescent="0.2">
      <c r="A6116" s="6" t="s">
        <v>3987</v>
      </c>
      <c r="B6116" s="6">
        <v>152481</v>
      </c>
      <c r="C6116" s="1">
        <v>42122</v>
      </c>
      <c r="D6116" s="6" t="s">
        <v>1986</v>
      </c>
      <c r="E6116" s="6" t="s">
        <v>3989</v>
      </c>
      <c r="F6116" s="9">
        <v>2483.86</v>
      </c>
      <c r="G6116" s="9">
        <v>2159.88</v>
      </c>
      <c r="H6116" s="9">
        <v>388.78</v>
      </c>
      <c r="I6116" s="6" t="s">
        <v>4360</v>
      </c>
      <c r="J6116" s="9">
        <v>0</v>
      </c>
      <c r="K6116" s="9">
        <v>0</v>
      </c>
      <c r="L6116" s="6" t="s">
        <v>3990</v>
      </c>
      <c r="M6116" s="9">
        <v>2159.88</v>
      </c>
      <c r="N6116" s="9">
        <v>323.98</v>
      </c>
      <c r="O6116" s="6" t="s">
        <v>1932</v>
      </c>
      <c r="P6116" s="7">
        <v>2159.88</v>
      </c>
      <c r="Q6116" s="7">
        <v>35.64</v>
      </c>
      <c r="R6116" s="6" t="s">
        <v>3992</v>
      </c>
      <c r="S6116" s="7">
        <v>2159.88</v>
      </c>
      <c r="T6116" s="7">
        <v>164.15</v>
      </c>
      <c r="U6116" s="6" t="s">
        <v>3992</v>
      </c>
      <c r="V6116" s="6" t="s">
        <v>3992</v>
      </c>
      <c r="W6116" s="6" t="s">
        <v>2487</v>
      </c>
      <c r="X6116" s="6" t="s">
        <v>4362</v>
      </c>
      <c r="Y6116" s="6" t="s">
        <v>2524</v>
      </c>
      <c r="Z6116" s="6" t="s">
        <v>1281</v>
      </c>
    </row>
    <row r="6117" spans="1:26" x14ac:dyDescent="0.2">
      <c r="A6117" s="6" t="s">
        <v>3987</v>
      </c>
      <c r="B6117" s="6">
        <v>152482</v>
      </c>
      <c r="C6117" s="1">
        <v>42122</v>
      </c>
      <c r="D6117" s="6" t="s">
        <v>1931</v>
      </c>
      <c r="E6117" s="6" t="s">
        <v>3989</v>
      </c>
      <c r="F6117" s="9">
        <v>3752.62</v>
      </c>
      <c r="G6117" s="9">
        <v>3263.15</v>
      </c>
      <c r="H6117" s="9">
        <v>587.37</v>
      </c>
      <c r="I6117" s="6" t="s">
        <v>4011</v>
      </c>
      <c r="J6117" s="9">
        <v>0</v>
      </c>
      <c r="K6117" s="9">
        <v>0</v>
      </c>
      <c r="L6117" s="6" t="s">
        <v>3990</v>
      </c>
      <c r="M6117" s="9">
        <v>3263.15</v>
      </c>
      <c r="N6117" s="9">
        <v>489.47</v>
      </c>
      <c r="O6117" s="6" t="s">
        <v>1932</v>
      </c>
      <c r="P6117" s="7">
        <v>3263.15</v>
      </c>
      <c r="Q6117" s="7">
        <v>53.84</v>
      </c>
      <c r="R6117" s="6" t="s">
        <v>3992</v>
      </c>
      <c r="S6117" s="7">
        <v>3263.15</v>
      </c>
      <c r="T6117" s="7">
        <v>248</v>
      </c>
      <c r="U6117" s="6" t="s">
        <v>3992</v>
      </c>
      <c r="V6117" s="6" t="s">
        <v>3992</v>
      </c>
      <c r="W6117" s="6" t="s">
        <v>2217</v>
      </c>
      <c r="X6117" s="6" t="s">
        <v>4362</v>
      </c>
      <c r="Y6117" s="6" t="s">
        <v>666</v>
      </c>
      <c r="Z6117" s="6" t="s">
        <v>667</v>
      </c>
    </row>
    <row r="6118" spans="1:26" x14ac:dyDescent="0.2">
      <c r="A6118" s="6" t="s">
        <v>3987</v>
      </c>
      <c r="B6118" s="6">
        <v>152483</v>
      </c>
      <c r="C6118" s="1">
        <v>42122</v>
      </c>
      <c r="D6118" s="6" t="s">
        <v>1931</v>
      </c>
      <c r="E6118" s="6" t="s">
        <v>3989</v>
      </c>
      <c r="F6118" s="9">
        <v>939.6</v>
      </c>
      <c r="G6118" s="9">
        <v>939.6</v>
      </c>
      <c r="H6118" s="9">
        <v>169.13</v>
      </c>
      <c r="I6118" s="6" t="s">
        <v>4011</v>
      </c>
      <c r="J6118" s="9">
        <v>0</v>
      </c>
      <c r="K6118" s="9">
        <v>0</v>
      </c>
      <c r="L6118" s="6" t="s">
        <v>3990</v>
      </c>
      <c r="M6118" s="9">
        <v>0</v>
      </c>
      <c r="N6118" s="9">
        <v>0</v>
      </c>
      <c r="O6118" s="6" t="s">
        <v>3990</v>
      </c>
      <c r="P6118" s="7">
        <v>939.6</v>
      </c>
      <c r="Q6118" s="7">
        <v>15.5</v>
      </c>
      <c r="R6118" s="6" t="s">
        <v>3992</v>
      </c>
      <c r="S6118" s="7">
        <v>939.6</v>
      </c>
      <c r="T6118" s="7">
        <v>71.41</v>
      </c>
      <c r="U6118" s="6" t="s">
        <v>3992</v>
      </c>
      <c r="V6118" s="6" t="s">
        <v>3992</v>
      </c>
      <c r="W6118" s="6" t="s">
        <v>3000</v>
      </c>
      <c r="X6118" s="6" t="s">
        <v>4362</v>
      </c>
      <c r="Y6118" s="6" t="s">
        <v>668</v>
      </c>
      <c r="Z6118" s="6" t="s">
        <v>1861</v>
      </c>
    </row>
    <row r="6119" spans="1:26" x14ac:dyDescent="0.2">
      <c r="A6119" s="6" t="s">
        <v>3987</v>
      </c>
      <c r="B6119" s="6">
        <v>152484</v>
      </c>
      <c r="C6119" s="1">
        <v>42122</v>
      </c>
      <c r="D6119" s="6" t="s">
        <v>1931</v>
      </c>
      <c r="E6119" s="6" t="s">
        <v>3989</v>
      </c>
      <c r="F6119" s="9">
        <v>390</v>
      </c>
      <c r="G6119" s="9">
        <v>390</v>
      </c>
      <c r="H6119" s="9">
        <v>70.2</v>
      </c>
      <c r="I6119" s="6" t="s">
        <v>1892</v>
      </c>
      <c r="J6119" s="9">
        <v>0</v>
      </c>
      <c r="K6119" s="9">
        <v>0</v>
      </c>
      <c r="L6119" s="6" t="s">
        <v>3990</v>
      </c>
      <c r="M6119" s="9">
        <v>0</v>
      </c>
      <c r="N6119" s="9">
        <v>0</v>
      </c>
      <c r="O6119" s="6" t="s">
        <v>3990</v>
      </c>
      <c r="P6119" s="7">
        <v>390</v>
      </c>
      <c r="Q6119" s="7">
        <v>6.44</v>
      </c>
      <c r="R6119" s="6" t="s">
        <v>3992</v>
      </c>
      <c r="S6119" s="7">
        <v>390</v>
      </c>
      <c r="T6119" s="7">
        <v>29.64</v>
      </c>
      <c r="U6119" s="6" t="s">
        <v>3992</v>
      </c>
      <c r="V6119" s="6" t="s">
        <v>3992</v>
      </c>
      <c r="W6119" s="6" t="s">
        <v>3000</v>
      </c>
      <c r="X6119" s="6" t="s">
        <v>4070</v>
      </c>
      <c r="Y6119" s="6" t="s">
        <v>669</v>
      </c>
      <c r="Z6119" s="6" t="s">
        <v>1467</v>
      </c>
    </row>
    <row r="6120" spans="1:26" x14ac:dyDescent="0.2">
      <c r="A6120" s="6" t="s">
        <v>3987</v>
      </c>
      <c r="B6120" s="6">
        <v>152485</v>
      </c>
      <c r="C6120" s="1">
        <v>42122</v>
      </c>
      <c r="D6120" s="6" t="s">
        <v>1931</v>
      </c>
      <c r="E6120" s="6" t="s">
        <v>3989</v>
      </c>
      <c r="F6120" s="9">
        <v>569.54999999999995</v>
      </c>
      <c r="G6120" s="9">
        <v>495.26</v>
      </c>
      <c r="H6120" s="9">
        <v>89.15</v>
      </c>
      <c r="I6120" s="6" t="s">
        <v>4011</v>
      </c>
      <c r="J6120" s="9">
        <v>0</v>
      </c>
      <c r="K6120" s="9">
        <v>0</v>
      </c>
      <c r="L6120" s="6" t="s">
        <v>3990</v>
      </c>
      <c r="M6120" s="9">
        <v>495.26</v>
      </c>
      <c r="N6120" s="9">
        <v>74.290000000000006</v>
      </c>
      <c r="O6120" s="6" t="s">
        <v>1932</v>
      </c>
      <c r="P6120" s="7">
        <v>495.26</v>
      </c>
      <c r="Q6120" s="7">
        <v>8.17</v>
      </c>
      <c r="R6120" s="6" t="s">
        <v>3992</v>
      </c>
      <c r="S6120" s="7">
        <v>495.26</v>
      </c>
      <c r="T6120" s="7">
        <v>37.64</v>
      </c>
      <c r="U6120" s="6" t="s">
        <v>3992</v>
      </c>
      <c r="V6120" s="6" t="s">
        <v>3992</v>
      </c>
      <c r="W6120" s="6" t="s">
        <v>2107</v>
      </c>
      <c r="X6120" s="6" t="s">
        <v>4362</v>
      </c>
      <c r="Y6120" s="6" t="s">
        <v>670</v>
      </c>
      <c r="Z6120" s="6" t="s">
        <v>671</v>
      </c>
    </row>
    <row r="6121" spans="1:26" x14ac:dyDescent="0.2">
      <c r="A6121" s="6" t="s">
        <v>3987</v>
      </c>
      <c r="B6121" s="6">
        <v>152486</v>
      </c>
      <c r="C6121" s="1">
        <v>42122</v>
      </c>
      <c r="D6121" s="6" t="s">
        <v>1931</v>
      </c>
      <c r="E6121" s="6" t="s">
        <v>3989</v>
      </c>
      <c r="F6121" s="9">
        <v>939.6</v>
      </c>
      <c r="G6121" s="9">
        <v>939.6</v>
      </c>
      <c r="H6121" s="9">
        <v>169.13</v>
      </c>
      <c r="I6121" s="6" t="s">
        <v>4011</v>
      </c>
      <c r="J6121" s="9">
        <v>0</v>
      </c>
      <c r="K6121" s="9">
        <v>0</v>
      </c>
      <c r="L6121" s="6" t="s">
        <v>3990</v>
      </c>
      <c r="M6121" s="9">
        <v>0</v>
      </c>
      <c r="N6121" s="9">
        <v>0</v>
      </c>
      <c r="O6121" s="6" t="s">
        <v>3990</v>
      </c>
      <c r="P6121" s="7">
        <v>939.6</v>
      </c>
      <c r="Q6121" s="7">
        <v>15.5</v>
      </c>
      <c r="R6121" s="6" t="s">
        <v>3992</v>
      </c>
      <c r="S6121" s="7">
        <v>939.6</v>
      </c>
      <c r="T6121" s="7">
        <v>71.41</v>
      </c>
      <c r="U6121" s="6" t="s">
        <v>3992</v>
      </c>
      <c r="V6121" s="6" t="s">
        <v>3992</v>
      </c>
      <c r="W6121" s="6" t="s">
        <v>3000</v>
      </c>
      <c r="X6121" s="6" t="s">
        <v>4362</v>
      </c>
      <c r="Y6121" s="6" t="s">
        <v>1860</v>
      </c>
      <c r="Z6121" s="6" t="s">
        <v>1861</v>
      </c>
    </row>
    <row r="6122" spans="1:26" x14ac:dyDescent="0.2">
      <c r="A6122" s="6" t="s">
        <v>3987</v>
      </c>
      <c r="B6122" s="6">
        <v>152487</v>
      </c>
      <c r="C6122" s="1">
        <v>42122</v>
      </c>
      <c r="D6122" s="6" t="s">
        <v>1931</v>
      </c>
      <c r="E6122" s="6" t="s">
        <v>3989</v>
      </c>
      <c r="F6122" s="9">
        <v>4680</v>
      </c>
      <c r="G6122" s="9">
        <v>4680</v>
      </c>
      <c r="H6122" s="9">
        <v>842.4</v>
      </c>
      <c r="I6122" s="6" t="s">
        <v>4011</v>
      </c>
      <c r="J6122" s="9">
        <v>0</v>
      </c>
      <c r="K6122" s="9">
        <v>0</v>
      </c>
      <c r="L6122" s="6" t="s">
        <v>3990</v>
      </c>
      <c r="M6122" s="9">
        <v>0</v>
      </c>
      <c r="N6122" s="9">
        <v>0</v>
      </c>
      <c r="O6122" s="6" t="s">
        <v>3990</v>
      </c>
      <c r="P6122" s="7">
        <v>4680</v>
      </c>
      <c r="Q6122" s="7">
        <v>77.22</v>
      </c>
      <c r="R6122" s="6" t="s">
        <v>3992</v>
      </c>
      <c r="S6122" s="7">
        <v>4680</v>
      </c>
      <c r="T6122" s="7">
        <v>355.68</v>
      </c>
      <c r="U6122" s="6" t="s">
        <v>3992</v>
      </c>
      <c r="V6122" s="6" t="s">
        <v>3992</v>
      </c>
      <c r="W6122" s="6" t="s">
        <v>3000</v>
      </c>
      <c r="X6122" s="6" t="s">
        <v>4070</v>
      </c>
      <c r="Y6122" s="6" t="s">
        <v>672</v>
      </c>
      <c r="Z6122" s="6" t="s">
        <v>673</v>
      </c>
    </row>
    <row r="6123" spans="1:26" hidden="1" x14ac:dyDescent="0.2">
      <c r="A6123" s="6" t="s">
        <v>3987</v>
      </c>
      <c r="B6123" s="6">
        <v>152488</v>
      </c>
      <c r="C6123" s="1">
        <v>42122</v>
      </c>
      <c r="D6123" s="6" t="s">
        <v>2020</v>
      </c>
      <c r="E6123" s="6" t="s">
        <v>3989</v>
      </c>
      <c r="F6123" s="9">
        <v>350</v>
      </c>
      <c r="G6123" s="9">
        <v>0</v>
      </c>
      <c r="H6123" s="9">
        <v>0</v>
      </c>
      <c r="I6123" s="6" t="s">
        <v>3990</v>
      </c>
      <c r="J6123" s="9">
        <v>0</v>
      </c>
      <c r="K6123" s="9">
        <v>0</v>
      </c>
      <c r="L6123" s="6" t="s">
        <v>3990</v>
      </c>
      <c r="M6123" s="9">
        <v>0</v>
      </c>
      <c r="N6123" s="9">
        <v>0</v>
      </c>
      <c r="O6123" s="6" t="s">
        <v>3990</v>
      </c>
      <c r="P6123" s="7">
        <v>0</v>
      </c>
      <c r="Q6123" s="7">
        <v>0</v>
      </c>
      <c r="R6123" s="6" t="s">
        <v>3990</v>
      </c>
      <c r="S6123" s="7">
        <v>0</v>
      </c>
      <c r="T6123" s="7">
        <v>0</v>
      </c>
      <c r="U6123" s="6" t="s">
        <v>3990</v>
      </c>
      <c r="V6123" s="6" t="s">
        <v>3992</v>
      </c>
      <c r="W6123" s="6" t="s">
        <v>3692</v>
      </c>
      <c r="X6123" s="6" t="s">
        <v>3994</v>
      </c>
      <c r="Y6123" s="6" t="s">
        <v>674</v>
      </c>
      <c r="Z6123" s="6" t="s">
        <v>675</v>
      </c>
    </row>
    <row r="6124" spans="1:26" x14ac:dyDescent="0.2">
      <c r="A6124" s="6" t="s">
        <v>3987</v>
      </c>
      <c r="B6124" s="6">
        <v>152489</v>
      </c>
      <c r="C6124" s="1">
        <v>42122</v>
      </c>
      <c r="D6124" s="6" t="s">
        <v>1931</v>
      </c>
      <c r="E6124" s="6" t="s">
        <v>3989</v>
      </c>
      <c r="F6124" s="9">
        <v>5920</v>
      </c>
      <c r="G6124" s="9">
        <v>5920</v>
      </c>
      <c r="H6124" s="9">
        <v>1065.5999999999999</v>
      </c>
      <c r="I6124" s="6" t="s">
        <v>4011</v>
      </c>
      <c r="J6124" s="9">
        <v>0</v>
      </c>
      <c r="K6124" s="9">
        <v>0</v>
      </c>
      <c r="L6124" s="6" t="s">
        <v>3990</v>
      </c>
      <c r="M6124" s="9">
        <v>0</v>
      </c>
      <c r="N6124" s="9">
        <v>0</v>
      </c>
      <c r="O6124" s="6" t="s">
        <v>3990</v>
      </c>
      <c r="P6124" s="7">
        <v>5920</v>
      </c>
      <c r="Q6124" s="7">
        <v>97.68</v>
      </c>
      <c r="R6124" s="6" t="s">
        <v>3992</v>
      </c>
      <c r="S6124" s="7">
        <v>5920</v>
      </c>
      <c r="T6124" s="7">
        <v>449.92</v>
      </c>
      <c r="U6124" s="6" t="s">
        <v>3992</v>
      </c>
      <c r="V6124" s="6" t="s">
        <v>3992</v>
      </c>
      <c r="W6124" s="6" t="s">
        <v>3000</v>
      </c>
      <c r="X6124" s="6" t="s">
        <v>4362</v>
      </c>
      <c r="Y6124" s="6" t="s">
        <v>2112</v>
      </c>
      <c r="Z6124" s="6" t="s">
        <v>676</v>
      </c>
    </row>
    <row r="6125" spans="1:26" x14ac:dyDescent="0.2">
      <c r="A6125" s="6" t="s">
        <v>3987</v>
      </c>
      <c r="B6125" s="6">
        <v>152490</v>
      </c>
      <c r="C6125" s="1">
        <v>42122</v>
      </c>
      <c r="D6125" s="6" t="s">
        <v>1926</v>
      </c>
      <c r="E6125" s="6" t="s">
        <v>4345</v>
      </c>
      <c r="F6125" s="9">
        <v>1383.34</v>
      </c>
      <c r="G6125" s="9">
        <v>1383.34</v>
      </c>
      <c r="H6125" s="9">
        <v>166</v>
      </c>
      <c r="I6125" s="6" t="s">
        <v>4106</v>
      </c>
      <c r="J6125" s="9">
        <v>0</v>
      </c>
      <c r="K6125" s="9">
        <v>0</v>
      </c>
      <c r="L6125" s="6" t="s">
        <v>3990</v>
      </c>
      <c r="M6125" s="9">
        <v>1383.34</v>
      </c>
      <c r="N6125" s="9">
        <v>0</v>
      </c>
      <c r="O6125" s="6" t="s">
        <v>1932</v>
      </c>
      <c r="P6125" s="7">
        <v>1383.34</v>
      </c>
      <c r="Q6125" s="7">
        <v>22.83</v>
      </c>
      <c r="R6125" s="6" t="s">
        <v>3992</v>
      </c>
      <c r="S6125" s="7">
        <v>1383.34</v>
      </c>
      <c r="T6125" s="7">
        <v>105.13</v>
      </c>
      <c r="U6125" s="6" t="s">
        <v>3992</v>
      </c>
      <c r="V6125" s="6" t="s">
        <v>3992</v>
      </c>
      <c r="W6125" s="6" t="s">
        <v>677</v>
      </c>
      <c r="X6125" s="6" t="s">
        <v>2988</v>
      </c>
      <c r="Y6125" s="6" t="s">
        <v>3685</v>
      </c>
      <c r="Z6125" s="6" t="s">
        <v>3686</v>
      </c>
    </row>
    <row r="6126" spans="1:26" hidden="1" x14ac:dyDescent="0.2">
      <c r="A6126" s="6" t="s">
        <v>3987</v>
      </c>
      <c r="B6126" s="6">
        <v>152491</v>
      </c>
      <c r="C6126" s="1">
        <v>42122</v>
      </c>
      <c r="D6126" s="6" t="s">
        <v>2750</v>
      </c>
      <c r="E6126" s="6" t="s">
        <v>4345</v>
      </c>
      <c r="F6126" s="9">
        <v>1549.96</v>
      </c>
      <c r="G6126" s="9">
        <v>0</v>
      </c>
      <c r="H6126" s="9">
        <v>0</v>
      </c>
      <c r="I6126" s="6" t="s">
        <v>3990</v>
      </c>
      <c r="J6126" s="9">
        <v>0</v>
      </c>
      <c r="K6126" s="9">
        <v>0</v>
      </c>
      <c r="L6126" s="6" t="s">
        <v>3990</v>
      </c>
      <c r="M6126" s="9">
        <v>0</v>
      </c>
      <c r="N6126" s="9">
        <v>0</v>
      </c>
      <c r="O6126" s="6" t="s">
        <v>3990</v>
      </c>
      <c r="P6126" s="7">
        <v>0</v>
      </c>
      <c r="Q6126" s="7">
        <v>0</v>
      </c>
      <c r="R6126" s="6" t="s">
        <v>3990</v>
      </c>
      <c r="S6126" s="7">
        <v>0</v>
      </c>
      <c r="T6126" s="7">
        <v>0</v>
      </c>
      <c r="U6126" s="6" t="s">
        <v>3990</v>
      </c>
      <c r="V6126" s="6" t="s">
        <v>3992</v>
      </c>
      <c r="W6126" s="6" t="s">
        <v>3404</v>
      </c>
      <c r="X6126" s="6" t="s">
        <v>4638</v>
      </c>
      <c r="Y6126" s="6" t="s">
        <v>4639</v>
      </c>
      <c r="Z6126" s="6" t="s">
        <v>3405</v>
      </c>
    </row>
    <row r="6127" spans="1:26" x14ac:dyDescent="0.2">
      <c r="A6127" s="6" t="s">
        <v>3987</v>
      </c>
      <c r="B6127" s="6">
        <v>152492</v>
      </c>
      <c r="C6127" s="1">
        <v>42122</v>
      </c>
      <c r="D6127" s="6" t="s">
        <v>1926</v>
      </c>
      <c r="E6127" s="6" t="s">
        <v>3418</v>
      </c>
      <c r="F6127" s="9">
        <v>342.01</v>
      </c>
      <c r="G6127" s="9">
        <v>342.01</v>
      </c>
      <c r="H6127" s="9">
        <v>23.94</v>
      </c>
      <c r="I6127" s="6" t="s">
        <v>4011</v>
      </c>
      <c r="J6127" s="9">
        <v>0</v>
      </c>
      <c r="K6127" s="9">
        <v>0</v>
      </c>
      <c r="L6127" s="6" t="s">
        <v>3990</v>
      </c>
      <c r="M6127" s="9">
        <v>0</v>
      </c>
      <c r="N6127" s="9">
        <v>0</v>
      </c>
      <c r="O6127" s="6" t="s">
        <v>3990</v>
      </c>
      <c r="P6127" s="7">
        <v>342.01</v>
      </c>
      <c r="Q6127" s="7">
        <v>5.64</v>
      </c>
      <c r="R6127" s="6" t="s">
        <v>3992</v>
      </c>
      <c r="S6127" s="7">
        <v>342.01</v>
      </c>
      <c r="T6127" s="7">
        <v>25.99</v>
      </c>
      <c r="U6127" s="6" t="s">
        <v>3992</v>
      </c>
      <c r="V6127" s="6" t="s">
        <v>3992</v>
      </c>
      <c r="W6127" s="6" t="s">
        <v>3960</v>
      </c>
      <c r="X6127" s="6" t="s">
        <v>4362</v>
      </c>
      <c r="Y6127" s="6" t="s">
        <v>964</v>
      </c>
      <c r="Z6127" s="6" t="s">
        <v>2183</v>
      </c>
    </row>
    <row r="6128" spans="1:26" x14ac:dyDescent="0.2">
      <c r="A6128" s="6" t="s">
        <v>3987</v>
      </c>
      <c r="B6128" s="6">
        <v>152493</v>
      </c>
      <c r="C6128" s="1">
        <v>42122</v>
      </c>
      <c r="D6128" s="6" t="s">
        <v>1931</v>
      </c>
      <c r="E6128" s="6" t="s">
        <v>3989</v>
      </c>
      <c r="F6128" s="9">
        <v>1200</v>
      </c>
      <c r="G6128" s="9">
        <v>1200</v>
      </c>
      <c r="H6128" s="9">
        <v>216</v>
      </c>
      <c r="I6128" s="6" t="s">
        <v>4011</v>
      </c>
      <c r="J6128" s="9">
        <v>0</v>
      </c>
      <c r="K6128" s="9">
        <v>0</v>
      </c>
      <c r="L6128" s="6" t="s">
        <v>3990</v>
      </c>
      <c r="M6128" s="9">
        <v>0</v>
      </c>
      <c r="N6128" s="9">
        <v>0</v>
      </c>
      <c r="O6128" s="6" t="s">
        <v>3990</v>
      </c>
      <c r="P6128" s="7">
        <v>1200</v>
      </c>
      <c r="Q6128" s="7">
        <v>19.8</v>
      </c>
      <c r="R6128" s="6" t="s">
        <v>3992</v>
      </c>
      <c r="S6128" s="7">
        <v>1200</v>
      </c>
      <c r="T6128" s="7">
        <v>91.2</v>
      </c>
      <c r="U6128" s="6" t="s">
        <v>3992</v>
      </c>
      <c r="V6128" s="6" t="s">
        <v>3992</v>
      </c>
      <c r="W6128" s="6" t="s">
        <v>2598</v>
      </c>
      <c r="X6128" s="6" t="s">
        <v>4362</v>
      </c>
      <c r="Y6128" s="6" t="s">
        <v>678</v>
      </c>
      <c r="Z6128" s="6" t="s">
        <v>679</v>
      </c>
    </row>
    <row r="6129" spans="1:26" x14ac:dyDescent="0.2">
      <c r="A6129" s="6" t="s">
        <v>3987</v>
      </c>
      <c r="B6129" s="6">
        <v>152494</v>
      </c>
      <c r="C6129" s="1">
        <v>42122</v>
      </c>
      <c r="D6129" s="6" t="s">
        <v>1926</v>
      </c>
      <c r="E6129" s="6" t="s">
        <v>1945</v>
      </c>
      <c r="F6129" s="9">
        <v>7651.34</v>
      </c>
      <c r="G6129" s="9">
        <v>7651.34</v>
      </c>
      <c r="H6129" s="9">
        <v>535.59</v>
      </c>
      <c r="I6129" s="6" t="s">
        <v>4011</v>
      </c>
      <c r="J6129" s="9">
        <v>0</v>
      </c>
      <c r="K6129" s="9">
        <v>0</v>
      </c>
      <c r="L6129" s="6" t="s">
        <v>3990</v>
      </c>
      <c r="M6129" s="9">
        <v>0</v>
      </c>
      <c r="N6129" s="9">
        <v>0</v>
      </c>
      <c r="O6129" s="6" t="s">
        <v>3990</v>
      </c>
      <c r="P6129" s="7">
        <v>7651.34</v>
      </c>
      <c r="Q6129" s="7">
        <v>126.25</v>
      </c>
      <c r="R6129" s="6" t="s">
        <v>3992</v>
      </c>
      <c r="S6129" s="7">
        <v>7651.34</v>
      </c>
      <c r="T6129" s="7">
        <v>581.5</v>
      </c>
      <c r="U6129" s="6" t="s">
        <v>3992</v>
      </c>
      <c r="V6129" s="6" t="s">
        <v>3992</v>
      </c>
      <c r="W6129" s="6" t="s">
        <v>1946</v>
      </c>
      <c r="X6129" s="6" t="s">
        <v>1962</v>
      </c>
      <c r="Y6129" s="6" t="s">
        <v>2215</v>
      </c>
      <c r="Z6129" s="6" t="s">
        <v>2216</v>
      </c>
    </row>
    <row r="6130" spans="1:26" x14ac:dyDescent="0.2">
      <c r="A6130" s="6" t="s">
        <v>3987</v>
      </c>
      <c r="B6130" s="6">
        <v>152495</v>
      </c>
      <c r="C6130" s="1">
        <v>42122</v>
      </c>
      <c r="D6130" s="6" t="s">
        <v>1931</v>
      </c>
      <c r="E6130" s="6" t="s">
        <v>3989</v>
      </c>
      <c r="F6130" s="9">
        <v>1666.05</v>
      </c>
      <c r="G6130" s="9">
        <v>1666.05</v>
      </c>
      <c r="H6130" s="9">
        <v>299.89</v>
      </c>
      <c r="I6130" s="6" t="s">
        <v>4011</v>
      </c>
      <c r="J6130" s="9">
        <v>0</v>
      </c>
      <c r="K6130" s="9">
        <v>0</v>
      </c>
      <c r="L6130" s="6" t="s">
        <v>3990</v>
      </c>
      <c r="M6130" s="9">
        <v>0</v>
      </c>
      <c r="N6130" s="9">
        <v>0</v>
      </c>
      <c r="O6130" s="6" t="s">
        <v>3990</v>
      </c>
      <c r="P6130" s="7">
        <v>1666.05</v>
      </c>
      <c r="Q6130" s="7">
        <v>27.49</v>
      </c>
      <c r="R6130" s="6" t="s">
        <v>3992</v>
      </c>
      <c r="S6130" s="7">
        <v>1666.05</v>
      </c>
      <c r="T6130" s="7">
        <v>126.62</v>
      </c>
      <c r="U6130" s="6" t="s">
        <v>3992</v>
      </c>
      <c r="V6130" s="6" t="s">
        <v>3992</v>
      </c>
      <c r="W6130" s="6" t="s">
        <v>680</v>
      </c>
      <c r="X6130" s="6" t="s">
        <v>4376</v>
      </c>
      <c r="Y6130" s="6" t="s">
        <v>681</v>
      </c>
      <c r="Z6130" s="6" t="s">
        <v>682</v>
      </c>
    </row>
    <row r="6131" spans="1:26" hidden="1" x14ac:dyDescent="0.2">
      <c r="A6131" s="6" t="s">
        <v>3987</v>
      </c>
      <c r="B6131" s="6">
        <v>152496</v>
      </c>
      <c r="C6131" s="1">
        <v>42122</v>
      </c>
      <c r="D6131" s="6" t="s">
        <v>2560</v>
      </c>
      <c r="E6131" s="6" t="s">
        <v>3989</v>
      </c>
      <c r="F6131" s="9">
        <v>1330</v>
      </c>
      <c r="G6131" s="9">
        <v>0</v>
      </c>
      <c r="H6131" s="9">
        <v>0</v>
      </c>
      <c r="I6131" s="6" t="s">
        <v>3990</v>
      </c>
      <c r="J6131" s="9">
        <v>0</v>
      </c>
      <c r="K6131" s="9">
        <v>0</v>
      </c>
      <c r="L6131" s="6" t="s">
        <v>3990</v>
      </c>
      <c r="M6131" s="9">
        <v>0</v>
      </c>
      <c r="N6131" s="9">
        <v>0</v>
      </c>
      <c r="O6131" s="6" t="s">
        <v>3990</v>
      </c>
      <c r="P6131" s="7">
        <v>0</v>
      </c>
      <c r="Q6131" s="7">
        <v>0</v>
      </c>
      <c r="R6131" s="6" t="s">
        <v>3990</v>
      </c>
      <c r="S6131" s="7">
        <v>0</v>
      </c>
      <c r="T6131" s="7">
        <v>0</v>
      </c>
      <c r="U6131" s="6" t="s">
        <v>3990</v>
      </c>
      <c r="V6131" s="6" t="s">
        <v>3992</v>
      </c>
      <c r="W6131" s="6" t="s">
        <v>2561</v>
      </c>
      <c r="X6131" s="6" t="s">
        <v>2562</v>
      </c>
      <c r="Y6131" s="6" t="s">
        <v>2563</v>
      </c>
      <c r="Z6131" s="6" t="s">
        <v>2564</v>
      </c>
    </row>
    <row r="6132" spans="1:26" x14ac:dyDescent="0.2">
      <c r="A6132" s="6" t="s">
        <v>3987</v>
      </c>
      <c r="B6132" s="6">
        <v>152497</v>
      </c>
      <c r="C6132" s="1">
        <v>42122</v>
      </c>
      <c r="D6132" s="6" t="s">
        <v>1926</v>
      </c>
      <c r="E6132" s="6" t="s">
        <v>4302</v>
      </c>
      <c r="F6132" s="9">
        <v>384.35</v>
      </c>
      <c r="G6132" s="9">
        <v>334.22</v>
      </c>
      <c r="H6132" s="9">
        <v>13.37</v>
      </c>
      <c r="I6132" s="6" t="s">
        <v>1892</v>
      </c>
      <c r="J6132" s="9">
        <v>0</v>
      </c>
      <c r="K6132" s="9">
        <v>0</v>
      </c>
      <c r="L6132" s="6" t="s">
        <v>3990</v>
      </c>
      <c r="M6132" s="9">
        <v>334.22</v>
      </c>
      <c r="N6132" s="9">
        <v>50.13</v>
      </c>
      <c r="O6132" s="6" t="s">
        <v>1932</v>
      </c>
      <c r="P6132" s="7">
        <v>334.22</v>
      </c>
      <c r="Q6132" s="7">
        <v>5.51</v>
      </c>
      <c r="R6132" s="6" t="s">
        <v>3992</v>
      </c>
      <c r="S6132" s="7">
        <v>334.22</v>
      </c>
      <c r="T6132" s="7">
        <v>25.4</v>
      </c>
      <c r="U6132" s="6" t="s">
        <v>3992</v>
      </c>
      <c r="V6132" s="6" t="s">
        <v>3992</v>
      </c>
      <c r="W6132" s="6" t="s">
        <v>1778</v>
      </c>
      <c r="X6132" s="6" t="s">
        <v>4362</v>
      </c>
      <c r="Y6132" s="6" t="s">
        <v>636</v>
      </c>
      <c r="Z6132" s="6" t="s">
        <v>637</v>
      </c>
    </row>
    <row r="6133" spans="1:26" x14ac:dyDescent="0.2">
      <c r="A6133" s="6" t="s">
        <v>3987</v>
      </c>
      <c r="B6133" s="6">
        <v>152498</v>
      </c>
      <c r="C6133" s="1">
        <v>42122</v>
      </c>
      <c r="D6133" s="6" t="s">
        <v>1926</v>
      </c>
      <c r="E6133" s="6" t="s">
        <v>4302</v>
      </c>
      <c r="F6133" s="9">
        <v>234.09</v>
      </c>
      <c r="G6133" s="9">
        <v>234.09</v>
      </c>
      <c r="H6133" s="9">
        <v>28.09</v>
      </c>
      <c r="I6133" s="6" t="s">
        <v>4011</v>
      </c>
      <c r="J6133" s="9">
        <v>0</v>
      </c>
      <c r="K6133" s="9">
        <v>0</v>
      </c>
      <c r="L6133" s="6" t="s">
        <v>3990</v>
      </c>
      <c r="M6133" s="9">
        <v>0</v>
      </c>
      <c r="N6133" s="9">
        <v>0</v>
      </c>
      <c r="O6133" s="6" t="s">
        <v>3990</v>
      </c>
      <c r="P6133" s="7">
        <v>234.09</v>
      </c>
      <c r="Q6133" s="7">
        <v>3.86</v>
      </c>
      <c r="R6133" s="6" t="s">
        <v>3992</v>
      </c>
      <c r="S6133" s="7">
        <v>234.09</v>
      </c>
      <c r="T6133" s="7">
        <v>17.79</v>
      </c>
      <c r="U6133" s="6" t="s">
        <v>3992</v>
      </c>
      <c r="V6133" s="6" t="s">
        <v>3992</v>
      </c>
      <c r="W6133" s="6" t="s">
        <v>3147</v>
      </c>
      <c r="X6133" s="6" t="s">
        <v>4376</v>
      </c>
      <c r="Y6133" s="6" t="s">
        <v>1548</v>
      </c>
      <c r="Z6133" s="6" t="s">
        <v>1549</v>
      </c>
    </row>
    <row r="6134" spans="1:26" x14ac:dyDescent="0.2">
      <c r="A6134" s="6" t="s">
        <v>3987</v>
      </c>
      <c r="B6134" s="6">
        <v>152499</v>
      </c>
      <c r="C6134" s="1">
        <v>42122</v>
      </c>
      <c r="D6134" s="6" t="s">
        <v>1931</v>
      </c>
      <c r="E6134" s="6" t="s">
        <v>3989</v>
      </c>
      <c r="F6134" s="9">
        <v>5485.27</v>
      </c>
      <c r="G6134" s="9">
        <v>4769.8</v>
      </c>
      <c r="H6134" s="9">
        <v>858.56</v>
      </c>
      <c r="I6134" s="6" t="s">
        <v>4106</v>
      </c>
      <c r="J6134" s="9">
        <v>0</v>
      </c>
      <c r="K6134" s="9">
        <v>0</v>
      </c>
      <c r="L6134" s="6" t="s">
        <v>3990</v>
      </c>
      <c r="M6134" s="9">
        <v>4769.8</v>
      </c>
      <c r="N6134" s="9">
        <v>715.47</v>
      </c>
      <c r="O6134" s="6" t="s">
        <v>1932</v>
      </c>
      <c r="P6134" s="7">
        <v>4769.8</v>
      </c>
      <c r="Q6134" s="7">
        <v>78.7</v>
      </c>
      <c r="R6134" s="6" t="s">
        <v>3992</v>
      </c>
      <c r="S6134" s="7">
        <v>4769.8</v>
      </c>
      <c r="T6134" s="7">
        <v>362.5</v>
      </c>
      <c r="U6134" s="6" t="s">
        <v>3992</v>
      </c>
      <c r="V6134" s="6" t="s">
        <v>3992</v>
      </c>
      <c r="W6134" s="6" t="s">
        <v>2107</v>
      </c>
      <c r="X6134" s="6" t="s">
        <v>4362</v>
      </c>
      <c r="Y6134" s="6" t="s">
        <v>338</v>
      </c>
      <c r="Z6134" s="6" t="s">
        <v>339</v>
      </c>
    </row>
    <row r="6135" spans="1:26" x14ac:dyDescent="0.2">
      <c r="A6135" s="6" t="s">
        <v>3987</v>
      </c>
      <c r="B6135" s="6">
        <v>152500</v>
      </c>
      <c r="C6135" s="1">
        <v>42122</v>
      </c>
      <c r="D6135" s="6" t="s">
        <v>1986</v>
      </c>
      <c r="E6135" s="6" t="s">
        <v>3989</v>
      </c>
      <c r="F6135" s="9">
        <v>177.07</v>
      </c>
      <c r="G6135" s="9">
        <v>177.07</v>
      </c>
      <c r="H6135" s="9">
        <v>31.87</v>
      </c>
      <c r="I6135" s="6" t="s">
        <v>4011</v>
      </c>
      <c r="J6135" s="9">
        <v>0</v>
      </c>
      <c r="K6135" s="9">
        <v>0</v>
      </c>
      <c r="L6135" s="6" t="s">
        <v>3990</v>
      </c>
      <c r="M6135" s="9">
        <v>0</v>
      </c>
      <c r="N6135" s="9">
        <v>0</v>
      </c>
      <c r="O6135" s="6" t="s">
        <v>3990</v>
      </c>
      <c r="P6135" s="7">
        <v>177.07</v>
      </c>
      <c r="Q6135" s="7">
        <v>2.92</v>
      </c>
      <c r="R6135" s="6" t="s">
        <v>3992</v>
      </c>
      <c r="S6135" s="7">
        <v>177.07</v>
      </c>
      <c r="T6135" s="7">
        <v>13.46</v>
      </c>
      <c r="U6135" s="6" t="s">
        <v>3992</v>
      </c>
      <c r="V6135" s="6" t="s">
        <v>3992</v>
      </c>
      <c r="W6135" s="6" t="s">
        <v>2010</v>
      </c>
      <c r="X6135" s="6" t="s">
        <v>4382</v>
      </c>
      <c r="Y6135" s="6" t="s">
        <v>4631</v>
      </c>
      <c r="Z6135" s="6" t="s">
        <v>4632</v>
      </c>
    </row>
    <row r="6136" spans="1:26" x14ac:dyDescent="0.2">
      <c r="A6136" s="6" t="s">
        <v>3987</v>
      </c>
      <c r="B6136" s="6">
        <v>152501</v>
      </c>
      <c r="C6136" s="1">
        <v>42122</v>
      </c>
      <c r="D6136" s="6" t="s">
        <v>1931</v>
      </c>
      <c r="E6136" s="6" t="s">
        <v>3989</v>
      </c>
      <c r="F6136" s="9">
        <v>3369.6</v>
      </c>
      <c r="G6136" s="9">
        <v>0</v>
      </c>
      <c r="H6136" s="9">
        <v>0</v>
      </c>
      <c r="I6136" s="6" t="s">
        <v>3990</v>
      </c>
      <c r="J6136" s="9">
        <v>0</v>
      </c>
      <c r="K6136" s="9">
        <v>0</v>
      </c>
      <c r="L6136" s="6" t="s">
        <v>3990</v>
      </c>
      <c r="M6136" s="9">
        <v>0</v>
      </c>
      <c r="N6136" s="9">
        <v>0</v>
      </c>
      <c r="O6136" s="6" t="s">
        <v>3990</v>
      </c>
      <c r="P6136" s="7">
        <v>3369.6</v>
      </c>
      <c r="Q6136" s="7">
        <v>55.6</v>
      </c>
      <c r="R6136" s="6" t="s">
        <v>3992</v>
      </c>
      <c r="S6136" s="7">
        <v>3369.6</v>
      </c>
      <c r="T6136" s="7">
        <v>256.08999999999997</v>
      </c>
      <c r="U6136" s="6" t="s">
        <v>3992</v>
      </c>
      <c r="V6136" s="6" t="s">
        <v>3992</v>
      </c>
      <c r="W6136" s="6" t="s">
        <v>2051</v>
      </c>
      <c r="X6136" s="6" t="s">
        <v>4304</v>
      </c>
      <c r="Y6136" s="6" t="s">
        <v>2054</v>
      </c>
      <c r="Z6136" s="6" t="s">
        <v>2055</v>
      </c>
    </row>
    <row r="6137" spans="1:26" x14ac:dyDescent="0.2">
      <c r="A6137" s="6" t="s">
        <v>3987</v>
      </c>
      <c r="B6137" s="6">
        <v>152502</v>
      </c>
      <c r="C6137" s="1">
        <v>42122</v>
      </c>
      <c r="D6137" s="6" t="s">
        <v>1931</v>
      </c>
      <c r="E6137" s="6" t="s">
        <v>3989</v>
      </c>
      <c r="F6137" s="9">
        <v>4940</v>
      </c>
      <c r="G6137" s="9">
        <v>4940</v>
      </c>
      <c r="H6137" s="9">
        <v>889.2</v>
      </c>
      <c r="I6137" s="6" t="s">
        <v>1892</v>
      </c>
      <c r="J6137" s="9">
        <v>0</v>
      </c>
      <c r="K6137" s="9">
        <v>0</v>
      </c>
      <c r="L6137" s="6" t="s">
        <v>3990</v>
      </c>
      <c r="M6137" s="9">
        <v>0</v>
      </c>
      <c r="N6137" s="9">
        <v>0</v>
      </c>
      <c r="O6137" s="6" t="s">
        <v>3990</v>
      </c>
      <c r="P6137" s="7">
        <v>4940</v>
      </c>
      <c r="Q6137" s="7">
        <v>81.510000000000005</v>
      </c>
      <c r="R6137" s="6" t="s">
        <v>3992</v>
      </c>
      <c r="S6137" s="7">
        <v>4940</v>
      </c>
      <c r="T6137" s="7">
        <v>375.44</v>
      </c>
      <c r="U6137" s="6" t="s">
        <v>3992</v>
      </c>
      <c r="V6137" s="6" t="s">
        <v>3992</v>
      </c>
      <c r="W6137" s="6" t="s">
        <v>3000</v>
      </c>
      <c r="X6137" s="6" t="s">
        <v>4070</v>
      </c>
      <c r="Y6137" s="6" t="s">
        <v>683</v>
      </c>
      <c r="Z6137" s="6" t="s">
        <v>684</v>
      </c>
    </row>
    <row r="6138" spans="1:26" x14ac:dyDescent="0.2">
      <c r="A6138" s="6" t="s">
        <v>3987</v>
      </c>
      <c r="B6138" s="6">
        <v>152503</v>
      </c>
      <c r="C6138" s="1">
        <v>42122</v>
      </c>
      <c r="D6138" s="6" t="s">
        <v>1931</v>
      </c>
      <c r="E6138" s="6" t="s">
        <v>3989</v>
      </c>
      <c r="F6138" s="9">
        <v>1574.84</v>
      </c>
      <c r="G6138" s="9">
        <v>1574.84</v>
      </c>
      <c r="H6138" s="9">
        <v>283.47000000000003</v>
      </c>
      <c r="I6138" s="6" t="s">
        <v>4011</v>
      </c>
      <c r="J6138" s="9">
        <v>0</v>
      </c>
      <c r="K6138" s="9">
        <v>0</v>
      </c>
      <c r="L6138" s="6" t="s">
        <v>3990</v>
      </c>
      <c r="M6138" s="9">
        <v>0</v>
      </c>
      <c r="N6138" s="9">
        <v>0</v>
      </c>
      <c r="O6138" s="6" t="s">
        <v>3990</v>
      </c>
      <c r="P6138" s="7">
        <v>1574.84</v>
      </c>
      <c r="Q6138" s="7">
        <v>25.98</v>
      </c>
      <c r="R6138" s="6" t="s">
        <v>3992</v>
      </c>
      <c r="S6138" s="7">
        <v>1574.84</v>
      </c>
      <c r="T6138" s="7">
        <v>119.69</v>
      </c>
      <c r="U6138" s="6" t="s">
        <v>3992</v>
      </c>
      <c r="V6138" s="6" t="s">
        <v>3992</v>
      </c>
      <c r="W6138" s="6" t="s">
        <v>1936</v>
      </c>
      <c r="X6138" s="6" t="s">
        <v>4376</v>
      </c>
      <c r="Y6138" s="6" t="s">
        <v>685</v>
      </c>
      <c r="Z6138" s="6" t="s">
        <v>686</v>
      </c>
    </row>
    <row r="6139" spans="1:26" x14ac:dyDescent="0.2">
      <c r="A6139" s="6" t="s">
        <v>3987</v>
      </c>
      <c r="B6139" s="6">
        <v>152504</v>
      </c>
      <c r="C6139" s="1">
        <v>42122</v>
      </c>
      <c r="D6139" s="6" t="s">
        <v>1926</v>
      </c>
      <c r="E6139" s="6" t="s">
        <v>4096</v>
      </c>
      <c r="F6139" s="9">
        <v>584.22</v>
      </c>
      <c r="G6139" s="9">
        <v>584.22</v>
      </c>
      <c r="H6139" s="9">
        <v>70.11</v>
      </c>
      <c r="I6139" s="6" t="s">
        <v>4011</v>
      </c>
      <c r="J6139" s="9">
        <v>0</v>
      </c>
      <c r="K6139" s="9">
        <v>0</v>
      </c>
      <c r="L6139" s="6" t="s">
        <v>3990</v>
      </c>
      <c r="M6139" s="9">
        <v>0</v>
      </c>
      <c r="N6139" s="9">
        <v>0</v>
      </c>
      <c r="O6139" s="6" t="s">
        <v>3990</v>
      </c>
      <c r="P6139" s="7">
        <v>584.22</v>
      </c>
      <c r="Q6139" s="7">
        <v>9.64</v>
      </c>
      <c r="R6139" s="6" t="s">
        <v>3992</v>
      </c>
      <c r="S6139" s="7">
        <v>584.22</v>
      </c>
      <c r="T6139" s="7">
        <v>44.4</v>
      </c>
      <c r="U6139" s="6" t="s">
        <v>3992</v>
      </c>
      <c r="V6139" s="6" t="s">
        <v>3992</v>
      </c>
      <c r="W6139" s="6" t="s">
        <v>2013</v>
      </c>
      <c r="X6139" s="6" t="s">
        <v>4376</v>
      </c>
      <c r="Y6139" s="6" t="s">
        <v>685</v>
      </c>
      <c r="Z6139" s="6" t="s">
        <v>686</v>
      </c>
    </row>
    <row r="6140" spans="1:26" x14ac:dyDescent="0.2">
      <c r="A6140" s="6" t="s">
        <v>3987</v>
      </c>
      <c r="B6140" s="6">
        <v>152505</v>
      </c>
      <c r="C6140" s="1">
        <v>42122</v>
      </c>
      <c r="D6140" s="6" t="s">
        <v>1986</v>
      </c>
      <c r="E6140" s="6" t="s">
        <v>3989</v>
      </c>
      <c r="F6140" s="9">
        <v>1946.05</v>
      </c>
      <c r="G6140" s="9">
        <v>0</v>
      </c>
      <c r="H6140" s="9">
        <v>0</v>
      </c>
      <c r="I6140" s="6" t="s">
        <v>3990</v>
      </c>
      <c r="J6140" s="9">
        <v>0</v>
      </c>
      <c r="K6140" s="9">
        <v>0</v>
      </c>
      <c r="L6140" s="6" t="s">
        <v>3990</v>
      </c>
      <c r="M6140" s="9">
        <v>1692.22</v>
      </c>
      <c r="N6140" s="9">
        <v>253.83</v>
      </c>
      <c r="O6140" s="6" t="s">
        <v>1932</v>
      </c>
      <c r="P6140" s="7">
        <v>1692.22</v>
      </c>
      <c r="Q6140" s="7">
        <v>27.92</v>
      </c>
      <c r="R6140" s="6" t="s">
        <v>3992</v>
      </c>
      <c r="S6140" s="7">
        <v>1692.22</v>
      </c>
      <c r="T6140" s="7">
        <v>128.61000000000001</v>
      </c>
      <c r="U6140" s="6" t="s">
        <v>3992</v>
      </c>
      <c r="V6140" s="6" t="s">
        <v>3992</v>
      </c>
      <c r="W6140" s="6" t="s">
        <v>687</v>
      </c>
      <c r="X6140" s="6" t="s">
        <v>4362</v>
      </c>
      <c r="Y6140" s="6" t="s">
        <v>688</v>
      </c>
      <c r="Z6140" s="6" t="s">
        <v>689</v>
      </c>
    </row>
    <row r="6141" spans="1:26" x14ac:dyDescent="0.2">
      <c r="A6141" s="6" t="s">
        <v>3987</v>
      </c>
      <c r="B6141" s="6">
        <v>152505</v>
      </c>
      <c r="C6141" s="1">
        <v>42122</v>
      </c>
      <c r="D6141" s="6" t="s">
        <v>1986</v>
      </c>
      <c r="E6141" s="6" t="s">
        <v>3989</v>
      </c>
      <c r="F6141" s="9">
        <v>5838.16</v>
      </c>
      <c r="G6141" s="9">
        <v>0</v>
      </c>
      <c r="H6141" s="9">
        <v>0</v>
      </c>
      <c r="I6141" s="6" t="s">
        <v>3990</v>
      </c>
      <c r="J6141" s="9">
        <v>0</v>
      </c>
      <c r="K6141" s="9">
        <v>0</v>
      </c>
      <c r="L6141" s="6" t="s">
        <v>3990</v>
      </c>
      <c r="M6141" s="9">
        <v>5076.66</v>
      </c>
      <c r="N6141" s="9">
        <v>761.5</v>
      </c>
      <c r="O6141" s="6" t="s">
        <v>1932</v>
      </c>
      <c r="P6141" s="7">
        <v>5076.66</v>
      </c>
      <c r="Q6141" s="7">
        <v>83.76</v>
      </c>
      <c r="R6141" s="6" t="s">
        <v>3992</v>
      </c>
      <c r="S6141" s="7">
        <v>5076.66</v>
      </c>
      <c r="T6141" s="7">
        <v>385.83</v>
      </c>
      <c r="U6141" s="6" t="s">
        <v>3992</v>
      </c>
      <c r="V6141" s="6" t="s">
        <v>3992</v>
      </c>
      <c r="W6141" s="6" t="s">
        <v>687</v>
      </c>
      <c r="X6141" s="6" t="s">
        <v>4362</v>
      </c>
      <c r="Y6141" s="6" t="s">
        <v>688</v>
      </c>
      <c r="Z6141" s="6" t="s">
        <v>689</v>
      </c>
    </row>
    <row r="6142" spans="1:26" x14ac:dyDescent="0.2">
      <c r="A6142" s="6" t="s">
        <v>3987</v>
      </c>
      <c r="B6142" s="6">
        <v>152505</v>
      </c>
      <c r="C6142" s="1">
        <v>42122</v>
      </c>
      <c r="D6142" s="6" t="s">
        <v>1986</v>
      </c>
      <c r="E6142" s="6" t="s">
        <v>3989</v>
      </c>
      <c r="F6142" s="9">
        <v>3405.6</v>
      </c>
      <c r="G6142" s="9">
        <v>0</v>
      </c>
      <c r="H6142" s="9">
        <v>0</v>
      </c>
      <c r="I6142" s="6" t="s">
        <v>3990</v>
      </c>
      <c r="J6142" s="9">
        <v>0</v>
      </c>
      <c r="K6142" s="9">
        <v>0</v>
      </c>
      <c r="L6142" s="6" t="s">
        <v>3990</v>
      </c>
      <c r="M6142" s="9">
        <v>2961.39</v>
      </c>
      <c r="N6142" s="9">
        <v>444.21</v>
      </c>
      <c r="O6142" s="6" t="s">
        <v>1932</v>
      </c>
      <c r="P6142" s="7">
        <v>2961.39</v>
      </c>
      <c r="Q6142" s="7">
        <v>48.86</v>
      </c>
      <c r="R6142" s="6" t="s">
        <v>3992</v>
      </c>
      <c r="S6142" s="7">
        <v>2961.39</v>
      </c>
      <c r="T6142" s="7">
        <v>225.07</v>
      </c>
      <c r="U6142" s="6" t="s">
        <v>3992</v>
      </c>
      <c r="V6142" s="6" t="s">
        <v>3992</v>
      </c>
      <c r="W6142" s="6" t="s">
        <v>687</v>
      </c>
      <c r="X6142" s="6" t="s">
        <v>4362</v>
      </c>
      <c r="Y6142" s="6" t="s">
        <v>4688</v>
      </c>
      <c r="Z6142" s="6" t="s">
        <v>4689</v>
      </c>
    </row>
    <row r="6143" spans="1:26" x14ac:dyDescent="0.2">
      <c r="A6143" s="6" t="s">
        <v>3987</v>
      </c>
      <c r="B6143" s="6">
        <v>152505</v>
      </c>
      <c r="C6143" s="1">
        <v>42122</v>
      </c>
      <c r="D6143" s="6" t="s">
        <v>1986</v>
      </c>
      <c r="E6143" s="6" t="s">
        <v>3989</v>
      </c>
      <c r="F6143" s="9">
        <v>2807.89</v>
      </c>
      <c r="G6143" s="9">
        <v>0</v>
      </c>
      <c r="H6143" s="9">
        <v>0</v>
      </c>
      <c r="I6143" s="6" t="s">
        <v>3990</v>
      </c>
      <c r="J6143" s="9">
        <v>0</v>
      </c>
      <c r="K6143" s="9">
        <v>0</v>
      </c>
      <c r="L6143" s="6" t="s">
        <v>3990</v>
      </c>
      <c r="M6143" s="9">
        <v>2441.64</v>
      </c>
      <c r="N6143" s="9">
        <v>366.25</v>
      </c>
      <c r="O6143" s="6" t="s">
        <v>1932</v>
      </c>
      <c r="P6143" s="7">
        <v>2441.64</v>
      </c>
      <c r="Q6143" s="7">
        <v>40.29</v>
      </c>
      <c r="R6143" s="6" t="s">
        <v>3992</v>
      </c>
      <c r="S6143" s="7">
        <v>2441.64</v>
      </c>
      <c r="T6143" s="7">
        <v>185.56</v>
      </c>
      <c r="U6143" s="6" t="s">
        <v>3992</v>
      </c>
      <c r="V6143" s="6" t="s">
        <v>3992</v>
      </c>
      <c r="W6143" s="6" t="s">
        <v>687</v>
      </c>
      <c r="X6143" s="6" t="s">
        <v>4362</v>
      </c>
      <c r="Y6143" s="6" t="s">
        <v>257</v>
      </c>
      <c r="Z6143" s="6" t="s">
        <v>258</v>
      </c>
    </row>
    <row r="6144" spans="1:26" x14ac:dyDescent="0.2">
      <c r="A6144" s="6" t="s">
        <v>3987</v>
      </c>
      <c r="B6144" s="6">
        <v>152505</v>
      </c>
      <c r="C6144" s="1">
        <v>42122</v>
      </c>
      <c r="D6144" s="6" t="s">
        <v>1986</v>
      </c>
      <c r="E6144" s="6" t="s">
        <v>3989</v>
      </c>
      <c r="F6144" s="9">
        <v>11120.34</v>
      </c>
      <c r="G6144" s="9">
        <v>0</v>
      </c>
      <c r="H6144" s="9">
        <v>0</v>
      </c>
      <c r="I6144" s="6" t="s">
        <v>3990</v>
      </c>
      <c r="J6144" s="9">
        <v>0</v>
      </c>
      <c r="K6144" s="9">
        <v>0</v>
      </c>
      <c r="L6144" s="6" t="s">
        <v>3990</v>
      </c>
      <c r="M6144" s="9">
        <v>9669.86</v>
      </c>
      <c r="N6144" s="9">
        <v>1450.48</v>
      </c>
      <c r="O6144" s="6" t="s">
        <v>1932</v>
      </c>
      <c r="P6144" s="7">
        <v>9669.86</v>
      </c>
      <c r="Q6144" s="7">
        <v>159.55000000000001</v>
      </c>
      <c r="R6144" s="6" t="s">
        <v>3992</v>
      </c>
      <c r="S6144" s="7">
        <v>9669.86</v>
      </c>
      <c r="T6144" s="7">
        <v>734.91</v>
      </c>
      <c r="U6144" s="6" t="s">
        <v>3992</v>
      </c>
      <c r="V6144" s="6" t="s">
        <v>3992</v>
      </c>
      <c r="W6144" s="6" t="s">
        <v>687</v>
      </c>
      <c r="X6144" s="6" t="s">
        <v>4362</v>
      </c>
      <c r="Y6144" s="6" t="s">
        <v>3830</v>
      </c>
      <c r="Z6144" s="6" t="s">
        <v>3831</v>
      </c>
    </row>
    <row r="6145" spans="1:26" x14ac:dyDescent="0.2">
      <c r="A6145" s="6" t="s">
        <v>3987</v>
      </c>
      <c r="B6145" s="6">
        <v>152505</v>
      </c>
      <c r="C6145" s="1">
        <v>42122</v>
      </c>
      <c r="D6145" s="6" t="s">
        <v>1986</v>
      </c>
      <c r="E6145" s="6" t="s">
        <v>3989</v>
      </c>
      <c r="F6145" s="9">
        <v>1273.71</v>
      </c>
      <c r="G6145" s="9">
        <v>0</v>
      </c>
      <c r="H6145" s="9">
        <v>0</v>
      </c>
      <c r="I6145" s="6" t="s">
        <v>3990</v>
      </c>
      <c r="J6145" s="9">
        <v>0</v>
      </c>
      <c r="K6145" s="9">
        <v>0</v>
      </c>
      <c r="L6145" s="6" t="s">
        <v>3990</v>
      </c>
      <c r="M6145" s="9">
        <v>1107.57</v>
      </c>
      <c r="N6145" s="9">
        <v>166.14</v>
      </c>
      <c r="O6145" s="6" t="s">
        <v>1932</v>
      </c>
      <c r="P6145" s="7">
        <v>1107.57</v>
      </c>
      <c r="Q6145" s="7">
        <v>18.27</v>
      </c>
      <c r="R6145" s="6" t="s">
        <v>3992</v>
      </c>
      <c r="S6145" s="7">
        <v>1107.57</v>
      </c>
      <c r="T6145" s="7">
        <v>84.18</v>
      </c>
      <c r="U6145" s="6" t="s">
        <v>3992</v>
      </c>
      <c r="V6145" s="6" t="s">
        <v>3992</v>
      </c>
      <c r="W6145" s="6" t="s">
        <v>687</v>
      </c>
      <c r="X6145" s="6" t="s">
        <v>4362</v>
      </c>
      <c r="Y6145" s="6" t="s">
        <v>690</v>
      </c>
      <c r="Z6145" s="6" t="s">
        <v>691</v>
      </c>
    </row>
    <row r="6146" spans="1:26" x14ac:dyDescent="0.2">
      <c r="A6146" s="6" t="s">
        <v>3987</v>
      </c>
      <c r="B6146" s="6">
        <v>152506</v>
      </c>
      <c r="C6146" s="1">
        <v>42122</v>
      </c>
      <c r="D6146" s="6" t="s">
        <v>2074</v>
      </c>
      <c r="E6146" s="6" t="s">
        <v>4540</v>
      </c>
      <c r="F6146" s="9">
        <v>915.62</v>
      </c>
      <c r="G6146" s="9">
        <v>0</v>
      </c>
      <c r="H6146" s="9">
        <v>0</v>
      </c>
      <c r="I6146" s="6" t="s">
        <v>3990</v>
      </c>
      <c r="J6146" s="9">
        <v>0</v>
      </c>
      <c r="K6146" s="9">
        <v>0</v>
      </c>
      <c r="L6146" s="6" t="s">
        <v>3990</v>
      </c>
      <c r="M6146" s="9">
        <v>0</v>
      </c>
      <c r="N6146" s="9">
        <v>0</v>
      </c>
      <c r="O6146" s="6" t="s">
        <v>3990</v>
      </c>
      <c r="P6146" s="7">
        <v>915.62</v>
      </c>
      <c r="Q6146" s="7">
        <v>0</v>
      </c>
      <c r="R6146" s="6" t="s">
        <v>2075</v>
      </c>
      <c r="S6146" s="7">
        <v>915.62</v>
      </c>
      <c r="T6146" s="7">
        <v>0</v>
      </c>
      <c r="U6146" s="6" t="s">
        <v>2075</v>
      </c>
      <c r="V6146" s="6" t="s">
        <v>3992</v>
      </c>
      <c r="W6146" s="6" t="s">
        <v>3114</v>
      </c>
      <c r="X6146" s="6" t="s">
        <v>4070</v>
      </c>
      <c r="Y6146" s="6" t="s">
        <v>2337</v>
      </c>
      <c r="Z6146" s="6" t="s">
        <v>2298</v>
      </c>
    </row>
    <row r="6147" spans="1:26" x14ac:dyDescent="0.2">
      <c r="A6147" s="6" t="s">
        <v>3987</v>
      </c>
      <c r="B6147" s="6">
        <v>152507</v>
      </c>
      <c r="C6147" s="1">
        <v>42122</v>
      </c>
      <c r="D6147" s="6" t="s">
        <v>2074</v>
      </c>
      <c r="E6147" s="6" t="s">
        <v>4540</v>
      </c>
      <c r="F6147" s="9">
        <v>533.66</v>
      </c>
      <c r="G6147" s="9">
        <v>0</v>
      </c>
      <c r="H6147" s="9">
        <v>0</v>
      </c>
      <c r="I6147" s="6" t="s">
        <v>3990</v>
      </c>
      <c r="J6147" s="9">
        <v>0</v>
      </c>
      <c r="K6147" s="9">
        <v>0</v>
      </c>
      <c r="L6147" s="6" t="s">
        <v>3990</v>
      </c>
      <c r="M6147" s="9">
        <v>0</v>
      </c>
      <c r="N6147" s="9">
        <v>0</v>
      </c>
      <c r="O6147" s="6" t="s">
        <v>3990</v>
      </c>
      <c r="P6147" s="7">
        <v>533.66</v>
      </c>
      <c r="Q6147" s="7">
        <v>0</v>
      </c>
      <c r="R6147" s="6" t="s">
        <v>2075</v>
      </c>
      <c r="S6147" s="7">
        <v>533.66</v>
      </c>
      <c r="T6147" s="7">
        <v>0</v>
      </c>
      <c r="U6147" s="6" t="s">
        <v>2075</v>
      </c>
      <c r="V6147" s="6" t="s">
        <v>3992</v>
      </c>
      <c r="W6147" s="6" t="s">
        <v>3114</v>
      </c>
      <c r="X6147" s="6" t="s">
        <v>4070</v>
      </c>
      <c r="Y6147" s="6" t="s">
        <v>1099</v>
      </c>
      <c r="Z6147" s="6" t="s">
        <v>2077</v>
      </c>
    </row>
    <row r="6148" spans="1:26" x14ac:dyDescent="0.2">
      <c r="A6148" s="6" t="s">
        <v>3987</v>
      </c>
      <c r="B6148" s="6">
        <v>152508</v>
      </c>
      <c r="C6148" s="1">
        <v>42122</v>
      </c>
      <c r="D6148" s="6" t="s">
        <v>2074</v>
      </c>
      <c r="E6148" s="6" t="s">
        <v>4540</v>
      </c>
      <c r="F6148" s="9">
        <v>504.02</v>
      </c>
      <c r="G6148" s="9">
        <v>0</v>
      </c>
      <c r="H6148" s="9">
        <v>0</v>
      </c>
      <c r="I6148" s="6" t="s">
        <v>3990</v>
      </c>
      <c r="J6148" s="9">
        <v>0</v>
      </c>
      <c r="K6148" s="9">
        <v>0</v>
      </c>
      <c r="L6148" s="6" t="s">
        <v>3990</v>
      </c>
      <c r="M6148" s="9">
        <v>0</v>
      </c>
      <c r="N6148" s="9">
        <v>0</v>
      </c>
      <c r="O6148" s="6" t="s">
        <v>3990</v>
      </c>
      <c r="P6148" s="7">
        <v>504.02</v>
      </c>
      <c r="Q6148" s="7">
        <v>0</v>
      </c>
      <c r="R6148" s="6" t="s">
        <v>2075</v>
      </c>
      <c r="S6148" s="7">
        <v>504.02</v>
      </c>
      <c r="T6148" s="7">
        <v>0</v>
      </c>
      <c r="U6148" s="6" t="s">
        <v>2075</v>
      </c>
      <c r="V6148" s="6" t="s">
        <v>3992</v>
      </c>
      <c r="W6148" s="6" t="s">
        <v>3114</v>
      </c>
      <c r="X6148" s="6" t="s">
        <v>4070</v>
      </c>
      <c r="Y6148" s="6" t="s">
        <v>1099</v>
      </c>
      <c r="Z6148" s="6" t="s">
        <v>2077</v>
      </c>
    </row>
    <row r="6149" spans="1:26" hidden="1" x14ac:dyDescent="0.2">
      <c r="A6149" s="6" t="s">
        <v>3987</v>
      </c>
      <c r="B6149" s="6">
        <v>152509</v>
      </c>
      <c r="C6149" s="1">
        <v>42122</v>
      </c>
      <c r="D6149" s="6" t="s">
        <v>2560</v>
      </c>
      <c r="E6149" s="6" t="s">
        <v>3989</v>
      </c>
      <c r="F6149" s="9">
        <v>48.67</v>
      </c>
      <c r="G6149" s="9">
        <v>42.32</v>
      </c>
      <c r="H6149" s="9">
        <v>7.62</v>
      </c>
      <c r="I6149" s="6" t="s">
        <v>4011</v>
      </c>
      <c r="J6149" s="9">
        <v>0</v>
      </c>
      <c r="K6149" s="9">
        <v>0</v>
      </c>
      <c r="L6149" s="6" t="s">
        <v>3990</v>
      </c>
      <c r="M6149" s="9">
        <v>42.32</v>
      </c>
      <c r="N6149" s="9">
        <v>6.35</v>
      </c>
      <c r="O6149" s="6" t="s">
        <v>1932</v>
      </c>
      <c r="P6149" s="7">
        <v>0</v>
      </c>
      <c r="Q6149" s="7">
        <v>0</v>
      </c>
      <c r="R6149" s="6" t="s">
        <v>3990</v>
      </c>
      <c r="S6149" s="7">
        <v>0</v>
      </c>
      <c r="T6149" s="7">
        <v>0</v>
      </c>
      <c r="U6149" s="6" t="s">
        <v>3990</v>
      </c>
      <c r="V6149" s="6" t="s">
        <v>3992</v>
      </c>
      <c r="W6149" s="6" t="s">
        <v>4479</v>
      </c>
      <c r="X6149" s="6" t="s">
        <v>4070</v>
      </c>
      <c r="Y6149" s="6" t="s">
        <v>2891</v>
      </c>
      <c r="Z6149" s="6" t="s">
        <v>2892</v>
      </c>
    </row>
    <row r="6150" spans="1:26" hidden="1" x14ac:dyDescent="0.2">
      <c r="A6150" s="6" t="s">
        <v>3987</v>
      </c>
      <c r="B6150" s="6">
        <v>152509</v>
      </c>
      <c r="C6150" s="1">
        <v>42122</v>
      </c>
      <c r="D6150" s="6" t="s">
        <v>2560</v>
      </c>
      <c r="E6150" s="6" t="s">
        <v>3989</v>
      </c>
      <c r="F6150" s="9">
        <v>26.47</v>
      </c>
      <c r="G6150" s="9">
        <v>23.02</v>
      </c>
      <c r="H6150" s="9">
        <v>4.1399999999999997</v>
      </c>
      <c r="I6150" s="6" t="s">
        <v>4446</v>
      </c>
      <c r="J6150" s="9">
        <v>0</v>
      </c>
      <c r="K6150" s="9">
        <v>0</v>
      </c>
      <c r="L6150" s="6" t="s">
        <v>3990</v>
      </c>
      <c r="M6150" s="9">
        <v>23.02</v>
      </c>
      <c r="N6150" s="9">
        <v>3.45</v>
      </c>
      <c r="O6150" s="6" t="s">
        <v>1932</v>
      </c>
      <c r="P6150" s="7">
        <v>0</v>
      </c>
      <c r="Q6150" s="7">
        <v>0</v>
      </c>
      <c r="R6150" s="6" t="s">
        <v>3990</v>
      </c>
      <c r="S6150" s="7">
        <v>0</v>
      </c>
      <c r="T6150" s="7">
        <v>0</v>
      </c>
      <c r="U6150" s="6" t="s">
        <v>3990</v>
      </c>
      <c r="V6150" s="6" t="s">
        <v>3992</v>
      </c>
      <c r="W6150" s="6" t="s">
        <v>4479</v>
      </c>
      <c r="X6150" s="6" t="s">
        <v>4070</v>
      </c>
      <c r="Y6150" s="6" t="s">
        <v>4480</v>
      </c>
      <c r="Z6150" s="6" t="s">
        <v>4481</v>
      </c>
    </row>
    <row r="6151" spans="1:26" x14ac:dyDescent="0.2">
      <c r="A6151" s="6" t="s">
        <v>3987</v>
      </c>
      <c r="B6151" s="6">
        <v>152510</v>
      </c>
      <c r="C6151" s="1">
        <v>42122</v>
      </c>
      <c r="D6151" s="6" t="s">
        <v>2068</v>
      </c>
      <c r="E6151" s="6" t="s">
        <v>3989</v>
      </c>
      <c r="F6151" s="9">
        <v>2871.93</v>
      </c>
      <c r="G6151" s="9">
        <v>2345.1</v>
      </c>
      <c r="H6151" s="9">
        <v>281.41000000000003</v>
      </c>
      <c r="I6151" s="6" t="s">
        <v>3125</v>
      </c>
      <c r="J6151" s="9">
        <v>3803.93</v>
      </c>
      <c r="K6151" s="9">
        <v>175.06</v>
      </c>
      <c r="L6151" s="6" t="s">
        <v>3125</v>
      </c>
      <c r="M6151" s="9">
        <v>2345.1</v>
      </c>
      <c r="N6151" s="9">
        <v>351.77</v>
      </c>
      <c r="O6151" s="6" t="s">
        <v>1932</v>
      </c>
      <c r="P6151" s="7">
        <v>2345.1</v>
      </c>
      <c r="Q6151" s="7">
        <v>38.69</v>
      </c>
      <c r="R6151" s="6" t="s">
        <v>3992</v>
      </c>
      <c r="S6151" s="7">
        <v>2345.1</v>
      </c>
      <c r="T6151" s="7">
        <v>178.23</v>
      </c>
      <c r="U6151" s="6" t="s">
        <v>3992</v>
      </c>
      <c r="V6151" s="6" t="s">
        <v>3992</v>
      </c>
      <c r="W6151" s="6" t="s">
        <v>2344</v>
      </c>
      <c r="X6151" s="6" t="s">
        <v>4638</v>
      </c>
      <c r="Y6151" s="6" t="s">
        <v>282</v>
      </c>
      <c r="Z6151" s="6" t="s">
        <v>650</v>
      </c>
    </row>
    <row r="6152" spans="1:26" x14ac:dyDescent="0.2">
      <c r="A6152" s="6" t="s">
        <v>3987</v>
      </c>
      <c r="B6152" s="6">
        <v>152511</v>
      </c>
      <c r="C6152" s="1">
        <v>42122</v>
      </c>
      <c r="D6152" s="6" t="s">
        <v>1986</v>
      </c>
      <c r="E6152" s="6" t="s">
        <v>3989</v>
      </c>
      <c r="F6152" s="9">
        <v>1301.03</v>
      </c>
      <c r="G6152" s="9">
        <v>1131.33</v>
      </c>
      <c r="H6152" s="9">
        <v>203.64</v>
      </c>
      <c r="I6152" s="6" t="s">
        <v>4360</v>
      </c>
      <c r="J6152" s="9">
        <v>0</v>
      </c>
      <c r="K6152" s="9">
        <v>0</v>
      </c>
      <c r="L6152" s="6" t="s">
        <v>3990</v>
      </c>
      <c r="M6152" s="9">
        <v>1131.33</v>
      </c>
      <c r="N6152" s="9">
        <v>169.7</v>
      </c>
      <c r="O6152" s="6" t="s">
        <v>1932</v>
      </c>
      <c r="P6152" s="7">
        <v>1131.33</v>
      </c>
      <c r="Q6152" s="7">
        <v>18.670000000000002</v>
      </c>
      <c r="R6152" s="6" t="s">
        <v>3992</v>
      </c>
      <c r="S6152" s="7">
        <v>1131.33</v>
      </c>
      <c r="T6152" s="7">
        <v>85.98</v>
      </c>
      <c r="U6152" s="6" t="s">
        <v>3992</v>
      </c>
      <c r="V6152" s="6" t="s">
        <v>3992</v>
      </c>
      <c r="W6152" s="6" t="s">
        <v>3673</v>
      </c>
      <c r="X6152" s="6" t="s">
        <v>4070</v>
      </c>
      <c r="Y6152" s="6" t="s">
        <v>692</v>
      </c>
      <c r="Z6152" s="6" t="s">
        <v>693</v>
      </c>
    </row>
    <row r="6153" spans="1:26" x14ac:dyDescent="0.2">
      <c r="A6153" s="6" t="s">
        <v>3987</v>
      </c>
      <c r="B6153" s="6">
        <v>152511</v>
      </c>
      <c r="C6153" s="1">
        <v>42122</v>
      </c>
      <c r="D6153" s="6" t="s">
        <v>1986</v>
      </c>
      <c r="E6153" s="6" t="s">
        <v>3989</v>
      </c>
      <c r="F6153" s="9">
        <v>1301.03</v>
      </c>
      <c r="G6153" s="9">
        <v>1131.33</v>
      </c>
      <c r="H6153" s="9">
        <v>203.64</v>
      </c>
      <c r="I6153" s="6" t="s">
        <v>4360</v>
      </c>
      <c r="J6153" s="9">
        <v>0</v>
      </c>
      <c r="K6153" s="9">
        <v>0</v>
      </c>
      <c r="L6153" s="6" t="s">
        <v>3990</v>
      </c>
      <c r="M6153" s="9">
        <v>1131.33</v>
      </c>
      <c r="N6153" s="9">
        <v>169.7</v>
      </c>
      <c r="O6153" s="6" t="s">
        <v>1932</v>
      </c>
      <c r="P6153" s="7">
        <v>1131.33</v>
      </c>
      <c r="Q6153" s="7">
        <v>18.670000000000002</v>
      </c>
      <c r="R6153" s="6" t="s">
        <v>3992</v>
      </c>
      <c r="S6153" s="7">
        <v>1131.33</v>
      </c>
      <c r="T6153" s="7">
        <v>85.98</v>
      </c>
      <c r="U6153" s="6" t="s">
        <v>3992</v>
      </c>
      <c r="V6153" s="6" t="s">
        <v>3992</v>
      </c>
      <c r="W6153" s="6" t="s">
        <v>3673</v>
      </c>
      <c r="X6153" s="6" t="s">
        <v>4070</v>
      </c>
      <c r="Y6153" s="6" t="s">
        <v>694</v>
      </c>
      <c r="Z6153" s="6" t="s">
        <v>695</v>
      </c>
    </row>
    <row r="6154" spans="1:26" x14ac:dyDescent="0.2">
      <c r="A6154" s="6" t="s">
        <v>3987</v>
      </c>
      <c r="B6154" s="6">
        <v>152511</v>
      </c>
      <c r="C6154" s="1">
        <v>42122</v>
      </c>
      <c r="D6154" s="6" t="s">
        <v>1986</v>
      </c>
      <c r="E6154" s="6" t="s">
        <v>3989</v>
      </c>
      <c r="F6154" s="9">
        <v>1301.03</v>
      </c>
      <c r="G6154" s="9">
        <v>1131.33</v>
      </c>
      <c r="H6154" s="9">
        <v>203.64</v>
      </c>
      <c r="I6154" s="6" t="s">
        <v>4360</v>
      </c>
      <c r="J6154" s="9">
        <v>0</v>
      </c>
      <c r="K6154" s="9">
        <v>0</v>
      </c>
      <c r="L6154" s="6" t="s">
        <v>3990</v>
      </c>
      <c r="M6154" s="9">
        <v>1131.33</v>
      </c>
      <c r="N6154" s="9">
        <v>169.7</v>
      </c>
      <c r="O6154" s="6" t="s">
        <v>1932</v>
      </c>
      <c r="P6154" s="7">
        <v>1131.33</v>
      </c>
      <c r="Q6154" s="7">
        <v>18.670000000000002</v>
      </c>
      <c r="R6154" s="6" t="s">
        <v>3992</v>
      </c>
      <c r="S6154" s="7">
        <v>1131.33</v>
      </c>
      <c r="T6154" s="7">
        <v>85.98</v>
      </c>
      <c r="U6154" s="6" t="s">
        <v>3992</v>
      </c>
      <c r="V6154" s="6" t="s">
        <v>3992</v>
      </c>
      <c r="W6154" s="6" t="s">
        <v>3673</v>
      </c>
      <c r="X6154" s="6" t="s">
        <v>4070</v>
      </c>
      <c r="Y6154" s="6" t="s">
        <v>3329</v>
      </c>
      <c r="Z6154" s="6" t="s">
        <v>3330</v>
      </c>
    </row>
    <row r="6155" spans="1:26" x14ac:dyDescent="0.2">
      <c r="A6155" s="6" t="s">
        <v>3987</v>
      </c>
      <c r="B6155" s="6">
        <v>152511</v>
      </c>
      <c r="C6155" s="1">
        <v>42122</v>
      </c>
      <c r="D6155" s="6" t="s">
        <v>1986</v>
      </c>
      <c r="E6155" s="6" t="s">
        <v>3989</v>
      </c>
      <c r="F6155" s="9">
        <v>1301.03</v>
      </c>
      <c r="G6155" s="9">
        <v>1131.33</v>
      </c>
      <c r="H6155" s="9">
        <v>203.64</v>
      </c>
      <c r="I6155" s="6" t="s">
        <v>4360</v>
      </c>
      <c r="J6155" s="9">
        <v>0</v>
      </c>
      <c r="K6155" s="9">
        <v>0</v>
      </c>
      <c r="L6155" s="6" t="s">
        <v>3990</v>
      </c>
      <c r="M6155" s="9">
        <v>1131.33</v>
      </c>
      <c r="N6155" s="9">
        <v>169.7</v>
      </c>
      <c r="O6155" s="6" t="s">
        <v>1932</v>
      </c>
      <c r="P6155" s="7">
        <v>1131.33</v>
      </c>
      <c r="Q6155" s="7">
        <v>18.670000000000002</v>
      </c>
      <c r="R6155" s="6" t="s">
        <v>3992</v>
      </c>
      <c r="S6155" s="7">
        <v>1131.33</v>
      </c>
      <c r="T6155" s="7">
        <v>85.98</v>
      </c>
      <c r="U6155" s="6" t="s">
        <v>3992</v>
      </c>
      <c r="V6155" s="6" t="s">
        <v>3992</v>
      </c>
      <c r="W6155" s="6" t="s">
        <v>3673</v>
      </c>
      <c r="X6155" s="6" t="s">
        <v>4070</v>
      </c>
      <c r="Y6155" s="6" t="s">
        <v>696</v>
      </c>
      <c r="Z6155" s="6" t="s">
        <v>697</v>
      </c>
    </row>
    <row r="6156" spans="1:26" x14ac:dyDescent="0.2">
      <c r="A6156" s="6" t="s">
        <v>3987</v>
      </c>
      <c r="B6156" s="6">
        <v>152512</v>
      </c>
      <c r="C6156" s="1">
        <v>42122</v>
      </c>
      <c r="D6156" s="6" t="s">
        <v>1986</v>
      </c>
      <c r="E6156" s="6" t="s">
        <v>3989</v>
      </c>
      <c r="F6156" s="9">
        <v>514.29999999999995</v>
      </c>
      <c r="G6156" s="9">
        <v>447.22</v>
      </c>
      <c r="H6156" s="9">
        <v>80.5</v>
      </c>
      <c r="I6156" s="6" t="s">
        <v>4360</v>
      </c>
      <c r="J6156" s="9">
        <v>0</v>
      </c>
      <c r="K6156" s="9">
        <v>0</v>
      </c>
      <c r="L6156" s="6" t="s">
        <v>3990</v>
      </c>
      <c r="M6156" s="9">
        <v>447.22</v>
      </c>
      <c r="N6156" s="9">
        <v>67.08</v>
      </c>
      <c r="O6156" s="6" t="s">
        <v>1932</v>
      </c>
      <c r="P6156" s="7">
        <v>447.22</v>
      </c>
      <c r="Q6156" s="7">
        <v>7.38</v>
      </c>
      <c r="R6156" s="6" t="s">
        <v>3992</v>
      </c>
      <c r="S6156" s="7">
        <v>447.22</v>
      </c>
      <c r="T6156" s="7">
        <v>33.99</v>
      </c>
      <c r="U6156" s="6" t="s">
        <v>3992</v>
      </c>
      <c r="V6156" s="6" t="s">
        <v>3992</v>
      </c>
      <c r="W6156" s="6" t="s">
        <v>3673</v>
      </c>
      <c r="X6156" s="6" t="s">
        <v>4362</v>
      </c>
      <c r="Y6156" s="6" t="s">
        <v>4994</v>
      </c>
      <c r="Z6156" s="6" t="s">
        <v>3619</v>
      </c>
    </row>
    <row r="6157" spans="1:26" x14ac:dyDescent="0.2">
      <c r="A6157" s="6" t="s">
        <v>3987</v>
      </c>
      <c r="B6157" s="6">
        <v>152512</v>
      </c>
      <c r="C6157" s="1">
        <v>42122</v>
      </c>
      <c r="D6157" s="6" t="s">
        <v>1986</v>
      </c>
      <c r="E6157" s="6" t="s">
        <v>3989</v>
      </c>
      <c r="F6157" s="9">
        <v>560.22</v>
      </c>
      <c r="G6157" s="9">
        <v>487.15</v>
      </c>
      <c r="H6157" s="9">
        <v>87.69</v>
      </c>
      <c r="I6157" s="6" t="s">
        <v>4360</v>
      </c>
      <c r="J6157" s="9">
        <v>0</v>
      </c>
      <c r="K6157" s="9">
        <v>0</v>
      </c>
      <c r="L6157" s="6" t="s">
        <v>3990</v>
      </c>
      <c r="M6157" s="9">
        <v>487.15</v>
      </c>
      <c r="N6157" s="9">
        <v>73.069999999999993</v>
      </c>
      <c r="O6157" s="6" t="s">
        <v>1932</v>
      </c>
      <c r="P6157" s="7">
        <v>487.15</v>
      </c>
      <c r="Q6157" s="7">
        <v>8.0399999999999991</v>
      </c>
      <c r="R6157" s="6" t="s">
        <v>3992</v>
      </c>
      <c r="S6157" s="7">
        <v>487.15</v>
      </c>
      <c r="T6157" s="7">
        <v>37.020000000000003</v>
      </c>
      <c r="U6157" s="6" t="s">
        <v>3992</v>
      </c>
      <c r="V6157" s="6" t="s">
        <v>3992</v>
      </c>
      <c r="W6157" s="6" t="s">
        <v>3673</v>
      </c>
      <c r="X6157" s="6" t="s">
        <v>4362</v>
      </c>
      <c r="Y6157" s="6" t="s">
        <v>5041</v>
      </c>
      <c r="Z6157" s="6" t="s">
        <v>5042</v>
      </c>
    </row>
    <row r="6158" spans="1:26" x14ac:dyDescent="0.2">
      <c r="A6158" s="6" t="s">
        <v>3987</v>
      </c>
      <c r="B6158" s="6">
        <v>152512</v>
      </c>
      <c r="C6158" s="1">
        <v>42122</v>
      </c>
      <c r="D6158" s="6" t="s">
        <v>1986</v>
      </c>
      <c r="E6158" s="6" t="s">
        <v>3989</v>
      </c>
      <c r="F6158" s="9">
        <v>430.09</v>
      </c>
      <c r="G6158" s="9">
        <v>373.99</v>
      </c>
      <c r="H6158" s="9">
        <v>67.319999999999993</v>
      </c>
      <c r="I6158" s="6" t="s">
        <v>4360</v>
      </c>
      <c r="J6158" s="9">
        <v>0</v>
      </c>
      <c r="K6158" s="9">
        <v>0</v>
      </c>
      <c r="L6158" s="6" t="s">
        <v>3990</v>
      </c>
      <c r="M6158" s="9">
        <v>373.99</v>
      </c>
      <c r="N6158" s="9">
        <v>56.1</v>
      </c>
      <c r="O6158" s="6" t="s">
        <v>1932</v>
      </c>
      <c r="P6158" s="7">
        <v>373.99</v>
      </c>
      <c r="Q6158" s="7">
        <v>6.17</v>
      </c>
      <c r="R6158" s="6" t="s">
        <v>3992</v>
      </c>
      <c r="S6158" s="7">
        <v>373.99</v>
      </c>
      <c r="T6158" s="7">
        <v>28.42</v>
      </c>
      <c r="U6158" s="6" t="s">
        <v>3992</v>
      </c>
      <c r="V6158" s="6" t="s">
        <v>3992</v>
      </c>
      <c r="W6158" s="6" t="s">
        <v>3673</v>
      </c>
      <c r="X6158" s="6" t="s">
        <v>4362</v>
      </c>
      <c r="Y6158" s="6" t="s">
        <v>1439</v>
      </c>
      <c r="Z6158" s="6" t="s">
        <v>1440</v>
      </c>
    </row>
    <row r="6159" spans="1:26" x14ac:dyDescent="0.2">
      <c r="A6159" s="6" t="s">
        <v>3987</v>
      </c>
      <c r="B6159" s="6">
        <v>152513</v>
      </c>
      <c r="C6159" s="1">
        <v>42122</v>
      </c>
      <c r="D6159" s="6" t="s">
        <v>1986</v>
      </c>
      <c r="E6159" s="6" t="s">
        <v>3989</v>
      </c>
      <c r="F6159" s="9">
        <v>599.64</v>
      </c>
      <c r="G6159" s="9">
        <v>521.42999999999995</v>
      </c>
      <c r="H6159" s="9">
        <v>93.86</v>
      </c>
      <c r="I6159" s="6" t="s">
        <v>4360</v>
      </c>
      <c r="J6159" s="9">
        <v>0</v>
      </c>
      <c r="K6159" s="9">
        <v>0</v>
      </c>
      <c r="L6159" s="6" t="s">
        <v>3990</v>
      </c>
      <c r="M6159" s="9">
        <v>521.42999999999995</v>
      </c>
      <c r="N6159" s="9">
        <v>78.209999999999994</v>
      </c>
      <c r="O6159" s="6" t="s">
        <v>1932</v>
      </c>
      <c r="P6159" s="7">
        <v>521.42999999999995</v>
      </c>
      <c r="Q6159" s="7">
        <v>8.6</v>
      </c>
      <c r="R6159" s="6" t="s">
        <v>3992</v>
      </c>
      <c r="S6159" s="7">
        <v>521.42999999999995</v>
      </c>
      <c r="T6159" s="7">
        <v>39.630000000000003</v>
      </c>
      <c r="U6159" s="6" t="s">
        <v>3992</v>
      </c>
      <c r="V6159" s="6" t="s">
        <v>3992</v>
      </c>
      <c r="W6159" s="6" t="s">
        <v>1536</v>
      </c>
      <c r="X6159" s="6" t="s">
        <v>4362</v>
      </c>
      <c r="Y6159" s="6" t="s">
        <v>4839</v>
      </c>
      <c r="Z6159" s="6" t="s">
        <v>4840</v>
      </c>
    </row>
    <row r="6160" spans="1:26" x14ac:dyDescent="0.2">
      <c r="A6160" s="6" t="s">
        <v>3987</v>
      </c>
      <c r="B6160" s="6">
        <v>152513</v>
      </c>
      <c r="C6160" s="1">
        <v>42122</v>
      </c>
      <c r="D6160" s="6" t="s">
        <v>1986</v>
      </c>
      <c r="E6160" s="6" t="s">
        <v>3989</v>
      </c>
      <c r="F6160" s="9">
        <v>1242.29</v>
      </c>
      <c r="G6160" s="9">
        <v>1080.25</v>
      </c>
      <c r="H6160" s="9">
        <v>194.45</v>
      </c>
      <c r="I6160" s="6" t="s">
        <v>4360</v>
      </c>
      <c r="J6160" s="9">
        <v>0</v>
      </c>
      <c r="K6160" s="9">
        <v>0</v>
      </c>
      <c r="L6160" s="6" t="s">
        <v>3990</v>
      </c>
      <c r="M6160" s="9">
        <v>1080.25</v>
      </c>
      <c r="N6160" s="9">
        <v>162.04</v>
      </c>
      <c r="O6160" s="6" t="s">
        <v>1932</v>
      </c>
      <c r="P6160" s="7">
        <v>1080.25</v>
      </c>
      <c r="Q6160" s="7">
        <v>17.82</v>
      </c>
      <c r="R6160" s="6" t="s">
        <v>3992</v>
      </c>
      <c r="S6160" s="7">
        <v>1080.25</v>
      </c>
      <c r="T6160" s="7">
        <v>82.1</v>
      </c>
      <c r="U6160" s="6" t="s">
        <v>3992</v>
      </c>
      <c r="V6160" s="6" t="s">
        <v>3992</v>
      </c>
      <c r="W6160" s="6" t="s">
        <v>1536</v>
      </c>
      <c r="X6160" s="6" t="s">
        <v>4362</v>
      </c>
      <c r="Y6160" s="6" t="s">
        <v>1131</v>
      </c>
      <c r="Z6160" s="6" t="s">
        <v>1132</v>
      </c>
    </row>
    <row r="6161" spans="1:26" x14ac:dyDescent="0.2">
      <c r="A6161" s="6" t="s">
        <v>3987</v>
      </c>
      <c r="B6161" s="6">
        <v>152513</v>
      </c>
      <c r="C6161" s="1">
        <v>42122</v>
      </c>
      <c r="D6161" s="6" t="s">
        <v>1986</v>
      </c>
      <c r="E6161" s="6" t="s">
        <v>3989</v>
      </c>
      <c r="F6161" s="9">
        <v>961.32</v>
      </c>
      <c r="G6161" s="9">
        <v>801.1</v>
      </c>
      <c r="H6161" s="9">
        <v>144.19999999999999</v>
      </c>
      <c r="I6161" s="6" t="s">
        <v>4360</v>
      </c>
      <c r="J6161" s="9">
        <v>0</v>
      </c>
      <c r="K6161" s="9">
        <v>0</v>
      </c>
      <c r="L6161" s="6" t="s">
        <v>3990</v>
      </c>
      <c r="M6161" s="9">
        <v>801.1</v>
      </c>
      <c r="N6161" s="9">
        <v>160.22</v>
      </c>
      <c r="O6161" s="6" t="s">
        <v>1932</v>
      </c>
      <c r="P6161" s="7">
        <v>801.1</v>
      </c>
      <c r="Q6161" s="7">
        <v>13.22</v>
      </c>
      <c r="R6161" s="6" t="s">
        <v>3992</v>
      </c>
      <c r="S6161" s="7">
        <v>801.1</v>
      </c>
      <c r="T6161" s="7">
        <v>60.88</v>
      </c>
      <c r="U6161" s="6" t="s">
        <v>3992</v>
      </c>
      <c r="V6161" s="6" t="s">
        <v>3992</v>
      </c>
      <c r="W6161" s="6" t="s">
        <v>1536</v>
      </c>
      <c r="X6161" s="6" t="s">
        <v>5099</v>
      </c>
      <c r="Y6161" s="6" t="s">
        <v>5100</v>
      </c>
      <c r="Z6161" s="6" t="s">
        <v>3631</v>
      </c>
    </row>
    <row r="6162" spans="1:26" x14ac:dyDescent="0.2">
      <c r="A6162" s="6" t="s">
        <v>3987</v>
      </c>
      <c r="B6162" s="6">
        <v>152513</v>
      </c>
      <c r="C6162" s="1">
        <v>42122</v>
      </c>
      <c r="D6162" s="6" t="s">
        <v>1986</v>
      </c>
      <c r="E6162" s="6" t="s">
        <v>3989</v>
      </c>
      <c r="F6162" s="9">
        <v>180.37</v>
      </c>
      <c r="G6162" s="9">
        <v>156.84</v>
      </c>
      <c r="H6162" s="9">
        <v>28.23</v>
      </c>
      <c r="I6162" s="6" t="s">
        <v>4360</v>
      </c>
      <c r="J6162" s="9">
        <v>0</v>
      </c>
      <c r="K6162" s="9">
        <v>0</v>
      </c>
      <c r="L6162" s="6" t="s">
        <v>3990</v>
      </c>
      <c r="M6162" s="9">
        <v>156.84</v>
      </c>
      <c r="N6162" s="9">
        <v>23.53</v>
      </c>
      <c r="O6162" s="6" t="s">
        <v>1932</v>
      </c>
      <c r="P6162" s="7">
        <v>156.84</v>
      </c>
      <c r="Q6162" s="7">
        <v>2.59</v>
      </c>
      <c r="R6162" s="6" t="s">
        <v>3992</v>
      </c>
      <c r="S6162" s="7">
        <v>156.84</v>
      </c>
      <c r="T6162" s="7">
        <v>11.92</v>
      </c>
      <c r="U6162" s="6" t="s">
        <v>3992</v>
      </c>
      <c r="V6162" s="6" t="s">
        <v>3992</v>
      </c>
      <c r="W6162" s="6" t="s">
        <v>1536</v>
      </c>
      <c r="X6162" s="6" t="s">
        <v>4362</v>
      </c>
      <c r="Y6162" s="6" t="s">
        <v>3919</v>
      </c>
      <c r="Z6162" s="6" t="s">
        <v>3920</v>
      </c>
    </row>
    <row r="6163" spans="1:26" x14ac:dyDescent="0.2">
      <c r="A6163" s="6" t="s">
        <v>3987</v>
      </c>
      <c r="B6163" s="6">
        <v>152513</v>
      </c>
      <c r="C6163" s="1">
        <v>42122</v>
      </c>
      <c r="D6163" s="6" t="s">
        <v>1986</v>
      </c>
      <c r="E6163" s="6" t="s">
        <v>3989</v>
      </c>
      <c r="F6163" s="9">
        <v>208.74</v>
      </c>
      <c r="G6163" s="9">
        <v>181.51</v>
      </c>
      <c r="H6163" s="9">
        <v>32.67</v>
      </c>
      <c r="I6163" s="6" t="s">
        <v>4360</v>
      </c>
      <c r="J6163" s="9">
        <v>0</v>
      </c>
      <c r="K6163" s="9">
        <v>0</v>
      </c>
      <c r="L6163" s="6" t="s">
        <v>3990</v>
      </c>
      <c r="M6163" s="9">
        <v>181.51</v>
      </c>
      <c r="N6163" s="9">
        <v>27.23</v>
      </c>
      <c r="O6163" s="6" t="s">
        <v>1932</v>
      </c>
      <c r="P6163" s="7">
        <v>181.51</v>
      </c>
      <c r="Q6163" s="7">
        <v>2.99</v>
      </c>
      <c r="R6163" s="6" t="s">
        <v>3992</v>
      </c>
      <c r="S6163" s="7">
        <v>181.51</v>
      </c>
      <c r="T6163" s="7">
        <v>13.79</v>
      </c>
      <c r="U6163" s="6" t="s">
        <v>3992</v>
      </c>
      <c r="V6163" s="6" t="s">
        <v>3992</v>
      </c>
      <c r="W6163" s="6" t="s">
        <v>1536</v>
      </c>
      <c r="X6163" s="6" t="s">
        <v>4362</v>
      </c>
      <c r="Y6163" s="6" t="s">
        <v>4795</v>
      </c>
      <c r="Z6163" s="6" t="s">
        <v>4796</v>
      </c>
    </row>
    <row r="6164" spans="1:26" x14ac:dyDescent="0.2">
      <c r="A6164" s="6" t="s">
        <v>3987</v>
      </c>
      <c r="B6164" s="6">
        <v>152514</v>
      </c>
      <c r="C6164" s="1">
        <v>42122</v>
      </c>
      <c r="D6164" s="6" t="s">
        <v>1931</v>
      </c>
      <c r="E6164" s="6" t="s">
        <v>3989</v>
      </c>
      <c r="F6164" s="9">
        <v>5487.6</v>
      </c>
      <c r="G6164" s="9">
        <v>5487.6</v>
      </c>
      <c r="H6164" s="9">
        <v>987.77</v>
      </c>
      <c r="I6164" s="6" t="s">
        <v>4011</v>
      </c>
      <c r="J6164" s="9">
        <v>0</v>
      </c>
      <c r="K6164" s="9">
        <v>0</v>
      </c>
      <c r="L6164" s="6" t="s">
        <v>3990</v>
      </c>
      <c r="M6164" s="9">
        <v>0</v>
      </c>
      <c r="N6164" s="9">
        <v>0</v>
      </c>
      <c r="O6164" s="6" t="s">
        <v>3990</v>
      </c>
      <c r="P6164" s="7">
        <v>5487.6</v>
      </c>
      <c r="Q6164" s="7">
        <v>90.55</v>
      </c>
      <c r="R6164" s="6" t="s">
        <v>3992</v>
      </c>
      <c r="S6164" s="7">
        <v>5487.6</v>
      </c>
      <c r="T6164" s="7">
        <v>417.06</v>
      </c>
      <c r="U6164" s="6" t="s">
        <v>3992</v>
      </c>
      <c r="V6164" s="6" t="s">
        <v>3992</v>
      </c>
      <c r="W6164" s="6" t="s">
        <v>3000</v>
      </c>
      <c r="X6164" s="6" t="s">
        <v>4362</v>
      </c>
      <c r="Y6164" s="6" t="s">
        <v>3001</v>
      </c>
      <c r="Z6164" s="6" t="s">
        <v>3002</v>
      </c>
    </row>
    <row r="6165" spans="1:26" hidden="1" x14ac:dyDescent="0.2">
      <c r="A6165" s="6" t="s">
        <v>3987</v>
      </c>
      <c r="B6165" s="6">
        <v>152515</v>
      </c>
      <c r="C6165" s="1">
        <v>42122</v>
      </c>
      <c r="D6165" s="6" t="s">
        <v>1931</v>
      </c>
      <c r="E6165" s="6" t="s">
        <v>3989</v>
      </c>
      <c r="F6165" s="9">
        <v>4949.58</v>
      </c>
      <c r="G6165" s="9">
        <v>4949.58</v>
      </c>
      <c r="H6165" s="9">
        <v>890.92</v>
      </c>
      <c r="I6165" s="6" t="s">
        <v>4011</v>
      </c>
      <c r="J6165" s="9">
        <v>0</v>
      </c>
      <c r="K6165" s="9">
        <v>0</v>
      </c>
      <c r="L6165" s="6" t="s">
        <v>3990</v>
      </c>
      <c r="M6165" s="9">
        <v>0</v>
      </c>
      <c r="N6165" s="9">
        <v>0</v>
      </c>
      <c r="O6165" s="6" t="s">
        <v>3990</v>
      </c>
      <c r="P6165" s="7">
        <v>4949.58</v>
      </c>
      <c r="Q6165" s="7">
        <v>81.67</v>
      </c>
      <c r="R6165" s="6" t="s">
        <v>3992</v>
      </c>
      <c r="S6165" s="7">
        <v>4949.58</v>
      </c>
      <c r="T6165" s="7">
        <v>376.17</v>
      </c>
      <c r="U6165" s="6" t="s">
        <v>3992</v>
      </c>
      <c r="V6165" s="6" t="s">
        <v>3699</v>
      </c>
      <c r="W6165" s="6" t="s">
        <v>3000</v>
      </c>
      <c r="X6165" s="6" t="s">
        <v>4362</v>
      </c>
      <c r="Y6165" s="6" t="s">
        <v>202</v>
      </c>
      <c r="Z6165" s="6" t="s">
        <v>3002</v>
      </c>
    </row>
    <row r="6166" spans="1:26" x14ac:dyDescent="0.2">
      <c r="A6166" s="6" t="s">
        <v>3987</v>
      </c>
      <c r="B6166" s="6">
        <v>152516</v>
      </c>
      <c r="C6166" s="1">
        <v>42122</v>
      </c>
      <c r="D6166" s="6" t="s">
        <v>1986</v>
      </c>
      <c r="E6166" s="6" t="s">
        <v>3989</v>
      </c>
      <c r="F6166" s="9">
        <v>649.67999999999995</v>
      </c>
      <c r="G6166" s="9">
        <v>649.67999999999995</v>
      </c>
      <c r="H6166" s="9">
        <v>116.94</v>
      </c>
      <c r="I6166" s="6" t="s">
        <v>698</v>
      </c>
      <c r="J6166" s="9">
        <v>0</v>
      </c>
      <c r="K6166" s="9">
        <v>0</v>
      </c>
      <c r="L6166" s="6" t="s">
        <v>3990</v>
      </c>
      <c r="M6166" s="9">
        <v>0</v>
      </c>
      <c r="N6166" s="9">
        <v>0</v>
      </c>
      <c r="O6166" s="6" t="s">
        <v>3990</v>
      </c>
      <c r="P6166" s="7">
        <v>649.67999999999995</v>
      </c>
      <c r="Q6166" s="7">
        <v>10.72</v>
      </c>
      <c r="R6166" s="6" t="s">
        <v>3992</v>
      </c>
      <c r="S6166" s="7">
        <v>649.67999999999995</v>
      </c>
      <c r="T6166" s="7">
        <v>49.38</v>
      </c>
      <c r="U6166" s="6" t="s">
        <v>3992</v>
      </c>
      <c r="V6166" s="6" t="s">
        <v>3992</v>
      </c>
      <c r="W6166" s="6" t="s">
        <v>699</v>
      </c>
      <c r="X6166" s="6" t="s">
        <v>4382</v>
      </c>
      <c r="Y6166" s="6" t="s">
        <v>700</v>
      </c>
      <c r="Z6166" s="6" t="s">
        <v>701</v>
      </c>
    </row>
    <row r="6167" spans="1:26" x14ac:dyDescent="0.2">
      <c r="A6167" s="6" t="s">
        <v>3987</v>
      </c>
      <c r="B6167" s="6">
        <v>152517</v>
      </c>
      <c r="C6167" s="1">
        <v>42122</v>
      </c>
      <c r="D6167" s="6" t="s">
        <v>1986</v>
      </c>
      <c r="E6167" s="6" t="s">
        <v>3989</v>
      </c>
      <c r="F6167" s="9">
        <v>679.83</v>
      </c>
      <c r="G6167" s="9">
        <v>679.83</v>
      </c>
      <c r="H6167" s="9">
        <v>122.37</v>
      </c>
      <c r="I6167" s="6" t="s">
        <v>4360</v>
      </c>
      <c r="J6167" s="9">
        <v>0</v>
      </c>
      <c r="K6167" s="9">
        <v>0</v>
      </c>
      <c r="L6167" s="6" t="s">
        <v>3990</v>
      </c>
      <c r="M6167" s="9">
        <v>591.16</v>
      </c>
      <c r="N6167" s="9">
        <v>88.67</v>
      </c>
      <c r="O6167" s="6" t="s">
        <v>1932</v>
      </c>
      <c r="P6167" s="7">
        <v>591.16</v>
      </c>
      <c r="Q6167" s="7">
        <v>9.75</v>
      </c>
      <c r="R6167" s="6" t="s">
        <v>3992</v>
      </c>
      <c r="S6167" s="7">
        <v>591.16</v>
      </c>
      <c r="T6167" s="7">
        <v>44.93</v>
      </c>
      <c r="U6167" s="6" t="s">
        <v>3992</v>
      </c>
      <c r="V6167" s="6" t="s">
        <v>3992</v>
      </c>
      <c r="W6167" s="6" t="s">
        <v>702</v>
      </c>
      <c r="X6167" s="6" t="s">
        <v>4049</v>
      </c>
      <c r="Y6167" s="6" t="s">
        <v>703</v>
      </c>
      <c r="Z6167" s="6" t="s">
        <v>704</v>
      </c>
    </row>
    <row r="6168" spans="1:26" x14ac:dyDescent="0.2">
      <c r="A6168" s="6" t="s">
        <v>3987</v>
      </c>
      <c r="B6168" s="6">
        <v>152518</v>
      </c>
      <c r="C6168" s="1">
        <v>42122</v>
      </c>
      <c r="D6168" s="6" t="s">
        <v>1931</v>
      </c>
      <c r="E6168" s="6" t="s">
        <v>3989</v>
      </c>
      <c r="F6168" s="9">
        <v>1599.94</v>
      </c>
      <c r="G6168" s="9">
        <v>1391.25</v>
      </c>
      <c r="H6168" s="9">
        <v>250.43</v>
      </c>
      <c r="I6168" s="6" t="s">
        <v>1892</v>
      </c>
      <c r="J6168" s="9">
        <v>0</v>
      </c>
      <c r="K6168" s="9">
        <v>0</v>
      </c>
      <c r="L6168" s="6" t="s">
        <v>3990</v>
      </c>
      <c r="M6168" s="9">
        <v>1391.25</v>
      </c>
      <c r="N6168" s="9">
        <v>208.69</v>
      </c>
      <c r="O6168" s="6" t="s">
        <v>1932</v>
      </c>
      <c r="P6168" s="7">
        <v>1391.25</v>
      </c>
      <c r="Q6168" s="7">
        <v>22.96</v>
      </c>
      <c r="R6168" s="6" t="s">
        <v>3992</v>
      </c>
      <c r="S6168" s="7">
        <v>1391.25</v>
      </c>
      <c r="T6168" s="7">
        <v>105.74</v>
      </c>
      <c r="U6168" s="6" t="s">
        <v>3992</v>
      </c>
      <c r="V6168" s="6" t="s">
        <v>3992</v>
      </c>
      <c r="W6168" s="6" t="s">
        <v>2010</v>
      </c>
      <c r="X6168" s="6" t="s">
        <v>4362</v>
      </c>
      <c r="Y6168" s="6" t="s">
        <v>2384</v>
      </c>
      <c r="Z6168" s="6" t="s">
        <v>2385</v>
      </c>
    </row>
    <row r="6169" spans="1:26" x14ac:dyDescent="0.2">
      <c r="A6169" s="6" t="s">
        <v>3987</v>
      </c>
      <c r="B6169" s="6">
        <v>152518</v>
      </c>
      <c r="C6169" s="1">
        <v>42122</v>
      </c>
      <c r="D6169" s="6" t="s">
        <v>1931</v>
      </c>
      <c r="E6169" s="6" t="s">
        <v>3989</v>
      </c>
      <c r="F6169" s="9">
        <v>4373.16</v>
      </c>
      <c r="G6169" s="9">
        <v>3802.75</v>
      </c>
      <c r="H6169" s="9">
        <v>684.5</v>
      </c>
      <c r="I6169" s="6" t="s">
        <v>1892</v>
      </c>
      <c r="J6169" s="9">
        <v>0</v>
      </c>
      <c r="K6169" s="9">
        <v>0</v>
      </c>
      <c r="L6169" s="6" t="s">
        <v>3990</v>
      </c>
      <c r="M6169" s="9">
        <v>3802.75</v>
      </c>
      <c r="N6169" s="9">
        <v>570.41</v>
      </c>
      <c r="O6169" s="6" t="s">
        <v>1932</v>
      </c>
      <c r="P6169" s="7">
        <v>3802.75</v>
      </c>
      <c r="Q6169" s="7">
        <v>62.75</v>
      </c>
      <c r="R6169" s="6" t="s">
        <v>3992</v>
      </c>
      <c r="S6169" s="7">
        <v>3802.75</v>
      </c>
      <c r="T6169" s="7">
        <v>289.01</v>
      </c>
      <c r="U6169" s="6" t="s">
        <v>3992</v>
      </c>
      <c r="V6169" s="6" t="s">
        <v>3992</v>
      </c>
      <c r="W6169" s="6" t="s">
        <v>2010</v>
      </c>
      <c r="X6169" s="6" t="s">
        <v>4362</v>
      </c>
      <c r="Y6169" s="6" t="s">
        <v>2384</v>
      </c>
      <c r="Z6169" s="6" t="s">
        <v>2385</v>
      </c>
    </row>
    <row r="6170" spans="1:26" x14ac:dyDescent="0.2">
      <c r="A6170" s="6" t="s">
        <v>3987</v>
      </c>
      <c r="B6170" s="6">
        <v>152519</v>
      </c>
      <c r="C6170" s="1">
        <v>42122</v>
      </c>
      <c r="D6170" s="6" t="s">
        <v>1931</v>
      </c>
      <c r="E6170" s="6" t="s">
        <v>3989</v>
      </c>
      <c r="F6170" s="9">
        <v>1706.6</v>
      </c>
      <c r="G6170" s="9">
        <v>1484</v>
      </c>
      <c r="H6170" s="9">
        <v>267.12</v>
      </c>
      <c r="I6170" s="6" t="s">
        <v>1892</v>
      </c>
      <c r="J6170" s="9">
        <v>0</v>
      </c>
      <c r="K6170" s="9">
        <v>0</v>
      </c>
      <c r="L6170" s="6" t="s">
        <v>3990</v>
      </c>
      <c r="M6170" s="9">
        <v>1484</v>
      </c>
      <c r="N6170" s="9">
        <v>222.6</v>
      </c>
      <c r="O6170" s="6" t="s">
        <v>1932</v>
      </c>
      <c r="P6170" s="7">
        <v>1484</v>
      </c>
      <c r="Q6170" s="7">
        <v>24.49</v>
      </c>
      <c r="R6170" s="6" t="s">
        <v>3992</v>
      </c>
      <c r="S6170" s="7">
        <v>1484</v>
      </c>
      <c r="T6170" s="7">
        <v>112.78</v>
      </c>
      <c r="U6170" s="6" t="s">
        <v>3992</v>
      </c>
      <c r="V6170" s="6" t="s">
        <v>3992</v>
      </c>
      <c r="W6170" s="6" t="s">
        <v>4630</v>
      </c>
      <c r="X6170" s="6" t="s">
        <v>4362</v>
      </c>
      <c r="Y6170" s="6" t="s">
        <v>2384</v>
      </c>
      <c r="Z6170" s="6" t="s">
        <v>2385</v>
      </c>
    </row>
    <row r="6171" spans="1:26" x14ac:dyDescent="0.2">
      <c r="A6171" s="6" t="s">
        <v>3987</v>
      </c>
      <c r="B6171" s="6">
        <v>152520</v>
      </c>
      <c r="C6171" s="1">
        <v>42122</v>
      </c>
      <c r="D6171" s="6" t="s">
        <v>1931</v>
      </c>
      <c r="E6171" s="6" t="s">
        <v>3989</v>
      </c>
      <c r="F6171" s="9">
        <v>488.82</v>
      </c>
      <c r="G6171" s="9">
        <v>425.06</v>
      </c>
      <c r="H6171" s="9">
        <v>76.510000000000005</v>
      </c>
      <c r="I6171" s="6" t="s">
        <v>4106</v>
      </c>
      <c r="J6171" s="9">
        <v>0</v>
      </c>
      <c r="K6171" s="9">
        <v>0</v>
      </c>
      <c r="L6171" s="6" t="s">
        <v>3990</v>
      </c>
      <c r="M6171" s="9">
        <v>425.06</v>
      </c>
      <c r="N6171" s="9">
        <v>63.76</v>
      </c>
      <c r="O6171" s="6" t="s">
        <v>1932</v>
      </c>
      <c r="P6171" s="7">
        <v>425.06</v>
      </c>
      <c r="Q6171" s="7">
        <v>7.01</v>
      </c>
      <c r="R6171" s="6" t="s">
        <v>3992</v>
      </c>
      <c r="S6171" s="7">
        <v>425.06</v>
      </c>
      <c r="T6171" s="7">
        <v>32.299999999999997</v>
      </c>
      <c r="U6171" s="6" t="s">
        <v>3992</v>
      </c>
      <c r="V6171" s="6" t="s">
        <v>3992</v>
      </c>
      <c r="W6171" s="6" t="s">
        <v>705</v>
      </c>
      <c r="X6171" s="6" t="s">
        <v>4070</v>
      </c>
      <c r="Y6171" s="6" t="s">
        <v>1575</v>
      </c>
      <c r="Z6171" s="6" t="s">
        <v>1576</v>
      </c>
    </row>
    <row r="6172" spans="1:26" x14ac:dyDescent="0.2">
      <c r="A6172" s="6" t="s">
        <v>3987</v>
      </c>
      <c r="B6172" s="6">
        <v>152521</v>
      </c>
      <c r="C6172" s="1">
        <v>42122</v>
      </c>
      <c r="D6172" s="6" t="s">
        <v>1931</v>
      </c>
      <c r="E6172" s="6" t="s">
        <v>3989</v>
      </c>
      <c r="F6172" s="9">
        <v>1574.7</v>
      </c>
      <c r="G6172" s="9">
        <v>1369.3</v>
      </c>
      <c r="H6172" s="9">
        <v>246.47</v>
      </c>
      <c r="I6172" s="6" t="s">
        <v>4011</v>
      </c>
      <c r="J6172" s="9">
        <v>0</v>
      </c>
      <c r="K6172" s="9">
        <v>0</v>
      </c>
      <c r="L6172" s="6" t="s">
        <v>3990</v>
      </c>
      <c r="M6172" s="9">
        <v>1369.3</v>
      </c>
      <c r="N6172" s="9">
        <v>205.4</v>
      </c>
      <c r="O6172" s="6" t="s">
        <v>1932</v>
      </c>
      <c r="P6172" s="7">
        <v>1369.3</v>
      </c>
      <c r="Q6172" s="7">
        <v>22.59</v>
      </c>
      <c r="R6172" s="6" t="s">
        <v>3992</v>
      </c>
      <c r="S6172" s="7">
        <v>1369.3</v>
      </c>
      <c r="T6172" s="7">
        <v>104.07</v>
      </c>
      <c r="U6172" s="6" t="s">
        <v>3992</v>
      </c>
      <c r="V6172" s="6" t="s">
        <v>3992</v>
      </c>
      <c r="W6172" s="6" t="s">
        <v>2217</v>
      </c>
      <c r="X6172" s="6" t="s">
        <v>4362</v>
      </c>
      <c r="Y6172" s="6" t="s">
        <v>706</v>
      </c>
      <c r="Z6172" s="6" t="s">
        <v>707</v>
      </c>
    </row>
    <row r="6173" spans="1:26" hidden="1" x14ac:dyDescent="0.2">
      <c r="A6173" s="6" t="s">
        <v>3987</v>
      </c>
      <c r="B6173" s="6">
        <v>152522</v>
      </c>
      <c r="C6173" s="1">
        <v>42122</v>
      </c>
      <c r="D6173" s="6" t="s">
        <v>2043</v>
      </c>
      <c r="E6173" s="6" t="s">
        <v>4540</v>
      </c>
      <c r="F6173" s="9">
        <v>31.5</v>
      </c>
      <c r="G6173" s="9">
        <v>0</v>
      </c>
      <c r="H6173" s="9">
        <v>0</v>
      </c>
      <c r="I6173" s="6" t="s">
        <v>3990</v>
      </c>
      <c r="J6173" s="9">
        <v>0</v>
      </c>
      <c r="K6173" s="9">
        <v>0</v>
      </c>
      <c r="L6173" s="6" t="s">
        <v>3990</v>
      </c>
      <c r="M6173" s="9">
        <v>0</v>
      </c>
      <c r="N6173" s="9">
        <v>0</v>
      </c>
      <c r="O6173" s="6" t="s">
        <v>3990</v>
      </c>
      <c r="P6173" s="7">
        <v>0</v>
      </c>
      <c r="Q6173" s="7">
        <v>0</v>
      </c>
      <c r="R6173" s="6" t="s">
        <v>3990</v>
      </c>
      <c r="S6173" s="7">
        <v>0</v>
      </c>
      <c r="T6173" s="7">
        <v>0</v>
      </c>
      <c r="U6173" s="6" t="s">
        <v>3990</v>
      </c>
      <c r="V6173" s="6" t="s">
        <v>3992</v>
      </c>
      <c r="W6173" s="6" t="s">
        <v>3957</v>
      </c>
      <c r="X6173" s="6" t="s">
        <v>4070</v>
      </c>
      <c r="Y6173" s="6" t="s">
        <v>708</v>
      </c>
      <c r="Z6173" s="6" t="s">
        <v>709</v>
      </c>
    </row>
    <row r="6174" spans="1:26" x14ac:dyDescent="0.2">
      <c r="A6174" s="6" t="s">
        <v>3987</v>
      </c>
      <c r="B6174" s="6">
        <v>152523</v>
      </c>
      <c r="C6174" s="1">
        <v>42122</v>
      </c>
      <c r="D6174" s="6" t="s">
        <v>1931</v>
      </c>
      <c r="E6174" s="6" t="s">
        <v>3989</v>
      </c>
      <c r="F6174" s="9">
        <v>914.6</v>
      </c>
      <c r="G6174" s="9">
        <v>914.6</v>
      </c>
      <c r="H6174" s="9">
        <v>164.63</v>
      </c>
      <c r="I6174" s="6" t="s">
        <v>4011</v>
      </c>
      <c r="J6174" s="9">
        <v>0</v>
      </c>
      <c r="K6174" s="9">
        <v>0</v>
      </c>
      <c r="L6174" s="6" t="s">
        <v>3990</v>
      </c>
      <c r="M6174" s="9">
        <v>0</v>
      </c>
      <c r="N6174" s="9">
        <v>0</v>
      </c>
      <c r="O6174" s="6" t="s">
        <v>3990</v>
      </c>
      <c r="P6174" s="7">
        <v>914.6</v>
      </c>
      <c r="Q6174" s="7">
        <v>15.09</v>
      </c>
      <c r="R6174" s="6" t="s">
        <v>3992</v>
      </c>
      <c r="S6174" s="7">
        <v>914.6</v>
      </c>
      <c r="T6174" s="7">
        <v>69.510000000000005</v>
      </c>
      <c r="U6174" s="6" t="s">
        <v>3992</v>
      </c>
      <c r="V6174" s="6" t="s">
        <v>3992</v>
      </c>
      <c r="W6174" s="6" t="s">
        <v>3000</v>
      </c>
      <c r="X6174" s="6" t="s">
        <v>4362</v>
      </c>
      <c r="Y6174" s="6" t="s">
        <v>202</v>
      </c>
      <c r="Z6174" s="6" t="s">
        <v>3002</v>
      </c>
    </row>
    <row r="6175" spans="1:26" hidden="1" x14ac:dyDescent="0.2">
      <c r="A6175" s="6" t="s">
        <v>3987</v>
      </c>
      <c r="B6175" s="6">
        <v>152524</v>
      </c>
      <c r="C6175" s="1">
        <v>42122</v>
      </c>
      <c r="D6175" s="6" t="s">
        <v>2560</v>
      </c>
      <c r="E6175" s="6" t="s">
        <v>3989</v>
      </c>
      <c r="F6175" s="9">
        <v>2063.23</v>
      </c>
      <c r="G6175" s="9">
        <v>2063.23</v>
      </c>
      <c r="H6175" s="9">
        <v>371.38</v>
      </c>
      <c r="I6175" s="6" t="s">
        <v>4011</v>
      </c>
      <c r="J6175" s="9">
        <v>0</v>
      </c>
      <c r="K6175" s="9">
        <v>0</v>
      </c>
      <c r="L6175" s="6" t="s">
        <v>3990</v>
      </c>
      <c r="M6175" s="9">
        <v>2063.23</v>
      </c>
      <c r="N6175" s="9">
        <v>0</v>
      </c>
      <c r="O6175" s="6" t="s">
        <v>1932</v>
      </c>
      <c r="P6175" s="7">
        <v>0</v>
      </c>
      <c r="Q6175" s="7">
        <v>0</v>
      </c>
      <c r="R6175" s="6" t="s">
        <v>3990</v>
      </c>
      <c r="S6175" s="7">
        <v>0</v>
      </c>
      <c r="T6175" s="7">
        <v>0</v>
      </c>
      <c r="U6175" s="6" t="s">
        <v>3990</v>
      </c>
      <c r="V6175" s="6" t="s">
        <v>3992</v>
      </c>
      <c r="W6175" s="6" t="s">
        <v>3000</v>
      </c>
      <c r="X6175" s="6" t="s">
        <v>4362</v>
      </c>
      <c r="Y6175" s="6" t="s">
        <v>3001</v>
      </c>
      <c r="Z6175" s="6" t="s">
        <v>3002</v>
      </c>
    </row>
    <row r="6176" spans="1:26" hidden="1" x14ac:dyDescent="0.2">
      <c r="A6176" s="6" t="s">
        <v>3987</v>
      </c>
      <c r="B6176" s="6">
        <v>152525</v>
      </c>
      <c r="C6176" s="1">
        <v>42122</v>
      </c>
      <c r="D6176" s="6" t="s">
        <v>2560</v>
      </c>
      <c r="E6176" s="6" t="s">
        <v>3989</v>
      </c>
      <c r="F6176" s="9">
        <v>4035</v>
      </c>
      <c r="G6176" s="9">
        <v>4035</v>
      </c>
      <c r="H6176" s="9">
        <v>726.3</v>
      </c>
      <c r="I6176" s="6" t="s">
        <v>4011</v>
      </c>
      <c r="J6176" s="9">
        <v>0</v>
      </c>
      <c r="K6176" s="9">
        <v>0</v>
      </c>
      <c r="L6176" s="6" t="s">
        <v>3990</v>
      </c>
      <c r="M6176" s="9">
        <v>4035</v>
      </c>
      <c r="N6176" s="9">
        <v>0</v>
      </c>
      <c r="O6176" s="6" t="s">
        <v>1932</v>
      </c>
      <c r="P6176" s="7">
        <v>0</v>
      </c>
      <c r="Q6176" s="7">
        <v>0</v>
      </c>
      <c r="R6176" s="6" t="s">
        <v>3990</v>
      </c>
      <c r="S6176" s="7">
        <v>0</v>
      </c>
      <c r="T6176" s="7">
        <v>0</v>
      </c>
      <c r="U6176" s="6" t="s">
        <v>3990</v>
      </c>
      <c r="V6176" s="6" t="s">
        <v>3992</v>
      </c>
      <c r="W6176" s="6" t="s">
        <v>3000</v>
      </c>
      <c r="X6176" s="6" t="s">
        <v>4362</v>
      </c>
      <c r="Y6176" s="6" t="s">
        <v>202</v>
      </c>
      <c r="Z6176" s="6" t="s">
        <v>3002</v>
      </c>
    </row>
    <row r="6177" spans="1:26" hidden="1" x14ac:dyDescent="0.2">
      <c r="A6177" s="6" t="s">
        <v>3987</v>
      </c>
      <c r="B6177" s="6">
        <v>152526</v>
      </c>
      <c r="C6177" s="1">
        <v>42122</v>
      </c>
      <c r="D6177" s="6" t="s">
        <v>2750</v>
      </c>
      <c r="E6177" s="6" t="s">
        <v>4345</v>
      </c>
      <c r="F6177" s="9">
        <v>1500</v>
      </c>
      <c r="G6177" s="9">
        <v>0</v>
      </c>
      <c r="H6177" s="9">
        <v>0</v>
      </c>
      <c r="I6177" s="6" t="s">
        <v>3990</v>
      </c>
      <c r="J6177" s="9">
        <v>0</v>
      </c>
      <c r="K6177" s="9">
        <v>0</v>
      </c>
      <c r="L6177" s="6" t="s">
        <v>3990</v>
      </c>
      <c r="M6177" s="9">
        <v>0</v>
      </c>
      <c r="N6177" s="9">
        <v>0</v>
      </c>
      <c r="O6177" s="6" t="s">
        <v>3990</v>
      </c>
      <c r="P6177" s="7">
        <v>0</v>
      </c>
      <c r="Q6177" s="7">
        <v>0</v>
      </c>
      <c r="R6177" s="6" t="s">
        <v>3990</v>
      </c>
      <c r="S6177" s="7">
        <v>0</v>
      </c>
      <c r="T6177" s="7">
        <v>0</v>
      </c>
      <c r="U6177" s="6" t="s">
        <v>3990</v>
      </c>
      <c r="V6177" s="6" t="s">
        <v>3992</v>
      </c>
      <c r="W6177" s="6" t="s">
        <v>3702</v>
      </c>
      <c r="X6177" s="6" t="s">
        <v>4638</v>
      </c>
      <c r="Y6177" s="6" t="s">
        <v>4639</v>
      </c>
      <c r="Z6177" s="6" t="s">
        <v>3405</v>
      </c>
    </row>
    <row r="6178" spans="1:26" x14ac:dyDescent="0.2">
      <c r="A6178" s="6" t="s">
        <v>3987</v>
      </c>
      <c r="B6178" s="6">
        <v>152527</v>
      </c>
      <c r="C6178" s="1">
        <v>42122</v>
      </c>
      <c r="D6178" s="6" t="s">
        <v>1931</v>
      </c>
      <c r="E6178" s="6" t="s">
        <v>3989</v>
      </c>
      <c r="F6178" s="9">
        <v>853</v>
      </c>
      <c r="G6178" s="9">
        <v>878.64</v>
      </c>
      <c r="H6178" s="9">
        <v>158.16</v>
      </c>
      <c r="I6178" s="6" t="s">
        <v>4011</v>
      </c>
      <c r="J6178" s="9">
        <v>0</v>
      </c>
      <c r="K6178" s="9">
        <v>0</v>
      </c>
      <c r="L6178" s="6" t="s">
        <v>3990</v>
      </c>
      <c r="M6178" s="9">
        <v>0</v>
      </c>
      <c r="N6178" s="9">
        <v>0</v>
      </c>
      <c r="O6178" s="6" t="s">
        <v>3990</v>
      </c>
      <c r="P6178" s="7">
        <v>878.64</v>
      </c>
      <c r="Q6178" s="7">
        <v>14.5</v>
      </c>
      <c r="R6178" s="6" t="s">
        <v>3992</v>
      </c>
      <c r="S6178" s="7">
        <v>878.64</v>
      </c>
      <c r="T6178" s="7">
        <v>66.78</v>
      </c>
      <c r="U6178" s="6" t="s">
        <v>3992</v>
      </c>
      <c r="V6178" s="6" t="s">
        <v>3992</v>
      </c>
      <c r="W6178" s="6" t="s">
        <v>710</v>
      </c>
      <c r="X6178" s="6" t="s">
        <v>1962</v>
      </c>
      <c r="Y6178" s="6" t="s">
        <v>125</v>
      </c>
      <c r="Z6178" s="6" t="s">
        <v>126</v>
      </c>
    </row>
    <row r="6179" spans="1:26" x14ac:dyDescent="0.2">
      <c r="A6179" s="6" t="s">
        <v>3987</v>
      </c>
      <c r="B6179" s="6">
        <v>152528</v>
      </c>
      <c r="C6179" s="1">
        <v>42122</v>
      </c>
      <c r="D6179" s="6" t="s">
        <v>1924</v>
      </c>
      <c r="E6179" s="6" t="s">
        <v>3007</v>
      </c>
      <c r="F6179" s="9">
        <v>2367</v>
      </c>
      <c r="G6179" s="9">
        <v>2367</v>
      </c>
      <c r="H6179" s="9">
        <v>165.69</v>
      </c>
      <c r="I6179" s="6" t="s">
        <v>4011</v>
      </c>
      <c r="J6179" s="9">
        <v>0</v>
      </c>
      <c r="K6179" s="9">
        <v>0</v>
      </c>
      <c r="L6179" s="6" t="s">
        <v>3990</v>
      </c>
      <c r="M6179" s="9">
        <v>0</v>
      </c>
      <c r="N6179" s="9">
        <v>0</v>
      </c>
      <c r="O6179" s="6" t="s">
        <v>3990</v>
      </c>
      <c r="P6179" s="7">
        <v>2367</v>
      </c>
      <c r="Q6179" s="7">
        <v>39.06</v>
      </c>
      <c r="R6179" s="6" t="s">
        <v>3992</v>
      </c>
      <c r="S6179" s="7">
        <v>2367</v>
      </c>
      <c r="T6179" s="7">
        <v>179.89</v>
      </c>
      <c r="U6179" s="6" t="s">
        <v>3992</v>
      </c>
      <c r="V6179" s="6" t="s">
        <v>3992</v>
      </c>
      <c r="W6179" s="6" t="s">
        <v>3008</v>
      </c>
      <c r="X6179" s="6" t="s">
        <v>2852</v>
      </c>
      <c r="Y6179" s="6" t="s">
        <v>2853</v>
      </c>
      <c r="Z6179" s="6" t="s">
        <v>2854</v>
      </c>
    </row>
    <row r="6180" spans="1:26" x14ac:dyDescent="0.2">
      <c r="A6180" s="6" t="s">
        <v>3987</v>
      </c>
      <c r="B6180" s="6">
        <v>152529</v>
      </c>
      <c r="C6180" s="1">
        <v>42122</v>
      </c>
      <c r="D6180" s="6" t="s">
        <v>1931</v>
      </c>
      <c r="E6180" s="6" t="s">
        <v>3989</v>
      </c>
      <c r="F6180" s="9">
        <v>123.58</v>
      </c>
      <c r="G6180" s="9">
        <v>130.63999999999999</v>
      </c>
      <c r="H6180" s="9">
        <v>23.52</v>
      </c>
      <c r="I6180" s="6" t="s">
        <v>4106</v>
      </c>
      <c r="J6180" s="9">
        <v>0</v>
      </c>
      <c r="K6180" s="9">
        <v>0</v>
      </c>
      <c r="L6180" s="6" t="s">
        <v>3990</v>
      </c>
      <c r="M6180" s="9">
        <v>113.6</v>
      </c>
      <c r="N6180" s="9">
        <v>17.04</v>
      </c>
      <c r="O6180" s="6" t="s">
        <v>1932</v>
      </c>
      <c r="P6180" s="7">
        <v>113.6</v>
      </c>
      <c r="Q6180" s="7">
        <v>1.87</v>
      </c>
      <c r="R6180" s="6" t="s">
        <v>3992</v>
      </c>
      <c r="S6180" s="7">
        <v>113.6</v>
      </c>
      <c r="T6180" s="7">
        <v>8.6300000000000008</v>
      </c>
      <c r="U6180" s="6" t="s">
        <v>3992</v>
      </c>
      <c r="V6180" s="6" t="s">
        <v>3992</v>
      </c>
      <c r="W6180" s="6" t="s">
        <v>711</v>
      </c>
      <c r="X6180" s="6" t="s">
        <v>4070</v>
      </c>
      <c r="Y6180" s="6" t="s">
        <v>712</v>
      </c>
      <c r="Z6180" s="6" t="s">
        <v>713</v>
      </c>
    </row>
    <row r="6181" spans="1:26" x14ac:dyDescent="0.2">
      <c r="A6181" s="6" t="s">
        <v>3987</v>
      </c>
      <c r="B6181" s="6">
        <v>152530</v>
      </c>
      <c r="C6181" s="1">
        <v>42122</v>
      </c>
      <c r="D6181" s="6" t="s">
        <v>1931</v>
      </c>
      <c r="E6181" s="6" t="s">
        <v>3989</v>
      </c>
      <c r="F6181" s="9">
        <v>1040</v>
      </c>
      <c r="G6181" s="9">
        <v>1040</v>
      </c>
      <c r="H6181" s="9">
        <v>187.2</v>
      </c>
      <c r="I6181" s="6" t="s">
        <v>4110</v>
      </c>
      <c r="J6181" s="9">
        <v>0</v>
      </c>
      <c r="K6181" s="9">
        <v>0</v>
      </c>
      <c r="L6181" s="6" t="s">
        <v>3990</v>
      </c>
      <c r="M6181" s="9">
        <v>0</v>
      </c>
      <c r="N6181" s="9">
        <v>0</v>
      </c>
      <c r="O6181" s="6" t="s">
        <v>3990</v>
      </c>
      <c r="P6181" s="7">
        <v>1040</v>
      </c>
      <c r="Q6181" s="7">
        <v>17.16</v>
      </c>
      <c r="R6181" s="6" t="s">
        <v>3992</v>
      </c>
      <c r="S6181" s="7">
        <v>1040</v>
      </c>
      <c r="T6181" s="7">
        <v>79.040000000000006</v>
      </c>
      <c r="U6181" s="6" t="s">
        <v>3992</v>
      </c>
      <c r="V6181" s="6" t="s">
        <v>3992</v>
      </c>
      <c r="W6181" s="6" t="s">
        <v>3000</v>
      </c>
      <c r="X6181" s="6" t="s">
        <v>4329</v>
      </c>
      <c r="Y6181" s="6" t="s">
        <v>714</v>
      </c>
      <c r="Z6181" s="6" t="s">
        <v>715</v>
      </c>
    </row>
    <row r="6182" spans="1:26" x14ac:dyDescent="0.2">
      <c r="A6182" s="6" t="s">
        <v>3987</v>
      </c>
      <c r="B6182" s="6">
        <v>152531</v>
      </c>
      <c r="C6182" s="1">
        <v>42122</v>
      </c>
      <c r="D6182" s="6" t="s">
        <v>1931</v>
      </c>
      <c r="E6182" s="6" t="s">
        <v>3989</v>
      </c>
      <c r="F6182" s="9">
        <v>1200</v>
      </c>
      <c r="G6182" s="9">
        <v>1200</v>
      </c>
      <c r="H6182" s="9">
        <v>216</v>
      </c>
      <c r="I6182" s="6" t="s">
        <v>4011</v>
      </c>
      <c r="J6182" s="9">
        <v>0</v>
      </c>
      <c r="K6182" s="9">
        <v>0</v>
      </c>
      <c r="L6182" s="6" t="s">
        <v>3990</v>
      </c>
      <c r="M6182" s="9">
        <v>0</v>
      </c>
      <c r="N6182" s="9">
        <v>0</v>
      </c>
      <c r="O6182" s="6" t="s">
        <v>3990</v>
      </c>
      <c r="P6182" s="7">
        <v>1200</v>
      </c>
      <c r="Q6182" s="7">
        <v>19.8</v>
      </c>
      <c r="R6182" s="6" t="s">
        <v>3992</v>
      </c>
      <c r="S6182" s="7">
        <v>1200</v>
      </c>
      <c r="T6182" s="7">
        <v>91.2</v>
      </c>
      <c r="U6182" s="6" t="s">
        <v>3992</v>
      </c>
      <c r="V6182" s="6" t="s">
        <v>3992</v>
      </c>
      <c r="W6182" s="6" t="s">
        <v>3000</v>
      </c>
      <c r="X6182" s="6" t="s">
        <v>4070</v>
      </c>
      <c r="Y6182" s="6" t="s">
        <v>716</v>
      </c>
      <c r="Z6182" s="6" t="s">
        <v>717</v>
      </c>
    </row>
    <row r="6183" spans="1:26" x14ac:dyDescent="0.2">
      <c r="A6183" s="6" t="s">
        <v>3987</v>
      </c>
      <c r="B6183" s="6">
        <v>152532</v>
      </c>
      <c r="C6183" s="1">
        <v>42122</v>
      </c>
      <c r="D6183" s="6" t="s">
        <v>1931</v>
      </c>
      <c r="E6183" s="6" t="s">
        <v>3989</v>
      </c>
      <c r="F6183" s="9">
        <v>2070</v>
      </c>
      <c r="G6183" s="9">
        <v>2070</v>
      </c>
      <c r="H6183" s="9">
        <v>372.6</v>
      </c>
      <c r="I6183" s="6" t="s">
        <v>4106</v>
      </c>
      <c r="J6183" s="9">
        <v>0</v>
      </c>
      <c r="K6183" s="9">
        <v>0</v>
      </c>
      <c r="L6183" s="6" t="s">
        <v>3990</v>
      </c>
      <c r="M6183" s="9">
        <v>0</v>
      </c>
      <c r="N6183" s="9">
        <v>0</v>
      </c>
      <c r="O6183" s="6" t="s">
        <v>3990</v>
      </c>
      <c r="P6183" s="7">
        <v>2070</v>
      </c>
      <c r="Q6183" s="7">
        <v>34.159999999999997</v>
      </c>
      <c r="R6183" s="6" t="s">
        <v>3992</v>
      </c>
      <c r="S6183" s="7">
        <v>2070</v>
      </c>
      <c r="T6183" s="7">
        <v>157.32</v>
      </c>
      <c r="U6183" s="6" t="s">
        <v>3992</v>
      </c>
      <c r="V6183" s="6" t="s">
        <v>3992</v>
      </c>
      <c r="W6183" s="6" t="s">
        <v>3000</v>
      </c>
      <c r="X6183" s="6" t="s">
        <v>4070</v>
      </c>
      <c r="Y6183" s="6" t="s">
        <v>718</v>
      </c>
      <c r="Z6183" s="6" t="s">
        <v>719</v>
      </c>
    </row>
    <row r="6184" spans="1:26" hidden="1" x14ac:dyDescent="0.2">
      <c r="A6184" s="6" t="s">
        <v>3987</v>
      </c>
      <c r="B6184" s="6">
        <v>152533</v>
      </c>
      <c r="C6184" s="1">
        <v>42122</v>
      </c>
      <c r="D6184" s="6" t="s">
        <v>2560</v>
      </c>
      <c r="E6184" s="6" t="s">
        <v>3989</v>
      </c>
      <c r="F6184" s="9">
        <v>2743.8</v>
      </c>
      <c r="G6184" s="9">
        <v>0</v>
      </c>
      <c r="H6184" s="9">
        <v>0</v>
      </c>
      <c r="I6184" s="6" t="s">
        <v>3990</v>
      </c>
      <c r="J6184" s="9">
        <v>0</v>
      </c>
      <c r="K6184" s="9">
        <v>0</v>
      </c>
      <c r="L6184" s="6" t="s">
        <v>3990</v>
      </c>
      <c r="M6184" s="9">
        <v>0</v>
      </c>
      <c r="N6184" s="9">
        <v>0</v>
      </c>
      <c r="O6184" s="6" t="s">
        <v>3990</v>
      </c>
      <c r="P6184" s="7">
        <v>0</v>
      </c>
      <c r="Q6184" s="7">
        <v>0</v>
      </c>
      <c r="R6184" s="6" t="s">
        <v>3990</v>
      </c>
      <c r="S6184" s="7">
        <v>0</v>
      </c>
      <c r="T6184" s="7">
        <v>0</v>
      </c>
      <c r="U6184" s="6" t="s">
        <v>3990</v>
      </c>
      <c r="V6184" s="6" t="s">
        <v>3992</v>
      </c>
      <c r="W6184" s="6" t="s">
        <v>3000</v>
      </c>
      <c r="X6184" s="6" t="s">
        <v>4362</v>
      </c>
      <c r="Y6184" s="6" t="s">
        <v>2114</v>
      </c>
      <c r="Z6184" s="6" t="s">
        <v>2115</v>
      </c>
    </row>
    <row r="6185" spans="1:26" hidden="1" x14ac:dyDescent="0.2">
      <c r="A6185" s="6" t="s">
        <v>3987</v>
      </c>
      <c r="B6185" s="6">
        <v>152533</v>
      </c>
      <c r="C6185" s="1">
        <v>42122</v>
      </c>
      <c r="D6185" s="6" t="s">
        <v>2560</v>
      </c>
      <c r="E6185" s="6" t="s">
        <v>3989</v>
      </c>
      <c r="F6185" s="9">
        <v>3550.8</v>
      </c>
      <c r="G6185" s="9">
        <v>0</v>
      </c>
      <c r="H6185" s="9">
        <v>0</v>
      </c>
      <c r="I6185" s="6" t="s">
        <v>3990</v>
      </c>
      <c r="J6185" s="9">
        <v>0</v>
      </c>
      <c r="K6185" s="9">
        <v>0</v>
      </c>
      <c r="L6185" s="6" t="s">
        <v>3990</v>
      </c>
      <c r="M6185" s="9">
        <v>0</v>
      </c>
      <c r="N6185" s="9">
        <v>0</v>
      </c>
      <c r="O6185" s="6" t="s">
        <v>3990</v>
      </c>
      <c r="P6185" s="7">
        <v>0</v>
      </c>
      <c r="Q6185" s="7">
        <v>0</v>
      </c>
      <c r="R6185" s="6" t="s">
        <v>3990</v>
      </c>
      <c r="S6185" s="7">
        <v>0</v>
      </c>
      <c r="T6185" s="7">
        <v>0</v>
      </c>
      <c r="U6185" s="6" t="s">
        <v>3990</v>
      </c>
      <c r="V6185" s="6" t="s">
        <v>3992</v>
      </c>
      <c r="W6185" s="6" t="s">
        <v>3000</v>
      </c>
      <c r="X6185" s="6" t="s">
        <v>4362</v>
      </c>
      <c r="Y6185" s="6" t="s">
        <v>1032</v>
      </c>
      <c r="Z6185" s="6" t="s">
        <v>1033</v>
      </c>
    </row>
    <row r="6186" spans="1:26" x14ac:dyDescent="0.2">
      <c r="A6186" s="6" t="s">
        <v>3987</v>
      </c>
      <c r="B6186" s="6">
        <v>152534</v>
      </c>
      <c r="C6186" s="1">
        <v>42122</v>
      </c>
      <c r="D6186" s="6" t="s">
        <v>1931</v>
      </c>
      <c r="E6186" s="6" t="s">
        <v>3989</v>
      </c>
      <c r="F6186" s="9">
        <v>939.6</v>
      </c>
      <c r="G6186" s="9">
        <v>939.6</v>
      </c>
      <c r="H6186" s="9">
        <v>169.13</v>
      </c>
      <c r="I6186" s="6" t="s">
        <v>4011</v>
      </c>
      <c r="J6186" s="9">
        <v>0</v>
      </c>
      <c r="K6186" s="9">
        <v>0</v>
      </c>
      <c r="L6186" s="6" t="s">
        <v>3990</v>
      </c>
      <c r="M6186" s="9">
        <v>0</v>
      </c>
      <c r="N6186" s="9">
        <v>0</v>
      </c>
      <c r="O6186" s="6" t="s">
        <v>3990</v>
      </c>
      <c r="P6186" s="7">
        <v>939.6</v>
      </c>
      <c r="Q6186" s="7">
        <v>15.5</v>
      </c>
      <c r="R6186" s="6" t="s">
        <v>3992</v>
      </c>
      <c r="S6186" s="7">
        <v>939.6</v>
      </c>
      <c r="T6186" s="7">
        <v>71.41</v>
      </c>
      <c r="U6186" s="6" t="s">
        <v>3992</v>
      </c>
      <c r="V6186" s="6" t="s">
        <v>3992</v>
      </c>
      <c r="W6186" s="6" t="s">
        <v>3000</v>
      </c>
      <c r="X6186" s="6" t="s">
        <v>4362</v>
      </c>
      <c r="Y6186" s="6" t="s">
        <v>720</v>
      </c>
      <c r="Z6186" s="6" t="s">
        <v>1861</v>
      </c>
    </row>
    <row r="6187" spans="1:26" x14ac:dyDescent="0.2">
      <c r="A6187" s="6" t="s">
        <v>3987</v>
      </c>
      <c r="B6187" s="6">
        <v>152535</v>
      </c>
      <c r="C6187" s="1">
        <v>42122</v>
      </c>
      <c r="D6187" s="6" t="s">
        <v>1931</v>
      </c>
      <c r="E6187" s="6" t="s">
        <v>3989</v>
      </c>
      <c r="F6187" s="9">
        <v>1300</v>
      </c>
      <c r="G6187" s="9">
        <v>1300</v>
      </c>
      <c r="H6187" s="9">
        <v>234</v>
      </c>
      <c r="I6187" s="6" t="s">
        <v>1892</v>
      </c>
      <c r="J6187" s="9">
        <v>0</v>
      </c>
      <c r="K6187" s="9">
        <v>0</v>
      </c>
      <c r="L6187" s="6" t="s">
        <v>3990</v>
      </c>
      <c r="M6187" s="9">
        <v>0</v>
      </c>
      <c r="N6187" s="9">
        <v>0</v>
      </c>
      <c r="O6187" s="6" t="s">
        <v>3990</v>
      </c>
      <c r="P6187" s="7">
        <v>1300</v>
      </c>
      <c r="Q6187" s="7">
        <v>21.45</v>
      </c>
      <c r="R6187" s="6" t="s">
        <v>3992</v>
      </c>
      <c r="S6187" s="7">
        <v>1300</v>
      </c>
      <c r="T6187" s="7">
        <v>98.8</v>
      </c>
      <c r="U6187" s="6" t="s">
        <v>3992</v>
      </c>
      <c r="V6187" s="6" t="s">
        <v>3992</v>
      </c>
      <c r="W6187" s="6" t="s">
        <v>3000</v>
      </c>
      <c r="X6187" s="6" t="s">
        <v>4070</v>
      </c>
      <c r="Y6187" s="6" t="s">
        <v>1466</v>
      </c>
      <c r="Z6187" s="6" t="s">
        <v>1467</v>
      </c>
    </row>
    <row r="6188" spans="1:26" x14ac:dyDescent="0.2">
      <c r="A6188" s="6" t="s">
        <v>3987</v>
      </c>
      <c r="B6188" s="6">
        <v>152536</v>
      </c>
      <c r="C6188" s="1">
        <v>42122</v>
      </c>
      <c r="D6188" s="6" t="s">
        <v>1931</v>
      </c>
      <c r="E6188" s="6" t="s">
        <v>3989</v>
      </c>
      <c r="F6188" s="9">
        <v>1879.2</v>
      </c>
      <c r="G6188" s="9">
        <v>1879.2</v>
      </c>
      <c r="H6188" s="9">
        <v>338.26</v>
      </c>
      <c r="I6188" s="6" t="s">
        <v>4011</v>
      </c>
      <c r="J6188" s="9">
        <v>0</v>
      </c>
      <c r="K6188" s="9">
        <v>0</v>
      </c>
      <c r="L6188" s="6" t="s">
        <v>3990</v>
      </c>
      <c r="M6188" s="9">
        <v>0</v>
      </c>
      <c r="N6188" s="9">
        <v>0</v>
      </c>
      <c r="O6188" s="6" t="s">
        <v>3990</v>
      </c>
      <c r="P6188" s="7">
        <v>1879.2</v>
      </c>
      <c r="Q6188" s="7">
        <v>31.01</v>
      </c>
      <c r="R6188" s="6" t="s">
        <v>3992</v>
      </c>
      <c r="S6188" s="7">
        <v>1879.2</v>
      </c>
      <c r="T6188" s="7">
        <v>142.82</v>
      </c>
      <c r="U6188" s="6" t="s">
        <v>3992</v>
      </c>
      <c r="V6188" s="6" t="s">
        <v>3992</v>
      </c>
      <c r="W6188" s="6" t="s">
        <v>3000</v>
      </c>
      <c r="X6188" s="6" t="s">
        <v>4362</v>
      </c>
      <c r="Y6188" s="6" t="s">
        <v>721</v>
      </c>
      <c r="Z6188" s="6" t="s">
        <v>1861</v>
      </c>
    </row>
    <row r="6189" spans="1:26" hidden="1" x14ac:dyDescent="0.2">
      <c r="A6189" s="6" t="s">
        <v>3987</v>
      </c>
      <c r="B6189" s="6">
        <v>152537</v>
      </c>
      <c r="C6189" s="1">
        <v>42122</v>
      </c>
      <c r="D6189" s="6" t="s">
        <v>2560</v>
      </c>
      <c r="E6189" s="6" t="s">
        <v>3989</v>
      </c>
      <c r="F6189" s="9">
        <v>3389.4</v>
      </c>
      <c r="G6189" s="9">
        <v>0</v>
      </c>
      <c r="H6189" s="9">
        <v>0</v>
      </c>
      <c r="I6189" s="6" t="s">
        <v>3990</v>
      </c>
      <c r="J6189" s="9">
        <v>0</v>
      </c>
      <c r="K6189" s="9">
        <v>0</v>
      </c>
      <c r="L6189" s="6" t="s">
        <v>3990</v>
      </c>
      <c r="M6189" s="9">
        <v>0</v>
      </c>
      <c r="N6189" s="9">
        <v>0</v>
      </c>
      <c r="O6189" s="6" t="s">
        <v>3990</v>
      </c>
      <c r="P6189" s="7">
        <v>0</v>
      </c>
      <c r="Q6189" s="7">
        <v>0</v>
      </c>
      <c r="R6189" s="6" t="s">
        <v>3990</v>
      </c>
      <c r="S6189" s="7">
        <v>0</v>
      </c>
      <c r="T6189" s="7">
        <v>0</v>
      </c>
      <c r="U6189" s="6" t="s">
        <v>3990</v>
      </c>
      <c r="V6189" s="6" t="s">
        <v>3992</v>
      </c>
      <c r="W6189" s="6" t="s">
        <v>3000</v>
      </c>
      <c r="X6189" s="6" t="s">
        <v>4070</v>
      </c>
      <c r="Y6189" s="6" t="s">
        <v>2748</v>
      </c>
      <c r="Z6189" s="6" t="s">
        <v>2747</v>
      </c>
    </row>
    <row r="6190" spans="1:26" hidden="1" x14ac:dyDescent="0.2">
      <c r="A6190" s="6" t="s">
        <v>3987</v>
      </c>
      <c r="B6190" s="6">
        <v>152537</v>
      </c>
      <c r="C6190" s="1">
        <v>42122</v>
      </c>
      <c r="D6190" s="6" t="s">
        <v>2560</v>
      </c>
      <c r="E6190" s="6" t="s">
        <v>3989</v>
      </c>
      <c r="F6190" s="9">
        <v>2421</v>
      </c>
      <c r="G6190" s="9">
        <v>0</v>
      </c>
      <c r="H6190" s="9">
        <v>0</v>
      </c>
      <c r="I6190" s="6" t="s">
        <v>3990</v>
      </c>
      <c r="J6190" s="9">
        <v>0</v>
      </c>
      <c r="K6190" s="9">
        <v>0</v>
      </c>
      <c r="L6190" s="6" t="s">
        <v>3990</v>
      </c>
      <c r="M6190" s="9">
        <v>0</v>
      </c>
      <c r="N6190" s="9">
        <v>0</v>
      </c>
      <c r="O6190" s="6" t="s">
        <v>3990</v>
      </c>
      <c r="P6190" s="7">
        <v>0</v>
      </c>
      <c r="Q6190" s="7">
        <v>0</v>
      </c>
      <c r="R6190" s="6" t="s">
        <v>3990</v>
      </c>
      <c r="S6190" s="7">
        <v>0</v>
      </c>
      <c r="T6190" s="7">
        <v>0</v>
      </c>
      <c r="U6190" s="6" t="s">
        <v>3990</v>
      </c>
      <c r="V6190" s="6" t="s">
        <v>3992</v>
      </c>
      <c r="W6190" s="6" t="s">
        <v>3000</v>
      </c>
      <c r="X6190" s="6" t="s">
        <v>4362</v>
      </c>
      <c r="Y6190" s="6" t="s">
        <v>2116</v>
      </c>
      <c r="Z6190" s="6" t="s">
        <v>2115</v>
      </c>
    </row>
    <row r="6191" spans="1:26" hidden="1" x14ac:dyDescent="0.2">
      <c r="A6191" s="6" t="s">
        <v>3987</v>
      </c>
      <c r="B6191" s="6">
        <v>152537</v>
      </c>
      <c r="C6191" s="1">
        <v>42122</v>
      </c>
      <c r="D6191" s="6" t="s">
        <v>2560</v>
      </c>
      <c r="E6191" s="6" t="s">
        <v>3989</v>
      </c>
      <c r="F6191" s="9">
        <v>525.6</v>
      </c>
      <c r="G6191" s="9">
        <v>0</v>
      </c>
      <c r="H6191" s="9">
        <v>0</v>
      </c>
      <c r="I6191" s="6" t="s">
        <v>3990</v>
      </c>
      <c r="J6191" s="9">
        <v>0</v>
      </c>
      <c r="K6191" s="9">
        <v>0</v>
      </c>
      <c r="L6191" s="6" t="s">
        <v>3990</v>
      </c>
      <c r="M6191" s="9">
        <v>0</v>
      </c>
      <c r="N6191" s="9">
        <v>0</v>
      </c>
      <c r="O6191" s="6" t="s">
        <v>3990</v>
      </c>
      <c r="P6191" s="7">
        <v>0</v>
      </c>
      <c r="Q6191" s="7">
        <v>0</v>
      </c>
      <c r="R6191" s="6" t="s">
        <v>3990</v>
      </c>
      <c r="S6191" s="7">
        <v>0</v>
      </c>
      <c r="T6191" s="7">
        <v>0</v>
      </c>
      <c r="U6191" s="6" t="s">
        <v>3990</v>
      </c>
      <c r="V6191" s="6" t="s">
        <v>3992</v>
      </c>
      <c r="W6191" s="6" t="s">
        <v>3000</v>
      </c>
      <c r="X6191" s="6" t="s">
        <v>4362</v>
      </c>
      <c r="Y6191" s="6" t="s">
        <v>116</v>
      </c>
      <c r="Z6191" s="6" t="s">
        <v>1033</v>
      </c>
    </row>
    <row r="6192" spans="1:26" hidden="1" x14ac:dyDescent="0.2">
      <c r="A6192" s="6" t="s">
        <v>3987</v>
      </c>
      <c r="B6192" s="6">
        <v>152538</v>
      </c>
      <c r="C6192" s="1">
        <v>42122</v>
      </c>
      <c r="D6192" s="6" t="s">
        <v>2560</v>
      </c>
      <c r="E6192" s="6" t="s">
        <v>3989</v>
      </c>
      <c r="F6192" s="9">
        <v>815.07</v>
      </c>
      <c r="G6192" s="9">
        <v>0</v>
      </c>
      <c r="H6192" s="9">
        <v>0</v>
      </c>
      <c r="I6192" s="6" t="s">
        <v>3990</v>
      </c>
      <c r="J6192" s="9">
        <v>0</v>
      </c>
      <c r="K6192" s="9">
        <v>0</v>
      </c>
      <c r="L6192" s="6" t="s">
        <v>3990</v>
      </c>
      <c r="M6192" s="9">
        <v>0</v>
      </c>
      <c r="N6192" s="9">
        <v>0</v>
      </c>
      <c r="O6192" s="6" t="s">
        <v>3990</v>
      </c>
      <c r="P6192" s="7">
        <v>0</v>
      </c>
      <c r="Q6192" s="7">
        <v>0</v>
      </c>
      <c r="R6192" s="6" t="s">
        <v>3990</v>
      </c>
      <c r="S6192" s="7">
        <v>0</v>
      </c>
      <c r="T6192" s="7">
        <v>0</v>
      </c>
      <c r="U6192" s="6" t="s">
        <v>3990</v>
      </c>
      <c r="V6192" s="6" t="s">
        <v>3992</v>
      </c>
      <c r="W6192" s="6" t="s">
        <v>3000</v>
      </c>
      <c r="X6192" s="6" t="s">
        <v>4362</v>
      </c>
      <c r="Y6192" s="6" t="s">
        <v>2746</v>
      </c>
      <c r="Z6192" s="6" t="s">
        <v>2747</v>
      </c>
    </row>
    <row r="6193" spans="1:26" x14ac:dyDescent="0.2">
      <c r="A6193" s="6" t="s">
        <v>3987</v>
      </c>
      <c r="B6193" s="6">
        <v>152539</v>
      </c>
      <c r="C6193" s="1">
        <v>42122</v>
      </c>
      <c r="D6193" s="6" t="s">
        <v>1931</v>
      </c>
      <c r="E6193" s="6" t="s">
        <v>3989</v>
      </c>
      <c r="F6193" s="9">
        <v>343.14</v>
      </c>
      <c r="G6193" s="9">
        <v>0</v>
      </c>
      <c r="H6193" s="9">
        <v>0</v>
      </c>
      <c r="I6193" s="6" t="s">
        <v>3990</v>
      </c>
      <c r="J6193" s="9">
        <v>0</v>
      </c>
      <c r="K6193" s="9">
        <v>0</v>
      </c>
      <c r="L6193" s="6" t="s">
        <v>3990</v>
      </c>
      <c r="M6193" s="9">
        <v>0</v>
      </c>
      <c r="N6193" s="9">
        <v>0</v>
      </c>
      <c r="O6193" s="6" t="s">
        <v>3990</v>
      </c>
      <c r="P6193" s="7">
        <v>343.14</v>
      </c>
      <c r="Q6193" s="7">
        <v>5.66</v>
      </c>
      <c r="R6193" s="6" t="s">
        <v>3992</v>
      </c>
      <c r="S6193" s="7">
        <v>343.14</v>
      </c>
      <c r="T6193" s="7">
        <v>26.08</v>
      </c>
      <c r="U6193" s="6" t="s">
        <v>3992</v>
      </c>
      <c r="V6193" s="6" t="s">
        <v>3992</v>
      </c>
      <c r="W6193" s="6" t="s">
        <v>2059</v>
      </c>
      <c r="X6193" s="6" t="s">
        <v>4362</v>
      </c>
      <c r="Y6193" s="6" t="s">
        <v>722</v>
      </c>
      <c r="Z6193" s="6" t="s">
        <v>723</v>
      </c>
    </row>
    <row r="6194" spans="1:26" x14ac:dyDescent="0.2">
      <c r="A6194" s="6" t="s">
        <v>3987</v>
      </c>
      <c r="B6194" s="6">
        <v>152540</v>
      </c>
      <c r="C6194" s="1">
        <v>42122</v>
      </c>
      <c r="D6194" s="6" t="s">
        <v>1931</v>
      </c>
      <c r="E6194" s="6" t="s">
        <v>3989</v>
      </c>
      <c r="F6194" s="9">
        <v>1635.84</v>
      </c>
      <c r="G6194" s="9">
        <v>1635.84</v>
      </c>
      <c r="H6194" s="9">
        <v>294.45</v>
      </c>
      <c r="I6194" s="6" t="s">
        <v>4106</v>
      </c>
      <c r="J6194" s="9">
        <v>0</v>
      </c>
      <c r="K6194" s="9">
        <v>0</v>
      </c>
      <c r="L6194" s="6" t="s">
        <v>3990</v>
      </c>
      <c r="M6194" s="9">
        <v>1422.47</v>
      </c>
      <c r="N6194" s="9">
        <v>213.37</v>
      </c>
      <c r="O6194" s="6" t="s">
        <v>1932</v>
      </c>
      <c r="P6194" s="7">
        <v>1422.47</v>
      </c>
      <c r="Q6194" s="7">
        <v>23.47</v>
      </c>
      <c r="R6194" s="6" t="s">
        <v>3992</v>
      </c>
      <c r="S6194" s="7">
        <v>1422.47</v>
      </c>
      <c r="T6194" s="7">
        <v>108.11</v>
      </c>
      <c r="U6194" s="6" t="s">
        <v>3992</v>
      </c>
      <c r="V6194" s="6" t="s">
        <v>3992</v>
      </c>
      <c r="W6194" s="6" t="s">
        <v>724</v>
      </c>
      <c r="X6194" s="6" t="s">
        <v>4362</v>
      </c>
      <c r="Y6194" s="6" t="s">
        <v>725</v>
      </c>
      <c r="Z6194" s="6" t="s">
        <v>726</v>
      </c>
    </row>
    <row r="6195" spans="1:26" x14ac:dyDescent="0.2">
      <c r="A6195" s="6" t="s">
        <v>3987</v>
      </c>
      <c r="B6195" s="6">
        <v>152540</v>
      </c>
      <c r="C6195" s="1">
        <v>42122</v>
      </c>
      <c r="D6195" s="6" t="s">
        <v>1931</v>
      </c>
      <c r="E6195" s="6" t="s">
        <v>3989</v>
      </c>
      <c r="F6195" s="9">
        <v>286.26</v>
      </c>
      <c r="G6195" s="9">
        <v>286.26</v>
      </c>
      <c r="H6195" s="9">
        <v>51.53</v>
      </c>
      <c r="I6195" s="6" t="s">
        <v>4106</v>
      </c>
      <c r="J6195" s="9">
        <v>0</v>
      </c>
      <c r="K6195" s="9">
        <v>0</v>
      </c>
      <c r="L6195" s="6" t="s">
        <v>3990</v>
      </c>
      <c r="M6195" s="9">
        <v>248.92</v>
      </c>
      <c r="N6195" s="9">
        <v>37.340000000000003</v>
      </c>
      <c r="O6195" s="6" t="s">
        <v>1932</v>
      </c>
      <c r="P6195" s="7">
        <v>248.92</v>
      </c>
      <c r="Q6195" s="7">
        <v>4.1100000000000003</v>
      </c>
      <c r="R6195" s="6" t="s">
        <v>3992</v>
      </c>
      <c r="S6195" s="7">
        <v>248.92</v>
      </c>
      <c r="T6195" s="7">
        <v>18.920000000000002</v>
      </c>
      <c r="U6195" s="6" t="s">
        <v>3992</v>
      </c>
      <c r="V6195" s="6" t="s">
        <v>3992</v>
      </c>
      <c r="W6195" s="6" t="s">
        <v>724</v>
      </c>
      <c r="X6195" s="6" t="s">
        <v>4362</v>
      </c>
      <c r="Y6195" s="6" t="s">
        <v>727</v>
      </c>
      <c r="Z6195" s="6" t="s">
        <v>728</v>
      </c>
    </row>
    <row r="6196" spans="1:26" x14ac:dyDescent="0.2">
      <c r="A6196" s="6" t="s">
        <v>3987</v>
      </c>
      <c r="B6196" s="6">
        <v>152541</v>
      </c>
      <c r="C6196" s="1">
        <v>42122</v>
      </c>
      <c r="D6196" s="6" t="s">
        <v>1931</v>
      </c>
      <c r="E6196" s="6" t="s">
        <v>3989</v>
      </c>
      <c r="F6196" s="9">
        <v>282.27999999999997</v>
      </c>
      <c r="G6196" s="9">
        <v>282.27999999999997</v>
      </c>
      <c r="H6196" s="9">
        <v>50.81</v>
      </c>
      <c r="I6196" s="6" t="s">
        <v>4106</v>
      </c>
      <c r="J6196" s="9">
        <v>0</v>
      </c>
      <c r="K6196" s="9">
        <v>0</v>
      </c>
      <c r="L6196" s="6" t="s">
        <v>3990</v>
      </c>
      <c r="M6196" s="9">
        <v>0</v>
      </c>
      <c r="N6196" s="9">
        <v>0</v>
      </c>
      <c r="O6196" s="6" t="s">
        <v>3990</v>
      </c>
      <c r="P6196" s="7">
        <v>282.27999999999997</v>
      </c>
      <c r="Q6196" s="7">
        <v>4.66</v>
      </c>
      <c r="R6196" s="6" t="s">
        <v>3992</v>
      </c>
      <c r="S6196" s="7">
        <v>282.27999999999997</v>
      </c>
      <c r="T6196" s="7">
        <v>21.45</v>
      </c>
      <c r="U6196" s="6" t="s">
        <v>3992</v>
      </c>
      <c r="V6196" s="6" t="s">
        <v>3992</v>
      </c>
      <c r="W6196" s="6" t="s">
        <v>2487</v>
      </c>
      <c r="X6196" s="6" t="s">
        <v>4666</v>
      </c>
      <c r="Y6196" s="6" t="s">
        <v>2002</v>
      </c>
      <c r="Z6196" s="6" t="s">
        <v>1515</v>
      </c>
    </row>
    <row r="6197" spans="1:26" x14ac:dyDescent="0.2">
      <c r="A6197" s="6" t="s">
        <v>3987</v>
      </c>
      <c r="B6197" s="6">
        <v>152541</v>
      </c>
      <c r="C6197" s="1">
        <v>42122</v>
      </c>
      <c r="D6197" s="6" t="s">
        <v>1931</v>
      </c>
      <c r="E6197" s="6" t="s">
        <v>3989</v>
      </c>
      <c r="F6197" s="9">
        <v>141.13999999999999</v>
      </c>
      <c r="G6197" s="9">
        <v>141.13999999999999</v>
      </c>
      <c r="H6197" s="9">
        <v>25.41</v>
      </c>
      <c r="I6197" s="6" t="s">
        <v>4106</v>
      </c>
      <c r="J6197" s="9">
        <v>0</v>
      </c>
      <c r="K6197" s="9">
        <v>0</v>
      </c>
      <c r="L6197" s="6" t="s">
        <v>3990</v>
      </c>
      <c r="M6197" s="9">
        <v>0</v>
      </c>
      <c r="N6197" s="9">
        <v>0</v>
      </c>
      <c r="O6197" s="6" t="s">
        <v>3990</v>
      </c>
      <c r="P6197" s="7">
        <v>141.13999999999999</v>
      </c>
      <c r="Q6197" s="7">
        <v>2.33</v>
      </c>
      <c r="R6197" s="6" t="s">
        <v>3992</v>
      </c>
      <c r="S6197" s="7">
        <v>141.13999999999999</v>
      </c>
      <c r="T6197" s="7">
        <v>10.73</v>
      </c>
      <c r="U6197" s="6" t="s">
        <v>3992</v>
      </c>
      <c r="V6197" s="6" t="s">
        <v>3992</v>
      </c>
      <c r="W6197" s="6" t="s">
        <v>2487</v>
      </c>
      <c r="X6197" s="6" t="s">
        <v>4666</v>
      </c>
      <c r="Y6197" s="6" t="s">
        <v>2006</v>
      </c>
      <c r="Z6197" s="6" t="s">
        <v>1642</v>
      </c>
    </row>
    <row r="6198" spans="1:26" x14ac:dyDescent="0.2">
      <c r="A6198" s="6" t="s">
        <v>3987</v>
      </c>
      <c r="B6198" s="6">
        <v>152541</v>
      </c>
      <c r="C6198" s="1">
        <v>42122</v>
      </c>
      <c r="D6198" s="6" t="s">
        <v>1986</v>
      </c>
      <c r="E6198" s="6" t="s">
        <v>3989</v>
      </c>
      <c r="F6198" s="9">
        <v>192.03</v>
      </c>
      <c r="G6198" s="9">
        <v>166.98</v>
      </c>
      <c r="H6198" s="9">
        <v>30.06</v>
      </c>
      <c r="I6198" s="6" t="s">
        <v>4360</v>
      </c>
      <c r="J6198" s="9">
        <v>0</v>
      </c>
      <c r="K6198" s="9">
        <v>0</v>
      </c>
      <c r="L6198" s="6" t="s">
        <v>3990</v>
      </c>
      <c r="M6198" s="9">
        <v>166.98</v>
      </c>
      <c r="N6198" s="9">
        <v>25.05</v>
      </c>
      <c r="O6198" s="6" t="s">
        <v>1932</v>
      </c>
      <c r="P6198" s="7">
        <v>166.98</v>
      </c>
      <c r="Q6198" s="7">
        <v>2.76</v>
      </c>
      <c r="R6198" s="6" t="s">
        <v>3992</v>
      </c>
      <c r="S6198" s="7">
        <v>166.98</v>
      </c>
      <c r="T6198" s="7">
        <v>12.69</v>
      </c>
      <c r="U6198" s="6" t="s">
        <v>3992</v>
      </c>
      <c r="V6198" s="6" t="s">
        <v>3992</v>
      </c>
      <c r="W6198" s="6" t="s">
        <v>2487</v>
      </c>
      <c r="X6198" s="6" t="s">
        <v>4362</v>
      </c>
      <c r="Y6198" s="6" t="s">
        <v>1036</v>
      </c>
      <c r="Z6198" s="6" t="s">
        <v>1648</v>
      </c>
    </row>
    <row r="6199" spans="1:26" x14ac:dyDescent="0.2">
      <c r="A6199" s="6" t="s">
        <v>3987</v>
      </c>
      <c r="B6199" s="6">
        <v>152541</v>
      </c>
      <c r="C6199" s="1">
        <v>42122</v>
      </c>
      <c r="D6199" s="6" t="s">
        <v>1986</v>
      </c>
      <c r="E6199" s="6" t="s">
        <v>3989</v>
      </c>
      <c r="F6199" s="9">
        <v>1399.57</v>
      </c>
      <c r="G6199" s="9">
        <v>1166.31</v>
      </c>
      <c r="H6199" s="9">
        <v>209.94</v>
      </c>
      <c r="I6199" s="6" t="s">
        <v>4360</v>
      </c>
      <c r="J6199" s="9">
        <v>0</v>
      </c>
      <c r="K6199" s="9">
        <v>0</v>
      </c>
      <c r="L6199" s="6" t="s">
        <v>3990</v>
      </c>
      <c r="M6199" s="9">
        <v>1166.31</v>
      </c>
      <c r="N6199" s="9">
        <v>233.26</v>
      </c>
      <c r="O6199" s="6" t="s">
        <v>1932</v>
      </c>
      <c r="P6199" s="7">
        <v>1166.31</v>
      </c>
      <c r="Q6199" s="7">
        <v>19.239999999999998</v>
      </c>
      <c r="R6199" s="6" t="s">
        <v>3992</v>
      </c>
      <c r="S6199" s="7">
        <v>1166.31</v>
      </c>
      <c r="T6199" s="7">
        <v>88.64</v>
      </c>
      <c r="U6199" s="6" t="s">
        <v>3992</v>
      </c>
      <c r="V6199" s="6" t="s">
        <v>3992</v>
      </c>
      <c r="W6199" s="6" t="s">
        <v>2487</v>
      </c>
      <c r="X6199" s="6" t="s">
        <v>5099</v>
      </c>
      <c r="Y6199" s="6" t="s">
        <v>5100</v>
      </c>
      <c r="Z6199" s="6" t="s">
        <v>3631</v>
      </c>
    </row>
    <row r="6200" spans="1:26" x14ac:dyDescent="0.2">
      <c r="A6200" s="6" t="s">
        <v>3987</v>
      </c>
      <c r="B6200" s="6">
        <v>152541</v>
      </c>
      <c r="C6200" s="1">
        <v>42122</v>
      </c>
      <c r="D6200" s="6" t="s">
        <v>1986</v>
      </c>
      <c r="E6200" s="6" t="s">
        <v>3989</v>
      </c>
      <c r="F6200" s="9">
        <v>938.73</v>
      </c>
      <c r="G6200" s="9">
        <v>816.29</v>
      </c>
      <c r="H6200" s="9">
        <v>146.93</v>
      </c>
      <c r="I6200" s="6" t="s">
        <v>4360</v>
      </c>
      <c r="J6200" s="9">
        <v>0</v>
      </c>
      <c r="K6200" s="9">
        <v>0</v>
      </c>
      <c r="L6200" s="6" t="s">
        <v>3990</v>
      </c>
      <c r="M6200" s="9">
        <v>816.29</v>
      </c>
      <c r="N6200" s="9">
        <v>122.44</v>
      </c>
      <c r="O6200" s="6" t="s">
        <v>1932</v>
      </c>
      <c r="P6200" s="7">
        <v>816.29</v>
      </c>
      <c r="Q6200" s="7">
        <v>13.47</v>
      </c>
      <c r="R6200" s="6" t="s">
        <v>3992</v>
      </c>
      <c r="S6200" s="7">
        <v>816.29</v>
      </c>
      <c r="T6200" s="7">
        <v>62.04</v>
      </c>
      <c r="U6200" s="6" t="s">
        <v>3992</v>
      </c>
      <c r="V6200" s="6" t="s">
        <v>3992</v>
      </c>
      <c r="W6200" s="6" t="s">
        <v>2487</v>
      </c>
      <c r="X6200" s="6" t="s">
        <v>4362</v>
      </c>
      <c r="Y6200" s="6" t="s">
        <v>2469</v>
      </c>
      <c r="Z6200" s="6" t="s">
        <v>1280</v>
      </c>
    </row>
    <row r="6201" spans="1:26" x14ac:dyDescent="0.2">
      <c r="A6201" s="6" t="s">
        <v>3987</v>
      </c>
      <c r="B6201" s="6">
        <v>152541</v>
      </c>
      <c r="C6201" s="1">
        <v>42122</v>
      </c>
      <c r="D6201" s="6" t="s">
        <v>1986</v>
      </c>
      <c r="E6201" s="6" t="s">
        <v>3989</v>
      </c>
      <c r="F6201" s="9">
        <v>2101.56</v>
      </c>
      <c r="G6201" s="9">
        <v>1827.44</v>
      </c>
      <c r="H6201" s="9">
        <v>328.94</v>
      </c>
      <c r="I6201" s="6" t="s">
        <v>4360</v>
      </c>
      <c r="J6201" s="9">
        <v>0</v>
      </c>
      <c r="K6201" s="9">
        <v>0</v>
      </c>
      <c r="L6201" s="6" t="s">
        <v>3990</v>
      </c>
      <c r="M6201" s="9">
        <v>1827.44</v>
      </c>
      <c r="N6201" s="9">
        <v>274.12</v>
      </c>
      <c r="O6201" s="6" t="s">
        <v>1932</v>
      </c>
      <c r="P6201" s="7">
        <v>1827.44</v>
      </c>
      <c r="Q6201" s="7">
        <v>30.15</v>
      </c>
      <c r="R6201" s="6" t="s">
        <v>3992</v>
      </c>
      <c r="S6201" s="7">
        <v>1827.44</v>
      </c>
      <c r="T6201" s="7">
        <v>138.88999999999999</v>
      </c>
      <c r="U6201" s="6" t="s">
        <v>3992</v>
      </c>
      <c r="V6201" s="6" t="s">
        <v>3992</v>
      </c>
      <c r="W6201" s="6" t="s">
        <v>2487</v>
      </c>
      <c r="X6201" s="6" t="s">
        <v>4362</v>
      </c>
      <c r="Y6201" s="6" t="s">
        <v>5015</v>
      </c>
      <c r="Z6201" s="6" t="s">
        <v>5016</v>
      </c>
    </row>
    <row r="6202" spans="1:26" x14ac:dyDescent="0.2">
      <c r="A6202" s="6" t="s">
        <v>3987</v>
      </c>
      <c r="B6202" s="6">
        <v>152541</v>
      </c>
      <c r="C6202" s="1">
        <v>42122</v>
      </c>
      <c r="D6202" s="6" t="s">
        <v>1986</v>
      </c>
      <c r="E6202" s="6" t="s">
        <v>3989</v>
      </c>
      <c r="F6202" s="9">
        <v>1471.62</v>
      </c>
      <c r="G6202" s="9">
        <v>1279.67</v>
      </c>
      <c r="H6202" s="9">
        <v>230.34</v>
      </c>
      <c r="I6202" s="6" t="s">
        <v>4360</v>
      </c>
      <c r="J6202" s="9">
        <v>0</v>
      </c>
      <c r="K6202" s="9">
        <v>0</v>
      </c>
      <c r="L6202" s="6" t="s">
        <v>3990</v>
      </c>
      <c r="M6202" s="9">
        <v>1279.67</v>
      </c>
      <c r="N6202" s="9">
        <v>191.95</v>
      </c>
      <c r="O6202" s="6" t="s">
        <v>1932</v>
      </c>
      <c r="P6202" s="7">
        <v>1279.67</v>
      </c>
      <c r="Q6202" s="7">
        <v>21.11</v>
      </c>
      <c r="R6202" s="6" t="s">
        <v>3992</v>
      </c>
      <c r="S6202" s="7">
        <v>1279.67</v>
      </c>
      <c r="T6202" s="7">
        <v>97.25</v>
      </c>
      <c r="U6202" s="6" t="s">
        <v>3992</v>
      </c>
      <c r="V6202" s="6" t="s">
        <v>3992</v>
      </c>
      <c r="W6202" s="6" t="s">
        <v>2487</v>
      </c>
      <c r="X6202" s="6" t="s">
        <v>4049</v>
      </c>
      <c r="Y6202" s="6" t="s">
        <v>3776</v>
      </c>
      <c r="Z6202" s="6" t="s">
        <v>3777</v>
      </c>
    </row>
    <row r="6203" spans="1:26" x14ac:dyDescent="0.2">
      <c r="A6203" s="6" t="s">
        <v>3987</v>
      </c>
      <c r="B6203" s="6">
        <v>152541</v>
      </c>
      <c r="C6203" s="1">
        <v>42122</v>
      </c>
      <c r="D6203" s="6" t="s">
        <v>1986</v>
      </c>
      <c r="E6203" s="6" t="s">
        <v>3989</v>
      </c>
      <c r="F6203" s="9">
        <v>466.67</v>
      </c>
      <c r="G6203" s="9">
        <v>466.67</v>
      </c>
      <c r="H6203" s="9">
        <v>84</v>
      </c>
      <c r="I6203" s="6" t="s">
        <v>4011</v>
      </c>
      <c r="J6203" s="9">
        <v>0</v>
      </c>
      <c r="K6203" s="9">
        <v>0</v>
      </c>
      <c r="L6203" s="6" t="s">
        <v>3990</v>
      </c>
      <c r="M6203" s="9">
        <v>0</v>
      </c>
      <c r="N6203" s="9">
        <v>0</v>
      </c>
      <c r="O6203" s="6" t="s">
        <v>3990</v>
      </c>
      <c r="P6203" s="7">
        <v>466.67</v>
      </c>
      <c r="Q6203" s="7">
        <v>7.7</v>
      </c>
      <c r="R6203" s="6" t="s">
        <v>3992</v>
      </c>
      <c r="S6203" s="7">
        <v>466.67</v>
      </c>
      <c r="T6203" s="7">
        <v>35.47</v>
      </c>
      <c r="U6203" s="6" t="s">
        <v>3992</v>
      </c>
      <c r="V6203" s="6" t="s">
        <v>3992</v>
      </c>
      <c r="W6203" s="6" t="s">
        <v>2487</v>
      </c>
      <c r="X6203" s="6" t="s">
        <v>4329</v>
      </c>
      <c r="Y6203" s="6" t="s">
        <v>2528</v>
      </c>
      <c r="Z6203" s="6" t="s">
        <v>729</v>
      </c>
    </row>
    <row r="6204" spans="1:26" x14ac:dyDescent="0.2">
      <c r="A6204" s="6" t="s">
        <v>3987</v>
      </c>
      <c r="B6204" s="6">
        <v>152542</v>
      </c>
      <c r="C6204" s="1">
        <v>42122</v>
      </c>
      <c r="D6204" s="6" t="s">
        <v>1931</v>
      </c>
      <c r="E6204" s="6" t="s">
        <v>3989</v>
      </c>
      <c r="F6204" s="9">
        <v>939.6</v>
      </c>
      <c r="G6204" s="9">
        <v>939.6</v>
      </c>
      <c r="H6204" s="9">
        <v>169.13</v>
      </c>
      <c r="I6204" s="6" t="s">
        <v>4011</v>
      </c>
      <c r="J6204" s="9">
        <v>0</v>
      </c>
      <c r="K6204" s="9">
        <v>0</v>
      </c>
      <c r="L6204" s="6" t="s">
        <v>3990</v>
      </c>
      <c r="M6204" s="9">
        <v>0</v>
      </c>
      <c r="N6204" s="9">
        <v>0</v>
      </c>
      <c r="O6204" s="6" t="s">
        <v>3990</v>
      </c>
      <c r="P6204" s="7">
        <v>939.6</v>
      </c>
      <c r="Q6204" s="7">
        <v>15.5</v>
      </c>
      <c r="R6204" s="6" t="s">
        <v>3992</v>
      </c>
      <c r="S6204" s="7">
        <v>939.6</v>
      </c>
      <c r="T6204" s="7">
        <v>71.41</v>
      </c>
      <c r="U6204" s="6" t="s">
        <v>3992</v>
      </c>
      <c r="V6204" s="6" t="s">
        <v>3992</v>
      </c>
      <c r="W6204" s="6" t="s">
        <v>3000</v>
      </c>
      <c r="X6204" s="6" t="s">
        <v>4362</v>
      </c>
      <c r="Y6204" s="6" t="s">
        <v>730</v>
      </c>
      <c r="Z6204" s="6" t="s">
        <v>1861</v>
      </c>
    </row>
    <row r="6205" spans="1:26" x14ac:dyDescent="0.2">
      <c r="A6205" s="6" t="s">
        <v>3987</v>
      </c>
      <c r="B6205" s="6">
        <v>152543</v>
      </c>
      <c r="C6205" s="1">
        <v>42122</v>
      </c>
      <c r="D6205" s="6" t="s">
        <v>1813</v>
      </c>
      <c r="E6205" s="6" t="s">
        <v>4345</v>
      </c>
      <c r="F6205" s="9">
        <v>174.44</v>
      </c>
      <c r="G6205" s="9">
        <v>174.44</v>
      </c>
      <c r="H6205" s="9">
        <v>31.4</v>
      </c>
      <c r="I6205" s="6" t="s">
        <v>4106</v>
      </c>
      <c r="J6205" s="9">
        <v>0</v>
      </c>
      <c r="K6205" s="9">
        <v>0</v>
      </c>
      <c r="L6205" s="6" t="s">
        <v>3990</v>
      </c>
      <c r="M6205" s="9">
        <v>151.69</v>
      </c>
      <c r="N6205" s="9">
        <v>22.75</v>
      </c>
      <c r="O6205" s="6" t="s">
        <v>1932</v>
      </c>
      <c r="P6205" s="7">
        <v>151.69</v>
      </c>
      <c r="Q6205" s="7">
        <v>2.5</v>
      </c>
      <c r="R6205" s="6" t="s">
        <v>3992</v>
      </c>
      <c r="S6205" s="7">
        <v>151.69</v>
      </c>
      <c r="T6205" s="7">
        <v>11.53</v>
      </c>
      <c r="U6205" s="6" t="s">
        <v>3992</v>
      </c>
      <c r="V6205" s="6" t="s">
        <v>3992</v>
      </c>
      <c r="W6205" s="6" t="s">
        <v>731</v>
      </c>
      <c r="X6205" s="6" t="s">
        <v>4362</v>
      </c>
      <c r="Y6205" s="6" t="s">
        <v>732</v>
      </c>
      <c r="Z6205" s="6" t="s">
        <v>733</v>
      </c>
    </row>
    <row r="6206" spans="1:26" x14ac:dyDescent="0.2">
      <c r="A6206" s="6" t="s">
        <v>3987</v>
      </c>
      <c r="B6206" s="6">
        <v>152543</v>
      </c>
      <c r="C6206" s="1">
        <v>42122</v>
      </c>
      <c r="D6206" s="6" t="s">
        <v>1813</v>
      </c>
      <c r="E6206" s="6" t="s">
        <v>4345</v>
      </c>
      <c r="F6206" s="9">
        <v>261.66000000000003</v>
      </c>
      <c r="G6206" s="9">
        <v>261.66000000000003</v>
      </c>
      <c r="H6206" s="9">
        <v>47.1</v>
      </c>
      <c r="I6206" s="6" t="s">
        <v>4106</v>
      </c>
      <c r="J6206" s="9">
        <v>0</v>
      </c>
      <c r="K6206" s="9">
        <v>0</v>
      </c>
      <c r="L6206" s="6" t="s">
        <v>3990</v>
      </c>
      <c r="M6206" s="9">
        <v>227.53</v>
      </c>
      <c r="N6206" s="9">
        <v>34.130000000000003</v>
      </c>
      <c r="O6206" s="6" t="s">
        <v>1932</v>
      </c>
      <c r="P6206" s="7">
        <v>227.53</v>
      </c>
      <c r="Q6206" s="7">
        <v>3.75</v>
      </c>
      <c r="R6206" s="6" t="s">
        <v>3992</v>
      </c>
      <c r="S6206" s="7">
        <v>227.53</v>
      </c>
      <c r="T6206" s="7">
        <v>17.29</v>
      </c>
      <c r="U6206" s="6" t="s">
        <v>3992</v>
      </c>
      <c r="V6206" s="6" t="s">
        <v>3992</v>
      </c>
      <c r="W6206" s="6" t="s">
        <v>731</v>
      </c>
      <c r="X6206" s="6" t="s">
        <v>4362</v>
      </c>
      <c r="Y6206" s="6" t="s">
        <v>734</v>
      </c>
      <c r="Z6206" s="6" t="s">
        <v>735</v>
      </c>
    </row>
    <row r="6207" spans="1:26" x14ac:dyDescent="0.2">
      <c r="A6207" s="6" t="s">
        <v>3987</v>
      </c>
      <c r="B6207" s="6">
        <v>152543</v>
      </c>
      <c r="C6207" s="1">
        <v>42122</v>
      </c>
      <c r="D6207" s="6" t="s">
        <v>1813</v>
      </c>
      <c r="E6207" s="6" t="s">
        <v>4345</v>
      </c>
      <c r="F6207" s="9">
        <v>174.44</v>
      </c>
      <c r="G6207" s="9">
        <v>174.44</v>
      </c>
      <c r="H6207" s="9">
        <v>31.4</v>
      </c>
      <c r="I6207" s="6" t="s">
        <v>4106</v>
      </c>
      <c r="J6207" s="9">
        <v>0</v>
      </c>
      <c r="K6207" s="9">
        <v>0</v>
      </c>
      <c r="L6207" s="6" t="s">
        <v>3990</v>
      </c>
      <c r="M6207" s="9">
        <v>151.69</v>
      </c>
      <c r="N6207" s="9">
        <v>22.75</v>
      </c>
      <c r="O6207" s="6" t="s">
        <v>1932</v>
      </c>
      <c r="P6207" s="7">
        <v>151.69</v>
      </c>
      <c r="Q6207" s="7">
        <v>2.5</v>
      </c>
      <c r="R6207" s="6" t="s">
        <v>3992</v>
      </c>
      <c r="S6207" s="7">
        <v>151.69</v>
      </c>
      <c r="T6207" s="7">
        <v>11.53</v>
      </c>
      <c r="U6207" s="6" t="s">
        <v>3992</v>
      </c>
      <c r="V6207" s="6" t="s">
        <v>3992</v>
      </c>
      <c r="W6207" s="6" t="s">
        <v>731</v>
      </c>
      <c r="X6207" s="6" t="s">
        <v>4362</v>
      </c>
      <c r="Y6207" s="6" t="s">
        <v>736</v>
      </c>
      <c r="Z6207" s="6" t="s">
        <v>737</v>
      </c>
    </row>
    <row r="6208" spans="1:26" x14ac:dyDescent="0.2">
      <c r="A6208" s="6" t="s">
        <v>3987</v>
      </c>
      <c r="B6208" s="6">
        <v>152543</v>
      </c>
      <c r="C6208" s="1">
        <v>42122</v>
      </c>
      <c r="D6208" s="6" t="s">
        <v>1813</v>
      </c>
      <c r="E6208" s="6" t="s">
        <v>4345</v>
      </c>
      <c r="F6208" s="9">
        <v>261.66000000000003</v>
      </c>
      <c r="G6208" s="9">
        <v>261.66000000000003</v>
      </c>
      <c r="H6208" s="9">
        <v>47.1</v>
      </c>
      <c r="I6208" s="6" t="s">
        <v>4106</v>
      </c>
      <c r="J6208" s="9">
        <v>0</v>
      </c>
      <c r="K6208" s="9">
        <v>0</v>
      </c>
      <c r="L6208" s="6" t="s">
        <v>3990</v>
      </c>
      <c r="M6208" s="9">
        <v>227.53</v>
      </c>
      <c r="N6208" s="9">
        <v>34.130000000000003</v>
      </c>
      <c r="O6208" s="6" t="s">
        <v>1932</v>
      </c>
      <c r="P6208" s="7">
        <v>227.53</v>
      </c>
      <c r="Q6208" s="7">
        <v>3.75</v>
      </c>
      <c r="R6208" s="6" t="s">
        <v>3992</v>
      </c>
      <c r="S6208" s="7">
        <v>227.53</v>
      </c>
      <c r="T6208" s="7">
        <v>17.29</v>
      </c>
      <c r="U6208" s="6" t="s">
        <v>3992</v>
      </c>
      <c r="V6208" s="6" t="s">
        <v>3992</v>
      </c>
      <c r="W6208" s="6" t="s">
        <v>731</v>
      </c>
      <c r="X6208" s="6" t="s">
        <v>4362</v>
      </c>
      <c r="Y6208" s="6" t="s">
        <v>738</v>
      </c>
      <c r="Z6208" s="6" t="s">
        <v>739</v>
      </c>
    </row>
    <row r="6209" spans="1:26" x14ac:dyDescent="0.2">
      <c r="A6209" s="6" t="s">
        <v>3987</v>
      </c>
      <c r="B6209" s="6">
        <v>152544</v>
      </c>
      <c r="C6209" s="1">
        <v>42122</v>
      </c>
      <c r="D6209" s="6" t="s">
        <v>1926</v>
      </c>
      <c r="E6209" s="6" t="s">
        <v>1945</v>
      </c>
      <c r="F6209" s="9">
        <v>27.13</v>
      </c>
      <c r="G6209" s="9">
        <v>27.13</v>
      </c>
      <c r="H6209" s="9">
        <v>1.9</v>
      </c>
      <c r="I6209" s="6" t="s">
        <v>4011</v>
      </c>
      <c r="J6209" s="9">
        <v>0</v>
      </c>
      <c r="K6209" s="9">
        <v>0</v>
      </c>
      <c r="L6209" s="6" t="s">
        <v>3990</v>
      </c>
      <c r="M6209" s="9">
        <v>0</v>
      </c>
      <c r="N6209" s="9">
        <v>0</v>
      </c>
      <c r="O6209" s="6" t="s">
        <v>3990</v>
      </c>
      <c r="P6209" s="7">
        <v>27.13</v>
      </c>
      <c r="Q6209" s="7">
        <v>0.45</v>
      </c>
      <c r="R6209" s="6" t="s">
        <v>3992</v>
      </c>
      <c r="S6209" s="7">
        <v>27.13</v>
      </c>
      <c r="T6209" s="7">
        <v>2.06</v>
      </c>
      <c r="U6209" s="6" t="s">
        <v>3992</v>
      </c>
      <c r="V6209" s="6" t="s">
        <v>3992</v>
      </c>
      <c r="W6209" s="6" t="s">
        <v>1946</v>
      </c>
      <c r="X6209" s="6" t="s">
        <v>4070</v>
      </c>
      <c r="Y6209" s="6" t="s">
        <v>1947</v>
      </c>
      <c r="Z6209" s="6" t="s">
        <v>1948</v>
      </c>
    </row>
    <row r="6210" spans="1:26" x14ac:dyDescent="0.2">
      <c r="A6210" s="6" t="s">
        <v>3987</v>
      </c>
      <c r="B6210" s="6">
        <v>152545</v>
      </c>
      <c r="C6210" s="1">
        <v>42122</v>
      </c>
      <c r="D6210" s="6" t="s">
        <v>1986</v>
      </c>
      <c r="E6210" s="6" t="s">
        <v>3989</v>
      </c>
      <c r="F6210" s="9">
        <v>1466.67</v>
      </c>
      <c r="G6210" s="9">
        <v>1466.67</v>
      </c>
      <c r="H6210" s="9">
        <v>264</v>
      </c>
      <c r="I6210" s="6" t="s">
        <v>4011</v>
      </c>
      <c r="J6210" s="9">
        <v>0</v>
      </c>
      <c r="K6210" s="9">
        <v>0</v>
      </c>
      <c r="L6210" s="6" t="s">
        <v>3990</v>
      </c>
      <c r="M6210" s="9">
        <v>0</v>
      </c>
      <c r="N6210" s="9">
        <v>0</v>
      </c>
      <c r="O6210" s="6" t="s">
        <v>3990</v>
      </c>
      <c r="P6210" s="7">
        <v>1466.67</v>
      </c>
      <c r="Q6210" s="7">
        <v>24.2</v>
      </c>
      <c r="R6210" s="6" t="s">
        <v>3992</v>
      </c>
      <c r="S6210" s="7">
        <v>1466.67</v>
      </c>
      <c r="T6210" s="7">
        <v>111.47</v>
      </c>
      <c r="U6210" s="6" t="s">
        <v>3992</v>
      </c>
      <c r="V6210" s="6" t="s">
        <v>3992</v>
      </c>
      <c r="W6210" s="6" t="s">
        <v>2487</v>
      </c>
      <c r="X6210" s="6" t="s">
        <v>4329</v>
      </c>
      <c r="Y6210" s="6" t="s">
        <v>4647</v>
      </c>
      <c r="Z6210" s="6" t="s">
        <v>4648</v>
      </c>
    </row>
    <row r="6211" spans="1:26" hidden="1" x14ac:dyDescent="0.2">
      <c r="A6211" s="6" t="s">
        <v>3987</v>
      </c>
      <c r="B6211" s="6">
        <v>152546</v>
      </c>
      <c r="C6211" s="1">
        <v>42122</v>
      </c>
      <c r="D6211" s="6" t="s">
        <v>2208</v>
      </c>
      <c r="E6211" s="6" t="s">
        <v>3989</v>
      </c>
      <c r="F6211" s="9">
        <v>116.16</v>
      </c>
      <c r="G6211" s="9">
        <v>116.16</v>
      </c>
      <c r="H6211" s="9">
        <v>20.91</v>
      </c>
      <c r="I6211" s="6" t="s">
        <v>4011</v>
      </c>
      <c r="J6211" s="9">
        <v>0</v>
      </c>
      <c r="K6211" s="9">
        <v>0</v>
      </c>
      <c r="L6211" s="6" t="s">
        <v>3990</v>
      </c>
      <c r="M6211" s="9">
        <v>0</v>
      </c>
      <c r="N6211" s="9">
        <v>0</v>
      </c>
      <c r="O6211" s="6" t="s">
        <v>3990</v>
      </c>
      <c r="P6211" s="7">
        <v>0</v>
      </c>
      <c r="Q6211" s="7">
        <v>0</v>
      </c>
      <c r="R6211" s="6" t="s">
        <v>3990</v>
      </c>
      <c r="S6211" s="7">
        <v>0</v>
      </c>
      <c r="T6211" s="7">
        <v>0</v>
      </c>
      <c r="U6211" s="6" t="s">
        <v>3990</v>
      </c>
      <c r="V6211" s="6" t="s">
        <v>3992</v>
      </c>
      <c r="W6211" s="6" t="s">
        <v>592</v>
      </c>
      <c r="X6211" s="6" t="s">
        <v>4329</v>
      </c>
      <c r="Y6211" s="6" t="s">
        <v>4647</v>
      </c>
      <c r="Z6211" s="6" t="s">
        <v>4648</v>
      </c>
    </row>
    <row r="6212" spans="1:26" x14ac:dyDescent="0.2">
      <c r="A6212" s="6" t="s">
        <v>3987</v>
      </c>
      <c r="B6212" s="6">
        <v>152547</v>
      </c>
      <c r="C6212" s="1">
        <v>42122</v>
      </c>
      <c r="D6212" s="6" t="s">
        <v>1924</v>
      </c>
      <c r="E6212" s="6" t="s">
        <v>3007</v>
      </c>
      <c r="F6212" s="9">
        <v>265.16000000000003</v>
      </c>
      <c r="G6212" s="9">
        <v>230.57</v>
      </c>
      <c r="H6212" s="9">
        <v>9.2200000000000006</v>
      </c>
      <c r="I6212" s="6" t="s">
        <v>4360</v>
      </c>
      <c r="J6212" s="9">
        <v>0</v>
      </c>
      <c r="K6212" s="9">
        <v>0</v>
      </c>
      <c r="L6212" s="6" t="s">
        <v>3990</v>
      </c>
      <c r="M6212" s="9">
        <v>230.57</v>
      </c>
      <c r="N6212" s="9">
        <v>34.590000000000003</v>
      </c>
      <c r="O6212" s="6" t="s">
        <v>1932</v>
      </c>
      <c r="P6212" s="7">
        <v>230.57</v>
      </c>
      <c r="Q6212" s="7">
        <v>3.8</v>
      </c>
      <c r="R6212" s="6" t="s">
        <v>3992</v>
      </c>
      <c r="S6212" s="7">
        <v>230.57</v>
      </c>
      <c r="T6212" s="7">
        <v>17.52</v>
      </c>
      <c r="U6212" s="6" t="s">
        <v>3992</v>
      </c>
      <c r="V6212" s="6" t="s">
        <v>3992</v>
      </c>
      <c r="W6212" s="6" t="s">
        <v>3654</v>
      </c>
      <c r="X6212" s="6" t="s">
        <v>4362</v>
      </c>
      <c r="Y6212" s="6" t="s">
        <v>4412</v>
      </c>
      <c r="Z6212" s="6" t="s">
        <v>4413</v>
      </c>
    </row>
    <row r="6213" spans="1:26" x14ac:dyDescent="0.2">
      <c r="A6213" s="6" t="s">
        <v>3987</v>
      </c>
      <c r="B6213" s="6">
        <v>152548</v>
      </c>
      <c r="C6213" s="1">
        <v>42122</v>
      </c>
      <c r="D6213" s="6" t="s">
        <v>1926</v>
      </c>
      <c r="E6213" s="6" t="s">
        <v>4096</v>
      </c>
      <c r="F6213" s="9">
        <v>1021.8</v>
      </c>
      <c r="G6213" s="9">
        <v>1021.8</v>
      </c>
      <c r="H6213" s="9">
        <v>122.62</v>
      </c>
      <c r="I6213" s="6" t="s">
        <v>4011</v>
      </c>
      <c r="J6213" s="9">
        <v>0</v>
      </c>
      <c r="K6213" s="9">
        <v>0</v>
      </c>
      <c r="L6213" s="6" t="s">
        <v>3990</v>
      </c>
      <c r="M6213" s="9">
        <v>0</v>
      </c>
      <c r="N6213" s="9">
        <v>0</v>
      </c>
      <c r="O6213" s="6" t="s">
        <v>3990</v>
      </c>
      <c r="P6213" s="7">
        <v>1021.8</v>
      </c>
      <c r="Q6213" s="7">
        <v>16.86</v>
      </c>
      <c r="R6213" s="6" t="s">
        <v>3992</v>
      </c>
      <c r="S6213" s="7">
        <v>1021.8</v>
      </c>
      <c r="T6213" s="7">
        <v>77.66</v>
      </c>
      <c r="U6213" s="6" t="s">
        <v>3992</v>
      </c>
      <c r="V6213" s="6" t="s">
        <v>3992</v>
      </c>
      <c r="W6213" s="6" t="s">
        <v>1970</v>
      </c>
      <c r="X6213" s="6" t="s">
        <v>1962</v>
      </c>
      <c r="Y6213" s="6" t="s">
        <v>740</v>
      </c>
      <c r="Z6213" s="6" t="s">
        <v>741</v>
      </c>
    </row>
    <row r="6214" spans="1:26" x14ac:dyDescent="0.2">
      <c r="A6214" s="6" t="s">
        <v>3987</v>
      </c>
      <c r="B6214" s="6">
        <v>152549</v>
      </c>
      <c r="C6214" s="1">
        <v>42122</v>
      </c>
      <c r="D6214" s="6" t="s">
        <v>1926</v>
      </c>
      <c r="E6214" s="6" t="s">
        <v>4096</v>
      </c>
      <c r="F6214" s="9">
        <v>1021.8</v>
      </c>
      <c r="G6214" s="9">
        <v>1021.8</v>
      </c>
      <c r="H6214" s="9">
        <v>122.62</v>
      </c>
      <c r="I6214" s="6" t="s">
        <v>4011</v>
      </c>
      <c r="J6214" s="9">
        <v>0</v>
      </c>
      <c r="K6214" s="9">
        <v>0</v>
      </c>
      <c r="L6214" s="6" t="s">
        <v>3990</v>
      </c>
      <c r="M6214" s="9">
        <v>0</v>
      </c>
      <c r="N6214" s="9">
        <v>0</v>
      </c>
      <c r="O6214" s="6" t="s">
        <v>3990</v>
      </c>
      <c r="P6214" s="7">
        <v>1021.8</v>
      </c>
      <c r="Q6214" s="7">
        <v>16.86</v>
      </c>
      <c r="R6214" s="6" t="s">
        <v>3992</v>
      </c>
      <c r="S6214" s="7">
        <v>1021.8</v>
      </c>
      <c r="T6214" s="7">
        <v>77.66</v>
      </c>
      <c r="U6214" s="6" t="s">
        <v>3992</v>
      </c>
      <c r="V6214" s="6" t="s">
        <v>3992</v>
      </c>
      <c r="W6214" s="6" t="s">
        <v>1970</v>
      </c>
      <c r="X6214" s="6" t="s">
        <v>1962</v>
      </c>
      <c r="Y6214" s="6" t="s">
        <v>740</v>
      </c>
      <c r="Z6214" s="6" t="s">
        <v>741</v>
      </c>
    </row>
    <row r="6215" spans="1:26" x14ac:dyDescent="0.2">
      <c r="A6215" s="6" t="s">
        <v>3987</v>
      </c>
      <c r="B6215" s="6">
        <v>152550</v>
      </c>
      <c r="C6215" s="1">
        <v>42122</v>
      </c>
      <c r="D6215" s="6" t="s">
        <v>1926</v>
      </c>
      <c r="E6215" s="6" t="s">
        <v>4302</v>
      </c>
      <c r="F6215" s="9">
        <v>647.15</v>
      </c>
      <c r="G6215" s="9">
        <v>647.15</v>
      </c>
      <c r="H6215" s="9">
        <v>25.89</v>
      </c>
      <c r="I6215" s="6" t="s">
        <v>4110</v>
      </c>
      <c r="J6215" s="9">
        <v>0</v>
      </c>
      <c r="K6215" s="9">
        <v>0</v>
      </c>
      <c r="L6215" s="6" t="s">
        <v>3990</v>
      </c>
      <c r="M6215" s="9">
        <v>0</v>
      </c>
      <c r="N6215" s="9">
        <v>0</v>
      </c>
      <c r="O6215" s="6" t="s">
        <v>3990</v>
      </c>
      <c r="P6215" s="7">
        <v>647.15</v>
      </c>
      <c r="Q6215" s="7">
        <v>10.68</v>
      </c>
      <c r="R6215" s="6" t="s">
        <v>3992</v>
      </c>
      <c r="S6215" s="7">
        <v>647.15</v>
      </c>
      <c r="T6215" s="7">
        <v>49.18</v>
      </c>
      <c r="U6215" s="6" t="s">
        <v>3992</v>
      </c>
      <c r="V6215" s="6" t="s">
        <v>3992</v>
      </c>
      <c r="W6215" s="6" t="s">
        <v>3147</v>
      </c>
      <c r="X6215" s="6" t="s">
        <v>4376</v>
      </c>
      <c r="Y6215" s="6" t="s">
        <v>742</v>
      </c>
      <c r="Z6215" s="6" t="s">
        <v>743</v>
      </c>
    </row>
    <row r="6216" spans="1:26" x14ac:dyDescent="0.2">
      <c r="A6216" s="6" t="s">
        <v>3987</v>
      </c>
      <c r="B6216" s="6">
        <v>152551</v>
      </c>
      <c r="C6216" s="1">
        <v>42122</v>
      </c>
      <c r="D6216" s="6" t="s">
        <v>1924</v>
      </c>
      <c r="E6216" s="6" t="s">
        <v>3418</v>
      </c>
      <c r="F6216" s="9">
        <v>3471.68</v>
      </c>
      <c r="G6216" s="9">
        <v>3018.85</v>
      </c>
      <c r="H6216" s="9">
        <v>120.75</v>
      </c>
      <c r="I6216" s="6" t="s">
        <v>4360</v>
      </c>
      <c r="J6216" s="9">
        <v>0</v>
      </c>
      <c r="K6216" s="9">
        <v>0</v>
      </c>
      <c r="L6216" s="6" t="s">
        <v>3990</v>
      </c>
      <c r="M6216" s="9">
        <v>3018.85</v>
      </c>
      <c r="N6216" s="9">
        <v>452.83</v>
      </c>
      <c r="O6216" s="6" t="s">
        <v>1932</v>
      </c>
      <c r="P6216" s="7">
        <v>3018.85</v>
      </c>
      <c r="Q6216" s="7">
        <v>49.81</v>
      </c>
      <c r="R6216" s="6" t="s">
        <v>3992</v>
      </c>
      <c r="S6216" s="7">
        <v>3018.85</v>
      </c>
      <c r="T6216" s="7">
        <v>229.43</v>
      </c>
      <c r="U6216" s="6" t="s">
        <v>3992</v>
      </c>
      <c r="V6216" s="6" t="s">
        <v>3992</v>
      </c>
      <c r="W6216" s="6" t="s">
        <v>2728</v>
      </c>
      <c r="X6216" s="6" t="s">
        <v>4362</v>
      </c>
      <c r="Y6216" s="6" t="s">
        <v>5007</v>
      </c>
      <c r="Z6216" s="6" t="s">
        <v>3628</v>
      </c>
    </row>
    <row r="6217" spans="1:26" x14ac:dyDescent="0.2">
      <c r="A6217" s="6" t="s">
        <v>3987</v>
      </c>
      <c r="B6217" s="6">
        <v>152552</v>
      </c>
      <c r="C6217" s="1">
        <v>42122</v>
      </c>
      <c r="D6217" s="6" t="s">
        <v>1986</v>
      </c>
      <c r="E6217" s="6" t="s">
        <v>3989</v>
      </c>
      <c r="F6217" s="9">
        <v>132</v>
      </c>
      <c r="G6217" s="9">
        <v>132</v>
      </c>
      <c r="H6217" s="9">
        <v>23.76</v>
      </c>
      <c r="I6217" s="6" t="s">
        <v>4011</v>
      </c>
      <c r="J6217" s="9">
        <v>0</v>
      </c>
      <c r="K6217" s="9">
        <v>0</v>
      </c>
      <c r="L6217" s="6" t="s">
        <v>3990</v>
      </c>
      <c r="M6217" s="9">
        <v>0</v>
      </c>
      <c r="N6217" s="9">
        <v>0</v>
      </c>
      <c r="O6217" s="6" t="s">
        <v>3990</v>
      </c>
      <c r="P6217" s="7">
        <v>132</v>
      </c>
      <c r="Q6217" s="7">
        <v>2.1800000000000002</v>
      </c>
      <c r="R6217" s="6" t="s">
        <v>3992</v>
      </c>
      <c r="S6217" s="7">
        <v>132</v>
      </c>
      <c r="T6217" s="7">
        <v>10.029999999999999</v>
      </c>
      <c r="U6217" s="6" t="s">
        <v>3992</v>
      </c>
      <c r="V6217" s="6" t="s">
        <v>3992</v>
      </c>
      <c r="W6217" s="6" t="s">
        <v>3668</v>
      </c>
      <c r="X6217" s="6" t="s">
        <v>4329</v>
      </c>
      <c r="Y6217" s="6" t="s">
        <v>4647</v>
      </c>
      <c r="Z6217" s="6" t="s">
        <v>4648</v>
      </c>
    </row>
    <row r="6218" spans="1:26" x14ac:dyDescent="0.2">
      <c r="A6218" s="6" t="s">
        <v>3987</v>
      </c>
      <c r="B6218" s="6">
        <v>152553</v>
      </c>
      <c r="C6218" s="1">
        <v>42122</v>
      </c>
      <c r="D6218" s="6" t="s">
        <v>2331</v>
      </c>
      <c r="E6218" s="6" t="s">
        <v>4540</v>
      </c>
      <c r="F6218" s="9">
        <v>1689.54</v>
      </c>
      <c r="G6218" s="9">
        <v>1689.54</v>
      </c>
      <c r="H6218" s="9">
        <v>118.27</v>
      </c>
      <c r="I6218" s="6" t="s">
        <v>4011</v>
      </c>
      <c r="J6218" s="9">
        <v>0</v>
      </c>
      <c r="K6218" s="9">
        <v>0</v>
      </c>
      <c r="L6218" s="6" t="s">
        <v>3990</v>
      </c>
      <c r="M6218" s="9">
        <v>0</v>
      </c>
      <c r="N6218" s="9">
        <v>0</v>
      </c>
      <c r="O6218" s="6" t="s">
        <v>3990</v>
      </c>
      <c r="P6218" s="7">
        <v>1689.54</v>
      </c>
      <c r="Q6218" s="7">
        <v>0</v>
      </c>
      <c r="R6218" s="6" t="s">
        <v>2075</v>
      </c>
      <c r="S6218" s="7">
        <v>1689.54</v>
      </c>
      <c r="T6218" s="7">
        <v>0</v>
      </c>
      <c r="U6218" s="6" t="s">
        <v>2075</v>
      </c>
      <c r="V6218" s="6" t="s">
        <v>3992</v>
      </c>
      <c r="W6218" s="6" t="s">
        <v>744</v>
      </c>
      <c r="X6218" s="6" t="s">
        <v>4336</v>
      </c>
      <c r="Y6218" s="6" t="s">
        <v>4337</v>
      </c>
      <c r="Z6218" s="6" t="s">
        <v>2787</v>
      </c>
    </row>
    <row r="6219" spans="1:26" x14ac:dyDescent="0.2">
      <c r="A6219" s="6" t="s">
        <v>3987</v>
      </c>
      <c r="B6219" s="6">
        <v>152554</v>
      </c>
      <c r="C6219" s="1">
        <v>42122</v>
      </c>
      <c r="D6219" s="6" t="s">
        <v>2074</v>
      </c>
      <c r="E6219" s="6" t="s">
        <v>4540</v>
      </c>
      <c r="F6219" s="9">
        <v>260.64</v>
      </c>
      <c r="G6219" s="9">
        <v>0</v>
      </c>
      <c r="H6219" s="9">
        <v>0</v>
      </c>
      <c r="I6219" s="6" t="s">
        <v>3990</v>
      </c>
      <c r="J6219" s="9">
        <v>0</v>
      </c>
      <c r="K6219" s="9">
        <v>0</v>
      </c>
      <c r="L6219" s="6" t="s">
        <v>3990</v>
      </c>
      <c r="M6219" s="9">
        <v>0</v>
      </c>
      <c r="N6219" s="9">
        <v>0</v>
      </c>
      <c r="O6219" s="6" t="s">
        <v>3990</v>
      </c>
      <c r="P6219" s="7">
        <v>260.64</v>
      </c>
      <c r="Q6219" s="7">
        <v>0</v>
      </c>
      <c r="R6219" s="6" t="s">
        <v>2075</v>
      </c>
      <c r="S6219" s="7">
        <v>260.64</v>
      </c>
      <c r="T6219" s="7">
        <v>0</v>
      </c>
      <c r="U6219" s="6" t="s">
        <v>2075</v>
      </c>
      <c r="V6219" s="6" t="s">
        <v>3992</v>
      </c>
      <c r="W6219" s="6" t="s">
        <v>3114</v>
      </c>
      <c r="X6219" s="6" t="s">
        <v>4362</v>
      </c>
      <c r="Y6219" s="6" t="s">
        <v>1235</v>
      </c>
      <c r="Z6219" s="6" t="s">
        <v>2400</v>
      </c>
    </row>
    <row r="6220" spans="1:26" x14ac:dyDescent="0.2">
      <c r="A6220" s="6" t="s">
        <v>3987</v>
      </c>
      <c r="B6220" s="6">
        <v>152555</v>
      </c>
      <c r="C6220" s="1">
        <v>42122</v>
      </c>
      <c r="D6220" s="6" t="s">
        <v>1924</v>
      </c>
      <c r="E6220" s="6" t="s">
        <v>4096</v>
      </c>
      <c r="F6220" s="9">
        <v>608.01</v>
      </c>
      <c r="G6220" s="9">
        <v>608.01</v>
      </c>
      <c r="H6220" s="9">
        <v>72.959999999999994</v>
      </c>
      <c r="I6220" s="6" t="s">
        <v>4011</v>
      </c>
      <c r="J6220" s="9">
        <v>0</v>
      </c>
      <c r="K6220" s="9">
        <v>0</v>
      </c>
      <c r="L6220" s="6" t="s">
        <v>3990</v>
      </c>
      <c r="M6220" s="9">
        <v>0</v>
      </c>
      <c r="N6220" s="9">
        <v>0</v>
      </c>
      <c r="O6220" s="6" t="s">
        <v>3990</v>
      </c>
      <c r="P6220" s="7">
        <v>608.01</v>
      </c>
      <c r="Q6220" s="7">
        <v>10.029999999999999</v>
      </c>
      <c r="R6220" s="6" t="s">
        <v>3992</v>
      </c>
      <c r="S6220" s="7">
        <v>608.01</v>
      </c>
      <c r="T6220" s="7">
        <v>46.21</v>
      </c>
      <c r="U6220" s="6" t="s">
        <v>3992</v>
      </c>
      <c r="V6220" s="6" t="s">
        <v>3992</v>
      </c>
      <c r="W6220" s="6" t="s">
        <v>745</v>
      </c>
      <c r="X6220" s="6" t="s">
        <v>4336</v>
      </c>
      <c r="Y6220" s="6" t="s">
        <v>4337</v>
      </c>
      <c r="Z6220" s="6" t="s">
        <v>2787</v>
      </c>
    </row>
    <row r="6221" spans="1:26" x14ac:dyDescent="0.2">
      <c r="A6221" s="6" t="s">
        <v>3987</v>
      </c>
      <c r="B6221" s="6">
        <v>152556</v>
      </c>
      <c r="C6221" s="1">
        <v>42122</v>
      </c>
      <c r="D6221" s="6" t="s">
        <v>1924</v>
      </c>
      <c r="E6221" s="6" t="s">
        <v>4339</v>
      </c>
      <c r="F6221" s="9">
        <v>2331.21</v>
      </c>
      <c r="G6221" s="9">
        <v>2331.21</v>
      </c>
      <c r="H6221" s="9">
        <v>279.75</v>
      </c>
      <c r="I6221" s="6" t="s">
        <v>4011</v>
      </c>
      <c r="J6221" s="9">
        <v>0</v>
      </c>
      <c r="K6221" s="9">
        <v>0</v>
      </c>
      <c r="L6221" s="6" t="s">
        <v>3990</v>
      </c>
      <c r="M6221" s="9">
        <v>0</v>
      </c>
      <c r="N6221" s="9">
        <v>0</v>
      </c>
      <c r="O6221" s="6" t="s">
        <v>3990</v>
      </c>
      <c r="P6221" s="7">
        <v>2331.21</v>
      </c>
      <c r="Q6221" s="7">
        <v>38.46</v>
      </c>
      <c r="R6221" s="6" t="s">
        <v>3992</v>
      </c>
      <c r="S6221" s="7">
        <v>2331.21</v>
      </c>
      <c r="T6221" s="7">
        <v>177.17</v>
      </c>
      <c r="U6221" s="6" t="s">
        <v>3992</v>
      </c>
      <c r="V6221" s="6" t="s">
        <v>3992</v>
      </c>
      <c r="W6221" s="6" t="s">
        <v>746</v>
      </c>
      <c r="X6221" s="6" t="s">
        <v>4336</v>
      </c>
      <c r="Y6221" s="6" t="s">
        <v>4337</v>
      </c>
      <c r="Z6221" s="6" t="s">
        <v>2787</v>
      </c>
    </row>
    <row r="6222" spans="1:26" x14ac:dyDescent="0.2">
      <c r="A6222" s="6" t="s">
        <v>3987</v>
      </c>
      <c r="B6222" s="6">
        <v>152557</v>
      </c>
      <c r="C6222" s="1">
        <v>42122</v>
      </c>
      <c r="D6222" s="6" t="s">
        <v>1926</v>
      </c>
      <c r="E6222" s="6" t="s">
        <v>3007</v>
      </c>
      <c r="F6222" s="9">
        <v>3359.46</v>
      </c>
      <c r="G6222" s="9">
        <v>2921.27</v>
      </c>
      <c r="H6222" s="9">
        <v>204.49</v>
      </c>
      <c r="I6222" s="6" t="s">
        <v>4106</v>
      </c>
      <c r="J6222" s="9">
        <v>0</v>
      </c>
      <c r="K6222" s="9">
        <v>0</v>
      </c>
      <c r="L6222" s="6" t="s">
        <v>3990</v>
      </c>
      <c r="M6222" s="9">
        <v>2921.27</v>
      </c>
      <c r="N6222" s="9">
        <v>438.19</v>
      </c>
      <c r="O6222" s="6" t="s">
        <v>1932</v>
      </c>
      <c r="P6222" s="7">
        <v>2921.27</v>
      </c>
      <c r="Q6222" s="7">
        <v>48.2</v>
      </c>
      <c r="R6222" s="6" t="s">
        <v>3992</v>
      </c>
      <c r="S6222" s="7">
        <v>2921.27</v>
      </c>
      <c r="T6222" s="7">
        <v>222.02</v>
      </c>
      <c r="U6222" s="6" t="s">
        <v>3992</v>
      </c>
      <c r="V6222" s="6" t="s">
        <v>3992</v>
      </c>
      <c r="W6222" s="6" t="s">
        <v>3654</v>
      </c>
      <c r="X6222" s="6" t="s">
        <v>4390</v>
      </c>
      <c r="Y6222" s="6" t="s">
        <v>2135</v>
      </c>
      <c r="Z6222" s="6" t="s">
        <v>1584</v>
      </c>
    </row>
    <row r="6223" spans="1:26" x14ac:dyDescent="0.2">
      <c r="A6223" s="6" t="s">
        <v>3987</v>
      </c>
      <c r="B6223" s="6">
        <v>152557</v>
      </c>
      <c r="C6223" s="1">
        <v>42122</v>
      </c>
      <c r="D6223" s="6" t="s">
        <v>1924</v>
      </c>
      <c r="E6223" s="6" t="s">
        <v>3007</v>
      </c>
      <c r="F6223" s="9">
        <v>1388.67</v>
      </c>
      <c r="G6223" s="9">
        <v>1207.54</v>
      </c>
      <c r="H6223" s="9">
        <v>48.3</v>
      </c>
      <c r="I6223" s="6" t="s">
        <v>4360</v>
      </c>
      <c r="J6223" s="9">
        <v>0</v>
      </c>
      <c r="K6223" s="9">
        <v>0</v>
      </c>
      <c r="L6223" s="6" t="s">
        <v>3990</v>
      </c>
      <c r="M6223" s="9">
        <v>1207.54</v>
      </c>
      <c r="N6223" s="9">
        <v>181.13</v>
      </c>
      <c r="O6223" s="6" t="s">
        <v>1932</v>
      </c>
      <c r="P6223" s="7">
        <v>1207.54</v>
      </c>
      <c r="Q6223" s="7">
        <v>19.920000000000002</v>
      </c>
      <c r="R6223" s="6" t="s">
        <v>3992</v>
      </c>
      <c r="S6223" s="7">
        <v>1207.54</v>
      </c>
      <c r="T6223" s="7">
        <v>91.77</v>
      </c>
      <c r="U6223" s="6" t="s">
        <v>3992</v>
      </c>
      <c r="V6223" s="6" t="s">
        <v>3992</v>
      </c>
      <c r="W6223" s="6" t="s">
        <v>3654</v>
      </c>
      <c r="X6223" s="6" t="s">
        <v>4362</v>
      </c>
      <c r="Y6223" s="6" t="s">
        <v>2524</v>
      </c>
      <c r="Z6223" s="6" t="s">
        <v>747</v>
      </c>
    </row>
    <row r="6224" spans="1:26" x14ac:dyDescent="0.2">
      <c r="A6224" s="6" t="s">
        <v>3987</v>
      </c>
      <c r="B6224" s="6">
        <v>152558</v>
      </c>
      <c r="C6224" s="1">
        <v>42122</v>
      </c>
      <c r="D6224" s="6" t="s">
        <v>1931</v>
      </c>
      <c r="E6224" s="6" t="s">
        <v>3989</v>
      </c>
      <c r="F6224" s="9">
        <v>300</v>
      </c>
      <c r="G6224" s="9">
        <v>300</v>
      </c>
      <c r="H6224" s="9">
        <v>54</v>
      </c>
      <c r="I6224" s="6" t="s">
        <v>1892</v>
      </c>
      <c r="J6224" s="9">
        <v>0</v>
      </c>
      <c r="K6224" s="9">
        <v>0</v>
      </c>
      <c r="L6224" s="6" t="s">
        <v>3990</v>
      </c>
      <c r="M6224" s="9">
        <v>0</v>
      </c>
      <c r="N6224" s="9">
        <v>0</v>
      </c>
      <c r="O6224" s="6" t="s">
        <v>3990</v>
      </c>
      <c r="P6224" s="7">
        <v>300</v>
      </c>
      <c r="Q6224" s="7">
        <v>4.95</v>
      </c>
      <c r="R6224" s="6" t="s">
        <v>3992</v>
      </c>
      <c r="S6224" s="7">
        <v>300</v>
      </c>
      <c r="T6224" s="7">
        <v>22.8</v>
      </c>
      <c r="U6224" s="6" t="s">
        <v>3992</v>
      </c>
      <c r="V6224" s="6" t="s">
        <v>3992</v>
      </c>
      <c r="W6224" s="6" t="s">
        <v>3000</v>
      </c>
      <c r="X6224" s="6" t="s">
        <v>4070</v>
      </c>
      <c r="Y6224" s="6" t="s">
        <v>748</v>
      </c>
      <c r="Z6224" s="6" t="s">
        <v>749</v>
      </c>
    </row>
    <row r="6225" spans="1:26" x14ac:dyDescent="0.2">
      <c r="A6225" s="6" t="s">
        <v>3987</v>
      </c>
      <c r="B6225" s="6">
        <v>152559</v>
      </c>
      <c r="C6225" s="1">
        <v>42122</v>
      </c>
      <c r="D6225" s="6" t="s">
        <v>750</v>
      </c>
      <c r="E6225" s="6" t="s">
        <v>3418</v>
      </c>
      <c r="F6225" s="9">
        <v>3997.16</v>
      </c>
      <c r="G6225" s="9">
        <v>3997.16</v>
      </c>
      <c r="H6225" s="9">
        <v>279.8</v>
      </c>
      <c r="I6225" s="6" t="s">
        <v>4011</v>
      </c>
      <c r="J6225" s="9">
        <v>0</v>
      </c>
      <c r="K6225" s="9">
        <v>0</v>
      </c>
      <c r="L6225" s="6" t="s">
        <v>3990</v>
      </c>
      <c r="M6225" s="9">
        <v>0</v>
      </c>
      <c r="N6225" s="9">
        <v>0</v>
      </c>
      <c r="O6225" s="6" t="s">
        <v>3990</v>
      </c>
      <c r="P6225" s="7">
        <v>3997.16</v>
      </c>
      <c r="Q6225" s="7">
        <v>65.95</v>
      </c>
      <c r="R6225" s="6" t="s">
        <v>3992</v>
      </c>
      <c r="S6225" s="7">
        <v>3997.16</v>
      </c>
      <c r="T6225" s="7">
        <v>303.77999999999997</v>
      </c>
      <c r="U6225" s="6" t="s">
        <v>3992</v>
      </c>
      <c r="V6225" s="6" t="s">
        <v>3992</v>
      </c>
      <c r="W6225" s="6" t="s">
        <v>1896</v>
      </c>
      <c r="X6225" s="6" t="s">
        <v>1962</v>
      </c>
      <c r="Y6225" s="6" t="s">
        <v>751</v>
      </c>
      <c r="Z6225" s="6" t="s">
        <v>752</v>
      </c>
    </row>
    <row r="6226" spans="1:26" x14ac:dyDescent="0.2">
      <c r="A6226" s="6" t="s">
        <v>3987</v>
      </c>
      <c r="B6226" s="6">
        <v>152560</v>
      </c>
      <c r="C6226" s="1">
        <v>42122</v>
      </c>
      <c r="D6226" s="6" t="s">
        <v>1931</v>
      </c>
      <c r="E6226" s="6" t="s">
        <v>3989</v>
      </c>
      <c r="F6226" s="9">
        <v>270</v>
      </c>
      <c r="G6226" s="9">
        <v>270</v>
      </c>
      <c r="H6226" s="9">
        <v>48.6</v>
      </c>
      <c r="I6226" s="6" t="s">
        <v>1892</v>
      </c>
      <c r="J6226" s="9">
        <v>0</v>
      </c>
      <c r="K6226" s="9">
        <v>0</v>
      </c>
      <c r="L6226" s="6" t="s">
        <v>3990</v>
      </c>
      <c r="M6226" s="9">
        <v>0</v>
      </c>
      <c r="N6226" s="9">
        <v>0</v>
      </c>
      <c r="O6226" s="6" t="s">
        <v>3990</v>
      </c>
      <c r="P6226" s="7">
        <v>270</v>
      </c>
      <c r="Q6226" s="7">
        <v>4.46</v>
      </c>
      <c r="R6226" s="6" t="s">
        <v>3992</v>
      </c>
      <c r="S6226" s="7">
        <v>270</v>
      </c>
      <c r="T6226" s="7">
        <v>20.52</v>
      </c>
      <c r="U6226" s="6" t="s">
        <v>3992</v>
      </c>
      <c r="V6226" s="6" t="s">
        <v>3992</v>
      </c>
      <c r="W6226" s="6" t="s">
        <v>3000</v>
      </c>
      <c r="X6226" s="6" t="s">
        <v>4070</v>
      </c>
      <c r="Y6226" s="6" t="s">
        <v>753</v>
      </c>
      <c r="Z6226" s="6" t="s">
        <v>749</v>
      </c>
    </row>
    <row r="6227" spans="1:26" x14ac:dyDescent="0.2">
      <c r="A6227" s="6" t="s">
        <v>3987</v>
      </c>
      <c r="B6227" s="6">
        <v>152561</v>
      </c>
      <c r="C6227" s="1">
        <v>42122</v>
      </c>
      <c r="D6227" s="6" t="s">
        <v>1931</v>
      </c>
      <c r="E6227" s="6" t="s">
        <v>3989</v>
      </c>
      <c r="F6227" s="9">
        <v>140</v>
      </c>
      <c r="G6227" s="9">
        <v>140</v>
      </c>
      <c r="H6227" s="9">
        <v>25.2</v>
      </c>
      <c r="I6227" s="6" t="s">
        <v>1892</v>
      </c>
      <c r="J6227" s="9">
        <v>0</v>
      </c>
      <c r="K6227" s="9">
        <v>0</v>
      </c>
      <c r="L6227" s="6" t="s">
        <v>3990</v>
      </c>
      <c r="M6227" s="9">
        <v>0</v>
      </c>
      <c r="N6227" s="9">
        <v>0</v>
      </c>
      <c r="O6227" s="6" t="s">
        <v>3990</v>
      </c>
      <c r="P6227" s="7">
        <v>140</v>
      </c>
      <c r="Q6227" s="7">
        <v>2.31</v>
      </c>
      <c r="R6227" s="6" t="s">
        <v>3992</v>
      </c>
      <c r="S6227" s="7">
        <v>140</v>
      </c>
      <c r="T6227" s="7">
        <v>10.64</v>
      </c>
      <c r="U6227" s="6" t="s">
        <v>3992</v>
      </c>
      <c r="V6227" s="6" t="s">
        <v>3992</v>
      </c>
      <c r="W6227" s="6" t="s">
        <v>3000</v>
      </c>
      <c r="X6227" s="6" t="s">
        <v>4070</v>
      </c>
      <c r="Y6227" s="6" t="s">
        <v>754</v>
      </c>
      <c r="Z6227" s="6" t="s">
        <v>755</v>
      </c>
    </row>
    <row r="6228" spans="1:26" x14ac:dyDescent="0.2">
      <c r="A6228" s="6" t="s">
        <v>3987</v>
      </c>
      <c r="B6228" s="6">
        <v>152562</v>
      </c>
      <c r="C6228" s="1">
        <v>42122</v>
      </c>
      <c r="D6228" s="6" t="s">
        <v>1931</v>
      </c>
      <c r="E6228" s="6" t="s">
        <v>3989</v>
      </c>
      <c r="F6228" s="9">
        <v>180</v>
      </c>
      <c r="G6228" s="9">
        <v>180</v>
      </c>
      <c r="H6228" s="9">
        <v>32.4</v>
      </c>
      <c r="I6228" s="6" t="s">
        <v>1892</v>
      </c>
      <c r="J6228" s="9">
        <v>0</v>
      </c>
      <c r="K6228" s="9">
        <v>0</v>
      </c>
      <c r="L6228" s="6" t="s">
        <v>3990</v>
      </c>
      <c r="M6228" s="9">
        <v>0</v>
      </c>
      <c r="N6228" s="9">
        <v>0</v>
      </c>
      <c r="O6228" s="6" t="s">
        <v>3990</v>
      </c>
      <c r="P6228" s="7">
        <v>180</v>
      </c>
      <c r="Q6228" s="7">
        <v>2.97</v>
      </c>
      <c r="R6228" s="6" t="s">
        <v>3992</v>
      </c>
      <c r="S6228" s="7">
        <v>180</v>
      </c>
      <c r="T6228" s="7">
        <v>13.68</v>
      </c>
      <c r="U6228" s="6" t="s">
        <v>3992</v>
      </c>
      <c r="V6228" s="6" t="s">
        <v>3992</v>
      </c>
      <c r="W6228" s="6" t="s">
        <v>3000</v>
      </c>
      <c r="X6228" s="6" t="s">
        <v>4070</v>
      </c>
      <c r="Y6228" s="6" t="s">
        <v>756</v>
      </c>
      <c r="Z6228" s="6" t="s">
        <v>749</v>
      </c>
    </row>
    <row r="6229" spans="1:26" x14ac:dyDescent="0.2">
      <c r="A6229" s="6" t="s">
        <v>3987</v>
      </c>
      <c r="B6229" s="6">
        <v>152563</v>
      </c>
      <c r="C6229" s="1">
        <v>42122</v>
      </c>
      <c r="D6229" s="6" t="s">
        <v>1926</v>
      </c>
      <c r="E6229" s="6" t="s">
        <v>4339</v>
      </c>
      <c r="F6229" s="9">
        <v>1116.49</v>
      </c>
      <c r="G6229" s="9">
        <v>970.86</v>
      </c>
      <c r="H6229" s="9">
        <v>116.5</v>
      </c>
      <c r="I6229" s="6" t="s">
        <v>4106</v>
      </c>
      <c r="J6229" s="9">
        <v>0</v>
      </c>
      <c r="K6229" s="9">
        <v>0</v>
      </c>
      <c r="L6229" s="6" t="s">
        <v>3990</v>
      </c>
      <c r="M6229" s="9">
        <v>970.86</v>
      </c>
      <c r="N6229" s="9">
        <v>145.63</v>
      </c>
      <c r="O6229" s="6" t="s">
        <v>1932</v>
      </c>
      <c r="P6229" s="7">
        <v>970.86</v>
      </c>
      <c r="Q6229" s="7">
        <v>16.02</v>
      </c>
      <c r="R6229" s="6" t="s">
        <v>3992</v>
      </c>
      <c r="S6229" s="7">
        <v>970.86</v>
      </c>
      <c r="T6229" s="7">
        <v>73.790000000000006</v>
      </c>
      <c r="U6229" s="6" t="s">
        <v>3992</v>
      </c>
      <c r="V6229" s="6" t="s">
        <v>3992</v>
      </c>
      <c r="W6229" s="6" t="s">
        <v>2204</v>
      </c>
      <c r="X6229" s="6" t="s">
        <v>4390</v>
      </c>
      <c r="Y6229" s="6" t="s">
        <v>2135</v>
      </c>
      <c r="Z6229" s="6" t="s">
        <v>1584</v>
      </c>
    </row>
    <row r="6230" spans="1:26" x14ac:dyDescent="0.2">
      <c r="A6230" s="6" t="s">
        <v>3987</v>
      </c>
      <c r="B6230" s="6">
        <v>152563</v>
      </c>
      <c r="C6230" s="1">
        <v>42122</v>
      </c>
      <c r="D6230" s="6" t="s">
        <v>1924</v>
      </c>
      <c r="E6230" s="6" t="s">
        <v>4339</v>
      </c>
      <c r="F6230" s="9">
        <v>67.87</v>
      </c>
      <c r="G6230" s="9">
        <v>59.02</v>
      </c>
      <c r="H6230" s="9">
        <v>2.36</v>
      </c>
      <c r="I6230" s="6" t="s">
        <v>4360</v>
      </c>
      <c r="J6230" s="9">
        <v>0</v>
      </c>
      <c r="K6230" s="9">
        <v>0</v>
      </c>
      <c r="L6230" s="6" t="s">
        <v>3990</v>
      </c>
      <c r="M6230" s="9">
        <v>59.02</v>
      </c>
      <c r="N6230" s="9">
        <v>8.85</v>
      </c>
      <c r="O6230" s="6" t="s">
        <v>1932</v>
      </c>
      <c r="P6230" s="7">
        <v>59.02</v>
      </c>
      <c r="Q6230" s="7">
        <v>0.97</v>
      </c>
      <c r="R6230" s="6" t="s">
        <v>3992</v>
      </c>
      <c r="S6230" s="7">
        <v>59.02</v>
      </c>
      <c r="T6230" s="7">
        <v>4.49</v>
      </c>
      <c r="U6230" s="6" t="s">
        <v>3992</v>
      </c>
      <c r="V6230" s="6" t="s">
        <v>3992</v>
      </c>
      <c r="W6230" s="6" t="s">
        <v>2204</v>
      </c>
      <c r="X6230" s="6" t="s">
        <v>2555</v>
      </c>
      <c r="Y6230" s="6" t="s">
        <v>2556</v>
      </c>
      <c r="Z6230" s="6" t="s">
        <v>2610</v>
      </c>
    </row>
    <row r="6231" spans="1:26" x14ac:dyDescent="0.2">
      <c r="A6231" s="6" t="s">
        <v>3987</v>
      </c>
      <c r="B6231" s="6">
        <v>152563</v>
      </c>
      <c r="C6231" s="1">
        <v>42122</v>
      </c>
      <c r="D6231" s="6" t="s">
        <v>1995</v>
      </c>
      <c r="E6231" s="6" t="s">
        <v>4339</v>
      </c>
      <c r="F6231" s="9">
        <v>676.1</v>
      </c>
      <c r="G6231" s="9">
        <v>476.96</v>
      </c>
      <c r="H6231" s="9">
        <v>19.079999999999998</v>
      </c>
      <c r="I6231" s="6" t="s">
        <v>3125</v>
      </c>
      <c r="J6231" s="9">
        <v>862.8</v>
      </c>
      <c r="K6231" s="9">
        <v>127.6</v>
      </c>
      <c r="L6231" s="6" t="s">
        <v>3125</v>
      </c>
      <c r="M6231" s="9">
        <v>476.96</v>
      </c>
      <c r="N6231" s="9">
        <v>71.540000000000006</v>
      </c>
      <c r="O6231" s="6" t="s">
        <v>1932</v>
      </c>
      <c r="P6231" s="7">
        <v>476.96</v>
      </c>
      <c r="Q6231" s="7">
        <v>7.87</v>
      </c>
      <c r="R6231" s="6" t="s">
        <v>3992</v>
      </c>
      <c r="S6231" s="7">
        <v>476.96</v>
      </c>
      <c r="T6231" s="7">
        <v>36.25</v>
      </c>
      <c r="U6231" s="6" t="s">
        <v>3992</v>
      </c>
      <c r="V6231" s="6" t="s">
        <v>3992</v>
      </c>
      <c r="W6231" s="6" t="s">
        <v>2204</v>
      </c>
      <c r="X6231" s="6" t="s">
        <v>4049</v>
      </c>
      <c r="Y6231" s="6" t="s">
        <v>3776</v>
      </c>
      <c r="Z6231" s="6" t="s">
        <v>385</v>
      </c>
    </row>
    <row r="6232" spans="1:26" x14ac:dyDescent="0.2">
      <c r="A6232" s="6" t="s">
        <v>3987</v>
      </c>
      <c r="B6232" s="6">
        <v>152572</v>
      </c>
      <c r="C6232" s="1">
        <v>42122</v>
      </c>
      <c r="D6232" s="6" t="s">
        <v>1926</v>
      </c>
      <c r="E6232" s="6" t="s">
        <v>4096</v>
      </c>
      <c r="F6232" s="9">
        <v>820.05</v>
      </c>
      <c r="G6232" s="9">
        <v>820.05</v>
      </c>
      <c r="H6232" s="9">
        <v>98.41</v>
      </c>
      <c r="I6232" s="6" t="s">
        <v>4011</v>
      </c>
      <c r="J6232" s="9">
        <v>0</v>
      </c>
      <c r="K6232" s="9">
        <v>0</v>
      </c>
      <c r="L6232" s="6" t="s">
        <v>3990</v>
      </c>
      <c r="M6232" s="9">
        <v>0</v>
      </c>
      <c r="N6232" s="9">
        <v>0</v>
      </c>
      <c r="O6232" s="6" t="s">
        <v>3990</v>
      </c>
      <c r="P6232" s="7">
        <v>820.05</v>
      </c>
      <c r="Q6232" s="7">
        <v>13.53</v>
      </c>
      <c r="R6232" s="6" t="s">
        <v>3992</v>
      </c>
      <c r="S6232" s="7">
        <v>820.05</v>
      </c>
      <c r="T6232" s="7">
        <v>62.32</v>
      </c>
      <c r="U6232" s="6" t="s">
        <v>3992</v>
      </c>
      <c r="V6232" s="6" t="s">
        <v>3992</v>
      </c>
      <c r="W6232" s="6" t="s">
        <v>1970</v>
      </c>
      <c r="X6232" s="6" t="s">
        <v>1962</v>
      </c>
      <c r="Y6232" s="6" t="s">
        <v>2232</v>
      </c>
      <c r="Z6232" s="6" t="s">
        <v>2233</v>
      </c>
    </row>
    <row r="6233" spans="1:26" x14ac:dyDescent="0.2">
      <c r="A6233" s="6" t="s">
        <v>3987</v>
      </c>
      <c r="B6233" s="6">
        <v>152573</v>
      </c>
      <c r="C6233" s="1">
        <v>42122</v>
      </c>
      <c r="D6233" s="6" t="s">
        <v>1931</v>
      </c>
      <c r="E6233" s="6" t="s">
        <v>3989</v>
      </c>
      <c r="F6233" s="9">
        <v>6158.46</v>
      </c>
      <c r="G6233" s="9">
        <v>5355.18</v>
      </c>
      <c r="H6233" s="9">
        <v>963.93</v>
      </c>
      <c r="I6233" s="6" t="s">
        <v>4011</v>
      </c>
      <c r="J6233" s="9">
        <v>0</v>
      </c>
      <c r="K6233" s="9">
        <v>0</v>
      </c>
      <c r="L6233" s="6" t="s">
        <v>3990</v>
      </c>
      <c r="M6233" s="9">
        <v>5355.18</v>
      </c>
      <c r="N6233" s="9">
        <v>803.28</v>
      </c>
      <c r="O6233" s="6" t="s">
        <v>1932</v>
      </c>
      <c r="P6233" s="7">
        <v>5355.18</v>
      </c>
      <c r="Q6233" s="7">
        <v>88.36</v>
      </c>
      <c r="R6233" s="6" t="s">
        <v>3992</v>
      </c>
      <c r="S6233" s="7">
        <v>5355.18</v>
      </c>
      <c r="T6233" s="7">
        <v>406.99</v>
      </c>
      <c r="U6233" s="6" t="s">
        <v>3992</v>
      </c>
      <c r="V6233" s="6" t="s">
        <v>3992</v>
      </c>
      <c r="W6233" s="6" t="s">
        <v>2217</v>
      </c>
      <c r="X6233" s="6" t="s">
        <v>4362</v>
      </c>
      <c r="Y6233" s="6" t="s">
        <v>1581</v>
      </c>
      <c r="Z6233" s="6" t="s">
        <v>1582</v>
      </c>
    </row>
    <row r="6234" spans="1:26" x14ac:dyDescent="0.2">
      <c r="A6234" s="6" t="s">
        <v>3987</v>
      </c>
      <c r="B6234" s="6">
        <v>152574</v>
      </c>
      <c r="C6234" s="1">
        <v>42122</v>
      </c>
      <c r="D6234" s="6" t="s">
        <v>1931</v>
      </c>
      <c r="E6234" s="6" t="s">
        <v>3989</v>
      </c>
      <c r="F6234" s="9">
        <v>2350</v>
      </c>
      <c r="G6234" s="9">
        <v>2350</v>
      </c>
      <c r="H6234" s="9">
        <v>423</v>
      </c>
      <c r="I6234" s="6" t="s">
        <v>4106</v>
      </c>
      <c r="J6234" s="9">
        <v>0</v>
      </c>
      <c r="K6234" s="9">
        <v>0</v>
      </c>
      <c r="L6234" s="6" t="s">
        <v>3990</v>
      </c>
      <c r="M6234" s="9">
        <v>0</v>
      </c>
      <c r="N6234" s="9">
        <v>0</v>
      </c>
      <c r="O6234" s="6" t="s">
        <v>3990</v>
      </c>
      <c r="P6234" s="7">
        <v>2350</v>
      </c>
      <c r="Q6234" s="7">
        <v>38.78</v>
      </c>
      <c r="R6234" s="6" t="s">
        <v>3992</v>
      </c>
      <c r="S6234" s="7">
        <v>2350</v>
      </c>
      <c r="T6234" s="7">
        <v>178.6</v>
      </c>
      <c r="U6234" s="6" t="s">
        <v>3992</v>
      </c>
      <c r="V6234" s="6" t="s">
        <v>3992</v>
      </c>
      <c r="W6234" s="6" t="s">
        <v>3000</v>
      </c>
      <c r="X6234" s="6" t="s">
        <v>4070</v>
      </c>
      <c r="Y6234" s="6" t="s">
        <v>757</v>
      </c>
      <c r="Z6234" s="6" t="s">
        <v>715</v>
      </c>
    </row>
    <row r="6235" spans="1:26" x14ac:dyDescent="0.2">
      <c r="A6235" s="6" t="s">
        <v>3987</v>
      </c>
      <c r="B6235" s="6">
        <v>152575</v>
      </c>
      <c r="C6235" s="1">
        <v>42122</v>
      </c>
      <c r="D6235" s="6" t="s">
        <v>1931</v>
      </c>
      <c r="E6235" s="6" t="s">
        <v>3989</v>
      </c>
      <c r="F6235" s="9">
        <v>270</v>
      </c>
      <c r="G6235" s="9">
        <v>270</v>
      </c>
      <c r="H6235" s="9">
        <v>48.6</v>
      </c>
      <c r="I6235" s="6" t="s">
        <v>1892</v>
      </c>
      <c r="J6235" s="9">
        <v>0</v>
      </c>
      <c r="K6235" s="9">
        <v>0</v>
      </c>
      <c r="L6235" s="6" t="s">
        <v>3990</v>
      </c>
      <c r="M6235" s="9">
        <v>0</v>
      </c>
      <c r="N6235" s="9">
        <v>0</v>
      </c>
      <c r="O6235" s="6" t="s">
        <v>3990</v>
      </c>
      <c r="P6235" s="7">
        <v>270</v>
      </c>
      <c r="Q6235" s="7">
        <v>4.46</v>
      </c>
      <c r="R6235" s="6" t="s">
        <v>3992</v>
      </c>
      <c r="S6235" s="7">
        <v>270</v>
      </c>
      <c r="T6235" s="7">
        <v>20.52</v>
      </c>
      <c r="U6235" s="6" t="s">
        <v>3992</v>
      </c>
      <c r="V6235" s="6" t="s">
        <v>3992</v>
      </c>
      <c r="W6235" s="6" t="s">
        <v>3000</v>
      </c>
      <c r="X6235" s="6" t="s">
        <v>4070</v>
      </c>
      <c r="Y6235" s="6" t="s">
        <v>758</v>
      </c>
      <c r="Z6235" s="6" t="s">
        <v>755</v>
      </c>
    </row>
    <row r="6236" spans="1:26" x14ac:dyDescent="0.2">
      <c r="A6236" s="6" t="s">
        <v>3987</v>
      </c>
      <c r="B6236" s="6">
        <v>152576</v>
      </c>
      <c r="C6236" s="1">
        <v>42122</v>
      </c>
      <c r="D6236" s="6" t="s">
        <v>1924</v>
      </c>
      <c r="E6236" s="6" t="s">
        <v>3663</v>
      </c>
      <c r="F6236" s="9">
        <v>773.69</v>
      </c>
      <c r="G6236" s="9">
        <v>773.69</v>
      </c>
      <c r="H6236" s="9">
        <v>30.95</v>
      </c>
      <c r="I6236" s="6" t="s">
        <v>4360</v>
      </c>
      <c r="J6236" s="9">
        <v>0</v>
      </c>
      <c r="K6236" s="9">
        <v>0</v>
      </c>
      <c r="L6236" s="6" t="s">
        <v>3990</v>
      </c>
      <c r="M6236" s="9">
        <v>672.77</v>
      </c>
      <c r="N6236" s="9">
        <v>100.92</v>
      </c>
      <c r="O6236" s="6" t="s">
        <v>1932</v>
      </c>
      <c r="P6236" s="7">
        <v>672.77</v>
      </c>
      <c r="Q6236" s="7">
        <v>11.1</v>
      </c>
      <c r="R6236" s="6" t="s">
        <v>3992</v>
      </c>
      <c r="S6236" s="7">
        <v>672.77</v>
      </c>
      <c r="T6236" s="7">
        <v>51.13</v>
      </c>
      <c r="U6236" s="6" t="s">
        <v>3992</v>
      </c>
      <c r="V6236" s="6" t="s">
        <v>3992</v>
      </c>
      <c r="W6236" s="6" t="s">
        <v>759</v>
      </c>
      <c r="X6236" s="6" t="s">
        <v>4362</v>
      </c>
      <c r="Y6236" s="6" t="s">
        <v>1503</v>
      </c>
      <c r="Z6236" s="6" t="s">
        <v>1504</v>
      </c>
    </row>
    <row r="6237" spans="1:26" x14ac:dyDescent="0.2">
      <c r="A6237" s="6" t="s">
        <v>3987</v>
      </c>
      <c r="B6237" s="6">
        <v>152577</v>
      </c>
      <c r="C6237" s="1">
        <v>42122</v>
      </c>
      <c r="D6237" s="6" t="s">
        <v>1931</v>
      </c>
      <c r="E6237" s="6" t="s">
        <v>3989</v>
      </c>
      <c r="F6237" s="9">
        <v>2960</v>
      </c>
      <c r="G6237" s="9">
        <v>2960</v>
      </c>
      <c r="H6237" s="9">
        <v>532.79999999999995</v>
      </c>
      <c r="I6237" s="6" t="s">
        <v>4011</v>
      </c>
      <c r="J6237" s="9">
        <v>0</v>
      </c>
      <c r="K6237" s="9">
        <v>0</v>
      </c>
      <c r="L6237" s="6" t="s">
        <v>3990</v>
      </c>
      <c r="M6237" s="9">
        <v>0</v>
      </c>
      <c r="N6237" s="9">
        <v>0</v>
      </c>
      <c r="O6237" s="6" t="s">
        <v>3990</v>
      </c>
      <c r="P6237" s="7">
        <v>2960</v>
      </c>
      <c r="Q6237" s="7">
        <v>48.84</v>
      </c>
      <c r="R6237" s="6" t="s">
        <v>3992</v>
      </c>
      <c r="S6237" s="7">
        <v>2960</v>
      </c>
      <c r="T6237" s="7">
        <v>224.96</v>
      </c>
      <c r="U6237" s="6" t="s">
        <v>3992</v>
      </c>
      <c r="V6237" s="6" t="s">
        <v>3992</v>
      </c>
      <c r="W6237" s="6" t="s">
        <v>3000</v>
      </c>
      <c r="X6237" s="6" t="s">
        <v>4070</v>
      </c>
      <c r="Y6237" s="6" t="s">
        <v>760</v>
      </c>
      <c r="Z6237" s="6" t="s">
        <v>761</v>
      </c>
    </row>
    <row r="6238" spans="1:26" x14ac:dyDescent="0.2">
      <c r="A6238" s="6" t="s">
        <v>3987</v>
      </c>
      <c r="B6238" s="6">
        <v>152578</v>
      </c>
      <c r="C6238" s="1">
        <v>42122</v>
      </c>
      <c r="D6238" s="6" t="s">
        <v>1931</v>
      </c>
      <c r="E6238" s="6" t="s">
        <v>3989</v>
      </c>
      <c r="F6238" s="9">
        <v>199.46</v>
      </c>
      <c r="G6238" s="9">
        <v>199.46</v>
      </c>
      <c r="H6238" s="9">
        <v>35.9</v>
      </c>
      <c r="I6238" s="6" t="s">
        <v>4106</v>
      </c>
      <c r="J6238" s="9">
        <v>0</v>
      </c>
      <c r="K6238" s="9">
        <v>0</v>
      </c>
      <c r="L6238" s="6" t="s">
        <v>3990</v>
      </c>
      <c r="M6238" s="9">
        <v>173.44</v>
      </c>
      <c r="N6238" s="9">
        <v>26.02</v>
      </c>
      <c r="O6238" s="6" t="s">
        <v>1932</v>
      </c>
      <c r="P6238" s="7">
        <v>173.44</v>
      </c>
      <c r="Q6238" s="7">
        <v>2.86</v>
      </c>
      <c r="R6238" s="6" t="s">
        <v>3992</v>
      </c>
      <c r="S6238" s="7">
        <v>173.44</v>
      </c>
      <c r="T6238" s="7">
        <v>13.18</v>
      </c>
      <c r="U6238" s="6" t="s">
        <v>3992</v>
      </c>
      <c r="V6238" s="6" t="s">
        <v>3992</v>
      </c>
      <c r="W6238" s="6" t="s">
        <v>762</v>
      </c>
      <c r="X6238" s="6" t="s">
        <v>4049</v>
      </c>
      <c r="Y6238" s="6" t="s">
        <v>2752</v>
      </c>
      <c r="Z6238" s="6" t="s">
        <v>1885</v>
      </c>
    </row>
    <row r="6239" spans="1:26" x14ac:dyDescent="0.2">
      <c r="A6239" s="6" t="s">
        <v>3987</v>
      </c>
      <c r="B6239" s="6">
        <v>152579</v>
      </c>
      <c r="C6239" s="1">
        <v>42122</v>
      </c>
      <c r="D6239" s="6" t="s">
        <v>1931</v>
      </c>
      <c r="E6239" s="6" t="s">
        <v>3989</v>
      </c>
      <c r="F6239" s="9">
        <v>250.83</v>
      </c>
      <c r="G6239" s="9">
        <v>250.83</v>
      </c>
      <c r="H6239" s="9">
        <v>45.15</v>
      </c>
      <c r="I6239" s="6" t="s">
        <v>4106</v>
      </c>
      <c r="J6239" s="9">
        <v>0</v>
      </c>
      <c r="K6239" s="9">
        <v>0</v>
      </c>
      <c r="L6239" s="6" t="s">
        <v>3990</v>
      </c>
      <c r="M6239" s="9">
        <v>218.11</v>
      </c>
      <c r="N6239" s="9">
        <v>32.72</v>
      </c>
      <c r="O6239" s="6" t="s">
        <v>1932</v>
      </c>
      <c r="P6239" s="7">
        <v>218.11</v>
      </c>
      <c r="Q6239" s="7">
        <v>3.6</v>
      </c>
      <c r="R6239" s="6" t="s">
        <v>3992</v>
      </c>
      <c r="S6239" s="7">
        <v>218.11</v>
      </c>
      <c r="T6239" s="7">
        <v>16.579999999999998</v>
      </c>
      <c r="U6239" s="6" t="s">
        <v>3992</v>
      </c>
      <c r="V6239" s="6" t="s">
        <v>3992</v>
      </c>
      <c r="W6239" s="6" t="s">
        <v>763</v>
      </c>
      <c r="X6239" s="6" t="s">
        <v>4362</v>
      </c>
      <c r="Y6239" s="6" t="s">
        <v>764</v>
      </c>
      <c r="Z6239" s="6" t="s">
        <v>765</v>
      </c>
    </row>
    <row r="6240" spans="1:26" x14ac:dyDescent="0.2">
      <c r="A6240" s="6" t="s">
        <v>3987</v>
      </c>
      <c r="B6240" s="6">
        <v>152580</v>
      </c>
      <c r="C6240" s="1">
        <v>42122</v>
      </c>
      <c r="D6240" s="6" t="s">
        <v>1931</v>
      </c>
      <c r="E6240" s="6" t="s">
        <v>3989</v>
      </c>
      <c r="F6240" s="9">
        <v>939.6</v>
      </c>
      <c r="G6240" s="9">
        <v>939.6</v>
      </c>
      <c r="H6240" s="9">
        <v>169.13</v>
      </c>
      <c r="I6240" s="6" t="s">
        <v>4011</v>
      </c>
      <c r="J6240" s="9">
        <v>0</v>
      </c>
      <c r="K6240" s="9">
        <v>0</v>
      </c>
      <c r="L6240" s="6" t="s">
        <v>3990</v>
      </c>
      <c r="M6240" s="9">
        <v>0</v>
      </c>
      <c r="N6240" s="9">
        <v>0</v>
      </c>
      <c r="O6240" s="6" t="s">
        <v>3990</v>
      </c>
      <c r="P6240" s="7">
        <v>939.6</v>
      </c>
      <c r="Q6240" s="7">
        <v>15.5</v>
      </c>
      <c r="R6240" s="6" t="s">
        <v>3992</v>
      </c>
      <c r="S6240" s="7">
        <v>939.6</v>
      </c>
      <c r="T6240" s="7">
        <v>71.41</v>
      </c>
      <c r="U6240" s="6" t="s">
        <v>3992</v>
      </c>
      <c r="V6240" s="6" t="s">
        <v>3992</v>
      </c>
      <c r="W6240" s="6" t="s">
        <v>3000</v>
      </c>
      <c r="X6240" s="6" t="s">
        <v>4362</v>
      </c>
      <c r="Y6240" s="6" t="s">
        <v>766</v>
      </c>
      <c r="Z6240" s="6" t="s">
        <v>1861</v>
      </c>
    </row>
    <row r="6241" spans="1:26" hidden="1" x14ac:dyDescent="0.2">
      <c r="A6241" s="6" t="s">
        <v>3987</v>
      </c>
      <c r="B6241" s="6">
        <v>152581</v>
      </c>
      <c r="C6241" s="1">
        <v>42122</v>
      </c>
      <c r="D6241" s="6" t="s">
        <v>767</v>
      </c>
      <c r="E6241" s="6" t="s">
        <v>3418</v>
      </c>
      <c r="F6241" s="9">
        <v>3997.16</v>
      </c>
      <c r="G6241" s="9">
        <v>0</v>
      </c>
      <c r="H6241" s="9">
        <v>0</v>
      </c>
      <c r="I6241" s="6" t="s">
        <v>3990</v>
      </c>
      <c r="J6241" s="9">
        <v>0</v>
      </c>
      <c r="K6241" s="9">
        <v>0</v>
      </c>
      <c r="L6241" s="6" t="s">
        <v>3990</v>
      </c>
      <c r="M6241" s="9">
        <v>0</v>
      </c>
      <c r="N6241" s="9">
        <v>0</v>
      </c>
      <c r="O6241" s="6" t="s">
        <v>3990</v>
      </c>
      <c r="P6241" s="7">
        <v>0</v>
      </c>
      <c r="Q6241" s="7">
        <v>0</v>
      </c>
      <c r="R6241" s="6" t="s">
        <v>3990</v>
      </c>
      <c r="S6241" s="7">
        <v>0</v>
      </c>
      <c r="T6241" s="7">
        <v>0</v>
      </c>
      <c r="U6241" s="6" t="s">
        <v>3990</v>
      </c>
      <c r="V6241" s="6" t="s">
        <v>3992</v>
      </c>
      <c r="W6241" s="6" t="s">
        <v>3960</v>
      </c>
      <c r="X6241" s="6" t="s">
        <v>1962</v>
      </c>
      <c r="Y6241" s="6" t="s">
        <v>751</v>
      </c>
      <c r="Z6241" s="6" t="s">
        <v>752</v>
      </c>
    </row>
    <row r="6242" spans="1:26" x14ac:dyDescent="0.2">
      <c r="A6242" s="6" t="s">
        <v>3987</v>
      </c>
      <c r="B6242" s="6">
        <v>152582</v>
      </c>
      <c r="C6242" s="1">
        <v>42122</v>
      </c>
      <c r="D6242" s="6" t="s">
        <v>2074</v>
      </c>
      <c r="E6242" s="6" t="s">
        <v>4540</v>
      </c>
      <c r="F6242" s="9">
        <v>868.98</v>
      </c>
      <c r="G6242" s="9">
        <v>0</v>
      </c>
      <c r="H6242" s="9">
        <v>0</v>
      </c>
      <c r="I6242" s="6" t="s">
        <v>3990</v>
      </c>
      <c r="J6242" s="9">
        <v>0</v>
      </c>
      <c r="K6242" s="9">
        <v>0</v>
      </c>
      <c r="L6242" s="6" t="s">
        <v>3990</v>
      </c>
      <c r="M6242" s="9">
        <v>0</v>
      </c>
      <c r="N6242" s="9">
        <v>0</v>
      </c>
      <c r="O6242" s="6" t="s">
        <v>3990</v>
      </c>
      <c r="P6242" s="7">
        <v>868.98</v>
      </c>
      <c r="Q6242" s="7">
        <v>0</v>
      </c>
      <c r="R6242" s="6" t="s">
        <v>2075</v>
      </c>
      <c r="S6242" s="7">
        <v>868.98</v>
      </c>
      <c r="T6242" s="7">
        <v>0</v>
      </c>
      <c r="U6242" s="6" t="s">
        <v>2075</v>
      </c>
      <c r="V6242" s="6" t="s">
        <v>3992</v>
      </c>
      <c r="W6242" s="6" t="s">
        <v>3114</v>
      </c>
      <c r="X6242" s="6" t="s">
        <v>4070</v>
      </c>
      <c r="Y6242" s="6" t="s">
        <v>2126</v>
      </c>
      <c r="Z6242" s="6" t="s">
        <v>2121</v>
      </c>
    </row>
    <row r="6243" spans="1:26" x14ac:dyDescent="0.2">
      <c r="A6243" s="6" t="s">
        <v>3987</v>
      </c>
      <c r="B6243" s="6">
        <v>152583</v>
      </c>
      <c r="C6243" s="1">
        <v>42122</v>
      </c>
      <c r="D6243" s="6" t="s">
        <v>2074</v>
      </c>
      <c r="E6243" s="6" t="s">
        <v>4540</v>
      </c>
      <c r="F6243" s="9">
        <v>234.58</v>
      </c>
      <c r="G6243" s="9">
        <v>0</v>
      </c>
      <c r="H6243" s="9">
        <v>0</v>
      </c>
      <c r="I6243" s="6" t="s">
        <v>3990</v>
      </c>
      <c r="J6243" s="9">
        <v>0</v>
      </c>
      <c r="K6243" s="9">
        <v>0</v>
      </c>
      <c r="L6243" s="6" t="s">
        <v>3990</v>
      </c>
      <c r="M6243" s="9">
        <v>0</v>
      </c>
      <c r="N6243" s="9">
        <v>0</v>
      </c>
      <c r="O6243" s="6" t="s">
        <v>3990</v>
      </c>
      <c r="P6243" s="7">
        <v>234.58</v>
      </c>
      <c r="Q6243" s="7">
        <v>0</v>
      </c>
      <c r="R6243" s="6" t="s">
        <v>2075</v>
      </c>
      <c r="S6243" s="7">
        <v>234.58</v>
      </c>
      <c r="T6243" s="7">
        <v>0</v>
      </c>
      <c r="U6243" s="6" t="s">
        <v>2075</v>
      </c>
      <c r="V6243" s="6" t="s">
        <v>3992</v>
      </c>
      <c r="W6243" s="6" t="s">
        <v>3114</v>
      </c>
      <c r="X6243" s="6" t="s">
        <v>4070</v>
      </c>
      <c r="Y6243" s="6" t="s">
        <v>2333</v>
      </c>
      <c r="Z6243" s="6" t="s">
        <v>2334</v>
      </c>
    </row>
    <row r="6244" spans="1:26" hidden="1" x14ac:dyDescent="0.2">
      <c r="A6244" s="6" t="s">
        <v>3987</v>
      </c>
      <c r="B6244" s="6">
        <v>152584</v>
      </c>
      <c r="C6244" s="1">
        <v>42122</v>
      </c>
      <c r="D6244" s="6" t="s">
        <v>768</v>
      </c>
      <c r="E6244" s="6" t="s">
        <v>3989</v>
      </c>
      <c r="F6244" s="9">
        <v>118.31</v>
      </c>
      <c r="G6244" s="9">
        <v>102.88</v>
      </c>
      <c r="H6244" s="9">
        <v>18.52</v>
      </c>
      <c r="I6244" s="6" t="s">
        <v>3644</v>
      </c>
      <c r="J6244" s="9">
        <v>0</v>
      </c>
      <c r="K6244" s="9">
        <v>0</v>
      </c>
      <c r="L6244" s="6" t="s">
        <v>3990</v>
      </c>
      <c r="M6244" s="9">
        <v>102.88</v>
      </c>
      <c r="N6244" s="9">
        <v>15.43</v>
      </c>
      <c r="O6244" s="6" t="s">
        <v>1932</v>
      </c>
      <c r="P6244" s="7">
        <v>102.88</v>
      </c>
      <c r="Q6244" s="7">
        <v>1.7</v>
      </c>
      <c r="R6244" s="6" t="s">
        <v>3992</v>
      </c>
      <c r="S6244" s="7">
        <v>102.88</v>
      </c>
      <c r="T6244" s="7">
        <v>7.82</v>
      </c>
      <c r="U6244" s="6" t="s">
        <v>3992</v>
      </c>
      <c r="V6244" s="6" t="s">
        <v>1971</v>
      </c>
      <c r="W6244" s="6" t="s">
        <v>2323</v>
      </c>
      <c r="X6244" s="6" t="s">
        <v>4362</v>
      </c>
      <c r="Y6244" s="6" t="s">
        <v>769</v>
      </c>
      <c r="Z6244" s="6" t="s">
        <v>770</v>
      </c>
    </row>
    <row r="6245" spans="1:26" x14ac:dyDescent="0.2">
      <c r="A6245" s="6" t="s">
        <v>3987</v>
      </c>
      <c r="B6245" s="6">
        <v>152585</v>
      </c>
      <c r="C6245" s="1">
        <v>42122</v>
      </c>
      <c r="D6245" s="6" t="s">
        <v>1931</v>
      </c>
      <c r="E6245" s="6" t="s">
        <v>3989</v>
      </c>
      <c r="F6245" s="9">
        <v>1567</v>
      </c>
      <c r="G6245" s="9">
        <v>1567</v>
      </c>
      <c r="H6245" s="9">
        <v>282.06</v>
      </c>
      <c r="I6245" s="6" t="s">
        <v>4110</v>
      </c>
      <c r="J6245" s="9">
        <v>0</v>
      </c>
      <c r="K6245" s="9">
        <v>0</v>
      </c>
      <c r="L6245" s="6" t="s">
        <v>3990</v>
      </c>
      <c r="M6245" s="9">
        <v>0</v>
      </c>
      <c r="N6245" s="9">
        <v>0</v>
      </c>
      <c r="O6245" s="6" t="s">
        <v>3990</v>
      </c>
      <c r="P6245" s="7">
        <v>1567</v>
      </c>
      <c r="Q6245" s="7">
        <v>25.86</v>
      </c>
      <c r="R6245" s="6" t="s">
        <v>3992</v>
      </c>
      <c r="S6245" s="7">
        <v>1567</v>
      </c>
      <c r="T6245" s="7">
        <v>119.09</v>
      </c>
      <c r="U6245" s="6" t="s">
        <v>3992</v>
      </c>
      <c r="V6245" s="6" t="s">
        <v>3992</v>
      </c>
      <c r="W6245" s="6" t="s">
        <v>2127</v>
      </c>
      <c r="X6245" s="6" t="s">
        <v>4362</v>
      </c>
      <c r="Y6245" s="6" t="s">
        <v>221</v>
      </c>
      <c r="Z6245" s="6" t="s">
        <v>222</v>
      </c>
    </row>
    <row r="6246" spans="1:26" x14ac:dyDescent="0.2">
      <c r="A6246" s="6" t="s">
        <v>3987</v>
      </c>
      <c r="B6246" s="6">
        <v>152586</v>
      </c>
      <c r="C6246" s="1">
        <v>42122</v>
      </c>
      <c r="D6246" s="6" t="s">
        <v>1931</v>
      </c>
      <c r="E6246" s="6" t="s">
        <v>3989</v>
      </c>
      <c r="F6246" s="9">
        <v>1977.12</v>
      </c>
      <c r="G6246" s="9">
        <v>1727.45</v>
      </c>
      <c r="H6246" s="9">
        <v>310.94</v>
      </c>
      <c r="I6246" s="6" t="s">
        <v>4106</v>
      </c>
      <c r="J6246" s="9">
        <v>0</v>
      </c>
      <c r="K6246" s="9">
        <v>0</v>
      </c>
      <c r="L6246" s="6" t="s">
        <v>3990</v>
      </c>
      <c r="M6246" s="9">
        <v>1727.45</v>
      </c>
      <c r="N6246" s="9">
        <v>259.12</v>
      </c>
      <c r="O6246" s="6" t="s">
        <v>1932</v>
      </c>
      <c r="P6246" s="7">
        <v>1727.45</v>
      </c>
      <c r="Q6246" s="7">
        <v>28.5</v>
      </c>
      <c r="R6246" s="6" t="s">
        <v>3992</v>
      </c>
      <c r="S6246" s="7">
        <v>1727.45</v>
      </c>
      <c r="T6246" s="7">
        <v>131.29</v>
      </c>
      <c r="U6246" s="6" t="s">
        <v>3992</v>
      </c>
      <c r="V6246" s="6" t="s">
        <v>3992</v>
      </c>
      <c r="W6246" s="6" t="s">
        <v>1557</v>
      </c>
      <c r="X6246" s="6" t="s">
        <v>4362</v>
      </c>
      <c r="Y6246" s="6" t="s">
        <v>769</v>
      </c>
      <c r="Z6246" s="6" t="s">
        <v>770</v>
      </c>
    </row>
    <row r="6247" spans="1:26" x14ac:dyDescent="0.2">
      <c r="A6247" s="6" t="s">
        <v>3987</v>
      </c>
      <c r="B6247" s="6">
        <v>152587</v>
      </c>
      <c r="C6247" s="1">
        <v>42122</v>
      </c>
      <c r="D6247" s="6" t="s">
        <v>1926</v>
      </c>
      <c r="E6247" s="6" t="s">
        <v>5203</v>
      </c>
      <c r="F6247" s="9">
        <v>1087.58</v>
      </c>
      <c r="G6247" s="9">
        <v>945.72</v>
      </c>
      <c r="H6247" s="9">
        <v>113.49</v>
      </c>
      <c r="I6247" s="6" t="s">
        <v>4011</v>
      </c>
      <c r="J6247" s="9">
        <v>0</v>
      </c>
      <c r="K6247" s="9">
        <v>0</v>
      </c>
      <c r="L6247" s="6" t="s">
        <v>3990</v>
      </c>
      <c r="M6247" s="9">
        <v>945.72</v>
      </c>
      <c r="N6247" s="9">
        <v>141.86000000000001</v>
      </c>
      <c r="O6247" s="6" t="s">
        <v>1932</v>
      </c>
      <c r="P6247" s="7">
        <v>945.72</v>
      </c>
      <c r="Q6247" s="7">
        <v>15.6</v>
      </c>
      <c r="R6247" s="6" t="s">
        <v>3992</v>
      </c>
      <c r="S6247" s="7">
        <v>945.72</v>
      </c>
      <c r="T6247" s="7">
        <v>71.87</v>
      </c>
      <c r="U6247" s="6" t="s">
        <v>3992</v>
      </c>
      <c r="V6247" s="6" t="s">
        <v>3992</v>
      </c>
      <c r="W6247" s="6" t="s">
        <v>1481</v>
      </c>
      <c r="X6247" s="6" t="s">
        <v>4362</v>
      </c>
      <c r="Y6247" s="6" t="s">
        <v>504</v>
      </c>
      <c r="Z6247" s="6" t="s">
        <v>2219</v>
      </c>
    </row>
    <row r="6248" spans="1:26" x14ac:dyDescent="0.2">
      <c r="A6248" s="6" t="s">
        <v>3987</v>
      </c>
      <c r="B6248" s="6">
        <v>152588</v>
      </c>
      <c r="C6248" s="1">
        <v>42122</v>
      </c>
      <c r="D6248" s="6" t="s">
        <v>1931</v>
      </c>
      <c r="E6248" s="6" t="s">
        <v>3989</v>
      </c>
      <c r="F6248" s="9">
        <v>6468.46</v>
      </c>
      <c r="G6248" s="9">
        <v>5624.75</v>
      </c>
      <c r="H6248" s="9">
        <v>1012.46</v>
      </c>
      <c r="I6248" s="6" t="s">
        <v>4106</v>
      </c>
      <c r="J6248" s="9">
        <v>0</v>
      </c>
      <c r="K6248" s="9">
        <v>0</v>
      </c>
      <c r="L6248" s="6" t="s">
        <v>3990</v>
      </c>
      <c r="M6248" s="9">
        <v>5624.75</v>
      </c>
      <c r="N6248" s="9">
        <v>843.71</v>
      </c>
      <c r="O6248" s="6" t="s">
        <v>1932</v>
      </c>
      <c r="P6248" s="7">
        <v>5624.75</v>
      </c>
      <c r="Q6248" s="7">
        <v>92.81</v>
      </c>
      <c r="R6248" s="6" t="s">
        <v>3992</v>
      </c>
      <c r="S6248" s="7">
        <v>5624.75</v>
      </c>
      <c r="T6248" s="7">
        <v>427.48</v>
      </c>
      <c r="U6248" s="6" t="s">
        <v>3992</v>
      </c>
      <c r="V6248" s="6" t="s">
        <v>3992</v>
      </c>
      <c r="W6248" s="6" t="s">
        <v>2107</v>
      </c>
      <c r="X6248" s="6" t="s">
        <v>4362</v>
      </c>
      <c r="Y6248" s="6" t="s">
        <v>936</v>
      </c>
      <c r="Z6248" s="6" t="s">
        <v>937</v>
      </c>
    </row>
    <row r="6249" spans="1:26" x14ac:dyDescent="0.2">
      <c r="A6249" s="6" t="s">
        <v>3987</v>
      </c>
      <c r="B6249" s="6">
        <v>152589</v>
      </c>
      <c r="C6249" s="1">
        <v>42122</v>
      </c>
      <c r="D6249" s="6" t="s">
        <v>1926</v>
      </c>
      <c r="E6249" s="6" t="s">
        <v>5203</v>
      </c>
      <c r="F6249" s="9">
        <v>720.76</v>
      </c>
      <c r="G6249" s="9">
        <v>720.76</v>
      </c>
      <c r="H6249" s="9">
        <v>86.49</v>
      </c>
      <c r="I6249" s="6" t="s">
        <v>4011</v>
      </c>
      <c r="J6249" s="9">
        <v>0</v>
      </c>
      <c r="K6249" s="9">
        <v>0</v>
      </c>
      <c r="L6249" s="6" t="s">
        <v>3990</v>
      </c>
      <c r="M6249" s="9">
        <v>0</v>
      </c>
      <c r="N6249" s="9">
        <v>0</v>
      </c>
      <c r="O6249" s="6" t="s">
        <v>3990</v>
      </c>
      <c r="P6249" s="7">
        <v>720.76</v>
      </c>
      <c r="Q6249" s="7">
        <v>11.89</v>
      </c>
      <c r="R6249" s="6" t="s">
        <v>3992</v>
      </c>
      <c r="S6249" s="7">
        <v>720.76</v>
      </c>
      <c r="T6249" s="7">
        <v>54.78</v>
      </c>
      <c r="U6249" s="6" t="s">
        <v>3992</v>
      </c>
      <c r="V6249" s="6" t="s">
        <v>3992</v>
      </c>
      <c r="W6249" s="6" t="s">
        <v>771</v>
      </c>
      <c r="X6249" s="6" t="s">
        <v>1962</v>
      </c>
      <c r="Y6249" s="6" t="s">
        <v>2213</v>
      </c>
      <c r="Z6249" s="6" t="s">
        <v>2214</v>
      </c>
    </row>
    <row r="6250" spans="1:26" x14ac:dyDescent="0.2">
      <c r="A6250" s="6" t="s">
        <v>3987</v>
      </c>
      <c r="B6250" s="6">
        <v>152590</v>
      </c>
      <c r="C6250" s="1">
        <v>42122</v>
      </c>
      <c r="D6250" s="6" t="s">
        <v>1931</v>
      </c>
      <c r="E6250" s="6" t="s">
        <v>3989</v>
      </c>
      <c r="F6250" s="9">
        <v>2365.1999999999998</v>
      </c>
      <c r="G6250" s="9">
        <v>2365.1999999999998</v>
      </c>
      <c r="H6250" s="9">
        <v>425.74</v>
      </c>
      <c r="I6250" s="6" t="s">
        <v>4011</v>
      </c>
      <c r="J6250" s="9">
        <v>0</v>
      </c>
      <c r="K6250" s="9">
        <v>0</v>
      </c>
      <c r="L6250" s="6" t="s">
        <v>3990</v>
      </c>
      <c r="M6250" s="9">
        <v>0</v>
      </c>
      <c r="N6250" s="9">
        <v>0</v>
      </c>
      <c r="O6250" s="6" t="s">
        <v>3990</v>
      </c>
      <c r="P6250" s="7">
        <v>2365.1999999999998</v>
      </c>
      <c r="Q6250" s="7">
        <v>39.03</v>
      </c>
      <c r="R6250" s="6" t="s">
        <v>3992</v>
      </c>
      <c r="S6250" s="7">
        <v>2365.1999999999998</v>
      </c>
      <c r="T6250" s="7">
        <v>179.76</v>
      </c>
      <c r="U6250" s="6" t="s">
        <v>3992</v>
      </c>
      <c r="V6250" s="6" t="s">
        <v>3992</v>
      </c>
      <c r="W6250" s="6" t="s">
        <v>3000</v>
      </c>
      <c r="X6250" s="6" t="s">
        <v>4362</v>
      </c>
      <c r="Y6250" s="6" t="s">
        <v>2116</v>
      </c>
      <c r="Z6250" s="6" t="s">
        <v>2115</v>
      </c>
    </row>
    <row r="6251" spans="1:26" x14ac:dyDescent="0.2">
      <c r="A6251" s="6" t="s">
        <v>3987</v>
      </c>
      <c r="B6251" s="6">
        <v>152591</v>
      </c>
      <c r="C6251" s="1">
        <v>42122</v>
      </c>
      <c r="D6251" s="6" t="s">
        <v>1931</v>
      </c>
      <c r="E6251" s="6" t="s">
        <v>3989</v>
      </c>
      <c r="F6251" s="9">
        <v>1776</v>
      </c>
      <c r="G6251" s="9">
        <v>1776</v>
      </c>
      <c r="H6251" s="9">
        <v>319.68</v>
      </c>
      <c r="I6251" s="6" t="s">
        <v>4011</v>
      </c>
      <c r="J6251" s="9">
        <v>0</v>
      </c>
      <c r="K6251" s="9">
        <v>0</v>
      </c>
      <c r="L6251" s="6" t="s">
        <v>3990</v>
      </c>
      <c r="M6251" s="9">
        <v>0</v>
      </c>
      <c r="N6251" s="9">
        <v>0</v>
      </c>
      <c r="O6251" s="6" t="s">
        <v>3990</v>
      </c>
      <c r="P6251" s="7">
        <v>1776</v>
      </c>
      <c r="Q6251" s="7">
        <v>29.3</v>
      </c>
      <c r="R6251" s="6" t="s">
        <v>3992</v>
      </c>
      <c r="S6251" s="7">
        <v>1776</v>
      </c>
      <c r="T6251" s="7">
        <v>134.97999999999999</v>
      </c>
      <c r="U6251" s="6" t="s">
        <v>3992</v>
      </c>
      <c r="V6251" s="6" t="s">
        <v>3992</v>
      </c>
      <c r="W6251" s="6" t="s">
        <v>3000</v>
      </c>
      <c r="X6251" s="6" t="s">
        <v>4362</v>
      </c>
      <c r="Y6251" s="6" t="s">
        <v>116</v>
      </c>
      <c r="Z6251" s="6" t="s">
        <v>1033</v>
      </c>
    </row>
    <row r="6252" spans="1:26" hidden="1" x14ac:dyDescent="0.2">
      <c r="A6252" s="6" t="s">
        <v>3987</v>
      </c>
      <c r="B6252" s="6">
        <v>152592</v>
      </c>
      <c r="C6252" s="1">
        <v>42122</v>
      </c>
      <c r="D6252" s="6" t="s">
        <v>2208</v>
      </c>
      <c r="E6252" s="6" t="s">
        <v>3989</v>
      </c>
      <c r="F6252" s="9">
        <v>530.29999999999995</v>
      </c>
      <c r="G6252" s="9">
        <v>461.13</v>
      </c>
      <c r="H6252" s="9">
        <v>83</v>
      </c>
      <c r="I6252" s="6" t="s">
        <v>4360</v>
      </c>
      <c r="J6252" s="9">
        <v>0</v>
      </c>
      <c r="K6252" s="9">
        <v>0</v>
      </c>
      <c r="L6252" s="6" t="s">
        <v>3990</v>
      </c>
      <c r="M6252" s="9">
        <v>461.13</v>
      </c>
      <c r="N6252" s="9">
        <v>69.17</v>
      </c>
      <c r="O6252" s="6" t="s">
        <v>1932</v>
      </c>
      <c r="P6252" s="7">
        <v>0</v>
      </c>
      <c r="Q6252" s="7">
        <v>0</v>
      </c>
      <c r="R6252" s="6" t="s">
        <v>3990</v>
      </c>
      <c r="S6252" s="7">
        <v>0</v>
      </c>
      <c r="T6252" s="7">
        <v>0</v>
      </c>
      <c r="U6252" s="6" t="s">
        <v>3990</v>
      </c>
      <c r="V6252" s="6" t="s">
        <v>3992</v>
      </c>
      <c r="W6252" s="6" t="s">
        <v>772</v>
      </c>
      <c r="X6252" s="6" t="s">
        <v>4049</v>
      </c>
      <c r="Y6252" s="6" t="s">
        <v>247</v>
      </c>
      <c r="Z6252" s="6" t="s">
        <v>248</v>
      </c>
    </row>
    <row r="6253" spans="1:26" x14ac:dyDescent="0.2">
      <c r="A6253" s="6" t="s">
        <v>3987</v>
      </c>
      <c r="B6253" s="6">
        <v>152598</v>
      </c>
      <c r="C6253" s="1">
        <v>42122</v>
      </c>
      <c r="D6253" s="6" t="s">
        <v>1931</v>
      </c>
      <c r="E6253" s="6" t="s">
        <v>3989</v>
      </c>
      <c r="F6253" s="9">
        <v>1580.77</v>
      </c>
      <c r="G6253" s="9">
        <v>1374.58</v>
      </c>
      <c r="H6253" s="9">
        <v>247.42</v>
      </c>
      <c r="I6253" s="6" t="s">
        <v>4011</v>
      </c>
      <c r="J6253" s="9">
        <v>0</v>
      </c>
      <c r="K6253" s="9">
        <v>0</v>
      </c>
      <c r="L6253" s="6" t="s">
        <v>3990</v>
      </c>
      <c r="M6253" s="9">
        <v>1374.58</v>
      </c>
      <c r="N6253" s="9">
        <v>206.19</v>
      </c>
      <c r="O6253" s="6" t="s">
        <v>1932</v>
      </c>
      <c r="P6253" s="7">
        <v>1374.58</v>
      </c>
      <c r="Q6253" s="7">
        <v>22.68</v>
      </c>
      <c r="R6253" s="6" t="s">
        <v>3992</v>
      </c>
      <c r="S6253" s="7">
        <v>1374.58</v>
      </c>
      <c r="T6253" s="7">
        <v>104.47</v>
      </c>
      <c r="U6253" s="6" t="s">
        <v>3992</v>
      </c>
      <c r="V6253" s="6" t="s">
        <v>3992</v>
      </c>
      <c r="W6253" s="6" t="s">
        <v>513</v>
      </c>
      <c r="X6253" s="6" t="s">
        <v>4362</v>
      </c>
      <c r="Y6253" s="6" t="s">
        <v>514</v>
      </c>
      <c r="Z6253" s="6" t="s">
        <v>515</v>
      </c>
    </row>
    <row r="6254" spans="1:26" x14ac:dyDescent="0.2">
      <c r="A6254" s="6" t="s">
        <v>3987</v>
      </c>
      <c r="B6254" s="6">
        <v>152599</v>
      </c>
      <c r="C6254" s="1">
        <v>42122</v>
      </c>
      <c r="D6254" s="6" t="s">
        <v>1986</v>
      </c>
      <c r="E6254" s="6" t="s">
        <v>3989</v>
      </c>
      <c r="F6254" s="9">
        <v>419.76</v>
      </c>
      <c r="G6254" s="9">
        <v>455.92</v>
      </c>
      <c r="H6254" s="9">
        <v>82.07</v>
      </c>
      <c r="I6254" s="6" t="s">
        <v>4011</v>
      </c>
      <c r="J6254" s="9">
        <v>0</v>
      </c>
      <c r="K6254" s="9">
        <v>0</v>
      </c>
      <c r="L6254" s="6" t="s">
        <v>3990</v>
      </c>
      <c r="M6254" s="9">
        <v>0</v>
      </c>
      <c r="N6254" s="9">
        <v>0</v>
      </c>
      <c r="O6254" s="6" t="s">
        <v>3990</v>
      </c>
      <c r="P6254" s="7">
        <v>455.92</v>
      </c>
      <c r="Q6254" s="7">
        <v>7.52</v>
      </c>
      <c r="R6254" s="6" t="s">
        <v>3992</v>
      </c>
      <c r="S6254" s="7">
        <v>455.92</v>
      </c>
      <c r="T6254" s="7">
        <v>34.65</v>
      </c>
      <c r="U6254" s="6" t="s">
        <v>3992</v>
      </c>
      <c r="V6254" s="6" t="s">
        <v>3992</v>
      </c>
      <c r="W6254" s="6" t="s">
        <v>773</v>
      </c>
      <c r="X6254" s="6" t="s">
        <v>4527</v>
      </c>
      <c r="Y6254" s="6" t="s">
        <v>3522</v>
      </c>
      <c r="Z6254" s="6" t="s">
        <v>3523</v>
      </c>
    </row>
    <row r="6255" spans="1:26" x14ac:dyDescent="0.2">
      <c r="A6255" s="6" t="s">
        <v>3987</v>
      </c>
      <c r="B6255" s="6">
        <v>152600</v>
      </c>
      <c r="C6255" s="1">
        <v>42122</v>
      </c>
      <c r="D6255" s="6" t="s">
        <v>1926</v>
      </c>
      <c r="E6255" s="6" t="s">
        <v>4096</v>
      </c>
      <c r="F6255" s="9">
        <v>1532.69</v>
      </c>
      <c r="G6255" s="9">
        <v>1532.69</v>
      </c>
      <c r="H6255" s="9">
        <v>183.92</v>
      </c>
      <c r="I6255" s="6" t="s">
        <v>4011</v>
      </c>
      <c r="J6255" s="9">
        <v>0</v>
      </c>
      <c r="K6255" s="9">
        <v>0</v>
      </c>
      <c r="L6255" s="6" t="s">
        <v>3990</v>
      </c>
      <c r="M6255" s="9">
        <v>0</v>
      </c>
      <c r="N6255" s="9">
        <v>0</v>
      </c>
      <c r="O6255" s="6" t="s">
        <v>3990</v>
      </c>
      <c r="P6255" s="7">
        <v>1532.69</v>
      </c>
      <c r="Q6255" s="7">
        <v>25.29</v>
      </c>
      <c r="R6255" s="6" t="s">
        <v>3992</v>
      </c>
      <c r="S6255" s="7">
        <v>1532.69</v>
      </c>
      <c r="T6255" s="7">
        <v>116.48</v>
      </c>
      <c r="U6255" s="6" t="s">
        <v>3992</v>
      </c>
      <c r="V6255" s="6" t="s">
        <v>3992</v>
      </c>
      <c r="W6255" s="6" t="s">
        <v>1970</v>
      </c>
      <c r="X6255" s="6" t="s">
        <v>1962</v>
      </c>
      <c r="Y6255" s="6" t="s">
        <v>740</v>
      </c>
      <c r="Z6255" s="6" t="s">
        <v>741</v>
      </c>
    </row>
    <row r="6256" spans="1:26" x14ac:dyDescent="0.2">
      <c r="A6256" s="6" t="s">
        <v>3987</v>
      </c>
      <c r="B6256" s="6">
        <v>152601</v>
      </c>
      <c r="C6256" s="1">
        <v>42122</v>
      </c>
      <c r="D6256" s="6" t="s">
        <v>1926</v>
      </c>
      <c r="E6256" s="6" t="s">
        <v>4096</v>
      </c>
      <c r="F6256" s="9">
        <v>674.21</v>
      </c>
      <c r="G6256" s="9">
        <v>674.21</v>
      </c>
      <c r="H6256" s="9">
        <v>80.91</v>
      </c>
      <c r="I6256" s="6" t="s">
        <v>4011</v>
      </c>
      <c r="J6256" s="9">
        <v>0</v>
      </c>
      <c r="K6256" s="9">
        <v>0</v>
      </c>
      <c r="L6256" s="6" t="s">
        <v>3990</v>
      </c>
      <c r="M6256" s="9">
        <v>0</v>
      </c>
      <c r="N6256" s="9">
        <v>0</v>
      </c>
      <c r="O6256" s="6" t="s">
        <v>3990</v>
      </c>
      <c r="P6256" s="7">
        <v>674.21</v>
      </c>
      <c r="Q6256" s="7">
        <v>11.12</v>
      </c>
      <c r="R6256" s="6" t="s">
        <v>3992</v>
      </c>
      <c r="S6256" s="7">
        <v>674.21</v>
      </c>
      <c r="T6256" s="7">
        <v>51.24</v>
      </c>
      <c r="U6256" s="6" t="s">
        <v>3992</v>
      </c>
      <c r="V6256" s="6" t="s">
        <v>3992</v>
      </c>
      <c r="W6256" s="6" t="s">
        <v>1970</v>
      </c>
      <c r="X6256" s="6" t="s">
        <v>4376</v>
      </c>
      <c r="Y6256" s="6" t="s">
        <v>958</v>
      </c>
      <c r="Z6256" s="6" t="s">
        <v>959</v>
      </c>
    </row>
    <row r="6257" spans="1:26" x14ac:dyDescent="0.2">
      <c r="A6257" s="6" t="s">
        <v>3987</v>
      </c>
      <c r="B6257" s="6">
        <v>152602</v>
      </c>
      <c r="C6257" s="1">
        <v>42123</v>
      </c>
      <c r="D6257" s="6" t="s">
        <v>1931</v>
      </c>
      <c r="E6257" s="6" t="s">
        <v>3989</v>
      </c>
      <c r="F6257" s="9">
        <v>1669.37</v>
      </c>
      <c r="G6257" s="9">
        <v>1669.37</v>
      </c>
      <c r="H6257" s="9">
        <v>300.49</v>
      </c>
      <c r="I6257" s="6" t="s">
        <v>4106</v>
      </c>
      <c r="J6257" s="9">
        <v>0</v>
      </c>
      <c r="K6257" s="9">
        <v>0</v>
      </c>
      <c r="L6257" s="6" t="s">
        <v>3990</v>
      </c>
      <c r="M6257" s="9">
        <v>1451.63</v>
      </c>
      <c r="N6257" s="9">
        <v>217.74</v>
      </c>
      <c r="O6257" s="6" t="s">
        <v>1932</v>
      </c>
      <c r="P6257" s="7">
        <v>1451.63</v>
      </c>
      <c r="Q6257" s="7">
        <v>23.95</v>
      </c>
      <c r="R6257" s="6" t="s">
        <v>3992</v>
      </c>
      <c r="S6257" s="7">
        <v>1451.63</v>
      </c>
      <c r="T6257" s="7">
        <v>110.32</v>
      </c>
      <c r="U6257" s="6" t="s">
        <v>3992</v>
      </c>
      <c r="V6257" s="6" t="s">
        <v>3992</v>
      </c>
      <c r="W6257" s="6" t="s">
        <v>774</v>
      </c>
      <c r="X6257" s="6" t="s">
        <v>4070</v>
      </c>
      <c r="Y6257" s="6" t="s">
        <v>775</v>
      </c>
      <c r="Z6257" s="6" t="s">
        <v>776</v>
      </c>
    </row>
    <row r="6258" spans="1:26" x14ac:dyDescent="0.2">
      <c r="A6258" s="6" t="s">
        <v>3987</v>
      </c>
      <c r="B6258" s="6">
        <v>152603</v>
      </c>
      <c r="C6258" s="1">
        <v>42123</v>
      </c>
      <c r="D6258" s="6" t="s">
        <v>1926</v>
      </c>
      <c r="E6258" s="6" t="s">
        <v>264</v>
      </c>
      <c r="F6258" s="9">
        <v>1655.52</v>
      </c>
      <c r="G6258" s="9">
        <v>1822.09</v>
      </c>
      <c r="H6258" s="9">
        <v>127.55</v>
      </c>
      <c r="I6258" s="6" t="s">
        <v>4106</v>
      </c>
      <c r="J6258" s="9">
        <v>0</v>
      </c>
      <c r="K6258" s="9">
        <v>0</v>
      </c>
      <c r="L6258" s="6" t="s">
        <v>3990</v>
      </c>
      <c r="M6258" s="9">
        <v>1584.43</v>
      </c>
      <c r="N6258" s="9">
        <v>237.66</v>
      </c>
      <c r="O6258" s="6" t="s">
        <v>1932</v>
      </c>
      <c r="P6258" s="7">
        <v>1584.43</v>
      </c>
      <c r="Q6258" s="7">
        <v>26.14</v>
      </c>
      <c r="R6258" s="6" t="s">
        <v>3992</v>
      </c>
      <c r="S6258" s="7">
        <v>1584.43</v>
      </c>
      <c r="T6258" s="7">
        <v>120.42</v>
      </c>
      <c r="U6258" s="6" t="s">
        <v>3992</v>
      </c>
      <c r="V6258" s="6" t="s">
        <v>3992</v>
      </c>
      <c r="W6258" s="6" t="s">
        <v>777</v>
      </c>
      <c r="X6258" s="6" t="s">
        <v>4070</v>
      </c>
      <c r="Y6258" s="6" t="s">
        <v>775</v>
      </c>
      <c r="Z6258" s="6" t="s">
        <v>776</v>
      </c>
    </row>
    <row r="6259" spans="1:26" x14ac:dyDescent="0.2">
      <c r="A6259" s="6" t="s">
        <v>3987</v>
      </c>
      <c r="B6259" s="6">
        <v>152604</v>
      </c>
      <c r="C6259" s="1">
        <v>42123</v>
      </c>
      <c r="D6259" s="6" t="s">
        <v>1924</v>
      </c>
      <c r="E6259" s="6" t="s">
        <v>4096</v>
      </c>
      <c r="F6259" s="9">
        <v>379.52</v>
      </c>
      <c r="G6259" s="9">
        <v>330.02</v>
      </c>
      <c r="H6259" s="9">
        <v>13.2</v>
      </c>
      <c r="I6259" s="6" t="s">
        <v>4360</v>
      </c>
      <c r="J6259" s="9">
        <v>0</v>
      </c>
      <c r="K6259" s="9">
        <v>0</v>
      </c>
      <c r="L6259" s="6" t="s">
        <v>3990</v>
      </c>
      <c r="M6259" s="9">
        <v>330.02</v>
      </c>
      <c r="N6259" s="9">
        <v>49.5</v>
      </c>
      <c r="O6259" s="6" t="s">
        <v>1932</v>
      </c>
      <c r="P6259" s="7">
        <v>330.02</v>
      </c>
      <c r="Q6259" s="7">
        <v>5.45</v>
      </c>
      <c r="R6259" s="6" t="s">
        <v>3992</v>
      </c>
      <c r="S6259" s="7">
        <v>330.02</v>
      </c>
      <c r="T6259" s="7">
        <v>25.08</v>
      </c>
      <c r="U6259" s="6" t="s">
        <v>3992</v>
      </c>
      <c r="V6259" s="6" t="s">
        <v>3992</v>
      </c>
      <c r="W6259" s="6" t="s">
        <v>3660</v>
      </c>
      <c r="X6259" s="6" t="s">
        <v>4362</v>
      </c>
      <c r="Y6259" s="6" t="s">
        <v>4765</v>
      </c>
      <c r="Z6259" s="6" t="s">
        <v>4766</v>
      </c>
    </row>
    <row r="6260" spans="1:26" x14ac:dyDescent="0.2">
      <c r="A6260" s="6" t="s">
        <v>3987</v>
      </c>
      <c r="B6260" s="6">
        <v>152604</v>
      </c>
      <c r="C6260" s="1">
        <v>42123</v>
      </c>
      <c r="D6260" s="6" t="s">
        <v>1924</v>
      </c>
      <c r="E6260" s="6" t="s">
        <v>4096</v>
      </c>
      <c r="F6260" s="9">
        <v>139.76</v>
      </c>
      <c r="G6260" s="9">
        <v>121.53</v>
      </c>
      <c r="H6260" s="9">
        <v>4.8600000000000003</v>
      </c>
      <c r="I6260" s="6" t="s">
        <v>4360</v>
      </c>
      <c r="J6260" s="9">
        <v>0</v>
      </c>
      <c r="K6260" s="9">
        <v>0</v>
      </c>
      <c r="L6260" s="6" t="s">
        <v>3990</v>
      </c>
      <c r="M6260" s="9">
        <v>121.53</v>
      </c>
      <c r="N6260" s="9">
        <v>18.23</v>
      </c>
      <c r="O6260" s="6" t="s">
        <v>1932</v>
      </c>
      <c r="P6260" s="7">
        <v>121.53</v>
      </c>
      <c r="Q6260" s="7">
        <v>2.0099999999999998</v>
      </c>
      <c r="R6260" s="6" t="s">
        <v>3992</v>
      </c>
      <c r="S6260" s="7">
        <v>121.53</v>
      </c>
      <c r="T6260" s="7">
        <v>9.24</v>
      </c>
      <c r="U6260" s="6" t="s">
        <v>3992</v>
      </c>
      <c r="V6260" s="6" t="s">
        <v>3992</v>
      </c>
      <c r="W6260" s="6" t="s">
        <v>3660</v>
      </c>
      <c r="X6260" s="6" t="s">
        <v>4362</v>
      </c>
      <c r="Y6260" s="6" t="s">
        <v>4999</v>
      </c>
      <c r="Z6260" s="6" t="s">
        <v>3362</v>
      </c>
    </row>
    <row r="6261" spans="1:26" x14ac:dyDescent="0.2">
      <c r="A6261" s="6" t="s">
        <v>3987</v>
      </c>
      <c r="B6261" s="6">
        <v>152604</v>
      </c>
      <c r="C6261" s="1">
        <v>42123</v>
      </c>
      <c r="D6261" s="6" t="s">
        <v>1924</v>
      </c>
      <c r="E6261" s="6" t="s">
        <v>4096</v>
      </c>
      <c r="F6261" s="9">
        <v>569.14</v>
      </c>
      <c r="G6261" s="9">
        <v>474.28</v>
      </c>
      <c r="H6261" s="9">
        <v>18.97</v>
      </c>
      <c r="I6261" s="6" t="s">
        <v>4360</v>
      </c>
      <c r="J6261" s="9">
        <v>0</v>
      </c>
      <c r="K6261" s="9">
        <v>0</v>
      </c>
      <c r="L6261" s="6" t="s">
        <v>3990</v>
      </c>
      <c r="M6261" s="9">
        <v>474.28</v>
      </c>
      <c r="N6261" s="9">
        <v>94.86</v>
      </c>
      <c r="O6261" s="6" t="s">
        <v>1932</v>
      </c>
      <c r="P6261" s="7">
        <v>474.28</v>
      </c>
      <c r="Q6261" s="7">
        <v>7.83</v>
      </c>
      <c r="R6261" s="6" t="s">
        <v>3992</v>
      </c>
      <c r="S6261" s="7">
        <v>474.28</v>
      </c>
      <c r="T6261" s="7">
        <v>36.049999999999997</v>
      </c>
      <c r="U6261" s="6" t="s">
        <v>3992</v>
      </c>
      <c r="V6261" s="6" t="s">
        <v>3992</v>
      </c>
      <c r="W6261" s="6" t="s">
        <v>3660</v>
      </c>
      <c r="X6261" s="6" t="s">
        <v>4382</v>
      </c>
      <c r="Y6261" s="6" t="s">
        <v>5059</v>
      </c>
      <c r="Z6261" s="6" t="s">
        <v>3618</v>
      </c>
    </row>
    <row r="6262" spans="1:26" x14ac:dyDescent="0.2">
      <c r="A6262" s="6" t="s">
        <v>3987</v>
      </c>
      <c r="B6262" s="6">
        <v>152604</v>
      </c>
      <c r="C6262" s="1">
        <v>42123</v>
      </c>
      <c r="D6262" s="6" t="s">
        <v>1924</v>
      </c>
      <c r="E6262" s="6" t="s">
        <v>4096</v>
      </c>
      <c r="F6262" s="9">
        <v>925.78</v>
      </c>
      <c r="G6262" s="9">
        <v>805.03</v>
      </c>
      <c r="H6262" s="9">
        <v>32.200000000000003</v>
      </c>
      <c r="I6262" s="6" t="s">
        <v>4360</v>
      </c>
      <c r="J6262" s="9">
        <v>0</v>
      </c>
      <c r="K6262" s="9">
        <v>0</v>
      </c>
      <c r="L6262" s="6" t="s">
        <v>3990</v>
      </c>
      <c r="M6262" s="9">
        <v>805.03</v>
      </c>
      <c r="N6262" s="9">
        <v>120.75</v>
      </c>
      <c r="O6262" s="6" t="s">
        <v>1932</v>
      </c>
      <c r="P6262" s="7">
        <v>805.03</v>
      </c>
      <c r="Q6262" s="7">
        <v>13.28</v>
      </c>
      <c r="R6262" s="6" t="s">
        <v>3992</v>
      </c>
      <c r="S6262" s="7">
        <v>805.03</v>
      </c>
      <c r="T6262" s="7">
        <v>61.18</v>
      </c>
      <c r="U6262" s="6" t="s">
        <v>3992</v>
      </c>
      <c r="V6262" s="6" t="s">
        <v>3992</v>
      </c>
      <c r="W6262" s="6" t="s">
        <v>3660</v>
      </c>
      <c r="X6262" s="6" t="s">
        <v>4362</v>
      </c>
      <c r="Y6262" s="6" t="s">
        <v>2463</v>
      </c>
      <c r="Z6262" s="6" t="s">
        <v>1646</v>
      </c>
    </row>
    <row r="6263" spans="1:26" x14ac:dyDescent="0.2">
      <c r="A6263" s="6" t="s">
        <v>3987</v>
      </c>
      <c r="B6263" s="6">
        <v>152604</v>
      </c>
      <c r="C6263" s="1">
        <v>42123</v>
      </c>
      <c r="D6263" s="6" t="s">
        <v>1924</v>
      </c>
      <c r="E6263" s="6" t="s">
        <v>4096</v>
      </c>
      <c r="F6263" s="9">
        <v>379.52</v>
      </c>
      <c r="G6263" s="9">
        <v>330.02</v>
      </c>
      <c r="H6263" s="9">
        <v>13.2</v>
      </c>
      <c r="I6263" s="6" t="s">
        <v>4360</v>
      </c>
      <c r="J6263" s="9">
        <v>0</v>
      </c>
      <c r="K6263" s="9">
        <v>0</v>
      </c>
      <c r="L6263" s="6" t="s">
        <v>3990</v>
      </c>
      <c r="M6263" s="9">
        <v>330.02</v>
      </c>
      <c r="N6263" s="9">
        <v>49.5</v>
      </c>
      <c r="O6263" s="6" t="s">
        <v>1932</v>
      </c>
      <c r="P6263" s="7">
        <v>330.02</v>
      </c>
      <c r="Q6263" s="7">
        <v>5.45</v>
      </c>
      <c r="R6263" s="6" t="s">
        <v>3992</v>
      </c>
      <c r="S6263" s="7">
        <v>330.02</v>
      </c>
      <c r="T6263" s="7">
        <v>25.08</v>
      </c>
      <c r="U6263" s="6" t="s">
        <v>3992</v>
      </c>
      <c r="V6263" s="6" t="s">
        <v>3992</v>
      </c>
      <c r="W6263" s="6" t="s">
        <v>3660</v>
      </c>
      <c r="X6263" s="6" t="s">
        <v>4362</v>
      </c>
      <c r="Y6263" s="6" t="s">
        <v>4765</v>
      </c>
      <c r="Z6263" s="6" t="s">
        <v>4766</v>
      </c>
    </row>
    <row r="6264" spans="1:26" x14ac:dyDescent="0.2">
      <c r="A6264" s="6" t="s">
        <v>3987</v>
      </c>
      <c r="B6264" s="6">
        <v>152604</v>
      </c>
      <c r="C6264" s="1">
        <v>42123</v>
      </c>
      <c r="D6264" s="6" t="s">
        <v>1924</v>
      </c>
      <c r="E6264" s="6" t="s">
        <v>4096</v>
      </c>
      <c r="F6264" s="9">
        <v>160.22</v>
      </c>
      <c r="G6264" s="9">
        <v>139.32</v>
      </c>
      <c r="H6264" s="9">
        <v>5.57</v>
      </c>
      <c r="I6264" s="6" t="s">
        <v>4360</v>
      </c>
      <c r="J6264" s="9">
        <v>0</v>
      </c>
      <c r="K6264" s="9">
        <v>0</v>
      </c>
      <c r="L6264" s="6" t="s">
        <v>3990</v>
      </c>
      <c r="M6264" s="9">
        <v>139.32</v>
      </c>
      <c r="N6264" s="9">
        <v>20.9</v>
      </c>
      <c r="O6264" s="6" t="s">
        <v>1932</v>
      </c>
      <c r="P6264" s="7">
        <v>139.32</v>
      </c>
      <c r="Q6264" s="7">
        <v>2.2999999999999998</v>
      </c>
      <c r="R6264" s="6" t="s">
        <v>3992</v>
      </c>
      <c r="S6264" s="7">
        <v>139.32</v>
      </c>
      <c r="T6264" s="7">
        <v>10.59</v>
      </c>
      <c r="U6264" s="6" t="s">
        <v>3992</v>
      </c>
      <c r="V6264" s="6" t="s">
        <v>3992</v>
      </c>
      <c r="W6264" s="6" t="s">
        <v>3660</v>
      </c>
      <c r="X6264" s="6" t="s">
        <v>4362</v>
      </c>
      <c r="Y6264" s="6" t="s">
        <v>5003</v>
      </c>
      <c r="Z6264" s="6" t="s">
        <v>3627</v>
      </c>
    </row>
    <row r="6265" spans="1:26" x14ac:dyDescent="0.2">
      <c r="A6265" s="6" t="s">
        <v>3987</v>
      </c>
      <c r="B6265" s="6">
        <v>152604</v>
      </c>
      <c r="C6265" s="1">
        <v>42123</v>
      </c>
      <c r="D6265" s="6" t="s">
        <v>1924</v>
      </c>
      <c r="E6265" s="6" t="s">
        <v>4096</v>
      </c>
      <c r="F6265" s="9">
        <v>1138.56</v>
      </c>
      <c r="G6265" s="9">
        <v>990.05</v>
      </c>
      <c r="H6265" s="9">
        <v>39.6</v>
      </c>
      <c r="I6265" s="6" t="s">
        <v>4360</v>
      </c>
      <c r="J6265" s="9">
        <v>0</v>
      </c>
      <c r="K6265" s="9">
        <v>0</v>
      </c>
      <c r="L6265" s="6" t="s">
        <v>3990</v>
      </c>
      <c r="M6265" s="9">
        <v>990.05</v>
      </c>
      <c r="N6265" s="9">
        <v>148.51</v>
      </c>
      <c r="O6265" s="6" t="s">
        <v>1932</v>
      </c>
      <c r="P6265" s="7">
        <v>990.05</v>
      </c>
      <c r="Q6265" s="7">
        <v>16.34</v>
      </c>
      <c r="R6265" s="6" t="s">
        <v>3992</v>
      </c>
      <c r="S6265" s="7">
        <v>990.05</v>
      </c>
      <c r="T6265" s="7">
        <v>75.239999999999995</v>
      </c>
      <c r="U6265" s="6" t="s">
        <v>3992</v>
      </c>
      <c r="V6265" s="6" t="s">
        <v>3992</v>
      </c>
      <c r="W6265" s="6" t="s">
        <v>3660</v>
      </c>
      <c r="X6265" s="6" t="s">
        <v>4362</v>
      </c>
      <c r="Y6265" s="6" t="s">
        <v>4765</v>
      </c>
      <c r="Z6265" s="6" t="s">
        <v>4766</v>
      </c>
    </row>
    <row r="6266" spans="1:26" x14ac:dyDescent="0.2">
      <c r="A6266" s="6" t="s">
        <v>3987</v>
      </c>
      <c r="B6266" s="6">
        <v>152604</v>
      </c>
      <c r="C6266" s="1">
        <v>42123</v>
      </c>
      <c r="D6266" s="6" t="s">
        <v>1924</v>
      </c>
      <c r="E6266" s="6" t="s">
        <v>4096</v>
      </c>
      <c r="F6266" s="9">
        <v>379.52</v>
      </c>
      <c r="G6266" s="9">
        <v>330.02</v>
      </c>
      <c r="H6266" s="9">
        <v>13.2</v>
      </c>
      <c r="I6266" s="6" t="s">
        <v>4360</v>
      </c>
      <c r="J6266" s="9">
        <v>0</v>
      </c>
      <c r="K6266" s="9">
        <v>0</v>
      </c>
      <c r="L6266" s="6" t="s">
        <v>3990</v>
      </c>
      <c r="M6266" s="9">
        <v>330.02</v>
      </c>
      <c r="N6266" s="9">
        <v>49.5</v>
      </c>
      <c r="O6266" s="6" t="s">
        <v>1932</v>
      </c>
      <c r="P6266" s="7">
        <v>330.02</v>
      </c>
      <c r="Q6266" s="7">
        <v>5.45</v>
      </c>
      <c r="R6266" s="6" t="s">
        <v>3992</v>
      </c>
      <c r="S6266" s="7">
        <v>330.02</v>
      </c>
      <c r="T6266" s="7">
        <v>25.08</v>
      </c>
      <c r="U6266" s="6" t="s">
        <v>3992</v>
      </c>
      <c r="V6266" s="6" t="s">
        <v>3992</v>
      </c>
      <c r="W6266" s="6" t="s">
        <v>3660</v>
      </c>
      <c r="X6266" s="6" t="s">
        <v>4362</v>
      </c>
      <c r="Y6266" s="6" t="s">
        <v>4765</v>
      </c>
      <c r="Z6266" s="6" t="s">
        <v>4766</v>
      </c>
    </row>
    <row r="6267" spans="1:26" x14ac:dyDescent="0.2">
      <c r="A6267" s="6" t="s">
        <v>3987</v>
      </c>
      <c r="B6267" s="6">
        <v>152604</v>
      </c>
      <c r="C6267" s="1">
        <v>42123</v>
      </c>
      <c r="D6267" s="6" t="s">
        <v>1995</v>
      </c>
      <c r="E6267" s="6" t="s">
        <v>4096</v>
      </c>
      <c r="F6267" s="9">
        <v>227.76</v>
      </c>
      <c r="G6267" s="9">
        <v>158.21</v>
      </c>
      <c r="H6267" s="9">
        <v>6.33</v>
      </c>
      <c r="I6267" s="6" t="s">
        <v>3125</v>
      </c>
      <c r="J6267" s="9">
        <v>289.69</v>
      </c>
      <c r="K6267" s="9">
        <v>45.82</v>
      </c>
      <c r="L6267" s="6" t="s">
        <v>3125</v>
      </c>
      <c r="M6267" s="9">
        <v>158.21</v>
      </c>
      <c r="N6267" s="9">
        <v>23.73</v>
      </c>
      <c r="O6267" s="6" t="s">
        <v>1932</v>
      </c>
      <c r="P6267" s="7">
        <v>158.21</v>
      </c>
      <c r="Q6267" s="7">
        <v>2.61</v>
      </c>
      <c r="R6267" s="6" t="s">
        <v>3992</v>
      </c>
      <c r="S6267" s="7">
        <v>158.21</v>
      </c>
      <c r="T6267" s="7">
        <v>12.02</v>
      </c>
      <c r="U6267" s="6" t="s">
        <v>3992</v>
      </c>
      <c r="V6267" s="6" t="s">
        <v>3992</v>
      </c>
      <c r="W6267" s="6" t="s">
        <v>3660</v>
      </c>
      <c r="X6267" s="6" t="s">
        <v>4049</v>
      </c>
      <c r="Y6267" s="6" t="s">
        <v>4965</v>
      </c>
      <c r="Z6267" s="6" t="s">
        <v>778</v>
      </c>
    </row>
    <row r="6268" spans="1:26" x14ac:dyDescent="0.2">
      <c r="A6268" s="6" t="s">
        <v>3987</v>
      </c>
      <c r="B6268" s="6">
        <v>152605</v>
      </c>
      <c r="C6268" s="1">
        <v>42123</v>
      </c>
      <c r="D6268" s="6" t="s">
        <v>1986</v>
      </c>
      <c r="E6268" s="6" t="s">
        <v>3989</v>
      </c>
      <c r="F6268" s="9">
        <v>317.16000000000003</v>
      </c>
      <c r="G6268" s="9">
        <v>367.16</v>
      </c>
      <c r="H6268" s="9">
        <v>66.09</v>
      </c>
      <c r="I6268" s="6" t="s">
        <v>4011</v>
      </c>
      <c r="J6268" s="9">
        <v>0</v>
      </c>
      <c r="K6268" s="9">
        <v>0</v>
      </c>
      <c r="L6268" s="6" t="s">
        <v>3990</v>
      </c>
      <c r="M6268" s="9">
        <v>0</v>
      </c>
      <c r="N6268" s="9">
        <v>0</v>
      </c>
      <c r="O6268" s="6" t="s">
        <v>3990</v>
      </c>
      <c r="P6268" s="7">
        <v>367.16</v>
      </c>
      <c r="Q6268" s="7">
        <v>6.06</v>
      </c>
      <c r="R6268" s="6" t="s">
        <v>3992</v>
      </c>
      <c r="S6268" s="7">
        <v>367.16</v>
      </c>
      <c r="T6268" s="7">
        <v>27.9</v>
      </c>
      <c r="U6268" s="6" t="s">
        <v>3992</v>
      </c>
      <c r="V6268" s="6" t="s">
        <v>3992</v>
      </c>
      <c r="W6268" s="6" t="s">
        <v>779</v>
      </c>
      <c r="X6268" s="6" t="s">
        <v>2947</v>
      </c>
      <c r="Y6268" s="6" t="s">
        <v>780</v>
      </c>
      <c r="Z6268" s="6" t="s">
        <v>781</v>
      </c>
    </row>
    <row r="6269" spans="1:26" x14ac:dyDescent="0.2">
      <c r="A6269" s="6" t="s">
        <v>3987</v>
      </c>
      <c r="B6269" s="6">
        <v>152606</v>
      </c>
      <c r="C6269" s="1">
        <v>42123</v>
      </c>
      <c r="D6269" s="6" t="s">
        <v>1931</v>
      </c>
      <c r="E6269" s="6" t="s">
        <v>3989</v>
      </c>
      <c r="F6269" s="9">
        <v>939.6</v>
      </c>
      <c r="G6269" s="9">
        <v>939.6</v>
      </c>
      <c r="H6269" s="9">
        <v>169.13</v>
      </c>
      <c r="I6269" s="6" t="s">
        <v>4011</v>
      </c>
      <c r="J6269" s="9">
        <v>0</v>
      </c>
      <c r="K6269" s="9">
        <v>0</v>
      </c>
      <c r="L6269" s="6" t="s">
        <v>3990</v>
      </c>
      <c r="M6269" s="9">
        <v>0</v>
      </c>
      <c r="N6269" s="9">
        <v>0</v>
      </c>
      <c r="O6269" s="6" t="s">
        <v>3990</v>
      </c>
      <c r="P6269" s="7">
        <v>939.6</v>
      </c>
      <c r="Q6269" s="7">
        <v>15.5</v>
      </c>
      <c r="R6269" s="6" t="s">
        <v>3992</v>
      </c>
      <c r="S6269" s="7">
        <v>939.6</v>
      </c>
      <c r="T6269" s="7">
        <v>71.41</v>
      </c>
      <c r="U6269" s="6" t="s">
        <v>3992</v>
      </c>
      <c r="V6269" s="6" t="s">
        <v>3992</v>
      </c>
      <c r="W6269" s="6" t="s">
        <v>3000</v>
      </c>
      <c r="X6269" s="6" t="s">
        <v>4362</v>
      </c>
      <c r="Y6269" s="6" t="s">
        <v>782</v>
      </c>
      <c r="Z6269" s="6" t="s">
        <v>1861</v>
      </c>
    </row>
    <row r="6270" spans="1:26" x14ac:dyDescent="0.2">
      <c r="A6270" s="6" t="s">
        <v>3987</v>
      </c>
      <c r="B6270" s="6">
        <v>152607</v>
      </c>
      <c r="C6270" s="1">
        <v>42123</v>
      </c>
      <c r="D6270" s="6" t="s">
        <v>1931</v>
      </c>
      <c r="E6270" s="6" t="s">
        <v>3989</v>
      </c>
      <c r="F6270" s="9">
        <v>2582.41</v>
      </c>
      <c r="G6270" s="9">
        <v>2582.41</v>
      </c>
      <c r="H6270" s="9">
        <v>464.83</v>
      </c>
      <c r="I6270" s="6" t="s">
        <v>4011</v>
      </c>
      <c r="J6270" s="9">
        <v>0</v>
      </c>
      <c r="K6270" s="9">
        <v>0</v>
      </c>
      <c r="L6270" s="6" t="s">
        <v>3990</v>
      </c>
      <c r="M6270" s="9">
        <v>0</v>
      </c>
      <c r="N6270" s="9">
        <v>0</v>
      </c>
      <c r="O6270" s="6" t="s">
        <v>3990</v>
      </c>
      <c r="P6270" s="7">
        <v>2582.41</v>
      </c>
      <c r="Q6270" s="7">
        <v>42.61</v>
      </c>
      <c r="R6270" s="6" t="s">
        <v>3992</v>
      </c>
      <c r="S6270" s="7">
        <v>2582.41</v>
      </c>
      <c r="T6270" s="7">
        <v>196.26</v>
      </c>
      <c r="U6270" s="6" t="s">
        <v>3992</v>
      </c>
      <c r="V6270" s="6" t="s">
        <v>3992</v>
      </c>
      <c r="W6270" s="6" t="s">
        <v>3000</v>
      </c>
      <c r="X6270" s="6" t="s">
        <v>4362</v>
      </c>
      <c r="Y6270" s="6" t="s">
        <v>2746</v>
      </c>
      <c r="Z6270" s="6" t="s">
        <v>2747</v>
      </c>
    </row>
    <row r="6271" spans="1:26" x14ac:dyDescent="0.2">
      <c r="A6271" s="6" t="s">
        <v>3987</v>
      </c>
      <c r="B6271" s="6">
        <v>152609</v>
      </c>
      <c r="C6271" s="1">
        <v>42123</v>
      </c>
      <c r="D6271" s="6" t="s">
        <v>1931</v>
      </c>
      <c r="E6271" s="6" t="s">
        <v>3989</v>
      </c>
      <c r="F6271" s="9">
        <v>95.76</v>
      </c>
      <c r="G6271" s="9">
        <v>95.76</v>
      </c>
      <c r="H6271" s="9">
        <v>17.239999999999998</v>
      </c>
      <c r="I6271" s="6" t="s">
        <v>4011</v>
      </c>
      <c r="J6271" s="9">
        <v>0</v>
      </c>
      <c r="K6271" s="9">
        <v>0</v>
      </c>
      <c r="L6271" s="6" t="s">
        <v>3990</v>
      </c>
      <c r="M6271" s="9">
        <v>0</v>
      </c>
      <c r="N6271" s="9">
        <v>0</v>
      </c>
      <c r="O6271" s="6" t="s">
        <v>3990</v>
      </c>
      <c r="P6271" s="7">
        <v>95.76</v>
      </c>
      <c r="Q6271" s="7">
        <v>1.58</v>
      </c>
      <c r="R6271" s="6" t="s">
        <v>3992</v>
      </c>
      <c r="S6271" s="7">
        <v>95.76</v>
      </c>
      <c r="T6271" s="7">
        <v>7.28</v>
      </c>
      <c r="U6271" s="6" t="s">
        <v>3992</v>
      </c>
      <c r="V6271" s="6" t="s">
        <v>3992</v>
      </c>
      <c r="W6271" s="6" t="s">
        <v>783</v>
      </c>
      <c r="X6271" s="6" t="s">
        <v>1962</v>
      </c>
      <c r="Y6271" s="6" t="s">
        <v>784</v>
      </c>
      <c r="Z6271" s="6" t="s">
        <v>785</v>
      </c>
    </row>
    <row r="6272" spans="1:26" x14ac:dyDescent="0.2">
      <c r="A6272" s="6" t="s">
        <v>3987</v>
      </c>
      <c r="B6272" s="6">
        <v>152610</v>
      </c>
      <c r="C6272" s="1">
        <v>42123</v>
      </c>
      <c r="D6272" s="6" t="s">
        <v>1986</v>
      </c>
      <c r="E6272" s="6" t="s">
        <v>3989</v>
      </c>
      <c r="F6272" s="9">
        <v>972.42</v>
      </c>
      <c r="G6272" s="9">
        <v>972.42</v>
      </c>
      <c r="H6272" s="9">
        <v>175.04</v>
      </c>
      <c r="I6272" s="6" t="s">
        <v>4011</v>
      </c>
      <c r="J6272" s="9">
        <v>0</v>
      </c>
      <c r="K6272" s="9">
        <v>0</v>
      </c>
      <c r="L6272" s="6" t="s">
        <v>3990</v>
      </c>
      <c r="M6272" s="9">
        <v>0</v>
      </c>
      <c r="N6272" s="9">
        <v>0</v>
      </c>
      <c r="O6272" s="6" t="s">
        <v>3990</v>
      </c>
      <c r="P6272" s="7">
        <v>972.42</v>
      </c>
      <c r="Q6272" s="7">
        <v>16.04</v>
      </c>
      <c r="R6272" s="6" t="s">
        <v>3992</v>
      </c>
      <c r="S6272" s="7">
        <v>972.42</v>
      </c>
      <c r="T6272" s="7">
        <v>73.900000000000006</v>
      </c>
      <c r="U6272" s="6" t="s">
        <v>3992</v>
      </c>
      <c r="V6272" s="6" t="s">
        <v>3992</v>
      </c>
      <c r="W6272" s="6" t="s">
        <v>2651</v>
      </c>
      <c r="X6272" s="6" t="s">
        <v>4424</v>
      </c>
      <c r="Y6272" s="6" t="s">
        <v>4429</v>
      </c>
      <c r="Z6272" s="6" t="s">
        <v>1603</v>
      </c>
    </row>
    <row r="6273" spans="1:26" x14ac:dyDescent="0.2">
      <c r="A6273" s="6" t="s">
        <v>3987</v>
      </c>
      <c r="B6273" s="6">
        <v>152611</v>
      </c>
      <c r="C6273" s="1">
        <v>42123</v>
      </c>
      <c r="D6273" s="6" t="s">
        <v>1986</v>
      </c>
      <c r="E6273" s="6" t="s">
        <v>3989</v>
      </c>
      <c r="F6273" s="9">
        <v>466.52</v>
      </c>
      <c r="G6273" s="9">
        <v>388.77</v>
      </c>
      <c r="H6273" s="9">
        <v>69.98</v>
      </c>
      <c r="I6273" s="6" t="s">
        <v>4360</v>
      </c>
      <c r="J6273" s="9">
        <v>0</v>
      </c>
      <c r="K6273" s="9">
        <v>0</v>
      </c>
      <c r="L6273" s="6" t="s">
        <v>3990</v>
      </c>
      <c r="M6273" s="9">
        <v>388.77</v>
      </c>
      <c r="N6273" s="9">
        <v>77.75</v>
      </c>
      <c r="O6273" s="6" t="s">
        <v>1932</v>
      </c>
      <c r="P6273" s="7">
        <v>388.77</v>
      </c>
      <c r="Q6273" s="7">
        <v>6.41</v>
      </c>
      <c r="R6273" s="6" t="s">
        <v>3992</v>
      </c>
      <c r="S6273" s="7">
        <v>388.77</v>
      </c>
      <c r="T6273" s="7">
        <v>29.55</v>
      </c>
      <c r="U6273" s="6" t="s">
        <v>3992</v>
      </c>
      <c r="V6273" s="6" t="s">
        <v>3992</v>
      </c>
      <c r="W6273" s="6" t="s">
        <v>3673</v>
      </c>
      <c r="X6273" s="6" t="s">
        <v>5099</v>
      </c>
      <c r="Y6273" s="6" t="s">
        <v>5100</v>
      </c>
      <c r="Z6273" s="6" t="s">
        <v>3631</v>
      </c>
    </row>
    <row r="6274" spans="1:26" x14ac:dyDescent="0.2">
      <c r="A6274" s="6" t="s">
        <v>3987</v>
      </c>
      <c r="B6274" s="6">
        <v>152612</v>
      </c>
      <c r="C6274" s="1">
        <v>42123</v>
      </c>
      <c r="D6274" s="6" t="s">
        <v>1924</v>
      </c>
      <c r="E6274" s="6" t="s">
        <v>4642</v>
      </c>
      <c r="F6274" s="9">
        <v>269.64999999999998</v>
      </c>
      <c r="G6274" s="9">
        <v>315.63</v>
      </c>
      <c r="H6274" s="9">
        <v>12.63</v>
      </c>
      <c r="I6274" s="6" t="s">
        <v>4360</v>
      </c>
      <c r="J6274" s="9">
        <v>0</v>
      </c>
      <c r="K6274" s="9">
        <v>0</v>
      </c>
      <c r="L6274" s="6" t="s">
        <v>3990</v>
      </c>
      <c r="M6274" s="9">
        <v>274.45999999999998</v>
      </c>
      <c r="N6274" s="9">
        <v>41.17</v>
      </c>
      <c r="O6274" s="6" t="s">
        <v>1932</v>
      </c>
      <c r="P6274" s="7">
        <v>274.45999999999998</v>
      </c>
      <c r="Q6274" s="7">
        <v>4.53</v>
      </c>
      <c r="R6274" s="6" t="s">
        <v>3992</v>
      </c>
      <c r="S6274" s="7">
        <v>274.45999999999998</v>
      </c>
      <c r="T6274" s="7">
        <v>20.86</v>
      </c>
      <c r="U6274" s="6" t="s">
        <v>3992</v>
      </c>
      <c r="V6274" s="6" t="s">
        <v>3992</v>
      </c>
      <c r="W6274" s="6" t="s">
        <v>786</v>
      </c>
      <c r="X6274" s="6" t="s">
        <v>4362</v>
      </c>
      <c r="Y6274" s="6" t="s">
        <v>3223</v>
      </c>
      <c r="Z6274" s="6" t="s">
        <v>3224</v>
      </c>
    </row>
    <row r="6275" spans="1:26" x14ac:dyDescent="0.2">
      <c r="A6275" s="6" t="s">
        <v>3987</v>
      </c>
      <c r="B6275" s="6">
        <v>152613</v>
      </c>
      <c r="C6275" s="1">
        <v>42123</v>
      </c>
      <c r="D6275" s="6" t="s">
        <v>1986</v>
      </c>
      <c r="E6275" s="6" t="s">
        <v>3989</v>
      </c>
      <c r="F6275" s="9">
        <v>1005.64</v>
      </c>
      <c r="G6275" s="9">
        <v>1026.28</v>
      </c>
      <c r="H6275" s="9">
        <v>184.73</v>
      </c>
      <c r="I6275" s="6" t="s">
        <v>4360</v>
      </c>
      <c r="J6275" s="9">
        <v>0</v>
      </c>
      <c r="K6275" s="9">
        <v>0</v>
      </c>
      <c r="L6275" s="6" t="s">
        <v>3990</v>
      </c>
      <c r="M6275" s="9">
        <v>855.23</v>
      </c>
      <c r="N6275" s="9">
        <v>171.05</v>
      </c>
      <c r="O6275" s="6" t="s">
        <v>1932</v>
      </c>
      <c r="P6275" s="7">
        <v>855.23</v>
      </c>
      <c r="Q6275" s="7">
        <v>14.11</v>
      </c>
      <c r="R6275" s="6" t="s">
        <v>3992</v>
      </c>
      <c r="S6275" s="7">
        <v>855.23</v>
      </c>
      <c r="T6275" s="7">
        <v>65</v>
      </c>
      <c r="U6275" s="6" t="s">
        <v>3992</v>
      </c>
      <c r="V6275" s="6" t="s">
        <v>3992</v>
      </c>
      <c r="W6275" s="6" t="s">
        <v>787</v>
      </c>
      <c r="X6275" s="6" t="s">
        <v>4382</v>
      </c>
      <c r="Y6275" s="6" t="s">
        <v>3363</v>
      </c>
      <c r="Z6275" s="6" t="s">
        <v>3364</v>
      </c>
    </row>
    <row r="6276" spans="1:26" x14ac:dyDescent="0.2">
      <c r="A6276" s="6" t="s">
        <v>3987</v>
      </c>
      <c r="B6276" s="6">
        <v>152613</v>
      </c>
      <c r="C6276" s="1">
        <v>42123</v>
      </c>
      <c r="D6276" s="6" t="s">
        <v>1986</v>
      </c>
      <c r="E6276" s="6" t="s">
        <v>3989</v>
      </c>
      <c r="F6276" s="9">
        <v>930.17</v>
      </c>
      <c r="G6276" s="9">
        <v>950.67</v>
      </c>
      <c r="H6276" s="9">
        <v>171.12</v>
      </c>
      <c r="I6276" s="6" t="s">
        <v>4360</v>
      </c>
      <c r="J6276" s="9">
        <v>0</v>
      </c>
      <c r="K6276" s="9">
        <v>0</v>
      </c>
      <c r="L6276" s="6" t="s">
        <v>3990</v>
      </c>
      <c r="M6276" s="9">
        <v>826.67</v>
      </c>
      <c r="N6276" s="9">
        <v>124</v>
      </c>
      <c r="O6276" s="6" t="s">
        <v>1932</v>
      </c>
      <c r="P6276" s="7">
        <v>826.67</v>
      </c>
      <c r="Q6276" s="7">
        <v>13.64</v>
      </c>
      <c r="R6276" s="6" t="s">
        <v>3992</v>
      </c>
      <c r="S6276" s="7">
        <v>826.67</v>
      </c>
      <c r="T6276" s="7">
        <v>62.83</v>
      </c>
      <c r="U6276" s="6" t="s">
        <v>3992</v>
      </c>
      <c r="V6276" s="6" t="s">
        <v>3992</v>
      </c>
      <c r="W6276" s="6" t="s">
        <v>787</v>
      </c>
      <c r="X6276" s="6" t="s">
        <v>4362</v>
      </c>
      <c r="Y6276" s="6" t="s">
        <v>788</v>
      </c>
      <c r="Z6276" s="6" t="s">
        <v>789</v>
      </c>
    </row>
    <row r="6277" spans="1:26" x14ac:dyDescent="0.2">
      <c r="A6277" s="6" t="s">
        <v>3987</v>
      </c>
      <c r="B6277" s="6">
        <v>152614</v>
      </c>
      <c r="C6277" s="1">
        <v>42123</v>
      </c>
      <c r="D6277" s="6" t="s">
        <v>1931</v>
      </c>
      <c r="E6277" s="6" t="s">
        <v>3989</v>
      </c>
      <c r="F6277" s="9">
        <v>3289.1</v>
      </c>
      <c r="G6277" s="9">
        <v>3289.1</v>
      </c>
      <c r="H6277" s="9">
        <v>592.04</v>
      </c>
      <c r="I6277" s="6" t="s">
        <v>4011</v>
      </c>
      <c r="J6277" s="9">
        <v>0</v>
      </c>
      <c r="K6277" s="9">
        <v>0</v>
      </c>
      <c r="L6277" s="6" t="s">
        <v>3990</v>
      </c>
      <c r="M6277" s="9">
        <v>0</v>
      </c>
      <c r="N6277" s="9">
        <v>0</v>
      </c>
      <c r="O6277" s="6" t="s">
        <v>3990</v>
      </c>
      <c r="P6277" s="7">
        <v>3289.1</v>
      </c>
      <c r="Q6277" s="7">
        <v>54.27</v>
      </c>
      <c r="R6277" s="6" t="s">
        <v>3992</v>
      </c>
      <c r="S6277" s="7">
        <v>3289.1</v>
      </c>
      <c r="T6277" s="7">
        <v>249.97</v>
      </c>
      <c r="U6277" s="6" t="s">
        <v>3992</v>
      </c>
      <c r="V6277" s="6" t="s">
        <v>3992</v>
      </c>
      <c r="W6277" s="6" t="s">
        <v>2127</v>
      </c>
      <c r="X6277" s="6" t="s">
        <v>4362</v>
      </c>
      <c r="Y6277" s="6" t="s">
        <v>790</v>
      </c>
      <c r="Z6277" s="6" t="s">
        <v>791</v>
      </c>
    </row>
    <row r="6278" spans="1:26" x14ac:dyDescent="0.2">
      <c r="A6278" s="6" t="s">
        <v>3987</v>
      </c>
      <c r="B6278" s="6">
        <v>152615</v>
      </c>
      <c r="C6278" s="1">
        <v>42123</v>
      </c>
      <c r="D6278" s="6" t="s">
        <v>1931</v>
      </c>
      <c r="E6278" s="6" t="s">
        <v>3989</v>
      </c>
      <c r="F6278" s="9">
        <v>75.88</v>
      </c>
      <c r="G6278" s="9">
        <v>75.88</v>
      </c>
      <c r="H6278" s="9">
        <v>13.66</v>
      </c>
      <c r="I6278" s="6" t="s">
        <v>4011</v>
      </c>
      <c r="J6278" s="9">
        <v>0</v>
      </c>
      <c r="K6278" s="9">
        <v>0</v>
      </c>
      <c r="L6278" s="6" t="s">
        <v>3990</v>
      </c>
      <c r="M6278" s="9">
        <v>0</v>
      </c>
      <c r="N6278" s="9">
        <v>0</v>
      </c>
      <c r="O6278" s="6" t="s">
        <v>3990</v>
      </c>
      <c r="P6278" s="7">
        <v>75.88</v>
      </c>
      <c r="Q6278" s="7">
        <v>1.25</v>
      </c>
      <c r="R6278" s="6" t="s">
        <v>3992</v>
      </c>
      <c r="S6278" s="7">
        <v>75.88</v>
      </c>
      <c r="T6278" s="7">
        <v>5.77</v>
      </c>
      <c r="U6278" s="6" t="s">
        <v>3992</v>
      </c>
      <c r="V6278" s="6" t="s">
        <v>3992</v>
      </c>
      <c r="W6278" s="6" t="s">
        <v>3000</v>
      </c>
      <c r="X6278" s="6" t="s">
        <v>4070</v>
      </c>
      <c r="Y6278" s="6" t="s">
        <v>792</v>
      </c>
      <c r="Z6278" s="6" t="s">
        <v>793</v>
      </c>
    </row>
    <row r="6279" spans="1:26" x14ac:dyDescent="0.2">
      <c r="A6279" s="6" t="s">
        <v>3987</v>
      </c>
      <c r="B6279" s="6">
        <v>152616</v>
      </c>
      <c r="C6279" s="1">
        <v>42123</v>
      </c>
      <c r="D6279" s="6" t="s">
        <v>1931</v>
      </c>
      <c r="E6279" s="6" t="s">
        <v>3989</v>
      </c>
      <c r="F6279" s="9">
        <v>1224.5999999999999</v>
      </c>
      <c r="G6279" s="9">
        <v>1224.5999999999999</v>
      </c>
      <c r="H6279" s="9">
        <v>220.43</v>
      </c>
      <c r="I6279" s="6" t="s">
        <v>4011</v>
      </c>
      <c r="J6279" s="9">
        <v>0</v>
      </c>
      <c r="K6279" s="9">
        <v>0</v>
      </c>
      <c r="L6279" s="6" t="s">
        <v>3990</v>
      </c>
      <c r="M6279" s="9">
        <v>0</v>
      </c>
      <c r="N6279" s="9">
        <v>0</v>
      </c>
      <c r="O6279" s="6" t="s">
        <v>3990</v>
      </c>
      <c r="P6279" s="7">
        <v>1224.5999999999999</v>
      </c>
      <c r="Q6279" s="7">
        <v>20.21</v>
      </c>
      <c r="R6279" s="6" t="s">
        <v>3992</v>
      </c>
      <c r="S6279" s="7">
        <v>1224.5999999999999</v>
      </c>
      <c r="T6279" s="7">
        <v>93.07</v>
      </c>
      <c r="U6279" s="6" t="s">
        <v>3992</v>
      </c>
      <c r="V6279" s="6" t="s">
        <v>3992</v>
      </c>
      <c r="W6279" s="6" t="s">
        <v>2127</v>
      </c>
      <c r="X6279" s="6" t="s">
        <v>4376</v>
      </c>
      <c r="Y6279" s="6" t="s">
        <v>348</v>
      </c>
      <c r="Z6279" s="6" t="s">
        <v>349</v>
      </c>
    </row>
    <row r="6280" spans="1:26" x14ac:dyDescent="0.2">
      <c r="A6280" s="6" t="s">
        <v>3987</v>
      </c>
      <c r="B6280" s="6">
        <v>152617</v>
      </c>
      <c r="C6280" s="1">
        <v>42123</v>
      </c>
      <c r="D6280" s="6" t="s">
        <v>1926</v>
      </c>
      <c r="E6280" s="6" t="s">
        <v>5203</v>
      </c>
      <c r="F6280" s="9">
        <v>3030.01</v>
      </c>
      <c r="G6280" s="9">
        <v>3030.01</v>
      </c>
      <c r="H6280" s="9">
        <v>363.6</v>
      </c>
      <c r="I6280" s="6" t="s">
        <v>4011</v>
      </c>
      <c r="J6280" s="9">
        <v>0</v>
      </c>
      <c r="K6280" s="9">
        <v>0</v>
      </c>
      <c r="L6280" s="6" t="s">
        <v>3990</v>
      </c>
      <c r="M6280" s="9">
        <v>0</v>
      </c>
      <c r="N6280" s="9">
        <v>0</v>
      </c>
      <c r="O6280" s="6" t="s">
        <v>3990</v>
      </c>
      <c r="P6280" s="7">
        <v>3030.01</v>
      </c>
      <c r="Q6280" s="7">
        <v>50</v>
      </c>
      <c r="R6280" s="6" t="s">
        <v>3992</v>
      </c>
      <c r="S6280" s="7">
        <v>3030.01</v>
      </c>
      <c r="T6280" s="7">
        <v>230.28</v>
      </c>
      <c r="U6280" s="6" t="s">
        <v>3992</v>
      </c>
      <c r="V6280" s="6" t="s">
        <v>3992</v>
      </c>
      <c r="W6280" s="6" t="s">
        <v>1683</v>
      </c>
      <c r="X6280" s="6" t="s">
        <v>4070</v>
      </c>
      <c r="Y6280" s="6" t="s">
        <v>616</v>
      </c>
      <c r="Z6280" s="6" t="s">
        <v>617</v>
      </c>
    </row>
    <row r="6281" spans="1:26" x14ac:dyDescent="0.2">
      <c r="A6281" s="6" t="s">
        <v>3987</v>
      </c>
      <c r="B6281" s="6">
        <v>152618</v>
      </c>
      <c r="C6281" s="1">
        <v>42123</v>
      </c>
      <c r="D6281" s="6" t="s">
        <v>1931</v>
      </c>
      <c r="E6281" s="6" t="s">
        <v>3989</v>
      </c>
      <c r="F6281" s="9">
        <v>402.1</v>
      </c>
      <c r="G6281" s="9">
        <v>402.1</v>
      </c>
      <c r="H6281" s="9">
        <v>72.38</v>
      </c>
      <c r="I6281" s="6" t="s">
        <v>4011</v>
      </c>
      <c r="J6281" s="9">
        <v>0</v>
      </c>
      <c r="K6281" s="9">
        <v>0</v>
      </c>
      <c r="L6281" s="6" t="s">
        <v>3990</v>
      </c>
      <c r="M6281" s="9">
        <v>0</v>
      </c>
      <c r="N6281" s="9">
        <v>0</v>
      </c>
      <c r="O6281" s="6" t="s">
        <v>3990</v>
      </c>
      <c r="P6281" s="7">
        <v>402.1</v>
      </c>
      <c r="Q6281" s="7">
        <v>6.63</v>
      </c>
      <c r="R6281" s="6" t="s">
        <v>3992</v>
      </c>
      <c r="S6281" s="7">
        <v>402.1</v>
      </c>
      <c r="T6281" s="7">
        <v>30.56</v>
      </c>
      <c r="U6281" s="6" t="s">
        <v>3992</v>
      </c>
      <c r="V6281" s="6" t="s">
        <v>3992</v>
      </c>
      <c r="W6281" s="6" t="s">
        <v>618</v>
      </c>
      <c r="X6281" s="6" t="s">
        <v>1962</v>
      </c>
      <c r="Y6281" s="6" t="s">
        <v>794</v>
      </c>
      <c r="Z6281" s="6" t="s">
        <v>795</v>
      </c>
    </row>
    <row r="6282" spans="1:26" hidden="1" x14ac:dyDescent="0.2">
      <c r="A6282" s="6" t="s">
        <v>3987</v>
      </c>
      <c r="B6282" s="6">
        <v>152619</v>
      </c>
      <c r="C6282" s="1">
        <v>42123</v>
      </c>
      <c r="D6282" s="6" t="s">
        <v>1372</v>
      </c>
      <c r="E6282" s="6" t="s">
        <v>3007</v>
      </c>
      <c r="F6282" s="9">
        <v>120.5</v>
      </c>
      <c r="G6282" s="9">
        <v>120.5</v>
      </c>
      <c r="H6282" s="9">
        <v>8.44</v>
      </c>
      <c r="I6282" s="6" t="s">
        <v>4011</v>
      </c>
      <c r="J6282" s="9">
        <v>0</v>
      </c>
      <c r="K6282" s="9">
        <v>0</v>
      </c>
      <c r="L6282" s="6" t="s">
        <v>3990</v>
      </c>
      <c r="M6282" s="9">
        <v>120.5</v>
      </c>
      <c r="N6282" s="9">
        <v>0</v>
      </c>
      <c r="O6282" s="6" t="s">
        <v>1932</v>
      </c>
      <c r="P6282" s="7">
        <v>0</v>
      </c>
      <c r="Q6282" s="7">
        <v>0</v>
      </c>
      <c r="R6282" s="6" t="s">
        <v>3990</v>
      </c>
      <c r="S6282" s="7">
        <v>0</v>
      </c>
      <c r="T6282" s="7">
        <v>0</v>
      </c>
      <c r="U6282" s="6" t="s">
        <v>3990</v>
      </c>
      <c r="V6282" s="6" t="s">
        <v>3992</v>
      </c>
      <c r="W6282" s="6" t="s">
        <v>2171</v>
      </c>
      <c r="X6282" s="6" t="s">
        <v>4666</v>
      </c>
      <c r="Y6282" s="6" t="s">
        <v>2460</v>
      </c>
      <c r="Z6282" s="6" t="s">
        <v>3021</v>
      </c>
    </row>
    <row r="6283" spans="1:26" x14ac:dyDescent="0.2">
      <c r="A6283" s="6" t="s">
        <v>3987</v>
      </c>
      <c r="B6283" s="6">
        <v>152620</v>
      </c>
      <c r="C6283" s="1">
        <v>42123</v>
      </c>
      <c r="D6283" s="6" t="s">
        <v>1931</v>
      </c>
      <c r="E6283" s="6" t="s">
        <v>3989</v>
      </c>
      <c r="F6283" s="9">
        <v>1100</v>
      </c>
      <c r="G6283" s="9">
        <v>1100</v>
      </c>
      <c r="H6283" s="9">
        <v>198</v>
      </c>
      <c r="I6283" s="6" t="s">
        <v>4011</v>
      </c>
      <c r="J6283" s="9">
        <v>0</v>
      </c>
      <c r="K6283" s="9">
        <v>0</v>
      </c>
      <c r="L6283" s="6" t="s">
        <v>3990</v>
      </c>
      <c r="M6283" s="9">
        <v>0</v>
      </c>
      <c r="N6283" s="9">
        <v>0</v>
      </c>
      <c r="O6283" s="6" t="s">
        <v>3990</v>
      </c>
      <c r="P6283" s="7">
        <v>1100</v>
      </c>
      <c r="Q6283" s="7">
        <v>18.149999999999999</v>
      </c>
      <c r="R6283" s="6" t="s">
        <v>3992</v>
      </c>
      <c r="S6283" s="7">
        <v>1100</v>
      </c>
      <c r="T6283" s="7">
        <v>83.6</v>
      </c>
      <c r="U6283" s="6" t="s">
        <v>3992</v>
      </c>
      <c r="V6283" s="6" t="s">
        <v>3992</v>
      </c>
      <c r="W6283" s="6" t="s">
        <v>2279</v>
      </c>
      <c r="X6283" s="6" t="s">
        <v>1962</v>
      </c>
      <c r="Y6283" s="6" t="s">
        <v>794</v>
      </c>
      <c r="Z6283" s="6" t="s">
        <v>795</v>
      </c>
    </row>
    <row r="6284" spans="1:26" x14ac:dyDescent="0.2">
      <c r="A6284" s="6" t="s">
        <v>3987</v>
      </c>
      <c r="B6284" s="6">
        <v>152620</v>
      </c>
      <c r="C6284" s="1">
        <v>42123</v>
      </c>
      <c r="D6284" s="6" t="s">
        <v>1931</v>
      </c>
      <c r="E6284" s="6" t="s">
        <v>3989</v>
      </c>
      <c r="F6284" s="9">
        <v>267.89999999999998</v>
      </c>
      <c r="G6284" s="9">
        <v>267.89999999999998</v>
      </c>
      <c r="H6284" s="9">
        <v>48.22</v>
      </c>
      <c r="I6284" s="6" t="s">
        <v>4011</v>
      </c>
      <c r="J6284" s="9">
        <v>0</v>
      </c>
      <c r="K6284" s="9">
        <v>0</v>
      </c>
      <c r="L6284" s="6" t="s">
        <v>3990</v>
      </c>
      <c r="M6284" s="9">
        <v>0</v>
      </c>
      <c r="N6284" s="9">
        <v>0</v>
      </c>
      <c r="O6284" s="6" t="s">
        <v>3990</v>
      </c>
      <c r="P6284" s="7">
        <v>267.89999999999998</v>
      </c>
      <c r="Q6284" s="7">
        <v>4.42</v>
      </c>
      <c r="R6284" s="6" t="s">
        <v>3992</v>
      </c>
      <c r="S6284" s="7">
        <v>267.89999999999998</v>
      </c>
      <c r="T6284" s="7">
        <v>20.36</v>
      </c>
      <c r="U6284" s="6" t="s">
        <v>3992</v>
      </c>
      <c r="V6284" s="6" t="s">
        <v>3992</v>
      </c>
      <c r="W6284" s="6" t="s">
        <v>2279</v>
      </c>
      <c r="X6284" s="6" t="s">
        <v>1962</v>
      </c>
      <c r="Y6284" s="6" t="s">
        <v>794</v>
      </c>
      <c r="Z6284" s="6" t="s">
        <v>795</v>
      </c>
    </row>
    <row r="6285" spans="1:26" x14ac:dyDescent="0.2">
      <c r="A6285" s="6" t="s">
        <v>3987</v>
      </c>
      <c r="B6285" s="6">
        <v>152621</v>
      </c>
      <c r="C6285" s="1">
        <v>42123</v>
      </c>
      <c r="D6285" s="6" t="s">
        <v>1926</v>
      </c>
      <c r="E6285" s="6" t="s">
        <v>4096</v>
      </c>
      <c r="F6285" s="9">
        <v>103.2</v>
      </c>
      <c r="G6285" s="9">
        <v>103.2</v>
      </c>
      <c r="H6285" s="9">
        <v>4.13</v>
      </c>
      <c r="I6285" s="6" t="s">
        <v>1892</v>
      </c>
      <c r="J6285" s="9">
        <v>0</v>
      </c>
      <c r="K6285" s="9">
        <v>0</v>
      </c>
      <c r="L6285" s="6" t="s">
        <v>3990</v>
      </c>
      <c r="M6285" s="9">
        <v>0</v>
      </c>
      <c r="N6285" s="9">
        <v>0</v>
      </c>
      <c r="O6285" s="6" t="s">
        <v>3990</v>
      </c>
      <c r="P6285" s="7">
        <v>103.2</v>
      </c>
      <c r="Q6285" s="7">
        <v>1.7</v>
      </c>
      <c r="R6285" s="6" t="s">
        <v>3992</v>
      </c>
      <c r="S6285" s="7">
        <v>103.2</v>
      </c>
      <c r="T6285" s="7">
        <v>7.84</v>
      </c>
      <c r="U6285" s="6" t="s">
        <v>3992</v>
      </c>
      <c r="V6285" s="6" t="s">
        <v>3992</v>
      </c>
      <c r="W6285" s="6" t="s">
        <v>796</v>
      </c>
      <c r="X6285" s="6" t="s">
        <v>4376</v>
      </c>
      <c r="Y6285" s="6" t="s">
        <v>797</v>
      </c>
      <c r="Z6285" s="6" t="s">
        <v>798</v>
      </c>
    </row>
    <row r="6286" spans="1:26" x14ac:dyDescent="0.2">
      <c r="A6286" s="6" t="s">
        <v>3987</v>
      </c>
      <c r="B6286" s="6">
        <v>152622</v>
      </c>
      <c r="C6286" s="1">
        <v>42123</v>
      </c>
      <c r="D6286" s="6" t="s">
        <v>1986</v>
      </c>
      <c r="E6286" s="6" t="s">
        <v>3989</v>
      </c>
      <c r="F6286" s="9">
        <v>1221.68</v>
      </c>
      <c r="G6286" s="9">
        <v>1221.68</v>
      </c>
      <c r="H6286" s="9">
        <v>219.9</v>
      </c>
      <c r="I6286" s="6" t="s">
        <v>4360</v>
      </c>
      <c r="J6286" s="9">
        <v>0</v>
      </c>
      <c r="K6286" s="9">
        <v>0</v>
      </c>
      <c r="L6286" s="6" t="s">
        <v>3990</v>
      </c>
      <c r="M6286" s="9">
        <v>1062.33</v>
      </c>
      <c r="N6286" s="9">
        <v>159.35</v>
      </c>
      <c r="O6286" s="6" t="s">
        <v>1932</v>
      </c>
      <c r="P6286" s="7">
        <v>1062.33</v>
      </c>
      <c r="Q6286" s="7">
        <v>17.53</v>
      </c>
      <c r="R6286" s="6" t="s">
        <v>3992</v>
      </c>
      <c r="S6286" s="7">
        <v>1062.33</v>
      </c>
      <c r="T6286" s="7">
        <v>80.739999999999995</v>
      </c>
      <c r="U6286" s="6" t="s">
        <v>3992</v>
      </c>
      <c r="V6286" s="6" t="s">
        <v>3992</v>
      </c>
      <c r="W6286" s="6" t="s">
        <v>799</v>
      </c>
      <c r="X6286" s="6" t="s">
        <v>4049</v>
      </c>
      <c r="Y6286" s="6" t="s">
        <v>3717</v>
      </c>
      <c r="Z6286" s="6" t="s">
        <v>3718</v>
      </c>
    </row>
    <row r="6287" spans="1:26" x14ac:dyDescent="0.2">
      <c r="A6287" s="6" t="s">
        <v>3987</v>
      </c>
      <c r="B6287" s="6">
        <v>152623</v>
      </c>
      <c r="C6287" s="1">
        <v>42123</v>
      </c>
      <c r="D6287" s="6" t="s">
        <v>1924</v>
      </c>
      <c r="E6287" s="6" t="s">
        <v>4345</v>
      </c>
      <c r="F6287" s="9">
        <v>27765.96</v>
      </c>
      <c r="G6287" s="9">
        <v>24415.57</v>
      </c>
      <c r="H6287" s="9">
        <v>976.62</v>
      </c>
      <c r="I6287" s="6" t="s">
        <v>4360</v>
      </c>
      <c r="J6287" s="9">
        <v>0</v>
      </c>
      <c r="K6287" s="9">
        <v>0</v>
      </c>
      <c r="L6287" s="6" t="s">
        <v>3990</v>
      </c>
      <c r="M6287" s="9">
        <v>24415.57</v>
      </c>
      <c r="N6287" s="9">
        <v>3662.34</v>
      </c>
      <c r="O6287" s="6" t="s">
        <v>1932</v>
      </c>
      <c r="P6287" s="7">
        <v>24415.57</v>
      </c>
      <c r="Q6287" s="7">
        <v>402.86</v>
      </c>
      <c r="R6287" s="6" t="s">
        <v>3992</v>
      </c>
      <c r="S6287" s="7">
        <v>24415.57</v>
      </c>
      <c r="T6287" s="7">
        <v>1855.58</v>
      </c>
      <c r="U6287" s="6" t="s">
        <v>3992</v>
      </c>
      <c r="V6287" s="6" t="s">
        <v>3992</v>
      </c>
      <c r="W6287" s="6" t="s">
        <v>800</v>
      </c>
      <c r="X6287" s="6" t="s">
        <v>4049</v>
      </c>
      <c r="Y6287" s="6" t="s">
        <v>3732</v>
      </c>
      <c r="Z6287" s="6" t="s">
        <v>493</v>
      </c>
    </row>
    <row r="6288" spans="1:26" x14ac:dyDescent="0.2">
      <c r="A6288" s="6" t="s">
        <v>3987</v>
      </c>
      <c r="B6288" s="6">
        <v>152624</v>
      </c>
      <c r="C6288" s="1">
        <v>42123</v>
      </c>
      <c r="D6288" s="6" t="s">
        <v>1986</v>
      </c>
      <c r="E6288" s="6" t="s">
        <v>3989</v>
      </c>
      <c r="F6288" s="9">
        <v>1200.27</v>
      </c>
      <c r="G6288" s="9">
        <v>1043.71</v>
      </c>
      <c r="H6288" s="9">
        <v>187.87</v>
      </c>
      <c r="I6288" s="6" t="s">
        <v>4360</v>
      </c>
      <c r="J6288" s="9">
        <v>0</v>
      </c>
      <c r="K6288" s="9">
        <v>0</v>
      </c>
      <c r="L6288" s="6" t="s">
        <v>3990</v>
      </c>
      <c r="M6288" s="9">
        <v>1043.71</v>
      </c>
      <c r="N6288" s="9">
        <v>156.56</v>
      </c>
      <c r="O6288" s="6" t="s">
        <v>1932</v>
      </c>
      <c r="P6288" s="7">
        <v>1043.71</v>
      </c>
      <c r="Q6288" s="7">
        <v>17.22</v>
      </c>
      <c r="R6288" s="6" t="s">
        <v>3992</v>
      </c>
      <c r="S6288" s="7">
        <v>1043.71</v>
      </c>
      <c r="T6288" s="7">
        <v>79.319999999999993</v>
      </c>
      <c r="U6288" s="6" t="s">
        <v>3992</v>
      </c>
      <c r="V6288" s="6" t="s">
        <v>3992</v>
      </c>
      <c r="W6288" s="6" t="s">
        <v>3673</v>
      </c>
      <c r="X6288" s="6" t="s">
        <v>4362</v>
      </c>
      <c r="Y6288" s="6" t="s">
        <v>4755</v>
      </c>
      <c r="Z6288" s="6" t="s">
        <v>4756</v>
      </c>
    </row>
    <row r="6289" spans="1:26" hidden="1" x14ac:dyDescent="0.2">
      <c r="A6289" s="6" t="s">
        <v>3987</v>
      </c>
      <c r="B6289" s="6">
        <v>152625</v>
      </c>
      <c r="C6289" s="1">
        <v>42123</v>
      </c>
      <c r="D6289" s="6" t="s">
        <v>2099</v>
      </c>
      <c r="E6289" s="6" t="s">
        <v>3989</v>
      </c>
      <c r="F6289" s="9">
        <v>145</v>
      </c>
      <c r="G6289" s="9">
        <v>0</v>
      </c>
      <c r="H6289" s="9">
        <v>0</v>
      </c>
      <c r="I6289" s="6" t="s">
        <v>3990</v>
      </c>
      <c r="J6289" s="9">
        <v>0</v>
      </c>
      <c r="K6289" s="9">
        <v>0</v>
      </c>
      <c r="L6289" s="6" t="s">
        <v>3990</v>
      </c>
      <c r="M6289" s="9">
        <v>0</v>
      </c>
      <c r="N6289" s="9">
        <v>0</v>
      </c>
      <c r="O6289" s="6" t="s">
        <v>3990</v>
      </c>
      <c r="P6289" s="7">
        <v>0</v>
      </c>
      <c r="Q6289" s="7">
        <v>0</v>
      </c>
      <c r="R6289" s="6" t="s">
        <v>3990</v>
      </c>
      <c r="S6289" s="7">
        <v>0</v>
      </c>
      <c r="T6289" s="7">
        <v>0</v>
      </c>
      <c r="U6289" s="6" t="s">
        <v>3990</v>
      </c>
      <c r="V6289" s="6" t="s">
        <v>3992</v>
      </c>
      <c r="W6289" s="6" t="s">
        <v>2100</v>
      </c>
      <c r="X6289" s="6" t="s">
        <v>4070</v>
      </c>
      <c r="Y6289" s="6" t="s">
        <v>1978</v>
      </c>
      <c r="Z6289" s="6" t="s">
        <v>1979</v>
      </c>
    </row>
    <row r="6290" spans="1:26" hidden="1" x14ac:dyDescent="0.2">
      <c r="A6290" s="6" t="s">
        <v>3987</v>
      </c>
      <c r="B6290" s="6">
        <v>152625</v>
      </c>
      <c r="C6290" s="1">
        <v>42123</v>
      </c>
      <c r="D6290" s="6" t="s">
        <v>2099</v>
      </c>
      <c r="E6290" s="6" t="s">
        <v>3989</v>
      </c>
      <c r="F6290" s="9">
        <v>145</v>
      </c>
      <c r="G6290" s="9">
        <v>0</v>
      </c>
      <c r="H6290" s="9">
        <v>0</v>
      </c>
      <c r="I6290" s="6" t="s">
        <v>3990</v>
      </c>
      <c r="J6290" s="9">
        <v>0</v>
      </c>
      <c r="K6290" s="9">
        <v>0</v>
      </c>
      <c r="L6290" s="6" t="s">
        <v>3990</v>
      </c>
      <c r="M6290" s="9">
        <v>0</v>
      </c>
      <c r="N6290" s="9">
        <v>0</v>
      </c>
      <c r="O6290" s="6" t="s">
        <v>3990</v>
      </c>
      <c r="P6290" s="7">
        <v>0</v>
      </c>
      <c r="Q6290" s="7">
        <v>0</v>
      </c>
      <c r="R6290" s="6" t="s">
        <v>3990</v>
      </c>
      <c r="S6290" s="7">
        <v>0</v>
      </c>
      <c r="T6290" s="7">
        <v>0</v>
      </c>
      <c r="U6290" s="6" t="s">
        <v>3990</v>
      </c>
      <c r="V6290" s="6" t="s">
        <v>3992</v>
      </c>
      <c r="W6290" s="6" t="s">
        <v>2100</v>
      </c>
      <c r="X6290" s="6" t="s">
        <v>4070</v>
      </c>
      <c r="Y6290" s="6" t="s">
        <v>1978</v>
      </c>
      <c r="Z6290" s="6" t="s">
        <v>1979</v>
      </c>
    </row>
    <row r="6291" spans="1:26" x14ac:dyDescent="0.2">
      <c r="A6291" s="6" t="s">
        <v>3987</v>
      </c>
      <c r="B6291" s="6">
        <v>152626</v>
      </c>
      <c r="C6291" s="1">
        <v>42123</v>
      </c>
      <c r="D6291" s="6" t="s">
        <v>1986</v>
      </c>
      <c r="E6291" s="6" t="s">
        <v>3989</v>
      </c>
      <c r="F6291" s="9">
        <v>180.87</v>
      </c>
      <c r="G6291" s="9">
        <v>157.28</v>
      </c>
      <c r="H6291" s="9">
        <v>28.31</v>
      </c>
      <c r="I6291" s="6" t="s">
        <v>4360</v>
      </c>
      <c r="J6291" s="9">
        <v>0</v>
      </c>
      <c r="K6291" s="9">
        <v>0</v>
      </c>
      <c r="L6291" s="6" t="s">
        <v>3990</v>
      </c>
      <c r="M6291" s="9">
        <v>157.28</v>
      </c>
      <c r="N6291" s="9">
        <v>23.59</v>
      </c>
      <c r="O6291" s="6" t="s">
        <v>1932</v>
      </c>
      <c r="P6291" s="7">
        <v>157.28</v>
      </c>
      <c r="Q6291" s="7">
        <v>2.6</v>
      </c>
      <c r="R6291" s="6" t="s">
        <v>3992</v>
      </c>
      <c r="S6291" s="7">
        <v>157.28</v>
      </c>
      <c r="T6291" s="7">
        <v>11.95</v>
      </c>
      <c r="U6291" s="6" t="s">
        <v>3992</v>
      </c>
      <c r="V6291" s="6" t="s">
        <v>3992</v>
      </c>
      <c r="W6291" s="6" t="s">
        <v>3673</v>
      </c>
      <c r="X6291" s="6" t="s">
        <v>4362</v>
      </c>
      <c r="Y6291" s="6" t="s">
        <v>801</v>
      </c>
      <c r="Z6291" s="6" t="s">
        <v>802</v>
      </c>
    </row>
    <row r="6292" spans="1:26" x14ac:dyDescent="0.2">
      <c r="A6292" s="6" t="s">
        <v>3987</v>
      </c>
      <c r="B6292" s="6">
        <v>152626</v>
      </c>
      <c r="C6292" s="1">
        <v>42123</v>
      </c>
      <c r="D6292" s="6" t="s">
        <v>1986</v>
      </c>
      <c r="E6292" s="6" t="s">
        <v>3989</v>
      </c>
      <c r="F6292" s="9">
        <v>396.36</v>
      </c>
      <c r="G6292" s="9">
        <v>344.66</v>
      </c>
      <c r="H6292" s="9">
        <v>62.04</v>
      </c>
      <c r="I6292" s="6" t="s">
        <v>4360</v>
      </c>
      <c r="J6292" s="9">
        <v>0</v>
      </c>
      <c r="K6292" s="9">
        <v>0</v>
      </c>
      <c r="L6292" s="6" t="s">
        <v>3990</v>
      </c>
      <c r="M6292" s="9">
        <v>344.66</v>
      </c>
      <c r="N6292" s="9">
        <v>51.7</v>
      </c>
      <c r="O6292" s="6" t="s">
        <v>1932</v>
      </c>
      <c r="P6292" s="7">
        <v>344.66</v>
      </c>
      <c r="Q6292" s="7">
        <v>5.69</v>
      </c>
      <c r="R6292" s="6" t="s">
        <v>3992</v>
      </c>
      <c r="S6292" s="7">
        <v>344.66</v>
      </c>
      <c r="T6292" s="7">
        <v>26.19</v>
      </c>
      <c r="U6292" s="6" t="s">
        <v>3992</v>
      </c>
      <c r="V6292" s="6" t="s">
        <v>3992</v>
      </c>
      <c r="W6292" s="6" t="s">
        <v>3673</v>
      </c>
      <c r="X6292" s="6" t="s">
        <v>4362</v>
      </c>
      <c r="Y6292" s="6" t="s">
        <v>4783</v>
      </c>
      <c r="Z6292" s="6" t="s">
        <v>4784</v>
      </c>
    </row>
    <row r="6293" spans="1:26" x14ac:dyDescent="0.2">
      <c r="A6293" s="6" t="s">
        <v>3987</v>
      </c>
      <c r="B6293" s="6">
        <v>152627</v>
      </c>
      <c r="C6293" s="1">
        <v>42123</v>
      </c>
      <c r="D6293" s="6" t="s">
        <v>1931</v>
      </c>
      <c r="E6293" s="6" t="s">
        <v>3989</v>
      </c>
      <c r="F6293" s="9">
        <v>1649.38</v>
      </c>
      <c r="G6293" s="9">
        <v>1434.24</v>
      </c>
      <c r="H6293" s="9">
        <v>258.16000000000003</v>
      </c>
      <c r="I6293" s="6" t="s">
        <v>4011</v>
      </c>
      <c r="J6293" s="9">
        <v>0</v>
      </c>
      <c r="K6293" s="9">
        <v>0</v>
      </c>
      <c r="L6293" s="6" t="s">
        <v>3990</v>
      </c>
      <c r="M6293" s="9">
        <v>1434.24</v>
      </c>
      <c r="N6293" s="9">
        <v>215.14</v>
      </c>
      <c r="O6293" s="6" t="s">
        <v>1932</v>
      </c>
      <c r="P6293" s="7">
        <v>1434.24</v>
      </c>
      <c r="Q6293" s="7">
        <v>23.66</v>
      </c>
      <c r="R6293" s="6" t="s">
        <v>3992</v>
      </c>
      <c r="S6293" s="7">
        <v>1434.24</v>
      </c>
      <c r="T6293" s="7">
        <v>109</v>
      </c>
      <c r="U6293" s="6" t="s">
        <v>3992</v>
      </c>
      <c r="V6293" s="6" t="s">
        <v>3992</v>
      </c>
      <c r="W6293" s="6" t="s">
        <v>2010</v>
      </c>
      <c r="X6293" s="6" t="s">
        <v>4362</v>
      </c>
      <c r="Y6293" s="6" t="s">
        <v>2022</v>
      </c>
      <c r="Z6293" s="6" t="s">
        <v>2023</v>
      </c>
    </row>
    <row r="6294" spans="1:26" x14ac:dyDescent="0.2">
      <c r="A6294" s="6" t="s">
        <v>3987</v>
      </c>
      <c r="B6294" s="6">
        <v>152628</v>
      </c>
      <c r="C6294" s="1">
        <v>42123</v>
      </c>
      <c r="D6294" s="6" t="s">
        <v>1931</v>
      </c>
      <c r="E6294" s="6" t="s">
        <v>3989</v>
      </c>
      <c r="F6294" s="9">
        <v>274.89999999999998</v>
      </c>
      <c r="G6294" s="9">
        <v>239.04</v>
      </c>
      <c r="H6294" s="9">
        <v>43.03</v>
      </c>
      <c r="I6294" s="6" t="s">
        <v>4011</v>
      </c>
      <c r="J6294" s="9">
        <v>0</v>
      </c>
      <c r="K6294" s="9">
        <v>0</v>
      </c>
      <c r="L6294" s="6" t="s">
        <v>3990</v>
      </c>
      <c r="M6294" s="9">
        <v>239.04</v>
      </c>
      <c r="N6294" s="9">
        <v>35.86</v>
      </c>
      <c r="O6294" s="6" t="s">
        <v>1932</v>
      </c>
      <c r="P6294" s="7">
        <v>239.04</v>
      </c>
      <c r="Q6294" s="7">
        <v>3.94</v>
      </c>
      <c r="R6294" s="6" t="s">
        <v>3992</v>
      </c>
      <c r="S6294" s="7">
        <v>239.04</v>
      </c>
      <c r="T6294" s="7">
        <v>18.170000000000002</v>
      </c>
      <c r="U6294" s="6" t="s">
        <v>3992</v>
      </c>
      <c r="V6294" s="6" t="s">
        <v>3992</v>
      </c>
      <c r="W6294" s="6" t="s">
        <v>2010</v>
      </c>
      <c r="X6294" s="6" t="s">
        <v>4362</v>
      </c>
      <c r="Y6294" s="6" t="s">
        <v>2022</v>
      </c>
      <c r="Z6294" s="6" t="s">
        <v>2023</v>
      </c>
    </row>
    <row r="6295" spans="1:26" x14ac:dyDescent="0.2">
      <c r="A6295" s="6" t="s">
        <v>3987</v>
      </c>
      <c r="B6295" s="6">
        <v>152629</v>
      </c>
      <c r="C6295" s="1">
        <v>42123</v>
      </c>
      <c r="D6295" s="6" t="s">
        <v>1986</v>
      </c>
      <c r="E6295" s="6" t="s">
        <v>3989</v>
      </c>
      <c r="F6295" s="9">
        <v>375.21</v>
      </c>
      <c r="G6295" s="9">
        <v>326.27</v>
      </c>
      <c r="H6295" s="9">
        <v>58.73</v>
      </c>
      <c r="I6295" s="6" t="s">
        <v>4360</v>
      </c>
      <c r="J6295" s="9">
        <v>0</v>
      </c>
      <c r="K6295" s="9">
        <v>0</v>
      </c>
      <c r="L6295" s="6" t="s">
        <v>3990</v>
      </c>
      <c r="M6295" s="9">
        <v>326.27</v>
      </c>
      <c r="N6295" s="9">
        <v>48.94</v>
      </c>
      <c r="O6295" s="6" t="s">
        <v>1932</v>
      </c>
      <c r="P6295" s="7">
        <v>326.27</v>
      </c>
      <c r="Q6295" s="7">
        <v>5.38</v>
      </c>
      <c r="R6295" s="6" t="s">
        <v>3992</v>
      </c>
      <c r="S6295" s="7">
        <v>326.27</v>
      </c>
      <c r="T6295" s="7">
        <v>24.8</v>
      </c>
      <c r="U6295" s="6" t="s">
        <v>3992</v>
      </c>
      <c r="V6295" s="6" t="s">
        <v>3992</v>
      </c>
      <c r="W6295" s="6" t="s">
        <v>3673</v>
      </c>
      <c r="X6295" s="6" t="s">
        <v>4362</v>
      </c>
      <c r="Y6295" s="6" t="s">
        <v>3863</v>
      </c>
      <c r="Z6295" s="6" t="s">
        <v>3864</v>
      </c>
    </row>
    <row r="6296" spans="1:26" x14ac:dyDescent="0.2">
      <c r="A6296" s="6" t="s">
        <v>3987</v>
      </c>
      <c r="B6296" s="6">
        <v>152630</v>
      </c>
      <c r="C6296" s="1">
        <v>42123</v>
      </c>
      <c r="D6296" s="6" t="s">
        <v>1986</v>
      </c>
      <c r="E6296" s="6" t="s">
        <v>3989</v>
      </c>
      <c r="F6296" s="9">
        <v>4678.2700000000004</v>
      </c>
      <c r="G6296" s="9">
        <v>3898.56</v>
      </c>
      <c r="H6296" s="9">
        <v>701.74</v>
      </c>
      <c r="I6296" s="6" t="s">
        <v>4360</v>
      </c>
      <c r="J6296" s="9">
        <v>0</v>
      </c>
      <c r="K6296" s="9">
        <v>0</v>
      </c>
      <c r="L6296" s="6" t="s">
        <v>3990</v>
      </c>
      <c r="M6296" s="9">
        <v>3898.56</v>
      </c>
      <c r="N6296" s="9">
        <v>779.71</v>
      </c>
      <c r="O6296" s="6" t="s">
        <v>1932</v>
      </c>
      <c r="P6296" s="7">
        <v>3898.56</v>
      </c>
      <c r="Q6296" s="7">
        <v>64.33</v>
      </c>
      <c r="R6296" s="6" t="s">
        <v>3992</v>
      </c>
      <c r="S6296" s="7">
        <v>3898.56</v>
      </c>
      <c r="T6296" s="7">
        <v>296.29000000000002</v>
      </c>
      <c r="U6296" s="6" t="s">
        <v>3992</v>
      </c>
      <c r="V6296" s="6" t="s">
        <v>3992</v>
      </c>
      <c r="W6296" s="6" t="s">
        <v>2217</v>
      </c>
      <c r="X6296" s="6" t="s">
        <v>4382</v>
      </c>
      <c r="Y6296" s="6" t="s">
        <v>4757</v>
      </c>
      <c r="Z6296" s="6" t="s">
        <v>4758</v>
      </c>
    </row>
    <row r="6297" spans="1:26" x14ac:dyDescent="0.2">
      <c r="A6297" s="6" t="s">
        <v>3987</v>
      </c>
      <c r="B6297" s="6">
        <v>152630</v>
      </c>
      <c r="C6297" s="1">
        <v>42123</v>
      </c>
      <c r="D6297" s="6" t="s">
        <v>1986</v>
      </c>
      <c r="E6297" s="6" t="s">
        <v>3989</v>
      </c>
      <c r="F6297" s="9">
        <v>6417.16</v>
      </c>
      <c r="G6297" s="9">
        <v>5347.63</v>
      </c>
      <c r="H6297" s="9">
        <v>962.57</v>
      </c>
      <c r="I6297" s="6" t="s">
        <v>4360</v>
      </c>
      <c r="J6297" s="9">
        <v>0</v>
      </c>
      <c r="K6297" s="9">
        <v>0</v>
      </c>
      <c r="L6297" s="6" t="s">
        <v>3990</v>
      </c>
      <c r="M6297" s="9">
        <v>5347.63</v>
      </c>
      <c r="N6297" s="9">
        <v>1069.53</v>
      </c>
      <c r="O6297" s="6" t="s">
        <v>1932</v>
      </c>
      <c r="P6297" s="7">
        <v>5347.63</v>
      </c>
      <c r="Q6297" s="7">
        <v>88.24</v>
      </c>
      <c r="R6297" s="6" t="s">
        <v>3992</v>
      </c>
      <c r="S6297" s="7">
        <v>5347.63</v>
      </c>
      <c r="T6297" s="7">
        <v>406.42</v>
      </c>
      <c r="U6297" s="6" t="s">
        <v>3992</v>
      </c>
      <c r="V6297" s="6" t="s">
        <v>3992</v>
      </c>
      <c r="W6297" s="6" t="s">
        <v>2217</v>
      </c>
      <c r="X6297" s="6" t="s">
        <v>4382</v>
      </c>
      <c r="Y6297" s="6" t="s">
        <v>4383</v>
      </c>
      <c r="Z6297" s="6" t="s">
        <v>4384</v>
      </c>
    </row>
    <row r="6298" spans="1:26" x14ac:dyDescent="0.2">
      <c r="A6298" s="6" t="s">
        <v>3987</v>
      </c>
      <c r="B6298" s="6">
        <v>152631</v>
      </c>
      <c r="C6298" s="1">
        <v>42123</v>
      </c>
      <c r="D6298" s="6" t="s">
        <v>2008</v>
      </c>
      <c r="E6298" s="6" t="s">
        <v>4096</v>
      </c>
      <c r="F6298" s="9">
        <v>2039.44</v>
      </c>
      <c r="G6298" s="9">
        <v>1416.69</v>
      </c>
      <c r="H6298" s="9">
        <v>56.67</v>
      </c>
      <c r="I6298" s="6" t="s">
        <v>3125</v>
      </c>
      <c r="J6298" s="9">
        <v>2594</v>
      </c>
      <c r="K6298" s="9">
        <v>410.25</v>
      </c>
      <c r="L6298" s="6" t="s">
        <v>3125</v>
      </c>
      <c r="M6298" s="9">
        <v>1416.69</v>
      </c>
      <c r="N6298" s="9">
        <v>212.5</v>
      </c>
      <c r="O6298" s="6" t="s">
        <v>1932</v>
      </c>
      <c r="P6298" s="7">
        <v>1416.69</v>
      </c>
      <c r="Q6298" s="7">
        <v>23.38</v>
      </c>
      <c r="R6298" s="6" t="s">
        <v>3992</v>
      </c>
      <c r="S6298" s="7">
        <v>1416.69</v>
      </c>
      <c r="T6298" s="7">
        <v>107.67</v>
      </c>
      <c r="U6298" s="6" t="s">
        <v>3992</v>
      </c>
      <c r="V6298" s="6" t="s">
        <v>3992</v>
      </c>
      <c r="W6298" s="6" t="s">
        <v>803</v>
      </c>
      <c r="X6298" s="6" t="s">
        <v>4049</v>
      </c>
      <c r="Y6298" s="6" t="s">
        <v>3713</v>
      </c>
      <c r="Z6298" s="6" t="s">
        <v>804</v>
      </c>
    </row>
    <row r="6299" spans="1:26" hidden="1" x14ac:dyDescent="0.2">
      <c r="A6299" s="6" t="s">
        <v>3987</v>
      </c>
      <c r="B6299" s="6">
        <v>152632</v>
      </c>
      <c r="C6299" s="1">
        <v>42123</v>
      </c>
      <c r="D6299" s="6" t="s">
        <v>2043</v>
      </c>
      <c r="E6299" s="6" t="s">
        <v>4540</v>
      </c>
      <c r="F6299" s="9">
        <v>8</v>
      </c>
      <c r="G6299" s="9">
        <v>0</v>
      </c>
      <c r="H6299" s="9">
        <v>0</v>
      </c>
      <c r="I6299" s="6" t="s">
        <v>3990</v>
      </c>
      <c r="J6299" s="9">
        <v>0</v>
      </c>
      <c r="K6299" s="9">
        <v>0</v>
      </c>
      <c r="L6299" s="6" t="s">
        <v>3990</v>
      </c>
      <c r="M6299" s="9">
        <v>0</v>
      </c>
      <c r="N6299" s="9">
        <v>0</v>
      </c>
      <c r="O6299" s="6" t="s">
        <v>3990</v>
      </c>
      <c r="P6299" s="7">
        <v>0</v>
      </c>
      <c r="Q6299" s="7">
        <v>0</v>
      </c>
      <c r="R6299" s="6" t="s">
        <v>3990</v>
      </c>
      <c r="S6299" s="7">
        <v>0</v>
      </c>
      <c r="T6299" s="7">
        <v>0</v>
      </c>
      <c r="U6299" s="6" t="s">
        <v>3990</v>
      </c>
      <c r="V6299" s="6" t="s">
        <v>3992</v>
      </c>
      <c r="W6299" s="6" t="s">
        <v>3957</v>
      </c>
      <c r="X6299" s="6" t="s">
        <v>4070</v>
      </c>
      <c r="Y6299" s="6" t="s">
        <v>805</v>
      </c>
      <c r="Z6299" s="6" t="s">
        <v>806</v>
      </c>
    </row>
    <row r="6300" spans="1:26" x14ac:dyDescent="0.2">
      <c r="A6300" s="6" t="s">
        <v>3987</v>
      </c>
      <c r="B6300" s="6">
        <v>152633</v>
      </c>
      <c r="C6300" s="1">
        <v>42123</v>
      </c>
      <c r="D6300" s="6" t="s">
        <v>1931</v>
      </c>
      <c r="E6300" s="6" t="s">
        <v>3989</v>
      </c>
      <c r="F6300" s="9">
        <v>1879.2</v>
      </c>
      <c r="G6300" s="9">
        <v>1879.2</v>
      </c>
      <c r="H6300" s="9">
        <v>338.26</v>
      </c>
      <c r="I6300" s="6" t="s">
        <v>4011</v>
      </c>
      <c r="J6300" s="9">
        <v>0</v>
      </c>
      <c r="K6300" s="9">
        <v>0</v>
      </c>
      <c r="L6300" s="6" t="s">
        <v>3990</v>
      </c>
      <c r="M6300" s="9">
        <v>0</v>
      </c>
      <c r="N6300" s="9">
        <v>0</v>
      </c>
      <c r="O6300" s="6" t="s">
        <v>3990</v>
      </c>
      <c r="P6300" s="7">
        <v>1879.2</v>
      </c>
      <c r="Q6300" s="7">
        <v>31.01</v>
      </c>
      <c r="R6300" s="6" t="s">
        <v>3992</v>
      </c>
      <c r="S6300" s="7">
        <v>1879.2</v>
      </c>
      <c r="T6300" s="7">
        <v>142.82</v>
      </c>
      <c r="U6300" s="6" t="s">
        <v>3992</v>
      </c>
      <c r="V6300" s="6" t="s">
        <v>3992</v>
      </c>
      <c r="W6300" s="6" t="s">
        <v>3000</v>
      </c>
      <c r="X6300" s="6" t="s">
        <v>4362</v>
      </c>
      <c r="Y6300" s="6" t="s">
        <v>807</v>
      </c>
      <c r="Z6300" s="6" t="s">
        <v>1861</v>
      </c>
    </row>
    <row r="6301" spans="1:26" x14ac:dyDescent="0.2">
      <c r="A6301" s="6" t="s">
        <v>3987</v>
      </c>
      <c r="B6301" s="6">
        <v>152634</v>
      </c>
      <c r="C6301" s="1">
        <v>42123</v>
      </c>
      <c r="D6301" s="6" t="s">
        <v>1926</v>
      </c>
      <c r="E6301" s="6" t="s">
        <v>4096</v>
      </c>
      <c r="F6301" s="9">
        <v>842.63</v>
      </c>
      <c r="G6301" s="9">
        <v>842.63</v>
      </c>
      <c r="H6301" s="9">
        <v>101.12</v>
      </c>
      <c r="I6301" s="6" t="s">
        <v>4011</v>
      </c>
      <c r="J6301" s="9">
        <v>0</v>
      </c>
      <c r="K6301" s="9">
        <v>0</v>
      </c>
      <c r="L6301" s="6" t="s">
        <v>3990</v>
      </c>
      <c r="M6301" s="9">
        <v>0</v>
      </c>
      <c r="N6301" s="9">
        <v>0</v>
      </c>
      <c r="O6301" s="6" t="s">
        <v>3990</v>
      </c>
      <c r="P6301" s="7">
        <v>842.63</v>
      </c>
      <c r="Q6301" s="7">
        <v>13.9</v>
      </c>
      <c r="R6301" s="6" t="s">
        <v>3992</v>
      </c>
      <c r="S6301" s="7">
        <v>842.63</v>
      </c>
      <c r="T6301" s="7">
        <v>64.040000000000006</v>
      </c>
      <c r="U6301" s="6" t="s">
        <v>3992</v>
      </c>
      <c r="V6301" s="6" t="s">
        <v>3992</v>
      </c>
      <c r="W6301" s="6" t="s">
        <v>796</v>
      </c>
      <c r="X6301" s="6" t="s">
        <v>4362</v>
      </c>
      <c r="Y6301" s="6" t="s">
        <v>808</v>
      </c>
      <c r="Z6301" s="6" t="s">
        <v>809</v>
      </c>
    </row>
    <row r="6302" spans="1:26" x14ac:dyDescent="0.2">
      <c r="A6302" s="6" t="s">
        <v>3987</v>
      </c>
      <c r="B6302" s="6">
        <v>152635</v>
      </c>
      <c r="C6302" s="1">
        <v>42123</v>
      </c>
      <c r="D6302" s="6" t="s">
        <v>1931</v>
      </c>
      <c r="E6302" s="6" t="s">
        <v>3989</v>
      </c>
      <c r="F6302" s="9">
        <v>3698</v>
      </c>
      <c r="G6302" s="9">
        <v>3698</v>
      </c>
      <c r="H6302" s="9">
        <v>665.64</v>
      </c>
      <c r="I6302" s="6" t="s">
        <v>4110</v>
      </c>
      <c r="J6302" s="9">
        <v>0</v>
      </c>
      <c r="K6302" s="9">
        <v>0</v>
      </c>
      <c r="L6302" s="6" t="s">
        <v>3990</v>
      </c>
      <c r="M6302" s="9">
        <v>0</v>
      </c>
      <c r="N6302" s="9">
        <v>0</v>
      </c>
      <c r="O6302" s="6" t="s">
        <v>3990</v>
      </c>
      <c r="P6302" s="7">
        <v>3698</v>
      </c>
      <c r="Q6302" s="7">
        <v>61.02</v>
      </c>
      <c r="R6302" s="6" t="s">
        <v>3992</v>
      </c>
      <c r="S6302" s="7">
        <v>3698</v>
      </c>
      <c r="T6302" s="7">
        <v>281.05</v>
      </c>
      <c r="U6302" s="6" t="s">
        <v>3992</v>
      </c>
      <c r="V6302" s="6" t="s">
        <v>3992</v>
      </c>
      <c r="W6302" s="6" t="s">
        <v>1936</v>
      </c>
      <c r="X6302" s="6" t="s">
        <v>4376</v>
      </c>
      <c r="Y6302" s="6" t="s">
        <v>1937</v>
      </c>
      <c r="Z6302" s="6" t="s">
        <v>1938</v>
      </c>
    </row>
    <row r="6303" spans="1:26" x14ac:dyDescent="0.2">
      <c r="A6303" s="6" t="s">
        <v>3987</v>
      </c>
      <c r="B6303" s="6">
        <v>152635</v>
      </c>
      <c r="C6303" s="1">
        <v>42123</v>
      </c>
      <c r="D6303" s="6" t="s">
        <v>1931</v>
      </c>
      <c r="E6303" s="6" t="s">
        <v>3989</v>
      </c>
      <c r="F6303" s="9">
        <v>1233.73</v>
      </c>
      <c r="G6303" s="9">
        <v>1072.81</v>
      </c>
      <c r="H6303" s="9">
        <v>193.11</v>
      </c>
      <c r="I6303" s="6" t="s">
        <v>1892</v>
      </c>
      <c r="J6303" s="9">
        <v>0</v>
      </c>
      <c r="K6303" s="9">
        <v>0</v>
      </c>
      <c r="L6303" s="6" t="s">
        <v>3990</v>
      </c>
      <c r="M6303" s="9">
        <v>1072.81</v>
      </c>
      <c r="N6303" s="9">
        <v>160.91999999999999</v>
      </c>
      <c r="O6303" s="6" t="s">
        <v>1932</v>
      </c>
      <c r="P6303" s="7">
        <v>1072.81</v>
      </c>
      <c r="Q6303" s="7">
        <v>17.7</v>
      </c>
      <c r="R6303" s="6" t="s">
        <v>3992</v>
      </c>
      <c r="S6303" s="7">
        <v>1072.81</v>
      </c>
      <c r="T6303" s="7">
        <v>81.53</v>
      </c>
      <c r="U6303" s="6" t="s">
        <v>3992</v>
      </c>
      <c r="V6303" s="6" t="s">
        <v>3992</v>
      </c>
      <c r="W6303" s="6" t="s">
        <v>1936</v>
      </c>
      <c r="X6303" s="6" t="s">
        <v>4362</v>
      </c>
      <c r="Y6303" s="6" t="s">
        <v>1939</v>
      </c>
      <c r="Z6303" s="6" t="s">
        <v>1940</v>
      </c>
    </row>
    <row r="6304" spans="1:26" x14ac:dyDescent="0.2">
      <c r="A6304" s="6" t="s">
        <v>3987</v>
      </c>
      <c r="B6304" s="6">
        <v>152635</v>
      </c>
      <c r="C6304" s="1">
        <v>42123</v>
      </c>
      <c r="D6304" s="6" t="s">
        <v>1931</v>
      </c>
      <c r="E6304" s="6" t="s">
        <v>3989</v>
      </c>
      <c r="F6304" s="9">
        <v>248.92</v>
      </c>
      <c r="G6304" s="9">
        <v>216.45</v>
      </c>
      <c r="H6304" s="9">
        <v>38.96</v>
      </c>
      <c r="I6304" s="6" t="s">
        <v>1892</v>
      </c>
      <c r="J6304" s="9">
        <v>0</v>
      </c>
      <c r="K6304" s="9">
        <v>0</v>
      </c>
      <c r="L6304" s="6" t="s">
        <v>3990</v>
      </c>
      <c r="M6304" s="9">
        <v>216.45</v>
      </c>
      <c r="N6304" s="9">
        <v>32.47</v>
      </c>
      <c r="O6304" s="6" t="s">
        <v>1932</v>
      </c>
      <c r="P6304" s="7">
        <v>216.45</v>
      </c>
      <c r="Q6304" s="7">
        <v>3.57</v>
      </c>
      <c r="R6304" s="6" t="s">
        <v>3992</v>
      </c>
      <c r="S6304" s="7">
        <v>216.45</v>
      </c>
      <c r="T6304" s="7">
        <v>16.45</v>
      </c>
      <c r="U6304" s="6" t="s">
        <v>3992</v>
      </c>
      <c r="V6304" s="6" t="s">
        <v>3992</v>
      </c>
      <c r="W6304" s="6" t="s">
        <v>1936</v>
      </c>
      <c r="X6304" s="6" t="s">
        <v>4362</v>
      </c>
      <c r="Y6304" s="6" t="s">
        <v>1984</v>
      </c>
      <c r="Z6304" s="6" t="s">
        <v>1985</v>
      </c>
    </row>
    <row r="6305" spans="1:26" x14ac:dyDescent="0.2">
      <c r="A6305" s="6" t="s">
        <v>3987</v>
      </c>
      <c r="B6305" s="6">
        <v>152635</v>
      </c>
      <c r="C6305" s="1">
        <v>42123</v>
      </c>
      <c r="D6305" s="6" t="s">
        <v>1931</v>
      </c>
      <c r="E6305" s="6" t="s">
        <v>3989</v>
      </c>
      <c r="F6305" s="9">
        <v>4980.82</v>
      </c>
      <c r="G6305" s="9">
        <v>4331.1499999999996</v>
      </c>
      <c r="H6305" s="9">
        <v>779.61</v>
      </c>
      <c r="I6305" s="6" t="s">
        <v>1892</v>
      </c>
      <c r="J6305" s="9">
        <v>0</v>
      </c>
      <c r="K6305" s="9">
        <v>0</v>
      </c>
      <c r="L6305" s="6" t="s">
        <v>3990</v>
      </c>
      <c r="M6305" s="9">
        <v>4331.1499999999996</v>
      </c>
      <c r="N6305" s="9">
        <v>649.66999999999996</v>
      </c>
      <c r="O6305" s="6" t="s">
        <v>1932</v>
      </c>
      <c r="P6305" s="7">
        <v>4331.1499999999996</v>
      </c>
      <c r="Q6305" s="7">
        <v>71.459999999999994</v>
      </c>
      <c r="R6305" s="6" t="s">
        <v>3992</v>
      </c>
      <c r="S6305" s="7">
        <v>4331.1499999999996</v>
      </c>
      <c r="T6305" s="7">
        <v>329.17</v>
      </c>
      <c r="U6305" s="6" t="s">
        <v>3992</v>
      </c>
      <c r="V6305" s="6" t="s">
        <v>3992</v>
      </c>
      <c r="W6305" s="6" t="s">
        <v>1936</v>
      </c>
      <c r="X6305" s="6" t="s">
        <v>4362</v>
      </c>
      <c r="Y6305" s="6" t="s">
        <v>1943</v>
      </c>
      <c r="Z6305" s="6" t="s">
        <v>1944</v>
      </c>
    </row>
    <row r="6306" spans="1:26" x14ac:dyDescent="0.2">
      <c r="A6306" s="6" t="s">
        <v>3987</v>
      </c>
      <c r="B6306" s="6">
        <v>152635</v>
      </c>
      <c r="C6306" s="1">
        <v>42123</v>
      </c>
      <c r="D6306" s="6" t="s">
        <v>1986</v>
      </c>
      <c r="E6306" s="6" t="s">
        <v>3989</v>
      </c>
      <c r="F6306" s="9">
        <v>1211.44</v>
      </c>
      <c r="G6306" s="9">
        <v>1211.44</v>
      </c>
      <c r="H6306" s="9">
        <v>218.06</v>
      </c>
      <c r="I6306" s="6" t="s">
        <v>4011</v>
      </c>
      <c r="J6306" s="9">
        <v>0</v>
      </c>
      <c r="K6306" s="9">
        <v>0</v>
      </c>
      <c r="L6306" s="6" t="s">
        <v>3990</v>
      </c>
      <c r="M6306" s="9">
        <v>0</v>
      </c>
      <c r="N6306" s="9">
        <v>0</v>
      </c>
      <c r="O6306" s="6" t="s">
        <v>3990</v>
      </c>
      <c r="P6306" s="7">
        <v>1211.44</v>
      </c>
      <c r="Q6306" s="7">
        <v>19.989999999999998</v>
      </c>
      <c r="R6306" s="6" t="s">
        <v>3992</v>
      </c>
      <c r="S6306" s="7">
        <v>1211.44</v>
      </c>
      <c r="T6306" s="7">
        <v>92.07</v>
      </c>
      <c r="U6306" s="6" t="s">
        <v>3992</v>
      </c>
      <c r="V6306" s="6" t="s">
        <v>3992</v>
      </c>
      <c r="W6306" s="6" t="s">
        <v>1936</v>
      </c>
      <c r="X6306" s="6" t="s">
        <v>4382</v>
      </c>
      <c r="Y6306" s="6" t="s">
        <v>3191</v>
      </c>
      <c r="Z6306" s="6" t="s">
        <v>3192</v>
      </c>
    </row>
    <row r="6307" spans="1:26" x14ac:dyDescent="0.2">
      <c r="A6307" s="6" t="s">
        <v>3987</v>
      </c>
      <c r="B6307" s="6">
        <v>152635</v>
      </c>
      <c r="C6307" s="1">
        <v>42123</v>
      </c>
      <c r="D6307" s="6" t="s">
        <v>1986</v>
      </c>
      <c r="E6307" s="6" t="s">
        <v>3989</v>
      </c>
      <c r="F6307" s="9">
        <v>852.37</v>
      </c>
      <c r="G6307" s="9">
        <v>852.37</v>
      </c>
      <c r="H6307" s="9">
        <v>153.43</v>
      </c>
      <c r="I6307" s="6" t="s">
        <v>4011</v>
      </c>
      <c r="J6307" s="9">
        <v>0</v>
      </c>
      <c r="K6307" s="9">
        <v>0</v>
      </c>
      <c r="L6307" s="6" t="s">
        <v>3990</v>
      </c>
      <c r="M6307" s="9">
        <v>0</v>
      </c>
      <c r="N6307" s="9">
        <v>0</v>
      </c>
      <c r="O6307" s="6" t="s">
        <v>3990</v>
      </c>
      <c r="P6307" s="7">
        <v>852.37</v>
      </c>
      <c r="Q6307" s="7">
        <v>14.06</v>
      </c>
      <c r="R6307" s="6" t="s">
        <v>3992</v>
      </c>
      <c r="S6307" s="7">
        <v>852.37</v>
      </c>
      <c r="T6307" s="7">
        <v>64.78</v>
      </c>
      <c r="U6307" s="6" t="s">
        <v>3992</v>
      </c>
      <c r="V6307" s="6" t="s">
        <v>3992</v>
      </c>
      <c r="W6307" s="6" t="s">
        <v>1936</v>
      </c>
      <c r="X6307" s="6" t="s">
        <v>4382</v>
      </c>
      <c r="Y6307" s="6" t="s">
        <v>2760</v>
      </c>
      <c r="Z6307" s="6" t="s">
        <v>1987</v>
      </c>
    </row>
    <row r="6308" spans="1:26" x14ac:dyDescent="0.2">
      <c r="A6308" s="6" t="s">
        <v>3987</v>
      </c>
      <c r="B6308" s="6">
        <v>152636</v>
      </c>
      <c r="C6308" s="1">
        <v>42123</v>
      </c>
      <c r="D6308" s="6" t="s">
        <v>1931</v>
      </c>
      <c r="E6308" s="6" t="s">
        <v>3989</v>
      </c>
      <c r="F6308" s="9">
        <v>894.7</v>
      </c>
      <c r="G6308" s="9">
        <v>778</v>
      </c>
      <c r="H6308" s="9">
        <v>140.04</v>
      </c>
      <c r="I6308" s="6" t="s">
        <v>4011</v>
      </c>
      <c r="J6308" s="9">
        <v>0</v>
      </c>
      <c r="K6308" s="9">
        <v>0</v>
      </c>
      <c r="L6308" s="6" t="s">
        <v>3990</v>
      </c>
      <c r="M6308" s="9">
        <v>778</v>
      </c>
      <c r="N6308" s="9">
        <v>116.7</v>
      </c>
      <c r="O6308" s="6" t="s">
        <v>1932</v>
      </c>
      <c r="P6308" s="7">
        <v>778</v>
      </c>
      <c r="Q6308" s="7">
        <v>12.84</v>
      </c>
      <c r="R6308" s="6" t="s">
        <v>3992</v>
      </c>
      <c r="S6308" s="7">
        <v>778</v>
      </c>
      <c r="T6308" s="7">
        <v>59.13</v>
      </c>
      <c r="U6308" s="6" t="s">
        <v>3992</v>
      </c>
      <c r="V6308" s="6" t="s">
        <v>3992</v>
      </c>
      <c r="W6308" s="6" t="s">
        <v>2010</v>
      </c>
      <c r="X6308" s="6" t="s">
        <v>4362</v>
      </c>
      <c r="Y6308" s="6" t="s">
        <v>2027</v>
      </c>
      <c r="Z6308" s="6" t="s">
        <v>2028</v>
      </c>
    </row>
    <row r="6309" spans="1:26" x14ac:dyDescent="0.2">
      <c r="A6309" s="6" t="s">
        <v>3987</v>
      </c>
      <c r="B6309" s="6">
        <v>152636</v>
      </c>
      <c r="C6309" s="1">
        <v>42123</v>
      </c>
      <c r="D6309" s="6" t="s">
        <v>1931</v>
      </c>
      <c r="E6309" s="6" t="s">
        <v>3989</v>
      </c>
      <c r="F6309" s="9">
        <v>3233.18</v>
      </c>
      <c r="G6309" s="9">
        <v>2811.46</v>
      </c>
      <c r="H6309" s="9">
        <v>506.06</v>
      </c>
      <c r="I6309" s="6" t="s">
        <v>4011</v>
      </c>
      <c r="J6309" s="9">
        <v>0</v>
      </c>
      <c r="K6309" s="9">
        <v>0</v>
      </c>
      <c r="L6309" s="6" t="s">
        <v>3990</v>
      </c>
      <c r="M6309" s="9">
        <v>2811.46</v>
      </c>
      <c r="N6309" s="9">
        <v>421.72</v>
      </c>
      <c r="O6309" s="6" t="s">
        <v>1932</v>
      </c>
      <c r="P6309" s="7">
        <v>2811.46</v>
      </c>
      <c r="Q6309" s="7">
        <v>46.39</v>
      </c>
      <c r="R6309" s="6" t="s">
        <v>3992</v>
      </c>
      <c r="S6309" s="7">
        <v>2811.46</v>
      </c>
      <c r="T6309" s="7">
        <v>213.67</v>
      </c>
      <c r="U6309" s="6" t="s">
        <v>3992</v>
      </c>
      <c r="V6309" s="6" t="s">
        <v>3992</v>
      </c>
      <c r="W6309" s="6" t="s">
        <v>2010</v>
      </c>
      <c r="X6309" s="6" t="s">
        <v>4362</v>
      </c>
      <c r="Y6309" s="6" t="s">
        <v>2025</v>
      </c>
      <c r="Z6309" s="6" t="s">
        <v>2026</v>
      </c>
    </row>
    <row r="6310" spans="1:26" x14ac:dyDescent="0.2">
      <c r="A6310" s="6" t="s">
        <v>3987</v>
      </c>
      <c r="B6310" s="6">
        <v>152636</v>
      </c>
      <c r="C6310" s="1">
        <v>42123</v>
      </c>
      <c r="D6310" s="6" t="s">
        <v>1931</v>
      </c>
      <c r="E6310" s="6" t="s">
        <v>3989</v>
      </c>
      <c r="F6310" s="9">
        <v>361.11</v>
      </c>
      <c r="G6310" s="9">
        <v>314.01</v>
      </c>
      <c r="H6310" s="9">
        <v>56.52</v>
      </c>
      <c r="I6310" s="6" t="s">
        <v>4011</v>
      </c>
      <c r="J6310" s="9">
        <v>0</v>
      </c>
      <c r="K6310" s="9">
        <v>0</v>
      </c>
      <c r="L6310" s="6" t="s">
        <v>3990</v>
      </c>
      <c r="M6310" s="9">
        <v>314.01</v>
      </c>
      <c r="N6310" s="9">
        <v>47.1</v>
      </c>
      <c r="O6310" s="6" t="s">
        <v>1932</v>
      </c>
      <c r="P6310" s="7">
        <v>314.01</v>
      </c>
      <c r="Q6310" s="7">
        <v>5.18</v>
      </c>
      <c r="R6310" s="6" t="s">
        <v>3992</v>
      </c>
      <c r="S6310" s="7">
        <v>314.01</v>
      </c>
      <c r="T6310" s="7">
        <v>23.86</v>
      </c>
      <c r="U6310" s="6" t="s">
        <v>3992</v>
      </c>
      <c r="V6310" s="6" t="s">
        <v>3992</v>
      </c>
      <c r="W6310" s="6" t="s">
        <v>2010</v>
      </c>
      <c r="X6310" s="6" t="s">
        <v>4362</v>
      </c>
      <c r="Y6310" s="6" t="s">
        <v>2029</v>
      </c>
      <c r="Z6310" s="6" t="s">
        <v>2030</v>
      </c>
    </row>
    <row r="6311" spans="1:26" x14ac:dyDescent="0.2">
      <c r="A6311" s="6" t="s">
        <v>3987</v>
      </c>
      <c r="B6311" s="6">
        <v>152636</v>
      </c>
      <c r="C6311" s="1">
        <v>42123</v>
      </c>
      <c r="D6311" s="6" t="s">
        <v>1986</v>
      </c>
      <c r="E6311" s="6" t="s">
        <v>3989</v>
      </c>
      <c r="F6311" s="9">
        <v>238.02</v>
      </c>
      <c r="G6311" s="9">
        <v>238.02</v>
      </c>
      <c r="H6311" s="9">
        <v>42.84</v>
      </c>
      <c r="I6311" s="6" t="s">
        <v>4011</v>
      </c>
      <c r="J6311" s="9">
        <v>0</v>
      </c>
      <c r="K6311" s="9">
        <v>0</v>
      </c>
      <c r="L6311" s="6" t="s">
        <v>3990</v>
      </c>
      <c r="M6311" s="9">
        <v>0</v>
      </c>
      <c r="N6311" s="9">
        <v>0</v>
      </c>
      <c r="O6311" s="6" t="s">
        <v>3990</v>
      </c>
      <c r="P6311" s="7">
        <v>238.02</v>
      </c>
      <c r="Q6311" s="7">
        <v>3.93</v>
      </c>
      <c r="R6311" s="6" t="s">
        <v>3992</v>
      </c>
      <c r="S6311" s="7">
        <v>238.02</v>
      </c>
      <c r="T6311" s="7">
        <v>18.09</v>
      </c>
      <c r="U6311" s="6" t="s">
        <v>3992</v>
      </c>
      <c r="V6311" s="6" t="s">
        <v>3992</v>
      </c>
      <c r="W6311" s="6" t="s">
        <v>2010</v>
      </c>
      <c r="X6311" s="6" t="s">
        <v>4382</v>
      </c>
      <c r="Y6311" s="6" t="s">
        <v>3191</v>
      </c>
      <c r="Z6311" s="6" t="s">
        <v>2033</v>
      </c>
    </row>
    <row r="6312" spans="1:26" x14ac:dyDescent="0.2">
      <c r="A6312" s="6" t="s">
        <v>3987</v>
      </c>
      <c r="B6312" s="6">
        <v>152637</v>
      </c>
      <c r="C6312" s="1">
        <v>42123</v>
      </c>
      <c r="D6312" s="6" t="s">
        <v>1931</v>
      </c>
      <c r="E6312" s="6" t="s">
        <v>3989</v>
      </c>
      <c r="F6312" s="9">
        <v>4762.8900000000003</v>
      </c>
      <c r="G6312" s="9">
        <v>4762.8900000000003</v>
      </c>
      <c r="H6312" s="9">
        <v>857.32</v>
      </c>
      <c r="I6312" s="6" t="s">
        <v>4011</v>
      </c>
      <c r="J6312" s="9">
        <v>0</v>
      </c>
      <c r="K6312" s="9">
        <v>0</v>
      </c>
      <c r="L6312" s="6" t="s">
        <v>3990</v>
      </c>
      <c r="M6312" s="9">
        <v>0</v>
      </c>
      <c r="N6312" s="9">
        <v>0</v>
      </c>
      <c r="O6312" s="6" t="s">
        <v>3990</v>
      </c>
      <c r="P6312" s="7">
        <v>4762.8900000000003</v>
      </c>
      <c r="Q6312" s="7">
        <v>78.59</v>
      </c>
      <c r="R6312" s="6" t="s">
        <v>3992</v>
      </c>
      <c r="S6312" s="7">
        <v>4762.8900000000003</v>
      </c>
      <c r="T6312" s="7">
        <v>361.98</v>
      </c>
      <c r="U6312" s="6" t="s">
        <v>3992</v>
      </c>
      <c r="V6312" s="6" t="s">
        <v>3992</v>
      </c>
      <c r="W6312" s="6" t="s">
        <v>1975</v>
      </c>
      <c r="X6312" s="6" t="s">
        <v>4362</v>
      </c>
      <c r="Y6312" s="6" t="s">
        <v>981</v>
      </c>
      <c r="Z6312" s="6" t="s">
        <v>982</v>
      </c>
    </row>
    <row r="6313" spans="1:26" x14ac:dyDescent="0.2">
      <c r="A6313" s="6" t="s">
        <v>3987</v>
      </c>
      <c r="B6313" s="6">
        <v>152638</v>
      </c>
      <c r="C6313" s="1">
        <v>42123</v>
      </c>
      <c r="D6313" s="6" t="s">
        <v>1931</v>
      </c>
      <c r="E6313" s="6" t="s">
        <v>3989</v>
      </c>
      <c r="F6313" s="9">
        <v>1936.01</v>
      </c>
      <c r="G6313" s="9">
        <v>1936.01</v>
      </c>
      <c r="H6313" s="9">
        <v>348.48</v>
      </c>
      <c r="I6313" s="6" t="s">
        <v>4011</v>
      </c>
      <c r="J6313" s="9">
        <v>0</v>
      </c>
      <c r="K6313" s="9">
        <v>0</v>
      </c>
      <c r="L6313" s="6" t="s">
        <v>3990</v>
      </c>
      <c r="M6313" s="9">
        <v>0</v>
      </c>
      <c r="N6313" s="9">
        <v>0</v>
      </c>
      <c r="O6313" s="6" t="s">
        <v>3990</v>
      </c>
      <c r="P6313" s="7">
        <v>1936.01</v>
      </c>
      <c r="Q6313" s="7">
        <v>31.94</v>
      </c>
      <c r="R6313" s="6" t="s">
        <v>3992</v>
      </c>
      <c r="S6313" s="7">
        <v>1936.01</v>
      </c>
      <c r="T6313" s="7">
        <v>147.13999999999999</v>
      </c>
      <c r="U6313" s="6" t="s">
        <v>3992</v>
      </c>
      <c r="V6313" s="6" t="s">
        <v>3992</v>
      </c>
      <c r="W6313" s="6" t="s">
        <v>1975</v>
      </c>
      <c r="X6313" s="6" t="s">
        <v>4362</v>
      </c>
      <c r="Y6313" s="6" t="s">
        <v>810</v>
      </c>
      <c r="Z6313" s="6" t="s">
        <v>320</v>
      </c>
    </row>
    <row r="6314" spans="1:26" x14ac:dyDescent="0.2">
      <c r="A6314" s="6" t="s">
        <v>3987</v>
      </c>
      <c r="B6314" s="6">
        <v>152638</v>
      </c>
      <c r="C6314" s="1">
        <v>42123</v>
      </c>
      <c r="D6314" s="6" t="s">
        <v>1931</v>
      </c>
      <c r="E6314" s="6" t="s">
        <v>3989</v>
      </c>
      <c r="F6314" s="9">
        <v>1936.01</v>
      </c>
      <c r="G6314" s="9">
        <v>1936.01</v>
      </c>
      <c r="H6314" s="9">
        <v>348.48</v>
      </c>
      <c r="I6314" s="6" t="s">
        <v>4011</v>
      </c>
      <c r="J6314" s="9">
        <v>0</v>
      </c>
      <c r="K6314" s="9">
        <v>0</v>
      </c>
      <c r="L6314" s="6" t="s">
        <v>3990</v>
      </c>
      <c r="M6314" s="9">
        <v>0</v>
      </c>
      <c r="N6314" s="9">
        <v>0</v>
      </c>
      <c r="O6314" s="6" t="s">
        <v>3990</v>
      </c>
      <c r="P6314" s="7">
        <v>1936.01</v>
      </c>
      <c r="Q6314" s="7">
        <v>31.94</v>
      </c>
      <c r="R6314" s="6" t="s">
        <v>3992</v>
      </c>
      <c r="S6314" s="7">
        <v>1936.01</v>
      </c>
      <c r="T6314" s="7">
        <v>147.13999999999999</v>
      </c>
      <c r="U6314" s="6" t="s">
        <v>3992</v>
      </c>
      <c r="V6314" s="6" t="s">
        <v>3992</v>
      </c>
      <c r="W6314" s="6" t="s">
        <v>1975</v>
      </c>
      <c r="X6314" s="6" t="s">
        <v>4070</v>
      </c>
      <c r="Y6314" s="6" t="s">
        <v>980</v>
      </c>
      <c r="Z6314" s="6" t="s">
        <v>1981</v>
      </c>
    </row>
    <row r="6315" spans="1:26" x14ac:dyDescent="0.2">
      <c r="A6315" s="6" t="s">
        <v>3987</v>
      </c>
      <c r="B6315" s="6">
        <v>152638</v>
      </c>
      <c r="C6315" s="1">
        <v>42123</v>
      </c>
      <c r="D6315" s="6" t="s">
        <v>1931</v>
      </c>
      <c r="E6315" s="6" t="s">
        <v>3989</v>
      </c>
      <c r="F6315" s="9">
        <v>700</v>
      </c>
      <c r="G6315" s="9">
        <v>700</v>
      </c>
      <c r="H6315" s="9">
        <v>126</v>
      </c>
      <c r="I6315" s="6" t="s">
        <v>4011</v>
      </c>
      <c r="J6315" s="9">
        <v>0</v>
      </c>
      <c r="K6315" s="9">
        <v>0</v>
      </c>
      <c r="L6315" s="6" t="s">
        <v>3990</v>
      </c>
      <c r="M6315" s="9">
        <v>0</v>
      </c>
      <c r="N6315" s="9">
        <v>0</v>
      </c>
      <c r="O6315" s="6" t="s">
        <v>3990</v>
      </c>
      <c r="P6315" s="7">
        <v>700</v>
      </c>
      <c r="Q6315" s="7">
        <v>11.55</v>
      </c>
      <c r="R6315" s="6" t="s">
        <v>3992</v>
      </c>
      <c r="S6315" s="7">
        <v>700</v>
      </c>
      <c r="T6315" s="7">
        <v>53.2</v>
      </c>
      <c r="U6315" s="6" t="s">
        <v>3992</v>
      </c>
      <c r="V6315" s="6" t="s">
        <v>3992</v>
      </c>
      <c r="W6315" s="6" t="s">
        <v>1975</v>
      </c>
      <c r="X6315" s="6" t="s">
        <v>4362</v>
      </c>
      <c r="Y6315" s="6" t="s">
        <v>977</v>
      </c>
      <c r="Z6315" s="6" t="s">
        <v>2245</v>
      </c>
    </row>
    <row r="6316" spans="1:26" x14ac:dyDescent="0.2">
      <c r="A6316" s="6" t="s">
        <v>3987</v>
      </c>
      <c r="B6316" s="6">
        <v>152639</v>
      </c>
      <c r="C6316" s="1">
        <v>42123</v>
      </c>
      <c r="D6316" s="6" t="s">
        <v>1926</v>
      </c>
      <c r="E6316" s="6" t="s">
        <v>4096</v>
      </c>
      <c r="F6316" s="9">
        <v>115.64</v>
      </c>
      <c r="G6316" s="9">
        <v>100.56</v>
      </c>
      <c r="H6316" s="9">
        <v>4.0199999999999996</v>
      </c>
      <c r="I6316" s="6" t="s">
        <v>1892</v>
      </c>
      <c r="J6316" s="9">
        <v>0</v>
      </c>
      <c r="K6316" s="9">
        <v>0</v>
      </c>
      <c r="L6316" s="6" t="s">
        <v>3990</v>
      </c>
      <c r="M6316" s="9">
        <v>100.56</v>
      </c>
      <c r="N6316" s="9">
        <v>15.08</v>
      </c>
      <c r="O6316" s="6" t="s">
        <v>1932</v>
      </c>
      <c r="P6316" s="7">
        <v>100.56</v>
      </c>
      <c r="Q6316" s="7">
        <v>1.66</v>
      </c>
      <c r="R6316" s="6" t="s">
        <v>3992</v>
      </c>
      <c r="S6316" s="7">
        <v>100.56</v>
      </c>
      <c r="T6316" s="7">
        <v>7.64</v>
      </c>
      <c r="U6316" s="6" t="s">
        <v>3992</v>
      </c>
      <c r="V6316" s="6" t="s">
        <v>3992</v>
      </c>
      <c r="W6316" s="6" t="s">
        <v>2013</v>
      </c>
      <c r="X6316" s="6" t="s">
        <v>4362</v>
      </c>
      <c r="Y6316" s="6" t="s">
        <v>1941</v>
      </c>
      <c r="Z6316" s="6" t="s">
        <v>1942</v>
      </c>
    </row>
    <row r="6317" spans="1:26" x14ac:dyDescent="0.2">
      <c r="A6317" s="6" t="s">
        <v>3987</v>
      </c>
      <c r="B6317" s="6">
        <v>152639</v>
      </c>
      <c r="C6317" s="1">
        <v>42123</v>
      </c>
      <c r="D6317" s="6" t="s">
        <v>1926</v>
      </c>
      <c r="E6317" s="6" t="s">
        <v>4096</v>
      </c>
      <c r="F6317" s="9">
        <v>2069.1999999999998</v>
      </c>
      <c r="G6317" s="9">
        <v>1799.3</v>
      </c>
      <c r="H6317" s="9">
        <v>71.97</v>
      </c>
      <c r="I6317" s="6" t="s">
        <v>1892</v>
      </c>
      <c r="J6317" s="9">
        <v>0</v>
      </c>
      <c r="K6317" s="9">
        <v>0</v>
      </c>
      <c r="L6317" s="6" t="s">
        <v>3990</v>
      </c>
      <c r="M6317" s="9">
        <v>1799.3</v>
      </c>
      <c r="N6317" s="9">
        <v>269.89999999999998</v>
      </c>
      <c r="O6317" s="6" t="s">
        <v>1932</v>
      </c>
      <c r="P6317" s="7">
        <v>1799.3</v>
      </c>
      <c r="Q6317" s="7">
        <v>29.69</v>
      </c>
      <c r="R6317" s="6" t="s">
        <v>3992</v>
      </c>
      <c r="S6317" s="7">
        <v>1799.3</v>
      </c>
      <c r="T6317" s="7">
        <v>136.75</v>
      </c>
      <c r="U6317" s="6" t="s">
        <v>3992</v>
      </c>
      <c r="V6317" s="6" t="s">
        <v>3992</v>
      </c>
      <c r="W6317" s="6" t="s">
        <v>2013</v>
      </c>
      <c r="X6317" s="6" t="s">
        <v>4362</v>
      </c>
      <c r="Y6317" s="6" t="s">
        <v>1939</v>
      </c>
      <c r="Z6317" s="6" t="s">
        <v>1940</v>
      </c>
    </row>
    <row r="6318" spans="1:26" x14ac:dyDescent="0.2">
      <c r="A6318" s="6" t="s">
        <v>3987</v>
      </c>
      <c r="B6318" s="6">
        <v>152639</v>
      </c>
      <c r="C6318" s="1">
        <v>42123</v>
      </c>
      <c r="D6318" s="6" t="s">
        <v>1926</v>
      </c>
      <c r="E6318" s="6" t="s">
        <v>4096</v>
      </c>
      <c r="F6318" s="9">
        <v>1550.75</v>
      </c>
      <c r="G6318" s="9">
        <v>1550.75</v>
      </c>
      <c r="H6318" s="9">
        <v>62.03</v>
      </c>
      <c r="I6318" s="6" t="s">
        <v>4110</v>
      </c>
      <c r="J6318" s="9">
        <v>0</v>
      </c>
      <c r="K6318" s="9">
        <v>0</v>
      </c>
      <c r="L6318" s="6" t="s">
        <v>3990</v>
      </c>
      <c r="M6318" s="9">
        <v>0</v>
      </c>
      <c r="N6318" s="9">
        <v>0</v>
      </c>
      <c r="O6318" s="6" t="s">
        <v>3990</v>
      </c>
      <c r="P6318" s="7">
        <v>1550.75</v>
      </c>
      <c r="Q6318" s="7">
        <v>25.59</v>
      </c>
      <c r="R6318" s="6" t="s">
        <v>3992</v>
      </c>
      <c r="S6318" s="7">
        <v>1550.75</v>
      </c>
      <c r="T6318" s="7">
        <v>117.86</v>
      </c>
      <c r="U6318" s="6" t="s">
        <v>3992</v>
      </c>
      <c r="V6318" s="6" t="s">
        <v>3992</v>
      </c>
      <c r="W6318" s="6" t="s">
        <v>2013</v>
      </c>
      <c r="X6318" s="6" t="s">
        <v>4376</v>
      </c>
      <c r="Y6318" s="6" t="s">
        <v>1937</v>
      </c>
      <c r="Z6318" s="6" t="s">
        <v>1938</v>
      </c>
    </row>
    <row r="6319" spans="1:26" x14ac:dyDescent="0.2">
      <c r="A6319" s="6" t="s">
        <v>3987</v>
      </c>
      <c r="B6319" s="6">
        <v>152639</v>
      </c>
      <c r="C6319" s="1">
        <v>42123</v>
      </c>
      <c r="D6319" s="6" t="s">
        <v>1924</v>
      </c>
      <c r="E6319" s="6" t="s">
        <v>4096</v>
      </c>
      <c r="F6319" s="9">
        <v>1017.4</v>
      </c>
      <c r="G6319" s="9">
        <v>1017.4</v>
      </c>
      <c r="H6319" s="9">
        <v>122.09</v>
      </c>
      <c r="I6319" s="6" t="s">
        <v>4011</v>
      </c>
      <c r="J6319" s="9">
        <v>0</v>
      </c>
      <c r="K6319" s="9">
        <v>0</v>
      </c>
      <c r="L6319" s="6" t="s">
        <v>3990</v>
      </c>
      <c r="M6319" s="9">
        <v>0</v>
      </c>
      <c r="N6319" s="9">
        <v>0</v>
      </c>
      <c r="O6319" s="6" t="s">
        <v>3990</v>
      </c>
      <c r="P6319" s="7">
        <v>1017.4</v>
      </c>
      <c r="Q6319" s="7">
        <v>16.79</v>
      </c>
      <c r="R6319" s="6" t="s">
        <v>3992</v>
      </c>
      <c r="S6319" s="7">
        <v>1017.4</v>
      </c>
      <c r="T6319" s="7">
        <v>77.319999999999993</v>
      </c>
      <c r="U6319" s="6" t="s">
        <v>3992</v>
      </c>
      <c r="V6319" s="6" t="s">
        <v>3992</v>
      </c>
      <c r="W6319" s="6" t="s">
        <v>2013</v>
      </c>
      <c r="X6319" s="6" t="s">
        <v>4382</v>
      </c>
      <c r="Y6319" s="6" t="s">
        <v>3191</v>
      </c>
      <c r="Z6319" s="6" t="s">
        <v>2033</v>
      </c>
    </row>
    <row r="6320" spans="1:26" hidden="1" x14ac:dyDescent="0.2">
      <c r="A6320" s="6" t="s">
        <v>3987</v>
      </c>
      <c r="B6320" s="6">
        <v>152640</v>
      </c>
      <c r="C6320" s="1">
        <v>42123</v>
      </c>
      <c r="D6320" s="6" t="s">
        <v>1988</v>
      </c>
      <c r="E6320" s="6" t="s">
        <v>3989</v>
      </c>
      <c r="F6320" s="9">
        <v>111.52</v>
      </c>
      <c r="G6320" s="9">
        <v>0</v>
      </c>
      <c r="H6320" s="9">
        <v>0</v>
      </c>
      <c r="I6320" s="6" t="s">
        <v>3990</v>
      </c>
      <c r="J6320" s="9">
        <v>0</v>
      </c>
      <c r="K6320" s="9">
        <v>0</v>
      </c>
      <c r="L6320" s="6" t="s">
        <v>3990</v>
      </c>
      <c r="M6320" s="9">
        <v>0</v>
      </c>
      <c r="N6320" s="9">
        <v>0</v>
      </c>
      <c r="O6320" s="6" t="s">
        <v>3990</v>
      </c>
      <c r="P6320" s="7">
        <v>0</v>
      </c>
      <c r="Q6320" s="7">
        <v>0</v>
      </c>
      <c r="R6320" s="6" t="s">
        <v>3990</v>
      </c>
      <c r="S6320" s="7">
        <v>0</v>
      </c>
      <c r="T6320" s="7">
        <v>0</v>
      </c>
      <c r="U6320" s="6" t="s">
        <v>3990</v>
      </c>
      <c r="V6320" s="6" t="s">
        <v>3992</v>
      </c>
      <c r="W6320" s="6" t="s">
        <v>1975</v>
      </c>
      <c r="X6320" s="6" t="s">
        <v>5061</v>
      </c>
      <c r="Y6320" s="6" t="s">
        <v>1991</v>
      </c>
      <c r="Z6320" s="6" t="s">
        <v>1992</v>
      </c>
    </row>
    <row r="6321" spans="1:26" hidden="1" x14ac:dyDescent="0.2">
      <c r="A6321" s="6" t="s">
        <v>3987</v>
      </c>
      <c r="B6321" s="6">
        <v>152640</v>
      </c>
      <c r="C6321" s="1">
        <v>42123</v>
      </c>
      <c r="D6321" s="6" t="s">
        <v>1988</v>
      </c>
      <c r="E6321" s="6" t="s">
        <v>3989</v>
      </c>
      <c r="F6321" s="9">
        <v>97.77</v>
      </c>
      <c r="G6321" s="9">
        <v>0</v>
      </c>
      <c r="H6321" s="9">
        <v>0</v>
      </c>
      <c r="I6321" s="6" t="s">
        <v>3990</v>
      </c>
      <c r="J6321" s="9">
        <v>0</v>
      </c>
      <c r="K6321" s="9">
        <v>0</v>
      </c>
      <c r="L6321" s="6" t="s">
        <v>3990</v>
      </c>
      <c r="M6321" s="9">
        <v>0</v>
      </c>
      <c r="N6321" s="9">
        <v>0</v>
      </c>
      <c r="O6321" s="6" t="s">
        <v>3990</v>
      </c>
      <c r="P6321" s="7">
        <v>0</v>
      </c>
      <c r="Q6321" s="7">
        <v>0</v>
      </c>
      <c r="R6321" s="6" t="s">
        <v>3990</v>
      </c>
      <c r="S6321" s="7">
        <v>0</v>
      </c>
      <c r="T6321" s="7">
        <v>0</v>
      </c>
      <c r="U6321" s="6" t="s">
        <v>3990</v>
      </c>
      <c r="V6321" s="6" t="s">
        <v>3992</v>
      </c>
      <c r="W6321" s="6" t="s">
        <v>1975</v>
      </c>
      <c r="X6321" s="6" t="s">
        <v>2840</v>
      </c>
      <c r="Y6321" s="6" t="s">
        <v>1993</v>
      </c>
      <c r="Z6321" s="6" t="s">
        <v>1994</v>
      </c>
    </row>
    <row r="6322" spans="1:26" hidden="1" x14ac:dyDescent="0.2">
      <c r="A6322" s="6" t="s">
        <v>3987</v>
      </c>
      <c r="B6322" s="6">
        <v>152640</v>
      </c>
      <c r="C6322" s="1">
        <v>42123</v>
      </c>
      <c r="D6322" s="6" t="s">
        <v>1988</v>
      </c>
      <c r="E6322" s="6" t="s">
        <v>3989</v>
      </c>
      <c r="F6322" s="9">
        <v>125.87</v>
      </c>
      <c r="G6322" s="9">
        <v>0</v>
      </c>
      <c r="H6322" s="9">
        <v>0</v>
      </c>
      <c r="I6322" s="6" t="s">
        <v>3990</v>
      </c>
      <c r="J6322" s="9">
        <v>0</v>
      </c>
      <c r="K6322" s="9">
        <v>0</v>
      </c>
      <c r="L6322" s="6" t="s">
        <v>3990</v>
      </c>
      <c r="M6322" s="9">
        <v>0</v>
      </c>
      <c r="N6322" s="9">
        <v>0</v>
      </c>
      <c r="O6322" s="6" t="s">
        <v>3990</v>
      </c>
      <c r="P6322" s="7">
        <v>0</v>
      </c>
      <c r="Q6322" s="7">
        <v>0</v>
      </c>
      <c r="R6322" s="6" t="s">
        <v>3990</v>
      </c>
      <c r="S6322" s="7">
        <v>0</v>
      </c>
      <c r="T6322" s="7">
        <v>0</v>
      </c>
      <c r="U6322" s="6" t="s">
        <v>3990</v>
      </c>
      <c r="V6322" s="6" t="s">
        <v>3992</v>
      </c>
      <c r="W6322" s="6" t="s">
        <v>1975</v>
      </c>
      <c r="X6322" s="6" t="s">
        <v>5061</v>
      </c>
      <c r="Y6322" s="6" t="s">
        <v>1989</v>
      </c>
      <c r="Z6322" s="6" t="s">
        <v>1990</v>
      </c>
    </row>
    <row r="6323" spans="1:26" x14ac:dyDescent="0.2">
      <c r="A6323" s="6" t="s">
        <v>3987</v>
      </c>
      <c r="B6323" s="6">
        <v>152641</v>
      </c>
      <c r="C6323" s="1">
        <v>42123</v>
      </c>
      <c r="D6323" s="6" t="s">
        <v>2074</v>
      </c>
      <c r="E6323" s="6" t="s">
        <v>4540</v>
      </c>
      <c r="F6323" s="9">
        <v>321.88</v>
      </c>
      <c r="G6323" s="9">
        <v>0</v>
      </c>
      <c r="H6323" s="9">
        <v>0</v>
      </c>
      <c r="I6323" s="6" t="s">
        <v>3990</v>
      </c>
      <c r="J6323" s="9">
        <v>0</v>
      </c>
      <c r="K6323" s="9">
        <v>0</v>
      </c>
      <c r="L6323" s="6" t="s">
        <v>3990</v>
      </c>
      <c r="M6323" s="9">
        <v>0</v>
      </c>
      <c r="N6323" s="9">
        <v>0</v>
      </c>
      <c r="O6323" s="6" t="s">
        <v>3990</v>
      </c>
      <c r="P6323" s="7">
        <v>321.88</v>
      </c>
      <c r="Q6323" s="7">
        <v>0</v>
      </c>
      <c r="R6323" s="6" t="s">
        <v>2075</v>
      </c>
      <c r="S6323" s="7">
        <v>321.88</v>
      </c>
      <c r="T6323" s="7">
        <v>0</v>
      </c>
      <c r="U6323" s="6" t="s">
        <v>2075</v>
      </c>
      <c r="V6323" s="6" t="s">
        <v>3992</v>
      </c>
      <c r="W6323" s="6" t="s">
        <v>1090</v>
      </c>
      <c r="X6323" s="6" t="s">
        <v>1962</v>
      </c>
      <c r="Y6323" s="6" t="s">
        <v>811</v>
      </c>
      <c r="Z6323" s="6" t="s">
        <v>812</v>
      </c>
    </row>
    <row r="6324" spans="1:26" x14ac:dyDescent="0.2">
      <c r="A6324" s="6" t="s">
        <v>3987</v>
      </c>
      <c r="B6324" s="6">
        <v>152642</v>
      </c>
      <c r="C6324" s="1">
        <v>42123</v>
      </c>
      <c r="D6324" s="6" t="s">
        <v>1986</v>
      </c>
      <c r="E6324" s="6" t="s">
        <v>3989</v>
      </c>
      <c r="F6324" s="9">
        <v>4941.4799999999996</v>
      </c>
      <c r="G6324" s="9">
        <v>4941.4799999999996</v>
      </c>
      <c r="H6324" s="9">
        <v>889.47</v>
      </c>
      <c r="I6324" s="6" t="s">
        <v>4360</v>
      </c>
      <c r="J6324" s="9">
        <v>0</v>
      </c>
      <c r="K6324" s="9">
        <v>0</v>
      </c>
      <c r="L6324" s="6" t="s">
        <v>3990</v>
      </c>
      <c r="M6324" s="9">
        <v>4296.9399999999996</v>
      </c>
      <c r="N6324" s="9">
        <v>644.54</v>
      </c>
      <c r="O6324" s="6" t="s">
        <v>1932</v>
      </c>
      <c r="P6324" s="7">
        <v>4296.9399999999996</v>
      </c>
      <c r="Q6324" s="7">
        <v>70.900000000000006</v>
      </c>
      <c r="R6324" s="6" t="s">
        <v>3992</v>
      </c>
      <c r="S6324" s="7">
        <v>4296.9399999999996</v>
      </c>
      <c r="T6324" s="7">
        <v>326.57</v>
      </c>
      <c r="U6324" s="6" t="s">
        <v>3992</v>
      </c>
      <c r="V6324" s="6" t="s">
        <v>3992</v>
      </c>
      <c r="W6324" s="6" t="s">
        <v>2530</v>
      </c>
      <c r="X6324" s="6" t="s">
        <v>4049</v>
      </c>
      <c r="Y6324" s="6" t="s">
        <v>3717</v>
      </c>
      <c r="Z6324" s="6" t="s">
        <v>357</v>
      </c>
    </row>
    <row r="6325" spans="1:26" x14ac:dyDescent="0.2">
      <c r="A6325" s="6" t="s">
        <v>3987</v>
      </c>
      <c r="B6325" s="6">
        <v>152643</v>
      </c>
      <c r="C6325" s="1">
        <v>42123</v>
      </c>
      <c r="D6325" s="6" t="s">
        <v>1986</v>
      </c>
      <c r="E6325" s="6" t="s">
        <v>3989</v>
      </c>
      <c r="F6325" s="9">
        <v>4886.21</v>
      </c>
      <c r="G6325" s="9">
        <v>4886.21</v>
      </c>
      <c r="H6325" s="9">
        <v>879.52</v>
      </c>
      <c r="I6325" s="6" t="s">
        <v>4360</v>
      </c>
      <c r="J6325" s="9">
        <v>0</v>
      </c>
      <c r="K6325" s="9">
        <v>0</v>
      </c>
      <c r="L6325" s="6" t="s">
        <v>3990</v>
      </c>
      <c r="M6325" s="9">
        <v>4248.88</v>
      </c>
      <c r="N6325" s="9">
        <v>637.33000000000004</v>
      </c>
      <c r="O6325" s="6" t="s">
        <v>1932</v>
      </c>
      <c r="P6325" s="7">
        <v>4248.88</v>
      </c>
      <c r="Q6325" s="7">
        <v>70.11</v>
      </c>
      <c r="R6325" s="6" t="s">
        <v>3992</v>
      </c>
      <c r="S6325" s="7">
        <v>4248.88</v>
      </c>
      <c r="T6325" s="7">
        <v>322.91000000000003</v>
      </c>
      <c r="U6325" s="6" t="s">
        <v>3992</v>
      </c>
      <c r="V6325" s="6" t="s">
        <v>3992</v>
      </c>
      <c r="W6325" s="6" t="s">
        <v>813</v>
      </c>
      <c r="X6325" s="6" t="s">
        <v>4049</v>
      </c>
      <c r="Y6325" s="6" t="s">
        <v>3717</v>
      </c>
      <c r="Z6325" s="6" t="s">
        <v>3718</v>
      </c>
    </row>
    <row r="6326" spans="1:26" x14ac:dyDescent="0.2">
      <c r="A6326" s="6" t="s">
        <v>3987</v>
      </c>
      <c r="B6326" s="6">
        <v>152644</v>
      </c>
      <c r="C6326" s="1">
        <v>42123</v>
      </c>
      <c r="D6326" s="6" t="s">
        <v>1924</v>
      </c>
      <c r="E6326" s="6" t="s">
        <v>5203</v>
      </c>
      <c r="F6326" s="9">
        <v>8625.0400000000009</v>
      </c>
      <c r="G6326" s="9">
        <v>8625.0400000000009</v>
      </c>
      <c r="H6326" s="9">
        <v>345</v>
      </c>
      <c r="I6326" s="6" t="s">
        <v>4360</v>
      </c>
      <c r="J6326" s="9">
        <v>0</v>
      </c>
      <c r="K6326" s="9">
        <v>0</v>
      </c>
      <c r="L6326" s="6" t="s">
        <v>3990</v>
      </c>
      <c r="M6326" s="9">
        <v>7187.53</v>
      </c>
      <c r="N6326" s="9">
        <v>1437.51</v>
      </c>
      <c r="O6326" s="6" t="s">
        <v>1932</v>
      </c>
      <c r="P6326" s="7">
        <v>7187.53</v>
      </c>
      <c r="Q6326" s="7">
        <v>118.59</v>
      </c>
      <c r="R6326" s="6" t="s">
        <v>3992</v>
      </c>
      <c r="S6326" s="7">
        <v>7187.53</v>
      </c>
      <c r="T6326" s="7">
        <v>546.25</v>
      </c>
      <c r="U6326" s="6" t="s">
        <v>3992</v>
      </c>
      <c r="V6326" s="6" t="s">
        <v>3992</v>
      </c>
      <c r="W6326" s="6" t="s">
        <v>2162</v>
      </c>
      <c r="X6326" s="6" t="s">
        <v>4382</v>
      </c>
      <c r="Y6326" s="6" t="s">
        <v>4387</v>
      </c>
      <c r="Z6326" s="6" t="s">
        <v>4388</v>
      </c>
    </row>
    <row r="6327" spans="1:26" x14ac:dyDescent="0.2">
      <c r="A6327" s="6" t="s">
        <v>3987</v>
      </c>
      <c r="B6327" s="6">
        <v>152645</v>
      </c>
      <c r="C6327" s="1">
        <v>42123</v>
      </c>
      <c r="D6327" s="6" t="s">
        <v>1924</v>
      </c>
      <c r="E6327" s="6" t="s">
        <v>4345</v>
      </c>
      <c r="F6327" s="9">
        <v>107.25</v>
      </c>
      <c r="G6327" s="9">
        <v>107.25</v>
      </c>
      <c r="H6327" s="9">
        <v>12.87</v>
      </c>
      <c r="I6327" s="6" t="s">
        <v>4011</v>
      </c>
      <c r="J6327" s="9">
        <v>0</v>
      </c>
      <c r="K6327" s="9">
        <v>0</v>
      </c>
      <c r="L6327" s="6" t="s">
        <v>3990</v>
      </c>
      <c r="M6327" s="9">
        <v>0</v>
      </c>
      <c r="N6327" s="9">
        <v>0</v>
      </c>
      <c r="O6327" s="6" t="s">
        <v>3990</v>
      </c>
      <c r="P6327" s="7">
        <v>107.25</v>
      </c>
      <c r="Q6327" s="7">
        <v>1.77</v>
      </c>
      <c r="R6327" s="6" t="s">
        <v>3992</v>
      </c>
      <c r="S6327" s="7">
        <v>107.25</v>
      </c>
      <c r="T6327" s="7">
        <v>8.15</v>
      </c>
      <c r="U6327" s="6" t="s">
        <v>3992</v>
      </c>
      <c r="V6327" s="6" t="s">
        <v>3992</v>
      </c>
      <c r="W6327" s="6" t="s">
        <v>814</v>
      </c>
      <c r="X6327" s="6" t="s">
        <v>3273</v>
      </c>
      <c r="Y6327" s="6" t="s">
        <v>815</v>
      </c>
      <c r="Z6327" s="6" t="s">
        <v>816</v>
      </c>
    </row>
    <row r="6328" spans="1:26" x14ac:dyDescent="0.2">
      <c r="A6328" s="6" t="s">
        <v>3987</v>
      </c>
      <c r="B6328" s="6">
        <v>152645</v>
      </c>
      <c r="C6328" s="1">
        <v>42123</v>
      </c>
      <c r="D6328" s="6" t="s">
        <v>1924</v>
      </c>
      <c r="E6328" s="6" t="s">
        <v>4345</v>
      </c>
      <c r="F6328" s="9">
        <v>62.72</v>
      </c>
      <c r="G6328" s="9">
        <v>62.72</v>
      </c>
      <c r="H6328" s="9">
        <v>2.5099999999999998</v>
      </c>
      <c r="I6328" s="6" t="s">
        <v>4360</v>
      </c>
      <c r="J6328" s="9">
        <v>0</v>
      </c>
      <c r="K6328" s="9">
        <v>0</v>
      </c>
      <c r="L6328" s="6" t="s">
        <v>3990</v>
      </c>
      <c r="M6328" s="9">
        <v>52.27</v>
      </c>
      <c r="N6328" s="9">
        <v>10.45</v>
      </c>
      <c r="O6328" s="6" t="s">
        <v>1932</v>
      </c>
      <c r="P6328" s="7">
        <v>52.27</v>
      </c>
      <c r="Q6328" s="7">
        <v>0.86</v>
      </c>
      <c r="R6328" s="6" t="s">
        <v>3992</v>
      </c>
      <c r="S6328" s="7">
        <v>52.27</v>
      </c>
      <c r="T6328" s="7">
        <v>3.97</v>
      </c>
      <c r="U6328" s="6" t="s">
        <v>3992</v>
      </c>
      <c r="V6328" s="6" t="s">
        <v>3992</v>
      </c>
      <c r="W6328" s="6" t="s">
        <v>814</v>
      </c>
      <c r="X6328" s="6" t="s">
        <v>3273</v>
      </c>
      <c r="Y6328" s="6" t="s">
        <v>817</v>
      </c>
      <c r="Z6328" s="6" t="s">
        <v>818</v>
      </c>
    </row>
    <row r="6329" spans="1:26" x14ac:dyDescent="0.2">
      <c r="A6329" s="6" t="s">
        <v>3987</v>
      </c>
      <c r="B6329" s="6">
        <v>152646</v>
      </c>
      <c r="C6329" s="1">
        <v>42123</v>
      </c>
      <c r="D6329" s="6" t="s">
        <v>1986</v>
      </c>
      <c r="E6329" s="6" t="s">
        <v>3989</v>
      </c>
      <c r="F6329" s="9">
        <v>123.57</v>
      </c>
      <c r="G6329" s="9">
        <v>123.57</v>
      </c>
      <c r="H6329" s="9">
        <v>22.24</v>
      </c>
      <c r="I6329" s="6" t="s">
        <v>4011</v>
      </c>
      <c r="J6329" s="9">
        <v>0</v>
      </c>
      <c r="K6329" s="9">
        <v>0</v>
      </c>
      <c r="L6329" s="6" t="s">
        <v>3990</v>
      </c>
      <c r="M6329" s="9">
        <v>0</v>
      </c>
      <c r="N6329" s="9">
        <v>0</v>
      </c>
      <c r="O6329" s="6" t="s">
        <v>3990</v>
      </c>
      <c r="P6329" s="7">
        <v>123.57</v>
      </c>
      <c r="Q6329" s="7">
        <v>2.04</v>
      </c>
      <c r="R6329" s="6" t="s">
        <v>3992</v>
      </c>
      <c r="S6329" s="7">
        <v>123.57</v>
      </c>
      <c r="T6329" s="7">
        <v>9.39</v>
      </c>
      <c r="U6329" s="6" t="s">
        <v>3992</v>
      </c>
      <c r="V6329" s="6" t="s">
        <v>3992</v>
      </c>
      <c r="W6329" s="6" t="s">
        <v>819</v>
      </c>
      <c r="X6329" s="6" t="s">
        <v>4443</v>
      </c>
      <c r="Y6329" s="6" t="s">
        <v>820</v>
      </c>
      <c r="Z6329" s="6" t="s">
        <v>821</v>
      </c>
    </row>
    <row r="6330" spans="1:26" hidden="1" x14ac:dyDescent="0.2">
      <c r="A6330" s="6" t="s">
        <v>3987</v>
      </c>
      <c r="B6330" s="6">
        <v>152647</v>
      </c>
      <c r="C6330" s="1">
        <v>42123</v>
      </c>
      <c r="D6330" s="6" t="s">
        <v>2560</v>
      </c>
      <c r="E6330" s="6" t="s">
        <v>3989</v>
      </c>
      <c r="F6330" s="9">
        <v>142.87</v>
      </c>
      <c r="G6330" s="9">
        <v>142.87</v>
      </c>
      <c r="H6330" s="9">
        <v>25.72</v>
      </c>
      <c r="I6330" s="6" t="s">
        <v>4106</v>
      </c>
      <c r="J6330" s="9">
        <v>0</v>
      </c>
      <c r="K6330" s="9">
        <v>0</v>
      </c>
      <c r="L6330" s="6" t="s">
        <v>3990</v>
      </c>
      <c r="M6330" s="9">
        <v>142.87</v>
      </c>
      <c r="N6330" s="9">
        <v>0</v>
      </c>
      <c r="O6330" s="6" t="s">
        <v>1932</v>
      </c>
      <c r="P6330" s="7">
        <v>0</v>
      </c>
      <c r="Q6330" s="7">
        <v>0</v>
      </c>
      <c r="R6330" s="6" t="s">
        <v>3990</v>
      </c>
      <c r="S6330" s="7">
        <v>0</v>
      </c>
      <c r="T6330" s="7">
        <v>0</v>
      </c>
      <c r="U6330" s="6" t="s">
        <v>3990</v>
      </c>
      <c r="V6330" s="6" t="s">
        <v>3992</v>
      </c>
      <c r="W6330" s="6" t="s">
        <v>2063</v>
      </c>
      <c r="X6330" s="6" t="s">
        <v>4666</v>
      </c>
      <c r="Y6330" s="6" t="s">
        <v>1470</v>
      </c>
      <c r="Z6330" s="6" t="s">
        <v>1471</v>
      </c>
    </row>
    <row r="6331" spans="1:26" x14ac:dyDescent="0.2">
      <c r="A6331" s="6" t="s">
        <v>3987</v>
      </c>
      <c r="B6331" s="6">
        <v>152648</v>
      </c>
      <c r="C6331" s="1">
        <v>42123</v>
      </c>
      <c r="D6331" s="6" t="s">
        <v>1986</v>
      </c>
      <c r="E6331" s="6" t="s">
        <v>3989</v>
      </c>
      <c r="F6331" s="9">
        <v>5247.84</v>
      </c>
      <c r="G6331" s="9">
        <v>4373.2</v>
      </c>
      <c r="H6331" s="9">
        <v>787.18</v>
      </c>
      <c r="I6331" s="6" t="s">
        <v>4360</v>
      </c>
      <c r="J6331" s="9">
        <v>0</v>
      </c>
      <c r="K6331" s="9">
        <v>0</v>
      </c>
      <c r="L6331" s="6" t="s">
        <v>3990</v>
      </c>
      <c r="M6331" s="9">
        <v>4373.2</v>
      </c>
      <c r="N6331" s="9">
        <v>874.64</v>
      </c>
      <c r="O6331" s="6" t="s">
        <v>1932</v>
      </c>
      <c r="P6331" s="7">
        <v>4373.2</v>
      </c>
      <c r="Q6331" s="7">
        <v>72.16</v>
      </c>
      <c r="R6331" s="6" t="s">
        <v>3992</v>
      </c>
      <c r="S6331" s="7">
        <v>4373.2</v>
      </c>
      <c r="T6331" s="7">
        <v>332.36</v>
      </c>
      <c r="U6331" s="6" t="s">
        <v>3992</v>
      </c>
      <c r="V6331" s="6" t="s">
        <v>3992</v>
      </c>
      <c r="W6331" s="6" t="s">
        <v>2010</v>
      </c>
      <c r="X6331" s="6" t="s">
        <v>4382</v>
      </c>
      <c r="Y6331" s="6" t="s">
        <v>4383</v>
      </c>
      <c r="Z6331" s="6" t="s">
        <v>4384</v>
      </c>
    </row>
    <row r="6332" spans="1:26" x14ac:dyDescent="0.2">
      <c r="A6332" s="6" t="s">
        <v>3987</v>
      </c>
      <c r="B6332" s="6">
        <v>152649</v>
      </c>
      <c r="C6332" s="1">
        <v>42123</v>
      </c>
      <c r="D6332" s="6" t="s">
        <v>1931</v>
      </c>
      <c r="E6332" s="6" t="s">
        <v>3989</v>
      </c>
      <c r="F6332" s="9">
        <v>4490.24</v>
      </c>
      <c r="G6332" s="9">
        <v>4490.24</v>
      </c>
      <c r="H6332" s="9">
        <v>808.24</v>
      </c>
      <c r="I6332" s="6" t="s">
        <v>4106</v>
      </c>
      <c r="J6332" s="9">
        <v>0</v>
      </c>
      <c r="K6332" s="9">
        <v>0</v>
      </c>
      <c r="L6332" s="6" t="s">
        <v>3990</v>
      </c>
      <c r="M6332" s="9">
        <v>0</v>
      </c>
      <c r="N6332" s="9">
        <v>0</v>
      </c>
      <c r="O6332" s="6" t="s">
        <v>3990</v>
      </c>
      <c r="P6332" s="7">
        <v>4490.24</v>
      </c>
      <c r="Q6332" s="7">
        <v>74.09</v>
      </c>
      <c r="R6332" s="6" t="s">
        <v>3992</v>
      </c>
      <c r="S6332" s="7">
        <v>4490.24</v>
      </c>
      <c r="T6332" s="7">
        <v>341.26</v>
      </c>
      <c r="U6332" s="6" t="s">
        <v>3992</v>
      </c>
      <c r="V6332" s="6" t="s">
        <v>3992</v>
      </c>
      <c r="W6332" s="6" t="s">
        <v>822</v>
      </c>
      <c r="X6332" s="6" t="s">
        <v>4666</v>
      </c>
      <c r="Y6332" s="6" t="s">
        <v>2006</v>
      </c>
      <c r="Z6332" s="6" t="s">
        <v>1642</v>
      </c>
    </row>
    <row r="6333" spans="1:26" x14ac:dyDescent="0.2">
      <c r="A6333" s="6" t="s">
        <v>3987</v>
      </c>
      <c r="B6333" s="6">
        <v>152649</v>
      </c>
      <c r="C6333" s="1">
        <v>42123</v>
      </c>
      <c r="D6333" s="6" t="s">
        <v>1931</v>
      </c>
      <c r="E6333" s="6" t="s">
        <v>3989</v>
      </c>
      <c r="F6333" s="9">
        <v>451.05</v>
      </c>
      <c r="G6333" s="9">
        <v>451.05</v>
      </c>
      <c r="H6333" s="9">
        <v>81.19</v>
      </c>
      <c r="I6333" s="6" t="s">
        <v>4106</v>
      </c>
      <c r="J6333" s="9">
        <v>0</v>
      </c>
      <c r="K6333" s="9">
        <v>0</v>
      </c>
      <c r="L6333" s="6" t="s">
        <v>3990</v>
      </c>
      <c r="M6333" s="9">
        <v>392.22</v>
      </c>
      <c r="N6333" s="9">
        <v>58.83</v>
      </c>
      <c r="O6333" s="6" t="s">
        <v>1932</v>
      </c>
      <c r="P6333" s="7">
        <v>392.22</v>
      </c>
      <c r="Q6333" s="7">
        <v>6.47</v>
      </c>
      <c r="R6333" s="6" t="s">
        <v>3992</v>
      </c>
      <c r="S6333" s="7">
        <v>392.22</v>
      </c>
      <c r="T6333" s="7">
        <v>29.81</v>
      </c>
      <c r="U6333" s="6" t="s">
        <v>3992</v>
      </c>
      <c r="V6333" s="6" t="s">
        <v>3992</v>
      </c>
      <c r="W6333" s="6" t="s">
        <v>822</v>
      </c>
      <c r="X6333" s="6" t="s">
        <v>4390</v>
      </c>
      <c r="Y6333" s="6" t="s">
        <v>2135</v>
      </c>
      <c r="Z6333" s="6" t="s">
        <v>1584</v>
      </c>
    </row>
    <row r="6334" spans="1:26" x14ac:dyDescent="0.2">
      <c r="A6334" s="6" t="s">
        <v>3987</v>
      </c>
      <c r="B6334" s="6">
        <v>152649</v>
      </c>
      <c r="C6334" s="1">
        <v>42123</v>
      </c>
      <c r="D6334" s="6" t="s">
        <v>1931</v>
      </c>
      <c r="E6334" s="6" t="s">
        <v>3989</v>
      </c>
      <c r="F6334" s="9">
        <v>1933.71</v>
      </c>
      <c r="G6334" s="9">
        <v>1933.71</v>
      </c>
      <c r="H6334" s="9">
        <v>348.07</v>
      </c>
      <c r="I6334" s="6" t="s">
        <v>4106</v>
      </c>
      <c r="J6334" s="9">
        <v>0</v>
      </c>
      <c r="K6334" s="9">
        <v>0</v>
      </c>
      <c r="L6334" s="6" t="s">
        <v>3990</v>
      </c>
      <c r="M6334" s="9">
        <v>1681.49</v>
      </c>
      <c r="N6334" s="9">
        <v>252.22</v>
      </c>
      <c r="O6334" s="6" t="s">
        <v>1932</v>
      </c>
      <c r="P6334" s="7">
        <v>1681.49</v>
      </c>
      <c r="Q6334" s="7">
        <v>27.74</v>
      </c>
      <c r="R6334" s="6" t="s">
        <v>3992</v>
      </c>
      <c r="S6334" s="7">
        <v>1681.49</v>
      </c>
      <c r="T6334" s="7">
        <v>127.79</v>
      </c>
      <c r="U6334" s="6" t="s">
        <v>3992</v>
      </c>
      <c r="V6334" s="6" t="s">
        <v>3992</v>
      </c>
      <c r="W6334" s="6" t="s">
        <v>822</v>
      </c>
      <c r="X6334" s="6" t="s">
        <v>4049</v>
      </c>
      <c r="Y6334" s="6" t="s">
        <v>140</v>
      </c>
      <c r="Z6334" s="6" t="s">
        <v>141</v>
      </c>
    </row>
    <row r="6335" spans="1:26" x14ac:dyDescent="0.2">
      <c r="A6335" s="6" t="s">
        <v>3987</v>
      </c>
      <c r="B6335" s="6">
        <v>152649</v>
      </c>
      <c r="C6335" s="1">
        <v>42123</v>
      </c>
      <c r="D6335" s="6" t="s">
        <v>1986</v>
      </c>
      <c r="E6335" s="6" t="s">
        <v>3989</v>
      </c>
      <c r="F6335" s="9">
        <v>331.19</v>
      </c>
      <c r="G6335" s="9">
        <v>331.19</v>
      </c>
      <c r="H6335" s="9">
        <v>59.61</v>
      </c>
      <c r="I6335" s="6" t="s">
        <v>4360</v>
      </c>
      <c r="J6335" s="9">
        <v>0</v>
      </c>
      <c r="K6335" s="9">
        <v>0</v>
      </c>
      <c r="L6335" s="6" t="s">
        <v>3990</v>
      </c>
      <c r="M6335" s="9">
        <v>287.99</v>
      </c>
      <c r="N6335" s="9">
        <v>43.2</v>
      </c>
      <c r="O6335" s="6" t="s">
        <v>1932</v>
      </c>
      <c r="P6335" s="7">
        <v>287.99</v>
      </c>
      <c r="Q6335" s="7">
        <v>4.75</v>
      </c>
      <c r="R6335" s="6" t="s">
        <v>3992</v>
      </c>
      <c r="S6335" s="7">
        <v>287.99</v>
      </c>
      <c r="T6335" s="7">
        <v>21.89</v>
      </c>
      <c r="U6335" s="6" t="s">
        <v>3992</v>
      </c>
      <c r="V6335" s="6" t="s">
        <v>3992</v>
      </c>
      <c r="W6335" s="6" t="s">
        <v>822</v>
      </c>
      <c r="X6335" s="6" t="s">
        <v>4049</v>
      </c>
      <c r="Y6335" s="6" t="s">
        <v>823</v>
      </c>
      <c r="Z6335" s="6" t="s">
        <v>824</v>
      </c>
    </row>
    <row r="6336" spans="1:26" x14ac:dyDescent="0.2">
      <c r="A6336" s="6" t="s">
        <v>3987</v>
      </c>
      <c r="B6336" s="6">
        <v>152649</v>
      </c>
      <c r="C6336" s="1">
        <v>42123</v>
      </c>
      <c r="D6336" s="6" t="s">
        <v>1986</v>
      </c>
      <c r="E6336" s="6" t="s">
        <v>3989</v>
      </c>
      <c r="F6336" s="9">
        <v>227.97</v>
      </c>
      <c r="G6336" s="9">
        <v>227.97</v>
      </c>
      <c r="H6336" s="9">
        <v>41.03</v>
      </c>
      <c r="I6336" s="6" t="s">
        <v>4011</v>
      </c>
      <c r="J6336" s="9">
        <v>0</v>
      </c>
      <c r="K6336" s="9">
        <v>0</v>
      </c>
      <c r="L6336" s="6" t="s">
        <v>3990</v>
      </c>
      <c r="M6336" s="9">
        <v>0</v>
      </c>
      <c r="N6336" s="9">
        <v>0</v>
      </c>
      <c r="O6336" s="6" t="s">
        <v>3990</v>
      </c>
      <c r="P6336" s="7">
        <v>227.97</v>
      </c>
      <c r="Q6336" s="7">
        <v>3.76</v>
      </c>
      <c r="R6336" s="6" t="s">
        <v>3992</v>
      </c>
      <c r="S6336" s="7">
        <v>227.97</v>
      </c>
      <c r="T6336" s="7">
        <v>17.329999999999998</v>
      </c>
      <c r="U6336" s="6" t="s">
        <v>3992</v>
      </c>
      <c r="V6336" s="6" t="s">
        <v>3992</v>
      </c>
      <c r="W6336" s="6" t="s">
        <v>822</v>
      </c>
      <c r="X6336" s="6" t="s">
        <v>4535</v>
      </c>
      <c r="Y6336" s="6" t="s">
        <v>654</v>
      </c>
      <c r="Z6336" s="6" t="s">
        <v>655</v>
      </c>
    </row>
    <row r="6337" spans="1:26" x14ac:dyDescent="0.2">
      <c r="A6337" s="6" t="s">
        <v>3987</v>
      </c>
      <c r="B6337" s="6">
        <v>152649</v>
      </c>
      <c r="C6337" s="1">
        <v>42123</v>
      </c>
      <c r="D6337" s="6" t="s">
        <v>1986</v>
      </c>
      <c r="E6337" s="6" t="s">
        <v>3989</v>
      </c>
      <c r="F6337" s="9">
        <v>356.5</v>
      </c>
      <c r="G6337" s="9">
        <v>356.5</v>
      </c>
      <c r="H6337" s="9">
        <v>64.17</v>
      </c>
      <c r="I6337" s="6" t="s">
        <v>4360</v>
      </c>
      <c r="J6337" s="9">
        <v>0</v>
      </c>
      <c r="K6337" s="9">
        <v>0</v>
      </c>
      <c r="L6337" s="6" t="s">
        <v>3990</v>
      </c>
      <c r="M6337" s="9">
        <v>310</v>
      </c>
      <c r="N6337" s="9">
        <v>46.5</v>
      </c>
      <c r="O6337" s="6" t="s">
        <v>1932</v>
      </c>
      <c r="P6337" s="7">
        <v>310</v>
      </c>
      <c r="Q6337" s="7">
        <v>5.12</v>
      </c>
      <c r="R6337" s="6" t="s">
        <v>3992</v>
      </c>
      <c r="S6337" s="7">
        <v>310</v>
      </c>
      <c r="T6337" s="7">
        <v>23.56</v>
      </c>
      <c r="U6337" s="6" t="s">
        <v>3992</v>
      </c>
      <c r="V6337" s="6" t="s">
        <v>3992</v>
      </c>
      <c r="W6337" s="6" t="s">
        <v>822</v>
      </c>
      <c r="X6337" s="6" t="s">
        <v>4362</v>
      </c>
      <c r="Y6337" s="6" t="s">
        <v>5003</v>
      </c>
      <c r="Z6337" s="6" t="s">
        <v>3627</v>
      </c>
    </row>
    <row r="6338" spans="1:26" x14ac:dyDescent="0.2">
      <c r="A6338" s="6" t="s">
        <v>3987</v>
      </c>
      <c r="B6338" s="6">
        <v>152649</v>
      </c>
      <c r="C6338" s="1">
        <v>42123</v>
      </c>
      <c r="D6338" s="6" t="s">
        <v>1986</v>
      </c>
      <c r="E6338" s="6" t="s">
        <v>3989</v>
      </c>
      <c r="F6338" s="9">
        <v>337.51</v>
      </c>
      <c r="G6338" s="9">
        <v>337.51</v>
      </c>
      <c r="H6338" s="9">
        <v>60.75</v>
      </c>
      <c r="I6338" s="6" t="s">
        <v>4360</v>
      </c>
      <c r="J6338" s="9">
        <v>0</v>
      </c>
      <c r="K6338" s="9">
        <v>0</v>
      </c>
      <c r="L6338" s="6" t="s">
        <v>3990</v>
      </c>
      <c r="M6338" s="9">
        <v>293.49</v>
      </c>
      <c r="N6338" s="9">
        <v>44.02</v>
      </c>
      <c r="O6338" s="6" t="s">
        <v>1932</v>
      </c>
      <c r="P6338" s="7">
        <v>293.49</v>
      </c>
      <c r="Q6338" s="7">
        <v>4.84</v>
      </c>
      <c r="R6338" s="6" t="s">
        <v>3992</v>
      </c>
      <c r="S6338" s="7">
        <v>293.49</v>
      </c>
      <c r="T6338" s="7">
        <v>22.31</v>
      </c>
      <c r="U6338" s="6" t="s">
        <v>3992</v>
      </c>
      <c r="V6338" s="6" t="s">
        <v>3992</v>
      </c>
      <c r="W6338" s="6" t="s">
        <v>822</v>
      </c>
      <c r="X6338" s="6" t="s">
        <v>4362</v>
      </c>
      <c r="Y6338" s="6" t="s">
        <v>2467</v>
      </c>
      <c r="Z6338" s="6" t="s">
        <v>1204</v>
      </c>
    </row>
    <row r="6339" spans="1:26" x14ac:dyDescent="0.2">
      <c r="A6339" s="6" t="s">
        <v>3987</v>
      </c>
      <c r="B6339" s="6">
        <v>152649</v>
      </c>
      <c r="C6339" s="1">
        <v>42123</v>
      </c>
      <c r="D6339" s="6" t="s">
        <v>1986</v>
      </c>
      <c r="E6339" s="6" t="s">
        <v>3989</v>
      </c>
      <c r="F6339" s="9">
        <v>314.11</v>
      </c>
      <c r="G6339" s="9">
        <v>314.11</v>
      </c>
      <c r="H6339" s="9">
        <v>56.54</v>
      </c>
      <c r="I6339" s="6" t="s">
        <v>4360</v>
      </c>
      <c r="J6339" s="9">
        <v>0</v>
      </c>
      <c r="K6339" s="9">
        <v>0</v>
      </c>
      <c r="L6339" s="6" t="s">
        <v>3990</v>
      </c>
      <c r="M6339" s="9">
        <v>273.14</v>
      </c>
      <c r="N6339" s="9">
        <v>40.97</v>
      </c>
      <c r="O6339" s="6" t="s">
        <v>1932</v>
      </c>
      <c r="P6339" s="7">
        <v>273.14</v>
      </c>
      <c r="Q6339" s="7">
        <v>4.51</v>
      </c>
      <c r="R6339" s="6" t="s">
        <v>3992</v>
      </c>
      <c r="S6339" s="7">
        <v>273.14</v>
      </c>
      <c r="T6339" s="7">
        <v>20.76</v>
      </c>
      <c r="U6339" s="6" t="s">
        <v>3992</v>
      </c>
      <c r="V6339" s="6" t="s">
        <v>3992</v>
      </c>
      <c r="W6339" s="6" t="s">
        <v>822</v>
      </c>
      <c r="X6339" s="6" t="s">
        <v>4362</v>
      </c>
      <c r="Y6339" s="6" t="s">
        <v>3919</v>
      </c>
      <c r="Z6339" s="6" t="s">
        <v>3920</v>
      </c>
    </row>
    <row r="6340" spans="1:26" x14ac:dyDescent="0.2">
      <c r="A6340" s="6" t="s">
        <v>3987</v>
      </c>
      <c r="B6340" s="6">
        <v>152649</v>
      </c>
      <c r="C6340" s="1">
        <v>42123</v>
      </c>
      <c r="D6340" s="6" t="s">
        <v>1986</v>
      </c>
      <c r="E6340" s="6" t="s">
        <v>3989</v>
      </c>
      <c r="F6340" s="9">
        <v>356.5</v>
      </c>
      <c r="G6340" s="9">
        <v>356.5</v>
      </c>
      <c r="H6340" s="9">
        <v>64.17</v>
      </c>
      <c r="I6340" s="6" t="s">
        <v>4360</v>
      </c>
      <c r="J6340" s="9">
        <v>0</v>
      </c>
      <c r="K6340" s="9">
        <v>0</v>
      </c>
      <c r="L6340" s="6" t="s">
        <v>3990</v>
      </c>
      <c r="M6340" s="9">
        <v>310</v>
      </c>
      <c r="N6340" s="9">
        <v>46.5</v>
      </c>
      <c r="O6340" s="6" t="s">
        <v>1932</v>
      </c>
      <c r="P6340" s="7">
        <v>310</v>
      </c>
      <c r="Q6340" s="7">
        <v>5.12</v>
      </c>
      <c r="R6340" s="6" t="s">
        <v>3992</v>
      </c>
      <c r="S6340" s="7">
        <v>310</v>
      </c>
      <c r="T6340" s="7">
        <v>23.56</v>
      </c>
      <c r="U6340" s="6" t="s">
        <v>3992</v>
      </c>
      <c r="V6340" s="6" t="s">
        <v>3992</v>
      </c>
      <c r="W6340" s="6" t="s">
        <v>822</v>
      </c>
      <c r="X6340" s="6" t="s">
        <v>4362</v>
      </c>
      <c r="Y6340" s="6" t="s">
        <v>5015</v>
      </c>
      <c r="Z6340" s="6" t="s">
        <v>5016</v>
      </c>
    </row>
    <row r="6341" spans="1:26" x14ac:dyDescent="0.2">
      <c r="A6341" s="6" t="s">
        <v>3987</v>
      </c>
      <c r="B6341" s="6">
        <v>152649</v>
      </c>
      <c r="C6341" s="1">
        <v>42123</v>
      </c>
      <c r="D6341" s="6" t="s">
        <v>1986</v>
      </c>
      <c r="E6341" s="6" t="s">
        <v>3989</v>
      </c>
      <c r="F6341" s="9">
        <v>314.11</v>
      </c>
      <c r="G6341" s="9">
        <v>314.11</v>
      </c>
      <c r="H6341" s="9">
        <v>56.54</v>
      </c>
      <c r="I6341" s="6" t="s">
        <v>4360</v>
      </c>
      <c r="J6341" s="9">
        <v>0</v>
      </c>
      <c r="K6341" s="9">
        <v>0</v>
      </c>
      <c r="L6341" s="6" t="s">
        <v>3990</v>
      </c>
      <c r="M6341" s="9">
        <v>273.14</v>
      </c>
      <c r="N6341" s="9">
        <v>40.97</v>
      </c>
      <c r="O6341" s="6" t="s">
        <v>1932</v>
      </c>
      <c r="P6341" s="7">
        <v>273.14</v>
      </c>
      <c r="Q6341" s="7">
        <v>4.51</v>
      </c>
      <c r="R6341" s="6" t="s">
        <v>3992</v>
      </c>
      <c r="S6341" s="7">
        <v>273.14</v>
      </c>
      <c r="T6341" s="7">
        <v>20.76</v>
      </c>
      <c r="U6341" s="6" t="s">
        <v>3992</v>
      </c>
      <c r="V6341" s="6" t="s">
        <v>3992</v>
      </c>
      <c r="W6341" s="6" t="s">
        <v>822</v>
      </c>
      <c r="X6341" s="6" t="s">
        <v>4362</v>
      </c>
      <c r="Y6341" s="6" t="s">
        <v>5055</v>
      </c>
      <c r="Z6341" s="6" t="s">
        <v>5056</v>
      </c>
    </row>
    <row r="6342" spans="1:26" x14ac:dyDescent="0.2">
      <c r="A6342" s="6" t="s">
        <v>3987</v>
      </c>
      <c r="B6342" s="6">
        <v>152649</v>
      </c>
      <c r="C6342" s="1">
        <v>42123</v>
      </c>
      <c r="D6342" s="6" t="s">
        <v>1986</v>
      </c>
      <c r="E6342" s="6" t="s">
        <v>3989</v>
      </c>
      <c r="F6342" s="9">
        <v>738.66</v>
      </c>
      <c r="G6342" s="9">
        <v>738.66</v>
      </c>
      <c r="H6342" s="9">
        <v>132.96</v>
      </c>
      <c r="I6342" s="6" t="s">
        <v>4360</v>
      </c>
      <c r="J6342" s="9">
        <v>0</v>
      </c>
      <c r="K6342" s="9">
        <v>0</v>
      </c>
      <c r="L6342" s="6" t="s">
        <v>3990</v>
      </c>
      <c r="M6342" s="9">
        <v>615.54999999999995</v>
      </c>
      <c r="N6342" s="9">
        <v>123.11</v>
      </c>
      <c r="O6342" s="6" t="s">
        <v>1932</v>
      </c>
      <c r="P6342" s="7">
        <v>615.54999999999995</v>
      </c>
      <c r="Q6342" s="7">
        <v>10.16</v>
      </c>
      <c r="R6342" s="6" t="s">
        <v>3992</v>
      </c>
      <c r="S6342" s="7">
        <v>615.54999999999995</v>
      </c>
      <c r="T6342" s="7">
        <v>46.78</v>
      </c>
      <c r="U6342" s="6" t="s">
        <v>3992</v>
      </c>
      <c r="V6342" s="6" t="s">
        <v>3992</v>
      </c>
      <c r="W6342" s="6" t="s">
        <v>822</v>
      </c>
      <c r="X6342" s="6" t="s">
        <v>5099</v>
      </c>
      <c r="Y6342" s="6" t="s">
        <v>5100</v>
      </c>
      <c r="Z6342" s="6" t="s">
        <v>5101</v>
      </c>
    </row>
    <row r="6343" spans="1:26" x14ac:dyDescent="0.2">
      <c r="A6343" s="6" t="s">
        <v>3987</v>
      </c>
      <c r="B6343" s="6">
        <v>152649</v>
      </c>
      <c r="C6343" s="1">
        <v>42123</v>
      </c>
      <c r="D6343" s="6" t="s">
        <v>1986</v>
      </c>
      <c r="E6343" s="6" t="s">
        <v>3989</v>
      </c>
      <c r="F6343" s="9">
        <v>137.59</v>
      </c>
      <c r="G6343" s="9">
        <v>137.59</v>
      </c>
      <c r="H6343" s="9">
        <v>24.77</v>
      </c>
      <c r="I6343" s="6" t="s">
        <v>4360</v>
      </c>
      <c r="J6343" s="9">
        <v>0</v>
      </c>
      <c r="K6343" s="9">
        <v>0</v>
      </c>
      <c r="L6343" s="6" t="s">
        <v>3990</v>
      </c>
      <c r="M6343" s="9">
        <v>119.64</v>
      </c>
      <c r="N6343" s="9">
        <v>17.95</v>
      </c>
      <c r="O6343" s="6" t="s">
        <v>1932</v>
      </c>
      <c r="P6343" s="7">
        <v>119.64</v>
      </c>
      <c r="Q6343" s="7">
        <v>1.97</v>
      </c>
      <c r="R6343" s="6" t="s">
        <v>3992</v>
      </c>
      <c r="S6343" s="7">
        <v>119.64</v>
      </c>
      <c r="T6343" s="7">
        <v>9.09</v>
      </c>
      <c r="U6343" s="6" t="s">
        <v>3992</v>
      </c>
      <c r="V6343" s="6" t="s">
        <v>3992</v>
      </c>
      <c r="W6343" s="6" t="s">
        <v>822</v>
      </c>
      <c r="X6343" s="6" t="s">
        <v>4049</v>
      </c>
      <c r="Y6343" s="6" t="s">
        <v>4956</v>
      </c>
      <c r="Z6343" s="6" t="s">
        <v>4957</v>
      </c>
    </row>
    <row r="6344" spans="1:26" x14ac:dyDescent="0.2">
      <c r="A6344" s="6" t="s">
        <v>3987</v>
      </c>
      <c r="B6344" s="6">
        <v>152649</v>
      </c>
      <c r="C6344" s="1">
        <v>42123</v>
      </c>
      <c r="D6344" s="6" t="s">
        <v>1986</v>
      </c>
      <c r="E6344" s="6" t="s">
        <v>3989</v>
      </c>
      <c r="F6344" s="9">
        <v>164.16</v>
      </c>
      <c r="G6344" s="9">
        <v>164.16</v>
      </c>
      <c r="H6344" s="9">
        <v>29.55</v>
      </c>
      <c r="I6344" s="6" t="s">
        <v>4011</v>
      </c>
      <c r="J6344" s="9">
        <v>0</v>
      </c>
      <c r="K6344" s="9">
        <v>0</v>
      </c>
      <c r="L6344" s="6" t="s">
        <v>3990</v>
      </c>
      <c r="M6344" s="9">
        <v>0</v>
      </c>
      <c r="N6344" s="9">
        <v>0</v>
      </c>
      <c r="O6344" s="6" t="s">
        <v>3990</v>
      </c>
      <c r="P6344" s="7">
        <v>164.16</v>
      </c>
      <c r="Q6344" s="7">
        <v>2.71</v>
      </c>
      <c r="R6344" s="6" t="s">
        <v>3992</v>
      </c>
      <c r="S6344" s="7">
        <v>164.16</v>
      </c>
      <c r="T6344" s="7">
        <v>12.48</v>
      </c>
      <c r="U6344" s="6" t="s">
        <v>3992</v>
      </c>
      <c r="V6344" s="6" t="s">
        <v>3992</v>
      </c>
      <c r="W6344" s="6" t="s">
        <v>822</v>
      </c>
      <c r="X6344" s="6" t="s">
        <v>4329</v>
      </c>
      <c r="Y6344" s="6" t="s">
        <v>4647</v>
      </c>
      <c r="Z6344" s="6" t="s">
        <v>4648</v>
      </c>
    </row>
    <row r="6345" spans="1:26" x14ac:dyDescent="0.2">
      <c r="A6345" s="6" t="s">
        <v>3987</v>
      </c>
      <c r="B6345" s="6">
        <v>152649</v>
      </c>
      <c r="C6345" s="1">
        <v>42123</v>
      </c>
      <c r="D6345" s="6" t="s">
        <v>1986</v>
      </c>
      <c r="E6345" s="6" t="s">
        <v>3989</v>
      </c>
      <c r="F6345" s="9">
        <v>266.92</v>
      </c>
      <c r="G6345" s="9">
        <v>266.92</v>
      </c>
      <c r="H6345" s="9">
        <v>48.04</v>
      </c>
      <c r="I6345" s="6" t="s">
        <v>4360</v>
      </c>
      <c r="J6345" s="9">
        <v>0</v>
      </c>
      <c r="K6345" s="9">
        <v>0</v>
      </c>
      <c r="L6345" s="6" t="s">
        <v>3990</v>
      </c>
      <c r="M6345" s="9">
        <v>242.65</v>
      </c>
      <c r="N6345" s="9">
        <v>24.27</v>
      </c>
      <c r="O6345" s="6" t="s">
        <v>1932</v>
      </c>
      <c r="P6345" s="7">
        <v>242.65</v>
      </c>
      <c r="Q6345" s="7">
        <v>4</v>
      </c>
      <c r="R6345" s="6" t="s">
        <v>3992</v>
      </c>
      <c r="S6345" s="7">
        <v>242.65</v>
      </c>
      <c r="T6345" s="7">
        <v>18.440000000000001</v>
      </c>
      <c r="U6345" s="6" t="s">
        <v>3992</v>
      </c>
      <c r="V6345" s="6" t="s">
        <v>3992</v>
      </c>
      <c r="W6345" s="6" t="s">
        <v>822</v>
      </c>
      <c r="X6345" s="6" t="s">
        <v>4931</v>
      </c>
      <c r="Y6345" s="6" t="s">
        <v>1461</v>
      </c>
      <c r="Z6345" s="6" t="s">
        <v>825</v>
      </c>
    </row>
    <row r="6346" spans="1:26" x14ac:dyDescent="0.2">
      <c r="A6346" s="6" t="s">
        <v>3987</v>
      </c>
      <c r="B6346" s="6">
        <v>152649</v>
      </c>
      <c r="C6346" s="1">
        <v>42123</v>
      </c>
      <c r="D6346" s="6" t="s">
        <v>1986</v>
      </c>
      <c r="E6346" s="6" t="s">
        <v>3989</v>
      </c>
      <c r="F6346" s="9">
        <v>27.36</v>
      </c>
      <c r="G6346" s="9">
        <v>27.36</v>
      </c>
      <c r="H6346" s="9">
        <v>4.92</v>
      </c>
      <c r="I6346" s="6" t="s">
        <v>4011</v>
      </c>
      <c r="J6346" s="9">
        <v>0</v>
      </c>
      <c r="K6346" s="9">
        <v>0</v>
      </c>
      <c r="L6346" s="6" t="s">
        <v>3990</v>
      </c>
      <c r="M6346" s="9">
        <v>0</v>
      </c>
      <c r="N6346" s="9">
        <v>0</v>
      </c>
      <c r="O6346" s="6" t="s">
        <v>3990</v>
      </c>
      <c r="P6346" s="7">
        <v>27.36</v>
      </c>
      <c r="Q6346" s="7">
        <v>0.45</v>
      </c>
      <c r="R6346" s="6" t="s">
        <v>3992</v>
      </c>
      <c r="S6346" s="7">
        <v>27.36</v>
      </c>
      <c r="T6346" s="7">
        <v>2.08</v>
      </c>
      <c r="U6346" s="6" t="s">
        <v>3992</v>
      </c>
      <c r="V6346" s="6" t="s">
        <v>3992</v>
      </c>
      <c r="W6346" s="6" t="s">
        <v>822</v>
      </c>
      <c r="X6346" s="6" t="s">
        <v>4329</v>
      </c>
      <c r="Y6346" s="6" t="s">
        <v>4647</v>
      </c>
      <c r="Z6346" s="6" t="s">
        <v>4648</v>
      </c>
    </row>
    <row r="6347" spans="1:26" x14ac:dyDescent="0.2">
      <c r="A6347" s="6" t="s">
        <v>3987</v>
      </c>
      <c r="B6347" s="6">
        <v>152649</v>
      </c>
      <c r="C6347" s="1">
        <v>42123</v>
      </c>
      <c r="D6347" s="6" t="s">
        <v>1986</v>
      </c>
      <c r="E6347" s="6" t="s">
        <v>3989</v>
      </c>
      <c r="F6347" s="9">
        <v>1036.6400000000001</v>
      </c>
      <c r="G6347" s="9">
        <v>1036.6400000000001</v>
      </c>
      <c r="H6347" s="9">
        <v>186.6</v>
      </c>
      <c r="I6347" s="6" t="s">
        <v>4360</v>
      </c>
      <c r="J6347" s="9">
        <v>0</v>
      </c>
      <c r="K6347" s="9">
        <v>0</v>
      </c>
      <c r="L6347" s="6" t="s">
        <v>3990</v>
      </c>
      <c r="M6347" s="9">
        <v>901.43</v>
      </c>
      <c r="N6347" s="9">
        <v>135.21</v>
      </c>
      <c r="O6347" s="6" t="s">
        <v>1932</v>
      </c>
      <c r="P6347" s="7">
        <v>901.43</v>
      </c>
      <c r="Q6347" s="7">
        <v>14.87</v>
      </c>
      <c r="R6347" s="6" t="s">
        <v>3992</v>
      </c>
      <c r="S6347" s="7">
        <v>901.43</v>
      </c>
      <c r="T6347" s="7">
        <v>68.510000000000005</v>
      </c>
      <c r="U6347" s="6" t="s">
        <v>3992</v>
      </c>
      <c r="V6347" s="6" t="s">
        <v>3992</v>
      </c>
      <c r="W6347" s="6" t="s">
        <v>822</v>
      </c>
      <c r="X6347" s="6" t="s">
        <v>4049</v>
      </c>
      <c r="Y6347" s="6" t="s">
        <v>4985</v>
      </c>
      <c r="Z6347" s="6" t="s">
        <v>4986</v>
      </c>
    </row>
    <row r="6348" spans="1:26" x14ac:dyDescent="0.2">
      <c r="A6348" s="6" t="s">
        <v>3987</v>
      </c>
      <c r="B6348" s="6">
        <v>152649</v>
      </c>
      <c r="C6348" s="1">
        <v>42123</v>
      </c>
      <c r="D6348" s="6" t="s">
        <v>1986</v>
      </c>
      <c r="E6348" s="6" t="s">
        <v>3989</v>
      </c>
      <c r="F6348" s="9">
        <v>289.35000000000002</v>
      </c>
      <c r="G6348" s="9">
        <v>289.35000000000002</v>
      </c>
      <c r="H6348" s="9">
        <v>52.08</v>
      </c>
      <c r="I6348" s="6" t="s">
        <v>4011</v>
      </c>
      <c r="J6348" s="9">
        <v>0</v>
      </c>
      <c r="K6348" s="9">
        <v>0</v>
      </c>
      <c r="L6348" s="6" t="s">
        <v>3990</v>
      </c>
      <c r="M6348" s="9">
        <v>0</v>
      </c>
      <c r="N6348" s="9">
        <v>0</v>
      </c>
      <c r="O6348" s="6" t="s">
        <v>3990</v>
      </c>
      <c r="P6348" s="7">
        <v>289.35000000000002</v>
      </c>
      <c r="Q6348" s="7">
        <v>4.7699999999999996</v>
      </c>
      <c r="R6348" s="6" t="s">
        <v>3992</v>
      </c>
      <c r="S6348" s="7">
        <v>289.35000000000002</v>
      </c>
      <c r="T6348" s="7">
        <v>21.99</v>
      </c>
      <c r="U6348" s="6" t="s">
        <v>3992</v>
      </c>
      <c r="V6348" s="6" t="s">
        <v>3992</v>
      </c>
      <c r="W6348" s="6" t="s">
        <v>822</v>
      </c>
      <c r="X6348" s="6" t="s">
        <v>2852</v>
      </c>
      <c r="Y6348" s="6" t="s">
        <v>826</v>
      </c>
      <c r="Z6348" s="6" t="s">
        <v>827</v>
      </c>
    </row>
    <row r="6349" spans="1:26" x14ac:dyDescent="0.2">
      <c r="A6349" s="6" t="s">
        <v>3987</v>
      </c>
      <c r="B6349" s="6">
        <v>152649</v>
      </c>
      <c r="C6349" s="1">
        <v>42123</v>
      </c>
      <c r="D6349" s="6" t="s">
        <v>1986</v>
      </c>
      <c r="E6349" s="6" t="s">
        <v>3989</v>
      </c>
      <c r="F6349" s="9">
        <v>78.92</v>
      </c>
      <c r="G6349" s="9">
        <v>78.92</v>
      </c>
      <c r="H6349" s="9">
        <v>14.21</v>
      </c>
      <c r="I6349" s="6" t="s">
        <v>4011</v>
      </c>
      <c r="J6349" s="9">
        <v>0</v>
      </c>
      <c r="K6349" s="9">
        <v>0</v>
      </c>
      <c r="L6349" s="6" t="s">
        <v>3990</v>
      </c>
      <c r="M6349" s="9">
        <v>0</v>
      </c>
      <c r="N6349" s="9">
        <v>0</v>
      </c>
      <c r="O6349" s="6" t="s">
        <v>3990</v>
      </c>
      <c r="P6349" s="7">
        <v>78.92</v>
      </c>
      <c r="Q6349" s="7">
        <v>1.3</v>
      </c>
      <c r="R6349" s="6" t="s">
        <v>3992</v>
      </c>
      <c r="S6349" s="7">
        <v>78.92</v>
      </c>
      <c r="T6349" s="7">
        <v>6</v>
      </c>
      <c r="U6349" s="6" t="s">
        <v>3992</v>
      </c>
      <c r="V6349" s="6" t="s">
        <v>3992</v>
      </c>
      <c r="W6349" s="6" t="s">
        <v>822</v>
      </c>
      <c r="X6349" s="6" t="s">
        <v>4049</v>
      </c>
      <c r="Y6349" s="6" t="s">
        <v>828</v>
      </c>
      <c r="Z6349" s="6" t="s">
        <v>829</v>
      </c>
    </row>
    <row r="6350" spans="1:26" x14ac:dyDescent="0.2">
      <c r="A6350" s="6" t="s">
        <v>3987</v>
      </c>
      <c r="B6350" s="6">
        <v>152649</v>
      </c>
      <c r="C6350" s="1">
        <v>42123</v>
      </c>
      <c r="D6350" s="6" t="s">
        <v>1986</v>
      </c>
      <c r="E6350" s="6" t="s">
        <v>3989</v>
      </c>
      <c r="F6350" s="9">
        <v>494.32</v>
      </c>
      <c r="G6350" s="9">
        <v>494.32</v>
      </c>
      <c r="H6350" s="9">
        <v>88.98</v>
      </c>
      <c r="I6350" s="6" t="s">
        <v>4360</v>
      </c>
      <c r="J6350" s="9">
        <v>0</v>
      </c>
      <c r="K6350" s="9">
        <v>0</v>
      </c>
      <c r="L6350" s="6" t="s">
        <v>3990</v>
      </c>
      <c r="M6350" s="9">
        <v>429.84</v>
      </c>
      <c r="N6350" s="9">
        <v>64.48</v>
      </c>
      <c r="O6350" s="6" t="s">
        <v>1932</v>
      </c>
      <c r="P6350" s="7">
        <v>429.84</v>
      </c>
      <c r="Q6350" s="7">
        <v>7.09</v>
      </c>
      <c r="R6350" s="6" t="s">
        <v>3992</v>
      </c>
      <c r="S6350" s="7">
        <v>429.84</v>
      </c>
      <c r="T6350" s="7">
        <v>32.67</v>
      </c>
      <c r="U6350" s="6" t="s">
        <v>3992</v>
      </c>
      <c r="V6350" s="6" t="s">
        <v>3992</v>
      </c>
      <c r="W6350" s="6" t="s">
        <v>822</v>
      </c>
      <c r="X6350" s="6" t="s">
        <v>4049</v>
      </c>
      <c r="Y6350" s="6" t="s">
        <v>4948</v>
      </c>
      <c r="Z6350" s="6" t="s">
        <v>4949</v>
      </c>
    </row>
    <row r="6351" spans="1:26" hidden="1" x14ac:dyDescent="0.2">
      <c r="A6351" s="6" t="s">
        <v>3987</v>
      </c>
      <c r="B6351" s="6">
        <v>152650</v>
      </c>
      <c r="C6351" s="1">
        <v>42123</v>
      </c>
      <c r="D6351" s="6" t="s">
        <v>1926</v>
      </c>
      <c r="E6351" s="6" t="s">
        <v>4345</v>
      </c>
      <c r="F6351" s="9">
        <v>1100.32</v>
      </c>
      <c r="G6351" s="9">
        <v>956.8</v>
      </c>
      <c r="H6351" s="9">
        <v>114.82</v>
      </c>
      <c r="I6351" s="6" t="s">
        <v>4011</v>
      </c>
      <c r="J6351" s="9">
        <v>0</v>
      </c>
      <c r="K6351" s="9">
        <v>0</v>
      </c>
      <c r="L6351" s="6" t="s">
        <v>3990</v>
      </c>
      <c r="M6351" s="9">
        <v>956.8</v>
      </c>
      <c r="N6351" s="9">
        <v>143.52000000000001</v>
      </c>
      <c r="O6351" s="6" t="s">
        <v>1932</v>
      </c>
      <c r="P6351" s="7">
        <v>956.8</v>
      </c>
      <c r="Q6351" s="7">
        <v>15.79</v>
      </c>
      <c r="R6351" s="6" t="s">
        <v>3992</v>
      </c>
      <c r="S6351" s="7">
        <v>956.8</v>
      </c>
      <c r="T6351" s="7">
        <v>72.72</v>
      </c>
      <c r="U6351" s="6" t="s">
        <v>3992</v>
      </c>
      <c r="V6351" s="6" t="s">
        <v>3699</v>
      </c>
      <c r="W6351" s="6" t="s">
        <v>830</v>
      </c>
      <c r="X6351" s="6" t="s">
        <v>4362</v>
      </c>
      <c r="Y6351" s="6" t="s">
        <v>831</v>
      </c>
      <c r="Z6351" s="6" t="s">
        <v>832</v>
      </c>
    </row>
    <row r="6352" spans="1:26" hidden="1" x14ac:dyDescent="0.2">
      <c r="A6352" s="6" t="s">
        <v>3987</v>
      </c>
      <c r="B6352" s="6">
        <v>152651</v>
      </c>
      <c r="C6352" s="1">
        <v>42123</v>
      </c>
      <c r="D6352" s="6" t="s">
        <v>1986</v>
      </c>
      <c r="E6352" s="6" t="s">
        <v>3989</v>
      </c>
      <c r="F6352" s="9">
        <v>7021.72</v>
      </c>
      <c r="G6352" s="9">
        <v>6105.84</v>
      </c>
      <c r="H6352" s="9">
        <v>1099.05</v>
      </c>
      <c r="I6352" s="6" t="s">
        <v>4360</v>
      </c>
      <c r="J6352" s="9">
        <v>0</v>
      </c>
      <c r="K6352" s="9">
        <v>0</v>
      </c>
      <c r="L6352" s="6" t="s">
        <v>3990</v>
      </c>
      <c r="M6352" s="9">
        <v>6105.84</v>
      </c>
      <c r="N6352" s="9">
        <v>915.88</v>
      </c>
      <c r="O6352" s="6" t="s">
        <v>1932</v>
      </c>
      <c r="P6352" s="7">
        <v>6105.84</v>
      </c>
      <c r="Q6352" s="7">
        <v>100.75</v>
      </c>
      <c r="R6352" s="6" t="s">
        <v>3992</v>
      </c>
      <c r="S6352" s="7">
        <v>6105.84</v>
      </c>
      <c r="T6352" s="7">
        <v>464.04</v>
      </c>
      <c r="U6352" s="6" t="s">
        <v>3992</v>
      </c>
      <c r="V6352" s="6" t="s">
        <v>3699</v>
      </c>
      <c r="W6352" s="6" t="s">
        <v>2421</v>
      </c>
      <c r="X6352" s="6" t="s">
        <v>4049</v>
      </c>
      <c r="Y6352" s="6" t="s">
        <v>4969</v>
      </c>
      <c r="Z6352" s="6" t="s">
        <v>4970</v>
      </c>
    </row>
    <row r="6353" spans="1:26" x14ac:dyDescent="0.2">
      <c r="A6353" s="6" t="s">
        <v>3987</v>
      </c>
      <c r="B6353" s="6">
        <v>152652</v>
      </c>
      <c r="C6353" s="1">
        <v>42123</v>
      </c>
      <c r="D6353" s="6" t="s">
        <v>1924</v>
      </c>
      <c r="E6353" s="6" t="s">
        <v>4096</v>
      </c>
      <c r="F6353" s="9">
        <v>231.45</v>
      </c>
      <c r="G6353" s="9">
        <v>201.26</v>
      </c>
      <c r="H6353" s="9">
        <v>8.0500000000000007</v>
      </c>
      <c r="I6353" s="6" t="s">
        <v>4360</v>
      </c>
      <c r="J6353" s="9">
        <v>0</v>
      </c>
      <c r="K6353" s="9">
        <v>0</v>
      </c>
      <c r="L6353" s="6" t="s">
        <v>3990</v>
      </c>
      <c r="M6353" s="9">
        <v>201.26</v>
      </c>
      <c r="N6353" s="9">
        <v>30.19</v>
      </c>
      <c r="O6353" s="6" t="s">
        <v>1932</v>
      </c>
      <c r="P6353" s="7">
        <v>201.26</v>
      </c>
      <c r="Q6353" s="7">
        <v>3.32</v>
      </c>
      <c r="R6353" s="6" t="s">
        <v>3992</v>
      </c>
      <c r="S6353" s="7">
        <v>201.26</v>
      </c>
      <c r="T6353" s="7">
        <v>15.3</v>
      </c>
      <c r="U6353" s="6" t="s">
        <v>3992</v>
      </c>
      <c r="V6353" s="6" t="s">
        <v>3992</v>
      </c>
      <c r="W6353" s="6" t="s">
        <v>3642</v>
      </c>
      <c r="X6353" s="6" t="s">
        <v>4362</v>
      </c>
      <c r="Y6353" s="6" t="s">
        <v>5007</v>
      </c>
      <c r="Z6353" s="6" t="s">
        <v>3628</v>
      </c>
    </row>
    <row r="6354" spans="1:26" x14ac:dyDescent="0.2">
      <c r="A6354" s="6" t="s">
        <v>3987</v>
      </c>
      <c r="B6354" s="6">
        <v>152653</v>
      </c>
      <c r="C6354" s="1">
        <v>42123</v>
      </c>
      <c r="D6354" s="6" t="s">
        <v>1931</v>
      </c>
      <c r="E6354" s="6" t="s">
        <v>3989</v>
      </c>
      <c r="F6354" s="9">
        <v>1092.25</v>
      </c>
      <c r="G6354" s="9">
        <v>949.78</v>
      </c>
      <c r="H6354" s="9">
        <v>170.96</v>
      </c>
      <c r="I6354" s="6" t="s">
        <v>4011</v>
      </c>
      <c r="J6354" s="9">
        <v>0</v>
      </c>
      <c r="K6354" s="9">
        <v>0</v>
      </c>
      <c r="L6354" s="6" t="s">
        <v>3990</v>
      </c>
      <c r="M6354" s="9">
        <v>949.78</v>
      </c>
      <c r="N6354" s="9">
        <v>142.47</v>
      </c>
      <c r="O6354" s="6" t="s">
        <v>1932</v>
      </c>
      <c r="P6354" s="7">
        <v>949.78</v>
      </c>
      <c r="Q6354" s="7">
        <v>15.67</v>
      </c>
      <c r="R6354" s="6" t="s">
        <v>3992</v>
      </c>
      <c r="S6354" s="7">
        <v>949.78</v>
      </c>
      <c r="T6354" s="7">
        <v>72.180000000000007</v>
      </c>
      <c r="U6354" s="6" t="s">
        <v>3992</v>
      </c>
      <c r="V6354" s="6" t="s">
        <v>3992</v>
      </c>
      <c r="W6354" s="6" t="s">
        <v>2217</v>
      </c>
      <c r="X6354" s="6" t="s">
        <v>4362</v>
      </c>
      <c r="Y6354" s="6" t="s">
        <v>833</v>
      </c>
      <c r="Z6354" s="6" t="s">
        <v>1793</v>
      </c>
    </row>
    <row r="6355" spans="1:26" x14ac:dyDescent="0.2">
      <c r="A6355" s="6" t="s">
        <v>3987</v>
      </c>
      <c r="B6355" s="6">
        <v>152654</v>
      </c>
      <c r="C6355" s="1">
        <v>42123</v>
      </c>
      <c r="D6355" s="6" t="s">
        <v>1926</v>
      </c>
      <c r="E6355" s="6" t="s">
        <v>4096</v>
      </c>
      <c r="F6355" s="9">
        <v>820.05</v>
      </c>
      <c r="G6355" s="9">
        <v>820.05</v>
      </c>
      <c r="H6355" s="9">
        <v>98.41</v>
      </c>
      <c r="I6355" s="6" t="s">
        <v>4011</v>
      </c>
      <c r="J6355" s="9">
        <v>0</v>
      </c>
      <c r="K6355" s="9">
        <v>0</v>
      </c>
      <c r="L6355" s="6" t="s">
        <v>3990</v>
      </c>
      <c r="M6355" s="9">
        <v>0</v>
      </c>
      <c r="N6355" s="9">
        <v>0</v>
      </c>
      <c r="O6355" s="6" t="s">
        <v>3990</v>
      </c>
      <c r="P6355" s="7">
        <v>820.05</v>
      </c>
      <c r="Q6355" s="7">
        <v>13.53</v>
      </c>
      <c r="R6355" s="6" t="s">
        <v>3992</v>
      </c>
      <c r="S6355" s="7">
        <v>820.05</v>
      </c>
      <c r="T6355" s="7">
        <v>62.32</v>
      </c>
      <c r="U6355" s="6" t="s">
        <v>3992</v>
      </c>
      <c r="V6355" s="6" t="s">
        <v>3992</v>
      </c>
      <c r="W6355" s="6" t="s">
        <v>1970</v>
      </c>
      <c r="X6355" s="6" t="s">
        <v>1962</v>
      </c>
      <c r="Y6355" s="6" t="s">
        <v>2232</v>
      </c>
      <c r="Z6355" s="6" t="s">
        <v>2233</v>
      </c>
    </row>
    <row r="6356" spans="1:26" x14ac:dyDescent="0.2">
      <c r="A6356" s="6" t="s">
        <v>3987</v>
      </c>
      <c r="B6356" s="6">
        <v>152655</v>
      </c>
      <c r="C6356" s="1">
        <v>42123</v>
      </c>
      <c r="D6356" s="6" t="s">
        <v>1924</v>
      </c>
      <c r="E6356" s="6" t="s">
        <v>4302</v>
      </c>
      <c r="F6356" s="9">
        <v>631.9</v>
      </c>
      <c r="G6356" s="9">
        <v>549.48</v>
      </c>
      <c r="H6356" s="9">
        <v>21.98</v>
      </c>
      <c r="I6356" s="6" t="s">
        <v>4360</v>
      </c>
      <c r="J6356" s="9">
        <v>0</v>
      </c>
      <c r="K6356" s="9">
        <v>0</v>
      </c>
      <c r="L6356" s="6" t="s">
        <v>3990</v>
      </c>
      <c r="M6356" s="9">
        <v>549.48</v>
      </c>
      <c r="N6356" s="9">
        <v>82.42</v>
      </c>
      <c r="O6356" s="6" t="s">
        <v>1932</v>
      </c>
      <c r="P6356" s="7">
        <v>549.48</v>
      </c>
      <c r="Q6356" s="7">
        <v>9.07</v>
      </c>
      <c r="R6356" s="6" t="s">
        <v>3992</v>
      </c>
      <c r="S6356" s="7">
        <v>549.48</v>
      </c>
      <c r="T6356" s="7">
        <v>41.76</v>
      </c>
      <c r="U6356" s="6" t="s">
        <v>3992</v>
      </c>
      <c r="V6356" s="6" t="s">
        <v>3992</v>
      </c>
      <c r="W6356" s="6" t="s">
        <v>834</v>
      </c>
      <c r="X6356" s="6" t="s">
        <v>4362</v>
      </c>
      <c r="Y6356" s="6" t="s">
        <v>5001</v>
      </c>
      <c r="Z6356" s="6" t="s">
        <v>3626</v>
      </c>
    </row>
    <row r="6357" spans="1:26" x14ac:dyDescent="0.2">
      <c r="A6357" s="6" t="s">
        <v>3987</v>
      </c>
      <c r="B6357" s="6">
        <v>152656</v>
      </c>
      <c r="C6357" s="1">
        <v>42123</v>
      </c>
      <c r="D6357" s="6" t="s">
        <v>1986</v>
      </c>
      <c r="E6357" s="6" t="s">
        <v>3989</v>
      </c>
      <c r="F6357" s="9">
        <v>144.4</v>
      </c>
      <c r="G6357" s="9">
        <v>144.4</v>
      </c>
      <c r="H6357" s="9">
        <v>25.99</v>
      </c>
      <c r="I6357" s="6" t="s">
        <v>4360</v>
      </c>
      <c r="J6357" s="9">
        <v>0</v>
      </c>
      <c r="K6357" s="9">
        <v>0</v>
      </c>
      <c r="L6357" s="6" t="s">
        <v>3990</v>
      </c>
      <c r="M6357" s="9">
        <v>131.27000000000001</v>
      </c>
      <c r="N6357" s="9">
        <v>13.13</v>
      </c>
      <c r="O6357" s="6" t="s">
        <v>1932</v>
      </c>
      <c r="P6357" s="7">
        <v>131.27000000000001</v>
      </c>
      <c r="Q6357" s="7">
        <v>2.17</v>
      </c>
      <c r="R6357" s="6" t="s">
        <v>3992</v>
      </c>
      <c r="S6357" s="7">
        <v>131.27000000000001</v>
      </c>
      <c r="T6357" s="7">
        <v>9.98</v>
      </c>
      <c r="U6357" s="6" t="s">
        <v>3992</v>
      </c>
      <c r="V6357" s="6" t="s">
        <v>3992</v>
      </c>
      <c r="W6357" s="6" t="s">
        <v>835</v>
      </c>
      <c r="X6357" s="6" t="s">
        <v>4888</v>
      </c>
      <c r="Y6357" s="6" t="s">
        <v>3242</v>
      </c>
      <c r="Z6357" s="6" t="s">
        <v>3243</v>
      </c>
    </row>
    <row r="6358" spans="1:26" hidden="1" x14ac:dyDescent="0.2">
      <c r="A6358" s="6" t="s">
        <v>3987</v>
      </c>
      <c r="B6358" s="6">
        <v>152657</v>
      </c>
      <c r="C6358" s="1">
        <v>42123</v>
      </c>
      <c r="D6358" s="6" t="s">
        <v>2560</v>
      </c>
      <c r="E6358" s="6" t="s">
        <v>3989</v>
      </c>
      <c r="F6358" s="9">
        <v>1944.2</v>
      </c>
      <c r="G6358" s="9">
        <v>0</v>
      </c>
      <c r="H6358" s="9">
        <v>0</v>
      </c>
      <c r="I6358" s="6" t="s">
        <v>3990</v>
      </c>
      <c r="J6358" s="9">
        <v>0</v>
      </c>
      <c r="K6358" s="9">
        <v>0</v>
      </c>
      <c r="L6358" s="6" t="s">
        <v>3990</v>
      </c>
      <c r="M6358" s="9">
        <v>1690.61</v>
      </c>
      <c r="N6358" s="9">
        <v>253.59</v>
      </c>
      <c r="O6358" s="6" t="s">
        <v>1932</v>
      </c>
      <c r="P6358" s="7">
        <v>0</v>
      </c>
      <c r="Q6358" s="7">
        <v>0</v>
      </c>
      <c r="R6358" s="6" t="s">
        <v>3990</v>
      </c>
      <c r="S6358" s="7">
        <v>0</v>
      </c>
      <c r="T6358" s="7">
        <v>0</v>
      </c>
      <c r="U6358" s="6" t="s">
        <v>3990</v>
      </c>
      <c r="V6358" s="6" t="s">
        <v>3992</v>
      </c>
      <c r="W6358" s="6" t="s">
        <v>836</v>
      </c>
      <c r="X6358" s="6" t="s">
        <v>4362</v>
      </c>
      <c r="Y6358" s="6" t="s">
        <v>266</v>
      </c>
      <c r="Z6358" s="6" t="s">
        <v>267</v>
      </c>
    </row>
    <row r="6359" spans="1:26" hidden="1" x14ac:dyDescent="0.2">
      <c r="A6359" s="6" t="s">
        <v>3987</v>
      </c>
      <c r="B6359" s="6">
        <v>152658</v>
      </c>
      <c r="C6359" s="1">
        <v>42123</v>
      </c>
      <c r="D6359" s="6" t="s">
        <v>1480</v>
      </c>
      <c r="E6359" s="6" t="s">
        <v>4339</v>
      </c>
      <c r="F6359" s="9">
        <v>61.56</v>
      </c>
      <c r="G6359" s="9">
        <v>53.53</v>
      </c>
      <c r="H6359" s="9">
        <v>6.42</v>
      </c>
      <c r="I6359" s="6" t="s">
        <v>4011</v>
      </c>
      <c r="J6359" s="9">
        <v>0</v>
      </c>
      <c r="K6359" s="9">
        <v>0</v>
      </c>
      <c r="L6359" s="6" t="s">
        <v>3990</v>
      </c>
      <c r="M6359" s="9">
        <v>53.53</v>
      </c>
      <c r="N6359" s="9">
        <v>8.0299999999999994</v>
      </c>
      <c r="O6359" s="6" t="s">
        <v>1932</v>
      </c>
      <c r="P6359" s="7">
        <v>0</v>
      </c>
      <c r="Q6359" s="7">
        <v>0</v>
      </c>
      <c r="R6359" s="6" t="s">
        <v>3990</v>
      </c>
      <c r="S6359" s="7">
        <v>0</v>
      </c>
      <c r="T6359" s="7">
        <v>0</v>
      </c>
      <c r="U6359" s="6" t="s">
        <v>3990</v>
      </c>
      <c r="V6359" s="6" t="s">
        <v>3992</v>
      </c>
      <c r="W6359" s="6" t="s">
        <v>1597</v>
      </c>
      <c r="X6359" s="6" t="s">
        <v>4362</v>
      </c>
      <c r="Y6359" s="6" t="s">
        <v>837</v>
      </c>
      <c r="Z6359" s="6" t="s">
        <v>838</v>
      </c>
    </row>
    <row r="6360" spans="1:26" x14ac:dyDescent="0.2">
      <c r="A6360" s="6" t="s">
        <v>3987</v>
      </c>
      <c r="B6360" s="6">
        <v>152659</v>
      </c>
      <c r="C6360" s="1">
        <v>42123</v>
      </c>
      <c r="D6360" s="6" t="s">
        <v>1924</v>
      </c>
      <c r="E6360" s="6" t="s">
        <v>4096</v>
      </c>
      <c r="F6360" s="9">
        <v>714.31</v>
      </c>
      <c r="G6360" s="9">
        <v>621.14</v>
      </c>
      <c r="H6360" s="9">
        <v>24.85</v>
      </c>
      <c r="I6360" s="6" t="s">
        <v>4360</v>
      </c>
      <c r="J6360" s="9">
        <v>0</v>
      </c>
      <c r="K6360" s="9">
        <v>0</v>
      </c>
      <c r="L6360" s="6" t="s">
        <v>3990</v>
      </c>
      <c r="M6360" s="9">
        <v>621.14</v>
      </c>
      <c r="N6360" s="9">
        <v>93.17</v>
      </c>
      <c r="O6360" s="6" t="s">
        <v>1932</v>
      </c>
      <c r="P6360" s="7">
        <v>621.14</v>
      </c>
      <c r="Q6360" s="7">
        <v>10.25</v>
      </c>
      <c r="R6360" s="6" t="s">
        <v>3992</v>
      </c>
      <c r="S6360" s="7">
        <v>621.14</v>
      </c>
      <c r="T6360" s="7">
        <v>47.21</v>
      </c>
      <c r="U6360" s="6" t="s">
        <v>3992</v>
      </c>
      <c r="V6360" s="6" t="s">
        <v>3992</v>
      </c>
      <c r="W6360" s="6" t="s">
        <v>3660</v>
      </c>
      <c r="X6360" s="6" t="s">
        <v>4362</v>
      </c>
      <c r="Y6360" s="6" t="s">
        <v>839</v>
      </c>
      <c r="Z6360" s="6" t="s">
        <v>840</v>
      </c>
    </row>
    <row r="6361" spans="1:26" x14ac:dyDescent="0.2">
      <c r="A6361" s="6" t="s">
        <v>3987</v>
      </c>
      <c r="B6361" s="6">
        <v>152660</v>
      </c>
      <c r="C6361" s="1">
        <v>42123</v>
      </c>
      <c r="D6361" s="6" t="s">
        <v>1926</v>
      </c>
      <c r="E6361" s="6" t="s">
        <v>4339</v>
      </c>
      <c r="F6361" s="9">
        <v>1965.77</v>
      </c>
      <c r="G6361" s="9">
        <v>1965.77</v>
      </c>
      <c r="H6361" s="9">
        <v>235.89</v>
      </c>
      <c r="I6361" s="6" t="s">
        <v>4011</v>
      </c>
      <c r="J6361" s="9">
        <v>0</v>
      </c>
      <c r="K6361" s="9">
        <v>0</v>
      </c>
      <c r="L6361" s="6" t="s">
        <v>3990</v>
      </c>
      <c r="M6361" s="9">
        <v>0</v>
      </c>
      <c r="N6361" s="9">
        <v>0</v>
      </c>
      <c r="O6361" s="6" t="s">
        <v>3990</v>
      </c>
      <c r="P6361" s="7">
        <v>1965.77</v>
      </c>
      <c r="Q6361" s="7">
        <v>32.44</v>
      </c>
      <c r="R6361" s="6" t="s">
        <v>3992</v>
      </c>
      <c r="S6361" s="7">
        <v>1965.77</v>
      </c>
      <c r="T6361" s="7">
        <v>149.4</v>
      </c>
      <c r="U6361" s="6" t="s">
        <v>3992</v>
      </c>
      <c r="V6361" s="6" t="s">
        <v>3992</v>
      </c>
      <c r="W6361" s="6" t="s">
        <v>2496</v>
      </c>
      <c r="X6361" s="6" t="s">
        <v>1962</v>
      </c>
      <c r="Y6361" s="6" t="s">
        <v>2497</v>
      </c>
      <c r="Z6361" s="6" t="s">
        <v>2498</v>
      </c>
    </row>
    <row r="6362" spans="1:26" x14ac:dyDescent="0.2">
      <c r="A6362" s="6" t="s">
        <v>3987</v>
      </c>
      <c r="B6362" s="6">
        <v>152661</v>
      </c>
      <c r="C6362" s="1">
        <v>42123</v>
      </c>
      <c r="D6362" s="6" t="s">
        <v>1986</v>
      </c>
      <c r="E6362" s="6" t="s">
        <v>3989</v>
      </c>
      <c r="F6362" s="9">
        <v>150</v>
      </c>
      <c r="G6362" s="9">
        <v>150</v>
      </c>
      <c r="H6362" s="9">
        <v>27</v>
      </c>
      <c r="I6362" s="6" t="s">
        <v>4011</v>
      </c>
      <c r="J6362" s="9">
        <v>0</v>
      </c>
      <c r="K6362" s="9">
        <v>0</v>
      </c>
      <c r="L6362" s="6" t="s">
        <v>3990</v>
      </c>
      <c r="M6362" s="9">
        <v>0</v>
      </c>
      <c r="N6362" s="9">
        <v>0</v>
      </c>
      <c r="O6362" s="6" t="s">
        <v>3990</v>
      </c>
      <c r="P6362" s="7">
        <v>150</v>
      </c>
      <c r="Q6362" s="7">
        <v>2.48</v>
      </c>
      <c r="R6362" s="6" t="s">
        <v>3992</v>
      </c>
      <c r="S6362" s="7">
        <v>150</v>
      </c>
      <c r="T6362" s="7">
        <v>11.4</v>
      </c>
      <c r="U6362" s="6" t="s">
        <v>3992</v>
      </c>
      <c r="V6362" s="6" t="s">
        <v>3992</v>
      </c>
      <c r="W6362" s="6" t="s">
        <v>841</v>
      </c>
      <c r="X6362" s="6" t="s">
        <v>2840</v>
      </c>
      <c r="Y6362" s="6" t="s">
        <v>842</v>
      </c>
      <c r="Z6362" s="6" t="s">
        <v>843</v>
      </c>
    </row>
    <row r="6363" spans="1:26" x14ac:dyDescent="0.2">
      <c r="A6363" s="6" t="s">
        <v>3987</v>
      </c>
      <c r="B6363" s="6">
        <v>152662</v>
      </c>
      <c r="C6363" s="1">
        <v>42123</v>
      </c>
      <c r="D6363" s="6" t="s">
        <v>1986</v>
      </c>
      <c r="E6363" s="6" t="s">
        <v>3989</v>
      </c>
      <c r="F6363" s="9">
        <v>97.59</v>
      </c>
      <c r="G6363" s="9">
        <v>97.59</v>
      </c>
      <c r="H6363" s="9">
        <v>17.57</v>
      </c>
      <c r="I6363" s="6" t="s">
        <v>4011</v>
      </c>
      <c r="J6363" s="9">
        <v>0</v>
      </c>
      <c r="K6363" s="9">
        <v>0</v>
      </c>
      <c r="L6363" s="6" t="s">
        <v>3990</v>
      </c>
      <c r="M6363" s="9">
        <v>0</v>
      </c>
      <c r="N6363" s="9">
        <v>0</v>
      </c>
      <c r="O6363" s="6" t="s">
        <v>3990</v>
      </c>
      <c r="P6363" s="7">
        <v>97.59</v>
      </c>
      <c r="Q6363" s="7">
        <v>1.61</v>
      </c>
      <c r="R6363" s="6" t="s">
        <v>3992</v>
      </c>
      <c r="S6363" s="7">
        <v>97.59</v>
      </c>
      <c r="T6363" s="7">
        <v>7.42</v>
      </c>
      <c r="U6363" s="6" t="s">
        <v>3992</v>
      </c>
      <c r="V6363" s="6" t="s">
        <v>3992</v>
      </c>
      <c r="W6363" s="6" t="s">
        <v>813</v>
      </c>
      <c r="X6363" s="6" t="s">
        <v>3166</v>
      </c>
      <c r="Y6363" s="6" t="s">
        <v>3308</v>
      </c>
      <c r="Z6363" s="6" t="s">
        <v>3309</v>
      </c>
    </row>
    <row r="6364" spans="1:26" x14ac:dyDescent="0.2">
      <c r="A6364" s="6" t="s">
        <v>3987</v>
      </c>
      <c r="B6364" s="6">
        <v>152662</v>
      </c>
      <c r="C6364" s="1">
        <v>42123</v>
      </c>
      <c r="D6364" s="6" t="s">
        <v>1986</v>
      </c>
      <c r="E6364" s="6" t="s">
        <v>3989</v>
      </c>
      <c r="F6364" s="9">
        <v>172.42</v>
      </c>
      <c r="G6364" s="9">
        <v>172.42</v>
      </c>
      <c r="H6364" s="9">
        <v>31.04</v>
      </c>
      <c r="I6364" s="6" t="s">
        <v>4011</v>
      </c>
      <c r="J6364" s="9">
        <v>0</v>
      </c>
      <c r="K6364" s="9">
        <v>0</v>
      </c>
      <c r="L6364" s="6" t="s">
        <v>3990</v>
      </c>
      <c r="M6364" s="9">
        <v>0</v>
      </c>
      <c r="N6364" s="9">
        <v>0</v>
      </c>
      <c r="O6364" s="6" t="s">
        <v>3990</v>
      </c>
      <c r="P6364" s="7">
        <v>172.42</v>
      </c>
      <c r="Q6364" s="7">
        <v>2.84</v>
      </c>
      <c r="R6364" s="6" t="s">
        <v>3992</v>
      </c>
      <c r="S6364" s="7">
        <v>172.42</v>
      </c>
      <c r="T6364" s="7">
        <v>13.1</v>
      </c>
      <c r="U6364" s="6" t="s">
        <v>3992</v>
      </c>
      <c r="V6364" s="6" t="s">
        <v>3992</v>
      </c>
      <c r="W6364" s="6" t="s">
        <v>813</v>
      </c>
      <c r="X6364" s="6" t="s">
        <v>3166</v>
      </c>
      <c r="Y6364" s="6" t="s">
        <v>3171</v>
      </c>
      <c r="Z6364" s="6" t="s">
        <v>3172</v>
      </c>
    </row>
    <row r="6365" spans="1:26" x14ac:dyDescent="0.2">
      <c r="A6365" s="6" t="s">
        <v>3987</v>
      </c>
      <c r="B6365" s="6">
        <v>152663</v>
      </c>
      <c r="C6365" s="1">
        <v>42123</v>
      </c>
      <c r="D6365" s="6" t="s">
        <v>1931</v>
      </c>
      <c r="E6365" s="6" t="s">
        <v>3989</v>
      </c>
      <c r="F6365" s="9">
        <v>5489.9</v>
      </c>
      <c r="G6365" s="9">
        <v>5489.9</v>
      </c>
      <c r="H6365" s="9">
        <v>988.18</v>
      </c>
      <c r="I6365" s="6" t="s">
        <v>4011</v>
      </c>
      <c r="J6365" s="9">
        <v>0</v>
      </c>
      <c r="K6365" s="9">
        <v>0</v>
      </c>
      <c r="L6365" s="6" t="s">
        <v>3990</v>
      </c>
      <c r="M6365" s="9">
        <v>0</v>
      </c>
      <c r="N6365" s="9">
        <v>0</v>
      </c>
      <c r="O6365" s="6" t="s">
        <v>3990</v>
      </c>
      <c r="P6365" s="7">
        <v>5489.9</v>
      </c>
      <c r="Q6365" s="7">
        <v>90.58</v>
      </c>
      <c r="R6365" s="6" t="s">
        <v>3992</v>
      </c>
      <c r="S6365" s="7">
        <v>5489.9</v>
      </c>
      <c r="T6365" s="7">
        <v>417.23</v>
      </c>
      <c r="U6365" s="6" t="s">
        <v>3992</v>
      </c>
      <c r="V6365" s="6" t="s">
        <v>3992</v>
      </c>
      <c r="W6365" s="6" t="s">
        <v>2095</v>
      </c>
      <c r="X6365" s="6" t="s">
        <v>4070</v>
      </c>
      <c r="Y6365" s="6" t="s">
        <v>2354</v>
      </c>
      <c r="Z6365" s="6" t="s">
        <v>2270</v>
      </c>
    </row>
    <row r="6366" spans="1:26" x14ac:dyDescent="0.2">
      <c r="A6366" s="6" t="s">
        <v>3987</v>
      </c>
      <c r="B6366" s="6">
        <v>152663</v>
      </c>
      <c r="C6366" s="1">
        <v>42123</v>
      </c>
      <c r="D6366" s="6" t="s">
        <v>1931</v>
      </c>
      <c r="E6366" s="6" t="s">
        <v>3989</v>
      </c>
      <c r="F6366" s="9">
        <v>5489.9</v>
      </c>
      <c r="G6366" s="9">
        <v>5489.9</v>
      </c>
      <c r="H6366" s="9">
        <v>988.18</v>
      </c>
      <c r="I6366" s="6" t="s">
        <v>4011</v>
      </c>
      <c r="J6366" s="9">
        <v>0</v>
      </c>
      <c r="K6366" s="9">
        <v>0</v>
      </c>
      <c r="L6366" s="6" t="s">
        <v>3990</v>
      </c>
      <c r="M6366" s="9">
        <v>0</v>
      </c>
      <c r="N6366" s="9">
        <v>0</v>
      </c>
      <c r="O6366" s="6" t="s">
        <v>3990</v>
      </c>
      <c r="P6366" s="7">
        <v>5489.9</v>
      </c>
      <c r="Q6366" s="7">
        <v>90.58</v>
      </c>
      <c r="R6366" s="6" t="s">
        <v>3992</v>
      </c>
      <c r="S6366" s="7">
        <v>5489.9</v>
      </c>
      <c r="T6366" s="7">
        <v>417.23</v>
      </c>
      <c r="U6366" s="6" t="s">
        <v>3992</v>
      </c>
      <c r="V6366" s="6" t="s">
        <v>3992</v>
      </c>
      <c r="W6366" s="6" t="s">
        <v>2095</v>
      </c>
      <c r="X6366" s="6" t="s">
        <v>4070</v>
      </c>
      <c r="Y6366" s="6" t="s">
        <v>2354</v>
      </c>
      <c r="Z6366" s="6" t="s">
        <v>2270</v>
      </c>
    </row>
    <row r="6367" spans="1:26" x14ac:dyDescent="0.2">
      <c r="A6367" s="6" t="s">
        <v>3987</v>
      </c>
      <c r="B6367" s="6">
        <v>152663</v>
      </c>
      <c r="C6367" s="1">
        <v>42123</v>
      </c>
      <c r="D6367" s="6" t="s">
        <v>1931</v>
      </c>
      <c r="E6367" s="6" t="s">
        <v>3989</v>
      </c>
      <c r="F6367" s="9">
        <v>4266.12</v>
      </c>
      <c r="G6367" s="9">
        <v>4266.12</v>
      </c>
      <c r="H6367" s="9">
        <v>767.9</v>
      </c>
      <c r="I6367" s="6" t="s">
        <v>4011</v>
      </c>
      <c r="J6367" s="9">
        <v>0</v>
      </c>
      <c r="K6367" s="9">
        <v>0</v>
      </c>
      <c r="L6367" s="6" t="s">
        <v>3990</v>
      </c>
      <c r="M6367" s="9">
        <v>0</v>
      </c>
      <c r="N6367" s="9">
        <v>0</v>
      </c>
      <c r="O6367" s="6" t="s">
        <v>3990</v>
      </c>
      <c r="P6367" s="7">
        <v>4266.12</v>
      </c>
      <c r="Q6367" s="7">
        <v>70.39</v>
      </c>
      <c r="R6367" s="6" t="s">
        <v>3992</v>
      </c>
      <c r="S6367" s="7">
        <v>4266.12</v>
      </c>
      <c r="T6367" s="7">
        <v>324.23</v>
      </c>
      <c r="U6367" s="6" t="s">
        <v>3992</v>
      </c>
      <c r="V6367" s="6" t="s">
        <v>3992</v>
      </c>
      <c r="W6367" s="6" t="s">
        <v>2095</v>
      </c>
      <c r="X6367" s="6" t="s">
        <v>4070</v>
      </c>
      <c r="Y6367" s="6" t="s">
        <v>2354</v>
      </c>
      <c r="Z6367" s="6" t="s">
        <v>2270</v>
      </c>
    </row>
    <row r="6368" spans="1:26" x14ac:dyDescent="0.2">
      <c r="A6368" s="6" t="s">
        <v>3987</v>
      </c>
      <c r="B6368" s="6">
        <v>152664</v>
      </c>
      <c r="C6368" s="1">
        <v>42123</v>
      </c>
      <c r="D6368" s="6" t="s">
        <v>1986</v>
      </c>
      <c r="E6368" s="6" t="s">
        <v>3989</v>
      </c>
      <c r="F6368" s="9">
        <v>800</v>
      </c>
      <c r="G6368" s="9">
        <v>800</v>
      </c>
      <c r="H6368" s="9">
        <v>144</v>
      </c>
      <c r="I6368" s="6" t="s">
        <v>4011</v>
      </c>
      <c r="J6368" s="9">
        <v>0</v>
      </c>
      <c r="K6368" s="9">
        <v>0</v>
      </c>
      <c r="L6368" s="6" t="s">
        <v>3990</v>
      </c>
      <c r="M6368" s="9">
        <v>0</v>
      </c>
      <c r="N6368" s="9">
        <v>0</v>
      </c>
      <c r="O6368" s="6" t="s">
        <v>3990</v>
      </c>
      <c r="P6368" s="7">
        <v>800</v>
      </c>
      <c r="Q6368" s="7">
        <v>13.2</v>
      </c>
      <c r="R6368" s="6" t="s">
        <v>3992</v>
      </c>
      <c r="S6368" s="7">
        <v>800</v>
      </c>
      <c r="T6368" s="7">
        <v>60.8</v>
      </c>
      <c r="U6368" s="6" t="s">
        <v>3992</v>
      </c>
      <c r="V6368" s="6" t="s">
        <v>3992</v>
      </c>
      <c r="W6368" s="6" t="s">
        <v>2421</v>
      </c>
      <c r="X6368" s="6" t="s">
        <v>4329</v>
      </c>
      <c r="Y6368" s="6" t="s">
        <v>4330</v>
      </c>
      <c r="Z6368" s="6" t="s">
        <v>4331</v>
      </c>
    </row>
    <row r="6369" spans="1:26" x14ac:dyDescent="0.2">
      <c r="A6369" s="6" t="s">
        <v>3987</v>
      </c>
      <c r="B6369" s="6">
        <v>152664</v>
      </c>
      <c r="C6369" s="1">
        <v>42123</v>
      </c>
      <c r="D6369" s="6" t="s">
        <v>1986</v>
      </c>
      <c r="E6369" s="6" t="s">
        <v>3989</v>
      </c>
      <c r="F6369" s="9">
        <v>1558.78</v>
      </c>
      <c r="G6369" s="9">
        <v>1355.46</v>
      </c>
      <c r="H6369" s="9">
        <v>243.98</v>
      </c>
      <c r="I6369" s="6" t="s">
        <v>4360</v>
      </c>
      <c r="J6369" s="9">
        <v>0</v>
      </c>
      <c r="K6369" s="9">
        <v>0</v>
      </c>
      <c r="L6369" s="6" t="s">
        <v>3990</v>
      </c>
      <c r="M6369" s="9">
        <v>1355.46</v>
      </c>
      <c r="N6369" s="9">
        <v>203.32</v>
      </c>
      <c r="O6369" s="6" t="s">
        <v>1932</v>
      </c>
      <c r="P6369" s="7">
        <v>1355.46</v>
      </c>
      <c r="Q6369" s="7">
        <v>22.37</v>
      </c>
      <c r="R6369" s="6" t="s">
        <v>3992</v>
      </c>
      <c r="S6369" s="7">
        <v>1355.46</v>
      </c>
      <c r="T6369" s="7">
        <v>103.01</v>
      </c>
      <c r="U6369" s="6" t="s">
        <v>3992</v>
      </c>
      <c r="V6369" s="6" t="s">
        <v>3992</v>
      </c>
      <c r="W6369" s="6" t="s">
        <v>2421</v>
      </c>
      <c r="X6369" s="6" t="s">
        <v>4049</v>
      </c>
      <c r="Y6369" s="6" t="s">
        <v>1839</v>
      </c>
      <c r="Z6369" s="6" t="s">
        <v>1840</v>
      </c>
    </row>
    <row r="6370" spans="1:26" x14ac:dyDescent="0.2">
      <c r="A6370" s="6" t="s">
        <v>3987</v>
      </c>
      <c r="B6370" s="6">
        <v>152665</v>
      </c>
      <c r="C6370" s="1">
        <v>42123</v>
      </c>
      <c r="D6370" s="6" t="s">
        <v>1924</v>
      </c>
      <c r="E6370" s="6" t="s">
        <v>3124</v>
      </c>
      <c r="F6370" s="9">
        <v>1461.71</v>
      </c>
      <c r="G6370" s="9">
        <v>1461.71</v>
      </c>
      <c r="H6370" s="9">
        <v>58.47</v>
      </c>
      <c r="I6370" s="6" t="s">
        <v>4360</v>
      </c>
      <c r="J6370" s="9">
        <v>0</v>
      </c>
      <c r="K6370" s="9">
        <v>0</v>
      </c>
      <c r="L6370" s="6" t="s">
        <v>3990</v>
      </c>
      <c r="M6370" s="9">
        <v>1271.05</v>
      </c>
      <c r="N6370" s="9">
        <v>190.66</v>
      </c>
      <c r="O6370" s="6" t="s">
        <v>1932</v>
      </c>
      <c r="P6370" s="7">
        <v>1271.05</v>
      </c>
      <c r="Q6370" s="7">
        <v>20.97</v>
      </c>
      <c r="R6370" s="6" t="s">
        <v>3992</v>
      </c>
      <c r="S6370" s="7">
        <v>1271.05</v>
      </c>
      <c r="T6370" s="7">
        <v>96.6</v>
      </c>
      <c r="U6370" s="6" t="s">
        <v>3992</v>
      </c>
      <c r="V6370" s="6" t="s">
        <v>3992</v>
      </c>
      <c r="W6370" s="6" t="s">
        <v>844</v>
      </c>
      <c r="X6370" s="6" t="s">
        <v>4362</v>
      </c>
      <c r="Y6370" s="6" t="s">
        <v>4761</v>
      </c>
      <c r="Z6370" s="6" t="s">
        <v>4762</v>
      </c>
    </row>
    <row r="6371" spans="1:26" x14ac:dyDescent="0.2">
      <c r="A6371" s="6" t="s">
        <v>3987</v>
      </c>
      <c r="B6371" s="6">
        <v>152665</v>
      </c>
      <c r="C6371" s="1">
        <v>42123</v>
      </c>
      <c r="D6371" s="6" t="s">
        <v>1924</v>
      </c>
      <c r="E6371" s="6" t="s">
        <v>3124</v>
      </c>
      <c r="F6371" s="9">
        <v>1461.71</v>
      </c>
      <c r="G6371" s="9">
        <v>1461.71</v>
      </c>
      <c r="H6371" s="9">
        <v>58.47</v>
      </c>
      <c r="I6371" s="6" t="s">
        <v>4360</v>
      </c>
      <c r="J6371" s="9">
        <v>0</v>
      </c>
      <c r="K6371" s="9">
        <v>0</v>
      </c>
      <c r="L6371" s="6" t="s">
        <v>3990</v>
      </c>
      <c r="M6371" s="9">
        <v>1271.05</v>
      </c>
      <c r="N6371" s="9">
        <v>190.66</v>
      </c>
      <c r="O6371" s="6" t="s">
        <v>1932</v>
      </c>
      <c r="P6371" s="7">
        <v>1271.05</v>
      </c>
      <c r="Q6371" s="7">
        <v>20.97</v>
      </c>
      <c r="R6371" s="6" t="s">
        <v>3992</v>
      </c>
      <c r="S6371" s="7">
        <v>1271.05</v>
      </c>
      <c r="T6371" s="7">
        <v>96.6</v>
      </c>
      <c r="U6371" s="6" t="s">
        <v>3992</v>
      </c>
      <c r="V6371" s="6" t="s">
        <v>3992</v>
      </c>
      <c r="W6371" s="6" t="s">
        <v>844</v>
      </c>
      <c r="X6371" s="6" t="s">
        <v>4362</v>
      </c>
      <c r="Y6371" s="6" t="s">
        <v>1036</v>
      </c>
      <c r="Z6371" s="6" t="s">
        <v>1648</v>
      </c>
    </row>
    <row r="6372" spans="1:26" x14ac:dyDescent="0.2">
      <c r="A6372" s="6" t="s">
        <v>3987</v>
      </c>
      <c r="B6372" s="6">
        <v>152665</v>
      </c>
      <c r="C6372" s="1">
        <v>42123</v>
      </c>
      <c r="D6372" s="6" t="s">
        <v>1924</v>
      </c>
      <c r="E6372" s="6" t="s">
        <v>3124</v>
      </c>
      <c r="F6372" s="9">
        <v>1523.45</v>
      </c>
      <c r="G6372" s="9">
        <v>1523.45</v>
      </c>
      <c r="H6372" s="9">
        <v>60.94</v>
      </c>
      <c r="I6372" s="6" t="s">
        <v>4360</v>
      </c>
      <c r="J6372" s="9">
        <v>0</v>
      </c>
      <c r="K6372" s="9">
        <v>0</v>
      </c>
      <c r="L6372" s="6" t="s">
        <v>3990</v>
      </c>
      <c r="M6372" s="9">
        <v>1324.74</v>
      </c>
      <c r="N6372" s="9">
        <v>198.71</v>
      </c>
      <c r="O6372" s="6" t="s">
        <v>1932</v>
      </c>
      <c r="P6372" s="7">
        <v>1324.74</v>
      </c>
      <c r="Q6372" s="7">
        <v>21.86</v>
      </c>
      <c r="R6372" s="6" t="s">
        <v>3992</v>
      </c>
      <c r="S6372" s="7">
        <v>1324.74</v>
      </c>
      <c r="T6372" s="7">
        <v>100.68</v>
      </c>
      <c r="U6372" s="6" t="s">
        <v>3992</v>
      </c>
      <c r="V6372" s="6" t="s">
        <v>3992</v>
      </c>
      <c r="W6372" s="6" t="s">
        <v>844</v>
      </c>
      <c r="X6372" s="6" t="s">
        <v>4362</v>
      </c>
      <c r="Y6372" s="6" t="s">
        <v>3908</v>
      </c>
      <c r="Z6372" s="6" t="s">
        <v>3909</v>
      </c>
    </row>
    <row r="6373" spans="1:26" hidden="1" x14ac:dyDescent="0.2">
      <c r="A6373" s="6" t="s">
        <v>3987</v>
      </c>
      <c r="B6373" s="6">
        <v>152674</v>
      </c>
      <c r="C6373" s="1">
        <v>42123</v>
      </c>
      <c r="D6373" s="6" t="s">
        <v>2208</v>
      </c>
      <c r="E6373" s="6" t="s">
        <v>3989</v>
      </c>
      <c r="F6373" s="9">
        <v>496.34</v>
      </c>
      <c r="G6373" s="9">
        <v>496.34</v>
      </c>
      <c r="H6373" s="9">
        <v>89.34</v>
      </c>
      <c r="I6373" s="6" t="s">
        <v>4011</v>
      </c>
      <c r="J6373" s="9">
        <v>0</v>
      </c>
      <c r="K6373" s="9">
        <v>0</v>
      </c>
      <c r="L6373" s="6" t="s">
        <v>3990</v>
      </c>
      <c r="M6373" s="9">
        <v>0</v>
      </c>
      <c r="N6373" s="9">
        <v>0</v>
      </c>
      <c r="O6373" s="6" t="s">
        <v>3990</v>
      </c>
      <c r="P6373" s="7">
        <v>0</v>
      </c>
      <c r="Q6373" s="7">
        <v>0</v>
      </c>
      <c r="R6373" s="6" t="s">
        <v>3990</v>
      </c>
      <c r="S6373" s="7">
        <v>0</v>
      </c>
      <c r="T6373" s="7">
        <v>0</v>
      </c>
      <c r="U6373" s="6" t="s">
        <v>3990</v>
      </c>
      <c r="V6373" s="6" t="s">
        <v>3992</v>
      </c>
      <c r="W6373" s="6" t="s">
        <v>592</v>
      </c>
      <c r="X6373" s="6" t="s">
        <v>4666</v>
      </c>
      <c r="Y6373" s="6" t="s">
        <v>2460</v>
      </c>
      <c r="Z6373" s="6" t="s">
        <v>3021</v>
      </c>
    </row>
    <row r="6374" spans="1:26" x14ac:dyDescent="0.2">
      <c r="A6374" s="6" t="s">
        <v>3987</v>
      </c>
      <c r="B6374" s="6">
        <v>152675</v>
      </c>
      <c r="C6374" s="1">
        <v>42123</v>
      </c>
      <c r="D6374" s="6" t="s">
        <v>1931</v>
      </c>
      <c r="E6374" s="6" t="s">
        <v>3989</v>
      </c>
      <c r="F6374" s="9">
        <v>1561.8</v>
      </c>
      <c r="G6374" s="9">
        <v>1561.8</v>
      </c>
      <c r="H6374" s="9">
        <v>281.12</v>
      </c>
      <c r="I6374" s="6" t="s">
        <v>4106</v>
      </c>
      <c r="J6374" s="9">
        <v>0</v>
      </c>
      <c r="K6374" s="9">
        <v>0</v>
      </c>
      <c r="L6374" s="6" t="s">
        <v>3990</v>
      </c>
      <c r="M6374" s="9">
        <v>0</v>
      </c>
      <c r="N6374" s="9">
        <v>0</v>
      </c>
      <c r="O6374" s="6" t="s">
        <v>3990</v>
      </c>
      <c r="P6374" s="7">
        <v>1561.8</v>
      </c>
      <c r="Q6374" s="7">
        <v>25.77</v>
      </c>
      <c r="R6374" s="6" t="s">
        <v>3992</v>
      </c>
      <c r="S6374" s="7">
        <v>1561.8</v>
      </c>
      <c r="T6374" s="7">
        <v>118.7</v>
      </c>
      <c r="U6374" s="6" t="s">
        <v>3992</v>
      </c>
      <c r="V6374" s="6" t="s">
        <v>3992</v>
      </c>
      <c r="W6374" s="6" t="s">
        <v>845</v>
      </c>
      <c r="X6374" s="6" t="s">
        <v>4376</v>
      </c>
      <c r="Y6374" s="6" t="s">
        <v>846</v>
      </c>
      <c r="Z6374" s="6" t="s">
        <v>847</v>
      </c>
    </row>
    <row r="6375" spans="1:26" x14ac:dyDescent="0.2">
      <c r="A6375" s="6" t="s">
        <v>3987</v>
      </c>
      <c r="B6375" s="6">
        <v>152676</v>
      </c>
      <c r="C6375" s="1">
        <v>42123</v>
      </c>
      <c r="D6375" s="6" t="s">
        <v>1931</v>
      </c>
      <c r="E6375" s="6" t="s">
        <v>3989</v>
      </c>
      <c r="F6375" s="9">
        <v>1196.1500000000001</v>
      </c>
      <c r="G6375" s="9">
        <v>1040.1300000000001</v>
      </c>
      <c r="H6375" s="9">
        <v>187.22</v>
      </c>
      <c r="I6375" s="6" t="s">
        <v>4011</v>
      </c>
      <c r="J6375" s="9">
        <v>0</v>
      </c>
      <c r="K6375" s="9">
        <v>0</v>
      </c>
      <c r="L6375" s="6" t="s">
        <v>3990</v>
      </c>
      <c r="M6375" s="9">
        <v>1040.1300000000001</v>
      </c>
      <c r="N6375" s="9">
        <v>156.02000000000001</v>
      </c>
      <c r="O6375" s="6" t="s">
        <v>1932</v>
      </c>
      <c r="P6375" s="7">
        <v>1040.1300000000001</v>
      </c>
      <c r="Q6375" s="7">
        <v>17.16</v>
      </c>
      <c r="R6375" s="6" t="s">
        <v>3992</v>
      </c>
      <c r="S6375" s="7">
        <v>1040.1300000000001</v>
      </c>
      <c r="T6375" s="7">
        <v>79.05</v>
      </c>
      <c r="U6375" s="6" t="s">
        <v>3992</v>
      </c>
      <c r="V6375" s="6" t="s">
        <v>3992</v>
      </c>
      <c r="W6375" s="6" t="s">
        <v>2217</v>
      </c>
      <c r="X6375" s="6" t="s">
        <v>4362</v>
      </c>
      <c r="Y6375" s="6" t="s">
        <v>848</v>
      </c>
      <c r="Z6375" s="6" t="s">
        <v>849</v>
      </c>
    </row>
    <row r="6376" spans="1:26" x14ac:dyDescent="0.2">
      <c r="A6376" s="6" t="s">
        <v>3987</v>
      </c>
      <c r="B6376" s="6">
        <v>152677</v>
      </c>
      <c r="C6376" s="1">
        <v>42123</v>
      </c>
      <c r="D6376" s="6" t="s">
        <v>1924</v>
      </c>
      <c r="E6376" s="6" t="s">
        <v>4345</v>
      </c>
      <c r="F6376" s="9">
        <v>1303.21</v>
      </c>
      <c r="G6376" s="9">
        <v>1303.21</v>
      </c>
      <c r="H6376" s="9">
        <v>52.13</v>
      </c>
      <c r="I6376" s="6" t="s">
        <v>4360</v>
      </c>
      <c r="J6376" s="9">
        <v>0</v>
      </c>
      <c r="K6376" s="9">
        <v>0</v>
      </c>
      <c r="L6376" s="6" t="s">
        <v>3990</v>
      </c>
      <c r="M6376" s="9">
        <v>1241.1500000000001</v>
      </c>
      <c r="N6376" s="9">
        <v>62.06</v>
      </c>
      <c r="O6376" s="6" t="s">
        <v>1932</v>
      </c>
      <c r="P6376" s="7">
        <v>1241.1500000000001</v>
      </c>
      <c r="Q6376" s="7">
        <v>20.48</v>
      </c>
      <c r="R6376" s="6" t="s">
        <v>3992</v>
      </c>
      <c r="S6376" s="7">
        <v>1241.1500000000001</v>
      </c>
      <c r="T6376" s="7">
        <v>94.33</v>
      </c>
      <c r="U6376" s="6" t="s">
        <v>3992</v>
      </c>
      <c r="V6376" s="6" t="s">
        <v>3992</v>
      </c>
      <c r="W6376" s="6" t="s">
        <v>850</v>
      </c>
      <c r="X6376" s="6" t="s">
        <v>4443</v>
      </c>
      <c r="Y6376" s="6" t="s">
        <v>3724</v>
      </c>
      <c r="Z6376" s="6" t="s">
        <v>851</v>
      </c>
    </row>
    <row r="6377" spans="1:26" x14ac:dyDescent="0.2">
      <c r="A6377" s="6" t="s">
        <v>3987</v>
      </c>
      <c r="B6377" s="6">
        <v>152678</v>
      </c>
      <c r="C6377" s="1">
        <v>42123</v>
      </c>
      <c r="D6377" s="6" t="s">
        <v>1926</v>
      </c>
      <c r="E6377" s="6" t="s">
        <v>4096</v>
      </c>
      <c r="F6377" s="9">
        <v>2144.73</v>
      </c>
      <c r="G6377" s="9">
        <v>2144.73</v>
      </c>
      <c r="H6377" s="9">
        <v>257.37</v>
      </c>
      <c r="I6377" s="6" t="s">
        <v>4011</v>
      </c>
      <c r="J6377" s="9">
        <v>0</v>
      </c>
      <c r="K6377" s="9">
        <v>0</v>
      </c>
      <c r="L6377" s="6" t="s">
        <v>3990</v>
      </c>
      <c r="M6377" s="9">
        <v>0</v>
      </c>
      <c r="N6377" s="9">
        <v>0</v>
      </c>
      <c r="O6377" s="6" t="s">
        <v>3990</v>
      </c>
      <c r="P6377" s="7">
        <v>2144.73</v>
      </c>
      <c r="Q6377" s="7">
        <v>35.39</v>
      </c>
      <c r="R6377" s="6" t="s">
        <v>3992</v>
      </c>
      <c r="S6377" s="7">
        <v>2144.73</v>
      </c>
      <c r="T6377" s="7">
        <v>163</v>
      </c>
      <c r="U6377" s="6" t="s">
        <v>3992</v>
      </c>
      <c r="V6377" s="6" t="s">
        <v>3992</v>
      </c>
      <c r="W6377" s="6" t="s">
        <v>1970</v>
      </c>
      <c r="X6377" s="6" t="s">
        <v>1962</v>
      </c>
      <c r="Y6377" s="6" t="s">
        <v>2232</v>
      </c>
      <c r="Z6377" s="6" t="s">
        <v>2233</v>
      </c>
    </row>
    <row r="6378" spans="1:26" x14ac:dyDescent="0.2">
      <c r="A6378" s="6" t="s">
        <v>3987</v>
      </c>
      <c r="B6378" s="6">
        <v>152679</v>
      </c>
      <c r="C6378" s="1">
        <v>42123</v>
      </c>
      <c r="D6378" s="6" t="s">
        <v>1931</v>
      </c>
      <c r="E6378" s="6" t="s">
        <v>3989</v>
      </c>
      <c r="F6378" s="9">
        <v>15679.79</v>
      </c>
      <c r="G6378" s="9">
        <v>13634.6</v>
      </c>
      <c r="H6378" s="9">
        <v>2454.23</v>
      </c>
      <c r="I6378" s="6" t="s">
        <v>4106</v>
      </c>
      <c r="J6378" s="9">
        <v>0</v>
      </c>
      <c r="K6378" s="9">
        <v>0</v>
      </c>
      <c r="L6378" s="6" t="s">
        <v>3990</v>
      </c>
      <c r="M6378" s="9">
        <v>13634.6</v>
      </c>
      <c r="N6378" s="9">
        <v>2045.19</v>
      </c>
      <c r="O6378" s="6" t="s">
        <v>1932</v>
      </c>
      <c r="P6378" s="7">
        <v>13634.6</v>
      </c>
      <c r="Q6378" s="7">
        <v>224.97</v>
      </c>
      <c r="R6378" s="6" t="s">
        <v>3992</v>
      </c>
      <c r="S6378" s="7">
        <v>13634.6</v>
      </c>
      <c r="T6378" s="7">
        <v>1036.23</v>
      </c>
      <c r="U6378" s="6" t="s">
        <v>3992</v>
      </c>
      <c r="V6378" s="6" t="s">
        <v>3992</v>
      </c>
      <c r="W6378" s="6" t="s">
        <v>2107</v>
      </c>
      <c r="X6378" s="6" t="s">
        <v>4362</v>
      </c>
      <c r="Y6378" s="6" t="s">
        <v>934</v>
      </c>
      <c r="Z6378" s="6" t="s">
        <v>935</v>
      </c>
    </row>
    <row r="6379" spans="1:26" x14ac:dyDescent="0.2">
      <c r="A6379" s="6" t="s">
        <v>3987</v>
      </c>
      <c r="B6379" s="6">
        <v>152680</v>
      </c>
      <c r="C6379" s="1">
        <v>42123</v>
      </c>
      <c r="D6379" s="6" t="s">
        <v>1931</v>
      </c>
      <c r="E6379" s="6" t="s">
        <v>3989</v>
      </c>
      <c r="F6379" s="9">
        <v>15679.79</v>
      </c>
      <c r="G6379" s="9">
        <v>13634.6</v>
      </c>
      <c r="H6379" s="9">
        <v>2454.23</v>
      </c>
      <c r="I6379" s="6" t="s">
        <v>4106</v>
      </c>
      <c r="J6379" s="9">
        <v>0</v>
      </c>
      <c r="K6379" s="9">
        <v>0</v>
      </c>
      <c r="L6379" s="6" t="s">
        <v>3990</v>
      </c>
      <c r="M6379" s="9">
        <v>13634.6</v>
      </c>
      <c r="N6379" s="9">
        <v>2045.19</v>
      </c>
      <c r="O6379" s="6" t="s">
        <v>1932</v>
      </c>
      <c r="P6379" s="7">
        <v>13634.6</v>
      </c>
      <c r="Q6379" s="7">
        <v>224.97</v>
      </c>
      <c r="R6379" s="6" t="s">
        <v>3992</v>
      </c>
      <c r="S6379" s="7">
        <v>13634.6</v>
      </c>
      <c r="T6379" s="7">
        <v>1036.23</v>
      </c>
      <c r="U6379" s="6" t="s">
        <v>3992</v>
      </c>
      <c r="V6379" s="6" t="s">
        <v>3992</v>
      </c>
      <c r="W6379" s="6" t="s">
        <v>2107</v>
      </c>
      <c r="X6379" s="6" t="s">
        <v>4362</v>
      </c>
      <c r="Y6379" s="6" t="s">
        <v>934</v>
      </c>
      <c r="Z6379" s="6" t="s">
        <v>935</v>
      </c>
    </row>
    <row r="6380" spans="1:26" x14ac:dyDescent="0.2">
      <c r="A6380" s="6" t="s">
        <v>3987</v>
      </c>
      <c r="B6380" s="6">
        <v>152681</v>
      </c>
      <c r="C6380" s="1">
        <v>42123</v>
      </c>
      <c r="D6380" s="6" t="s">
        <v>2074</v>
      </c>
      <c r="E6380" s="6" t="s">
        <v>4540</v>
      </c>
      <c r="F6380" s="9">
        <v>20.46</v>
      </c>
      <c r="G6380" s="9">
        <v>0</v>
      </c>
      <c r="H6380" s="9">
        <v>0</v>
      </c>
      <c r="I6380" s="6" t="s">
        <v>3990</v>
      </c>
      <c r="J6380" s="9">
        <v>0</v>
      </c>
      <c r="K6380" s="9">
        <v>0</v>
      </c>
      <c r="L6380" s="6" t="s">
        <v>3990</v>
      </c>
      <c r="M6380" s="9">
        <v>0</v>
      </c>
      <c r="N6380" s="9">
        <v>0</v>
      </c>
      <c r="O6380" s="6" t="s">
        <v>3990</v>
      </c>
      <c r="P6380" s="7">
        <v>20.46</v>
      </c>
      <c r="Q6380" s="7">
        <v>0</v>
      </c>
      <c r="R6380" s="6" t="s">
        <v>2075</v>
      </c>
      <c r="S6380" s="7">
        <v>20.46</v>
      </c>
      <c r="T6380" s="7">
        <v>0</v>
      </c>
      <c r="U6380" s="6" t="s">
        <v>2075</v>
      </c>
      <c r="V6380" s="6" t="s">
        <v>3992</v>
      </c>
      <c r="W6380" s="6" t="s">
        <v>2187</v>
      </c>
      <c r="X6380" s="6" t="s">
        <v>1962</v>
      </c>
      <c r="Y6380" s="6" t="s">
        <v>1295</v>
      </c>
      <c r="Z6380" s="6" t="s">
        <v>1296</v>
      </c>
    </row>
    <row r="6381" spans="1:26" x14ac:dyDescent="0.2">
      <c r="A6381" s="6" t="s">
        <v>3987</v>
      </c>
      <c r="B6381" s="6">
        <v>152681</v>
      </c>
      <c r="C6381" s="1">
        <v>42123</v>
      </c>
      <c r="D6381" s="6" t="s">
        <v>2074</v>
      </c>
      <c r="E6381" s="6" t="s">
        <v>4540</v>
      </c>
      <c r="F6381" s="9">
        <v>20.46</v>
      </c>
      <c r="G6381" s="9">
        <v>0</v>
      </c>
      <c r="H6381" s="9">
        <v>0</v>
      </c>
      <c r="I6381" s="6" t="s">
        <v>3990</v>
      </c>
      <c r="J6381" s="9">
        <v>0</v>
      </c>
      <c r="K6381" s="9">
        <v>0</v>
      </c>
      <c r="L6381" s="6" t="s">
        <v>3990</v>
      </c>
      <c r="M6381" s="9">
        <v>0</v>
      </c>
      <c r="N6381" s="9">
        <v>0</v>
      </c>
      <c r="O6381" s="6" t="s">
        <v>3990</v>
      </c>
      <c r="P6381" s="7">
        <v>20.46</v>
      </c>
      <c r="Q6381" s="7">
        <v>0</v>
      </c>
      <c r="R6381" s="6" t="s">
        <v>2075</v>
      </c>
      <c r="S6381" s="7">
        <v>20.46</v>
      </c>
      <c r="T6381" s="7">
        <v>0</v>
      </c>
      <c r="U6381" s="6" t="s">
        <v>2075</v>
      </c>
      <c r="V6381" s="6" t="s">
        <v>3992</v>
      </c>
      <c r="W6381" s="6" t="s">
        <v>2187</v>
      </c>
      <c r="X6381" s="6" t="s">
        <v>1962</v>
      </c>
      <c r="Y6381" s="6" t="s">
        <v>1295</v>
      </c>
      <c r="Z6381" s="6" t="s">
        <v>1296</v>
      </c>
    </row>
    <row r="6382" spans="1:26" x14ac:dyDescent="0.2">
      <c r="A6382" s="6" t="s">
        <v>3987</v>
      </c>
      <c r="B6382" s="6">
        <v>152682</v>
      </c>
      <c r="C6382" s="1">
        <v>42123</v>
      </c>
      <c r="D6382" s="6" t="s">
        <v>2074</v>
      </c>
      <c r="E6382" s="6" t="s">
        <v>4540</v>
      </c>
      <c r="F6382" s="9">
        <v>33.479999999999997</v>
      </c>
      <c r="G6382" s="9">
        <v>0</v>
      </c>
      <c r="H6382" s="9">
        <v>0</v>
      </c>
      <c r="I6382" s="6" t="s">
        <v>3990</v>
      </c>
      <c r="J6382" s="9">
        <v>0</v>
      </c>
      <c r="K6382" s="9">
        <v>0</v>
      </c>
      <c r="L6382" s="6" t="s">
        <v>3990</v>
      </c>
      <c r="M6382" s="9">
        <v>0</v>
      </c>
      <c r="N6382" s="9">
        <v>0</v>
      </c>
      <c r="O6382" s="6" t="s">
        <v>3990</v>
      </c>
      <c r="P6382" s="7">
        <v>33.479999999999997</v>
      </c>
      <c r="Q6382" s="7">
        <v>0</v>
      </c>
      <c r="R6382" s="6" t="s">
        <v>2075</v>
      </c>
      <c r="S6382" s="7">
        <v>33.479999999999997</v>
      </c>
      <c r="T6382" s="7">
        <v>0</v>
      </c>
      <c r="U6382" s="6" t="s">
        <v>2075</v>
      </c>
      <c r="V6382" s="6" t="s">
        <v>3992</v>
      </c>
      <c r="W6382" s="6" t="s">
        <v>2187</v>
      </c>
      <c r="X6382" s="6" t="s">
        <v>4070</v>
      </c>
      <c r="Y6382" s="6" t="s">
        <v>2273</v>
      </c>
      <c r="Z6382" s="6" t="s">
        <v>2274</v>
      </c>
    </row>
    <row r="6383" spans="1:26" hidden="1" x14ac:dyDescent="0.2">
      <c r="A6383" s="6" t="s">
        <v>3987</v>
      </c>
      <c r="B6383" s="6">
        <v>152684</v>
      </c>
      <c r="C6383" s="1">
        <v>42123</v>
      </c>
      <c r="D6383" s="6" t="s">
        <v>2020</v>
      </c>
      <c r="E6383" s="6" t="s">
        <v>3989</v>
      </c>
      <c r="F6383" s="9">
        <v>350</v>
      </c>
      <c r="G6383" s="9">
        <v>0</v>
      </c>
      <c r="H6383" s="9">
        <v>0</v>
      </c>
      <c r="I6383" s="6" t="s">
        <v>3990</v>
      </c>
      <c r="J6383" s="9">
        <v>0</v>
      </c>
      <c r="K6383" s="9">
        <v>0</v>
      </c>
      <c r="L6383" s="6" t="s">
        <v>3990</v>
      </c>
      <c r="M6383" s="9">
        <v>0</v>
      </c>
      <c r="N6383" s="9">
        <v>0</v>
      </c>
      <c r="O6383" s="6" t="s">
        <v>3990</v>
      </c>
      <c r="P6383" s="7">
        <v>0</v>
      </c>
      <c r="Q6383" s="7">
        <v>0</v>
      </c>
      <c r="R6383" s="6" t="s">
        <v>3990</v>
      </c>
      <c r="S6383" s="7">
        <v>0</v>
      </c>
      <c r="T6383" s="7">
        <v>0</v>
      </c>
      <c r="U6383" s="6" t="s">
        <v>3990</v>
      </c>
      <c r="V6383" s="6" t="s">
        <v>3992</v>
      </c>
      <c r="W6383" s="6" t="s">
        <v>3692</v>
      </c>
      <c r="X6383" s="6" t="s">
        <v>4521</v>
      </c>
      <c r="Y6383" s="6" t="s">
        <v>852</v>
      </c>
      <c r="Z6383" s="6" t="s">
        <v>853</v>
      </c>
    </row>
    <row r="6384" spans="1:26" hidden="1" x14ac:dyDescent="0.2">
      <c r="A6384" s="6" t="s">
        <v>3987</v>
      </c>
      <c r="B6384" s="6">
        <v>152684</v>
      </c>
      <c r="C6384" s="1">
        <v>42123</v>
      </c>
      <c r="D6384" s="6" t="s">
        <v>2020</v>
      </c>
      <c r="E6384" s="6" t="s">
        <v>3989</v>
      </c>
      <c r="F6384" s="9">
        <v>350</v>
      </c>
      <c r="G6384" s="9">
        <v>0</v>
      </c>
      <c r="H6384" s="9">
        <v>0</v>
      </c>
      <c r="I6384" s="6" t="s">
        <v>3990</v>
      </c>
      <c r="J6384" s="9">
        <v>0</v>
      </c>
      <c r="K6384" s="9">
        <v>0</v>
      </c>
      <c r="L6384" s="6" t="s">
        <v>3990</v>
      </c>
      <c r="M6384" s="9">
        <v>0</v>
      </c>
      <c r="N6384" s="9">
        <v>0</v>
      </c>
      <c r="O6384" s="6" t="s">
        <v>3990</v>
      </c>
      <c r="P6384" s="7">
        <v>0</v>
      </c>
      <c r="Q6384" s="7">
        <v>0</v>
      </c>
      <c r="R6384" s="6" t="s">
        <v>3990</v>
      </c>
      <c r="S6384" s="7">
        <v>0</v>
      </c>
      <c r="T6384" s="7">
        <v>0</v>
      </c>
      <c r="U6384" s="6" t="s">
        <v>3990</v>
      </c>
      <c r="V6384" s="6" t="s">
        <v>3992</v>
      </c>
      <c r="W6384" s="6" t="s">
        <v>3692</v>
      </c>
      <c r="X6384" s="6" t="s">
        <v>3994</v>
      </c>
      <c r="Y6384" s="6" t="s">
        <v>854</v>
      </c>
      <c r="Z6384" s="6" t="s">
        <v>855</v>
      </c>
    </row>
    <row r="6385" spans="1:26" hidden="1" x14ac:dyDescent="0.2">
      <c r="A6385" s="6" t="s">
        <v>3987</v>
      </c>
      <c r="B6385" s="6">
        <v>152684</v>
      </c>
      <c r="C6385" s="1">
        <v>42123</v>
      </c>
      <c r="D6385" s="6" t="s">
        <v>2020</v>
      </c>
      <c r="E6385" s="6" t="s">
        <v>3989</v>
      </c>
      <c r="F6385" s="9">
        <v>350</v>
      </c>
      <c r="G6385" s="9">
        <v>0</v>
      </c>
      <c r="H6385" s="9">
        <v>0</v>
      </c>
      <c r="I6385" s="6" t="s">
        <v>3990</v>
      </c>
      <c r="J6385" s="9">
        <v>0</v>
      </c>
      <c r="K6385" s="9">
        <v>0</v>
      </c>
      <c r="L6385" s="6" t="s">
        <v>3990</v>
      </c>
      <c r="M6385" s="9">
        <v>0</v>
      </c>
      <c r="N6385" s="9">
        <v>0</v>
      </c>
      <c r="O6385" s="6" t="s">
        <v>3990</v>
      </c>
      <c r="P6385" s="7">
        <v>0</v>
      </c>
      <c r="Q6385" s="7">
        <v>0</v>
      </c>
      <c r="R6385" s="6" t="s">
        <v>3990</v>
      </c>
      <c r="S6385" s="7">
        <v>0</v>
      </c>
      <c r="T6385" s="7">
        <v>0</v>
      </c>
      <c r="U6385" s="6" t="s">
        <v>3990</v>
      </c>
      <c r="V6385" s="6" t="s">
        <v>3992</v>
      </c>
      <c r="W6385" s="6" t="s">
        <v>3692</v>
      </c>
      <c r="X6385" s="6" t="s">
        <v>3994</v>
      </c>
      <c r="Y6385" s="6" t="s">
        <v>856</v>
      </c>
      <c r="Z6385" s="6" t="s">
        <v>857</v>
      </c>
    </row>
    <row r="6386" spans="1:26" x14ac:dyDescent="0.2">
      <c r="A6386" s="6" t="s">
        <v>3987</v>
      </c>
      <c r="B6386" s="6">
        <v>152685</v>
      </c>
      <c r="C6386" s="1">
        <v>42123</v>
      </c>
      <c r="D6386" s="6" t="s">
        <v>1926</v>
      </c>
      <c r="E6386" s="6" t="s">
        <v>3418</v>
      </c>
      <c r="F6386" s="9">
        <v>56.5</v>
      </c>
      <c r="G6386" s="9">
        <v>56.5</v>
      </c>
      <c r="H6386" s="9">
        <v>3.96</v>
      </c>
      <c r="I6386" s="6" t="s">
        <v>4011</v>
      </c>
      <c r="J6386" s="9">
        <v>0</v>
      </c>
      <c r="K6386" s="9">
        <v>0</v>
      </c>
      <c r="L6386" s="6" t="s">
        <v>3990</v>
      </c>
      <c r="M6386" s="9">
        <v>0</v>
      </c>
      <c r="N6386" s="9">
        <v>0</v>
      </c>
      <c r="O6386" s="6" t="s">
        <v>3990</v>
      </c>
      <c r="P6386" s="7">
        <v>56.5</v>
      </c>
      <c r="Q6386" s="7">
        <v>0.93</v>
      </c>
      <c r="R6386" s="6" t="s">
        <v>3992</v>
      </c>
      <c r="S6386" s="7">
        <v>56.5</v>
      </c>
      <c r="T6386" s="7">
        <v>4.29</v>
      </c>
      <c r="U6386" s="6" t="s">
        <v>3992</v>
      </c>
      <c r="V6386" s="6" t="s">
        <v>3992</v>
      </c>
      <c r="W6386" s="6" t="s">
        <v>3960</v>
      </c>
      <c r="X6386" s="6" t="s">
        <v>4070</v>
      </c>
      <c r="Y6386" s="6" t="s">
        <v>423</v>
      </c>
      <c r="Z6386" s="6" t="s">
        <v>424</v>
      </c>
    </row>
    <row r="6387" spans="1:26" x14ac:dyDescent="0.2">
      <c r="A6387" s="6" t="s">
        <v>3987</v>
      </c>
      <c r="B6387" s="6">
        <v>152686</v>
      </c>
      <c r="C6387" s="1">
        <v>42123</v>
      </c>
      <c r="D6387" s="6" t="s">
        <v>1926</v>
      </c>
      <c r="E6387" s="6" t="s">
        <v>4345</v>
      </c>
      <c r="F6387" s="9">
        <v>1825.4</v>
      </c>
      <c r="G6387" s="9">
        <v>1587.3</v>
      </c>
      <c r="H6387" s="9">
        <v>190.48</v>
      </c>
      <c r="I6387" s="6" t="s">
        <v>4011</v>
      </c>
      <c r="J6387" s="9">
        <v>0</v>
      </c>
      <c r="K6387" s="9">
        <v>0</v>
      </c>
      <c r="L6387" s="6" t="s">
        <v>3990</v>
      </c>
      <c r="M6387" s="9">
        <v>1587.3</v>
      </c>
      <c r="N6387" s="9">
        <v>238.1</v>
      </c>
      <c r="O6387" s="6" t="s">
        <v>1932</v>
      </c>
      <c r="P6387" s="7">
        <v>1587.3</v>
      </c>
      <c r="Q6387" s="7">
        <v>26.19</v>
      </c>
      <c r="R6387" s="6" t="s">
        <v>3992</v>
      </c>
      <c r="S6387" s="7">
        <v>1587.3</v>
      </c>
      <c r="T6387" s="7">
        <v>120.63</v>
      </c>
      <c r="U6387" s="6" t="s">
        <v>3992</v>
      </c>
      <c r="V6387" s="6" t="s">
        <v>3992</v>
      </c>
      <c r="W6387" s="6" t="s">
        <v>3702</v>
      </c>
      <c r="X6387" s="6" t="s">
        <v>4070</v>
      </c>
      <c r="Y6387" s="6" t="s">
        <v>858</v>
      </c>
      <c r="Z6387" s="6" t="s">
        <v>2485</v>
      </c>
    </row>
    <row r="6388" spans="1:26" x14ac:dyDescent="0.2">
      <c r="A6388" s="6" t="s">
        <v>3987</v>
      </c>
      <c r="B6388" s="6">
        <v>152687</v>
      </c>
      <c r="C6388" s="1">
        <v>42123</v>
      </c>
      <c r="D6388" s="6" t="s">
        <v>1926</v>
      </c>
      <c r="E6388" s="6" t="s">
        <v>3418</v>
      </c>
      <c r="F6388" s="9">
        <v>4520.04</v>
      </c>
      <c r="G6388" s="9">
        <v>4520.04</v>
      </c>
      <c r="H6388" s="9">
        <v>316.39999999999998</v>
      </c>
      <c r="I6388" s="6" t="s">
        <v>4011</v>
      </c>
      <c r="J6388" s="9">
        <v>0</v>
      </c>
      <c r="K6388" s="9">
        <v>0</v>
      </c>
      <c r="L6388" s="6" t="s">
        <v>3990</v>
      </c>
      <c r="M6388" s="9">
        <v>0</v>
      </c>
      <c r="N6388" s="9">
        <v>0</v>
      </c>
      <c r="O6388" s="6" t="s">
        <v>3990</v>
      </c>
      <c r="P6388" s="7">
        <v>4520.04</v>
      </c>
      <c r="Q6388" s="7">
        <v>74.58</v>
      </c>
      <c r="R6388" s="6" t="s">
        <v>3992</v>
      </c>
      <c r="S6388" s="7">
        <v>4520.04</v>
      </c>
      <c r="T6388" s="7">
        <v>343.52</v>
      </c>
      <c r="U6388" s="6" t="s">
        <v>3992</v>
      </c>
      <c r="V6388" s="6" t="s">
        <v>3992</v>
      </c>
      <c r="W6388" s="6" t="s">
        <v>3960</v>
      </c>
      <c r="X6388" s="6" t="s">
        <v>4070</v>
      </c>
      <c r="Y6388" s="6" t="s">
        <v>423</v>
      </c>
      <c r="Z6388" s="6" t="s">
        <v>424</v>
      </c>
    </row>
    <row r="6389" spans="1:26" x14ac:dyDescent="0.2">
      <c r="A6389" s="6" t="s">
        <v>3987</v>
      </c>
      <c r="B6389" s="6">
        <v>152687</v>
      </c>
      <c r="C6389" s="1">
        <v>42123</v>
      </c>
      <c r="D6389" s="6" t="s">
        <v>1926</v>
      </c>
      <c r="E6389" s="6" t="s">
        <v>3418</v>
      </c>
      <c r="F6389" s="9">
        <v>3186.6</v>
      </c>
      <c r="G6389" s="9">
        <v>3186.6</v>
      </c>
      <c r="H6389" s="9">
        <v>223.06</v>
      </c>
      <c r="I6389" s="6" t="s">
        <v>4011</v>
      </c>
      <c r="J6389" s="9">
        <v>0</v>
      </c>
      <c r="K6389" s="9">
        <v>0</v>
      </c>
      <c r="L6389" s="6" t="s">
        <v>3990</v>
      </c>
      <c r="M6389" s="9">
        <v>0</v>
      </c>
      <c r="N6389" s="9">
        <v>0</v>
      </c>
      <c r="O6389" s="6" t="s">
        <v>3990</v>
      </c>
      <c r="P6389" s="7">
        <v>3186.6</v>
      </c>
      <c r="Q6389" s="7">
        <v>52.58</v>
      </c>
      <c r="R6389" s="6" t="s">
        <v>3992</v>
      </c>
      <c r="S6389" s="7">
        <v>3186.6</v>
      </c>
      <c r="T6389" s="7">
        <v>242.18</v>
      </c>
      <c r="U6389" s="6" t="s">
        <v>3992</v>
      </c>
      <c r="V6389" s="6" t="s">
        <v>3992</v>
      </c>
      <c r="W6389" s="6" t="s">
        <v>3960</v>
      </c>
      <c r="X6389" s="6" t="s">
        <v>4070</v>
      </c>
      <c r="Y6389" s="6" t="s">
        <v>423</v>
      </c>
      <c r="Z6389" s="6" t="s">
        <v>424</v>
      </c>
    </row>
    <row r="6390" spans="1:26" x14ac:dyDescent="0.2">
      <c r="A6390" s="6" t="s">
        <v>3987</v>
      </c>
      <c r="B6390" s="6">
        <v>152688</v>
      </c>
      <c r="C6390" s="1">
        <v>42123</v>
      </c>
      <c r="D6390" s="6" t="s">
        <v>1986</v>
      </c>
      <c r="E6390" s="6" t="s">
        <v>3989</v>
      </c>
      <c r="F6390" s="9">
        <v>624.96</v>
      </c>
      <c r="G6390" s="9">
        <v>674.96</v>
      </c>
      <c r="H6390" s="9">
        <v>121.49</v>
      </c>
      <c r="I6390" s="6" t="s">
        <v>4011</v>
      </c>
      <c r="J6390" s="9">
        <v>0</v>
      </c>
      <c r="K6390" s="9">
        <v>0</v>
      </c>
      <c r="L6390" s="6" t="s">
        <v>3990</v>
      </c>
      <c r="M6390" s="9">
        <v>0</v>
      </c>
      <c r="N6390" s="9">
        <v>0</v>
      </c>
      <c r="O6390" s="6" t="s">
        <v>3990</v>
      </c>
      <c r="P6390" s="7">
        <v>674.96</v>
      </c>
      <c r="Q6390" s="7">
        <v>11.14</v>
      </c>
      <c r="R6390" s="6" t="s">
        <v>3992</v>
      </c>
      <c r="S6390" s="7">
        <v>674.96</v>
      </c>
      <c r="T6390" s="7">
        <v>51.3</v>
      </c>
      <c r="U6390" s="6" t="s">
        <v>3992</v>
      </c>
      <c r="V6390" s="6" t="s">
        <v>3992</v>
      </c>
      <c r="W6390" s="6" t="s">
        <v>1899</v>
      </c>
      <c r="X6390" s="6" t="s">
        <v>4424</v>
      </c>
      <c r="Y6390" s="6" t="s">
        <v>1900</v>
      </c>
      <c r="Z6390" s="6" t="s">
        <v>1901</v>
      </c>
    </row>
    <row r="6391" spans="1:26" x14ac:dyDescent="0.2">
      <c r="A6391" s="6" t="s">
        <v>3987</v>
      </c>
      <c r="B6391" s="6">
        <v>152689</v>
      </c>
      <c r="C6391" s="1">
        <v>42123</v>
      </c>
      <c r="D6391" s="6" t="s">
        <v>1924</v>
      </c>
      <c r="E6391" s="6" t="s">
        <v>4345</v>
      </c>
      <c r="F6391" s="9">
        <v>810.17</v>
      </c>
      <c r="G6391" s="9">
        <v>810.17</v>
      </c>
      <c r="H6391" s="9">
        <v>97.22</v>
      </c>
      <c r="I6391" s="6" t="s">
        <v>4011</v>
      </c>
      <c r="J6391" s="9">
        <v>0</v>
      </c>
      <c r="K6391" s="9">
        <v>0</v>
      </c>
      <c r="L6391" s="6" t="s">
        <v>3990</v>
      </c>
      <c r="M6391" s="9">
        <v>0</v>
      </c>
      <c r="N6391" s="9">
        <v>0</v>
      </c>
      <c r="O6391" s="6" t="s">
        <v>3990</v>
      </c>
      <c r="P6391" s="7">
        <v>810.17</v>
      </c>
      <c r="Q6391" s="7">
        <v>13.37</v>
      </c>
      <c r="R6391" s="6" t="s">
        <v>3992</v>
      </c>
      <c r="S6391" s="7">
        <v>810.17</v>
      </c>
      <c r="T6391" s="7">
        <v>61.57</v>
      </c>
      <c r="U6391" s="6" t="s">
        <v>3992</v>
      </c>
      <c r="V6391" s="6" t="s">
        <v>3992</v>
      </c>
      <c r="W6391" s="6" t="s">
        <v>859</v>
      </c>
      <c r="X6391" s="6" t="s">
        <v>3144</v>
      </c>
      <c r="Y6391" s="6" t="s">
        <v>860</v>
      </c>
      <c r="Z6391" s="6" t="s">
        <v>861</v>
      </c>
    </row>
    <row r="6392" spans="1:26" x14ac:dyDescent="0.2">
      <c r="A6392" s="6" t="s">
        <v>3987</v>
      </c>
      <c r="B6392" s="6">
        <v>152689</v>
      </c>
      <c r="C6392" s="1">
        <v>42123</v>
      </c>
      <c r="D6392" s="6" t="s">
        <v>1924</v>
      </c>
      <c r="E6392" s="6" t="s">
        <v>4345</v>
      </c>
      <c r="F6392" s="9">
        <v>95.7</v>
      </c>
      <c r="G6392" s="9">
        <v>95.7</v>
      </c>
      <c r="H6392" s="9">
        <v>11.48</v>
      </c>
      <c r="I6392" s="6" t="s">
        <v>4011</v>
      </c>
      <c r="J6392" s="9">
        <v>0</v>
      </c>
      <c r="K6392" s="9">
        <v>0</v>
      </c>
      <c r="L6392" s="6" t="s">
        <v>3990</v>
      </c>
      <c r="M6392" s="9">
        <v>0</v>
      </c>
      <c r="N6392" s="9">
        <v>0</v>
      </c>
      <c r="O6392" s="6" t="s">
        <v>3990</v>
      </c>
      <c r="P6392" s="7">
        <v>95.7</v>
      </c>
      <c r="Q6392" s="7">
        <v>1.58</v>
      </c>
      <c r="R6392" s="6" t="s">
        <v>3992</v>
      </c>
      <c r="S6392" s="7">
        <v>95.7</v>
      </c>
      <c r="T6392" s="7">
        <v>7.27</v>
      </c>
      <c r="U6392" s="6" t="s">
        <v>3992</v>
      </c>
      <c r="V6392" s="6" t="s">
        <v>3992</v>
      </c>
      <c r="W6392" s="6" t="s">
        <v>859</v>
      </c>
      <c r="X6392" s="6" t="s">
        <v>3141</v>
      </c>
      <c r="Y6392" s="6" t="s">
        <v>3142</v>
      </c>
      <c r="Z6392" s="6" t="s">
        <v>3143</v>
      </c>
    </row>
    <row r="6393" spans="1:26" x14ac:dyDescent="0.2">
      <c r="A6393" s="6" t="s">
        <v>3987</v>
      </c>
      <c r="B6393" s="6">
        <v>152689</v>
      </c>
      <c r="C6393" s="1">
        <v>42123</v>
      </c>
      <c r="D6393" s="6" t="s">
        <v>1924</v>
      </c>
      <c r="E6393" s="6" t="s">
        <v>4345</v>
      </c>
      <c r="F6393" s="9">
        <v>159.71</v>
      </c>
      <c r="G6393" s="9">
        <v>159.71</v>
      </c>
      <c r="H6393" s="9">
        <v>19.170000000000002</v>
      </c>
      <c r="I6393" s="6" t="s">
        <v>4011</v>
      </c>
      <c r="J6393" s="9">
        <v>0</v>
      </c>
      <c r="K6393" s="9">
        <v>0</v>
      </c>
      <c r="L6393" s="6" t="s">
        <v>3990</v>
      </c>
      <c r="M6393" s="9">
        <v>0</v>
      </c>
      <c r="N6393" s="9">
        <v>0</v>
      </c>
      <c r="O6393" s="6" t="s">
        <v>3990</v>
      </c>
      <c r="P6393" s="7">
        <v>159.71</v>
      </c>
      <c r="Q6393" s="7">
        <v>2.64</v>
      </c>
      <c r="R6393" s="6" t="s">
        <v>3992</v>
      </c>
      <c r="S6393" s="7">
        <v>159.71</v>
      </c>
      <c r="T6393" s="7">
        <v>12.14</v>
      </c>
      <c r="U6393" s="6" t="s">
        <v>3992</v>
      </c>
      <c r="V6393" s="6" t="s">
        <v>3992</v>
      </c>
      <c r="W6393" s="6" t="s">
        <v>859</v>
      </c>
      <c r="X6393" s="6" t="s">
        <v>3131</v>
      </c>
      <c r="Y6393" s="6" t="s">
        <v>3132</v>
      </c>
      <c r="Z6393" s="6" t="s">
        <v>3133</v>
      </c>
    </row>
    <row r="6394" spans="1:26" x14ac:dyDescent="0.2">
      <c r="A6394" s="6" t="s">
        <v>3987</v>
      </c>
      <c r="B6394" s="6">
        <v>152690</v>
      </c>
      <c r="C6394" s="1">
        <v>42123</v>
      </c>
      <c r="D6394" s="6" t="s">
        <v>1931</v>
      </c>
      <c r="E6394" s="6" t="s">
        <v>3989</v>
      </c>
      <c r="F6394" s="9">
        <v>2108.16</v>
      </c>
      <c r="G6394" s="9">
        <v>2108.16</v>
      </c>
      <c r="H6394" s="9">
        <v>379.47</v>
      </c>
      <c r="I6394" s="6" t="s">
        <v>4011</v>
      </c>
      <c r="J6394" s="9">
        <v>0</v>
      </c>
      <c r="K6394" s="9">
        <v>0</v>
      </c>
      <c r="L6394" s="6" t="s">
        <v>3990</v>
      </c>
      <c r="M6394" s="9">
        <v>0</v>
      </c>
      <c r="N6394" s="9">
        <v>0</v>
      </c>
      <c r="O6394" s="6" t="s">
        <v>3990</v>
      </c>
      <c r="P6394" s="7">
        <v>2108.16</v>
      </c>
      <c r="Q6394" s="7">
        <v>34.78</v>
      </c>
      <c r="R6394" s="6" t="s">
        <v>3992</v>
      </c>
      <c r="S6394" s="7">
        <v>2108.16</v>
      </c>
      <c r="T6394" s="7">
        <v>160.22</v>
      </c>
      <c r="U6394" s="6" t="s">
        <v>3992</v>
      </c>
      <c r="V6394" s="6" t="s">
        <v>3992</v>
      </c>
      <c r="W6394" s="6" t="s">
        <v>1261</v>
      </c>
      <c r="X6394" s="6" t="s">
        <v>4070</v>
      </c>
      <c r="Y6394" s="6" t="s">
        <v>862</v>
      </c>
      <c r="Z6394" s="6" t="s">
        <v>863</v>
      </c>
    </row>
    <row r="6395" spans="1:26" x14ac:dyDescent="0.2">
      <c r="A6395" s="6" t="s">
        <v>3987</v>
      </c>
      <c r="B6395" s="6">
        <v>152692</v>
      </c>
      <c r="C6395" s="1">
        <v>42123</v>
      </c>
      <c r="D6395" s="6" t="s">
        <v>1931</v>
      </c>
      <c r="E6395" s="6" t="s">
        <v>3989</v>
      </c>
      <c r="F6395" s="9">
        <v>1768.68</v>
      </c>
      <c r="G6395" s="9">
        <v>1768.68</v>
      </c>
      <c r="H6395" s="9">
        <v>318.36</v>
      </c>
      <c r="I6395" s="6" t="s">
        <v>4011</v>
      </c>
      <c r="J6395" s="9">
        <v>0</v>
      </c>
      <c r="K6395" s="9">
        <v>0</v>
      </c>
      <c r="L6395" s="6" t="s">
        <v>3990</v>
      </c>
      <c r="M6395" s="9">
        <v>0</v>
      </c>
      <c r="N6395" s="9">
        <v>0</v>
      </c>
      <c r="O6395" s="6" t="s">
        <v>3990</v>
      </c>
      <c r="P6395" s="7">
        <v>1768.68</v>
      </c>
      <c r="Q6395" s="7">
        <v>29.18</v>
      </c>
      <c r="R6395" s="6" t="s">
        <v>3992</v>
      </c>
      <c r="S6395" s="7">
        <v>1768.68</v>
      </c>
      <c r="T6395" s="7">
        <v>134.41999999999999</v>
      </c>
      <c r="U6395" s="6" t="s">
        <v>3992</v>
      </c>
      <c r="V6395" s="6" t="s">
        <v>3992</v>
      </c>
      <c r="W6395" s="6" t="s">
        <v>618</v>
      </c>
      <c r="X6395" s="6" t="s">
        <v>1962</v>
      </c>
      <c r="Y6395" s="6" t="s">
        <v>794</v>
      </c>
      <c r="Z6395" s="6" t="s">
        <v>795</v>
      </c>
    </row>
    <row r="6396" spans="1:26" hidden="1" x14ac:dyDescent="0.2">
      <c r="A6396" s="6" t="s">
        <v>3987</v>
      </c>
      <c r="B6396" s="6">
        <v>152693</v>
      </c>
      <c r="C6396" s="1">
        <v>42123</v>
      </c>
      <c r="D6396" s="6" t="s">
        <v>1480</v>
      </c>
      <c r="E6396" s="6" t="s">
        <v>3663</v>
      </c>
      <c r="F6396" s="9">
        <v>111.51</v>
      </c>
      <c r="G6396" s="9">
        <v>111.51</v>
      </c>
      <c r="H6396" s="9">
        <v>4.46</v>
      </c>
      <c r="I6396" s="6" t="s">
        <v>4360</v>
      </c>
      <c r="J6396" s="9">
        <v>0</v>
      </c>
      <c r="K6396" s="9">
        <v>0</v>
      </c>
      <c r="L6396" s="6" t="s">
        <v>3990</v>
      </c>
      <c r="M6396" s="9">
        <v>0</v>
      </c>
      <c r="N6396" s="9">
        <v>0</v>
      </c>
      <c r="O6396" s="6" t="s">
        <v>3990</v>
      </c>
      <c r="P6396" s="7">
        <v>0</v>
      </c>
      <c r="Q6396" s="7">
        <v>0</v>
      </c>
      <c r="R6396" s="6" t="s">
        <v>3990</v>
      </c>
      <c r="S6396" s="7">
        <v>0</v>
      </c>
      <c r="T6396" s="7">
        <v>0</v>
      </c>
      <c r="U6396" s="6" t="s">
        <v>3990</v>
      </c>
      <c r="V6396" s="6" t="s">
        <v>3992</v>
      </c>
      <c r="W6396" s="6" t="s">
        <v>864</v>
      </c>
      <c r="X6396" s="6" t="s">
        <v>4671</v>
      </c>
      <c r="Y6396" s="6" t="s">
        <v>865</v>
      </c>
      <c r="Z6396" s="6" t="s">
        <v>866</v>
      </c>
    </row>
    <row r="6397" spans="1:26" x14ac:dyDescent="0.2">
      <c r="A6397" s="6" t="s">
        <v>3987</v>
      </c>
      <c r="B6397" s="6">
        <v>152694</v>
      </c>
      <c r="C6397" s="1">
        <v>42123</v>
      </c>
      <c r="D6397" s="6" t="s">
        <v>1931</v>
      </c>
      <c r="E6397" s="6" t="s">
        <v>3989</v>
      </c>
      <c r="F6397" s="9">
        <v>532.1</v>
      </c>
      <c r="G6397" s="9">
        <v>532.1</v>
      </c>
      <c r="H6397" s="9">
        <v>95.78</v>
      </c>
      <c r="I6397" s="6" t="s">
        <v>4011</v>
      </c>
      <c r="J6397" s="9">
        <v>0</v>
      </c>
      <c r="K6397" s="9">
        <v>0</v>
      </c>
      <c r="L6397" s="6" t="s">
        <v>3990</v>
      </c>
      <c r="M6397" s="9">
        <v>0</v>
      </c>
      <c r="N6397" s="9">
        <v>0</v>
      </c>
      <c r="O6397" s="6" t="s">
        <v>3990</v>
      </c>
      <c r="P6397" s="7">
        <v>532.1</v>
      </c>
      <c r="Q6397" s="7">
        <v>8.7799999999999994</v>
      </c>
      <c r="R6397" s="6" t="s">
        <v>3992</v>
      </c>
      <c r="S6397" s="7">
        <v>532.1</v>
      </c>
      <c r="T6397" s="7">
        <v>40.44</v>
      </c>
      <c r="U6397" s="6" t="s">
        <v>3992</v>
      </c>
      <c r="V6397" s="6" t="s">
        <v>3992</v>
      </c>
      <c r="W6397" s="6" t="s">
        <v>2279</v>
      </c>
      <c r="X6397" s="6" t="s">
        <v>1962</v>
      </c>
      <c r="Y6397" s="6" t="s">
        <v>794</v>
      </c>
      <c r="Z6397" s="6" t="s">
        <v>795</v>
      </c>
    </row>
    <row r="6398" spans="1:26" x14ac:dyDescent="0.2">
      <c r="A6398" s="6" t="s">
        <v>3987</v>
      </c>
      <c r="B6398" s="6">
        <v>152695</v>
      </c>
      <c r="C6398" s="1">
        <v>42123</v>
      </c>
      <c r="D6398" s="6" t="s">
        <v>1986</v>
      </c>
      <c r="E6398" s="6" t="s">
        <v>3989</v>
      </c>
      <c r="F6398" s="9">
        <v>1629.19</v>
      </c>
      <c r="G6398" s="9">
        <v>1629.19</v>
      </c>
      <c r="H6398" s="9">
        <v>293.25</v>
      </c>
      <c r="I6398" s="6" t="s">
        <v>4360</v>
      </c>
      <c r="J6398" s="9">
        <v>0</v>
      </c>
      <c r="K6398" s="9">
        <v>0</v>
      </c>
      <c r="L6398" s="6" t="s">
        <v>3990</v>
      </c>
      <c r="M6398" s="9">
        <v>1416.69</v>
      </c>
      <c r="N6398" s="9">
        <v>212.5</v>
      </c>
      <c r="O6398" s="6" t="s">
        <v>1932</v>
      </c>
      <c r="P6398" s="7">
        <v>1416.69</v>
      </c>
      <c r="Q6398" s="7">
        <v>23.38</v>
      </c>
      <c r="R6398" s="6" t="s">
        <v>3992</v>
      </c>
      <c r="S6398" s="7">
        <v>1416.69</v>
      </c>
      <c r="T6398" s="7">
        <v>107.67</v>
      </c>
      <c r="U6398" s="6" t="s">
        <v>3992</v>
      </c>
      <c r="V6398" s="6" t="s">
        <v>3992</v>
      </c>
      <c r="W6398" s="6" t="s">
        <v>867</v>
      </c>
      <c r="X6398" s="6" t="s">
        <v>4049</v>
      </c>
      <c r="Y6398" s="6" t="s">
        <v>3713</v>
      </c>
      <c r="Z6398" s="6" t="s">
        <v>804</v>
      </c>
    </row>
    <row r="6399" spans="1:26" x14ac:dyDescent="0.2">
      <c r="A6399" s="6" t="s">
        <v>3987</v>
      </c>
      <c r="B6399" s="6">
        <v>152696</v>
      </c>
      <c r="C6399" s="1">
        <v>42123</v>
      </c>
      <c r="D6399" s="6" t="s">
        <v>2008</v>
      </c>
      <c r="E6399" s="6" t="s">
        <v>3007</v>
      </c>
      <c r="F6399" s="9">
        <v>435.4</v>
      </c>
      <c r="G6399" s="9">
        <v>351.91</v>
      </c>
      <c r="H6399" s="9">
        <v>14.08</v>
      </c>
      <c r="I6399" s="6" t="s">
        <v>3125</v>
      </c>
      <c r="J6399" s="9">
        <v>573.89</v>
      </c>
      <c r="K6399" s="9">
        <v>83.49</v>
      </c>
      <c r="L6399" s="6" t="s">
        <v>3125</v>
      </c>
      <c r="M6399" s="9">
        <v>0</v>
      </c>
      <c r="N6399" s="9">
        <v>0</v>
      </c>
      <c r="O6399" s="6" t="s">
        <v>3990</v>
      </c>
      <c r="P6399" s="7">
        <v>351.91</v>
      </c>
      <c r="Q6399" s="7">
        <v>5.81</v>
      </c>
      <c r="R6399" s="6" t="s">
        <v>3992</v>
      </c>
      <c r="S6399" s="7">
        <v>351.91</v>
      </c>
      <c r="T6399" s="7">
        <v>26.75</v>
      </c>
      <c r="U6399" s="6" t="s">
        <v>3992</v>
      </c>
      <c r="V6399" s="6" t="s">
        <v>3992</v>
      </c>
      <c r="W6399" s="6" t="s">
        <v>3654</v>
      </c>
      <c r="X6399" s="6" t="s">
        <v>4666</v>
      </c>
      <c r="Y6399" s="6" t="s">
        <v>868</v>
      </c>
      <c r="Z6399" s="6" t="s">
        <v>869</v>
      </c>
    </row>
    <row r="6400" spans="1:26" x14ac:dyDescent="0.2">
      <c r="A6400" s="6" t="s">
        <v>3987</v>
      </c>
      <c r="B6400" s="6">
        <v>152697</v>
      </c>
      <c r="C6400" s="1">
        <v>42123</v>
      </c>
      <c r="D6400" s="6" t="s">
        <v>1931</v>
      </c>
      <c r="E6400" s="6" t="s">
        <v>3989</v>
      </c>
      <c r="F6400" s="9">
        <v>138.9</v>
      </c>
      <c r="G6400" s="9">
        <v>138.9</v>
      </c>
      <c r="H6400" s="9">
        <v>25</v>
      </c>
      <c r="I6400" s="6" t="s">
        <v>4011</v>
      </c>
      <c r="J6400" s="9">
        <v>0</v>
      </c>
      <c r="K6400" s="9">
        <v>0</v>
      </c>
      <c r="L6400" s="6" t="s">
        <v>3990</v>
      </c>
      <c r="M6400" s="9">
        <v>0</v>
      </c>
      <c r="N6400" s="9">
        <v>0</v>
      </c>
      <c r="O6400" s="6" t="s">
        <v>3990</v>
      </c>
      <c r="P6400" s="7">
        <v>138.9</v>
      </c>
      <c r="Q6400" s="7">
        <v>2.29</v>
      </c>
      <c r="R6400" s="6" t="s">
        <v>3992</v>
      </c>
      <c r="S6400" s="7">
        <v>138.9</v>
      </c>
      <c r="T6400" s="7">
        <v>10.56</v>
      </c>
      <c r="U6400" s="6" t="s">
        <v>3992</v>
      </c>
      <c r="V6400" s="6" t="s">
        <v>3992</v>
      </c>
      <c r="W6400" s="6" t="s">
        <v>2598</v>
      </c>
      <c r="X6400" s="6" t="s">
        <v>1962</v>
      </c>
      <c r="Y6400" s="6" t="s">
        <v>794</v>
      </c>
      <c r="Z6400" s="6" t="s">
        <v>795</v>
      </c>
    </row>
    <row r="6401" spans="1:26" x14ac:dyDescent="0.2">
      <c r="A6401" s="6" t="s">
        <v>3987</v>
      </c>
      <c r="B6401" s="6">
        <v>152697</v>
      </c>
      <c r="C6401" s="1">
        <v>42123</v>
      </c>
      <c r="D6401" s="6" t="s">
        <v>1931</v>
      </c>
      <c r="E6401" s="6" t="s">
        <v>3989</v>
      </c>
      <c r="F6401" s="9">
        <v>329</v>
      </c>
      <c r="G6401" s="9">
        <v>329</v>
      </c>
      <c r="H6401" s="9">
        <v>59.22</v>
      </c>
      <c r="I6401" s="6" t="s">
        <v>4011</v>
      </c>
      <c r="J6401" s="9">
        <v>0</v>
      </c>
      <c r="K6401" s="9">
        <v>0</v>
      </c>
      <c r="L6401" s="6" t="s">
        <v>3990</v>
      </c>
      <c r="M6401" s="9">
        <v>0</v>
      </c>
      <c r="N6401" s="9">
        <v>0</v>
      </c>
      <c r="O6401" s="6" t="s">
        <v>3990</v>
      </c>
      <c r="P6401" s="7">
        <v>329</v>
      </c>
      <c r="Q6401" s="7">
        <v>5.43</v>
      </c>
      <c r="R6401" s="6" t="s">
        <v>3992</v>
      </c>
      <c r="S6401" s="7">
        <v>329</v>
      </c>
      <c r="T6401" s="7">
        <v>25</v>
      </c>
      <c r="U6401" s="6" t="s">
        <v>3992</v>
      </c>
      <c r="V6401" s="6" t="s">
        <v>3992</v>
      </c>
      <c r="W6401" s="6" t="s">
        <v>2598</v>
      </c>
      <c r="X6401" s="6" t="s">
        <v>1962</v>
      </c>
      <c r="Y6401" s="6" t="s">
        <v>794</v>
      </c>
      <c r="Z6401" s="6" t="s">
        <v>795</v>
      </c>
    </row>
    <row r="6402" spans="1:26" x14ac:dyDescent="0.2">
      <c r="A6402" s="6" t="s">
        <v>3987</v>
      </c>
      <c r="B6402" s="6">
        <v>152698</v>
      </c>
      <c r="C6402" s="1">
        <v>42123</v>
      </c>
      <c r="D6402" s="6" t="s">
        <v>1931</v>
      </c>
      <c r="E6402" s="6" t="s">
        <v>3989</v>
      </c>
      <c r="F6402" s="9">
        <v>56</v>
      </c>
      <c r="G6402" s="9">
        <v>56</v>
      </c>
      <c r="H6402" s="9">
        <v>10.08</v>
      </c>
      <c r="I6402" s="6" t="s">
        <v>4011</v>
      </c>
      <c r="J6402" s="9">
        <v>0</v>
      </c>
      <c r="K6402" s="9">
        <v>0</v>
      </c>
      <c r="L6402" s="6" t="s">
        <v>3990</v>
      </c>
      <c r="M6402" s="9">
        <v>0</v>
      </c>
      <c r="N6402" s="9">
        <v>0</v>
      </c>
      <c r="O6402" s="6" t="s">
        <v>3990</v>
      </c>
      <c r="P6402" s="7">
        <v>56</v>
      </c>
      <c r="Q6402" s="7">
        <v>0.92</v>
      </c>
      <c r="R6402" s="6" t="s">
        <v>3992</v>
      </c>
      <c r="S6402" s="7">
        <v>56</v>
      </c>
      <c r="T6402" s="7">
        <v>4.26</v>
      </c>
      <c r="U6402" s="6" t="s">
        <v>3992</v>
      </c>
      <c r="V6402" s="6" t="s">
        <v>3992</v>
      </c>
      <c r="W6402" s="6" t="s">
        <v>618</v>
      </c>
      <c r="X6402" s="6" t="s">
        <v>1962</v>
      </c>
      <c r="Y6402" s="6" t="s">
        <v>870</v>
      </c>
      <c r="Z6402" s="6" t="s">
        <v>871</v>
      </c>
    </row>
    <row r="6403" spans="1:26" x14ac:dyDescent="0.2">
      <c r="A6403" s="6" t="s">
        <v>3987</v>
      </c>
      <c r="B6403" s="6">
        <v>152699</v>
      </c>
      <c r="C6403" s="1">
        <v>42123</v>
      </c>
      <c r="D6403" s="6" t="s">
        <v>1931</v>
      </c>
      <c r="E6403" s="6" t="s">
        <v>3989</v>
      </c>
      <c r="F6403" s="9">
        <v>73.2</v>
      </c>
      <c r="G6403" s="9">
        <v>73.2</v>
      </c>
      <c r="H6403" s="9">
        <v>13.18</v>
      </c>
      <c r="I6403" s="6" t="s">
        <v>4011</v>
      </c>
      <c r="J6403" s="9">
        <v>0</v>
      </c>
      <c r="K6403" s="9">
        <v>0</v>
      </c>
      <c r="L6403" s="6" t="s">
        <v>3990</v>
      </c>
      <c r="M6403" s="9">
        <v>0</v>
      </c>
      <c r="N6403" s="9">
        <v>0</v>
      </c>
      <c r="O6403" s="6" t="s">
        <v>3990</v>
      </c>
      <c r="P6403" s="7">
        <v>73.2</v>
      </c>
      <c r="Q6403" s="7">
        <v>1.21</v>
      </c>
      <c r="R6403" s="6" t="s">
        <v>3992</v>
      </c>
      <c r="S6403" s="7">
        <v>73.2</v>
      </c>
      <c r="T6403" s="7">
        <v>5.56</v>
      </c>
      <c r="U6403" s="6" t="s">
        <v>3992</v>
      </c>
      <c r="V6403" s="6" t="s">
        <v>3992</v>
      </c>
      <c r="W6403" s="6" t="s">
        <v>618</v>
      </c>
      <c r="X6403" s="6" t="s">
        <v>1962</v>
      </c>
      <c r="Y6403" s="6" t="s">
        <v>872</v>
      </c>
      <c r="Z6403" s="6" t="s">
        <v>873</v>
      </c>
    </row>
    <row r="6404" spans="1:26" x14ac:dyDescent="0.2">
      <c r="A6404" s="6" t="s">
        <v>3987</v>
      </c>
      <c r="B6404" s="6">
        <v>152700</v>
      </c>
      <c r="C6404" s="1">
        <v>42123</v>
      </c>
      <c r="D6404" s="6" t="s">
        <v>1924</v>
      </c>
      <c r="E6404" s="6" t="s">
        <v>4345</v>
      </c>
      <c r="F6404" s="9">
        <v>272.76</v>
      </c>
      <c r="G6404" s="9">
        <v>272.76</v>
      </c>
      <c r="H6404" s="9">
        <v>32.729999999999997</v>
      </c>
      <c r="I6404" s="6" t="s">
        <v>4011</v>
      </c>
      <c r="J6404" s="9">
        <v>0</v>
      </c>
      <c r="K6404" s="9">
        <v>0</v>
      </c>
      <c r="L6404" s="6" t="s">
        <v>3990</v>
      </c>
      <c r="M6404" s="9">
        <v>0</v>
      </c>
      <c r="N6404" s="9">
        <v>0</v>
      </c>
      <c r="O6404" s="6" t="s">
        <v>3990</v>
      </c>
      <c r="P6404" s="7">
        <v>272.76</v>
      </c>
      <c r="Q6404" s="7">
        <v>4.5</v>
      </c>
      <c r="R6404" s="6" t="s">
        <v>3992</v>
      </c>
      <c r="S6404" s="7">
        <v>272.76</v>
      </c>
      <c r="T6404" s="7">
        <v>20.73</v>
      </c>
      <c r="U6404" s="6" t="s">
        <v>3992</v>
      </c>
      <c r="V6404" s="6" t="s">
        <v>3992</v>
      </c>
      <c r="W6404" s="6" t="s">
        <v>1356</v>
      </c>
      <c r="X6404" s="6" t="s">
        <v>4329</v>
      </c>
      <c r="Y6404" s="6" t="s">
        <v>4334</v>
      </c>
      <c r="Z6404" s="6" t="s">
        <v>3175</v>
      </c>
    </row>
    <row r="6405" spans="1:26" x14ac:dyDescent="0.2">
      <c r="A6405" s="6" t="s">
        <v>3987</v>
      </c>
      <c r="B6405" s="6">
        <v>152700</v>
      </c>
      <c r="C6405" s="1">
        <v>42123</v>
      </c>
      <c r="D6405" s="6" t="s">
        <v>1924</v>
      </c>
      <c r="E6405" s="6" t="s">
        <v>4345</v>
      </c>
      <c r="F6405" s="9">
        <v>265.52</v>
      </c>
      <c r="G6405" s="9">
        <v>265.52</v>
      </c>
      <c r="H6405" s="9">
        <v>10.62</v>
      </c>
      <c r="I6405" s="6" t="s">
        <v>4360</v>
      </c>
      <c r="J6405" s="9">
        <v>0</v>
      </c>
      <c r="K6405" s="9">
        <v>0</v>
      </c>
      <c r="L6405" s="6" t="s">
        <v>3990</v>
      </c>
      <c r="M6405" s="9">
        <v>0</v>
      </c>
      <c r="N6405" s="9">
        <v>0</v>
      </c>
      <c r="O6405" s="6" t="s">
        <v>3990</v>
      </c>
      <c r="P6405" s="7">
        <v>265.52</v>
      </c>
      <c r="Q6405" s="7">
        <v>4.38</v>
      </c>
      <c r="R6405" s="6" t="s">
        <v>3992</v>
      </c>
      <c r="S6405" s="7">
        <v>265.52</v>
      </c>
      <c r="T6405" s="7">
        <v>20.18</v>
      </c>
      <c r="U6405" s="6" t="s">
        <v>3992</v>
      </c>
      <c r="V6405" s="6" t="s">
        <v>3992</v>
      </c>
      <c r="W6405" s="6" t="s">
        <v>1356</v>
      </c>
      <c r="X6405" s="6" t="s">
        <v>4373</v>
      </c>
      <c r="Y6405" s="6" t="s">
        <v>4720</v>
      </c>
      <c r="Z6405" s="6" t="s">
        <v>3944</v>
      </c>
    </row>
    <row r="6406" spans="1:26" hidden="1" x14ac:dyDescent="0.2">
      <c r="A6406" s="6" t="s">
        <v>3987</v>
      </c>
      <c r="B6406" s="6">
        <v>152701</v>
      </c>
      <c r="C6406" s="1">
        <v>42123</v>
      </c>
      <c r="D6406" s="6" t="s">
        <v>1988</v>
      </c>
      <c r="E6406" s="6" t="s">
        <v>3989</v>
      </c>
      <c r="F6406" s="9">
        <v>1564.32</v>
      </c>
      <c r="G6406" s="9">
        <v>0</v>
      </c>
      <c r="H6406" s="9">
        <v>0</v>
      </c>
      <c r="I6406" s="6" t="s">
        <v>3990</v>
      </c>
      <c r="J6406" s="9">
        <v>0</v>
      </c>
      <c r="K6406" s="9">
        <v>0</v>
      </c>
      <c r="L6406" s="6" t="s">
        <v>3990</v>
      </c>
      <c r="M6406" s="9">
        <v>0</v>
      </c>
      <c r="N6406" s="9">
        <v>0</v>
      </c>
      <c r="O6406" s="6" t="s">
        <v>3990</v>
      </c>
      <c r="P6406" s="7">
        <v>0</v>
      </c>
      <c r="Q6406" s="7">
        <v>0</v>
      </c>
      <c r="R6406" s="6" t="s">
        <v>3990</v>
      </c>
      <c r="S6406" s="7">
        <v>0</v>
      </c>
      <c r="T6406" s="7">
        <v>0</v>
      </c>
      <c r="U6406" s="6" t="s">
        <v>3990</v>
      </c>
      <c r="V6406" s="6" t="s">
        <v>1971</v>
      </c>
      <c r="W6406" s="6" t="s">
        <v>2100</v>
      </c>
      <c r="X6406" s="6" t="s">
        <v>5061</v>
      </c>
      <c r="Y6406" s="6" t="s">
        <v>2105</v>
      </c>
      <c r="Z6406" s="6" t="s">
        <v>2106</v>
      </c>
    </row>
    <row r="6407" spans="1:26" hidden="1" x14ac:dyDescent="0.2">
      <c r="A6407" s="6" t="s">
        <v>3987</v>
      </c>
      <c r="B6407" s="6">
        <v>152701</v>
      </c>
      <c r="C6407" s="1">
        <v>42123</v>
      </c>
      <c r="D6407" s="6" t="s">
        <v>1988</v>
      </c>
      <c r="E6407" s="6" t="s">
        <v>3989</v>
      </c>
      <c r="F6407" s="9">
        <v>1258.7</v>
      </c>
      <c r="G6407" s="9">
        <v>0</v>
      </c>
      <c r="H6407" s="9">
        <v>0</v>
      </c>
      <c r="I6407" s="6" t="s">
        <v>3990</v>
      </c>
      <c r="J6407" s="9">
        <v>0</v>
      </c>
      <c r="K6407" s="9">
        <v>0</v>
      </c>
      <c r="L6407" s="6" t="s">
        <v>3990</v>
      </c>
      <c r="M6407" s="9">
        <v>0</v>
      </c>
      <c r="N6407" s="9">
        <v>0</v>
      </c>
      <c r="O6407" s="6" t="s">
        <v>3990</v>
      </c>
      <c r="P6407" s="7">
        <v>0</v>
      </c>
      <c r="Q6407" s="7">
        <v>0</v>
      </c>
      <c r="R6407" s="6" t="s">
        <v>3990</v>
      </c>
      <c r="S6407" s="7">
        <v>0</v>
      </c>
      <c r="T6407" s="7">
        <v>0</v>
      </c>
      <c r="U6407" s="6" t="s">
        <v>3990</v>
      </c>
      <c r="V6407" s="6" t="s">
        <v>1971</v>
      </c>
      <c r="W6407" s="6" t="s">
        <v>2100</v>
      </c>
      <c r="X6407" s="6" t="s">
        <v>2840</v>
      </c>
      <c r="Y6407" s="6" t="s">
        <v>2103</v>
      </c>
      <c r="Z6407" s="6" t="s">
        <v>2104</v>
      </c>
    </row>
    <row r="6408" spans="1:26" hidden="1" x14ac:dyDescent="0.2">
      <c r="A6408" s="6" t="s">
        <v>3987</v>
      </c>
      <c r="B6408" s="6">
        <v>152702</v>
      </c>
      <c r="C6408" s="1">
        <v>42123</v>
      </c>
      <c r="D6408" s="6" t="s">
        <v>1988</v>
      </c>
      <c r="E6408" s="6" t="s">
        <v>3989</v>
      </c>
      <c r="F6408" s="9">
        <v>1564.32</v>
      </c>
      <c r="G6408" s="9">
        <v>0</v>
      </c>
      <c r="H6408" s="9">
        <v>0</v>
      </c>
      <c r="I6408" s="6" t="s">
        <v>3990</v>
      </c>
      <c r="J6408" s="9">
        <v>0</v>
      </c>
      <c r="K6408" s="9">
        <v>0</v>
      </c>
      <c r="L6408" s="6" t="s">
        <v>3990</v>
      </c>
      <c r="M6408" s="9">
        <v>0</v>
      </c>
      <c r="N6408" s="9">
        <v>0</v>
      </c>
      <c r="O6408" s="6" t="s">
        <v>3990</v>
      </c>
      <c r="P6408" s="7">
        <v>0</v>
      </c>
      <c r="Q6408" s="7">
        <v>0</v>
      </c>
      <c r="R6408" s="6" t="s">
        <v>3990</v>
      </c>
      <c r="S6408" s="7">
        <v>0</v>
      </c>
      <c r="T6408" s="7">
        <v>0</v>
      </c>
      <c r="U6408" s="6" t="s">
        <v>3990</v>
      </c>
      <c r="V6408" s="6" t="s">
        <v>3992</v>
      </c>
      <c r="W6408" s="6" t="s">
        <v>2100</v>
      </c>
      <c r="X6408" s="6" t="s">
        <v>5061</v>
      </c>
      <c r="Y6408" s="6" t="s">
        <v>2105</v>
      </c>
      <c r="Z6408" s="6" t="s">
        <v>2106</v>
      </c>
    </row>
    <row r="6409" spans="1:26" hidden="1" x14ac:dyDescent="0.2">
      <c r="A6409" s="6" t="s">
        <v>3987</v>
      </c>
      <c r="B6409" s="6">
        <v>152702</v>
      </c>
      <c r="C6409" s="1">
        <v>42123</v>
      </c>
      <c r="D6409" s="6" t="s">
        <v>1988</v>
      </c>
      <c r="E6409" s="6" t="s">
        <v>3989</v>
      </c>
      <c r="F6409" s="9">
        <v>1258.7</v>
      </c>
      <c r="G6409" s="9">
        <v>0</v>
      </c>
      <c r="H6409" s="9">
        <v>0</v>
      </c>
      <c r="I6409" s="6" t="s">
        <v>3990</v>
      </c>
      <c r="J6409" s="9">
        <v>0</v>
      </c>
      <c r="K6409" s="9">
        <v>0</v>
      </c>
      <c r="L6409" s="6" t="s">
        <v>3990</v>
      </c>
      <c r="M6409" s="9">
        <v>0</v>
      </c>
      <c r="N6409" s="9">
        <v>0</v>
      </c>
      <c r="O6409" s="6" t="s">
        <v>3990</v>
      </c>
      <c r="P6409" s="7">
        <v>0</v>
      </c>
      <c r="Q6409" s="7">
        <v>0</v>
      </c>
      <c r="R6409" s="6" t="s">
        <v>3990</v>
      </c>
      <c r="S6409" s="7">
        <v>0</v>
      </c>
      <c r="T6409" s="7">
        <v>0</v>
      </c>
      <c r="U6409" s="6" t="s">
        <v>3990</v>
      </c>
      <c r="V6409" s="6" t="s">
        <v>3992</v>
      </c>
      <c r="W6409" s="6" t="s">
        <v>2100</v>
      </c>
      <c r="X6409" s="6" t="s">
        <v>2840</v>
      </c>
      <c r="Y6409" s="6" t="s">
        <v>2103</v>
      </c>
      <c r="Z6409" s="6" t="s">
        <v>2104</v>
      </c>
    </row>
    <row r="6410" spans="1:26" x14ac:dyDescent="0.2">
      <c r="A6410" s="6" t="s">
        <v>3987</v>
      </c>
      <c r="B6410" s="6">
        <v>152703</v>
      </c>
      <c r="C6410" s="1">
        <v>42123</v>
      </c>
      <c r="D6410" s="6" t="s">
        <v>1995</v>
      </c>
      <c r="E6410" s="6" t="s">
        <v>3007</v>
      </c>
      <c r="F6410" s="9">
        <v>788.4</v>
      </c>
      <c r="G6410" s="9">
        <v>637.23</v>
      </c>
      <c r="H6410" s="9">
        <v>25.49</v>
      </c>
      <c r="I6410" s="6" t="s">
        <v>3125</v>
      </c>
      <c r="J6410" s="9">
        <v>1039.19</v>
      </c>
      <c r="K6410" s="9">
        <v>151.16999999999999</v>
      </c>
      <c r="L6410" s="6" t="s">
        <v>3125</v>
      </c>
      <c r="M6410" s="9">
        <v>0</v>
      </c>
      <c r="N6410" s="9">
        <v>0</v>
      </c>
      <c r="O6410" s="6" t="s">
        <v>3990</v>
      </c>
      <c r="P6410" s="7">
        <v>637.23</v>
      </c>
      <c r="Q6410" s="7">
        <v>10.51</v>
      </c>
      <c r="R6410" s="6" t="s">
        <v>3992</v>
      </c>
      <c r="S6410" s="7">
        <v>637.23</v>
      </c>
      <c r="T6410" s="7">
        <v>48.43</v>
      </c>
      <c r="U6410" s="6" t="s">
        <v>3992</v>
      </c>
      <c r="V6410" s="6" t="s">
        <v>3992</v>
      </c>
      <c r="W6410" s="6" t="s">
        <v>3654</v>
      </c>
      <c r="X6410" s="6" t="s">
        <v>4666</v>
      </c>
      <c r="Y6410" s="6" t="s">
        <v>868</v>
      </c>
      <c r="Z6410" s="6" t="s">
        <v>869</v>
      </c>
    </row>
    <row r="6411" spans="1:26" x14ac:dyDescent="0.2">
      <c r="A6411" s="6" t="s">
        <v>3987</v>
      </c>
      <c r="B6411" s="6">
        <v>152704</v>
      </c>
      <c r="C6411" s="1">
        <v>42123</v>
      </c>
      <c r="D6411" s="6" t="s">
        <v>1986</v>
      </c>
      <c r="E6411" s="6" t="s">
        <v>3989</v>
      </c>
      <c r="F6411" s="9">
        <v>7.2</v>
      </c>
      <c r="G6411" s="9">
        <v>7.2</v>
      </c>
      <c r="H6411" s="9">
        <v>1.3</v>
      </c>
      <c r="I6411" s="6" t="s">
        <v>4011</v>
      </c>
      <c r="J6411" s="9">
        <v>0</v>
      </c>
      <c r="K6411" s="9">
        <v>0</v>
      </c>
      <c r="L6411" s="6" t="s">
        <v>3990</v>
      </c>
      <c r="M6411" s="9">
        <v>0</v>
      </c>
      <c r="N6411" s="9">
        <v>0</v>
      </c>
      <c r="O6411" s="6" t="s">
        <v>3990</v>
      </c>
      <c r="P6411" s="7">
        <v>7.2</v>
      </c>
      <c r="Q6411" s="7">
        <v>0.12</v>
      </c>
      <c r="R6411" s="6" t="s">
        <v>3992</v>
      </c>
      <c r="S6411" s="7">
        <v>7.2</v>
      </c>
      <c r="T6411" s="7">
        <v>0.55000000000000004</v>
      </c>
      <c r="U6411" s="6" t="s">
        <v>3992</v>
      </c>
      <c r="V6411" s="6" t="s">
        <v>3992</v>
      </c>
      <c r="W6411" s="6" t="s">
        <v>618</v>
      </c>
      <c r="X6411" s="6" t="s">
        <v>4654</v>
      </c>
      <c r="Y6411" s="6" t="s">
        <v>874</v>
      </c>
      <c r="Z6411" s="6" t="s">
        <v>875</v>
      </c>
    </row>
    <row r="6412" spans="1:26" x14ac:dyDescent="0.2">
      <c r="A6412" s="6" t="s">
        <v>3987</v>
      </c>
      <c r="B6412" s="6">
        <v>152705</v>
      </c>
      <c r="C6412" s="1">
        <v>42123</v>
      </c>
      <c r="D6412" s="6" t="s">
        <v>1931</v>
      </c>
      <c r="E6412" s="6" t="s">
        <v>3989</v>
      </c>
      <c r="F6412" s="9">
        <v>689.21</v>
      </c>
      <c r="G6412" s="9">
        <v>689.21</v>
      </c>
      <c r="H6412" s="9">
        <v>124.06</v>
      </c>
      <c r="I6412" s="6" t="s">
        <v>4011</v>
      </c>
      <c r="J6412" s="9">
        <v>0</v>
      </c>
      <c r="K6412" s="9">
        <v>0</v>
      </c>
      <c r="L6412" s="6" t="s">
        <v>3990</v>
      </c>
      <c r="M6412" s="9">
        <v>0</v>
      </c>
      <c r="N6412" s="9">
        <v>0</v>
      </c>
      <c r="O6412" s="6" t="s">
        <v>3990</v>
      </c>
      <c r="P6412" s="7">
        <v>689.21</v>
      </c>
      <c r="Q6412" s="7">
        <v>11.37</v>
      </c>
      <c r="R6412" s="6" t="s">
        <v>3992</v>
      </c>
      <c r="S6412" s="7">
        <v>689.21</v>
      </c>
      <c r="T6412" s="7">
        <v>52.38</v>
      </c>
      <c r="U6412" s="6" t="s">
        <v>3992</v>
      </c>
      <c r="V6412" s="6" t="s">
        <v>3992</v>
      </c>
      <c r="W6412" s="6" t="s">
        <v>3684</v>
      </c>
      <c r="X6412" s="6" t="s">
        <v>4666</v>
      </c>
      <c r="Y6412" s="6" t="s">
        <v>2460</v>
      </c>
      <c r="Z6412" s="6" t="s">
        <v>3021</v>
      </c>
    </row>
    <row r="6413" spans="1:26" x14ac:dyDescent="0.2">
      <c r="A6413" s="6" t="s">
        <v>3987</v>
      </c>
      <c r="B6413" s="6">
        <v>152706</v>
      </c>
      <c r="C6413" s="1">
        <v>42123</v>
      </c>
      <c r="D6413" s="6" t="s">
        <v>1995</v>
      </c>
      <c r="E6413" s="6" t="s">
        <v>4096</v>
      </c>
      <c r="F6413" s="9">
        <v>1061.21</v>
      </c>
      <c r="G6413" s="9">
        <v>920.89</v>
      </c>
      <c r="H6413" s="9">
        <v>110.51</v>
      </c>
      <c r="I6413" s="6" t="s">
        <v>3644</v>
      </c>
      <c r="J6413" s="9">
        <v>1393.49</v>
      </c>
      <c r="K6413" s="9">
        <v>140.32</v>
      </c>
      <c r="L6413" s="6" t="s">
        <v>3644</v>
      </c>
      <c r="M6413" s="9">
        <v>0</v>
      </c>
      <c r="N6413" s="9">
        <v>0</v>
      </c>
      <c r="O6413" s="6" t="s">
        <v>3990</v>
      </c>
      <c r="P6413" s="7">
        <v>920.89</v>
      </c>
      <c r="Q6413" s="7">
        <v>15.19</v>
      </c>
      <c r="R6413" s="6" t="s">
        <v>3992</v>
      </c>
      <c r="S6413" s="7">
        <v>920.89</v>
      </c>
      <c r="T6413" s="7">
        <v>69.989999999999995</v>
      </c>
      <c r="U6413" s="6" t="s">
        <v>3992</v>
      </c>
      <c r="V6413" s="6" t="s">
        <v>3992</v>
      </c>
      <c r="W6413" s="6" t="s">
        <v>127</v>
      </c>
      <c r="X6413" s="6" t="s">
        <v>4666</v>
      </c>
      <c r="Y6413" s="6" t="s">
        <v>2688</v>
      </c>
      <c r="Z6413" s="6" t="s">
        <v>289</v>
      </c>
    </row>
    <row r="6414" spans="1:26" x14ac:dyDescent="0.2">
      <c r="A6414" s="6" t="s">
        <v>3987</v>
      </c>
      <c r="B6414" s="6">
        <v>152706</v>
      </c>
      <c r="C6414" s="1">
        <v>42123</v>
      </c>
      <c r="D6414" s="6" t="s">
        <v>1995</v>
      </c>
      <c r="E6414" s="6" t="s">
        <v>4096</v>
      </c>
      <c r="F6414" s="9">
        <v>26.47</v>
      </c>
      <c r="G6414" s="9">
        <v>22.97</v>
      </c>
      <c r="H6414" s="9">
        <v>2.76</v>
      </c>
      <c r="I6414" s="6" t="s">
        <v>2170</v>
      </c>
      <c r="J6414" s="9">
        <v>34.76</v>
      </c>
      <c r="K6414" s="9">
        <v>3.5</v>
      </c>
      <c r="L6414" s="6" t="s">
        <v>2170</v>
      </c>
      <c r="M6414" s="9">
        <v>22.97</v>
      </c>
      <c r="N6414" s="9">
        <v>0</v>
      </c>
      <c r="O6414" s="6" t="s">
        <v>1932</v>
      </c>
      <c r="P6414" s="7">
        <v>22.97</v>
      </c>
      <c r="Q6414" s="7">
        <v>0.38</v>
      </c>
      <c r="R6414" s="6" t="s">
        <v>3992</v>
      </c>
      <c r="S6414" s="7">
        <v>22.97</v>
      </c>
      <c r="T6414" s="7">
        <v>1.75</v>
      </c>
      <c r="U6414" s="6" t="s">
        <v>3992</v>
      </c>
      <c r="V6414" s="6" t="s">
        <v>3992</v>
      </c>
      <c r="W6414" s="6" t="s">
        <v>127</v>
      </c>
      <c r="X6414" s="6" t="s">
        <v>2690</v>
      </c>
      <c r="Y6414" s="6" t="s">
        <v>2691</v>
      </c>
      <c r="Z6414" s="6" t="s">
        <v>2692</v>
      </c>
    </row>
    <row r="6415" spans="1:26" x14ac:dyDescent="0.2">
      <c r="A6415" s="6" t="s">
        <v>3987</v>
      </c>
      <c r="B6415" s="6">
        <v>152706</v>
      </c>
      <c r="C6415" s="1">
        <v>42123</v>
      </c>
      <c r="D6415" s="6" t="s">
        <v>1995</v>
      </c>
      <c r="E6415" s="6" t="s">
        <v>4096</v>
      </c>
      <c r="F6415" s="9">
        <v>318.37</v>
      </c>
      <c r="G6415" s="9">
        <v>276.27</v>
      </c>
      <c r="H6415" s="9">
        <v>33.15</v>
      </c>
      <c r="I6415" s="6" t="s">
        <v>3644</v>
      </c>
      <c r="J6415" s="9">
        <v>418.05</v>
      </c>
      <c r="K6415" s="9">
        <v>42.1</v>
      </c>
      <c r="L6415" s="6" t="s">
        <v>3644</v>
      </c>
      <c r="M6415" s="9">
        <v>0</v>
      </c>
      <c r="N6415" s="9">
        <v>0</v>
      </c>
      <c r="O6415" s="6" t="s">
        <v>3990</v>
      </c>
      <c r="P6415" s="7">
        <v>276.27</v>
      </c>
      <c r="Q6415" s="7">
        <v>4.5599999999999996</v>
      </c>
      <c r="R6415" s="6" t="s">
        <v>3992</v>
      </c>
      <c r="S6415" s="7">
        <v>276.27</v>
      </c>
      <c r="T6415" s="7">
        <v>21</v>
      </c>
      <c r="U6415" s="6" t="s">
        <v>3992</v>
      </c>
      <c r="V6415" s="6" t="s">
        <v>3992</v>
      </c>
      <c r="W6415" s="6" t="s">
        <v>127</v>
      </c>
      <c r="X6415" s="6" t="s">
        <v>4666</v>
      </c>
      <c r="Y6415" s="6" t="s">
        <v>2688</v>
      </c>
      <c r="Z6415" s="6" t="s">
        <v>289</v>
      </c>
    </row>
    <row r="6416" spans="1:26" x14ac:dyDescent="0.2">
      <c r="A6416" s="6" t="s">
        <v>3987</v>
      </c>
      <c r="B6416" s="6">
        <v>152706</v>
      </c>
      <c r="C6416" s="1">
        <v>42123</v>
      </c>
      <c r="D6416" s="6" t="s">
        <v>1995</v>
      </c>
      <c r="E6416" s="6" t="s">
        <v>4096</v>
      </c>
      <c r="F6416" s="9">
        <v>318.37</v>
      </c>
      <c r="G6416" s="9">
        <v>276.27</v>
      </c>
      <c r="H6416" s="9">
        <v>33.15</v>
      </c>
      <c r="I6416" s="6" t="s">
        <v>3644</v>
      </c>
      <c r="J6416" s="9">
        <v>418.05</v>
      </c>
      <c r="K6416" s="9">
        <v>42.1</v>
      </c>
      <c r="L6416" s="6" t="s">
        <v>3644</v>
      </c>
      <c r="M6416" s="9">
        <v>0</v>
      </c>
      <c r="N6416" s="9">
        <v>0</v>
      </c>
      <c r="O6416" s="6" t="s">
        <v>3990</v>
      </c>
      <c r="P6416" s="7">
        <v>276.27</v>
      </c>
      <c r="Q6416" s="7">
        <v>4.5599999999999996</v>
      </c>
      <c r="R6416" s="6" t="s">
        <v>3992</v>
      </c>
      <c r="S6416" s="7">
        <v>276.27</v>
      </c>
      <c r="T6416" s="7">
        <v>21</v>
      </c>
      <c r="U6416" s="6" t="s">
        <v>3992</v>
      </c>
      <c r="V6416" s="6" t="s">
        <v>3992</v>
      </c>
      <c r="W6416" s="6" t="s">
        <v>127</v>
      </c>
      <c r="X6416" s="6" t="s">
        <v>4666</v>
      </c>
      <c r="Y6416" s="6" t="s">
        <v>2688</v>
      </c>
      <c r="Z6416" s="6" t="s">
        <v>289</v>
      </c>
    </row>
    <row r="6417" spans="1:26" x14ac:dyDescent="0.2">
      <c r="A6417" s="6" t="s">
        <v>3987</v>
      </c>
      <c r="B6417" s="6">
        <v>152707</v>
      </c>
      <c r="C6417" s="1">
        <v>42123</v>
      </c>
      <c r="D6417" s="6" t="s">
        <v>2074</v>
      </c>
      <c r="E6417" s="6" t="s">
        <v>4540</v>
      </c>
      <c r="F6417" s="9">
        <v>632.5</v>
      </c>
      <c r="G6417" s="9">
        <v>0</v>
      </c>
      <c r="H6417" s="9">
        <v>0</v>
      </c>
      <c r="I6417" s="6" t="s">
        <v>3990</v>
      </c>
      <c r="J6417" s="9">
        <v>0</v>
      </c>
      <c r="K6417" s="9">
        <v>0</v>
      </c>
      <c r="L6417" s="6" t="s">
        <v>3990</v>
      </c>
      <c r="M6417" s="9">
        <v>0</v>
      </c>
      <c r="N6417" s="9">
        <v>0</v>
      </c>
      <c r="O6417" s="6" t="s">
        <v>3990</v>
      </c>
      <c r="P6417" s="7">
        <v>632.5</v>
      </c>
      <c r="Q6417" s="7">
        <v>0</v>
      </c>
      <c r="R6417" s="6" t="s">
        <v>2075</v>
      </c>
      <c r="S6417" s="7">
        <v>632.5</v>
      </c>
      <c r="T6417" s="7">
        <v>0</v>
      </c>
      <c r="U6417" s="6" t="s">
        <v>2075</v>
      </c>
      <c r="V6417" s="6" t="s">
        <v>3992</v>
      </c>
      <c r="W6417" s="6" t="s">
        <v>3114</v>
      </c>
      <c r="X6417" s="6" t="s">
        <v>4070</v>
      </c>
      <c r="Y6417" s="6" t="s">
        <v>2078</v>
      </c>
      <c r="Z6417" s="6" t="s">
        <v>2077</v>
      </c>
    </row>
    <row r="6418" spans="1:26" x14ac:dyDescent="0.2">
      <c r="A6418" s="6" t="s">
        <v>3987</v>
      </c>
      <c r="B6418" s="6">
        <v>152708</v>
      </c>
      <c r="C6418" s="1">
        <v>42123</v>
      </c>
      <c r="D6418" s="6" t="s">
        <v>2074</v>
      </c>
      <c r="E6418" s="6" t="s">
        <v>4540</v>
      </c>
      <c r="F6418" s="9">
        <v>788.16</v>
      </c>
      <c r="G6418" s="9">
        <v>0</v>
      </c>
      <c r="H6418" s="9">
        <v>0</v>
      </c>
      <c r="I6418" s="6" t="s">
        <v>3990</v>
      </c>
      <c r="J6418" s="9">
        <v>0</v>
      </c>
      <c r="K6418" s="9">
        <v>0</v>
      </c>
      <c r="L6418" s="6" t="s">
        <v>3990</v>
      </c>
      <c r="M6418" s="9">
        <v>0</v>
      </c>
      <c r="N6418" s="9">
        <v>0</v>
      </c>
      <c r="O6418" s="6" t="s">
        <v>3990</v>
      </c>
      <c r="P6418" s="7">
        <v>788.16</v>
      </c>
      <c r="Q6418" s="7">
        <v>0</v>
      </c>
      <c r="R6418" s="6" t="s">
        <v>2075</v>
      </c>
      <c r="S6418" s="7">
        <v>788.16</v>
      </c>
      <c r="T6418" s="7">
        <v>0</v>
      </c>
      <c r="U6418" s="6" t="s">
        <v>2075</v>
      </c>
      <c r="V6418" s="6" t="s">
        <v>3992</v>
      </c>
      <c r="W6418" s="6" t="s">
        <v>3114</v>
      </c>
      <c r="X6418" s="6" t="s">
        <v>4070</v>
      </c>
      <c r="Y6418" s="6" t="s">
        <v>2479</v>
      </c>
      <c r="Z6418" s="6" t="s">
        <v>2480</v>
      </c>
    </row>
    <row r="6419" spans="1:26" x14ac:dyDescent="0.2">
      <c r="A6419" s="6" t="s">
        <v>3987</v>
      </c>
      <c r="B6419" s="6">
        <v>152709</v>
      </c>
      <c r="C6419" s="1">
        <v>42123</v>
      </c>
      <c r="D6419" s="6" t="s">
        <v>2074</v>
      </c>
      <c r="E6419" s="6" t="s">
        <v>4540</v>
      </c>
      <c r="F6419" s="9">
        <v>539.88</v>
      </c>
      <c r="G6419" s="9">
        <v>0</v>
      </c>
      <c r="H6419" s="9">
        <v>0</v>
      </c>
      <c r="I6419" s="6" t="s">
        <v>3990</v>
      </c>
      <c r="J6419" s="9">
        <v>0</v>
      </c>
      <c r="K6419" s="9">
        <v>0</v>
      </c>
      <c r="L6419" s="6" t="s">
        <v>3990</v>
      </c>
      <c r="M6419" s="9">
        <v>0</v>
      </c>
      <c r="N6419" s="9">
        <v>0</v>
      </c>
      <c r="O6419" s="6" t="s">
        <v>3990</v>
      </c>
      <c r="P6419" s="7">
        <v>539.88</v>
      </c>
      <c r="Q6419" s="7">
        <v>0</v>
      </c>
      <c r="R6419" s="6" t="s">
        <v>2075</v>
      </c>
      <c r="S6419" s="7">
        <v>539.88</v>
      </c>
      <c r="T6419" s="7">
        <v>0</v>
      </c>
      <c r="U6419" s="6" t="s">
        <v>2075</v>
      </c>
      <c r="V6419" s="6" t="s">
        <v>3992</v>
      </c>
      <c r="W6419" s="6" t="s">
        <v>3114</v>
      </c>
      <c r="X6419" s="6" t="s">
        <v>4070</v>
      </c>
      <c r="Y6419" s="6" t="s">
        <v>2076</v>
      </c>
      <c r="Z6419" s="6" t="s">
        <v>2077</v>
      </c>
    </row>
    <row r="6420" spans="1:26" x14ac:dyDescent="0.2">
      <c r="A6420" s="6" t="s">
        <v>3987</v>
      </c>
      <c r="B6420" s="6">
        <v>152710</v>
      </c>
      <c r="C6420" s="1">
        <v>42123</v>
      </c>
      <c r="D6420" s="6" t="s">
        <v>1924</v>
      </c>
      <c r="E6420" s="6" t="s">
        <v>3418</v>
      </c>
      <c r="F6420" s="9">
        <v>8480</v>
      </c>
      <c r="G6420" s="9">
        <v>8480</v>
      </c>
      <c r="H6420" s="9">
        <v>593.6</v>
      </c>
      <c r="I6420" s="6" t="s">
        <v>4011</v>
      </c>
      <c r="J6420" s="9">
        <v>0</v>
      </c>
      <c r="K6420" s="9">
        <v>0</v>
      </c>
      <c r="L6420" s="6" t="s">
        <v>3990</v>
      </c>
      <c r="M6420" s="9">
        <v>0</v>
      </c>
      <c r="N6420" s="9">
        <v>0</v>
      </c>
      <c r="O6420" s="6" t="s">
        <v>3990</v>
      </c>
      <c r="P6420" s="7">
        <v>8480</v>
      </c>
      <c r="Q6420" s="7">
        <v>139.91999999999999</v>
      </c>
      <c r="R6420" s="6" t="s">
        <v>3992</v>
      </c>
      <c r="S6420" s="7">
        <v>8480</v>
      </c>
      <c r="T6420" s="7">
        <v>644.48</v>
      </c>
      <c r="U6420" s="6" t="s">
        <v>3992</v>
      </c>
      <c r="V6420" s="6" t="s">
        <v>3992</v>
      </c>
      <c r="W6420" s="6" t="s">
        <v>1309</v>
      </c>
      <c r="X6420" s="6" t="s">
        <v>4049</v>
      </c>
      <c r="Y6420" s="6" t="s">
        <v>3958</v>
      </c>
      <c r="Z6420" s="6" t="s">
        <v>3959</v>
      </c>
    </row>
    <row r="6421" spans="1:26" x14ac:dyDescent="0.2">
      <c r="A6421" s="6" t="s">
        <v>3987</v>
      </c>
      <c r="B6421" s="6">
        <v>152710</v>
      </c>
      <c r="C6421" s="1">
        <v>42123</v>
      </c>
      <c r="D6421" s="6" t="s">
        <v>1924</v>
      </c>
      <c r="E6421" s="6" t="s">
        <v>3418</v>
      </c>
      <c r="F6421" s="9">
        <v>306.05</v>
      </c>
      <c r="G6421" s="9">
        <v>306.05</v>
      </c>
      <c r="H6421" s="9">
        <v>21.42</v>
      </c>
      <c r="I6421" s="6" t="s">
        <v>4011</v>
      </c>
      <c r="J6421" s="9">
        <v>0</v>
      </c>
      <c r="K6421" s="9">
        <v>0</v>
      </c>
      <c r="L6421" s="6" t="s">
        <v>3990</v>
      </c>
      <c r="M6421" s="9">
        <v>0</v>
      </c>
      <c r="N6421" s="9">
        <v>0</v>
      </c>
      <c r="O6421" s="6" t="s">
        <v>3990</v>
      </c>
      <c r="P6421" s="7">
        <v>306.05</v>
      </c>
      <c r="Q6421" s="7">
        <v>5.05</v>
      </c>
      <c r="R6421" s="6" t="s">
        <v>3992</v>
      </c>
      <c r="S6421" s="7">
        <v>306.05</v>
      </c>
      <c r="T6421" s="7">
        <v>23.26</v>
      </c>
      <c r="U6421" s="6" t="s">
        <v>3992</v>
      </c>
      <c r="V6421" s="6" t="s">
        <v>3992</v>
      </c>
      <c r="W6421" s="6" t="s">
        <v>1309</v>
      </c>
      <c r="X6421" s="6" t="s">
        <v>4382</v>
      </c>
      <c r="Y6421" s="6" t="s">
        <v>876</v>
      </c>
      <c r="Z6421" s="6" t="s">
        <v>877</v>
      </c>
    </row>
    <row r="6422" spans="1:26" x14ac:dyDescent="0.2">
      <c r="A6422" s="6" t="s">
        <v>3987</v>
      </c>
      <c r="B6422" s="6">
        <v>152711</v>
      </c>
      <c r="C6422" s="1">
        <v>42123</v>
      </c>
      <c r="D6422" s="6" t="s">
        <v>1924</v>
      </c>
      <c r="E6422" s="6" t="s">
        <v>3007</v>
      </c>
      <c r="F6422" s="9">
        <v>1635.99</v>
      </c>
      <c r="G6422" s="9">
        <v>1422.6</v>
      </c>
      <c r="H6422" s="9">
        <v>56.9</v>
      </c>
      <c r="I6422" s="6" t="s">
        <v>4360</v>
      </c>
      <c r="J6422" s="9">
        <v>0</v>
      </c>
      <c r="K6422" s="9">
        <v>0</v>
      </c>
      <c r="L6422" s="6" t="s">
        <v>3990</v>
      </c>
      <c r="M6422" s="9">
        <v>1422.6</v>
      </c>
      <c r="N6422" s="9">
        <v>213.39</v>
      </c>
      <c r="O6422" s="6" t="s">
        <v>1932</v>
      </c>
      <c r="P6422" s="7">
        <v>1422.6</v>
      </c>
      <c r="Q6422" s="7">
        <v>23.47</v>
      </c>
      <c r="R6422" s="6" t="s">
        <v>3992</v>
      </c>
      <c r="S6422" s="7">
        <v>1422.6</v>
      </c>
      <c r="T6422" s="7">
        <v>108.12</v>
      </c>
      <c r="U6422" s="6" t="s">
        <v>3992</v>
      </c>
      <c r="V6422" s="6" t="s">
        <v>3992</v>
      </c>
      <c r="W6422" s="6" t="s">
        <v>878</v>
      </c>
      <c r="X6422" s="6" t="s">
        <v>4362</v>
      </c>
      <c r="Y6422" s="6" t="s">
        <v>3715</v>
      </c>
      <c r="Z6422" s="6" t="s">
        <v>3716</v>
      </c>
    </row>
    <row r="6423" spans="1:26" x14ac:dyDescent="0.2">
      <c r="A6423" s="6" t="s">
        <v>3987</v>
      </c>
      <c r="B6423" s="6">
        <v>152712</v>
      </c>
      <c r="C6423" s="1">
        <v>42123</v>
      </c>
      <c r="D6423" s="6" t="s">
        <v>1924</v>
      </c>
      <c r="E6423" s="6" t="s">
        <v>2730</v>
      </c>
      <c r="F6423" s="9">
        <v>1287.2</v>
      </c>
      <c r="G6423" s="9">
        <v>1287.2</v>
      </c>
      <c r="H6423" s="9">
        <v>51.49</v>
      </c>
      <c r="I6423" s="6" t="s">
        <v>4360</v>
      </c>
      <c r="J6423" s="9">
        <v>0</v>
      </c>
      <c r="K6423" s="9">
        <v>0</v>
      </c>
      <c r="L6423" s="6" t="s">
        <v>3990</v>
      </c>
      <c r="M6423" s="9">
        <v>1119.3</v>
      </c>
      <c r="N6423" s="9">
        <v>167.9</v>
      </c>
      <c r="O6423" s="6" t="s">
        <v>1932</v>
      </c>
      <c r="P6423" s="7">
        <v>1119.3</v>
      </c>
      <c r="Q6423" s="7">
        <v>18.47</v>
      </c>
      <c r="R6423" s="6" t="s">
        <v>3992</v>
      </c>
      <c r="S6423" s="7">
        <v>1119.3</v>
      </c>
      <c r="T6423" s="7">
        <v>85.07</v>
      </c>
      <c r="U6423" s="6" t="s">
        <v>3992</v>
      </c>
      <c r="V6423" s="6" t="s">
        <v>3992</v>
      </c>
      <c r="W6423" s="6" t="s">
        <v>207</v>
      </c>
      <c r="X6423" s="6" t="s">
        <v>4362</v>
      </c>
      <c r="Y6423" s="6" t="s">
        <v>3738</v>
      </c>
      <c r="Z6423" s="6" t="s">
        <v>208</v>
      </c>
    </row>
    <row r="6424" spans="1:26" x14ac:dyDescent="0.2">
      <c r="A6424" s="6" t="s">
        <v>3987</v>
      </c>
      <c r="B6424" s="6">
        <v>152713</v>
      </c>
      <c r="C6424" s="1">
        <v>42123</v>
      </c>
      <c r="D6424" s="6" t="s">
        <v>1931</v>
      </c>
      <c r="E6424" s="6" t="s">
        <v>3989</v>
      </c>
      <c r="F6424" s="9">
        <v>118.31</v>
      </c>
      <c r="G6424" s="9">
        <v>102.88</v>
      </c>
      <c r="H6424" s="9">
        <v>18.52</v>
      </c>
      <c r="I6424" s="6" t="s">
        <v>4106</v>
      </c>
      <c r="J6424" s="9">
        <v>0</v>
      </c>
      <c r="K6424" s="9">
        <v>0</v>
      </c>
      <c r="L6424" s="6" t="s">
        <v>3990</v>
      </c>
      <c r="M6424" s="9">
        <v>102.88</v>
      </c>
      <c r="N6424" s="9">
        <v>15.43</v>
      </c>
      <c r="O6424" s="6" t="s">
        <v>1932</v>
      </c>
      <c r="P6424" s="7">
        <v>102.88</v>
      </c>
      <c r="Q6424" s="7">
        <v>1.7</v>
      </c>
      <c r="R6424" s="6" t="s">
        <v>3992</v>
      </c>
      <c r="S6424" s="7">
        <v>102.88</v>
      </c>
      <c r="T6424" s="7">
        <v>7.82</v>
      </c>
      <c r="U6424" s="6" t="s">
        <v>3992</v>
      </c>
      <c r="V6424" s="6" t="s">
        <v>3992</v>
      </c>
      <c r="W6424" s="6" t="s">
        <v>2323</v>
      </c>
      <c r="X6424" s="6" t="s">
        <v>4362</v>
      </c>
      <c r="Y6424" s="6" t="s">
        <v>769</v>
      </c>
      <c r="Z6424" s="6" t="s">
        <v>770</v>
      </c>
    </row>
    <row r="6425" spans="1:26" x14ac:dyDescent="0.2">
      <c r="A6425" s="6" t="s">
        <v>3987</v>
      </c>
      <c r="B6425" s="6">
        <v>152714</v>
      </c>
      <c r="C6425" s="1">
        <v>42123</v>
      </c>
      <c r="D6425" s="6" t="s">
        <v>1924</v>
      </c>
      <c r="E6425" s="6" t="s">
        <v>3418</v>
      </c>
      <c r="F6425" s="9">
        <v>1017.6</v>
      </c>
      <c r="G6425" s="9">
        <v>1017.6</v>
      </c>
      <c r="H6425" s="9">
        <v>71.23</v>
      </c>
      <c r="I6425" s="6" t="s">
        <v>4011</v>
      </c>
      <c r="J6425" s="9">
        <v>0</v>
      </c>
      <c r="K6425" s="9">
        <v>0</v>
      </c>
      <c r="L6425" s="6" t="s">
        <v>3990</v>
      </c>
      <c r="M6425" s="9">
        <v>0</v>
      </c>
      <c r="N6425" s="9">
        <v>0</v>
      </c>
      <c r="O6425" s="6" t="s">
        <v>3990</v>
      </c>
      <c r="P6425" s="7">
        <v>1017.6</v>
      </c>
      <c r="Q6425" s="7">
        <v>16.79</v>
      </c>
      <c r="R6425" s="6" t="s">
        <v>3992</v>
      </c>
      <c r="S6425" s="7">
        <v>1017.6</v>
      </c>
      <c r="T6425" s="7">
        <v>77.34</v>
      </c>
      <c r="U6425" s="6" t="s">
        <v>3992</v>
      </c>
      <c r="V6425" s="6" t="s">
        <v>3992</v>
      </c>
      <c r="W6425" s="6" t="s">
        <v>3960</v>
      </c>
      <c r="X6425" s="6" t="s">
        <v>4049</v>
      </c>
      <c r="Y6425" s="6" t="s">
        <v>3958</v>
      </c>
      <c r="Z6425" s="6" t="s">
        <v>3959</v>
      </c>
    </row>
    <row r="6426" spans="1:26" x14ac:dyDescent="0.2">
      <c r="A6426" s="6" t="s">
        <v>3987</v>
      </c>
      <c r="B6426" s="6">
        <v>152715</v>
      </c>
      <c r="C6426" s="1">
        <v>42123</v>
      </c>
      <c r="D6426" s="6" t="s">
        <v>1926</v>
      </c>
      <c r="E6426" s="6" t="s">
        <v>3418</v>
      </c>
      <c r="F6426" s="9">
        <v>655.51</v>
      </c>
      <c r="G6426" s="9">
        <v>570.01</v>
      </c>
      <c r="H6426" s="9">
        <v>39.9</v>
      </c>
      <c r="I6426" s="6" t="s">
        <v>4011</v>
      </c>
      <c r="J6426" s="9">
        <v>0</v>
      </c>
      <c r="K6426" s="9">
        <v>0</v>
      </c>
      <c r="L6426" s="6" t="s">
        <v>3990</v>
      </c>
      <c r="M6426" s="9">
        <v>570.01</v>
      </c>
      <c r="N6426" s="9">
        <v>85.5</v>
      </c>
      <c r="O6426" s="6" t="s">
        <v>1932</v>
      </c>
      <c r="P6426" s="7">
        <v>570.01</v>
      </c>
      <c r="Q6426" s="7">
        <v>9.41</v>
      </c>
      <c r="R6426" s="6" t="s">
        <v>3992</v>
      </c>
      <c r="S6426" s="7">
        <v>570.01</v>
      </c>
      <c r="T6426" s="7">
        <v>43.32</v>
      </c>
      <c r="U6426" s="6" t="s">
        <v>3992</v>
      </c>
      <c r="V6426" s="6" t="s">
        <v>3992</v>
      </c>
      <c r="W6426" s="6" t="s">
        <v>1896</v>
      </c>
      <c r="X6426" s="6" t="s">
        <v>4070</v>
      </c>
      <c r="Y6426" s="6" t="s">
        <v>879</v>
      </c>
      <c r="Z6426" s="6" t="s">
        <v>880</v>
      </c>
    </row>
    <row r="6427" spans="1:26" x14ac:dyDescent="0.2">
      <c r="A6427" s="6" t="s">
        <v>3987</v>
      </c>
      <c r="B6427" s="6">
        <v>152716</v>
      </c>
      <c r="C6427" s="1">
        <v>42123</v>
      </c>
      <c r="D6427" s="6" t="s">
        <v>1926</v>
      </c>
      <c r="E6427" s="6" t="s">
        <v>3418</v>
      </c>
      <c r="F6427" s="9">
        <v>655.51</v>
      </c>
      <c r="G6427" s="9">
        <v>570.01</v>
      </c>
      <c r="H6427" s="9">
        <v>39.9</v>
      </c>
      <c r="I6427" s="6" t="s">
        <v>4011</v>
      </c>
      <c r="J6427" s="9">
        <v>0</v>
      </c>
      <c r="K6427" s="9">
        <v>0</v>
      </c>
      <c r="L6427" s="6" t="s">
        <v>3990</v>
      </c>
      <c r="M6427" s="9">
        <v>570.01</v>
      </c>
      <c r="N6427" s="9">
        <v>85.5</v>
      </c>
      <c r="O6427" s="6" t="s">
        <v>1932</v>
      </c>
      <c r="P6427" s="7">
        <v>570.01</v>
      </c>
      <c r="Q6427" s="7">
        <v>9.41</v>
      </c>
      <c r="R6427" s="6" t="s">
        <v>3992</v>
      </c>
      <c r="S6427" s="7">
        <v>570.01</v>
      </c>
      <c r="T6427" s="7">
        <v>43.32</v>
      </c>
      <c r="U6427" s="6" t="s">
        <v>3992</v>
      </c>
      <c r="V6427" s="6" t="s">
        <v>3992</v>
      </c>
      <c r="W6427" s="6" t="s">
        <v>1896</v>
      </c>
      <c r="X6427" s="6" t="s">
        <v>4070</v>
      </c>
      <c r="Y6427" s="6" t="s">
        <v>879</v>
      </c>
      <c r="Z6427" s="6" t="s">
        <v>880</v>
      </c>
    </row>
    <row r="6428" spans="1:26" x14ac:dyDescent="0.2">
      <c r="A6428" s="6" t="s">
        <v>3987</v>
      </c>
      <c r="B6428" s="6">
        <v>152716</v>
      </c>
      <c r="C6428" s="1">
        <v>42123</v>
      </c>
      <c r="D6428" s="6" t="s">
        <v>1926</v>
      </c>
      <c r="E6428" s="6" t="s">
        <v>3418</v>
      </c>
      <c r="F6428" s="9">
        <v>655.51</v>
      </c>
      <c r="G6428" s="9">
        <v>570.01</v>
      </c>
      <c r="H6428" s="9">
        <v>39.9</v>
      </c>
      <c r="I6428" s="6" t="s">
        <v>4011</v>
      </c>
      <c r="J6428" s="9">
        <v>0</v>
      </c>
      <c r="K6428" s="9">
        <v>0</v>
      </c>
      <c r="L6428" s="6" t="s">
        <v>3990</v>
      </c>
      <c r="M6428" s="9">
        <v>570.01</v>
      </c>
      <c r="N6428" s="9">
        <v>85.5</v>
      </c>
      <c r="O6428" s="6" t="s">
        <v>1932</v>
      </c>
      <c r="P6428" s="7">
        <v>570.01</v>
      </c>
      <c r="Q6428" s="7">
        <v>9.41</v>
      </c>
      <c r="R6428" s="6" t="s">
        <v>3992</v>
      </c>
      <c r="S6428" s="7">
        <v>570.01</v>
      </c>
      <c r="T6428" s="7">
        <v>43.32</v>
      </c>
      <c r="U6428" s="6" t="s">
        <v>3992</v>
      </c>
      <c r="V6428" s="6" t="s">
        <v>3992</v>
      </c>
      <c r="W6428" s="6" t="s">
        <v>1896</v>
      </c>
      <c r="X6428" s="6" t="s">
        <v>4070</v>
      </c>
      <c r="Y6428" s="6" t="s">
        <v>879</v>
      </c>
      <c r="Z6428" s="6" t="s">
        <v>880</v>
      </c>
    </row>
    <row r="6429" spans="1:26" x14ac:dyDescent="0.2">
      <c r="A6429" s="6" t="s">
        <v>3987</v>
      </c>
      <c r="B6429" s="6">
        <v>152717</v>
      </c>
      <c r="C6429" s="1">
        <v>42123</v>
      </c>
      <c r="D6429" s="6" t="s">
        <v>1931</v>
      </c>
      <c r="E6429" s="6" t="s">
        <v>3989</v>
      </c>
      <c r="F6429" s="9">
        <v>7145.64</v>
      </c>
      <c r="G6429" s="9">
        <v>6213.6</v>
      </c>
      <c r="H6429" s="9">
        <v>1118.45</v>
      </c>
      <c r="I6429" s="6" t="s">
        <v>4106</v>
      </c>
      <c r="J6429" s="9">
        <v>0</v>
      </c>
      <c r="K6429" s="9">
        <v>0</v>
      </c>
      <c r="L6429" s="6" t="s">
        <v>3990</v>
      </c>
      <c r="M6429" s="9">
        <v>6213.6</v>
      </c>
      <c r="N6429" s="9">
        <v>932.04</v>
      </c>
      <c r="O6429" s="6" t="s">
        <v>1932</v>
      </c>
      <c r="P6429" s="7">
        <v>6213.6</v>
      </c>
      <c r="Q6429" s="7">
        <v>102.52</v>
      </c>
      <c r="R6429" s="6" t="s">
        <v>3992</v>
      </c>
      <c r="S6429" s="7">
        <v>6213.6</v>
      </c>
      <c r="T6429" s="7">
        <v>472.23</v>
      </c>
      <c r="U6429" s="6" t="s">
        <v>3992</v>
      </c>
      <c r="V6429" s="6" t="s">
        <v>3992</v>
      </c>
      <c r="W6429" s="6" t="s">
        <v>2107</v>
      </c>
      <c r="X6429" s="6" t="s">
        <v>4362</v>
      </c>
      <c r="Y6429" s="6" t="s">
        <v>1407</v>
      </c>
      <c r="Z6429" s="6" t="s">
        <v>1408</v>
      </c>
    </row>
    <row r="6430" spans="1:26" x14ac:dyDescent="0.2">
      <c r="A6430" s="6" t="s">
        <v>3987</v>
      </c>
      <c r="B6430" s="6">
        <v>152718</v>
      </c>
      <c r="C6430" s="1">
        <v>42123</v>
      </c>
      <c r="D6430" s="6" t="s">
        <v>1931</v>
      </c>
      <c r="E6430" s="6" t="s">
        <v>3989</v>
      </c>
      <c r="F6430" s="9">
        <v>483.43</v>
      </c>
      <c r="G6430" s="9">
        <v>420.37</v>
      </c>
      <c r="H6430" s="9">
        <v>75.67</v>
      </c>
      <c r="I6430" s="6" t="s">
        <v>4106</v>
      </c>
      <c r="J6430" s="9">
        <v>0</v>
      </c>
      <c r="K6430" s="9">
        <v>0</v>
      </c>
      <c r="L6430" s="6" t="s">
        <v>3990</v>
      </c>
      <c r="M6430" s="9">
        <v>420.37</v>
      </c>
      <c r="N6430" s="9">
        <v>63.06</v>
      </c>
      <c r="O6430" s="6" t="s">
        <v>1932</v>
      </c>
      <c r="P6430" s="7">
        <v>420.37</v>
      </c>
      <c r="Q6430" s="7">
        <v>6.94</v>
      </c>
      <c r="R6430" s="6" t="s">
        <v>3992</v>
      </c>
      <c r="S6430" s="7">
        <v>420.37</v>
      </c>
      <c r="T6430" s="7">
        <v>31.95</v>
      </c>
      <c r="U6430" s="6" t="s">
        <v>3992</v>
      </c>
      <c r="V6430" s="6" t="s">
        <v>3992</v>
      </c>
      <c r="W6430" s="6" t="s">
        <v>2323</v>
      </c>
      <c r="X6430" s="6" t="s">
        <v>4390</v>
      </c>
      <c r="Y6430" s="6" t="s">
        <v>2135</v>
      </c>
      <c r="Z6430" s="6" t="s">
        <v>1584</v>
      </c>
    </row>
    <row r="6431" spans="1:26" x14ac:dyDescent="0.2">
      <c r="A6431" s="6" t="s">
        <v>3987</v>
      </c>
      <c r="B6431" s="6">
        <v>152719</v>
      </c>
      <c r="C6431" s="1">
        <v>42123</v>
      </c>
      <c r="D6431" s="6" t="s">
        <v>1931</v>
      </c>
      <c r="E6431" s="6" t="s">
        <v>3989</v>
      </c>
      <c r="F6431" s="9">
        <v>7145.64</v>
      </c>
      <c r="G6431" s="9">
        <v>6213.6</v>
      </c>
      <c r="H6431" s="9">
        <v>1118.45</v>
      </c>
      <c r="I6431" s="6" t="s">
        <v>4106</v>
      </c>
      <c r="J6431" s="9">
        <v>0</v>
      </c>
      <c r="K6431" s="9">
        <v>0</v>
      </c>
      <c r="L6431" s="6" t="s">
        <v>3990</v>
      </c>
      <c r="M6431" s="9">
        <v>6213.6</v>
      </c>
      <c r="N6431" s="9">
        <v>932.04</v>
      </c>
      <c r="O6431" s="6" t="s">
        <v>1932</v>
      </c>
      <c r="P6431" s="7">
        <v>6213.6</v>
      </c>
      <c r="Q6431" s="7">
        <v>102.52</v>
      </c>
      <c r="R6431" s="6" t="s">
        <v>3992</v>
      </c>
      <c r="S6431" s="7">
        <v>6213.6</v>
      </c>
      <c r="T6431" s="7">
        <v>472.23</v>
      </c>
      <c r="U6431" s="6" t="s">
        <v>3992</v>
      </c>
      <c r="V6431" s="6" t="s">
        <v>3992</v>
      </c>
      <c r="W6431" s="6" t="s">
        <v>2107</v>
      </c>
      <c r="X6431" s="6" t="s">
        <v>4362</v>
      </c>
      <c r="Y6431" s="6" t="s">
        <v>1407</v>
      </c>
      <c r="Z6431" s="6" t="s">
        <v>1408</v>
      </c>
    </row>
    <row r="6432" spans="1:26" x14ac:dyDescent="0.2">
      <c r="A6432" s="6" t="s">
        <v>3987</v>
      </c>
      <c r="B6432" s="6">
        <v>152720</v>
      </c>
      <c r="C6432" s="1">
        <v>42123</v>
      </c>
      <c r="D6432" s="6" t="s">
        <v>2074</v>
      </c>
      <c r="E6432" s="6" t="s">
        <v>4540</v>
      </c>
      <c r="F6432" s="9">
        <v>1920.63</v>
      </c>
      <c r="G6432" s="9">
        <v>0</v>
      </c>
      <c r="H6432" s="9">
        <v>0</v>
      </c>
      <c r="I6432" s="6" t="s">
        <v>3990</v>
      </c>
      <c r="J6432" s="9">
        <v>0</v>
      </c>
      <c r="K6432" s="9">
        <v>0</v>
      </c>
      <c r="L6432" s="6" t="s">
        <v>3990</v>
      </c>
      <c r="M6432" s="9">
        <v>0</v>
      </c>
      <c r="N6432" s="9">
        <v>0</v>
      </c>
      <c r="O6432" s="6" t="s">
        <v>3990</v>
      </c>
      <c r="P6432" s="7">
        <v>1920.63</v>
      </c>
      <c r="Q6432" s="7">
        <v>0</v>
      </c>
      <c r="R6432" s="6" t="s">
        <v>2075</v>
      </c>
      <c r="S6432" s="7">
        <v>1920.63</v>
      </c>
      <c r="T6432" s="7">
        <v>0</v>
      </c>
      <c r="U6432" s="6" t="s">
        <v>2075</v>
      </c>
      <c r="V6432" s="6" t="s">
        <v>3992</v>
      </c>
      <c r="W6432" s="6" t="s">
        <v>3114</v>
      </c>
      <c r="X6432" s="6" t="s">
        <v>4070</v>
      </c>
      <c r="Y6432" s="6" t="s">
        <v>2357</v>
      </c>
      <c r="Z6432" s="6" t="s">
        <v>2334</v>
      </c>
    </row>
    <row r="6433" spans="1:26" x14ac:dyDescent="0.2">
      <c r="A6433" s="6" t="s">
        <v>3987</v>
      </c>
      <c r="B6433" s="6">
        <v>152721</v>
      </c>
      <c r="C6433" s="1">
        <v>42123</v>
      </c>
      <c r="D6433" s="6" t="s">
        <v>1931</v>
      </c>
      <c r="E6433" s="6" t="s">
        <v>3989</v>
      </c>
      <c r="F6433" s="9">
        <v>807</v>
      </c>
      <c r="G6433" s="9">
        <v>807</v>
      </c>
      <c r="H6433" s="9">
        <v>145.26</v>
      </c>
      <c r="I6433" s="6" t="s">
        <v>4011</v>
      </c>
      <c r="J6433" s="9">
        <v>0</v>
      </c>
      <c r="K6433" s="9">
        <v>0</v>
      </c>
      <c r="L6433" s="6" t="s">
        <v>3990</v>
      </c>
      <c r="M6433" s="9">
        <v>0</v>
      </c>
      <c r="N6433" s="9">
        <v>0</v>
      </c>
      <c r="O6433" s="6" t="s">
        <v>3990</v>
      </c>
      <c r="P6433" s="7">
        <v>807</v>
      </c>
      <c r="Q6433" s="7">
        <v>13.32</v>
      </c>
      <c r="R6433" s="6" t="s">
        <v>3992</v>
      </c>
      <c r="S6433" s="7">
        <v>807</v>
      </c>
      <c r="T6433" s="7">
        <v>61.33</v>
      </c>
      <c r="U6433" s="6" t="s">
        <v>3992</v>
      </c>
      <c r="V6433" s="6" t="s">
        <v>3992</v>
      </c>
      <c r="W6433" s="6" t="s">
        <v>3000</v>
      </c>
      <c r="X6433" s="6" t="s">
        <v>4070</v>
      </c>
      <c r="Y6433" s="6" t="s">
        <v>2748</v>
      </c>
      <c r="Z6433" s="6" t="s">
        <v>2747</v>
      </c>
    </row>
    <row r="6434" spans="1:26" x14ac:dyDescent="0.2">
      <c r="A6434" s="6" t="s">
        <v>3987</v>
      </c>
      <c r="B6434" s="6">
        <v>152722</v>
      </c>
      <c r="C6434" s="1">
        <v>42123</v>
      </c>
      <c r="D6434" s="6" t="s">
        <v>1931</v>
      </c>
      <c r="E6434" s="6" t="s">
        <v>3989</v>
      </c>
      <c r="F6434" s="9">
        <v>3550.8</v>
      </c>
      <c r="G6434" s="9">
        <v>3550.8</v>
      </c>
      <c r="H6434" s="9">
        <v>639.14</v>
      </c>
      <c r="I6434" s="6" t="s">
        <v>4011</v>
      </c>
      <c r="J6434" s="9">
        <v>0</v>
      </c>
      <c r="K6434" s="9">
        <v>0</v>
      </c>
      <c r="L6434" s="6" t="s">
        <v>3990</v>
      </c>
      <c r="M6434" s="9">
        <v>0</v>
      </c>
      <c r="N6434" s="9">
        <v>0</v>
      </c>
      <c r="O6434" s="6" t="s">
        <v>3990</v>
      </c>
      <c r="P6434" s="7">
        <v>3550.8</v>
      </c>
      <c r="Q6434" s="7">
        <v>58.59</v>
      </c>
      <c r="R6434" s="6" t="s">
        <v>3992</v>
      </c>
      <c r="S6434" s="7">
        <v>3550.8</v>
      </c>
      <c r="T6434" s="7">
        <v>269.86</v>
      </c>
      <c r="U6434" s="6" t="s">
        <v>3992</v>
      </c>
      <c r="V6434" s="6" t="s">
        <v>3992</v>
      </c>
      <c r="W6434" s="6" t="s">
        <v>3000</v>
      </c>
      <c r="X6434" s="6" t="s">
        <v>4362</v>
      </c>
      <c r="Y6434" s="6" t="s">
        <v>202</v>
      </c>
      <c r="Z6434" s="6" t="s">
        <v>3002</v>
      </c>
    </row>
    <row r="6435" spans="1:26" x14ac:dyDescent="0.2">
      <c r="A6435" s="6" t="s">
        <v>3987</v>
      </c>
      <c r="B6435" s="6">
        <v>152723</v>
      </c>
      <c r="C6435" s="1">
        <v>42123</v>
      </c>
      <c r="D6435" s="6" t="s">
        <v>1931</v>
      </c>
      <c r="E6435" s="6" t="s">
        <v>3989</v>
      </c>
      <c r="F6435" s="9">
        <v>3228</v>
      </c>
      <c r="G6435" s="9">
        <v>3228</v>
      </c>
      <c r="H6435" s="9">
        <v>581.04</v>
      </c>
      <c r="I6435" s="6" t="s">
        <v>4011</v>
      </c>
      <c r="J6435" s="9">
        <v>0</v>
      </c>
      <c r="K6435" s="9">
        <v>0</v>
      </c>
      <c r="L6435" s="6" t="s">
        <v>3990</v>
      </c>
      <c r="M6435" s="9">
        <v>0</v>
      </c>
      <c r="N6435" s="9">
        <v>0</v>
      </c>
      <c r="O6435" s="6" t="s">
        <v>3990</v>
      </c>
      <c r="P6435" s="7">
        <v>3228</v>
      </c>
      <c r="Q6435" s="7">
        <v>53.26</v>
      </c>
      <c r="R6435" s="6" t="s">
        <v>3992</v>
      </c>
      <c r="S6435" s="7">
        <v>3228</v>
      </c>
      <c r="T6435" s="7">
        <v>245.33</v>
      </c>
      <c r="U6435" s="6" t="s">
        <v>3992</v>
      </c>
      <c r="V6435" s="6" t="s">
        <v>3992</v>
      </c>
      <c r="W6435" s="6" t="s">
        <v>3000</v>
      </c>
      <c r="X6435" s="6" t="s">
        <v>4362</v>
      </c>
      <c r="Y6435" s="6" t="s">
        <v>2746</v>
      </c>
      <c r="Z6435" s="6" t="s">
        <v>2747</v>
      </c>
    </row>
    <row r="6436" spans="1:26" x14ac:dyDescent="0.2">
      <c r="A6436" s="6" t="s">
        <v>3987</v>
      </c>
      <c r="B6436" s="6">
        <v>152724</v>
      </c>
      <c r="C6436" s="1">
        <v>42123</v>
      </c>
      <c r="D6436" s="6" t="s">
        <v>1931</v>
      </c>
      <c r="E6436" s="6" t="s">
        <v>3989</v>
      </c>
      <c r="F6436" s="9">
        <v>6044.4</v>
      </c>
      <c r="G6436" s="9">
        <v>6044.4</v>
      </c>
      <c r="H6436" s="9">
        <v>1087.99</v>
      </c>
      <c r="I6436" s="6" t="s">
        <v>4011</v>
      </c>
      <c r="J6436" s="9">
        <v>0</v>
      </c>
      <c r="K6436" s="9">
        <v>0</v>
      </c>
      <c r="L6436" s="6" t="s">
        <v>3990</v>
      </c>
      <c r="M6436" s="9">
        <v>0</v>
      </c>
      <c r="N6436" s="9">
        <v>0</v>
      </c>
      <c r="O6436" s="6" t="s">
        <v>3990</v>
      </c>
      <c r="P6436" s="7">
        <v>6044.4</v>
      </c>
      <c r="Q6436" s="7">
        <v>99.73</v>
      </c>
      <c r="R6436" s="6" t="s">
        <v>3992</v>
      </c>
      <c r="S6436" s="7">
        <v>6044.4</v>
      </c>
      <c r="T6436" s="7">
        <v>459.37</v>
      </c>
      <c r="U6436" s="6" t="s">
        <v>3992</v>
      </c>
      <c r="V6436" s="6" t="s">
        <v>3992</v>
      </c>
      <c r="W6436" s="6" t="s">
        <v>3000</v>
      </c>
      <c r="X6436" s="6" t="s">
        <v>4362</v>
      </c>
      <c r="Y6436" s="6" t="s">
        <v>2114</v>
      </c>
      <c r="Z6436" s="6" t="s">
        <v>2115</v>
      </c>
    </row>
    <row r="6437" spans="1:26" x14ac:dyDescent="0.2">
      <c r="A6437" s="6" t="s">
        <v>3987</v>
      </c>
      <c r="B6437" s="6">
        <v>152725</v>
      </c>
      <c r="C6437" s="1">
        <v>42123</v>
      </c>
      <c r="D6437" s="6" t="s">
        <v>1931</v>
      </c>
      <c r="E6437" s="6" t="s">
        <v>3989</v>
      </c>
      <c r="F6437" s="9">
        <v>788.4</v>
      </c>
      <c r="G6437" s="9">
        <v>788.4</v>
      </c>
      <c r="H6437" s="9">
        <v>141.91</v>
      </c>
      <c r="I6437" s="6" t="s">
        <v>4011</v>
      </c>
      <c r="J6437" s="9">
        <v>0</v>
      </c>
      <c r="K6437" s="9">
        <v>0</v>
      </c>
      <c r="L6437" s="6" t="s">
        <v>3990</v>
      </c>
      <c r="M6437" s="9">
        <v>0</v>
      </c>
      <c r="N6437" s="9">
        <v>0</v>
      </c>
      <c r="O6437" s="6" t="s">
        <v>3990</v>
      </c>
      <c r="P6437" s="7">
        <v>788.4</v>
      </c>
      <c r="Q6437" s="7">
        <v>13.01</v>
      </c>
      <c r="R6437" s="6" t="s">
        <v>3992</v>
      </c>
      <c r="S6437" s="7">
        <v>788.4</v>
      </c>
      <c r="T6437" s="7">
        <v>59.92</v>
      </c>
      <c r="U6437" s="6" t="s">
        <v>3992</v>
      </c>
      <c r="V6437" s="6" t="s">
        <v>3992</v>
      </c>
      <c r="W6437" s="6" t="s">
        <v>3000</v>
      </c>
      <c r="X6437" s="6" t="s">
        <v>4362</v>
      </c>
      <c r="Y6437" s="6" t="s">
        <v>2116</v>
      </c>
      <c r="Z6437" s="6" t="s">
        <v>2115</v>
      </c>
    </row>
    <row r="6438" spans="1:26" x14ac:dyDescent="0.2">
      <c r="A6438" s="6" t="s">
        <v>3987</v>
      </c>
      <c r="B6438" s="6">
        <v>152726</v>
      </c>
      <c r="C6438" s="1">
        <v>42123</v>
      </c>
      <c r="D6438" s="6" t="s">
        <v>1931</v>
      </c>
      <c r="E6438" s="6" t="s">
        <v>3989</v>
      </c>
      <c r="F6438" s="9">
        <v>5328</v>
      </c>
      <c r="G6438" s="9">
        <v>5328</v>
      </c>
      <c r="H6438" s="9">
        <v>959.04</v>
      </c>
      <c r="I6438" s="6" t="s">
        <v>4011</v>
      </c>
      <c r="J6438" s="9">
        <v>0</v>
      </c>
      <c r="K6438" s="9">
        <v>0</v>
      </c>
      <c r="L6438" s="6" t="s">
        <v>3990</v>
      </c>
      <c r="M6438" s="9">
        <v>0</v>
      </c>
      <c r="N6438" s="9">
        <v>0</v>
      </c>
      <c r="O6438" s="6" t="s">
        <v>3990</v>
      </c>
      <c r="P6438" s="7">
        <v>5328</v>
      </c>
      <c r="Q6438" s="7">
        <v>87.91</v>
      </c>
      <c r="R6438" s="6" t="s">
        <v>3992</v>
      </c>
      <c r="S6438" s="7">
        <v>5328</v>
      </c>
      <c r="T6438" s="7">
        <v>404.93</v>
      </c>
      <c r="U6438" s="6" t="s">
        <v>3992</v>
      </c>
      <c r="V6438" s="6" t="s">
        <v>3992</v>
      </c>
      <c r="W6438" s="6" t="s">
        <v>3000</v>
      </c>
      <c r="X6438" s="6" t="s">
        <v>4362</v>
      </c>
      <c r="Y6438" s="6" t="s">
        <v>1032</v>
      </c>
      <c r="Z6438" s="6" t="s">
        <v>1033</v>
      </c>
    </row>
    <row r="6439" spans="1:26" x14ac:dyDescent="0.2">
      <c r="A6439" s="6" t="s">
        <v>3987</v>
      </c>
      <c r="B6439" s="6">
        <v>152727</v>
      </c>
      <c r="C6439" s="1">
        <v>42123</v>
      </c>
      <c r="D6439" s="6" t="s">
        <v>1931</v>
      </c>
      <c r="E6439" s="6" t="s">
        <v>3989</v>
      </c>
      <c r="F6439" s="9">
        <v>2223.5</v>
      </c>
      <c r="G6439" s="9">
        <v>0</v>
      </c>
      <c r="H6439" s="9">
        <v>0</v>
      </c>
      <c r="I6439" s="6" t="s">
        <v>3990</v>
      </c>
      <c r="J6439" s="9">
        <v>0</v>
      </c>
      <c r="K6439" s="9">
        <v>0</v>
      </c>
      <c r="L6439" s="6" t="s">
        <v>3990</v>
      </c>
      <c r="M6439" s="9">
        <v>0</v>
      </c>
      <c r="N6439" s="9">
        <v>0</v>
      </c>
      <c r="O6439" s="6" t="s">
        <v>3990</v>
      </c>
      <c r="P6439" s="7">
        <v>2223.5</v>
      </c>
      <c r="Q6439" s="7">
        <v>36.69</v>
      </c>
      <c r="R6439" s="6" t="s">
        <v>3992</v>
      </c>
      <c r="S6439" s="7">
        <v>2223.5</v>
      </c>
      <c r="T6439" s="7">
        <v>168.99</v>
      </c>
      <c r="U6439" s="6" t="s">
        <v>3992</v>
      </c>
      <c r="V6439" s="6" t="s">
        <v>3992</v>
      </c>
      <c r="W6439" s="6" t="s">
        <v>881</v>
      </c>
      <c r="X6439" s="6" t="s">
        <v>4362</v>
      </c>
      <c r="Y6439" s="6" t="s">
        <v>882</v>
      </c>
      <c r="Z6439" s="6" t="s">
        <v>883</v>
      </c>
    </row>
    <row r="6440" spans="1:26" x14ac:dyDescent="0.2">
      <c r="A6440" s="6" t="s">
        <v>3987</v>
      </c>
      <c r="B6440" s="6">
        <v>152728</v>
      </c>
      <c r="C6440" s="1">
        <v>42123</v>
      </c>
      <c r="D6440" s="6" t="s">
        <v>1931</v>
      </c>
      <c r="E6440" s="6" t="s">
        <v>3989</v>
      </c>
      <c r="F6440" s="9">
        <v>700.73</v>
      </c>
      <c r="G6440" s="9">
        <v>609.33000000000004</v>
      </c>
      <c r="H6440" s="9">
        <v>109.68</v>
      </c>
      <c r="I6440" s="6" t="s">
        <v>4011</v>
      </c>
      <c r="J6440" s="9">
        <v>0</v>
      </c>
      <c r="K6440" s="9">
        <v>0</v>
      </c>
      <c r="L6440" s="6" t="s">
        <v>3990</v>
      </c>
      <c r="M6440" s="9">
        <v>609.33000000000004</v>
      </c>
      <c r="N6440" s="9">
        <v>91.4</v>
      </c>
      <c r="O6440" s="6" t="s">
        <v>1932</v>
      </c>
      <c r="P6440" s="7">
        <v>609.33000000000004</v>
      </c>
      <c r="Q6440" s="7">
        <v>10.050000000000001</v>
      </c>
      <c r="R6440" s="6" t="s">
        <v>3992</v>
      </c>
      <c r="S6440" s="7">
        <v>609.33000000000004</v>
      </c>
      <c r="T6440" s="7">
        <v>46.31</v>
      </c>
      <c r="U6440" s="6" t="s">
        <v>3992</v>
      </c>
      <c r="V6440" s="6" t="s">
        <v>3992</v>
      </c>
      <c r="W6440" s="6" t="s">
        <v>1912</v>
      </c>
      <c r="X6440" s="6" t="s">
        <v>4362</v>
      </c>
      <c r="Y6440" s="6" t="s">
        <v>1913</v>
      </c>
      <c r="Z6440" s="6" t="s">
        <v>1914</v>
      </c>
    </row>
    <row r="6441" spans="1:26" x14ac:dyDescent="0.2">
      <c r="A6441" s="6" t="s">
        <v>3987</v>
      </c>
      <c r="B6441" s="6">
        <v>152729</v>
      </c>
      <c r="C6441" s="1">
        <v>42124</v>
      </c>
      <c r="D6441" s="6" t="s">
        <v>1986</v>
      </c>
      <c r="E6441" s="6" t="s">
        <v>3989</v>
      </c>
      <c r="F6441" s="9">
        <v>2414.0100000000002</v>
      </c>
      <c r="G6441" s="9">
        <v>2476.48</v>
      </c>
      <c r="H6441" s="9">
        <v>445.77</v>
      </c>
      <c r="I6441" s="6" t="s">
        <v>4360</v>
      </c>
      <c r="J6441" s="9">
        <v>0</v>
      </c>
      <c r="K6441" s="9">
        <v>0</v>
      </c>
      <c r="L6441" s="6" t="s">
        <v>3990</v>
      </c>
      <c r="M6441" s="9">
        <v>0</v>
      </c>
      <c r="N6441" s="9">
        <v>0</v>
      </c>
      <c r="O6441" s="6" t="s">
        <v>3990</v>
      </c>
      <c r="P6441" s="7">
        <v>2476.48</v>
      </c>
      <c r="Q6441" s="7">
        <v>40.86</v>
      </c>
      <c r="R6441" s="6" t="s">
        <v>3992</v>
      </c>
      <c r="S6441" s="7">
        <v>2476.48</v>
      </c>
      <c r="T6441" s="7">
        <v>188.21</v>
      </c>
      <c r="U6441" s="6" t="s">
        <v>3992</v>
      </c>
      <c r="V6441" s="6" t="s">
        <v>3992</v>
      </c>
      <c r="W6441" s="6" t="s">
        <v>884</v>
      </c>
      <c r="X6441" s="6" t="s">
        <v>4671</v>
      </c>
      <c r="Y6441" s="6" t="s">
        <v>3811</v>
      </c>
      <c r="Z6441" s="6" t="s">
        <v>1135</v>
      </c>
    </row>
    <row r="6442" spans="1:26" x14ac:dyDescent="0.2">
      <c r="A6442" s="6" t="s">
        <v>3987</v>
      </c>
      <c r="B6442" s="6">
        <v>152730</v>
      </c>
      <c r="C6442" s="1">
        <v>42124</v>
      </c>
      <c r="D6442" s="6" t="s">
        <v>1986</v>
      </c>
      <c r="E6442" s="6" t="s">
        <v>3989</v>
      </c>
      <c r="F6442" s="9">
        <v>2450.65</v>
      </c>
      <c r="G6442" s="9">
        <v>2450.65</v>
      </c>
      <c r="H6442" s="9">
        <v>441.12</v>
      </c>
      <c r="I6442" s="6" t="s">
        <v>4360</v>
      </c>
      <c r="J6442" s="9">
        <v>0</v>
      </c>
      <c r="K6442" s="9">
        <v>0</v>
      </c>
      <c r="L6442" s="6" t="s">
        <v>3990</v>
      </c>
      <c r="M6442" s="9">
        <v>2131</v>
      </c>
      <c r="N6442" s="9">
        <v>319.64999999999998</v>
      </c>
      <c r="O6442" s="6" t="s">
        <v>1932</v>
      </c>
      <c r="P6442" s="7">
        <v>2131</v>
      </c>
      <c r="Q6442" s="7">
        <v>35.159999999999997</v>
      </c>
      <c r="R6442" s="6" t="s">
        <v>3992</v>
      </c>
      <c r="S6442" s="7">
        <v>2131</v>
      </c>
      <c r="T6442" s="7">
        <v>161.96</v>
      </c>
      <c r="U6442" s="6" t="s">
        <v>3992</v>
      </c>
      <c r="V6442" s="6" t="s">
        <v>3992</v>
      </c>
      <c r="W6442" s="6" t="s">
        <v>546</v>
      </c>
      <c r="X6442" s="6" t="s">
        <v>4049</v>
      </c>
      <c r="Y6442" s="6" t="s">
        <v>3744</v>
      </c>
      <c r="Z6442" s="6" t="s">
        <v>885</v>
      </c>
    </row>
    <row r="6443" spans="1:26" x14ac:dyDescent="0.2">
      <c r="A6443" s="6" t="s">
        <v>3987</v>
      </c>
      <c r="B6443" s="6">
        <v>152731</v>
      </c>
      <c r="C6443" s="1">
        <v>42124</v>
      </c>
      <c r="D6443" s="6" t="s">
        <v>1924</v>
      </c>
      <c r="E6443" s="6" t="s">
        <v>4096</v>
      </c>
      <c r="F6443" s="9">
        <v>2184.67</v>
      </c>
      <c r="G6443" s="9">
        <v>1899.71</v>
      </c>
      <c r="H6443" s="9">
        <v>75.989999999999995</v>
      </c>
      <c r="I6443" s="6" t="s">
        <v>4360</v>
      </c>
      <c r="J6443" s="9">
        <v>0</v>
      </c>
      <c r="K6443" s="9">
        <v>0</v>
      </c>
      <c r="L6443" s="6" t="s">
        <v>3990</v>
      </c>
      <c r="M6443" s="9">
        <v>1899.71</v>
      </c>
      <c r="N6443" s="9">
        <v>284.95999999999998</v>
      </c>
      <c r="O6443" s="6" t="s">
        <v>1932</v>
      </c>
      <c r="P6443" s="7">
        <v>1899.71</v>
      </c>
      <c r="Q6443" s="7">
        <v>31.35</v>
      </c>
      <c r="R6443" s="6" t="s">
        <v>3992</v>
      </c>
      <c r="S6443" s="7">
        <v>1899.71</v>
      </c>
      <c r="T6443" s="7">
        <v>144.38</v>
      </c>
      <c r="U6443" s="6" t="s">
        <v>3992</v>
      </c>
      <c r="V6443" s="6" t="s">
        <v>3992</v>
      </c>
      <c r="W6443" s="6" t="s">
        <v>3642</v>
      </c>
      <c r="X6443" s="6" t="s">
        <v>4362</v>
      </c>
      <c r="Y6443" s="6" t="s">
        <v>4797</v>
      </c>
      <c r="Z6443" s="6" t="s">
        <v>4798</v>
      </c>
    </row>
    <row r="6444" spans="1:26" x14ac:dyDescent="0.2">
      <c r="A6444" s="6" t="s">
        <v>3987</v>
      </c>
      <c r="B6444" s="6">
        <v>152732</v>
      </c>
      <c r="C6444" s="1">
        <v>42124</v>
      </c>
      <c r="D6444" s="6" t="s">
        <v>1931</v>
      </c>
      <c r="E6444" s="6" t="s">
        <v>3989</v>
      </c>
      <c r="F6444" s="9">
        <v>878.09</v>
      </c>
      <c r="G6444" s="9">
        <v>763.56</v>
      </c>
      <c r="H6444" s="9">
        <v>137.44</v>
      </c>
      <c r="I6444" s="6" t="s">
        <v>4011</v>
      </c>
      <c r="J6444" s="9">
        <v>0</v>
      </c>
      <c r="K6444" s="9">
        <v>0</v>
      </c>
      <c r="L6444" s="6" t="s">
        <v>3990</v>
      </c>
      <c r="M6444" s="9">
        <v>763.56</v>
      </c>
      <c r="N6444" s="9">
        <v>114.53</v>
      </c>
      <c r="O6444" s="6" t="s">
        <v>1932</v>
      </c>
      <c r="P6444" s="7">
        <v>763.56</v>
      </c>
      <c r="Q6444" s="7">
        <v>12.6</v>
      </c>
      <c r="R6444" s="6" t="s">
        <v>3992</v>
      </c>
      <c r="S6444" s="7">
        <v>763.56</v>
      </c>
      <c r="T6444" s="7">
        <v>58.03</v>
      </c>
      <c r="U6444" s="6" t="s">
        <v>3992</v>
      </c>
      <c r="V6444" s="6" t="s">
        <v>3992</v>
      </c>
      <c r="W6444" s="6" t="s">
        <v>2010</v>
      </c>
      <c r="X6444" s="6" t="s">
        <v>4362</v>
      </c>
      <c r="Y6444" s="6" t="s">
        <v>2513</v>
      </c>
      <c r="Z6444" s="6" t="s">
        <v>2514</v>
      </c>
    </row>
    <row r="6445" spans="1:26" x14ac:dyDescent="0.2">
      <c r="A6445" s="6" t="s">
        <v>3987</v>
      </c>
      <c r="B6445" s="6">
        <v>152733</v>
      </c>
      <c r="C6445" s="1">
        <v>42124</v>
      </c>
      <c r="D6445" s="6" t="s">
        <v>1986</v>
      </c>
      <c r="E6445" s="6" t="s">
        <v>3989</v>
      </c>
      <c r="F6445" s="9">
        <v>271.31</v>
      </c>
      <c r="G6445" s="9">
        <v>235.92</v>
      </c>
      <c r="H6445" s="9">
        <v>42.47</v>
      </c>
      <c r="I6445" s="6" t="s">
        <v>4360</v>
      </c>
      <c r="J6445" s="9">
        <v>0</v>
      </c>
      <c r="K6445" s="9">
        <v>0</v>
      </c>
      <c r="L6445" s="6" t="s">
        <v>3990</v>
      </c>
      <c r="M6445" s="9">
        <v>235.92</v>
      </c>
      <c r="N6445" s="9">
        <v>35.39</v>
      </c>
      <c r="O6445" s="6" t="s">
        <v>1932</v>
      </c>
      <c r="P6445" s="7">
        <v>235.92</v>
      </c>
      <c r="Q6445" s="7">
        <v>3.89</v>
      </c>
      <c r="R6445" s="6" t="s">
        <v>3992</v>
      </c>
      <c r="S6445" s="7">
        <v>235.92</v>
      </c>
      <c r="T6445" s="7">
        <v>17.93</v>
      </c>
      <c r="U6445" s="6" t="s">
        <v>3992</v>
      </c>
      <c r="V6445" s="6" t="s">
        <v>3992</v>
      </c>
      <c r="W6445" s="6" t="s">
        <v>2361</v>
      </c>
      <c r="X6445" s="6" t="s">
        <v>4362</v>
      </c>
      <c r="Y6445" s="6" t="s">
        <v>2467</v>
      </c>
      <c r="Z6445" s="6" t="s">
        <v>1204</v>
      </c>
    </row>
    <row r="6446" spans="1:26" x14ac:dyDescent="0.2">
      <c r="A6446" s="6" t="s">
        <v>3987</v>
      </c>
      <c r="B6446" s="6">
        <v>152734</v>
      </c>
      <c r="C6446" s="1">
        <v>42124</v>
      </c>
      <c r="D6446" s="6" t="s">
        <v>1924</v>
      </c>
      <c r="E6446" s="6" t="s">
        <v>4339</v>
      </c>
      <c r="F6446" s="9">
        <v>1199.98</v>
      </c>
      <c r="G6446" s="9">
        <v>1043.46</v>
      </c>
      <c r="H6446" s="9">
        <v>41.74</v>
      </c>
      <c r="I6446" s="6" t="s">
        <v>4360</v>
      </c>
      <c r="J6446" s="9">
        <v>0</v>
      </c>
      <c r="K6446" s="9">
        <v>0</v>
      </c>
      <c r="L6446" s="6" t="s">
        <v>3990</v>
      </c>
      <c r="M6446" s="9">
        <v>1043.46</v>
      </c>
      <c r="N6446" s="9">
        <v>156.52000000000001</v>
      </c>
      <c r="O6446" s="6" t="s">
        <v>1932</v>
      </c>
      <c r="P6446" s="7">
        <v>1043.46</v>
      </c>
      <c r="Q6446" s="7">
        <v>17.22</v>
      </c>
      <c r="R6446" s="6" t="s">
        <v>3992</v>
      </c>
      <c r="S6446" s="7">
        <v>1043.46</v>
      </c>
      <c r="T6446" s="7">
        <v>79.3</v>
      </c>
      <c r="U6446" s="6" t="s">
        <v>3992</v>
      </c>
      <c r="V6446" s="6" t="s">
        <v>3992</v>
      </c>
      <c r="W6446" s="6" t="s">
        <v>1465</v>
      </c>
      <c r="X6446" s="6" t="s">
        <v>4362</v>
      </c>
      <c r="Y6446" s="6" t="s">
        <v>4418</v>
      </c>
      <c r="Z6446" s="6" t="s">
        <v>4419</v>
      </c>
    </row>
    <row r="6447" spans="1:26" x14ac:dyDescent="0.2">
      <c r="A6447" s="6" t="s">
        <v>3987</v>
      </c>
      <c r="B6447" s="6">
        <v>152735</v>
      </c>
      <c r="C6447" s="1">
        <v>42124</v>
      </c>
      <c r="D6447" s="6" t="s">
        <v>1924</v>
      </c>
      <c r="E6447" s="6" t="s">
        <v>3663</v>
      </c>
      <c r="F6447" s="9">
        <v>1198.0899999999999</v>
      </c>
      <c r="G6447" s="9">
        <v>1198.0899999999999</v>
      </c>
      <c r="H6447" s="9">
        <v>47.92</v>
      </c>
      <c r="I6447" s="6" t="s">
        <v>4360</v>
      </c>
      <c r="J6447" s="9">
        <v>0</v>
      </c>
      <c r="K6447" s="9">
        <v>0</v>
      </c>
      <c r="L6447" s="6" t="s">
        <v>3990</v>
      </c>
      <c r="M6447" s="9">
        <v>0</v>
      </c>
      <c r="N6447" s="9">
        <v>0</v>
      </c>
      <c r="O6447" s="6" t="s">
        <v>3990</v>
      </c>
      <c r="P6447" s="7">
        <v>1198.0899999999999</v>
      </c>
      <c r="Q6447" s="7">
        <v>19.77</v>
      </c>
      <c r="R6447" s="6" t="s">
        <v>3992</v>
      </c>
      <c r="S6447" s="7">
        <v>1198.0899999999999</v>
      </c>
      <c r="T6447" s="7">
        <v>91.05</v>
      </c>
      <c r="U6447" s="6" t="s">
        <v>3992</v>
      </c>
      <c r="V6447" s="6" t="s">
        <v>3992</v>
      </c>
      <c r="W6447" s="6" t="s">
        <v>1442</v>
      </c>
      <c r="X6447" s="6" t="s">
        <v>4671</v>
      </c>
      <c r="Y6447" s="6" t="s">
        <v>3800</v>
      </c>
      <c r="Z6447" s="6" t="s">
        <v>312</v>
      </c>
    </row>
    <row r="6448" spans="1:26" x14ac:dyDescent="0.2">
      <c r="A6448" s="6" t="s">
        <v>3987</v>
      </c>
      <c r="B6448" s="6">
        <v>152736</v>
      </c>
      <c r="C6448" s="1">
        <v>42124</v>
      </c>
      <c r="D6448" s="6" t="s">
        <v>1986</v>
      </c>
      <c r="E6448" s="6" t="s">
        <v>3989</v>
      </c>
      <c r="F6448" s="9">
        <v>260.51</v>
      </c>
      <c r="G6448" s="9">
        <v>226.53</v>
      </c>
      <c r="H6448" s="9">
        <v>40.78</v>
      </c>
      <c r="I6448" s="6" t="s">
        <v>4360</v>
      </c>
      <c r="J6448" s="9">
        <v>0</v>
      </c>
      <c r="K6448" s="9">
        <v>0</v>
      </c>
      <c r="L6448" s="6" t="s">
        <v>3990</v>
      </c>
      <c r="M6448" s="9">
        <v>226.53</v>
      </c>
      <c r="N6448" s="9">
        <v>33.979999999999997</v>
      </c>
      <c r="O6448" s="6" t="s">
        <v>1932</v>
      </c>
      <c r="P6448" s="7">
        <v>226.53</v>
      </c>
      <c r="Q6448" s="7">
        <v>3.74</v>
      </c>
      <c r="R6448" s="6" t="s">
        <v>3992</v>
      </c>
      <c r="S6448" s="7">
        <v>226.53</v>
      </c>
      <c r="T6448" s="7">
        <v>17.22</v>
      </c>
      <c r="U6448" s="6" t="s">
        <v>3992</v>
      </c>
      <c r="V6448" s="6" t="s">
        <v>3992</v>
      </c>
      <c r="W6448" s="6" t="s">
        <v>2361</v>
      </c>
      <c r="X6448" s="6" t="s">
        <v>4362</v>
      </c>
      <c r="Y6448" s="6" t="s">
        <v>2676</v>
      </c>
      <c r="Z6448" s="6" t="s">
        <v>2677</v>
      </c>
    </row>
    <row r="6449" spans="1:26" x14ac:dyDescent="0.2">
      <c r="A6449" s="6" t="s">
        <v>3987</v>
      </c>
      <c r="B6449" s="6">
        <v>152737</v>
      </c>
      <c r="C6449" s="1">
        <v>42124</v>
      </c>
      <c r="D6449" s="6" t="s">
        <v>1986</v>
      </c>
      <c r="E6449" s="6" t="s">
        <v>3989</v>
      </c>
      <c r="F6449" s="9">
        <v>183.72</v>
      </c>
      <c r="G6449" s="9">
        <v>153.1</v>
      </c>
      <c r="H6449" s="9">
        <v>27.56</v>
      </c>
      <c r="I6449" s="6" t="s">
        <v>4360</v>
      </c>
      <c r="J6449" s="9">
        <v>0</v>
      </c>
      <c r="K6449" s="9">
        <v>0</v>
      </c>
      <c r="L6449" s="6" t="s">
        <v>3990</v>
      </c>
      <c r="M6449" s="9">
        <v>153.1</v>
      </c>
      <c r="N6449" s="9">
        <v>30.62</v>
      </c>
      <c r="O6449" s="6" t="s">
        <v>1932</v>
      </c>
      <c r="P6449" s="7">
        <v>153.1</v>
      </c>
      <c r="Q6449" s="7">
        <v>2.5299999999999998</v>
      </c>
      <c r="R6449" s="6" t="s">
        <v>3992</v>
      </c>
      <c r="S6449" s="7">
        <v>153.1</v>
      </c>
      <c r="T6449" s="7">
        <v>11.64</v>
      </c>
      <c r="U6449" s="6" t="s">
        <v>3992</v>
      </c>
      <c r="V6449" s="6" t="s">
        <v>3992</v>
      </c>
      <c r="W6449" s="6" t="s">
        <v>2487</v>
      </c>
      <c r="X6449" s="6" t="s">
        <v>4382</v>
      </c>
      <c r="Y6449" s="6" t="s">
        <v>2117</v>
      </c>
      <c r="Z6449" s="6" t="s">
        <v>2118</v>
      </c>
    </row>
    <row r="6450" spans="1:26" x14ac:dyDescent="0.2">
      <c r="A6450" s="6" t="s">
        <v>3987</v>
      </c>
      <c r="B6450" s="6">
        <v>152738</v>
      </c>
      <c r="C6450" s="1">
        <v>42124</v>
      </c>
      <c r="D6450" s="6" t="s">
        <v>1986</v>
      </c>
      <c r="E6450" s="6" t="s">
        <v>3989</v>
      </c>
      <c r="F6450" s="9">
        <v>632.36</v>
      </c>
      <c r="G6450" s="9">
        <v>549.88</v>
      </c>
      <c r="H6450" s="9">
        <v>98.98</v>
      </c>
      <c r="I6450" s="6" t="s">
        <v>4360</v>
      </c>
      <c r="J6450" s="9">
        <v>0</v>
      </c>
      <c r="K6450" s="9">
        <v>0</v>
      </c>
      <c r="L6450" s="6" t="s">
        <v>3990</v>
      </c>
      <c r="M6450" s="9">
        <v>549.88</v>
      </c>
      <c r="N6450" s="9">
        <v>82.48</v>
      </c>
      <c r="O6450" s="6" t="s">
        <v>1932</v>
      </c>
      <c r="P6450" s="7">
        <v>549.88</v>
      </c>
      <c r="Q6450" s="7">
        <v>9.07</v>
      </c>
      <c r="R6450" s="6" t="s">
        <v>3992</v>
      </c>
      <c r="S6450" s="7">
        <v>549.88</v>
      </c>
      <c r="T6450" s="7">
        <v>41.79</v>
      </c>
      <c r="U6450" s="6" t="s">
        <v>3992</v>
      </c>
      <c r="V6450" s="6" t="s">
        <v>3992</v>
      </c>
      <c r="W6450" s="6" t="s">
        <v>2487</v>
      </c>
      <c r="X6450" s="6" t="s">
        <v>4362</v>
      </c>
      <c r="Y6450" s="6" t="s">
        <v>3342</v>
      </c>
      <c r="Z6450" s="6" t="s">
        <v>3343</v>
      </c>
    </row>
    <row r="6451" spans="1:26" x14ac:dyDescent="0.2">
      <c r="A6451" s="6" t="s">
        <v>3987</v>
      </c>
      <c r="B6451" s="6">
        <v>152739</v>
      </c>
      <c r="C6451" s="1">
        <v>42124</v>
      </c>
      <c r="D6451" s="6" t="s">
        <v>1931</v>
      </c>
      <c r="E6451" s="6" t="s">
        <v>3989</v>
      </c>
      <c r="F6451" s="9">
        <v>58.98</v>
      </c>
      <c r="G6451" s="9">
        <v>58.98</v>
      </c>
      <c r="H6451" s="9">
        <v>10.62</v>
      </c>
      <c r="I6451" s="6" t="s">
        <v>4106</v>
      </c>
      <c r="J6451" s="9">
        <v>0</v>
      </c>
      <c r="K6451" s="9">
        <v>0</v>
      </c>
      <c r="L6451" s="6" t="s">
        <v>3990</v>
      </c>
      <c r="M6451" s="9">
        <v>51.29</v>
      </c>
      <c r="N6451" s="9">
        <v>7.69</v>
      </c>
      <c r="O6451" s="6" t="s">
        <v>1932</v>
      </c>
      <c r="P6451" s="7">
        <v>51.29</v>
      </c>
      <c r="Q6451" s="7">
        <v>0.85</v>
      </c>
      <c r="R6451" s="6" t="s">
        <v>3992</v>
      </c>
      <c r="S6451" s="7">
        <v>51.29</v>
      </c>
      <c r="T6451" s="7">
        <v>3.9</v>
      </c>
      <c r="U6451" s="6" t="s">
        <v>3992</v>
      </c>
      <c r="V6451" s="6" t="s">
        <v>3992</v>
      </c>
      <c r="W6451" s="6" t="s">
        <v>886</v>
      </c>
      <c r="X6451" s="6" t="s">
        <v>4362</v>
      </c>
      <c r="Y6451" s="6" t="s">
        <v>887</v>
      </c>
      <c r="Z6451" s="6" t="s">
        <v>888</v>
      </c>
    </row>
    <row r="6452" spans="1:26" x14ac:dyDescent="0.2">
      <c r="A6452" s="6" t="s">
        <v>3987</v>
      </c>
      <c r="B6452" s="6">
        <v>152739</v>
      </c>
      <c r="C6452" s="1">
        <v>42124</v>
      </c>
      <c r="D6452" s="6" t="s">
        <v>1931</v>
      </c>
      <c r="E6452" s="6" t="s">
        <v>3989</v>
      </c>
      <c r="F6452" s="9">
        <v>59.02</v>
      </c>
      <c r="G6452" s="9">
        <v>59.02</v>
      </c>
      <c r="H6452" s="9">
        <v>10.62</v>
      </c>
      <c r="I6452" s="6" t="s">
        <v>4011</v>
      </c>
      <c r="J6452" s="9">
        <v>0</v>
      </c>
      <c r="K6452" s="9">
        <v>0</v>
      </c>
      <c r="L6452" s="6" t="s">
        <v>3990</v>
      </c>
      <c r="M6452" s="9">
        <v>51.32</v>
      </c>
      <c r="N6452" s="9">
        <v>7.7</v>
      </c>
      <c r="O6452" s="6" t="s">
        <v>1932</v>
      </c>
      <c r="P6452" s="7">
        <v>51.32</v>
      </c>
      <c r="Q6452" s="7">
        <v>0.85</v>
      </c>
      <c r="R6452" s="6" t="s">
        <v>3992</v>
      </c>
      <c r="S6452" s="7">
        <v>51.32</v>
      </c>
      <c r="T6452" s="7">
        <v>3.9</v>
      </c>
      <c r="U6452" s="6" t="s">
        <v>3992</v>
      </c>
      <c r="V6452" s="6" t="s">
        <v>3992</v>
      </c>
      <c r="W6452" s="6" t="s">
        <v>886</v>
      </c>
      <c r="X6452" s="6" t="s">
        <v>4362</v>
      </c>
      <c r="Y6452" s="6" t="s">
        <v>889</v>
      </c>
      <c r="Z6452" s="6" t="s">
        <v>890</v>
      </c>
    </row>
    <row r="6453" spans="1:26" x14ac:dyDescent="0.2">
      <c r="A6453" s="6" t="s">
        <v>3987</v>
      </c>
      <c r="B6453" s="6">
        <v>152739</v>
      </c>
      <c r="C6453" s="1">
        <v>42124</v>
      </c>
      <c r="D6453" s="6" t="s">
        <v>1931</v>
      </c>
      <c r="E6453" s="6" t="s">
        <v>3989</v>
      </c>
      <c r="F6453" s="9">
        <v>58.98</v>
      </c>
      <c r="G6453" s="9">
        <v>58.98</v>
      </c>
      <c r="H6453" s="9">
        <v>10.62</v>
      </c>
      <c r="I6453" s="6" t="s">
        <v>4106</v>
      </c>
      <c r="J6453" s="9">
        <v>0</v>
      </c>
      <c r="K6453" s="9">
        <v>0</v>
      </c>
      <c r="L6453" s="6" t="s">
        <v>3990</v>
      </c>
      <c r="M6453" s="9">
        <v>51.29</v>
      </c>
      <c r="N6453" s="9">
        <v>7.69</v>
      </c>
      <c r="O6453" s="6" t="s">
        <v>1932</v>
      </c>
      <c r="P6453" s="7">
        <v>51.29</v>
      </c>
      <c r="Q6453" s="7">
        <v>0.85</v>
      </c>
      <c r="R6453" s="6" t="s">
        <v>3992</v>
      </c>
      <c r="S6453" s="7">
        <v>51.29</v>
      </c>
      <c r="T6453" s="7">
        <v>3.9</v>
      </c>
      <c r="U6453" s="6" t="s">
        <v>3992</v>
      </c>
      <c r="V6453" s="6" t="s">
        <v>3992</v>
      </c>
      <c r="W6453" s="6" t="s">
        <v>886</v>
      </c>
      <c r="X6453" s="6" t="s">
        <v>4362</v>
      </c>
      <c r="Y6453" s="6" t="s">
        <v>891</v>
      </c>
      <c r="Z6453" s="6" t="s">
        <v>892</v>
      </c>
    </row>
    <row r="6454" spans="1:26" x14ac:dyDescent="0.2">
      <c r="A6454" s="6" t="s">
        <v>3987</v>
      </c>
      <c r="B6454" s="6">
        <v>152739</v>
      </c>
      <c r="C6454" s="1">
        <v>42124</v>
      </c>
      <c r="D6454" s="6" t="s">
        <v>1931</v>
      </c>
      <c r="E6454" s="6" t="s">
        <v>3989</v>
      </c>
      <c r="F6454" s="9">
        <v>73.989999999999995</v>
      </c>
      <c r="G6454" s="9">
        <v>73.989999999999995</v>
      </c>
      <c r="H6454" s="9">
        <v>13.32</v>
      </c>
      <c r="I6454" s="6" t="s">
        <v>4106</v>
      </c>
      <c r="J6454" s="9">
        <v>0</v>
      </c>
      <c r="K6454" s="9">
        <v>0</v>
      </c>
      <c r="L6454" s="6" t="s">
        <v>3990</v>
      </c>
      <c r="M6454" s="9">
        <v>64.34</v>
      </c>
      <c r="N6454" s="9">
        <v>9.65</v>
      </c>
      <c r="O6454" s="6" t="s">
        <v>1932</v>
      </c>
      <c r="P6454" s="7">
        <v>64.34</v>
      </c>
      <c r="Q6454" s="7">
        <v>1.06</v>
      </c>
      <c r="R6454" s="6" t="s">
        <v>3992</v>
      </c>
      <c r="S6454" s="7">
        <v>64.34</v>
      </c>
      <c r="T6454" s="7">
        <v>4.8899999999999997</v>
      </c>
      <c r="U6454" s="6" t="s">
        <v>3992</v>
      </c>
      <c r="V6454" s="6" t="s">
        <v>3992</v>
      </c>
      <c r="W6454" s="6" t="s">
        <v>886</v>
      </c>
      <c r="X6454" s="6" t="s">
        <v>4362</v>
      </c>
      <c r="Y6454" s="6" t="s">
        <v>893</v>
      </c>
      <c r="Z6454" s="6" t="s">
        <v>894</v>
      </c>
    </row>
    <row r="6455" spans="1:26" x14ac:dyDescent="0.2">
      <c r="A6455" s="6" t="s">
        <v>3987</v>
      </c>
      <c r="B6455" s="6">
        <v>152740</v>
      </c>
      <c r="C6455" s="1">
        <v>42124</v>
      </c>
      <c r="D6455" s="6" t="s">
        <v>1924</v>
      </c>
      <c r="E6455" s="6" t="s">
        <v>3663</v>
      </c>
      <c r="F6455" s="9">
        <v>88.69</v>
      </c>
      <c r="G6455" s="9">
        <v>77.12</v>
      </c>
      <c r="H6455" s="9">
        <v>3.08</v>
      </c>
      <c r="I6455" s="6" t="s">
        <v>4360</v>
      </c>
      <c r="J6455" s="9">
        <v>0</v>
      </c>
      <c r="K6455" s="9">
        <v>0</v>
      </c>
      <c r="L6455" s="6" t="s">
        <v>3990</v>
      </c>
      <c r="M6455" s="9">
        <v>77.12</v>
      </c>
      <c r="N6455" s="9">
        <v>11.57</v>
      </c>
      <c r="O6455" s="6" t="s">
        <v>1932</v>
      </c>
      <c r="P6455" s="7">
        <v>77.12</v>
      </c>
      <c r="Q6455" s="7">
        <v>1.27</v>
      </c>
      <c r="R6455" s="6" t="s">
        <v>3992</v>
      </c>
      <c r="S6455" s="7">
        <v>77.12</v>
      </c>
      <c r="T6455" s="7">
        <v>5.86</v>
      </c>
      <c r="U6455" s="6" t="s">
        <v>3992</v>
      </c>
      <c r="V6455" s="6" t="s">
        <v>3992</v>
      </c>
      <c r="W6455" s="6" t="s">
        <v>3664</v>
      </c>
      <c r="X6455" s="6" t="s">
        <v>4362</v>
      </c>
      <c r="Y6455" s="6" t="s">
        <v>3373</v>
      </c>
      <c r="Z6455" s="6" t="s">
        <v>3374</v>
      </c>
    </row>
    <row r="6456" spans="1:26" x14ac:dyDescent="0.2">
      <c r="A6456" s="6" t="s">
        <v>3987</v>
      </c>
      <c r="B6456" s="6">
        <v>152741</v>
      </c>
      <c r="C6456" s="1">
        <v>42124</v>
      </c>
      <c r="D6456" s="6" t="s">
        <v>1986</v>
      </c>
      <c r="E6456" s="6" t="s">
        <v>3989</v>
      </c>
      <c r="F6456" s="9">
        <v>1316.73</v>
      </c>
      <c r="G6456" s="9">
        <v>1316.73</v>
      </c>
      <c r="H6456" s="9">
        <v>237.01</v>
      </c>
      <c r="I6456" s="6" t="s">
        <v>4360</v>
      </c>
      <c r="J6456" s="9">
        <v>0</v>
      </c>
      <c r="K6456" s="9">
        <v>0</v>
      </c>
      <c r="L6456" s="6" t="s">
        <v>3990</v>
      </c>
      <c r="M6456" s="9">
        <v>0</v>
      </c>
      <c r="N6456" s="9">
        <v>0</v>
      </c>
      <c r="O6456" s="6" t="s">
        <v>3990</v>
      </c>
      <c r="P6456" s="7">
        <v>1316.73</v>
      </c>
      <c r="Q6456" s="7">
        <v>21.73</v>
      </c>
      <c r="R6456" s="6" t="s">
        <v>3992</v>
      </c>
      <c r="S6456" s="7">
        <v>1316.73</v>
      </c>
      <c r="T6456" s="7">
        <v>100.07</v>
      </c>
      <c r="U6456" s="6" t="s">
        <v>3992</v>
      </c>
      <c r="V6456" s="6" t="s">
        <v>3992</v>
      </c>
      <c r="W6456" s="6" t="s">
        <v>2421</v>
      </c>
      <c r="X6456" s="6" t="s">
        <v>4671</v>
      </c>
      <c r="Y6456" s="6" t="s">
        <v>3811</v>
      </c>
      <c r="Z6456" s="6" t="s">
        <v>1135</v>
      </c>
    </row>
    <row r="6457" spans="1:26" x14ac:dyDescent="0.2">
      <c r="A6457" s="6" t="s">
        <v>3987</v>
      </c>
      <c r="B6457" s="6">
        <v>152742</v>
      </c>
      <c r="C6457" s="1">
        <v>42124</v>
      </c>
      <c r="D6457" s="6" t="s">
        <v>1986</v>
      </c>
      <c r="E6457" s="6" t="s">
        <v>3989</v>
      </c>
      <c r="F6457" s="9">
        <v>171.72</v>
      </c>
      <c r="G6457" s="9">
        <v>149.32</v>
      </c>
      <c r="H6457" s="9">
        <v>26.88</v>
      </c>
      <c r="I6457" s="6" t="s">
        <v>4360</v>
      </c>
      <c r="J6457" s="9">
        <v>0</v>
      </c>
      <c r="K6457" s="9">
        <v>0</v>
      </c>
      <c r="L6457" s="6" t="s">
        <v>3990</v>
      </c>
      <c r="M6457" s="9">
        <v>149.32</v>
      </c>
      <c r="N6457" s="9">
        <v>22.4</v>
      </c>
      <c r="O6457" s="6" t="s">
        <v>1932</v>
      </c>
      <c r="P6457" s="7">
        <v>149.32</v>
      </c>
      <c r="Q6457" s="7">
        <v>2.46</v>
      </c>
      <c r="R6457" s="6" t="s">
        <v>3992</v>
      </c>
      <c r="S6457" s="7">
        <v>149.32</v>
      </c>
      <c r="T6457" s="7">
        <v>11.35</v>
      </c>
      <c r="U6457" s="6" t="s">
        <v>3992</v>
      </c>
      <c r="V6457" s="6" t="s">
        <v>3992</v>
      </c>
      <c r="W6457" s="6" t="s">
        <v>2487</v>
      </c>
      <c r="X6457" s="6" t="s">
        <v>4362</v>
      </c>
      <c r="Y6457" s="6" t="s">
        <v>3939</v>
      </c>
      <c r="Z6457" s="6" t="s">
        <v>3940</v>
      </c>
    </row>
    <row r="6458" spans="1:26" x14ac:dyDescent="0.2">
      <c r="A6458" s="6" t="s">
        <v>3987</v>
      </c>
      <c r="B6458" s="6">
        <v>152743</v>
      </c>
      <c r="C6458" s="1">
        <v>42124</v>
      </c>
      <c r="D6458" s="6" t="s">
        <v>1924</v>
      </c>
      <c r="E6458" s="6" t="s">
        <v>4096</v>
      </c>
      <c r="F6458" s="9">
        <v>206.89</v>
      </c>
      <c r="G6458" s="9">
        <v>172.41</v>
      </c>
      <c r="H6458" s="9">
        <v>6.9</v>
      </c>
      <c r="I6458" s="6" t="s">
        <v>4360</v>
      </c>
      <c r="J6458" s="9">
        <v>0</v>
      </c>
      <c r="K6458" s="9">
        <v>0</v>
      </c>
      <c r="L6458" s="6" t="s">
        <v>3990</v>
      </c>
      <c r="M6458" s="9">
        <v>172.41</v>
      </c>
      <c r="N6458" s="9">
        <v>34.479999999999997</v>
      </c>
      <c r="O6458" s="6" t="s">
        <v>1932</v>
      </c>
      <c r="P6458" s="7">
        <v>172.41</v>
      </c>
      <c r="Q6458" s="7">
        <v>2.84</v>
      </c>
      <c r="R6458" s="6" t="s">
        <v>3992</v>
      </c>
      <c r="S6458" s="7">
        <v>172.41</v>
      </c>
      <c r="T6458" s="7">
        <v>13.1</v>
      </c>
      <c r="U6458" s="6" t="s">
        <v>3992</v>
      </c>
      <c r="V6458" s="6" t="s">
        <v>3992</v>
      </c>
      <c r="W6458" s="6" t="s">
        <v>3660</v>
      </c>
      <c r="X6458" s="6" t="s">
        <v>4382</v>
      </c>
      <c r="Y6458" s="6" t="s">
        <v>895</v>
      </c>
      <c r="Z6458" s="6" t="s">
        <v>896</v>
      </c>
    </row>
    <row r="6459" spans="1:26" x14ac:dyDescent="0.2">
      <c r="A6459" s="6" t="s">
        <v>3987</v>
      </c>
      <c r="B6459" s="6">
        <v>152744</v>
      </c>
      <c r="C6459" s="1">
        <v>42124</v>
      </c>
      <c r="D6459" s="6" t="s">
        <v>1986</v>
      </c>
      <c r="E6459" s="6" t="s">
        <v>3989</v>
      </c>
      <c r="F6459" s="9">
        <v>76.38</v>
      </c>
      <c r="G6459" s="9">
        <v>66.42</v>
      </c>
      <c r="H6459" s="9">
        <v>11.96</v>
      </c>
      <c r="I6459" s="6" t="s">
        <v>4360</v>
      </c>
      <c r="J6459" s="9">
        <v>0</v>
      </c>
      <c r="K6459" s="9">
        <v>0</v>
      </c>
      <c r="L6459" s="6" t="s">
        <v>3990</v>
      </c>
      <c r="M6459" s="9">
        <v>66.42</v>
      </c>
      <c r="N6459" s="9">
        <v>9.9600000000000009</v>
      </c>
      <c r="O6459" s="6" t="s">
        <v>1932</v>
      </c>
      <c r="P6459" s="7">
        <v>66.42</v>
      </c>
      <c r="Q6459" s="7">
        <v>1.1000000000000001</v>
      </c>
      <c r="R6459" s="6" t="s">
        <v>3992</v>
      </c>
      <c r="S6459" s="7">
        <v>66.42</v>
      </c>
      <c r="T6459" s="7">
        <v>5.05</v>
      </c>
      <c r="U6459" s="6" t="s">
        <v>3992</v>
      </c>
      <c r="V6459" s="6" t="s">
        <v>3992</v>
      </c>
      <c r="W6459" s="6" t="s">
        <v>3684</v>
      </c>
      <c r="X6459" s="6" t="s">
        <v>4049</v>
      </c>
      <c r="Y6459" s="6" t="s">
        <v>5082</v>
      </c>
      <c r="Z6459" s="6" t="s">
        <v>5083</v>
      </c>
    </row>
    <row r="6460" spans="1:26" x14ac:dyDescent="0.2">
      <c r="A6460" s="6" t="s">
        <v>3987</v>
      </c>
      <c r="B6460" s="6">
        <v>152745</v>
      </c>
      <c r="C6460" s="1">
        <v>42124</v>
      </c>
      <c r="D6460" s="6" t="s">
        <v>1926</v>
      </c>
      <c r="E6460" s="6" t="s">
        <v>5203</v>
      </c>
      <c r="F6460" s="9">
        <v>2015.72</v>
      </c>
      <c r="G6460" s="9">
        <v>1752.8</v>
      </c>
      <c r="H6460" s="9">
        <v>210.34</v>
      </c>
      <c r="I6460" s="6" t="s">
        <v>4011</v>
      </c>
      <c r="J6460" s="9">
        <v>0</v>
      </c>
      <c r="K6460" s="9">
        <v>0</v>
      </c>
      <c r="L6460" s="6" t="s">
        <v>3990</v>
      </c>
      <c r="M6460" s="9">
        <v>1752.8</v>
      </c>
      <c r="N6460" s="9">
        <v>262.92</v>
      </c>
      <c r="O6460" s="6" t="s">
        <v>1932</v>
      </c>
      <c r="P6460" s="7">
        <v>1752.8</v>
      </c>
      <c r="Q6460" s="7">
        <v>28.92</v>
      </c>
      <c r="R6460" s="6" t="s">
        <v>3992</v>
      </c>
      <c r="S6460" s="7">
        <v>1752.8</v>
      </c>
      <c r="T6460" s="7">
        <v>133.21</v>
      </c>
      <c r="U6460" s="6" t="s">
        <v>3992</v>
      </c>
      <c r="V6460" s="6" t="s">
        <v>3992</v>
      </c>
      <c r="W6460" s="6" t="s">
        <v>1481</v>
      </c>
      <c r="X6460" s="6" t="s">
        <v>4362</v>
      </c>
      <c r="Y6460" s="6" t="s">
        <v>897</v>
      </c>
      <c r="Z6460" s="6" t="s">
        <v>898</v>
      </c>
    </row>
    <row r="6461" spans="1:26" x14ac:dyDescent="0.2">
      <c r="A6461" s="6" t="s">
        <v>3987</v>
      </c>
      <c r="B6461" s="6">
        <v>152746</v>
      </c>
      <c r="C6461" s="1">
        <v>42124</v>
      </c>
      <c r="D6461" s="6" t="s">
        <v>1924</v>
      </c>
      <c r="E6461" s="6" t="s">
        <v>5203</v>
      </c>
      <c r="F6461" s="9">
        <v>580.20000000000005</v>
      </c>
      <c r="G6461" s="9">
        <v>504.52</v>
      </c>
      <c r="H6461" s="9">
        <v>20.18</v>
      </c>
      <c r="I6461" s="6" t="s">
        <v>4360</v>
      </c>
      <c r="J6461" s="9">
        <v>0</v>
      </c>
      <c r="K6461" s="9">
        <v>0</v>
      </c>
      <c r="L6461" s="6" t="s">
        <v>3990</v>
      </c>
      <c r="M6461" s="9">
        <v>504.52</v>
      </c>
      <c r="N6461" s="9">
        <v>75.680000000000007</v>
      </c>
      <c r="O6461" s="6" t="s">
        <v>1932</v>
      </c>
      <c r="P6461" s="7">
        <v>504.52</v>
      </c>
      <c r="Q6461" s="7">
        <v>8.32</v>
      </c>
      <c r="R6461" s="6" t="s">
        <v>3992</v>
      </c>
      <c r="S6461" s="7">
        <v>504.52</v>
      </c>
      <c r="T6461" s="7">
        <v>38.340000000000003</v>
      </c>
      <c r="U6461" s="6" t="s">
        <v>3992</v>
      </c>
      <c r="V6461" s="6" t="s">
        <v>3992</v>
      </c>
      <c r="W6461" s="6" t="s">
        <v>2693</v>
      </c>
      <c r="X6461" s="6" t="s">
        <v>4362</v>
      </c>
      <c r="Y6461" s="6" t="s">
        <v>3367</v>
      </c>
      <c r="Z6461" s="6" t="s">
        <v>3368</v>
      </c>
    </row>
    <row r="6462" spans="1:26" x14ac:dyDescent="0.2">
      <c r="A6462" s="6" t="s">
        <v>3987</v>
      </c>
      <c r="B6462" s="6">
        <v>152747</v>
      </c>
      <c r="C6462" s="1">
        <v>42124</v>
      </c>
      <c r="D6462" s="6" t="s">
        <v>1924</v>
      </c>
      <c r="E6462" s="6" t="s">
        <v>4339</v>
      </c>
      <c r="F6462" s="9">
        <v>819.77</v>
      </c>
      <c r="G6462" s="9">
        <v>819.77</v>
      </c>
      <c r="H6462" s="9">
        <v>32.79</v>
      </c>
      <c r="I6462" s="6" t="s">
        <v>4360</v>
      </c>
      <c r="J6462" s="9">
        <v>0</v>
      </c>
      <c r="K6462" s="9">
        <v>0</v>
      </c>
      <c r="L6462" s="6" t="s">
        <v>3990</v>
      </c>
      <c r="M6462" s="9">
        <v>683.14</v>
      </c>
      <c r="N6462" s="9">
        <v>136.63</v>
      </c>
      <c r="O6462" s="6" t="s">
        <v>1932</v>
      </c>
      <c r="P6462" s="7">
        <v>683.14</v>
      </c>
      <c r="Q6462" s="7">
        <v>11.27</v>
      </c>
      <c r="R6462" s="6" t="s">
        <v>3992</v>
      </c>
      <c r="S6462" s="7">
        <v>683.14</v>
      </c>
      <c r="T6462" s="7">
        <v>51.92</v>
      </c>
      <c r="U6462" s="6" t="s">
        <v>3992</v>
      </c>
      <c r="V6462" s="6" t="s">
        <v>3992</v>
      </c>
      <c r="W6462" s="6" t="s">
        <v>899</v>
      </c>
      <c r="X6462" s="6" t="s">
        <v>5099</v>
      </c>
      <c r="Y6462" s="6" t="s">
        <v>5100</v>
      </c>
      <c r="Z6462" s="6" t="s">
        <v>3631</v>
      </c>
    </row>
    <row r="6463" spans="1:26" x14ac:dyDescent="0.2">
      <c r="A6463" s="6" t="s">
        <v>3987</v>
      </c>
      <c r="B6463" s="6">
        <v>152747</v>
      </c>
      <c r="C6463" s="1">
        <v>42124</v>
      </c>
      <c r="D6463" s="6" t="s">
        <v>1924</v>
      </c>
      <c r="E6463" s="6" t="s">
        <v>4339</v>
      </c>
      <c r="F6463" s="9">
        <v>178.55</v>
      </c>
      <c r="G6463" s="9">
        <v>178.55</v>
      </c>
      <c r="H6463" s="9">
        <v>7.14</v>
      </c>
      <c r="I6463" s="6" t="s">
        <v>4360</v>
      </c>
      <c r="J6463" s="9">
        <v>0</v>
      </c>
      <c r="K6463" s="9">
        <v>0</v>
      </c>
      <c r="L6463" s="6" t="s">
        <v>3990</v>
      </c>
      <c r="M6463" s="9">
        <v>155.26</v>
      </c>
      <c r="N6463" s="9">
        <v>23.29</v>
      </c>
      <c r="O6463" s="6" t="s">
        <v>1932</v>
      </c>
      <c r="P6463" s="7">
        <v>155.26</v>
      </c>
      <c r="Q6463" s="7">
        <v>2.56</v>
      </c>
      <c r="R6463" s="6" t="s">
        <v>3992</v>
      </c>
      <c r="S6463" s="7">
        <v>155.26</v>
      </c>
      <c r="T6463" s="7">
        <v>11.8</v>
      </c>
      <c r="U6463" s="6" t="s">
        <v>3992</v>
      </c>
      <c r="V6463" s="6" t="s">
        <v>3992</v>
      </c>
      <c r="W6463" s="6" t="s">
        <v>899</v>
      </c>
      <c r="X6463" s="6" t="s">
        <v>4362</v>
      </c>
      <c r="Y6463" s="6" t="s">
        <v>2467</v>
      </c>
      <c r="Z6463" s="6" t="s">
        <v>1204</v>
      </c>
    </row>
    <row r="6464" spans="1:26" x14ac:dyDescent="0.2">
      <c r="A6464" s="6" t="s">
        <v>3987</v>
      </c>
      <c r="B6464" s="6">
        <v>152748</v>
      </c>
      <c r="C6464" s="1">
        <v>42124</v>
      </c>
      <c r="D6464" s="6" t="s">
        <v>1986</v>
      </c>
      <c r="E6464" s="6" t="s">
        <v>3989</v>
      </c>
      <c r="F6464" s="9">
        <v>81.73</v>
      </c>
      <c r="G6464" s="9">
        <v>81.73</v>
      </c>
      <c r="H6464" s="9">
        <v>14.71</v>
      </c>
      <c r="I6464" s="6" t="s">
        <v>4011</v>
      </c>
      <c r="J6464" s="9">
        <v>0</v>
      </c>
      <c r="K6464" s="9">
        <v>0</v>
      </c>
      <c r="L6464" s="6" t="s">
        <v>3990</v>
      </c>
      <c r="M6464" s="9">
        <v>0</v>
      </c>
      <c r="N6464" s="9">
        <v>0</v>
      </c>
      <c r="O6464" s="6" t="s">
        <v>3990</v>
      </c>
      <c r="P6464" s="7">
        <v>81.73</v>
      </c>
      <c r="Q6464" s="7">
        <v>1.35</v>
      </c>
      <c r="R6464" s="6" t="s">
        <v>3992</v>
      </c>
      <c r="S6464" s="7">
        <v>81.73</v>
      </c>
      <c r="T6464" s="7">
        <v>6.21</v>
      </c>
      <c r="U6464" s="6" t="s">
        <v>3992</v>
      </c>
      <c r="V6464" s="6" t="s">
        <v>3992</v>
      </c>
      <c r="W6464" s="6" t="s">
        <v>900</v>
      </c>
      <c r="X6464" s="6" t="s">
        <v>2790</v>
      </c>
      <c r="Y6464" s="6" t="s">
        <v>2801</v>
      </c>
      <c r="Z6464" s="6" t="s">
        <v>2802</v>
      </c>
    </row>
    <row r="6465" spans="1:26" x14ac:dyDescent="0.2">
      <c r="A6465" s="6" t="s">
        <v>3987</v>
      </c>
      <c r="B6465" s="6">
        <v>152748</v>
      </c>
      <c r="C6465" s="1">
        <v>42124</v>
      </c>
      <c r="D6465" s="6" t="s">
        <v>1986</v>
      </c>
      <c r="E6465" s="6" t="s">
        <v>3989</v>
      </c>
      <c r="F6465" s="9">
        <v>81.150000000000006</v>
      </c>
      <c r="G6465" s="9">
        <v>81.150000000000006</v>
      </c>
      <c r="H6465" s="9">
        <v>14.61</v>
      </c>
      <c r="I6465" s="6" t="s">
        <v>4011</v>
      </c>
      <c r="J6465" s="9">
        <v>0</v>
      </c>
      <c r="K6465" s="9">
        <v>0</v>
      </c>
      <c r="L6465" s="6" t="s">
        <v>3990</v>
      </c>
      <c r="M6465" s="9">
        <v>0</v>
      </c>
      <c r="N6465" s="9">
        <v>0</v>
      </c>
      <c r="O6465" s="6" t="s">
        <v>3990</v>
      </c>
      <c r="P6465" s="7">
        <v>81.150000000000006</v>
      </c>
      <c r="Q6465" s="7">
        <v>1.34</v>
      </c>
      <c r="R6465" s="6" t="s">
        <v>3992</v>
      </c>
      <c r="S6465" s="7">
        <v>81.150000000000006</v>
      </c>
      <c r="T6465" s="7">
        <v>6.17</v>
      </c>
      <c r="U6465" s="6" t="s">
        <v>3992</v>
      </c>
      <c r="V6465" s="6" t="s">
        <v>3992</v>
      </c>
      <c r="W6465" s="6" t="s">
        <v>900</v>
      </c>
      <c r="X6465" s="6" t="s">
        <v>2790</v>
      </c>
      <c r="Y6465" s="6" t="s">
        <v>2791</v>
      </c>
      <c r="Z6465" s="6" t="s">
        <v>2792</v>
      </c>
    </row>
    <row r="6466" spans="1:26" x14ac:dyDescent="0.2">
      <c r="A6466" s="6" t="s">
        <v>3987</v>
      </c>
      <c r="B6466" s="6">
        <v>152749</v>
      </c>
      <c r="C6466" s="1">
        <v>42124</v>
      </c>
      <c r="D6466" s="6" t="s">
        <v>1986</v>
      </c>
      <c r="E6466" s="6" t="s">
        <v>3989</v>
      </c>
      <c r="F6466" s="9">
        <v>446.14</v>
      </c>
      <c r="G6466" s="9">
        <v>446.14</v>
      </c>
      <c r="H6466" s="9">
        <v>80.3</v>
      </c>
      <c r="I6466" s="6" t="s">
        <v>4360</v>
      </c>
      <c r="J6466" s="9">
        <v>0</v>
      </c>
      <c r="K6466" s="9">
        <v>0</v>
      </c>
      <c r="L6466" s="6" t="s">
        <v>3990</v>
      </c>
      <c r="M6466" s="9">
        <v>405.58</v>
      </c>
      <c r="N6466" s="9">
        <v>40.56</v>
      </c>
      <c r="O6466" s="6" t="s">
        <v>1932</v>
      </c>
      <c r="P6466" s="7">
        <v>405.58</v>
      </c>
      <c r="Q6466" s="7">
        <v>6.69</v>
      </c>
      <c r="R6466" s="6" t="s">
        <v>3992</v>
      </c>
      <c r="S6466" s="7">
        <v>405.58</v>
      </c>
      <c r="T6466" s="7">
        <v>30.82</v>
      </c>
      <c r="U6466" s="6" t="s">
        <v>3992</v>
      </c>
      <c r="V6466" s="6" t="s">
        <v>3992</v>
      </c>
      <c r="W6466" s="6" t="s">
        <v>2532</v>
      </c>
      <c r="X6466" s="6" t="s">
        <v>4987</v>
      </c>
      <c r="Y6466" s="6" t="s">
        <v>4988</v>
      </c>
      <c r="Z6466" s="6" t="s">
        <v>4989</v>
      </c>
    </row>
    <row r="6467" spans="1:26" x14ac:dyDescent="0.2">
      <c r="A6467" s="6" t="s">
        <v>3987</v>
      </c>
      <c r="B6467" s="6">
        <v>152750</v>
      </c>
      <c r="C6467" s="1">
        <v>42124</v>
      </c>
      <c r="D6467" s="6" t="s">
        <v>1986</v>
      </c>
      <c r="E6467" s="6" t="s">
        <v>3989</v>
      </c>
      <c r="F6467" s="9">
        <v>497.9</v>
      </c>
      <c r="G6467" s="9">
        <v>497.9</v>
      </c>
      <c r="H6467" s="9">
        <v>89.62</v>
      </c>
      <c r="I6467" s="6" t="s">
        <v>4360</v>
      </c>
      <c r="J6467" s="9">
        <v>0</v>
      </c>
      <c r="K6467" s="9">
        <v>0</v>
      </c>
      <c r="L6467" s="6" t="s">
        <v>3990</v>
      </c>
      <c r="M6467" s="9">
        <v>432.96</v>
      </c>
      <c r="N6467" s="9">
        <v>64.94</v>
      </c>
      <c r="O6467" s="6" t="s">
        <v>1932</v>
      </c>
      <c r="P6467" s="7">
        <v>432.96</v>
      </c>
      <c r="Q6467" s="7">
        <v>7.14</v>
      </c>
      <c r="R6467" s="6" t="s">
        <v>3992</v>
      </c>
      <c r="S6467" s="7">
        <v>432.96</v>
      </c>
      <c r="T6467" s="7">
        <v>32.9</v>
      </c>
      <c r="U6467" s="6" t="s">
        <v>3992</v>
      </c>
      <c r="V6467" s="6" t="s">
        <v>3992</v>
      </c>
      <c r="W6467" s="6" t="s">
        <v>605</v>
      </c>
      <c r="X6467" s="6" t="s">
        <v>4049</v>
      </c>
      <c r="Y6467" s="6" t="s">
        <v>3728</v>
      </c>
      <c r="Z6467" s="6" t="s">
        <v>3729</v>
      </c>
    </row>
    <row r="6468" spans="1:26" x14ac:dyDescent="0.2">
      <c r="A6468" s="6" t="s">
        <v>3987</v>
      </c>
      <c r="B6468" s="6">
        <v>152751</v>
      </c>
      <c r="C6468" s="1">
        <v>42124</v>
      </c>
      <c r="D6468" s="6" t="s">
        <v>1986</v>
      </c>
      <c r="E6468" s="6" t="s">
        <v>3989</v>
      </c>
      <c r="F6468" s="9">
        <v>809.09</v>
      </c>
      <c r="G6468" s="9">
        <v>809.09</v>
      </c>
      <c r="H6468" s="9">
        <v>145.63999999999999</v>
      </c>
      <c r="I6468" s="6" t="s">
        <v>4360</v>
      </c>
      <c r="J6468" s="9">
        <v>0</v>
      </c>
      <c r="K6468" s="9">
        <v>0</v>
      </c>
      <c r="L6468" s="6" t="s">
        <v>3990</v>
      </c>
      <c r="M6468" s="9">
        <v>703.56</v>
      </c>
      <c r="N6468" s="9">
        <v>105.53</v>
      </c>
      <c r="O6468" s="6" t="s">
        <v>1932</v>
      </c>
      <c r="P6468" s="7">
        <v>703.56</v>
      </c>
      <c r="Q6468" s="7">
        <v>11.61</v>
      </c>
      <c r="R6468" s="6" t="s">
        <v>3992</v>
      </c>
      <c r="S6468" s="7">
        <v>703.56</v>
      </c>
      <c r="T6468" s="7">
        <v>53.47</v>
      </c>
      <c r="U6468" s="6" t="s">
        <v>3992</v>
      </c>
      <c r="V6468" s="6" t="s">
        <v>3992</v>
      </c>
      <c r="W6468" s="6" t="s">
        <v>605</v>
      </c>
      <c r="X6468" s="6" t="s">
        <v>4049</v>
      </c>
      <c r="Y6468" s="6" t="s">
        <v>3728</v>
      </c>
      <c r="Z6468" s="6" t="s">
        <v>3729</v>
      </c>
    </row>
    <row r="6469" spans="1:26" x14ac:dyDescent="0.2">
      <c r="A6469" s="6" t="s">
        <v>3987</v>
      </c>
      <c r="B6469" s="6">
        <v>152752</v>
      </c>
      <c r="C6469" s="1">
        <v>42124</v>
      </c>
      <c r="D6469" s="6" t="s">
        <v>1986</v>
      </c>
      <c r="E6469" s="6" t="s">
        <v>3989</v>
      </c>
      <c r="F6469" s="9">
        <v>131.33000000000001</v>
      </c>
      <c r="G6469" s="9">
        <v>131.33000000000001</v>
      </c>
      <c r="H6469" s="9">
        <v>23.64</v>
      </c>
      <c r="I6469" s="6" t="s">
        <v>4011</v>
      </c>
      <c r="J6469" s="9">
        <v>0</v>
      </c>
      <c r="K6469" s="9">
        <v>0</v>
      </c>
      <c r="L6469" s="6" t="s">
        <v>3990</v>
      </c>
      <c r="M6469" s="9">
        <v>0</v>
      </c>
      <c r="N6469" s="9">
        <v>0</v>
      </c>
      <c r="O6469" s="6" t="s">
        <v>3990</v>
      </c>
      <c r="P6469" s="7">
        <v>131.33000000000001</v>
      </c>
      <c r="Q6469" s="7">
        <v>2.17</v>
      </c>
      <c r="R6469" s="6" t="s">
        <v>3992</v>
      </c>
      <c r="S6469" s="7">
        <v>131.33000000000001</v>
      </c>
      <c r="T6469" s="7">
        <v>9.98</v>
      </c>
      <c r="U6469" s="6" t="s">
        <v>3992</v>
      </c>
      <c r="V6469" s="6" t="s">
        <v>3992</v>
      </c>
      <c r="W6469" s="6" t="s">
        <v>901</v>
      </c>
      <c r="X6469" s="6" t="s">
        <v>4531</v>
      </c>
      <c r="Y6469" s="6" t="s">
        <v>902</v>
      </c>
      <c r="Z6469" s="6" t="s">
        <v>903</v>
      </c>
    </row>
    <row r="6470" spans="1:26" x14ac:dyDescent="0.2">
      <c r="A6470" s="6" t="s">
        <v>3987</v>
      </c>
      <c r="B6470" s="6">
        <v>152753</v>
      </c>
      <c r="C6470" s="1">
        <v>42124</v>
      </c>
      <c r="D6470" s="6" t="s">
        <v>1924</v>
      </c>
      <c r="E6470" s="6" t="s">
        <v>3007</v>
      </c>
      <c r="F6470" s="9">
        <v>770.65</v>
      </c>
      <c r="G6470" s="9">
        <v>642.21</v>
      </c>
      <c r="H6470" s="9">
        <v>25.69</v>
      </c>
      <c r="I6470" s="6" t="s">
        <v>4360</v>
      </c>
      <c r="J6470" s="9">
        <v>0</v>
      </c>
      <c r="K6470" s="9">
        <v>0</v>
      </c>
      <c r="L6470" s="6" t="s">
        <v>3990</v>
      </c>
      <c r="M6470" s="9">
        <v>642.21</v>
      </c>
      <c r="N6470" s="9">
        <v>128.44</v>
      </c>
      <c r="O6470" s="6" t="s">
        <v>1932</v>
      </c>
      <c r="P6470" s="7">
        <v>642.21</v>
      </c>
      <c r="Q6470" s="7">
        <v>10.6</v>
      </c>
      <c r="R6470" s="6" t="s">
        <v>3992</v>
      </c>
      <c r="S6470" s="7">
        <v>642.21</v>
      </c>
      <c r="T6470" s="7">
        <v>48.81</v>
      </c>
      <c r="U6470" s="6" t="s">
        <v>3992</v>
      </c>
      <c r="V6470" s="6" t="s">
        <v>3992</v>
      </c>
      <c r="W6470" s="6" t="s">
        <v>3654</v>
      </c>
      <c r="X6470" s="6" t="s">
        <v>4382</v>
      </c>
      <c r="Y6470" s="6" t="s">
        <v>4775</v>
      </c>
      <c r="Z6470" s="6" t="s">
        <v>4776</v>
      </c>
    </row>
    <row r="6471" spans="1:26" x14ac:dyDescent="0.2">
      <c r="A6471" s="6" t="s">
        <v>3987</v>
      </c>
      <c r="B6471" s="6">
        <v>152754</v>
      </c>
      <c r="C6471" s="1">
        <v>42124</v>
      </c>
      <c r="D6471" s="6" t="s">
        <v>1926</v>
      </c>
      <c r="E6471" s="6" t="s">
        <v>3418</v>
      </c>
      <c r="F6471" s="9">
        <v>41.87</v>
      </c>
      <c r="G6471" s="9">
        <v>36.409999999999997</v>
      </c>
      <c r="H6471" s="9">
        <v>2.5499999999999998</v>
      </c>
      <c r="I6471" s="6" t="s">
        <v>4011</v>
      </c>
      <c r="J6471" s="9">
        <v>0</v>
      </c>
      <c r="K6471" s="9">
        <v>0</v>
      </c>
      <c r="L6471" s="6" t="s">
        <v>3990</v>
      </c>
      <c r="M6471" s="9">
        <v>36.409999999999997</v>
      </c>
      <c r="N6471" s="9">
        <v>5.46</v>
      </c>
      <c r="O6471" s="6" t="s">
        <v>1932</v>
      </c>
      <c r="P6471" s="7">
        <v>36.409999999999997</v>
      </c>
      <c r="Q6471" s="7">
        <v>0.6</v>
      </c>
      <c r="R6471" s="6" t="s">
        <v>3992</v>
      </c>
      <c r="S6471" s="7">
        <v>36.409999999999997</v>
      </c>
      <c r="T6471" s="7">
        <v>2.77</v>
      </c>
      <c r="U6471" s="6" t="s">
        <v>3992</v>
      </c>
      <c r="V6471" s="6" t="s">
        <v>3992</v>
      </c>
      <c r="W6471" s="6" t="s">
        <v>1896</v>
      </c>
      <c r="X6471" s="6" t="s">
        <v>4070</v>
      </c>
      <c r="Y6471" s="6" t="s">
        <v>1694</v>
      </c>
      <c r="Z6471" s="6" t="s">
        <v>1695</v>
      </c>
    </row>
    <row r="6472" spans="1:26" x14ac:dyDescent="0.2">
      <c r="A6472" s="6" t="s">
        <v>3987</v>
      </c>
      <c r="B6472" s="6">
        <v>152755</v>
      </c>
      <c r="C6472" s="1">
        <v>42124</v>
      </c>
      <c r="D6472" s="6" t="s">
        <v>1926</v>
      </c>
      <c r="E6472" s="6" t="s">
        <v>4096</v>
      </c>
      <c r="F6472" s="9">
        <v>139.19999999999999</v>
      </c>
      <c r="G6472" s="9">
        <v>139.19999999999999</v>
      </c>
      <c r="H6472" s="9">
        <v>16.7</v>
      </c>
      <c r="I6472" s="6" t="s">
        <v>4011</v>
      </c>
      <c r="J6472" s="9">
        <v>0</v>
      </c>
      <c r="K6472" s="9">
        <v>0</v>
      </c>
      <c r="L6472" s="6" t="s">
        <v>3990</v>
      </c>
      <c r="M6472" s="9">
        <v>0</v>
      </c>
      <c r="N6472" s="9">
        <v>0</v>
      </c>
      <c r="O6472" s="6" t="s">
        <v>3990</v>
      </c>
      <c r="P6472" s="7">
        <v>139.19999999999999</v>
      </c>
      <c r="Q6472" s="7">
        <v>2.2999999999999998</v>
      </c>
      <c r="R6472" s="6" t="s">
        <v>3992</v>
      </c>
      <c r="S6472" s="7">
        <v>139.19999999999999</v>
      </c>
      <c r="T6472" s="7">
        <v>10.58</v>
      </c>
      <c r="U6472" s="6" t="s">
        <v>3992</v>
      </c>
      <c r="V6472" s="6" t="s">
        <v>3992</v>
      </c>
      <c r="W6472" s="6" t="s">
        <v>2017</v>
      </c>
      <c r="X6472" s="6" t="s">
        <v>1962</v>
      </c>
      <c r="Y6472" s="6" t="s">
        <v>2018</v>
      </c>
      <c r="Z6472" s="6" t="s">
        <v>2019</v>
      </c>
    </row>
    <row r="6473" spans="1:26" x14ac:dyDescent="0.2">
      <c r="A6473" s="6" t="s">
        <v>3987</v>
      </c>
      <c r="B6473" s="6">
        <v>152755</v>
      </c>
      <c r="C6473" s="1">
        <v>42124</v>
      </c>
      <c r="D6473" s="6" t="s">
        <v>1926</v>
      </c>
      <c r="E6473" s="6" t="s">
        <v>4096</v>
      </c>
      <c r="F6473" s="9">
        <v>80</v>
      </c>
      <c r="G6473" s="9">
        <v>80</v>
      </c>
      <c r="H6473" s="9">
        <v>9.6</v>
      </c>
      <c r="I6473" s="6" t="s">
        <v>4011</v>
      </c>
      <c r="J6473" s="9">
        <v>0</v>
      </c>
      <c r="K6473" s="9">
        <v>0</v>
      </c>
      <c r="L6473" s="6" t="s">
        <v>3990</v>
      </c>
      <c r="M6473" s="9">
        <v>0</v>
      </c>
      <c r="N6473" s="9">
        <v>0</v>
      </c>
      <c r="O6473" s="6" t="s">
        <v>3990</v>
      </c>
      <c r="P6473" s="7">
        <v>80</v>
      </c>
      <c r="Q6473" s="7">
        <v>1.32</v>
      </c>
      <c r="R6473" s="6" t="s">
        <v>3992</v>
      </c>
      <c r="S6473" s="7">
        <v>80</v>
      </c>
      <c r="T6473" s="7">
        <v>6.08</v>
      </c>
      <c r="U6473" s="6" t="s">
        <v>3992</v>
      </c>
      <c r="V6473" s="6" t="s">
        <v>3992</v>
      </c>
      <c r="W6473" s="6" t="s">
        <v>2017</v>
      </c>
      <c r="X6473" s="6" t="s">
        <v>1962</v>
      </c>
      <c r="Y6473" s="6" t="s">
        <v>2018</v>
      </c>
      <c r="Z6473" s="6" t="s">
        <v>2019</v>
      </c>
    </row>
    <row r="6474" spans="1:26" x14ac:dyDescent="0.2">
      <c r="A6474" s="6" t="s">
        <v>3987</v>
      </c>
      <c r="B6474" s="6">
        <v>152756</v>
      </c>
      <c r="C6474" s="1">
        <v>42124</v>
      </c>
      <c r="D6474" s="6" t="s">
        <v>1986</v>
      </c>
      <c r="E6474" s="6" t="s">
        <v>3989</v>
      </c>
      <c r="F6474" s="9">
        <v>2288.34</v>
      </c>
      <c r="G6474" s="9">
        <v>2288.34</v>
      </c>
      <c r="H6474" s="9">
        <v>274.60000000000002</v>
      </c>
      <c r="I6474" s="6" t="s">
        <v>4360</v>
      </c>
      <c r="J6474" s="9">
        <v>0</v>
      </c>
      <c r="K6474" s="9">
        <v>0</v>
      </c>
      <c r="L6474" s="6" t="s">
        <v>3990</v>
      </c>
      <c r="M6474" s="9">
        <v>1989.86</v>
      </c>
      <c r="N6474" s="9">
        <v>298.48</v>
      </c>
      <c r="O6474" s="6" t="s">
        <v>1932</v>
      </c>
      <c r="P6474" s="7">
        <v>1989.86</v>
      </c>
      <c r="Q6474" s="7">
        <v>32.83</v>
      </c>
      <c r="R6474" s="6" t="s">
        <v>3992</v>
      </c>
      <c r="S6474" s="7">
        <v>1989.86</v>
      </c>
      <c r="T6474" s="7">
        <v>151.22999999999999</v>
      </c>
      <c r="U6474" s="6" t="s">
        <v>3992</v>
      </c>
      <c r="V6474" s="6" t="s">
        <v>3992</v>
      </c>
      <c r="W6474" s="6" t="s">
        <v>218</v>
      </c>
      <c r="X6474" s="6" t="s">
        <v>904</v>
      </c>
      <c r="Y6474" s="6" t="s">
        <v>905</v>
      </c>
      <c r="Z6474" s="6" t="s">
        <v>906</v>
      </c>
    </row>
    <row r="6475" spans="1:26" x14ac:dyDescent="0.2">
      <c r="A6475" s="6" t="s">
        <v>3987</v>
      </c>
      <c r="B6475" s="6">
        <v>152757</v>
      </c>
      <c r="C6475" s="1">
        <v>42124</v>
      </c>
      <c r="D6475" s="6" t="s">
        <v>1926</v>
      </c>
      <c r="E6475" s="6" t="s">
        <v>4096</v>
      </c>
      <c r="F6475" s="9">
        <v>9925.3799999999992</v>
      </c>
      <c r="G6475" s="9">
        <v>9925.3799999999992</v>
      </c>
      <c r="H6475" s="9">
        <v>397.02</v>
      </c>
      <c r="I6475" s="6" t="s">
        <v>1892</v>
      </c>
      <c r="J6475" s="9">
        <v>0</v>
      </c>
      <c r="K6475" s="9">
        <v>0</v>
      </c>
      <c r="L6475" s="6" t="s">
        <v>3990</v>
      </c>
      <c r="M6475" s="9">
        <v>0</v>
      </c>
      <c r="N6475" s="9">
        <v>0</v>
      </c>
      <c r="O6475" s="6" t="s">
        <v>3990</v>
      </c>
      <c r="P6475" s="7">
        <v>9925.3799999999992</v>
      </c>
      <c r="Q6475" s="7">
        <v>163.77000000000001</v>
      </c>
      <c r="R6475" s="6" t="s">
        <v>3992</v>
      </c>
      <c r="S6475" s="7">
        <v>9925.3799999999992</v>
      </c>
      <c r="T6475" s="7">
        <v>754.33</v>
      </c>
      <c r="U6475" s="6" t="s">
        <v>3992</v>
      </c>
      <c r="V6475" s="6" t="s">
        <v>3992</v>
      </c>
      <c r="W6475" s="6" t="s">
        <v>796</v>
      </c>
      <c r="X6475" s="6" t="s">
        <v>1962</v>
      </c>
      <c r="Y6475" s="6" t="s">
        <v>907</v>
      </c>
      <c r="Z6475" s="6" t="s">
        <v>908</v>
      </c>
    </row>
    <row r="6476" spans="1:26" x14ac:dyDescent="0.2">
      <c r="A6476" s="6" t="s">
        <v>3987</v>
      </c>
      <c r="B6476" s="6">
        <v>152758</v>
      </c>
      <c r="C6476" s="1">
        <v>42124</v>
      </c>
      <c r="D6476" s="6" t="s">
        <v>1926</v>
      </c>
      <c r="E6476" s="6" t="s">
        <v>4345</v>
      </c>
      <c r="F6476" s="9">
        <v>541.21</v>
      </c>
      <c r="G6476" s="9">
        <v>541.21</v>
      </c>
      <c r="H6476" s="9">
        <v>64.95</v>
      </c>
      <c r="I6476" s="6" t="s">
        <v>4011</v>
      </c>
      <c r="J6476" s="9">
        <v>0</v>
      </c>
      <c r="K6476" s="9">
        <v>0</v>
      </c>
      <c r="L6476" s="6" t="s">
        <v>3990</v>
      </c>
      <c r="M6476" s="9">
        <v>0</v>
      </c>
      <c r="N6476" s="9">
        <v>0</v>
      </c>
      <c r="O6476" s="6" t="s">
        <v>3990</v>
      </c>
      <c r="P6476" s="7">
        <v>541.21</v>
      </c>
      <c r="Q6476" s="7">
        <v>8.93</v>
      </c>
      <c r="R6476" s="6" t="s">
        <v>3992</v>
      </c>
      <c r="S6476" s="7">
        <v>541.21</v>
      </c>
      <c r="T6476" s="7">
        <v>41.13</v>
      </c>
      <c r="U6476" s="6" t="s">
        <v>3992</v>
      </c>
      <c r="V6476" s="6" t="s">
        <v>3992</v>
      </c>
      <c r="W6476" s="6" t="s">
        <v>1965</v>
      </c>
      <c r="X6476" s="6" t="s">
        <v>1962</v>
      </c>
      <c r="Y6476" s="6" t="s">
        <v>2235</v>
      </c>
      <c r="Z6476" s="6" t="s">
        <v>2236</v>
      </c>
    </row>
    <row r="6477" spans="1:26" x14ac:dyDescent="0.2">
      <c r="A6477" s="6" t="s">
        <v>3987</v>
      </c>
      <c r="B6477" s="6">
        <v>152759</v>
      </c>
      <c r="C6477" s="1">
        <v>42124</v>
      </c>
      <c r="D6477" s="6" t="s">
        <v>1926</v>
      </c>
      <c r="E6477" s="6" t="s">
        <v>4345</v>
      </c>
      <c r="F6477" s="9">
        <v>41.82</v>
      </c>
      <c r="G6477" s="9">
        <v>41.82</v>
      </c>
      <c r="H6477" s="9">
        <v>5.0199999999999996</v>
      </c>
      <c r="I6477" s="6" t="s">
        <v>4011</v>
      </c>
      <c r="J6477" s="9">
        <v>0</v>
      </c>
      <c r="K6477" s="9">
        <v>0</v>
      </c>
      <c r="L6477" s="6" t="s">
        <v>3990</v>
      </c>
      <c r="M6477" s="9">
        <v>0</v>
      </c>
      <c r="N6477" s="9">
        <v>0</v>
      </c>
      <c r="O6477" s="6" t="s">
        <v>3990</v>
      </c>
      <c r="P6477" s="7">
        <v>41.82</v>
      </c>
      <c r="Q6477" s="7">
        <v>0.69</v>
      </c>
      <c r="R6477" s="6" t="s">
        <v>3992</v>
      </c>
      <c r="S6477" s="7">
        <v>41.82</v>
      </c>
      <c r="T6477" s="7">
        <v>3.18</v>
      </c>
      <c r="U6477" s="6" t="s">
        <v>3992</v>
      </c>
      <c r="V6477" s="6" t="s">
        <v>3992</v>
      </c>
      <c r="W6477" s="6" t="s">
        <v>1965</v>
      </c>
      <c r="X6477" s="6" t="s">
        <v>1962</v>
      </c>
      <c r="Y6477" s="6" t="s">
        <v>2265</v>
      </c>
      <c r="Z6477" s="6" t="s">
        <v>2266</v>
      </c>
    </row>
    <row r="6478" spans="1:26" x14ac:dyDescent="0.2">
      <c r="A6478" s="6" t="s">
        <v>3987</v>
      </c>
      <c r="B6478" s="6">
        <v>152760</v>
      </c>
      <c r="C6478" s="1">
        <v>42124</v>
      </c>
      <c r="D6478" s="6" t="s">
        <v>1926</v>
      </c>
      <c r="E6478" s="6" t="s">
        <v>4096</v>
      </c>
      <c r="F6478" s="9">
        <v>126.01</v>
      </c>
      <c r="G6478" s="9">
        <v>126.01</v>
      </c>
      <c r="H6478" s="9">
        <v>15.12</v>
      </c>
      <c r="I6478" s="6" t="s">
        <v>4011</v>
      </c>
      <c r="J6478" s="9">
        <v>0</v>
      </c>
      <c r="K6478" s="9">
        <v>0</v>
      </c>
      <c r="L6478" s="6" t="s">
        <v>3990</v>
      </c>
      <c r="M6478" s="9">
        <v>0</v>
      </c>
      <c r="N6478" s="9">
        <v>0</v>
      </c>
      <c r="O6478" s="6" t="s">
        <v>3990</v>
      </c>
      <c r="P6478" s="7">
        <v>126.01</v>
      </c>
      <c r="Q6478" s="7">
        <v>2.08</v>
      </c>
      <c r="R6478" s="6" t="s">
        <v>3992</v>
      </c>
      <c r="S6478" s="7">
        <v>126.01</v>
      </c>
      <c r="T6478" s="7">
        <v>9.58</v>
      </c>
      <c r="U6478" s="6" t="s">
        <v>3992</v>
      </c>
      <c r="V6478" s="6" t="s">
        <v>3992</v>
      </c>
      <c r="W6478" s="6" t="s">
        <v>909</v>
      </c>
      <c r="X6478" s="6" t="s">
        <v>4362</v>
      </c>
      <c r="Y6478" s="6" t="s">
        <v>910</v>
      </c>
      <c r="Z6478" s="6" t="s">
        <v>911</v>
      </c>
    </row>
    <row r="6479" spans="1:26" x14ac:dyDescent="0.2">
      <c r="A6479" s="6" t="s">
        <v>3987</v>
      </c>
      <c r="B6479" s="6">
        <v>152761</v>
      </c>
      <c r="C6479" s="1">
        <v>42124</v>
      </c>
      <c r="D6479" s="6" t="s">
        <v>1931</v>
      </c>
      <c r="E6479" s="6" t="s">
        <v>3989</v>
      </c>
      <c r="F6479" s="9">
        <v>706.56</v>
      </c>
      <c r="G6479" s="9">
        <v>706.56</v>
      </c>
      <c r="H6479" s="9">
        <v>127.18</v>
      </c>
      <c r="I6479" s="6" t="s">
        <v>1892</v>
      </c>
      <c r="J6479" s="9">
        <v>0</v>
      </c>
      <c r="K6479" s="9">
        <v>0</v>
      </c>
      <c r="L6479" s="6" t="s">
        <v>3990</v>
      </c>
      <c r="M6479" s="9">
        <v>0</v>
      </c>
      <c r="N6479" s="9">
        <v>0</v>
      </c>
      <c r="O6479" s="6" t="s">
        <v>3990</v>
      </c>
      <c r="P6479" s="7">
        <v>706.56</v>
      </c>
      <c r="Q6479" s="7">
        <v>11.66</v>
      </c>
      <c r="R6479" s="6" t="s">
        <v>3992</v>
      </c>
      <c r="S6479" s="7">
        <v>706.56</v>
      </c>
      <c r="T6479" s="7">
        <v>53.7</v>
      </c>
      <c r="U6479" s="6" t="s">
        <v>3992</v>
      </c>
      <c r="V6479" s="6" t="s">
        <v>3992</v>
      </c>
      <c r="W6479" s="6" t="s">
        <v>2151</v>
      </c>
      <c r="X6479" s="6" t="s">
        <v>1962</v>
      </c>
      <c r="Y6479" s="6" t="s">
        <v>907</v>
      </c>
      <c r="Z6479" s="6" t="s">
        <v>908</v>
      </c>
    </row>
    <row r="6480" spans="1:26" x14ac:dyDescent="0.2">
      <c r="A6480" s="6" t="s">
        <v>3987</v>
      </c>
      <c r="B6480" s="6">
        <v>152762</v>
      </c>
      <c r="C6480" s="1">
        <v>42124</v>
      </c>
      <c r="D6480" s="6" t="s">
        <v>1931</v>
      </c>
      <c r="E6480" s="6" t="s">
        <v>3989</v>
      </c>
      <c r="F6480" s="9">
        <v>4997.47</v>
      </c>
      <c r="G6480" s="9">
        <v>4997.47</v>
      </c>
      <c r="H6480" s="9">
        <v>899.54</v>
      </c>
      <c r="I6480" s="6" t="s">
        <v>4011</v>
      </c>
      <c r="J6480" s="9">
        <v>0</v>
      </c>
      <c r="K6480" s="9">
        <v>0</v>
      </c>
      <c r="L6480" s="6" t="s">
        <v>3990</v>
      </c>
      <c r="M6480" s="9">
        <v>0</v>
      </c>
      <c r="N6480" s="9">
        <v>0</v>
      </c>
      <c r="O6480" s="6" t="s">
        <v>3990</v>
      </c>
      <c r="P6480" s="7">
        <v>4997.47</v>
      </c>
      <c r="Q6480" s="7">
        <v>82.46</v>
      </c>
      <c r="R6480" s="6" t="s">
        <v>3992</v>
      </c>
      <c r="S6480" s="7">
        <v>4997.47</v>
      </c>
      <c r="T6480" s="7">
        <v>379.81</v>
      </c>
      <c r="U6480" s="6" t="s">
        <v>3992</v>
      </c>
      <c r="V6480" s="6" t="s">
        <v>3992</v>
      </c>
      <c r="W6480" s="6" t="s">
        <v>2095</v>
      </c>
      <c r="X6480" s="6" t="s">
        <v>4070</v>
      </c>
      <c r="Y6480" s="6" t="s">
        <v>2269</v>
      </c>
      <c r="Z6480" s="6" t="s">
        <v>2270</v>
      </c>
    </row>
    <row r="6481" spans="1:26" x14ac:dyDescent="0.2">
      <c r="A6481" s="6" t="s">
        <v>3987</v>
      </c>
      <c r="B6481" s="6">
        <v>152762</v>
      </c>
      <c r="C6481" s="1">
        <v>42124</v>
      </c>
      <c r="D6481" s="6" t="s">
        <v>1931</v>
      </c>
      <c r="E6481" s="6" t="s">
        <v>3989</v>
      </c>
      <c r="F6481" s="9">
        <v>2133.06</v>
      </c>
      <c r="G6481" s="9">
        <v>2133.06</v>
      </c>
      <c r="H6481" s="9">
        <v>383.95</v>
      </c>
      <c r="I6481" s="6" t="s">
        <v>4011</v>
      </c>
      <c r="J6481" s="9">
        <v>0</v>
      </c>
      <c r="K6481" s="9">
        <v>0</v>
      </c>
      <c r="L6481" s="6" t="s">
        <v>3990</v>
      </c>
      <c r="M6481" s="9">
        <v>0</v>
      </c>
      <c r="N6481" s="9">
        <v>0</v>
      </c>
      <c r="O6481" s="6" t="s">
        <v>3990</v>
      </c>
      <c r="P6481" s="7">
        <v>2133.06</v>
      </c>
      <c r="Q6481" s="7">
        <v>35.200000000000003</v>
      </c>
      <c r="R6481" s="6" t="s">
        <v>3992</v>
      </c>
      <c r="S6481" s="7">
        <v>2133.06</v>
      </c>
      <c r="T6481" s="7">
        <v>162.11000000000001</v>
      </c>
      <c r="U6481" s="6" t="s">
        <v>3992</v>
      </c>
      <c r="V6481" s="6" t="s">
        <v>3992</v>
      </c>
      <c r="W6481" s="6" t="s">
        <v>2095</v>
      </c>
      <c r="X6481" s="6" t="s">
        <v>4070</v>
      </c>
      <c r="Y6481" s="6" t="s">
        <v>2354</v>
      </c>
      <c r="Z6481" s="6" t="s">
        <v>2270</v>
      </c>
    </row>
    <row r="6482" spans="1:26" x14ac:dyDescent="0.2">
      <c r="A6482" s="6" t="s">
        <v>3987</v>
      </c>
      <c r="B6482" s="6">
        <v>152763</v>
      </c>
      <c r="C6482" s="1">
        <v>42124</v>
      </c>
      <c r="D6482" s="6" t="s">
        <v>1986</v>
      </c>
      <c r="E6482" s="6" t="s">
        <v>3989</v>
      </c>
      <c r="F6482" s="9">
        <v>94.82</v>
      </c>
      <c r="G6482" s="9">
        <v>94.82</v>
      </c>
      <c r="H6482" s="9">
        <v>17.07</v>
      </c>
      <c r="I6482" s="6" t="s">
        <v>4360</v>
      </c>
      <c r="J6482" s="9">
        <v>0</v>
      </c>
      <c r="K6482" s="9">
        <v>0</v>
      </c>
      <c r="L6482" s="6" t="s">
        <v>3990</v>
      </c>
      <c r="M6482" s="9">
        <v>0</v>
      </c>
      <c r="N6482" s="9">
        <v>0</v>
      </c>
      <c r="O6482" s="6" t="s">
        <v>3990</v>
      </c>
      <c r="P6482" s="7">
        <v>94.82</v>
      </c>
      <c r="Q6482" s="7">
        <v>1.56</v>
      </c>
      <c r="R6482" s="6" t="s">
        <v>3992</v>
      </c>
      <c r="S6482" s="7">
        <v>94.82</v>
      </c>
      <c r="T6482" s="7">
        <v>7.21</v>
      </c>
      <c r="U6482" s="6" t="s">
        <v>3992</v>
      </c>
      <c r="V6482" s="6" t="s">
        <v>3992</v>
      </c>
      <c r="W6482" s="6" t="s">
        <v>2421</v>
      </c>
      <c r="X6482" s="6" t="s">
        <v>4671</v>
      </c>
      <c r="Y6482" s="6" t="s">
        <v>4686</v>
      </c>
      <c r="Z6482" s="6" t="s">
        <v>4687</v>
      </c>
    </row>
    <row r="6483" spans="1:26" x14ac:dyDescent="0.2">
      <c r="A6483" s="6" t="s">
        <v>3987</v>
      </c>
      <c r="B6483" s="6">
        <v>152764</v>
      </c>
      <c r="C6483" s="1">
        <v>42124</v>
      </c>
      <c r="D6483" s="6" t="s">
        <v>1986</v>
      </c>
      <c r="E6483" s="6" t="s">
        <v>3989</v>
      </c>
      <c r="F6483" s="9">
        <v>1083.8399999999999</v>
      </c>
      <c r="G6483" s="9">
        <v>1083.8399999999999</v>
      </c>
      <c r="H6483" s="9">
        <v>195.09</v>
      </c>
      <c r="I6483" s="6" t="s">
        <v>4360</v>
      </c>
      <c r="J6483" s="9">
        <v>0</v>
      </c>
      <c r="K6483" s="9">
        <v>0</v>
      </c>
      <c r="L6483" s="6" t="s">
        <v>3990</v>
      </c>
      <c r="M6483" s="9">
        <v>0</v>
      </c>
      <c r="N6483" s="9">
        <v>0</v>
      </c>
      <c r="O6483" s="6" t="s">
        <v>3990</v>
      </c>
      <c r="P6483" s="7">
        <v>1083.8399999999999</v>
      </c>
      <c r="Q6483" s="7">
        <v>17.88</v>
      </c>
      <c r="R6483" s="6" t="s">
        <v>3992</v>
      </c>
      <c r="S6483" s="7">
        <v>1083.8399999999999</v>
      </c>
      <c r="T6483" s="7">
        <v>82.37</v>
      </c>
      <c r="U6483" s="6" t="s">
        <v>3992</v>
      </c>
      <c r="V6483" s="6" t="s">
        <v>3992</v>
      </c>
      <c r="W6483" s="6" t="s">
        <v>2063</v>
      </c>
      <c r="X6483" s="6" t="s">
        <v>4671</v>
      </c>
      <c r="Y6483" s="6" t="s">
        <v>3818</v>
      </c>
      <c r="Z6483" s="6" t="s">
        <v>3819</v>
      </c>
    </row>
    <row r="6484" spans="1:26" x14ac:dyDescent="0.2">
      <c r="A6484" s="6" t="s">
        <v>3987</v>
      </c>
      <c r="B6484" s="6">
        <v>152765</v>
      </c>
      <c r="C6484" s="1">
        <v>42124</v>
      </c>
      <c r="D6484" s="6" t="s">
        <v>1986</v>
      </c>
      <c r="E6484" s="6" t="s">
        <v>3989</v>
      </c>
      <c r="F6484" s="9">
        <v>948.18</v>
      </c>
      <c r="G6484" s="9">
        <v>948.18</v>
      </c>
      <c r="H6484" s="9">
        <v>170.67</v>
      </c>
      <c r="I6484" s="6" t="s">
        <v>4360</v>
      </c>
      <c r="J6484" s="9">
        <v>0</v>
      </c>
      <c r="K6484" s="9">
        <v>0</v>
      </c>
      <c r="L6484" s="6" t="s">
        <v>3990</v>
      </c>
      <c r="M6484" s="9">
        <v>0</v>
      </c>
      <c r="N6484" s="9">
        <v>0</v>
      </c>
      <c r="O6484" s="6" t="s">
        <v>3990</v>
      </c>
      <c r="P6484" s="7">
        <v>948.18</v>
      </c>
      <c r="Q6484" s="7">
        <v>15.64</v>
      </c>
      <c r="R6484" s="6" t="s">
        <v>3992</v>
      </c>
      <c r="S6484" s="7">
        <v>948.18</v>
      </c>
      <c r="T6484" s="7">
        <v>72.06</v>
      </c>
      <c r="U6484" s="6" t="s">
        <v>3992</v>
      </c>
      <c r="V6484" s="6" t="s">
        <v>3992</v>
      </c>
      <c r="W6484" s="6" t="s">
        <v>2421</v>
      </c>
      <c r="X6484" s="6" t="s">
        <v>4671</v>
      </c>
      <c r="Y6484" s="6" t="s">
        <v>4686</v>
      </c>
      <c r="Z6484" s="6" t="s">
        <v>4687</v>
      </c>
    </row>
    <row r="6485" spans="1:26" x14ac:dyDescent="0.2">
      <c r="A6485" s="6" t="s">
        <v>3987</v>
      </c>
      <c r="B6485" s="6">
        <v>152766</v>
      </c>
      <c r="C6485" s="1">
        <v>42124</v>
      </c>
      <c r="D6485" s="6" t="s">
        <v>1924</v>
      </c>
      <c r="E6485" s="6" t="s">
        <v>4096</v>
      </c>
      <c r="F6485" s="9">
        <v>206.89</v>
      </c>
      <c r="G6485" s="9">
        <v>172.41</v>
      </c>
      <c r="H6485" s="9">
        <v>6.9</v>
      </c>
      <c r="I6485" s="6" t="s">
        <v>4360</v>
      </c>
      <c r="J6485" s="9">
        <v>0</v>
      </c>
      <c r="K6485" s="9">
        <v>0</v>
      </c>
      <c r="L6485" s="6" t="s">
        <v>3990</v>
      </c>
      <c r="M6485" s="9">
        <v>172.41</v>
      </c>
      <c r="N6485" s="9">
        <v>34.479999999999997</v>
      </c>
      <c r="O6485" s="6" t="s">
        <v>1932</v>
      </c>
      <c r="P6485" s="7">
        <v>172.41</v>
      </c>
      <c r="Q6485" s="7">
        <v>2.84</v>
      </c>
      <c r="R6485" s="6" t="s">
        <v>3992</v>
      </c>
      <c r="S6485" s="7">
        <v>172.41</v>
      </c>
      <c r="T6485" s="7">
        <v>13.1</v>
      </c>
      <c r="U6485" s="6" t="s">
        <v>3992</v>
      </c>
      <c r="V6485" s="6" t="s">
        <v>3992</v>
      </c>
      <c r="W6485" s="6" t="s">
        <v>3660</v>
      </c>
      <c r="X6485" s="6" t="s">
        <v>4382</v>
      </c>
      <c r="Y6485" s="6" t="s">
        <v>3929</v>
      </c>
      <c r="Z6485" s="6" t="s">
        <v>206</v>
      </c>
    </row>
    <row r="6486" spans="1:26" x14ac:dyDescent="0.2">
      <c r="A6486" s="6" t="s">
        <v>3987</v>
      </c>
      <c r="B6486" s="6">
        <v>152767</v>
      </c>
      <c r="C6486" s="1">
        <v>42124</v>
      </c>
      <c r="D6486" s="6" t="s">
        <v>1924</v>
      </c>
      <c r="E6486" s="6" t="s">
        <v>4096</v>
      </c>
      <c r="F6486" s="9">
        <v>357.16</v>
      </c>
      <c r="G6486" s="9">
        <v>310.57</v>
      </c>
      <c r="H6486" s="9">
        <v>12.42</v>
      </c>
      <c r="I6486" s="6" t="s">
        <v>4360</v>
      </c>
      <c r="J6486" s="9">
        <v>0</v>
      </c>
      <c r="K6486" s="9">
        <v>0</v>
      </c>
      <c r="L6486" s="6" t="s">
        <v>3990</v>
      </c>
      <c r="M6486" s="9">
        <v>310.57</v>
      </c>
      <c r="N6486" s="9">
        <v>46.59</v>
      </c>
      <c r="O6486" s="6" t="s">
        <v>1932</v>
      </c>
      <c r="P6486" s="7">
        <v>310.57</v>
      </c>
      <c r="Q6486" s="7">
        <v>5.12</v>
      </c>
      <c r="R6486" s="6" t="s">
        <v>3992</v>
      </c>
      <c r="S6486" s="7">
        <v>310.57</v>
      </c>
      <c r="T6486" s="7">
        <v>23.6</v>
      </c>
      <c r="U6486" s="6" t="s">
        <v>3992</v>
      </c>
      <c r="V6486" s="6" t="s">
        <v>3992</v>
      </c>
      <c r="W6486" s="6" t="s">
        <v>3660</v>
      </c>
      <c r="X6486" s="6" t="s">
        <v>4362</v>
      </c>
      <c r="Y6486" s="6" t="s">
        <v>3849</v>
      </c>
      <c r="Z6486" s="6" t="s">
        <v>3850</v>
      </c>
    </row>
    <row r="6487" spans="1:26" x14ac:dyDescent="0.2">
      <c r="A6487" s="6" t="s">
        <v>3987</v>
      </c>
      <c r="B6487" s="6">
        <v>152768</v>
      </c>
      <c r="C6487" s="1">
        <v>42124</v>
      </c>
      <c r="D6487" s="6" t="s">
        <v>1986</v>
      </c>
      <c r="E6487" s="6" t="s">
        <v>3989</v>
      </c>
      <c r="F6487" s="9">
        <v>933.28</v>
      </c>
      <c r="G6487" s="9">
        <v>811.55</v>
      </c>
      <c r="H6487" s="9">
        <v>146.08000000000001</v>
      </c>
      <c r="I6487" s="6" t="s">
        <v>4360</v>
      </c>
      <c r="J6487" s="9">
        <v>0</v>
      </c>
      <c r="K6487" s="9">
        <v>0</v>
      </c>
      <c r="L6487" s="6" t="s">
        <v>3990</v>
      </c>
      <c r="M6487" s="9">
        <v>811.55</v>
      </c>
      <c r="N6487" s="9">
        <v>121.73</v>
      </c>
      <c r="O6487" s="6" t="s">
        <v>1932</v>
      </c>
      <c r="P6487" s="7">
        <v>811.55</v>
      </c>
      <c r="Q6487" s="7">
        <v>13.39</v>
      </c>
      <c r="R6487" s="6" t="s">
        <v>3992</v>
      </c>
      <c r="S6487" s="7">
        <v>811.55</v>
      </c>
      <c r="T6487" s="7">
        <v>61.68</v>
      </c>
      <c r="U6487" s="6" t="s">
        <v>3992</v>
      </c>
      <c r="V6487" s="6" t="s">
        <v>3992</v>
      </c>
      <c r="W6487" s="6" t="s">
        <v>2361</v>
      </c>
      <c r="X6487" s="6" t="s">
        <v>4362</v>
      </c>
      <c r="Y6487" s="6" t="s">
        <v>4702</v>
      </c>
      <c r="Z6487" s="6" t="s">
        <v>4703</v>
      </c>
    </row>
    <row r="6488" spans="1:26" x14ac:dyDescent="0.2">
      <c r="A6488" s="6" t="s">
        <v>3987</v>
      </c>
      <c r="B6488" s="6">
        <v>152769</v>
      </c>
      <c r="C6488" s="1">
        <v>42124</v>
      </c>
      <c r="D6488" s="6" t="s">
        <v>1986</v>
      </c>
      <c r="E6488" s="6" t="s">
        <v>3989</v>
      </c>
      <c r="F6488" s="9">
        <v>911.85</v>
      </c>
      <c r="G6488" s="9">
        <v>828.95</v>
      </c>
      <c r="H6488" s="9">
        <v>149.21</v>
      </c>
      <c r="I6488" s="6" t="s">
        <v>4360</v>
      </c>
      <c r="J6488" s="9">
        <v>0</v>
      </c>
      <c r="K6488" s="9">
        <v>0</v>
      </c>
      <c r="L6488" s="6" t="s">
        <v>3990</v>
      </c>
      <c r="M6488" s="9">
        <v>828.95</v>
      </c>
      <c r="N6488" s="9">
        <v>82.9</v>
      </c>
      <c r="O6488" s="6" t="s">
        <v>1932</v>
      </c>
      <c r="P6488" s="7">
        <v>828.95</v>
      </c>
      <c r="Q6488" s="7">
        <v>13.68</v>
      </c>
      <c r="R6488" s="6" t="s">
        <v>3992</v>
      </c>
      <c r="S6488" s="7">
        <v>828.95</v>
      </c>
      <c r="T6488" s="7">
        <v>63</v>
      </c>
      <c r="U6488" s="6" t="s">
        <v>3992</v>
      </c>
      <c r="V6488" s="6" t="s">
        <v>3992</v>
      </c>
      <c r="W6488" s="6" t="s">
        <v>3684</v>
      </c>
      <c r="X6488" s="6" t="s">
        <v>4962</v>
      </c>
      <c r="Y6488" s="6" t="s">
        <v>5090</v>
      </c>
      <c r="Z6488" s="6" t="s">
        <v>3795</v>
      </c>
    </row>
    <row r="6489" spans="1:26" x14ac:dyDescent="0.2">
      <c r="A6489" s="6" t="s">
        <v>3987</v>
      </c>
      <c r="B6489" s="6">
        <v>152770</v>
      </c>
      <c r="C6489" s="1">
        <v>42124</v>
      </c>
      <c r="D6489" s="6" t="s">
        <v>1986</v>
      </c>
      <c r="E6489" s="6" t="s">
        <v>3989</v>
      </c>
      <c r="F6489" s="9">
        <v>3244.81</v>
      </c>
      <c r="G6489" s="9">
        <v>3244.81</v>
      </c>
      <c r="H6489" s="9">
        <v>584.07000000000005</v>
      </c>
      <c r="I6489" s="6" t="s">
        <v>4360</v>
      </c>
      <c r="J6489" s="9">
        <v>0</v>
      </c>
      <c r="K6489" s="9">
        <v>0</v>
      </c>
      <c r="L6489" s="6" t="s">
        <v>3990</v>
      </c>
      <c r="M6489" s="9">
        <v>0</v>
      </c>
      <c r="N6489" s="9">
        <v>0</v>
      </c>
      <c r="O6489" s="6" t="s">
        <v>3990</v>
      </c>
      <c r="P6489" s="7">
        <v>3244.81</v>
      </c>
      <c r="Q6489" s="7">
        <v>53.54</v>
      </c>
      <c r="R6489" s="6" t="s">
        <v>3992</v>
      </c>
      <c r="S6489" s="7">
        <v>3244.81</v>
      </c>
      <c r="T6489" s="7">
        <v>246.61</v>
      </c>
      <c r="U6489" s="6" t="s">
        <v>3992</v>
      </c>
      <c r="V6489" s="6" t="s">
        <v>3992</v>
      </c>
      <c r="W6489" s="6" t="s">
        <v>2063</v>
      </c>
      <c r="X6489" s="6" t="s">
        <v>4671</v>
      </c>
      <c r="Y6489" s="6" t="s">
        <v>3805</v>
      </c>
      <c r="Z6489" s="6" t="s">
        <v>3806</v>
      </c>
    </row>
    <row r="6490" spans="1:26" x14ac:dyDescent="0.2">
      <c r="A6490" s="6" t="s">
        <v>3987</v>
      </c>
      <c r="B6490" s="6">
        <v>152771</v>
      </c>
      <c r="C6490" s="1">
        <v>42124</v>
      </c>
      <c r="D6490" s="6" t="s">
        <v>2008</v>
      </c>
      <c r="E6490" s="6" t="s">
        <v>3418</v>
      </c>
      <c r="F6490" s="9">
        <v>1462.73</v>
      </c>
      <c r="G6490" s="9">
        <v>1053.26</v>
      </c>
      <c r="H6490" s="9">
        <v>42.13</v>
      </c>
      <c r="I6490" s="6" t="s">
        <v>3125</v>
      </c>
      <c r="J6490" s="9">
        <v>2036.91</v>
      </c>
      <c r="K6490" s="9">
        <v>304.14</v>
      </c>
      <c r="L6490" s="6" t="s">
        <v>3125</v>
      </c>
      <c r="M6490" s="9">
        <v>1053.26</v>
      </c>
      <c r="N6490" s="9">
        <v>105.33</v>
      </c>
      <c r="O6490" s="6" t="s">
        <v>1932</v>
      </c>
      <c r="P6490" s="7">
        <v>1053.26</v>
      </c>
      <c r="Q6490" s="7">
        <v>17.38</v>
      </c>
      <c r="R6490" s="6" t="s">
        <v>3992</v>
      </c>
      <c r="S6490" s="7">
        <v>1053.26</v>
      </c>
      <c r="T6490" s="7">
        <v>80.05</v>
      </c>
      <c r="U6490" s="6" t="s">
        <v>3992</v>
      </c>
      <c r="V6490" s="6" t="s">
        <v>3992</v>
      </c>
      <c r="W6490" s="6" t="s">
        <v>2728</v>
      </c>
      <c r="X6490" s="6" t="s">
        <v>4962</v>
      </c>
      <c r="Y6490" s="6" t="s">
        <v>5090</v>
      </c>
      <c r="Z6490" s="6" t="s">
        <v>5091</v>
      </c>
    </row>
    <row r="6491" spans="1:26" x14ac:dyDescent="0.2">
      <c r="A6491" s="6" t="s">
        <v>3987</v>
      </c>
      <c r="B6491" s="6">
        <v>152772</v>
      </c>
      <c r="C6491" s="1">
        <v>42124</v>
      </c>
      <c r="D6491" s="6" t="s">
        <v>2074</v>
      </c>
      <c r="E6491" s="6" t="s">
        <v>4540</v>
      </c>
      <c r="F6491" s="9">
        <v>97.09</v>
      </c>
      <c r="G6491" s="9">
        <v>0</v>
      </c>
      <c r="H6491" s="9">
        <v>0</v>
      </c>
      <c r="I6491" s="6" t="s">
        <v>3990</v>
      </c>
      <c r="J6491" s="9">
        <v>0</v>
      </c>
      <c r="K6491" s="9">
        <v>0</v>
      </c>
      <c r="L6491" s="6" t="s">
        <v>3990</v>
      </c>
      <c r="M6491" s="9">
        <v>0</v>
      </c>
      <c r="N6491" s="9">
        <v>0</v>
      </c>
      <c r="O6491" s="6" t="s">
        <v>3990</v>
      </c>
      <c r="P6491" s="7">
        <v>97.09</v>
      </c>
      <c r="Q6491" s="7">
        <v>0</v>
      </c>
      <c r="R6491" s="6" t="s">
        <v>2075</v>
      </c>
      <c r="S6491" s="7">
        <v>97.09</v>
      </c>
      <c r="T6491" s="7">
        <v>0</v>
      </c>
      <c r="U6491" s="6" t="s">
        <v>2075</v>
      </c>
      <c r="V6491" s="6" t="s">
        <v>3992</v>
      </c>
      <c r="W6491" s="6" t="s">
        <v>3114</v>
      </c>
      <c r="X6491" s="6" t="s">
        <v>4070</v>
      </c>
      <c r="Y6491" s="6" t="s">
        <v>912</v>
      </c>
      <c r="Z6491" s="6" t="s">
        <v>913</v>
      </c>
    </row>
    <row r="6492" spans="1:26" x14ac:dyDescent="0.2">
      <c r="A6492" s="6" t="s">
        <v>3987</v>
      </c>
      <c r="B6492" s="6">
        <v>152773</v>
      </c>
      <c r="C6492" s="1">
        <v>42124</v>
      </c>
      <c r="D6492" s="6" t="s">
        <v>2074</v>
      </c>
      <c r="E6492" s="6" t="s">
        <v>4540</v>
      </c>
      <c r="F6492" s="9">
        <v>499.04</v>
      </c>
      <c r="G6492" s="9">
        <v>0</v>
      </c>
      <c r="H6492" s="9">
        <v>0</v>
      </c>
      <c r="I6492" s="6" t="s">
        <v>3990</v>
      </c>
      <c r="J6492" s="9">
        <v>0</v>
      </c>
      <c r="K6492" s="9">
        <v>0</v>
      </c>
      <c r="L6492" s="6" t="s">
        <v>3990</v>
      </c>
      <c r="M6492" s="9">
        <v>0</v>
      </c>
      <c r="N6492" s="9">
        <v>0</v>
      </c>
      <c r="O6492" s="6" t="s">
        <v>3990</v>
      </c>
      <c r="P6492" s="7">
        <v>499.04</v>
      </c>
      <c r="Q6492" s="7">
        <v>0</v>
      </c>
      <c r="R6492" s="6" t="s">
        <v>2075</v>
      </c>
      <c r="S6492" s="7">
        <v>499.04</v>
      </c>
      <c r="T6492" s="7">
        <v>0</v>
      </c>
      <c r="U6492" s="6" t="s">
        <v>2075</v>
      </c>
      <c r="V6492" s="6" t="s">
        <v>3992</v>
      </c>
      <c r="W6492" s="6" t="s">
        <v>3114</v>
      </c>
      <c r="X6492" s="6" t="s">
        <v>4070</v>
      </c>
      <c r="Y6492" s="6" t="s">
        <v>2289</v>
      </c>
      <c r="Z6492" s="6" t="s">
        <v>2290</v>
      </c>
    </row>
    <row r="6493" spans="1:26" x14ac:dyDescent="0.2">
      <c r="A6493" s="6" t="s">
        <v>3987</v>
      </c>
      <c r="B6493" s="6">
        <v>152774</v>
      </c>
      <c r="C6493" s="1">
        <v>42124</v>
      </c>
      <c r="D6493" s="6" t="s">
        <v>2074</v>
      </c>
      <c r="E6493" s="6" t="s">
        <v>4540</v>
      </c>
      <c r="F6493" s="9">
        <v>587</v>
      </c>
      <c r="G6493" s="9">
        <v>0</v>
      </c>
      <c r="H6493" s="9">
        <v>0</v>
      </c>
      <c r="I6493" s="6" t="s">
        <v>3990</v>
      </c>
      <c r="J6493" s="9">
        <v>0</v>
      </c>
      <c r="K6493" s="9">
        <v>0</v>
      </c>
      <c r="L6493" s="6" t="s">
        <v>3990</v>
      </c>
      <c r="M6493" s="9">
        <v>0</v>
      </c>
      <c r="N6493" s="9">
        <v>0</v>
      </c>
      <c r="O6493" s="6" t="s">
        <v>3990</v>
      </c>
      <c r="P6493" s="7">
        <v>587</v>
      </c>
      <c r="Q6493" s="7">
        <v>0</v>
      </c>
      <c r="R6493" s="6" t="s">
        <v>2075</v>
      </c>
      <c r="S6493" s="7">
        <v>587</v>
      </c>
      <c r="T6493" s="7">
        <v>0</v>
      </c>
      <c r="U6493" s="6" t="s">
        <v>2075</v>
      </c>
      <c r="V6493" s="6" t="s">
        <v>3992</v>
      </c>
      <c r="W6493" s="6" t="s">
        <v>3114</v>
      </c>
      <c r="X6493" s="6" t="s">
        <v>4070</v>
      </c>
      <c r="Y6493" s="6" t="s">
        <v>358</v>
      </c>
      <c r="Z6493" s="6" t="s">
        <v>359</v>
      </c>
    </row>
    <row r="6494" spans="1:26" x14ac:dyDescent="0.2">
      <c r="A6494" s="6" t="s">
        <v>3987</v>
      </c>
      <c r="B6494" s="6">
        <v>152775</v>
      </c>
      <c r="C6494" s="1">
        <v>42124</v>
      </c>
      <c r="D6494" s="6" t="s">
        <v>2074</v>
      </c>
      <c r="E6494" s="6" t="s">
        <v>4540</v>
      </c>
      <c r="F6494" s="9">
        <v>211.51</v>
      </c>
      <c r="G6494" s="9">
        <v>0</v>
      </c>
      <c r="H6494" s="9">
        <v>0</v>
      </c>
      <c r="I6494" s="6" t="s">
        <v>3990</v>
      </c>
      <c r="J6494" s="9">
        <v>0</v>
      </c>
      <c r="K6494" s="9">
        <v>0</v>
      </c>
      <c r="L6494" s="6" t="s">
        <v>3990</v>
      </c>
      <c r="M6494" s="9">
        <v>0</v>
      </c>
      <c r="N6494" s="9">
        <v>0</v>
      </c>
      <c r="O6494" s="6" t="s">
        <v>3990</v>
      </c>
      <c r="P6494" s="7">
        <v>211.51</v>
      </c>
      <c r="Q6494" s="7">
        <v>0</v>
      </c>
      <c r="R6494" s="6" t="s">
        <v>2075</v>
      </c>
      <c r="S6494" s="7">
        <v>211.51</v>
      </c>
      <c r="T6494" s="7">
        <v>0</v>
      </c>
      <c r="U6494" s="6" t="s">
        <v>2075</v>
      </c>
      <c r="V6494" s="6" t="s">
        <v>3992</v>
      </c>
      <c r="W6494" s="6" t="s">
        <v>3114</v>
      </c>
      <c r="X6494" s="6" t="s">
        <v>4070</v>
      </c>
      <c r="Y6494" s="6" t="s">
        <v>2477</v>
      </c>
      <c r="Z6494" s="6" t="s">
        <v>914</v>
      </c>
    </row>
    <row r="6495" spans="1:26" x14ac:dyDescent="0.2">
      <c r="A6495" s="6" t="s">
        <v>3987</v>
      </c>
      <c r="B6495" s="6">
        <v>152776</v>
      </c>
      <c r="C6495" s="1">
        <v>42124</v>
      </c>
      <c r="D6495" s="6" t="s">
        <v>2074</v>
      </c>
      <c r="E6495" s="6" t="s">
        <v>4540</v>
      </c>
      <c r="F6495" s="9">
        <v>48.88</v>
      </c>
      <c r="G6495" s="9">
        <v>0</v>
      </c>
      <c r="H6495" s="9">
        <v>0</v>
      </c>
      <c r="I6495" s="6" t="s">
        <v>3990</v>
      </c>
      <c r="J6495" s="9">
        <v>0</v>
      </c>
      <c r="K6495" s="9">
        <v>0</v>
      </c>
      <c r="L6495" s="6" t="s">
        <v>3990</v>
      </c>
      <c r="M6495" s="9">
        <v>0</v>
      </c>
      <c r="N6495" s="9">
        <v>0</v>
      </c>
      <c r="O6495" s="6" t="s">
        <v>3990</v>
      </c>
      <c r="P6495" s="7">
        <v>48.88</v>
      </c>
      <c r="Q6495" s="7">
        <v>0</v>
      </c>
      <c r="R6495" s="6" t="s">
        <v>2075</v>
      </c>
      <c r="S6495" s="7">
        <v>48.88</v>
      </c>
      <c r="T6495" s="7">
        <v>0</v>
      </c>
      <c r="U6495" s="6" t="s">
        <v>2075</v>
      </c>
      <c r="V6495" s="6" t="s">
        <v>3992</v>
      </c>
      <c r="W6495" s="6" t="s">
        <v>3114</v>
      </c>
      <c r="X6495" s="6" t="s">
        <v>4070</v>
      </c>
      <c r="Y6495" s="6" t="s">
        <v>1862</v>
      </c>
      <c r="Z6495" s="6" t="s">
        <v>1863</v>
      </c>
    </row>
    <row r="6496" spans="1:26" x14ac:dyDescent="0.2">
      <c r="A6496" s="6" t="s">
        <v>3987</v>
      </c>
      <c r="B6496" s="6">
        <v>152777</v>
      </c>
      <c r="C6496" s="1">
        <v>42124</v>
      </c>
      <c r="D6496" s="6" t="s">
        <v>2074</v>
      </c>
      <c r="E6496" s="6" t="s">
        <v>4540</v>
      </c>
      <c r="F6496" s="9">
        <v>129.18</v>
      </c>
      <c r="G6496" s="9">
        <v>0</v>
      </c>
      <c r="H6496" s="9">
        <v>0</v>
      </c>
      <c r="I6496" s="6" t="s">
        <v>3990</v>
      </c>
      <c r="J6496" s="9">
        <v>0</v>
      </c>
      <c r="K6496" s="9">
        <v>0</v>
      </c>
      <c r="L6496" s="6" t="s">
        <v>3990</v>
      </c>
      <c r="M6496" s="9">
        <v>0</v>
      </c>
      <c r="N6496" s="9">
        <v>0</v>
      </c>
      <c r="O6496" s="6" t="s">
        <v>3990</v>
      </c>
      <c r="P6496" s="7">
        <v>129.18</v>
      </c>
      <c r="Q6496" s="7">
        <v>0</v>
      </c>
      <c r="R6496" s="6" t="s">
        <v>2075</v>
      </c>
      <c r="S6496" s="7">
        <v>129.18</v>
      </c>
      <c r="T6496" s="7">
        <v>0</v>
      </c>
      <c r="U6496" s="6" t="s">
        <v>2075</v>
      </c>
      <c r="V6496" s="6" t="s">
        <v>3992</v>
      </c>
      <c r="W6496" s="6" t="s">
        <v>3114</v>
      </c>
      <c r="X6496" s="6" t="s">
        <v>4070</v>
      </c>
      <c r="Y6496" s="6" t="s">
        <v>1388</v>
      </c>
      <c r="Z6496" s="6" t="s">
        <v>3116</v>
      </c>
    </row>
    <row r="6497" spans="1:26" x14ac:dyDescent="0.2">
      <c r="A6497" s="6" t="s">
        <v>3987</v>
      </c>
      <c r="B6497" s="6">
        <v>152778</v>
      </c>
      <c r="C6497" s="1">
        <v>42124</v>
      </c>
      <c r="D6497" s="6" t="s">
        <v>2074</v>
      </c>
      <c r="E6497" s="6" t="s">
        <v>4540</v>
      </c>
      <c r="F6497" s="9">
        <v>75.89</v>
      </c>
      <c r="G6497" s="9">
        <v>0</v>
      </c>
      <c r="H6497" s="9">
        <v>0</v>
      </c>
      <c r="I6497" s="6" t="s">
        <v>3990</v>
      </c>
      <c r="J6497" s="9">
        <v>0</v>
      </c>
      <c r="K6497" s="9">
        <v>0</v>
      </c>
      <c r="L6497" s="6" t="s">
        <v>3990</v>
      </c>
      <c r="M6497" s="9">
        <v>0</v>
      </c>
      <c r="N6497" s="9">
        <v>0</v>
      </c>
      <c r="O6497" s="6" t="s">
        <v>3990</v>
      </c>
      <c r="P6497" s="7">
        <v>75.89</v>
      </c>
      <c r="Q6497" s="7">
        <v>0</v>
      </c>
      <c r="R6497" s="6" t="s">
        <v>2075</v>
      </c>
      <c r="S6497" s="7">
        <v>75.89</v>
      </c>
      <c r="T6497" s="7">
        <v>0</v>
      </c>
      <c r="U6497" s="6" t="s">
        <v>2075</v>
      </c>
      <c r="V6497" s="6" t="s">
        <v>3992</v>
      </c>
      <c r="W6497" s="6" t="s">
        <v>3114</v>
      </c>
      <c r="X6497" s="6" t="s">
        <v>4070</v>
      </c>
      <c r="Y6497" s="6" t="s">
        <v>915</v>
      </c>
      <c r="Z6497" s="6" t="s">
        <v>2077</v>
      </c>
    </row>
    <row r="6498" spans="1:26" x14ac:dyDescent="0.2">
      <c r="A6498" s="6" t="s">
        <v>3987</v>
      </c>
      <c r="B6498" s="6">
        <v>152779</v>
      </c>
      <c r="C6498" s="1">
        <v>42124</v>
      </c>
      <c r="D6498" s="6" t="s">
        <v>2074</v>
      </c>
      <c r="E6498" s="6" t="s">
        <v>4540</v>
      </c>
      <c r="F6498" s="9">
        <v>28.54</v>
      </c>
      <c r="G6498" s="9">
        <v>0</v>
      </c>
      <c r="H6498" s="9">
        <v>0</v>
      </c>
      <c r="I6498" s="6" t="s">
        <v>3990</v>
      </c>
      <c r="J6498" s="9">
        <v>0</v>
      </c>
      <c r="K6498" s="9">
        <v>0</v>
      </c>
      <c r="L6498" s="6" t="s">
        <v>3990</v>
      </c>
      <c r="M6498" s="9">
        <v>0</v>
      </c>
      <c r="N6498" s="9">
        <v>0</v>
      </c>
      <c r="O6498" s="6" t="s">
        <v>3990</v>
      </c>
      <c r="P6498" s="7">
        <v>28.54</v>
      </c>
      <c r="Q6498" s="7">
        <v>0</v>
      </c>
      <c r="R6498" s="6" t="s">
        <v>2075</v>
      </c>
      <c r="S6498" s="7">
        <v>28.54</v>
      </c>
      <c r="T6498" s="7">
        <v>0</v>
      </c>
      <c r="U6498" s="6" t="s">
        <v>2075</v>
      </c>
      <c r="V6498" s="6" t="s">
        <v>3992</v>
      </c>
      <c r="W6498" s="6" t="s">
        <v>3114</v>
      </c>
      <c r="X6498" s="6" t="s">
        <v>4362</v>
      </c>
      <c r="Y6498" s="6" t="s">
        <v>2395</v>
      </c>
      <c r="Z6498" s="6" t="s">
        <v>2396</v>
      </c>
    </row>
    <row r="6499" spans="1:26" x14ac:dyDescent="0.2">
      <c r="A6499" s="6" t="s">
        <v>3987</v>
      </c>
      <c r="B6499" s="6">
        <v>152780</v>
      </c>
      <c r="C6499" s="1">
        <v>42124</v>
      </c>
      <c r="D6499" s="6" t="s">
        <v>2074</v>
      </c>
      <c r="E6499" s="6" t="s">
        <v>4540</v>
      </c>
      <c r="F6499" s="9">
        <v>27.42</v>
      </c>
      <c r="G6499" s="9">
        <v>0</v>
      </c>
      <c r="H6499" s="9">
        <v>0</v>
      </c>
      <c r="I6499" s="6" t="s">
        <v>3990</v>
      </c>
      <c r="J6499" s="9">
        <v>0</v>
      </c>
      <c r="K6499" s="9">
        <v>0</v>
      </c>
      <c r="L6499" s="6" t="s">
        <v>3990</v>
      </c>
      <c r="M6499" s="9">
        <v>0</v>
      </c>
      <c r="N6499" s="9">
        <v>0</v>
      </c>
      <c r="O6499" s="6" t="s">
        <v>3990</v>
      </c>
      <c r="P6499" s="7">
        <v>27.42</v>
      </c>
      <c r="Q6499" s="7">
        <v>0</v>
      </c>
      <c r="R6499" s="6" t="s">
        <v>2075</v>
      </c>
      <c r="S6499" s="7">
        <v>27.42</v>
      </c>
      <c r="T6499" s="7">
        <v>0</v>
      </c>
      <c r="U6499" s="6" t="s">
        <v>2075</v>
      </c>
      <c r="V6499" s="6" t="s">
        <v>3992</v>
      </c>
      <c r="W6499" s="6" t="s">
        <v>2324</v>
      </c>
      <c r="X6499" s="6" t="s">
        <v>4362</v>
      </c>
      <c r="Y6499" s="6" t="s">
        <v>355</v>
      </c>
      <c r="Z6499" s="6" t="s">
        <v>356</v>
      </c>
    </row>
    <row r="6500" spans="1:26" x14ac:dyDescent="0.2">
      <c r="A6500" s="6" t="s">
        <v>3987</v>
      </c>
      <c r="B6500" s="6">
        <v>152781</v>
      </c>
      <c r="C6500" s="1">
        <v>42124</v>
      </c>
      <c r="D6500" s="6" t="s">
        <v>2074</v>
      </c>
      <c r="E6500" s="6" t="s">
        <v>4540</v>
      </c>
      <c r="F6500" s="9">
        <v>473.58</v>
      </c>
      <c r="G6500" s="9">
        <v>0</v>
      </c>
      <c r="H6500" s="9">
        <v>0</v>
      </c>
      <c r="I6500" s="6" t="s">
        <v>3990</v>
      </c>
      <c r="J6500" s="9">
        <v>0</v>
      </c>
      <c r="K6500" s="9">
        <v>0</v>
      </c>
      <c r="L6500" s="6" t="s">
        <v>3990</v>
      </c>
      <c r="M6500" s="9">
        <v>0</v>
      </c>
      <c r="N6500" s="9">
        <v>0</v>
      </c>
      <c r="O6500" s="6" t="s">
        <v>3990</v>
      </c>
      <c r="P6500" s="7">
        <v>473.58</v>
      </c>
      <c r="Q6500" s="7">
        <v>0</v>
      </c>
      <c r="R6500" s="6" t="s">
        <v>2075</v>
      </c>
      <c r="S6500" s="7">
        <v>473.58</v>
      </c>
      <c r="T6500" s="7">
        <v>0</v>
      </c>
      <c r="U6500" s="6" t="s">
        <v>2075</v>
      </c>
      <c r="V6500" s="6" t="s">
        <v>3992</v>
      </c>
      <c r="W6500" s="6" t="s">
        <v>3114</v>
      </c>
      <c r="X6500" s="6" t="s">
        <v>4070</v>
      </c>
      <c r="Y6500" s="6" t="s">
        <v>2357</v>
      </c>
      <c r="Z6500" s="6" t="s">
        <v>3116</v>
      </c>
    </row>
    <row r="6501" spans="1:26" x14ac:dyDescent="0.2">
      <c r="A6501" s="6" t="s">
        <v>3987</v>
      </c>
      <c r="B6501" s="6">
        <v>152782</v>
      </c>
      <c r="C6501" s="1">
        <v>42124</v>
      </c>
      <c r="D6501" s="6" t="s">
        <v>2074</v>
      </c>
      <c r="E6501" s="6" t="s">
        <v>4540</v>
      </c>
      <c r="F6501" s="9">
        <v>540.96</v>
      </c>
      <c r="G6501" s="9">
        <v>0</v>
      </c>
      <c r="H6501" s="9">
        <v>0</v>
      </c>
      <c r="I6501" s="6" t="s">
        <v>3990</v>
      </c>
      <c r="J6501" s="9">
        <v>0</v>
      </c>
      <c r="K6501" s="9">
        <v>0</v>
      </c>
      <c r="L6501" s="6" t="s">
        <v>3990</v>
      </c>
      <c r="M6501" s="9">
        <v>0</v>
      </c>
      <c r="N6501" s="9">
        <v>0</v>
      </c>
      <c r="O6501" s="6" t="s">
        <v>3990</v>
      </c>
      <c r="P6501" s="7">
        <v>540.96</v>
      </c>
      <c r="Q6501" s="7">
        <v>0</v>
      </c>
      <c r="R6501" s="6" t="s">
        <v>2075</v>
      </c>
      <c r="S6501" s="7">
        <v>540.96</v>
      </c>
      <c r="T6501" s="7">
        <v>0</v>
      </c>
      <c r="U6501" s="6" t="s">
        <v>2075</v>
      </c>
      <c r="V6501" s="6" t="s">
        <v>3992</v>
      </c>
      <c r="W6501" s="6" t="s">
        <v>3114</v>
      </c>
      <c r="X6501" s="6" t="s">
        <v>4070</v>
      </c>
      <c r="Y6501" s="6" t="s">
        <v>2656</v>
      </c>
      <c r="Z6501" s="6" t="s">
        <v>2657</v>
      </c>
    </row>
    <row r="6502" spans="1:26" x14ac:dyDescent="0.2">
      <c r="A6502" s="6" t="s">
        <v>3987</v>
      </c>
      <c r="B6502" s="6">
        <v>152783</v>
      </c>
      <c r="C6502" s="1">
        <v>42124</v>
      </c>
      <c r="D6502" s="6" t="s">
        <v>2074</v>
      </c>
      <c r="E6502" s="6" t="s">
        <v>4540</v>
      </c>
      <c r="F6502" s="9">
        <v>745.62</v>
      </c>
      <c r="G6502" s="9">
        <v>0</v>
      </c>
      <c r="H6502" s="9">
        <v>0</v>
      </c>
      <c r="I6502" s="6" t="s">
        <v>3990</v>
      </c>
      <c r="J6502" s="9">
        <v>0</v>
      </c>
      <c r="K6502" s="9">
        <v>0</v>
      </c>
      <c r="L6502" s="6" t="s">
        <v>3990</v>
      </c>
      <c r="M6502" s="9">
        <v>0</v>
      </c>
      <c r="N6502" s="9">
        <v>0</v>
      </c>
      <c r="O6502" s="6" t="s">
        <v>3990</v>
      </c>
      <c r="P6502" s="7">
        <v>745.62</v>
      </c>
      <c r="Q6502" s="7">
        <v>0</v>
      </c>
      <c r="R6502" s="6" t="s">
        <v>2075</v>
      </c>
      <c r="S6502" s="7">
        <v>745.62</v>
      </c>
      <c r="T6502" s="7">
        <v>0</v>
      </c>
      <c r="U6502" s="6" t="s">
        <v>2075</v>
      </c>
      <c r="V6502" s="6" t="s">
        <v>3992</v>
      </c>
      <c r="W6502" s="6" t="s">
        <v>3114</v>
      </c>
      <c r="X6502" s="6" t="s">
        <v>4070</v>
      </c>
      <c r="Y6502" s="6" t="s">
        <v>2382</v>
      </c>
      <c r="Z6502" s="6" t="s">
        <v>2383</v>
      </c>
    </row>
    <row r="6503" spans="1:26" x14ac:dyDescent="0.2">
      <c r="A6503" s="6" t="s">
        <v>3987</v>
      </c>
      <c r="B6503" s="6">
        <v>152784</v>
      </c>
      <c r="C6503" s="1">
        <v>42124</v>
      </c>
      <c r="D6503" s="6" t="s">
        <v>2074</v>
      </c>
      <c r="E6503" s="6" t="s">
        <v>4540</v>
      </c>
      <c r="F6503" s="9">
        <v>1263.3599999999999</v>
      </c>
      <c r="G6503" s="9">
        <v>0</v>
      </c>
      <c r="H6503" s="9">
        <v>0</v>
      </c>
      <c r="I6503" s="6" t="s">
        <v>3990</v>
      </c>
      <c r="J6503" s="9">
        <v>0</v>
      </c>
      <c r="K6503" s="9">
        <v>0</v>
      </c>
      <c r="L6503" s="6" t="s">
        <v>3990</v>
      </c>
      <c r="M6503" s="9">
        <v>0</v>
      </c>
      <c r="N6503" s="9">
        <v>0</v>
      </c>
      <c r="O6503" s="6" t="s">
        <v>3990</v>
      </c>
      <c r="P6503" s="7">
        <v>1263.3599999999999</v>
      </c>
      <c r="Q6503" s="7">
        <v>0</v>
      </c>
      <c r="R6503" s="6" t="s">
        <v>2075</v>
      </c>
      <c r="S6503" s="7">
        <v>1263.3599999999999</v>
      </c>
      <c r="T6503" s="7">
        <v>0</v>
      </c>
      <c r="U6503" s="6" t="s">
        <v>2075</v>
      </c>
      <c r="V6503" s="6" t="s">
        <v>3992</v>
      </c>
      <c r="W6503" s="6" t="s">
        <v>3114</v>
      </c>
      <c r="X6503" s="6" t="s">
        <v>4070</v>
      </c>
      <c r="Y6503" s="6" t="s">
        <v>2405</v>
      </c>
      <c r="Z6503" s="6" t="s">
        <v>2406</v>
      </c>
    </row>
    <row r="6504" spans="1:26" x14ac:dyDescent="0.2">
      <c r="A6504" s="6" t="s">
        <v>3987</v>
      </c>
      <c r="B6504" s="6">
        <v>152785</v>
      </c>
      <c r="C6504" s="1">
        <v>42124</v>
      </c>
      <c r="D6504" s="6" t="s">
        <v>2074</v>
      </c>
      <c r="E6504" s="6" t="s">
        <v>4540</v>
      </c>
      <c r="F6504" s="9">
        <v>2339.6999999999998</v>
      </c>
      <c r="G6504" s="9">
        <v>0</v>
      </c>
      <c r="H6504" s="9">
        <v>0</v>
      </c>
      <c r="I6504" s="6" t="s">
        <v>3990</v>
      </c>
      <c r="J6504" s="9">
        <v>0</v>
      </c>
      <c r="K6504" s="9">
        <v>0</v>
      </c>
      <c r="L6504" s="6" t="s">
        <v>3990</v>
      </c>
      <c r="M6504" s="9">
        <v>0</v>
      </c>
      <c r="N6504" s="9">
        <v>0</v>
      </c>
      <c r="O6504" s="6" t="s">
        <v>3990</v>
      </c>
      <c r="P6504" s="7">
        <v>2339.6999999999998</v>
      </c>
      <c r="Q6504" s="7">
        <v>0</v>
      </c>
      <c r="R6504" s="6" t="s">
        <v>2075</v>
      </c>
      <c r="S6504" s="7">
        <v>2339.6999999999998</v>
      </c>
      <c r="T6504" s="7">
        <v>0</v>
      </c>
      <c r="U6504" s="6" t="s">
        <v>2075</v>
      </c>
      <c r="V6504" s="6" t="s">
        <v>3992</v>
      </c>
      <c r="W6504" s="6" t="s">
        <v>3114</v>
      </c>
      <c r="X6504" s="6" t="s">
        <v>4070</v>
      </c>
      <c r="Y6504" s="6" t="s">
        <v>2391</v>
      </c>
      <c r="Z6504" s="6" t="s">
        <v>2392</v>
      </c>
    </row>
    <row r="6505" spans="1:26" x14ac:dyDescent="0.2">
      <c r="A6505" s="6" t="s">
        <v>3987</v>
      </c>
      <c r="B6505" s="6">
        <v>152786</v>
      </c>
      <c r="C6505" s="1">
        <v>42124</v>
      </c>
      <c r="D6505" s="6" t="s">
        <v>2074</v>
      </c>
      <c r="E6505" s="6" t="s">
        <v>4540</v>
      </c>
      <c r="F6505" s="9">
        <v>25.3</v>
      </c>
      <c r="G6505" s="9">
        <v>0</v>
      </c>
      <c r="H6505" s="9">
        <v>0</v>
      </c>
      <c r="I6505" s="6" t="s">
        <v>3990</v>
      </c>
      <c r="J6505" s="9">
        <v>0</v>
      </c>
      <c r="K6505" s="9">
        <v>0</v>
      </c>
      <c r="L6505" s="6" t="s">
        <v>3990</v>
      </c>
      <c r="M6505" s="9">
        <v>0</v>
      </c>
      <c r="N6505" s="9">
        <v>0</v>
      </c>
      <c r="O6505" s="6" t="s">
        <v>3990</v>
      </c>
      <c r="P6505" s="7">
        <v>25.3</v>
      </c>
      <c r="Q6505" s="7">
        <v>0</v>
      </c>
      <c r="R6505" s="6" t="s">
        <v>2075</v>
      </c>
      <c r="S6505" s="7">
        <v>25.3</v>
      </c>
      <c r="T6505" s="7">
        <v>0</v>
      </c>
      <c r="U6505" s="6" t="s">
        <v>2075</v>
      </c>
      <c r="V6505" s="6" t="s">
        <v>3992</v>
      </c>
      <c r="W6505" s="6" t="s">
        <v>3114</v>
      </c>
      <c r="X6505" s="6" t="s">
        <v>4362</v>
      </c>
      <c r="Y6505" s="6" t="s">
        <v>1794</v>
      </c>
      <c r="Z6505" s="6" t="s">
        <v>1795</v>
      </c>
    </row>
    <row r="6506" spans="1:26" x14ac:dyDescent="0.2">
      <c r="A6506" s="6" t="s">
        <v>3987</v>
      </c>
      <c r="B6506" s="6">
        <v>152787</v>
      </c>
      <c r="C6506" s="1">
        <v>42124</v>
      </c>
      <c r="D6506" s="6" t="s">
        <v>2074</v>
      </c>
      <c r="E6506" s="6" t="s">
        <v>4540</v>
      </c>
      <c r="F6506" s="9">
        <v>726.57</v>
      </c>
      <c r="G6506" s="9">
        <v>0</v>
      </c>
      <c r="H6506" s="9">
        <v>0</v>
      </c>
      <c r="I6506" s="6" t="s">
        <v>3990</v>
      </c>
      <c r="J6506" s="9">
        <v>0</v>
      </c>
      <c r="K6506" s="9">
        <v>0</v>
      </c>
      <c r="L6506" s="6" t="s">
        <v>3990</v>
      </c>
      <c r="M6506" s="9">
        <v>0</v>
      </c>
      <c r="N6506" s="9">
        <v>0</v>
      </c>
      <c r="O6506" s="6" t="s">
        <v>3990</v>
      </c>
      <c r="P6506" s="7">
        <v>726.57</v>
      </c>
      <c r="Q6506" s="7">
        <v>0</v>
      </c>
      <c r="R6506" s="6" t="s">
        <v>2075</v>
      </c>
      <c r="S6506" s="7">
        <v>726.57</v>
      </c>
      <c r="T6506" s="7">
        <v>0</v>
      </c>
      <c r="U6506" s="6" t="s">
        <v>2075</v>
      </c>
      <c r="V6506" s="6" t="s">
        <v>3992</v>
      </c>
      <c r="W6506" s="6" t="s">
        <v>3114</v>
      </c>
      <c r="X6506" s="6" t="s">
        <v>4070</v>
      </c>
      <c r="Y6506" s="6" t="s">
        <v>2451</v>
      </c>
      <c r="Z6506" s="6" t="s">
        <v>2452</v>
      </c>
    </row>
    <row r="6507" spans="1:26" x14ac:dyDescent="0.2">
      <c r="A6507" s="6" t="s">
        <v>3987</v>
      </c>
      <c r="B6507" s="6">
        <v>152788</v>
      </c>
      <c r="C6507" s="1">
        <v>42124</v>
      </c>
      <c r="D6507" s="6" t="s">
        <v>2331</v>
      </c>
      <c r="E6507" s="6" t="s">
        <v>4540</v>
      </c>
      <c r="F6507" s="9">
        <v>58.83</v>
      </c>
      <c r="G6507" s="9">
        <v>0</v>
      </c>
      <c r="H6507" s="9">
        <v>0</v>
      </c>
      <c r="I6507" s="6" t="s">
        <v>3990</v>
      </c>
      <c r="J6507" s="9">
        <v>0</v>
      </c>
      <c r="K6507" s="9">
        <v>0</v>
      </c>
      <c r="L6507" s="6" t="s">
        <v>3990</v>
      </c>
      <c r="M6507" s="9">
        <v>0</v>
      </c>
      <c r="N6507" s="9">
        <v>0</v>
      </c>
      <c r="O6507" s="6" t="s">
        <v>3990</v>
      </c>
      <c r="P6507" s="7">
        <v>58.83</v>
      </c>
      <c r="Q6507" s="7">
        <v>0</v>
      </c>
      <c r="R6507" s="6" t="s">
        <v>2075</v>
      </c>
      <c r="S6507" s="7">
        <v>58.83</v>
      </c>
      <c r="T6507" s="7">
        <v>0</v>
      </c>
      <c r="U6507" s="6" t="s">
        <v>2075</v>
      </c>
      <c r="V6507" s="6" t="s">
        <v>3992</v>
      </c>
      <c r="W6507" s="6" t="s">
        <v>3114</v>
      </c>
      <c r="X6507" s="6" t="s">
        <v>4070</v>
      </c>
      <c r="Y6507" s="6" t="s">
        <v>916</v>
      </c>
      <c r="Z6507" s="6" t="s">
        <v>917</v>
      </c>
    </row>
    <row r="6508" spans="1:26" x14ac:dyDescent="0.2">
      <c r="A6508" s="6" t="s">
        <v>3987</v>
      </c>
      <c r="B6508" s="6">
        <v>152789</v>
      </c>
      <c r="C6508" s="1">
        <v>42124</v>
      </c>
      <c r="D6508" s="6" t="s">
        <v>2074</v>
      </c>
      <c r="E6508" s="6" t="s">
        <v>4540</v>
      </c>
      <c r="F6508" s="9">
        <v>84.54</v>
      </c>
      <c r="G6508" s="9">
        <v>0</v>
      </c>
      <c r="H6508" s="9">
        <v>0</v>
      </c>
      <c r="I6508" s="6" t="s">
        <v>3990</v>
      </c>
      <c r="J6508" s="9">
        <v>0</v>
      </c>
      <c r="K6508" s="9">
        <v>0</v>
      </c>
      <c r="L6508" s="6" t="s">
        <v>3990</v>
      </c>
      <c r="M6508" s="9">
        <v>0</v>
      </c>
      <c r="N6508" s="9">
        <v>0</v>
      </c>
      <c r="O6508" s="6" t="s">
        <v>3990</v>
      </c>
      <c r="P6508" s="7">
        <v>84.54</v>
      </c>
      <c r="Q6508" s="7">
        <v>0</v>
      </c>
      <c r="R6508" s="6" t="s">
        <v>2075</v>
      </c>
      <c r="S6508" s="7">
        <v>84.54</v>
      </c>
      <c r="T6508" s="7">
        <v>0</v>
      </c>
      <c r="U6508" s="6" t="s">
        <v>2075</v>
      </c>
      <c r="V6508" s="6" t="s">
        <v>3992</v>
      </c>
      <c r="W6508" s="6" t="s">
        <v>3114</v>
      </c>
      <c r="X6508" s="6" t="s">
        <v>4070</v>
      </c>
      <c r="Y6508" s="6" t="s">
        <v>2409</v>
      </c>
      <c r="Z6508" s="6" t="s">
        <v>918</v>
      </c>
    </row>
    <row r="6509" spans="1:26" x14ac:dyDescent="0.2">
      <c r="A6509" s="6" t="s">
        <v>3987</v>
      </c>
      <c r="B6509" s="6">
        <v>152790</v>
      </c>
      <c r="C6509" s="1">
        <v>42124</v>
      </c>
      <c r="D6509" s="6" t="s">
        <v>2074</v>
      </c>
      <c r="E6509" s="6" t="s">
        <v>4540</v>
      </c>
      <c r="F6509" s="9">
        <v>178.08</v>
      </c>
      <c r="G6509" s="9">
        <v>0</v>
      </c>
      <c r="H6509" s="9">
        <v>0</v>
      </c>
      <c r="I6509" s="6" t="s">
        <v>3990</v>
      </c>
      <c r="J6509" s="9">
        <v>0</v>
      </c>
      <c r="K6509" s="9">
        <v>0</v>
      </c>
      <c r="L6509" s="6" t="s">
        <v>3990</v>
      </c>
      <c r="M6509" s="9">
        <v>0</v>
      </c>
      <c r="N6509" s="9">
        <v>0</v>
      </c>
      <c r="O6509" s="6" t="s">
        <v>3990</v>
      </c>
      <c r="P6509" s="7">
        <v>178.08</v>
      </c>
      <c r="Q6509" s="7">
        <v>0</v>
      </c>
      <c r="R6509" s="6" t="s">
        <v>2075</v>
      </c>
      <c r="S6509" s="7">
        <v>178.08</v>
      </c>
      <c r="T6509" s="7">
        <v>0</v>
      </c>
      <c r="U6509" s="6" t="s">
        <v>2075</v>
      </c>
      <c r="V6509" s="6" t="s">
        <v>3992</v>
      </c>
      <c r="W6509" s="6" t="s">
        <v>3114</v>
      </c>
      <c r="X6509" s="6" t="s">
        <v>4362</v>
      </c>
      <c r="Y6509" s="6" t="s">
        <v>2399</v>
      </c>
      <c r="Z6509" s="6" t="s">
        <v>2400</v>
      </c>
    </row>
    <row r="6510" spans="1:26" x14ac:dyDescent="0.2">
      <c r="A6510" s="6" t="s">
        <v>3987</v>
      </c>
      <c r="B6510" s="6">
        <v>152791</v>
      </c>
      <c r="C6510" s="1">
        <v>42124</v>
      </c>
      <c r="D6510" s="6" t="s">
        <v>2074</v>
      </c>
      <c r="E6510" s="6" t="s">
        <v>4540</v>
      </c>
      <c r="F6510" s="9">
        <v>20.399999999999999</v>
      </c>
      <c r="G6510" s="9">
        <v>0</v>
      </c>
      <c r="H6510" s="9">
        <v>0</v>
      </c>
      <c r="I6510" s="6" t="s">
        <v>3990</v>
      </c>
      <c r="J6510" s="9">
        <v>0</v>
      </c>
      <c r="K6510" s="9">
        <v>0</v>
      </c>
      <c r="L6510" s="6" t="s">
        <v>3990</v>
      </c>
      <c r="M6510" s="9">
        <v>0</v>
      </c>
      <c r="N6510" s="9">
        <v>0</v>
      </c>
      <c r="O6510" s="6" t="s">
        <v>3990</v>
      </c>
      <c r="P6510" s="7">
        <v>20.399999999999999</v>
      </c>
      <c r="Q6510" s="7">
        <v>0</v>
      </c>
      <c r="R6510" s="6" t="s">
        <v>2075</v>
      </c>
      <c r="S6510" s="7">
        <v>20.399999999999999</v>
      </c>
      <c r="T6510" s="7">
        <v>0</v>
      </c>
      <c r="U6510" s="6" t="s">
        <v>2075</v>
      </c>
      <c r="V6510" s="6" t="s">
        <v>3992</v>
      </c>
      <c r="W6510" s="6" t="s">
        <v>2324</v>
      </c>
      <c r="X6510" s="6" t="s">
        <v>4070</v>
      </c>
      <c r="Y6510" s="6" t="s">
        <v>2325</v>
      </c>
      <c r="Z6510" s="6" t="s">
        <v>2326</v>
      </c>
    </row>
    <row r="6511" spans="1:26" x14ac:dyDescent="0.2">
      <c r="A6511" s="6" t="s">
        <v>3987</v>
      </c>
      <c r="B6511" s="6">
        <v>152792</v>
      </c>
      <c r="C6511" s="1">
        <v>42124</v>
      </c>
      <c r="D6511" s="6" t="s">
        <v>2074</v>
      </c>
      <c r="E6511" s="6" t="s">
        <v>4540</v>
      </c>
      <c r="F6511" s="9">
        <v>36.54</v>
      </c>
      <c r="G6511" s="9">
        <v>0</v>
      </c>
      <c r="H6511" s="9">
        <v>0</v>
      </c>
      <c r="I6511" s="6" t="s">
        <v>3990</v>
      </c>
      <c r="J6511" s="9">
        <v>0</v>
      </c>
      <c r="K6511" s="9">
        <v>0</v>
      </c>
      <c r="L6511" s="6" t="s">
        <v>3990</v>
      </c>
      <c r="M6511" s="9">
        <v>0</v>
      </c>
      <c r="N6511" s="9">
        <v>0</v>
      </c>
      <c r="O6511" s="6" t="s">
        <v>3990</v>
      </c>
      <c r="P6511" s="7">
        <v>36.54</v>
      </c>
      <c r="Q6511" s="7">
        <v>0</v>
      </c>
      <c r="R6511" s="6" t="s">
        <v>2075</v>
      </c>
      <c r="S6511" s="7">
        <v>36.54</v>
      </c>
      <c r="T6511" s="7">
        <v>0</v>
      </c>
      <c r="U6511" s="6" t="s">
        <v>2075</v>
      </c>
      <c r="V6511" s="6" t="s">
        <v>3992</v>
      </c>
      <c r="W6511" s="6" t="s">
        <v>3114</v>
      </c>
      <c r="X6511" s="6" t="s">
        <v>4070</v>
      </c>
      <c r="Y6511" s="6" t="s">
        <v>1317</v>
      </c>
      <c r="Z6511" s="6" t="s">
        <v>1318</v>
      </c>
    </row>
    <row r="6512" spans="1:26" x14ac:dyDescent="0.2">
      <c r="A6512" s="6" t="s">
        <v>3987</v>
      </c>
      <c r="B6512" s="6">
        <v>152793</v>
      </c>
      <c r="C6512" s="1">
        <v>42124</v>
      </c>
      <c r="D6512" s="6" t="s">
        <v>2074</v>
      </c>
      <c r="E6512" s="6" t="s">
        <v>4540</v>
      </c>
      <c r="F6512" s="9">
        <v>145.62</v>
      </c>
      <c r="G6512" s="9">
        <v>0</v>
      </c>
      <c r="H6512" s="9">
        <v>0</v>
      </c>
      <c r="I6512" s="6" t="s">
        <v>3990</v>
      </c>
      <c r="J6512" s="9">
        <v>0</v>
      </c>
      <c r="K6512" s="9">
        <v>0</v>
      </c>
      <c r="L6512" s="6" t="s">
        <v>3990</v>
      </c>
      <c r="M6512" s="9">
        <v>0</v>
      </c>
      <c r="N6512" s="9">
        <v>0</v>
      </c>
      <c r="O6512" s="6" t="s">
        <v>3990</v>
      </c>
      <c r="P6512" s="7">
        <v>145.62</v>
      </c>
      <c r="Q6512" s="7">
        <v>0</v>
      </c>
      <c r="R6512" s="6" t="s">
        <v>2075</v>
      </c>
      <c r="S6512" s="7">
        <v>145.62</v>
      </c>
      <c r="T6512" s="7">
        <v>0</v>
      </c>
      <c r="U6512" s="6" t="s">
        <v>2075</v>
      </c>
      <c r="V6512" s="6" t="s">
        <v>3992</v>
      </c>
      <c r="W6512" s="6" t="s">
        <v>3114</v>
      </c>
      <c r="X6512" s="6" t="s">
        <v>4070</v>
      </c>
      <c r="Y6512" s="6" t="s">
        <v>1443</v>
      </c>
      <c r="Z6512" s="6" t="s">
        <v>2077</v>
      </c>
    </row>
    <row r="6513" spans="1:26" x14ac:dyDescent="0.2">
      <c r="A6513" s="6" t="s">
        <v>3987</v>
      </c>
      <c r="B6513" s="6">
        <v>152794</v>
      </c>
      <c r="C6513" s="1">
        <v>42124</v>
      </c>
      <c r="D6513" s="6" t="s">
        <v>2074</v>
      </c>
      <c r="E6513" s="6" t="s">
        <v>4540</v>
      </c>
      <c r="F6513" s="9">
        <v>199.5</v>
      </c>
      <c r="G6513" s="9">
        <v>0</v>
      </c>
      <c r="H6513" s="9">
        <v>0</v>
      </c>
      <c r="I6513" s="6" t="s">
        <v>3990</v>
      </c>
      <c r="J6513" s="9">
        <v>0</v>
      </c>
      <c r="K6513" s="9">
        <v>0</v>
      </c>
      <c r="L6513" s="6" t="s">
        <v>3990</v>
      </c>
      <c r="M6513" s="9">
        <v>0</v>
      </c>
      <c r="N6513" s="9">
        <v>0</v>
      </c>
      <c r="O6513" s="6" t="s">
        <v>3990</v>
      </c>
      <c r="P6513" s="7">
        <v>199.5</v>
      </c>
      <c r="Q6513" s="7">
        <v>0</v>
      </c>
      <c r="R6513" s="6" t="s">
        <v>2075</v>
      </c>
      <c r="S6513" s="7">
        <v>199.5</v>
      </c>
      <c r="T6513" s="7">
        <v>0</v>
      </c>
      <c r="U6513" s="6" t="s">
        <v>2075</v>
      </c>
      <c r="V6513" s="6" t="s">
        <v>3992</v>
      </c>
      <c r="W6513" s="6" t="s">
        <v>3114</v>
      </c>
      <c r="X6513" s="6" t="s">
        <v>4070</v>
      </c>
      <c r="Y6513" s="6" t="s">
        <v>2327</v>
      </c>
      <c r="Z6513" s="6" t="s">
        <v>2328</v>
      </c>
    </row>
    <row r="6514" spans="1:26" x14ac:dyDescent="0.2">
      <c r="A6514" s="6" t="s">
        <v>3987</v>
      </c>
      <c r="B6514" s="6">
        <v>152795</v>
      </c>
      <c r="C6514" s="1">
        <v>42124</v>
      </c>
      <c r="D6514" s="6" t="s">
        <v>2074</v>
      </c>
      <c r="E6514" s="6" t="s">
        <v>4540</v>
      </c>
      <c r="F6514" s="9">
        <v>71.260000000000005</v>
      </c>
      <c r="G6514" s="9">
        <v>0</v>
      </c>
      <c r="H6514" s="9">
        <v>0</v>
      </c>
      <c r="I6514" s="6" t="s">
        <v>3990</v>
      </c>
      <c r="J6514" s="9">
        <v>0</v>
      </c>
      <c r="K6514" s="9">
        <v>0</v>
      </c>
      <c r="L6514" s="6" t="s">
        <v>3990</v>
      </c>
      <c r="M6514" s="9">
        <v>0</v>
      </c>
      <c r="N6514" s="9">
        <v>0</v>
      </c>
      <c r="O6514" s="6" t="s">
        <v>3990</v>
      </c>
      <c r="P6514" s="7">
        <v>71.260000000000005</v>
      </c>
      <c r="Q6514" s="7">
        <v>0</v>
      </c>
      <c r="R6514" s="6" t="s">
        <v>2075</v>
      </c>
      <c r="S6514" s="7">
        <v>71.260000000000005</v>
      </c>
      <c r="T6514" s="7">
        <v>0</v>
      </c>
      <c r="U6514" s="6" t="s">
        <v>2075</v>
      </c>
      <c r="V6514" s="6" t="s">
        <v>3992</v>
      </c>
      <c r="W6514" s="6" t="s">
        <v>3114</v>
      </c>
      <c r="X6514" s="6" t="s">
        <v>4070</v>
      </c>
      <c r="Y6514" s="6" t="s">
        <v>364</v>
      </c>
      <c r="Z6514" s="6" t="s">
        <v>1788</v>
      </c>
    </row>
    <row r="6515" spans="1:26" x14ac:dyDescent="0.2">
      <c r="A6515" s="6" t="s">
        <v>3987</v>
      </c>
      <c r="B6515" s="6">
        <v>152796</v>
      </c>
      <c r="C6515" s="1">
        <v>42124</v>
      </c>
      <c r="D6515" s="6" t="s">
        <v>2074</v>
      </c>
      <c r="E6515" s="6" t="s">
        <v>4540</v>
      </c>
      <c r="F6515" s="9">
        <v>329</v>
      </c>
      <c r="G6515" s="9">
        <v>0</v>
      </c>
      <c r="H6515" s="9">
        <v>0</v>
      </c>
      <c r="I6515" s="6" t="s">
        <v>3990</v>
      </c>
      <c r="J6515" s="9">
        <v>0</v>
      </c>
      <c r="K6515" s="9">
        <v>0</v>
      </c>
      <c r="L6515" s="6" t="s">
        <v>3990</v>
      </c>
      <c r="M6515" s="9">
        <v>0</v>
      </c>
      <c r="N6515" s="9">
        <v>0</v>
      </c>
      <c r="O6515" s="6" t="s">
        <v>3990</v>
      </c>
      <c r="P6515" s="7">
        <v>329</v>
      </c>
      <c r="Q6515" s="7">
        <v>0</v>
      </c>
      <c r="R6515" s="6" t="s">
        <v>2075</v>
      </c>
      <c r="S6515" s="7">
        <v>329</v>
      </c>
      <c r="T6515" s="7">
        <v>0</v>
      </c>
      <c r="U6515" s="6" t="s">
        <v>2075</v>
      </c>
      <c r="V6515" s="6" t="s">
        <v>3992</v>
      </c>
      <c r="W6515" s="6" t="s">
        <v>3114</v>
      </c>
      <c r="X6515" s="6" t="s">
        <v>4070</v>
      </c>
      <c r="Y6515" s="6" t="s">
        <v>1243</v>
      </c>
      <c r="Z6515" s="6" t="s">
        <v>2334</v>
      </c>
    </row>
    <row r="6516" spans="1:26" x14ac:dyDescent="0.2">
      <c r="A6516" s="6" t="s">
        <v>3987</v>
      </c>
      <c r="B6516" s="6">
        <v>152797</v>
      </c>
      <c r="C6516" s="1">
        <v>42124</v>
      </c>
      <c r="D6516" s="6" t="s">
        <v>2074</v>
      </c>
      <c r="E6516" s="6" t="s">
        <v>4540</v>
      </c>
      <c r="F6516" s="9">
        <v>116.9</v>
      </c>
      <c r="G6516" s="9">
        <v>0</v>
      </c>
      <c r="H6516" s="9">
        <v>0</v>
      </c>
      <c r="I6516" s="6" t="s">
        <v>3990</v>
      </c>
      <c r="J6516" s="9">
        <v>0</v>
      </c>
      <c r="K6516" s="9">
        <v>0</v>
      </c>
      <c r="L6516" s="6" t="s">
        <v>3990</v>
      </c>
      <c r="M6516" s="9">
        <v>0</v>
      </c>
      <c r="N6516" s="9">
        <v>0</v>
      </c>
      <c r="O6516" s="6" t="s">
        <v>3990</v>
      </c>
      <c r="P6516" s="7">
        <v>116.9</v>
      </c>
      <c r="Q6516" s="7">
        <v>0</v>
      </c>
      <c r="R6516" s="6" t="s">
        <v>2075</v>
      </c>
      <c r="S6516" s="7">
        <v>116.9</v>
      </c>
      <c r="T6516" s="7">
        <v>0</v>
      </c>
      <c r="U6516" s="6" t="s">
        <v>2075</v>
      </c>
      <c r="V6516" s="6" t="s">
        <v>3992</v>
      </c>
      <c r="W6516" s="6" t="s">
        <v>3114</v>
      </c>
      <c r="X6516" s="6" t="s">
        <v>4070</v>
      </c>
      <c r="Y6516" s="6" t="s">
        <v>1244</v>
      </c>
      <c r="Z6516" s="6" t="s">
        <v>2121</v>
      </c>
    </row>
    <row r="6517" spans="1:26" x14ac:dyDescent="0.2">
      <c r="A6517" s="6" t="s">
        <v>3987</v>
      </c>
      <c r="B6517" s="6">
        <v>152798</v>
      </c>
      <c r="C6517" s="1">
        <v>42124</v>
      </c>
      <c r="D6517" s="6" t="s">
        <v>2074</v>
      </c>
      <c r="E6517" s="6" t="s">
        <v>4540</v>
      </c>
      <c r="F6517" s="9">
        <v>132</v>
      </c>
      <c r="G6517" s="9">
        <v>0</v>
      </c>
      <c r="H6517" s="9">
        <v>0</v>
      </c>
      <c r="I6517" s="6" t="s">
        <v>3990</v>
      </c>
      <c r="J6517" s="9">
        <v>0</v>
      </c>
      <c r="K6517" s="9">
        <v>0</v>
      </c>
      <c r="L6517" s="6" t="s">
        <v>3990</v>
      </c>
      <c r="M6517" s="9">
        <v>0</v>
      </c>
      <c r="N6517" s="9">
        <v>0</v>
      </c>
      <c r="O6517" s="6" t="s">
        <v>3990</v>
      </c>
      <c r="P6517" s="7">
        <v>132</v>
      </c>
      <c r="Q6517" s="7">
        <v>0</v>
      </c>
      <c r="R6517" s="6" t="s">
        <v>2075</v>
      </c>
      <c r="S6517" s="7">
        <v>132</v>
      </c>
      <c r="T6517" s="7">
        <v>0</v>
      </c>
      <c r="U6517" s="6" t="s">
        <v>2075</v>
      </c>
      <c r="V6517" s="6" t="s">
        <v>3992</v>
      </c>
      <c r="W6517" s="6" t="s">
        <v>3114</v>
      </c>
      <c r="X6517" s="6" t="s">
        <v>4070</v>
      </c>
      <c r="Y6517" s="6" t="s">
        <v>919</v>
      </c>
      <c r="Z6517" s="6" t="s">
        <v>371</v>
      </c>
    </row>
    <row r="6518" spans="1:26" x14ac:dyDescent="0.2">
      <c r="A6518" s="6" t="s">
        <v>3987</v>
      </c>
      <c r="B6518" s="6">
        <v>152799</v>
      </c>
      <c r="C6518" s="1">
        <v>42124</v>
      </c>
      <c r="D6518" s="6" t="s">
        <v>2074</v>
      </c>
      <c r="E6518" s="6" t="s">
        <v>4540</v>
      </c>
      <c r="F6518" s="9">
        <v>194.18</v>
      </c>
      <c r="G6518" s="9">
        <v>0</v>
      </c>
      <c r="H6518" s="9">
        <v>0</v>
      </c>
      <c r="I6518" s="6" t="s">
        <v>3990</v>
      </c>
      <c r="J6518" s="9">
        <v>0</v>
      </c>
      <c r="K6518" s="9">
        <v>0</v>
      </c>
      <c r="L6518" s="6" t="s">
        <v>3990</v>
      </c>
      <c r="M6518" s="9">
        <v>0</v>
      </c>
      <c r="N6518" s="9">
        <v>0</v>
      </c>
      <c r="O6518" s="6" t="s">
        <v>3990</v>
      </c>
      <c r="P6518" s="7">
        <v>194.18</v>
      </c>
      <c r="Q6518" s="7">
        <v>0</v>
      </c>
      <c r="R6518" s="6" t="s">
        <v>2075</v>
      </c>
      <c r="S6518" s="7">
        <v>194.18</v>
      </c>
      <c r="T6518" s="7">
        <v>0</v>
      </c>
      <c r="U6518" s="6" t="s">
        <v>2075</v>
      </c>
      <c r="V6518" s="6" t="s">
        <v>3992</v>
      </c>
      <c r="W6518" s="6" t="s">
        <v>3114</v>
      </c>
      <c r="X6518" s="6" t="s">
        <v>4070</v>
      </c>
      <c r="Y6518" s="6" t="s">
        <v>920</v>
      </c>
      <c r="Z6518" s="6" t="s">
        <v>921</v>
      </c>
    </row>
    <row r="6519" spans="1:26" x14ac:dyDescent="0.2">
      <c r="A6519" s="6" t="s">
        <v>3987</v>
      </c>
      <c r="B6519" s="6">
        <v>152800</v>
      </c>
      <c r="C6519" s="1">
        <v>42124</v>
      </c>
      <c r="D6519" s="6" t="s">
        <v>2074</v>
      </c>
      <c r="E6519" s="6" t="s">
        <v>4540</v>
      </c>
      <c r="F6519" s="9">
        <v>76.72</v>
      </c>
      <c r="G6519" s="9">
        <v>0</v>
      </c>
      <c r="H6519" s="9">
        <v>0</v>
      </c>
      <c r="I6519" s="6" t="s">
        <v>3990</v>
      </c>
      <c r="J6519" s="9">
        <v>0</v>
      </c>
      <c r="K6519" s="9">
        <v>0</v>
      </c>
      <c r="L6519" s="6" t="s">
        <v>3990</v>
      </c>
      <c r="M6519" s="9">
        <v>0</v>
      </c>
      <c r="N6519" s="9">
        <v>0</v>
      </c>
      <c r="O6519" s="6" t="s">
        <v>3990</v>
      </c>
      <c r="P6519" s="7">
        <v>76.72</v>
      </c>
      <c r="Q6519" s="7">
        <v>0</v>
      </c>
      <c r="R6519" s="6" t="s">
        <v>2075</v>
      </c>
      <c r="S6519" s="7">
        <v>76.72</v>
      </c>
      <c r="T6519" s="7">
        <v>0</v>
      </c>
      <c r="U6519" s="6" t="s">
        <v>2075</v>
      </c>
      <c r="V6519" s="6" t="s">
        <v>3992</v>
      </c>
      <c r="W6519" s="6" t="s">
        <v>3114</v>
      </c>
      <c r="X6519" s="6" t="s">
        <v>4070</v>
      </c>
      <c r="Y6519" s="6" t="s">
        <v>2358</v>
      </c>
      <c r="Z6519" s="6" t="s">
        <v>2339</v>
      </c>
    </row>
    <row r="6520" spans="1:26" x14ac:dyDescent="0.2">
      <c r="A6520" s="6" t="s">
        <v>3987</v>
      </c>
      <c r="B6520" s="6">
        <v>152801</v>
      </c>
      <c r="C6520" s="1">
        <v>42124</v>
      </c>
      <c r="D6520" s="6" t="s">
        <v>2074</v>
      </c>
      <c r="E6520" s="6" t="s">
        <v>4540</v>
      </c>
      <c r="F6520" s="9">
        <v>29.33</v>
      </c>
      <c r="G6520" s="9">
        <v>0</v>
      </c>
      <c r="H6520" s="9">
        <v>0</v>
      </c>
      <c r="I6520" s="6" t="s">
        <v>3990</v>
      </c>
      <c r="J6520" s="9">
        <v>0</v>
      </c>
      <c r="K6520" s="9">
        <v>0</v>
      </c>
      <c r="L6520" s="6" t="s">
        <v>3990</v>
      </c>
      <c r="M6520" s="9">
        <v>0</v>
      </c>
      <c r="N6520" s="9">
        <v>0</v>
      </c>
      <c r="O6520" s="6" t="s">
        <v>3990</v>
      </c>
      <c r="P6520" s="7">
        <v>29.33</v>
      </c>
      <c r="Q6520" s="7">
        <v>0</v>
      </c>
      <c r="R6520" s="6" t="s">
        <v>2075</v>
      </c>
      <c r="S6520" s="7">
        <v>29.33</v>
      </c>
      <c r="T6520" s="7">
        <v>0</v>
      </c>
      <c r="U6520" s="6" t="s">
        <v>2075</v>
      </c>
      <c r="V6520" s="6" t="s">
        <v>3992</v>
      </c>
      <c r="W6520" s="6" t="s">
        <v>3114</v>
      </c>
      <c r="X6520" s="6" t="s">
        <v>4070</v>
      </c>
      <c r="Y6520" s="6" t="s">
        <v>922</v>
      </c>
      <c r="Z6520" s="6" t="s">
        <v>1788</v>
      </c>
    </row>
    <row r="6521" spans="1:26" x14ac:dyDescent="0.2">
      <c r="A6521" s="6" t="s">
        <v>3987</v>
      </c>
      <c r="B6521" s="6">
        <v>152802</v>
      </c>
      <c r="C6521" s="1">
        <v>42124</v>
      </c>
      <c r="D6521" s="6" t="s">
        <v>2331</v>
      </c>
      <c r="E6521" s="6" t="s">
        <v>4540</v>
      </c>
      <c r="F6521" s="9">
        <v>222.4</v>
      </c>
      <c r="G6521" s="9">
        <v>0</v>
      </c>
      <c r="H6521" s="9">
        <v>0</v>
      </c>
      <c r="I6521" s="6" t="s">
        <v>3990</v>
      </c>
      <c r="J6521" s="9">
        <v>0</v>
      </c>
      <c r="K6521" s="9">
        <v>0</v>
      </c>
      <c r="L6521" s="6" t="s">
        <v>3990</v>
      </c>
      <c r="M6521" s="9">
        <v>0</v>
      </c>
      <c r="N6521" s="9">
        <v>0</v>
      </c>
      <c r="O6521" s="6" t="s">
        <v>3990</v>
      </c>
      <c r="P6521" s="7">
        <v>222.4</v>
      </c>
      <c r="Q6521" s="7">
        <v>0</v>
      </c>
      <c r="R6521" s="6" t="s">
        <v>2075</v>
      </c>
      <c r="S6521" s="7">
        <v>222.4</v>
      </c>
      <c r="T6521" s="7">
        <v>0</v>
      </c>
      <c r="U6521" s="6" t="s">
        <v>2075</v>
      </c>
      <c r="V6521" s="6" t="s">
        <v>3992</v>
      </c>
      <c r="W6521" s="6" t="s">
        <v>3114</v>
      </c>
      <c r="X6521" s="6" t="s">
        <v>4070</v>
      </c>
      <c r="Y6521" s="6" t="s">
        <v>372</v>
      </c>
      <c r="Z6521" s="6" t="s">
        <v>373</v>
      </c>
    </row>
    <row r="6522" spans="1:26" x14ac:dyDescent="0.2">
      <c r="A6522" s="6" t="s">
        <v>3987</v>
      </c>
      <c r="B6522" s="6">
        <v>152803</v>
      </c>
      <c r="C6522" s="1">
        <v>42124</v>
      </c>
      <c r="D6522" s="6" t="s">
        <v>2074</v>
      </c>
      <c r="E6522" s="6" t="s">
        <v>4540</v>
      </c>
      <c r="F6522" s="9">
        <v>24.19</v>
      </c>
      <c r="G6522" s="9">
        <v>0</v>
      </c>
      <c r="H6522" s="9">
        <v>0</v>
      </c>
      <c r="I6522" s="6" t="s">
        <v>3990</v>
      </c>
      <c r="J6522" s="9">
        <v>0</v>
      </c>
      <c r="K6522" s="9">
        <v>0</v>
      </c>
      <c r="L6522" s="6" t="s">
        <v>3990</v>
      </c>
      <c r="M6522" s="9">
        <v>0</v>
      </c>
      <c r="N6522" s="9">
        <v>0</v>
      </c>
      <c r="O6522" s="6" t="s">
        <v>3990</v>
      </c>
      <c r="P6522" s="7">
        <v>24.19</v>
      </c>
      <c r="Q6522" s="7">
        <v>0</v>
      </c>
      <c r="R6522" s="6" t="s">
        <v>2075</v>
      </c>
      <c r="S6522" s="7">
        <v>24.19</v>
      </c>
      <c r="T6522" s="7">
        <v>0</v>
      </c>
      <c r="U6522" s="6" t="s">
        <v>2075</v>
      </c>
      <c r="V6522" s="6" t="s">
        <v>3992</v>
      </c>
      <c r="W6522" s="6" t="s">
        <v>3114</v>
      </c>
      <c r="X6522" s="6" t="s">
        <v>4070</v>
      </c>
      <c r="Y6522" s="6" t="s">
        <v>1785</v>
      </c>
      <c r="Z6522" s="6" t="s">
        <v>1786</v>
      </c>
    </row>
    <row r="6523" spans="1:26" x14ac:dyDescent="0.2">
      <c r="A6523" s="6" t="s">
        <v>3987</v>
      </c>
      <c r="B6523" s="6">
        <v>152804</v>
      </c>
      <c r="C6523" s="1">
        <v>42124</v>
      </c>
      <c r="D6523" s="6" t="s">
        <v>2074</v>
      </c>
      <c r="E6523" s="6" t="s">
        <v>4540</v>
      </c>
      <c r="F6523" s="9">
        <v>546.70000000000005</v>
      </c>
      <c r="G6523" s="9">
        <v>0</v>
      </c>
      <c r="H6523" s="9">
        <v>0</v>
      </c>
      <c r="I6523" s="6" t="s">
        <v>3990</v>
      </c>
      <c r="J6523" s="9">
        <v>0</v>
      </c>
      <c r="K6523" s="9">
        <v>0</v>
      </c>
      <c r="L6523" s="6" t="s">
        <v>3990</v>
      </c>
      <c r="M6523" s="9">
        <v>0</v>
      </c>
      <c r="N6523" s="9">
        <v>0</v>
      </c>
      <c r="O6523" s="6" t="s">
        <v>3990</v>
      </c>
      <c r="P6523" s="7">
        <v>546.70000000000005</v>
      </c>
      <c r="Q6523" s="7">
        <v>0</v>
      </c>
      <c r="R6523" s="6" t="s">
        <v>2075</v>
      </c>
      <c r="S6523" s="7">
        <v>546.70000000000005</v>
      </c>
      <c r="T6523" s="7">
        <v>0</v>
      </c>
      <c r="U6523" s="6" t="s">
        <v>2075</v>
      </c>
      <c r="V6523" s="6" t="s">
        <v>3992</v>
      </c>
      <c r="W6523" s="6" t="s">
        <v>3114</v>
      </c>
      <c r="X6523" s="6" t="s">
        <v>4070</v>
      </c>
      <c r="Y6523" s="6" t="s">
        <v>2685</v>
      </c>
      <c r="Z6523" s="6" t="s">
        <v>2687</v>
      </c>
    </row>
    <row r="6524" spans="1:26" x14ac:dyDescent="0.2">
      <c r="A6524" s="6" t="s">
        <v>3987</v>
      </c>
      <c r="B6524" s="6">
        <v>152805</v>
      </c>
      <c r="C6524" s="1">
        <v>42124</v>
      </c>
      <c r="D6524" s="6" t="s">
        <v>2074</v>
      </c>
      <c r="E6524" s="6" t="s">
        <v>4540</v>
      </c>
      <c r="F6524" s="9">
        <v>291.08999999999997</v>
      </c>
      <c r="G6524" s="9">
        <v>0</v>
      </c>
      <c r="H6524" s="9">
        <v>0</v>
      </c>
      <c r="I6524" s="6" t="s">
        <v>3990</v>
      </c>
      <c r="J6524" s="9">
        <v>0</v>
      </c>
      <c r="K6524" s="9">
        <v>0</v>
      </c>
      <c r="L6524" s="6" t="s">
        <v>3990</v>
      </c>
      <c r="M6524" s="9">
        <v>0</v>
      </c>
      <c r="N6524" s="9">
        <v>0</v>
      </c>
      <c r="O6524" s="6" t="s">
        <v>3990</v>
      </c>
      <c r="P6524" s="7">
        <v>291.08999999999997</v>
      </c>
      <c r="Q6524" s="7">
        <v>0</v>
      </c>
      <c r="R6524" s="6" t="s">
        <v>2075</v>
      </c>
      <c r="S6524" s="7">
        <v>291.08999999999997</v>
      </c>
      <c r="T6524" s="7">
        <v>0</v>
      </c>
      <c r="U6524" s="6" t="s">
        <v>2075</v>
      </c>
      <c r="V6524" s="6" t="s">
        <v>3992</v>
      </c>
      <c r="W6524" s="6" t="s">
        <v>3114</v>
      </c>
      <c r="X6524" s="6" t="s">
        <v>4362</v>
      </c>
      <c r="Y6524" s="6" t="s">
        <v>923</v>
      </c>
      <c r="Z6524" s="6" t="s">
        <v>2294</v>
      </c>
    </row>
    <row r="6525" spans="1:26" x14ac:dyDescent="0.2">
      <c r="A6525" s="6" t="s">
        <v>3987</v>
      </c>
      <c r="B6525" s="6">
        <v>152806</v>
      </c>
      <c r="C6525" s="1">
        <v>42124</v>
      </c>
      <c r="D6525" s="6" t="s">
        <v>2074</v>
      </c>
      <c r="E6525" s="6" t="s">
        <v>4540</v>
      </c>
      <c r="F6525" s="9">
        <v>248</v>
      </c>
      <c r="G6525" s="9">
        <v>0</v>
      </c>
      <c r="H6525" s="9">
        <v>0</v>
      </c>
      <c r="I6525" s="6" t="s">
        <v>3990</v>
      </c>
      <c r="J6525" s="9">
        <v>0</v>
      </c>
      <c r="K6525" s="9">
        <v>0</v>
      </c>
      <c r="L6525" s="6" t="s">
        <v>3990</v>
      </c>
      <c r="M6525" s="9">
        <v>0</v>
      </c>
      <c r="N6525" s="9">
        <v>0</v>
      </c>
      <c r="O6525" s="6" t="s">
        <v>3990</v>
      </c>
      <c r="P6525" s="7">
        <v>248</v>
      </c>
      <c r="Q6525" s="7">
        <v>0</v>
      </c>
      <c r="R6525" s="6" t="s">
        <v>2075</v>
      </c>
      <c r="S6525" s="7">
        <v>248</v>
      </c>
      <c r="T6525" s="7">
        <v>0</v>
      </c>
      <c r="U6525" s="6" t="s">
        <v>2075</v>
      </c>
      <c r="V6525" s="6" t="s">
        <v>3992</v>
      </c>
      <c r="W6525" s="6" t="s">
        <v>3114</v>
      </c>
      <c r="X6525" s="6" t="s">
        <v>4362</v>
      </c>
      <c r="Y6525" s="6" t="s">
        <v>2682</v>
      </c>
      <c r="Z6525" s="6" t="s">
        <v>2683</v>
      </c>
    </row>
    <row r="6526" spans="1:26" x14ac:dyDescent="0.2">
      <c r="A6526" s="6" t="s">
        <v>3987</v>
      </c>
      <c r="B6526" s="6">
        <v>152807</v>
      </c>
      <c r="C6526" s="1">
        <v>42124</v>
      </c>
      <c r="D6526" s="6" t="s">
        <v>2074</v>
      </c>
      <c r="E6526" s="6" t="s">
        <v>4540</v>
      </c>
      <c r="F6526" s="9">
        <v>122.26</v>
      </c>
      <c r="G6526" s="9">
        <v>0</v>
      </c>
      <c r="H6526" s="9">
        <v>0</v>
      </c>
      <c r="I6526" s="6" t="s">
        <v>3990</v>
      </c>
      <c r="J6526" s="9">
        <v>0</v>
      </c>
      <c r="K6526" s="9">
        <v>0</v>
      </c>
      <c r="L6526" s="6" t="s">
        <v>3990</v>
      </c>
      <c r="M6526" s="9">
        <v>0</v>
      </c>
      <c r="N6526" s="9">
        <v>0</v>
      </c>
      <c r="O6526" s="6" t="s">
        <v>3990</v>
      </c>
      <c r="P6526" s="7">
        <v>122.26</v>
      </c>
      <c r="Q6526" s="7">
        <v>0</v>
      </c>
      <c r="R6526" s="6" t="s">
        <v>2075</v>
      </c>
      <c r="S6526" s="7">
        <v>122.26</v>
      </c>
      <c r="T6526" s="7">
        <v>0</v>
      </c>
      <c r="U6526" s="6" t="s">
        <v>2075</v>
      </c>
      <c r="V6526" s="6" t="s">
        <v>3992</v>
      </c>
      <c r="W6526" s="6" t="s">
        <v>3114</v>
      </c>
      <c r="X6526" s="6" t="s">
        <v>4070</v>
      </c>
      <c r="Y6526" s="6" t="s">
        <v>1875</v>
      </c>
      <c r="Z6526" s="6" t="s">
        <v>3118</v>
      </c>
    </row>
    <row r="6527" spans="1:26" x14ac:dyDescent="0.2">
      <c r="A6527" s="6" t="s">
        <v>3987</v>
      </c>
      <c r="B6527" s="6">
        <v>152808</v>
      </c>
      <c r="C6527" s="1">
        <v>42124</v>
      </c>
      <c r="D6527" s="6" t="s">
        <v>2074</v>
      </c>
      <c r="E6527" s="6" t="s">
        <v>4540</v>
      </c>
      <c r="F6527" s="9">
        <v>604</v>
      </c>
      <c r="G6527" s="9">
        <v>0</v>
      </c>
      <c r="H6527" s="9">
        <v>0</v>
      </c>
      <c r="I6527" s="6" t="s">
        <v>3990</v>
      </c>
      <c r="J6527" s="9">
        <v>0</v>
      </c>
      <c r="K6527" s="9">
        <v>0</v>
      </c>
      <c r="L6527" s="6" t="s">
        <v>3990</v>
      </c>
      <c r="M6527" s="9">
        <v>0</v>
      </c>
      <c r="N6527" s="9">
        <v>0</v>
      </c>
      <c r="O6527" s="6" t="s">
        <v>3990</v>
      </c>
      <c r="P6527" s="7">
        <v>604</v>
      </c>
      <c r="Q6527" s="7">
        <v>0</v>
      </c>
      <c r="R6527" s="6" t="s">
        <v>2075</v>
      </c>
      <c r="S6527" s="7">
        <v>604</v>
      </c>
      <c r="T6527" s="7">
        <v>0</v>
      </c>
      <c r="U6527" s="6" t="s">
        <v>2075</v>
      </c>
      <c r="V6527" s="6" t="s">
        <v>3992</v>
      </c>
      <c r="W6527" s="6" t="s">
        <v>3114</v>
      </c>
      <c r="X6527" s="6" t="s">
        <v>4070</v>
      </c>
      <c r="Y6527" s="6" t="s">
        <v>2291</v>
      </c>
      <c r="Z6527" s="6" t="s">
        <v>3116</v>
      </c>
    </row>
    <row r="6528" spans="1:26" x14ac:dyDescent="0.2">
      <c r="A6528" s="6" t="s">
        <v>3987</v>
      </c>
      <c r="B6528" s="6">
        <v>152809</v>
      </c>
      <c r="C6528" s="1">
        <v>42124</v>
      </c>
      <c r="D6528" s="6" t="s">
        <v>2331</v>
      </c>
      <c r="E6528" s="6" t="s">
        <v>4540</v>
      </c>
      <c r="F6528" s="9">
        <v>100.16</v>
      </c>
      <c r="G6528" s="9">
        <v>0</v>
      </c>
      <c r="H6528" s="9">
        <v>0</v>
      </c>
      <c r="I6528" s="6" t="s">
        <v>3990</v>
      </c>
      <c r="J6528" s="9">
        <v>0</v>
      </c>
      <c r="K6528" s="9">
        <v>0</v>
      </c>
      <c r="L6528" s="6" t="s">
        <v>3990</v>
      </c>
      <c r="M6528" s="9">
        <v>0</v>
      </c>
      <c r="N6528" s="9">
        <v>0</v>
      </c>
      <c r="O6528" s="6" t="s">
        <v>3990</v>
      </c>
      <c r="P6528" s="7">
        <v>100.16</v>
      </c>
      <c r="Q6528" s="7">
        <v>0</v>
      </c>
      <c r="R6528" s="6" t="s">
        <v>2075</v>
      </c>
      <c r="S6528" s="7">
        <v>100.16</v>
      </c>
      <c r="T6528" s="7">
        <v>0</v>
      </c>
      <c r="U6528" s="6" t="s">
        <v>2075</v>
      </c>
      <c r="V6528" s="6" t="s">
        <v>3992</v>
      </c>
      <c r="W6528" s="6" t="s">
        <v>3114</v>
      </c>
      <c r="X6528" s="6" t="s">
        <v>4070</v>
      </c>
      <c r="Y6528" s="6" t="s">
        <v>1858</v>
      </c>
      <c r="Z6528" s="6" t="s">
        <v>1859</v>
      </c>
    </row>
    <row r="6529" spans="1:26" x14ac:dyDescent="0.2">
      <c r="A6529" s="6" t="s">
        <v>3987</v>
      </c>
      <c r="B6529" s="6">
        <v>152810</v>
      </c>
      <c r="C6529" s="1">
        <v>42124</v>
      </c>
      <c r="D6529" s="6" t="s">
        <v>2074</v>
      </c>
      <c r="E6529" s="6" t="s">
        <v>4540</v>
      </c>
      <c r="F6529" s="9">
        <v>40.08</v>
      </c>
      <c r="G6529" s="9">
        <v>0</v>
      </c>
      <c r="H6529" s="9">
        <v>0</v>
      </c>
      <c r="I6529" s="6" t="s">
        <v>3990</v>
      </c>
      <c r="J6529" s="9">
        <v>0</v>
      </c>
      <c r="K6529" s="9">
        <v>0</v>
      </c>
      <c r="L6529" s="6" t="s">
        <v>3990</v>
      </c>
      <c r="M6529" s="9">
        <v>0</v>
      </c>
      <c r="N6529" s="9">
        <v>0</v>
      </c>
      <c r="O6529" s="6" t="s">
        <v>3990</v>
      </c>
      <c r="P6529" s="7">
        <v>40.08</v>
      </c>
      <c r="Q6529" s="7">
        <v>0</v>
      </c>
      <c r="R6529" s="6" t="s">
        <v>2075</v>
      </c>
      <c r="S6529" s="7">
        <v>40.08</v>
      </c>
      <c r="T6529" s="7">
        <v>0</v>
      </c>
      <c r="U6529" s="6" t="s">
        <v>2075</v>
      </c>
      <c r="V6529" s="6" t="s">
        <v>3992</v>
      </c>
      <c r="W6529" s="6" t="s">
        <v>3114</v>
      </c>
      <c r="X6529" s="6" t="s">
        <v>4070</v>
      </c>
      <c r="Y6529" s="6" t="s">
        <v>1239</v>
      </c>
      <c r="Z6529" s="6" t="s">
        <v>365</v>
      </c>
    </row>
    <row r="6530" spans="1:26" x14ac:dyDescent="0.2">
      <c r="A6530" s="6" t="s">
        <v>3987</v>
      </c>
      <c r="B6530" s="6">
        <v>152811</v>
      </c>
      <c r="C6530" s="1">
        <v>42124</v>
      </c>
      <c r="D6530" s="6" t="s">
        <v>2074</v>
      </c>
      <c r="E6530" s="6" t="s">
        <v>4540</v>
      </c>
      <c r="F6530" s="9">
        <v>89.78</v>
      </c>
      <c r="G6530" s="9">
        <v>0</v>
      </c>
      <c r="H6530" s="9">
        <v>0</v>
      </c>
      <c r="I6530" s="6" t="s">
        <v>3990</v>
      </c>
      <c r="J6530" s="9">
        <v>0</v>
      </c>
      <c r="K6530" s="9">
        <v>0</v>
      </c>
      <c r="L6530" s="6" t="s">
        <v>3990</v>
      </c>
      <c r="M6530" s="9">
        <v>0</v>
      </c>
      <c r="N6530" s="9">
        <v>0</v>
      </c>
      <c r="O6530" s="6" t="s">
        <v>3990</v>
      </c>
      <c r="P6530" s="7">
        <v>89.78</v>
      </c>
      <c r="Q6530" s="7">
        <v>0</v>
      </c>
      <c r="R6530" s="6" t="s">
        <v>2075</v>
      </c>
      <c r="S6530" s="7">
        <v>89.78</v>
      </c>
      <c r="T6530" s="7">
        <v>0</v>
      </c>
      <c r="U6530" s="6" t="s">
        <v>2075</v>
      </c>
      <c r="V6530" s="6" t="s">
        <v>3992</v>
      </c>
      <c r="W6530" s="6" t="s">
        <v>3114</v>
      </c>
      <c r="X6530" s="6" t="s">
        <v>4070</v>
      </c>
      <c r="Y6530" s="6" t="s">
        <v>1391</v>
      </c>
      <c r="Z6530" s="6" t="s">
        <v>1392</v>
      </c>
    </row>
    <row r="6531" spans="1:26" x14ac:dyDescent="0.2">
      <c r="A6531" s="6" t="s">
        <v>3987</v>
      </c>
      <c r="B6531" s="6">
        <v>152812</v>
      </c>
      <c r="C6531" s="1">
        <v>42124</v>
      </c>
      <c r="D6531" s="6" t="s">
        <v>2074</v>
      </c>
      <c r="E6531" s="6" t="s">
        <v>4540</v>
      </c>
      <c r="F6531" s="9">
        <v>162.44999999999999</v>
      </c>
      <c r="G6531" s="9">
        <v>0</v>
      </c>
      <c r="H6531" s="9">
        <v>0</v>
      </c>
      <c r="I6531" s="6" t="s">
        <v>3990</v>
      </c>
      <c r="J6531" s="9">
        <v>0</v>
      </c>
      <c r="K6531" s="9">
        <v>0</v>
      </c>
      <c r="L6531" s="6" t="s">
        <v>3990</v>
      </c>
      <c r="M6531" s="9">
        <v>0</v>
      </c>
      <c r="N6531" s="9">
        <v>0</v>
      </c>
      <c r="O6531" s="6" t="s">
        <v>3990</v>
      </c>
      <c r="P6531" s="7">
        <v>162.44999999999999</v>
      </c>
      <c r="Q6531" s="7">
        <v>0</v>
      </c>
      <c r="R6531" s="6" t="s">
        <v>2075</v>
      </c>
      <c r="S6531" s="7">
        <v>162.44999999999999</v>
      </c>
      <c r="T6531" s="7">
        <v>0</v>
      </c>
      <c r="U6531" s="6" t="s">
        <v>2075</v>
      </c>
      <c r="V6531" s="6" t="s">
        <v>3992</v>
      </c>
      <c r="W6531" s="6" t="s">
        <v>3114</v>
      </c>
      <c r="X6531" s="6" t="s">
        <v>4070</v>
      </c>
      <c r="Y6531" s="6" t="s">
        <v>1796</v>
      </c>
      <c r="Z6531" s="6" t="s">
        <v>2298</v>
      </c>
    </row>
    <row r="6532" spans="1:26" x14ac:dyDescent="0.2">
      <c r="A6532" s="6" t="s">
        <v>3987</v>
      </c>
      <c r="B6532" s="6">
        <v>152813</v>
      </c>
      <c r="C6532" s="1">
        <v>42124</v>
      </c>
      <c r="D6532" s="6" t="s">
        <v>2074</v>
      </c>
      <c r="E6532" s="6" t="s">
        <v>4540</v>
      </c>
      <c r="F6532" s="9">
        <v>30.81</v>
      </c>
      <c r="G6532" s="9">
        <v>0</v>
      </c>
      <c r="H6532" s="9">
        <v>0</v>
      </c>
      <c r="I6532" s="6" t="s">
        <v>3990</v>
      </c>
      <c r="J6532" s="9">
        <v>0</v>
      </c>
      <c r="K6532" s="9">
        <v>0</v>
      </c>
      <c r="L6532" s="6" t="s">
        <v>3990</v>
      </c>
      <c r="M6532" s="9">
        <v>0</v>
      </c>
      <c r="N6532" s="9">
        <v>0</v>
      </c>
      <c r="O6532" s="6" t="s">
        <v>3990</v>
      </c>
      <c r="P6532" s="7">
        <v>30.81</v>
      </c>
      <c r="Q6532" s="7">
        <v>0</v>
      </c>
      <c r="R6532" s="6" t="s">
        <v>2075</v>
      </c>
      <c r="S6532" s="7">
        <v>30.81</v>
      </c>
      <c r="T6532" s="7">
        <v>0</v>
      </c>
      <c r="U6532" s="6" t="s">
        <v>2075</v>
      </c>
      <c r="V6532" s="6" t="s">
        <v>3992</v>
      </c>
      <c r="W6532" s="6" t="s">
        <v>3114</v>
      </c>
      <c r="X6532" s="6" t="s">
        <v>4362</v>
      </c>
      <c r="Y6532" s="6" t="s">
        <v>1100</v>
      </c>
      <c r="Z6532" s="6" t="s">
        <v>924</v>
      </c>
    </row>
    <row r="6533" spans="1:26" x14ac:dyDescent="0.2">
      <c r="A6533" s="6" t="s">
        <v>3987</v>
      </c>
      <c r="B6533" s="6">
        <v>152814</v>
      </c>
      <c r="C6533" s="1">
        <v>42124</v>
      </c>
      <c r="D6533" s="6" t="s">
        <v>2074</v>
      </c>
      <c r="E6533" s="6" t="s">
        <v>4540</v>
      </c>
      <c r="F6533" s="9">
        <v>46.6</v>
      </c>
      <c r="G6533" s="9">
        <v>0</v>
      </c>
      <c r="H6533" s="9">
        <v>0</v>
      </c>
      <c r="I6533" s="6" t="s">
        <v>3990</v>
      </c>
      <c r="J6533" s="9">
        <v>0</v>
      </c>
      <c r="K6533" s="9">
        <v>0</v>
      </c>
      <c r="L6533" s="6" t="s">
        <v>3990</v>
      </c>
      <c r="M6533" s="9">
        <v>0</v>
      </c>
      <c r="N6533" s="9">
        <v>0</v>
      </c>
      <c r="O6533" s="6" t="s">
        <v>3990</v>
      </c>
      <c r="P6533" s="7">
        <v>46.6</v>
      </c>
      <c r="Q6533" s="7">
        <v>0</v>
      </c>
      <c r="R6533" s="6" t="s">
        <v>2075</v>
      </c>
      <c r="S6533" s="7">
        <v>46.6</v>
      </c>
      <c r="T6533" s="7">
        <v>0</v>
      </c>
      <c r="U6533" s="6" t="s">
        <v>2075</v>
      </c>
      <c r="V6533" s="6" t="s">
        <v>3992</v>
      </c>
      <c r="W6533" s="6" t="s">
        <v>3114</v>
      </c>
      <c r="X6533" s="6" t="s">
        <v>4070</v>
      </c>
      <c r="Y6533" s="6" t="s">
        <v>1236</v>
      </c>
      <c r="Z6533" s="6" t="s">
        <v>1237</v>
      </c>
    </row>
    <row r="6534" spans="1:26" x14ac:dyDescent="0.2">
      <c r="A6534" s="6" t="s">
        <v>3987</v>
      </c>
      <c r="B6534" s="6">
        <v>152815</v>
      </c>
      <c r="C6534" s="1">
        <v>42124</v>
      </c>
      <c r="D6534" s="6" t="s">
        <v>2074</v>
      </c>
      <c r="E6534" s="6" t="s">
        <v>4540</v>
      </c>
      <c r="F6534" s="9">
        <v>122.15</v>
      </c>
      <c r="G6534" s="9">
        <v>0</v>
      </c>
      <c r="H6534" s="9">
        <v>0</v>
      </c>
      <c r="I6534" s="6" t="s">
        <v>3990</v>
      </c>
      <c r="J6534" s="9">
        <v>0</v>
      </c>
      <c r="K6534" s="9">
        <v>0</v>
      </c>
      <c r="L6534" s="6" t="s">
        <v>3990</v>
      </c>
      <c r="M6534" s="9">
        <v>0</v>
      </c>
      <c r="N6534" s="9">
        <v>0</v>
      </c>
      <c r="O6534" s="6" t="s">
        <v>3990</v>
      </c>
      <c r="P6534" s="7">
        <v>122.15</v>
      </c>
      <c r="Q6534" s="7">
        <v>0</v>
      </c>
      <c r="R6534" s="6" t="s">
        <v>2075</v>
      </c>
      <c r="S6534" s="7">
        <v>122.15</v>
      </c>
      <c r="T6534" s="7">
        <v>0</v>
      </c>
      <c r="U6534" s="6" t="s">
        <v>2075</v>
      </c>
      <c r="V6534" s="6" t="s">
        <v>3992</v>
      </c>
      <c r="W6534" s="6" t="s">
        <v>3114</v>
      </c>
      <c r="X6534" s="6" t="s">
        <v>4070</v>
      </c>
      <c r="Y6534" s="6" t="s">
        <v>925</v>
      </c>
      <c r="Z6534" s="6" t="s">
        <v>2121</v>
      </c>
    </row>
    <row r="6535" spans="1:26" x14ac:dyDescent="0.2">
      <c r="A6535" s="6" t="s">
        <v>3987</v>
      </c>
      <c r="B6535" s="6">
        <v>152816</v>
      </c>
      <c r="C6535" s="1">
        <v>42124</v>
      </c>
      <c r="D6535" s="6" t="s">
        <v>2074</v>
      </c>
      <c r="E6535" s="6" t="s">
        <v>4540</v>
      </c>
      <c r="F6535" s="9">
        <v>563.58000000000004</v>
      </c>
      <c r="G6535" s="9">
        <v>0</v>
      </c>
      <c r="H6535" s="9">
        <v>0</v>
      </c>
      <c r="I6535" s="6" t="s">
        <v>3990</v>
      </c>
      <c r="J6535" s="9">
        <v>0</v>
      </c>
      <c r="K6535" s="9">
        <v>0</v>
      </c>
      <c r="L6535" s="6" t="s">
        <v>3990</v>
      </c>
      <c r="M6535" s="9">
        <v>0</v>
      </c>
      <c r="N6535" s="9">
        <v>0</v>
      </c>
      <c r="O6535" s="6" t="s">
        <v>3990</v>
      </c>
      <c r="P6535" s="7">
        <v>563.58000000000004</v>
      </c>
      <c r="Q6535" s="7">
        <v>0</v>
      </c>
      <c r="R6535" s="6" t="s">
        <v>2075</v>
      </c>
      <c r="S6535" s="7">
        <v>563.58000000000004</v>
      </c>
      <c r="T6535" s="7">
        <v>0</v>
      </c>
      <c r="U6535" s="6" t="s">
        <v>2075</v>
      </c>
      <c r="V6535" s="6" t="s">
        <v>3992</v>
      </c>
      <c r="W6535" s="6" t="s">
        <v>3114</v>
      </c>
      <c r="X6535" s="6" t="s">
        <v>4070</v>
      </c>
      <c r="Y6535" s="6" t="s">
        <v>2310</v>
      </c>
      <c r="Z6535" s="6" t="s">
        <v>2311</v>
      </c>
    </row>
    <row r="6536" spans="1:26" x14ac:dyDescent="0.2">
      <c r="A6536" s="6" t="s">
        <v>3987</v>
      </c>
      <c r="B6536" s="6">
        <v>152817</v>
      </c>
      <c r="C6536" s="1">
        <v>42124</v>
      </c>
      <c r="D6536" s="6" t="s">
        <v>2074</v>
      </c>
      <c r="E6536" s="6" t="s">
        <v>4540</v>
      </c>
      <c r="F6536" s="9">
        <v>69.58</v>
      </c>
      <c r="G6536" s="9">
        <v>0</v>
      </c>
      <c r="H6536" s="9">
        <v>0</v>
      </c>
      <c r="I6536" s="6" t="s">
        <v>3990</v>
      </c>
      <c r="J6536" s="9">
        <v>0</v>
      </c>
      <c r="K6536" s="9">
        <v>0</v>
      </c>
      <c r="L6536" s="6" t="s">
        <v>3990</v>
      </c>
      <c r="M6536" s="9">
        <v>0</v>
      </c>
      <c r="N6536" s="9">
        <v>0</v>
      </c>
      <c r="O6536" s="6" t="s">
        <v>3990</v>
      </c>
      <c r="P6536" s="7">
        <v>69.58</v>
      </c>
      <c r="Q6536" s="7">
        <v>0</v>
      </c>
      <c r="R6536" s="6" t="s">
        <v>2075</v>
      </c>
      <c r="S6536" s="7">
        <v>69.58</v>
      </c>
      <c r="T6536" s="7">
        <v>0</v>
      </c>
      <c r="U6536" s="6" t="s">
        <v>2075</v>
      </c>
      <c r="V6536" s="6" t="s">
        <v>3992</v>
      </c>
      <c r="W6536" s="6" t="s">
        <v>3114</v>
      </c>
      <c r="X6536" s="6" t="s">
        <v>4070</v>
      </c>
      <c r="Y6536" s="6" t="s">
        <v>2295</v>
      </c>
      <c r="Z6536" s="6" t="s">
        <v>2296</v>
      </c>
    </row>
    <row r="6537" spans="1:26" x14ac:dyDescent="0.2">
      <c r="A6537" s="6" t="s">
        <v>3987</v>
      </c>
      <c r="B6537" s="6">
        <v>152818</v>
      </c>
      <c r="C6537" s="1">
        <v>42124</v>
      </c>
      <c r="D6537" s="6" t="s">
        <v>1986</v>
      </c>
      <c r="E6537" s="6" t="s">
        <v>3989</v>
      </c>
      <c r="F6537" s="9">
        <v>828.93</v>
      </c>
      <c r="G6537" s="9">
        <v>753.57</v>
      </c>
      <c r="H6537" s="9">
        <v>135.63999999999999</v>
      </c>
      <c r="I6537" s="6" t="s">
        <v>4360</v>
      </c>
      <c r="J6537" s="9">
        <v>0</v>
      </c>
      <c r="K6537" s="9">
        <v>0</v>
      </c>
      <c r="L6537" s="6" t="s">
        <v>3990</v>
      </c>
      <c r="M6537" s="9">
        <v>753.57</v>
      </c>
      <c r="N6537" s="9">
        <v>75.36</v>
      </c>
      <c r="O6537" s="6" t="s">
        <v>1932</v>
      </c>
      <c r="P6537" s="7">
        <v>753.57</v>
      </c>
      <c r="Q6537" s="7">
        <v>12.43</v>
      </c>
      <c r="R6537" s="6" t="s">
        <v>3992</v>
      </c>
      <c r="S6537" s="7">
        <v>753.57</v>
      </c>
      <c r="T6537" s="7">
        <v>57.27</v>
      </c>
      <c r="U6537" s="6" t="s">
        <v>3992</v>
      </c>
      <c r="V6537" s="6" t="s">
        <v>3992</v>
      </c>
      <c r="W6537" s="6" t="s">
        <v>2487</v>
      </c>
      <c r="X6537" s="6" t="s">
        <v>4962</v>
      </c>
      <c r="Y6537" s="6" t="s">
        <v>5090</v>
      </c>
      <c r="Z6537" s="6" t="s">
        <v>5091</v>
      </c>
    </row>
    <row r="6538" spans="1:26" x14ac:dyDescent="0.2">
      <c r="A6538" s="6" t="s">
        <v>3987</v>
      </c>
      <c r="B6538" s="6">
        <v>152819</v>
      </c>
      <c r="C6538" s="1">
        <v>42124</v>
      </c>
      <c r="D6538" s="6" t="s">
        <v>1986</v>
      </c>
      <c r="E6538" s="6" t="s">
        <v>3989</v>
      </c>
      <c r="F6538" s="9">
        <v>254.78</v>
      </c>
      <c r="G6538" s="9">
        <v>221.55</v>
      </c>
      <c r="H6538" s="9">
        <v>39.880000000000003</v>
      </c>
      <c r="I6538" s="6" t="s">
        <v>4360</v>
      </c>
      <c r="J6538" s="9">
        <v>0</v>
      </c>
      <c r="K6538" s="9">
        <v>0</v>
      </c>
      <c r="L6538" s="6" t="s">
        <v>3990</v>
      </c>
      <c r="M6538" s="9">
        <v>221.55</v>
      </c>
      <c r="N6538" s="9">
        <v>33.229999999999997</v>
      </c>
      <c r="O6538" s="6" t="s">
        <v>1932</v>
      </c>
      <c r="P6538" s="7">
        <v>221.55</v>
      </c>
      <c r="Q6538" s="7">
        <v>3.66</v>
      </c>
      <c r="R6538" s="6" t="s">
        <v>3992</v>
      </c>
      <c r="S6538" s="7">
        <v>221.55</v>
      </c>
      <c r="T6538" s="7">
        <v>16.84</v>
      </c>
      <c r="U6538" s="6" t="s">
        <v>3992</v>
      </c>
      <c r="V6538" s="6" t="s">
        <v>3992</v>
      </c>
      <c r="W6538" s="6" t="s">
        <v>2361</v>
      </c>
      <c r="X6538" s="6" t="s">
        <v>4070</v>
      </c>
      <c r="Y6538" s="6" t="s">
        <v>4745</v>
      </c>
      <c r="Z6538" s="6" t="s">
        <v>4746</v>
      </c>
    </row>
    <row r="6539" spans="1:26" x14ac:dyDescent="0.2">
      <c r="A6539" s="6" t="s">
        <v>3987</v>
      </c>
      <c r="B6539" s="6">
        <v>152820</v>
      </c>
      <c r="C6539" s="1">
        <v>42124</v>
      </c>
      <c r="D6539" s="6" t="s">
        <v>1926</v>
      </c>
      <c r="E6539" s="6" t="s">
        <v>4096</v>
      </c>
      <c r="F6539" s="9">
        <v>2559.09</v>
      </c>
      <c r="G6539" s="9">
        <v>2559.09</v>
      </c>
      <c r="H6539" s="9">
        <v>307.08999999999997</v>
      </c>
      <c r="I6539" s="6" t="s">
        <v>4106</v>
      </c>
      <c r="J6539" s="9">
        <v>0</v>
      </c>
      <c r="K6539" s="9">
        <v>0</v>
      </c>
      <c r="L6539" s="6" t="s">
        <v>3990</v>
      </c>
      <c r="M6539" s="9">
        <v>0</v>
      </c>
      <c r="N6539" s="9">
        <v>0</v>
      </c>
      <c r="O6539" s="6" t="s">
        <v>3990</v>
      </c>
      <c r="P6539" s="7">
        <v>2559.09</v>
      </c>
      <c r="Q6539" s="7">
        <v>42.22</v>
      </c>
      <c r="R6539" s="6" t="s">
        <v>3992</v>
      </c>
      <c r="S6539" s="7">
        <v>2559.09</v>
      </c>
      <c r="T6539" s="7">
        <v>194.49</v>
      </c>
      <c r="U6539" s="6" t="s">
        <v>3992</v>
      </c>
      <c r="V6539" s="6" t="s">
        <v>3992</v>
      </c>
      <c r="W6539" s="6" t="s">
        <v>926</v>
      </c>
      <c r="X6539" s="6" t="s">
        <v>4666</v>
      </c>
      <c r="Y6539" s="6" t="s">
        <v>927</v>
      </c>
      <c r="Z6539" s="6" t="s">
        <v>928</v>
      </c>
    </row>
    <row r="6540" spans="1:26" x14ac:dyDescent="0.2">
      <c r="A6540" s="6" t="s">
        <v>3987</v>
      </c>
      <c r="B6540" s="6">
        <v>152820</v>
      </c>
      <c r="C6540" s="1">
        <v>42124</v>
      </c>
      <c r="D6540" s="6" t="s">
        <v>1926</v>
      </c>
      <c r="E6540" s="6" t="s">
        <v>4096</v>
      </c>
      <c r="F6540" s="9">
        <v>320.01</v>
      </c>
      <c r="G6540" s="9">
        <v>278.27</v>
      </c>
      <c r="H6540" s="9">
        <v>11.13</v>
      </c>
      <c r="I6540" s="6" t="s">
        <v>4360</v>
      </c>
      <c r="J6540" s="9">
        <v>0</v>
      </c>
      <c r="K6540" s="9">
        <v>0</v>
      </c>
      <c r="L6540" s="6" t="s">
        <v>3990</v>
      </c>
      <c r="M6540" s="9">
        <v>278.27</v>
      </c>
      <c r="N6540" s="9">
        <v>41.74</v>
      </c>
      <c r="O6540" s="6" t="s">
        <v>1932</v>
      </c>
      <c r="P6540" s="7">
        <v>278.27</v>
      </c>
      <c r="Q6540" s="7">
        <v>4.59</v>
      </c>
      <c r="R6540" s="6" t="s">
        <v>3992</v>
      </c>
      <c r="S6540" s="7">
        <v>278.27</v>
      </c>
      <c r="T6540" s="7">
        <v>21.15</v>
      </c>
      <c r="U6540" s="6" t="s">
        <v>3992</v>
      </c>
      <c r="V6540" s="6" t="s">
        <v>3992</v>
      </c>
      <c r="W6540" s="6" t="s">
        <v>926</v>
      </c>
      <c r="X6540" s="6" t="s">
        <v>4049</v>
      </c>
      <c r="Y6540" s="6" t="s">
        <v>3734</v>
      </c>
      <c r="Z6540" s="6" t="s">
        <v>3735</v>
      </c>
    </row>
    <row r="6541" spans="1:26" x14ac:dyDescent="0.2">
      <c r="A6541" s="6" t="s">
        <v>3987</v>
      </c>
      <c r="B6541" s="6">
        <v>152821</v>
      </c>
      <c r="C6541" s="1">
        <v>42124</v>
      </c>
      <c r="D6541" s="6" t="s">
        <v>1986</v>
      </c>
      <c r="E6541" s="6" t="s">
        <v>3989</v>
      </c>
      <c r="F6541" s="9">
        <v>1956.06</v>
      </c>
      <c r="G6541" s="9">
        <v>1956.06</v>
      </c>
      <c r="H6541" s="9">
        <v>352.09</v>
      </c>
      <c r="I6541" s="6" t="s">
        <v>4360</v>
      </c>
      <c r="J6541" s="9">
        <v>0</v>
      </c>
      <c r="K6541" s="9">
        <v>0</v>
      </c>
      <c r="L6541" s="6" t="s">
        <v>3990</v>
      </c>
      <c r="M6541" s="9">
        <v>0</v>
      </c>
      <c r="N6541" s="9">
        <v>0</v>
      </c>
      <c r="O6541" s="6" t="s">
        <v>3990</v>
      </c>
      <c r="P6541" s="7">
        <v>1956.06</v>
      </c>
      <c r="Q6541" s="7">
        <v>32.270000000000003</v>
      </c>
      <c r="R6541" s="6" t="s">
        <v>3992</v>
      </c>
      <c r="S6541" s="7">
        <v>1956.06</v>
      </c>
      <c r="T6541" s="7">
        <v>148.66</v>
      </c>
      <c r="U6541" s="6" t="s">
        <v>3992</v>
      </c>
      <c r="V6541" s="6" t="s">
        <v>3992</v>
      </c>
      <c r="W6541" s="6" t="s">
        <v>929</v>
      </c>
      <c r="X6541" s="6" t="s">
        <v>3754</v>
      </c>
      <c r="Y6541" s="6" t="s">
        <v>3755</v>
      </c>
      <c r="Z6541" s="6" t="s">
        <v>3756</v>
      </c>
    </row>
    <row r="6542" spans="1:26" x14ac:dyDescent="0.2">
      <c r="A6542" s="6" t="s">
        <v>3987</v>
      </c>
      <c r="B6542" s="6">
        <v>152822</v>
      </c>
      <c r="C6542" s="1">
        <v>42124</v>
      </c>
      <c r="D6542" s="6" t="s">
        <v>2074</v>
      </c>
      <c r="E6542" s="6" t="s">
        <v>4540</v>
      </c>
      <c r="F6542" s="9">
        <v>75.34</v>
      </c>
      <c r="G6542" s="9">
        <v>0</v>
      </c>
      <c r="H6542" s="9">
        <v>0</v>
      </c>
      <c r="I6542" s="6" t="s">
        <v>3990</v>
      </c>
      <c r="J6542" s="9">
        <v>0</v>
      </c>
      <c r="K6542" s="9">
        <v>0</v>
      </c>
      <c r="L6542" s="6" t="s">
        <v>3990</v>
      </c>
      <c r="M6542" s="9">
        <v>0</v>
      </c>
      <c r="N6542" s="9">
        <v>0</v>
      </c>
      <c r="O6542" s="6" t="s">
        <v>3990</v>
      </c>
      <c r="P6542" s="7">
        <v>75.34</v>
      </c>
      <c r="Q6542" s="7">
        <v>0</v>
      </c>
      <c r="R6542" s="6" t="s">
        <v>2075</v>
      </c>
      <c r="S6542" s="7">
        <v>75.34</v>
      </c>
      <c r="T6542" s="7">
        <v>0</v>
      </c>
      <c r="U6542" s="6" t="s">
        <v>2075</v>
      </c>
      <c r="V6542" s="6" t="s">
        <v>3992</v>
      </c>
      <c r="W6542" s="6" t="s">
        <v>3114</v>
      </c>
      <c r="X6542" s="6" t="s">
        <v>4070</v>
      </c>
      <c r="Y6542" s="6" t="s">
        <v>1251</v>
      </c>
      <c r="Z6542" s="6" t="s">
        <v>3118</v>
      </c>
    </row>
    <row r="6543" spans="1:26" x14ac:dyDescent="0.2">
      <c r="A6543" s="6" t="s">
        <v>3987</v>
      </c>
      <c r="B6543" s="6">
        <v>152823</v>
      </c>
      <c r="C6543" s="1">
        <v>42124</v>
      </c>
      <c r="D6543" s="6" t="s">
        <v>2074</v>
      </c>
      <c r="E6543" s="6" t="s">
        <v>4540</v>
      </c>
      <c r="F6543" s="9">
        <v>1000</v>
      </c>
      <c r="G6543" s="9">
        <v>0</v>
      </c>
      <c r="H6543" s="9">
        <v>0</v>
      </c>
      <c r="I6543" s="6" t="s">
        <v>3990</v>
      </c>
      <c r="J6543" s="9">
        <v>0</v>
      </c>
      <c r="K6543" s="9">
        <v>0</v>
      </c>
      <c r="L6543" s="6" t="s">
        <v>3990</v>
      </c>
      <c r="M6543" s="9">
        <v>0</v>
      </c>
      <c r="N6543" s="9">
        <v>0</v>
      </c>
      <c r="O6543" s="6" t="s">
        <v>3990</v>
      </c>
      <c r="P6543" s="7">
        <v>1000</v>
      </c>
      <c r="Q6543" s="7">
        <v>0</v>
      </c>
      <c r="R6543" s="6" t="s">
        <v>2075</v>
      </c>
      <c r="S6543" s="7">
        <v>1000</v>
      </c>
      <c r="T6543" s="7">
        <v>0</v>
      </c>
      <c r="U6543" s="6" t="s">
        <v>2075</v>
      </c>
      <c r="V6543" s="6" t="s">
        <v>3992</v>
      </c>
      <c r="W6543" s="6" t="s">
        <v>429</v>
      </c>
      <c r="X6543" s="6" t="s">
        <v>4070</v>
      </c>
      <c r="Y6543" s="6" t="s">
        <v>430</v>
      </c>
      <c r="Z6543" s="6" t="s">
        <v>508</v>
      </c>
    </row>
    <row r="6544" spans="1:26" x14ac:dyDescent="0.2">
      <c r="A6544" s="6" t="s">
        <v>3987</v>
      </c>
      <c r="B6544" s="6">
        <v>152824</v>
      </c>
      <c r="C6544" s="1">
        <v>42124</v>
      </c>
      <c r="D6544" s="6" t="s">
        <v>2074</v>
      </c>
      <c r="E6544" s="6" t="s">
        <v>4540</v>
      </c>
      <c r="F6544" s="9">
        <v>234.36</v>
      </c>
      <c r="G6544" s="9">
        <v>0</v>
      </c>
      <c r="H6544" s="9">
        <v>0</v>
      </c>
      <c r="I6544" s="6" t="s">
        <v>3990</v>
      </c>
      <c r="J6544" s="9">
        <v>0</v>
      </c>
      <c r="K6544" s="9">
        <v>0</v>
      </c>
      <c r="L6544" s="6" t="s">
        <v>3990</v>
      </c>
      <c r="M6544" s="9">
        <v>0</v>
      </c>
      <c r="N6544" s="9">
        <v>0</v>
      </c>
      <c r="O6544" s="6" t="s">
        <v>3990</v>
      </c>
      <c r="P6544" s="7">
        <v>234.36</v>
      </c>
      <c r="Q6544" s="7">
        <v>0</v>
      </c>
      <c r="R6544" s="6" t="s">
        <v>2075</v>
      </c>
      <c r="S6544" s="7">
        <v>234.36</v>
      </c>
      <c r="T6544" s="7">
        <v>0</v>
      </c>
      <c r="U6544" s="6" t="s">
        <v>2075</v>
      </c>
      <c r="V6544" s="6" t="s">
        <v>3992</v>
      </c>
      <c r="W6544" s="6" t="s">
        <v>429</v>
      </c>
      <c r="X6544" s="6" t="s">
        <v>4070</v>
      </c>
      <c r="Y6544" s="6" t="s">
        <v>432</v>
      </c>
      <c r="Z6544" s="6" t="s">
        <v>507</v>
      </c>
    </row>
    <row r="6545" spans="1:26" x14ac:dyDescent="0.2">
      <c r="A6545" s="6" t="s">
        <v>3987</v>
      </c>
      <c r="B6545" s="6">
        <v>152825</v>
      </c>
      <c r="C6545" s="1">
        <v>42124</v>
      </c>
      <c r="D6545" s="6" t="s">
        <v>2074</v>
      </c>
      <c r="E6545" s="6" t="s">
        <v>4540</v>
      </c>
      <c r="F6545" s="9">
        <v>245</v>
      </c>
      <c r="G6545" s="9">
        <v>0</v>
      </c>
      <c r="H6545" s="9">
        <v>0</v>
      </c>
      <c r="I6545" s="6" t="s">
        <v>3990</v>
      </c>
      <c r="J6545" s="9">
        <v>0</v>
      </c>
      <c r="K6545" s="9">
        <v>0</v>
      </c>
      <c r="L6545" s="6" t="s">
        <v>3990</v>
      </c>
      <c r="M6545" s="9">
        <v>0</v>
      </c>
      <c r="N6545" s="9">
        <v>0</v>
      </c>
      <c r="O6545" s="6" t="s">
        <v>3990</v>
      </c>
      <c r="P6545" s="7">
        <v>245</v>
      </c>
      <c r="Q6545" s="7">
        <v>0</v>
      </c>
      <c r="R6545" s="6" t="s">
        <v>2075</v>
      </c>
      <c r="S6545" s="7">
        <v>245</v>
      </c>
      <c r="T6545" s="7">
        <v>0</v>
      </c>
      <c r="U6545" s="6" t="s">
        <v>2075</v>
      </c>
      <c r="V6545" s="6" t="s">
        <v>3992</v>
      </c>
      <c r="W6545" s="6" t="s">
        <v>429</v>
      </c>
      <c r="X6545" s="6" t="s">
        <v>4070</v>
      </c>
      <c r="Y6545" s="6" t="s">
        <v>505</v>
      </c>
      <c r="Z6545" s="6" t="s">
        <v>506</v>
      </c>
    </row>
    <row r="6546" spans="1:26" x14ac:dyDescent="0.2">
      <c r="A6546" s="6" t="s">
        <v>3987</v>
      </c>
      <c r="B6546" s="6">
        <v>152826</v>
      </c>
      <c r="C6546" s="1">
        <v>42124</v>
      </c>
      <c r="D6546" s="6" t="s">
        <v>1931</v>
      </c>
      <c r="E6546" s="6" t="s">
        <v>3989</v>
      </c>
      <c r="F6546" s="9">
        <v>2236.75</v>
      </c>
      <c r="G6546" s="9">
        <v>1945</v>
      </c>
      <c r="H6546" s="9">
        <v>350.1</v>
      </c>
      <c r="I6546" s="6" t="s">
        <v>4011</v>
      </c>
      <c r="J6546" s="9">
        <v>0</v>
      </c>
      <c r="K6546" s="9">
        <v>0</v>
      </c>
      <c r="L6546" s="6" t="s">
        <v>3990</v>
      </c>
      <c r="M6546" s="9">
        <v>1945</v>
      </c>
      <c r="N6546" s="9">
        <v>291.75</v>
      </c>
      <c r="O6546" s="6" t="s">
        <v>1932</v>
      </c>
      <c r="P6546" s="7">
        <v>1945</v>
      </c>
      <c r="Q6546" s="7">
        <v>32.090000000000003</v>
      </c>
      <c r="R6546" s="6" t="s">
        <v>3992</v>
      </c>
      <c r="S6546" s="7">
        <v>1945</v>
      </c>
      <c r="T6546" s="7">
        <v>147.82</v>
      </c>
      <c r="U6546" s="6" t="s">
        <v>3992</v>
      </c>
      <c r="V6546" s="6" t="s">
        <v>3992</v>
      </c>
      <c r="W6546" s="6" t="s">
        <v>2010</v>
      </c>
      <c r="X6546" s="6" t="s">
        <v>4362</v>
      </c>
      <c r="Y6546" s="6" t="s">
        <v>1434</v>
      </c>
      <c r="Z6546" s="6" t="s">
        <v>2028</v>
      </c>
    </row>
    <row r="6547" spans="1:26" hidden="1" x14ac:dyDescent="0.2">
      <c r="A6547" s="6" t="s">
        <v>3987</v>
      </c>
      <c r="B6547" s="6">
        <v>152827</v>
      </c>
      <c r="C6547" s="1">
        <v>42124</v>
      </c>
      <c r="D6547" s="6" t="s">
        <v>1480</v>
      </c>
      <c r="E6547" s="6" t="s">
        <v>4096</v>
      </c>
      <c r="F6547" s="9">
        <v>1537.19</v>
      </c>
      <c r="G6547" s="9">
        <v>1537.19</v>
      </c>
      <c r="H6547" s="9">
        <v>61.49</v>
      </c>
      <c r="I6547" s="6" t="s">
        <v>4360</v>
      </c>
      <c r="J6547" s="9">
        <v>0</v>
      </c>
      <c r="K6547" s="9">
        <v>0</v>
      </c>
      <c r="L6547" s="6" t="s">
        <v>3990</v>
      </c>
      <c r="M6547" s="9">
        <v>0</v>
      </c>
      <c r="N6547" s="9">
        <v>0</v>
      </c>
      <c r="O6547" s="6" t="s">
        <v>3990</v>
      </c>
      <c r="P6547" s="7">
        <v>0</v>
      </c>
      <c r="Q6547" s="7">
        <v>0</v>
      </c>
      <c r="R6547" s="6" t="s">
        <v>3990</v>
      </c>
      <c r="S6547" s="7">
        <v>0</v>
      </c>
      <c r="T6547" s="7">
        <v>0</v>
      </c>
      <c r="U6547" s="6" t="s">
        <v>3990</v>
      </c>
      <c r="V6547" s="6" t="s">
        <v>3992</v>
      </c>
      <c r="W6547" s="6" t="s">
        <v>659</v>
      </c>
      <c r="X6547" s="6" t="s">
        <v>4671</v>
      </c>
      <c r="Y6547" s="6" t="s">
        <v>3798</v>
      </c>
      <c r="Z6547" s="6" t="s">
        <v>3799</v>
      </c>
    </row>
    <row r="6548" spans="1:26" hidden="1" x14ac:dyDescent="0.2">
      <c r="A6548" s="6" t="s">
        <v>3987</v>
      </c>
      <c r="B6548" s="6">
        <v>152827</v>
      </c>
      <c r="C6548" s="1">
        <v>42124</v>
      </c>
      <c r="D6548" s="6" t="s">
        <v>1480</v>
      </c>
      <c r="E6548" s="6" t="s">
        <v>4096</v>
      </c>
      <c r="F6548" s="9">
        <v>818.03</v>
      </c>
      <c r="G6548" s="9">
        <v>818.03</v>
      </c>
      <c r="H6548" s="9">
        <v>32.72</v>
      </c>
      <c r="I6548" s="6" t="s">
        <v>4360</v>
      </c>
      <c r="J6548" s="9">
        <v>0</v>
      </c>
      <c r="K6548" s="9">
        <v>0</v>
      </c>
      <c r="L6548" s="6" t="s">
        <v>3990</v>
      </c>
      <c r="M6548" s="9">
        <v>0</v>
      </c>
      <c r="N6548" s="9">
        <v>0</v>
      </c>
      <c r="O6548" s="6" t="s">
        <v>3990</v>
      </c>
      <c r="P6548" s="7">
        <v>0</v>
      </c>
      <c r="Q6548" s="7">
        <v>0</v>
      </c>
      <c r="R6548" s="6" t="s">
        <v>3990</v>
      </c>
      <c r="S6548" s="7">
        <v>0</v>
      </c>
      <c r="T6548" s="7">
        <v>0</v>
      </c>
      <c r="U6548" s="6" t="s">
        <v>3990</v>
      </c>
      <c r="V6548" s="6" t="s">
        <v>3992</v>
      </c>
      <c r="W6548" s="6" t="s">
        <v>659</v>
      </c>
      <c r="X6548" s="6" t="s">
        <v>4671</v>
      </c>
      <c r="Y6548" s="6" t="s">
        <v>3818</v>
      </c>
      <c r="Z6548" s="6" t="s">
        <v>3819</v>
      </c>
    </row>
    <row r="6549" spans="1:26" hidden="1" x14ac:dyDescent="0.2">
      <c r="A6549" s="6" t="s">
        <v>3987</v>
      </c>
      <c r="B6549" s="6">
        <v>152827</v>
      </c>
      <c r="C6549" s="1">
        <v>42124</v>
      </c>
      <c r="D6549" s="6" t="s">
        <v>1480</v>
      </c>
      <c r="E6549" s="6" t="s">
        <v>4096</v>
      </c>
      <c r="F6549" s="9">
        <v>665.45</v>
      </c>
      <c r="G6549" s="9">
        <v>665.45</v>
      </c>
      <c r="H6549" s="9">
        <v>26.62</v>
      </c>
      <c r="I6549" s="6" t="s">
        <v>4360</v>
      </c>
      <c r="J6549" s="9">
        <v>0</v>
      </c>
      <c r="K6549" s="9">
        <v>0</v>
      </c>
      <c r="L6549" s="6" t="s">
        <v>3990</v>
      </c>
      <c r="M6549" s="9">
        <v>0</v>
      </c>
      <c r="N6549" s="9">
        <v>0</v>
      </c>
      <c r="O6549" s="6" t="s">
        <v>3990</v>
      </c>
      <c r="P6549" s="7">
        <v>0</v>
      </c>
      <c r="Q6549" s="7">
        <v>0</v>
      </c>
      <c r="R6549" s="6" t="s">
        <v>3990</v>
      </c>
      <c r="S6549" s="7">
        <v>0</v>
      </c>
      <c r="T6549" s="7">
        <v>0</v>
      </c>
      <c r="U6549" s="6" t="s">
        <v>3990</v>
      </c>
      <c r="V6549" s="6" t="s">
        <v>3992</v>
      </c>
      <c r="W6549" s="6" t="s">
        <v>659</v>
      </c>
      <c r="X6549" s="6" t="s">
        <v>4671</v>
      </c>
      <c r="Y6549" s="6" t="s">
        <v>3807</v>
      </c>
      <c r="Z6549" s="6" t="s">
        <v>3808</v>
      </c>
    </row>
    <row r="6550" spans="1:26" hidden="1" x14ac:dyDescent="0.2">
      <c r="A6550" s="6" t="s">
        <v>3987</v>
      </c>
      <c r="B6550" s="6">
        <v>152827</v>
      </c>
      <c r="C6550" s="1">
        <v>42124</v>
      </c>
      <c r="D6550" s="6" t="s">
        <v>1480</v>
      </c>
      <c r="E6550" s="6" t="s">
        <v>4096</v>
      </c>
      <c r="F6550" s="9">
        <v>902.2</v>
      </c>
      <c r="G6550" s="9">
        <v>902.2</v>
      </c>
      <c r="H6550" s="9">
        <v>36.090000000000003</v>
      </c>
      <c r="I6550" s="6" t="s">
        <v>4360</v>
      </c>
      <c r="J6550" s="9">
        <v>0</v>
      </c>
      <c r="K6550" s="9">
        <v>0</v>
      </c>
      <c r="L6550" s="6" t="s">
        <v>3990</v>
      </c>
      <c r="M6550" s="9">
        <v>0</v>
      </c>
      <c r="N6550" s="9">
        <v>0</v>
      </c>
      <c r="O6550" s="6" t="s">
        <v>3990</v>
      </c>
      <c r="P6550" s="7">
        <v>0</v>
      </c>
      <c r="Q6550" s="7">
        <v>0</v>
      </c>
      <c r="R6550" s="6" t="s">
        <v>3990</v>
      </c>
      <c r="S6550" s="7">
        <v>0</v>
      </c>
      <c r="T6550" s="7">
        <v>0</v>
      </c>
      <c r="U6550" s="6" t="s">
        <v>3990</v>
      </c>
      <c r="V6550" s="6" t="s">
        <v>3992</v>
      </c>
      <c r="W6550" s="6" t="s">
        <v>659</v>
      </c>
      <c r="X6550" s="6" t="s">
        <v>4671</v>
      </c>
      <c r="Y6550" s="6" t="s">
        <v>3800</v>
      </c>
      <c r="Z6550" s="6" t="s">
        <v>312</v>
      </c>
    </row>
    <row r="6551" spans="1:26" hidden="1" x14ac:dyDescent="0.2">
      <c r="A6551" s="6" t="s">
        <v>3987</v>
      </c>
      <c r="B6551" s="6">
        <v>152827</v>
      </c>
      <c r="C6551" s="1">
        <v>42124</v>
      </c>
      <c r="D6551" s="6" t="s">
        <v>1480</v>
      </c>
      <c r="E6551" s="6" t="s">
        <v>4096</v>
      </c>
      <c r="F6551" s="9">
        <v>204.91</v>
      </c>
      <c r="G6551" s="9">
        <v>204.91</v>
      </c>
      <c r="H6551" s="9">
        <v>8.1999999999999993</v>
      </c>
      <c r="I6551" s="6" t="s">
        <v>4360</v>
      </c>
      <c r="J6551" s="9">
        <v>0</v>
      </c>
      <c r="K6551" s="9">
        <v>0</v>
      </c>
      <c r="L6551" s="6" t="s">
        <v>3990</v>
      </c>
      <c r="M6551" s="9">
        <v>0</v>
      </c>
      <c r="N6551" s="9">
        <v>0</v>
      </c>
      <c r="O6551" s="6" t="s">
        <v>3990</v>
      </c>
      <c r="P6551" s="7">
        <v>0</v>
      </c>
      <c r="Q6551" s="7">
        <v>0</v>
      </c>
      <c r="R6551" s="6" t="s">
        <v>3990</v>
      </c>
      <c r="S6551" s="7">
        <v>0</v>
      </c>
      <c r="T6551" s="7">
        <v>0</v>
      </c>
      <c r="U6551" s="6" t="s">
        <v>3990</v>
      </c>
      <c r="V6551" s="6" t="s">
        <v>3992</v>
      </c>
      <c r="W6551" s="6" t="s">
        <v>659</v>
      </c>
      <c r="X6551" s="6" t="s">
        <v>4671</v>
      </c>
      <c r="Y6551" s="6" t="s">
        <v>3805</v>
      </c>
      <c r="Z6551" s="6" t="s">
        <v>3806</v>
      </c>
    </row>
    <row r="6552" spans="1:26" hidden="1" x14ac:dyDescent="0.2">
      <c r="A6552" s="6" t="s">
        <v>3987</v>
      </c>
      <c r="B6552" s="6">
        <v>152827</v>
      </c>
      <c r="C6552" s="1">
        <v>42124</v>
      </c>
      <c r="D6552" s="6" t="s">
        <v>1480</v>
      </c>
      <c r="E6552" s="6" t="s">
        <v>4096</v>
      </c>
      <c r="F6552" s="9">
        <v>337.13</v>
      </c>
      <c r="G6552" s="9">
        <v>337.13</v>
      </c>
      <c r="H6552" s="9">
        <v>13.49</v>
      </c>
      <c r="I6552" s="6" t="s">
        <v>4360</v>
      </c>
      <c r="J6552" s="9">
        <v>0</v>
      </c>
      <c r="K6552" s="9">
        <v>0</v>
      </c>
      <c r="L6552" s="6" t="s">
        <v>3990</v>
      </c>
      <c r="M6552" s="9">
        <v>0</v>
      </c>
      <c r="N6552" s="9">
        <v>0</v>
      </c>
      <c r="O6552" s="6" t="s">
        <v>3990</v>
      </c>
      <c r="P6552" s="7">
        <v>0</v>
      </c>
      <c r="Q6552" s="7">
        <v>0</v>
      </c>
      <c r="R6552" s="6" t="s">
        <v>3990</v>
      </c>
      <c r="S6552" s="7">
        <v>0</v>
      </c>
      <c r="T6552" s="7">
        <v>0</v>
      </c>
      <c r="U6552" s="6" t="s">
        <v>3990</v>
      </c>
      <c r="V6552" s="6" t="s">
        <v>3992</v>
      </c>
      <c r="W6552" s="6" t="s">
        <v>659</v>
      </c>
      <c r="X6552" s="6" t="s">
        <v>4671</v>
      </c>
      <c r="Y6552" s="6" t="s">
        <v>3822</v>
      </c>
      <c r="Z6552" s="6" t="s">
        <v>3823</v>
      </c>
    </row>
    <row r="6553" spans="1:26" hidden="1" x14ac:dyDescent="0.2">
      <c r="A6553" s="6" t="s">
        <v>3987</v>
      </c>
      <c r="B6553" s="6">
        <v>152827</v>
      </c>
      <c r="C6553" s="1">
        <v>42124</v>
      </c>
      <c r="D6553" s="6" t="s">
        <v>1480</v>
      </c>
      <c r="E6553" s="6" t="s">
        <v>4096</v>
      </c>
      <c r="F6553" s="9">
        <v>799.25</v>
      </c>
      <c r="G6553" s="9">
        <v>799.25</v>
      </c>
      <c r="H6553" s="9">
        <v>31.97</v>
      </c>
      <c r="I6553" s="6" t="s">
        <v>4360</v>
      </c>
      <c r="J6553" s="9">
        <v>0</v>
      </c>
      <c r="K6553" s="9">
        <v>0</v>
      </c>
      <c r="L6553" s="6" t="s">
        <v>3990</v>
      </c>
      <c r="M6553" s="9">
        <v>0</v>
      </c>
      <c r="N6553" s="9">
        <v>0</v>
      </c>
      <c r="O6553" s="6" t="s">
        <v>3990</v>
      </c>
      <c r="P6553" s="7">
        <v>0</v>
      </c>
      <c r="Q6553" s="7">
        <v>0</v>
      </c>
      <c r="R6553" s="6" t="s">
        <v>3990</v>
      </c>
      <c r="S6553" s="7">
        <v>0</v>
      </c>
      <c r="T6553" s="7">
        <v>0</v>
      </c>
      <c r="U6553" s="6" t="s">
        <v>3990</v>
      </c>
      <c r="V6553" s="6" t="s">
        <v>3992</v>
      </c>
      <c r="W6553" s="6" t="s">
        <v>659</v>
      </c>
      <c r="X6553" s="6" t="s">
        <v>3802</v>
      </c>
      <c r="Y6553" s="6" t="s">
        <v>3803</v>
      </c>
      <c r="Z6553" s="6" t="s">
        <v>3804</v>
      </c>
    </row>
    <row r="6554" spans="1:26" hidden="1" x14ac:dyDescent="0.2">
      <c r="A6554" s="6" t="s">
        <v>3987</v>
      </c>
      <c r="B6554" s="6">
        <v>152827</v>
      </c>
      <c r="C6554" s="1">
        <v>42124</v>
      </c>
      <c r="D6554" s="6" t="s">
        <v>1480</v>
      </c>
      <c r="E6554" s="6" t="s">
        <v>4096</v>
      </c>
      <c r="F6554" s="9">
        <v>902.2</v>
      </c>
      <c r="G6554" s="9">
        <v>902.2</v>
      </c>
      <c r="H6554" s="9">
        <v>36.090000000000003</v>
      </c>
      <c r="I6554" s="6" t="s">
        <v>4360</v>
      </c>
      <c r="J6554" s="9">
        <v>0</v>
      </c>
      <c r="K6554" s="9">
        <v>0</v>
      </c>
      <c r="L6554" s="6" t="s">
        <v>3990</v>
      </c>
      <c r="M6554" s="9">
        <v>0</v>
      </c>
      <c r="N6554" s="9">
        <v>0</v>
      </c>
      <c r="O6554" s="6" t="s">
        <v>3990</v>
      </c>
      <c r="P6554" s="7">
        <v>0</v>
      </c>
      <c r="Q6554" s="7">
        <v>0</v>
      </c>
      <c r="R6554" s="6" t="s">
        <v>3990</v>
      </c>
      <c r="S6554" s="7">
        <v>0</v>
      </c>
      <c r="T6554" s="7">
        <v>0</v>
      </c>
      <c r="U6554" s="6" t="s">
        <v>3990</v>
      </c>
      <c r="V6554" s="6" t="s">
        <v>3992</v>
      </c>
      <c r="W6554" s="6" t="s">
        <v>659</v>
      </c>
      <c r="X6554" s="6" t="s">
        <v>4671</v>
      </c>
      <c r="Y6554" s="6" t="s">
        <v>3800</v>
      </c>
      <c r="Z6554" s="6" t="s">
        <v>312</v>
      </c>
    </row>
    <row r="6555" spans="1:26" x14ac:dyDescent="0.2">
      <c r="A6555" s="6" t="s">
        <v>3987</v>
      </c>
      <c r="B6555" s="6">
        <v>152828</v>
      </c>
      <c r="C6555" s="1">
        <v>42124</v>
      </c>
      <c r="D6555" s="6" t="s">
        <v>1931</v>
      </c>
      <c r="E6555" s="6" t="s">
        <v>3989</v>
      </c>
      <c r="F6555" s="9">
        <v>776.22</v>
      </c>
      <c r="G6555" s="9">
        <v>776.22</v>
      </c>
      <c r="H6555" s="9">
        <v>139.72</v>
      </c>
      <c r="I6555" s="6" t="s">
        <v>4106</v>
      </c>
      <c r="J6555" s="9">
        <v>0</v>
      </c>
      <c r="K6555" s="9">
        <v>0</v>
      </c>
      <c r="L6555" s="6" t="s">
        <v>3990</v>
      </c>
      <c r="M6555" s="9">
        <v>0</v>
      </c>
      <c r="N6555" s="9">
        <v>0</v>
      </c>
      <c r="O6555" s="6" t="s">
        <v>3990</v>
      </c>
      <c r="P6555" s="7">
        <v>776.22</v>
      </c>
      <c r="Q6555" s="7">
        <v>12.81</v>
      </c>
      <c r="R6555" s="6" t="s">
        <v>3992</v>
      </c>
      <c r="S6555" s="7">
        <v>776.22</v>
      </c>
      <c r="T6555" s="7">
        <v>58.99</v>
      </c>
      <c r="U6555" s="6" t="s">
        <v>3992</v>
      </c>
      <c r="V6555" s="6" t="s">
        <v>3992</v>
      </c>
      <c r="W6555" s="6" t="s">
        <v>2063</v>
      </c>
      <c r="X6555" s="6" t="s">
        <v>4666</v>
      </c>
      <c r="Y6555" s="6" t="s">
        <v>2004</v>
      </c>
      <c r="Z6555" s="6" t="s">
        <v>1801</v>
      </c>
    </row>
    <row r="6556" spans="1:26" x14ac:dyDescent="0.2">
      <c r="A6556" s="6" t="s">
        <v>3987</v>
      </c>
      <c r="B6556" s="6">
        <v>152828</v>
      </c>
      <c r="C6556" s="1">
        <v>42124</v>
      </c>
      <c r="D6556" s="6" t="s">
        <v>1931</v>
      </c>
      <c r="E6556" s="6" t="s">
        <v>3989</v>
      </c>
      <c r="F6556" s="9">
        <v>2417.14</v>
      </c>
      <c r="G6556" s="9">
        <v>2101.86</v>
      </c>
      <c r="H6556" s="9">
        <v>378.33</v>
      </c>
      <c r="I6556" s="6" t="s">
        <v>4106</v>
      </c>
      <c r="J6556" s="9">
        <v>0</v>
      </c>
      <c r="K6556" s="9">
        <v>0</v>
      </c>
      <c r="L6556" s="6" t="s">
        <v>3990</v>
      </c>
      <c r="M6556" s="9">
        <v>2101.86</v>
      </c>
      <c r="N6556" s="9">
        <v>315.27999999999997</v>
      </c>
      <c r="O6556" s="6" t="s">
        <v>1932</v>
      </c>
      <c r="P6556" s="7">
        <v>2101.86</v>
      </c>
      <c r="Q6556" s="7">
        <v>34.68</v>
      </c>
      <c r="R6556" s="6" t="s">
        <v>3992</v>
      </c>
      <c r="S6556" s="7">
        <v>2101.86</v>
      </c>
      <c r="T6556" s="7">
        <v>159.74</v>
      </c>
      <c r="U6556" s="6" t="s">
        <v>3992</v>
      </c>
      <c r="V6556" s="6" t="s">
        <v>3992</v>
      </c>
      <c r="W6556" s="6" t="s">
        <v>2063</v>
      </c>
      <c r="X6556" s="6" t="s">
        <v>4390</v>
      </c>
      <c r="Y6556" s="6" t="s">
        <v>2135</v>
      </c>
      <c r="Z6556" s="6" t="s">
        <v>1584</v>
      </c>
    </row>
    <row r="6557" spans="1:26" x14ac:dyDescent="0.2">
      <c r="A6557" s="6" t="s">
        <v>3987</v>
      </c>
      <c r="B6557" s="6">
        <v>152828</v>
      </c>
      <c r="C6557" s="1">
        <v>42124</v>
      </c>
      <c r="D6557" s="6" t="s">
        <v>1931</v>
      </c>
      <c r="E6557" s="6" t="s">
        <v>3989</v>
      </c>
      <c r="F6557" s="9">
        <v>155.24</v>
      </c>
      <c r="G6557" s="9">
        <v>155.24</v>
      </c>
      <c r="H6557" s="9">
        <v>27.94</v>
      </c>
      <c r="I6557" s="6" t="s">
        <v>4106</v>
      </c>
      <c r="J6557" s="9">
        <v>0</v>
      </c>
      <c r="K6557" s="9">
        <v>0</v>
      </c>
      <c r="L6557" s="6" t="s">
        <v>3990</v>
      </c>
      <c r="M6557" s="9">
        <v>0</v>
      </c>
      <c r="N6557" s="9">
        <v>0</v>
      </c>
      <c r="O6557" s="6" t="s">
        <v>3990</v>
      </c>
      <c r="P6557" s="7">
        <v>155.24</v>
      </c>
      <c r="Q6557" s="7">
        <v>2.56</v>
      </c>
      <c r="R6557" s="6" t="s">
        <v>3992</v>
      </c>
      <c r="S6557" s="7">
        <v>155.24</v>
      </c>
      <c r="T6557" s="7">
        <v>11.8</v>
      </c>
      <c r="U6557" s="6" t="s">
        <v>3992</v>
      </c>
      <c r="V6557" s="6" t="s">
        <v>3992</v>
      </c>
      <c r="W6557" s="6" t="s">
        <v>2063</v>
      </c>
      <c r="X6557" s="6" t="s">
        <v>4666</v>
      </c>
      <c r="Y6557" s="6" t="s">
        <v>551</v>
      </c>
      <c r="Z6557" s="6" t="s">
        <v>552</v>
      </c>
    </row>
    <row r="6558" spans="1:26" x14ac:dyDescent="0.2">
      <c r="A6558" s="6" t="s">
        <v>3987</v>
      </c>
      <c r="B6558" s="6">
        <v>152828</v>
      </c>
      <c r="C6558" s="1">
        <v>42124</v>
      </c>
      <c r="D6558" s="6" t="s">
        <v>1931</v>
      </c>
      <c r="E6558" s="6" t="s">
        <v>3989</v>
      </c>
      <c r="F6558" s="9">
        <v>633.86</v>
      </c>
      <c r="G6558" s="9">
        <v>551.17999999999995</v>
      </c>
      <c r="H6558" s="9">
        <v>99.21</v>
      </c>
      <c r="I6558" s="6" t="s">
        <v>4106</v>
      </c>
      <c r="J6558" s="9">
        <v>0</v>
      </c>
      <c r="K6558" s="9">
        <v>0</v>
      </c>
      <c r="L6558" s="6" t="s">
        <v>3990</v>
      </c>
      <c r="M6558" s="9">
        <v>551.17999999999995</v>
      </c>
      <c r="N6558" s="9">
        <v>82.68</v>
      </c>
      <c r="O6558" s="6" t="s">
        <v>1932</v>
      </c>
      <c r="P6558" s="7">
        <v>551.17999999999995</v>
      </c>
      <c r="Q6558" s="7">
        <v>9.09</v>
      </c>
      <c r="R6558" s="6" t="s">
        <v>3992</v>
      </c>
      <c r="S6558" s="7">
        <v>551.17999999999995</v>
      </c>
      <c r="T6558" s="7">
        <v>41.89</v>
      </c>
      <c r="U6558" s="6" t="s">
        <v>3992</v>
      </c>
      <c r="V6558" s="6" t="s">
        <v>3992</v>
      </c>
      <c r="W6558" s="6" t="s">
        <v>2063</v>
      </c>
      <c r="X6558" s="6" t="s">
        <v>4049</v>
      </c>
      <c r="Y6558" s="6" t="s">
        <v>930</v>
      </c>
      <c r="Z6558" s="6" t="s">
        <v>931</v>
      </c>
    </row>
    <row r="6559" spans="1:26" x14ac:dyDescent="0.2">
      <c r="A6559" s="6" t="s">
        <v>3987</v>
      </c>
      <c r="B6559" s="6">
        <v>152828</v>
      </c>
      <c r="C6559" s="1">
        <v>42124</v>
      </c>
      <c r="D6559" s="6" t="s">
        <v>1986</v>
      </c>
      <c r="E6559" s="6" t="s">
        <v>3989</v>
      </c>
      <c r="F6559" s="9">
        <v>1137.2</v>
      </c>
      <c r="G6559" s="9">
        <v>988.87</v>
      </c>
      <c r="H6559" s="9">
        <v>178</v>
      </c>
      <c r="I6559" s="6" t="s">
        <v>4360</v>
      </c>
      <c r="J6559" s="9">
        <v>0</v>
      </c>
      <c r="K6559" s="9">
        <v>0</v>
      </c>
      <c r="L6559" s="6" t="s">
        <v>3990</v>
      </c>
      <c r="M6559" s="9">
        <v>988.87</v>
      </c>
      <c r="N6559" s="9">
        <v>148.33000000000001</v>
      </c>
      <c r="O6559" s="6" t="s">
        <v>1932</v>
      </c>
      <c r="P6559" s="7">
        <v>988.87</v>
      </c>
      <c r="Q6559" s="7">
        <v>16.32</v>
      </c>
      <c r="R6559" s="6" t="s">
        <v>3992</v>
      </c>
      <c r="S6559" s="7">
        <v>988.87</v>
      </c>
      <c r="T6559" s="7">
        <v>75.150000000000006</v>
      </c>
      <c r="U6559" s="6" t="s">
        <v>3992</v>
      </c>
      <c r="V6559" s="6" t="s">
        <v>3992</v>
      </c>
      <c r="W6559" s="6" t="s">
        <v>2063</v>
      </c>
      <c r="X6559" s="6" t="s">
        <v>4049</v>
      </c>
      <c r="Y6559" s="6" t="s">
        <v>3734</v>
      </c>
      <c r="Z6559" s="6" t="s">
        <v>3735</v>
      </c>
    </row>
    <row r="6560" spans="1:26" x14ac:dyDescent="0.2">
      <c r="A6560" s="6" t="s">
        <v>3987</v>
      </c>
      <c r="B6560" s="6">
        <v>152828</v>
      </c>
      <c r="C6560" s="1">
        <v>42124</v>
      </c>
      <c r="D6560" s="6" t="s">
        <v>1986</v>
      </c>
      <c r="E6560" s="6" t="s">
        <v>3989</v>
      </c>
      <c r="F6560" s="9">
        <v>48.75</v>
      </c>
      <c r="G6560" s="9">
        <v>44.32</v>
      </c>
      <c r="H6560" s="9">
        <v>7.98</v>
      </c>
      <c r="I6560" s="6" t="s">
        <v>4360</v>
      </c>
      <c r="J6560" s="9">
        <v>0</v>
      </c>
      <c r="K6560" s="9">
        <v>0</v>
      </c>
      <c r="L6560" s="6" t="s">
        <v>3990</v>
      </c>
      <c r="M6560" s="9">
        <v>44.32</v>
      </c>
      <c r="N6560" s="9">
        <v>4.43</v>
      </c>
      <c r="O6560" s="6" t="s">
        <v>1932</v>
      </c>
      <c r="P6560" s="7">
        <v>44.32</v>
      </c>
      <c r="Q6560" s="7">
        <v>0.73</v>
      </c>
      <c r="R6560" s="6" t="s">
        <v>3992</v>
      </c>
      <c r="S6560" s="7">
        <v>44.32</v>
      </c>
      <c r="T6560" s="7">
        <v>3.37</v>
      </c>
      <c r="U6560" s="6" t="s">
        <v>3992</v>
      </c>
      <c r="V6560" s="6" t="s">
        <v>3992</v>
      </c>
      <c r="W6560" s="6" t="s">
        <v>2063</v>
      </c>
      <c r="X6560" s="6" t="s">
        <v>4962</v>
      </c>
      <c r="Y6560" s="6" t="s">
        <v>4990</v>
      </c>
      <c r="Z6560" s="6" t="s">
        <v>3611</v>
      </c>
    </row>
    <row r="6561" spans="1:26" x14ac:dyDescent="0.2">
      <c r="A6561" s="6" t="s">
        <v>3987</v>
      </c>
      <c r="B6561" s="6">
        <v>152828</v>
      </c>
      <c r="C6561" s="1">
        <v>42124</v>
      </c>
      <c r="D6561" s="6" t="s">
        <v>1986</v>
      </c>
      <c r="E6561" s="6" t="s">
        <v>3989</v>
      </c>
      <c r="F6561" s="9">
        <v>1388.06</v>
      </c>
      <c r="G6561" s="9">
        <v>1207.01</v>
      </c>
      <c r="H6561" s="9">
        <v>217.26</v>
      </c>
      <c r="I6561" s="6" t="s">
        <v>4360</v>
      </c>
      <c r="J6561" s="9">
        <v>0</v>
      </c>
      <c r="K6561" s="9">
        <v>0</v>
      </c>
      <c r="L6561" s="6" t="s">
        <v>3990</v>
      </c>
      <c r="M6561" s="9">
        <v>1207.01</v>
      </c>
      <c r="N6561" s="9">
        <v>181.05</v>
      </c>
      <c r="O6561" s="6" t="s">
        <v>1932</v>
      </c>
      <c r="P6561" s="7">
        <v>1207.01</v>
      </c>
      <c r="Q6561" s="7">
        <v>19.920000000000002</v>
      </c>
      <c r="R6561" s="6" t="s">
        <v>3992</v>
      </c>
      <c r="S6561" s="7">
        <v>1207.01</v>
      </c>
      <c r="T6561" s="7">
        <v>91.73</v>
      </c>
      <c r="U6561" s="6" t="s">
        <v>3992</v>
      </c>
      <c r="V6561" s="6" t="s">
        <v>3992</v>
      </c>
      <c r="W6561" s="6" t="s">
        <v>2063</v>
      </c>
      <c r="X6561" s="6" t="s">
        <v>4049</v>
      </c>
      <c r="Y6561" s="6" t="s">
        <v>1761</v>
      </c>
      <c r="Z6561" s="6" t="s">
        <v>1762</v>
      </c>
    </row>
    <row r="6562" spans="1:26" x14ac:dyDescent="0.2">
      <c r="A6562" s="6" t="s">
        <v>3987</v>
      </c>
      <c r="B6562" s="6">
        <v>152828</v>
      </c>
      <c r="C6562" s="1">
        <v>42124</v>
      </c>
      <c r="D6562" s="6" t="s">
        <v>1986</v>
      </c>
      <c r="E6562" s="6" t="s">
        <v>3989</v>
      </c>
      <c r="F6562" s="9">
        <v>642.92999999999995</v>
      </c>
      <c r="G6562" s="9">
        <v>642.92999999999995</v>
      </c>
      <c r="H6562" s="9">
        <v>115.73</v>
      </c>
      <c r="I6562" s="6" t="s">
        <v>4360</v>
      </c>
      <c r="J6562" s="9">
        <v>0</v>
      </c>
      <c r="K6562" s="9">
        <v>0</v>
      </c>
      <c r="L6562" s="6" t="s">
        <v>3990</v>
      </c>
      <c r="M6562" s="9">
        <v>0</v>
      </c>
      <c r="N6562" s="9">
        <v>0</v>
      </c>
      <c r="O6562" s="6" t="s">
        <v>3990</v>
      </c>
      <c r="P6562" s="7">
        <v>642.92999999999995</v>
      </c>
      <c r="Q6562" s="7">
        <v>10.61</v>
      </c>
      <c r="R6562" s="6" t="s">
        <v>3992</v>
      </c>
      <c r="S6562" s="7">
        <v>642.92999999999995</v>
      </c>
      <c r="T6562" s="7">
        <v>48.86</v>
      </c>
      <c r="U6562" s="6" t="s">
        <v>3992</v>
      </c>
      <c r="V6562" s="6" t="s">
        <v>3992</v>
      </c>
      <c r="W6562" s="6" t="s">
        <v>2063</v>
      </c>
      <c r="X6562" s="6" t="s">
        <v>4666</v>
      </c>
      <c r="Y6562" s="6" t="s">
        <v>4667</v>
      </c>
      <c r="Z6562" s="6" t="s">
        <v>0</v>
      </c>
    </row>
    <row r="6563" spans="1:26" x14ac:dyDescent="0.2">
      <c r="A6563" s="6" t="s">
        <v>3987</v>
      </c>
      <c r="B6563" s="6">
        <v>152828</v>
      </c>
      <c r="C6563" s="1">
        <v>42124</v>
      </c>
      <c r="D6563" s="6" t="s">
        <v>1986</v>
      </c>
      <c r="E6563" s="6" t="s">
        <v>3989</v>
      </c>
      <c r="F6563" s="9">
        <v>1063.5999999999999</v>
      </c>
      <c r="G6563" s="9">
        <v>924.87</v>
      </c>
      <c r="H6563" s="9">
        <v>166.48</v>
      </c>
      <c r="I6563" s="6" t="s">
        <v>4360</v>
      </c>
      <c r="J6563" s="9">
        <v>0</v>
      </c>
      <c r="K6563" s="9">
        <v>0</v>
      </c>
      <c r="L6563" s="6" t="s">
        <v>3990</v>
      </c>
      <c r="M6563" s="9">
        <v>924.87</v>
      </c>
      <c r="N6563" s="9">
        <v>138.72999999999999</v>
      </c>
      <c r="O6563" s="6" t="s">
        <v>1932</v>
      </c>
      <c r="P6563" s="7">
        <v>924.87</v>
      </c>
      <c r="Q6563" s="7">
        <v>15.26</v>
      </c>
      <c r="R6563" s="6" t="s">
        <v>3992</v>
      </c>
      <c r="S6563" s="7">
        <v>924.87</v>
      </c>
      <c r="T6563" s="7">
        <v>70.290000000000006</v>
      </c>
      <c r="U6563" s="6" t="s">
        <v>3992</v>
      </c>
      <c r="V6563" s="6" t="s">
        <v>3992</v>
      </c>
      <c r="W6563" s="6" t="s">
        <v>2063</v>
      </c>
      <c r="X6563" s="6" t="s">
        <v>4405</v>
      </c>
      <c r="Y6563" s="6" t="s">
        <v>1559</v>
      </c>
      <c r="Z6563" s="6" t="s">
        <v>1560</v>
      </c>
    </row>
    <row r="6564" spans="1:26" x14ac:dyDescent="0.2">
      <c r="A6564" s="6" t="s">
        <v>3987</v>
      </c>
      <c r="B6564" s="6">
        <v>152829</v>
      </c>
      <c r="C6564" s="1">
        <v>42124</v>
      </c>
      <c r="D6564" s="6" t="s">
        <v>1986</v>
      </c>
      <c r="E6564" s="6" t="s">
        <v>3989</v>
      </c>
      <c r="F6564" s="9">
        <v>563.24</v>
      </c>
      <c r="G6564" s="9">
        <v>489.77</v>
      </c>
      <c r="H6564" s="9">
        <v>88.16</v>
      </c>
      <c r="I6564" s="6" t="s">
        <v>4360</v>
      </c>
      <c r="J6564" s="9">
        <v>0</v>
      </c>
      <c r="K6564" s="9">
        <v>0</v>
      </c>
      <c r="L6564" s="6" t="s">
        <v>3990</v>
      </c>
      <c r="M6564" s="9">
        <v>489.77</v>
      </c>
      <c r="N6564" s="9">
        <v>73.47</v>
      </c>
      <c r="O6564" s="6" t="s">
        <v>1932</v>
      </c>
      <c r="P6564" s="7">
        <v>489.77</v>
      </c>
      <c r="Q6564" s="7">
        <v>8.08</v>
      </c>
      <c r="R6564" s="6" t="s">
        <v>3992</v>
      </c>
      <c r="S6564" s="7">
        <v>489.77</v>
      </c>
      <c r="T6564" s="7">
        <v>37.22</v>
      </c>
      <c r="U6564" s="6" t="s">
        <v>3992</v>
      </c>
      <c r="V6564" s="6" t="s">
        <v>3992</v>
      </c>
      <c r="W6564" s="6" t="s">
        <v>2487</v>
      </c>
      <c r="X6564" s="6" t="s">
        <v>4362</v>
      </c>
      <c r="Y6564" s="6" t="s">
        <v>4751</v>
      </c>
      <c r="Z6564" s="6" t="s">
        <v>4752</v>
      </c>
    </row>
    <row r="6565" spans="1:26" x14ac:dyDescent="0.2">
      <c r="A6565" s="6" t="s">
        <v>3987</v>
      </c>
      <c r="B6565" s="6">
        <v>152830</v>
      </c>
      <c r="C6565" s="1">
        <v>42124</v>
      </c>
      <c r="D6565" s="6" t="s">
        <v>1931</v>
      </c>
      <c r="E6565" s="6" t="s">
        <v>3989</v>
      </c>
      <c r="F6565" s="9">
        <v>124.29</v>
      </c>
      <c r="G6565" s="9">
        <v>126.11</v>
      </c>
      <c r="H6565" s="9">
        <v>22.7</v>
      </c>
      <c r="I6565" s="6" t="s">
        <v>4106</v>
      </c>
      <c r="J6565" s="9">
        <v>0</v>
      </c>
      <c r="K6565" s="9">
        <v>0</v>
      </c>
      <c r="L6565" s="6" t="s">
        <v>3990</v>
      </c>
      <c r="M6565" s="9">
        <v>109.66</v>
      </c>
      <c r="N6565" s="9">
        <v>16.45</v>
      </c>
      <c r="O6565" s="6" t="s">
        <v>1932</v>
      </c>
      <c r="P6565" s="7">
        <v>109.66</v>
      </c>
      <c r="Q6565" s="7">
        <v>1.81</v>
      </c>
      <c r="R6565" s="6" t="s">
        <v>3992</v>
      </c>
      <c r="S6565" s="7">
        <v>109.66</v>
      </c>
      <c r="T6565" s="7">
        <v>8.33</v>
      </c>
      <c r="U6565" s="6" t="s">
        <v>3992</v>
      </c>
      <c r="V6565" s="6" t="s">
        <v>3992</v>
      </c>
      <c r="W6565" s="6" t="s">
        <v>1</v>
      </c>
      <c r="X6565" s="6" t="s">
        <v>4362</v>
      </c>
      <c r="Y6565" s="6" t="s">
        <v>1774</v>
      </c>
      <c r="Z6565" s="6" t="s">
        <v>1775</v>
      </c>
    </row>
    <row r="6566" spans="1:26" x14ac:dyDescent="0.2">
      <c r="A6566" s="6" t="s">
        <v>3987</v>
      </c>
      <c r="B6566" s="6">
        <v>152830</v>
      </c>
      <c r="C6566" s="1">
        <v>42124</v>
      </c>
      <c r="D6566" s="6" t="s">
        <v>1931</v>
      </c>
      <c r="E6566" s="6" t="s">
        <v>3989</v>
      </c>
      <c r="F6566" s="9">
        <v>54.1</v>
      </c>
      <c r="G6566" s="9">
        <v>54.89</v>
      </c>
      <c r="H6566" s="9">
        <v>9.8800000000000008</v>
      </c>
      <c r="I6566" s="6" t="s">
        <v>4106</v>
      </c>
      <c r="J6566" s="9">
        <v>0</v>
      </c>
      <c r="K6566" s="9">
        <v>0</v>
      </c>
      <c r="L6566" s="6" t="s">
        <v>3990</v>
      </c>
      <c r="M6566" s="9">
        <v>47.73</v>
      </c>
      <c r="N6566" s="9">
        <v>7.16</v>
      </c>
      <c r="O6566" s="6" t="s">
        <v>1932</v>
      </c>
      <c r="P6566" s="7">
        <v>47.73</v>
      </c>
      <c r="Q6566" s="7">
        <v>0.79</v>
      </c>
      <c r="R6566" s="6" t="s">
        <v>3992</v>
      </c>
      <c r="S6566" s="7">
        <v>47.73</v>
      </c>
      <c r="T6566" s="7">
        <v>3.63</v>
      </c>
      <c r="U6566" s="6" t="s">
        <v>3992</v>
      </c>
      <c r="V6566" s="6" t="s">
        <v>3992</v>
      </c>
      <c r="W6566" s="6" t="s">
        <v>1</v>
      </c>
      <c r="X6566" s="6" t="s">
        <v>4362</v>
      </c>
      <c r="Y6566" s="6" t="s">
        <v>887</v>
      </c>
      <c r="Z6566" s="6" t="s">
        <v>888</v>
      </c>
    </row>
    <row r="6567" spans="1:26" x14ac:dyDescent="0.2">
      <c r="A6567" s="6" t="s">
        <v>3987</v>
      </c>
      <c r="B6567" s="6">
        <v>152830</v>
      </c>
      <c r="C6567" s="1">
        <v>42124</v>
      </c>
      <c r="D6567" s="6" t="s">
        <v>1931</v>
      </c>
      <c r="E6567" s="6" t="s">
        <v>3989</v>
      </c>
      <c r="F6567" s="9">
        <v>59.86</v>
      </c>
      <c r="G6567" s="9">
        <v>60.74</v>
      </c>
      <c r="H6567" s="9">
        <v>10.93</v>
      </c>
      <c r="I6567" s="6" t="s">
        <v>4106</v>
      </c>
      <c r="J6567" s="9">
        <v>0</v>
      </c>
      <c r="K6567" s="9">
        <v>0</v>
      </c>
      <c r="L6567" s="6" t="s">
        <v>3990</v>
      </c>
      <c r="M6567" s="9">
        <v>52.82</v>
      </c>
      <c r="N6567" s="9">
        <v>7.92</v>
      </c>
      <c r="O6567" s="6" t="s">
        <v>1932</v>
      </c>
      <c r="P6567" s="7">
        <v>52.82</v>
      </c>
      <c r="Q6567" s="7">
        <v>0.87</v>
      </c>
      <c r="R6567" s="6" t="s">
        <v>3992</v>
      </c>
      <c r="S6567" s="7">
        <v>52.82</v>
      </c>
      <c r="T6567" s="7">
        <v>4.01</v>
      </c>
      <c r="U6567" s="6" t="s">
        <v>3992</v>
      </c>
      <c r="V6567" s="6" t="s">
        <v>3992</v>
      </c>
      <c r="W6567" s="6" t="s">
        <v>1</v>
      </c>
      <c r="X6567" s="6" t="s">
        <v>4362</v>
      </c>
      <c r="Y6567" s="6" t="s">
        <v>2</v>
      </c>
      <c r="Z6567" s="6" t="s">
        <v>3</v>
      </c>
    </row>
    <row r="6568" spans="1:26" x14ac:dyDescent="0.2">
      <c r="A6568" s="6" t="s">
        <v>3987</v>
      </c>
      <c r="B6568" s="6">
        <v>152830</v>
      </c>
      <c r="C6568" s="1">
        <v>42124</v>
      </c>
      <c r="D6568" s="6" t="s">
        <v>1931</v>
      </c>
      <c r="E6568" s="6" t="s">
        <v>3989</v>
      </c>
      <c r="F6568" s="9">
        <v>54.1</v>
      </c>
      <c r="G6568" s="9">
        <v>54.89</v>
      </c>
      <c r="H6568" s="9">
        <v>9.8800000000000008</v>
      </c>
      <c r="I6568" s="6" t="s">
        <v>4106</v>
      </c>
      <c r="J6568" s="9">
        <v>0</v>
      </c>
      <c r="K6568" s="9">
        <v>0</v>
      </c>
      <c r="L6568" s="6" t="s">
        <v>3990</v>
      </c>
      <c r="M6568" s="9">
        <v>47.73</v>
      </c>
      <c r="N6568" s="9">
        <v>7.16</v>
      </c>
      <c r="O6568" s="6" t="s">
        <v>1932</v>
      </c>
      <c r="P6568" s="7">
        <v>47.73</v>
      </c>
      <c r="Q6568" s="7">
        <v>0.79</v>
      </c>
      <c r="R6568" s="6" t="s">
        <v>3992</v>
      </c>
      <c r="S6568" s="7">
        <v>47.73</v>
      </c>
      <c r="T6568" s="7">
        <v>3.63</v>
      </c>
      <c r="U6568" s="6" t="s">
        <v>3992</v>
      </c>
      <c r="V6568" s="6" t="s">
        <v>3992</v>
      </c>
      <c r="W6568" s="6" t="s">
        <v>1</v>
      </c>
      <c r="X6568" s="6" t="s">
        <v>4362</v>
      </c>
      <c r="Y6568" s="6" t="s">
        <v>4</v>
      </c>
      <c r="Z6568" s="6" t="s">
        <v>5</v>
      </c>
    </row>
    <row r="6569" spans="1:26" x14ac:dyDescent="0.2">
      <c r="A6569" s="6" t="s">
        <v>3987</v>
      </c>
      <c r="B6569" s="6">
        <v>152830</v>
      </c>
      <c r="C6569" s="1">
        <v>42124</v>
      </c>
      <c r="D6569" s="6" t="s">
        <v>1931</v>
      </c>
      <c r="E6569" s="6" t="s">
        <v>3989</v>
      </c>
      <c r="F6569" s="9">
        <v>54.1</v>
      </c>
      <c r="G6569" s="9">
        <v>54.89</v>
      </c>
      <c r="H6569" s="9">
        <v>9.8800000000000008</v>
      </c>
      <c r="I6569" s="6" t="s">
        <v>4106</v>
      </c>
      <c r="J6569" s="9">
        <v>0</v>
      </c>
      <c r="K6569" s="9">
        <v>0</v>
      </c>
      <c r="L6569" s="6" t="s">
        <v>3990</v>
      </c>
      <c r="M6569" s="9">
        <v>47.73</v>
      </c>
      <c r="N6569" s="9">
        <v>7.16</v>
      </c>
      <c r="O6569" s="6" t="s">
        <v>1932</v>
      </c>
      <c r="P6569" s="7">
        <v>47.73</v>
      </c>
      <c r="Q6569" s="7">
        <v>0.79</v>
      </c>
      <c r="R6569" s="6" t="s">
        <v>3992</v>
      </c>
      <c r="S6569" s="7">
        <v>47.73</v>
      </c>
      <c r="T6569" s="7">
        <v>3.63</v>
      </c>
      <c r="U6569" s="6" t="s">
        <v>3992</v>
      </c>
      <c r="V6569" s="6" t="s">
        <v>3992</v>
      </c>
      <c r="W6569" s="6" t="s">
        <v>1</v>
      </c>
      <c r="X6569" s="6" t="s">
        <v>4070</v>
      </c>
      <c r="Y6569" s="6" t="s">
        <v>6</v>
      </c>
      <c r="Z6569" s="6" t="s">
        <v>7</v>
      </c>
    </row>
    <row r="6570" spans="1:26" x14ac:dyDescent="0.2">
      <c r="A6570" s="6" t="s">
        <v>3987</v>
      </c>
      <c r="B6570" s="6">
        <v>152830</v>
      </c>
      <c r="C6570" s="1">
        <v>42124</v>
      </c>
      <c r="D6570" s="6" t="s">
        <v>1931</v>
      </c>
      <c r="E6570" s="6" t="s">
        <v>3989</v>
      </c>
      <c r="F6570" s="9">
        <v>54.1</v>
      </c>
      <c r="G6570" s="9">
        <v>54.89</v>
      </c>
      <c r="H6570" s="9">
        <v>9.8800000000000008</v>
      </c>
      <c r="I6570" s="6" t="s">
        <v>4106</v>
      </c>
      <c r="J6570" s="9">
        <v>0</v>
      </c>
      <c r="K6570" s="9">
        <v>0</v>
      </c>
      <c r="L6570" s="6" t="s">
        <v>3990</v>
      </c>
      <c r="M6570" s="9">
        <v>47.73</v>
      </c>
      <c r="N6570" s="9">
        <v>7.16</v>
      </c>
      <c r="O6570" s="6" t="s">
        <v>1932</v>
      </c>
      <c r="P6570" s="7">
        <v>47.73</v>
      </c>
      <c r="Q6570" s="7">
        <v>0.79</v>
      </c>
      <c r="R6570" s="6" t="s">
        <v>3992</v>
      </c>
      <c r="S6570" s="7">
        <v>47.73</v>
      </c>
      <c r="T6570" s="7">
        <v>3.63</v>
      </c>
      <c r="U6570" s="6" t="s">
        <v>3992</v>
      </c>
      <c r="V6570" s="6" t="s">
        <v>3992</v>
      </c>
      <c r="W6570" s="6" t="s">
        <v>1</v>
      </c>
      <c r="X6570" s="6" t="s">
        <v>4070</v>
      </c>
      <c r="Y6570" s="6" t="s">
        <v>8</v>
      </c>
      <c r="Z6570" s="6" t="s">
        <v>9</v>
      </c>
    </row>
    <row r="6571" spans="1:26" x14ac:dyDescent="0.2">
      <c r="A6571" s="6" t="s">
        <v>3987</v>
      </c>
      <c r="B6571" s="6">
        <v>152831</v>
      </c>
      <c r="C6571" s="1">
        <v>42124</v>
      </c>
      <c r="D6571" s="6" t="s">
        <v>2668</v>
      </c>
      <c r="E6571" s="6" t="s">
        <v>4345</v>
      </c>
      <c r="F6571" s="9">
        <v>77.52</v>
      </c>
      <c r="G6571" s="9">
        <v>77.52</v>
      </c>
      <c r="H6571" s="9">
        <v>13.95</v>
      </c>
      <c r="I6571" s="6" t="s">
        <v>4360</v>
      </c>
      <c r="J6571" s="9">
        <v>0</v>
      </c>
      <c r="K6571" s="9">
        <v>0</v>
      </c>
      <c r="L6571" s="6" t="s">
        <v>3990</v>
      </c>
      <c r="M6571" s="9">
        <v>70.47</v>
      </c>
      <c r="N6571" s="9">
        <v>7.05</v>
      </c>
      <c r="O6571" s="6" t="s">
        <v>1932</v>
      </c>
      <c r="P6571" s="7">
        <v>70.47</v>
      </c>
      <c r="Q6571" s="7">
        <v>1.1599999999999999</v>
      </c>
      <c r="R6571" s="6" t="s">
        <v>3992</v>
      </c>
      <c r="S6571" s="7">
        <v>70.47</v>
      </c>
      <c r="T6571" s="7">
        <v>5.36</v>
      </c>
      <c r="U6571" s="6" t="s">
        <v>3992</v>
      </c>
      <c r="V6571" s="6" t="s">
        <v>3992</v>
      </c>
      <c r="W6571" s="6" t="s">
        <v>3404</v>
      </c>
      <c r="X6571" s="6" t="s">
        <v>4978</v>
      </c>
      <c r="Y6571" s="6" t="s">
        <v>3791</v>
      </c>
      <c r="Z6571" s="6" t="s">
        <v>3792</v>
      </c>
    </row>
    <row r="6572" spans="1:26" x14ac:dyDescent="0.2">
      <c r="A6572" s="6" t="s">
        <v>3987</v>
      </c>
      <c r="B6572" s="6">
        <v>152832</v>
      </c>
      <c r="C6572" s="1">
        <v>42124</v>
      </c>
      <c r="D6572" s="6" t="s">
        <v>1986</v>
      </c>
      <c r="E6572" s="6" t="s">
        <v>3989</v>
      </c>
      <c r="F6572" s="9">
        <v>921.9</v>
      </c>
      <c r="G6572" s="9">
        <v>801.65</v>
      </c>
      <c r="H6572" s="9">
        <v>144.30000000000001</v>
      </c>
      <c r="I6572" s="6" t="s">
        <v>4360</v>
      </c>
      <c r="J6572" s="9">
        <v>0</v>
      </c>
      <c r="K6572" s="9">
        <v>0</v>
      </c>
      <c r="L6572" s="6" t="s">
        <v>3990</v>
      </c>
      <c r="M6572" s="9">
        <v>801.65</v>
      </c>
      <c r="N6572" s="9">
        <v>120.25</v>
      </c>
      <c r="O6572" s="6" t="s">
        <v>1932</v>
      </c>
      <c r="P6572" s="7">
        <v>801.65</v>
      </c>
      <c r="Q6572" s="7">
        <v>13.23</v>
      </c>
      <c r="R6572" s="6" t="s">
        <v>3992</v>
      </c>
      <c r="S6572" s="7">
        <v>801.65</v>
      </c>
      <c r="T6572" s="7">
        <v>60.93</v>
      </c>
      <c r="U6572" s="6" t="s">
        <v>3992</v>
      </c>
      <c r="V6572" s="6" t="s">
        <v>3992</v>
      </c>
      <c r="W6572" s="6" t="s">
        <v>2140</v>
      </c>
      <c r="X6572" s="6" t="s">
        <v>4362</v>
      </c>
      <c r="Y6572" s="6" t="s">
        <v>4992</v>
      </c>
      <c r="Z6572" s="6" t="s">
        <v>3623</v>
      </c>
    </row>
    <row r="6573" spans="1:26" x14ac:dyDescent="0.2">
      <c r="A6573" s="6" t="s">
        <v>3987</v>
      </c>
      <c r="B6573" s="6">
        <v>152833</v>
      </c>
      <c r="C6573" s="1">
        <v>42124</v>
      </c>
      <c r="D6573" s="6" t="s">
        <v>1986</v>
      </c>
      <c r="E6573" s="6" t="s">
        <v>3989</v>
      </c>
      <c r="F6573" s="9">
        <v>1013.43</v>
      </c>
      <c r="G6573" s="9">
        <v>881.24</v>
      </c>
      <c r="H6573" s="9">
        <v>158.62</v>
      </c>
      <c r="I6573" s="6" t="s">
        <v>4360</v>
      </c>
      <c r="J6573" s="9">
        <v>0</v>
      </c>
      <c r="K6573" s="9">
        <v>0</v>
      </c>
      <c r="L6573" s="6" t="s">
        <v>3990</v>
      </c>
      <c r="M6573" s="9">
        <v>881.24</v>
      </c>
      <c r="N6573" s="9">
        <v>132.19</v>
      </c>
      <c r="O6573" s="6" t="s">
        <v>1932</v>
      </c>
      <c r="P6573" s="7">
        <v>881.24</v>
      </c>
      <c r="Q6573" s="7">
        <v>14.54</v>
      </c>
      <c r="R6573" s="6" t="s">
        <v>3992</v>
      </c>
      <c r="S6573" s="7">
        <v>881.24</v>
      </c>
      <c r="T6573" s="7">
        <v>66.97</v>
      </c>
      <c r="U6573" s="6" t="s">
        <v>3992</v>
      </c>
      <c r="V6573" s="6" t="s">
        <v>3992</v>
      </c>
      <c r="W6573" s="6" t="s">
        <v>2662</v>
      </c>
      <c r="X6573" s="6" t="s">
        <v>4362</v>
      </c>
      <c r="Y6573" s="6" t="s">
        <v>3937</v>
      </c>
      <c r="Z6573" s="6" t="s">
        <v>3938</v>
      </c>
    </row>
    <row r="6574" spans="1:26" x14ac:dyDescent="0.2">
      <c r="A6574" s="6" t="s">
        <v>3987</v>
      </c>
      <c r="B6574" s="6">
        <v>152834</v>
      </c>
      <c r="C6574" s="1">
        <v>42124</v>
      </c>
      <c r="D6574" s="6" t="s">
        <v>1986</v>
      </c>
      <c r="E6574" s="6" t="s">
        <v>3989</v>
      </c>
      <c r="F6574" s="9">
        <v>2309.4899999999998</v>
      </c>
      <c r="G6574" s="9">
        <v>2008.25</v>
      </c>
      <c r="H6574" s="9">
        <v>361.49</v>
      </c>
      <c r="I6574" s="6" t="s">
        <v>4360</v>
      </c>
      <c r="J6574" s="9">
        <v>0</v>
      </c>
      <c r="K6574" s="9">
        <v>0</v>
      </c>
      <c r="L6574" s="6" t="s">
        <v>3990</v>
      </c>
      <c r="M6574" s="9">
        <v>2008.25</v>
      </c>
      <c r="N6574" s="9">
        <v>301.24</v>
      </c>
      <c r="O6574" s="6" t="s">
        <v>1932</v>
      </c>
      <c r="P6574" s="7">
        <v>2008.25</v>
      </c>
      <c r="Q6574" s="7">
        <v>33.14</v>
      </c>
      <c r="R6574" s="6" t="s">
        <v>3992</v>
      </c>
      <c r="S6574" s="7">
        <v>2008.25</v>
      </c>
      <c r="T6574" s="7">
        <v>152.63</v>
      </c>
      <c r="U6574" s="6" t="s">
        <v>3992</v>
      </c>
      <c r="V6574" s="6" t="s">
        <v>3992</v>
      </c>
      <c r="W6574" s="6" t="s">
        <v>2344</v>
      </c>
      <c r="X6574" s="6" t="s">
        <v>4070</v>
      </c>
      <c r="Y6574" s="6" t="s">
        <v>3931</v>
      </c>
      <c r="Z6574" s="6" t="s">
        <v>3932</v>
      </c>
    </row>
    <row r="6575" spans="1:26" x14ac:dyDescent="0.2">
      <c r="A6575" s="6" t="s">
        <v>3987</v>
      </c>
      <c r="B6575" s="6">
        <v>152835</v>
      </c>
      <c r="C6575" s="1">
        <v>42124</v>
      </c>
      <c r="D6575" s="6" t="s">
        <v>1924</v>
      </c>
      <c r="E6575" s="6" t="s">
        <v>4096</v>
      </c>
      <c r="F6575" s="9">
        <v>629.51</v>
      </c>
      <c r="G6575" s="9">
        <v>547.4</v>
      </c>
      <c r="H6575" s="9">
        <v>21.9</v>
      </c>
      <c r="I6575" s="6" t="s">
        <v>4360</v>
      </c>
      <c r="J6575" s="9">
        <v>0</v>
      </c>
      <c r="K6575" s="9">
        <v>0</v>
      </c>
      <c r="L6575" s="6" t="s">
        <v>3990</v>
      </c>
      <c r="M6575" s="9">
        <v>547.4</v>
      </c>
      <c r="N6575" s="9">
        <v>82.11</v>
      </c>
      <c r="O6575" s="6" t="s">
        <v>1932</v>
      </c>
      <c r="P6575" s="7">
        <v>547.4</v>
      </c>
      <c r="Q6575" s="7">
        <v>9.0299999999999994</v>
      </c>
      <c r="R6575" s="6" t="s">
        <v>3992</v>
      </c>
      <c r="S6575" s="7">
        <v>547.4</v>
      </c>
      <c r="T6575" s="7">
        <v>41.6</v>
      </c>
      <c r="U6575" s="6" t="s">
        <v>3992</v>
      </c>
      <c r="V6575" s="6" t="s">
        <v>3992</v>
      </c>
      <c r="W6575" s="6" t="s">
        <v>3660</v>
      </c>
      <c r="X6575" s="6" t="s">
        <v>4362</v>
      </c>
      <c r="Y6575" s="6" t="s">
        <v>4753</v>
      </c>
      <c r="Z6575" s="6" t="s">
        <v>4754</v>
      </c>
    </row>
    <row r="6576" spans="1:26" x14ac:dyDescent="0.2">
      <c r="A6576" s="6" t="s">
        <v>3987</v>
      </c>
      <c r="B6576" s="6">
        <v>152836</v>
      </c>
      <c r="C6576" s="1">
        <v>42124</v>
      </c>
      <c r="D6576" s="6" t="s">
        <v>1924</v>
      </c>
      <c r="E6576" s="6" t="s">
        <v>2666</v>
      </c>
      <c r="F6576" s="9">
        <v>387.3</v>
      </c>
      <c r="G6576" s="9">
        <v>336.78</v>
      </c>
      <c r="H6576" s="9">
        <v>13.47</v>
      </c>
      <c r="I6576" s="6" t="s">
        <v>4360</v>
      </c>
      <c r="J6576" s="9">
        <v>0</v>
      </c>
      <c r="K6576" s="9">
        <v>0</v>
      </c>
      <c r="L6576" s="6" t="s">
        <v>3990</v>
      </c>
      <c r="M6576" s="9">
        <v>336.78</v>
      </c>
      <c r="N6576" s="9">
        <v>50.52</v>
      </c>
      <c r="O6576" s="6" t="s">
        <v>1932</v>
      </c>
      <c r="P6576" s="7">
        <v>336.78</v>
      </c>
      <c r="Q6576" s="7">
        <v>5.56</v>
      </c>
      <c r="R6576" s="6" t="s">
        <v>3992</v>
      </c>
      <c r="S6576" s="7">
        <v>336.78</v>
      </c>
      <c r="T6576" s="7">
        <v>25.6</v>
      </c>
      <c r="U6576" s="6" t="s">
        <v>3992</v>
      </c>
      <c r="V6576" s="6" t="s">
        <v>3992</v>
      </c>
      <c r="W6576" s="6" t="s">
        <v>2726</v>
      </c>
      <c r="X6576" s="6" t="s">
        <v>4362</v>
      </c>
      <c r="Y6576" s="6" t="s">
        <v>3933</v>
      </c>
      <c r="Z6576" s="6" t="s">
        <v>3934</v>
      </c>
    </row>
    <row r="6577" spans="1:26" x14ac:dyDescent="0.2">
      <c r="A6577" s="6" t="s">
        <v>3987</v>
      </c>
      <c r="B6577" s="6">
        <v>152836</v>
      </c>
      <c r="C6577" s="1">
        <v>42124</v>
      </c>
      <c r="D6577" s="6" t="s">
        <v>1924</v>
      </c>
      <c r="E6577" s="6" t="s">
        <v>2666</v>
      </c>
      <c r="F6577" s="9">
        <v>462.89</v>
      </c>
      <c r="G6577" s="9">
        <v>402.51</v>
      </c>
      <c r="H6577" s="9">
        <v>16.100000000000001</v>
      </c>
      <c r="I6577" s="6" t="s">
        <v>4360</v>
      </c>
      <c r="J6577" s="9">
        <v>0</v>
      </c>
      <c r="K6577" s="9">
        <v>0</v>
      </c>
      <c r="L6577" s="6" t="s">
        <v>3990</v>
      </c>
      <c r="M6577" s="9">
        <v>402.51</v>
      </c>
      <c r="N6577" s="9">
        <v>60.38</v>
      </c>
      <c r="O6577" s="6" t="s">
        <v>1932</v>
      </c>
      <c r="P6577" s="7">
        <v>402.51</v>
      </c>
      <c r="Q6577" s="7">
        <v>6.64</v>
      </c>
      <c r="R6577" s="6" t="s">
        <v>3992</v>
      </c>
      <c r="S6577" s="7">
        <v>402.51</v>
      </c>
      <c r="T6577" s="7">
        <v>30.59</v>
      </c>
      <c r="U6577" s="6" t="s">
        <v>3992</v>
      </c>
      <c r="V6577" s="6" t="s">
        <v>3992</v>
      </c>
      <c r="W6577" s="6" t="s">
        <v>2726</v>
      </c>
      <c r="X6577" s="6" t="s">
        <v>4362</v>
      </c>
      <c r="Y6577" s="6" t="s">
        <v>4712</v>
      </c>
      <c r="Z6577" s="6" t="s">
        <v>4713</v>
      </c>
    </row>
    <row r="6578" spans="1:26" x14ac:dyDescent="0.2">
      <c r="A6578" s="6" t="s">
        <v>3987</v>
      </c>
      <c r="B6578" s="6">
        <v>152837</v>
      </c>
      <c r="C6578" s="1">
        <v>42124</v>
      </c>
      <c r="D6578" s="6" t="s">
        <v>1924</v>
      </c>
      <c r="E6578" s="6" t="s">
        <v>2141</v>
      </c>
      <c r="F6578" s="9">
        <v>2047.95</v>
      </c>
      <c r="G6578" s="9">
        <v>2047.95</v>
      </c>
      <c r="H6578" s="9">
        <v>81.92</v>
      </c>
      <c r="I6578" s="6" t="s">
        <v>4360</v>
      </c>
      <c r="J6578" s="9">
        <v>0</v>
      </c>
      <c r="K6578" s="9">
        <v>0</v>
      </c>
      <c r="L6578" s="6" t="s">
        <v>3990</v>
      </c>
      <c r="M6578" s="9">
        <v>1780.83</v>
      </c>
      <c r="N6578" s="9">
        <v>267.12</v>
      </c>
      <c r="O6578" s="6" t="s">
        <v>1932</v>
      </c>
      <c r="P6578" s="7">
        <v>1780.83</v>
      </c>
      <c r="Q6578" s="7">
        <v>29.38</v>
      </c>
      <c r="R6578" s="6" t="s">
        <v>3992</v>
      </c>
      <c r="S6578" s="7">
        <v>1780.83</v>
      </c>
      <c r="T6578" s="7">
        <v>135.34</v>
      </c>
      <c r="U6578" s="6" t="s">
        <v>3992</v>
      </c>
      <c r="V6578" s="6" t="s">
        <v>3992</v>
      </c>
      <c r="W6578" s="6" t="s">
        <v>10</v>
      </c>
      <c r="X6578" s="6" t="s">
        <v>4362</v>
      </c>
      <c r="Y6578" s="6" t="s">
        <v>3898</v>
      </c>
      <c r="Z6578" s="6" t="s">
        <v>3899</v>
      </c>
    </row>
    <row r="6579" spans="1:26" x14ac:dyDescent="0.2">
      <c r="A6579" s="6" t="s">
        <v>3987</v>
      </c>
      <c r="B6579" s="6">
        <v>152838</v>
      </c>
      <c r="C6579" s="1">
        <v>42124</v>
      </c>
      <c r="D6579" s="6" t="s">
        <v>1986</v>
      </c>
      <c r="E6579" s="6" t="s">
        <v>3989</v>
      </c>
      <c r="F6579" s="9">
        <v>1154.74</v>
      </c>
      <c r="G6579" s="9">
        <v>1004.12</v>
      </c>
      <c r="H6579" s="9">
        <v>180.74</v>
      </c>
      <c r="I6579" s="6" t="s">
        <v>4360</v>
      </c>
      <c r="J6579" s="9">
        <v>0</v>
      </c>
      <c r="K6579" s="9">
        <v>0</v>
      </c>
      <c r="L6579" s="6" t="s">
        <v>3990</v>
      </c>
      <c r="M6579" s="9">
        <v>1004.12</v>
      </c>
      <c r="N6579" s="9">
        <v>150.62</v>
      </c>
      <c r="O6579" s="6" t="s">
        <v>1932</v>
      </c>
      <c r="P6579" s="7">
        <v>1004.12</v>
      </c>
      <c r="Q6579" s="7">
        <v>16.57</v>
      </c>
      <c r="R6579" s="6" t="s">
        <v>3992</v>
      </c>
      <c r="S6579" s="7">
        <v>1004.12</v>
      </c>
      <c r="T6579" s="7">
        <v>76.31</v>
      </c>
      <c r="U6579" s="6" t="s">
        <v>3992</v>
      </c>
      <c r="V6579" s="6" t="s">
        <v>3992</v>
      </c>
      <c r="W6579" s="6" t="s">
        <v>1125</v>
      </c>
      <c r="X6579" s="6" t="s">
        <v>4070</v>
      </c>
      <c r="Y6579" s="6" t="s">
        <v>3931</v>
      </c>
      <c r="Z6579" s="6" t="s">
        <v>3932</v>
      </c>
    </row>
    <row r="6580" spans="1:26" x14ac:dyDescent="0.2">
      <c r="A6580" s="6" t="s">
        <v>3987</v>
      </c>
      <c r="B6580" s="6">
        <v>152839</v>
      </c>
      <c r="C6580" s="1">
        <v>42124</v>
      </c>
      <c r="D6580" s="6" t="s">
        <v>1986</v>
      </c>
      <c r="E6580" s="6" t="s">
        <v>3989</v>
      </c>
      <c r="F6580" s="9">
        <v>2164.71</v>
      </c>
      <c r="G6580" s="9">
        <v>1882.36</v>
      </c>
      <c r="H6580" s="9">
        <v>338.82</v>
      </c>
      <c r="I6580" s="6" t="s">
        <v>4360</v>
      </c>
      <c r="J6580" s="9">
        <v>0</v>
      </c>
      <c r="K6580" s="9">
        <v>0</v>
      </c>
      <c r="L6580" s="6" t="s">
        <v>3990</v>
      </c>
      <c r="M6580" s="9">
        <v>1882.36</v>
      </c>
      <c r="N6580" s="9">
        <v>282.35000000000002</v>
      </c>
      <c r="O6580" s="6" t="s">
        <v>1932</v>
      </c>
      <c r="P6580" s="7">
        <v>1882.36</v>
      </c>
      <c r="Q6580" s="7">
        <v>31.06</v>
      </c>
      <c r="R6580" s="6" t="s">
        <v>3992</v>
      </c>
      <c r="S6580" s="7">
        <v>1882.36</v>
      </c>
      <c r="T6580" s="7">
        <v>143.06</v>
      </c>
      <c r="U6580" s="6" t="s">
        <v>3992</v>
      </c>
      <c r="V6580" s="6" t="s">
        <v>3992</v>
      </c>
      <c r="W6580" s="6" t="s">
        <v>2487</v>
      </c>
      <c r="X6580" s="6" t="s">
        <v>4362</v>
      </c>
      <c r="Y6580" s="6" t="s">
        <v>4992</v>
      </c>
      <c r="Z6580" s="6" t="s">
        <v>3623</v>
      </c>
    </row>
    <row r="6581" spans="1:26" x14ac:dyDescent="0.2">
      <c r="A6581" s="6" t="s">
        <v>3987</v>
      </c>
      <c r="B6581" s="6">
        <v>152840</v>
      </c>
      <c r="C6581" s="1">
        <v>42124</v>
      </c>
      <c r="D6581" s="6" t="s">
        <v>1926</v>
      </c>
      <c r="E6581" s="6" t="s">
        <v>4096</v>
      </c>
      <c r="F6581" s="9">
        <v>39.020000000000003</v>
      </c>
      <c r="G6581" s="9">
        <v>39.020000000000003</v>
      </c>
      <c r="H6581" s="9">
        <v>4.68</v>
      </c>
      <c r="I6581" s="6" t="s">
        <v>4011</v>
      </c>
      <c r="J6581" s="9">
        <v>0</v>
      </c>
      <c r="K6581" s="9">
        <v>0</v>
      </c>
      <c r="L6581" s="6" t="s">
        <v>3990</v>
      </c>
      <c r="M6581" s="9">
        <v>0</v>
      </c>
      <c r="N6581" s="9">
        <v>0</v>
      </c>
      <c r="O6581" s="6" t="s">
        <v>3990</v>
      </c>
      <c r="P6581" s="7">
        <v>39.020000000000003</v>
      </c>
      <c r="Q6581" s="7">
        <v>0.64</v>
      </c>
      <c r="R6581" s="6" t="s">
        <v>3992</v>
      </c>
      <c r="S6581" s="7">
        <v>39.020000000000003</v>
      </c>
      <c r="T6581" s="7">
        <v>2.97</v>
      </c>
      <c r="U6581" s="6" t="s">
        <v>3992</v>
      </c>
      <c r="V6581" s="6" t="s">
        <v>3992</v>
      </c>
      <c r="W6581" s="6" t="s">
        <v>2017</v>
      </c>
      <c r="X6581" s="6" t="s">
        <v>1962</v>
      </c>
      <c r="Y6581" s="6" t="s">
        <v>2486</v>
      </c>
      <c r="Z6581" s="6" t="s">
        <v>2019</v>
      </c>
    </row>
    <row r="6582" spans="1:26" x14ac:dyDescent="0.2">
      <c r="A6582" s="6" t="s">
        <v>3987</v>
      </c>
      <c r="B6582" s="6">
        <v>152840</v>
      </c>
      <c r="C6582" s="1">
        <v>42124</v>
      </c>
      <c r="D6582" s="6" t="s">
        <v>1926</v>
      </c>
      <c r="E6582" s="6" t="s">
        <v>4096</v>
      </c>
      <c r="F6582" s="9">
        <v>2454.1</v>
      </c>
      <c r="G6582" s="9">
        <v>2454.1</v>
      </c>
      <c r="H6582" s="9">
        <v>294.49</v>
      </c>
      <c r="I6582" s="6" t="s">
        <v>4011</v>
      </c>
      <c r="J6582" s="9">
        <v>0</v>
      </c>
      <c r="K6582" s="9">
        <v>0</v>
      </c>
      <c r="L6582" s="6" t="s">
        <v>3990</v>
      </c>
      <c r="M6582" s="9">
        <v>0</v>
      </c>
      <c r="N6582" s="9">
        <v>0</v>
      </c>
      <c r="O6582" s="6" t="s">
        <v>3990</v>
      </c>
      <c r="P6582" s="7">
        <v>2454.1</v>
      </c>
      <c r="Q6582" s="7">
        <v>40.49</v>
      </c>
      <c r="R6582" s="6" t="s">
        <v>3992</v>
      </c>
      <c r="S6582" s="7">
        <v>2454.1</v>
      </c>
      <c r="T6582" s="7">
        <v>186.51</v>
      </c>
      <c r="U6582" s="6" t="s">
        <v>3992</v>
      </c>
      <c r="V6582" s="6" t="s">
        <v>3992</v>
      </c>
      <c r="W6582" s="6" t="s">
        <v>2017</v>
      </c>
      <c r="X6582" s="6" t="s">
        <v>1962</v>
      </c>
      <c r="Y6582" s="6" t="s">
        <v>2355</v>
      </c>
      <c r="Z6582" s="6" t="s">
        <v>2356</v>
      </c>
    </row>
    <row r="6583" spans="1:26" x14ac:dyDescent="0.2">
      <c r="A6583" s="6" t="s">
        <v>3987</v>
      </c>
      <c r="B6583" s="6">
        <v>152840</v>
      </c>
      <c r="C6583" s="1">
        <v>42124</v>
      </c>
      <c r="D6583" s="6" t="s">
        <v>1926</v>
      </c>
      <c r="E6583" s="6" t="s">
        <v>4096</v>
      </c>
      <c r="F6583" s="9">
        <v>371.02</v>
      </c>
      <c r="G6583" s="9">
        <v>371.02</v>
      </c>
      <c r="H6583" s="9">
        <v>44.52</v>
      </c>
      <c r="I6583" s="6" t="s">
        <v>4011</v>
      </c>
      <c r="J6583" s="9">
        <v>0</v>
      </c>
      <c r="K6583" s="9">
        <v>0</v>
      </c>
      <c r="L6583" s="6" t="s">
        <v>3990</v>
      </c>
      <c r="M6583" s="9">
        <v>0</v>
      </c>
      <c r="N6583" s="9">
        <v>0</v>
      </c>
      <c r="O6583" s="6" t="s">
        <v>3990</v>
      </c>
      <c r="P6583" s="7">
        <v>371.02</v>
      </c>
      <c r="Q6583" s="7">
        <v>6.12</v>
      </c>
      <c r="R6583" s="6" t="s">
        <v>3992</v>
      </c>
      <c r="S6583" s="7">
        <v>371.02</v>
      </c>
      <c r="T6583" s="7">
        <v>28.2</v>
      </c>
      <c r="U6583" s="6" t="s">
        <v>3992</v>
      </c>
      <c r="V6583" s="6" t="s">
        <v>3992</v>
      </c>
      <c r="W6583" s="6" t="s">
        <v>2017</v>
      </c>
      <c r="X6583" s="6" t="s">
        <v>1962</v>
      </c>
      <c r="Y6583" s="6" t="s">
        <v>2619</v>
      </c>
      <c r="Z6583" s="6" t="s">
        <v>2019</v>
      </c>
    </row>
    <row r="6584" spans="1:26" x14ac:dyDescent="0.2">
      <c r="A6584" s="6" t="s">
        <v>3987</v>
      </c>
      <c r="B6584" s="6">
        <v>152840</v>
      </c>
      <c r="C6584" s="1">
        <v>42124</v>
      </c>
      <c r="D6584" s="6" t="s">
        <v>1926</v>
      </c>
      <c r="E6584" s="6" t="s">
        <v>4096</v>
      </c>
      <c r="F6584" s="9">
        <v>199.09</v>
      </c>
      <c r="G6584" s="9">
        <v>199.09</v>
      </c>
      <c r="H6584" s="9">
        <v>23.89</v>
      </c>
      <c r="I6584" s="6" t="s">
        <v>4011</v>
      </c>
      <c r="J6584" s="9">
        <v>0</v>
      </c>
      <c r="K6584" s="9">
        <v>0</v>
      </c>
      <c r="L6584" s="6" t="s">
        <v>3990</v>
      </c>
      <c r="M6584" s="9">
        <v>0</v>
      </c>
      <c r="N6584" s="9">
        <v>0</v>
      </c>
      <c r="O6584" s="6" t="s">
        <v>3990</v>
      </c>
      <c r="P6584" s="7">
        <v>199.09</v>
      </c>
      <c r="Q6584" s="7">
        <v>3.28</v>
      </c>
      <c r="R6584" s="6" t="s">
        <v>3992</v>
      </c>
      <c r="S6584" s="7">
        <v>199.09</v>
      </c>
      <c r="T6584" s="7">
        <v>15.13</v>
      </c>
      <c r="U6584" s="6" t="s">
        <v>3992</v>
      </c>
      <c r="V6584" s="6" t="s">
        <v>3992</v>
      </c>
      <c r="W6584" s="6" t="s">
        <v>2017</v>
      </c>
      <c r="X6584" s="6" t="s">
        <v>4362</v>
      </c>
      <c r="Y6584" s="6" t="s">
        <v>11</v>
      </c>
      <c r="Z6584" s="6" t="s">
        <v>12</v>
      </c>
    </row>
    <row r="6585" spans="1:26" x14ac:dyDescent="0.2">
      <c r="A6585" s="6" t="s">
        <v>3987</v>
      </c>
      <c r="B6585" s="6">
        <v>152840</v>
      </c>
      <c r="C6585" s="1">
        <v>42124</v>
      </c>
      <c r="D6585" s="6" t="s">
        <v>1926</v>
      </c>
      <c r="E6585" s="6" t="s">
        <v>4096</v>
      </c>
      <c r="F6585" s="9">
        <v>22.96</v>
      </c>
      <c r="G6585" s="9">
        <v>22.96</v>
      </c>
      <c r="H6585" s="9">
        <v>2.76</v>
      </c>
      <c r="I6585" s="6" t="s">
        <v>4011</v>
      </c>
      <c r="J6585" s="9">
        <v>0</v>
      </c>
      <c r="K6585" s="9">
        <v>0</v>
      </c>
      <c r="L6585" s="6" t="s">
        <v>3990</v>
      </c>
      <c r="M6585" s="9">
        <v>0</v>
      </c>
      <c r="N6585" s="9">
        <v>0</v>
      </c>
      <c r="O6585" s="6" t="s">
        <v>3990</v>
      </c>
      <c r="P6585" s="7">
        <v>22.96</v>
      </c>
      <c r="Q6585" s="7">
        <v>0.38</v>
      </c>
      <c r="R6585" s="6" t="s">
        <v>3992</v>
      </c>
      <c r="S6585" s="7">
        <v>22.96</v>
      </c>
      <c r="T6585" s="7">
        <v>1.74</v>
      </c>
      <c r="U6585" s="6" t="s">
        <v>3992</v>
      </c>
      <c r="V6585" s="6" t="s">
        <v>3992</v>
      </c>
      <c r="W6585" s="6" t="s">
        <v>2017</v>
      </c>
      <c r="X6585" s="6" t="s">
        <v>1962</v>
      </c>
      <c r="Y6585" s="6" t="s">
        <v>13</v>
      </c>
      <c r="Z6585" s="6" t="s">
        <v>2019</v>
      </c>
    </row>
    <row r="6586" spans="1:26" x14ac:dyDescent="0.2">
      <c r="A6586" s="6" t="s">
        <v>3987</v>
      </c>
      <c r="B6586" s="6">
        <v>152841</v>
      </c>
      <c r="C6586" s="1">
        <v>42124</v>
      </c>
      <c r="D6586" s="6" t="s">
        <v>1926</v>
      </c>
      <c r="E6586" s="6" t="s">
        <v>4096</v>
      </c>
      <c r="F6586" s="9">
        <v>1840.57</v>
      </c>
      <c r="G6586" s="9">
        <v>1840.57</v>
      </c>
      <c r="H6586" s="9">
        <v>220.87</v>
      </c>
      <c r="I6586" s="6" t="s">
        <v>4011</v>
      </c>
      <c r="J6586" s="9">
        <v>0</v>
      </c>
      <c r="K6586" s="9">
        <v>0</v>
      </c>
      <c r="L6586" s="6" t="s">
        <v>3990</v>
      </c>
      <c r="M6586" s="9">
        <v>0</v>
      </c>
      <c r="N6586" s="9">
        <v>0</v>
      </c>
      <c r="O6586" s="6" t="s">
        <v>3990</v>
      </c>
      <c r="P6586" s="7">
        <v>1840.57</v>
      </c>
      <c r="Q6586" s="7">
        <v>30.37</v>
      </c>
      <c r="R6586" s="6" t="s">
        <v>3992</v>
      </c>
      <c r="S6586" s="7">
        <v>1840.57</v>
      </c>
      <c r="T6586" s="7">
        <v>139.88</v>
      </c>
      <c r="U6586" s="6" t="s">
        <v>3992</v>
      </c>
      <c r="V6586" s="6" t="s">
        <v>3992</v>
      </c>
      <c r="W6586" s="6" t="s">
        <v>2017</v>
      </c>
      <c r="X6586" s="6" t="s">
        <v>1962</v>
      </c>
      <c r="Y6586" s="6" t="s">
        <v>2355</v>
      </c>
      <c r="Z6586" s="6" t="s">
        <v>2356</v>
      </c>
    </row>
    <row r="6587" spans="1:26" x14ac:dyDescent="0.2">
      <c r="A6587" s="6" t="s">
        <v>3987</v>
      </c>
      <c r="B6587" s="6">
        <v>152841</v>
      </c>
      <c r="C6587" s="1">
        <v>42124</v>
      </c>
      <c r="D6587" s="6" t="s">
        <v>1926</v>
      </c>
      <c r="E6587" s="6" t="s">
        <v>4096</v>
      </c>
      <c r="F6587" s="9">
        <v>1227.05</v>
      </c>
      <c r="G6587" s="9">
        <v>1227.05</v>
      </c>
      <c r="H6587" s="9">
        <v>147.25</v>
      </c>
      <c r="I6587" s="6" t="s">
        <v>4011</v>
      </c>
      <c r="J6587" s="9">
        <v>0</v>
      </c>
      <c r="K6587" s="9">
        <v>0</v>
      </c>
      <c r="L6587" s="6" t="s">
        <v>3990</v>
      </c>
      <c r="M6587" s="9">
        <v>0</v>
      </c>
      <c r="N6587" s="9">
        <v>0</v>
      </c>
      <c r="O6587" s="6" t="s">
        <v>3990</v>
      </c>
      <c r="P6587" s="7">
        <v>1227.05</v>
      </c>
      <c r="Q6587" s="7">
        <v>20.25</v>
      </c>
      <c r="R6587" s="6" t="s">
        <v>3992</v>
      </c>
      <c r="S6587" s="7">
        <v>1227.05</v>
      </c>
      <c r="T6587" s="7">
        <v>93.26</v>
      </c>
      <c r="U6587" s="6" t="s">
        <v>3992</v>
      </c>
      <c r="V6587" s="6" t="s">
        <v>3992</v>
      </c>
      <c r="W6587" s="6" t="s">
        <v>2017</v>
      </c>
      <c r="X6587" s="6" t="s">
        <v>1962</v>
      </c>
      <c r="Y6587" s="6" t="s">
        <v>2355</v>
      </c>
      <c r="Z6587" s="6" t="s">
        <v>2356</v>
      </c>
    </row>
    <row r="6588" spans="1:26" x14ac:dyDescent="0.2">
      <c r="A6588" s="6" t="s">
        <v>3987</v>
      </c>
      <c r="B6588" s="6">
        <v>152841</v>
      </c>
      <c r="C6588" s="1">
        <v>42124</v>
      </c>
      <c r="D6588" s="6" t="s">
        <v>1926</v>
      </c>
      <c r="E6588" s="6" t="s">
        <v>4096</v>
      </c>
      <c r="F6588" s="9">
        <v>80</v>
      </c>
      <c r="G6588" s="9">
        <v>80</v>
      </c>
      <c r="H6588" s="9">
        <v>9.6</v>
      </c>
      <c r="I6588" s="6" t="s">
        <v>4011</v>
      </c>
      <c r="J6588" s="9">
        <v>0</v>
      </c>
      <c r="K6588" s="9">
        <v>0</v>
      </c>
      <c r="L6588" s="6" t="s">
        <v>3990</v>
      </c>
      <c r="M6588" s="9">
        <v>0</v>
      </c>
      <c r="N6588" s="9">
        <v>0</v>
      </c>
      <c r="O6588" s="6" t="s">
        <v>3990</v>
      </c>
      <c r="P6588" s="7">
        <v>80</v>
      </c>
      <c r="Q6588" s="7">
        <v>1.32</v>
      </c>
      <c r="R6588" s="6" t="s">
        <v>3992</v>
      </c>
      <c r="S6588" s="7">
        <v>80</v>
      </c>
      <c r="T6588" s="7">
        <v>6.08</v>
      </c>
      <c r="U6588" s="6" t="s">
        <v>3992</v>
      </c>
      <c r="V6588" s="6" t="s">
        <v>3992</v>
      </c>
      <c r="W6588" s="6" t="s">
        <v>2017</v>
      </c>
      <c r="X6588" s="6" t="s">
        <v>1962</v>
      </c>
      <c r="Y6588" s="6" t="s">
        <v>2018</v>
      </c>
      <c r="Z6588" s="6" t="s">
        <v>2019</v>
      </c>
    </row>
    <row r="6589" spans="1:26" x14ac:dyDescent="0.2">
      <c r="A6589" s="6" t="s">
        <v>3987</v>
      </c>
      <c r="B6589" s="6">
        <v>152841</v>
      </c>
      <c r="C6589" s="1">
        <v>42124</v>
      </c>
      <c r="D6589" s="6" t="s">
        <v>1926</v>
      </c>
      <c r="E6589" s="6" t="s">
        <v>4096</v>
      </c>
      <c r="F6589" s="9">
        <v>90.01</v>
      </c>
      <c r="G6589" s="9">
        <v>90.01</v>
      </c>
      <c r="H6589" s="9">
        <v>10.8</v>
      </c>
      <c r="I6589" s="6" t="s">
        <v>4011</v>
      </c>
      <c r="J6589" s="9">
        <v>0</v>
      </c>
      <c r="K6589" s="9">
        <v>0</v>
      </c>
      <c r="L6589" s="6" t="s">
        <v>3990</v>
      </c>
      <c r="M6589" s="9">
        <v>0</v>
      </c>
      <c r="N6589" s="9">
        <v>0</v>
      </c>
      <c r="O6589" s="6" t="s">
        <v>3990</v>
      </c>
      <c r="P6589" s="7">
        <v>90.01</v>
      </c>
      <c r="Q6589" s="7">
        <v>1.49</v>
      </c>
      <c r="R6589" s="6" t="s">
        <v>3992</v>
      </c>
      <c r="S6589" s="7">
        <v>90.01</v>
      </c>
      <c r="T6589" s="7">
        <v>6.84</v>
      </c>
      <c r="U6589" s="6" t="s">
        <v>3992</v>
      </c>
      <c r="V6589" s="6" t="s">
        <v>3992</v>
      </c>
      <c r="W6589" s="6" t="s">
        <v>2017</v>
      </c>
      <c r="X6589" s="6" t="s">
        <v>1962</v>
      </c>
      <c r="Y6589" s="6" t="s">
        <v>14</v>
      </c>
      <c r="Z6589" s="6" t="s">
        <v>2315</v>
      </c>
    </row>
    <row r="6590" spans="1:26" x14ac:dyDescent="0.2">
      <c r="A6590" s="6" t="s">
        <v>3987</v>
      </c>
      <c r="B6590" s="6">
        <v>152841</v>
      </c>
      <c r="C6590" s="1">
        <v>42124</v>
      </c>
      <c r="D6590" s="6" t="s">
        <v>1926</v>
      </c>
      <c r="E6590" s="6" t="s">
        <v>4096</v>
      </c>
      <c r="F6590" s="9">
        <v>30.6</v>
      </c>
      <c r="G6590" s="9">
        <v>30.6</v>
      </c>
      <c r="H6590" s="9">
        <v>3.67</v>
      </c>
      <c r="I6590" s="6" t="s">
        <v>4011</v>
      </c>
      <c r="J6590" s="9">
        <v>0</v>
      </c>
      <c r="K6590" s="9">
        <v>0</v>
      </c>
      <c r="L6590" s="6" t="s">
        <v>3990</v>
      </c>
      <c r="M6590" s="9">
        <v>0</v>
      </c>
      <c r="N6590" s="9">
        <v>0</v>
      </c>
      <c r="O6590" s="6" t="s">
        <v>3990</v>
      </c>
      <c r="P6590" s="7">
        <v>30.6</v>
      </c>
      <c r="Q6590" s="7">
        <v>0.5</v>
      </c>
      <c r="R6590" s="6" t="s">
        <v>3992</v>
      </c>
      <c r="S6590" s="7">
        <v>30.6</v>
      </c>
      <c r="T6590" s="7">
        <v>2.33</v>
      </c>
      <c r="U6590" s="6" t="s">
        <v>3992</v>
      </c>
      <c r="V6590" s="6" t="s">
        <v>3992</v>
      </c>
      <c r="W6590" s="6" t="s">
        <v>2017</v>
      </c>
      <c r="X6590" s="6" t="s">
        <v>1962</v>
      </c>
      <c r="Y6590" s="6" t="s">
        <v>15</v>
      </c>
      <c r="Z6590" s="6" t="s">
        <v>2019</v>
      </c>
    </row>
    <row r="6591" spans="1:26" x14ac:dyDescent="0.2">
      <c r="A6591" s="6" t="s">
        <v>3987</v>
      </c>
      <c r="B6591" s="6">
        <v>152841</v>
      </c>
      <c r="C6591" s="1">
        <v>42124</v>
      </c>
      <c r="D6591" s="6" t="s">
        <v>1926</v>
      </c>
      <c r="E6591" s="6" t="s">
        <v>4096</v>
      </c>
      <c r="F6591" s="9">
        <v>90.01</v>
      </c>
      <c r="G6591" s="9">
        <v>90.01</v>
      </c>
      <c r="H6591" s="9">
        <v>10.8</v>
      </c>
      <c r="I6591" s="6" t="s">
        <v>4011</v>
      </c>
      <c r="J6591" s="9">
        <v>0</v>
      </c>
      <c r="K6591" s="9">
        <v>0</v>
      </c>
      <c r="L6591" s="6" t="s">
        <v>3990</v>
      </c>
      <c r="M6591" s="9">
        <v>0</v>
      </c>
      <c r="N6591" s="9">
        <v>0</v>
      </c>
      <c r="O6591" s="6" t="s">
        <v>3990</v>
      </c>
      <c r="P6591" s="7">
        <v>90.01</v>
      </c>
      <c r="Q6591" s="7">
        <v>1.49</v>
      </c>
      <c r="R6591" s="6" t="s">
        <v>3992</v>
      </c>
      <c r="S6591" s="7">
        <v>90.01</v>
      </c>
      <c r="T6591" s="7">
        <v>6.84</v>
      </c>
      <c r="U6591" s="6" t="s">
        <v>3992</v>
      </c>
      <c r="V6591" s="6" t="s">
        <v>3992</v>
      </c>
      <c r="W6591" s="6" t="s">
        <v>2017</v>
      </c>
      <c r="X6591" s="6" t="s">
        <v>1962</v>
      </c>
      <c r="Y6591" s="6" t="s">
        <v>16</v>
      </c>
      <c r="Z6591" s="6" t="s">
        <v>2019</v>
      </c>
    </row>
    <row r="6592" spans="1:26" x14ac:dyDescent="0.2">
      <c r="A6592" s="6" t="s">
        <v>3987</v>
      </c>
      <c r="B6592" s="6">
        <v>152841</v>
      </c>
      <c r="C6592" s="1">
        <v>42124</v>
      </c>
      <c r="D6592" s="6" t="s">
        <v>1926</v>
      </c>
      <c r="E6592" s="6" t="s">
        <v>4096</v>
      </c>
      <c r="F6592" s="9">
        <v>90.01</v>
      </c>
      <c r="G6592" s="9">
        <v>90.01</v>
      </c>
      <c r="H6592" s="9">
        <v>10.8</v>
      </c>
      <c r="I6592" s="6" t="s">
        <v>4011</v>
      </c>
      <c r="J6592" s="9">
        <v>0</v>
      </c>
      <c r="K6592" s="9">
        <v>0</v>
      </c>
      <c r="L6592" s="6" t="s">
        <v>3990</v>
      </c>
      <c r="M6592" s="9">
        <v>0</v>
      </c>
      <c r="N6592" s="9">
        <v>0</v>
      </c>
      <c r="O6592" s="6" t="s">
        <v>3990</v>
      </c>
      <c r="P6592" s="7">
        <v>90.01</v>
      </c>
      <c r="Q6592" s="7">
        <v>1.49</v>
      </c>
      <c r="R6592" s="6" t="s">
        <v>3992</v>
      </c>
      <c r="S6592" s="7">
        <v>90.01</v>
      </c>
      <c r="T6592" s="7">
        <v>6.84</v>
      </c>
      <c r="U6592" s="6" t="s">
        <v>3992</v>
      </c>
      <c r="V6592" s="6" t="s">
        <v>3992</v>
      </c>
      <c r="W6592" s="6" t="s">
        <v>2017</v>
      </c>
      <c r="X6592" s="6" t="s">
        <v>1962</v>
      </c>
      <c r="Y6592" s="6" t="s">
        <v>16</v>
      </c>
      <c r="Z6592" s="6" t="s">
        <v>2019</v>
      </c>
    </row>
    <row r="6593" spans="1:26" x14ac:dyDescent="0.2">
      <c r="A6593" s="6" t="s">
        <v>3987</v>
      </c>
      <c r="B6593" s="6">
        <v>152841</v>
      </c>
      <c r="C6593" s="1">
        <v>42124</v>
      </c>
      <c r="D6593" s="6" t="s">
        <v>1926</v>
      </c>
      <c r="E6593" s="6" t="s">
        <v>4096</v>
      </c>
      <c r="F6593" s="9">
        <v>128.15</v>
      </c>
      <c r="G6593" s="9">
        <v>128.15</v>
      </c>
      <c r="H6593" s="9">
        <v>15.38</v>
      </c>
      <c r="I6593" s="6" t="s">
        <v>4011</v>
      </c>
      <c r="J6593" s="9">
        <v>0</v>
      </c>
      <c r="K6593" s="9">
        <v>0</v>
      </c>
      <c r="L6593" s="6" t="s">
        <v>3990</v>
      </c>
      <c r="M6593" s="9">
        <v>0</v>
      </c>
      <c r="N6593" s="9">
        <v>0</v>
      </c>
      <c r="O6593" s="6" t="s">
        <v>3990</v>
      </c>
      <c r="P6593" s="7">
        <v>128.15</v>
      </c>
      <c r="Q6593" s="7">
        <v>2.11</v>
      </c>
      <c r="R6593" s="6" t="s">
        <v>3992</v>
      </c>
      <c r="S6593" s="7">
        <v>128.15</v>
      </c>
      <c r="T6593" s="7">
        <v>9.74</v>
      </c>
      <c r="U6593" s="6" t="s">
        <v>3992</v>
      </c>
      <c r="V6593" s="6" t="s">
        <v>3992</v>
      </c>
      <c r="W6593" s="6" t="s">
        <v>2017</v>
      </c>
      <c r="X6593" s="6" t="s">
        <v>1962</v>
      </c>
      <c r="Y6593" s="6" t="s">
        <v>2425</v>
      </c>
      <c r="Z6593" s="6" t="s">
        <v>2426</v>
      </c>
    </row>
    <row r="6594" spans="1:26" x14ac:dyDescent="0.2">
      <c r="A6594" s="6" t="s">
        <v>3987</v>
      </c>
      <c r="B6594" s="6">
        <v>152841</v>
      </c>
      <c r="C6594" s="1">
        <v>42124</v>
      </c>
      <c r="D6594" s="6" t="s">
        <v>1926</v>
      </c>
      <c r="E6594" s="6" t="s">
        <v>4096</v>
      </c>
      <c r="F6594" s="9">
        <v>42.72</v>
      </c>
      <c r="G6594" s="9">
        <v>42.72</v>
      </c>
      <c r="H6594" s="9">
        <v>5.13</v>
      </c>
      <c r="I6594" s="6" t="s">
        <v>4011</v>
      </c>
      <c r="J6594" s="9">
        <v>0</v>
      </c>
      <c r="K6594" s="9">
        <v>0</v>
      </c>
      <c r="L6594" s="6" t="s">
        <v>3990</v>
      </c>
      <c r="M6594" s="9">
        <v>0</v>
      </c>
      <c r="N6594" s="9">
        <v>0</v>
      </c>
      <c r="O6594" s="6" t="s">
        <v>3990</v>
      </c>
      <c r="P6594" s="7">
        <v>42.72</v>
      </c>
      <c r="Q6594" s="7">
        <v>0.7</v>
      </c>
      <c r="R6594" s="6" t="s">
        <v>3992</v>
      </c>
      <c r="S6594" s="7">
        <v>42.72</v>
      </c>
      <c r="T6594" s="7">
        <v>3.25</v>
      </c>
      <c r="U6594" s="6" t="s">
        <v>3992</v>
      </c>
      <c r="V6594" s="6" t="s">
        <v>3992</v>
      </c>
      <c r="W6594" s="6" t="s">
        <v>2017</v>
      </c>
      <c r="X6594" s="6" t="s">
        <v>1962</v>
      </c>
      <c r="Y6594" s="6" t="s">
        <v>2425</v>
      </c>
      <c r="Z6594" s="6" t="s">
        <v>2426</v>
      </c>
    </row>
    <row r="6595" spans="1:26" x14ac:dyDescent="0.2">
      <c r="A6595" s="6" t="s">
        <v>3987</v>
      </c>
      <c r="B6595" s="6">
        <v>152841</v>
      </c>
      <c r="C6595" s="1">
        <v>42124</v>
      </c>
      <c r="D6595" s="6" t="s">
        <v>1926</v>
      </c>
      <c r="E6595" s="6" t="s">
        <v>4096</v>
      </c>
      <c r="F6595" s="9">
        <v>92</v>
      </c>
      <c r="G6595" s="9">
        <v>92</v>
      </c>
      <c r="H6595" s="9">
        <v>11.04</v>
      </c>
      <c r="I6595" s="6" t="s">
        <v>4011</v>
      </c>
      <c r="J6595" s="9">
        <v>0</v>
      </c>
      <c r="K6595" s="9">
        <v>0</v>
      </c>
      <c r="L6595" s="6" t="s">
        <v>3990</v>
      </c>
      <c r="M6595" s="9">
        <v>0</v>
      </c>
      <c r="N6595" s="9">
        <v>0</v>
      </c>
      <c r="O6595" s="6" t="s">
        <v>3990</v>
      </c>
      <c r="P6595" s="7">
        <v>92</v>
      </c>
      <c r="Q6595" s="7">
        <v>1.52</v>
      </c>
      <c r="R6595" s="6" t="s">
        <v>3992</v>
      </c>
      <c r="S6595" s="7">
        <v>92</v>
      </c>
      <c r="T6595" s="7">
        <v>6.99</v>
      </c>
      <c r="U6595" s="6" t="s">
        <v>3992</v>
      </c>
      <c r="V6595" s="6" t="s">
        <v>3992</v>
      </c>
      <c r="W6595" s="6" t="s">
        <v>2017</v>
      </c>
      <c r="X6595" s="6" t="s">
        <v>1962</v>
      </c>
      <c r="Y6595" s="6" t="s">
        <v>1739</v>
      </c>
      <c r="Z6595" s="6" t="s">
        <v>1740</v>
      </c>
    </row>
    <row r="6596" spans="1:26" x14ac:dyDescent="0.2">
      <c r="A6596" s="6" t="s">
        <v>3987</v>
      </c>
      <c r="B6596" s="6">
        <v>152842</v>
      </c>
      <c r="C6596" s="1">
        <v>42124</v>
      </c>
      <c r="D6596" s="6" t="s">
        <v>1924</v>
      </c>
      <c r="E6596" s="6" t="s">
        <v>4096</v>
      </c>
      <c r="F6596" s="9">
        <v>770.35</v>
      </c>
      <c r="G6596" s="9">
        <v>641.96</v>
      </c>
      <c r="H6596" s="9">
        <v>25.68</v>
      </c>
      <c r="I6596" s="6" t="s">
        <v>4360</v>
      </c>
      <c r="J6596" s="9">
        <v>0</v>
      </c>
      <c r="K6596" s="9">
        <v>0</v>
      </c>
      <c r="L6596" s="6" t="s">
        <v>3990</v>
      </c>
      <c r="M6596" s="9">
        <v>641.96</v>
      </c>
      <c r="N6596" s="9">
        <v>128.38999999999999</v>
      </c>
      <c r="O6596" s="6" t="s">
        <v>1932</v>
      </c>
      <c r="P6596" s="7">
        <v>641.96</v>
      </c>
      <c r="Q6596" s="7">
        <v>10.59</v>
      </c>
      <c r="R6596" s="6" t="s">
        <v>3992</v>
      </c>
      <c r="S6596" s="7">
        <v>641.96</v>
      </c>
      <c r="T6596" s="7">
        <v>48.79</v>
      </c>
      <c r="U6596" s="6" t="s">
        <v>3992</v>
      </c>
      <c r="V6596" s="6" t="s">
        <v>3992</v>
      </c>
      <c r="W6596" s="6" t="s">
        <v>3660</v>
      </c>
      <c r="X6596" s="6" t="s">
        <v>4382</v>
      </c>
      <c r="Y6596" s="6" t="s">
        <v>2117</v>
      </c>
      <c r="Z6596" s="6" t="s">
        <v>2118</v>
      </c>
    </row>
    <row r="6597" spans="1:26" x14ac:dyDescent="0.2">
      <c r="A6597" s="6" t="s">
        <v>3987</v>
      </c>
      <c r="B6597" s="6">
        <v>152843</v>
      </c>
      <c r="C6597" s="1">
        <v>42124</v>
      </c>
      <c r="D6597" s="6" t="s">
        <v>1924</v>
      </c>
      <c r="E6597" s="6" t="s">
        <v>4339</v>
      </c>
      <c r="F6597" s="9">
        <v>654.41999999999996</v>
      </c>
      <c r="G6597" s="9">
        <v>569.05999999999995</v>
      </c>
      <c r="H6597" s="9">
        <v>22.76</v>
      </c>
      <c r="I6597" s="6" t="s">
        <v>4360</v>
      </c>
      <c r="J6597" s="9">
        <v>0</v>
      </c>
      <c r="K6597" s="9">
        <v>0</v>
      </c>
      <c r="L6597" s="6" t="s">
        <v>3990</v>
      </c>
      <c r="M6597" s="9">
        <v>569.05999999999995</v>
      </c>
      <c r="N6597" s="9">
        <v>85.36</v>
      </c>
      <c r="O6597" s="6" t="s">
        <v>1932</v>
      </c>
      <c r="P6597" s="7">
        <v>569.05999999999995</v>
      </c>
      <c r="Q6597" s="7">
        <v>9.39</v>
      </c>
      <c r="R6597" s="6" t="s">
        <v>3992</v>
      </c>
      <c r="S6597" s="7">
        <v>569.05999999999995</v>
      </c>
      <c r="T6597" s="7">
        <v>43.25</v>
      </c>
      <c r="U6597" s="6" t="s">
        <v>3992</v>
      </c>
      <c r="V6597" s="6" t="s">
        <v>3992</v>
      </c>
      <c r="W6597" s="6" t="s">
        <v>1140</v>
      </c>
      <c r="X6597" s="6" t="s">
        <v>4362</v>
      </c>
      <c r="Y6597" s="6" t="s">
        <v>3914</v>
      </c>
      <c r="Z6597" s="6" t="s">
        <v>3915</v>
      </c>
    </row>
    <row r="6598" spans="1:26" x14ac:dyDescent="0.2">
      <c r="A6598" s="6" t="s">
        <v>3987</v>
      </c>
      <c r="B6598" s="6">
        <v>152844</v>
      </c>
      <c r="C6598" s="1">
        <v>42124</v>
      </c>
      <c r="D6598" s="6" t="s">
        <v>1924</v>
      </c>
      <c r="E6598" s="6" t="s">
        <v>4096</v>
      </c>
      <c r="F6598" s="9">
        <v>484.2</v>
      </c>
      <c r="G6598" s="9">
        <v>421.04</v>
      </c>
      <c r="H6598" s="9">
        <v>16.84</v>
      </c>
      <c r="I6598" s="6" t="s">
        <v>4360</v>
      </c>
      <c r="J6598" s="9">
        <v>0</v>
      </c>
      <c r="K6598" s="9">
        <v>0</v>
      </c>
      <c r="L6598" s="6" t="s">
        <v>3990</v>
      </c>
      <c r="M6598" s="9">
        <v>421.04</v>
      </c>
      <c r="N6598" s="9">
        <v>63.16</v>
      </c>
      <c r="O6598" s="6" t="s">
        <v>1932</v>
      </c>
      <c r="P6598" s="7">
        <v>421.04</v>
      </c>
      <c r="Q6598" s="7">
        <v>6.95</v>
      </c>
      <c r="R6598" s="6" t="s">
        <v>3992</v>
      </c>
      <c r="S6598" s="7">
        <v>421.04</v>
      </c>
      <c r="T6598" s="7">
        <v>32</v>
      </c>
      <c r="U6598" s="6" t="s">
        <v>3992</v>
      </c>
      <c r="V6598" s="6" t="s">
        <v>3992</v>
      </c>
      <c r="W6598" s="6" t="s">
        <v>3642</v>
      </c>
      <c r="X6598" s="6" t="s">
        <v>4070</v>
      </c>
      <c r="Y6598" s="6" t="s">
        <v>3931</v>
      </c>
      <c r="Z6598" s="6" t="s">
        <v>3932</v>
      </c>
    </row>
    <row r="6599" spans="1:26" x14ac:dyDescent="0.2">
      <c r="A6599" s="6" t="s">
        <v>3987</v>
      </c>
      <c r="B6599" s="6">
        <v>152845</v>
      </c>
      <c r="C6599" s="1">
        <v>42124</v>
      </c>
      <c r="D6599" s="6" t="s">
        <v>1986</v>
      </c>
      <c r="E6599" s="6" t="s">
        <v>3989</v>
      </c>
      <c r="F6599" s="9">
        <v>33361.03</v>
      </c>
      <c r="G6599" s="9">
        <v>0</v>
      </c>
      <c r="H6599" s="9">
        <v>0</v>
      </c>
      <c r="I6599" s="6" t="s">
        <v>3990</v>
      </c>
      <c r="J6599" s="9">
        <v>0</v>
      </c>
      <c r="K6599" s="9">
        <v>0</v>
      </c>
      <c r="L6599" s="6" t="s">
        <v>3990</v>
      </c>
      <c r="M6599" s="9">
        <v>29009.59</v>
      </c>
      <c r="N6599" s="9">
        <v>4351.4399999999996</v>
      </c>
      <c r="O6599" s="6" t="s">
        <v>1932</v>
      </c>
      <c r="P6599" s="7">
        <v>29009.59</v>
      </c>
      <c r="Q6599" s="7">
        <v>478.66</v>
      </c>
      <c r="R6599" s="6" t="s">
        <v>3992</v>
      </c>
      <c r="S6599" s="7">
        <v>29009.59</v>
      </c>
      <c r="T6599" s="7">
        <v>2204.73</v>
      </c>
      <c r="U6599" s="6" t="s">
        <v>3992</v>
      </c>
      <c r="V6599" s="6" t="s">
        <v>3992</v>
      </c>
      <c r="W6599" s="6" t="s">
        <v>687</v>
      </c>
      <c r="X6599" s="6" t="s">
        <v>4362</v>
      </c>
      <c r="Y6599" s="6" t="s">
        <v>3830</v>
      </c>
      <c r="Z6599" s="6" t="s">
        <v>3831</v>
      </c>
    </row>
    <row r="6600" spans="1:26" x14ac:dyDescent="0.2">
      <c r="A6600" s="6" t="s">
        <v>3987</v>
      </c>
      <c r="B6600" s="6">
        <v>152846</v>
      </c>
      <c r="C6600" s="1">
        <v>42124</v>
      </c>
      <c r="D6600" s="6" t="s">
        <v>1995</v>
      </c>
      <c r="E6600" s="6" t="s">
        <v>3007</v>
      </c>
      <c r="F6600" s="9">
        <v>412.53</v>
      </c>
      <c r="G6600" s="9">
        <v>344.18</v>
      </c>
      <c r="H6600" s="9">
        <v>24.09</v>
      </c>
      <c r="I6600" s="6" t="s">
        <v>3644</v>
      </c>
      <c r="J6600" s="9">
        <v>543.77</v>
      </c>
      <c r="K6600" s="9">
        <v>68.349999999999994</v>
      </c>
      <c r="L6600" s="6" t="s">
        <v>3644</v>
      </c>
      <c r="M6600" s="9">
        <v>0</v>
      </c>
      <c r="N6600" s="9">
        <v>0</v>
      </c>
      <c r="O6600" s="6" t="s">
        <v>3990</v>
      </c>
      <c r="P6600" s="7">
        <v>344.18</v>
      </c>
      <c r="Q6600" s="7">
        <v>5.68</v>
      </c>
      <c r="R6600" s="6" t="s">
        <v>3992</v>
      </c>
      <c r="S6600" s="7">
        <v>344.18</v>
      </c>
      <c r="T6600" s="7">
        <v>26.16</v>
      </c>
      <c r="U6600" s="6" t="s">
        <v>3992</v>
      </c>
      <c r="V6600" s="6" t="s">
        <v>3992</v>
      </c>
      <c r="W6600" s="6" t="s">
        <v>2171</v>
      </c>
      <c r="X6600" s="6" t="s">
        <v>4666</v>
      </c>
      <c r="Y6600" s="6" t="s">
        <v>2137</v>
      </c>
      <c r="Z6600" s="6" t="s">
        <v>1460</v>
      </c>
    </row>
    <row r="6601" spans="1:26" x14ac:dyDescent="0.2">
      <c r="A6601" s="6" t="s">
        <v>3987</v>
      </c>
      <c r="B6601" s="6">
        <v>152847</v>
      </c>
      <c r="C6601" s="1">
        <v>42124</v>
      </c>
      <c r="D6601" s="6" t="s">
        <v>1986</v>
      </c>
      <c r="E6601" s="6" t="s">
        <v>3989</v>
      </c>
      <c r="F6601" s="9">
        <v>323.81</v>
      </c>
      <c r="G6601" s="9">
        <v>281.57</v>
      </c>
      <c r="H6601" s="9">
        <v>50.68</v>
      </c>
      <c r="I6601" s="6" t="s">
        <v>4360</v>
      </c>
      <c r="J6601" s="9">
        <v>0</v>
      </c>
      <c r="K6601" s="9">
        <v>0</v>
      </c>
      <c r="L6601" s="6" t="s">
        <v>3990</v>
      </c>
      <c r="M6601" s="9">
        <v>281.57</v>
      </c>
      <c r="N6601" s="9">
        <v>42.24</v>
      </c>
      <c r="O6601" s="6" t="s">
        <v>1932</v>
      </c>
      <c r="P6601" s="7">
        <v>281.57</v>
      </c>
      <c r="Q6601" s="7">
        <v>4.6500000000000004</v>
      </c>
      <c r="R6601" s="6" t="s">
        <v>3992</v>
      </c>
      <c r="S6601" s="7">
        <v>281.57</v>
      </c>
      <c r="T6601" s="7">
        <v>21.4</v>
      </c>
      <c r="U6601" s="6" t="s">
        <v>3992</v>
      </c>
      <c r="V6601" s="6" t="s">
        <v>3992</v>
      </c>
      <c r="W6601" s="6" t="s">
        <v>2361</v>
      </c>
      <c r="X6601" s="6" t="s">
        <v>4362</v>
      </c>
      <c r="Y6601" s="6" t="s">
        <v>4815</v>
      </c>
      <c r="Z6601" s="6" t="s">
        <v>4816</v>
      </c>
    </row>
    <row r="6602" spans="1:26" x14ac:dyDescent="0.2">
      <c r="A6602" s="6" t="s">
        <v>3987</v>
      </c>
      <c r="B6602" s="6">
        <v>152848</v>
      </c>
      <c r="C6602" s="1">
        <v>42124</v>
      </c>
      <c r="D6602" s="6" t="s">
        <v>1931</v>
      </c>
      <c r="E6602" s="6" t="s">
        <v>3989</v>
      </c>
      <c r="F6602" s="9">
        <v>350.01</v>
      </c>
      <c r="G6602" s="9">
        <v>350.01</v>
      </c>
      <c r="H6602" s="9">
        <v>63</v>
      </c>
      <c r="I6602" s="6" t="s">
        <v>4011</v>
      </c>
      <c r="J6602" s="9">
        <v>0</v>
      </c>
      <c r="K6602" s="9">
        <v>0</v>
      </c>
      <c r="L6602" s="6" t="s">
        <v>3990</v>
      </c>
      <c r="M6602" s="9">
        <v>0</v>
      </c>
      <c r="N6602" s="9">
        <v>0</v>
      </c>
      <c r="O6602" s="6" t="s">
        <v>3990</v>
      </c>
      <c r="P6602" s="7">
        <v>350.01</v>
      </c>
      <c r="Q6602" s="7">
        <v>5.78</v>
      </c>
      <c r="R6602" s="6" t="s">
        <v>3992</v>
      </c>
      <c r="S6602" s="7">
        <v>350.01</v>
      </c>
      <c r="T6602" s="7">
        <v>26.6</v>
      </c>
      <c r="U6602" s="6" t="s">
        <v>3992</v>
      </c>
      <c r="V6602" s="6" t="s">
        <v>3992</v>
      </c>
      <c r="W6602" s="6" t="s">
        <v>2239</v>
      </c>
      <c r="X6602" s="6" t="s">
        <v>4362</v>
      </c>
      <c r="Y6602" s="6" t="s">
        <v>977</v>
      </c>
      <c r="Z6602" s="6" t="s">
        <v>2245</v>
      </c>
    </row>
    <row r="6603" spans="1:26" x14ac:dyDescent="0.2">
      <c r="A6603" s="6" t="s">
        <v>3987</v>
      </c>
      <c r="B6603" s="6">
        <v>152848</v>
      </c>
      <c r="C6603" s="1">
        <v>42124</v>
      </c>
      <c r="D6603" s="6" t="s">
        <v>1931</v>
      </c>
      <c r="E6603" s="6" t="s">
        <v>3989</v>
      </c>
      <c r="F6603" s="9">
        <v>350.01</v>
      </c>
      <c r="G6603" s="9">
        <v>350.01</v>
      </c>
      <c r="H6603" s="9">
        <v>63</v>
      </c>
      <c r="I6603" s="6" t="s">
        <v>4011</v>
      </c>
      <c r="J6603" s="9">
        <v>0</v>
      </c>
      <c r="K6603" s="9">
        <v>0</v>
      </c>
      <c r="L6603" s="6" t="s">
        <v>3990</v>
      </c>
      <c r="M6603" s="9">
        <v>0</v>
      </c>
      <c r="N6603" s="9">
        <v>0</v>
      </c>
      <c r="O6603" s="6" t="s">
        <v>3990</v>
      </c>
      <c r="P6603" s="7">
        <v>350.01</v>
      </c>
      <c r="Q6603" s="7">
        <v>5.78</v>
      </c>
      <c r="R6603" s="6" t="s">
        <v>3992</v>
      </c>
      <c r="S6603" s="7">
        <v>350.01</v>
      </c>
      <c r="T6603" s="7">
        <v>26.6</v>
      </c>
      <c r="U6603" s="6" t="s">
        <v>3992</v>
      </c>
      <c r="V6603" s="6" t="s">
        <v>3992</v>
      </c>
      <c r="W6603" s="6" t="s">
        <v>2239</v>
      </c>
      <c r="X6603" s="6" t="s">
        <v>4362</v>
      </c>
      <c r="Y6603" s="6" t="s">
        <v>977</v>
      </c>
      <c r="Z6603" s="6" t="s">
        <v>2245</v>
      </c>
    </row>
    <row r="6604" spans="1:26" x14ac:dyDescent="0.2">
      <c r="A6604" s="6" t="s">
        <v>3987</v>
      </c>
      <c r="B6604" s="6">
        <v>152848</v>
      </c>
      <c r="C6604" s="1">
        <v>42124</v>
      </c>
      <c r="D6604" s="6" t="s">
        <v>1931</v>
      </c>
      <c r="E6604" s="6" t="s">
        <v>3989</v>
      </c>
      <c r="F6604" s="9">
        <v>350.01</v>
      </c>
      <c r="G6604" s="9">
        <v>350.01</v>
      </c>
      <c r="H6604" s="9">
        <v>63</v>
      </c>
      <c r="I6604" s="6" t="s">
        <v>4011</v>
      </c>
      <c r="J6604" s="9">
        <v>0</v>
      </c>
      <c r="K6604" s="9">
        <v>0</v>
      </c>
      <c r="L6604" s="6" t="s">
        <v>3990</v>
      </c>
      <c r="M6604" s="9">
        <v>0</v>
      </c>
      <c r="N6604" s="9">
        <v>0</v>
      </c>
      <c r="O6604" s="6" t="s">
        <v>3990</v>
      </c>
      <c r="P6604" s="7">
        <v>350.01</v>
      </c>
      <c r="Q6604" s="7">
        <v>5.78</v>
      </c>
      <c r="R6604" s="6" t="s">
        <v>3992</v>
      </c>
      <c r="S6604" s="7">
        <v>350.01</v>
      </c>
      <c r="T6604" s="7">
        <v>26.6</v>
      </c>
      <c r="U6604" s="6" t="s">
        <v>3992</v>
      </c>
      <c r="V6604" s="6" t="s">
        <v>3992</v>
      </c>
      <c r="W6604" s="6" t="s">
        <v>2239</v>
      </c>
      <c r="X6604" s="6" t="s">
        <v>4362</v>
      </c>
      <c r="Y6604" s="6" t="s">
        <v>977</v>
      </c>
      <c r="Z6604" s="6" t="s">
        <v>2245</v>
      </c>
    </row>
    <row r="6605" spans="1:26" x14ac:dyDescent="0.2">
      <c r="A6605" s="6" t="s">
        <v>3987</v>
      </c>
      <c r="B6605" s="6">
        <v>152848</v>
      </c>
      <c r="C6605" s="1">
        <v>42124</v>
      </c>
      <c r="D6605" s="6" t="s">
        <v>1931</v>
      </c>
      <c r="E6605" s="6" t="s">
        <v>3989</v>
      </c>
      <c r="F6605" s="9">
        <v>1344</v>
      </c>
      <c r="G6605" s="9">
        <v>1344</v>
      </c>
      <c r="H6605" s="9">
        <v>241.92</v>
      </c>
      <c r="I6605" s="6" t="s">
        <v>4011</v>
      </c>
      <c r="J6605" s="9">
        <v>0</v>
      </c>
      <c r="K6605" s="9">
        <v>0</v>
      </c>
      <c r="L6605" s="6" t="s">
        <v>3990</v>
      </c>
      <c r="M6605" s="9">
        <v>0</v>
      </c>
      <c r="N6605" s="9">
        <v>0</v>
      </c>
      <c r="O6605" s="6" t="s">
        <v>3990</v>
      </c>
      <c r="P6605" s="7">
        <v>1344</v>
      </c>
      <c r="Q6605" s="7">
        <v>22.18</v>
      </c>
      <c r="R6605" s="6" t="s">
        <v>3992</v>
      </c>
      <c r="S6605" s="7">
        <v>1344</v>
      </c>
      <c r="T6605" s="7">
        <v>102.14</v>
      </c>
      <c r="U6605" s="6" t="s">
        <v>3992</v>
      </c>
      <c r="V6605" s="6" t="s">
        <v>3992</v>
      </c>
      <c r="W6605" s="6" t="s">
        <v>2239</v>
      </c>
      <c r="X6605" s="6" t="s">
        <v>4362</v>
      </c>
      <c r="Y6605" s="6" t="s">
        <v>2244</v>
      </c>
      <c r="Z6605" s="6" t="s">
        <v>2245</v>
      </c>
    </row>
    <row r="6606" spans="1:26" x14ac:dyDescent="0.2">
      <c r="A6606" s="6" t="s">
        <v>3987</v>
      </c>
      <c r="B6606" s="6">
        <v>152848</v>
      </c>
      <c r="C6606" s="1">
        <v>42124</v>
      </c>
      <c r="D6606" s="6" t="s">
        <v>1931</v>
      </c>
      <c r="E6606" s="6" t="s">
        <v>3989</v>
      </c>
      <c r="F6606" s="9">
        <v>890.5</v>
      </c>
      <c r="G6606" s="9">
        <v>890.5</v>
      </c>
      <c r="H6606" s="9">
        <v>160.29</v>
      </c>
      <c r="I6606" s="6" t="s">
        <v>4106</v>
      </c>
      <c r="J6606" s="9">
        <v>0</v>
      </c>
      <c r="K6606" s="9">
        <v>0</v>
      </c>
      <c r="L6606" s="6" t="s">
        <v>3990</v>
      </c>
      <c r="M6606" s="9">
        <v>0</v>
      </c>
      <c r="N6606" s="9">
        <v>0</v>
      </c>
      <c r="O6606" s="6" t="s">
        <v>3990</v>
      </c>
      <c r="P6606" s="7">
        <v>890.5</v>
      </c>
      <c r="Q6606" s="7">
        <v>14.69</v>
      </c>
      <c r="R6606" s="6" t="s">
        <v>3992</v>
      </c>
      <c r="S6606" s="7">
        <v>890.5</v>
      </c>
      <c r="T6606" s="7">
        <v>67.680000000000007</v>
      </c>
      <c r="U6606" s="6" t="s">
        <v>3992</v>
      </c>
      <c r="V6606" s="6" t="s">
        <v>3992</v>
      </c>
      <c r="W6606" s="6" t="s">
        <v>2239</v>
      </c>
      <c r="X6606" s="6" t="s">
        <v>4070</v>
      </c>
      <c r="Y6606" s="6" t="s">
        <v>2242</v>
      </c>
      <c r="Z6606" s="6" t="s">
        <v>2243</v>
      </c>
    </row>
    <row r="6607" spans="1:26" x14ac:dyDescent="0.2">
      <c r="A6607" s="6" t="s">
        <v>3987</v>
      </c>
      <c r="B6607" s="6">
        <v>152848</v>
      </c>
      <c r="C6607" s="1">
        <v>42124</v>
      </c>
      <c r="D6607" s="6" t="s">
        <v>1931</v>
      </c>
      <c r="E6607" s="6" t="s">
        <v>3989</v>
      </c>
      <c r="F6607" s="9">
        <v>1979.38</v>
      </c>
      <c r="G6607" s="9">
        <v>1979.38</v>
      </c>
      <c r="H6607" s="9">
        <v>356.29</v>
      </c>
      <c r="I6607" s="6" t="s">
        <v>4011</v>
      </c>
      <c r="J6607" s="9">
        <v>0</v>
      </c>
      <c r="K6607" s="9">
        <v>0</v>
      </c>
      <c r="L6607" s="6" t="s">
        <v>3990</v>
      </c>
      <c r="M6607" s="9">
        <v>0</v>
      </c>
      <c r="N6607" s="9">
        <v>0</v>
      </c>
      <c r="O6607" s="6" t="s">
        <v>3990</v>
      </c>
      <c r="P6607" s="7">
        <v>1979.38</v>
      </c>
      <c r="Q6607" s="7">
        <v>32.659999999999997</v>
      </c>
      <c r="R6607" s="6" t="s">
        <v>3992</v>
      </c>
      <c r="S6607" s="7">
        <v>1979.38</v>
      </c>
      <c r="T6607" s="7">
        <v>150.43</v>
      </c>
      <c r="U6607" s="6" t="s">
        <v>3992</v>
      </c>
      <c r="V6607" s="6" t="s">
        <v>3992</v>
      </c>
      <c r="W6607" s="6" t="s">
        <v>2239</v>
      </c>
      <c r="X6607" s="6" t="s">
        <v>4070</v>
      </c>
      <c r="Y6607" s="6" t="s">
        <v>2240</v>
      </c>
      <c r="Z6607" s="6" t="s">
        <v>2241</v>
      </c>
    </row>
    <row r="6608" spans="1:26" x14ac:dyDescent="0.2">
      <c r="A6608" s="6" t="s">
        <v>3987</v>
      </c>
      <c r="B6608" s="6">
        <v>152849</v>
      </c>
      <c r="C6608" s="1">
        <v>42124</v>
      </c>
      <c r="D6608" s="6" t="s">
        <v>1986</v>
      </c>
      <c r="E6608" s="6" t="s">
        <v>3989</v>
      </c>
      <c r="F6608" s="9">
        <v>610.29</v>
      </c>
      <c r="G6608" s="9">
        <v>530.69000000000005</v>
      </c>
      <c r="H6608" s="9">
        <v>95.52</v>
      </c>
      <c r="I6608" s="6" t="s">
        <v>4360</v>
      </c>
      <c r="J6608" s="9">
        <v>0</v>
      </c>
      <c r="K6608" s="9">
        <v>0</v>
      </c>
      <c r="L6608" s="6" t="s">
        <v>3990</v>
      </c>
      <c r="M6608" s="9">
        <v>530.69000000000005</v>
      </c>
      <c r="N6608" s="9">
        <v>79.599999999999994</v>
      </c>
      <c r="O6608" s="6" t="s">
        <v>1932</v>
      </c>
      <c r="P6608" s="7">
        <v>530.69000000000005</v>
      </c>
      <c r="Q6608" s="7">
        <v>8.76</v>
      </c>
      <c r="R6608" s="6" t="s">
        <v>3992</v>
      </c>
      <c r="S6608" s="7">
        <v>530.69000000000005</v>
      </c>
      <c r="T6608" s="7">
        <v>40.33</v>
      </c>
      <c r="U6608" s="6" t="s">
        <v>3992</v>
      </c>
      <c r="V6608" s="6" t="s">
        <v>3992</v>
      </c>
      <c r="W6608" s="6" t="s">
        <v>2421</v>
      </c>
      <c r="X6608" s="6" t="s">
        <v>4049</v>
      </c>
      <c r="Y6608" s="6" t="s">
        <v>3793</v>
      </c>
      <c r="Z6608" s="6" t="s">
        <v>3794</v>
      </c>
    </row>
    <row r="6609" spans="1:26" x14ac:dyDescent="0.2">
      <c r="A6609" s="6" t="s">
        <v>3987</v>
      </c>
      <c r="B6609" s="6">
        <v>152850</v>
      </c>
      <c r="C6609" s="1">
        <v>42124</v>
      </c>
      <c r="D6609" s="6" t="s">
        <v>1924</v>
      </c>
      <c r="E6609" s="6" t="s">
        <v>4096</v>
      </c>
      <c r="F6609" s="9">
        <v>968.38</v>
      </c>
      <c r="G6609" s="9">
        <v>842.07</v>
      </c>
      <c r="H6609" s="9">
        <v>33.68</v>
      </c>
      <c r="I6609" s="6" t="s">
        <v>4360</v>
      </c>
      <c r="J6609" s="9">
        <v>0</v>
      </c>
      <c r="K6609" s="9">
        <v>0</v>
      </c>
      <c r="L6609" s="6" t="s">
        <v>3990</v>
      </c>
      <c r="M6609" s="9">
        <v>842.07</v>
      </c>
      <c r="N6609" s="9">
        <v>126.31</v>
      </c>
      <c r="O6609" s="6" t="s">
        <v>1932</v>
      </c>
      <c r="P6609" s="7">
        <v>842.07</v>
      </c>
      <c r="Q6609" s="7">
        <v>13.89</v>
      </c>
      <c r="R6609" s="6" t="s">
        <v>3992</v>
      </c>
      <c r="S6609" s="7">
        <v>842.07</v>
      </c>
      <c r="T6609" s="7">
        <v>64</v>
      </c>
      <c r="U6609" s="6" t="s">
        <v>3992</v>
      </c>
      <c r="V6609" s="6" t="s">
        <v>3992</v>
      </c>
      <c r="W6609" s="6" t="s">
        <v>3642</v>
      </c>
      <c r="X6609" s="6" t="s">
        <v>4070</v>
      </c>
      <c r="Y6609" s="6" t="s">
        <v>3931</v>
      </c>
      <c r="Z6609" s="6" t="s">
        <v>3932</v>
      </c>
    </row>
    <row r="6610" spans="1:26" x14ac:dyDescent="0.2">
      <c r="A6610" s="6" t="s">
        <v>3987</v>
      </c>
      <c r="B6610" s="6">
        <v>152851</v>
      </c>
      <c r="C6610" s="1">
        <v>42124</v>
      </c>
      <c r="D6610" s="6" t="s">
        <v>1924</v>
      </c>
      <c r="E6610" s="6" t="s">
        <v>4096</v>
      </c>
      <c r="F6610" s="9">
        <v>472.34</v>
      </c>
      <c r="G6610" s="9">
        <v>410.73</v>
      </c>
      <c r="H6610" s="9">
        <v>16.43</v>
      </c>
      <c r="I6610" s="6" t="s">
        <v>4360</v>
      </c>
      <c r="J6610" s="9">
        <v>0</v>
      </c>
      <c r="K6610" s="9">
        <v>0</v>
      </c>
      <c r="L6610" s="6" t="s">
        <v>3990</v>
      </c>
      <c r="M6610" s="9">
        <v>410.73</v>
      </c>
      <c r="N6610" s="9">
        <v>61.61</v>
      </c>
      <c r="O6610" s="6" t="s">
        <v>1932</v>
      </c>
      <c r="P6610" s="7">
        <v>410.73</v>
      </c>
      <c r="Q6610" s="7">
        <v>6.78</v>
      </c>
      <c r="R6610" s="6" t="s">
        <v>3992</v>
      </c>
      <c r="S6610" s="7">
        <v>410.73</v>
      </c>
      <c r="T6610" s="7">
        <v>31.22</v>
      </c>
      <c r="U6610" s="6" t="s">
        <v>3992</v>
      </c>
      <c r="V6610" s="6" t="s">
        <v>3992</v>
      </c>
      <c r="W6610" s="6" t="s">
        <v>2576</v>
      </c>
      <c r="X6610" s="6" t="s">
        <v>4362</v>
      </c>
      <c r="Y6610" s="6" t="s">
        <v>5053</v>
      </c>
      <c r="Z6610" s="6" t="s">
        <v>5054</v>
      </c>
    </row>
    <row r="6611" spans="1:26" x14ac:dyDescent="0.2">
      <c r="A6611" s="6" t="s">
        <v>3987</v>
      </c>
      <c r="B6611" s="6">
        <v>152851</v>
      </c>
      <c r="C6611" s="1">
        <v>42124</v>
      </c>
      <c r="D6611" s="6" t="s">
        <v>1924</v>
      </c>
      <c r="E6611" s="6" t="s">
        <v>4096</v>
      </c>
      <c r="F6611" s="9">
        <v>322.26</v>
      </c>
      <c r="G6611" s="9">
        <v>280.23</v>
      </c>
      <c r="H6611" s="9">
        <v>11.21</v>
      </c>
      <c r="I6611" s="6" t="s">
        <v>4360</v>
      </c>
      <c r="J6611" s="9">
        <v>0</v>
      </c>
      <c r="K6611" s="9">
        <v>0</v>
      </c>
      <c r="L6611" s="6" t="s">
        <v>3990</v>
      </c>
      <c r="M6611" s="9">
        <v>280.23</v>
      </c>
      <c r="N6611" s="9">
        <v>42.03</v>
      </c>
      <c r="O6611" s="6" t="s">
        <v>1932</v>
      </c>
      <c r="P6611" s="7">
        <v>280.23</v>
      </c>
      <c r="Q6611" s="7">
        <v>4.62</v>
      </c>
      <c r="R6611" s="6" t="s">
        <v>3992</v>
      </c>
      <c r="S6611" s="7">
        <v>280.23</v>
      </c>
      <c r="T6611" s="7">
        <v>21.3</v>
      </c>
      <c r="U6611" s="6" t="s">
        <v>3992</v>
      </c>
      <c r="V6611" s="6" t="s">
        <v>3992</v>
      </c>
      <c r="W6611" s="6" t="s">
        <v>2576</v>
      </c>
      <c r="X6611" s="6" t="s">
        <v>4362</v>
      </c>
      <c r="Y6611" s="6" t="s">
        <v>5011</v>
      </c>
      <c r="Z6611" s="6" t="s">
        <v>5012</v>
      </c>
    </row>
    <row r="6612" spans="1:26" x14ac:dyDescent="0.2">
      <c r="A6612" s="6" t="s">
        <v>3987</v>
      </c>
      <c r="B6612" s="6">
        <v>152851</v>
      </c>
      <c r="C6612" s="1">
        <v>42124</v>
      </c>
      <c r="D6612" s="6" t="s">
        <v>1924</v>
      </c>
      <c r="E6612" s="6" t="s">
        <v>4096</v>
      </c>
      <c r="F6612" s="9">
        <v>502.94</v>
      </c>
      <c r="G6612" s="9">
        <v>437.34</v>
      </c>
      <c r="H6612" s="9">
        <v>17.489999999999998</v>
      </c>
      <c r="I6612" s="6" t="s">
        <v>4360</v>
      </c>
      <c r="J6612" s="9">
        <v>0</v>
      </c>
      <c r="K6612" s="9">
        <v>0</v>
      </c>
      <c r="L6612" s="6" t="s">
        <v>3990</v>
      </c>
      <c r="M6612" s="9">
        <v>437.34</v>
      </c>
      <c r="N6612" s="9">
        <v>65.599999999999994</v>
      </c>
      <c r="O6612" s="6" t="s">
        <v>1932</v>
      </c>
      <c r="P6612" s="7">
        <v>437.34</v>
      </c>
      <c r="Q6612" s="7">
        <v>7.22</v>
      </c>
      <c r="R6612" s="6" t="s">
        <v>3992</v>
      </c>
      <c r="S6612" s="7">
        <v>437.34</v>
      </c>
      <c r="T6612" s="7">
        <v>33.24</v>
      </c>
      <c r="U6612" s="6" t="s">
        <v>3992</v>
      </c>
      <c r="V6612" s="6" t="s">
        <v>3992</v>
      </c>
      <c r="W6612" s="6" t="s">
        <v>2576</v>
      </c>
      <c r="X6612" s="6" t="s">
        <v>4362</v>
      </c>
      <c r="Y6612" s="6" t="s">
        <v>1131</v>
      </c>
      <c r="Z6612" s="6" t="s">
        <v>1132</v>
      </c>
    </row>
    <row r="6613" spans="1:26" x14ac:dyDescent="0.2">
      <c r="A6613" s="6" t="s">
        <v>3987</v>
      </c>
      <c r="B6613" s="6">
        <v>152851</v>
      </c>
      <c r="C6613" s="1">
        <v>42124</v>
      </c>
      <c r="D6613" s="6" t="s">
        <v>1924</v>
      </c>
      <c r="E6613" s="6" t="s">
        <v>4096</v>
      </c>
      <c r="F6613" s="9">
        <v>234.28</v>
      </c>
      <c r="G6613" s="9">
        <v>203.72</v>
      </c>
      <c r="H6613" s="9">
        <v>8.15</v>
      </c>
      <c r="I6613" s="6" t="s">
        <v>4360</v>
      </c>
      <c r="J6613" s="9">
        <v>0</v>
      </c>
      <c r="K6613" s="9">
        <v>0</v>
      </c>
      <c r="L6613" s="6" t="s">
        <v>3990</v>
      </c>
      <c r="M6613" s="9">
        <v>203.72</v>
      </c>
      <c r="N6613" s="9">
        <v>30.56</v>
      </c>
      <c r="O6613" s="6" t="s">
        <v>1932</v>
      </c>
      <c r="P6613" s="7">
        <v>203.72</v>
      </c>
      <c r="Q6613" s="7">
        <v>3.36</v>
      </c>
      <c r="R6613" s="6" t="s">
        <v>3992</v>
      </c>
      <c r="S6613" s="7">
        <v>203.72</v>
      </c>
      <c r="T6613" s="7">
        <v>15.48</v>
      </c>
      <c r="U6613" s="6" t="s">
        <v>3992</v>
      </c>
      <c r="V6613" s="6" t="s">
        <v>3992</v>
      </c>
      <c r="W6613" s="6" t="s">
        <v>2576</v>
      </c>
      <c r="X6613" s="6" t="s">
        <v>2706</v>
      </c>
      <c r="Y6613" s="6" t="s">
        <v>2707</v>
      </c>
      <c r="Z6613" s="6" t="s">
        <v>2708</v>
      </c>
    </row>
    <row r="6614" spans="1:26" x14ac:dyDescent="0.2">
      <c r="A6614" s="6" t="s">
        <v>3987</v>
      </c>
      <c r="B6614" s="6">
        <v>152851</v>
      </c>
      <c r="C6614" s="1">
        <v>42124</v>
      </c>
      <c r="D6614" s="6" t="s">
        <v>1924</v>
      </c>
      <c r="E6614" s="6" t="s">
        <v>4096</v>
      </c>
      <c r="F6614" s="9">
        <v>213.72</v>
      </c>
      <c r="G6614" s="9">
        <v>178.1</v>
      </c>
      <c r="H6614" s="9">
        <v>7.12</v>
      </c>
      <c r="I6614" s="6" t="s">
        <v>4360</v>
      </c>
      <c r="J6614" s="9">
        <v>0</v>
      </c>
      <c r="K6614" s="9">
        <v>0</v>
      </c>
      <c r="L6614" s="6" t="s">
        <v>3990</v>
      </c>
      <c r="M6614" s="9">
        <v>178.1</v>
      </c>
      <c r="N6614" s="9">
        <v>35.619999999999997</v>
      </c>
      <c r="O6614" s="6" t="s">
        <v>1932</v>
      </c>
      <c r="P6614" s="7">
        <v>178.1</v>
      </c>
      <c r="Q6614" s="7">
        <v>2.94</v>
      </c>
      <c r="R6614" s="6" t="s">
        <v>3992</v>
      </c>
      <c r="S6614" s="7">
        <v>178.1</v>
      </c>
      <c r="T6614" s="7">
        <v>13.54</v>
      </c>
      <c r="U6614" s="6" t="s">
        <v>3992</v>
      </c>
      <c r="V6614" s="6" t="s">
        <v>3992</v>
      </c>
      <c r="W6614" s="6" t="s">
        <v>2576</v>
      </c>
      <c r="X6614" s="6" t="s">
        <v>4382</v>
      </c>
      <c r="Y6614" s="6" t="s">
        <v>5035</v>
      </c>
      <c r="Z6614" s="6" t="s">
        <v>5036</v>
      </c>
    </row>
    <row r="6615" spans="1:26" x14ac:dyDescent="0.2">
      <c r="A6615" s="6" t="s">
        <v>3987</v>
      </c>
      <c r="B6615" s="6">
        <v>152852</v>
      </c>
      <c r="C6615" s="1">
        <v>42124</v>
      </c>
      <c r="D6615" s="6" t="s">
        <v>1986</v>
      </c>
      <c r="E6615" s="6" t="s">
        <v>3989</v>
      </c>
      <c r="F6615" s="9">
        <v>577.37</v>
      </c>
      <c r="G6615" s="9">
        <v>502.06</v>
      </c>
      <c r="H6615" s="9">
        <v>90.37</v>
      </c>
      <c r="I6615" s="6" t="s">
        <v>4360</v>
      </c>
      <c r="J6615" s="9">
        <v>0</v>
      </c>
      <c r="K6615" s="9">
        <v>0</v>
      </c>
      <c r="L6615" s="6" t="s">
        <v>3990</v>
      </c>
      <c r="M6615" s="9">
        <v>502.06</v>
      </c>
      <c r="N6615" s="9">
        <v>75.31</v>
      </c>
      <c r="O6615" s="6" t="s">
        <v>1932</v>
      </c>
      <c r="P6615" s="7">
        <v>502.06</v>
      </c>
      <c r="Q6615" s="7">
        <v>8.2799999999999994</v>
      </c>
      <c r="R6615" s="6" t="s">
        <v>3992</v>
      </c>
      <c r="S6615" s="7">
        <v>502.06</v>
      </c>
      <c r="T6615" s="7">
        <v>38.159999999999997</v>
      </c>
      <c r="U6615" s="6" t="s">
        <v>3992</v>
      </c>
      <c r="V6615" s="6" t="s">
        <v>3992</v>
      </c>
      <c r="W6615" s="6" t="s">
        <v>2361</v>
      </c>
      <c r="X6615" s="6" t="s">
        <v>4070</v>
      </c>
      <c r="Y6615" s="6" t="s">
        <v>3931</v>
      </c>
      <c r="Z6615" s="6" t="s">
        <v>3932</v>
      </c>
    </row>
    <row r="6616" spans="1:26" x14ac:dyDescent="0.2">
      <c r="A6616" s="6" t="s">
        <v>3987</v>
      </c>
      <c r="B6616" s="6">
        <v>152853</v>
      </c>
      <c r="C6616" s="1">
        <v>42124</v>
      </c>
      <c r="D6616" s="6" t="s">
        <v>1986</v>
      </c>
      <c r="E6616" s="6" t="s">
        <v>3989</v>
      </c>
      <c r="F6616" s="9">
        <v>816.94</v>
      </c>
      <c r="G6616" s="9">
        <v>710.38</v>
      </c>
      <c r="H6616" s="9">
        <v>127.87</v>
      </c>
      <c r="I6616" s="6" t="s">
        <v>4360</v>
      </c>
      <c r="J6616" s="9">
        <v>0</v>
      </c>
      <c r="K6616" s="9">
        <v>0</v>
      </c>
      <c r="L6616" s="6" t="s">
        <v>3990</v>
      </c>
      <c r="M6616" s="9">
        <v>710.38</v>
      </c>
      <c r="N6616" s="9">
        <v>106.56</v>
      </c>
      <c r="O6616" s="6" t="s">
        <v>1932</v>
      </c>
      <c r="P6616" s="7">
        <v>710.38</v>
      </c>
      <c r="Q6616" s="7">
        <v>11.72</v>
      </c>
      <c r="R6616" s="6" t="s">
        <v>3992</v>
      </c>
      <c r="S6616" s="7">
        <v>710.38</v>
      </c>
      <c r="T6616" s="7">
        <v>53.99</v>
      </c>
      <c r="U6616" s="6" t="s">
        <v>3992</v>
      </c>
      <c r="V6616" s="6" t="s">
        <v>3992</v>
      </c>
      <c r="W6616" s="6" t="s">
        <v>2361</v>
      </c>
      <c r="X6616" s="6" t="s">
        <v>4362</v>
      </c>
      <c r="Y6616" s="6" t="s">
        <v>4718</v>
      </c>
      <c r="Z6616" s="6" t="s">
        <v>4719</v>
      </c>
    </row>
    <row r="6617" spans="1:26" x14ac:dyDescent="0.2">
      <c r="A6617" s="6" t="s">
        <v>3987</v>
      </c>
      <c r="B6617" s="6">
        <v>152853</v>
      </c>
      <c r="C6617" s="1">
        <v>42124</v>
      </c>
      <c r="D6617" s="6" t="s">
        <v>1986</v>
      </c>
      <c r="E6617" s="6" t="s">
        <v>3989</v>
      </c>
      <c r="F6617" s="9">
        <v>1302.55</v>
      </c>
      <c r="G6617" s="9">
        <v>1132.6500000000001</v>
      </c>
      <c r="H6617" s="9">
        <v>203.88</v>
      </c>
      <c r="I6617" s="6" t="s">
        <v>4360</v>
      </c>
      <c r="J6617" s="9">
        <v>0</v>
      </c>
      <c r="K6617" s="9">
        <v>0</v>
      </c>
      <c r="L6617" s="6" t="s">
        <v>3990</v>
      </c>
      <c r="M6617" s="9">
        <v>1132.6500000000001</v>
      </c>
      <c r="N6617" s="9">
        <v>169.9</v>
      </c>
      <c r="O6617" s="6" t="s">
        <v>1932</v>
      </c>
      <c r="P6617" s="7">
        <v>1132.6500000000001</v>
      </c>
      <c r="Q6617" s="7">
        <v>18.690000000000001</v>
      </c>
      <c r="R6617" s="6" t="s">
        <v>3992</v>
      </c>
      <c r="S6617" s="7">
        <v>1132.6500000000001</v>
      </c>
      <c r="T6617" s="7">
        <v>86.08</v>
      </c>
      <c r="U6617" s="6" t="s">
        <v>3992</v>
      </c>
      <c r="V6617" s="6" t="s">
        <v>3992</v>
      </c>
      <c r="W6617" s="6" t="s">
        <v>2361</v>
      </c>
      <c r="X6617" s="6" t="s">
        <v>4362</v>
      </c>
      <c r="Y6617" s="6" t="s">
        <v>4797</v>
      </c>
      <c r="Z6617" s="6" t="s">
        <v>4798</v>
      </c>
    </row>
    <row r="6618" spans="1:26" x14ac:dyDescent="0.2">
      <c r="A6618" s="6" t="s">
        <v>3987</v>
      </c>
      <c r="B6618" s="6">
        <v>152854</v>
      </c>
      <c r="C6618" s="1">
        <v>42124</v>
      </c>
      <c r="D6618" s="6" t="s">
        <v>1986</v>
      </c>
      <c r="E6618" s="6" t="s">
        <v>3989</v>
      </c>
      <c r="F6618" s="9">
        <v>2309.4899999999998</v>
      </c>
      <c r="G6618" s="9">
        <v>2008.25</v>
      </c>
      <c r="H6618" s="9">
        <v>361.49</v>
      </c>
      <c r="I6618" s="6" t="s">
        <v>4360</v>
      </c>
      <c r="J6618" s="9">
        <v>0</v>
      </c>
      <c r="K6618" s="9">
        <v>0</v>
      </c>
      <c r="L6618" s="6" t="s">
        <v>3990</v>
      </c>
      <c r="M6618" s="9">
        <v>2008.25</v>
      </c>
      <c r="N6618" s="9">
        <v>301.24</v>
      </c>
      <c r="O6618" s="6" t="s">
        <v>1932</v>
      </c>
      <c r="P6618" s="7">
        <v>2008.25</v>
      </c>
      <c r="Q6618" s="7">
        <v>33.14</v>
      </c>
      <c r="R6618" s="6" t="s">
        <v>3992</v>
      </c>
      <c r="S6618" s="7">
        <v>2008.25</v>
      </c>
      <c r="T6618" s="7">
        <v>152.63</v>
      </c>
      <c r="U6618" s="6" t="s">
        <v>3992</v>
      </c>
      <c r="V6618" s="6" t="s">
        <v>3992</v>
      </c>
      <c r="W6618" s="6" t="s">
        <v>2361</v>
      </c>
      <c r="X6618" s="6" t="s">
        <v>4070</v>
      </c>
      <c r="Y6618" s="6" t="s">
        <v>3931</v>
      </c>
      <c r="Z6618" s="6" t="s">
        <v>3932</v>
      </c>
    </row>
    <row r="6619" spans="1:26" x14ac:dyDescent="0.2">
      <c r="A6619" s="6" t="s">
        <v>3987</v>
      </c>
      <c r="B6619" s="6">
        <v>152855</v>
      </c>
      <c r="C6619" s="1">
        <v>42124</v>
      </c>
      <c r="D6619" s="6" t="s">
        <v>1924</v>
      </c>
      <c r="E6619" s="6" t="s">
        <v>4345</v>
      </c>
      <c r="F6619" s="9">
        <v>366.58</v>
      </c>
      <c r="G6619" s="9">
        <v>366.58</v>
      </c>
      <c r="H6619" s="9">
        <v>14.66</v>
      </c>
      <c r="I6619" s="6" t="s">
        <v>4360</v>
      </c>
      <c r="J6619" s="9">
        <v>0</v>
      </c>
      <c r="K6619" s="9">
        <v>0</v>
      </c>
      <c r="L6619" s="6" t="s">
        <v>3990</v>
      </c>
      <c r="M6619" s="9">
        <v>333.25</v>
      </c>
      <c r="N6619" s="9">
        <v>33.33</v>
      </c>
      <c r="O6619" s="6" t="s">
        <v>1932</v>
      </c>
      <c r="P6619" s="7">
        <v>333.25</v>
      </c>
      <c r="Q6619" s="7">
        <v>5.5</v>
      </c>
      <c r="R6619" s="6" t="s">
        <v>3992</v>
      </c>
      <c r="S6619" s="7">
        <v>333.25</v>
      </c>
      <c r="T6619" s="7">
        <v>25.33</v>
      </c>
      <c r="U6619" s="6" t="s">
        <v>3992</v>
      </c>
      <c r="V6619" s="6" t="s">
        <v>3992</v>
      </c>
      <c r="W6619" s="6" t="s">
        <v>1506</v>
      </c>
      <c r="X6619" s="6" t="s">
        <v>4987</v>
      </c>
      <c r="Y6619" s="6" t="s">
        <v>4988</v>
      </c>
      <c r="Z6619" s="6" t="s">
        <v>4989</v>
      </c>
    </row>
    <row r="6620" spans="1:26" x14ac:dyDescent="0.2">
      <c r="A6620" s="6" t="s">
        <v>3987</v>
      </c>
      <c r="B6620" s="6">
        <v>152856</v>
      </c>
      <c r="C6620" s="1">
        <v>42124</v>
      </c>
      <c r="D6620" s="6" t="s">
        <v>1986</v>
      </c>
      <c r="E6620" s="6" t="s">
        <v>3989</v>
      </c>
      <c r="F6620" s="9">
        <v>218.86</v>
      </c>
      <c r="G6620" s="9">
        <v>190.31</v>
      </c>
      <c r="H6620" s="9">
        <v>34.26</v>
      </c>
      <c r="I6620" s="6" t="s">
        <v>4360</v>
      </c>
      <c r="J6620" s="9">
        <v>0</v>
      </c>
      <c r="K6620" s="9">
        <v>0</v>
      </c>
      <c r="L6620" s="6" t="s">
        <v>3990</v>
      </c>
      <c r="M6620" s="9">
        <v>190.31</v>
      </c>
      <c r="N6620" s="9">
        <v>28.55</v>
      </c>
      <c r="O6620" s="6" t="s">
        <v>1932</v>
      </c>
      <c r="P6620" s="7">
        <v>190.31</v>
      </c>
      <c r="Q6620" s="7">
        <v>3.14</v>
      </c>
      <c r="R6620" s="6" t="s">
        <v>3992</v>
      </c>
      <c r="S6620" s="7">
        <v>190.31</v>
      </c>
      <c r="T6620" s="7">
        <v>14.46</v>
      </c>
      <c r="U6620" s="6" t="s">
        <v>3992</v>
      </c>
      <c r="V6620" s="6" t="s">
        <v>3992</v>
      </c>
      <c r="W6620" s="6" t="s">
        <v>2487</v>
      </c>
      <c r="X6620" s="6" t="s">
        <v>4049</v>
      </c>
      <c r="Y6620" s="6" t="s">
        <v>3793</v>
      </c>
      <c r="Z6620" s="6" t="s">
        <v>3794</v>
      </c>
    </row>
    <row r="6621" spans="1:26" x14ac:dyDescent="0.2">
      <c r="A6621" s="6" t="s">
        <v>3987</v>
      </c>
      <c r="B6621" s="6">
        <v>152857</v>
      </c>
      <c r="C6621" s="1">
        <v>42124</v>
      </c>
      <c r="D6621" s="6" t="s">
        <v>1924</v>
      </c>
      <c r="E6621" s="6" t="s">
        <v>4339</v>
      </c>
      <c r="F6621" s="9">
        <v>539.38</v>
      </c>
      <c r="G6621" s="9">
        <v>469.03</v>
      </c>
      <c r="H6621" s="9">
        <v>18.760000000000002</v>
      </c>
      <c r="I6621" s="6" t="s">
        <v>4360</v>
      </c>
      <c r="J6621" s="9">
        <v>0</v>
      </c>
      <c r="K6621" s="9">
        <v>0</v>
      </c>
      <c r="L6621" s="6" t="s">
        <v>3990</v>
      </c>
      <c r="M6621" s="9">
        <v>469.03</v>
      </c>
      <c r="N6621" s="9">
        <v>70.349999999999994</v>
      </c>
      <c r="O6621" s="6" t="s">
        <v>1932</v>
      </c>
      <c r="P6621" s="7">
        <v>469.03</v>
      </c>
      <c r="Q6621" s="7">
        <v>7.74</v>
      </c>
      <c r="R6621" s="6" t="s">
        <v>3992</v>
      </c>
      <c r="S6621" s="7">
        <v>469.03</v>
      </c>
      <c r="T6621" s="7">
        <v>35.65</v>
      </c>
      <c r="U6621" s="6" t="s">
        <v>3992</v>
      </c>
      <c r="V6621" s="6" t="s">
        <v>3992</v>
      </c>
      <c r="W6621" s="6" t="s">
        <v>1465</v>
      </c>
      <c r="X6621" s="6" t="s">
        <v>4362</v>
      </c>
      <c r="Y6621" s="6" t="s">
        <v>3838</v>
      </c>
      <c r="Z6621" s="6" t="s">
        <v>3839</v>
      </c>
    </row>
    <row r="6622" spans="1:26" x14ac:dyDescent="0.2">
      <c r="A6622" s="6" t="s">
        <v>3987</v>
      </c>
      <c r="B6622" s="6">
        <v>152857</v>
      </c>
      <c r="C6622" s="1">
        <v>42124</v>
      </c>
      <c r="D6622" s="6" t="s">
        <v>1924</v>
      </c>
      <c r="E6622" s="6" t="s">
        <v>4339</v>
      </c>
      <c r="F6622" s="9">
        <v>773.12</v>
      </c>
      <c r="G6622" s="9">
        <v>672.28</v>
      </c>
      <c r="H6622" s="9">
        <v>26.89</v>
      </c>
      <c r="I6622" s="6" t="s">
        <v>4360</v>
      </c>
      <c r="J6622" s="9">
        <v>0</v>
      </c>
      <c r="K6622" s="9">
        <v>0</v>
      </c>
      <c r="L6622" s="6" t="s">
        <v>3990</v>
      </c>
      <c r="M6622" s="9">
        <v>672.28</v>
      </c>
      <c r="N6622" s="9">
        <v>100.84</v>
      </c>
      <c r="O6622" s="6" t="s">
        <v>1932</v>
      </c>
      <c r="P6622" s="7">
        <v>672.28</v>
      </c>
      <c r="Q6622" s="7">
        <v>11.09</v>
      </c>
      <c r="R6622" s="6" t="s">
        <v>3992</v>
      </c>
      <c r="S6622" s="7">
        <v>672.28</v>
      </c>
      <c r="T6622" s="7">
        <v>51.09</v>
      </c>
      <c r="U6622" s="6" t="s">
        <v>3992</v>
      </c>
      <c r="V6622" s="6" t="s">
        <v>3992</v>
      </c>
      <c r="W6622" s="6" t="s">
        <v>1465</v>
      </c>
      <c r="X6622" s="6" t="s">
        <v>4362</v>
      </c>
      <c r="Y6622" s="6" t="s">
        <v>4992</v>
      </c>
      <c r="Z6622" s="6" t="s">
        <v>3623</v>
      </c>
    </row>
    <row r="6623" spans="1:26" x14ac:dyDescent="0.2">
      <c r="A6623" s="6" t="s">
        <v>3987</v>
      </c>
      <c r="B6623" s="6">
        <v>152858</v>
      </c>
      <c r="C6623" s="1">
        <v>42124</v>
      </c>
      <c r="D6623" s="6" t="s">
        <v>1931</v>
      </c>
      <c r="E6623" s="6" t="s">
        <v>3989</v>
      </c>
      <c r="F6623" s="9">
        <v>741.83</v>
      </c>
      <c r="G6623" s="9">
        <v>741.83</v>
      </c>
      <c r="H6623" s="9">
        <v>133.53</v>
      </c>
      <c r="I6623" s="6" t="s">
        <v>4011</v>
      </c>
      <c r="J6623" s="9">
        <v>0</v>
      </c>
      <c r="K6623" s="9">
        <v>0</v>
      </c>
      <c r="L6623" s="6" t="s">
        <v>3990</v>
      </c>
      <c r="M6623" s="9">
        <v>0</v>
      </c>
      <c r="N6623" s="9">
        <v>0</v>
      </c>
      <c r="O6623" s="6" t="s">
        <v>3990</v>
      </c>
      <c r="P6623" s="7">
        <v>741.83</v>
      </c>
      <c r="Q6623" s="7">
        <v>12.24</v>
      </c>
      <c r="R6623" s="6" t="s">
        <v>3992</v>
      </c>
      <c r="S6623" s="7">
        <v>741.83</v>
      </c>
      <c r="T6623" s="7">
        <v>56.38</v>
      </c>
      <c r="U6623" s="6" t="s">
        <v>3992</v>
      </c>
      <c r="V6623" s="6" t="s">
        <v>3992</v>
      </c>
      <c r="W6623" s="6" t="s">
        <v>2239</v>
      </c>
      <c r="X6623" s="6" t="s">
        <v>4070</v>
      </c>
      <c r="Y6623" s="6" t="s">
        <v>1348</v>
      </c>
      <c r="Z6623" s="6" t="s">
        <v>1349</v>
      </c>
    </row>
    <row r="6624" spans="1:26" x14ac:dyDescent="0.2">
      <c r="A6624" s="6" t="s">
        <v>3987</v>
      </c>
      <c r="B6624" s="6">
        <v>152858</v>
      </c>
      <c r="C6624" s="1">
        <v>42124</v>
      </c>
      <c r="D6624" s="6" t="s">
        <v>1931</v>
      </c>
      <c r="E6624" s="6" t="s">
        <v>3989</v>
      </c>
      <c r="F6624" s="9">
        <v>2192.9499999999998</v>
      </c>
      <c r="G6624" s="9">
        <v>2192.9499999999998</v>
      </c>
      <c r="H6624" s="9">
        <v>394.73</v>
      </c>
      <c r="I6624" s="6" t="s">
        <v>4011</v>
      </c>
      <c r="J6624" s="9">
        <v>0</v>
      </c>
      <c r="K6624" s="9">
        <v>0</v>
      </c>
      <c r="L6624" s="6" t="s">
        <v>3990</v>
      </c>
      <c r="M6624" s="9">
        <v>0</v>
      </c>
      <c r="N6624" s="9">
        <v>0</v>
      </c>
      <c r="O6624" s="6" t="s">
        <v>3990</v>
      </c>
      <c r="P6624" s="7">
        <v>2192.9499999999998</v>
      </c>
      <c r="Q6624" s="7">
        <v>36.18</v>
      </c>
      <c r="R6624" s="6" t="s">
        <v>3992</v>
      </c>
      <c r="S6624" s="7">
        <v>2192.9499999999998</v>
      </c>
      <c r="T6624" s="7">
        <v>166.66</v>
      </c>
      <c r="U6624" s="6" t="s">
        <v>3992</v>
      </c>
      <c r="V6624" s="6" t="s">
        <v>3992</v>
      </c>
      <c r="W6624" s="6" t="s">
        <v>2239</v>
      </c>
      <c r="X6624" s="6" t="s">
        <v>4070</v>
      </c>
      <c r="Y6624" s="6" t="s">
        <v>188</v>
      </c>
      <c r="Z6624" s="6" t="s">
        <v>189</v>
      </c>
    </row>
    <row r="6625" spans="1:26" x14ac:dyDescent="0.2">
      <c r="A6625" s="6" t="s">
        <v>3987</v>
      </c>
      <c r="B6625" s="6">
        <v>152859</v>
      </c>
      <c r="C6625" s="1">
        <v>42124</v>
      </c>
      <c r="D6625" s="6" t="s">
        <v>1924</v>
      </c>
      <c r="E6625" s="6" t="s">
        <v>4096</v>
      </c>
      <c r="F6625" s="9">
        <v>1396.43</v>
      </c>
      <c r="G6625" s="9">
        <v>1214.29</v>
      </c>
      <c r="H6625" s="9">
        <v>48.57</v>
      </c>
      <c r="I6625" s="6" t="s">
        <v>4360</v>
      </c>
      <c r="J6625" s="9">
        <v>0</v>
      </c>
      <c r="K6625" s="9">
        <v>0</v>
      </c>
      <c r="L6625" s="6" t="s">
        <v>3990</v>
      </c>
      <c r="M6625" s="9">
        <v>1214.29</v>
      </c>
      <c r="N6625" s="9">
        <v>182.14</v>
      </c>
      <c r="O6625" s="6" t="s">
        <v>1932</v>
      </c>
      <c r="P6625" s="7">
        <v>1214.29</v>
      </c>
      <c r="Q6625" s="7">
        <v>20.04</v>
      </c>
      <c r="R6625" s="6" t="s">
        <v>3992</v>
      </c>
      <c r="S6625" s="7">
        <v>1214.29</v>
      </c>
      <c r="T6625" s="7">
        <v>92.29</v>
      </c>
      <c r="U6625" s="6" t="s">
        <v>3992</v>
      </c>
      <c r="V6625" s="6" t="s">
        <v>3992</v>
      </c>
      <c r="W6625" s="6" t="s">
        <v>3642</v>
      </c>
      <c r="X6625" s="6" t="s">
        <v>4362</v>
      </c>
      <c r="Y6625" s="6" t="s">
        <v>4992</v>
      </c>
      <c r="Z6625" s="6" t="s">
        <v>3623</v>
      </c>
    </row>
    <row r="6626" spans="1:26" x14ac:dyDescent="0.2">
      <c r="A6626" s="6" t="s">
        <v>3987</v>
      </c>
      <c r="B6626" s="6">
        <v>152860</v>
      </c>
      <c r="C6626" s="1">
        <v>42124</v>
      </c>
      <c r="D6626" s="6" t="s">
        <v>1931</v>
      </c>
      <c r="E6626" s="6" t="s">
        <v>3989</v>
      </c>
      <c r="F6626" s="9">
        <v>1704.47</v>
      </c>
      <c r="G6626" s="9">
        <v>1704.47</v>
      </c>
      <c r="H6626" s="9">
        <v>306.8</v>
      </c>
      <c r="I6626" s="6" t="s">
        <v>4011</v>
      </c>
      <c r="J6626" s="9">
        <v>0</v>
      </c>
      <c r="K6626" s="9">
        <v>0</v>
      </c>
      <c r="L6626" s="6" t="s">
        <v>3990</v>
      </c>
      <c r="M6626" s="9">
        <v>0</v>
      </c>
      <c r="N6626" s="9">
        <v>0</v>
      </c>
      <c r="O6626" s="6" t="s">
        <v>3990</v>
      </c>
      <c r="P6626" s="7">
        <v>1704.47</v>
      </c>
      <c r="Q6626" s="7">
        <v>28.12</v>
      </c>
      <c r="R6626" s="6" t="s">
        <v>3992</v>
      </c>
      <c r="S6626" s="7">
        <v>1704.47</v>
      </c>
      <c r="T6626" s="7">
        <v>129.54</v>
      </c>
      <c r="U6626" s="6" t="s">
        <v>3992</v>
      </c>
      <c r="V6626" s="6" t="s">
        <v>3992</v>
      </c>
      <c r="W6626" s="6" t="s">
        <v>2239</v>
      </c>
      <c r="X6626" s="6" t="s">
        <v>4070</v>
      </c>
      <c r="Y6626" s="6" t="s">
        <v>2246</v>
      </c>
      <c r="Z6626" s="6" t="s">
        <v>2247</v>
      </c>
    </row>
    <row r="6627" spans="1:26" x14ac:dyDescent="0.2">
      <c r="A6627" s="6" t="s">
        <v>3987</v>
      </c>
      <c r="B6627" s="6">
        <v>152861</v>
      </c>
      <c r="C6627" s="1">
        <v>42124</v>
      </c>
      <c r="D6627" s="6" t="s">
        <v>1924</v>
      </c>
      <c r="E6627" s="6" t="s">
        <v>4096</v>
      </c>
      <c r="F6627" s="9">
        <v>2992.78</v>
      </c>
      <c r="G6627" s="9">
        <v>2602.42</v>
      </c>
      <c r="H6627" s="9">
        <v>104.1</v>
      </c>
      <c r="I6627" s="6" t="s">
        <v>4360</v>
      </c>
      <c r="J6627" s="9">
        <v>0</v>
      </c>
      <c r="K6627" s="9">
        <v>0</v>
      </c>
      <c r="L6627" s="6" t="s">
        <v>3990</v>
      </c>
      <c r="M6627" s="9">
        <v>2602.42</v>
      </c>
      <c r="N6627" s="9">
        <v>390.36</v>
      </c>
      <c r="O6627" s="6" t="s">
        <v>1932</v>
      </c>
      <c r="P6627" s="7">
        <v>2602.42</v>
      </c>
      <c r="Q6627" s="7">
        <v>42.94</v>
      </c>
      <c r="R6627" s="6" t="s">
        <v>3992</v>
      </c>
      <c r="S6627" s="7">
        <v>2602.42</v>
      </c>
      <c r="T6627" s="7">
        <v>197.78</v>
      </c>
      <c r="U6627" s="6" t="s">
        <v>3992</v>
      </c>
      <c r="V6627" s="6" t="s">
        <v>3992</v>
      </c>
      <c r="W6627" s="6" t="s">
        <v>2565</v>
      </c>
      <c r="X6627" s="6" t="s">
        <v>4362</v>
      </c>
      <c r="Y6627" s="6" t="s">
        <v>4992</v>
      </c>
      <c r="Z6627" s="6" t="s">
        <v>3623</v>
      </c>
    </row>
    <row r="6628" spans="1:26" hidden="1" x14ac:dyDescent="0.2">
      <c r="A6628" s="6" t="s">
        <v>3987</v>
      </c>
      <c r="B6628" s="6">
        <v>152862</v>
      </c>
      <c r="C6628" s="1">
        <v>42124</v>
      </c>
      <c r="D6628" s="6" t="s">
        <v>1988</v>
      </c>
      <c r="E6628" s="6" t="s">
        <v>3989</v>
      </c>
      <c r="F6628" s="9">
        <v>97.77</v>
      </c>
      <c r="G6628" s="9">
        <v>0</v>
      </c>
      <c r="H6628" s="9">
        <v>0</v>
      </c>
      <c r="I6628" s="6" t="s">
        <v>3990</v>
      </c>
      <c r="J6628" s="9">
        <v>0</v>
      </c>
      <c r="K6628" s="9">
        <v>0</v>
      </c>
      <c r="L6628" s="6" t="s">
        <v>3990</v>
      </c>
      <c r="M6628" s="9">
        <v>0</v>
      </c>
      <c r="N6628" s="9">
        <v>0</v>
      </c>
      <c r="O6628" s="6" t="s">
        <v>3990</v>
      </c>
      <c r="P6628" s="7">
        <v>0</v>
      </c>
      <c r="Q6628" s="7">
        <v>0</v>
      </c>
      <c r="R6628" s="6" t="s">
        <v>3990</v>
      </c>
      <c r="S6628" s="7">
        <v>0</v>
      </c>
      <c r="T6628" s="7">
        <v>0</v>
      </c>
      <c r="U6628" s="6" t="s">
        <v>3990</v>
      </c>
      <c r="V6628" s="6" t="s">
        <v>3992</v>
      </c>
      <c r="W6628" s="6" t="s">
        <v>2239</v>
      </c>
      <c r="X6628" s="6" t="s">
        <v>5061</v>
      </c>
      <c r="Y6628" s="6" t="s">
        <v>2252</v>
      </c>
      <c r="Z6628" s="6" t="s">
        <v>2253</v>
      </c>
    </row>
    <row r="6629" spans="1:26" hidden="1" x14ac:dyDescent="0.2">
      <c r="A6629" s="6" t="s">
        <v>3987</v>
      </c>
      <c r="B6629" s="6">
        <v>152862</v>
      </c>
      <c r="C6629" s="1">
        <v>42124</v>
      </c>
      <c r="D6629" s="6" t="s">
        <v>1988</v>
      </c>
      <c r="E6629" s="6" t="s">
        <v>3989</v>
      </c>
      <c r="F6629" s="9">
        <v>223.04</v>
      </c>
      <c r="G6629" s="9">
        <v>0</v>
      </c>
      <c r="H6629" s="9">
        <v>0</v>
      </c>
      <c r="I6629" s="6" t="s">
        <v>3990</v>
      </c>
      <c r="J6629" s="9">
        <v>0</v>
      </c>
      <c r="K6629" s="9">
        <v>0</v>
      </c>
      <c r="L6629" s="6" t="s">
        <v>3990</v>
      </c>
      <c r="M6629" s="9">
        <v>0</v>
      </c>
      <c r="N6629" s="9">
        <v>0</v>
      </c>
      <c r="O6629" s="6" t="s">
        <v>3990</v>
      </c>
      <c r="P6629" s="7">
        <v>0</v>
      </c>
      <c r="Q6629" s="7">
        <v>0</v>
      </c>
      <c r="R6629" s="6" t="s">
        <v>3990</v>
      </c>
      <c r="S6629" s="7">
        <v>0</v>
      </c>
      <c r="T6629" s="7">
        <v>0</v>
      </c>
      <c r="U6629" s="6" t="s">
        <v>3990</v>
      </c>
      <c r="V6629" s="6" t="s">
        <v>3992</v>
      </c>
      <c r="W6629" s="6" t="s">
        <v>2239</v>
      </c>
      <c r="X6629" s="6" t="s">
        <v>5061</v>
      </c>
      <c r="Y6629" s="6" t="s">
        <v>1991</v>
      </c>
      <c r="Z6629" s="6" t="s">
        <v>1992</v>
      </c>
    </row>
    <row r="6630" spans="1:26" hidden="1" x14ac:dyDescent="0.2">
      <c r="A6630" s="6" t="s">
        <v>3987</v>
      </c>
      <c r="B6630" s="6">
        <v>152862</v>
      </c>
      <c r="C6630" s="1">
        <v>42124</v>
      </c>
      <c r="D6630" s="6" t="s">
        <v>1988</v>
      </c>
      <c r="E6630" s="6" t="s">
        <v>3989</v>
      </c>
      <c r="F6630" s="9">
        <v>125.87</v>
      </c>
      <c r="G6630" s="9">
        <v>0</v>
      </c>
      <c r="H6630" s="9">
        <v>0</v>
      </c>
      <c r="I6630" s="6" t="s">
        <v>3990</v>
      </c>
      <c r="J6630" s="9">
        <v>0</v>
      </c>
      <c r="K6630" s="9">
        <v>0</v>
      </c>
      <c r="L6630" s="6" t="s">
        <v>3990</v>
      </c>
      <c r="M6630" s="9">
        <v>0</v>
      </c>
      <c r="N6630" s="9">
        <v>0</v>
      </c>
      <c r="O6630" s="6" t="s">
        <v>3990</v>
      </c>
      <c r="P6630" s="7">
        <v>0</v>
      </c>
      <c r="Q6630" s="7">
        <v>0</v>
      </c>
      <c r="R6630" s="6" t="s">
        <v>3990</v>
      </c>
      <c r="S6630" s="7">
        <v>0</v>
      </c>
      <c r="T6630" s="7">
        <v>0</v>
      </c>
      <c r="U6630" s="6" t="s">
        <v>3990</v>
      </c>
      <c r="V6630" s="6" t="s">
        <v>3992</v>
      </c>
      <c r="W6630" s="6" t="s">
        <v>2239</v>
      </c>
      <c r="X6630" s="6" t="s">
        <v>2840</v>
      </c>
      <c r="Y6630" s="6" t="s">
        <v>2250</v>
      </c>
      <c r="Z6630" s="6" t="s">
        <v>2251</v>
      </c>
    </row>
    <row r="6631" spans="1:26" x14ac:dyDescent="0.2">
      <c r="A6631" s="6" t="s">
        <v>3987</v>
      </c>
      <c r="B6631" s="6">
        <v>152863</v>
      </c>
      <c r="C6631" s="1">
        <v>42124</v>
      </c>
      <c r="D6631" s="6" t="s">
        <v>1986</v>
      </c>
      <c r="E6631" s="6" t="s">
        <v>3989</v>
      </c>
      <c r="F6631" s="9">
        <v>4162.92</v>
      </c>
      <c r="G6631" s="9">
        <v>3619.93</v>
      </c>
      <c r="H6631" s="9">
        <v>651.59</v>
      </c>
      <c r="I6631" s="6" t="s">
        <v>4360</v>
      </c>
      <c r="J6631" s="9">
        <v>0</v>
      </c>
      <c r="K6631" s="9">
        <v>0</v>
      </c>
      <c r="L6631" s="6" t="s">
        <v>3990</v>
      </c>
      <c r="M6631" s="9">
        <v>3619.93</v>
      </c>
      <c r="N6631" s="9">
        <v>542.99</v>
      </c>
      <c r="O6631" s="6" t="s">
        <v>1932</v>
      </c>
      <c r="P6631" s="7">
        <v>3619.93</v>
      </c>
      <c r="Q6631" s="7">
        <v>59.73</v>
      </c>
      <c r="R6631" s="6" t="s">
        <v>3992</v>
      </c>
      <c r="S6631" s="7">
        <v>3619.93</v>
      </c>
      <c r="T6631" s="7">
        <v>275.11</v>
      </c>
      <c r="U6631" s="6" t="s">
        <v>3992</v>
      </c>
      <c r="V6631" s="6" t="s">
        <v>3992</v>
      </c>
      <c r="W6631" s="6" t="s">
        <v>2361</v>
      </c>
      <c r="X6631" s="6" t="s">
        <v>4362</v>
      </c>
      <c r="Y6631" s="6" t="s">
        <v>4992</v>
      </c>
      <c r="Z6631" s="6" t="s">
        <v>3623</v>
      </c>
    </row>
    <row r="6632" spans="1:26" x14ac:dyDescent="0.2">
      <c r="A6632" s="6" t="s">
        <v>3987</v>
      </c>
      <c r="B6632" s="6">
        <v>152864</v>
      </c>
      <c r="C6632" s="1">
        <v>42124</v>
      </c>
      <c r="D6632" s="6" t="s">
        <v>1926</v>
      </c>
      <c r="E6632" s="6" t="s">
        <v>4345</v>
      </c>
      <c r="F6632" s="9">
        <v>291.06</v>
      </c>
      <c r="G6632" s="9">
        <v>291.06</v>
      </c>
      <c r="H6632" s="9">
        <v>34.93</v>
      </c>
      <c r="I6632" s="6" t="s">
        <v>4011</v>
      </c>
      <c r="J6632" s="9">
        <v>0</v>
      </c>
      <c r="K6632" s="9">
        <v>0</v>
      </c>
      <c r="L6632" s="6" t="s">
        <v>3990</v>
      </c>
      <c r="M6632" s="9">
        <v>0</v>
      </c>
      <c r="N6632" s="9">
        <v>0</v>
      </c>
      <c r="O6632" s="6" t="s">
        <v>3990</v>
      </c>
      <c r="P6632" s="7">
        <v>291.06</v>
      </c>
      <c r="Q6632" s="7">
        <v>4.8</v>
      </c>
      <c r="R6632" s="6" t="s">
        <v>3992</v>
      </c>
      <c r="S6632" s="7">
        <v>291.06</v>
      </c>
      <c r="T6632" s="7">
        <v>22.12</v>
      </c>
      <c r="U6632" s="6" t="s">
        <v>3992</v>
      </c>
      <c r="V6632" s="6" t="s">
        <v>3992</v>
      </c>
      <c r="W6632" s="6" t="s">
        <v>1965</v>
      </c>
      <c r="X6632" s="6" t="s">
        <v>1962</v>
      </c>
      <c r="Y6632" s="6" t="s">
        <v>2234</v>
      </c>
      <c r="Z6632" s="6" t="s">
        <v>2231</v>
      </c>
    </row>
    <row r="6633" spans="1:26" x14ac:dyDescent="0.2">
      <c r="A6633" s="6" t="s">
        <v>3987</v>
      </c>
      <c r="B6633" s="6">
        <v>152865</v>
      </c>
      <c r="C6633" s="1">
        <v>42124</v>
      </c>
      <c r="D6633" s="6" t="s">
        <v>1926</v>
      </c>
      <c r="E6633" s="6" t="s">
        <v>4345</v>
      </c>
      <c r="F6633" s="9">
        <v>1340.02</v>
      </c>
      <c r="G6633" s="9">
        <v>1340.02</v>
      </c>
      <c r="H6633" s="9">
        <v>160.80000000000001</v>
      </c>
      <c r="I6633" s="6" t="s">
        <v>4011</v>
      </c>
      <c r="J6633" s="9">
        <v>0</v>
      </c>
      <c r="K6633" s="9">
        <v>0</v>
      </c>
      <c r="L6633" s="6" t="s">
        <v>3990</v>
      </c>
      <c r="M6633" s="9">
        <v>0</v>
      </c>
      <c r="N6633" s="9">
        <v>0</v>
      </c>
      <c r="O6633" s="6" t="s">
        <v>3990</v>
      </c>
      <c r="P6633" s="7">
        <v>1340.02</v>
      </c>
      <c r="Q6633" s="7">
        <v>22.11</v>
      </c>
      <c r="R6633" s="6" t="s">
        <v>3992</v>
      </c>
      <c r="S6633" s="7">
        <v>1340.02</v>
      </c>
      <c r="T6633" s="7">
        <v>101.84</v>
      </c>
      <c r="U6633" s="6" t="s">
        <v>3992</v>
      </c>
      <c r="V6633" s="6" t="s">
        <v>3992</v>
      </c>
      <c r="W6633" s="6" t="s">
        <v>1965</v>
      </c>
      <c r="X6633" s="6" t="s">
        <v>1962</v>
      </c>
      <c r="Y6633" s="6" t="s">
        <v>2267</v>
      </c>
      <c r="Z6633" s="6" t="s">
        <v>2268</v>
      </c>
    </row>
    <row r="6634" spans="1:26" x14ac:dyDescent="0.2">
      <c r="A6634" s="6" t="s">
        <v>3987</v>
      </c>
      <c r="B6634" s="6">
        <v>152866</v>
      </c>
      <c r="C6634" s="1">
        <v>42124</v>
      </c>
      <c r="D6634" s="6" t="s">
        <v>1926</v>
      </c>
      <c r="E6634" s="6" t="s">
        <v>4345</v>
      </c>
      <c r="F6634" s="9">
        <v>212.52</v>
      </c>
      <c r="G6634" s="9">
        <v>212.52</v>
      </c>
      <c r="H6634" s="9">
        <v>25.5</v>
      </c>
      <c r="I6634" s="6" t="s">
        <v>4011</v>
      </c>
      <c r="J6634" s="9">
        <v>0</v>
      </c>
      <c r="K6634" s="9">
        <v>0</v>
      </c>
      <c r="L6634" s="6" t="s">
        <v>3990</v>
      </c>
      <c r="M6634" s="9">
        <v>0</v>
      </c>
      <c r="N6634" s="9">
        <v>0</v>
      </c>
      <c r="O6634" s="6" t="s">
        <v>3990</v>
      </c>
      <c r="P6634" s="7">
        <v>212.52</v>
      </c>
      <c r="Q6634" s="7">
        <v>3.51</v>
      </c>
      <c r="R6634" s="6" t="s">
        <v>3992</v>
      </c>
      <c r="S6634" s="7">
        <v>212.52</v>
      </c>
      <c r="T6634" s="7">
        <v>16.149999999999999</v>
      </c>
      <c r="U6634" s="6" t="s">
        <v>3992</v>
      </c>
      <c r="V6634" s="6" t="s">
        <v>3992</v>
      </c>
      <c r="W6634" s="6" t="s">
        <v>1965</v>
      </c>
      <c r="X6634" s="6" t="s">
        <v>1962</v>
      </c>
      <c r="Y6634" s="6" t="s">
        <v>2271</v>
      </c>
      <c r="Z6634" s="6" t="s">
        <v>2272</v>
      </c>
    </row>
    <row r="6635" spans="1:26" x14ac:dyDescent="0.2">
      <c r="A6635" s="6" t="s">
        <v>3987</v>
      </c>
      <c r="B6635" s="6">
        <v>152867</v>
      </c>
      <c r="C6635" s="1">
        <v>42124</v>
      </c>
      <c r="D6635" s="6" t="s">
        <v>1931</v>
      </c>
      <c r="E6635" s="6" t="s">
        <v>3989</v>
      </c>
      <c r="F6635" s="9">
        <v>642.32000000000005</v>
      </c>
      <c r="G6635" s="9">
        <v>558.54</v>
      </c>
      <c r="H6635" s="9">
        <v>100.54</v>
      </c>
      <c r="I6635" s="6" t="s">
        <v>4011</v>
      </c>
      <c r="J6635" s="9">
        <v>0</v>
      </c>
      <c r="K6635" s="9">
        <v>0</v>
      </c>
      <c r="L6635" s="6" t="s">
        <v>3990</v>
      </c>
      <c r="M6635" s="9">
        <v>558.54</v>
      </c>
      <c r="N6635" s="9">
        <v>83.78</v>
      </c>
      <c r="O6635" s="6" t="s">
        <v>1932</v>
      </c>
      <c r="P6635" s="7">
        <v>558.54</v>
      </c>
      <c r="Q6635" s="7">
        <v>9.2200000000000006</v>
      </c>
      <c r="R6635" s="6" t="s">
        <v>3992</v>
      </c>
      <c r="S6635" s="7">
        <v>558.54</v>
      </c>
      <c r="T6635" s="7">
        <v>42.45</v>
      </c>
      <c r="U6635" s="6" t="s">
        <v>3992</v>
      </c>
      <c r="V6635" s="6" t="s">
        <v>3992</v>
      </c>
      <c r="W6635" s="6" t="s">
        <v>2010</v>
      </c>
      <c r="X6635" s="6" t="s">
        <v>4362</v>
      </c>
      <c r="Y6635" s="6" t="s">
        <v>2031</v>
      </c>
      <c r="Z6635" s="6" t="s">
        <v>2032</v>
      </c>
    </row>
    <row r="6636" spans="1:26" x14ac:dyDescent="0.2">
      <c r="A6636" s="6" t="s">
        <v>3987</v>
      </c>
      <c r="B6636" s="6">
        <v>152868</v>
      </c>
      <c r="C6636" s="1">
        <v>42124</v>
      </c>
      <c r="D6636" s="6" t="s">
        <v>1926</v>
      </c>
      <c r="E6636" s="6" t="s">
        <v>4345</v>
      </c>
      <c r="F6636" s="9">
        <v>1790.88</v>
      </c>
      <c r="G6636" s="9">
        <v>1790.88</v>
      </c>
      <c r="H6636" s="9">
        <v>214.91</v>
      </c>
      <c r="I6636" s="6" t="s">
        <v>4011</v>
      </c>
      <c r="J6636" s="9">
        <v>0</v>
      </c>
      <c r="K6636" s="9">
        <v>0</v>
      </c>
      <c r="L6636" s="6" t="s">
        <v>3990</v>
      </c>
      <c r="M6636" s="9">
        <v>0</v>
      </c>
      <c r="N6636" s="9">
        <v>0</v>
      </c>
      <c r="O6636" s="6" t="s">
        <v>3990</v>
      </c>
      <c r="P6636" s="7">
        <v>1790.88</v>
      </c>
      <c r="Q6636" s="7">
        <v>29.55</v>
      </c>
      <c r="R6636" s="6" t="s">
        <v>3992</v>
      </c>
      <c r="S6636" s="7">
        <v>1790.88</v>
      </c>
      <c r="T6636" s="7">
        <v>136.11000000000001</v>
      </c>
      <c r="U6636" s="6" t="s">
        <v>3992</v>
      </c>
      <c r="V6636" s="6" t="s">
        <v>3992</v>
      </c>
      <c r="W6636" s="6" t="s">
        <v>1965</v>
      </c>
      <c r="X6636" s="6" t="s">
        <v>1962</v>
      </c>
      <c r="Y6636" s="6" t="s">
        <v>2235</v>
      </c>
      <c r="Z6636" s="6" t="s">
        <v>17</v>
      </c>
    </row>
    <row r="6637" spans="1:26" x14ac:dyDescent="0.2">
      <c r="A6637" s="6" t="s">
        <v>3987</v>
      </c>
      <c r="B6637" s="6">
        <v>152869</v>
      </c>
      <c r="C6637" s="1">
        <v>42124</v>
      </c>
      <c r="D6637" s="6" t="s">
        <v>1986</v>
      </c>
      <c r="E6637" s="6" t="s">
        <v>3989</v>
      </c>
      <c r="F6637" s="9">
        <v>2360.96</v>
      </c>
      <c r="G6637" s="9">
        <v>2360.96</v>
      </c>
      <c r="H6637" s="9">
        <v>424.97</v>
      </c>
      <c r="I6637" s="6" t="s">
        <v>4011</v>
      </c>
      <c r="J6637" s="9">
        <v>0</v>
      </c>
      <c r="K6637" s="9">
        <v>0</v>
      </c>
      <c r="L6637" s="6" t="s">
        <v>3990</v>
      </c>
      <c r="M6637" s="9">
        <v>0</v>
      </c>
      <c r="N6637" s="9">
        <v>0</v>
      </c>
      <c r="O6637" s="6" t="s">
        <v>3990</v>
      </c>
      <c r="P6637" s="7">
        <v>2360.96</v>
      </c>
      <c r="Q6637" s="7">
        <v>38.96</v>
      </c>
      <c r="R6637" s="6" t="s">
        <v>3992</v>
      </c>
      <c r="S6637" s="7">
        <v>2360.96</v>
      </c>
      <c r="T6637" s="7">
        <v>179.43</v>
      </c>
      <c r="U6637" s="6" t="s">
        <v>3992</v>
      </c>
      <c r="V6637" s="6" t="s">
        <v>3992</v>
      </c>
      <c r="W6637" s="6" t="s">
        <v>2010</v>
      </c>
      <c r="X6637" s="6" t="s">
        <v>4382</v>
      </c>
      <c r="Y6637" s="6" t="s">
        <v>4631</v>
      </c>
      <c r="Z6637" s="6" t="s">
        <v>4632</v>
      </c>
    </row>
    <row r="6638" spans="1:26" x14ac:dyDescent="0.2">
      <c r="A6638" s="6" t="s">
        <v>3987</v>
      </c>
      <c r="B6638" s="6">
        <v>152870</v>
      </c>
      <c r="C6638" s="1">
        <v>42124</v>
      </c>
      <c r="D6638" s="6" t="s">
        <v>1926</v>
      </c>
      <c r="E6638" s="6" t="s">
        <v>4096</v>
      </c>
      <c r="F6638" s="9">
        <v>36000</v>
      </c>
      <c r="G6638" s="9">
        <v>36000</v>
      </c>
      <c r="H6638" s="9">
        <v>4320</v>
      </c>
      <c r="I6638" s="6" t="s">
        <v>4011</v>
      </c>
      <c r="J6638" s="9">
        <v>0</v>
      </c>
      <c r="K6638" s="9">
        <v>0</v>
      </c>
      <c r="L6638" s="6" t="s">
        <v>3990</v>
      </c>
      <c r="M6638" s="9">
        <v>0</v>
      </c>
      <c r="N6638" s="9">
        <v>0</v>
      </c>
      <c r="O6638" s="6" t="s">
        <v>3990</v>
      </c>
      <c r="P6638" s="7">
        <v>36000</v>
      </c>
      <c r="Q6638" s="7">
        <v>594</v>
      </c>
      <c r="R6638" s="6" t="s">
        <v>3992</v>
      </c>
      <c r="S6638" s="7">
        <v>36000</v>
      </c>
      <c r="T6638" s="7">
        <v>2736</v>
      </c>
      <c r="U6638" s="6" t="s">
        <v>3992</v>
      </c>
      <c r="V6638" s="6" t="s">
        <v>3992</v>
      </c>
      <c r="W6638" s="6" t="s">
        <v>1925</v>
      </c>
      <c r="X6638" s="6" t="s">
        <v>4376</v>
      </c>
      <c r="Y6638" s="6" t="s">
        <v>18</v>
      </c>
      <c r="Z6638" s="6" t="s">
        <v>19</v>
      </c>
    </row>
    <row r="6639" spans="1:26" x14ac:dyDescent="0.2">
      <c r="A6639" s="6" t="s">
        <v>3987</v>
      </c>
      <c r="B6639" s="6">
        <v>152871</v>
      </c>
      <c r="C6639" s="1">
        <v>42124</v>
      </c>
      <c r="D6639" s="6" t="s">
        <v>1931</v>
      </c>
      <c r="E6639" s="6" t="s">
        <v>3989</v>
      </c>
      <c r="F6639" s="9">
        <v>361.11</v>
      </c>
      <c r="G6639" s="9">
        <v>314.01</v>
      </c>
      <c r="H6639" s="9">
        <v>56.52</v>
      </c>
      <c r="I6639" s="6" t="s">
        <v>4011</v>
      </c>
      <c r="J6639" s="9">
        <v>0</v>
      </c>
      <c r="K6639" s="9">
        <v>0</v>
      </c>
      <c r="L6639" s="6" t="s">
        <v>3990</v>
      </c>
      <c r="M6639" s="9">
        <v>314.01</v>
      </c>
      <c r="N6639" s="9">
        <v>47.1</v>
      </c>
      <c r="O6639" s="6" t="s">
        <v>1932</v>
      </c>
      <c r="P6639" s="7">
        <v>314.01</v>
      </c>
      <c r="Q6639" s="7">
        <v>5.18</v>
      </c>
      <c r="R6639" s="6" t="s">
        <v>3992</v>
      </c>
      <c r="S6639" s="7">
        <v>314.01</v>
      </c>
      <c r="T6639" s="7">
        <v>23.86</v>
      </c>
      <c r="U6639" s="6" t="s">
        <v>3992</v>
      </c>
      <c r="V6639" s="6" t="s">
        <v>3992</v>
      </c>
      <c r="W6639" s="6" t="s">
        <v>2010</v>
      </c>
      <c r="X6639" s="6" t="s">
        <v>4362</v>
      </c>
      <c r="Y6639" s="6" t="s">
        <v>2515</v>
      </c>
      <c r="Z6639" s="6" t="s">
        <v>2030</v>
      </c>
    </row>
    <row r="6640" spans="1:26" x14ac:dyDescent="0.2">
      <c r="A6640" s="6" t="s">
        <v>3987</v>
      </c>
      <c r="B6640" s="6">
        <v>152872</v>
      </c>
      <c r="C6640" s="1">
        <v>42124</v>
      </c>
      <c r="D6640" s="6" t="s">
        <v>1931</v>
      </c>
      <c r="E6640" s="6" t="s">
        <v>3989</v>
      </c>
      <c r="F6640" s="9">
        <v>20317.05</v>
      </c>
      <c r="G6640" s="9">
        <v>17667</v>
      </c>
      <c r="H6640" s="9">
        <v>3180.06</v>
      </c>
      <c r="I6640" s="6" t="s">
        <v>4011</v>
      </c>
      <c r="J6640" s="9">
        <v>0</v>
      </c>
      <c r="K6640" s="9">
        <v>0</v>
      </c>
      <c r="L6640" s="6" t="s">
        <v>3990</v>
      </c>
      <c r="M6640" s="9">
        <v>17667</v>
      </c>
      <c r="N6640" s="9">
        <v>2650.05</v>
      </c>
      <c r="O6640" s="6" t="s">
        <v>1932</v>
      </c>
      <c r="P6640" s="7">
        <v>17667</v>
      </c>
      <c r="Q6640" s="7">
        <v>291.51</v>
      </c>
      <c r="R6640" s="6" t="s">
        <v>3992</v>
      </c>
      <c r="S6640" s="7">
        <v>17667</v>
      </c>
      <c r="T6640" s="7">
        <v>1342.69</v>
      </c>
      <c r="U6640" s="6" t="s">
        <v>3992</v>
      </c>
      <c r="V6640" s="6" t="s">
        <v>3992</v>
      </c>
      <c r="W6640" s="6" t="s">
        <v>2217</v>
      </c>
      <c r="X6640" s="6" t="s">
        <v>4362</v>
      </c>
      <c r="Y6640" s="6" t="s">
        <v>2218</v>
      </c>
      <c r="Z6640" s="6" t="s">
        <v>2219</v>
      </c>
    </row>
    <row r="6641" spans="1:26" x14ac:dyDescent="0.2">
      <c r="A6641" s="6" t="s">
        <v>3987</v>
      </c>
      <c r="B6641" s="6">
        <v>152873</v>
      </c>
      <c r="C6641" s="1">
        <v>42124</v>
      </c>
      <c r="D6641" s="6" t="s">
        <v>1931</v>
      </c>
      <c r="E6641" s="6" t="s">
        <v>3989</v>
      </c>
      <c r="F6641" s="9">
        <v>978.69</v>
      </c>
      <c r="G6641" s="9">
        <v>978.69</v>
      </c>
      <c r="H6641" s="9">
        <v>176.16</v>
      </c>
      <c r="I6641" s="6" t="s">
        <v>4011</v>
      </c>
      <c r="J6641" s="9">
        <v>0</v>
      </c>
      <c r="K6641" s="9">
        <v>0</v>
      </c>
      <c r="L6641" s="6" t="s">
        <v>3990</v>
      </c>
      <c r="M6641" s="9">
        <v>0</v>
      </c>
      <c r="N6641" s="9">
        <v>0</v>
      </c>
      <c r="O6641" s="6" t="s">
        <v>3990</v>
      </c>
      <c r="P6641" s="7">
        <v>978.69</v>
      </c>
      <c r="Q6641" s="7">
        <v>16.149999999999999</v>
      </c>
      <c r="R6641" s="6" t="s">
        <v>3992</v>
      </c>
      <c r="S6641" s="7">
        <v>978.69</v>
      </c>
      <c r="T6641" s="7">
        <v>74.38</v>
      </c>
      <c r="U6641" s="6" t="s">
        <v>3992</v>
      </c>
      <c r="V6641" s="6" t="s">
        <v>3992</v>
      </c>
      <c r="W6641" s="6" t="s">
        <v>2435</v>
      </c>
      <c r="X6641" s="6" t="s">
        <v>1962</v>
      </c>
      <c r="Y6641" s="6" t="s">
        <v>2215</v>
      </c>
      <c r="Z6641" s="6" t="s">
        <v>2216</v>
      </c>
    </row>
    <row r="6642" spans="1:26" x14ac:dyDescent="0.2">
      <c r="A6642" s="6" t="s">
        <v>3987</v>
      </c>
      <c r="B6642" s="6">
        <v>152874</v>
      </c>
      <c r="C6642" s="1">
        <v>42124</v>
      </c>
      <c r="D6642" s="6" t="s">
        <v>1924</v>
      </c>
      <c r="E6642" s="6" t="s">
        <v>4345</v>
      </c>
      <c r="F6642" s="9">
        <v>4643.55</v>
      </c>
      <c r="G6642" s="9">
        <v>4643.55</v>
      </c>
      <c r="H6642" s="9">
        <v>185.74</v>
      </c>
      <c r="I6642" s="6" t="s">
        <v>4360</v>
      </c>
      <c r="J6642" s="9">
        <v>0</v>
      </c>
      <c r="K6642" s="9">
        <v>0</v>
      </c>
      <c r="L6642" s="6" t="s">
        <v>3990</v>
      </c>
      <c r="M6642" s="9">
        <v>4037.87</v>
      </c>
      <c r="N6642" s="9">
        <v>605.67999999999995</v>
      </c>
      <c r="O6642" s="6" t="s">
        <v>1932</v>
      </c>
      <c r="P6642" s="7">
        <v>4037.87</v>
      </c>
      <c r="Q6642" s="7">
        <v>66.62</v>
      </c>
      <c r="R6642" s="6" t="s">
        <v>3992</v>
      </c>
      <c r="S6642" s="7">
        <v>4037.87</v>
      </c>
      <c r="T6642" s="7">
        <v>306.88</v>
      </c>
      <c r="U6642" s="6" t="s">
        <v>3992</v>
      </c>
      <c r="V6642" s="6" t="s">
        <v>3992</v>
      </c>
      <c r="W6642" s="6" t="s">
        <v>20</v>
      </c>
      <c r="X6642" s="6" t="s">
        <v>5061</v>
      </c>
      <c r="Y6642" s="6" t="s">
        <v>3215</v>
      </c>
      <c r="Z6642" s="6" t="s">
        <v>3216</v>
      </c>
    </row>
    <row r="6643" spans="1:26" x14ac:dyDescent="0.2">
      <c r="A6643" s="6" t="s">
        <v>3987</v>
      </c>
      <c r="B6643" s="6">
        <v>152875</v>
      </c>
      <c r="C6643" s="1">
        <v>42124</v>
      </c>
      <c r="D6643" s="6" t="s">
        <v>1926</v>
      </c>
      <c r="E6643" s="6" t="s">
        <v>1521</v>
      </c>
      <c r="F6643" s="9">
        <v>606.32000000000005</v>
      </c>
      <c r="G6643" s="9">
        <v>894.94</v>
      </c>
      <c r="H6643" s="9">
        <v>62.65</v>
      </c>
      <c r="I6643" s="6" t="s">
        <v>4106</v>
      </c>
      <c r="J6643" s="9">
        <v>0</v>
      </c>
      <c r="K6643" s="9">
        <v>0</v>
      </c>
      <c r="L6643" s="6" t="s">
        <v>3990</v>
      </c>
      <c r="M6643" s="9">
        <v>0</v>
      </c>
      <c r="N6643" s="9">
        <v>0</v>
      </c>
      <c r="O6643" s="6" t="s">
        <v>3990</v>
      </c>
      <c r="P6643" s="7">
        <v>894.94</v>
      </c>
      <c r="Q6643" s="7">
        <v>14.77</v>
      </c>
      <c r="R6643" s="6" t="s">
        <v>3992</v>
      </c>
      <c r="S6643" s="7">
        <v>894.94</v>
      </c>
      <c r="T6643" s="7">
        <v>68.02</v>
      </c>
      <c r="U6643" s="6" t="s">
        <v>3992</v>
      </c>
      <c r="V6643" s="6" t="s">
        <v>3992</v>
      </c>
      <c r="W6643" s="6" t="s">
        <v>21</v>
      </c>
      <c r="X6643" s="6" t="s">
        <v>22</v>
      </c>
      <c r="Y6643" s="6" t="s">
        <v>23</v>
      </c>
      <c r="Z6643" s="6" t="s">
        <v>24</v>
      </c>
    </row>
    <row r="6644" spans="1:26" x14ac:dyDescent="0.2">
      <c r="A6644" s="6" t="s">
        <v>3987</v>
      </c>
      <c r="B6644" s="6">
        <v>152876</v>
      </c>
      <c r="C6644" s="1">
        <v>42124</v>
      </c>
      <c r="D6644" s="6" t="s">
        <v>2074</v>
      </c>
      <c r="E6644" s="6" t="s">
        <v>4540</v>
      </c>
      <c r="F6644" s="9">
        <v>42.1</v>
      </c>
      <c r="G6644" s="9">
        <v>0</v>
      </c>
      <c r="H6644" s="9">
        <v>0</v>
      </c>
      <c r="I6644" s="6" t="s">
        <v>3990</v>
      </c>
      <c r="J6644" s="9">
        <v>0</v>
      </c>
      <c r="K6644" s="9">
        <v>0</v>
      </c>
      <c r="L6644" s="6" t="s">
        <v>3990</v>
      </c>
      <c r="M6644" s="9">
        <v>0</v>
      </c>
      <c r="N6644" s="9">
        <v>0</v>
      </c>
      <c r="O6644" s="6" t="s">
        <v>3990</v>
      </c>
      <c r="P6644" s="7">
        <v>42.1</v>
      </c>
      <c r="Q6644" s="7">
        <v>0</v>
      </c>
      <c r="R6644" s="6" t="s">
        <v>2075</v>
      </c>
      <c r="S6644" s="7">
        <v>42.1</v>
      </c>
      <c r="T6644" s="7">
        <v>0</v>
      </c>
      <c r="U6644" s="6" t="s">
        <v>2075</v>
      </c>
      <c r="V6644" s="6" t="s">
        <v>3992</v>
      </c>
      <c r="W6644" s="6" t="s">
        <v>2187</v>
      </c>
      <c r="X6644" s="6" t="s">
        <v>1962</v>
      </c>
      <c r="Y6644" s="6" t="s">
        <v>949</v>
      </c>
      <c r="Z6644" s="6" t="s">
        <v>2189</v>
      </c>
    </row>
    <row r="6645" spans="1:26" hidden="1" x14ac:dyDescent="0.2">
      <c r="A6645" s="6" t="s">
        <v>3987</v>
      </c>
      <c r="B6645" s="6">
        <v>152877</v>
      </c>
      <c r="C6645" s="1">
        <v>42124</v>
      </c>
      <c r="D6645" s="6" t="s">
        <v>2560</v>
      </c>
      <c r="E6645" s="6" t="s">
        <v>3989</v>
      </c>
      <c r="F6645" s="9">
        <v>1.74</v>
      </c>
      <c r="G6645" s="9">
        <v>1.51</v>
      </c>
      <c r="H6645" s="9">
        <v>0.27</v>
      </c>
      <c r="I6645" s="6" t="s">
        <v>4360</v>
      </c>
      <c r="J6645" s="9">
        <v>0</v>
      </c>
      <c r="K6645" s="9">
        <v>0</v>
      </c>
      <c r="L6645" s="6" t="s">
        <v>3990</v>
      </c>
      <c r="M6645" s="9">
        <v>1.51</v>
      </c>
      <c r="N6645" s="9">
        <v>0.23</v>
      </c>
      <c r="O6645" s="6" t="s">
        <v>1932</v>
      </c>
      <c r="P6645" s="7">
        <v>0</v>
      </c>
      <c r="Q6645" s="7">
        <v>0</v>
      </c>
      <c r="R6645" s="6" t="s">
        <v>3990</v>
      </c>
      <c r="S6645" s="7">
        <v>0</v>
      </c>
      <c r="T6645" s="7">
        <v>0</v>
      </c>
      <c r="U6645" s="6" t="s">
        <v>3990</v>
      </c>
      <c r="V6645" s="6" t="s">
        <v>3992</v>
      </c>
      <c r="W6645" s="6" t="s">
        <v>4114</v>
      </c>
      <c r="X6645" s="6" t="s">
        <v>4111</v>
      </c>
      <c r="Y6645" s="6" t="s">
        <v>4613</v>
      </c>
      <c r="Z6645" s="6" t="s">
        <v>4614</v>
      </c>
    </row>
    <row r="6646" spans="1:26" hidden="1" x14ac:dyDescent="0.2">
      <c r="A6646" s="6" t="s">
        <v>3987</v>
      </c>
      <c r="B6646" s="6">
        <v>152877</v>
      </c>
      <c r="C6646" s="1">
        <v>42124</v>
      </c>
      <c r="D6646" s="6" t="s">
        <v>2560</v>
      </c>
      <c r="E6646" s="6" t="s">
        <v>3989</v>
      </c>
      <c r="F6646" s="9">
        <v>2.93</v>
      </c>
      <c r="G6646" s="9">
        <v>2.5499999999999998</v>
      </c>
      <c r="H6646" s="9">
        <v>0.46</v>
      </c>
      <c r="I6646" s="6" t="s">
        <v>4106</v>
      </c>
      <c r="J6646" s="9">
        <v>0</v>
      </c>
      <c r="K6646" s="9">
        <v>0</v>
      </c>
      <c r="L6646" s="6" t="s">
        <v>3990</v>
      </c>
      <c r="M6646" s="9">
        <v>2.5499999999999998</v>
      </c>
      <c r="N6646" s="9">
        <v>0.38</v>
      </c>
      <c r="O6646" s="6" t="s">
        <v>1932</v>
      </c>
      <c r="P6646" s="7">
        <v>0</v>
      </c>
      <c r="Q6646" s="7">
        <v>0</v>
      </c>
      <c r="R6646" s="6" t="s">
        <v>3990</v>
      </c>
      <c r="S6646" s="7">
        <v>0</v>
      </c>
      <c r="T6646" s="7">
        <v>0</v>
      </c>
      <c r="U6646" s="6" t="s">
        <v>3990</v>
      </c>
      <c r="V6646" s="6" t="s">
        <v>3992</v>
      </c>
      <c r="W6646" s="6" t="s">
        <v>4114</v>
      </c>
      <c r="X6646" s="6" t="s">
        <v>4070</v>
      </c>
      <c r="Y6646" s="6" t="s">
        <v>25</v>
      </c>
      <c r="Z6646" s="6" t="s">
        <v>26</v>
      </c>
    </row>
    <row r="6647" spans="1:26" hidden="1" x14ac:dyDescent="0.2">
      <c r="A6647" s="6" t="s">
        <v>3987</v>
      </c>
      <c r="B6647" s="6">
        <v>152877</v>
      </c>
      <c r="C6647" s="1">
        <v>42124</v>
      </c>
      <c r="D6647" s="6" t="s">
        <v>2560</v>
      </c>
      <c r="E6647" s="6" t="s">
        <v>3989</v>
      </c>
      <c r="F6647" s="9">
        <v>6.74</v>
      </c>
      <c r="G6647" s="9">
        <v>5.86</v>
      </c>
      <c r="H6647" s="9">
        <v>1.05</v>
      </c>
      <c r="I6647" s="6" t="s">
        <v>4011</v>
      </c>
      <c r="J6647" s="9">
        <v>0</v>
      </c>
      <c r="K6647" s="9">
        <v>0</v>
      </c>
      <c r="L6647" s="6" t="s">
        <v>3990</v>
      </c>
      <c r="M6647" s="9">
        <v>5.86</v>
      </c>
      <c r="N6647" s="9">
        <v>0.88</v>
      </c>
      <c r="O6647" s="6" t="s">
        <v>1932</v>
      </c>
      <c r="P6647" s="7">
        <v>0</v>
      </c>
      <c r="Q6647" s="7">
        <v>0</v>
      </c>
      <c r="R6647" s="6" t="s">
        <v>3990</v>
      </c>
      <c r="S6647" s="7">
        <v>0</v>
      </c>
      <c r="T6647" s="7">
        <v>0</v>
      </c>
      <c r="U6647" s="6" t="s">
        <v>3990</v>
      </c>
      <c r="V6647" s="6" t="s">
        <v>3992</v>
      </c>
      <c r="W6647" s="6" t="s">
        <v>4114</v>
      </c>
      <c r="X6647" s="6" t="s">
        <v>4070</v>
      </c>
      <c r="Y6647" s="6" t="s">
        <v>27</v>
      </c>
      <c r="Z6647" s="6" t="s">
        <v>28</v>
      </c>
    </row>
    <row r="6648" spans="1:26" x14ac:dyDescent="0.2">
      <c r="A6648" s="6" t="s">
        <v>3987</v>
      </c>
      <c r="B6648" s="6">
        <v>152878</v>
      </c>
      <c r="C6648" s="1">
        <v>42124</v>
      </c>
      <c r="D6648" s="6" t="s">
        <v>2074</v>
      </c>
      <c r="E6648" s="6" t="s">
        <v>4540</v>
      </c>
      <c r="F6648" s="9">
        <v>49.26</v>
      </c>
      <c r="G6648" s="9">
        <v>0</v>
      </c>
      <c r="H6648" s="9">
        <v>0</v>
      </c>
      <c r="I6648" s="6" t="s">
        <v>3990</v>
      </c>
      <c r="J6648" s="9">
        <v>0</v>
      </c>
      <c r="K6648" s="9">
        <v>0</v>
      </c>
      <c r="L6648" s="6" t="s">
        <v>3990</v>
      </c>
      <c r="M6648" s="9">
        <v>0</v>
      </c>
      <c r="N6648" s="9">
        <v>0</v>
      </c>
      <c r="O6648" s="6" t="s">
        <v>3990</v>
      </c>
      <c r="P6648" s="7">
        <v>49.26</v>
      </c>
      <c r="Q6648" s="7">
        <v>0</v>
      </c>
      <c r="R6648" s="6" t="s">
        <v>2075</v>
      </c>
      <c r="S6648" s="7">
        <v>49.26</v>
      </c>
      <c r="T6648" s="7">
        <v>0</v>
      </c>
      <c r="U6648" s="6" t="s">
        <v>2075</v>
      </c>
      <c r="V6648" s="6" t="s">
        <v>3992</v>
      </c>
      <c r="W6648" s="6" t="s">
        <v>3114</v>
      </c>
      <c r="X6648" s="6" t="s">
        <v>4070</v>
      </c>
      <c r="Y6648" s="6" t="s">
        <v>2479</v>
      </c>
      <c r="Z6648" s="6" t="s">
        <v>2480</v>
      </c>
    </row>
    <row r="6649" spans="1:26" x14ac:dyDescent="0.2">
      <c r="A6649" s="6" t="s">
        <v>3987</v>
      </c>
      <c r="B6649" s="6">
        <v>152879</v>
      </c>
      <c r="C6649" s="1">
        <v>42124</v>
      </c>
      <c r="D6649" s="6" t="s">
        <v>1924</v>
      </c>
      <c r="E6649" s="6" t="s">
        <v>4096</v>
      </c>
      <c r="F6649" s="9">
        <v>139.63999999999999</v>
      </c>
      <c r="G6649" s="9">
        <v>121.43</v>
      </c>
      <c r="H6649" s="9">
        <v>4.8600000000000003</v>
      </c>
      <c r="I6649" s="6" t="s">
        <v>4360</v>
      </c>
      <c r="J6649" s="9">
        <v>0</v>
      </c>
      <c r="K6649" s="9">
        <v>0</v>
      </c>
      <c r="L6649" s="6" t="s">
        <v>3990</v>
      </c>
      <c r="M6649" s="9">
        <v>121.43</v>
      </c>
      <c r="N6649" s="9">
        <v>18.21</v>
      </c>
      <c r="O6649" s="6" t="s">
        <v>1932</v>
      </c>
      <c r="P6649" s="7">
        <v>121.43</v>
      </c>
      <c r="Q6649" s="7">
        <v>2</v>
      </c>
      <c r="R6649" s="6" t="s">
        <v>3992</v>
      </c>
      <c r="S6649" s="7">
        <v>121.43</v>
      </c>
      <c r="T6649" s="7">
        <v>9.23</v>
      </c>
      <c r="U6649" s="6" t="s">
        <v>3992</v>
      </c>
      <c r="V6649" s="6" t="s">
        <v>3992</v>
      </c>
      <c r="W6649" s="6" t="s">
        <v>3642</v>
      </c>
      <c r="X6649" s="6" t="s">
        <v>4362</v>
      </c>
      <c r="Y6649" s="6" t="s">
        <v>4992</v>
      </c>
      <c r="Z6649" s="6" t="s">
        <v>3623</v>
      </c>
    </row>
    <row r="6650" spans="1:26" x14ac:dyDescent="0.2">
      <c r="A6650" s="6" t="s">
        <v>3987</v>
      </c>
      <c r="B6650" s="6">
        <v>152880</v>
      </c>
      <c r="C6650" s="1">
        <v>42124</v>
      </c>
      <c r="D6650" s="6" t="s">
        <v>2074</v>
      </c>
      <c r="E6650" s="6" t="s">
        <v>4540</v>
      </c>
      <c r="F6650" s="9">
        <v>42.24</v>
      </c>
      <c r="G6650" s="9">
        <v>0</v>
      </c>
      <c r="H6650" s="9">
        <v>0</v>
      </c>
      <c r="I6650" s="6" t="s">
        <v>3990</v>
      </c>
      <c r="J6650" s="9">
        <v>0</v>
      </c>
      <c r="K6650" s="9">
        <v>0</v>
      </c>
      <c r="L6650" s="6" t="s">
        <v>3990</v>
      </c>
      <c r="M6650" s="9">
        <v>0</v>
      </c>
      <c r="N6650" s="9">
        <v>0</v>
      </c>
      <c r="O6650" s="6" t="s">
        <v>3990</v>
      </c>
      <c r="P6650" s="7">
        <v>42.24</v>
      </c>
      <c r="Q6650" s="7">
        <v>0</v>
      </c>
      <c r="R6650" s="6" t="s">
        <v>2075</v>
      </c>
      <c r="S6650" s="7">
        <v>42.24</v>
      </c>
      <c r="T6650" s="7">
        <v>0</v>
      </c>
      <c r="U6650" s="6" t="s">
        <v>2075</v>
      </c>
      <c r="V6650" s="6" t="s">
        <v>3992</v>
      </c>
      <c r="W6650" s="6" t="s">
        <v>3114</v>
      </c>
      <c r="X6650" s="6" t="s">
        <v>4070</v>
      </c>
      <c r="Y6650" s="6" t="s">
        <v>2680</v>
      </c>
      <c r="Z6650" s="6" t="s">
        <v>2681</v>
      </c>
    </row>
    <row r="6651" spans="1:26" x14ac:dyDescent="0.2">
      <c r="A6651" s="6" t="s">
        <v>3987</v>
      </c>
      <c r="B6651" s="6">
        <v>152881</v>
      </c>
      <c r="C6651" s="1">
        <v>42124</v>
      </c>
      <c r="D6651" s="6" t="s">
        <v>1931</v>
      </c>
      <c r="E6651" s="6" t="s">
        <v>3989</v>
      </c>
      <c r="F6651" s="9">
        <v>12775.68</v>
      </c>
      <c r="G6651" s="9">
        <v>12775.68</v>
      </c>
      <c r="H6651" s="9">
        <v>2299.62</v>
      </c>
      <c r="I6651" s="6" t="s">
        <v>4011</v>
      </c>
      <c r="J6651" s="9">
        <v>0</v>
      </c>
      <c r="K6651" s="9">
        <v>0</v>
      </c>
      <c r="L6651" s="6" t="s">
        <v>3990</v>
      </c>
      <c r="M6651" s="9">
        <v>0</v>
      </c>
      <c r="N6651" s="9">
        <v>0</v>
      </c>
      <c r="O6651" s="6" t="s">
        <v>3990</v>
      </c>
      <c r="P6651" s="7">
        <v>12775.68</v>
      </c>
      <c r="Q6651" s="7">
        <v>210.8</v>
      </c>
      <c r="R6651" s="6" t="s">
        <v>3992</v>
      </c>
      <c r="S6651" s="7">
        <v>12775.68</v>
      </c>
      <c r="T6651" s="7">
        <v>970.95</v>
      </c>
      <c r="U6651" s="6" t="s">
        <v>3992</v>
      </c>
      <c r="V6651" s="6" t="s">
        <v>3992</v>
      </c>
      <c r="W6651" s="6" t="s">
        <v>2127</v>
      </c>
      <c r="X6651" s="6" t="s">
        <v>4362</v>
      </c>
      <c r="Y6651" s="6" t="s">
        <v>391</v>
      </c>
      <c r="Z6651" s="6" t="s">
        <v>392</v>
      </c>
    </row>
    <row r="6652" spans="1:26" x14ac:dyDescent="0.2">
      <c r="A6652" s="6" t="s">
        <v>3987</v>
      </c>
      <c r="B6652" s="6">
        <v>152882</v>
      </c>
      <c r="C6652" s="1">
        <v>42124</v>
      </c>
      <c r="D6652" s="6" t="s">
        <v>2074</v>
      </c>
      <c r="E6652" s="6" t="s">
        <v>4540</v>
      </c>
      <c r="F6652" s="9">
        <v>78.319999999999993</v>
      </c>
      <c r="G6652" s="9">
        <v>0</v>
      </c>
      <c r="H6652" s="9">
        <v>0</v>
      </c>
      <c r="I6652" s="6" t="s">
        <v>3990</v>
      </c>
      <c r="J6652" s="9">
        <v>0</v>
      </c>
      <c r="K6652" s="9">
        <v>0</v>
      </c>
      <c r="L6652" s="6" t="s">
        <v>3990</v>
      </c>
      <c r="M6652" s="9">
        <v>0</v>
      </c>
      <c r="N6652" s="9">
        <v>0</v>
      </c>
      <c r="O6652" s="6" t="s">
        <v>3990</v>
      </c>
      <c r="P6652" s="7">
        <v>78.319999999999993</v>
      </c>
      <c r="Q6652" s="7">
        <v>0</v>
      </c>
      <c r="R6652" s="6" t="s">
        <v>2075</v>
      </c>
      <c r="S6652" s="7">
        <v>78.319999999999993</v>
      </c>
      <c r="T6652" s="7">
        <v>0</v>
      </c>
      <c r="U6652" s="6" t="s">
        <v>2075</v>
      </c>
      <c r="V6652" s="6" t="s">
        <v>3992</v>
      </c>
      <c r="W6652" s="6" t="s">
        <v>2324</v>
      </c>
      <c r="X6652" s="6" t="s">
        <v>4362</v>
      </c>
      <c r="Y6652" s="6" t="s">
        <v>29</v>
      </c>
      <c r="Z6652" s="6" t="s">
        <v>30</v>
      </c>
    </row>
    <row r="6653" spans="1:26" x14ac:dyDescent="0.2">
      <c r="A6653" s="6" t="s">
        <v>3987</v>
      </c>
      <c r="B6653" s="6">
        <v>152883</v>
      </c>
      <c r="C6653" s="1">
        <v>42124</v>
      </c>
      <c r="D6653" s="6" t="s">
        <v>2074</v>
      </c>
      <c r="E6653" s="6" t="s">
        <v>4540</v>
      </c>
      <c r="F6653" s="9">
        <v>79.7</v>
      </c>
      <c r="G6653" s="9">
        <v>0</v>
      </c>
      <c r="H6653" s="9">
        <v>0</v>
      </c>
      <c r="I6653" s="6" t="s">
        <v>3990</v>
      </c>
      <c r="J6653" s="9">
        <v>0</v>
      </c>
      <c r="K6653" s="9">
        <v>0</v>
      </c>
      <c r="L6653" s="6" t="s">
        <v>3990</v>
      </c>
      <c r="M6653" s="9">
        <v>0</v>
      </c>
      <c r="N6653" s="9">
        <v>0</v>
      </c>
      <c r="O6653" s="6" t="s">
        <v>3990</v>
      </c>
      <c r="P6653" s="7">
        <v>79.7</v>
      </c>
      <c r="Q6653" s="7">
        <v>0</v>
      </c>
      <c r="R6653" s="6" t="s">
        <v>2075</v>
      </c>
      <c r="S6653" s="7">
        <v>79.7</v>
      </c>
      <c r="T6653" s="7">
        <v>0</v>
      </c>
      <c r="U6653" s="6" t="s">
        <v>2075</v>
      </c>
      <c r="V6653" s="6" t="s">
        <v>3992</v>
      </c>
      <c r="W6653" s="6" t="s">
        <v>3114</v>
      </c>
      <c r="X6653" s="6" t="s">
        <v>4362</v>
      </c>
      <c r="Y6653" s="6" t="s">
        <v>31</v>
      </c>
      <c r="Z6653" s="6" t="s">
        <v>32</v>
      </c>
    </row>
    <row r="6654" spans="1:26" x14ac:dyDescent="0.2">
      <c r="A6654" s="6" t="s">
        <v>3987</v>
      </c>
      <c r="B6654" s="6">
        <v>152884</v>
      </c>
      <c r="C6654" s="1">
        <v>42124</v>
      </c>
      <c r="D6654" s="6" t="s">
        <v>2074</v>
      </c>
      <c r="E6654" s="6" t="s">
        <v>4540</v>
      </c>
      <c r="F6654" s="9">
        <v>42.24</v>
      </c>
      <c r="G6654" s="9">
        <v>0</v>
      </c>
      <c r="H6654" s="9">
        <v>0</v>
      </c>
      <c r="I6654" s="6" t="s">
        <v>3990</v>
      </c>
      <c r="J6654" s="9">
        <v>0</v>
      </c>
      <c r="K6654" s="9">
        <v>0</v>
      </c>
      <c r="L6654" s="6" t="s">
        <v>3990</v>
      </c>
      <c r="M6654" s="9">
        <v>0</v>
      </c>
      <c r="N6654" s="9">
        <v>0</v>
      </c>
      <c r="O6654" s="6" t="s">
        <v>3990</v>
      </c>
      <c r="P6654" s="7">
        <v>42.24</v>
      </c>
      <c r="Q6654" s="7">
        <v>0</v>
      </c>
      <c r="R6654" s="6" t="s">
        <v>2075</v>
      </c>
      <c r="S6654" s="7">
        <v>42.24</v>
      </c>
      <c r="T6654" s="7">
        <v>0</v>
      </c>
      <c r="U6654" s="6" t="s">
        <v>2075</v>
      </c>
      <c r="V6654" s="6" t="s">
        <v>3992</v>
      </c>
      <c r="W6654" s="6" t="s">
        <v>3114</v>
      </c>
      <c r="X6654" s="6" t="s">
        <v>4070</v>
      </c>
      <c r="Y6654" s="6" t="s">
        <v>2680</v>
      </c>
      <c r="Z6654" s="6" t="s">
        <v>2681</v>
      </c>
    </row>
    <row r="6655" spans="1:26" x14ac:dyDescent="0.2">
      <c r="A6655" s="6" t="s">
        <v>3987</v>
      </c>
      <c r="B6655" s="6">
        <v>152885</v>
      </c>
      <c r="C6655" s="1">
        <v>42124</v>
      </c>
      <c r="D6655" s="6" t="s">
        <v>2074</v>
      </c>
      <c r="E6655" s="6" t="s">
        <v>4540</v>
      </c>
      <c r="F6655" s="9">
        <v>30.23</v>
      </c>
      <c r="G6655" s="9">
        <v>0</v>
      </c>
      <c r="H6655" s="9">
        <v>0</v>
      </c>
      <c r="I6655" s="6" t="s">
        <v>3990</v>
      </c>
      <c r="J6655" s="9">
        <v>0</v>
      </c>
      <c r="K6655" s="9">
        <v>0</v>
      </c>
      <c r="L6655" s="6" t="s">
        <v>3990</v>
      </c>
      <c r="M6655" s="9">
        <v>0</v>
      </c>
      <c r="N6655" s="9">
        <v>0</v>
      </c>
      <c r="O6655" s="6" t="s">
        <v>3990</v>
      </c>
      <c r="P6655" s="7">
        <v>30.23</v>
      </c>
      <c r="Q6655" s="7">
        <v>0</v>
      </c>
      <c r="R6655" s="6" t="s">
        <v>2075</v>
      </c>
      <c r="S6655" s="7">
        <v>30.23</v>
      </c>
      <c r="T6655" s="7">
        <v>0</v>
      </c>
      <c r="U6655" s="6" t="s">
        <v>2075</v>
      </c>
      <c r="V6655" s="6" t="s">
        <v>3992</v>
      </c>
      <c r="W6655" s="6" t="s">
        <v>2187</v>
      </c>
      <c r="X6655" s="6" t="s">
        <v>1962</v>
      </c>
      <c r="Y6655" s="6" t="s">
        <v>33</v>
      </c>
      <c r="Z6655" s="6" t="s">
        <v>34</v>
      </c>
    </row>
    <row r="6656" spans="1:26" x14ac:dyDescent="0.2">
      <c r="A6656" s="6" t="s">
        <v>3987</v>
      </c>
      <c r="B6656" s="6">
        <v>152886</v>
      </c>
      <c r="C6656" s="1">
        <v>42124</v>
      </c>
      <c r="D6656" s="6" t="s">
        <v>1924</v>
      </c>
      <c r="E6656" s="6" t="s">
        <v>3663</v>
      </c>
      <c r="F6656" s="9">
        <v>167.93</v>
      </c>
      <c r="G6656" s="9">
        <v>146.03</v>
      </c>
      <c r="H6656" s="9">
        <v>5.84</v>
      </c>
      <c r="I6656" s="6" t="s">
        <v>4360</v>
      </c>
      <c r="J6656" s="9">
        <v>0</v>
      </c>
      <c r="K6656" s="9">
        <v>0</v>
      </c>
      <c r="L6656" s="6" t="s">
        <v>3990</v>
      </c>
      <c r="M6656" s="9">
        <v>146.03</v>
      </c>
      <c r="N6656" s="9">
        <v>21.9</v>
      </c>
      <c r="O6656" s="6" t="s">
        <v>1932</v>
      </c>
      <c r="P6656" s="7">
        <v>146.03</v>
      </c>
      <c r="Q6656" s="7">
        <v>2.41</v>
      </c>
      <c r="R6656" s="6" t="s">
        <v>3992</v>
      </c>
      <c r="S6656" s="7">
        <v>146.03</v>
      </c>
      <c r="T6656" s="7">
        <v>11.1</v>
      </c>
      <c r="U6656" s="6" t="s">
        <v>3992</v>
      </c>
      <c r="V6656" s="6" t="s">
        <v>3992</v>
      </c>
      <c r="W6656" s="6" t="s">
        <v>3664</v>
      </c>
      <c r="X6656" s="6" t="s">
        <v>4362</v>
      </c>
      <c r="Y6656" s="6" t="s">
        <v>3917</v>
      </c>
      <c r="Z6656" s="6" t="s">
        <v>3918</v>
      </c>
    </row>
    <row r="6657" spans="1:26" x14ac:dyDescent="0.2">
      <c r="A6657" s="6" t="s">
        <v>3987</v>
      </c>
      <c r="B6657" s="6">
        <v>152886</v>
      </c>
      <c r="C6657" s="1">
        <v>42124</v>
      </c>
      <c r="D6657" s="6" t="s">
        <v>1924</v>
      </c>
      <c r="E6657" s="6" t="s">
        <v>3663</v>
      </c>
      <c r="F6657" s="9">
        <v>167.93</v>
      </c>
      <c r="G6657" s="9">
        <v>146.03</v>
      </c>
      <c r="H6657" s="9">
        <v>5.84</v>
      </c>
      <c r="I6657" s="6" t="s">
        <v>4360</v>
      </c>
      <c r="J6657" s="9">
        <v>0</v>
      </c>
      <c r="K6657" s="9">
        <v>0</v>
      </c>
      <c r="L6657" s="6" t="s">
        <v>3990</v>
      </c>
      <c r="M6657" s="9">
        <v>146.03</v>
      </c>
      <c r="N6657" s="9">
        <v>21.9</v>
      </c>
      <c r="O6657" s="6" t="s">
        <v>1932</v>
      </c>
      <c r="P6657" s="7">
        <v>146.03</v>
      </c>
      <c r="Q6657" s="7">
        <v>2.41</v>
      </c>
      <c r="R6657" s="6" t="s">
        <v>3992</v>
      </c>
      <c r="S6657" s="7">
        <v>146.03</v>
      </c>
      <c r="T6657" s="7">
        <v>11.1</v>
      </c>
      <c r="U6657" s="6" t="s">
        <v>3992</v>
      </c>
      <c r="V6657" s="6" t="s">
        <v>3992</v>
      </c>
      <c r="W6657" s="6" t="s">
        <v>3664</v>
      </c>
      <c r="X6657" s="6" t="s">
        <v>4362</v>
      </c>
      <c r="Y6657" s="6" t="s">
        <v>3356</v>
      </c>
      <c r="Z6657" s="6" t="s">
        <v>3357</v>
      </c>
    </row>
    <row r="6658" spans="1:26" x14ac:dyDescent="0.2">
      <c r="A6658" s="6" t="s">
        <v>3987</v>
      </c>
      <c r="B6658" s="6">
        <v>152887</v>
      </c>
      <c r="C6658" s="1">
        <v>42124</v>
      </c>
      <c r="D6658" s="6" t="s">
        <v>1931</v>
      </c>
      <c r="E6658" s="6" t="s">
        <v>3989</v>
      </c>
      <c r="F6658" s="9">
        <v>2532.7800000000002</v>
      </c>
      <c r="G6658" s="9">
        <v>2532.7800000000002</v>
      </c>
      <c r="H6658" s="9">
        <v>455.9</v>
      </c>
      <c r="I6658" s="6" t="s">
        <v>4011</v>
      </c>
      <c r="J6658" s="9">
        <v>0</v>
      </c>
      <c r="K6658" s="9">
        <v>0</v>
      </c>
      <c r="L6658" s="6" t="s">
        <v>3990</v>
      </c>
      <c r="M6658" s="9">
        <v>0</v>
      </c>
      <c r="N6658" s="9">
        <v>0</v>
      </c>
      <c r="O6658" s="6" t="s">
        <v>3990</v>
      </c>
      <c r="P6658" s="7">
        <v>2532.7800000000002</v>
      </c>
      <c r="Q6658" s="7">
        <v>41.79</v>
      </c>
      <c r="R6658" s="6" t="s">
        <v>3992</v>
      </c>
      <c r="S6658" s="7">
        <v>2532.7800000000002</v>
      </c>
      <c r="T6658" s="7">
        <v>192.49</v>
      </c>
      <c r="U6658" s="6" t="s">
        <v>3992</v>
      </c>
      <c r="V6658" s="6" t="s">
        <v>3992</v>
      </c>
      <c r="W6658" s="6" t="s">
        <v>2095</v>
      </c>
      <c r="X6658" s="6" t="s">
        <v>4362</v>
      </c>
      <c r="Y6658" s="6" t="s">
        <v>35</v>
      </c>
      <c r="Z6658" s="6" t="s">
        <v>36</v>
      </c>
    </row>
    <row r="6659" spans="1:26" x14ac:dyDescent="0.2">
      <c r="A6659" s="6" t="s">
        <v>3987</v>
      </c>
      <c r="B6659" s="6">
        <v>152888</v>
      </c>
      <c r="C6659" s="1">
        <v>42124</v>
      </c>
      <c r="D6659" s="6" t="s">
        <v>2074</v>
      </c>
      <c r="E6659" s="6" t="s">
        <v>4540</v>
      </c>
      <c r="F6659" s="9">
        <v>77</v>
      </c>
      <c r="G6659" s="9">
        <v>0</v>
      </c>
      <c r="H6659" s="9">
        <v>0</v>
      </c>
      <c r="I6659" s="6" t="s">
        <v>3990</v>
      </c>
      <c r="J6659" s="9">
        <v>0</v>
      </c>
      <c r="K6659" s="9">
        <v>0</v>
      </c>
      <c r="L6659" s="6" t="s">
        <v>3990</v>
      </c>
      <c r="M6659" s="9">
        <v>0</v>
      </c>
      <c r="N6659" s="9">
        <v>0</v>
      </c>
      <c r="O6659" s="6" t="s">
        <v>3990</v>
      </c>
      <c r="P6659" s="7">
        <v>77</v>
      </c>
      <c r="Q6659" s="7">
        <v>0</v>
      </c>
      <c r="R6659" s="6" t="s">
        <v>2075</v>
      </c>
      <c r="S6659" s="7">
        <v>77</v>
      </c>
      <c r="T6659" s="7">
        <v>0</v>
      </c>
      <c r="U6659" s="6" t="s">
        <v>2075</v>
      </c>
      <c r="V6659" s="6" t="s">
        <v>3992</v>
      </c>
      <c r="W6659" s="6" t="s">
        <v>2324</v>
      </c>
      <c r="X6659" s="6" t="s">
        <v>4070</v>
      </c>
      <c r="Y6659" s="6" t="s">
        <v>2342</v>
      </c>
      <c r="Z6659" s="6" t="s">
        <v>37</v>
      </c>
    </row>
    <row r="6660" spans="1:26" x14ac:dyDescent="0.2">
      <c r="A6660" s="6" t="s">
        <v>3987</v>
      </c>
      <c r="B6660" s="6">
        <v>152889</v>
      </c>
      <c r="C6660" s="1">
        <v>42124</v>
      </c>
      <c r="D6660" s="6" t="s">
        <v>2074</v>
      </c>
      <c r="E6660" s="6" t="s">
        <v>4540</v>
      </c>
      <c r="F6660" s="9">
        <v>168.96</v>
      </c>
      <c r="G6660" s="9">
        <v>0</v>
      </c>
      <c r="H6660" s="9">
        <v>0</v>
      </c>
      <c r="I6660" s="6" t="s">
        <v>3990</v>
      </c>
      <c r="J6660" s="9">
        <v>0</v>
      </c>
      <c r="K6660" s="9">
        <v>0</v>
      </c>
      <c r="L6660" s="6" t="s">
        <v>3990</v>
      </c>
      <c r="M6660" s="9">
        <v>0</v>
      </c>
      <c r="N6660" s="9">
        <v>0</v>
      </c>
      <c r="O6660" s="6" t="s">
        <v>3990</v>
      </c>
      <c r="P6660" s="7">
        <v>168.96</v>
      </c>
      <c r="Q6660" s="7">
        <v>0</v>
      </c>
      <c r="R6660" s="6" t="s">
        <v>2075</v>
      </c>
      <c r="S6660" s="7">
        <v>168.96</v>
      </c>
      <c r="T6660" s="7">
        <v>0</v>
      </c>
      <c r="U6660" s="6" t="s">
        <v>2075</v>
      </c>
      <c r="V6660" s="6" t="s">
        <v>3992</v>
      </c>
      <c r="W6660" s="6" t="s">
        <v>3114</v>
      </c>
      <c r="X6660" s="6" t="s">
        <v>4070</v>
      </c>
      <c r="Y6660" s="6" t="s">
        <v>2680</v>
      </c>
      <c r="Z6660" s="6" t="s">
        <v>2681</v>
      </c>
    </row>
    <row r="6661" spans="1:26" x14ac:dyDescent="0.2">
      <c r="A6661" s="6" t="s">
        <v>3987</v>
      </c>
      <c r="B6661" s="6">
        <v>152890</v>
      </c>
      <c r="C6661" s="1">
        <v>42124</v>
      </c>
      <c r="D6661" s="6" t="s">
        <v>2074</v>
      </c>
      <c r="E6661" s="6" t="s">
        <v>4540</v>
      </c>
      <c r="F6661" s="9">
        <v>31.88</v>
      </c>
      <c r="G6661" s="9">
        <v>0</v>
      </c>
      <c r="H6661" s="9">
        <v>0</v>
      </c>
      <c r="I6661" s="6" t="s">
        <v>3990</v>
      </c>
      <c r="J6661" s="9">
        <v>0</v>
      </c>
      <c r="K6661" s="9">
        <v>0</v>
      </c>
      <c r="L6661" s="6" t="s">
        <v>3990</v>
      </c>
      <c r="M6661" s="9">
        <v>0</v>
      </c>
      <c r="N6661" s="9">
        <v>0</v>
      </c>
      <c r="O6661" s="6" t="s">
        <v>3990</v>
      </c>
      <c r="P6661" s="7">
        <v>31.88</v>
      </c>
      <c r="Q6661" s="7">
        <v>0</v>
      </c>
      <c r="R6661" s="6" t="s">
        <v>2075</v>
      </c>
      <c r="S6661" s="7">
        <v>31.88</v>
      </c>
      <c r="T6661" s="7">
        <v>0</v>
      </c>
      <c r="U6661" s="6" t="s">
        <v>2075</v>
      </c>
      <c r="V6661" s="6" t="s">
        <v>3992</v>
      </c>
      <c r="W6661" s="6" t="s">
        <v>3114</v>
      </c>
      <c r="X6661" s="6" t="s">
        <v>4362</v>
      </c>
      <c r="Y6661" s="6" t="s">
        <v>31</v>
      </c>
      <c r="Z6661" s="6" t="s">
        <v>32</v>
      </c>
    </row>
    <row r="6662" spans="1:26" x14ac:dyDescent="0.2">
      <c r="A6662" s="6" t="s">
        <v>3987</v>
      </c>
      <c r="B6662" s="6">
        <v>152891</v>
      </c>
      <c r="C6662" s="1">
        <v>42124</v>
      </c>
      <c r="D6662" s="6" t="s">
        <v>1926</v>
      </c>
      <c r="E6662" s="6" t="s">
        <v>3418</v>
      </c>
      <c r="F6662" s="9">
        <v>265.64999999999998</v>
      </c>
      <c r="G6662" s="9">
        <v>231</v>
      </c>
      <c r="H6662" s="9">
        <v>16.170000000000002</v>
      </c>
      <c r="I6662" s="6" t="s">
        <v>4011</v>
      </c>
      <c r="J6662" s="9">
        <v>0</v>
      </c>
      <c r="K6662" s="9">
        <v>0</v>
      </c>
      <c r="L6662" s="6" t="s">
        <v>3990</v>
      </c>
      <c r="M6662" s="9">
        <v>231</v>
      </c>
      <c r="N6662" s="9">
        <v>34.65</v>
      </c>
      <c r="O6662" s="6" t="s">
        <v>1932</v>
      </c>
      <c r="P6662" s="7">
        <v>231</v>
      </c>
      <c r="Q6662" s="7">
        <v>3.81</v>
      </c>
      <c r="R6662" s="6" t="s">
        <v>3992</v>
      </c>
      <c r="S6662" s="7">
        <v>231</v>
      </c>
      <c r="T6662" s="7">
        <v>17.559999999999999</v>
      </c>
      <c r="U6662" s="6" t="s">
        <v>3992</v>
      </c>
      <c r="V6662" s="6" t="s">
        <v>3992</v>
      </c>
      <c r="W6662" s="6" t="s">
        <v>1896</v>
      </c>
      <c r="X6662" s="6" t="s">
        <v>4070</v>
      </c>
      <c r="Y6662" s="6" t="s">
        <v>1897</v>
      </c>
      <c r="Z6662" s="6" t="s">
        <v>1898</v>
      </c>
    </row>
    <row r="6663" spans="1:26" x14ac:dyDescent="0.2">
      <c r="A6663" s="6" t="s">
        <v>3987</v>
      </c>
      <c r="B6663" s="6">
        <v>152891</v>
      </c>
      <c r="C6663" s="1">
        <v>42124</v>
      </c>
      <c r="D6663" s="6" t="s">
        <v>1926</v>
      </c>
      <c r="E6663" s="6" t="s">
        <v>3418</v>
      </c>
      <c r="F6663" s="9">
        <v>354.2</v>
      </c>
      <c r="G6663" s="9">
        <v>308</v>
      </c>
      <c r="H6663" s="9">
        <v>21.56</v>
      </c>
      <c r="I6663" s="6" t="s">
        <v>4011</v>
      </c>
      <c r="J6663" s="9">
        <v>0</v>
      </c>
      <c r="K6663" s="9">
        <v>0</v>
      </c>
      <c r="L6663" s="6" t="s">
        <v>3990</v>
      </c>
      <c r="M6663" s="9">
        <v>308</v>
      </c>
      <c r="N6663" s="9">
        <v>46.2</v>
      </c>
      <c r="O6663" s="6" t="s">
        <v>1932</v>
      </c>
      <c r="P6663" s="7">
        <v>308</v>
      </c>
      <c r="Q6663" s="7">
        <v>5.08</v>
      </c>
      <c r="R6663" s="6" t="s">
        <v>3992</v>
      </c>
      <c r="S6663" s="7">
        <v>308</v>
      </c>
      <c r="T6663" s="7">
        <v>23.41</v>
      </c>
      <c r="U6663" s="6" t="s">
        <v>3992</v>
      </c>
      <c r="V6663" s="6" t="s">
        <v>3992</v>
      </c>
      <c r="W6663" s="6" t="s">
        <v>1896</v>
      </c>
      <c r="X6663" s="6" t="s">
        <v>4070</v>
      </c>
      <c r="Y6663" s="6" t="s">
        <v>1897</v>
      </c>
      <c r="Z6663" s="6" t="s">
        <v>1898</v>
      </c>
    </row>
    <row r="6664" spans="1:26" x14ac:dyDescent="0.2">
      <c r="A6664" s="6" t="s">
        <v>3987</v>
      </c>
      <c r="B6664" s="6">
        <v>152892</v>
      </c>
      <c r="C6664" s="1">
        <v>42124</v>
      </c>
      <c r="D6664" s="6" t="s">
        <v>1931</v>
      </c>
      <c r="E6664" s="6" t="s">
        <v>3989</v>
      </c>
      <c r="F6664" s="9">
        <v>1114.78</v>
      </c>
      <c r="G6664" s="9">
        <v>1114.78</v>
      </c>
      <c r="H6664" s="9">
        <v>200.66</v>
      </c>
      <c r="I6664" s="6" t="s">
        <v>4011</v>
      </c>
      <c r="J6664" s="9">
        <v>0</v>
      </c>
      <c r="K6664" s="9">
        <v>0</v>
      </c>
      <c r="L6664" s="6" t="s">
        <v>3990</v>
      </c>
      <c r="M6664" s="9">
        <v>0</v>
      </c>
      <c r="N6664" s="9">
        <v>0</v>
      </c>
      <c r="O6664" s="6" t="s">
        <v>3990</v>
      </c>
      <c r="P6664" s="7">
        <v>1114.78</v>
      </c>
      <c r="Q6664" s="7">
        <v>18.39</v>
      </c>
      <c r="R6664" s="6" t="s">
        <v>3992</v>
      </c>
      <c r="S6664" s="7">
        <v>1114.78</v>
      </c>
      <c r="T6664" s="7">
        <v>84.72</v>
      </c>
      <c r="U6664" s="6" t="s">
        <v>3992</v>
      </c>
      <c r="V6664" s="6" t="s">
        <v>3992</v>
      </c>
      <c r="W6664" s="6" t="s">
        <v>2095</v>
      </c>
      <c r="X6664" s="6" t="s">
        <v>4362</v>
      </c>
      <c r="Y6664" s="6" t="s">
        <v>38</v>
      </c>
      <c r="Z6664" s="6" t="s">
        <v>39</v>
      </c>
    </row>
    <row r="6665" spans="1:26" x14ac:dyDescent="0.2">
      <c r="A6665" s="6" t="s">
        <v>3987</v>
      </c>
      <c r="B6665" s="6">
        <v>152893</v>
      </c>
      <c r="C6665" s="1">
        <v>42124</v>
      </c>
      <c r="D6665" s="6" t="s">
        <v>1926</v>
      </c>
      <c r="E6665" s="6" t="s">
        <v>3418</v>
      </c>
      <c r="F6665" s="9">
        <v>994.76</v>
      </c>
      <c r="G6665" s="9">
        <v>865.01</v>
      </c>
      <c r="H6665" s="9">
        <v>60.55</v>
      </c>
      <c r="I6665" s="6" t="s">
        <v>4011</v>
      </c>
      <c r="J6665" s="9">
        <v>0</v>
      </c>
      <c r="K6665" s="9">
        <v>0</v>
      </c>
      <c r="L6665" s="6" t="s">
        <v>3990</v>
      </c>
      <c r="M6665" s="9">
        <v>865.01</v>
      </c>
      <c r="N6665" s="9">
        <v>129.75</v>
      </c>
      <c r="O6665" s="6" t="s">
        <v>1932</v>
      </c>
      <c r="P6665" s="7">
        <v>865.01</v>
      </c>
      <c r="Q6665" s="7">
        <v>14.27</v>
      </c>
      <c r="R6665" s="6" t="s">
        <v>3992</v>
      </c>
      <c r="S6665" s="7">
        <v>865.01</v>
      </c>
      <c r="T6665" s="7">
        <v>65.739999999999995</v>
      </c>
      <c r="U6665" s="6" t="s">
        <v>3992</v>
      </c>
      <c r="V6665" s="6" t="s">
        <v>3992</v>
      </c>
      <c r="W6665" s="6" t="s">
        <v>1896</v>
      </c>
      <c r="X6665" s="6" t="s">
        <v>4362</v>
      </c>
      <c r="Y6665" s="6" t="s">
        <v>40</v>
      </c>
      <c r="Z6665" s="6" t="s">
        <v>41</v>
      </c>
    </row>
    <row r="6666" spans="1:26" x14ac:dyDescent="0.2">
      <c r="A6666" s="6" t="s">
        <v>3987</v>
      </c>
      <c r="B6666" s="6">
        <v>152893</v>
      </c>
      <c r="C6666" s="1">
        <v>42124</v>
      </c>
      <c r="D6666" s="6" t="s">
        <v>1926</v>
      </c>
      <c r="E6666" s="6" t="s">
        <v>3418</v>
      </c>
      <c r="F6666" s="9">
        <v>917.71</v>
      </c>
      <c r="G6666" s="9">
        <v>798.01</v>
      </c>
      <c r="H6666" s="9">
        <v>55.86</v>
      </c>
      <c r="I6666" s="6" t="s">
        <v>4011</v>
      </c>
      <c r="J6666" s="9">
        <v>0</v>
      </c>
      <c r="K6666" s="9">
        <v>0</v>
      </c>
      <c r="L6666" s="6" t="s">
        <v>3990</v>
      </c>
      <c r="M6666" s="9">
        <v>798.01</v>
      </c>
      <c r="N6666" s="9">
        <v>119.7</v>
      </c>
      <c r="O6666" s="6" t="s">
        <v>1932</v>
      </c>
      <c r="P6666" s="7">
        <v>798.01</v>
      </c>
      <c r="Q6666" s="7">
        <v>13.17</v>
      </c>
      <c r="R6666" s="6" t="s">
        <v>3992</v>
      </c>
      <c r="S6666" s="7">
        <v>798.01</v>
      </c>
      <c r="T6666" s="7">
        <v>60.65</v>
      </c>
      <c r="U6666" s="6" t="s">
        <v>3992</v>
      </c>
      <c r="V6666" s="6" t="s">
        <v>3992</v>
      </c>
      <c r="W6666" s="6" t="s">
        <v>1896</v>
      </c>
      <c r="X6666" s="6" t="s">
        <v>4362</v>
      </c>
      <c r="Y6666" s="6" t="s">
        <v>42</v>
      </c>
      <c r="Z6666" s="6" t="s">
        <v>43</v>
      </c>
    </row>
    <row r="6667" spans="1:26" x14ac:dyDescent="0.2">
      <c r="A6667" s="6" t="s">
        <v>3987</v>
      </c>
      <c r="B6667" s="6">
        <v>152893</v>
      </c>
      <c r="C6667" s="1">
        <v>42124</v>
      </c>
      <c r="D6667" s="6" t="s">
        <v>1926</v>
      </c>
      <c r="E6667" s="6" t="s">
        <v>3418</v>
      </c>
      <c r="F6667" s="9">
        <v>690</v>
      </c>
      <c r="G6667" s="9">
        <v>600</v>
      </c>
      <c r="H6667" s="9">
        <v>42</v>
      </c>
      <c r="I6667" s="6" t="s">
        <v>4011</v>
      </c>
      <c r="J6667" s="9">
        <v>0</v>
      </c>
      <c r="K6667" s="9">
        <v>0</v>
      </c>
      <c r="L6667" s="6" t="s">
        <v>3990</v>
      </c>
      <c r="M6667" s="9">
        <v>600</v>
      </c>
      <c r="N6667" s="9">
        <v>90</v>
      </c>
      <c r="O6667" s="6" t="s">
        <v>1932</v>
      </c>
      <c r="P6667" s="7">
        <v>600</v>
      </c>
      <c r="Q6667" s="7">
        <v>9.9</v>
      </c>
      <c r="R6667" s="6" t="s">
        <v>3992</v>
      </c>
      <c r="S6667" s="7">
        <v>600</v>
      </c>
      <c r="T6667" s="7">
        <v>45.6</v>
      </c>
      <c r="U6667" s="6" t="s">
        <v>3992</v>
      </c>
      <c r="V6667" s="6" t="s">
        <v>3992</v>
      </c>
      <c r="W6667" s="6" t="s">
        <v>1896</v>
      </c>
      <c r="X6667" s="6" t="s">
        <v>4070</v>
      </c>
      <c r="Y6667" s="6" t="s">
        <v>1222</v>
      </c>
      <c r="Z6667" s="6" t="s">
        <v>1223</v>
      </c>
    </row>
    <row r="6668" spans="1:26" x14ac:dyDescent="0.2">
      <c r="A6668" s="6" t="s">
        <v>3987</v>
      </c>
      <c r="B6668" s="6">
        <v>152893</v>
      </c>
      <c r="C6668" s="1">
        <v>42124</v>
      </c>
      <c r="D6668" s="6" t="s">
        <v>1926</v>
      </c>
      <c r="E6668" s="6" t="s">
        <v>3418</v>
      </c>
      <c r="F6668" s="9">
        <v>1159.2</v>
      </c>
      <c r="G6668" s="9">
        <v>1008</v>
      </c>
      <c r="H6668" s="9">
        <v>70.56</v>
      </c>
      <c r="I6668" s="6" t="s">
        <v>4011</v>
      </c>
      <c r="J6668" s="9">
        <v>0</v>
      </c>
      <c r="K6668" s="9">
        <v>0</v>
      </c>
      <c r="L6668" s="6" t="s">
        <v>3990</v>
      </c>
      <c r="M6668" s="9">
        <v>1008</v>
      </c>
      <c r="N6668" s="9">
        <v>151.19999999999999</v>
      </c>
      <c r="O6668" s="6" t="s">
        <v>1932</v>
      </c>
      <c r="P6668" s="7">
        <v>1008</v>
      </c>
      <c r="Q6668" s="7">
        <v>16.63</v>
      </c>
      <c r="R6668" s="6" t="s">
        <v>3992</v>
      </c>
      <c r="S6668" s="7">
        <v>1008</v>
      </c>
      <c r="T6668" s="7">
        <v>76.61</v>
      </c>
      <c r="U6668" s="6" t="s">
        <v>3992</v>
      </c>
      <c r="V6668" s="6" t="s">
        <v>3992</v>
      </c>
      <c r="W6668" s="6" t="s">
        <v>1896</v>
      </c>
      <c r="X6668" s="6" t="s">
        <v>4070</v>
      </c>
      <c r="Y6668" s="6" t="s">
        <v>44</v>
      </c>
      <c r="Z6668" s="6" t="s">
        <v>45</v>
      </c>
    </row>
    <row r="6669" spans="1:26" x14ac:dyDescent="0.2">
      <c r="A6669" s="6" t="s">
        <v>3987</v>
      </c>
      <c r="B6669" s="6">
        <v>152893</v>
      </c>
      <c r="C6669" s="1">
        <v>42124</v>
      </c>
      <c r="D6669" s="6" t="s">
        <v>1926</v>
      </c>
      <c r="E6669" s="6" t="s">
        <v>3418</v>
      </c>
      <c r="F6669" s="9">
        <v>770.51</v>
      </c>
      <c r="G6669" s="9">
        <v>670.01</v>
      </c>
      <c r="H6669" s="9">
        <v>46.9</v>
      </c>
      <c r="I6669" s="6" t="s">
        <v>4011</v>
      </c>
      <c r="J6669" s="9">
        <v>0</v>
      </c>
      <c r="K6669" s="9">
        <v>0</v>
      </c>
      <c r="L6669" s="6" t="s">
        <v>3990</v>
      </c>
      <c r="M6669" s="9">
        <v>670.01</v>
      </c>
      <c r="N6669" s="9">
        <v>100.5</v>
      </c>
      <c r="O6669" s="6" t="s">
        <v>1932</v>
      </c>
      <c r="P6669" s="7">
        <v>670.01</v>
      </c>
      <c r="Q6669" s="7">
        <v>11.06</v>
      </c>
      <c r="R6669" s="6" t="s">
        <v>3992</v>
      </c>
      <c r="S6669" s="7">
        <v>670.01</v>
      </c>
      <c r="T6669" s="7">
        <v>50.92</v>
      </c>
      <c r="U6669" s="6" t="s">
        <v>3992</v>
      </c>
      <c r="V6669" s="6" t="s">
        <v>3992</v>
      </c>
      <c r="W6669" s="6" t="s">
        <v>1896</v>
      </c>
      <c r="X6669" s="6" t="s">
        <v>4070</v>
      </c>
      <c r="Y6669" s="6" t="s">
        <v>2066</v>
      </c>
      <c r="Z6669" s="6" t="s">
        <v>2067</v>
      </c>
    </row>
    <row r="6670" spans="1:26" x14ac:dyDescent="0.2">
      <c r="A6670" s="6" t="s">
        <v>3987</v>
      </c>
      <c r="B6670" s="6">
        <v>152894</v>
      </c>
      <c r="C6670" s="1">
        <v>42124</v>
      </c>
      <c r="D6670" s="6" t="s">
        <v>1986</v>
      </c>
      <c r="E6670" s="6" t="s">
        <v>3989</v>
      </c>
      <c r="F6670" s="9">
        <v>3573.16</v>
      </c>
      <c r="G6670" s="9">
        <v>3573.16</v>
      </c>
      <c r="H6670" s="9">
        <v>643.16999999999996</v>
      </c>
      <c r="I6670" s="6" t="s">
        <v>4360</v>
      </c>
      <c r="J6670" s="9">
        <v>0</v>
      </c>
      <c r="K6670" s="9">
        <v>0</v>
      </c>
      <c r="L6670" s="6" t="s">
        <v>3990</v>
      </c>
      <c r="M6670" s="9">
        <v>3403.01</v>
      </c>
      <c r="N6670" s="9">
        <v>170.15</v>
      </c>
      <c r="O6670" s="6" t="s">
        <v>1932</v>
      </c>
      <c r="P6670" s="7">
        <v>3403.01</v>
      </c>
      <c r="Q6670" s="7">
        <v>56.15</v>
      </c>
      <c r="R6670" s="6" t="s">
        <v>3992</v>
      </c>
      <c r="S6670" s="7">
        <v>3403.01</v>
      </c>
      <c r="T6670" s="7">
        <v>258.63</v>
      </c>
      <c r="U6670" s="6" t="s">
        <v>3992</v>
      </c>
      <c r="V6670" s="6" t="s">
        <v>3992</v>
      </c>
      <c r="W6670" s="6" t="s">
        <v>1370</v>
      </c>
      <c r="X6670" s="6" t="s">
        <v>4843</v>
      </c>
      <c r="Y6670" s="6" t="s">
        <v>3796</v>
      </c>
      <c r="Z6670" s="6" t="s">
        <v>3797</v>
      </c>
    </row>
    <row r="6671" spans="1:26" x14ac:dyDescent="0.2">
      <c r="A6671" s="6" t="s">
        <v>3987</v>
      </c>
      <c r="B6671" s="6">
        <v>152895</v>
      </c>
      <c r="C6671" s="1">
        <v>42124</v>
      </c>
      <c r="D6671" s="6" t="s">
        <v>1931</v>
      </c>
      <c r="E6671" s="6" t="s">
        <v>3989</v>
      </c>
      <c r="F6671" s="9">
        <v>4015.19</v>
      </c>
      <c r="G6671" s="9">
        <v>4015.19</v>
      </c>
      <c r="H6671" s="9">
        <v>722.73</v>
      </c>
      <c r="I6671" s="6" t="s">
        <v>4106</v>
      </c>
      <c r="J6671" s="9">
        <v>0</v>
      </c>
      <c r="K6671" s="9">
        <v>0</v>
      </c>
      <c r="L6671" s="6" t="s">
        <v>3990</v>
      </c>
      <c r="M6671" s="9">
        <v>4015.19</v>
      </c>
      <c r="N6671" s="9">
        <v>0</v>
      </c>
      <c r="O6671" s="6" t="s">
        <v>1932</v>
      </c>
      <c r="P6671" s="7">
        <v>4015.19</v>
      </c>
      <c r="Q6671" s="7">
        <v>66.25</v>
      </c>
      <c r="R6671" s="6" t="s">
        <v>3992</v>
      </c>
      <c r="S6671" s="7">
        <v>4015.19</v>
      </c>
      <c r="T6671" s="7">
        <v>305.14999999999998</v>
      </c>
      <c r="U6671" s="6" t="s">
        <v>3992</v>
      </c>
      <c r="V6671" s="6" t="s">
        <v>3992</v>
      </c>
      <c r="W6671" s="6" t="s">
        <v>1916</v>
      </c>
      <c r="X6671" s="6" t="s">
        <v>2988</v>
      </c>
      <c r="Y6671" s="6" t="s">
        <v>3685</v>
      </c>
      <c r="Z6671" s="6" t="s">
        <v>3686</v>
      </c>
    </row>
    <row r="6672" spans="1:26" x14ac:dyDescent="0.2">
      <c r="A6672" s="6" t="s">
        <v>3987</v>
      </c>
      <c r="B6672" s="6">
        <v>152895</v>
      </c>
      <c r="C6672" s="1">
        <v>42124</v>
      </c>
      <c r="D6672" s="6" t="s">
        <v>1986</v>
      </c>
      <c r="E6672" s="6" t="s">
        <v>3989</v>
      </c>
      <c r="F6672" s="9">
        <v>1135.3</v>
      </c>
      <c r="G6672" s="9">
        <v>987.22</v>
      </c>
      <c r="H6672" s="9">
        <v>177.7</v>
      </c>
      <c r="I6672" s="6" t="s">
        <v>4360</v>
      </c>
      <c r="J6672" s="9">
        <v>0</v>
      </c>
      <c r="K6672" s="9">
        <v>0</v>
      </c>
      <c r="L6672" s="6" t="s">
        <v>3990</v>
      </c>
      <c r="M6672" s="9">
        <v>987.22</v>
      </c>
      <c r="N6672" s="9">
        <v>148.08000000000001</v>
      </c>
      <c r="O6672" s="6" t="s">
        <v>1932</v>
      </c>
      <c r="P6672" s="7">
        <v>987.22</v>
      </c>
      <c r="Q6672" s="7">
        <v>16.29</v>
      </c>
      <c r="R6672" s="6" t="s">
        <v>3992</v>
      </c>
      <c r="S6672" s="7">
        <v>987.22</v>
      </c>
      <c r="T6672" s="7">
        <v>75.03</v>
      </c>
      <c r="U6672" s="6" t="s">
        <v>3992</v>
      </c>
      <c r="V6672" s="6" t="s">
        <v>3992</v>
      </c>
      <c r="W6672" s="6" t="s">
        <v>1916</v>
      </c>
      <c r="X6672" s="6" t="s">
        <v>4049</v>
      </c>
      <c r="Y6672" s="6" t="s">
        <v>4948</v>
      </c>
      <c r="Z6672" s="6" t="s">
        <v>3602</v>
      </c>
    </row>
    <row r="6673" spans="1:26" x14ac:dyDescent="0.2">
      <c r="A6673" s="6" t="s">
        <v>3987</v>
      </c>
      <c r="B6673" s="6">
        <v>152895</v>
      </c>
      <c r="C6673" s="1">
        <v>42124</v>
      </c>
      <c r="D6673" s="6" t="s">
        <v>1986</v>
      </c>
      <c r="E6673" s="6" t="s">
        <v>3989</v>
      </c>
      <c r="F6673" s="9">
        <v>188.54</v>
      </c>
      <c r="G6673" s="9">
        <v>188.54</v>
      </c>
      <c r="H6673" s="9">
        <v>33.94</v>
      </c>
      <c r="I6673" s="6" t="s">
        <v>4011</v>
      </c>
      <c r="J6673" s="9">
        <v>0</v>
      </c>
      <c r="K6673" s="9">
        <v>0</v>
      </c>
      <c r="L6673" s="6" t="s">
        <v>3990</v>
      </c>
      <c r="M6673" s="9">
        <v>0</v>
      </c>
      <c r="N6673" s="9">
        <v>0</v>
      </c>
      <c r="O6673" s="6" t="s">
        <v>3990</v>
      </c>
      <c r="P6673" s="7">
        <v>188.54</v>
      </c>
      <c r="Q6673" s="7">
        <v>3.11</v>
      </c>
      <c r="R6673" s="6" t="s">
        <v>3992</v>
      </c>
      <c r="S6673" s="7">
        <v>188.54</v>
      </c>
      <c r="T6673" s="7">
        <v>14.33</v>
      </c>
      <c r="U6673" s="6" t="s">
        <v>3992</v>
      </c>
      <c r="V6673" s="6" t="s">
        <v>3992</v>
      </c>
      <c r="W6673" s="6" t="s">
        <v>1916</v>
      </c>
      <c r="X6673" s="6" t="s">
        <v>4329</v>
      </c>
      <c r="Y6673" s="6" t="s">
        <v>4647</v>
      </c>
      <c r="Z6673" s="6" t="s">
        <v>46</v>
      </c>
    </row>
    <row r="6674" spans="1:26" x14ac:dyDescent="0.2">
      <c r="A6674" s="6" t="s">
        <v>3987</v>
      </c>
      <c r="B6674" s="6">
        <v>152895</v>
      </c>
      <c r="C6674" s="1">
        <v>42124</v>
      </c>
      <c r="D6674" s="6" t="s">
        <v>1986</v>
      </c>
      <c r="E6674" s="6" t="s">
        <v>3989</v>
      </c>
      <c r="F6674" s="9">
        <v>2290.1999999999998</v>
      </c>
      <c r="G6674" s="9">
        <v>1991.48</v>
      </c>
      <c r="H6674" s="9">
        <v>358.47</v>
      </c>
      <c r="I6674" s="6" t="s">
        <v>4360</v>
      </c>
      <c r="J6674" s="9">
        <v>0</v>
      </c>
      <c r="K6674" s="9">
        <v>0</v>
      </c>
      <c r="L6674" s="6" t="s">
        <v>3990</v>
      </c>
      <c r="M6674" s="9">
        <v>1991.48</v>
      </c>
      <c r="N6674" s="9">
        <v>298.72000000000003</v>
      </c>
      <c r="O6674" s="6" t="s">
        <v>1932</v>
      </c>
      <c r="P6674" s="7">
        <v>1991.48</v>
      </c>
      <c r="Q6674" s="7">
        <v>32.86</v>
      </c>
      <c r="R6674" s="6" t="s">
        <v>3992</v>
      </c>
      <c r="S6674" s="7">
        <v>1991.48</v>
      </c>
      <c r="T6674" s="7">
        <v>151.35</v>
      </c>
      <c r="U6674" s="6" t="s">
        <v>3992</v>
      </c>
      <c r="V6674" s="6" t="s">
        <v>3992</v>
      </c>
      <c r="W6674" s="6" t="s">
        <v>1916</v>
      </c>
      <c r="X6674" s="6" t="s">
        <v>4049</v>
      </c>
      <c r="Y6674" s="6" t="s">
        <v>1917</v>
      </c>
      <c r="Z6674" s="6" t="s">
        <v>599</v>
      </c>
    </row>
    <row r="6675" spans="1:26" x14ac:dyDescent="0.2">
      <c r="A6675" s="6" t="s">
        <v>3987</v>
      </c>
      <c r="B6675" s="6">
        <v>152895</v>
      </c>
      <c r="C6675" s="1">
        <v>42124</v>
      </c>
      <c r="D6675" s="6" t="s">
        <v>1986</v>
      </c>
      <c r="E6675" s="6" t="s">
        <v>3989</v>
      </c>
      <c r="F6675" s="9">
        <v>1102.8599999999999</v>
      </c>
      <c r="G6675" s="9">
        <v>959.01</v>
      </c>
      <c r="H6675" s="9">
        <v>172.62</v>
      </c>
      <c r="I6675" s="6" t="s">
        <v>4360</v>
      </c>
      <c r="J6675" s="9">
        <v>0</v>
      </c>
      <c r="K6675" s="9">
        <v>0</v>
      </c>
      <c r="L6675" s="6" t="s">
        <v>3990</v>
      </c>
      <c r="M6675" s="9">
        <v>959.01</v>
      </c>
      <c r="N6675" s="9">
        <v>143.85</v>
      </c>
      <c r="O6675" s="6" t="s">
        <v>1932</v>
      </c>
      <c r="P6675" s="7">
        <v>959.01</v>
      </c>
      <c r="Q6675" s="7">
        <v>15.82</v>
      </c>
      <c r="R6675" s="6" t="s">
        <v>3992</v>
      </c>
      <c r="S6675" s="7">
        <v>959.01</v>
      </c>
      <c r="T6675" s="7">
        <v>72.88</v>
      </c>
      <c r="U6675" s="6" t="s">
        <v>3992</v>
      </c>
      <c r="V6675" s="6" t="s">
        <v>3992</v>
      </c>
      <c r="W6675" s="6" t="s">
        <v>1916</v>
      </c>
      <c r="X6675" s="6" t="s">
        <v>4049</v>
      </c>
      <c r="Y6675" s="6" t="s">
        <v>2083</v>
      </c>
      <c r="Z6675" s="6" t="s">
        <v>1586</v>
      </c>
    </row>
    <row r="6676" spans="1:26" x14ac:dyDescent="0.2">
      <c r="A6676" s="6" t="s">
        <v>3987</v>
      </c>
      <c r="B6676" s="6">
        <v>152895</v>
      </c>
      <c r="C6676" s="1">
        <v>42124</v>
      </c>
      <c r="D6676" s="6" t="s">
        <v>1986</v>
      </c>
      <c r="E6676" s="6" t="s">
        <v>3989</v>
      </c>
      <c r="F6676" s="9">
        <v>1022.05</v>
      </c>
      <c r="G6676" s="9">
        <v>888.74</v>
      </c>
      <c r="H6676" s="9">
        <v>159.97</v>
      </c>
      <c r="I6676" s="6" t="s">
        <v>4360</v>
      </c>
      <c r="J6676" s="9">
        <v>0</v>
      </c>
      <c r="K6676" s="9">
        <v>0</v>
      </c>
      <c r="L6676" s="6" t="s">
        <v>3990</v>
      </c>
      <c r="M6676" s="9">
        <v>888.74</v>
      </c>
      <c r="N6676" s="9">
        <v>133.31</v>
      </c>
      <c r="O6676" s="6" t="s">
        <v>1932</v>
      </c>
      <c r="P6676" s="7">
        <v>888.74</v>
      </c>
      <c r="Q6676" s="7">
        <v>14.66</v>
      </c>
      <c r="R6676" s="6" t="s">
        <v>3992</v>
      </c>
      <c r="S6676" s="7">
        <v>888.74</v>
      </c>
      <c r="T6676" s="7">
        <v>67.540000000000006</v>
      </c>
      <c r="U6676" s="6" t="s">
        <v>3992</v>
      </c>
      <c r="V6676" s="6" t="s">
        <v>3992</v>
      </c>
      <c r="W6676" s="6" t="s">
        <v>1916</v>
      </c>
      <c r="X6676" s="6" t="s">
        <v>4049</v>
      </c>
      <c r="Y6676" s="6" t="s">
        <v>4954</v>
      </c>
      <c r="Z6676" s="6" t="s">
        <v>4955</v>
      </c>
    </row>
    <row r="6677" spans="1:26" x14ac:dyDescent="0.2">
      <c r="A6677" s="6" t="s">
        <v>3987</v>
      </c>
      <c r="B6677" s="6">
        <v>152895</v>
      </c>
      <c r="C6677" s="1">
        <v>42124</v>
      </c>
      <c r="D6677" s="6" t="s">
        <v>1986</v>
      </c>
      <c r="E6677" s="6" t="s">
        <v>3989</v>
      </c>
      <c r="F6677" s="9">
        <v>2045.49</v>
      </c>
      <c r="G6677" s="9">
        <v>1778.69</v>
      </c>
      <c r="H6677" s="9">
        <v>320.16000000000003</v>
      </c>
      <c r="I6677" s="6" t="s">
        <v>4360</v>
      </c>
      <c r="J6677" s="9">
        <v>0</v>
      </c>
      <c r="K6677" s="9">
        <v>0</v>
      </c>
      <c r="L6677" s="6" t="s">
        <v>3990</v>
      </c>
      <c r="M6677" s="9">
        <v>1778.69</v>
      </c>
      <c r="N6677" s="9">
        <v>266.8</v>
      </c>
      <c r="O6677" s="6" t="s">
        <v>1932</v>
      </c>
      <c r="P6677" s="7">
        <v>1778.69</v>
      </c>
      <c r="Q6677" s="7">
        <v>29.35</v>
      </c>
      <c r="R6677" s="6" t="s">
        <v>3992</v>
      </c>
      <c r="S6677" s="7">
        <v>1778.69</v>
      </c>
      <c r="T6677" s="7">
        <v>135.18</v>
      </c>
      <c r="U6677" s="6" t="s">
        <v>3992</v>
      </c>
      <c r="V6677" s="6" t="s">
        <v>3992</v>
      </c>
      <c r="W6677" s="6" t="s">
        <v>1916</v>
      </c>
      <c r="X6677" s="6" t="s">
        <v>4049</v>
      </c>
      <c r="Y6677" s="6" t="s">
        <v>4983</v>
      </c>
      <c r="Z6677" s="6" t="s">
        <v>4984</v>
      </c>
    </row>
    <row r="6678" spans="1:26" x14ac:dyDescent="0.2">
      <c r="A6678" s="6" t="s">
        <v>3987</v>
      </c>
      <c r="B6678" s="6">
        <v>152895</v>
      </c>
      <c r="C6678" s="1">
        <v>42124</v>
      </c>
      <c r="D6678" s="6" t="s">
        <v>1986</v>
      </c>
      <c r="E6678" s="6" t="s">
        <v>3989</v>
      </c>
      <c r="F6678" s="9">
        <v>2045.49</v>
      </c>
      <c r="G6678" s="9">
        <v>1778.69</v>
      </c>
      <c r="H6678" s="9">
        <v>320.16000000000003</v>
      </c>
      <c r="I6678" s="6" t="s">
        <v>4360</v>
      </c>
      <c r="J6678" s="9">
        <v>0</v>
      </c>
      <c r="K6678" s="9">
        <v>0</v>
      </c>
      <c r="L6678" s="6" t="s">
        <v>3990</v>
      </c>
      <c r="M6678" s="9">
        <v>1778.69</v>
      </c>
      <c r="N6678" s="9">
        <v>266.8</v>
      </c>
      <c r="O6678" s="6" t="s">
        <v>1932</v>
      </c>
      <c r="P6678" s="7">
        <v>1778.69</v>
      </c>
      <c r="Q6678" s="7">
        <v>29.35</v>
      </c>
      <c r="R6678" s="6" t="s">
        <v>3992</v>
      </c>
      <c r="S6678" s="7">
        <v>1778.69</v>
      </c>
      <c r="T6678" s="7">
        <v>135.18</v>
      </c>
      <c r="U6678" s="6" t="s">
        <v>3992</v>
      </c>
      <c r="V6678" s="6" t="s">
        <v>3992</v>
      </c>
      <c r="W6678" s="6" t="s">
        <v>1916</v>
      </c>
      <c r="X6678" s="6" t="s">
        <v>4049</v>
      </c>
      <c r="Y6678" s="6" t="s">
        <v>2526</v>
      </c>
      <c r="Z6678" s="6" t="s">
        <v>2527</v>
      </c>
    </row>
    <row r="6679" spans="1:26" x14ac:dyDescent="0.2">
      <c r="A6679" s="6" t="s">
        <v>3987</v>
      </c>
      <c r="B6679" s="6">
        <v>152895</v>
      </c>
      <c r="C6679" s="1">
        <v>42124</v>
      </c>
      <c r="D6679" s="6" t="s">
        <v>1986</v>
      </c>
      <c r="E6679" s="6" t="s">
        <v>3989</v>
      </c>
      <c r="F6679" s="9">
        <v>1310.3800000000001</v>
      </c>
      <c r="G6679" s="9">
        <v>1139.46</v>
      </c>
      <c r="H6679" s="9">
        <v>205.1</v>
      </c>
      <c r="I6679" s="6" t="s">
        <v>4360</v>
      </c>
      <c r="J6679" s="9">
        <v>0</v>
      </c>
      <c r="K6679" s="9">
        <v>0</v>
      </c>
      <c r="L6679" s="6" t="s">
        <v>3990</v>
      </c>
      <c r="M6679" s="9">
        <v>1139.46</v>
      </c>
      <c r="N6679" s="9">
        <v>170.92</v>
      </c>
      <c r="O6679" s="6" t="s">
        <v>1932</v>
      </c>
      <c r="P6679" s="7">
        <v>1139.46</v>
      </c>
      <c r="Q6679" s="7">
        <v>18.8</v>
      </c>
      <c r="R6679" s="6" t="s">
        <v>3992</v>
      </c>
      <c r="S6679" s="7">
        <v>1139.46</v>
      </c>
      <c r="T6679" s="7">
        <v>86.6</v>
      </c>
      <c r="U6679" s="6" t="s">
        <v>3992</v>
      </c>
      <c r="V6679" s="6" t="s">
        <v>3992</v>
      </c>
      <c r="W6679" s="6" t="s">
        <v>1916</v>
      </c>
      <c r="X6679" s="6" t="s">
        <v>4049</v>
      </c>
      <c r="Y6679" s="6" t="s">
        <v>4393</v>
      </c>
      <c r="Z6679" s="6" t="s">
        <v>4394</v>
      </c>
    </row>
    <row r="6680" spans="1:26" x14ac:dyDescent="0.2">
      <c r="A6680" s="6" t="s">
        <v>3987</v>
      </c>
      <c r="B6680" s="6">
        <v>152895</v>
      </c>
      <c r="C6680" s="1">
        <v>42124</v>
      </c>
      <c r="D6680" s="6" t="s">
        <v>1986</v>
      </c>
      <c r="E6680" s="6" t="s">
        <v>3989</v>
      </c>
      <c r="F6680" s="9">
        <v>4146.6400000000003</v>
      </c>
      <c r="G6680" s="9">
        <v>3605.77</v>
      </c>
      <c r="H6680" s="9">
        <v>649.04</v>
      </c>
      <c r="I6680" s="6" t="s">
        <v>4360</v>
      </c>
      <c r="J6680" s="9">
        <v>0</v>
      </c>
      <c r="K6680" s="9">
        <v>0</v>
      </c>
      <c r="L6680" s="6" t="s">
        <v>3990</v>
      </c>
      <c r="M6680" s="9">
        <v>3605.77</v>
      </c>
      <c r="N6680" s="9">
        <v>540.87</v>
      </c>
      <c r="O6680" s="6" t="s">
        <v>1932</v>
      </c>
      <c r="P6680" s="7">
        <v>3605.77</v>
      </c>
      <c r="Q6680" s="7">
        <v>59.5</v>
      </c>
      <c r="R6680" s="6" t="s">
        <v>3992</v>
      </c>
      <c r="S6680" s="7">
        <v>3605.77</v>
      </c>
      <c r="T6680" s="7">
        <v>274.04000000000002</v>
      </c>
      <c r="U6680" s="6" t="s">
        <v>3992</v>
      </c>
      <c r="V6680" s="6" t="s">
        <v>3992</v>
      </c>
      <c r="W6680" s="6" t="s">
        <v>1916</v>
      </c>
      <c r="X6680" s="6" t="s">
        <v>4049</v>
      </c>
      <c r="Y6680" s="6" t="s">
        <v>164</v>
      </c>
      <c r="Z6680" s="6" t="s">
        <v>165</v>
      </c>
    </row>
    <row r="6681" spans="1:26" x14ac:dyDescent="0.2">
      <c r="A6681" s="6" t="s">
        <v>3987</v>
      </c>
      <c r="B6681" s="6">
        <v>152895</v>
      </c>
      <c r="C6681" s="1">
        <v>42124</v>
      </c>
      <c r="D6681" s="6" t="s">
        <v>2567</v>
      </c>
      <c r="E6681" s="6" t="s">
        <v>3989</v>
      </c>
      <c r="F6681" s="9">
        <v>25.39</v>
      </c>
      <c r="G6681" s="9">
        <v>0</v>
      </c>
      <c r="H6681" s="9">
        <v>0</v>
      </c>
      <c r="I6681" s="6" t="s">
        <v>3990</v>
      </c>
      <c r="J6681" s="9">
        <v>0</v>
      </c>
      <c r="K6681" s="9">
        <v>0</v>
      </c>
      <c r="L6681" s="6" t="s">
        <v>3990</v>
      </c>
      <c r="M6681" s="9">
        <v>0</v>
      </c>
      <c r="N6681" s="9">
        <v>0</v>
      </c>
      <c r="O6681" s="6" t="s">
        <v>3990</v>
      </c>
      <c r="P6681" s="7">
        <v>25.39</v>
      </c>
      <c r="Q6681" s="7">
        <v>0.42</v>
      </c>
      <c r="R6681" s="6" t="s">
        <v>3992</v>
      </c>
      <c r="S6681" s="7">
        <v>25.39</v>
      </c>
      <c r="T6681" s="7">
        <v>1.93</v>
      </c>
      <c r="U6681" s="6" t="s">
        <v>3992</v>
      </c>
      <c r="V6681" s="6" t="s">
        <v>3992</v>
      </c>
      <c r="W6681" s="6" t="s">
        <v>1916</v>
      </c>
      <c r="X6681" s="6" t="s">
        <v>4666</v>
      </c>
      <c r="Y6681" s="6" t="s">
        <v>3020</v>
      </c>
      <c r="Z6681" s="6" t="s">
        <v>47</v>
      </c>
    </row>
    <row r="6682" spans="1:26" x14ac:dyDescent="0.2">
      <c r="A6682" s="6" t="s">
        <v>3987</v>
      </c>
      <c r="B6682" s="6">
        <v>152896</v>
      </c>
      <c r="C6682" s="1">
        <v>42124</v>
      </c>
      <c r="D6682" s="6" t="s">
        <v>1986</v>
      </c>
      <c r="E6682" s="6" t="s">
        <v>3989</v>
      </c>
      <c r="F6682" s="9">
        <v>322.18</v>
      </c>
      <c r="G6682" s="9">
        <v>280.16000000000003</v>
      </c>
      <c r="H6682" s="9">
        <v>50.43</v>
      </c>
      <c r="I6682" s="6" t="s">
        <v>4360</v>
      </c>
      <c r="J6682" s="9">
        <v>0</v>
      </c>
      <c r="K6682" s="9">
        <v>0</v>
      </c>
      <c r="L6682" s="6" t="s">
        <v>3990</v>
      </c>
      <c r="M6682" s="9">
        <v>280.16000000000003</v>
      </c>
      <c r="N6682" s="9">
        <v>42.02</v>
      </c>
      <c r="O6682" s="6" t="s">
        <v>1932</v>
      </c>
      <c r="P6682" s="7">
        <v>280.16000000000003</v>
      </c>
      <c r="Q6682" s="7">
        <v>4.62</v>
      </c>
      <c r="R6682" s="6" t="s">
        <v>3992</v>
      </c>
      <c r="S6682" s="7">
        <v>280.16000000000003</v>
      </c>
      <c r="T6682" s="7">
        <v>21.29</v>
      </c>
      <c r="U6682" s="6" t="s">
        <v>3992</v>
      </c>
      <c r="V6682" s="6" t="s">
        <v>3992</v>
      </c>
      <c r="W6682" s="6" t="s">
        <v>2487</v>
      </c>
      <c r="X6682" s="6" t="s">
        <v>4362</v>
      </c>
      <c r="Y6682" s="6" t="s">
        <v>3941</v>
      </c>
      <c r="Z6682" s="6" t="s">
        <v>3942</v>
      </c>
    </row>
    <row r="6683" spans="1:26" x14ac:dyDescent="0.2">
      <c r="A6683" s="6" t="s">
        <v>3987</v>
      </c>
      <c r="B6683" s="6">
        <v>152897</v>
      </c>
      <c r="C6683" s="1">
        <v>42124</v>
      </c>
      <c r="D6683" s="6" t="s">
        <v>1986</v>
      </c>
      <c r="E6683" s="6" t="s">
        <v>3989</v>
      </c>
      <c r="F6683" s="9">
        <v>355.28</v>
      </c>
      <c r="G6683" s="9">
        <v>355.28</v>
      </c>
      <c r="H6683" s="9">
        <v>63.95</v>
      </c>
      <c r="I6683" s="6" t="s">
        <v>4360</v>
      </c>
      <c r="J6683" s="9">
        <v>0</v>
      </c>
      <c r="K6683" s="9">
        <v>0</v>
      </c>
      <c r="L6683" s="6" t="s">
        <v>3990</v>
      </c>
      <c r="M6683" s="9">
        <v>308.94</v>
      </c>
      <c r="N6683" s="9">
        <v>46.34</v>
      </c>
      <c r="O6683" s="6" t="s">
        <v>1932</v>
      </c>
      <c r="P6683" s="7">
        <v>308.94</v>
      </c>
      <c r="Q6683" s="7">
        <v>5.0999999999999996</v>
      </c>
      <c r="R6683" s="6" t="s">
        <v>3992</v>
      </c>
      <c r="S6683" s="7">
        <v>308.94</v>
      </c>
      <c r="T6683" s="7">
        <v>23.48</v>
      </c>
      <c r="U6683" s="6" t="s">
        <v>3992</v>
      </c>
      <c r="V6683" s="6" t="s">
        <v>3992</v>
      </c>
      <c r="W6683" s="6" t="s">
        <v>48</v>
      </c>
      <c r="X6683" s="6" t="s">
        <v>4624</v>
      </c>
      <c r="Y6683" s="6" t="s">
        <v>49</v>
      </c>
      <c r="Z6683" s="6" t="s">
        <v>50</v>
      </c>
    </row>
    <row r="6684" spans="1:26" x14ac:dyDescent="0.2">
      <c r="A6684" s="6" t="s">
        <v>3987</v>
      </c>
      <c r="B6684" s="6">
        <v>152898</v>
      </c>
      <c r="C6684" s="1">
        <v>42124</v>
      </c>
      <c r="D6684" s="6" t="s">
        <v>1924</v>
      </c>
      <c r="E6684" s="6" t="s">
        <v>4642</v>
      </c>
      <c r="F6684" s="9">
        <v>1227.27</v>
      </c>
      <c r="G6684" s="9">
        <v>1227.27</v>
      </c>
      <c r="H6684" s="9">
        <v>49.09</v>
      </c>
      <c r="I6684" s="6" t="s">
        <v>4360</v>
      </c>
      <c r="J6684" s="9">
        <v>0</v>
      </c>
      <c r="K6684" s="9">
        <v>0</v>
      </c>
      <c r="L6684" s="6" t="s">
        <v>3990</v>
      </c>
      <c r="M6684" s="9">
        <v>1067.19</v>
      </c>
      <c r="N6684" s="9">
        <v>160.08000000000001</v>
      </c>
      <c r="O6684" s="6" t="s">
        <v>1932</v>
      </c>
      <c r="P6684" s="7">
        <v>1067.19</v>
      </c>
      <c r="Q6684" s="7">
        <v>17.61</v>
      </c>
      <c r="R6684" s="6" t="s">
        <v>3992</v>
      </c>
      <c r="S6684" s="7">
        <v>1067.19</v>
      </c>
      <c r="T6684" s="7">
        <v>81.11</v>
      </c>
      <c r="U6684" s="6" t="s">
        <v>3992</v>
      </c>
      <c r="V6684" s="6" t="s">
        <v>3992</v>
      </c>
      <c r="W6684" s="6" t="s">
        <v>422</v>
      </c>
      <c r="X6684" s="6" t="s">
        <v>4362</v>
      </c>
      <c r="Y6684" s="6" t="s">
        <v>3237</v>
      </c>
      <c r="Z6684" s="6" t="s">
        <v>3238</v>
      </c>
    </row>
    <row r="6685" spans="1:26" x14ac:dyDescent="0.2">
      <c r="A6685" s="6" t="s">
        <v>3987</v>
      </c>
      <c r="B6685" s="6">
        <v>152899</v>
      </c>
      <c r="C6685" s="1">
        <v>42124</v>
      </c>
      <c r="D6685" s="6" t="s">
        <v>1924</v>
      </c>
      <c r="E6685" s="6" t="s">
        <v>4096</v>
      </c>
      <c r="F6685" s="9">
        <v>357.16</v>
      </c>
      <c r="G6685" s="9">
        <v>310.57</v>
      </c>
      <c r="H6685" s="9">
        <v>12.42</v>
      </c>
      <c r="I6685" s="6" t="s">
        <v>4360</v>
      </c>
      <c r="J6685" s="9">
        <v>0</v>
      </c>
      <c r="K6685" s="9">
        <v>0</v>
      </c>
      <c r="L6685" s="6" t="s">
        <v>3990</v>
      </c>
      <c r="M6685" s="9">
        <v>310.57</v>
      </c>
      <c r="N6685" s="9">
        <v>46.59</v>
      </c>
      <c r="O6685" s="6" t="s">
        <v>1932</v>
      </c>
      <c r="P6685" s="7">
        <v>310.57</v>
      </c>
      <c r="Q6685" s="7">
        <v>5.12</v>
      </c>
      <c r="R6685" s="6" t="s">
        <v>3992</v>
      </c>
      <c r="S6685" s="7">
        <v>310.57</v>
      </c>
      <c r="T6685" s="7">
        <v>23.6</v>
      </c>
      <c r="U6685" s="6" t="s">
        <v>3992</v>
      </c>
      <c r="V6685" s="6" t="s">
        <v>3992</v>
      </c>
      <c r="W6685" s="6" t="s">
        <v>3660</v>
      </c>
      <c r="X6685" s="6" t="s">
        <v>4362</v>
      </c>
      <c r="Y6685" s="6" t="s">
        <v>3859</v>
      </c>
      <c r="Z6685" s="6" t="s">
        <v>3860</v>
      </c>
    </row>
    <row r="6686" spans="1:26" x14ac:dyDescent="0.2">
      <c r="A6686" s="6" t="s">
        <v>3987</v>
      </c>
      <c r="B6686" s="6">
        <v>152899</v>
      </c>
      <c r="C6686" s="1">
        <v>42124</v>
      </c>
      <c r="D6686" s="6" t="s">
        <v>1924</v>
      </c>
      <c r="E6686" s="6" t="s">
        <v>4096</v>
      </c>
      <c r="F6686" s="9">
        <v>357.16</v>
      </c>
      <c r="G6686" s="9">
        <v>310.57</v>
      </c>
      <c r="H6686" s="9">
        <v>12.42</v>
      </c>
      <c r="I6686" s="6" t="s">
        <v>4360</v>
      </c>
      <c r="J6686" s="9">
        <v>0</v>
      </c>
      <c r="K6686" s="9">
        <v>0</v>
      </c>
      <c r="L6686" s="6" t="s">
        <v>3990</v>
      </c>
      <c r="M6686" s="9">
        <v>310.57</v>
      </c>
      <c r="N6686" s="9">
        <v>46.59</v>
      </c>
      <c r="O6686" s="6" t="s">
        <v>1932</v>
      </c>
      <c r="P6686" s="7">
        <v>310.57</v>
      </c>
      <c r="Q6686" s="7">
        <v>5.12</v>
      </c>
      <c r="R6686" s="6" t="s">
        <v>3992</v>
      </c>
      <c r="S6686" s="7">
        <v>310.57</v>
      </c>
      <c r="T6686" s="7">
        <v>23.6</v>
      </c>
      <c r="U6686" s="6" t="s">
        <v>3992</v>
      </c>
      <c r="V6686" s="6" t="s">
        <v>3992</v>
      </c>
      <c r="W6686" s="6" t="s">
        <v>3660</v>
      </c>
      <c r="X6686" s="6" t="s">
        <v>4362</v>
      </c>
      <c r="Y6686" s="6" t="s">
        <v>3847</v>
      </c>
      <c r="Z6686" s="6" t="s">
        <v>3848</v>
      </c>
    </row>
    <row r="6687" spans="1:26" x14ac:dyDescent="0.2">
      <c r="A6687" s="6" t="s">
        <v>3987</v>
      </c>
      <c r="B6687" s="6">
        <v>152899</v>
      </c>
      <c r="C6687" s="1">
        <v>42124</v>
      </c>
      <c r="D6687" s="6" t="s">
        <v>1924</v>
      </c>
      <c r="E6687" s="6" t="s">
        <v>4096</v>
      </c>
      <c r="F6687" s="9">
        <v>357.16</v>
      </c>
      <c r="G6687" s="9">
        <v>310.57</v>
      </c>
      <c r="H6687" s="9">
        <v>12.42</v>
      </c>
      <c r="I6687" s="6" t="s">
        <v>4360</v>
      </c>
      <c r="J6687" s="9">
        <v>0</v>
      </c>
      <c r="K6687" s="9">
        <v>0</v>
      </c>
      <c r="L6687" s="6" t="s">
        <v>3990</v>
      </c>
      <c r="M6687" s="9">
        <v>310.57</v>
      </c>
      <c r="N6687" s="9">
        <v>46.59</v>
      </c>
      <c r="O6687" s="6" t="s">
        <v>1932</v>
      </c>
      <c r="P6687" s="7">
        <v>310.57</v>
      </c>
      <c r="Q6687" s="7">
        <v>5.12</v>
      </c>
      <c r="R6687" s="6" t="s">
        <v>3992</v>
      </c>
      <c r="S6687" s="7">
        <v>310.57</v>
      </c>
      <c r="T6687" s="7">
        <v>23.6</v>
      </c>
      <c r="U6687" s="6" t="s">
        <v>3992</v>
      </c>
      <c r="V6687" s="6" t="s">
        <v>3992</v>
      </c>
      <c r="W6687" s="6" t="s">
        <v>3660</v>
      </c>
      <c r="X6687" s="6" t="s">
        <v>4362</v>
      </c>
      <c r="Y6687" s="6" t="s">
        <v>3849</v>
      </c>
      <c r="Z6687" s="6" t="s">
        <v>3850</v>
      </c>
    </row>
    <row r="6688" spans="1:26" x14ac:dyDescent="0.2">
      <c r="A6688" s="6" t="s">
        <v>3987</v>
      </c>
      <c r="B6688" s="6">
        <v>152900</v>
      </c>
      <c r="C6688" s="1">
        <v>42124</v>
      </c>
      <c r="D6688" s="6" t="s">
        <v>1986</v>
      </c>
      <c r="E6688" s="6" t="s">
        <v>3989</v>
      </c>
      <c r="F6688" s="9">
        <v>187.75</v>
      </c>
      <c r="G6688" s="9">
        <v>163.26</v>
      </c>
      <c r="H6688" s="9">
        <v>29.39</v>
      </c>
      <c r="I6688" s="6" t="s">
        <v>4360</v>
      </c>
      <c r="J6688" s="9">
        <v>0</v>
      </c>
      <c r="K6688" s="9">
        <v>0</v>
      </c>
      <c r="L6688" s="6" t="s">
        <v>3990</v>
      </c>
      <c r="M6688" s="9">
        <v>163.26</v>
      </c>
      <c r="N6688" s="9">
        <v>24.49</v>
      </c>
      <c r="O6688" s="6" t="s">
        <v>1932</v>
      </c>
      <c r="P6688" s="7">
        <v>163.26</v>
      </c>
      <c r="Q6688" s="7">
        <v>2.69</v>
      </c>
      <c r="R6688" s="6" t="s">
        <v>3992</v>
      </c>
      <c r="S6688" s="7">
        <v>163.26</v>
      </c>
      <c r="T6688" s="7">
        <v>12.41</v>
      </c>
      <c r="U6688" s="6" t="s">
        <v>3992</v>
      </c>
      <c r="V6688" s="6" t="s">
        <v>3992</v>
      </c>
      <c r="W6688" s="6" t="s">
        <v>2487</v>
      </c>
      <c r="X6688" s="6" t="s">
        <v>4362</v>
      </c>
      <c r="Y6688" s="6" t="s">
        <v>3851</v>
      </c>
      <c r="Z6688" s="6" t="s">
        <v>3852</v>
      </c>
    </row>
    <row r="6689" spans="1:26" x14ac:dyDescent="0.2">
      <c r="A6689" s="6" t="s">
        <v>3987</v>
      </c>
      <c r="B6689" s="6">
        <v>152901</v>
      </c>
      <c r="C6689" s="1">
        <v>42124</v>
      </c>
      <c r="D6689" s="6" t="s">
        <v>2668</v>
      </c>
      <c r="E6689" s="6" t="s">
        <v>5203</v>
      </c>
      <c r="F6689" s="9">
        <v>2203.0100000000002</v>
      </c>
      <c r="G6689" s="9">
        <v>2321.9699999999998</v>
      </c>
      <c r="H6689" s="9">
        <v>417.95</v>
      </c>
      <c r="I6689" s="6" t="s">
        <v>4360</v>
      </c>
      <c r="J6689" s="9">
        <v>0</v>
      </c>
      <c r="K6689" s="9">
        <v>0</v>
      </c>
      <c r="L6689" s="6" t="s">
        <v>3990</v>
      </c>
      <c r="M6689" s="9">
        <v>0</v>
      </c>
      <c r="N6689" s="9">
        <v>0</v>
      </c>
      <c r="O6689" s="6" t="s">
        <v>3990</v>
      </c>
      <c r="P6689" s="7">
        <v>2321.9699999999998</v>
      </c>
      <c r="Q6689" s="7">
        <v>38.31</v>
      </c>
      <c r="R6689" s="6" t="s">
        <v>3992</v>
      </c>
      <c r="S6689" s="7">
        <v>2321.9699999999998</v>
      </c>
      <c r="T6689" s="7">
        <v>176.47</v>
      </c>
      <c r="U6689" s="6" t="s">
        <v>3992</v>
      </c>
      <c r="V6689" s="6" t="s">
        <v>3992</v>
      </c>
      <c r="W6689" s="6" t="s">
        <v>965</v>
      </c>
      <c r="X6689" s="6" t="s">
        <v>4671</v>
      </c>
      <c r="Y6689" s="6" t="s">
        <v>3820</v>
      </c>
      <c r="Z6689" s="6" t="s">
        <v>3821</v>
      </c>
    </row>
    <row r="6690" spans="1:26" x14ac:dyDescent="0.2">
      <c r="A6690" s="6" t="s">
        <v>3987</v>
      </c>
      <c r="B6690" s="6">
        <v>152902</v>
      </c>
      <c r="C6690" s="1">
        <v>42124</v>
      </c>
      <c r="D6690" s="6" t="s">
        <v>1986</v>
      </c>
      <c r="E6690" s="6" t="s">
        <v>3989</v>
      </c>
      <c r="F6690" s="9">
        <v>156.18</v>
      </c>
      <c r="G6690" s="9">
        <v>156.18</v>
      </c>
      <c r="H6690" s="9">
        <v>28.11</v>
      </c>
      <c r="I6690" s="6" t="s">
        <v>4011</v>
      </c>
      <c r="J6690" s="9">
        <v>0</v>
      </c>
      <c r="K6690" s="9">
        <v>0</v>
      </c>
      <c r="L6690" s="6" t="s">
        <v>3990</v>
      </c>
      <c r="M6690" s="9">
        <v>0</v>
      </c>
      <c r="N6690" s="9">
        <v>0</v>
      </c>
      <c r="O6690" s="6" t="s">
        <v>3990</v>
      </c>
      <c r="P6690" s="7">
        <v>156.18</v>
      </c>
      <c r="Q6690" s="7">
        <v>2.58</v>
      </c>
      <c r="R6690" s="6" t="s">
        <v>3992</v>
      </c>
      <c r="S6690" s="7">
        <v>156.18</v>
      </c>
      <c r="T6690" s="7">
        <v>11.87</v>
      </c>
      <c r="U6690" s="6" t="s">
        <v>3992</v>
      </c>
      <c r="V6690" s="6" t="s">
        <v>3992</v>
      </c>
      <c r="W6690" s="6" t="s">
        <v>822</v>
      </c>
      <c r="X6690" s="6" t="s">
        <v>4049</v>
      </c>
      <c r="Y6690" s="6" t="s">
        <v>51</v>
      </c>
      <c r="Z6690" s="6" t="s">
        <v>52</v>
      </c>
    </row>
    <row r="6691" spans="1:26" x14ac:dyDescent="0.2">
      <c r="A6691" s="6" t="s">
        <v>3987</v>
      </c>
      <c r="B6691" s="6">
        <v>152903</v>
      </c>
      <c r="C6691" s="1">
        <v>42124</v>
      </c>
      <c r="D6691" s="6" t="s">
        <v>1931</v>
      </c>
      <c r="E6691" s="6" t="s">
        <v>3989</v>
      </c>
      <c r="F6691" s="9">
        <v>3227.9</v>
      </c>
      <c r="G6691" s="9">
        <v>2806.87</v>
      </c>
      <c r="H6691" s="9">
        <v>505.24</v>
      </c>
      <c r="I6691" s="6" t="s">
        <v>4011</v>
      </c>
      <c r="J6691" s="9">
        <v>0</v>
      </c>
      <c r="K6691" s="9">
        <v>0</v>
      </c>
      <c r="L6691" s="6" t="s">
        <v>3990</v>
      </c>
      <c r="M6691" s="9">
        <v>2806.87</v>
      </c>
      <c r="N6691" s="9">
        <v>421.03</v>
      </c>
      <c r="O6691" s="6" t="s">
        <v>1932</v>
      </c>
      <c r="P6691" s="7">
        <v>2806.87</v>
      </c>
      <c r="Q6691" s="7">
        <v>46.31</v>
      </c>
      <c r="R6691" s="6" t="s">
        <v>3992</v>
      </c>
      <c r="S6691" s="7">
        <v>2806.87</v>
      </c>
      <c r="T6691" s="7">
        <v>213.32</v>
      </c>
      <c r="U6691" s="6" t="s">
        <v>3992</v>
      </c>
      <c r="V6691" s="6" t="s">
        <v>3992</v>
      </c>
      <c r="W6691" s="6" t="s">
        <v>2217</v>
      </c>
      <c r="X6691" s="6" t="s">
        <v>4362</v>
      </c>
      <c r="Y6691" s="6" t="s">
        <v>53</v>
      </c>
      <c r="Z6691" s="6" t="s">
        <v>54</v>
      </c>
    </row>
    <row r="6692" spans="1:26" hidden="1" x14ac:dyDescent="0.2">
      <c r="A6692" s="6" t="s">
        <v>3987</v>
      </c>
      <c r="B6692" s="6">
        <v>152904</v>
      </c>
      <c r="C6692" s="1">
        <v>42124</v>
      </c>
      <c r="D6692" s="6" t="s">
        <v>2560</v>
      </c>
      <c r="E6692" s="6" t="s">
        <v>3989</v>
      </c>
      <c r="F6692" s="9">
        <v>628.99</v>
      </c>
      <c r="G6692" s="9">
        <v>546.95000000000005</v>
      </c>
      <c r="H6692" s="9">
        <v>98.45</v>
      </c>
      <c r="I6692" s="6" t="s">
        <v>4011</v>
      </c>
      <c r="J6692" s="9">
        <v>0</v>
      </c>
      <c r="K6692" s="9">
        <v>0</v>
      </c>
      <c r="L6692" s="6" t="s">
        <v>3990</v>
      </c>
      <c r="M6692" s="9">
        <v>546.95000000000005</v>
      </c>
      <c r="N6692" s="9">
        <v>82.04</v>
      </c>
      <c r="O6692" s="6" t="s">
        <v>1932</v>
      </c>
      <c r="P6692" s="7">
        <v>0</v>
      </c>
      <c r="Q6692" s="7">
        <v>0</v>
      </c>
      <c r="R6692" s="6" t="s">
        <v>3990</v>
      </c>
      <c r="S6692" s="7">
        <v>0</v>
      </c>
      <c r="T6692" s="7">
        <v>0</v>
      </c>
      <c r="U6692" s="6" t="s">
        <v>3990</v>
      </c>
      <c r="V6692" s="6" t="s">
        <v>3992</v>
      </c>
      <c r="W6692" s="6" t="s">
        <v>4114</v>
      </c>
      <c r="X6692" s="6" t="s">
        <v>4070</v>
      </c>
      <c r="Y6692" s="6" t="s">
        <v>2914</v>
      </c>
      <c r="Z6692" s="6" t="s">
        <v>2915</v>
      </c>
    </row>
    <row r="6693" spans="1:26" x14ac:dyDescent="0.2">
      <c r="A6693" s="6" t="s">
        <v>3987</v>
      </c>
      <c r="B6693" s="6">
        <v>152905</v>
      </c>
      <c r="C6693" s="1">
        <v>42124</v>
      </c>
      <c r="D6693" s="6" t="s">
        <v>1924</v>
      </c>
      <c r="E6693" s="6" t="s">
        <v>3418</v>
      </c>
      <c r="F6693" s="9">
        <v>193.09</v>
      </c>
      <c r="G6693" s="9">
        <v>193.09</v>
      </c>
      <c r="H6693" s="9">
        <v>7.72</v>
      </c>
      <c r="I6693" s="6" t="s">
        <v>4360</v>
      </c>
      <c r="J6693" s="9">
        <v>0</v>
      </c>
      <c r="K6693" s="9">
        <v>0</v>
      </c>
      <c r="L6693" s="6" t="s">
        <v>3990</v>
      </c>
      <c r="M6693" s="9">
        <v>167.9</v>
      </c>
      <c r="N6693" s="9">
        <v>25.19</v>
      </c>
      <c r="O6693" s="6" t="s">
        <v>1932</v>
      </c>
      <c r="P6693" s="7">
        <v>167.9</v>
      </c>
      <c r="Q6693" s="7">
        <v>2.77</v>
      </c>
      <c r="R6693" s="6" t="s">
        <v>3992</v>
      </c>
      <c r="S6693" s="7">
        <v>167.9</v>
      </c>
      <c r="T6693" s="7">
        <v>12.76</v>
      </c>
      <c r="U6693" s="6" t="s">
        <v>3992</v>
      </c>
      <c r="V6693" s="6" t="s">
        <v>3992</v>
      </c>
      <c r="W6693" s="6" t="s">
        <v>55</v>
      </c>
      <c r="X6693" s="6" t="s">
        <v>4362</v>
      </c>
      <c r="Y6693" s="6" t="s">
        <v>4365</v>
      </c>
      <c r="Z6693" s="6" t="s">
        <v>4366</v>
      </c>
    </row>
    <row r="6694" spans="1:26" x14ac:dyDescent="0.2">
      <c r="A6694" s="6" t="s">
        <v>3987</v>
      </c>
      <c r="B6694" s="6">
        <v>152905</v>
      </c>
      <c r="C6694" s="1">
        <v>42124</v>
      </c>
      <c r="D6694" s="6" t="s">
        <v>1924</v>
      </c>
      <c r="E6694" s="6" t="s">
        <v>3418</v>
      </c>
      <c r="F6694" s="9">
        <v>193.09</v>
      </c>
      <c r="G6694" s="9">
        <v>193.09</v>
      </c>
      <c r="H6694" s="9">
        <v>7.72</v>
      </c>
      <c r="I6694" s="6" t="s">
        <v>4360</v>
      </c>
      <c r="J6694" s="9">
        <v>0</v>
      </c>
      <c r="K6694" s="9">
        <v>0</v>
      </c>
      <c r="L6694" s="6" t="s">
        <v>3990</v>
      </c>
      <c r="M6694" s="9">
        <v>167.9</v>
      </c>
      <c r="N6694" s="9">
        <v>25.19</v>
      </c>
      <c r="O6694" s="6" t="s">
        <v>1932</v>
      </c>
      <c r="P6694" s="7">
        <v>167.9</v>
      </c>
      <c r="Q6694" s="7">
        <v>2.77</v>
      </c>
      <c r="R6694" s="6" t="s">
        <v>3992</v>
      </c>
      <c r="S6694" s="7">
        <v>167.9</v>
      </c>
      <c r="T6694" s="7">
        <v>12.76</v>
      </c>
      <c r="U6694" s="6" t="s">
        <v>3992</v>
      </c>
      <c r="V6694" s="6" t="s">
        <v>3992</v>
      </c>
      <c r="W6694" s="6" t="s">
        <v>55</v>
      </c>
      <c r="X6694" s="6" t="s">
        <v>4362</v>
      </c>
      <c r="Y6694" s="6" t="s">
        <v>3761</v>
      </c>
      <c r="Z6694" s="6" t="s">
        <v>3762</v>
      </c>
    </row>
    <row r="6695" spans="1:26" x14ac:dyDescent="0.2">
      <c r="A6695" s="6" t="s">
        <v>3987</v>
      </c>
      <c r="B6695" s="6">
        <v>152906</v>
      </c>
      <c r="C6695" s="1">
        <v>42124</v>
      </c>
      <c r="D6695" s="6" t="s">
        <v>1924</v>
      </c>
      <c r="E6695" s="6" t="s">
        <v>4339</v>
      </c>
      <c r="F6695" s="9">
        <v>1322.49</v>
      </c>
      <c r="G6695" s="9">
        <v>1149.99</v>
      </c>
      <c r="H6695" s="9">
        <v>46</v>
      </c>
      <c r="I6695" s="6" t="s">
        <v>4360</v>
      </c>
      <c r="J6695" s="9">
        <v>0</v>
      </c>
      <c r="K6695" s="9">
        <v>0</v>
      </c>
      <c r="L6695" s="6" t="s">
        <v>3990</v>
      </c>
      <c r="M6695" s="9">
        <v>1149.99</v>
      </c>
      <c r="N6695" s="9">
        <v>172.5</v>
      </c>
      <c r="O6695" s="6" t="s">
        <v>1932</v>
      </c>
      <c r="P6695" s="7">
        <v>1149.99</v>
      </c>
      <c r="Q6695" s="7">
        <v>18.97</v>
      </c>
      <c r="R6695" s="6" t="s">
        <v>3992</v>
      </c>
      <c r="S6695" s="7">
        <v>1149.99</v>
      </c>
      <c r="T6695" s="7">
        <v>87.4</v>
      </c>
      <c r="U6695" s="6" t="s">
        <v>3992</v>
      </c>
      <c r="V6695" s="6" t="s">
        <v>3992</v>
      </c>
      <c r="W6695" s="6" t="s">
        <v>1661</v>
      </c>
      <c r="X6695" s="6" t="s">
        <v>4362</v>
      </c>
      <c r="Y6695" s="6" t="s">
        <v>3937</v>
      </c>
      <c r="Z6695" s="6" t="s">
        <v>3938</v>
      </c>
    </row>
    <row r="6696" spans="1:26" x14ac:dyDescent="0.2">
      <c r="A6696" s="6" t="s">
        <v>3987</v>
      </c>
      <c r="B6696" s="6">
        <v>152907</v>
      </c>
      <c r="C6696" s="1">
        <v>42124</v>
      </c>
      <c r="D6696" s="6" t="s">
        <v>1924</v>
      </c>
      <c r="E6696" s="6" t="s">
        <v>4339</v>
      </c>
      <c r="F6696" s="9">
        <v>698.22</v>
      </c>
      <c r="G6696" s="9">
        <v>607.15</v>
      </c>
      <c r="H6696" s="9">
        <v>24.29</v>
      </c>
      <c r="I6696" s="6" t="s">
        <v>4360</v>
      </c>
      <c r="J6696" s="9">
        <v>0</v>
      </c>
      <c r="K6696" s="9">
        <v>0</v>
      </c>
      <c r="L6696" s="6" t="s">
        <v>3990</v>
      </c>
      <c r="M6696" s="9">
        <v>607.15</v>
      </c>
      <c r="N6696" s="9">
        <v>91.07</v>
      </c>
      <c r="O6696" s="6" t="s">
        <v>1932</v>
      </c>
      <c r="P6696" s="7">
        <v>607.15</v>
      </c>
      <c r="Q6696" s="7">
        <v>10.02</v>
      </c>
      <c r="R6696" s="6" t="s">
        <v>3992</v>
      </c>
      <c r="S6696" s="7">
        <v>607.15</v>
      </c>
      <c r="T6696" s="7">
        <v>46.14</v>
      </c>
      <c r="U6696" s="6" t="s">
        <v>3992</v>
      </c>
      <c r="V6696" s="6" t="s">
        <v>3992</v>
      </c>
      <c r="W6696" s="6" t="s">
        <v>1140</v>
      </c>
      <c r="X6696" s="6" t="s">
        <v>4362</v>
      </c>
      <c r="Y6696" s="6" t="s">
        <v>4992</v>
      </c>
      <c r="Z6696" s="6" t="s">
        <v>3623</v>
      </c>
    </row>
    <row r="6697" spans="1:26" x14ac:dyDescent="0.2">
      <c r="A6697" s="6" t="s">
        <v>3987</v>
      </c>
      <c r="B6697" s="6">
        <v>152908</v>
      </c>
      <c r="C6697" s="1">
        <v>42124</v>
      </c>
      <c r="D6697" s="6" t="s">
        <v>1986</v>
      </c>
      <c r="E6697" s="6" t="s">
        <v>3989</v>
      </c>
      <c r="F6697" s="9">
        <v>1154.74</v>
      </c>
      <c r="G6697" s="9">
        <v>1004.12</v>
      </c>
      <c r="H6697" s="9">
        <v>180.74</v>
      </c>
      <c r="I6697" s="6" t="s">
        <v>4360</v>
      </c>
      <c r="J6697" s="9">
        <v>0</v>
      </c>
      <c r="K6697" s="9">
        <v>0</v>
      </c>
      <c r="L6697" s="6" t="s">
        <v>3990</v>
      </c>
      <c r="M6697" s="9">
        <v>1004.12</v>
      </c>
      <c r="N6697" s="9">
        <v>150.62</v>
      </c>
      <c r="O6697" s="6" t="s">
        <v>1932</v>
      </c>
      <c r="P6697" s="7">
        <v>1004.12</v>
      </c>
      <c r="Q6697" s="7">
        <v>16.57</v>
      </c>
      <c r="R6697" s="6" t="s">
        <v>3992</v>
      </c>
      <c r="S6697" s="7">
        <v>1004.12</v>
      </c>
      <c r="T6697" s="7">
        <v>76.31</v>
      </c>
      <c r="U6697" s="6" t="s">
        <v>3992</v>
      </c>
      <c r="V6697" s="6" t="s">
        <v>3992</v>
      </c>
      <c r="W6697" s="6" t="s">
        <v>2361</v>
      </c>
      <c r="X6697" s="6" t="s">
        <v>4070</v>
      </c>
      <c r="Y6697" s="6" t="s">
        <v>3931</v>
      </c>
      <c r="Z6697" s="6" t="s">
        <v>3932</v>
      </c>
    </row>
    <row r="6698" spans="1:26" hidden="1" x14ac:dyDescent="0.2">
      <c r="A6698" s="6" t="s">
        <v>3987</v>
      </c>
      <c r="B6698" s="6">
        <v>152909</v>
      </c>
      <c r="C6698" s="1">
        <v>42124</v>
      </c>
      <c r="D6698" s="6" t="s">
        <v>1372</v>
      </c>
      <c r="E6698" s="6" t="s">
        <v>4302</v>
      </c>
      <c r="F6698" s="9">
        <v>3007.84</v>
      </c>
      <c r="G6698" s="9">
        <v>0</v>
      </c>
      <c r="H6698" s="9">
        <v>0</v>
      </c>
      <c r="I6698" s="6" t="s">
        <v>3990</v>
      </c>
      <c r="J6698" s="9">
        <v>0</v>
      </c>
      <c r="K6698" s="9">
        <v>0</v>
      </c>
      <c r="L6698" s="6" t="s">
        <v>3990</v>
      </c>
      <c r="M6698" s="9">
        <v>2615.5100000000002</v>
      </c>
      <c r="N6698" s="9">
        <v>392.33</v>
      </c>
      <c r="O6698" s="6" t="s">
        <v>1932</v>
      </c>
      <c r="P6698" s="7">
        <v>0</v>
      </c>
      <c r="Q6698" s="7">
        <v>0</v>
      </c>
      <c r="R6698" s="6" t="s">
        <v>3990</v>
      </c>
      <c r="S6698" s="7">
        <v>0</v>
      </c>
      <c r="T6698" s="7">
        <v>0</v>
      </c>
      <c r="U6698" s="6" t="s">
        <v>3990</v>
      </c>
      <c r="V6698" s="6" t="s">
        <v>3992</v>
      </c>
      <c r="W6698" s="6" t="s">
        <v>56</v>
      </c>
      <c r="X6698" s="6" t="s">
        <v>4362</v>
      </c>
      <c r="Y6698" s="6" t="s">
        <v>57</v>
      </c>
      <c r="Z6698" s="6" t="s">
        <v>58</v>
      </c>
    </row>
    <row r="6699" spans="1:26" x14ac:dyDescent="0.2">
      <c r="A6699" s="6" t="s">
        <v>3987</v>
      </c>
      <c r="B6699" s="6">
        <v>152910</v>
      </c>
      <c r="C6699" s="1">
        <v>42124</v>
      </c>
      <c r="D6699" s="6" t="s">
        <v>1931</v>
      </c>
      <c r="E6699" s="6" t="s">
        <v>3989</v>
      </c>
      <c r="F6699" s="9">
        <v>182.76</v>
      </c>
      <c r="G6699" s="9">
        <v>182.76</v>
      </c>
      <c r="H6699" s="9">
        <v>32.9</v>
      </c>
      <c r="I6699" s="6" t="s">
        <v>1892</v>
      </c>
      <c r="J6699" s="9">
        <v>0</v>
      </c>
      <c r="K6699" s="9">
        <v>0</v>
      </c>
      <c r="L6699" s="6" t="s">
        <v>3990</v>
      </c>
      <c r="M6699" s="9">
        <v>0</v>
      </c>
      <c r="N6699" s="9">
        <v>0</v>
      </c>
      <c r="O6699" s="6" t="s">
        <v>3990</v>
      </c>
      <c r="P6699" s="7">
        <v>182.76</v>
      </c>
      <c r="Q6699" s="7">
        <v>3.02</v>
      </c>
      <c r="R6699" s="6" t="s">
        <v>3992</v>
      </c>
      <c r="S6699" s="7">
        <v>182.76</v>
      </c>
      <c r="T6699" s="7">
        <v>13.89</v>
      </c>
      <c r="U6699" s="6" t="s">
        <v>3992</v>
      </c>
      <c r="V6699" s="6" t="s">
        <v>3992</v>
      </c>
      <c r="W6699" s="6" t="s">
        <v>2505</v>
      </c>
      <c r="X6699" s="6" t="s">
        <v>1962</v>
      </c>
      <c r="Y6699" s="6" t="s">
        <v>2506</v>
      </c>
      <c r="Z6699" s="6" t="s">
        <v>2507</v>
      </c>
    </row>
    <row r="6700" spans="1:26" x14ac:dyDescent="0.2">
      <c r="A6700" s="6" t="s">
        <v>3987</v>
      </c>
      <c r="B6700" s="6">
        <v>152911</v>
      </c>
      <c r="C6700" s="1">
        <v>42124</v>
      </c>
      <c r="D6700" s="6" t="s">
        <v>1924</v>
      </c>
      <c r="E6700" s="6" t="s">
        <v>4096</v>
      </c>
      <c r="F6700" s="9">
        <v>244.43</v>
      </c>
      <c r="G6700" s="9">
        <v>203.69</v>
      </c>
      <c r="H6700" s="9">
        <v>8.15</v>
      </c>
      <c r="I6700" s="6" t="s">
        <v>4360</v>
      </c>
      <c r="J6700" s="9">
        <v>0</v>
      </c>
      <c r="K6700" s="9">
        <v>0</v>
      </c>
      <c r="L6700" s="6" t="s">
        <v>3990</v>
      </c>
      <c r="M6700" s="9">
        <v>203.69</v>
      </c>
      <c r="N6700" s="9">
        <v>40.74</v>
      </c>
      <c r="O6700" s="6" t="s">
        <v>1932</v>
      </c>
      <c r="P6700" s="7">
        <v>203.69</v>
      </c>
      <c r="Q6700" s="7">
        <v>3.36</v>
      </c>
      <c r="R6700" s="6" t="s">
        <v>3992</v>
      </c>
      <c r="S6700" s="7">
        <v>203.69</v>
      </c>
      <c r="T6700" s="7">
        <v>15.48</v>
      </c>
      <c r="U6700" s="6" t="s">
        <v>3992</v>
      </c>
      <c r="V6700" s="6" t="s">
        <v>3992</v>
      </c>
      <c r="W6700" s="6" t="s">
        <v>3660</v>
      </c>
      <c r="X6700" s="6" t="s">
        <v>4382</v>
      </c>
      <c r="Y6700" s="6" t="s">
        <v>4414</v>
      </c>
      <c r="Z6700" s="6" t="s">
        <v>4415</v>
      </c>
    </row>
    <row r="6701" spans="1:26" x14ac:dyDescent="0.2">
      <c r="A6701" s="6" t="s">
        <v>3987</v>
      </c>
      <c r="B6701" s="6">
        <v>152911</v>
      </c>
      <c r="C6701" s="1">
        <v>42124</v>
      </c>
      <c r="D6701" s="6" t="s">
        <v>1924</v>
      </c>
      <c r="E6701" s="6" t="s">
        <v>4096</v>
      </c>
      <c r="F6701" s="9">
        <v>407.38</v>
      </c>
      <c r="G6701" s="9">
        <v>339.48</v>
      </c>
      <c r="H6701" s="9">
        <v>13.58</v>
      </c>
      <c r="I6701" s="6" t="s">
        <v>4360</v>
      </c>
      <c r="J6701" s="9">
        <v>0</v>
      </c>
      <c r="K6701" s="9">
        <v>0</v>
      </c>
      <c r="L6701" s="6" t="s">
        <v>3990</v>
      </c>
      <c r="M6701" s="9">
        <v>339.48</v>
      </c>
      <c r="N6701" s="9">
        <v>67.900000000000006</v>
      </c>
      <c r="O6701" s="6" t="s">
        <v>1932</v>
      </c>
      <c r="P6701" s="7">
        <v>339.48</v>
      </c>
      <c r="Q6701" s="7">
        <v>5.6</v>
      </c>
      <c r="R6701" s="6" t="s">
        <v>3992</v>
      </c>
      <c r="S6701" s="7">
        <v>339.48</v>
      </c>
      <c r="T6701" s="7">
        <v>25.8</v>
      </c>
      <c r="U6701" s="6" t="s">
        <v>3992</v>
      </c>
      <c r="V6701" s="6" t="s">
        <v>3992</v>
      </c>
      <c r="W6701" s="6" t="s">
        <v>3660</v>
      </c>
      <c r="X6701" s="6" t="s">
        <v>4382</v>
      </c>
      <c r="Y6701" s="6" t="s">
        <v>4414</v>
      </c>
      <c r="Z6701" s="6" t="s">
        <v>4415</v>
      </c>
    </row>
    <row r="6702" spans="1:26" x14ac:dyDescent="0.2">
      <c r="A6702" s="6" t="s">
        <v>3987</v>
      </c>
      <c r="B6702" s="6">
        <v>152912</v>
      </c>
      <c r="C6702" s="1">
        <v>42124</v>
      </c>
      <c r="D6702" s="6" t="s">
        <v>1924</v>
      </c>
      <c r="E6702" s="6" t="s">
        <v>4096</v>
      </c>
      <c r="F6702" s="9">
        <v>357.16</v>
      </c>
      <c r="G6702" s="9">
        <v>310.57</v>
      </c>
      <c r="H6702" s="9">
        <v>12.42</v>
      </c>
      <c r="I6702" s="6" t="s">
        <v>4360</v>
      </c>
      <c r="J6702" s="9">
        <v>0</v>
      </c>
      <c r="K6702" s="9">
        <v>0</v>
      </c>
      <c r="L6702" s="6" t="s">
        <v>3990</v>
      </c>
      <c r="M6702" s="9">
        <v>310.57</v>
      </c>
      <c r="N6702" s="9">
        <v>46.59</v>
      </c>
      <c r="O6702" s="6" t="s">
        <v>1932</v>
      </c>
      <c r="P6702" s="7">
        <v>310.57</v>
      </c>
      <c r="Q6702" s="7">
        <v>5.12</v>
      </c>
      <c r="R6702" s="6" t="s">
        <v>3992</v>
      </c>
      <c r="S6702" s="7">
        <v>310.57</v>
      </c>
      <c r="T6702" s="7">
        <v>23.6</v>
      </c>
      <c r="U6702" s="6" t="s">
        <v>3992</v>
      </c>
      <c r="V6702" s="6" t="s">
        <v>3992</v>
      </c>
      <c r="W6702" s="6" t="s">
        <v>3660</v>
      </c>
      <c r="X6702" s="6" t="s">
        <v>4362</v>
      </c>
      <c r="Y6702" s="6" t="s">
        <v>3847</v>
      </c>
      <c r="Z6702" s="6" t="s">
        <v>3848</v>
      </c>
    </row>
    <row r="6703" spans="1:26" x14ac:dyDescent="0.2">
      <c r="A6703" s="6" t="s">
        <v>3987</v>
      </c>
      <c r="B6703" s="6">
        <v>152912</v>
      </c>
      <c r="C6703" s="1">
        <v>42124</v>
      </c>
      <c r="D6703" s="6" t="s">
        <v>1924</v>
      </c>
      <c r="E6703" s="6" t="s">
        <v>4096</v>
      </c>
      <c r="F6703" s="9">
        <v>714.31</v>
      </c>
      <c r="G6703" s="9">
        <v>621.14</v>
      </c>
      <c r="H6703" s="9">
        <v>24.85</v>
      </c>
      <c r="I6703" s="6" t="s">
        <v>4360</v>
      </c>
      <c r="J6703" s="9">
        <v>0</v>
      </c>
      <c r="K6703" s="9">
        <v>0</v>
      </c>
      <c r="L6703" s="6" t="s">
        <v>3990</v>
      </c>
      <c r="M6703" s="9">
        <v>621.14</v>
      </c>
      <c r="N6703" s="9">
        <v>93.17</v>
      </c>
      <c r="O6703" s="6" t="s">
        <v>1932</v>
      </c>
      <c r="P6703" s="7">
        <v>621.14</v>
      </c>
      <c r="Q6703" s="7">
        <v>10.25</v>
      </c>
      <c r="R6703" s="6" t="s">
        <v>3992</v>
      </c>
      <c r="S6703" s="7">
        <v>621.14</v>
      </c>
      <c r="T6703" s="7">
        <v>47.21</v>
      </c>
      <c r="U6703" s="6" t="s">
        <v>3992</v>
      </c>
      <c r="V6703" s="6" t="s">
        <v>3992</v>
      </c>
      <c r="W6703" s="6" t="s">
        <v>3660</v>
      </c>
      <c r="X6703" s="6" t="s">
        <v>4362</v>
      </c>
      <c r="Y6703" s="6" t="s">
        <v>3923</v>
      </c>
      <c r="Z6703" s="6" t="s">
        <v>3924</v>
      </c>
    </row>
    <row r="6704" spans="1:26" x14ac:dyDescent="0.2">
      <c r="A6704" s="6" t="s">
        <v>3987</v>
      </c>
      <c r="B6704" s="6">
        <v>152912</v>
      </c>
      <c r="C6704" s="1">
        <v>42124</v>
      </c>
      <c r="D6704" s="6" t="s">
        <v>1924</v>
      </c>
      <c r="E6704" s="6" t="s">
        <v>4096</v>
      </c>
      <c r="F6704" s="9">
        <v>357.16</v>
      </c>
      <c r="G6704" s="9">
        <v>310.57</v>
      </c>
      <c r="H6704" s="9">
        <v>12.42</v>
      </c>
      <c r="I6704" s="6" t="s">
        <v>4360</v>
      </c>
      <c r="J6704" s="9">
        <v>0</v>
      </c>
      <c r="K6704" s="9">
        <v>0</v>
      </c>
      <c r="L6704" s="6" t="s">
        <v>3990</v>
      </c>
      <c r="M6704" s="9">
        <v>310.57</v>
      </c>
      <c r="N6704" s="9">
        <v>46.59</v>
      </c>
      <c r="O6704" s="6" t="s">
        <v>1932</v>
      </c>
      <c r="P6704" s="7">
        <v>310.57</v>
      </c>
      <c r="Q6704" s="7">
        <v>5.12</v>
      </c>
      <c r="R6704" s="6" t="s">
        <v>3992</v>
      </c>
      <c r="S6704" s="7">
        <v>310.57</v>
      </c>
      <c r="T6704" s="7">
        <v>23.6</v>
      </c>
      <c r="U6704" s="6" t="s">
        <v>3992</v>
      </c>
      <c r="V6704" s="6" t="s">
        <v>3992</v>
      </c>
      <c r="W6704" s="6" t="s">
        <v>3660</v>
      </c>
      <c r="X6704" s="6" t="s">
        <v>4362</v>
      </c>
      <c r="Y6704" s="6" t="s">
        <v>3859</v>
      </c>
      <c r="Z6704" s="6" t="s">
        <v>3860</v>
      </c>
    </row>
    <row r="6705" spans="1:26" x14ac:dyDescent="0.2">
      <c r="A6705" s="6" t="s">
        <v>3987</v>
      </c>
      <c r="B6705" s="6">
        <v>152913</v>
      </c>
      <c r="C6705" s="1">
        <v>42124</v>
      </c>
      <c r="D6705" s="6" t="s">
        <v>1986</v>
      </c>
      <c r="E6705" s="6" t="s">
        <v>3989</v>
      </c>
      <c r="F6705" s="9">
        <v>1831.69</v>
      </c>
      <c r="G6705" s="9">
        <v>1592.77</v>
      </c>
      <c r="H6705" s="9">
        <v>286.7</v>
      </c>
      <c r="I6705" s="6" t="s">
        <v>4360</v>
      </c>
      <c r="J6705" s="9">
        <v>0</v>
      </c>
      <c r="K6705" s="9">
        <v>0</v>
      </c>
      <c r="L6705" s="6" t="s">
        <v>3990</v>
      </c>
      <c r="M6705" s="9">
        <v>1592.77</v>
      </c>
      <c r="N6705" s="9">
        <v>238.92</v>
      </c>
      <c r="O6705" s="6" t="s">
        <v>1932</v>
      </c>
      <c r="P6705" s="7">
        <v>1592.77</v>
      </c>
      <c r="Q6705" s="7">
        <v>26.28</v>
      </c>
      <c r="R6705" s="6" t="s">
        <v>3992</v>
      </c>
      <c r="S6705" s="7">
        <v>1592.77</v>
      </c>
      <c r="T6705" s="7">
        <v>121.05</v>
      </c>
      <c r="U6705" s="6" t="s">
        <v>3992</v>
      </c>
      <c r="V6705" s="6" t="s">
        <v>3992</v>
      </c>
      <c r="W6705" s="6" t="s">
        <v>2487</v>
      </c>
      <c r="X6705" s="6" t="s">
        <v>4362</v>
      </c>
      <c r="Y6705" s="6" t="s">
        <v>4992</v>
      </c>
      <c r="Z6705" s="6" t="s">
        <v>3623</v>
      </c>
    </row>
    <row r="6706" spans="1:26" x14ac:dyDescent="0.2">
      <c r="A6706" s="6" t="s">
        <v>3987</v>
      </c>
      <c r="B6706" s="6">
        <v>152914</v>
      </c>
      <c r="C6706" s="1">
        <v>42124</v>
      </c>
      <c r="D6706" s="6" t="s">
        <v>1924</v>
      </c>
      <c r="E6706" s="6" t="s">
        <v>3663</v>
      </c>
      <c r="F6706" s="9">
        <v>177.38</v>
      </c>
      <c r="G6706" s="9">
        <v>154.24</v>
      </c>
      <c r="H6706" s="9">
        <v>6.17</v>
      </c>
      <c r="I6706" s="6" t="s">
        <v>4360</v>
      </c>
      <c r="J6706" s="9">
        <v>0</v>
      </c>
      <c r="K6706" s="9">
        <v>0</v>
      </c>
      <c r="L6706" s="6" t="s">
        <v>3990</v>
      </c>
      <c r="M6706" s="9">
        <v>154.24</v>
      </c>
      <c r="N6706" s="9">
        <v>23.14</v>
      </c>
      <c r="O6706" s="6" t="s">
        <v>1932</v>
      </c>
      <c r="P6706" s="7">
        <v>154.24</v>
      </c>
      <c r="Q6706" s="7">
        <v>2.54</v>
      </c>
      <c r="R6706" s="6" t="s">
        <v>3992</v>
      </c>
      <c r="S6706" s="7">
        <v>154.24</v>
      </c>
      <c r="T6706" s="7">
        <v>11.72</v>
      </c>
      <c r="U6706" s="6" t="s">
        <v>3992</v>
      </c>
      <c r="V6706" s="6" t="s">
        <v>3992</v>
      </c>
      <c r="W6706" s="6" t="s">
        <v>3664</v>
      </c>
      <c r="X6706" s="6" t="s">
        <v>4362</v>
      </c>
      <c r="Y6706" s="6" t="s">
        <v>3373</v>
      </c>
      <c r="Z6706" s="6" t="s">
        <v>3374</v>
      </c>
    </row>
    <row r="6707" spans="1:26" x14ac:dyDescent="0.2">
      <c r="A6707" s="6" t="s">
        <v>3987</v>
      </c>
      <c r="B6707" s="6">
        <v>152914</v>
      </c>
      <c r="C6707" s="1">
        <v>42124</v>
      </c>
      <c r="D6707" s="6" t="s">
        <v>1924</v>
      </c>
      <c r="E6707" s="6" t="s">
        <v>3663</v>
      </c>
      <c r="F6707" s="9">
        <v>167.93</v>
      </c>
      <c r="G6707" s="9">
        <v>146.03</v>
      </c>
      <c r="H6707" s="9">
        <v>5.84</v>
      </c>
      <c r="I6707" s="6" t="s">
        <v>4360</v>
      </c>
      <c r="J6707" s="9">
        <v>0</v>
      </c>
      <c r="K6707" s="9">
        <v>0</v>
      </c>
      <c r="L6707" s="6" t="s">
        <v>3990</v>
      </c>
      <c r="M6707" s="9">
        <v>146.03</v>
      </c>
      <c r="N6707" s="9">
        <v>21.9</v>
      </c>
      <c r="O6707" s="6" t="s">
        <v>1932</v>
      </c>
      <c r="P6707" s="7">
        <v>146.03</v>
      </c>
      <c r="Q6707" s="7">
        <v>2.41</v>
      </c>
      <c r="R6707" s="6" t="s">
        <v>3992</v>
      </c>
      <c r="S6707" s="7">
        <v>146.03</v>
      </c>
      <c r="T6707" s="7">
        <v>11.1</v>
      </c>
      <c r="U6707" s="6" t="s">
        <v>3992</v>
      </c>
      <c r="V6707" s="6" t="s">
        <v>3992</v>
      </c>
      <c r="W6707" s="6" t="s">
        <v>3664</v>
      </c>
      <c r="X6707" s="6" t="s">
        <v>4362</v>
      </c>
      <c r="Y6707" s="6" t="s">
        <v>5172</v>
      </c>
      <c r="Z6707" s="6" t="s">
        <v>5173</v>
      </c>
    </row>
    <row r="6708" spans="1:26" x14ac:dyDescent="0.2">
      <c r="A6708" s="6" t="s">
        <v>3987</v>
      </c>
      <c r="B6708" s="6">
        <v>152915</v>
      </c>
      <c r="C6708" s="1">
        <v>42124</v>
      </c>
      <c r="D6708" s="6" t="s">
        <v>1986</v>
      </c>
      <c r="E6708" s="6" t="s">
        <v>3989</v>
      </c>
      <c r="F6708" s="9">
        <v>892.18</v>
      </c>
      <c r="G6708" s="9">
        <v>775.81</v>
      </c>
      <c r="H6708" s="9">
        <v>139.65</v>
      </c>
      <c r="I6708" s="6" t="s">
        <v>4360</v>
      </c>
      <c r="J6708" s="9">
        <v>0</v>
      </c>
      <c r="K6708" s="9">
        <v>0</v>
      </c>
      <c r="L6708" s="6" t="s">
        <v>3990</v>
      </c>
      <c r="M6708" s="9">
        <v>775.81</v>
      </c>
      <c r="N6708" s="9">
        <v>116.37</v>
      </c>
      <c r="O6708" s="6" t="s">
        <v>1932</v>
      </c>
      <c r="P6708" s="7">
        <v>775.81</v>
      </c>
      <c r="Q6708" s="7">
        <v>12.8</v>
      </c>
      <c r="R6708" s="6" t="s">
        <v>3992</v>
      </c>
      <c r="S6708" s="7">
        <v>775.81</v>
      </c>
      <c r="T6708" s="7">
        <v>58.96</v>
      </c>
      <c r="U6708" s="6" t="s">
        <v>3992</v>
      </c>
      <c r="V6708" s="6" t="s">
        <v>3992</v>
      </c>
      <c r="W6708" s="6" t="s">
        <v>2168</v>
      </c>
      <c r="X6708" s="6" t="s">
        <v>4362</v>
      </c>
      <c r="Y6708" s="6" t="s">
        <v>4992</v>
      </c>
      <c r="Z6708" s="6" t="s">
        <v>3623</v>
      </c>
    </row>
    <row r="6709" spans="1:26" x14ac:dyDescent="0.2">
      <c r="A6709" s="6" t="s">
        <v>3987</v>
      </c>
      <c r="B6709" s="6">
        <v>152916</v>
      </c>
      <c r="C6709" s="1">
        <v>42124</v>
      </c>
      <c r="D6709" s="6" t="s">
        <v>1924</v>
      </c>
      <c r="E6709" s="6" t="s">
        <v>4096</v>
      </c>
      <c r="F6709" s="9">
        <v>2992.78</v>
      </c>
      <c r="G6709" s="9">
        <v>2602.42</v>
      </c>
      <c r="H6709" s="9">
        <v>104.1</v>
      </c>
      <c r="I6709" s="6" t="s">
        <v>4360</v>
      </c>
      <c r="J6709" s="9">
        <v>0</v>
      </c>
      <c r="K6709" s="9">
        <v>0</v>
      </c>
      <c r="L6709" s="6" t="s">
        <v>3990</v>
      </c>
      <c r="M6709" s="9">
        <v>2602.42</v>
      </c>
      <c r="N6709" s="9">
        <v>390.36</v>
      </c>
      <c r="O6709" s="6" t="s">
        <v>1932</v>
      </c>
      <c r="P6709" s="7">
        <v>2602.42</v>
      </c>
      <c r="Q6709" s="7">
        <v>42.94</v>
      </c>
      <c r="R6709" s="6" t="s">
        <v>3992</v>
      </c>
      <c r="S6709" s="7">
        <v>2602.42</v>
      </c>
      <c r="T6709" s="7">
        <v>197.78</v>
      </c>
      <c r="U6709" s="6" t="s">
        <v>3992</v>
      </c>
      <c r="V6709" s="6" t="s">
        <v>3992</v>
      </c>
      <c r="W6709" s="6" t="s">
        <v>2565</v>
      </c>
      <c r="X6709" s="6" t="s">
        <v>4362</v>
      </c>
      <c r="Y6709" s="6" t="s">
        <v>4992</v>
      </c>
      <c r="Z6709" s="6" t="s">
        <v>3623</v>
      </c>
    </row>
    <row r="6710" spans="1:26" x14ac:dyDescent="0.2">
      <c r="A6710" s="6" t="s">
        <v>3987</v>
      </c>
      <c r="B6710" s="6">
        <v>152917</v>
      </c>
      <c r="C6710" s="1">
        <v>42124</v>
      </c>
      <c r="D6710" s="6" t="s">
        <v>1924</v>
      </c>
      <c r="E6710" s="6" t="s">
        <v>4642</v>
      </c>
      <c r="F6710" s="9">
        <v>223.13</v>
      </c>
      <c r="G6710" s="9">
        <v>223.13</v>
      </c>
      <c r="H6710" s="9">
        <v>8.93</v>
      </c>
      <c r="I6710" s="6" t="s">
        <v>4360</v>
      </c>
      <c r="J6710" s="9">
        <v>0</v>
      </c>
      <c r="K6710" s="9">
        <v>0</v>
      </c>
      <c r="L6710" s="6" t="s">
        <v>3990</v>
      </c>
      <c r="M6710" s="9">
        <v>194.03</v>
      </c>
      <c r="N6710" s="9">
        <v>29.1</v>
      </c>
      <c r="O6710" s="6" t="s">
        <v>1932</v>
      </c>
      <c r="P6710" s="7">
        <v>194.03</v>
      </c>
      <c r="Q6710" s="7">
        <v>3.2</v>
      </c>
      <c r="R6710" s="6" t="s">
        <v>3992</v>
      </c>
      <c r="S6710" s="7">
        <v>194.03</v>
      </c>
      <c r="T6710" s="7">
        <v>14.75</v>
      </c>
      <c r="U6710" s="6" t="s">
        <v>3992</v>
      </c>
      <c r="V6710" s="6" t="s">
        <v>3992</v>
      </c>
      <c r="W6710" s="6" t="s">
        <v>422</v>
      </c>
      <c r="X6710" s="6" t="s">
        <v>4362</v>
      </c>
      <c r="Y6710" s="6" t="s">
        <v>3237</v>
      </c>
      <c r="Z6710" s="6" t="s">
        <v>3238</v>
      </c>
    </row>
    <row r="6711" spans="1:26" x14ac:dyDescent="0.2">
      <c r="A6711" s="6" t="s">
        <v>3987</v>
      </c>
      <c r="B6711" s="6">
        <v>152917</v>
      </c>
      <c r="C6711" s="1">
        <v>42124</v>
      </c>
      <c r="D6711" s="6" t="s">
        <v>1924</v>
      </c>
      <c r="E6711" s="6" t="s">
        <v>4642</v>
      </c>
      <c r="F6711" s="9">
        <v>3238.38</v>
      </c>
      <c r="G6711" s="9">
        <v>3238.38</v>
      </c>
      <c r="H6711" s="9">
        <v>129.54</v>
      </c>
      <c r="I6711" s="6" t="s">
        <v>4360</v>
      </c>
      <c r="J6711" s="9">
        <v>0</v>
      </c>
      <c r="K6711" s="9">
        <v>0</v>
      </c>
      <c r="L6711" s="6" t="s">
        <v>3990</v>
      </c>
      <c r="M6711" s="9">
        <v>2815.98</v>
      </c>
      <c r="N6711" s="9">
        <v>422.4</v>
      </c>
      <c r="O6711" s="6" t="s">
        <v>1932</v>
      </c>
      <c r="P6711" s="7">
        <v>2815.98</v>
      </c>
      <c r="Q6711" s="7">
        <v>46.46</v>
      </c>
      <c r="R6711" s="6" t="s">
        <v>3992</v>
      </c>
      <c r="S6711" s="7">
        <v>2815.98</v>
      </c>
      <c r="T6711" s="7">
        <v>214.01</v>
      </c>
      <c r="U6711" s="6" t="s">
        <v>3992</v>
      </c>
      <c r="V6711" s="6" t="s">
        <v>3992</v>
      </c>
      <c r="W6711" s="6" t="s">
        <v>422</v>
      </c>
      <c r="X6711" s="6" t="s">
        <v>4362</v>
      </c>
      <c r="Y6711" s="6" t="s">
        <v>3759</v>
      </c>
      <c r="Z6711" s="6" t="s">
        <v>59</v>
      </c>
    </row>
    <row r="6712" spans="1:26" x14ac:dyDescent="0.2">
      <c r="A6712" s="6" t="s">
        <v>3987</v>
      </c>
      <c r="B6712" s="6">
        <v>152918</v>
      </c>
      <c r="C6712" s="1">
        <v>42124</v>
      </c>
      <c r="D6712" s="6" t="s">
        <v>1924</v>
      </c>
      <c r="E6712" s="6" t="s">
        <v>5203</v>
      </c>
      <c r="F6712" s="9">
        <v>3481.23</v>
      </c>
      <c r="G6712" s="9">
        <v>3027.16</v>
      </c>
      <c r="H6712" s="9">
        <v>121.09</v>
      </c>
      <c r="I6712" s="6" t="s">
        <v>4360</v>
      </c>
      <c r="J6712" s="9">
        <v>0</v>
      </c>
      <c r="K6712" s="9">
        <v>0</v>
      </c>
      <c r="L6712" s="6" t="s">
        <v>3990</v>
      </c>
      <c r="M6712" s="9">
        <v>3027.16</v>
      </c>
      <c r="N6712" s="9">
        <v>454.07</v>
      </c>
      <c r="O6712" s="6" t="s">
        <v>1932</v>
      </c>
      <c r="P6712" s="7">
        <v>3027.16</v>
      </c>
      <c r="Q6712" s="7">
        <v>49.95</v>
      </c>
      <c r="R6712" s="6" t="s">
        <v>3992</v>
      </c>
      <c r="S6712" s="7">
        <v>3027.16</v>
      </c>
      <c r="T6712" s="7">
        <v>230.06</v>
      </c>
      <c r="U6712" s="6" t="s">
        <v>3992</v>
      </c>
      <c r="V6712" s="6" t="s">
        <v>3992</v>
      </c>
      <c r="W6712" s="6" t="s">
        <v>2693</v>
      </c>
      <c r="X6712" s="6" t="s">
        <v>4362</v>
      </c>
      <c r="Y6712" s="6" t="s">
        <v>3367</v>
      </c>
      <c r="Z6712" s="6" t="s">
        <v>3368</v>
      </c>
    </row>
    <row r="6713" spans="1:26" x14ac:dyDescent="0.2">
      <c r="A6713" s="6" t="s">
        <v>3987</v>
      </c>
      <c r="B6713" s="6">
        <v>152919</v>
      </c>
      <c r="C6713" s="1">
        <v>42124</v>
      </c>
      <c r="D6713" s="6" t="s">
        <v>1986</v>
      </c>
      <c r="E6713" s="6" t="s">
        <v>3989</v>
      </c>
      <c r="F6713" s="9">
        <v>191.67</v>
      </c>
      <c r="G6713" s="9">
        <v>166.67</v>
      </c>
      <c r="H6713" s="9">
        <v>30</v>
      </c>
      <c r="I6713" s="6" t="s">
        <v>4360</v>
      </c>
      <c r="J6713" s="9">
        <v>0</v>
      </c>
      <c r="K6713" s="9">
        <v>0</v>
      </c>
      <c r="L6713" s="6" t="s">
        <v>3990</v>
      </c>
      <c r="M6713" s="9">
        <v>166.67</v>
      </c>
      <c r="N6713" s="9">
        <v>25</v>
      </c>
      <c r="O6713" s="6" t="s">
        <v>1932</v>
      </c>
      <c r="P6713" s="7">
        <v>166.67</v>
      </c>
      <c r="Q6713" s="7">
        <v>2.75</v>
      </c>
      <c r="R6713" s="6" t="s">
        <v>3992</v>
      </c>
      <c r="S6713" s="7">
        <v>166.67</v>
      </c>
      <c r="T6713" s="7">
        <v>12.67</v>
      </c>
      <c r="U6713" s="6" t="s">
        <v>3992</v>
      </c>
      <c r="V6713" s="6" t="s">
        <v>3992</v>
      </c>
      <c r="W6713" s="6" t="s">
        <v>303</v>
      </c>
      <c r="X6713" s="6" t="s">
        <v>5061</v>
      </c>
      <c r="Y6713" s="6" t="s">
        <v>3781</v>
      </c>
      <c r="Z6713" s="6" t="s">
        <v>3782</v>
      </c>
    </row>
    <row r="6714" spans="1:26" x14ac:dyDescent="0.2">
      <c r="A6714" s="6" t="s">
        <v>3987</v>
      </c>
      <c r="B6714" s="6">
        <v>152920</v>
      </c>
      <c r="C6714" s="1">
        <v>42124</v>
      </c>
      <c r="D6714" s="6" t="s">
        <v>1926</v>
      </c>
      <c r="E6714" s="6" t="s">
        <v>3418</v>
      </c>
      <c r="F6714" s="9">
        <v>38.5</v>
      </c>
      <c r="G6714" s="9">
        <v>38.5</v>
      </c>
      <c r="H6714" s="9">
        <v>2.7</v>
      </c>
      <c r="I6714" s="6" t="s">
        <v>4011</v>
      </c>
      <c r="J6714" s="9">
        <v>0</v>
      </c>
      <c r="K6714" s="9">
        <v>0</v>
      </c>
      <c r="L6714" s="6" t="s">
        <v>3990</v>
      </c>
      <c r="M6714" s="9">
        <v>0</v>
      </c>
      <c r="N6714" s="9">
        <v>0</v>
      </c>
      <c r="O6714" s="6" t="s">
        <v>3990</v>
      </c>
      <c r="P6714" s="7">
        <v>38.5</v>
      </c>
      <c r="Q6714" s="7">
        <v>0.64</v>
      </c>
      <c r="R6714" s="6" t="s">
        <v>3992</v>
      </c>
      <c r="S6714" s="7">
        <v>38.5</v>
      </c>
      <c r="T6714" s="7">
        <v>2.93</v>
      </c>
      <c r="U6714" s="6" t="s">
        <v>3992</v>
      </c>
      <c r="V6714" s="6" t="s">
        <v>3992</v>
      </c>
      <c r="W6714" s="6" t="s">
        <v>1896</v>
      </c>
      <c r="X6714" s="6" t="s">
        <v>4070</v>
      </c>
      <c r="Y6714" s="6" t="s">
        <v>1897</v>
      </c>
      <c r="Z6714" s="6" t="s">
        <v>1898</v>
      </c>
    </row>
    <row r="6715" spans="1:26" x14ac:dyDescent="0.2">
      <c r="A6715" s="6" t="s">
        <v>3987</v>
      </c>
      <c r="B6715" s="6">
        <v>152921</v>
      </c>
      <c r="C6715" s="1">
        <v>42124</v>
      </c>
      <c r="D6715" s="6" t="s">
        <v>1924</v>
      </c>
      <c r="E6715" s="6" t="s">
        <v>4339</v>
      </c>
      <c r="F6715" s="9">
        <v>949.59</v>
      </c>
      <c r="G6715" s="9">
        <v>825.73</v>
      </c>
      <c r="H6715" s="9">
        <v>33.03</v>
      </c>
      <c r="I6715" s="6" t="s">
        <v>4360</v>
      </c>
      <c r="J6715" s="9">
        <v>0</v>
      </c>
      <c r="K6715" s="9">
        <v>0</v>
      </c>
      <c r="L6715" s="6" t="s">
        <v>3990</v>
      </c>
      <c r="M6715" s="9">
        <v>825.73</v>
      </c>
      <c r="N6715" s="9">
        <v>123.86</v>
      </c>
      <c r="O6715" s="6" t="s">
        <v>1932</v>
      </c>
      <c r="P6715" s="7">
        <v>825.73</v>
      </c>
      <c r="Q6715" s="7">
        <v>13.62</v>
      </c>
      <c r="R6715" s="6" t="s">
        <v>3992</v>
      </c>
      <c r="S6715" s="7">
        <v>825.73</v>
      </c>
      <c r="T6715" s="7">
        <v>62.76</v>
      </c>
      <c r="U6715" s="6" t="s">
        <v>3992</v>
      </c>
      <c r="V6715" s="6" t="s">
        <v>3992</v>
      </c>
      <c r="W6715" s="6" t="s">
        <v>1465</v>
      </c>
      <c r="X6715" s="6" t="s">
        <v>4362</v>
      </c>
      <c r="Y6715" s="6" t="s">
        <v>5031</v>
      </c>
      <c r="Z6715" s="6" t="s">
        <v>5032</v>
      </c>
    </row>
    <row r="6716" spans="1:26" x14ac:dyDescent="0.2">
      <c r="A6716" s="6" t="s">
        <v>3987</v>
      </c>
      <c r="B6716" s="6">
        <v>152922</v>
      </c>
      <c r="C6716" s="1">
        <v>42124</v>
      </c>
      <c r="D6716" s="6" t="s">
        <v>1926</v>
      </c>
      <c r="E6716" s="6" t="s">
        <v>3418</v>
      </c>
      <c r="F6716" s="9">
        <v>400.41</v>
      </c>
      <c r="G6716" s="9">
        <v>400.41</v>
      </c>
      <c r="H6716" s="9">
        <v>28.03</v>
      </c>
      <c r="I6716" s="6" t="s">
        <v>4011</v>
      </c>
      <c r="J6716" s="9">
        <v>0</v>
      </c>
      <c r="K6716" s="9">
        <v>0</v>
      </c>
      <c r="L6716" s="6" t="s">
        <v>3990</v>
      </c>
      <c r="M6716" s="9">
        <v>0</v>
      </c>
      <c r="N6716" s="9">
        <v>0</v>
      </c>
      <c r="O6716" s="6" t="s">
        <v>3990</v>
      </c>
      <c r="P6716" s="7">
        <v>400.41</v>
      </c>
      <c r="Q6716" s="7">
        <v>6.61</v>
      </c>
      <c r="R6716" s="6" t="s">
        <v>3992</v>
      </c>
      <c r="S6716" s="7">
        <v>400.41</v>
      </c>
      <c r="T6716" s="7">
        <v>30.43</v>
      </c>
      <c r="U6716" s="6" t="s">
        <v>3992</v>
      </c>
      <c r="V6716" s="6" t="s">
        <v>3992</v>
      </c>
      <c r="W6716" s="6" t="s">
        <v>1896</v>
      </c>
      <c r="X6716" s="6" t="s">
        <v>4070</v>
      </c>
      <c r="Y6716" s="6" t="s">
        <v>1897</v>
      </c>
      <c r="Z6716" s="6" t="s">
        <v>1898</v>
      </c>
    </row>
    <row r="6717" spans="1:26" x14ac:dyDescent="0.2">
      <c r="A6717" s="6" t="s">
        <v>3987</v>
      </c>
      <c r="B6717" s="6">
        <v>152923</v>
      </c>
      <c r="C6717" s="1">
        <v>42124</v>
      </c>
      <c r="D6717" s="6" t="s">
        <v>1986</v>
      </c>
      <c r="E6717" s="6" t="s">
        <v>3989</v>
      </c>
      <c r="F6717" s="9">
        <v>542.62</v>
      </c>
      <c r="G6717" s="9">
        <v>471.84</v>
      </c>
      <c r="H6717" s="9">
        <v>84.93</v>
      </c>
      <c r="I6717" s="6" t="s">
        <v>4360</v>
      </c>
      <c r="J6717" s="9">
        <v>0</v>
      </c>
      <c r="K6717" s="9">
        <v>0</v>
      </c>
      <c r="L6717" s="6" t="s">
        <v>3990</v>
      </c>
      <c r="M6717" s="9">
        <v>471.84</v>
      </c>
      <c r="N6717" s="9">
        <v>70.78</v>
      </c>
      <c r="O6717" s="6" t="s">
        <v>1932</v>
      </c>
      <c r="P6717" s="7">
        <v>471.84</v>
      </c>
      <c r="Q6717" s="7">
        <v>7.79</v>
      </c>
      <c r="R6717" s="6" t="s">
        <v>3992</v>
      </c>
      <c r="S6717" s="7">
        <v>471.84</v>
      </c>
      <c r="T6717" s="7">
        <v>35.86</v>
      </c>
      <c r="U6717" s="6" t="s">
        <v>3992</v>
      </c>
      <c r="V6717" s="6" t="s">
        <v>3992</v>
      </c>
      <c r="W6717" s="6" t="s">
        <v>2361</v>
      </c>
      <c r="X6717" s="6" t="s">
        <v>4362</v>
      </c>
      <c r="Y6717" s="6" t="s">
        <v>3912</v>
      </c>
      <c r="Z6717" s="6" t="s">
        <v>3913</v>
      </c>
    </row>
    <row r="6718" spans="1:26" x14ac:dyDescent="0.2">
      <c r="A6718" s="6" t="s">
        <v>3987</v>
      </c>
      <c r="B6718" s="6">
        <v>152924</v>
      </c>
      <c r="C6718" s="1">
        <v>42124</v>
      </c>
      <c r="D6718" s="6" t="s">
        <v>1926</v>
      </c>
      <c r="E6718" s="6" t="s">
        <v>3418</v>
      </c>
      <c r="F6718" s="9">
        <v>885.51</v>
      </c>
      <c r="G6718" s="9">
        <v>770.01</v>
      </c>
      <c r="H6718" s="9">
        <v>53.9</v>
      </c>
      <c r="I6718" s="6" t="s">
        <v>4011</v>
      </c>
      <c r="J6718" s="9">
        <v>0</v>
      </c>
      <c r="K6718" s="9">
        <v>0</v>
      </c>
      <c r="L6718" s="6" t="s">
        <v>3990</v>
      </c>
      <c r="M6718" s="9">
        <v>770.01</v>
      </c>
      <c r="N6718" s="9">
        <v>115.5</v>
      </c>
      <c r="O6718" s="6" t="s">
        <v>1932</v>
      </c>
      <c r="P6718" s="7">
        <v>770.01</v>
      </c>
      <c r="Q6718" s="7">
        <v>12.71</v>
      </c>
      <c r="R6718" s="6" t="s">
        <v>3992</v>
      </c>
      <c r="S6718" s="7">
        <v>770.01</v>
      </c>
      <c r="T6718" s="7">
        <v>58.52</v>
      </c>
      <c r="U6718" s="6" t="s">
        <v>3992</v>
      </c>
      <c r="V6718" s="6" t="s">
        <v>3992</v>
      </c>
      <c r="W6718" s="6" t="s">
        <v>1896</v>
      </c>
      <c r="X6718" s="6" t="s">
        <v>4070</v>
      </c>
      <c r="Y6718" s="6" t="s">
        <v>1897</v>
      </c>
      <c r="Z6718" s="6" t="s">
        <v>1898</v>
      </c>
    </row>
    <row r="6719" spans="1:26" x14ac:dyDescent="0.2">
      <c r="A6719" s="6" t="s">
        <v>3987</v>
      </c>
      <c r="B6719" s="6">
        <v>152924</v>
      </c>
      <c r="C6719" s="1">
        <v>42124</v>
      </c>
      <c r="D6719" s="6" t="s">
        <v>1926</v>
      </c>
      <c r="E6719" s="6" t="s">
        <v>3418</v>
      </c>
      <c r="F6719" s="9">
        <v>885.51</v>
      </c>
      <c r="G6719" s="9">
        <v>770.01</v>
      </c>
      <c r="H6719" s="9">
        <v>53.9</v>
      </c>
      <c r="I6719" s="6" t="s">
        <v>4011</v>
      </c>
      <c r="J6719" s="9">
        <v>0</v>
      </c>
      <c r="K6719" s="9">
        <v>0</v>
      </c>
      <c r="L6719" s="6" t="s">
        <v>3990</v>
      </c>
      <c r="M6719" s="9">
        <v>770.01</v>
      </c>
      <c r="N6719" s="9">
        <v>115.5</v>
      </c>
      <c r="O6719" s="6" t="s">
        <v>1932</v>
      </c>
      <c r="P6719" s="7">
        <v>770.01</v>
      </c>
      <c r="Q6719" s="7">
        <v>12.71</v>
      </c>
      <c r="R6719" s="6" t="s">
        <v>3992</v>
      </c>
      <c r="S6719" s="7">
        <v>770.01</v>
      </c>
      <c r="T6719" s="7">
        <v>58.52</v>
      </c>
      <c r="U6719" s="6" t="s">
        <v>3992</v>
      </c>
      <c r="V6719" s="6" t="s">
        <v>3992</v>
      </c>
      <c r="W6719" s="6" t="s">
        <v>1896</v>
      </c>
      <c r="X6719" s="6" t="s">
        <v>4070</v>
      </c>
      <c r="Y6719" s="6" t="s">
        <v>1897</v>
      </c>
      <c r="Z6719" s="6" t="s">
        <v>1898</v>
      </c>
    </row>
    <row r="6720" spans="1:26" x14ac:dyDescent="0.2">
      <c r="A6720" s="6" t="s">
        <v>3987</v>
      </c>
      <c r="B6720" s="6">
        <v>152925</v>
      </c>
      <c r="C6720" s="1">
        <v>42124</v>
      </c>
      <c r="D6720" s="6" t="s">
        <v>1926</v>
      </c>
      <c r="E6720" s="6" t="s">
        <v>4339</v>
      </c>
      <c r="F6720" s="9">
        <v>215.87</v>
      </c>
      <c r="G6720" s="9">
        <v>215.87</v>
      </c>
      <c r="H6720" s="9">
        <v>25.9</v>
      </c>
      <c r="I6720" s="6" t="s">
        <v>4011</v>
      </c>
      <c r="J6720" s="9">
        <v>0</v>
      </c>
      <c r="K6720" s="9">
        <v>0</v>
      </c>
      <c r="L6720" s="6" t="s">
        <v>3990</v>
      </c>
      <c r="M6720" s="9">
        <v>0</v>
      </c>
      <c r="N6720" s="9">
        <v>0</v>
      </c>
      <c r="O6720" s="6" t="s">
        <v>3990</v>
      </c>
      <c r="P6720" s="7">
        <v>215.87</v>
      </c>
      <c r="Q6720" s="7">
        <v>3.56</v>
      </c>
      <c r="R6720" s="6" t="s">
        <v>3992</v>
      </c>
      <c r="S6720" s="7">
        <v>215.87</v>
      </c>
      <c r="T6720" s="7">
        <v>16.41</v>
      </c>
      <c r="U6720" s="6" t="s">
        <v>3992</v>
      </c>
      <c r="V6720" s="6" t="s">
        <v>3992</v>
      </c>
      <c r="W6720" s="6" t="s">
        <v>2496</v>
      </c>
      <c r="X6720" s="6" t="s">
        <v>1962</v>
      </c>
      <c r="Y6720" s="6" t="s">
        <v>60</v>
      </c>
      <c r="Z6720" s="6" t="s">
        <v>61</v>
      </c>
    </row>
    <row r="6721" spans="1:26" x14ac:dyDescent="0.2">
      <c r="A6721" s="6" t="s">
        <v>3987</v>
      </c>
      <c r="B6721" s="6">
        <v>152926</v>
      </c>
      <c r="C6721" s="1">
        <v>42124</v>
      </c>
      <c r="D6721" s="6" t="s">
        <v>1986</v>
      </c>
      <c r="E6721" s="6" t="s">
        <v>3989</v>
      </c>
      <c r="F6721" s="9">
        <v>4860.4799999999996</v>
      </c>
      <c r="G6721" s="9">
        <v>4860.4799999999996</v>
      </c>
      <c r="H6721" s="9">
        <v>874.89</v>
      </c>
      <c r="I6721" s="6" t="s">
        <v>4360</v>
      </c>
      <c r="J6721" s="9">
        <v>0</v>
      </c>
      <c r="K6721" s="9">
        <v>0</v>
      </c>
      <c r="L6721" s="6" t="s">
        <v>3990</v>
      </c>
      <c r="M6721" s="9">
        <v>0</v>
      </c>
      <c r="N6721" s="9">
        <v>0</v>
      </c>
      <c r="O6721" s="6" t="s">
        <v>3990</v>
      </c>
      <c r="P6721" s="7">
        <v>4860.4799999999996</v>
      </c>
      <c r="Q6721" s="7">
        <v>80.2</v>
      </c>
      <c r="R6721" s="6" t="s">
        <v>3992</v>
      </c>
      <c r="S6721" s="7">
        <v>4860.4799999999996</v>
      </c>
      <c r="T6721" s="7">
        <v>369.4</v>
      </c>
      <c r="U6721" s="6" t="s">
        <v>3992</v>
      </c>
      <c r="V6721" s="6" t="s">
        <v>3992</v>
      </c>
      <c r="W6721" s="6" t="s">
        <v>2487</v>
      </c>
      <c r="X6721" s="6" t="s">
        <v>4666</v>
      </c>
      <c r="Y6721" s="6" t="s">
        <v>62</v>
      </c>
      <c r="Z6721" s="6" t="s">
        <v>63</v>
      </c>
    </row>
    <row r="6722" spans="1:26" x14ac:dyDescent="0.2">
      <c r="A6722" s="6" t="s">
        <v>3987</v>
      </c>
      <c r="B6722" s="6">
        <v>152927</v>
      </c>
      <c r="C6722" s="1">
        <v>42124</v>
      </c>
      <c r="D6722" s="6" t="s">
        <v>1931</v>
      </c>
      <c r="E6722" s="6" t="s">
        <v>3989</v>
      </c>
      <c r="F6722" s="9">
        <v>1632.35</v>
      </c>
      <c r="G6722" s="9">
        <v>0</v>
      </c>
      <c r="H6722" s="9">
        <v>0</v>
      </c>
      <c r="I6722" s="6" t="s">
        <v>3990</v>
      </c>
      <c r="J6722" s="9">
        <v>0</v>
      </c>
      <c r="K6722" s="9">
        <v>0</v>
      </c>
      <c r="L6722" s="6" t="s">
        <v>3990</v>
      </c>
      <c r="M6722" s="9">
        <v>0</v>
      </c>
      <c r="N6722" s="9">
        <v>0</v>
      </c>
      <c r="O6722" s="6" t="s">
        <v>3990</v>
      </c>
      <c r="P6722" s="7">
        <v>1632.35</v>
      </c>
      <c r="Q6722" s="7">
        <v>26.93</v>
      </c>
      <c r="R6722" s="6" t="s">
        <v>3992</v>
      </c>
      <c r="S6722" s="7">
        <v>1632.35</v>
      </c>
      <c r="T6722" s="7">
        <v>124.06</v>
      </c>
      <c r="U6722" s="6" t="s">
        <v>3992</v>
      </c>
      <c r="V6722" s="6" t="s">
        <v>3992</v>
      </c>
      <c r="W6722" s="6" t="s">
        <v>2059</v>
      </c>
      <c r="X6722" s="6" t="s">
        <v>4070</v>
      </c>
      <c r="Y6722" s="6" t="s">
        <v>540</v>
      </c>
      <c r="Z6722" s="6" t="s">
        <v>64</v>
      </c>
    </row>
    <row r="6723" spans="1:26" hidden="1" x14ac:dyDescent="0.2">
      <c r="A6723" s="6" t="s">
        <v>3987</v>
      </c>
      <c r="B6723" s="6">
        <v>152928</v>
      </c>
      <c r="C6723" s="1">
        <v>42124</v>
      </c>
      <c r="D6723" s="6" t="s">
        <v>2020</v>
      </c>
      <c r="E6723" s="6" t="s">
        <v>3989</v>
      </c>
      <c r="F6723" s="9">
        <v>350</v>
      </c>
      <c r="G6723" s="9">
        <v>0</v>
      </c>
      <c r="H6723" s="9">
        <v>0</v>
      </c>
      <c r="I6723" s="6" t="s">
        <v>3990</v>
      </c>
      <c r="J6723" s="9">
        <v>0</v>
      </c>
      <c r="K6723" s="9">
        <v>0</v>
      </c>
      <c r="L6723" s="6" t="s">
        <v>3990</v>
      </c>
      <c r="M6723" s="9">
        <v>0</v>
      </c>
      <c r="N6723" s="9">
        <v>0</v>
      </c>
      <c r="O6723" s="6" t="s">
        <v>3990</v>
      </c>
      <c r="P6723" s="7">
        <v>0</v>
      </c>
      <c r="Q6723" s="7">
        <v>0</v>
      </c>
      <c r="R6723" s="6" t="s">
        <v>3990</v>
      </c>
      <c r="S6723" s="7">
        <v>0</v>
      </c>
      <c r="T6723" s="7">
        <v>0</v>
      </c>
      <c r="U6723" s="6" t="s">
        <v>3990</v>
      </c>
      <c r="V6723" s="6" t="s">
        <v>3992</v>
      </c>
      <c r="W6723" s="6" t="s">
        <v>3692</v>
      </c>
      <c r="X6723" s="6" t="s">
        <v>3994</v>
      </c>
      <c r="Y6723" s="6" t="s">
        <v>2448</v>
      </c>
      <c r="Z6723" s="6" t="s">
        <v>2449</v>
      </c>
    </row>
    <row r="6724" spans="1:26" x14ac:dyDescent="0.2">
      <c r="A6724" s="6" t="s">
        <v>3987</v>
      </c>
      <c r="B6724" s="6">
        <v>152929</v>
      </c>
      <c r="C6724" s="1">
        <v>42124</v>
      </c>
      <c r="D6724" s="6" t="s">
        <v>2074</v>
      </c>
      <c r="E6724" s="6" t="s">
        <v>4540</v>
      </c>
      <c r="F6724" s="9">
        <v>1666.56</v>
      </c>
      <c r="G6724" s="9">
        <v>0</v>
      </c>
      <c r="H6724" s="9">
        <v>0</v>
      </c>
      <c r="I6724" s="6" t="s">
        <v>3990</v>
      </c>
      <c r="J6724" s="9">
        <v>0</v>
      </c>
      <c r="K6724" s="9">
        <v>0</v>
      </c>
      <c r="L6724" s="6" t="s">
        <v>3990</v>
      </c>
      <c r="M6724" s="9">
        <v>0</v>
      </c>
      <c r="N6724" s="9">
        <v>0</v>
      </c>
      <c r="O6724" s="6" t="s">
        <v>3990</v>
      </c>
      <c r="P6724" s="7">
        <v>1666.56</v>
      </c>
      <c r="Q6724" s="7">
        <v>0</v>
      </c>
      <c r="R6724" s="6" t="s">
        <v>2075</v>
      </c>
      <c r="S6724" s="7">
        <v>1666.56</v>
      </c>
      <c r="T6724" s="7">
        <v>0</v>
      </c>
      <c r="U6724" s="6" t="s">
        <v>2075</v>
      </c>
      <c r="V6724" s="6" t="s">
        <v>3992</v>
      </c>
      <c r="W6724" s="6" t="s">
        <v>516</v>
      </c>
      <c r="X6724" s="6" t="s">
        <v>4070</v>
      </c>
      <c r="Y6724" s="6" t="s">
        <v>65</v>
      </c>
      <c r="Z6724" s="6" t="s">
        <v>66</v>
      </c>
    </row>
    <row r="6725" spans="1:26" x14ac:dyDescent="0.2">
      <c r="A6725" s="6" t="s">
        <v>3987</v>
      </c>
      <c r="B6725" s="6">
        <v>152930</v>
      </c>
      <c r="C6725" s="1">
        <v>42124</v>
      </c>
      <c r="D6725" s="6" t="s">
        <v>2008</v>
      </c>
      <c r="E6725" s="6" t="s">
        <v>4096</v>
      </c>
      <c r="F6725" s="9">
        <v>207.5</v>
      </c>
      <c r="G6725" s="9">
        <v>144.13999999999999</v>
      </c>
      <c r="H6725" s="9">
        <v>5.77</v>
      </c>
      <c r="I6725" s="6" t="s">
        <v>3125</v>
      </c>
      <c r="J6725" s="9">
        <v>263.92</v>
      </c>
      <c r="K6725" s="9">
        <v>41.74</v>
      </c>
      <c r="L6725" s="6" t="s">
        <v>3125</v>
      </c>
      <c r="M6725" s="9">
        <v>144.13999999999999</v>
      </c>
      <c r="N6725" s="9">
        <v>21.62</v>
      </c>
      <c r="O6725" s="6" t="s">
        <v>1932</v>
      </c>
      <c r="P6725" s="7">
        <v>144.13999999999999</v>
      </c>
      <c r="Q6725" s="7">
        <v>2.38</v>
      </c>
      <c r="R6725" s="6" t="s">
        <v>3992</v>
      </c>
      <c r="S6725" s="7">
        <v>144.13999999999999</v>
      </c>
      <c r="T6725" s="7">
        <v>10.95</v>
      </c>
      <c r="U6725" s="6" t="s">
        <v>3992</v>
      </c>
      <c r="V6725" s="6" t="s">
        <v>3992</v>
      </c>
      <c r="W6725" s="6" t="s">
        <v>3660</v>
      </c>
      <c r="X6725" s="6" t="s">
        <v>4049</v>
      </c>
      <c r="Y6725" s="6" t="s">
        <v>3857</v>
      </c>
      <c r="Z6725" s="6" t="s">
        <v>3858</v>
      </c>
    </row>
    <row r="6726" spans="1:26" x14ac:dyDescent="0.2">
      <c r="A6726" s="6" t="s">
        <v>3987</v>
      </c>
      <c r="B6726" s="6">
        <v>152931</v>
      </c>
      <c r="C6726" s="1">
        <v>42124</v>
      </c>
      <c r="D6726" s="6" t="s">
        <v>1924</v>
      </c>
      <c r="E6726" s="6" t="s">
        <v>4096</v>
      </c>
      <c r="F6726" s="9">
        <v>141.9</v>
      </c>
      <c r="G6726" s="9">
        <v>123.39</v>
      </c>
      <c r="H6726" s="9">
        <v>4.9400000000000004</v>
      </c>
      <c r="I6726" s="6" t="s">
        <v>4360</v>
      </c>
      <c r="J6726" s="9">
        <v>0</v>
      </c>
      <c r="K6726" s="9">
        <v>0</v>
      </c>
      <c r="L6726" s="6" t="s">
        <v>3990</v>
      </c>
      <c r="M6726" s="9">
        <v>123.39</v>
      </c>
      <c r="N6726" s="9">
        <v>18.510000000000002</v>
      </c>
      <c r="O6726" s="6" t="s">
        <v>1932</v>
      </c>
      <c r="P6726" s="7">
        <v>123.39</v>
      </c>
      <c r="Q6726" s="7">
        <v>2.04</v>
      </c>
      <c r="R6726" s="6" t="s">
        <v>3992</v>
      </c>
      <c r="S6726" s="7">
        <v>123.39</v>
      </c>
      <c r="T6726" s="7">
        <v>9.3800000000000008</v>
      </c>
      <c r="U6726" s="6" t="s">
        <v>3992</v>
      </c>
      <c r="V6726" s="6" t="s">
        <v>3992</v>
      </c>
      <c r="W6726" s="6" t="s">
        <v>3660</v>
      </c>
      <c r="X6726" s="6" t="s">
        <v>4362</v>
      </c>
      <c r="Y6726" s="6" t="s">
        <v>3843</v>
      </c>
      <c r="Z6726" s="6" t="s">
        <v>3844</v>
      </c>
    </row>
    <row r="6727" spans="1:26" x14ac:dyDescent="0.2">
      <c r="A6727" s="6" t="s">
        <v>3987</v>
      </c>
      <c r="B6727" s="6">
        <v>152932</v>
      </c>
      <c r="C6727" s="1">
        <v>42124</v>
      </c>
      <c r="D6727" s="6" t="s">
        <v>1986</v>
      </c>
      <c r="E6727" s="6" t="s">
        <v>3989</v>
      </c>
      <c r="F6727" s="9">
        <v>485.77</v>
      </c>
      <c r="G6727" s="9">
        <v>404.81</v>
      </c>
      <c r="H6727" s="9">
        <v>72.87</v>
      </c>
      <c r="I6727" s="6" t="s">
        <v>4360</v>
      </c>
      <c r="J6727" s="9">
        <v>0</v>
      </c>
      <c r="K6727" s="9">
        <v>0</v>
      </c>
      <c r="L6727" s="6" t="s">
        <v>3990</v>
      </c>
      <c r="M6727" s="9">
        <v>404.81</v>
      </c>
      <c r="N6727" s="9">
        <v>80.959999999999994</v>
      </c>
      <c r="O6727" s="6" t="s">
        <v>1932</v>
      </c>
      <c r="P6727" s="7">
        <v>404.81</v>
      </c>
      <c r="Q6727" s="7">
        <v>6.68</v>
      </c>
      <c r="R6727" s="6" t="s">
        <v>3992</v>
      </c>
      <c r="S6727" s="7">
        <v>404.81</v>
      </c>
      <c r="T6727" s="7">
        <v>30.77</v>
      </c>
      <c r="U6727" s="6" t="s">
        <v>3992</v>
      </c>
      <c r="V6727" s="6" t="s">
        <v>3992</v>
      </c>
      <c r="W6727" s="6" t="s">
        <v>2487</v>
      </c>
      <c r="X6727" s="6" t="s">
        <v>4382</v>
      </c>
      <c r="Y6727" s="6" t="s">
        <v>4414</v>
      </c>
      <c r="Z6727" s="6" t="s">
        <v>4415</v>
      </c>
    </row>
    <row r="6728" spans="1:26" x14ac:dyDescent="0.2">
      <c r="A6728" s="6" t="s">
        <v>3987</v>
      </c>
      <c r="B6728" s="6">
        <v>152933</v>
      </c>
      <c r="C6728" s="1">
        <v>42124</v>
      </c>
      <c r="D6728" s="6" t="s">
        <v>1924</v>
      </c>
      <c r="E6728" s="6" t="s">
        <v>4096</v>
      </c>
      <c r="F6728" s="9">
        <v>162.94999999999999</v>
      </c>
      <c r="G6728" s="9">
        <v>135.79</v>
      </c>
      <c r="H6728" s="9">
        <v>5.43</v>
      </c>
      <c r="I6728" s="6" t="s">
        <v>4360</v>
      </c>
      <c r="J6728" s="9">
        <v>0</v>
      </c>
      <c r="K6728" s="9">
        <v>0</v>
      </c>
      <c r="L6728" s="6" t="s">
        <v>3990</v>
      </c>
      <c r="M6728" s="9">
        <v>135.79</v>
      </c>
      <c r="N6728" s="9">
        <v>27.16</v>
      </c>
      <c r="O6728" s="6" t="s">
        <v>1932</v>
      </c>
      <c r="P6728" s="7">
        <v>135.79</v>
      </c>
      <c r="Q6728" s="7">
        <v>2.2400000000000002</v>
      </c>
      <c r="R6728" s="6" t="s">
        <v>3992</v>
      </c>
      <c r="S6728" s="7">
        <v>135.79</v>
      </c>
      <c r="T6728" s="7">
        <v>10.32</v>
      </c>
      <c r="U6728" s="6" t="s">
        <v>3992</v>
      </c>
      <c r="V6728" s="6" t="s">
        <v>3992</v>
      </c>
      <c r="W6728" s="6" t="s">
        <v>3660</v>
      </c>
      <c r="X6728" s="6" t="s">
        <v>4382</v>
      </c>
      <c r="Y6728" s="6" t="s">
        <v>4414</v>
      </c>
      <c r="Z6728" s="6" t="s">
        <v>4415</v>
      </c>
    </row>
    <row r="6729" spans="1:26" x14ac:dyDescent="0.2">
      <c r="A6729" s="6" t="s">
        <v>3987</v>
      </c>
      <c r="B6729" s="6">
        <v>152934</v>
      </c>
      <c r="C6729" s="1">
        <v>42124</v>
      </c>
      <c r="D6729" s="6" t="s">
        <v>1931</v>
      </c>
      <c r="E6729" s="6" t="s">
        <v>3989</v>
      </c>
      <c r="F6729" s="9">
        <v>1392</v>
      </c>
      <c r="G6729" s="9">
        <v>1392</v>
      </c>
      <c r="H6729" s="9">
        <v>250.56</v>
      </c>
      <c r="I6729" s="6" t="s">
        <v>4106</v>
      </c>
      <c r="J6729" s="9">
        <v>0</v>
      </c>
      <c r="K6729" s="9">
        <v>0</v>
      </c>
      <c r="L6729" s="6" t="s">
        <v>3990</v>
      </c>
      <c r="M6729" s="9">
        <v>0</v>
      </c>
      <c r="N6729" s="9">
        <v>0</v>
      </c>
      <c r="O6729" s="6" t="s">
        <v>3990</v>
      </c>
      <c r="P6729" s="7">
        <v>1392</v>
      </c>
      <c r="Q6729" s="7">
        <v>22.97</v>
      </c>
      <c r="R6729" s="6" t="s">
        <v>3992</v>
      </c>
      <c r="S6729" s="7">
        <v>1392</v>
      </c>
      <c r="T6729" s="7">
        <v>105.79</v>
      </c>
      <c r="U6729" s="6" t="s">
        <v>3992</v>
      </c>
      <c r="V6729" s="6" t="s">
        <v>3992</v>
      </c>
      <c r="W6729" s="6" t="s">
        <v>2260</v>
      </c>
      <c r="X6729" s="6" t="s">
        <v>4362</v>
      </c>
      <c r="Y6729" s="6" t="s">
        <v>67</v>
      </c>
      <c r="Z6729" s="6" t="s">
        <v>68</v>
      </c>
    </row>
    <row r="6730" spans="1:26" x14ac:dyDescent="0.2">
      <c r="A6730" s="6" t="s">
        <v>3987</v>
      </c>
      <c r="B6730" s="6">
        <v>152935</v>
      </c>
      <c r="C6730" s="1">
        <v>42124</v>
      </c>
      <c r="D6730" s="6" t="s">
        <v>1931</v>
      </c>
      <c r="E6730" s="6" t="s">
        <v>3989</v>
      </c>
      <c r="F6730" s="9">
        <v>696</v>
      </c>
      <c r="G6730" s="9">
        <v>696</v>
      </c>
      <c r="H6730" s="9">
        <v>125.28</v>
      </c>
      <c r="I6730" s="6" t="s">
        <v>4106</v>
      </c>
      <c r="J6730" s="9">
        <v>0</v>
      </c>
      <c r="K6730" s="9">
        <v>0</v>
      </c>
      <c r="L6730" s="6" t="s">
        <v>3990</v>
      </c>
      <c r="M6730" s="9">
        <v>0</v>
      </c>
      <c r="N6730" s="9">
        <v>0</v>
      </c>
      <c r="O6730" s="6" t="s">
        <v>3990</v>
      </c>
      <c r="P6730" s="7">
        <v>696</v>
      </c>
      <c r="Q6730" s="7">
        <v>11.48</v>
      </c>
      <c r="R6730" s="6" t="s">
        <v>3992</v>
      </c>
      <c r="S6730" s="7">
        <v>696</v>
      </c>
      <c r="T6730" s="7">
        <v>52.9</v>
      </c>
      <c r="U6730" s="6" t="s">
        <v>3992</v>
      </c>
      <c r="V6730" s="6" t="s">
        <v>3992</v>
      </c>
      <c r="W6730" s="6" t="s">
        <v>2260</v>
      </c>
      <c r="X6730" s="6" t="s">
        <v>4362</v>
      </c>
      <c r="Y6730" s="6" t="s">
        <v>67</v>
      </c>
      <c r="Z6730" s="6" t="s">
        <v>68</v>
      </c>
    </row>
    <row r="6731" spans="1:26" x14ac:dyDescent="0.2">
      <c r="A6731" s="6" t="s">
        <v>3987</v>
      </c>
      <c r="B6731" s="6">
        <v>152936</v>
      </c>
      <c r="C6731" s="1">
        <v>42124</v>
      </c>
      <c r="D6731" s="6" t="s">
        <v>1931</v>
      </c>
      <c r="E6731" s="6" t="s">
        <v>3989</v>
      </c>
      <c r="F6731" s="9">
        <v>2552</v>
      </c>
      <c r="G6731" s="9">
        <v>2552</v>
      </c>
      <c r="H6731" s="9">
        <v>459.36</v>
      </c>
      <c r="I6731" s="6" t="s">
        <v>4106</v>
      </c>
      <c r="J6731" s="9">
        <v>0</v>
      </c>
      <c r="K6731" s="9">
        <v>0</v>
      </c>
      <c r="L6731" s="6" t="s">
        <v>3990</v>
      </c>
      <c r="M6731" s="9">
        <v>0</v>
      </c>
      <c r="N6731" s="9">
        <v>0</v>
      </c>
      <c r="O6731" s="6" t="s">
        <v>3990</v>
      </c>
      <c r="P6731" s="7">
        <v>2552</v>
      </c>
      <c r="Q6731" s="7">
        <v>42.11</v>
      </c>
      <c r="R6731" s="6" t="s">
        <v>3992</v>
      </c>
      <c r="S6731" s="7">
        <v>2552</v>
      </c>
      <c r="T6731" s="7">
        <v>193.95</v>
      </c>
      <c r="U6731" s="6" t="s">
        <v>3992</v>
      </c>
      <c r="V6731" s="6" t="s">
        <v>3992</v>
      </c>
      <c r="W6731" s="6" t="s">
        <v>2260</v>
      </c>
      <c r="X6731" s="6" t="s">
        <v>4362</v>
      </c>
      <c r="Y6731" s="6" t="s">
        <v>67</v>
      </c>
      <c r="Z6731" s="6" t="s">
        <v>68</v>
      </c>
    </row>
    <row r="6732" spans="1:26" x14ac:dyDescent="0.2">
      <c r="A6732" s="6" t="s">
        <v>3987</v>
      </c>
      <c r="B6732" s="6">
        <v>152937</v>
      </c>
      <c r="C6732" s="1">
        <v>42124</v>
      </c>
      <c r="D6732" s="6" t="s">
        <v>1926</v>
      </c>
      <c r="E6732" s="6" t="s">
        <v>3418</v>
      </c>
      <c r="F6732" s="9">
        <v>949.44</v>
      </c>
      <c r="G6732" s="9">
        <v>825.6</v>
      </c>
      <c r="H6732" s="9">
        <v>57.79</v>
      </c>
      <c r="I6732" s="6" t="s">
        <v>4011</v>
      </c>
      <c r="J6732" s="9">
        <v>0</v>
      </c>
      <c r="K6732" s="9">
        <v>0</v>
      </c>
      <c r="L6732" s="6" t="s">
        <v>3990</v>
      </c>
      <c r="M6732" s="9">
        <v>825.6</v>
      </c>
      <c r="N6732" s="9">
        <v>123.84</v>
      </c>
      <c r="O6732" s="6" t="s">
        <v>1932</v>
      </c>
      <c r="P6732" s="7">
        <v>825.6</v>
      </c>
      <c r="Q6732" s="7">
        <v>13.62</v>
      </c>
      <c r="R6732" s="6" t="s">
        <v>3992</v>
      </c>
      <c r="S6732" s="7">
        <v>825.6</v>
      </c>
      <c r="T6732" s="7">
        <v>62.75</v>
      </c>
      <c r="U6732" s="6" t="s">
        <v>3992</v>
      </c>
      <c r="V6732" s="6" t="s">
        <v>3992</v>
      </c>
      <c r="W6732" s="6" t="s">
        <v>1896</v>
      </c>
      <c r="X6732" s="6" t="s">
        <v>4070</v>
      </c>
      <c r="Y6732" s="6" t="s">
        <v>153</v>
      </c>
      <c r="Z6732" s="6" t="s">
        <v>154</v>
      </c>
    </row>
    <row r="6733" spans="1:26" x14ac:dyDescent="0.2">
      <c r="A6733" s="6" t="s">
        <v>3987</v>
      </c>
      <c r="B6733" s="6">
        <v>152937</v>
      </c>
      <c r="C6733" s="1">
        <v>42124</v>
      </c>
      <c r="D6733" s="6" t="s">
        <v>1926</v>
      </c>
      <c r="E6733" s="6" t="s">
        <v>3418</v>
      </c>
      <c r="F6733" s="9">
        <v>2208</v>
      </c>
      <c r="G6733" s="9">
        <v>1920</v>
      </c>
      <c r="H6733" s="9">
        <v>134.4</v>
      </c>
      <c r="I6733" s="6" t="s">
        <v>4011</v>
      </c>
      <c r="J6733" s="9">
        <v>0</v>
      </c>
      <c r="K6733" s="9">
        <v>0</v>
      </c>
      <c r="L6733" s="6" t="s">
        <v>3990</v>
      </c>
      <c r="M6733" s="9">
        <v>1920</v>
      </c>
      <c r="N6733" s="9">
        <v>288</v>
      </c>
      <c r="O6733" s="6" t="s">
        <v>1932</v>
      </c>
      <c r="P6733" s="7">
        <v>1920</v>
      </c>
      <c r="Q6733" s="7">
        <v>31.68</v>
      </c>
      <c r="R6733" s="6" t="s">
        <v>3992</v>
      </c>
      <c r="S6733" s="7">
        <v>1920</v>
      </c>
      <c r="T6733" s="7">
        <v>145.91999999999999</v>
      </c>
      <c r="U6733" s="6" t="s">
        <v>3992</v>
      </c>
      <c r="V6733" s="6" t="s">
        <v>3992</v>
      </c>
      <c r="W6733" s="6" t="s">
        <v>1896</v>
      </c>
      <c r="X6733" s="6" t="s">
        <v>4070</v>
      </c>
      <c r="Y6733" s="6" t="s">
        <v>153</v>
      </c>
      <c r="Z6733" s="6" t="s">
        <v>154</v>
      </c>
    </row>
    <row r="6734" spans="1:26" x14ac:dyDescent="0.2">
      <c r="A6734" s="6" t="s">
        <v>3987</v>
      </c>
      <c r="B6734" s="6">
        <v>152938</v>
      </c>
      <c r="C6734" s="1">
        <v>42124</v>
      </c>
      <c r="D6734" s="6" t="s">
        <v>1924</v>
      </c>
      <c r="E6734" s="6" t="s">
        <v>3663</v>
      </c>
      <c r="F6734" s="9">
        <v>167.93</v>
      </c>
      <c r="G6734" s="9">
        <v>146.03</v>
      </c>
      <c r="H6734" s="9">
        <v>5.84</v>
      </c>
      <c r="I6734" s="6" t="s">
        <v>4360</v>
      </c>
      <c r="J6734" s="9">
        <v>0</v>
      </c>
      <c r="K6734" s="9">
        <v>0</v>
      </c>
      <c r="L6734" s="6" t="s">
        <v>3990</v>
      </c>
      <c r="M6734" s="9">
        <v>146.03</v>
      </c>
      <c r="N6734" s="9">
        <v>21.9</v>
      </c>
      <c r="O6734" s="6" t="s">
        <v>1932</v>
      </c>
      <c r="P6734" s="7">
        <v>146.03</v>
      </c>
      <c r="Q6734" s="7">
        <v>2.41</v>
      </c>
      <c r="R6734" s="6" t="s">
        <v>3992</v>
      </c>
      <c r="S6734" s="7">
        <v>146.03</v>
      </c>
      <c r="T6734" s="7">
        <v>11.1</v>
      </c>
      <c r="U6734" s="6" t="s">
        <v>3992</v>
      </c>
      <c r="V6734" s="6" t="s">
        <v>3992</v>
      </c>
      <c r="W6734" s="6" t="s">
        <v>3664</v>
      </c>
      <c r="X6734" s="6" t="s">
        <v>4362</v>
      </c>
      <c r="Y6734" s="6" t="s">
        <v>3917</v>
      </c>
      <c r="Z6734" s="6" t="s">
        <v>3918</v>
      </c>
    </row>
    <row r="6735" spans="1:26" x14ac:dyDescent="0.2">
      <c r="A6735" s="6" t="s">
        <v>3987</v>
      </c>
      <c r="B6735" s="6">
        <v>152939</v>
      </c>
      <c r="C6735" s="1">
        <v>42124</v>
      </c>
      <c r="D6735" s="6" t="s">
        <v>1924</v>
      </c>
      <c r="E6735" s="6" t="s">
        <v>2666</v>
      </c>
      <c r="F6735" s="9">
        <v>651.79999999999995</v>
      </c>
      <c r="G6735" s="9">
        <v>543.16999999999996</v>
      </c>
      <c r="H6735" s="9">
        <v>21.73</v>
      </c>
      <c r="I6735" s="6" t="s">
        <v>4360</v>
      </c>
      <c r="J6735" s="9">
        <v>0</v>
      </c>
      <c r="K6735" s="9">
        <v>0</v>
      </c>
      <c r="L6735" s="6" t="s">
        <v>3990</v>
      </c>
      <c r="M6735" s="9">
        <v>543.16999999999996</v>
      </c>
      <c r="N6735" s="9">
        <v>108.63</v>
      </c>
      <c r="O6735" s="6" t="s">
        <v>1932</v>
      </c>
      <c r="P6735" s="7">
        <v>543.16999999999996</v>
      </c>
      <c r="Q6735" s="7">
        <v>8.9600000000000009</v>
      </c>
      <c r="R6735" s="6" t="s">
        <v>3992</v>
      </c>
      <c r="S6735" s="7">
        <v>543.16999999999996</v>
      </c>
      <c r="T6735" s="7">
        <v>41.28</v>
      </c>
      <c r="U6735" s="6" t="s">
        <v>3992</v>
      </c>
      <c r="V6735" s="6" t="s">
        <v>3992</v>
      </c>
      <c r="W6735" s="6" t="s">
        <v>2726</v>
      </c>
      <c r="X6735" s="6" t="s">
        <v>4382</v>
      </c>
      <c r="Y6735" s="6" t="s">
        <v>4414</v>
      </c>
      <c r="Z6735" s="6" t="s">
        <v>4415</v>
      </c>
    </row>
    <row r="6736" spans="1:26" x14ac:dyDescent="0.2">
      <c r="A6736" s="6" t="s">
        <v>3987</v>
      </c>
      <c r="B6736" s="6">
        <v>152940</v>
      </c>
      <c r="C6736" s="1">
        <v>42124</v>
      </c>
      <c r="D6736" s="6" t="s">
        <v>1926</v>
      </c>
      <c r="E6736" s="6" t="s">
        <v>3418</v>
      </c>
      <c r="F6736" s="9">
        <v>32550.15</v>
      </c>
      <c r="G6736" s="9">
        <v>32550.15</v>
      </c>
      <c r="H6736" s="9">
        <v>2278.5100000000002</v>
      </c>
      <c r="I6736" s="6" t="s">
        <v>4011</v>
      </c>
      <c r="J6736" s="9">
        <v>0</v>
      </c>
      <c r="K6736" s="9">
        <v>0</v>
      </c>
      <c r="L6736" s="6" t="s">
        <v>3990</v>
      </c>
      <c r="M6736" s="9">
        <v>0</v>
      </c>
      <c r="N6736" s="9">
        <v>0</v>
      </c>
      <c r="O6736" s="6" t="s">
        <v>3990</v>
      </c>
      <c r="P6736" s="7">
        <v>32550.15</v>
      </c>
      <c r="Q6736" s="7">
        <v>537.08000000000004</v>
      </c>
      <c r="R6736" s="6" t="s">
        <v>3992</v>
      </c>
      <c r="S6736" s="7">
        <v>32550.15</v>
      </c>
      <c r="T6736" s="7">
        <v>2473.81</v>
      </c>
      <c r="U6736" s="6" t="s">
        <v>3992</v>
      </c>
      <c r="V6736" s="6" t="s">
        <v>3992</v>
      </c>
      <c r="W6736" s="6" t="s">
        <v>3960</v>
      </c>
      <c r="X6736" s="6" t="s">
        <v>4070</v>
      </c>
      <c r="Y6736" s="6" t="s">
        <v>290</v>
      </c>
      <c r="Z6736" s="6" t="s">
        <v>291</v>
      </c>
    </row>
    <row r="6737" spans="1:26" hidden="1" x14ac:dyDescent="0.2">
      <c r="A6737" s="6" t="s">
        <v>3987</v>
      </c>
      <c r="B6737" s="6">
        <v>152941</v>
      </c>
      <c r="C6737" s="1">
        <v>42124</v>
      </c>
      <c r="D6737" s="6" t="s">
        <v>1372</v>
      </c>
      <c r="E6737" s="6" t="s">
        <v>4345</v>
      </c>
      <c r="F6737" s="9">
        <v>13881.66</v>
      </c>
      <c r="G6737" s="9">
        <v>0</v>
      </c>
      <c r="H6737" s="9">
        <v>0</v>
      </c>
      <c r="I6737" s="6" t="s">
        <v>3990</v>
      </c>
      <c r="J6737" s="9">
        <v>0</v>
      </c>
      <c r="K6737" s="9">
        <v>0</v>
      </c>
      <c r="L6737" s="6" t="s">
        <v>3990</v>
      </c>
      <c r="M6737" s="9">
        <v>12071.01</v>
      </c>
      <c r="N6737" s="9">
        <v>1810.65</v>
      </c>
      <c r="O6737" s="6" t="s">
        <v>1932</v>
      </c>
      <c r="P6737" s="7">
        <v>0</v>
      </c>
      <c r="Q6737" s="7">
        <v>0</v>
      </c>
      <c r="R6737" s="6" t="s">
        <v>3990</v>
      </c>
      <c r="S6737" s="7">
        <v>0</v>
      </c>
      <c r="T6737" s="7">
        <v>0</v>
      </c>
      <c r="U6737" s="6" t="s">
        <v>3990</v>
      </c>
      <c r="V6737" s="6" t="s">
        <v>3992</v>
      </c>
      <c r="W6737" s="6" t="s">
        <v>69</v>
      </c>
      <c r="X6737" s="6" t="s">
        <v>4362</v>
      </c>
      <c r="Y6737" s="6" t="s">
        <v>1374</v>
      </c>
      <c r="Z6737" s="6" t="s">
        <v>1375</v>
      </c>
    </row>
    <row r="6738" spans="1:26" hidden="1" x14ac:dyDescent="0.2">
      <c r="A6738" s="6" t="s">
        <v>3987</v>
      </c>
      <c r="B6738" s="6">
        <v>152942</v>
      </c>
      <c r="C6738" s="1">
        <v>42124</v>
      </c>
      <c r="D6738" s="6" t="s">
        <v>1986</v>
      </c>
      <c r="E6738" s="6" t="s">
        <v>3989</v>
      </c>
      <c r="F6738" s="9">
        <v>1060.75</v>
      </c>
      <c r="G6738" s="9">
        <v>922.39</v>
      </c>
      <c r="H6738" s="9">
        <v>166.03</v>
      </c>
      <c r="I6738" s="6" t="s">
        <v>4360</v>
      </c>
      <c r="J6738" s="9">
        <v>0</v>
      </c>
      <c r="K6738" s="9">
        <v>0</v>
      </c>
      <c r="L6738" s="6" t="s">
        <v>3990</v>
      </c>
      <c r="M6738" s="9">
        <v>922.39</v>
      </c>
      <c r="N6738" s="9">
        <v>138.36000000000001</v>
      </c>
      <c r="O6738" s="6" t="s">
        <v>1932</v>
      </c>
      <c r="P6738" s="7">
        <v>922.39</v>
      </c>
      <c r="Q6738" s="7">
        <v>15.22</v>
      </c>
      <c r="R6738" s="6" t="s">
        <v>3992</v>
      </c>
      <c r="S6738" s="7">
        <v>922.39</v>
      </c>
      <c r="T6738" s="7">
        <v>70.099999999999994</v>
      </c>
      <c r="U6738" s="6" t="s">
        <v>3992</v>
      </c>
      <c r="V6738" s="6" t="s">
        <v>3699</v>
      </c>
      <c r="W6738" s="6" t="s">
        <v>2361</v>
      </c>
      <c r="X6738" s="6" t="s">
        <v>4362</v>
      </c>
      <c r="Y6738" s="6" t="s">
        <v>3935</v>
      </c>
      <c r="Z6738" s="6" t="s">
        <v>3936</v>
      </c>
    </row>
    <row r="6739" spans="1:26" hidden="1" x14ac:dyDescent="0.2">
      <c r="A6739" s="6" t="s">
        <v>3987</v>
      </c>
      <c r="B6739" s="6">
        <v>152942</v>
      </c>
      <c r="C6739" s="1">
        <v>42124</v>
      </c>
      <c r="D6739" s="6" t="s">
        <v>1986</v>
      </c>
      <c r="E6739" s="6" t="s">
        <v>3989</v>
      </c>
      <c r="F6739" s="9">
        <v>2623.18</v>
      </c>
      <c r="G6739" s="9">
        <v>2185.98</v>
      </c>
      <c r="H6739" s="9">
        <v>393.48</v>
      </c>
      <c r="I6739" s="6" t="s">
        <v>4360</v>
      </c>
      <c r="J6739" s="9">
        <v>0</v>
      </c>
      <c r="K6739" s="9">
        <v>0</v>
      </c>
      <c r="L6739" s="6" t="s">
        <v>3990</v>
      </c>
      <c r="M6739" s="9">
        <v>2185.98</v>
      </c>
      <c r="N6739" s="9">
        <v>437.2</v>
      </c>
      <c r="O6739" s="6" t="s">
        <v>1932</v>
      </c>
      <c r="P6739" s="7">
        <v>2185.98</v>
      </c>
      <c r="Q6739" s="7">
        <v>36.07</v>
      </c>
      <c r="R6739" s="6" t="s">
        <v>3992</v>
      </c>
      <c r="S6739" s="7">
        <v>2185.98</v>
      </c>
      <c r="T6739" s="7">
        <v>166.13</v>
      </c>
      <c r="U6739" s="6" t="s">
        <v>3992</v>
      </c>
      <c r="V6739" s="6" t="s">
        <v>3699</v>
      </c>
      <c r="W6739" s="6" t="s">
        <v>2361</v>
      </c>
      <c r="X6739" s="6" t="s">
        <v>4382</v>
      </c>
      <c r="Y6739" s="6" t="s">
        <v>4414</v>
      </c>
      <c r="Z6739" s="6" t="s">
        <v>4415</v>
      </c>
    </row>
    <row r="6740" spans="1:26" hidden="1" x14ac:dyDescent="0.2">
      <c r="A6740" s="6" t="s">
        <v>3987</v>
      </c>
      <c r="B6740" s="6">
        <v>152942</v>
      </c>
      <c r="C6740" s="1">
        <v>42124</v>
      </c>
      <c r="D6740" s="6" t="s">
        <v>1986</v>
      </c>
      <c r="E6740" s="6" t="s">
        <v>3989</v>
      </c>
      <c r="F6740" s="9">
        <v>13893.23</v>
      </c>
      <c r="G6740" s="9">
        <v>12081.07</v>
      </c>
      <c r="H6740" s="9">
        <v>2174.59</v>
      </c>
      <c r="I6740" s="6" t="s">
        <v>4360</v>
      </c>
      <c r="J6740" s="9">
        <v>0</v>
      </c>
      <c r="K6740" s="9">
        <v>0</v>
      </c>
      <c r="L6740" s="6" t="s">
        <v>3990</v>
      </c>
      <c r="M6740" s="9">
        <v>12081.07</v>
      </c>
      <c r="N6740" s="9">
        <v>1812.16</v>
      </c>
      <c r="O6740" s="6" t="s">
        <v>1932</v>
      </c>
      <c r="P6740" s="7">
        <v>12081.07</v>
      </c>
      <c r="Q6740" s="7">
        <v>199.34</v>
      </c>
      <c r="R6740" s="6" t="s">
        <v>3992</v>
      </c>
      <c r="S6740" s="7">
        <v>12081.07</v>
      </c>
      <c r="T6740" s="7">
        <v>918.16</v>
      </c>
      <c r="U6740" s="6" t="s">
        <v>3992</v>
      </c>
      <c r="V6740" s="6" t="s">
        <v>3699</v>
      </c>
      <c r="W6740" s="6" t="s">
        <v>2361</v>
      </c>
      <c r="X6740" s="6" t="s">
        <v>4362</v>
      </c>
      <c r="Y6740" s="6" t="s">
        <v>3916</v>
      </c>
      <c r="Z6740" s="6" t="s">
        <v>4413</v>
      </c>
    </row>
    <row r="6741" spans="1:26" x14ac:dyDescent="0.2">
      <c r="A6741" s="6" t="s">
        <v>3987</v>
      </c>
      <c r="B6741" s="6">
        <v>152943</v>
      </c>
      <c r="C6741" s="1">
        <v>42124</v>
      </c>
      <c r="D6741" s="6" t="s">
        <v>1924</v>
      </c>
      <c r="E6741" s="6" t="s">
        <v>4642</v>
      </c>
      <c r="F6741" s="9">
        <v>498.21</v>
      </c>
      <c r="G6741" s="9">
        <v>498.21</v>
      </c>
      <c r="H6741" s="9">
        <v>19.93</v>
      </c>
      <c r="I6741" s="6" t="s">
        <v>4360</v>
      </c>
      <c r="J6741" s="9">
        <v>0</v>
      </c>
      <c r="K6741" s="9">
        <v>0</v>
      </c>
      <c r="L6741" s="6" t="s">
        <v>3990</v>
      </c>
      <c r="M6741" s="9">
        <v>433.23</v>
      </c>
      <c r="N6741" s="9">
        <v>64.98</v>
      </c>
      <c r="O6741" s="6" t="s">
        <v>1932</v>
      </c>
      <c r="P6741" s="7">
        <v>433.23</v>
      </c>
      <c r="Q6741" s="7">
        <v>7.15</v>
      </c>
      <c r="R6741" s="6" t="s">
        <v>3992</v>
      </c>
      <c r="S6741" s="7">
        <v>433.23</v>
      </c>
      <c r="T6741" s="7">
        <v>32.93</v>
      </c>
      <c r="U6741" s="6" t="s">
        <v>3992</v>
      </c>
      <c r="V6741" s="6" t="s">
        <v>3992</v>
      </c>
      <c r="W6741" s="6" t="s">
        <v>422</v>
      </c>
      <c r="X6741" s="6" t="s">
        <v>4362</v>
      </c>
      <c r="Y6741" s="6" t="s">
        <v>3759</v>
      </c>
      <c r="Z6741" s="6" t="s">
        <v>59</v>
      </c>
    </row>
    <row r="6742" spans="1:26" x14ac:dyDescent="0.2">
      <c r="A6742" s="6" t="s">
        <v>3987</v>
      </c>
      <c r="B6742" s="6">
        <v>152943</v>
      </c>
      <c r="C6742" s="1">
        <v>42124</v>
      </c>
      <c r="D6742" s="6" t="s">
        <v>1924</v>
      </c>
      <c r="E6742" s="6" t="s">
        <v>4642</v>
      </c>
      <c r="F6742" s="9">
        <v>223.13</v>
      </c>
      <c r="G6742" s="9">
        <v>223.13</v>
      </c>
      <c r="H6742" s="9">
        <v>8.93</v>
      </c>
      <c r="I6742" s="6" t="s">
        <v>4360</v>
      </c>
      <c r="J6742" s="9">
        <v>0</v>
      </c>
      <c r="K6742" s="9">
        <v>0</v>
      </c>
      <c r="L6742" s="6" t="s">
        <v>3990</v>
      </c>
      <c r="M6742" s="9">
        <v>194.03</v>
      </c>
      <c r="N6742" s="9">
        <v>29.1</v>
      </c>
      <c r="O6742" s="6" t="s">
        <v>1932</v>
      </c>
      <c r="P6742" s="7">
        <v>194.03</v>
      </c>
      <c r="Q6742" s="7">
        <v>3.2</v>
      </c>
      <c r="R6742" s="6" t="s">
        <v>3992</v>
      </c>
      <c r="S6742" s="7">
        <v>194.03</v>
      </c>
      <c r="T6742" s="7">
        <v>14.75</v>
      </c>
      <c r="U6742" s="6" t="s">
        <v>3992</v>
      </c>
      <c r="V6742" s="6" t="s">
        <v>3992</v>
      </c>
      <c r="W6742" s="6" t="s">
        <v>422</v>
      </c>
      <c r="X6742" s="6" t="s">
        <v>4362</v>
      </c>
      <c r="Y6742" s="6" t="s">
        <v>3237</v>
      </c>
      <c r="Z6742" s="6" t="s">
        <v>3238</v>
      </c>
    </row>
    <row r="6743" spans="1:26" x14ac:dyDescent="0.2">
      <c r="A6743" s="6" t="s">
        <v>3987</v>
      </c>
      <c r="B6743" s="6">
        <v>152944</v>
      </c>
      <c r="C6743" s="1">
        <v>42124</v>
      </c>
      <c r="D6743" s="6" t="s">
        <v>1986</v>
      </c>
      <c r="E6743" s="6" t="s">
        <v>3989</v>
      </c>
      <c r="F6743" s="9">
        <v>723.01</v>
      </c>
      <c r="G6743" s="9">
        <v>628.70000000000005</v>
      </c>
      <c r="H6743" s="9">
        <v>113.17</v>
      </c>
      <c r="I6743" s="6" t="s">
        <v>4360</v>
      </c>
      <c r="J6743" s="9">
        <v>0</v>
      </c>
      <c r="K6743" s="9">
        <v>0</v>
      </c>
      <c r="L6743" s="6" t="s">
        <v>3990</v>
      </c>
      <c r="M6743" s="9">
        <v>628.70000000000005</v>
      </c>
      <c r="N6743" s="9">
        <v>94.31</v>
      </c>
      <c r="O6743" s="6" t="s">
        <v>1932</v>
      </c>
      <c r="P6743" s="7">
        <v>628.70000000000005</v>
      </c>
      <c r="Q6743" s="7">
        <v>10.37</v>
      </c>
      <c r="R6743" s="6" t="s">
        <v>3992</v>
      </c>
      <c r="S6743" s="7">
        <v>628.70000000000005</v>
      </c>
      <c r="T6743" s="7">
        <v>47.78</v>
      </c>
      <c r="U6743" s="6" t="s">
        <v>3992</v>
      </c>
      <c r="V6743" s="6" t="s">
        <v>3992</v>
      </c>
      <c r="W6743" s="6" t="s">
        <v>2168</v>
      </c>
      <c r="X6743" s="6" t="s">
        <v>4070</v>
      </c>
      <c r="Y6743" s="6" t="s">
        <v>3931</v>
      </c>
      <c r="Z6743" s="6" t="s">
        <v>3932</v>
      </c>
    </row>
    <row r="6744" spans="1:26" x14ac:dyDescent="0.2">
      <c r="A6744" s="6" t="s">
        <v>3987</v>
      </c>
      <c r="B6744" s="6">
        <v>152944</v>
      </c>
      <c r="C6744" s="1">
        <v>42124</v>
      </c>
      <c r="D6744" s="6" t="s">
        <v>1986</v>
      </c>
      <c r="E6744" s="6" t="s">
        <v>3989</v>
      </c>
      <c r="F6744" s="9">
        <v>397.59</v>
      </c>
      <c r="G6744" s="9">
        <v>345.73</v>
      </c>
      <c r="H6744" s="9">
        <v>62.23</v>
      </c>
      <c r="I6744" s="6" t="s">
        <v>4360</v>
      </c>
      <c r="J6744" s="9">
        <v>0</v>
      </c>
      <c r="K6744" s="9">
        <v>0</v>
      </c>
      <c r="L6744" s="6" t="s">
        <v>3990</v>
      </c>
      <c r="M6744" s="9">
        <v>345.73</v>
      </c>
      <c r="N6744" s="9">
        <v>51.86</v>
      </c>
      <c r="O6744" s="6" t="s">
        <v>1932</v>
      </c>
      <c r="P6744" s="7">
        <v>345.73</v>
      </c>
      <c r="Q6744" s="7">
        <v>5.7</v>
      </c>
      <c r="R6744" s="6" t="s">
        <v>3992</v>
      </c>
      <c r="S6744" s="7">
        <v>345.73</v>
      </c>
      <c r="T6744" s="7">
        <v>26.28</v>
      </c>
      <c r="U6744" s="6" t="s">
        <v>3992</v>
      </c>
      <c r="V6744" s="6" t="s">
        <v>3992</v>
      </c>
      <c r="W6744" s="6" t="s">
        <v>2168</v>
      </c>
      <c r="X6744" s="6" t="s">
        <v>4362</v>
      </c>
      <c r="Y6744" s="6" t="s">
        <v>2132</v>
      </c>
      <c r="Z6744" s="6" t="s">
        <v>1126</v>
      </c>
    </row>
    <row r="6745" spans="1:26" x14ac:dyDescent="0.2">
      <c r="A6745" s="6" t="s">
        <v>3987</v>
      </c>
      <c r="B6745" s="6">
        <v>152945</v>
      </c>
      <c r="C6745" s="1">
        <v>42124</v>
      </c>
      <c r="D6745" s="6" t="s">
        <v>1924</v>
      </c>
      <c r="E6745" s="6" t="s">
        <v>4302</v>
      </c>
      <c r="F6745" s="9">
        <v>161.13999999999999</v>
      </c>
      <c r="G6745" s="9">
        <v>140.12</v>
      </c>
      <c r="H6745" s="9">
        <v>5.6</v>
      </c>
      <c r="I6745" s="6" t="s">
        <v>4360</v>
      </c>
      <c r="J6745" s="9">
        <v>0</v>
      </c>
      <c r="K6745" s="9">
        <v>0</v>
      </c>
      <c r="L6745" s="6" t="s">
        <v>3990</v>
      </c>
      <c r="M6745" s="9">
        <v>140.12</v>
      </c>
      <c r="N6745" s="9">
        <v>21.02</v>
      </c>
      <c r="O6745" s="6" t="s">
        <v>1932</v>
      </c>
      <c r="P6745" s="7">
        <v>140.12</v>
      </c>
      <c r="Q6745" s="7">
        <v>2.31</v>
      </c>
      <c r="R6745" s="6" t="s">
        <v>3992</v>
      </c>
      <c r="S6745" s="7">
        <v>140.12</v>
      </c>
      <c r="T6745" s="7">
        <v>10.65</v>
      </c>
      <c r="U6745" s="6" t="s">
        <v>3992</v>
      </c>
      <c r="V6745" s="6" t="s">
        <v>3992</v>
      </c>
      <c r="W6745" s="6" t="s">
        <v>1718</v>
      </c>
      <c r="X6745" s="6" t="s">
        <v>4362</v>
      </c>
      <c r="Y6745" s="6" t="s">
        <v>3861</v>
      </c>
      <c r="Z6745" s="6" t="s">
        <v>3862</v>
      </c>
    </row>
    <row r="6746" spans="1:26" x14ac:dyDescent="0.2">
      <c r="A6746" s="6" t="s">
        <v>3987</v>
      </c>
      <c r="B6746" s="6">
        <v>152946</v>
      </c>
      <c r="C6746" s="1">
        <v>42124</v>
      </c>
      <c r="D6746" s="6" t="s">
        <v>1986</v>
      </c>
      <c r="E6746" s="6" t="s">
        <v>3989</v>
      </c>
      <c r="F6746" s="9">
        <v>546.35</v>
      </c>
      <c r="G6746" s="9">
        <v>553.41</v>
      </c>
      <c r="H6746" s="9">
        <v>99.61</v>
      </c>
      <c r="I6746" s="6" t="s">
        <v>4360</v>
      </c>
      <c r="J6746" s="9">
        <v>0</v>
      </c>
      <c r="K6746" s="9">
        <v>0</v>
      </c>
      <c r="L6746" s="6" t="s">
        <v>3990</v>
      </c>
      <c r="M6746" s="9">
        <v>481.23</v>
      </c>
      <c r="N6746" s="9">
        <v>72.180000000000007</v>
      </c>
      <c r="O6746" s="6" t="s">
        <v>1932</v>
      </c>
      <c r="P6746" s="7">
        <v>481.23</v>
      </c>
      <c r="Q6746" s="7">
        <v>7.94</v>
      </c>
      <c r="R6746" s="6" t="s">
        <v>3992</v>
      </c>
      <c r="S6746" s="7">
        <v>481.23</v>
      </c>
      <c r="T6746" s="7">
        <v>36.57</v>
      </c>
      <c r="U6746" s="6" t="s">
        <v>3992</v>
      </c>
      <c r="V6746" s="6" t="s">
        <v>3992</v>
      </c>
      <c r="W6746" s="6" t="s">
        <v>70</v>
      </c>
      <c r="X6746" s="6" t="s">
        <v>4049</v>
      </c>
      <c r="Y6746" s="6" t="s">
        <v>1761</v>
      </c>
      <c r="Z6746" s="6" t="s">
        <v>1762</v>
      </c>
    </row>
    <row r="6747" spans="1:26" x14ac:dyDescent="0.2">
      <c r="A6747" s="6" t="s">
        <v>3987</v>
      </c>
      <c r="B6747" s="6">
        <v>152947</v>
      </c>
      <c r="C6747" s="1">
        <v>42124</v>
      </c>
      <c r="D6747" s="6" t="s">
        <v>1926</v>
      </c>
      <c r="E6747" s="6" t="s">
        <v>3007</v>
      </c>
      <c r="F6747" s="9">
        <v>464.91</v>
      </c>
      <c r="G6747" s="9">
        <v>404.27</v>
      </c>
      <c r="H6747" s="9">
        <v>28.3</v>
      </c>
      <c r="I6747" s="6" t="s">
        <v>4106</v>
      </c>
      <c r="J6747" s="9">
        <v>0</v>
      </c>
      <c r="K6747" s="9">
        <v>0</v>
      </c>
      <c r="L6747" s="6" t="s">
        <v>3990</v>
      </c>
      <c r="M6747" s="9">
        <v>404.27</v>
      </c>
      <c r="N6747" s="9">
        <v>60.64</v>
      </c>
      <c r="O6747" s="6" t="s">
        <v>1932</v>
      </c>
      <c r="P6747" s="7">
        <v>404.27</v>
      </c>
      <c r="Q6747" s="7">
        <v>6.67</v>
      </c>
      <c r="R6747" s="6" t="s">
        <v>3992</v>
      </c>
      <c r="S6747" s="7">
        <v>404.27</v>
      </c>
      <c r="T6747" s="7">
        <v>30.72</v>
      </c>
      <c r="U6747" s="6" t="s">
        <v>3992</v>
      </c>
      <c r="V6747" s="6" t="s">
        <v>3992</v>
      </c>
      <c r="W6747" s="6" t="s">
        <v>2171</v>
      </c>
      <c r="X6747" s="6" t="s">
        <v>4390</v>
      </c>
      <c r="Y6747" s="6" t="s">
        <v>2135</v>
      </c>
      <c r="Z6747" s="6" t="s">
        <v>1584</v>
      </c>
    </row>
    <row r="6748" spans="1:26" x14ac:dyDescent="0.2">
      <c r="A6748" s="6" t="s">
        <v>3987</v>
      </c>
      <c r="B6748" s="6">
        <v>152947</v>
      </c>
      <c r="C6748" s="1">
        <v>42124</v>
      </c>
      <c r="D6748" s="6" t="s">
        <v>1995</v>
      </c>
      <c r="E6748" s="6" t="s">
        <v>3007</v>
      </c>
      <c r="F6748" s="9">
        <v>6591.67</v>
      </c>
      <c r="G6748" s="9">
        <v>4650.1400000000003</v>
      </c>
      <c r="H6748" s="9">
        <v>186.01</v>
      </c>
      <c r="I6748" s="6" t="s">
        <v>3125</v>
      </c>
      <c r="J6748" s="9">
        <v>8411.8700000000008</v>
      </c>
      <c r="K6748" s="9">
        <v>1244.01</v>
      </c>
      <c r="L6748" s="6" t="s">
        <v>3125</v>
      </c>
      <c r="M6748" s="9">
        <v>4650.1400000000003</v>
      </c>
      <c r="N6748" s="9">
        <v>697.52</v>
      </c>
      <c r="O6748" s="6" t="s">
        <v>1932</v>
      </c>
      <c r="P6748" s="7">
        <v>4650.1400000000003</v>
      </c>
      <c r="Q6748" s="7">
        <v>76.73</v>
      </c>
      <c r="R6748" s="6" t="s">
        <v>3992</v>
      </c>
      <c r="S6748" s="7">
        <v>4650.1400000000003</v>
      </c>
      <c r="T6748" s="7">
        <v>353.41</v>
      </c>
      <c r="U6748" s="6" t="s">
        <v>3992</v>
      </c>
      <c r="V6748" s="6" t="s">
        <v>3992</v>
      </c>
      <c r="W6748" s="6" t="s">
        <v>2171</v>
      </c>
      <c r="X6748" s="6" t="s">
        <v>4049</v>
      </c>
      <c r="Y6748" s="6" t="s">
        <v>1042</v>
      </c>
      <c r="Z6748" s="6" t="s">
        <v>71</v>
      </c>
    </row>
    <row r="6749" spans="1:26" x14ac:dyDescent="0.2">
      <c r="A6749" s="6" t="s">
        <v>3987</v>
      </c>
      <c r="B6749" s="6">
        <v>152948</v>
      </c>
      <c r="C6749" s="1">
        <v>42124</v>
      </c>
      <c r="D6749" s="6" t="s">
        <v>1931</v>
      </c>
      <c r="E6749" s="6" t="s">
        <v>3989</v>
      </c>
      <c r="F6749" s="9">
        <v>4628.75</v>
      </c>
      <c r="G6749" s="9">
        <v>4025</v>
      </c>
      <c r="H6749" s="9">
        <v>724.5</v>
      </c>
      <c r="I6749" s="6" t="s">
        <v>4011</v>
      </c>
      <c r="J6749" s="9">
        <v>0</v>
      </c>
      <c r="K6749" s="9">
        <v>0</v>
      </c>
      <c r="L6749" s="6" t="s">
        <v>3990</v>
      </c>
      <c r="M6749" s="9">
        <v>4025</v>
      </c>
      <c r="N6749" s="9">
        <v>603.75</v>
      </c>
      <c r="O6749" s="6" t="s">
        <v>1932</v>
      </c>
      <c r="P6749" s="7">
        <v>4025</v>
      </c>
      <c r="Q6749" s="7">
        <v>66.41</v>
      </c>
      <c r="R6749" s="6" t="s">
        <v>3992</v>
      </c>
      <c r="S6749" s="7">
        <v>4025</v>
      </c>
      <c r="T6749" s="7">
        <v>305.89999999999998</v>
      </c>
      <c r="U6749" s="6" t="s">
        <v>3992</v>
      </c>
      <c r="V6749" s="6" t="s">
        <v>3992</v>
      </c>
      <c r="W6749" s="6" t="s">
        <v>72</v>
      </c>
      <c r="X6749" s="6" t="s">
        <v>4362</v>
      </c>
      <c r="Y6749" s="6" t="s">
        <v>73</v>
      </c>
      <c r="Z6749" s="6" t="s">
        <v>74</v>
      </c>
    </row>
    <row r="6750" spans="1:26" x14ac:dyDescent="0.2">
      <c r="A6750" s="6" t="s">
        <v>3987</v>
      </c>
      <c r="B6750" s="6">
        <v>152949</v>
      </c>
      <c r="C6750" s="1">
        <v>42124</v>
      </c>
      <c r="D6750" s="6" t="s">
        <v>1926</v>
      </c>
      <c r="E6750" s="6" t="s">
        <v>5203</v>
      </c>
      <c r="F6750" s="9">
        <v>217.51</v>
      </c>
      <c r="G6750" s="9">
        <v>189.14</v>
      </c>
      <c r="H6750" s="9">
        <v>22.7</v>
      </c>
      <c r="I6750" s="6" t="s">
        <v>4011</v>
      </c>
      <c r="J6750" s="9">
        <v>0</v>
      </c>
      <c r="K6750" s="9">
        <v>0</v>
      </c>
      <c r="L6750" s="6" t="s">
        <v>3990</v>
      </c>
      <c r="M6750" s="9">
        <v>189.14</v>
      </c>
      <c r="N6750" s="9">
        <v>28.37</v>
      </c>
      <c r="O6750" s="6" t="s">
        <v>1932</v>
      </c>
      <c r="P6750" s="7">
        <v>189.14</v>
      </c>
      <c r="Q6750" s="7">
        <v>3.12</v>
      </c>
      <c r="R6750" s="6" t="s">
        <v>3992</v>
      </c>
      <c r="S6750" s="7">
        <v>189.14</v>
      </c>
      <c r="T6750" s="7">
        <v>14.37</v>
      </c>
      <c r="U6750" s="6" t="s">
        <v>3992</v>
      </c>
      <c r="V6750" s="6" t="s">
        <v>3992</v>
      </c>
      <c r="W6750" s="6" t="s">
        <v>2286</v>
      </c>
      <c r="X6750" s="6" t="s">
        <v>4070</v>
      </c>
      <c r="Y6750" s="6" t="s">
        <v>75</v>
      </c>
      <c r="Z6750" s="6" t="s">
        <v>1095</v>
      </c>
    </row>
    <row r="6751" spans="1:26" x14ac:dyDescent="0.2">
      <c r="A6751" s="6" t="s">
        <v>3987</v>
      </c>
      <c r="B6751" s="6">
        <v>152950</v>
      </c>
      <c r="C6751" s="1">
        <v>42124</v>
      </c>
      <c r="D6751" s="6" t="s">
        <v>1986</v>
      </c>
      <c r="E6751" s="6" t="s">
        <v>3989</v>
      </c>
      <c r="F6751" s="9">
        <v>2180.6999999999998</v>
      </c>
      <c r="G6751" s="9">
        <v>0</v>
      </c>
      <c r="H6751" s="9">
        <v>0</v>
      </c>
      <c r="I6751" s="6" t="s">
        <v>3990</v>
      </c>
      <c r="J6751" s="9">
        <v>0</v>
      </c>
      <c r="K6751" s="9">
        <v>0</v>
      </c>
      <c r="L6751" s="6" t="s">
        <v>3990</v>
      </c>
      <c r="M6751" s="9">
        <v>2076.86</v>
      </c>
      <c r="N6751" s="9">
        <v>103.84</v>
      </c>
      <c r="O6751" s="6" t="s">
        <v>1932</v>
      </c>
      <c r="P6751" s="7">
        <v>2076.86</v>
      </c>
      <c r="Q6751" s="7">
        <v>34.270000000000003</v>
      </c>
      <c r="R6751" s="6" t="s">
        <v>3992</v>
      </c>
      <c r="S6751" s="7">
        <v>2076.86</v>
      </c>
      <c r="T6751" s="7">
        <v>157.84</v>
      </c>
      <c r="U6751" s="6" t="s">
        <v>3992</v>
      </c>
      <c r="V6751" s="6" t="s">
        <v>3992</v>
      </c>
      <c r="W6751" s="6" t="s">
        <v>2729</v>
      </c>
      <c r="X6751" s="6" t="s">
        <v>4396</v>
      </c>
      <c r="Y6751" s="6" t="s">
        <v>3828</v>
      </c>
      <c r="Z6751" s="6" t="s">
        <v>3829</v>
      </c>
    </row>
    <row r="6752" spans="1:26" x14ac:dyDescent="0.2">
      <c r="A6752" s="6" t="s">
        <v>3987</v>
      </c>
      <c r="B6752" s="6">
        <v>152951</v>
      </c>
      <c r="C6752" s="1">
        <v>42124</v>
      </c>
      <c r="D6752" s="6" t="s">
        <v>1986</v>
      </c>
      <c r="E6752" s="6" t="s">
        <v>3989</v>
      </c>
      <c r="F6752" s="9">
        <v>171.72</v>
      </c>
      <c r="G6752" s="9">
        <v>149.32</v>
      </c>
      <c r="H6752" s="9">
        <v>26.88</v>
      </c>
      <c r="I6752" s="6" t="s">
        <v>4360</v>
      </c>
      <c r="J6752" s="9">
        <v>0</v>
      </c>
      <c r="K6752" s="9">
        <v>0</v>
      </c>
      <c r="L6752" s="6" t="s">
        <v>3990</v>
      </c>
      <c r="M6752" s="9">
        <v>149.32</v>
      </c>
      <c r="N6752" s="9">
        <v>22.4</v>
      </c>
      <c r="O6752" s="6" t="s">
        <v>1932</v>
      </c>
      <c r="P6752" s="7">
        <v>149.32</v>
      </c>
      <c r="Q6752" s="7">
        <v>2.46</v>
      </c>
      <c r="R6752" s="6" t="s">
        <v>3992</v>
      </c>
      <c r="S6752" s="7">
        <v>149.32</v>
      </c>
      <c r="T6752" s="7">
        <v>11.35</v>
      </c>
      <c r="U6752" s="6" t="s">
        <v>3992</v>
      </c>
      <c r="V6752" s="6" t="s">
        <v>3992</v>
      </c>
      <c r="W6752" s="6" t="s">
        <v>2487</v>
      </c>
      <c r="X6752" s="6" t="s">
        <v>4362</v>
      </c>
      <c r="Y6752" s="6" t="s">
        <v>3939</v>
      </c>
      <c r="Z6752" s="6" t="s">
        <v>3940</v>
      </c>
    </row>
    <row r="6753" spans="1:26" x14ac:dyDescent="0.2">
      <c r="A6753" s="6" t="s">
        <v>3987</v>
      </c>
      <c r="B6753" s="6">
        <v>152952</v>
      </c>
      <c r="C6753" s="1">
        <v>42124</v>
      </c>
      <c r="D6753" s="6" t="s">
        <v>2074</v>
      </c>
      <c r="E6753" s="6" t="s">
        <v>4540</v>
      </c>
      <c r="F6753" s="9">
        <v>61.32</v>
      </c>
      <c r="G6753" s="9">
        <v>0</v>
      </c>
      <c r="H6753" s="9">
        <v>0</v>
      </c>
      <c r="I6753" s="6" t="s">
        <v>3990</v>
      </c>
      <c r="J6753" s="9">
        <v>0</v>
      </c>
      <c r="K6753" s="9">
        <v>0</v>
      </c>
      <c r="L6753" s="6" t="s">
        <v>3990</v>
      </c>
      <c r="M6753" s="9">
        <v>0</v>
      </c>
      <c r="N6753" s="9">
        <v>0</v>
      </c>
      <c r="O6753" s="6" t="s">
        <v>3990</v>
      </c>
      <c r="P6753" s="7">
        <v>61.32</v>
      </c>
      <c r="Q6753" s="7">
        <v>0</v>
      </c>
      <c r="R6753" s="6" t="s">
        <v>2075</v>
      </c>
      <c r="S6753" s="7">
        <v>61.32</v>
      </c>
      <c r="T6753" s="7">
        <v>0</v>
      </c>
      <c r="U6753" s="6" t="s">
        <v>2075</v>
      </c>
      <c r="V6753" s="6" t="s">
        <v>3992</v>
      </c>
      <c r="W6753" s="6" t="s">
        <v>3114</v>
      </c>
      <c r="X6753" s="6" t="s">
        <v>4070</v>
      </c>
      <c r="Y6753" s="6" t="s">
        <v>1102</v>
      </c>
      <c r="Z6753" s="6" t="s">
        <v>1103</v>
      </c>
    </row>
    <row r="6754" spans="1:26" x14ac:dyDescent="0.2">
      <c r="A6754" s="6" t="s">
        <v>3987</v>
      </c>
      <c r="B6754" s="6">
        <v>152953</v>
      </c>
      <c r="C6754" s="1">
        <v>42124</v>
      </c>
      <c r="D6754" s="6" t="s">
        <v>1931</v>
      </c>
      <c r="E6754" s="6" t="s">
        <v>3989</v>
      </c>
      <c r="F6754" s="9">
        <v>3149.42</v>
      </c>
      <c r="G6754" s="9">
        <v>3149.42</v>
      </c>
      <c r="H6754" s="9">
        <v>566.9</v>
      </c>
      <c r="I6754" s="6" t="s">
        <v>4106</v>
      </c>
      <c r="J6754" s="9">
        <v>0</v>
      </c>
      <c r="K6754" s="9">
        <v>0</v>
      </c>
      <c r="L6754" s="6" t="s">
        <v>3990</v>
      </c>
      <c r="M6754" s="9">
        <v>0</v>
      </c>
      <c r="N6754" s="9">
        <v>0</v>
      </c>
      <c r="O6754" s="6" t="s">
        <v>3990</v>
      </c>
      <c r="P6754" s="7">
        <v>3149.42</v>
      </c>
      <c r="Q6754" s="7">
        <v>51.97</v>
      </c>
      <c r="R6754" s="6" t="s">
        <v>3992</v>
      </c>
      <c r="S6754" s="7">
        <v>3149.42</v>
      </c>
      <c r="T6754" s="7">
        <v>239.36</v>
      </c>
      <c r="U6754" s="6" t="s">
        <v>3992</v>
      </c>
      <c r="V6754" s="6" t="s">
        <v>3992</v>
      </c>
      <c r="W6754" s="6" t="s">
        <v>2421</v>
      </c>
      <c r="X6754" s="6" t="s">
        <v>4666</v>
      </c>
      <c r="Y6754" s="6" t="s">
        <v>2137</v>
      </c>
      <c r="Z6754" s="6" t="s">
        <v>1460</v>
      </c>
    </row>
    <row r="6755" spans="1:26" x14ac:dyDescent="0.2">
      <c r="A6755" s="6" t="s">
        <v>3987</v>
      </c>
      <c r="B6755" s="6">
        <v>152954</v>
      </c>
      <c r="C6755" s="1">
        <v>42124</v>
      </c>
      <c r="D6755" s="6" t="s">
        <v>1924</v>
      </c>
      <c r="E6755" s="6" t="s">
        <v>5203</v>
      </c>
      <c r="F6755" s="9">
        <v>272.20999999999998</v>
      </c>
      <c r="G6755" s="9">
        <v>272.20999999999998</v>
      </c>
      <c r="H6755" s="9">
        <v>10.89</v>
      </c>
      <c r="I6755" s="6" t="s">
        <v>4360</v>
      </c>
      <c r="J6755" s="9">
        <v>0</v>
      </c>
      <c r="K6755" s="9">
        <v>0</v>
      </c>
      <c r="L6755" s="6" t="s">
        <v>3990</v>
      </c>
      <c r="M6755" s="9">
        <v>236.7</v>
      </c>
      <c r="N6755" s="9">
        <v>35.51</v>
      </c>
      <c r="O6755" s="6" t="s">
        <v>1932</v>
      </c>
      <c r="P6755" s="7">
        <v>236.7</v>
      </c>
      <c r="Q6755" s="7">
        <v>3.91</v>
      </c>
      <c r="R6755" s="6" t="s">
        <v>3992</v>
      </c>
      <c r="S6755" s="7">
        <v>236.7</v>
      </c>
      <c r="T6755" s="7">
        <v>17.989999999999998</v>
      </c>
      <c r="U6755" s="6" t="s">
        <v>3992</v>
      </c>
      <c r="V6755" s="6" t="s">
        <v>3992</v>
      </c>
      <c r="W6755" s="6" t="s">
        <v>350</v>
      </c>
      <c r="X6755" s="6" t="s">
        <v>4049</v>
      </c>
      <c r="Y6755" s="6" t="s">
        <v>3785</v>
      </c>
      <c r="Z6755" s="6" t="s">
        <v>3786</v>
      </c>
    </row>
    <row r="6756" spans="1:26" x14ac:dyDescent="0.2">
      <c r="A6756" s="6" t="s">
        <v>3987</v>
      </c>
      <c r="B6756" s="6">
        <v>152955</v>
      </c>
      <c r="C6756" s="1">
        <v>42124</v>
      </c>
      <c r="D6756" s="6" t="s">
        <v>1995</v>
      </c>
      <c r="E6756" s="6" t="s">
        <v>4302</v>
      </c>
      <c r="F6756" s="9">
        <v>81.209999999999994</v>
      </c>
      <c r="G6756" s="9">
        <v>57.29</v>
      </c>
      <c r="H6756" s="9">
        <v>2.29</v>
      </c>
      <c r="I6756" s="6" t="s">
        <v>3125</v>
      </c>
      <c r="J6756" s="9">
        <v>103.63</v>
      </c>
      <c r="K6756" s="9">
        <v>15.33</v>
      </c>
      <c r="L6756" s="6" t="s">
        <v>3125</v>
      </c>
      <c r="M6756" s="9">
        <v>57.29</v>
      </c>
      <c r="N6756" s="9">
        <v>8.59</v>
      </c>
      <c r="O6756" s="6" t="s">
        <v>1932</v>
      </c>
      <c r="P6756" s="7">
        <v>57.29</v>
      </c>
      <c r="Q6756" s="7">
        <v>0.95</v>
      </c>
      <c r="R6756" s="6" t="s">
        <v>3992</v>
      </c>
      <c r="S6756" s="7">
        <v>57.29</v>
      </c>
      <c r="T6756" s="7">
        <v>4.3499999999999996</v>
      </c>
      <c r="U6756" s="6" t="s">
        <v>3992</v>
      </c>
      <c r="V6756" s="6" t="s">
        <v>3992</v>
      </c>
      <c r="W6756" s="6" t="s">
        <v>1718</v>
      </c>
      <c r="X6756" s="6" t="s">
        <v>4049</v>
      </c>
      <c r="Y6756" s="6" t="s">
        <v>3783</v>
      </c>
      <c r="Z6756" s="6" t="s">
        <v>3784</v>
      </c>
    </row>
    <row r="6757" spans="1:26" x14ac:dyDescent="0.2">
      <c r="A6757" s="6" t="s">
        <v>3987</v>
      </c>
      <c r="B6757" s="6">
        <v>152956</v>
      </c>
      <c r="C6757" s="1">
        <v>42124</v>
      </c>
      <c r="D6757" s="6" t="s">
        <v>1926</v>
      </c>
      <c r="E6757" s="6" t="s">
        <v>5203</v>
      </c>
      <c r="F6757" s="9">
        <v>217.51</v>
      </c>
      <c r="G6757" s="9">
        <v>189.14</v>
      </c>
      <c r="H6757" s="9">
        <v>22.7</v>
      </c>
      <c r="I6757" s="6" t="s">
        <v>4011</v>
      </c>
      <c r="J6757" s="9">
        <v>0</v>
      </c>
      <c r="K6757" s="9">
        <v>0</v>
      </c>
      <c r="L6757" s="6" t="s">
        <v>3990</v>
      </c>
      <c r="M6757" s="9">
        <v>189.14</v>
      </c>
      <c r="N6757" s="9">
        <v>28.37</v>
      </c>
      <c r="O6757" s="6" t="s">
        <v>1932</v>
      </c>
      <c r="P6757" s="7">
        <v>189.14</v>
      </c>
      <c r="Q6757" s="7">
        <v>3.12</v>
      </c>
      <c r="R6757" s="6" t="s">
        <v>3992</v>
      </c>
      <c r="S6757" s="7">
        <v>189.14</v>
      </c>
      <c r="T6757" s="7">
        <v>14.37</v>
      </c>
      <c r="U6757" s="6" t="s">
        <v>3992</v>
      </c>
      <c r="V6757" s="6" t="s">
        <v>3992</v>
      </c>
      <c r="W6757" s="6" t="s">
        <v>2286</v>
      </c>
      <c r="X6757" s="6" t="s">
        <v>4070</v>
      </c>
      <c r="Y6757" s="6" t="s">
        <v>75</v>
      </c>
      <c r="Z6757" s="6" t="s">
        <v>1095</v>
      </c>
    </row>
    <row r="6758" spans="1:26" x14ac:dyDescent="0.2">
      <c r="A6758" s="6" t="s">
        <v>3987</v>
      </c>
      <c r="B6758" s="6">
        <v>152956</v>
      </c>
      <c r="C6758" s="1">
        <v>42124</v>
      </c>
      <c r="D6758" s="6" t="s">
        <v>1926</v>
      </c>
      <c r="E6758" s="6" t="s">
        <v>5203</v>
      </c>
      <c r="F6758" s="9">
        <v>261.02</v>
      </c>
      <c r="G6758" s="9">
        <v>226.97</v>
      </c>
      <c r="H6758" s="9">
        <v>27.24</v>
      </c>
      <c r="I6758" s="6" t="s">
        <v>4011</v>
      </c>
      <c r="J6758" s="9">
        <v>0</v>
      </c>
      <c r="K6758" s="9">
        <v>0</v>
      </c>
      <c r="L6758" s="6" t="s">
        <v>3990</v>
      </c>
      <c r="M6758" s="9">
        <v>226.97</v>
      </c>
      <c r="N6758" s="9">
        <v>34.049999999999997</v>
      </c>
      <c r="O6758" s="6" t="s">
        <v>1932</v>
      </c>
      <c r="P6758" s="7">
        <v>226.97</v>
      </c>
      <c r="Q6758" s="7">
        <v>3.75</v>
      </c>
      <c r="R6758" s="6" t="s">
        <v>3992</v>
      </c>
      <c r="S6758" s="7">
        <v>226.97</v>
      </c>
      <c r="T6758" s="7">
        <v>17.25</v>
      </c>
      <c r="U6758" s="6" t="s">
        <v>3992</v>
      </c>
      <c r="V6758" s="6" t="s">
        <v>3992</v>
      </c>
      <c r="W6758" s="6" t="s">
        <v>2286</v>
      </c>
      <c r="X6758" s="6" t="s">
        <v>4070</v>
      </c>
      <c r="Y6758" s="6" t="s">
        <v>75</v>
      </c>
      <c r="Z6758" s="6" t="s">
        <v>1095</v>
      </c>
    </row>
    <row r="6759" spans="1:26" x14ac:dyDescent="0.2">
      <c r="A6759" s="6" t="s">
        <v>3987</v>
      </c>
      <c r="B6759" s="6">
        <v>152956</v>
      </c>
      <c r="C6759" s="1">
        <v>42124</v>
      </c>
      <c r="D6759" s="6" t="s">
        <v>1926</v>
      </c>
      <c r="E6759" s="6" t="s">
        <v>5203</v>
      </c>
      <c r="F6759" s="9">
        <v>217.51</v>
      </c>
      <c r="G6759" s="9">
        <v>189.14</v>
      </c>
      <c r="H6759" s="9">
        <v>22.7</v>
      </c>
      <c r="I6759" s="6" t="s">
        <v>4011</v>
      </c>
      <c r="J6759" s="9">
        <v>0</v>
      </c>
      <c r="K6759" s="9">
        <v>0</v>
      </c>
      <c r="L6759" s="6" t="s">
        <v>3990</v>
      </c>
      <c r="M6759" s="9">
        <v>189.14</v>
      </c>
      <c r="N6759" s="9">
        <v>28.37</v>
      </c>
      <c r="O6759" s="6" t="s">
        <v>1932</v>
      </c>
      <c r="P6759" s="7">
        <v>189.14</v>
      </c>
      <c r="Q6759" s="7">
        <v>3.12</v>
      </c>
      <c r="R6759" s="6" t="s">
        <v>3992</v>
      </c>
      <c r="S6759" s="7">
        <v>189.14</v>
      </c>
      <c r="T6759" s="7">
        <v>14.37</v>
      </c>
      <c r="U6759" s="6" t="s">
        <v>3992</v>
      </c>
      <c r="V6759" s="6" t="s">
        <v>3992</v>
      </c>
      <c r="W6759" s="6" t="s">
        <v>2286</v>
      </c>
      <c r="X6759" s="6" t="s">
        <v>4070</v>
      </c>
      <c r="Y6759" s="6" t="s">
        <v>75</v>
      </c>
      <c r="Z6759" s="6" t="s">
        <v>1095</v>
      </c>
    </row>
    <row r="6760" spans="1:26" x14ac:dyDescent="0.2">
      <c r="A6760" s="6" t="s">
        <v>3987</v>
      </c>
      <c r="B6760" s="6">
        <v>152956</v>
      </c>
      <c r="C6760" s="1">
        <v>42124</v>
      </c>
      <c r="D6760" s="6" t="s">
        <v>1926</v>
      </c>
      <c r="E6760" s="6" t="s">
        <v>5203</v>
      </c>
      <c r="F6760" s="9">
        <v>152.38</v>
      </c>
      <c r="G6760" s="9">
        <v>152.38</v>
      </c>
      <c r="H6760" s="9">
        <v>18.29</v>
      </c>
      <c r="I6760" s="6" t="s">
        <v>4011</v>
      </c>
      <c r="J6760" s="9">
        <v>0</v>
      </c>
      <c r="K6760" s="9">
        <v>0</v>
      </c>
      <c r="L6760" s="6" t="s">
        <v>3990</v>
      </c>
      <c r="M6760" s="9">
        <v>0</v>
      </c>
      <c r="N6760" s="9">
        <v>0</v>
      </c>
      <c r="O6760" s="6" t="s">
        <v>3990</v>
      </c>
      <c r="P6760" s="7">
        <v>152.38</v>
      </c>
      <c r="Q6760" s="7">
        <v>2.5099999999999998</v>
      </c>
      <c r="R6760" s="6" t="s">
        <v>3992</v>
      </c>
      <c r="S6760" s="7">
        <v>152.38</v>
      </c>
      <c r="T6760" s="7">
        <v>11.58</v>
      </c>
      <c r="U6760" s="6" t="s">
        <v>3992</v>
      </c>
      <c r="V6760" s="6" t="s">
        <v>3992</v>
      </c>
      <c r="W6760" s="6" t="s">
        <v>2286</v>
      </c>
      <c r="X6760" s="6" t="s">
        <v>1962</v>
      </c>
      <c r="Y6760" s="6" t="s">
        <v>1094</v>
      </c>
      <c r="Z6760" s="6" t="s">
        <v>1095</v>
      </c>
    </row>
    <row r="6761" spans="1:26" x14ac:dyDescent="0.2">
      <c r="A6761" s="6" t="s">
        <v>3987</v>
      </c>
      <c r="B6761" s="6">
        <v>152956</v>
      </c>
      <c r="C6761" s="1">
        <v>42124</v>
      </c>
      <c r="D6761" s="6" t="s">
        <v>1926</v>
      </c>
      <c r="E6761" s="6" t="s">
        <v>5203</v>
      </c>
      <c r="F6761" s="9">
        <v>114.47</v>
      </c>
      <c r="G6761" s="9">
        <v>99.54</v>
      </c>
      <c r="H6761" s="9">
        <v>11.94</v>
      </c>
      <c r="I6761" s="6" t="s">
        <v>4011</v>
      </c>
      <c r="J6761" s="9">
        <v>0</v>
      </c>
      <c r="K6761" s="9">
        <v>0</v>
      </c>
      <c r="L6761" s="6" t="s">
        <v>3990</v>
      </c>
      <c r="M6761" s="9">
        <v>99.54</v>
      </c>
      <c r="N6761" s="9">
        <v>14.93</v>
      </c>
      <c r="O6761" s="6" t="s">
        <v>1932</v>
      </c>
      <c r="P6761" s="7">
        <v>99.54</v>
      </c>
      <c r="Q6761" s="7">
        <v>1.64</v>
      </c>
      <c r="R6761" s="6" t="s">
        <v>3992</v>
      </c>
      <c r="S6761" s="7">
        <v>99.54</v>
      </c>
      <c r="T6761" s="7">
        <v>7.57</v>
      </c>
      <c r="U6761" s="6" t="s">
        <v>3992</v>
      </c>
      <c r="V6761" s="6" t="s">
        <v>3992</v>
      </c>
      <c r="W6761" s="6" t="s">
        <v>2286</v>
      </c>
      <c r="X6761" s="6" t="s">
        <v>4070</v>
      </c>
      <c r="Y6761" s="6" t="s">
        <v>76</v>
      </c>
      <c r="Z6761" s="6" t="s">
        <v>1031</v>
      </c>
    </row>
    <row r="6762" spans="1:26" x14ac:dyDescent="0.2">
      <c r="A6762" s="6" t="s">
        <v>3987</v>
      </c>
      <c r="B6762" s="6">
        <v>152956</v>
      </c>
      <c r="C6762" s="1">
        <v>42124</v>
      </c>
      <c r="D6762" s="6" t="s">
        <v>1926</v>
      </c>
      <c r="E6762" s="6" t="s">
        <v>5203</v>
      </c>
      <c r="F6762" s="9">
        <v>76.31</v>
      </c>
      <c r="G6762" s="9">
        <v>66.36</v>
      </c>
      <c r="H6762" s="9">
        <v>7.96</v>
      </c>
      <c r="I6762" s="6" t="s">
        <v>4011</v>
      </c>
      <c r="J6762" s="9">
        <v>0</v>
      </c>
      <c r="K6762" s="9">
        <v>0</v>
      </c>
      <c r="L6762" s="6" t="s">
        <v>3990</v>
      </c>
      <c r="M6762" s="9">
        <v>66.36</v>
      </c>
      <c r="N6762" s="9">
        <v>9.9499999999999993</v>
      </c>
      <c r="O6762" s="6" t="s">
        <v>1932</v>
      </c>
      <c r="P6762" s="7">
        <v>66.36</v>
      </c>
      <c r="Q6762" s="7">
        <v>1.0900000000000001</v>
      </c>
      <c r="R6762" s="6" t="s">
        <v>3992</v>
      </c>
      <c r="S6762" s="7">
        <v>66.36</v>
      </c>
      <c r="T6762" s="7">
        <v>5.04</v>
      </c>
      <c r="U6762" s="6" t="s">
        <v>3992</v>
      </c>
      <c r="V6762" s="6" t="s">
        <v>3992</v>
      </c>
      <c r="W6762" s="6" t="s">
        <v>2286</v>
      </c>
      <c r="X6762" s="6" t="s">
        <v>4070</v>
      </c>
      <c r="Y6762" s="6" t="s">
        <v>76</v>
      </c>
      <c r="Z6762" s="6" t="s">
        <v>1031</v>
      </c>
    </row>
    <row r="6763" spans="1:26" x14ac:dyDescent="0.2">
      <c r="A6763" s="6" t="s">
        <v>3987</v>
      </c>
      <c r="B6763" s="6">
        <v>152956</v>
      </c>
      <c r="C6763" s="1">
        <v>42124</v>
      </c>
      <c r="D6763" s="6" t="s">
        <v>1926</v>
      </c>
      <c r="E6763" s="6" t="s">
        <v>5203</v>
      </c>
      <c r="F6763" s="9">
        <v>78.599999999999994</v>
      </c>
      <c r="G6763" s="9">
        <v>78.599999999999994</v>
      </c>
      <c r="H6763" s="9">
        <v>9.43</v>
      </c>
      <c r="I6763" s="6" t="s">
        <v>4011</v>
      </c>
      <c r="J6763" s="9">
        <v>0</v>
      </c>
      <c r="K6763" s="9">
        <v>0</v>
      </c>
      <c r="L6763" s="6" t="s">
        <v>3990</v>
      </c>
      <c r="M6763" s="9">
        <v>0</v>
      </c>
      <c r="N6763" s="9">
        <v>0</v>
      </c>
      <c r="O6763" s="6" t="s">
        <v>3990</v>
      </c>
      <c r="P6763" s="7">
        <v>78.599999999999994</v>
      </c>
      <c r="Q6763" s="7">
        <v>1.3</v>
      </c>
      <c r="R6763" s="6" t="s">
        <v>3992</v>
      </c>
      <c r="S6763" s="7">
        <v>78.599999999999994</v>
      </c>
      <c r="T6763" s="7">
        <v>5.97</v>
      </c>
      <c r="U6763" s="6" t="s">
        <v>3992</v>
      </c>
      <c r="V6763" s="6" t="s">
        <v>3992</v>
      </c>
      <c r="W6763" s="6" t="s">
        <v>2286</v>
      </c>
      <c r="X6763" s="6" t="s">
        <v>1962</v>
      </c>
      <c r="Y6763" s="6" t="s">
        <v>1098</v>
      </c>
      <c r="Z6763" s="6" t="s">
        <v>1092</v>
      </c>
    </row>
    <row r="6764" spans="1:26" x14ac:dyDescent="0.2">
      <c r="A6764" s="6" t="s">
        <v>3987</v>
      </c>
      <c r="B6764" s="6">
        <v>152956</v>
      </c>
      <c r="C6764" s="1">
        <v>42124</v>
      </c>
      <c r="D6764" s="6" t="s">
        <v>1926</v>
      </c>
      <c r="E6764" s="6" t="s">
        <v>5203</v>
      </c>
      <c r="F6764" s="9">
        <v>21.05</v>
      </c>
      <c r="G6764" s="9">
        <v>18.3</v>
      </c>
      <c r="H6764" s="9">
        <v>2.2000000000000002</v>
      </c>
      <c r="I6764" s="6" t="s">
        <v>4011</v>
      </c>
      <c r="J6764" s="9">
        <v>0</v>
      </c>
      <c r="K6764" s="9">
        <v>0</v>
      </c>
      <c r="L6764" s="6" t="s">
        <v>3990</v>
      </c>
      <c r="M6764" s="9">
        <v>18.3</v>
      </c>
      <c r="N6764" s="9">
        <v>2.75</v>
      </c>
      <c r="O6764" s="6" t="s">
        <v>1932</v>
      </c>
      <c r="P6764" s="7">
        <v>18.3</v>
      </c>
      <c r="Q6764" s="7">
        <v>0.3</v>
      </c>
      <c r="R6764" s="6" t="s">
        <v>3992</v>
      </c>
      <c r="S6764" s="7">
        <v>18.3</v>
      </c>
      <c r="T6764" s="7">
        <v>1.39</v>
      </c>
      <c r="U6764" s="6" t="s">
        <v>3992</v>
      </c>
      <c r="V6764" s="6" t="s">
        <v>3992</v>
      </c>
      <c r="W6764" s="6" t="s">
        <v>2286</v>
      </c>
      <c r="X6764" s="6" t="s">
        <v>4070</v>
      </c>
      <c r="Y6764" s="6" t="s">
        <v>77</v>
      </c>
      <c r="Z6764" s="6" t="s">
        <v>1092</v>
      </c>
    </row>
    <row r="6765" spans="1:26" x14ac:dyDescent="0.2">
      <c r="A6765" s="6" t="s">
        <v>3987</v>
      </c>
      <c r="B6765" s="6">
        <v>152956</v>
      </c>
      <c r="C6765" s="1">
        <v>42124</v>
      </c>
      <c r="D6765" s="6" t="s">
        <v>1926</v>
      </c>
      <c r="E6765" s="6" t="s">
        <v>5203</v>
      </c>
      <c r="F6765" s="9">
        <v>152.38</v>
      </c>
      <c r="G6765" s="9">
        <v>152.38</v>
      </c>
      <c r="H6765" s="9">
        <v>18.29</v>
      </c>
      <c r="I6765" s="6" t="s">
        <v>4011</v>
      </c>
      <c r="J6765" s="9">
        <v>0</v>
      </c>
      <c r="K6765" s="9">
        <v>0</v>
      </c>
      <c r="L6765" s="6" t="s">
        <v>3990</v>
      </c>
      <c r="M6765" s="9">
        <v>0</v>
      </c>
      <c r="N6765" s="9">
        <v>0</v>
      </c>
      <c r="O6765" s="6" t="s">
        <v>3990</v>
      </c>
      <c r="P6765" s="7">
        <v>152.38</v>
      </c>
      <c r="Q6765" s="7">
        <v>2.5099999999999998</v>
      </c>
      <c r="R6765" s="6" t="s">
        <v>3992</v>
      </c>
      <c r="S6765" s="7">
        <v>152.38</v>
      </c>
      <c r="T6765" s="7">
        <v>11.58</v>
      </c>
      <c r="U6765" s="6" t="s">
        <v>3992</v>
      </c>
      <c r="V6765" s="6" t="s">
        <v>3992</v>
      </c>
      <c r="W6765" s="6" t="s">
        <v>2286</v>
      </c>
      <c r="X6765" s="6" t="s">
        <v>1962</v>
      </c>
      <c r="Y6765" s="6" t="s">
        <v>1094</v>
      </c>
      <c r="Z6765" s="6" t="s">
        <v>1095</v>
      </c>
    </row>
    <row r="6766" spans="1:26" x14ac:dyDescent="0.2">
      <c r="A6766" s="6" t="s">
        <v>3987</v>
      </c>
      <c r="B6766" s="6">
        <v>152956</v>
      </c>
      <c r="C6766" s="1">
        <v>42124</v>
      </c>
      <c r="D6766" s="6" t="s">
        <v>1926</v>
      </c>
      <c r="E6766" s="6" t="s">
        <v>5203</v>
      </c>
      <c r="F6766" s="9">
        <v>152.38</v>
      </c>
      <c r="G6766" s="9">
        <v>152.38</v>
      </c>
      <c r="H6766" s="9">
        <v>18.29</v>
      </c>
      <c r="I6766" s="6" t="s">
        <v>4011</v>
      </c>
      <c r="J6766" s="9">
        <v>0</v>
      </c>
      <c r="K6766" s="9">
        <v>0</v>
      </c>
      <c r="L6766" s="6" t="s">
        <v>3990</v>
      </c>
      <c r="M6766" s="9">
        <v>0</v>
      </c>
      <c r="N6766" s="9">
        <v>0</v>
      </c>
      <c r="O6766" s="6" t="s">
        <v>3990</v>
      </c>
      <c r="P6766" s="7">
        <v>152.38</v>
      </c>
      <c r="Q6766" s="7">
        <v>2.5099999999999998</v>
      </c>
      <c r="R6766" s="6" t="s">
        <v>3992</v>
      </c>
      <c r="S6766" s="7">
        <v>152.38</v>
      </c>
      <c r="T6766" s="7">
        <v>11.58</v>
      </c>
      <c r="U6766" s="6" t="s">
        <v>3992</v>
      </c>
      <c r="V6766" s="6" t="s">
        <v>3992</v>
      </c>
      <c r="W6766" s="6" t="s">
        <v>2286</v>
      </c>
      <c r="X6766" s="6" t="s">
        <v>1962</v>
      </c>
      <c r="Y6766" s="6" t="s">
        <v>1094</v>
      </c>
      <c r="Z6766" s="6" t="s">
        <v>1095</v>
      </c>
    </row>
    <row r="6767" spans="1:26" x14ac:dyDescent="0.2">
      <c r="A6767" s="6" t="s">
        <v>3987</v>
      </c>
      <c r="B6767" s="6">
        <v>152956</v>
      </c>
      <c r="C6767" s="1">
        <v>42124</v>
      </c>
      <c r="D6767" s="6" t="s">
        <v>1926</v>
      </c>
      <c r="E6767" s="6" t="s">
        <v>5203</v>
      </c>
      <c r="F6767" s="9">
        <v>76.19</v>
      </c>
      <c r="G6767" s="9">
        <v>76.19</v>
      </c>
      <c r="H6767" s="9">
        <v>9.14</v>
      </c>
      <c r="I6767" s="6" t="s">
        <v>4011</v>
      </c>
      <c r="J6767" s="9">
        <v>0</v>
      </c>
      <c r="K6767" s="9">
        <v>0</v>
      </c>
      <c r="L6767" s="6" t="s">
        <v>3990</v>
      </c>
      <c r="M6767" s="9">
        <v>0</v>
      </c>
      <c r="N6767" s="9">
        <v>0</v>
      </c>
      <c r="O6767" s="6" t="s">
        <v>3990</v>
      </c>
      <c r="P6767" s="7">
        <v>76.19</v>
      </c>
      <c r="Q6767" s="7">
        <v>1.26</v>
      </c>
      <c r="R6767" s="6" t="s">
        <v>3992</v>
      </c>
      <c r="S6767" s="7">
        <v>76.19</v>
      </c>
      <c r="T6767" s="7">
        <v>5.79</v>
      </c>
      <c r="U6767" s="6" t="s">
        <v>3992</v>
      </c>
      <c r="V6767" s="6" t="s">
        <v>3992</v>
      </c>
      <c r="W6767" s="6" t="s">
        <v>2286</v>
      </c>
      <c r="X6767" s="6" t="s">
        <v>1962</v>
      </c>
      <c r="Y6767" s="6" t="s">
        <v>1094</v>
      </c>
      <c r="Z6767" s="6" t="s">
        <v>1095</v>
      </c>
    </row>
    <row r="6768" spans="1:26" hidden="1" x14ac:dyDescent="0.2">
      <c r="A6768" s="6" t="s">
        <v>3987</v>
      </c>
      <c r="B6768" s="6">
        <v>152957</v>
      </c>
      <c r="C6768" s="1">
        <v>42124</v>
      </c>
      <c r="D6768" s="6" t="s">
        <v>1986</v>
      </c>
      <c r="E6768" s="6" t="s">
        <v>3989</v>
      </c>
      <c r="F6768" s="9">
        <v>250.14</v>
      </c>
      <c r="G6768" s="9">
        <v>217.51</v>
      </c>
      <c r="H6768" s="9">
        <v>39.15</v>
      </c>
      <c r="I6768" s="6" t="s">
        <v>4360</v>
      </c>
      <c r="J6768" s="9">
        <v>0</v>
      </c>
      <c r="K6768" s="9">
        <v>0</v>
      </c>
      <c r="L6768" s="6" t="s">
        <v>3990</v>
      </c>
      <c r="M6768" s="9">
        <v>217.51</v>
      </c>
      <c r="N6768" s="9">
        <v>32.630000000000003</v>
      </c>
      <c r="O6768" s="6" t="s">
        <v>1932</v>
      </c>
      <c r="P6768" s="7">
        <v>217.51</v>
      </c>
      <c r="Q6768" s="7">
        <v>3.59</v>
      </c>
      <c r="R6768" s="6" t="s">
        <v>3992</v>
      </c>
      <c r="S6768" s="7">
        <v>217.51</v>
      </c>
      <c r="T6768" s="7">
        <v>16.53</v>
      </c>
      <c r="U6768" s="6" t="s">
        <v>3992</v>
      </c>
      <c r="V6768" s="6" t="s">
        <v>3699</v>
      </c>
      <c r="W6768" s="6" t="s">
        <v>3673</v>
      </c>
      <c r="X6768" s="6" t="s">
        <v>4362</v>
      </c>
      <c r="Y6768" s="6" t="s">
        <v>3863</v>
      </c>
      <c r="Z6768" s="6" t="s">
        <v>3864</v>
      </c>
    </row>
    <row r="6769" spans="1:26" x14ac:dyDescent="0.2">
      <c r="A6769" s="6" t="s">
        <v>3987</v>
      </c>
      <c r="B6769" s="6">
        <v>152958</v>
      </c>
      <c r="C6769" s="1">
        <v>42124</v>
      </c>
      <c r="D6769" s="6" t="s">
        <v>1931</v>
      </c>
      <c r="E6769" s="6" t="s">
        <v>3989</v>
      </c>
      <c r="F6769" s="9">
        <v>15552</v>
      </c>
      <c r="G6769" s="9">
        <v>0</v>
      </c>
      <c r="H6769" s="9">
        <v>0</v>
      </c>
      <c r="I6769" s="6" t="s">
        <v>3990</v>
      </c>
      <c r="J6769" s="9">
        <v>0</v>
      </c>
      <c r="K6769" s="9">
        <v>0</v>
      </c>
      <c r="L6769" s="6" t="s">
        <v>3990</v>
      </c>
      <c r="M6769" s="9">
        <v>0</v>
      </c>
      <c r="N6769" s="9">
        <v>0</v>
      </c>
      <c r="O6769" s="6" t="s">
        <v>3990</v>
      </c>
      <c r="P6769" s="7">
        <v>15552</v>
      </c>
      <c r="Q6769" s="7">
        <v>256.61</v>
      </c>
      <c r="R6769" s="6" t="s">
        <v>3992</v>
      </c>
      <c r="S6769" s="7">
        <v>15552</v>
      </c>
      <c r="T6769" s="7">
        <v>1181.95</v>
      </c>
      <c r="U6769" s="6" t="s">
        <v>3992</v>
      </c>
      <c r="V6769" s="6" t="s">
        <v>3992</v>
      </c>
      <c r="W6769" s="6" t="s">
        <v>2051</v>
      </c>
      <c r="X6769" s="6" t="s">
        <v>4304</v>
      </c>
      <c r="Y6769" s="6" t="s">
        <v>2054</v>
      </c>
      <c r="Z6769" s="6" t="s">
        <v>2055</v>
      </c>
    </row>
    <row r="6770" spans="1:26" x14ac:dyDescent="0.2">
      <c r="A6770" s="6" t="s">
        <v>3987</v>
      </c>
      <c r="B6770" s="6">
        <v>152959</v>
      </c>
      <c r="C6770" s="1">
        <v>42124</v>
      </c>
      <c r="D6770" s="6" t="s">
        <v>1924</v>
      </c>
      <c r="E6770" s="6" t="s">
        <v>4345</v>
      </c>
      <c r="F6770" s="9">
        <v>1008.89</v>
      </c>
      <c r="G6770" s="9">
        <v>840.74</v>
      </c>
      <c r="H6770" s="9">
        <v>33.630000000000003</v>
      </c>
      <c r="I6770" s="6" t="s">
        <v>4360</v>
      </c>
      <c r="J6770" s="9">
        <v>0</v>
      </c>
      <c r="K6770" s="9">
        <v>0</v>
      </c>
      <c r="L6770" s="6" t="s">
        <v>3990</v>
      </c>
      <c r="M6770" s="9">
        <v>840.74</v>
      </c>
      <c r="N6770" s="9">
        <v>168.15</v>
      </c>
      <c r="O6770" s="6" t="s">
        <v>1932</v>
      </c>
      <c r="P6770" s="7">
        <v>840.74</v>
      </c>
      <c r="Q6770" s="7">
        <v>13.87</v>
      </c>
      <c r="R6770" s="6" t="s">
        <v>3992</v>
      </c>
      <c r="S6770" s="7">
        <v>840.74</v>
      </c>
      <c r="T6770" s="7">
        <v>63.9</v>
      </c>
      <c r="U6770" s="6" t="s">
        <v>3992</v>
      </c>
      <c r="V6770" s="6" t="s">
        <v>3992</v>
      </c>
      <c r="W6770" s="6" t="s">
        <v>78</v>
      </c>
      <c r="X6770" s="6" t="s">
        <v>4382</v>
      </c>
      <c r="Y6770" s="6" t="s">
        <v>3354</v>
      </c>
      <c r="Z6770" s="6" t="s">
        <v>3355</v>
      </c>
    </row>
    <row r="6771" spans="1:26" x14ac:dyDescent="0.2">
      <c r="A6771" s="6" t="s">
        <v>3987</v>
      </c>
      <c r="B6771" s="6">
        <v>152959</v>
      </c>
      <c r="C6771" s="1">
        <v>42124</v>
      </c>
      <c r="D6771" s="6" t="s">
        <v>1924</v>
      </c>
      <c r="E6771" s="6" t="s">
        <v>4345</v>
      </c>
      <c r="F6771" s="9">
        <v>2017.79</v>
      </c>
      <c r="G6771" s="9">
        <v>1681.49</v>
      </c>
      <c r="H6771" s="9">
        <v>67.260000000000005</v>
      </c>
      <c r="I6771" s="6" t="s">
        <v>4360</v>
      </c>
      <c r="J6771" s="9">
        <v>0</v>
      </c>
      <c r="K6771" s="9">
        <v>0</v>
      </c>
      <c r="L6771" s="6" t="s">
        <v>3990</v>
      </c>
      <c r="M6771" s="9">
        <v>1681.49</v>
      </c>
      <c r="N6771" s="9">
        <v>336.3</v>
      </c>
      <c r="O6771" s="6" t="s">
        <v>1932</v>
      </c>
      <c r="P6771" s="7">
        <v>1681.49</v>
      </c>
      <c r="Q6771" s="7">
        <v>27.74</v>
      </c>
      <c r="R6771" s="6" t="s">
        <v>3992</v>
      </c>
      <c r="S6771" s="7">
        <v>1681.49</v>
      </c>
      <c r="T6771" s="7">
        <v>127.79</v>
      </c>
      <c r="U6771" s="6" t="s">
        <v>3992</v>
      </c>
      <c r="V6771" s="6" t="s">
        <v>3992</v>
      </c>
      <c r="W6771" s="6" t="s">
        <v>78</v>
      </c>
      <c r="X6771" s="6" t="s">
        <v>4382</v>
      </c>
      <c r="Y6771" s="6" t="s">
        <v>5138</v>
      </c>
      <c r="Z6771" s="6" t="s">
        <v>5139</v>
      </c>
    </row>
    <row r="6772" spans="1:26" x14ac:dyDescent="0.2">
      <c r="A6772" s="6" t="s">
        <v>3987</v>
      </c>
      <c r="B6772" s="6">
        <v>152959</v>
      </c>
      <c r="C6772" s="1">
        <v>42124</v>
      </c>
      <c r="D6772" s="6" t="s">
        <v>1924</v>
      </c>
      <c r="E6772" s="6" t="s">
        <v>4345</v>
      </c>
      <c r="F6772" s="9">
        <v>2017.79</v>
      </c>
      <c r="G6772" s="9">
        <v>1681.49</v>
      </c>
      <c r="H6772" s="9">
        <v>67.260000000000005</v>
      </c>
      <c r="I6772" s="6" t="s">
        <v>4360</v>
      </c>
      <c r="J6772" s="9">
        <v>0</v>
      </c>
      <c r="K6772" s="9">
        <v>0</v>
      </c>
      <c r="L6772" s="6" t="s">
        <v>3990</v>
      </c>
      <c r="M6772" s="9">
        <v>1681.49</v>
      </c>
      <c r="N6772" s="9">
        <v>336.3</v>
      </c>
      <c r="O6772" s="6" t="s">
        <v>1932</v>
      </c>
      <c r="P6772" s="7">
        <v>1681.49</v>
      </c>
      <c r="Q6772" s="7">
        <v>27.74</v>
      </c>
      <c r="R6772" s="6" t="s">
        <v>3992</v>
      </c>
      <c r="S6772" s="7">
        <v>1681.49</v>
      </c>
      <c r="T6772" s="7">
        <v>127.79</v>
      </c>
      <c r="U6772" s="6" t="s">
        <v>3992</v>
      </c>
      <c r="V6772" s="6" t="s">
        <v>3992</v>
      </c>
      <c r="W6772" s="6" t="s">
        <v>78</v>
      </c>
      <c r="X6772" s="6" t="s">
        <v>4382</v>
      </c>
      <c r="Y6772" s="6" t="s">
        <v>5162</v>
      </c>
      <c r="Z6772" s="6" t="s">
        <v>5163</v>
      </c>
    </row>
    <row r="6773" spans="1:26" x14ac:dyDescent="0.2">
      <c r="A6773" s="6" t="s">
        <v>3987</v>
      </c>
      <c r="B6773" s="6">
        <v>152959</v>
      </c>
      <c r="C6773" s="1">
        <v>42124</v>
      </c>
      <c r="D6773" s="6" t="s">
        <v>1924</v>
      </c>
      <c r="E6773" s="6" t="s">
        <v>4345</v>
      </c>
      <c r="F6773" s="9">
        <v>2017.79</v>
      </c>
      <c r="G6773" s="9">
        <v>1681.49</v>
      </c>
      <c r="H6773" s="9">
        <v>67.260000000000005</v>
      </c>
      <c r="I6773" s="6" t="s">
        <v>4360</v>
      </c>
      <c r="J6773" s="9">
        <v>0</v>
      </c>
      <c r="K6773" s="9">
        <v>0</v>
      </c>
      <c r="L6773" s="6" t="s">
        <v>3990</v>
      </c>
      <c r="M6773" s="9">
        <v>1681.49</v>
      </c>
      <c r="N6773" s="9">
        <v>336.3</v>
      </c>
      <c r="O6773" s="6" t="s">
        <v>1932</v>
      </c>
      <c r="P6773" s="7">
        <v>1681.49</v>
      </c>
      <c r="Q6773" s="7">
        <v>27.74</v>
      </c>
      <c r="R6773" s="6" t="s">
        <v>3992</v>
      </c>
      <c r="S6773" s="7">
        <v>1681.49</v>
      </c>
      <c r="T6773" s="7">
        <v>127.79</v>
      </c>
      <c r="U6773" s="6" t="s">
        <v>3992</v>
      </c>
      <c r="V6773" s="6" t="s">
        <v>3992</v>
      </c>
      <c r="W6773" s="6" t="s">
        <v>78</v>
      </c>
      <c r="X6773" s="6" t="s">
        <v>4382</v>
      </c>
      <c r="Y6773" s="6" t="s">
        <v>5134</v>
      </c>
      <c r="Z6773" s="6" t="s">
        <v>5135</v>
      </c>
    </row>
    <row r="6774" spans="1:26" x14ac:dyDescent="0.2">
      <c r="A6774" s="6" t="s">
        <v>3987</v>
      </c>
      <c r="B6774" s="6">
        <v>152959</v>
      </c>
      <c r="C6774" s="1">
        <v>42124</v>
      </c>
      <c r="D6774" s="6" t="s">
        <v>1924</v>
      </c>
      <c r="E6774" s="6" t="s">
        <v>4345</v>
      </c>
      <c r="F6774" s="9">
        <v>2131.0300000000002</v>
      </c>
      <c r="G6774" s="9">
        <v>1853.07</v>
      </c>
      <c r="H6774" s="9">
        <v>74.12</v>
      </c>
      <c r="I6774" s="6" t="s">
        <v>4360</v>
      </c>
      <c r="J6774" s="9">
        <v>0</v>
      </c>
      <c r="K6774" s="9">
        <v>0</v>
      </c>
      <c r="L6774" s="6" t="s">
        <v>3990</v>
      </c>
      <c r="M6774" s="9">
        <v>1853.07</v>
      </c>
      <c r="N6774" s="9">
        <v>277.95999999999998</v>
      </c>
      <c r="O6774" s="6" t="s">
        <v>1932</v>
      </c>
      <c r="P6774" s="7">
        <v>1853.07</v>
      </c>
      <c r="Q6774" s="7">
        <v>30.58</v>
      </c>
      <c r="R6774" s="6" t="s">
        <v>3992</v>
      </c>
      <c r="S6774" s="7">
        <v>1853.07</v>
      </c>
      <c r="T6774" s="7">
        <v>140.83000000000001</v>
      </c>
      <c r="U6774" s="6" t="s">
        <v>3992</v>
      </c>
      <c r="V6774" s="6" t="s">
        <v>3992</v>
      </c>
      <c r="W6774" s="6" t="s">
        <v>78</v>
      </c>
      <c r="X6774" s="6" t="s">
        <v>4070</v>
      </c>
      <c r="Y6774" s="6" t="s">
        <v>5160</v>
      </c>
      <c r="Z6774" s="6" t="s">
        <v>5161</v>
      </c>
    </row>
    <row r="6775" spans="1:26" x14ac:dyDescent="0.2">
      <c r="A6775" s="6" t="s">
        <v>3987</v>
      </c>
      <c r="B6775" s="6">
        <v>152959</v>
      </c>
      <c r="C6775" s="1">
        <v>42124</v>
      </c>
      <c r="D6775" s="6" t="s">
        <v>1924</v>
      </c>
      <c r="E6775" s="6" t="s">
        <v>4345</v>
      </c>
      <c r="F6775" s="9">
        <v>2131.0300000000002</v>
      </c>
      <c r="G6775" s="9">
        <v>1853.07</v>
      </c>
      <c r="H6775" s="9">
        <v>74.12</v>
      </c>
      <c r="I6775" s="6" t="s">
        <v>4360</v>
      </c>
      <c r="J6775" s="9">
        <v>0</v>
      </c>
      <c r="K6775" s="9">
        <v>0</v>
      </c>
      <c r="L6775" s="6" t="s">
        <v>3990</v>
      </c>
      <c r="M6775" s="9">
        <v>1853.07</v>
      </c>
      <c r="N6775" s="9">
        <v>277.95999999999998</v>
      </c>
      <c r="O6775" s="6" t="s">
        <v>1932</v>
      </c>
      <c r="P6775" s="7">
        <v>1853.07</v>
      </c>
      <c r="Q6775" s="7">
        <v>30.58</v>
      </c>
      <c r="R6775" s="6" t="s">
        <v>3992</v>
      </c>
      <c r="S6775" s="7">
        <v>1853.07</v>
      </c>
      <c r="T6775" s="7">
        <v>140.83000000000001</v>
      </c>
      <c r="U6775" s="6" t="s">
        <v>3992</v>
      </c>
      <c r="V6775" s="6" t="s">
        <v>3992</v>
      </c>
      <c r="W6775" s="6" t="s">
        <v>78</v>
      </c>
      <c r="X6775" s="6" t="s">
        <v>4070</v>
      </c>
      <c r="Y6775" s="6" t="s">
        <v>5128</v>
      </c>
      <c r="Z6775" s="6" t="s">
        <v>5129</v>
      </c>
    </row>
    <row r="6776" spans="1:26" x14ac:dyDescent="0.2">
      <c r="A6776" s="6" t="s">
        <v>3987</v>
      </c>
      <c r="B6776" s="6">
        <v>152959</v>
      </c>
      <c r="C6776" s="1">
        <v>42124</v>
      </c>
      <c r="D6776" s="6" t="s">
        <v>1924</v>
      </c>
      <c r="E6776" s="6" t="s">
        <v>4345</v>
      </c>
      <c r="F6776" s="9">
        <v>2131.0300000000002</v>
      </c>
      <c r="G6776" s="9">
        <v>1853.07</v>
      </c>
      <c r="H6776" s="9">
        <v>74.12</v>
      </c>
      <c r="I6776" s="6" t="s">
        <v>4360</v>
      </c>
      <c r="J6776" s="9">
        <v>0</v>
      </c>
      <c r="K6776" s="9">
        <v>0</v>
      </c>
      <c r="L6776" s="6" t="s">
        <v>3990</v>
      </c>
      <c r="M6776" s="9">
        <v>1853.07</v>
      </c>
      <c r="N6776" s="9">
        <v>277.95999999999998</v>
      </c>
      <c r="O6776" s="6" t="s">
        <v>1932</v>
      </c>
      <c r="P6776" s="7">
        <v>1853.07</v>
      </c>
      <c r="Q6776" s="7">
        <v>30.58</v>
      </c>
      <c r="R6776" s="6" t="s">
        <v>3992</v>
      </c>
      <c r="S6776" s="7">
        <v>1853.07</v>
      </c>
      <c r="T6776" s="7">
        <v>140.83000000000001</v>
      </c>
      <c r="U6776" s="6" t="s">
        <v>3992</v>
      </c>
      <c r="V6776" s="6" t="s">
        <v>3992</v>
      </c>
      <c r="W6776" s="6" t="s">
        <v>78</v>
      </c>
      <c r="X6776" s="6" t="s">
        <v>4084</v>
      </c>
      <c r="Y6776" s="6" t="s">
        <v>5164</v>
      </c>
      <c r="Z6776" s="6" t="s">
        <v>5165</v>
      </c>
    </row>
    <row r="6777" spans="1:26" x14ac:dyDescent="0.2">
      <c r="A6777" s="6" t="s">
        <v>3987</v>
      </c>
      <c r="B6777" s="6">
        <v>152959</v>
      </c>
      <c r="C6777" s="1">
        <v>42124</v>
      </c>
      <c r="D6777" s="6" t="s">
        <v>1924</v>
      </c>
      <c r="E6777" s="6" t="s">
        <v>4345</v>
      </c>
      <c r="F6777" s="9">
        <v>5327.57</v>
      </c>
      <c r="G6777" s="9">
        <v>4632.67</v>
      </c>
      <c r="H6777" s="9">
        <v>185.31</v>
      </c>
      <c r="I6777" s="6" t="s">
        <v>4360</v>
      </c>
      <c r="J6777" s="9">
        <v>0</v>
      </c>
      <c r="K6777" s="9">
        <v>0</v>
      </c>
      <c r="L6777" s="6" t="s">
        <v>3990</v>
      </c>
      <c r="M6777" s="9">
        <v>4632.67</v>
      </c>
      <c r="N6777" s="9">
        <v>694.9</v>
      </c>
      <c r="O6777" s="6" t="s">
        <v>1932</v>
      </c>
      <c r="P6777" s="7">
        <v>4632.67</v>
      </c>
      <c r="Q6777" s="7">
        <v>76.44</v>
      </c>
      <c r="R6777" s="6" t="s">
        <v>3992</v>
      </c>
      <c r="S6777" s="7">
        <v>4632.67</v>
      </c>
      <c r="T6777" s="7">
        <v>352.08</v>
      </c>
      <c r="U6777" s="6" t="s">
        <v>3992</v>
      </c>
      <c r="V6777" s="6" t="s">
        <v>3992</v>
      </c>
      <c r="W6777" s="6" t="s">
        <v>78</v>
      </c>
      <c r="X6777" s="6" t="s">
        <v>4070</v>
      </c>
      <c r="Y6777" s="6" t="s">
        <v>5170</v>
      </c>
      <c r="Z6777" s="6" t="s">
        <v>5171</v>
      </c>
    </row>
    <row r="6778" spans="1:26" x14ac:dyDescent="0.2">
      <c r="A6778" s="6" t="s">
        <v>3987</v>
      </c>
      <c r="B6778" s="6">
        <v>152959</v>
      </c>
      <c r="C6778" s="1">
        <v>42124</v>
      </c>
      <c r="D6778" s="6" t="s">
        <v>1924</v>
      </c>
      <c r="E6778" s="6" t="s">
        <v>4345</v>
      </c>
      <c r="F6778" s="9">
        <v>8524.11</v>
      </c>
      <c r="G6778" s="9">
        <v>7412.27</v>
      </c>
      <c r="H6778" s="9">
        <v>296.49</v>
      </c>
      <c r="I6778" s="6" t="s">
        <v>4360</v>
      </c>
      <c r="J6778" s="9">
        <v>0</v>
      </c>
      <c r="K6778" s="9">
        <v>0</v>
      </c>
      <c r="L6778" s="6" t="s">
        <v>3990</v>
      </c>
      <c r="M6778" s="9">
        <v>7412.27</v>
      </c>
      <c r="N6778" s="9">
        <v>1111.8399999999999</v>
      </c>
      <c r="O6778" s="6" t="s">
        <v>1932</v>
      </c>
      <c r="P6778" s="7">
        <v>7412.27</v>
      </c>
      <c r="Q6778" s="7">
        <v>122.3</v>
      </c>
      <c r="R6778" s="6" t="s">
        <v>3992</v>
      </c>
      <c r="S6778" s="7">
        <v>7412.27</v>
      </c>
      <c r="T6778" s="7">
        <v>563.33000000000004</v>
      </c>
      <c r="U6778" s="6" t="s">
        <v>3992</v>
      </c>
      <c r="V6778" s="6" t="s">
        <v>3992</v>
      </c>
      <c r="W6778" s="6" t="s">
        <v>78</v>
      </c>
      <c r="X6778" s="6" t="s">
        <v>4070</v>
      </c>
      <c r="Y6778" s="6" t="s">
        <v>5158</v>
      </c>
      <c r="Z6778" s="6" t="s">
        <v>3600</v>
      </c>
    </row>
    <row r="6779" spans="1:26" x14ac:dyDescent="0.2">
      <c r="A6779" s="6" t="s">
        <v>3987</v>
      </c>
      <c r="B6779" s="6">
        <v>152959</v>
      </c>
      <c r="C6779" s="1">
        <v>42124</v>
      </c>
      <c r="D6779" s="6" t="s">
        <v>1924</v>
      </c>
      <c r="E6779" s="6" t="s">
        <v>4345</v>
      </c>
      <c r="F6779" s="9">
        <v>1065.51</v>
      </c>
      <c r="G6779" s="9">
        <v>926.53</v>
      </c>
      <c r="H6779" s="9">
        <v>37.06</v>
      </c>
      <c r="I6779" s="6" t="s">
        <v>4360</v>
      </c>
      <c r="J6779" s="9">
        <v>0</v>
      </c>
      <c r="K6779" s="9">
        <v>0</v>
      </c>
      <c r="L6779" s="6" t="s">
        <v>3990</v>
      </c>
      <c r="M6779" s="9">
        <v>926.53</v>
      </c>
      <c r="N6779" s="9">
        <v>138.97999999999999</v>
      </c>
      <c r="O6779" s="6" t="s">
        <v>1932</v>
      </c>
      <c r="P6779" s="7">
        <v>926.53</v>
      </c>
      <c r="Q6779" s="7">
        <v>15.29</v>
      </c>
      <c r="R6779" s="6" t="s">
        <v>3992</v>
      </c>
      <c r="S6779" s="7">
        <v>926.53</v>
      </c>
      <c r="T6779" s="7">
        <v>70.42</v>
      </c>
      <c r="U6779" s="6" t="s">
        <v>3992</v>
      </c>
      <c r="V6779" s="6" t="s">
        <v>3992</v>
      </c>
      <c r="W6779" s="6" t="s">
        <v>78</v>
      </c>
      <c r="X6779" s="6" t="s">
        <v>4070</v>
      </c>
      <c r="Y6779" s="6" t="s">
        <v>3331</v>
      </c>
      <c r="Z6779" s="6" t="s">
        <v>3332</v>
      </c>
    </row>
    <row r="6780" spans="1:26" x14ac:dyDescent="0.2">
      <c r="A6780" s="6" t="s">
        <v>3987</v>
      </c>
      <c r="B6780" s="6">
        <v>152959</v>
      </c>
      <c r="C6780" s="1">
        <v>42124</v>
      </c>
      <c r="D6780" s="6" t="s">
        <v>1924</v>
      </c>
      <c r="E6780" s="6" t="s">
        <v>4345</v>
      </c>
      <c r="F6780" s="9">
        <v>1008.89</v>
      </c>
      <c r="G6780" s="9">
        <v>840.74</v>
      </c>
      <c r="H6780" s="9">
        <v>33.630000000000003</v>
      </c>
      <c r="I6780" s="6" t="s">
        <v>4360</v>
      </c>
      <c r="J6780" s="9">
        <v>0</v>
      </c>
      <c r="K6780" s="9">
        <v>0</v>
      </c>
      <c r="L6780" s="6" t="s">
        <v>3990</v>
      </c>
      <c r="M6780" s="9">
        <v>840.74</v>
      </c>
      <c r="N6780" s="9">
        <v>168.15</v>
      </c>
      <c r="O6780" s="6" t="s">
        <v>1932</v>
      </c>
      <c r="P6780" s="7">
        <v>840.74</v>
      </c>
      <c r="Q6780" s="7">
        <v>13.87</v>
      </c>
      <c r="R6780" s="6" t="s">
        <v>3992</v>
      </c>
      <c r="S6780" s="7">
        <v>840.74</v>
      </c>
      <c r="T6780" s="7">
        <v>63.9</v>
      </c>
      <c r="U6780" s="6" t="s">
        <v>3992</v>
      </c>
      <c r="V6780" s="6" t="s">
        <v>3992</v>
      </c>
      <c r="W6780" s="6" t="s">
        <v>78</v>
      </c>
      <c r="X6780" s="6" t="s">
        <v>4382</v>
      </c>
      <c r="Y6780" s="6" t="s">
        <v>3324</v>
      </c>
      <c r="Z6780" s="6" t="s">
        <v>3325</v>
      </c>
    </row>
    <row r="6781" spans="1:26" x14ac:dyDescent="0.2">
      <c r="A6781" s="6" t="s">
        <v>3987</v>
      </c>
      <c r="B6781" s="6">
        <v>152959</v>
      </c>
      <c r="C6781" s="1">
        <v>42124</v>
      </c>
      <c r="D6781" s="6" t="s">
        <v>1924</v>
      </c>
      <c r="E6781" s="6" t="s">
        <v>4345</v>
      </c>
      <c r="F6781" s="9">
        <v>1008.89</v>
      </c>
      <c r="G6781" s="9">
        <v>840.74</v>
      </c>
      <c r="H6781" s="9">
        <v>33.630000000000003</v>
      </c>
      <c r="I6781" s="6" t="s">
        <v>4360</v>
      </c>
      <c r="J6781" s="9">
        <v>0</v>
      </c>
      <c r="K6781" s="9">
        <v>0</v>
      </c>
      <c r="L6781" s="6" t="s">
        <v>3990</v>
      </c>
      <c r="M6781" s="9">
        <v>840.74</v>
      </c>
      <c r="N6781" s="9">
        <v>168.15</v>
      </c>
      <c r="O6781" s="6" t="s">
        <v>1932</v>
      </c>
      <c r="P6781" s="7">
        <v>840.74</v>
      </c>
      <c r="Q6781" s="7">
        <v>13.87</v>
      </c>
      <c r="R6781" s="6" t="s">
        <v>3992</v>
      </c>
      <c r="S6781" s="7">
        <v>840.74</v>
      </c>
      <c r="T6781" s="7">
        <v>63.9</v>
      </c>
      <c r="U6781" s="6" t="s">
        <v>3992</v>
      </c>
      <c r="V6781" s="6" t="s">
        <v>3992</v>
      </c>
      <c r="W6781" s="6" t="s">
        <v>78</v>
      </c>
      <c r="X6781" s="6" t="s">
        <v>4382</v>
      </c>
      <c r="Y6781" s="6" t="s">
        <v>3326</v>
      </c>
      <c r="Z6781" s="6" t="s">
        <v>3327</v>
      </c>
    </row>
    <row r="6782" spans="1:26" x14ac:dyDescent="0.2">
      <c r="A6782" s="6" t="s">
        <v>3987</v>
      </c>
      <c r="B6782" s="6">
        <v>152959</v>
      </c>
      <c r="C6782" s="1">
        <v>42124</v>
      </c>
      <c r="D6782" s="6" t="s">
        <v>1924</v>
      </c>
      <c r="E6782" s="6" t="s">
        <v>4345</v>
      </c>
      <c r="F6782" s="9">
        <v>4262.0600000000004</v>
      </c>
      <c r="G6782" s="9">
        <v>3706.14</v>
      </c>
      <c r="H6782" s="9">
        <v>148.25</v>
      </c>
      <c r="I6782" s="6" t="s">
        <v>4360</v>
      </c>
      <c r="J6782" s="9">
        <v>0</v>
      </c>
      <c r="K6782" s="9">
        <v>0</v>
      </c>
      <c r="L6782" s="6" t="s">
        <v>3990</v>
      </c>
      <c r="M6782" s="9">
        <v>3706.14</v>
      </c>
      <c r="N6782" s="9">
        <v>555.91999999999996</v>
      </c>
      <c r="O6782" s="6" t="s">
        <v>1932</v>
      </c>
      <c r="P6782" s="7">
        <v>3706.14</v>
      </c>
      <c r="Q6782" s="7">
        <v>61.15</v>
      </c>
      <c r="R6782" s="6" t="s">
        <v>3992</v>
      </c>
      <c r="S6782" s="7">
        <v>3706.14</v>
      </c>
      <c r="T6782" s="7">
        <v>281.67</v>
      </c>
      <c r="U6782" s="6" t="s">
        <v>3992</v>
      </c>
      <c r="V6782" s="6" t="s">
        <v>3992</v>
      </c>
      <c r="W6782" s="6" t="s">
        <v>78</v>
      </c>
      <c r="X6782" s="6" t="s">
        <v>4362</v>
      </c>
      <c r="Y6782" s="6" t="s">
        <v>3317</v>
      </c>
      <c r="Z6782" s="6" t="s">
        <v>3318</v>
      </c>
    </row>
    <row r="6783" spans="1:26" x14ac:dyDescent="0.2">
      <c r="A6783" s="6" t="s">
        <v>3987</v>
      </c>
      <c r="B6783" s="6">
        <v>152959</v>
      </c>
      <c r="C6783" s="1">
        <v>42124</v>
      </c>
      <c r="D6783" s="6" t="s">
        <v>1924</v>
      </c>
      <c r="E6783" s="6" t="s">
        <v>4345</v>
      </c>
      <c r="F6783" s="9">
        <v>2017.79</v>
      </c>
      <c r="G6783" s="9">
        <v>1681.49</v>
      </c>
      <c r="H6783" s="9">
        <v>67.260000000000005</v>
      </c>
      <c r="I6783" s="6" t="s">
        <v>4360</v>
      </c>
      <c r="J6783" s="9">
        <v>0</v>
      </c>
      <c r="K6783" s="9">
        <v>0</v>
      </c>
      <c r="L6783" s="6" t="s">
        <v>3990</v>
      </c>
      <c r="M6783" s="9">
        <v>1681.49</v>
      </c>
      <c r="N6783" s="9">
        <v>336.3</v>
      </c>
      <c r="O6783" s="6" t="s">
        <v>1932</v>
      </c>
      <c r="P6783" s="7">
        <v>1681.49</v>
      </c>
      <c r="Q6783" s="7">
        <v>27.74</v>
      </c>
      <c r="R6783" s="6" t="s">
        <v>3992</v>
      </c>
      <c r="S6783" s="7">
        <v>1681.49</v>
      </c>
      <c r="T6783" s="7">
        <v>127.79</v>
      </c>
      <c r="U6783" s="6" t="s">
        <v>3992</v>
      </c>
      <c r="V6783" s="6" t="s">
        <v>3992</v>
      </c>
      <c r="W6783" s="6" t="s">
        <v>78</v>
      </c>
      <c r="X6783" s="6" t="s">
        <v>4382</v>
      </c>
      <c r="Y6783" s="6" t="s">
        <v>5156</v>
      </c>
      <c r="Z6783" s="6" t="s">
        <v>5157</v>
      </c>
    </row>
    <row r="6784" spans="1:26" x14ac:dyDescent="0.2">
      <c r="A6784" s="6" t="s">
        <v>3987</v>
      </c>
      <c r="B6784" s="6">
        <v>152959</v>
      </c>
      <c r="C6784" s="1">
        <v>42124</v>
      </c>
      <c r="D6784" s="6" t="s">
        <v>1924</v>
      </c>
      <c r="E6784" s="6" t="s">
        <v>4345</v>
      </c>
      <c r="F6784" s="9">
        <v>2017.79</v>
      </c>
      <c r="G6784" s="9">
        <v>1681.49</v>
      </c>
      <c r="H6784" s="9">
        <v>67.260000000000005</v>
      </c>
      <c r="I6784" s="6" t="s">
        <v>4360</v>
      </c>
      <c r="J6784" s="9">
        <v>0</v>
      </c>
      <c r="K6784" s="9">
        <v>0</v>
      </c>
      <c r="L6784" s="6" t="s">
        <v>3990</v>
      </c>
      <c r="M6784" s="9">
        <v>1681.49</v>
      </c>
      <c r="N6784" s="9">
        <v>336.3</v>
      </c>
      <c r="O6784" s="6" t="s">
        <v>1932</v>
      </c>
      <c r="P6784" s="7">
        <v>1681.49</v>
      </c>
      <c r="Q6784" s="7">
        <v>27.74</v>
      </c>
      <c r="R6784" s="6" t="s">
        <v>3992</v>
      </c>
      <c r="S6784" s="7">
        <v>1681.49</v>
      </c>
      <c r="T6784" s="7">
        <v>127.79</v>
      </c>
      <c r="U6784" s="6" t="s">
        <v>3992</v>
      </c>
      <c r="V6784" s="6" t="s">
        <v>3992</v>
      </c>
      <c r="W6784" s="6" t="s">
        <v>78</v>
      </c>
      <c r="X6784" s="6" t="s">
        <v>4382</v>
      </c>
      <c r="Y6784" s="6" t="s">
        <v>5144</v>
      </c>
      <c r="Z6784" s="6" t="s">
        <v>5145</v>
      </c>
    </row>
    <row r="6785" spans="1:26" x14ac:dyDescent="0.2">
      <c r="A6785" s="6" t="s">
        <v>3987</v>
      </c>
      <c r="B6785" s="6">
        <v>152960</v>
      </c>
      <c r="C6785" s="1">
        <v>42124</v>
      </c>
      <c r="D6785" s="6" t="s">
        <v>1986</v>
      </c>
      <c r="E6785" s="6" t="s">
        <v>3989</v>
      </c>
      <c r="F6785" s="9">
        <v>254.78</v>
      </c>
      <c r="G6785" s="9">
        <v>221.55</v>
      </c>
      <c r="H6785" s="9">
        <v>39.880000000000003</v>
      </c>
      <c r="I6785" s="6" t="s">
        <v>4360</v>
      </c>
      <c r="J6785" s="9">
        <v>0</v>
      </c>
      <c r="K6785" s="9">
        <v>0</v>
      </c>
      <c r="L6785" s="6" t="s">
        <v>3990</v>
      </c>
      <c r="M6785" s="9">
        <v>221.55</v>
      </c>
      <c r="N6785" s="9">
        <v>33.229999999999997</v>
      </c>
      <c r="O6785" s="6" t="s">
        <v>1932</v>
      </c>
      <c r="P6785" s="7">
        <v>221.55</v>
      </c>
      <c r="Q6785" s="7">
        <v>3.66</v>
      </c>
      <c r="R6785" s="6" t="s">
        <v>3992</v>
      </c>
      <c r="S6785" s="7">
        <v>221.55</v>
      </c>
      <c r="T6785" s="7">
        <v>16.84</v>
      </c>
      <c r="U6785" s="6" t="s">
        <v>3992</v>
      </c>
      <c r="V6785" s="6" t="s">
        <v>3992</v>
      </c>
      <c r="W6785" s="6" t="s">
        <v>2361</v>
      </c>
      <c r="X6785" s="6" t="s">
        <v>4070</v>
      </c>
      <c r="Y6785" s="6" t="s">
        <v>4745</v>
      </c>
      <c r="Z6785" s="6" t="s">
        <v>4746</v>
      </c>
    </row>
    <row r="6786" spans="1:26" x14ac:dyDescent="0.2">
      <c r="A6786" s="6" t="s">
        <v>3987</v>
      </c>
      <c r="B6786" s="6">
        <v>152961</v>
      </c>
      <c r="C6786" s="1">
        <v>42124</v>
      </c>
      <c r="D6786" s="6" t="s">
        <v>1931</v>
      </c>
      <c r="E6786" s="6" t="s">
        <v>3989</v>
      </c>
      <c r="F6786" s="9">
        <v>234.6</v>
      </c>
      <c r="G6786" s="9">
        <v>204</v>
      </c>
      <c r="H6786" s="9">
        <v>36.72</v>
      </c>
      <c r="I6786" s="6" t="s">
        <v>1892</v>
      </c>
      <c r="J6786" s="9">
        <v>0</v>
      </c>
      <c r="K6786" s="9">
        <v>0</v>
      </c>
      <c r="L6786" s="6" t="s">
        <v>3990</v>
      </c>
      <c r="M6786" s="9">
        <v>204</v>
      </c>
      <c r="N6786" s="9">
        <v>30.6</v>
      </c>
      <c r="O6786" s="6" t="s">
        <v>1932</v>
      </c>
      <c r="P6786" s="7">
        <v>204</v>
      </c>
      <c r="Q6786" s="7">
        <v>3.37</v>
      </c>
      <c r="R6786" s="6" t="s">
        <v>3992</v>
      </c>
      <c r="S6786" s="7">
        <v>204</v>
      </c>
      <c r="T6786" s="7">
        <v>15.5</v>
      </c>
      <c r="U6786" s="6" t="s">
        <v>3992</v>
      </c>
      <c r="V6786" s="6" t="s">
        <v>3992</v>
      </c>
      <c r="W6786" s="6" t="s">
        <v>2505</v>
      </c>
      <c r="X6786" s="6" t="s">
        <v>4362</v>
      </c>
      <c r="Y6786" s="6" t="s">
        <v>79</v>
      </c>
      <c r="Z6786" s="6" t="s">
        <v>80</v>
      </c>
    </row>
    <row r="6787" spans="1:26" x14ac:dyDescent="0.2">
      <c r="A6787" s="6" t="s">
        <v>3987</v>
      </c>
      <c r="B6787" s="6">
        <v>152962</v>
      </c>
      <c r="C6787" s="1">
        <v>42124</v>
      </c>
      <c r="D6787" s="6" t="s">
        <v>1931</v>
      </c>
      <c r="E6787" s="6" t="s">
        <v>3989</v>
      </c>
      <c r="F6787" s="9">
        <v>5604.2</v>
      </c>
      <c r="G6787" s="9">
        <v>5604.2</v>
      </c>
      <c r="H6787" s="9">
        <v>1008.76</v>
      </c>
      <c r="I6787" s="6" t="s">
        <v>4011</v>
      </c>
      <c r="J6787" s="9">
        <v>0</v>
      </c>
      <c r="K6787" s="9">
        <v>0</v>
      </c>
      <c r="L6787" s="6" t="s">
        <v>3990</v>
      </c>
      <c r="M6787" s="9">
        <v>0</v>
      </c>
      <c r="N6787" s="9">
        <v>0</v>
      </c>
      <c r="O6787" s="6" t="s">
        <v>3990</v>
      </c>
      <c r="P6787" s="7">
        <v>5604.2</v>
      </c>
      <c r="Q6787" s="7">
        <v>92.47</v>
      </c>
      <c r="R6787" s="6" t="s">
        <v>3992</v>
      </c>
      <c r="S6787" s="7">
        <v>5604.2</v>
      </c>
      <c r="T6787" s="7">
        <v>425.92</v>
      </c>
      <c r="U6787" s="6" t="s">
        <v>3992</v>
      </c>
      <c r="V6787" s="6" t="s">
        <v>3992</v>
      </c>
      <c r="W6787" s="6" t="s">
        <v>81</v>
      </c>
      <c r="X6787" s="6" t="s">
        <v>4376</v>
      </c>
      <c r="Y6787" s="6" t="s">
        <v>82</v>
      </c>
      <c r="Z6787" s="6" t="s">
        <v>83</v>
      </c>
    </row>
    <row r="6788" spans="1:26" x14ac:dyDescent="0.2">
      <c r="A6788" s="6" t="s">
        <v>3987</v>
      </c>
      <c r="B6788" s="6">
        <v>152963</v>
      </c>
      <c r="C6788" s="1">
        <v>42124</v>
      </c>
      <c r="D6788" s="6" t="s">
        <v>1931</v>
      </c>
      <c r="E6788" s="6" t="s">
        <v>3989</v>
      </c>
      <c r="F6788" s="9">
        <v>5004.04</v>
      </c>
      <c r="G6788" s="9">
        <v>5004.04</v>
      </c>
      <c r="H6788" s="9">
        <v>900.73</v>
      </c>
      <c r="I6788" s="6" t="s">
        <v>4011</v>
      </c>
      <c r="J6788" s="9">
        <v>0</v>
      </c>
      <c r="K6788" s="9">
        <v>0</v>
      </c>
      <c r="L6788" s="6" t="s">
        <v>3990</v>
      </c>
      <c r="M6788" s="9">
        <v>4351.34</v>
      </c>
      <c r="N6788" s="9">
        <v>652.70000000000005</v>
      </c>
      <c r="O6788" s="6" t="s">
        <v>1932</v>
      </c>
      <c r="P6788" s="7">
        <v>4351.34</v>
      </c>
      <c r="Q6788" s="7">
        <v>71.8</v>
      </c>
      <c r="R6788" s="6" t="s">
        <v>3992</v>
      </c>
      <c r="S6788" s="7">
        <v>4351.34</v>
      </c>
      <c r="T6788" s="7">
        <v>330.7</v>
      </c>
      <c r="U6788" s="6" t="s">
        <v>3992</v>
      </c>
      <c r="V6788" s="6" t="s">
        <v>3992</v>
      </c>
      <c r="W6788" s="6" t="s">
        <v>3407</v>
      </c>
      <c r="X6788" s="6" t="s">
        <v>4362</v>
      </c>
      <c r="Y6788" s="6" t="s">
        <v>2318</v>
      </c>
      <c r="Z6788" s="6" t="s">
        <v>84</v>
      </c>
    </row>
    <row r="6789" spans="1:26" x14ac:dyDescent="0.2">
      <c r="A6789" s="6" t="s">
        <v>3987</v>
      </c>
      <c r="B6789" s="6">
        <v>152964</v>
      </c>
      <c r="C6789" s="1">
        <v>42124</v>
      </c>
      <c r="D6789" s="6" t="s">
        <v>1986</v>
      </c>
      <c r="E6789" s="6" t="s">
        <v>3989</v>
      </c>
      <c r="F6789" s="9">
        <v>509.58</v>
      </c>
      <c r="G6789" s="9">
        <v>443.11</v>
      </c>
      <c r="H6789" s="9">
        <v>79.760000000000005</v>
      </c>
      <c r="I6789" s="6" t="s">
        <v>4360</v>
      </c>
      <c r="J6789" s="9">
        <v>0</v>
      </c>
      <c r="K6789" s="9">
        <v>0</v>
      </c>
      <c r="L6789" s="6" t="s">
        <v>3990</v>
      </c>
      <c r="M6789" s="9">
        <v>443.11</v>
      </c>
      <c r="N6789" s="9">
        <v>66.47</v>
      </c>
      <c r="O6789" s="6" t="s">
        <v>1932</v>
      </c>
      <c r="P6789" s="7">
        <v>443.11</v>
      </c>
      <c r="Q6789" s="7">
        <v>7.31</v>
      </c>
      <c r="R6789" s="6" t="s">
        <v>3992</v>
      </c>
      <c r="S6789" s="7">
        <v>443.11</v>
      </c>
      <c r="T6789" s="7">
        <v>33.68</v>
      </c>
      <c r="U6789" s="6" t="s">
        <v>3992</v>
      </c>
      <c r="V6789" s="6" t="s">
        <v>3992</v>
      </c>
      <c r="W6789" s="6" t="s">
        <v>2361</v>
      </c>
      <c r="X6789" s="6" t="s">
        <v>4070</v>
      </c>
      <c r="Y6789" s="6" t="s">
        <v>4745</v>
      </c>
      <c r="Z6789" s="6" t="s">
        <v>4746</v>
      </c>
    </row>
    <row r="6790" spans="1:26" x14ac:dyDescent="0.2">
      <c r="A6790" s="6" t="s">
        <v>3987</v>
      </c>
      <c r="B6790" s="6">
        <v>152965</v>
      </c>
      <c r="C6790" s="1">
        <v>42124</v>
      </c>
      <c r="D6790" s="6" t="s">
        <v>1986</v>
      </c>
      <c r="E6790" s="6" t="s">
        <v>3989</v>
      </c>
      <c r="F6790" s="9">
        <v>158.09</v>
      </c>
      <c r="G6790" s="9">
        <v>137.47</v>
      </c>
      <c r="H6790" s="9">
        <v>24.74</v>
      </c>
      <c r="I6790" s="6" t="s">
        <v>4360</v>
      </c>
      <c r="J6790" s="9">
        <v>0</v>
      </c>
      <c r="K6790" s="9">
        <v>0</v>
      </c>
      <c r="L6790" s="6" t="s">
        <v>3990</v>
      </c>
      <c r="M6790" s="9">
        <v>137.47</v>
      </c>
      <c r="N6790" s="9">
        <v>20.62</v>
      </c>
      <c r="O6790" s="6" t="s">
        <v>1932</v>
      </c>
      <c r="P6790" s="7">
        <v>137.47</v>
      </c>
      <c r="Q6790" s="7">
        <v>2.27</v>
      </c>
      <c r="R6790" s="6" t="s">
        <v>3992</v>
      </c>
      <c r="S6790" s="7">
        <v>137.47</v>
      </c>
      <c r="T6790" s="7">
        <v>10.45</v>
      </c>
      <c r="U6790" s="6" t="s">
        <v>3992</v>
      </c>
      <c r="V6790" s="6" t="s">
        <v>3992</v>
      </c>
      <c r="W6790" s="6" t="s">
        <v>2487</v>
      </c>
      <c r="X6790" s="6" t="s">
        <v>4362</v>
      </c>
      <c r="Y6790" s="6" t="s">
        <v>3342</v>
      </c>
      <c r="Z6790" s="6" t="s">
        <v>3343</v>
      </c>
    </row>
    <row r="6791" spans="1:26" x14ac:dyDescent="0.2">
      <c r="A6791" s="6" t="s">
        <v>3987</v>
      </c>
      <c r="B6791" s="6">
        <v>152966</v>
      </c>
      <c r="C6791" s="1">
        <v>42124</v>
      </c>
      <c r="D6791" s="6" t="s">
        <v>1931</v>
      </c>
      <c r="E6791" s="6" t="s">
        <v>3989</v>
      </c>
      <c r="F6791" s="9">
        <v>27064.58</v>
      </c>
      <c r="G6791" s="9">
        <v>27064.58</v>
      </c>
      <c r="H6791" s="9">
        <v>4871.62</v>
      </c>
      <c r="I6791" s="6" t="s">
        <v>4106</v>
      </c>
      <c r="J6791" s="9">
        <v>0</v>
      </c>
      <c r="K6791" s="9">
        <v>0</v>
      </c>
      <c r="L6791" s="6" t="s">
        <v>3990</v>
      </c>
      <c r="M6791" s="9">
        <v>0</v>
      </c>
      <c r="N6791" s="9">
        <v>0</v>
      </c>
      <c r="O6791" s="6" t="s">
        <v>3990</v>
      </c>
      <c r="P6791" s="7">
        <v>27064.58</v>
      </c>
      <c r="Q6791" s="7">
        <v>446.57</v>
      </c>
      <c r="R6791" s="6" t="s">
        <v>3992</v>
      </c>
      <c r="S6791" s="7">
        <v>27064.58</v>
      </c>
      <c r="T6791" s="7">
        <v>2056.91</v>
      </c>
      <c r="U6791" s="6" t="s">
        <v>3992</v>
      </c>
      <c r="V6791" s="6" t="s">
        <v>3992</v>
      </c>
      <c r="W6791" s="6" t="s">
        <v>3668</v>
      </c>
      <c r="X6791" s="6" t="s">
        <v>4666</v>
      </c>
      <c r="Y6791" s="6" t="s">
        <v>3671</v>
      </c>
      <c r="Z6791" s="6" t="s">
        <v>3672</v>
      </c>
    </row>
    <row r="6792" spans="1:26" x14ac:dyDescent="0.2">
      <c r="A6792" s="6" t="s">
        <v>3987</v>
      </c>
      <c r="B6792" s="6">
        <v>152967</v>
      </c>
      <c r="C6792" s="1">
        <v>42124</v>
      </c>
      <c r="D6792" s="6" t="s">
        <v>1924</v>
      </c>
      <c r="E6792" s="6" t="s">
        <v>5203</v>
      </c>
      <c r="F6792" s="9">
        <v>2700.6</v>
      </c>
      <c r="G6792" s="9">
        <v>2700.6</v>
      </c>
      <c r="H6792" s="9">
        <v>108.02</v>
      </c>
      <c r="I6792" s="6" t="s">
        <v>4360</v>
      </c>
      <c r="J6792" s="9">
        <v>0</v>
      </c>
      <c r="K6792" s="9">
        <v>0</v>
      </c>
      <c r="L6792" s="6" t="s">
        <v>3990</v>
      </c>
      <c r="M6792" s="9">
        <v>2348.35</v>
      </c>
      <c r="N6792" s="9">
        <v>352.25</v>
      </c>
      <c r="O6792" s="6" t="s">
        <v>1932</v>
      </c>
      <c r="P6792" s="7">
        <v>2348.35</v>
      </c>
      <c r="Q6792" s="7">
        <v>38.75</v>
      </c>
      <c r="R6792" s="6" t="s">
        <v>3992</v>
      </c>
      <c r="S6792" s="7">
        <v>2348.35</v>
      </c>
      <c r="T6792" s="7">
        <v>178.47</v>
      </c>
      <c r="U6792" s="6" t="s">
        <v>3992</v>
      </c>
      <c r="V6792" s="6" t="s">
        <v>3992</v>
      </c>
      <c r="W6792" s="6" t="s">
        <v>3294</v>
      </c>
      <c r="X6792" s="6" t="s">
        <v>4362</v>
      </c>
      <c r="Y6792" s="6" t="s">
        <v>2463</v>
      </c>
      <c r="Z6792" s="6" t="s">
        <v>1646</v>
      </c>
    </row>
    <row r="6793" spans="1:26" x14ac:dyDescent="0.2">
      <c r="A6793" s="6" t="s">
        <v>3987</v>
      </c>
      <c r="B6793" s="6">
        <v>152968</v>
      </c>
      <c r="C6793" s="1">
        <v>42124</v>
      </c>
      <c r="D6793" s="6" t="s">
        <v>1924</v>
      </c>
      <c r="E6793" s="6" t="s">
        <v>4096</v>
      </c>
      <c r="F6793" s="9">
        <v>134.11000000000001</v>
      </c>
      <c r="G6793" s="9">
        <v>116.62</v>
      </c>
      <c r="H6793" s="9">
        <v>4.66</v>
      </c>
      <c r="I6793" s="6" t="s">
        <v>4360</v>
      </c>
      <c r="J6793" s="9">
        <v>0</v>
      </c>
      <c r="K6793" s="9">
        <v>0</v>
      </c>
      <c r="L6793" s="6" t="s">
        <v>3990</v>
      </c>
      <c r="M6793" s="9">
        <v>116.62</v>
      </c>
      <c r="N6793" s="9">
        <v>17.489999999999998</v>
      </c>
      <c r="O6793" s="6" t="s">
        <v>1932</v>
      </c>
      <c r="P6793" s="7">
        <v>116.62</v>
      </c>
      <c r="Q6793" s="7">
        <v>1.92</v>
      </c>
      <c r="R6793" s="6" t="s">
        <v>3992</v>
      </c>
      <c r="S6793" s="7">
        <v>116.62</v>
      </c>
      <c r="T6793" s="7">
        <v>8.86</v>
      </c>
      <c r="U6793" s="6" t="s">
        <v>3992</v>
      </c>
      <c r="V6793" s="6" t="s">
        <v>3992</v>
      </c>
      <c r="W6793" s="6" t="s">
        <v>3660</v>
      </c>
      <c r="X6793" s="6" t="s">
        <v>4362</v>
      </c>
      <c r="Y6793" s="6" t="s">
        <v>3925</v>
      </c>
      <c r="Z6793" s="6" t="s">
        <v>3926</v>
      </c>
    </row>
    <row r="6794" spans="1:26" x14ac:dyDescent="0.2">
      <c r="A6794" s="6" t="s">
        <v>3987</v>
      </c>
      <c r="B6794" s="6">
        <v>152969</v>
      </c>
      <c r="C6794" s="1">
        <v>42124</v>
      </c>
      <c r="D6794" s="6" t="s">
        <v>1986</v>
      </c>
      <c r="E6794" s="6" t="s">
        <v>3989</v>
      </c>
      <c r="F6794" s="9">
        <v>219.52</v>
      </c>
      <c r="G6794" s="9">
        <v>190.89</v>
      </c>
      <c r="H6794" s="9">
        <v>34.36</v>
      </c>
      <c r="I6794" s="6" t="s">
        <v>4360</v>
      </c>
      <c r="J6794" s="9">
        <v>0</v>
      </c>
      <c r="K6794" s="9">
        <v>0</v>
      </c>
      <c r="L6794" s="6" t="s">
        <v>3990</v>
      </c>
      <c r="M6794" s="9">
        <v>190.89</v>
      </c>
      <c r="N6794" s="9">
        <v>28.63</v>
      </c>
      <c r="O6794" s="6" t="s">
        <v>1932</v>
      </c>
      <c r="P6794" s="7">
        <v>190.89</v>
      </c>
      <c r="Q6794" s="7">
        <v>3.15</v>
      </c>
      <c r="R6794" s="6" t="s">
        <v>3992</v>
      </c>
      <c r="S6794" s="7">
        <v>190.89</v>
      </c>
      <c r="T6794" s="7">
        <v>14.51</v>
      </c>
      <c r="U6794" s="6" t="s">
        <v>3992</v>
      </c>
      <c r="V6794" s="6" t="s">
        <v>3992</v>
      </c>
      <c r="W6794" s="6" t="s">
        <v>2140</v>
      </c>
      <c r="X6794" s="6" t="s">
        <v>4362</v>
      </c>
      <c r="Y6794" s="6" t="s">
        <v>85</v>
      </c>
      <c r="Z6794" s="6" t="s">
        <v>86</v>
      </c>
    </row>
    <row r="6795" spans="1:26" x14ac:dyDescent="0.2">
      <c r="A6795" s="6" t="s">
        <v>3987</v>
      </c>
      <c r="B6795" s="6">
        <v>152970</v>
      </c>
      <c r="C6795" s="1">
        <v>42124</v>
      </c>
      <c r="D6795" s="6" t="s">
        <v>1986</v>
      </c>
      <c r="E6795" s="6" t="s">
        <v>3989</v>
      </c>
      <c r="F6795" s="9">
        <v>2623.18</v>
      </c>
      <c r="G6795" s="9">
        <v>2185.98</v>
      </c>
      <c r="H6795" s="9">
        <v>393.48</v>
      </c>
      <c r="I6795" s="6" t="s">
        <v>4360</v>
      </c>
      <c r="J6795" s="9">
        <v>0</v>
      </c>
      <c r="K6795" s="9">
        <v>0</v>
      </c>
      <c r="L6795" s="6" t="s">
        <v>3990</v>
      </c>
      <c r="M6795" s="9">
        <v>2185.98</v>
      </c>
      <c r="N6795" s="9">
        <v>437.2</v>
      </c>
      <c r="O6795" s="6" t="s">
        <v>1932</v>
      </c>
      <c r="P6795" s="7">
        <v>2185.98</v>
      </c>
      <c r="Q6795" s="7">
        <v>36.07</v>
      </c>
      <c r="R6795" s="6" t="s">
        <v>3992</v>
      </c>
      <c r="S6795" s="7">
        <v>2185.98</v>
      </c>
      <c r="T6795" s="7">
        <v>166.13</v>
      </c>
      <c r="U6795" s="6" t="s">
        <v>3992</v>
      </c>
      <c r="V6795" s="6" t="s">
        <v>3992</v>
      </c>
      <c r="W6795" s="6" t="s">
        <v>2361</v>
      </c>
      <c r="X6795" s="6" t="s">
        <v>4382</v>
      </c>
      <c r="Y6795" s="6" t="s">
        <v>4414</v>
      </c>
      <c r="Z6795" s="6" t="s">
        <v>4415</v>
      </c>
    </row>
    <row r="6796" spans="1:26" x14ac:dyDescent="0.2">
      <c r="A6796" s="6" t="s">
        <v>3987</v>
      </c>
      <c r="B6796" s="6">
        <v>152970</v>
      </c>
      <c r="C6796" s="1">
        <v>42124</v>
      </c>
      <c r="D6796" s="6" t="s">
        <v>1986</v>
      </c>
      <c r="E6796" s="6" t="s">
        <v>3989</v>
      </c>
      <c r="F6796" s="9">
        <v>13893.23</v>
      </c>
      <c r="G6796" s="9">
        <v>12081.07</v>
      </c>
      <c r="H6796" s="9">
        <v>2174.59</v>
      </c>
      <c r="I6796" s="6" t="s">
        <v>4360</v>
      </c>
      <c r="J6796" s="9">
        <v>0</v>
      </c>
      <c r="K6796" s="9">
        <v>0</v>
      </c>
      <c r="L6796" s="6" t="s">
        <v>3990</v>
      </c>
      <c r="M6796" s="9">
        <v>12081.07</v>
      </c>
      <c r="N6796" s="9">
        <v>1812.16</v>
      </c>
      <c r="O6796" s="6" t="s">
        <v>1932</v>
      </c>
      <c r="P6796" s="7">
        <v>12081.07</v>
      </c>
      <c r="Q6796" s="7">
        <v>199.34</v>
      </c>
      <c r="R6796" s="6" t="s">
        <v>3992</v>
      </c>
      <c r="S6796" s="7">
        <v>12081.07</v>
      </c>
      <c r="T6796" s="7">
        <v>918.16</v>
      </c>
      <c r="U6796" s="6" t="s">
        <v>3992</v>
      </c>
      <c r="V6796" s="6" t="s">
        <v>3992</v>
      </c>
      <c r="W6796" s="6" t="s">
        <v>2361</v>
      </c>
      <c r="X6796" s="6" t="s">
        <v>4362</v>
      </c>
      <c r="Y6796" s="6" t="s">
        <v>3916</v>
      </c>
      <c r="Z6796" s="6" t="s">
        <v>4413</v>
      </c>
    </row>
    <row r="6797" spans="1:26" x14ac:dyDescent="0.2">
      <c r="A6797" s="6" t="s">
        <v>3987</v>
      </c>
      <c r="B6797" s="6">
        <v>152971</v>
      </c>
      <c r="C6797" s="1">
        <v>42124</v>
      </c>
      <c r="D6797" s="6" t="s">
        <v>1931</v>
      </c>
      <c r="E6797" s="6" t="s">
        <v>3989</v>
      </c>
      <c r="F6797" s="9">
        <v>1016.95</v>
      </c>
      <c r="G6797" s="9">
        <v>1016.95</v>
      </c>
      <c r="H6797" s="9">
        <v>183.05</v>
      </c>
      <c r="I6797" s="6" t="s">
        <v>4106</v>
      </c>
      <c r="J6797" s="9">
        <v>0</v>
      </c>
      <c r="K6797" s="9">
        <v>0</v>
      </c>
      <c r="L6797" s="6" t="s">
        <v>3990</v>
      </c>
      <c r="M6797" s="9">
        <v>0</v>
      </c>
      <c r="N6797" s="9">
        <v>0</v>
      </c>
      <c r="O6797" s="6" t="s">
        <v>3990</v>
      </c>
      <c r="P6797" s="7">
        <v>1016.95</v>
      </c>
      <c r="Q6797" s="7">
        <v>16.78</v>
      </c>
      <c r="R6797" s="6" t="s">
        <v>3992</v>
      </c>
      <c r="S6797" s="7">
        <v>1016.95</v>
      </c>
      <c r="T6797" s="7">
        <v>77.290000000000006</v>
      </c>
      <c r="U6797" s="6" t="s">
        <v>3992</v>
      </c>
      <c r="V6797" s="6" t="s">
        <v>3992</v>
      </c>
      <c r="W6797" s="6" t="s">
        <v>3668</v>
      </c>
      <c r="X6797" s="6" t="s">
        <v>4666</v>
      </c>
      <c r="Y6797" s="6" t="s">
        <v>1802</v>
      </c>
      <c r="Z6797" s="6" t="s">
        <v>1803</v>
      </c>
    </row>
    <row r="6798" spans="1:26" x14ac:dyDescent="0.2">
      <c r="A6798" s="6" t="s">
        <v>3987</v>
      </c>
      <c r="B6798" s="6">
        <v>152972</v>
      </c>
      <c r="C6798" s="1">
        <v>42124</v>
      </c>
      <c r="D6798" s="6" t="s">
        <v>1931</v>
      </c>
      <c r="E6798" s="6" t="s">
        <v>3989</v>
      </c>
      <c r="F6798" s="9">
        <v>232.87</v>
      </c>
      <c r="G6798" s="9">
        <v>232.87</v>
      </c>
      <c r="H6798" s="9">
        <v>41.92</v>
      </c>
      <c r="I6798" s="6" t="s">
        <v>4106</v>
      </c>
      <c r="J6798" s="9">
        <v>0</v>
      </c>
      <c r="K6798" s="9">
        <v>0</v>
      </c>
      <c r="L6798" s="6" t="s">
        <v>3990</v>
      </c>
      <c r="M6798" s="9">
        <v>0</v>
      </c>
      <c r="N6798" s="9">
        <v>0</v>
      </c>
      <c r="O6798" s="6" t="s">
        <v>3990</v>
      </c>
      <c r="P6798" s="7">
        <v>232.87</v>
      </c>
      <c r="Q6798" s="7">
        <v>3.84</v>
      </c>
      <c r="R6798" s="6" t="s">
        <v>3992</v>
      </c>
      <c r="S6798" s="7">
        <v>232.87</v>
      </c>
      <c r="T6798" s="7">
        <v>17.7</v>
      </c>
      <c r="U6798" s="6" t="s">
        <v>3992</v>
      </c>
      <c r="V6798" s="6" t="s">
        <v>3992</v>
      </c>
      <c r="W6798" s="6" t="s">
        <v>3668</v>
      </c>
      <c r="X6798" s="6" t="s">
        <v>4666</v>
      </c>
      <c r="Y6798" s="6" t="s">
        <v>990</v>
      </c>
      <c r="Z6798" s="6" t="s">
        <v>270</v>
      </c>
    </row>
    <row r="6799" spans="1:26" x14ac:dyDescent="0.2">
      <c r="A6799" s="6" t="s">
        <v>3987</v>
      </c>
      <c r="B6799" s="6">
        <v>152972</v>
      </c>
      <c r="C6799" s="1">
        <v>42124</v>
      </c>
      <c r="D6799" s="6" t="s">
        <v>1931</v>
      </c>
      <c r="E6799" s="6" t="s">
        <v>3989</v>
      </c>
      <c r="F6799" s="9">
        <v>15524.4</v>
      </c>
      <c r="G6799" s="9">
        <v>15524.4</v>
      </c>
      <c r="H6799" s="9">
        <v>2794.39</v>
      </c>
      <c r="I6799" s="6" t="s">
        <v>4106</v>
      </c>
      <c r="J6799" s="9">
        <v>0</v>
      </c>
      <c r="K6799" s="9">
        <v>0</v>
      </c>
      <c r="L6799" s="6" t="s">
        <v>3990</v>
      </c>
      <c r="M6799" s="9">
        <v>0</v>
      </c>
      <c r="N6799" s="9">
        <v>0</v>
      </c>
      <c r="O6799" s="6" t="s">
        <v>3990</v>
      </c>
      <c r="P6799" s="7">
        <v>15524.4</v>
      </c>
      <c r="Q6799" s="7">
        <v>256.14999999999998</v>
      </c>
      <c r="R6799" s="6" t="s">
        <v>3992</v>
      </c>
      <c r="S6799" s="7">
        <v>15524.4</v>
      </c>
      <c r="T6799" s="7">
        <v>1179.8499999999999</v>
      </c>
      <c r="U6799" s="6" t="s">
        <v>3992</v>
      </c>
      <c r="V6799" s="6" t="s">
        <v>3992</v>
      </c>
      <c r="W6799" s="6" t="s">
        <v>3668</v>
      </c>
      <c r="X6799" s="6" t="s">
        <v>4666</v>
      </c>
      <c r="Y6799" s="6" t="s">
        <v>2006</v>
      </c>
      <c r="Z6799" s="6" t="s">
        <v>1642</v>
      </c>
    </row>
    <row r="6800" spans="1:26" x14ac:dyDescent="0.2">
      <c r="A6800" s="6" t="s">
        <v>3987</v>
      </c>
      <c r="B6800" s="6">
        <v>152972</v>
      </c>
      <c r="C6800" s="1">
        <v>42124</v>
      </c>
      <c r="D6800" s="6" t="s">
        <v>1931</v>
      </c>
      <c r="E6800" s="6" t="s">
        <v>3989</v>
      </c>
      <c r="F6800" s="9">
        <v>2417.14</v>
      </c>
      <c r="G6800" s="9">
        <v>2101.86</v>
      </c>
      <c r="H6800" s="9">
        <v>378.33</v>
      </c>
      <c r="I6800" s="6" t="s">
        <v>4106</v>
      </c>
      <c r="J6800" s="9">
        <v>0</v>
      </c>
      <c r="K6800" s="9">
        <v>0</v>
      </c>
      <c r="L6800" s="6" t="s">
        <v>3990</v>
      </c>
      <c r="M6800" s="9">
        <v>2101.86</v>
      </c>
      <c r="N6800" s="9">
        <v>315.27999999999997</v>
      </c>
      <c r="O6800" s="6" t="s">
        <v>1932</v>
      </c>
      <c r="P6800" s="7">
        <v>2101.86</v>
      </c>
      <c r="Q6800" s="7">
        <v>34.68</v>
      </c>
      <c r="R6800" s="6" t="s">
        <v>3992</v>
      </c>
      <c r="S6800" s="7">
        <v>2101.86</v>
      </c>
      <c r="T6800" s="7">
        <v>159.74</v>
      </c>
      <c r="U6800" s="6" t="s">
        <v>3992</v>
      </c>
      <c r="V6800" s="6" t="s">
        <v>3992</v>
      </c>
      <c r="W6800" s="6" t="s">
        <v>3668</v>
      </c>
      <c r="X6800" s="6" t="s">
        <v>4390</v>
      </c>
      <c r="Y6800" s="6" t="s">
        <v>2135</v>
      </c>
      <c r="Z6800" s="6" t="s">
        <v>1584</v>
      </c>
    </row>
    <row r="6801" spans="1:26" x14ac:dyDescent="0.2">
      <c r="A6801" s="6" t="s">
        <v>3987</v>
      </c>
      <c r="B6801" s="6">
        <v>152972</v>
      </c>
      <c r="C6801" s="1">
        <v>42124</v>
      </c>
      <c r="D6801" s="6" t="s">
        <v>1986</v>
      </c>
      <c r="E6801" s="6" t="s">
        <v>3989</v>
      </c>
      <c r="F6801" s="9">
        <v>1709.92</v>
      </c>
      <c r="G6801" s="9">
        <v>1554.47</v>
      </c>
      <c r="H6801" s="9">
        <v>279.8</v>
      </c>
      <c r="I6801" s="6" t="s">
        <v>4360</v>
      </c>
      <c r="J6801" s="9">
        <v>0</v>
      </c>
      <c r="K6801" s="9">
        <v>0</v>
      </c>
      <c r="L6801" s="6" t="s">
        <v>3990</v>
      </c>
      <c r="M6801" s="9">
        <v>1554.47</v>
      </c>
      <c r="N6801" s="9">
        <v>155.44999999999999</v>
      </c>
      <c r="O6801" s="6" t="s">
        <v>1932</v>
      </c>
      <c r="P6801" s="7">
        <v>1554.47</v>
      </c>
      <c r="Q6801" s="7">
        <v>25.65</v>
      </c>
      <c r="R6801" s="6" t="s">
        <v>3992</v>
      </c>
      <c r="S6801" s="7">
        <v>1554.47</v>
      </c>
      <c r="T6801" s="7">
        <v>118.14</v>
      </c>
      <c r="U6801" s="6" t="s">
        <v>3992</v>
      </c>
      <c r="V6801" s="6" t="s">
        <v>3992</v>
      </c>
      <c r="W6801" s="6" t="s">
        <v>3668</v>
      </c>
      <c r="X6801" s="6" t="s">
        <v>4962</v>
      </c>
      <c r="Y6801" s="6" t="s">
        <v>2403</v>
      </c>
      <c r="Z6801" s="6" t="s">
        <v>271</v>
      </c>
    </row>
    <row r="6802" spans="1:26" x14ac:dyDescent="0.2">
      <c r="A6802" s="6" t="s">
        <v>3987</v>
      </c>
      <c r="B6802" s="6">
        <v>152972</v>
      </c>
      <c r="C6802" s="1">
        <v>42124</v>
      </c>
      <c r="D6802" s="6" t="s">
        <v>1986</v>
      </c>
      <c r="E6802" s="6" t="s">
        <v>3989</v>
      </c>
      <c r="F6802" s="9">
        <v>2933.33</v>
      </c>
      <c r="G6802" s="9">
        <v>2933.33</v>
      </c>
      <c r="H6802" s="9">
        <v>528</v>
      </c>
      <c r="I6802" s="6" t="s">
        <v>4011</v>
      </c>
      <c r="J6802" s="9">
        <v>0</v>
      </c>
      <c r="K6802" s="9">
        <v>0</v>
      </c>
      <c r="L6802" s="6" t="s">
        <v>3990</v>
      </c>
      <c r="M6802" s="9">
        <v>0</v>
      </c>
      <c r="N6802" s="9">
        <v>0</v>
      </c>
      <c r="O6802" s="6" t="s">
        <v>3990</v>
      </c>
      <c r="P6802" s="7">
        <v>2933.33</v>
      </c>
      <c r="Q6802" s="7">
        <v>48.4</v>
      </c>
      <c r="R6802" s="6" t="s">
        <v>3992</v>
      </c>
      <c r="S6802" s="7">
        <v>2933.33</v>
      </c>
      <c r="T6802" s="7">
        <v>222.93</v>
      </c>
      <c r="U6802" s="6" t="s">
        <v>3992</v>
      </c>
      <c r="V6802" s="6" t="s">
        <v>3992</v>
      </c>
      <c r="W6802" s="6" t="s">
        <v>3668</v>
      </c>
      <c r="X6802" s="6" t="s">
        <v>4329</v>
      </c>
      <c r="Y6802" s="6" t="s">
        <v>4647</v>
      </c>
      <c r="Z6802" s="6" t="s">
        <v>4648</v>
      </c>
    </row>
    <row r="6803" spans="1:26" x14ac:dyDescent="0.2">
      <c r="A6803" s="6" t="s">
        <v>3987</v>
      </c>
      <c r="B6803" s="6">
        <v>152972</v>
      </c>
      <c r="C6803" s="1">
        <v>42124</v>
      </c>
      <c r="D6803" s="6" t="s">
        <v>1986</v>
      </c>
      <c r="E6803" s="6" t="s">
        <v>3989</v>
      </c>
      <c r="F6803" s="9">
        <v>26.67</v>
      </c>
      <c r="G6803" s="9">
        <v>26.67</v>
      </c>
      <c r="H6803" s="9">
        <v>4.8</v>
      </c>
      <c r="I6803" s="6" t="s">
        <v>4011</v>
      </c>
      <c r="J6803" s="9">
        <v>0</v>
      </c>
      <c r="K6803" s="9">
        <v>0</v>
      </c>
      <c r="L6803" s="6" t="s">
        <v>3990</v>
      </c>
      <c r="M6803" s="9">
        <v>0</v>
      </c>
      <c r="N6803" s="9">
        <v>0</v>
      </c>
      <c r="O6803" s="6" t="s">
        <v>3990</v>
      </c>
      <c r="P6803" s="7">
        <v>26.67</v>
      </c>
      <c r="Q6803" s="7">
        <v>0.44</v>
      </c>
      <c r="R6803" s="6" t="s">
        <v>3992</v>
      </c>
      <c r="S6803" s="7">
        <v>26.67</v>
      </c>
      <c r="T6803" s="7">
        <v>2.0299999999999998</v>
      </c>
      <c r="U6803" s="6" t="s">
        <v>3992</v>
      </c>
      <c r="V6803" s="6" t="s">
        <v>3992</v>
      </c>
      <c r="W6803" s="6" t="s">
        <v>3668</v>
      </c>
      <c r="X6803" s="6" t="s">
        <v>4329</v>
      </c>
      <c r="Y6803" s="6" t="s">
        <v>1618</v>
      </c>
      <c r="Z6803" s="6" t="s">
        <v>1619</v>
      </c>
    </row>
    <row r="6804" spans="1:26" x14ac:dyDescent="0.2">
      <c r="A6804" s="6" t="s">
        <v>3987</v>
      </c>
      <c r="B6804" s="6">
        <v>152972</v>
      </c>
      <c r="C6804" s="1">
        <v>42124</v>
      </c>
      <c r="D6804" s="6" t="s">
        <v>1986</v>
      </c>
      <c r="E6804" s="6" t="s">
        <v>3989</v>
      </c>
      <c r="F6804" s="9">
        <v>758.13</v>
      </c>
      <c r="G6804" s="9">
        <v>659.24</v>
      </c>
      <c r="H6804" s="9">
        <v>118.66</v>
      </c>
      <c r="I6804" s="6" t="s">
        <v>4360</v>
      </c>
      <c r="J6804" s="9">
        <v>0</v>
      </c>
      <c r="K6804" s="9">
        <v>0</v>
      </c>
      <c r="L6804" s="6" t="s">
        <v>3990</v>
      </c>
      <c r="M6804" s="9">
        <v>659.24</v>
      </c>
      <c r="N6804" s="9">
        <v>98.89</v>
      </c>
      <c r="O6804" s="6" t="s">
        <v>1932</v>
      </c>
      <c r="P6804" s="7">
        <v>659.24</v>
      </c>
      <c r="Q6804" s="7">
        <v>10.88</v>
      </c>
      <c r="R6804" s="6" t="s">
        <v>3992</v>
      </c>
      <c r="S6804" s="7">
        <v>659.24</v>
      </c>
      <c r="T6804" s="7">
        <v>50.1</v>
      </c>
      <c r="U6804" s="6" t="s">
        <v>3992</v>
      </c>
      <c r="V6804" s="6" t="s">
        <v>3992</v>
      </c>
      <c r="W6804" s="6" t="s">
        <v>3668</v>
      </c>
      <c r="X6804" s="6" t="s">
        <v>4049</v>
      </c>
      <c r="Y6804" s="6" t="s">
        <v>3734</v>
      </c>
      <c r="Z6804" s="6" t="s">
        <v>3735</v>
      </c>
    </row>
    <row r="6805" spans="1:26" x14ac:dyDescent="0.2">
      <c r="A6805" s="6" t="s">
        <v>3987</v>
      </c>
      <c r="B6805" s="6">
        <v>152972</v>
      </c>
      <c r="C6805" s="1">
        <v>42124</v>
      </c>
      <c r="D6805" s="6" t="s">
        <v>1986</v>
      </c>
      <c r="E6805" s="6" t="s">
        <v>3989</v>
      </c>
      <c r="F6805" s="9">
        <v>954.59</v>
      </c>
      <c r="G6805" s="9">
        <v>830.08</v>
      </c>
      <c r="H6805" s="9">
        <v>149.41</v>
      </c>
      <c r="I6805" s="6" t="s">
        <v>4360</v>
      </c>
      <c r="J6805" s="9">
        <v>0</v>
      </c>
      <c r="K6805" s="9">
        <v>0</v>
      </c>
      <c r="L6805" s="6" t="s">
        <v>3990</v>
      </c>
      <c r="M6805" s="9">
        <v>830.08</v>
      </c>
      <c r="N6805" s="9">
        <v>124.51</v>
      </c>
      <c r="O6805" s="6" t="s">
        <v>1932</v>
      </c>
      <c r="P6805" s="7">
        <v>830.08</v>
      </c>
      <c r="Q6805" s="7">
        <v>13.7</v>
      </c>
      <c r="R6805" s="6" t="s">
        <v>3992</v>
      </c>
      <c r="S6805" s="7">
        <v>830.08</v>
      </c>
      <c r="T6805" s="7">
        <v>63.09</v>
      </c>
      <c r="U6805" s="6" t="s">
        <v>3992</v>
      </c>
      <c r="V6805" s="6" t="s">
        <v>3992</v>
      </c>
      <c r="W6805" s="6" t="s">
        <v>3668</v>
      </c>
      <c r="X6805" s="6" t="s">
        <v>4049</v>
      </c>
      <c r="Y6805" s="6" t="s">
        <v>5078</v>
      </c>
      <c r="Z6805" s="6" t="s">
        <v>5079</v>
      </c>
    </row>
    <row r="6806" spans="1:26" x14ac:dyDescent="0.2">
      <c r="A6806" s="6" t="s">
        <v>3987</v>
      </c>
      <c r="B6806" s="6">
        <v>152972</v>
      </c>
      <c r="C6806" s="1">
        <v>42124</v>
      </c>
      <c r="D6806" s="6" t="s">
        <v>1986</v>
      </c>
      <c r="E6806" s="6" t="s">
        <v>3989</v>
      </c>
      <c r="F6806" s="9">
        <v>1128.58</v>
      </c>
      <c r="G6806" s="9">
        <v>1025.98</v>
      </c>
      <c r="H6806" s="9">
        <v>184.68</v>
      </c>
      <c r="I6806" s="6" t="s">
        <v>4360</v>
      </c>
      <c r="J6806" s="9">
        <v>0</v>
      </c>
      <c r="K6806" s="9">
        <v>0</v>
      </c>
      <c r="L6806" s="6" t="s">
        <v>3990</v>
      </c>
      <c r="M6806" s="9">
        <v>1025.98</v>
      </c>
      <c r="N6806" s="9">
        <v>102.6</v>
      </c>
      <c r="O6806" s="6" t="s">
        <v>1932</v>
      </c>
      <c r="P6806" s="7">
        <v>1025.98</v>
      </c>
      <c r="Q6806" s="7">
        <v>16.93</v>
      </c>
      <c r="R6806" s="6" t="s">
        <v>3992</v>
      </c>
      <c r="S6806" s="7">
        <v>1025.98</v>
      </c>
      <c r="T6806" s="7">
        <v>77.97</v>
      </c>
      <c r="U6806" s="6" t="s">
        <v>3992</v>
      </c>
      <c r="V6806" s="6" t="s">
        <v>3992</v>
      </c>
      <c r="W6806" s="6" t="s">
        <v>3668</v>
      </c>
      <c r="X6806" s="6" t="s">
        <v>4962</v>
      </c>
      <c r="Y6806" s="6" t="s">
        <v>1176</v>
      </c>
      <c r="Z6806" s="6" t="s">
        <v>1177</v>
      </c>
    </row>
    <row r="6807" spans="1:26" x14ac:dyDescent="0.2">
      <c r="A6807" s="6" t="s">
        <v>3987</v>
      </c>
      <c r="B6807" s="6">
        <v>152972</v>
      </c>
      <c r="C6807" s="1">
        <v>42124</v>
      </c>
      <c r="D6807" s="6" t="s">
        <v>1986</v>
      </c>
      <c r="E6807" s="6" t="s">
        <v>3989</v>
      </c>
      <c r="F6807" s="9">
        <v>340.15</v>
      </c>
      <c r="G6807" s="9">
        <v>295.77999999999997</v>
      </c>
      <c r="H6807" s="9">
        <v>53.24</v>
      </c>
      <c r="I6807" s="6" t="s">
        <v>4360</v>
      </c>
      <c r="J6807" s="9">
        <v>0</v>
      </c>
      <c r="K6807" s="9">
        <v>0</v>
      </c>
      <c r="L6807" s="6" t="s">
        <v>3990</v>
      </c>
      <c r="M6807" s="9">
        <v>295.77999999999997</v>
      </c>
      <c r="N6807" s="9">
        <v>44.37</v>
      </c>
      <c r="O6807" s="6" t="s">
        <v>1932</v>
      </c>
      <c r="P6807" s="7">
        <v>295.77999999999997</v>
      </c>
      <c r="Q6807" s="7">
        <v>4.88</v>
      </c>
      <c r="R6807" s="6" t="s">
        <v>3992</v>
      </c>
      <c r="S6807" s="7">
        <v>295.77999999999997</v>
      </c>
      <c r="T6807" s="7">
        <v>22.48</v>
      </c>
      <c r="U6807" s="6" t="s">
        <v>3992</v>
      </c>
      <c r="V6807" s="6" t="s">
        <v>3992</v>
      </c>
      <c r="W6807" s="6" t="s">
        <v>3668</v>
      </c>
      <c r="X6807" s="6" t="s">
        <v>4049</v>
      </c>
      <c r="Y6807" s="6" t="s">
        <v>626</v>
      </c>
      <c r="Z6807" s="6" t="s">
        <v>627</v>
      </c>
    </row>
    <row r="6808" spans="1:26" x14ac:dyDescent="0.2">
      <c r="A6808" s="6" t="s">
        <v>3987</v>
      </c>
      <c r="B6808" s="6">
        <v>152972</v>
      </c>
      <c r="C6808" s="1">
        <v>42124</v>
      </c>
      <c r="D6808" s="6" t="s">
        <v>1986</v>
      </c>
      <c r="E6808" s="6" t="s">
        <v>3989</v>
      </c>
      <c r="F6808" s="9">
        <v>1142.98</v>
      </c>
      <c r="G6808" s="9">
        <v>1142.98</v>
      </c>
      <c r="H6808" s="9">
        <v>205.74</v>
      </c>
      <c r="I6808" s="6" t="s">
        <v>4360</v>
      </c>
      <c r="J6808" s="9">
        <v>0</v>
      </c>
      <c r="K6808" s="9">
        <v>0</v>
      </c>
      <c r="L6808" s="6" t="s">
        <v>3990</v>
      </c>
      <c r="M6808" s="9">
        <v>0</v>
      </c>
      <c r="N6808" s="9">
        <v>0</v>
      </c>
      <c r="O6808" s="6" t="s">
        <v>3990</v>
      </c>
      <c r="P6808" s="7">
        <v>1142.98</v>
      </c>
      <c r="Q6808" s="7">
        <v>18.86</v>
      </c>
      <c r="R6808" s="6" t="s">
        <v>3992</v>
      </c>
      <c r="S6808" s="7">
        <v>1142.98</v>
      </c>
      <c r="T6808" s="7">
        <v>86.87</v>
      </c>
      <c r="U6808" s="6" t="s">
        <v>3992</v>
      </c>
      <c r="V6808" s="6" t="s">
        <v>3992</v>
      </c>
      <c r="W6808" s="6" t="s">
        <v>3668</v>
      </c>
      <c r="X6808" s="6" t="s">
        <v>4666</v>
      </c>
      <c r="Y6808" s="6" t="s">
        <v>272</v>
      </c>
      <c r="Z6808" s="6" t="s">
        <v>273</v>
      </c>
    </row>
    <row r="6809" spans="1:26" x14ac:dyDescent="0.2">
      <c r="A6809" s="6" t="s">
        <v>3987</v>
      </c>
      <c r="B6809" s="6">
        <v>152973</v>
      </c>
      <c r="C6809" s="1">
        <v>42124</v>
      </c>
      <c r="D6809" s="6" t="s">
        <v>1931</v>
      </c>
      <c r="E6809" s="6" t="s">
        <v>3989</v>
      </c>
      <c r="F6809" s="9">
        <v>12264.27</v>
      </c>
      <c r="G6809" s="9">
        <v>12264.27</v>
      </c>
      <c r="H6809" s="9">
        <v>2207.5700000000002</v>
      </c>
      <c r="I6809" s="6" t="s">
        <v>4106</v>
      </c>
      <c r="J6809" s="9">
        <v>0</v>
      </c>
      <c r="K6809" s="9">
        <v>0</v>
      </c>
      <c r="L6809" s="6" t="s">
        <v>3990</v>
      </c>
      <c r="M6809" s="9">
        <v>0</v>
      </c>
      <c r="N6809" s="9">
        <v>0</v>
      </c>
      <c r="O6809" s="6" t="s">
        <v>3990</v>
      </c>
      <c r="P6809" s="7">
        <v>12264.27</v>
      </c>
      <c r="Q6809" s="7">
        <v>202.36</v>
      </c>
      <c r="R6809" s="6" t="s">
        <v>3992</v>
      </c>
      <c r="S6809" s="7">
        <v>12264.27</v>
      </c>
      <c r="T6809" s="7">
        <v>932.08</v>
      </c>
      <c r="U6809" s="6" t="s">
        <v>3992</v>
      </c>
      <c r="V6809" s="6" t="s">
        <v>3992</v>
      </c>
      <c r="W6809" s="6" t="s">
        <v>3684</v>
      </c>
      <c r="X6809" s="6" t="s">
        <v>4666</v>
      </c>
      <c r="Y6809" s="6" t="s">
        <v>2006</v>
      </c>
      <c r="Z6809" s="6" t="s">
        <v>1642</v>
      </c>
    </row>
    <row r="6810" spans="1:26" x14ac:dyDescent="0.2">
      <c r="A6810" s="6" t="s">
        <v>3987</v>
      </c>
      <c r="B6810" s="6">
        <v>152973</v>
      </c>
      <c r="C6810" s="1">
        <v>42124</v>
      </c>
      <c r="D6810" s="6" t="s">
        <v>1986</v>
      </c>
      <c r="E6810" s="6" t="s">
        <v>3989</v>
      </c>
      <c r="F6810" s="9">
        <v>1543.9</v>
      </c>
      <c r="G6810" s="9">
        <v>1342.52</v>
      </c>
      <c r="H6810" s="9">
        <v>241.65</v>
      </c>
      <c r="I6810" s="6" t="s">
        <v>4360</v>
      </c>
      <c r="J6810" s="9">
        <v>0</v>
      </c>
      <c r="K6810" s="9">
        <v>0</v>
      </c>
      <c r="L6810" s="6" t="s">
        <v>3990</v>
      </c>
      <c r="M6810" s="9">
        <v>1342.52</v>
      </c>
      <c r="N6810" s="9">
        <v>201.38</v>
      </c>
      <c r="O6810" s="6" t="s">
        <v>1932</v>
      </c>
      <c r="P6810" s="7">
        <v>1342.52</v>
      </c>
      <c r="Q6810" s="7">
        <v>22.15</v>
      </c>
      <c r="R6810" s="6" t="s">
        <v>3992</v>
      </c>
      <c r="S6810" s="7">
        <v>1342.52</v>
      </c>
      <c r="T6810" s="7">
        <v>102.03</v>
      </c>
      <c r="U6810" s="6" t="s">
        <v>3992</v>
      </c>
      <c r="V6810" s="6" t="s">
        <v>3992</v>
      </c>
      <c r="W6810" s="6" t="s">
        <v>3684</v>
      </c>
      <c r="X6810" s="6" t="s">
        <v>4049</v>
      </c>
      <c r="Y6810" s="6" t="s">
        <v>2083</v>
      </c>
      <c r="Z6810" s="6" t="s">
        <v>87</v>
      </c>
    </row>
    <row r="6811" spans="1:26" x14ac:dyDescent="0.2">
      <c r="A6811" s="6" t="s">
        <v>3987</v>
      </c>
      <c r="B6811" s="6">
        <v>152974</v>
      </c>
      <c r="C6811" s="1">
        <v>42124</v>
      </c>
      <c r="D6811" s="6" t="s">
        <v>1931</v>
      </c>
      <c r="E6811" s="6" t="s">
        <v>3989</v>
      </c>
      <c r="F6811" s="9">
        <v>2743.8</v>
      </c>
      <c r="G6811" s="9">
        <v>2743.8</v>
      </c>
      <c r="H6811" s="9">
        <v>493.88</v>
      </c>
      <c r="I6811" s="6" t="s">
        <v>1892</v>
      </c>
      <c r="J6811" s="9">
        <v>0</v>
      </c>
      <c r="K6811" s="9">
        <v>0</v>
      </c>
      <c r="L6811" s="6" t="s">
        <v>3990</v>
      </c>
      <c r="M6811" s="9">
        <v>0</v>
      </c>
      <c r="N6811" s="9">
        <v>0</v>
      </c>
      <c r="O6811" s="6" t="s">
        <v>3990</v>
      </c>
      <c r="P6811" s="7">
        <v>2743.8</v>
      </c>
      <c r="Q6811" s="7">
        <v>45.27</v>
      </c>
      <c r="R6811" s="6" t="s">
        <v>3992</v>
      </c>
      <c r="S6811" s="7">
        <v>2743.8</v>
      </c>
      <c r="T6811" s="7">
        <v>208.53</v>
      </c>
      <c r="U6811" s="6" t="s">
        <v>3992</v>
      </c>
      <c r="V6811" s="6" t="s">
        <v>3992</v>
      </c>
      <c r="W6811" s="6" t="s">
        <v>2127</v>
      </c>
      <c r="X6811" s="6" t="s">
        <v>4362</v>
      </c>
      <c r="Y6811" s="6" t="s">
        <v>1714</v>
      </c>
      <c r="Z6811" s="6" t="s">
        <v>1715</v>
      </c>
    </row>
    <row r="6812" spans="1:26" x14ac:dyDescent="0.2">
      <c r="A6812" s="6" t="s">
        <v>3987</v>
      </c>
      <c r="B6812" s="6">
        <v>152975</v>
      </c>
      <c r="C6812" s="1">
        <v>42124</v>
      </c>
      <c r="D6812" s="6" t="s">
        <v>1924</v>
      </c>
      <c r="E6812" s="6" t="s">
        <v>4096</v>
      </c>
      <c r="F6812" s="9">
        <v>3130.66</v>
      </c>
      <c r="G6812" s="9">
        <v>2722.31</v>
      </c>
      <c r="H6812" s="9">
        <v>108.89</v>
      </c>
      <c r="I6812" s="6" t="s">
        <v>4360</v>
      </c>
      <c r="J6812" s="9">
        <v>0</v>
      </c>
      <c r="K6812" s="9">
        <v>0</v>
      </c>
      <c r="L6812" s="6" t="s">
        <v>3990</v>
      </c>
      <c r="M6812" s="9">
        <v>2722.31</v>
      </c>
      <c r="N6812" s="9">
        <v>408.35</v>
      </c>
      <c r="O6812" s="6" t="s">
        <v>1932</v>
      </c>
      <c r="P6812" s="7">
        <v>2722.31</v>
      </c>
      <c r="Q6812" s="7">
        <v>44.92</v>
      </c>
      <c r="R6812" s="6" t="s">
        <v>3992</v>
      </c>
      <c r="S6812" s="7">
        <v>2722.31</v>
      </c>
      <c r="T6812" s="7">
        <v>206.9</v>
      </c>
      <c r="U6812" s="6" t="s">
        <v>3992</v>
      </c>
      <c r="V6812" s="6" t="s">
        <v>3992</v>
      </c>
      <c r="W6812" s="6" t="s">
        <v>2576</v>
      </c>
      <c r="X6812" s="6" t="s">
        <v>4362</v>
      </c>
      <c r="Y6812" s="6" t="s">
        <v>3927</v>
      </c>
      <c r="Z6812" s="6" t="s">
        <v>3928</v>
      </c>
    </row>
    <row r="6813" spans="1:26" x14ac:dyDescent="0.2">
      <c r="A6813" s="6" t="s">
        <v>3987</v>
      </c>
      <c r="B6813" s="6">
        <v>152975</v>
      </c>
      <c r="C6813" s="1">
        <v>42124</v>
      </c>
      <c r="D6813" s="6" t="s">
        <v>1924</v>
      </c>
      <c r="E6813" s="6" t="s">
        <v>4096</v>
      </c>
      <c r="F6813" s="9">
        <v>106.86</v>
      </c>
      <c r="G6813" s="9">
        <v>89.05</v>
      </c>
      <c r="H6813" s="9">
        <v>3.56</v>
      </c>
      <c r="I6813" s="6" t="s">
        <v>4360</v>
      </c>
      <c r="J6813" s="9">
        <v>0</v>
      </c>
      <c r="K6813" s="9">
        <v>0</v>
      </c>
      <c r="L6813" s="6" t="s">
        <v>3990</v>
      </c>
      <c r="M6813" s="9">
        <v>89.05</v>
      </c>
      <c r="N6813" s="9">
        <v>17.809999999999999</v>
      </c>
      <c r="O6813" s="6" t="s">
        <v>1932</v>
      </c>
      <c r="P6813" s="7">
        <v>89.05</v>
      </c>
      <c r="Q6813" s="7">
        <v>1.47</v>
      </c>
      <c r="R6813" s="6" t="s">
        <v>3992</v>
      </c>
      <c r="S6813" s="7">
        <v>89.05</v>
      </c>
      <c r="T6813" s="7">
        <v>6.77</v>
      </c>
      <c r="U6813" s="6" t="s">
        <v>3992</v>
      </c>
      <c r="V6813" s="6" t="s">
        <v>3992</v>
      </c>
      <c r="W6813" s="6" t="s">
        <v>2576</v>
      </c>
      <c r="X6813" s="6" t="s">
        <v>4382</v>
      </c>
      <c r="Y6813" s="6" t="s">
        <v>4803</v>
      </c>
      <c r="Z6813" s="6" t="s">
        <v>3629</v>
      </c>
    </row>
    <row r="6814" spans="1:26" x14ac:dyDescent="0.2">
      <c r="A6814" s="6" t="s">
        <v>3987</v>
      </c>
      <c r="B6814" s="6">
        <v>152975</v>
      </c>
      <c r="C6814" s="1">
        <v>42124</v>
      </c>
      <c r="D6814" s="6" t="s">
        <v>1924</v>
      </c>
      <c r="E6814" s="6" t="s">
        <v>4096</v>
      </c>
      <c r="F6814" s="9">
        <v>213.72</v>
      </c>
      <c r="G6814" s="9">
        <v>178.1</v>
      </c>
      <c r="H6814" s="9">
        <v>7.12</v>
      </c>
      <c r="I6814" s="6" t="s">
        <v>4360</v>
      </c>
      <c r="J6814" s="9">
        <v>0</v>
      </c>
      <c r="K6814" s="9">
        <v>0</v>
      </c>
      <c r="L6814" s="6" t="s">
        <v>3990</v>
      </c>
      <c r="M6814" s="9">
        <v>178.1</v>
      </c>
      <c r="N6814" s="9">
        <v>35.619999999999997</v>
      </c>
      <c r="O6814" s="6" t="s">
        <v>1932</v>
      </c>
      <c r="P6814" s="7">
        <v>178.1</v>
      </c>
      <c r="Q6814" s="7">
        <v>2.94</v>
      </c>
      <c r="R6814" s="6" t="s">
        <v>3992</v>
      </c>
      <c r="S6814" s="7">
        <v>178.1</v>
      </c>
      <c r="T6814" s="7">
        <v>13.54</v>
      </c>
      <c r="U6814" s="6" t="s">
        <v>3992</v>
      </c>
      <c r="V6814" s="6" t="s">
        <v>3992</v>
      </c>
      <c r="W6814" s="6" t="s">
        <v>2576</v>
      </c>
      <c r="X6814" s="6" t="s">
        <v>4382</v>
      </c>
      <c r="Y6814" s="6" t="s">
        <v>5035</v>
      </c>
      <c r="Z6814" s="6" t="s">
        <v>5036</v>
      </c>
    </row>
    <row r="6815" spans="1:26" x14ac:dyDescent="0.2">
      <c r="A6815" s="6" t="s">
        <v>3987</v>
      </c>
      <c r="B6815" s="6">
        <v>152975</v>
      </c>
      <c r="C6815" s="1">
        <v>42124</v>
      </c>
      <c r="D6815" s="6" t="s">
        <v>1924</v>
      </c>
      <c r="E6815" s="6" t="s">
        <v>4096</v>
      </c>
      <c r="F6815" s="9">
        <v>157.44999999999999</v>
      </c>
      <c r="G6815" s="9">
        <v>136.91</v>
      </c>
      <c r="H6815" s="9">
        <v>5.48</v>
      </c>
      <c r="I6815" s="6" t="s">
        <v>4360</v>
      </c>
      <c r="J6815" s="9">
        <v>0</v>
      </c>
      <c r="K6815" s="9">
        <v>0</v>
      </c>
      <c r="L6815" s="6" t="s">
        <v>3990</v>
      </c>
      <c r="M6815" s="9">
        <v>136.91</v>
      </c>
      <c r="N6815" s="9">
        <v>20.54</v>
      </c>
      <c r="O6815" s="6" t="s">
        <v>1932</v>
      </c>
      <c r="P6815" s="7">
        <v>136.91</v>
      </c>
      <c r="Q6815" s="7">
        <v>2.2599999999999998</v>
      </c>
      <c r="R6815" s="6" t="s">
        <v>3992</v>
      </c>
      <c r="S6815" s="7">
        <v>136.91</v>
      </c>
      <c r="T6815" s="7">
        <v>10.41</v>
      </c>
      <c r="U6815" s="6" t="s">
        <v>3992</v>
      </c>
      <c r="V6815" s="6" t="s">
        <v>3992</v>
      </c>
      <c r="W6815" s="6" t="s">
        <v>2576</v>
      </c>
      <c r="X6815" s="6" t="s">
        <v>4362</v>
      </c>
      <c r="Y6815" s="6" t="s">
        <v>5053</v>
      </c>
      <c r="Z6815" s="6" t="s">
        <v>5054</v>
      </c>
    </row>
    <row r="6816" spans="1:26" x14ac:dyDescent="0.2">
      <c r="A6816" s="6" t="s">
        <v>3987</v>
      </c>
      <c r="B6816" s="6">
        <v>152975</v>
      </c>
      <c r="C6816" s="1">
        <v>42124</v>
      </c>
      <c r="D6816" s="6" t="s">
        <v>1924</v>
      </c>
      <c r="E6816" s="6" t="s">
        <v>4096</v>
      </c>
      <c r="F6816" s="9">
        <v>265.16000000000003</v>
      </c>
      <c r="G6816" s="9">
        <v>230.57</v>
      </c>
      <c r="H6816" s="9">
        <v>9.2200000000000006</v>
      </c>
      <c r="I6816" s="6" t="s">
        <v>4360</v>
      </c>
      <c r="J6816" s="9">
        <v>0</v>
      </c>
      <c r="K6816" s="9">
        <v>0</v>
      </c>
      <c r="L6816" s="6" t="s">
        <v>3990</v>
      </c>
      <c r="M6816" s="9">
        <v>230.57</v>
      </c>
      <c r="N6816" s="9">
        <v>34.590000000000003</v>
      </c>
      <c r="O6816" s="6" t="s">
        <v>1932</v>
      </c>
      <c r="P6816" s="7">
        <v>230.57</v>
      </c>
      <c r="Q6816" s="7">
        <v>3.8</v>
      </c>
      <c r="R6816" s="6" t="s">
        <v>3992</v>
      </c>
      <c r="S6816" s="7">
        <v>230.57</v>
      </c>
      <c r="T6816" s="7">
        <v>17.52</v>
      </c>
      <c r="U6816" s="6" t="s">
        <v>3992</v>
      </c>
      <c r="V6816" s="6" t="s">
        <v>3992</v>
      </c>
      <c r="W6816" s="6" t="s">
        <v>2576</v>
      </c>
      <c r="X6816" s="6" t="s">
        <v>4362</v>
      </c>
      <c r="Y6816" s="6" t="s">
        <v>5019</v>
      </c>
      <c r="Z6816" s="6" t="s">
        <v>5020</v>
      </c>
    </row>
    <row r="6817" spans="1:26" x14ac:dyDescent="0.2">
      <c r="A6817" s="6" t="s">
        <v>3987</v>
      </c>
      <c r="B6817" s="6">
        <v>152975</v>
      </c>
      <c r="C6817" s="1">
        <v>42124</v>
      </c>
      <c r="D6817" s="6" t="s">
        <v>1924</v>
      </c>
      <c r="E6817" s="6" t="s">
        <v>4096</v>
      </c>
      <c r="F6817" s="9">
        <v>157.44999999999999</v>
      </c>
      <c r="G6817" s="9">
        <v>136.91</v>
      </c>
      <c r="H6817" s="9">
        <v>5.48</v>
      </c>
      <c r="I6817" s="6" t="s">
        <v>4360</v>
      </c>
      <c r="J6817" s="9">
        <v>0</v>
      </c>
      <c r="K6817" s="9">
        <v>0</v>
      </c>
      <c r="L6817" s="6" t="s">
        <v>3990</v>
      </c>
      <c r="M6817" s="9">
        <v>136.91</v>
      </c>
      <c r="N6817" s="9">
        <v>20.54</v>
      </c>
      <c r="O6817" s="6" t="s">
        <v>1932</v>
      </c>
      <c r="P6817" s="7">
        <v>136.91</v>
      </c>
      <c r="Q6817" s="7">
        <v>2.2599999999999998</v>
      </c>
      <c r="R6817" s="6" t="s">
        <v>3992</v>
      </c>
      <c r="S6817" s="7">
        <v>136.91</v>
      </c>
      <c r="T6817" s="7">
        <v>10.41</v>
      </c>
      <c r="U6817" s="6" t="s">
        <v>3992</v>
      </c>
      <c r="V6817" s="6" t="s">
        <v>3992</v>
      </c>
      <c r="W6817" s="6" t="s">
        <v>2576</v>
      </c>
      <c r="X6817" s="6" t="s">
        <v>4362</v>
      </c>
      <c r="Y6817" s="6" t="s">
        <v>2469</v>
      </c>
      <c r="Z6817" s="6" t="s">
        <v>1280</v>
      </c>
    </row>
    <row r="6818" spans="1:26" x14ac:dyDescent="0.2">
      <c r="A6818" s="6" t="s">
        <v>3987</v>
      </c>
      <c r="B6818" s="6">
        <v>152976</v>
      </c>
      <c r="C6818" s="1">
        <v>42124</v>
      </c>
      <c r="D6818" s="6" t="s">
        <v>1924</v>
      </c>
      <c r="E6818" s="6" t="s">
        <v>4096</v>
      </c>
      <c r="F6818" s="9">
        <v>616.41999999999996</v>
      </c>
      <c r="G6818" s="9">
        <v>536.02</v>
      </c>
      <c r="H6818" s="9">
        <v>21.44</v>
      </c>
      <c r="I6818" s="6" t="s">
        <v>4360</v>
      </c>
      <c r="J6818" s="9">
        <v>0</v>
      </c>
      <c r="K6818" s="9">
        <v>0</v>
      </c>
      <c r="L6818" s="6" t="s">
        <v>3990</v>
      </c>
      <c r="M6818" s="9">
        <v>536.02</v>
      </c>
      <c r="N6818" s="9">
        <v>80.400000000000006</v>
      </c>
      <c r="O6818" s="6" t="s">
        <v>1932</v>
      </c>
      <c r="P6818" s="7">
        <v>536.02</v>
      </c>
      <c r="Q6818" s="7">
        <v>8.84</v>
      </c>
      <c r="R6818" s="6" t="s">
        <v>3992</v>
      </c>
      <c r="S6818" s="7">
        <v>536.02</v>
      </c>
      <c r="T6818" s="7">
        <v>40.74</v>
      </c>
      <c r="U6818" s="6" t="s">
        <v>3992</v>
      </c>
      <c r="V6818" s="6" t="s">
        <v>3992</v>
      </c>
      <c r="W6818" s="6" t="s">
        <v>2565</v>
      </c>
      <c r="X6818" s="6" t="s">
        <v>4362</v>
      </c>
      <c r="Y6818" s="6" t="s">
        <v>3838</v>
      </c>
      <c r="Z6818" s="6" t="s">
        <v>3839</v>
      </c>
    </row>
    <row r="6819" spans="1:26" x14ac:dyDescent="0.2">
      <c r="A6819" s="6" t="s">
        <v>3987</v>
      </c>
      <c r="B6819" s="6">
        <v>152976</v>
      </c>
      <c r="C6819" s="1">
        <v>42124</v>
      </c>
      <c r="D6819" s="6" t="s">
        <v>1924</v>
      </c>
      <c r="E6819" s="6" t="s">
        <v>4096</v>
      </c>
      <c r="F6819" s="9">
        <v>311.20999999999998</v>
      </c>
      <c r="G6819" s="9">
        <v>270.62</v>
      </c>
      <c r="H6819" s="9">
        <v>10.82</v>
      </c>
      <c r="I6819" s="6" t="s">
        <v>4360</v>
      </c>
      <c r="J6819" s="9">
        <v>0</v>
      </c>
      <c r="K6819" s="9">
        <v>0</v>
      </c>
      <c r="L6819" s="6" t="s">
        <v>3990</v>
      </c>
      <c r="M6819" s="9">
        <v>270.62</v>
      </c>
      <c r="N6819" s="9">
        <v>40.590000000000003</v>
      </c>
      <c r="O6819" s="6" t="s">
        <v>1932</v>
      </c>
      <c r="P6819" s="7">
        <v>270.62</v>
      </c>
      <c r="Q6819" s="7">
        <v>4.47</v>
      </c>
      <c r="R6819" s="6" t="s">
        <v>3992</v>
      </c>
      <c r="S6819" s="7">
        <v>270.62</v>
      </c>
      <c r="T6819" s="7">
        <v>20.57</v>
      </c>
      <c r="U6819" s="6" t="s">
        <v>3992</v>
      </c>
      <c r="V6819" s="6" t="s">
        <v>3992</v>
      </c>
      <c r="W6819" s="6" t="s">
        <v>2565</v>
      </c>
      <c r="X6819" s="6" t="s">
        <v>4362</v>
      </c>
      <c r="Y6819" s="6" t="s">
        <v>999</v>
      </c>
      <c r="Z6819" s="6" t="s">
        <v>1435</v>
      </c>
    </row>
    <row r="6820" spans="1:26" x14ac:dyDescent="0.2">
      <c r="A6820" s="6" t="s">
        <v>3987</v>
      </c>
      <c r="B6820" s="6">
        <v>152976</v>
      </c>
      <c r="C6820" s="1">
        <v>42124</v>
      </c>
      <c r="D6820" s="6" t="s">
        <v>1924</v>
      </c>
      <c r="E6820" s="6" t="s">
        <v>4096</v>
      </c>
      <c r="F6820" s="9">
        <v>756.29</v>
      </c>
      <c r="G6820" s="9">
        <v>657.64</v>
      </c>
      <c r="H6820" s="9">
        <v>26.31</v>
      </c>
      <c r="I6820" s="6" t="s">
        <v>4360</v>
      </c>
      <c r="J6820" s="9">
        <v>0</v>
      </c>
      <c r="K6820" s="9">
        <v>0</v>
      </c>
      <c r="L6820" s="6" t="s">
        <v>3990</v>
      </c>
      <c r="M6820" s="9">
        <v>657.64</v>
      </c>
      <c r="N6820" s="9">
        <v>98.65</v>
      </c>
      <c r="O6820" s="6" t="s">
        <v>1932</v>
      </c>
      <c r="P6820" s="7">
        <v>657.64</v>
      </c>
      <c r="Q6820" s="7">
        <v>10.85</v>
      </c>
      <c r="R6820" s="6" t="s">
        <v>3992</v>
      </c>
      <c r="S6820" s="7">
        <v>657.64</v>
      </c>
      <c r="T6820" s="7">
        <v>49.98</v>
      </c>
      <c r="U6820" s="6" t="s">
        <v>3992</v>
      </c>
      <c r="V6820" s="6" t="s">
        <v>3992</v>
      </c>
      <c r="W6820" s="6" t="s">
        <v>2565</v>
      </c>
      <c r="X6820" s="6" t="s">
        <v>4362</v>
      </c>
      <c r="Y6820" s="6" t="s">
        <v>3919</v>
      </c>
      <c r="Z6820" s="6" t="s">
        <v>3920</v>
      </c>
    </row>
    <row r="6821" spans="1:26" x14ac:dyDescent="0.2">
      <c r="A6821" s="6" t="s">
        <v>3987</v>
      </c>
      <c r="B6821" s="6">
        <v>152976</v>
      </c>
      <c r="C6821" s="1">
        <v>42124</v>
      </c>
      <c r="D6821" s="6" t="s">
        <v>1924</v>
      </c>
      <c r="E6821" s="6" t="s">
        <v>4096</v>
      </c>
      <c r="F6821" s="9">
        <v>2316.6999999999998</v>
      </c>
      <c r="G6821" s="9">
        <v>2014.52</v>
      </c>
      <c r="H6821" s="9">
        <v>80.58</v>
      </c>
      <c r="I6821" s="6" t="s">
        <v>4360</v>
      </c>
      <c r="J6821" s="9">
        <v>0</v>
      </c>
      <c r="K6821" s="9">
        <v>0</v>
      </c>
      <c r="L6821" s="6" t="s">
        <v>3990</v>
      </c>
      <c r="M6821" s="9">
        <v>2014.52</v>
      </c>
      <c r="N6821" s="9">
        <v>302.18</v>
      </c>
      <c r="O6821" s="6" t="s">
        <v>1932</v>
      </c>
      <c r="P6821" s="7">
        <v>2014.52</v>
      </c>
      <c r="Q6821" s="7">
        <v>33.24</v>
      </c>
      <c r="R6821" s="6" t="s">
        <v>3992</v>
      </c>
      <c r="S6821" s="7">
        <v>2014.52</v>
      </c>
      <c r="T6821" s="7">
        <v>153.1</v>
      </c>
      <c r="U6821" s="6" t="s">
        <v>3992</v>
      </c>
      <c r="V6821" s="6" t="s">
        <v>3992</v>
      </c>
      <c r="W6821" s="6" t="s">
        <v>2565</v>
      </c>
      <c r="X6821" s="6" t="s">
        <v>4362</v>
      </c>
      <c r="Y6821" s="6" t="s">
        <v>4998</v>
      </c>
      <c r="Z6821" s="6" t="s">
        <v>4840</v>
      </c>
    </row>
    <row r="6822" spans="1:26" x14ac:dyDescent="0.2">
      <c r="A6822" s="6" t="s">
        <v>3987</v>
      </c>
      <c r="B6822" s="6">
        <v>152976</v>
      </c>
      <c r="C6822" s="1">
        <v>42124</v>
      </c>
      <c r="D6822" s="6" t="s">
        <v>1924</v>
      </c>
      <c r="E6822" s="6" t="s">
        <v>4096</v>
      </c>
      <c r="F6822" s="9">
        <v>162.53</v>
      </c>
      <c r="G6822" s="9">
        <v>141.33000000000001</v>
      </c>
      <c r="H6822" s="9">
        <v>5.65</v>
      </c>
      <c r="I6822" s="6" t="s">
        <v>4360</v>
      </c>
      <c r="J6822" s="9">
        <v>0</v>
      </c>
      <c r="K6822" s="9">
        <v>0</v>
      </c>
      <c r="L6822" s="6" t="s">
        <v>3990</v>
      </c>
      <c r="M6822" s="9">
        <v>141.33000000000001</v>
      </c>
      <c r="N6822" s="9">
        <v>21.2</v>
      </c>
      <c r="O6822" s="6" t="s">
        <v>1932</v>
      </c>
      <c r="P6822" s="7">
        <v>141.33000000000001</v>
      </c>
      <c r="Q6822" s="7">
        <v>2.33</v>
      </c>
      <c r="R6822" s="6" t="s">
        <v>3992</v>
      </c>
      <c r="S6822" s="7">
        <v>141.33000000000001</v>
      </c>
      <c r="T6822" s="7">
        <v>10.74</v>
      </c>
      <c r="U6822" s="6" t="s">
        <v>3992</v>
      </c>
      <c r="V6822" s="6" t="s">
        <v>3992</v>
      </c>
      <c r="W6822" s="6" t="s">
        <v>2565</v>
      </c>
      <c r="X6822" s="6" t="s">
        <v>4362</v>
      </c>
      <c r="Y6822" s="6" t="s">
        <v>3005</v>
      </c>
      <c r="Z6822" s="6" t="s">
        <v>3006</v>
      </c>
    </row>
    <row r="6823" spans="1:26" x14ac:dyDescent="0.2">
      <c r="A6823" s="6" t="s">
        <v>3987</v>
      </c>
      <c r="B6823" s="6">
        <v>152976</v>
      </c>
      <c r="C6823" s="1">
        <v>42124</v>
      </c>
      <c r="D6823" s="6" t="s">
        <v>1924</v>
      </c>
      <c r="E6823" s="6" t="s">
        <v>4096</v>
      </c>
      <c r="F6823" s="9">
        <v>476.84</v>
      </c>
      <c r="G6823" s="9">
        <v>414.64</v>
      </c>
      <c r="H6823" s="9">
        <v>16.59</v>
      </c>
      <c r="I6823" s="6" t="s">
        <v>4360</v>
      </c>
      <c r="J6823" s="9">
        <v>0</v>
      </c>
      <c r="K6823" s="9">
        <v>0</v>
      </c>
      <c r="L6823" s="6" t="s">
        <v>3990</v>
      </c>
      <c r="M6823" s="9">
        <v>414.64</v>
      </c>
      <c r="N6823" s="9">
        <v>62.2</v>
      </c>
      <c r="O6823" s="6" t="s">
        <v>1932</v>
      </c>
      <c r="P6823" s="7">
        <v>414.64</v>
      </c>
      <c r="Q6823" s="7">
        <v>6.84</v>
      </c>
      <c r="R6823" s="6" t="s">
        <v>3992</v>
      </c>
      <c r="S6823" s="7">
        <v>414.64</v>
      </c>
      <c r="T6823" s="7">
        <v>31.51</v>
      </c>
      <c r="U6823" s="6" t="s">
        <v>3992</v>
      </c>
      <c r="V6823" s="6" t="s">
        <v>3992</v>
      </c>
      <c r="W6823" s="6" t="s">
        <v>2565</v>
      </c>
      <c r="X6823" s="6" t="s">
        <v>4362</v>
      </c>
      <c r="Y6823" s="6" t="s">
        <v>1152</v>
      </c>
      <c r="Z6823" s="6" t="s">
        <v>1153</v>
      </c>
    </row>
    <row r="6824" spans="1:26" x14ac:dyDescent="0.2">
      <c r="A6824" s="6" t="s">
        <v>3987</v>
      </c>
      <c r="B6824" s="6">
        <v>152977</v>
      </c>
      <c r="C6824" s="1">
        <v>42124</v>
      </c>
      <c r="D6824" s="6" t="s">
        <v>1924</v>
      </c>
      <c r="E6824" s="6" t="s">
        <v>5203</v>
      </c>
      <c r="F6824" s="9">
        <v>1373.96</v>
      </c>
      <c r="G6824" s="9">
        <v>1543.76</v>
      </c>
      <c r="H6824" s="9">
        <v>61.75</v>
      </c>
      <c r="I6824" s="6" t="s">
        <v>4360</v>
      </c>
      <c r="J6824" s="9">
        <v>0</v>
      </c>
      <c r="K6824" s="9">
        <v>0</v>
      </c>
      <c r="L6824" s="6" t="s">
        <v>3990</v>
      </c>
      <c r="M6824" s="9">
        <v>1403.42</v>
      </c>
      <c r="N6824" s="9">
        <v>140.34</v>
      </c>
      <c r="O6824" s="6" t="s">
        <v>1932</v>
      </c>
      <c r="P6824" s="7">
        <v>1403.42</v>
      </c>
      <c r="Q6824" s="7">
        <v>23.16</v>
      </c>
      <c r="R6824" s="6" t="s">
        <v>3992</v>
      </c>
      <c r="S6824" s="7">
        <v>1403.42</v>
      </c>
      <c r="T6824" s="7">
        <v>106.66</v>
      </c>
      <c r="U6824" s="6" t="s">
        <v>3992</v>
      </c>
      <c r="V6824" s="6" t="s">
        <v>3992</v>
      </c>
      <c r="W6824" s="6" t="s">
        <v>88</v>
      </c>
      <c r="X6824" s="6" t="s">
        <v>4962</v>
      </c>
      <c r="Y6824" s="6" t="s">
        <v>2371</v>
      </c>
      <c r="Z6824" s="6" t="s">
        <v>1744</v>
      </c>
    </row>
    <row r="6825" spans="1:26" x14ac:dyDescent="0.2">
      <c r="A6825" s="6" t="s">
        <v>3987</v>
      </c>
      <c r="B6825" s="6">
        <v>152978</v>
      </c>
      <c r="C6825" s="1">
        <v>42124</v>
      </c>
      <c r="D6825" s="6" t="s">
        <v>1924</v>
      </c>
      <c r="E6825" s="6" t="s">
        <v>4339</v>
      </c>
      <c r="F6825" s="9">
        <v>237.39</v>
      </c>
      <c r="G6825" s="9">
        <v>206.43</v>
      </c>
      <c r="H6825" s="9">
        <v>8.26</v>
      </c>
      <c r="I6825" s="6" t="s">
        <v>4360</v>
      </c>
      <c r="J6825" s="9">
        <v>0</v>
      </c>
      <c r="K6825" s="9">
        <v>0</v>
      </c>
      <c r="L6825" s="6" t="s">
        <v>3990</v>
      </c>
      <c r="M6825" s="9">
        <v>206.43</v>
      </c>
      <c r="N6825" s="9">
        <v>30.96</v>
      </c>
      <c r="O6825" s="6" t="s">
        <v>1932</v>
      </c>
      <c r="P6825" s="7">
        <v>206.43</v>
      </c>
      <c r="Q6825" s="7">
        <v>3.41</v>
      </c>
      <c r="R6825" s="6" t="s">
        <v>3992</v>
      </c>
      <c r="S6825" s="7">
        <v>206.43</v>
      </c>
      <c r="T6825" s="7">
        <v>15.69</v>
      </c>
      <c r="U6825" s="6" t="s">
        <v>3992</v>
      </c>
      <c r="V6825" s="6" t="s">
        <v>3992</v>
      </c>
      <c r="W6825" s="6" t="s">
        <v>1465</v>
      </c>
      <c r="X6825" s="6" t="s">
        <v>4362</v>
      </c>
      <c r="Y6825" s="6" t="s">
        <v>5031</v>
      </c>
      <c r="Z6825" s="6" t="s">
        <v>5032</v>
      </c>
    </row>
    <row r="6826" spans="1:26" x14ac:dyDescent="0.2">
      <c r="A6826" s="6" t="s">
        <v>3987</v>
      </c>
      <c r="B6826" s="6">
        <v>152978</v>
      </c>
      <c r="C6826" s="1">
        <v>42124</v>
      </c>
      <c r="D6826" s="6" t="s">
        <v>1924</v>
      </c>
      <c r="E6826" s="6" t="s">
        <v>4339</v>
      </c>
      <c r="F6826" s="9">
        <v>404.54</v>
      </c>
      <c r="G6826" s="9">
        <v>351.77</v>
      </c>
      <c r="H6826" s="9">
        <v>14.07</v>
      </c>
      <c r="I6826" s="6" t="s">
        <v>4360</v>
      </c>
      <c r="J6826" s="9">
        <v>0</v>
      </c>
      <c r="K6826" s="9">
        <v>0</v>
      </c>
      <c r="L6826" s="6" t="s">
        <v>3990</v>
      </c>
      <c r="M6826" s="9">
        <v>351.77</v>
      </c>
      <c r="N6826" s="9">
        <v>52.77</v>
      </c>
      <c r="O6826" s="6" t="s">
        <v>1932</v>
      </c>
      <c r="P6826" s="7">
        <v>351.77</v>
      </c>
      <c r="Q6826" s="7">
        <v>5.8</v>
      </c>
      <c r="R6826" s="6" t="s">
        <v>3992</v>
      </c>
      <c r="S6826" s="7">
        <v>351.77</v>
      </c>
      <c r="T6826" s="7">
        <v>26.73</v>
      </c>
      <c r="U6826" s="6" t="s">
        <v>3992</v>
      </c>
      <c r="V6826" s="6" t="s">
        <v>3992</v>
      </c>
      <c r="W6826" s="6" t="s">
        <v>1465</v>
      </c>
      <c r="X6826" s="6" t="s">
        <v>4362</v>
      </c>
      <c r="Y6826" s="6" t="s">
        <v>3838</v>
      </c>
      <c r="Z6826" s="6" t="s">
        <v>3839</v>
      </c>
    </row>
    <row r="6827" spans="1:26" x14ac:dyDescent="0.2">
      <c r="A6827" s="6" t="s">
        <v>3987</v>
      </c>
      <c r="B6827" s="6">
        <v>152979</v>
      </c>
      <c r="C6827" s="1">
        <v>42124</v>
      </c>
      <c r="D6827" s="6" t="s">
        <v>1924</v>
      </c>
      <c r="E6827" s="6" t="s">
        <v>3663</v>
      </c>
      <c r="F6827" s="9">
        <v>88.69</v>
      </c>
      <c r="G6827" s="9">
        <v>77.12</v>
      </c>
      <c r="H6827" s="9">
        <v>3.08</v>
      </c>
      <c r="I6827" s="6" t="s">
        <v>4360</v>
      </c>
      <c r="J6827" s="9">
        <v>0</v>
      </c>
      <c r="K6827" s="9">
        <v>0</v>
      </c>
      <c r="L6827" s="6" t="s">
        <v>3990</v>
      </c>
      <c r="M6827" s="9">
        <v>77.12</v>
      </c>
      <c r="N6827" s="9">
        <v>11.57</v>
      </c>
      <c r="O6827" s="6" t="s">
        <v>1932</v>
      </c>
      <c r="P6827" s="7">
        <v>77.12</v>
      </c>
      <c r="Q6827" s="7">
        <v>1.27</v>
      </c>
      <c r="R6827" s="6" t="s">
        <v>3992</v>
      </c>
      <c r="S6827" s="7">
        <v>77.12</v>
      </c>
      <c r="T6827" s="7">
        <v>5.86</v>
      </c>
      <c r="U6827" s="6" t="s">
        <v>3992</v>
      </c>
      <c r="V6827" s="6" t="s">
        <v>3992</v>
      </c>
      <c r="W6827" s="6" t="s">
        <v>3664</v>
      </c>
      <c r="X6827" s="6" t="s">
        <v>4362</v>
      </c>
      <c r="Y6827" s="6" t="s">
        <v>3373</v>
      </c>
      <c r="Z6827" s="6" t="s">
        <v>3374</v>
      </c>
    </row>
    <row r="6828" spans="1:26" x14ac:dyDescent="0.2">
      <c r="A6828" s="6" t="s">
        <v>3987</v>
      </c>
      <c r="B6828" s="6">
        <v>152980</v>
      </c>
      <c r="C6828" s="1">
        <v>42124</v>
      </c>
      <c r="D6828" s="6" t="s">
        <v>1931</v>
      </c>
      <c r="E6828" s="6" t="s">
        <v>3989</v>
      </c>
      <c r="F6828" s="9">
        <v>545.17999999999995</v>
      </c>
      <c r="G6828" s="9">
        <v>559.26</v>
      </c>
      <c r="H6828" s="9">
        <v>100.67</v>
      </c>
      <c r="I6828" s="6" t="s">
        <v>4011</v>
      </c>
      <c r="J6828" s="9">
        <v>0</v>
      </c>
      <c r="K6828" s="9">
        <v>0</v>
      </c>
      <c r="L6828" s="6" t="s">
        <v>3990</v>
      </c>
      <c r="M6828" s="9">
        <v>486.31</v>
      </c>
      <c r="N6828" s="9">
        <v>72.95</v>
      </c>
      <c r="O6828" s="6" t="s">
        <v>1932</v>
      </c>
      <c r="P6828" s="7">
        <v>486.31</v>
      </c>
      <c r="Q6828" s="7">
        <v>8.02</v>
      </c>
      <c r="R6828" s="6" t="s">
        <v>3992</v>
      </c>
      <c r="S6828" s="7">
        <v>486.31</v>
      </c>
      <c r="T6828" s="7">
        <v>36.96</v>
      </c>
      <c r="U6828" s="6" t="s">
        <v>3992</v>
      </c>
      <c r="V6828" s="6" t="s">
        <v>3992</v>
      </c>
      <c r="W6828" s="6" t="s">
        <v>89</v>
      </c>
      <c r="X6828" s="6" t="s">
        <v>4362</v>
      </c>
      <c r="Y6828" s="6" t="s">
        <v>90</v>
      </c>
      <c r="Z6828" s="6" t="s">
        <v>91</v>
      </c>
    </row>
    <row r="6829" spans="1:26" hidden="1" x14ac:dyDescent="0.2">
      <c r="A6829" s="6" t="s">
        <v>3987</v>
      </c>
      <c r="B6829" s="6">
        <v>152981</v>
      </c>
      <c r="C6829" s="1">
        <v>42124</v>
      </c>
      <c r="D6829" s="6" t="s">
        <v>1986</v>
      </c>
      <c r="E6829" s="6" t="s">
        <v>3989</v>
      </c>
      <c r="F6829" s="9">
        <v>116.83</v>
      </c>
      <c r="G6829" s="9">
        <v>101.59</v>
      </c>
      <c r="H6829" s="9">
        <v>18.29</v>
      </c>
      <c r="I6829" s="6" t="s">
        <v>4360</v>
      </c>
      <c r="J6829" s="9">
        <v>0</v>
      </c>
      <c r="K6829" s="9">
        <v>0</v>
      </c>
      <c r="L6829" s="6" t="s">
        <v>3990</v>
      </c>
      <c r="M6829" s="9">
        <v>101.59</v>
      </c>
      <c r="N6829" s="9">
        <v>15.24</v>
      </c>
      <c r="O6829" s="6" t="s">
        <v>1932</v>
      </c>
      <c r="P6829" s="7">
        <v>101.59</v>
      </c>
      <c r="Q6829" s="7">
        <v>1.68</v>
      </c>
      <c r="R6829" s="6" t="s">
        <v>3992</v>
      </c>
      <c r="S6829" s="7">
        <v>101.59</v>
      </c>
      <c r="T6829" s="7">
        <v>7.72</v>
      </c>
      <c r="U6829" s="6" t="s">
        <v>3992</v>
      </c>
      <c r="V6829" s="6" t="s">
        <v>3699</v>
      </c>
      <c r="W6829" s="6" t="s">
        <v>3673</v>
      </c>
      <c r="X6829" s="6" t="s">
        <v>4362</v>
      </c>
      <c r="Y6829" s="6" t="s">
        <v>3872</v>
      </c>
      <c r="Z6829" s="6" t="s">
        <v>3873</v>
      </c>
    </row>
    <row r="6830" spans="1:26" x14ac:dyDescent="0.2">
      <c r="A6830" s="6" t="s">
        <v>3987</v>
      </c>
      <c r="B6830" s="6">
        <v>152982</v>
      </c>
      <c r="C6830" s="1">
        <v>42124</v>
      </c>
      <c r="D6830" s="6" t="s">
        <v>1926</v>
      </c>
      <c r="E6830" s="6" t="s">
        <v>5203</v>
      </c>
      <c r="F6830" s="9">
        <v>36.47</v>
      </c>
      <c r="G6830" s="9">
        <v>31.71</v>
      </c>
      <c r="H6830" s="9">
        <v>3.81</v>
      </c>
      <c r="I6830" s="6" t="s">
        <v>4011</v>
      </c>
      <c r="J6830" s="9">
        <v>0</v>
      </c>
      <c r="K6830" s="9">
        <v>0</v>
      </c>
      <c r="L6830" s="6" t="s">
        <v>3990</v>
      </c>
      <c r="M6830" s="9">
        <v>31.71</v>
      </c>
      <c r="N6830" s="9">
        <v>4.76</v>
      </c>
      <c r="O6830" s="6" t="s">
        <v>1932</v>
      </c>
      <c r="P6830" s="7">
        <v>31.71</v>
      </c>
      <c r="Q6830" s="7">
        <v>0.52</v>
      </c>
      <c r="R6830" s="6" t="s">
        <v>3992</v>
      </c>
      <c r="S6830" s="7">
        <v>31.71</v>
      </c>
      <c r="T6830" s="7">
        <v>2.41</v>
      </c>
      <c r="U6830" s="6" t="s">
        <v>3992</v>
      </c>
      <c r="V6830" s="6" t="s">
        <v>3992</v>
      </c>
      <c r="W6830" s="6" t="s">
        <v>2286</v>
      </c>
      <c r="X6830" s="6" t="s">
        <v>4070</v>
      </c>
      <c r="Y6830" s="6" t="s">
        <v>1303</v>
      </c>
      <c r="Z6830" s="6" t="s">
        <v>1304</v>
      </c>
    </row>
    <row r="6831" spans="1:26" x14ac:dyDescent="0.2">
      <c r="A6831" s="6" t="s">
        <v>3987</v>
      </c>
      <c r="B6831" s="6">
        <v>152983</v>
      </c>
      <c r="C6831" s="1">
        <v>42124</v>
      </c>
      <c r="D6831" s="6" t="s">
        <v>1986</v>
      </c>
      <c r="E6831" s="6" t="s">
        <v>3989</v>
      </c>
      <c r="F6831" s="9">
        <v>64.239999999999995</v>
      </c>
      <c r="G6831" s="9">
        <v>55.86</v>
      </c>
      <c r="H6831" s="9">
        <v>10.050000000000001</v>
      </c>
      <c r="I6831" s="6" t="s">
        <v>4360</v>
      </c>
      <c r="J6831" s="9">
        <v>0</v>
      </c>
      <c r="K6831" s="9">
        <v>0</v>
      </c>
      <c r="L6831" s="6" t="s">
        <v>3990</v>
      </c>
      <c r="M6831" s="9">
        <v>55.86</v>
      </c>
      <c r="N6831" s="9">
        <v>8.3800000000000008</v>
      </c>
      <c r="O6831" s="6" t="s">
        <v>1932</v>
      </c>
      <c r="P6831" s="7">
        <v>55.86</v>
      </c>
      <c r="Q6831" s="7">
        <v>0.92</v>
      </c>
      <c r="R6831" s="6" t="s">
        <v>3992</v>
      </c>
      <c r="S6831" s="7">
        <v>55.86</v>
      </c>
      <c r="T6831" s="7">
        <v>4.25</v>
      </c>
      <c r="U6831" s="6" t="s">
        <v>3992</v>
      </c>
      <c r="V6831" s="6" t="s">
        <v>3992</v>
      </c>
      <c r="W6831" s="6" t="s">
        <v>3668</v>
      </c>
      <c r="X6831" s="6" t="s">
        <v>4049</v>
      </c>
      <c r="Y6831" s="6" t="s">
        <v>3793</v>
      </c>
      <c r="Z6831" s="6" t="s">
        <v>3794</v>
      </c>
    </row>
    <row r="6832" spans="1:26" x14ac:dyDescent="0.2">
      <c r="A6832" s="6" t="s">
        <v>3987</v>
      </c>
      <c r="B6832" s="6">
        <v>152984</v>
      </c>
      <c r="C6832" s="1">
        <v>42124</v>
      </c>
      <c r="D6832" s="6" t="s">
        <v>1924</v>
      </c>
      <c r="E6832" s="6" t="s">
        <v>4302</v>
      </c>
      <c r="F6832" s="9">
        <v>191.22</v>
      </c>
      <c r="G6832" s="9">
        <v>211.62</v>
      </c>
      <c r="H6832" s="9">
        <v>25.39</v>
      </c>
      <c r="I6832" s="6" t="s">
        <v>4011</v>
      </c>
      <c r="J6832" s="9">
        <v>0</v>
      </c>
      <c r="K6832" s="9">
        <v>0</v>
      </c>
      <c r="L6832" s="6" t="s">
        <v>3990</v>
      </c>
      <c r="M6832" s="9">
        <v>0</v>
      </c>
      <c r="N6832" s="9">
        <v>0</v>
      </c>
      <c r="O6832" s="6" t="s">
        <v>3990</v>
      </c>
      <c r="P6832" s="7">
        <v>211.62</v>
      </c>
      <c r="Q6832" s="7">
        <v>3.49</v>
      </c>
      <c r="R6832" s="6" t="s">
        <v>3992</v>
      </c>
      <c r="S6832" s="7">
        <v>211.62</v>
      </c>
      <c r="T6832" s="7">
        <v>16.079999999999998</v>
      </c>
      <c r="U6832" s="6" t="s">
        <v>3992</v>
      </c>
      <c r="V6832" s="6" t="s">
        <v>3992</v>
      </c>
      <c r="W6832" s="6" t="s">
        <v>92</v>
      </c>
      <c r="X6832" s="6" t="s">
        <v>2148</v>
      </c>
      <c r="Y6832" s="6" t="s">
        <v>2149</v>
      </c>
      <c r="Z6832" s="6" t="s">
        <v>2150</v>
      </c>
    </row>
    <row r="6833" spans="1:26" x14ac:dyDescent="0.2">
      <c r="A6833" s="6" t="s">
        <v>3987</v>
      </c>
      <c r="B6833" s="6">
        <v>152985</v>
      </c>
      <c r="C6833" s="1">
        <v>42124</v>
      </c>
      <c r="D6833" s="6" t="s">
        <v>1924</v>
      </c>
      <c r="E6833" s="6" t="s">
        <v>5203</v>
      </c>
      <c r="F6833" s="9">
        <v>96.24</v>
      </c>
      <c r="G6833" s="9">
        <v>96.24</v>
      </c>
      <c r="H6833" s="9">
        <v>3.85</v>
      </c>
      <c r="I6833" s="6" t="s">
        <v>4360</v>
      </c>
      <c r="J6833" s="9">
        <v>0</v>
      </c>
      <c r="K6833" s="9">
        <v>0</v>
      </c>
      <c r="L6833" s="6" t="s">
        <v>3990</v>
      </c>
      <c r="M6833" s="9">
        <v>83.69</v>
      </c>
      <c r="N6833" s="9">
        <v>12.55</v>
      </c>
      <c r="O6833" s="6" t="s">
        <v>1932</v>
      </c>
      <c r="P6833" s="7">
        <v>83.69</v>
      </c>
      <c r="Q6833" s="7">
        <v>1.38</v>
      </c>
      <c r="R6833" s="6" t="s">
        <v>3992</v>
      </c>
      <c r="S6833" s="7">
        <v>83.69</v>
      </c>
      <c r="T6833" s="7">
        <v>6.36</v>
      </c>
      <c r="U6833" s="6" t="s">
        <v>3992</v>
      </c>
      <c r="V6833" s="6" t="s">
        <v>3992</v>
      </c>
      <c r="W6833" s="6" t="s">
        <v>93</v>
      </c>
      <c r="X6833" s="6" t="s">
        <v>4049</v>
      </c>
      <c r="Y6833" s="6" t="s">
        <v>3793</v>
      </c>
      <c r="Z6833" s="6" t="s">
        <v>3794</v>
      </c>
    </row>
    <row r="6834" spans="1:26" x14ac:dyDescent="0.2">
      <c r="A6834" s="6" t="s">
        <v>3987</v>
      </c>
      <c r="B6834" s="6">
        <v>152985</v>
      </c>
      <c r="C6834" s="1">
        <v>42124</v>
      </c>
      <c r="D6834" s="6" t="s">
        <v>1924</v>
      </c>
      <c r="E6834" s="6" t="s">
        <v>5203</v>
      </c>
      <c r="F6834" s="9">
        <v>170.79</v>
      </c>
      <c r="G6834" s="9">
        <v>170.79</v>
      </c>
      <c r="H6834" s="9">
        <v>6.83</v>
      </c>
      <c r="I6834" s="6" t="s">
        <v>4360</v>
      </c>
      <c r="J6834" s="9">
        <v>0</v>
      </c>
      <c r="K6834" s="9">
        <v>0</v>
      </c>
      <c r="L6834" s="6" t="s">
        <v>3990</v>
      </c>
      <c r="M6834" s="9">
        <v>148.51</v>
      </c>
      <c r="N6834" s="9">
        <v>22.28</v>
      </c>
      <c r="O6834" s="6" t="s">
        <v>1932</v>
      </c>
      <c r="P6834" s="7">
        <v>148.51</v>
      </c>
      <c r="Q6834" s="7">
        <v>2.4500000000000002</v>
      </c>
      <c r="R6834" s="6" t="s">
        <v>3992</v>
      </c>
      <c r="S6834" s="7">
        <v>148.51</v>
      </c>
      <c r="T6834" s="7">
        <v>11.29</v>
      </c>
      <c r="U6834" s="6" t="s">
        <v>3992</v>
      </c>
      <c r="V6834" s="6" t="s">
        <v>3992</v>
      </c>
      <c r="W6834" s="6" t="s">
        <v>93</v>
      </c>
      <c r="X6834" s="6" t="s">
        <v>4049</v>
      </c>
      <c r="Y6834" s="6" t="s">
        <v>3787</v>
      </c>
      <c r="Z6834" s="6" t="s">
        <v>3788</v>
      </c>
    </row>
    <row r="6835" spans="1:26" x14ac:dyDescent="0.2">
      <c r="A6835" s="6" t="s">
        <v>3987</v>
      </c>
      <c r="B6835" s="6">
        <v>152985</v>
      </c>
      <c r="C6835" s="1">
        <v>42124</v>
      </c>
      <c r="D6835" s="6" t="s">
        <v>1924</v>
      </c>
      <c r="E6835" s="6" t="s">
        <v>5203</v>
      </c>
      <c r="F6835" s="9">
        <v>483.16</v>
      </c>
      <c r="G6835" s="9">
        <v>483.16</v>
      </c>
      <c r="H6835" s="9">
        <v>19.329999999999998</v>
      </c>
      <c r="I6835" s="6" t="s">
        <v>4360</v>
      </c>
      <c r="J6835" s="9">
        <v>0</v>
      </c>
      <c r="K6835" s="9">
        <v>0</v>
      </c>
      <c r="L6835" s="6" t="s">
        <v>3990</v>
      </c>
      <c r="M6835" s="9">
        <v>420.14</v>
      </c>
      <c r="N6835" s="9">
        <v>63.02</v>
      </c>
      <c r="O6835" s="6" t="s">
        <v>1932</v>
      </c>
      <c r="P6835" s="7">
        <v>420.14</v>
      </c>
      <c r="Q6835" s="7">
        <v>6.93</v>
      </c>
      <c r="R6835" s="6" t="s">
        <v>3992</v>
      </c>
      <c r="S6835" s="7">
        <v>420.14</v>
      </c>
      <c r="T6835" s="7">
        <v>31.93</v>
      </c>
      <c r="U6835" s="6" t="s">
        <v>3992</v>
      </c>
      <c r="V6835" s="6" t="s">
        <v>3992</v>
      </c>
      <c r="W6835" s="6" t="s">
        <v>93</v>
      </c>
      <c r="X6835" s="6" t="s">
        <v>4049</v>
      </c>
      <c r="Y6835" s="6" t="s">
        <v>164</v>
      </c>
      <c r="Z6835" s="6" t="s">
        <v>94</v>
      </c>
    </row>
    <row r="6836" spans="1:26" x14ac:dyDescent="0.2">
      <c r="A6836" s="6" t="s">
        <v>3987</v>
      </c>
      <c r="B6836" s="6">
        <v>152986</v>
      </c>
      <c r="C6836" s="1">
        <v>42124</v>
      </c>
      <c r="D6836" s="6" t="s">
        <v>1986</v>
      </c>
      <c r="E6836" s="6" t="s">
        <v>3989</v>
      </c>
      <c r="F6836" s="9">
        <v>1343.02</v>
      </c>
      <c r="G6836" s="9">
        <v>1343.02</v>
      </c>
      <c r="H6836" s="9">
        <v>241.74</v>
      </c>
      <c r="I6836" s="6" t="s">
        <v>4360</v>
      </c>
      <c r="J6836" s="9">
        <v>0</v>
      </c>
      <c r="K6836" s="9">
        <v>0</v>
      </c>
      <c r="L6836" s="6" t="s">
        <v>3990</v>
      </c>
      <c r="M6836" s="9">
        <v>1167.8399999999999</v>
      </c>
      <c r="N6836" s="9">
        <v>175.18</v>
      </c>
      <c r="O6836" s="6" t="s">
        <v>1932</v>
      </c>
      <c r="P6836" s="7">
        <v>1167.8399999999999</v>
      </c>
      <c r="Q6836" s="7">
        <v>19.27</v>
      </c>
      <c r="R6836" s="6" t="s">
        <v>3992</v>
      </c>
      <c r="S6836" s="7">
        <v>1167.8399999999999</v>
      </c>
      <c r="T6836" s="7">
        <v>88.76</v>
      </c>
      <c r="U6836" s="6" t="s">
        <v>3992</v>
      </c>
      <c r="V6836" s="6" t="s">
        <v>3992</v>
      </c>
      <c r="W6836" s="6" t="s">
        <v>95</v>
      </c>
      <c r="X6836" s="6" t="s">
        <v>4362</v>
      </c>
      <c r="Y6836" s="6" t="s">
        <v>4992</v>
      </c>
      <c r="Z6836" s="6" t="s">
        <v>3623</v>
      </c>
    </row>
    <row r="6837" spans="1:26" x14ac:dyDescent="0.2">
      <c r="A6837" s="6" t="s">
        <v>3987</v>
      </c>
      <c r="B6837" s="6">
        <v>152986</v>
      </c>
      <c r="C6837" s="1">
        <v>42124</v>
      </c>
      <c r="D6837" s="6" t="s">
        <v>1986</v>
      </c>
      <c r="E6837" s="6" t="s">
        <v>3989</v>
      </c>
      <c r="F6837" s="9">
        <v>384.16</v>
      </c>
      <c r="G6837" s="9">
        <v>384.16</v>
      </c>
      <c r="H6837" s="9">
        <v>69.150000000000006</v>
      </c>
      <c r="I6837" s="6" t="s">
        <v>4360</v>
      </c>
      <c r="J6837" s="9">
        <v>0</v>
      </c>
      <c r="K6837" s="9">
        <v>0</v>
      </c>
      <c r="L6837" s="6" t="s">
        <v>3990</v>
      </c>
      <c r="M6837" s="9">
        <v>334.05</v>
      </c>
      <c r="N6837" s="9">
        <v>50.11</v>
      </c>
      <c r="O6837" s="6" t="s">
        <v>1932</v>
      </c>
      <c r="P6837" s="7">
        <v>334.05</v>
      </c>
      <c r="Q6837" s="7">
        <v>5.51</v>
      </c>
      <c r="R6837" s="6" t="s">
        <v>3992</v>
      </c>
      <c r="S6837" s="7">
        <v>334.05</v>
      </c>
      <c r="T6837" s="7">
        <v>25.39</v>
      </c>
      <c r="U6837" s="6" t="s">
        <v>3992</v>
      </c>
      <c r="V6837" s="6" t="s">
        <v>3992</v>
      </c>
      <c r="W6837" s="6" t="s">
        <v>95</v>
      </c>
      <c r="X6837" s="6" t="s">
        <v>4362</v>
      </c>
      <c r="Y6837" s="6" t="s">
        <v>5003</v>
      </c>
      <c r="Z6837" s="6" t="s">
        <v>3627</v>
      </c>
    </row>
    <row r="6838" spans="1:26" x14ac:dyDescent="0.2">
      <c r="A6838" s="6" t="s">
        <v>3987</v>
      </c>
      <c r="B6838" s="6">
        <v>152987</v>
      </c>
      <c r="C6838" s="1">
        <v>42124</v>
      </c>
      <c r="D6838" s="6" t="s">
        <v>1986</v>
      </c>
      <c r="E6838" s="6" t="s">
        <v>3989</v>
      </c>
      <c r="F6838" s="9">
        <v>443.5</v>
      </c>
      <c r="G6838" s="9">
        <v>385.65</v>
      </c>
      <c r="H6838" s="9">
        <v>69.42</v>
      </c>
      <c r="I6838" s="6" t="s">
        <v>4360</v>
      </c>
      <c r="J6838" s="9">
        <v>0</v>
      </c>
      <c r="K6838" s="9">
        <v>0</v>
      </c>
      <c r="L6838" s="6" t="s">
        <v>3990</v>
      </c>
      <c r="M6838" s="9">
        <v>385.65</v>
      </c>
      <c r="N6838" s="9">
        <v>57.85</v>
      </c>
      <c r="O6838" s="6" t="s">
        <v>1932</v>
      </c>
      <c r="P6838" s="7">
        <v>385.65</v>
      </c>
      <c r="Q6838" s="7">
        <v>6.36</v>
      </c>
      <c r="R6838" s="6" t="s">
        <v>3992</v>
      </c>
      <c r="S6838" s="7">
        <v>385.65</v>
      </c>
      <c r="T6838" s="7">
        <v>29.31</v>
      </c>
      <c r="U6838" s="6" t="s">
        <v>3992</v>
      </c>
      <c r="V6838" s="6" t="s">
        <v>3992</v>
      </c>
      <c r="W6838" s="6" t="s">
        <v>2361</v>
      </c>
      <c r="X6838" s="6" t="s">
        <v>4362</v>
      </c>
      <c r="Y6838" s="6" t="s">
        <v>2431</v>
      </c>
      <c r="Z6838" s="6" t="s">
        <v>2432</v>
      </c>
    </row>
    <row r="6839" spans="1:26" x14ac:dyDescent="0.2">
      <c r="A6839" s="6" t="s">
        <v>3987</v>
      </c>
      <c r="B6839" s="6">
        <v>152988</v>
      </c>
      <c r="C6839" s="1">
        <v>42124</v>
      </c>
      <c r="D6839" s="6" t="s">
        <v>1926</v>
      </c>
      <c r="E6839" s="6" t="s">
        <v>3418</v>
      </c>
      <c r="F6839" s="9">
        <v>2580.83</v>
      </c>
      <c r="G6839" s="9">
        <v>2244.1999999999998</v>
      </c>
      <c r="H6839" s="9">
        <v>157.09</v>
      </c>
      <c r="I6839" s="6" t="s">
        <v>4106</v>
      </c>
      <c r="J6839" s="9">
        <v>0</v>
      </c>
      <c r="K6839" s="9">
        <v>0</v>
      </c>
      <c r="L6839" s="6" t="s">
        <v>3990</v>
      </c>
      <c r="M6839" s="9">
        <v>2244.1999999999998</v>
      </c>
      <c r="N6839" s="9">
        <v>336.63</v>
      </c>
      <c r="O6839" s="6" t="s">
        <v>1932</v>
      </c>
      <c r="P6839" s="7">
        <v>2244.1999999999998</v>
      </c>
      <c r="Q6839" s="7">
        <v>37.03</v>
      </c>
      <c r="R6839" s="6" t="s">
        <v>3992</v>
      </c>
      <c r="S6839" s="7">
        <v>2244.1999999999998</v>
      </c>
      <c r="T6839" s="7">
        <v>170.56</v>
      </c>
      <c r="U6839" s="6" t="s">
        <v>3992</v>
      </c>
      <c r="V6839" s="6" t="s">
        <v>3992</v>
      </c>
      <c r="W6839" s="6" t="s">
        <v>96</v>
      </c>
      <c r="X6839" s="6" t="s">
        <v>4049</v>
      </c>
      <c r="Y6839" s="6" t="s">
        <v>107</v>
      </c>
      <c r="Z6839" s="6" t="s">
        <v>108</v>
      </c>
    </row>
    <row r="6840" spans="1:26" x14ac:dyDescent="0.2">
      <c r="A6840" s="6" t="s">
        <v>3987</v>
      </c>
      <c r="B6840" s="6">
        <v>152988</v>
      </c>
      <c r="C6840" s="1">
        <v>42124</v>
      </c>
      <c r="D6840" s="6" t="s">
        <v>1924</v>
      </c>
      <c r="E6840" s="6" t="s">
        <v>3418</v>
      </c>
      <c r="F6840" s="9">
        <v>24.88</v>
      </c>
      <c r="G6840" s="9">
        <v>24.88</v>
      </c>
      <c r="H6840" s="9">
        <v>1.74</v>
      </c>
      <c r="I6840" s="6" t="s">
        <v>4011</v>
      </c>
      <c r="J6840" s="9">
        <v>0</v>
      </c>
      <c r="K6840" s="9">
        <v>0</v>
      </c>
      <c r="L6840" s="6" t="s">
        <v>3990</v>
      </c>
      <c r="M6840" s="9">
        <v>0</v>
      </c>
      <c r="N6840" s="9">
        <v>0</v>
      </c>
      <c r="O6840" s="6" t="s">
        <v>3990</v>
      </c>
      <c r="P6840" s="7">
        <v>24.88</v>
      </c>
      <c r="Q6840" s="7">
        <v>0.41</v>
      </c>
      <c r="R6840" s="6" t="s">
        <v>3992</v>
      </c>
      <c r="S6840" s="7">
        <v>24.88</v>
      </c>
      <c r="T6840" s="7">
        <v>1.89</v>
      </c>
      <c r="U6840" s="6" t="s">
        <v>3992</v>
      </c>
      <c r="V6840" s="6" t="s">
        <v>3992</v>
      </c>
      <c r="W6840" s="6" t="s">
        <v>96</v>
      </c>
      <c r="X6840" s="6" t="s">
        <v>4329</v>
      </c>
      <c r="Y6840" s="6" t="s">
        <v>1765</v>
      </c>
      <c r="Z6840" s="6" t="s">
        <v>1766</v>
      </c>
    </row>
    <row r="6841" spans="1:26" x14ac:dyDescent="0.2">
      <c r="A6841" s="6" t="s">
        <v>3987</v>
      </c>
      <c r="B6841" s="6">
        <v>152988</v>
      </c>
      <c r="C6841" s="1">
        <v>42124</v>
      </c>
      <c r="D6841" s="6" t="s">
        <v>1924</v>
      </c>
      <c r="E6841" s="6" t="s">
        <v>3418</v>
      </c>
      <c r="F6841" s="9">
        <v>24.88</v>
      </c>
      <c r="G6841" s="9">
        <v>24.88</v>
      </c>
      <c r="H6841" s="9">
        <v>1.74</v>
      </c>
      <c r="I6841" s="6" t="s">
        <v>4011</v>
      </c>
      <c r="J6841" s="9">
        <v>0</v>
      </c>
      <c r="K6841" s="9">
        <v>0</v>
      </c>
      <c r="L6841" s="6" t="s">
        <v>3990</v>
      </c>
      <c r="M6841" s="9">
        <v>0</v>
      </c>
      <c r="N6841" s="9">
        <v>0</v>
      </c>
      <c r="O6841" s="6" t="s">
        <v>3990</v>
      </c>
      <c r="P6841" s="7">
        <v>24.88</v>
      </c>
      <c r="Q6841" s="7">
        <v>0.41</v>
      </c>
      <c r="R6841" s="6" t="s">
        <v>3992</v>
      </c>
      <c r="S6841" s="7">
        <v>24.88</v>
      </c>
      <c r="T6841" s="7">
        <v>1.89</v>
      </c>
      <c r="U6841" s="6" t="s">
        <v>3992</v>
      </c>
      <c r="V6841" s="6" t="s">
        <v>3992</v>
      </c>
      <c r="W6841" s="6" t="s">
        <v>96</v>
      </c>
      <c r="X6841" s="6" t="s">
        <v>4329</v>
      </c>
      <c r="Y6841" s="6" t="s">
        <v>4334</v>
      </c>
      <c r="Z6841" s="6" t="s">
        <v>3175</v>
      </c>
    </row>
    <row r="6842" spans="1:26" x14ac:dyDescent="0.2">
      <c r="A6842" s="6" t="s">
        <v>3987</v>
      </c>
      <c r="B6842" s="6">
        <v>152988</v>
      </c>
      <c r="C6842" s="1">
        <v>42124</v>
      </c>
      <c r="D6842" s="6" t="s">
        <v>1924</v>
      </c>
      <c r="E6842" s="6" t="s">
        <v>3418</v>
      </c>
      <c r="F6842" s="9">
        <v>132.47999999999999</v>
      </c>
      <c r="G6842" s="9">
        <v>115.2</v>
      </c>
      <c r="H6842" s="9">
        <v>4.6100000000000003</v>
      </c>
      <c r="I6842" s="6" t="s">
        <v>4360</v>
      </c>
      <c r="J6842" s="9">
        <v>0</v>
      </c>
      <c r="K6842" s="9">
        <v>0</v>
      </c>
      <c r="L6842" s="6" t="s">
        <v>3990</v>
      </c>
      <c r="M6842" s="9">
        <v>115.2</v>
      </c>
      <c r="N6842" s="9">
        <v>17.28</v>
      </c>
      <c r="O6842" s="6" t="s">
        <v>1932</v>
      </c>
      <c r="P6842" s="7">
        <v>115.2</v>
      </c>
      <c r="Q6842" s="7">
        <v>1.9</v>
      </c>
      <c r="R6842" s="6" t="s">
        <v>3992</v>
      </c>
      <c r="S6842" s="7">
        <v>115.2</v>
      </c>
      <c r="T6842" s="7">
        <v>8.76</v>
      </c>
      <c r="U6842" s="6" t="s">
        <v>3992</v>
      </c>
      <c r="V6842" s="6" t="s">
        <v>3992</v>
      </c>
      <c r="W6842" s="6" t="s">
        <v>96</v>
      </c>
      <c r="X6842" s="6" t="s">
        <v>4049</v>
      </c>
      <c r="Y6842" s="6" t="s">
        <v>1463</v>
      </c>
      <c r="Z6842" s="6" t="s">
        <v>97</v>
      </c>
    </row>
    <row r="6843" spans="1:26" x14ac:dyDescent="0.2">
      <c r="A6843" s="6" t="s">
        <v>3987</v>
      </c>
      <c r="B6843" s="6">
        <v>152988</v>
      </c>
      <c r="C6843" s="1">
        <v>42124</v>
      </c>
      <c r="D6843" s="6" t="s">
        <v>1924</v>
      </c>
      <c r="E6843" s="6" t="s">
        <v>3418</v>
      </c>
      <c r="F6843" s="9">
        <v>132.47999999999999</v>
      </c>
      <c r="G6843" s="9">
        <v>115.2</v>
      </c>
      <c r="H6843" s="9">
        <v>4.6100000000000003</v>
      </c>
      <c r="I6843" s="6" t="s">
        <v>4360</v>
      </c>
      <c r="J6843" s="9">
        <v>0</v>
      </c>
      <c r="K6843" s="9">
        <v>0</v>
      </c>
      <c r="L6843" s="6" t="s">
        <v>3990</v>
      </c>
      <c r="M6843" s="9">
        <v>115.2</v>
      </c>
      <c r="N6843" s="9">
        <v>17.28</v>
      </c>
      <c r="O6843" s="6" t="s">
        <v>1932</v>
      </c>
      <c r="P6843" s="7">
        <v>115.2</v>
      </c>
      <c r="Q6843" s="7">
        <v>1.9</v>
      </c>
      <c r="R6843" s="6" t="s">
        <v>3992</v>
      </c>
      <c r="S6843" s="7">
        <v>115.2</v>
      </c>
      <c r="T6843" s="7">
        <v>8.76</v>
      </c>
      <c r="U6843" s="6" t="s">
        <v>3992</v>
      </c>
      <c r="V6843" s="6" t="s">
        <v>3992</v>
      </c>
      <c r="W6843" s="6" t="s">
        <v>96</v>
      </c>
      <c r="X6843" s="6" t="s">
        <v>4049</v>
      </c>
      <c r="Y6843" s="6" t="s">
        <v>98</v>
      </c>
      <c r="Z6843" s="6" t="s">
        <v>99</v>
      </c>
    </row>
    <row r="6844" spans="1:26" x14ac:dyDescent="0.2">
      <c r="A6844" s="6" t="s">
        <v>3987</v>
      </c>
      <c r="B6844" s="6">
        <v>152988</v>
      </c>
      <c r="C6844" s="1">
        <v>42124</v>
      </c>
      <c r="D6844" s="6" t="s">
        <v>1924</v>
      </c>
      <c r="E6844" s="6" t="s">
        <v>3418</v>
      </c>
      <c r="F6844" s="9">
        <v>39.880000000000003</v>
      </c>
      <c r="G6844" s="9">
        <v>33.229999999999997</v>
      </c>
      <c r="H6844" s="9">
        <v>1.33</v>
      </c>
      <c r="I6844" s="6" t="s">
        <v>4360</v>
      </c>
      <c r="J6844" s="9">
        <v>0</v>
      </c>
      <c r="K6844" s="9">
        <v>0</v>
      </c>
      <c r="L6844" s="6" t="s">
        <v>3990</v>
      </c>
      <c r="M6844" s="9">
        <v>33.229999999999997</v>
      </c>
      <c r="N6844" s="9">
        <v>6.65</v>
      </c>
      <c r="O6844" s="6" t="s">
        <v>1932</v>
      </c>
      <c r="P6844" s="7">
        <v>33.229999999999997</v>
      </c>
      <c r="Q6844" s="7">
        <v>0.55000000000000004</v>
      </c>
      <c r="R6844" s="6" t="s">
        <v>3992</v>
      </c>
      <c r="S6844" s="7">
        <v>33.229999999999997</v>
      </c>
      <c r="T6844" s="7">
        <v>2.5299999999999998</v>
      </c>
      <c r="U6844" s="6" t="s">
        <v>3992</v>
      </c>
      <c r="V6844" s="6" t="s">
        <v>3992</v>
      </c>
      <c r="W6844" s="6" t="s">
        <v>96</v>
      </c>
      <c r="X6844" s="6" t="s">
        <v>3273</v>
      </c>
      <c r="Y6844" s="6" t="s">
        <v>1518</v>
      </c>
      <c r="Z6844" s="6" t="s">
        <v>100</v>
      </c>
    </row>
    <row r="6845" spans="1:26" x14ac:dyDescent="0.2">
      <c r="A6845" s="6" t="s">
        <v>3987</v>
      </c>
      <c r="B6845" s="6">
        <v>152988</v>
      </c>
      <c r="C6845" s="1">
        <v>42124</v>
      </c>
      <c r="D6845" s="6" t="s">
        <v>1924</v>
      </c>
      <c r="E6845" s="6" t="s">
        <v>3418</v>
      </c>
      <c r="F6845" s="9">
        <v>132.47999999999999</v>
      </c>
      <c r="G6845" s="9">
        <v>115.2</v>
      </c>
      <c r="H6845" s="9">
        <v>4.6100000000000003</v>
      </c>
      <c r="I6845" s="6" t="s">
        <v>4360</v>
      </c>
      <c r="J6845" s="9">
        <v>0</v>
      </c>
      <c r="K6845" s="9">
        <v>0</v>
      </c>
      <c r="L6845" s="6" t="s">
        <v>3990</v>
      </c>
      <c r="M6845" s="9">
        <v>115.2</v>
      </c>
      <c r="N6845" s="9">
        <v>17.28</v>
      </c>
      <c r="O6845" s="6" t="s">
        <v>1932</v>
      </c>
      <c r="P6845" s="7">
        <v>115.2</v>
      </c>
      <c r="Q6845" s="7">
        <v>1.9</v>
      </c>
      <c r="R6845" s="6" t="s">
        <v>3992</v>
      </c>
      <c r="S6845" s="7">
        <v>115.2</v>
      </c>
      <c r="T6845" s="7">
        <v>8.76</v>
      </c>
      <c r="U6845" s="6" t="s">
        <v>3992</v>
      </c>
      <c r="V6845" s="6" t="s">
        <v>3992</v>
      </c>
      <c r="W6845" s="6" t="s">
        <v>96</v>
      </c>
      <c r="X6845" s="6" t="s">
        <v>4049</v>
      </c>
      <c r="Y6845" s="6" t="s">
        <v>823</v>
      </c>
      <c r="Z6845" s="6" t="s">
        <v>101</v>
      </c>
    </row>
    <row r="6846" spans="1:26" x14ac:dyDescent="0.2">
      <c r="A6846" s="6" t="s">
        <v>3987</v>
      </c>
      <c r="B6846" s="6">
        <v>152989</v>
      </c>
      <c r="C6846" s="1">
        <v>42124</v>
      </c>
      <c r="D6846" s="6" t="s">
        <v>1924</v>
      </c>
      <c r="E6846" s="6" t="s">
        <v>3418</v>
      </c>
      <c r="F6846" s="9">
        <v>132.47999999999999</v>
      </c>
      <c r="G6846" s="9">
        <v>115.2</v>
      </c>
      <c r="H6846" s="9">
        <v>4.6100000000000003</v>
      </c>
      <c r="I6846" s="6" t="s">
        <v>4360</v>
      </c>
      <c r="J6846" s="9">
        <v>0</v>
      </c>
      <c r="K6846" s="9">
        <v>0</v>
      </c>
      <c r="L6846" s="6" t="s">
        <v>3990</v>
      </c>
      <c r="M6846" s="9">
        <v>115.2</v>
      </c>
      <c r="N6846" s="9">
        <v>17.28</v>
      </c>
      <c r="O6846" s="6" t="s">
        <v>1932</v>
      </c>
      <c r="P6846" s="7">
        <v>115.2</v>
      </c>
      <c r="Q6846" s="7">
        <v>1.9</v>
      </c>
      <c r="R6846" s="6" t="s">
        <v>3992</v>
      </c>
      <c r="S6846" s="7">
        <v>115.2</v>
      </c>
      <c r="T6846" s="7">
        <v>8.76</v>
      </c>
      <c r="U6846" s="6" t="s">
        <v>3992</v>
      </c>
      <c r="V6846" s="6" t="s">
        <v>3992</v>
      </c>
      <c r="W6846" s="6" t="s">
        <v>96</v>
      </c>
      <c r="X6846" s="6" t="s">
        <v>4049</v>
      </c>
      <c r="Y6846" s="6" t="s">
        <v>4958</v>
      </c>
      <c r="Z6846" s="6" t="s">
        <v>3604</v>
      </c>
    </row>
    <row r="6847" spans="1:26" x14ac:dyDescent="0.2">
      <c r="A6847" s="6" t="s">
        <v>3987</v>
      </c>
      <c r="B6847" s="6">
        <v>152990</v>
      </c>
      <c r="C6847" s="1">
        <v>42124</v>
      </c>
      <c r="D6847" s="6" t="s">
        <v>1924</v>
      </c>
      <c r="E6847" s="6" t="s">
        <v>4096</v>
      </c>
      <c r="F6847" s="9">
        <v>269.12</v>
      </c>
      <c r="G6847" s="9">
        <v>234.02</v>
      </c>
      <c r="H6847" s="9">
        <v>9.36</v>
      </c>
      <c r="I6847" s="6" t="s">
        <v>4360</v>
      </c>
      <c r="J6847" s="9">
        <v>0</v>
      </c>
      <c r="K6847" s="9">
        <v>0</v>
      </c>
      <c r="L6847" s="6" t="s">
        <v>3990</v>
      </c>
      <c r="M6847" s="9">
        <v>234.02</v>
      </c>
      <c r="N6847" s="9">
        <v>35.1</v>
      </c>
      <c r="O6847" s="6" t="s">
        <v>1932</v>
      </c>
      <c r="P6847" s="7">
        <v>234.02</v>
      </c>
      <c r="Q6847" s="7">
        <v>3.86</v>
      </c>
      <c r="R6847" s="6" t="s">
        <v>3992</v>
      </c>
      <c r="S6847" s="7">
        <v>234.02</v>
      </c>
      <c r="T6847" s="7">
        <v>17.79</v>
      </c>
      <c r="U6847" s="6" t="s">
        <v>3992</v>
      </c>
      <c r="V6847" s="6" t="s">
        <v>3992</v>
      </c>
      <c r="W6847" s="6" t="s">
        <v>127</v>
      </c>
      <c r="X6847" s="6" t="s">
        <v>4362</v>
      </c>
      <c r="Y6847" s="6" t="s">
        <v>2524</v>
      </c>
      <c r="Z6847" s="6" t="s">
        <v>1281</v>
      </c>
    </row>
    <row r="6848" spans="1:26" x14ac:dyDescent="0.2">
      <c r="A6848" s="6" t="s">
        <v>3987</v>
      </c>
      <c r="B6848" s="6">
        <v>152990</v>
      </c>
      <c r="C6848" s="1">
        <v>42124</v>
      </c>
      <c r="D6848" s="6" t="s">
        <v>1924</v>
      </c>
      <c r="E6848" s="6" t="s">
        <v>4096</v>
      </c>
      <c r="F6848" s="9">
        <v>52.77</v>
      </c>
      <c r="G6848" s="9">
        <v>52.77</v>
      </c>
      <c r="H6848" s="9">
        <v>6.33</v>
      </c>
      <c r="I6848" s="6" t="s">
        <v>4011</v>
      </c>
      <c r="J6848" s="9">
        <v>0</v>
      </c>
      <c r="K6848" s="9">
        <v>0</v>
      </c>
      <c r="L6848" s="6" t="s">
        <v>3990</v>
      </c>
      <c r="M6848" s="9">
        <v>0</v>
      </c>
      <c r="N6848" s="9">
        <v>0</v>
      </c>
      <c r="O6848" s="6" t="s">
        <v>3990</v>
      </c>
      <c r="P6848" s="7">
        <v>52.77</v>
      </c>
      <c r="Q6848" s="7">
        <v>0.87</v>
      </c>
      <c r="R6848" s="6" t="s">
        <v>3992</v>
      </c>
      <c r="S6848" s="7">
        <v>52.77</v>
      </c>
      <c r="T6848" s="7">
        <v>4.01</v>
      </c>
      <c r="U6848" s="6" t="s">
        <v>3992</v>
      </c>
      <c r="V6848" s="6" t="s">
        <v>3992</v>
      </c>
      <c r="W6848" s="6" t="s">
        <v>127</v>
      </c>
      <c r="X6848" s="6" t="s">
        <v>4329</v>
      </c>
      <c r="Y6848" s="6" t="s">
        <v>2528</v>
      </c>
      <c r="Z6848" s="6" t="s">
        <v>2529</v>
      </c>
    </row>
    <row r="6849" spans="1:26" x14ac:dyDescent="0.2">
      <c r="A6849" s="6" t="s">
        <v>3987</v>
      </c>
      <c r="B6849" s="6">
        <v>152991</v>
      </c>
      <c r="C6849" s="1">
        <v>42124</v>
      </c>
      <c r="D6849" s="6" t="s">
        <v>1986</v>
      </c>
      <c r="E6849" s="6" t="s">
        <v>3989</v>
      </c>
      <c r="F6849" s="9">
        <v>101.25</v>
      </c>
      <c r="G6849" s="9">
        <v>132.56</v>
      </c>
      <c r="H6849" s="9">
        <v>23.86</v>
      </c>
      <c r="I6849" s="6" t="s">
        <v>4360</v>
      </c>
      <c r="J6849" s="9">
        <v>0</v>
      </c>
      <c r="K6849" s="9">
        <v>0</v>
      </c>
      <c r="L6849" s="6" t="s">
        <v>3990</v>
      </c>
      <c r="M6849" s="9">
        <v>115.27</v>
      </c>
      <c r="N6849" s="9">
        <v>17.29</v>
      </c>
      <c r="O6849" s="6" t="s">
        <v>1932</v>
      </c>
      <c r="P6849" s="7">
        <v>115.27</v>
      </c>
      <c r="Q6849" s="7">
        <v>1.9</v>
      </c>
      <c r="R6849" s="6" t="s">
        <v>3992</v>
      </c>
      <c r="S6849" s="7">
        <v>115.27</v>
      </c>
      <c r="T6849" s="7">
        <v>8.76</v>
      </c>
      <c r="U6849" s="6" t="s">
        <v>3992</v>
      </c>
      <c r="V6849" s="6" t="s">
        <v>3992</v>
      </c>
      <c r="W6849" s="6" t="s">
        <v>102</v>
      </c>
      <c r="X6849" s="6" t="s">
        <v>4049</v>
      </c>
      <c r="Y6849" s="6" t="s">
        <v>4956</v>
      </c>
      <c r="Z6849" s="6" t="s">
        <v>3603</v>
      </c>
    </row>
    <row r="6850" spans="1:26" x14ac:dyDescent="0.2">
      <c r="A6850" s="6" t="s">
        <v>3987</v>
      </c>
      <c r="B6850" s="6">
        <v>152991</v>
      </c>
      <c r="C6850" s="1">
        <v>42124</v>
      </c>
      <c r="D6850" s="6" t="s">
        <v>1986</v>
      </c>
      <c r="E6850" s="6" t="s">
        <v>3989</v>
      </c>
      <c r="F6850" s="9">
        <v>26.19</v>
      </c>
      <c r="G6850" s="9">
        <v>26.32</v>
      </c>
      <c r="H6850" s="9">
        <v>4.74</v>
      </c>
      <c r="I6850" s="6" t="s">
        <v>4011</v>
      </c>
      <c r="J6850" s="9">
        <v>0</v>
      </c>
      <c r="K6850" s="9">
        <v>0</v>
      </c>
      <c r="L6850" s="6" t="s">
        <v>3990</v>
      </c>
      <c r="M6850" s="9">
        <v>0</v>
      </c>
      <c r="N6850" s="9">
        <v>0</v>
      </c>
      <c r="O6850" s="6" t="s">
        <v>3990</v>
      </c>
      <c r="P6850" s="7">
        <v>26.32</v>
      </c>
      <c r="Q6850" s="7">
        <v>0.43</v>
      </c>
      <c r="R6850" s="6" t="s">
        <v>3992</v>
      </c>
      <c r="S6850" s="7">
        <v>26.32</v>
      </c>
      <c r="T6850" s="7">
        <v>2</v>
      </c>
      <c r="U6850" s="6" t="s">
        <v>3992</v>
      </c>
      <c r="V6850" s="6" t="s">
        <v>3992</v>
      </c>
      <c r="W6850" s="6" t="s">
        <v>102</v>
      </c>
      <c r="X6850" s="6" t="s">
        <v>4329</v>
      </c>
      <c r="Y6850" s="6" t="s">
        <v>4330</v>
      </c>
      <c r="Z6850" s="6" t="s">
        <v>4331</v>
      </c>
    </row>
    <row r="6851" spans="1:26" x14ac:dyDescent="0.2">
      <c r="A6851" s="6" t="s">
        <v>3987</v>
      </c>
      <c r="B6851" s="6">
        <v>152992</v>
      </c>
      <c r="C6851" s="1">
        <v>42124</v>
      </c>
      <c r="D6851" s="6" t="s">
        <v>1986</v>
      </c>
      <c r="E6851" s="6" t="s">
        <v>3989</v>
      </c>
      <c r="F6851" s="9">
        <v>289.57</v>
      </c>
      <c r="G6851" s="9">
        <v>289.57</v>
      </c>
      <c r="H6851" s="9">
        <v>52.12</v>
      </c>
      <c r="I6851" s="6" t="s">
        <v>4360</v>
      </c>
      <c r="J6851" s="9">
        <v>0</v>
      </c>
      <c r="K6851" s="9">
        <v>0</v>
      </c>
      <c r="L6851" s="6" t="s">
        <v>3990</v>
      </c>
      <c r="M6851" s="9">
        <v>275.77999999999997</v>
      </c>
      <c r="N6851" s="9">
        <v>13.79</v>
      </c>
      <c r="O6851" s="6" t="s">
        <v>1932</v>
      </c>
      <c r="P6851" s="7">
        <v>275.77999999999997</v>
      </c>
      <c r="Q6851" s="7">
        <v>4.55</v>
      </c>
      <c r="R6851" s="6" t="s">
        <v>3992</v>
      </c>
      <c r="S6851" s="7">
        <v>275.77999999999997</v>
      </c>
      <c r="T6851" s="7">
        <v>20.96</v>
      </c>
      <c r="U6851" s="6" t="s">
        <v>3992</v>
      </c>
      <c r="V6851" s="6" t="s">
        <v>3992</v>
      </c>
      <c r="W6851" s="6" t="s">
        <v>822</v>
      </c>
      <c r="X6851" s="6" t="s">
        <v>4443</v>
      </c>
      <c r="Y6851" s="6" t="s">
        <v>3789</v>
      </c>
      <c r="Z6851" s="6" t="s">
        <v>3790</v>
      </c>
    </row>
    <row r="6852" spans="1:26" x14ac:dyDescent="0.2">
      <c r="A6852" s="6" t="s">
        <v>3987</v>
      </c>
      <c r="B6852" s="6">
        <v>152993</v>
      </c>
      <c r="C6852" s="1">
        <v>42124</v>
      </c>
      <c r="D6852" s="6" t="s">
        <v>1995</v>
      </c>
      <c r="E6852" s="6" t="s">
        <v>5203</v>
      </c>
      <c r="F6852" s="9">
        <v>768.86</v>
      </c>
      <c r="G6852" s="9">
        <v>526.11</v>
      </c>
      <c r="H6852" s="9">
        <v>21.04</v>
      </c>
      <c r="I6852" s="6" t="s">
        <v>3125</v>
      </c>
      <c r="J6852" s="9">
        <v>1027.0899999999999</v>
      </c>
      <c r="K6852" s="9">
        <v>163.83000000000001</v>
      </c>
      <c r="L6852" s="6" t="s">
        <v>3125</v>
      </c>
      <c r="M6852" s="9">
        <v>526.11</v>
      </c>
      <c r="N6852" s="9">
        <v>78.92</v>
      </c>
      <c r="O6852" s="6" t="s">
        <v>1932</v>
      </c>
      <c r="P6852" s="7">
        <v>526.11</v>
      </c>
      <c r="Q6852" s="7">
        <v>8.68</v>
      </c>
      <c r="R6852" s="6" t="s">
        <v>3992</v>
      </c>
      <c r="S6852" s="7">
        <v>526.11</v>
      </c>
      <c r="T6852" s="7">
        <v>39.979999999999997</v>
      </c>
      <c r="U6852" s="6" t="s">
        <v>3992</v>
      </c>
      <c r="V6852" s="6" t="s">
        <v>3992</v>
      </c>
      <c r="W6852" s="6" t="s">
        <v>2674</v>
      </c>
      <c r="X6852" s="6" t="s">
        <v>4049</v>
      </c>
      <c r="Y6852" s="6" t="s">
        <v>4985</v>
      </c>
      <c r="Z6852" s="6" t="s">
        <v>3610</v>
      </c>
    </row>
    <row r="6853" spans="1:26" x14ac:dyDescent="0.2">
      <c r="A6853" s="6" t="s">
        <v>3987</v>
      </c>
      <c r="B6853" s="6">
        <v>152993</v>
      </c>
      <c r="C6853" s="1">
        <v>42124</v>
      </c>
      <c r="D6853" s="6" t="s">
        <v>1995</v>
      </c>
      <c r="E6853" s="6" t="s">
        <v>5203</v>
      </c>
      <c r="F6853" s="9">
        <v>522.5</v>
      </c>
      <c r="G6853" s="9">
        <v>357.53</v>
      </c>
      <c r="H6853" s="9">
        <v>14.3</v>
      </c>
      <c r="I6853" s="6" t="s">
        <v>3125</v>
      </c>
      <c r="J6853" s="9">
        <v>697.98</v>
      </c>
      <c r="K6853" s="9">
        <v>111.34</v>
      </c>
      <c r="L6853" s="6" t="s">
        <v>3125</v>
      </c>
      <c r="M6853" s="9">
        <v>357.53</v>
      </c>
      <c r="N6853" s="9">
        <v>53.63</v>
      </c>
      <c r="O6853" s="6" t="s">
        <v>1932</v>
      </c>
      <c r="P6853" s="7">
        <v>357.53</v>
      </c>
      <c r="Q6853" s="7">
        <v>5.9</v>
      </c>
      <c r="R6853" s="6" t="s">
        <v>3992</v>
      </c>
      <c r="S6853" s="7">
        <v>357.53</v>
      </c>
      <c r="T6853" s="7">
        <v>27.17</v>
      </c>
      <c r="U6853" s="6" t="s">
        <v>3992</v>
      </c>
      <c r="V6853" s="6" t="s">
        <v>3992</v>
      </c>
      <c r="W6853" s="6" t="s">
        <v>2674</v>
      </c>
      <c r="X6853" s="6" t="s">
        <v>4049</v>
      </c>
      <c r="Y6853" s="6" t="s">
        <v>1174</v>
      </c>
      <c r="Z6853" s="6" t="s">
        <v>1175</v>
      </c>
    </row>
    <row r="6854" spans="1:26" x14ac:dyDescent="0.2">
      <c r="A6854" s="6" t="s">
        <v>3987</v>
      </c>
      <c r="B6854" s="6">
        <v>152993</v>
      </c>
      <c r="C6854" s="1">
        <v>42124</v>
      </c>
      <c r="D6854" s="6" t="s">
        <v>1995</v>
      </c>
      <c r="E6854" s="6" t="s">
        <v>5203</v>
      </c>
      <c r="F6854" s="9">
        <v>123.79</v>
      </c>
      <c r="G6854" s="9">
        <v>84.7</v>
      </c>
      <c r="H6854" s="9">
        <v>3.39</v>
      </c>
      <c r="I6854" s="6" t="s">
        <v>3125</v>
      </c>
      <c r="J6854" s="9">
        <v>165.35</v>
      </c>
      <c r="K6854" s="9">
        <v>26.38</v>
      </c>
      <c r="L6854" s="6" t="s">
        <v>3125</v>
      </c>
      <c r="M6854" s="9">
        <v>84.7</v>
      </c>
      <c r="N6854" s="9">
        <v>12.71</v>
      </c>
      <c r="O6854" s="6" t="s">
        <v>1932</v>
      </c>
      <c r="P6854" s="7">
        <v>84.7</v>
      </c>
      <c r="Q6854" s="7">
        <v>1.4</v>
      </c>
      <c r="R6854" s="6" t="s">
        <v>3992</v>
      </c>
      <c r="S6854" s="7">
        <v>84.7</v>
      </c>
      <c r="T6854" s="7">
        <v>6.44</v>
      </c>
      <c r="U6854" s="6" t="s">
        <v>3992</v>
      </c>
      <c r="V6854" s="6" t="s">
        <v>3992</v>
      </c>
      <c r="W6854" s="6" t="s">
        <v>2674</v>
      </c>
      <c r="X6854" s="6" t="s">
        <v>4049</v>
      </c>
      <c r="Y6854" s="6" t="s">
        <v>4954</v>
      </c>
      <c r="Z6854" s="6" t="s">
        <v>4955</v>
      </c>
    </row>
    <row r="6855" spans="1:26" x14ac:dyDescent="0.2">
      <c r="A6855" s="6" t="s">
        <v>3987</v>
      </c>
      <c r="B6855" s="6">
        <v>152993</v>
      </c>
      <c r="C6855" s="1">
        <v>42124</v>
      </c>
      <c r="D6855" s="6" t="s">
        <v>1995</v>
      </c>
      <c r="E6855" s="6" t="s">
        <v>5203</v>
      </c>
      <c r="F6855" s="9">
        <v>291.58</v>
      </c>
      <c r="G6855" s="9">
        <v>199.52</v>
      </c>
      <c r="H6855" s="9">
        <v>7.98</v>
      </c>
      <c r="I6855" s="6" t="s">
        <v>3125</v>
      </c>
      <c r="J6855" s="9">
        <v>389.51</v>
      </c>
      <c r="K6855" s="9">
        <v>62.13</v>
      </c>
      <c r="L6855" s="6" t="s">
        <v>3125</v>
      </c>
      <c r="M6855" s="9">
        <v>199.52</v>
      </c>
      <c r="N6855" s="9">
        <v>29.93</v>
      </c>
      <c r="O6855" s="6" t="s">
        <v>1932</v>
      </c>
      <c r="P6855" s="7">
        <v>199.52</v>
      </c>
      <c r="Q6855" s="7">
        <v>3.29</v>
      </c>
      <c r="R6855" s="6" t="s">
        <v>3992</v>
      </c>
      <c r="S6855" s="7">
        <v>199.52</v>
      </c>
      <c r="T6855" s="7">
        <v>15.16</v>
      </c>
      <c r="U6855" s="6" t="s">
        <v>3992</v>
      </c>
      <c r="V6855" s="6" t="s">
        <v>3992</v>
      </c>
      <c r="W6855" s="6" t="s">
        <v>2674</v>
      </c>
      <c r="X6855" s="6" t="s">
        <v>4049</v>
      </c>
      <c r="Y6855" s="6" t="s">
        <v>4969</v>
      </c>
      <c r="Z6855" s="6" t="s">
        <v>4970</v>
      </c>
    </row>
    <row r="6856" spans="1:26" x14ac:dyDescent="0.2">
      <c r="A6856" s="6" t="s">
        <v>3987</v>
      </c>
      <c r="B6856" s="6">
        <v>152993</v>
      </c>
      <c r="C6856" s="1">
        <v>42124</v>
      </c>
      <c r="D6856" s="6" t="s">
        <v>1995</v>
      </c>
      <c r="E6856" s="6" t="s">
        <v>5203</v>
      </c>
      <c r="F6856" s="9">
        <v>314.81</v>
      </c>
      <c r="G6856" s="9">
        <v>215.42</v>
      </c>
      <c r="H6856" s="9">
        <v>8.6199999999999992</v>
      </c>
      <c r="I6856" s="6" t="s">
        <v>3125</v>
      </c>
      <c r="J6856" s="9">
        <v>420.55</v>
      </c>
      <c r="K6856" s="9">
        <v>67.08</v>
      </c>
      <c r="L6856" s="6" t="s">
        <v>3125</v>
      </c>
      <c r="M6856" s="9">
        <v>215.42</v>
      </c>
      <c r="N6856" s="9">
        <v>32.31</v>
      </c>
      <c r="O6856" s="6" t="s">
        <v>1932</v>
      </c>
      <c r="P6856" s="7">
        <v>215.42</v>
      </c>
      <c r="Q6856" s="7">
        <v>3.55</v>
      </c>
      <c r="R6856" s="6" t="s">
        <v>3992</v>
      </c>
      <c r="S6856" s="7">
        <v>215.42</v>
      </c>
      <c r="T6856" s="7">
        <v>16.37</v>
      </c>
      <c r="U6856" s="6" t="s">
        <v>3992</v>
      </c>
      <c r="V6856" s="6" t="s">
        <v>3992</v>
      </c>
      <c r="W6856" s="6" t="s">
        <v>2674</v>
      </c>
      <c r="X6856" s="6" t="s">
        <v>4049</v>
      </c>
      <c r="Y6856" s="6" t="s">
        <v>3734</v>
      </c>
      <c r="Z6856" s="6" t="s">
        <v>3735</v>
      </c>
    </row>
    <row r="6857" spans="1:26" x14ac:dyDescent="0.2">
      <c r="A6857" s="6" t="s">
        <v>3987</v>
      </c>
      <c r="B6857" s="6">
        <v>152993</v>
      </c>
      <c r="C6857" s="1">
        <v>42124</v>
      </c>
      <c r="D6857" s="6" t="s">
        <v>1995</v>
      </c>
      <c r="E6857" s="6" t="s">
        <v>5203</v>
      </c>
      <c r="F6857" s="9">
        <v>79.28</v>
      </c>
      <c r="G6857" s="9">
        <v>54.25</v>
      </c>
      <c r="H6857" s="9">
        <v>2.17</v>
      </c>
      <c r="I6857" s="6" t="s">
        <v>3125</v>
      </c>
      <c r="J6857" s="9">
        <v>105.91</v>
      </c>
      <c r="K6857" s="9">
        <v>16.89</v>
      </c>
      <c r="L6857" s="6" t="s">
        <v>3125</v>
      </c>
      <c r="M6857" s="9">
        <v>54.25</v>
      </c>
      <c r="N6857" s="9">
        <v>8.14</v>
      </c>
      <c r="O6857" s="6" t="s">
        <v>1932</v>
      </c>
      <c r="P6857" s="7">
        <v>54.25</v>
      </c>
      <c r="Q6857" s="7">
        <v>0.9</v>
      </c>
      <c r="R6857" s="6" t="s">
        <v>3992</v>
      </c>
      <c r="S6857" s="7">
        <v>54.25</v>
      </c>
      <c r="T6857" s="7">
        <v>4.12</v>
      </c>
      <c r="U6857" s="6" t="s">
        <v>3992</v>
      </c>
      <c r="V6857" s="6" t="s">
        <v>3992</v>
      </c>
      <c r="W6857" s="6" t="s">
        <v>2674</v>
      </c>
      <c r="X6857" s="6" t="s">
        <v>4049</v>
      </c>
      <c r="Y6857" s="6" t="s">
        <v>5082</v>
      </c>
      <c r="Z6857" s="6" t="s">
        <v>5083</v>
      </c>
    </row>
  </sheetData>
  <autoFilter ref="A1:Z6857">
    <filterColumn colId="3">
      <filters>
        <filter val="5101"/>
        <filter val="5102"/>
        <filter val="5118"/>
        <filter val="5401"/>
        <filter val="5403"/>
        <filter val="5405"/>
        <filter val="6101"/>
        <filter val="6102"/>
        <filter val="6107"/>
        <filter val="6108"/>
        <filter val="6109"/>
        <filter val="6110"/>
        <filter val="6118"/>
        <filter val="6401"/>
        <filter val="6403"/>
      </filters>
    </filterColumn>
    <filterColumn colId="21">
      <filters>
        <filter val="01"/>
      </filters>
    </filterColumn>
  </autoFilter>
  <phoneticPr fontId="0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5655"/>
  <sheetViews>
    <sheetView tabSelected="1" topLeftCell="AL1" workbookViewId="0">
      <selection activeCell="AX2" sqref="AX2"/>
    </sheetView>
  </sheetViews>
  <sheetFormatPr defaultRowHeight="12.75" x14ac:dyDescent="0.2"/>
  <cols>
    <col min="1" max="1" width="7" bestFit="1" customWidth="1"/>
    <col min="2" max="2" width="8" bestFit="1" customWidth="1"/>
    <col min="3" max="3" width="11" bestFit="1" customWidth="1"/>
    <col min="4" max="4" width="5" bestFit="1" customWidth="1"/>
    <col min="5" max="5" width="3" bestFit="1" customWidth="1"/>
    <col min="6" max="6" width="16.140625" bestFit="1" customWidth="1"/>
    <col min="7" max="7" width="15.140625" bestFit="1" customWidth="1"/>
    <col min="8" max="8" width="14.140625" bestFit="1" customWidth="1"/>
    <col min="9" max="9" width="9" bestFit="1" customWidth="1"/>
    <col min="10" max="11" width="15.140625" bestFit="1" customWidth="1"/>
    <col min="12" max="12" width="12" bestFit="1" customWidth="1"/>
    <col min="13" max="14" width="14.140625" bestFit="1" customWidth="1"/>
    <col min="15" max="15" width="8" bestFit="1" customWidth="1"/>
    <col min="16" max="17" width="9" bestFit="1" customWidth="1"/>
    <col min="18" max="18" width="8" bestFit="1" customWidth="1"/>
    <col min="19" max="20" width="12" bestFit="1" customWidth="1"/>
    <col min="21" max="21" width="11" bestFit="1" customWidth="1"/>
    <col min="22" max="22" width="7" bestFit="1" customWidth="1"/>
    <col min="23" max="23" width="12" bestFit="1" customWidth="1"/>
    <col min="24" max="24" width="9" bestFit="1" customWidth="1"/>
    <col min="25" max="25" width="13.140625" bestFit="1" customWidth="1"/>
    <col min="26" max="26" width="42.140625" bestFit="1" customWidth="1"/>
    <col min="27" max="27" width="8" customWidth="1"/>
    <col min="29" max="29" width="10.140625" bestFit="1" customWidth="1"/>
    <col min="30" max="30" width="15.140625" bestFit="1" customWidth="1"/>
    <col min="31" max="31" width="10.28515625" bestFit="1" customWidth="1"/>
    <col min="34" max="35" width="9.140625" style="10"/>
    <col min="36" max="36" width="10" style="10" bestFit="1" customWidth="1"/>
    <col min="37" max="37" width="9.28515625" style="10" bestFit="1" customWidth="1"/>
    <col min="38" max="38" width="4.42578125" style="10" customWidth="1"/>
    <col min="39" max="39" width="12.5703125" style="10" bestFit="1" customWidth="1"/>
    <col min="40" max="43" width="9.140625" style="10"/>
    <col min="44" max="44" width="13.28515625" style="10" bestFit="1" customWidth="1"/>
    <col min="46" max="46" width="7" bestFit="1" customWidth="1"/>
    <col min="47" max="47" width="10.140625" bestFit="1" customWidth="1"/>
    <col min="48" max="48" width="15.140625" bestFit="1" customWidth="1"/>
    <col min="49" max="49" width="10.28515625" style="13" bestFit="1" customWidth="1"/>
    <col min="50" max="50" width="9.28515625" style="13" bestFit="1" customWidth="1"/>
  </cols>
  <sheetData>
    <row r="1" spans="1:52" ht="13.5" x14ac:dyDescent="0.25">
      <c r="A1" s="3" t="s">
        <v>3961</v>
      </c>
      <c r="B1" s="3" t="s">
        <v>3962</v>
      </c>
      <c r="C1" s="2" t="s">
        <v>3963</v>
      </c>
      <c r="D1" s="3" t="s">
        <v>3964</v>
      </c>
      <c r="E1" s="3" t="s">
        <v>3965</v>
      </c>
      <c r="F1" s="8" t="s">
        <v>3966</v>
      </c>
      <c r="G1" s="8" t="s">
        <v>3967</v>
      </c>
      <c r="H1" s="8" t="s">
        <v>3968</v>
      </c>
      <c r="I1" s="3" t="s">
        <v>3969</v>
      </c>
      <c r="J1" s="8" t="s">
        <v>3970</v>
      </c>
      <c r="K1" s="8" t="s">
        <v>3971</v>
      </c>
      <c r="L1" s="3" t="s">
        <v>3972</v>
      </c>
      <c r="M1" s="8" t="s">
        <v>3973</v>
      </c>
      <c r="N1" s="8" t="s">
        <v>3974</v>
      </c>
      <c r="O1" s="3" t="s">
        <v>3975</v>
      </c>
      <c r="P1" s="4" t="s">
        <v>3976</v>
      </c>
      <c r="Q1" s="4" t="s">
        <v>3977</v>
      </c>
      <c r="R1" s="3" t="s">
        <v>3978</v>
      </c>
      <c r="S1" s="4" t="s">
        <v>3979</v>
      </c>
      <c r="T1" s="4" t="s">
        <v>3980</v>
      </c>
      <c r="U1" s="3" t="s">
        <v>3981</v>
      </c>
      <c r="V1" s="3" t="s">
        <v>3982</v>
      </c>
      <c r="W1" s="3" t="s">
        <v>3983</v>
      </c>
      <c r="X1" s="3" t="s">
        <v>3984</v>
      </c>
      <c r="Y1" s="3" t="s">
        <v>3985</v>
      </c>
      <c r="Z1" s="3" t="s">
        <v>3986</v>
      </c>
      <c r="AA1" s="3"/>
      <c r="AC1" s="3" t="s">
        <v>6613</v>
      </c>
      <c r="AD1" s="3" t="s">
        <v>6613</v>
      </c>
      <c r="AE1" s="3" t="s">
        <v>6613</v>
      </c>
      <c r="AF1" s="3" t="s">
        <v>6613</v>
      </c>
      <c r="AG1">
        <f>SUMIF(AK:AK,C1,AQ:AQ)</f>
        <v>0</v>
      </c>
      <c r="AH1" s="10" t="s">
        <v>6613</v>
      </c>
      <c r="AI1" s="10" t="s">
        <v>6613</v>
      </c>
      <c r="AJ1" s="10" t="s">
        <v>6613</v>
      </c>
      <c r="AK1" s="10" t="s">
        <v>6613</v>
      </c>
      <c r="AL1" s="10" t="s">
        <v>6613</v>
      </c>
      <c r="AM1" s="10" t="s">
        <v>6613</v>
      </c>
      <c r="AR1" s="10" t="s">
        <v>6639</v>
      </c>
      <c r="AT1" t="s">
        <v>6634</v>
      </c>
      <c r="AU1" t="s">
        <v>6635</v>
      </c>
      <c r="AV1" t="s">
        <v>6636</v>
      </c>
      <c r="AW1" s="13" t="s">
        <v>6637</v>
      </c>
      <c r="AX1" s="13" t="s">
        <v>6638</v>
      </c>
    </row>
    <row r="2" spans="1:52" x14ac:dyDescent="0.2">
      <c r="A2" s="6" t="s">
        <v>3987</v>
      </c>
      <c r="B2" s="6">
        <v>39877</v>
      </c>
      <c r="C2" s="1">
        <v>42108</v>
      </c>
      <c r="D2" s="6" t="s">
        <v>2961</v>
      </c>
      <c r="E2" s="6" t="s">
        <v>3989</v>
      </c>
      <c r="F2" s="9">
        <v>-820.34</v>
      </c>
      <c r="G2" s="9">
        <v>820.34</v>
      </c>
      <c r="H2" s="9">
        <v>147.66</v>
      </c>
      <c r="I2" s="6" t="s">
        <v>4106</v>
      </c>
      <c r="J2" s="9">
        <v>0</v>
      </c>
      <c r="K2" s="9">
        <v>0</v>
      </c>
      <c r="L2" s="6" t="s">
        <v>3990</v>
      </c>
      <c r="M2" s="9">
        <v>713.34</v>
      </c>
      <c r="N2" s="9">
        <v>107</v>
      </c>
      <c r="O2" s="6" t="s">
        <v>4056</v>
      </c>
      <c r="P2" s="7">
        <v>713.34</v>
      </c>
      <c r="Q2" s="7">
        <v>11.77</v>
      </c>
      <c r="R2" s="6" t="s">
        <v>3991</v>
      </c>
      <c r="S2" s="7">
        <v>713.34</v>
      </c>
      <c r="T2" s="7">
        <v>54.21</v>
      </c>
      <c r="U2" s="6" t="s">
        <v>3991</v>
      </c>
      <c r="V2" s="6" t="s">
        <v>3992</v>
      </c>
      <c r="W2" s="6">
        <v>6786866</v>
      </c>
      <c r="X2" s="6" t="s">
        <v>5205</v>
      </c>
      <c r="Y2" s="6" t="s">
        <v>2963</v>
      </c>
      <c r="Z2" s="6" t="s">
        <v>2964</v>
      </c>
      <c r="AA2" s="6"/>
      <c r="AB2" s="5">
        <f>B2</f>
        <v>39877</v>
      </c>
      <c r="AC2" t="str">
        <f>TEXT(C2,"dd/mm/aaaa")</f>
        <v>14/04/2015</v>
      </c>
      <c r="AD2" t="str">
        <f>VLOOKUP(W2,AH:AI,2,FALSE)</f>
        <v>89637490012747</v>
      </c>
      <c r="AE2" s="11">
        <f>F2*1</f>
        <v>-820.34</v>
      </c>
      <c r="AF2">
        <v>0</v>
      </c>
      <c r="AH2" s="10">
        <v>6783399</v>
      </c>
      <c r="AI2" s="10" t="s">
        <v>5420</v>
      </c>
      <c r="AJ2" s="10">
        <v>36298</v>
      </c>
      <c r="AK2" s="10" t="s">
        <v>5211</v>
      </c>
      <c r="AL2" s="10" t="s">
        <v>5421</v>
      </c>
      <c r="AM2" s="10" t="s">
        <v>5422</v>
      </c>
      <c r="AN2" s="12" t="e">
        <f>VLOOKUP(TRIM(AK2),[1]Sheet1!$S:$T,2,FALSE)</f>
        <v>#N/A</v>
      </c>
      <c r="AO2" s="12">
        <f>IF(ISNA(AN2),0,AN2)</f>
        <v>0</v>
      </c>
      <c r="AP2" s="10">
        <f>AO2*AM2</f>
        <v>0</v>
      </c>
      <c r="AR2" s="12" t="b">
        <f>ABS(AX2)&gt;ABS(AW2)</f>
        <v>0</v>
      </c>
      <c r="AT2">
        <v>39877</v>
      </c>
      <c r="AU2" t="s">
        <v>6614</v>
      </c>
      <c r="AV2" t="s">
        <v>5866</v>
      </c>
      <c r="AW2" s="13">
        <f>SUMIF(AB:AB,AT2,AE:AE)</f>
        <v>-820.34</v>
      </c>
      <c r="AX2" s="13">
        <f>VLOOKUP(AT2,AB:AF,5,FALSE)</f>
        <v>0</v>
      </c>
      <c r="AZ2" t="str">
        <f>AU2&amp;";"&amp;AV2&amp;";"&amp;TEXT(AW2,"0,00")&amp;";"&amp;TEXT(AX2,"0,00")</f>
        <v>14/04/2015;89637490012747;-820,34;0,00</v>
      </c>
    </row>
    <row r="3" spans="1:52" x14ac:dyDescent="0.2">
      <c r="A3" s="6" t="s">
        <v>3987</v>
      </c>
      <c r="B3" s="6">
        <v>151506</v>
      </c>
      <c r="C3" s="1">
        <v>42108</v>
      </c>
      <c r="D3" s="6" t="s">
        <v>2999</v>
      </c>
      <c r="E3" s="6" t="s">
        <v>3989</v>
      </c>
      <c r="F3" s="9">
        <v>-1067.93</v>
      </c>
      <c r="G3" s="9">
        <v>1067.93</v>
      </c>
      <c r="H3" s="9">
        <v>192.23</v>
      </c>
      <c r="I3" s="6" t="s">
        <v>4011</v>
      </c>
      <c r="J3" s="9">
        <v>0</v>
      </c>
      <c r="K3" s="9">
        <v>0</v>
      </c>
      <c r="L3" s="6" t="s">
        <v>3990</v>
      </c>
      <c r="M3" s="9">
        <v>0</v>
      </c>
      <c r="N3" s="9">
        <v>0</v>
      </c>
      <c r="O3" s="6" t="s">
        <v>3990</v>
      </c>
      <c r="P3" s="7">
        <v>1067.93</v>
      </c>
      <c r="Q3" s="7">
        <v>17.62</v>
      </c>
      <c r="R3" s="6" t="s">
        <v>3991</v>
      </c>
      <c r="S3" s="7">
        <v>1067.93</v>
      </c>
      <c r="T3" s="7">
        <v>81.16</v>
      </c>
      <c r="U3" s="6" t="s">
        <v>3991</v>
      </c>
      <c r="V3" s="6" t="s">
        <v>3992</v>
      </c>
      <c r="W3" s="6">
        <v>7465515</v>
      </c>
      <c r="X3" s="6" t="s">
        <v>4362</v>
      </c>
      <c r="Y3" s="6" t="s">
        <v>3001</v>
      </c>
      <c r="Z3" s="6" t="s">
        <v>3002</v>
      </c>
      <c r="AA3" s="6"/>
      <c r="AB3" s="5">
        <f t="shared" ref="AB3:AB66" si="0">B3</f>
        <v>151506</v>
      </c>
      <c r="AC3" t="str">
        <f t="shared" ref="AC3:AC66" si="1">TEXT(C3,"dd/mm/aaaa")</f>
        <v>14/04/2015</v>
      </c>
      <c r="AD3" t="str">
        <f t="shared" ref="AD3:AD66" si="2">VLOOKUP(W3,AH:AI,2,FALSE)</f>
        <v>01192333001366</v>
      </c>
      <c r="AE3" s="11">
        <f t="shared" ref="AE3:AE66" si="3">F3*1</f>
        <v>-1067.93</v>
      </c>
      <c r="AF3">
        <v>0</v>
      </c>
      <c r="AH3" s="10">
        <v>6783399</v>
      </c>
      <c r="AI3" s="10" t="s">
        <v>5420</v>
      </c>
      <c r="AJ3" s="10">
        <v>36299</v>
      </c>
      <c r="AK3" s="10" t="s">
        <v>5212</v>
      </c>
      <c r="AL3" s="10" t="s">
        <v>5421</v>
      </c>
      <c r="AM3" s="10" t="s">
        <v>5422</v>
      </c>
      <c r="AN3" s="12" t="e">
        <f>VLOOKUP(TRIM(AK3),[1]Sheet1!$S:$T,2,FALSE)</f>
        <v>#N/A</v>
      </c>
      <c r="AO3" s="12">
        <f t="shared" ref="AO3:AO66" si="4">IF(ISNA(AN3),0,AN3)</f>
        <v>0</v>
      </c>
      <c r="AP3" s="10">
        <f t="shared" ref="AP3:AP66" si="5">AO3*AM3</f>
        <v>0</v>
      </c>
      <c r="AR3" s="12" t="b">
        <f t="shared" ref="AR3:AR66" si="6">ABS(AX3)&gt;ABS(AW3)</f>
        <v>0</v>
      </c>
      <c r="AT3">
        <v>151506</v>
      </c>
      <c r="AU3" t="s">
        <v>6614</v>
      </c>
      <c r="AV3" t="s">
        <v>5635</v>
      </c>
      <c r="AW3" s="13">
        <f t="shared" ref="AW3:AW66" si="7">SUMIF(AB:AB,AT3,AE:AE)</f>
        <v>-1067.93</v>
      </c>
      <c r="AX3" s="13">
        <f t="shared" ref="AX3:AX66" si="8">VLOOKUP(AT3,AB:AF,5,FALSE)</f>
        <v>0</v>
      </c>
      <c r="AZ3" t="str">
        <f t="shared" ref="AZ3:AZ66" si="9">AU3&amp;";"&amp;AV3&amp;";"&amp;TEXT(AW3,"0,00")&amp;";"&amp;TEXT(AX3,"0,00")</f>
        <v>14/04/2015;01192333001366;-1067,93;0,00</v>
      </c>
    </row>
    <row r="4" spans="1:52" x14ac:dyDescent="0.2">
      <c r="A4" s="6" t="s">
        <v>3987</v>
      </c>
      <c r="B4" s="6">
        <v>151507</v>
      </c>
      <c r="C4" s="1">
        <v>42108</v>
      </c>
      <c r="D4" s="6" t="s">
        <v>3003</v>
      </c>
      <c r="E4" s="6" t="s">
        <v>4345</v>
      </c>
      <c r="F4" s="9">
        <v>-355.28</v>
      </c>
      <c r="G4" s="9">
        <v>355.28</v>
      </c>
      <c r="H4" s="9">
        <v>14.21</v>
      </c>
      <c r="I4" s="6" t="s">
        <v>4360</v>
      </c>
      <c r="J4" s="9">
        <v>0</v>
      </c>
      <c r="K4" s="9">
        <v>0</v>
      </c>
      <c r="L4" s="6" t="s">
        <v>3990</v>
      </c>
      <c r="M4" s="9">
        <v>308.94</v>
      </c>
      <c r="N4" s="9">
        <v>46.34</v>
      </c>
      <c r="O4" s="6" t="s">
        <v>4056</v>
      </c>
      <c r="P4" s="7">
        <v>308.94</v>
      </c>
      <c r="Q4" s="7">
        <v>5.0999999999999996</v>
      </c>
      <c r="R4" s="6" t="s">
        <v>3991</v>
      </c>
      <c r="S4" s="7">
        <v>308.94</v>
      </c>
      <c r="T4" s="7">
        <v>23.48</v>
      </c>
      <c r="U4" s="6" t="s">
        <v>3991</v>
      </c>
      <c r="V4" s="6" t="s">
        <v>3992</v>
      </c>
      <c r="W4" s="6">
        <v>6783933</v>
      </c>
      <c r="X4" s="6" t="s">
        <v>4362</v>
      </c>
      <c r="Y4" s="6" t="s">
        <v>3005</v>
      </c>
      <c r="Z4" s="6" t="s">
        <v>3006</v>
      </c>
      <c r="AA4" s="6"/>
      <c r="AB4" s="5">
        <f t="shared" si="0"/>
        <v>151507</v>
      </c>
      <c r="AC4" t="str">
        <f t="shared" si="1"/>
        <v>14/04/2015</v>
      </c>
      <c r="AD4" t="str">
        <f t="shared" si="2"/>
        <v>07358761017304</v>
      </c>
      <c r="AE4" s="11">
        <f t="shared" si="3"/>
        <v>-355.28</v>
      </c>
      <c r="AF4">
        <f>SUMIF(AJ:AJ,B4,AP:AP)</f>
        <v>0</v>
      </c>
      <c r="AH4" s="10">
        <v>6783399</v>
      </c>
      <c r="AI4" s="10" t="s">
        <v>5420</v>
      </c>
      <c r="AJ4" s="10">
        <v>36299</v>
      </c>
      <c r="AK4" s="10" t="s">
        <v>5211</v>
      </c>
      <c r="AL4" s="10" t="s">
        <v>5421</v>
      </c>
      <c r="AM4" s="10" t="s">
        <v>5422</v>
      </c>
      <c r="AN4" s="12" t="e">
        <f>VLOOKUP(TRIM(AK4),[1]Sheet1!$S:$T,2,FALSE)</f>
        <v>#N/A</v>
      </c>
      <c r="AO4" s="12">
        <f t="shared" si="4"/>
        <v>0</v>
      </c>
      <c r="AP4" s="10">
        <f t="shared" si="5"/>
        <v>0</v>
      </c>
      <c r="AR4" s="12" t="b">
        <f t="shared" si="6"/>
        <v>0</v>
      </c>
      <c r="AT4">
        <v>151507</v>
      </c>
      <c r="AU4" t="s">
        <v>6614</v>
      </c>
      <c r="AV4" t="s">
        <v>6041</v>
      </c>
      <c r="AW4" s="13">
        <f t="shared" si="7"/>
        <v>-355.28</v>
      </c>
      <c r="AX4" s="13">
        <f t="shared" si="8"/>
        <v>0</v>
      </c>
      <c r="AZ4" t="str">
        <f t="shared" si="9"/>
        <v>14/04/2015;07358761017304;-355,28;0,00</v>
      </c>
    </row>
    <row r="5" spans="1:52" x14ac:dyDescent="0.2">
      <c r="A5" s="6" t="s">
        <v>3987</v>
      </c>
      <c r="B5" s="6">
        <v>151508</v>
      </c>
      <c r="C5" s="1">
        <v>42108</v>
      </c>
      <c r="D5" s="6" t="s">
        <v>3003</v>
      </c>
      <c r="E5" s="6" t="s">
        <v>3007</v>
      </c>
      <c r="F5" s="9">
        <v>-2367</v>
      </c>
      <c r="G5" s="9">
        <v>2367</v>
      </c>
      <c r="H5" s="9">
        <v>165.69</v>
      </c>
      <c r="I5" s="6" t="s">
        <v>4011</v>
      </c>
      <c r="J5" s="9">
        <v>0</v>
      </c>
      <c r="K5" s="9">
        <v>0</v>
      </c>
      <c r="L5" s="6" t="s">
        <v>3990</v>
      </c>
      <c r="M5" s="9">
        <v>0</v>
      </c>
      <c r="N5" s="9">
        <v>0</v>
      </c>
      <c r="O5" s="6" t="s">
        <v>3990</v>
      </c>
      <c r="P5" s="7">
        <v>2367</v>
      </c>
      <c r="Q5" s="7">
        <v>39.06</v>
      </c>
      <c r="R5" s="6" t="s">
        <v>3991</v>
      </c>
      <c r="S5" s="7">
        <v>2367</v>
      </c>
      <c r="T5" s="7">
        <v>179.89</v>
      </c>
      <c r="U5" s="6" t="s">
        <v>3991</v>
      </c>
      <c r="V5" s="6" t="s">
        <v>3992</v>
      </c>
      <c r="W5" s="6">
        <v>6794775</v>
      </c>
      <c r="X5" s="6" t="s">
        <v>2852</v>
      </c>
      <c r="Y5" s="6" t="s">
        <v>2853</v>
      </c>
      <c r="Z5" s="6" t="s">
        <v>2854</v>
      </c>
      <c r="AA5" s="6"/>
      <c r="AB5" s="5">
        <f t="shared" si="0"/>
        <v>151508</v>
      </c>
      <c r="AC5" t="str">
        <f t="shared" si="1"/>
        <v>14/04/2015</v>
      </c>
      <c r="AD5" t="str">
        <f t="shared" si="2"/>
        <v>17227422000520</v>
      </c>
      <c r="AE5" s="11">
        <f t="shared" si="3"/>
        <v>-2367</v>
      </c>
      <c r="AF5">
        <v>0</v>
      </c>
      <c r="AH5" s="10">
        <v>6784255</v>
      </c>
      <c r="AI5" s="10" t="s">
        <v>5423</v>
      </c>
      <c r="AJ5" s="10">
        <v>36300</v>
      </c>
      <c r="AK5" s="10" t="s">
        <v>5213</v>
      </c>
      <c r="AL5" s="10" t="s">
        <v>5421</v>
      </c>
      <c r="AM5" s="10" t="s">
        <v>5424</v>
      </c>
      <c r="AN5" s="12" t="e">
        <f>VLOOKUP(TRIM(AK5),[1]Sheet1!$S:$T,2,FALSE)</f>
        <v>#N/A</v>
      </c>
      <c r="AO5" s="12">
        <f t="shared" si="4"/>
        <v>0</v>
      </c>
      <c r="AP5" s="10">
        <f t="shared" si="5"/>
        <v>0</v>
      </c>
      <c r="AR5" s="12" t="b">
        <f t="shared" si="6"/>
        <v>0</v>
      </c>
      <c r="AT5">
        <v>151508</v>
      </c>
      <c r="AU5" t="s">
        <v>6614</v>
      </c>
      <c r="AV5" t="s">
        <v>6042</v>
      </c>
      <c r="AW5" s="13">
        <f t="shared" si="7"/>
        <v>-2367</v>
      </c>
      <c r="AX5" s="13">
        <f t="shared" si="8"/>
        <v>0</v>
      </c>
      <c r="AZ5" t="str">
        <f t="shared" si="9"/>
        <v>14/04/2015;17227422000520;-2367,00;0,00</v>
      </c>
    </row>
    <row r="6" spans="1:52" x14ac:dyDescent="0.2">
      <c r="A6" s="6" t="s">
        <v>3987</v>
      </c>
      <c r="B6" s="6">
        <v>151509</v>
      </c>
      <c r="C6" s="1">
        <v>42108</v>
      </c>
      <c r="D6" s="6" t="s">
        <v>3003</v>
      </c>
      <c r="E6" s="6" t="s">
        <v>5203</v>
      </c>
      <c r="F6" s="9">
        <v>-2627.17</v>
      </c>
      <c r="G6" s="9">
        <v>2627.17</v>
      </c>
      <c r="H6" s="9">
        <v>315.26</v>
      </c>
      <c r="I6" s="6" t="s">
        <v>4011</v>
      </c>
      <c r="J6" s="9">
        <v>0</v>
      </c>
      <c r="K6" s="9">
        <v>0</v>
      </c>
      <c r="L6" s="6" t="s">
        <v>3990</v>
      </c>
      <c r="M6" s="9">
        <v>0</v>
      </c>
      <c r="N6" s="9">
        <v>0</v>
      </c>
      <c r="O6" s="6" t="s">
        <v>3990</v>
      </c>
      <c r="P6" s="7">
        <v>2627.17</v>
      </c>
      <c r="Q6" s="7">
        <v>43.35</v>
      </c>
      <c r="R6" s="6" t="s">
        <v>3991</v>
      </c>
      <c r="S6" s="7">
        <v>2627.17</v>
      </c>
      <c r="T6" s="7">
        <v>199.66</v>
      </c>
      <c r="U6" s="6" t="s">
        <v>3991</v>
      </c>
      <c r="V6" s="6" t="s">
        <v>3992</v>
      </c>
      <c r="W6" s="6">
        <v>7462335</v>
      </c>
      <c r="X6" s="6" t="s">
        <v>4341</v>
      </c>
      <c r="Y6" s="6" t="s">
        <v>4342</v>
      </c>
      <c r="Z6" s="6" t="s">
        <v>3010</v>
      </c>
      <c r="AA6" s="6"/>
      <c r="AB6" s="5">
        <f t="shared" si="0"/>
        <v>151509</v>
      </c>
      <c r="AC6" t="str">
        <f t="shared" si="1"/>
        <v>14/04/2015</v>
      </c>
      <c r="AD6" t="str">
        <f t="shared" si="2"/>
        <v>08852207000449</v>
      </c>
      <c r="AE6" s="11">
        <f t="shared" si="3"/>
        <v>-2627.17</v>
      </c>
      <c r="AF6">
        <v>0</v>
      </c>
      <c r="AH6" s="10">
        <v>6784296</v>
      </c>
      <c r="AI6" s="10" t="s">
        <v>5425</v>
      </c>
      <c r="AJ6" s="10">
        <v>36240</v>
      </c>
      <c r="AK6" s="10" t="s">
        <v>5214</v>
      </c>
      <c r="AL6" s="10" t="s">
        <v>5421</v>
      </c>
      <c r="AM6" s="10" t="s">
        <v>5426</v>
      </c>
      <c r="AN6" s="12" t="e">
        <f>VLOOKUP(TRIM(AK6),[1]Sheet1!$S:$T,2,FALSE)</f>
        <v>#N/A</v>
      </c>
      <c r="AO6" s="12">
        <f t="shared" si="4"/>
        <v>0</v>
      </c>
      <c r="AP6" s="10">
        <f t="shared" si="5"/>
        <v>0</v>
      </c>
      <c r="AR6" s="12" t="b">
        <f t="shared" si="6"/>
        <v>0</v>
      </c>
      <c r="AT6">
        <v>151509</v>
      </c>
      <c r="AU6" t="s">
        <v>6614</v>
      </c>
      <c r="AV6" t="s">
        <v>6043</v>
      </c>
      <c r="AW6" s="13">
        <f t="shared" si="7"/>
        <v>-2627.17</v>
      </c>
      <c r="AX6" s="13">
        <f t="shared" si="8"/>
        <v>0</v>
      </c>
      <c r="AZ6" t="str">
        <f t="shared" si="9"/>
        <v>14/04/2015;08852207000449;-2627,17;0,00</v>
      </c>
    </row>
    <row r="7" spans="1:52" x14ac:dyDescent="0.2">
      <c r="A7" s="6" t="s">
        <v>3987</v>
      </c>
      <c r="B7" s="6">
        <v>151510</v>
      </c>
      <c r="C7" s="1">
        <v>42108</v>
      </c>
      <c r="D7" s="6" t="s">
        <v>3003</v>
      </c>
      <c r="E7" s="6" t="s">
        <v>4302</v>
      </c>
      <c r="F7" s="9">
        <v>-243.24</v>
      </c>
      <c r="G7" s="9">
        <v>243.24</v>
      </c>
      <c r="H7" s="9">
        <v>9.73</v>
      </c>
      <c r="I7" s="6" t="s">
        <v>4360</v>
      </c>
      <c r="J7" s="9">
        <v>0</v>
      </c>
      <c r="K7" s="9">
        <v>0</v>
      </c>
      <c r="L7" s="6" t="s">
        <v>3990</v>
      </c>
      <c r="M7" s="9">
        <v>211.51</v>
      </c>
      <c r="N7" s="9">
        <v>31.73</v>
      </c>
      <c r="O7" s="6" t="s">
        <v>4056</v>
      </c>
      <c r="P7" s="7">
        <v>211.51</v>
      </c>
      <c r="Q7" s="7">
        <v>3.49</v>
      </c>
      <c r="R7" s="6" t="s">
        <v>3991</v>
      </c>
      <c r="S7" s="7">
        <v>211.51</v>
      </c>
      <c r="T7" s="7">
        <v>16.07</v>
      </c>
      <c r="U7" s="6" t="s">
        <v>3991</v>
      </c>
      <c r="V7" s="6" t="s">
        <v>3992</v>
      </c>
      <c r="W7" s="6">
        <v>6805914</v>
      </c>
      <c r="X7" s="6" t="s">
        <v>4049</v>
      </c>
      <c r="Y7" s="6" t="s">
        <v>4958</v>
      </c>
      <c r="Z7" s="6" t="s">
        <v>4959</v>
      </c>
      <c r="AA7" s="6"/>
      <c r="AB7" s="5">
        <f t="shared" si="0"/>
        <v>151510</v>
      </c>
      <c r="AC7" t="str">
        <f t="shared" si="1"/>
        <v>14/04/2015</v>
      </c>
      <c r="AD7" t="str">
        <f t="shared" si="2"/>
        <v>08471698000135</v>
      </c>
      <c r="AE7" s="11">
        <f t="shared" si="3"/>
        <v>-243.24</v>
      </c>
      <c r="AF7">
        <f>SUMIF(AJ:AJ,B7,AP:AP)</f>
        <v>0</v>
      </c>
      <c r="AH7" s="10">
        <v>6784296</v>
      </c>
      <c r="AI7" s="10" t="s">
        <v>5425</v>
      </c>
      <c r="AJ7" s="10">
        <v>36240</v>
      </c>
      <c r="AK7" s="10" t="s">
        <v>5215</v>
      </c>
      <c r="AL7" s="10" t="s">
        <v>5421</v>
      </c>
      <c r="AM7" s="10" t="s">
        <v>5427</v>
      </c>
      <c r="AN7" s="12" t="e">
        <f>VLOOKUP(TRIM(AK7),[1]Sheet1!$S:$T,2,FALSE)</f>
        <v>#N/A</v>
      </c>
      <c r="AO7" s="12">
        <f t="shared" si="4"/>
        <v>0</v>
      </c>
      <c r="AP7" s="10">
        <f t="shared" si="5"/>
        <v>0</v>
      </c>
      <c r="AR7" s="12" t="b">
        <f t="shared" si="6"/>
        <v>0</v>
      </c>
      <c r="AT7">
        <v>151510</v>
      </c>
      <c r="AU7" t="s">
        <v>6614</v>
      </c>
      <c r="AV7" t="s">
        <v>6044</v>
      </c>
      <c r="AW7" s="13">
        <f t="shared" si="7"/>
        <v>-243.24</v>
      </c>
      <c r="AX7" s="13">
        <f t="shared" si="8"/>
        <v>0</v>
      </c>
      <c r="AZ7" t="str">
        <f t="shared" si="9"/>
        <v>14/04/2015;08471698000135;-243,24;0,00</v>
      </c>
    </row>
    <row r="8" spans="1:52" x14ac:dyDescent="0.2">
      <c r="A8" s="6" t="s">
        <v>3987</v>
      </c>
      <c r="B8" s="6">
        <v>151511</v>
      </c>
      <c r="C8" s="1">
        <v>42108</v>
      </c>
      <c r="D8" s="6" t="s">
        <v>3003</v>
      </c>
      <c r="E8" s="6" t="s">
        <v>4302</v>
      </c>
      <c r="F8" s="9">
        <v>-4080.14</v>
      </c>
      <c r="G8" s="9">
        <v>4080.14</v>
      </c>
      <c r="H8" s="9">
        <v>163.21</v>
      </c>
      <c r="I8" s="6" t="s">
        <v>4360</v>
      </c>
      <c r="J8" s="9">
        <v>0</v>
      </c>
      <c r="K8" s="9">
        <v>0</v>
      </c>
      <c r="L8" s="6" t="s">
        <v>3990</v>
      </c>
      <c r="M8" s="9">
        <v>3547.95</v>
      </c>
      <c r="N8" s="9">
        <v>532.19000000000005</v>
      </c>
      <c r="O8" s="6" t="s">
        <v>4056</v>
      </c>
      <c r="P8" s="7">
        <v>3547.95</v>
      </c>
      <c r="Q8" s="7">
        <v>58.54</v>
      </c>
      <c r="R8" s="6" t="s">
        <v>3991</v>
      </c>
      <c r="S8" s="7">
        <v>3547.95</v>
      </c>
      <c r="T8" s="7">
        <v>269.64</v>
      </c>
      <c r="U8" s="6" t="s">
        <v>3991</v>
      </c>
      <c r="V8" s="6" t="s">
        <v>3992</v>
      </c>
      <c r="W8" s="6">
        <v>6810594</v>
      </c>
      <c r="X8" s="6" t="s">
        <v>4362</v>
      </c>
      <c r="Y8" s="6" t="s">
        <v>3013</v>
      </c>
      <c r="Z8" s="6" t="s">
        <v>3014</v>
      </c>
      <c r="AA8" s="6"/>
      <c r="AB8" s="5">
        <f t="shared" si="0"/>
        <v>151511</v>
      </c>
      <c r="AC8" t="str">
        <f t="shared" si="1"/>
        <v>14/04/2015</v>
      </c>
      <c r="AD8" t="str">
        <f t="shared" si="2"/>
        <v>84683374000300</v>
      </c>
      <c r="AE8" s="11">
        <f t="shared" si="3"/>
        <v>-4080.14</v>
      </c>
      <c r="AF8">
        <f>SUMIF(AJ:AJ,B8,AP:AP)</f>
        <v>0</v>
      </c>
      <c r="AH8" s="10">
        <v>6784250</v>
      </c>
      <c r="AI8" s="10" t="s">
        <v>5428</v>
      </c>
      <c r="AJ8" s="10">
        <v>36301</v>
      </c>
      <c r="AK8" s="10" t="s">
        <v>5216</v>
      </c>
      <c r="AL8" s="10" t="s">
        <v>5421</v>
      </c>
      <c r="AM8" s="10" t="s">
        <v>5429</v>
      </c>
      <c r="AN8" s="12" t="e">
        <f>VLOOKUP(TRIM(AK8),[1]Sheet1!$S:$T,2,FALSE)</f>
        <v>#N/A</v>
      </c>
      <c r="AO8" s="12">
        <f t="shared" si="4"/>
        <v>0</v>
      </c>
      <c r="AP8" s="10">
        <f t="shared" si="5"/>
        <v>0</v>
      </c>
      <c r="AR8" s="12" t="b">
        <f t="shared" si="6"/>
        <v>0</v>
      </c>
      <c r="AT8">
        <v>151511</v>
      </c>
      <c r="AU8" t="s">
        <v>6614</v>
      </c>
      <c r="AV8" t="s">
        <v>6045</v>
      </c>
      <c r="AW8" s="13">
        <f t="shared" si="7"/>
        <v>-4080.14</v>
      </c>
      <c r="AX8" s="13">
        <f t="shared" si="8"/>
        <v>0</v>
      </c>
      <c r="AZ8" t="str">
        <f t="shared" si="9"/>
        <v>14/04/2015;84683374000300;-4080,14;0,00</v>
      </c>
    </row>
    <row r="9" spans="1:52" hidden="1" x14ac:dyDescent="0.2">
      <c r="A9" s="6" t="s">
        <v>3987</v>
      </c>
      <c r="B9" s="6">
        <v>216</v>
      </c>
      <c r="C9" s="1">
        <v>42110</v>
      </c>
      <c r="D9" s="6" t="s">
        <v>3003</v>
      </c>
      <c r="E9" s="6" t="s">
        <v>5203</v>
      </c>
      <c r="F9" s="9">
        <v>-324.14</v>
      </c>
      <c r="G9" s="9">
        <v>324.14</v>
      </c>
      <c r="H9" s="9">
        <v>38.9</v>
      </c>
      <c r="I9" s="6" t="s">
        <v>4011</v>
      </c>
      <c r="J9" s="9">
        <v>0</v>
      </c>
      <c r="K9" s="9">
        <v>0</v>
      </c>
      <c r="L9" s="6" t="s">
        <v>3990</v>
      </c>
      <c r="M9" s="9">
        <v>0</v>
      </c>
      <c r="N9" s="9">
        <v>0</v>
      </c>
      <c r="O9" s="6" t="s">
        <v>3990</v>
      </c>
      <c r="P9" s="7">
        <v>324.14</v>
      </c>
      <c r="Q9" s="7">
        <v>5.35</v>
      </c>
      <c r="R9" s="6" t="s">
        <v>3991</v>
      </c>
      <c r="S9" s="7">
        <v>324.14</v>
      </c>
      <c r="T9" s="7">
        <v>24.63</v>
      </c>
      <c r="U9" s="6" t="s">
        <v>3991</v>
      </c>
      <c r="V9" s="6" t="s">
        <v>3992</v>
      </c>
      <c r="W9" s="6">
        <v>7602068</v>
      </c>
      <c r="X9" s="6" t="s">
        <v>4341</v>
      </c>
      <c r="Y9" s="6" t="s">
        <v>4342</v>
      </c>
      <c r="Z9" s="6" t="s">
        <v>3010</v>
      </c>
      <c r="AA9" s="6"/>
      <c r="AB9" s="5">
        <f t="shared" si="0"/>
        <v>216</v>
      </c>
      <c r="AC9" t="str">
        <f t="shared" si="1"/>
        <v>16/04/2015</v>
      </c>
      <c r="AE9" s="11">
        <f t="shared" si="3"/>
        <v>-324.14</v>
      </c>
      <c r="AF9">
        <v>0</v>
      </c>
      <c r="AH9" s="10">
        <v>6783199</v>
      </c>
      <c r="AI9" s="10" t="s">
        <v>5430</v>
      </c>
      <c r="AJ9" s="10">
        <v>36302</v>
      </c>
      <c r="AK9" s="10" t="s">
        <v>5217</v>
      </c>
      <c r="AL9" s="10" t="s">
        <v>5421</v>
      </c>
      <c r="AM9" s="10" t="s">
        <v>5431</v>
      </c>
      <c r="AN9" s="12" t="e">
        <f>VLOOKUP(TRIM(AK9),[1]Sheet1!$S:$T,2,FALSE)</f>
        <v>#N/A</v>
      </c>
      <c r="AO9" s="12">
        <f t="shared" si="4"/>
        <v>0</v>
      </c>
      <c r="AP9" s="10">
        <f t="shared" si="5"/>
        <v>0</v>
      </c>
      <c r="AR9" s="12" t="b">
        <f t="shared" si="6"/>
        <v>0</v>
      </c>
      <c r="AT9">
        <v>216</v>
      </c>
      <c r="AU9" t="s">
        <v>6615</v>
      </c>
      <c r="AW9" s="13">
        <f t="shared" si="7"/>
        <v>-324.14</v>
      </c>
      <c r="AX9" s="13">
        <f t="shared" si="8"/>
        <v>0</v>
      </c>
      <c r="AZ9" t="str">
        <f t="shared" si="9"/>
        <v>16/04/2015;;-324,14;0,00</v>
      </c>
    </row>
    <row r="10" spans="1:52" x14ac:dyDescent="0.2">
      <c r="A10" s="6" t="s">
        <v>3987</v>
      </c>
      <c r="B10" s="6">
        <v>151787</v>
      </c>
      <c r="C10" s="1">
        <v>42110</v>
      </c>
      <c r="D10" s="6" t="s">
        <v>2961</v>
      </c>
      <c r="E10" s="6" t="s">
        <v>3989</v>
      </c>
      <c r="F10" s="9">
        <v>-134.22</v>
      </c>
      <c r="G10" s="9">
        <v>134.22</v>
      </c>
      <c r="H10" s="9">
        <v>24.16</v>
      </c>
      <c r="I10" s="6" t="s">
        <v>4011</v>
      </c>
      <c r="J10" s="9">
        <v>0</v>
      </c>
      <c r="K10" s="9">
        <v>0</v>
      </c>
      <c r="L10" s="6" t="s">
        <v>3990</v>
      </c>
      <c r="M10" s="9">
        <v>0</v>
      </c>
      <c r="N10" s="9">
        <v>0</v>
      </c>
      <c r="O10" s="6" t="s">
        <v>3990</v>
      </c>
      <c r="P10" s="7">
        <v>134.22</v>
      </c>
      <c r="Q10" s="7">
        <v>2.21</v>
      </c>
      <c r="R10" s="6" t="s">
        <v>3991</v>
      </c>
      <c r="S10" s="7">
        <v>134.22</v>
      </c>
      <c r="T10" s="7">
        <v>10.199999999999999</v>
      </c>
      <c r="U10" s="6" t="s">
        <v>3991</v>
      </c>
      <c r="V10" s="6" t="s">
        <v>3992</v>
      </c>
      <c r="W10" s="6">
        <v>6791177</v>
      </c>
      <c r="X10" s="6" t="s">
        <v>3105</v>
      </c>
      <c r="Y10" s="6" t="s">
        <v>3106</v>
      </c>
      <c r="Z10" s="6" t="s">
        <v>3107</v>
      </c>
      <c r="AA10" s="6"/>
      <c r="AB10" s="5">
        <f t="shared" si="0"/>
        <v>151787</v>
      </c>
      <c r="AC10" t="str">
        <f t="shared" si="1"/>
        <v>16/04/2015</v>
      </c>
      <c r="AD10" t="str">
        <f t="shared" si="2"/>
        <v>60657574000169</v>
      </c>
      <c r="AE10" s="11">
        <f t="shared" si="3"/>
        <v>-134.22</v>
      </c>
      <c r="AF10">
        <v>0</v>
      </c>
      <c r="AH10" s="10">
        <v>6784290</v>
      </c>
      <c r="AI10" s="10" t="s">
        <v>5432</v>
      </c>
      <c r="AJ10" s="10">
        <v>36241</v>
      </c>
      <c r="AK10" s="10" t="s">
        <v>5218</v>
      </c>
      <c r="AL10" s="10" t="s">
        <v>5421</v>
      </c>
      <c r="AM10" s="10" t="s">
        <v>5433</v>
      </c>
      <c r="AN10" s="12" t="e">
        <f>VLOOKUP(TRIM(AK10),[1]Sheet1!$S:$T,2,FALSE)</f>
        <v>#N/A</v>
      </c>
      <c r="AO10" s="12">
        <f t="shared" si="4"/>
        <v>0</v>
      </c>
      <c r="AP10" s="10">
        <f t="shared" si="5"/>
        <v>0</v>
      </c>
      <c r="AR10" s="12" t="b">
        <f t="shared" si="6"/>
        <v>0</v>
      </c>
      <c r="AT10">
        <v>151787</v>
      </c>
      <c r="AU10" t="s">
        <v>6615</v>
      </c>
      <c r="AV10" t="s">
        <v>6160</v>
      </c>
      <c r="AW10" s="13">
        <f t="shared" si="7"/>
        <v>-134.22</v>
      </c>
      <c r="AX10" s="13">
        <f t="shared" si="8"/>
        <v>0</v>
      </c>
      <c r="AZ10" t="str">
        <f t="shared" si="9"/>
        <v>16/04/2015;60657574000169;-134,22;0,00</v>
      </c>
    </row>
    <row r="11" spans="1:52" x14ac:dyDescent="0.2">
      <c r="A11" s="6" t="s">
        <v>3987</v>
      </c>
      <c r="B11" s="6">
        <v>151788</v>
      </c>
      <c r="C11" s="1">
        <v>42110</v>
      </c>
      <c r="D11" s="6" t="s">
        <v>3003</v>
      </c>
      <c r="E11" s="6" t="s">
        <v>4339</v>
      </c>
      <c r="F11" s="9">
        <v>-137.94999999999999</v>
      </c>
      <c r="G11" s="9">
        <v>165.68</v>
      </c>
      <c r="H11" s="9">
        <v>6.63</v>
      </c>
      <c r="I11" s="6" t="s">
        <v>4360</v>
      </c>
      <c r="J11" s="9">
        <v>0</v>
      </c>
      <c r="K11" s="9">
        <v>0</v>
      </c>
      <c r="L11" s="6" t="s">
        <v>3990</v>
      </c>
      <c r="M11" s="9">
        <v>0</v>
      </c>
      <c r="N11" s="9">
        <v>0</v>
      </c>
      <c r="O11" s="6" t="s">
        <v>3990</v>
      </c>
      <c r="P11" s="7">
        <v>165.68</v>
      </c>
      <c r="Q11" s="7">
        <v>2.73</v>
      </c>
      <c r="R11" s="6" t="s">
        <v>3991</v>
      </c>
      <c r="S11" s="7">
        <v>165.68</v>
      </c>
      <c r="T11" s="7">
        <v>12.59</v>
      </c>
      <c r="U11" s="6" t="s">
        <v>3991</v>
      </c>
      <c r="V11" s="6" t="s">
        <v>3992</v>
      </c>
      <c r="W11" s="6">
        <v>7597977</v>
      </c>
      <c r="X11" s="6" t="s">
        <v>3109</v>
      </c>
      <c r="Y11" s="6" t="s">
        <v>3110</v>
      </c>
      <c r="Z11" s="6" t="s">
        <v>3111</v>
      </c>
      <c r="AA11" s="6"/>
      <c r="AB11" s="5">
        <f t="shared" si="0"/>
        <v>151788</v>
      </c>
      <c r="AC11" t="str">
        <f t="shared" si="1"/>
        <v>16/04/2015</v>
      </c>
      <c r="AD11" t="str">
        <f t="shared" si="2"/>
        <v>91382325000131</v>
      </c>
      <c r="AE11" s="11">
        <f t="shared" si="3"/>
        <v>-137.94999999999999</v>
      </c>
      <c r="AF11">
        <f>SUMIF(AJ:AJ,B11,AP:AP)</f>
        <v>0</v>
      </c>
      <c r="AH11" s="10">
        <v>6783181</v>
      </c>
      <c r="AI11" s="10" t="s">
        <v>5434</v>
      </c>
      <c r="AJ11" s="10">
        <v>36242</v>
      </c>
      <c r="AK11" s="10" t="s">
        <v>5219</v>
      </c>
      <c r="AL11" s="10" t="s">
        <v>5421</v>
      </c>
      <c r="AM11" s="10" t="s">
        <v>5435</v>
      </c>
      <c r="AN11" s="12" t="e">
        <f>VLOOKUP(TRIM(AK11),[1]Sheet1!$S:$T,2,FALSE)</f>
        <v>#N/A</v>
      </c>
      <c r="AO11" s="12">
        <f t="shared" si="4"/>
        <v>0</v>
      </c>
      <c r="AP11" s="10">
        <f t="shared" si="5"/>
        <v>0</v>
      </c>
      <c r="AR11" s="12" t="b">
        <f t="shared" si="6"/>
        <v>0</v>
      </c>
      <c r="AT11">
        <v>151788</v>
      </c>
      <c r="AU11" t="s">
        <v>6615</v>
      </c>
      <c r="AV11" t="s">
        <v>6161</v>
      </c>
      <c r="AW11" s="13">
        <f t="shared" si="7"/>
        <v>-137.94999999999999</v>
      </c>
      <c r="AX11" s="13">
        <f t="shared" si="8"/>
        <v>0</v>
      </c>
      <c r="AZ11" t="str">
        <f t="shared" si="9"/>
        <v>16/04/2015;91382325000131;-137,95;0,00</v>
      </c>
    </row>
    <row r="12" spans="1:52" x14ac:dyDescent="0.2">
      <c r="A12" s="6" t="s">
        <v>3987</v>
      </c>
      <c r="B12" s="6">
        <v>151789</v>
      </c>
      <c r="C12" s="1">
        <v>42110</v>
      </c>
      <c r="D12" s="6" t="s">
        <v>3112</v>
      </c>
      <c r="E12" s="6" t="s">
        <v>4540</v>
      </c>
      <c r="F12" s="9">
        <v>-59.22</v>
      </c>
      <c r="G12" s="9">
        <v>0</v>
      </c>
      <c r="H12" s="9">
        <v>0</v>
      </c>
      <c r="I12" s="6" t="s">
        <v>3990</v>
      </c>
      <c r="J12" s="9">
        <v>0</v>
      </c>
      <c r="K12" s="9">
        <v>0</v>
      </c>
      <c r="L12" s="6" t="s">
        <v>3990</v>
      </c>
      <c r="M12" s="9">
        <v>0</v>
      </c>
      <c r="N12" s="9">
        <v>0</v>
      </c>
      <c r="O12" s="6" t="s">
        <v>3990</v>
      </c>
      <c r="P12" s="7">
        <v>59.22</v>
      </c>
      <c r="Q12" s="7">
        <v>0</v>
      </c>
      <c r="R12" s="6" t="s">
        <v>3113</v>
      </c>
      <c r="S12" s="7">
        <v>59.22</v>
      </c>
      <c r="T12" s="7">
        <v>0</v>
      </c>
      <c r="U12" s="6" t="s">
        <v>3113</v>
      </c>
      <c r="V12" s="6" t="s">
        <v>3992</v>
      </c>
      <c r="W12" s="6">
        <v>6784250</v>
      </c>
      <c r="X12" s="6" t="s">
        <v>4070</v>
      </c>
      <c r="Y12" s="6" t="s">
        <v>3115</v>
      </c>
      <c r="Z12" s="6" t="s">
        <v>3116</v>
      </c>
      <c r="AA12" s="6"/>
      <c r="AB12" s="5">
        <f t="shared" si="0"/>
        <v>151789</v>
      </c>
      <c r="AC12" t="str">
        <f t="shared" si="1"/>
        <v>16/04/2015</v>
      </c>
      <c r="AD12" t="str">
        <f t="shared" si="2"/>
        <v>04337168000148</v>
      </c>
      <c r="AE12" s="11">
        <f t="shared" si="3"/>
        <v>-59.22</v>
      </c>
      <c r="AF12">
        <v>0</v>
      </c>
      <c r="AH12" s="10">
        <v>6784281</v>
      </c>
      <c r="AI12" s="10" t="s">
        <v>5436</v>
      </c>
      <c r="AJ12" s="10">
        <v>36243</v>
      </c>
      <c r="AK12" s="10" t="s">
        <v>5220</v>
      </c>
      <c r="AL12" s="10" t="s">
        <v>5421</v>
      </c>
      <c r="AM12" s="10" t="s">
        <v>5424</v>
      </c>
      <c r="AN12" s="12" t="e">
        <f>VLOOKUP(TRIM(AK12),[1]Sheet1!$S:$T,2,FALSE)</f>
        <v>#N/A</v>
      </c>
      <c r="AO12" s="12">
        <f t="shared" si="4"/>
        <v>0</v>
      </c>
      <c r="AP12" s="10">
        <f t="shared" si="5"/>
        <v>0</v>
      </c>
      <c r="AR12" s="12" t="b">
        <f t="shared" si="6"/>
        <v>0</v>
      </c>
      <c r="AT12">
        <v>151789</v>
      </c>
      <c r="AU12" t="s">
        <v>6615</v>
      </c>
      <c r="AV12" t="s">
        <v>5428</v>
      </c>
      <c r="AW12" s="13">
        <f t="shared" si="7"/>
        <v>-149.30000000000001</v>
      </c>
      <c r="AX12" s="13">
        <f t="shared" si="8"/>
        <v>0</v>
      </c>
      <c r="AZ12" t="str">
        <f t="shared" si="9"/>
        <v>16/04/2015;04337168000148;-149,30;0,00</v>
      </c>
    </row>
    <row r="13" spans="1:52" x14ac:dyDescent="0.2">
      <c r="A13" s="6" t="s">
        <v>3987</v>
      </c>
      <c r="B13" s="6">
        <v>151789</v>
      </c>
      <c r="C13" s="1">
        <v>42110</v>
      </c>
      <c r="D13" s="6" t="s">
        <v>3112</v>
      </c>
      <c r="E13" s="6" t="s">
        <v>4540</v>
      </c>
      <c r="F13" s="9">
        <v>-90.08</v>
      </c>
      <c r="G13" s="9">
        <v>0</v>
      </c>
      <c r="H13" s="9">
        <v>0</v>
      </c>
      <c r="I13" s="6" t="s">
        <v>3990</v>
      </c>
      <c r="J13" s="9">
        <v>0</v>
      </c>
      <c r="K13" s="9">
        <v>0</v>
      </c>
      <c r="L13" s="6" t="s">
        <v>3990</v>
      </c>
      <c r="M13" s="9">
        <v>0</v>
      </c>
      <c r="N13" s="9">
        <v>0</v>
      </c>
      <c r="O13" s="6" t="s">
        <v>3990</v>
      </c>
      <c r="P13" s="7">
        <v>90.08</v>
      </c>
      <c r="Q13" s="7">
        <v>0</v>
      </c>
      <c r="R13" s="6" t="s">
        <v>3113</v>
      </c>
      <c r="S13" s="7">
        <v>90.08</v>
      </c>
      <c r="T13" s="7">
        <v>0</v>
      </c>
      <c r="U13" s="6" t="s">
        <v>3113</v>
      </c>
      <c r="V13" s="6" t="s">
        <v>3992</v>
      </c>
      <c r="W13" s="6">
        <v>6784250</v>
      </c>
      <c r="X13" s="6" t="s">
        <v>4070</v>
      </c>
      <c r="Y13" s="6" t="s">
        <v>3117</v>
      </c>
      <c r="Z13" s="6" t="s">
        <v>3118</v>
      </c>
      <c r="AA13" s="6"/>
      <c r="AB13" s="5">
        <f t="shared" si="0"/>
        <v>151789</v>
      </c>
      <c r="AC13" t="str">
        <f t="shared" si="1"/>
        <v>16/04/2015</v>
      </c>
      <c r="AD13" t="str">
        <f t="shared" si="2"/>
        <v>04337168000148</v>
      </c>
      <c r="AE13" s="11">
        <f t="shared" si="3"/>
        <v>-90.08</v>
      </c>
      <c r="AF13">
        <v>0</v>
      </c>
      <c r="AH13" s="10">
        <v>6783199</v>
      </c>
      <c r="AI13" s="10" t="s">
        <v>5430</v>
      </c>
      <c r="AJ13" s="10">
        <v>36303</v>
      </c>
      <c r="AK13" s="10" t="s">
        <v>5221</v>
      </c>
      <c r="AL13" s="10" t="s">
        <v>5421</v>
      </c>
      <c r="AM13" s="10" t="s">
        <v>5437</v>
      </c>
      <c r="AN13" s="12" t="e">
        <f>VLOOKUP(TRIM(AK13),[1]Sheet1!$S:$T,2,FALSE)</f>
        <v>#N/A</v>
      </c>
      <c r="AO13" s="12">
        <f t="shared" si="4"/>
        <v>0</v>
      </c>
      <c r="AP13" s="10">
        <f t="shared" si="5"/>
        <v>0</v>
      </c>
      <c r="AR13" s="12" t="b">
        <f t="shared" si="6"/>
        <v>0</v>
      </c>
      <c r="AT13">
        <v>151790</v>
      </c>
      <c r="AU13" t="s">
        <v>6615</v>
      </c>
      <c r="AV13" t="s">
        <v>6162</v>
      </c>
      <c r="AW13" s="13">
        <f t="shared" si="7"/>
        <v>-1347.16</v>
      </c>
      <c r="AX13" s="13">
        <f t="shared" si="8"/>
        <v>0</v>
      </c>
      <c r="AZ13" t="str">
        <f t="shared" si="9"/>
        <v>16/04/2015;08152455000134;-1347,16;0,00</v>
      </c>
    </row>
    <row r="14" spans="1:52" x14ac:dyDescent="0.2">
      <c r="A14" s="6" t="s">
        <v>3987</v>
      </c>
      <c r="B14" s="6">
        <v>151790</v>
      </c>
      <c r="C14" s="1">
        <v>42110</v>
      </c>
      <c r="D14" s="6" t="s">
        <v>3119</v>
      </c>
      <c r="E14" s="6" t="s">
        <v>5203</v>
      </c>
      <c r="F14" s="9">
        <v>-1347.16</v>
      </c>
      <c r="G14" s="9">
        <v>1171.44</v>
      </c>
      <c r="H14" s="9">
        <v>140.57</v>
      </c>
      <c r="I14" s="6" t="s">
        <v>4011</v>
      </c>
      <c r="J14" s="9">
        <v>0</v>
      </c>
      <c r="K14" s="9">
        <v>0</v>
      </c>
      <c r="L14" s="6" t="s">
        <v>3990</v>
      </c>
      <c r="M14" s="9">
        <v>1171.44</v>
      </c>
      <c r="N14" s="9">
        <v>175.72</v>
      </c>
      <c r="O14" s="6" t="s">
        <v>4056</v>
      </c>
      <c r="P14" s="7">
        <v>1171.44</v>
      </c>
      <c r="Q14" s="7">
        <v>19.329999999999998</v>
      </c>
      <c r="R14" s="6" t="s">
        <v>3991</v>
      </c>
      <c r="S14" s="7">
        <v>1171.44</v>
      </c>
      <c r="T14" s="7">
        <v>89.03</v>
      </c>
      <c r="U14" s="6" t="s">
        <v>3991</v>
      </c>
      <c r="V14" s="6" t="s">
        <v>3992</v>
      </c>
      <c r="W14" s="6">
        <v>7304063</v>
      </c>
      <c r="X14" s="6" t="s">
        <v>4362</v>
      </c>
      <c r="Y14" s="6" t="s">
        <v>3121</v>
      </c>
      <c r="Z14" s="6" t="s">
        <v>3122</v>
      </c>
      <c r="AA14" s="6"/>
      <c r="AB14" s="5">
        <f t="shared" si="0"/>
        <v>151790</v>
      </c>
      <c r="AC14" t="str">
        <f t="shared" si="1"/>
        <v>16/04/2015</v>
      </c>
      <c r="AD14" t="str">
        <f t="shared" si="2"/>
        <v>08152455000134</v>
      </c>
      <c r="AE14" s="11">
        <f t="shared" si="3"/>
        <v>-1347.16</v>
      </c>
      <c r="AF14">
        <v>0</v>
      </c>
      <c r="AH14" s="10">
        <v>6784281</v>
      </c>
      <c r="AI14" s="10" t="s">
        <v>5436</v>
      </c>
      <c r="AJ14" s="10">
        <v>36244</v>
      </c>
      <c r="AK14" s="10" t="s">
        <v>5222</v>
      </c>
      <c r="AL14" s="10" t="s">
        <v>5438</v>
      </c>
      <c r="AM14" s="10" t="s">
        <v>5439</v>
      </c>
      <c r="AN14" s="12" t="e">
        <f>VLOOKUP(TRIM(AK14),[1]Sheet1!$S:$T,2,FALSE)</f>
        <v>#N/A</v>
      </c>
      <c r="AO14" s="12">
        <f t="shared" si="4"/>
        <v>0</v>
      </c>
      <c r="AP14" s="10">
        <f t="shared" si="5"/>
        <v>0</v>
      </c>
      <c r="AR14" s="12" t="b">
        <f t="shared" si="6"/>
        <v>0</v>
      </c>
      <c r="AT14">
        <v>151803</v>
      </c>
      <c r="AU14" t="s">
        <v>6615</v>
      </c>
      <c r="AV14" t="s">
        <v>5873</v>
      </c>
      <c r="AW14" s="13">
        <f t="shared" si="7"/>
        <v>-730.52</v>
      </c>
      <c r="AX14" s="13">
        <f t="shared" si="8"/>
        <v>0</v>
      </c>
      <c r="AZ14" t="str">
        <f t="shared" si="9"/>
        <v>16/04/2015;02146311000199;-730,52;0,00</v>
      </c>
    </row>
    <row r="15" spans="1:52" x14ac:dyDescent="0.2">
      <c r="A15" s="6" t="s">
        <v>3987</v>
      </c>
      <c r="B15" s="6">
        <v>151803</v>
      </c>
      <c r="C15" s="1">
        <v>42110</v>
      </c>
      <c r="D15" s="6" t="s">
        <v>3123</v>
      </c>
      <c r="E15" s="6" t="s">
        <v>3124</v>
      </c>
      <c r="F15" s="9">
        <v>-730.52</v>
      </c>
      <c r="G15" s="9">
        <v>515.35</v>
      </c>
      <c r="H15" s="9">
        <v>20.61</v>
      </c>
      <c r="I15" s="6" t="s">
        <v>3125</v>
      </c>
      <c r="J15" s="9">
        <v>932.24</v>
      </c>
      <c r="K15" s="9">
        <v>137.87</v>
      </c>
      <c r="L15" s="6" t="s">
        <v>3125</v>
      </c>
      <c r="M15" s="9">
        <v>515.35</v>
      </c>
      <c r="N15" s="9">
        <v>77.3</v>
      </c>
      <c r="O15" s="6" t="s">
        <v>4056</v>
      </c>
      <c r="P15" s="7">
        <v>515.35</v>
      </c>
      <c r="Q15" s="7">
        <v>8.5</v>
      </c>
      <c r="R15" s="6" t="s">
        <v>3991</v>
      </c>
      <c r="S15" s="7">
        <v>515.35</v>
      </c>
      <c r="T15" s="7">
        <v>39.17</v>
      </c>
      <c r="U15" s="6" t="s">
        <v>3991</v>
      </c>
      <c r="V15" s="6" t="s">
        <v>3992</v>
      </c>
      <c r="W15" s="6">
        <v>7544876</v>
      </c>
      <c r="X15" s="6" t="s">
        <v>4049</v>
      </c>
      <c r="Y15" s="6" t="s">
        <v>4958</v>
      </c>
      <c r="Z15" s="6" t="s">
        <v>4959</v>
      </c>
      <c r="AA15" s="6"/>
      <c r="AB15" s="5">
        <f t="shared" si="0"/>
        <v>151803</v>
      </c>
      <c r="AC15" t="str">
        <f t="shared" si="1"/>
        <v>16/04/2015</v>
      </c>
      <c r="AD15" t="str">
        <f t="shared" si="2"/>
        <v>02146311000199</v>
      </c>
      <c r="AE15" s="11">
        <f t="shared" si="3"/>
        <v>-730.52</v>
      </c>
      <c r="AF15">
        <f>SUMIF(AJ:AJ,B15,AP:AP)</f>
        <v>0</v>
      </c>
      <c r="AH15" s="10">
        <v>6784281</v>
      </c>
      <c r="AI15" s="10" t="s">
        <v>5436</v>
      </c>
      <c r="AJ15" s="10">
        <v>36304</v>
      </c>
      <c r="AK15" s="10" t="s">
        <v>5222</v>
      </c>
      <c r="AL15" s="10" t="s">
        <v>5438</v>
      </c>
      <c r="AM15" s="10" t="s">
        <v>5439</v>
      </c>
      <c r="AN15" s="12" t="e">
        <f>VLOOKUP(TRIM(AK15),[1]Sheet1!$S:$T,2,FALSE)</f>
        <v>#N/A</v>
      </c>
      <c r="AO15" s="12">
        <f t="shared" si="4"/>
        <v>0</v>
      </c>
      <c r="AP15" s="10">
        <f t="shared" si="5"/>
        <v>0</v>
      </c>
      <c r="AR15" s="12" t="b">
        <f t="shared" si="6"/>
        <v>0</v>
      </c>
      <c r="AT15">
        <v>151982</v>
      </c>
      <c r="AU15" t="s">
        <v>6616</v>
      </c>
      <c r="AV15" t="s">
        <v>6168</v>
      </c>
      <c r="AW15" s="13">
        <f t="shared" si="7"/>
        <v>-151.57999999999998</v>
      </c>
      <c r="AX15" s="13">
        <f t="shared" si="8"/>
        <v>0</v>
      </c>
      <c r="AZ15" t="str">
        <f t="shared" si="9"/>
        <v>22/04/2015;05599079000132;-151,58;0,00</v>
      </c>
    </row>
    <row r="16" spans="1:52" x14ac:dyDescent="0.2">
      <c r="A16" s="6" t="s">
        <v>3987</v>
      </c>
      <c r="B16" s="6">
        <v>151982</v>
      </c>
      <c r="C16" s="1">
        <v>42116</v>
      </c>
      <c r="D16" s="6" t="s">
        <v>2961</v>
      </c>
      <c r="E16" s="6" t="s">
        <v>3989</v>
      </c>
      <c r="F16" s="9">
        <v>-116.6</v>
      </c>
      <c r="G16" s="9">
        <v>159.77000000000001</v>
      </c>
      <c r="H16" s="9">
        <v>28.76</v>
      </c>
      <c r="I16" s="6" t="s">
        <v>4011</v>
      </c>
      <c r="J16" s="9">
        <v>0</v>
      </c>
      <c r="K16" s="9">
        <v>0</v>
      </c>
      <c r="L16" s="6" t="s">
        <v>3990</v>
      </c>
      <c r="M16" s="9">
        <v>0</v>
      </c>
      <c r="N16" s="9">
        <v>0</v>
      </c>
      <c r="O16" s="6" t="s">
        <v>3990</v>
      </c>
      <c r="P16" s="7">
        <v>159.77000000000001</v>
      </c>
      <c r="Q16" s="7">
        <v>2.64</v>
      </c>
      <c r="R16" s="6" t="s">
        <v>3991</v>
      </c>
      <c r="S16" s="7">
        <v>159.77000000000001</v>
      </c>
      <c r="T16" s="7">
        <v>12.14</v>
      </c>
      <c r="U16" s="6" t="s">
        <v>3991</v>
      </c>
      <c r="V16" s="6" t="s">
        <v>3992</v>
      </c>
      <c r="W16" s="6">
        <v>7010784</v>
      </c>
      <c r="X16" s="6" t="s">
        <v>3273</v>
      </c>
      <c r="Y16" s="6" t="s">
        <v>3274</v>
      </c>
      <c r="Z16" s="6" t="s">
        <v>3275</v>
      </c>
      <c r="AA16" s="6"/>
      <c r="AB16" s="5">
        <f t="shared" si="0"/>
        <v>151982</v>
      </c>
      <c r="AC16" t="str">
        <f t="shared" si="1"/>
        <v>22/04/2015</v>
      </c>
      <c r="AD16" t="str">
        <f t="shared" si="2"/>
        <v>05599079000132</v>
      </c>
      <c r="AE16" s="11">
        <f t="shared" si="3"/>
        <v>-116.6</v>
      </c>
      <c r="AF16">
        <v>0</v>
      </c>
      <c r="AH16" s="10">
        <v>6784250</v>
      </c>
      <c r="AI16" s="10" t="s">
        <v>5428</v>
      </c>
      <c r="AJ16" s="10">
        <v>36245</v>
      </c>
      <c r="AK16" s="10" t="s">
        <v>5223</v>
      </c>
      <c r="AL16" s="10" t="s">
        <v>5421</v>
      </c>
      <c r="AM16" s="10" t="s">
        <v>5440</v>
      </c>
      <c r="AN16" s="12" t="e">
        <f>VLOOKUP(TRIM(AK16),[1]Sheet1!$S:$T,2,FALSE)</f>
        <v>#N/A</v>
      </c>
      <c r="AO16" s="12">
        <f t="shared" si="4"/>
        <v>0</v>
      </c>
      <c r="AP16" s="10">
        <f t="shared" si="5"/>
        <v>0</v>
      </c>
      <c r="AR16" s="12" t="b">
        <f t="shared" si="6"/>
        <v>0</v>
      </c>
      <c r="AT16">
        <v>152222</v>
      </c>
      <c r="AU16" t="s">
        <v>6617</v>
      </c>
      <c r="AV16" t="s">
        <v>5671</v>
      </c>
      <c r="AW16" s="13">
        <f t="shared" si="7"/>
        <v>-2603.04</v>
      </c>
      <c r="AX16" s="13">
        <f t="shared" si="8"/>
        <v>0</v>
      </c>
      <c r="AZ16" t="str">
        <f t="shared" si="9"/>
        <v>23/04/2015;56505464000104;-2603,04;0,00</v>
      </c>
    </row>
    <row r="17" spans="1:52" x14ac:dyDescent="0.2">
      <c r="A17" s="6" t="s">
        <v>3987</v>
      </c>
      <c r="B17" s="6">
        <v>151982</v>
      </c>
      <c r="C17" s="1">
        <v>42116</v>
      </c>
      <c r="D17" s="6" t="s">
        <v>2961</v>
      </c>
      <c r="E17" s="6" t="s">
        <v>3989</v>
      </c>
      <c r="F17" s="9">
        <v>-34.979999999999997</v>
      </c>
      <c r="G17" s="9">
        <v>42.96</v>
      </c>
      <c r="H17" s="9">
        <v>7.73</v>
      </c>
      <c r="I17" s="6" t="s">
        <v>4011</v>
      </c>
      <c r="J17" s="9">
        <v>0</v>
      </c>
      <c r="K17" s="9">
        <v>0</v>
      </c>
      <c r="L17" s="6" t="s">
        <v>3990</v>
      </c>
      <c r="M17" s="9">
        <v>0</v>
      </c>
      <c r="N17" s="9">
        <v>0</v>
      </c>
      <c r="O17" s="6" t="s">
        <v>3990</v>
      </c>
      <c r="P17" s="7">
        <v>42.96</v>
      </c>
      <c r="Q17" s="7">
        <v>0.71</v>
      </c>
      <c r="R17" s="6" t="s">
        <v>3991</v>
      </c>
      <c r="S17" s="7">
        <v>42.96</v>
      </c>
      <c r="T17" s="7">
        <v>3.26</v>
      </c>
      <c r="U17" s="6" t="s">
        <v>3991</v>
      </c>
      <c r="V17" s="6" t="s">
        <v>3992</v>
      </c>
      <c r="W17" s="6">
        <v>7010784</v>
      </c>
      <c r="X17" s="6" t="s">
        <v>3273</v>
      </c>
      <c r="Y17" s="6" t="s">
        <v>2974</v>
      </c>
      <c r="Z17" s="6" t="s">
        <v>2975</v>
      </c>
      <c r="AA17" s="6"/>
      <c r="AB17" s="5">
        <f t="shared" si="0"/>
        <v>151982</v>
      </c>
      <c r="AC17" t="str">
        <f t="shared" si="1"/>
        <v>22/04/2015</v>
      </c>
      <c r="AD17" t="str">
        <f t="shared" si="2"/>
        <v>05599079000132</v>
      </c>
      <c r="AE17" s="11">
        <f t="shared" si="3"/>
        <v>-34.979999999999997</v>
      </c>
      <c r="AF17">
        <v>0</v>
      </c>
      <c r="AH17" s="10">
        <v>6784250</v>
      </c>
      <c r="AI17" s="10" t="s">
        <v>5428</v>
      </c>
      <c r="AJ17" s="10">
        <v>36246</v>
      </c>
      <c r="AK17" s="10" t="s">
        <v>5224</v>
      </c>
      <c r="AL17" s="10" t="s">
        <v>5421</v>
      </c>
      <c r="AM17" s="10" t="s">
        <v>5441</v>
      </c>
      <c r="AN17" s="12" t="e">
        <f>VLOOKUP(TRIM(AK17),[1]Sheet1!$S:$T,2,FALSE)</f>
        <v>#N/A</v>
      </c>
      <c r="AO17" s="12">
        <f t="shared" si="4"/>
        <v>0</v>
      </c>
      <c r="AP17" s="10">
        <f t="shared" si="5"/>
        <v>0</v>
      </c>
      <c r="AR17" s="12" t="b">
        <f t="shared" si="6"/>
        <v>0</v>
      </c>
      <c r="AT17">
        <v>152223</v>
      </c>
      <c r="AU17" t="s">
        <v>6617</v>
      </c>
      <c r="AV17" t="s">
        <v>5710</v>
      </c>
      <c r="AW17" s="13">
        <f t="shared" si="7"/>
        <v>-7709.42</v>
      </c>
      <c r="AX17" s="13">
        <f t="shared" si="8"/>
        <v>0</v>
      </c>
      <c r="AZ17" t="str">
        <f t="shared" si="9"/>
        <v>23/04/2015;61188488000117;-7709,42;0,00</v>
      </c>
    </row>
    <row r="18" spans="1:52" x14ac:dyDescent="0.2">
      <c r="A18" s="6" t="s">
        <v>3987</v>
      </c>
      <c r="B18" s="6">
        <v>152222</v>
      </c>
      <c r="C18" s="1">
        <v>42117</v>
      </c>
      <c r="D18" s="6" t="s">
        <v>2961</v>
      </c>
      <c r="E18" s="6" t="s">
        <v>3989</v>
      </c>
      <c r="F18" s="9">
        <v>-2603.04</v>
      </c>
      <c r="G18" s="9">
        <v>2603.04</v>
      </c>
      <c r="H18" s="9">
        <v>468.55</v>
      </c>
      <c r="I18" s="6" t="s">
        <v>4360</v>
      </c>
      <c r="J18" s="9">
        <v>0</v>
      </c>
      <c r="K18" s="9">
        <v>0</v>
      </c>
      <c r="L18" s="6" t="s">
        <v>3990</v>
      </c>
      <c r="M18" s="9">
        <v>2169.1999999999998</v>
      </c>
      <c r="N18" s="9">
        <v>433.84</v>
      </c>
      <c r="O18" s="6" t="s">
        <v>4056</v>
      </c>
      <c r="P18" s="7">
        <v>2169.1999999999998</v>
      </c>
      <c r="Q18" s="7">
        <v>35.79</v>
      </c>
      <c r="R18" s="6" t="s">
        <v>3991</v>
      </c>
      <c r="S18" s="7">
        <v>2169.1999999999998</v>
      </c>
      <c r="T18" s="7">
        <v>164.86</v>
      </c>
      <c r="U18" s="6" t="s">
        <v>3991</v>
      </c>
      <c r="V18" s="6" t="s">
        <v>3992</v>
      </c>
      <c r="W18" s="6">
        <v>6784093</v>
      </c>
      <c r="X18" s="6" t="s">
        <v>4382</v>
      </c>
      <c r="Y18" s="6" t="s">
        <v>4383</v>
      </c>
      <c r="Z18" s="6" t="s">
        <v>4384</v>
      </c>
      <c r="AA18" s="6"/>
      <c r="AB18" s="5">
        <f t="shared" si="0"/>
        <v>152222</v>
      </c>
      <c r="AC18" t="str">
        <f t="shared" si="1"/>
        <v>23/04/2015</v>
      </c>
      <c r="AD18" t="str">
        <f t="shared" si="2"/>
        <v>56505464000104</v>
      </c>
      <c r="AE18" s="11">
        <f t="shared" si="3"/>
        <v>-2603.04</v>
      </c>
      <c r="AF18">
        <f>SUMIF(AJ:AJ,B18,AP:AP)</f>
        <v>0</v>
      </c>
      <c r="AH18" s="10">
        <v>6784250</v>
      </c>
      <c r="AI18" s="10" t="s">
        <v>5428</v>
      </c>
      <c r="AJ18" s="10">
        <v>36305</v>
      </c>
      <c r="AK18" s="10" t="s">
        <v>5225</v>
      </c>
      <c r="AL18" s="10" t="s">
        <v>5421</v>
      </c>
      <c r="AM18" s="10" t="s">
        <v>5442</v>
      </c>
      <c r="AN18" s="12" t="e">
        <f>VLOOKUP(TRIM(AK18),[1]Sheet1!$S:$T,2,FALSE)</f>
        <v>#N/A</v>
      </c>
      <c r="AO18" s="12">
        <f t="shared" si="4"/>
        <v>0</v>
      </c>
      <c r="AP18" s="10">
        <f t="shared" si="5"/>
        <v>0</v>
      </c>
      <c r="AR18" s="12" t="b">
        <f t="shared" si="6"/>
        <v>0</v>
      </c>
      <c r="AT18">
        <v>152226</v>
      </c>
      <c r="AU18" t="s">
        <v>6617</v>
      </c>
      <c r="AV18" t="s">
        <v>6340</v>
      </c>
      <c r="AW18" s="13">
        <f t="shared" si="7"/>
        <v>-134.27000000000001</v>
      </c>
      <c r="AX18" s="13">
        <f t="shared" si="8"/>
        <v>0</v>
      </c>
      <c r="AZ18" t="str">
        <f t="shared" si="9"/>
        <v>23/04/2015;29992682000229;-134,27;0,00</v>
      </c>
    </row>
    <row r="19" spans="1:52" x14ac:dyDescent="0.2">
      <c r="A19" s="6" t="s">
        <v>3987</v>
      </c>
      <c r="B19" s="6">
        <v>152223</v>
      </c>
      <c r="C19" s="1">
        <v>42117</v>
      </c>
      <c r="D19" s="6" t="s">
        <v>2999</v>
      </c>
      <c r="E19" s="6" t="s">
        <v>3989</v>
      </c>
      <c r="F19" s="9">
        <v>-963.68</v>
      </c>
      <c r="G19" s="9">
        <v>963.68</v>
      </c>
      <c r="H19" s="9">
        <v>173.46</v>
      </c>
      <c r="I19" s="6" t="s">
        <v>4011</v>
      </c>
      <c r="J19" s="9">
        <v>0</v>
      </c>
      <c r="K19" s="9">
        <v>0</v>
      </c>
      <c r="L19" s="6" t="s">
        <v>3990</v>
      </c>
      <c r="M19" s="9">
        <v>837.98</v>
      </c>
      <c r="N19" s="9">
        <v>125.7</v>
      </c>
      <c r="O19" s="6" t="s">
        <v>4056</v>
      </c>
      <c r="P19" s="7">
        <v>837.98</v>
      </c>
      <c r="Q19" s="7">
        <v>13.83</v>
      </c>
      <c r="R19" s="6" t="s">
        <v>3991</v>
      </c>
      <c r="S19" s="7">
        <v>837.98</v>
      </c>
      <c r="T19" s="7">
        <v>63.69</v>
      </c>
      <c r="U19" s="6" t="s">
        <v>3991</v>
      </c>
      <c r="V19" s="6" t="s">
        <v>3992</v>
      </c>
      <c r="W19" s="6">
        <v>6784082</v>
      </c>
      <c r="X19" s="6" t="s">
        <v>4362</v>
      </c>
      <c r="Y19" s="6" t="s">
        <v>3408</v>
      </c>
      <c r="Z19" s="6" t="s">
        <v>3409</v>
      </c>
      <c r="AA19" s="6"/>
      <c r="AB19" s="5">
        <f t="shared" si="0"/>
        <v>152223</v>
      </c>
      <c r="AC19" t="str">
        <f t="shared" si="1"/>
        <v>23/04/2015</v>
      </c>
      <c r="AD19" t="str">
        <f t="shared" si="2"/>
        <v>61188488000117</v>
      </c>
      <c r="AE19" s="11">
        <f t="shared" si="3"/>
        <v>-963.68</v>
      </c>
      <c r="AF19">
        <v>0</v>
      </c>
      <c r="AH19" s="10">
        <v>6782806</v>
      </c>
      <c r="AI19" s="10" t="s">
        <v>5443</v>
      </c>
      <c r="AJ19" s="10">
        <v>36247</v>
      </c>
      <c r="AK19" s="10" t="s">
        <v>5226</v>
      </c>
      <c r="AL19" s="10" t="s">
        <v>5421</v>
      </c>
      <c r="AM19" s="10" t="s">
        <v>5444</v>
      </c>
      <c r="AN19" s="12" t="e">
        <f>VLOOKUP(TRIM(AK19),[1]Sheet1!$S:$T,2,FALSE)</f>
        <v>#N/A</v>
      </c>
      <c r="AO19" s="12">
        <f t="shared" si="4"/>
        <v>0</v>
      </c>
      <c r="AP19" s="10">
        <f t="shared" si="5"/>
        <v>0</v>
      </c>
      <c r="AR19" s="12" t="b">
        <f t="shared" si="6"/>
        <v>0</v>
      </c>
      <c r="AT19">
        <v>152227</v>
      </c>
      <c r="AU19" t="s">
        <v>6617</v>
      </c>
      <c r="AV19" t="s">
        <v>6341</v>
      </c>
      <c r="AW19" s="13">
        <f t="shared" si="7"/>
        <v>-2619.5700000000002</v>
      </c>
      <c r="AX19" s="13">
        <f t="shared" si="8"/>
        <v>0</v>
      </c>
      <c r="AZ19" t="str">
        <f t="shared" si="9"/>
        <v>23/04/2015;61064838008460;-2619,57;0,00</v>
      </c>
    </row>
    <row r="20" spans="1:52" x14ac:dyDescent="0.2">
      <c r="A20" s="6" t="s">
        <v>3987</v>
      </c>
      <c r="B20" s="6">
        <v>152223</v>
      </c>
      <c r="C20" s="1">
        <v>42117</v>
      </c>
      <c r="D20" s="6" t="s">
        <v>2999</v>
      </c>
      <c r="E20" s="6" t="s">
        <v>3989</v>
      </c>
      <c r="F20" s="9">
        <v>-963.68</v>
      </c>
      <c r="G20" s="9">
        <v>963.68</v>
      </c>
      <c r="H20" s="9">
        <v>173.46</v>
      </c>
      <c r="I20" s="6" t="s">
        <v>4011</v>
      </c>
      <c r="J20" s="9">
        <v>0</v>
      </c>
      <c r="K20" s="9">
        <v>0</v>
      </c>
      <c r="L20" s="6" t="s">
        <v>3990</v>
      </c>
      <c r="M20" s="9">
        <v>837.98</v>
      </c>
      <c r="N20" s="9">
        <v>125.7</v>
      </c>
      <c r="O20" s="6" t="s">
        <v>4056</v>
      </c>
      <c r="P20" s="7">
        <v>837.98</v>
      </c>
      <c r="Q20" s="7">
        <v>13.83</v>
      </c>
      <c r="R20" s="6" t="s">
        <v>3991</v>
      </c>
      <c r="S20" s="7">
        <v>837.98</v>
      </c>
      <c r="T20" s="7">
        <v>63.69</v>
      </c>
      <c r="U20" s="6" t="s">
        <v>3991</v>
      </c>
      <c r="V20" s="6" t="s">
        <v>3992</v>
      </c>
      <c r="W20" s="6">
        <v>6784082</v>
      </c>
      <c r="X20" s="6" t="s">
        <v>4362</v>
      </c>
      <c r="Y20" s="6" t="s">
        <v>3408</v>
      </c>
      <c r="Z20" s="6" t="s">
        <v>3409</v>
      </c>
      <c r="AA20" s="6"/>
      <c r="AB20" s="5">
        <f t="shared" si="0"/>
        <v>152223</v>
      </c>
      <c r="AC20" t="str">
        <f t="shared" si="1"/>
        <v>23/04/2015</v>
      </c>
      <c r="AD20" t="str">
        <f t="shared" si="2"/>
        <v>61188488000117</v>
      </c>
      <c r="AE20" s="11">
        <f t="shared" si="3"/>
        <v>-963.68</v>
      </c>
      <c r="AF20">
        <v>0</v>
      </c>
      <c r="AH20" s="10">
        <v>6784250</v>
      </c>
      <c r="AI20" s="10" t="s">
        <v>5428</v>
      </c>
      <c r="AJ20" s="10">
        <v>36306</v>
      </c>
      <c r="AK20" s="10" t="s">
        <v>5227</v>
      </c>
      <c r="AL20" s="10" t="s">
        <v>5421</v>
      </c>
      <c r="AM20" s="10" t="s">
        <v>5444</v>
      </c>
      <c r="AN20" s="12" t="e">
        <f>VLOOKUP(TRIM(AK20),[1]Sheet1!$S:$T,2,FALSE)</f>
        <v>#N/A</v>
      </c>
      <c r="AO20" s="12">
        <f t="shared" si="4"/>
        <v>0</v>
      </c>
      <c r="AP20" s="10">
        <f t="shared" si="5"/>
        <v>0</v>
      </c>
      <c r="AR20" s="12" t="b">
        <f t="shared" si="6"/>
        <v>0</v>
      </c>
      <c r="AT20">
        <v>152228</v>
      </c>
      <c r="AU20" t="s">
        <v>6617</v>
      </c>
      <c r="AV20" t="s">
        <v>5597</v>
      </c>
      <c r="AW20" s="13">
        <f t="shared" si="7"/>
        <v>-280.5</v>
      </c>
      <c r="AX20" s="13">
        <f t="shared" si="8"/>
        <v>0</v>
      </c>
      <c r="AZ20" t="str">
        <f t="shared" si="9"/>
        <v>23/04/2015;11646946000146;-280,50;0,00</v>
      </c>
    </row>
    <row r="21" spans="1:52" x14ac:dyDescent="0.2">
      <c r="A21" s="6" t="s">
        <v>3987</v>
      </c>
      <c r="B21" s="6">
        <v>152223</v>
      </c>
      <c r="C21" s="1">
        <v>42117</v>
      </c>
      <c r="D21" s="6" t="s">
        <v>2999</v>
      </c>
      <c r="E21" s="6" t="s">
        <v>3989</v>
      </c>
      <c r="F21" s="9">
        <v>-1927.35</v>
      </c>
      <c r="G21" s="9">
        <v>1927.35</v>
      </c>
      <c r="H21" s="9">
        <v>346.92</v>
      </c>
      <c r="I21" s="6" t="s">
        <v>4011</v>
      </c>
      <c r="J21" s="9">
        <v>0</v>
      </c>
      <c r="K21" s="9">
        <v>0</v>
      </c>
      <c r="L21" s="6" t="s">
        <v>3990</v>
      </c>
      <c r="M21" s="9">
        <v>1675.96</v>
      </c>
      <c r="N21" s="9">
        <v>251.39</v>
      </c>
      <c r="O21" s="6" t="s">
        <v>4056</v>
      </c>
      <c r="P21" s="7">
        <v>1675.96</v>
      </c>
      <c r="Q21" s="7">
        <v>27.65</v>
      </c>
      <c r="R21" s="6" t="s">
        <v>3991</v>
      </c>
      <c r="S21" s="7">
        <v>1675.96</v>
      </c>
      <c r="T21" s="7">
        <v>127.37</v>
      </c>
      <c r="U21" s="6" t="s">
        <v>3991</v>
      </c>
      <c r="V21" s="6" t="s">
        <v>3992</v>
      </c>
      <c r="W21" s="6">
        <v>6784082</v>
      </c>
      <c r="X21" s="6" t="s">
        <v>4362</v>
      </c>
      <c r="Y21" s="6" t="s">
        <v>3408</v>
      </c>
      <c r="Z21" s="6" t="s">
        <v>3409</v>
      </c>
      <c r="AA21" s="6"/>
      <c r="AB21" s="5">
        <f t="shared" si="0"/>
        <v>152223</v>
      </c>
      <c r="AC21" t="str">
        <f t="shared" si="1"/>
        <v>23/04/2015</v>
      </c>
      <c r="AD21" t="str">
        <f t="shared" si="2"/>
        <v>61188488000117</v>
      </c>
      <c r="AE21" s="11">
        <f t="shared" si="3"/>
        <v>-1927.35</v>
      </c>
      <c r="AF21">
        <v>0</v>
      </c>
      <c r="AH21" s="10">
        <v>1001</v>
      </c>
      <c r="AI21" s="10" t="s">
        <v>5445</v>
      </c>
      <c r="AJ21" s="10">
        <v>36248</v>
      </c>
      <c r="AK21" s="10" t="s">
        <v>5228</v>
      </c>
      <c r="AL21" s="10" t="s">
        <v>5446</v>
      </c>
      <c r="AM21" s="10" t="s">
        <v>5447</v>
      </c>
      <c r="AN21" s="12" t="e">
        <f>VLOOKUP(TRIM(AK21),[1]Sheet1!$S:$T,2,FALSE)</f>
        <v>#N/A</v>
      </c>
      <c r="AO21" s="12">
        <f t="shared" si="4"/>
        <v>0</v>
      </c>
      <c r="AP21" s="10">
        <f t="shared" si="5"/>
        <v>0</v>
      </c>
      <c r="AR21" s="12" t="b">
        <f t="shared" si="6"/>
        <v>0</v>
      </c>
      <c r="AT21">
        <v>283534</v>
      </c>
      <c r="AU21" t="s">
        <v>6617</v>
      </c>
      <c r="AV21" t="s">
        <v>6214</v>
      </c>
      <c r="AW21" s="13">
        <f t="shared" si="7"/>
        <v>-1035</v>
      </c>
      <c r="AX21" s="13">
        <f t="shared" si="8"/>
        <v>0</v>
      </c>
      <c r="AZ21" t="str">
        <f t="shared" si="9"/>
        <v>23/04/2015;01376079000112;-1035,00;0,00</v>
      </c>
    </row>
    <row r="22" spans="1:52" x14ac:dyDescent="0.2">
      <c r="A22" s="6" t="s">
        <v>3987</v>
      </c>
      <c r="B22" s="6">
        <v>152223</v>
      </c>
      <c r="C22" s="1">
        <v>42117</v>
      </c>
      <c r="D22" s="6" t="s">
        <v>2999</v>
      </c>
      <c r="E22" s="6" t="s">
        <v>3989</v>
      </c>
      <c r="F22" s="9">
        <v>-1927.35</v>
      </c>
      <c r="G22" s="9">
        <v>1927.35</v>
      </c>
      <c r="H22" s="9">
        <v>346.92</v>
      </c>
      <c r="I22" s="6" t="s">
        <v>4011</v>
      </c>
      <c r="J22" s="9">
        <v>0</v>
      </c>
      <c r="K22" s="9">
        <v>0</v>
      </c>
      <c r="L22" s="6" t="s">
        <v>3990</v>
      </c>
      <c r="M22" s="9">
        <v>1675.96</v>
      </c>
      <c r="N22" s="9">
        <v>251.39</v>
      </c>
      <c r="O22" s="6" t="s">
        <v>4056</v>
      </c>
      <c r="P22" s="7">
        <v>1675.96</v>
      </c>
      <c r="Q22" s="7">
        <v>27.65</v>
      </c>
      <c r="R22" s="6" t="s">
        <v>3991</v>
      </c>
      <c r="S22" s="7">
        <v>1675.96</v>
      </c>
      <c r="T22" s="7">
        <v>127.37</v>
      </c>
      <c r="U22" s="6" t="s">
        <v>3991</v>
      </c>
      <c r="V22" s="6" t="s">
        <v>3992</v>
      </c>
      <c r="W22" s="6">
        <v>6784082</v>
      </c>
      <c r="X22" s="6" t="s">
        <v>4362</v>
      </c>
      <c r="Y22" s="6" t="s">
        <v>3408</v>
      </c>
      <c r="Z22" s="6" t="s">
        <v>3409</v>
      </c>
      <c r="AA22" s="6"/>
      <c r="AB22" s="5">
        <f t="shared" si="0"/>
        <v>152223</v>
      </c>
      <c r="AC22" t="str">
        <f t="shared" si="1"/>
        <v>23/04/2015</v>
      </c>
      <c r="AD22" t="str">
        <f t="shared" si="2"/>
        <v>61188488000117</v>
      </c>
      <c r="AE22" s="11">
        <f t="shared" si="3"/>
        <v>-1927.35</v>
      </c>
      <c r="AF22">
        <v>0</v>
      </c>
      <c r="AH22" s="10">
        <v>1001</v>
      </c>
      <c r="AI22" s="10" t="s">
        <v>5445</v>
      </c>
      <c r="AJ22" s="10">
        <v>36248</v>
      </c>
      <c r="AK22" s="10" t="s">
        <v>5229</v>
      </c>
      <c r="AL22" s="10" t="s">
        <v>5446</v>
      </c>
      <c r="AM22" s="10" t="s">
        <v>5447</v>
      </c>
      <c r="AN22" s="12" t="e">
        <f>VLOOKUP(TRIM(AK22),[1]Sheet1!$S:$T,2,FALSE)</f>
        <v>#N/A</v>
      </c>
      <c r="AO22" s="12">
        <f t="shared" si="4"/>
        <v>0</v>
      </c>
      <c r="AP22" s="10">
        <f t="shared" si="5"/>
        <v>0</v>
      </c>
      <c r="AR22" s="12" t="b">
        <f t="shared" si="6"/>
        <v>0</v>
      </c>
      <c r="AT22">
        <v>24035</v>
      </c>
      <c r="AU22" t="s">
        <v>6618</v>
      </c>
      <c r="AV22" t="s">
        <v>5984</v>
      </c>
      <c r="AW22" s="13">
        <f t="shared" si="7"/>
        <v>-406.18</v>
      </c>
      <c r="AX22" s="13">
        <f t="shared" si="8"/>
        <v>0</v>
      </c>
      <c r="AZ22" t="str">
        <f t="shared" si="9"/>
        <v>28/04/2015;02195445000361;-406,18;0,00</v>
      </c>
    </row>
    <row r="23" spans="1:52" x14ac:dyDescent="0.2">
      <c r="A23" s="6" t="s">
        <v>3987</v>
      </c>
      <c r="B23" s="6">
        <v>152223</v>
      </c>
      <c r="C23" s="1">
        <v>42117</v>
      </c>
      <c r="D23" s="6" t="s">
        <v>2999</v>
      </c>
      <c r="E23" s="6" t="s">
        <v>3989</v>
      </c>
      <c r="F23" s="9">
        <v>-963.68</v>
      </c>
      <c r="G23" s="9">
        <v>963.68</v>
      </c>
      <c r="H23" s="9">
        <v>173.46</v>
      </c>
      <c r="I23" s="6" t="s">
        <v>4011</v>
      </c>
      <c r="J23" s="9">
        <v>0</v>
      </c>
      <c r="K23" s="9">
        <v>0</v>
      </c>
      <c r="L23" s="6" t="s">
        <v>3990</v>
      </c>
      <c r="M23" s="9">
        <v>837.98</v>
      </c>
      <c r="N23" s="9">
        <v>125.7</v>
      </c>
      <c r="O23" s="6" t="s">
        <v>4056</v>
      </c>
      <c r="P23" s="7">
        <v>837.98</v>
      </c>
      <c r="Q23" s="7">
        <v>13.83</v>
      </c>
      <c r="R23" s="6" t="s">
        <v>3991</v>
      </c>
      <c r="S23" s="7">
        <v>837.98</v>
      </c>
      <c r="T23" s="7">
        <v>63.69</v>
      </c>
      <c r="U23" s="6" t="s">
        <v>3991</v>
      </c>
      <c r="V23" s="6" t="s">
        <v>3992</v>
      </c>
      <c r="W23" s="6">
        <v>6784082</v>
      </c>
      <c r="X23" s="6" t="s">
        <v>4362</v>
      </c>
      <c r="Y23" s="6" t="s">
        <v>3408</v>
      </c>
      <c r="Z23" s="6" t="s">
        <v>3409</v>
      </c>
      <c r="AA23" s="6"/>
      <c r="AB23" s="5">
        <f t="shared" si="0"/>
        <v>152223</v>
      </c>
      <c r="AC23" t="str">
        <f t="shared" si="1"/>
        <v>23/04/2015</v>
      </c>
      <c r="AD23" t="str">
        <f t="shared" si="2"/>
        <v>61188488000117</v>
      </c>
      <c r="AE23" s="11">
        <f t="shared" si="3"/>
        <v>-963.68</v>
      </c>
      <c r="AF23">
        <v>0</v>
      </c>
      <c r="AH23" s="10">
        <v>6782806</v>
      </c>
      <c r="AI23" s="10" t="s">
        <v>5443</v>
      </c>
      <c r="AJ23" s="10">
        <v>36249</v>
      </c>
      <c r="AK23" s="10" t="s">
        <v>5230</v>
      </c>
      <c r="AL23" s="10" t="s">
        <v>5421</v>
      </c>
      <c r="AM23" s="10" t="s">
        <v>5448</v>
      </c>
      <c r="AN23" s="12" t="e">
        <f>VLOOKUP(TRIM(AK23),[1]Sheet1!$S:$T,2,FALSE)</f>
        <v>#N/A</v>
      </c>
      <c r="AO23" s="12">
        <f t="shared" si="4"/>
        <v>0</v>
      </c>
      <c r="AP23" s="10">
        <f t="shared" si="5"/>
        <v>0</v>
      </c>
      <c r="AR23" s="12" t="b">
        <f t="shared" si="6"/>
        <v>0</v>
      </c>
      <c r="AT23">
        <v>43482</v>
      </c>
      <c r="AU23" t="s">
        <v>6618</v>
      </c>
      <c r="AV23" t="s">
        <v>6391</v>
      </c>
      <c r="AW23" s="13">
        <f t="shared" si="7"/>
        <v>-2484.64</v>
      </c>
      <c r="AX23" s="13">
        <f t="shared" si="8"/>
        <v>0</v>
      </c>
      <c r="AZ23" t="str">
        <f t="shared" si="9"/>
        <v>28/04/2015;46044053003554;-2484,64;0,00</v>
      </c>
    </row>
    <row r="24" spans="1:52" x14ac:dyDescent="0.2">
      <c r="A24" s="6" t="s">
        <v>3987</v>
      </c>
      <c r="B24" s="6">
        <v>152223</v>
      </c>
      <c r="C24" s="1">
        <v>42117</v>
      </c>
      <c r="D24" s="6" t="s">
        <v>2999</v>
      </c>
      <c r="E24" s="6" t="s">
        <v>3989</v>
      </c>
      <c r="F24" s="9">
        <v>-963.68</v>
      </c>
      <c r="G24" s="9">
        <v>963.68</v>
      </c>
      <c r="H24" s="9">
        <v>173.46</v>
      </c>
      <c r="I24" s="6" t="s">
        <v>4011</v>
      </c>
      <c r="J24" s="9">
        <v>0</v>
      </c>
      <c r="K24" s="9">
        <v>0</v>
      </c>
      <c r="L24" s="6" t="s">
        <v>3990</v>
      </c>
      <c r="M24" s="9">
        <v>837.98</v>
      </c>
      <c r="N24" s="9">
        <v>125.7</v>
      </c>
      <c r="O24" s="6" t="s">
        <v>4056</v>
      </c>
      <c r="P24" s="7">
        <v>837.98</v>
      </c>
      <c r="Q24" s="7">
        <v>13.83</v>
      </c>
      <c r="R24" s="6" t="s">
        <v>3991</v>
      </c>
      <c r="S24" s="7">
        <v>837.98</v>
      </c>
      <c r="T24" s="7">
        <v>63.69</v>
      </c>
      <c r="U24" s="6" t="s">
        <v>3991</v>
      </c>
      <c r="V24" s="6" t="s">
        <v>3992</v>
      </c>
      <c r="W24" s="6">
        <v>6784082</v>
      </c>
      <c r="X24" s="6" t="s">
        <v>4362</v>
      </c>
      <c r="Y24" s="6" t="s">
        <v>3408</v>
      </c>
      <c r="Z24" s="6" t="s">
        <v>3409</v>
      </c>
      <c r="AA24" s="6"/>
      <c r="AB24" s="5">
        <f t="shared" si="0"/>
        <v>152223</v>
      </c>
      <c r="AC24" t="str">
        <f t="shared" si="1"/>
        <v>23/04/2015</v>
      </c>
      <c r="AD24" t="str">
        <f t="shared" si="2"/>
        <v>61188488000117</v>
      </c>
      <c r="AE24" s="11">
        <f t="shared" si="3"/>
        <v>-963.68</v>
      </c>
      <c r="AF24">
        <v>0</v>
      </c>
      <c r="AH24" s="10">
        <v>6784250</v>
      </c>
      <c r="AI24" s="10" t="s">
        <v>5428</v>
      </c>
      <c r="AJ24" s="10">
        <v>36307</v>
      </c>
      <c r="AK24" s="10" t="s">
        <v>5227</v>
      </c>
      <c r="AL24" s="10" t="s">
        <v>5421</v>
      </c>
      <c r="AM24" s="10" t="s">
        <v>5440</v>
      </c>
      <c r="AN24" s="12" t="e">
        <f>VLOOKUP(TRIM(AK24),[1]Sheet1!$S:$T,2,FALSE)</f>
        <v>#N/A</v>
      </c>
      <c r="AO24" s="12">
        <f t="shared" si="4"/>
        <v>0</v>
      </c>
      <c r="AP24" s="10">
        <f t="shared" si="5"/>
        <v>0</v>
      </c>
      <c r="AR24" s="12" t="b">
        <f t="shared" si="6"/>
        <v>0</v>
      </c>
      <c r="AT24">
        <v>124664</v>
      </c>
      <c r="AU24" t="s">
        <v>6618</v>
      </c>
      <c r="AV24" t="s">
        <v>5724</v>
      </c>
      <c r="AW24" s="13">
        <f t="shared" si="7"/>
        <v>-302.49</v>
      </c>
      <c r="AX24" s="13">
        <f t="shared" si="8"/>
        <v>0</v>
      </c>
      <c r="AZ24" t="str">
        <f t="shared" si="9"/>
        <v>28/04/2015;46044053004607;-302,49;0,00</v>
      </c>
    </row>
    <row r="25" spans="1:52" x14ac:dyDescent="0.2">
      <c r="A25" s="6" t="s">
        <v>3987</v>
      </c>
      <c r="B25" s="6">
        <v>152226</v>
      </c>
      <c r="C25" s="1">
        <v>42117</v>
      </c>
      <c r="D25" s="6" t="s">
        <v>2961</v>
      </c>
      <c r="E25" s="6" t="s">
        <v>3989</v>
      </c>
      <c r="F25" s="9">
        <v>-134.27000000000001</v>
      </c>
      <c r="G25" s="9">
        <v>134.27000000000001</v>
      </c>
      <c r="H25" s="9">
        <v>24.17</v>
      </c>
      <c r="I25" s="6" t="s">
        <v>4011</v>
      </c>
      <c r="J25" s="9">
        <v>0</v>
      </c>
      <c r="K25" s="9">
        <v>0</v>
      </c>
      <c r="L25" s="6" t="s">
        <v>3990</v>
      </c>
      <c r="M25" s="9">
        <v>0</v>
      </c>
      <c r="N25" s="9">
        <v>0</v>
      </c>
      <c r="O25" s="6" t="s">
        <v>3990</v>
      </c>
      <c r="P25" s="7">
        <v>134.27000000000001</v>
      </c>
      <c r="Q25" s="7">
        <v>2.2200000000000002</v>
      </c>
      <c r="R25" s="6" t="s">
        <v>3991</v>
      </c>
      <c r="S25" s="7">
        <v>134.27000000000001</v>
      </c>
      <c r="T25" s="7">
        <v>10.199999999999999</v>
      </c>
      <c r="U25" s="6" t="s">
        <v>3991</v>
      </c>
      <c r="V25" s="6" t="s">
        <v>3992</v>
      </c>
      <c r="W25" s="6">
        <v>7568712</v>
      </c>
      <c r="X25" s="6" t="s">
        <v>3411</v>
      </c>
      <c r="Y25" s="6" t="s">
        <v>3412</v>
      </c>
      <c r="Z25" s="6" t="s">
        <v>3413</v>
      </c>
      <c r="AA25" s="6"/>
      <c r="AB25" s="5">
        <f t="shared" si="0"/>
        <v>152226</v>
      </c>
      <c r="AC25" t="str">
        <f t="shared" si="1"/>
        <v>23/04/2015</v>
      </c>
      <c r="AD25" t="str">
        <f t="shared" si="2"/>
        <v>29992682000229</v>
      </c>
      <c r="AE25" s="11">
        <f t="shared" si="3"/>
        <v>-134.27000000000001</v>
      </c>
      <c r="AF25">
        <v>0</v>
      </c>
      <c r="AH25" s="10">
        <v>6783119</v>
      </c>
      <c r="AI25" s="10" t="s">
        <v>5449</v>
      </c>
      <c r="AJ25" s="10">
        <v>36250</v>
      </c>
      <c r="AK25" s="10" t="s">
        <v>5231</v>
      </c>
      <c r="AL25" s="10" t="s">
        <v>5421</v>
      </c>
      <c r="AM25" s="10" t="s">
        <v>5450</v>
      </c>
      <c r="AN25" s="12" t="e">
        <f>VLOOKUP(TRIM(AK25),[1]Sheet1!$S:$T,2,FALSE)</f>
        <v>#N/A</v>
      </c>
      <c r="AO25" s="12">
        <f t="shared" si="4"/>
        <v>0</v>
      </c>
      <c r="AP25" s="10">
        <f t="shared" si="5"/>
        <v>0</v>
      </c>
      <c r="AR25" s="12" t="b">
        <f t="shared" si="6"/>
        <v>0</v>
      </c>
      <c r="AT25">
        <v>152564</v>
      </c>
      <c r="AU25" t="s">
        <v>6618</v>
      </c>
      <c r="AV25" t="s">
        <v>6167</v>
      </c>
      <c r="AW25" s="13">
        <f t="shared" si="7"/>
        <v>-764.45</v>
      </c>
      <c r="AX25" s="13">
        <f t="shared" si="8"/>
        <v>0</v>
      </c>
      <c r="AZ25" t="str">
        <f t="shared" si="9"/>
        <v>28/04/2015;17281973000220;-764,45;0,00</v>
      </c>
    </row>
    <row r="26" spans="1:52" x14ac:dyDescent="0.2">
      <c r="A26" s="6" t="s">
        <v>3987</v>
      </c>
      <c r="B26" s="6">
        <v>152227</v>
      </c>
      <c r="C26" s="1">
        <v>42117</v>
      </c>
      <c r="D26" s="6" t="s">
        <v>2961</v>
      </c>
      <c r="E26" s="6" t="s">
        <v>3989</v>
      </c>
      <c r="F26" s="9">
        <v>-2619.5700000000002</v>
      </c>
      <c r="G26" s="9">
        <v>2619.5700000000002</v>
      </c>
      <c r="H26" s="9">
        <v>471.52</v>
      </c>
      <c r="I26" s="6" t="s">
        <v>4011</v>
      </c>
      <c r="J26" s="9">
        <v>0</v>
      </c>
      <c r="K26" s="9">
        <v>0</v>
      </c>
      <c r="L26" s="6" t="s">
        <v>3990</v>
      </c>
      <c r="M26" s="9">
        <v>0</v>
      </c>
      <c r="N26" s="9">
        <v>0</v>
      </c>
      <c r="O26" s="6" t="s">
        <v>3990</v>
      </c>
      <c r="P26" s="7">
        <v>2619.5700000000002</v>
      </c>
      <c r="Q26" s="7">
        <v>43.22</v>
      </c>
      <c r="R26" s="6" t="s">
        <v>3991</v>
      </c>
      <c r="S26" s="7">
        <v>2619.5700000000002</v>
      </c>
      <c r="T26" s="7">
        <v>199.09</v>
      </c>
      <c r="U26" s="6" t="s">
        <v>3991</v>
      </c>
      <c r="V26" s="6" t="s">
        <v>3992</v>
      </c>
      <c r="W26" s="6">
        <v>6816086</v>
      </c>
      <c r="X26" s="6" t="s">
        <v>3415</v>
      </c>
      <c r="Y26" s="6" t="s">
        <v>3416</v>
      </c>
      <c r="Z26" s="6" t="s">
        <v>3417</v>
      </c>
      <c r="AA26" s="6"/>
      <c r="AB26" s="5">
        <f t="shared" si="0"/>
        <v>152227</v>
      </c>
      <c r="AC26" t="str">
        <f t="shared" si="1"/>
        <v>23/04/2015</v>
      </c>
      <c r="AD26" t="str">
        <f t="shared" si="2"/>
        <v>61064838008460</v>
      </c>
      <c r="AE26" s="11">
        <f t="shared" si="3"/>
        <v>-2619.5700000000002</v>
      </c>
      <c r="AF26">
        <v>0</v>
      </c>
      <c r="AH26" s="10">
        <v>6782808</v>
      </c>
      <c r="AI26" s="10" t="s">
        <v>5451</v>
      </c>
      <c r="AJ26" s="10">
        <v>36251</v>
      </c>
      <c r="AK26" s="10" t="s">
        <v>5232</v>
      </c>
      <c r="AL26" s="10" t="s">
        <v>5421</v>
      </c>
      <c r="AM26" s="10" t="s">
        <v>5422</v>
      </c>
      <c r="AN26" s="12" t="e">
        <f>VLOOKUP(TRIM(AK26),[1]Sheet1!$S:$T,2,FALSE)</f>
        <v>#N/A</v>
      </c>
      <c r="AO26" s="12">
        <f t="shared" si="4"/>
        <v>0</v>
      </c>
      <c r="AP26" s="10">
        <f t="shared" si="5"/>
        <v>0</v>
      </c>
      <c r="AR26" s="12" t="b">
        <f t="shared" si="6"/>
        <v>0</v>
      </c>
      <c r="AT26">
        <v>152565</v>
      </c>
      <c r="AU26" t="s">
        <v>6618</v>
      </c>
      <c r="AV26" t="s">
        <v>5722</v>
      </c>
      <c r="AW26" s="13">
        <f t="shared" si="7"/>
        <v>-1296.05</v>
      </c>
      <c r="AX26" s="13">
        <f t="shared" si="8"/>
        <v>0</v>
      </c>
      <c r="AZ26" t="str">
        <f t="shared" si="9"/>
        <v>28/04/2015;82321845000143;-1296,05;0,00</v>
      </c>
    </row>
    <row r="27" spans="1:52" x14ac:dyDescent="0.2">
      <c r="A27" s="6" t="s">
        <v>3987</v>
      </c>
      <c r="B27" s="6">
        <v>152228</v>
      </c>
      <c r="C27" s="1">
        <v>42117</v>
      </c>
      <c r="D27" s="6" t="s">
        <v>3003</v>
      </c>
      <c r="E27" s="6" t="s">
        <v>3418</v>
      </c>
      <c r="F27" s="9">
        <v>-280.5</v>
      </c>
      <c r="G27" s="9">
        <v>433.68</v>
      </c>
      <c r="H27" s="9">
        <v>30.36</v>
      </c>
      <c r="I27" s="6" t="s">
        <v>4011</v>
      </c>
      <c r="J27" s="9">
        <v>0</v>
      </c>
      <c r="K27" s="9">
        <v>0</v>
      </c>
      <c r="L27" s="6" t="s">
        <v>3990</v>
      </c>
      <c r="M27" s="9">
        <v>0</v>
      </c>
      <c r="N27" s="9">
        <v>0</v>
      </c>
      <c r="O27" s="6" t="s">
        <v>3990</v>
      </c>
      <c r="P27" s="7">
        <v>433.68</v>
      </c>
      <c r="Q27" s="7">
        <v>7.16</v>
      </c>
      <c r="R27" s="6" t="s">
        <v>3991</v>
      </c>
      <c r="S27" s="7">
        <v>433.68</v>
      </c>
      <c r="T27" s="7">
        <v>32.96</v>
      </c>
      <c r="U27" s="6" t="s">
        <v>3991</v>
      </c>
      <c r="V27" s="6" t="s">
        <v>3992</v>
      </c>
      <c r="W27" s="6">
        <v>7595992</v>
      </c>
      <c r="X27" s="6" t="s">
        <v>4535</v>
      </c>
      <c r="Y27" s="6" t="s">
        <v>4536</v>
      </c>
      <c r="Z27" s="6" t="s">
        <v>3420</v>
      </c>
      <c r="AA27" s="6"/>
      <c r="AB27" s="5">
        <f t="shared" si="0"/>
        <v>152228</v>
      </c>
      <c r="AC27" t="str">
        <f t="shared" si="1"/>
        <v>23/04/2015</v>
      </c>
      <c r="AD27" t="str">
        <f t="shared" si="2"/>
        <v>11646946000146</v>
      </c>
      <c r="AE27" s="11">
        <f t="shared" si="3"/>
        <v>-280.5</v>
      </c>
      <c r="AF27">
        <v>0</v>
      </c>
      <c r="AH27" s="10">
        <v>6784250</v>
      </c>
      <c r="AI27" s="10" t="s">
        <v>5428</v>
      </c>
      <c r="AJ27" s="10">
        <v>36252</v>
      </c>
      <c r="AK27" s="10" t="s">
        <v>5224</v>
      </c>
      <c r="AL27" s="10" t="s">
        <v>5421</v>
      </c>
      <c r="AM27" s="10" t="s">
        <v>5441</v>
      </c>
      <c r="AN27" s="12" t="e">
        <f>VLOOKUP(TRIM(AK27),[1]Sheet1!$S:$T,2,FALSE)</f>
        <v>#N/A</v>
      </c>
      <c r="AO27" s="12">
        <f t="shared" si="4"/>
        <v>0</v>
      </c>
      <c r="AP27" s="10">
        <f t="shared" si="5"/>
        <v>0</v>
      </c>
      <c r="AR27" s="12" t="b">
        <f t="shared" si="6"/>
        <v>0</v>
      </c>
      <c r="AT27">
        <v>152566</v>
      </c>
      <c r="AU27" t="s">
        <v>6618</v>
      </c>
      <c r="AV27" t="s">
        <v>5909</v>
      </c>
      <c r="AW27" s="13">
        <f t="shared" si="7"/>
        <v>-270.38</v>
      </c>
      <c r="AX27" s="13">
        <f t="shared" si="8"/>
        <v>0</v>
      </c>
      <c r="AZ27" t="str">
        <f t="shared" si="9"/>
        <v>28/04/2015;02155469000125;-270,38;0,00</v>
      </c>
    </row>
    <row r="28" spans="1:52" x14ac:dyDescent="0.2">
      <c r="A28" s="6" t="s">
        <v>3987</v>
      </c>
      <c r="B28" s="6">
        <v>283534</v>
      </c>
      <c r="C28" s="1">
        <v>42117</v>
      </c>
      <c r="D28" s="6" t="s">
        <v>2999</v>
      </c>
      <c r="E28" s="6" t="s">
        <v>3989</v>
      </c>
      <c r="F28" s="9">
        <v>-1035</v>
      </c>
      <c r="G28" s="9">
        <v>900</v>
      </c>
      <c r="H28" s="9">
        <v>162</v>
      </c>
      <c r="I28" s="6" t="s">
        <v>4011</v>
      </c>
      <c r="J28" s="9">
        <v>0</v>
      </c>
      <c r="K28" s="9">
        <v>0</v>
      </c>
      <c r="L28" s="6" t="s">
        <v>3990</v>
      </c>
      <c r="M28" s="9">
        <v>900</v>
      </c>
      <c r="N28" s="9">
        <v>135</v>
      </c>
      <c r="O28" s="6" t="s">
        <v>4056</v>
      </c>
      <c r="P28" s="7">
        <v>900</v>
      </c>
      <c r="Q28" s="7">
        <v>14.85</v>
      </c>
      <c r="R28" s="6" t="s">
        <v>3991</v>
      </c>
      <c r="S28" s="7">
        <v>900</v>
      </c>
      <c r="T28" s="7">
        <v>68.400000000000006</v>
      </c>
      <c r="U28" s="6" t="s">
        <v>3991</v>
      </c>
      <c r="V28" s="6" t="s">
        <v>3992</v>
      </c>
      <c r="W28" s="6">
        <v>6784040</v>
      </c>
      <c r="X28" s="6" t="s">
        <v>4070</v>
      </c>
      <c r="Y28" s="6" t="s">
        <v>3424</v>
      </c>
      <c r="Z28" s="6" t="s">
        <v>3425</v>
      </c>
      <c r="AA28" s="6"/>
      <c r="AB28" s="5">
        <f t="shared" si="0"/>
        <v>283534</v>
      </c>
      <c r="AC28" t="str">
        <f t="shared" si="1"/>
        <v>23/04/2015</v>
      </c>
      <c r="AD28" t="str">
        <f t="shared" si="2"/>
        <v>01376079000112</v>
      </c>
      <c r="AE28" s="11">
        <f t="shared" si="3"/>
        <v>-1035</v>
      </c>
      <c r="AF28">
        <v>0</v>
      </c>
      <c r="AH28" s="10">
        <v>6784250</v>
      </c>
      <c r="AI28" s="10" t="s">
        <v>5428</v>
      </c>
      <c r="AJ28" s="10">
        <v>36308</v>
      </c>
      <c r="AK28" s="10" t="s">
        <v>5233</v>
      </c>
      <c r="AL28" s="10" t="s">
        <v>5421</v>
      </c>
      <c r="AM28" s="10" t="s">
        <v>5452</v>
      </c>
      <c r="AN28" s="12" t="e">
        <f>VLOOKUP(TRIM(AK28),[1]Sheet1!$S:$T,2,FALSE)</f>
        <v>#N/A</v>
      </c>
      <c r="AO28" s="12">
        <f t="shared" si="4"/>
        <v>0</v>
      </c>
      <c r="AP28" s="10">
        <f t="shared" si="5"/>
        <v>0</v>
      </c>
      <c r="AR28" s="12" t="b">
        <f t="shared" si="6"/>
        <v>0</v>
      </c>
      <c r="AT28">
        <v>152567</v>
      </c>
      <c r="AU28" t="s">
        <v>6618</v>
      </c>
      <c r="AV28" t="s">
        <v>5615</v>
      </c>
      <c r="AW28" s="13">
        <f t="shared" si="7"/>
        <v>-3847.9</v>
      </c>
      <c r="AX28" s="13">
        <f t="shared" si="8"/>
        <v>0</v>
      </c>
      <c r="AZ28" t="str">
        <f t="shared" si="9"/>
        <v>28/04/2015;59609123001220;-3847,90;0,00</v>
      </c>
    </row>
    <row r="29" spans="1:52" x14ac:dyDescent="0.2">
      <c r="A29" s="6" t="s">
        <v>3987</v>
      </c>
      <c r="B29" s="6">
        <v>24035</v>
      </c>
      <c r="C29" s="1">
        <v>42122</v>
      </c>
      <c r="D29" s="6" t="s">
        <v>3003</v>
      </c>
      <c r="E29" s="6" t="s">
        <v>4096</v>
      </c>
      <c r="F29" s="9">
        <v>-406.18</v>
      </c>
      <c r="G29" s="9">
        <v>353.2</v>
      </c>
      <c r="H29" s="9">
        <v>14.13</v>
      </c>
      <c r="I29" s="6" t="s">
        <v>4360</v>
      </c>
      <c r="J29" s="9">
        <v>0</v>
      </c>
      <c r="K29" s="9">
        <v>0</v>
      </c>
      <c r="L29" s="6" t="s">
        <v>3990</v>
      </c>
      <c r="M29" s="9">
        <v>353.2</v>
      </c>
      <c r="N29" s="9">
        <v>52.98</v>
      </c>
      <c r="O29" s="6" t="s">
        <v>4056</v>
      </c>
      <c r="P29" s="7">
        <v>353.2</v>
      </c>
      <c r="Q29" s="7">
        <v>5.83</v>
      </c>
      <c r="R29" s="6" t="s">
        <v>3991</v>
      </c>
      <c r="S29" s="7">
        <v>353.2</v>
      </c>
      <c r="T29" s="7">
        <v>26.84</v>
      </c>
      <c r="U29" s="6" t="s">
        <v>3991</v>
      </c>
      <c r="V29" s="6" t="s">
        <v>3992</v>
      </c>
      <c r="W29" s="6">
        <v>6783519</v>
      </c>
      <c r="X29" s="6" t="s">
        <v>4362</v>
      </c>
      <c r="Y29" s="6" t="s">
        <v>3322</v>
      </c>
      <c r="Z29" s="6" t="s">
        <v>3323</v>
      </c>
      <c r="AA29" s="6"/>
      <c r="AB29" s="5">
        <f t="shared" si="0"/>
        <v>24035</v>
      </c>
      <c r="AC29" t="str">
        <f t="shared" si="1"/>
        <v>28/04/2015</v>
      </c>
      <c r="AD29" t="str">
        <f t="shared" si="2"/>
        <v>02195445000361</v>
      </c>
      <c r="AE29" s="11">
        <f t="shared" si="3"/>
        <v>-406.18</v>
      </c>
      <c r="AF29">
        <v>0</v>
      </c>
      <c r="AH29" s="10">
        <v>6784250</v>
      </c>
      <c r="AI29" s="10" t="s">
        <v>5428</v>
      </c>
      <c r="AJ29" s="10">
        <v>36253</v>
      </c>
      <c r="AK29" s="10" t="s">
        <v>5234</v>
      </c>
      <c r="AL29" s="10" t="s">
        <v>5421</v>
      </c>
      <c r="AM29" s="10" t="s">
        <v>5453</v>
      </c>
      <c r="AN29" s="12" t="e">
        <f>VLOOKUP(TRIM(AK29),[1]Sheet1!$S:$T,2,FALSE)</f>
        <v>#N/A</v>
      </c>
      <c r="AO29" s="12">
        <f t="shared" si="4"/>
        <v>0</v>
      </c>
      <c r="AP29" s="10">
        <f t="shared" si="5"/>
        <v>0</v>
      </c>
      <c r="AR29" s="12" t="b">
        <f t="shared" si="6"/>
        <v>0</v>
      </c>
      <c r="AT29">
        <v>152568</v>
      </c>
      <c r="AU29" t="s">
        <v>6618</v>
      </c>
      <c r="AV29" t="s">
        <v>5615</v>
      </c>
      <c r="AW29" s="13">
        <f t="shared" si="7"/>
        <v>-38991.339999999997</v>
      </c>
      <c r="AX29" s="13">
        <f t="shared" si="8"/>
        <v>0</v>
      </c>
      <c r="AZ29" t="str">
        <f t="shared" si="9"/>
        <v>28/04/2015;59609123001220;-38991,34;0,00</v>
      </c>
    </row>
    <row r="30" spans="1:52" x14ac:dyDescent="0.2">
      <c r="A30" s="6" t="s">
        <v>3987</v>
      </c>
      <c r="B30" s="6">
        <v>43482</v>
      </c>
      <c r="C30" s="1">
        <v>42122</v>
      </c>
      <c r="D30" s="6" t="s">
        <v>3643</v>
      </c>
      <c r="E30" s="6" t="s">
        <v>4642</v>
      </c>
      <c r="F30" s="9">
        <v>-2484.64</v>
      </c>
      <c r="G30" s="9">
        <v>2031.04</v>
      </c>
      <c r="H30" s="9">
        <v>142.16999999999999</v>
      </c>
      <c r="I30" s="6" t="s">
        <v>3644</v>
      </c>
      <c r="J30" s="9">
        <v>3504.56</v>
      </c>
      <c r="K30" s="9">
        <v>453.6</v>
      </c>
      <c r="L30" s="6" t="s">
        <v>3644</v>
      </c>
      <c r="M30" s="9">
        <v>0</v>
      </c>
      <c r="N30" s="9">
        <v>0</v>
      </c>
      <c r="O30" s="6" t="s">
        <v>3990</v>
      </c>
      <c r="P30" s="7">
        <v>2031.04</v>
      </c>
      <c r="Q30" s="7">
        <v>33.51</v>
      </c>
      <c r="R30" s="6" t="s">
        <v>3991</v>
      </c>
      <c r="S30" s="7">
        <v>2031.04</v>
      </c>
      <c r="T30" s="7">
        <v>154.36000000000001</v>
      </c>
      <c r="U30" s="6" t="s">
        <v>3991</v>
      </c>
      <c r="V30" s="6" t="s">
        <v>3992</v>
      </c>
      <c r="W30" s="6">
        <v>6783163</v>
      </c>
      <c r="X30" s="6" t="s">
        <v>4666</v>
      </c>
      <c r="Y30" s="6" t="s">
        <v>3646</v>
      </c>
      <c r="Z30" s="6" t="s">
        <v>3647</v>
      </c>
      <c r="AA30" s="6"/>
      <c r="AB30" s="5">
        <f t="shared" si="0"/>
        <v>43482</v>
      </c>
      <c r="AC30" t="str">
        <f t="shared" si="1"/>
        <v>28/04/2015</v>
      </c>
      <c r="AD30" t="str">
        <f t="shared" si="2"/>
        <v>46044053003554</v>
      </c>
      <c r="AE30" s="11">
        <f t="shared" si="3"/>
        <v>-2484.64</v>
      </c>
      <c r="AF30">
        <v>0</v>
      </c>
      <c r="AH30" s="10">
        <v>6783199</v>
      </c>
      <c r="AI30" s="10" t="s">
        <v>5430</v>
      </c>
      <c r="AJ30" s="10">
        <v>36309</v>
      </c>
      <c r="AK30" s="10" t="s">
        <v>5235</v>
      </c>
      <c r="AL30" s="10" t="s">
        <v>5421</v>
      </c>
      <c r="AM30" s="10" t="s">
        <v>5454</v>
      </c>
      <c r="AN30" s="12" t="e">
        <f>VLOOKUP(TRIM(AK30),[1]Sheet1!$S:$T,2,FALSE)</f>
        <v>#N/A</v>
      </c>
      <c r="AO30" s="12">
        <f t="shared" si="4"/>
        <v>0</v>
      </c>
      <c r="AP30" s="10">
        <f t="shared" si="5"/>
        <v>0</v>
      </c>
      <c r="AR30" s="12" t="b">
        <f t="shared" si="6"/>
        <v>0</v>
      </c>
      <c r="AT30">
        <v>152569</v>
      </c>
      <c r="AU30" t="s">
        <v>6618</v>
      </c>
      <c r="AV30" t="s">
        <v>5622</v>
      </c>
      <c r="AW30" s="13">
        <f t="shared" si="7"/>
        <v>-1798.64</v>
      </c>
      <c r="AX30" s="13">
        <f t="shared" si="8"/>
        <v>0</v>
      </c>
      <c r="AZ30" t="str">
        <f t="shared" si="9"/>
        <v>28/04/2015;59578948000171;-1798,64;0,00</v>
      </c>
    </row>
    <row r="31" spans="1:52" x14ac:dyDescent="0.2">
      <c r="A31" s="6" t="s">
        <v>3987</v>
      </c>
      <c r="B31" s="6">
        <v>124664</v>
      </c>
      <c r="C31" s="1">
        <v>42122</v>
      </c>
      <c r="D31" s="6" t="s">
        <v>3123</v>
      </c>
      <c r="E31" s="6" t="s">
        <v>3007</v>
      </c>
      <c r="F31" s="9">
        <v>-302.49</v>
      </c>
      <c r="G31" s="9">
        <v>213.39</v>
      </c>
      <c r="H31" s="9">
        <v>8.5399999999999991</v>
      </c>
      <c r="I31" s="6" t="s">
        <v>3125</v>
      </c>
      <c r="J31" s="9">
        <v>386.01</v>
      </c>
      <c r="K31" s="9">
        <v>57.09</v>
      </c>
      <c r="L31" s="6" t="s">
        <v>3125</v>
      </c>
      <c r="M31" s="9">
        <v>213.39</v>
      </c>
      <c r="N31" s="9">
        <v>32.01</v>
      </c>
      <c r="O31" s="6" t="s">
        <v>4056</v>
      </c>
      <c r="P31" s="7">
        <v>213.39</v>
      </c>
      <c r="Q31" s="7">
        <v>3.52</v>
      </c>
      <c r="R31" s="6" t="s">
        <v>3991</v>
      </c>
      <c r="S31" s="7">
        <v>213.39</v>
      </c>
      <c r="T31" s="7">
        <v>16.22</v>
      </c>
      <c r="U31" s="6" t="s">
        <v>3991</v>
      </c>
      <c r="V31" s="6" t="s">
        <v>3992</v>
      </c>
      <c r="W31" s="6">
        <v>6783620</v>
      </c>
      <c r="X31" s="6" t="s">
        <v>4049</v>
      </c>
      <c r="Y31" s="6" t="s">
        <v>5074</v>
      </c>
      <c r="Z31" s="6" t="s">
        <v>5075</v>
      </c>
      <c r="AA31" s="6"/>
      <c r="AB31" s="5">
        <f t="shared" si="0"/>
        <v>124664</v>
      </c>
      <c r="AC31" t="str">
        <f t="shared" si="1"/>
        <v>28/04/2015</v>
      </c>
      <c r="AD31" t="str">
        <f t="shared" si="2"/>
        <v>46044053004607</v>
      </c>
      <c r="AE31" s="11">
        <f t="shared" si="3"/>
        <v>-302.49</v>
      </c>
      <c r="AF31">
        <v>0</v>
      </c>
      <c r="AH31" s="10">
        <v>6784281</v>
      </c>
      <c r="AI31" s="10" t="s">
        <v>5436</v>
      </c>
      <c r="AJ31" s="10">
        <v>36254</v>
      </c>
      <c r="AK31" s="10" t="s">
        <v>5220</v>
      </c>
      <c r="AL31" s="10" t="s">
        <v>5421</v>
      </c>
      <c r="AM31" s="10" t="s">
        <v>5455</v>
      </c>
      <c r="AN31" s="12" t="e">
        <f>VLOOKUP(TRIM(AK31),[1]Sheet1!$S:$T,2,FALSE)</f>
        <v>#N/A</v>
      </c>
      <c r="AO31" s="12">
        <f t="shared" si="4"/>
        <v>0</v>
      </c>
      <c r="AP31" s="10">
        <f t="shared" si="5"/>
        <v>0</v>
      </c>
      <c r="AR31" s="12" t="b">
        <f t="shared" si="6"/>
        <v>0</v>
      </c>
      <c r="AT31">
        <v>152570</v>
      </c>
      <c r="AU31" t="s">
        <v>6618</v>
      </c>
      <c r="AV31" t="s">
        <v>6569</v>
      </c>
      <c r="AW31" s="13">
        <f t="shared" si="7"/>
        <v>-1811.56</v>
      </c>
      <c r="AX31" s="13">
        <f t="shared" si="8"/>
        <v>0</v>
      </c>
      <c r="AZ31" t="str">
        <f t="shared" si="9"/>
        <v>28/04/2015;02641663000110;-1811,56;0,00</v>
      </c>
    </row>
    <row r="32" spans="1:52" x14ac:dyDescent="0.2">
      <c r="A32" s="6" t="s">
        <v>3987</v>
      </c>
      <c r="B32" s="6">
        <v>152564</v>
      </c>
      <c r="C32" s="1">
        <v>42122</v>
      </c>
      <c r="D32" s="6" t="s">
        <v>3123</v>
      </c>
      <c r="E32" s="6" t="s">
        <v>5203</v>
      </c>
      <c r="F32" s="9">
        <v>-107.6</v>
      </c>
      <c r="G32" s="9">
        <v>73.63</v>
      </c>
      <c r="H32" s="9">
        <v>2.95</v>
      </c>
      <c r="I32" s="6" t="s">
        <v>3125</v>
      </c>
      <c r="J32" s="9">
        <v>143.74</v>
      </c>
      <c r="K32" s="9">
        <v>22.93</v>
      </c>
      <c r="L32" s="6" t="s">
        <v>3125</v>
      </c>
      <c r="M32" s="9">
        <v>73.63</v>
      </c>
      <c r="N32" s="9">
        <v>11.04</v>
      </c>
      <c r="O32" s="6" t="s">
        <v>4056</v>
      </c>
      <c r="P32" s="7">
        <v>73.63</v>
      </c>
      <c r="Q32" s="7">
        <v>1.21</v>
      </c>
      <c r="R32" s="6" t="s">
        <v>3991</v>
      </c>
      <c r="S32" s="7">
        <v>73.63</v>
      </c>
      <c r="T32" s="7">
        <v>5.6</v>
      </c>
      <c r="U32" s="6" t="s">
        <v>3991</v>
      </c>
      <c r="V32" s="6" t="s">
        <v>3992</v>
      </c>
      <c r="W32" s="6">
        <v>6789201</v>
      </c>
      <c r="X32" s="6" t="s">
        <v>4049</v>
      </c>
      <c r="Y32" s="6" t="s">
        <v>4952</v>
      </c>
      <c r="Z32" s="6" t="s">
        <v>4953</v>
      </c>
      <c r="AA32" s="6"/>
      <c r="AB32" s="5">
        <f t="shared" si="0"/>
        <v>152564</v>
      </c>
      <c r="AC32" t="str">
        <f t="shared" si="1"/>
        <v>28/04/2015</v>
      </c>
      <c r="AD32" t="str">
        <f t="shared" si="2"/>
        <v>17281973000220</v>
      </c>
      <c r="AE32" s="11">
        <f t="shared" si="3"/>
        <v>-107.6</v>
      </c>
      <c r="AF32">
        <f t="shared" ref="AF32:AF37" si="10">SUMIF(AJ:AJ,B32,AP:AP)</f>
        <v>0</v>
      </c>
      <c r="AH32" s="10">
        <v>6784255</v>
      </c>
      <c r="AI32" s="10" t="s">
        <v>5423</v>
      </c>
      <c r="AJ32" s="10">
        <v>36255</v>
      </c>
      <c r="AK32" s="10" t="s">
        <v>5236</v>
      </c>
      <c r="AL32" s="10" t="s">
        <v>5421</v>
      </c>
      <c r="AM32" s="10" t="s">
        <v>5424</v>
      </c>
      <c r="AN32" s="12" t="e">
        <f>VLOOKUP(TRIM(AK32),[1]Sheet1!$S:$T,2,FALSE)</f>
        <v>#N/A</v>
      </c>
      <c r="AO32" s="12">
        <f t="shared" si="4"/>
        <v>0</v>
      </c>
      <c r="AP32" s="10">
        <f t="shared" si="5"/>
        <v>0</v>
      </c>
      <c r="AR32" s="12" t="b">
        <f t="shared" si="6"/>
        <v>0</v>
      </c>
      <c r="AT32">
        <v>152571</v>
      </c>
      <c r="AU32" t="s">
        <v>6618</v>
      </c>
      <c r="AV32" t="s">
        <v>5597</v>
      </c>
      <c r="AW32" s="13">
        <f t="shared" si="7"/>
        <v>-280.5</v>
      </c>
      <c r="AX32" s="13">
        <f t="shared" si="8"/>
        <v>0</v>
      </c>
      <c r="AZ32" t="str">
        <f t="shared" si="9"/>
        <v>28/04/2015;11646946000146;-280,50;0,00</v>
      </c>
    </row>
    <row r="33" spans="1:52" x14ac:dyDescent="0.2">
      <c r="A33" s="6" t="s">
        <v>3987</v>
      </c>
      <c r="B33" s="6">
        <v>152564</v>
      </c>
      <c r="C33" s="1">
        <v>42122</v>
      </c>
      <c r="D33" s="6" t="s">
        <v>3123</v>
      </c>
      <c r="E33" s="6" t="s">
        <v>5203</v>
      </c>
      <c r="F33" s="9">
        <v>-189.1</v>
      </c>
      <c r="G33" s="9">
        <v>148.19</v>
      </c>
      <c r="H33" s="9">
        <v>5.93</v>
      </c>
      <c r="I33" s="6" t="s">
        <v>3125</v>
      </c>
      <c r="J33" s="9">
        <v>260.24</v>
      </c>
      <c r="K33" s="9">
        <v>40.909999999999997</v>
      </c>
      <c r="L33" s="6" t="s">
        <v>3125</v>
      </c>
      <c r="M33" s="9">
        <v>0</v>
      </c>
      <c r="N33" s="9">
        <v>0</v>
      </c>
      <c r="O33" s="6" t="s">
        <v>3990</v>
      </c>
      <c r="P33" s="7">
        <v>148.19</v>
      </c>
      <c r="Q33" s="7">
        <v>2.4500000000000002</v>
      </c>
      <c r="R33" s="6" t="s">
        <v>3991</v>
      </c>
      <c r="S33" s="7">
        <v>148.19</v>
      </c>
      <c r="T33" s="7">
        <v>11.26</v>
      </c>
      <c r="U33" s="6" t="s">
        <v>3991</v>
      </c>
      <c r="V33" s="6" t="s">
        <v>3992</v>
      </c>
      <c r="W33" s="6">
        <v>6789201</v>
      </c>
      <c r="X33" s="6" t="s">
        <v>4973</v>
      </c>
      <c r="Y33" s="6" t="s">
        <v>3656</v>
      </c>
      <c r="Z33" s="6" t="s">
        <v>3657</v>
      </c>
      <c r="AA33" s="6"/>
      <c r="AB33" s="5">
        <f t="shared" si="0"/>
        <v>152564</v>
      </c>
      <c r="AC33" t="str">
        <f t="shared" si="1"/>
        <v>28/04/2015</v>
      </c>
      <c r="AD33" t="str">
        <f t="shared" si="2"/>
        <v>17281973000220</v>
      </c>
      <c r="AE33" s="11">
        <f t="shared" si="3"/>
        <v>-189.1</v>
      </c>
      <c r="AF33">
        <f t="shared" si="10"/>
        <v>0</v>
      </c>
      <c r="AH33" s="10">
        <v>6784250</v>
      </c>
      <c r="AI33" s="10" t="s">
        <v>5428</v>
      </c>
      <c r="AJ33" s="10">
        <v>36310</v>
      </c>
      <c r="AK33" s="10" t="s">
        <v>5216</v>
      </c>
      <c r="AL33" s="10" t="s">
        <v>5421</v>
      </c>
      <c r="AM33" s="10" t="s">
        <v>5456</v>
      </c>
      <c r="AN33" s="12" t="e">
        <f>VLOOKUP(TRIM(AK33),[1]Sheet1!$S:$T,2,FALSE)</f>
        <v>#N/A</v>
      </c>
      <c r="AO33" s="12">
        <f t="shared" si="4"/>
        <v>0</v>
      </c>
      <c r="AP33" s="10">
        <f t="shared" si="5"/>
        <v>0</v>
      </c>
      <c r="AR33" s="12" t="b">
        <f t="shared" si="6"/>
        <v>0</v>
      </c>
      <c r="AT33">
        <v>302231</v>
      </c>
      <c r="AU33" t="s">
        <v>6618</v>
      </c>
      <c r="AV33" t="s">
        <v>5582</v>
      </c>
      <c r="AW33" s="13">
        <f t="shared" si="7"/>
        <v>-769.58</v>
      </c>
      <c r="AX33" s="13">
        <f t="shared" si="8"/>
        <v>0</v>
      </c>
      <c r="AZ33" t="str">
        <f t="shared" si="9"/>
        <v>28/04/2015;56545742000157;-769,58;0,00</v>
      </c>
    </row>
    <row r="34" spans="1:52" x14ac:dyDescent="0.2">
      <c r="A34" s="6" t="s">
        <v>3987</v>
      </c>
      <c r="B34" s="6">
        <v>152564</v>
      </c>
      <c r="C34" s="1">
        <v>42122</v>
      </c>
      <c r="D34" s="6" t="s">
        <v>3123</v>
      </c>
      <c r="E34" s="6" t="s">
        <v>5203</v>
      </c>
      <c r="F34" s="9">
        <v>-234.53</v>
      </c>
      <c r="G34" s="9">
        <v>183.79</v>
      </c>
      <c r="H34" s="9">
        <v>7.35</v>
      </c>
      <c r="I34" s="6" t="s">
        <v>3125</v>
      </c>
      <c r="J34" s="9">
        <v>322.75</v>
      </c>
      <c r="K34" s="9">
        <v>50.74</v>
      </c>
      <c r="L34" s="6" t="s">
        <v>3125</v>
      </c>
      <c r="M34" s="9">
        <v>0</v>
      </c>
      <c r="N34" s="9">
        <v>0</v>
      </c>
      <c r="O34" s="6" t="s">
        <v>3990</v>
      </c>
      <c r="P34" s="7">
        <v>183.79</v>
      </c>
      <c r="Q34" s="7">
        <v>3.03</v>
      </c>
      <c r="R34" s="6" t="s">
        <v>3991</v>
      </c>
      <c r="S34" s="7">
        <v>183.79</v>
      </c>
      <c r="T34" s="7">
        <v>13.97</v>
      </c>
      <c r="U34" s="6" t="s">
        <v>3991</v>
      </c>
      <c r="V34" s="6" t="s">
        <v>3992</v>
      </c>
      <c r="W34" s="6">
        <v>6789201</v>
      </c>
      <c r="X34" s="6" t="s">
        <v>4973</v>
      </c>
      <c r="Y34" s="6" t="s">
        <v>3658</v>
      </c>
      <c r="Z34" s="6" t="s">
        <v>3659</v>
      </c>
      <c r="AA34" s="6"/>
      <c r="AB34" s="5">
        <f t="shared" si="0"/>
        <v>152564</v>
      </c>
      <c r="AC34" t="str">
        <f t="shared" si="1"/>
        <v>28/04/2015</v>
      </c>
      <c r="AD34" t="str">
        <f t="shared" si="2"/>
        <v>17281973000220</v>
      </c>
      <c r="AE34" s="11">
        <f t="shared" si="3"/>
        <v>-234.53</v>
      </c>
      <c r="AF34">
        <f t="shared" si="10"/>
        <v>0</v>
      </c>
      <c r="AH34" s="10">
        <v>6783788</v>
      </c>
      <c r="AI34" s="10" t="s">
        <v>5457</v>
      </c>
      <c r="AJ34" s="10">
        <v>36256</v>
      </c>
      <c r="AK34" s="10" t="s">
        <v>5237</v>
      </c>
      <c r="AL34" s="10" t="s">
        <v>5421</v>
      </c>
      <c r="AM34" s="10" t="s">
        <v>5458</v>
      </c>
      <c r="AN34" s="12" t="e">
        <f>VLOOKUP(TRIM(AK34),[1]Sheet1!$S:$T,2,FALSE)</f>
        <v>#N/A</v>
      </c>
      <c r="AO34" s="12">
        <f t="shared" si="4"/>
        <v>0</v>
      </c>
      <c r="AP34" s="10">
        <f t="shared" si="5"/>
        <v>0</v>
      </c>
      <c r="AR34" s="12" t="b">
        <f t="shared" si="6"/>
        <v>0</v>
      </c>
      <c r="AT34">
        <v>152666</v>
      </c>
      <c r="AU34" t="s">
        <v>6619</v>
      </c>
      <c r="AV34" t="s">
        <v>5646</v>
      </c>
      <c r="AW34" s="13">
        <f t="shared" si="7"/>
        <v>-324.97000000000003</v>
      </c>
      <c r="AX34" s="13">
        <f t="shared" si="8"/>
        <v>0</v>
      </c>
      <c r="AZ34" t="str">
        <f t="shared" si="9"/>
        <v>29/04/2015;54305743001170;-324,97;0,00</v>
      </c>
    </row>
    <row r="35" spans="1:52" x14ac:dyDescent="0.2">
      <c r="A35" s="6" t="s">
        <v>3987</v>
      </c>
      <c r="B35" s="6">
        <v>152564</v>
      </c>
      <c r="C35" s="1">
        <v>42122</v>
      </c>
      <c r="D35" s="6" t="s">
        <v>3123</v>
      </c>
      <c r="E35" s="6" t="s">
        <v>5203</v>
      </c>
      <c r="F35" s="9">
        <v>-233.22</v>
      </c>
      <c r="G35" s="9">
        <v>182.76</v>
      </c>
      <c r="H35" s="9">
        <v>7.31</v>
      </c>
      <c r="I35" s="6" t="s">
        <v>3125</v>
      </c>
      <c r="J35" s="9">
        <v>320.94</v>
      </c>
      <c r="K35" s="9">
        <v>50.46</v>
      </c>
      <c r="L35" s="6" t="s">
        <v>3125</v>
      </c>
      <c r="M35" s="9">
        <v>0</v>
      </c>
      <c r="N35" s="9">
        <v>0</v>
      </c>
      <c r="O35" s="6" t="s">
        <v>3990</v>
      </c>
      <c r="P35" s="7">
        <v>182.76</v>
      </c>
      <c r="Q35" s="7">
        <v>3.02</v>
      </c>
      <c r="R35" s="6" t="s">
        <v>3991</v>
      </c>
      <c r="S35" s="7">
        <v>182.76</v>
      </c>
      <c r="T35" s="7">
        <v>13.89</v>
      </c>
      <c r="U35" s="6" t="s">
        <v>3991</v>
      </c>
      <c r="V35" s="6" t="s">
        <v>3992</v>
      </c>
      <c r="W35" s="6">
        <v>6789201</v>
      </c>
      <c r="X35" s="6" t="s">
        <v>4973</v>
      </c>
      <c r="Y35" s="6" t="s">
        <v>4974</v>
      </c>
      <c r="Z35" s="6" t="s">
        <v>4975</v>
      </c>
      <c r="AA35" s="6"/>
      <c r="AB35" s="5">
        <f t="shared" si="0"/>
        <v>152564</v>
      </c>
      <c r="AC35" t="str">
        <f t="shared" si="1"/>
        <v>28/04/2015</v>
      </c>
      <c r="AD35" t="str">
        <f t="shared" si="2"/>
        <v>17281973000220</v>
      </c>
      <c r="AE35" s="11">
        <f t="shared" si="3"/>
        <v>-233.22</v>
      </c>
      <c r="AF35">
        <f t="shared" si="10"/>
        <v>0</v>
      </c>
      <c r="AH35" s="10">
        <v>6782856</v>
      </c>
      <c r="AI35" s="10" t="s">
        <v>5459</v>
      </c>
      <c r="AJ35" s="10">
        <v>36257</v>
      </c>
      <c r="AK35" s="10" t="s">
        <v>5238</v>
      </c>
      <c r="AL35" s="10" t="s">
        <v>5421</v>
      </c>
      <c r="AM35" s="10" t="s">
        <v>5460</v>
      </c>
      <c r="AN35" s="12" t="e">
        <f>VLOOKUP(TRIM(AK35),[1]Sheet1!$S:$T,2,FALSE)</f>
        <v>#N/A</v>
      </c>
      <c r="AO35" s="12">
        <f t="shared" si="4"/>
        <v>0</v>
      </c>
      <c r="AP35" s="10">
        <f t="shared" si="5"/>
        <v>0</v>
      </c>
      <c r="AR35" s="12" t="b">
        <f t="shared" si="6"/>
        <v>0</v>
      </c>
      <c r="AT35">
        <v>152667</v>
      </c>
      <c r="AU35" t="s">
        <v>6619</v>
      </c>
      <c r="AV35" t="s">
        <v>5953</v>
      </c>
      <c r="AW35" s="13">
        <f t="shared" si="7"/>
        <v>-2806.92</v>
      </c>
      <c r="AX35" s="13">
        <f t="shared" si="8"/>
        <v>0</v>
      </c>
      <c r="AZ35" t="str">
        <f t="shared" si="9"/>
        <v>29/04/2015;01166372000155;-2806,92;0,00</v>
      </c>
    </row>
    <row r="36" spans="1:52" x14ac:dyDescent="0.2">
      <c r="A36" s="6" t="s">
        <v>3987</v>
      </c>
      <c r="B36" s="6">
        <v>152565</v>
      </c>
      <c r="C36" s="1">
        <v>42122</v>
      </c>
      <c r="D36" s="6" t="s">
        <v>3003</v>
      </c>
      <c r="E36" s="6" t="s">
        <v>4096</v>
      </c>
      <c r="F36" s="9">
        <v>-1296.05</v>
      </c>
      <c r="G36" s="9">
        <v>1296.05</v>
      </c>
      <c r="H36" s="9">
        <v>51.84</v>
      </c>
      <c r="I36" s="6" t="s">
        <v>4360</v>
      </c>
      <c r="J36" s="9">
        <v>0</v>
      </c>
      <c r="K36" s="9">
        <v>0</v>
      </c>
      <c r="L36" s="6" t="s">
        <v>3990</v>
      </c>
      <c r="M36" s="9">
        <v>0</v>
      </c>
      <c r="N36" s="9">
        <v>0</v>
      </c>
      <c r="O36" s="6" t="s">
        <v>3990</v>
      </c>
      <c r="P36" s="7">
        <v>1296.05</v>
      </c>
      <c r="Q36" s="7">
        <v>21.38</v>
      </c>
      <c r="R36" s="6" t="s">
        <v>3991</v>
      </c>
      <c r="S36" s="7">
        <v>1296.05</v>
      </c>
      <c r="T36" s="7">
        <v>98.5</v>
      </c>
      <c r="U36" s="6" t="s">
        <v>3991</v>
      </c>
      <c r="V36" s="6" t="s">
        <v>3992</v>
      </c>
      <c r="W36" s="6">
        <v>6782872</v>
      </c>
      <c r="X36" s="6" t="s">
        <v>4671</v>
      </c>
      <c r="Y36" s="6" t="s">
        <v>3661</v>
      </c>
      <c r="Z36" s="6" t="s">
        <v>3662</v>
      </c>
      <c r="AA36" s="6"/>
      <c r="AB36" s="5">
        <f t="shared" si="0"/>
        <v>152565</v>
      </c>
      <c r="AC36" t="str">
        <f t="shared" si="1"/>
        <v>28/04/2015</v>
      </c>
      <c r="AD36" t="str">
        <f t="shared" si="2"/>
        <v>82321845000143</v>
      </c>
      <c r="AE36" s="11">
        <f t="shared" si="3"/>
        <v>-1296.05</v>
      </c>
      <c r="AF36">
        <f t="shared" si="10"/>
        <v>0</v>
      </c>
      <c r="AH36" s="10">
        <v>6783198</v>
      </c>
      <c r="AI36" s="10" t="s">
        <v>5461</v>
      </c>
      <c r="AJ36" s="10">
        <v>36311</v>
      </c>
      <c r="AK36" s="10" t="s">
        <v>5239</v>
      </c>
      <c r="AL36" s="10" t="s">
        <v>5421</v>
      </c>
      <c r="AM36" s="10" t="s">
        <v>5462</v>
      </c>
      <c r="AN36" s="12" t="e">
        <f>VLOOKUP(TRIM(AK36),[1]Sheet1!$S:$T,2,FALSE)</f>
        <v>#N/A</v>
      </c>
      <c r="AO36" s="12">
        <f t="shared" si="4"/>
        <v>0</v>
      </c>
      <c r="AP36" s="10">
        <f t="shared" si="5"/>
        <v>0</v>
      </c>
      <c r="AR36" s="12" t="b">
        <f t="shared" si="6"/>
        <v>0</v>
      </c>
      <c r="AT36">
        <v>152668</v>
      </c>
      <c r="AU36" t="s">
        <v>6619</v>
      </c>
      <c r="AV36" t="s">
        <v>5621</v>
      </c>
      <c r="AW36" s="13">
        <f t="shared" si="7"/>
        <v>-619.84999999999991</v>
      </c>
      <c r="AX36" s="13">
        <f t="shared" si="8"/>
        <v>0</v>
      </c>
      <c r="AZ36" t="str">
        <f t="shared" si="9"/>
        <v>29/04/2015;04463193000178;-619,85;0,00</v>
      </c>
    </row>
    <row r="37" spans="1:52" x14ac:dyDescent="0.2">
      <c r="A37" s="6" t="s">
        <v>3987</v>
      </c>
      <c r="B37" s="6">
        <v>152566</v>
      </c>
      <c r="C37" s="1">
        <v>42122</v>
      </c>
      <c r="D37" s="6" t="s">
        <v>3003</v>
      </c>
      <c r="E37" s="6" t="s">
        <v>3663</v>
      </c>
      <c r="F37" s="9">
        <v>-270.38</v>
      </c>
      <c r="G37" s="9">
        <v>235.11</v>
      </c>
      <c r="H37" s="9">
        <v>9.4</v>
      </c>
      <c r="I37" s="6" t="s">
        <v>4360</v>
      </c>
      <c r="J37" s="9">
        <v>0</v>
      </c>
      <c r="K37" s="9">
        <v>0</v>
      </c>
      <c r="L37" s="6" t="s">
        <v>3990</v>
      </c>
      <c r="M37" s="9">
        <v>235.11</v>
      </c>
      <c r="N37" s="9">
        <v>35.270000000000003</v>
      </c>
      <c r="O37" s="6" t="s">
        <v>4056</v>
      </c>
      <c r="P37" s="7">
        <v>235.11</v>
      </c>
      <c r="Q37" s="7">
        <v>3.88</v>
      </c>
      <c r="R37" s="6" t="s">
        <v>3991</v>
      </c>
      <c r="S37" s="7">
        <v>235.11</v>
      </c>
      <c r="T37" s="7">
        <v>17.87</v>
      </c>
      <c r="U37" s="6" t="s">
        <v>3991</v>
      </c>
      <c r="V37" s="6" t="s">
        <v>3992</v>
      </c>
      <c r="W37" s="6">
        <v>6795064</v>
      </c>
      <c r="X37" s="6" t="s">
        <v>4362</v>
      </c>
      <c r="Y37" s="6" t="s">
        <v>3665</v>
      </c>
      <c r="Z37" s="6" t="s">
        <v>3666</v>
      </c>
      <c r="AA37" s="6"/>
      <c r="AB37" s="5">
        <f t="shared" si="0"/>
        <v>152566</v>
      </c>
      <c r="AC37" t="str">
        <f t="shared" si="1"/>
        <v>28/04/2015</v>
      </c>
      <c r="AD37" t="str">
        <f t="shared" si="2"/>
        <v>02155469000125</v>
      </c>
      <c r="AE37" s="11">
        <f t="shared" si="3"/>
        <v>-270.38</v>
      </c>
      <c r="AF37">
        <f t="shared" si="10"/>
        <v>0</v>
      </c>
      <c r="AH37" s="10">
        <v>6783198</v>
      </c>
      <c r="AI37" s="10" t="s">
        <v>5461</v>
      </c>
      <c r="AJ37" s="10">
        <v>36311</v>
      </c>
      <c r="AK37" s="10" t="s">
        <v>5240</v>
      </c>
      <c r="AL37" s="10" t="s">
        <v>5421</v>
      </c>
      <c r="AM37" s="10" t="s">
        <v>5463</v>
      </c>
      <c r="AN37" s="12" t="e">
        <f>VLOOKUP(TRIM(AK37),[1]Sheet1!$S:$T,2,FALSE)</f>
        <v>#N/A</v>
      </c>
      <c r="AO37" s="12">
        <f t="shared" si="4"/>
        <v>0</v>
      </c>
      <c r="AP37" s="10">
        <f t="shared" si="5"/>
        <v>0</v>
      </c>
      <c r="AR37" s="12" t="b">
        <f t="shared" si="6"/>
        <v>0</v>
      </c>
      <c r="AT37">
        <v>152669</v>
      </c>
      <c r="AU37" t="s">
        <v>6619</v>
      </c>
      <c r="AV37" t="s">
        <v>6331</v>
      </c>
      <c r="AW37" s="13">
        <f t="shared" si="7"/>
        <v>-621.44000000000005</v>
      </c>
      <c r="AX37" s="13">
        <f t="shared" si="8"/>
        <v>0</v>
      </c>
      <c r="AZ37" t="str">
        <f t="shared" si="9"/>
        <v>29/04/2015;62680764000122;-621,44;0,00</v>
      </c>
    </row>
    <row r="38" spans="1:52" x14ac:dyDescent="0.2">
      <c r="A38" s="6" t="s">
        <v>3987</v>
      </c>
      <c r="B38" s="6">
        <v>152567</v>
      </c>
      <c r="C38" s="1">
        <v>42122</v>
      </c>
      <c r="D38" s="6" t="s">
        <v>2999</v>
      </c>
      <c r="E38" s="6" t="s">
        <v>3989</v>
      </c>
      <c r="F38" s="9">
        <v>-3847.9</v>
      </c>
      <c r="G38" s="9">
        <v>3847.9</v>
      </c>
      <c r="H38" s="9">
        <v>692.62</v>
      </c>
      <c r="I38" s="6" t="s">
        <v>4011</v>
      </c>
      <c r="J38" s="9">
        <v>0</v>
      </c>
      <c r="K38" s="9">
        <v>0</v>
      </c>
      <c r="L38" s="6" t="s">
        <v>3990</v>
      </c>
      <c r="M38" s="9">
        <v>3847.9</v>
      </c>
      <c r="N38" s="9">
        <v>0</v>
      </c>
      <c r="O38" s="6" t="s">
        <v>3667</v>
      </c>
      <c r="P38" s="7">
        <v>3847.9</v>
      </c>
      <c r="Q38" s="7">
        <v>63.49</v>
      </c>
      <c r="R38" s="6" t="s">
        <v>3991</v>
      </c>
      <c r="S38" s="7">
        <v>3847.9</v>
      </c>
      <c r="T38" s="7">
        <v>292.44</v>
      </c>
      <c r="U38" s="6" t="s">
        <v>3991</v>
      </c>
      <c r="V38" s="6" t="s">
        <v>3992</v>
      </c>
      <c r="W38" s="6">
        <v>6819039</v>
      </c>
      <c r="X38" s="6" t="s">
        <v>2988</v>
      </c>
      <c r="Y38" s="6" t="s">
        <v>3669</v>
      </c>
      <c r="Z38" s="6" t="s">
        <v>3670</v>
      </c>
      <c r="AA38" s="6"/>
      <c r="AB38" s="5">
        <f t="shared" si="0"/>
        <v>152567</v>
      </c>
      <c r="AC38" t="str">
        <f t="shared" si="1"/>
        <v>28/04/2015</v>
      </c>
      <c r="AD38" t="str">
        <f t="shared" si="2"/>
        <v>59609123001220</v>
      </c>
      <c r="AE38" s="11">
        <f t="shared" si="3"/>
        <v>-3847.9</v>
      </c>
      <c r="AF38">
        <v>0</v>
      </c>
      <c r="AH38" s="10">
        <v>6784209</v>
      </c>
      <c r="AI38" s="10" t="s">
        <v>5464</v>
      </c>
      <c r="AJ38" s="10">
        <v>36258</v>
      </c>
      <c r="AK38" s="10" t="s">
        <v>5241</v>
      </c>
      <c r="AL38" s="10" t="s">
        <v>5421</v>
      </c>
      <c r="AM38" s="10" t="s">
        <v>5439</v>
      </c>
      <c r="AN38" s="12" t="e">
        <f>VLOOKUP(TRIM(AK38),[1]Sheet1!$S:$T,2,FALSE)</f>
        <v>#N/A</v>
      </c>
      <c r="AO38" s="12">
        <f t="shared" si="4"/>
        <v>0</v>
      </c>
      <c r="AP38" s="10">
        <f t="shared" si="5"/>
        <v>0</v>
      </c>
      <c r="AR38" s="12" t="b">
        <f t="shared" si="6"/>
        <v>0</v>
      </c>
      <c r="AT38">
        <v>152670</v>
      </c>
      <c r="AU38" t="s">
        <v>6619</v>
      </c>
      <c r="AV38" t="s">
        <v>5646</v>
      </c>
      <c r="AW38" s="13">
        <f t="shared" si="7"/>
        <v>-108.11</v>
      </c>
      <c r="AX38" s="13">
        <f t="shared" si="8"/>
        <v>0</v>
      </c>
      <c r="AZ38" t="str">
        <f t="shared" si="9"/>
        <v>29/04/2015;54305743001170;-108,11;0,00</v>
      </c>
    </row>
    <row r="39" spans="1:52" x14ac:dyDescent="0.2">
      <c r="A39" s="6" t="s">
        <v>3987</v>
      </c>
      <c r="B39" s="6">
        <v>152568</v>
      </c>
      <c r="C39" s="1">
        <v>42122</v>
      </c>
      <c r="D39" s="6" t="s">
        <v>2999</v>
      </c>
      <c r="E39" s="6" t="s">
        <v>3989</v>
      </c>
      <c r="F39" s="9">
        <v>-38991.339999999997</v>
      </c>
      <c r="G39" s="9">
        <v>38991.339999999997</v>
      </c>
      <c r="H39" s="9">
        <v>7018.44</v>
      </c>
      <c r="I39" s="6" t="s">
        <v>4106</v>
      </c>
      <c r="J39" s="9">
        <v>0</v>
      </c>
      <c r="K39" s="9">
        <v>0</v>
      </c>
      <c r="L39" s="6" t="s">
        <v>3990</v>
      </c>
      <c r="M39" s="9">
        <v>0</v>
      </c>
      <c r="N39" s="9">
        <v>0</v>
      </c>
      <c r="O39" s="6" t="s">
        <v>3990</v>
      </c>
      <c r="P39" s="7">
        <v>38991.339999999997</v>
      </c>
      <c r="Q39" s="7">
        <v>643.36</v>
      </c>
      <c r="R39" s="6" t="s">
        <v>3991</v>
      </c>
      <c r="S39" s="7">
        <v>38991.339999999997</v>
      </c>
      <c r="T39" s="7">
        <v>2963.34</v>
      </c>
      <c r="U39" s="6" t="s">
        <v>3991</v>
      </c>
      <c r="V39" s="6" t="s">
        <v>3992</v>
      </c>
      <c r="W39" s="6">
        <v>6819039</v>
      </c>
      <c r="X39" s="6" t="s">
        <v>4666</v>
      </c>
      <c r="Y39" s="6" t="s">
        <v>3671</v>
      </c>
      <c r="Z39" s="6" t="s">
        <v>3672</v>
      </c>
      <c r="AA39" s="6"/>
      <c r="AB39" s="5">
        <f t="shared" si="0"/>
        <v>152568</v>
      </c>
      <c r="AC39" t="str">
        <f t="shared" si="1"/>
        <v>28/04/2015</v>
      </c>
      <c r="AD39" t="str">
        <f t="shared" si="2"/>
        <v>59609123001220</v>
      </c>
      <c r="AE39" s="11">
        <f t="shared" si="3"/>
        <v>-38991.339999999997</v>
      </c>
      <c r="AF39">
        <v>0</v>
      </c>
      <c r="AH39" s="10">
        <v>7111440</v>
      </c>
      <c r="AI39" s="10" t="s">
        <v>5465</v>
      </c>
      <c r="AJ39" s="10">
        <v>36312</v>
      </c>
      <c r="AK39" s="10" t="s">
        <v>5242</v>
      </c>
      <c r="AL39" s="10" t="s">
        <v>5421</v>
      </c>
      <c r="AM39" s="10" t="s">
        <v>5442</v>
      </c>
      <c r="AN39" s="12" t="e">
        <f>VLOOKUP(TRIM(AK39),[1]Sheet1!$S:$T,2,FALSE)</f>
        <v>#N/A</v>
      </c>
      <c r="AO39" s="12">
        <f t="shared" si="4"/>
        <v>0</v>
      </c>
      <c r="AP39" s="10">
        <f t="shared" si="5"/>
        <v>0</v>
      </c>
      <c r="AR39" s="12" t="b">
        <f t="shared" si="6"/>
        <v>0</v>
      </c>
      <c r="AT39">
        <v>152671</v>
      </c>
      <c r="AU39" t="s">
        <v>6619</v>
      </c>
      <c r="AV39" t="s">
        <v>6516</v>
      </c>
      <c r="AW39" s="13">
        <f t="shared" si="7"/>
        <v>-1084.6500000000001</v>
      </c>
      <c r="AX39" s="13">
        <f t="shared" si="8"/>
        <v>0</v>
      </c>
      <c r="AZ39" t="str">
        <f t="shared" si="9"/>
        <v>29/04/2015;61198958000204;-1084,65;0,00</v>
      </c>
    </row>
    <row r="40" spans="1:52" x14ac:dyDescent="0.2">
      <c r="A40" s="6" t="s">
        <v>3987</v>
      </c>
      <c r="B40" s="6">
        <v>152569</v>
      </c>
      <c r="C40" s="1">
        <v>42122</v>
      </c>
      <c r="D40" s="6" t="s">
        <v>2961</v>
      </c>
      <c r="E40" s="6" t="s">
        <v>3989</v>
      </c>
      <c r="F40" s="9">
        <v>-1009.94</v>
      </c>
      <c r="G40" s="9">
        <v>878.21</v>
      </c>
      <c r="H40" s="9">
        <v>158.08000000000001</v>
      </c>
      <c r="I40" s="6" t="s">
        <v>4360</v>
      </c>
      <c r="J40" s="9">
        <v>0</v>
      </c>
      <c r="K40" s="9">
        <v>0</v>
      </c>
      <c r="L40" s="6" t="s">
        <v>3990</v>
      </c>
      <c r="M40" s="9">
        <v>878.21</v>
      </c>
      <c r="N40" s="9">
        <v>131.72999999999999</v>
      </c>
      <c r="O40" s="6" t="s">
        <v>4056</v>
      </c>
      <c r="P40" s="7">
        <v>878.21</v>
      </c>
      <c r="Q40" s="7">
        <v>14.49</v>
      </c>
      <c r="R40" s="6" t="s">
        <v>3991</v>
      </c>
      <c r="S40" s="7">
        <v>878.21</v>
      </c>
      <c r="T40" s="7">
        <v>66.739999999999995</v>
      </c>
      <c r="U40" s="6" t="s">
        <v>3991</v>
      </c>
      <c r="V40" s="6" t="s">
        <v>3992</v>
      </c>
      <c r="W40" s="6">
        <v>6782684</v>
      </c>
      <c r="X40" s="6" t="s">
        <v>4362</v>
      </c>
      <c r="Y40" s="6" t="s">
        <v>3674</v>
      </c>
      <c r="Z40" s="6" t="s">
        <v>3675</v>
      </c>
      <c r="AA40" s="6"/>
      <c r="AB40" s="5">
        <f t="shared" si="0"/>
        <v>152569</v>
      </c>
      <c r="AC40" t="str">
        <f t="shared" si="1"/>
        <v>28/04/2015</v>
      </c>
      <c r="AD40" t="str">
        <f t="shared" si="2"/>
        <v>59578948000171</v>
      </c>
      <c r="AE40" s="11">
        <f t="shared" si="3"/>
        <v>-1009.94</v>
      </c>
      <c r="AF40">
        <f t="shared" ref="AF40:AF43" si="11">SUMIF(AJ:AJ,B40,AP:AP)</f>
        <v>0</v>
      </c>
      <c r="AH40" s="10">
        <v>6784209</v>
      </c>
      <c r="AI40" s="10" t="s">
        <v>5464</v>
      </c>
      <c r="AJ40" s="10">
        <v>36258</v>
      </c>
      <c r="AK40" s="10" t="s">
        <v>5241</v>
      </c>
      <c r="AL40" s="10" t="s">
        <v>5421</v>
      </c>
      <c r="AM40" s="10" t="s">
        <v>5460</v>
      </c>
      <c r="AN40" s="12" t="e">
        <f>VLOOKUP(TRIM(AK40),[1]Sheet1!$S:$T,2,FALSE)</f>
        <v>#N/A</v>
      </c>
      <c r="AO40" s="12">
        <f t="shared" si="4"/>
        <v>0</v>
      </c>
      <c r="AP40" s="10">
        <f t="shared" si="5"/>
        <v>0</v>
      </c>
      <c r="AR40" s="12" t="b">
        <f t="shared" si="6"/>
        <v>0</v>
      </c>
      <c r="AT40">
        <v>152672</v>
      </c>
      <c r="AU40" t="s">
        <v>6619</v>
      </c>
      <c r="AV40" t="s">
        <v>6517</v>
      </c>
      <c r="AW40" s="13">
        <f t="shared" si="7"/>
        <v>-817.48</v>
      </c>
      <c r="AX40" s="13">
        <f t="shared" si="8"/>
        <v>0</v>
      </c>
      <c r="AZ40" t="str">
        <f t="shared" si="9"/>
        <v>29/04/2015;07358761003850;-817,48;0,00</v>
      </c>
    </row>
    <row r="41" spans="1:52" x14ac:dyDescent="0.2">
      <c r="A41" s="6" t="s">
        <v>3987</v>
      </c>
      <c r="B41" s="6">
        <v>152569</v>
      </c>
      <c r="C41" s="1">
        <v>42122</v>
      </c>
      <c r="D41" s="6" t="s">
        <v>2961</v>
      </c>
      <c r="E41" s="6" t="s">
        <v>3989</v>
      </c>
      <c r="F41" s="9">
        <v>-302.93</v>
      </c>
      <c r="G41" s="9">
        <v>263.42</v>
      </c>
      <c r="H41" s="9">
        <v>47.42</v>
      </c>
      <c r="I41" s="6" t="s">
        <v>4360</v>
      </c>
      <c r="J41" s="9">
        <v>0</v>
      </c>
      <c r="K41" s="9">
        <v>0</v>
      </c>
      <c r="L41" s="6" t="s">
        <v>3990</v>
      </c>
      <c r="M41" s="9">
        <v>263.42</v>
      </c>
      <c r="N41" s="9">
        <v>39.51</v>
      </c>
      <c r="O41" s="6" t="s">
        <v>4056</v>
      </c>
      <c r="P41" s="7">
        <v>263.42</v>
      </c>
      <c r="Q41" s="7">
        <v>4.3499999999999996</v>
      </c>
      <c r="R41" s="6" t="s">
        <v>3991</v>
      </c>
      <c r="S41" s="7">
        <v>263.42</v>
      </c>
      <c r="T41" s="7">
        <v>20.02</v>
      </c>
      <c r="U41" s="6" t="s">
        <v>3991</v>
      </c>
      <c r="V41" s="6" t="s">
        <v>3992</v>
      </c>
      <c r="W41" s="6">
        <v>6782684</v>
      </c>
      <c r="X41" s="6" t="s">
        <v>4362</v>
      </c>
      <c r="Y41" s="6" t="s">
        <v>3676</v>
      </c>
      <c r="Z41" s="6" t="s">
        <v>5116</v>
      </c>
      <c r="AA41" s="6"/>
      <c r="AB41" s="5">
        <f t="shared" si="0"/>
        <v>152569</v>
      </c>
      <c r="AC41" t="str">
        <f t="shared" si="1"/>
        <v>28/04/2015</v>
      </c>
      <c r="AD41" t="str">
        <f t="shared" si="2"/>
        <v>59578948000171</v>
      </c>
      <c r="AE41" s="11">
        <f t="shared" si="3"/>
        <v>-302.93</v>
      </c>
      <c r="AF41">
        <f t="shared" si="11"/>
        <v>0</v>
      </c>
      <c r="AH41" s="10">
        <v>6783873</v>
      </c>
      <c r="AI41" s="10" t="s">
        <v>5466</v>
      </c>
      <c r="AJ41" s="10">
        <v>36313</v>
      </c>
      <c r="AK41" s="10" t="s">
        <v>5243</v>
      </c>
      <c r="AL41" s="10" t="s">
        <v>5421</v>
      </c>
      <c r="AM41" s="10" t="s">
        <v>5467</v>
      </c>
      <c r="AN41" s="12" t="e">
        <f>VLOOKUP(TRIM(AK41),[1]Sheet1!$S:$T,2,FALSE)</f>
        <v>#N/A</v>
      </c>
      <c r="AO41" s="12">
        <f t="shared" si="4"/>
        <v>0</v>
      </c>
      <c r="AP41" s="10">
        <f t="shared" si="5"/>
        <v>0</v>
      </c>
      <c r="AR41" s="12" t="b">
        <f t="shared" si="6"/>
        <v>0</v>
      </c>
      <c r="AT41">
        <v>152683</v>
      </c>
      <c r="AU41" t="s">
        <v>6619</v>
      </c>
      <c r="AV41" t="s">
        <v>6048</v>
      </c>
      <c r="AW41" s="13">
        <f t="shared" si="7"/>
        <v>-1175.54</v>
      </c>
      <c r="AX41" s="13">
        <f t="shared" si="8"/>
        <v>0</v>
      </c>
      <c r="AZ41" t="str">
        <f t="shared" si="9"/>
        <v>29/04/2015;46567202000625;-1175,54;0,00</v>
      </c>
    </row>
    <row r="42" spans="1:52" x14ac:dyDescent="0.2">
      <c r="A42" s="6" t="s">
        <v>3987</v>
      </c>
      <c r="B42" s="6">
        <v>152569</v>
      </c>
      <c r="C42" s="1">
        <v>42122</v>
      </c>
      <c r="D42" s="6" t="s">
        <v>2961</v>
      </c>
      <c r="E42" s="6" t="s">
        <v>3989</v>
      </c>
      <c r="F42" s="9">
        <v>-485.77</v>
      </c>
      <c r="G42" s="9">
        <v>404.81</v>
      </c>
      <c r="H42" s="9">
        <v>72.87</v>
      </c>
      <c r="I42" s="6" t="s">
        <v>4360</v>
      </c>
      <c r="J42" s="9">
        <v>0</v>
      </c>
      <c r="K42" s="9">
        <v>0</v>
      </c>
      <c r="L42" s="6" t="s">
        <v>3990</v>
      </c>
      <c r="M42" s="9">
        <v>404.81</v>
      </c>
      <c r="N42" s="9">
        <v>80.959999999999994</v>
      </c>
      <c r="O42" s="6" t="s">
        <v>4056</v>
      </c>
      <c r="P42" s="7">
        <v>404.81</v>
      </c>
      <c r="Q42" s="7">
        <v>6.68</v>
      </c>
      <c r="R42" s="6" t="s">
        <v>3991</v>
      </c>
      <c r="S42" s="7">
        <v>404.81</v>
      </c>
      <c r="T42" s="7">
        <v>30.77</v>
      </c>
      <c r="U42" s="6" t="s">
        <v>3991</v>
      </c>
      <c r="V42" s="6" t="s">
        <v>3992</v>
      </c>
      <c r="W42" s="6">
        <v>6782684</v>
      </c>
      <c r="X42" s="6" t="s">
        <v>4382</v>
      </c>
      <c r="Y42" s="6" t="s">
        <v>3677</v>
      </c>
      <c r="Z42" s="6" t="s">
        <v>3678</v>
      </c>
      <c r="AA42" s="6"/>
      <c r="AB42" s="5">
        <f t="shared" si="0"/>
        <v>152569</v>
      </c>
      <c r="AC42" t="str">
        <f t="shared" si="1"/>
        <v>28/04/2015</v>
      </c>
      <c r="AD42" t="str">
        <f t="shared" si="2"/>
        <v>59578948000171</v>
      </c>
      <c r="AE42" s="11">
        <f t="shared" si="3"/>
        <v>-485.77</v>
      </c>
      <c r="AF42">
        <f t="shared" si="11"/>
        <v>0</v>
      </c>
      <c r="AH42" s="10">
        <v>6784209</v>
      </c>
      <c r="AI42" s="10" t="s">
        <v>5464</v>
      </c>
      <c r="AJ42" s="10">
        <v>36258</v>
      </c>
      <c r="AK42" s="10" t="s">
        <v>5244</v>
      </c>
      <c r="AL42" s="10" t="s">
        <v>5421</v>
      </c>
      <c r="AM42" s="10" t="s">
        <v>5468</v>
      </c>
      <c r="AN42" s="12" t="e">
        <f>VLOOKUP(TRIM(AK42),[1]Sheet1!$S:$T,2,FALSE)</f>
        <v>#N/A</v>
      </c>
      <c r="AO42" s="12">
        <f t="shared" si="4"/>
        <v>0</v>
      </c>
      <c r="AP42" s="10">
        <f t="shared" si="5"/>
        <v>0</v>
      </c>
      <c r="AR42" s="12" t="b">
        <f t="shared" si="6"/>
        <v>0</v>
      </c>
      <c r="AT42">
        <v>152691</v>
      </c>
      <c r="AU42" t="s">
        <v>6619</v>
      </c>
      <c r="AV42" t="s">
        <v>5657</v>
      </c>
      <c r="AW42" s="13">
        <f t="shared" si="7"/>
        <v>-597.42999999999995</v>
      </c>
      <c r="AX42" s="13">
        <f t="shared" si="8"/>
        <v>0</v>
      </c>
      <c r="AZ42" t="str">
        <f t="shared" si="9"/>
        <v>29/04/2015;52702990000103;-597,43;0,00</v>
      </c>
    </row>
    <row r="43" spans="1:52" x14ac:dyDescent="0.2">
      <c r="A43" s="6" t="s">
        <v>3987</v>
      </c>
      <c r="B43" s="6">
        <v>152570</v>
      </c>
      <c r="C43" s="1">
        <v>42122</v>
      </c>
      <c r="D43" s="6" t="s">
        <v>2961</v>
      </c>
      <c r="E43" s="6" t="s">
        <v>3989</v>
      </c>
      <c r="F43" s="9">
        <v>-1811.56</v>
      </c>
      <c r="G43" s="9">
        <v>1811.56</v>
      </c>
      <c r="H43" s="9">
        <v>326.08</v>
      </c>
      <c r="I43" s="6" t="s">
        <v>4360</v>
      </c>
      <c r="J43" s="9">
        <v>0</v>
      </c>
      <c r="K43" s="9">
        <v>0</v>
      </c>
      <c r="L43" s="6" t="s">
        <v>3990</v>
      </c>
      <c r="M43" s="9">
        <v>1575.27</v>
      </c>
      <c r="N43" s="9">
        <v>236.29</v>
      </c>
      <c r="O43" s="6" t="s">
        <v>4056</v>
      </c>
      <c r="P43" s="7">
        <v>1575.27</v>
      </c>
      <c r="Q43" s="7">
        <v>25.99</v>
      </c>
      <c r="R43" s="6" t="s">
        <v>3991</v>
      </c>
      <c r="S43" s="7">
        <v>1575.27</v>
      </c>
      <c r="T43" s="7">
        <v>119.72</v>
      </c>
      <c r="U43" s="6" t="s">
        <v>3991</v>
      </c>
      <c r="V43" s="6" t="s">
        <v>3992</v>
      </c>
      <c r="W43" s="6">
        <v>6787593</v>
      </c>
      <c r="X43" s="6" t="s">
        <v>4362</v>
      </c>
      <c r="Y43" s="6" t="s">
        <v>3680</v>
      </c>
      <c r="Z43" s="6" t="s">
        <v>3681</v>
      </c>
      <c r="AA43" s="6"/>
      <c r="AB43" s="5">
        <f t="shared" si="0"/>
        <v>152570</v>
      </c>
      <c r="AC43" t="str">
        <f t="shared" si="1"/>
        <v>28/04/2015</v>
      </c>
      <c r="AD43" t="str">
        <f t="shared" si="2"/>
        <v>02641663000110</v>
      </c>
      <c r="AE43" s="11">
        <f t="shared" si="3"/>
        <v>-1811.56</v>
      </c>
      <c r="AF43">
        <f t="shared" si="11"/>
        <v>0</v>
      </c>
      <c r="AH43" s="10">
        <v>6784209</v>
      </c>
      <c r="AI43" s="10" t="s">
        <v>5464</v>
      </c>
      <c r="AJ43" s="10">
        <v>36258</v>
      </c>
      <c r="AK43" s="10" t="s">
        <v>5245</v>
      </c>
      <c r="AL43" s="10" t="s">
        <v>5421</v>
      </c>
      <c r="AM43" s="10" t="s">
        <v>5448</v>
      </c>
      <c r="AN43" s="12" t="e">
        <f>VLOOKUP(TRIM(AK43),[1]Sheet1!$S:$T,2,FALSE)</f>
        <v>#N/A</v>
      </c>
      <c r="AO43" s="12">
        <f t="shared" si="4"/>
        <v>0</v>
      </c>
      <c r="AP43" s="10">
        <f t="shared" si="5"/>
        <v>0</v>
      </c>
      <c r="AR43" s="12" t="b">
        <f t="shared" si="6"/>
        <v>0</v>
      </c>
      <c r="AT43">
        <v>471936</v>
      </c>
      <c r="AU43" t="s">
        <v>6619</v>
      </c>
      <c r="AV43" t="s">
        <v>5901</v>
      </c>
      <c r="AW43" s="13">
        <f t="shared" si="7"/>
        <v>-12525.93</v>
      </c>
      <c r="AX43" s="13">
        <f t="shared" si="8"/>
        <v>0</v>
      </c>
      <c r="AZ43" t="str">
        <f t="shared" si="9"/>
        <v>29/04/2015;92664028000656;-12525,93;0,00</v>
      </c>
    </row>
    <row r="44" spans="1:52" x14ac:dyDescent="0.2">
      <c r="A44" s="6" t="s">
        <v>3987</v>
      </c>
      <c r="B44" s="6">
        <v>152571</v>
      </c>
      <c r="C44" s="1">
        <v>42122</v>
      </c>
      <c r="D44" s="6" t="s">
        <v>3003</v>
      </c>
      <c r="E44" s="6" t="s">
        <v>3418</v>
      </c>
      <c r="F44" s="9">
        <v>-280.5</v>
      </c>
      <c r="G44" s="9">
        <v>433.68</v>
      </c>
      <c r="H44" s="9">
        <v>30.36</v>
      </c>
      <c r="I44" s="6" t="s">
        <v>4011</v>
      </c>
      <c r="J44" s="9">
        <v>0</v>
      </c>
      <c r="K44" s="9">
        <v>0</v>
      </c>
      <c r="L44" s="6" t="s">
        <v>3990</v>
      </c>
      <c r="M44" s="9">
        <v>0</v>
      </c>
      <c r="N44" s="9">
        <v>0</v>
      </c>
      <c r="O44" s="6" t="s">
        <v>3990</v>
      </c>
      <c r="P44" s="7">
        <v>433.68</v>
      </c>
      <c r="Q44" s="7">
        <v>7.16</v>
      </c>
      <c r="R44" s="6" t="s">
        <v>3991</v>
      </c>
      <c r="S44" s="7">
        <v>433.68</v>
      </c>
      <c r="T44" s="7">
        <v>32.96</v>
      </c>
      <c r="U44" s="6" t="s">
        <v>3991</v>
      </c>
      <c r="V44" s="6" t="s">
        <v>3992</v>
      </c>
      <c r="W44" s="6">
        <v>7595992</v>
      </c>
      <c r="X44" s="6" t="s">
        <v>4535</v>
      </c>
      <c r="Y44" s="6" t="s">
        <v>4536</v>
      </c>
      <c r="Z44" s="6" t="s">
        <v>3420</v>
      </c>
      <c r="AA44" s="6"/>
      <c r="AB44" s="5">
        <f t="shared" si="0"/>
        <v>152571</v>
      </c>
      <c r="AC44" t="str">
        <f t="shared" si="1"/>
        <v>28/04/2015</v>
      </c>
      <c r="AD44" t="str">
        <f t="shared" si="2"/>
        <v>11646946000146</v>
      </c>
      <c r="AE44" s="11">
        <f t="shared" si="3"/>
        <v>-280.5</v>
      </c>
      <c r="AF44">
        <v>0</v>
      </c>
      <c r="AH44" s="10">
        <v>6784289</v>
      </c>
      <c r="AI44" s="10" t="s">
        <v>5469</v>
      </c>
      <c r="AJ44" s="10">
        <v>36314</v>
      </c>
      <c r="AK44" s="10" t="s">
        <v>5246</v>
      </c>
      <c r="AL44" s="10" t="s">
        <v>5438</v>
      </c>
      <c r="AM44" s="10" t="s">
        <v>5424</v>
      </c>
      <c r="AN44" s="12" t="e">
        <f>VLOOKUP(TRIM(AK44),[1]Sheet1!$S:$T,2,FALSE)</f>
        <v>#N/A</v>
      </c>
      <c r="AO44" s="12">
        <f t="shared" si="4"/>
        <v>0</v>
      </c>
      <c r="AP44" s="10">
        <f t="shared" si="5"/>
        <v>0</v>
      </c>
      <c r="AR44" s="12" t="b">
        <f t="shared" si="6"/>
        <v>0</v>
      </c>
      <c r="AT44">
        <v>150507</v>
      </c>
      <c r="AU44" t="s">
        <v>6620</v>
      </c>
      <c r="AV44" t="s">
        <v>5570</v>
      </c>
      <c r="AW44" s="13">
        <f t="shared" si="7"/>
        <v>365.71</v>
      </c>
      <c r="AX44" s="13">
        <f t="shared" si="8"/>
        <v>0</v>
      </c>
      <c r="AZ44" t="str">
        <f t="shared" si="9"/>
        <v>01/04/2015;81243735000148;365,71;0,00</v>
      </c>
    </row>
    <row r="45" spans="1:52" x14ac:dyDescent="0.2">
      <c r="A45" s="6" t="s">
        <v>3987</v>
      </c>
      <c r="B45" s="6">
        <v>302231</v>
      </c>
      <c r="C45" s="1">
        <v>42122</v>
      </c>
      <c r="D45" s="6" t="s">
        <v>2999</v>
      </c>
      <c r="E45" s="6" t="s">
        <v>3989</v>
      </c>
      <c r="F45" s="9">
        <v>-769.58</v>
      </c>
      <c r="G45" s="9">
        <v>769.58</v>
      </c>
      <c r="H45" s="9">
        <v>138.52000000000001</v>
      </c>
      <c r="I45" s="6" t="s">
        <v>4106</v>
      </c>
      <c r="J45" s="9">
        <v>0</v>
      </c>
      <c r="K45" s="9">
        <v>0</v>
      </c>
      <c r="L45" s="6" t="s">
        <v>3990</v>
      </c>
      <c r="M45" s="9">
        <v>769.58</v>
      </c>
      <c r="N45" s="9">
        <v>0</v>
      </c>
      <c r="O45" s="6" t="s">
        <v>3667</v>
      </c>
      <c r="P45" s="7">
        <v>769.58</v>
      </c>
      <c r="Q45" s="7">
        <v>12.7</v>
      </c>
      <c r="R45" s="6" t="s">
        <v>3991</v>
      </c>
      <c r="S45" s="7">
        <v>769.58</v>
      </c>
      <c r="T45" s="7">
        <v>58.49</v>
      </c>
      <c r="U45" s="6" t="s">
        <v>3991</v>
      </c>
      <c r="V45" s="6" t="s">
        <v>3992</v>
      </c>
      <c r="W45" s="6">
        <v>7009230</v>
      </c>
      <c r="X45" s="6" t="s">
        <v>2988</v>
      </c>
      <c r="Y45" s="6" t="s">
        <v>3685</v>
      </c>
      <c r="Z45" s="6" t="s">
        <v>3686</v>
      </c>
      <c r="AA45" s="6"/>
      <c r="AB45" s="5">
        <f t="shared" si="0"/>
        <v>302231</v>
      </c>
      <c r="AC45" t="str">
        <f t="shared" si="1"/>
        <v>28/04/2015</v>
      </c>
      <c r="AD45" t="str">
        <f t="shared" si="2"/>
        <v>56545742000157</v>
      </c>
      <c r="AE45" s="11">
        <f t="shared" si="3"/>
        <v>-769.58</v>
      </c>
      <c r="AF45">
        <v>0</v>
      </c>
      <c r="AH45" s="10">
        <v>6784209</v>
      </c>
      <c r="AI45" s="10" t="s">
        <v>5464</v>
      </c>
      <c r="AJ45" s="10">
        <v>36258</v>
      </c>
      <c r="AK45" s="10" t="s">
        <v>5247</v>
      </c>
      <c r="AL45" s="10" t="s">
        <v>5421</v>
      </c>
      <c r="AM45" s="10" t="s">
        <v>5470</v>
      </c>
      <c r="AN45" s="12" t="e">
        <f>VLOOKUP(TRIM(AK45),[1]Sheet1!$S:$T,2,FALSE)</f>
        <v>#N/A</v>
      </c>
      <c r="AO45" s="12">
        <f t="shared" si="4"/>
        <v>0</v>
      </c>
      <c r="AP45" s="10">
        <f t="shared" si="5"/>
        <v>0</v>
      </c>
      <c r="AR45" s="12" t="b">
        <f t="shared" si="6"/>
        <v>0</v>
      </c>
      <c r="AT45">
        <v>150508</v>
      </c>
      <c r="AU45" t="s">
        <v>6620</v>
      </c>
      <c r="AV45" t="s">
        <v>5571</v>
      </c>
      <c r="AW45" s="13">
        <f t="shared" si="7"/>
        <v>463.88</v>
      </c>
      <c r="AX45" s="13">
        <f t="shared" si="8"/>
        <v>0</v>
      </c>
      <c r="AZ45" t="str">
        <f t="shared" si="9"/>
        <v>01/04/2015;47366273000541;463,88;0,00</v>
      </c>
    </row>
    <row r="46" spans="1:52" x14ac:dyDescent="0.2">
      <c r="A46" s="6" t="s">
        <v>3987</v>
      </c>
      <c r="B46" s="6">
        <v>152666</v>
      </c>
      <c r="C46" s="1">
        <v>42123</v>
      </c>
      <c r="D46" s="6" t="s">
        <v>3003</v>
      </c>
      <c r="E46" s="6" t="s">
        <v>3418</v>
      </c>
      <c r="F46" s="9">
        <v>-324.97000000000003</v>
      </c>
      <c r="G46" s="9">
        <v>324.97000000000003</v>
      </c>
      <c r="H46" s="9">
        <v>22.75</v>
      </c>
      <c r="I46" s="6" t="s">
        <v>4011</v>
      </c>
      <c r="J46" s="9">
        <v>0</v>
      </c>
      <c r="K46" s="9">
        <v>0</v>
      </c>
      <c r="L46" s="6" t="s">
        <v>3990</v>
      </c>
      <c r="M46" s="9">
        <v>0</v>
      </c>
      <c r="N46" s="9">
        <v>0</v>
      </c>
      <c r="O46" s="6" t="s">
        <v>3990</v>
      </c>
      <c r="P46" s="7">
        <v>324.97000000000003</v>
      </c>
      <c r="Q46" s="7">
        <v>5.36</v>
      </c>
      <c r="R46" s="6" t="s">
        <v>3991</v>
      </c>
      <c r="S46" s="7">
        <v>324.97000000000003</v>
      </c>
      <c r="T46" s="7">
        <v>24.7</v>
      </c>
      <c r="U46" s="6" t="s">
        <v>3991</v>
      </c>
      <c r="V46" s="6" t="s">
        <v>3992</v>
      </c>
      <c r="W46" s="6">
        <v>6786453</v>
      </c>
      <c r="X46" s="6" t="s">
        <v>4049</v>
      </c>
      <c r="Y46" s="6" t="s">
        <v>3958</v>
      </c>
      <c r="Z46" s="6" t="s">
        <v>3959</v>
      </c>
      <c r="AA46" s="6"/>
      <c r="AB46" s="5">
        <f t="shared" si="0"/>
        <v>152666</v>
      </c>
      <c r="AC46" t="str">
        <f t="shared" si="1"/>
        <v>29/04/2015</v>
      </c>
      <c r="AD46" t="str">
        <f t="shared" si="2"/>
        <v>54305743001170</v>
      </c>
      <c r="AE46" s="11">
        <f t="shared" si="3"/>
        <v>-324.97000000000003</v>
      </c>
      <c r="AF46">
        <v>0</v>
      </c>
      <c r="AH46" s="10">
        <v>6783788</v>
      </c>
      <c r="AI46" s="10" t="s">
        <v>5457</v>
      </c>
      <c r="AJ46" s="10">
        <v>36315</v>
      </c>
      <c r="AK46" s="10" t="s">
        <v>5237</v>
      </c>
      <c r="AL46" s="10" t="s">
        <v>5421</v>
      </c>
      <c r="AM46" s="10" t="s">
        <v>5471</v>
      </c>
      <c r="AN46" s="12" t="e">
        <f>VLOOKUP(TRIM(AK46),[1]Sheet1!$S:$T,2,FALSE)</f>
        <v>#N/A</v>
      </c>
      <c r="AO46" s="12">
        <f t="shared" si="4"/>
        <v>0</v>
      </c>
      <c r="AP46" s="10">
        <f t="shared" si="5"/>
        <v>0</v>
      </c>
      <c r="AR46" s="12" t="b">
        <f t="shared" si="6"/>
        <v>0</v>
      </c>
      <c r="AT46">
        <v>150509</v>
      </c>
      <c r="AU46" t="s">
        <v>6620</v>
      </c>
      <c r="AV46" t="s">
        <v>5573</v>
      </c>
      <c r="AW46" s="13">
        <f t="shared" si="7"/>
        <v>407.69</v>
      </c>
      <c r="AX46" s="13">
        <f t="shared" si="8"/>
        <v>0</v>
      </c>
      <c r="AZ46" t="str">
        <f t="shared" si="9"/>
        <v>01/04/2015;49601107000184;407,69;0,00</v>
      </c>
    </row>
    <row r="47" spans="1:52" x14ac:dyDescent="0.2">
      <c r="A47" s="6" t="s">
        <v>3987</v>
      </c>
      <c r="B47" s="6">
        <v>152667</v>
      </c>
      <c r="C47" s="1">
        <v>42123</v>
      </c>
      <c r="D47" s="6" t="s">
        <v>2999</v>
      </c>
      <c r="E47" s="6" t="s">
        <v>3989</v>
      </c>
      <c r="F47" s="9">
        <v>-2806.92</v>
      </c>
      <c r="G47" s="9">
        <v>2806.92</v>
      </c>
      <c r="H47" s="9">
        <v>505.25</v>
      </c>
      <c r="I47" s="6" t="s">
        <v>1892</v>
      </c>
      <c r="J47" s="9">
        <v>0</v>
      </c>
      <c r="K47" s="9">
        <v>0</v>
      </c>
      <c r="L47" s="6" t="s">
        <v>3990</v>
      </c>
      <c r="M47" s="9">
        <v>2440.8000000000002</v>
      </c>
      <c r="N47" s="9">
        <v>366.12</v>
      </c>
      <c r="O47" s="6" t="s">
        <v>4056</v>
      </c>
      <c r="P47" s="7">
        <v>2440.8000000000002</v>
      </c>
      <c r="Q47" s="7">
        <v>40.270000000000003</v>
      </c>
      <c r="R47" s="6" t="s">
        <v>3991</v>
      </c>
      <c r="S47" s="7">
        <v>2440.8000000000002</v>
      </c>
      <c r="T47" s="7">
        <v>185.5</v>
      </c>
      <c r="U47" s="6" t="s">
        <v>3991</v>
      </c>
      <c r="V47" s="6" t="s">
        <v>3992</v>
      </c>
      <c r="W47" s="6">
        <v>6784125</v>
      </c>
      <c r="X47" s="6" t="s">
        <v>4362</v>
      </c>
      <c r="Y47" s="6" t="s">
        <v>1894</v>
      </c>
      <c r="Z47" s="6" t="s">
        <v>1895</v>
      </c>
      <c r="AA47" s="6"/>
      <c r="AB47" s="5">
        <f t="shared" si="0"/>
        <v>152667</v>
      </c>
      <c r="AC47" t="str">
        <f t="shared" si="1"/>
        <v>29/04/2015</v>
      </c>
      <c r="AD47" t="str">
        <f t="shared" si="2"/>
        <v>01166372000155</v>
      </c>
      <c r="AE47" s="11">
        <f t="shared" si="3"/>
        <v>-2806.92</v>
      </c>
      <c r="AF47">
        <f>SUMIF(AJ:AJ,B47,AP:AP)</f>
        <v>0</v>
      </c>
      <c r="AH47" s="10">
        <v>6784250</v>
      </c>
      <c r="AI47" s="10" t="s">
        <v>5428</v>
      </c>
      <c r="AJ47" s="10">
        <v>36316</v>
      </c>
      <c r="AK47" s="10" t="s">
        <v>5224</v>
      </c>
      <c r="AL47" s="10" t="s">
        <v>5421</v>
      </c>
      <c r="AM47" s="10" t="s">
        <v>5472</v>
      </c>
      <c r="AN47" s="12" t="e">
        <f>VLOOKUP(TRIM(AK47),[1]Sheet1!$S:$T,2,FALSE)</f>
        <v>#N/A</v>
      </c>
      <c r="AO47" s="12">
        <f t="shared" si="4"/>
        <v>0</v>
      </c>
      <c r="AP47" s="10">
        <f t="shared" si="5"/>
        <v>0</v>
      </c>
      <c r="AR47" s="12" t="b">
        <f t="shared" si="6"/>
        <v>0</v>
      </c>
      <c r="AT47">
        <v>150510</v>
      </c>
      <c r="AU47" t="s">
        <v>6620</v>
      </c>
      <c r="AV47" t="s">
        <v>5574</v>
      </c>
      <c r="AW47" s="13">
        <f t="shared" si="7"/>
        <v>4454.5600000000004</v>
      </c>
      <c r="AX47" s="13">
        <f t="shared" si="8"/>
        <v>0</v>
      </c>
      <c r="AZ47" t="str">
        <f t="shared" si="9"/>
        <v>01/04/2015;76487032000206;4454,56;0,00</v>
      </c>
    </row>
    <row r="48" spans="1:52" x14ac:dyDescent="0.2">
      <c r="A48" s="6" t="s">
        <v>3987</v>
      </c>
      <c r="B48" s="6">
        <v>152668</v>
      </c>
      <c r="C48" s="1">
        <v>42123</v>
      </c>
      <c r="D48" s="6" t="s">
        <v>3119</v>
      </c>
      <c r="E48" s="6" t="s">
        <v>3418</v>
      </c>
      <c r="F48" s="9">
        <v>-354.2</v>
      </c>
      <c r="G48" s="9">
        <v>308</v>
      </c>
      <c r="H48" s="9">
        <v>21.56</v>
      </c>
      <c r="I48" s="6" t="s">
        <v>4011</v>
      </c>
      <c r="J48" s="9">
        <v>0</v>
      </c>
      <c r="K48" s="9">
        <v>0</v>
      </c>
      <c r="L48" s="6" t="s">
        <v>3990</v>
      </c>
      <c r="M48" s="9">
        <v>308</v>
      </c>
      <c r="N48" s="9">
        <v>46.2</v>
      </c>
      <c r="O48" s="6" t="s">
        <v>4056</v>
      </c>
      <c r="P48" s="7">
        <v>308</v>
      </c>
      <c r="Q48" s="7">
        <v>5.08</v>
      </c>
      <c r="R48" s="6" t="s">
        <v>3991</v>
      </c>
      <c r="S48" s="7">
        <v>308</v>
      </c>
      <c r="T48" s="7">
        <v>23.41</v>
      </c>
      <c r="U48" s="6" t="s">
        <v>3991</v>
      </c>
      <c r="V48" s="6" t="s">
        <v>3992</v>
      </c>
      <c r="W48" s="6">
        <v>7450821</v>
      </c>
      <c r="X48" s="6" t="s">
        <v>4070</v>
      </c>
      <c r="Y48" s="6" t="s">
        <v>1897</v>
      </c>
      <c r="Z48" s="6" t="s">
        <v>1898</v>
      </c>
      <c r="AA48" s="6"/>
      <c r="AB48" s="5">
        <f t="shared" si="0"/>
        <v>152668</v>
      </c>
      <c r="AC48" t="str">
        <f t="shared" si="1"/>
        <v>29/04/2015</v>
      </c>
      <c r="AD48" t="str">
        <f t="shared" si="2"/>
        <v>04463193000178</v>
      </c>
      <c r="AE48" s="11">
        <f t="shared" si="3"/>
        <v>-354.2</v>
      </c>
      <c r="AF48">
        <v>0</v>
      </c>
      <c r="AH48" s="10">
        <v>6784209</v>
      </c>
      <c r="AI48" s="10" t="s">
        <v>5464</v>
      </c>
      <c r="AJ48" s="10">
        <v>36258</v>
      </c>
      <c r="AK48" s="10" t="s">
        <v>5247</v>
      </c>
      <c r="AL48" s="10" t="s">
        <v>5421</v>
      </c>
      <c r="AM48" s="10" t="s">
        <v>5473</v>
      </c>
      <c r="AN48" s="12" t="e">
        <f>VLOOKUP(TRIM(AK48),[1]Sheet1!$S:$T,2,FALSE)</f>
        <v>#N/A</v>
      </c>
      <c r="AO48" s="12">
        <f t="shared" si="4"/>
        <v>0</v>
      </c>
      <c r="AP48" s="10">
        <f t="shared" si="5"/>
        <v>0</v>
      </c>
      <c r="AR48" s="12" t="b">
        <f t="shared" si="6"/>
        <v>0</v>
      </c>
      <c r="AT48">
        <v>150511</v>
      </c>
      <c r="AU48" t="s">
        <v>6620</v>
      </c>
      <c r="AV48" t="s">
        <v>5574</v>
      </c>
      <c r="AW48" s="13">
        <f t="shared" si="7"/>
        <v>9653.61</v>
      </c>
      <c r="AX48" s="13">
        <f t="shared" si="8"/>
        <v>0</v>
      </c>
      <c r="AZ48" t="str">
        <f t="shared" si="9"/>
        <v>01/04/2015;76487032000206;9653,61;0,00</v>
      </c>
    </row>
    <row r="49" spans="1:52" x14ac:dyDescent="0.2">
      <c r="A49" s="6" t="s">
        <v>3987</v>
      </c>
      <c r="B49" s="6">
        <v>152668</v>
      </c>
      <c r="C49" s="1">
        <v>42123</v>
      </c>
      <c r="D49" s="6" t="s">
        <v>3119</v>
      </c>
      <c r="E49" s="6" t="s">
        <v>3418</v>
      </c>
      <c r="F49" s="9">
        <v>-265.64999999999998</v>
      </c>
      <c r="G49" s="9">
        <v>231</v>
      </c>
      <c r="H49" s="9">
        <v>16.170000000000002</v>
      </c>
      <c r="I49" s="6" t="s">
        <v>4011</v>
      </c>
      <c r="J49" s="9">
        <v>0</v>
      </c>
      <c r="K49" s="9">
        <v>0</v>
      </c>
      <c r="L49" s="6" t="s">
        <v>3990</v>
      </c>
      <c r="M49" s="9">
        <v>231</v>
      </c>
      <c r="N49" s="9">
        <v>34.65</v>
      </c>
      <c r="O49" s="6" t="s">
        <v>4056</v>
      </c>
      <c r="P49" s="7">
        <v>231</v>
      </c>
      <c r="Q49" s="7">
        <v>3.81</v>
      </c>
      <c r="R49" s="6" t="s">
        <v>3991</v>
      </c>
      <c r="S49" s="7">
        <v>231</v>
      </c>
      <c r="T49" s="7">
        <v>17.559999999999999</v>
      </c>
      <c r="U49" s="6" t="s">
        <v>3991</v>
      </c>
      <c r="V49" s="6" t="s">
        <v>3992</v>
      </c>
      <c r="W49" s="6">
        <v>7450821</v>
      </c>
      <c r="X49" s="6" t="s">
        <v>4070</v>
      </c>
      <c r="Y49" s="6" t="s">
        <v>1897</v>
      </c>
      <c r="Z49" s="6" t="s">
        <v>1898</v>
      </c>
      <c r="AA49" s="6"/>
      <c r="AB49" s="5">
        <f t="shared" si="0"/>
        <v>152668</v>
      </c>
      <c r="AC49" t="str">
        <f t="shared" si="1"/>
        <v>29/04/2015</v>
      </c>
      <c r="AD49" t="str">
        <f t="shared" si="2"/>
        <v>04463193000178</v>
      </c>
      <c r="AE49" s="11">
        <f t="shared" si="3"/>
        <v>-265.64999999999998</v>
      </c>
      <c r="AF49">
        <v>0</v>
      </c>
      <c r="AH49" s="10">
        <v>7613997</v>
      </c>
      <c r="AI49" s="10" t="s">
        <v>5445</v>
      </c>
      <c r="AJ49" s="10">
        <v>36317</v>
      </c>
      <c r="AK49" s="10" t="s">
        <v>5248</v>
      </c>
      <c r="AL49" s="10" t="s">
        <v>5438</v>
      </c>
      <c r="AM49" s="10" t="s">
        <v>5474</v>
      </c>
      <c r="AN49" s="12" t="e">
        <f>VLOOKUP(TRIM(AK49),[1]Sheet1!$S:$T,2,FALSE)</f>
        <v>#N/A</v>
      </c>
      <c r="AO49" s="12">
        <f t="shared" si="4"/>
        <v>0</v>
      </c>
      <c r="AP49" s="10">
        <f t="shared" si="5"/>
        <v>0</v>
      </c>
      <c r="AR49" s="12" t="b">
        <f t="shared" si="6"/>
        <v>0</v>
      </c>
      <c r="AT49">
        <v>150512</v>
      </c>
      <c r="AU49" t="s">
        <v>6620</v>
      </c>
      <c r="AV49" t="s">
        <v>5579</v>
      </c>
      <c r="AW49" s="13">
        <f t="shared" si="7"/>
        <v>290.39999999999998</v>
      </c>
      <c r="AX49" s="13">
        <f t="shared" si="8"/>
        <v>0</v>
      </c>
      <c r="AZ49" t="str">
        <f t="shared" si="9"/>
        <v>01/04/2015;01641045000965;290,40;0,00</v>
      </c>
    </row>
    <row r="50" spans="1:52" x14ac:dyDescent="0.2">
      <c r="A50" s="6" t="s">
        <v>3987</v>
      </c>
      <c r="B50" s="6">
        <v>152669</v>
      </c>
      <c r="C50" s="1">
        <v>42123</v>
      </c>
      <c r="D50" s="6" t="s">
        <v>2961</v>
      </c>
      <c r="E50" s="6" t="s">
        <v>3989</v>
      </c>
      <c r="F50" s="9">
        <v>-621.44000000000005</v>
      </c>
      <c r="G50" s="9">
        <v>674.96</v>
      </c>
      <c r="H50" s="9">
        <v>121.49</v>
      </c>
      <c r="I50" s="6" t="s">
        <v>4011</v>
      </c>
      <c r="J50" s="9">
        <v>0</v>
      </c>
      <c r="K50" s="9">
        <v>0</v>
      </c>
      <c r="L50" s="6" t="s">
        <v>3990</v>
      </c>
      <c r="M50" s="9">
        <v>0</v>
      </c>
      <c r="N50" s="9">
        <v>0</v>
      </c>
      <c r="O50" s="6" t="s">
        <v>3990</v>
      </c>
      <c r="P50" s="7">
        <v>674.96</v>
      </c>
      <c r="Q50" s="7">
        <v>11.14</v>
      </c>
      <c r="R50" s="6" t="s">
        <v>3991</v>
      </c>
      <c r="S50" s="7">
        <v>674.96</v>
      </c>
      <c r="T50" s="7">
        <v>51.3</v>
      </c>
      <c r="U50" s="6" t="s">
        <v>3991</v>
      </c>
      <c r="V50" s="6" t="s">
        <v>3992</v>
      </c>
      <c r="W50" s="6">
        <v>7628475</v>
      </c>
      <c r="X50" s="6" t="s">
        <v>4424</v>
      </c>
      <c r="Y50" s="6" t="s">
        <v>1900</v>
      </c>
      <c r="Z50" s="6" t="s">
        <v>1901</v>
      </c>
      <c r="AA50" s="6"/>
      <c r="AB50" s="5">
        <f t="shared" si="0"/>
        <v>152669</v>
      </c>
      <c r="AC50" t="str">
        <f t="shared" si="1"/>
        <v>29/04/2015</v>
      </c>
      <c r="AD50" t="str">
        <f t="shared" si="2"/>
        <v>62680764000122</v>
      </c>
      <c r="AE50" s="11">
        <f t="shared" si="3"/>
        <v>-621.44000000000005</v>
      </c>
      <c r="AF50">
        <v>0</v>
      </c>
      <c r="AH50" s="10">
        <v>6784209</v>
      </c>
      <c r="AI50" s="10" t="s">
        <v>5464</v>
      </c>
      <c r="AJ50" s="10">
        <v>36258</v>
      </c>
      <c r="AK50" s="10" t="s">
        <v>5249</v>
      </c>
      <c r="AL50" s="10" t="s">
        <v>5421</v>
      </c>
      <c r="AM50" s="10" t="s">
        <v>5475</v>
      </c>
      <c r="AN50" s="12" t="e">
        <f>VLOOKUP(TRIM(AK50),[1]Sheet1!$S:$T,2,FALSE)</f>
        <v>#N/A</v>
      </c>
      <c r="AO50" s="12">
        <f t="shared" si="4"/>
        <v>0</v>
      </c>
      <c r="AP50" s="10">
        <f t="shared" si="5"/>
        <v>0</v>
      </c>
      <c r="AR50" s="12" t="b">
        <f t="shared" si="6"/>
        <v>0</v>
      </c>
      <c r="AT50">
        <v>150513</v>
      </c>
      <c r="AU50" t="s">
        <v>6620</v>
      </c>
      <c r="AV50" t="s">
        <v>5579</v>
      </c>
      <c r="AW50" s="13">
        <f t="shared" si="7"/>
        <v>116.7</v>
      </c>
      <c r="AX50" s="13">
        <f t="shared" si="8"/>
        <v>0</v>
      </c>
      <c r="AZ50" t="str">
        <f t="shared" si="9"/>
        <v>01/04/2015;01641045000965;116,70;0,00</v>
      </c>
    </row>
    <row r="51" spans="1:52" x14ac:dyDescent="0.2">
      <c r="A51" s="6" t="s">
        <v>3987</v>
      </c>
      <c r="B51" s="6">
        <v>152670</v>
      </c>
      <c r="C51" s="1">
        <v>42123</v>
      </c>
      <c r="D51" s="6" t="s">
        <v>3119</v>
      </c>
      <c r="E51" s="6" t="s">
        <v>3418</v>
      </c>
      <c r="F51" s="9">
        <v>-108.11</v>
      </c>
      <c r="G51" s="9">
        <v>94.01</v>
      </c>
      <c r="H51" s="9">
        <v>6.58</v>
      </c>
      <c r="I51" s="6" t="s">
        <v>4011</v>
      </c>
      <c r="J51" s="9">
        <v>0</v>
      </c>
      <c r="K51" s="9">
        <v>0</v>
      </c>
      <c r="L51" s="6" t="s">
        <v>3990</v>
      </c>
      <c r="M51" s="9">
        <v>94.01</v>
      </c>
      <c r="N51" s="9">
        <v>14.1</v>
      </c>
      <c r="O51" s="6" t="s">
        <v>4056</v>
      </c>
      <c r="P51" s="7">
        <v>94.01</v>
      </c>
      <c r="Q51" s="7">
        <v>1.55</v>
      </c>
      <c r="R51" s="6" t="s">
        <v>3991</v>
      </c>
      <c r="S51" s="7">
        <v>94.01</v>
      </c>
      <c r="T51" s="7">
        <v>7.14</v>
      </c>
      <c r="U51" s="6" t="s">
        <v>3991</v>
      </c>
      <c r="V51" s="6" t="s">
        <v>3992</v>
      </c>
      <c r="W51" s="6">
        <v>6786453</v>
      </c>
      <c r="X51" s="6" t="s">
        <v>4070</v>
      </c>
      <c r="Y51" s="6" t="s">
        <v>1902</v>
      </c>
      <c r="Z51" s="6" t="s">
        <v>1903</v>
      </c>
      <c r="AA51" s="6"/>
      <c r="AB51" s="5">
        <f t="shared" si="0"/>
        <v>152670</v>
      </c>
      <c r="AC51" t="str">
        <f t="shared" si="1"/>
        <v>29/04/2015</v>
      </c>
      <c r="AD51" t="str">
        <f t="shared" si="2"/>
        <v>54305743001170</v>
      </c>
      <c r="AE51" s="11">
        <f t="shared" si="3"/>
        <v>-108.11</v>
      </c>
      <c r="AF51">
        <v>0</v>
      </c>
      <c r="AH51" s="10">
        <v>7613997</v>
      </c>
      <c r="AI51" s="10" t="s">
        <v>5445</v>
      </c>
      <c r="AJ51" s="10">
        <v>36317</v>
      </c>
      <c r="AK51" s="10" t="s">
        <v>5250</v>
      </c>
      <c r="AL51" s="10" t="s">
        <v>5438</v>
      </c>
      <c r="AM51" s="10" t="s">
        <v>5474</v>
      </c>
      <c r="AN51" s="12" t="e">
        <f>VLOOKUP(TRIM(AK51),[1]Sheet1!$S:$T,2,FALSE)</f>
        <v>#N/A</v>
      </c>
      <c r="AO51" s="12">
        <f t="shared" si="4"/>
        <v>0</v>
      </c>
      <c r="AP51" s="10">
        <f t="shared" si="5"/>
        <v>0</v>
      </c>
      <c r="AR51" s="12" t="b">
        <f t="shared" si="6"/>
        <v>0</v>
      </c>
      <c r="AT51">
        <v>150516</v>
      </c>
      <c r="AU51" t="s">
        <v>6620</v>
      </c>
      <c r="AV51" t="s">
        <v>5582</v>
      </c>
      <c r="AW51" s="13">
        <f t="shared" si="7"/>
        <v>3008.66</v>
      </c>
      <c r="AX51" s="13">
        <f t="shared" si="8"/>
        <v>0</v>
      </c>
      <c r="AZ51" t="str">
        <f t="shared" si="9"/>
        <v>01/04/2015;56545742000157;3008,66;0,00</v>
      </c>
    </row>
    <row r="52" spans="1:52" x14ac:dyDescent="0.2">
      <c r="A52" s="6" t="s">
        <v>3987</v>
      </c>
      <c r="B52" s="6">
        <v>152671</v>
      </c>
      <c r="C52" s="1">
        <v>42123</v>
      </c>
      <c r="D52" s="6" t="s">
        <v>3003</v>
      </c>
      <c r="E52" s="6" t="s">
        <v>1904</v>
      </c>
      <c r="F52" s="9">
        <v>-1084.6500000000001</v>
      </c>
      <c r="G52" s="9">
        <v>1084.6500000000001</v>
      </c>
      <c r="H52" s="9">
        <v>75.930000000000007</v>
      </c>
      <c r="I52" s="6" t="s">
        <v>4011</v>
      </c>
      <c r="J52" s="9">
        <v>0</v>
      </c>
      <c r="K52" s="9">
        <v>0</v>
      </c>
      <c r="L52" s="6" t="s">
        <v>3990</v>
      </c>
      <c r="M52" s="9">
        <v>0</v>
      </c>
      <c r="N52" s="9">
        <v>0</v>
      </c>
      <c r="O52" s="6" t="s">
        <v>3990</v>
      </c>
      <c r="P52" s="7">
        <v>1084.6500000000001</v>
      </c>
      <c r="Q52" s="7">
        <v>17.899999999999999</v>
      </c>
      <c r="R52" s="6" t="s">
        <v>3991</v>
      </c>
      <c r="S52" s="7">
        <v>1084.6500000000001</v>
      </c>
      <c r="T52" s="7">
        <v>82.43</v>
      </c>
      <c r="U52" s="6" t="s">
        <v>3991</v>
      </c>
      <c r="V52" s="6" t="s">
        <v>3992</v>
      </c>
      <c r="W52" s="6">
        <v>7588977</v>
      </c>
      <c r="X52" s="6" t="s">
        <v>4512</v>
      </c>
      <c r="Y52" s="6" t="s">
        <v>4513</v>
      </c>
      <c r="Z52" s="6" t="s">
        <v>1906</v>
      </c>
      <c r="AA52" s="6"/>
      <c r="AB52" s="5">
        <f t="shared" si="0"/>
        <v>152671</v>
      </c>
      <c r="AC52" t="str">
        <f t="shared" si="1"/>
        <v>29/04/2015</v>
      </c>
      <c r="AD52" t="str">
        <f t="shared" si="2"/>
        <v>61198958000204</v>
      </c>
      <c r="AE52" s="11">
        <f t="shared" si="3"/>
        <v>-1084.6500000000001</v>
      </c>
      <c r="AF52">
        <v>0</v>
      </c>
      <c r="AH52" s="10">
        <v>6784209</v>
      </c>
      <c r="AI52" s="10" t="s">
        <v>5464</v>
      </c>
      <c r="AJ52" s="10">
        <v>36258</v>
      </c>
      <c r="AK52" s="10" t="s">
        <v>5245</v>
      </c>
      <c r="AL52" s="10" t="s">
        <v>5421</v>
      </c>
      <c r="AM52" s="10" t="s">
        <v>5448</v>
      </c>
      <c r="AN52" s="12" t="e">
        <f>VLOOKUP(TRIM(AK52),[1]Sheet1!$S:$T,2,FALSE)</f>
        <v>#N/A</v>
      </c>
      <c r="AO52" s="12">
        <f t="shared" si="4"/>
        <v>0</v>
      </c>
      <c r="AP52" s="10">
        <f t="shared" si="5"/>
        <v>0</v>
      </c>
      <c r="AR52" s="12" t="b">
        <f t="shared" si="6"/>
        <v>0</v>
      </c>
      <c r="AT52">
        <v>150518</v>
      </c>
      <c r="AU52" t="s">
        <v>6620</v>
      </c>
      <c r="AV52" t="s">
        <v>5585</v>
      </c>
      <c r="AW52" s="13">
        <f t="shared" si="7"/>
        <v>1814.4</v>
      </c>
      <c r="AX52" s="13">
        <f t="shared" si="8"/>
        <v>0</v>
      </c>
      <c r="AZ52" t="str">
        <f t="shared" si="9"/>
        <v>01/04/2015;43375930000566;1814,40;0,00</v>
      </c>
    </row>
    <row r="53" spans="1:52" x14ac:dyDescent="0.2">
      <c r="A53" s="6" t="s">
        <v>3987</v>
      </c>
      <c r="B53" s="6">
        <v>152672</v>
      </c>
      <c r="C53" s="1">
        <v>42123</v>
      </c>
      <c r="D53" s="6" t="s">
        <v>2961</v>
      </c>
      <c r="E53" s="6" t="s">
        <v>3989</v>
      </c>
      <c r="F53" s="9">
        <v>-817.48</v>
      </c>
      <c r="G53" s="9">
        <v>817.48</v>
      </c>
      <c r="H53" s="9">
        <v>147.15</v>
      </c>
      <c r="I53" s="6" t="s">
        <v>4360</v>
      </c>
      <c r="J53" s="9">
        <v>0</v>
      </c>
      <c r="K53" s="9">
        <v>0</v>
      </c>
      <c r="L53" s="6" t="s">
        <v>3990</v>
      </c>
      <c r="M53" s="9">
        <v>710.85</v>
      </c>
      <c r="N53" s="9">
        <v>106.63</v>
      </c>
      <c r="O53" s="6" t="s">
        <v>4056</v>
      </c>
      <c r="P53" s="7">
        <v>710.85</v>
      </c>
      <c r="Q53" s="7">
        <v>11.73</v>
      </c>
      <c r="R53" s="6" t="s">
        <v>3991</v>
      </c>
      <c r="S53" s="7">
        <v>710.85</v>
      </c>
      <c r="T53" s="7">
        <v>54.02</v>
      </c>
      <c r="U53" s="6" t="s">
        <v>3991</v>
      </c>
      <c r="V53" s="6" t="s">
        <v>3992</v>
      </c>
      <c r="W53" s="6">
        <v>6784075</v>
      </c>
      <c r="X53" s="6" t="s">
        <v>4362</v>
      </c>
      <c r="Y53" s="6" t="s">
        <v>3005</v>
      </c>
      <c r="Z53" s="6" t="s">
        <v>3006</v>
      </c>
      <c r="AA53" s="6"/>
      <c r="AB53" s="5">
        <f t="shared" si="0"/>
        <v>152672</v>
      </c>
      <c r="AC53" t="str">
        <f t="shared" si="1"/>
        <v>29/04/2015</v>
      </c>
      <c r="AD53" t="str">
        <f t="shared" si="2"/>
        <v>07358761003850</v>
      </c>
      <c r="AE53" s="11">
        <f t="shared" si="3"/>
        <v>-817.48</v>
      </c>
      <c r="AF53">
        <f>SUMIF(AJ:AJ,B53,AP:AP)</f>
        <v>0</v>
      </c>
      <c r="AH53" s="10">
        <v>6784209</v>
      </c>
      <c r="AI53" s="10" t="s">
        <v>5464</v>
      </c>
      <c r="AJ53" s="10">
        <v>36258</v>
      </c>
      <c r="AK53" s="10" t="s">
        <v>5244</v>
      </c>
      <c r="AL53" s="10" t="s">
        <v>5421</v>
      </c>
      <c r="AM53" s="10" t="s">
        <v>5476</v>
      </c>
      <c r="AN53" s="12" t="e">
        <f>VLOOKUP(TRIM(AK53),[1]Sheet1!$S:$T,2,FALSE)</f>
        <v>#N/A</v>
      </c>
      <c r="AO53" s="12">
        <f t="shared" si="4"/>
        <v>0</v>
      </c>
      <c r="AP53" s="10">
        <f t="shared" si="5"/>
        <v>0</v>
      </c>
      <c r="AR53" s="12" t="b">
        <f t="shared" si="6"/>
        <v>0</v>
      </c>
      <c r="AT53">
        <v>150519</v>
      </c>
      <c r="AU53" t="s">
        <v>6620</v>
      </c>
      <c r="AV53" t="s">
        <v>5586</v>
      </c>
      <c r="AW53" s="13">
        <f t="shared" si="7"/>
        <v>9.1199999999999992</v>
      </c>
      <c r="AX53" s="13">
        <f t="shared" si="8"/>
        <v>0</v>
      </c>
      <c r="AZ53" t="str">
        <f t="shared" si="9"/>
        <v>01/04/2015;06020318000544;9,12;0,00</v>
      </c>
    </row>
    <row r="54" spans="1:52" x14ac:dyDescent="0.2">
      <c r="A54" s="6" t="s">
        <v>3987</v>
      </c>
      <c r="B54" s="6">
        <v>152683</v>
      </c>
      <c r="C54" s="1">
        <v>42123</v>
      </c>
      <c r="D54" s="6" t="s">
        <v>3003</v>
      </c>
      <c r="E54" s="6" t="s">
        <v>3418</v>
      </c>
      <c r="F54" s="9">
        <v>-1175.54</v>
      </c>
      <c r="G54" s="9">
        <v>1175.54</v>
      </c>
      <c r="H54" s="9">
        <v>82.29</v>
      </c>
      <c r="I54" s="6" t="s">
        <v>4011</v>
      </c>
      <c r="J54" s="9">
        <v>0</v>
      </c>
      <c r="K54" s="9">
        <v>0</v>
      </c>
      <c r="L54" s="6" t="s">
        <v>3990</v>
      </c>
      <c r="M54" s="9">
        <v>0</v>
      </c>
      <c r="N54" s="9">
        <v>0</v>
      </c>
      <c r="O54" s="6" t="s">
        <v>3990</v>
      </c>
      <c r="P54" s="7">
        <v>1175.54</v>
      </c>
      <c r="Q54" s="7">
        <v>19.399999999999999</v>
      </c>
      <c r="R54" s="6" t="s">
        <v>3991</v>
      </c>
      <c r="S54" s="7">
        <v>1175.54</v>
      </c>
      <c r="T54" s="7">
        <v>89.34</v>
      </c>
      <c r="U54" s="6" t="s">
        <v>3991</v>
      </c>
      <c r="V54" s="6" t="s">
        <v>3992</v>
      </c>
      <c r="W54" s="6">
        <v>6789503</v>
      </c>
      <c r="X54" s="6" t="s">
        <v>1909</v>
      </c>
      <c r="Y54" s="6" t="s">
        <v>1910</v>
      </c>
      <c r="Z54" s="6" t="s">
        <v>1911</v>
      </c>
      <c r="AA54" s="6"/>
      <c r="AB54" s="5">
        <f t="shared" si="0"/>
        <v>152683</v>
      </c>
      <c r="AC54" t="str">
        <f t="shared" si="1"/>
        <v>29/04/2015</v>
      </c>
      <c r="AD54" t="str">
        <f t="shared" si="2"/>
        <v>46567202000625</v>
      </c>
      <c r="AE54" s="11">
        <f t="shared" si="3"/>
        <v>-1175.54</v>
      </c>
      <c r="AF54">
        <v>0</v>
      </c>
      <c r="AH54" s="10">
        <v>7614006</v>
      </c>
      <c r="AI54" s="10" t="s">
        <v>5445</v>
      </c>
      <c r="AJ54" s="10">
        <v>36318</v>
      </c>
      <c r="AK54" s="10" t="s">
        <v>5248</v>
      </c>
      <c r="AL54" s="10" t="s">
        <v>5438</v>
      </c>
      <c r="AM54" s="10" t="s">
        <v>5477</v>
      </c>
      <c r="AN54" s="12" t="e">
        <f>VLOOKUP(TRIM(AK54),[1]Sheet1!$S:$T,2,FALSE)</f>
        <v>#N/A</v>
      </c>
      <c r="AO54" s="12">
        <f t="shared" si="4"/>
        <v>0</v>
      </c>
      <c r="AP54" s="10">
        <f t="shared" si="5"/>
        <v>0</v>
      </c>
      <c r="AR54" s="12" t="b">
        <f t="shared" si="6"/>
        <v>0</v>
      </c>
      <c r="AT54">
        <v>150520</v>
      </c>
      <c r="AU54" t="s">
        <v>6620</v>
      </c>
      <c r="AV54" t="s">
        <v>5586</v>
      </c>
      <c r="AW54" s="13">
        <f t="shared" si="7"/>
        <v>14.95</v>
      </c>
      <c r="AX54" s="13">
        <f t="shared" si="8"/>
        <v>0</v>
      </c>
      <c r="AZ54" t="str">
        <f t="shared" si="9"/>
        <v>01/04/2015;06020318000544;14,95;0,00</v>
      </c>
    </row>
    <row r="55" spans="1:52" x14ac:dyDescent="0.2">
      <c r="A55" s="6" t="s">
        <v>3987</v>
      </c>
      <c r="B55" s="6">
        <v>152691</v>
      </c>
      <c r="C55" s="1">
        <v>42123</v>
      </c>
      <c r="D55" s="6" t="s">
        <v>2999</v>
      </c>
      <c r="E55" s="6" t="s">
        <v>3989</v>
      </c>
      <c r="F55" s="9">
        <v>-597.42999999999995</v>
      </c>
      <c r="G55" s="9">
        <v>519.5</v>
      </c>
      <c r="H55" s="9">
        <v>93.51</v>
      </c>
      <c r="I55" s="6" t="s">
        <v>4011</v>
      </c>
      <c r="J55" s="9">
        <v>0</v>
      </c>
      <c r="K55" s="9">
        <v>0</v>
      </c>
      <c r="L55" s="6" t="s">
        <v>3990</v>
      </c>
      <c r="M55" s="9">
        <v>519.5</v>
      </c>
      <c r="N55" s="9">
        <v>77.930000000000007</v>
      </c>
      <c r="O55" s="6" t="s">
        <v>4056</v>
      </c>
      <c r="P55" s="7">
        <v>519.5</v>
      </c>
      <c r="Q55" s="7">
        <v>8.57</v>
      </c>
      <c r="R55" s="6" t="s">
        <v>3991</v>
      </c>
      <c r="S55" s="7">
        <v>519.5</v>
      </c>
      <c r="T55" s="7">
        <v>39.479999999999997</v>
      </c>
      <c r="U55" s="6" t="s">
        <v>3991</v>
      </c>
      <c r="V55" s="6" t="s">
        <v>3992</v>
      </c>
      <c r="W55" s="6">
        <v>6783957</v>
      </c>
      <c r="X55" s="6" t="s">
        <v>4362</v>
      </c>
      <c r="Y55" s="6" t="s">
        <v>1913</v>
      </c>
      <c r="Z55" s="6" t="s">
        <v>1914</v>
      </c>
      <c r="AA55" s="6"/>
      <c r="AB55" s="5">
        <f t="shared" si="0"/>
        <v>152691</v>
      </c>
      <c r="AC55" t="str">
        <f t="shared" si="1"/>
        <v>29/04/2015</v>
      </c>
      <c r="AD55" t="str">
        <f t="shared" si="2"/>
        <v>52702990000103</v>
      </c>
      <c r="AE55" s="11">
        <f t="shared" si="3"/>
        <v>-597.42999999999995</v>
      </c>
      <c r="AF55">
        <v>0</v>
      </c>
      <c r="AH55" s="10">
        <v>6784209</v>
      </c>
      <c r="AI55" s="10" t="s">
        <v>5464</v>
      </c>
      <c r="AJ55" s="10">
        <v>36258</v>
      </c>
      <c r="AK55" s="10" t="s">
        <v>5244</v>
      </c>
      <c r="AL55" s="10" t="s">
        <v>5421</v>
      </c>
      <c r="AM55" s="10" t="s">
        <v>5478</v>
      </c>
      <c r="AN55" s="12" t="e">
        <f>VLOOKUP(TRIM(AK55),[1]Sheet1!$S:$T,2,FALSE)</f>
        <v>#N/A</v>
      </c>
      <c r="AO55" s="12">
        <f t="shared" si="4"/>
        <v>0</v>
      </c>
      <c r="AP55" s="10">
        <f t="shared" si="5"/>
        <v>0</v>
      </c>
      <c r="AR55" s="12" t="b">
        <f t="shared" si="6"/>
        <v>0</v>
      </c>
      <c r="AT55">
        <v>150521</v>
      </c>
      <c r="AU55" t="s">
        <v>6620</v>
      </c>
      <c r="AV55" t="s">
        <v>5589</v>
      </c>
      <c r="AW55" s="13">
        <f t="shared" si="7"/>
        <v>330.01</v>
      </c>
      <c r="AX55" s="13">
        <f t="shared" si="8"/>
        <v>0</v>
      </c>
      <c r="AZ55" t="str">
        <f t="shared" si="9"/>
        <v>01/04/2015;01942223000130;330,01;0,00</v>
      </c>
    </row>
    <row r="56" spans="1:52" x14ac:dyDescent="0.2">
      <c r="A56" s="6" t="s">
        <v>3987</v>
      </c>
      <c r="B56" s="6">
        <v>471936</v>
      </c>
      <c r="C56" s="1">
        <v>42123</v>
      </c>
      <c r="D56" s="6" t="s">
        <v>1915</v>
      </c>
      <c r="E56" s="6" t="s">
        <v>3989</v>
      </c>
      <c r="F56" s="9">
        <v>-12525.93</v>
      </c>
      <c r="G56" s="9">
        <v>9861.77</v>
      </c>
      <c r="H56" s="9">
        <v>1775.12</v>
      </c>
      <c r="I56" s="6" t="s">
        <v>3125</v>
      </c>
      <c r="J56" s="9">
        <v>16444.5</v>
      </c>
      <c r="K56" s="9">
        <v>1184.8900000000001</v>
      </c>
      <c r="L56" s="6" t="s">
        <v>3125</v>
      </c>
      <c r="M56" s="9">
        <v>9861.77</v>
      </c>
      <c r="N56" s="9">
        <v>1479.27</v>
      </c>
      <c r="O56" s="6" t="s">
        <v>4056</v>
      </c>
      <c r="P56" s="7">
        <v>9861.77</v>
      </c>
      <c r="Q56" s="7">
        <v>162.72</v>
      </c>
      <c r="R56" s="6" t="s">
        <v>3991</v>
      </c>
      <c r="S56" s="7">
        <v>9861.77</v>
      </c>
      <c r="T56" s="7">
        <v>749.49</v>
      </c>
      <c r="U56" s="6" t="s">
        <v>3991</v>
      </c>
      <c r="V56" s="6" t="s">
        <v>3992</v>
      </c>
      <c r="W56" s="6">
        <v>6802598</v>
      </c>
      <c r="X56" s="6" t="s">
        <v>4049</v>
      </c>
      <c r="Y56" s="6" t="s">
        <v>1917</v>
      </c>
      <c r="Z56" s="6" t="s">
        <v>1918</v>
      </c>
      <c r="AA56" s="6"/>
      <c r="AB56" s="5">
        <f t="shared" si="0"/>
        <v>471936</v>
      </c>
      <c r="AC56" t="str">
        <f t="shared" si="1"/>
        <v>29/04/2015</v>
      </c>
      <c r="AD56" t="str">
        <f t="shared" si="2"/>
        <v>92664028000656</v>
      </c>
      <c r="AE56" s="11">
        <f t="shared" si="3"/>
        <v>-12525.93</v>
      </c>
      <c r="AF56">
        <v>0</v>
      </c>
      <c r="AH56" s="10">
        <v>6784209</v>
      </c>
      <c r="AI56" s="10" t="s">
        <v>5464</v>
      </c>
      <c r="AJ56" s="10">
        <v>36258</v>
      </c>
      <c r="AK56" s="10" t="s">
        <v>5251</v>
      </c>
      <c r="AL56" s="10" t="s">
        <v>5421</v>
      </c>
      <c r="AM56" s="10" t="s">
        <v>5476</v>
      </c>
      <c r="AN56" s="12" t="e">
        <f>VLOOKUP(TRIM(AK56),[1]Sheet1!$S:$T,2,FALSE)</f>
        <v>#N/A</v>
      </c>
      <c r="AO56" s="12">
        <f t="shared" si="4"/>
        <v>0</v>
      </c>
      <c r="AP56" s="10">
        <f t="shared" si="5"/>
        <v>0</v>
      </c>
      <c r="AR56" s="12" t="b">
        <f t="shared" si="6"/>
        <v>0</v>
      </c>
      <c r="AT56">
        <v>150524</v>
      </c>
      <c r="AU56" t="s">
        <v>6620</v>
      </c>
      <c r="AV56" t="s">
        <v>5590</v>
      </c>
      <c r="AW56" s="13">
        <f t="shared" si="7"/>
        <v>326.3</v>
      </c>
      <c r="AX56" s="13">
        <f t="shared" si="8"/>
        <v>0</v>
      </c>
      <c r="AZ56" t="str">
        <f t="shared" si="9"/>
        <v>01/04/2015;08285374000293;326,30;0,00</v>
      </c>
    </row>
    <row r="57" spans="1:52" x14ac:dyDescent="0.2">
      <c r="A57" s="6" t="s">
        <v>3987</v>
      </c>
      <c r="B57" s="6">
        <v>150507</v>
      </c>
      <c r="C57" s="1">
        <v>42095</v>
      </c>
      <c r="D57" s="6" t="s">
        <v>1924</v>
      </c>
      <c r="E57" s="6" t="s">
        <v>4096</v>
      </c>
      <c r="F57" s="9">
        <v>365.71</v>
      </c>
      <c r="G57" s="9">
        <v>365.71</v>
      </c>
      <c r="H57" s="9">
        <v>43.89</v>
      </c>
      <c r="I57" s="6" t="s">
        <v>4011</v>
      </c>
      <c r="J57" s="9">
        <v>0</v>
      </c>
      <c r="K57" s="9">
        <v>0</v>
      </c>
      <c r="L57" s="6" t="s">
        <v>3990</v>
      </c>
      <c r="M57" s="9">
        <v>0</v>
      </c>
      <c r="N57" s="9">
        <v>0</v>
      </c>
      <c r="O57" s="6" t="s">
        <v>3990</v>
      </c>
      <c r="P57" s="7">
        <v>365.71</v>
      </c>
      <c r="Q57" s="7">
        <v>6.03</v>
      </c>
      <c r="R57" s="6" t="s">
        <v>3992</v>
      </c>
      <c r="S57" s="7">
        <v>365.71</v>
      </c>
      <c r="T57" s="7">
        <v>27.79</v>
      </c>
      <c r="U57" s="6" t="s">
        <v>3992</v>
      </c>
      <c r="V57" s="6" t="s">
        <v>3992</v>
      </c>
      <c r="W57" s="6">
        <v>6783177</v>
      </c>
      <c r="X57" s="6" t="s">
        <v>4382</v>
      </c>
      <c r="Y57" s="6" t="s">
        <v>5208</v>
      </c>
      <c r="Z57" s="6" t="s">
        <v>5209</v>
      </c>
      <c r="AA57" s="6"/>
      <c r="AB57" s="5">
        <f t="shared" si="0"/>
        <v>150507</v>
      </c>
      <c r="AC57" t="str">
        <f t="shared" si="1"/>
        <v>01/04/2015</v>
      </c>
      <c r="AD57" t="str">
        <f t="shared" si="2"/>
        <v>81243735000148</v>
      </c>
      <c r="AE57" s="11">
        <f t="shared" si="3"/>
        <v>365.71</v>
      </c>
      <c r="AF57">
        <v>0</v>
      </c>
      <c r="AH57" s="10">
        <v>6784336</v>
      </c>
      <c r="AI57" s="10" t="s">
        <v>5479</v>
      </c>
      <c r="AJ57" s="10">
        <v>36259</v>
      </c>
      <c r="AK57" s="10" t="s">
        <v>5252</v>
      </c>
      <c r="AL57" s="10" t="s">
        <v>5421</v>
      </c>
      <c r="AM57" s="10" t="s">
        <v>5422</v>
      </c>
      <c r="AN57" s="12" t="e">
        <f>VLOOKUP(TRIM(AK57),[1]Sheet1!$S:$T,2,FALSE)</f>
        <v>#N/A</v>
      </c>
      <c r="AO57" s="12">
        <f t="shared" si="4"/>
        <v>0</v>
      </c>
      <c r="AP57" s="10">
        <f t="shared" si="5"/>
        <v>0</v>
      </c>
      <c r="AR57" s="12" t="b">
        <f t="shared" si="6"/>
        <v>0</v>
      </c>
      <c r="AT57">
        <v>150525</v>
      </c>
      <c r="AU57" t="s">
        <v>6620</v>
      </c>
      <c r="AV57" t="s">
        <v>5591</v>
      </c>
      <c r="AW57" s="13">
        <f t="shared" si="7"/>
        <v>7579.8</v>
      </c>
      <c r="AX57" s="13">
        <f t="shared" si="8"/>
        <v>0</v>
      </c>
      <c r="AZ57" t="str">
        <f t="shared" si="9"/>
        <v>01/04/2015;59104760000604;7579,80;0,00</v>
      </c>
    </row>
    <row r="58" spans="1:52" x14ac:dyDescent="0.2">
      <c r="A58" s="6" t="s">
        <v>3987</v>
      </c>
      <c r="B58" s="6">
        <v>150508</v>
      </c>
      <c r="C58" s="1">
        <v>42095</v>
      </c>
      <c r="D58" s="6" t="s">
        <v>1926</v>
      </c>
      <c r="E58" s="6" t="s">
        <v>4096</v>
      </c>
      <c r="F58" s="9">
        <v>370</v>
      </c>
      <c r="G58" s="9">
        <v>370</v>
      </c>
      <c r="H58" s="9">
        <v>14.8</v>
      </c>
      <c r="I58" s="6" t="s">
        <v>1892</v>
      </c>
      <c r="J58" s="9">
        <v>0</v>
      </c>
      <c r="K58" s="9">
        <v>0</v>
      </c>
      <c r="L58" s="6" t="s">
        <v>3990</v>
      </c>
      <c r="M58" s="9">
        <v>0</v>
      </c>
      <c r="N58" s="9">
        <v>0</v>
      </c>
      <c r="O58" s="6" t="s">
        <v>3990</v>
      </c>
      <c r="P58" s="7">
        <v>370</v>
      </c>
      <c r="Q58" s="7">
        <v>6.11</v>
      </c>
      <c r="R58" s="6" t="s">
        <v>3992</v>
      </c>
      <c r="S58" s="7">
        <v>370</v>
      </c>
      <c r="T58" s="7">
        <v>28.12</v>
      </c>
      <c r="U58" s="6" t="s">
        <v>3992</v>
      </c>
      <c r="V58" s="6" t="s">
        <v>3992</v>
      </c>
      <c r="W58" s="6">
        <v>6783896</v>
      </c>
      <c r="X58" s="6" t="s">
        <v>4362</v>
      </c>
      <c r="Y58" s="6" t="s">
        <v>1928</v>
      </c>
      <c r="Z58" s="6" t="s">
        <v>1929</v>
      </c>
      <c r="AA58" s="6"/>
      <c r="AB58" s="5">
        <f t="shared" si="0"/>
        <v>150508</v>
      </c>
      <c r="AC58" t="str">
        <f t="shared" si="1"/>
        <v>01/04/2015</v>
      </c>
      <c r="AD58" t="str">
        <f t="shared" si="2"/>
        <v>47366273000541</v>
      </c>
      <c r="AE58" s="11">
        <f t="shared" si="3"/>
        <v>370</v>
      </c>
      <c r="AF58">
        <f t="shared" ref="AF58:AF59" si="12">SUMIF(AJ:AJ,B58,AP:AP)</f>
        <v>0</v>
      </c>
      <c r="AH58" s="10">
        <v>7614001</v>
      </c>
      <c r="AI58" s="10" t="s">
        <v>5445</v>
      </c>
      <c r="AJ58" s="10">
        <v>36319</v>
      </c>
      <c r="AK58" s="10" t="s">
        <v>5248</v>
      </c>
      <c r="AL58" s="10" t="s">
        <v>5438</v>
      </c>
      <c r="AM58" s="10" t="s">
        <v>5477</v>
      </c>
      <c r="AN58" s="12" t="e">
        <f>VLOOKUP(TRIM(AK58),[1]Sheet1!$S:$T,2,FALSE)</f>
        <v>#N/A</v>
      </c>
      <c r="AO58" s="12">
        <f t="shared" si="4"/>
        <v>0</v>
      </c>
      <c r="AP58" s="10">
        <f t="shared" si="5"/>
        <v>0</v>
      </c>
      <c r="AR58" s="12" t="b">
        <f t="shared" si="6"/>
        <v>0</v>
      </c>
      <c r="AT58">
        <v>150526</v>
      </c>
      <c r="AU58" t="s">
        <v>6620</v>
      </c>
      <c r="AV58" t="s">
        <v>5574</v>
      </c>
      <c r="AW58" s="13">
        <f t="shared" si="7"/>
        <v>6928.71</v>
      </c>
      <c r="AX58" s="13">
        <f t="shared" si="8"/>
        <v>0</v>
      </c>
      <c r="AZ58" t="str">
        <f t="shared" si="9"/>
        <v>01/04/2015;76487032000206;6928,71;0,00</v>
      </c>
    </row>
    <row r="59" spans="1:52" x14ac:dyDescent="0.2">
      <c r="A59" s="6" t="s">
        <v>3987</v>
      </c>
      <c r="B59" s="6">
        <v>150508</v>
      </c>
      <c r="C59" s="1">
        <v>42095</v>
      </c>
      <c r="D59" s="6" t="s">
        <v>1924</v>
      </c>
      <c r="E59" s="6" t="s">
        <v>4096</v>
      </c>
      <c r="F59" s="9">
        <v>93.88</v>
      </c>
      <c r="G59" s="9">
        <v>93.88</v>
      </c>
      <c r="H59" s="9">
        <v>3.76</v>
      </c>
      <c r="I59" s="6" t="s">
        <v>4360</v>
      </c>
      <c r="J59" s="9">
        <v>0</v>
      </c>
      <c r="K59" s="9">
        <v>0</v>
      </c>
      <c r="L59" s="6" t="s">
        <v>3990</v>
      </c>
      <c r="M59" s="9">
        <v>0</v>
      </c>
      <c r="N59" s="9">
        <v>0</v>
      </c>
      <c r="O59" s="6" t="s">
        <v>3990</v>
      </c>
      <c r="P59" s="7">
        <v>93.88</v>
      </c>
      <c r="Q59" s="7">
        <v>1.55</v>
      </c>
      <c r="R59" s="6" t="s">
        <v>3992</v>
      </c>
      <c r="S59" s="7">
        <v>93.88</v>
      </c>
      <c r="T59" s="7">
        <v>7.13</v>
      </c>
      <c r="U59" s="6" t="s">
        <v>3992</v>
      </c>
      <c r="V59" s="6" t="s">
        <v>3992</v>
      </c>
      <c r="W59" s="6">
        <v>6783896</v>
      </c>
      <c r="X59" s="6" t="s">
        <v>4382</v>
      </c>
      <c r="Y59" s="6" t="s">
        <v>4385</v>
      </c>
      <c r="Z59" s="6" t="s">
        <v>1930</v>
      </c>
      <c r="AA59" s="6"/>
      <c r="AB59" s="5">
        <f t="shared" si="0"/>
        <v>150508</v>
      </c>
      <c r="AC59" t="str">
        <f t="shared" si="1"/>
        <v>01/04/2015</v>
      </c>
      <c r="AD59" t="str">
        <f t="shared" si="2"/>
        <v>47366273000541</v>
      </c>
      <c r="AE59" s="11">
        <f t="shared" si="3"/>
        <v>93.88</v>
      </c>
      <c r="AF59">
        <f t="shared" si="12"/>
        <v>0</v>
      </c>
      <c r="AH59" s="10">
        <v>6782806</v>
      </c>
      <c r="AI59" s="10" t="s">
        <v>5443</v>
      </c>
      <c r="AJ59" s="10">
        <v>36260</v>
      </c>
      <c r="AK59" s="10" t="s">
        <v>5253</v>
      </c>
      <c r="AL59" s="10" t="s">
        <v>5421</v>
      </c>
      <c r="AM59" s="10" t="s">
        <v>5448</v>
      </c>
      <c r="AN59" s="12" t="e">
        <f>VLOOKUP(TRIM(AK59),[1]Sheet1!$S:$T,2,FALSE)</f>
        <v>#N/A</v>
      </c>
      <c r="AO59" s="12">
        <f t="shared" si="4"/>
        <v>0</v>
      </c>
      <c r="AP59" s="10">
        <f t="shared" si="5"/>
        <v>0</v>
      </c>
      <c r="AR59" s="12" t="b">
        <f t="shared" si="6"/>
        <v>0</v>
      </c>
      <c r="AT59">
        <v>150527</v>
      </c>
      <c r="AU59" t="s">
        <v>6620</v>
      </c>
      <c r="AV59" t="s">
        <v>5574</v>
      </c>
      <c r="AW59" s="13">
        <f t="shared" si="7"/>
        <v>426.39</v>
      </c>
      <c r="AX59" s="13">
        <f t="shared" si="8"/>
        <v>0</v>
      </c>
      <c r="AZ59" t="str">
        <f t="shared" si="9"/>
        <v>01/04/2015;76487032000206;426,39;0,00</v>
      </c>
    </row>
    <row r="60" spans="1:52" x14ac:dyDescent="0.2">
      <c r="A60" s="6" t="s">
        <v>3987</v>
      </c>
      <c r="B60" s="6">
        <v>150509</v>
      </c>
      <c r="C60" s="1">
        <v>42095</v>
      </c>
      <c r="D60" s="6" t="s">
        <v>1931</v>
      </c>
      <c r="E60" s="6" t="s">
        <v>3989</v>
      </c>
      <c r="F60" s="9">
        <v>407.69</v>
      </c>
      <c r="G60" s="9">
        <v>407.69</v>
      </c>
      <c r="H60" s="9">
        <v>73.38</v>
      </c>
      <c r="I60" s="6" t="s">
        <v>4011</v>
      </c>
      <c r="J60" s="9">
        <v>0</v>
      </c>
      <c r="K60" s="9">
        <v>0</v>
      </c>
      <c r="L60" s="6" t="s">
        <v>3990</v>
      </c>
      <c r="M60" s="9">
        <v>388.28</v>
      </c>
      <c r="N60" s="9">
        <v>19.41</v>
      </c>
      <c r="O60" s="6" t="s">
        <v>1932</v>
      </c>
      <c r="P60" s="7">
        <v>388.28</v>
      </c>
      <c r="Q60" s="7">
        <v>6.41</v>
      </c>
      <c r="R60" s="6" t="s">
        <v>3992</v>
      </c>
      <c r="S60" s="7">
        <v>388.28</v>
      </c>
      <c r="T60" s="7">
        <v>29.51</v>
      </c>
      <c r="U60" s="6" t="s">
        <v>3992</v>
      </c>
      <c r="V60" s="6" t="s">
        <v>3992</v>
      </c>
      <c r="W60" s="6">
        <v>6788380</v>
      </c>
      <c r="X60" s="6" t="s">
        <v>3483</v>
      </c>
      <c r="Y60" s="6" t="s">
        <v>1934</v>
      </c>
      <c r="Z60" s="6" t="s">
        <v>1935</v>
      </c>
      <c r="AA60" s="6"/>
      <c r="AB60" s="5">
        <f t="shared" si="0"/>
        <v>150509</v>
      </c>
      <c r="AC60" t="str">
        <f t="shared" si="1"/>
        <v>01/04/2015</v>
      </c>
      <c r="AD60" t="str">
        <f t="shared" si="2"/>
        <v>49601107000184</v>
      </c>
      <c r="AE60" s="11">
        <f t="shared" si="3"/>
        <v>407.69</v>
      </c>
      <c r="AF60">
        <v>0</v>
      </c>
      <c r="AH60" s="10">
        <v>7614017</v>
      </c>
      <c r="AI60" s="10" t="s">
        <v>5445</v>
      </c>
      <c r="AJ60" s="10">
        <v>36320</v>
      </c>
      <c r="AK60" s="10" t="s">
        <v>5248</v>
      </c>
      <c r="AL60" s="10" t="s">
        <v>5438</v>
      </c>
      <c r="AM60" s="10" t="s">
        <v>5477</v>
      </c>
      <c r="AN60" s="12" t="e">
        <f>VLOOKUP(TRIM(AK60),[1]Sheet1!$S:$T,2,FALSE)</f>
        <v>#N/A</v>
      </c>
      <c r="AO60" s="12">
        <f t="shared" si="4"/>
        <v>0</v>
      </c>
      <c r="AP60" s="10">
        <f t="shared" si="5"/>
        <v>0</v>
      </c>
      <c r="AR60" s="12" t="b">
        <f t="shared" si="6"/>
        <v>0</v>
      </c>
      <c r="AT60">
        <v>150529</v>
      </c>
      <c r="AU60" t="s">
        <v>6620</v>
      </c>
      <c r="AV60" t="s">
        <v>5597</v>
      </c>
      <c r="AW60" s="13">
        <f t="shared" si="7"/>
        <v>356.79</v>
      </c>
      <c r="AX60" s="13">
        <f t="shared" si="8"/>
        <v>0</v>
      </c>
      <c r="AZ60" t="str">
        <f t="shared" si="9"/>
        <v>01/04/2015;11646946000146;356,79;0,00</v>
      </c>
    </row>
    <row r="61" spans="1:52" x14ac:dyDescent="0.2">
      <c r="A61" s="6" t="s">
        <v>3987</v>
      </c>
      <c r="B61" s="6">
        <v>150510</v>
      </c>
      <c r="C61" s="1">
        <v>42095</v>
      </c>
      <c r="D61" s="6" t="s">
        <v>1931</v>
      </c>
      <c r="E61" s="6" t="s">
        <v>3989</v>
      </c>
      <c r="F61" s="9">
        <v>1849.17</v>
      </c>
      <c r="G61" s="9">
        <v>1849.17</v>
      </c>
      <c r="H61" s="9">
        <v>332.85</v>
      </c>
      <c r="I61" s="6" t="s">
        <v>4110</v>
      </c>
      <c r="J61" s="9">
        <v>0</v>
      </c>
      <c r="K61" s="9">
        <v>0</v>
      </c>
      <c r="L61" s="6" t="s">
        <v>3990</v>
      </c>
      <c r="M61" s="9">
        <v>0</v>
      </c>
      <c r="N61" s="9">
        <v>0</v>
      </c>
      <c r="O61" s="6" t="s">
        <v>3990</v>
      </c>
      <c r="P61" s="7">
        <v>1849.17</v>
      </c>
      <c r="Q61" s="7">
        <v>30.51</v>
      </c>
      <c r="R61" s="6" t="s">
        <v>3992</v>
      </c>
      <c r="S61" s="7">
        <v>1849.17</v>
      </c>
      <c r="T61" s="7">
        <v>140.54</v>
      </c>
      <c r="U61" s="6" t="s">
        <v>3992</v>
      </c>
      <c r="V61" s="6" t="s">
        <v>3992</v>
      </c>
      <c r="W61" s="6">
        <v>6784026</v>
      </c>
      <c r="X61" s="6" t="s">
        <v>4376</v>
      </c>
      <c r="Y61" s="6" t="s">
        <v>1937</v>
      </c>
      <c r="Z61" s="6" t="s">
        <v>1938</v>
      </c>
      <c r="AA61" s="6"/>
      <c r="AB61" s="5">
        <f t="shared" si="0"/>
        <v>150510</v>
      </c>
      <c r="AC61" t="str">
        <f t="shared" si="1"/>
        <v>01/04/2015</v>
      </c>
      <c r="AD61" t="str">
        <f t="shared" si="2"/>
        <v>76487032000206</v>
      </c>
      <c r="AE61" s="11">
        <f t="shared" si="3"/>
        <v>1849.17</v>
      </c>
      <c r="AF61">
        <f t="shared" ref="AF61:AF65" si="13">SUMIF(AJ:AJ,B61,AP:AP)</f>
        <v>0</v>
      </c>
      <c r="AH61" s="10">
        <v>6782806</v>
      </c>
      <c r="AI61" s="10" t="s">
        <v>5443</v>
      </c>
      <c r="AJ61" s="10">
        <v>36261</v>
      </c>
      <c r="AK61" s="10" t="s">
        <v>5226</v>
      </c>
      <c r="AL61" s="10" t="s">
        <v>5421</v>
      </c>
      <c r="AM61" s="10" t="s">
        <v>5439</v>
      </c>
      <c r="AN61" s="12" t="e">
        <f>VLOOKUP(TRIM(AK61),[1]Sheet1!$S:$T,2,FALSE)</f>
        <v>#N/A</v>
      </c>
      <c r="AO61" s="12">
        <f t="shared" si="4"/>
        <v>0</v>
      </c>
      <c r="AP61" s="10">
        <f t="shared" si="5"/>
        <v>0</v>
      </c>
      <c r="AR61" s="12" t="b">
        <f t="shared" si="6"/>
        <v>0</v>
      </c>
      <c r="AT61">
        <v>150530</v>
      </c>
      <c r="AU61" t="s">
        <v>6620</v>
      </c>
      <c r="AV61" t="s">
        <v>5598</v>
      </c>
      <c r="AW61" s="13">
        <f t="shared" si="7"/>
        <v>2728.8599999999997</v>
      </c>
      <c r="AX61" s="13">
        <f t="shared" si="8"/>
        <v>0</v>
      </c>
      <c r="AZ61" t="str">
        <f t="shared" si="9"/>
        <v>01/04/2015;09281375000141;2728,86;0,00</v>
      </c>
    </row>
    <row r="62" spans="1:52" x14ac:dyDescent="0.2">
      <c r="A62" s="6" t="s">
        <v>3987</v>
      </c>
      <c r="B62" s="6">
        <v>150510</v>
      </c>
      <c r="C62" s="1">
        <v>42095</v>
      </c>
      <c r="D62" s="6" t="s">
        <v>1931</v>
      </c>
      <c r="E62" s="6" t="s">
        <v>3989</v>
      </c>
      <c r="F62" s="9">
        <v>2467.46</v>
      </c>
      <c r="G62" s="9">
        <v>2145.62</v>
      </c>
      <c r="H62" s="9">
        <v>386.21</v>
      </c>
      <c r="I62" s="6" t="s">
        <v>1892</v>
      </c>
      <c r="J62" s="9">
        <v>0</v>
      </c>
      <c r="K62" s="9">
        <v>0</v>
      </c>
      <c r="L62" s="6" t="s">
        <v>3990</v>
      </c>
      <c r="M62" s="9">
        <v>2145.62</v>
      </c>
      <c r="N62" s="9">
        <v>321.83999999999997</v>
      </c>
      <c r="O62" s="6" t="s">
        <v>1932</v>
      </c>
      <c r="P62" s="7">
        <v>2145.62</v>
      </c>
      <c r="Q62" s="7">
        <v>35.4</v>
      </c>
      <c r="R62" s="6" t="s">
        <v>3992</v>
      </c>
      <c r="S62" s="7">
        <v>2145.62</v>
      </c>
      <c r="T62" s="7">
        <v>163.07</v>
      </c>
      <c r="U62" s="6" t="s">
        <v>3992</v>
      </c>
      <c r="V62" s="6" t="s">
        <v>3992</v>
      </c>
      <c r="W62" s="6">
        <v>6784026</v>
      </c>
      <c r="X62" s="6" t="s">
        <v>4362</v>
      </c>
      <c r="Y62" s="6" t="s">
        <v>1939</v>
      </c>
      <c r="Z62" s="6" t="s">
        <v>1940</v>
      </c>
      <c r="AA62" s="6"/>
      <c r="AB62" s="5">
        <f t="shared" si="0"/>
        <v>150510</v>
      </c>
      <c r="AC62" t="str">
        <f t="shared" si="1"/>
        <v>01/04/2015</v>
      </c>
      <c r="AD62" t="str">
        <f t="shared" si="2"/>
        <v>76487032000206</v>
      </c>
      <c r="AE62" s="11">
        <f t="shared" si="3"/>
        <v>2467.46</v>
      </c>
      <c r="AF62">
        <f t="shared" si="13"/>
        <v>0</v>
      </c>
      <c r="AH62" s="10">
        <v>6783199</v>
      </c>
      <c r="AI62" s="10" t="s">
        <v>5430</v>
      </c>
      <c r="AJ62" s="10">
        <v>36262</v>
      </c>
      <c r="AK62" s="10" t="s">
        <v>5217</v>
      </c>
      <c r="AL62" s="10" t="s">
        <v>5421</v>
      </c>
      <c r="AM62" s="10" t="s">
        <v>5476</v>
      </c>
      <c r="AN62" s="12" t="e">
        <f>VLOOKUP(TRIM(AK62),[1]Sheet1!$S:$T,2,FALSE)</f>
        <v>#N/A</v>
      </c>
      <c r="AO62" s="12">
        <f t="shared" si="4"/>
        <v>0</v>
      </c>
      <c r="AP62" s="10">
        <f t="shared" si="5"/>
        <v>0</v>
      </c>
      <c r="AR62" s="12" t="b">
        <f t="shared" si="6"/>
        <v>0</v>
      </c>
      <c r="AT62">
        <v>150531</v>
      </c>
      <c r="AU62" t="s">
        <v>6620</v>
      </c>
      <c r="AV62" t="s">
        <v>5599</v>
      </c>
      <c r="AW62" s="13">
        <f t="shared" si="7"/>
        <v>269</v>
      </c>
      <c r="AX62" s="13">
        <f t="shared" si="8"/>
        <v>0</v>
      </c>
      <c r="AZ62" t="str">
        <f t="shared" si="9"/>
        <v>01/04/2015;59105999000348;269,00;0,00</v>
      </c>
    </row>
    <row r="63" spans="1:52" x14ac:dyDescent="0.2">
      <c r="A63" s="6" t="s">
        <v>3987</v>
      </c>
      <c r="B63" s="6">
        <v>150510</v>
      </c>
      <c r="C63" s="1">
        <v>42095</v>
      </c>
      <c r="D63" s="6" t="s">
        <v>1931</v>
      </c>
      <c r="E63" s="6" t="s">
        <v>3989</v>
      </c>
      <c r="F63" s="9">
        <v>137.93</v>
      </c>
      <c r="G63" s="9">
        <v>119.94</v>
      </c>
      <c r="H63" s="9">
        <v>21.59</v>
      </c>
      <c r="I63" s="6" t="s">
        <v>1892</v>
      </c>
      <c r="J63" s="9">
        <v>0</v>
      </c>
      <c r="K63" s="9">
        <v>0</v>
      </c>
      <c r="L63" s="6" t="s">
        <v>3990</v>
      </c>
      <c r="M63" s="9">
        <v>119.94</v>
      </c>
      <c r="N63" s="9">
        <v>17.989999999999998</v>
      </c>
      <c r="O63" s="6" t="s">
        <v>1932</v>
      </c>
      <c r="P63" s="7">
        <v>119.94</v>
      </c>
      <c r="Q63" s="7">
        <v>1.98</v>
      </c>
      <c r="R63" s="6" t="s">
        <v>3992</v>
      </c>
      <c r="S63" s="7">
        <v>119.94</v>
      </c>
      <c r="T63" s="7">
        <v>9.1199999999999992</v>
      </c>
      <c r="U63" s="6" t="s">
        <v>3992</v>
      </c>
      <c r="V63" s="6" t="s">
        <v>3992</v>
      </c>
      <c r="W63" s="6">
        <v>6784026</v>
      </c>
      <c r="X63" s="6" t="s">
        <v>4362</v>
      </c>
      <c r="Y63" s="6" t="s">
        <v>1941</v>
      </c>
      <c r="Z63" s="6" t="s">
        <v>1942</v>
      </c>
      <c r="AA63" s="6"/>
      <c r="AB63" s="5">
        <f t="shared" si="0"/>
        <v>150510</v>
      </c>
      <c r="AC63" t="str">
        <f t="shared" si="1"/>
        <v>01/04/2015</v>
      </c>
      <c r="AD63" t="str">
        <f t="shared" si="2"/>
        <v>76487032000206</v>
      </c>
      <c r="AE63" s="11">
        <f t="shared" si="3"/>
        <v>137.93</v>
      </c>
      <c r="AF63">
        <f t="shared" si="13"/>
        <v>0</v>
      </c>
      <c r="AH63" s="10">
        <v>6789692</v>
      </c>
      <c r="AI63" s="10" t="s">
        <v>5480</v>
      </c>
      <c r="AJ63" s="10">
        <v>36321</v>
      </c>
      <c r="AK63" s="10" t="s">
        <v>5254</v>
      </c>
      <c r="AL63" s="10" t="s">
        <v>5421</v>
      </c>
      <c r="AM63" s="10" t="s">
        <v>5424</v>
      </c>
      <c r="AN63" s="12" t="e">
        <f>VLOOKUP(TRIM(AK63),[1]Sheet1!$S:$T,2,FALSE)</f>
        <v>#N/A</v>
      </c>
      <c r="AO63" s="12">
        <f t="shared" si="4"/>
        <v>0</v>
      </c>
      <c r="AP63" s="10">
        <f t="shared" si="5"/>
        <v>0</v>
      </c>
      <c r="AR63" s="12" t="b">
        <f t="shared" si="6"/>
        <v>0</v>
      </c>
      <c r="AT63">
        <v>150532</v>
      </c>
      <c r="AU63" t="s">
        <v>6620</v>
      </c>
      <c r="AV63" t="s">
        <v>5600</v>
      </c>
      <c r="AW63" s="13">
        <f t="shared" si="7"/>
        <v>3735.5899999999997</v>
      </c>
      <c r="AX63" s="13">
        <f t="shared" si="8"/>
        <v>0</v>
      </c>
      <c r="AZ63" t="str">
        <f t="shared" si="9"/>
        <v>01/04/2015;76487032000125;3735,59;0,00</v>
      </c>
    </row>
    <row r="64" spans="1:52" x14ac:dyDescent="0.2">
      <c r="A64" s="6" t="s">
        <v>3987</v>
      </c>
      <c r="B64" s="6">
        <v>150511</v>
      </c>
      <c r="C64" s="1">
        <v>42095</v>
      </c>
      <c r="D64" s="6" t="s">
        <v>1931</v>
      </c>
      <c r="E64" s="6" t="s">
        <v>3989</v>
      </c>
      <c r="F64" s="9">
        <v>4934.9399999999996</v>
      </c>
      <c r="G64" s="9">
        <v>4291.25</v>
      </c>
      <c r="H64" s="9">
        <v>772.43</v>
      </c>
      <c r="I64" s="6" t="s">
        <v>1892</v>
      </c>
      <c r="J64" s="9">
        <v>0</v>
      </c>
      <c r="K64" s="9">
        <v>0</v>
      </c>
      <c r="L64" s="6" t="s">
        <v>3990</v>
      </c>
      <c r="M64" s="9">
        <v>4291.25</v>
      </c>
      <c r="N64" s="9">
        <v>643.69000000000005</v>
      </c>
      <c r="O64" s="6" t="s">
        <v>1932</v>
      </c>
      <c r="P64" s="7">
        <v>4291.25</v>
      </c>
      <c r="Q64" s="7">
        <v>70.81</v>
      </c>
      <c r="R64" s="6" t="s">
        <v>3992</v>
      </c>
      <c r="S64" s="7">
        <v>4291.25</v>
      </c>
      <c r="T64" s="7">
        <v>326.14</v>
      </c>
      <c r="U64" s="6" t="s">
        <v>3992</v>
      </c>
      <c r="V64" s="6" t="s">
        <v>3992</v>
      </c>
      <c r="W64" s="6">
        <v>6784026</v>
      </c>
      <c r="X64" s="6" t="s">
        <v>4362</v>
      </c>
      <c r="Y64" s="6" t="s">
        <v>1939</v>
      </c>
      <c r="Z64" s="6" t="s">
        <v>1940</v>
      </c>
      <c r="AA64" s="6"/>
      <c r="AB64" s="5">
        <f t="shared" si="0"/>
        <v>150511</v>
      </c>
      <c r="AC64" t="str">
        <f t="shared" si="1"/>
        <v>01/04/2015</v>
      </c>
      <c r="AD64" t="str">
        <f t="shared" si="2"/>
        <v>76487032000206</v>
      </c>
      <c r="AE64" s="11">
        <f t="shared" si="3"/>
        <v>4934.9399999999996</v>
      </c>
      <c r="AF64">
        <f t="shared" si="13"/>
        <v>0</v>
      </c>
      <c r="AH64" s="10">
        <v>6783199</v>
      </c>
      <c r="AI64" s="10" t="s">
        <v>5430</v>
      </c>
      <c r="AJ64" s="10">
        <v>36263</v>
      </c>
      <c r="AK64" s="10" t="s">
        <v>5235</v>
      </c>
      <c r="AL64" s="10" t="s">
        <v>5421</v>
      </c>
      <c r="AM64" s="10" t="s">
        <v>5437</v>
      </c>
      <c r="AN64" s="12" t="e">
        <f>VLOOKUP(TRIM(AK64),[1]Sheet1!$S:$T,2,FALSE)</f>
        <v>#N/A</v>
      </c>
      <c r="AO64" s="12">
        <f t="shared" si="4"/>
        <v>0</v>
      </c>
      <c r="AP64" s="10">
        <f t="shared" si="5"/>
        <v>0</v>
      </c>
      <c r="AR64" s="12" t="b">
        <f t="shared" si="6"/>
        <v>0</v>
      </c>
      <c r="AT64">
        <v>150533</v>
      </c>
      <c r="AU64" t="s">
        <v>6620</v>
      </c>
      <c r="AV64" t="s">
        <v>5601</v>
      </c>
      <c r="AW64" s="13">
        <f t="shared" si="7"/>
        <v>2227.96</v>
      </c>
      <c r="AX64" s="13">
        <f t="shared" si="8"/>
        <v>0</v>
      </c>
      <c r="AZ64" t="str">
        <f t="shared" si="9"/>
        <v>01/04/2015;60769577000194;2227,96;0,00</v>
      </c>
    </row>
    <row r="65" spans="1:52" x14ac:dyDescent="0.2">
      <c r="A65" s="6" t="s">
        <v>3987</v>
      </c>
      <c r="B65" s="6">
        <v>150511</v>
      </c>
      <c r="C65" s="1">
        <v>42095</v>
      </c>
      <c r="D65" s="6" t="s">
        <v>1931</v>
      </c>
      <c r="E65" s="6" t="s">
        <v>3989</v>
      </c>
      <c r="F65" s="9">
        <v>4718.67</v>
      </c>
      <c r="G65" s="9">
        <v>4103.1899999999996</v>
      </c>
      <c r="H65" s="9">
        <v>738.57</v>
      </c>
      <c r="I65" s="6" t="s">
        <v>1892</v>
      </c>
      <c r="J65" s="9">
        <v>0</v>
      </c>
      <c r="K65" s="9">
        <v>0</v>
      </c>
      <c r="L65" s="6" t="s">
        <v>3990</v>
      </c>
      <c r="M65" s="9">
        <v>4103.1899999999996</v>
      </c>
      <c r="N65" s="9">
        <v>615.48</v>
      </c>
      <c r="O65" s="6" t="s">
        <v>1932</v>
      </c>
      <c r="P65" s="7">
        <v>4103.1899999999996</v>
      </c>
      <c r="Q65" s="7">
        <v>67.7</v>
      </c>
      <c r="R65" s="6" t="s">
        <v>3992</v>
      </c>
      <c r="S65" s="7">
        <v>4103.1899999999996</v>
      </c>
      <c r="T65" s="7">
        <v>311.83999999999997</v>
      </c>
      <c r="U65" s="6" t="s">
        <v>3992</v>
      </c>
      <c r="V65" s="6" t="s">
        <v>3992</v>
      </c>
      <c r="W65" s="6">
        <v>6784026</v>
      </c>
      <c r="X65" s="6" t="s">
        <v>4362</v>
      </c>
      <c r="Y65" s="6" t="s">
        <v>1943</v>
      </c>
      <c r="Z65" s="6" t="s">
        <v>1944</v>
      </c>
      <c r="AA65" s="6"/>
      <c r="AB65" s="5">
        <f t="shared" si="0"/>
        <v>150511</v>
      </c>
      <c r="AC65" t="str">
        <f t="shared" si="1"/>
        <v>01/04/2015</v>
      </c>
      <c r="AD65" t="str">
        <f t="shared" si="2"/>
        <v>76487032000206</v>
      </c>
      <c r="AE65" s="11">
        <f t="shared" si="3"/>
        <v>4718.67</v>
      </c>
      <c r="AF65">
        <f t="shared" si="13"/>
        <v>0</v>
      </c>
      <c r="AH65" s="10">
        <v>6784250</v>
      </c>
      <c r="AI65" s="10" t="s">
        <v>5428</v>
      </c>
      <c r="AJ65" s="10">
        <v>36264</v>
      </c>
      <c r="AK65" s="10" t="s">
        <v>5223</v>
      </c>
      <c r="AL65" s="10" t="s">
        <v>5421</v>
      </c>
      <c r="AM65" s="10" t="s">
        <v>5468</v>
      </c>
      <c r="AN65" s="12" t="e">
        <f>VLOOKUP(TRIM(AK65),[1]Sheet1!$S:$T,2,FALSE)</f>
        <v>#N/A</v>
      </c>
      <c r="AO65" s="12">
        <f t="shared" si="4"/>
        <v>0</v>
      </c>
      <c r="AP65" s="10">
        <f t="shared" si="5"/>
        <v>0</v>
      </c>
      <c r="AR65" s="12" t="b">
        <f t="shared" si="6"/>
        <v>0</v>
      </c>
      <c r="AT65">
        <v>150534</v>
      </c>
      <c r="AU65" t="s">
        <v>6620</v>
      </c>
      <c r="AV65" t="s">
        <v>5602</v>
      </c>
      <c r="AW65" s="13">
        <f t="shared" si="7"/>
        <v>160</v>
      </c>
      <c r="AX65" s="13">
        <f t="shared" si="8"/>
        <v>0</v>
      </c>
      <c r="AZ65" t="str">
        <f t="shared" si="9"/>
        <v>01/04/2015;43375930000132;160,00;0,00</v>
      </c>
    </row>
    <row r="66" spans="1:52" x14ac:dyDescent="0.2">
      <c r="A66" s="6" t="s">
        <v>3987</v>
      </c>
      <c r="B66" s="6">
        <v>150512</v>
      </c>
      <c r="C66" s="1">
        <v>42095</v>
      </c>
      <c r="D66" s="6" t="s">
        <v>1926</v>
      </c>
      <c r="E66" s="6" t="s">
        <v>1945</v>
      </c>
      <c r="F66" s="9">
        <v>290.39999999999998</v>
      </c>
      <c r="G66" s="9">
        <v>290.39999999999998</v>
      </c>
      <c r="H66" s="9">
        <v>20.329999999999998</v>
      </c>
      <c r="I66" s="6" t="s">
        <v>4011</v>
      </c>
      <c r="J66" s="9">
        <v>0</v>
      </c>
      <c r="K66" s="9">
        <v>0</v>
      </c>
      <c r="L66" s="6" t="s">
        <v>3990</v>
      </c>
      <c r="M66" s="9">
        <v>0</v>
      </c>
      <c r="N66" s="9">
        <v>0</v>
      </c>
      <c r="O66" s="6" t="s">
        <v>3990</v>
      </c>
      <c r="P66" s="7">
        <v>290.39999999999998</v>
      </c>
      <c r="Q66" s="7">
        <v>4.79</v>
      </c>
      <c r="R66" s="6" t="s">
        <v>3992</v>
      </c>
      <c r="S66" s="7">
        <v>290.39999999999998</v>
      </c>
      <c r="T66" s="7">
        <v>22.07</v>
      </c>
      <c r="U66" s="6" t="s">
        <v>3992</v>
      </c>
      <c r="V66" s="6" t="s">
        <v>3992</v>
      </c>
      <c r="W66" s="6">
        <v>7159337</v>
      </c>
      <c r="X66" s="6" t="s">
        <v>4070</v>
      </c>
      <c r="Y66" s="6" t="s">
        <v>1947</v>
      </c>
      <c r="Z66" s="6" t="s">
        <v>1948</v>
      </c>
      <c r="AA66" s="6"/>
      <c r="AB66" s="5">
        <f t="shared" si="0"/>
        <v>150512</v>
      </c>
      <c r="AC66" t="str">
        <f t="shared" si="1"/>
        <v>01/04/2015</v>
      </c>
      <c r="AD66" t="str">
        <f t="shared" si="2"/>
        <v>01641045000965</v>
      </c>
      <c r="AE66" s="11">
        <f t="shared" si="3"/>
        <v>290.39999999999998</v>
      </c>
      <c r="AF66">
        <v>0</v>
      </c>
      <c r="AH66" s="10">
        <v>6789692</v>
      </c>
      <c r="AI66" s="10" t="s">
        <v>5480</v>
      </c>
      <c r="AJ66" s="10">
        <v>36321</v>
      </c>
      <c r="AK66" s="10" t="s">
        <v>5255</v>
      </c>
      <c r="AL66" s="10" t="s">
        <v>5421</v>
      </c>
      <c r="AM66" s="10" t="s">
        <v>5424</v>
      </c>
      <c r="AN66" s="12" t="e">
        <f>VLOOKUP(TRIM(AK66),[1]Sheet1!$S:$T,2,FALSE)</f>
        <v>#N/A</v>
      </c>
      <c r="AO66" s="12">
        <f t="shared" si="4"/>
        <v>0</v>
      </c>
      <c r="AP66" s="10">
        <f t="shared" si="5"/>
        <v>0</v>
      </c>
      <c r="AR66" s="12" t="b">
        <f t="shared" si="6"/>
        <v>0</v>
      </c>
      <c r="AT66">
        <v>150536</v>
      </c>
      <c r="AU66" t="s">
        <v>6620</v>
      </c>
      <c r="AV66" t="s">
        <v>5604</v>
      </c>
      <c r="AW66" s="13">
        <f t="shared" si="7"/>
        <v>1401.24</v>
      </c>
      <c r="AX66" s="13">
        <f t="shared" si="8"/>
        <v>0</v>
      </c>
      <c r="AZ66" t="str">
        <f t="shared" si="9"/>
        <v>01/04/2015;46070868000169;1401,24;0,00</v>
      </c>
    </row>
    <row r="67" spans="1:52" x14ac:dyDescent="0.2">
      <c r="A67" s="6" t="s">
        <v>3987</v>
      </c>
      <c r="B67" s="6">
        <v>150513</v>
      </c>
      <c r="C67" s="1">
        <v>42095</v>
      </c>
      <c r="D67" s="6" t="s">
        <v>1926</v>
      </c>
      <c r="E67" s="6" t="s">
        <v>1945</v>
      </c>
      <c r="F67" s="9">
        <v>116.7</v>
      </c>
      <c r="G67" s="9">
        <v>116.7</v>
      </c>
      <c r="H67" s="9">
        <v>8.17</v>
      </c>
      <c r="I67" s="6" t="s">
        <v>4011</v>
      </c>
      <c r="J67" s="9">
        <v>0</v>
      </c>
      <c r="K67" s="9">
        <v>0</v>
      </c>
      <c r="L67" s="6" t="s">
        <v>3990</v>
      </c>
      <c r="M67" s="9">
        <v>0</v>
      </c>
      <c r="N67" s="9">
        <v>0</v>
      </c>
      <c r="O67" s="6" t="s">
        <v>3990</v>
      </c>
      <c r="P67" s="7">
        <v>116.7</v>
      </c>
      <c r="Q67" s="7">
        <v>1.93</v>
      </c>
      <c r="R67" s="6" t="s">
        <v>3992</v>
      </c>
      <c r="S67" s="7">
        <v>116.7</v>
      </c>
      <c r="T67" s="7">
        <v>8.8699999999999992</v>
      </c>
      <c r="U67" s="6" t="s">
        <v>3992</v>
      </c>
      <c r="V67" s="6" t="s">
        <v>3992</v>
      </c>
      <c r="W67" s="6">
        <v>7159337</v>
      </c>
      <c r="X67" s="6" t="s">
        <v>4070</v>
      </c>
      <c r="Y67" s="6" t="s">
        <v>1947</v>
      </c>
      <c r="Z67" s="6" t="s">
        <v>1948</v>
      </c>
      <c r="AA67" s="6"/>
      <c r="AB67" s="5">
        <f t="shared" ref="AB67:AB130" si="14">B67</f>
        <v>150513</v>
      </c>
      <c r="AC67" t="str">
        <f t="shared" ref="AC67:AC130" si="15">TEXT(C67,"dd/mm/aaaa")</f>
        <v>01/04/2015</v>
      </c>
      <c r="AD67" t="str">
        <f t="shared" ref="AD67:AD130" si="16">VLOOKUP(W67,AH:AI,2,FALSE)</f>
        <v>01641045000965</v>
      </c>
      <c r="AE67" s="11">
        <f t="shared" ref="AE67:AE130" si="17">F67*1</f>
        <v>116.7</v>
      </c>
      <c r="AF67">
        <v>0</v>
      </c>
      <c r="AH67" s="10">
        <v>7614497</v>
      </c>
      <c r="AI67" s="10" t="s">
        <v>5445</v>
      </c>
      <c r="AJ67" s="10">
        <v>36322</v>
      </c>
      <c r="AK67" s="10" t="s">
        <v>5256</v>
      </c>
      <c r="AL67" s="10" t="s">
        <v>5438</v>
      </c>
      <c r="AM67" s="10" t="s">
        <v>5474</v>
      </c>
      <c r="AN67" s="12" t="e">
        <f>VLOOKUP(TRIM(AK67),[1]Sheet1!$S:$T,2,FALSE)</f>
        <v>#N/A</v>
      </c>
      <c r="AO67" s="12">
        <f t="shared" ref="AO67:AO130" si="18">IF(ISNA(AN67),0,AN67)</f>
        <v>0</v>
      </c>
      <c r="AP67" s="10">
        <f t="shared" ref="AP67:AP130" si="19">AO67*AM67</f>
        <v>0</v>
      </c>
      <c r="AR67" s="12" t="b">
        <f t="shared" ref="AR67:AR130" si="20">ABS(AX67)&gt;ABS(AW67)</f>
        <v>0</v>
      </c>
      <c r="AT67">
        <v>150537</v>
      </c>
      <c r="AU67" t="s">
        <v>6620</v>
      </c>
      <c r="AV67" t="s">
        <v>5599</v>
      </c>
      <c r="AW67" s="13">
        <f t="shared" ref="AW67:AW130" si="21">SUMIF(AB:AB,AT67,AE:AE)</f>
        <v>3398.66</v>
      </c>
      <c r="AX67" s="13">
        <f t="shared" ref="AX67:AX130" si="22">VLOOKUP(AT67,AB:AF,5,FALSE)</f>
        <v>0</v>
      </c>
      <c r="AZ67" t="str">
        <f t="shared" ref="AZ67:AZ130" si="23">AU67&amp;";"&amp;AV67&amp;";"&amp;TEXT(AW67,"0,00")&amp;";"&amp;TEXT(AX67,"0,00")</f>
        <v>01/04/2015;59105999000348;3398,66;0,00</v>
      </c>
    </row>
    <row r="68" spans="1:52" x14ac:dyDescent="0.2">
      <c r="A68" s="6" t="s">
        <v>3987</v>
      </c>
      <c r="B68" s="6">
        <v>150516</v>
      </c>
      <c r="C68" s="1">
        <v>42095</v>
      </c>
      <c r="D68" s="6" t="s">
        <v>1931</v>
      </c>
      <c r="E68" s="6" t="s">
        <v>3989</v>
      </c>
      <c r="F68" s="9">
        <v>3008.66</v>
      </c>
      <c r="G68" s="9">
        <v>3008.66</v>
      </c>
      <c r="H68" s="9">
        <v>541.55999999999995</v>
      </c>
      <c r="I68" s="6" t="s">
        <v>4106</v>
      </c>
      <c r="J68" s="9">
        <v>0</v>
      </c>
      <c r="K68" s="9">
        <v>0</v>
      </c>
      <c r="L68" s="6" t="s">
        <v>3990</v>
      </c>
      <c r="M68" s="9">
        <v>0</v>
      </c>
      <c r="N68" s="9">
        <v>0</v>
      </c>
      <c r="O68" s="6" t="s">
        <v>3990</v>
      </c>
      <c r="P68" s="7">
        <v>3008.66</v>
      </c>
      <c r="Q68" s="7">
        <v>49.64</v>
      </c>
      <c r="R68" s="6" t="s">
        <v>3992</v>
      </c>
      <c r="S68" s="7">
        <v>3008.66</v>
      </c>
      <c r="T68" s="7">
        <v>228.66</v>
      </c>
      <c r="U68" s="6" t="s">
        <v>3992</v>
      </c>
      <c r="V68" s="6" t="s">
        <v>3992</v>
      </c>
      <c r="W68" s="6">
        <v>7009230</v>
      </c>
      <c r="X68" s="6" t="s">
        <v>4666</v>
      </c>
      <c r="Y68" s="6" t="s">
        <v>1955</v>
      </c>
      <c r="Z68" s="6" t="s">
        <v>1956</v>
      </c>
      <c r="AA68" s="6"/>
      <c r="AB68" s="5">
        <f t="shared" si="14"/>
        <v>150516</v>
      </c>
      <c r="AC68" t="str">
        <f t="shared" si="15"/>
        <v>01/04/2015</v>
      </c>
      <c r="AD68" t="str">
        <f t="shared" si="16"/>
        <v>56545742000157</v>
      </c>
      <c r="AE68" s="11">
        <f t="shared" si="17"/>
        <v>3008.66</v>
      </c>
      <c r="AF68">
        <v>0</v>
      </c>
      <c r="AH68" s="10">
        <v>6784250</v>
      </c>
      <c r="AI68" s="10" t="s">
        <v>5428</v>
      </c>
      <c r="AJ68" s="10">
        <v>36265</v>
      </c>
      <c r="AK68" s="10" t="s">
        <v>5223</v>
      </c>
      <c r="AL68" s="10" t="s">
        <v>5421</v>
      </c>
      <c r="AM68" s="10" t="s">
        <v>5440</v>
      </c>
      <c r="AN68" s="12" t="e">
        <f>VLOOKUP(TRIM(AK68),[1]Sheet1!$S:$T,2,FALSE)</f>
        <v>#N/A</v>
      </c>
      <c r="AO68" s="12">
        <f t="shared" si="18"/>
        <v>0</v>
      </c>
      <c r="AP68" s="10">
        <f t="shared" si="19"/>
        <v>0</v>
      </c>
      <c r="AR68" s="12" t="b">
        <f t="shared" si="20"/>
        <v>0</v>
      </c>
      <c r="AT68">
        <v>150538</v>
      </c>
      <c r="AU68" t="s">
        <v>6620</v>
      </c>
      <c r="AV68" t="s">
        <v>5599</v>
      </c>
      <c r="AW68" s="13">
        <f t="shared" si="21"/>
        <v>9260.69</v>
      </c>
      <c r="AX68" s="13">
        <f t="shared" si="22"/>
        <v>0</v>
      </c>
      <c r="AZ68" t="str">
        <f t="shared" si="23"/>
        <v>01/04/2015;59105999000348;9260,69;0,00</v>
      </c>
    </row>
    <row r="69" spans="1:52" x14ac:dyDescent="0.2">
      <c r="A69" s="6" t="s">
        <v>3987</v>
      </c>
      <c r="B69" s="6">
        <v>150518</v>
      </c>
      <c r="C69" s="1">
        <v>42095</v>
      </c>
      <c r="D69" s="6" t="s">
        <v>1931</v>
      </c>
      <c r="E69" s="6" t="s">
        <v>3989</v>
      </c>
      <c r="F69" s="9">
        <v>1814.4</v>
      </c>
      <c r="G69" s="9">
        <v>1814.4</v>
      </c>
      <c r="H69" s="9">
        <v>326.58999999999997</v>
      </c>
      <c r="I69" s="6" t="s">
        <v>4011</v>
      </c>
      <c r="J69" s="9">
        <v>0</v>
      </c>
      <c r="K69" s="9">
        <v>0</v>
      </c>
      <c r="L69" s="6" t="s">
        <v>3990</v>
      </c>
      <c r="M69" s="9">
        <v>0</v>
      </c>
      <c r="N69" s="9">
        <v>0</v>
      </c>
      <c r="O69" s="6" t="s">
        <v>3990</v>
      </c>
      <c r="P69" s="7">
        <v>1814.4</v>
      </c>
      <c r="Q69" s="7">
        <v>29.94</v>
      </c>
      <c r="R69" s="6" t="s">
        <v>3992</v>
      </c>
      <c r="S69" s="7">
        <v>1814.4</v>
      </c>
      <c r="T69" s="7">
        <v>137.88999999999999</v>
      </c>
      <c r="U69" s="6" t="s">
        <v>3992</v>
      </c>
      <c r="V69" s="6" t="s">
        <v>3992</v>
      </c>
      <c r="W69" s="6">
        <v>6820581</v>
      </c>
      <c r="X69" s="6" t="s">
        <v>1962</v>
      </c>
      <c r="Y69" s="6" t="s">
        <v>1963</v>
      </c>
      <c r="Z69" s="6" t="s">
        <v>1964</v>
      </c>
      <c r="AA69" s="6"/>
      <c r="AB69" s="5">
        <f t="shared" si="14"/>
        <v>150518</v>
      </c>
      <c r="AC69" t="str">
        <f t="shared" si="15"/>
        <v>01/04/2015</v>
      </c>
      <c r="AD69" t="str">
        <f t="shared" si="16"/>
        <v>43375930000566</v>
      </c>
      <c r="AE69" s="11">
        <f t="shared" si="17"/>
        <v>1814.4</v>
      </c>
      <c r="AF69">
        <v>0</v>
      </c>
      <c r="AH69" s="10">
        <v>6784289</v>
      </c>
      <c r="AI69" s="10" t="s">
        <v>5469</v>
      </c>
      <c r="AJ69" s="10">
        <v>36323</v>
      </c>
      <c r="AK69" s="10" t="s">
        <v>5246</v>
      </c>
      <c r="AL69" s="10" t="s">
        <v>5438</v>
      </c>
      <c r="AM69" s="10" t="s">
        <v>5481</v>
      </c>
      <c r="AN69" s="12" t="e">
        <f>VLOOKUP(TRIM(AK69),[1]Sheet1!$S:$T,2,FALSE)</f>
        <v>#N/A</v>
      </c>
      <c r="AO69" s="12">
        <f t="shared" si="18"/>
        <v>0</v>
      </c>
      <c r="AP69" s="10">
        <f t="shared" si="19"/>
        <v>0</v>
      </c>
      <c r="AR69" s="12" t="b">
        <f t="shared" si="20"/>
        <v>0</v>
      </c>
      <c r="AT69">
        <v>150540</v>
      </c>
      <c r="AU69" t="s">
        <v>6620</v>
      </c>
      <c r="AV69" t="s">
        <v>5607</v>
      </c>
      <c r="AW69" s="13">
        <f t="shared" si="21"/>
        <v>3172.65</v>
      </c>
      <c r="AX69" s="13">
        <f t="shared" si="22"/>
        <v>0</v>
      </c>
      <c r="AZ69" t="str">
        <f t="shared" si="23"/>
        <v>01/04/2015;46761730000106;3172,65;0,00</v>
      </c>
    </row>
    <row r="70" spans="1:52" x14ac:dyDescent="0.2">
      <c r="A70" s="6" t="s">
        <v>3987</v>
      </c>
      <c r="B70" s="6">
        <v>150519</v>
      </c>
      <c r="C70" s="1">
        <v>42095</v>
      </c>
      <c r="D70" s="6" t="s">
        <v>1926</v>
      </c>
      <c r="E70" s="6" t="s">
        <v>4345</v>
      </c>
      <c r="F70" s="9">
        <v>9.1199999999999992</v>
      </c>
      <c r="G70" s="9">
        <v>9.1199999999999992</v>
      </c>
      <c r="H70" s="9">
        <v>1.0900000000000001</v>
      </c>
      <c r="I70" s="6" t="s">
        <v>4011</v>
      </c>
      <c r="J70" s="9">
        <v>0</v>
      </c>
      <c r="K70" s="9">
        <v>0</v>
      </c>
      <c r="L70" s="6" t="s">
        <v>3990</v>
      </c>
      <c r="M70" s="9">
        <v>0</v>
      </c>
      <c r="N70" s="9">
        <v>0</v>
      </c>
      <c r="O70" s="6" t="s">
        <v>3990</v>
      </c>
      <c r="P70" s="7">
        <v>9.1199999999999992</v>
      </c>
      <c r="Q70" s="7">
        <v>0.15</v>
      </c>
      <c r="R70" s="6" t="s">
        <v>3992</v>
      </c>
      <c r="S70" s="7">
        <v>9.1199999999999992</v>
      </c>
      <c r="T70" s="7">
        <v>0.69</v>
      </c>
      <c r="U70" s="6" t="s">
        <v>3992</v>
      </c>
      <c r="V70" s="6" t="s">
        <v>3992</v>
      </c>
      <c r="W70" s="6">
        <v>7450822</v>
      </c>
      <c r="X70" s="6" t="s">
        <v>4376</v>
      </c>
      <c r="Y70" s="6" t="s">
        <v>1966</v>
      </c>
      <c r="Z70" s="6" t="s">
        <v>1967</v>
      </c>
      <c r="AA70" s="6"/>
      <c r="AB70" s="5">
        <f t="shared" si="14"/>
        <v>150519</v>
      </c>
      <c r="AC70" t="str">
        <f t="shared" si="15"/>
        <v>01/04/2015</v>
      </c>
      <c r="AD70" t="str">
        <f t="shared" si="16"/>
        <v>06020318000544</v>
      </c>
      <c r="AE70" s="11">
        <f t="shared" si="17"/>
        <v>9.1199999999999992</v>
      </c>
      <c r="AF70">
        <v>0</v>
      </c>
      <c r="AH70" s="10">
        <v>6784250</v>
      </c>
      <c r="AI70" s="10" t="s">
        <v>5428</v>
      </c>
      <c r="AJ70" s="10">
        <v>36266</v>
      </c>
      <c r="AK70" s="10" t="s">
        <v>5257</v>
      </c>
      <c r="AL70" s="10" t="s">
        <v>5421</v>
      </c>
      <c r="AM70" s="10" t="s">
        <v>5440</v>
      </c>
      <c r="AN70" s="12" t="e">
        <f>VLOOKUP(TRIM(AK70),[1]Sheet1!$S:$T,2,FALSE)</f>
        <v>#N/A</v>
      </c>
      <c r="AO70" s="12">
        <f t="shared" si="18"/>
        <v>0</v>
      </c>
      <c r="AP70" s="10">
        <f t="shared" si="19"/>
        <v>0</v>
      </c>
      <c r="AR70" s="12" t="b">
        <f t="shared" si="20"/>
        <v>0</v>
      </c>
      <c r="AT70">
        <v>150542</v>
      </c>
      <c r="AU70" t="s">
        <v>6620</v>
      </c>
      <c r="AV70" t="s">
        <v>5610</v>
      </c>
      <c r="AW70" s="13">
        <f t="shared" si="21"/>
        <v>130.52000000000001</v>
      </c>
      <c r="AX70" s="13">
        <f t="shared" si="22"/>
        <v>0</v>
      </c>
      <c r="AZ70" t="str">
        <f t="shared" si="23"/>
        <v>01/04/2015;01498525000161;130,52;0,00</v>
      </c>
    </row>
    <row r="71" spans="1:52" x14ac:dyDescent="0.2">
      <c r="A71" s="6" t="s">
        <v>3987</v>
      </c>
      <c r="B71" s="6">
        <v>150520</v>
      </c>
      <c r="C71" s="1">
        <v>42095</v>
      </c>
      <c r="D71" s="6" t="s">
        <v>1926</v>
      </c>
      <c r="E71" s="6" t="s">
        <v>4345</v>
      </c>
      <c r="F71" s="9">
        <v>14.95</v>
      </c>
      <c r="G71" s="9">
        <v>14.95</v>
      </c>
      <c r="H71" s="9">
        <v>1.79</v>
      </c>
      <c r="I71" s="6" t="s">
        <v>4106</v>
      </c>
      <c r="J71" s="9">
        <v>0</v>
      </c>
      <c r="K71" s="9">
        <v>0</v>
      </c>
      <c r="L71" s="6" t="s">
        <v>3990</v>
      </c>
      <c r="M71" s="9">
        <v>0</v>
      </c>
      <c r="N71" s="9">
        <v>0</v>
      </c>
      <c r="O71" s="6" t="s">
        <v>3990</v>
      </c>
      <c r="P71" s="7">
        <v>14.95</v>
      </c>
      <c r="Q71" s="7">
        <v>0.25</v>
      </c>
      <c r="R71" s="6" t="s">
        <v>3992</v>
      </c>
      <c r="S71" s="7">
        <v>14.95</v>
      </c>
      <c r="T71" s="7">
        <v>1.1399999999999999</v>
      </c>
      <c r="U71" s="6" t="s">
        <v>3992</v>
      </c>
      <c r="V71" s="6" t="s">
        <v>3992</v>
      </c>
      <c r="W71" s="6">
        <v>7450822</v>
      </c>
      <c r="X71" s="6" t="s">
        <v>4376</v>
      </c>
      <c r="Y71" s="6" t="s">
        <v>1968</v>
      </c>
      <c r="Z71" s="6" t="s">
        <v>1969</v>
      </c>
      <c r="AA71" s="6"/>
      <c r="AB71" s="5">
        <f t="shared" si="14"/>
        <v>150520</v>
      </c>
      <c r="AC71" t="str">
        <f t="shared" si="15"/>
        <v>01/04/2015</v>
      </c>
      <c r="AD71" t="str">
        <f t="shared" si="16"/>
        <v>06020318000544</v>
      </c>
      <c r="AE71" s="11">
        <f t="shared" si="17"/>
        <v>14.95</v>
      </c>
      <c r="AF71">
        <v>0</v>
      </c>
      <c r="AH71" s="10">
        <v>6784250</v>
      </c>
      <c r="AI71" s="10" t="s">
        <v>5428</v>
      </c>
      <c r="AJ71" s="10">
        <v>36267</v>
      </c>
      <c r="AK71" s="10" t="s">
        <v>5257</v>
      </c>
      <c r="AL71" s="10" t="s">
        <v>5421</v>
      </c>
      <c r="AM71" s="10" t="s">
        <v>5468</v>
      </c>
      <c r="AN71" s="12" t="e">
        <f>VLOOKUP(TRIM(AK71),[1]Sheet1!$S:$T,2,FALSE)</f>
        <v>#N/A</v>
      </c>
      <c r="AO71" s="12">
        <f t="shared" si="18"/>
        <v>0</v>
      </c>
      <c r="AP71" s="10">
        <f t="shared" si="19"/>
        <v>0</v>
      </c>
      <c r="AR71" s="12" t="b">
        <f t="shared" si="20"/>
        <v>0</v>
      </c>
      <c r="AT71">
        <v>150543</v>
      </c>
      <c r="AU71" t="s">
        <v>6620</v>
      </c>
      <c r="AV71" t="s">
        <v>5610</v>
      </c>
      <c r="AW71" s="13">
        <f t="shared" si="21"/>
        <v>391.56</v>
      </c>
      <c r="AX71" s="13">
        <f t="shared" si="22"/>
        <v>0</v>
      </c>
      <c r="AZ71" t="str">
        <f t="shared" si="23"/>
        <v>01/04/2015;01498525000161;391,56;0,00</v>
      </c>
    </row>
    <row r="72" spans="1:52" x14ac:dyDescent="0.2">
      <c r="A72" s="6" t="s">
        <v>3987</v>
      </c>
      <c r="B72" s="6">
        <v>150521</v>
      </c>
      <c r="C72" s="1">
        <v>42095</v>
      </c>
      <c r="D72" s="6" t="s">
        <v>1924</v>
      </c>
      <c r="E72" s="6" t="s">
        <v>4096</v>
      </c>
      <c r="F72" s="9">
        <v>330.01</v>
      </c>
      <c r="G72" s="9">
        <v>330.01</v>
      </c>
      <c r="H72" s="9">
        <v>39.6</v>
      </c>
      <c r="I72" s="6" t="s">
        <v>4011</v>
      </c>
      <c r="J72" s="9">
        <v>0</v>
      </c>
      <c r="K72" s="9">
        <v>0</v>
      </c>
      <c r="L72" s="6" t="s">
        <v>3990</v>
      </c>
      <c r="M72" s="9">
        <v>0</v>
      </c>
      <c r="N72" s="9">
        <v>0</v>
      </c>
      <c r="O72" s="6" t="s">
        <v>3990</v>
      </c>
      <c r="P72" s="7">
        <v>330.01</v>
      </c>
      <c r="Q72" s="7">
        <v>5.45</v>
      </c>
      <c r="R72" s="6" t="s">
        <v>3992</v>
      </c>
      <c r="S72" s="7">
        <v>330.01</v>
      </c>
      <c r="T72" s="7">
        <v>25.08</v>
      </c>
      <c r="U72" s="6" t="s">
        <v>3992</v>
      </c>
      <c r="V72" s="6" t="s">
        <v>3992</v>
      </c>
      <c r="W72" s="6">
        <v>6794235</v>
      </c>
      <c r="X72" s="6" t="s">
        <v>4382</v>
      </c>
      <c r="Y72" s="6" t="s">
        <v>4450</v>
      </c>
      <c r="Z72" s="6" t="s">
        <v>4451</v>
      </c>
      <c r="AA72" s="6"/>
      <c r="AB72" s="5">
        <f t="shared" si="14"/>
        <v>150521</v>
      </c>
      <c r="AC72" t="str">
        <f t="shared" si="15"/>
        <v>01/04/2015</v>
      </c>
      <c r="AD72" t="str">
        <f t="shared" si="16"/>
        <v>01942223000130</v>
      </c>
      <c r="AE72" s="11">
        <f t="shared" si="17"/>
        <v>330.01</v>
      </c>
      <c r="AF72">
        <v>0</v>
      </c>
      <c r="AH72" s="10">
        <v>7079709</v>
      </c>
      <c r="AI72" s="10" t="s">
        <v>5482</v>
      </c>
      <c r="AJ72" s="10">
        <v>36268</v>
      </c>
      <c r="AK72" s="10" t="s">
        <v>5258</v>
      </c>
      <c r="AL72" s="10" t="s">
        <v>5421</v>
      </c>
      <c r="AM72" s="10" t="s">
        <v>5427</v>
      </c>
      <c r="AN72" s="12" t="e">
        <f>VLOOKUP(TRIM(AK72),[1]Sheet1!$S:$T,2,FALSE)</f>
        <v>#N/A</v>
      </c>
      <c r="AO72" s="12">
        <f t="shared" si="18"/>
        <v>0</v>
      </c>
      <c r="AP72" s="10">
        <f t="shared" si="19"/>
        <v>0</v>
      </c>
      <c r="AR72" s="12" t="b">
        <f t="shared" si="20"/>
        <v>0</v>
      </c>
      <c r="AT72">
        <v>150544</v>
      </c>
      <c r="AU72" t="s">
        <v>6620</v>
      </c>
      <c r="AV72" t="s">
        <v>5611</v>
      </c>
      <c r="AW72" s="13">
        <f t="shared" si="21"/>
        <v>13265</v>
      </c>
      <c r="AX72" s="13">
        <f t="shared" si="22"/>
        <v>0</v>
      </c>
      <c r="AZ72" t="str">
        <f t="shared" si="23"/>
        <v>01/04/2015;74404229000209;13265,00;0,00</v>
      </c>
    </row>
    <row r="73" spans="1:52" x14ac:dyDescent="0.2">
      <c r="A73" s="6" t="s">
        <v>3987</v>
      </c>
      <c r="B73" s="6">
        <v>150524</v>
      </c>
      <c r="C73" s="1">
        <v>42095</v>
      </c>
      <c r="D73" s="6" t="s">
        <v>1931</v>
      </c>
      <c r="E73" s="6" t="s">
        <v>3989</v>
      </c>
      <c r="F73" s="9">
        <v>326.3</v>
      </c>
      <c r="G73" s="9">
        <v>0</v>
      </c>
      <c r="H73" s="9">
        <v>0</v>
      </c>
      <c r="I73" s="6" t="s">
        <v>3990</v>
      </c>
      <c r="J73" s="9">
        <v>0</v>
      </c>
      <c r="K73" s="9">
        <v>0</v>
      </c>
      <c r="L73" s="6" t="s">
        <v>3990</v>
      </c>
      <c r="M73" s="9">
        <v>0</v>
      </c>
      <c r="N73" s="9">
        <v>0</v>
      </c>
      <c r="O73" s="6" t="s">
        <v>3990</v>
      </c>
      <c r="P73" s="7">
        <v>326.3</v>
      </c>
      <c r="Q73" s="7">
        <v>5.38</v>
      </c>
      <c r="R73" s="6" t="s">
        <v>3992</v>
      </c>
      <c r="S73" s="7">
        <v>326.3</v>
      </c>
      <c r="T73" s="7">
        <v>24.8</v>
      </c>
      <c r="U73" s="6" t="s">
        <v>3992</v>
      </c>
      <c r="V73" s="6" t="s">
        <v>3992</v>
      </c>
      <c r="W73" s="6">
        <v>6806798</v>
      </c>
      <c r="X73" s="6" t="s">
        <v>4376</v>
      </c>
      <c r="Y73" s="6" t="s">
        <v>1973</v>
      </c>
      <c r="Z73" s="6" t="s">
        <v>1974</v>
      </c>
      <c r="AA73" s="6"/>
      <c r="AB73" s="5">
        <f t="shared" si="14"/>
        <v>150524</v>
      </c>
      <c r="AC73" t="str">
        <f t="shared" si="15"/>
        <v>01/04/2015</v>
      </c>
      <c r="AD73" t="str">
        <f t="shared" si="16"/>
        <v>08285374000293</v>
      </c>
      <c r="AE73" s="11">
        <f t="shared" si="17"/>
        <v>326.3</v>
      </c>
      <c r="AF73">
        <v>0</v>
      </c>
      <c r="AH73" s="10">
        <v>7079709</v>
      </c>
      <c r="AI73" s="10" t="s">
        <v>5482</v>
      </c>
      <c r="AJ73" s="10">
        <v>36268</v>
      </c>
      <c r="AK73" s="10" t="s">
        <v>5258</v>
      </c>
      <c r="AL73" s="10" t="s">
        <v>5421</v>
      </c>
      <c r="AM73" s="10" t="s">
        <v>5483</v>
      </c>
      <c r="AN73" s="12" t="e">
        <f>VLOOKUP(TRIM(AK73),[1]Sheet1!$S:$T,2,FALSE)</f>
        <v>#N/A</v>
      </c>
      <c r="AO73" s="12">
        <f t="shared" si="18"/>
        <v>0</v>
      </c>
      <c r="AP73" s="10">
        <f t="shared" si="19"/>
        <v>0</v>
      </c>
      <c r="AR73" s="12" t="b">
        <f t="shared" si="20"/>
        <v>0</v>
      </c>
      <c r="AT73">
        <v>150545</v>
      </c>
      <c r="AU73" t="s">
        <v>6620</v>
      </c>
      <c r="AV73" t="s">
        <v>5611</v>
      </c>
      <c r="AW73" s="13">
        <f t="shared" si="21"/>
        <v>3888</v>
      </c>
      <c r="AX73" s="13">
        <f t="shared" si="22"/>
        <v>0</v>
      </c>
      <c r="AZ73" t="str">
        <f t="shared" si="23"/>
        <v>01/04/2015;74404229000209;3888,00;0,00</v>
      </c>
    </row>
    <row r="74" spans="1:52" x14ac:dyDescent="0.2">
      <c r="A74" s="6" t="s">
        <v>3987</v>
      </c>
      <c r="B74" s="6">
        <v>150525</v>
      </c>
      <c r="C74" s="1">
        <v>42095</v>
      </c>
      <c r="D74" s="6" t="s">
        <v>1931</v>
      </c>
      <c r="E74" s="6" t="s">
        <v>3989</v>
      </c>
      <c r="F74" s="9">
        <v>6268.04</v>
      </c>
      <c r="G74" s="9">
        <v>6268.04</v>
      </c>
      <c r="H74" s="9">
        <v>1128.25</v>
      </c>
      <c r="I74" s="6" t="s">
        <v>4011</v>
      </c>
      <c r="J74" s="9">
        <v>0</v>
      </c>
      <c r="K74" s="9">
        <v>0</v>
      </c>
      <c r="L74" s="6" t="s">
        <v>3990</v>
      </c>
      <c r="M74" s="9">
        <v>0</v>
      </c>
      <c r="N74" s="9">
        <v>0</v>
      </c>
      <c r="O74" s="6" t="s">
        <v>3990</v>
      </c>
      <c r="P74" s="7">
        <v>6268.04</v>
      </c>
      <c r="Q74" s="7">
        <v>103.42</v>
      </c>
      <c r="R74" s="6" t="s">
        <v>3992</v>
      </c>
      <c r="S74" s="7">
        <v>6268.04</v>
      </c>
      <c r="T74" s="7">
        <v>476.37</v>
      </c>
      <c r="U74" s="6" t="s">
        <v>3992</v>
      </c>
      <c r="V74" s="6" t="s">
        <v>3992</v>
      </c>
      <c r="W74" s="6">
        <v>6829529</v>
      </c>
      <c r="X74" s="6" t="s">
        <v>4070</v>
      </c>
      <c r="Y74" s="6" t="s">
        <v>1976</v>
      </c>
      <c r="Z74" s="6" t="s">
        <v>1977</v>
      </c>
      <c r="AA74" s="6"/>
      <c r="AB74" s="5">
        <f t="shared" si="14"/>
        <v>150525</v>
      </c>
      <c r="AC74" t="str">
        <f t="shared" si="15"/>
        <v>01/04/2015</v>
      </c>
      <c r="AD74" t="str">
        <f t="shared" si="16"/>
        <v>59104760000604</v>
      </c>
      <c r="AE74" s="11">
        <f t="shared" si="17"/>
        <v>6268.04</v>
      </c>
      <c r="AF74">
        <v>0</v>
      </c>
      <c r="AH74" s="10">
        <v>6811371</v>
      </c>
      <c r="AI74" s="10" t="s">
        <v>5484</v>
      </c>
      <c r="AJ74" s="10">
        <v>36269</v>
      </c>
      <c r="AK74" s="10" t="s">
        <v>5259</v>
      </c>
      <c r="AL74" s="10" t="s">
        <v>5421</v>
      </c>
      <c r="AM74" s="10" t="s">
        <v>5485</v>
      </c>
      <c r="AN74" s="12" t="e">
        <f>VLOOKUP(TRIM(AK74),[1]Sheet1!$S:$T,2,FALSE)</f>
        <v>#N/A</v>
      </c>
      <c r="AO74" s="12">
        <f t="shared" si="18"/>
        <v>0</v>
      </c>
      <c r="AP74" s="10">
        <f t="shared" si="19"/>
        <v>0</v>
      </c>
      <c r="AR74" s="12" t="b">
        <f t="shared" si="20"/>
        <v>0</v>
      </c>
      <c r="AT74">
        <v>150546</v>
      </c>
      <c r="AU74" t="s">
        <v>6620</v>
      </c>
      <c r="AV74" t="s">
        <v>5613</v>
      </c>
      <c r="AW74" s="13">
        <f t="shared" si="21"/>
        <v>5399.56</v>
      </c>
      <c r="AX74" s="13">
        <f t="shared" si="22"/>
        <v>0</v>
      </c>
      <c r="AZ74" t="str">
        <f t="shared" si="23"/>
        <v>01/04/2015;14998371004530;5399,56;0,00</v>
      </c>
    </row>
    <row r="75" spans="1:52" x14ac:dyDescent="0.2">
      <c r="A75" s="6" t="s">
        <v>3987</v>
      </c>
      <c r="B75" s="6">
        <v>150525</v>
      </c>
      <c r="C75" s="1">
        <v>42095</v>
      </c>
      <c r="D75" s="6" t="s">
        <v>1931</v>
      </c>
      <c r="E75" s="6" t="s">
        <v>3989</v>
      </c>
      <c r="F75" s="9">
        <v>961.75</v>
      </c>
      <c r="G75" s="9">
        <v>961.75</v>
      </c>
      <c r="H75" s="9">
        <v>173.12</v>
      </c>
      <c r="I75" s="6" t="s">
        <v>4011</v>
      </c>
      <c r="J75" s="9">
        <v>0</v>
      </c>
      <c r="K75" s="9">
        <v>0</v>
      </c>
      <c r="L75" s="6" t="s">
        <v>3990</v>
      </c>
      <c r="M75" s="9">
        <v>0</v>
      </c>
      <c r="N75" s="9">
        <v>0</v>
      </c>
      <c r="O75" s="6" t="s">
        <v>3990</v>
      </c>
      <c r="P75" s="7">
        <v>961.75</v>
      </c>
      <c r="Q75" s="7">
        <v>15.87</v>
      </c>
      <c r="R75" s="6" t="s">
        <v>3992</v>
      </c>
      <c r="S75" s="7">
        <v>961.75</v>
      </c>
      <c r="T75" s="7">
        <v>73.09</v>
      </c>
      <c r="U75" s="6" t="s">
        <v>3992</v>
      </c>
      <c r="V75" s="6" t="s">
        <v>3992</v>
      </c>
      <c r="W75" s="6">
        <v>6829529</v>
      </c>
      <c r="X75" s="6" t="s">
        <v>4070</v>
      </c>
      <c r="Y75" s="6" t="s">
        <v>1978</v>
      </c>
      <c r="Z75" s="6" t="s">
        <v>1979</v>
      </c>
      <c r="AA75" s="6"/>
      <c r="AB75" s="5">
        <f t="shared" si="14"/>
        <v>150525</v>
      </c>
      <c r="AC75" t="str">
        <f t="shared" si="15"/>
        <v>01/04/2015</v>
      </c>
      <c r="AD75" t="str">
        <f t="shared" si="16"/>
        <v>59104760000604</v>
      </c>
      <c r="AE75" s="11">
        <f t="shared" si="17"/>
        <v>961.75</v>
      </c>
      <c r="AF75">
        <v>0</v>
      </c>
      <c r="AH75" s="10">
        <v>6782806</v>
      </c>
      <c r="AI75" s="10" t="s">
        <v>5443</v>
      </c>
      <c r="AJ75" s="10">
        <v>36324</v>
      </c>
      <c r="AK75" s="10" t="s">
        <v>5260</v>
      </c>
      <c r="AL75" s="10" t="s">
        <v>5421</v>
      </c>
      <c r="AM75" s="10" t="s">
        <v>5440</v>
      </c>
      <c r="AN75" s="12" t="e">
        <f>VLOOKUP(TRIM(AK75),[1]Sheet1!$S:$T,2,FALSE)</f>
        <v>#N/A</v>
      </c>
      <c r="AO75" s="12">
        <f t="shared" si="18"/>
        <v>0</v>
      </c>
      <c r="AP75" s="10">
        <f t="shared" si="19"/>
        <v>0</v>
      </c>
      <c r="AR75" s="12" t="b">
        <f t="shared" si="20"/>
        <v>0</v>
      </c>
      <c r="AT75">
        <v>150547</v>
      </c>
      <c r="AU75" t="s">
        <v>6620</v>
      </c>
      <c r="AV75" t="s">
        <v>5615</v>
      </c>
      <c r="AW75" s="13">
        <f t="shared" si="21"/>
        <v>620.98</v>
      </c>
      <c r="AX75" s="13">
        <f t="shared" si="22"/>
        <v>0</v>
      </c>
      <c r="AZ75" t="str">
        <f t="shared" si="23"/>
        <v>01/04/2015;59609123001220;620,98;0,00</v>
      </c>
    </row>
    <row r="76" spans="1:52" x14ac:dyDescent="0.2">
      <c r="A76" s="6" t="s">
        <v>3987</v>
      </c>
      <c r="B76" s="6">
        <v>150525</v>
      </c>
      <c r="C76" s="1">
        <v>42095</v>
      </c>
      <c r="D76" s="6" t="s">
        <v>1931</v>
      </c>
      <c r="E76" s="6" t="s">
        <v>3989</v>
      </c>
      <c r="F76" s="9">
        <v>350.01</v>
      </c>
      <c r="G76" s="9">
        <v>350.01</v>
      </c>
      <c r="H76" s="9">
        <v>63</v>
      </c>
      <c r="I76" s="6" t="s">
        <v>4011</v>
      </c>
      <c r="J76" s="9">
        <v>0</v>
      </c>
      <c r="K76" s="9">
        <v>0</v>
      </c>
      <c r="L76" s="6" t="s">
        <v>3990</v>
      </c>
      <c r="M76" s="9">
        <v>0</v>
      </c>
      <c r="N76" s="9">
        <v>0</v>
      </c>
      <c r="O76" s="6" t="s">
        <v>3990</v>
      </c>
      <c r="P76" s="7">
        <v>350.01</v>
      </c>
      <c r="Q76" s="7">
        <v>5.78</v>
      </c>
      <c r="R76" s="6" t="s">
        <v>3992</v>
      </c>
      <c r="S76" s="7">
        <v>350.01</v>
      </c>
      <c r="T76" s="7">
        <v>26.6</v>
      </c>
      <c r="U76" s="6" t="s">
        <v>3992</v>
      </c>
      <c r="V76" s="6" t="s">
        <v>3992</v>
      </c>
      <c r="W76" s="6">
        <v>6829529</v>
      </c>
      <c r="X76" s="6" t="s">
        <v>4362</v>
      </c>
      <c r="Y76" s="6" t="s">
        <v>1980</v>
      </c>
      <c r="Z76" s="6" t="s">
        <v>1981</v>
      </c>
      <c r="AA76" s="6"/>
      <c r="AB76" s="5">
        <f t="shared" si="14"/>
        <v>150525</v>
      </c>
      <c r="AC76" t="str">
        <f t="shared" si="15"/>
        <v>01/04/2015</v>
      </c>
      <c r="AD76" t="str">
        <f t="shared" si="16"/>
        <v>59104760000604</v>
      </c>
      <c r="AE76" s="11">
        <f t="shared" si="17"/>
        <v>350.01</v>
      </c>
      <c r="AF76">
        <v>0</v>
      </c>
      <c r="AH76" s="10">
        <v>7079709</v>
      </c>
      <c r="AI76" s="10" t="s">
        <v>5482</v>
      </c>
      <c r="AJ76" s="10">
        <v>36270</v>
      </c>
      <c r="AK76" s="10" t="s">
        <v>5261</v>
      </c>
      <c r="AL76" s="10" t="s">
        <v>5421</v>
      </c>
      <c r="AM76" s="10" t="s">
        <v>5422</v>
      </c>
      <c r="AN76" s="12" t="e">
        <f>VLOOKUP(TRIM(AK76),[1]Sheet1!$S:$T,2,FALSE)</f>
        <v>#N/A</v>
      </c>
      <c r="AO76" s="12">
        <f t="shared" si="18"/>
        <v>0</v>
      </c>
      <c r="AP76" s="10">
        <f t="shared" si="19"/>
        <v>0</v>
      </c>
      <c r="AR76" s="12" t="b">
        <f t="shared" si="20"/>
        <v>0</v>
      </c>
      <c r="AT76">
        <v>150548</v>
      </c>
      <c r="AU76" t="s">
        <v>6620</v>
      </c>
      <c r="AV76" t="s">
        <v>5616</v>
      </c>
      <c r="AW76" s="13">
        <f t="shared" si="21"/>
        <v>758.25</v>
      </c>
      <c r="AX76" s="13">
        <f t="shared" si="22"/>
        <v>0</v>
      </c>
      <c r="AZ76" t="str">
        <f t="shared" si="23"/>
        <v>01/04/2015;74404229000551;758,25;0,00</v>
      </c>
    </row>
    <row r="77" spans="1:52" x14ac:dyDescent="0.2">
      <c r="A77" s="6" t="s">
        <v>3987</v>
      </c>
      <c r="B77" s="6">
        <v>150526</v>
      </c>
      <c r="C77" s="1">
        <v>42095</v>
      </c>
      <c r="D77" s="6" t="s">
        <v>1931</v>
      </c>
      <c r="E77" s="6" t="s">
        <v>3989</v>
      </c>
      <c r="F77" s="9">
        <v>344.83</v>
      </c>
      <c r="G77" s="9">
        <v>299.85000000000002</v>
      </c>
      <c r="H77" s="9">
        <v>53.97</v>
      </c>
      <c r="I77" s="6" t="s">
        <v>1892</v>
      </c>
      <c r="J77" s="9">
        <v>0</v>
      </c>
      <c r="K77" s="9">
        <v>0</v>
      </c>
      <c r="L77" s="6" t="s">
        <v>3990</v>
      </c>
      <c r="M77" s="9">
        <v>299.85000000000002</v>
      </c>
      <c r="N77" s="9">
        <v>44.98</v>
      </c>
      <c r="O77" s="6" t="s">
        <v>1932</v>
      </c>
      <c r="P77" s="7">
        <v>299.85000000000002</v>
      </c>
      <c r="Q77" s="7">
        <v>4.95</v>
      </c>
      <c r="R77" s="6" t="s">
        <v>3992</v>
      </c>
      <c r="S77" s="7">
        <v>299.85000000000002</v>
      </c>
      <c r="T77" s="7">
        <v>22.79</v>
      </c>
      <c r="U77" s="6" t="s">
        <v>3992</v>
      </c>
      <c r="V77" s="6" t="s">
        <v>3992</v>
      </c>
      <c r="W77" s="6">
        <v>6784026</v>
      </c>
      <c r="X77" s="6" t="s">
        <v>4362</v>
      </c>
      <c r="Y77" s="6" t="s">
        <v>1941</v>
      </c>
      <c r="Z77" s="6" t="s">
        <v>1942</v>
      </c>
      <c r="AA77" s="6"/>
      <c r="AB77" s="5">
        <f t="shared" si="14"/>
        <v>150526</v>
      </c>
      <c r="AC77" t="str">
        <f t="shared" si="15"/>
        <v>01/04/2015</v>
      </c>
      <c r="AD77" t="str">
        <f t="shared" si="16"/>
        <v>76487032000206</v>
      </c>
      <c r="AE77" s="11">
        <f t="shared" si="17"/>
        <v>344.83</v>
      </c>
      <c r="AF77">
        <f t="shared" ref="AF77:AF83" si="24">SUMIF(AJ:AJ,B77,AP:AP)</f>
        <v>0</v>
      </c>
      <c r="AH77" s="10">
        <v>7079709</v>
      </c>
      <c r="AI77" s="10" t="s">
        <v>5482</v>
      </c>
      <c r="AJ77" s="10">
        <v>36270</v>
      </c>
      <c r="AK77" s="10" t="s">
        <v>5262</v>
      </c>
      <c r="AL77" s="10" t="s">
        <v>5421</v>
      </c>
      <c r="AM77" s="10" t="s">
        <v>5422</v>
      </c>
      <c r="AN77" s="12" t="e">
        <f>VLOOKUP(TRIM(AK77),[1]Sheet1!$S:$T,2,FALSE)</f>
        <v>#N/A</v>
      </c>
      <c r="AO77" s="12">
        <f t="shared" si="18"/>
        <v>0</v>
      </c>
      <c r="AP77" s="10">
        <f t="shared" si="19"/>
        <v>0</v>
      </c>
      <c r="AR77" s="12" t="b">
        <f t="shared" si="20"/>
        <v>0</v>
      </c>
      <c r="AT77">
        <v>150549</v>
      </c>
      <c r="AU77" t="s">
        <v>6620</v>
      </c>
      <c r="AV77" t="s">
        <v>5617</v>
      </c>
      <c r="AW77" s="13">
        <f t="shared" si="21"/>
        <v>2988.41</v>
      </c>
      <c r="AX77" s="13">
        <f t="shared" si="22"/>
        <v>0</v>
      </c>
      <c r="AZ77" t="str">
        <f t="shared" si="23"/>
        <v>01/04/2015;16404287001399;2988,41;0,00</v>
      </c>
    </row>
    <row r="78" spans="1:52" x14ac:dyDescent="0.2">
      <c r="A78" s="6" t="s">
        <v>3987</v>
      </c>
      <c r="B78" s="6">
        <v>150526</v>
      </c>
      <c r="C78" s="1">
        <v>42095</v>
      </c>
      <c r="D78" s="6" t="s">
        <v>1931</v>
      </c>
      <c r="E78" s="6" t="s">
        <v>3989</v>
      </c>
      <c r="F78" s="9">
        <v>1479.34</v>
      </c>
      <c r="G78" s="9">
        <v>1479.34</v>
      </c>
      <c r="H78" s="9">
        <v>266.27999999999997</v>
      </c>
      <c r="I78" s="6" t="s">
        <v>4110</v>
      </c>
      <c r="J78" s="9">
        <v>0</v>
      </c>
      <c r="K78" s="9">
        <v>0</v>
      </c>
      <c r="L78" s="6" t="s">
        <v>3990</v>
      </c>
      <c r="M78" s="9">
        <v>0</v>
      </c>
      <c r="N78" s="9">
        <v>0</v>
      </c>
      <c r="O78" s="6" t="s">
        <v>3990</v>
      </c>
      <c r="P78" s="7">
        <v>1479.34</v>
      </c>
      <c r="Q78" s="7">
        <v>24.41</v>
      </c>
      <c r="R78" s="6" t="s">
        <v>3992</v>
      </c>
      <c r="S78" s="7">
        <v>1479.34</v>
      </c>
      <c r="T78" s="7">
        <v>112.43</v>
      </c>
      <c r="U78" s="6" t="s">
        <v>3992</v>
      </c>
      <c r="V78" s="6" t="s">
        <v>3992</v>
      </c>
      <c r="W78" s="6">
        <v>6784026</v>
      </c>
      <c r="X78" s="6" t="s">
        <v>4376</v>
      </c>
      <c r="Y78" s="6" t="s">
        <v>1937</v>
      </c>
      <c r="Z78" s="6" t="s">
        <v>1938</v>
      </c>
      <c r="AA78" s="6"/>
      <c r="AB78" s="5">
        <f t="shared" si="14"/>
        <v>150526</v>
      </c>
      <c r="AC78" t="str">
        <f t="shared" si="15"/>
        <v>01/04/2015</v>
      </c>
      <c r="AD78" t="str">
        <f t="shared" si="16"/>
        <v>76487032000206</v>
      </c>
      <c r="AE78" s="11">
        <f t="shared" si="17"/>
        <v>1479.34</v>
      </c>
      <c r="AF78">
        <f t="shared" si="24"/>
        <v>0</v>
      </c>
      <c r="AH78" s="10">
        <v>7079709</v>
      </c>
      <c r="AI78" s="10" t="s">
        <v>5482</v>
      </c>
      <c r="AJ78" s="10">
        <v>36270</v>
      </c>
      <c r="AK78" s="10" t="s">
        <v>5263</v>
      </c>
      <c r="AL78" s="10" t="s">
        <v>5421</v>
      </c>
      <c r="AM78" s="10" t="s">
        <v>5422</v>
      </c>
      <c r="AN78" s="12" t="e">
        <f>VLOOKUP(TRIM(AK78),[1]Sheet1!$S:$T,2,FALSE)</f>
        <v>#N/A</v>
      </c>
      <c r="AO78" s="12">
        <f t="shared" si="18"/>
        <v>0</v>
      </c>
      <c r="AP78" s="10">
        <f t="shared" si="19"/>
        <v>0</v>
      </c>
      <c r="AR78" s="12" t="b">
        <f t="shared" si="20"/>
        <v>0</v>
      </c>
      <c r="AT78">
        <v>150550</v>
      </c>
      <c r="AU78" t="s">
        <v>6620</v>
      </c>
      <c r="AV78" t="s">
        <v>5618</v>
      </c>
      <c r="AW78" s="13">
        <f t="shared" si="21"/>
        <v>303.95</v>
      </c>
      <c r="AX78" s="13">
        <f t="shared" si="22"/>
        <v>0</v>
      </c>
      <c r="AZ78" t="str">
        <f t="shared" si="23"/>
        <v>01/04/2015;43854777000126;303,95;0,00</v>
      </c>
    </row>
    <row r="79" spans="1:52" x14ac:dyDescent="0.2">
      <c r="A79" s="6" t="s">
        <v>3987</v>
      </c>
      <c r="B79" s="6">
        <v>150526</v>
      </c>
      <c r="C79" s="1">
        <v>42095</v>
      </c>
      <c r="D79" s="6" t="s">
        <v>1931</v>
      </c>
      <c r="E79" s="6" t="s">
        <v>3989</v>
      </c>
      <c r="F79" s="9">
        <v>218.87</v>
      </c>
      <c r="G79" s="9">
        <v>190.32</v>
      </c>
      <c r="H79" s="9">
        <v>34.26</v>
      </c>
      <c r="I79" s="6" t="s">
        <v>4011</v>
      </c>
      <c r="J79" s="9">
        <v>0</v>
      </c>
      <c r="K79" s="9">
        <v>0</v>
      </c>
      <c r="L79" s="6" t="s">
        <v>3990</v>
      </c>
      <c r="M79" s="9">
        <v>190.32</v>
      </c>
      <c r="N79" s="9">
        <v>28.55</v>
      </c>
      <c r="O79" s="6" t="s">
        <v>1932</v>
      </c>
      <c r="P79" s="7">
        <v>190.32</v>
      </c>
      <c r="Q79" s="7">
        <v>3.14</v>
      </c>
      <c r="R79" s="6" t="s">
        <v>3992</v>
      </c>
      <c r="S79" s="7">
        <v>190.32</v>
      </c>
      <c r="T79" s="7">
        <v>14.46</v>
      </c>
      <c r="U79" s="6" t="s">
        <v>3992</v>
      </c>
      <c r="V79" s="6" t="s">
        <v>3992</v>
      </c>
      <c r="W79" s="6">
        <v>6784026</v>
      </c>
      <c r="X79" s="6" t="s">
        <v>4362</v>
      </c>
      <c r="Y79" s="6" t="s">
        <v>1982</v>
      </c>
      <c r="Z79" s="6" t="s">
        <v>1983</v>
      </c>
      <c r="AA79" s="6"/>
      <c r="AB79" s="5">
        <f t="shared" si="14"/>
        <v>150526</v>
      </c>
      <c r="AC79" t="str">
        <f t="shared" si="15"/>
        <v>01/04/2015</v>
      </c>
      <c r="AD79" t="str">
        <f t="shared" si="16"/>
        <v>76487032000206</v>
      </c>
      <c r="AE79" s="11">
        <f t="shared" si="17"/>
        <v>218.87</v>
      </c>
      <c r="AF79">
        <f t="shared" si="24"/>
        <v>0</v>
      </c>
      <c r="AH79" s="10">
        <v>7079709</v>
      </c>
      <c r="AI79" s="10" t="s">
        <v>5482</v>
      </c>
      <c r="AJ79" s="10">
        <v>36270</v>
      </c>
      <c r="AK79" s="10" t="s">
        <v>5264</v>
      </c>
      <c r="AL79" s="10" t="s">
        <v>5421</v>
      </c>
      <c r="AM79" s="10" t="s">
        <v>5422</v>
      </c>
      <c r="AN79" s="12" t="e">
        <f>VLOOKUP(TRIM(AK79),[1]Sheet1!$S:$T,2,FALSE)</f>
        <v>#N/A</v>
      </c>
      <c r="AO79" s="12">
        <f t="shared" si="18"/>
        <v>0</v>
      </c>
      <c r="AP79" s="10">
        <f t="shared" si="19"/>
        <v>0</v>
      </c>
      <c r="AR79" s="12" t="b">
        <f t="shared" si="20"/>
        <v>0</v>
      </c>
      <c r="AT79">
        <v>150551</v>
      </c>
      <c r="AU79" t="s">
        <v>6620</v>
      </c>
      <c r="AV79" t="s">
        <v>5619</v>
      </c>
      <c r="AW79" s="13">
        <f t="shared" si="21"/>
        <v>1103.83</v>
      </c>
      <c r="AX79" s="13">
        <f t="shared" si="22"/>
        <v>0</v>
      </c>
      <c r="AZ79" t="str">
        <f t="shared" si="23"/>
        <v>01/04/2015;59105999005730;1103,83;0,00</v>
      </c>
    </row>
    <row r="80" spans="1:52" x14ac:dyDescent="0.2">
      <c r="A80" s="6" t="s">
        <v>3987</v>
      </c>
      <c r="B80" s="6">
        <v>150526</v>
      </c>
      <c r="C80" s="1">
        <v>42095</v>
      </c>
      <c r="D80" s="6" t="s">
        <v>1931</v>
      </c>
      <c r="E80" s="6" t="s">
        <v>3989</v>
      </c>
      <c r="F80" s="9">
        <v>995.67</v>
      </c>
      <c r="G80" s="9">
        <v>865.8</v>
      </c>
      <c r="H80" s="9">
        <v>155.84</v>
      </c>
      <c r="I80" s="6" t="s">
        <v>1892</v>
      </c>
      <c r="J80" s="9">
        <v>0</v>
      </c>
      <c r="K80" s="9">
        <v>0</v>
      </c>
      <c r="L80" s="6" t="s">
        <v>3990</v>
      </c>
      <c r="M80" s="9">
        <v>865.8</v>
      </c>
      <c r="N80" s="9">
        <v>129.87</v>
      </c>
      <c r="O80" s="6" t="s">
        <v>1932</v>
      </c>
      <c r="P80" s="7">
        <v>865.8</v>
      </c>
      <c r="Q80" s="7">
        <v>14.29</v>
      </c>
      <c r="R80" s="6" t="s">
        <v>3992</v>
      </c>
      <c r="S80" s="7">
        <v>865.8</v>
      </c>
      <c r="T80" s="7">
        <v>65.8</v>
      </c>
      <c r="U80" s="6" t="s">
        <v>3992</v>
      </c>
      <c r="V80" s="6" t="s">
        <v>3992</v>
      </c>
      <c r="W80" s="6">
        <v>6784026</v>
      </c>
      <c r="X80" s="6" t="s">
        <v>4362</v>
      </c>
      <c r="Y80" s="6" t="s">
        <v>1984</v>
      </c>
      <c r="Z80" s="6" t="s">
        <v>1985</v>
      </c>
      <c r="AA80" s="6"/>
      <c r="AB80" s="5">
        <f t="shared" si="14"/>
        <v>150526</v>
      </c>
      <c r="AC80" t="str">
        <f t="shared" si="15"/>
        <v>01/04/2015</v>
      </c>
      <c r="AD80" t="str">
        <f t="shared" si="16"/>
        <v>76487032000206</v>
      </c>
      <c r="AE80" s="11">
        <f t="shared" si="17"/>
        <v>995.67</v>
      </c>
      <c r="AF80">
        <f t="shared" si="24"/>
        <v>0</v>
      </c>
      <c r="AH80" s="10">
        <v>6784209</v>
      </c>
      <c r="AI80" s="10" t="s">
        <v>5464</v>
      </c>
      <c r="AJ80" s="10">
        <v>36271</v>
      </c>
      <c r="AK80" s="10" t="s">
        <v>5265</v>
      </c>
      <c r="AL80" s="10" t="s">
        <v>5421</v>
      </c>
      <c r="AM80" s="10" t="s">
        <v>5486</v>
      </c>
      <c r="AN80" s="12" t="e">
        <f>VLOOKUP(TRIM(AK80),[1]Sheet1!$S:$T,2,FALSE)</f>
        <v>#N/A</v>
      </c>
      <c r="AO80" s="12">
        <f t="shared" si="18"/>
        <v>0</v>
      </c>
      <c r="AP80" s="10">
        <f t="shared" si="19"/>
        <v>0</v>
      </c>
      <c r="AR80" s="12" t="b">
        <f t="shared" si="20"/>
        <v>0</v>
      </c>
      <c r="AT80">
        <v>150552</v>
      </c>
      <c r="AU80" t="s">
        <v>6620</v>
      </c>
      <c r="AV80" t="s">
        <v>5621</v>
      </c>
      <c r="AW80" s="13">
        <f t="shared" si="21"/>
        <v>335.01</v>
      </c>
      <c r="AX80" s="13">
        <f t="shared" si="22"/>
        <v>0</v>
      </c>
      <c r="AZ80" t="str">
        <f t="shared" si="23"/>
        <v>01/04/2015;04463193000178;335,01;0,00</v>
      </c>
    </row>
    <row r="81" spans="1:52" x14ac:dyDescent="0.2">
      <c r="A81" s="6" t="s">
        <v>3987</v>
      </c>
      <c r="B81" s="6">
        <v>150526</v>
      </c>
      <c r="C81" s="1">
        <v>42095</v>
      </c>
      <c r="D81" s="6" t="s">
        <v>1986</v>
      </c>
      <c r="E81" s="6" t="s">
        <v>3989</v>
      </c>
      <c r="F81" s="9">
        <v>2092.48</v>
      </c>
      <c r="G81" s="9">
        <v>2092.48</v>
      </c>
      <c r="H81" s="9">
        <v>376.65</v>
      </c>
      <c r="I81" s="6" t="s">
        <v>4011</v>
      </c>
      <c r="J81" s="9">
        <v>0</v>
      </c>
      <c r="K81" s="9">
        <v>0</v>
      </c>
      <c r="L81" s="6" t="s">
        <v>3990</v>
      </c>
      <c r="M81" s="9">
        <v>0</v>
      </c>
      <c r="N81" s="9">
        <v>0</v>
      </c>
      <c r="O81" s="6" t="s">
        <v>3990</v>
      </c>
      <c r="P81" s="7">
        <v>2092.48</v>
      </c>
      <c r="Q81" s="7">
        <v>34.53</v>
      </c>
      <c r="R81" s="6" t="s">
        <v>3992</v>
      </c>
      <c r="S81" s="7">
        <v>2092.48</v>
      </c>
      <c r="T81" s="7">
        <v>159.03</v>
      </c>
      <c r="U81" s="6" t="s">
        <v>3992</v>
      </c>
      <c r="V81" s="6" t="s">
        <v>3992</v>
      </c>
      <c r="W81" s="6">
        <v>6784026</v>
      </c>
      <c r="X81" s="6" t="s">
        <v>4382</v>
      </c>
      <c r="Y81" s="6" t="s">
        <v>3191</v>
      </c>
      <c r="Z81" s="6" t="s">
        <v>3192</v>
      </c>
      <c r="AA81" s="6"/>
      <c r="AB81" s="5">
        <f t="shared" si="14"/>
        <v>150526</v>
      </c>
      <c r="AC81" t="str">
        <f t="shared" si="15"/>
        <v>01/04/2015</v>
      </c>
      <c r="AD81" t="str">
        <f t="shared" si="16"/>
        <v>76487032000206</v>
      </c>
      <c r="AE81" s="11">
        <f t="shared" si="17"/>
        <v>2092.48</v>
      </c>
      <c r="AF81">
        <f t="shared" si="24"/>
        <v>0</v>
      </c>
      <c r="AH81" s="10">
        <v>6784209</v>
      </c>
      <c r="AI81" s="10" t="s">
        <v>5464</v>
      </c>
      <c r="AJ81" s="10">
        <v>36271</v>
      </c>
      <c r="AK81" s="10" t="s">
        <v>5265</v>
      </c>
      <c r="AL81" s="10" t="s">
        <v>5421</v>
      </c>
      <c r="AM81" s="10" t="s">
        <v>5440</v>
      </c>
      <c r="AN81" s="12" t="e">
        <f>VLOOKUP(TRIM(AK81),[1]Sheet1!$S:$T,2,FALSE)</f>
        <v>#N/A</v>
      </c>
      <c r="AO81" s="12">
        <f t="shared" si="18"/>
        <v>0</v>
      </c>
      <c r="AP81" s="10">
        <f t="shared" si="19"/>
        <v>0</v>
      </c>
      <c r="AR81" s="12" t="b">
        <f t="shared" si="20"/>
        <v>0</v>
      </c>
      <c r="AT81">
        <v>150553</v>
      </c>
      <c r="AU81" t="s">
        <v>6620</v>
      </c>
      <c r="AV81" t="s">
        <v>5622</v>
      </c>
      <c r="AW81" s="13">
        <f t="shared" si="21"/>
        <v>15329.12</v>
      </c>
      <c r="AX81" s="13">
        <f t="shared" si="22"/>
        <v>0</v>
      </c>
      <c r="AZ81" t="str">
        <f t="shared" si="23"/>
        <v>01/04/2015;59578948000171;15329,12;0,00</v>
      </c>
    </row>
    <row r="82" spans="1:52" x14ac:dyDescent="0.2">
      <c r="A82" s="6" t="s">
        <v>3987</v>
      </c>
      <c r="B82" s="6">
        <v>150526</v>
      </c>
      <c r="C82" s="1">
        <v>42095</v>
      </c>
      <c r="D82" s="6" t="s">
        <v>1986</v>
      </c>
      <c r="E82" s="6" t="s">
        <v>3989</v>
      </c>
      <c r="F82" s="9">
        <v>187.49</v>
      </c>
      <c r="G82" s="9">
        <v>187.49</v>
      </c>
      <c r="H82" s="9">
        <v>33.75</v>
      </c>
      <c r="I82" s="6" t="s">
        <v>4011</v>
      </c>
      <c r="J82" s="9">
        <v>0</v>
      </c>
      <c r="K82" s="9">
        <v>0</v>
      </c>
      <c r="L82" s="6" t="s">
        <v>3990</v>
      </c>
      <c r="M82" s="9">
        <v>0</v>
      </c>
      <c r="N82" s="9">
        <v>0</v>
      </c>
      <c r="O82" s="6" t="s">
        <v>3990</v>
      </c>
      <c r="P82" s="7">
        <v>187.49</v>
      </c>
      <c r="Q82" s="7">
        <v>3.09</v>
      </c>
      <c r="R82" s="6" t="s">
        <v>3992</v>
      </c>
      <c r="S82" s="7">
        <v>187.49</v>
      </c>
      <c r="T82" s="7">
        <v>14.25</v>
      </c>
      <c r="U82" s="6" t="s">
        <v>3992</v>
      </c>
      <c r="V82" s="6" t="s">
        <v>3992</v>
      </c>
      <c r="W82" s="6">
        <v>6784026</v>
      </c>
      <c r="X82" s="6" t="s">
        <v>4382</v>
      </c>
      <c r="Y82" s="6" t="s">
        <v>2758</v>
      </c>
      <c r="Z82" s="6" t="s">
        <v>2759</v>
      </c>
      <c r="AA82" s="6"/>
      <c r="AB82" s="5">
        <f t="shared" si="14"/>
        <v>150526</v>
      </c>
      <c r="AC82" t="str">
        <f t="shared" si="15"/>
        <v>01/04/2015</v>
      </c>
      <c r="AD82" t="str">
        <f t="shared" si="16"/>
        <v>76487032000206</v>
      </c>
      <c r="AE82" s="11">
        <f t="shared" si="17"/>
        <v>187.49</v>
      </c>
      <c r="AF82">
        <f t="shared" si="24"/>
        <v>0</v>
      </c>
      <c r="AH82" s="10">
        <v>6784209</v>
      </c>
      <c r="AI82" s="10" t="s">
        <v>5464</v>
      </c>
      <c r="AJ82" s="10">
        <v>36271</v>
      </c>
      <c r="AK82" s="10" t="s">
        <v>5266</v>
      </c>
      <c r="AL82" s="10" t="s">
        <v>5421</v>
      </c>
      <c r="AM82" s="10" t="s">
        <v>5439</v>
      </c>
      <c r="AN82" s="12" t="e">
        <f>VLOOKUP(TRIM(AK82),[1]Sheet1!$S:$T,2,FALSE)</f>
        <v>#N/A</v>
      </c>
      <c r="AO82" s="12">
        <f t="shared" si="18"/>
        <v>0</v>
      </c>
      <c r="AP82" s="10">
        <f t="shared" si="19"/>
        <v>0</v>
      </c>
      <c r="AR82" s="12" t="b">
        <f t="shared" si="20"/>
        <v>0</v>
      </c>
      <c r="AT82">
        <v>150554</v>
      </c>
      <c r="AU82" t="s">
        <v>6620</v>
      </c>
      <c r="AV82" t="s">
        <v>5623</v>
      </c>
      <c r="AW82" s="13">
        <f t="shared" si="21"/>
        <v>3815.86</v>
      </c>
      <c r="AX82" s="13">
        <f t="shared" si="22"/>
        <v>0</v>
      </c>
      <c r="AZ82" t="str">
        <f t="shared" si="23"/>
        <v>01/04/2015;59578948000414;3815,86;0,00</v>
      </c>
    </row>
    <row r="83" spans="1:52" x14ac:dyDescent="0.2">
      <c r="A83" s="6" t="s">
        <v>3987</v>
      </c>
      <c r="B83" s="6">
        <v>150526</v>
      </c>
      <c r="C83" s="1">
        <v>42095</v>
      </c>
      <c r="D83" s="6" t="s">
        <v>1986</v>
      </c>
      <c r="E83" s="6" t="s">
        <v>3989</v>
      </c>
      <c r="F83" s="9">
        <v>1610.03</v>
      </c>
      <c r="G83" s="9">
        <v>1610.03</v>
      </c>
      <c r="H83" s="9">
        <v>289.81</v>
      </c>
      <c r="I83" s="6" t="s">
        <v>4011</v>
      </c>
      <c r="J83" s="9">
        <v>0</v>
      </c>
      <c r="K83" s="9">
        <v>0</v>
      </c>
      <c r="L83" s="6" t="s">
        <v>3990</v>
      </c>
      <c r="M83" s="9">
        <v>0</v>
      </c>
      <c r="N83" s="9">
        <v>0</v>
      </c>
      <c r="O83" s="6" t="s">
        <v>3990</v>
      </c>
      <c r="P83" s="7">
        <v>1610.03</v>
      </c>
      <c r="Q83" s="7">
        <v>26.57</v>
      </c>
      <c r="R83" s="6" t="s">
        <v>3992</v>
      </c>
      <c r="S83" s="7">
        <v>1610.03</v>
      </c>
      <c r="T83" s="7">
        <v>122.36</v>
      </c>
      <c r="U83" s="6" t="s">
        <v>3992</v>
      </c>
      <c r="V83" s="6" t="s">
        <v>3992</v>
      </c>
      <c r="W83" s="6">
        <v>6784026</v>
      </c>
      <c r="X83" s="6" t="s">
        <v>4382</v>
      </c>
      <c r="Y83" s="6" t="s">
        <v>2760</v>
      </c>
      <c r="Z83" s="6" t="s">
        <v>1987</v>
      </c>
      <c r="AA83" s="6"/>
      <c r="AB83" s="5">
        <f t="shared" si="14"/>
        <v>150526</v>
      </c>
      <c r="AC83" t="str">
        <f t="shared" si="15"/>
        <v>01/04/2015</v>
      </c>
      <c r="AD83" t="str">
        <f t="shared" si="16"/>
        <v>76487032000206</v>
      </c>
      <c r="AE83" s="11">
        <f t="shared" si="17"/>
        <v>1610.03</v>
      </c>
      <c r="AF83">
        <f t="shared" si="24"/>
        <v>0</v>
      </c>
      <c r="AH83" s="10">
        <v>6784209</v>
      </c>
      <c r="AI83" s="10" t="s">
        <v>5464</v>
      </c>
      <c r="AJ83" s="10">
        <v>36271</v>
      </c>
      <c r="AK83" s="10" t="s">
        <v>5265</v>
      </c>
      <c r="AL83" s="10" t="s">
        <v>5421</v>
      </c>
      <c r="AM83" s="10" t="s">
        <v>5440</v>
      </c>
      <c r="AN83" s="12" t="e">
        <f>VLOOKUP(TRIM(AK83),[1]Sheet1!$S:$T,2,FALSE)</f>
        <v>#N/A</v>
      </c>
      <c r="AO83" s="12">
        <f t="shared" si="18"/>
        <v>0</v>
      </c>
      <c r="AP83" s="10">
        <f t="shared" si="19"/>
        <v>0</v>
      </c>
      <c r="AR83" s="12" t="b">
        <f t="shared" si="20"/>
        <v>0</v>
      </c>
      <c r="AT83">
        <v>150555</v>
      </c>
      <c r="AU83" t="s">
        <v>6620</v>
      </c>
      <c r="AV83" t="s">
        <v>5624</v>
      </c>
      <c r="AW83" s="13">
        <f t="shared" si="21"/>
        <v>1216.04</v>
      </c>
      <c r="AX83" s="13">
        <f t="shared" si="22"/>
        <v>0</v>
      </c>
      <c r="AZ83" t="str">
        <f t="shared" si="23"/>
        <v>01/04/2015;67405936000173;1216,04;0,00</v>
      </c>
    </row>
    <row r="84" spans="1:52" x14ac:dyDescent="0.2">
      <c r="A84" s="6" t="s">
        <v>3987</v>
      </c>
      <c r="B84" s="6">
        <v>150527</v>
      </c>
      <c r="C84" s="1">
        <v>42095</v>
      </c>
      <c r="D84" s="6" t="s">
        <v>1986</v>
      </c>
      <c r="E84" s="6" t="s">
        <v>3989</v>
      </c>
      <c r="F84" s="9">
        <v>426.39</v>
      </c>
      <c r="G84" s="9">
        <v>426.39</v>
      </c>
      <c r="H84" s="9">
        <v>76.75</v>
      </c>
      <c r="I84" s="6" t="s">
        <v>4011</v>
      </c>
      <c r="J84" s="9">
        <v>0</v>
      </c>
      <c r="K84" s="9">
        <v>0</v>
      </c>
      <c r="L84" s="6" t="s">
        <v>3990</v>
      </c>
      <c r="M84" s="9">
        <v>0</v>
      </c>
      <c r="N84" s="9">
        <v>0</v>
      </c>
      <c r="O84" s="6" t="s">
        <v>3990</v>
      </c>
      <c r="P84" s="7">
        <v>426.39</v>
      </c>
      <c r="Q84" s="7">
        <v>7.04</v>
      </c>
      <c r="R84" s="6" t="s">
        <v>3992</v>
      </c>
      <c r="S84" s="7">
        <v>426.39</v>
      </c>
      <c r="T84" s="7">
        <v>32.409999999999997</v>
      </c>
      <c r="U84" s="6" t="s">
        <v>3992</v>
      </c>
      <c r="V84" s="6" t="s">
        <v>3992</v>
      </c>
      <c r="W84" s="6">
        <v>6784026</v>
      </c>
      <c r="X84" s="6" t="s">
        <v>4382</v>
      </c>
      <c r="Y84" s="6" t="s">
        <v>5208</v>
      </c>
      <c r="Z84" s="6" t="s">
        <v>5209</v>
      </c>
      <c r="AA84" s="6"/>
      <c r="AB84" s="5">
        <f t="shared" si="14"/>
        <v>150527</v>
      </c>
      <c r="AC84" t="str">
        <f t="shared" si="15"/>
        <v>01/04/2015</v>
      </c>
      <c r="AD84" t="str">
        <f t="shared" si="16"/>
        <v>76487032000206</v>
      </c>
      <c r="AE84" s="11">
        <f t="shared" si="17"/>
        <v>426.39</v>
      </c>
      <c r="AF84">
        <v>0</v>
      </c>
      <c r="AH84" s="10">
        <v>7079709</v>
      </c>
      <c r="AI84" s="10" t="s">
        <v>5482</v>
      </c>
      <c r="AJ84" s="10">
        <v>36272</v>
      </c>
      <c r="AK84" s="10" t="s">
        <v>5267</v>
      </c>
      <c r="AL84" s="10" t="s">
        <v>5421</v>
      </c>
      <c r="AM84" s="10" t="s">
        <v>5427</v>
      </c>
      <c r="AN84" s="12" t="e">
        <f>VLOOKUP(TRIM(AK84),[1]Sheet1!$S:$T,2,FALSE)</f>
        <v>#N/A</v>
      </c>
      <c r="AO84" s="12">
        <f t="shared" si="18"/>
        <v>0</v>
      </c>
      <c r="AP84" s="10">
        <f t="shared" si="19"/>
        <v>0</v>
      </c>
      <c r="AR84" s="12" t="b">
        <f t="shared" si="20"/>
        <v>0</v>
      </c>
      <c r="AT84">
        <v>150556</v>
      </c>
      <c r="AU84" t="s">
        <v>6620</v>
      </c>
      <c r="AV84" t="s">
        <v>5428</v>
      </c>
      <c r="AW84" s="13">
        <f t="shared" si="21"/>
        <v>283.33999999999997</v>
      </c>
      <c r="AX84" s="13">
        <f t="shared" si="22"/>
        <v>0</v>
      </c>
      <c r="AZ84" t="str">
        <f t="shared" si="23"/>
        <v>01/04/2015;04337168000148;283,34;0,00</v>
      </c>
    </row>
    <row r="85" spans="1:52" x14ac:dyDescent="0.2">
      <c r="A85" s="6" t="s">
        <v>3987</v>
      </c>
      <c r="B85" s="6">
        <v>150529</v>
      </c>
      <c r="C85" s="1">
        <v>42095</v>
      </c>
      <c r="D85" s="6" t="s">
        <v>1924</v>
      </c>
      <c r="E85" s="6" t="s">
        <v>3418</v>
      </c>
      <c r="F85" s="9">
        <v>356.79</v>
      </c>
      <c r="G85" s="9">
        <v>433.68</v>
      </c>
      <c r="H85" s="9">
        <v>30.36</v>
      </c>
      <c r="I85" s="6" t="s">
        <v>4011</v>
      </c>
      <c r="J85" s="9">
        <v>0</v>
      </c>
      <c r="K85" s="9">
        <v>0</v>
      </c>
      <c r="L85" s="6" t="s">
        <v>3990</v>
      </c>
      <c r="M85" s="9">
        <v>0</v>
      </c>
      <c r="N85" s="9">
        <v>0</v>
      </c>
      <c r="O85" s="6" t="s">
        <v>3990</v>
      </c>
      <c r="P85" s="7">
        <v>433.68</v>
      </c>
      <c r="Q85" s="7">
        <v>7.16</v>
      </c>
      <c r="R85" s="6" t="s">
        <v>3992</v>
      </c>
      <c r="S85" s="7">
        <v>433.68</v>
      </c>
      <c r="T85" s="7">
        <v>32.96</v>
      </c>
      <c r="U85" s="6" t="s">
        <v>3992</v>
      </c>
      <c r="V85" s="6" t="s">
        <v>3992</v>
      </c>
      <c r="W85" s="6">
        <v>7595992</v>
      </c>
      <c r="X85" s="6" t="s">
        <v>4535</v>
      </c>
      <c r="Y85" s="6" t="s">
        <v>4536</v>
      </c>
      <c r="Z85" s="6" t="s">
        <v>4537</v>
      </c>
      <c r="AA85" s="6"/>
      <c r="AB85" s="5">
        <f t="shared" si="14"/>
        <v>150529</v>
      </c>
      <c r="AC85" t="str">
        <f t="shared" si="15"/>
        <v>01/04/2015</v>
      </c>
      <c r="AD85" t="str">
        <f t="shared" si="16"/>
        <v>11646946000146</v>
      </c>
      <c r="AE85" s="11">
        <f t="shared" si="17"/>
        <v>356.79</v>
      </c>
      <c r="AF85">
        <v>0</v>
      </c>
      <c r="AH85" s="10">
        <v>6789625</v>
      </c>
      <c r="AI85" s="10" t="s">
        <v>5487</v>
      </c>
      <c r="AJ85" s="10">
        <v>36273</v>
      </c>
      <c r="AK85" s="10" t="s">
        <v>5268</v>
      </c>
      <c r="AL85" s="10" t="s">
        <v>5421</v>
      </c>
      <c r="AM85" s="10" t="s">
        <v>5444</v>
      </c>
      <c r="AN85" s="12" t="e">
        <f>VLOOKUP(TRIM(AK85),[1]Sheet1!$S:$T,2,FALSE)</f>
        <v>#N/A</v>
      </c>
      <c r="AO85" s="12">
        <f t="shared" si="18"/>
        <v>0</v>
      </c>
      <c r="AP85" s="10">
        <f t="shared" si="19"/>
        <v>0</v>
      </c>
      <c r="AR85" s="12" t="b">
        <f t="shared" si="20"/>
        <v>0</v>
      </c>
      <c r="AT85">
        <v>150557</v>
      </c>
      <c r="AU85" t="s">
        <v>6620</v>
      </c>
      <c r="AV85" t="s">
        <v>5428</v>
      </c>
      <c r="AW85" s="13">
        <f t="shared" si="21"/>
        <v>350.91</v>
      </c>
      <c r="AX85" s="13">
        <f t="shared" si="22"/>
        <v>0</v>
      </c>
      <c r="AZ85" t="str">
        <f t="shared" si="23"/>
        <v>01/04/2015;04337168000148;350,91;0,00</v>
      </c>
    </row>
    <row r="86" spans="1:52" x14ac:dyDescent="0.2">
      <c r="A86" s="6" t="s">
        <v>3987</v>
      </c>
      <c r="B86" s="6">
        <v>150530</v>
      </c>
      <c r="C86" s="1">
        <v>42095</v>
      </c>
      <c r="D86" s="6" t="s">
        <v>1995</v>
      </c>
      <c r="E86" s="6" t="s">
        <v>4345</v>
      </c>
      <c r="F86" s="9">
        <v>336.18</v>
      </c>
      <c r="G86" s="9">
        <v>280.64</v>
      </c>
      <c r="H86" s="9">
        <v>33.68</v>
      </c>
      <c r="I86" s="6" t="s">
        <v>3644</v>
      </c>
      <c r="J86" s="9">
        <v>469.54</v>
      </c>
      <c r="K86" s="9">
        <v>55.54</v>
      </c>
      <c r="L86" s="6" t="s">
        <v>3644</v>
      </c>
      <c r="M86" s="9">
        <v>0</v>
      </c>
      <c r="N86" s="9">
        <v>0</v>
      </c>
      <c r="O86" s="6" t="s">
        <v>3990</v>
      </c>
      <c r="P86" s="7">
        <v>280.64</v>
      </c>
      <c r="Q86" s="7">
        <v>4.63</v>
      </c>
      <c r="R86" s="6" t="s">
        <v>3992</v>
      </c>
      <c r="S86" s="7">
        <v>280.64</v>
      </c>
      <c r="T86" s="7">
        <v>21.33</v>
      </c>
      <c r="U86" s="6" t="s">
        <v>3992</v>
      </c>
      <c r="V86" s="6" t="s">
        <v>3992</v>
      </c>
      <c r="W86" s="6">
        <v>6821672</v>
      </c>
      <c r="X86" s="6" t="s">
        <v>4666</v>
      </c>
      <c r="Y86" s="6" t="s">
        <v>1997</v>
      </c>
      <c r="Z86" s="6" t="s">
        <v>1998</v>
      </c>
      <c r="AA86" s="6"/>
      <c r="AB86" s="5">
        <f t="shared" si="14"/>
        <v>150530</v>
      </c>
      <c r="AC86" t="str">
        <f t="shared" si="15"/>
        <v>01/04/2015</v>
      </c>
      <c r="AD86" t="str">
        <f t="shared" si="16"/>
        <v>09281375000141</v>
      </c>
      <c r="AE86" s="11">
        <f t="shared" si="17"/>
        <v>336.18</v>
      </c>
      <c r="AF86">
        <f t="shared" ref="AF86:AF93" si="25">SUMIF(AJ:AJ,B86,AP:AP)</f>
        <v>0</v>
      </c>
      <c r="AH86" s="10">
        <v>6782806</v>
      </c>
      <c r="AI86" s="10" t="s">
        <v>5443</v>
      </c>
      <c r="AJ86" s="10">
        <v>36325</v>
      </c>
      <c r="AK86" s="10" t="s">
        <v>5269</v>
      </c>
      <c r="AL86" s="10" t="s">
        <v>5421</v>
      </c>
      <c r="AM86" s="10" t="s">
        <v>5424</v>
      </c>
      <c r="AN86" s="12" t="e">
        <f>VLOOKUP(TRIM(AK86),[1]Sheet1!$S:$T,2,FALSE)</f>
        <v>#N/A</v>
      </c>
      <c r="AO86" s="12">
        <f t="shared" si="18"/>
        <v>0</v>
      </c>
      <c r="AP86" s="10">
        <f t="shared" si="19"/>
        <v>0</v>
      </c>
      <c r="AR86" s="12" t="b">
        <f t="shared" si="20"/>
        <v>0</v>
      </c>
      <c r="AT86">
        <v>150558</v>
      </c>
      <c r="AU86" t="s">
        <v>6620</v>
      </c>
      <c r="AV86" t="s">
        <v>5628</v>
      </c>
      <c r="AW86" s="13">
        <f t="shared" si="21"/>
        <v>1575.04</v>
      </c>
      <c r="AX86" s="13">
        <f t="shared" si="22"/>
        <v>0</v>
      </c>
      <c r="AZ86" t="str">
        <f t="shared" si="23"/>
        <v>01/04/2015;17543420000117;1575,04;0,00</v>
      </c>
    </row>
    <row r="87" spans="1:52" x14ac:dyDescent="0.2">
      <c r="A87" s="6" t="s">
        <v>3987</v>
      </c>
      <c r="B87" s="6">
        <v>150530</v>
      </c>
      <c r="C87" s="1">
        <v>42095</v>
      </c>
      <c r="D87" s="6" t="s">
        <v>1995</v>
      </c>
      <c r="E87" s="6" t="s">
        <v>4345</v>
      </c>
      <c r="F87" s="9">
        <v>336.18</v>
      </c>
      <c r="G87" s="9">
        <v>280.64</v>
      </c>
      <c r="H87" s="9">
        <v>33.68</v>
      </c>
      <c r="I87" s="6" t="s">
        <v>3644</v>
      </c>
      <c r="J87" s="9">
        <v>469.54</v>
      </c>
      <c r="K87" s="9">
        <v>55.54</v>
      </c>
      <c r="L87" s="6" t="s">
        <v>3644</v>
      </c>
      <c r="M87" s="9">
        <v>0</v>
      </c>
      <c r="N87" s="9">
        <v>0</v>
      </c>
      <c r="O87" s="6" t="s">
        <v>3990</v>
      </c>
      <c r="P87" s="7">
        <v>280.64</v>
      </c>
      <c r="Q87" s="7">
        <v>4.63</v>
      </c>
      <c r="R87" s="6" t="s">
        <v>3992</v>
      </c>
      <c r="S87" s="7">
        <v>280.64</v>
      </c>
      <c r="T87" s="7">
        <v>21.33</v>
      </c>
      <c r="U87" s="6" t="s">
        <v>3992</v>
      </c>
      <c r="V87" s="6" t="s">
        <v>3992</v>
      </c>
      <c r="W87" s="6">
        <v>6821672</v>
      </c>
      <c r="X87" s="6" t="s">
        <v>4666</v>
      </c>
      <c r="Y87" s="6" t="s">
        <v>1999</v>
      </c>
      <c r="Z87" s="6" t="s">
        <v>2000</v>
      </c>
      <c r="AA87" s="6"/>
      <c r="AB87" s="5">
        <f t="shared" si="14"/>
        <v>150530</v>
      </c>
      <c r="AC87" t="str">
        <f t="shared" si="15"/>
        <v>01/04/2015</v>
      </c>
      <c r="AD87" t="str">
        <f t="shared" si="16"/>
        <v>09281375000141</v>
      </c>
      <c r="AE87" s="11">
        <f t="shared" si="17"/>
        <v>336.18</v>
      </c>
      <c r="AF87">
        <f t="shared" si="25"/>
        <v>0</v>
      </c>
      <c r="AH87" s="10">
        <v>6789625</v>
      </c>
      <c r="AI87" s="10" t="s">
        <v>5487</v>
      </c>
      <c r="AJ87" s="10">
        <v>36273</v>
      </c>
      <c r="AK87" s="10" t="s">
        <v>5270</v>
      </c>
      <c r="AL87" s="10" t="s">
        <v>5421</v>
      </c>
      <c r="AM87" s="10" t="s">
        <v>5476</v>
      </c>
      <c r="AN87" s="12" t="e">
        <f>VLOOKUP(TRIM(AK87),[1]Sheet1!$S:$T,2,FALSE)</f>
        <v>#N/A</v>
      </c>
      <c r="AO87" s="12">
        <f t="shared" si="18"/>
        <v>0</v>
      </c>
      <c r="AP87" s="10">
        <f t="shared" si="19"/>
        <v>0</v>
      </c>
      <c r="AR87" s="12" t="b">
        <f t="shared" si="20"/>
        <v>0</v>
      </c>
      <c r="AT87">
        <v>150559</v>
      </c>
      <c r="AU87" t="s">
        <v>6620</v>
      </c>
      <c r="AV87" t="s">
        <v>5629</v>
      </c>
      <c r="AW87" s="13">
        <f t="shared" si="21"/>
        <v>3821.7799999999997</v>
      </c>
      <c r="AX87" s="13">
        <f t="shared" si="22"/>
        <v>0</v>
      </c>
      <c r="AZ87" t="str">
        <f t="shared" si="23"/>
        <v>01/04/2015;02397080000277;3821,78;0,00</v>
      </c>
    </row>
    <row r="88" spans="1:52" x14ac:dyDescent="0.2">
      <c r="A88" s="6" t="s">
        <v>3987</v>
      </c>
      <c r="B88" s="6">
        <v>150530</v>
      </c>
      <c r="C88" s="1">
        <v>42095</v>
      </c>
      <c r="D88" s="6" t="s">
        <v>1995</v>
      </c>
      <c r="E88" s="6" t="s">
        <v>4345</v>
      </c>
      <c r="F88" s="9">
        <v>336.18</v>
      </c>
      <c r="G88" s="9">
        <v>280.64</v>
      </c>
      <c r="H88" s="9">
        <v>33.68</v>
      </c>
      <c r="I88" s="6" t="s">
        <v>3644</v>
      </c>
      <c r="J88" s="9">
        <v>469.54</v>
      </c>
      <c r="K88" s="9">
        <v>55.54</v>
      </c>
      <c r="L88" s="6" t="s">
        <v>3644</v>
      </c>
      <c r="M88" s="9">
        <v>0</v>
      </c>
      <c r="N88" s="9">
        <v>0</v>
      </c>
      <c r="O88" s="6" t="s">
        <v>3990</v>
      </c>
      <c r="P88" s="7">
        <v>280.64</v>
      </c>
      <c r="Q88" s="7">
        <v>4.63</v>
      </c>
      <c r="R88" s="6" t="s">
        <v>3992</v>
      </c>
      <c r="S88" s="7">
        <v>280.64</v>
      </c>
      <c r="T88" s="7">
        <v>21.33</v>
      </c>
      <c r="U88" s="6" t="s">
        <v>3992</v>
      </c>
      <c r="V88" s="6" t="s">
        <v>3992</v>
      </c>
      <c r="W88" s="6">
        <v>6821672</v>
      </c>
      <c r="X88" s="6" t="s">
        <v>4666</v>
      </c>
      <c r="Y88" s="6" t="s">
        <v>3646</v>
      </c>
      <c r="Z88" s="6" t="s">
        <v>2001</v>
      </c>
      <c r="AA88" s="6"/>
      <c r="AB88" s="5">
        <f t="shared" si="14"/>
        <v>150530</v>
      </c>
      <c r="AC88" t="str">
        <f t="shared" si="15"/>
        <v>01/04/2015</v>
      </c>
      <c r="AD88" t="str">
        <f t="shared" si="16"/>
        <v>09281375000141</v>
      </c>
      <c r="AE88" s="11">
        <f t="shared" si="17"/>
        <v>336.18</v>
      </c>
      <c r="AF88">
        <f t="shared" si="25"/>
        <v>0</v>
      </c>
      <c r="AH88" s="10">
        <v>6789625</v>
      </c>
      <c r="AI88" s="10" t="s">
        <v>5487</v>
      </c>
      <c r="AJ88" s="10">
        <v>36273</v>
      </c>
      <c r="AK88" s="10" t="s">
        <v>5271</v>
      </c>
      <c r="AL88" s="10" t="s">
        <v>5421</v>
      </c>
      <c r="AM88" s="10" t="s">
        <v>5476</v>
      </c>
      <c r="AN88" s="12" t="e">
        <f>VLOOKUP(TRIM(AK88),[1]Sheet1!$S:$T,2,FALSE)</f>
        <v>#N/A</v>
      </c>
      <c r="AO88" s="12">
        <f t="shared" si="18"/>
        <v>0</v>
      </c>
      <c r="AP88" s="10">
        <f t="shared" si="19"/>
        <v>0</v>
      </c>
      <c r="AR88" s="12" t="b">
        <f t="shared" si="20"/>
        <v>0</v>
      </c>
      <c r="AT88">
        <v>150560</v>
      </c>
      <c r="AU88" t="s">
        <v>6620</v>
      </c>
      <c r="AV88" t="s">
        <v>5623</v>
      </c>
      <c r="AW88" s="13">
        <f t="shared" si="21"/>
        <v>198.18</v>
      </c>
      <c r="AX88" s="13">
        <f t="shared" si="22"/>
        <v>0</v>
      </c>
      <c r="AZ88" t="str">
        <f t="shared" si="23"/>
        <v>01/04/2015;59578948000414;198,18;0,00</v>
      </c>
    </row>
    <row r="89" spans="1:52" x14ac:dyDescent="0.2">
      <c r="A89" s="6" t="s">
        <v>3987</v>
      </c>
      <c r="B89" s="6">
        <v>150530</v>
      </c>
      <c r="C89" s="1">
        <v>42095</v>
      </c>
      <c r="D89" s="6" t="s">
        <v>1995</v>
      </c>
      <c r="E89" s="6" t="s">
        <v>4345</v>
      </c>
      <c r="F89" s="9">
        <v>336.18</v>
      </c>
      <c r="G89" s="9">
        <v>280.64</v>
      </c>
      <c r="H89" s="9">
        <v>33.68</v>
      </c>
      <c r="I89" s="6" t="s">
        <v>3644</v>
      </c>
      <c r="J89" s="9">
        <v>469.54</v>
      </c>
      <c r="K89" s="9">
        <v>55.54</v>
      </c>
      <c r="L89" s="6" t="s">
        <v>3644</v>
      </c>
      <c r="M89" s="9">
        <v>0</v>
      </c>
      <c r="N89" s="9">
        <v>0</v>
      </c>
      <c r="O89" s="6" t="s">
        <v>3990</v>
      </c>
      <c r="P89" s="7">
        <v>280.64</v>
      </c>
      <c r="Q89" s="7">
        <v>4.63</v>
      </c>
      <c r="R89" s="6" t="s">
        <v>3992</v>
      </c>
      <c r="S89" s="7">
        <v>280.64</v>
      </c>
      <c r="T89" s="7">
        <v>21.33</v>
      </c>
      <c r="U89" s="6" t="s">
        <v>3992</v>
      </c>
      <c r="V89" s="6" t="s">
        <v>3992</v>
      </c>
      <c r="W89" s="6">
        <v>6821672</v>
      </c>
      <c r="X89" s="6" t="s">
        <v>4666</v>
      </c>
      <c r="Y89" s="6" t="s">
        <v>2002</v>
      </c>
      <c r="Z89" s="6" t="s">
        <v>2003</v>
      </c>
      <c r="AA89" s="6"/>
      <c r="AB89" s="5">
        <f t="shared" si="14"/>
        <v>150530</v>
      </c>
      <c r="AC89" t="str">
        <f t="shared" si="15"/>
        <v>01/04/2015</v>
      </c>
      <c r="AD89" t="str">
        <f t="shared" si="16"/>
        <v>09281375000141</v>
      </c>
      <c r="AE89" s="11">
        <f t="shared" si="17"/>
        <v>336.18</v>
      </c>
      <c r="AF89">
        <f t="shared" si="25"/>
        <v>0</v>
      </c>
      <c r="AH89" s="10">
        <v>6811371</v>
      </c>
      <c r="AI89" s="10" t="s">
        <v>5484</v>
      </c>
      <c r="AJ89" s="10">
        <v>36274</v>
      </c>
      <c r="AK89" s="10" t="s">
        <v>5259</v>
      </c>
      <c r="AL89" s="10" t="s">
        <v>5421</v>
      </c>
      <c r="AM89" s="10" t="s">
        <v>5485</v>
      </c>
      <c r="AN89" s="12" t="e">
        <f>VLOOKUP(TRIM(AK89),[1]Sheet1!$S:$T,2,FALSE)</f>
        <v>#N/A</v>
      </c>
      <c r="AO89" s="12">
        <f t="shared" si="18"/>
        <v>0</v>
      </c>
      <c r="AP89" s="10">
        <f t="shared" si="19"/>
        <v>0</v>
      </c>
      <c r="AR89" s="12" t="b">
        <f t="shared" si="20"/>
        <v>0</v>
      </c>
      <c r="AT89">
        <v>150561</v>
      </c>
      <c r="AU89" t="s">
        <v>6620</v>
      </c>
      <c r="AV89" t="s">
        <v>5623</v>
      </c>
      <c r="AW89" s="13">
        <f t="shared" si="21"/>
        <v>666.63</v>
      </c>
      <c r="AX89" s="13">
        <f t="shared" si="22"/>
        <v>0</v>
      </c>
      <c r="AZ89" t="str">
        <f t="shared" si="23"/>
        <v>01/04/2015;59578948000414;666,63;0,00</v>
      </c>
    </row>
    <row r="90" spans="1:52" x14ac:dyDescent="0.2">
      <c r="A90" s="6" t="s">
        <v>3987</v>
      </c>
      <c r="B90" s="6">
        <v>150530</v>
      </c>
      <c r="C90" s="1">
        <v>42095</v>
      </c>
      <c r="D90" s="6" t="s">
        <v>1995</v>
      </c>
      <c r="E90" s="6" t="s">
        <v>4345</v>
      </c>
      <c r="F90" s="9">
        <v>365.28</v>
      </c>
      <c r="G90" s="9">
        <v>304.94</v>
      </c>
      <c r="H90" s="9">
        <v>36.590000000000003</v>
      </c>
      <c r="I90" s="6" t="s">
        <v>3644</v>
      </c>
      <c r="J90" s="9">
        <v>510.2</v>
      </c>
      <c r="K90" s="9">
        <v>60.34</v>
      </c>
      <c r="L90" s="6" t="s">
        <v>3644</v>
      </c>
      <c r="M90" s="9">
        <v>0</v>
      </c>
      <c r="N90" s="9">
        <v>0</v>
      </c>
      <c r="O90" s="6" t="s">
        <v>3990</v>
      </c>
      <c r="P90" s="7">
        <v>304.94</v>
      </c>
      <c r="Q90" s="7">
        <v>5.03</v>
      </c>
      <c r="R90" s="6" t="s">
        <v>3992</v>
      </c>
      <c r="S90" s="7">
        <v>304.94</v>
      </c>
      <c r="T90" s="7">
        <v>23.18</v>
      </c>
      <c r="U90" s="6" t="s">
        <v>3992</v>
      </c>
      <c r="V90" s="6" t="s">
        <v>3992</v>
      </c>
      <c r="W90" s="6">
        <v>6821672</v>
      </c>
      <c r="X90" s="6" t="s">
        <v>4666</v>
      </c>
      <c r="Y90" s="6" t="s">
        <v>2004</v>
      </c>
      <c r="Z90" s="6" t="s">
        <v>2005</v>
      </c>
      <c r="AA90" s="6"/>
      <c r="AB90" s="5">
        <f t="shared" si="14"/>
        <v>150530</v>
      </c>
      <c r="AC90" t="str">
        <f t="shared" si="15"/>
        <v>01/04/2015</v>
      </c>
      <c r="AD90" t="str">
        <f t="shared" si="16"/>
        <v>09281375000141</v>
      </c>
      <c r="AE90" s="11">
        <f t="shared" si="17"/>
        <v>365.28</v>
      </c>
      <c r="AF90">
        <f t="shared" si="25"/>
        <v>0</v>
      </c>
      <c r="AH90" s="10">
        <v>24004</v>
      </c>
      <c r="AI90" s="10" t="s">
        <v>5445</v>
      </c>
      <c r="AJ90" s="10">
        <v>36275</v>
      </c>
      <c r="AK90" s="10" t="s">
        <v>5248</v>
      </c>
      <c r="AL90" s="10" t="s">
        <v>5438</v>
      </c>
      <c r="AM90" s="10" t="s">
        <v>5477</v>
      </c>
      <c r="AN90" s="12" t="e">
        <f>VLOOKUP(TRIM(AK90),[1]Sheet1!$S:$T,2,FALSE)</f>
        <v>#N/A</v>
      </c>
      <c r="AO90" s="12">
        <f t="shared" si="18"/>
        <v>0</v>
      </c>
      <c r="AP90" s="10">
        <f t="shared" si="19"/>
        <v>0</v>
      </c>
      <c r="AR90" s="12" t="b">
        <f t="shared" si="20"/>
        <v>0</v>
      </c>
      <c r="AT90">
        <v>150562</v>
      </c>
      <c r="AU90" t="s">
        <v>6620</v>
      </c>
      <c r="AV90" t="s">
        <v>5630</v>
      </c>
      <c r="AW90" s="13">
        <f t="shared" si="21"/>
        <v>187.64999999999998</v>
      </c>
      <c r="AX90" s="13">
        <f t="shared" si="22"/>
        <v>0</v>
      </c>
      <c r="AZ90" t="str">
        <f t="shared" si="23"/>
        <v>01/04/2015;13200521000134;187,65;0,00</v>
      </c>
    </row>
    <row r="91" spans="1:52" x14ac:dyDescent="0.2">
      <c r="A91" s="6" t="s">
        <v>3987</v>
      </c>
      <c r="B91" s="6">
        <v>150530</v>
      </c>
      <c r="C91" s="1">
        <v>42095</v>
      </c>
      <c r="D91" s="6" t="s">
        <v>1995</v>
      </c>
      <c r="E91" s="6" t="s">
        <v>4345</v>
      </c>
      <c r="F91" s="9">
        <v>336.18</v>
      </c>
      <c r="G91" s="9">
        <v>280.64</v>
      </c>
      <c r="H91" s="9">
        <v>33.68</v>
      </c>
      <c r="I91" s="6" t="s">
        <v>3644</v>
      </c>
      <c r="J91" s="9">
        <v>469.54</v>
      </c>
      <c r="K91" s="9">
        <v>55.54</v>
      </c>
      <c r="L91" s="6" t="s">
        <v>3644</v>
      </c>
      <c r="M91" s="9">
        <v>0</v>
      </c>
      <c r="N91" s="9">
        <v>0</v>
      </c>
      <c r="O91" s="6" t="s">
        <v>3990</v>
      </c>
      <c r="P91" s="7">
        <v>280.64</v>
      </c>
      <c r="Q91" s="7">
        <v>4.63</v>
      </c>
      <c r="R91" s="6" t="s">
        <v>3992</v>
      </c>
      <c r="S91" s="7">
        <v>280.64</v>
      </c>
      <c r="T91" s="7">
        <v>21.33</v>
      </c>
      <c r="U91" s="6" t="s">
        <v>3992</v>
      </c>
      <c r="V91" s="6" t="s">
        <v>3992</v>
      </c>
      <c r="W91" s="6">
        <v>6821672</v>
      </c>
      <c r="X91" s="6" t="s">
        <v>4666</v>
      </c>
      <c r="Y91" s="6" t="s">
        <v>2006</v>
      </c>
      <c r="Z91" s="6" t="s">
        <v>2007</v>
      </c>
      <c r="AA91" s="6"/>
      <c r="AB91" s="5">
        <f t="shared" si="14"/>
        <v>150530</v>
      </c>
      <c r="AC91" t="str">
        <f t="shared" si="15"/>
        <v>01/04/2015</v>
      </c>
      <c r="AD91" t="str">
        <f t="shared" si="16"/>
        <v>09281375000141</v>
      </c>
      <c r="AE91" s="11">
        <f t="shared" si="17"/>
        <v>336.18</v>
      </c>
      <c r="AF91">
        <f t="shared" si="25"/>
        <v>0</v>
      </c>
      <c r="AH91" s="10">
        <v>6789625</v>
      </c>
      <c r="AI91" s="10" t="s">
        <v>5487</v>
      </c>
      <c r="AJ91" s="10">
        <v>36276</v>
      </c>
      <c r="AK91" s="10" t="s">
        <v>5272</v>
      </c>
      <c r="AL91" s="10" t="s">
        <v>5421</v>
      </c>
      <c r="AM91" s="10" t="s">
        <v>5476</v>
      </c>
      <c r="AN91" s="12" t="e">
        <f>VLOOKUP(TRIM(AK91),[1]Sheet1!$S:$T,2,FALSE)</f>
        <v>#N/A</v>
      </c>
      <c r="AO91" s="12">
        <f t="shared" si="18"/>
        <v>0</v>
      </c>
      <c r="AP91" s="10">
        <f t="shared" si="19"/>
        <v>0</v>
      </c>
      <c r="AR91" s="12" t="b">
        <f t="shared" si="20"/>
        <v>0</v>
      </c>
      <c r="AT91">
        <v>150563</v>
      </c>
      <c r="AU91" t="s">
        <v>6620</v>
      </c>
      <c r="AV91" t="s">
        <v>5623</v>
      </c>
      <c r="AW91" s="13">
        <f t="shared" si="21"/>
        <v>429.58</v>
      </c>
      <c r="AX91" s="13">
        <f t="shared" si="22"/>
        <v>0</v>
      </c>
      <c r="AZ91" t="str">
        <f t="shared" si="23"/>
        <v>01/04/2015;59578948000414;429,58;0,00</v>
      </c>
    </row>
    <row r="92" spans="1:52" x14ac:dyDescent="0.2">
      <c r="A92" s="6" t="s">
        <v>3987</v>
      </c>
      <c r="B92" s="6">
        <v>150530</v>
      </c>
      <c r="C92" s="1">
        <v>42095</v>
      </c>
      <c r="D92" s="6" t="s">
        <v>2008</v>
      </c>
      <c r="E92" s="6" t="s">
        <v>4345</v>
      </c>
      <c r="F92" s="9">
        <v>368.73</v>
      </c>
      <c r="G92" s="9">
        <v>256.85000000000002</v>
      </c>
      <c r="H92" s="9">
        <v>10.27</v>
      </c>
      <c r="I92" s="6" t="s">
        <v>3125</v>
      </c>
      <c r="J92" s="9">
        <v>575.34</v>
      </c>
      <c r="K92" s="9">
        <v>99.04</v>
      </c>
      <c r="L92" s="6" t="s">
        <v>3125</v>
      </c>
      <c r="M92" s="9">
        <v>256.85000000000002</v>
      </c>
      <c r="N92" s="9">
        <v>12.84</v>
      </c>
      <c r="O92" s="6" t="s">
        <v>1932</v>
      </c>
      <c r="P92" s="7">
        <v>256.85000000000002</v>
      </c>
      <c r="Q92" s="7">
        <v>4.24</v>
      </c>
      <c r="R92" s="6" t="s">
        <v>3992</v>
      </c>
      <c r="S92" s="7">
        <v>256.85000000000002</v>
      </c>
      <c r="T92" s="7">
        <v>19.52</v>
      </c>
      <c r="U92" s="6" t="s">
        <v>3992</v>
      </c>
      <c r="V92" s="6" t="s">
        <v>3992</v>
      </c>
      <c r="W92" s="6">
        <v>6821672</v>
      </c>
      <c r="X92" s="6" t="s">
        <v>4443</v>
      </c>
      <c r="Y92" s="6" t="s">
        <v>4934</v>
      </c>
      <c r="Z92" s="6" t="s">
        <v>4935</v>
      </c>
      <c r="AA92" s="6"/>
      <c r="AB92" s="5">
        <f t="shared" si="14"/>
        <v>150530</v>
      </c>
      <c r="AC92" t="str">
        <f t="shared" si="15"/>
        <v>01/04/2015</v>
      </c>
      <c r="AD92" t="str">
        <f t="shared" si="16"/>
        <v>09281375000141</v>
      </c>
      <c r="AE92" s="11">
        <f t="shared" si="17"/>
        <v>368.73</v>
      </c>
      <c r="AF92">
        <f t="shared" si="25"/>
        <v>0</v>
      </c>
      <c r="AH92" s="10">
        <v>24187</v>
      </c>
      <c r="AI92" s="10" t="s">
        <v>5445</v>
      </c>
      <c r="AJ92" s="10">
        <v>36277</v>
      </c>
      <c r="AK92" s="10" t="s">
        <v>5248</v>
      </c>
      <c r="AL92" s="10" t="s">
        <v>5438</v>
      </c>
      <c r="AM92" s="10" t="s">
        <v>5477</v>
      </c>
      <c r="AN92" s="12" t="e">
        <f>VLOOKUP(TRIM(AK92),[1]Sheet1!$S:$T,2,FALSE)</f>
        <v>#N/A</v>
      </c>
      <c r="AO92" s="12">
        <f t="shared" si="18"/>
        <v>0</v>
      </c>
      <c r="AP92" s="10">
        <f t="shared" si="19"/>
        <v>0</v>
      </c>
      <c r="AR92" s="12" t="b">
        <f t="shared" si="20"/>
        <v>0</v>
      </c>
      <c r="AT92">
        <v>150564</v>
      </c>
      <c r="AU92" t="s">
        <v>6620</v>
      </c>
      <c r="AV92" t="s">
        <v>5623</v>
      </c>
      <c r="AW92" s="13">
        <f t="shared" si="21"/>
        <v>107.4</v>
      </c>
      <c r="AX92" s="13">
        <f t="shared" si="22"/>
        <v>0</v>
      </c>
      <c r="AZ92" t="str">
        <f t="shared" si="23"/>
        <v>01/04/2015;59578948000414;107,40;0,00</v>
      </c>
    </row>
    <row r="93" spans="1:52" x14ac:dyDescent="0.2">
      <c r="A93" s="6" t="s">
        <v>3987</v>
      </c>
      <c r="B93" s="6">
        <v>150530</v>
      </c>
      <c r="C93" s="1">
        <v>42095</v>
      </c>
      <c r="D93" s="6" t="s">
        <v>2008</v>
      </c>
      <c r="E93" s="6" t="s">
        <v>4345</v>
      </c>
      <c r="F93" s="9">
        <v>313.95</v>
      </c>
      <c r="G93" s="9">
        <v>217.8</v>
      </c>
      <c r="H93" s="9">
        <v>8.7100000000000009</v>
      </c>
      <c r="I93" s="6" t="s">
        <v>3125</v>
      </c>
      <c r="J93" s="9">
        <v>437.28</v>
      </c>
      <c r="K93" s="9">
        <v>74.37</v>
      </c>
      <c r="L93" s="6" t="s">
        <v>3125</v>
      </c>
      <c r="M93" s="9">
        <v>217.8</v>
      </c>
      <c r="N93" s="9">
        <v>21.78</v>
      </c>
      <c r="O93" s="6" t="s">
        <v>1932</v>
      </c>
      <c r="P93" s="7">
        <v>217.8</v>
      </c>
      <c r="Q93" s="7">
        <v>3.59</v>
      </c>
      <c r="R93" s="6" t="s">
        <v>3992</v>
      </c>
      <c r="S93" s="7">
        <v>217.8</v>
      </c>
      <c r="T93" s="7">
        <v>16.55</v>
      </c>
      <c r="U93" s="6" t="s">
        <v>3992</v>
      </c>
      <c r="V93" s="6" t="s">
        <v>3992</v>
      </c>
      <c r="W93" s="6">
        <v>6821672</v>
      </c>
      <c r="X93" s="6" t="s">
        <v>4931</v>
      </c>
      <c r="Y93" s="6" t="s">
        <v>4932</v>
      </c>
      <c r="Z93" s="6" t="s">
        <v>2009</v>
      </c>
      <c r="AA93" s="6"/>
      <c r="AB93" s="5">
        <f t="shared" si="14"/>
        <v>150530</v>
      </c>
      <c r="AC93" t="str">
        <f t="shared" si="15"/>
        <v>01/04/2015</v>
      </c>
      <c r="AD93" t="str">
        <f t="shared" si="16"/>
        <v>09281375000141</v>
      </c>
      <c r="AE93" s="11">
        <f t="shared" si="17"/>
        <v>313.95</v>
      </c>
      <c r="AF93">
        <f t="shared" si="25"/>
        <v>0</v>
      </c>
      <c r="AH93" s="10">
        <v>6782806</v>
      </c>
      <c r="AI93" s="10" t="s">
        <v>5443</v>
      </c>
      <c r="AJ93" s="10">
        <v>36278</v>
      </c>
      <c r="AK93" s="10" t="s">
        <v>5273</v>
      </c>
      <c r="AL93" s="10" t="s">
        <v>5421</v>
      </c>
      <c r="AM93" s="10" t="s">
        <v>5424</v>
      </c>
      <c r="AN93" s="12" t="e">
        <f>VLOOKUP(TRIM(AK93),[1]Sheet1!$S:$T,2,FALSE)</f>
        <v>#N/A</v>
      </c>
      <c r="AO93" s="12">
        <f t="shared" si="18"/>
        <v>0</v>
      </c>
      <c r="AP93" s="10">
        <f t="shared" si="19"/>
        <v>0</v>
      </c>
      <c r="AR93" s="12" t="b">
        <f t="shared" si="20"/>
        <v>0</v>
      </c>
      <c r="AT93">
        <v>150565</v>
      </c>
      <c r="AU93" t="s">
        <v>6620</v>
      </c>
      <c r="AV93" t="s">
        <v>5623</v>
      </c>
      <c r="AW93" s="13">
        <f t="shared" si="21"/>
        <v>536.98</v>
      </c>
      <c r="AX93" s="13">
        <f t="shared" si="22"/>
        <v>0</v>
      </c>
      <c r="AZ93" t="str">
        <f t="shared" si="23"/>
        <v>01/04/2015;59578948000414;536,98;0,00</v>
      </c>
    </row>
    <row r="94" spans="1:52" x14ac:dyDescent="0.2">
      <c r="A94" s="6" t="s">
        <v>3987</v>
      </c>
      <c r="B94" s="6">
        <v>150531</v>
      </c>
      <c r="C94" s="1">
        <v>42095</v>
      </c>
      <c r="D94" s="6" t="s">
        <v>1931</v>
      </c>
      <c r="E94" s="6" t="s">
        <v>3989</v>
      </c>
      <c r="F94" s="9">
        <v>269</v>
      </c>
      <c r="G94" s="9">
        <v>269</v>
      </c>
      <c r="H94" s="9">
        <v>48.42</v>
      </c>
      <c r="I94" s="6" t="s">
        <v>4011</v>
      </c>
      <c r="J94" s="9">
        <v>0</v>
      </c>
      <c r="K94" s="9">
        <v>0</v>
      </c>
      <c r="L94" s="6" t="s">
        <v>3990</v>
      </c>
      <c r="M94" s="9">
        <v>0</v>
      </c>
      <c r="N94" s="9">
        <v>0</v>
      </c>
      <c r="O94" s="6" t="s">
        <v>3990</v>
      </c>
      <c r="P94" s="7">
        <v>269</v>
      </c>
      <c r="Q94" s="7">
        <v>4.4400000000000004</v>
      </c>
      <c r="R94" s="6" t="s">
        <v>3992</v>
      </c>
      <c r="S94" s="7">
        <v>269</v>
      </c>
      <c r="T94" s="7">
        <v>20.440000000000001</v>
      </c>
      <c r="U94" s="6" t="s">
        <v>3992</v>
      </c>
      <c r="V94" s="6" t="s">
        <v>3992</v>
      </c>
      <c r="W94" s="6">
        <v>6784150</v>
      </c>
      <c r="X94" s="6" t="s">
        <v>1962</v>
      </c>
      <c r="Y94" s="6" t="s">
        <v>2011</v>
      </c>
      <c r="Z94" s="6" t="s">
        <v>2012</v>
      </c>
      <c r="AA94" s="6"/>
      <c r="AB94" s="5">
        <f t="shared" si="14"/>
        <v>150531</v>
      </c>
      <c r="AC94" t="str">
        <f t="shared" si="15"/>
        <v>01/04/2015</v>
      </c>
      <c r="AD94" t="str">
        <f t="shared" si="16"/>
        <v>59105999000348</v>
      </c>
      <c r="AE94" s="11">
        <f t="shared" si="17"/>
        <v>269</v>
      </c>
      <c r="AF94">
        <v>0</v>
      </c>
      <c r="AH94" s="10">
        <v>6782806</v>
      </c>
      <c r="AI94" s="10" t="s">
        <v>5443</v>
      </c>
      <c r="AJ94" s="10">
        <v>36326</v>
      </c>
      <c r="AK94" s="10" t="s">
        <v>5274</v>
      </c>
      <c r="AL94" s="10" t="s">
        <v>5421</v>
      </c>
      <c r="AM94" s="10" t="s">
        <v>5439</v>
      </c>
      <c r="AN94" s="12" t="e">
        <f>VLOOKUP(TRIM(AK94),[1]Sheet1!$S:$T,2,FALSE)</f>
        <v>#N/A</v>
      </c>
      <c r="AO94" s="12">
        <f t="shared" si="18"/>
        <v>0</v>
      </c>
      <c r="AP94" s="10">
        <f t="shared" si="19"/>
        <v>0</v>
      </c>
      <c r="AR94" s="12" t="b">
        <f t="shared" si="20"/>
        <v>0</v>
      </c>
      <c r="AT94">
        <v>150566</v>
      </c>
      <c r="AU94" t="s">
        <v>6620</v>
      </c>
      <c r="AV94" t="s">
        <v>5631</v>
      </c>
      <c r="AW94" s="13">
        <f t="shared" si="21"/>
        <v>607.55999999999995</v>
      </c>
      <c r="AX94" s="13">
        <f t="shared" si="22"/>
        <v>0</v>
      </c>
      <c r="AZ94" t="str">
        <f t="shared" si="23"/>
        <v>01/04/2015;00857758001112;607,56;0,00</v>
      </c>
    </row>
    <row r="95" spans="1:52" x14ac:dyDescent="0.2">
      <c r="A95" s="6" t="s">
        <v>3987</v>
      </c>
      <c r="B95" s="6">
        <v>150532</v>
      </c>
      <c r="C95" s="1">
        <v>42095</v>
      </c>
      <c r="D95" s="6" t="s">
        <v>1926</v>
      </c>
      <c r="E95" s="6" t="s">
        <v>4096</v>
      </c>
      <c r="F95" s="9">
        <v>2069.1999999999998</v>
      </c>
      <c r="G95" s="9">
        <v>1799.3</v>
      </c>
      <c r="H95" s="9">
        <v>71.97</v>
      </c>
      <c r="I95" s="6" t="s">
        <v>1892</v>
      </c>
      <c r="J95" s="9">
        <v>0</v>
      </c>
      <c r="K95" s="9">
        <v>0</v>
      </c>
      <c r="L95" s="6" t="s">
        <v>3990</v>
      </c>
      <c r="M95" s="9">
        <v>1799.3</v>
      </c>
      <c r="N95" s="9">
        <v>269.89999999999998</v>
      </c>
      <c r="O95" s="6" t="s">
        <v>1932</v>
      </c>
      <c r="P95" s="7">
        <v>1799.3</v>
      </c>
      <c r="Q95" s="7">
        <v>29.69</v>
      </c>
      <c r="R95" s="6" t="s">
        <v>3992</v>
      </c>
      <c r="S95" s="7">
        <v>1799.3</v>
      </c>
      <c r="T95" s="7">
        <v>136.75</v>
      </c>
      <c r="U95" s="6" t="s">
        <v>3992</v>
      </c>
      <c r="V95" s="6" t="s">
        <v>3992</v>
      </c>
      <c r="W95" s="6">
        <v>6784024</v>
      </c>
      <c r="X95" s="6" t="s">
        <v>4362</v>
      </c>
      <c r="Y95" s="6" t="s">
        <v>1939</v>
      </c>
      <c r="Z95" s="6" t="s">
        <v>1940</v>
      </c>
      <c r="AA95" s="6"/>
      <c r="AB95" s="5">
        <f t="shared" si="14"/>
        <v>150532</v>
      </c>
      <c r="AC95" t="str">
        <f t="shared" si="15"/>
        <v>01/04/2015</v>
      </c>
      <c r="AD95" t="str">
        <f t="shared" si="16"/>
        <v>76487032000125</v>
      </c>
      <c r="AE95" s="11">
        <f t="shared" si="17"/>
        <v>2069.1999999999998</v>
      </c>
      <c r="AF95">
        <f t="shared" ref="AF95:AF97" si="26">SUMIF(AJ:AJ,B95,AP:AP)</f>
        <v>0</v>
      </c>
      <c r="AH95" s="10">
        <v>6782806</v>
      </c>
      <c r="AI95" s="10" t="s">
        <v>5443</v>
      </c>
      <c r="AJ95" s="10">
        <v>36279</v>
      </c>
      <c r="AK95" s="10" t="s">
        <v>5275</v>
      </c>
      <c r="AL95" s="10" t="s">
        <v>5421</v>
      </c>
      <c r="AM95" s="10" t="s">
        <v>5424</v>
      </c>
      <c r="AN95" s="12" t="e">
        <f>VLOOKUP(TRIM(AK95),[1]Sheet1!$S:$T,2,FALSE)</f>
        <v>#N/A</v>
      </c>
      <c r="AO95" s="12">
        <f t="shared" si="18"/>
        <v>0</v>
      </c>
      <c r="AP95" s="10">
        <f t="shared" si="19"/>
        <v>0</v>
      </c>
      <c r="AR95" s="12" t="b">
        <f t="shared" si="20"/>
        <v>0</v>
      </c>
      <c r="AT95">
        <v>150567</v>
      </c>
      <c r="AU95" t="s">
        <v>6620</v>
      </c>
      <c r="AV95" t="s">
        <v>5631</v>
      </c>
      <c r="AW95" s="13">
        <f t="shared" si="21"/>
        <v>601.48</v>
      </c>
      <c r="AX95" s="13">
        <f t="shared" si="22"/>
        <v>0</v>
      </c>
      <c r="AZ95" t="str">
        <f t="shared" si="23"/>
        <v>01/04/2015;00857758001112;601,48;0,00</v>
      </c>
    </row>
    <row r="96" spans="1:52" x14ac:dyDescent="0.2">
      <c r="A96" s="6" t="s">
        <v>3987</v>
      </c>
      <c r="B96" s="6">
        <v>150532</v>
      </c>
      <c r="C96" s="1">
        <v>42095</v>
      </c>
      <c r="D96" s="6" t="s">
        <v>1926</v>
      </c>
      <c r="E96" s="6" t="s">
        <v>4096</v>
      </c>
      <c r="F96" s="9">
        <v>1550.75</v>
      </c>
      <c r="G96" s="9">
        <v>1550.75</v>
      </c>
      <c r="H96" s="9">
        <v>62.03</v>
      </c>
      <c r="I96" s="6" t="s">
        <v>4110</v>
      </c>
      <c r="J96" s="9">
        <v>0</v>
      </c>
      <c r="K96" s="9">
        <v>0</v>
      </c>
      <c r="L96" s="6" t="s">
        <v>3990</v>
      </c>
      <c r="M96" s="9">
        <v>0</v>
      </c>
      <c r="N96" s="9">
        <v>0</v>
      </c>
      <c r="O96" s="6" t="s">
        <v>3990</v>
      </c>
      <c r="P96" s="7">
        <v>1550.75</v>
      </c>
      <c r="Q96" s="7">
        <v>25.59</v>
      </c>
      <c r="R96" s="6" t="s">
        <v>3992</v>
      </c>
      <c r="S96" s="7">
        <v>1550.75</v>
      </c>
      <c r="T96" s="7">
        <v>117.86</v>
      </c>
      <c r="U96" s="6" t="s">
        <v>3992</v>
      </c>
      <c r="V96" s="6" t="s">
        <v>3992</v>
      </c>
      <c r="W96" s="6">
        <v>6784024</v>
      </c>
      <c r="X96" s="6" t="s">
        <v>4376</v>
      </c>
      <c r="Y96" s="6" t="s">
        <v>1937</v>
      </c>
      <c r="Z96" s="6" t="s">
        <v>1938</v>
      </c>
      <c r="AA96" s="6"/>
      <c r="AB96" s="5">
        <f t="shared" si="14"/>
        <v>150532</v>
      </c>
      <c r="AC96" t="str">
        <f t="shared" si="15"/>
        <v>01/04/2015</v>
      </c>
      <c r="AD96" t="str">
        <f t="shared" si="16"/>
        <v>76487032000125</v>
      </c>
      <c r="AE96" s="11">
        <f t="shared" si="17"/>
        <v>1550.75</v>
      </c>
      <c r="AF96">
        <f t="shared" si="26"/>
        <v>0</v>
      </c>
      <c r="AH96" s="10">
        <v>6782806</v>
      </c>
      <c r="AI96" s="10" t="s">
        <v>5443</v>
      </c>
      <c r="AJ96" s="10">
        <v>36327</v>
      </c>
      <c r="AK96" s="10" t="s">
        <v>5276</v>
      </c>
      <c r="AL96" s="10" t="s">
        <v>5421</v>
      </c>
      <c r="AM96" s="10" t="s">
        <v>5488</v>
      </c>
      <c r="AN96" s="12" t="e">
        <f>VLOOKUP(TRIM(AK96),[1]Sheet1!$S:$T,2,FALSE)</f>
        <v>#N/A</v>
      </c>
      <c r="AO96" s="12">
        <f t="shared" si="18"/>
        <v>0</v>
      </c>
      <c r="AP96" s="10">
        <f t="shared" si="19"/>
        <v>0</v>
      </c>
      <c r="AR96" s="12" t="b">
        <f t="shared" si="20"/>
        <v>0</v>
      </c>
      <c r="AT96">
        <v>150570</v>
      </c>
      <c r="AU96" t="s">
        <v>6620</v>
      </c>
      <c r="AV96" t="s">
        <v>5634</v>
      </c>
      <c r="AW96" s="13">
        <f t="shared" si="21"/>
        <v>1913.4</v>
      </c>
      <c r="AX96" s="13">
        <f t="shared" si="22"/>
        <v>0</v>
      </c>
      <c r="AZ96" t="str">
        <f t="shared" si="23"/>
        <v>01/04/2015;04606776000291;1913,40;0,00</v>
      </c>
    </row>
    <row r="97" spans="1:52" x14ac:dyDescent="0.2">
      <c r="A97" s="6" t="s">
        <v>3987</v>
      </c>
      <c r="B97" s="6">
        <v>150532</v>
      </c>
      <c r="C97" s="1">
        <v>42095</v>
      </c>
      <c r="D97" s="6" t="s">
        <v>1926</v>
      </c>
      <c r="E97" s="6" t="s">
        <v>4096</v>
      </c>
      <c r="F97" s="9">
        <v>115.64</v>
      </c>
      <c r="G97" s="9">
        <v>100.56</v>
      </c>
      <c r="H97" s="9">
        <v>4.0199999999999996</v>
      </c>
      <c r="I97" s="6" t="s">
        <v>1892</v>
      </c>
      <c r="J97" s="9">
        <v>0</v>
      </c>
      <c r="K97" s="9">
        <v>0</v>
      </c>
      <c r="L97" s="6" t="s">
        <v>3990</v>
      </c>
      <c r="M97" s="9">
        <v>100.56</v>
      </c>
      <c r="N97" s="9">
        <v>15.08</v>
      </c>
      <c r="O97" s="6" t="s">
        <v>1932</v>
      </c>
      <c r="P97" s="7">
        <v>100.56</v>
      </c>
      <c r="Q97" s="7">
        <v>1.66</v>
      </c>
      <c r="R97" s="6" t="s">
        <v>3992</v>
      </c>
      <c r="S97" s="7">
        <v>100.56</v>
      </c>
      <c r="T97" s="7">
        <v>7.64</v>
      </c>
      <c r="U97" s="6" t="s">
        <v>3992</v>
      </c>
      <c r="V97" s="6" t="s">
        <v>3992</v>
      </c>
      <c r="W97" s="6">
        <v>6784024</v>
      </c>
      <c r="X97" s="6" t="s">
        <v>4362</v>
      </c>
      <c r="Y97" s="6" t="s">
        <v>1941</v>
      </c>
      <c r="Z97" s="6" t="s">
        <v>1942</v>
      </c>
      <c r="AA97" s="6"/>
      <c r="AB97" s="5">
        <f t="shared" si="14"/>
        <v>150532</v>
      </c>
      <c r="AC97" t="str">
        <f t="shared" si="15"/>
        <v>01/04/2015</v>
      </c>
      <c r="AD97" t="str">
        <f t="shared" si="16"/>
        <v>76487032000125</v>
      </c>
      <c r="AE97" s="11">
        <f t="shared" si="17"/>
        <v>115.64</v>
      </c>
      <c r="AF97">
        <f t="shared" si="26"/>
        <v>0</v>
      </c>
      <c r="AH97" s="10">
        <v>6782806</v>
      </c>
      <c r="AI97" s="10" t="s">
        <v>5443</v>
      </c>
      <c r="AJ97" s="10">
        <v>36280</v>
      </c>
      <c r="AK97" s="10" t="s">
        <v>5277</v>
      </c>
      <c r="AL97" s="10" t="s">
        <v>5421</v>
      </c>
      <c r="AM97" s="10" t="s">
        <v>5429</v>
      </c>
      <c r="AN97" s="12" t="e">
        <f>VLOOKUP(TRIM(AK97),[1]Sheet1!$S:$T,2,FALSE)</f>
        <v>#N/A</v>
      </c>
      <c r="AO97" s="12">
        <f t="shared" si="18"/>
        <v>0</v>
      </c>
      <c r="AP97" s="10">
        <f t="shared" si="19"/>
        <v>0</v>
      </c>
      <c r="AR97" s="12" t="b">
        <f t="shared" si="20"/>
        <v>0</v>
      </c>
      <c r="AT97">
        <v>150571</v>
      </c>
      <c r="AU97" t="s">
        <v>6620</v>
      </c>
      <c r="AV97" t="s">
        <v>5634</v>
      </c>
      <c r="AW97" s="13">
        <f t="shared" si="21"/>
        <v>2436</v>
      </c>
      <c r="AX97" s="13">
        <f t="shared" si="22"/>
        <v>0</v>
      </c>
      <c r="AZ97" t="str">
        <f t="shared" si="23"/>
        <v>01/04/2015;04606776000291;2436,00;0,00</v>
      </c>
    </row>
    <row r="98" spans="1:52" x14ac:dyDescent="0.2">
      <c r="A98" s="6" t="s">
        <v>3987</v>
      </c>
      <c r="B98" s="6">
        <v>150533</v>
      </c>
      <c r="C98" s="1">
        <v>42095</v>
      </c>
      <c r="D98" s="6" t="s">
        <v>1931</v>
      </c>
      <c r="E98" s="6" t="s">
        <v>3989</v>
      </c>
      <c r="F98" s="9">
        <v>2227.96</v>
      </c>
      <c r="G98" s="9">
        <v>1937.36</v>
      </c>
      <c r="H98" s="9">
        <v>348.72</v>
      </c>
      <c r="I98" s="6" t="s">
        <v>4011</v>
      </c>
      <c r="J98" s="9">
        <v>0</v>
      </c>
      <c r="K98" s="9">
        <v>0</v>
      </c>
      <c r="L98" s="6" t="s">
        <v>3990</v>
      </c>
      <c r="M98" s="9">
        <v>1937.36</v>
      </c>
      <c r="N98" s="9">
        <v>290.60000000000002</v>
      </c>
      <c r="O98" s="6" t="s">
        <v>1932</v>
      </c>
      <c r="P98" s="7">
        <v>1937.36</v>
      </c>
      <c r="Q98" s="7">
        <v>31.97</v>
      </c>
      <c r="R98" s="6" t="s">
        <v>3992</v>
      </c>
      <c r="S98" s="7">
        <v>1937.36</v>
      </c>
      <c r="T98" s="7">
        <v>147.24</v>
      </c>
      <c r="U98" s="6" t="s">
        <v>3992</v>
      </c>
      <c r="V98" s="6" t="s">
        <v>3992</v>
      </c>
      <c r="W98" s="6">
        <v>6794297</v>
      </c>
      <c r="X98" s="6" t="s">
        <v>4362</v>
      </c>
      <c r="Y98" s="6" t="s">
        <v>2015</v>
      </c>
      <c r="Z98" s="6" t="s">
        <v>2016</v>
      </c>
      <c r="AA98" s="6"/>
      <c r="AB98" s="5">
        <f t="shared" si="14"/>
        <v>150533</v>
      </c>
      <c r="AC98" t="str">
        <f t="shared" si="15"/>
        <v>01/04/2015</v>
      </c>
      <c r="AD98" t="str">
        <f t="shared" si="16"/>
        <v>60769577000194</v>
      </c>
      <c r="AE98" s="11">
        <f t="shared" si="17"/>
        <v>2227.96</v>
      </c>
      <c r="AF98">
        <v>0</v>
      </c>
      <c r="AH98" s="10">
        <v>6782806</v>
      </c>
      <c r="AI98" s="10" t="s">
        <v>5443</v>
      </c>
      <c r="AJ98" s="10">
        <v>36281</v>
      </c>
      <c r="AK98" s="10" t="s">
        <v>5278</v>
      </c>
      <c r="AL98" s="10" t="s">
        <v>5421</v>
      </c>
      <c r="AM98" s="10" t="s">
        <v>5424</v>
      </c>
      <c r="AN98" s="12" t="e">
        <f>VLOOKUP(TRIM(AK98),[1]Sheet1!$S:$T,2,FALSE)</f>
        <v>#N/A</v>
      </c>
      <c r="AO98" s="12">
        <f t="shared" si="18"/>
        <v>0</v>
      </c>
      <c r="AP98" s="10">
        <f t="shared" si="19"/>
        <v>0</v>
      </c>
      <c r="AR98" s="12" t="b">
        <f t="shared" si="20"/>
        <v>0</v>
      </c>
      <c r="AT98">
        <v>150572</v>
      </c>
      <c r="AU98" t="s">
        <v>6620</v>
      </c>
      <c r="AV98" t="s">
        <v>5635</v>
      </c>
      <c r="AW98" s="13">
        <f t="shared" si="21"/>
        <v>703</v>
      </c>
      <c r="AX98" s="13">
        <f t="shared" si="22"/>
        <v>0</v>
      </c>
      <c r="AZ98" t="str">
        <f t="shared" si="23"/>
        <v>01/04/2015;01192333001366;703,00;0,00</v>
      </c>
    </row>
    <row r="99" spans="1:52" x14ac:dyDescent="0.2">
      <c r="A99" s="6" t="s">
        <v>3987</v>
      </c>
      <c r="B99" s="6">
        <v>150534</v>
      </c>
      <c r="C99" s="1">
        <v>42095</v>
      </c>
      <c r="D99" s="6" t="s">
        <v>1926</v>
      </c>
      <c r="E99" s="6" t="s">
        <v>4096</v>
      </c>
      <c r="F99" s="9">
        <v>160</v>
      </c>
      <c r="G99" s="9">
        <v>160</v>
      </c>
      <c r="H99" s="9">
        <v>19.2</v>
      </c>
      <c r="I99" s="6" t="s">
        <v>4011</v>
      </c>
      <c r="J99" s="9">
        <v>0</v>
      </c>
      <c r="K99" s="9">
        <v>0</v>
      </c>
      <c r="L99" s="6" t="s">
        <v>3990</v>
      </c>
      <c r="M99" s="9">
        <v>0</v>
      </c>
      <c r="N99" s="9">
        <v>0</v>
      </c>
      <c r="O99" s="6" t="s">
        <v>3990</v>
      </c>
      <c r="P99" s="7">
        <v>160</v>
      </c>
      <c r="Q99" s="7">
        <v>2.64</v>
      </c>
      <c r="R99" s="6" t="s">
        <v>3992</v>
      </c>
      <c r="S99" s="7">
        <v>160</v>
      </c>
      <c r="T99" s="7">
        <v>12.16</v>
      </c>
      <c r="U99" s="6" t="s">
        <v>3992</v>
      </c>
      <c r="V99" s="6" t="s">
        <v>3992</v>
      </c>
      <c r="W99" s="6">
        <v>6789624</v>
      </c>
      <c r="X99" s="6" t="s">
        <v>1962</v>
      </c>
      <c r="Y99" s="6" t="s">
        <v>2018</v>
      </c>
      <c r="Z99" s="6" t="s">
        <v>2019</v>
      </c>
      <c r="AA99" s="6"/>
      <c r="AB99" s="5">
        <f t="shared" si="14"/>
        <v>150534</v>
      </c>
      <c r="AC99" t="str">
        <f t="shared" si="15"/>
        <v>01/04/2015</v>
      </c>
      <c r="AD99" t="str">
        <f t="shared" si="16"/>
        <v>43375930000132</v>
      </c>
      <c r="AE99" s="11">
        <f t="shared" si="17"/>
        <v>160</v>
      </c>
      <c r="AF99">
        <v>0</v>
      </c>
      <c r="AH99" s="10">
        <v>6782806</v>
      </c>
      <c r="AI99" s="10" t="s">
        <v>5443</v>
      </c>
      <c r="AJ99" s="10">
        <v>36327</v>
      </c>
      <c r="AK99" s="10" t="s">
        <v>5279</v>
      </c>
      <c r="AL99" s="10" t="s">
        <v>5421</v>
      </c>
      <c r="AM99" s="10" t="s">
        <v>5489</v>
      </c>
      <c r="AN99" s="12" t="e">
        <f>VLOOKUP(TRIM(AK99),[1]Sheet1!$S:$T,2,FALSE)</f>
        <v>#N/A</v>
      </c>
      <c r="AO99" s="12">
        <f t="shared" si="18"/>
        <v>0</v>
      </c>
      <c r="AP99" s="10">
        <f t="shared" si="19"/>
        <v>0</v>
      </c>
      <c r="AR99" s="12" t="b">
        <f t="shared" si="20"/>
        <v>0</v>
      </c>
      <c r="AT99">
        <v>150573</v>
      </c>
      <c r="AU99" t="s">
        <v>6620</v>
      </c>
      <c r="AV99" t="s">
        <v>5635</v>
      </c>
      <c r="AW99" s="13">
        <f t="shared" si="21"/>
        <v>657</v>
      </c>
      <c r="AX99" s="13">
        <f t="shared" si="22"/>
        <v>0</v>
      </c>
      <c r="AZ99" t="str">
        <f t="shared" si="23"/>
        <v>01/04/2015;01192333001366;657,00;0,00</v>
      </c>
    </row>
    <row r="100" spans="1:52" x14ac:dyDescent="0.2">
      <c r="A100" s="6" t="s">
        <v>3987</v>
      </c>
      <c r="B100" s="6">
        <v>150536</v>
      </c>
      <c r="C100" s="1">
        <v>42095</v>
      </c>
      <c r="D100" s="6" t="s">
        <v>1986</v>
      </c>
      <c r="E100" s="6" t="s">
        <v>3989</v>
      </c>
      <c r="F100" s="9">
        <v>1401.24</v>
      </c>
      <c r="G100" s="9">
        <v>1401.24</v>
      </c>
      <c r="H100" s="9">
        <v>252.22</v>
      </c>
      <c r="I100" s="6" t="s">
        <v>4011</v>
      </c>
      <c r="J100" s="9">
        <v>0</v>
      </c>
      <c r="K100" s="9">
        <v>0</v>
      </c>
      <c r="L100" s="6" t="s">
        <v>3990</v>
      </c>
      <c r="M100" s="9">
        <v>0</v>
      </c>
      <c r="N100" s="9">
        <v>0</v>
      </c>
      <c r="O100" s="6" t="s">
        <v>3990</v>
      </c>
      <c r="P100" s="7">
        <v>1401.24</v>
      </c>
      <c r="Q100" s="7">
        <v>23.12</v>
      </c>
      <c r="R100" s="6" t="s">
        <v>3992</v>
      </c>
      <c r="S100" s="7">
        <v>1401.24</v>
      </c>
      <c r="T100" s="7">
        <v>106.49</v>
      </c>
      <c r="U100" s="6" t="s">
        <v>3992</v>
      </c>
      <c r="V100" s="6" t="s">
        <v>3992</v>
      </c>
      <c r="W100" s="6">
        <v>6784115</v>
      </c>
      <c r="X100" s="6" t="s">
        <v>4382</v>
      </c>
      <c r="Y100" s="6" t="s">
        <v>2762</v>
      </c>
      <c r="Z100" s="6" t="s">
        <v>2763</v>
      </c>
      <c r="AA100" s="6"/>
      <c r="AB100" s="5">
        <f t="shared" si="14"/>
        <v>150536</v>
      </c>
      <c r="AC100" t="str">
        <f t="shared" si="15"/>
        <v>01/04/2015</v>
      </c>
      <c r="AD100" t="str">
        <f t="shared" si="16"/>
        <v>46070868000169</v>
      </c>
      <c r="AE100" s="11">
        <f t="shared" si="17"/>
        <v>1401.24</v>
      </c>
      <c r="AF100">
        <v>0</v>
      </c>
      <c r="AH100" s="10">
        <v>6782806</v>
      </c>
      <c r="AI100" s="10" t="s">
        <v>5443</v>
      </c>
      <c r="AJ100" s="10">
        <v>36282</v>
      </c>
      <c r="AK100" s="10" t="s">
        <v>5226</v>
      </c>
      <c r="AL100" s="10" t="s">
        <v>5421</v>
      </c>
      <c r="AM100" s="10" t="s">
        <v>5448</v>
      </c>
      <c r="AN100" s="12" t="e">
        <f>VLOOKUP(TRIM(AK100),[1]Sheet1!$S:$T,2,FALSE)</f>
        <v>#N/A</v>
      </c>
      <c r="AO100" s="12">
        <f t="shared" si="18"/>
        <v>0</v>
      </c>
      <c r="AP100" s="10">
        <f t="shared" si="19"/>
        <v>0</v>
      </c>
      <c r="AR100" s="12" t="b">
        <f t="shared" si="20"/>
        <v>0</v>
      </c>
      <c r="AT100">
        <v>150574</v>
      </c>
      <c r="AU100" t="s">
        <v>6620</v>
      </c>
      <c r="AV100" t="s">
        <v>5635</v>
      </c>
      <c r="AW100" s="13">
        <f t="shared" si="21"/>
        <v>2496.6</v>
      </c>
      <c r="AX100" s="13">
        <f t="shared" si="22"/>
        <v>0</v>
      </c>
      <c r="AZ100" t="str">
        <f t="shared" si="23"/>
        <v>01/04/2015;01192333001366;2496,60;0,00</v>
      </c>
    </row>
    <row r="101" spans="1:52" x14ac:dyDescent="0.2">
      <c r="A101" s="6" t="s">
        <v>3987</v>
      </c>
      <c r="B101" s="6">
        <v>150537</v>
      </c>
      <c r="C101" s="1">
        <v>42095</v>
      </c>
      <c r="D101" s="6" t="s">
        <v>1931</v>
      </c>
      <c r="E101" s="6" t="s">
        <v>3989</v>
      </c>
      <c r="F101" s="9">
        <v>1649.38</v>
      </c>
      <c r="G101" s="9">
        <v>1434.24</v>
      </c>
      <c r="H101" s="9">
        <v>258.16000000000003</v>
      </c>
      <c r="I101" s="6" t="s">
        <v>4011</v>
      </c>
      <c r="J101" s="9">
        <v>0</v>
      </c>
      <c r="K101" s="9">
        <v>0</v>
      </c>
      <c r="L101" s="6" t="s">
        <v>3990</v>
      </c>
      <c r="M101" s="9">
        <v>1434.24</v>
      </c>
      <c r="N101" s="9">
        <v>215.14</v>
      </c>
      <c r="O101" s="6" t="s">
        <v>1932</v>
      </c>
      <c r="P101" s="7">
        <v>1434.24</v>
      </c>
      <c r="Q101" s="7">
        <v>23.66</v>
      </c>
      <c r="R101" s="6" t="s">
        <v>3992</v>
      </c>
      <c r="S101" s="7">
        <v>1434.24</v>
      </c>
      <c r="T101" s="7">
        <v>109</v>
      </c>
      <c r="U101" s="6" t="s">
        <v>3992</v>
      </c>
      <c r="V101" s="6" t="s">
        <v>3992</v>
      </c>
      <c r="W101" s="6">
        <v>6784150</v>
      </c>
      <c r="X101" s="6" t="s">
        <v>4362</v>
      </c>
      <c r="Y101" s="6" t="s">
        <v>2022</v>
      </c>
      <c r="Z101" s="6" t="s">
        <v>2023</v>
      </c>
      <c r="AA101" s="6"/>
      <c r="AB101" s="5">
        <f t="shared" si="14"/>
        <v>150537</v>
      </c>
      <c r="AC101" t="str">
        <f t="shared" si="15"/>
        <v>01/04/2015</v>
      </c>
      <c r="AD101" t="str">
        <f t="shared" si="16"/>
        <v>59105999000348</v>
      </c>
      <c r="AE101" s="11">
        <f t="shared" si="17"/>
        <v>1649.38</v>
      </c>
      <c r="AF101">
        <f t="shared" ref="AF101:AF102" si="27">SUMIF(AJ:AJ,B101,AP:AP)</f>
        <v>0</v>
      </c>
      <c r="AH101" s="10">
        <v>6782806</v>
      </c>
      <c r="AI101" s="10" t="s">
        <v>5443</v>
      </c>
      <c r="AJ101" s="10">
        <v>36282</v>
      </c>
      <c r="AK101" s="10" t="s">
        <v>5226</v>
      </c>
      <c r="AL101" s="10" t="s">
        <v>5421</v>
      </c>
      <c r="AM101" s="10" t="s">
        <v>5470</v>
      </c>
      <c r="AN101" s="12" t="e">
        <f>VLOOKUP(TRIM(AK101),[1]Sheet1!$S:$T,2,FALSE)</f>
        <v>#N/A</v>
      </c>
      <c r="AO101" s="12">
        <f t="shared" si="18"/>
        <v>0</v>
      </c>
      <c r="AP101" s="10">
        <f t="shared" si="19"/>
        <v>0</v>
      </c>
      <c r="AR101" s="12" t="b">
        <f t="shared" si="20"/>
        <v>0</v>
      </c>
      <c r="AT101">
        <v>150575</v>
      </c>
      <c r="AU101" t="s">
        <v>6620</v>
      </c>
      <c r="AV101" t="s">
        <v>5623</v>
      </c>
      <c r="AW101" s="13">
        <f t="shared" si="21"/>
        <v>22955.9</v>
      </c>
      <c r="AX101" s="13">
        <f t="shared" si="22"/>
        <v>0</v>
      </c>
      <c r="AZ101" t="str">
        <f t="shared" si="23"/>
        <v>01/04/2015;59578948000414;22955,90;0,00</v>
      </c>
    </row>
    <row r="102" spans="1:52" x14ac:dyDescent="0.2">
      <c r="A102" s="6" t="s">
        <v>3987</v>
      </c>
      <c r="B102" s="6">
        <v>150537</v>
      </c>
      <c r="C102" s="1">
        <v>42095</v>
      </c>
      <c r="D102" s="6" t="s">
        <v>1986</v>
      </c>
      <c r="E102" s="6" t="s">
        <v>3989</v>
      </c>
      <c r="F102" s="9">
        <v>1749.28</v>
      </c>
      <c r="G102" s="9">
        <v>1457.73</v>
      </c>
      <c r="H102" s="9">
        <v>262.39</v>
      </c>
      <c r="I102" s="6" t="s">
        <v>4360</v>
      </c>
      <c r="J102" s="9">
        <v>0</v>
      </c>
      <c r="K102" s="9">
        <v>0</v>
      </c>
      <c r="L102" s="6" t="s">
        <v>3990</v>
      </c>
      <c r="M102" s="9">
        <v>1457.73</v>
      </c>
      <c r="N102" s="9">
        <v>291.55</v>
      </c>
      <c r="O102" s="6" t="s">
        <v>1932</v>
      </c>
      <c r="P102" s="7">
        <v>1457.73</v>
      </c>
      <c r="Q102" s="7">
        <v>24.05</v>
      </c>
      <c r="R102" s="6" t="s">
        <v>3992</v>
      </c>
      <c r="S102" s="7">
        <v>1457.73</v>
      </c>
      <c r="T102" s="7">
        <v>110.79</v>
      </c>
      <c r="U102" s="6" t="s">
        <v>3992</v>
      </c>
      <c r="V102" s="6" t="s">
        <v>3992</v>
      </c>
      <c r="W102" s="6">
        <v>6784150</v>
      </c>
      <c r="X102" s="6" t="s">
        <v>4382</v>
      </c>
      <c r="Y102" s="6" t="s">
        <v>4383</v>
      </c>
      <c r="Z102" s="6" t="s">
        <v>2024</v>
      </c>
      <c r="AA102" s="6"/>
      <c r="AB102" s="5">
        <f t="shared" si="14"/>
        <v>150537</v>
      </c>
      <c r="AC102" t="str">
        <f t="shared" si="15"/>
        <v>01/04/2015</v>
      </c>
      <c r="AD102" t="str">
        <f t="shared" si="16"/>
        <v>59105999000348</v>
      </c>
      <c r="AE102" s="11">
        <f t="shared" si="17"/>
        <v>1749.28</v>
      </c>
      <c r="AF102">
        <f t="shared" si="27"/>
        <v>0</v>
      </c>
      <c r="AH102" s="10">
        <v>7614369</v>
      </c>
      <c r="AI102" s="10" t="s">
        <v>5445</v>
      </c>
      <c r="AJ102" s="10">
        <v>36328</v>
      </c>
      <c r="AK102" s="10" t="s">
        <v>5256</v>
      </c>
      <c r="AL102" s="10" t="s">
        <v>5438</v>
      </c>
      <c r="AM102" s="10" t="s">
        <v>5477</v>
      </c>
      <c r="AN102" s="12" t="e">
        <f>VLOOKUP(TRIM(AK102),[1]Sheet1!$S:$T,2,FALSE)</f>
        <v>#N/A</v>
      </c>
      <c r="AO102" s="12">
        <f t="shared" si="18"/>
        <v>0</v>
      </c>
      <c r="AP102" s="10">
        <f t="shared" si="19"/>
        <v>0</v>
      </c>
      <c r="AR102" s="12" t="b">
        <f t="shared" si="20"/>
        <v>0</v>
      </c>
      <c r="AT102">
        <v>150576</v>
      </c>
      <c r="AU102" t="s">
        <v>6620</v>
      </c>
      <c r="AV102" t="s">
        <v>5638</v>
      </c>
      <c r="AW102" s="13">
        <f t="shared" si="21"/>
        <v>151.43</v>
      </c>
      <c r="AX102" s="13">
        <f t="shared" si="22"/>
        <v>0</v>
      </c>
      <c r="AZ102" t="str">
        <f t="shared" si="23"/>
        <v>01/04/2015;53009825000133;151,43;0,00</v>
      </c>
    </row>
    <row r="103" spans="1:52" x14ac:dyDescent="0.2">
      <c r="A103" s="6" t="s">
        <v>3987</v>
      </c>
      <c r="B103" s="6">
        <v>150538</v>
      </c>
      <c r="C103" s="1">
        <v>42095</v>
      </c>
      <c r="D103" s="6" t="s">
        <v>1931</v>
      </c>
      <c r="E103" s="6" t="s">
        <v>3989</v>
      </c>
      <c r="F103" s="9">
        <v>1751.3</v>
      </c>
      <c r="G103" s="9">
        <v>1522.87</v>
      </c>
      <c r="H103" s="9">
        <v>274.12</v>
      </c>
      <c r="I103" s="6" t="s">
        <v>4011</v>
      </c>
      <c r="J103" s="9">
        <v>0</v>
      </c>
      <c r="K103" s="9">
        <v>0</v>
      </c>
      <c r="L103" s="6" t="s">
        <v>3990</v>
      </c>
      <c r="M103" s="9">
        <v>1522.87</v>
      </c>
      <c r="N103" s="9">
        <v>228.43</v>
      </c>
      <c r="O103" s="6" t="s">
        <v>1932</v>
      </c>
      <c r="P103" s="7">
        <v>1522.87</v>
      </c>
      <c r="Q103" s="7">
        <v>25.13</v>
      </c>
      <c r="R103" s="6" t="s">
        <v>3992</v>
      </c>
      <c r="S103" s="7">
        <v>1522.87</v>
      </c>
      <c r="T103" s="7">
        <v>115.74</v>
      </c>
      <c r="U103" s="6" t="s">
        <v>3992</v>
      </c>
      <c r="V103" s="6" t="s">
        <v>3992</v>
      </c>
      <c r="W103" s="6">
        <v>6784150</v>
      </c>
      <c r="X103" s="6" t="s">
        <v>4362</v>
      </c>
      <c r="Y103" s="6" t="s">
        <v>2025</v>
      </c>
      <c r="Z103" s="6" t="s">
        <v>2026</v>
      </c>
      <c r="AA103" s="6"/>
      <c r="AB103" s="5">
        <f t="shared" si="14"/>
        <v>150538</v>
      </c>
      <c r="AC103" t="str">
        <f t="shared" si="15"/>
        <v>01/04/2015</v>
      </c>
      <c r="AD103" t="str">
        <f t="shared" si="16"/>
        <v>59105999000348</v>
      </c>
      <c r="AE103" s="11">
        <f t="shared" si="17"/>
        <v>1751.3</v>
      </c>
      <c r="AF103">
        <v>0</v>
      </c>
      <c r="AH103" s="10">
        <v>6782806</v>
      </c>
      <c r="AI103" s="10" t="s">
        <v>5443</v>
      </c>
      <c r="AJ103" s="10">
        <v>36282</v>
      </c>
      <c r="AK103" s="10" t="s">
        <v>5280</v>
      </c>
      <c r="AL103" s="10" t="s">
        <v>5421</v>
      </c>
      <c r="AM103" s="10" t="s">
        <v>5427</v>
      </c>
      <c r="AN103" s="12" t="e">
        <f>VLOOKUP(TRIM(AK103),[1]Sheet1!$S:$T,2,FALSE)</f>
        <v>#N/A</v>
      </c>
      <c r="AO103" s="12">
        <f t="shared" si="18"/>
        <v>0</v>
      </c>
      <c r="AP103" s="10">
        <f t="shared" si="19"/>
        <v>0</v>
      </c>
      <c r="AR103" s="12" t="b">
        <f t="shared" si="20"/>
        <v>0</v>
      </c>
      <c r="AT103">
        <v>150577</v>
      </c>
      <c r="AU103" t="s">
        <v>6620</v>
      </c>
      <c r="AV103" t="s">
        <v>5428</v>
      </c>
      <c r="AW103" s="13">
        <f t="shared" si="21"/>
        <v>564.72</v>
      </c>
      <c r="AX103" s="13">
        <f t="shared" si="22"/>
        <v>0</v>
      </c>
      <c r="AZ103" t="str">
        <f t="shared" si="23"/>
        <v>01/04/2015;04337168000148;564,72;0,00</v>
      </c>
    </row>
    <row r="104" spans="1:52" x14ac:dyDescent="0.2">
      <c r="A104" s="6" t="s">
        <v>3987</v>
      </c>
      <c r="B104" s="6">
        <v>150538</v>
      </c>
      <c r="C104" s="1">
        <v>42095</v>
      </c>
      <c r="D104" s="6" t="s">
        <v>1931</v>
      </c>
      <c r="E104" s="6" t="s">
        <v>3989</v>
      </c>
      <c r="F104" s="9">
        <v>3578.8</v>
      </c>
      <c r="G104" s="9">
        <v>3112</v>
      </c>
      <c r="H104" s="9">
        <v>560.16</v>
      </c>
      <c r="I104" s="6" t="s">
        <v>4011</v>
      </c>
      <c r="J104" s="9">
        <v>0</v>
      </c>
      <c r="K104" s="9">
        <v>0</v>
      </c>
      <c r="L104" s="6" t="s">
        <v>3990</v>
      </c>
      <c r="M104" s="9">
        <v>3112</v>
      </c>
      <c r="N104" s="9">
        <v>466.8</v>
      </c>
      <c r="O104" s="6" t="s">
        <v>1932</v>
      </c>
      <c r="P104" s="7">
        <v>3112</v>
      </c>
      <c r="Q104" s="7">
        <v>51.35</v>
      </c>
      <c r="R104" s="6" t="s">
        <v>3992</v>
      </c>
      <c r="S104" s="7">
        <v>3112</v>
      </c>
      <c r="T104" s="7">
        <v>236.51</v>
      </c>
      <c r="U104" s="6" t="s">
        <v>3992</v>
      </c>
      <c r="V104" s="6" t="s">
        <v>3992</v>
      </c>
      <c r="W104" s="6">
        <v>6784150</v>
      </c>
      <c r="X104" s="6" t="s">
        <v>4362</v>
      </c>
      <c r="Y104" s="6" t="s">
        <v>2027</v>
      </c>
      <c r="Z104" s="6" t="s">
        <v>2028</v>
      </c>
      <c r="AA104" s="6"/>
      <c r="AB104" s="5">
        <f t="shared" si="14"/>
        <v>150538</v>
      </c>
      <c r="AC104" t="str">
        <f t="shared" si="15"/>
        <v>01/04/2015</v>
      </c>
      <c r="AD104" t="str">
        <f t="shared" si="16"/>
        <v>59105999000348</v>
      </c>
      <c r="AE104" s="11">
        <f t="shared" si="17"/>
        <v>3578.8</v>
      </c>
      <c r="AF104">
        <v>0</v>
      </c>
      <c r="AH104" s="10">
        <v>7614369</v>
      </c>
      <c r="AI104" s="10" t="s">
        <v>5445</v>
      </c>
      <c r="AJ104" s="10">
        <v>36328</v>
      </c>
      <c r="AK104" s="10" t="s">
        <v>5281</v>
      </c>
      <c r="AL104" s="10" t="s">
        <v>5438</v>
      </c>
      <c r="AM104" s="10" t="s">
        <v>5474</v>
      </c>
      <c r="AN104" s="12" t="e">
        <f>VLOOKUP(TRIM(AK104),[1]Sheet1!$S:$T,2,FALSE)</f>
        <v>#N/A</v>
      </c>
      <c r="AO104" s="12">
        <f t="shared" si="18"/>
        <v>0</v>
      </c>
      <c r="AP104" s="10">
        <f t="shared" si="19"/>
        <v>0</v>
      </c>
      <c r="AR104" s="12" t="b">
        <f t="shared" si="20"/>
        <v>0</v>
      </c>
      <c r="AT104">
        <v>150578</v>
      </c>
      <c r="AU104" t="s">
        <v>6620</v>
      </c>
      <c r="AV104" t="s">
        <v>5639</v>
      </c>
      <c r="AW104" s="13">
        <f t="shared" si="21"/>
        <v>265.85000000000002</v>
      </c>
      <c r="AX104" s="13">
        <f t="shared" si="22"/>
        <v>0</v>
      </c>
      <c r="AZ104" t="str">
        <f t="shared" si="23"/>
        <v>01/04/2015;45788486000102;265,85;0,00</v>
      </c>
    </row>
    <row r="105" spans="1:52" x14ac:dyDescent="0.2">
      <c r="A105" s="6" t="s">
        <v>3987</v>
      </c>
      <c r="B105" s="6">
        <v>150538</v>
      </c>
      <c r="C105" s="1">
        <v>42095</v>
      </c>
      <c r="D105" s="6" t="s">
        <v>1931</v>
      </c>
      <c r="E105" s="6" t="s">
        <v>3989</v>
      </c>
      <c r="F105" s="9">
        <v>1444.45</v>
      </c>
      <c r="G105" s="9">
        <v>1256.04</v>
      </c>
      <c r="H105" s="9">
        <v>226.09</v>
      </c>
      <c r="I105" s="6" t="s">
        <v>4011</v>
      </c>
      <c r="J105" s="9">
        <v>0</v>
      </c>
      <c r="K105" s="9">
        <v>0</v>
      </c>
      <c r="L105" s="6" t="s">
        <v>3990</v>
      </c>
      <c r="M105" s="9">
        <v>1256.04</v>
      </c>
      <c r="N105" s="9">
        <v>188.41</v>
      </c>
      <c r="O105" s="6" t="s">
        <v>1932</v>
      </c>
      <c r="P105" s="7">
        <v>1256.04</v>
      </c>
      <c r="Q105" s="7">
        <v>20.72</v>
      </c>
      <c r="R105" s="6" t="s">
        <v>3992</v>
      </c>
      <c r="S105" s="7">
        <v>1256.04</v>
      </c>
      <c r="T105" s="7">
        <v>95.46</v>
      </c>
      <c r="U105" s="6" t="s">
        <v>3992</v>
      </c>
      <c r="V105" s="6" t="s">
        <v>3992</v>
      </c>
      <c r="W105" s="6">
        <v>6784150</v>
      </c>
      <c r="X105" s="6" t="s">
        <v>4362</v>
      </c>
      <c r="Y105" s="6" t="s">
        <v>2029</v>
      </c>
      <c r="Z105" s="6" t="s">
        <v>2030</v>
      </c>
      <c r="AA105" s="6"/>
      <c r="AB105" s="5">
        <f t="shared" si="14"/>
        <v>150538</v>
      </c>
      <c r="AC105" t="str">
        <f t="shared" si="15"/>
        <v>01/04/2015</v>
      </c>
      <c r="AD105" t="str">
        <f t="shared" si="16"/>
        <v>59105999000348</v>
      </c>
      <c r="AE105" s="11">
        <f t="shared" si="17"/>
        <v>1444.45</v>
      </c>
      <c r="AF105">
        <v>0</v>
      </c>
      <c r="AH105" s="10">
        <v>24174</v>
      </c>
      <c r="AI105" s="10" t="s">
        <v>5445</v>
      </c>
      <c r="AJ105" s="10">
        <v>36283</v>
      </c>
      <c r="AK105" s="10" t="s">
        <v>5256</v>
      </c>
      <c r="AL105" s="10" t="s">
        <v>5438</v>
      </c>
      <c r="AM105" s="10" t="s">
        <v>5474</v>
      </c>
      <c r="AN105" s="12" t="e">
        <f>VLOOKUP(TRIM(AK105),[1]Sheet1!$S:$T,2,FALSE)</f>
        <v>#N/A</v>
      </c>
      <c r="AO105" s="12">
        <f t="shared" si="18"/>
        <v>0</v>
      </c>
      <c r="AP105" s="10">
        <f t="shared" si="19"/>
        <v>0</v>
      </c>
      <c r="AR105" s="12" t="b">
        <f t="shared" si="20"/>
        <v>0</v>
      </c>
      <c r="AT105">
        <v>150579</v>
      </c>
      <c r="AU105" t="s">
        <v>6620</v>
      </c>
      <c r="AV105" t="s">
        <v>5428</v>
      </c>
      <c r="AW105" s="13">
        <f t="shared" si="21"/>
        <v>358.4</v>
      </c>
      <c r="AX105" s="13">
        <f t="shared" si="22"/>
        <v>0</v>
      </c>
      <c r="AZ105" t="str">
        <f t="shared" si="23"/>
        <v>01/04/2015;04337168000148;358,40;0,00</v>
      </c>
    </row>
    <row r="106" spans="1:52" x14ac:dyDescent="0.2">
      <c r="A106" s="6" t="s">
        <v>3987</v>
      </c>
      <c r="B106" s="6">
        <v>150538</v>
      </c>
      <c r="C106" s="1">
        <v>42095</v>
      </c>
      <c r="D106" s="6" t="s">
        <v>1931</v>
      </c>
      <c r="E106" s="6" t="s">
        <v>3989</v>
      </c>
      <c r="F106" s="9">
        <v>2248.12</v>
      </c>
      <c r="G106" s="9">
        <v>1954.89</v>
      </c>
      <c r="H106" s="9">
        <v>351.88</v>
      </c>
      <c r="I106" s="6" t="s">
        <v>4011</v>
      </c>
      <c r="J106" s="9">
        <v>0</v>
      </c>
      <c r="K106" s="9">
        <v>0</v>
      </c>
      <c r="L106" s="6" t="s">
        <v>3990</v>
      </c>
      <c r="M106" s="9">
        <v>1954.89</v>
      </c>
      <c r="N106" s="9">
        <v>293.23</v>
      </c>
      <c r="O106" s="6" t="s">
        <v>1932</v>
      </c>
      <c r="P106" s="7">
        <v>1954.89</v>
      </c>
      <c r="Q106" s="7">
        <v>32.26</v>
      </c>
      <c r="R106" s="6" t="s">
        <v>3992</v>
      </c>
      <c r="S106" s="7">
        <v>1954.89</v>
      </c>
      <c r="T106" s="7">
        <v>148.57</v>
      </c>
      <c r="U106" s="6" t="s">
        <v>3992</v>
      </c>
      <c r="V106" s="6" t="s">
        <v>3992</v>
      </c>
      <c r="W106" s="6">
        <v>6784150</v>
      </c>
      <c r="X106" s="6" t="s">
        <v>4362</v>
      </c>
      <c r="Y106" s="6" t="s">
        <v>2031</v>
      </c>
      <c r="Z106" s="6" t="s">
        <v>2032</v>
      </c>
      <c r="AA106" s="6"/>
      <c r="AB106" s="5">
        <f t="shared" si="14"/>
        <v>150538</v>
      </c>
      <c r="AC106" t="str">
        <f t="shared" si="15"/>
        <v>01/04/2015</v>
      </c>
      <c r="AD106" t="str">
        <f t="shared" si="16"/>
        <v>59105999000348</v>
      </c>
      <c r="AE106" s="11">
        <f t="shared" si="17"/>
        <v>2248.12</v>
      </c>
      <c r="AF106">
        <v>0</v>
      </c>
      <c r="AH106" s="10">
        <v>6782806</v>
      </c>
      <c r="AI106" s="10" t="s">
        <v>5443</v>
      </c>
      <c r="AJ106" s="10">
        <v>36284</v>
      </c>
      <c r="AK106" s="10" t="s">
        <v>5260</v>
      </c>
      <c r="AL106" s="10" t="s">
        <v>5421</v>
      </c>
      <c r="AM106" s="10" t="s">
        <v>5435</v>
      </c>
      <c r="AN106" s="12" t="e">
        <f>VLOOKUP(TRIM(AK106),[1]Sheet1!$S:$T,2,FALSE)</f>
        <v>#N/A</v>
      </c>
      <c r="AO106" s="12">
        <f t="shared" si="18"/>
        <v>0</v>
      </c>
      <c r="AP106" s="10">
        <f t="shared" si="19"/>
        <v>0</v>
      </c>
      <c r="AR106" s="12" t="b">
        <f t="shared" si="20"/>
        <v>0</v>
      </c>
      <c r="AT106">
        <v>150580</v>
      </c>
      <c r="AU106" t="s">
        <v>6620</v>
      </c>
      <c r="AV106" t="s">
        <v>5640</v>
      </c>
      <c r="AW106" s="13">
        <f t="shared" si="21"/>
        <v>541.79999999999995</v>
      </c>
      <c r="AX106" s="13">
        <f t="shared" si="22"/>
        <v>0</v>
      </c>
      <c r="AZ106" t="str">
        <f t="shared" si="23"/>
        <v>01/04/2015;48754139000157;541,80;0,00</v>
      </c>
    </row>
    <row r="107" spans="1:52" x14ac:dyDescent="0.2">
      <c r="A107" s="6" t="s">
        <v>3987</v>
      </c>
      <c r="B107" s="6">
        <v>150538</v>
      </c>
      <c r="C107" s="1">
        <v>42095</v>
      </c>
      <c r="D107" s="6" t="s">
        <v>1986</v>
      </c>
      <c r="E107" s="6" t="s">
        <v>3989</v>
      </c>
      <c r="F107" s="9">
        <v>238.02</v>
      </c>
      <c r="G107" s="9">
        <v>238.02</v>
      </c>
      <c r="H107" s="9">
        <v>42.84</v>
      </c>
      <c r="I107" s="6" t="s">
        <v>4011</v>
      </c>
      <c r="J107" s="9">
        <v>0</v>
      </c>
      <c r="K107" s="9">
        <v>0</v>
      </c>
      <c r="L107" s="6" t="s">
        <v>3990</v>
      </c>
      <c r="M107" s="9">
        <v>0</v>
      </c>
      <c r="N107" s="9">
        <v>0</v>
      </c>
      <c r="O107" s="6" t="s">
        <v>3990</v>
      </c>
      <c r="P107" s="7">
        <v>238.02</v>
      </c>
      <c r="Q107" s="7">
        <v>3.93</v>
      </c>
      <c r="R107" s="6" t="s">
        <v>3992</v>
      </c>
      <c r="S107" s="7">
        <v>238.02</v>
      </c>
      <c r="T107" s="7">
        <v>18.09</v>
      </c>
      <c r="U107" s="6" t="s">
        <v>3992</v>
      </c>
      <c r="V107" s="6" t="s">
        <v>3992</v>
      </c>
      <c r="W107" s="6">
        <v>6784150</v>
      </c>
      <c r="X107" s="6" t="s">
        <v>4382</v>
      </c>
      <c r="Y107" s="6" t="s">
        <v>3191</v>
      </c>
      <c r="Z107" s="6" t="s">
        <v>2033</v>
      </c>
      <c r="AA107" s="6"/>
      <c r="AB107" s="5">
        <f t="shared" si="14"/>
        <v>150538</v>
      </c>
      <c r="AC107" t="str">
        <f t="shared" si="15"/>
        <v>01/04/2015</v>
      </c>
      <c r="AD107" t="str">
        <f t="shared" si="16"/>
        <v>59105999000348</v>
      </c>
      <c r="AE107" s="11">
        <f t="shared" si="17"/>
        <v>238.02</v>
      </c>
      <c r="AF107">
        <v>0</v>
      </c>
      <c r="AH107" s="10">
        <v>7614370</v>
      </c>
      <c r="AI107" s="10" t="s">
        <v>5445</v>
      </c>
      <c r="AJ107" s="10">
        <v>36329</v>
      </c>
      <c r="AK107" s="10" t="s">
        <v>5250</v>
      </c>
      <c r="AL107" s="10" t="s">
        <v>5438</v>
      </c>
      <c r="AM107" s="10" t="s">
        <v>5474</v>
      </c>
      <c r="AN107" s="12" t="e">
        <f>VLOOKUP(TRIM(AK107),[1]Sheet1!$S:$T,2,FALSE)</f>
        <v>#N/A</v>
      </c>
      <c r="AO107" s="12">
        <f t="shared" si="18"/>
        <v>0</v>
      </c>
      <c r="AP107" s="10">
        <f t="shared" si="19"/>
        <v>0</v>
      </c>
      <c r="AR107" s="12" t="b">
        <f t="shared" si="20"/>
        <v>0</v>
      </c>
      <c r="AT107">
        <v>150581</v>
      </c>
      <c r="AU107" t="s">
        <v>6621</v>
      </c>
      <c r="AV107" t="s">
        <v>5641</v>
      </c>
      <c r="AW107" s="13">
        <f t="shared" si="21"/>
        <v>1913.75</v>
      </c>
      <c r="AX107" s="13">
        <f t="shared" si="22"/>
        <v>0</v>
      </c>
      <c r="AZ107" t="str">
        <f t="shared" si="23"/>
        <v>02/04/2015;04758367000715;1913,75;0,00</v>
      </c>
    </row>
    <row r="108" spans="1:52" x14ac:dyDescent="0.2">
      <c r="A108" s="6" t="s">
        <v>3987</v>
      </c>
      <c r="B108" s="6">
        <v>150540</v>
      </c>
      <c r="C108" s="1">
        <v>42095</v>
      </c>
      <c r="D108" s="6" t="s">
        <v>1986</v>
      </c>
      <c r="E108" s="6" t="s">
        <v>3989</v>
      </c>
      <c r="F108" s="9">
        <v>3172.65</v>
      </c>
      <c r="G108" s="9">
        <v>3172.65</v>
      </c>
      <c r="H108" s="9">
        <v>571.08000000000004</v>
      </c>
      <c r="I108" s="6" t="s">
        <v>4360</v>
      </c>
      <c r="J108" s="9">
        <v>0</v>
      </c>
      <c r="K108" s="9">
        <v>0</v>
      </c>
      <c r="L108" s="6" t="s">
        <v>3990</v>
      </c>
      <c r="M108" s="9">
        <v>2758.83</v>
      </c>
      <c r="N108" s="9">
        <v>413.82</v>
      </c>
      <c r="O108" s="6" t="s">
        <v>1932</v>
      </c>
      <c r="P108" s="7">
        <v>2758.83</v>
      </c>
      <c r="Q108" s="7">
        <v>45.52</v>
      </c>
      <c r="R108" s="6" t="s">
        <v>3992</v>
      </c>
      <c r="S108" s="7">
        <v>2758.83</v>
      </c>
      <c r="T108" s="7">
        <v>209.67</v>
      </c>
      <c r="U108" s="6" t="s">
        <v>3992</v>
      </c>
      <c r="V108" s="6" t="s">
        <v>3992</v>
      </c>
      <c r="W108" s="6">
        <v>6784211</v>
      </c>
      <c r="X108" s="6" t="s">
        <v>4362</v>
      </c>
      <c r="Y108" s="6" t="s">
        <v>2041</v>
      </c>
      <c r="Z108" s="6" t="s">
        <v>2042</v>
      </c>
      <c r="AA108" s="6"/>
      <c r="AB108" s="5">
        <f t="shared" si="14"/>
        <v>150540</v>
      </c>
      <c r="AC108" t="str">
        <f t="shared" si="15"/>
        <v>01/04/2015</v>
      </c>
      <c r="AD108" t="str">
        <f t="shared" si="16"/>
        <v>46761730000106</v>
      </c>
      <c r="AE108" s="11">
        <f t="shared" si="17"/>
        <v>3172.65</v>
      </c>
      <c r="AF108">
        <f>SUMIF(AJ:AJ,B108,AP:AP)</f>
        <v>0</v>
      </c>
      <c r="AH108" s="10">
        <v>6782806</v>
      </c>
      <c r="AI108" s="10" t="s">
        <v>5443</v>
      </c>
      <c r="AJ108" s="10">
        <v>36285</v>
      </c>
      <c r="AK108" s="10" t="s">
        <v>5282</v>
      </c>
      <c r="AL108" s="10" t="s">
        <v>5421</v>
      </c>
      <c r="AM108" s="10" t="s">
        <v>5476</v>
      </c>
      <c r="AN108" s="12" t="e">
        <f>VLOOKUP(TRIM(AK108),[1]Sheet1!$S:$T,2,FALSE)</f>
        <v>#N/A</v>
      </c>
      <c r="AO108" s="12">
        <f t="shared" si="18"/>
        <v>0</v>
      </c>
      <c r="AP108" s="10">
        <f t="shared" si="19"/>
        <v>0</v>
      </c>
      <c r="AR108" s="12" t="b">
        <f t="shared" si="20"/>
        <v>0</v>
      </c>
      <c r="AT108">
        <v>150582</v>
      </c>
      <c r="AU108" t="s">
        <v>6621</v>
      </c>
      <c r="AV108" t="s">
        <v>5643</v>
      </c>
      <c r="AW108" s="13">
        <f t="shared" si="21"/>
        <v>549.07000000000005</v>
      </c>
      <c r="AX108" s="13">
        <f t="shared" si="22"/>
        <v>0</v>
      </c>
      <c r="AZ108" t="str">
        <f t="shared" si="23"/>
        <v>02/04/2015;56992217000180;549,07;0,00</v>
      </c>
    </row>
    <row r="109" spans="1:52" x14ac:dyDescent="0.2">
      <c r="A109" s="6" t="s">
        <v>3987</v>
      </c>
      <c r="B109" s="6">
        <v>150542</v>
      </c>
      <c r="C109" s="1">
        <v>42095</v>
      </c>
      <c r="D109" s="6" t="s">
        <v>1931</v>
      </c>
      <c r="E109" s="6" t="s">
        <v>3989</v>
      </c>
      <c r="F109" s="9">
        <v>130.52000000000001</v>
      </c>
      <c r="G109" s="9">
        <v>0</v>
      </c>
      <c r="H109" s="9">
        <v>0</v>
      </c>
      <c r="I109" s="6" t="s">
        <v>3990</v>
      </c>
      <c r="J109" s="9">
        <v>0</v>
      </c>
      <c r="K109" s="9">
        <v>0</v>
      </c>
      <c r="L109" s="6" t="s">
        <v>3990</v>
      </c>
      <c r="M109" s="9">
        <v>0</v>
      </c>
      <c r="N109" s="9">
        <v>0</v>
      </c>
      <c r="O109" s="6" t="s">
        <v>3990</v>
      </c>
      <c r="P109" s="7">
        <v>130.52000000000001</v>
      </c>
      <c r="Q109" s="7">
        <v>2.15</v>
      </c>
      <c r="R109" s="6" t="s">
        <v>3992</v>
      </c>
      <c r="S109" s="7">
        <v>130.52000000000001</v>
      </c>
      <c r="T109" s="7">
        <v>9.92</v>
      </c>
      <c r="U109" s="6" t="s">
        <v>3992</v>
      </c>
      <c r="V109" s="6" t="s">
        <v>3992</v>
      </c>
      <c r="W109" s="6">
        <v>6784200</v>
      </c>
      <c r="X109" s="6" t="s">
        <v>4376</v>
      </c>
      <c r="Y109" s="6" t="s">
        <v>2049</v>
      </c>
      <c r="Z109" s="6" t="s">
        <v>2050</v>
      </c>
      <c r="AA109" s="6"/>
      <c r="AB109" s="5">
        <f t="shared" si="14"/>
        <v>150542</v>
      </c>
      <c r="AC109" t="str">
        <f t="shared" si="15"/>
        <v>01/04/2015</v>
      </c>
      <c r="AD109" t="str">
        <f t="shared" si="16"/>
        <v>01498525000161</v>
      </c>
      <c r="AE109" s="11">
        <f t="shared" si="17"/>
        <v>130.52000000000001</v>
      </c>
      <c r="AF109">
        <v>0</v>
      </c>
      <c r="AH109" s="10">
        <v>6782806</v>
      </c>
      <c r="AI109" s="10" t="s">
        <v>5443</v>
      </c>
      <c r="AJ109" s="10">
        <v>36285</v>
      </c>
      <c r="AK109" s="10" t="s">
        <v>5274</v>
      </c>
      <c r="AL109" s="10" t="s">
        <v>5421</v>
      </c>
      <c r="AM109" s="10" t="s">
        <v>5427</v>
      </c>
      <c r="AN109" s="12" t="e">
        <f>VLOOKUP(TRIM(AK109),[1]Sheet1!$S:$T,2,FALSE)</f>
        <v>#N/A</v>
      </c>
      <c r="AO109" s="12">
        <f t="shared" si="18"/>
        <v>0</v>
      </c>
      <c r="AP109" s="10">
        <f t="shared" si="19"/>
        <v>0</v>
      </c>
      <c r="AR109" s="12" t="b">
        <f t="shared" si="20"/>
        <v>0</v>
      </c>
      <c r="AT109">
        <v>150583</v>
      </c>
      <c r="AU109" t="s">
        <v>6621</v>
      </c>
      <c r="AV109" t="s">
        <v>5641</v>
      </c>
      <c r="AW109" s="13">
        <f t="shared" si="21"/>
        <v>9185.98</v>
      </c>
      <c r="AX109" s="13">
        <f t="shared" si="22"/>
        <v>0</v>
      </c>
      <c r="AZ109" t="str">
        <f t="shared" si="23"/>
        <v>02/04/2015;04758367000715;9185,98;0,00</v>
      </c>
    </row>
    <row r="110" spans="1:52" x14ac:dyDescent="0.2">
      <c r="A110" s="6" t="s">
        <v>3987</v>
      </c>
      <c r="B110" s="6">
        <v>150543</v>
      </c>
      <c r="C110" s="1">
        <v>42095</v>
      </c>
      <c r="D110" s="6" t="s">
        <v>1931</v>
      </c>
      <c r="E110" s="6" t="s">
        <v>3989</v>
      </c>
      <c r="F110" s="9">
        <v>391.56</v>
      </c>
      <c r="G110" s="9">
        <v>0</v>
      </c>
      <c r="H110" s="9">
        <v>0</v>
      </c>
      <c r="I110" s="6" t="s">
        <v>3990</v>
      </c>
      <c r="J110" s="9">
        <v>0</v>
      </c>
      <c r="K110" s="9">
        <v>0</v>
      </c>
      <c r="L110" s="6" t="s">
        <v>3990</v>
      </c>
      <c r="M110" s="9">
        <v>0</v>
      </c>
      <c r="N110" s="9">
        <v>0</v>
      </c>
      <c r="O110" s="6" t="s">
        <v>3990</v>
      </c>
      <c r="P110" s="7">
        <v>391.56</v>
      </c>
      <c r="Q110" s="7">
        <v>6.46</v>
      </c>
      <c r="R110" s="6" t="s">
        <v>3992</v>
      </c>
      <c r="S110" s="7">
        <v>391.56</v>
      </c>
      <c r="T110" s="7">
        <v>29.76</v>
      </c>
      <c r="U110" s="6" t="s">
        <v>3992</v>
      </c>
      <c r="V110" s="6" t="s">
        <v>3992</v>
      </c>
      <c r="W110" s="6">
        <v>6784200</v>
      </c>
      <c r="X110" s="6" t="s">
        <v>4376</v>
      </c>
      <c r="Y110" s="6" t="s">
        <v>2049</v>
      </c>
      <c r="Z110" s="6" t="s">
        <v>2050</v>
      </c>
      <c r="AA110" s="6"/>
      <c r="AB110" s="5">
        <f t="shared" si="14"/>
        <v>150543</v>
      </c>
      <c r="AC110" t="str">
        <f t="shared" si="15"/>
        <v>01/04/2015</v>
      </c>
      <c r="AD110" t="str">
        <f t="shared" si="16"/>
        <v>01498525000161</v>
      </c>
      <c r="AE110" s="11">
        <f t="shared" si="17"/>
        <v>391.56</v>
      </c>
      <c r="AF110">
        <v>0</v>
      </c>
      <c r="AH110" s="10">
        <v>7614370</v>
      </c>
      <c r="AI110" s="10" t="s">
        <v>5445</v>
      </c>
      <c r="AJ110" s="10">
        <v>36329</v>
      </c>
      <c r="AK110" s="10" t="s">
        <v>5250</v>
      </c>
      <c r="AL110" s="10" t="s">
        <v>5438</v>
      </c>
      <c r="AM110" s="10" t="s">
        <v>5474</v>
      </c>
      <c r="AN110" s="12" t="e">
        <f>VLOOKUP(TRIM(AK110),[1]Sheet1!$S:$T,2,FALSE)</f>
        <v>#N/A</v>
      </c>
      <c r="AO110" s="12">
        <f t="shared" si="18"/>
        <v>0</v>
      </c>
      <c r="AP110" s="10">
        <f t="shared" si="19"/>
        <v>0</v>
      </c>
      <c r="AR110" s="12" t="b">
        <f t="shared" si="20"/>
        <v>0</v>
      </c>
      <c r="AT110">
        <v>150584</v>
      </c>
      <c r="AU110" t="s">
        <v>6621</v>
      </c>
      <c r="AV110" t="s">
        <v>5641</v>
      </c>
      <c r="AW110" s="13">
        <f t="shared" si="21"/>
        <v>8037.73</v>
      </c>
      <c r="AX110" s="13">
        <f t="shared" si="22"/>
        <v>0</v>
      </c>
      <c r="AZ110" t="str">
        <f t="shared" si="23"/>
        <v>02/04/2015;04758367000715;8037,73;0,00</v>
      </c>
    </row>
    <row r="111" spans="1:52" x14ac:dyDescent="0.2">
      <c r="A111" s="6" t="s">
        <v>3987</v>
      </c>
      <c r="B111" s="6">
        <v>150544</v>
      </c>
      <c r="C111" s="1">
        <v>42095</v>
      </c>
      <c r="D111" s="6" t="s">
        <v>1931</v>
      </c>
      <c r="E111" s="6" t="s">
        <v>3989</v>
      </c>
      <c r="F111" s="9">
        <v>13265</v>
      </c>
      <c r="G111" s="9">
        <v>0</v>
      </c>
      <c r="H111" s="9">
        <v>0</v>
      </c>
      <c r="I111" s="6" t="s">
        <v>3990</v>
      </c>
      <c r="J111" s="9">
        <v>0</v>
      </c>
      <c r="K111" s="9">
        <v>0</v>
      </c>
      <c r="L111" s="6" t="s">
        <v>3990</v>
      </c>
      <c r="M111" s="9">
        <v>0</v>
      </c>
      <c r="N111" s="9">
        <v>0</v>
      </c>
      <c r="O111" s="6" t="s">
        <v>3990</v>
      </c>
      <c r="P111" s="7">
        <v>13265</v>
      </c>
      <c r="Q111" s="7">
        <v>218.87</v>
      </c>
      <c r="R111" s="6" t="s">
        <v>3992</v>
      </c>
      <c r="S111" s="7">
        <v>13265</v>
      </c>
      <c r="T111" s="7">
        <v>1008.14</v>
      </c>
      <c r="U111" s="6" t="s">
        <v>3992</v>
      </c>
      <c r="V111" s="6" t="s">
        <v>3992</v>
      </c>
      <c r="W111" s="6">
        <v>6784054</v>
      </c>
      <c r="X111" s="6" t="s">
        <v>4304</v>
      </c>
      <c r="Y111" s="6" t="s">
        <v>2052</v>
      </c>
      <c r="Z111" s="6" t="s">
        <v>2053</v>
      </c>
      <c r="AA111" s="6"/>
      <c r="AB111" s="5">
        <f t="shared" si="14"/>
        <v>150544</v>
      </c>
      <c r="AC111" t="str">
        <f t="shared" si="15"/>
        <v>01/04/2015</v>
      </c>
      <c r="AD111" t="str">
        <f t="shared" si="16"/>
        <v>74404229000209</v>
      </c>
      <c r="AE111" s="11">
        <f t="shared" si="17"/>
        <v>13265</v>
      </c>
      <c r="AF111">
        <v>0</v>
      </c>
      <c r="AH111" s="10">
        <v>6782806</v>
      </c>
      <c r="AI111" s="10" t="s">
        <v>5443</v>
      </c>
      <c r="AJ111" s="10">
        <v>36286</v>
      </c>
      <c r="AK111" s="10" t="s">
        <v>5253</v>
      </c>
      <c r="AL111" s="10" t="s">
        <v>5421</v>
      </c>
      <c r="AM111" s="10" t="s">
        <v>5442</v>
      </c>
      <c r="AN111" s="12" t="e">
        <f>VLOOKUP(TRIM(AK111),[1]Sheet1!$S:$T,2,FALSE)</f>
        <v>#N/A</v>
      </c>
      <c r="AO111" s="12">
        <f t="shared" si="18"/>
        <v>0</v>
      </c>
      <c r="AP111" s="10">
        <f t="shared" si="19"/>
        <v>0</v>
      </c>
      <c r="AR111" s="12" t="b">
        <f t="shared" si="20"/>
        <v>0</v>
      </c>
      <c r="AT111">
        <v>150585</v>
      </c>
      <c r="AU111" t="s">
        <v>6621</v>
      </c>
      <c r="AV111" t="s">
        <v>5646</v>
      </c>
      <c r="AW111" s="13">
        <f t="shared" si="21"/>
        <v>1529.73</v>
      </c>
      <c r="AX111" s="13">
        <f t="shared" si="22"/>
        <v>0</v>
      </c>
      <c r="AZ111" t="str">
        <f t="shared" si="23"/>
        <v>02/04/2015;54305743001170;1529,73;0,00</v>
      </c>
    </row>
    <row r="112" spans="1:52" x14ac:dyDescent="0.2">
      <c r="A112" s="6" t="s">
        <v>3987</v>
      </c>
      <c r="B112" s="6">
        <v>150545</v>
      </c>
      <c r="C112" s="1">
        <v>42095</v>
      </c>
      <c r="D112" s="6" t="s">
        <v>1931</v>
      </c>
      <c r="E112" s="6" t="s">
        <v>3989</v>
      </c>
      <c r="F112" s="9">
        <v>3888</v>
      </c>
      <c r="G112" s="9">
        <v>0</v>
      </c>
      <c r="H112" s="9">
        <v>0</v>
      </c>
      <c r="I112" s="6" t="s">
        <v>3990</v>
      </c>
      <c r="J112" s="9">
        <v>0</v>
      </c>
      <c r="K112" s="9">
        <v>0</v>
      </c>
      <c r="L112" s="6" t="s">
        <v>3990</v>
      </c>
      <c r="M112" s="9">
        <v>0</v>
      </c>
      <c r="N112" s="9">
        <v>0</v>
      </c>
      <c r="O112" s="6" t="s">
        <v>3990</v>
      </c>
      <c r="P112" s="7">
        <v>3888</v>
      </c>
      <c r="Q112" s="7">
        <v>64.150000000000006</v>
      </c>
      <c r="R112" s="6" t="s">
        <v>3992</v>
      </c>
      <c r="S112" s="7">
        <v>3888</v>
      </c>
      <c r="T112" s="7">
        <v>295.49</v>
      </c>
      <c r="U112" s="6" t="s">
        <v>3992</v>
      </c>
      <c r="V112" s="6" t="s">
        <v>3992</v>
      </c>
      <c r="W112" s="6">
        <v>6784054</v>
      </c>
      <c r="X112" s="6" t="s">
        <v>4304</v>
      </c>
      <c r="Y112" s="6" t="s">
        <v>2054</v>
      </c>
      <c r="Z112" s="6" t="s">
        <v>2055</v>
      </c>
      <c r="AA112" s="6"/>
      <c r="AB112" s="5">
        <f t="shared" si="14"/>
        <v>150545</v>
      </c>
      <c r="AC112" t="str">
        <f t="shared" si="15"/>
        <v>01/04/2015</v>
      </c>
      <c r="AD112" t="str">
        <f t="shared" si="16"/>
        <v>74404229000209</v>
      </c>
      <c r="AE112" s="11">
        <f t="shared" si="17"/>
        <v>3888</v>
      </c>
      <c r="AF112">
        <v>0</v>
      </c>
      <c r="AH112" s="10">
        <v>7614370</v>
      </c>
      <c r="AI112" s="10" t="s">
        <v>5445</v>
      </c>
      <c r="AJ112" s="10">
        <v>36329</v>
      </c>
      <c r="AK112" s="10" t="s">
        <v>5283</v>
      </c>
      <c r="AL112" s="10" t="s">
        <v>5438</v>
      </c>
      <c r="AM112" s="10" t="s">
        <v>5474</v>
      </c>
      <c r="AN112" s="12" t="e">
        <f>VLOOKUP(TRIM(AK112),[1]Sheet1!$S:$T,2,FALSE)</f>
        <v>#N/A</v>
      </c>
      <c r="AO112" s="12">
        <f t="shared" si="18"/>
        <v>0</v>
      </c>
      <c r="AP112" s="10">
        <f t="shared" si="19"/>
        <v>0</v>
      </c>
      <c r="AR112" s="12" t="b">
        <f t="shared" si="20"/>
        <v>0</v>
      </c>
      <c r="AT112">
        <v>150586</v>
      </c>
      <c r="AU112" t="s">
        <v>6621</v>
      </c>
      <c r="AV112" t="s">
        <v>5647</v>
      </c>
      <c r="AW112" s="13">
        <f t="shared" si="21"/>
        <v>1350.02</v>
      </c>
      <c r="AX112" s="13">
        <f t="shared" si="22"/>
        <v>0</v>
      </c>
      <c r="AZ112" t="str">
        <f t="shared" si="23"/>
        <v>02/04/2015;02563956000127;1350,02;0,00</v>
      </c>
    </row>
    <row r="113" spans="1:52" x14ac:dyDescent="0.2">
      <c r="A113" s="6" t="s">
        <v>3987</v>
      </c>
      <c r="B113" s="6">
        <v>150546</v>
      </c>
      <c r="C113" s="1">
        <v>42095</v>
      </c>
      <c r="D113" s="6" t="s">
        <v>1986</v>
      </c>
      <c r="E113" s="6" t="s">
        <v>3989</v>
      </c>
      <c r="F113" s="9">
        <v>5399.56</v>
      </c>
      <c r="G113" s="9">
        <v>5399.56</v>
      </c>
      <c r="H113" s="9">
        <v>971.92</v>
      </c>
      <c r="I113" s="6" t="s">
        <v>4841</v>
      </c>
      <c r="J113" s="9">
        <v>0</v>
      </c>
      <c r="K113" s="9">
        <v>0</v>
      </c>
      <c r="L113" s="6" t="s">
        <v>3990</v>
      </c>
      <c r="M113" s="9">
        <v>4695.2700000000004</v>
      </c>
      <c r="N113" s="9">
        <v>704.29</v>
      </c>
      <c r="O113" s="6" t="s">
        <v>1932</v>
      </c>
      <c r="P113" s="7">
        <v>4695.2700000000004</v>
      </c>
      <c r="Q113" s="7">
        <v>77.47</v>
      </c>
      <c r="R113" s="6" t="s">
        <v>3992</v>
      </c>
      <c r="S113" s="7">
        <v>4695.2700000000004</v>
      </c>
      <c r="T113" s="7">
        <v>356.84</v>
      </c>
      <c r="U113" s="6" t="s">
        <v>3992</v>
      </c>
      <c r="V113" s="6" t="s">
        <v>3992</v>
      </c>
      <c r="W113" s="6">
        <v>7602090</v>
      </c>
      <c r="X113" s="6" t="s">
        <v>4624</v>
      </c>
      <c r="Y113" s="6" t="s">
        <v>2057</v>
      </c>
      <c r="Z113" s="6" t="s">
        <v>2058</v>
      </c>
      <c r="AA113" s="6"/>
      <c r="AB113" s="5">
        <f t="shared" si="14"/>
        <v>150546</v>
      </c>
      <c r="AC113" t="str">
        <f t="shared" si="15"/>
        <v>01/04/2015</v>
      </c>
      <c r="AD113" t="str">
        <f t="shared" si="16"/>
        <v>14998371004530</v>
      </c>
      <c r="AE113" s="11">
        <f t="shared" si="17"/>
        <v>5399.56</v>
      </c>
      <c r="AF113">
        <f>SUMIF(AJ:AJ,B113,AP:AP)</f>
        <v>0</v>
      </c>
      <c r="AH113" s="10">
        <v>7614370</v>
      </c>
      <c r="AI113" s="10" t="s">
        <v>5445</v>
      </c>
      <c r="AJ113" s="10">
        <v>36330</v>
      </c>
      <c r="AK113" s="10" t="s">
        <v>5250</v>
      </c>
      <c r="AL113" s="10" t="s">
        <v>5438</v>
      </c>
      <c r="AM113" s="10" t="s">
        <v>5474</v>
      </c>
      <c r="AN113" s="12" t="e">
        <f>VLOOKUP(TRIM(AK113),[1]Sheet1!$S:$T,2,FALSE)</f>
        <v>#N/A</v>
      </c>
      <c r="AO113" s="12">
        <f t="shared" si="18"/>
        <v>0</v>
      </c>
      <c r="AP113" s="10">
        <f t="shared" si="19"/>
        <v>0</v>
      </c>
      <c r="AR113" s="12" t="b">
        <f t="shared" si="20"/>
        <v>0</v>
      </c>
      <c r="AT113">
        <v>150587</v>
      </c>
      <c r="AU113" t="s">
        <v>6621</v>
      </c>
      <c r="AV113" t="s">
        <v>5648</v>
      </c>
      <c r="AW113" s="13">
        <f t="shared" si="21"/>
        <v>1057.53</v>
      </c>
      <c r="AX113" s="13">
        <f t="shared" si="22"/>
        <v>0</v>
      </c>
      <c r="AZ113" t="str">
        <f t="shared" si="23"/>
        <v>02/04/2015;09155035000174;1057,53;0,00</v>
      </c>
    </row>
    <row r="114" spans="1:52" x14ac:dyDescent="0.2">
      <c r="A114" s="6" t="s">
        <v>3987</v>
      </c>
      <c r="B114" s="6">
        <v>150547</v>
      </c>
      <c r="C114" s="1">
        <v>42095</v>
      </c>
      <c r="D114" s="6" t="s">
        <v>1931</v>
      </c>
      <c r="E114" s="6" t="s">
        <v>3989</v>
      </c>
      <c r="F114" s="9">
        <v>620.98</v>
      </c>
      <c r="G114" s="9">
        <v>620.98</v>
      </c>
      <c r="H114" s="9">
        <v>111.78</v>
      </c>
      <c r="I114" s="6" t="s">
        <v>4106</v>
      </c>
      <c r="J114" s="9">
        <v>0</v>
      </c>
      <c r="K114" s="9">
        <v>0</v>
      </c>
      <c r="L114" s="6" t="s">
        <v>3990</v>
      </c>
      <c r="M114" s="9">
        <v>0</v>
      </c>
      <c r="N114" s="9">
        <v>0</v>
      </c>
      <c r="O114" s="6" t="s">
        <v>3990</v>
      </c>
      <c r="P114" s="7">
        <v>620.98</v>
      </c>
      <c r="Q114" s="7">
        <v>10.25</v>
      </c>
      <c r="R114" s="6" t="s">
        <v>3992</v>
      </c>
      <c r="S114" s="7">
        <v>620.98</v>
      </c>
      <c r="T114" s="7">
        <v>47.19</v>
      </c>
      <c r="U114" s="6" t="s">
        <v>3992</v>
      </c>
      <c r="V114" s="6" t="s">
        <v>3992</v>
      </c>
      <c r="W114" s="6">
        <v>6819039</v>
      </c>
      <c r="X114" s="6" t="s">
        <v>4666</v>
      </c>
      <c r="Y114" s="6" t="s">
        <v>2004</v>
      </c>
      <c r="Z114" s="6" t="s">
        <v>2005</v>
      </c>
      <c r="AA114" s="6"/>
      <c r="AB114" s="5">
        <f t="shared" si="14"/>
        <v>150547</v>
      </c>
      <c r="AC114" t="str">
        <f t="shared" si="15"/>
        <v>01/04/2015</v>
      </c>
      <c r="AD114" t="str">
        <f t="shared" si="16"/>
        <v>59609123001220</v>
      </c>
      <c r="AE114" s="11">
        <f t="shared" si="17"/>
        <v>620.98</v>
      </c>
      <c r="AF114">
        <v>0</v>
      </c>
      <c r="AH114" s="10">
        <v>6782806</v>
      </c>
      <c r="AI114" s="10" t="s">
        <v>5443</v>
      </c>
      <c r="AJ114" s="10">
        <v>36286</v>
      </c>
      <c r="AK114" s="10" t="s">
        <v>5253</v>
      </c>
      <c r="AL114" s="10" t="s">
        <v>5421</v>
      </c>
      <c r="AM114" s="10" t="s">
        <v>5442</v>
      </c>
      <c r="AN114" s="12" t="e">
        <f>VLOOKUP(TRIM(AK114),[1]Sheet1!$S:$T,2,FALSE)</f>
        <v>#N/A</v>
      </c>
      <c r="AO114" s="12">
        <f t="shared" si="18"/>
        <v>0</v>
      </c>
      <c r="AP114" s="10">
        <f t="shared" si="19"/>
        <v>0</v>
      </c>
      <c r="AR114" s="12" t="b">
        <f t="shared" si="20"/>
        <v>0</v>
      </c>
      <c r="AT114">
        <v>150588</v>
      </c>
      <c r="AU114" t="s">
        <v>6621</v>
      </c>
      <c r="AV114" t="s">
        <v>5649</v>
      </c>
      <c r="AW114" s="13">
        <f t="shared" si="21"/>
        <v>200.77</v>
      </c>
      <c r="AX114" s="13">
        <f t="shared" si="22"/>
        <v>0</v>
      </c>
      <c r="AZ114" t="str">
        <f t="shared" si="23"/>
        <v>02/04/2015;06559531000103;200,77;0,00</v>
      </c>
    </row>
    <row r="115" spans="1:52" x14ac:dyDescent="0.2">
      <c r="A115" s="6" t="s">
        <v>3987</v>
      </c>
      <c r="B115" s="6">
        <v>150548</v>
      </c>
      <c r="C115" s="1">
        <v>42095</v>
      </c>
      <c r="D115" s="6" t="s">
        <v>1931</v>
      </c>
      <c r="E115" s="6" t="s">
        <v>3989</v>
      </c>
      <c r="F115" s="9">
        <v>758.25</v>
      </c>
      <c r="G115" s="9">
        <v>0</v>
      </c>
      <c r="H115" s="9">
        <v>0</v>
      </c>
      <c r="I115" s="6" t="s">
        <v>3990</v>
      </c>
      <c r="J115" s="9">
        <v>0</v>
      </c>
      <c r="K115" s="9">
        <v>0</v>
      </c>
      <c r="L115" s="6" t="s">
        <v>3990</v>
      </c>
      <c r="M115" s="9">
        <v>0</v>
      </c>
      <c r="N115" s="9">
        <v>0</v>
      </c>
      <c r="O115" s="6" t="s">
        <v>3990</v>
      </c>
      <c r="P115" s="7">
        <v>758.25</v>
      </c>
      <c r="Q115" s="7">
        <v>12.51</v>
      </c>
      <c r="R115" s="6" t="s">
        <v>3992</v>
      </c>
      <c r="S115" s="7">
        <v>758.25</v>
      </c>
      <c r="T115" s="7">
        <v>57.63</v>
      </c>
      <c r="U115" s="6" t="s">
        <v>3992</v>
      </c>
      <c r="V115" s="6" t="s">
        <v>3992</v>
      </c>
      <c r="W115" s="6">
        <v>6784055</v>
      </c>
      <c r="X115" s="6" t="s">
        <v>4362</v>
      </c>
      <c r="Y115" s="6" t="s">
        <v>2060</v>
      </c>
      <c r="Z115" s="6" t="s">
        <v>2061</v>
      </c>
      <c r="AA115" s="6"/>
      <c r="AB115" s="5">
        <f t="shared" si="14"/>
        <v>150548</v>
      </c>
      <c r="AC115" t="str">
        <f t="shared" si="15"/>
        <v>01/04/2015</v>
      </c>
      <c r="AD115" t="str">
        <f t="shared" si="16"/>
        <v>74404229000551</v>
      </c>
      <c r="AE115" s="11">
        <f t="shared" si="17"/>
        <v>758.25</v>
      </c>
      <c r="AF115">
        <f>SUMIF(AJ:AJ,B115,AP:AP)</f>
        <v>0</v>
      </c>
      <c r="AH115" s="10">
        <v>7614370</v>
      </c>
      <c r="AI115" s="10" t="s">
        <v>5445</v>
      </c>
      <c r="AJ115" s="10">
        <v>36330</v>
      </c>
      <c r="AK115" s="10" t="s">
        <v>5250</v>
      </c>
      <c r="AL115" s="10" t="s">
        <v>5438</v>
      </c>
      <c r="AM115" s="10" t="s">
        <v>5474</v>
      </c>
      <c r="AN115" s="12" t="e">
        <f>VLOOKUP(TRIM(AK115),[1]Sheet1!$S:$T,2,FALSE)</f>
        <v>#N/A</v>
      </c>
      <c r="AO115" s="12">
        <f t="shared" si="18"/>
        <v>0</v>
      </c>
      <c r="AP115" s="10">
        <f t="shared" si="19"/>
        <v>0</v>
      </c>
      <c r="AR115" s="12" t="b">
        <f t="shared" si="20"/>
        <v>0</v>
      </c>
      <c r="AT115">
        <v>150589</v>
      </c>
      <c r="AU115" t="s">
        <v>6621</v>
      </c>
      <c r="AV115" t="s">
        <v>5650</v>
      </c>
      <c r="AW115" s="13">
        <f t="shared" si="21"/>
        <v>1596.59</v>
      </c>
      <c r="AX115" s="13">
        <f t="shared" si="22"/>
        <v>0</v>
      </c>
      <c r="AZ115" t="str">
        <f t="shared" si="23"/>
        <v>02/04/2015;35820448008110;1596,59;0,00</v>
      </c>
    </row>
    <row r="116" spans="1:52" x14ac:dyDescent="0.2">
      <c r="A116" s="6" t="s">
        <v>3987</v>
      </c>
      <c r="B116" s="6">
        <v>150549</v>
      </c>
      <c r="C116" s="1">
        <v>42095</v>
      </c>
      <c r="D116" s="6" t="s">
        <v>1926</v>
      </c>
      <c r="E116" s="6" t="s">
        <v>4642</v>
      </c>
      <c r="F116" s="9">
        <v>1494.2</v>
      </c>
      <c r="G116" s="9">
        <v>1494.2</v>
      </c>
      <c r="H116" s="9">
        <v>104.59</v>
      </c>
      <c r="I116" s="6" t="s">
        <v>4106</v>
      </c>
      <c r="J116" s="9">
        <v>0</v>
      </c>
      <c r="K116" s="9">
        <v>0</v>
      </c>
      <c r="L116" s="6" t="s">
        <v>3990</v>
      </c>
      <c r="M116" s="9">
        <v>0</v>
      </c>
      <c r="N116" s="9">
        <v>0</v>
      </c>
      <c r="O116" s="6" t="s">
        <v>3990</v>
      </c>
      <c r="P116" s="7">
        <v>1494.2</v>
      </c>
      <c r="Q116" s="7">
        <v>24.65</v>
      </c>
      <c r="R116" s="6" t="s">
        <v>3992</v>
      </c>
      <c r="S116" s="7">
        <v>1494.2</v>
      </c>
      <c r="T116" s="7">
        <v>113.56</v>
      </c>
      <c r="U116" s="6" t="s">
        <v>3992</v>
      </c>
      <c r="V116" s="6" t="s">
        <v>3992</v>
      </c>
      <c r="W116" s="6">
        <v>6785126</v>
      </c>
      <c r="X116" s="6" t="s">
        <v>4666</v>
      </c>
      <c r="Y116" s="6" t="s">
        <v>1997</v>
      </c>
      <c r="Z116" s="6" t="s">
        <v>1998</v>
      </c>
      <c r="AA116" s="6"/>
      <c r="AB116" s="5">
        <f t="shared" si="14"/>
        <v>150549</v>
      </c>
      <c r="AC116" t="str">
        <f t="shared" si="15"/>
        <v>01/04/2015</v>
      </c>
      <c r="AD116" t="str">
        <f t="shared" si="16"/>
        <v>16404287001399</v>
      </c>
      <c r="AE116" s="11">
        <f t="shared" si="17"/>
        <v>1494.2</v>
      </c>
      <c r="AF116">
        <v>0</v>
      </c>
      <c r="AH116" s="10">
        <v>6782806</v>
      </c>
      <c r="AI116" s="10" t="s">
        <v>5443</v>
      </c>
      <c r="AJ116" s="10">
        <v>36286</v>
      </c>
      <c r="AK116" s="10" t="s">
        <v>5253</v>
      </c>
      <c r="AL116" s="10" t="s">
        <v>5421</v>
      </c>
      <c r="AM116" s="10" t="s">
        <v>5427</v>
      </c>
      <c r="AN116" s="12" t="e">
        <f>VLOOKUP(TRIM(AK116),[1]Sheet1!$S:$T,2,FALSE)</f>
        <v>#N/A</v>
      </c>
      <c r="AO116" s="12">
        <f t="shared" si="18"/>
        <v>0</v>
      </c>
      <c r="AP116" s="10">
        <f t="shared" si="19"/>
        <v>0</v>
      </c>
      <c r="AR116" s="12" t="b">
        <f t="shared" si="20"/>
        <v>0</v>
      </c>
      <c r="AT116">
        <v>150590</v>
      </c>
      <c r="AU116" t="s">
        <v>6621</v>
      </c>
      <c r="AV116" t="s">
        <v>5651</v>
      </c>
      <c r="AW116" s="13">
        <f t="shared" si="21"/>
        <v>413.69</v>
      </c>
      <c r="AX116" s="13">
        <f t="shared" si="22"/>
        <v>0</v>
      </c>
      <c r="AZ116" t="str">
        <f t="shared" si="23"/>
        <v>02/04/2015;96206313000684;413,69;0,00</v>
      </c>
    </row>
    <row r="117" spans="1:52" x14ac:dyDescent="0.2">
      <c r="A117" s="6" t="s">
        <v>3987</v>
      </c>
      <c r="B117" s="6">
        <v>150549</v>
      </c>
      <c r="C117" s="1">
        <v>42095</v>
      </c>
      <c r="D117" s="6" t="s">
        <v>1926</v>
      </c>
      <c r="E117" s="6" t="s">
        <v>4642</v>
      </c>
      <c r="F117" s="9">
        <v>1494.21</v>
      </c>
      <c r="G117" s="9">
        <v>1494.21</v>
      </c>
      <c r="H117" s="9">
        <v>104.59</v>
      </c>
      <c r="I117" s="6" t="s">
        <v>4106</v>
      </c>
      <c r="J117" s="9">
        <v>0</v>
      </c>
      <c r="K117" s="9">
        <v>0</v>
      </c>
      <c r="L117" s="6" t="s">
        <v>3990</v>
      </c>
      <c r="M117" s="9">
        <v>0</v>
      </c>
      <c r="N117" s="9">
        <v>0</v>
      </c>
      <c r="O117" s="6" t="s">
        <v>3990</v>
      </c>
      <c r="P117" s="7">
        <v>1494.21</v>
      </c>
      <c r="Q117" s="7">
        <v>24.65</v>
      </c>
      <c r="R117" s="6" t="s">
        <v>3992</v>
      </c>
      <c r="S117" s="7">
        <v>1494.21</v>
      </c>
      <c r="T117" s="7">
        <v>113.56</v>
      </c>
      <c r="U117" s="6" t="s">
        <v>3992</v>
      </c>
      <c r="V117" s="6" t="s">
        <v>3992</v>
      </c>
      <c r="W117" s="6">
        <v>6785126</v>
      </c>
      <c r="X117" s="6" t="s">
        <v>4666</v>
      </c>
      <c r="Y117" s="6" t="s">
        <v>1997</v>
      </c>
      <c r="Z117" s="6" t="s">
        <v>1998</v>
      </c>
      <c r="AA117" s="6"/>
      <c r="AB117" s="5">
        <f t="shared" si="14"/>
        <v>150549</v>
      </c>
      <c r="AC117" t="str">
        <f t="shared" si="15"/>
        <v>01/04/2015</v>
      </c>
      <c r="AD117" t="str">
        <f t="shared" si="16"/>
        <v>16404287001399</v>
      </c>
      <c r="AE117" s="11">
        <f t="shared" si="17"/>
        <v>1494.21</v>
      </c>
      <c r="AF117">
        <v>0</v>
      </c>
      <c r="AH117" s="10">
        <v>7614370</v>
      </c>
      <c r="AI117" s="10" t="s">
        <v>5445</v>
      </c>
      <c r="AJ117" s="10">
        <v>36330</v>
      </c>
      <c r="AK117" s="10" t="s">
        <v>5283</v>
      </c>
      <c r="AL117" s="10" t="s">
        <v>5438</v>
      </c>
      <c r="AM117" s="10" t="s">
        <v>5474</v>
      </c>
      <c r="AN117" s="12" t="e">
        <f>VLOOKUP(TRIM(AK117),[1]Sheet1!$S:$T,2,FALSE)</f>
        <v>#N/A</v>
      </c>
      <c r="AO117" s="12">
        <f t="shared" si="18"/>
        <v>0</v>
      </c>
      <c r="AP117" s="10">
        <f t="shared" si="19"/>
        <v>0</v>
      </c>
      <c r="AR117" s="12" t="b">
        <f t="shared" si="20"/>
        <v>0</v>
      </c>
      <c r="AT117">
        <v>150591</v>
      </c>
      <c r="AU117" t="s">
        <v>6621</v>
      </c>
      <c r="AV117" t="s">
        <v>5652</v>
      </c>
      <c r="AW117" s="13">
        <f t="shared" si="21"/>
        <v>3774.4</v>
      </c>
      <c r="AX117" s="13">
        <v>3774.4</v>
      </c>
      <c r="AZ117" t="str">
        <f t="shared" si="23"/>
        <v>02/04/2015;45990181000189;3774,40;3774,40</v>
      </c>
    </row>
    <row r="118" spans="1:52" x14ac:dyDescent="0.2">
      <c r="A118" s="6" t="s">
        <v>3987</v>
      </c>
      <c r="B118" s="6">
        <v>150550</v>
      </c>
      <c r="C118" s="1">
        <v>42095</v>
      </c>
      <c r="D118" s="6" t="s">
        <v>1986</v>
      </c>
      <c r="E118" s="6" t="s">
        <v>3989</v>
      </c>
      <c r="F118" s="9">
        <v>303.95</v>
      </c>
      <c r="G118" s="9">
        <v>276.32</v>
      </c>
      <c r="H118" s="9">
        <v>49.74</v>
      </c>
      <c r="I118" s="6" t="s">
        <v>4360</v>
      </c>
      <c r="J118" s="9">
        <v>0</v>
      </c>
      <c r="K118" s="9">
        <v>0</v>
      </c>
      <c r="L118" s="6" t="s">
        <v>3990</v>
      </c>
      <c r="M118" s="9">
        <v>276.32</v>
      </c>
      <c r="N118" s="9">
        <v>27.63</v>
      </c>
      <c r="O118" s="6" t="s">
        <v>1932</v>
      </c>
      <c r="P118" s="7">
        <v>276.32</v>
      </c>
      <c r="Q118" s="7">
        <v>4.5599999999999996</v>
      </c>
      <c r="R118" s="6" t="s">
        <v>3992</v>
      </c>
      <c r="S118" s="7">
        <v>276.32</v>
      </c>
      <c r="T118" s="7">
        <v>21</v>
      </c>
      <c r="U118" s="6" t="s">
        <v>3992</v>
      </c>
      <c r="V118" s="6" t="s">
        <v>3992</v>
      </c>
      <c r="W118" s="6">
        <v>6783934</v>
      </c>
      <c r="X118" s="6" t="s">
        <v>4962</v>
      </c>
      <c r="Y118" s="6" t="s">
        <v>5090</v>
      </c>
      <c r="Z118" s="6" t="s">
        <v>5091</v>
      </c>
      <c r="AA118" s="6"/>
      <c r="AB118" s="5">
        <f t="shared" si="14"/>
        <v>150550</v>
      </c>
      <c r="AC118" t="str">
        <f t="shared" si="15"/>
        <v>01/04/2015</v>
      </c>
      <c r="AD118" t="str">
        <f t="shared" si="16"/>
        <v>43854777000126</v>
      </c>
      <c r="AE118" s="11">
        <f t="shared" si="17"/>
        <v>303.95</v>
      </c>
      <c r="AF118">
        <f t="shared" ref="AF118:AF119" si="28">SUMIF(AJ:AJ,B118,AP:AP)</f>
        <v>0</v>
      </c>
      <c r="AH118" s="10">
        <v>6782806</v>
      </c>
      <c r="AI118" s="10" t="s">
        <v>5443</v>
      </c>
      <c r="AJ118" s="10">
        <v>36286</v>
      </c>
      <c r="AK118" s="10" t="s">
        <v>5276</v>
      </c>
      <c r="AL118" s="10" t="s">
        <v>5421</v>
      </c>
      <c r="AM118" s="10" t="s">
        <v>5440</v>
      </c>
      <c r="AN118" s="12" t="e">
        <f>VLOOKUP(TRIM(AK118),[1]Sheet1!$S:$T,2,FALSE)</f>
        <v>#N/A</v>
      </c>
      <c r="AO118" s="12">
        <f t="shared" si="18"/>
        <v>0</v>
      </c>
      <c r="AP118" s="10">
        <f t="shared" si="19"/>
        <v>0</v>
      </c>
      <c r="AR118" s="12" t="b">
        <f t="shared" si="20"/>
        <v>0</v>
      </c>
      <c r="AT118">
        <v>150592</v>
      </c>
      <c r="AU118" t="s">
        <v>6621</v>
      </c>
      <c r="AV118" t="s">
        <v>5653</v>
      </c>
      <c r="AW118" s="13">
        <f t="shared" si="21"/>
        <v>595.6</v>
      </c>
      <c r="AX118" s="13">
        <f t="shared" si="22"/>
        <v>0</v>
      </c>
      <c r="AZ118" t="str">
        <f t="shared" si="23"/>
        <v>02/04/2015;02258243000150;595,60;0,00</v>
      </c>
    </row>
    <row r="119" spans="1:52" x14ac:dyDescent="0.2">
      <c r="A119" s="6" t="s">
        <v>3987</v>
      </c>
      <c r="B119" s="6">
        <v>150551</v>
      </c>
      <c r="C119" s="1">
        <v>42095</v>
      </c>
      <c r="D119" s="6" t="s">
        <v>1926</v>
      </c>
      <c r="E119" s="6" t="s">
        <v>4302</v>
      </c>
      <c r="F119" s="9">
        <v>1103.83</v>
      </c>
      <c r="G119" s="9">
        <v>959.85</v>
      </c>
      <c r="H119" s="9">
        <v>38.39</v>
      </c>
      <c r="I119" s="6" t="s">
        <v>4110</v>
      </c>
      <c r="J119" s="9">
        <v>0</v>
      </c>
      <c r="K119" s="9">
        <v>0</v>
      </c>
      <c r="L119" s="6" t="s">
        <v>3990</v>
      </c>
      <c r="M119" s="9">
        <v>959.85</v>
      </c>
      <c r="N119" s="9">
        <v>143.97999999999999</v>
      </c>
      <c r="O119" s="6" t="s">
        <v>1932</v>
      </c>
      <c r="P119" s="7">
        <v>959.85</v>
      </c>
      <c r="Q119" s="7">
        <v>15.84</v>
      </c>
      <c r="R119" s="6" t="s">
        <v>3992</v>
      </c>
      <c r="S119" s="7">
        <v>959.85</v>
      </c>
      <c r="T119" s="7">
        <v>72.95</v>
      </c>
      <c r="U119" s="6" t="s">
        <v>3992</v>
      </c>
      <c r="V119" s="6" t="s">
        <v>3992</v>
      </c>
      <c r="W119" s="6">
        <v>6782918</v>
      </c>
      <c r="X119" s="6" t="s">
        <v>4362</v>
      </c>
      <c r="Y119" s="6" t="s">
        <v>2064</v>
      </c>
      <c r="Z119" s="6" t="s">
        <v>2065</v>
      </c>
      <c r="AA119" s="6"/>
      <c r="AB119" s="5">
        <f t="shared" si="14"/>
        <v>150551</v>
      </c>
      <c r="AC119" t="str">
        <f t="shared" si="15"/>
        <v>01/04/2015</v>
      </c>
      <c r="AD119" t="str">
        <f t="shared" si="16"/>
        <v>59105999005730</v>
      </c>
      <c r="AE119" s="11">
        <f t="shared" si="17"/>
        <v>1103.83</v>
      </c>
      <c r="AF119">
        <f t="shared" si="28"/>
        <v>0</v>
      </c>
      <c r="AH119" s="10">
        <v>7614370</v>
      </c>
      <c r="AI119" s="10" t="s">
        <v>5445</v>
      </c>
      <c r="AJ119" s="10">
        <v>36330</v>
      </c>
      <c r="AK119" s="10" t="s">
        <v>5283</v>
      </c>
      <c r="AL119" s="10" t="s">
        <v>5438</v>
      </c>
      <c r="AM119" s="10" t="s">
        <v>5474</v>
      </c>
      <c r="AN119" s="12" t="e">
        <f>VLOOKUP(TRIM(AK119),[1]Sheet1!$S:$T,2,FALSE)</f>
        <v>#N/A</v>
      </c>
      <c r="AO119" s="12">
        <f t="shared" si="18"/>
        <v>0</v>
      </c>
      <c r="AP119" s="10">
        <f t="shared" si="19"/>
        <v>0</v>
      </c>
      <c r="AR119" s="12" t="b">
        <f t="shared" si="20"/>
        <v>0</v>
      </c>
      <c r="AT119">
        <v>150593</v>
      </c>
      <c r="AU119" t="s">
        <v>6621</v>
      </c>
      <c r="AV119" t="s">
        <v>5570</v>
      </c>
      <c r="AW119" s="13">
        <f t="shared" si="21"/>
        <v>1231.5999999999999</v>
      </c>
      <c r="AX119" s="13">
        <f t="shared" si="22"/>
        <v>0</v>
      </c>
      <c r="AZ119" t="str">
        <f t="shared" si="23"/>
        <v>02/04/2015;81243735000148;1231,60;0,00</v>
      </c>
    </row>
    <row r="120" spans="1:52" x14ac:dyDescent="0.2">
      <c r="A120" s="6" t="s">
        <v>3987</v>
      </c>
      <c r="B120" s="6">
        <v>150552</v>
      </c>
      <c r="C120" s="1">
        <v>42095</v>
      </c>
      <c r="D120" s="6" t="s">
        <v>1926</v>
      </c>
      <c r="E120" s="6" t="s">
        <v>3418</v>
      </c>
      <c r="F120" s="9">
        <v>335.01</v>
      </c>
      <c r="G120" s="9">
        <v>335.01</v>
      </c>
      <c r="H120" s="9">
        <v>23.45</v>
      </c>
      <c r="I120" s="6" t="s">
        <v>4011</v>
      </c>
      <c r="J120" s="9">
        <v>0</v>
      </c>
      <c r="K120" s="9">
        <v>0</v>
      </c>
      <c r="L120" s="6" t="s">
        <v>3990</v>
      </c>
      <c r="M120" s="9">
        <v>0</v>
      </c>
      <c r="N120" s="9">
        <v>0</v>
      </c>
      <c r="O120" s="6" t="s">
        <v>3990</v>
      </c>
      <c r="P120" s="7">
        <v>335.01</v>
      </c>
      <c r="Q120" s="7">
        <v>5.53</v>
      </c>
      <c r="R120" s="6" t="s">
        <v>3992</v>
      </c>
      <c r="S120" s="7">
        <v>335.01</v>
      </c>
      <c r="T120" s="7">
        <v>25.46</v>
      </c>
      <c r="U120" s="6" t="s">
        <v>3992</v>
      </c>
      <c r="V120" s="6" t="s">
        <v>3992</v>
      </c>
      <c r="W120" s="6">
        <v>7450821</v>
      </c>
      <c r="X120" s="6" t="s">
        <v>4070</v>
      </c>
      <c r="Y120" s="6" t="s">
        <v>2066</v>
      </c>
      <c r="Z120" s="6" t="s">
        <v>2067</v>
      </c>
      <c r="AA120" s="6"/>
      <c r="AB120" s="5">
        <f t="shared" si="14"/>
        <v>150552</v>
      </c>
      <c r="AC120" t="str">
        <f t="shared" si="15"/>
        <v>01/04/2015</v>
      </c>
      <c r="AD120" t="str">
        <f t="shared" si="16"/>
        <v>04463193000178</v>
      </c>
      <c r="AE120" s="11">
        <f t="shared" si="17"/>
        <v>335.01</v>
      </c>
      <c r="AF120">
        <v>0</v>
      </c>
      <c r="AH120" s="10">
        <v>6782806</v>
      </c>
      <c r="AI120" s="10" t="s">
        <v>5443</v>
      </c>
      <c r="AJ120" s="10">
        <v>36286</v>
      </c>
      <c r="AK120" s="10" t="s">
        <v>5284</v>
      </c>
      <c r="AL120" s="10" t="s">
        <v>5421</v>
      </c>
      <c r="AM120" s="10" t="s">
        <v>5456</v>
      </c>
      <c r="AN120" s="12" t="e">
        <f>VLOOKUP(TRIM(AK120),[1]Sheet1!$S:$T,2,FALSE)</f>
        <v>#N/A</v>
      </c>
      <c r="AO120" s="12">
        <f t="shared" si="18"/>
        <v>0</v>
      </c>
      <c r="AP120" s="10">
        <f t="shared" si="19"/>
        <v>0</v>
      </c>
      <c r="AR120" s="12" t="b">
        <f t="shared" si="20"/>
        <v>0</v>
      </c>
      <c r="AT120">
        <v>150594</v>
      </c>
      <c r="AU120" t="s">
        <v>6621</v>
      </c>
      <c r="AV120" t="s">
        <v>5623</v>
      </c>
      <c r="AW120" s="13">
        <f t="shared" si="21"/>
        <v>2667.47</v>
      </c>
      <c r="AX120" s="13">
        <f t="shared" si="22"/>
        <v>0</v>
      </c>
      <c r="AZ120" t="str">
        <f t="shared" si="23"/>
        <v>02/04/2015;59578948000414;2667,47;0,00</v>
      </c>
    </row>
    <row r="121" spans="1:52" x14ac:dyDescent="0.2">
      <c r="A121" s="6" t="s">
        <v>3987</v>
      </c>
      <c r="B121" s="6">
        <v>150553</v>
      </c>
      <c r="C121" s="1">
        <v>42095</v>
      </c>
      <c r="D121" s="6" t="s">
        <v>2068</v>
      </c>
      <c r="E121" s="6" t="s">
        <v>3989</v>
      </c>
      <c r="F121" s="9">
        <v>15329.12</v>
      </c>
      <c r="G121" s="9">
        <v>12146.94</v>
      </c>
      <c r="H121" s="9">
        <v>2186.4499999999998</v>
      </c>
      <c r="I121" s="6" t="s">
        <v>3125</v>
      </c>
      <c r="J121" s="9">
        <v>19703.25</v>
      </c>
      <c r="K121" s="9">
        <v>1360.14</v>
      </c>
      <c r="L121" s="6" t="s">
        <v>3125</v>
      </c>
      <c r="M121" s="9">
        <v>12146.94</v>
      </c>
      <c r="N121" s="9">
        <v>1822.04</v>
      </c>
      <c r="O121" s="6" t="s">
        <v>1932</v>
      </c>
      <c r="P121" s="7">
        <v>12146.94</v>
      </c>
      <c r="Q121" s="7">
        <v>200.42</v>
      </c>
      <c r="R121" s="6" t="s">
        <v>3992</v>
      </c>
      <c r="S121" s="7">
        <v>12146.94</v>
      </c>
      <c r="T121" s="7">
        <v>923.17</v>
      </c>
      <c r="U121" s="6" t="s">
        <v>3992</v>
      </c>
      <c r="V121" s="6" t="s">
        <v>3992</v>
      </c>
      <c r="W121" s="6">
        <v>6782684</v>
      </c>
      <c r="X121" s="6" t="s">
        <v>4624</v>
      </c>
      <c r="Y121" s="6" t="s">
        <v>5104</v>
      </c>
      <c r="Z121" s="6" t="s">
        <v>5105</v>
      </c>
      <c r="AA121" s="6"/>
      <c r="AB121" s="5">
        <f t="shared" si="14"/>
        <v>150553</v>
      </c>
      <c r="AC121" t="str">
        <f t="shared" si="15"/>
        <v>01/04/2015</v>
      </c>
      <c r="AD121" t="str">
        <f t="shared" si="16"/>
        <v>59578948000171</v>
      </c>
      <c r="AE121" s="11">
        <f t="shared" si="17"/>
        <v>15329.12</v>
      </c>
      <c r="AF121">
        <f t="shared" ref="AF121:AF123" si="29">SUMIF(AJ:AJ,B121,AP:AP)</f>
        <v>0</v>
      </c>
      <c r="AH121" s="10">
        <v>7614370</v>
      </c>
      <c r="AI121" s="10" t="s">
        <v>5445</v>
      </c>
      <c r="AJ121" s="10">
        <v>36330</v>
      </c>
      <c r="AK121" s="10" t="s">
        <v>5283</v>
      </c>
      <c r="AL121" s="10" t="s">
        <v>5438</v>
      </c>
      <c r="AM121" s="10" t="s">
        <v>5474</v>
      </c>
      <c r="AN121" s="12" t="e">
        <f>VLOOKUP(TRIM(AK121),[1]Sheet1!$S:$T,2,FALSE)</f>
        <v>#N/A</v>
      </c>
      <c r="AO121" s="12">
        <f t="shared" si="18"/>
        <v>0</v>
      </c>
      <c r="AP121" s="10">
        <f t="shared" si="19"/>
        <v>0</v>
      </c>
      <c r="AR121" s="12" t="b">
        <f t="shared" si="20"/>
        <v>0</v>
      </c>
      <c r="AT121">
        <v>150595</v>
      </c>
      <c r="AU121" t="s">
        <v>6621</v>
      </c>
      <c r="AV121" t="s">
        <v>5618</v>
      </c>
      <c r="AW121" s="13">
        <f t="shared" si="21"/>
        <v>835.74</v>
      </c>
      <c r="AX121" s="13">
        <f t="shared" si="22"/>
        <v>0</v>
      </c>
      <c r="AZ121" t="str">
        <f t="shared" si="23"/>
        <v>02/04/2015;43854777000126;835,74;0,00</v>
      </c>
    </row>
    <row r="122" spans="1:52" x14ac:dyDescent="0.2">
      <c r="A122" s="6" t="s">
        <v>3987</v>
      </c>
      <c r="B122" s="6">
        <v>150554</v>
      </c>
      <c r="C122" s="1">
        <v>42095</v>
      </c>
      <c r="D122" s="6" t="s">
        <v>1986</v>
      </c>
      <c r="E122" s="6" t="s">
        <v>3989</v>
      </c>
      <c r="F122" s="9">
        <v>1637.9</v>
      </c>
      <c r="G122" s="9">
        <v>1424.26</v>
      </c>
      <c r="H122" s="9">
        <v>256.37</v>
      </c>
      <c r="I122" s="6" t="s">
        <v>4360</v>
      </c>
      <c r="J122" s="9">
        <v>0</v>
      </c>
      <c r="K122" s="9">
        <v>0</v>
      </c>
      <c r="L122" s="6" t="s">
        <v>3990</v>
      </c>
      <c r="M122" s="9">
        <v>1424.26</v>
      </c>
      <c r="N122" s="9">
        <v>213.64</v>
      </c>
      <c r="O122" s="6" t="s">
        <v>1932</v>
      </c>
      <c r="P122" s="7">
        <v>1424.26</v>
      </c>
      <c r="Q122" s="7">
        <v>23.5</v>
      </c>
      <c r="R122" s="6" t="s">
        <v>3992</v>
      </c>
      <c r="S122" s="7">
        <v>1424.26</v>
      </c>
      <c r="T122" s="7">
        <v>108.24</v>
      </c>
      <c r="U122" s="6" t="s">
        <v>3992</v>
      </c>
      <c r="V122" s="6" t="s">
        <v>3992</v>
      </c>
      <c r="W122" s="6">
        <v>7467528</v>
      </c>
      <c r="X122" s="6" t="s">
        <v>4049</v>
      </c>
      <c r="Y122" s="6" t="s">
        <v>5076</v>
      </c>
      <c r="Z122" s="6" t="s">
        <v>5077</v>
      </c>
      <c r="AA122" s="6"/>
      <c r="AB122" s="5">
        <f t="shared" si="14"/>
        <v>150554</v>
      </c>
      <c r="AC122" t="str">
        <f t="shared" si="15"/>
        <v>01/04/2015</v>
      </c>
      <c r="AD122" t="str">
        <f t="shared" si="16"/>
        <v>59578948000414</v>
      </c>
      <c r="AE122" s="11">
        <f t="shared" si="17"/>
        <v>1637.9</v>
      </c>
      <c r="AF122">
        <f t="shared" si="29"/>
        <v>0</v>
      </c>
      <c r="AH122" s="10">
        <v>6783199</v>
      </c>
      <c r="AI122" s="10" t="s">
        <v>5430</v>
      </c>
      <c r="AJ122" s="10">
        <v>36287</v>
      </c>
      <c r="AK122" s="10" t="s">
        <v>5217</v>
      </c>
      <c r="AL122" s="10" t="s">
        <v>5421</v>
      </c>
      <c r="AM122" s="10" t="s">
        <v>5490</v>
      </c>
      <c r="AN122" s="12" t="e">
        <f>VLOOKUP(TRIM(AK122),[1]Sheet1!$S:$T,2,FALSE)</f>
        <v>#N/A</v>
      </c>
      <c r="AO122" s="12">
        <f t="shared" si="18"/>
        <v>0</v>
      </c>
      <c r="AP122" s="10">
        <f t="shared" si="19"/>
        <v>0</v>
      </c>
      <c r="AR122" s="12" t="b">
        <f t="shared" si="20"/>
        <v>0</v>
      </c>
      <c r="AT122">
        <v>150596</v>
      </c>
      <c r="AU122" t="s">
        <v>6621</v>
      </c>
      <c r="AV122" t="s">
        <v>5654</v>
      </c>
      <c r="AW122" s="13">
        <f t="shared" si="21"/>
        <v>7160.4</v>
      </c>
      <c r="AX122" s="13">
        <f t="shared" si="22"/>
        <v>0</v>
      </c>
      <c r="AZ122" t="str">
        <f t="shared" si="23"/>
        <v>02/04/2015;04854120000298;7160,40;0,00</v>
      </c>
    </row>
    <row r="123" spans="1:52" x14ac:dyDescent="0.2">
      <c r="A123" s="6" t="s">
        <v>3987</v>
      </c>
      <c r="B123" s="6">
        <v>150554</v>
      </c>
      <c r="C123" s="1">
        <v>42095</v>
      </c>
      <c r="D123" s="6" t="s">
        <v>1986</v>
      </c>
      <c r="E123" s="6" t="s">
        <v>3989</v>
      </c>
      <c r="F123" s="9">
        <v>2177.96</v>
      </c>
      <c r="G123" s="9">
        <v>1893.88</v>
      </c>
      <c r="H123" s="9">
        <v>340.9</v>
      </c>
      <c r="I123" s="6" t="s">
        <v>4360</v>
      </c>
      <c r="J123" s="9">
        <v>0</v>
      </c>
      <c r="K123" s="9">
        <v>0</v>
      </c>
      <c r="L123" s="6" t="s">
        <v>3990</v>
      </c>
      <c r="M123" s="9">
        <v>1893.88</v>
      </c>
      <c r="N123" s="9">
        <v>284.08</v>
      </c>
      <c r="O123" s="6" t="s">
        <v>1932</v>
      </c>
      <c r="P123" s="7">
        <v>1893.88</v>
      </c>
      <c r="Q123" s="7">
        <v>31.25</v>
      </c>
      <c r="R123" s="6" t="s">
        <v>3992</v>
      </c>
      <c r="S123" s="7">
        <v>1893.88</v>
      </c>
      <c r="T123" s="7">
        <v>143.93</v>
      </c>
      <c r="U123" s="6" t="s">
        <v>3992</v>
      </c>
      <c r="V123" s="6" t="s">
        <v>3992</v>
      </c>
      <c r="W123" s="6">
        <v>7467528</v>
      </c>
      <c r="X123" s="6" t="s">
        <v>4049</v>
      </c>
      <c r="Y123" s="6" t="s">
        <v>2070</v>
      </c>
      <c r="Z123" s="6" t="s">
        <v>2071</v>
      </c>
      <c r="AA123" s="6"/>
      <c r="AB123" s="5">
        <f t="shared" si="14"/>
        <v>150554</v>
      </c>
      <c r="AC123" t="str">
        <f t="shared" si="15"/>
        <v>01/04/2015</v>
      </c>
      <c r="AD123" t="str">
        <f t="shared" si="16"/>
        <v>59578948000414</v>
      </c>
      <c r="AE123" s="11">
        <f t="shared" si="17"/>
        <v>2177.96</v>
      </c>
      <c r="AF123">
        <f t="shared" si="29"/>
        <v>0</v>
      </c>
      <c r="AH123" s="10">
        <v>6783199</v>
      </c>
      <c r="AI123" s="10" t="s">
        <v>5430</v>
      </c>
      <c r="AJ123" s="10">
        <v>36287</v>
      </c>
      <c r="AK123" s="10" t="s">
        <v>5235</v>
      </c>
      <c r="AL123" s="10" t="s">
        <v>5421</v>
      </c>
      <c r="AM123" s="10" t="s">
        <v>5486</v>
      </c>
      <c r="AN123" s="12" t="e">
        <f>VLOOKUP(TRIM(AK123),[1]Sheet1!$S:$T,2,FALSE)</f>
        <v>#N/A</v>
      </c>
      <c r="AO123" s="12">
        <f t="shared" si="18"/>
        <v>0</v>
      </c>
      <c r="AP123" s="10">
        <f t="shared" si="19"/>
        <v>0</v>
      </c>
      <c r="AR123" s="12" t="b">
        <f t="shared" si="20"/>
        <v>0</v>
      </c>
      <c r="AT123">
        <v>150597</v>
      </c>
      <c r="AU123" t="s">
        <v>6621</v>
      </c>
      <c r="AV123" t="s">
        <v>5656</v>
      </c>
      <c r="AW123" s="13">
        <f t="shared" si="21"/>
        <v>762.35</v>
      </c>
      <c r="AX123" s="13">
        <f t="shared" si="22"/>
        <v>0</v>
      </c>
      <c r="AZ123" t="str">
        <f t="shared" si="23"/>
        <v>02/04/2015;30521090001107;762,35;0,00</v>
      </c>
    </row>
    <row r="124" spans="1:52" x14ac:dyDescent="0.2">
      <c r="A124" s="6" t="s">
        <v>3987</v>
      </c>
      <c r="B124" s="6">
        <v>150555</v>
      </c>
      <c r="C124" s="1">
        <v>42095</v>
      </c>
      <c r="D124" s="6" t="s">
        <v>1926</v>
      </c>
      <c r="E124" s="6" t="s">
        <v>4345</v>
      </c>
      <c r="F124" s="9">
        <v>1216.04</v>
      </c>
      <c r="G124" s="9">
        <v>1216.04</v>
      </c>
      <c r="H124" s="9">
        <v>145.91999999999999</v>
      </c>
      <c r="I124" s="6" t="s">
        <v>4011</v>
      </c>
      <c r="J124" s="9">
        <v>0</v>
      </c>
      <c r="K124" s="9">
        <v>0</v>
      </c>
      <c r="L124" s="6" t="s">
        <v>3990</v>
      </c>
      <c r="M124" s="9">
        <v>0</v>
      </c>
      <c r="N124" s="9">
        <v>0</v>
      </c>
      <c r="O124" s="6" t="s">
        <v>3990</v>
      </c>
      <c r="P124" s="7">
        <v>1216.04</v>
      </c>
      <c r="Q124" s="7">
        <v>20.059999999999999</v>
      </c>
      <c r="R124" s="6" t="s">
        <v>3992</v>
      </c>
      <c r="S124" s="7">
        <v>1216.04</v>
      </c>
      <c r="T124" s="7">
        <v>92.42</v>
      </c>
      <c r="U124" s="6" t="s">
        <v>3992</v>
      </c>
      <c r="V124" s="6" t="s">
        <v>3992</v>
      </c>
      <c r="W124" s="6">
        <v>6790898</v>
      </c>
      <c r="X124" s="6" t="s">
        <v>1962</v>
      </c>
      <c r="Y124" s="6" t="s">
        <v>2072</v>
      </c>
      <c r="Z124" s="6" t="s">
        <v>2073</v>
      </c>
      <c r="AA124" s="6"/>
      <c r="AB124" s="5">
        <f t="shared" si="14"/>
        <v>150555</v>
      </c>
      <c r="AC124" t="str">
        <f t="shared" si="15"/>
        <v>01/04/2015</v>
      </c>
      <c r="AD124" t="str">
        <f t="shared" si="16"/>
        <v>67405936000173</v>
      </c>
      <c r="AE124" s="11">
        <f t="shared" si="17"/>
        <v>1216.04</v>
      </c>
      <c r="AF124">
        <v>0</v>
      </c>
      <c r="AH124" s="10">
        <v>6782808</v>
      </c>
      <c r="AI124" s="10" t="s">
        <v>5451</v>
      </c>
      <c r="AJ124" s="10">
        <v>36331</v>
      </c>
      <c r="AK124" s="10" t="s">
        <v>5285</v>
      </c>
      <c r="AL124" s="10" t="s">
        <v>5421</v>
      </c>
      <c r="AM124" s="10" t="s">
        <v>5439</v>
      </c>
      <c r="AN124" s="12" t="e">
        <f>VLOOKUP(TRIM(AK124),[1]Sheet1!$S:$T,2,FALSE)</f>
        <v>#N/A</v>
      </c>
      <c r="AO124" s="12">
        <f t="shared" si="18"/>
        <v>0</v>
      </c>
      <c r="AP124" s="10">
        <f t="shared" si="19"/>
        <v>0</v>
      </c>
      <c r="AR124" s="12" t="b">
        <f t="shared" si="20"/>
        <v>0</v>
      </c>
      <c r="AT124">
        <v>150598</v>
      </c>
      <c r="AU124" t="s">
        <v>6621</v>
      </c>
      <c r="AV124" t="s">
        <v>5623</v>
      </c>
      <c r="AW124" s="13">
        <f t="shared" si="21"/>
        <v>905.11</v>
      </c>
      <c r="AX124" s="13">
        <f t="shared" si="22"/>
        <v>0</v>
      </c>
      <c r="AZ124" t="str">
        <f t="shared" si="23"/>
        <v>02/04/2015;59578948000414;905,11;0,00</v>
      </c>
    </row>
    <row r="125" spans="1:52" x14ac:dyDescent="0.2">
      <c r="A125" s="6" t="s">
        <v>3987</v>
      </c>
      <c r="B125" s="6">
        <v>150556</v>
      </c>
      <c r="C125" s="1">
        <v>42095</v>
      </c>
      <c r="D125" s="6" t="s">
        <v>2074</v>
      </c>
      <c r="E125" s="6" t="s">
        <v>4540</v>
      </c>
      <c r="F125" s="9">
        <v>283.33999999999997</v>
      </c>
      <c r="G125" s="9">
        <v>0</v>
      </c>
      <c r="H125" s="9">
        <v>0</v>
      </c>
      <c r="I125" s="6" t="s">
        <v>3990</v>
      </c>
      <c r="J125" s="9">
        <v>0</v>
      </c>
      <c r="K125" s="9">
        <v>0</v>
      </c>
      <c r="L125" s="6" t="s">
        <v>3990</v>
      </c>
      <c r="M125" s="9">
        <v>0</v>
      </c>
      <c r="N125" s="9">
        <v>0</v>
      </c>
      <c r="O125" s="6" t="s">
        <v>3990</v>
      </c>
      <c r="P125" s="7">
        <v>283.33999999999997</v>
      </c>
      <c r="Q125" s="7">
        <v>0</v>
      </c>
      <c r="R125" s="6" t="s">
        <v>2075</v>
      </c>
      <c r="S125" s="7">
        <v>283.33999999999997</v>
      </c>
      <c r="T125" s="7">
        <v>0</v>
      </c>
      <c r="U125" s="6" t="s">
        <v>2075</v>
      </c>
      <c r="V125" s="6" t="s">
        <v>3992</v>
      </c>
      <c r="W125" s="6">
        <v>6784250</v>
      </c>
      <c r="X125" s="6" t="s">
        <v>4070</v>
      </c>
      <c r="Y125" s="6" t="s">
        <v>2076</v>
      </c>
      <c r="Z125" s="6" t="s">
        <v>2077</v>
      </c>
      <c r="AA125" s="6"/>
      <c r="AB125" s="5">
        <f t="shared" si="14"/>
        <v>150556</v>
      </c>
      <c r="AC125" t="str">
        <f t="shared" si="15"/>
        <v>01/04/2015</v>
      </c>
      <c r="AD125" t="str">
        <f t="shared" si="16"/>
        <v>04337168000148</v>
      </c>
      <c r="AE125" s="11">
        <f t="shared" si="17"/>
        <v>283.33999999999997</v>
      </c>
      <c r="AF125">
        <v>0</v>
      </c>
      <c r="AH125" s="10">
        <v>6784250</v>
      </c>
      <c r="AI125" s="10" t="s">
        <v>5428</v>
      </c>
      <c r="AJ125" s="10">
        <v>36288</v>
      </c>
      <c r="AK125" s="10" t="s">
        <v>5286</v>
      </c>
      <c r="AL125" s="10" t="s">
        <v>5421</v>
      </c>
      <c r="AM125" s="10" t="s">
        <v>5491</v>
      </c>
      <c r="AN125" s="12" t="e">
        <f>VLOOKUP(TRIM(AK125),[1]Sheet1!$S:$T,2,FALSE)</f>
        <v>#N/A</v>
      </c>
      <c r="AO125" s="12">
        <f t="shared" si="18"/>
        <v>0</v>
      </c>
      <c r="AP125" s="10">
        <f t="shared" si="19"/>
        <v>0</v>
      </c>
      <c r="AR125" s="12" t="b">
        <f t="shared" si="20"/>
        <v>0</v>
      </c>
      <c r="AT125">
        <v>150599</v>
      </c>
      <c r="AU125" t="s">
        <v>6621</v>
      </c>
      <c r="AV125" t="s">
        <v>5657</v>
      </c>
      <c r="AW125" s="13">
        <f t="shared" si="21"/>
        <v>2119.6799999999998</v>
      </c>
      <c r="AX125" s="13">
        <f t="shared" si="22"/>
        <v>0</v>
      </c>
      <c r="AZ125" t="str">
        <f t="shared" si="23"/>
        <v>02/04/2015;52702990000103;2119,68;0,00</v>
      </c>
    </row>
    <row r="126" spans="1:52" x14ac:dyDescent="0.2">
      <c r="A126" s="6" t="s">
        <v>3987</v>
      </c>
      <c r="B126" s="6">
        <v>150557</v>
      </c>
      <c r="C126" s="1">
        <v>42095</v>
      </c>
      <c r="D126" s="6" t="s">
        <v>2074</v>
      </c>
      <c r="E126" s="6" t="s">
        <v>4540</v>
      </c>
      <c r="F126" s="9">
        <v>350.91</v>
      </c>
      <c r="G126" s="9">
        <v>0</v>
      </c>
      <c r="H126" s="9">
        <v>0</v>
      </c>
      <c r="I126" s="6" t="s">
        <v>3990</v>
      </c>
      <c r="J126" s="9">
        <v>0</v>
      </c>
      <c r="K126" s="9">
        <v>0</v>
      </c>
      <c r="L126" s="6" t="s">
        <v>3990</v>
      </c>
      <c r="M126" s="9">
        <v>0</v>
      </c>
      <c r="N126" s="9">
        <v>0</v>
      </c>
      <c r="O126" s="6" t="s">
        <v>3990</v>
      </c>
      <c r="P126" s="7">
        <v>350.91</v>
      </c>
      <c r="Q126" s="7">
        <v>0</v>
      </c>
      <c r="R126" s="6" t="s">
        <v>2075</v>
      </c>
      <c r="S126" s="7">
        <v>350.91</v>
      </c>
      <c r="T126" s="7">
        <v>0</v>
      </c>
      <c r="U126" s="6" t="s">
        <v>2075</v>
      </c>
      <c r="V126" s="6" t="s">
        <v>3992</v>
      </c>
      <c r="W126" s="6">
        <v>6784250</v>
      </c>
      <c r="X126" s="6" t="s">
        <v>4070</v>
      </c>
      <c r="Y126" s="6" t="s">
        <v>2078</v>
      </c>
      <c r="Z126" s="6" t="s">
        <v>2077</v>
      </c>
      <c r="AA126" s="6"/>
      <c r="AB126" s="5">
        <f t="shared" si="14"/>
        <v>150557</v>
      </c>
      <c r="AC126" t="str">
        <f t="shared" si="15"/>
        <v>01/04/2015</v>
      </c>
      <c r="AD126" t="str">
        <f t="shared" si="16"/>
        <v>04337168000148</v>
      </c>
      <c r="AE126" s="11">
        <f t="shared" si="17"/>
        <v>350.91</v>
      </c>
      <c r="AF126">
        <v>0</v>
      </c>
      <c r="AH126" s="10">
        <v>6782808</v>
      </c>
      <c r="AI126" s="10" t="s">
        <v>5451</v>
      </c>
      <c r="AJ126" s="10">
        <v>36332</v>
      </c>
      <c r="AK126" s="10" t="s">
        <v>5287</v>
      </c>
      <c r="AL126" s="10" t="s">
        <v>5421</v>
      </c>
      <c r="AM126" s="10" t="s">
        <v>5460</v>
      </c>
      <c r="AN126" s="12" t="e">
        <f>VLOOKUP(TRIM(AK126),[1]Sheet1!$S:$T,2,FALSE)</f>
        <v>#N/A</v>
      </c>
      <c r="AO126" s="12">
        <f t="shared" si="18"/>
        <v>0</v>
      </c>
      <c r="AP126" s="10">
        <f t="shared" si="19"/>
        <v>0</v>
      </c>
      <c r="AR126" s="12" t="b">
        <f t="shared" si="20"/>
        <v>0</v>
      </c>
      <c r="AT126">
        <v>150600</v>
      </c>
      <c r="AU126" t="s">
        <v>6621</v>
      </c>
      <c r="AV126" t="s">
        <v>5658</v>
      </c>
      <c r="AW126" s="13">
        <f t="shared" si="21"/>
        <v>1175.2</v>
      </c>
      <c r="AX126" s="13">
        <f t="shared" si="22"/>
        <v>0</v>
      </c>
      <c r="AZ126" t="str">
        <f t="shared" si="23"/>
        <v>02/04/2015;04326382000107;1175,20;0,00</v>
      </c>
    </row>
    <row r="127" spans="1:52" x14ac:dyDescent="0.2">
      <c r="A127" s="6" t="s">
        <v>3987</v>
      </c>
      <c r="B127" s="6">
        <v>150558</v>
      </c>
      <c r="C127" s="1">
        <v>42095</v>
      </c>
      <c r="D127" s="6" t="s">
        <v>1926</v>
      </c>
      <c r="E127" s="6" t="s">
        <v>4096</v>
      </c>
      <c r="F127" s="9">
        <v>1575.04</v>
      </c>
      <c r="G127" s="9">
        <v>1369.6</v>
      </c>
      <c r="H127" s="9">
        <v>164.35</v>
      </c>
      <c r="I127" s="6" t="s">
        <v>4011</v>
      </c>
      <c r="J127" s="9">
        <v>0</v>
      </c>
      <c r="K127" s="9">
        <v>0</v>
      </c>
      <c r="L127" s="6" t="s">
        <v>3990</v>
      </c>
      <c r="M127" s="9">
        <v>1369.6</v>
      </c>
      <c r="N127" s="9">
        <v>205.44</v>
      </c>
      <c r="O127" s="6" t="s">
        <v>1932</v>
      </c>
      <c r="P127" s="7">
        <v>1369.6</v>
      </c>
      <c r="Q127" s="7">
        <v>22.6</v>
      </c>
      <c r="R127" s="6" t="s">
        <v>3992</v>
      </c>
      <c r="S127" s="7">
        <v>1369.6</v>
      </c>
      <c r="T127" s="7">
        <v>104.09</v>
      </c>
      <c r="U127" s="6" t="s">
        <v>3992</v>
      </c>
      <c r="V127" s="6" t="s">
        <v>3992</v>
      </c>
      <c r="W127" s="6">
        <v>6952958</v>
      </c>
      <c r="X127" s="6" t="s">
        <v>4362</v>
      </c>
      <c r="Y127" s="6" t="s">
        <v>2080</v>
      </c>
      <c r="Z127" s="6" t="s">
        <v>2081</v>
      </c>
      <c r="AA127" s="6"/>
      <c r="AB127" s="5">
        <f t="shared" si="14"/>
        <v>150558</v>
      </c>
      <c r="AC127" t="str">
        <f t="shared" si="15"/>
        <v>01/04/2015</v>
      </c>
      <c r="AD127" t="str">
        <f t="shared" si="16"/>
        <v>17543420000117</v>
      </c>
      <c r="AE127" s="11">
        <f t="shared" si="17"/>
        <v>1575.04</v>
      </c>
      <c r="AF127">
        <v>0</v>
      </c>
      <c r="AH127" s="10">
        <v>6784250</v>
      </c>
      <c r="AI127" s="10" t="s">
        <v>5428</v>
      </c>
      <c r="AJ127" s="10">
        <v>36288</v>
      </c>
      <c r="AK127" s="10" t="s">
        <v>5286</v>
      </c>
      <c r="AL127" s="10" t="s">
        <v>5421</v>
      </c>
      <c r="AM127" s="10" t="s">
        <v>5476</v>
      </c>
      <c r="AN127" s="12" t="e">
        <f>VLOOKUP(TRIM(AK127),[1]Sheet1!$S:$T,2,FALSE)</f>
        <v>#N/A</v>
      </c>
      <c r="AO127" s="12">
        <f t="shared" si="18"/>
        <v>0</v>
      </c>
      <c r="AP127" s="10">
        <f t="shared" si="19"/>
        <v>0</v>
      </c>
      <c r="AR127" s="12" t="b">
        <f t="shared" si="20"/>
        <v>0</v>
      </c>
      <c r="AT127">
        <v>150601</v>
      </c>
      <c r="AU127" t="s">
        <v>6621</v>
      </c>
      <c r="AV127" t="s">
        <v>5660</v>
      </c>
      <c r="AW127" s="13">
        <f t="shared" si="21"/>
        <v>4882.04</v>
      </c>
      <c r="AX127" s="13">
        <f t="shared" si="22"/>
        <v>0</v>
      </c>
      <c r="AZ127" t="str">
        <f t="shared" si="23"/>
        <v>02/04/2015;16579734000107;4882,04;0,00</v>
      </c>
    </row>
    <row r="128" spans="1:52" x14ac:dyDescent="0.2">
      <c r="A128" s="6" t="s">
        <v>3987</v>
      </c>
      <c r="B128" s="6">
        <v>150559</v>
      </c>
      <c r="C128" s="1">
        <v>42095</v>
      </c>
      <c r="D128" s="6" t="s">
        <v>1924</v>
      </c>
      <c r="E128" s="6" t="s">
        <v>4642</v>
      </c>
      <c r="F128" s="9">
        <v>481.97</v>
      </c>
      <c r="G128" s="9">
        <v>493.67</v>
      </c>
      <c r="H128" s="9">
        <v>19.75</v>
      </c>
      <c r="I128" s="6" t="s">
        <v>4360</v>
      </c>
      <c r="J128" s="9">
        <v>0</v>
      </c>
      <c r="K128" s="9">
        <v>0</v>
      </c>
      <c r="L128" s="6" t="s">
        <v>3990</v>
      </c>
      <c r="M128" s="9">
        <v>429.28</v>
      </c>
      <c r="N128" s="9">
        <v>64.39</v>
      </c>
      <c r="O128" s="6" t="s">
        <v>1932</v>
      </c>
      <c r="P128" s="7">
        <v>429.28</v>
      </c>
      <c r="Q128" s="7">
        <v>7.08</v>
      </c>
      <c r="R128" s="6" t="s">
        <v>3992</v>
      </c>
      <c r="S128" s="7">
        <v>429.28</v>
      </c>
      <c r="T128" s="7">
        <v>32.630000000000003</v>
      </c>
      <c r="U128" s="6" t="s">
        <v>3992</v>
      </c>
      <c r="V128" s="6" t="s">
        <v>3992</v>
      </c>
      <c r="W128" s="6">
        <v>6786988</v>
      </c>
      <c r="X128" s="6" t="s">
        <v>4049</v>
      </c>
      <c r="Y128" s="6" t="s">
        <v>2083</v>
      </c>
      <c r="Z128" s="6" t="s">
        <v>2084</v>
      </c>
      <c r="AA128" s="6"/>
      <c r="AB128" s="5">
        <f t="shared" si="14"/>
        <v>150559</v>
      </c>
      <c r="AC128" t="str">
        <f t="shared" si="15"/>
        <v>01/04/2015</v>
      </c>
      <c r="AD128" t="str">
        <f t="shared" si="16"/>
        <v>02397080000277</v>
      </c>
      <c r="AE128" s="11">
        <f t="shared" si="17"/>
        <v>481.97</v>
      </c>
      <c r="AF128">
        <f t="shared" ref="AF128:AF140" si="30">SUMIF(AJ:AJ,B128,AP:AP)</f>
        <v>0</v>
      </c>
      <c r="AH128" s="10">
        <v>6783873</v>
      </c>
      <c r="AI128" s="10" t="s">
        <v>5466</v>
      </c>
      <c r="AJ128" s="10">
        <v>36333</v>
      </c>
      <c r="AK128" s="10" t="s">
        <v>5243</v>
      </c>
      <c r="AL128" s="10" t="s">
        <v>5421</v>
      </c>
      <c r="AM128" s="10" t="s">
        <v>5492</v>
      </c>
      <c r="AN128" s="12" t="e">
        <f>VLOOKUP(TRIM(AK128),[1]Sheet1!$S:$T,2,FALSE)</f>
        <v>#N/A</v>
      </c>
      <c r="AO128" s="12">
        <f t="shared" si="18"/>
        <v>0</v>
      </c>
      <c r="AP128" s="10">
        <f t="shared" si="19"/>
        <v>0</v>
      </c>
      <c r="AR128" s="12" t="b">
        <f t="shared" si="20"/>
        <v>0</v>
      </c>
      <c r="AT128">
        <v>150602</v>
      </c>
      <c r="AU128" t="s">
        <v>6621</v>
      </c>
      <c r="AV128" t="s">
        <v>5661</v>
      </c>
      <c r="AW128" s="13">
        <f t="shared" si="21"/>
        <v>1444.3</v>
      </c>
      <c r="AX128" s="13">
        <f t="shared" si="22"/>
        <v>0</v>
      </c>
      <c r="AZ128" t="str">
        <f t="shared" si="23"/>
        <v>02/04/2015;05252479000177;1444,30;0,00</v>
      </c>
    </row>
    <row r="129" spans="1:52" x14ac:dyDescent="0.2">
      <c r="A129" s="6" t="s">
        <v>3987</v>
      </c>
      <c r="B129" s="6">
        <v>150559</v>
      </c>
      <c r="C129" s="1">
        <v>42095</v>
      </c>
      <c r="D129" s="6" t="s">
        <v>1924</v>
      </c>
      <c r="E129" s="6" t="s">
        <v>4642</v>
      </c>
      <c r="F129" s="9">
        <v>1199.95</v>
      </c>
      <c r="G129" s="9">
        <v>1222.4000000000001</v>
      </c>
      <c r="H129" s="9">
        <v>48.9</v>
      </c>
      <c r="I129" s="6" t="s">
        <v>4360</v>
      </c>
      <c r="J129" s="9">
        <v>0</v>
      </c>
      <c r="K129" s="9">
        <v>0</v>
      </c>
      <c r="L129" s="6" t="s">
        <v>3990</v>
      </c>
      <c r="M129" s="9">
        <v>1062.96</v>
      </c>
      <c r="N129" s="9">
        <v>159.44</v>
      </c>
      <c r="O129" s="6" t="s">
        <v>1932</v>
      </c>
      <c r="P129" s="7">
        <v>1062.96</v>
      </c>
      <c r="Q129" s="7">
        <v>17.54</v>
      </c>
      <c r="R129" s="6" t="s">
        <v>3992</v>
      </c>
      <c r="S129" s="7">
        <v>1062.96</v>
      </c>
      <c r="T129" s="7">
        <v>80.78</v>
      </c>
      <c r="U129" s="6" t="s">
        <v>3992</v>
      </c>
      <c r="V129" s="6" t="s">
        <v>3992</v>
      </c>
      <c r="W129" s="6">
        <v>6786988</v>
      </c>
      <c r="X129" s="6" t="s">
        <v>4049</v>
      </c>
      <c r="Y129" s="6" t="s">
        <v>1917</v>
      </c>
      <c r="Z129" s="6" t="s">
        <v>1918</v>
      </c>
      <c r="AA129" s="6"/>
      <c r="AB129" s="5">
        <f t="shared" si="14"/>
        <v>150559</v>
      </c>
      <c r="AC129" t="str">
        <f t="shared" si="15"/>
        <v>01/04/2015</v>
      </c>
      <c r="AD129" t="str">
        <f t="shared" si="16"/>
        <v>02397080000277</v>
      </c>
      <c r="AE129" s="11">
        <f t="shared" si="17"/>
        <v>1199.95</v>
      </c>
      <c r="AF129">
        <f t="shared" si="30"/>
        <v>0</v>
      </c>
      <c r="AH129" s="10">
        <v>6783873</v>
      </c>
      <c r="AI129" s="10" t="s">
        <v>5466</v>
      </c>
      <c r="AJ129" s="10">
        <v>36334</v>
      </c>
      <c r="AK129" s="10" t="s">
        <v>5243</v>
      </c>
      <c r="AL129" s="10" t="s">
        <v>5421</v>
      </c>
      <c r="AM129" s="10" t="s">
        <v>5424</v>
      </c>
      <c r="AN129" s="12" t="e">
        <f>VLOOKUP(TRIM(AK129),[1]Sheet1!$S:$T,2,FALSE)</f>
        <v>#N/A</v>
      </c>
      <c r="AO129" s="12">
        <f t="shared" si="18"/>
        <v>0</v>
      </c>
      <c r="AP129" s="10">
        <f t="shared" si="19"/>
        <v>0</v>
      </c>
      <c r="AR129" s="12" t="b">
        <f t="shared" si="20"/>
        <v>0</v>
      </c>
      <c r="AT129">
        <v>150603</v>
      </c>
      <c r="AU129" t="s">
        <v>6621</v>
      </c>
      <c r="AV129" t="s">
        <v>5662</v>
      </c>
      <c r="AW129" s="13">
        <f t="shared" si="21"/>
        <v>152.47</v>
      </c>
      <c r="AX129" s="13">
        <f t="shared" si="22"/>
        <v>0</v>
      </c>
      <c r="AZ129" t="str">
        <f t="shared" si="23"/>
        <v>02/04/2015;53437406000100;152,47;0,00</v>
      </c>
    </row>
    <row r="130" spans="1:52" x14ac:dyDescent="0.2">
      <c r="A130" s="6" t="s">
        <v>3987</v>
      </c>
      <c r="B130" s="6">
        <v>150559</v>
      </c>
      <c r="C130" s="1">
        <v>42095</v>
      </c>
      <c r="D130" s="6" t="s">
        <v>1924</v>
      </c>
      <c r="E130" s="6" t="s">
        <v>4642</v>
      </c>
      <c r="F130" s="9">
        <v>967.95</v>
      </c>
      <c r="G130" s="9">
        <v>1009.92</v>
      </c>
      <c r="H130" s="9">
        <v>40.4</v>
      </c>
      <c r="I130" s="6" t="s">
        <v>4360</v>
      </c>
      <c r="J130" s="9">
        <v>0</v>
      </c>
      <c r="K130" s="9">
        <v>0</v>
      </c>
      <c r="L130" s="6" t="s">
        <v>3990</v>
      </c>
      <c r="M130" s="9">
        <v>878.19</v>
      </c>
      <c r="N130" s="9">
        <v>131.72999999999999</v>
      </c>
      <c r="O130" s="6" t="s">
        <v>1932</v>
      </c>
      <c r="P130" s="7">
        <v>878.19</v>
      </c>
      <c r="Q130" s="7">
        <v>14.49</v>
      </c>
      <c r="R130" s="6" t="s">
        <v>3992</v>
      </c>
      <c r="S130" s="7">
        <v>878.19</v>
      </c>
      <c r="T130" s="7">
        <v>66.739999999999995</v>
      </c>
      <c r="U130" s="6" t="s">
        <v>3992</v>
      </c>
      <c r="V130" s="6" t="s">
        <v>3992</v>
      </c>
      <c r="W130" s="6">
        <v>6786988</v>
      </c>
      <c r="X130" s="6" t="s">
        <v>4049</v>
      </c>
      <c r="Y130" s="6" t="s">
        <v>2085</v>
      </c>
      <c r="Z130" s="6" t="s">
        <v>2086</v>
      </c>
      <c r="AA130" s="6"/>
      <c r="AB130" s="5">
        <f t="shared" si="14"/>
        <v>150559</v>
      </c>
      <c r="AC130" t="str">
        <f t="shared" si="15"/>
        <v>01/04/2015</v>
      </c>
      <c r="AD130" t="str">
        <f t="shared" si="16"/>
        <v>02397080000277</v>
      </c>
      <c r="AE130" s="11">
        <f t="shared" si="17"/>
        <v>967.95</v>
      </c>
      <c r="AF130">
        <f t="shared" si="30"/>
        <v>0</v>
      </c>
      <c r="AH130" s="10">
        <v>6783873</v>
      </c>
      <c r="AI130" s="10" t="s">
        <v>5466</v>
      </c>
      <c r="AJ130" s="10">
        <v>36335</v>
      </c>
      <c r="AK130" s="10" t="s">
        <v>5243</v>
      </c>
      <c r="AL130" s="10" t="s">
        <v>5421</v>
      </c>
      <c r="AM130" s="10" t="s">
        <v>5493</v>
      </c>
      <c r="AN130" s="12" t="e">
        <f>VLOOKUP(TRIM(AK130),[1]Sheet1!$S:$T,2,FALSE)</f>
        <v>#N/A</v>
      </c>
      <c r="AO130" s="12">
        <f t="shared" si="18"/>
        <v>0</v>
      </c>
      <c r="AP130" s="10">
        <f t="shared" si="19"/>
        <v>0</v>
      </c>
      <c r="AR130" s="12" t="b">
        <f t="shared" si="20"/>
        <v>0</v>
      </c>
      <c r="AT130">
        <v>150604</v>
      </c>
      <c r="AU130" t="s">
        <v>6621</v>
      </c>
      <c r="AV130" t="s">
        <v>5663</v>
      </c>
      <c r="AW130" s="13">
        <f t="shared" si="21"/>
        <v>320.44</v>
      </c>
      <c r="AX130" s="13">
        <f t="shared" si="22"/>
        <v>0</v>
      </c>
      <c r="AZ130" t="str">
        <f t="shared" si="23"/>
        <v>02/04/2015;24454886000292;320,44;0,00</v>
      </c>
    </row>
    <row r="131" spans="1:52" x14ac:dyDescent="0.2">
      <c r="A131" s="6" t="s">
        <v>3987</v>
      </c>
      <c r="B131" s="6">
        <v>150559</v>
      </c>
      <c r="C131" s="1">
        <v>42095</v>
      </c>
      <c r="D131" s="6" t="s">
        <v>1924</v>
      </c>
      <c r="E131" s="6" t="s">
        <v>4642</v>
      </c>
      <c r="F131" s="9">
        <v>614.77</v>
      </c>
      <c r="G131" s="9">
        <v>693.6</v>
      </c>
      <c r="H131" s="9">
        <v>48.55</v>
      </c>
      <c r="I131" s="6" t="s">
        <v>4011</v>
      </c>
      <c r="J131" s="9">
        <v>0</v>
      </c>
      <c r="K131" s="9">
        <v>0</v>
      </c>
      <c r="L131" s="6" t="s">
        <v>3990</v>
      </c>
      <c r="M131" s="9">
        <v>0</v>
      </c>
      <c r="N131" s="9">
        <v>0</v>
      </c>
      <c r="O131" s="6" t="s">
        <v>3990</v>
      </c>
      <c r="P131" s="7">
        <v>693.6</v>
      </c>
      <c r="Q131" s="7">
        <v>11.44</v>
      </c>
      <c r="R131" s="6" t="s">
        <v>3992</v>
      </c>
      <c r="S131" s="7">
        <v>693.6</v>
      </c>
      <c r="T131" s="7">
        <v>52.71</v>
      </c>
      <c r="U131" s="6" t="s">
        <v>3992</v>
      </c>
      <c r="V131" s="6" t="s">
        <v>3992</v>
      </c>
      <c r="W131" s="6">
        <v>6786988</v>
      </c>
      <c r="X131" s="6" t="s">
        <v>2087</v>
      </c>
      <c r="Y131" s="6" t="s">
        <v>2088</v>
      </c>
      <c r="Z131" s="6" t="s">
        <v>2089</v>
      </c>
      <c r="AA131" s="6"/>
      <c r="AB131" s="5">
        <f t="shared" ref="AB131:AB194" si="31">B131</f>
        <v>150559</v>
      </c>
      <c r="AC131" t="str">
        <f t="shared" ref="AC131:AC194" si="32">TEXT(C131,"dd/mm/aaaa")</f>
        <v>01/04/2015</v>
      </c>
      <c r="AD131" t="str">
        <f t="shared" ref="AD131:AD194" si="33">VLOOKUP(W131,AH:AI,2,FALSE)</f>
        <v>02397080000277</v>
      </c>
      <c r="AE131" s="11">
        <f t="shared" ref="AE131:AE194" si="34">F131*1</f>
        <v>614.77</v>
      </c>
      <c r="AF131">
        <f t="shared" si="30"/>
        <v>0</v>
      </c>
      <c r="AH131" s="10">
        <v>6784290</v>
      </c>
      <c r="AI131" s="10" t="s">
        <v>5432</v>
      </c>
      <c r="AJ131" s="10">
        <v>36336</v>
      </c>
      <c r="AK131" s="10" t="s">
        <v>5218</v>
      </c>
      <c r="AL131" s="10" t="s">
        <v>5421</v>
      </c>
      <c r="AM131" s="10" t="s">
        <v>5494</v>
      </c>
      <c r="AN131" s="12" t="e">
        <f>VLOOKUP(TRIM(AK131),[1]Sheet1!$S:$T,2,FALSE)</f>
        <v>#N/A</v>
      </c>
      <c r="AO131" s="12">
        <f t="shared" ref="AO131:AO194" si="35">IF(ISNA(AN131),0,AN131)</f>
        <v>0</v>
      </c>
      <c r="AP131" s="10">
        <f t="shared" ref="AP131:AP194" si="36">AO131*AM131</f>
        <v>0</v>
      </c>
      <c r="AR131" s="12" t="b">
        <f t="shared" ref="AR131:AR194" si="37">ABS(AX131)&gt;ABS(AW131)</f>
        <v>0</v>
      </c>
      <c r="AT131">
        <v>150605</v>
      </c>
      <c r="AU131" t="s">
        <v>6621</v>
      </c>
      <c r="AV131" t="s">
        <v>5664</v>
      </c>
      <c r="AW131" s="13">
        <f t="shared" ref="AW131:AW194" si="38">SUMIF(AB:AB,AT131,AE:AE)</f>
        <v>318.01</v>
      </c>
      <c r="AX131" s="13">
        <f t="shared" ref="AX131:AX194" si="39">VLOOKUP(AT131,AB:AF,5,FALSE)</f>
        <v>0</v>
      </c>
      <c r="AZ131" t="str">
        <f t="shared" ref="AZ131:AZ194" si="40">AU131&amp;";"&amp;AV131&amp;";"&amp;TEXT(AW131,"0,00")&amp;";"&amp;TEXT(AX131,"0,00")</f>
        <v>02/04/2015;33043282000163;318,01;0,00</v>
      </c>
    </row>
    <row r="132" spans="1:52" x14ac:dyDescent="0.2">
      <c r="A132" s="6" t="s">
        <v>3987</v>
      </c>
      <c r="B132" s="6">
        <v>150559</v>
      </c>
      <c r="C132" s="1">
        <v>42095</v>
      </c>
      <c r="D132" s="6" t="s">
        <v>1924</v>
      </c>
      <c r="E132" s="6" t="s">
        <v>4642</v>
      </c>
      <c r="F132" s="9">
        <v>557.14</v>
      </c>
      <c r="G132" s="9">
        <v>572.85</v>
      </c>
      <c r="H132" s="9">
        <v>22.91</v>
      </c>
      <c r="I132" s="6" t="s">
        <v>4360</v>
      </c>
      <c r="J132" s="9">
        <v>0</v>
      </c>
      <c r="K132" s="9">
        <v>0</v>
      </c>
      <c r="L132" s="6" t="s">
        <v>3990</v>
      </c>
      <c r="M132" s="9">
        <v>498.13</v>
      </c>
      <c r="N132" s="9">
        <v>74.72</v>
      </c>
      <c r="O132" s="6" t="s">
        <v>1932</v>
      </c>
      <c r="P132" s="7">
        <v>498.13</v>
      </c>
      <c r="Q132" s="7">
        <v>8.2200000000000006</v>
      </c>
      <c r="R132" s="6" t="s">
        <v>3992</v>
      </c>
      <c r="S132" s="7">
        <v>498.13</v>
      </c>
      <c r="T132" s="7">
        <v>37.86</v>
      </c>
      <c r="U132" s="6" t="s">
        <v>3992</v>
      </c>
      <c r="V132" s="6" t="s">
        <v>3992</v>
      </c>
      <c r="W132" s="6">
        <v>6786988</v>
      </c>
      <c r="X132" s="6" t="s">
        <v>4049</v>
      </c>
      <c r="Y132" s="6" t="s">
        <v>4950</v>
      </c>
      <c r="Z132" s="6" t="s">
        <v>4951</v>
      </c>
      <c r="AA132" s="6"/>
      <c r="AB132" s="5">
        <f t="shared" si="31"/>
        <v>150559</v>
      </c>
      <c r="AC132" t="str">
        <f t="shared" si="32"/>
        <v>01/04/2015</v>
      </c>
      <c r="AD132" t="str">
        <f t="shared" si="33"/>
        <v>02397080000277</v>
      </c>
      <c r="AE132" s="11">
        <f t="shared" si="34"/>
        <v>557.14</v>
      </c>
      <c r="AF132">
        <f t="shared" si="30"/>
        <v>0</v>
      </c>
      <c r="AH132" s="10">
        <v>6784250</v>
      </c>
      <c r="AI132" s="10" t="s">
        <v>5428</v>
      </c>
      <c r="AJ132" s="10">
        <v>36337</v>
      </c>
      <c r="AK132" s="10" t="s">
        <v>5233</v>
      </c>
      <c r="AL132" s="10" t="s">
        <v>5421</v>
      </c>
      <c r="AM132" s="10" t="s">
        <v>5495</v>
      </c>
      <c r="AN132" s="12" t="e">
        <f>VLOOKUP(TRIM(AK132),[1]Sheet1!$S:$T,2,FALSE)</f>
        <v>#N/A</v>
      </c>
      <c r="AO132" s="12">
        <f t="shared" si="35"/>
        <v>0</v>
      </c>
      <c r="AP132" s="10">
        <f t="shared" si="36"/>
        <v>0</v>
      </c>
      <c r="AR132" s="12" t="b">
        <f t="shared" si="37"/>
        <v>0</v>
      </c>
      <c r="AT132">
        <v>150606</v>
      </c>
      <c r="AU132" t="s">
        <v>6621</v>
      </c>
      <c r="AV132" t="s">
        <v>5665</v>
      </c>
      <c r="AW132" s="13">
        <f t="shared" si="38"/>
        <v>2397.52</v>
      </c>
      <c r="AX132" s="13">
        <f t="shared" si="39"/>
        <v>0</v>
      </c>
      <c r="AZ132" t="str">
        <f t="shared" si="40"/>
        <v>02/04/2015;11352816000109;2397,52;0,00</v>
      </c>
    </row>
    <row r="133" spans="1:52" x14ac:dyDescent="0.2">
      <c r="A133" s="6" t="s">
        <v>3987</v>
      </c>
      <c r="B133" s="6">
        <v>150560</v>
      </c>
      <c r="C133" s="1">
        <v>42095</v>
      </c>
      <c r="D133" s="6" t="s">
        <v>1986</v>
      </c>
      <c r="E133" s="6" t="s">
        <v>3989</v>
      </c>
      <c r="F133" s="9">
        <v>198.18</v>
      </c>
      <c r="G133" s="9">
        <v>172.33</v>
      </c>
      <c r="H133" s="9">
        <v>31.02</v>
      </c>
      <c r="I133" s="6" t="s">
        <v>4360</v>
      </c>
      <c r="J133" s="9">
        <v>0</v>
      </c>
      <c r="K133" s="9">
        <v>0</v>
      </c>
      <c r="L133" s="6" t="s">
        <v>3990</v>
      </c>
      <c r="M133" s="9">
        <v>172.33</v>
      </c>
      <c r="N133" s="9">
        <v>25.85</v>
      </c>
      <c r="O133" s="6" t="s">
        <v>1932</v>
      </c>
      <c r="P133" s="7">
        <v>172.33</v>
      </c>
      <c r="Q133" s="7">
        <v>2.84</v>
      </c>
      <c r="R133" s="6" t="s">
        <v>3992</v>
      </c>
      <c r="S133" s="7">
        <v>172.33</v>
      </c>
      <c r="T133" s="7">
        <v>13.1</v>
      </c>
      <c r="U133" s="6" t="s">
        <v>3992</v>
      </c>
      <c r="V133" s="6" t="s">
        <v>3992</v>
      </c>
      <c r="W133" s="6">
        <v>7467528</v>
      </c>
      <c r="X133" s="6" t="s">
        <v>4362</v>
      </c>
      <c r="Y133" s="6" t="s">
        <v>4783</v>
      </c>
      <c r="Z133" s="6" t="s">
        <v>4784</v>
      </c>
      <c r="AA133" s="6"/>
      <c r="AB133" s="5">
        <f t="shared" si="31"/>
        <v>150560</v>
      </c>
      <c r="AC133" t="str">
        <f t="shared" si="32"/>
        <v>01/04/2015</v>
      </c>
      <c r="AD133" t="str">
        <f t="shared" si="33"/>
        <v>59578948000414</v>
      </c>
      <c r="AE133" s="11">
        <f t="shared" si="34"/>
        <v>198.18</v>
      </c>
      <c r="AF133">
        <f t="shared" si="30"/>
        <v>0</v>
      </c>
      <c r="AH133" s="10">
        <v>6784250</v>
      </c>
      <c r="AI133" s="10" t="s">
        <v>5428</v>
      </c>
      <c r="AJ133" s="10">
        <v>36338</v>
      </c>
      <c r="AK133" s="10" t="s">
        <v>5225</v>
      </c>
      <c r="AL133" s="10" t="s">
        <v>5421</v>
      </c>
      <c r="AM133" s="10" t="s">
        <v>5468</v>
      </c>
      <c r="AN133" s="12" t="e">
        <f>VLOOKUP(TRIM(AK133),[1]Sheet1!$S:$T,2,FALSE)</f>
        <v>#N/A</v>
      </c>
      <c r="AO133" s="12">
        <f t="shared" si="35"/>
        <v>0</v>
      </c>
      <c r="AP133" s="10">
        <f t="shared" si="36"/>
        <v>0</v>
      </c>
      <c r="AR133" s="12" t="b">
        <f t="shared" si="37"/>
        <v>0</v>
      </c>
      <c r="AT133">
        <v>150607</v>
      </c>
      <c r="AU133" t="s">
        <v>6621</v>
      </c>
      <c r="AV133" t="s">
        <v>5624</v>
      </c>
      <c r="AW133" s="13">
        <f t="shared" si="38"/>
        <v>1901.02</v>
      </c>
      <c r="AX133" s="13">
        <f t="shared" si="39"/>
        <v>0</v>
      </c>
      <c r="AZ133" t="str">
        <f t="shared" si="40"/>
        <v>02/04/2015;67405936000173;1901,02;0,00</v>
      </c>
    </row>
    <row r="134" spans="1:52" x14ac:dyDescent="0.2">
      <c r="A134" s="6" t="s">
        <v>3987</v>
      </c>
      <c r="B134" s="6">
        <v>150561</v>
      </c>
      <c r="C134" s="1">
        <v>42095</v>
      </c>
      <c r="D134" s="6" t="s">
        <v>1986</v>
      </c>
      <c r="E134" s="6" t="s">
        <v>3989</v>
      </c>
      <c r="F134" s="9">
        <v>666.63</v>
      </c>
      <c r="G134" s="9">
        <v>579.67999999999995</v>
      </c>
      <c r="H134" s="9">
        <v>104.34</v>
      </c>
      <c r="I134" s="6" t="s">
        <v>4360</v>
      </c>
      <c r="J134" s="9">
        <v>0</v>
      </c>
      <c r="K134" s="9">
        <v>0</v>
      </c>
      <c r="L134" s="6" t="s">
        <v>3990</v>
      </c>
      <c r="M134" s="9">
        <v>579.67999999999995</v>
      </c>
      <c r="N134" s="9">
        <v>86.95</v>
      </c>
      <c r="O134" s="6" t="s">
        <v>1932</v>
      </c>
      <c r="P134" s="7">
        <v>579.67999999999995</v>
      </c>
      <c r="Q134" s="7">
        <v>9.56</v>
      </c>
      <c r="R134" s="6" t="s">
        <v>3992</v>
      </c>
      <c r="S134" s="7">
        <v>579.67999999999995</v>
      </c>
      <c r="T134" s="7">
        <v>44.06</v>
      </c>
      <c r="U134" s="6" t="s">
        <v>3992</v>
      </c>
      <c r="V134" s="6" t="s">
        <v>3992</v>
      </c>
      <c r="W134" s="6">
        <v>7467528</v>
      </c>
      <c r="X134" s="6" t="s">
        <v>4362</v>
      </c>
      <c r="Y134" s="6" t="s">
        <v>4999</v>
      </c>
      <c r="Z134" s="6" t="s">
        <v>5000</v>
      </c>
      <c r="AA134" s="6"/>
      <c r="AB134" s="5">
        <f t="shared" si="31"/>
        <v>150561</v>
      </c>
      <c r="AC134" t="str">
        <f t="shared" si="32"/>
        <v>01/04/2015</v>
      </c>
      <c r="AD134" t="str">
        <f t="shared" si="33"/>
        <v>59578948000414</v>
      </c>
      <c r="AE134" s="11">
        <f t="shared" si="34"/>
        <v>666.63</v>
      </c>
      <c r="AF134">
        <f t="shared" si="30"/>
        <v>0</v>
      </c>
      <c r="AH134" s="10">
        <v>6784250</v>
      </c>
      <c r="AI134" s="10" t="s">
        <v>5428</v>
      </c>
      <c r="AJ134" s="10">
        <v>36288</v>
      </c>
      <c r="AK134" s="10" t="s">
        <v>5286</v>
      </c>
      <c r="AL134" s="10" t="s">
        <v>5421</v>
      </c>
      <c r="AM134" s="10" t="s">
        <v>5444</v>
      </c>
      <c r="AN134" s="12" t="e">
        <f>VLOOKUP(TRIM(AK134),[1]Sheet1!$S:$T,2,FALSE)</f>
        <v>#N/A</v>
      </c>
      <c r="AO134" s="12">
        <f t="shared" si="35"/>
        <v>0</v>
      </c>
      <c r="AP134" s="10">
        <f t="shared" si="36"/>
        <v>0</v>
      </c>
      <c r="AR134" s="12" t="b">
        <f t="shared" si="37"/>
        <v>0</v>
      </c>
      <c r="AT134">
        <v>150608</v>
      </c>
      <c r="AU134" t="s">
        <v>6621</v>
      </c>
      <c r="AV134" t="s">
        <v>5624</v>
      </c>
      <c r="AW134" s="13">
        <f t="shared" si="38"/>
        <v>433.55</v>
      </c>
      <c r="AX134" s="13">
        <f t="shared" si="39"/>
        <v>0</v>
      </c>
      <c r="AZ134" t="str">
        <f t="shared" si="40"/>
        <v>02/04/2015;67405936000173;433,55;0,00</v>
      </c>
    </row>
    <row r="135" spans="1:52" x14ac:dyDescent="0.2">
      <c r="A135" s="6" t="s">
        <v>3987</v>
      </c>
      <c r="B135" s="6">
        <v>150562</v>
      </c>
      <c r="C135" s="1">
        <v>42095</v>
      </c>
      <c r="D135" s="6" t="s">
        <v>1924</v>
      </c>
      <c r="E135" s="6" t="s">
        <v>3418</v>
      </c>
      <c r="F135" s="9">
        <v>62.55</v>
      </c>
      <c r="G135" s="9">
        <v>62.55</v>
      </c>
      <c r="H135" s="9">
        <v>2.5</v>
      </c>
      <c r="I135" s="6" t="s">
        <v>4360</v>
      </c>
      <c r="J135" s="9">
        <v>0</v>
      </c>
      <c r="K135" s="9">
        <v>0</v>
      </c>
      <c r="L135" s="6" t="s">
        <v>3990</v>
      </c>
      <c r="M135" s="9">
        <v>54.39</v>
      </c>
      <c r="N135" s="9">
        <v>8.16</v>
      </c>
      <c r="O135" s="6" t="s">
        <v>1932</v>
      </c>
      <c r="P135" s="7">
        <v>54.39</v>
      </c>
      <c r="Q135" s="7">
        <v>0.9</v>
      </c>
      <c r="R135" s="6" t="s">
        <v>3992</v>
      </c>
      <c r="S135" s="7">
        <v>54.39</v>
      </c>
      <c r="T135" s="7">
        <v>4.13</v>
      </c>
      <c r="U135" s="6" t="s">
        <v>3992</v>
      </c>
      <c r="V135" s="6" t="s">
        <v>3992</v>
      </c>
      <c r="W135" s="6">
        <v>6830004</v>
      </c>
      <c r="X135" s="6" t="s">
        <v>4049</v>
      </c>
      <c r="Y135" s="6" t="s">
        <v>3728</v>
      </c>
      <c r="Z135" s="6" t="s">
        <v>3729</v>
      </c>
      <c r="AA135" s="6"/>
      <c r="AB135" s="5">
        <f t="shared" si="31"/>
        <v>150562</v>
      </c>
      <c r="AC135" t="str">
        <f t="shared" si="32"/>
        <v>01/04/2015</v>
      </c>
      <c r="AD135" t="str">
        <f t="shared" si="33"/>
        <v>13200521000134</v>
      </c>
      <c r="AE135" s="11">
        <f t="shared" si="34"/>
        <v>62.55</v>
      </c>
      <c r="AF135">
        <f t="shared" si="30"/>
        <v>0</v>
      </c>
      <c r="AH135" s="10">
        <v>6782808</v>
      </c>
      <c r="AI135" s="10" t="s">
        <v>5451</v>
      </c>
      <c r="AJ135" s="10">
        <v>36339</v>
      </c>
      <c r="AK135" s="10" t="s">
        <v>5287</v>
      </c>
      <c r="AL135" s="10" t="s">
        <v>5421</v>
      </c>
      <c r="AM135" s="10" t="s">
        <v>5463</v>
      </c>
      <c r="AN135" s="12" t="e">
        <f>VLOOKUP(TRIM(AK135),[1]Sheet1!$S:$T,2,FALSE)</f>
        <v>#N/A</v>
      </c>
      <c r="AO135" s="12">
        <f t="shared" si="35"/>
        <v>0</v>
      </c>
      <c r="AP135" s="10">
        <f t="shared" si="36"/>
        <v>0</v>
      </c>
      <c r="AR135" s="12" t="b">
        <f t="shared" si="37"/>
        <v>0</v>
      </c>
      <c r="AT135">
        <v>150609</v>
      </c>
      <c r="AU135" t="s">
        <v>6621</v>
      </c>
      <c r="AV135" t="s">
        <v>5668</v>
      </c>
      <c r="AW135" s="13">
        <f t="shared" si="38"/>
        <v>3726</v>
      </c>
      <c r="AX135" s="13">
        <f t="shared" si="39"/>
        <v>0</v>
      </c>
      <c r="AZ135" t="str">
        <f t="shared" si="40"/>
        <v>02/04/2015;07358761000754;3726,00;0,00</v>
      </c>
    </row>
    <row r="136" spans="1:52" x14ac:dyDescent="0.2">
      <c r="A136" s="6" t="s">
        <v>3987</v>
      </c>
      <c r="B136" s="6">
        <v>150562</v>
      </c>
      <c r="C136" s="1">
        <v>42095</v>
      </c>
      <c r="D136" s="6" t="s">
        <v>1924</v>
      </c>
      <c r="E136" s="6" t="s">
        <v>3418</v>
      </c>
      <c r="F136" s="9">
        <v>62.55</v>
      </c>
      <c r="G136" s="9">
        <v>62.55</v>
      </c>
      <c r="H136" s="9">
        <v>2.5</v>
      </c>
      <c r="I136" s="6" t="s">
        <v>4360</v>
      </c>
      <c r="J136" s="9">
        <v>0</v>
      </c>
      <c r="K136" s="9">
        <v>0</v>
      </c>
      <c r="L136" s="6" t="s">
        <v>3990</v>
      </c>
      <c r="M136" s="9">
        <v>54.39</v>
      </c>
      <c r="N136" s="9">
        <v>8.16</v>
      </c>
      <c r="O136" s="6" t="s">
        <v>1932</v>
      </c>
      <c r="P136" s="7">
        <v>54.39</v>
      </c>
      <c r="Q136" s="7">
        <v>0.9</v>
      </c>
      <c r="R136" s="6" t="s">
        <v>3992</v>
      </c>
      <c r="S136" s="7">
        <v>54.39</v>
      </c>
      <c r="T136" s="7">
        <v>4.13</v>
      </c>
      <c r="U136" s="6" t="s">
        <v>3992</v>
      </c>
      <c r="V136" s="6" t="s">
        <v>3992</v>
      </c>
      <c r="W136" s="6">
        <v>6830004</v>
      </c>
      <c r="X136" s="6" t="s">
        <v>4049</v>
      </c>
      <c r="Y136" s="6" t="s">
        <v>2091</v>
      </c>
      <c r="Z136" s="6" t="s">
        <v>2092</v>
      </c>
      <c r="AA136" s="6"/>
      <c r="AB136" s="5">
        <f t="shared" si="31"/>
        <v>150562</v>
      </c>
      <c r="AC136" t="str">
        <f t="shared" si="32"/>
        <v>01/04/2015</v>
      </c>
      <c r="AD136" t="str">
        <f t="shared" si="33"/>
        <v>13200521000134</v>
      </c>
      <c r="AE136" s="11">
        <f t="shared" si="34"/>
        <v>62.55</v>
      </c>
      <c r="AF136">
        <f t="shared" si="30"/>
        <v>0</v>
      </c>
      <c r="AH136" s="10">
        <v>6784209</v>
      </c>
      <c r="AI136" s="10" t="s">
        <v>5464</v>
      </c>
      <c r="AJ136" s="10">
        <v>36289</v>
      </c>
      <c r="AK136" s="10" t="s">
        <v>5288</v>
      </c>
      <c r="AL136" s="10" t="s">
        <v>5421</v>
      </c>
      <c r="AM136" s="10" t="s">
        <v>5473</v>
      </c>
      <c r="AN136" s="12" t="e">
        <f>VLOOKUP(TRIM(AK136),[1]Sheet1!$S:$T,2,FALSE)</f>
        <v>#N/A</v>
      </c>
      <c r="AO136" s="12">
        <f t="shared" si="35"/>
        <v>0</v>
      </c>
      <c r="AP136" s="10">
        <f t="shared" si="36"/>
        <v>0</v>
      </c>
      <c r="AR136" s="12" t="b">
        <f t="shared" si="37"/>
        <v>0</v>
      </c>
      <c r="AT136">
        <v>150610</v>
      </c>
      <c r="AU136" t="s">
        <v>6621</v>
      </c>
      <c r="AV136" t="s">
        <v>5669</v>
      </c>
      <c r="AW136" s="13">
        <f t="shared" si="38"/>
        <v>29.12</v>
      </c>
      <c r="AX136" s="13">
        <f t="shared" si="39"/>
        <v>0</v>
      </c>
      <c r="AZ136" t="str">
        <f t="shared" si="40"/>
        <v>02/04/2015;04817052000106;29,12;0,00</v>
      </c>
    </row>
    <row r="137" spans="1:52" x14ac:dyDescent="0.2">
      <c r="A137" s="6" t="s">
        <v>3987</v>
      </c>
      <c r="B137" s="6">
        <v>150562</v>
      </c>
      <c r="C137" s="1">
        <v>42095</v>
      </c>
      <c r="D137" s="6" t="s">
        <v>1924</v>
      </c>
      <c r="E137" s="6" t="s">
        <v>3418</v>
      </c>
      <c r="F137" s="9">
        <v>62.55</v>
      </c>
      <c r="G137" s="9">
        <v>62.55</v>
      </c>
      <c r="H137" s="9">
        <v>2.5</v>
      </c>
      <c r="I137" s="6" t="s">
        <v>4360</v>
      </c>
      <c r="J137" s="9">
        <v>0</v>
      </c>
      <c r="K137" s="9">
        <v>0</v>
      </c>
      <c r="L137" s="6" t="s">
        <v>3990</v>
      </c>
      <c r="M137" s="9">
        <v>54.39</v>
      </c>
      <c r="N137" s="9">
        <v>8.16</v>
      </c>
      <c r="O137" s="6" t="s">
        <v>1932</v>
      </c>
      <c r="P137" s="7">
        <v>54.39</v>
      </c>
      <c r="Q137" s="7">
        <v>0.9</v>
      </c>
      <c r="R137" s="6" t="s">
        <v>3992</v>
      </c>
      <c r="S137" s="7">
        <v>54.39</v>
      </c>
      <c r="T137" s="7">
        <v>4.13</v>
      </c>
      <c r="U137" s="6" t="s">
        <v>3992</v>
      </c>
      <c r="V137" s="6" t="s">
        <v>3992</v>
      </c>
      <c r="W137" s="6">
        <v>6830004</v>
      </c>
      <c r="X137" s="6" t="s">
        <v>4049</v>
      </c>
      <c r="Y137" s="6" t="s">
        <v>2093</v>
      </c>
      <c r="Z137" s="6" t="s">
        <v>2094</v>
      </c>
      <c r="AA137" s="6"/>
      <c r="AB137" s="5">
        <f t="shared" si="31"/>
        <v>150562</v>
      </c>
      <c r="AC137" t="str">
        <f t="shared" si="32"/>
        <v>01/04/2015</v>
      </c>
      <c r="AD137" t="str">
        <f t="shared" si="33"/>
        <v>13200521000134</v>
      </c>
      <c r="AE137" s="11">
        <f t="shared" si="34"/>
        <v>62.55</v>
      </c>
      <c r="AF137">
        <f t="shared" si="30"/>
        <v>0</v>
      </c>
      <c r="AH137" s="10">
        <v>6784209</v>
      </c>
      <c r="AI137" s="10" t="s">
        <v>5464</v>
      </c>
      <c r="AJ137" s="10">
        <v>36290</v>
      </c>
      <c r="AK137" s="10" t="s">
        <v>5289</v>
      </c>
      <c r="AL137" s="10" t="s">
        <v>5421</v>
      </c>
      <c r="AM137" s="10" t="s">
        <v>5496</v>
      </c>
      <c r="AN137" s="12" t="e">
        <f>VLOOKUP(TRIM(AK137),[1]Sheet1!$S:$T,2,FALSE)</f>
        <v>#N/A</v>
      </c>
      <c r="AO137" s="12">
        <f t="shared" si="35"/>
        <v>0</v>
      </c>
      <c r="AP137" s="10">
        <f t="shared" si="36"/>
        <v>0</v>
      </c>
      <c r="AR137" s="12" t="b">
        <f t="shared" si="37"/>
        <v>0</v>
      </c>
      <c r="AT137">
        <v>150611</v>
      </c>
      <c r="AU137" t="s">
        <v>6621</v>
      </c>
      <c r="AV137" t="s">
        <v>5619</v>
      </c>
      <c r="AW137" s="13">
        <f t="shared" si="38"/>
        <v>571.87</v>
      </c>
      <c r="AX137" s="13">
        <f t="shared" si="39"/>
        <v>0</v>
      </c>
      <c r="AZ137" t="str">
        <f t="shared" si="40"/>
        <v>02/04/2015;59105999005730;571,87;0,00</v>
      </c>
    </row>
    <row r="138" spans="1:52" x14ac:dyDescent="0.2">
      <c r="A138" s="6" t="s">
        <v>3987</v>
      </c>
      <c r="B138" s="6">
        <v>150563</v>
      </c>
      <c r="C138" s="1">
        <v>42095</v>
      </c>
      <c r="D138" s="6" t="s">
        <v>1986</v>
      </c>
      <c r="E138" s="6" t="s">
        <v>3989</v>
      </c>
      <c r="F138" s="9">
        <v>429.58</v>
      </c>
      <c r="G138" s="9">
        <v>373.55</v>
      </c>
      <c r="H138" s="9">
        <v>67.239999999999995</v>
      </c>
      <c r="I138" s="6" t="s">
        <v>4360</v>
      </c>
      <c r="J138" s="9">
        <v>0</v>
      </c>
      <c r="K138" s="9">
        <v>0</v>
      </c>
      <c r="L138" s="6" t="s">
        <v>3990</v>
      </c>
      <c r="M138" s="9">
        <v>373.55</v>
      </c>
      <c r="N138" s="9">
        <v>56.03</v>
      </c>
      <c r="O138" s="6" t="s">
        <v>1932</v>
      </c>
      <c r="P138" s="7">
        <v>373.55</v>
      </c>
      <c r="Q138" s="7">
        <v>6.16</v>
      </c>
      <c r="R138" s="6" t="s">
        <v>3992</v>
      </c>
      <c r="S138" s="7">
        <v>373.55</v>
      </c>
      <c r="T138" s="7">
        <v>28.39</v>
      </c>
      <c r="U138" s="6" t="s">
        <v>3992</v>
      </c>
      <c r="V138" s="6" t="s">
        <v>3992</v>
      </c>
      <c r="W138" s="6">
        <v>7467528</v>
      </c>
      <c r="X138" s="6" t="s">
        <v>4362</v>
      </c>
      <c r="Y138" s="6" t="s">
        <v>4410</v>
      </c>
      <c r="Z138" s="6" t="s">
        <v>4411</v>
      </c>
      <c r="AA138" s="6"/>
      <c r="AB138" s="5">
        <f t="shared" si="31"/>
        <v>150563</v>
      </c>
      <c r="AC138" t="str">
        <f t="shared" si="32"/>
        <v>01/04/2015</v>
      </c>
      <c r="AD138" t="str">
        <f t="shared" si="33"/>
        <v>59578948000414</v>
      </c>
      <c r="AE138" s="11">
        <f t="shared" si="34"/>
        <v>429.58</v>
      </c>
      <c r="AF138">
        <f t="shared" si="30"/>
        <v>0</v>
      </c>
      <c r="AH138" s="10">
        <v>6782808</v>
      </c>
      <c r="AI138" s="10" t="s">
        <v>5451</v>
      </c>
      <c r="AJ138" s="10">
        <v>36340</v>
      </c>
      <c r="AK138" s="10" t="s">
        <v>5287</v>
      </c>
      <c r="AL138" s="10" t="s">
        <v>5421</v>
      </c>
      <c r="AM138" s="10" t="s">
        <v>5460</v>
      </c>
      <c r="AN138" s="12" t="e">
        <f>VLOOKUP(TRIM(AK138),[1]Sheet1!$S:$T,2,FALSE)</f>
        <v>#N/A</v>
      </c>
      <c r="AO138" s="12">
        <f t="shared" si="35"/>
        <v>0</v>
      </c>
      <c r="AP138" s="10">
        <f t="shared" si="36"/>
        <v>0</v>
      </c>
      <c r="AR138" s="12" t="b">
        <f t="shared" si="37"/>
        <v>0</v>
      </c>
      <c r="AT138">
        <v>150612</v>
      </c>
      <c r="AU138" t="s">
        <v>6621</v>
      </c>
      <c r="AV138" t="s">
        <v>5671</v>
      </c>
      <c r="AW138" s="13">
        <f t="shared" si="38"/>
        <v>5870.52</v>
      </c>
      <c r="AX138" s="13">
        <f t="shared" si="39"/>
        <v>0</v>
      </c>
      <c r="AZ138" t="str">
        <f t="shared" si="40"/>
        <v>02/04/2015;56505464000104;5870,52;0,00</v>
      </c>
    </row>
    <row r="139" spans="1:52" x14ac:dyDescent="0.2">
      <c r="A139" s="6" t="s">
        <v>3987</v>
      </c>
      <c r="B139" s="6">
        <v>150564</v>
      </c>
      <c r="C139" s="1">
        <v>42095</v>
      </c>
      <c r="D139" s="6" t="s">
        <v>1986</v>
      </c>
      <c r="E139" s="6" t="s">
        <v>3989</v>
      </c>
      <c r="F139" s="9">
        <v>107.4</v>
      </c>
      <c r="G139" s="9">
        <v>93.39</v>
      </c>
      <c r="H139" s="9">
        <v>16.809999999999999</v>
      </c>
      <c r="I139" s="6" t="s">
        <v>4360</v>
      </c>
      <c r="J139" s="9">
        <v>0</v>
      </c>
      <c r="K139" s="9">
        <v>0</v>
      </c>
      <c r="L139" s="6" t="s">
        <v>3990</v>
      </c>
      <c r="M139" s="9">
        <v>93.39</v>
      </c>
      <c r="N139" s="9">
        <v>14.01</v>
      </c>
      <c r="O139" s="6" t="s">
        <v>1932</v>
      </c>
      <c r="P139" s="7">
        <v>93.39</v>
      </c>
      <c r="Q139" s="7">
        <v>1.54</v>
      </c>
      <c r="R139" s="6" t="s">
        <v>3992</v>
      </c>
      <c r="S139" s="7">
        <v>93.39</v>
      </c>
      <c r="T139" s="7">
        <v>7.1</v>
      </c>
      <c r="U139" s="6" t="s">
        <v>3992</v>
      </c>
      <c r="V139" s="6" t="s">
        <v>3992</v>
      </c>
      <c r="W139" s="6">
        <v>7467528</v>
      </c>
      <c r="X139" s="6" t="s">
        <v>4362</v>
      </c>
      <c r="Y139" s="6" t="s">
        <v>4410</v>
      </c>
      <c r="Z139" s="6" t="s">
        <v>4411</v>
      </c>
      <c r="AA139" s="6"/>
      <c r="AB139" s="5">
        <f t="shared" si="31"/>
        <v>150564</v>
      </c>
      <c r="AC139" t="str">
        <f t="shared" si="32"/>
        <v>01/04/2015</v>
      </c>
      <c r="AD139" t="str">
        <f t="shared" si="33"/>
        <v>59578948000414</v>
      </c>
      <c r="AE139" s="11">
        <f t="shared" si="34"/>
        <v>107.4</v>
      </c>
      <c r="AF139">
        <f t="shared" si="30"/>
        <v>0</v>
      </c>
      <c r="AH139" s="10">
        <v>6784209</v>
      </c>
      <c r="AI139" s="10" t="s">
        <v>5464</v>
      </c>
      <c r="AJ139" s="10">
        <v>36291</v>
      </c>
      <c r="AK139" s="10" t="s">
        <v>5290</v>
      </c>
      <c r="AL139" s="10" t="s">
        <v>5421</v>
      </c>
      <c r="AM139" s="10" t="s">
        <v>5460</v>
      </c>
      <c r="AN139" s="12" t="e">
        <f>VLOOKUP(TRIM(AK139),[1]Sheet1!$S:$T,2,FALSE)</f>
        <v>#N/A</v>
      </c>
      <c r="AO139" s="12">
        <f t="shared" si="35"/>
        <v>0</v>
      </c>
      <c r="AP139" s="10">
        <f t="shared" si="36"/>
        <v>0</v>
      </c>
      <c r="AR139" s="12" t="b">
        <f t="shared" si="37"/>
        <v>0</v>
      </c>
      <c r="AT139">
        <v>150613</v>
      </c>
      <c r="AU139" t="s">
        <v>6621</v>
      </c>
      <c r="AV139" t="s">
        <v>5672</v>
      </c>
      <c r="AW139" s="13">
        <f t="shared" si="38"/>
        <v>3243.07</v>
      </c>
      <c r="AX139" s="13">
        <f t="shared" si="39"/>
        <v>0</v>
      </c>
      <c r="AZ139" t="str">
        <f t="shared" si="40"/>
        <v>02/04/2015;07358761004318;3243,07;0,00</v>
      </c>
    </row>
    <row r="140" spans="1:52" x14ac:dyDescent="0.2">
      <c r="A140" s="6" t="s">
        <v>3987</v>
      </c>
      <c r="B140" s="6">
        <v>150565</v>
      </c>
      <c r="C140" s="1">
        <v>42095</v>
      </c>
      <c r="D140" s="6" t="s">
        <v>1986</v>
      </c>
      <c r="E140" s="6" t="s">
        <v>3989</v>
      </c>
      <c r="F140" s="9">
        <v>536.98</v>
      </c>
      <c r="G140" s="9">
        <v>466.94</v>
      </c>
      <c r="H140" s="9">
        <v>84.05</v>
      </c>
      <c r="I140" s="6" t="s">
        <v>4360</v>
      </c>
      <c r="J140" s="9">
        <v>0</v>
      </c>
      <c r="K140" s="9">
        <v>0</v>
      </c>
      <c r="L140" s="6" t="s">
        <v>3990</v>
      </c>
      <c r="M140" s="9">
        <v>466.94</v>
      </c>
      <c r="N140" s="9">
        <v>70.040000000000006</v>
      </c>
      <c r="O140" s="6" t="s">
        <v>1932</v>
      </c>
      <c r="P140" s="7">
        <v>466.94</v>
      </c>
      <c r="Q140" s="7">
        <v>7.7</v>
      </c>
      <c r="R140" s="6" t="s">
        <v>3992</v>
      </c>
      <c r="S140" s="7">
        <v>466.94</v>
      </c>
      <c r="T140" s="7">
        <v>35.49</v>
      </c>
      <c r="U140" s="6" t="s">
        <v>3992</v>
      </c>
      <c r="V140" s="6" t="s">
        <v>3992</v>
      </c>
      <c r="W140" s="6">
        <v>7467528</v>
      </c>
      <c r="X140" s="6" t="s">
        <v>4362</v>
      </c>
      <c r="Y140" s="6" t="s">
        <v>4410</v>
      </c>
      <c r="Z140" s="6" t="s">
        <v>4411</v>
      </c>
      <c r="AA140" s="6"/>
      <c r="AB140" s="5">
        <f t="shared" si="31"/>
        <v>150565</v>
      </c>
      <c r="AC140" t="str">
        <f t="shared" si="32"/>
        <v>01/04/2015</v>
      </c>
      <c r="AD140" t="str">
        <f t="shared" si="33"/>
        <v>59578948000414</v>
      </c>
      <c r="AE140" s="11">
        <f t="shared" si="34"/>
        <v>536.98</v>
      </c>
      <c r="AF140">
        <f t="shared" si="30"/>
        <v>0</v>
      </c>
      <c r="AH140" s="10">
        <v>6784209</v>
      </c>
      <c r="AI140" s="10" t="s">
        <v>5464</v>
      </c>
      <c r="AJ140" s="10">
        <v>36291</v>
      </c>
      <c r="AK140" s="10" t="s">
        <v>5290</v>
      </c>
      <c r="AL140" s="10" t="s">
        <v>5421</v>
      </c>
      <c r="AM140" s="10" t="s">
        <v>5497</v>
      </c>
      <c r="AN140" s="12" t="e">
        <f>VLOOKUP(TRIM(AK140),[1]Sheet1!$S:$T,2,FALSE)</f>
        <v>#N/A</v>
      </c>
      <c r="AO140" s="12">
        <f t="shared" si="35"/>
        <v>0</v>
      </c>
      <c r="AP140" s="10">
        <f t="shared" si="36"/>
        <v>0</v>
      </c>
      <c r="AR140" s="12" t="b">
        <f t="shared" si="37"/>
        <v>0</v>
      </c>
      <c r="AT140">
        <v>150614</v>
      </c>
      <c r="AU140" t="s">
        <v>6621</v>
      </c>
      <c r="AV140" t="s">
        <v>5610</v>
      </c>
      <c r="AW140" s="13">
        <f t="shared" si="38"/>
        <v>196.4</v>
      </c>
      <c r="AX140" s="13">
        <f t="shared" si="39"/>
        <v>0</v>
      </c>
      <c r="AZ140" t="str">
        <f t="shared" si="40"/>
        <v>02/04/2015;01498525000161;196,40;0,00</v>
      </c>
    </row>
    <row r="141" spans="1:52" x14ac:dyDescent="0.2">
      <c r="A141" s="6" t="s">
        <v>3987</v>
      </c>
      <c r="B141" s="6">
        <v>150566</v>
      </c>
      <c r="C141" s="1">
        <v>42095</v>
      </c>
      <c r="D141" s="6" t="s">
        <v>1931</v>
      </c>
      <c r="E141" s="6" t="s">
        <v>3989</v>
      </c>
      <c r="F141" s="9">
        <v>607.55999999999995</v>
      </c>
      <c r="G141" s="9">
        <v>607.55999999999995</v>
      </c>
      <c r="H141" s="9">
        <v>109.36</v>
      </c>
      <c r="I141" s="6" t="s">
        <v>4011</v>
      </c>
      <c r="J141" s="9">
        <v>0</v>
      </c>
      <c r="K141" s="9">
        <v>0</v>
      </c>
      <c r="L141" s="6" t="s">
        <v>3990</v>
      </c>
      <c r="M141" s="9">
        <v>0</v>
      </c>
      <c r="N141" s="9">
        <v>0</v>
      </c>
      <c r="O141" s="6" t="s">
        <v>3990</v>
      </c>
      <c r="P141" s="7">
        <v>607.55999999999995</v>
      </c>
      <c r="Q141" s="7">
        <v>10.02</v>
      </c>
      <c r="R141" s="6" t="s">
        <v>3992</v>
      </c>
      <c r="S141" s="7">
        <v>607.55999999999995</v>
      </c>
      <c r="T141" s="7">
        <v>46.17</v>
      </c>
      <c r="U141" s="6" t="s">
        <v>3992</v>
      </c>
      <c r="V141" s="6" t="s">
        <v>3992</v>
      </c>
      <c r="W141" s="6">
        <v>6784011</v>
      </c>
      <c r="X141" s="6" t="s">
        <v>4070</v>
      </c>
      <c r="Y141" s="6" t="s">
        <v>2096</v>
      </c>
      <c r="Z141" s="6" t="s">
        <v>2097</v>
      </c>
      <c r="AA141" s="6"/>
      <c r="AB141" s="5">
        <f t="shared" si="31"/>
        <v>150566</v>
      </c>
      <c r="AC141" t="str">
        <f t="shared" si="32"/>
        <v>01/04/2015</v>
      </c>
      <c r="AD141" t="str">
        <f t="shared" si="33"/>
        <v>00857758001112</v>
      </c>
      <c r="AE141" s="11">
        <f t="shared" si="34"/>
        <v>607.55999999999995</v>
      </c>
      <c r="AF141">
        <v>0</v>
      </c>
      <c r="AH141" s="10">
        <v>6784250</v>
      </c>
      <c r="AI141" s="10" t="s">
        <v>5428</v>
      </c>
      <c r="AJ141" s="10">
        <v>36341</v>
      </c>
      <c r="AK141" s="10" t="s">
        <v>5223</v>
      </c>
      <c r="AL141" s="10" t="s">
        <v>5421</v>
      </c>
      <c r="AM141" s="10" t="s">
        <v>5476</v>
      </c>
      <c r="AN141" s="12" t="e">
        <f>VLOOKUP(TRIM(AK141),[1]Sheet1!$S:$T,2,FALSE)</f>
        <v>#N/A</v>
      </c>
      <c r="AO141" s="12">
        <f t="shared" si="35"/>
        <v>0</v>
      </c>
      <c r="AP141" s="10">
        <f t="shared" si="36"/>
        <v>0</v>
      </c>
      <c r="AR141" s="12" t="b">
        <f t="shared" si="37"/>
        <v>0</v>
      </c>
      <c r="AT141">
        <v>150615</v>
      </c>
      <c r="AU141" t="s">
        <v>6621</v>
      </c>
      <c r="AV141" t="s">
        <v>5621</v>
      </c>
      <c r="AW141" s="13">
        <f t="shared" si="38"/>
        <v>1170.01</v>
      </c>
      <c r="AX141" s="13">
        <f t="shared" si="39"/>
        <v>0</v>
      </c>
      <c r="AZ141" t="str">
        <f t="shared" si="40"/>
        <v>02/04/2015;04463193000178;1170,01;0,00</v>
      </c>
    </row>
    <row r="142" spans="1:52" x14ac:dyDescent="0.2">
      <c r="A142" s="6" t="s">
        <v>3987</v>
      </c>
      <c r="B142" s="6">
        <v>150567</v>
      </c>
      <c r="C142" s="1">
        <v>42095</v>
      </c>
      <c r="D142" s="6" t="s">
        <v>1931</v>
      </c>
      <c r="E142" s="6" t="s">
        <v>3989</v>
      </c>
      <c r="F142" s="9">
        <v>601.48</v>
      </c>
      <c r="G142" s="9">
        <v>601.48</v>
      </c>
      <c r="H142" s="9">
        <v>108.27</v>
      </c>
      <c r="I142" s="6" t="s">
        <v>4011</v>
      </c>
      <c r="J142" s="9">
        <v>0</v>
      </c>
      <c r="K142" s="9">
        <v>0</v>
      </c>
      <c r="L142" s="6" t="s">
        <v>3990</v>
      </c>
      <c r="M142" s="9">
        <v>0</v>
      </c>
      <c r="N142" s="9">
        <v>0</v>
      </c>
      <c r="O142" s="6" t="s">
        <v>3990</v>
      </c>
      <c r="P142" s="7">
        <v>601.48</v>
      </c>
      <c r="Q142" s="7">
        <v>9.92</v>
      </c>
      <c r="R142" s="6" t="s">
        <v>3992</v>
      </c>
      <c r="S142" s="7">
        <v>601.48</v>
      </c>
      <c r="T142" s="7">
        <v>45.71</v>
      </c>
      <c r="U142" s="6" t="s">
        <v>3992</v>
      </c>
      <c r="V142" s="6" t="s">
        <v>3992</v>
      </c>
      <c r="W142" s="6">
        <v>6784011</v>
      </c>
      <c r="X142" s="6" t="s">
        <v>4070</v>
      </c>
      <c r="Y142" s="6" t="s">
        <v>2096</v>
      </c>
      <c r="Z142" s="6" t="s">
        <v>2098</v>
      </c>
      <c r="AA142" s="6"/>
      <c r="AB142" s="5">
        <f t="shared" si="31"/>
        <v>150567</v>
      </c>
      <c r="AC142" t="str">
        <f t="shared" si="32"/>
        <v>01/04/2015</v>
      </c>
      <c r="AD142" t="str">
        <f t="shared" si="33"/>
        <v>00857758001112</v>
      </c>
      <c r="AE142" s="11">
        <f t="shared" si="34"/>
        <v>601.48</v>
      </c>
      <c r="AF142">
        <v>0</v>
      </c>
      <c r="AH142" s="10">
        <v>6784209</v>
      </c>
      <c r="AI142" s="10" t="s">
        <v>5464</v>
      </c>
      <c r="AJ142" s="10">
        <v>36291</v>
      </c>
      <c r="AK142" s="10" t="s">
        <v>5290</v>
      </c>
      <c r="AL142" s="10" t="s">
        <v>5421</v>
      </c>
      <c r="AM142" s="10" t="s">
        <v>5498</v>
      </c>
      <c r="AN142" s="12" t="e">
        <f>VLOOKUP(TRIM(AK142),[1]Sheet1!$S:$T,2,FALSE)</f>
        <v>#N/A</v>
      </c>
      <c r="AO142" s="12">
        <f t="shared" si="35"/>
        <v>0</v>
      </c>
      <c r="AP142" s="10">
        <f t="shared" si="36"/>
        <v>0</v>
      </c>
      <c r="AR142" s="12" t="b">
        <f t="shared" si="37"/>
        <v>0</v>
      </c>
      <c r="AT142">
        <v>150616</v>
      </c>
      <c r="AU142" t="s">
        <v>6621</v>
      </c>
      <c r="AV142" t="s">
        <v>5631</v>
      </c>
      <c r="AW142" s="13">
        <f t="shared" si="38"/>
        <v>1021.5</v>
      </c>
      <c r="AX142" s="13">
        <f t="shared" si="39"/>
        <v>0</v>
      </c>
      <c r="AZ142" t="str">
        <f t="shared" si="40"/>
        <v>02/04/2015;00857758001112;1021,50;0,00</v>
      </c>
    </row>
    <row r="143" spans="1:52" x14ac:dyDescent="0.2">
      <c r="A143" s="6" t="s">
        <v>3987</v>
      </c>
      <c r="B143" s="6">
        <v>150570</v>
      </c>
      <c r="C143" s="1">
        <v>42095</v>
      </c>
      <c r="D143" s="6" t="s">
        <v>1986</v>
      </c>
      <c r="E143" s="6" t="s">
        <v>3989</v>
      </c>
      <c r="F143" s="9">
        <v>1913.4</v>
      </c>
      <c r="G143" s="9">
        <v>1594.5</v>
      </c>
      <c r="H143" s="9">
        <v>287.01</v>
      </c>
      <c r="I143" s="6" t="s">
        <v>4360</v>
      </c>
      <c r="J143" s="9">
        <v>0</v>
      </c>
      <c r="K143" s="9">
        <v>0</v>
      </c>
      <c r="L143" s="6" t="s">
        <v>3990</v>
      </c>
      <c r="M143" s="9">
        <v>1594.5</v>
      </c>
      <c r="N143" s="9">
        <v>318.89999999999998</v>
      </c>
      <c r="O143" s="6" t="s">
        <v>1932</v>
      </c>
      <c r="P143" s="7">
        <v>1594.5</v>
      </c>
      <c r="Q143" s="7">
        <v>26.31</v>
      </c>
      <c r="R143" s="6" t="s">
        <v>3992</v>
      </c>
      <c r="S143" s="7">
        <v>1594.5</v>
      </c>
      <c r="T143" s="7">
        <v>121.18</v>
      </c>
      <c r="U143" s="6" t="s">
        <v>3992</v>
      </c>
      <c r="V143" s="6" t="s">
        <v>3992</v>
      </c>
      <c r="W143" s="6">
        <v>6783918</v>
      </c>
      <c r="X143" s="6" t="s">
        <v>4382</v>
      </c>
      <c r="Y143" s="6" t="s">
        <v>2108</v>
      </c>
      <c r="Z143" s="6" t="s">
        <v>2109</v>
      </c>
      <c r="AA143" s="6"/>
      <c r="AB143" s="5">
        <f t="shared" si="31"/>
        <v>150570</v>
      </c>
      <c r="AC143" t="str">
        <f t="shared" si="32"/>
        <v>01/04/2015</v>
      </c>
      <c r="AD143" t="str">
        <f t="shared" si="33"/>
        <v>04606776000291</v>
      </c>
      <c r="AE143" s="11">
        <f t="shared" si="34"/>
        <v>1913.4</v>
      </c>
      <c r="AF143">
        <f>SUMIF(AJ:AJ,B143,AP:AP)</f>
        <v>0</v>
      </c>
      <c r="AH143" s="10">
        <v>6784250</v>
      </c>
      <c r="AI143" s="10" t="s">
        <v>5428</v>
      </c>
      <c r="AJ143" s="10">
        <v>36342</v>
      </c>
      <c r="AK143" s="10" t="s">
        <v>5257</v>
      </c>
      <c r="AL143" s="10" t="s">
        <v>5421</v>
      </c>
      <c r="AM143" s="10" t="s">
        <v>5476</v>
      </c>
      <c r="AN143" s="12" t="e">
        <f>VLOOKUP(TRIM(AK143),[1]Sheet1!$S:$T,2,FALSE)</f>
        <v>#N/A</v>
      </c>
      <c r="AO143" s="12">
        <f t="shared" si="35"/>
        <v>0</v>
      </c>
      <c r="AP143" s="10">
        <f t="shared" si="36"/>
        <v>0</v>
      </c>
      <c r="AR143" s="12" t="b">
        <f t="shared" si="37"/>
        <v>0</v>
      </c>
      <c r="AT143">
        <v>150617</v>
      </c>
      <c r="AU143" t="s">
        <v>6621</v>
      </c>
      <c r="AV143" t="s">
        <v>5570</v>
      </c>
      <c r="AW143" s="13">
        <f t="shared" si="38"/>
        <v>1362</v>
      </c>
      <c r="AX143" s="13">
        <f t="shared" si="39"/>
        <v>0</v>
      </c>
      <c r="AZ143" t="str">
        <f t="shared" si="40"/>
        <v>02/04/2015;81243735000148;1362,00;0,00</v>
      </c>
    </row>
    <row r="144" spans="1:52" x14ac:dyDescent="0.2">
      <c r="A144" s="6" t="s">
        <v>3987</v>
      </c>
      <c r="B144" s="6">
        <v>150571</v>
      </c>
      <c r="C144" s="1">
        <v>42095</v>
      </c>
      <c r="D144" s="6" t="s">
        <v>1931</v>
      </c>
      <c r="E144" s="6" t="s">
        <v>3989</v>
      </c>
      <c r="F144" s="9">
        <v>2436</v>
      </c>
      <c r="G144" s="9">
        <v>2436</v>
      </c>
      <c r="H144" s="9">
        <v>438.48</v>
      </c>
      <c r="I144" s="6" t="s">
        <v>4011</v>
      </c>
      <c r="J144" s="9">
        <v>0</v>
      </c>
      <c r="K144" s="9">
        <v>0</v>
      </c>
      <c r="L144" s="6" t="s">
        <v>3990</v>
      </c>
      <c r="M144" s="9">
        <v>0</v>
      </c>
      <c r="N144" s="9">
        <v>0</v>
      </c>
      <c r="O144" s="6" t="s">
        <v>3990</v>
      </c>
      <c r="P144" s="7">
        <v>2436</v>
      </c>
      <c r="Q144" s="7">
        <v>40.19</v>
      </c>
      <c r="R144" s="6" t="s">
        <v>3992</v>
      </c>
      <c r="S144" s="7">
        <v>2436</v>
      </c>
      <c r="T144" s="7">
        <v>185.14</v>
      </c>
      <c r="U144" s="6" t="s">
        <v>3992</v>
      </c>
      <c r="V144" s="6" t="s">
        <v>3992</v>
      </c>
      <c r="W144" s="6">
        <v>6783918</v>
      </c>
      <c r="X144" s="6" t="s">
        <v>4376</v>
      </c>
      <c r="Y144" s="6" t="s">
        <v>2110</v>
      </c>
      <c r="Z144" s="6" t="s">
        <v>2111</v>
      </c>
      <c r="AA144" s="6"/>
      <c r="AB144" s="5">
        <f t="shared" si="31"/>
        <v>150571</v>
      </c>
      <c r="AC144" t="str">
        <f t="shared" si="32"/>
        <v>01/04/2015</v>
      </c>
      <c r="AD144" t="str">
        <f t="shared" si="33"/>
        <v>04606776000291</v>
      </c>
      <c r="AE144" s="11">
        <f t="shared" si="34"/>
        <v>2436</v>
      </c>
      <c r="AF144">
        <v>0</v>
      </c>
      <c r="AH144" s="10">
        <v>6784209</v>
      </c>
      <c r="AI144" s="10" t="s">
        <v>5464</v>
      </c>
      <c r="AJ144" s="10">
        <v>36291</v>
      </c>
      <c r="AK144" s="10" t="s">
        <v>5290</v>
      </c>
      <c r="AL144" s="10" t="s">
        <v>5421</v>
      </c>
      <c r="AM144" s="10" t="s">
        <v>5499</v>
      </c>
      <c r="AN144" s="12" t="e">
        <f>VLOOKUP(TRIM(AK144),[1]Sheet1!$S:$T,2,FALSE)</f>
        <v>#N/A</v>
      </c>
      <c r="AO144" s="12">
        <f t="shared" si="35"/>
        <v>0</v>
      </c>
      <c r="AP144" s="10">
        <f t="shared" si="36"/>
        <v>0</v>
      </c>
      <c r="AR144" s="12" t="b">
        <f t="shared" si="37"/>
        <v>0</v>
      </c>
      <c r="AT144">
        <v>150618</v>
      </c>
      <c r="AU144" t="s">
        <v>6621</v>
      </c>
      <c r="AV144" t="s">
        <v>5619</v>
      </c>
      <c r="AW144" s="13">
        <f t="shared" si="38"/>
        <v>944.76</v>
      </c>
      <c r="AX144" s="13">
        <f t="shared" si="39"/>
        <v>0</v>
      </c>
      <c r="AZ144" t="str">
        <f t="shared" si="40"/>
        <v>02/04/2015;59105999005730;944,76;0,00</v>
      </c>
    </row>
    <row r="145" spans="1:52" x14ac:dyDescent="0.2">
      <c r="A145" s="6" t="s">
        <v>3987</v>
      </c>
      <c r="B145" s="6">
        <v>150572</v>
      </c>
      <c r="C145" s="1">
        <v>42095</v>
      </c>
      <c r="D145" s="6" t="s">
        <v>1931</v>
      </c>
      <c r="E145" s="6" t="s">
        <v>3989</v>
      </c>
      <c r="F145" s="9">
        <v>703</v>
      </c>
      <c r="G145" s="9">
        <v>703</v>
      </c>
      <c r="H145" s="9">
        <v>126.54</v>
      </c>
      <c r="I145" s="6" t="s">
        <v>4011</v>
      </c>
      <c r="J145" s="9">
        <v>0</v>
      </c>
      <c r="K145" s="9">
        <v>0</v>
      </c>
      <c r="L145" s="6" t="s">
        <v>3990</v>
      </c>
      <c r="M145" s="9">
        <v>0</v>
      </c>
      <c r="N145" s="9">
        <v>0</v>
      </c>
      <c r="O145" s="6" t="s">
        <v>3990</v>
      </c>
      <c r="P145" s="7">
        <v>703</v>
      </c>
      <c r="Q145" s="7">
        <v>11.6</v>
      </c>
      <c r="R145" s="6" t="s">
        <v>3992</v>
      </c>
      <c r="S145" s="7">
        <v>703</v>
      </c>
      <c r="T145" s="7">
        <v>53.43</v>
      </c>
      <c r="U145" s="6" t="s">
        <v>3992</v>
      </c>
      <c r="V145" s="6" t="s">
        <v>3992</v>
      </c>
      <c r="W145" s="6">
        <v>7465515</v>
      </c>
      <c r="X145" s="6" t="s">
        <v>4362</v>
      </c>
      <c r="Y145" s="6" t="s">
        <v>2112</v>
      </c>
      <c r="Z145" s="6" t="s">
        <v>2113</v>
      </c>
      <c r="AA145" s="6"/>
      <c r="AB145" s="5">
        <f t="shared" si="31"/>
        <v>150572</v>
      </c>
      <c r="AC145" t="str">
        <f t="shared" si="32"/>
        <v>01/04/2015</v>
      </c>
      <c r="AD145" t="str">
        <f t="shared" si="33"/>
        <v>01192333001366</v>
      </c>
      <c r="AE145" s="11">
        <f t="shared" si="34"/>
        <v>703</v>
      </c>
      <c r="AF145">
        <v>0</v>
      </c>
      <c r="AH145" s="10">
        <v>6784209</v>
      </c>
      <c r="AI145" s="10" t="s">
        <v>5464</v>
      </c>
      <c r="AJ145" s="10">
        <v>36291</v>
      </c>
      <c r="AK145" s="10" t="s">
        <v>5288</v>
      </c>
      <c r="AL145" s="10" t="s">
        <v>5421</v>
      </c>
      <c r="AM145" s="10" t="s">
        <v>5500</v>
      </c>
      <c r="AN145" s="12" t="e">
        <f>VLOOKUP(TRIM(AK145),[1]Sheet1!$S:$T,2,FALSE)</f>
        <v>#N/A</v>
      </c>
      <c r="AO145" s="12">
        <f t="shared" si="35"/>
        <v>0</v>
      </c>
      <c r="AP145" s="10">
        <f t="shared" si="36"/>
        <v>0</v>
      </c>
      <c r="AR145" s="12" t="b">
        <f t="shared" si="37"/>
        <v>0</v>
      </c>
      <c r="AT145">
        <v>150619</v>
      </c>
      <c r="AU145" t="s">
        <v>6621</v>
      </c>
      <c r="AV145" t="s">
        <v>5673</v>
      </c>
      <c r="AW145" s="13">
        <f t="shared" si="38"/>
        <v>1136.47</v>
      </c>
      <c r="AX145" s="13">
        <f t="shared" si="39"/>
        <v>0</v>
      </c>
      <c r="AZ145" t="str">
        <f t="shared" si="40"/>
        <v>02/04/2015;46044053004100;1136,47;0,00</v>
      </c>
    </row>
    <row r="146" spans="1:52" x14ac:dyDescent="0.2">
      <c r="A146" s="6" t="s">
        <v>3987</v>
      </c>
      <c r="B146" s="6">
        <v>150573</v>
      </c>
      <c r="C146" s="1">
        <v>42095</v>
      </c>
      <c r="D146" s="6" t="s">
        <v>1931</v>
      </c>
      <c r="E146" s="6" t="s">
        <v>3989</v>
      </c>
      <c r="F146" s="9">
        <v>657</v>
      </c>
      <c r="G146" s="9">
        <v>657</v>
      </c>
      <c r="H146" s="9">
        <v>118.26</v>
      </c>
      <c r="I146" s="6" t="s">
        <v>4011</v>
      </c>
      <c r="J146" s="9">
        <v>0</v>
      </c>
      <c r="K146" s="9">
        <v>0</v>
      </c>
      <c r="L146" s="6" t="s">
        <v>3990</v>
      </c>
      <c r="M146" s="9">
        <v>0</v>
      </c>
      <c r="N146" s="9">
        <v>0</v>
      </c>
      <c r="O146" s="6" t="s">
        <v>3990</v>
      </c>
      <c r="P146" s="7">
        <v>657</v>
      </c>
      <c r="Q146" s="7">
        <v>10.84</v>
      </c>
      <c r="R146" s="6" t="s">
        <v>3992</v>
      </c>
      <c r="S146" s="7">
        <v>657</v>
      </c>
      <c r="T146" s="7">
        <v>49.93</v>
      </c>
      <c r="U146" s="6" t="s">
        <v>3992</v>
      </c>
      <c r="V146" s="6" t="s">
        <v>3992</v>
      </c>
      <c r="W146" s="6">
        <v>7465515</v>
      </c>
      <c r="X146" s="6" t="s">
        <v>4362</v>
      </c>
      <c r="Y146" s="6" t="s">
        <v>2114</v>
      </c>
      <c r="Z146" s="6" t="s">
        <v>2115</v>
      </c>
      <c r="AA146" s="6"/>
      <c r="AB146" s="5">
        <f t="shared" si="31"/>
        <v>150573</v>
      </c>
      <c r="AC146" t="str">
        <f t="shared" si="32"/>
        <v>01/04/2015</v>
      </c>
      <c r="AD146" t="str">
        <f t="shared" si="33"/>
        <v>01192333001366</v>
      </c>
      <c r="AE146" s="11">
        <f t="shared" si="34"/>
        <v>657</v>
      </c>
      <c r="AF146">
        <v>0</v>
      </c>
      <c r="AH146" s="10">
        <v>6784250</v>
      </c>
      <c r="AI146" s="10" t="s">
        <v>5428</v>
      </c>
      <c r="AJ146" s="10">
        <v>36343</v>
      </c>
      <c r="AK146" s="10" t="s">
        <v>5257</v>
      </c>
      <c r="AL146" s="10" t="s">
        <v>5421</v>
      </c>
      <c r="AM146" s="10" t="s">
        <v>5476</v>
      </c>
      <c r="AN146" s="12" t="e">
        <f>VLOOKUP(TRIM(AK146),[1]Sheet1!$S:$T,2,FALSE)</f>
        <v>#N/A</v>
      </c>
      <c r="AO146" s="12">
        <f t="shared" si="35"/>
        <v>0</v>
      </c>
      <c r="AP146" s="10">
        <f t="shared" si="36"/>
        <v>0</v>
      </c>
      <c r="AR146" s="12" t="b">
        <f t="shared" si="37"/>
        <v>0</v>
      </c>
      <c r="AT146">
        <v>150620</v>
      </c>
      <c r="AU146" t="s">
        <v>6621</v>
      </c>
      <c r="AV146" t="s">
        <v>5674</v>
      </c>
      <c r="AW146" s="13">
        <f t="shared" si="38"/>
        <v>440.58000000000004</v>
      </c>
      <c r="AX146" s="13">
        <f t="shared" si="39"/>
        <v>0</v>
      </c>
      <c r="AZ146" t="str">
        <f t="shared" si="40"/>
        <v>02/04/2015;03129650000120;440,58;0,00</v>
      </c>
    </row>
    <row r="147" spans="1:52" x14ac:dyDescent="0.2">
      <c r="A147" s="6" t="s">
        <v>3987</v>
      </c>
      <c r="B147" s="6">
        <v>150574</v>
      </c>
      <c r="C147" s="1">
        <v>42095</v>
      </c>
      <c r="D147" s="6" t="s">
        <v>1931</v>
      </c>
      <c r="E147" s="6" t="s">
        <v>3989</v>
      </c>
      <c r="F147" s="9">
        <v>2496.6</v>
      </c>
      <c r="G147" s="9">
        <v>2496.6</v>
      </c>
      <c r="H147" s="9">
        <v>449.39</v>
      </c>
      <c r="I147" s="6" t="s">
        <v>4011</v>
      </c>
      <c r="J147" s="9">
        <v>0</v>
      </c>
      <c r="K147" s="9">
        <v>0</v>
      </c>
      <c r="L147" s="6" t="s">
        <v>3990</v>
      </c>
      <c r="M147" s="9">
        <v>0</v>
      </c>
      <c r="N147" s="9">
        <v>0</v>
      </c>
      <c r="O147" s="6" t="s">
        <v>3990</v>
      </c>
      <c r="P147" s="7">
        <v>2496.6</v>
      </c>
      <c r="Q147" s="7">
        <v>41.19</v>
      </c>
      <c r="R147" s="6" t="s">
        <v>3992</v>
      </c>
      <c r="S147" s="7">
        <v>2496.6</v>
      </c>
      <c r="T147" s="7">
        <v>189.74</v>
      </c>
      <c r="U147" s="6" t="s">
        <v>3992</v>
      </c>
      <c r="V147" s="6" t="s">
        <v>3992</v>
      </c>
      <c r="W147" s="6">
        <v>7465515</v>
      </c>
      <c r="X147" s="6" t="s">
        <v>4362</v>
      </c>
      <c r="Y147" s="6" t="s">
        <v>2116</v>
      </c>
      <c r="Z147" s="6" t="s">
        <v>2115</v>
      </c>
      <c r="AA147" s="6"/>
      <c r="AB147" s="5">
        <f t="shared" si="31"/>
        <v>150574</v>
      </c>
      <c r="AC147" t="str">
        <f t="shared" si="32"/>
        <v>01/04/2015</v>
      </c>
      <c r="AD147" t="str">
        <f t="shared" si="33"/>
        <v>01192333001366</v>
      </c>
      <c r="AE147" s="11">
        <f t="shared" si="34"/>
        <v>2496.6</v>
      </c>
      <c r="AF147">
        <v>0</v>
      </c>
      <c r="AH147" s="10">
        <v>6784209</v>
      </c>
      <c r="AI147" s="10" t="s">
        <v>5464</v>
      </c>
      <c r="AJ147" s="10">
        <v>36291</v>
      </c>
      <c r="AK147" s="10" t="s">
        <v>5288</v>
      </c>
      <c r="AL147" s="10" t="s">
        <v>5421</v>
      </c>
      <c r="AM147" s="10" t="s">
        <v>5468</v>
      </c>
      <c r="AN147" s="12" t="e">
        <f>VLOOKUP(TRIM(AK147),[1]Sheet1!$S:$T,2,FALSE)</f>
        <v>#N/A</v>
      </c>
      <c r="AO147" s="12">
        <f t="shared" si="35"/>
        <v>0</v>
      </c>
      <c r="AP147" s="10">
        <f t="shared" si="36"/>
        <v>0</v>
      </c>
      <c r="AR147" s="12" t="b">
        <f t="shared" si="37"/>
        <v>0</v>
      </c>
      <c r="AT147">
        <v>150622</v>
      </c>
      <c r="AU147" t="s">
        <v>6621</v>
      </c>
      <c r="AV147" t="s">
        <v>5676</v>
      </c>
      <c r="AW147" s="13">
        <f t="shared" si="38"/>
        <v>2345.65</v>
      </c>
      <c r="AX147" s="13">
        <f t="shared" si="39"/>
        <v>0</v>
      </c>
      <c r="AZ147" t="str">
        <f t="shared" si="40"/>
        <v>02/04/2015;01641045000612;2345,65;0,00</v>
      </c>
    </row>
    <row r="148" spans="1:52" x14ac:dyDescent="0.2">
      <c r="A148" s="6" t="s">
        <v>3987</v>
      </c>
      <c r="B148" s="6">
        <v>150575</v>
      </c>
      <c r="C148" s="1">
        <v>42095</v>
      </c>
      <c r="D148" s="6" t="s">
        <v>1986</v>
      </c>
      <c r="E148" s="6" t="s">
        <v>3989</v>
      </c>
      <c r="F148" s="9">
        <v>12419.29</v>
      </c>
      <c r="G148" s="9">
        <v>10799.38</v>
      </c>
      <c r="H148" s="9">
        <v>1943.89</v>
      </c>
      <c r="I148" s="6" t="s">
        <v>4360</v>
      </c>
      <c r="J148" s="9">
        <v>0</v>
      </c>
      <c r="K148" s="9">
        <v>0</v>
      </c>
      <c r="L148" s="6" t="s">
        <v>3990</v>
      </c>
      <c r="M148" s="9">
        <v>10799.38</v>
      </c>
      <c r="N148" s="9">
        <v>1619.91</v>
      </c>
      <c r="O148" s="6" t="s">
        <v>1932</v>
      </c>
      <c r="P148" s="7">
        <v>10799.38</v>
      </c>
      <c r="Q148" s="7">
        <v>178.19</v>
      </c>
      <c r="R148" s="6" t="s">
        <v>3992</v>
      </c>
      <c r="S148" s="7">
        <v>10799.38</v>
      </c>
      <c r="T148" s="7">
        <v>820.75</v>
      </c>
      <c r="U148" s="6" t="s">
        <v>3992</v>
      </c>
      <c r="V148" s="6" t="s">
        <v>3992</v>
      </c>
      <c r="W148" s="6">
        <v>7467528</v>
      </c>
      <c r="X148" s="6" t="s">
        <v>4362</v>
      </c>
      <c r="Y148" s="6" t="s">
        <v>5007</v>
      </c>
      <c r="Z148" s="6" t="s">
        <v>5008</v>
      </c>
      <c r="AA148" s="6"/>
      <c r="AB148" s="5">
        <f t="shared" si="31"/>
        <v>150575</v>
      </c>
      <c r="AC148" t="str">
        <f t="shared" si="32"/>
        <v>01/04/2015</v>
      </c>
      <c r="AD148" t="str">
        <f t="shared" si="33"/>
        <v>59578948000414</v>
      </c>
      <c r="AE148" s="11">
        <f t="shared" si="34"/>
        <v>12419.29</v>
      </c>
      <c r="AF148">
        <f t="shared" ref="AF148:AF152" si="41">SUMIF(AJ:AJ,B148,AP:AP)</f>
        <v>0</v>
      </c>
      <c r="AH148" s="10">
        <v>1001</v>
      </c>
      <c r="AI148" s="10" t="s">
        <v>5445</v>
      </c>
      <c r="AJ148" s="10">
        <v>36292</v>
      </c>
      <c r="AK148" s="10" t="s">
        <v>5228</v>
      </c>
      <c r="AL148" s="10" t="s">
        <v>5446</v>
      </c>
      <c r="AM148" s="10" t="s">
        <v>5447</v>
      </c>
      <c r="AN148" s="12" t="e">
        <f>VLOOKUP(TRIM(AK148),[1]Sheet1!$S:$T,2,FALSE)</f>
        <v>#N/A</v>
      </c>
      <c r="AO148" s="12">
        <f t="shared" si="35"/>
        <v>0</v>
      </c>
      <c r="AP148" s="10">
        <f t="shared" si="36"/>
        <v>0</v>
      </c>
      <c r="AR148" s="12" t="b">
        <f t="shared" si="37"/>
        <v>0</v>
      </c>
      <c r="AT148">
        <v>150623</v>
      </c>
      <c r="AU148" t="s">
        <v>6621</v>
      </c>
      <c r="AV148" t="s">
        <v>5579</v>
      </c>
      <c r="AW148" s="13">
        <f t="shared" si="38"/>
        <v>5950.7</v>
      </c>
      <c r="AX148" s="13">
        <f t="shared" si="39"/>
        <v>0</v>
      </c>
      <c r="AZ148" t="str">
        <f t="shared" si="40"/>
        <v>02/04/2015;01641045000965;5950,70;0,00</v>
      </c>
    </row>
    <row r="149" spans="1:52" x14ac:dyDescent="0.2">
      <c r="A149" s="6" t="s">
        <v>3987</v>
      </c>
      <c r="B149" s="6">
        <v>150575</v>
      </c>
      <c r="C149" s="1">
        <v>42095</v>
      </c>
      <c r="D149" s="6" t="s">
        <v>1986</v>
      </c>
      <c r="E149" s="6" t="s">
        <v>3989</v>
      </c>
      <c r="F149" s="9">
        <v>4587.22</v>
      </c>
      <c r="G149" s="9">
        <v>3822.68</v>
      </c>
      <c r="H149" s="9">
        <v>688.08</v>
      </c>
      <c r="I149" s="6" t="s">
        <v>4360</v>
      </c>
      <c r="J149" s="9">
        <v>0</v>
      </c>
      <c r="K149" s="9">
        <v>0</v>
      </c>
      <c r="L149" s="6" t="s">
        <v>3990</v>
      </c>
      <c r="M149" s="9">
        <v>3822.68</v>
      </c>
      <c r="N149" s="9">
        <v>764.54</v>
      </c>
      <c r="O149" s="6" t="s">
        <v>1932</v>
      </c>
      <c r="P149" s="7">
        <v>3822.68</v>
      </c>
      <c r="Q149" s="7">
        <v>63.07</v>
      </c>
      <c r="R149" s="6" t="s">
        <v>3992</v>
      </c>
      <c r="S149" s="7">
        <v>3822.68</v>
      </c>
      <c r="T149" s="7">
        <v>290.52</v>
      </c>
      <c r="U149" s="6" t="s">
        <v>3992</v>
      </c>
      <c r="V149" s="6" t="s">
        <v>3992</v>
      </c>
      <c r="W149" s="6">
        <v>7467528</v>
      </c>
      <c r="X149" s="6" t="s">
        <v>4382</v>
      </c>
      <c r="Y149" s="6" t="s">
        <v>4803</v>
      </c>
      <c r="Z149" s="6" t="s">
        <v>4804</v>
      </c>
      <c r="AA149" s="6"/>
      <c r="AB149" s="5">
        <f t="shared" si="31"/>
        <v>150575</v>
      </c>
      <c r="AC149" t="str">
        <f t="shared" si="32"/>
        <v>01/04/2015</v>
      </c>
      <c r="AD149" t="str">
        <f t="shared" si="33"/>
        <v>59578948000414</v>
      </c>
      <c r="AE149" s="11">
        <f t="shared" si="34"/>
        <v>4587.22</v>
      </c>
      <c r="AF149">
        <f t="shared" si="41"/>
        <v>0</v>
      </c>
      <c r="AH149" s="10">
        <v>1001</v>
      </c>
      <c r="AI149" s="10" t="s">
        <v>5445</v>
      </c>
      <c r="AJ149" s="10">
        <v>36292</v>
      </c>
      <c r="AK149" s="10" t="s">
        <v>5229</v>
      </c>
      <c r="AL149" s="10" t="s">
        <v>5446</v>
      </c>
      <c r="AM149" s="10" t="s">
        <v>5447</v>
      </c>
      <c r="AN149" s="12" t="e">
        <f>VLOOKUP(TRIM(AK149),[1]Sheet1!$S:$T,2,FALSE)</f>
        <v>#N/A</v>
      </c>
      <c r="AO149" s="12">
        <f t="shared" si="35"/>
        <v>0</v>
      </c>
      <c r="AP149" s="10">
        <f t="shared" si="36"/>
        <v>0</v>
      </c>
      <c r="AR149" s="12" t="b">
        <f t="shared" si="37"/>
        <v>0</v>
      </c>
      <c r="AT149">
        <v>150624</v>
      </c>
      <c r="AU149" t="s">
        <v>6621</v>
      </c>
      <c r="AV149" t="s">
        <v>5678</v>
      </c>
      <c r="AW149" s="13">
        <f t="shared" si="38"/>
        <v>16351.97</v>
      </c>
      <c r="AX149" s="13">
        <f t="shared" si="39"/>
        <v>0</v>
      </c>
      <c r="AZ149" t="str">
        <f t="shared" si="40"/>
        <v>02/04/2015;96195615000190;16351,97;0,00</v>
      </c>
    </row>
    <row r="150" spans="1:52" x14ac:dyDescent="0.2">
      <c r="A150" s="6" t="s">
        <v>3987</v>
      </c>
      <c r="B150" s="6">
        <v>150575</v>
      </c>
      <c r="C150" s="1">
        <v>42095</v>
      </c>
      <c r="D150" s="6" t="s">
        <v>1986</v>
      </c>
      <c r="E150" s="6" t="s">
        <v>3989</v>
      </c>
      <c r="F150" s="9">
        <v>1241.92</v>
      </c>
      <c r="G150" s="9">
        <v>1079.93</v>
      </c>
      <c r="H150" s="9">
        <v>194.39</v>
      </c>
      <c r="I150" s="6" t="s">
        <v>4360</v>
      </c>
      <c r="J150" s="9">
        <v>0</v>
      </c>
      <c r="K150" s="9">
        <v>0</v>
      </c>
      <c r="L150" s="6" t="s">
        <v>3990</v>
      </c>
      <c r="M150" s="9">
        <v>1079.93</v>
      </c>
      <c r="N150" s="9">
        <v>161.99</v>
      </c>
      <c r="O150" s="6" t="s">
        <v>1932</v>
      </c>
      <c r="P150" s="7">
        <v>1079.93</v>
      </c>
      <c r="Q150" s="7">
        <v>17.82</v>
      </c>
      <c r="R150" s="6" t="s">
        <v>3992</v>
      </c>
      <c r="S150" s="7">
        <v>1079.93</v>
      </c>
      <c r="T150" s="7">
        <v>82.07</v>
      </c>
      <c r="U150" s="6" t="s">
        <v>3992</v>
      </c>
      <c r="V150" s="6" t="s">
        <v>3992</v>
      </c>
      <c r="W150" s="6">
        <v>7467528</v>
      </c>
      <c r="X150" s="6" t="s">
        <v>4362</v>
      </c>
      <c r="Y150" s="6" t="s">
        <v>4777</v>
      </c>
      <c r="Z150" s="6" t="s">
        <v>4778</v>
      </c>
      <c r="AA150" s="6"/>
      <c r="AB150" s="5">
        <f t="shared" si="31"/>
        <v>150575</v>
      </c>
      <c r="AC150" t="str">
        <f t="shared" si="32"/>
        <v>01/04/2015</v>
      </c>
      <c r="AD150" t="str">
        <f t="shared" si="33"/>
        <v>59578948000414</v>
      </c>
      <c r="AE150" s="11">
        <f t="shared" si="34"/>
        <v>1241.92</v>
      </c>
      <c r="AF150">
        <f t="shared" si="41"/>
        <v>0</v>
      </c>
      <c r="AH150" s="10">
        <v>1001</v>
      </c>
      <c r="AI150" s="10" t="s">
        <v>5445</v>
      </c>
      <c r="AJ150" s="10">
        <v>36293</v>
      </c>
      <c r="AK150" s="10" t="s">
        <v>5291</v>
      </c>
      <c r="AL150" s="10" t="s">
        <v>5446</v>
      </c>
      <c r="AM150" s="10" t="s">
        <v>5501</v>
      </c>
      <c r="AN150" s="12" t="e">
        <f>VLOOKUP(TRIM(AK150),[1]Sheet1!$S:$T,2,FALSE)</f>
        <v>#N/A</v>
      </c>
      <c r="AO150" s="12">
        <f t="shared" si="35"/>
        <v>0</v>
      </c>
      <c r="AP150" s="10">
        <f t="shared" si="36"/>
        <v>0</v>
      </c>
      <c r="AR150" s="12" t="b">
        <f t="shared" si="37"/>
        <v>0</v>
      </c>
      <c r="AT150">
        <v>150625</v>
      </c>
      <c r="AU150" t="s">
        <v>6621</v>
      </c>
      <c r="AV150" t="s">
        <v>5679</v>
      </c>
      <c r="AW150" s="13">
        <f t="shared" si="38"/>
        <v>932.83999999999992</v>
      </c>
      <c r="AX150" s="13">
        <f t="shared" si="39"/>
        <v>0</v>
      </c>
      <c r="AZ150" t="str">
        <f t="shared" si="40"/>
        <v>02/04/2015;04954351000192;932,84;0,00</v>
      </c>
    </row>
    <row r="151" spans="1:52" x14ac:dyDescent="0.2">
      <c r="A151" s="6" t="s">
        <v>3987</v>
      </c>
      <c r="B151" s="6">
        <v>150575</v>
      </c>
      <c r="C151" s="1">
        <v>42095</v>
      </c>
      <c r="D151" s="6" t="s">
        <v>1986</v>
      </c>
      <c r="E151" s="6" t="s">
        <v>3989</v>
      </c>
      <c r="F151" s="9">
        <v>1653.48</v>
      </c>
      <c r="G151" s="9">
        <v>1377.9</v>
      </c>
      <c r="H151" s="9">
        <v>248.02</v>
      </c>
      <c r="I151" s="6" t="s">
        <v>4360</v>
      </c>
      <c r="J151" s="9">
        <v>0</v>
      </c>
      <c r="K151" s="9">
        <v>0</v>
      </c>
      <c r="L151" s="6" t="s">
        <v>3990</v>
      </c>
      <c r="M151" s="9">
        <v>1377.9</v>
      </c>
      <c r="N151" s="9">
        <v>275.58</v>
      </c>
      <c r="O151" s="6" t="s">
        <v>1932</v>
      </c>
      <c r="P151" s="7">
        <v>1377.9</v>
      </c>
      <c r="Q151" s="7">
        <v>22.74</v>
      </c>
      <c r="R151" s="6" t="s">
        <v>3992</v>
      </c>
      <c r="S151" s="7">
        <v>1377.9</v>
      </c>
      <c r="T151" s="7">
        <v>104.72</v>
      </c>
      <c r="U151" s="6" t="s">
        <v>3992</v>
      </c>
      <c r="V151" s="6" t="s">
        <v>3992</v>
      </c>
      <c r="W151" s="6">
        <v>7467528</v>
      </c>
      <c r="X151" s="6" t="s">
        <v>4382</v>
      </c>
      <c r="Y151" s="6" t="s">
        <v>2117</v>
      </c>
      <c r="Z151" s="6" t="s">
        <v>2118</v>
      </c>
      <c r="AA151" s="6"/>
      <c r="AB151" s="5">
        <f t="shared" si="31"/>
        <v>150575</v>
      </c>
      <c r="AC151" t="str">
        <f t="shared" si="32"/>
        <v>01/04/2015</v>
      </c>
      <c r="AD151" t="str">
        <f t="shared" si="33"/>
        <v>59578948000414</v>
      </c>
      <c r="AE151" s="11">
        <f t="shared" si="34"/>
        <v>1653.48</v>
      </c>
      <c r="AF151">
        <f t="shared" si="41"/>
        <v>0</v>
      </c>
      <c r="AH151" s="10">
        <v>1001</v>
      </c>
      <c r="AI151" s="10" t="s">
        <v>5445</v>
      </c>
      <c r="AJ151" s="10">
        <v>36294</v>
      </c>
      <c r="AK151" s="10" t="s">
        <v>5291</v>
      </c>
      <c r="AL151" s="10" t="s">
        <v>5446</v>
      </c>
      <c r="AM151" s="10" t="s">
        <v>5501</v>
      </c>
      <c r="AN151" s="12" t="e">
        <f>VLOOKUP(TRIM(AK151),[1]Sheet1!$S:$T,2,FALSE)</f>
        <v>#N/A</v>
      </c>
      <c r="AO151" s="12">
        <f t="shared" si="35"/>
        <v>0</v>
      </c>
      <c r="AP151" s="10">
        <f t="shared" si="36"/>
        <v>0</v>
      </c>
      <c r="AR151" s="12" t="b">
        <f t="shared" si="37"/>
        <v>0</v>
      </c>
      <c r="AT151">
        <v>150626</v>
      </c>
      <c r="AU151" t="s">
        <v>6621</v>
      </c>
      <c r="AV151" t="s">
        <v>5680</v>
      </c>
      <c r="AW151" s="13">
        <f t="shared" si="38"/>
        <v>9737.4599999999991</v>
      </c>
      <c r="AX151" s="13">
        <f t="shared" si="39"/>
        <v>0</v>
      </c>
      <c r="AZ151" t="str">
        <f t="shared" si="40"/>
        <v>02/04/2015;56215999000817;9737,46;0,00</v>
      </c>
    </row>
    <row r="152" spans="1:52" x14ac:dyDescent="0.2">
      <c r="A152" s="6" t="s">
        <v>3987</v>
      </c>
      <c r="B152" s="6">
        <v>150575</v>
      </c>
      <c r="C152" s="1">
        <v>42095</v>
      </c>
      <c r="D152" s="6" t="s">
        <v>1986</v>
      </c>
      <c r="E152" s="6" t="s">
        <v>3989</v>
      </c>
      <c r="F152" s="9">
        <v>3053.99</v>
      </c>
      <c r="G152" s="9">
        <v>2544.9899999999998</v>
      </c>
      <c r="H152" s="9">
        <v>458.1</v>
      </c>
      <c r="I152" s="6" t="s">
        <v>4360</v>
      </c>
      <c r="J152" s="9">
        <v>0</v>
      </c>
      <c r="K152" s="9">
        <v>0</v>
      </c>
      <c r="L152" s="6" t="s">
        <v>3990</v>
      </c>
      <c r="M152" s="9">
        <v>2544.9899999999998</v>
      </c>
      <c r="N152" s="9">
        <v>509</v>
      </c>
      <c r="O152" s="6" t="s">
        <v>1932</v>
      </c>
      <c r="P152" s="7">
        <v>2544.9899999999998</v>
      </c>
      <c r="Q152" s="7">
        <v>41.99</v>
      </c>
      <c r="R152" s="6" t="s">
        <v>3992</v>
      </c>
      <c r="S152" s="7">
        <v>2544.9899999999998</v>
      </c>
      <c r="T152" s="7">
        <v>193.42</v>
      </c>
      <c r="U152" s="6" t="s">
        <v>3992</v>
      </c>
      <c r="V152" s="6" t="s">
        <v>3992</v>
      </c>
      <c r="W152" s="6">
        <v>7467528</v>
      </c>
      <c r="X152" s="6" t="s">
        <v>4382</v>
      </c>
      <c r="Y152" s="6" t="s">
        <v>5059</v>
      </c>
      <c r="Z152" s="6" t="s">
        <v>5060</v>
      </c>
      <c r="AA152" s="6"/>
      <c r="AB152" s="5">
        <f t="shared" si="31"/>
        <v>150575</v>
      </c>
      <c r="AC152" t="str">
        <f t="shared" si="32"/>
        <v>01/04/2015</v>
      </c>
      <c r="AD152" t="str">
        <f t="shared" si="33"/>
        <v>59578948000414</v>
      </c>
      <c r="AE152" s="11">
        <f t="shared" si="34"/>
        <v>3053.99</v>
      </c>
      <c r="AF152">
        <f t="shared" si="41"/>
        <v>0</v>
      </c>
      <c r="AH152" s="10">
        <v>1237079</v>
      </c>
      <c r="AI152" s="10" t="s">
        <v>5502</v>
      </c>
      <c r="AJ152" s="10">
        <v>36295</v>
      </c>
      <c r="AK152" s="10" t="s">
        <v>5292</v>
      </c>
      <c r="AL152" s="10" t="s">
        <v>5421</v>
      </c>
      <c r="AM152" s="10" t="s">
        <v>5448</v>
      </c>
      <c r="AN152" s="12" t="e">
        <f>VLOOKUP(TRIM(AK152),[1]Sheet1!$S:$T,2,FALSE)</f>
        <v>#N/A</v>
      </c>
      <c r="AO152" s="12">
        <f t="shared" si="35"/>
        <v>0</v>
      </c>
      <c r="AP152" s="10">
        <f t="shared" si="36"/>
        <v>0</v>
      </c>
      <c r="AR152" s="12" t="b">
        <f t="shared" si="37"/>
        <v>0</v>
      </c>
      <c r="AT152">
        <v>150628</v>
      </c>
      <c r="AU152" t="s">
        <v>6621</v>
      </c>
      <c r="AV152" t="s">
        <v>5641</v>
      </c>
      <c r="AW152" s="13">
        <f t="shared" si="38"/>
        <v>2755.79</v>
      </c>
      <c r="AX152" s="13">
        <f t="shared" si="39"/>
        <v>0</v>
      </c>
      <c r="AZ152" t="str">
        <f t="shared" si="40"/>
        <v>02/04/2015;04758367000715;2755,79;0,00</v>
      </c>
    </row>
    <row r="153" spans="1:52" x14ac:dyDescent="0.2">
      <c r="A153" s="6" t="s">
        <v>3987</v>
      </c>
      <c r="B153" s="6">
        <v>150576</v>
      </c>
      <c r="C153" s="1">
        <v>42095</v>
      </c>
      <c r="D153" s="6" t="s">
        <v>1986</v>
      </c>
      <c r="E153" s="6" t="s">
        <v>3989</v>
      </c>
      <c r="F153" s="9">
        <v>151.43</v>
      </c>
      <c r="G153" s="9">
        <v>151.43</v>
      </c>
      <c r="H153" s="9">
        <v>27.26</v>
      </c>
      <c r="I153" s="6" t="s">
        <v>4011</v>
      </c>
      <c r="J153" s="9">
        <v>0</v>
      </c>
      <c r="K153" s="9">
        <v>0</v>
      </c>
      <c r="L153" s="6" t="s">
        <v>3990</v>
      </c>
      <c r="M153" s="9">
        <v>0</v>
      </c>
      <c r="N153" s="9">
        <v>0</v>
      </c>
      <c r="O153" s="6" t="s">
        <v>3990</v>
      </c>
      <c r="P153" s="7">
        <v>151.43</v>
      </c>
      <c r="Q153" s="7">
        <v>2.5</v>
      </c>
      <c r="R153" s="6" t="s">
        <v>3992</v>
      </c>
      <c r="S153" s="7">
        <v>151.43</v>
      </c>
      <c r="T153" s="7">
        <v>11.51</v>
      </c>
      <c r="U153" s="6" t="s">
        <v>3992</v>
      </c>
      <c r="V153" s="6" t="s">
        <v>3992</v>
      </c>
      <c r="W153" s="6">
        <v>6784736</v>
      </c>
      <c r="X153" s="6" t="s">
        <v>2778</v>
      </c>
      <c r="Y153" s="6" t="s">
        <v>2779</v>
      </c>
      <c r="Z153" s="6" t="s">
        <v>2780</v>
      </c>
      <c r="AA153" s="6"/>
      <c r="AB153" s="5">
        <f t="shared" si="31"/>
        <v>150576</v>
      </c>
      <c r="AC153" t="str">
        <f t="shared" si="32"/>
        <v>01/04/2015</v>
      </c>
      <c r="AD153" t="str">
        <f t="shared" si="33"/>
        <v>53009825000133</v>
      </c>
      <c r="AE153" s="11">
        <f t="shared" si="34"/>
        <v>151.43</v>
      </c>
      <c r="AF153">
        <v>0</v>
      </c>
      <c r="AH153" s="10">
        <v>6784250</v>
      </c>
      <c r="AI153" s="10" t="s">
        <v>5428</v>
      </c>
      <c r="AJ153" s="10">
        <v>36344</v>
      </c>
      <c r="AK153" s="10" t="s">
        <v>5223</v>
      </c>
      <c r="AL153" s="10" t="s">
        <v>5421</v>
      </c>
      <c r="AM153" s="10" t="s">
        <v>5440</v>
      </c>
      <c r="AN153" s="12" t="e">
        <f>VLOOKUP(TRIM(AK153),[1]Sheet1!$S:$T,2,FALSE)</f>
        <v>#N/A</v>
      </c>
      <c r="AO153" s="12">
        <f t="shared" si="35"/>
        <v>0</v>
      </c>
      <c r="AP153" s="10">
        <f t="shared" si="36"/>
        <v>0</v>
      </c>
      <c r="AR153" s="12" t="b">
        <f t="shared" si="37"/>
        <v>0</v>
      </c>
      <c r="AT153">
        <v>150629</v>
      </c>
      <c r="AU153" t="s">
        <v>6621</v>
      </c>
      <c r="AV153" t="s">
        <v>5678</v>
      </c>
      <c r="AW153" s="13">
        <f t="shared" si="38"/>
        <v>1532.61</v>
      </c>
      <c r="AX153" s="13">
        <f t="shared" si="39"/>
        <v>0</v>
      </c>
      <c r="AZ153" t="str">
        <f t="shared" si="40"/>
        <v>02/04/2015;96195615000190;1532,61;0,00</v>
      </c>
    </row>
    <row r="154" spans="1:52" x14ac:dyDescent="0.2">
      <c r="A154" s="6" t="s">
        <v>3987</v>
      </c>
      <c r="B154" s="6">
        <v>150577</v>
      </c>
      <c r="C154" s="1">
        <v>42095</v>
      </c>
      <c r="D154" s="6" t="s">
        <v>2074</v>
      </c>
      <c r="E154" s="6" t="s">
        <v>4540</v>
      </c>
      <c r="F154" s="9">
        <v>564.72</v>
      </c>
      <c r="G154" s="9">
        <v>0</v>
      </c>
      <c r="H154" s="9">
        <v>0</v>
      </c>
      <c r="I154" s="6" t="s">
        <v>3990</v>
      </c>
      <c r="J154" s="9">
        <v>0</v>
      </c>
      <c r="K154" s="9">
        <v>0</v>
      </c>
      <c r="L154" s="6" t="s">
        <v>3990</v>
      </c>
      <c r="M154" s="9">
        <v>0</v>
      </c>
      <c r="N154" s="9">
        <v>0</v>
      </c>
      <c r="O154" s="6" t="s">
        <v>3990</v>
      </c>
      <c r="P154" s="7">
        <v>564.72</v>
      </c>
      <c r="Q154" s="7">
        <v>0</v>
      </c>
      <c r="R154" s="6" t="s">
        <v>2075</v>
      </c>
      <c r="S154" s="7">
        <v>564.72</v>
      </c>
      <c r="T154" s="7">
        <v>0</v>
      </c>
      <c r="U154" s="6" t="s">
        <v>2075</v>
      </c>
      <c r="V154" s="6" t="s">
        <v>3992</v>
      </c>
      <c r="W154" s="6">
        <v>6784250</v>
      </c>
      <c r="X154" s="6" t="s">
        <v>4070</v>
      </c>
      <c r="Y154" s="6" t="s">
        <v>2120</v>
      </c>
      <c r="Z154" s="6" t="s">
        <v>2121</v>
      </c>
      <c r="AA154" s="6"/>
      <c r="AB154" s="5">
        <f t="shared" si="31"/>
        <v>150577</v>
      </c>
      <c r="AC154" t="str">
        <f t="shared" si="32"/>
        <v>01/04/2015</v>
      </c>
      <c r="AD154" t="str">
        <f t="shared" si="33"/>
        <v>04337168000148</v>
      </c>
      <c r="AE154" s="11">
        <f t="shared" si="34"/>
        <v>564.72</v>
      </c>
      <c r="AF154">
        <v>0</v>
      </c>
      <c r="AH154" s="10">
        <v>1237079</v>
      </c>
      <c r="AI154" s="10" t="s">
        <v>5502</v>
      </c>
      <c r="AJ154" s="10">
        <v>36295</v>
      </c>
      <c r="AK154" s="10" t="s">
        <v>5292</v>
      </c>
      <c r="AL154" s="10" t="s">
        <v>5421</v>
      </c>
      <c r="AM154" s="10" t="s">
        <v>5448</v>
      </c>
      <c r="AN154" s="12" t="e">
        <f>VLOOKUP(TRIM(AK154),[1]Sheet1!$S:$T,2,FALSE)</f>
        <v>#N/A</v>
      </c>
      <c r="AO154" s="12">
        <f t="shared" si="35"/>
        <v>0</v>
      </c>
      <c r="AP154" s="10">
        <f t="shared" si="36"/>
        <v>0</v>
      </c>
      <c r="AR154" s="12" t="b">
        <f t="shared" si="37"/>
        <v>0</v>
      </c>
      <c r="AT154">
        <v>150630</v>
      </c>
      <c r="AU154" t="s">
        <v>6621</v>
      </c>
      <c r="AV154" t="s">
        <v>5586</v>
      </c>
      <c r="AW154" s="13">
        <f t="shared" si="38"/>
        <v>30.36</v>
      </c>
      <c r="AX154" s="13">
        <f t="shared" si="39"/>
        <v>0</v>
      </c>
      <c r="AZ154" t="str">
        <f t="shared" si="40"/>
        <v>02/04/2015;06020318000544;30,36;0,00</v>
      </c>
    </row>
    <row r="155" spans="1:52" x14ac:dyDescent="0.2">
      <c r="A155" s="6" t="s">
        <v>3987</v>
      </c>
      <c r="B155" s="6">
        <v>150578</v>
      </c>
      <c r="C155" s="1">
        <v>42095</v>
      </c>
      <c r="D155" s="6" t="s">
        <v>1986</v>
      </c>
      <c r="E155" s="6" t="s">
        <v>3989</v>
      </c>
      <c r="F155" s="9">
        <v>79.290000000000006</v>
      </c>
      <c r="G155" s="9">
        <v>79.290000000000006</v>
      </c>
      <c r="H155" s="9">
        <v>14.27</v>
      </c>
      <c r="I155" s="6" t="s">
        <v>4011</v>
      </c>
      <c r="J155" s="9">
        <v>0</v>
      </c>
      <c r="K155" s="9">
        <v>0</v>
      </c>
      <c r="L155" s="6" t="s">
        <v>3990</v>
      </c>
      <c r="M155" s="9">
        <v>0</v>
      </c>
      <c r="N155" s="9">
        <v>0</v>
      </c>
      <c r="O155" s="6" t="s">
        <v>3990</v>
      </c>
      <c r="P155" s="7">
        <v>79.290000000000006</v>
      </c>
      <c r="Q155" s="7">
        <v>1.31</v>
      </c>
      <c r="R155" s="6" t="s">
        <v>3992</v>
      </c>
      <c r="S155" s="7">
        <v>79.290000000000006</v>
      </c>
      <c r="T155" s="7">
        <v>6.03</v>
      </c>
      <c r="U155" s="6" t="s">
        <v>3992</v>
      </c>
      <c r="V155" s="6" t="s">
        <v>3992</v>
      </c>
      <c r="W155" s="6">
        <v>7604876</v>
      </c>
      <c r="X155" s="6" t="s">
        <v>2123</v>
      </c>
      <c r="Y155" s="6" t="s">
        <v>2124</v>
      </c>
      <c r="Z155" s="6" t="s">
        <v>2125</v>
      </c>
      <c r="AA155" s="6"/>
      <c r="AB155" s="5">
        <f t="shared" si="31"/>
        <v>150578</v>
      </c>
      <c r="AC155" t="str">
        <f t="shared" si="32"/>
        <v>01/04/2015</v>
      </c>
      <c r="AD155" t="str">
        <f t="shared" si="33"/>
        <v>45788486000102</v>
      </c>
      <c r="AE155" s="11">
        <f t="shared" si="34"/>
        <v>79.290000000000006</v>
      </c>
      <c r="AF155">
        <v>0</v>
      </c>
      <c r="AH155" s="10">
        <v>1237079</v>
      </c>
      <c r="AI155" s="10" t="s">
        <v>5502</v>
      </c>
      <c r="AJ155" s="10">
        <v>36295</v>
      </c>
      <c r="AK155" s="10" t="s">
        <v>5292</v>
      </c>
      <c r="AL155" s="10" t="s">
        <v>5421</v>
      </c>
      <c r="AM155" s="10" t="s">
        <v>5424</v>
      </c>
      <c r="AN155" s="12" t="e">
        <f>VLOOKUP(TRIM(AK155),[1]Sheet1!$S:$T,2,FALSE)</f>
        <v>#N/A</v>
      </c>
      <c r="AO155" s="12">
        <f t="shared" si="35"/>
        <v>0</v>
      </c>
      <c r="AP155" s="10">
        <f t="shared" si="36"/>
        <v>0</v>
      </c>
      <c r="AR155" s="12" t="b">
        <f t="shared" si="37"/>
        <v>0</v>
      </c>
      <c r="AT155">
        <v>150633</v>
      </c>
      <c r="AU155" t="s">
        <v>6621</v>
      </c>
      <c r="AV155" t="s">
        <v>5586</v>
      </c>
      <c r="AW155" s="13">
        <f t="shared" si="38"/>
        <v>75.78</v>
      </c>
      <c r="AX155" s="13">
        <f t="shared" si="39"/>
        <v>0</v>
      </c>
      <c r="AZ155" t="str">
        <f t="shared" si="40"/>
        <v>02/04/2015;06020318000544;75,78;0,00</v>
      </c>
    </row>
    <row r="156" spans="1:52" x14ac:dyDescent="0.2">
      <c r="A156" s="6" t="s">
        <v>3987</v>
      </c>
      <c r="B156" s="6">
        <v>150578</v>
      </c>
      <c r="C156" s="1">
        <v>42095</v>
      </c>
      <c r="D156" s="6" t="s">
        <v>1986</v>
      </c>
      <c r="E156" s="6" t="s">
        <v>3989</v>
      </c>
      <c r="F156" s="9">
        <v>186.56</v>
      </c>
      <c r="G156" s="9">
        <v>186.56</v>
      </c>
      <c r="H156" s="9">
        <v>33.58</v>
      </c>
      <c r="I156" s="6" t="s">
        <v>4011</v>
      </c>
      <c r="J156" s="9">
        <v>0</v>
      </c>
      <c r="K156" s="9">
        <v>0</v>
      </c>
      <c r="L156" s="6" t="s">
        <v>3990</v>
      </c>
      <c r="M156" s="9">
        <v>0</v>
      </c>
      <c r="N156" s="9">
        <v>0</v>
      </c>
      <c r="O156" s="6" t="s">
        <v>3990</v>
      </c>
      <c r="P156" s="7">
        <v>186.56</v>
      </c>
      <c r="Q156" s="7">
        <v>3.08</v>
      </c>
      <c r="R156" s="6" t="s">
        <v>3992</v>
      </c>
      <c r="S156" s="7">
        <v>186.56</v>
      </c>
      <c r="T156" s="7">
        <v>14.18</v>
      </c>
      <c r="U156" s="6" t="s">
        <v>3992</v>
      </c>
      <c r="V156" s="6" t="s">
        <v>3992</v>
      </c>
      <c r="W156" s="6">
        <v>7604876</v>
      </c>
      <c r="X156" s="6" t="s">
        <v>2784</v>
      </c>
      <c r="Y156" s="6" t="s">
        <v>3468</v>
      </c>
      <c r="Z156" s="6" t="s">
        <v>3469</v>
      </c>
      <c r="AA156" s="6"/>
      <c r="AB156" s="5">
        <f t="shared" si="31"/>
        <v>150578</v>
      </c>
      <c r="AC156" t="str">
        <f t="shared" si="32"/>
        <v>01/04/2015</v>
      </c>
      <c r="AD156" t="str">
        <f t="shared" si="33"/>
        <v>45788486000102</v>
      </c>
      <c r="AE156" s="11">
        <f t="shared" si="34"/>
        <v>186.56</v>
      </c>
      <c r="AF156">
        <v>0</v>
      </c>
      <c r="AH156" s="10">
        <v>6784250</v>
      </c>
      <c r="AI156" s="10" t="s">
        <v>5428</v>
      </c>
      <c r="AJ156" s="10">
        <v>36345</v>
      </c>
      <c r="AK156" s="10" t="s">
        <v>5227</v>
      </c>
      <c r="AL156" s="10" t="s">
        <v>5421</v>
      </c>
      <c r="AM156" s="10" t="s">
        <v>5476</v>
      </c>
      <c r="AN156" s="12" t="e">
        <f>VLOOKUP(TRIM(AK156),[1]Sheet1!$S:$T,2,FALSE)</f>
        <v>#N/A</v>
      </c>
      <c r="AO156" s="12">
        <f t="shared" si="35"/>
        <v>0</v>
      </c>
      <c r="AP156" s="10">
        <f t="shared" si="36"/>
        <v>0</v>
      </c>
      <c r="AR156" s="12" t="b">
        <f t="shared" si="37"/>
        <v>0</v>
      </c>
      <c r="AT156">
        <v>150634</v>
      </c>
      <c r="AU156" t="s">
        <v>6621</v>
      </c>
      <c r="AV156" t="s">
        <v>5586</v>
      </c>
      <c r="AW156" s="13">
        <f t="shared" si="38"/>
        <v>356.51</v>
      </c>
      <c r="AX156" s="13">
        <f t="shared" si="39"/>
        <v>0</v>
      </c>
      <c r="AZ156" t="str">
        <f t="shared" si="40"/>
        <v>02/04/2015;06020318000544;356,51;0,00</v>
      </c>
    </row>
    <row r="157" spans="1:52" x14ac:dyDescent="0.2">
      <c r="A157" s="6" t="s">
        <v>3987</v>
      </c>
      <c r="B157" s="6">
        <v>150579</v>
      </c>
      <c r="C157" s="1">
        <v>42095</v>
      </c>
      <c r="D157" s="6" t="s">
        <v>2074</v>
      </c>
      <c r="E157" s="6" t="s">
        <v>4540</v>
      </c>
      <c r="F157" s="9">
        <v>358.4</v>
      </c>
      <c r="G157" s="9">
        <v>0</v>
      </c>
      <c r="H157" s="9">
        <v>0</v>
      </c>
      <c r="I157" s="6" t="s">
        <v>3990</v>
      </c>
      <c r="J157" s="9">
        <v>0</v>
      </c>
      <c r="K157" s="9">
        <v>0</v>
      </c>
      <c r="L157" s="6" t="s">
        <v>3990</v>
      </c>
      <c r="M157" s="9">
        <v>0</v>
      </c>
      <c r="N157" s="9">
        <v>0</v>
      </c>
      <c r="O157" s="6" t="s">
        <v>3990</v>
      </c>
      <c r="P157" s="7">
        <v>358.4</v>
      </c>
      <c r="Q157" s="7">
        <v>0</v>
      </c>
      <c r="R157" s="6" t="s">
        <v>2075</v>
      </c>
      <c r="S157" s="7">
        <v>358.4</v>
      </c>
      <c r="T157" s="7">
        <v>0</v>
      </c>
      <c r="U157" s="6" t="s">
        <v>2075</v>
      </c>
      <c r="V157" s="6" t="s">
        <v>3992</v>
      </c>
      <c r="W157" s="6">
        <v>6784250</v>
      </c>
      <c r="X157" s="6" t="s">
        <v>4070</v>
      </c>
      <c r="Y157" s="6" t="s">
        <v>2126</v>
      </c>
      <c r="Z157" s="6" t="s">
        <v>2121</v>
      </c>
      <c r="AA157" s="6"/>
      <c r="AB157" s="5">
        <f t="shared" si="31"/>
        <v>150579</v>
      </c>
      <c r="AC157" t="str">
        <f t="shared" si="32"/>
        <v>01/04/2015</v>
      </c>
      <c r="AD157" t="str">
        <f t="shared" si="33"/>
        <v>04337168000148</v>
      </c>
      <c r="AE157" s="11">
        <f t="shared" si="34"/>
        <v>358.4</v>
      </c>
      <c r="AF157">
        <v>0</v>
      </c>
      <c r="AH157" s="10">
        <v>6784250</v>
      </c>
      <c r="AI157" s="10" t="s">
        <v>5428</v>
      </c>
      <c r="AJ157" s="10">
        <v>36346</v>
      </c>
      <c r="AK157" s="10" t="s">
        <v>5224</v>
      </c>
      <c r="AL157" s="10" t="s">
        <v>5421</v>
      </c>
      <c r="AM157" s="10" t="s">
        <v>5441</v>
      </c>
      <c r="AN157" s="12" t="e">
        <f>VLOOKUP(TRIM(AK157),[1]Sheet1!$S:$T,2,FALSE)</f>
        <v>#N/A</v>
      </c>
      <c r="AO157" s="12">
        <f t="shared" si="35"/>
        <v>0</v>
      </c>
      <c r="AP157" s="10">
        <f t="shared" si="36"/>
        <v>0</v>
      </c>
      <c r="AR157" s="12" t="b">
        <f t="shared" si="37"/>
        <v>0</v>
      </c>
      <c r="AT157">
        <v>150635</v>
      </c>
      <c r="AU157" t="s">
        <v>6621</v>
      </c>
      <c r="AV157" t="s">
        <v>5586</v>
      </c>
      <c r="AW157" s="13">
        <f t="shared" si="38"/>
        <v>628.11</v>
      </c>
      <c r="AX157" s="13">
        <f t="shared" si="39"/>
        <v>0</v>
      </c>
      <c r="AZ157" t="str">
        <f t="shared" si="40"/>
        <v>02/04/2015;06020318000544;628,11;0,00</v>
      </c>
    </row>
    <row r="158" spans="1:52" x14ac:dyDescent="0.2">
      <c r="A158" s="6" t="s">
        <v>3987</v>
      </c>
      <c r="B158" s="6">
        <v>150580</v>
      </c>
      <c r="C158" s="1">
        <v>42095</v>
      </c>
      <c r="D158" s="6" t="s">
        <v>1931</v>
      </c>
      <c r="E158" s="6" t="s">
        <v>3989</v>
      </c>
      <c r="F158" s="9">
        <v>541.79999999999995</v>
      </c>
      <c r="G158" s="9">
        <v>541.79999999999995</v>
      </c>
      <c r="H158" s="9">
        <v>97.52</v>
      </c>
      <c r="I158" s="6" t="s">
        <v>4110</v>
      </c>
      <c r="J158" s="9">
        <v>0</v>
      </c>
      <c r="K158" s="9">
        <v>0</v>
      </c>
      <c r="L158" s="6" t="s">
        <v>3990</v>
      </c>
      <c r="M158" s="9">
        <v>0</v>
      </c>
      <c r="N158" s="9">
        <v>0</v>
      </c>
      <c r="O158" s="6" t="s">
        <v>3990</v>
      </c>
      <c r="P158" s="7">
        <v>541.79999999999995</v>
      </c>
      <c r="Q158" s="7">
        <v>8.94</v>
      </c>
      <c r="R158" s="6" t="s">
        <v>3992</v>
      </c>
      <c r="S158" s="7">
        <v>541.79999999999995</v>
      </c>
      <c r="T158" s="7">
        <v>41.18</v>
      </c>
      <c r="U158" s="6" t="s">
        <v>3992</v>
      </c>
      <c r="V158" s="6" t="s">
        <v>3992</v>
      </c>
      <c r="W158" s="6">
        <v>6785280</v>
      </c>
      <c r="X158" s="6" t="s">
        <v>4376</v>
      </c>
      <c r="Y158" s="6" t="s">
        <v>2128</v>
      </c>
      <c r="Z158" s="6" t="s">
        <v>2129</v>
      </c>
      <c r="AA158" s="6"/>
      <c r="AB158" s="5">
        <f t="shared" si="31"/>
        <v>150580</v>
      </c>
      <c r="AC158" t="str">
        <f t="shared" si="32"/>
        <v>01/04/2015</v>
      </c>
      <c r="AD158" t="str">
        <f t="shared" si="33"/>
        <v>48754139000157</v>
      </c>
      <c r="AE158" s="11">
        <f t="shared" si="34"/>
        <v>541.79999999999995</v>
      </c>
      <c r="AF158">
        <f t="shared" ref="AF158:AF165" si="42">SUMIF(AJ:AJ,B158,AP:AP)</f>
        <v>0</v>
      </c>
      <c r="AH158" s="10">
        <v>1237079</v>
      </c>
      <c r="AI158" s="10" t="s">
        <v>5502</v>
      </c>
      <c r="AJ158" s="10">
        <v>36295</v>
      </c>
      <c r="AK158" s="10" t="s">
        <v>5293</v>
      </c>
      <c r="AL158" s="10" t="s">
        <v>5421</v>
      </c>
      <c r="AM158" s="10" t="s">
        <v>5456</v>
      </c>
      <c r="AN158" s="12" t="e">
        <f>VLOOKUP(TRIM(AK158),[1]Sheet1!$S:$T,2,FALSE)</f>
        <v>#N/A</v>
      </c>
      <c r="AO158" s="12">
        <f t="shared" si="35"/>
        <v>0</v>
      </c>
      <c r="AP158" s="10">
        <f t="shared" si="36"/>
        <v>0</v>
      </c>
      <c r="AR158" s="12" t="b">
        <f t="shared" si="37"/>
        <v>0</v>
      </c>
      <c r="AT158">
        <v>150636</v>
      </c>
      <c r="AU158" t="s">
        <v>6621</v>
      </c>
      <c r="AV158" t="s">
        <v>5586</v>
      </c>
      <c r="AW158" s="13">
        <f t="shared" si="38"/>
        <v>508.67</v>
      </c>
      <c r="AX158" s="13">
        <f t="shared" si="39"/>
        <v>0</v>
      </c>
      <c r="AZ158" t="str">
        <f t="shared" si="40"/>
        <v>02/04/2015;06020318000544;508,67;0,00</v>
      </c>
    </row>
    <row r="159" spans="1:52" x14ac:dyDescent="0.2">
      <c r="A159" s="6" t="s">
        <v>3987</v>
      </c>
      <c r="B159" s="6">
        <v>150581</v>
      </c>
      <c r="C159" s="1">
        <v>42096</v>
      </c>
      <c r="D159" s="6" t="s">
        <v>1986</v>
      </c>
      <c r="E159" s="6" t="s">
        <v>3989</v>
      </c>
      <c r="F159" s="9">
        <v>1913.75</v>
      </c>
      <c r="G159" s="9">
        <v>1913.75</v>
      </c>
      <c r="H159" s="9">
        <v>344.48</v>
      </c>
      <c r="I159" s="6" t="s">
        <v>4360</v>
      </c>
      <c r="J159" s="9">
        <v>0</v>
      </c>
      <c r="K159" s="9">
        <v>0</v>
      </c>
      <c r="L159" s="6" t="s">
        <v>3990</v>
      </c>
      <c r="M159" s="9">
        <v>0</v>
      </c>
      <c r="N159" s="9">
        <v>0</v>
      </c>
      <c r="O159" s="6" t="s">
        <v>3990</v>
      </c>
      <c r="P159" s="7">
        <v>1913.75</v>
      </c>
      <c r="Q159" s="7">
        <v>31.58</v>
      </c>
      <c r="R159" s="6" t="s">
        <v>3992</v>
      </c>
      <c r="S159" s="7">
        <v>1913.75</v>
      </c>
      <c r="T159" s="7">
        <v>145.44999999999999</v>
      </c>
      <c r="U159" s="6" t="s">
        <v>3992</v>
      </c>
      <c r="V159" s="6" t="s">
        <v>3992</v>
      </c>
      <c r="W159" s="6">
        <v>7268719</v>
      </c>
      <c r="X159" s="6" t="s">
        <v>4666</v>
      </c>
      <c r="Y159" s="6" t="s">
        <v>4667</v>
      </c>
      <c r="Z159" s="6" t="s">
        <v>4668</v>
      </c>
      <c r="AA159" s="6"/>
      <c r="AB159" s="5">
        <f t="shared" si="31"/>
        <v>150581</v>
      </c>
      <c r="AC159" t="str">
        <f t="shared" si="32"/>
        <v>02/04/2015</v>
      </c>
      <c r="AD159" t="str">
        <f t="shared" si="33"/>
        <v>04758367000715</v>
      </c>
      <c r="AE159" s="11">
        <f t="shared" si="34"/>
        <v>1913.75</v>
      </c>
      <c r="AF159">
        <f t="shared" si="42"/>
        <v>0</v>
      </c>
      <c r="AH159" s="10">
        <v>1237079</v>
      </c>
      <c r="AI159" s="10" t="s">
        <v>5502</v>
      </c>
      <c r="AJ159" s="10">
        <v>36295</v>
      </c>
      <c r="AK159" s="10" t="s">
        <v>5294</v>
      </c>
      <c r="AL159" s="10" t="s">
        <v>5421</v>
      </c>
      <c r="AM159" s="10" t="s">
        <v>5456</v>
      </c>
      <c r="AN159" s="12" t="e">
        <f>VLOOKUP(TRIM(AK159),[1]Sheet1!$S:$T,2,FALSE)</f>
        <v>#N/A</v>
      </c>
      <c r="AO159" s="12">
        <f t="shared" si="35"/>
        <v>0</v>
      </c>
      <c r="AP159" s="10">
        <f t="shared" si="36"/>
        <v>0</v>
      </c>
      <c r="AR159" s="12" t="b">
        <f t="shared" si="37"/>
        <v>0</v>
      </c>
      <c r="AT159">
        <v>150637</v>
      </c>
      <c r="AU159" t="s">
        <v>6621</v>
      </c>
      <c r="AV159" t="s">
        <v>5688</v>
      </c>
      <c r="AW159" s="13">
        <f t="shared" si="38"/>
        <v>12109.380000000001</v>
      </c>
      <c r="AX159" s="13">
        <f t="shared" si="39"/>
        <v>0</v>
      </c>
      <c r="AZ159" t="str">
        <f t="shared" si="40"/>
        <v>02/04/2015;59104760000353;12109,38;0,00</v>
      </c>
    </row>
    <row r="160" spans="1:52" x14ac:dyDescent="0.2">
      <c r="A160" s="6" t="s">
        <v>3987</v>
      </c>
      <c r="B160" s="6">
        <v>150582</v>
      </c>
      <c r="C160" s="1">
        <v>42096</v>
      </c>
      <c r="D160" s="6" t="s">
        <v>1986</v>
      </c>
      <c r="E160" s="6" t="s">
        <v>3989</v>
      </c>
      <c r="F160" s="9">
        <v>364.74</v>
      </c>
      <c r="G160" s="9">
        <v>364.74</v>
      </c>
      <c r="H160" s="9">
        <v>65.650000000000006</v>
      </c>
      <c r="I160" s="6" t="s">
        <v>4360</v>
      </c>
      <c r="J160" s="9">
        <v>0</v>
      </c>
      <c r="K160" s="9">
        <v>0</v>
      </c>
      <c r="L160" s="6" t="s">
        <v>3990</v>
      </c>
      <c r="M160" s="9">
        <v>0</v>
      </c>
      <c r="N160" s="9">
        <v>0</v>
      </c>
      <c r="O160" s="6" t="s">
        <v>3990</v>
      </c>
      <c r="P160" s="7">
        <v>364.74</v>
      </c>
      <c r="Q160" s="7">
        <v>6.02</v>
      </c>
      <c r="R160" s="6" t="s">
        <v>3992</v>
      </c>
      <c r="S160" s="7">
        <v>364.74</v>
      </c>
      <c r="T160" s="7">
        <v>27.72</v>
      </c>
      <c r="U160" s="6" t="s">
        <v>3992</v>
      </c>
      <c r="V160" s="6" t="s">
        <v>3992</v>
      </c>
      <c r="W160" s="6">
        <v>6784547</v>
      </c>
      <c r="X160" s="6" t="s">
        <v>4973</v>
      </c>
      <c r="Y160" s="6" t="s">
        <v>3658</v>
      </c>
      <c r="Z160" s="6" t="s">
        <v>3659</v>
      </c>
      <c r="AA160" s="6"/>
      <c r="AB160" s="5">
        <f t="shared" si="31"/>
        <v>150582</v>
      </c>
      <c r="AC160" t="str">
        <f t="shared" si="32"/>
        <v>02/04/2015</v>
      </c>
      <c r="AD160" t="str">
        <f t="shared" si="33"/>
        <v>56992217000180</v>
      </c>
      <c r="AE160" s="11">
        <f t="shared" si="34"/>
        <v>364.74</v>
      </c>
      <c r="AF160">
        <f t="shared" si="42"/>
        <v>0</v>
      </c>
      <c r="AH160" s="10">
        <v>1237079</v>
      </c>
      <c r="AI160" s="10" t="s">
        <v>5502</v>
      </c>
      <c r="AJ160" s="10">
        <v>36296</v>
      </c>
      <c r="AK160" s="10" t="s">
        <v>5293</v>
      </c>
      <c r="AL160" s="10" t="s">
        <v>5421</v>
      </c>
      <c r="AM160" s="10" t="s">
        <v>5439</v>
      </c>
      <c r="AN160" s="12" t="e">
        <f>VLOOKUP(TRIM(AK160),[1]Sheet1!$S:$T,2,FALSE)</f>
        <v>#N/A</v>
      </c>
      <c r="AO160" s="12">
        <f t="shared" si="35"/>
        <v>0</v>
      </c>
      <c r="AP160" s="10">
        <f t="shared" si="36"/>
        <v>0</v>
      </c>
      <c r="AR160" s="12" t="b">
        <f t="shared" si="37"/>
        <v>0</v>
      </c>
      <c r="AT160">
        <v>150639</v>
      </c>
      <c r="AU160" t="s">
        <v>6621</v>
      </c>
      <c r="AV160" t="s">
        <v>5586</v>
      </c>
      <c r="AW160" s="13">
        <f t="shared" si="38"/>
        <v>181.58</v>
      </c>
      <c r="AX160" s="13">
        <f t="shared" si="39"/>
        <v>0</v>
      </c>
      <c r="AZ160" t="str">
        <f t="shared" si="40"/>
        <v>02/04/2015;06020318000544;181,58;0,00</v>
      </c>
    </row>
    <row r="161" spans="1:52" x14ac:dyDescent="0.2">
      <c r="A161" s="6" t="s">
        <v>3987</v>
      </c>
      <c r="B161" s="6">
        <v>150582</v>
      </c>
      <c r="C161" s="1">
        <v>42096</v>
      </c>
      <c r="D161" s="6" t="s">
        <v>1986</v>
      </c>
      <c r="E161" s="6" t="s">
        <v>3989</v>
      </c>
      <c r="F161" s="9">
        <v>184.33</v>
      </c>
      <c r="G161" s="9">
        <v>184.33</v>
      </c>
      <c r="H161" s="9">
        <v>33.18</v>
      </c>
      <c r="I161" s="6" t="s">
        <v>4360</v>
      </c>
      <c r="J161" s="9">
        <v>0</v>
      </c>
      <c r="K161" s="9">
        <v>0</v>
      </c>
      <c r="L161" s="6" t="s">
        <v>3990</v>
      </c>
      <c r="M161" s="9">
        <v>0</v>
      </c>
      <c r="N161" s="9">
        <v>0</v>
      </c>
      <c r="O161" s="6" t="s">
        <v>3990</v>
      </c>
      <c r="P161" s="7">
        <v>184.33</v>
      </c>
      <c r="Q161" s="7">
        <v>3.04</v>
      </c>
      <c r="R161" s="6" t="s">
        <v>3992</v>
      </c>
      <c r="S161" s="7">
        <v>184.33</v>
      </c>
      <c r="T161" s="7">
        <v>14.01</v>
      </c>
      <c r="U161" s="6" t="s">
        <v>3992</v>
      </c>
      <c r="V161" s="6" t="s">
        <v>3992</v>
      </c>
      <c r="W161" s="6">
        <v>6784547</v>
      </c>
      <c r="X161" s="6" t="s">
        <v>4973</v>
      </c>
      <c r="Y161" s="6" t="s">
        <v>4974</v>
      </c>
      <c r="Z161" s="6" t="s">
        <v>4975</v>
      </c>
      <c r="AA161" s="6"/>
      <c r="AB161" s="5">
        <f t="shared" si="31"/>
        <v>150582</v>
      </c>
      <c r="AC161" t="str">
        <f t="shared" si="32"/>
        <v>02/04/2015</v>
      </c>
      <c r="AD161" t="str">
        <f t="shared" si="33"/>
        <v>56992217000180</v>
      </c>
      <c r="AE161" s="11">
        <f t="shared" si="34"/>
        <v>184.33</v>
      </c>
      <c r="AF161">
        <f t="shared" si="42"/>
        <v>0</v>
      </c>
      <c r="AH161" s="10">
        <v>6784250</v>
      </c>
      <c r="AI161" s="10" t="s">
        <v>5428</v>
      </c>
      <c r="AJ161" s="10">
        <v>36347</v>
      </c>
      <c r="AK161" s="10" t="s">
        <v>5227</v>
      </c>
      <c r="AL161" s="10" t="s">
        <v>5421</v>
      </c>
      <c r="AM161" s="10" t="s">
        <v>5470</v>
      </c>
      <c r="AN161" s="12" t="e">
        <f>VLOOKUP(TRIM(AK161),[1]Sheet1!$S:$T,2,FALSE)</f>
        <v>#N/A</v>
      </c>
      <c r="AO161" s="12">
        <f t="shared" si="35"/>
        <v>0</v>
      </c>
      <c r="AP161" s="10">
        <f t="shared" si="36"/>
        <v>0</v>
      </c>
      <c r="AR161" s="12" t="b">
        <f t="shared" si="37"/>
        <v>0</v>
      </c>
      <c r="AT161">
        <v>150640</v>
      </c>
      <c r="AU161" t="s">
        <v>6621</v>
      </c>
      <c r="AV161" t="s">
        <v>5586</v>
      </c>
      <c r="AW161" s="13">
        <f t="shared" si="38"/>
        <v>164.5</v>
      </c>
      <c r="AX161" s="13">
        <f t="shared" si="39"/>
        <v>0</v>
      </c>
      <c r="AZ161" t="str">
        <f t="shared" si="40"/>
        <v>02/04/2015;06020318000544;164,50;0,00</v>
      </c>
    </row>
    <row r="162" spans="1:52" x14ac:dyDescent="0.2">
      <c r="A162" s="6" t="s">
        <v>3987</v>
      </c>
      <c r="B162" s="6">
        <v>150583</v>
      </c>
      <c r="C162" s="1">
        <v>42096</v>
      </c>
      <c r="D162" s="6" t="s">
        <v>1986</v>
      </c>
      <c r="E162" s="6" t="s">
        <v>3989</v>
      </c>
      <c r="F162" s="9">
        <v>9185.98</v>
      </c>
      <c r="G162" s="9">
        <v>9185.98</v>
      </c>
      <c r="H162" s="9">
        <v>1653.48</v>
      </c>
      <c r="I162" s="6" t="s">
        <v>4360</v>
      </c>
      <c r="J162" s="9">
        <v>0</v>
      </c>
      <c r="K162" s="9">
        <v>0</v>
      </c>
      <c r="L162" s="6" t="s">
        <v>3990</v>
      </c>
      <c r="M162" s="9">
        <v>0</v>
      </c>
      <c r="N162" s="9">
        <v>0</v>
      </c>
      <c r="O162" s="6" t="s">
        <v>3990</v>
      </c>
      <c r="P162" s="7">
        <v>9185.98</v>
      </c>
      <c r="Q162" s="7">
        <v>151.57</v>
      </c>
      <c r="R162" s="6" t="s">
        <v>3992</v>
      </c>
      <c r="S162" s="7">
        <v>9185.98</v>
      </c>
      <c r="T162" s="7">
        <v>698.13</v>
      </c>
      <c r="U162" s="6" t="s">
        <v>3992</v>
      </c>
      <c r="V162" s="6" t="s">
        <v>3992</v>
      </c>
      <c r="W162" s="6">
        <v>7268719</v>
      </c>
      <c r="X162" s="6" t="s">
        <v>4666</v>
      </c>
      <c r="Y162" s="6" t="s">
        <v>4667</v>
      </c>
      <c r="Z162" s="6" t="s">
        <v>4668</v>
      </c>
      <c r="AA162" s="6"/>
      <c r="AB162" s="5">
        <f t="shared" si="31"/>
        <v>150583</v>
      </c>
      <c r="AC162" t="str">
        <f t="shared" si="32"/>
        <v>02/04/2015</v>
      </c>
      <c r="AD162" t="str">
        <f t="shared" si="33"/>
        <v>04758367000715</v>
      </c>
      <c r="AE162" s="11">
        <f t="shared" si="34"/>
        <v>9185.98</v>
      </c>
      <c r="AF162">
        <f t="shared" si="42"/>
        <v>0</v>
      </c>
      <c r="AH162" s="10">
        <v>1237079</v>
      </c>
      <c r="AI162" s="10" t="s">
        <v>5502</v>
      </c>
      <c r="AJ162" s="10">
        <v>36296</v>
      </c>
      <c r="AK162" s="10" t="s">
        <v>5295</v>
      </c>
      <c r="AL162" s="10" t="s">
        <v>5421</v>
      </c>
      <c r="AM162" s="10" t="s">
        <v>5475</v>
      </c>
      <c r="AN162" s="12" t="e">
        <f>VLOOKUP(TRIM(AK162),[1]Sheet1!$S:$T,2,FALSE)</f>
        <v>#N/A</v>
      </c>
      <c r="AO162" s="12">
        <f t="shared" si="35"/>
        <v>0</v>
      </c>
      <c r="AP162" s="10">
        <f t="shared" si="36"/>
        <v>0</v>
      </c>
      <c r="AR162" s="12" t="b">
        <f t="shared" si="37"/>
        <v>0</v>
      </c>
      <c r="AT162">
        <v>150641</v>
      </c>
      <c r="AU162" t="s">
        <v>6621</v>
      </c>
      <c r="AV162" t="s">
        <v>5586</v>
      </c>
      <c r="AW162" s="13">
        <f t="shared" si="38"/>
        <v>119.26</v>
      </c>
      <c r="AX162" s="13">
        <f t="shared" si="39"/>
        <v>0</v>
      </c>
      <c r="AZ162" t="str">
        <f t="shared" si="40"/>
        <v>02/04/2015;06020318000544;119,26;0,00</v>
      </c>
    </row>
    <row r="163" spans="1:52" x14ac:dyDescent="0.2">
      <c r="A163" s="6" t="s">
        <v>3987</v>
      </c>
      <c r="B163" s="6">
        <v>150584</v>
      </c>
      <c r="C163" s="1">
        <v>42096</v>
      </c>
      <c r="D163" s="6" t="s">
        <v>1986</v>
      </c>
      <c r="E163" s="6" t="s">
        <v>3989</v>
      </c>
      <c r="F163" s="9">
        <v>8037.73</v>
      </c>
      <c r="G163" s="9">
        <v>8037.73</v>
      </c>
      <c r="H163" s="9">
        <v>1446.79</v>
      </c>
      <c r="I163" s="6" t="s">
        <v>4360</v>
      </c>
      <c r="J163" s="9">
        <v>0</v>
      </c>
      <c r="K163" s="9">
        <v>0</v>
      </c>
      <c r="L163" s="6" t="s">
        <v>3990</v>
      </c>
      <c r="M163" s="9">
        <v>0</v>
      </c>
      <c r="N163" s="9">
        <v>0</v>
      </c>
      <c r="O163" s="6" t="s">
        <v>3990</v>
      </c>
      <c r="P163" s="7">
        <v>8037.73</v>
      </c>
      <c r="Q163" s="7">
        <v>132.62</v>
      </c>
      <c r="R163" s="6" t="s">
        <v>3992</v>
      </c>
      <c r="S163" s="7">
        <v>8037.73</v>
      </c>
      <c r="T163" s="7">
        <v>610.87</v>
      </c>
      <c r="U163" s="6" t="s">
        <v>3992</v>
      </c>
      <c r="V163" s="6" t="s">
        <v>3992</v>
      </c>
      <c r="W163" s="6">
        <v>7268719</v>
      </c>
      <c r="X163" s="6" t="s">
        <v>4666</v>
      </c>
      <c r="Y163" s="6" t="s">
        <v>4667</v>
      </c>
      <c r="Z163" s="6" t="s">
        <v>4668</v>
      </c>
      <c r="AA163" s="6"/>
      <c r="AB163" s="5">
        <f t="shared" si="31"/>
        <v>150584</v>
      </c>
      <c r="AC163" t="str">
        <f t="shared" si="32"/>
        <v>02/04/2015</v>
      </c>
      <c r="AD163" t="str">
        <f t="shared" si="33"/>
        <v>04758367000715</v>
      </c>
      <c r="AE163" s="11">
        <f t="shared" si="34"/>
        <v>8037.73</v>
      </c>
      <c r="AF163">
        <f t="shared" si="42"/>
        <v>0</v>
      </c>
      <c r="AH163" s="10">
        <v>1237079</v>
      </c>
      <c r="AI163" s="10" t="s">
        <v>5502</v>
      </c>
      <c r="AJ163" s="10">
        <v>36296</v>
      </c>
      <c r="AK163" s="10" t="s">
        <v>5294</v>
      </c>
      <c r="AL163" s="10" t="s">
        <v>5421</v>
      </c>
      <c r="AM163" s="10" t="s">
        <v>5439</v>
      </c>
      <c r="AN163" s="12" t="e">
        <f>VLOOKUP(TRIM(AK163),[1]Sheet1!$S:$T,2,FALSE)</f>
        <v>#N/A</v>
      </c>
      <c r="AO163" s="12">
        <f t="shared" si="35"/>
        <v>0</v>
      </c>
      <c r="AP163" s="10">
        <f t="shared" si="36"/>
        <v>0</v>
      </c>
      <c r="AR163" s="12" t="b">
        <f t="shared" si="37"/>
        <v>0</v>
      </c>
      <c r="AT163">
        <v>150642</v>
      </c>
      <c r="AU163" t="s">
        <v>6621</v>
      </c>
      <c r="AV163" t="s">
        <v>5694</v>
      </c>
      <c r="AW163" s="13">
        <f t="shared" si="38"/>
        <v>754.29</v>
      </c>
      <c r="AX163" s="13">
        <f t="shared" si="39"/>
        <v>0</v>
      </c>
      <c r="AZ163" t="str">
        <f t="shared" si="40"/>
        <v>02/04/2015;60498706006600;754,29;0,00</v>
      </c>
    </row>
    <row r="164" spans="1:52" x14ac:dyDescent="0.2">
      <c r="A164" s="6" t="s">
        <v>3987</v>
      </c>
      <c r="B164" s="6">
        <v>150585</v>
      </c>
      <c r="C164" s="1">
        <v>42096</v>
      </c>
      <c r="D164" s="6" t="s">
        <v>1924</v>
      </c>
      <c r="E164" s="6" t="s">
        <v>3418</v>
      </c>
      <c r="F164" s="9">
        <v>907.89</v>
      </c>
      <c r="G164" s="9">
        <v>1006.58</v>
      </c>
      <c r="H164" s="9">
        <v>40.26</v>
      </c>
      <c r="I164" s="6" t="s">
        <v>4360</v>
      </c>
      <c r="J164" s="9">
        <v>0</v>
      </c>
      <c r="K164" s="9">
        <v>0</v>
      </c>
      <c r="L164" s="6" t="s">
        <v>3990</v>
      </c>
      <c r="M164" s="9">
        <v>875.29</v>
      </c>
      <c r="N164" s="9">
        <v>131.29</v>
      </c>
      <c r="O164" s="6" t="s">
        <v>1932</v>
      </c>
      <c r="P164" s="7">
        <v>875.29</v>
      </c>
      <c r="Q164" s="7">
        <v>14.44</v>
      </c>
      <c r="R164" s="6" t="s">
        <v>3992</v>
      </c>
      <c r="S164" s="7">
        <v>875.29</v>
      </c>
      <c r="T164" s="7">
        <v>66.52</v>
      </c>
      <c r="U164" s="6" t="s">
        <v>3992</v>
      </c>
      <c r="V164" s="6" t="s">
        <v>3992</v>
      </c>
      <c r="W164" s="6">
        <v>6786453</v>
      </c>
      <c r="X164" s="6" t="s">
        <v>4362</v>
      </c>
      <c r="Y164" s="6" t="s">
        <v>5041</v>
      </c>
      <c r="Z164" s="6" t="s">
        <v>5042</v>
      </c>
      <c r="AA164" s="6"/>
      <c r="AB164" s="5">
        <f t="shared" si="31"/>
        <v>150585</v>
      </c>
      <c r="AC164" t="str">
        <f t="shared" si="32"/>
        <v>02/04/2015</v>
      </c>
      <c r="AD164" t="str">
        <f t="shared" si="33"/>
        <v>54305743001170</v>
      </c>
      <c r="AE164" s="11">
        <f t="shared" si="34"/>
        <v>907.89</v>
      </c>
      <c r="AF164">
        <f t="shared" si="42"/>
        <v>0</v>
      </c>
      <c r="AH164" s="10">
        <v>6784250</v>
      </c>
      <c r="AI164" s="10" t="s">
        <v>5428</v>
      </c>
      <c r="AJ164" s="10">
        <v>36348</v>
      </c>
      <c r="AK164" s="10" t="s">
        <v>5224</v>
      </c>
      <c r="AL164" s="10" t="s">
        <v>5421</v>
      </c>
      <c r="AM164" s="10" t="s">
        <v>5441</v>
      </c>
      <c r="AN164" s="12" t="e">
        <f>VLOOKUP(TRIM(AK164),[1]Sheet1!$S:$T,2,FALSE)</f>
        <v>#N/A</v>
      </c>
      <c r="AO164" s="12">
        <f t="shared" si="35"/>
        <v>0</v>
      </c>
      <c r="AP164" s="10">
        <f t="shared" si="36"/>
        <v>0</v>
      </c>
      <c r="AR164" s="12" t="b">
        <f t="shared" si="37"/>
        <v>0</v>
      </c>
      <c r="AT164">
        <v>150643</v>
      </c>
      <c r="AU164" t="s">
        <v>6621</v>
      </c>
      <c r="AV164" t="s">
        <v>5695</v>
      </c>
      <c r="AW164" s="13">
        <f t="shared" si="38"/>
        <v>808</v>
      </c>
      <c r="AX164" s="13">
        <f t="shared" si="39"/>
        <v>0</v>
      </c>
      <c r="AZ164" t="str">
        <f t="shared" si="40"/>
        <v>02/04/2015;07760479000103;808,00;0,00</v>
      </c>
    </row>
    <row r="165" spans="1:52" x14ac:dyDescent="0.2">
      <c r="A165" s="6" t="s">
        <v>3987</v>
      </c>
      <c r="B165" s="6">
        <v>150585</v>
      </c>
      <c r="C165" s="1">
        <v>42096</v>
      </c>
      <c r="D165" s="6" t="s">
        <v>1924</v>
      </c>
      <c r="E165" s="6" t="s">
        <v>3418</v>
      </c>
      <c r="F165" s="9">
        <v>621.84</v>
      </c>
      <c r="G165" s="9">
        <v>718.04</v>
      </c>
      <c r="H165" s="9">
        <v>28.72</v>
      </c>
      <c r="I165" s="6" t="s">
        <v>4360</v>
      </c>
      <c r="J165" s="9">
        <v>0</v>
      </c>
      <c r="K165" s="9">
        <v>0</v>
      </c>
      <c r="L165" s="6" t="s">
        <v>3990</v>
      </c>
      <c r="M165" s="9">
        <v>624.38</v>
      </c>
      <c r="N165" s="9">
        <v>93.66</v>
      </c>
      <c r="O165" s="6" t="s">
        <v>1932</v>
      </c>
      <c r="P165" s="7">
        <v>624.38</v>
      </c>
      <c r="Q165" s="7">
        <v>10.3</v>
      </c>
      <c r="R165" s="6" t="s">
        <v>3992</v>
      </c>
      <c r="S165" s="7">
        <v>624.38</v>
      </c>
      <c r="T165" s="7">
        <v>47.45</v>
      </c>
      <c r="U165" s="6" t="s">
        <v>3992</v>
      </c>
      <c r="V165" s="6" t="s">
        <v>3992</v>
      </c>
      <c r="W165" s="6">
        <v>6786453</v>
      </c>
      <c r="X165" s="6" t="s">
        <v>4362</v>
      </c>
      <c r="Y165" s="6" t="s">
        <v>2132</v>
      </c>
      <c r="Z165" s="6" t="s">
        <v>2133</v>
      </c>
      <c r="AA165" s="6"/>
      <c r="AB165" s="5">
        <f t="shared" si="31"/>
        <v>150585</v>
      </c>
      <c r="AC165" t="str">
        <f t="shared" si="32"/>
        <v>02/04/2015</v>
      </c>
      <c r="AD165" t="str">
        <f t="shared" si="33"/>
        <v>54305743001170</v>
      </c>
      <c r="AE165" s="11">
        <f t="shared" si="34"/>
        <v>621.84</v>
      </c>
      <c r="AF165">
        <f t="shared" si="42"/>
        <v>0</v>
      </c>
      <c r="AH165" s="10">
        <v>1237079</v>
      </c>
      <c r="AI165" s="10" t="s">
        <v>5502</v>
      </c>
      <c r="AJ165" s="10">
        <v>36297</v>
      </c>
      <c r="AK165" s="10" t="s">
        <v>5296</v>
      </c>
      <c r="AL165" s="10" t="s">
        <v>5421</v>
      </c>
      <c r="AM165" s="10" t="s">
        <v>5442</v>
      </c>
      <c r="AN165" s="12" t="e">
        <f>VLOOKUP(TRIM(AK165),[1]Sheet1!$S:$T,2,FALSE)</f>
        <v>#N/A</v>
      </c>
      <c r="AO165" s="12">
        <f t="shared" si="35"/>
        <v>0</v>
      </c>
      <c r="AP165" s="10">
        <f t="shared" si="36"/>
        <v>0</v>
      </c>
      <c r="AR165" s="12" t="b">
        <f t="shared" si="37"/>
        <v>0</v>
      </c>
      <c r="AT165">
        <v>150644</v>
      </c>
      <c r="AU165" t="s">
        <v>6621</v>
      </c>
      <c r="AV165" t="s">
        <v>5695</v>
      </c>
      <c r="AW165" s="13">
        <f t="shared" si="38"/>
        <v>2020</v>
      </c>
      <c r="AX165" s="13">
        <f t="shared" si="39"/>
        <v>0</v>
      </c>
      <c r="AZ165" t="str">
        <f t="shared" si="40"/>
        <v>02/04/2015;07760479000103;2020,00;0,00</v>
      </c>
    </row>
    <row r="166" spans="1:52" x14ac:dyDescent="0.2">
      <c r="A166" s="6" t="s">
        <v>3987</v>
      </c>
      <c r="B166" s="6">
        <v>150586</v>
      </c>
      <c r="C166" s="1">
        <v>42096</v>
      </c>
      <c r="D166" s="6" t="s">
        <v>1931</v>
      </c>
      <c r="E166" s="6" t="s">
        <v>3989</v>
      </c>
      <c r="F166" s="9">
        <v>457.48</v>
      </c>
      <c r="G166" s="9">
        <v>457.48</v>
      </c>
      <c r="H166" s="9">
        <v>82.35</v>
      </c>
      <c r="I166" s="6" t="s">
        <v>4106</v>
      </c>
      <c r="J166" s="9">
        <v>0</v>
      </c>
      <c r="K166" s="9">
        <v>0</v>
      </c>
      <c r="L166" s="6" t="s">
        <v>3990</v>
      </c>
      <c r="M166" s="9">
        <v>397.81</v>
      </c>
      <c r="N166" s="9">
        <v>59.67</v>
      </c>
      <c r="O166" s="6" t="s">
        <v>1932</v>
      </c>
      <c r="P166" s="7">
        <v>397.81</v>
      </c>
      <c r="Q166" s="7">
        <v>6.56</v>
      </c>
      <c r="R166" s="6" t="s">
        <v>3992</v>
      </c>
      <c r="S166" s="7">
        <v>397.81</v>
      </c>
      <c r="T166" s="7">
        <v>30.23</v>
      </c>
      <c r="U166" s="6" t="s">
        <v>3992</v>
      </c>
      <c r="V166" s="6" t="s">
        <v>3992</v>
      </c>
      <c r="W166" s="6">
        <v>7498624</v>
      </c>
      <c r="X166" s="6" t="s">
        <v>4390</v>
      </c>
      <c r="Y166" s="6" t="s">
        <v>2135</v>
      </c>
      <c r="Z166" s="6" t="s">
        <v>2136</v>
      </c>
      <c r="AA166" s="6"/>
      <c r="AB166" s="5">
        <f t="shared" si="31"/>
        <v>150586</v>
      </c>
      <c r="AC166" t="str">
        <f t="shared" si="32"/>
        <v>02/04/2015</v>
      </c>
      <c r="AD166" t="str">
        <f t="shared" si="33"/>
        <v>02563956000127</v>
      </c>
      <c r="AE166" s="11">
        <f t="shared" si="34"/>
        <v>457.48</v>
      </c>
      <c r="AF166">
        <v>0</v>
      </c>
      <c r="AH166" s="10">
        <v>1237079</v>
      </c>
      <c r="AI166" s="10" t="s">
        <v>5502</v>
      </c>
      <c r="AJ166" s="10">
        <v>36297</v>
      </c>
      <c r="AK166" s="10" t="s">
        <v>5296</v>
      </c>
      <c r="AL166" s="10" t="s">
        <v>5421</v>
      </c>
      <c r="AM166" s="10" t="s">
        <v>5448</v>
      </c>
      <c r="AN166" s="12" t="e">
        <f>VLOOKUP(TRIM(AK166),[1]Sheet1!$S:$T,2,FALSE)</f>
        <v>#N/A</v>
      </c>
      <c r="AO166" s="12">
        <f t="shared" si="35"/>
        <v>0</v>
      </c>
      <c r="AP166" s="10">
        <f t="shared" si="36"/>
        <v>0</v>
      </c>
      <c r="AR166" s="12" t="b">
        <f t="shared" si="37"/>
        <v>0</v>
      </c>
      <c r="AT166">
        <v>150645</v>
      </c>
      <c r="AU166" t="s">
        <v>6621</v>
      </c>
      <c r="AV166" t="s">
        <v>5652</v>
      </c>
      <c r="AW166" s="13">
        <f t="shared" si="38"/>
        <v>1033</v>
      </c>
      <c r="AX166" s="13">
        <f t="shared" si="39"/>
        <v>0</v>
      </c>
      <c r="AZ166" t="str">
        <f t="shared" si="40"/>
        <v>02/04/2015;45990181000189;1033,00;0,00</v>
      </c>
    </row>
    <row r="167" spans="1:52" x14ac:dyDescent="0.2">
      <c r="A167" s="6" t="s">
        <v>3987</v>
      </c>
      <c r="B167" s="6">
        <v>150586</v>
      </c>
      <c r="C167" s="1">
        <v>42096</v>
      </c>
      <c r="D167" s="6" t="s">
        <v>1931</v>
      </c>
      <c r="E167" s="6" t="s">
        <v>3989</v>
      </c>
      <c r="F167" s="9">
        <v>532.91999999999996</v>
      </c>
      <c r="G167" s="9">
        <v>532.91999999999996</v>
      </c>
      <c r="H167" s="9">
        <v>95.93</v>
      </c>
      <c r="I167" s="6" t="s">
        <v>4106</v>
      </c>
      <c r="J167" s="9">
        <v>0</v>
      </c>
      <c r="K167" s="9">
        <v>0</v>
      </c>
      <c r="L167" s="6" t="s">
        <v>3990</v>
      </c>
      <c r="M167" s="9">
        <v>0</v>
      </c>
      <c r="N167" s="9">
        <v>0</v>
      </c>
      <c r="O167" s="6" t="s">
        <v>3990</v>
      </c>
      <c r="P167" s="7">
        <v>532.91999999999996</v>
      </c>
      <c r="Q167" s="7">
        <v>8.7899999999999991</v>
      </c>
      <c r="R167" s="6" t="s">
        <v>3992</v>
      </c>
      <c r="S167" s="7">
        <v>532.91999999999996</v>
      </c>
      <c r="T167" s="7">
        <v>40.5</v>
      </c>
      <c r="U167" s="6" t="s">
        <v>3992</v>
      </c>
      <c r="V167" s="6" t="s">
        <v>3992</v>
      </c>
      <c r="W167" s="6">
        <v>7498624</v>
      </c>
      <c r="X167" s="6" t="s">
        <v>4666</v>
      </c>
      <c r="Y167" s="6" t="s">
        <v>2137</v>
      </c>
      <c r="Z167" s="6" t="s">
        <v>2138</v>
      </c>
      <c r="AA167" s="6"/>
      <c r="AB167" s="5">
        <f t="shared" si="31"/>
        <v>150586</v>
      </c>
      <c r="AC167" t="str">
        <f t="shared" si="32"/>
        <v>02/04/2015</v>
      </c>
      <c r="AD167" t="str">
        <f t="shared" si="33"/>
        <v>02563956000127</v>
      </c>
      <c r="AE167" s="11">
        <f t="shared" si="34"/>
        <v>532.91999999999996</v>
      </c>
      <c r="AF167">
        <v>0</v>
      </c>
      <c r="AH167" s="10">
        <v>6783399</v>
      </c>
      <c r="AI167" s="10" t="s">
        <v>5420</v>
      </c>
      <c r="AJ167" s="10">
        <v>36298</v>
      </c>
      <c r="AK167" s="10" t="s">
        <v>5212</v>
      </c>
      <c r="AL167" s="10" t="s">
        <v>5421</v>
      </c>
      <c r="AM167" s="10" t="s">
        <v>5422</v>
      </c>
      <c r="AN167" s="12" t="e">
        <f>VLOOKUP(TRIM(AK167),[1]Sheet1!$S:$T,2,FALSE)</f>
        <v>#N/A</v>
      </c>
      <c r="AO167" s="12">
        <f t="shared" si="35"/>
        <v>0</v>
      </c>
      <c r="AP167" s="10">
        <f t="shared" si="36"/>
        <v>0</v>
      </c>
      <c r="AR167" s="12" t="b">
        <f t="shared" si="37"/>
        <v>0</v>
      </c>
      <c r="AT167">
        <v>150646</v>
      </c>
      <c r="AU167" t="s">
        <v>6621</v>
      </c>
      <c r="AV167" t="s">
        <v>5586</v>
      </c>
      <c r="AW167" s="13">
        <f t="shared" si="38"/>
        <v>128.19</v>
      </c>
      <c r="AX167" s="13">
        <f t="shared" si="39"/>
        <v>0</v>
      </c>
      <c r="AZ167" t="str">
        <f t="shared" si="40"/>
        <v>02/04/2015;06020318000544;128,19;0,00</v>
      </c>
    </row>
    <row r="168" spans="1:52" x14ac:dyDescent="0.2">
      <c r="A168" s="6" t="s">
        <v>3987</v>
      </c>
      <c r="B168" s="6">
        <v>150586</v>
      </c>
      <c r="C168" s="1">
        <v>42096</v>
      </c>
      <c r="D168" s="6" t="s">
        <v>1931</v>
      </c>
      <c r="E168" s="6" t="s">
        <v>3989</v>
      </c>
      <c r="F168" s="9">
        <v>213.16</v>
      </c>
      <c r="G168" s="9">
        <v>213.16</v>
      </c>
      <c r="H168" s="9">
        <v>38.369999999999997</v>
      </c>
      <c r="I168" s="6" t="s">
        <v>4106</v>
      </c>
      <c r="J168" s="9">
        <v>0</v>
      </c>
      <c r="K168" s="9">
        <v>0</v>
      </c>
      <c r="L168" s="6" t="s">
        <v>3990</v>
      </c>
      <c r="M168" s="9">
        <v>0</v>
      </c>
      <c r="N168" s="9">
        <v>0</v>
      </c>
      <c r="O168" s="6" t="s">
        <v>3990</v>
      </c>
      <c r="P168" s="7">
        <v>213.16</v>
      </c>
      <c r="Q168" s="7">
        <v>3.52</v>
      </c>
      <c r="R168" s="6" t="s">
        <v>3992</v>
      </c>
      <c r="S168" s="7">
        <v>213.16</v>
      </c>
      <c r="T168" s="7">
        <v>16.2</v>
      </c>
      <c r="U168" s="6" t="s">
        <v>3992</v>
      </c>
      <c r="V168" s="6" t="s">
        <v>3992</v>
      </c>
      <c r="W168" s="6">
        <v>7498624</v>
      </c>
      <c r="X168" s="6" t="s">
        <v>4666</v>
      </c>
      <c r="Y168" s="6" t="s">
        <v>2137</v>
      </c>
      <c r="Z168" s="6" t="s">
        <v>2138</v>
      </c>
      <c r="AA168" s="6"/>
      <c r="AB168" s="5">
        <f t="shared" si="31"/>
        <v>150586</v>
      </c>
      <c r="AC168" t="str">
        <f t="shared" si="32"/>
        <v>02/04/2015</v>
      </c>
      <c r="AD168" t="str">
        <f t="shared" si="33"/>
        <v>02563956000127</v>
      </c>
      <c r="AE168" s="11">
        <f t="shared" si="34"/>
        <v>213.16</v>
      </c>
      <c r="AF168">
        <v>0</v>
      </c>
      <c r="AH168" s="10">
        <v>6783873</v>
      </c>
      <c r="AI168" s="10" t="s">
        <v>5466</v>
      </c>
      <c r="AJ168" s="10">
        <v>36349</v>
      </c>
      <c r="AK168" s="10" t="s">
        <v>5243</v>
      </c>
      <c r="AL168" s="10" t="s">
        <v>5421</v>
      </c>
      <c r="AM168" s="10" t="s">
        <v>5427</v>
      </c>
      <c r="AN168" s="12" t="e">
        <f>VLOOKUP(TRIM(AK168),[1]Sheet1!$S:$T,2,FALSE)</f>
        <v>#N/A</v>
      </c>
      <c r="AO168" s="12">
        <f t="shared" si="35"/>
        <v>0</v>
      </c>
      <c r="AP168" s="10">
        <f t="shared" si="36"/>
        <v>0</v>
      </c>
      <c r="AR168" s="12" t="b">
        <f t="shared" si="37"/>
        <v>0</v>
      </c>
      <c r="AT168">
        <v>150647</v>
      </c>
      <c r="AU168" t="s">
        <v>6621</v>
      </c>
      <c r="AV168" t="s">
        <v>5586</v>
      </c>
      <c r="AW168" s="13">
        <f t="shared" si="38"/>
        <v>777.88</v>
      </c>
      <c r="AX168" s="13">
        <f t="shared" si="39"/>
        <v>0</v>
      </c>
      <c r="AZ168" t="str">
        <f t="shared" si="40"/>
        <v>02/04/2015;06020318000544;777,88;0,00</v>
      </c>
    </row>
    <row r="169" spans="1:52" x14ac:dyDescent="0.2">
      <c r="A169" s="6" t="s">
        <v>3987</v>
      </c>
      <c r="B169" s="6">
        <v>150586</v>
      </c>
      <c r="C169" s="1">
        <v>42096</v>
      </c>
      <c r="D169" s="6" t="s">
        <v>1986</v>
      </c>
      <c r="E169" s="6" t="s">
        <v>3989</v>
      </c>
      <c r="F169" s="9">
        <v>146.46</v>
      </c>
      <c r="G169" s="9">
        <v>146.46</v>
      </c>
      <c r="H169" s="9">
        <v>26.36</v>
      </c>
      <c r="I169" s="6" t="s">
        <v>4011</v>
      </c>
      <c r="J169" s="9">
        <v>0</v>
      </c>
      <c r="K169" s="9">
        <v>0</v>
      </c>
      <c r="L169" s="6" t="s">
        <v>3990</v>
      </c>
      <c r="M169" s="9">
        <v>0</v>
      </c>
      <c r="N169" s="9">
        <v>0</v>
      </c>
      <c r="O169" s="6" t="s">
        <v>3990</v>
      </c>
      <c r="P169" s="7">
        <v>146.46</v>
      </c>
      <c r="Q169" s="7">
        <v>2.42</v>
      </c>
      <c r="R169" s="6" t="s">
        <v>3992</v>
      </c>
      <c r="S169" s="7">
        <v>146.46</v>
      </c>
      <c r="T169" s="7">
        <v>11.13</v>
      </c>
      <c r="U169" s="6" t="s">
        <v>3992</v>
      </c>
      <c r="V169" s="6" t="s">
        <v>3992</v>
      </c>
      <c r="W169" s="6">
        <v>7498624</v>
      </c>
      <c r="X169" s="6" t="s">
        <v>4329</v>
      </c>
      <c r="Y169" s="6" t="s">
        <v>4647</v>
      </c>
      <c r="Z169" s="6" t="s">
        <v>2139</v>
      </c>
      <c r="AA169" s="6"/>
      <c r="AB169" s="5">
        <f t="shared" si="31"/>
        <v>150586</v>
      </c>
      <c r="AC169" t="str">
        <f t="shared" si="32"/>
        <v>02/04/2015</v>
      </c>
      <c r="AD169" t="str">
        <f t="shared" si="33"/>
        <v>02563956000127</v>
      </c>
      <c r="AE169" s="11">
        <f t="shared" si="34"/>
        <v>146.46</v>
      </c>
      <c r="AF169">
        <v>0</v>
      </c>
      <c r="AH169" s="10">
        <v>6784250</v>
      </c>
      <c r="AI169" s="10" t="s">
        <v>5428</v>
      </c>
      <c r="AJ169" s="10">
        <v>36350</v>
      </c>
      <c r="AK169" s="10" t="s">
        <v>5234</v>
      </c>
      <c r="AL169" s="10" t="s">
        <v>5421</v>
      </c>
      <c r="AM169" s="10" t="s">
        <v>5503</v>
      </c>
      <c r="AN169" s="12" t="e">
        <f>VLOOKUP(TRIM(AK169),[1]Sheet1!$S:$T,2,FALSE)</f>
        <v>#N/A</v>
      </c>
      <c r="AO169" s="12">
        <f t="shared" si="35"/>
        <v>0</v>
      </c>
      <c r="AP169" s="10">
        <f t="shared" si="36"/>
        <v>0</v>
      </c>
      <c r="AR169" s="12" t="b">
        <f t="shared" si="37"/>
        <v>0</v>
      </c>
      <c r="AT169">
        <v>150648</v>
      </c>
      <c r="AU169" t="s">
        <v>6621</v>
      </c>
      <c r="AV169" t="s">
        <v>5631</v>
      </c>
      <c r="AW169" s="13">
        <f t="shared" si="38"/>
        <v>646.6</v>
      </c>
      <c r="AX169" s="13">
        <f t="shared" si="39"/>
        <v>0</v>
      </c>
      <c r="AZ169" t="str">
        <f t="shared" si="40"/>
        <v>02/04/2015;00857758001112;646,60;0,00</v>
      </c>
    </row>
    <row r="170" spans="1:52" x14ac:dyDescent="0.2">
      <c r="A170" s="6" t="s">
        <v>3987</v>
      </c>
      <c r="B170" s="6">
        <v>150587</v>
      </c>
      <c r="C170" s="1">
        <v>42096</v>
      </c>
      <c r="D170" s="6" t="s">
        <v>1986</v>
      </c>
      <c r="E170" s="6" t="s">
        <v>3989</v>
      </c>
      <c r="F170" s="9">
        <v>1057.53</v>
      </c>
      <c r="G170" s="9">
        <v>919.59</v>
      </c>
      <c r="H170" s="9">
        <v>165.53</v>
      </c>
      <c r="I170" s="6" t="s">
        <v>4360</v>
      </c>
      <c r="J170" s="9">
        <v>0</v>
      </c>
      <c r="K170" s="9">
        <v>0</v>
      </c>
      <c r="L170" s="6" t="s">
        <v>3990</v>
      </c>
      <c r="M170" s="9">
        <v>919.59</v>
      </c>
      <c r="N170" s="9">
        <v>137.94</v>
      </c>
      <c r="O170" s="6" t="s">
        <v>1932</v>
      </c>
      <c r="P170" s="7">
        <v>919.59</v>
      </c>
      <c r="Q170" s="7">
        <v>15.17</v>
      </c>
      <c r="R170" s="6" t="s">
        <v>3992</v>
      </c>
      <c r="S170" s="7">
        <v>919.59</v>
      </c>
      <c r="T170" s="7">
        <v>69.89</v>
      </c>
      <c r="U170" s="6" t="s">
        <v>3992</v>
      </c>
      <c r="V170" s="6" t="s">
        <v>3992</v>
      </c>
      <c r="W170" s="6">
        <v>6783164</v>
      </c>
      <c r="X170" s="6" t="s">
        <v>4362</v>
      </c>
      <c r="Y170" s="6" t="s">
        <v>5003</v>
      </c>
      <c r="Z170" s="6" t="s">
        <v>5004</v>
      </c>
      <c r="AA170" s="6"/>
      <c r="AB170" s="5">
        <f t="shared" si="31"/>
        <v>150587</v>
      </c>
      <c r="AC170" t="str">
        <f t="shared" si="32"/>
        <v>02/04/2015</v>
      </c>
      <c r="AD170" t="str">
        <f t="shared" si="33"/>
        <v>09155035000174</v>
      </c>
      <c r="AE170" s="11">
        <f t="shared" si="34"/>
        <v>1057.53</v>
      </c>
      <c r="AF170">
        <f t="shared" ref="AF170:AF171" si="43">SUMIF(AJ:AJ,B170,AP:AP)</f>
        <v>0</v>
      </c>
      <c r="AH170" s="10">
        <v>6784250</v>
      </c>
      <c r="AI170" s="10" t="s">
        <v>5428</v>
      </c>
      <c r="AJ170" s="10">
        <v>36351</v>
      </c>
      <c r="AK170" s="10" t="s">
        <v>5225</v>
      </c>
      <c r="AL170" s="10" t="s">
        <v>5421</v>
      </c>
      <c r="AM170" s="10" t="s">
        <v>5427</v>
      </c>
      <c r="AN170" s="12" t="e">
        <f>VLOOKUP(TRIM(AK170),[1]Sheet1!$S:$T,2,FALSE)</f>
        <v>#N/A</v>
      </c>
      <c r="AO170" s="12">
        <f t="shared" si="35"/>
        <v>0</v>
      </c>
      <c r="AP170" s="10">
        <f t="shared" si="36"/>
        <v>0</v>
      </c>
      <c r="AR170" s="12" t="b">
        <f t="shared" si="37"/>
        <v>0</v>
      </c>
      <c r="AT170">
        <v>150649</v>
      </c>
      <c r="AU170" t="s">
        <v>6621</v>
      </c>
      <c r="AV170" t="s">
        <v>5586</v>
      </c>
      <c r="AW170" s="13">
        <f t="shared" si="38"/>
        <v>170.21</v>
      </c>
      <c r="AX170" s="13">
        <f t="shared" si="39"/>
        <v>0</v>
      </c>
      <c r="AZ170" t="str">
        <f t="shared" si="40"/>
        <v>02/04/2015;06020318000544;170,21;0,00</v>
      </c>
    </row>
    <row r="171" spans="1:52" x14ac:dyDescent="0.2">
      <c r="A171" s="6" t="s">
        <v>3987</v>
      </c>
      <c r="B171" s="6">
        <v>150588</v>
      </c>
      <c r="C171" s="1">
        <v>42096</v>
      </c>
      <c r="D171" s="6" t="s">
        <v>1924</v>
      </c>
      <c r="E171" s="6" t="s">
        <v>2141</v>
      </c>
      <c r="F171" s="9">
        <v>200.77</v>
      </c>
      <c r="G171" s="9">
        <v>200.77</v>
      </c>
      <c r="H171" s="9">
        <v>8.0299999999999994</v>
      </c>
      <c r="I171" s="6" t="s">
        <v>4360</v>
      </c>
      <c r="J171" s="9">
        <v>0</v>
      </c>
      <c r="K171" s="9">
        <v>0</v>
      </c>
      <c r="L171" s="6" t="s">
        <v>3990</v>
      </c>
      <c r="M171" s="9">
        <v>182.52</v>
      </c>
      <c r="N171" s="9">
        <v>18.25</v>
      </c>
      <c r="O171" s="6" t="s">
        <v>1932</v>
      </c>
      <c r="P171" s="7">
        <v>182.52</v>
      </c>
      <c r="Q171" s="7">
        <v>3.01</v>
      </c>
      <c r="R171" s="6" t="s">
        <v>3992</v>
      </c>
      <c r="S171" s="7">
        <v>182.52</v>
      </c>
      <c r="T171" s="7">
        <v>13.87</v>
      </c>
      <c r="U171" s="6" t="s">
        <v>3992</v>
      </c>
      <c r="V171" s="6" t="s">
        <v>3992</v>
      </c>
      <c r="W171" s="6">
        <v>6799796</v>
      </c>
      <c r="X171" s="6" t="s">
        <v>4888</v>
      </c>
      <c r="Y171" s="6" t="s">
        <v>3242</v>
      </c>
      <c r="Z171" s="6" t="s">
        <v>2143</v>
      </c>
      <c r="AA171" s="6"/>
      <c r="AB171" s="5">
        <f t="shared" si="31"/>
        <v>150588</v>
      </c>
      <c r="AC171" t="str">
        <f t="shared" si="32"/>
        <v>02/04/2015</v>
      </c>
      <c r="AD171" t="str">
        <f t="shared" si="33"/>
        <v>06559531000103</v>
      </c>
      <c r="AE171" s="11">
        <f t="shared" si="34"/>
        <v>200.77</v>
      </c>
      <c r="AF171">
        <f t="shared" si="43"/>
        <v>0</v>
      </c>
      <c r="AH171" s="10">
        <v>6783873</v>
      </c>
      <c r="AI171" s="10" t="s">
        <v>5466</v>
      </c>
      <c r="AJ171" s="10">
        <v>36352</v>
      </c>
      <c r="AK171" s="10" t="s">
        <v>5243</v>
      </c>
      <c r="AL171" s="10" t="s">
        <v>5421</v>
      </c>
      <c r="AM171" s="10" t="s">
        <v>5427</v>
      </c>
      <c r="AN171" s="12" t="e">
        <f>VLOOKUP(TRIM(AK171),[1]Sheet1!$S:$T,2,FALSE)</f>
        <v>#N/A</v>
      </c>
      <c r="AO171" s="12">
        <f t="shared" si="35"/>
        <v>0</v>
      </c>
      <c r="AP171" s="10">
        <f t="shared" si="36"/>
        <v>0</v>
      </c>
      <c r="AR171" s="12" t="b">
        <f t="shared" si="37"/>
        <v>0</v>
      </c>
      <c r="AT171">
        <v>150650</v>
      </c>
      <c r="AU171" t="s">
        <v>6621</v>
      </c>
      <c r="AV171" t="s">
        <v>5669</v>
      </c>
      <c r="AW171" s="13">
        <f t="shared" si="38"/>
        <v>16.739999999999998</v>
      </c>
      <c r="AX171" s="13">
        <f t="shared" si="39"/>
        <v>0</v>
      </c>
      <c r="AZ171" t="str">
        <f t="shared" si="40"/>
        <v>02/04/2015;04817052000106;16,74;0,00</v>
      </c>
    </row>
    <row r="172" spans="1:52" x14ac:dyDescent="0.2">
      <c r="A172" s="6" t="s">
        <v>3987</v>
      </c>
      <c r="B172" s="6">
        <v>150589</v>
      </c>
      <c r="C172" s="1">
        <v>42096</v>
      </c>
      <c r="D172" s="6" t="s">
        <v>1931</v>
      </c>
      <c r="E172" s="6" t="s">
        <v>3989</v>
      </c>
      <c r="F172" s="9">
        <v>1596.59</v>
      </c>
      <c r="G172" s="9">
        <v>1388.34</v>
      </c>
      <c r="H172" s="9">
        <v>249.9</v>
      </c>
      <c r="I172" s="6" t="s">
        <v>4011</v>
      </c>
      <c r="J172" s="9">
        <v>0</v>
      </c>
      <c r="K172" s="9">
        <v>0</v>
      </c>
      <c r="L172" s="6" t="s">
        <v>3990</v>
      </c>
      <c r="M172" s="9">
        <v>1388.34</v>
      </c>
      <c r="N172" s="9">
        <v>208.25</v>
      </c>
      <c r="O172" s="6" t="s">
        <v>1932</v>
      </c>
      <c r="P172" s="7">
        <v>1388.34</v>
      </c>
      <c r="Q172" s="7">
        <v>22.91</v>
      </c>
      <c r="R172" s="6" t="s">
        <v>3992</v>
      </c>
      <c r="S172" s="7">
        <v>1388.34</v>
      </c>
      <c r="T172" s="7">
        <v>105.51</v>
      </c>
      <c r="U172" s="6" t="s">
        <v>3992</v>
      </c>
      <c r="V172" s="6" t="s">
        <v>3992</v>
      </c>
      <c r="W172" s="6">
        <v>6792223</v>
      </c>
      <c r="X172" s="6" t="s">
        <v>4362</v>
      </c>
      <c r="Y172" s="6" t="s">
        <v>2145</v>
      </c>
      <c r="Z172" s="6" t="s">
        <v>2146</v>
      </c>
      <c r="AA172" s="6"/>
      <c r="AB172" s="5">
        <f t="shared" si="31"/>
        <v>150589</v>
      </c>
      <c r="AC172" t="str">
        <f t="shared" si="32"/>
        <v>02/04/2015</v>
      </c>
      <c r="AD172" t="str">
        <f t="shared" si="33"/>
        <v>35820448008110</v>
      </c>
      <c r="AE172" s="11">
        <f t="shared" si="34"/>
        <v>1596.59</v>
      </c>
      <c r="AF172">
        <v>0</v>
      </c>
      <c r="AH172" s="10">
        <v>6784270</v>
      </c>
      <c r="AI172" s="10" t="s">
        <v>5504</v>
      </c>
      <c r="AJ172" s="10">
        <v>4635</v>
      </c>
      <c r="AK172" s="10" t="s">
        <v>219</v>
      </c>
      <c r="AL172" s="10" t="s">
        <v>5438</v>
      </c>
      <c r="AM172" s="10" t="s">
        <v>5505</v>
      </c>
      <c r="AN172" s="12" t="e">
        <f>VLOOKUP(TRIM(AK172),[1]Sheet1!$S:$T,2,FALSE)</f>
        <v>#N/A</v>
      </c>
      <c r="AO172" s="12">
        <f t="shared" si="35"/>
        <v>0</v>
      </c>
      <c r="AP172" s="10">
        <f t="shared" si="36"/>
        <v>0</v>
      </c>
      <c r="AR172" s="12" t="b">
        <f t="shared" si="37"/>
        <v>0</v>
      </c>
      <c r="AT172">
        <v>150651</v>
      </c>
      <c r="AU172" t="s">
        <v>6621</v>
      </c>
      <c r="AV172" t="s">
        <v>5669</v>
      </c>
      <c r="AW172" s="13">
        <f t="shared" si="38"/>
        <v>16.739999999999998</v>
      </c>
      <c r="AX172" s="13">
        <f t="shared" si="39"/>
        <v>0</v>
      </c>
      <c r="AZ172" t="str">
        <f t="shared" si="40"/>
        <v>02/04/2015;04817052000106;16,74;0,00</v>
      </c>
    </row>
    <row r="173" spans="1:52" x14ac:dyDescent="0.2">
      <c r="A173" s="6" t="s">
        <v>3987</v>
      </c>
      <c r="B173" s="6">
        <v>150590</v>
      </c>
      <c r="C173" s="1">
        <v>42096</v>
      </c>
      <c r="D173" s="6" t="s">
        <v>1986</v>
      </c>
      <c r="E173" s="6" t="s">
        <v>3989</v>
      </c>
      <c r="F173" s="9">
        <v>413.69</v>
      </c>
      <c r="G173" s="9">
        <v>413.69</v>
      </c>
      <c r="H173" s="9">
        <v>74.459999999999994</v>
      </c>
      <c r="I173" s="6" t="s">
        <v>4011</v>
      </c>
      <c r="J173" s="9">
        <v>0</v>
      </c>
      <c r="K173" s="9">
        <v>0</v>
      </c>
      <c r="L173" s="6" t="s">
        <v>3990</v>
      </c>
      <c r="M173" s="9">
        <v>0</v>
      </c>
      <c r="N173" s="9">
        <v>0</v>
      </c>
      <c r="O173" s="6" t="s">
        <v>3990</v>
      </c>
      <c r="P173" s="7">
        <v>413.69</v>
      </c>
      <c r="Q173" s="7">
        <v>6.83</v>
      </c>
      <c r="R173" s="6" t="s">
        <v>3992</v>
      </c>
      <c r="S173" s="7">
        <v>413.69</v>
      </c>
      <c r="T173" s="7">
        <v>31.44</v>
      </c>
      <c r="U173" s="6" t="s">
        <v>3992</v>
      </c>
      <c r="V173" s="6" t="s">
        <v>3992</v>
      </c>
      <c r="W173" s="6">
        <v>6784808</v>
      </c>
      <c r="X173" s="6" t="s">
        <v>2148</v>
      </c>
      <c r="Y173" s="6" t="s">
        <v>2149</v>
      </c>
      <c r="Z173" s="6" t="s">
        <v>2150</v>
      </c>
      <c r="AA173" s="6"/>
      <c r="AB173" s="5">
        <f t="shared" si="31"/>
        <v>150590</v>
      </c>
      <c r="AC173" t="str">
        <f t="shared" si="32"/>
        <v>02/04/2015</v>
      </c>
      <c r="AD173" t="str">
        <f t="shared" si="33"/>
        <v>96206313000684</v>
      </c>
      <c r="AE173" s="11">
        <f t="shared" si="34"/>
        <v>413.69</v>
      </c>
      <c r="AF173">
        <v>0</v>
      </c>
      <c r="AH173" s="10">
        <v>6784281</v>
      </c>
      <c r="AI173" s="10" t="s">
        <v>5436</v>
      </c>
      <c r="AJ173" s="10">
        <v>36353</v>
      </c>
      <c r="AK173" s="10" t="s">
        <v>5222</v>
      </c>
      <c r="AL173" s="10" t="s">
        <v>5438</v>
      </c>
      <c r="AM173" s="10" t="s">
        <v>5439</v>
      </c>
      <c r="AN173" s="12" t="e">
        <f>VLOOKUP(TRIM(AK173),[1]Sheet1!$S:$T,2,FALSE)</f>
        <v>#N/A</v>
      </c>
      <c r="AO173" s="12">
        <f t="shared" si="35"/>
        <v>0</v>
      </c>
      <c r="AP173" s="10">
        <f t="shared" si="36"/>
        <v>0</v>
      </c>
      <c r="AR173" s="12" t="b">
        <f t="shared" si="37"/>
        <v>0</v>
      </c>
      <c r="AT173">
        <v>150652</v>
      </c>
      <c r="AU173" t="s">
        <v>6621</v>
      </c>
      <c r="AV173" t="s">
        <v>5586</v>
      </c>
      <c r="AW173" s="13">
        <f t="shared" si="38"/>
        <v>324</v>
      </c>
      <c r="AX173" s="13">
        <f t="shared" si="39"/>
        <v>0</v>
      </c>
      <c r="AZ173" t="str">
        <f t="shared" si="40"/>
        <v>02/04/2015;06020318000544;324,00;0,00</v>
      </c>
    </row>
    <row r="174" spans="1:52" x14ac:dyDescent="0.2">
      <c r="A174" s="6" t="s">
        <v>3987</v>
      </c>
      <c r="B174" s="6">
        <v>150591</v>
      </c>
      <c r="C174" s="1">
        <v>42096</v>
      </c>
      <c r="D174" s="6" t="s">
        <v>1931</v>
      </c>
      <c r="E174" s="6" t="s">
        <v>3989</v>
      </c>
      <c r="F174" s="9">
        <v>3774.4</v>
      </c>
      <c r="G174" s="9">
        <v>3774.4</v>
      </c>
      <c r="H174" s="9">
        <v>679.39</v>
      </c>
      <c r="I174" s="6" t="s">
        <v>1892</v>
      </c>
      <c r="J174" s="9">
        <v>0</v>
      </c>
      <c r="K174" s="9">
        <v>0</v>
      </c>
      <c r="L174" s="6" t="s">
        <v>3990</v>
      </c>
      <c r="M174" s="9">
        <v>0</v>
      </c>
      <c r="N174" s="9">
        <v>0</v>
      </c>
      <c r="O174" s="6" t="s">
        <v>3990</v>
      </c>
      <c r="P174" s="7">
        <v>3774.4</v>
      </c>
      <c r="Q174" s="7">
        <v>62.28</v>
      </c>
      <c r="R174" s="6" t="s">
        <v>3992</v>
      </c>
      <c r="S174" s="7">
        <v>3774.4</v>
      </c>
      <c r="T174" s="7">
        <v>286.85000000000002</v>
      </c>
      <c r="U174" s="6" t="s">
        <v>3992</v>
      </c>
      <c r="V174" s="6" t="s">
        <v>3992</v>
      </c>
      <c r="W174" s="6">
        <v>6783971</v>
      </c>
      <c r="X174" s="6" t="s">
        <v>4362</v>
      </c>
      <c r="Y174" s="6" t="s">
        <v>2152</v>
      </c>
      <c r="Z174" s="6" t="s">
        <v>2153</v>
      </c>
      <c r="AA174" s="6"/>
      <c r="AB174" s="5">
        <f t="shared" si="31"/>
        <v>150591</v>
      </c>
      <c r="AC174" t="str">
        <f t="shared" si="32"/>
        <v>02/04/2015</v>
      </c>
      <c r="AD174" t="str">
        <f t="shared" si="33"/>
        <v>45990181000189</v>
      </c>
      <c r="AE174" s="11">
        <f t="shared" si="34"/>
        <v>3774.4</v>
      </c>
      <c r="AF174">
        <f>SUMIF(AJ:AJ,B174,AP:AP)</f>
        <v>0</v>
      </c>
      <c r="AH174" s="10">
        <v>6784270</v>
      </c>
      <c r="AI174" s="10" t="s">
        <v>5504</v>
      </c>
      <c r="AJ174" s="10">
        <v>4636</v>
      </c>
      <c r="AK174" s="10" t="s">
        <v>219</v>
      </c>
      <c r="AL174" s="10" t="s">
        <v>5438</v>
      </c>
      <c r="AM174" s="10" t="s">
        <v>5506</v>
      </c>
      <c r="AN174" s="12" t="e">
        <f>VLOOKUP(TRIM(AK174),[1]Sheet1!$S:$T,2,FALSE)</f>
        <v>#N/A</v>
      </c>
      <c r="AO174" s="12">
        <f t="shared" si="35"/>
        <v>0</v>
      </c>
      <c r="AP174" s="10">
        <f t="shared" si="36"/>
        <v>0</v>
      </c>
      <c r="AR174" s="12" t="b">
        <f t="shared" si="37"/>
        <v>0</v>
      </c>
      <c r="AT174">
        <v>150653</v>
      </c>
      <c r="AU174" t="s">
        <v>6621</v>
      </c>
      <c r="AV174" t="s">
        <v>5586</v>
      </c>
      <c r="AW174" s="13">
        <f t="shared" si="38"/>
        <v>135.01</v>
      </c>
      <c r="AX174" s="13">
        <f t="shared" si="39"/>
        <v>0</v>
      </c>
      <c r="AZ174" t="str">
        <f t="shared" si="40"/>
        <v>02/04/2015;06020318000544;135,01;0,00</v>
      </c>
    </row>
    <row r="175" spans="1:52" x14ac:dyDescent="0.2">
      <c r="A175" s="6" t="s">
        <v>3987</v>
      </c>
      <c r="B175" s="6">
        <v>150592</v>
      </c>
      <c r="C175" s="1">
        <v>42096</v>
      </c>
      <c r="D175" s="6" t="s">
        <v>1926</v>
      </c>
      <c r="E175" s="6" t="s">
        <v>4096</v>
      </c>
      <c r="F175" s="9">
        <v>595.6</v>
      </c>
      <c r="G175" s="9">
        <v>595.6</v>
      </c>
      <c r="H175" s="9">
        <v>71.47</v>
      </c>
      <c r="I175" s="6" t="s">
        <v>4011</v>
      </c>
      <c r="J175" s="9">
        <v>0</v>
      </c>
      <c r="K175" s="9">
        <v>0</v>
      </c>
      <c r="L175" s="6" t="s">
        <v>3990</v>
      </c>
      <c r="M175" s="9">
        <v>0</v>
      </c>
      <c r="N175" s="9">
        <v>0</v>
      </c>
      <c r="O175" s="6" t="s">
        <v>3990</v>
      </c>
      <c r="P175" s="7">
        <v>595.6</v>
      </c>
      <c r="Q175" s="7">
        <v>9.83</v>
      </c>
      <c r="R175" s="6" t="s">
        <v>3992</v>
      </c>
      <c r="S175" s="7">
        <v>595.6</v>
      </c>
      <c r="T175" s="7">
        <v>45.27</v>
      </c>
      <c r="U175" s="6" t="s">
        <v>3992</v>
      </c>
      <c r="V175" s="6" t="s">
        <v>3992</v>
      </c>
      <c r="W175" s="6">
        <v>6793935</v>
      </c>
      <c r="X175" s="6" t="s">
        <v>4362</v>
      </c>
      <c r="Y175" s="6" t="s">
        <v>2155</v>
      </c>
      <c r="Z175" s="6" t="s">
        <v>2156</v>
      </c>
      <c r="AA175" s="6"/>
      <c r="AB175" s="5">
        <f t="shared" si="31"/>
        <v>150592</v>
      </c>
      <c r="AC175" t="str">
        <f t="shared" si="32"/>
        <v>02/04/2015</v>
      </c>
      <c r="AD175" t="str">
        <f t="shared" si="33"/>
        <v>02258243000150</v>
      </c>
      <c r="AE175" s="11">
        <f t="shared" si="34"/>
        <v>595.6</v>
      </c>
      <c r="AF175">
        <v>0</v>
      </c>
      <c r="AH175" s="10">
        <v>7613976</v>
      </c>
      <c r="AI175" s="10" t="s">
        <v>5445</v>
      </c>
      <c r="AJ175" s="10">
        <v>36354</v>
      </c>
      <c r="AK175" s="10" t="s">
        <v>5297</v>
      </c>
      <c r="AL175" s="10" t="s">
        <v>5438</v>
      </c>
      <c r="AM175" s="10" t="s">
        <v>5474</v>
      </c>
      <c r="AN175" s="12" t="e">
        <f>VLOOKUP(TRIM(AK175),[1]Sheet1!$S:$T,2,FALSE)</f>
        <v>#N/A</v>
      </c>
      <c r="AO175" s="12">
        <f t="shared" si="35"/>
        <v>0</v>
      </c>
      <c r="AP175" s="10">
        <f t="shared" si="36"/>
        <v>0</v>
      </c>
      <c r="AR175" s="12" t="b">
        <f t="shared" si="37"/>
        <v>0</v>
      </c>
      <c r="AT175">
        <v>150654</v>
      </c>
      <c r="AU175" t="s">
        <v>6621</v>
      </c>
      <c r="AV175" t="s">
        <v>5700</v>
      </c>
      <c r="AW175" s="13">
        <f t="shared" si="38"/>
        <v>3684.54</v>
      </c>
      <c r="AX175" s="13">
        <f t="shared" si="39"/>
        <v>0</v>
      </c>
      <c r="AZ175" t="str">
        <f t="shared" si="40"/>
        <v>02/04/2015;59104422005704;3684,54;0,00</v>
      </c>
    </row>
    <row r="176" spans="1:52" x14ac:dyDescent="0.2">
      <c r="A176" s="6" t="s">
        <v>3987</v>
      </c>
      <c r="B176" s="6">
        <v>150593</v>
      </c>
      <c r="C176" s="1">
        <v>42096</v>
      </c>
      <c r="D176" s="6" t="s">
        <v>1926</v>
      </c>
      <c r="E176" s="6" t="s">
        <v>4096</v>
      </c>
      <c r="F176" s="9">
        <v>1231.5999999999999</v>
      </c>
      <c r="G176" s="9">
        <v>1231.5999999999999</v>
      </c>
      <c r="H176" s="9">
        <v>147.79</v>
      </c>
      <c r="I176" s="6" t="s">
        <v>4106</v>
      </c>
      <c r="J176" s="9">
        <v>0</v>
      </c>
      <c r="K176" s="9">
        <v>0</v>
      </c>
      <c r="L176" s="6" t="s">
        <v>3990</v>
      </c>
      <c r="M176" s="9">
        <v>0</v>
      </c>
      <c r="N176" s="9">
        <v>0</v>
      </c>
      <c r="O176" s="6" t="s">
        <v>3990</v>
      </c>
      <c r="P176" s="7">
        <v>1231.5999999999999</v>
      </c>
      <c r="Q176" s="7">
        <v>20.32</v>
      </c>
      <c r="R176" s="6" t="s">
        <v>3992</v>
      </c>
      <c r="S176" s="7">
        <v>1231.5999999999999</v>
      </c>
      <c r="T176" s="7">
        <v>93.6</v>
      </c>
      <c r="U176" s="6" t="s">
        <v>3992</v>
      </c>
      <c r="V176" s="6" t="s">
        <v>3992</v>
      </c>
      <c r="W176" s="6">
        <v>6783177</v>
      </c>
      <c r="X176" s="6" t="s">
        <v>4362</v>
      </c>
      <c r="Y176" s="6" t="s">
        <v>2157</v>
      </c>
      <c r="Z176" s="6" t="s">
        <v>2158</v>
      </c>
      <c r="AA176" s="6"/>
      <c r="AB176" s="5">
        <f t="shared" si="31"/>
        <v>150593</v>
      </c>
      <c r="AC176" t="str">
        <f t="shared" si="32"/>
        <v>02/04/2015</v>
      </c>
      <c r="AD176" t="str">
        <f t="shared" si="33"/>
        <v>81243735000148</v>
      </c>
      <c r="AE176" s="11">
        <f t="shared" si="34"/>
        <v>1231.5999999999999</v>
      </c>
      <c r="AF176">
        <v>0</v>
      </c>
      <c r="AH176" s="10">
        <v>6784336</v>
      </c>
      <c r="AI176" s="10" t="s">
        <v>5479</v>
      </c>
      <c r="AJ176" s="10">
        <v>4637</v>
      </c>
      <c r="AK176" s="10" t="s">
        <v>5298</v>
      </c>
      <c r="AL176" s="10" t="s">
        <v>5446</v>
      </c>
      <c r="AM176" s="10" t="s">
        <v>5474</v>
      </c>
      <c r="AN176" s="12" t="e">
        <f>VLOOKUP(TRIM(AK176),[1]Sheet1!$S:$T,2,FALSE)</f>
        <v>#N/A</v>
      </c>
      <c r="AO176" s="12">
        <f t="shared" si="35"/>
        <v>0</v>
      </c>
      <c r="AP176" s="10">
        <f t="shared" si="36"/>
        <v>0</v>
      </c>
      <c r="AR176" s="12" t="b">
        <f t="shared" si="37"/>
        <v>0</v>
      </c>
      <c r="AT176">
        <v>150655</v>
      </c>
      <c r="AU176" t="s">
        <v>6621</v>
      </c>
      <c r="AV176" t="s">
        <v>5701</v>
      </c>
      <c r="AW176" s="13">
        <f t="shared" si="38"/>
        <v>2399.5700000000002</v>
      </c>
      <c r="AX176" s="13">
        <f t="shared" si="39"/>
        <v>0</v>
      </c>
      <c r="AZ176" t="str">
        <f t="shared" si="40"/>
        <v>02/04/2015;61997458000151;2399,57;0,00</v>
      </c>
    </row>
    <row r="177" spans="1:52" x14ac:dyDescent="0.2">
      <c r="A177" s="6" t="s">
        <v>3987</v>
      </c>
      <c r="B177" s="6">
        <v>150594</v>
      </c>
      <c r="C177" s="1">
        <v>42096</v>
      </c>
      <c r="D177" s="6" t="s">
        <v>1986</v>
      </c>
      <c r="E177" s="6" t="s">
        <v>3989</v>
      </c>
      <c r="F177" s="9">
        <v>452.18</v>
      </c>
      <c r="G177" s="9">
        <v>393.2</v>
      </c>
      <c r="H177" s="9">
        <v>70.78</v>
      </c>
      <c r="I177" s="6" t="s">
        <v>4360</v>
      </c>
      <c r="J177" s="9">
        <v>0</v>
      </c>
      <c r="K177" s="9">
        <v>0</v>
      </c>
      <c r="L177" s="6" t="s">
        <v>3990</v>
      </c>
      <c r="M177" s="9">
        <v>393.2</v>
      </c>
      <c r="N177" s="9">
        <v>58.98</v>
      </c>
      <c r="O177" s="6" t="s">
        <v>1932</v>
      </c>
      <c r="P177" s="7">
        <v>393.2</v>
      </c>
      <c r="Q177" s="7">
        <v>6.49</v>
      </c>
      <c r="R177" s="6" t="s">
        <v>3992</v>
      </c>
      <c r="S177" s="7">
        <v>393.2</v>
      </c>
      <c r="T177" s="7">
        <v>29.88</v>
      </c>
      <c r="U177" s="6" t="s">
        <v>3992</v>
      </c>
      <c r="V177" s="6" t="s">
        <v>3992</v>
      </c>
      <c r="W177" s="6">
        <v>7467528</v>
      </c>
      <c r="X177" s="6" t="s">
        <v>4362</v>
      </c>
      <c r="Y177" s="6" t="s">
        <v>3005</v>
      </c>
      <c r="Z177" s="6" t="s">
        <v>2159</v>
      </c>
      <c r="AA177" s="6"/>
      <c r="AB177" s="5">
        <f t="shared" si="31"/>
        <v>150594</v>
      </c>
      <c r="AC177" t="str">
        <f t="shared" si="32"/>
        <v>02/04/2015</v>
      </c>
      <c r="AD177" t="str">
        <f t="shared" si="33"/>
        <v>59578948000414</v>
      </c>
      <c r="AE177" s="11">
        <f t="shared" si="34"/>
        <v>452.18</v>
      </c>
      <c r="AF177">
        <f t="shared" ref="AF177:AF180" si="44">SUMIF(AJ:AJ,B177,AP:AP)</f>
        <v>0</v>
      </c>
      <c r="AH177" s="10">
        <v>6784250</v>
      </c>
      <c r="AI177" s="10" t="s">
        <v>5428</v>
      </c>
      <c r="AJ177" s="10">
        <v>4638</v>
      </c>
      <c r="AK177" s="10" t="s">
        <v>5299</v>
      </c>
      <c r="AL177" s="10" t="s">
        <v>5438</v>
      </c>
      <c r="AM177" s="10" t="s">
        <v>5507</v>
      </c>
      <c r="AN177" s="12" t="e">
        <f>VLOOKUP(TRIM(AK177),[1]Sheet1!$S:$T,2,FALSE)</f>
        <v>#N/A</v>
      </c>
      <c r="AO177" s="12">
        <f t="shared" si="35"/>
        <v>0</v>
      </c>
      <c r="AP177" s="10">
        <f t="shared" si="36"/>
        <v>0</v>
      </c>
      <c r="AR177" s="12" t="b">
        <f t="shared" si="37"/>
        <v>0</v>
      </c>
      <c r="AT177">
        <v>150656</v>
      </c>
      <c r="AU177" t="s">
        <v>6621</v>
      </c>
      <c r="AV177" t="s">
        <v>5700</v>
      </c>
      <c r="AW177" s="13">
        <f t="shared" si="38"/>
        <v>17194.52</v>
      </c>
      <c r="AX177" s="13">
        <f t="shared" si="39"/>
        <v>0</v>
      </c>
      <c r="AZ177" t="str">
        <f t="shared" si="40"/>
        <v>02/04/2015;59104422005704;17194,52;0,00</v>
      </c>
    </row>
    <row r="178" spans="1:52" x14ac:dyDescent="0.2">
      <c r="A178" s="6" t="s">
        <v>3987</v>
      </c>
      <c r="B178" s="6">
        <v>150594</v>
      </c>
      <c r="C178" s="1">
        <v>42096</v>
      </c>
      <c r="D178" s="6" t="s">
        <v>1986</v>
      </c>
      <c r="E178" s="6" t="s">
        <v>3989</v>
      </c>
      <c r="F178" s="9">
        <v>408.47</v>
      </c>
      <c r="G178" s="9">
        <v>355.19</v>
      </c>
      <c r="H178" s="9">
        <v>63.93</v>
      </c>
      <c r="I178" s="6" t="s">
        <v>4360</v>
      </c>
      <c r="J178" s="9">
        <v>0</v>
      </c>
      <c r="K178" s="9">
        <v>0</v>
      </c>
      <c r="L178" s="6" t="s">
        <v>3990</v>
      </c>
      <c r="M178" s="9">
        <v>355.19</v>
      </c>
      <c r="N178" s="9">
        <v>53.28</v>
      </c>
      <c r="O178" s="6" t="s">
        <v>1932</v>
      </c>
      <c r="P178" s="7">
        <v>355.19</v>
      </c>
      <c r="Q178" s="7">
        <v>5.86</v>
      </c>
      <c r="R178" s="6" t="s">
        <v>3992</v>
      </c>
      <c r="S178" s="7">
        <v>355.19</v>
      </c>
      <c r="T178" s="7">
        <v>26.99</v>
      </c>
      <c r="U178" s="6" t="s">
        <v>3992</v>
      </c>
      <c r="V178" s="6" t="s">
        <v>3992</v>
      </c>
      <c r="W178" s="6">
        <v>7467528</v>
      </c>
      <c r="X178" s="6" t="s">
        <v>4362</v>
      </c>
      <c r="Y178" s="6" t="s">
        <v>4399</v>
      </c>
      <c r="Z178" s="6" t="s">
        <v>4400</v>
      </c>
      <c r="AA178" s="6"/>
      <c r="AB178" s="5">
        <f t="shared" si="31"/>
        <v>150594</v>
      </c>
      <c r="AC178" t="str">
        <f t="shared" si="32"/>
        <v>02/04/2015</v>
      </c>
      <c r="AD178" t="str">
        <f t="shared" si="33"/>
        <v>59578948000414</v>
      </c>
      <c r="AE178" s="11">
        <f t="shared" si="34"/>
        <v>408.47</v>
      </c>
      <c r="AF178">
        <f t="shared" si="44"/>
        <v>0</v>
      </c>
      <c r="AH178" s="10">
        <v>6783198</v>
      </c>
      <c r="AI178" s="10" t="s">
        <v>5461</v>
      </c>
      <c r="AJ178" s="10">
        <v>4639</v>
      </c>
      <c r="AK178" s="10" t="s">
        <v>4387</v>
      </c>
      <c r="AL178" s="10" t="s">
        <v>5446</v>
      </c>
      <c r="AM178" s="10" t="s">
        <v>5508</v>
      </c>
      <c r="AN178" s="12" t="e">
        <f>VLOOKUP(TRIM(AK178),[1]Sheet1!$S:$T,2,FALSE)</f>
        <v>#N/A</v>
      </c>
      <c r="AO178" s="12">
        <f t="shared" si="35"/>
        <v>0</v>
      </c>
      <c r="AP178" s="10">
        <f t="shared" si="36"/>
        <v>0</v>
      </c>
      <c r="AR178" s="12" t="b">
        <f t="shared" si="37"/>
        <v>0</v>
      </c>
      <c r="AT178">
        <v>150657</v>
      </c>
      <c r="AU178" t="s">
        <v>6621</v>
      </c>
      <c r="AV178" t="s">
        <v>5586</v>
      </c>
      <c r="AW178" s="13">
        <f t="shared" si="38"/>
        <v>655.20000000000005</v>
      </c>
      <c r="AX178" s="13">
        <f t="shared" si="39"/>
        <v>0</v>
      </c>
      <c r="AZ178" t="str">
        <f t="shared" si="40"/>
        <v>02/04/2015;06020318000544;655,20;0,00</v>
      </c>
    </row>
    <row r="179" spans="1:52" x14ac:dyDescent="0.2">
      <c r="A179" s="6" t="s">
        <v>3987</v>
      </c>
      <c r="B179" s="6">
        <v>150594</v>
      </c>
      <c r="C179" s="1">
        <v>42096</v>
      </c>
      <c r="D179" s="6" t="s">
        <v>1986</v>
      </c>
      <c r="E179" s="6" t="s">
        <v>3989</v>
      </c>
      <c r="F179" s="9">
        <v>903.41</v>
      </c>
      <c r="G179" s="9">
        <v>785.57</v>
      </c>
      <c r="H179" s="9">
        <v>141.4</v>
      </c>
      <c r="I179" s="6" t="s">
        <v>4360</v>
      </c>
      <c r="J179" s="9">
        <v>0</v>
      </c>
      <c r="K179" s="9">
        <v>0</v>
      </c>
      <c r="L179" s="6" t="s">
        <v>3990</v>
      </c>
      <c r="M179" s="9">
        <v>785.57</v>
      </c>
      <c r="N179" s="9">
        <v>117.84</v>
      </c>
      <c r="O179" s="6" t="s">
        <v>1932</v>
      </c>
      <c r="P179" s="7">
        <v>785.57</v>
      </c>
      <c r="Q179" s="7">
        <v>12.96</v>
      </c>
      <c r="R179" s="6" t="s">
        <v>3992</v>
      </c>
      <c r="S179" s="7">
        <v>785.57</v>
      </c>
      <c r="T179" s="7">
        <v>59.7</v>
      </c>
      <c r="U179" s="6" t="s">
        <v>3992</v>
      </c>
      <c r="V179" s="6" t="s">
        <v>3992</v>
      </c>
      <c r="W179" s="6">
        <v>7467528</v>
      </c>
      <c r="X179" s="6" t="s">
        <v>4362</v>
      </c>
      <c r="Y179" s="6" t="s">
        <v>2160</v>
      </c>
      <c r="Z179" s="6" t="s">
        <v>2161</v>
      </c>
      <c r="AA179" s="6"/>
      <c r="AB179" s="5">
        <f t="shared" si="31"/>
        <v>150594</v>
      </c>
      <c r="AC179" t="str">
        <f t="shared" si="32"/>
        <v>02/04/2015</v>
      </c>
      <c r="AD179" t="str">
        <f t="shared" si="33"/>
        <v>59578948000414</v>
      </c>
      <c r="AE179" s="11">
        <f t="shared" si="34"/>
        <v>903.41</v>
      </c>
      <c r="AF179">
        <f t="shared" si="44"/>
        <v>0</v>
      </c>
      <c r="AH179" s="10">
        <v>6784031</v>
      </c>
      <c r="AI179" s="10" t="s">
        <v>5509</v>
      </c>
      <c r="AJ179" s="10">
        <v>4640</v>
      </c>
      <c r="AK179" s="10" t="s">
        <v>1779</v>
      </c>
      <c r="AL179" s="10" t="s">
        <v>5438</v>
      </c>
      <c r="AM179" s="10" t="s">
        <v>5510</v>
      </c>
      <c r="AN179" s="12" t="e">
        <f>VLOOKUP(TRIM(AK179),[1]Sheet1!$S:$T,2,FALSE)</f>
        <v>#N/A</v>
      </c>
      <c r="AO179" s="12">
        <f t="shared" si="35"/>
        <v>0</v>
      </c>
      <c r="AP179" s="10">
        <f t="shared" si="36"/>
        <v>0</v>
      </c>
      <c r="AR179" s="12" t="b">
        <f t="shared" si="37"/>
        <v>0</v>
      </c>
      <c r="AT179">
        <v>150658</v>
      </c>
      <c r="AU179" t="s">
        <v>6621</v>
      </c>
      <c r="AV179" t="s">
        <v>5704</v>
      </c>
      <c r="AW179" s="13">
        <f t="shared" si="38"/>
        <v>1834.29</v>
      </c>
      <c r="AX179" s="13">
        <f t="shared" si="39"/>
        <v>0</v>
      </c>
      <c r="AZ179" t="str">
        <f t="shared" si="40"/>
        <v>02/04/2015;01965363000124;1834,29;0,00</v>
      </c>
    </row>
    <row r="180" spans="1:52" x14ac:dyDescent="0.2">
      <c r="A180" s="6" t="s">
        <v>3987</v>
      </c>
      <c r="B180" s="6">
        <v>150594</v>
      </c>
      <c r="C180" s="1">
        <v>42096</v>
      </c>
      <c r="D180" s="6" t="s">
        <v>1986</v>
      </c>
      <c r="E180" s="6" t="s">
        <v>3989</v>
      </c>
      <c r="F180" s="9">
        <v>903.41</v>
      </c>
      <c r="G180" s="9">
        <v>785.57</v>
      </c>
      <c r="H180" s="9">
        <v>141.4</v>
      </c>
      <c r="I180" s="6" t="s">
        <v>4360</v>
      </c>
      <c r="J180" s="9">
        <v>0</v>
      </c>
      <c r="K180" s="9">
        <v>0</v>
      </c>
      <c r="L180" s="6" t="s">
        <v>3990</v>
      </c>
      <c r="M180" s="9">
        <v>785.57</v>
      </c>
      <c r="N180" s="9">
        <v>117.84</v>
      </c>
      <c r="O180" s="6" t="s">
        <v>1932</v>
      </c>
      <c r="P180" s="7">
        <v>785.57</v>
      </c>
      <c r="Q180" s="7">
        <v>12.96</v>
      </c>
      <c r="R180" s="6" t="s">
        <v>3992</v>
      </c>
      <c r="S180" s="7">
        <v>785.57</v>
      </c>
      <c r="T180" s="7">
        <v>59.7</v>
      </c>
      <c r="U180" s="6" t="s">
        <v>3992</v>
      </c>
      <c r="V180" s="6" t="s">
        <v>3992</v>
      </c>
      <c r="W180" s="6">
        <v>7467528</v>
      </c>
      <c r="X180" s="6" t="s">
        <v>4362</v>
      </c>
      <c r="Y180" s="6" t="s">
        <v>5126</v>
      </c>
      <c r="Z180" s="6" t="s">
        <v>5127</v>
      </c>
      <c r="AA180" s="6"/>
      <c r="AB180" s="5">
        <f t="shared" si="31"/>
        <v>150594</v>
      </c>
      <c r="AC180" t="str">
        <f t="shared" si="32"/>
        <v>02/04/2015</v>
      </c>
      <c r="AD180" t="str">
        <f t="shared" si="33"/>
        <v>59578948000414</v>
      </c>
      <c r="AE180" s="11">
        <f t="shared" si="34"/>
        <v>903.41</v>
      </c>
      <c r="AF180">
        <f t="shared" si="44"/>
        <v>0</v>
      </c>
      <c r="AH180" s="10">
        <v>6783897</v>
      </c>
      <c r="AI180" s="10" t="s">
        <v>5511</v>
      </c>
      <c r="AJ180" s="10">
        <v>36355</v>
      </c>
      <c r="AK180" s="10" t="s">
        <v>5300</v>
      </c>
      <c r="AL180" s="10" t="s">
        <v>5421</v>
      </c>
      <c r="AM180" s="10" t="s">
        <v>5512</v>
      </c>
      <c r="AN180" s="12" t="e">
        <f>VLOOKUP(TRIM(AK180),[1]Sheet1!$S:$T,2,FALSE)</f>
        <v>#N/A</v>
      </c>
      <c r="AO180" s="12">
        <f t="shared" si="35"/>
        <v>0</v>
      </c>
      <c r="AP180" s="10">
        <f t="shared" si="36"/>
        <v>0</v>
      </c>
      <c r="AR180" s="12" t="b">
        <f t="shared" si="37"/>
        <v>0</v>
      </c>
      <c r="AT180">
        <v>150659</v>
      </c>
      <c r="AU180" t="s">
        <v>6621</v>
      </c>
      <c r="AV180" t="s">
        <v>5428</v>
      </c>
      <c r="AW180" s="13">
        <f t="shared" si="38"/>
        <v>49.9</v>
      </c>
      <c r="AX180" s="13">
        <f t="shared" si="39"/>
        <v>0</v>
      </c>
      <c r="AZ180" t="str">
        <f t="shared" si="40"/>
        <v>02/04/2015;04337168000148;49,90;0,00</v>
      </c>
    </row>
    <row r="181" spans="1:52" x14ac:dyDescent="0.2">
      <c r="A181" s="6" t="s">
        <v>3987</v>
      </c>
      <c r="B181" s="6">
        <v>150595</v>
      </c>
      <c r="C181" s="1">
        <v>42096</v>
      </c>
      <c r="D181" s="6" t="s">
        <v>1931</v>
      </c>
      <c r="E181" s="6" t="s">
        <v>3989</v>
      </c>
      <c r="F181" s="9">
        <v>835.74</v>
      </c>
      <c r="G181" s="9">
        <v>835.74</v>
      </c>
      <c r="H181" s="9">
        <v>150.43</v>
      </c>
      <c r="I181" s="6" t="s">
        <v>4106</v>
      </c>
      <c r="J181" s="9">
        <v>0</v>
      </c>
      <c r="K181" s="9">
        <v>0</v>
      </c>
      <c r="L181" s="6" t="s">
        <v>3990</v>
      </c>
      <c r="M181" s="9">
        <v>0</v>
      </c>
      <c r="N181" s="9">
        <v>0</v>
      </c>
      <c r="O181" s="6" t="s">
        <v>3990</v>
      </c>
      <c r="P181" s="7">
        <v>835.74</v>
      </c>
      <c r="Q181" s="7">
        <v>13.79</v>
      </c>
      <c r="R181" s="6" t="s">
        <v>3992</v>
      </c>
      <c r="S181" s="7">
        <v>835.74</v>
      </c>
      <c r="T181" s="7">
        <v>63.52</v>
      </c>
      <c r="U181" s="6" t="s">
        <v>3992</v>
      </c>
      <c r="V181" s="6" t="s">
        <v>3992</v>
      </c>
      <c r="W181" s="6">
        <v>6783934</v>
      </c>
      <c r="X181" s="6" t="s">
        <v>4666</v>
      </c>
      <c r="Y181" s="6" t="s">
        <v>1955</v>
      </c>
      <c r="Z181" s="6" t="s">
        <v>1956</v>
      </c>
      <c r="AA181" s="6"/>
      <c r="AB181" s="5">
        <f t="shared" si="31"/>
        <v>150595</v>
      </c>
      <c r="AC181" t="str">
        <f t="shared" si="32"/>
        <v>02/04/2015</v>
      </c>
      <c r="AD181" t="str">
        <f t="shared" si="33"/>
        <v>43854777000126</v>
      </c>
      <c r="AE181" s="11">
        <f t="shared" si="34"/>
        <v>835.74</v>
      </c>
      <c r="AF181">
        <v>0</v>
      </c>
      <c r="AH181" s="10">
        <v>6784250</v>
      </c>
      <c r="AI181" s="10" t="s">
        <v>5428</v>
      </c>
      <c r="AJ181" s="10">
        <v>4641</v>
      </c>
      <c r="AK181" s="10" t="s">
        <v>5210</v>
      </c>
      <c r="AL181" s="10" t="s">
        <v>5438</v>
      </c>
      <c r="AM181" s="10" t="s">
        <v>5513</v>
      </c>
      <c r="AN181" s="12" t="e">
        <f>VLOOKUP(TRIM(AK181),[1]Sheet1!$S:$T,2,FALSE)</f>
        <v>#N/A</v>
      </c>
      <c r="AO181" s="12">
        <f t="shared" si="35"/>
        <v>0</v>
      </c>
      <c r="AP181" s="10">
        <f t="shared" si="36"/>
        <v>0</v>
      </c>
      <c r="AR181" s="12" t="b">
        <f t="shared" si="37"/>
        <v>0</v>
      </c>
      <c r="AT181">
        <v>150660</v>
      </c>
      <c r="AU181" t="s">
        <v>6621</v>
      </c>
      <c r="AV181" t="s">
        <v>5428</v>
      </c>
      <c r="AW181" s="13">
        <f t="shared" si="38"/>
        <v>12.08</v>
      </c>
      <c r="AX181" s="13">
        <f t="shared" si="39"/>
        <v>0</v>
      </c>
      <c r="AZ181" t="str">
        <f t="shared" si="40"/>
        <v>02/04/2015;04337168000148;12,08;0,00</v>
      </c>
    </row>
    <row r="182" spans="1:52" x14ac:dyDescent="0.2">
      <c r="A182" s="6" t="s">
        <v>3987</v>
      </c>
      <c r="B182" s="6">
        <v>150596</v>
      </c>
      <c r="C182" s="1">
        <v>42096</v>
      </c>
      <c r="D182" s="6" t="s">
        <v>1924</v>
      </c>
      <c r="E182" s="6" t="s">
        <v>5203</v>
      </c>
      <c r="F182" s="9">
        <v>7160.4</v>
      </c>
      <c r="G182" s="9">
        <v>7160.4</v>
      </c>
      <c r="H182" s="9">
        <v>286.42</v>
      </c>
      <c r="I182" s="6" t="s">
        <v>4360</v>
      </c>
      <c r="J182" s="9">
        <v>0</v>
      </c>
      <c r="K182" s="9">
        <v>0</v>
      </c>
      <c r="L182" s="6" t="s">
        <v>3990</v>
      </c>
      <c r="M182" s="9">
        <v>5967</v>
      </c>
      <c r="N182" s="9">
        <v>1193.4000000000001</v>
      </c>
      <c r="O182" s="6" t="s">
        <v>1932</v>
      </c>
      <c r="P182" s="7">
        <v>5967</v>
      </c>
      <c r="Q182" s="7">
        <v>98.46</v>
      </c>
      <c r="R182" s="6" t="s">
        <v>3992</v>
      </c>
      <c r="S182" s="7">
        <v>5967</v>
      </c>
      <c r="T182" s="7">
        <v>453.49</v>
      </c>
      <c r="U182" s="6" t="s">
        <v>3992</v>
      </c>
      <c r="V182" s="6" t="s">
        <v>3992</v>
      </c>
      <c r="W182" s="6">
        <v>6784105</v>
      </c>
      <c r="X182" s="6" t="s">
        <v>4382</v>
      </c>
      <c r="Y182" s="6" t="s">
        <v>4387</v>
      </c>
      <c r="Z182" s="6" t="s">
        <v>4388</v>
      </c>
      <c r="AA182" s="6"/>
      <c r="AB182" s="5">
        <f t="shared" si="31"/>
        <v>150596</v>
      </c>
      <c r="AC182" t="str">
        <f t="shared" si="32"/>
        <v>02/04/2015</v>
      </c>
      <c r="AD182" t="str">
        <f t="shared" si="33"/>
        <v>04854120000298</v>
      </c>
      <c r="AE182" s="11">
        <f t="shared" si="34"/>
        <v>7160.4</v>
      </c>
      <c r="AF182">
        <f>SUMIF(AJ:AJ,B182,AP:AP)</f>
        <v>0</v>
      </c>
      <c r="AH182" s="10">
        <v>6784250</v>
      </c>
      <c r="AI182" s="10" t="s">
        <v>5428</v>
      </c>
      <c r="AJ182" s="10">
        <v>4642</v>
      </c>
      <c r="AK182" s="10" t="s">
        <v>4631</v>
      </c>
      <c r="AL182" s="10" t="s">
        <v>5438</v>
      </c>
      <c r="AM182" s="10" t="s">
        <v>5514</v>
      </c>
      <c r="AN182" s="12" t="e">
        <f>VLOOKUP(TRIM(AK182),[1]Sheet1!$S:$T,2,FALSE)</f>
        <v>#N/A</v>
      </c>
      <c r="AO182" s="12">
        <f t="shared" si="35"/>
        <v>0</v>
      </c>
      <c r="AP182" s="10">
        <f t="shared" si="36"/>
        <v>0</v>
      </c>
      <c r="AR182" s="12" t="b">
        <f t="shared" si="37"/>
        <v>0</v>
      </c>
      <c r="AT182">
        <v>150661</v>
      </c>
      <c r="AU182" t="s">
        <v>6621</v>
      </c>
      <c r="AV182" t="s">
        <v>5428</v>
      </c>
      <c r="AW182" s="13">
        <f t="shared" si="38"/>
        <v>139.36000000000001</v>
      </c>
      <c r="AX182" s="13">
        <f t="shared" si="39"/>
        <v>0</v>
      </c>
      <c r="AZ182" t="str">
        <f t="shared" si="40"/>
        <v>02/04/2015;04337168000148;139,36;0,00</v>
      </c>
    </row>
    <row r="183" spans="1:52" x14ac:dyDescent="0.2">
      <c r="A183" s="6" t="s">
        <v>3987</v>
      </c>
      <c r="B183" s="6">
        <v>150597</v>
      </c>
      <c r="C183" s="1">
        <v>42096</v>
      </c>
      <c r="D183" s="6" t="s">
        <v>1926</v>
      </c>
      <c r="E183" s="6" t="s">
        <v>4345</v>
      </c>
      <c r="F183" s="9">
        <v>762.35</v>
      </c>
      <c r="G183" s="9">
        <v>762.35</v>
      </c>
      <c r="H183" s="9">
        <v>91.48</v>
      </c>
      <c r="I183" s="6" t="s">
        <v>4106</v>
      </c>
      <c r="J183" s="9">
        <v>0</v>
      </c>
      <c r="K183" s="9">
        <v>0</v>
      </c>
      <c r="L183" s="6" t="s">
        <v>3990</v>
      </c>
      <c r="M183" s="9">
        <v>0</v>
      </c>
      <c r="N183" s="9">
        <v>0</v>
      </c>
      <c r="O183" s="6" t="s">
        <v>3990</v>
      </c>
      <c r="P183" s="7">
        <v>762.35</v>
      </c>
      <c r="Q183" s="7">
        <v>12.58</v>
      </c>
      <c r="R183" s="6" t="s">
        <v>3992</v>
      </c>
      <c r="S183" s="7">
        <v>762.35</v>
      </c>
      <c r="T183" s="7">
        <v>57.94</v>
      </c>
      <c r="U183" s="6" t="s">
        <v>3992</v>
      </c>
      <c r="V183" s="6" t="s">
        <v>3992</v>
      </c>
      <c r="W183" s="6">
        <v>6821576</v>
      </c>
      <c r="X183" s="6" t="s">
        <v>4666</v>
      </c>
      <c r="Y183" s="6" t="s">
        <v>3646</v>
      </c>
      <c r="Z183" s="6" t="s">
        <v>2001</v>
      </c>
      <c r="AA183" s="6"/>
      <c r="AB183" s="5">
        <f t="shared" si="31"/>
        <v>150597</v>
      </c>
      <c r="AC183" t="str">
        <f t="shared" si="32"/>
        <v>02/04/2015</v>
      </c>
      <c r="AD183" t="str">
        <f t="shared" si="33"/>
        <v>30521090001107</v>
      </c>
      <c r="AE183" s="11">
        <f t="shared" si="34"/>
        <v>762.35</v>
      </c>
      <c r="AF183">
        <v>0</v>
      </c>
      <c r="AH183" s="10">
        <v>6784250</v>
      </c>
      <c r="AI183" s="10" t="s">
        <v>5428</v>
      </c>
      <c r="AJ183" s="10">
        <v>4643</v>
      </c>
      <c r="AK183" s="10" t="s">
        <v>5210</v>
      </c>
      <c r="AL183" s="10" t="s">
        <v>5438</v>
      </c>
      <c r="AM183" s="10" t="s">
        <v>5515</v>
      </c>
      <c r="AN183" s="12" t="e">
        <f>VLOOKUP(TRIM(AK183),[1]Sheet1!$S:$T,2,FALSE)</f>
        <v>#N/A</v>
      </c>
      <c r="AO183" s="12">
        <f t="shared" si="35"/>
        <v>0</v>
      </c>
      <c r="AP183" s="10">
        <f t="shared" si="36"/>
        <v>0</v>
      </c>
      <c r="AR183" s="12" t="b">
        <f t="shared" si="37"/>
        <v>0</v>
      </c>
      <c r="AT183">
        <v>150662</v>
      </c>
      <c r="AU183" t="s">
        <v>6621</v>
      </c>
      <c r="AV183" t="s">
        <v>5428</v>
      </c>
      <c r="AW183" s="13">
        <f t="shared" si="38"/>
        <v>194.06</v>
      </c>
      <c r="AX183" s="13">
        <f t="shared" si="39"/>
        <v>0</v>
      </c>
      <c r="AZ183" t="str">
        <f t="shared" si="40"/>
        <v>02/04/2015;04337168000148;194,06;0,00</v>
      </c>
    </row>
    <row r="184" spans="1:52" x14ac:dyDescent="0.2">
      <c r="A184" s="6" t="s">
        <v>3987</v>
      </c>
      <c r="B184" s="6">
        <v>150598</v>
      </c>
      <c r="C184" s="1">
        <v>42096</v>
      </c>
      <c r="D184" s="6" t="s">
        <v>1986</v>
      </c>
      <c r="E184" s="6" t="s">
        <v>3989</v>
      </c>
      <c r="F184" s="9">
        <v>905.11</v>
      </c>
      <c r="G184" s="9">
        <v>787.05</v>
      </c>
      <c r="H184" s="9">
        <v>141.66999999999999</v>
      </c>
      <c r="I184" s="6" t="s">
        <v>4360</v>
      </c>
      <c r="J184" s="9">
        <v>0</v>
      </c>
      <c r="K184" s="9">
        <v>0</v>
      </c>
      <c r="L184" s="6" t="s">
        <v>3990</v>
      </c>
      <c r="M184" s="9">
        <v>787.05</v>
      </c>
      <c r="N184" s="9">
        <v>118.06</v>
      </c>
      <c r="O184" s="6" t="s">
        <v>1932</v>
      </c>
      <c r="P184" s="7">
        <v>787.05</v>
      </c>
      <c r="Q184" s="7">
        <v>12.99</v>
      </c>
      <c r="R184" s="6" t="s">
        <v>3992</v>
      </c>
      <c r="S184" s="7">
        <v>787.05</v>
      </c>
      <c r="T184" s="7">
        <v>59.82</v>
      </c>
      <c r="U184" s="6" t="s">
        <v>3992</v>
      </c>
      <c r="V184" s="6" t="s">
        <v>3992</v>
      </c>
      <c r="W184" s="6">
        <v>7467528</v>
      </c>
      <c r="X184" s="6" t="s">
        <v>4362</v>
      </c>
      <c r="Y184" s="6" t="s">
        <v>2164</v>
      </c>
      <c r="Z184" s="6" t="s">
        <v>2165</v>
      </c>
      <c r="AA184" s="6"/>
      <c r="AB184" s="5">
        <f t="shared" si="31"/>
        <v>150598</v>
      </c>
      <c r="AC184" t="str">
        <f t="shared" si="32"/>
        <v>02/04/2015</v>
      </c>
      <c r="AD184" t="str">
        <f t="shared" si="33"/>
        <v>59578948000414</v>
      </c>
      <c r="AE184" s="11">
        <f t="shared" si="34"/>
        <v>905.11</v>
      </c>
      <c r="AF184">
        <f>SUMIF(AJ:AJ,B184,AP:AP)</f>
        <v>0</v>
      </c>
      <c r="AH184" s="10">
        <v>6783873</v>
      </c>
      <c r="AI184" s="10" t="s">
        <v>5466</v>
      </c>
      <c r="AJ184" s="10">
        <v>36356</v>
      </c>
      <c r="AK184" s="10" t="s">
        <v>5243</v>
      </c>
      <c r="AL184" s="10" t="s">
        <v>5421</v>
      </c>
      <c r="AM184" s="10" t="s">
        <v>5437</v>
      </c>
      <c r="AN184" s="12" t="e">
        <f>VLOOKUP(TRIM(AK184),[1]Sheet1!$S:$T,2,FALSE)</f>
        <v>#N/A</v>
      </c>
      <c r="AO184" s="12">
        <f t="shared" si="35"/>
        <v>0</v>
      </c>
      <c r="AP184" s="10">
        <f t="shared" si="36"/>
        <v>0</v>
      </c>
      <c r="AR184" s="12" t="b">
        <f t="shared" si="37"/>
        <v>0</v>
      </c>
      <c r="AT184">
        <v>150663</v>
      </c>
      <c r="AU184" t="s">
        <v>6621</v>
      </c>
      <c r="AV184" t="s">
        <v>5428</v>
      </c>
      <c r="AW184" s="13">
        <f t="shared" si="38"/>
        <v>173.81</v>
      </c>
      <c r="AX184" s="13">
        <f t="shared" si="39"/>
        <v>0</v>
      </c>
      <c r="AZ184" t="str">
        <f t="shared" si="40"/>
        <v>02/04/2015;04337168000148;173,81;0,00</v>
      </c>
    </row>
    <row r="185" spans="1:52" x14ac:dyDescent="0.2">
      <c r="A185" s="6" t="s">
        <v>3987</v>
      </c>
      <c r="B185" s="6">
        <v>150599</v>
      </c>
      <c r="C185" s="1">
        <v>42096</v>
      </c>
      <c r="D185" s="6" t="s">
        <v>1931</v>
      </c>
      <c r="E185" s="6" t="s">
        <v>3989</v>
      </c>
      <c r="F185" s="9">
        <v>2119.6799999999998</v>
      </c>
      <c r="G185" s="9">
        <v>1843.2</v>
      </c>
      <c r="H185" s="9">
        <v>331.78</v>
      </c>
      <c r="I185" s="6" t="s">
        <v>4106</v>
      </c>
      <c r="J185" s="9">
        <v>0</v>
      </c>
      <c r="K185" s="9">
        <v>0</v>
      </c>
      <c r="L185" s="6" t="s">
        <v>3990</v>
      </c>
      <c r="M185" s="9">
        <v>1843.2</v>
      </c>
      <c r="N185" s="9">
        <v>276.48</v>
      </c>
      <c r="O185" s="6" t="s">
        <v>1932</v>
      </c>
      <c r="P185" s="7">
        <v>1843.2</v>
      </c>
      <c r="Q185" s="7">
        <v>30.41</v>
      </c>
      <c r="R185" s="6" t="s">
        <v>3992</v>
      </c>
      <c r="S185" s="7">
        <v>1843.2</v>
      </c>
      <c r="T185" s="7">
        <v>140.08000000000001</v>
      </c>
      <c r="U185" s="6" t="s">
        <v>3992</v>
      </c>
      <c r="V185" s="6" t="s">
        <v>3992</v>
      </c>
      <c r="W185" s="6">
        <v>6783957</v>
      </c>
      <c r="X185" s="6" t="s">
        <v>4362</v>
      </c>
      <c r="Y185" s="6" t="s">
        <v>2166</v>
      </c>
      <c r="Z185" s="6" t="s">
        <v>2167</v>
      </c>
      <c r="AA185" s="6"/>
      <c r="AB185" s="5">
        <f t="shared" si="31"/>
        <v>150599</v>
      </c>
      <c r="AC185" t="str">
        <f t="shared" si="32"/>
        <v>02/04/2015</v>
      </c>
      <c r="AD185" t="str">
        <f t="shared" si="33"/>
        <v>52702990000103</v>
      </c>
      <c r="AE185" s="11">
        <f t="shared" si="34"/>
        <v>2119.6799999999998</v>
      </c>
      <c r="AF185">
        <v>0</v>
      </c>
      <c r="AH185" s="10">
        <v>6784250</v>
      </c>
      <c r="AI185" s="10" t="s">
        <v>5428</v>
      </c>
      <c r="AJ185" s="10">
        <v>4643</v>
      </c>
      <c r="AK185" s="10" t="s">
        <v>5210</v>
      </c>
      <c r="AL185" s="10" t="s">
        <v>5438</v>
      </c>
      <c r="AM185" s="10" t="s">
        <v>5515</v>
      </c>
      <c r="AN185" s="12" t="e">
        <f>VLOOKUP(TRIM(AK185),[1]Sheet1!$S:$T,2,FALSE)</f>
        <v>#N/A</v>
      </c>
      <c r="AO185" s="12">
        <f t="shared" si="35"/>
        <v>0</v>
      </c>
      <c r="AP185" s="10">
        <f t="shared" si="36"/>
        <v>0</v>
      </c>
      <c r="AR185" s="12" t="b">
        <f t="shared" si="37"/>
        <v>0</v>
      </c>
      <c r="AT185">
        <v>150664</v>
      </c>
      <c r="AU185" t="s">
        <v>6621</v>
      </c>
      <c r="AV185" t="s">
        <v>5428</v>
      </c>
      <c r="AW185" s="13">
        <f t="shared" si="38"/>
        <v>142.12</v>
      </c>
      <c r="AX185" s="13">
        <f t="shared" si="39"/>
        <v>0</v>
      </c>
      <c r="AZ185" t="str">
        <f t="shared" si="40"/>
        <v>02/04/2015;04337168000148;142,12;0,00</v>
      </c>
    </row>
    <row r="186" spans="1:52" x14ac:dyDescent="0.2">
      <c r="A186" s="6" t="s">
        <v>3987</v>
      </c>
      <c r="B186" s="6">
        <v>150600</v>
      </c>
      <c r="C186" s="1">
        <v>42096</v>
      </c>
      <c r="D186" s="6" t="s">
        <v>1986</v>
      </c>
      <c r="E186" s="6" t="s">
        <v>3989</v>
      </c>
      <c r="F186" s="9">
        <v>981.4</v>
      </c>
      <c r="G186" s="9">
        <v>853.39</v>
      </c>
      <c r="H186" s="9">
        <v>153.61000000000001</v>
      </c>
      <c r="I186" s="6" t="s">
        <v>4360</v>
      </c>
      <c r="J186" s="9">
        <v>0</v>
      </c>
      <c r="K186" s="9">
        <v>0</v>
      </c>
      <c r="L186" s="6" t="s">
        <v>3990</v>
      </c>
      <c r="M186" s="9">
        <v>853.39</v>
      </c>
      <c r="N186" s="9">
        <v>128.01</v>
      </c>
      <c r="O186" s="6" t="s">
        <v>1932</v>
      </c>
      <c r="P186" s="7">
        <v>853.39</v>
      </c>
      <c r="Q186" s="7">
        <v>14.08</v>
      </c>
      <c r="R186" s="6" t="s">
        <v>3992</v>
      </c>
      <c r="S186" s="7">
        <v>853.39</v>
      </c>
      <c r="T186" s="7">
        <v>64.86</v>
      </c>
      <c r="U186" s="6" t="s">
        <v>3992</v>
      </c>
      <c r="V186" s="6" t="s">
        <v>3992</v>
      </c>
      <c r="W186" s="6">
        <v>6782674</v>
      </c>
      <c r="X186" s="6" t="s">
        <v>4362</v>
      </c>
      <c r="Y186" s="6" t="s">
        <v>4992</v>
      </c>
      <c r="Z186" s="6" t="s">
        <v>4993</v>
      </c>
      <c r="AA186" s="6"/>
      <c r="AB186" s="5">
        <f t="shared" si="31"/>
        <v>150600</v>
      </c>
      <c r="AC186" t="str">
        <f t="shared" si="32"/>
        <v>02/04/2015</v>
      </c>
      <c r="AD186" t="str">
        <f t="shared" si="33"/>
        <v>04326382000107</v>
      </c>
      <c r="AE186" s="11">
        <f t="shared" si="34"/>
        <v>981.4</v>
      </c>
      <c r="AF186">
        <f t="shared" ref="AF186:AF187" si="45">SUMIF(AJ:AJ,B186,AP:AP)</f>
        <v>0</v>
      </c>
      <c r="AH186" s="10">
        <v>6784250</v>
      </c>
      <c r="AI186" s="10" t="s">
        <v>5428</v>
      </c>
      <c r="AJ186" s="10">
        <v>4644</v>
      </c>
      <c r="AK186" s="10" t="s">
        <v>5210</v>
      </c>
      <c r="AL186" s="10" t="s">
        <v>5438</v>
      </c>
      <c r="AM186" s="10" t="s">
        <v>5515</v>
      </c>
      <c r="AN186" s="12" t="e">
        <f>VLOOKUP(TRIM(AK186),[1]Sheet1!$S:$T,2,FALSE)</f>
        <v>#N/A</v>
      </c>
      <c r="AO186" s="12">
        <f t="shared" si="35"/>
        <v>0</v>
      </c>
      <c r="AP186" s="10">
        <f t="shared" si="36"/>
        <v>0</v>
      </c>
      <c r="AR186" s="12" t="b">
        <f t="shared" si="37"/>
        <v>0</v>
      </c>
      <c r="AT186">
        <v>150665</v>
      </c>
      <c r="AU186" t="s">
        <v>6621</v>
      </c>
      <c r="AV186" t="s">
        <v>5707</v>
      </c>
      <c r="AW186" s="13">
        <f t="shared" si="38"/>
        <v>544.59</v>
      </c>
      <c r="AX186" s="13">
        <f t="shared" si="39"/>
        <v>0</v>
      </c>
      <c r="AZ186" t="str">
        <f t="shared" si="40"/>
        <v>02/04/2015;00882430000850;544,59;0,00</v>
      </c>
    </row>
    <row r="187" spans="1:52" x14ac:dyDescent="0.2">
      <c r="A187" s="6" t="s">
        <v>3987</v>
      </c>
      <c r="B187" s="6">
        <v>150600</v>
      </c>
      <c r="C187" s="1">
        <v>42096</v>
      </c>
      <c r="D187" s="6" t="s">
        <v>1986</v>
      </c>
      <c r="E187" s="6" t="s">
        <v>3989</v>
      </c>
      <c r="F187" s="9">
        <v>193.8</v>
      </c>
      <c r="G187" s="9">
        <v>168.52</v>
      </c>
      <c r="H187" s="9">
        <v>30.33</v>
      </c>
      <c r="I187" s="6" t="s">
        <v>4360</v>
      </c>
      <c r="J187" s="9">
        <v>0</v>
      </c>
      <c r="K187" s="9">
        <v>0</v>
      </c>
      <c r="L187" s="6" t="s">
        <v>3990</v>
      </c>
      <c r="M187" s="9">
        <v>168.52</v>
      </c>
      <c r="N187" s="9">
        <v>25.28</v>
      </c>
      <c r="O187" s="6" t="s">
        <v>1932</v>
      </c>
      <c r="P187" s="7">
        <v>168.52</v>
      </c>
      <c r="Q187" s="7">
        <v>2.78</v>
      </c>
      <c r="R187" s="6" t="s">
        <v>3992</v>
      </c>
      <c r="S187" s="7">
        <v>168.52</v>
      </c>
      <c r="T187" s="7">
        <v>12.81</v>
      </c>
      <c r="U187" s="6" t="s">
        <v>3992</v>
      </c>
      <c r="V187" s="6" t="s">
        <v>3992</v>
      </c>
      <c r="W187" s="6">
        <v>6782674</v>
      </c>
      <c r="X187" s="6" t="s">
        <v>4362</v>
      </c>
      <c r="Y187" s="6" t="s">
        <v>3005</v>
      </c>
      <c r="Z187" s="6" t="s">
        <v>2159</v>
      </c>
      <c r="AA187" s="6"/>
      <c r="AB187" s="5">
        <f t="shared" si="31"/>
        <v>150600</v>
      </c>
      <c r="AC187" t="str">
        <f t="shared" si="32"/>
        <v>02/04/2015</v>
      </c>
      <c r="AD187" t="str">
        <f t="shared" si="33"/>
        <v>04326382000107</v>
      </c>
      <c r="AE187" s="11">
        <f t="shared" si="34"/>
        <v>193.8</v>
      </c>
      <c r="AF187">
        <f t="shared" si="45"/>
        <v>0</v>
      </c>
      <c r="AH187" s="10">
        <v>7404770</v>
      </c>
      <c r="AI187" s="10" t="s">
        <v>5516</v>
      </c>
      <c r="AJ187" s="10">
        <v>4645</v>
      </c>
      <c r="AK187" s="10" t="s">
        <v>5301</v>
      </c>
      <c r="AL187" s="10" t="s">
        <v>5438</v>
      </c>
      <c r="AM187" s="10" t="s">
        <v>5474</v>
      </c>
      <c r="AN187" s="12" t="e">
        <f>VLOOKUP(TRIM(AK187),[1]Sheet1!$S:$T,2,FALSE)</f>
        <v>#N/A</v>
      </c>
      <c r="AO187" s="12">
        <f t="shared" si="35"/>
        <v>0</v>
      </c>
      <c r="AP187" s="10">
        <f t="shared" si="36"/>
        <v>0</v>
      </c>
      <c r="AR187" s="12" t="b">
        <f t="shared" si="37"/>
        <v>0</v>
      </c>
      <c r="AT187">
        <v>150666</v>
      </c>
      <c r="AU187" t="s">
        <v>6621</v>
      </c>
      <c r="AV187" t="s">
        <v>5707</v>
      </c>
      <c r="AW187" s="13">
        <f t="shared" si="38"/>
        <v>594.07000000000005</v>
      </c>
      <c r="AX187" s="13">
        <f t="shared" si="39"/>
        <v>0</v>
      </c>
      <c r="AZ187" t="str">
        <f t="shared" si="40"/>
        <v>02/04/2015;00882430000850;594,07;0,00</v>
      </c>
    </row>
    <row r="188" spans="1:52" x14ac:dyDescent="0.2">
      <c r="A188" s="6" t="s">
        <v>3987</v>
      </c>
      <c r="B188" s="6">
        <v>150601</v>
      </c>
      <c r="C188" s="1">
        <v>42096</v>
      </c>
      <c r="D188" s="6" t="s">
        <v>1986</v>
      </c>
      <c r="E188" s="6" t="s">
        <v>3989</v>
      </c>
      <c r="F188" s="9">
        <v>4882.04</v>
      </c>
      <c r="G188" s="9">
        <v>4964.4799999999996</v>
      </c>
      <c r="H188" s="9">
        <v>893.61</v>
      </c>
      <c r="I188" s="6" t="s">
        <v>4011</v>
      </c>
      <c r="J188" s="9">
        <v>0</v>
      </c>
      <c r="K188" s="9">
        <v>0</v>
      </c>
      <c r="L188" s="6" t="s">
        <v>3990</v>
      </c>
      <c r="M188" s="9">
        <v>0</v>
      </c>
      <c r="N188" s="9">
        <v>0</v>
      </c>
      <c r="O188" s="6" t="s">
        <v>3990</v>
      </c>
      <c r="P188" s="7">
        <v>4964.4799999999996</v>
      </c>
      <c r="Q188" s="7">
        <v>81.91</v>
      </c>
      <c r="R188" s="6" t="s">
        <v>3992</v>
      </c>
      <c r="S188" s="7">
        <v>4964.4799999999996</v>
      </c>
      <c r="T188" s="7">
        <v>377.3</v>
      </c>
      <c r="U188" s="6" t="s">
        <v>3992</v>
      </c>
      <c r="V188" s="6" t="s">
        <v>3992</v>
      </c>
      <c r="W188" s="6">
        <v>7533944</v>
      </c>
      <c r="X188" s="6" t="s">
        <v>2982</v>
      </c>
      <c r="Y188" s="6" t="s">
        <v>2983</v>
      </c>
      <c r="Z188" s="6" t="s">
        <v>2984</v>
      </c>
      <c r="AA188" s="6"/>
      <c r="AB188" s="5">
        <f t="shared" si="31"/>
        <v>150601</v>
      </c>
      <c r="AC188" t="str">
        <f t="shared" si="32"/>
        <v>02/04/2015</v>
      </c>
      <c r="AD188" t="str">
        <f t="shared" si="33"/>
        <v>16579734000107</v>
      </c>
      <c r="AE188" s="11">
        <f t="shared" si="34"/>
        <v>4882.04</v>
      </c>
      <c r="AF188">
        <v>0</v>
      </c>
      <c r="AH188" s="10">
        <v>6783873</v>
      </c>
      <c r="AI188" s="10" t="s">
        <v>5466</v>
      </c>
      <c r="AJ188" s="10">
        <v>36357</v>
      </c>
      <c r="AK188" s="10" t="s">
        <v>5243</v>
      </c>
      <c r="AL188" s="10" t="s">
        <v>5421</v>
      </c>
      <c r="AM188" s="10" t="s">
        <v>5481</v>
      </c>
      <c r="AN188" s="12" t="e">
        <f>VLOOKUP(TRIM(AK188),[1]Sheet1!$S:$T,2,FALSE)</f>
        <v>#N/A</v>
      </c>
      <c r="AO188" s="12">
        <f t="shared" si="35"/>
        <v>0</v>
      </c>
      <c r="AP188" s="10">
        <f t="shared" si="36"/>
        <v>0</v>
      </c>
      <c r="AR188" s="12" t="b">
        <f t="shared" si="37"/>
        <v>0</v>
      </c>
      <c r="AT188">
        <v>150667</v>
      </c>
      <c r="AU188" t="s">
        <v>6621</v>
      </c>
      <c r="AV188" t="s">
        <v>5428</v>
      </c>
      <c r="AW188" s="13">
        <f t="shared" si="38"/>
        <v>300.58</v>
      </c>
      <c r="AX188" s="13">
        <f t="shared" si="39"/>
        <v>0</v>
      </c>
      <c r="AZ188" t="str">
        <f t="shared" si="40"/>
        <v>02/04/2015;04337168000148;300,58;0,00</v>
      </c>
    </row>
    <row r="189" spans="1:52" x14ac:dyDescent="0.2">
      <c r="A189" s="6" t="s">
        <v>3987</v>
      </c>
      <c r="B189" s="6">
        <v>150602</v>
      </c>
      <c r="C189" s="1">
        <v>42096</v>
      </c>
      <c r="D189" s="6" t="s">
        <v>2008</v>
      </c>
      <c r="E189" s="6" t="s">
        <v>3007</v>
      </c>
      <c r="F189" s="9">
        <v>1444.3</v>
      </c>
      <c r="G189" s="9">
        <v>1205.01</v>
      </c>
      <c r="H189" s="9">
        <v>84.35</v>
      </c>
      <c r="I189" s="6" t="s">
        <v>2170</v>
      </c>
      <c r="J189" s="9">
        <v>1903.8</v>
      </c>
      <c r="K189" s="9">
        <v>239.29</v>
      </c>
      <c r="L189" s="6" t="s">
        <v>2170</v>
      </c>
      <c r="M189" s="9">
        <v>0</v>
      </c>
      <c r="N189" s="9">
        <v>0</v>
      </c>
      <c r="O189" s="6" t="s">
        <v>3990</v>
      </c>
      <c r="P189" s="7">
        <v>1205.01</v>
      </c>
      <c r="Q189" s="7">
        <v>19.88</v>
      </c>
      <c r="R189" s="6" t="s">
        <v>3992</v>
      </c>
      <c r="S189" s="7">
        <v>1205.01</v>
      </c>
      <c r="T189" s="7">
        <v>91.58</v>
      </c>
      <c r="U189" s="6" t="s">
        <v>3992</v>
      </c>
      <c r="V189" s="6" t="s">
        <v>3992</v>
      </c>
      <c r="W189" s="6">
        <v>6799868</v>
      </c>
      <c r="X189" s="6" t="s">
        <v>4666</v>
      </c>
      <c r="Y189" s="6" t="s">
        <v>2172</v>
      </c>
      <c r="Z189" s="6" t="s">
        <v>3280</v>
      </c>
      <c r="AA189" s="6"/>
      <c r="AB189" s="5">
        <f t="shared" si="31"/>
        <v>150602</v>
      </c>
      <c r="AC189" t="str">
        <f t="shared" si="32"/>
        <v>02/04/2015</v>
      </c>
      <c r="AD189" t="str">
        <f t="shared" si="33"/>
        <v>05252479000177</v>
      </c>
      <c r="AE189" s="11">
        <f t="shared" si="34"/>
        <v>1444.3</v>
      </c>
      <c r="AF189">
        <v>0</v>
      </c>
      <c r="AH189" s="10">
        <v>6782808</v>
      </c>
      <c r="AI189" s="10" t="s">
        <v>5451</v>
      </c>
      <c r="AJ189" s="10">
        <v>4646</v>
      </c>
      <c r="AK189" s="10" t="s">
        <v>1779</v>
      </c>
      <c r="AL189" s="10" t="s">
        <v>5438</v>
      </c>
      <c r="AM189" s="10" t="s">
        <v>5507</v>
      </c>
      <c r="AN189" s="12" t="e">
        <f>VLOOKUP(TRIM(AK189),[1]Sheet1!$S:$T,2,FALSE)</f>
        <v>#N/A</v>
      </c>
      <c r="AO189" s="12">
        <f t="shared" si="35"/>
        <v>0</v>
      </c>
      <c r="AP189" s="10">
        <f t="shared" si="36"/>
        <v>0</v>
      </c>
      <c r="AR189" s="12" t="b">
        <f t="shared" si="37"/>
        <v>0</v>
      </c>
      <c r="AT189">
        <v>150668</v>
      </c>
      <c r="AU189" t="s">
        <v>6621</v>
      </c>
      <c r="AV189" t="s">
        <v>5709</v>
      </c>
      <c r="AW189" s="13">
        <f t="shared" si="38"/>
        <v>24.23</v>
      </c>
      <c r="AX189" s="13">
        <f t="shared" si="39"/>
        <v>0</v>
      </c>
      <c r="AZ189" t="str">
        <f t="shared" si="40"/>
        <v>02/04/2015;04337168000652;24,23;0,00</v>
      </c>
    </row>
    <row r="190" spans="1:52" x14ac:dyDescent="0.2">
      <c r="A190" s="6" t="s">
        <v>3987</v>
      </c>
      <c r="B190" s="6">
        <v>150603</v>
      </c>
      <c r="C190" s="1">
        <v>42096</v>
      </c>
      <c r="D190" s="6" t="s">
        <v>1931</v>
      </c>
      <c r="E190" s="6" t="s">
        <v>3989</v>
      </c>
      <c r="F190" s="9">
        <v>152.47</v>
      </c>
      <c r="G190" s="9">
        <v>152.47</v>
      </c>
      <c r="H190" s="9">
        <v>27.44</v>
      </c>
      <c r="I190" s="6" t="s">
        <v>4106</v>
      </c>
      <c r="J190" s="9">
        <v>0</v>
      </c>
      <c r="K190" s="9">
        <v>0</v>
      </c>
      <c r="L190" s="6" t="s">
        <v>3990</v>
      </c>
      <c r="M190" s="9">
        <v>0</v>
      </c>
      <c r="N190" s="9">
        <v>0</v>
      </c>
      <c r="O190" s="6" t="s">
        <v>3990</v>
      </c>
      <c r="P190" s="7">
        <v>152.47</v>
      </c>
      <c r="Q190" s="7">
        <v>2.52</v>
      </c>
      <c r="R190" s="6" t="s">
        <v>3992</v>
      </c>
      <c r="S190" s="7">
        <v>152.47</v>
      </c>
      <c r="T190" s="7">
        <v>11.59</v>
      </c>
      <c r="U190" s="6" t="s">
        <v>3992</v>
      </c>
      <c r="V190" s="6" t="s">
        <v>3992</v>
      </c>
      <c r="W190" s="6">
        <v>6831379</v>
      </c>
      <c r="X190" s="6" t="s">
        <v>4666</v>
      </c>
      <c r="Y190" s="6" t="s">
        <v>2006</v>
      </c>
      <c r="Z190" s="6" t="s">
        <v>2007</v>
      </c>
      <c r="AA190" s="6"/>
      <c r="AB190" s="5">
        <f t="shared" si="31"/>
        <v>150603</v>
      </c>
      <c r="AC190" t="str">
        <f t="shared" si="32"/>
        <v>02/04/2015</v>
      </c>
      <c r="AD190" t="str">
        <f t="shared" si="33"/>
        <v>53437406000100</v>
      </c>
      <c r="AE190" s="11">
        <f t="shared" si="34"/>
        <v>152.47</v>
      </c>
      <c r="AF190">
        <v>0</v>
      </c>
      <c r="AH190" s="10">
        <v>6782808</v>
      </c>
      <c r="AI190" s="10" t="s">
        <v>5451</v>
      </c>
      <c r="AJ190" s="10">
        <v>4646</v>
      </c>
      <c r="AK190" s="10" t="s">
        <v>219</v>
      </c>
      <c r="AL190" s="10" t="s">
        <v>5438</v>
      </c>
      <c r="AM190" s="10" t="s">
        <v>5513</v>
      </c>
      <c r="AN190" s="12" t="e">
        <f>VLOOKUP(TRIM(AK190),[1]Sheet1!$S:$T,2,FALSE)</f>
        <v>#N/A</v>
      </c>
      <c r="AO190" s="12">
        <f t="shared" si="35"/>
        <v>0</v>
      </c>
      <c r="AP190" s="10">
        <f t="shared" si="36"/>
        <v>0</v>
      </c>
      <c r="AR190" s="12" t="b">
        <f t="shared" si="37"/>
        <v>0</v>
      </c>
      <c r="AT190">
        <v>150669</v>
      </c>
      <c r="AU190" t="s">
        <v>6621</v>
      </c>
      <c r="AV190" t="s">
        <v>5602</v>
      </c>
      <c r="AW190" s="13">
        <f t="shared" si="38"/>
        <v>145</v>
      </c>
      <c r="AX190" s="13">
        <f t="shared" si="39"/>
        <v>0</v>
      </c>
      <c r="AZ190" t="str">
        <f t="shared" si="40"/>
        <v>02/04/2015;43375930000132;145,00;0,00</v>
      </c>
    </row>
    <row r="191" spans="1:52" x14ac:dyDescent="0.2">
      <c r="A191" s="6" t="s">
        <v>3987</v>
      </c>
      <c r="B191" s="6">
        <v>150604</v>
      </c>
      <c r="C191" s="1">
        <v>42096</v>
      </c>
      <c r="D191" s="6" t="s">
        <v>1924</v>
      </c>
      <c r="E191" s="6" t="s">
        <v>1904</v>
      </c>
      <c r="F191" s="9">
        <v>320.44</v>
      </c>
      <c r="G191" s="9">
        <v>278.64</v>
      </c>
      <c r="H191" s="9">
        <v>11.15</v>
      </c>
      <c r="I191" s="6" t="s">
        <v>4360</v>
      </c>
      <c r="J191" s="9">
        <v>0</v>
      </c>
      <c r="K191" s="9">
        <v>0</v>
      </c>
      <c r="L191" s="6" t="s">
        <v>3990</v>
      </c>
      <c r="M191" s="9">
        <v>278.64</v>
      </c>
      <c r="N191" s="9">
        <v>41.8</v>
      </c>
      <c r="O191" s="6" t="s">
        <v>1932</v>
      </c>
      <c r="P191" s="7">
        <v>278.64</v>
      </c>
      <c r="Q191" s="7">
        <v>4.5999999999999996</v>
      </c>
      <c r="R191" s="6" t="s">
        <v>3992</v>
      </c>
      <c r="S191" s="7">
        <v>278.64</v>
      </c>
      <c r="T191" s="7">
        <v>21.18</v>
      </c>
      <c r="U191" s="6" t="s">
        <v>3992</v>
      </c>
      <c r="V191" s="6" t="s">
        <v>3992</v>
      </c>
      <c r="W191" s="6">
        <v>7461797</v>
      </c>
      <c r="X191" s="6" t="s">
        <v>4362</v>
      </c>
      <c r="Y191" s="6" t="s">
        <v>5130</v>
      </c>
      <c r="Z191" s="6" t="s">
        <v>5131</v>
      </c>
      <c r="AA191" s="6"/>
      <c r="AB191" s="5">
        <f t="shared" si="31"/>
        <v>150604</v>
      </c>
      <c r="AC191" t="str">
        <f t="shared" si="32"/>
        <v>02/04/2015</v>
      </c>
      <c r="AD191" t="str">
        <f t="shared" si="33"/>
        <v>24454886000292</v>
      </c>
      <c r="AE191" s="11">
        <f t="shared" si="34"/>
        <v>320.44</v>
      </c>
      <c r="AF191">
        <f>SUMIF(AJ:AJ,B191,AP:AP)</f>
        <v>0</v>
      </c>
      <c r="AH191" s="10">
        <v>6789162</v>
      </c>
      <c r="AI191" s="10" t="s">
        <v>5517</v>
      </c>
      <c r="AJ191" s="10">
        <v>36358</v>
      </c>
      <c r="AK191" s="10" t="s">
        <v>5302</v>
      </c>
      <c r="AL191" s="10" t="s">
        <v>5421</v>
      </c>
      <c r="AM191" s="10" t="s">
        <v>5483</v>
      </c>
      <c r="AN191" s="12" t="e">
        <f>VLOOKUP(TRIM(AK191),[1]Sheet1!$S:$T,2,FALSE)</f>
        <v>#N/A</v>
      </c>
      <c r="AO191" s="12">
        <f t="shared" si="35"/>
        <v>0</v>
      </c>
      <c r="AP191" s="10">
        <f t="shared" si="36"/>
        <v>0</v>
      </c>
      <c r="AR191" s="12" t="b">
        <f t="shared" si="37"/>
        <v>0</v>
      </c>
      <c r="AT191">
        <v>150671</v>
      </c>
      <c r="AU191" t="s">
        <v>6621</v>
      </c>
      <c r="AV191" t="s">
        <v>5710</v>
      </c>
      <c r="AW191" s="13">
        <f t="shared" si="38"/>
        <v>481.83</v>
      </c>
      <c r="AX191" s="13">
        <f t="shared" si="39"/>
        <v>0</v>
      </c>
      <c r="AZ191" t="str">
        <f t="shared" si="40"/>
        <v>02/04/2015;61188488000117;481,83;0,00</v>
      </c>
    </row>
    <row r="192" spans="1:52" x14ac:dyDescent="0.2">
      <c r="A192" s="6" t="s">
        <v>3987</v>
      </c>
      <c r="B192" s="6">
        <v>150605</v>
      </c>
      <c r="C192" s="1">
        <v>42096</v>
      </c>
      <c r="D192" s="6" t="s">
        <v>1924</v>
      </c>
      <c r="E192" s="6" t="s">
        <v>4345</v>
      </c>
      <c r="F192" s="9">
        <v>318.01</v>
      </c>
      <c r="G192" s="9">
        <v>318.01</v>
      </c>
      <c r="H192" s="9">
        <v>38.159999999999997</v>
      </c>
      <c r="I192" s="6" t="s">
        <v>4011</v>
      </c>
      <c r="J192" s="9">
        <v>0</v>
      </c>
      <c r="K192" s="9">
        <v>0</v>
      </c>
      <c r="L192" s="6" t="s">
        <v>3990</v>
      </c>
      <c r="M192" s="9">
        <v>0</v>
      </c>
      <c r="N192" s="9">
        <v>0</v>
      </c>
      <c r="O192" s="6" t="s">
        <v>3990</v>
      </c>
      <c r="P192" s="7">
        <v>318.01</v>
      </c>
      <c r="Q192" s="7">
        <v>5.25</v>
      </c>
      <c r="R192" s="6" t="s">
        <v>3992</v>
      </c>
      <c r="S192" s="7">
        <v>318.01</v>
      </c>
      <c r="T192" s="7">
        <v>24.17</v>
      </c>
      <c r="U192" s="6" t="s">
        <v>3992</v>
      </c>
      <c r="V192" s="6" t="s">
        <v>3992</v>
      </c>
      <c r="W192" s="6">
        <v>6786834</v>
      </c>
      <c r="X192" s="6" t="s">
        <v>2176</v>
      </c>
      <c r="Y192" s="6" t="s">
        <v>2177</v>
      </c>
      <c r="Z192" s="6" t="s">
        <v>2178</v>
      </c>
      <c r="AA192" s="6"/>
      <c r="AB192" s="5">
        <f t="shared" si="31"/>
        <v>150605</v>
      </c>
      <c r="AC192" t="str">
        <f t="shared" si="32"/>
        <v>02/04/2015</v>
      </c>
      <c r="AD192" t="str">
        <f t="shared" si="33"/>
        <v>33043282000163</v>
      </c>
      <c r="AE192" s="11">
        <f t="shared" si="34"/>
        <v>318.01</v>
      </c>
      <c r="AF192">
        <v>0</v>
      </c>
      <c r="AH192" s="10">
        <v>6782808</v>
      </c>
      <c r="AI192" s="10" t="s">
        <v>5451</v>
      </c>
      <c r="AJ192" s="10">
        <v>4646</v>
      </c>
      <c r="AK192" s="10" t="s">
        <v>4383</v>
      </c>
      <c r="AL192" s="10" t="s">
        <v>5446</v>
      </c>
      <c r="AM192" s="10" t="s">
        <v>5518</v>
      </c>
      <c r="AN192" s="12" t="e">
        <f>VLOOKUP(TRIM(AK192),[1]Sheet1!$S:$T,2,FALSE)</f>
        <v>#N/A</v>
      </c>
      <c r="AO192" s="12">
        <f t="shared" si="35"/>
        <v>0</v>
      </c>
      <c r="AP192" s="10">
        <f t="shared" si="36"/>
        <v>0</v>
      </c>
      <c r="AR192" s="12" t="b">
        <f t="shared" si="37"/>
        <v>0</v>
      </c>
      <c r="AT192">
        <v>150672</v>
      </c>
      <c r="AU192" t="s">
        <v>6621</v>
      </c>
      <c r="AV192" t="s">
        <v>5712</v>
      </c>
      <c r="AW192" s="13">
        <f t="shared" si="38"/>
        <v>2993.16</v>
      </c>
      <c r="AX192" s="13">
        <f t="shared" si="39"/>
        <v>0</v>
      </c>
      <c r="AZ192" t="str">
        <f t="shared" si="40"/>
        <v>02/04/2015;02195445000442;2993,16;0,00</v>
      </c>
    </row>
    <row r="193" spans="1:52" x14ac:dyDescent="0.2">
      <c r="A193" s="6" t="s">
        <v>3987</v>
      </c>
      <c r="B193" s="6">
        <v>150606</v>
      </c>
      <c r="C193" s="1">
        <v>42096</v>
      </c>
      <c r="D193" s="6" t="s">
        <v>1931</v>
      </c>
      <c r="E193" s="6" t="s">
        <v>3989</v>
      </c>
      <c r="F193" s="9">
        <v>2397.52</v>
      </c>
      <c r="G193" s="9">
        <v>2084.8000000000002</v>
      </c>
      <c r="H193" s="9">
        <v>375.26</v>
      </c>
      <c r="I193" s="6" t="s">
        <v>4011</v>
      </c>
      <c r="J193" s="9">
        <v>0</v>
      </c>
      <c r="K193" s="9">
        <v>0</v>
      </c>
      <c r="L193" s="6" t="s">
        <v>3990</v>
      </c>
      <c r="M193" s="9">
        <v>2084.8000000000002</v>
      </c>
      <c r="N193" s="9">
        <v>312.72000000000003</v>
      </c>
      <c r="O193" s="6" t="s">
        <v>1932</v>
      </c>
      <c r="P193" s="7">
        <v>2084.8000000000002</v>
      </c>
      <c r="Q193" s="7">
        <v>34.4</v>
      </c>
      <c r="R193" s="6" t="s">
        <v>3992</v>
      </c>
      <c r="S193" s="7">
        <v>2084.8000000000002</v>
      </c>
      <c r="T193" s="7">
        <v>158.44</v>
      </c>
      <c r="U193" s="6" t="s">
        <v>3992</v>
      </c>
      <c r="V193" s="6" t="s">
        <v>3992</v>
      </c>
      <c r="W193" s="6">
        <v>6783608</v>
      </c>
      <c r="X193" s="6" t="s">
        <v>4362</v>
      </c>
      <c r="Y193" s="6" t="s">
        <v>2180</v>
      </c>
      <c r="Z193" s="6" t="s">
        <v>2181</v>
      </c>
      <c r="AA193" s="6"/>
      <c r="AB193" s="5">
        <f t="shared" si="31"/>
        <v>150606</v>
      </c>
      <c r="AC193" t="str">
        <f t="shared" si="32"/>
        <v>02/04/2015</v>
      </c>
      <c r="AD193" t="str">
        <f t="shared" si="33"/>
        <v>11352816000109</v>
      </c>
      <c r="AE193" s="11">
        <f t="shared" si="34"/>
        <v>2397.52</v>
      </c>
      <c r="AF193">
        <v>0</v>
      </c>
      <c r="AH193" s="10">
        <v>6783198</v>
      </c>
      <c r="AI193" s="10" t="s">
        <v>5461</v>
      </c>
      <c r="AJ193" s="10">
        <v>36359</v>
      </c>
      <c r="AK193" s="10" t="s">
        <v>5239</v>
      </c>
      <c r="AL193" s="10" t="s">
        <v>5421</v>
      </c>
      <c r="AM193" s="10" t="s">
        <v>5463</v>
      </c>
      <c r="AN193" s="12" t="e">
        <f>VLOOKUP(TRIM(AK193),[1]Sheet1!$S:$T,2,FALSE)</f>
        <v>#N/A</v>
      </c>
      <c r="AO193" s="12">
        <f t="shared" si="35"/>
        <v>0</v>
      </c>
      <c r="AP193" s="10">
        <f t="shared" si="36"/>
        <v>0</v>
      </c>
      <c r="AR193" s="12" t="b">
        <f t="shared" si="37"/>
        <v>0</v>
      </c>
      <c r="AT193">
        <v>150673</v>
      </c>
      <c r="AU193" t="s">
        <v>6621</v>
      </c>
      <c r="AV193" t="s">
        <v>5713</v>
      </c>
      <c r="AW193" s="13">
        <f t="shared" si="38"/>
        <v>989.42000000000007</v>
      </c>
      <c r="AX193" s="13">
        <f t="shared" si="39"/>
        <v>0</v>
      </c>
      <c r="AZ193" t="str">
        <f t="shared" si="40"/>
        <v>02/04/2015;96404942000104;989,42;0,00</v>
      </c>
    </row>
    <row r="194" spans="1:52" x14ac:dyDescent="0.2">
      <c r="A194" s="6" t="s">
        <v>3987</v>
      </c>
      <c r="B194" s="6">
        <v>150607</v>
      </c>
      <c r="C194" s="1">
        <v>42096</v>
      </c>
      <c r="D194" s="6" t="s">
        <v>1926</v>
      </c>
      <c r="E194" s="6" t="s">
        <v>4345</v>
      </c>
      <c r="F194" s="9">
        <v>1901.02</v>
      </c>
      <c r="G194" s="9">
        <v>1653.06</v>
      </c>
      <c r="H194" s="9">
        <v>198.37</v>
      </c>
      <c r="I194" s="6" t="s">
        <v>4011</v>
      </c>
      <c r="J194" s="9">
        <v>0</v>
      </c>
      <c r="K194" s="9">
        <v>0</v>
      </c>
      <c r="L194" s="6" t="s">
        <v>3990</v>
      </c>
      <c r="M194" s="9">
        <v>1653.06</v>
      </c>
      <c r="N194" s="9">
        <v>247.96</v>
      </c>
      <c r="O194" s="6" t="s">
        <v>1932</v>
      </c>
      <c r="P194" s="7">
        <v>1653.06</v>
      </c>
      <c r="Q194" s="7">
        <v>27.28</v>
      </c>
      <c r="R194" s="6" t="s">
        <v>3992</v>
      </c>
      <c r="S194" s="7">
        <v>1653.06</v>
      </c>
      <c r="T194" s="7">
        <v>125.63</v>
      </c>
      <c r="U194" s="6" t="s">
        <v>3992</v>
      </c>
      <c r="V194" s="6" t="s">
        <v>3992</v>
      </c>
      <c r="W194" s="6">
        <v>6790898</v>
      </c>
      <c r="X194" s="6" t="s">
        <v>4070</v>
      </c>
      <c r="Y194" s="6" t="s">
        <v>2182</v>
      </c>
      <c r="Z194" s="6" t="s">
        <v>2183</v>
      </c>
      <c r="AA194" s="6"/>
      <c r="AB194" s="5">
        <f t="shared" si="31"/>
        <v>150607</v>
      </c>
      <c r="AC194" t="str">
        <f t="shared" si="32"/>
        <v>02/04/2015</v>
      </c>
      <c r="AD194" t="str">
        <f t="shared" si="33"/>
        <v>67405936000173</v>
      </c>
      <c r="AE194" s="11">
        <f t="shared" si="34"/>
        <v>1901.02</v>
      </c>
      <c r="AF194">
        <v>0</v>
      </c>
      <c r="AH194" s="10">
        <v>6784209</v>
      </c>
      <c r="AI194" s="10" t="s">
        <v>5464</v>
      </c>
      <c r="AJ194" s="10">
        <v>4647</v>
      </c>
      <c r="AK194" s="10" t="s">
        <v>2760</v>
      </c>
      <c r="AL194" s="10" t="s">
        <v>5438</v>
      </c>
      <c r="AM194" s="10" t="s">
        <v>5519</v>
      </c>
      <c r="AN194" s="12" t="e">
        <f>VLOOKUP(TRIM(AK194),[1]Sheet1!$S:$T,2,FALSE)</f>
        <v>#N/A</v>
      </c>
      <c r="AO194" s="12">
        <f t="shared" si="35"/>
        <v>0</v>
      </c>
      <c r="AP194" s="10">
        <f t="shared" si="36"/>
        <v>0</v>
      </c>
      <c r="AR194" s="12" t="b">
        <f t="shared" si="37"/>
        <v>0</v>
      </c>
      <c r="AT194">
        <v>150674</v>
      </c>
      <c r="AU194" t="s">
        <v>6621</v>
      </c>
      <c r="AV194" t="s">
        <v>5714</v>
      </c>
      <c r="AW194" s="13">
        <f t="shared" si="38"/>
        <v>20.399999999999999</v>
      </c>
      <c r="AX194" s="13">
        <f t="shared" si="39"/>
        <v>0</v>
      </c>
      <c r="AZ194" t="str">
        <f t="shared" si="40"/>
        <v>02/04/2015;84111343000113;20,40;0,00</v>
      </c>
    </row>
    <row r="195" spans="1:52" x14ac:dyDescent="0.2">
      <c r="A195" s="6" t="s">
        <v>3987</v>
      </c>
      <c r="B195" s="6">
        <v>150608</v>
      </c>
      <c r="C195" s="1">
        <v>42096</v>
      </c>
      <c r="D195" s="6" t="s">
        <v>1926</v>
      </c>
      <c r="E195" s="6" t="s">
        <v>4345</v>
      </c>
      <c r="F195" s="9">
        <v>433.55</v>
      </c>
      <c r="G195" s="9">
        <v>377</v>
      </c>
      <c r="H195" s="9">
        <v>45.24</v>
      </c>
      <c r="I195" s="6" t="s">
        <v>4011</v>
      </c>
      <c r="J195" s="9">
        <v>0</v>
      </c>
      <c r="K195" s="9">
        <v>0</v>
      </c>
      <c r="L195" s="6" t="s">
        <v>3990</v>
      </c>
      <c r="M195" s="9">
        <v>377</v>
      </c>
      <c r="N195" s="9">
        <v>56.55</v>
      </c>
      <c r="O195" s="6" t="s">
        <v>1932</v>
      </c>
      <c r="P195" s="7">
        <v>377</v>
      </c>
      <c r="Q195" s="7">
        <v>6.22</v>
      </c>
      <c r="R195" s="6" t="s">
        <v>3992</v>
      </c>
      <c r="S195" s="7">
        <v>377</v>
      </c>
      <c r="T195" s="7">
        <v>28.65</v>
      </c>
      <c r="U195" s="6" t="s">
        <v>3992</v>
      </c>
      <c r="V195" s="6" t="s">
        <v>3992</v>
      </c>
      <c r="W195" s="6">
        <v>6790898</v>
      </c>
      <c r="X195" s="6" t="s">
        <v>4070</v>
      </c>
      <c r="Y195" s="6" t="s">
        <v>2182</v>
      </c>
      <c r="Z195" s="6" t="s">
        <v>2183</v>
      </c>
      <c r="AA195" s="6"/>
      <c r="AB195" s="5">
        <f t="shared" ref="AB195:AB258" si="46">B195</f>
        <v>150608</v>
      </c>
      <c r="AC195" t="str">
        <f t="shared" ref="AC195:AC258" si="47">TEXT(C195,"dd/mm/aaaa")</f>
        <v>02/04/2015</v>
      </c>
      <c r="AD195" t="str">
        <f t="shared" ref="AD195:AD258" si="48">VLOOKUP(W195,AH:AI,2,FALSE)</f>
        <v>67405936000173</v>
      </c>
      <c r="AE195" s="11">
        <f t="shared" ref="AE195:AE258" si="49">F195*1</f>
        <v>433.55</v>
      </c>
      <c r="AF195">
        <v>0</v>
      </c>
      <c r="AH195" s="10">
        <v>6783198</v>
      </c>
      <c r="AI195" s="10" t="s">
        <v>5461</v>
      </c>
      <c r="AJ195" s="10">
        <v>36359</v>
      </c>
      <c r="AK195" s="10" t="s">
        <v>5240</v>
      </c>
      <c r="AL195" s="10" t="s">
        <v>5421</v>
      </c>
      <c r="AM195" s="10" t="s">
        <v>5463</v>
      </c>
      <c r="AN195" s="12" t="e">
        <f>VLOOKUP(TRIM(AK195),[1]Sheet1!$S:$T,2,FALSE)</f>
        <v>#N/A</v>
      </c>
      <c r="AO195" s="12">
        <f t="shared" ref="AO195:AO258" si="50">IF(ISNA(AN195),0,AN195)</f>
        <v>0</v>
      </c>
      <c r="AP195" s="10">
        <f t="shared" ref="AP195:AP258" si="51">AO195*AM195</f>
        <v>0</v>
      </c>
      <c r="AR195" s="12" t="b">
        <f t="shared" ref="AR195:AR258" si="52">ABS(AX195)&gt;ABS(AW195)</f>
        <v>0</v>
      </c>
      <c r="AT195">
        <v>150675</v>
      </c>
      <c r="AU195" t="s">
        <v>6621</v>
      </c>
      <c r="AV195" t="s">
        <v>5428</v>
      </c>
      <c r="AW195" s="13">
        <f t="shared" ref="AW195:AW258" si="53">SUMIF(AB:AB,AT195,AE:AE)</f>
        <v>170.94</v>
      </c>
      <c r="AX195" s="13">
        <f t="shared" ref="AX195:AX258" si="54">VLOOKUP(AT195,AB:AF,5,FALSE)</f>
        <v>0</v>
      </c>
      <c r="AZ195" t="str">
        <f t="shared" ref="AZ195:AZ258" si="55">AU195&amp;";"&amp;AV195&amp;";"&amp;TEXT(AW195,"0,00")&amp;";"&amp;TEXT(AX195,"0,00")</f>
        <v>02/04/2015;04337168000148;170,94;0,00</v>
      </c>
    </row>
    <row r="196" spans="1:52" x14ac:dyDescent="0.2">
      <c r="A196" s="6" t="s">
        <v>3987</v>
      </c>
      <c r="B196" s="6">
        <v>150609</v>
      </c>
      <c r="C196" s="1">
        <v>42096</v>
      </c>
      <c r="D196" s="6" t="s">
        <v>1926</v>
      </c>
      <c r="E196" s="6" t="s">
        <v>4339</v>
      </c>
      <c r="F196" s="9">
        <v>3726</v>
      </c>
      <c r="G196" s="9">
        <v>3240</v>
      </c>
      <c r="H196" s="9">
        <v>388.8</v>
      </c>
      <c r="I196" s="6" t="s">
        <v>4106</v>
      </c>
      <c r="J196" s="9">
        <v>0</v>
      </c>
      <c r="K196" s="9">
        <v>0</v>
      </c>
      <c r="L196" s="6" t="s">
        <v>3990</v>
      </c>
      <c r="M196" s="9">
        <v>3240</v>
      </c>
      <c r="N196" s="9">
        <v>486</v>
      </c>
      <c r="O196" s="6" t="s">
        <v>1932</v>
      </c>
      <c r="P196" s="7">
        <v>3240</v>
      </c>
      <c r="Q196" s="7">
        <v>53.46</v>
      </c>
      <c r="R196" s="6" t="s">
        <v>3992</v>
      </c>
      <c r="S196" s="7">
        <v>3240</v>
      </c>
      <c r="T196" s="7">
        <v>246.24</v>
      </c>
      <c r="U196" s="6" t="s">
        <v>3992</v>
      </c>
      <c r="V196" s="6" t="s">
        <v>3992</v>
      </c>
      <c r="W196" s="6">
        <v>6787479</v>
      </c>
      <c r="X196" s="6" t="s">
        <v>4362</v>
      </c>
      <c r="Y196" s="6" t="s">
        <v>2185</v>
      </c>
      <c r="Z196" s="6" t="s">
        <v>2186</v>
      </c>
      <c r="AA196" s="6"/>
      <c r="AB196" s="5">
        <f t="shared" si="46"/>
        <v>150609</v>
      </c>
      <c r="AC196" t="str">
        <f t="shared" si="47"/>
        <v>02/04/2015</v>
      </c>
      <c r="AD196" t="str">
        <f t="shared" si="48"/>
        <v>07358761000754</v>
      </c>
      <c r="AE196" s="11">
        <f t="shared" si="49"/>
        <v>3726</v>
      </c>
      <c r="AF196">
        <v>0</v>
      </c>
      <c r="AH196" s="10">
        <v>1237079</v>
      </c>
      <c r="AI196" s="10" t="s">
        <v>5502</v>
      </c>
      <c r="AJ196" s="10">
        <v>4648</v>
      </c>
      <c r="AK196" s="10" t="s">
        <v>4385</v>
      </c>
      <c r="AL196" s="10" t="s">
        <v>5446</v>
      </c>
      <c r="AM196" s="10" t="s">
        <v>5507</v>
      </c>
      <c r="AN196" s="12" t="e">
        <f>VLOOKUP(TRIM(AK196),[1]Sheet1!$S:$T,2,FALSE)</f>
        <v>#N/A</v>
      </c>
      <c r="AO196" s="12">
        <f t="shared" si="50"/>
        <v>0</v>
      </c>
      <c r="AP196" s="10">
        <f t="shared" si="51"/>
        <v>0</v>
      </c>
      <c r="AR196" s="12" t="b">
        <f t="shared" si="52"/>
        <v>0</v>
      </c>
      <c r="AT196">
        <v>150676</v>
      </c>
      <c r="AU196" t="s">
        <v>6621</v>
      </c>
      <c r="AV196" t="s">
        <v>5428</v>
      </c>
      <c r="AW196" s="13">
        <f t="shared" si="53"/>
        <v>216.03</v>
      </c>
      <c r="AX196" s="13">
        <f t="shared" si="54"/>
        <v>0</v>
      </c>
      <c r="AZ196" t="str">
        <f t="shared" si="55"/>
        <v>02/04/2015;04337168000148;216,03;0,00</v>
      </c>
    </row>
    <row r="197" spans="1:52" x14ac:dyDescent="0.2">
      <c r="A197" s="6" t="s">
        <v>3987</v>
      </c>
      <c r="B197" s="6">
        <v>150610</v>
      </c>
      <c r="C197" s="1">
        <v>42096</v>
      </c>
      <c r="D197" s="6" t="s">
        <v>2074</v>
      </c>
      <c r="E197" s="6" t="s">
        <v>4540</v>
      </c>
      <c r="F197" s="9">
        <v>29.12</v>
      </c>
      <c r="G197" s="9">
        <v>0</v>
      </c>
      <c r="H197" s="9">
        <v>0</v>
      </c>
      <c r="I197" s="6" t="s">
        <v>3990</v>
      </c>
      <c r="J197" s="9">
        <v>0</v>
      </c>
      <c r="K197" s="9">
        <v>0</v>
      </c>
      <c r="L197" s="6" t="s">
        <v>3990</v>
      </c>
      <c r="M197" s="9">
        <v>0</v>
      </c>
      <c r="N197" s="9">
        <v>0</v>
      </c>
      <c r="O197" s="6" t="s">
        <v>3990</v>
      </c>
      <c r="P197" s="7">
        <v>29.12</v>
      </c>
      <c r="Q197" s="7">
        <v>0</v>
      </c>
      <c r="R197" s="6" t="s">
        <v>2075</v>
      </c>
      <c r="S197" s="7">
        <v>29.12</v>
      </c>
      <c r="T197" s="7">
        <v>0</v>
      </c>
      <c r="U197" s="6" t="s">
        <v>2075</v>
      </c>
      <c r="V197" s="6" t="s">
        <v>3992</v>
      </c>
      <c r="W197" s="6">
        <v>6784253</v>
      </c>
      <c r="X197" s="6" t="s">
        <v>1962</v>
      </c>
      <c r="Y197" s="6" t="s">
        <v>2188</v>
      </c>
      <c r="Z197" s="6" t="s">
        <v>2189</v>
      </c>
      <c r="AA197" s="6"/>
      <c r="AB197" s="5">
        <f t="shared" si="46"/>
        <v>150610</v>
      </c>
      <c r="AC197" t="str">
        <f t="shared" si="47"/>
        <v>02/04/2015</v>
      </c>
      <c r="AD197" t="str">
        <f t="shared" si="48"/>
        <v>04817052000106</v>
      </c>
      <c r="AE197" s="11">
        <f t="shared" si="49"/>
        <v>29.12</v>
      </c>
      <c r="AF197">
        <v>0</v>
      </c>
      <c r="AH197" s="10">
        <v>6783198</v>
      </c>
      <c r="AI197" s="10" t="s">
        <v>5461</v>
      </c>
      <c r="AJ197" s="10">
        <v>4649</v>
      </c>
      <c r="AK197" s="10" t="s">
        <v>2760</v>
      </c>
      <c r="AL197" s="10" t="s">
        <v>5438</v>
      </c>
      <c r="AM197" s="10" t="s">
        <v>5474</v>
      </c>
      <c r="AN197" s="12" t="e">
        <f>VLOOKUP(TRIM(AK197),[1]Sheet1!$S:$T,2,FALSE)</f>
        <v>#N/A</v>
      </c>
      <c r="AO197" s="12">
        <f t="shared" si="50"/>
        <v>0</v>
      </c>
      <c r="AP197" s="10">
        <f t="shared" si="51"/>
        <v>0</v>
      </c>
      <c r="AR197" s="12" t="b">
        <f t="shared" si="52"/>
        <v>0</v>
      </c>
      <c r="AT197">
        <v>150677</v>
      </c>
      <c r="AU197" t="s">
        <v>6621</v>
      </c>
      <c r="AV197" t="s">
        <v>5715</v>
      </c>
      <c r="AW197" s="13">
        <f t="shared" si="53"/>
        <v>850.64</v>
      </c>
      <c r="AX197" s="13">
        <f t="shared" si="54"/>
        <v>0</v>
      </c>
      <c r="AZ197" t="str">
        <f t="shared" si="55"/>
        <v>02/04/2015;04838649000137;850,64;0,00</v>
      </c>
    </row>
    <row r="198" spans="1:52" x14ac:dyDescent="0.2">
      <c r="A198" s="6" t="s">
        <v>3987</v>
      </c>
      <c r="B198" s="6">
        <v>150611</v>
      </c>
      <c r="C198" s="1">
        <v>42096</v>
      </c>
      <c r="D198" s="6" t="s">
        <v>1926</v>
      </c>
      <c r="E198" s="6" t="s">
        <v>4302</v>
      </c>
      <c r="F198" s="9">
        <v>571.87</v>
      </c>
      <c r="G198" s="9">
        <v>497.28</v>
      </c>
      <c r="H198" s="9">
        <v>19.89</v>
      </c>
      <c r="I198" s="6" t="s">
        <v>1892</v>
      </c>
      <c r="J198" s="9">
        <v>0</v>
      </c>
      <c r="K198" s="9">
        <v>0</v>
      </c>
      <c r="L198" s="6" t="s">
        <v>3990</v>
      </c>
      <c r="M198" s="9">
        <v>497.28</v>
      </c>
      <c r="N198" s="9">
        <v>74.59</v>
      </c>
      <c r="O198" s="6" t="s">
        <v>1932</v>
      </c>
      <c r="P198" s="7">
        <v>497.28</v>
      </c>
      <c r="Q198" s="7">
        <v>8.2100000000000009</v>
      </c>
      <c r="R198" s="6" t="s">
        <v>3992</v>
      </c>
      <c r="S198" s="7">
        <v>497.28</v>
      </c>
      <c r="T198" s="7">
        <v>37.79</v>
      </c>
      <c r="U198" s="6" t="s">
        <v>3992</v>
      </c>
      <c r="V198" s="6" t="s">
        <v>3992</v>
      </c>
      <c r="W198" s="6">
        <v>6782918</v>
      </c>
      <c r="X198" s="6" t="s">
        <v>4362</v>
      </c>
      <c r="Y198" s="6" t="s">
        <v>2190</v>
      </c>
      <c r="Z198" s="6" t="s">
        <v>2065</v>
      </c>
      <c r="AA198" s="6"/>
      <c r="AB198" s="5">
        <f t="shared" si="46"/>
        <v>150611</v>
      </c>
      <c r="AC198" t="str">
        <f t="shared" si="47"/>
        <v>02/04/2015</v>
      </c>
      <c r="AD198" t="str">
        <f t="shared" si="48"/>
        <v>59105999005730</v>
      </c>
      <c r="AE198" s="11">
        <f t="shared" si="49"/>
        <v>571.87</v>
      </c>
      <c r="AF198">
        <f>SUMIF(AJ:AJ,B198,AP:AP)</f>
        <v>0</v>
      </c>
      <c r="AH198" s="10">
        <v>6784250</v>
      </c>
      <c r="AI198" s="10" t="s">
        <v>5428</v>
      </c>
      <c r="AJ198" s="10">
        <v>36360</v>
      </c>
      <c r="AK198" s="10" t="s">
        <v>5233</v>
      </c>
      <c r="AL198" s="10" t="s">
        <v>5421</v>
      </c>
      <c r="AM198" s="10" t="s">
        <v>5520</v>
      </c>
      <c r="AN198" s="12" t="e">
        <f>VLOOKUP(TRIM(AK198),[1]Sheet1!$S:$T,2,FALSE)</f>
        <v>#N/A</v>
      </c>
      <c r="AO198" s="12">
        <f t="shared" si="50"/>
        <v>0</v>
      </c>
      <c r="AP198" s="10">
        <f t="shared" si="51"/>
        <v>0</v>
      </c>
      <c r="AR198" s="12" t="b">
        <f t="shared" si="52"/>
        <v>0</v>
      </c>
      <c r="AT198">
        <v>150678</v>
      </c>
      <c r="AU198" t="s">
        <v>6621</v>
      </c>
      <c r="AV198" t="s">
        <v>5428</v>
      </c>
      <c r="AW198" s="13">
        <f t="shared" si="53"/>
        <v>127.95</v>
      </c>
      <c r="AX198" s="13">
        <f t="shared" si="54"/>
        <v>0</v>
      </c>
      <c r="AZ198" t="str">
        <f t="shared" si="55"/>
        <v>02/04/2015;04337168000148;127,95;0,00</v>
      </c>
    </row>
    <row r="199" spans="1:52" x14ac:dyDescent="0.2">
      <c r="A199" s="6" t="s">
        <v>3987</v>
      </c>
      <c r="B199" s="6">
        <v>150612</v>
      </c>
      <c r="C199" s="1">
        <v>42096</v>
      </c>
      <c r="D199" s="6" t="s">
        <v>1931</v>
      </c>
      <c r="E199" s="6" t="s">
        <v>3989</v>
      </c>
      <c r="F199" s="9">
        <v>5870.52</v>
      </c>
      <c r="G199" s="9">
        <v>5104.8</v>
      </c>
      <c r="H199" s="9">
        <v>918.86</v>
      </c>
      <c r="I199" s="6" t="s">
        <v>4106</v>
      </c>
      <c r="J199" s="9">
        <v>0</v>
      </c>
      <c r="K199" s="9">
        <v>0</v>
      </c>
      <c r="L199" s="6" t="s">
        <v>3990</v>
      </c>
      <c r="M199" s="9">
        <v>5104.8</v>
      </c>
      <c r="N199" s="9">
        <v>765.72</v>
      </c>
      <c r="O199" s="6" t="s">
        <v>1932</v>
      </c>
      <c r="P199" s="7">
        <v>5104.8</v>
      </c>
      <c r="Q199" s="7">
        <v>84.23</v>
      </c>
      <c r="R199" s="6" t="s">
        <v>3992</v>
      </c>
      <c r="S199" s="7">
        <v>5104.8</v>
      </c>
      <c r="T199" s="7">
        <v>387.96</v>
      </c>
      <c r="U199" s="6" t="s">
        <v>3992</v>
      </c>
      <c r="V199" s="6" t="s">
        <v>3992</v>
      </c>
      <c r="W199" s="6">
        <v>6784093</v>
      </c>
      <c r="X199" s="6" t="s">
        <v>4362</v>
      </c>
      <c r="Y199" s="6" t="s">
        <v>2191</v>
      </c>
      <c r="Z199" s="6" t="s">
        <v>2192</v>
      </c>
      <c r="AA199" s="6"/>
      <c r="AB199" s="5">
        <f t="shared" si="46"/>
        <v>150612</v>
      </c>
      <c r="AC199" t="str">
        <f t="shared" si="47"/>
        <v>02/04/2015</v>
      </c>
      <c r="AD199" t="str">
        <f t="shared" si="48"/>
        <v>56505464000104</v>
      </c>
      <c r="AE199" s="11">
        <f t="shared" si="49"/>
        <v>5870.52</v>
      </c>
      <c r="AF199">
        <v>0</v>
      </c>
      <c r="AH199" s="10">
        <v>6783198</v>
      </c>
      <c r="AI199" s="10" t="s">
        <v>5461</v>
      </c>
      <c r="AJ199" s="10">
        <v>4650</v>
      </c>
      <c r="AK199" s="10" t="s">
        <v>2760</v>
      </c>
      <c r="AL199" s="10" t="s">
        <v>5438</v>
      </c>
      <c r="AM199" s="10" t="s">
        <v>5515</v>
      </c>
      <c r="AN199" s="12" t="e">
        <f>VLOOKUP(TRIM(AK199),[1]Sheet1!$S:$T,2,FALSE)</f>
        <v>#N/A</v>
      </c>
      <c r="AO199" s="12">
        <f t="shared" si="50"/>
        <v>0</v>
      </c>
      <c r="AP199" s="10">
        <f t="shared" si="51"/>
        <v>0</v>
      </c>
      <c r="AR199" s="12" t="b">
        <f t="shared" si="52"/>
        <v>0</v>
      </c>
      <c r="AT199">
        <v>150679</v>
      </c>
      <c r="AU199" t="s">
        <v>6621</v>
      </c>
      <c r="AV199" t="s">
        <v>5709</v>
      </c>
      <c r="AW199" s="13">
        <f t="shared" si="53"/>
        <v>23.56</v>
      </c>
      <c r="AX199" s="13">
        <f t="shared" si="54"/>
        <v>0</v>
      </c>
      <c r="AZ199" t="str">
        <f t="shared" si="55"/>
        <v>02/04/2015;04337168000652;23,56;0,00</v>
      </c>
    </row>
    <row r="200" spans="1:52" x14ac:dyDescent="0.2">
      <c r="A200" s="6" t="s">
        <v>3987</v>
      </c>
      <c r="B200" s="6">
        <v>150613</v>
      </c>
      <c r="C200" s="1">
        <v>42096</v>
      </c>
      <c r="D200" s="6" t="s">
        <v>1931</v>
      </c>
      <c r="E200" s="6" t="s">
        <v>3989</v>
      </c>
      <c r="F200" s="9">
        <v>3243.07</v>
      </c>
      <c r="G200" s="9">
        <v>2820.06</v>
      </c>
      <c r="H200" s="9">
        <v>507.61</v>
      </c>
      <c r="I200" s="6" t="s">
        <v>4106</v>
      </c>
      <c r="J200" s="9">
        <v>0</v>
      </c>
      <c r="K200" s="9">
        <v>0</v>
      </c>
      <c r="L200" s="6" t="s">
        <v>3990</v>
      </c>
      <c r="M200" s="9">
        <v>2820.06</v>
      </c>
      <c r="N200" s="9">
        <v>423.01</v>
      </c>
      <c r="O200" s="6" t="s">
        <v>1932</v>
      </c>
      <c r="P200" s="7">
        <v>2820.06</v>
      </c>
      <c r="Q200" s="7">
        <v>46.53</v>
      </c>
      <c r="R200" s="6" t="s">
        <v>3992</v>
      </c>
      <c r="S200" s="7">
        <v>2820.06</v>
      </c>
      <c r="T200" s="7">
        <v>214.32</v>
      </c>
      <c r="U200" s="6" t="s">
        <v>3992</v>
      </c>
      <c r="V200" s="6" t="s">
        <v>3992</v>
      </c>
      <c r="W200" s="6">
        <v>6787475</v>
      </c>
      <c r="X200" s="6" t="s">
        <v>4362</v>
      </c>
      <c r="Y200" s="6" t="s">
        <v>2194</v>
      </c>
      <c r="Z200" s="6" t="s">
        <v>2195</v>
      </c>
      <c r="AA200" s="6"/>
      <c r="AB200" s="5">
        <f t="shared" si="46"/>
        <v>150613</v>
      </c>
      <c r="AC200" t="str">
        <f t="shared" si="47"/>
        <v>02/04/2015</v>
      </c>
      <c r="AD200" t="str">
        <f t="shared" si="48"/>
        <v>07358761004318</v>
      </c>
      <c r="AE200" s="11">
        <f t="shared" si="49"/>
        <v>3243.07</v>
      </c>
      <c r="AF200">
        <v>0</v>
      </c>
      <c r="AH200" s="10">
        <v>6784250</v>
      </c>
      <c r="AI200" s="10" t="s">
        <v>5428</v>
      </c>
      <c r="AJ200" s="10">
        <v>4651</v>
      </c>
      <c r="AK200" s="10" t="s">
        <v>5299</v>
      </c>
      <c r="AL200" s="10" t="s">
        <v>5438</v>
      </c>
      <c r="AM200" s="10" t="s">
        <v>5507</v>
      </c>
      <c r="AN200" s="12" t="e">
        <f>VLOOKUP(TRIM(AK200),[1]Sheet1!$S:$T,2,FALSE)</f>
        <v>#N/A</v>
      </c>
      <c r="AO200" s="12">
        <f t="shared" si="50"/>
        <v>0</v>
      </c>
      <c r="AP200" s="10">
        <f t="shared" si="51"/>
        <v>0</v>
      </c>
      <c r="AR200" s="12" t="b">
        <f t="shared" si="52"/>
        <v>0</v>
      </c>
      <c r="AT200">
        <v>150680</v>
      </c>
      <c r="AU200" t="s">
        <v>6621</v>
      </c>
      <c r="AV200" t="s">
        <v>5428</v>
      </c>
      <c r="AW200" s="13">
        <f t="shared" si="53"/>
        <v>322.85000000000002</v>
      </c>
      <c r="AX200" s="13">
        <f t="shared" si="54"/>
        <v>0</v>
      </c>
      <c r="AZ200" t="str">
        <f t="shared" si="55"/>
        <v>02/04/2015;04337168000148;322,85;0,00</v>
      </c>
    </row>
    <row r="201" spans="1:52" x14ac:dyDescent="0.2">
      <c r="A201" s="6" t="s">
        <v>3987</v>
      </c>
      <c r="B201" s="6">
        <v>150614</v>
      </c>
      <c r="C201" s="1">
        <v>42096</v>
      </c>
      <c r="D201" s="6" t="s">
        <v>1931</v>
      </c>
      <c r="E201" s="6" t="s">
        <v>3989</v>
      </c>
      <c r="F201" s="9">
        <v>196.4</v>
      </c>
      <c r="G201" s="9">
        <v>0</v>
      </c>
      <c r="H201" s="9">
        <v>0</v>
      </c>
      <c r="I201" s="6" t="s">
        <v>3990</v>
      </c>
      <c r="J201" s="9">
        <v>0</v>
      </c>
      <c r="K201" s="9">
        <v>0</v>
      </c>
      <c r="L201" s="6" t="s">
        <v>3990</v>
      </c>
      <c r="M201" s="9">
        <v>0</v>
      </c>
      <c r="N201" s="9">
        <v>0</v>
      </c>
      <c r="O201" s="6" t="s">
        <v>3990</v>
      </c>
      <c r="P201" s="7">
        <v>196.4</v>
      </c>
      <c r="Q201" s="7">
        <v>3.24</v>
      </c>
      <c r="R201" s="6" t="s">
        <v>3992</v>
      </c>
      <c r="S201" s="7">
        <v>196.4</v>
      </c>
      <c r="T201" s="7">
        <v>14.93</v>
      </c>
      <c r="U201" s="6" t="s">
        <v>3992</v>
      </c>
      <c r="V201" s="6" t="s">
        <v>3992</v>
      </c>
      <c r="W201" s="6">
        <v>6784200</v>
      </c>
      <c r="X201" s="6" t="s">
        <v>4362</v>
      </c>
      <c r="Y201" s="6" t="s">
        <v>2196</v>
      </c>
      <c r="Z201" s="6" t="s">
        <v>2197</v>
      </c>
      <c r="AA201" s="6"/>
      <c r="AB201" s="5">
        <f t="shared" si="46"/>
        <v>150614</v>
      </c>
      <c r="AC201" t="str">
        <f t="shared" si="47"/>
        <v>02/04/2015</v>
      </c>
      <c r="AD201" t="str">
        <f t="shared" si="48"/>
        <v>01498525000161</v>
      </c>
      <c r="AE201" s="11">
        <f t="shared" si="49"/>
        <v>196.4</v>
      </c>
      <c r="AF201">
        <v>0</v>
      </c>
      <c r="AH201" s="10">
        <v>6784250</v>
      </c>
      <c r="AI201" s="10" t="s">
        <v>5428</v>
      </c>
      <c r="AJ201" s="10">
        <v>36361</v>
      </c>
      <c r="AK201" s="10" t="s">
        <v>5233</v>
      </c>
      <c r="AL201" s="10" t="s">
        <v>5421</v>
      </c>
      <c r="AM201" s="10" t="s">
        <v>5495</v>
      </c>
      <c r="AN201" s="12" t="e">
        <f>VLOOKUP(TRIM(AK201),[1]Sheet1!$S:$T,2,FALSE)</f>
        <v>#N/A</v>
      </c>
      <c r="AO201" s="12">
        <f t="shared" si="50"/>
        <v>0</v>
      </c>
      <c r="AP201" s="10">
        <f t="shared" si="51"/>
        <v>0</v>
      </c>
      <c r="AR201" s="12" t="b">
        <f t="shared" si="52"/>
        <v>0</v>
      </c>
      <c r="AT201">
        <v>150681</v>
      </c>
      <c r="AU201" t="s">
        <v>6621</v>
      </c>
      <c r="AV201" t="s">
        <v>5709</v>
      </c>
      <c r="AW201" s="13">
        <f t="shared" si="53"/>
        <v>45.44</v>
      </c>
      <c r="AX201" s="13">
        <f t="shared" si="54"/>
        <v>0</v>
      </c>
      <c r="AZ201" t="str">
        <f t="shared" si="55"/>
        <v>02/04/2015;04337168000652;45,44;0,00</v>
      </c>
    </row>
    <row r="202" spans="1:52" x14ac:dyDescent="0.2">
      <c r="A202" s="6" t="s">
        <v>3987</v>
      </c>
      <c r="B202" s="6">
        <v>150615</v>
      </c>
      <c r="C202" s="1">
        <v>42096</v>
      </c>
      <c r="D202" s="6" t="s">
        <v>1926</v>
      </c>
      <c r="E202" s="6" t="s">
        <v>3418</v>
      </c>
      <c r="F202" s="9">
        <v>1170.01</v>
      </c>
      <c r="G202" s="9">
        <v>1170.01</v>
      </c>
      <c r="H202" s="9">
        <v>81.900000000000006</v>
      </c>
      <c r="I202" s="6" t="s">
        <v>4011</v>
      </c>
      <c r="J202" s="9">
        <v>0</v>
      </c>
      <c r="K202" s="9">
        <v>0</v>
      </c>
      <c r="L202" s="6" t="s">
        <v>3990</v>
      </c>
      <c r="M202" s="9">
        <v>0</v>
      </c>
      <c r="N202" s="9">
        <v>0</v>
      </c>
      <c r="O202" s="6" t="s">
        <v>3990</v>
      </c>
      <c r="P202" s="7">
        <v>1170.01</v>
      </c>
      <c r="Q202" s="7">
        <v>19.309999999999999</v>
      </c>
      <c r="R202" s="6" t="s">
        <v>3992</v>
      </c>
      <c r="S202" s="7">
        <v>1170.01</v>
      </c>
      <c r="T202" s="7">
        <v>88.92</v>
      </c>
      <c r="U202" s="6" t="s">
        <v>3992</v>
      </c>
      <c r="V202" s="6" t="s">
        <v>3992</v>
      </c>
      <c r="W202" s="6">
        <v>7450821</v>
      </c>
      <c r="X202" s="6" t="s">
        <v>4070</v>
      </c>
      <c r="Y202" s="6" t="s">
        <v>2198</v>
      </c>
      <c r="Z202" s="6" t="s">
        <v>2199</v>
      </c>
      <c r="AA202" s="6"/>
      <c r="AB202" s="5">
        <f t="shared" si="46"/>
        <v>150615</v>
      </c>
      <c r="AC202" t="str">
        <f t="shared" si="47"/>
        <v>02/04/2015</v>
      </c>
      <c r="AD202" t="str">
        <f t="shared" si="48"/>
        <v>04463193000178</v>
      </c>
      <c r="AE202" s="11">
        <f t="shared" si="49"/>
        <v>1170.01</v>
      </c>
      <c r="AF202">
        <v>0</v>
      </c>
      <c r="AH202" s="10">
        <v>6784250</v>
      </c>
      <c r="AI202" s="10" t="s">
        <v>5428</v>
      </c>
      <c r="AJ202" s="10">
        <v>4652</v>
      </c>
      <c r="AK202" s="10" t="s">
        <v>5299</v>
      </c>
      <c r="AL202" s="10" t="s">
        <v>5438</v>
      </c>
      <c r="AM202" s="10" t="s">
        <v>5507</v>
      </c>
      <c r="AN202" s="12" t="e">
        <f>VLOOKUP(TRIM(AK202),[1]Sheet1!$S:$T,2,FALSE)</f>
        <v>#N/A</v>
      </c>
      <c r="AO202" s="12">
        <f t="shared" si="50"/>
        <v>0</v>
      </c>
      <c r="AP202" s="10">
        <f t="shared" si="51"/>
        <v>0</v>
      </c>
      <c r="AR202" s="12" t="b">
        <f t="shared" si="52"/>
        <v>0</v>
      </c>
      <c r="AT202">
        <v>150682</v>
      </c>
      <c r="AU202" t="s">
        <v>6621</v>
      </c>
      <c r="AV202" t="s">
        <v>5428</v>
      </c>
      <c r="AW202" s="13">
        <f t="shared" si="53"/>
        <v>1368.67</v>
      </c>
      <c r="AX202" s="13">
        <f t="shared" si="54"/>
        <v>0</v>
      </c>
      <c r="AZ202" t="str">
        <f t="shared" si="55"/>
        <v>02/04/2015;04337168000148;1368,67;0,00</v>
      </c>
    </row>
    <row r="203" spans="1:52" x14ac:dyDescent="0.2">
      <c r="A203" s="6" t="s">
        <v>3987</v>
      </c>
      <c r="B203" s="6">
        <v>150616</v>
      </c>
      <c r="C203" s="1">
        <v>42096</v>
      </c>
      <c r="D203" s="6" t="s">
        <v>1931</v>
      </c>
      <c r="E203" s="6" t="s">
        <v>3989</v>
      </c>
      <c r="F203" s="9">
        <v>1021.5</v>
      </c>
      <c r="G203" s="9">
        <v>1021.5</v>
      </c>
      <c r="H203" s="9">
        <v>183.87</v>
      </c>
      <c r="I203" s="6" t="s">
        <v>4011</v>
      </c>
      <c r="J203" s="9">
        <v>0</v>
      </c>
      <c r="K203" s="9">
        <v>0</v>
      </c>
      <c r="L203" s="6" t="s">
        <v>3990</v>
      </c>
      <c r="M203" s="9">
        <v>0</v>
      </c>
      <c r="N203" s="9">
        <v>0</v>
      </c>
      <c r="O203" s="6" t="s">
        <v>3990</v>
      </c>
      <c r="P203" s="7">
        <v>1021.5</v>
      </c>
      <c r="Q203" s="7">
        <v>16.850000000000001</v>
      </c>
      <c r="R203" s="6" t="s">
        <v>3992</v>
      </c>
      <c r="S203" s="7">
        <v>1021.5</v>
      </c>
      <c r="T203" s="7">
        <v>77.63</v>
      </c>
      <c r="U203" s="6" t="s">
        <v>3992</v>
      </c>
      <c r="V203" s="6" t="s">
        <v>3992</v>
      </c>
      <c r="W203" s="6">
        <v>6784011</v>
      </c>
      <c r="X203" s="6" t="s">
        <v>4362</v>
      </c>
      <c r="Y203" s="6" t="s">
        <v>2200</v>
      </c>
      <c r="Z203" s="6" t="s">
        <v>2201</v>
      </c>
      <c r="AA203" s="6"/>
      <c r="AB203" s="5">
        <f t="shared" si="46"/>
        <v>150616</v>
      </c>
      <c r="AC203" t="str">
        <f t="shared" si="47"/>
        <v>02/04/2015</v>
      </c>
      <c r="AD203" t="str">
        <f t="shared" si="48"/>
        <v>00857758001112</v>
      </c>
      <c r="AE203" s="11">
        <f t="shared" si="49"/>
        <v>1021.5</v>
      </c>
      <c r="AF203">
        <v>0</v>
      </c>
      <c r="AH203" s="10">
        <v>6784250</v>
      </c>
      <c r="AI203" s="10" t="s">
        <v>5428</v>
      </c>
      <c r="AJ203" s="10">
        <v>36361</v>
      </c>
      <c r="AK203" s="10" t="s">
        <v>5233</v>
      </c>
      <c r="AL203" s="10" t="s">
        <v>5421</v>
      </c>
      <c r="AM203" s="10" t="s">
        <v>5495</v>
      </c>
      <c r="AN203" s="12" t="e">
        <f>VLOOKUP(TRIM(AK203),[1]Sheet1!$S:$T,2,FALSE)</f>
        <v>#N/A</v>
      </c>
      <c r="AO203" s="12">
        <f t="shared" si="50"/>
        <v>0</v>
      </c>
      <c r="AP203" s="10">
        <f t="shared" si="51"/>
        <v>0</v>
      </c>
      <c r="AR203" s="12" t="b">
        <f t="shared" si="52"/>
        <v>0</v>
      </c>
      <c r="AT203">
        <v>150683</v>
      </c>
      <c r="AU203" t="s">
        <v>6621</v>
      </c>
      <c r="AV203" t="s">
        <v>5718</v>
      </c>
      <c r="AW203" s="13">
        <f t="shared" si="53"/>
        <v>134.69999999999999</v>
      </c>
      <c r="AX203" s="13">
        <f t="shared" si="54"/>
        <v>0</v>
      </c>
      <c r="AZ203" t="str">
        <f t="shared" si="55"/>
        <v>02/04/2015;08989155000104;134,70;0,00</v>
      </c>
    </row>
    <row r="204" spans="1:52" x14ac:dyDescent="0.2">
      <c r="A204" s="6" t="s">
        <v>3987</v>
      </c>
      <c r="B204" s="6">
        <v>150617</v>
      </c>
      <c r="C204" s="1">
        <v>42096</v>
      </c>
      <c r="D204" s="6" t="s">
        <v>1926</v>
      </c>
      <c r="E204" s="6" t="s">
        <v>4096</v>
      </c>
      <c r="F204" s="9">
        <v>1362</v>
      </c>
      <c r="G204" s="9">
        <v>1362</v>
      </c>
      <c r="H204" s="9">
        <v>54.48</v>
      </c>
      <c r="I204" s="6" t="s">
        <v>4011</v>
      </c>
      <c r="J204" s="9">
        <v>0</v>
      </c>
      <c r="K204" s="9">
        <v>0</v>
      </c>
      <c r="L204" s="6" t="s">
        <v>3990</v>
      </c>
      <c r="M204" s="9">
        <v>0</v>
      </c>
      <c r="N204" s="9">
        <v>0</v>
      </c>
      <c r="O204" s="6" t="s">
        <v>3990</v>
      </c>
      <c r="P204" s="7">
        <v>1362</v>
      </c>
      <c r="Q204" s="7">
        <v>22.47</v>
      </c>
      <c r="R204" s="6" t="s">
        <v>3992</v>
      </c>
      <c r="S204" s="7">
        <v>1362</v>
      </c>
      <c r="T204" s="7">
        <v>103.51</v>
      </c>
      <c r="U204" s="6" t="s">
        <v>3992</v>
      </c>
      <c r="V204" s="6" t="s">
        <v>3992</v>
      </c>
      <c r="W204" s="6">
        <v>6783177</v>
      </c>
      <c r="X204" s="6" t="s">
        <v>1962</v>
      </c>
      <c r="Y204" s="6" t="s">
        <v>2202</v>
      </c>
      <c r="Z204" s="6" t="s">
        <v>2203</v>
      </c>
      <c r="AA204" s="6"/>
      <c r="AB204" s="5">
        <f t="shared" si="46"/>
        <v>150617</v>
      </c>
      <c r="AC204" t="str">
        <f t="shared" si="47"/>
        <v>02/04/2015</v>
      </c>
      <c r="AD204" t="str">
        <f t="shared" si="48"/>
        <v>81243735000148</v>
      </c>
      <c r="AE204" s="11">
        <f t="shared" si="49"/>
        <v>1362</v>
      </c>
      <c r="AF204">
        <v>0</v>
      </c>
      <c r="AH204" s="10">
        <v>6784250</v>
      </c>
      <c r="AI204" s="10" t="s">
        <v>5428</v>
      </c>
      <c r="AJ204" s="10">
        <v>4653</v>
      </c>
      <c r="AK204" s="10" t="s">
        <v>5301</v>
      </c>
      <c r="AL204" s="10" t="s">
        <v>5438</v>
      </c>
      <c r="AM204" s="10" t="s">
        <v>5477</v>
      </c>
      <c r="AN204" s="12" t="e">
        <f>VLOOKUP(TRIM(AK204),[1]Sheet1!$S:$T,2,FALSE)</f>
        <v>#N/A</v>
      </c>
      <c r="AO204" s="12">
        <f t="shared" si="50"/>
        <v>0</v>
      </c>
      <c r="AP204" s="10">
        <f t="shared" si="51"/>
        <v>0</v>
      </c>
      <c r="AR204" s="12" t="b">
        <f t="shared" si="52"/>
        <v>0</v>
      </c>
      <c r="AT204">
        <v>150684</v>
      </c>
      <c r="AU204" t="s">
        <v>6621</v>
      </c>
      <c r="AV204" t="s">
        <v>5714</v>
      </c>
      <c r="AW204" s="13">
        <f t="shared" si="53"/>
        <v>46.2</v>
      </c>
      <c r="AX204" s="13">
        <f t="shared" si="54"/>
        <v>0</v>
      </c>
      <c r="AZ204" t="str">
        <f t="shared" si="55"/>
        <v>02/04/2015;84111343000113;46,20;0,00</v>
      </c>
    </row>
    <row r="205" spans="1:52" x14ac:dyDescent="0.2">
      <c r="A205" s="6" t="s">
        <v>3987</v>
      </c>
      <c r="B205" s="6">
        <v>150618</v>
      </c>
      <c r="C205" s="1">
        <v>42096</v>
      </c>
      <c r="D205" s="6" t="s">
        <v>1924</v>
      </c>
      <c r="E205" s="6" t="s">
        <v>4302</v>
      </c>
      <c r="F205" s="9">
        <v>944.76</v>
      </c>
      <c r="G205" s="9">
        <v>944.76</v>
      </c>
      <c r="H205" s="9">
        <v>113.37</v>
      </c>
      <c r="I205" s="6" t="s">
        <v>4011</v>
      </c>
      <c r="J205" s="9">
        <v>0</v>
      </c>
      <c r="K205" s="9">
        <v>0</v>
      </c>
      <c r="L205" s="6" t="s">
        <v>3990</v>
      </c>
      <c r="M205" s="9">
        <v>0</v>
      </c>
      <c r="N205" s="9">
        <v>0</v>
      </c>
      <c r="O205" s="6" t="s">
        <v>3990</v>
      </c>
      <c r="P205" s="7">
        <v>944.76</v>
      </c>
      <c r="Q205" s="7">
        <v>15.59</v>
      </c>
      <c r="R205" s="6" t="s">
        <v>3992</v>
      </c>
      <c r="S205" s="7">
        <v>944.76</v>
      </c>
      <c r="T205" s="7">
        <v>71.8</v>
      </c>
      <c r="U205" s="6" t="s">
        <v>3992</v>
      </c>
      <c r="V205" s="6" t="s">
        <v>3992</v>
      </c>
      <c r="W205" s="6">
        <v>6782918</v>
      </c>
      <c r="X205" s="6" t="s">
        <v>4382</v>
      </c>
      <c r="Y205" s="6" t="s">
        <v>4631</v>
      </c>
      <c r="Z205" s="6" t="s">
        <v>4632</v>
      </c>
      <c r="AA205" s="6"/>
      <c r="AB205" s="5">
        <f t="shared" si="46"/>
        <v>150618</v>
      </c>
      <c r="AC205" t="str">
        <f t="shared" si="47"/>
        <v>02/04/2015</v>
      </c>
      <c r="AD205" t="str">
        <f t="shared" si="48"/>
        <v>59105999005730</v>
      </c>
      <c r="AE205" s="11">
        <f t="shared" si="49"/>
        <v>944.76</v>
      </c>
      <c r="AF205">
        <v>0</v>
      </c>
      <c r="AH205" s="10">
        <v>6784250</v>
      </c>
      <c r="AI205" s="10" t="s">
        <v>5428</v>
      </c>
      <c r="AJ205" s="10">
        <v>4653</v>
      </c>
      <c r="AK205" s="10" t="s">
        <v>2764</v>
      </c>
      <c r="AL205" s="10" t="s">
        <v>5438</v>
      </c>
      <c r="AM205" s="10" t="s">
        <v>5514</v>
      </c>
      <c r="AN205" s="12" t="e">
        <f>VLOOKUP(TRIM(AK205),[1]Sheet1!$S:$T,2,FALSE)</f>
        <v>#N/A</v>
      </c>
      <c r="AO205" s="12">
        <f t="shared" si="50"/>
        <v>0</v>
      </c>
      <c r="AP205" s="10">
        <f t="shared" si="51"/>
        <v>0</v>
      </c>
      <c r="AR205" s="12" t="b">
        <f t="shared" si="52"/>
        <v>0</v>
      </c>
      <c r="AT205">
        <v>150685</v>
      </c>
      <c r="AU205" t="s">
        <v>6621</v>
      </c>
      <c r="AV205" t="s">
        <v>5719</v>
      </c>
      <c r="AW205" s="13">
        <f t="shared" si="53"/>
        <v>788.41</v>
      </c>
      <c r="AX205" s="13">
        <f t="shared" si="54"/>
        <v>0</v>
      </c>
      <c r="AZ205" t="str">
        <f t="shared" si="55"/>
        <v>02/04/2015;11189268000130;788,41;0,00</v>
      </c>
    </row>
    <row r="206" spans="1:52" x14ac:dyDescent="0.2">
      <c r="A206" s="6" t="s">
        <v>3987</v>
      </c>
      <c r="B206" s="6">
        <v>150619</v>
      </c>
      <c r="C206" s="1">
        <v>42096</v>
      </c>
      <c r="D206" s="6" t="s">
        <v>2008</v>
      </c>
      <c r="E206" s="6" t="s">
        <v>4339</v>
      </c>
      <c r="F206" s="9">
        <v>1136.47</v>
      </c>
      <c r="G206" s="9">
        <v>801.73</v>
      </c>
      <c r="H206" s="9">
        <v>32.07</v>
      </c>
      <c r="I206" s="6" t="s">
        <v>3125</v>
      </c>
      <c r="J206" s="9">
        <v>1450.29</v>
      </c>
      <c r="K206" s="9">
        <v>214.48</v>
      </c>
      <c r="L206" s="6" t="s">
        <v>3125</v>
      </c>
      <c r="M206" s="9">
        <v>801.73</v>
      </c>
      <c r="N206" s="9">
        <v>120.26</v>
      </c>
      <c r="O206" s="6" t="s">
        <v>1932</v>
      </c>
      <c r="P206" s="7">
        <v>801.73</v>
      </c>
      <c r="Q206" s="7">
        <v>13.23</v>
      </c>
      <c r="R206" s="6" t="s">
        <v>3992</v>
      </c>
      <c r="S206" s="7">
        <v>801.73</v>
      </c>
      <c r="T206" s="7">
        <v>60.93</v>
      </c>
      <c r="U206" s="6" t="s">
        <v>3992</v>
      </c>
      <c r="V206" s="6" t="s">
        <v>3992</v>
      </c>
      <c r="W206" s="6">
        <v>6783514</v>
      </c>
      <c r="X206" s="6" t="s">
        <v>4049</v>
      </c>
      <c r="Y206" s="6" t="s">
        <v>5072</v>
      </c>
      <c r="Z206" s="6" t="s">
        <v>5073</v>
      </c>
      <c r="AA206" s="6"/>
      <c r="AB206" s="5">
        <f t="shared" si="46"/>
        <v>150619</v>
      </c>
      <c r="AC206" t="str">
        <f t="shared" si="47"/>
        <v>02/04/2015</v>
      </c>
      <c r="AD206" t="str">
        <f t="shared" si="48"/>
        <v>46044053004100</v>
      </c>
      <c r="AE206" s="11">
        <f t="shared" si="49"/>
        <v>1136.47</v>
      </c>
      <c r="AF206">
        <f>SUMIF(AJ:AJ,B206,AP:AP)</f>
        <v>0</v>
      </c>
      <c r="AH206" s="10">
        <v>6789625</v>
      </c>
      <c r="AI206" s="10" t="s">
        <v>5487</v>
      </c>
      <c r="AJ206" s="10">
        <v>36362</v>
      </c>
      <c r="AK206" s="10" t="s">
        <v>5303</v>
      </c>
      <c r="AL206" s="10" t="s">
        <v>5421</v>
      </c>
      <c r="AM206" s="10" t="s">
        <v>5476</v>
      </c>
      <c r="AN206" s="12" t="e">
        <f>VLOOKUP(TRIM(AK206),[1]Sheet1!$S:$T,2,FALSE)</f>
        <v>#N/A</v>
      </c>
      <c r="AO206" s="12">
        <f t="shared" si="50"/>
        <v>0</v>
      </c>
      <c r="AP206" s="10">
        <f t="shared" si="51"/>
        <v>0</v>
      </c>
      <c r="AR206" s="12" t="b">
        <f t="shared" si="52"/>
        <v>0</v>
      </c>
      <c r="AT206">
        <v>150686</v>
      </c>
      <c r="AU206" t="s">
        <v>6621</v>
      </c>
      <c r="AV206" t="s">
        <v>5720</v>
      </c>
      <c r="AW206" s="13">
        <f t="shared" si="53"/>
        <v>474.32</v>
      </c>
      <c r="AX206" s="13">
        <f t="shared" si="54"/>
        <v>0</v>
      </c>
      <c r="AZ206" t="str">
        <f t="shared" si="55"/>
        <v>02/04/2015;18069814000148;474,32;0,00</v>
      </c>
    </row>
    <row r="207" spans="1:52" x14ac:dyDescent="0.2">
      <c r="A207" s="6" t="s">
        <v>3987</v>
      </c>
      <c r="B207" s="6">
        <v>150620</v>
      </c>
      <c r="C207" s="1">
        <v>42096</v>
      </c>
      <c r="D207" s="6" t="s">
        <v>1986</v>
      </c>
      <c r="E207" s="6" t="s">
        <v>3989</v>
      </c>
      <c r="F207" s="9">
        <v>104.9</v>
      </c>
      <c r="G207" s="9">
        <v>104.9</v>
      </c>
      <c r="H207" s="9">
        <v>18.88</v>
      </c>
      <c r="I207" s="6" t="s">
        <v>4011</v>
      </c>
      <c r="J207" s="9">
        <v>0</v>
      </c>
      <c r="K207" s="9">
        <v>0</v>
      </c>
      <c r="L207" s="6" t="s">
        <v>3990</v>
      </c>
      <c r="M207" s="9">
        <v>0</v>
      </c>
      <c r="N207" s="9">
        <v>0</v>
      </c>
      <c r="O207" s="6" t="s">
        <v>3990</v>
      </c>
      <c r="P207" s="7">
        <v>104.9</v>
      </c>
      <c r="Q207" s="7">
        <v>1.73</v>
      </c>
      <c r="R207" s="6" t="s">
        <v>3992</v>
      </c>
      <c r="S207" s="7">
        <v>104.9</v>
      </c>
      <c r="T207" s="7">
        <v>7.97</v>
      </c>
      <c r="U207" s="6" t="s">
        <v>3992</v>
      </c>
      <c r="V207" s="6" t="s">
        <v>3992</v>
      </c>
      <c r="W207" s="6">
        <v>6791595</v>
      </c>
      <c r="X207" s="6" t="s">
        <v>3166</v>
      </c>
      <c r="Y207" s="6" t="s">
        <v>2206</v>
      </c>
      <c r="Z207" s="6" t="s">
        <v>2207</v>
      </c>
      <c r="AA207" s="6"/>
      <c r="AB207" s="5">
        <f t="shared" si="46"/>
        <v>150620</v>
      </c>
      <c r="AC207" t="str">
        <f t="shared" si="47"/>
        <v>02/04/2015</v>
      </c>
      <c r="AD207" t="str">
        <f t="shared" si="48"/>
        <v>03129650000120</v>
      </c>
      <c r="AE207" s="11">
        <f t="shared" si="49"/>
        <v>104.9</v>
      </c>
      <c r="AF207">
        <v>0</v>
      </c>
      <c r="AH207" s="10">
        <v>6783828</v>
      </c>
      <c r="AI207" s="10" t="s">
        <v>5521</v>
      </c>
      <c r="AJ207" s="10">
        <v>4654</v>
      </c>
      <c r="AK207" s="10" t="s">
        <v>219</v>
      </c>
      <c r="AL207" s="10" t="s">
        <v>5438</v>
      </c>
      <c r="AM207" s="10" t="s">
        <v>5522</v>
      </c>
      <c r="AN207" s="12" t="e">
        <f>VLOOKUP(TRIM(AK207),[1]Sheet1!$S:$T,2,FALSE)</f>
        <v>#N/A</v>
      </c>
      <c r="AO207" s="12">
        <f t="shared" si="50"/>
        <v>0</v>
      </c>
      <c r="AP207" s="10">
        <f t="shared" si="51"/>
        <v>0</v>
      </c>
      <c r="AR207" s="12" t="b">
        <f t="shared" si="52"/>
        <v>0</v>
      </c>
      <c r="AT207">
        <v>150687</v>
      </c>
      <c r="AU207" t="s">
        <v>6621</v>
      </c>
      <c r="AV207" t="s">
        <v>5721</v>
      </c>
      <c r="AW207" s="13">
        <f t="shared" si="53"/>
        <v>8195.68</v>
      </c>
      <c r="AX207" s="13">
        <f t="shared" si="54"/>
        <v>0</v>
      </c>
      <c r="AZ207" t="str">
        <f t="shared" si="55"/>
        <v>02/04/2015;49032337000170;8195,68;0,00</v>
      </c>
    </row>
    <row r="208" spans="1:52" x14ac:dyDescent="0.2">
      <c r="A208" s="6" t="s">
        <v>3987</v>
      </c>
      <c r="B208" s="6">
        <v>150620</v>
      </c>
      <c r="C208" s="1">
        <v>42096</v>
      </c>
      <c r="D208" s="6" t="s">
        <v>1986</v>
      </c>
      <c r="E208" s="6" t="s">
        <v>3989</v>
      </c>
      <c r="F208" s="9">
        <v>209.8</v>
      </c>
      <c r="G208" s="9">
        <v>209.8</v>
      </c>
      <c r="H208" s="9">
        <v>37.76</v>
      </c>
      <c r="I208" s="6" t="s">
        <v>4011</v>
      </c>
      <c r="J208" s="9">
        <v>0</v>
      </c>
      <c r="K208" s="9">
        <v>0</v>
      </c>
      <c r="L208" s="6" t="s">
        <v>3990</v>
      </c>
      <c r="M208" s="9">
        <v>0</v>
      </c>
      <c r="N208" s="9">
        <v>0</v>
      </c>
      <c r="O208" s="6" t="s">
        <v>3990</v>
      </c>
      <c r="P208" s="7">
        <v>209.8</v>
      </c>
      <c r="Q208" s="7">
        <v>3.46</v>
      </c>
      <c r="R208" s="6" t="s">
        <v>3992</v>
      </c>
      <c r="S208" s="7">
        <v>209.8</v>
      </c>
      <c r="T208" s="7">
        <v>15.94</v>
      </c>
      <c r="U208" s="6" t="s">
        <v>3992</v>
      </c>
      <c r="V208" s="6" t="s">
        <v>3992</v>
      </c>
      <c r="W208" s="6">
        <v>6791595</v>
      </c>
      <c r="X208" s="6" t="s">
        <v>3166</v>
      </c>
      <c r="Y208" s="6" t="s">
        <v>3167</v>
      </c>
      <c r="Z208" s="6" t="s">
        <v>3168</v>
      </c>
      <c r="AA208" s="6"/>
      <c r="AB208" s="5">
        <f t="shared" si="46"/>
        <v>150620</v>
      </c>
      <c r="AC208" t="str">
        <f t="shared" si="47"/>
        <v>02/04/2015</v>
      </c>
      <c r="AD208" t="str">
        <f t="shared" si="48"/>
        <v>03129650000120</v>
      </c>
      <c r="AE208" s="11">
        <f t="shared" si="49"/>
        <v>209.8</v>
      </c>
      <c r="AF208">
        <v>0</v>
      </c>
      <c r="AH208" s="10">
        <v>6789625</v>
      </c>
      <c r="AI208" s="10" t="s">
        <v>5487</v>
      </c>
      <c r="AJ208" s="10">
        <v>36362</v>
      </c>
      <c r="AK208" s="10" t="s">
        <v>5268</v>
      </c>
      <c r="AL208" s="10" t="s">
        <v>5421</v>
      </c>
      <c r="AM208" s="10" t="s">
        <v>5476</v>
      </c>
      <c r="AN208" s="12" t="e">
        <f>VLOOKUP(TRIM(AK208),[1]Sheet1!$S:$T,2,FALSE)</f>
        <v>#N/A</v>
      </c>
      <c r="AO208" s="12">
        <f t="shared" si="50"/>
        <v>0</v>
      </c>
      <c r="AP208" s="10">
        <f t="shared" si="51"/>
        <v>0</v>
      </c>
      <c r="AR208" s="12" t="b">
        <f t="shared" si="52"/>
        <v>0</v>
      </c>
      <c r="AT208">
        <v>150688</v>
      </c>
      <c r="AU208" t="s">
        <v>6621</v>
      </c>
      <c r="AV208" t="s">
        <v>5722</v>
      </c>
      <c r="AW208" s="13">
        <f t="shared" si="53"/>
        <v>1050.69</v>
      </c>
      <c r="AX208" s="13">
        <f t="shared" si="54"/>
        <v>0</v>
      </c>
      <c r="AZ208" t="str">
        <f t="shared" si="55"/>
        <v>02/04/2015;82321845000143;1050,69;0,00</v>
      </c>
    </row>
    <row r="209" spans="1:52" x14ac:dyDescent="0.2">
      <c r="A209" s="6" t="s">
        <v>3987</v>
      </c>
      <c r="B209" s="6">
        <v>150620</v>
      </c>
      <c r="C209" s="1">
        <v>42096</v>
      </c>
      <c r="D209" s="6" t="s">
        <v>1986</v>
      </c>
      <c r="E209" s="6" t="s">
        <v>3989</v>
      </c>
      <c r="F209" s="9">
        <v>125.88</v>
      </c>
      <c r="G209" s="9">
        <v>125.88</v>
      </c>
      <c r="H209" s="9">
        <v>22.66</v>
      </c>
      <c r="I209" s="6" t="s">
        <v>4011</v>
      </c>
      <c r="J209" s="9">
        <v>0</v>
      </c>
      <c r="K209" s="9">
        <v>0</v>
      </c>
      <c r="L209" s="6" t="s">
        <v>3990</v>
      </c>
      <c r="M209" s="9">
        <v>0</v>
      </c>
      <c r="N209" s="9">
        <v>0</v>
      </c>
      <c r="O209" s="6" t="s">
        <v>3990</v>
      </c>
      <c r="P209" s="7">
        <v>125.88</v>
      </c>
      <c r="Q209" s="7">
        <v>2.08</v>
      </c>
      <c r="R209" s="6" t="s">
        <v>3992</v>
      </c>
      <c r="S209" s="7">
        <v>125.88</v>
      </c>
      <c r="T209" s="7">
        <v>9.57</v>
      </c>
      <c r="U209" s="6" t="s">
        <v>3992</v>
      </c>
      <c r="V209" s="6" t="s">
        <v>3992</v>
      </c>
      <c r="W209" s="6">
        <v>6791595</v>
      </c>
      <c r="X209" s="6" t="s">
        <v>3166</v>
      </c>
      <c r="Y209" s="6" t="s">
        <v>3171</v>
      </c>
      <c r="Z209" s="6" t="s">
        <v>3172</v>
      </c>
      <c r="AA209" s="6"/>
      <c r="AB209" s="5">
        <f t="shared" si="46"/>
        <v>150620</v>
      </c>
      <c r="AC209" t="str">
        <f t="shared" si="47"/>
        <v>02/04/2015</v>
      </c>
      <c r="AD209" t="str">
        <f t="shared" si="48"/>
        <v>03129650000120</v>
      </c>
      <c r="AE209" s="11">
        <f t="shared" si="49"/>
        <v>125.88</v>
      </c>
      <c r="AF209">
        <v>0</v>
      </c>
      <c r="AH209" s="10">
        <v>6784209</v>
      </c>
      <c r="AI209" s="10" t="s">
        <v>5464</v>
      </c>
      <c r="AJ209" s="10">
        <v>4655</v>
      </c>
      <c r="AK209" s="10" t="s">
        <v>5304</v>
      </c>
      <c r="AL209" s="10" t="s">
        <v>5438</v>
      </c>
      <c r="AM209" s="10" t="s">
        <v>5452</v>
      </c>
      <c r="AN209" s="12" t="e">
        <f>VLOOKUP(TRIM(AK209),[1]Sheet1!$S:$T,2,FALSE)</f>
        <v>#N/A</v>
      </c>
      <c r="AO209" s="12">
        <f t="shared" si="50"/>
        <v>0</v>
      </c>
      <c r="AP209" s="10">
        <f t="shared" si="51"/>
        <v>0</v>
      </c>
      <c r="AR209" s="12" t="b">
        <f t="shared" si="52"/>
        <v>0</v>
      </c>
      <c r="AT209">
        <v>150689</v>
      </c>
      <c r="AU209" t="s">
        <v>6621</v>
      </c>
      <c r="AV209" t="s">
        <v>5723</v>
      </c>
      <c r="AW209" s="13">
        <f t="shared" si="53"/>
        <v>344.26</v>
      </c>
      <c r="AX209" s="13">
        <f t="shared" si="54"/>
        <v>0</v>
      </c>
      <c r="AZ209" t="str">
        <f t="shared" si="55"/>
        <v>02/04/2015;27264001000280;344,26;0,00</v>
      </c>
    </row>
    <row r="210" spans="1:52" x14ac:dyDescent="0.2">
      <c r="A210" s="6" t="s">
        <v>3987</v>
      </c>
      <c r="B210" s="6">
        <v>150622</v>
      </c>
      <c r="C210" s="1">
        <v>42096</v>
      </c>
      <c r="D210" s="6" t="s">
        <v>1926</v>
      </c>
      <c r="E210" s="6" t="s">
        <v>4096</v>
      </c>
      <c r="F210" s="9">
        <v>1441.52</v>
      </c>
      <c r="G210" s="9">
        <v>1441.52</v>
      </c>
      <c r="H210" s="9">
        <v>172.98</v>
      </c>
      <c r="I210" s="6" t="s">
        <v>4011</v>
      </c>
      <c r="J210" s="9">
        <v>0</v>
      </c>
      <c r="K210" s="9">
        <v>0</v>
      </c>
      <c r="L210" s="6" t="s">
        <v>3990</v>
      </c>
      <c r="M210" s="9">
        <v>0</v>
      </c>
      <c r="N210" s="9">
        <v>0</v>
      </c>
      <c r="O210" s="6" t="s">
        <v>3990</v>
      </c>
      <c r="P210" s="7">
        <v>1441.52</v>
      </c>
      <c r="Q210" s="7">
        <v>23.79</v>
      </c>
      <c r="R210" s="6" t="s">
        <v>3992</v>
      </c>
      <c r="S210" s="7">
        <v>1441.52</v>
      </c>
      <c r="T210" s="7">
        <v>109.56</v>
      </c>
      <c r="U210" s="6" t="s">
        <v>3992</v>
      </c>
      <c r="V210" s="6" t="s">
        <v>3992</v>
      </c>
      <c r="W210" s="6">
        <v>7450820</v>
      </c>
      <c r="X210" s="6" t="s">
        <v>1962</v>
      </c>
      <c r="Y210" s="6" t="s">
        <v>2213</v>
      </c>
      <c r="Z210" s="6" t="s">
        <v>2214</v>
      </c>
      <c r="AA210" s="6"/>
      <c r="AB210" s="5">
        <f t="shared" si="46"/>
        <v>150622</v>
      </c>
      <c r="AC210" t="str">
        <f t="shared" si="47"/>
        <v>02/04/2015</v>
      </c>
      <c r="AD210" t="str">
        <f t="shared" si="48"/>
        <v>01641045000612</v>
      </c>
      <c r="AE210" s="11">
        <f t="shared" si="49"/>
        <v>1441.52</v>
      </c>
      <c r="AF210">
        <v>0</v>
      </c>
      <c r="AH210" s="10">
        <v>6789625</v>
      </c>
      <c r="AI210" s="10" t="s">
        <v>5487</v>
      </c>
      <c r="AJ210" s="10">
        <v>36362</v>
      </c>
      <c r="AK210" s="10" t="s">
        <v>5271</v>
      </c>
      <c r="AL210" s="10" t="s">
        <v>5421</v>
      </c>
      <c r="AM210" s="10" t="s">
        <v>5476</v>
      </c>
      <c r="AN210" s="12" t="e">
        <f>VLOOKUP(TRIM(AK210),[1]Sheet1!$S:$T,2,FALSE)</f>
        <v>#N/A</v>
      </c>
      <c r="AO210" s="12">
        <f t="shared" si="50"/>
        <v>0</v>
      </c>
      <c r="AP210" s="10">
        <f t="shared" si="51"/>
        <v>0</v>
      </c>
      <c r="AR210" s="12" t="b">
        <f t="shared" si="52"/>
        <v>0</v>
      </c>
      <c r="AT210">
        <v>150690</v>
      </c>
      <c r="AU210" t="s">
        <v>6621</v>
      </c>
      <c r="AV210" t="s">
        <v>5724</v>
      </c>
      <c r="AW210" s="13">
        <f t="shared" si="53"/>
        <v>3718.09</v>
      </c>
      <c r="AX210" s="13">
        <f t="shared" si="54"/>
        <v>0</v>
      </c>
      <c r="AZ210" t="str">
        <f t="shared" si="55"/>
        <v>02/04/2015;46044053004607;3718,09;0,00</v>
      </c>
    </row>
    <row r="211" spans="1:52" x14ac:dyDescent="0.2">
      <c r="A211" s="6" t="s">
        <v>3987</v>
      </c>
      <c r="B211" s="6">
        <v>150622</v>
      </c>
      <c r="C211" s="1">
        <v>42096</v>
      </c>
      <c r="D211" s="6" t="s">
        <v>1926</v>
      </c>
      <c r="E211" s="6" t="s">
        <v>4096</v>
      </c>
      <c r="F211" s="9">
        <v>904.13</v>
      </c>
      <c r="G211" s="9">
        <v>904.13</v>
      </c>
      <c r="H211" s="9">
        <v>108.5</v>
      </c>
      <c r="I211" s="6" t="s">
        <v>4011</v>
      </c>
      <c r="J211" s="9">
        <v>0</v>
      </c>
      <c r="K211" s="9">
        <v>0</v>
      </c>
      <c r="L211" s="6" t="s">
        <v>3990</v>
      </c>
      <c r="M211" s="9">
        <v>0</v>
      </c>
      <c r="N211" s="9">
        <v>0</v>
      </c>
      <c r="O211" s="6" t="s">
        <v>3990</v>
      </c>
      <c r="P211" s="7">
        <v>904.13</v>
      </c>
      <c r="Q211" s="7">
        <v>14.92</v>
      </c>
      <c r="R211" s="6" t="s">
        <v>3992</v>
      </c>
      <c r="S211" s="7">
        <v>904.13</v>
      </c>
      <c r="T211" s="7">
        <v>68.709999999999994</v>
      </c>
      <c r="U211" s="6" t="s">
        <v>3992</v>
      </c>
      <c r="V211" s="6" t="s">
        <v>3992</v>
      </c>
      <c r="W211" s="6">
        <v>7450820</v>
      </c>
      <c r="X211" s="6" t="s">
        <v>1962</v>
      </c>
      <c r="Y211" s="6" t="s">
        <v>2215</v>
      </c>
      <c r="Z211" s="6" t="s">
        <v>2216</v>
      </c>
      <c r="AA211" s="6"/>
      <c r="AB211" s="5">
        <f t="shared" si="46"/>
        <v>150622</v>
      </c>
      <c r="AC211" t="str">
        <f t="shared" si="47"/>
        <v>02/04/2015</v>
      </c>
      <c r="AD211" t="str">
        <f t="shared" si="48"/>
        <v>01641045000612</v>
      </c>
      <c r="AE211" s="11">
        <f t="shared" si="49"/>
        <v>904.13</v>
      </c>
      <c r="AF211">
        <v>0</v>
      </c>
      <c r="AH211" s="10">
        <v>242047</v>
      </c>
      <c r="AI211" s="10" t="s">
        <v>5445</v>
      </c>
      <c r="AJ211" s="10">
        <v>4656</v>
      </c>
      <c r="AK211" s="10" t="s">
        <v>4387</v>
      </c>
      <c r="AL211" s="10" t="s">
        <v>5446</v>
      </c>
      <c r="AM211" s="10" t="s">
        <v>5523</v>
      </c>
      <c r="AN211" s="12" t="e">
        <f>VLOOKUP(TRIM(AK211),[1]Sheet1!$S:$T,2,FALSE)</f>
        <v>#N/A</v>
      </c>
      <c r="AO211" s="12">
        <f t="shared" si="50"/>
        <v>0</v>
      </c>
      <c r="AP211" s="10">
        <f t="shared" si="51"/>
        <v>0</v>
      </c>
      <c r="AR211" s="12" t="b">
        <f t="shared" si="52"/>
        <v>0</v>
      </c>
      <c r="AT211">
        <v>150691</v>
      </c>
      <c r="AU211" t="s">
        <v>6621</v>
      </c>
      <c r="AV211" t="s">
        <v>5707</v>
      </c>
      <c r="AW211" s="13">
        <f t="shared" si="53"/>
        <v>495.05</v>
      </c>
      <c r="AX211" s="13">
        <f t="shared" si="54"/>
        <v>0</v>
      </c>
      <c r="AZ211" t="str">
        <f t="shared" si="55"/>
        <v>02/04/2015;00882430000850;495,05;0,00</v>
      </c>
    </row>
    <row r="212" spans="1:52" x14ac:dyDescent="0.2">
      <c r="A212" s="6" t="s">
        <v>3987</v>
      </c>
      <c r="B212" s="6">
        <v>150623</v>
      </c>
      <c r="C212" s="1">
        <v>42096</v>
      </c>
      <c r="D212" s="6" t="s">
        <v>1926</v>
      </c>
      <c r="E212" s="6" t="s">
        <v>1945</v>
      </c>
      <c r="F212" s="9">
        <v>5950.7</v>
      </c>
      <c r="G212" s="9">
        <v>5950.7</v>
      </c>
      <c r="H212" s="9">
        <v>416.55</v>
      </c>
      <c r="I212" s="6" t="s">
        <v>4011</v>
      </c>
      <c r="J212" s="9">
        <v>0</v>
      </c>
      <c r="K212" s="9">
        <v>0</v>
      </c>
      <c r="L212" s="6" t="s">
        <v>3990</v>
      </c>
      <c r="M212" s="9">
        <v>0</v>
      </c>
      <c r="N212" s="9">
        <v>0</v>
      </c>
      <c r="O212" s="6" t="s">
        <v>3990</v>
      </c>
      <c r="P212" s="7">
        <v>5950.7</v>
      </c>
      <c r="Q212" s="7">
        <v>98.19</v>
      </c>
      <c r="R212" s="6" t="s">
        <v>3992</v>
      </c>
      <c r="S212" s="7">
        <v>5950.7</v>
      </c>
      <c r="T212" s="7">
        <v>452.25</v>
      </c>
      <c r="U212" s="6" t="s">
        <v>3992</v>
      </c>
      <c r="V212" s="6" t="s">
        <v>3992</v>
      </c>
      <c r="W212" s="6">
        <v>7159337</v>
      </c>
      <c r="X212" s="6" t="s">
        <v>1962</v>
      </c>
      <c r="Y212" s="6" t="s">
        <v>2215</v>
      </c>
      <c r="Z212" s="6" t="s">
        <v>2216</v>
      </c>
      <c r="AA212" s="6"/>
      <c r="AB212" s="5">
        <f t="shared" si="46"/>
        <v>150623</v>
      </c>
      <c r="AC212" t="str">
        <f t="shared" si="47"/>
        <v>02/04/2015</v>
      </c>
      <c r="AD212" t="str">
        <f t="shared" si="48"/>
        <v>01641045000965</v>
      </c>
      <c r="AE212" s="11">
        <f t="shared" si="49"/>
        <v>5950.7</v>
      </c>
      <c r="AF212">
        <v>0</v>
      </c>
      <c r="AH212" s="10">
        <v>242047</v>
      </c>
      <c r="AI212" s="10" t="s">
        <v>5445</v>
      </c>
      <c r="AJ212" s="10">
        <v>4657</v>
      </c>
      <c r="AK212" s="10" t="s">
        <v>4387</v>
      </c>
      <c r="AL212" s="10" t="s">
        <v>5446</v>
      </c>
      <c r="AM212" s="10" t="s">
        <v>5523</v>
      </c>
      <c r="AN212" s="12" t="e">
        <f>VLOOKUP(TRIM(AK212),[1]Sheet1!$S:$T,2,FALSE)</f>
        <v>#N/A</v>
      </c>
      <c r="AO212" s="12">
        <f t="shared" si="50"/>
        <v>0</v>
      </c>
      <c r="AP212" s="10">
        <f t="shared" si="51"/>
        <v>0</v>
      </c>
      <c r="AR212" s="12" t="b">
        <f t="shared" si="52"/>
        <v>0</v>
      </c>
      <c r="AT212">
        <v>150692</v>
      </c>
      <c r="AU212" t="s">
        <v>6621</v>
      </c>
      <c r="AV212" t="s">
        <v>5707</v>
      </c>
      <c r="AW212" s="13">
        <f t="shared" si="53"/>
        <v>3316.79</v>
      </c>
      <c r="AX212" s="13">
        <f t="shared" si="54"/>
        <v>0</v>
      </c>
      <c r="AZ212" t="str">
        <f t="shared" si="55"/>
        <v>02/04/2015;00882430000850;3316,79;0,00</v>
      </c>
    </row>
    <row r="213" spans="1:52" x14ac:dyDescent="0.2">
      <c r="A213" s="6" t="s">
        <v>3987</v>
      </c>
      <c r="B213" s="6">
        <v>150624</v>
      </c>
      <c r="C213" s="1">
        <v>42096</v>
      </c>
      <c r="D213" s="6" t="s">
        <v>1931</v>
      </c>
      <c r="E213" s="6" t="s">
        <v>3989</v>
      </c>
      <c r="F213" s="9">
        <v>16351.97</v>
      </c>
      <c r="G213" s="9">
        <v>14219.1</v>
      </c>
      <c r="H213" s="9">
        <v>2559.44</v>
      </c>
      <c r="I213" s="6" t="s">
        <v>4011</v>
      </c>
      <c r="J213" s="9">
        <v>0</v>
      </c>
      <c r="K213" s="9">
        <v>0</v>
      </c>
      <c r="L213" s="6" t="s">
        <v>3990</v>
      </c>
      <c r="M213" s="9">
        <v>14219.1</v>
      </c>
      <c r="N213" s="9">
        <v>2132.87</v>
      </c>
      <c r="O213" s="6" t="s">
        <v>1932</v>
      </c>
      <c r="P213" s="7">
        <v>14219.1</v>
      </c>
      <c r="Q213" s="7">
        <v>234.62</v>
      </c>
      <c r="R213" s="6" t="s">
        <v>3992</v>
      </c>
      <c r="S213" s="7">
        <v>14219.1</v>
      </c>
      <c r="T213" s="7">
        <v>1080.6500000000001</v>
      </c>
      <c r="U213" s="6" t="s">
        <v>3992</v>
      </c>
      <c r="V213" s="6" t="s">
        <v>3992</v>
      </c>
      <c r="W213" s="6">
        <v>6791105</v>
      </c>
      <c r="X213" s="6" t="s">
        <v>4362</v>
      </c>
      <c r="Y213" s="6" t="s">
        <v>2218</v>
      </c>
      <c r="Z213" s="6" t="s">
        <v>2219</v>
      </c>
      <c r="AA213" s="6"/>
      <c r="AB213" s="5">
        <f t="shared" si="46"/>
        <v>150624</v>
      </c>
      <c r="AC213" t="str">
        <f t="shared" si="47"/>
        <v>02/04/2015</v>
      </c>
      <c r="AD213" t="str">
        <f t="shared" si="48"/>
        <v>96195615000190</v>
      </c>
      <c r="AE213" s="11">
        <f t="shared" si="49"/>
        <v>16351.97</v>
      </c>
      <c r="AF213">
        <v>0</v>
      </c>
      <c r="AH213" s="10">
        <v>6783198</v>
      </c>
      <c r="AI213" s="10" t="s">
        <v>5461</v>
      </c>
      <c r="AJ213" s="10">
        <v>4658</v>
      </c>
      <c r="AK213" s="10" t="s">
        <v>4387</v>
      </c>
      <c r="AL213" s="10" t="s">
        <v>5446</v>
      </c>
      <c r="AM213" s="10" t="s">
        <v>5524</v>
      </c>
      <c r="AN213" s="12" t="e">
        <f>VLOOKUP(TRIM(AK213),[1]Sheet1!$S:$T,2,FALSE)</f>
        <v>#N/A</v>
      </c>
      <c r="AO213" s="12">
        <f t="shared" si="50"/>
        <v>0</v>
      </c>
      <c r="AP213" s="10">
        <f t="shared" si="51"/>
        <v>0</v>
      </c>
      <c r="AR213" s="12" t="b">
        <f t="shared" si="52"/>
        <v>0</v>
      </c>
      <c r="AT213">
        <v>150693</v>
      </c>
      <c r="AU213" t="s">
        <v>6621</v>
      </c>
      <c r="AV213" t="s">
        <v>5631</v>
      </c>
      <c r="AW213" s="13">
        <f t="shared" si="53"/>
        <v>3626.2000000000003</v>
      </c>
      <c r="AX213" s="13">
        <f t="shared" si="54"/>
        <v>0</v>
      </c>
      <c r="AZ213" t="str">
        <f t="shared" si="55"/>
        <v>02/04/2015;00857758001112;3626,20;0,00</v>
      </c>
    </row>
    <row r="214" spans="1:52" x14ac:dyDescent="0.2">
      <c r="A214" s="6" t="s">
        <v>3987</v>
      </c>
      <c r="B214" s="6">
        <v>150625</v>
      </c>
      <c r="C214" s="1">
        <v>42096</v>
      </c>
      <c r="D214" s="6" t="s">
        <v>1924</v>
      </c>
      <c r="E214" s="6" t="s">
        <v>4345</v>
      </c>
      <c r="F214" s="9">
        <v>492.71</v>
      </c>
      <c r="G214" s="9">
        <v>492.71</v>
      </c>
      <c r="H214" s="9">
        <v>59.13</v>
      </c>
      <c r="I214" s="6" t="s">
        <v>4011</v>
      </c>
      <c r="J214" s="9">
        <v>0</v>
      </c>
      <c r="K214" s="9">
        <v>0</v>
      </c>
      <c r="L214" s="6" t="s">
        <v>3990</v>
      </c>
      <c r="M214" s="9">
        <v>0</v>
      </c>
      <c r="N214" s="9">
        <v>0</v>
      </c>
      <c r="O214" s="6" t="s">
        <v>3990</v>
      </c>
      <c r="P214" s="7">
        <v>492.71</v>
      </c>
      <c r="Q214" s="7">
        <v>8.1300000000000008</v>
      </c>
      <c r="R214" s="6" t="s">
        <v>3992</v>
      </c>
      <c r="S214" s="7">
        <v>492.71</v>
      </c>
      <c r="T214" s="7">
        <v>37.450000000000003</v>
      </c>
      <c r="U214" s="6" t="s">
        <v>3992</v>
      </c>
      <c r="V214" s="6" t="s">
        <v>3992</v>
      </c>
      <c r="W214" s="6">
        <v>6785153</v>
      </c>
      <c r="X214" s="6" t="s">
        <v>4120</v>
      </c>
      <c r="Y214" s="6" t="s">
        <v>3091</v>
      </c>
      <c r="Z214" s="6" t="s">
        <v>2221</v>
      </c>
      <c r="AA214" s="6"/>
      <c r="AB214" s="5">
        <f t="shared" si="46"/>
        <v>150625</v>
      </c>
      <c r="AC214" t="str">
        <f t="shared" si="47"/>
        <v>02/04/2015</v>
      </c>
      <c r="AD214" t="str">
        <f t="shared" si="48"/>
        <v>04954351000192</v>
      </c>
      <c r="AE214" s="11">
        <f t="shared" si="49"/>
        <v>492.71</v>
      </c>
      <c r="AF214">
        <v>0</v>
      </c>
      <c r="AH214" s="10">
        <v>6789625</v>
      </c>
      <c r="AI214" s="10" t="s">
        <v>5487</v>
      </c>
      <c r="AJ214" s="10">
        <v>36362</v>
      </c>
      <c r="AK214" s="10" t="s">
        <v>5270</v>
      </c>
      <c r="AL214" s="10" t="s">
        <v>5421</v>
      </c>
      <c r="AM214" s="10" t="s">
        <v>5476</v>
      </c>
      <c r="AN214" s="12" t="e">
        <f>VLOOKUP(TRIM(AK214),[1]Sheet1!$S:$T,2,FALSE)</f>
        <v>#N/A</v>
      </c>
      <c r="AO214" s="12">
        <f t="shared" si="50"/>
        <v>0</v>
      </c>
      <c r="AP214" s="10">
        <f t="shared" si="51"/>
        <v>0</v>
      </c>
      <c r="AR214" s="12" t="b">
        <f t="shared" si="52"/>
        <v>0</v>
      </c>
      <c r="AT214">
        <v>150694</v>
      </c>
      <c r="AU214" t="s">
        <v>6621</v>
      </c>
      <c r="AV214" t="s">
        <v>5602</v>
      </c>
      <c r="AW214" s="13">
        <f t="shared" si="53"/>
        <v>613.52</v>
      </c>
      <c r="AX214" s="13">
        <f t="shared" si="54"/>
        <v>0</v>
      </c>
      <c r="AZ214" t="str">
        <f t="shared" si="55"/>
        <v>02/04/2015;43375930000132;613,52;0,00</v>
      </c>
    </row>
    <row r="215" spans="1:52" x14ac:dyDescent="0.2">
      <c r="A215" s="6" t="s">
        <v>3987</v>
      </c>
      <c r="B215" s="6">
        <v>150625</v>
      </c>
      <c r="C215" s="1">
        <v>42096</v>
      </c>
      <c r="D215" s="6" t="s">
        <v>1924</v>
      </c>
      <c r="E215" s="6" t="s">
        <v>4345</v>
      </c>
      <c r="F215" s="9">
        <v>440.13</v>
      </c>
      <c r="G215" s="9">
        <v>440.13</v>
      </c>
      <c r="H215" s="9">
        <v>52.82</v>
      </c>
      <c r="I215" s="6" t="s">
        <v>4011</v>
      </c>
      <c r="J215" s="9">
        <v>0</v>
      </c>
      <c r="K215" s="9">
        <v>0</v>
      </c>
      <c r="L215" s="6" t="s">
        <v>3990</v>
      </c>
      <c r="M215" s="9">
        <v>0</v>
      </c>
      <c r="N215" s="9">
        <v>0</v>
      </c>
      <c r="O215" s="6" t="s">
        <v>3990</v>
      </c>
      <c r="P215" s="7">
        <v>440.13</v>
      </c>
      <c r="Q215" s="7">
        <v>7.26</v>
      </c>
      <c r="R215" s="6" t="s">
        <v>3992</v>
      </c>
      <c r="S215" s="7">
        <v>440.13</v>
      </c>
      <c r="T215" s="7">
        <v>33.450000000000003</v>
      </c>
      <c r="U215" s="6" t="s">
        <v>3992</v>
      </c>
      <c r="V215" s="6" t="s">
        <v>3992</v>
      </c>
      <c r="W215" s="6">
        <v>6785153</v>
      </c>
      <c r="X215" s="6" t="s">
        <v>4376</v>
      </c>
      <c r="Y215" s="6" t="s">
        <v>3087</v>
      </c>
      <c r="Z215" s="6" t="s">
        <v>3088</v>
      </c>
      <c r="AA215" s="6"/>
      <c r="AB215" s="5">
        <f t="shared" si="46"/>
        <v>150625</v>
      </c>
      <c r="AC215" t="str">
        <f t="shared" si="47"/>
        <v>02/04/2015</v>
      </c>
      <c r="AD215" t="str">
        <f t="shared" si="48"/>
        <v>04954351000192</v>
      </c>
      <c r="AE215" s="11">
        <f t="shared" si="49"/>
        <v>440.13</v>
      </c>
      <c r="AF215">
        <v>0</v>
      </c>
      <c r="AH215" s="10">
        <v>6784296</v>
      </c>
      <c r="AI215" s="10" t="s">
        <v>5425</v>
      </c>
      <c r="AJ215" s="10">
        <v>4659</v>
      </c>
      <c r="AK215" s="10" t="s">
        <v>4383</v>
      </c>
      <c r="AL215" s="10" t="s">
        <v>5446</v>
      </c>
      <c r="AM215" s="10" t="s">
        <v>5520</v>
      </c>
      <c r="AN215" s="12" t="e">
        <f>VLOOKUP(TRIM(AK215),[1]Sheet1!$S:$T,2,FALSE)</f>
        <v>#N/A</v>
      </c>
      <c r="AO215" s="12">
        <f t="shared" si="50"/>
        <v>0</v>
      </c>
      <c r="AP215" s="10">
        <f t="shared" si="51"/>
        <v>0</v>
      </c>
      <c r="AR215" s="12" t="b">
        <f t="shared" si="52"/>
        <v>0</v>
      </c>
      <c r="AT215">
        <v>150695</v>
      </c>
      <c r="AU215" t="s">
        <v>6622</v>
      </c>
      <c r="AV215" t="s">
        <v>5428</v>
      </c>
      <c r="AW215" s="13">
        <f t="shared" si="53"/>
        <v>26.31</v>
      </c>
      <c r="AX215" s="13">
        <f t="shared" si="54"/>
        <v>0</v>
      </c>
      <c r="AZ215" t="str">
        <f t="shared" si="55"/>
        <v>06/04/2015;04337168000148;26,31;0,00</v>
      </c>
    </row>
    <row r="216" spans="1:52" x14ac:dyDescent="0.2">
      <c r="A216" s="6" t="s">
        <v>3987</v>
      </c>
      <c r="B216" s="6">
        <v>150626</v>
      </c>
      <c r="C216" s="1">
        <v>42096</v>
      </c>
      <c r="D216" s="6" t="s">
        <v>1931</v>
      </c>
      <c r="E216" s="6" t="s">
        <v>3989</v>
      </c>
      <c r="F216" s="9">
        <v>9737.4599999999991</v>
      </c>
      <c r="G216" s="9">
        <v>8467.36</v>
      </c>
      <c r="H216" s="9">
        <v>1524.12</v>
      </c>
      <c r="I216" s="6" t="s">
        <v>4011</v>
      </c>
      <c r="J216" s="9">
        <v>0</v>
      </c>
      <c r="K216" s="9">
        <v>0</v>
      </c>
      <c r="L216" s="6" t="s">
        <v>3990</v>
      </c>
      <c r="M216" s="9">
        <v>8467.36</v>
      </c>
      <c r="N216" s="9">
        <v>1270.0999999999999</v>
      </c>
      <c r="O216" s="6" t="s">
        <v>1932</v>
      </c>
      <c r="P216" s="7">
        <v>8467.36</v>
      </c>
      <c r="Q216" s="7">
        <v>139.71</v>
      </c>
      <c r="R216" s="6" t="s">
        <v>3992</v>
      </c>
      <c r="S216" s="7">
        <v>8467.36</v>
      </c>
      <c r="T216" s="7">
        <v>643.52</v>
      </c>
      <c r="U216" s="6" t="s">
        <v>3992</v>
      </c>
      <c r="V216" s="6" t="s">
        <v>3992</v>
      </c>
      <c r="W216" s="6">
        <v>6831562</v>
      </c>
      <c r="X216" s="6" t="s">
        <v>4070</v>
      </c>
      <c r="Y216" s="6" t="s">
        <v>2223</v>
      </c>
      <c r="Z216" s="6" t="s">
        <v>2224</v>
      </c>
      <c r="AA216" s="6"/>
      <c r="AB216" s="5">
        <f t="shared" si="46"/>
        <v>150626</v>
      </c>
      <c r="AC216" t="str">
        <f t="shared" si="47"/>
        <v>02/04/2015</v>
      </c>
      <c r="AD216" t="str">
        <f t="shared" si="48"/>
        <v>56215999000817</v>
      </c>
      <c r="AE216" s="11">
        <f t="shared" si="49"/>
        <v>9737.4599999999991</v>
      </c>
      <c r="AF216">
        <v>0</v>
      </c>
      <c r="AH216" s="10">
        <v>6789625</v>
      </c>
      <c r="AI216" s="10" t="s">
        <v>5487</v>
      </c>
      <c r="AJ216" s="10">
        <v>36363</v>
      </c>
      <c r="AK216" s="10" t="s">
        <v>5305</v>
      </c>
      <c r="AL216" s="10" t="s">
        <v>5421</v>
      </c>
      <c r="AM216" s="10" t="s">
        <v>5476</v>
      </c>
      <c r="AN216" s="12" t="e">
        <f>VLOOKUP(TRIM(AK216),[1]Sheet1!$S:$T,2,FALSE)</f>
        <v>#N/A</v>
      </c>
      <c r="AO216" s="12">
        <f t="shared" si="50"/>
        <v>0</v>
      </c>
      <c r="AP216" s="10">
        <f t="shared" si="51"/>
        <v>0</v>
      </c>
      <c r="AR216" s="12" t="b">
        <f t="shared" si="52"/>
        <v>0</v>
      </c>
      <c r="AT216">
        <v>150696</v>
      </c>
      <c r="AU216" t="s">
        <v>6622</v>
      </c>
      <c r="AV216" t="s">
        <v>5428</v>
      </c>
      <c r="AW216" s="13">
        <f t="shared" si="53"/>
        <v>9.59</v>
      </c>
      <c r="AX216" s="13">
        <f t="shared" si="54"/>
        <v>0</v>
      </c>
      <c r="AZ216" t="str">
        <f t="shared" si="55"/>
        <v>06/04/2015;04337168000148;9,59;0,00</v>
      </c>
    </row>
    <row r="217" spans="1:52" x14ac:dyDescent="0.2">
      <c r="A217" s="6" t="s">
        <v>3987</v>
      </c>
      <c r="B217" s="6">
        <v>150628</v>
      </c>
      <c r="C217" s="1">
        <v>42096</v>
      </c>
      <c r="D217" s="6" t="s">
        <v>1986</v>
      </c>
      <c r="E217" s="6" t="s">
        <v>3989</v>
      </c>
      <c r="F217" s="9">
        <v>2755.79</v>
      </c>
      <c r="G217" s="9">
        <v>2755.79</v>
      </c>
      <c r="H217" s="9">
        <v>496.04</v>
      </c>
      <c r="I217" s="6" t="s">
        <v>4360</v>
      </c>
      <c r="J217" s="9">
        <v>0</v>
      </c>
      <c r="K217" s="9">
        <v>0</v>
      </c>
      <c r="L217" s="6" t="s">
        <v>3990</v>
      </c>
      <c r="M217" s="9">
        <v>0</v>
      </c>
      <c r="N217" s="9">
        <v>0</v>
      </c>
      <c r="O217" s="6" t="s">
        <v>3990</v>
      </c>
      <c r="P217" s="7">
        <v>2755.79</v>
      </c>
      <c r="Q217" s="7">
        <v>45.47</v>
      </c>
      <c r="R217" s="6" t="s">
        <v>3992</v>
      </c>
      <c r="S217" s="7">
        <v>2755.79</v>
      </c>
      <c r="T217" s="7">
        <v>209.44</v>
      </c>
      <c r="U217" s="6" t="s">
        <v>3992</v>
      </c>
      <c r="V217" s="6" t="s">
        <v>3992</v>
      </c>
      <c r="W217" s="6">
        <v>7268719</v>
      </c>
      <c r="X217" s="6" t="s">
        <v>4666</v>
      </c>
      <c r="Y217" s="6" t="s">
        <v>4667</v>
      </c>
      <c r="Z217" s="6" t="s">
        <v>4668</v>
      </c>
      <c r="AA217" s="6"/>
      <c r="AB217" s="5">
        <f t="shared" si="46"/>
        <v>150628</v>
      </c>
      <c r="AC217" t="str">
        <f t="shared" si="47"/>
        <v>02/04/2015</v>
      </c>
      <c r="AD217" t="str">
        <f t="shared" si="48"/>
        <v>04758367000715</v>
      </c>
      <c r="AE217" s="11">
        <f t="shared" si="49"/>
        <v>2755.79</v>
      </c>
      <c r="AF217">
        <f>SUMIF(AJ:AJ,B217,AP:AP)</f>
        <v>0</v>
      </c>
      <c r="AH217" s="10">
        <v>6783119</v>
      </c>
      <c r="AI217" s="10" t="s">
        <v>5449</v>
      </c>
      <c r="AJ217" s="10">
        <v>4660</v>
      </c>
      <c r="AK217" s="10" t="s">
        <v>638</v>
      </c>
      <c r="AL217" s="10" t="s">
        <v>5446</v>
      </c>
      <c r="AM217" s="10" t="s">
        <v>5518</v>
      </c>
      <c r="AN217" s="12" t="e">
        <f>VLOOKUP(TRIM(AK217),[1]Sheet1!$S:$T,2,FALSE)</f>
        <v>#N/A</v>
      </c>
      <c r="AO217" s="12">
        <f t="shared" si="50"/>
        <v>0</v>
      </c>
      <c r="AP217" s="10">
        <f t="shared" si="51"/>
        <v>0</v>
      </c>
      <c r="AR217" s="12" t="b">
        <f t="shared" si="52"/>
        <v>0</v>
      </c>
      <c r="AT217">
        <v>150697</v>
      </c>
      <c r="AU217" t="s">
        <v>6622</v>
      </c>
      <c r="AV217" t="s">
        <v>5428</v>
      </c>
      <c r="AW217" s="13">
        <f t="shared" si="53"/>
        <v>149.6</v>
      </c>
      <c r="AX217" s="13">
        <f t="shared" si="54"/>
        <v>0</v>
      </c>
      <c r="AZ217" t="str">
        <f t="shared" si="55"/>
        <v>06/04/2015;04337168000148;149,60;0,00</v>
      </c>
    </row>
    <row r="218" spans="1:52" x14ac:dyDescent="0.2">
      <c r="A218" s="6" t="s">
        <v>3987</v>
      </c>
      <c r="B218" s="6">
        <v>150629</v>
      </c>
      <c r="C218" s="1">
        <v>42096</v>
      </c>
      <c r="D218" s="6" t="s">
        <v>1931</v>
      </c>
      <c r="E218" s="6" t="s">
        <v>3989</v>
      </c>
      <c r="F218" s="9">
        <v>1532.61</v>
      </c>
      <c r="G218" s="9">
        <v>1332.7</v>
      </c>
      <c r="H218" s="9">
        <v>239.89</v>
      </c>
      <c r="I218" s="6" t="s">
        <v>4011</v>
      </c>
      <c r="J218" s="9">
        <v>0</v>
      </c>
      <c r="K218" s="9">
        <v>0</v>
      </c>
      <c r="L218" s="6" t="s">
        <v>3990</v>
      </c>
      <c r="M218" s="9">
        <v>1332.7</v>
      </c>
      <c r="N218" s="9">
        <v>199.91</v>
      </c>
      <c r="O218" s="6" t="s">
        <v>1932</v>
      </c>
      <c r="P218" s="7">
        <v>1332.7</v>
      </c>
      <c r="Q218" s="7">
        <v>21.99</v>
      </c>
      <c r="R218" s="6" t="s">
        <v>3992</v>
      </c>
      <c r="S218" s="7">
        <v>1332.7</v>
      </c>
      <c r="T218" s="7">
        <v>101.29</v>
      </c>
      <c r="U218" s="6" t="s">
        <v>3992</v>
      </c>
      <c r="V218" s="6" t="s">
        <v>3992</v>
      </c>
      <c r="W218" s="6">
        <v>6791105</v>
      </c>
      <c r="X218" s="6" t="s">
        <v>4362</v>
      </c>
      <c r="Y218" s="6" t="s">
        <v>2228</v>
      </c>
      <c r="Z218" s="6" t="s">
        <v>2229</v>
      </c>
      <c r="AA218" s="6"/>
      <c r="AB218" s="5">
        <f t="shared" si="46"/>
        <v>150629</v>
      </c>
      <c r="AC218" t="str">
        <f t="shared" si="47"/>
        <v>02/04/2015</v>
      </c>
      <c r="AD218" t="str">
        <f t="shared" si="48"/>
        <v>96195615000190</v>
      </c>
      <c r="AE218" s="11">
        <f t="shared" si="49"/>
        <v>1532.61</v>
      </c>
      <c r="AF218">
        <v>0</v>
      </c>
      <c r="AH218" s="10">
        <v>6784250</v>
      </c>
      <c r="AI218" s="10" t="s">
        <v>5428</v>
      </c>
      <c r="AJ218" s="10">
        <v>36364</v>
      </c>
      <c r="AK218" s="10" t="s">
        <v>5216</v>
      </c>
      <c r="AL218" s="10" t="s">
        <v>5421</v>
      </c>
      <c r="AM218" s="10" t="s">
        <v>5429</v>
      </c>
      <c r="AN218" s="12" t="e">
        <f>VLOOKUP(TRIM(AK218),[1]Sheet1!$S:$T,2,FALSE)</f>
        <v>#N/A</v>
      </c>
      <c r="AO218" s="12">
        <f t="shared" si="50"/>
        <v>0</v>
      </c>
      <c r="AP218" s="10">
        <f t="shared" si="51"/>
        <v>0</v>
      </c>
      <c r="AR218" s="12" t="b">
        <f t="shared" si="52"/>
        <v>0</v>
      </c>
      <c r="AT218">
        <v>150698</v>
      </c>
      <c r="AU218" t="s">
        <v>6622</v>
      </c>
      <c r="AV218" t="s">
        <v>5673</v>
      </c>
      <c r="AW218" s="13">
        <f t="shared" si="53"/>
        <v>492.7</v>
      </c>
      <c r="AX218" s="13">
        <f t="shared" si="54"/>
        <v>0</v>
      </c>
      <c r="AZ218" t="str">
        <f t="shared" si="55"/>
        <v>06/04/2015;46044053004100;492,70;0,00</v>
      </c>
    </row>
    <row r="219" spans="1:52" x14ac:dyDescent="0.2">
      <c r="A219" s="6" t="s">
        <v>3987</v>
      </c>
      <c r="B219" s="6">
        <v>150630</v>
      </c>
      <c r="C219" s="1">
        <v>42096</v>
      </c>
      <c r="D219" s="6" t="s">
        <v>1926</v>
      </c>
      <c r="E219" s="6" t="s">
        <v>4345</v>
      </c>
      <c r="F219" s="9">
        <v>30.36</v>
      </c>
      <c r="G219" s="9">
        <v>30.36</v>
      </c>
      <c r="H219" s="9">
        <v>3.64</v>
      </c>
      <c r="I219" s="6" t="s">
        <v>4011</v>
      </c>
      <c r="J219" s="9">
        <v>0</v>
      </c>
      <c r="K219" s="9">
        <v>0</v>
      </c>
      <c r="L219" s="6" t="s">
        <v>3990</v>
      </c>
      <c r="M219" s="9">
        <v>0</v>
      </c>
      <c r="N219" s="9">
        <v>0</v>
      </c>
      <c r="O219" s="6" t="s">
        <v>3990</v>
      </c>
      <c r="P219" s="7">
        <v>30.36</v>
      </c>
      <c r="Q219" s="7">
        <v>0.5</v>
      </c>
      <c r="R219" s="6" t="s">
        <v>3992</v>
      </c>
      <c r="S219" s="7">
        <v>30.36</v>
      </c>
      <c r="T219" s="7">
        <v>2.31</v>
      </c>
      <c r="U219" s="6" t="s">
        <v>3992</v>
      </c>
      <c r="V219" s="6" t="s">
        <v>3992</v>
      </c>
      <c r="W219" s="6">
        <v>7450822</v>
      </c>
      <c r="X219" s="6" t="s">
        <v>1962</v>
      </c>
      <c r="Y219" s="6" t="s">
        <v>2230</v>
      </c>
      <c r="Z219" s="6" t="s">
        <v>2231</v>
      </c>
      <c r="AA219" s="6"/>
      <c r="AB219" s="5">
        <f t="shared" si="46"/>
        <v>150630</v>
      </c>
      <c r="AC219" t="str">
        <f t="shared" si="47"/>
        <v>02/04/2015</v>
      </c>
      <c r="AD219" t="str">
        <f t="shared" si="48"/>
        <v>06020318000544</v>
      </c>
      <c r="AE219" s="11">
        <f t="shared" si="49"/>
        <v>30.36</v>
      </c>
      <c r="AF219">
        <v>0</v>
      </c>
      <c r="AH219" s="10">
        <v>6784209</v>
      </c>
      <c r="AI219" s="10" t="s">
        <v>5464</v>
      </c>
      <c r="AJ219" s="10">
        <v>4661</v>
      </c>
      <c r="AK219" s="10" t="s">
        <v>5306</v>
      </c>
      <c r="AL219" s="10" t="s">
        <v>5438</v>
      </c>
      <c r="AM219" s="10" t="s">
        <v>5525</v>
      </c>
      <c r="AN219" s="12" t="e">
        <f>VLOOKUP(TRIM(AK219),[1]Sheet1!$S:$T,2,FALSE)</f>
        <v>#N/A</v>
      </c>
      <c r="AO219" s="12">
        <f t="shared" si="50"/>
        <v>0</v>
      </c>
      <c r="AP219" s="10">
        <f t="shared" si="51"/>
        <v>0</v>
      </c>
      <c r="AR219" s="12" t="b">
        <f t="shared" si="52"/>
        <v>0</v>
      </c>
      <c r="AT219">
        <v>150699</v>
      </c>
      <c r="AU219" t="s">
        <v>6622</v>
      </c>
      <c r="AV219" t="s">
        <v>5728</v>
      </c>
      <c r="AW219" s="13">
        <f t="shared" si="53"/>
        <v>12358.429999999998</v>
      </c>
      <c r="AX219" s="13">
        <f t="shared" si="54"/>
        <v>0</v>
      </c>
      <c r="AZ219" t="str">
        <f t="shared" si="55"/>
        <v>06/04/2015;02195445000108;12358,43;0,00</v>
      </c>
    </row>
    <row r="220" spans="1:52" x14ac:dyDescent="0.2">
      <c r="A220" s="6" t="s">
        <v>3987</v>
      </c>
      <c r="B220" s="6">
        <v>150633</v>
      </c>
      <c r="C220" s="1">
        <v>42096</v>
      </c>
      <c r="D220" s="6" t="s">
        <v>1926</v>
      </c>
      <c r="E220" s="6" t="s">
        <v>4345</v>
      </c>
      <c r="F220" s="9">
        <v>75.78</v>
      </c>
      <c r="G220" s="9">
        <v>75.78</v>
      </c>
      <c r="H220" s="9">
        <v>9.09</v>
      </c>
      <c r="I220" s="6" t="s">
        <v>4106</v>
      </c>
      <c r="J220" s="9">
        <v>0</v>
      </c>
      <c r="K220" s="9">
        <v>0</v>
      </c>
      <c r="L220" s="6" t="s">
        <v>3990</v>
      </c>
      <c r="M220" s="9">
        <v>0</v>
      </c>
      <c r="N220" s="9">
        <v>0</v>
      </c>
      <c r="O220" s="6" t="s">
        <v>3990</v>
      </c>
      <c r="P220" s="7">
        <v>75.78</v>
      </c>
      <c r="Q220" s="7">
        <v>1.25</v>
      </c>
      <c r="R220" s="6" t="s">
        <v>3992</v>
      </c>
      <c r="S220" s="7">
        <v>75.78</v>
      </c>
      <c r="T220" s="7">
        <v>5.76</v>
      </c>
      <c r="U220" s="6" t="s">
        <v>3992</v>
      </c>
      <c r="V220" s="6" t="s">
        <v>3992</v>
      </c>
      <c r="W220" s="6">
        <v>7450822</v>
      </c>
      <c r="X220" s="6" t="s">
        <v>4376</v>
      </c>
      <c r="Y220" s="6" t="s">
        <v>1968</v>
      </c>
      <c r="Z220" s="6" t="s">
        <v>1969</v>
      </c>
      <c r="AA220" s="6"/>
      <c r="AB220" s="5">
        <f t="shared" si="46"/>
        <v>150633</v>
      </c>
      <c r="AC220" t="str">
        <f t="shared" si="47"/>
        <v>02/04/2015</v>
      </c>
      <c r="AD220" t="str">
        <f t="shared" si="48"/>
        <v>06020318000544</v>
      </c>
      <c r="AE220" s="11">
        <f t="shared" si="49"/>
        <v>75.78</v>
      </c>
      <c r="AF220">
        <v>0</v>
      </c>
      <c r="AH220" s="10">
        <v>6782808</v>
      </c>
      <c r="AI220" s="10" t="s">
        <v>5451</v>
      </c>
      <c r="AJ220" s="10">
        <v>36365</v>
      </c>
      <c r="AK220" s="10" t="s">
        <v>5285</v>
      </c>
      <c r="AL220" s="10" t="s">
        <v>5421</v>
      </c>
      <c r="AM220" s="10" t="s">
        <v>5435</v>
      </c>
      <c r="AN220" s="12" t="e">
        <f>VLOOKUP(TRIM(AK220),[1]Sheet1!$S:$T,2,FALSE)</f>
        <v>#N/A</v>
      </c>
      <c r="AO220" s="12">
        <f t="shared" si="50"/>
        <v>0</v>
      </c>
      <c r="AP220" s="10">
        <f t="shared" si="51"/>
        <v>0</v>
      </c>
      <c r="AR220" s="12" t="b">
        <f t="shared" si="52"/>
        <v>0</v>
      </c>
      <c r="AT220">
        <v>150700</v>
      </c>
      <c r="AU220" t="s">
        <v>6622</v>
      </c>
      <c r="AV220" t="s">
        <v>5599</v>
      </c>
      <c r="AW220" s="13">
        <f t="shared" si="53"/>
        <v>268.07</v>
      </c>
      <c r="AX220" s="13">
        <f t="shared" si="54"/>
        <v>0</v>
      </c>
      <c r="AZ220" t="str">
        <f t="shared" si="55"/>
        <v>06/04/2015;59105999000348;268,07;0,00</v>
      </c>
    </row>
    <row r="221" spans="1:52" x14ac:dyDescent="0.2">
      <c r="A221" s="6" t="s">
        <v>3987</v>
      </c>
      <c r="B221" s="6">
        <v>150634</v>
      </c>
      <c r="C221" s="1">
        <v>42096</v>
      </c>
      <c r="D221" s="6" t="s">
        <v>1926</v>
      </c>
      <c r="E221" s="6" t="s">
        <v>4345</v>
      </c>
      <c r="F221" s="9">
        <v>356.51</v>
      </c>
      <c r="G221" s="9">
        <v>356.51</v>
      </c>
      <c r="H221" s="9">
        <v>42.78</v>
      </c>
      <c r="I221" s="6" t="s">
        <v>4011</v>
      </c>
      <c r="J221" s="9">
        <v>0</v>
      </c>
      <c r="K221" s="9">
        <v>0</v>
      </c>
      <c r="L221" s="6" t="s">
        <v>3990</v>
      </c>
      <c r="M221" s="9">
        <v>0</v>
      </c>
      <c r="N221" s="9">
        <v>0</v>
      </c>
      <c r="O221" s="6" t="s">
        <v>3990</v>
      </c>
      <c r="P221" s="7">
        <v>356.51</v>
      </c>
      <c r="Q221" s="7">
        <v>5.88</v>
      </c>
      <c r="R221" s="6" t="s">
        <v>3992</v>
      </c>
      <c r="S221" s="7">
        <v>356.51</v>
      </c>
      <c r="T221" s="7">
        <v>27.09</v>
      </c>
      <c r="U221" s="6" t="s">
        <v>3992</v>
      </c>
      <c r="V221" s="6" t="s">
        <v>3992</v>
      </c>
      <c r="W221" s="6">
        <v>7450822</v>
      </c>
      <c r="X221" s="6" t="s">
        <v>1962</v>
      </c>
      <c r="Y221" s="6" t="s">
        <v>2234</v>
      </c>
      <c r="Z221" s="6" t="s">
        <v>2231</v>
      </c>
      <c r="AA221" s="6"/>
      <c r="AB221" s="5">
        <f t="shared" si="46"/>
        <v>150634</v>
      </c>
      <c r="AC221" t="str">
        <f t="shared" si="47"/>
        <v>02/04/2015</v>
      </c>
      <c r="AD221" t="str">
        <f t="shared" si="48"/>
        <v>06020318000544</v>
      </c>
      <c r="AE221" s="11">
        <f t="shared" si="49"/>
        <v>356.51</v>
      </c>
      <c r="AF221">
        <v>0</v>
      </c>
      <c r="AH221" s="10">
        <v>6806967</v>
      </c>
      <c r="AI221" s="10" t="s">
        <v>5526</v>
      </c>
      <c r="AJ221" s="10">
        <v>4662</v>
      </c>
      <c r="AK221" s="10" t="s">
        <v>5307</v>
      </c>
      <c r="AL221" s="10" t="s">
        <v>5438</v>
      </c>
      <c r="AM221" s="10" t="s">
        <v>5527</v>
      </c>
      <c r="AN221" s="12" t="e">
        <f>VLOOKUP(TRIM(AK221),[1]Sheet1!$S:$T,2,FALSE)</f>
        <v>#N/A</v>
      </c>
      <c r="AO221" s="12">
        <f t="shared" si="50"/>
        <v>0</v>
      </c>
      <c r="AP221" s="10">
        <f t="shared" si="51"/>
        <v>0</v>
      </c>
      <c r="AR221" s="12" t="b">
        <f t="shared" si="52"/>
        <v>0</v>
      </c>
      <c r="AT221">
        <v>150701</v>
      </c>
      <c r="AU221" t="s">
        <v>6622</v>
      </c>
      <c r="AV221" t="s">
        <v>5602</v>
      </c>
      <c r="AW221" s="13">
        <f t="shared" si="53"/>
        <v>90.01</v>
      </c>
      <c r="AX221" s="13">
        <f t="shared" si="54"/>
        <v>0</v>
      </c>
      <c r="AZ221" t="str">
        <f t="shared" si="55"/>
        <v>06/04/2015;43375930000132;90,01;0,00</v>
      </c>
    </row>
    <row r="222" spans="1:52" x14ac:dyDescent="0.2">
      <c r="A222" s="6" t="s">
        <v>3987</v>
      </c>
      <c r="B222" s="6">
        <v>150635</v>
      </c>
      <c r="C222" s="1">
        <v>42096</v>
      </c>
      <c r="D222" s="6" t="s">
        <v>1926</v>
      </c>
      <c r="E222" s="6" t="s">
        <v>4345</v>
      </c>
      <c r="F222" s="9">
        <v>628.11</v>
      </c>
      <c r="G222" s="9">
        <v>628.11</v>
      </c>
      <c r="H222" s="9">
        <v>75.37</v>
      </c>
      <c r="I222" s="6" t="s">
        <v>4011</v>
      </c>
      <c r="J222" s="9">
        <v>0</v>
      </c>
      <c r="K222" s="9">
        <v>0</v>
      </c>
      <c r="L222" s="6" t="s">
        <v>3990</v>
      </c>
      <c r="M222" s="9">
        <v>0</v>
      </c>
      <c r="N222" s="9">
        <v>0</v>
      </c>
      <c r="O222" s="6" t="s">
        <v>3990</v>
      </c>
      <c r="P222" s="7">
        <v>628.11</v>
      </c>
      <c r="Q222" s="7">
        <v>10.36</v>
      </c>
      <c r="R222" s="6" t="s">
        <v>3992</v>
      </c>
      <c r="S222" s="7">
        <v>628.11</v>
      </c>
      <c r="T222" s="7">
        <v>47.74</v>
      </c>
      <c r="U222" s="6" t="s">
        <v>3992</v>
      </c>
      <c r="V222" s="6" t="s">
        <v>3992</v>
      </c>
      <c r="W222" s="6">
        <v>7450822</v>
      </c>
      <c r="X222" s="6" t="s">
        <v>1962</v>
      </c>
      <c r="Y222" s="6" t="s">
        <v>2235</v>
      </c>
      <c r="Z222" s="6" t="s">
        <v>2236</v>
      </c>
      <c r="AA222" s="6"/>
      <c r="AB222" s="5">
        <f t="shared" si="46"/>
        <v>150635</v>
      </c>
      <c r="AC222" t="str">
        <f t="shared" si="47"/>
        <v>02/04/2015</v>
      </c>
      <c r="AD222" t="str">
        <f t="shared" si="48"/>
        <v>06020318000544</v>
      </c>
      <c r="AE222" s="11">
        <f t="shared" si="49"/>
        <v>628.11</v>
      </c>
      <c r="AF222">
        <v>0</v>
      </c>
      <c r="AH222" s="10">
        <v>6784250</v>
      </c>
      <c r="AI222" s="10" t="s">
        <v>5428</v>
      </c>
      <c r="AJ222" s="10">
        <v>4663</v>
      </c>
      <c r="AK222" s="10" t="s">
        <v>4631</v>
      </c>
      <c r="AL222" s="10" t="s">
        <v>5438</v>
      </c>
      <c r="AM222" s="10" t="s">
        <v>5528</v>
      </c>
      <c r="AN222" s="12" t="e">
        <f>VLOOKUP(TRIM(AK222),[1]Sheet1!$S:$T,2,FALSE)</f>
        <v>#N/A</v>
      </c>
      <c r="AO222" s="12">
        <f t="shared" si="50"/>
        <v>0</v>
      </c>
      <c r="AP222" s="10">
        <f t="shared" si="51"/>
        <v>0</v>
      </c>
      <c r="AR222" s="12" t="b">
        <f t="shared" si="52"/>
        <v>0</v>
      </c>
      <c r="AT222">
        <v>150702</v>
      </c>
      <c r="AU222" t="s">
        <v>6622</v>
      </c>
      <c r="AV222" t="s">
        <v>5428</v>
      </c>
      <c r="AW222" s="13">
        <f t="shared" si="53"/>
        <v>92.89</v>
      </c>
      <c r="AX222" s="13">
        <f t="shared" si="54"/>
        <v>0</v>
      </c>
      <c r="AZ222" t="str">
        <f t="shared" si="55"/>
        <v>06/04/2015;04337168000148;92,89;0,00</v>
      </c>
    </row>
    <row r="223" spans="1:52" x14ac:dyDescent="0.2">
      <c r="A223" s="6" t="s">
        <v>3987</v>
      </c>
      <c r="B223" s="6">
        <v>150636</v>
      </c>
      <c r="C223" s="1">
        <v>42096</v>
      </c>
      <c r="D223" s="6" t="s">
        <v>1926</v>
      </c>
      <c r="E223" s="6" t="s">
        <v>4345</v>
      </c>
      <c r="F223" s="9">
        <v>508.67</v>
      </c>
      <c r="G223" s="9">
        <v>442.32</v>
      </c>
      <c r="H223" s="9">
        <v>53.08</v>
      </c>
      <c r="I223" s="6" t="s">
        <v>4106</v>
      </c>
      <c r="J223" s="9">
        <v>0</v>
      </c>
      <c r="K223" s="9">
        <v>0</v>
      </c>
      <c r="L223" s="6" t="s">
        <v>3990</v>
      </c>
      <c r="M223" s="9">
        <v>442.32</v>
      </c>
      <c r="N223" s="9">
        <v>66.349999999999994</v>
      </c>
      <c r="O223" s="6" t="s">
        <v>1932</v>
      </c>
      <c r="P223" s="7">
        <v>442.32</v>
      </c>
      <c r="Q223" s="7">
        <v>7.3</v>
      </c>
      <c r="R223" s="6" t="s">
        <v>3992</v>
      </c>
      <c r="S223" s="7">
        <v>442.32</v>
      </c>
      <c r="T223" s="7">
        <v>33.619999999999997</v>
      </c>
      <c r="U223" s="6" t="s">
        <v>3992</v>
      </c>
      <c r="V223" s="6" t="s">
        <v>3992</v>
      </c>
      <c r="W223" s="6">
        <v>7450822</v>
      </c>
      <c r="X223" s="6" t="s">
        <v>4362</v>
      </c>
      <c r="Y223" s="6" t="s">
        <v>2237</v>
      </c>
      <c r="Z223" s="6" t="s">
        <v>2238</v>
      </c>
      <c r="AA223" s="6"/>
      <c r="AB223" s="5">
        <f t="shared" si="46"/>
        <v>150636</v>
      </c>
      <c r="AC223" t="str">
        <f t="shared" si="47"/>
        <v>02/04/2015</v>
      </c>
      <c r="AD223" t="str">
        <f t="shared" si="48"/>
        <v>06020318000544</v>
      </c>
      <c r="AE223" s="11">
        <f t="shared" si="49"/>
        <v>508.67</v>
      </c>
      <c r="AF223">
        <v>0</v>
      </c>
      <c r="AH223" s="10">
        <v>6782808</v>
      </c>
      <c r="AI223" s="10" t="s">
        <v>5451</v>
      </c>
      <c r="AJ223" s="10">
        <v>36365</v>
      </c>
      <c r="AK223" s="10" t="s">
        <v>5308</v>
      </c>
      <c r="AL223" s="10" t="s">
        <v>5421</v>
      </c>
      <c r="AM223" s="10" t="s">
        <v>5499</v>
      </c>
      <c r="AN223" s="12" t="e">
        <f>VLOOKUP(TRIM(AK223),[1]Sheet1!$S:$T,2,FALSE)</f>
        <v>#N/A</v>
      </c>
      <c r="AO223" s="12">
        <f t="shared" si="50"/>
        <v>0</v>
      </c>
      <c r="AP223" s="10">
        <f t="shared" si="51"/>
        <v>0</v>
      </c>
      <c r="AR223" s="12" t="b">
        <f t="shared" si="52"/>
        <v>0</v>
      </c>
      <c r="AT223">
        <v>150703</v>
      </c>
      <c r="AU223" t="s">
        <v>6622</v>
      </c>
      <c r="AV223" t="s">
        <v>5428</v>
      </c>
      <c r="AW223" s="13">
        <f t="shared" si="53"/>
        <v>62.08</v>
      </c>
      <c r="AX223" s="13">
        <f t="shared" si="54"/>
        <v>0</v>
      </c>
      <c r="AZ223" t="str">
        <f t="shared" si="55"/>
        <v>06/04/2015;04337168000148;62,08;0,00</v>
      </c>
    </row>
    <row r="224" spans="1:52" x14ac:dyDescent="0.2">
      <c r="A224" s="6" t="s">
        <v>3987</v>
      </c>
      <c r="B224" s="6">
        <v>150637</v>
      </c>
      <c r="C224" s="1">
        <v>42096</v>
      </c>
      <c r="D224" s="6" t="s">
        <v>1931</v>
      </c>
      <c r="E224" s="6" t="s">
        <v>3989</v>
      </c>
      <c r="F224" s="9">
        <v>350.01</v>
      </c>
      <c r="G224" s="9">
        <v>350.01</v>
      </c>
      <c r="H224" s="9">
        <v>63</v>
      </c>
      <c r="I224" s="6" t="s">
        <v>4011</v>
      </c>
      <c r="J224" s="9">
        <v>0</v>
      </c>
      <c r="K224" s="9">
        <v>0</v>
      </c>
      <c r="L224" s="6" t="s">
        <v>3990</v>
      </c>
      <c r="M224" s="9">
        <v>0</v>
      </c>
      <c r="N224" s="9">
        <v>0</v>
      </c>
      <c r="O224" s="6" t="s">
        <v>3990</v>
      </c>
      <c r="P224" s="7">
        <v>350.01</v>
      </c>
      <c r="Q224" s="7">
        <v>5.78</v>
      </c>
      <c r="R224" s="6" t="s">
        <v>3992</v>
      </c>
      <c r="S224" s="7">
        <v>350.01</v>
      </c>
      <c r="T224" s="7">
        <v>26.6</v>
      </c>
      <c r="U224" s="6" t="s">
        <v>3992</v>
      </c>
      <c r="V224" s="6" t="s">
        <v>3992</v>
      </c>
      <c r="W224" s="6">
        <v>6784933</v>
      </c>
      <c r="X224" s="6" t="s">
        <v>4362</v>
      </c>
      <c r="Y224" s="6" t="s">
        <v>1980</v>
      </c>
      <c r="Z224" s="6" t="s">
        <v>1981</v>
      </c>
      <c r="AA224" s="6"/>
      <c r="AB224" s="5">
        <f t="shared" si="46"/>
        <v>150637</v>
      </c>
      <c r="AC224" t="str">
        <f t="shared" si="47"/>
        <v>02/04/2015</v>
      </c>
      <c r="AD224" t="str">
        <f t="shared" si="48"/>
        <v>59104760000353</v>
      </c>
      <c r="AE224" s="11">
        <f t="shared" si="49"/>
        <v>350.01</v>
      </c>
      <c r="AF224">
        <v>0</v>
      </c>
      <c r="AH224" s="10">
        <v>6784250</v>
      </c>
      <c r="AI224" s="10" t="s">
        <v>5428</v>
      </c>
      <c r="AJ224" s="10">
        <v>4663</v>
      </c>
      <c r="AK224" s="10" t="s">
        <v>4631</v>
      </c>
      <c r="AL224" s="10" t="s">
        <v>5438</v>
      </c>
      <c r="AM224" s="10" t="s">
        <v>5522</v>
      </c>
      <c r="AN224" s="12" t="e">
        <f>VLOOKUP(TRIM(AK224),[1]Sheet1!$S:$T,2,FALSE)</f>
        <v>#N/A</v>
      </c>
      <c r="AO224" s="12">
        <f t="shared" si="50"/>
        <v>0</v>
      </c>
      <c r="AP224" s="10">
        <f t="shared" si="51"/>
        <v>0</v>
      </c>
      <c r="AR224" s="12" t="b">
        <f t="shared" si="52"/>
        <v>0</v>
      </c>
      <c r="AT224">
        <v>150704</v>
      </c>
      <c r="AU224" t="s">
        <v>6622</v>
      </c>
      <c r="AV224" t="s">
        <v>5730</v>
      </c>
      <c r="AW224" s="13">
        <f t="shared" si="53"/>
        <v>683.84</v>
      </c>
      <c r="AX224" s="13">
        <f t="shared" si="54"/>
        <v>0</v>
      </c>
      <c r="AZ224" t="str">
        <f t="shared" si="55"/>
        <v>06/04/2015;05524572001670;683,84;0,00</v>
      </c>
    </row>
    <row r="225" spans="1:52" x14ac:dyDescent="0.2">
      <c r="A225" s="6" t="s">
        <v>3987</v>
      </c>
      <c r="B225" s="6">
        <v>150637</v>
      </c>
      <c r="C225" s="1">
        <v>42096</v>
      </c>
      <c r="D225" s="6" t="s">
        <v>1931</v>
      </c>
      <c r="E225" s="6" t="s">
        <v>3989</v>
      </c>
      <c r="F225" s="9">
        <v>1979.38</v>
      </c>
      <c r="G225" s="9">
        <v>1979.38</v>
      </c>
      <c r="H225" s="9">
        <v>356.29</v>
      </c>
      <c r="I225" s="6" t="s">
        <v>4011</v>
      </c>
      <c r="J225" s="9">
        <v>0</v>
      </c>
      <c r="K225" s="9">
        <v>0</v>
      </c>
      <c r="L225" s="6" t="s">
        <v>3990</v>
      </c>
      <c r="M225" s="9">
        <v>0</v>
      </c>
      <c r="N225" s="9">
        <v>0</v>
      </c>
      <c r="O225" s="6" t="s">
        <v>3990</v>
      </c>
      <c r="P225" s="7">
        <v>1979.38</v>
      </c>
      <c r="Q225" s="7">
        <v>32.659999999999997</v>
      </c>
      <c r="R225" s="6" t="s">
        <v>3992</v>
      </c>
      <c r="S225" s="7">
        <v>1979.38</v>
      </c>
      <c r="T225" s="7">
        <v>150.43</v>
      </c>
      <c r="U225" s="6" t="s">
        <v>3992</v>
      </c>
      <c r="V225" s="6" t="s">
        <v>3992</v>
      </c>
      <c r="W225" s="6">
        <v>6784933</v>
      </c>
      <c r="X225" s="6" t="s">
        <v>4070</v>
      </c>
      <c r="Y225" s="6" t="s">
        <v>2240</v>
      </c>
      <c r="Z225" s="6" t="s">
        <v>2241</v>
      </c>
      <c r="AA225" s="6"/>
      <c r="AB225" s="5">
        <f t="shared" si="46"/>
        <v>150637</v>
      </c>
      <c r="AC225" t="str">
        <f t="shared" si="47"/>
        <v>02/04/2015</v>
      </c>
      <c r="AD225" t="str">
        <f t="shared" si="48"/>
        <v>59104760000353</v>
      </c>
      <c r="AE225" s="11">
        <f t="shared" si="49"/>
        <v>1979.38</v>
      </c>
      <c r="AF225">
        <v>0</v>
      </c>
      <c r="AH225" s="10">
        <v>6784255</v>
      </c>
      <c r="AI225" s="10" t="s">
        <v>5423</v>
      </c>
      <c r="AJ225" s="10">
        <v>36366</v>
      </c>
      <c r="AK225" s="10" t="s">
        <v>5309</v>
      </c>
      <c r="AL225" s="10" t="s">
        <v>5421</v>
      </c>
      <c r="AM225" s="10" t="s">
        <v>5478</v>
      </c>
      <c r="AN225" s="12" t="e">
        <f>VLOOKUP(TRIM(AK225),[1]Sheet1!$S:$T,2,FALSE)</f>
        <v>#N/A</v>
      </c>
      <c r="AO225" s="12">
        <f t="shared" si="50"/>
        <v>0</v>
      </c>
      <c r="AP225" s="10">
        <f t="shared" si="51"/>
        <v>0</v>
      </c>
      <c r="AR225" s="12" t="b">
        <f t="shared" si="52"/>
        <v>0</v>
      </c>
      <c r="AT225">
        <v>150705</v>
      </c>
      <c r="AU225" t="s">
        <v>6622</v>
      </c>
      <c r="AV225" t="s">
        <v>5619</v>
      </c>
      <c r="AW225" s="13">
        <f t="shared" si="53"/>
        <v>616</v>
      </c>
      <c r="AX225" s="13">
        <f t="shared" si="54"/>
        <v>0</v>
      </c>
      <c r="AZ225" t="str">
        <f t="shared" si="55"/>
        <v>06/04/2015;59105999005730;616,00;0,00</v>
      </c>
    </row>
    <row r="226" spans="1:52" x14ac:dyDescent="0.2">
      <c r="A226" s="6" t="s">
        <v>3987</v>
      </c>
      <c r="B226" s="6">
        <v>150637</v>
      </c>
      <c r="C226" s="1">
        <v>42096</v>
      </c>
      <c r="D226" s="6" t="s">
        <v>1931</v>
      </c>
      <c r="E226" s="6" t="s">
        <v>3989</v>
      </c>
      <c r="F226" s="9">
        <v>890.5</v>
      </c>
      <c r="G226" s="9">
        <v>890.5</v>
      </c>
      <c r="H226" s="9">
        <v>160.29</v>
      </c>
      <c r="I226" s="6" t="s">
        <v>4106</v>
      </c>
      <c r="J226" s="9">
        <v>0</v>
      </c>
      <c r="K226" s="9">
        <v>0</v>
      </c>
      <c r="L226" s="6" t="s">
        <v>3990</v>
      </c>
      <c r="M226" s="9">
        <v>0</v>
      </c>
      <c r="N226" s="9">
        <v>0</v>
      </c>
      <c r="O226" s="6" t="s">
        <v>3990</v>
      </c>
      <c r="P226" s="7">
        <v>890.5</v>
      </c>
      <c r="Q226" s="7">
        <v>14.69</v>
      </c>
      <c r="R226" s="6" t="s">
        <v>3992</v>
      </c>
      <c r="S226" s="7">
        <v>890.5</v>
      </c>
      <c r="T226" s="7">
        <v>67.680000000000007</v>
      </c>
      <c r="U226" s="6" t="s">
        <v>3992</v>
      </c>
      <c r="V226" s="6" t="s">
        <v>3992</v>
      </c>
      <c r="W226" s="6">
        <v>6784933</v>
      </c>
      <c r="X226" s="6" t="s">
        <v>4070</v>
      </c>
      <c r="Y226" s="6" t="s">
        <v>2242</v>
      </c>
      <c r="Z226" s="6" t="s">
        <v>2243</v>
      </c>
      <c r="AA226" s="6"/>
      <c r="AB226" s="5">
        <f t="shared" si="46"/>
        <v>150637</v>
      </c>
      <c r="AC226" t="str">
        <f t="shared" si="47"/>
        <v>02/04/2015</v>
      </c>
      <c r="AD226" t="str">
        <f t="shared" si="48"/>
        <v>59104760000353</v>
      </c>
      <c r="AE226" s="11">
        <f t="shared" si="49"/>
        <v>890.5</v>
      </c>
      <c r="AF226">
        <v>0</v>
      </c>
      <c r="AH226" s="10">
        <v>6784250</v>
      </c>
      <c r="AI226" s="10" t="s">
        <v>5428</v>
      </c>
      <c r="AJ226" s="10">
        <v>4663</v>
      </c>
      <c r="AK226" s="10" t="s">
        <v>4631</v>
      </c>
      <c r="AL226" s="10" t="s">
        <v>5438</v>
      </c>
      <c r="AM226" s="10" t="s">
        <v>5529</v>
      </c>
      <c r="AN226" s="12" t="e">
        <f>VLOOKUP(TRIM(AK226),[1]Sheet1!$S:$T,2,FALSE)</f>
        <v>#N/A</v>
      </c>
      <c r="AO226" s="12">
        <f t="shared" si="50"/>
        <v>0</v>
      </c>
      <c r="AP226" s="10">
        <f t="shared" si="51"/>
        <v>0</v>
      </c>
      <c r="AR226" s="12" t="b">
        <f t="shared" si="52"/>
        <v>0</v>
      </c>
      <c r="AT226">
        <v>150706</v>
      </c>
      <c r="AU226" t="s">
        <v>6622</v>
      </c>
      <c r="AV226" t="s">
        <v>5428</v>
      </c>
      <c r="AW226" s="13">
        <f t="shared" si="53"/>
        <v>4779.3</v>
      </c>
      <c r="AX226" s="13">
        <f t="shared" si="54"/>
        <v>0</v>
      </c>
      <c r="AZ226" t="str">
        <f t="shared" si="55"/>
        <v>06/04/2015;04337168000148;4779,30;0,00</v>
      </c>
    </row>
    <row r="227" spans="1:52" x14ac:dyDescent="0.2">
      <c r="A227" s="6" t="s">
        <v>3987</v>
      </c>
      <c r="B227" s="6">
        <v>150637</v>
      </c>
      <c r="C227" s="1">
        <v>42096</v>
      </c>
      <c r="D227" s="6" t="s">
        <v>1931</v>
      </c>
      <c r="E227" s="6" t="s">
        <v>3989</v>
      </c>
      <c r="F227" s="9">
        <v>1344</v>
      </c>
      <c r="G227" s="9">
        <v>1344</v>
      </c>
      <c r="H227" s="9">
        <v>241.92</v>
      </c>
      <c r="I227" s="6" t="s">
        <v>4011</v>
      </c>
      <c r="J227" s="9">
        <v>0</v>
      </c>
      <c r="K227" s="9">
        <v>0</v>
      </c>
      <c r="L227" s="6" t="s">
        <v>3990</v>
      </c>
      <c r="M227" s="9">
        <v>0</v>
      </c>
      <c r="N227" s="9">
        <v>0</v>
      </c>
      <c r="O227" s="6" t="s">
        <v>3990</v>
      </c>
      <c r="P227" s="7">
        <v>1344</v>
      </c>
      <c r="Q227" s="7">
        <v>22.18</v>
      </c>
      <c r="R227" s="6" t="s">
        <v>3992</v>
      </c>
      <c r="S227" s="7">
        <v>1344</v>
      </c>
      <c r="T227" s="7">
        <v>102.14</v>
      </c>
      <c r="U227" s="6" t="s">
        <v>3992</v>
      </c>
      <c r="V227" s="6" t="s">
        <v>3992</v>
      </c>
      <c r="W227" s="6">
        <v>6784933</v>
      </c>
      <c r="X227" s="6" t="s">
        <v>4362</v>
      </c>
      <c r="Y227" s="6" t="s">
        <v>2244</v>
      </c>
      <c r="Z227" s="6" t="s">
        <v>2245</v>
      </c>
      <c r="AA227" s="6"/>
      <c r="AB227" s="5">
        <f t="shared" si="46"/>
        <v>150637</v>
      </c>
      <c r="AC227" t="str">
        <f t="shared" si="47"/>
        <v>02/04/2015</v>
      </c>
      <c r="AD227" t="str">
        <f t="shared" si="48"/>
        <v>59104760000353</v>
      </c>
      <c r="AE227" s="11">
        <f t="shared" si="49"/>
        <v>1344</v>
      </c>
      <c r="AF227">
        <v>0</v>
      </c>
      <c r="AH227" s="10">
        <v>6784255</v>
      </c>
      <c r="AI227" s="10" t="s">
        <v>5423</v>
      </c>
      <c r="AJ227" s="10">
        <v>36367</v>
      </c>
      <c r="AK227" s="10" t="s">
        <v>5310</v>
      </c>
      <c r="AL227" s="10" t="s">
        <v>5421</v>
      </c>
      <c r="AM227" s="10" t="s">
        <v>5448</v>
      </c>
      <c r="AN227" s="12" t="e">
        <f>VLOOKUP(TRIM(AK227),[1]Sheet1!$S:$T,2,FALSE)</f>
        <v>#N/A</v>
      </c>
      <c r="AO227" s="12">
        <f t="shared" si="50"/>
        <v>0</v>
      </c>
      <c r="AP227" s="10">
        <f t="shared" si="51"/>
        <v>0</v>
      </c>
      <c r="AR227" s="12" t="b">
        <f t="shared" si="52"/>
        <v>0</v>
      </c>
      <c r="AT227">
        <v>150707</v>
      </c>
      <c r="AU227" t="s">
        <v>6622</v>
      </c>
      <c r="AV227" t="s">
        <v>5732</v>
      </c>
      <c r="AW227" s="13">
        <f t="shared" si="53"/>
        <v>226.4</v>
      </c>
      <c r="AX227" s="13">
        <f t="shared" si="54"/>
        <v>0</v>
      </c>
      <c r="AZ227" t="str">
        <f t="shared" si="55"/>
        <v>06/04/2015;04009604000400;226,40;0,00</v>
      </c>
    </row>
    <row r="228" spans="1:52" x14ac:dyDescent="0.2">
      <c r="A228" s="6" t="s">
        <v>3987</v>
      </c>
      <c r="B228" s="6">
        <v>150637</v>
      </c>
      <c r="C228" s="1">
        <v>42096</v>
      </c>
      <c r="D228" s="6" t="s">
        <v>1931</v>
      </c>
      <c r="E228" s="6" t="s">
        <v>3989</v>
      </c>
      <c r="F228" s="9">
        <v>350.01</v>
      </c>
      <c r="G228" s="9">
        <v>350.01</v>
      </c>
      <c r="H228" s="9">
        <v>63</v>
      </c>
      <c r="I228" s="6" t="s">
        <v>4011</v>
      </c>
      <c r="J228" s="9">
        <v>0</v>
      </c>
      <c r="K228" s="9">
        <v>0</v>
      </c>
      <c r="L228" s="6" t="s">
        <v>3990</v>
      </c>
      <c r="M228" s="9">
        <v>0</v>
      </c>
      <c r="N228" s="9">
        <v>0</v>
      </c>
      <c r="O228" s="6" t="s">
        <v>3990</v>
      </c>
      <c r="P228" s="7">
        <v>350.01</v>
      </c>
      <c r="Q228" s="7">
        <v>5.78</v>
      </c>
      <c r="R228" s="6" t="s">
        <v>3992</v>
      </c>
      <c r="S228" s="7">
        <v>350.01</v>
      </c>
      <c r="T228" s="7">
        <v>26.6</v>
      </c>
      <c r="U228" s="6" t="s">
        <v>3992</v>
      </c>
      <c r="V228" s="6" t="s">
        <v>3992</v>
      </c>
      <c r="W228" s="6">
        <v>6784933</v>
      </c>
      <c r="X228" s="6" t="s">
        <v>4362</v>
      </c>
      <c r="Y228" s="6" t="s">
        <v>1980</v>
      </c>
      <c r="Z228" s="6" t="s">
        <v>1981</v>
      </c>
      <c r="AA228" s="6"/>
      <c r="AB228" s="5">
        <f t="shared" si="46"/>
        <v>150637</v>
      </c>
      <c r="AC228" t="str">
        <f t="shared" si="47"/>
        <v>02/04/2015</v>
      </c>
      <c r="AD228" t="str">
        <f t="shared" si="48"/>
        <v>59104760000353</v>
      </c>
      <c r="AE228" s="11">
        <f t="shared" si="49"/>
        <v>350.01</v>
      </c>
      <c r="AF228">
        <v>0</v>
      </c>
      <c r="AH228" s="10">
        <v>6784209</v>
      </c>
      <c r="AI228" s="10" t="s">
        <v>5464</v>
      </c>
      <c r="AJ228" s="10">
        <v>36368</v>
      </c>
      <c r="AK228" s="10" t="s">
        <v>5311</v>
      </c>
      <c r="AL228" s="10" t="s">
        <v>5421</v>
      </c>
      <c r="AM228" s="10" t="s">
        <v>5530</v>
      </c>
      <c r="AN228" s="12" t="e">
        <f>VLOOKUP(TRIM(AK228),[1]Sheet1!$S:$T,2,FALSE)</f>
        <v>#N/A</v>
      </c>
      <c r="AO228" s="12">
        <f t="shared" si="50"/>
        <v>0</v>
      </c>
      <c r="AP228" s="10">
        <f t="shared" si="51"/>
        <v>0</v>
      </c>
      <c r="AR228" s="12" t="b">
        <f t="shared" si="52"/>
        <v>0</v>
      </c>
      <c r="AT228">
        <v>150708</v>
      </c>
      <c r="AU228" t="s">
        <v>6622</v>
      </c>
      <c r="AV228" t="s">
        <v>5428</v>
      </c>
      <c r="AW228" s="13">
        <f t="shared" si="53"/>
        <v>100.61</v>
      </c>
      <c r="AX228" s="13">
        <f t="shared" si="54"/>
        <v>0</v>
      </c>
      <c r="AZ228" t="str">
        <f t="shared" si="55"/>
        <v>06/04/2015;04337168000148;100,61;0,00</v>
      </c>
    </row>
    <row r="229" spans="1:52" x14ac:dyDescent="0.2">
      <c r="A229" s="6" t="s">
        <v>3987</v>
      </c>
      <c r="B229" s="6">
        <v>150637</v>
      </c>
      <c r="C229" s="1">
        <v>42096</v>
      </c>
      <c r="D229" s="6" t="s">
        <v>1931</v>
      </c>
      <c r="E229" s="6" t="s">
        <v>3989</v>
      </c>
      <c r="F229" s="9">
        <v>350.01</v>
      </c>
      <c r="G229" s="9">
        <v>350.01</v>
      </c>
      <c r="H229" s="9">
        <v>63</v>
      </c>
      <c r="I229" s="6" t="s">
        <v>4011</v>
      </c>
      <c r="J229" s="9">
        <v>0</v>
      </c>
      <c r="K229" s="9">
        <v>0</v>
      </c>
      <c r="L229" s="6" t="s">
        <v>3990</v>
      </c>
      <c r="M229" s="9">
        <v>0</v>
      </c>
      <c r="N229" s="9">
        <v>0</v>
      </c>
      <c r="O229" s="6" t="s">
        <v>3990</v>
      </c>
      <c r="P229" s="7">
        <v>350.01</v>
      </c>
      <c r="Q229" s="7">
        <v>5.78</v>
      </c>
      <c r="R229" s="6" t="s">
        <v>3992</v>
      </c>
      <c r="S229" s="7">
        <v>350.01</v>
      </c>
      <c r="T229" s="7">
        <v>26.6</v>
      </c>
      <c r="U229" s="6" t="s">
        <v>3992</v>
      </c>
      <c r="V229" s="6" t="s">
        <v>3992</v>
      </c>
      <c r="W229" s="6">
        <v>6784933</v>
      </c>
      <c r="X229" s="6" t="s">
        <v>4362</v>
      </c>
      <c r="Y229" s="6" t="s">
        <v>1980</v>
      </c>
      <c r="Z229" s="6" t="s">
        <v>1981</v>
      </c>
      <c r="AA229" s="6"/>
      <c r="AB229" s="5">
        <f t="shared" si="46"/>
        <v>150637</v>
      </c>
      <c r="AC229" t="str">
        <f t="shared" si="47"/>
        <v>02/04/2015</v>
      </c>
      <c r="AD229" t="str">
        <f t="shared" si="48"/>
        <v>59104760000353</v>
      </c>
      <c r="AE229" s="11">
        <f t="shared" si="49"/>
        <v>350.01</v>
      </c>
      <c r="AF229">
        <v>0</v>
      </c>
      <c r="AH229" s="10">
        <v>6784209</v>
      </c>
      <c r="AI229" s="10" t="s">
        <v>5464</v>
      </c>
      <c r="AJ229" s="10">
        <v>36368</v>
      </c>
      <c r="AK229" s="10" t="s">
        <v>5312</v>
      </c>
      <c r="AL229" s="10" t="s">
        <v>5421</v>
      </c>
      <c r="AM229" s="10" t="s">
        <v>5531</v>
      </c>
      <c r="AN229" s="12" t="e">
        <f>VLOOKUP(TRIM(AK229),[1]Sheet1!$S:$T,2,FALSE)</f>
        <v>#N/A</v>
      </c>
      <c r="AO229" s="12">
        <f t="shared" si="50"/>
        <v>0</v>
      </c>
      <c r="AP229" s="10">
        <f t="shared" si="51"/>
        <v>0</v>
      </c>
      <c r="AR229" s="12" t="b">
        <f t="shared" si="52"/>
        <v>0</v>
      </c>
      <c r="AT229">
        <v>150709</v>
      </c>
      <c r="AU229" t="s">
        <v>6622</v>
      </c>
      <c r="AV229" t="s">
        <v>5680</v>
      </c>
      <c r="AW229" s="13">
        <f t="shared" si="53"/>
        <v>779</v>
      </c>
      <c r="AX229" s="13">
        <f t="shared" si="54"/>
        <v>0</v>
      </c>
      <c r="AZ229" t="str">
        <f t="shared" si="55"/>
        <v>06/04/2015;56215999000817;779,00;0,00</v>
      </c>
    </row>
    <row r="230" spans="1:52" x14ac:dyDescent="0.2">
      <c r="A230" s="6" t="s">
        <v>3987</v>
      </c>
      <c r="B230" s="6">
        <v>150637</v>
      </c>
      <c r="C230" s="1">
        <v>42096</v>
      </c>
      <c r="D230" s="6" t="s">
        <v>1931</v>
      </c>
      <c r="E230" s="6" t="s">
        <v>3989</v>
      </c>
      <c r="F230" s="9">
        <v>1704.47</v>
      </c>
      <c r="G230" s="9">
        <v>1704.47</v>
      </c>
      <c r="H230" s="9">
        <v>306.8</v>
      </c>
      <c r="I230" s="6" t="s">
        <v>4011</v>
      </c>
      <c r="J230" s="9">
        <v>0</v>
      </c>
      <c r="K230" s="9">
        <v>0</v>
      </c>
      <c r="L230" s="6" t="s">
        <v>3990</v>
      </c>
      <c r="M230" s="9">
        <v>0</v>
      </c>
      <c r="N230" s="9">
        <v>0</v>
      </c>
      <c r="O230" s="6" t="s">
        <v>3990</v>
      </c>
      <c r="P230" s="7">
        <v>1704.47</v>
      </c>
      <c r="Q230" s="7">
        <v>28.12</v>
      </c>
      <c r="R230" s="6" t="s">
        <v>3992</v>
      </c>
      <c r="S230" s="7">
        <v>1704.47</v>
      </c>
      <c r="T230" s="7">
        <v>129.54</v>
      </c>
      <c r="U230" s="6" t="s">
        <v>3992</v>
      </c>
      <c r="V230" s="6" t="s">
        <v>3992</v>
      </c>
      <c r="W230" s="6">
        <v>6784933</v>
      </c>
      <c r="X230" s="6" t="s">
        <v>4070</v>
      </c>
      <c r="Y230" s="6" t="s">
        <v>2246</v>
      </c>
      <c r="Z230" s="6" t="s">
        <v>2247</v>
      </c>
      <c r="AA230" s="6"/>
      <c r="AB230" s="5">
        <f t="shared" si="46"/>
        <v>150637</v>
      </c>
      <c r="AC230" t="str">
        <f t="shared" si="47"/>
        <v>02/04/2015</v>
      </c>
      <c r="AD230" t="str">
        <f t="shared" si="48"/>
        <v>59104760000353</v>
      </c>
      <c r="AE230" s="11">
        <f t="shared" si="49"/>
        <v>1704.47</v>
      </c>
      <c r="AF230">
        <v>0</v>
      </c>
      <c r="AH230" s="10">
        <v>6784209</v>
      </c>
      <c r="AI230" s="10" t="s">
        <v>5464</v>
      </c>
      <c r="AJ230" s="10">
        <v>36368</v>
      </c>
      <c r="AK230" s="10" t="s">
        <v>5312</v>
      </c>
      <c r="AL230" s="10" t="s">
        <v>5421</v>
      </c>
      <c r="AM230" s="10" t="s">
        <v>5531</v>
      </c>
      <c r="AN230" s="12" t="e">
        <f>VLOOKUP(TRIM(AK230),[1]Sheet1!$S:$T,2,FALSE)</f>
        <v>#N/A</v>
      </c>
      <c r="AO230" s="12">
        <f t="shared" si="50"/>
        <v>0</v>
      </c>
      <c r="AP230" s="10">
        <f t="shared" si="51"/>
        <v>0</v>
      </c>
      <c r="AR230" s="12" t="b">
        <f t="shared" si="52"/>
        <v>0</v>
      </c>
      <c r="AT230">
        <v>150710</v>
      </c>
      <c r="AU230" t="s">
        <v>6622</v>
      </c>
      <c r="AV230" t="s">
        <v>5652</v>
      </c>
      <c r="AW230" s="13">
        <f t="shared" si="53"/>
        <v>2439.75</v>
      </c>
      <c r="AX230" s="13">
        <f t="shared" si="54"/>
        <v>0</v>
      </c>
      <c r="AZ230" t="str">
        <f t="shared" si="55"/>
        <v>06/04/2015;45990181000189;2439,75;0,00</v>
      </c>
    </row>
    <row r="231" spans="1:52" x14ac:dyDescent="0.2">
      <c r="A231" s="6" t="s">
        <v>3987</v>
      </c>
      <c r="B231" s="6">
        <v>150637</v>
      </c>
      <c r="C231" s="1">
        <v>42096</v>
      </c>
      <c r="D231" s="6" t="s">
        <v>1931</v>
      </c>
      <c r="E231" s="6" t="s">
        <v>3989</v>
      </c>
      <c r="F231" s="9">
        <v>5141</v>
      </c>
      <c r="G231" s="9">
        <v>5141</v>
      </c>
      <c r="H231" s="9">
        <v>925.38</v>
      </c>
      <c r="I231" s="6" t="s">
        <v>4011</v>
      </c>
      <c r="J231" s="9">
        <v>0</v>
      </c>
      <c r="K231" s="9">
        <v>0</v>
      </c>
      <c r="L231" s="6" t="s">
        <v>3990</v>
      </c>
      <c r="M231" s="9">
        <v>0</v>
      </c>
      <c r="N231" s="9">
        <v>0</v>
      </c>
      <c r="O231" s="6" t="s">
        <v>3990</v>
      </c>
      <c r="P231" s="7">
        <v>5141</v>
      </c>
      <c r="Q231" s="7">
        <v>84.83</v>
      </c>
      <c r="R231" s="6" t="s">
        <v>3992</v>
      </c>
      <c r="S231" s="7">
        <v>5141</v>
      </c>
      <c r="T231" s="7">
        <v>390.72</v>
      </c>
      <c r="U231" s="6" t="s">
        <v>3992</v>
      </c>
      <c r="V231" s="6" t="s">
        <v>3992</v>
      </c>
      <c r="W231" s="6">
        <v>6784933</v>
      </c>
      <c r="X231" s="6" t="s">
        <v>4362</v>
      </c>
      <c r="Y231" s="6" t="s">
        <v>2248</v>
      </c>
      <c r="Z231" s="6" t="s">
        <v>2249</v>
      </c>
      <c r="AA231" s="6"/>
      <c r="AB231" s="5">
        <f t="shared" si="46"/>
        <v>150637</v>
      </c>
      <c r="AC231" t="str">
        <f t="shared" si="47"/>
        <v>02/04/2015</v>
      </c>
      <c r="AD231" t="str">
        <f t="shared" si="48"/>
        <v>59104760000353</v>
      </c>
      <c r="AE231" s="11">
        <f t="shared" si="49"/>
        <v>5141</v>
      </c>
      <c r="AF231">
        <v>0</v>
      </c>
      <c r="AH231" s="10">
        <v>6784250</v>
      </c>
      <c r="AI231" s="10" t="s">
        <v>5428</v>
      </c>
      <c r="AJ231" s="10">
        <v>36369</v>
      </c>
      <c r="AK231" s="10" t="s">
        <v>5216</v>
      </c>
      <c r="AL231" s="10" t="s">
        <v>5421</v>
      </c>
      <c r="AM231" s="10" t="s">
        <v>5429</v>
      </c>
      <c r="AN231" s="12" t="e">
        <f>VLOOKUP(TRIM(AK231),[1]Sheet1!$S:$T,2,FALSE)</f>
        <v>#N/A</v>
      </c>
      <c r="AO231" s="12">
        <f t="shared" si="50"/>
        <v>0</v>
      </c>
      <c r="AP231" s="10">
        <f t="shared" si="51"/>
        <v>0</v>
      </c>
      <c r="AR231" s="12" t="b">
        <f t="shared" si="52"/>
        <v>0</v>
      </c>
      <c r="AT231">
        <v>150711</v>
      </c>
      <c r="AU231" t="s">
        <v>6622</v>
      </c>
      <c r="AV231" t="s">
        <v>5428</v>
      </c>
      <c r="AW231" s="13">
        <f t="shared" si="53"/>
        <v>433.5</v>
      </c>
      <c r="AX231" s="13">
        <f t="shared" si="54"/>
        <v>0</v>
      </c>
      <c r="AZ231" t="str">
        <f t="shared" si="55"/>
        <v>06/04/2015;04337168000148;433,50;0,00</v>
      </c>
    </row>
    <row r="232" spans="1:52" x14ac:dyDescent="0.2">
      <c r="A232" s="6" t="s">
        <v>3987</v>
      </c>
      <c r="B232" s="6">
        <v>150639</v>
      </c>
      <c r="C232" s="1">
        <v>42096</v>
      </c>
      <c r="D232" s="6" t="s">
        <v>1926</v>
      </c>
      <c r="E232" s="6" t="s">
        <v>4345</v>
      </c>
      <c r="F232" s="9">
        <v>181.58</v>
      </c>
      <c r="G232" s="9">
        <v>181.58</v>
      </c>
      <c r="H232" s="9">
        <v>21.79</v>
      </c>
      <c r="I232" s="6" t="s">
        <v>4011</v>
      </c>
      <c r="J232" s="9">
        <v>0</v>
      </c>
      <c r="K232" s="9">
        <v>0</v>
      </c>
      <c r="L232" s="6" t="s">
        <v>3990</v>
      </c>
      <c r="M232" s="9">
        <v>0</v>
      </c>
      <c r="N232" s="9">
        <v>0</v>
      </c>
      <c r="O232" s="6" t="s">
        <v>3990</v>
      </c>
      <c r="P232" s="7">
        <v>181.58</v>
      </c>
      <c r="Q232" s="7">
        <v>3</v>
      </c>
      <c r="R232" s="6" t="s">
        <v>3992</v>
      </c>
      <c r="S232" s="7">
        <v>181.58</v>
      </c>
      <c r="T232" s="7">
        <v>13.8</v>
      </c>
      <c r="U232" s="6" t="s">
        <v>3992</v>
      </c>
      <c r="V232" s="6" t="s">
        <v>3992</v>
      </c>
      <c r="W232" s="6">
        <v>7450822</v>
      </c>
      <c r="X232" s="6" t="s">
        <v>1962</v>
      </c>
      <c r="Y232" s="6" t="s">
        <v>2254</v>
      </c>
      <c r="Z232" s="6" t="s">
        <v>2255</v>
      </c>
      <c r="AA232" s="6"/>
      <c r="AB232" s="5">
        <f t="shared" si="46"/>
        <v>150639</v>
      </c>
      <c r="AC232" t="str">
        <f t="shared" si="47"/>
        <v>02/04/2015</v>
      </c>
      <c r="AD232" t="str">
        <f t="shared" si="48"/>
        <v>06020318000544</v>
      </c>
      <c r="AE232" s="11">
        <f t="shared" si="49"/>
        <v>181.58</v>
      </c>
      <c r="AF232">
        <v>0</v>
      </c>
      <c r="AH232" s="10">
        <v>6784250</v>
      </c>
      <c r="AI232" s="10" t="s">
        <v>5428</v>
      </c>
      <c r="AJ232" s="10">
        <v>4664</v>
      </c>
      <c r="AK232" s="10" t="s">
        <v>5313</v>
      </c>
      <c r="AL232" s="10" t="s">
        <v>5446</v>
      </c>
      <c r="AM232" s="10" t="s">
        <v>5532</v>
      </c>
      <c r="AN232" s="12" t="e">
        <f>VLOOKUP(TRIM(AK232),[1]Sheet1!$S:$T,2,FALSE)</f>
        <v>#N/A</v>
      </c>
      <c r="AO232" s="12">
        <f t="shared" si="50"/>
        <v>0</v>
      </c>
      <c r="AP232" s="10">
        <f t="shared" si="51"/>
        <v>0</v>
      </c>
      <c r="AR232" s="12" t="b">
        <f t="shared" si="52"/>
        <v>0</v>
      </c>
      <c r="AT232">
        <v>150712</v>
      </c>
      <c r="AU232" t="s">
        <v>6622</v>
      </c>
      <c r="AV232" t="s">
        <v>5599</v>
      </c>
      <c r="AW232" s="13">
        <f t="shared" si="53"/>
        <v>2133.25</v>
      </c>
      <c r="AX232" s="13">
        <f t="shared" si="54"/>
        <v>0</v>
      </c>
      <c r="AZ232" t="str">
        <f t="shared" si="55"/>
        <v>06/04/2015;59105999000348;2133,25;0,00</v>
      </c>
    </row>
    <row r="233" spans="1:52" x14ac:dyDescent="0.2">
      <c r="A233" s="6" t="s">
        <v>3987</v>
      </c>
      <c r="B233" s="6">
        <v>150640</v>
      </c>
      <c r="C233" s="1">
        <v>42096</v>
      </c>
      <c r="D233" s="6" t="s">
        <v>1926</v>
      </c>
      <c r="E233" s="6" t="s">
        <v>4345</v>
      </c>
      <c r="F233" s="9">
        <v>164.5</v>
      </c>
      <c r="G233" s="9">
        <v>164.5</v>
      </c>
      <c r="H233" s="9">
        <v>19.739999999999998</v>
      </c>
      <c r="I233" s="6" t="s">
        <v>4011</v>
      </c>
      <c r="J233" s="9">
        <v>0</v>
      </c>
      <c r="K233" s="9">
        <v>0</v>
      </c>
      <c r="L233" s="6" t="s">
        <v>3990</v>
      </c>
      <c r="M233" s="9">
        <v>0</v>
      </c>
      <c r="N233" s="9">
        <v>0</v>
      </c>
      <c r="O233" s="6" t="s">
        <v>3990</v>
      </c>
      <c r="P233" s="7">
        <v>164.5</v>
      </c>
      <c r="Q233" s="7">
        <v>2.71</v>
      </c>
      <c r="R233" s="6" t="s">
        <v>3992</v>
      </c>
      <c r="S233" s="7">
        <v>164.5</v>
      </c>
      <c r="T233" s="7">
        <v>12.5</v>
      </c>
      <c r="U233" s="6" t="s">
        <v>3992</v>
      </c>
      <c r="V233" s="6" t="s">
        <v>3992</v>
      </c>
      <c r="W233" s="6">
        <v>7450822</v>
      </c>
      <c r="X233" s="6" t="s">
        <v>4376</v>
      </c>
      <c r="Y233" s="6" t="s">
        <v>2256</v>
      </c>
      <c r="Z233" s="6" t="s">
        <v>2257</v>
      </c>
      <c r="AA233" s="6"/>
      <c r="AB233" s="5">
        <f t="shared" si="46"/>
        <v>150640</v>
      </c>
      <c r="AC233" t="str">
        <f t="shared" si="47"/>
        <v>02/04/2015</v>
      </c>
      <c r="AD233" t="str">
        <f t="shared" si="48"/>
        <v>06020318000544</v>
      </c>
      <c r="AE233" s="11">
        <f t="shared" si="49"/>
        <v>164.5</v>
      </c>
      <c r="AF233">
        <v>0</v>
      </c>
      <c r="AH233" s="10">
        <v>6784250</v>
      </c>
      <c r="AI233" s="10" t="s">
        <v>5428</v>
      </c>
      <c r="AJ233" s="10">
        <v>4664</v>
      </c>
      <c r="AK233" s="10" t="s">
        <v>5210</v>
      </c>
      <c r="AL233" s="10" t="s">
        <v>5438</v>
      </c>
      <c r="AM233" s="10" t="s">
        <v>5532</v>
      </c>
      <c r="AN233" s="12" t="e">
        <f>VLOOKUP(TRIM(AK233),[1]Sheet1!$S:$T,2,FALSE)</f>
        <v>#N/A</v>
      </c>
      <c r="AO233" s="12">
        <f t="shared" si="50"/>
        <v>0</v>
      </c>
      <c r="AP233" s="10">
        <f t="shared" si="51"/>
        <v>0</v>
      </c>
      <c r="AR233" s="12" t="b">
        <f t="shared" si="52"/>
        <v>0</v>
      </c>
      <c r="AT233">
        <v>150713</v>
      </c>
      <c r="AU233" t="s">
        <v>6622</v>
      </c>
      <c r="AV233" t="s">
        <v>5428</v>
      </c>
      <c r="AW233" s="13">
        <f t="shared" si="53"/>
        <v>123.99</v>
      </c>
      <c r="AX233" s="13">
        <f t="shared" si="54"/>
        <v>0</v>
      </c>
      <c r="AZ233" t="str">
        <f t="shared" si="55"/>
        <v>06/04/2015;04337168000148;123,99;0,00</v>
      </c>
    </row>
    <row r="234" spans="1:52" x14ac:dyDescent="0.2">
      <c r="A234" s="6" t="s">
        <v>3987</v>
      </c>
      <c r="B234" s="6">
        <v>150641</v>
      </c>
      <c r="C234" s="1">
        <v>42096</v>
      </c>
      <c r="D234" s="6" t="s">
        <v>1926</v>
      </c>
      <c r="E234" s="6" t="s">
        <v>4345</v>
      </c>
      <c r="F234" s="9">
        <v>119.26</v>
      </c>
      <c r="G234" s="9">
        <v>119.26</v>
      </c>
      <c r="H234" s="9">
        <v>14.31</v>
      </c>
      <c r="I234" s="6" t="s">
        <v>4011</v>
      </c>
      <c r="J234" s="9">
        <v>0</v>
      </c>
      <c r="K234" s="9">
        <v>0</v>
      </c>
      <c r="L234" s="6" t="s">
        <v>3990</v>
      </c>
      <c r="M234" s="9">
        <v>0</v>
      </c>
      <c r="N234" s="9">
        <v>0</v>
      </c>
      <c r="O234" s="6" t="s">
        <v>3990</v>
      </c>
      <c r="P234" s="7">
        <v>119.26</v>
      </c>
      <c r="Q234" s="7">
        <v>1.97</v>
      </c>
      <c r="R234" s="6" t="s">
        <v>3992</v>
      </c>
      <c r="S234" s="7">
        <v>119.26</v>
      </c>
      <c r="T234" s="7">
        <v>9.06</v>
      </c>
      <c r="U234" s="6" t="s">
        <v>3992</v>
      </c>
      <c r="V234" s="6" t="s">
        <v>3992</v>
      </c>
      <c r="W234" s="6">
        <v>7450822</v>
      </c>
      <c r="X234" s="6" t="s">
        <v>1962</v>
      </c>
      <c r="Y234" s="6" t="s">
        <v>2258</v>
      </c>
      <c r="Z234" s="6" t="s">
        <v>2255</v>
      </c>
      <c r="AA234" s="6"/>
      <c r="AB234" s="5">
        <f t="shared" si="46"/>
        <v>150641</v>
      </c>
      <c r="AC234" t="str">
        <f t="shared" si="47"/>
        <v>02/04/2015</v>
      </c>
      <c r="AD234" t="str">
        <f t="shared" si="48"/>
        <v>06020318000544</v>
      </c>
      <c r="AE234" s="11">
        <f t="shared" si="49"/>
        <v>119.26</v>
      </c>
      <c r="AF234">
        <v>0</v>
      </c>
      <c r="AH234" s="10">
        <v>6782806</v>
      </c>
      <c r="AI234" s="10" t="s">
        <v>5443</v>
      </c>
      <c r="AJ234" s="10">
        <v>4665</v>
      </c>
      <c r="AK234" s="10" t="s">
        <v>4631</v>
      </c>
      <c r="AL234" s="10" t="s">
        <v>5438</v>
      </c>
      <c r="AM234" s="10" t="s">
        <v>5422</v>
      </c>
      <c r="AN234" s="12" t="e">
        <f>VLOOKUP(TRIM(AK234),[1]Sheet1!$S:$T,2,FALSE)</f>
        <v>#N/A</v>
      </c>
      <c r="AO234" s="12">
        <f t="shared" si="50"/>
        <v>0</v>
      </c>
      <c r="AP234" s="10">
        <f t="shared" si="51"/>
        <v>0</v>
      </c>
      <c r="AR234" s="12" t="b">
        <f t="shared" si="52"/>
        <v>0</v>
      </c>
      <c r="AT234">
        <v>150714</v>
      </c>
      <c r="AU234" t="s">
        <v>6622</v>
      </c>
      <c r="AV234" t="s">
        <v>5428</v>
      </c>
      <c r="AW234" s="13">
        <f t="shared" si="53"/>
        <v>30.04</v>
      </c>
      <c r="AX234" s="13">
        <f t="shared" si="54"/>
        <v>0</v>
      </c>
      <c r="AZ234" t="str">
        <f t="shared" si="55"/>
        <v>06/04/2015;04337168000148;30,04;0,00</v>
      </c>
    </row>
    <row r="235" spans="1:52" x14ac:dyDescent="0.2">
      <c r="A235" s="6" t="s">
        <v>3987</v>
      </c>
      <c r="B235" s="6">
        <v>150642</v>
      </c>
      <c r="C235" s="1">
        <v>42096</v>
      </c>
      <c r="D235" s="6" t="s">
        <v>1924</v>
      </c>
      <c r="E235" s="6" t="s">
        <v>3418</v>
      </c>
      <c r="F235" s="9">
        <v>754.29</v>
      </c>
      <c r="G235" s="9">
        <v>754.29</v>
      </c>
      <c r="H235" s="9">
        <v>30.17</v>
      </c>
      <c r="I235" s="6" t="s">
        <v>4360</v>
      </c>
      <c r="J235" s="9">
        <v>0</v>
      </c>
      <c r="K235" s="9">
        <v>0</v>
      </c>
      <c r="L235" s="6" t="s">
        <v>3990</v>
      </c>
      <c r="M235" s="9">
        <v>655.9</v>
      </c>
      <c r="N235" s="9">
        <v>98.39</v>
      </c>
      <c r="O235" s="6" t="s">
        <v>1932</v>
      </c>
      <c r="P235" s="7">
        <v>655.9</v>
      </c>
      <c r="Q235" s="7">
        <v>10.82</v>
      </c>
      <c r="R235" s="6" t="s">
        <v>3992</v>
      </c>
      <c r="S235" s="7">
        <v>655.9</v>
      </c>
      <c r="T235" s="7">
        <v>49.85</v>
      </c>
      <c r="U235" s="6" t="s">
        <v>3992</v>
      </c>
      <c r="V235" s="6" t="s">
        <v>3992</v>
      </c>
      <c r="W235" s="6">
        <v>6788847</v>
      </c>
      <c r="X235" s="6" t="s">
        <v>4362</v>
      </c>
      <c r="Y235" s="6" t="s">
        <v>5003</v>
      </c>
      <c r="Z235" s="6" t="s">
        <v>5004</v>
      </c>
      <c r="AA235" s="6"/>
      <c r="AB235" s="5">
        <f t="shared" si="46"/>
        <v>150642</v>
      </c>
      <c r="AC235" t="str">
        <f t="shared" si="47"/>
        <v>02/04/2015</v>
      </c>
      <c r="AD235" t="str">
        <f t="shared" si="48"/>
        <v>60498706006600</v>
      </c>
      <c r="AE235" s="11">
        <f t="shared" si="49"/>
        <v>754.29</v>
      </c>
      <c r="AF235">
        <f>SUMIF(AJ:AJ,B235,AP:AP)</f>
        <v>0</v>
      </c>
      <c r="AH235" s="10">
        <v>6784263</v>
      </c>
      <c r="AI235" s="10" t="s">
        <v>5533</v>
      </c>
      <c r="AJ235" s="10">
        <v>4666</v>
      </c>
      <c r="AK235" s="10" t="s">
        <v>5314</v>
      </c>
      <c r="AL235" s="10" t="s">
        <v>5446</v>
      </c>
      <c r="AM235" s="10" t="s">
        <v>5474</v>
      </c>
      <c r="AN235" s="12" t="e">
        <f>VLOOKUP(TRIM(AK235),[1]Sheet1!$S:$T,2,FALSE)</f>
        <v>#N/A</v>
      </c>
      <c r="AO235" s="12">
        <f t="shared" si="50"/>
        <v>0</v>
      </c>
      <c r="AP235" s="10">
        <f t="shared" si="51"/>
        <v>0</v>
      </c>
      <c r="AR235" s="12" t="b">
        <f t="shared" si="52"/>
        <v>0</v>
      </c>
      <c r="AT235">
        <v>150715</v>
      </c>
      <c r="AU235" t="s">
        <v>6622</v>
      </c>
      <c r="AV235" t="s">
        <v>5428</v>
      </c>
      <c r="AW235" s="13">
        <f t="shared" si="53"/>
        <v>55.6</v>
      </c>
      <c r="AX235" s="13">
        <f t="shared" si="54"/>
        <v>0</v>
      </c>
      <c r="AZ235" t="str">
        <f t="shared" si="55"/>
        <v>06/04/2015;04337168000148;55,60;0,00</v>
      </c>
    </row>
    <row r="236" spans="1:52" x14ac:dyDescent="0.2">
      <c r="A236" s="6" t="s">
        <v>3987</v>
      </c>
      <c r="B236" s="6">
        <v>150643</v>
      </c>
      <c r="C236" s="1">
        <v>42096</v>
      </c>
      <c r="D236" s="6" t="s">
        <v>1931</v>
      </c>
      <c r="E236" s="6" t="s">
        <v>3989</v>
      </c>
      <c r="F236" s="9">
        <v>808</v>
      </c>
      <c r="G236" s="9">
        <v>808</v>
      </c>
      <c r="H236" s="9">
        <v>145.44</v>
      </c>
      <c r="I236" s="6" t="s">
        <v>4011</v>
      </c>
      <c r="J236" s="9">
        <v>0</v>
      </c>
      <c r="K236" s="9">
        <v>0</v>
      </c>
      <c r="L236" s="6" t="s">
        <v>3990</v>
      </c>
      <c r="M236" s="9">
        <v>0</v>
      </c>
      <c r="N236" s="9">
        <v>0</v>
      </c>
      <c r="O236" s="6" t="s">
        <v>3990</v>
      </c>
      <c r="P236" s="7">
        <v>808</v>
      </c>
      <c r="Q236" s="7">
        <v>13.33</v>
      </c>
      <c r="R236" s="6" t="s">
        <v>3992</v>
      </c>
      <c r="S236" s="7">
        <v>808</v>
      </c>
      <c r="T236" s="7">
        <v>61.41</v>
      </c>
      <c r="U236" s="6" t="s">
        <v>3992</v>
      </c>
      <c r="V236" s="6" t="s">
        <v>3992</v>
      </c>
      <c r="W236" s="6">
        <v>7450280</v>
      </c>
      <c r="X236" s="6" t="s">
        <v>1962</v>
      </c>
      <c r="Y236" s="6" t="s">
        <v>2261</v>
      </c>
      <c r="Z236" s="6" t="s">
        <v>2262</v>
      </c>
      <c r="AA236" s="6"/>
      <c r="AB236" s="5">
        <f t="shared" si="46"/>
        <v>150643</v>
      </c>
      <c r="AC236" t="str">
        <f t="shared" si="47"/>
        <v>02/04/2015</v>
      </c>
      <c r="AD236" t="str">
        <f t="shared" si="48"/>
        <v>07760479000103</v>
      </c>
      <c r="AE236" s="11">
        <f t="shared" si="49"/>
        <v>808</v>
      </c>
      <c r="AF236">
        <v>0</v>
      </c>
      <c r="AH236" s="10">
        <v>6784263</v>
      </c>
      <c r="AI236" s="10" t="s">
        <v>5533</v>
      </c>
      <c r="AJ236" s="10">
        <v>4667</v>
      </c>
      <c r="AK236" s="10" t="s">
        <v>5315</v>
      </c>
      <c r="AL236" s="10" t="s">
        <v>5446</v>
      </c>
      <c r="AM236" s="10" t="s">
        <v>5474</v>
      </c>
      <c r="AN236" s="12" t="e">
        <f>VLOOKUP(TRIM(AK236),[1]Sheet1!$S:$T,2,FALSE)</f>
        <v>#N/A</v>
      </c>
      <c r="AO236" s="12">
        <f t="shared" si="50"/>
        <v>0</v>
      </c>
      <c r="AP236" s="10">
        <f t="shared" si="51"/>
        <v>0</v>
      </c>
      <c r="AR236" s="12" t="b">
        <f t="shared" si="52"/>
        <v>0</v>
      </c>
      <c r="AT236">
        <v>150716</v>
      </c>
      <c r="AU236" t="s">
        <v>6622</v>
      </c>
      <c r="AV236" t="s">
        <v>5428</v>
      </c>
      <c r="AW236" s="13">
        <f t="shared" si="53"/>
        <v>1233.5999999999999</v>
      </c>
      <c r="AX236" s="13">
        <f t="shared" si="54"/>
        <v>0</v>
      </c>
      <c r="AZ236" t="str">
        <f t="shared" si="55"/>
        <v>06/04/2015;04337168000148;1233,60;0,00</v>
      </c>
    </row>
    <row r="237" spans="1:52" x14ac:dyDescent="0.2">
      <c r="A237" s="6" t="s">
        <v>3987</v>
      </c>
      <c r="B237" s="6">
        <v>150644</v>
      </c>
      <c r="C237" s="1">
        <v>42096</v>
      </c>
      <c r="D237" s="6" t="s">
        <v>1931</v>
      </c>
      <c r="E237" s="6" t="s">
        <v>3989</v>
      </c>
      <c r="F237" s="9">
        <v>2020</v>
      </c>
      <c r="G237" s="9">
        <v>2020</v>
      </c>
      <c r="H237" s="9">
        <v>363.6</v>
      </c>
      <c r="I237" s="6" t="s">
        <v>4011</v>
      </c>
      <c r="J237" s="9">
        <v>0</v>
      </c>
      <c r="K237" s="9">
        <v>0</v>
      </c>
      <c r="L237" s="6" t="s">
        <v>3990</v>
      </c>
      <c r="M237" s="9">
        <v>0</v>
      </c>
      <c r="N237" s="9">
        <v>0</v>
      </c>
      <c r="O237" s="6" t="s">
        <v>3990</v>
      </c>
      <c r="P237" s="7">
        <v>2020</v>
      </c>
      <c r="Q237" s="7">
        <v>33.33</v>
      </c>
      <c r="R237" s="6" t="s">
        <v>3992</v>
      </c>
      <c r="S237" s="7">
        <v>2020</v>
      </c>
      <c r="T237" s="7">
        <v>153.52000000000001</v>
      </c>
      <c r="U237" s="6" t="s">
        <v>3992</v>
      </c>
      <c r="V237" s="6" t="s">
        <v>3992</v>
      </c>
      <c r="W237" s="6">
        <v>7450280</v>
      </c>
      <c r="X237" s="6" t="s">
        <v>1962</v>
      </c>
      <c r="Y237" s="6" t="s">
        <v>2261</v>
      </c>
      <c r="Z237" s="6" t="s">
        <v>2262</v>
      </c>
      <c r="AA237" s="6"/>
      <c r="AB237" s="5">
        <f t="shared" si="46"/>
        <v>150644</v>
      </c>
      <c r="AC237" t="str">
        <f t="shared" si="47"/>
        <v>02/04/2015</v>
      </c>
      <c r="AD237" t="str">
        <f t="shared" si="48"/>
        <v>07760479000103</v>
      </c>
      <c r="AE237" s="11">
        <f t="shared" si="49"/>
        <v>2020</v>
      </c>
      <c r="AF237">
        <v>0</v>
      </c>
      <c r="AH237" s="10">
        <v>6784250</v>
      </c>
      <c r="AI237" s="10" t="s">
        <v>5428</v>
      </c>
      <c r="AJ237" s="10">
        <v>4668</v>
      </c>
      <c r="AK237" s="10" t="s">
        <v>5299</v>
      </c>
      <c r="AL237" s="10" t="s">
        <v>5438</v>
      </c>
      <c r="AM237" s="10" t="s">
        <v>5507</v>
      </c>
      <c r="AN237" s="12" t="e">
        <f>VLOOKUP(TRIM(AK237),[1]Sheet1!$S:$T,2,FALSE)</f>
        <v>#N/A</v>
      </c>
      <c r="AO237" s="12">
        <f t="shared" si="50"/>
        <v>0</v>
      </c>
      <c r="AP237" s="10">
        <f t="shared" si="51"/>
        <v>0</v>
      </c>
      <c r="AR237" s="12" t="b">
        <f t="shared" si="52"/>
        <v>0</v>
      </c>
      <c r="AT237">
        <v>150717</v>
      </c>
      <c r="AU237" t="s">
        <v>6622</v>
      </c>
      <c r="AV237" t="s">
        <v>5428</v>
      </c>
      <c r="AW237" s="13">
        <f t="shared" si="53"/>
        <v>191.76</v>
      </c>
      <c r="AX237" s="13">
        <f t="shared" si="54"/>
        <v>0</v>
      </c>
      <c r="AZ237" t="str">
        <f t="shared" si="55"/>
        <v>06/04/2015;04337168000148;191,76;0,00</v>
      </c>
    </row>
    <row r="238" spans="1:52" x14ac:dyDescent="0.2">
      <c r="A238" s="6" t="s">
        <v>3987</v>
      </c>
      <c r="B238" s="6">
        <v>150645</v>
      </c>
      <c r="C238" s="1">
        <v>42096</v>
      </c>
      <c r="D238" s="6" t="s">
        <v>1931</v>
      </c>
      <c r="E238" s="6" t="s">
        <v>3989</v>
      </c>
      <c r="F238" s="9">
        <v>1033</v>
      </c>
      <c r="G238" s="9">
        <v>1033</v>
      </c>
      <c r="H238" s="9">
        <v>185.94</v>
      </c>
      <c r="I238" s="6" t="s">
        <v>1892</v>
      </c>
      <c r="J238" s="9">
        <v>0</v>
      </c>
      <c r="K238" s="9">
        <v>0</v>
      </c>
      <c r="L238" s="6" t="s">
        <v>3990</v>
      </c>
      <c r="M238" s="9">
        <v>0</v>
      </c>
      <c r="N238" s="9">
        <v>0</v>
      </c>
      <c r="O238" s="6" t="s">
        <v>3990</v>
      </c>
      <c r="P238" s="7">
        <v>1033</v>
      </c>
      <c r="Q238" s="7">
        <v>17.04</v>
      </c>
      <c r="R238" s="6" t="s">
        <v>3992</v>
      </c>
      <c r="S238" s="7">
        <v>1033</v>
      </c>
      <c r="T238" s="7">
        <v>78.510000000000005</v>
      </c>
      <c r="U238" s="6" t="s">
        <v>3992</v>
      </c>
      <c r="V238" s="6" t="s">
        <v>3992</v>
      </c>
      <c r="W238" s="6">
        <v>6783971</v>
      </c>
      <c r="X238" s="6" t="s">
        <v>4362</v>
      </c>
      <c r="Y238" s="6" t="s">
        <v>2263</v>
      </c>
      <c r="Z238" s="6" t="s">
        <v>2264</v>
      </c>
      <c r="AA238" s="6"/>
      <c r="AB238" s="5">
        <f t="shared" si="46"/>
        <v>150645</v>
      </c>
      <c r="AC238" t="str">
        <f t="shared" si="47"/>
        <v>02/04/2015</v>
      </c>
      <c r="AD238" t="str">
        <f t="shared" si="48"/>
        <v>45990181000189</v>
      </c>
      <c r="AE238" s="11">
        <f t="shared" si="49"/>
        <v>1033</v>
      </c>
      <c r="AF238">
        <f>SUMIF(AJ:AJ,B238,AP:AP)</f>
        <v>0</v>
      </c>
      <c r="AH238" s="10">
        <v>6784281</v>
      </c>
      <c r="AI238" s="10" t="s">
        <v>5436</v>
      </c>
      <c r="AJ238" s="10">
        <v>4669</v>
      </c>
      <c r="AK238" s="10" t="s">
        <v>4631</v>
      </c>
      <c r="AL238" s="10" t="s">
        <v>5438</v>
      </c>
      <c r="AM238" s="10" t="s">
        <v>5534</v>
      </c>
      <c r="AN238" s="12" t="e">
        <f>VLOOKUP(TRIM(AK238),[1]Sheet1!$S:$T,2,FALSE)</f>
        <v>#N/A</v>
      </c>
      <c r="AO238" s="12">
        <f t="shared" si="50"/>
        <v>0</v>
      </c>
      <c r="AP238" s="10">
        <f t="shared" si="51"/>
        <v>0</v>
      </c>
      <c r="AR238" s="12" t="b">
        <f t="shared" si="52"/>
        <v>0</v>
      </c>
      <c r="AT238">
        <v>150718</v>
      </c>
      <c r="AU238" t="s">
        <v>6622</v>
      </c>
      <c r="AV238" t="s">
        <v>5428</v>
      </c>
      <c r="AW238" s="13">
        <f t="shared" si="53"/>
        <v>57.08</v>
      </c>
      <c r="AX238" s="13">
        <f t="shared" si="54"/>
        <v>0</v>
      </c>
      <c r="AZ238" t="str">
        <f t="shared" si="55"/>
        <v>06/04/2015;04337168000148;57,08;0,00</v>
      </c>
    </row>
    <row r="239" spans="1:52" x14ac:dyDescent="0.2">
      <c r="A239" s="6" t="s">
        <v>3987</v>
      </c>
      <c r="B239" s="6">
        <v>150646</v>
      </c>
      <c r="C239" s="1">
        <v>42096</v>
      </c>
      <c r="D239" s="6" t="s">
        <v>1926</v>
      </c>
      <c r="E239" s="6" t="s">
        <v>4345</v>
      </c>
      <c r="F239" s="9">
        <v>128.19</v>
      </c>
      <c r="G239" s="9">
        <v>128.19</v>
      </c>
      <c r="H239" s="9">
        <v>15.38</v>
      </c>
      <c r="I239" s="6" t="s">
        <v>4011</v>
      </c>
      <c r="J239" s="9">
        <v>0</v>
      </c>
      <c r="K239" s="9">
        <v>0</v>
      </c>
      <c r="L239" s="6" t="s">
        <v>3990</v>
      </c>
      <c r="M239" s="9">
        <v>0</v>
      </c>
      <c r="N239" s="9">
        <v>0</v>
      </c>
      <c r="O239" s="6" t="s">
        <v>3990</v>
      </c>
      <c r="P239" s="7">
        <v>128.19</v>
      </c>
      <c r="Q239" s="7">
        <v>2.12</v>
      </c>
      <c r="R239" s="6" t="s">
        <v>3992</v>
      </c>
      <c r="S239" s="7">
        <v>128.19</v>
      </c>
      <c r="T239" s="7">
        <v>9.74</v>
      </c>
      <c r="U239" s="6" t="s">
        <v>3992</v>
      </c>
      <c r="V239" s="6" t="s">
        <v>3992</v>
      </c>
      <c r="W239" s="6">
        <v>7450822</v>
      </c>
      <c r="X239" s="6" t="s">
        <v>1962</v>
      </c>
      <c r="Y239" s="6" t="s">
        <v>2265</v>
      </c>
      <c r="Z239" s="6" t="s">
        <v>2266</v>
      </c>
      <c r="AA239" s="6"/>
      <c r="AB239" s="5">
        <f t="shared" si="46"/>
        <v>150646</v>
      </c>
      <c r="AC239" t="str">
        <f t="shared" si="47"/>
        <v>02/04/2015</v>
      </c>
      <c r="AD239" t="str">
        <f t="shared" si="48"/>
        <v>06020318000544</v>
      </c>
      <c r="AE239" s="11">
        <f t="shared" si="49"/>
        <v>128.19</v>
      </c>
      <c r="AF239">
        <v>0</v>
      </c>
      <c r="AH239" s="10">
        <v>6784209</v>
      </c>
      <c r="AI239" s="10" t="s">
        <v>5464</v>
      </c>
      <c r="AJ239" s="10">
        <v>4670</v>
      </c>
      <c r="AK239" s="10" t="s">
        <v>5304</v>
      </c>
      <c r="AL239" s="10" t="s">
        <v>5438</v>
      </c>
      <c r="AM239" s="10" t="s">
        <v>5452</v>
      </c>
      <c r="AN239" s="12" t="e">
        <f>VLOOKUP(TRIM(AK239),[1]Sheet1!$S:$T,2,FALSE)</f>
        <v>#N/A</v>
      </c>
      <c r="AO239" s="12">
        <f t="shared" si="50"/>
        <v>0</v>
      </c>
      <c r="AP239" s="10">
        <f t="shared" si="51"/>
        <v>0</v>
      </c>
      <c r="AR239" s="12" t="b">
        <f t="shared" si="52"/>
        <v>0</v>
      </c>
      <c r="AT239">
        <v>150719</v>
      </c>
      <c r="AU239" t="s">
        <v>6622</v>
      </c>
      <c r="AV239" t="s">
        <v>5428</v>
      </c>
      <c r="AW239" s="13">
        <f t="shared" si="53"/>
        <v>533.13</v>
      </c>
      <c r="AX239" s="13">
        <f t="shared" si="54"/>
        <v>0</v>
      </c>
      <c r="AZ239" t="str">
        <f t="shared" si="55"/>
        <v>06/04/2015;04337168000148;533,13;0,00</v>
      </c>
    </row>
    <row r="240" spans="1:52" x14ac:dyDescent="0.2">
      <c r="A240" s="6" t="s">
        <v>3987</v>
      </c>
      <c r="B240" s="6">
        <v>150647</v>
      </c>
      <c r="C240" s="1">
        <v>42096</v>
      </c>
      <c r="D240" s="6" t="s">
        <v>1926</v>
      </c>
      <c r="E240" s="6" t="s">
        <v>4345</v>
      </c>
      <c r="F240" s="9">
        <v>777.88</v>
      </c>
      <c r="G240" s="9">
        <v>777.88</v>
      </c>
      <c r="H240" s="9">
        <v>93.35</v>
      </c>
      <c r="I240" s="6" t="s">
        <v>4011</v>
      </c>
      <c r="J240" s="9">
        <v>0</v>
      </c>
      <c r="K240" s="9">
        <v>0</v>
      </c>
      <c r="L240" s="6" t="s">
        <v>3990</v>
      </c>
      <c r="M240" s="9">
        <v>0</v>
      </c>
      <c r="N240" s="9">
        <v>0</v>
      </c>
      <c r="O240" s="6" t="s">
        <v>3990</v>
      </c>
      <c r="P240" s="7">
        <v>777.88</v>
      </c>
      <c r="Q240" s="7">
        <v>12.84</v>
      </c>
      <c r="R240" s="6" t="s">
        <v>3992</v>
      </c>
      <c r="S240" s="7">
        <v>777.88</v>
      </c>
      <c r="T240" s="7">
        <v>59.12</v>
      </c>
      <c r="U240" s="6" t="s">
        <v>3992</v>
      </c>
      <c r="V240" s="6" t="s">
        <v>3992</v>
      </c>
      <c r="W240" s="6">
        <v>7450822</v>
      </c>
      <c r="X240" s="6" t="s">
        <v>1962</v>
      </c>
      <c r="Y240" s="6" t="s">
        <v>2267</v>
      </c>
      <c r="Z240" s="6" t="s">
        <v>2268</v>
      </c>
      <c r="AA240" s="6"/>
      <c r="AB240" s="5">
        <f t="shared" si="46"/>
        <v>150647</v>
      </c>
      <c r="AC240" t="str">
        <f t="shared" si="47"/>
        <v>02/04/2015</v>
      </c>
      <c r="AD240" t="str">
        <f t="shared" si="48"/>
        <v>06020318000544</v>
      </c>
      <c r="AE240" s="11">
        <f t="shared" si="49"/>
        <v>777.88</v>
      </c>
      <c r="AF240">
        <v>0</v>
      </c>
      <c r="AH240" s="10">
        <v>6784250</v>
      </c>
      <c r="AI240" s="10" t="s">
        <v>5428</v>
      </c>
      <c r="AJ240" s="10">
        <v>4671</v>
      </c>
      <c r="AK240" s="10" t="s">
        <v>2764</v>
      </c>
      <c r="AL240" s="10" t="s">
        <v>5438</v>
      </c>
      <c r="AM240" s="10" t="s">
        <v>5525</v>
      </c>
      <c r="AN240" s="12" t="e">
        <f>VLOOKUP(TRIM(AK240),[1]Sheet1!$S:$T,2,FALSE)</f>
        <v>#N/A</v>
      </c>
      <c r="AO240" s="12">
        <f t="shared" si="50"/>
        <v>0</v>
      </c>
      <c r="AP240" s="10">
        <f t="shared" si="51"/>
        <v>0</v>
      </c>
      <c r="AR240" s="12" t="b">
        <f t="shared" si="52"/>
        <v>0</v>
      </c>
      <c r="AT240">
        <v>150720</v>
      </c>
      <c r="AU240" t="s">
        <v>6622</v>
      </c>
      <c r="AV240" t="s">
        <v>5428</v>
      </c>
      <c r="AW240" s="13">
        <f t="shared" si="53"/>
        <v>122.15</v>
      </c>
      <c r="AX240" s="13">
        <f t="shared" si="54"/>
        <v>0</v>
      </c>
      <c r="AZ240" t="str">
        <f t="shared" si="55"/>
        <v>06/04/2015;04337168000148;122,15;0,00</v>
      </c>
    </row>
    <row r="241" spans="1:52" x14ac:dyDescent="0.2">
      <c r="A241" s="6" t="s">
        <v>3987</v>
      </c>
      <c r="B241" s="6">
        <v>150648</v>
      </c>
      <c r="C241" s="1">
        <v>42096</v>
      </c>
      <c r="D241" s="6" t="s">
        <v>1931</v>
      </c>
      <c r="E241" s="6" t="s">
        <v>3989</v>
      </c>
      <c r="F241" s="9">
        <v>646.6</v>
      </c>
      <c r="G241" s="9">
        <v>646.6</v>
      </c>
      <c r="H241" s="9">
        <v>116.39</v>
      </c>
      <c r="I241" s="6" t="s">
        <v>4011</v>
      </c>
      <c r="J241" s="9">
        <v>0</v>
      </c>
      <c r="K241" s="9">
        <v>0</v>
      </c>
      <c r="L241" s="6" t="s">
        <v>3990</v>
      </c>
      <c r="M241" s="9">
        <v>0</v>
      </c>
      <c r="N241" s="9">
        <v>0</v>
      </c>
      <c r="O241" s="6" t="s">
        <v>3990</v>
      </c>
      <c r="P241" s="7">
        <v>646.6</v>
      </c>
      <c r="Q241" s="7">
        <v>10.67</v>
      </c>
      <c r="R241" s="6" t="s">
        <v>3992</v>
      </c>
      <c r="S241" s="7">
        <v>646.6</v>
      </c>
      <c r="T241" s="7">
        <v>49.14</v>
      </c>
      <c r="U241" s="6" t="s">
        <v>3992</v>
      </c>
      <c r="V241" s="6" t="s">
        <v>3992</v>
      </c>
      <c r="W241" s="6">
        <v>6784011</v>
      </c>
      <c r="X241" s="6" t="s">
        <v>4070</v>
      </c>
      <c r="Y241" s="6" t="s">
        <v>2269</v>
      </c>
      <c r="Z241" s="6" t="s">
        <v>2270</v>
      </c>
      <c r="AA241" s="6"/>
      <c r="AB241" s="5">
        <f t="shared" si="46"/>
        <v>150648</v>
      </c>
      <c r="AC241" t="str">
        <f t="shared" si="47"/>
        <v>02/04/2015</v>
      </c>
      <c r="AD241" t="str">
        <f t="shared" si="48"/>
        <v>00857758001112</v>
      </c>
      <c r="AE241" s="11">
        <f t="shared" si="49"/>
        <v>646.6</v>
      </c>
      <c r="AF241">
        <v>0</v>
      </c>
      <c r="AH241" s="10">
        <v>6784250</v>
      </c>
      <c r="AI241" s="10" t="s">
        <v>5428</v>
      </c>
      <c r="AJ241" s="10">
        <v>4671</v>
      </c>
      <c r="AK241" s="10" t="s">
        <v>5301</v>
      </c>
      <c r="AL241" s="10" t="s">
        <v>5438</v>
      </c>
      <c r="AM241" s="10" t="s">
        <v>5522</v>
      </c>
      <c r="AN241" s="12" t="e">
        <f>VLOOKUP(TRIM(AK241),[1]Sheet1!$S:$T,2,FALSE)</f>
        <v>#N/A</v>
      </c>
      <c r="AO241" s="12">
        <f t="shared" si="50"/>
        <v>0</v>
      </c>
      <c r="AP241" s="10">
        <f t="shared" si="51"/>
        <v>0</v>
      </c>
      <c r="AR241" s="12" t="b">
        <f t="shared" si="52"/>
        <v>0</v>
      </c>
      <c r="AT241">
        <v>150721</v>
      </c>
      <c r="AU241" t="s">
        <v>6622</v>
      </c>
      <c r="AV241" t="s">
        <v>5428</v>
      </c>
      <c r="AW241" s="13">
        <f t="shared" si="53"/>
        <v>129.31</v>
      </c>
      <c r="AX241" s="13">
        <f t="shared" si="54"/>
        <v>0</v>
      </c>
      <c r="AZ241" t="str">
        <f t="shared" si="55"/>
        <v>06/04/2015;04337168000148;129,31;0,00</v>
      </c>
    </row>
    <row r="242" spans="1:52" x14ac:dyDescent="0.2">
      <c r="A242" s="6" t="s">
        <v>3987</v>
      </c>
      <c r="B242" s="6">
        <v>150649</v>
      </c>
      <c r="C242" s="1">
        <v>42096</v>
      </c>
      <c r="D242" s="6" t="s">
        <v>1926</v>
      </c>
      <c r="E242" s="6" t="s">
        <v>4345</v>
      </c>
      <c r="F242" s="9">
        <v>170.21</v>
      </c>
      <c r="G242" s="9">
        <v>170.21</v>
      </c>
      <c r="H242" s="9">
        <v>20.43</v>
      </c>
      <c r="I242" s="6" t="s">
        <v>4011</v>
      </c>
      <c r="J242" s="9">
        <v>0</v>
      </c>
      <c r="K242" s="9">
        <v>0</v>
      </c>
      <c r="L242" s="6" t="s">
        <v>3990</v>
      </c>
      <c r="M242" s="9">
        <v>0</v>
      </c>
      <c r="N242" s="9">
        <v>0</v>
      </c>
      <c r="O242" s="6" t="s">
        <v>3990</v>
      </c>
      <c r="P242" s="7">
        <v>170.21</v>
      </c>
      <c r="Q242" s="7">
        <v>2.81</v>
      </c>
      <c r="R242" s="6" t="s">
        <v>3992</v>
      </c>
      <c r="S242" s="7">
        <v>170.21</v>
      </c>
      <c r="T242" s="7">
        <v>12.94</v>
      </c>
      <c r="U242" s="6" t="s">
        <v>3992</v>
      </c>
      <c r="V242" s="6" t="s">
        <v>3992</v>
      </c>
      <c r="W242" s="6">
        <v>7450822</v>
      </c>
      <c r="X242" s="6" t="s">
        <v>1962</v>
      </c>
      <c r="Y242" s="6" t="s">
        <v>2271</v>
      </c>
      <c r="Z242" s="6" t="s">
        <v>2272</v>
      </c>
      <c r="AA242" s="6"/>
      <c r="AB242" s="5">
        <f t="shared" si="46"/>
        <v>150649</v>
      </c>
      <c r="AC242" t="str">
        <f t="shared" si="47"/>
        <v>02/04/2015</v>
      </c>
      <c r="AD242" t="str">
        <f t="shared" si="48"/>
        <v>06020318000544</v>
      </c>
      <c r="AE242" s="11">
        <f t="shared" si="49"/>
        <v>170.21</v>
      </c>
      <c r="AF242">
        <v>0</v>
      </c>
      <c r="AH242" s="10">
        <v>1237079</v>
      </c>
      <c r="AI242" s="10" t="s">
        <v>5502</v>
      </c>
      <c r="AJ242" s="10">
        <v>36370</v>
      </c>
      <c r="AK242" s="10" t="s">
        <v>5292</v>
      </c>
      <c r="AL242" s="10" t="s">
        <v>5421</v>
      </c>
      <c r="AM242" s="10" t="s">
        <v>5424</v>
      </c>
      <c r="AN242" s="12" t="e">
        <f>VLOOKUP(TRIM(AK242),[1]Sheet1!$S:$T,2,FALSE)</f>
        <v>#N/A</v>
      </c>
      <c r="AO242" s="12">
        <f t="shared" si="50"/>
        <v>0</v>
      </c>
      <c r="AP242" s="10">
        <f t="shared" si="51"/>
        <v>0</v>
      </c>
      <c r="AR242" s="12" t="b">
        <f t="shared" si="52"/>
        <v>0</v>
      </c>
      <c r="AT242">
        <v>150722</v>
      </c>
      <c r="AU242" t="s">
        <v>6622</v>
      </c>
      <c r="AV242" t="s">
        <v>5428</v>
      </c>
      <c r="AW242" s="13">
        <f t="shared" si="53"/>
        <v>106.63</v>
      </c>
      <c r="AX242" s="13">
        <f t="shared" si="54"/>
        <v>0</v>
      </c>
      <c r="AZ242" t="str">
        <f t="shared" si="55"/>
        <v>06/04/2015;04337168000148;106,63;0,00</v>
      </c>
    </row>
    <row r="243" spans="1:52" x14ac:dyDescent="0.2">
      <c r="A243" s="6" t="s">
        <v>3987</v>
      </c>
      <c r="B243" s="6">
        <v>150650</v>
      </c>
      <c r="C243" s="1">
        <v>42096</v>
      </c>
      <c r="D243" s="6" t="s">
        <v>2074</v>
      </c>
      <c r="E243" s="6" t="s">
        <v>4540</v>
      </c>
      <c r="F243" s="9">
        <v>16.739999999999998</v>
      </c>
      <c r="G243" s="9">
        <v>0</v>
      </c>
      <c r="H243" s="9">
        <v>0</v>
      </c>
      <c r="I243" s="6" t="s">
        <v>3990</v>
      </c>
      <c r="J243" s="9">
        <v>0</v>
      </c>
      <c r="K243" s="9">
        <v>0</v>
      </c>
      <c r="L243" s="6" t="s">
        <v>3990</v>
      </c>
      <c r="M243" s="9">
        <v>0</v>
      </c>
      <c r="N243" s="9">
        <v>0</v>
      </c>
      <c r="O243" s="6" t="s">
        <v>3990</v>
      </c>
      <c r="P243" s="7">
        <v>16.739999999999998</v>
      </c>
      <c r="Q243" s="7">
        <v>0</v>
      </c>
      <c r="R243" s="6" t="s">
        <v>2075</v>
      </c>
      <c r="S243" s="7">
        <v>16.739999999999998</v>
      </c>
      <c r="T243" s="7">
        <v>0</v>
      </c>
      <c r="U243" s="6" t="s">
        <v>2075</v>
      </c>
      <c r="V243" s="6" t="s">
        <v>3992</v>
      </c>
      <c r="W243" s="6">
        <v>6784253</v>
      </c>
      <c r="X243" s="6" t="s">
        <v>4070</v>
      </c>
      <c r="Y243" s="6" t="s">
        <v>2273</v>
      </c>
      <c r="Z243" s="6" t="s">
        <v>2274</v>
      </c>
      <c r="AA243" s="6"/>
      <c r="AB243" s="5">
        <f t="shared" si="46"/>
        <v>150650</v>
      </c>
      <c r="AC243" t="str">
        <f t="shared" si="47"/>
        <v>02/04/2015</v>
      </c>
      <c r="AD243" t="str">
        <f t="shared" si="48"/>
        <v>04817052000106</v>
      </c>
      <c r="AE243" s="11">
        <f t="shared" si="49"/>
        <v>16.739999999999998</v>
      </c>
      <c r="AF243">
        <v>0</v>
      </c>
      <c r="AH243" s="10">
        <v>1237079</v>
      </c>
      <c r="AI243" s="10" t="s">
        <v>5502</v>
      </c>
      <c r="AJ243" s="10">
        <v>36370</v>
      </c>
      <c r="AK243" s="10" t="s">
        <v>5292</v>
      </c>
      <c r="AL243" s="10" t="s">
        <v>5421</v>
      </c>
      <c r="AM243" s="10" t="s">
        <v>5448</v>
      </c>
      <c r="AN243" s="12" t="e">
        <f>VLOOKUP(TRIM(AK243),[1]Sheet1!$S:$T,2,FALSE)</f>
        <v>#N/A</v>
      </c>
      <c r="AO243" s="12">
        <f t="shared" si="50"/>
        <v>0</v>
      </c>
      <c r="AP243" s="10">
        <f t="shared" si="51"/>
        <v>0</v>
      </c>
      <c r="AR243" s="12" t="b">
        <f t="shared" si="52"/>
        <v>0</v>
      </c>
      <c r="AT243">
        <v>150723</v>
      </c>
      <c r="AU243" t="s">
        <v>6622</v>
      </c>
      <c r="AV243" t="s">
        <v>5428</v>
      </c>
      <c r="AW243" s="13">
        <f t="shared" si="53"/>
        <v>20.03</v>
      </c>
      <c r="AX243" s="13">
        <f t="shared" si="54"/>
        <v>0</v>
      </c>
      <c r="AZ243" t="str">
        <f t="shared" si="55"/>
        <v>06/04/2015;04337168000148;20,03;0,00</v>
      </c>
    </row>
    <row r="244" spans="1:52" x14ac:dyDescent="0.2">
      <c r="A244" s="6" t="s">
        <v>3987</v>
      </c>
      <c r="B244" s="6">
        <v>150651</v>
      </c>
      <c r="C244" s="1">
        <v>42096</v>
      </c>
      <c r="D244" s="6" t="s">
        <v>2074</v>
      </c>
      <c r="E244" s="6" t="s">
        <v>4540</v>
      </c>
      <c r="F244" s="9">
        <v>16.739999999999998</v>
      </c>
      <c r="G244" s="9">
        <v>0</v>
      </c>
      <c r="H244" s="9">
        <v>0</v>
      </c>
      <c r="I244" s="6" t="s">
        <v>3990</v>
      </c>
      <c r="J244" s="9">
        <v>0</v>
      </c>
      <c r="K244" s="9">
        <v>0</v>
      </c>
      <c r="L244" s="6" t="s">
        <v>3990</v>
      </c>
      <c r="M244" s="9">
        <v>0</v>
      </c>
      <c r="N244" s="9">
        <v>0</v>
      </c>
      <c r="O244" s="6" t="s">
        <v>3990</v>
      </c>
      <c r="P244" s="7">
        <v>16.739999999999998</v>
      </c>
      <c r="Q244" s="7">
        <v>0</v>
      </c>
      <c r="R244" s="6" t="s">
        <v>2075</v>
      </c>
      <c r="S244" s="7">
        <v>16.739999999999998</v>
      </c>
      <c r="T244" s="7">
        <v>0</v>
      </c>
      <c r="U244" s="6" t="s">
        <v>2075</v>
      </c>
      <c r="V244" s="6" t="s">
        <v>3992</v>
      </c>
      <c r="W244" s="6">
        <v>6784253</v>
      </c>
      <c r="X244" s="6" t="s">
        <v>4070</v>
      </c>
      <c r="Y244" s="6" t="s">
        <v>2273</v>
      </c>
      <c r="Z244" s="6" t="s">
        <v>2274</v>
      </c>
      <c r="AA244" s="6"/>
      <c r="AB244" s="5">
        <f t="shared" si="46"/>
        <v>150651</v>
      </c>
      <c r="AC244" t="str">
        <f t="shared" si="47"/>
        <v>02/04/2015</v>
      </c>
      <c r="AD244" t="str">
        <f t="shared" si="48"/>
        <v>04817052000106</v>
      </c>
      <c r="AE244" s="11">
        <f t="shared" si="49"/>
        <v>16.739999999999998</v>
      </c>
      <c r="AF244">
        <v>0</v>
      </c>
      <c r="AH244" s="10">
        <v>1237079</v>
      </c>
      <c r="AI244" s="10" t="s">
        <v>5502</v>
      </c>
      <c r="AJ244" s="10">
        <v>36370</v>
      </c>
      <c r="AK244" s="10" t="s">
        <v>5292</v>
      </c>
      <c r="AL244" s="10" t="s">
        <v>5421</v>
      </c>
      <c r="AM244" s="10" t="s">
        <v>5448</v>
      </c>
      <c r="AN244" s="12" t="e">
        <f>VLOOKUP(TRIM(AK244),[1]Sheet1!$S:$T,2,FALSE)</f>
        <v>#N/A</v>
      </c>
      <c r="AO244" s="12">
        <f t="shared" si="50"/>
        <v>0</v>
      </c>
      <c r="AP244" s="10">
        <f t="shared" si="51"/>
        <v>0</v>
      </c>
      <c r="AR244" s="12" t="b">
        <f t="shared" si="52"/>
        <v>0</v>
      </c>
      <c r="AT244">
        <v>150725</v>
      </c>
      <c r="AU244" t="s">
        <v>6622</v>
      </c>
      <c r="AV244" t="s">
        <v>5428</v>
      </c>
      <c r="AW244" s="13">
        <f t="shared" si="53"/>
        <v>49.08</v>
      </c>
      <c r="AX244" s="13">
        <f t="shared" si="54"/>
        <v>0</v>
      </c>
      <c r="AZ244" t="str">
        <f t="shared" si="55"/>
        <v>06/04/2015;04337168000148;49,08;0,00</v>
      </c>
    </row>
    <row r="245" spans="1:52" x14ac:dyDescent="0.2">
      <c r="A245" s="6" t="s">
        <v>3987</v>
      </c>
      <c r="B245" s="6">
        <v>150652</v>
      </c>
      <c r="C245" s="1">
        <v>42096</v>
      </c>
      <c r="D245" s="6" t="s">
        <v>1926</v>
      </c>
      <c r="E245" s="6" t="s">
        <v>4345</v>
      </c>
      <c r="F245" s="9">
        <v>324</v>
      </c>
      <c r="G245" s="9">
        <v>324</v>
      </c>
      <c r="H245" s="9">
        <v>38.880000000000003</v>
      </c>
      <c r="I245" s="6" t="s">
        <v>4011</v>
      </c>
      <c r="J245" s="9">
        <v>0</v>
      </c>
      <c r="K245" s="9">
        <v>0</v>
      </c>
      <c r="L245" s="6" t="s">
        <v>3990</v>
      </c>
      <c r="M245" s="9">
        <v>0</v>
      </c>
      <c r="N245" s="9">
        <v>0</v>
      </c>
      <c r="O245" s="6" t="s">
        <v>3990</v>
      </c>
      <c r="P245" s="7">
        <v>324</v>
      </c>
      <c r="Q245" s="7">
        <v>5.35</v>
      </c>
      <c r="R245" s="6" t="s">
        <v>3992</v>
      </c>
      <c r="S245" s="7">
        <v>324</v>
      </c>
      <c r="T245" s="7">
        <v>24.62</v>
      </c>
      <c r="U245" s="6" t="s">
        <v>3992</v>
      </c>
      <c r="V245" s="6" t="s">
        <v>3992</v>
      </c>
      <c r="W245" s="6">
        <v>7450822</v>
      </c>
      <c r="X245" s="6" t="s">
        <v>1962</v>
      </c>
      <c r="Y245" s="6" t="s">
        <v>2275</v>
      </c>
      <c r="Z245" s="6" t="s">
        <v>2276</v>
      </c>
      <c r="AA245" s="6"/>
      <c r="AB245" s="5">
        <f t="shared" si="46"/>
        <v>150652</v>
      </c>
      <c r="AC245" t="str">
        <f t="shared" si="47"/>
        <v>02/04/2015</v>
      </c>
      <c r="AD245" t="str">
        <f t="shared" si="48"/>
        <v>06020318000544</v>
      </c>
      <c r="AE245" s="11">
        <f t="shared" si="49"/>
        <v>324</v>
      </c>
      <c r="AF245">
        <v>0</v>
      </c>
      <c r="AH245" s="10">
        <v>1237079</v>
      </c>
      <c r="AI245" s="10" t="s">
        <v>5502</v>
      </c>
      <c r="AJ245" s="10">
        <v>36371</v>
      </c>
      <c r="AK245" s="10" t="s">
        <v>5293</v>
      </c>
      <c r="AL245" s="10" t="s">
        <v>5421</v>
      </c>
      <c r="AM245" s="10" t="s">
        <v>5460</v>
      </c>
      <c r="AN245" s="12" t="e">
        <f>VLOOKUP(TRIM(AK245),[1]Sheet1!$S:$T,2,FALSE)</f>
        <v>#N/A</v>
      </c>
      <c r="AO245" s="12">
        <f t="shared" si="50"/>
        <v>0</v>
      </c>
      <c r="AP245" s="10">
        <f t="shared" si="51"/>
        <v>0</v>
      </c>
      <c r="AR245" s="12" t="b">
        <f t="shared" si="52"/>
        <v>0</v>
      </c>
      <c r="AT245">
        <v>150726</v>
      </c>
      <c r="AU245" t="s">
        <v>6622</v>
      </c>
      <c r="AV245" t="s">
        <v>5428</v>
      </c>
      <c r="AW245" s="13">
        <f t="shared" si="53"/>
        <v>848.82</v>
      </c>
      <c r="AX245" s="13">
        <f t="shared" si="54"/>
        <v>0</v>
      </c>
      <c r="AZ245" t="str">
        <f t="shared" si="55"/>
        <v>06/04/2015;04337168000148;848,82;0,00</v>
      </c>
    </row>
    <row r="246" spans="1:52" x14ac:dyDescent="0.2">
      <c r="A246" s="6" t="s">
        <v>3987</v>
      </c>
      <c r="B246" s="6">
        <v>150653</v>
      </c>
      <c r="C246" s="1">
        <v>42096</v>
      </c>
      <c r="D246" s="6" t="s">
        <v>1926</v>
      </c>
      <c r="E246" s="6" t="s">
        <v>4345</v>
      </c>
      <c r="F246" s="9">
        <v>135.01</v>
      </c>
      <c r="G246" s="9">
        <v>135.01</v>
      </c>
      <c r="H246" s="9">
        <v>16.2</v>
      </c>
      <c r="I246" s="6" t="s">
        <v>4011</v>
      </c>
      <c r="J246" s="9">
        <v>0</v>
      </c>
      <c r="K246" s="9">
        <v>0</v>
      </c>
      <c r="L246" s="6" t="s">
        <v>3990</v>
      </c>
      <c r="M246" s="9">
        <v>0</v>
      </c>
      <c r="N246" s="9">
        <v>0</v>
      </c>
      <c r="O246" s="6" t="s">
        <v>3990</v>
      </c>
      <c r="P246" s="7">
        <v>135.01</v>
      </c>
      <c r="Q246" s="7">
        <v>2.23</v>
      </c>
      <c r="R246" s="6" t="s">
        <v>3992</v>
      </c>
      <c r="S246" s="7">
        <v>135.01</v>
      </c>
      <c r="T246" s="7">
        <v>10.26</v>
      </c>
      <c r="U246" s="6" t="s">
        <v>3992</v>
      </c>
      <c r="V246" s="6" t="s">
        <v>3992</v>
      </c>
      <c r="W246" s="6">
        <v>7450822</v>
      </c>
      <c r="X246" s="6" t="s">
        <v>1962</v>
      </c>
      <c r="Y246" s="6" t="s">
        <v>2277</v>
      </c>
      <c r="Z246" s="6" t="s">
        <v>2278</v>
      </c>
      <c r="AA246" s="6"/>
      <c r="AB246" s="5">
        <f t="shared" si="46"/>
        <v>150653</v>
      </c>
      <c r="AC246" t="str">
        <f t="shared" si="47"/>
        <v>02/04/2015</v>
      </c>
      <c r="AD246" t="str">
        <f t="shared" si="48"/>
        <v>06020318000544</v>
      </c>
      <c r="AE246" s="11">
        <f t="shared" si="49"/>
        <v>135.01</v>
      </c>
      <c r="AF246">
        <v>0</v>
      </c>
      <c r="AH246" s="10">
        <v>1237079</v>
      </c>
      <c r="AI246" s="10" t="s">
        <v>5502</v>
      </c>
      <c r="AJ246" s="10">
        <v>36371</v>
      </c>
      <c r="AK246" s="10" t="s">
        <v>5295</v>
      </c>
      <c r="AL246" s="10" t="s">
        <v>5421</v>
      </c>
      <c r="AM246" s="10" t="s">
        <v>5499</v>
      </c>
      <c r="AN246" s="12" t="e">
        <f>VLOOKUP(TRIM(AK246),[1]Sheet1!$S:$T,2,FALSE)</f>
        <v>#N/A</v>
      </c>
      <c r="AO246" s="12">
        <f t="shared" si="50"/>
        <v>0</v>
      </c>
      <c r="AP246" s="10">
        <f t="shared" si="51"/>
        <v>0</v>
      </c>
      <c r="AR246" s="12" t="b">
        <f t="shared" si="52"/>
        <v>0</v>
      </c>
      <c r="AT246">
        <v>150727</v>
      </c>
      <c r="AU246" t="s">
        <v>6622</v>
      </c>
      <c r="AV246" t="s">
        <v>5428</v>
      </c>
      <c r="AW246" s="13">
        <f t="shared" si="53"/>
        <v>73.06</v>
      </c>
      <c r="AX246" s="13">
        <f t="shared" si="54"/>
        <v>0</v>
      </c>
      <c r="AZ246" t="str">
        <f t="shared" si="55"/>
        <v>06/04/2015;04337168000148;73,06;0,00</v>
      </c>
    </row>
    <row r="247" spans="1:52" x14ac:dyDescent="0.2">
      <c r="A247" s="6" t="s">
        <v>3987</v>
      </c>
      <c r="B247" s="6">
        <v>150654</v>
      </c>
      <c r="C247" s="1">
        <v>42096</v>
      </c>
      <c r="D247" s="6" t="s">
        <v>1931</v>
      </c>
      <c r="E247" s="6" t="s">
        <v>3989</v>
      </c>
      <c r="F247" s="9">
        <v>3684.54</v>
      </c>
      <c r="G247" s="9">
        <v>3684.54</v>
      </c>
      <c r="H247" s="9">
        <v>663.22</v>
      </c>
      <c r="I247" s="6" t="s">
        <v>4011</v>
      </c>
      <c r="J247" s="9">
        <v>0</v>
      </c>
      <c r="K247" s="9">
        <v>0</v>
      </c>
      <c r="L247" s="6" t="s">
        <v>3990</v>
      </c>
      <c r="M247" s="9">
        <v>0</v>
      </c>
      <c r="N247" s="9">
        <v>0</v>
      </c>
      <c r="O247" s="6" t="s">
        <v>3990</v>
      </c>
      <c r="P247" s="7">
        <v>3684.54</v>
      </c>
      <c r="Q247" s="7">
        <v>60.79</v>
      </c>
      <c r="R247" s="6" t="s">
        <v>3992</v>
      </c>
      <c r="S247" s="7">
        <v>3684.54</v>
      </c>
      <c r="T247" s="7">
        <v>280.02999999999997</v>
      </c>
      <c r="U247" s="6" t="s">
        <v>3992</v>
      </c>
      <c r="V247" s="6" t="s">
        <v>3992</v>
      </c>
      <c r="W247" s="6">
        <v>6782738</v>
      </c>
      <c r="X247" s="6" t="s">
        <v>4362</v>
      </c>
      <c r="Y247" s="6" t="s">
        <v>2280</v>
      </c>
      <c r="Z247" s="6" t="s">
        <v>2281</v>
      </c>
      <c r="AA247" s="6"/>
      <c r="AB247" s="5">
        <f t="shared" si="46"/>
        <v>150654</v>
      </c>
      <c r="AC247" t="str">
        <f t="shared" si="47"/>
        <v>02/04/2015</v>
      </c>
      <c r="AD247" t="str">
        <f t="shared" si="48"/>
        <v>59104422005704</v>
      </c>
      <c r="AE247" s="11">
        <f t="shared" si="49"/>
        <v>3684.54</v>
      </c>
      <c r="AF247">
        <v>0</v>
      </c>
      <c r="AH247" s="10">
        <v>1237079</v>
      </c>
      <c r="AI247" s="10" t="s">
        <v>5502</v>
      </c>
      <c r="AJ247" s="10">
        <v>36371</v>
      </c>
      <c r="AK247" s="10" t="s">
        <v>5294</v>
      </c>
      <c r="AL247" s="10" t="s">
        <v>5421</v>
      </c>
      <c r="AM247" s="10" t="s">
        <v>5460</v>
      </c>
      <c r="AN247" s="12" t="e">
        <f>VLOOKUP(TRIM(AK247),[1]Sheet1!$S:$T,2,FALSE)</f>
        <v>#N/A</v>
      </c>
      <c r="AO247" s="12">
        <f t="shared" si="50"/>
        <v>0</v>
      </c>
      <c r="AP247" s="10">
        <f t="shared" si="51"/>
        <v>0</v>
      </c>
      <c r="AR247" s="12" t="b">
        <f t="shared" si="52"/>
        <v>0</v>
      </c>
      <c r="AT247">
        <v>150728</v>
      </c>
      <c r="AU247" t="s">
        <v>6622</v>
      </c>
      <c r="AV247" t="s">
        <v>5428</v>
      </c>
      <c r="AW247" s="13">
        <f t="shared" si="53"/>
        <v>45.09</v>
      </c>
      <c r="AX247" s="13">
        <f t="shared" si="54"/>
        <v>0</v>
      </c>
      <c r="AZ247" t="str">
        <f t="shared" si="55"/>
        <v>06/04/2015;04337168000148;45,09;0,00</v>
      </c>
    </row>
    <row r="248" spans="1:52" x14ac:dyDescent="0.2">
      <c r="A248" s="6" t="s">
        <v>3987</v>
      </c>
      <c r="B248" s="6">
        <v>150655</v>
      </c>
      <c r="C248" s="1">
        <v>42096</v>
      </c>
      <c r="D248" s="6" t="s">
        <v>1986</v>
      </c>
      <c r="E248" s="6" t="s">
        <v>3989</v>
      </c>
      <c r="F248" s="9">
        <v>2399.5700000000002</v>
      </c>
      <c r="G248" s="9">
        <v>2399.5700000000002</v>
      </c>
      <c r="H248" s="9">
        <v>431.92</v>
      </c>
      <c r="I248" s="6" t="s">
        <v>4011</v>
      </c>
      <c r="J248" s="9">
        <v>0</v>
      </c>
      <c r="K248" s="9">
        <v>0</v>
      </c>
      <c r="L248" s="6" t="s">
        <v>3990</v>
      </c>
      <c r="M248" s="9">
        <v>0</v>
      </c>
      <c r="N248" s="9">
        <v>0</v>
      </c>
      <c r="O248" s="6" t="s">
        <v>3990</v>
      </c>
      <c r="P248" s="7">
        <v>2399.5700000000002</v>
      </c>
      <c r="Q248" s="7">
        <v>39.590000000000003</v>
      </c>
      <c r="R248" s="6" t="s">
        <v>3992</v>
      </c>
      <c r="S248" s="7">
        <v>2399.5700000000002</v>
      </c>
      <c r="T248" s="7">
        <v>182.37</v>
      </c>
      <c r="U248" s="6" t="s">
        <v>3992</v>
      </c>
      <c r="V248" s="6" t="s">
        <v>3992</v>
      </c>
      <c r="W248" s="6">
        <v>6786954</v>
      </c>
      <c r="X248" s="6" t="s">
        <v>4049</v>
      </c>
      <c r="Y248" s="6" t="s">
        <v>2944</v>
      </c>
      <c r="Z248" s="6" t="s">
        <v>2283</v>
      </c>
      <c r="AA248" s="6"/>
      <c r="AB248" s="5">
        <f t="shared" si="46"/>
        <v>150655</v>
      </c>
      <c r="AC248" t="str">
        <f t="shared" si="47"/>
        <v>02/04/2015</v>
      </c>
      <c r="AD248" t="str">
        <f t="shared" si="48"/>
        <v>61997458000151</v>
      </c>
      <c r="AE248" s="11">
        <f t="shared" si="49"/>
        <v>2399.5700000000002</v>
      </c>
      <c r="AF248">
        <v>0</v>
      </c>
      <c r="AH248" s="10">
        <v>1237079</v>
      </c>
      <c r="AI248" s="10" t="s">
        <v>5502</v>
      </c>
      <c r="AJ248" s="10">
        <v>36372</v>
      </c>
      <c r="AK248" s="10" t="s">
        <v>5296</v>
      </c>
      <c r="AL248" s="10" t="s">
        <v>5421</v>
      </c>
      <c r="AM248" s="10" t="s">
        <v>5476</v>
      </c>
      <c r="AN248" s="12" t="e">
        <f>VLOOKUP(TRIM(AK248),[1]Sheet1!$S:$T,2,FALSE)</f>
        <v>#N/A</v>
      </c>
      <c r="AO248" s="12">
        <f t="shared" si="50"/>
        <v>0</v>
      </c>
      <c r="AP248" s="10">
        <f t="shared" si="51"/>
        <v>0</v>
      </c>
      <c r="AR248" s="12" t="b">
        <f t="shared" si="52"/>
        <v>0</v>
      </c>
      <c r="AT248">
        <v>150729</v>
      </c>
      <c r="AU248" t="s">
        <v>6622</v>
      </c>
      <c r="AV248" t="s">
        <v>5669</v>
      </c>
      <c r="AW248" s="13">
        <f t="shared" si="53"/>
        <v>19.260000000000002</v>
      </c>
      <c r="AX248" s="13">
        <f t="shared" si="54"/>
        <v>0</v>
      </c>
      <c r="AZ248" t="str">
        <f t="shared" si="55"/>
        <v>06/04/2015;04817052000106;19,26;0,00</v>
      </c>
    </row>
    <row r="249" spans="1:52" x14ac:dyDescent="0.2">
      <c r="A249" s="6" t="s">
        <v>3987</v>
      </c>
      <c r="B249" s="6">
        <v>150656</v>
      </c>
      <c r="C249" s="1">
        <v>42096</v>
      </c>
      <c r="D249" s="6" t="s">
        <v>1931</v>
      </c>
      <c r="E249" s="6" t="s">
        <v>3989</v>
      </c>
      <c r="F249" s="9">
        <v>11053.62</v>
      </c>
      <c r="G249" s="9">
        <v>11053.62</v>
      </c>
      <c r="H249" s="9">
        <v>1989.65</v>
      </c>
      <c r="I249" s="6" t="s">
        <v>4011</v>
      </c>
      <c r="J249" s="9">
        <v>0</v>
      </c>
      <c r="K249" s="9">
        <v>0</v>
      </c>
      <c r="L249" s="6" t="s">
        <v>3990</v>
      </c>
      <c r="M249" s="9">
        <v>0</v>
      </c>
      <c r="N249" s="9">
        <v>0</v>
      </c>
      <c r="O249" s="6" t="s">
        <v>3990</v>
      </c>
      <c r="P249" s="7">
        <v>11053.62</v>
      </c>
      <c r="Q249" s="7">
        <v>182.38</v>
      </c>
      <c r="R249" s="6" t="s">
        <v>3992</v>
      </c>
      <c r="S249" s="7">
        <v>11053.62</v>
      </c>
      <c r="T249" s="7">
        <v>840.08</v>
      </c>
      <c r="U249" s="6" t="s">
        <v>3992</v>
      </c>
      <c r="V249" s="6" t="s">
        <v>3992</v>
      </c>
      <c r="W249" s="6">
        <v>6782738</v>
      </c>
      <c r="X249" s="6" t="s">
        <v>4362</v>
      </c>
      <c r="Y249" s="6" t="s">
        <v>2280</v>
      </c>
      <c r="Z249" s="6" t="s">
        <v>2281</v>
      </c>
      <c r="AA249" s="6"/>
      <c r="AB249" s="5">
        <f t="shared" si="46"/>
        <v>150656</v>
      </c>
      <c r="AC249" t="str">
        <f t="shared" si="47"/>
        <v>02/04/2015</v>
      </c>
      <c r="AD249" t="str">
        <f t="shared" si="48"/>
        <v>59104422005704</v>
      </c>
      <c r="AE249" s="11">
        <f t="shared" si="49"/>
        <v>11053.62</v>
      </c>
      <c r="AF249">
        <v>0</v>
      </c>
      <c r="AH249" s="10">
        <v>6782806</v>
      </c>
      <c r="AI249" s="10" t="s">
        <v>5443</v>
      </c>
      <c r="AJ249" s="10">
        <v>36373</v>
      </c>
      <c r="AK249" s="10" t="s">
        <v>5316</v>
      </c>
      <c r="AL249" s="10" t="s">
        <v>5421</v>
      </c>
      <c r="AM249" s="10" t="s">
        <v>5429</v>
      </c>
      <c r="AN249" s="12" t="e">
        <f>VLOOKUP(TRIM(AK249),[1]Sheet1!$S:$T,2,FALSE)</f>
        <v>#N/A</v>
      </c>
      <c r="AO249" s="12">
        <f t="shared" si="50"/>
        <v>0</v>
      </c>
      <c r="AP249" s="10">
        <f t="shared" si="51"/>
        <v>0</v>
      </c>
      <c r="AR249" s="12" t="b">
        <f t="shared" si="52"/>
        <v>0</v>
      </c>
      <c r="AT249">
        <v>150730</v>
      </c>
      <c r="AU249" t="s">
        <v>6622</v>
      </c>
      <c r="AV249" t="s">
        <v>5657</v>
      </c>
      <c r="AW249" s="13">
        <f t="shared" si="53"/>
        <v>597.42999999999995</v>
      </c>
      <c r="AX249" s="13">
        <f t="shared" si="54"/>
        <v>0</v>
      </c>
      <c r="AZ249" t="str">
        <f t="shared" si="55"/>
        <v>06/04/2015;52702990000103;597,43;0,00</v>
      </c>
    </row>
    <row r="250" spans="1:52" x14ac:dyDescent="0.2">
      <c r="A250" s="6" t="s">
        <v>3987</v>
      </c>
      <c r="B250" s="6">
        <v>150656</v>
      </c>
      <c r="C250" s="1">
        <v>42096</v>
      </c>
      <c r="D250" s="6" t="s">
        <v>1931</v>
      </c>
      <c r="E250" s="6" t="s">
        <v>3989</v>
      </c>
      <c r="F250" s="9">
        <v>6140.9</v>
      </c>
      <c r="G250" s="9">
        <v>6140.9</v>
      </c>
      <c r="H250" s="9">
        <v>1105.3599999999999</v>
      </c>
      <c r="I250" s="6" t="s">
        <v>4011</v>
      </c>
      <c r="J250" s="9">
        <v>0</v>
      </c>
      <c r="K250" s="9">
        <v>0</v>
      </c>
      <c r="L250" s="6" t="s">
        <v>3990</v>
      </c>
      <c r="M250" s="9">
        <v>0</v>
      </c>
      <c r="N250" s="9">
        <v>0</v>
      </c>
      <c r="O250" s="6" t="s">
        <v>3990</v>
      </c>
      <c r="P250" s="7">
        <v>6140.9</v>
      </c>
      <c r="Q250" s="7">
        <v>101.32</v>
      </c>
      <c r="R250" s="6" t="s">
        <v>3992</v>
      </c>
      <c r="S250" s="7">
        <v>6140.9</v>
      </c>
      <c r="T250" s="7">
        <v>466.71</v>
      </c>
      <c r="U250" s="6" t="s">
        <v>3992</v>
      </c>
      <c r="V250" s="6" t="s">
        <v>3992</v>
      </c>
      <c r="W250" s="6">
        <v>6782738</v>
      </c>
      <c r="X250" s="6" t="s">
        <v>4362</v>
      </c>
      <c r="Y250" s="6" t="s">
        <v>2280</v>
      </c>
      <c r="Z250" s="6" t="s">
        <v>2281</v>
      </c>
      <c r="AA250" s="6"/>
      <c r="AB250" s="5">
        <f t="shared" si="46"/>
        <v>150656</v>
      </c>
      <c r="AC250" t="str">
        <f t="shared" si="47"/>
        <v>02/04/2015</v>
      </c>
      <c r="AD250" t="str">
        <f t="shared" si="48"/>
        <v>59104422005704</v>
      </c>
      <c r="AE250" s="11">
        <f t="shared" si="49"/>
        <v>6140.9</v>
      </c>
      <c r="AF250">
        <v>0</v>
      </c>
      <c r="AH250" s="10">
        <v>6782806</v>
      </c>
      <c r="AI250" s="10" t="s">
        <v>5443</v>
      </c>
      <c r="AJ250" s="10">
        <v>36374</v>
      </c>
      <c r="AK250" s="10" t="s">
        <v>5317</v>
      </c>
      <c r="AL250" s="10" t="s">
        <v>5421</v>
      </c>
      <c r="AM250" s="10" t="s">
        <v>5496</v>
      </c>
      <c r="AN250" s="12" t="e">
        <f>VLOOKUP(TRIM(AK250),[1]Sheet1!$S:$T,2,FALSE)</f>
        <v>#N/A</v>
      </c>
      <c r="AO250" s="12">
        <f t="shared" si="50"/>
        <v>0</v>
      </c>
      <c r="AP250" s="10">
        <f t="shared" si="51"/>
        <v>0</v>
      </c>
      <c r="AR250" s="12" t="b">
        <f t="shared" si="52"/>
        <v>0</v>
      </c>
      <c r="AT250">
        <v>150731</v>
      </c>
      <c r="AU250" t="s">
        <v>6622</v>
      </c>
      <c r="AV250" t="s">
        <v>5741</v>
      </c>
      <c r="AW250" s="13">
        <f t="shared" si="53"/>
        <v>653.01</v>
      </c>
      <c r="AX250" s="13">
        <f t="shared" si="54"/>
        <v>0</v>
      </c>
      <c r="AZ250" t="str">
        <f t="shared" si="55"/>
        <v>06/04/2015;01157868000162;653,01;0,00</v>
      </c>
    </row>
    <row r="251" spans="1:52" x14ac:dyDescent="0.2">
      <c r="A251" s="6" t="s">
        <v>3987</v>
      </c>
      <c r="B251" s="6">
        <v>150657</v>
      </c>
      <c r="C251" s="1">
        <v>42096</v>
      </c>
      <c r="D251" s="6" t="s">
        <v>1926</v>
      </c>
      <c r="E251" s="6" t="s">
        <v>4345</v>
      </c>
      <c r="F251" s="9">
        <v>655.20000000000005</v>
      </c>
      <c r="G251" s="9">
        <v>655.20000000000005</v>
      </c>
      <c r="H251" s="9">
        <v>78.62</v>
      </c>
      <c r="I251" s="6" t="s">
        <v>4011</v>
      </c>
      <c r="J251" s="9">
        <v>0</v>
      </c>
      <c r="K251" s="9">
        <v>0</v>
      </c>
      <c r="L251" s="6" t="s">
        <v>3990</v>
      </c>
      <c r="M251" s="9">
        <v>0</v>
      </c>
      <c r="N251" s="9">
        <v>0</v>
      </c>
      <c r="O251" s="6" t="s">
        <v>3990</v>
      </c>
      <c r="P251" s="7">
        <v>655.20000000000005</v>
      </c>
      <c r="Q251" s="7">
        <v>10.81</v>
      </c>
      <c r="R251" s="6" t="s">
        <v>3992</v>
      </c>
      <c r="S251" s="7">
        <v>655.20000000000005</v>
      </c>
      <c r="T251" s="7">
        <v>49.8</v>
      </c>
      <c r="U251" s="6" t="s">
        <v>3992</v>
      </c>
      <c r="V251" s="6" t="s">
        <v>3992</v>
      </c>
      <c r="W251" s="6">
        <v>7450822</v>
      </c>
      <c r="X251" s="6" t="s">
        <v>1962</v>
      </c>
      <c r="Y251" s="6" t="s">
        <v>2284</v>
      </c>
      <c r="Z251" s="6" t="s">
        <v>2285</v>
      </c>
      <c r="AA251" s="6"/>
      <c r="AB251" s="5">
        <f t="shared" si="46"/>
        <v>150657</v>
      </c>
      <c r="AC251" t="str">
        <f t="shared" si="47"/>
        <v>02/04/2015</v>
      </c>
      <c r="AD251" t="str">
        <f t="shared" si="48"/>
        <v>06020318000544</v>
      </c>
      <c r="AE251" s="11">
        <f t="shared" si="49"/>
        <v>655.20000000000005</v>
      </c>
      <c r="AF251">
        <v>0</v>
      </c>
      <c r="AH251" s="10">
        <v>6782806</v>
      </c>
      <c r="AI251" s="10" t="s">
        <v>5443</v>
      </c>
      <c r="AJ251" s="10">
        <v>36375</v>
      </c>
      <c r="AK251" s="10" t="s">
        <v>5260</v>
      </c>
      <c r="AL251" s="10" t="s">
        <v>5421</v>
      </c>
      <c r="AM251" s="10" t="s">
        <v>5491</v>
      </c>
      <c r="AN251" s="12" t="e">
        <f>VLOOKUP(TRIM(AK251),[1]Sheet1!$S:$T,2,FALSE)</f>
        <v>#N/A</v>
      </c>
      <c r="AO251" s="12">
        <f t="shared" si="50"/>
        <v>0</v>
      </c>
      <c r="AP251" s="10">
        <f t="shared" si="51"/>
        <v>0</v>
      </c>
      <c r="AR251" s="12" t="b">
        <f t="shared" si="52"/>
        <v>0</v>
      </c>
      <c r="AT251">
        <v>150732</v>
      </c>
      <c r="AU251" t="s">
        <v>6622</v>
      </c>
      <c r="AV251" t="s">
        <v>5742</v>
      </c>
      <c r="AW251" s="13">
        <f t="shared" si="53"/>
        <v>795.88</v>
      </c>
      <c r="AX251" s="13">
        <f t="shared" si="54"/>
        <v>0</v>
      </c>
      <c r="AZ251" t="str">
        <f t="shared" si="55"/>
        <v>06/04/2015;12341984000153;795,88;0,00</v>
      </c>
    </row>
    <row r="252" spans="1:52" x14ac:dyDescent="0.2">
      <c r="A252" s="6" t="s">
        <v>3987</v>
      </c>
      <c r="B252" s="6">
        <v>150658</v>
      </c>
      <c r="C252" s="1">
        <v>42096</v>
      </c>
      <c r="D252" s="6" t="s">
        <v>1926</v>
      </c>
      <c r="E252" s="6" t="s">
        <v>5203</v>
      </c>
      <c r="F252" s="9">
        <v>1834.29</v>
      </c>
      <c r="G252" s="9">
        <v>1834.29</v>
      </c>
      <c r="H252" s="9">
        <v>220.11</v>
      </c>
      <c r="I252" s="6" t="s">
        <v>4011</v>
      </c>
      <c r="J252" s="9">
        <v>0</v>
      </c>
      <c r="K252" s="9">
        <v>0</v>
      </c>
      <c r="L252" s="6" t="s">
        <v>3990</v>
      </c>
      <c r="M252" s="9">
        <v>0</v>
      </c>
      <c r="N252" s="9">
        <v>0</v>
      </c>
      <c r="O252" s="6" t="s">
        <v>3990</v>
      </c>
      <c r="P252" s="7">
        <v>1834.29</v>
      </c>
      <c r="Q252" s="7">
        <v>30.27</v>
      </c>
      <c r="R252" s="6" t="s">
        <v>3992</v>
      </c>
      <c r="S252" s="7">
        <v>1834.29</v>
      </c>
      <c r="T252" s="7">
        <v>139.41</v>
      </c>
      <c r="U252" s="6" t="s">
        <v>3992</v>
      </c>
      <c r="V252" s="6" t="s">
        <v>3992</v>
      </c>
      <c r="W252" s="6">
        <v>6793577</v>
      </c>
      <c r="X252" s="6" t="s">
        <v>4376</v>
      </c>
      <c r="Y252" s="6" t="s">
        <v>2287</v>
      </c>
      <c r="Z252" s="6" t="s">
        <v>2288</v>
      </c>
      <c r="AA252" s="6"/>
      <c r="AB252" s="5">
        <f t="shared" si="46"/>
        <v>150658</v>
      </c>
      <c r="AC252" t="str">
        <f t="shared" si="47"/>
        <v>02/04/2015</v>
      </c>
      <c r="AD252" t="str">
        <f t="shared" si="48"/>
        <v>01965363000124</v>
      </c>
      <c r="AE252" s="11">
        <f t="shared" si="49"/>
        <v>1834.29</v>
      </c>
      <c r="AF252">
        <v>0</v>
      </c>
      <c r="AH252" s="10">
        <v>6782806</v>
      </c>
      <c r="AI252" s="10" t="s">
        <v>5443</v>
      </c>
      <c r="AJ252" s="10">
        <v>36376</v>
      </c>
      <c r="AK252" s="10" t="s">
        <v>5276</v>
      </c>
      <c r="AL252" s="10" t="s">
        <v>5421</v>
      </c>
      <c r="AM252" s="10" t="s">
        <v>5442</v>
      </c>
      <c r="AN252" s="12" t="e">
        <f>VLOOKUP(TRIM(AK252),[1]Sheet1!$S:$T,2,FALSE)</f>
        <v>#N/A</v>
      </c>
      <c r="AO252" s="12">
        <f t="shared" si="50"/>
        <v>0</v>
      </c>
      <c r="AP252" s="10">
        <f t="shared" si="51"/>
        <v>0</v>
      </c>
      <c r="AR252" s="12" t="b">
        <f t="shared" si="52"/>
        <v>0</v>
      </c>
      <c r="AT252">
        <v>150733</v>
      </c>
      <c r="AU252" t="s">
        <v>6622</v>
      </c>
      <c r="AV252" t="s">
        <v>5743</v>
      </c>
      <c r="AW252" s="13">
        <f t="shared" si="53"/>
        <v>159.32999999999998</v>
      </c>
      <c r="AX252" s="13">
        <f t="shared" si="54"/>
        <v>0</v>
      </c>
      <c r="AZ252" t="str">
        <f t="shared" si="55"/>
        <v>06/04/2015;02045487000901;159,33;0,00</v>
      </c>
    </row>
    <row r="253" spans="1:52" x14ac:dyDescent="0.2">
      <c r="A253" s="6" t="s">
        <v>3987</v>
      </c>
      <c r="B253" s="6">
        <v>150659</v>
      </c>
      <c r="C253" s="1">
        <v>42096</v>
      </c>
      <c r="D253" s="6" t="s">
        <v>2074</v>
      </c>
      <c r="E253" s="6" t="s">
        <v>4540</v>
      </c>
      <c r="F253" s="9">
        <v>49.9</v>
      </c>
      <c r="G253" s="9">
        <v>0</v>
      </c>
      <c r="H253" s="9">
        <v>0</v>
      </c>
      <c r="I253" s="6" t="s">
        <v>3990</v>
      </c>
      <c r="J253" s="9">
        <v>0</v>
      </c>
      <c r="K253" s="9">
        <v>0</v>
      </c>
      <c r="L253" s="6" t="s">
        <v>3990</v>
      </c>
      <c r="M253" s="9">
        <v>0</v>
      </c>
      <c r="N253" s="9">
        <v>0</v>
      </c>
      <c r="O253" s="6" t="s">
        <v>3990</v>
      </c>
      <c r="P253" s="7">
        <v>49.9</v>
      </c>
      <c r="Q253" s="7">
        <v>0</v>
      </c>
      <c r="R253" s="6" t="s">
        <v>2075</v>
      </c>
      <c r="S253" s="7">
        <v>49.9</v>
      </c>
      <c r="T253" s="7">
        <v>0</v>
      </c>
      <c r="U253" s="6" t="s">
        <v>2075</v>
      </c>
      <c r="V253" s="6" t="s">
        <v>3992</v>
      </c>
      <c r="W253" s="6">
        <v>6784250</v>
      </c>
      <c r="X253" s="6" t="s">
        <v>4070</v>
      </c>
      <c r="Y253" s="6" t="s">
        <v>2289</v>
      </c>
      <c r="Z253" s="6" t="s">
        <v>2290</v>
      </c>
      <c r="AA253" s="6"/>
      <c r="AB253" s="5">
        <f t="shared" si="46"/>
        <v>150659</v>
      </c>
      <c r="AC253" t="str">
        <f t="shared" si="47"/>
        <v>02/04/2015</v>
      </c>
      <c r="AD253" t="str">
        <f t="shared" si="48"/>
        <v>04337168000148</v>
      </c>
      <c r="AE253" s="11">
        <f t="shared" si="49"/>
        <v>49.9</v>
      </c>
      <c r="AF253">
        <v>0</v>
      </c>
      <c r="AH253" s="10">
        <v>6783873</v>
      </c>
      <c r="AI253" s="10" t="s">
        <v>5466</v>
      </c>
      <c r="AJ253" s="10">
        <v>36377</v>
      </c>
      <c r="AK253" s="10" t="s">
        <v>5243</v>
      </c>
      <c r="AL253" s="10" t="s">
        <v>5421</v>
      </c>
      <c r="AM253" s="10" t="s">
        <v>5535</v>
      </c>
      <c r="AN253" s="12" t="e">
        <f>VLOOKUP(TRIM(AK253),[1]Sheet1!$S:$T,2,FALSE)</f>
        <v>#N/A</v>
      </c>
      <c r="AO253" s="12">
        <f t="shared" si="50"/>
        <v>0</v>
      </c>
      <c r="AP253" s="10">
        <f t="shared" si="51"/>
        <v>0</v>
      </c>
      <c r="AR253" s="12" t="b">
        <f t="shared" si="52"/>
        <v>0</v>
      </c>
      <c r="AT253">
        <v>150734</v>
      </c>
      <c r="AU253" t="s">
        <v>6622</v>
      </c>
      <c r="AV253" t="s">
        <v>5744</v>
      </c>
      <c r="AW253" s="13">
        <f t="shared" si="53"/>
        <v>151.19</v>
      </c>
      <c r="AX253" s="13">
        <f t="shared" si="54"/>
        <v>0</v>
      </c>
      <c r="AZ253" t="str">
        <f t="shared" si="55"/>
        <v>06/04/2015;14208769000104;151,19;0,00</v>
      </c>
    </row>
    <row r="254" spans="1:52" x14ac:dyDescent="0.2">
      <c r="A254" s="6" t="s">
        <v>3987</v>
      </c>
      <c r="B254" s="6">
        <v>150660</v>
      </c>
      <c r="C254" s="1">
        <v>42096</v>
      </c>
      <c r="D254" s="6" t="s">
        <v>2074</v>
      </c>
      <c r="E254" s="6" t="s">
        <v>4540</v>
      </c>
      <c r="F254" s="9">
        <v>12.08</v>
      </c>
      <c r="G254" s="9">
        <v>0</v>
      </c>
      <c r="H254" s="9">
        <v>0</v>
      </c>
      <c r="I254" s="6" t="s">
        <v>3990</v>
      </c>
      <c r="J254" s="9">
        <v>0</v>
      </c>
      <c r="K254" s="9">
        <v>0</v>
      </c>
      <c r="L254" s="6" t="s">
        <v>3990</v>
      </c>
      <c r="M254" s="9">
        <v>0</v>
      </c>
      <c r="N254" s="9">
        <v>0</v>
      </c>
      <c r="O254" s="6" t="s">
        <v>3990</v>
      </c>
      <c r="P254" s="7">
        <v>12.08</v>
      </c>
      <c r="Q254" s="7">
        <v>0</v>
      </c>
      <c r="R254" s="6" t="s">
        <v>2075</v>
      </c>
      <c r="S254" s="7">
        <v>12.08</v>
      </c>
      <c r="T254" s="7">
        <v>0</v>
      </c>
      <c r="U254" s="6" t="s">
        <v>2075</v>
      </c>
      <c r="V254" s="6" t="s">
        <v>3992</v>
      </c>
      <c r="W254" s="6">
        <v>6784250</v>
      </c>
      <c r="X254" s="6" t="s">
        <v>4070</v>
      </c>
      <c r="Y254" s="6" t="s">
        <v>2291</v>
      </c>
      <c r="Z254" s="6" t="s">
        <v>3116</v>
      </c>
      <c r="AA254" s="6"/>
      <c r="AB254" s="5">
        <f t="shared" si="46"/>
        <v>150660</v>
      </c>
      <c r="AC254" t="str">
        <f t="shared" si="47"/>
        <v>02/04/2015</v>
      </c>
      <c r="AD254" t="str">
        <f t="shared" si="48"/>
        <v>04337168000148</v>
      </c>
      <c r="AE254" s="11">
        <f t="shared" si="49"/>
        <v>12.08</v>
      </c>
      <c r="AF254">
        <v>0</v>
      </c>
      <c r="AH254" s="10">
        <v>6784281</v>
      </c>
      <c r="AI254" s="10" t="s">
        <v>5436</v>
      </c>
      <c r="AJ254" s="10">
        <v>36378</v>
      </c>
      <c r="AK254" s="10" t="s">
        <v>5318</v>
      </c>
      <c r="AL254" s="10" t="s">
        <v>5421</v>
      </c>
      <c r="AM254" s="10" t="s">
        <v>5536</v>
      </c>
      <c r="AN254" s="12" t="e">
        <f>VLOOKUP(TRIM(AK254),[1]Sheet1!$S:$T,2,FALSE)</f>
        <v>#N/A</v>
      </c>
      <c r="AO254" s="12">
        <f t="shared" si="50"/>
        <v>0</v>
      </c>
      <c r="AP254" s="10">
        <f t="shared" si="51"/>
        <v>0</v>
      </c>
      <c r="AR254" s="12" t="b">
        <f t="shared" si="52"/>
        <v>0</v>
      </c>
      <c r="AT254">
        <v>150735</v>
      </c>
      <c r="AU254" t="s">
        <v>6622</v>
      </c>
      <c r="AV254" t="s">
        <v>5428</v>
      </c>
      <c r="AW254" s="13">
        <f t="shared" si="53"/>
        <v>113.27</v>
      </c>
      <c r="AX254" s="13">
        <f t="shared" si="54"/>
        <v>0</v>
      </c>
      <c r="AZ254" t="str">
        <f t="shared" si="55"/>
        <v>06/04/2015;04337168000148;113,27;0,00</v>
      </c>
    </row>
    <row r="255" spans="1:52" x14ac:dyDescent="0.2">
      <c r="A255" s="6" t="s">
        <v>3987</v>
      </c>
      <c r="B255" s="6">
        <v>150661</v>
      </c>
      <c r="C255" s="1">
        <v>42096</v>
      </c>
      <c r="D255" s="6" t="s">
        <v>2074</v>
      </c>
      <c r="E255" s="6" t="s">
        <v>4540</v>
      </c>
      <c r="F255" s="9">
        <v>139.36000000000001</v>
      </c>
      <c r="G255" s="9">
        <v>0</v>
      </c>
      <c r="H255" s="9">
        <v>0</v>
      </c>
      <c r="I255" s="6" t="s">
        <v>3990</v>
      </c>
      <c r="J255" s="9">
        <v>0</v>
      </c>
      <c r="K255" s="9">
        <v>0</v>
      </c>
      <c r="L255" s="6" t="s">
        <v>3990</v>
      </c>
      <c r="M255" s="9">
        <v>0</v>
      </c>
      <c r="N255" s="9">
        <v>0</v>
      </c>
      <c r="O255" s="6" t="s">
        <v>3990</v>
      </c>
      <c r="P255" s="7">
        <v>139.36000000000001</v>
      </c>
      <c r="Q255" s="7">
        <v>0</v>
      </c>
      <c r="R255" s="6" t="s">
        <v>2075</v>
      </c>
      <c r="S255" s="7">
        <v>139.36000000000001</v>
      </c>
      <c r="T255" s="7">
        <v>0</v>
      </c>
      <c r="U255" s="6" t="s">
        <v>2075</v>
      </c>
      <c r="V255" s="6" t="s">
        <v>3992</v>
      </c>
      <c r="W255" s="6">
        <v>6784250</v>
      </c>
      <c r="X255" s="6" t="s">
        <v>4070</v>
      </c>
      <c r="Y255" s="6" t="s">
        <v>2292</v>
      </c>
      <c r="Z255" s="6" t="s">
        <v>3118</v>
      </c>
      <c r="AA255" s="6"/>
      <c r="AB255" s="5">
        <f t="shared" si="46"/>
        <v>150661</v>
      </c>
      <c r="AC255" t="str">
        <f t="shared" si="47"/>
        <v>02/04/2015</v>
      </c>
      <c r="AD255" t="str">
        <f t="shared" si="48"/>
        <v>04337168000148</v>
      </c>
      <c r="AE255" s="11">
        <f t="shared" si="49"/>
        <v>139.36000000000001</v>
      </c>
      <c r="AF255">
        <v>0</v>
      </c>
      <c r="AH255" s="10">
        <v>6789162</v>
      </c>
      <c r="AI255" s="10" t="s">
        <v>5517</v>
      </c>
      <c r="AJ255" s="10">
        <v>36379</v>
      </c>
      <c r="AK255" s="10" t="s">
        <v>5302</v>
      </c>
      <c r="AL255" s="10" t="s">
        <v>5421</v>
      </c>
      <c r="AM255" s="10" t="s">
        <v>5448</v>
      </c>
      <c r="AN255" s="12" t="e">
        <f>VLOOKUP(TRIM(AK255),[1]Sheet1!$S:$T,2,FALSE)</f>
        <v>#N/A</v>
      </c>
      <c r="AO255" s="12">
        <f t="shared" si="50"/>
        <v>0</v>
      </c>
      <c r="AP255" s="10">
        <f t="shared" si="51"/>
        <v>0</v>
      </c>
      <c r="AR255" s="12" t="b">
        <f t="shared" si="52"/>
        <v>0</v>
      </c>
      <c r="AT255">
        <v>150736</v>
      </c>
      <c r="AU255" t="s">
        <v>6622</v>
      </c>
      <c r="AV255" t="s">
        <v>5745</v>
      </c>
      <c r="AW255" s="13">
        <f t="shared" si="53"/>
        <v>849.97</v>
      </c>
      <c r="AX255" s="13">
        <f t="shared" si="54"/>
        <v>0</v>
      </c>
      <c r="AZ255" t="str">
        <f t="shared" si="55"/>
        <v>06/04/2015;08070508009639;849,97;0,00</v>
      </c>
    </row>
    <row r="256" spans="1:52" x14ac:dyDescent="0.2">
      <c r="A256" s="6" t="s">
        <v>3987</v>
      </c>
      <c r="B256" s="6">
        <v>150662</v>
      </c>
      <c r="C256" s="1">
        <v>42096</v>
      </c>
      <c r="D256" s="6" t="s">
        <v>2074</v>
      </c>
      <c r="E256" s="6" t="s">
        <v>4540</v>
      </c>
      <c r="F256" s="9">
        <v>194.06</v>
      </c>
      <c r="G256" s="9">
        <v>0</v>
      </c>
      <c r="H256" s="9">
        <v>0</v>
      </c>
      <c r="I256" s="6" t="s">
        <v>3990</v>
      </c>
      <c r="J256" s="9">
        <v>0</v>
      </c>
      <c r="K256" s="9">
        <v>0</v>
      </c>
      <c r="L256" s="6" t="s">
        <v>3990</v>
      </c>
      <c r="M256" s="9">
        <v>0</v>
      </c>
      <c r="N256" s="9">
        <v>0</v>
      </c>
      <c r="O256" s="6" t="s">
        <v>3990</v>
      </c>
      <c r="P256" s="7">
        <v>194.06</v>
      </c>
      <c r="Q256" s="7">
        <v>0</v>
      </c>
      <c r="R256" s="6" t="s">
        <v>2075</v>
      </c>
      <c r="S256" s="7">
        <v>194.06</v>
      </c>
      <c r="T256" s="7">
        <v>0</v>
      </c>
      <c r="U256" s="6" t="s">
        <v>2075</v>
      </c>
      <c r="V256" s="6" t="s">
        <v>3992</v>
      </c>
      <c r="W256" s="6">
        <v>6784250</v>
      </c>
      <c r="X256" s="6" t="s">
        <v>4362</v>
      </c>
      <c r="Y256" s="6" t="s">
        <v>2293</v>
      </c>
      <c r="Z256" s="6" t="s">
        <v>2294</v>
      </c>
      <c r="AA256" s="6"/>
      <c r="AB256" s="5">
        <f t="shared" si="46"/>
        <v>150662</v>
      </c>
      <c r="AC256" t="str">
        <f t="shared" si="47"/>
        <v>02/04/2015</v>
      </c>
      <c r="AD256" t="str">
        <f t="shared" si="48"/>
        <v>04337168000148</v>
      </c>
      <c r="AE256" s="11">
        <f t="shared" si="49"/>
        <v>194.06</v>
      </c>
      <c r="AF256">
        <v>0</v>
      </c>
      <c r="AH256" s="10">
        <v>6782834</v>
      </c>
      <c r="AI256" s="10" t="s">
        <v>5537</v>
      </c>
      <c r="AJ256" s="10">
        <v>36380</v>
      </c>
      <c r="AK256" s="10" t="s">
        <v>5319</v>
      </c>
      <c r="AL256" s="10" t="s">
        <v>5421</v>
      </c>
      <c r="AM256" s="10" t="s">
        <v>5435</v>
      </c>
      <c r="AN256" s="12" t="e">
        <f>VLOOKUP(TRIM(AK256),[1]Sheet1!$S:$T,2,FALSE)</f>
        <v>#N/A</v>
      </c>
      <c r="AO256" s="12">
        <f t="shared" si="50"/>
        <v>0</v>
      </c>
      <c r="AP256" s="10">
        <f t="shared" si="51"/>
        <v>0</v>
      </c>
      <c r="AR256" s="12" t="b">
        <f t="shared" si="52"/>
        <v>0</v>
      </c>
      <c r="AT256">
        <v>150737</v>
      </c>
      <c r="AU256" t="s">
        <v>6622</v>
      </c>
      <c r="AV256" t="s">
        <v>5746</v>
      </c>
      <c r="AW256" s="13">
        <f t="shared" si="53"/>
        <v>396.13</v>
      </c>
      <c r="AX256" s="13">
        <f t="shared" si="54"/>
        <v>0</v>
      </c>
      <c r="AZ256" t="str">
        <f t="shared" si="55"/>
        <v>06/04/2015;07790319000530;396,13;0,00</v>
      </c>
    </row>
    <row r="257" spans="1:52" x14ac:dyDescent="0.2">
      <c r="A257" s="6" t="s">
        <v>3987</v>
      </c>
      <c r="B257" s="6">
        <v>150663</v>
      </c>
      <c r="C257" s="1">
        <v>42096</v>
      </c>
      <c r="D257" s="6" t="s">
        <v>2074</v>
      </c>
      <c r="E257" s="6" t="s">
        <v>4540</v>
      </c>
      <c r="F257" s="9">
        <v>173.81</v>
      </c>
      <c r="G257" s="9">
        <v>0</v>
      </c>
      <c r="H257" s="9">
        <v>0</v>
      </c>
      <c r="I257" s="6" t="s">
        <v>3990</v>
      </c>
      <c r="J257" s="9">
        <v>0</v>
      </c>
      <c r="K257" s="9">
        <v>0</v>
      </c>
      <c r="L257" s="6" t="s">
        <v>3990</v>
      </c>
      <c r="M257" s="9">
        <v>0</v>
      </c>
      <c r="N257" s="9">
        <v>0</v>
      </c>
      <c r="O257" s="6" t="s">
        <v>3990</v>
      </c>
      <c r="P257" s="7">
        <v>173.81</v>
      </c>
      <c r="Q257" s="7">
        <v>0</v>
      </c>
      <c r="R257" s="6" t="s">
        <v>2075</v>
      </c>
      <c r="S257" s="7">
        <v>173.81</v>
      </c>
      <c r="T257" s="7">
        <v>0</v>
      </c>
      <c r="U257" s="6" t="s">
        <v>2075</v>
      </c>
      <c r="V257" s="6" t="s">
        <v>3992</v>
      </c>
      <c r="W257" s="6">
        <v>6784250</v>
      </c>
      <c r="X257" s="6" t="s">
        <v>4070</v>
      </c>
      <c r="Y257" s="6" t="s">
        <v>2295</v>
      </c>
      <c r="Z257" s="6" t="s">
        <v>2296</v>
      </c>
      <c r="AA257" s="6"/>
      <c r="AB257" s="5">
        <f t="shared" si="46"/>
        <v>150663</v>
      </c>
      <c r="AC257" t="str">
        <f t="shared" si="47"/>
        <v>02/04/2015</v>
      </c>
      <c r="AD257" t="str">
        <f t="shared" si="48"/>
        <v>04337168000148</v>
      </c>
      <c r="AE257" s="11">
        <f t="shared" si="49"/>
        <v>173.81</v>
      </c>
      <c r="AF257">
        <v>0</v>
      </c>
      <c r="AH257" s="10">
        <v>6783873</v>
      </c>
      <c r="AI257" s="10" t="s">
        <v>5466</v>
      </c>
      <c r="AJ257" s="10">
        <v>36381</v>
      </c>
      <c r="AK257" s="10" t="s">
        <v>5243</v>
      </c>
      <c r="AL257" s="10" t="s">
        <v>5421</v>
      </c>
      <c r="AM257" s="10" t="s">
        <v>5538</v>
      </c>
      <c r="AN257" s="12" t="e">
        <f>VLOOKUP(TRIM(AK257),[1]Sheet1!$S:$T,2,FALSE)</f>
        <v>#N/A</v>
      </c>
      <c r="AO257" s="12">
        <f t="shared" si="50"/>
        <v>0</v>
      </c>
      <c r="AP257" s="10">
        <f t="shared" si="51"/>
        <v>0</v>
      </c>
      <c r="AR257" s="12" t="b">
        <f t="shared" si="52"/>
        <v>0</v>
      </c>
      <c r="AT257">
        <v>150738</v>
      </c>
      <c r="AU257" t="s">
        <v>6622</v>
      </c>
      <c r="AV257" t="s">
        <v>5669</v>
      </c>
      <c r="AW257" s="13">
        <f t="shared" si="53"/>
        <v>296.86</v>
      </c>
      <c r="AX257" s="13">
        <f t="shared" si="54"/>
        <v>0</v>
      </c>
      <c r="AZ257" t="str">
        <f t="shared" si="55"/>
        <v>06/04/2015;04817052000106;296,86;0,00</v>
      </c>
    </row>
    <row r="258" spans="1:52" x14ac:dyDescent="0.2">
      <c r="A258" s="6" t="s">
        <v>3987</v>
      </c>
      <c r="B258" s="6">
        <v>150664</v>
      </c>
      <c r="C258" s="1">
        <v>42096</v>
      </c>
      <c r="D258" s="6" t="s">
        <v>2074</v>
      </c>
      <c r="E258" s="6" t="s">
        <v>4540</v>
      </c>
      <c r="F258" s="9">
        <v>142.12</v>
      </c>
      <c r="G258" s="9">
        <v>0</v>
      </c>
      <c r="H258" s="9">
        <v>0</v>
      </c>
      <c r="I258" s="6" t="s">
        <v>3990</v>
      </c>
      <c r="J258" s="9">
        <v>0</v>
      </c>
      <c r="K258" s="9">
        <v>0</v>
      </c>
      <c r="L258" s="6" t="s">
        <v>3990</v>
      </c>
      <c r="M258" s="9">
        <v>0</v>
      </c>
      <c r="N258" s="9">
        <v>0</v>
      </c>
      <c r="O258" s="6" t="s">
        <v>3990</v>
      </c>
      <c r="P258" s="7">
        <v>142.12</v>
      </c>
      <c r="Q258" s="7">
        <v>0</v>
      </c>
      <c r="R258" s="6" t="s">
        <v>2075</v>
      </c>
      <c r="S258" s="7">
        <v>142.12</v>
      </c>
      <c r="T258" s="7">
        <v>0</v>
      </c>
      <c r="U258" s="6" t="s">
        <v>2075</v>
      </c>
      <c r="V258" s="6" t="s">
        <v>3992</v>
      </c>
      <c r="W258" s="6">
        <v>6784250</v>
      </c>
      <c r="X258" s="6" t="s">
        <v>4070</v>
      </c>
      <c r="Y258" s="6" t="s">
        <v>2297</v>
      </c>
      <c r="Z258" s="6" t="s">
        <v>2298</v>
      </c>
      <c r="AA258" s="6"/>
      <c r="AB258" s="5">
        <f t="shared" si="46"/>
        <v>150664</v>
      </c>
      <c r="AC258" t="str">
        <f t="shared" si="47"/>
        <v>02/04/2015</v>
      </c>
      <c r="AD258" t="str">
        <f t="shared" si="48"/>
        <v>04337168000148</v>
      </c>
      <c r="AE258" s="11">
        <f t="shared" si="49"/>
        <v>142.12</v>
      </c>
      <c r="AF258">
        <v>0</v>
      </c>
      <c r="AH258" s="10">
        <v>6782806</v>
      </c>
      <c r="AI258" s="10" t="s">
        <v>5443</v>
      </c>
      <c r="AJ258" s="10">
        <v>36382</v>
      </c>
      <c r="AK258" s="10" t="s">
        <v>5316</v>
      </c>
      <c r="AL258" s="10" t="s">
        <v>5421</v>
      </c>
      <c r="AM258" s="10" t="s">
        <v>5476</v>
      </c>
      <c r="AN258" s="12" t="e">
        <f>VLOOKUP(TRIM(AK258),[1]Sheet1!$S:$T,2,FALSE)</f>
        <v>#N/A</v>
      </c>
      <c r="AO258" s="12">
        <f t="shared" si="50"/>
        <v>0</v>
      </c>
      <c r="AP258" s="10">
        <f t="shared" si="51"/>
        <v>0</v>
      </c>
      <c r="AR258" s="12" t="b">
        <f t="shared" si="52"/>
        <v>0</v>
      </c>
      <c r="AT258">
        <v>150739</v>
      </c>
      <c r="AU258" t="s">
        <v>6622</v>
      </c>
      <c r="AV258" t="s">
        <v>5748</v>
      </c>
      <c r="AW258" s="13">
        <f t="shared" si="53"/>
        <v>8827</v>
      </c>
      <c r="AX258" s="13">
        <f t="shared" si="54"/>
        <v>0</v>
      </c>
      <c r="AZ258" t="str">
        <f t="shared" si="55"/>
        <v>06/04/2015;86720729000158;8827,00;0,00</v>
      </c>
    </row>
    <row r="259" spans="1:52" x14ac:dyDescent="0.2">
      <c r="A259" s="6" t="s">
        <v>3987</v>
      </c>
      <c r="B259" s="6">
        <v>150665</v>
      </c>
      <c r="C259" s="1">
        <v>42096</v>
      </c>
      <c r="D259" s="6" t="s">
        <v>1926</v>
      </c>
      <c r="E259" s="6" t="s">
        <v>4302</v>
      </c>
      <c r="F259" s="9">
        <v>198.02</v>
      </c>
      <c r="G259" s="9">
        <v>172.19</v>
      </c>
      <c r="H259" s="9">
        <v>20.66</v>
      </c>
      <c r="I259" s="6" t="s">
        <v>4011</v>
      </c>
      <c r="J259" s="9">
        <v>0</v>
      </c>
      <c r="K259" s="9">
        <v>0</v>
      </c>
      <c r="L259" s="6" t="s">
        <v>3990</v>
      </c>
      <c r="M259" s="9">
        <v>172.19</v>
      </c>
      <c r="N259" s="9">
        <v>25.83</v>
      </c>
      <c r="O259" s="6" t="s">
        <v>1932</v>
      </c>
      <c r="P259" s="7">
        <v>172.19</v>
      </c>
      <c r="Q259" s="7">
        <v>2.84</v>
      </c>
      <c r="R259" s="6" t="s">
        <v>3992</v>
      </c>
      <c r="S259" s="7">
        <v>172.19</v>
      </c>
      <c r="T259" s="7">
        <v>13.09</v>
      </c>
      <c r="U259" s="6" t="s">
        <v>3992</v>
      </c>
      <c r="V259" s="6" t="s">
        <v>3992</v>
      </c>
      <c r="W259" s="6">
        <v>7159603</v>
      </c>
      <c r="X259" s="6" t="s">
        <v>4362</v>
      </c>
      <c r="Y259" s="6" t="s">
        <v>2300</v>
      </c>
      <c r="Z259" s="6" t="s">
        <v>2301</v>
      </c>
      <c r="AA259" s="6"/>
      <c r="AB259" s="5">
        <f t="shared" ref="AB259:AB322" si="56">B259</f>
        <v>150665</v>
      </c>
      <c r="AC259" t="str">
        <f t="shared" ref="AC259:AC322" si="57">TEXT(C259,"dd/mm/aaaa")</f>
        <v>02/04/2015</v>
      </c>
      <c r="AD259" t="str">
        <f t="shared" ref="AD259:AD322" si="58">VLOOKUP(W259,AH:AI,2,FALSE)</f>
        <v>00882430000850</v>
      </c>
      <c r="AE259" s="11">
        <f t="shared" ref="AE259:AE322" si="59">F259*1</f>
        <v>198.02</v>
      </c>
      <c r="AF259">
        <v>0</v>
      </c>
      <c r="AH259" s="10">
        <v>6782806</v>
      </c>
      <c r="AI259" s="10" t="s">
        <v>5443</v>
      </c>
      <c r="AJ259" s="10">
        <v>36383</v>
      </c>
      <c r="AK259" s="10" t="s">
        <v>5320</v>
      </c>
      <c r="AL259" s="10" t="s">
        <v>5421</v>
      </c>
      <c r="AM259" s="10" t="s">
        <v>5424</v>
      </c>
      <c r="AN259" s="12" t="e">
        <f>VLOOKUP(TRIM(AK259),[1]Sheet1!$S:$T,2,FALSE)</f>
        <v>#N/A</v>
      </c>
      <c r="AO259" s="12">
        <f t="shared" ref="AO259:AO322" si="60">IF(ISNA(AN259),0,AN259)</f>
        <v>0</v>
      </c>
      <c r="AP259" s="10">
        <f t="shared" ref="AP259:AP322" si="61">AO259*AM259</f>
        <v>0</v>
      </c>
      <c r="AR259" s="12" t="b">
        <f t="shared" ref="AR259:AR322" si="62">ABS(AX259)&gt;ABS(AW259)</f>
        <v>0</v>
      </c>
      <c r="AT259">
        <v>150740</v>
      </c>
      <c r="AU259" t="s">
        <v>6622</v>
      </c>
      <c r="AV259" t="s">
        <v>5602</v>
      </c>
      <c r="AW259" s="13">
        <f t="shared" ref="AW259:AW322" si="63">SUMIF(AB:AB,AT259,AE:AE)</f>
        <v>170.87</v>
      </c>
      <c r="AX259" s="13">
        <f t="shared" ref="AX259:AX322" si="64">VLOOKUP(AT259,AB:AF,5,FALSE)</f>
        <v>0</v>
      </c>
      <c r="AZ259" t="str">
        <f t="shared" ref="AZ259:AZ322" si="65">AU259&amp;";"&amp;AV259&amp;";"&amp;TEXT(AW259,"0,00")&amp;";"&amp;TEXT(AX259,"0,00")</f>
        <v>06/04/2015;43375930000132;170,87;0,00</v>
      </c>
    </row>
    <row r="260" spans="1:52" x14ac:dyDescent="0.2">
      <c r="A260" s="6" t="s">
        <v>3987</v>
      </c>
      <c r="B260" s="6">
        <v>150665</v>
      </c>
      <c r="C260" s="1">
        <v>42096</v>
      </c>
      <c r="D260" s="6" t="s">
        <v>1926</v>
      </c>
      <c r="E260" s="6" t="s">
        <v>4302</v>
      </c>
      <c r="F260" s="9">
        <v>99.02</v>
      </c>
      <c r="G260" s="9">
        <v>86.1</v>
      </c>
      <c r="H260" s="9">
        <v>10.33</v>
      </c>
      <c r="I260" s="6" t="s">
        <v>4011</v>
      </c>
      <c r="J260" s="9">
        <v>0</v>
      </c>
      <c r="K260" s="9">
        <v>0</v>
      </c>
      <c r="L260" s="6" t="s">
        <v>3990</v>
      </c>
      <c r="M260" s="9">
        <v>86.1</v>
      </c>
      <c r="N260" s="9">
        <v>12.92</v>
      </c>
      <c r="O260" s="6" t="s">
        <v>1932</v>
      </c>
      <c r="P260" s="7">
        <v>86.1</v>
      </c>
      <c r="Q260" s="7">
        <v>1.42</v>
      </c>
      <c r="R260" s="6" t="s">
        <v>3992</v>
      </c>
      <c r="S260" s="7">
        <v>86.1</v>
      </c>
      <c r="T260" s="7">
        <v>6.54</v>
      </c>
      <c r="U260" s="6" t="s">
        <v>3992</v>
      </c>
      <c r="V260" s="6" t="s">
        <v>3992</v>
      </c>
      <c r="W260" s="6">
        <v>7159603</v>
      </c>
      <c r="X260" s="6" t="s">
        <v>4362</v>
      </c>
      <c r="Y260" s="6" t="s">
        <v>2302</v>
      </c>
      <c r="Z260" s="6" t="s">
        <v>2301</v>
      </c>
      <c r="AA260" s="6"/>
      <c r="AB260" s="5">
        <f t="shared" si="56"/>
        <v>150665</v>
      </c>
      <c r="AC260" t="str">
        <f t="shared" si="57"/>
        <v>02/04/2015</v>
      </c>
      <c r="AD260" t="str">
        <f t="shared" si="58"/>
        <v>00882430000850</v>
      </c>
      <c r="AE260" s="11">
        <f t="shared" si="59"/>
        <v>99.02</v>
      </c>
      <c r="AF260">
        <v>0</v>
      </c>
      <c r="AH260" s="10">
        <v>6782806</v>
      </c>
      <c r="AI260" s="10" t="s">
        <v>5443</v>
      </c>
      <c r="AJ260" s="10">
        <v>36383</v>
      </c>
      <c r="AK260" s="10" t="s">
        <v>5321</v>
      </c>
      <c r="AL260" s="10" t="s">
        <v>5421</v>
      </c>
      <c r="AM260" s="10" t="s">
        <v>5429</v>
      </c>
      <c r="AN260" s="12" t="e">
        <f>VLOOKUP(TRIM(AK260),[1]Sheet1!$S:$T,2,FALSE)</f>
        <v>#N/A</v>
      </c>
      <c r="AO260" s="12">
        <f t="shared" si="60"/>
        <v>0</v>
      </c>
      <c r="AP260" s="10">
        <f t="shared" si="61"/>
        <v>0</v>
      </c>
      <c r="AR260" s="12" t="b">
        <f t="shared" si="62"/>
        <v>0</v>
      </c>
      <c r="AT260">
        <v>150741</v>
      </c>
      <c r="AU260" t="s">
        <v>6622</v>
      </c>
      <c r="AV260" t="s">
        <v>5616</v>
      </c>
      <c r="AW260" s="13">
        <f t="shared" si="63"/>
        <v>845.1</v>
      </c>
      <c r="AX260" s="13">
        <f t="shared" si="64"/>
        <v>0</v>
      </c>
      <c r="AZ260" t="str">
        <f t="shared" si="65"/>
        <v>06/04/2015;74404229000551;845,10;0,00</v>
      </c>
    </row>
    <row r="261" spans="1:52" x14ac:dyDescent="0.2">
      <c r="A261" s="6" t="s">
        <v>3987</v>
      </c>
      <c r="B261" s="6">
        <v>150665</v>
      </c>
      <c r="C261" s="1">
        <v>42096</v>
      </c>
      <c r="D261" s="6" t="s">
        <v>1926</v>
      </c>
      <c r="E261" s="6" t="s">
        <v>4302</v>
      </c>
      <c r="F261" s="9">
        <v>49.51</v>
      </c>
      <c r="G261" s="9">
        <v>43.05</v>
      </c>
      <c r="H261" s="9">
        <v>5.17</v>
      </c>
      <c r="I261" s="6" t="s">
        <v>4011</v>
      </c>
      <c r="J261" s="9">
        <v>0</v>
      </c>
      <c r="K261" s="9">
        <v>0</v>
      </c>
      <c r="L261" s="6" t="s">
        <v>3990</v>
      </c>
      <c r="M261" s="9">
        <v>43.05</v>
      </c>
      <c r="N261" s="9">
        <v>6.46</v>
      </c>
      <c r="O261" s="6" t="s">
        <v>1932</v>
      </c>
      <c r="P261" s="7">
        <v>43.05</v>
      </c>
      <c r="Q261" s="7">
        <v>0.71</v>
      </c>
      <c r="R261" s="6" t="s">
        <v>3992</v>
      </c>
      <c r="S261" s="7">
        <v>43.05</v>
      </c>
      <c r="T261" s="7">
        <v>3.27</v>
      </c>
      <c r="U261" s="6" t="s">
        <v>3992</v>
      </c>
      <c r="V261" s="6" t="s">
        <v>3992</v>
      </c>
      <c r="W261" s="6">
        <v>7159603</v>
      </c>
      <c r="X261" s="6" t="s">
        <v>4362</v>
      </c>
      <c r="Y261" s="6" t="s">
        <v>2303</v>
      </c>
      <c r="Z261" s="6" t="s">
        <v>2301</v>
      </c>
      <c r="AA261" s="6"/>
      <c r="AB261" s="5">
        <f t="shared" si="56"/>
        <v>150665</v>
      </c>
      <c r="AC261" t="str">
        <f t="shared" si="57"/>
        <v>02/04/2015</v>
      </c>
      <c r="AD261" t="str">
        <f t="shared" si="58"/>
        <v>00882430000850</v>
      </c>
      <c r="AE261" s="11">
        <f t="shared" si="59"/>
        <v>49.51</v>
      </c>
      <c r="AF261">
        <v>0</v>
      </c>
      <c r="AH261" s="10">
        <v>6782806</v>
      </c>
      <c r="AI261" s="10" t="s">
        <v>5443</v>
      </c>
      <c r="AJ261" s="10">
        <v>36383</v>
      </c>
      <c r="AK261" s="10" t="s">
        <v>5322</v>
      </c>
      <c r="AL261" s="10" t="s">
        <v>5421</v>
      </c>
      <c r="AM261" s="10" t="s">
        <v>5448</v>
      </c>
      <c r="AN261" s="12" t="e">
        <f>VLOOKUP(TRIM(AK261),[1]Sheet1!$S:$T,2,FALSE)</f>
        <v>#N/A</v>
      </c>
      <c r="AO261" s="12">
        <f t="shared" si="60"/>
        <v>0</v>
      </c>
      <c r="AP261" s="10">
        <f t="shared" si="61"/>
        <v>0</v>
      </c>
      <c r="AR261" s="12" t="b">
        <f t="shared" si="62"/>
        <v>0</v>
      </c>
      <c r="AT261">
        <v>150742</v>
      </c>
      <c r="AU261" t="s">
        <v>6622</v>
      </c>
      <c r="AV261" t="s">
        <v>5623</v>
      </c>
      <c r="AW261" s="13">
        <f t="shared" si="63"/>
        <v>5333.24</v>
      </c>
      <c r="AX261" s="13">
        <f t="shared" si="64"/>
        <v>0</v>
      </c>
      <c r="AZ261" t="str">
        <f t="shared" si="65"/>
        <v>06/04/2015;59578948000414;5333,24;0,00</v>
      </c>
    </row>
    <row r="262" spans="1:52" x14ac:dyDescent="0.2">
      <c r="A262" s="6" t="s">
        <v>3987</v>
      </c>
      <c r="B262" s="6">
        <v>150665</v>
      </c>
      <c r="C262" s="1">
        <v>42096</v>
      </c>
      <c r="D262" s="6" t="s">
        <v>1926</v>
      </c>
      <c r="E262" s="6" t="s">
        <v>4302</v>
      </c>
      <c r="F262" s="9">
        <v>99.02</v>
      </c>
      <c r="G262" s="9">
        <v>86.1</v>
      </c>
      <c r="H262" s="9">
        <v>10.33</v>
      </c>
      <c r="I262" s="6" t="s">
        <v>4011</v>
      </c>
      <c r="J262" s="9">
        <v>0</v>
      </c>
      <c r="K262" s="9">
        <v>0</v>
      </c>
      <c r="L262" s="6" t="s">
        <v>3990</v>
      </c>
      <c r="M262" s="9">
        <v>86.1</v>
      </c>
      <c r="N262" s="9">
        <v>12.92</v>
      </c>
      <c r="O262" s="6" t="s">
        <v>1932</v>
      </c>
      <c r="P262" s="7">
        <v>86.1</v>
      </c>
      <c r="Q262" s="7">
        <v>1.42</v>
      </c>
      <c r="R262" s="6" t="s">
        <v>3992</v>
      </c>
      <c r="S262" s="7">
        <v>86.1</v>
      </c>
      <c r="T262" s="7">
        <v>6.54</v>
      </c>
      <c r="U262" s="6" t="s">
        <v>3992</v>
      </c>
      <c r="V262" s="6" t="s">
        <v>3992</v>
      </c>
      <c r="W262" s="6">
        <v>7159603</v>
      </c>
      <c r="X262" s="6" t="s">
        <v>4362</v>
      </c>
      <c r="Y262" s="6" t="s">
        <v>2304</v>
      </c>
      <c r="Z262" s="6" t="s">
        <v>2301</v>
      </c>
      <c r="AA262" s="6"/>
      <c r="AB262" s="5">
        <f t="shared" si="56"/>
        <v>150665</v>
      </c>
      <c r="AC262" t="str">
        <f t="shared" si="57"/>
        <v>02/04/2015</v>
      </c>
      <c r="AD262" t="str">
        <f t="shared" si="58"/>
        <v>00882430000850</v>
      </c>
      <c r="AE262" s="11">
        <f t="shared" si="59"/>
        <v>99.02</v>
      </c>
      <c r="AF262">
        <v>0</v>
      </c>
      <c r="AH262" s="10">
        <v>6784296</v>
      </c>
      <c r="AI262" s="10" t="s">
        <v>5425</v>
      </c>
      <c r="AJ262" s="10">
        <v>36384</v>
      </c>
      <c r="AK262" s="10" t="s">
        <v>5214</v>
      </c>
      <c r="AL262" s="10" t="s">
        <v>5421</v>
      </c>
      <c r="AM262" s="10" t="s">
        <v>5453</v>
      </c>
      <c r="AN262" s="12" t="e">
        <f>VLOOKUP(TRIM(AK262),[1]Sheet1!$S:$T,2,FALSE)</f>
        <v>#N/A</v>
      </c>
      <c r="AO262" s="12">
        <f t="shared" si="60"/>
        <v>0</v>
      </c>
      <c r="AP262" s="10">
        <f t="shared" si="61"/>
        <v>0</v>
      </c>
      <c r="AR262" s="12" t="b">
        <f t="shared" si="62"/>
        <v>0</v>
      </c>
      <c r="AT262">
        <v>150743</v>
      </c>
      <c r="AU262" t="s">
        <v>6622</v>
      </c>
      <c r="AV262" t="s">
        <v>5623</v>
      </c>
      <c r="AW262" s="13">
        <f t="shared" si="63"/>
        <v>343.56</v>
      </c>
      <c r="AX262" s="13">
        <f t="shared" si="64"/>
        <v>0</v>
      </c>
      <c r="AZ262" t="str">
        <f t="shared" si="65"/>
        <v>06/04/2015;59578948000414;343,56;0,00</v>
      </c>
    </row>
    <row r="263" spans="1:52" x14ac:dyDescent="0.2">
      <c r="A263" s="6" t="s">
        <v>3987</v>
      </c>
      <c r="B263" s="6">
        <v>150665</v>
      </c>
      <c r="C263" s="1">
        <v>42096</v>
      </c>
      <c r="D263" s="6" t="s">
        <v>1926</v>
      </c>
      <c r="E263" s="6" t="s">
        <v>4302</v>
      </c>
      <c r="F263" s="9">
        <v>99.02</v>
      </c>
      <c r="G263" s="9">
        <v>86.1</v>
      </c>
      <c r="H263" s="9">
        <v>10.33</v>
      </c>
      <c r="I263" s="6" t="s">
        <v>4011</v>
      </c>
      <c r="J263" s="9">
        <v>0</v>
      </c>
      <c r="K263" s="9">
        <v>0</v>
      </c>
      <c r="L263" s="6" t="s">
        <v>3990</v>
      </c>
      <c r="M263" s="9">
        <v>86.1</v>
      </c>
      <c r="N263" s="9">
        <v>12.92</v>
      </c>
      <c r="O263" s="6" t="s">
        <v>1932</v>
      </c>
      <c r="P263" s="7">
        <v>86.1</v>
      </c>
      <c r="Q263" s="7">
        <v>1.42</v>
      </c>
      <c r="R263" s="6" t="s">
        <v>3992</v>
      </c>
      <c r="S263" s="7">
        <v>86.1</v>
      </c>
      <c r="T263" s="7">
        <v>6.54</v>
      </c>
      <c r="U263" s="6" t="s">
        <v>3992</v>
      </c>
      <c r="V263" s="6" t="s">
        <v>3992</v>
      </c>
      <c r="W263" s="6">
        <v>7159603</v>
      </c>
      <c r="X263" s="6" t="s">
        <v>4362</v>
      </c>
      <c r="Y263" s="6" t="s">
        <v>2305</v>
      </c>
      <c r="Z263" s="6" t="s">
        <v>2301</v>
      </c>
      <c r="AA263" s="6"/>
      <c r="AB263" s="5">
        <f t="shared" si="56"/>
        <v>150665</v>
      </c>
      <c r="AC263" t="str">
        <f t="shared" si="57"/>
        <v>02/04/2015</v>
      </c>
      <c r="AD263" t="str">
        <f t="shared" si="58"/>
        <v>00882430000850</v>
      </c>
      <c r="AE263" s="11">
        <f t="shared" si="59"/>
        <v>99.02</v>
      </c>
      <c r="AF263">
        <v>0</v>
      </c>
      <c r="AH263" s="10">
        <v>6784250</v>
      </c>
      <c r="AI263" s="10" t="s">
        <v>5428</v>
      </c>
      <c r="AJ263" s="10">
        <v>36385</v>
      </c>
      <c r="AK263" s="10" t="s">
        <v>5227</v>
      </c>
      <c r="AL263" s="10" t="s">
        <v>5421</v>
      </c>
      <c r="AM263" s="10" t="s">
        <v>5440</v>
      </c>
      <c r="AN263" s="12" t="e">
        <f>VLOOKUP(TRIM(AK263),[1]Sheet1!$S:$T,2,FALSE)</f>
        <v>#N/A</v>
      </c>
      <c r="AO263" s="12">
        <f t="shared" si="60"/>
        <v>0</v>
      </c>
      <c r="AP263" s="10">
        <f t="shared" si="61"/>
        <v>0</v>
      </c>
      <c r="AR263" s="12" t="b">
        <f t="shared" si="62"/>
        <v>0</v>
      </c>
      <c r="AT263">
        <v>150744</v>
      </c>
      <c r="AU263" t="s">
        <v>6622</v>
      </c>
      <c r="AV263" t="s">
        <v>5623</v>
      </c>
      <c r="AW263" s="13">
        <f t="shared" si="63"/>
        <v>3262.11</v>
      </c>
      <c r="AX263" s="13">
        <f t="shared" si="64"/>
        <v>0</v>
      </c>
      <c r="AZ263" t="str">
        <f t="shared" si="65"/>
        <v>06/04/2015;59578948000414;3262,11;0,00</v>
      </c>
    </row>
    <row r="264" spans="1:52" x14ac:dyDescent="0.2">
      <c r="A264" s="6" t="s">
        <v>3987</v>
      </c>
      <c r="B264" s="6">
        <v>150666</v>
      </c>
      <c r="C264" s="1">
        <v>42096</v>
      </c>
      <c r="D264" s="6" t="s">
        <v>1926</v>
      </c>
      <c r="E264" s="6" t="s">
        <v>4302</v>
      </c>
      <c r="F264" s="9">
        <v>123.76</v>
      </c>
      <c r="G264" s="9">
        <v>107.62</v>
      </c>
      <c r="H264" s="9">
        <v>12.91</v>
      </c>
      <c r="I264" s="6" t="s">
        <v>4011</v>
      </c>
      <c r="J264" s="9">
        <v>0</v>
      </c>
      <c r="K264" s="9">
        <v>0</v>
      </c>
      <c r="L264" s="6" t="s">
        <v>3990</v>
      </c>
      <c r="M264" s="9">
        <v>107.62</v>
      </c>
      <c r="N264" s="9">
        <v>16.14</v>
      </c>
      <c r="O264" s="6" t="s">
        <v>1932</v>
      </c>
      <c r="P264" s="7">
        <v>107.62</v>
      </c>
      <c r="Q264" s="7">
        <v>1.78</v>
      </c>
      <c r="R264" s="6" t="s">
        <v>3992</v>
      </c>
      <c r="S264" s="7">
        <v>107.62</v>
      </c>
      <c r="T264" s="7">
        <v>8.18</v>
      </c>
      <c r="U264" s="6" t="s">
        <v>3992</v>
      </c>
      <c r="V264" s="6" t="s">
        <v>3992</v>
      </c>
      <c r="W264" s="6">
        <v>7159603</v>
      </c>
      <c r="X264" s="6" t="s">
        <v>4362</v>
      </c>
      <c r="Y264" s="6" t="s">
        <v>2306</v>
      </c>
      <c r="Z264" s="6" t="s">
        <v>2301</v>
      </c>
      <c r="AA264" s="6"/>
      <c r="AB264" s="5">
        <f t="shared" si="56"/>
        <v>150666</v>
      </c>
      <c r="AC264" t="str">
        <f t="shared" si="57"/>
        <v>02/04/2015</v>
      </c>
      <c r="AD264" t="str">
        <f t="shared" si="58"/>
        <v>00882430000850</v>
      </c>
      <c r="AE264" s="11">
        <f t="shared" si="59"/>
        <v>123.76</v>
      </c>
      <c r="AF264">
        <v>0</v>
      </c>
      <c r="AH264" s="10">
        <v>6784250</v>
      </c>
      <c r="AI264" s="10" t="s">
        <v>5428</v>
      </c>
      <c r="AJ264" s="10">
        <v>36386</v>
      </c>
      <c r="AK264" s="10" t="s">
        <v>5257</v>
      </c>
      <c r="AL264" s="10" t="s">
        <v>5421</v>
      </c>
      <c r="AM264" s="10" t="s">
        <v>5470</v>
      </c>
      <c r="AN264" s="12" t="e">
        <f>VLOOKUP(TRIM(AK264),[1]Sheet1!$S:$T,2,FALSE)</f>
        <v>#N/A</v>
      </c>
      <c r="AO264" s="12">
        <f t="shared" si="60"/>
        <v>0</v>
      </c>
      <c r="AP264" s="10">
        <f t="shared" si="61"/>
        <v>0</v>
      </c>
      <c r="AR264" s="12" t="b">
        <f t="shared" si="62"/>
        <v>0</v>
      </c>
      <c r="AT264">
        <v>150745</v>
      </c>
      <c r="AU264" t="s">
        <v>6622</v>
      </c>
      <c r="AV264" t="s">
        <v>5623</v>
      </c>
      <c r="AW264" s="13">
        <f t="shared" si="63"/>
        <v>429.58</v>
      </c>
      <c r="AX264" s="13">
        <f t="shared" si="64"/>
        <v>0</v>
      </c>
      <c r="AZ264" t="str">
        <f t="shared" si="65"/>
        <v>06/04/2015;59578948000414;429,58;0,00</v>
      </c>
    </row>
    <row r="265" spans="1:52" x14ac:dyDescent="0.2">
      <c r="A265" s="6" t="s">
        <v>3987</v>
      </c>
      <c r="B265" s="6">
        <v>150666</v>
      </c>
      <c r="C265" s="1">
        <v>42096</v>
      </c>
      <c r="D265" s="6" t="s">
        <v>1926</v>
      </c>
      <c r="E265" s="6" t="s">
        <v>4302</v>
      </c>
      <c r="F265" s="9">
        <v>198.02</v>
      </c>
      <c r="G265" s="9">
        <v>172.19</v>
      </c>
      <c r="H265" s="9">
        <v>20.66</v>
      </c>
      <c r="I265" s="6" t="s">
        <v>4011</v>
      </c>
      <c r="J265" s="9">
        <v>0</v>
      </c>
      <c r="K265" s="9">
        <v>0</v>
      </c>
      <c r="L265" s="6" t="s">
        <v>3990</v>
      </c>
      <c r="M265" s="9">
        <v>172.19</v>
      </c>
      <c r="N265" s="9">
        <v>25.83</v>
      </c>
      <c r="O265" s="6" t="s">
        <v>1932</v>
      </c>
      <c r="P265" s="7">
        <v>172.19</v>
      </c>
      <c r="Q265" s="7">
        <v>2.84</v>
      </c>
      <c r="R265" s="6" t="s">
        <v>3992</v>
      </c>
      <c r="S265" s="7">
        <v>172.19</v>
      </c>
      <c r="T265" s="7">
        <v>13.09</v>
      </c>
      <c r="U265" s="6" t="s">
        <v>3992</v>
      </c>
      <c r="V265" s="6" t="s">
        <v>3992</v>
      </c>
      <c r="W265" s="6">
        <v>7159603</v>
      </c>
      <c r="X265" s="6" t="s">
        <v>4362</v>
      </c>
      <c r="Y265" s="6" t="s">
        <v>2307</v>
      </c>
      <c r="Z265" s="6" t="s">
        <v>2301</v>
      </c>
      <c r="AA265" s="6"/>
      <c r="AB265" s="5">
        <f t="shared" si="56"/>
        <v>150666</v>
      </c>
      <c r="AC265" t="str">
        <f t="shared" si="57"/>
        <v>02/04/2015</v>
      </c>
      <c r="AD265" t="str">
        <f t="shared" si="58"/>
        <v>00882430000850</v>
      </c>
      <c r="AE265" s="11">
        <f t="shared" si="59"/>
        <v>198.02</v>
      </c>
      <c r="AF265">
        <v>0</v>
      </c>
      <c r="AH265" s="10">
        <v>6784250</v>
      </c>
      <c r="AI265" s="10" t="s">
        <v>5428</v>
      </c>
      <c r="AJ265" s="10">
        <v>36387</v>
      </c>
      <c r="AK265" s="10" t="s">
        <v>5257</v>
      </c>
      <c r="AL265" s="10" t="s">
        <v>5421</v>
      </c>
      <c r="AM265" s="10" t="s">
        <v>5444</v>
      </c>
      <c r="AN265" s="12" t="e">
        <f>VLOOKUP(TRIM(AK265),[1]Sheet1!$S:$T,2,FALSE)</f>
        <v>#N/A</v>
      </c>
      <c r="AO265" s="12">
        <f t="shared" si="60"/>
        <v>0</v>
      </c>
      <c r="AP265" s="10">
        <f t="shared" si="61"/>
        <v>0</v>
      </c>
      <c r="AR265" s="12" t="b">
        <f t="shared" si="62"/>
        <v>0</v>
      </c>
      <c r="AT265">
        <v>150746</v>
      </c>
      <c r="AU265" t="s">
        <v>6622</v>
      </c>
      <c r="AV265" t="s">
        <v>5623</v>
      </c>
      <c r="AW265" s="13">
        <f t="shared" si="63"/>
        <v>318.68</v>
      </c>
      <c r="AX265" s="13">
        <f t="shared" si="64"/>
        <v>0</v>
      </c>
      <c r="AZ265" t="str">
        <f t="shared" si="65"/>
        <v>06/04/2015;59578948000414;318,68;0,00</v>
      </c>
    </row>
    <row r="266" spans="1:52" x14ac:dyDescent="0.2">
      <c r="A266" s="6" t="s">
        <v>3987</v>
      </c>
      <c r="B266" s="6">
        <v>150666</v>
      </c>
      <c r="C266" s="1">
        <v>42096</v>
      </c>
      <c r="D266" s="6" t="s">
        <v>1926</v>
      </c>
      <c r="E266" s="6" t="s">
        <v>4302</v>
      </c>
      <c r="F266" s="9">
        <v>173.27</v>
      </c>
      <c r="G266" s="9">
        <v>150.66999999999999</v>
      </c>
      <c r="H266" s="9">
        <v>18.079999999999998</v>
      </c>
      <c r="I266" s="6" t="s">
        <v>4011</v>
      </c>
      <c r="J266" s="9">
        <v>0</v>
      </c>
      <c r="K266" s="9">
        <v>0</v>
      </c>
      <c r="L266" s="6" t="s">
        <v>3990</v>
      </c>
      <c r="M266" s="9">
        <v>150.66999999999999</v>
      </c>
      <c r="N266" s="9">
        <v>22.6</v>
      </c>
      <c r="O266" s="6" t="s">
        <v>1932</v>
      </c>
      <c r="P266" s="7">
        <v>150.66999999999999</v>
      </c>
      <c r="Q266" s="7">
        <v>2.4900000000000002</v>
      </c>
      <c r="R266" s="6" t="s">
        <v>3992</v>
      </c>
      <c r="S266" s="7">
        <v>150.66999999999999</v>
      </c>
      <c r="T266" s="7">
        <v>11.45</v>
      </c>
      <c r="U266" s="6" t="s">
        <v>3992</v>
      </c>
      <c r="V266" s="6" t="s">
        <v>3992</v>
      </c>
      <c r="W266" s="6">
        <v>7159603</v>
      </c>
      <c r="X266" s="6" t="s">
        <v>4362</v>
      </c>
      <c r="Y266" s="6" t="s">
        <v>2308</v>
      </c>
      <c r="Z266" s="6" t="s">
        <v>2301</v>
      </c>
      <c r="AA266" s="6"/>
      <c r="AB266" s="5">
        <f t="shared" si="56"/>
        <v>150666</v>
      </c>
      <c r="AC266" t="str">
        <f t="shared" si="57"/>
        <v>02/04/2015</v>
      </c>
      <c r="AD266" t="str">
        <f t="shared" si="58"/>
        <v>00882430000850</v>
      </c>
      <c r="AE266" s="11">
        <f t="shared" si="59"/>
        <v>173.27</v>
      </c>
      <c r="AF266">
        <v>0</v>
      </c>
      <c r="AH266" s="10">
        <v>6783544</v>
      </c>
      <c r="AI266" s="10" t="s">
        <v>5539</v>
      </c>
      <c r="AJ266" s="10">
        <v>36388</v>
      </c>
      <c r="AK266" s="10" t="s">
        <v>5323</v>
      </c>
      <c r="AL266" s="10" t="s">
        <v>5421</v>
      </c>
      <c r="AM266" s="10" t="s">
        <v>5473</v>
      </c>
      <c r="AN266" s="12" t="e">
        <f>VLOOKUP(TRIM(AK266),[1]Sheet1!$S:$T,2,FALSE)</f>
        <v>#N/A</v>
      </c>
      <c r="AO266" s="12">
        <f t="shared" si="60"/>
        <v>0</v>
      </c>
      <c r="AP266" s="10">
        <f t="shared" si="61"/>
        <v>0</v>
      </c>
      <c r="AR266" s="12" t="b">
        <f t="shared" si="62"/>
        <v>0</v>
      </c>
      <c r="AT266">
        <v>150747</v>
      </c>
      <c r="AU266" t="s">
        <v>6622</v>
      </c>
      <c r="AV266" t="s">
        <v>5623</v>
      </c>
      <c r="AW266" s="13">
        <f t="shared" si="63"/>
        <v>1176.08</v>
      </c>
      <c r="AX266" s="13">
        <f t="shared" si="64"/>
        <v>0</v>
      </c>
      <c r="AZ266" t="str">
        <f t="shared" si="65"/>
        <v>06/04/2015;59578948000414;1176,08;0,00</v>
      </c>
    </row>
    <row r="267" spans="1:52" x14ac:dyDescent="0.2">
      <c r="A267" s="6" t="s">
        <v>3987</v>
      </c>
      <c r="B267" s="6">
        <v>150666</v>
      </c>
      <c r="C267" s="1">
        <v>42096</v>
      </c>
      <c r="D267" s="6" t="s">
        <v>1926</v>
      </c>
      <c r="E267" s="6" t="s">
        <v>4302</v>
      </c>
      <c r="F267" s="9">
        <v>99.02</v>
      </c>
      <c r="G267" s="9">
        <v>86.1</v>
      </c>
      <c r="H267" s="9">
        <v>10.33</v>
      </c>
      <c r="I267" s="6" t="s">
        <v>4011</v>
      </c>
      <c r="J267" s="9">
        <v>0</v>
      </c>
      <c r="K267" s="9">
        <v>0</v>
      </c>
      <c r="L267" s="6" t="s">
        <v>3990</v>
      </c>
      <c r="M267" s="9">
        <v>86.1</v>
      </c>
      <c r="N267" s="9">
        <v>12.92</v>
      </c>
      <c r="O267" s="6" t="s">
        <v>1932</v>
      </c>
      <c r="P267" s="7">
        <v>86.1</v>
      </c>
      <c r="Q267" s="7">
        <v>1.42</v>
      </c>
      <c r="R267" s="6" t="s">
        <v>3992</v>
      </c>
      <c r="S267" s="7">
        <v>86.1</v>
      </c>
      <c r="T267" s="7">
        <v>6.54</v>
      </c>
      <c r="U267" s="6" t="s">
        <v>3992</v>
      </c>
      <c r="V267" s="6" t="s">
        <v>3992</v>
      </c>
      <c r="W267" s="6">
        <v>7159603</v>
      </c>
      <c r="X267" s="6" t="s">
        <v>4362</v>
      </c>
      <c r="Y267" s="6" t="s">
        <v>2309</v>
      </c>
      <c r="Z267" s="6" t="s">
        <v>2301</v>
      </c>
      <c r="AA267" s="6"/>
      <c r="AB267" s="5">
        <f t="shared" si="56"/>
        <v>150666</v>
      </c>
      <c r="AC267" t="str">
        <f t="shared" si="57"/>
        <v>02/04/2015</v>
      </c>
      <c r="AD267" t="str">
        <f t="shared" si="58"/>
        <v>00882430000850</v>
      </c>
      <c r="AE267" s="11">
        <f t="shared" si="59"/>
        <v>99.02</v>
      </c>
      <c r="AF267">
        <v>0</v>
      </c>
      <c r="AH267" s="10">
        <v>6783854</v>
      </c>
      <c r="AI267" s="10" t="s">
        <v>5540</v>
      </c>
      <c r="AJ267" s="10">
        <v>36389</v>
      </c>
      <c r="AK267" s="10" t="s">
        <v>5324</v>
      </c>
      <c r="AL267" s="10" t="s">
        <v>5421</v>
      </c>
      <c r="AM267" s="10" t="s">
        <v>5427</v>
      </c>
      <c r="AN267" s="12" t="e">
        <f>VLOOKUP(TRIM(AK267),[1]Sheet1!$S:$T,2,FALSE)</f>
        <v>#N/A</v>
      </c>
      <c r="AO267" s="12">
        <f t="shared" si="60"/>
        <v>0</v>
      </c>
      <c r="AP267" s="10">
        <f t="shared" si="61"/>
        <v>0</v>
      </c>
      <c r="AR267" s="12" t="b">
        <f t="shared" si="62"/>
        <v>0</v>
      </c>
      <c r="AT267">
        <v>150748</v>
      </c>
      <c r="AU267" t="s">
        <v>6622</v>
      </c>
      <c r="AV267" t="s">
        <v>5749</v>
      </c>
      <c r="AW267" s="13">
        <f t="shared" si="63"/>
        <v>780.34</v>
      </c>
      <c r="AX267" s="13">
        <f t="shared" si="64"/>
        <v>0</v>
      </c>
      <c r="AZ267" t="str">
        <f t="shared" si="65"/>
        <v>06/04/2015;01641045000108;780,34;0,00</v>
      </c>
    </row>
    <row r="268" spans="1:52" x14ac:dyDescent="0.2">
      <c r="A268" s="6" t="s">
        <v>3987</v>
      </c>
      <c r="B268" s="6">
        <v>150667</v>
      </c>
      <c r="C268" s="1">
        <v>42096</v>
      </c>
      <c r="D268" s="6" t="s">
        <v>2074</v>
      </c>
      <c r="E268" s="6" t="s">
        <v>4540</v>
      </c>
      <c r="F268" s="9">
        <v>300.58</v>
      </c>
      <c r="G268" s="9">
        <v>0</v>
      </c>
      <c r="H268" s="9">
        <v>0</v>
      </c>
      <c r="I268" s="6" t="s">
        <v>3990</v>
      </c>
      <c r="J268" s="9">
        <v>0</v>
      </c>
      <c r="K268" s="9">
        <v>0</v>
      </c>
      <c r="L268" s="6" t="s">
        <v>3990</v>
      </c>
      <c r="M268" s="9">
        <v>0</v>
      </c>
      <c r="N268" s="9">
        <v>0</v>
      </c>
      <c r="O268" s="6" t="s">
        <v>3990</v>
      </c>
      <c r="P268" s="7">
        <v>300.58</v>
      </c>
      <c r="Q268" s="7">
        <v>0</v>
      </c>
      <c r="R268" s="6" t="s">
        <v>2075</v>
      </c>
      <c r="S268" s="7">
        <v>300.58</v>
      </c>
      <c r="T268" s="7">
        <v>0</v>
      </c>
      <c r="U268" s="6" t="s">
        <v>2075</v>
      </c>
      <c r="V268" s="6" t="s">
        <v>3992</v>
      </c>
      <c r="W268" s="6">
        <v>6784250</v>
      </c>
      <c r="X268" s="6" t="s">
        <v>4070</v>
      </c>
      <c r="Y268" s="6" t="s">
        <v>2310</v>
      </c>
      <c r="Z268" s="6" t="s">
        <v>2311</v>
      </c>
      <c r="AA268" s="6"/>
      <c r="AB268" s="5">
        <f t="shared" si="56"/>
        <v>150667</v>
      </c>
      <c r="AC268" t="str">
        <f t="shared" si="57"/>
        <v>02/04/2015</v>
      </c>
      <c r="AD268" t="str">
        <f t="shared" si="58"/>
        <v>04337168000148</v>
      </c>
      <c r="AE268" s="11">
        <f t="shared" si="59"/>
        <v>300.58</v>
      </c>
      <c r="AF268">
        <v>0</v>
      </c>
      <c r="AH268" s="10">
        <v>6784209</v>
      </c>
      <c r="AI268" s="10" t="s">
        <v>5464</v>
      </c>
      <c r="AJ268" s="10">
        <v>36390</v>
      </c>
      <c r="AK268" s="10" t="s">
        <v>5325</v>
      </c>
      <c r="AL268" s="10" t="s">
        <v>5421</v>
      </c>
      <c r="AM268" s="10" t="s">
        <v>5427</v>
      </c>
      <c r="AN268" s="12" t="e">
        <f>VLOOKUP(TRIM(AK268),[1]Sheet1!$S:$T,2,FALSE)</f>
        <v>#N/A</v>
      </c>
      <c r="AO268" s="12">
        <f t="shared" si="60"/>
        <v>0</v>
      </c>
      <c r="AP268" s="10">
        <f t="shared" si="61"/>
        <v>0</v>
      </c>
      <c r="AR268" s="12" t="b">
        <f t="shared" si="62"/>
        <v>0</v>
      </c>
      <c r="AT268">
        <v>150749</v>
      </c>
      <c r="AU268" t="s">
        <v>6622</v>
      </c>
      <c r="AV268" t="s">
        <v>5679</v>
      </c>
      <c r="AW268" s="13">
        <f t="shared" si="63"/>
        <v>162.16999999999999</v>
      </c>
      <c r="AX268" s="13">
        <f t="shared" si="64"/>
        <v>0</v>
      </c>
      <c r="AZ268" t="str">
        <f t="shared" si="65"/>
        <v>06/04/2015;04954351000192;162,17;0,00</v>
      </c>
    </row>
    <row r="269" spans="1:52" x14ac:dyDescent="0.2">
      <c r="A269" s="6" t="s">
        <v>3987</v>
      </c>
      <c r="B269" s="6">
        <v>150668</v>
      </c>
      <c r="C269" s="1">
        <v>42096</v>
      </c>
      <c r="D269" s="6" t="s">
        <v>1931</v>
      </c>
      <c r="E269" s="6" t="s">
        <v>3989</v>
      </c>
      <c r="F269" s="9">
        <v>24.23</v>
      </c>
      <c r="G269" s="9">
        <v>21.07</v>
      </c>
      <c r="H269" s="9">
        <v>3.79</v>
      </c>
      <c r="I269" s="6" t="s">
        <v>4011</v>
      </c>
      <c r="J269" s="9">
        <v>0</v>
      </c>
      <c r="K269" s="9">
        <v>0</v>
      </c>
      <c r="L269" s="6" t="s">
        <v>3990</v>
      </c>
      <c r="M269" s="9">
        <v>21.07</v>
      </c>
      <c r="N269" s="9">
        <v>3.16</v>
      </c>
      <c r="O269" s="6" t="s">
        <v>1932</v>
      </c>
      <c r="P269" s="7">
        <v>21.07</v>
      </c>
      <c r="Q269" s="7">
        <v>0.35</v>
      </c>
      <c r="R269" s="6" t="s">
        <v>3992</v>
      </c>
      <c r="S269" s="7">
        <v>21.07</v>
      </c>
      <c r="T269" s="7">
        <v>1.6</v>
      </c>
      <c r="U269" s="6" t="s">
        <v>3992</v>
      </c>
      <c r="V269" s="6" t="s">
        <v>3992</v>
      </c>
      <c r="W269" s="6">
        <v>6790541</v>
      </c>
      <c r="X269" s="6" t="s">
        <v>4070</v>
      </c>
      <c r="Y269" s="6" t="s">
        <v>2313</v>
      </c>
      <c r="Z269" s="6" t="s">
        <v>3116</v>
      </c>
      <c r="AA269" s="6"/>
      <c r="AB269" s="5">
        <f t="shared" si="56"/>
        <v>150668</v>
      </c>
      <c r="AC269" t="str">
        <f t="shared" si="57"/>
        <v>02/04/2015</v>
      </c>
      <c r="AD269" t="str">
        <f t="shared" si="58"/>
        <v>04337168000652</v>
      </c>
      <c r="AE269" s="11">
        <f t="shared" si="59"/>
        <v>24.23</v>
      </c>
      <c r="AF269">
        <v>0</v>
      </c>
      <c r="AH269" s="10">
        <v>6784209</v>
      </c>
      <c r="AI269" s="10" t="s">
        <v>5464</v>
      </c>
      <c r="AJ269" s="10">
        <v>36390</v>
      </c>
      <c r="AK269" s="10" t="s">
        <v>5326</v>
      </c>
      <c r="AL269" s="10" t="s">
        <v>5421</v>
      </c>
      <c r="AM269" s="10" t="s">
        <v>5427</v>
      </c>
      <c r="AN269" s="12" t="e">
        <f>VLOOKUP(TRIM(AK269),[1]Sheet1!$S:$T,2,FALSE)</f>
        <v>#N/A</v>
      </c>
      <c r="AO269" s="12">
        <f t="shared" si="60"/>
        <v>0</v>
      </c>
      <c r="AP269" s="10">
        <f t="shared" si="61"/>
        <v>0</v>
      </c>
      <c r="AR269" s="12" t="b">
        <f t="shared" si="62"/>
        <v>0</v>
      </c>
      <c r="AT269">
        <v>150751</v>
      </c>
      <c r="AU269" t="s">
        <v>6622</v>
      </c>
      <c r="AV269" t="s">
        <v>5750</v>
      </c>
      <c r="AW269" s="13">
        <f t="shared" si="63"/>
        <v>536.6</v>
      </c>
      <c r="AX269" s="13">
        <f t="shared" si="64"/>
        <v>0</v>
      </c>
      <c r="AZ269" t="str">
        <f t="shared" si="65"/>
        <v>06/04/2015;73416083000178;536,60;0,00</v>
      </c>
    </row>
    <row r="270" spans="1:52" x14ac:dyDescent="0.2">
      <c r="A270" s="6" t="s">
        <v>3987</v>
      </c>
      <c r="B270" s="6">
        <v>150669</v>
      </c>
      <c r="C270" s="1">
        <v>42096</v>
      </c>
      <c r="D270" s="6" t="s">
        <v>1926</v>
      </c>
      <c r="E270" s="6" t="s">
        <v>4096</v>
      </c>
      <c r="F270" s="9">
        <v>145</v>
      </c>
      <c r="G270" s="9">
        <v>145</v>
      </c>
      <c r="H270" s="9">
        <v>17.399999999999999</v>
      </c>
      <c r="I270" s="6" t="s">
        <v>4011</v>
      </c>
      <c r="J270" s="9">
        <v>0</v>
      </c>
      <c r="K270" s="9">
        <v>0</v>
      </c>
      <c r="L270" s="6" t="s">
        <v>3990</v>
      </c>
      <c r="M270" s="9">
        <v>0</v>
      </c>
      <c r="N270" s="9">
        <v>0</v>
      </c>
      <c r="O270" s="6" t="s">
        <v>3990</v>
      </c>
      <c r="P270" s="7">
        <v>145</v>
      </c>
      <c r="Q270" s="7">
        <v>2.39</v>
      </c>
      <c r="R270" s="6" t="s">
        <v>3992</v>
      </c>
      <c r="S270" s="7">
        <v>145</v>
      </c>
      <c r="T270" s="7">
        <v>11.02</v>
      </c>
      <c r="U270" s="6" t="s">
        <v>3992</v>
      </c>
      <c r="V270" s="6" t="s">
        <v>3992</v>
      </c>
      <c r="W270" s="6">
        <v>6789624</v>
      </c>
      <c r="X270" s="6" t="s">
        <v>1962</v>
      </c>
      <c r="Y270" s="6" t="s">
        <v>2314</v>
      </c>
      <c r="Z270" s="6" t="s">
        <v>2315</v>
      </c>
      <c r="AA270" s="6"/>
      <c r="AB270" s="5">
        <f t="shared" si="56"/>
        <v>150669</v>
      </c>
      <c r="AC270" t="str">
        <f t="shared" si="57"/>
        <v>02/04/2015</v>
      </c>
      <c r="AD270" t="str">
        <f t="shared" si="58"/>
        <v>43375930000132</v>
      </c>
      <c r="AE270" s="11">
        <f t="shared" si="59"/>
        <v>145</v>
      </c>
      <c r="AF270">
        <v>0</v>
      </c>
      <c r="AH270" s="10">
        <v>6783854</v>
      </c>
      <c r="AI270" s="10" t="s">
        <v>5540</v>
      </c>
      <c r="AJ270" s="10">
        <v>36391</v>
      </c>
      <c r="AK270" s="10" t="s">
        <v>5324</v>
      </c>
      <c r="AL270" s="10" t="s">
        <v>5421</v>
      </c>
      <c r="AM270" s="10" t="s">
        <v>5427</v>
      </c>
      <c r="AN270" s="12" t="e">
        <f>VLOOKUP(TRIM(AK270),[1]Sheet1!$S:$T,2,FALSE)</f>
        <v>#N/A</v>
      </c>
      <c r="AO270" s="12">
        <f t="shared" si="60"/>
        <v>0</v>
      </c>
      <c r="AP270" s="10">
        <f t="shared" si="61"/>
        <v>0</v>
      </c>
      <c r="AR270" s="12" t="b">
        <f t="shared" si="62"/>
        <v>0</v>
      </c>
      <c r="AT270">
        <v>150752</v>
      </c>
      <c r="AU270" t="s">
        <v>6622</v>
      </c>
      <c r="AV270" t="s">
        <v>5428</v>
      </c>
      <c r="AW270" s="13">
        <f t="shared" si="63"/>
        <v>400.96</v>
      </c>
      <c r="AX270" s="13">
        <f t="shared" si="64"/>
        <v>0</v>
      </c>
      <c r="AZ270" t="str">
        <f t="shared" si="65"/>
        <v>06/04/2015;04337168000148;400,96;0,00</v>
      </c>
    </row>
    <row r="271" spans="1:52" x14ac:dyDescent="0.2">
      <c r="A271" s="6" t="s">
        <v>3987</v>
      </c>
      <c r="B271" s="6">
        <v>150671</v>
      </c>
      <c r="C271" s="1">
        <v>42096</v>
      </c>
      <c r="D271" s="6" t="s">
        <v>1931</v>
      </c>
      <c r="E271" s="6" t="s">
        <v>3989</v>
      </c>
      <c r="F271" s="9">
        <v>481.83</v>
      </c>
      <c r="G271" s="9">
        <v>418.98</v>
      </c>
      <c r="H271" s="9">
        <v>75.42</v>
      </c>
      <c r="I271" s="6" t="s">
        <v>4011</v>
      </c>
      <c r="J271" s="9">
        <v>0</v>
      </c>
      <c r="K271" s="9">
        <v>0</v>
      </c>
      <c r="L271" s="6" t="s">
        <v>3990</v>
      </c>
      <c r="M271" s="9">
        <v>418.98</v>
      </c>
      <c r="N271" s="9">
        <v>62.85</v>
      </c>
      <c r="O271" s="6" t="s">
        <v>1932</v>
      </c>
      <c r="P271" s="7">
        <v>418.98</v>
      </c>
      <c r="Q271" s="7">
        <v>6.91</v>
      </c>
      <c r="R271" s="6" t="s">
        <v>3992</v>
      </c>
      <c r="S271" s="7">
        <v>418.98</v>
      </c>
      <c r="T271" s="7">
        <v>31.84</v>
      </c>
      <c r="U271" s="6" t="s">
        <v>3992</v>
      </c>
      <c r="V271" s="6" t="s">
        <v>3992</v>
      </c>
      <c r="W271" s="6">
        <v>6784082</v>
      </c>
      <c r="X271" s="6" t="s">
        <v>4362</v>
      </c>
      <c r="Y271" s="6" t="s">
        <v>2318</v>
      </c>
      <c r="Z271" s="6" t="s">
        <v>2319</v>
      </c>
      <c r="AA271" s="6"/>
      <c r="AB271" s="5">
        <f t="shared" si="56"/>
        <v>150671</v>
      </c>
      <c r="AC271" t="str">
        <f t="shared" si="57"/>
        <v>02/04/2015</v>
      </c>
      <c r="AD271" t="str">
        <f t="shared" si="58"/>
        <v>61188488000117</v>
      </c>
      <c r="AE271" s="11">
        <f t="shared" si="59"/>
        <v>481.83</v>
      </c>
      <c r="AF271">
        <v>0</v>
      </c>
      <c r="AH271" s="10">
        <v>6783854</v>
      </c>
      <c r="AI271" s="10" t="s">
        <v>5540</v>
      </c>
      <c r="AJ271" s="10">
        <v>36392</v>
      </c>
      <c r="AK271" s="10" t="s">
        <v>5324</v>
      </c>
      <c r="AL271" s="10" t="s">
        <v>5421</v>
      </c>
      <c r="AM271" s="10" t="s">
        <v>5427</v>
      </c>
      <c r="AN271" s="12" t="e">
        <f>VLOOKUP(TRIM(AK271),[1]Sheet1!$S:$T,2,FALSE)</f>
        <v>#N/A</v>
      </c>
      <c r="AO271" s="12">
        <f t="shared" si="60"/>
        <v>0</v>
      </c>
      <c r="AP271" s="10">
        <f t="shared" si="61"/>
        <v>0</v>
      </c>
      <c r="AR271" s="12" t="b">
        <f t="shared" si="62"/>
        <v>0</v>
      </c>
      <c r="AT271">
        <v>150753</v>
      </c>
      <c r="AU271" t="s">
        <v>6622</v>
      </c>
      <c r="AV271" t="s">
        <v>5428</v>
      </c>
      <c r="AW271" s="13">
        <f t="shared" si="63"/>
        <v>719.67</v>
      </c>
      <c r="AX271" s="13">
        <f t="shared" si="64"/>
        <v>0</v>
      </c>
      <c r="AZ271" t="str">
        <f t="shared" si="65"/>
        <v>06/04/2015;04337168000148;719,67;0,00</v>
      </c>
    </row>
    <row r="272" spans="1:52" x14ac:dyDescent="0.2">
      <c r="A272" s="6" t="s">
        <v>3987</v>
      </c>
      <c r="B272" s="6">
        <v>150672</v>
      </c>
      <c r="C272" s="1">
        <v>42096</v>
      </c>
      <c r="D272" s="6" t="s">
        <v>1986</v>
      </c>
      <c r="E272" s="6" t="s">
        <v>3989</v>
      </c>
      <c r="F272" s="9">
        <v>2993.16</v>
      </c>
      <c r="G272" s="9">
        <v>2602.75</v>
      </c>
      <c r="H272" s="9">
        <v>468.5</v>
      </c>
      <c r="I272" s="6" t="s">
        <v>4360</v>
      </c>
      <c r="J272" s="9">
        <v>0</v>
      </c>
      <c r="K272" s="9">
        <v>0</v>
      </c>
      <c r="L272" s="6" t="s">
        <v>3990</v>
      </c>
      <c r="M272" s="9">
        <v>2602.75</v>
      </c>
      <c r="N272" s="9">
        <v>390.41</v>
      </c>
      <c r="O272" s="6" t="s">
        <v>1932</v>
      </c>
      <c r="P272" s="7">
        <v>2602.75</v>
      </c>
      <c r="Q272" s="7">
        <v>42.95</v>
      </c>
      <c r="R272" s="6" t="s">
        <v>3992</v>
      </c>
      <c r="S272" s="7">
        <v>2602.75</v>
      </c>
      <c r="T272" s="7">
        <v>197.81</v>
      </c>
      <c r="U272" s="6" t="s">
        <v>3992</v>
      </c>
      <c r="V272" s="6" t="s">
        <v>3992</v>
      </c>
      <c r="W272" s="6">
        <v>6783635</v>
      </c>
      <c r="X272" s="6" t="s">
        <v>4362</v>
      </c>
      <c r="Y272" s="6" t="s">
        <v>2321</v>
      </c>
      <c r="Z272" s="6" t="s">
        <v>2322</v>
      </c>
      <c r="AA272" s="6"/>
      <c r="AB272" s="5">
        <f t="shared" si="56"/>
        <v>150672</v>
      </c>
      <c r="AC272" t="str">
        <f t="shared" si="57"/>
        <v>02/04/2015</v>
      </c>
      <c r="AD272" t="str">
        <f t="shared" si="58"/>
        <v>02195445000442</v>
      </c>
      <c r="AE272" s="11">
        <f t="shared" si="59"/>
        <v>2993.16</v>
      </c>
      <c r="AF272">
        <f t="shared" ref="AF272:AF275" si="66">SUMIF(AJ:AJ,B272,AP:AP)</f>
        <v>0</v>
      </c>
      <c r="AH272" s="10">
        <v>6782806</v>
      </c>
      <c r="AI272" s="10" t="s">
        <v>5443</v>
      </c>
      <c r="AJ272" s="10">
        <v>36393</v>
      </c>
      <c r="AK272" s="10" t="s">
        <v>5276</v>
      </c>
      <c r="AL272" s="10" t="s">
        <v>5421</v>
      </c>
      <c r="AM272" s="10" t="s">
        <v>5440</v>
      </c>
      <c r="AN272" s="12" t="e">
        <f>VLOOKUP(TRIM(AK272),[1]Sheet1!$S:$T,2,FALSE)</f>
        <v>#N/A</v>
      </c>
      <c r="AO272" s="12">
        <f t="shared" si="60"/>
        <v>0</v>
      </c>
      <c r="AP272" s="10">
        <f t="shared" si="61"/>
        <v>0</v>
      </c>
      <c r="AR272" s="12" t="b">
        <f t="shared" si="62"/>
        <v>0</v>
      </c>
      <c r="AT272">
        <v>150754</v>
      </c>
      <c r="AU272" t="s">
        <v>6622</v>
      </c>
      <c r="AV272" t="s">
        <v>5619</v>
      </c>
      <c r="AW272" s="13">
        <f t="shared" si="63"/>
        <v>5571.06</v>
      </c>
      <c r="AX272" s="13">
        <f t="shared" si="64"/>
        <v>0</v>
      </c>
      <c r="AZ272" t="str">
        <f t="shared" si="65"/>
        <v>06/04/2015;59105999005730;5571,06;0,00</v>
      </c>
    </row>
    <row r="273" spans="1:52" x14ac:dyDescent="0.2">
      <c r="A273" s="6" t="s">
        <v>3987</v>
      </c>
      <c r="B273" s="6">
        <v>150673</v>
      </c>
      <c r="C273" s="1">
        <v>42096</v>
      </c>
      <c r="D273" s="6" t="s">
        <v>1986</v>
      </c>
      <c r="E273" s="6" t="s">
        <v>3989</v>
      </c>
      <c r="F273" s="9">
        <v>594.54</v>
      </c>
      <c r="G273" s="9">
        <v>516.99</v>
      </c>
      <c r="H273" s="9">
        <v>93.06</v>
      </c>
      <c r="I273" s="6" t="s">
        <v>4360</v>
      </c>
      <c r="J273" s="9">
        <v>0</v>
      </c>
      <c r="K273" s="9">
        <v>0</v>
      </c>
      <c r="L273" s="6" t="s">
        <v>3990</v>
      </c>
      <c r="M273" s="9">
        <v>516.99</v>
      </c>
      <c r="N273" s="9">
        <v>77.55</v>
      </c>
      <c r="O273" s="6" t="s">
        <v>1932</v>
      </c>
      <c r="P273" s="7">
        <v>516.99</v>
      </c>
      <c r="Q273" s="7">
        <v>8.5299999999999994</v>
      </c>
      <c r="R273" s="6" t="s">
        <v>3992</v>
      </c>
      <c r="S273" s="7">
        <v>516.99</v>
      </c>
      <c r="T273" s="7">
        <v>39.29</v>
      </c>
      <c r="U273" s="6" t="s">
        <v>3992</v>
      </c>
      <c r="V273" s="6" t="s">
        <v>3992</v>
      </c>
      <c r="W273" s="6">
        <v>6782694</v>
      </c>
      <c r="X273" s="6" t="s">
        <v>4362</v>
      </c>
      <c r="Y273" s="6" t="s">
        <v>5001</v>
      </c>
      <c r="Z273" s="6" t="s">
        <v>5002</v>
      </c>
      <c r="AA273" s="6"/>
      <c r="AB273" s="5">
        <f t="shared" si="56"/>
        <v>150673</v>
      </c>
      <c r="AC273" t="str">
        <f t="shared" si="57"/>
        <v>02/04/2015</v>
      </c>
      <c r="AD273" t="str">
        <f t="shared" si="58"/>
        <v>96404942000104</v>
      </c>
      <c r="AE273" s="11">
        <f t="shared" si="59"/>
        <v>594.54</v>
      </c>
      <c r="AF273">
        <f t="shared" si="66"/>
        <v>0</v>
      </c>
      <c r="AH273" s="10">
        <v>6782806</v>
      </c>
      <c r="AI273" s="10" t="s">
        <v>5443</v>
      </c>
      <c r="AJ273" s="10">
        <v>36394</v>
      </c>
      <c r="AK273" s="10" t="s">
        <v>5274</v>
      </c>
      <c r="AL273" s="10" t="s">
        <v>5421</v>
      </c>
      <c r="AM273" s="10" t="s">
        <v>5435</v>
      </c>
      <c r="AN273" s="12" t="e">
        <f>VLOOKUP(TRIM(AK273),[1]Sheet1!$S:$T,2,FALSE)</f>
        <v>#N/A</v>
      </c>
      <c r="AO273" s="12">
        <f t="shared" si="60"/>
        <v>0</v>
      </c>
      <c r="AP273" s="10">
        <f t="shared" si="61"/>
        <v>0</v>
      </c>
      <c r="AR273" s="12" t="b">
        <f t="shared" si="62"/>
        <v>0</v>
      </c>
      <c r="AT273">
        <v>150755</v>
      </c>
      <c r="AU273" t="s">
        <v>6622</v>
      </c>
      <c r="AV273" t="s">
        <v>5774</v>
      </c>
      <c r="AW273" s="13">
        <f t="shared" si="63"/>
        <v>3156.98</v>
      </c>
      <c r="AX273" s="13">
        <f t="shared" si="64"/>
        <v>0</v>
      </c>
      <c r="AZ273" t="str">
        <f t="shared" si="65"/>
        <v>06/04/2015;61357406000110;3156,98;0,00</v>
      </c>
    </row>
    <row r="274" spans="1:52" x14ac:dyDescent="0.2">
      <c r="A274" s="6" t="s">
        <v>3987</v>
      </c>
      <c r="B274" s="6">
        <v>150673</v>
      </c>
      <c r="C274" s="1">
        <v>42096</v>
      </c>
      <c r="D274" s="6" t="s">
        <v>1986</v>
      </c>
      <c r="E274" s="6" t="s">
        <v>3989</v>
      </c>
      <c r="F274" s="9">
        <v>203.83</v>
      </c>
      <c r="G274" s="9">
        <v>177.24</v>
      </c>
      <c r="H274" s="9">
        <v>31.9</v>
      </c>
      <c r="I274" s="6" t="s">
        <v>4360</v>
      </c>
      <c r="J274" s="9">
        <v>0</v>
      </c>
      <c r="K274" s="9">
        <v>0</v>
      </c>
      <c r="L274" s="6" t="s">
        <v>3990</v>
      </c>
      <c r="M274" s="9">
        <v>177.24</v>
      </c>
      <c r="N274" s="9">
        <v>26.59</v>
      </c>
      <c r="O274" s="6" t="s">
        <v>1932</v>
      </c>
      <c r="P274" s="7">
        <v>177.24</v>
      </c>
      <c r="Q274" s="7">
        <v>2.92</v>
      </c>
      <c r="R274" s="6" t="s">
        <v>3992</v>
      </c>
      <c r="S274" s="7">
        <v>177.24</v>
      </c>
      <c r="T274" s="7">
        <v>13.47</v>
      </c>
      <c r="U274" s="6" t="s">
        <v>3992</v>
      </c>
      <c r="V274" s="6" t="s">
        <v>3992</v>
      </c>
      <c r="W274" s="6">
        <v>6782694</v>
      </c>
      <c r="X274" s="6" t="s">
        <v>4049</v>
      </c>
      <c r="Y274" s="6" t="s">
        <v>4393</v>
      </c>
      <c r="Z274" s="6" t="s">
        <v>4394</v>
      </c>
      <c r="AA274" s="6"/>
      <c r="AB274" s="5">
        <f t="shared" si="56"/>
        <v>150673</v>
      </c>
      <c r="AC274" t="str">
        <f t="shared" si="57"/>
        <v>02/04/2015</v>
      </c>
      <c r="AD274" t="str">
        <f t="shared" si="58"/>
        <v>96404942000104</v>
      </c>
      <c r="AE274" s="11">
        <f t="shared" si="59"/>
        <v>203.83</v>
      </c>
      <c r="AF274">
        <f t="shared" si="66"/>
        <v>0</v>
      </c>
      <c r="AH274" s="10">
        <v>6782806</v>
      </c>
      <c r="AI274" s="10" t="s">
        <v>5443</v>
      </c>
      <c r="AJ274" s="10">
        <v>36395</v>
      </c>
      <c r="AK274" s="10" t="s">
        <v>5226</v>
      </c>
      <c r="AL274" s="10" t="s">
        <v>5421</v>
      </c>
      <c r="AM274" s="10" t="s">
        <v>5468</v>
      </c>
      <c r="AN274" s="12" t="e">
        <f>VLOOKUP(TRIM(AK274),[1]Sheet1!$S:$T,2,FALSE)</f>
        <v>#N/A</v>
      </c>
      <c r="AO274" s="12">
        <f t="shared" si="60"/>
        <v>0</v>
      </c>
      <c r="AP274" s="10">
        <f t="shared" si="61"/>
        <v>0</v>
      </c>
      <c r="AR274" s="12" t="b">
        <f t="shared" si="62"/>
        <v>0</v>
      </c>
      <c r="AT274">
        <v>150756</v>
      </c>
      <c r="AU274" t="s">
        <v>6622</v>
      </c>
      <c r="AV274" t="s">
        <v>5635</v>
      </c>
      <c r="AW274" s="13">
        <f t="shared" si="63"/>
        <v>1051.2</v>
      </c>
      <c r="AX274" s="13">
        <f t="shared" si="64"/>
        <v>0</v>
      </c>
      <c r="AZ274" t="str">
        <f t="shared" si="65"/>
        <v>06/04/2015;01192333001366;1051,20;0,00</v>
      </c>
    </row>
    <row r="275" spans="1:52" x14ac:dyDescent="0.2">
      <c r="A275" s="6" t="s">
        <v>3987</v>
      </c>
      <c r="B275" s="6">
        <v>150673</v>
      </c>
      <c r="C275" s="1">
        <v>42096</v>
      </c>
      <c r="D275" s="6" t="s">
        <v>1986</v>
      </c>
      <c r="E275" s="6" t="s">
        <v>3989</v>
      </c>
      <c r="F275" s="9">
        <v>191.05</v>
      </c>
      <c r="G275" s="9">
        <v>166.13</v>
      </c>
      <c r="H275" s="9">
        <v>29.9</v>
      </c>
      <c r="I275" s="6" t="s">
        <v>4360</v>
      </c>
      <c r="J275" s="9">
        <v>0</v>
      </c>
      <c r="K275" s="9">
        <v>0</v>
      </c>
      <c r="L275" s="6" t="s">
        <v>3990</v>
      </c>
      <c r="M275" s="9">
        <v>166.13</v>
      </c>
      <c r="N275" s="9">
        <v>24.92</v>
      </c>
      <c r="O275" s="6" t="s">
        <v>1932</v>
      </c>
      <c r="P275" s="7">
        <v>166.13</v>
      </c>
      <c r="Q275" s="7">
        <v>2.74</v>
      </c>
      <c r="R275" s="6" t="s">
        <v>3992</v>
      </c>
      <c r="S275" s="7">
        <v>166.13</v>
      </c>
      <c r="T275" s="7">
        <v>12.63</v>
      </c>
      <c r="U275" s="6" t="s">
        <v>3992</v>
      </c>
      <c r="V275" s="6" t="s">
        <v>3992</v>
      </c>
      <c r="W275" s="6">
        <v>6782694</v>
      </c>
      <c r="X275" s="6" t="s">
        <v>4362</v>
      </c>
      <c r="Y275" s="6" t="s">
        <v>5015</v>
      </c>
      <c r="Z275" s="6" t="s">
        <v>5016</v>
      </c>
      <c r="AA275" s="6"/>
      <c r="AB275" s="5">
        <f t="shared" si="56"/>
        <v>150673</v>
      </c>
      <c r="AC275" t="str">
        <f t="shared" si="57"/>
        <v>02/04/2015</v>
      </c>
      <c r="AD275" t="str">
        <f t="shared" si="58"/>
        <v>96404942000104</v>
      </c>
      <c r="AE275" s="11">
        <f t="shared" si="59"/>
        <v>191.05</v>
      </c>
      <c r="AF275">
        <f t="shared" si="66"/>
        <v>0</v>
      </c>
      <c r="AH275" s="10">
        <v>6782806</v>
      </c>
      <c r="AI275" s="10" t="s">
        <v>5443</v>
      </c>
      <c r="AJ275" s="10">
        <v>36396</v>
      </c>
      <c r="AK275" s="10" t="s">
        <v>5327</v>
      </c>
      <c r="AL275" s="10" t="s">
        <v>5421</v>
      </c>
      <c r="AM275" s="10" t="s">
        <v>5429</v>
      </c>
      <c r="AN275" s="12" t="e">
        <f>VLOOKUP(TRIM(AK275),[1]Sheet1!$S:$T,2,FALSE)</f>
        <v>#N/A</v>
      </c>
      <c r="AO275" s="12">
        <f t="shared" si="60"/>
        <v>0</v>
      </c>
      <c r="AP275" s="10">
        <f t="shared" si="61"/>
        <v>0</v>
      </c>
      <c r="AR275" s="12" t="b">
        <f t="shared" si="62"/>
        <v>0</v>
      </c>
      <c r="AT275">
        <v>150757</v>
      </c>
      <c r="AU275" t="s">
        <v>6622</v>
      </c>
      <c r="AV275" t="s">
        <v>5776</v>
      </c>
      <c r="AW275" s="13">
        <f t="shared" si="63"/>
        <v>2416.5</v>
      </c>
      <c r="AX275" s="13">
        <f t="shared" si="64"/>
        <v>0</v>
      </c>
      <c r="AZ275" t="str">
        <f t="shared" si="65"/>
        <v>06/04/2015;47080197000180;2416,50;0,00</v>
      </c>
    </row>
    <row r="276" spans="1:52" x14ac:dyDescent="0.2">
      <c r="A276" s="6" t="s">
        <v>3987</v>
      </c>
      <c r="B276" s="6">
        <v>150674</v>
      </c>
      <c r="C276" s="1">
        <v>42096</v>
      </c>
      <c r="D276" s="6" t="s">
        <v>2074</v>
      </c>
      <c r="E276" s="6" t="s">
        <v>4540</v>
      </c>
      <c r="F276" s="9">
        <v>20.399999999999999</v>
      </c>
      <c r="G276" s="9">
        <v>0</v>
      </c>
      <c r="H276" s="9">
        <v>0</v>
      </c>
      <c r="I276" s="6" t="s">
        <v>3990</v>
      </c>
      <c r="J276" s="9">
        <v>0</v>
      </c>
      <c r="K276" s="9">
        <v>0</v>
      </c>
      <c r="L276" s="6" t="s">
        <v>3990</v>
      </c>
      <c r="M276" s="9">
        <v>0</v>
      </c>
      <c r="N276" s="9">
        <v>0</v>
      </c>
      <c r="O276" s="6" t="s">
        <v>3990</v>
      </c>
      <c r="P276" s="7">
        <v>20.399999999999999</v>
      </c>
      <c r="Q276" s="7">
        <v>0</v>
      </c>
      <c r="R276" s="6" t="s">
        <v>2075</v>
      </c>
      <c r="S276" s="7">
        <v>20.399999999999999</v>
      </c>
      <c r="T276" s="7">
        <v>0</v>
      </c>
      <c r="U276" s="6" t="s">
        <v>2075</v>
      </c>
      <c r="V276" s="6" t="s">
        <v>3992</v>
      </c>
      <c r="W276" s="6">
        <v>6783581</v>
      </c>
      <c r="X276" s="6" t="s">
        <v>4070</v>
      </c>
      <c r="Y276" s="6" t="s">
        <v>2325</v>
      </c>
      <c r="Z276" s="6" t="s">
        <v>2326</v>
      </c>
      <c r="AA276" s="6"/>
      <c r="AB276" s="5">
        <f t="shared" si="56"/>
        <v>150674</v>
      </c>
      <c r="AC276" t="str">
        <f t="shared" si="57"/>
        <v>02/04/2015</v>
      </c>
      <c r="AD276" t="str">
        <f t="shared" si="58"/>
        <v>84111343000113</v>
      </c>
      <c r="AE276" s="11">
        <f t="shared" si="59"/>
        <v>20.399999999999999</v>
      </c>
      <c r="AF276">
        <v>0</v>
      </c>
      <c r="AH276" s="10">
        <v>6782806</v>
      </c>
      <c r="AI276" s="10" t="s">
        <v>5443</v>
      </c>
      <c r="AJ276" s="10">
        <v>36397</v>
      </c>
      <c r="AK276" s="10" t="s">
        <v>5328</v>
      </c>
      <c r="AL276" s="10" t="s">
        <v>5421</v>
      </c>
      <c r="AM276" s="10" t="s">
        <v>5429</v>
      </c>
      <c r="AN276" s="12" t="e">
        <f>VLOOKUP(TRIM(AK276),[1]Sheet1!$S:$T,2,FALSE)</f>
        <v>#N/A</v>
      </c>
      <c r="AO276" s="12">
        <f t="shared" si="60"/>
        <v>0</v>
      </c>
      <c r="AP276" s="10">
        <f t="shared" si="61"/>
        <v>0</v>
      </c>
      <c r="AR276" s="12" t="b">
        <f t="shared" si="62"/>
        <v>0</v>
      </c>
      <c r="AT276">
        <v>150758</v>
      </c>
      <c r="AU276" t="s">
        <v>6622</v>
      </c>
      <c r="AV276" t="s">
        <v>5600</v>
      </c>
      <c r="AW276" s="13">
        <f t="shared" si="63"/>
        <v>3961.52</v>
      </c>
      <c r="AX276" s="13">
        <f t="shared" si="64"/>
        <v>0</v>
      </c>
      <c r="AZ276" t="str">
        <f t="shared" si="65"/>
        <v>06/04/2015;76487032000125;3961,52;0,00</v>
      </c>
    </row>
    <row r="277" spans="1:52" x14ac:dyDescent="0.2">
      <c r="A277" s="6" t="s">
        <v>3987</v>
      </c>
      <c r="B277" s="6">
        <v>150675</v>
      </c>
      <c r="C277" s="1">
        <v>42096</v>
      </c>
      <c r="D277" s="6" t="s">
        <v>2074</v>
      </c>
      <c r="E277" s="6" t="s">
        <v>4540</v>
      </c>
      <c r="F277" s="9">
        <v>170.94</v>
      </c>
      <c r="G277" s="9">
        <v>0</v>
      </c>
      <c r="H277" s="9">
        <v>0</v>
      </c>
      <c r="I277" s="6" t="s">
        <v>3990</v>
      </c>
      <c r="J277" s="9">
        <v>0</v>
      </c>
      <c r="K277" s="9">
        <v>0</v>
      </c>
      <c r="L277" s="6" t="s">
        <v>3990</v>
      </c>
      <c r="M277" s="9">
        <v>0</v>
      </c>
      <c r="N277" s="9">
        <v>0</v>
      </c>
      <c r="O277" s="6" t="s">
        <v>3990</v>
      </c>
      <c r="P277" s="7">
        <v>170.94</v>
      </c>
      <c r="Q277" s="7">
        <v>0</v>
      </c>
      <c r="R277" s="6" t="s">
        <v>2075</v>
      </c>
      <c r="S277" s="7">
        <v>170.94</v>
      </c>
      <c r="T277" s="7">
        <v>0</v>
      </c>
      <c r="U277" s="6" t="s">
        <v>2075</v>
      </c>
      <c r="V277" s="6" t="s">
        <v>3992</v>
      </c>
      <c r="W277" s="6">
        <v>6784250</v>
      </c>
      <c r="X277" s="6" t="s">
        <v>4070</v>
      </c>
      <c r="Y277" s="6" t="s">
        <v>2327</v>
      </c>
      <c r="Z277" s="6" t="s">
        <v>2328</v>
      </c>
      <c r="AA277" s="6"/>
      <c r="AB277" s="5">
        <f t="shared" si="56"/>
        <v>150675</v>
      </c>
      <c r="AC277" t="str">
        <f t="shared" si="57"/>
        <v>02/04/2015</v>
      </c>
      <c r="AD277" t="str">
        <f t="shared" si="58"/>
        <v>04337168000148</v>
      </c>
      <c r="AE277" s="11">
        <f t="shared" si="59"/>
        <v>170.94</v>
      </c>
      <c r="AF277">
        <v>0</v>
      </c>
      <c r="AH277" s="10">
        <v>6783873</v>
      </c>
      <c r="AI277" s="10" t="s">
        <v>5466</v>
      </c>
      <c r="AJ277" s="10">
        <v>36398</v>
      </c>
      <c r="AK277" s="10" t="s">
        <v>5243</v>
      </c>
      <c r="AL277" s="10" t="s">
        <v>5421</v>
      </c>
      <c r="AM277" s="10" t="s">
        <v>5541</v>
      </c>
      <c r="AN277" s="12" t="e">
        <f>VLOOKUP(TRIM(AK277),[1]Sheet1!$S:$T,2,FALSE)</f>
        <v>#N/A</v>
      </c>
      <c r="AO277" s="12">
        <f t="shared" si="60"/>
        <v>0</v>
      </c>
      <c r="AP277" s="10">
        <f t="shared" si="61"/>
        <v>0</v>
      </c>
      <c r="AR277" s="12" t="b">
        <f t="shared" si="62"/>
        <v>0</v>
      </c>
      <c r="AT277">
        <v>150759</v>
      </c>
      <c r="AU277" t="s">
        <v>6622</v>
      </c>
      <c r="AV277" t="s">
        <v>5600</v>
      </c>
      <c r="AW277" s="13">
        <f t="shared" si="63"/>
        <v>930.45</v>
      </c>
      <c r="AX277" s="13">
        <f t="shared" si="64"/>
        <v>0</v>
      </c>
      <c r="AZ277" t="str">
        <f t="shared" si="65"/>
        <v>06/04/2015;76487032000125;930,45;0,00</v>
      </c>
    </row>
    <row r="278" spans="1:52" x14ac:dyDescent="0.2">
      <c r="A278" s="6" t="s">
        <v>3987</v>
      </c>
      <c r="B278" s="6">
        <v>150676</v>
      </c>
      <c r="C278" s="1">
        <v>42096</v>
      </c>
      <c r="D278" s="6" t="s">
        <v>2074</v>
      </c>
      <c r="E278" s="6" t="s">
        <v>4540</v>
      </c>
      <c r="F278" s="9">
        <v>216.03</v>
      </c>
      <c r="G278" s="9">
        <v>0</v>
      </c>
      <c r="H278" s="9">
        <v>0</v>
      </c>
      <c r="I278" s="6" t="s">
        <v>3990</v>
      </c>
      <c r="J278" s="9">
        <v>0</v>
      </c>
      <c r="K278" s="9">
        <v>0</v>
      </c>
      <c r="L278" s="6" t="s">
        <v>3990</v>
      </c>
      <c r="M278" s="9">
        <v>0</v>
      </c>
      <c r="N278" s="9">
        <v>0</v>
      </c>
      <c r="O278" s="6" t="s">
        <v>3990</v>
      </c>
      <c r="P278" s="7">
        <v>216.03</v>
      </c>
      <c r="Q278" s="7">
        <v>0</v>
      </c>
      <c r="R278" s="6" t="s">
        <v>2075</v>
      </c>
      <c r="S278" s="7">
        <v>216.03</v>
      </c>
      <c r="T278" s="7">
        <v>0</v>
      </c>
      <c r="U278" s="6" t="s">
        <v>2075</v>
      </c>
      <c r="V278" s="6" t="s">
        <v>3992</v>
      </c>
      <c r="W278" s="6">
        <v>6784250</v>
      </c>
      <c r="X278" s="6" t="s">
        <v>4070</v>
      </c>
      <c r="Y278" s="6" t="s">
        <v>2329</v>
      </c>
      <c r="Z278" s="6" t="s">
        <v>2330</v>
      </c>
      <c r="AA278" s="6"/>
      <c r="AB278" s="5">
        <f t="shared" si="56"/>
        <v>150676</v>
      </c>
      <c r="AC278" t="str">
        <f t="shared" si="57"/>
        <v>02/04/2015</v>
      </c>
      <c r="AD278" t="str">
        <f t="shared" si="58"/>
        <v>04337168000148</v>
      </c>
      <c r="AE278" s="11">
        <f t="shared" si="59"/>
        <v>216.03</v>
      </c>
      <c r="AF278">
        <v>0</v>
      </c>
      <c r="AH278" s="10">
        <v>6783854</v>
      </c>
      <c r="AI278" s="10" t="s">
        <v>5540</v>
      </c>
      <c r="AJ278" s="10">
        <v>36399</v>
      </c>
      <c r="AK278" s="10" t="s">
        <v>5324</v>
      </c>
      <c r="AL278" s="10" t="s">
        <v>5421</v>
      </c>
      <c r="AM278" s="10" t="s">
        <v>5427</v>
      </c>
      <c r="AN278" s="12" t="e">
        <f>VLOOKUP(TRIM(AK278),[1]Sheet1!$S:$T,2,FALSE)</f>
        <v>#N/A</v>
      </c>
      <c r="AO278" s="12">
        <f t="shared" si="60"/>
        <v>0</v>
      </c>
      <c r="AP278" s="10">
        <f t="shared" si="61"/>
        <v>0</v>
      </c>
      <c r="AR278" s="12" t="b">
        <f t="shared" si="62"/>
        <v>0</v>
      </c>
      <c r="AT278">
        <v>150760</v>
      </c>
      <c r="AU278" t="s">
        <v>6622</v>
      </c>
      <c r="AV278" t="s">
        <v>5722</v>
      </c>
      <c r="AW278" s="13">
        <f t="shared" si="63"/>
        <v>8713.0700000000015</v>
      </c>
      <c r="AX278" s="13">
        <f t="shared" si="64"/>
        <v>0</v>
      </c>
      <c r="AZ278" t="str">
        <f t="shared" si="65"/>
        <v>06/04/2015;82321845000143;8713,07;0,00</v>
      </c>
    </row>
    <row r="279" spans="1:52" x14ac:dyDescent="0.2">
      <c r="A279" s="6" t="s">
        <v>3987</v>
      </c>
      <c r="B279" s="6">
        <v>150677</v>
      </c>
      <c r="C279" s="1">
        <v>42096</v>
      </c>
      <c r="D279" s="6" t="s">
        <v>2331</v>
      </c>
      <c r="E279" s="6" t="s">
        <v>4540</v>
      </c>
      <c r="F279" s="9">
        <v>850.64</v>
      </c>
      <c r="G279" s="9">
        <v>850.64</v>
      </c>
      <c r="H279" s="9">
        <v>34.03</v>
      </c>
      <c r="I279" s="6" t="s">
        <v>4360</v>
      </c>
      <c r="J279" s="9">
        <v>0</v>
      </c>
      <c r="K279" s="9">
        <v>0</v>
      </c>
      <c r="L279" s="6" t="s">
        <v>3990</v>
      </c>
      <c r="M279" s="9">
        <v>739.69</v>
      </c>
      <c r="N279" s="9">
        <v>110.95</v>
      </c>
      <c r="O279" s="6" t="s">
        <v>1932</v>
      </c>
      <c r="P279" s="7">
        <v>739.69</v>
      </c>
      <c r="Q279" s="7">
        <v>0</v>
      </c>
      <c r="R279" s="6" t="s">
        <v>2075</v>
      </c>
      <c r="S279" s="7">
        <v>739.69</v>
      </c>
      <c r="T279" s="7">
        <v>0</v>
      </c>
      <c r="U279" s="6" t="s">
        <v>2075</v>
      </c>
      <c r="V279" s="6" t="s">
        <v>3992</v>
      </c>
      <c r="W279" s="6">
        <v>6802688</v>
      </c>
      <c r="X279" s="6" t="s">
        <v>4362</v>
      </c>
      <c r="Y279" s="6" t="s">
        <v>4785</v>
      </c>
      <c r="Z279" s="6" t="s">
        <v>4786</v>
      </c>
      <c r="AA279" s="6"/>
      <c r="AB279" s="5">
        <f t="shared" si="56"/>
        <v>150677</v>
      </c>
      <c r="AC279" t="str">
        <f t="shared" si="57"/>
        <v>02/04/2015</v>
      </c>
      <c r="AD279" t="str">
        <f t="shared" si="58"/>
        <v>04838649000137</v>
      </c>
      <c r="AE279" s="11">
        <f t="shared" si="59"/>
        <v>850.64</v>
      </c>
      <c r="AF279">
        <f>SUMIF(AJ:AJ,B279,AP:AP)</f>
        <v>0</v>
      </c>
      <c r="AH279" s="10">
        <v>6783854</v>
      </c>
      <c r="AI279" s="10" t="s">
        <v>5540</v>
      </c>
      <c r="AJ279" s="10">
        <v>36400</v>
      </c>
      <c r="AK279" s="10" t="s">
        <v>5324</v>
      </c>
      <c r="AL279" s="10" t="s">
        <v>5421</v>
      </c>
      <c r="AM279" s="10" t="s">
        <v>5427</v>
      </c>
      <c r="AN279" s="12" t="e">
        <f>VLOOKUP(TRIM(AK279),[1]Sheet1!$S:$T,2,FALSE)</f>
        <v>#N/A</v>
      </c>
      <c r="AO279" s="12">
        <f t="shared" si="60"/>
        <v>0</v>
      </c>
      <c r="AP279" s="10">
        <f t="shared" si="61"/>
        <v>0</v>
      </c>
      <c r="AR279" s="12" t="b">
        <f t="shared" si="62"/>
        <v>0</v>
      </c>
      <c r="AT279">
        <v>150761</v>
      </c>
      <c r="AU279" t="s">
        <v>6622</v>
      </c>
      <c r="AV279" t="s">
        <v>5669</v>
      </c>
      <c r="AW279" s="13">
        <f t="shared" si="63"/>
        <v>102.3</v>
      </c>
      <c r="AX279" s="13">
        <f t="shared" si="64"/>
        <v>0</v>
      </c>
      <c r="AZ279" t="str">
        <f t="shared" si="65"/>
        <v>06/04/2015;04817052000106;102,30;0,00</v>
      </c>
    </row>
    <row r="280" spans="1:52" x14ac:dyDescent="0.2">
      <c r="A280" s="6" t="s">
        <v>3987</v>
      </c>
      <c r="B280" s="6">
        <v>150678</v>
      </c>
      <c r="C280" s="1">
        <v>42096</v>
      </c>
      <c r="D280" s="6" t="s">
        <v>2074</v>
      </c>
      <c r="E280" s="6" t="s">
        <v>4540</v>
      </c>
      <c r="F280" s="9">
        <v>127.95</v>
      </c>
      <c r="G280" s="9">
        <v>0</v>
      </c>
      <c r="H280" s="9">
        <v>0</v>
      </c>
      <c r="I280" s="6" t="s">
        <v>3990</v>
      </c>
      <c r="J280" s="9">
        <v>0</v>
      </c>
      <c r="K280" s="9">
        <v>0</v>
      </c>
      <c r="L280" s="6" t="s">
        <v>3990</v>
      </c>
      <c r="M280" s="9">
        <v>0</v>
      </c>
      <c r="N280" s="9">
        <v>0</v>
      </c>
      <c r="O280" s="6" t="s">
        <v>3990</v>
      </c>
      <c r="P280" s="7">
        <v>127.95</v>
      </c>
      <c r="Q280" s="7">
        <v>0</v>
      </c>
      <c r="R280" s="6" t="s">
        <v>2075</v>
      </c>
      <c r="S280" s="7">
        <v>127.95</v>
      </c>
      <c r="T280" s="7">
        <v>0</v>
      </c>
      <c r="U280" s="6" t="s">
        <v>2075</v>
      </c>
      <c r="V280" s="6" t="s">
        <v>3992</v>
      </c>
      <c r="W280" s="6">
        <v>6784250</v>
      </c>
      <c r="X280" s="6" t="s">
        <v>4070</v>
      </c>
      <c r="Y280" s="6" t="s">
        <v>2333</v>
      </c>
      <c r="Z280" s="6" t="s">
        <v>2334</v>
      </c>
      <c r="AA280" s="6"/>
      <c r="AB280" s="5">
        <f t="shared" si="56"/>
        <v>150678</v>
      </c>
      <c r="AC280" t="str">
        <f t="shared" si="57"/>
        <v>02/04/2015</v>
      </c>
      <c r="AD280" t="str">
        <f t="shared" si="58"/>
        <v>04337168000148</v>
      </c>
      <c r="AE280" s="11">
        <f t="shared" si="59"/>
        <v>127.95</v>
      </c>
      <c r="AF280">
        <v>0</v>
      </c>
      <c r="AH280" s="10">
        <v>7404770</v>
      </c>
      <c r="AI280" s="10" t="s">
        <v>5516</v>
      </c>
      <c r="AJ280" s="10">
        <v>36401</v>
      </c>
      <c r="AK280" s="10" t="s">
        <v>5329</v>
      </c>
      <c r="AL280" s="10" t="s">
        <v>5421</v>
      </c>
      <c r="AM280" s="10" t="s">
        <v>5542</v>
      </c>
      <c r="AN280" s="12" t="e">
        <f>VLOOKUP(TRIM(AK280),[1]Sheet1!$S:$T,2,FALSE)</f>
        <v>#N/A</v>
      </c>
      <c r="AO280" s="12">
        <f t="shared" si="60"/>
        <v>0</v>
      </c>
      <c r="AP280" s="10">
        <f t="shared" si="61"/>
        <v>0</v>
      </c>
      <c r="AR280" s="12" t="b">
        <f t="shared" si="62"/>
        <v>0</v>
      </c>
      <c r="AT280">
        <v>150762</v>
      </c>
      <c r="AU280" t="s">
        <v>6622</v>
      </c>
      <c r="AV280" t="s">
        <v>5428</v>
      </c>
      <c r="AW280" s="13">
        <f t="shared" si="63"/>
        <v>190.46</v>
      </c>
      <c r="AX280" s="13">
        <f t="shared" si="64"/>
        <v>0</v>
      </c>
      <c r="AZ280" t="str">
        <f t="shared" si="65"/>
        <v>06/04/2015;04337168000148;190,46;0,00</v>
      </c>
    </row>
    <row r="281" spans="1:52" x14ac:dyDescent="0.2">
      <c r="A281" s="6" t="s">
        <v>3987</v>
      </c>
      <c r="B281" s="6">
        <v>150679</v>
      </c>
      <c r="C281" s="1">
        <v>42096</v>
      </c>
      <c r="D281" s="6" t="s">
        <v>1931</v>
      </c>
      <c r="E281" s="6" t="s">
        <v>3989</v>
      </c>
      <c r="F281" s="9">
        <v>23.56</v>
      </c>
      <c r="G281" s="9">
        <v>20.49</v>
      </c>
      <c r="H281" s="9">
        <v>3.69</v>
      </c>
      <c r="I281" s="6" t="s">
        <v>4011</v>
      </c>
      <c r="J281" s="9">
        <v>0</v>
      </c>
      <c r="K281" s="9">
        <v>0</v>
      </c>
      <c r="L281" s="6" t="s">
        <v>3990</v>
      </c>
      <c r="M281" s="9">
        <v>20.49</v>
      </c>
      <c r="N281" s="9">
        <v>3.07</v>
      </c>
      <c r="O281" s="6" t="s">
        <v>1932</v>
      </c>
      <c r="P281" s="7">
        <v>20.49</v>
      </c>
      <c r="Q281" s="7">
        <v>0.34</v>
      </c>
      <c r="R281" s="6" t="s">
        <v>3992</v>
      </c>
      <c r="S281" s="7">
        <v>20.49</v>
      </c>
      <c r="T281" s="7">
        <v>1.56</v>
      </c>
      <c r="U281" s="6" t="s">
        <v>3992</v>
      </c>
      <c r="V281" s="6" t="s">
        <v>3992</v>
      </c>
      <c r="W281" s="6">
        <v>6790541</v>
      </c>
      <c r="X281" s="6" t="s">
        <v>4070</v>
      </c>
      <c r="Y281" s="6" t="s">
        <v>2335</v>
      </c>
      <c r="Z281" s="6" t="s">
        <v>2336</v>
      </c>
      <c r="AA281" s="6"/>
      <c r="AB281" s="5">
        <f t="shared" si="56"/>
        <v>150679</v>
      </c>
      <c r="AC281" t="str">
        <f t="shared" si="57"/>
        <v>02/04/2015</v>
      </c>
      <c r="AD281" t="str">
        <f t="shared" si="58"/>
        <v>04337168000652</v>
      </c>
      <c r="AE281" s="11">
        <f t="shared" si="59"/>
        <v>23.56</v>
      </c>
      <c r="AF281">
        <v>0</v>
      </c>
      <c r="AH281" s="10">
        <v>7404770</v>
      </c>
      <c r="AI281" s="10" t="s">
        <v>5516</v>
      </c>
      <c r="AJ281" s="10">
        <v>36401</v>
      </c>
      <c r="AK281" s="10" t="s">
        <v>5330</v>
      </c>
      <c r="AL281" s="10" t="s">
        <v>5421</v>
      </c>
      <c r="AM281" s="10" t="s">
        <v>5543</v>
      </c>
      <c r="AN281" s="12" t="e">
        <f>VLOOKUP(TRIM(AK281),[1]Sheet1!$S:$T,2,FALSE)</f>
        <v>#N/A</v>
      </c>
      <c r="AO281" s="12">
        <f t="shared" si="60"/>
        <v>0</v>
      </c>
      <c r="AP281" s="10">
        <f t="shared" si="61"/>
        <v>0</v>
      </c>
      <c r="AR281" s="12" t="b">
        <f t="shared" si="62"/>
        <v>0</v>
      </c>
      <c r="AT281">
        <v>150763</v>
      </c>
      <c r="AU281" t="s">
        <v>6622</v>
      </c>
      <c r="AV281" t="s">
        <v>5714</v>
      </c>
      <c r="AW281" s="13">
        <f t="shared" si="63"/>
        <v>9.32</v>
      </c>
      <c r="AX281" s="13">
        <f t="shared" si="64"/>
        <v>0</v>
      </c>
      <c r="AZ281" t="str">
        <f t="shared" si="65"/>
        <v>06/04/2015;84111343000113;9,32;0,00</v>
      </c>
    </row>
    <row r="282" spans="1:52" x14ac:dyDescent="0.2">
      <c r="A282" s="6" t="s">
        <v>3987</v>
      </c>
      <c r="B282" s="6">
        <v>150680</v>
      </c>
      <c r="C282" s="1">
        <v>42096</v>
      </c>
      <c r="D282" s="6" t="s">
        <v>2074</v>
      </c>
      <c r="E282" s="6" t="s">
        <v>4540</v>
      </c>
      <c r="F282" s="9">
        <v>322.85000000000002</v>
      </c>
      <c r="G282" s="9">
        <v>0</v>
      </c>
      <c r="H282" s="9">
        <v>0</v>
      </c>
      <c r="I282" s="6" t="s">
        <v>3990</v>
      </c>
      <c r="J282" s="9">
        <v>0</v>
      </c>
      <c r="K282" s="9">
        <v>0</v>
      </c>
      <c r="L282" s="6" t="s">
        <v>3990</v>
      </c>
      <c r="M282" s="9">
        <v>0</v>
      </c>
      <c r="N282" s="9">
        <v>0</v>
      </c>
      <c r="O282" s="6" t="s">
        <v>3990</v>
      </c>
      <c r="P282" s="7">
        <v>322.85000000000002</v>
      </c>
      <c r="Q282" s="7">
        <v>0</v>
      </c>
      <c r="R282" s="6" t="s">
        <v>2075</v>
      </c>
      <c r="S282" s="7">
        <v>322.85000000000002</v>
      </c>
      <c r="T282" s="7">
        <v>0</v>
      </c>
      <c r="U282" s="6" t="s">
        <v>2075</v>
      </c>
      <c r="V282" s="6" t="s">
        <v>3992</v>
      </c>
      <c r="W282" s="6">
        <v>6784250</v>
      </c>
      <c r="X282" s="6" t="s">
        <v>4070</v>
      </c>
      <c r="Y282" s="6" t="s">
        <v>2337</v>
      </c>
      <c r="Z282" s="6" t="s">
        <v>2298</v>
      </c>
      <c r="AA282" s="6"/>
      <c r="AB282" s="5">
        <f t="shared" si="56"/>
        <v>150680</v>
      </c>
      <c r="AC282" t="str">
        <f t="shared" si="57"/>
        <v>02/04/2015</v>
      </c>
      <c r="AD282" t="str">
        <f t="shared" si="58"/>
        <v>04337168000148</v>
      </c>
      <c r="AE282" s="11">
        <f t="shared" si="59"/>
        <v>322.85000000000002</v>
      </c>
      <c r="AF282">
        <v>0</v>
      </c>
      <c r="AH282" s="10">
        <v>6784303</v>
      </c>
      <c r="AI282" s="10" t="s">
        <v>5544</v>
      </c>
      <c r="AJ282" s="10">
        <v>36402</v>
      </c>
      <c r="AK282" s="10" t="s">
        <v>5331</v>
      </c>
      <c r="AL282" s="10" t="s">
        <v>5421</v>
      </c>
      <c r="AM282" s="10" t="s">
        <v>5440</v>
      </c>
      <c r="AN282" s="12" t="e">
        <f>VLOOKUP(TRIM(AK282),[1]Sheet1!$S:$T,2,FALSE)</f>
        <v>#N/A</v>
      </c>
      <c r="AO282" s="12">
        <f t="shared" si="60"/>
        <v>0</v>
      </c>
      <c r="AP282" s="10">
        <f t="shared" si="61"/>
        <v>0</v>
      </c>
      <c r="AR282" s="12" t="b">
        <f t="shared" si="62"/>
        <v>0</v>
      </c>
      <c r="AT282">
        <v>150764</v>
      </c>
      <c r="AU282" t="s">
        <v>6622</v>
      </c>
      <c r="AV282" t="s">
        <v>5574</v>
      </c>
      <c r="AW282" s="13">
        <f t="shared" si="63"/>
        <v>10544.03</v>
      </c>
      <c r="AX282" s="13">
        <f t="shared" si="64"/>
        <v>0</v>
      </c>
      <c r="AZ282" t="str">
        <f t="shared" si="65"/>
        <v>06/04/2015;76487032000206;10544,03;0,00</v>
      </c>
    </row>
    <row r="283" spans="1:52" x14ac:dyDescent="0.2">
      <c r="A283" s="6" t="s">
        <v>3987</v>
      </c>
      <c r="B283" s="6">
        <v>150681</v>
      </c>
      <c r="C283" s="1">
        <v>42096</v>
      </c>
      <c r="D283" s="6" t="s">
        <v>1931</v>
      </c>
      <c r="E283" s="6" t="s">
        <v>3989</v>
      </c>
      <c r="F283" s="9">
        <v>45.44</v>
      </c>
      <c r="G283" s="9">
        <v>39.51</v>
      </c>
      <c r="H283" s="9">
        <v>7.11</v>
      </c>
      <c r="I283" s="6" t="s">
        <v>4011</v>
      </c>
      <c r="J283" s="9">
        <v>0</v>
      </c>
      <c r="K283" s="9">
        <v>0</v>
      </c>
      <c r="L283" s="6" t="s">
        <v>3990</v>
      </c>
      <c r="M283" s="9">
        <v>39.51</v>
      </c>
      <c r="N283" s="9">
        <v>5.93</v>
      </c>
      <c r="O283" s="6" t="s">
        <v>1932</v>
      </c>
      <c r="P283" s="7">
        <v>39.51</v>
      </c>
      <c r="Q283" s="7">
        <v>0.65</v>
      </c>
      <c r="R283" s="6" t="s">
        <v>3992</v>
      </c>
      <c r="S283" s="7">
        <v>39.51</v>
      </c>
      <c r="T283" s="7">
        <v>3</v>
      </c>
      <c r="U283" s="6" t="s">
        <v>3992</v>
      </c>
      <c r="V283" s="6" t="s">
        <v>3992</v>
      </c>
      <c r="W283" s="6">
        <v>6790541</v>
      </c>
      <c r="X283" s="6" t="s">
        <v>4070</v>
      </c>
      <c r="Y283" s="6" t="s">
        <v>2338</v>
      </c>
      <c r="Z283" s="6" t="s">
        <v>2339</v>
      </c>
      <c r="AA283" s="6"/>
      <c r="AB283" s="5">
        <f t="shared" si="56"/>
        <v>150681</v>
      </c>
      <c r="AC283" t="str">
        <f t="shared" si="57"/>
        <v>02/04/2015</v>
      </c>
      <c r="AD283" t="str">
        <f t="shared" si="58"/>
        <v>04337168000652</v>
      </c>
      <c r="AE283" s="11">
        <f t="shared" si="59"/>
        <v>45.44</v>
      </c>
      <c r="AF283">
        <v>0</v>
      </c>
      <c r="AH283" s="10">
        <v>6784250</v>
      </c>
      <c r="AI283" s="10" t="s">
        <v>5428</v>
      </c>
      <c r="AJ283" s="10">
        <v>36403</v>
      </c>
      <c r="AK283" s="10" t="s">
        <v>5223</v>
      </c>
      <c r="AL283" s="10" t="s">
        <v>5421</v>
      </c>
      <c r="AM283" s="10" t="s">
        <v>5440</v>
      </c>
      <c r="AN283" s="12" t="e">
        <f>VLOOKUP(TRIM(AK283),[1]Sheet1!$S:$T,2,FALSE)</f>
        <v>#N/A</v>
      </c>
      <c r="AO283" s="12">
        <f t="shared" si="60"/>
        <v>0</v>
      </c>
      <c r="AP283" s="10">
        <f t="shared" si="61"/>
        <v>0</v>
      </c>
      <c r="AR283" s="12" t="b">
        <f t="shared" si="62"/>
        <v>0</v>
      </c>
      <c r="AT283">
        <v>150765</v>
      </c>
      <c r="AU283" t="s">
        <v>6622</v>
      </c>
      <c r="AV283" t="s">
        <v>5428</v>
      </c>
      <c r="AW283" s="13">
        <f t="shared" si="63"/>
        <v>181.3</v>
      </c>
      <c r="AX283" s="13">
        <f t="shared" si="64"/>
        <v>0</v>
      </c>
      <c r="AZ283" t="str">
        <f t="shared" si="65"/>
        <v>06/04/2015;04337168000148;181,30;0,00</v>
      </c>
    </row>
    <row r="284" spans="1:52" x14ac:dyDescent="0.2">
      <c r="A284" s="6" t="s">
        <v>3987</v>
      </c>
      <c r="B284" s="6">
        <v>150682</v>
      </c>
      <c r="C284" s="1">
        <v>42096</v>
      </c>
      <c r="D284" s="6" t="s">
        <v>2074</v>
      </c>
      <c r="E284" s="6" t="s">
        <v>4540</v>
      </c>
      <c r="F284" s="9">
        <v>1368.67</v>
      </c>
      <c r="G284" s="9">
        <v>0</v>
      </c>
      <c r="H284" s="9">
        <v>0</v>
      </c>
      <c r="I284" s="6" t="s">
        <v>3990</v>
      </c>
      <c r="J284" s="9">
        <v>0</v>
      </c>
      <c r="K284" s="9">
        <v>0</v>
      </c>
      <c r="L284" s="6" t="s">
        <v>3990</v>
      </c>
      <c r="M284" s="9">
        <v>0</v>
      </c>
      <c r="N284" s="9">
        <v>0</v>
      </c>
      <c r="O284" s="6" t="s">
        <v>3990</v>
      </c>
      <c r="P284" s="7">
        <v>1368.67</v>
      </c>
      <c r="Q284" s="7">
        <v>0</v>
      </c>
      <c r="R284" s="6" t="s">
        <v>2075</v>
      </c>
      <c r="S284" s="7">
        <v>1368.67</v>
      </c>
      <c r="T284" s="7">
        <v>0</v>
      </c>
      <c r="U284" s="6" t="s">
        <v>2075</v>
      </c>
      <c r="V284" s="6" t="s">
        <v>3992</v>
      </c>
      <c r="W284" s="6">
        <v>6784250</v>
      </c>
      <c r="X284" s="6" t="s">
        <v>4070</v>
      </c>
      <c r="Y284" s="6" t="s">
        <v>2340</v>
      </c>
      <c r="Z284" s="6" t="s">
        <v>2298</v>
      </c>
      <c r="AA284" s="6"/>
      <c r="AB284" s="5">
        <f t="shared" si="56"/>
        <v>150682</v>
      </c>
      <c r="AC284" t="str">
        <f t="shared" si="57"/>
        <v>02/04/2015</v>
      </c>
      <c r="AD284" t="str">
        <f t="shared" si="58"/>
        <v>04337168000148</v>
      </c>
      <c r="AE284" s="11">
        <f t="shared" si="59"/>
        <v>1368.67</v>
      </c>
      <c r="AF284">
        <v>0</v>
      </c>
      <c r="AH284" s="10">
        <v>6784250</v>
      </c>
      <c r="AI284" s="10" t="s">
        <v>5428</v>
      </c>
      <c r="AJ284" s="10">
        <v>36404</v>
      </c>
      <c r="AK284" s="10" t="s">
        <v>5223</v>
      </c>
      <c r="AL284" s="10" t="s">
        <v>5421</v>
      </c>
      <c r="AM284" s="10" t="s">
        <v>5545</v>
      </c>
      <c r="AN284" s="12" t="e">
        <f>VLOOKUP(TRIM(AK284),[1]Sheet1!$S:$T,2,FALSE)</f>
        <v>#N/A</v>
      </c>
      <c r="AO284" s="12">
        <f t="shared" si="60"/>
        <v>0</v>
      </c>
      <c r="AP284" s="10">
        <f t="shared" si="61"/>
        <v>0</v>
      </c>
      <c r="AR284" s="12" t="b">
        <f t="shared" si="62"/>
        <v>0</v>
      </c>
      <c r="AT284">
        <v>150766</v>
      </c>
      <c r="AU284" t="s">
        <v>6622</v>
      </c>
      <c r="AV284" t="s">
        <v>5428</v>
      </c>
      <c r="AW284" s="13">
        <f t="shared" si="63"/>
        <v>328.48</v>
      </c>
      <c r="AX284" s="13">
        <f t="shared" si="64"/>
        <v>0</v>
      </c>
      <c r="AZ284" t="str">
        <f t="shared" si="65"/>
        <v>06/04/2015;04337168000148;328,48;0,00</v>
      </c>
    </row>
    <row r="285" spans="1:52" x14ac:dyDescent="0.2">
      <c r="A285" s="6" t="s">
        <v>3987</v>
      </c>
      <c r="B285" s="6">
        <v>150683</v>
      </c>
      <c r="C285" s="1">
        <v>42096</v>
      </c>
      <c r="D285" s="6" t="s">
        <v>1986</v>
      </c>
      <c r="E285" s="6" t="s">
        <v>3989</v>
      </c>
      <c r="F285" s="9">
        <v>134.69999999999999</v>
      </c>
      <c r="G285" s="9">
        <v>134.69999999999999</v>
      </c>
      <c r="H285" s="9">
        <v>24.25</v>
      </c>
      <c r="I285" s="6" t="s">
        <v>4011</v>
      </c>
      <c r="J285" s="9">
        <v>0</v>
      </c>
      <c r="K285" s="9">
        <v>0</v>
      </c>
      <c r="L285" s="6" t="s">
        <v>3990</v>
      </c>
      <c r="M285" s="9">
        <v>0</v>
      </c>
      <c r="N285" s="9">
        <v>0</v>
      </c>
      <c r="O285" s="6" t="s">
        <v>3990</v>
      </c>
      <c r="P285" s="7">
        <v>134.69999999999999</v>
      </c>
      <c r="Q285" s="7">
        <v>2.2200000000000002</v>
      </c>
      <c r="R285" s="6" t="s">
        <v>3992</v>
      </c>
      <c r="S285" s="7">
        <v>134.69999999999999</v>
      </c>
      <c r="T285" s="7">
        <v>10.24</v>
      </c>
      <c r="U285" s="6" t="s">
        <v>3992</v>
      </c>
      <c r="V285" s="6" t="s">
        <v>3992</v>
      </c>
      <c r="W285" s="6">
        <v>7606360</v>
      </c>
      <c r="X285" s="6" t="s">
        <v>4424</v>
      </c>
      <c r="Y285" s="6" t="s">
        <v>4425</v>
      </c>
      <c r="Z285" s="6" t="s">
        <v>4426</v>
      </c>
      <c r="AA285" s="6"/>
      <c r="AB285" s="5">
        <f t="shared" si="56"/>
        <v>150683</v>
      </c>
      <c r="AC285" t="str">
        <f t="shared" si="57"/>
        <v>02/04/2015</v>
      </c>
      <c r="AD285" t="str">
        <f t="shared" si="58"/>
        <v>08989155000104</v>
      </c>
      <c r="AE285" s="11">
        <f t="shared" si="59"/>
        <v>134.69999999999999</v>
      </c>
      <c r="AF285">
        <v>0</v>
      </c>
      <c r="AH285" s="10">
        <v>6784250</v>
      </c>
      <c r="AI285" s="10" t="s">
        <v>5428</v>
      </c>
      <c r="AJ285" s="10">
        <v>36405</v>
      </c>
      <c r="AK285" s="10" t="s">
        <v>5257</v>
      </c>
      <c r="AL285" s="10" t="s">
        <v>5421</v>
      </c>
      <c r="AM285" s="10" t="s">
        <v>5448</v>
      </c>
      <c r="AN285" s="12" t="e">
        <f>VLOOKUP(TRIM(AK285),[1]Sheet1!$S:$T,2,FALSE)</f>
        <v>#N/A</v>
      </c>
      <c r="AO285" s="12">
        <f t="shared" si="60"/>
        <v>0</v>
      </c>
      <c r="AP285" s="10">
        <f t="shared" si="61"/>
        <v>0</v>
      </c>
      <c r="AR285" s="12" t="b">
        <f t="shared" si="62"/>
        <v>0</v>
      </c>
      <c r="AT285">
        <v>150767</v>
      </c>
      <c r="AU285" t="s">
        <v>6622</v>
      </c>
      <c r="AV285" t="s">
        <v>5669</v>
      </c>
      <c r="AW285" s="13">
        <f t="shared" si="63"/>
        <v>35.340000000000003</v>
      </c>
      <c r="AX285" s="13">
        <f t="shared" si="64"/>
        <v>0</v>
      </c>
      <c r="AZ285" t="str">
        <f t="shared" si="65"/>
        <v>06/04/2015;04817052000106;35,34;0,00</v>
      </c>
    </row>
    <row r="286" spans="1:52" x14ac:dyDescent="0.2">
      <c r="A286" s="6" t="s">
        <v>3987</v>
      </c>
      <c r="B286" s="6">
        <v>150684</v>
      </c>
      <c r="C286" s="1">
        <v>42096</v>
      </c>
      <c r="D286" s="6" t="s">
        <v>2074</v>
      </c>
      <c r="E286" s="6" t="s">
        <v>4540</v>
      </c>
      <c r="F286" s="9">
        <v>46.2</v>
      </c>
      <c r="G286" s="9">
        <v>0</v>
      </c>
      <c r="H286" s="9">
        <v>0</v>
      </c>
      <c r="I286" s="6" t="s">
        <v>3990</v>
      </c>
      <c r="J286" s="9">
        <v>0</v>
      </c>
      <c r="K286" s="9">
        <v>0</v>
      </c>
      <c r="L286" s="6" t="s">
        <v>3990</v>
      </c>
      <c r="M286" s="9">
        <v>0</v>
      </c>
      <c r="N286" s="9">
        <v>0</v>
      </c>
      <c r="O286" s="6" t="s">
        <v>3990</v>
      </c>
      <c r="P286" s="7">
        <v>46.2</v>
      </c>
      <c r="Q286" s="7">
        <v>0</v>
      </c>
      <c r="R286" s="6" t="s">
        <v>2075</v>
      </c>
      <c r="S286" s="7">
        <v>46.2</v>
      </c>
      <c r="T286" s="7">
        <v>0</v>
      </c>
      <c r="U286" s="6" t="s">
        <v>2075</v>
      </c>
      <c r="V286" s="6" t="s">
        <v>3992</v>
      </c>
      <c r="W286" s="6">
        <v>6783581</v>
      </c>
      <c r="X286" s="6" t="s">
        <v>4070</v>
      </c>
      <c r="Y286" s="6" t="s">
        <v>2342</v>
      </c>
      <c r="Z286" s="6" t="s">
        <v>2343</v>
      </c>
      <c r="AA286" s="6"/>
      <c r="AB286" s="5">
        <f t="shared" si="56"/>
        <v>150684</v>
      </c>
      <c r="AC286" t="str">
        <f t="shared" si="57"/>
        <v>02/04/2015</v>
      </c>
      <c r="AD286" t="str">
        <f t="shared" si="58"/>
        <v>84111343000113</v>
      </c>
      <c r="AE286" s="11">
        <f t="shared" si="59"/>
        <v>46.2</v>
      </c>
      <c r="AF286">
        <v>0</v>
      </c>
      <c r="AH286" s="10">
        <v>6784250</v>
      </c>
      <c r="AI286" s="10" t="s">
        <v>5428</v>
      </c>
      <c r="AJ286" s="10">
        <v>36406</v>
      </c>
      <c r="AK286" s="10" t="s">
        <v>5227</v>
      </c>
      <c r="AL286" s="10" t="s">
        <v>5421</v>
      </c>
      <c r="AM286" s="10" t="s">
        <v>5448</v>
      </c>
      <c r="AN286" s="12" t="e">
        <f>VLOOKUP(TRIM(AK286),[1]Sheet1!$S:$T,2,FALSE)</f>
        <v>#N/A</v>
      </c>
      <c r="AO286" s="12">
        <f t="shared" si="60"/>
        <v>0</v>
      </c>
      <c r="AP286" s="10">
        <f t="shared" si="61"/>
        <v>0</v>
      </c>
      <c r="AR286" s="12" t="b">
        <f t="shared" si="62"/>
        <v>0</v>
      </c>
      <c r="AT286">
        <v>150768</v>
      </c>
      <c r="AU286" t="s">
        <v>6622</v>
      </c>
      <c r="AV286" t="s">
        <v>5784</v>
      </c>
      <c r="AW286" s="13">
        <f t="shared" si="63"/>
        <v>163.98</v>
      </c>
      <c r="AX286" s="13">
        <f t="shared" si="64"/>
        <v>0</v>
      </c>
      <c r="AZ286" t="str">
        <f t="shared" si="65"/>
        <v>06/04/2015;01965363000477;163,98;0,00</v>
      </c>
    </row>
    <row r="287" spans="1:52" x14ac:dyDescent="0.2">
      <c r="A287" s="6" t="s">
        <v>3987</v>
      </c>
      <c r="B287" s="6">
        <v>150685</v>
      </c>
      <c r="C287" s="1">
        <v>42096</v>
      </c>
      <c r="D287" s="6" t="s">
        <v>1986</v>
      </c>
      <c r="E287" s="6" t="s">
        <v>3989</v>
      </c>
      <c r="F287" s="9">
        <v>788.41</v>
      </c>
      <c r="G287" s="9">
        <v>685.57</v>
      </c>
      <c r="H287" s="9">
        <v>123.4</v>
      </c>
      <c r="I287" s="6" t="s">
        <v>4360</v>
      </c>
      <c r="J287" s="9">
        <v>0</v>
      </c>
      <c r="K287" s="9">
        <v>0</v>
      </c>
      <c r="L287" s="6" t="s">
        <v>3990</v>
      </c>
      <c r="M287" s="9">
        <v>685.57</v>
      </c>
      <c r="N287" s="9">
        <v>102.84</v>
      </c>
      <c r="O287" s="6" t="s">
        <v>1932</v>
      </c>
      <c r="P287" s="7">
        <v>685.57</v>
      </c>
      <c r="Q287" s="7">
        <v>11.31</v>
      </c>
      <c r="R287" s="6" t="s">
        <v>3992</v>
      </c>
      <c r="S287" s="7">
        <v>685.57</v>
      </c>
      <c r="T287" s="7">
        <v>52.1</v>
      </c>
      <c r="U287" s="6" t="s">
        <v>3992</v>
      </c>
      <c r="V287" s="6" t="s">
        <v>3992</v>
      </c>
      <c r="W287" s="6">
        <v>6783587</v>
      </c>
      <c r="X287" s="6" t="s">
        <v>4405</v>
      </c>
      <c r="Y287" s="6" t="s">
        <v>3774</v>
      </c>
      <c r="Z287" s="6" t="s">
        <v>3775</v>
      </c>
      <c r="AA287" s="6"/>
      <c r="AB287" s="5">
        <f t="shared" si="56"/>
        <v>150685</v>
      </c>
      <c r="AC287" t="str">
        <f t="shared" si="57"/>
        <v>02/04/2015</v>
      </c>
      <c r="AD287" t="str">
        <f t="shared" si="58"/>
        <v>11189268000130</v>
      </c>
      <c r="AE287" s="11">
        <f t="shared" si="59"/>
        <v>788.41</v>
      </c>
      <c r="AF287">
        <f>SUMIF(AJ:AJ,B287,AP:AP)</f>
        <v>0</v>
      </c>
      <c r="AH287" s="10">
        <v>6784250</v>
      </c>
      <c r="AI287" s="10" t="s">
        <v>5428</v>
      </c>
      <c r="AJ287" s="10">
        <v>36407</v>
      </c>
      <c r="AK287" s="10" t="s">
        <v>5227</v>
      </c>
      <c r="AL287" s="10" t="s">
        <v>5421</v>
      </c>
      <c r="AM287" s="10" t="s">
        <v>5468</v>
      </c>
      <c r="AN287" s="12" t="e">
        <f>VLOOKUP(TRIM(AK287),[1]Sheet1!$S:$T,2,FALSE)</f>
        <v>#N/A</v>
      </c>
      <c r="AO287" s="12">
        <f t="shared" si="60"/>
        <v>0</v>
      </c>
      <c r="AP287" s="10">
        <f t="shared" si="61"/>
        <v>0</v>
      </c>
      <c r="AR287" s="12" t="b">
        <f t="shared" si="62"/>
        <v>0</v>
      </c>
      <c r="AT287">
        <v>150769</v>
      </c>
      <c r="AU287" t="s">
        <v>6622</v>
      </c>
      <c r="AV287" t="s">
        <v>5624</v>
      </c>
      <c r="AW287" s="13">
        <f t="shared" si="63"/>
        <v>1825.4</v>
      </c>
      <c r="AX287" s="13">
        <f t="shared" si="64"/>
        <v>0</v>
      </c>
      <c r="AZ287" t="str">
        <f t="shared" si="65"/>
        <v>06/04/2015;67405936000173;1825,40;0,00</v>
      </c>
    </row>
    <row r="288" spans="1:52" x14ac:dyDescent="0.2">
      <c r="A288" s="6" t="s">
        <v>3987</v>
      </c>
      <c r="B288" s="6">
        <v>150686</v>
      </c>
      <c r="C288" s="1">
        <v>42096</v>
      </c>
      <c r="D288" s="6" t="s">
        <v>1986</v>
      </c>
      <c r="E288" s="6" t="s">
        <v>3989</v>
      </c>
      <c r="F288" s="9">
        <v>474.32</v>
      </c>
      <c r="G288" s="9">
        <v>474.32</v>
      </c>
      <c r="H288" s="9">
        <v>85.38</v>
      </c>
      <c r="I288" s="6" t="s">
        <v>4011</v>
      </c>
      <c r="J288" s="9">
        <v>0</v>
      </c>
      <c r="K288" s="9">
        <v>0</v>
      </c>
      <c r="L288" s="6" t="s">
        <v>3990</v>
      </c>
      <c r="M288" s="9">
        <v>0</v>
      </c>
      <c r="N288" s="9">
        <v>0</v>
      </c>
      <c r="O288" s="6" t="s">
        <v>3990</v>
      </c>
      <c r="P288" s="7">
        <v>474.32</v>
      </c>
      <c r="Q288" s="7">
        <v>7.83</v>
      </c>
      <c r="R288" s="6" t="s">
        <v>3992</v>
      </c>
      <c r="S288" s="7">
        <v>474.32</v>
      </c>
      <c r="T288" s="7">
        <v>36.049999999999997</v>
      </c>
      <c r="U288" s="6" t="s">
        <v>3992</v>
      </c>
      <c r="V288" s="6" t="s">
        <v>3992</v>
      </c>
      <c r="W288" s="6">
        <v>7600573</v>
      </c>
      <c r="X288" s="6" t="s">
        <v>4424</v>
      </c>
      <c r="Y288" s="6" t="s">
        <v>4425</v>
      </c>
      <c r="Z288" s="6" t="s">
        <v>4426</v>
      </c>
      <c r="AA288" s="6"/>
      <c r="AB288" s="5">
        <f t="shared" si="56"/>
        <v>150686</v>
      </c>
      <c r="AC288" t="str">
        <f t="shared" si="57"/>
        <v>02/04/2015</v>
      </c>
      <c r="AD288" t="str">
        <f t="shared" si="58"/>
        <v>18069814000148</v>
      </c>
      <c r="AE288" s="11">
        <f t="shared" si="59"/>
        <v>474.32</v>
      </c>
      <c r="AF288">
        <v>0</v>
      </c>
      <c r="AH288" s="10">
        <v>6784250</v>
      </c>
      <c r="AI288" s="10" t="s">
        <v>5428</v>
      </c>
      <c r="AJ288" s="10">
        <v>36408</v>
      </c>
      <c r="AK288" s="10" t="s">
        <v>5224</v>
      </c>
      <c r="AL288" s="10" t="s">
        <v>5421</v>
      </c>
      <c r="AM288" s="10" t="s">
        <v>5472</v>
      </c>
      <c r="AN288" s="12" t="e">
        <f>VLOOKUP(TRIM(AK288),[1]Sheet1!$S:$T,2,FALSE)</f>
        <v>#N/A</v>
      </c>
      <c r="AO288" s="12">
        <f t="shared" si="60"/>
        <v>0</v>
      </c>
      <c r="AP288" s="10">
        <f t="shared" si="61"/>
        <v>0</v>
      </c>
      <c r="AR288" s="12" t="b">
        <f t="shared" si="62"/>
        <v>0</v>
      </c>
      <c r="AT288">
        <v>150770</v>
      </c>
      <c r="AU288" t="s">
        <v>6622</v>
      </c>
      <c r="AV288" t="s">
        <v>5602</v>
      </c>
      <c r="AW288" s="13">
        <f t="shared" si="63"/>
        <v>57.38</v>
      </c>
      <c r="AX288" s="13">
        <f t="shared" si="64"/>
        <v>0</v>
      </c>
      <c r="AZ288" t="str">
        <f t="shared" si="65"/>
        <v>06/04/2015;43375930000132;57,38;0,00</v>
      </c>
    </row>
    <row r="289" spans="1:52" x14ac:dyDescent="0.2">
      <c r="A289" s="6" t="s">
        <v>3987</v>
      </c>
      <c r="B289" s="6">
        <v>150687</v>
      </c>
      <c r="C289" s="1">
        <v>42096</v>
      </c>
      <c r="D289" s="6" t="s">
        <v>1931</v>
      </c>
      <c r="E289" s="6" t="s">
        <v>3989</v>
      </c>
      <c r="F289" s="9">
        <v>8195.68</v>
      </c>
      <c r="G289" s="9">
        <v>7126.68</v>
      </c>
      <c r="H289" s="9">
        <v>1282.8</v>
      </c>
      <c r="I289" s="6" t="s">
        <v>4011</v>
      </c>
      <c r="J289" s="9">
        <v>0</v>
      </c>
      <c r="K289" s="9">
        <v>0</v>
      </c>
      <c r="L289" s="6" t="s">
        <v>3990</v>
      </c>
      <c r="M289" s="9">
        <v>7126.68</v>
      </c>
      <c r="N289" s="9">
        <v>1069</v>
      </c>
      <c r="O289" s="6" t="s">
        <v>1932</v>
      </c>
      <c r="P289" s="7">
        <v>7126.68</v>
      </c>
      <c r="Q289" s="7">
        <v>117.59</v>
      </c>
      <c r="R289" s="6" t="s">
        <v>3992</v>
      </c>
      <c r="S289" s="7">
        <v>7126.68</v>
      </c>
      <c r="T289" s="7">
        <v>541.63</v>
      </c>
      <c r="U289" s="6" t="s">
        <v>3992</v>
      </c>
      <c r="V289" s="6" t="s">
        <v>3992</v>
      </c>
      <c r="W289" s="6">
        <v>6784124</v>
      </c>
      <c r="X289" s="6" t="s">
        <v>4362</v>
      </c>
      <c r="Y289" s="6" t="s">
        <v>2347</v>
      </c>
      <c r="Z289" s="6" t="s">
        <v>2348</v>
      </c>
      <c r="AA289" s="6"/>
      <c r="AB289" s="5">
        <f t="shared" si="56"/>
        <v>150687</v>
      </c>
      <c r="AC289" t="str">
        <f t="shared" si="57"/>
        <v>02/04/2015</v>
      </c>
      <c r="AD289" t="str">
        <f t="shared" si="58"/>
        <v>49032337000170</v>
      </c>
      <c r="AE289" s="11">
        <f t="shared" si="59"/>
        <v>8195.68</v>
      </c>
      <c r="AF289">
        <v>0</v>
      </c>
      <c r="AH289" s="10">
        <v>6784250</v>
      </c>
      <c r="AI289" s="10" t="s">
        <v>5428</v>
      </c>
      <c r="AJ289" s="10">
        <v>36409</v>
      </c>
      <c r="AK289" s="10" t="s">
        <v>5224</v>
      </c>
      <c r="AL289" s="10" t="s">
        <v>5421</v>
      </c>
      <c r="AM289" s="10" t="s">
        <v>5441</v>
      </c>
      <c r="AN289" s="12" t="e">
        <f>VLOOKUP(TRIM(AK289),[1]Sheet1!$S:$T,2,FALSE)</f>
        <v>#N/A</v>
      </c>
      <c r="AO289" s="12">
        <f t="shared" si="60"/>
        <v>0</v>
      </c>
      <c r="AP289" s="10">
        <f t="shared" si="61"/>
        <v>0</v>
      </c>
      <c r="AR289" s="12" t="b">
        <f t="shared" si="62"/>
        <v>0</v>
      </c>
      <c r="AT289">
        <v>150771</v>
      </c>
      <c r="AU289" t="s">
        <v>6622</v>
      </c>
      <c r="AV289" t="s">
        <v>5787</v>
      </c>
      <c r="AW289" s="13">
        <f t="shared" si="63"/>
        <v>254.86</v>
      </c>
      <c r="AX289" s="13">
        <f t="shared" si="64"/>
        <v>0</v>
      </c>
      <c r="AZ289" t="str">
        <f t="shared" si="65"/>
        <v>06/04/2015;46044053002906;254,86;0,00</v>
      </c>
    </row>
    <row r="290" spans="1:52" x14ac:dyDescent="0.2">
      <c r="A290" s="6" t="s">
        <v>3987</v>
      </c>
      <c r="B290" s="6">
        <v>150688</v>
      </c>
      <c r="C290" s="1">
        <v>42096</v>
      </c>
      <c r="D290" s="6" t="s">
        <v>1924</v>
      </c>
      <c r="E290" s="6" t="s">
        <v>4096</v>
      </c>
      <c r="F290" s="9">
        <v>161.03</v>
      </c>
      <c r="G290" s="9">
        <v>140.03</v>
      </c>
      <c r="H290" s="9">
        <v>5.6</v>
      </c>
      <c r="I290" s="6" t="s">
        <v>4360</v>
      </c>
      <c r="J290" s="9">
        <v>0</v>
      </c>
      <c r="K290" s="9">
        <v>0</v>
      </c>
      <c r="L290" s="6" t="s">
        <v>3990</v>
      </c>
      <c r="M290" s="9">
        <v>140.03</v>
      </c>
      <c r="N290" s="9">
        <v>21</v>
      </c>
      <c r="O290" s="6" t="s">
        <v>1932</v>
      </c>
      <c r="P290" s="7">
        <v>140.03</v>
      </c>
      <c r="Q290" s="7">
        <v>2.31</v>
      </c>
      <c r="R290" s="6" t="s">
        <v>3992</v>
      </c>
      <c r="S290" s="7">
        <v>140.03</v>
      </c>
      <c r="T290" s="7">
        <v>10.64</v>
      </c>
      <c r="U290" s="6" t="s">
        <v>3992</v>
      </c>
      <c r="V290" s="6" t="s">
        <v>3992</v>
      </c>
      <c r="W290" s="6">
        <v>6782872</v>
      </c>
      <c r="X290" s="6" t="s">
        <v>4362</v>
      </c>
      <c r="Y290" s="6" t="s">
        <v>3908</v>
      </c>
      <c r="Z290" s="6" t="s">
        <v>3909</v>
      </c>
      <c r="AA290" s="6"/>
      <c r="AB290" s="5">
        <f t="shared" si="56"/>
        <v>150688</v>
      </c>
      <c r="AC290" t="str">
        <f t="shared" si="57"/>
        <v>02/04/2015</v>
      </c>
      <c r="AD290" t="str">
        <f t="shared" si="58"/>
        <v>82321845000143</v>
      </c>
      <c r="AE290" s="11">
        <f t="shared" si="59"/>
        <v>161.03</v>
      </c>
      <c r="AF290">
        <f t="shared" ref="AF290:AF295" si="67">SUMIF(AJ:AJ,B290,AP:AP)</f>
        <v>0</v>
      </c>
      <c r="AH290" s="10">
        <v>6784250</v>
      </c>
      <c r="AI290" s="10" t="s">
        <v>5428</v>
      </c>
      <c r="AJ290" s="10">
        <v>36410</v>
      </c>
      <c r="AK290" s="10" t="s">
        <v>5234</v>
      </c>
      <c r="AL290" s="10" t="s">
        <v>5421</v>
      </c>
      <c r="AM290" s="10" t="s">
        <v>5546</v>
      </c>
      <c r="AN290" s="12" t="e">
        <f>VLOOKUP(TRIM(AK290),[1]Sheet1!$S:$T,2,FALSE)</f>
        <v>#N/A</v>
      </c>
      <c r="AO290" s="12">
        <f t="shared" si="60"/>
        <v>0</v>
      </c>
      <c r="AP290" s="10">
        <f t="shared" si="61"/>
        <v>0</v>
      </c>
      <c r="AR290" s="12" t="b">
        <f t="shared" si="62"/>
        <v>0</v>
      </c>
      <c r="AT290">
        <v>150772</v>
      </c>
      <c r="AU290" t="s">
        <v>6622</v>
      </c>
      <c r="AV290" t="s">
        <v>5728</v>
      </c>
      <c r="AW290" s="13">
        <f t="shared" si="63"/>
        <v>15488.869999999999</v>
      </c>
      <c r="AX290" s="13">
        <f t="shared" si="64"/>
        <v>0</v>
      </c>
      <c r="AZ290" t="str">
        <f t="shared" si="65"/>
        <v>06/04/2015;02195445000108;15488,87;0,00</v>
      </c>
    </row>
    <row r="291" spans="1:52" x14ac:dyDescent="0.2">
      <c r="A291" s="6" t="s">
        <v>3987</v>
      </c>
      <c r="B291" s="6">
        <v>150688</v>
      </c>
      <c r="C291" s="1">
        <v>42096</v>
      </c>
      <c r="D291" s="6" t="s">
        <v>1924</v>
      </c>
      <c r="E291" s="6" t="s">
        <v>4096</v>
      </c>
      <c r="F291" s="9">
        <v>167.76</v>
      </c>
      <c r="G291" s="9">
        <v>145.88</v>
      </c>
      <c r="H291" s="9">
        <v>5.84</v>
      </c>
      <c r="I291" s="6" t="s">
        <v>4360</v>
      </c>
      <c r="J291" s="9">
        <v>0</v>
      </c>
      <c r="K291" s="9">
        <v>0</v>
      </c>
      <c r="L291" s="6" t="s">
        <v>3990</v>
      </c>
      <c r="M291" s="9">
        <v>145.88</v>
      </c>
      <c r="N291" s="9">
        <v>21.88</v>
      </c>
      <c r="O291" s="6" t="s">
        <v>1932</v>
      </c>
      <c r="P291" s="7">
        <v>145.88</v>
      </c>
      <c r="Q291" s="7">
        <v>2.41</v>
      </c>
      <c r="R291" s="6" t="s">
        <v>3992</v>
      </c>
      <c r="S291" s="7">
        <v>145.88</v>
      </c>
      <c r="T291" s="7">
        <v>11.09</v>
      </c>
      <c r="U291" s="6" t="s">
        <v>3992</v>
      </c>
      <c r="V291" s="6" t="s">
        <v>3992</v>
      </c>
      <c r="W291" s="6">
        <v>6782872</v>
      </c>
      <c r="X291" s="6" t="s">
        <v>4362</v>
      </c>
      <c r="Y291" s="6" t="s">
        <v>4795</v>
      </c>
      <c r="Z291" s="6" t="s">
        <v>4796</v>
      </c>
      <c r="AA291" s="6"/>
      <c r="AB291" s="5">
        <f t="shared" si="56"/>
        <v>150688</v>
      </c>
      <c r="AC291" t="str">
        <f t="shared" si="57"/>
        <v>02/04/2015</v>
      </c>
      <c r="AD291" t="str">
        <f t="shared" si="58"/>
        <v>82321845000143</v>
      </c>
      <c r="AE291" s="11">
        <f t="shared" si="59"/>
        <v>167.76</v>
      </c>
      <c r="AF291">
        <f t="shared" si="67"/>
        <v>0</v>
      </c>
      <c r="AH291" s="10">
        <v>6784250</v>
      </c>
      <c r="AI291" s="10" t="s">
        <v>5428</v>
      </c>
      <c r="AJ291" s="10">
        <v>36410</v>
      </c>
      <c r="AK291" s="10" t="s">
        <v>5332</v>
      </c>
      <c r="AL291" s="10" t="s">
        <v>5421</v>
      </c>
      <c r="AM291" s="10" t="s">
        <v>5506</v>
      </c>
      <c r="AN291" s="12" t="e">
        <f>VLOOKUP(TRIM(AK291),[1]Sheet1!$S:$T,2,FALSE)</f>
        <v>#N/A</v>
      </c>
      <c r="AO291" s="12">
        <f t="shared" si="60"/>
        <v>0</v>
      </c>
      <c r="AP291" s="10">
        <f t="shared" si="61"/>
        <v>0</v>
      </c>
      <c r="AR291" s="12" t="b">
        <f t="shared" si="62"/>
        <v>0</v>
      </c>
      <c r="AT291">
        <v>150773</v>
      </c>
      <c r="AU291" t="s">
        <v>6622</v>
      </c>
      <c r="AV291" t="s">
        <v>5788</v>
      </c>
      <c r="AW291" s="13">
        <f t="shared" si="63"/>
        <v>229.54</v>
      </c>
      <c r="AX291" s="13">
        <f t="shared" si="64"/>
        <v>0</v>
      </c>
      <c r="AZ291" t="str">
        <f t="shared" si="65"/>
        <v>06/04/2015;16590191000129;229,54;0,00</v>
      </c>
    </row>
    <row r="292" spans="1:52" x14ac:dyDescent="0.2">
      <c r="A292" s="6" t="s">
        <v>3987</v>
      </c>
      <c r="B292" s="6">
        <v>150688</v>
      </c>
      <c r="C292" s="1">
        <v>42096</v>
      </c>
      <c r="D292" s="6" t="s">
        <v>1924</v>
      </c>
      <c r="E292" s="6" t="s">
        <v>4096</v>
      </c>
      <c r="F292" s="9">
        <v>193.36</v>
      </c>
      <c r="G292" s="9">
        <v>168.14</v>
      </c>
      <c r="H292" s="9">
        <v>6.73</v>
      </c>
      <c r="I292" s="6" t="s">
        <v>4360</v>
      </c>
      <c r="J292" s="9">
        <v>0</v>
      </c>
      <c r="K292" s="9">
        <v>0</v>
      </c>
      <c r="L292" s="6" t="s">
        <v>3990</v>
      </c>
      <c r="M292" s="9">
        <v>168.14</v>
      </c>
      <c r="N292" s="9">
        <v>25.22</v>
      </c>
      <c r="O292" s="6" t="s">
        <v>1932</v>
      </c>
      <c r="P292" s="7">
        <v>168.14</v>
      </c>
      <c r="Q292" s="7">
        <v>2.77</v>
      </c>
      <c r="R292" s="6" t="s">
        <v>3992</v>
      </c>
      <c r="S292" s="7">
        <v>168.14</v>
      </c>
      <c r="T292" s="7">
        <v>12.78</v>
      </c>
      <c r="U292" s="6" t="s">
        <v>3992</v>
      </c>
      <c r="V292" s="6" t="s">
        <v>3992</v>
      </c>
      <c r="W292" s="6">
        <v>6782872</v>
      </c>
      <c r="X292" s="6" t="s">
        <v>4362</v>
      </c>
      <c r="Y292" s="6" t="s">
        <v>4837</v>
      </c>
      <c r="Z292" s="6" t="s">
        <v>4838</v>
      </c>
      <c r="AA292" s="6"/>
      <c r="AB292" s="5">
        <f t="shared" si="56"/>
        <v>150688</v>
      </c>
      <c r="AC292" t="str">
        <f t="shared" si="57"/>
        <v>02/04/2015</v>
      </c>
      <c r="AD292" t="str">
        <f t="shared" si="58"/>
        <v>82321845000143</v>
      </c>
      <c r="AE292" s="11">
        <f t="shared" si="59"/>
        <v>193.36</v>
      </c>
      <c r="AF292">
        <f t="shared" si="67"/>
        <v>0</v>
      </c>
      <c r="AH292" s="10">
        <v>7404770</v>
      </c>
      <c r="AI292" s="10" t="s">
        <v>5516</v>
      </c>
      <c r="AJ292" s="10">
        <v>36411</v>
      </c>
      <c r="AK292" s="10" t="s">
        <v>5333</v>
      </c>
      <c r="AL292" s="10" t="s">
        <v>5421</v>
      </c>
      <c r="AM292" s="10" t="s">
        <v>5448</v>
      </c>
      <c r="AN292" s="12" t="e">
        <f>VLOOKUP(TRIM(AK292),[1]Sheet1!$S:$T,2,FALSE)</f>
        <v>#N/A</v>
      </c>
      <c r="AO292" s="12">
        <f t="shared" si="60"/>
        <v>0</v>
      </c>
      <c r="AP292" s="10">
        <f t="shared" si="61"/>
        <v>0</v>
      </c>
      <c r="AR292" s="12" t="b">
        <f t="shared" si="62"/>
        <v>0</v>
      </c>
      <c r="AT292">
        <v>150774</v>
      </c>
      <c r="AU292" t="s">
        <v>6622</v>
      </c>
      <c r="AV292" t="s">
        <v>5789</v>
      </c>
      <c r="AW292" s="13">
        <f t="shared" si="63"/>
        <v>1134.0999999999999</v>
      </c>
      <c r="AX292" s="13">
        <f t="shared" si="64"/>
        <v>0</v>
      </c>
      <c r="AZ292" t="str">
        <f t="shared" si="65"/>
        <v>06/04/2015;14003888000120;1134,10;0,00</v>
      </c>
    </row>
    <row r="293" spans="1:52" x14ac:dyDescent="0.2">
      <c r="A293" s="6" t="s">
        <v>3987</v>
      </c>
      <c r="B293" s="6">
        <v>150688</v>
      </c>
      <c r="C293" s="1">
        <v>42096</v>
      </c>
      <c r="D293" s="6" t="s">
        <v>1924</v>
      </c>
      <c r="E293" s="6" t="s">
        <v>4096</v>
      </c>
      <c r="F293" s="9">
        <v>139.63999999999999</v>
      </c>
      <c r="G293" s="9">
        <v>121.43</v>
      </c>
      <c r="H293" s="9">
        <v>4.8600000000000003</v>
      </c>
      <c r="I293" s="6" t="s">
        <v>4360</v>
      </c>
      <c r="J293" s="9">
        <v>0</v>
      </c>
      <c r="K293" s="9">
        <v>0</v>
      </c>
      <c r="L293" s="6" t="s">
        <v>3990</v>
      </c>
      <c r="M293" s="9">
        <v>121.43</v>
      </c>
      <c r="N293" s="9">
        <v>18.21</v>
      </c>
      <c r="O293" s="6" t="s">
        <v>1932</v>
      </c>
      <c r="P293" s="7">
        <v>121.43</v>
      </c>
      <c r="Q293" s="7">
        <v>2</v>
      </c>
      <c r="R293" s="6" t="s">
        <v>3992</v>
      </c>
      <c r="S293" s="7">
        <v>121.43</v>
      </c>
      <c r="T293" s="7">
        <v>9.23</v>
      </c>
      <c r="U293" s="6" t="s">
        <v>3992</v>
      </c>
      <c r="V293" s="6" t="s">
        <v>3992</v>
      </c>
      <c r="W293" s="6">
        <v>6782872</v>
      </c>
      <c r="X293" s="6" t="s">
        <v>4362</v>
      </c>
      <c r="Y293" s="6" t="s">
        <v>4992</v>
      </c>
      <c r="Z293" s="6" t="s">
        <v>4993</v>
      </c>
      <c r="AA293" s="6"/>
      <c r="AB293" s="5">
        <f t="shared" si="56"/>
        <v>150688</v>
      </c>
      <c r="AC293" t="str">
        <f t="shared" si="57"/>
        <v>02/04/2015</v>
      </c>
      <c r="AD293" t="str">
        <f t="shared" si="58"/>
        <v>82321845000143</v>
      </c>
      <c r="AE293" s="11">
        <f t="shared" si="59"/>
        <v>139.63999999999999</v>
      </c>
      <c r="AF293">
        <f t="shared" si="67"/>
        <v>0</v>
      </c>
      <c r="AH293" s="10">
        <v>6783854</v>
      </c>
      <c r="AI293" s="10" t="s">
        <v>5540</v>
      </c>
      <c r="AJ293" s="10">
        <v>36412</v>
      </c>
      <c r="AK293" s="10" t="s">
        <v>5324</v>
      </c>
      <c r="AL293" s="10" t="s">
        <v>5421</v>
      </c>
      <c r="AM293" s="10" t="s">
        <v>5439</v>
      </c>
      <c r="AN293" s="12" t="e">
        <f>VLOOKUP(TRIM(AK293),[1]Sheet1!$S:$T,2,FALSE)</f>
        <v>#N/A</v>
      </c>
      <c r="AO293" s="12">
        <f t="shared" si="60"/>
        <v>0</v>
      </c>
      <c r="AP293" s="10">
        <f t="shared" si="61"/>
        <v>0</v>
      </c>
      <c r="AR293" s="12" t="b">
        <f t="shared" si="62"/>
        <v>0</v>
      </c>
      <c r="AT293">
        <v>150776</v>
      </c>
      <c r="AU293" t="s">
        <v>6622</v>
      </c>
      <c r="AV293" t="s">
        <v>5610</v>
      </c>
      <c r="AW293" s="13">
        <f t="shared" si="63"/>
        <v>633.6</v>
      </c>
      <c r="AX293" s="13">
        <f t="shared" si="64"/>
        <v>0</v>
      </c>
      <c r="AZ293" t="str">
        <f t="shared" si="65"/>
        <v>06/04/2015;01498525000161;633,60;0,00</v>
      </c>
    </row>
    <row r="294" spans="1:52" x14ac:dyDescent="0.2">
      <c r="A294" s="6" t="s">
        <v>3987</v>
      </c>
      <c r="B294" s="6">
        <v>150688</v>
      </c>
      <c r="C294" s="1">
        <v>42096</v>
      </c>
      <c r="D294" s="6" t="s">
        <v>1924</v>
      </c>
      <c r="E294" s="6" t="s">
        <v>4096</v>
      </c>
      <c r="F294" s="9">
        <v>231.45</v>
      </c>
      <c r="G294" s="9">
        <v>201.26</v>
      </c>
      <c r="H294" s="9">
        <v>8.0500000000000007</v>
      </c>
      <c r="I294" s="6" t="s">
        <v>4360</v>
      </c>
      <c r="J294" s="9">
        <v>0</v>
      </c>
      <c r="K294" s="9">
        <v>0</v>
      </c>
      <c r="L294" s="6" t="s">
        <v>3990</v>
      </c>
      <c r="M294" s="9">
        <v>201.26</v>
      </c>
      <c r="N294" s="9">
        <v>30.19</v>
      </c>
      <c r="O294" s="6" t="s">
        <v>1932</v>
      </c>
      <c r="P294" s="7">
        <v>201.26</v>
      </c>
      <c r="Q294" s="7">
        <v>3.32</v>
      </c>
      <c r="R294" s="6" t="s">
        <v>3992</v>
      </c>
      <c r="S294" s="7">
        <v>201.26</v>
      </c>
      <c r="T294" s="7">
        <v>15.3</v>
      </c>
      <c r="U294" s="6" t="s">
        <v>3992</v>
      </c>
      <c r="V294" s="6" t="s">
        <v>3992</v>
      </c>
      <c r="W294" s="6">
        <v>6782872</v>
      </c>
      <c r="X294" s="6" t="s">
        <v>4362</v>
      </c>
      <c r="Y294" s="6" t="s">
        <v>5007</v>
      </c>
      <c r="Z294" s="6" t="s">
        <v>5008</v>
      </c>
      <c r="AA294" s="6"/>
      <c r="AB294" s="5">
        <f t="shared" si="56"/>
        <v>150688</v>
      </c>
      <c r="AC294" t="str">
        <f t="shared" si="57"/>
        <v>02/04/2015</v>
      </c>
      <c r="AD294" t="str">
        <f t="shared" si="58"/>
        <v>82321845000143</v>
      </c>
      <c r="AE294" s="11">
        <f t="shared" si="59"/>
        <v>231.45</v>
      </c>
      <c r="AF294">
        <f t="shared" si="67"/>
        <v>0</v>
      </c>
      <c r="AH294" s="10">
        <v>7404770</v>
      </c>
      <c r="AI294" s="10" t="s">
        <v>5516</v>
      </c>
      <c r="AJ294" s="10">
        <v>36413</v>
      </c>
      <c r="AK294" s="10" t="s">
        <v>5334</v>
      </c>
      <c r="AL294" s="10" t="s">
        <v>5421</v>
      </c>
      <c r="AM294" s="10" t="s">
        <v>5424</v>
      </c>
      <c r="AN294" s="12" t="e">
        <f>VLOOKUP(TRIM(AK294),[1]Sheet1!$S:$T,2,FALSE)</f>
        <v>#N/A</v>
      </c>
      <c r="AO294" s="12">
        <f t="shared" si="60"/>
        <v>0</v>
      </c>
      <c r="AP294" s="10">
        <f t="shared" si="61"/>
        <v>0</v>
      </c>
      <c r="AR294" s="12" t="b">
        <f t="shared" si="62"/>
        <v>0</v>
      </c>
      <c r="AT294">
        <v>150777</v>
      </c>
      <c r="AU294" t="s">
        <v>6622</v>
      </c>
      <c r="AV294" t="s">
        <v>5623</v>
      </c>
      <c r="AW294" s="13">
        <f t="shared" si="63"/>
        <v>765.63</v>
      </c>
      <c r="AX294" s="13">
        <f t="shared" si="64"/>
        <v>0</v>
      </c>
      <c r="AZ294" t="str">
        <f t="shared" si="65"/>
        <v>06/04/2015;59578948000414;765,63;0,00</v>
      </c>
    </row>
    <row r="295" spans="1:52" x14ac:dyDescent="0.2">
      <c r="A295" s="6" t="s">
        <v>3987</v>
      </c>
      <c r="B295" s="6">
        <v>150688</v>
      </c>
      <c r="C295" s="1">
        <v>42096</v>
      </c>
      <c r="D295" s="6" t="s">
        <v>1924</v>
      </c>
      <c r="E295" s="6" t="s">
        <v>4096</v>
      </c>
      <c r="F295" s="9">
        <v>157.44999999999999</v>
      </c>
      <c r="G295" s="9">
        <v>136.91</v>
      </c>
      <c r="H295" s="9">
        <v>5.48</v>
      </c>
      <c r="I295" s="6" t="s">
        <v>4360</v>
      </c>
      <c r="J295" s="9">
        <v>0</v>
      </c>
      <c r="K295" s="9">
        <v>0</v>
      </c>
      <c r="L295" s="6" t="s">
        <v>3990</v>
      </c>
      <c r="M295" s="9">
        <v>136.91</v>
      </c>
      <c r="N295" s="9">
        <v>20.54</v>
      </c>
      <c r="O295" s="6" t="s">
        <v>1932</v>
      </c>
      <c r="P295" s="7">
        <v>136.91</v>
      </c>
      <c r="Q295" s="7">
        <v>2.2599999999999998</v>
      </c>
      <c r="R295" s="6" t="s">
        <v>3992</v>
      </c>
      <c r="S295" s="7">
        <v>136.91</v>
      </c>
      <c r="T295" s="7">
        <v>10.41</v>
      </c>
      <c r="U295" s="6" t="s">
        <v>3992</v>
      </c>
      <c r="V295" s="6" t="s">
        <v>3992</v>
      </c>
      <c r="W295" s="6">
        <v>6782872</v>
      </c>
      <c r="X295" s="6" t="s">
        <v>4362</v>
      </c>
      <c r="Y295" s="6" t="s">
        <v>5013</v>
      </c>
      <c r="Z295" s="6" t="s">
        <v>5014</v>
      </c>
      <c r="AA295" s="6"/>
      <c r="AB295" s="5">
        <f t="shared" si="56"/>
        <v>150688</v>
      </c>
      <c r="AC295" t="str">
        <f t="shared" si="57"/>
        <v>02/04/2015</v>
      </c>
      <c r="AD295" t="str">
        <f t="shared" si="58"/>
        <v>82321845000143</v>
      </c>
      <c r="AE295" s="11">
        <f t="shared" si="59"/>
        <v>157.44999999999999</v>
      </c>
      <c r="AF295">
        <f t="shared" si="67"/>
        <v>0</v>
      </c>
      <c r="AH295" s="10">
        <v>6782806</v>
      </c>
      <c r="AI295" s="10" t="s">
        <v>5443</v>
      </c>
      <c r="AJ295" s="10">
        <v>36414</v>
      </c>
      <c r="AK295" s="10" t="s">
        <v>5328</v>
      </c>
      <c r="AL295" s="10" t="s">
        <v>5421</v>
      </c>
      <c r="AM295" s="10" t="s">
        <v>5424</v>
      </c>
      <c r="AN295" s="12" t="e">
        <f>VLOOKUP(TRIM(AK295),[1]Sheet1!$S:$T,2,FALSE)</f>
        <v>#N/A</v>
      </c>
      <c r="AO295" s="12">
        <f t="shared" si="60"/>
        <v>0</v>
      </c>
      <c r="AP295" s="10">
        <f t="shared" si="61"/>
        <v>0</v>
      </c>
      <c r="AR295" s="12" t="b">
        <f t="shared" si="62"/>
        <v>0</v>
      </c>
      <c r="AT295">
        <v>150778</v>
      </c>
      <c r="AU295" t="s">
        <v>6622</v>
      </c>
      <c r="AV295" t="s">
        <v>5792</v>
      </c>
      <c r="AW295" s="13">
        <f t="shared" si="63"/>
        <v>182.76</v>
      </c>
      <c r="AX295" s="13">
        <f t="shared" si="64"/>
        <v>0</v>
      </c>
      <c r="AZ295" t="str">
        <f t="shared" si="65"/>
        <v>06/04/2015;44013159007714;182,76;0,00</v>
      </c>
    </row>
    <row r="296" spans="1:52" x14ac:dyDescent="0.2">
      <c r="A296" s="6" t="s">
        <v>3987</v>
      </c>
      <c r="B296" s="6">
        <v>150689</v>
      </c>
      <c r="C296" s="1">
        <v>42096</v>
      </c>
      <c r="D296" s="6" t="s">
        <v>1924</v>
      </c>
      <c r="E296" s="6" t="s">
        <v>3007</v>
      </c>
      <c r="F296" s="9">
        <v>344.26</v>
      </c>
      <c r="G296" s="9">
        <v>344.26</v>
      </c>
      <c r="H296" s="9">
        <v>24.1</v>
      </c>
      <c r="I296" s="6" t="s">
        <v>4011</v>
      </c>
      <c r="J296" s="9">
        <v>0</v>
      </c>
      <c r="K296" s="9">
        <v>0</v>
      </c>
      <c r="L296" s="6" t="s">
        <v>3990</v>
      </c>
      <c r="M296" s="9">
        <v>0</v>
      </c>
      <c r="N296" s="9">
        <v>0</v>
      </c>
      <c r="O296" s="6" t="s">
        <v>3990</v>
      </c>
      <c r="P296" s="7">
        <v>344.26</v>
      </c>
      <c r="Q296" s="7">
        <v>5.68</v>
      </c>
      <c r="R296" s="6" t="s">
        <v>3992</v>
      </c>
      <c r="S296" s="7">
        <v>344.26</v>
      </c>
      <c r="T296" s="7">
        <v>26.16</v>
      </c>
      <c r="U296" s="6" t="s">
        <v>3992</v>
      </c>
      <c r="V296" s="6" t="s">
        <v>3992</v>
      </c>
      <c r="W296" s="6">
        <v>6820078</v>
      </c>
      <c r="X296" s="6" t="s">
        <v>2840</v>
      </c>
      <c r="Y296" s="6" t="s">
        <v>2841</v>
      </c>
      <c r="Z296" s="6" t="s">
        <v>2842</v>
      </c>
      <c r="AA296" s="6"/>
      <c r="AB296" s="5">
        <f t="shared" si="56"/>
        <v>150689</v>
      </c>
      <c r="AC296" t="str">
        <f t="shared" si="57"/>
        <v>02/04/2015</v>
      </c>
      <c r="AD296" t="str">
        <f t="shared" si="58"/>
        <v>27264001000280</v>
      </c>
      <c r="AE296" s="11">
        <f t="shared" si="59"/>
        <v>344.26</v>
      </c>
      <c r="AF296">
        <v>0</v>
      </c>
      <c r="AH296" s="10">
        <v>6782806</v>
      </c>
      <c r="AI296" s="10" t="s">
        <v>5443</v>
      </c>
      <c r="AJ296" s="10">
        <v>36415</v>
      </c>
      <c r="AK296" s="10" t="s">
        <v>5321</v>
      </c>
      <c r="AL296" s="10" t="s">
        <v>5421</v>
      </c>
      <c r="AM296" s="10" t="s">
        <v>5496</v>
      </c>
      <c r="AN296" s="12" t="e">
        <f>VLOOKUP(TRIM(AK296),[1]Sheet1!$S:$T,2,FALSE)</f>
        <v>#N/A</v>
      </c>
      <c r="AO296" s="12">
        <f t="shared" si="60"/>
        <v>0</v>
      </c>
      <c r="AP296" s="10">
        <f t="shared" si="61"/>
        <v>0</v>
      </c>
      <c r="AR296" s="12" t="b">
        <f t="shared" si="62"/>
        <v>0</v>
      </c>
      <c r="AT296">
        <v>150779</v>
      </c>
      <c r="AU296" t="s">
        <v>6622</v>
      </c>
      <c r="AV296" t="s">
        <v>5602</v>
      </c>
      <c r="AW296" s="13">
        <f t="shared" si="63"/>
        <v>185.42</v>
      </c>
      <c r="AX296" s="13">
        <f t="shared" si="64"/>
        <v>0</v>
      </c>
      <c r="AZ296" t="str">
        <f t="shared" si="65"/>
        <v>06/04/2015;43375930000132;185,42;0,00</v>
      </c>
    </row>
    <row r="297" spans="1:52" x14ac:dyDescent="0.2">
      <c r="A297" s="6" t="s">
        <v>3987</v>
      </c>
      <c r="B297" s="6">
        <v>150690</v>
      </c>
      <c r="C297" s="1">
        <v>42096</v>
      </c>
      <c r="D297" s="6" t="s">
        <v>2008</v>
      </c>
      <c r="E297" s="6" t="s">
        <v>3007</v>
      </c>
      <c r="F297" s="9">
        <v>1923.92</v>
      </c>
      <c r="G297" s="9">
        <v>1357.24</v>
      </c>
      <c r="H297" s="9">
        <v>54.29</v>
      </c>
      <c r="I297" s="6" t="s">
        <v>3125</v>
      </c>
      <c r="J297" s="9">
        <v>2455.1799999999998</v>
      </c>
      <c r="K297" s="9">
        <v>363.09</v>
      </c>
      <c r="L297" s="6" t="s">
        <v>3125</v>
      </c>
      <c r="M297" s="9">
        <v>1357.24</v>
      </c>
      <c r="N297" s="9">
        <v>203.59</v>
      </c>
      <c r="O297" s="6" t="s">
        <v>1932</v>
      </c>
      <c r="P297" s="7">
        <v>1357.24</v>
      </c>
      <c r="Q297" s="7">
        <v>22.39</v>
      </c>
      <c r="R297" s="6" t="s">
        <v>3992</v>
      </c>
      <c r="S297" s="7">
        <v>1357.24</v>
      </c>
      <c r="T297" s="7">
        <v>103.15</v>
      </c>
      <c r="U297" s="6" t="s">
        <v>3992</v>
      </c>
      <c r="V297" s="6" t="s">
        <v>3992</v>
      </c>
      <c r="W297" s="6">
        <v>6783620</v>
      </c>
      <c r="X297" s="6" t="s">
        <v>4049</v>
      </c>
      <c r="Y297" s="6" t="s">
        <v>4929</v>
      </c>
      <c r="Z297" s="6" t="s">
        <v>4930</v>
      </c>
      <c r="AA297" s="6"/>
      <c r="AB297" s="5">
        <f t="shared" si="56"/>
        <v>150690</v>
      </c>
      <c r="AC297" t="str">
        <f t="shared" si="57"/>
        <v>02/04/2015</v>
      </c>
      <c r="AD297" t="str">
        <f t="shared" si="58"/>
        <v>46044053004607</v>
      </c>
      <c r="AE297" s="11">
        <f t="shared" si="59"/>
        <v>1923.92</v>
      </c>
      <c r="AF297">
        <f t="shared" ref="AF297:AF298" si="68">SUMIF(AJ:AJ,B297,AP:AP)</f>
        <v>0</v>
      </c>
      <c r="AH297" s="10">
        <v>6782806</v>
      </c>
      <c r="AI297" s="10" t="s">
        <v>5443</v>
      </c>
      <c r="AJ297" s="10">
        <v>36416</v>
      </c>
      <c r="AK297" s="10" t="s">
        <v>5328</v>
      </c>
      <c r="AL297" s="10" t="s">
        <v>5421</v>
      </c>
      <c r="AM297" s="10" t="s">
        <v>5429</v>
      </c>
      <c r="AN297" s="12" t="e">
        <f>VLOOKUP(TRIM(AK297),[1]Sheet1!$S:$T,2,FALSE)</f>
        <v>#N/A</v>
      </c>
      <c r="AO297" s="12">
        <f t="shared" si="60"/>
        <v>0</v>
      </c>
      <c r="AP297" s="10">
        <f t="shared" si="61"/>
        <v>0</v>
      </c>
      <c r="AR297" s="12" t="b">
        <f t="shared" si="62"/>
        <v>0</v>
      </c>
      <c r="AT297">
        <v>150780</v>
      </c>
      <c r="AU297" t="s">
        <v>6622</v>
      </c>
      <c r="AV297" t="s">
        <v>5794</v>
      </c>
      <c r="AW297" s="13">
        <f t="shared" si="63"/>
        <v>287.5</v>
      </c>
      <c r="AX297" s="13">
        <f t="shared" si="64"/>
        <v>0</v>
      </c>
      <c r="AZ297" t="str">
        <f t="shared" si="65"/>
        <v>06/04/2015;08689024000292;287,50;0,00</v>
      </c>
    </row>
    <row r="298" spans="1:52" x14ac:dyDescent="0.2">
      <c r="A298" s="6" t="s">
        <v>3987</v>
      </c>
      <c r="B298" s="6">
        <v>150690</v>
      </c>
      <c r="C298" s="1">
        <v>42096</v>
      </c>
      <c r="D298" s="6" t="s">
        <v>2008</v>
      </c>
      <c r="E298" s="6" t="s">
        <v>3007</v>
      </c>
      <c r="F298" s="9">
        <v>1794.17</v>
      </c>
      <c r="G298" s="9">
        <v>1265.71</v>
      </c>
      <c r="H298" s="9">
        <v>50.63</v>
      </c>
      <c r="I298" s="6" t="s">
        <v>3125</v>
      </c>
      <c r="J298" s="9">
        <v>2289.61</v>
      </c>
      <c r="K298" s="9">
        <v>338.6</v>
      </c>
      <c r="L298" s="6" t="s">
        <v>3125</v>
      </c>
      <c r="M298" s="9">
        <v>1265.71</v>
      </c>
      <c r="N298" s="9">
        <v>189.86</v>
      </c>
      <c r="O298" s="6" t="s">
        <v>1932</v>
      </c>
      <c r="P298" s="7">
        <v>1265.71</v>
      </c>
      <c r="Q298" s="7">
        <v>20.88</v>
      </c>
      <c r="R298" s="6" t="s">
        <v>3992</v>
      </c>
      <c r="S298" s="7">
        <v>1265.71</v>
      </c>
      <c r="T298" s="7">
        <v>96.19</v>
      </c>
      <c r="U298" s="6" t="s">
        <v>3992</v>
      </c>
      <c r="V298" s="6" t="s">
        <v>3992</v>
      </c>
      <c r="W298" s="6">
        <v>6783620</v>
      </c>
      <c r="X298" s="6" t="s">
        <v>4049</v>
      </c>
      <c r="Y298" s="6" t="s">
        <v>4983</v>
      </c>
      <c r="Z298" s="6" t="s">
        <v>4984</v>
      </c>
      <c r="AA298" s="6"/>
      <c r="AB298" s="5">
        <f t="shared" si="56"/>
        <v>150690</v>
      </c>
      <c r="AC298" t="str">
        <f t="shared" si="57"/>
        <v>02/04/2015</v>
      </c>
      <c r="AD298" t="str">
        <f t="shared" si="58"/>
        <v>46044053004607</v>
      </c>
      <c r="AE298" s="11">
        <f t="shared" si="59"/>
        <v>1794.17</v>
      </c>
      <c r="AF298">
        <f t="shared" si="68"/>
        <v>0</v>
      </c>
      <c r="AH298" s="10">
        <v>6782806</v>
      </c>
      <c r="AI298" s="10" t="s">
        <v>5443</v>
      </c>
      <c r="AJ298" s="10">
        <v>36417</v>
      </c>
      <c r="AK298" s="10" t="s">
        <v>5335</v>
      </c>
      <c r="AL298" s="10" t="s">
        <v>5421</v>
      </c>
      <c r="AM298" s="10" t="s">
        <v>5448</v>
      </c>
      <c r="AN298" s="12" t="e">
        <f>VLOOKUP(TRIM(AK298),[1]Sheet1!$S:$T,2,FALSE)</f>
        <v>#N/A</v>
      </c>
      <c r="AO298" s="12">
        <f t="shared" si="60"/>
        <v>0</v>
      </c>
      <c r="AP298" s="10">
        <f t="shared" si="61"/>
        <v>0</v>
      </c>
      <c r="AR298" s="12" t="b">
        <f t="shared" si="62"/>
        <v>0</v>
      </c>
      <c r="AT298">
        <v>150781</v>
      </c>
      <c r="AU298" t="s">
        <v>6622</v>
      </c>
      <c r="AV298" t="s">
        <v>5669</v>
      </c>
      <c r="AW298" s="13">
        <f t="shared" si="63"/>
        <v>117.18</v>
      </c>
      <c r="AX298" s="13">
        <f t="shared" si="64"/>
        <v>0</v>
      </c>
      <c r="AZ298" t="str">
        <f t="shared" si="65"/>
        <v>06/04/2015;04817052000106;117,18;0,00</v>
      </c>
    </row>
    <row r="299" spans="1:52" x14ac:dyDescent="0.2">
      <c r="A299" s="6" t="s">
        <v>3987</v>
      </c>
      <c r="B299" s="6">
        <v>150691</v>
      </c>
      <c r="C299" s="1">
        <v>42096</v>
      </c>
      <c r="D299" s="6" t="s">
        <v>1926</v>
      </c>
      <c r="E299" s="6" t="s">
        <v>4302</v>
      </c>
      <c r="F299" s="9">
        <v>495.05</v>
      </c>
      <c r="G299" s="9">
        <v>430.48</v>
      </c>
      <c r="H299" s="9">
        <v>51.66</v>
      </c>
      <c r="I299" s="6" t="s">
        <v>4011</v>
      </c>
      <c r="J299" s="9">
        <v>0</v>
      </c>
      <c r="K299" s="9">
        <v>0</v>
      </c>
      <c r="L299" s="6" t="s">
        <v>3990</v>
      </c>
      <c r="M299" s="9">
        <v>430.48</v>
      </c>
      <c r="N299" s="9">
        <v>64.569999999999993</v>
      </c>
      <c r="O299" s="6" t="s">
        <v>1932</v>
      </c>
      <c r="P299" s="7">
        <v>430.48</v>
      </c>
      <c r="Q299" s="7">
        <v>7.1</v>
      </c>
      <c r="R299" s="6" t="s">
        <v>3992</v>
      </c>
      <c r="S299" s="7">
        <v>430.48</v>
      </c>
      <c r="T299" s="7">
        <v>32.72</v>
      </c>
      <c r="U299" s="6" t="s">
        <v>3992</v>
      </c>
      <c r="V299" s="6" t="s">
        <v>3992</v>
      </c>
      <c r="W299" s="6">
        <v>7159603</v>
      </c>
      <c r="X299" s="6" t="s">
        <v>4362</v>
      </c>
      <c r="Y299" s="6" t="s">
        <v>2350</v>
      </c>
      <c r="Z299" s="6" t="s">
        <v>2301</v>
      </c>
      <c r="AA299" s="6"/>
      <c r="AB299" s="5">
        <f t="shared" si="56"/>
        <v>150691</v>
      </c>
      <c r="AC299" t="str">
        <f t="shared" si="57"/>
        <v>02/04/2015</v>
      </c>
      <c r="AD299" t="str">
        <f t="shared" si="58"/>
        <v>00882430000850</v>
      </c>
      <c r="AE299" s="11">
        <f t="shared" si="59"/>
        <v>495.05</v>
      </c>
      <c r="AF299">
        <v>0</v>
      </c>
      <c r="AH299" s="10">
        <v>6782806</v>
      </c>
      <c r="AI299" s="10" t="s">
        <v>5443</v>
      </c>
      <c r="AJ299" s="10">
        <v>36418</v>
      </c>
      <c r="AK299" s="10" t="s">
        <v>5260</v>
      </c>
      <c r="AL299" s="10" t="s">
        <v>5421</v>
      </c>
      <c r="AM299" s="10" t="s">
        <v>5440</v>
      </c>
      <c r="AN299" s="12" t="e">
        <f>VLOOKUP(TRIM(AK299),[1]Sheet1!$S:$T,2,FALSE)</f>
        <v>#N/A</v>
      </c>
      <c r="AO299" s="12">
        <f t="shared" si="60"/>
        <v>0</v>
      </c>
      <c r="AP299" s="10">
        <f t="shared" si="61"/>
        <v>0</v>
      </c>
      <c r="AR299" s="12" t="b">
        <f t="shared" si="62"/>
        <v>0</v>
      </c>
      <c r="AT299">
        <v>150782</v>
      </c>
      <c r="AU299" t="s">
        <v>6622</v>
      </c>
      <c r="AV299" t="s">
        <v>5635</v>
      </c>
      <c r="AW299" s="13">
        <f t="shared" si="63"/>
        <v>1314.01</v>
      </c>
      <c r="AX299" s="13">
        <f t="shared" si="64"/>
        <v>0</v>
      </c>
      <c r="AZ299" t="str">
        <f t="shared" si="65"/>
        <v>06/04/2015;01192333001366;1314,01;0,00</v>
      </c>
    </row>
    <row r="300" spans="1:52" x14ac:dyDescent="0.2">
      <c r="A300" s="6" t="s">
        <v>3987</v>
      </c>
      <c r="B300" s="6">
        <v>150692</v>
      </c>
      <c r="C300" s="1">
        <v>42096</v>
      </c>
      <c r="D300" s="6" t="s">
        <v>1926</v>
      </c>
      <c r="E300" s="6" t="s">
        <v>4302</v>
      </c>
      <c r="F300" s="9">
        <v>1732.65</v>
      </c>
      <c r="G300" s="9">
        <v>1506.65</v>
      </c>
      <c r="H300" s="9">
        <v>180.8</v>
      </c>
      <c r="I300" s="6" t="s">
        <v>4011</v>
      </c>
      <c r="J300" s="9">
        <v>0</v>
      </c>
      <c r="K300" s="9">
        <v>0</v>
      </c>
      <c r="L300" s="6" t="s">
        <v>3990</v>
      </c>
      <c r="M300" s="9">
        <v>1506.65</v>
      </c>
      <c r="N300" s="9">
        <v>226</v>
      </c>
      <c r="O300" s="6" t="s">
        <v>1932</v>
      </c>
      <c r="P300" s="7">
        <v>1506.65</v>
      </c>
      <c r="Q300" s="7">
        <v>24.86</v>
      </c>
      <c r="R300" s="6" t="s">
        <v>3992</v>
      </c>
      <c r="S300" s="7">
        <v>1506.65</v>
      </c>
      <c r="T300" s="7">
        <v>114.51</v>
      </c>
      <c r="U300" s="6" t="s">
        <v>3992</v>
      </c>
      <c r="V300" s="6" t="s">
        <v>3992</v>
      </c>
      <c r="W300" s="6">
        <v>7159603</v>
      </c>
      <c r="X300" s="6" t="s">
        <v>4362</v>
      </c>
      <c r="Y300" s="6" t="s">
        <v>2351</v>
      </c>
      <c r="Z300" s="6" t="s">
        <v>2301</v>
      </c>
      <c r="AA300" s="6"/>
      <c r="AB300" s="5">
        <f t="shared" si="56"/>
        <v>150692</v>
      </c>
      <c r="AC300" t="str">
        <f t="shared" si="57"/>
        <v>02/04/2015</v>
      </c>
      <c r="AD300" t="str">
        <f t="shared" si="58"/>
        <v>00882430000850</v>
      </c>
      <c r="AE300" s="11">
        <f t="shared" si="59"/>
        <v>1732.65</v>
      </c>
      <c r="AF300">
        <v>0</v>
      </c>
      <c r="AH300" s="10">
        <v>6782806</v>
      </c>
      <c r="AI300" s="10" t="s">
        <v>5443</v>
      </c>
      <c r="AJ300" s="10">
        <v>36419</v>
      </c>
      <c r="AK300" s="10" t="s">
        <v>5282</v>
      </c>
      <c r="AL300" s="10" t="s">
        <v>5421</v>
      </c>
      <c r="AM300" s="10" t="s">
        <v>5476</v>
      </c>
      <c r="AN300" s="12" t="e">
        <f>VLOOKUP(TRIM(AK300),[1]Sheet1!$S:$T,2,FALSE)</f>
        <v>#N/A</v>
      </c>
      <c r="AO300" s="12">
        <f t="shared" si="60"/>
        <v>0</v>
      </c>
      <c r="AP300" s="10">
        <f t="shared" si="61"/>
        <v>0</v>
      </c>
      <c r="AR300" s="12" t="b">
        <f t="shared" si="62"/>
        <v>0</v>
      </c>
      <c r="AT300">
        <v>150783</v>
      </c>
      <c r="AU300" t="s">
        <v>6622</v>
      </c>
      <c r="AV300" t="s">
        <v>5797</v>
      </c>
      <c r="AW300" s="13">
        <f t="shared" si="63"/>
        <v>4386</v>
      </c>
      <c r="AX300" s="13">
        <f t="shared" si="64"/>
        <v>0</v>
      </c>
      <c r="AZ300" t="str">
        <f t="shared" si="65"/>
        <v>06/04/2015;01730520001194;4386,00;0,00</v>
      </c>
    </row>
    <row r="301" spans="1:52" x14ac:dyDescent="0.2">
      <c r="A301" s="6" t="s">
        <v>3987</v>
      </c>
      <c r="B301" s="6">
        <v>150692</v>
      </c>
      <c r="C301" s="1">
        <v>42096</v>
      </c>
      <c r="D301" s="6" t="s">
        <v>1926</v>
      </c>
      <c r="E301" s="6" t="s">
        <v>4302</v>
      </c>
      <c r="F301" s="9">
        <v>594.05999999999995</v>
      </c>
      <c r="G301" s="9">
        <v>516.57000000000005</v>
      </c>
      <c r="H301" s="9">
        <v>61.99</v>
      </c>
      <c r="I301" s="6" t="s">
        <v>4011</v>
      </c>
      <c r="J301" s="9">
        <v>0</v>
      </c>
      <c r="K301" s="9">
        <v>0</v>
      </c>
      <c r="L301" s="6" t="s">
        <v>3990</v>
      </c>
      <c r="M301" s="9">
        <v>516.57000000000005</v>
      </c>
      <c r="N301" s="9">
        <v>77.489999999999995</v>
      </c>
      <c r="O301" s="6" t="s">
        <v>1932</v>
      </c>
      <c r="P301" s="7">
        <v>516.57000000000005</v>
      </c>
      <c r="Q301" s="7">
        <v>8.52</v>
      </c>
      <c r="R301" s="6" t="s">
        <v>3992</v>
      </c>
      <c r="S301" s="7">
        <v>516.57000000000005</v>
      </c>
      <c r="T301" s="7">
        <v>39.26</v>
      </c>
      <c r="U301" s="6" t="s">
        <v>3992</v>
      </c>
      <c r="V301" s="6" t="s">
        <v>3992</v>
      </c>
      <c r="W301" s="6">
        <v>7159603</v>
      </c>
      <c r="X301" s="6" t="s">
        <v>4362</v>
      </c>
      <c r="Y301" s="6" t="s">
        <v>2352</v>
      </c>
      <c r="Z301" s="6" t="s">
        <v>2301</v>
      </c>
      <c r="AA301" s="6"/>
      <c r="AB301" s="5">
        <f t="shared" si="56"/>
        <v>150692</v>
      </c>
      <c r="AC301" t="str">
        <f t="shared" si="57"/>
        <v>02/04/2015</v>
      </c>
      <c r="AD301" t="str">
        <f t="shared" si="58"/>
        <v>00882430000850</v>
      </c>
      <c r="AE301" s="11">
        <f t="shared" si="59"/>
        <v>594.05999999999995</v>
      </c>
      <c r="AF301">
        <v>0</v>
      </c>
      <c r="AH301" s="10">
        <v>6782806</v>
      </c>
      <c r="AI301" s="10" t="s">
        <v>5443</v>
      </c>
      <c r="AJ301" s="10">
        <v>36420</v>
      </c>
      <c r="AK301" s="10" t="s">
        <v>5336</v>
      </c>
      <c r="AL301" s="10" t="s">
        <v>5421</v>
      </c>
      <c r="AM301" s="10" t="s">
        <v>5424</v>
      </c>
      <c r="AN301" s="12" t="e">
        <f>VLOOKUP(TRIM(AK301),[1]Sheet1!$S:$T,2,FALSE)</f>
        <v>#N/A</v>
      </c>
      <c r="AO301" s="12">
        <f t="shared" si="60"/>
        <v>0</v>
      </c>
      <c r="AP301" s="10">
        <f t="shared" si="61"/>
        <v>0</v>
      </c>
      <c r="AR301" s="12" t="b">
        <f t="shared" si="62"/>
        <v>0</v>
      </c>
      <c r="AT301">
        <v>150784</v>
      </c>
      <c r="AU301" t="s">
        <v>6622</v>
      </c>
      <c r="AV301" t="s">
        <v>5623</v>
      </c>
      <c r="AW301" s="13">
        <f t="shared" si="63"/>
        <v>9993.06</v>
      </c>
      <c r="AX301" s="13">
        <f t="shared" si="64"/>
        <v>0</v>
      </c>
      <c r="AZ301" t="str">
        <f t="shared" si="65"/>
        <v>06/04/2015;59578948000414;9993,06;0,00</v>
      </c>
    </row>
    <row r="302" spans="1:52" x14ac:dyDescent="0.2">
      <c r="A302" s="6" t="s">
        <v>3987</v>
      </c>
      <c r="B302" s="6">
        <v>150692</v>
      </c>
      <c r="C302" s="1">
        <v>42096</v>
      </c>
      <c r="D302" s="6" t="s">
        <v>1926</v>
      </c>
      <c r="E302" s="6" t="s">
        <v>4302</v>
      </c>
      <c r="F302" s="9">
        <v>990.08</v>
      </c>
      <c r="G302" s="9">
        <v>860.94</v>
      </c>
      <c r="H302" s="9">
        <v>103.31</v>
      </c>
      <c r="I302" s="6" t="s">
        <v>4011</v>
      </c>
      <c r="J302" s="9">
        <v>0</v>
      </c>
      <c r="K302" s="9">
        <v>0</v>
      </c>
      <c r="L302" s="6" t="s">
        <v>3990</v>
      </c>
      <c r="M302" s="9">
        <v>860.94</v>
      </c>
      <c r="N302" s="9">
        <v>129.13999999999999</v>
      </c>
      <c r="O302" s="6" t="s">
        <v>1932</v>
      </c>
      <c r="P302" s="7">
        <v>860.94</v>
      </c>
      <c r="Q302" s="7">
        <v>14.21</v>
      </c>
      <c r="R302" s="6" t="s">
        <v>3992</v>
      </c>
      <c r="S302" s="7">
        <v>860.94</v>
      </c>
      <c r="T302" s="7">
        <v>65.430000000000007</v>
      </c>
      <c r="U302" s="6" t="s">
        <v>3992</v>
      </c>
      <c r="V302" s="6" t="s">
        <v>3992</v>
      </c>
      <c r="W302" s="6">
        <v>7159603</v>
      </c>
      <c r="X302" s="6" t="s">
        <v>4362</v>
      </c>
      <c r="Y302" s="6" t="s">
        <v>2353</v>
      </c>
      <c r="Z302" s="6" t="s">
        <v>2301</v>
      </c>
      <c r="AA302" s="6"/>
      <c r="AB302" s="5">
        <f t="shared" si="56"/>
        <v>150692</v>
      </c>
      <c r="AC302" t="str">
        <f t="shared" si="57"/>
        <v>02/04/2015</v>
      </c>
      <c r="AD302" t="str">
        <f t="shared" si="58"/>
        <v>00882430000850</v>
      </c>
      <c r="AE302" s="11">
        <f t="shared" si="59"/>
        <v>990.08</v>
      </c>
      <c r="AF302">
        <v>0</v>
      </c>
      <c r="AH302" s="10">
        <v>6782806</v>
      </c>
      <c r="AI302" s="10" t="s">
        <v>5443</v>
      </c>
      <c r="AJ302" s="10">
        <v>36420</v>
      </c>
      <c r="AK302" s="10" t="s">
        <v>5336</v>
      </c>
      <c r="AL302" s="10" t="s">
        <v>5421</v>
      </c>
      <c r="AM302" s="10" t="s">
        <v>5424</v>
      </c>
      <c r="AN302" s="12" t="e">
        <f>VLOOKUP(TRIM(AK302),[1]Sheet1!$S:$T,2,FALSE)</f>
        <v>#N/A</v>
      </c>
      <c r="AO302" s="12">
        <f t="shared" si="60"/>
        <v>0</v>
      </c>
      <c r="AP302" s="10">
        <f t="shared" si="61"/>
        <v>0</v>
      </c>
      <c r="AR302" s="12" t="b">
        <f t="shared" si="62"/>
        <v>0</v>
      </c>
      <c r="AT302">
        <v>150785</v>
      </c>
      <c r="AU302" t="s">
        <v>6622</v>
      </c>
      <c r="AV302" t="s">
        <v>5585</v>
      </c>
      <c r="AW302" s="13">
        <f t="shared" si="63"/>
        <v>584.54999999999995</v>
      </c>
      <c r="AX302" s="13">
        <f t="shared" si="64"/>
        <v>0</v>
      </c>
      <c r="AZ302" t="str">
        <f t="shared" si="65"/>
        <v>06/04/2015;43375930000566;584,55;0,00</v>
      </c>
    </row>
    <row r="303" spans="1:52" x14ac:dyDescent="0.2">
      <c r="A303" s="6" t="s">
        <v>3987</v>
      </c>
      <c r="B303" s="6">
        <v>150693</v>
      </c>
      <c r="C303" s="1">
        <v>42096</v>
      </c>
      <c r="D303" s="6" t="s">
        <v>1931</v>
      </c>
      <c r="E303" s="6" t="s">
        <v>3989</v>
      </c>
      <c r="F303" s="9">
        <v>213.31</v>
      </c>
      <c r="G303" s="9">
        <v>213.31</v>
      </c>
      <c r="H303" s="9">
        <v>38.4</v>
      </c>
      <c r="I303" s="6" t="s">
        <v>4011</v>
      </c>
      <c r="J303" s="9">
        <v>0</v>
      </c>
      <c r="K303" s="9">
        <v>0</v>
      </c>
      <c r="L303" s="6" t="s">
        <v>3990</v>
      </c>
      <c r="M303" s="9">
        <v>0</v>
      </c>
      <c r="N303" s="9">
        <v>0</v>
      </c>
      <c r="O303" s="6" t="s">
        <v>3990</v>
      </c>
      <c r="P303" s="7">
        <v>213.31</v>
      </c>
      <c r="Q303" s="7">
        <v>3.52</v>
      </c>
      <c r="R303" s="6" t="s">
        <v>3992</v>
      </c>
      <c r="S303" s="7">
        <v>213.31</v>
      </c>
      <c r="T303" s="7">
        <v>16.21</v>
      </c>
      <c r="U303" s="6" t="s">
        <v>3992</v>
      </c>
      <c r="V303" s="6" t="s">
        <v>3992</v>
      </c>
      <c r="W303" s="6">
        <v>6784011</v>
      </c>
      <c r="X303" s="6" t="s">
        <v>4070</v>
      </c>
      <c r="Y303" s="6" t="s">
        <v>2354</v>
      </c>
      <c r="Z303" s="6" t="s">
        <v>2270</v>
      </c>
      <c r="AA303" s="6"/>
      <c r="AB303" s="5">
        <f t="shared" si="56"/>
        <v>150693</v>
      </c>
      <c r="AC303" t="str">
        <f t="shared" si="57"/>
        <v>02/04/2015</v>
      </c>
      <c r="AD303" t="str">
        <f t="shared" si="58"/>
        <v>00857758001112</v>
      </c>
      <c r="AE303" s="11">
        <f t="shared" si="59"/>
        <v>213.31</v>
      </c>
      <c r="AF303">
        <v>0</v>
      </c>
      <c r="AH303" s="10">
        <v>6782806</v>
      </c>
      <c r="AI303" s="10" t="s">
        <v>5443</v>
      </c>
      <c r="AJ303" s="10">
        <v>36420</v>
      </c>
      <c r="AK303" s="10" t="s">
        <v>5337</v>
      </c>
      <c r="AL303" s="10" t="s">
        <v>5421</v>
      </c>
      <c r="AM303" s="10" t="s">
        <v>5547</v>
      </c>
      <c r="AN303" s="12" t="e">
        <f>VLOOKUP(TRIM(AK303),[1]Sheet1!$S:$T,2,FALSE)</f>
        <v>#N/A</v>
      </c>
      <c r="AO303" s="12">
        <f t="shared" si="60"/>
        <v>0</v>
      </c>
      <c r="AP303" s="10">
        <f t="shared" si="61"/>
        <v>0</v>
      </c>
      <c r="AR303" s="12" t="b">
        <f t="shared" si="62"/>
        <v>0</v>
      </c>
      <c r="AT303">
        <v>150786</v>
      </c>
      <c r="AU303" t="s">
        <v>6622</v>
      </c>
      <c r="AV303" t="s">
        <v>5599</v>
      </c>
      <c r="AW303" s="13">
        <f t="shared" si="63"/>
        <v>2823.85</v>
      </c>
      <c r="AX303" s="13">
        <f t="shared" si="64"/>
        <v>0</v>
      </c>
      <c r="AZ303" t="str">
        <f t="shared" si="65"/>
        <v>06/04/2015;59105999000348;2823,85;0,00</v>
      </c>
    </row>
    <row r="304" spans="1:52" x14ac:dyDescent="0.2">
      <c r="A304" s="6" t="s">
        <v>3987</v>
      </c>
      <c r="B304" s="6">
        <v>150693</v>
      </c>
      <c r="C304" s="1">
        <v>42096</v>
      </c>
      <c r="D304" s="6" t="s">
        <v>1931</v>
      </c>
      <c r="E304" s="6" t="s">
        <v>3989</v>
      </c>
      <c r="F304" s="9">
        <v>3378.76</v>
      </c>
      <c r="G304" s="9">
        <v>3378.76</v>
      </c>
      <c r="H304" s="9">
        <v>608.17999999999995</v>
      </c>
      <c r="I304" s="6" t="s">
        <v>4011</v>
      </c>
      <c r="J304" s="9">
        <v>0</v>
      </c>
      <c r="K304" s="9">
        <v>0</v>
      </c>
      <c r="L304" s="6" t="s">
        <v>3990</v>
      </c>
      <c r="M304" s="9">
        <v>0</v>
      </c>
      <c r="N304" s="9">
        <v>0</v>
      </c>
      <c r="O304" s="6" t="s">
        <v>3990</v>
      </c>
      <c r="P304" s="7">
        <v>3378.76</v>
      </c>
      <c r="Q304" s="7">
        <v>55.75</v>
      </c>
      <c r="R304" s="6" t="s">
        <v>3992</v>
      </c>
      <c r="S304" s="7">
        <v>3378.76</v>
      </c>
      <c r="T304" s="7">
        <v>256.79000000000002</v>
      </c>
      <c r="U304" s="6" t="s">
        <v>3992</v>
      </c>
      <c r="V304" s="6" t="s">
        <v>3992</v>
      </c>
      <c r="W304" s="6">
        <v>6784011</v>
      </c>
      <c r="X304" s="6" t="s">
        <v>4070</v>
      </c>
      <c r="Y304" s="6" t="s">
        <v>2354</v>
      </c>
      <c r="Z304" s="6" t="s">
        <v>2270</v>
      </c>
      <c r="AA304" s="6"/>
      <c r="AB304" s="5">
        <f t="shared" si="56"/>
        <v>150693</v>
      </c>
      <c r="AC304" t="str">
        <f t="shared" si="57"/>
        <v>02/04/2015</v>
      </c>
      <c r="AD304" t="str">
        <f t="shared" si="58"/>
        <v>00857758001112</v>
      </c>
      <c r="AE304" s="11">
        <f t="shared" si="59"/>
        <v>3378.76</v>
      </c>
      <c r="AF304">
        <v>0</v>
      </c>
      <c r="AH304" s="10">
        <v>6782806</v>
      </c>
      <c r="AI304" s="10" t="s">
        <v>5443</v>
      </c>
      <c r="AJ304" s="10">
        <v>36420</v>
      </c>
      <c r="AK304" s="10" t="s">
        <v>5279</v>
      </c>
      <c r="AL304" s="10" t="s">
        <v>5421</v>
      </c>
      <c r="AM304" s="10" t="s">
        <v>5429</v>
      </c>
      <c r="AN304" s="12" t="e">
        <f>VLOOKUP(TRIM(AK304),[1]Sheet1!$S:$T,2,FALSE)</f>
        <v>#N/A</v>
      </c>
      <c r="AO304" s="12">
        <f t="shared" si="60"/>
        <v>0</v>
      </c>
      <c r="AP304" s="10">
        <f t="shared" si="61"/>
        <v>0</v>
      </c>
      <c r="AR304" s="12" t="b">
        <f t="shared" si="62"/>
        <v>0</v>
      </c>
      <c r="AT304">
        <v>150787</v>
      </c>
      <c r="AU304" t="s">
        <v>6622</v>
      </c>
      <c r="AV304" t="s">
        <v>5599</v>
      </c>
      <c r="AW304" s="13">
        <f t="shared" si="63"/>
        <v>9604.2400000000016</v>
      </c>
      <c r="AX304" s="13">
        <f t="shared" si="64"/>
        <v>0</v>
      </c>
      <c r="AZ304" t="str">
        <f t="shared" si="65"/>
        <v>06/04/2015;59105999000348;9604,24;0,00</v>
      </c>
    </row>
    <row r="305" spans="1:52" x14ac:dyDescent="0.2">
      <c r="A305" s="6" t="s">
        <v>3987</v>
      </c>
      <c r="B305" s="6">
        <v>150693</v>
      </c>
      <c r="C305" s="1">
        <v>42096</v>
      </c>
      <c r="D305" s="6" t="s">
        <v>1931</v>
      </c>
      <c r="E305" s="6" t="s">
        <v>3989</v>
      </c>
      <c r="F305" s="9">
        <v>34.130000000000003</v>
      </c>
      <c r="G305" s="9">
        <v>34.130000000000003</v>
      </c>
      <c r="H305" s="9">
        <v>6.14</v>
      </c>
      <c r="I305" s="6" t="s">
        <v>4011</v>
      </c>
      <c r="J305" s="9">
        <v>0</v>
      </c>
      <c r="K305" s="9">
        <v>0</v>
      </c>
      <c r="L305" s="6" t="s">
        <v>3990</v>
      </c>
      <c r="M305" s="9">
        <v>0</v>
      </c>
      <c r="N305" s="9">
        <v>0</v>
      </c>
      <c r="O305" s="6" t="s">
        <v>3990</v>
      </c>
      <c r="P305" s="7">
        <v>34.130000000000003</v>
      </c>
      <c r="Q305" s="7">
        <v>0.56000000000000005</v>
      </c>
      <c r="R305" s="6" t="s">
        <v>3992</v>
      </c>
      <c r="S305" s="7">
        <v>34.130000000000003</v>
      </c>
      <c r="T305" s="7">
        <v>2.59</v>
      </c>
      <c r="U305" s="6" t="s">
        <v>3992</v>
      </c>
      <c r="V305" s="6" t="s">
        <v>3992</v>
      </c>
      <c r="W305" s="6">
        <v>6784011</v>
      </c>
      <c r="X305" s="6" t="s">
        <v>4070</v>
      </c>
      <c r="Y305" s="6" t="s">
        <v>2354</v>
      </c>
      <c r="Z305" s="6" t="s">
        <v>2270</v>
      </c>
      <c r="AA305" s="6"/>
      <c r="AB305" s="5">
        <f t="shared" si="56"/>
        <v>150693</v>
      </c>
      <c r="AC305" t="str">
        <f t="shared" si="57"/>
        <v>02/04/2015</v>
      </c>
      <c r="AD305" t="str">
        <f t="shared" si="58"/>
        <v>00857758001112</v>
      </c>
      <c r="AE305" s="11">
        <f t="shared" si="59"/>
        <v>34.130000000000003</v>
      </c>
      <c r="AF305">
        <v>0</v>
      </c>
      <c r="AH305" s="10">
        <v>6782806</v>
      </c>
      <c r="AI305" s="10" t="s">
        <v>5443</v>
      </c>
      <c r="AJ305" s="10">
        <v>36420</v>
      </c>
      <c r="AK305" s="10" t="s">
        <v>5338</v>
      </c>
      <c r="AL305" s="10" t="s">
        <v>5421</v>
      </c>
      <c r="AM305" s="10" t="s">
        <v>5429</v>
      </c>
      <c r="AN305" s="12" t="e">
        <f>VLOOKUP(TRIM(AK305),[1]Sheet1!$S:$T,2,FALSE)</f>
        <v>#N/A</v>
      </c>
      <c r="AO305" s="12">
        <f t="shared" si="60"/>
        <v>0</v>
      </c>
      <c r="AP305" s="10">
        <f t="shared" si="61"/>
        <v>0</v>
      </c>
      <c r="AR305" s="12" t="b">
        <f t="shared" si="62"/>
        <v>0</v>
      </c>
      <c r="AT305">
        <v>150788</v>
      </c>
      <c r="AU305" t="s">
        <v>6622</v>
      </c>
      <c r="AV305" t="s">
        <v>5428</v>
      </c>
      <c r="AW305" s="13">
        <f t="shared" si="63"/>
        <v>634.46</v>
      </c>
      <c r="AX305" s="13">
        <f t="shared" si="64"/>
        <v>0</v>
      </c>
      <c r="AZ305" t="str">
        <f t="shared" si="65"/>
        <v>06/04/2015;04337168000148;634,46;0,00</v>
      </c>
    </row>
    <row r="306" spans="1:52" x14ac:dyDescent="0.2">
      <c r="A306" s="6" t="s">
        <v>3987</v>
      </c>
      <c r="B306" s="6">
        <v>150694</v>
      </c>
      <c r="C306" s="1">
        <v>42096</v>
      </c>
      <c r="D306" s="6" t="s">
        <v>1926</v>
      </c>
      <c r="E306" s="6" t="s">
        <v>4096</v>
      </c>
      <c r="F306" s="9">
        <v>613.52</v>
      </c>
      <c r="G306" s="9">
        <v>613.52</v>
      </c>
      <c r="H306" s="9">
        <v>73.62</v>
      </c>
      <c r="I306" s="6" t="s">
        <v>4011</v>
      </c>
      <c r="J306" s="9">
        <v>0</v>
      </c>
      <c r="K306" s="9">
        <v>0</v>
      </c>
      <c r="L306" s="6" t="s">
        <v>3990</v>
      </c>
      <c r="M306" s="9">
        <v>0</v>
      </c>
      <c r="N306" s="9">
        <v>0</v>
      </c>
      <c r="O306" s="6" t="s">
        <v>3990</v>
      </c>
      <c r="P306" s="7">
        <v>613.52</v>
      </c>
      <c r="Q306" s="7">
        <v>10.119999999999999</v>
      </c>
      <c r="R306" s="6" t="s">
        <v>3992</v>
      </c>
      <c r="S306" s="7">
        <v>613.52</v>
      </c>
      <c r="T306" s="7">
        <v>46.63</v>
      </c>
      <c r="U306" s="6" t="s">
        <v>3992</v>
      </c>
      <c r="V306" s="6" t="s">
        <v>3992</v>
      </c>
      <c r="W306" s="6">
        <v>6789624</v>
      </c>
      <c r="X306" s="6" t="s">
        <v>1962</v>
      </c>
      <c r="Y306" s="6" t="s">
        <v>2355</v>
      </c>
      <c r="Z306" s="6" t="s">
        <v>2356</v>
      </c>
      <c r="AA306" s="6"/>
      <c r="AB306" s="5">
        <f t="shared" si="56"/>
        <v>150694</v>
      </c>
      <c r="AC306" t="str">
        <f t="shared" si="57"/>
        <v>02/04/2015</v>
      </c>
      <c r="AD306" t="str">
        <f t="shared" si="58"/>
        <v>43375930000132</v>
      </c>
      <c r="AE306" s="11">
        <f t="shared" si="59"/>
        <v>613.52</v>
      </c>
      <c r="AF306">
        <v>0</v>
      </c>
      <c r="AH306" s="10">
        <v>6782806</v>
      </c>
      <c r="AI306" s="10" t="s">
        <v>5443</v>
      </c>
      <c r="AJ306" s="10">
        <v>36420</v>
      </c>
      <c r="AK306" s="10" t="s">
        <v>5273</v>
      </c>
      <c r="AL306" s="10" t="s">
        <v>5421</v>
      </c>
      <c r="AM306" s="10" t="s">
        <v>5429</v>
      </c>
      <c r="AN306" s="12" t="e">
        <f>VLOOKUP(TRIM(AK306),[1]Sheet1!$S:$T,2,FALSE)</f>
        <v>#N/A</v>
      </c>
      <c r="AO306" s="12">
        <f t="shared" si="60"/>
        <v>0</v>
      </c>
      <c r="AP306" s="10">
        <f t="shared" si="61"/>
        <v>0</v>
      </c>
      <c r="AR306" s="12" t="b">
        <f t="shared" si="62"/>
        <v>0</v>
      </c>
      <c r="AT306">
        <v>150789</v>
      </c>
      <c r="AU306" t="s">
        <v>6622</v>
      </c>
      <c r="AV306" t="s">
        <v>5428</v>
      </c>
      <c r="AW306" s="13">
        <f t="shared" si="63"/>
        <v>735.07</v>
      </c>
      <c r="AX306" s="13">
        <f t="shared" si="64"/>
        <v>0</v>
      </c>
      <c r="AZ306" t="str">
        <f t="shared" si="65"/>
        <v>06/04/2015;04337168000148;735,07;0,00</v>
      </c>
    </row>
    <row r="307" spans="1:52" x14ac:dyDescent="0.2">
      <c r="A307" s="6" t="s">
        <v>3987</v>
      </c>
      <c r="B307" s="6">
        <v>150695</v>
      </c>
      <c r="C307" s="1">
        <v>42100</v>
      </c>
      <c r="D307" s="6" t="s">
        <v>2074</v>
      </c>
      <c r="E307" s="6" t="s">
        <v>4540</v>
      </c>
      <c r="F307" s="9">
        <v>26.31</v>
      </c>
      <c r="G307" s="9">
        <v>0</v>
      </c>
      <c r="H307" s="9">
        <v>0</v>
      </c>
      <c r="I307" s="6" t="s">
        <v>3990</v>
      </c>
      <c r="J307" s="9">
        <v>0</v>
      </c>
      <c r="K307" s="9">
        <v>0</v>
      </c>
      <c r="L307" s="6" t="s">
        <v>3990</v>
      </c>
      <c r="M307" s="9">
        <v>0</v>
      </c>
      <c r="N307" s="9">
        <v>0</v>
      </c>
      <c r="O307" s="6" t="s">
        <v>3990</v>
      </c>
      <c r="P307" s="7">
        <v>26.31</v>
      </c>
      <c r="Q307" s="7">
        <v>0</v>
      </c>
      <c r="R307" s="6" t="s">
        <v>2075</v>
      </c>
      <c r="S307" s="7">
        <v>26.31</v>
      </c>
      <c r="T307" s="7">
        <v>0</v>
      </c>
      <c r="U307" s="6" t="s">
        <v>2075</v>
      </c>
      <c r="V307" s="6" t="s">
        <v>3992</v>
      </c>
      <c r="W307" s="6">
        <v>6784250</v>
      </c>
      <c r="X307" s="6" t="s">
        <v>4070</v>
      </c>
      <c r="Y307" s="6" t="s">
        <v>2357</v>
      </c>
      <c r="Z307" s="6" t="s">
        <v>3116</v>
      </c>
      <c r="AA307" s="6"/>
      <c r="AB307" s="5">
        <f t="shared" si="56"/>
        <v>150695</v>
      </c>
      <c r="AC307" t="str">
        <f t="shared" si="57"/>
        <v>06/04/2015</v>
      </c>
      <c r="AD307" t="str">
        <f t="shared" si="58"/>
        <v>04337168000148</v>
      </c>
      <c r="AE307" s="11">
        <f t="shared" si="59"/>
        <v>26.31</v>
      </c>
      <c r="AF307">
        <v>0</v>
      </c>
      <c r="AH307" s="10">
        <v>6784250</v>
      </c>
      <c r="AI307" s="10" t="s">
        <v>5428</v>
      </c>
      <c r="AJ307" s="10">
        <v>36421</v>
      </c>
      <c r="AK307" s="10" t="s">
        <v>5339</v>
      </c>
      <c r="AL307" s="10" t="s">
        <v>5421</v>
      </c>
      <c r="AM307" s="10" t="s">
        <v>5522</v>
      </c>
      <c r="AN307" s="12" t="e">
        <f>VLOOKUP(TRIM(AK307),[1]Sheet1!$S:$T,2,FALSE)</f>
        <v>#N/A</v>
      </c>
      <c r="AO307" s="12">
        <f t="shared" si="60"/>
        <v>0</v>
      </c>
      <c r="AP307" s="10">
        <f t="shared" si="61"/>
        <v>0</v>
      </c>
      <c r="AR307" s="12" t="b">
        <f t="shared" si="62"/>
        <v>0</v>
      </c>
      <c r="AT307">
        <v>150790</v>
      </c>
      <c r="AU307" t="s">
        <v>6622</v>
      </c>
      <c r="AV307" t="s">
        <v>5801</v>
      </c>
      <c r="AW307" s="13">
        <f t="shared" si="63"/>
        <v>2636.83</v>
      </c>
      <c r="AX307" s="13">
        <f t="shared" si="64"/>
        <v>0</v>
      </c>
      <c r="AZ307" t="str">
        <f t="shared" si="65"/>
        <v>06/04/2015;04501416000144;2636,83;0,00</v>
      </c>
    </row>
    <row r="308" spans="1:52" x14ac:dyDescent="0.2">
      <c r="A308" s="6" t="s">
        <v>3987</v>
      </c>
      <c r="B308" s="6">
        <v>150696</v>
      </c>
      <c r="C308" s="1">
        <v>42100</v>
      </c>
      <c r="D308" s="6" t="s">
        <v>2074</v>
      </c>
      <c r="E308" s="6" t="s">
        <v>4540</v>
      </c>
      <c r="F308" s="9">
        <v>9.59</v>
      </c>
      <c r="G308" s="9">
        <v>0</v>
      </c>
      <c r="H308" s="9">
        <v>0</v>
      </c>
      <c r="I308" s="6" t="s">
        <v>3990</v>
      </c>
      <c r="J308" s="9">
        <v>0</v>
      </c>
      <c r="K308" s="9">
        <v>0</v>
      </c>
      <c r="L308" s="6" t="s">
        <v>3990</v>
      </c>
      <c r="M308" s="9">
        <v>0</v>
      </c>
      <c r="N308" s="9">
        <v>0</v>
      </c>
      <c r="O308" s="6" t="s">
        <v>3990</v>
      </c>
      <c r="P308" s="7">
        <v>9.59</v>
      </c>
      <c r="Q308" s="7">
        <v>0</v>
      </c>
      <c r="R308" s="6" t="s">
        <v>2075</v>
      </c>
      <c r="S308" s="7">
        <v>9.59</v>
      </c>
      <c r="T308" s="7">
        <v>0</v>
      </c>
      <c r="U308" s="6" t="s">
        <v>2075</v>
      </c>
      <c r="V308" s="6" t="s">
        <v>3992</v>
      </c>
      <c r="W308" s="6">
        <v>6784250</v>
      </c>
      <c r="X308" s="6" t="s">
        <v>4070</v>
      </c>
      <c r="Y308" s="6" t="s">
        <v>2358</v>
      </c>
      <c r="Z308" s="6" t="s">
        <v>2339</v>
      </c>
      <c r="AA308" s="6"/>
      <c r="AB308" s="5">
        <f t="shared" si="56"/>
        <v>150696</v>
      </c>
      <c r="AC308" t="str">
        <f t="shared" si="57"/>
        <v>06/04/2015</v>
      </c>
      <c r="AD308" t="str">
        <f t="shared" si="58"/>
        <v>04337168000148</v>
      </c>
      <c r="AE308" s="11">
        <f t="shared" si="59"/>
        <v>9.59</v>
      </c>
      <c r="AF308">
        <v>0</v>
      </c>
      <c r="AH308" s="10">
        <v>6784250</v>
      </c>
      <c r="AI308" s="10" t="s">
        <v>5428</v>
      </c>
      <c r="AJ308" s="10">
        <v>36421</v>
      </c>
      <c r="AK308" s="10" t="s">
        <v>5340</v>
      </c>
      <c r="AL308" s="10" t="s">
        <v>5421</v>
      </c>
      <c r="AM308" s="10" t="s">
        <v>5477</v>
      </c>
      <c r="AN308" s="12" t="e">
        <f>VLOOKUP(TRIM(AK308),[1]Sheet1!$S:$T,2,FALSE)</f>
        <v>#N/A</v>
      </c>
      <c r="AO308" s="12">
        <f t="shared" si="60"/>
        <v>0</v>
      </c>
      <c r="AP308" s="10">
        <f t="shared" si="61"/>
        <v>0</v>
      </c>
      <c r="AR308" s="12" t="b">
        <f t="shared" si="62"/>
        <v>0</v>
      </c>
      <c r="AT308">
        <v>150791</v>
      </c>
      <c r="AU308" t="s">
        <v>6622</v>
      </c>
      <c r="AV308" t="s">
        <v>5748</v>
      </c>
      <c r="AW308" s="13">
        <f t="shared" si="63"/>
        <v>4922.6899999999996</v>
      </c>
      <c r="AX308" s="13">
        <f t="shared" si="64"/>
        <v>0</v>
      </c>
      <c r="AZ308" t="str">
        <f t="shared" si="65"/>
        <v>06/04/2015;86720729000158;4922,69;0,00</v>
      </c>
    </row>
    <row r="309" spans="1:52" x14ac:dyDescent="0.2">
      <c r="A309" s="6" t="s">
        <v>3987</v>
      </c>
      <c r="B309" s="6">
        <v>150697</v>
      </c>
      <c r="C309" s="1">
        <v>42100</v>
      </c>
      <c r="D309" s="6" t="s">
        <v>2074</v>
      </c>
      <c r="E309" s="6" t="s">
        <v>4540</v>
      </c>
      <c r="F309" s="9">
        <v>149.6</v>
      </c>
      <c r="G309" s="9">
        <v>0</v>
      </c>
      <c r="H309" s="9">
        <v>0</v>
      </c>
      <c r="I309" s="6" t="s">
        <v>3990</v>
      </c>
      <c r="J309" s="9">
        <v>0</v>
      </c>
      <c r="K309" s="9">
        <v>0</v>
      </c>
      <c r="L309" s="6" t="s">
        <v>3990</v>
      </c>
      <c r="M309" s="9">
        <v>0</v>
      </c>
      <c r="N309" s="9">
        <v>0</v>
      </c>
      <c r="O309" s="6" t="s">
        <v>3990</v>
      </c>
      <c r="P309" s="7">
        <v>149.6</v>
      </c>
      <c r="Q309" s="7">
        <v>0</v>
      </c>
      <c r="R309" s="6" t="s">
        <v>2075</v>
      </c>
      <c r="S309" s="7">
        <v>149.6</v>
      </c>
      <c r="T309" s="7">
        <v>0</v>
      </c>
      <c r="U309" s="6" t="s">
        <v>2075</v>
      </c>
      <c r="V309" s="6" t="s">
        <v>3992</v>
      </c>
      <c r="W309" s="6">
        <v>6784250</v>
      </c>
      <c r="X309" s="6" t="s">
        <v>4362</v>
      </c>
      <c r="Y309" s="6" t="s">
        <v>2359</v>
      </c>
      <c r="Z309" s="6" t="s">
        <v>2360</v>
      </c>
      <c r="AA309" s="6"/>
      <c r="AB309" s="5">
        <f t="shared" si="56"/>
        <v>150697</v>
      </c>
      <c r="AC309" t="str">
        <f t="shared" si="57"/>
        <v>06/04/2015</v>
      </c>
      <c r="AD309" t="str">
        <f t="shared" si="58"/>
        <v>04337168000148</v>
      </c>
      <c r="AE309" s="11">
        <f t="shared" si="59"/>
        <v>149.6</v>
      </c>
      <c r="AF309">
        <v>0</v>
      </c>
      <c r="AH309" s="10">
        <v>6783462</v>
      </c>
      <c r="AI309" s="10" t="s">
        <v>5548</v>
      </c>
      <c r="AJ309" s="10">
        <v>36422</v>
      </c>
      <c r="AK309" s="10" t="s">
        <v>5341</v>
      </c>
      <c r="AL309" s="10" t="s">
        <v>5421</v>
      </c>
      <c r="AM309" s="10" t="s">
        <v>5435</v>
      </c>
      <c r="AN309" s="12" t="e">
        <f>VLOOKUP(TRIM(AK309),[1]Sheet1!$S:$T,2,FALSE)</f>
        <v>#N/A</v>
      </c>
      <c r="AO309" s="12">
        <f t="shared" si="60"/>
        <v>0</v>
      </c>
      <c r="AP309" s="10">
        <f t="shared" si="61"/>
        <v>0</v>
      </c>
      <c r="AR309" s="12" t="b">
        <f t="shared" si="62"/>
        <v>0</v>
      </c>
      <c r="AT309">
        <v>150792</v>
      </c>
      <c r="AU309" t="s">
        <v>6622</v>
      </c>
      <c r="AV309" t="s">
        <v>5678</v>
      </c>
      <c r="AW309" s="13">
        <f t="shared" si="63"/>
        <v>2738.58</v>
      </c>
      <c r="AX309" s="13">
        <f t="shared" si="64"/>
        <v>0</v>
      </c>
      <c r="AZ309" t="str">
        <f t="shared" si="65"/>
        <v>06/04/2015;96195615000190;2738,58;0,00</v>
      </c>
    </row>
    <row r="310" spans="1:52" x14ac:dyDescent="0.2">
      <c r="A310" s="6" t="s">
        <v>3987</v>
      </c>
      <c r="B310" s="6">
        <v>150698</v>
      </c>
      <c r="C310" s="1">
        <v>42100</v>
      </c>
      <c r="D310" s="6" t="s">
        <v>1924</v>
      </c>
      <c r="E310" s="6" t="s">
        <v>4339</v>
      </c>
      <c r="F310" s="9">
        <v>492.7</v>
      </c>
      <c r="G310" s="9">
        <v>492.7</v>
      </c>
      <c r="H310" s="9">
        <v>59.12</v>
      </c>
      <c r="I310" s="6" t="s">
        <v>4011</v>
      </c>
      <c r="J310" s="9">
        <v>0</v>
      </c>
      <c r="K310" s="9">
        <v>0</v>
      </c>
      <c r="L310" s="6" t="s">
        <v>3990</v>
      </c>
      <c r="M310" s="9">
        <v>0</v>
      </c>
      <c r="N310" s="9">
        <v>0</v>
      </c>
      <c r="O310" s="6" t="s">
        <v>3990</v>
      </c>
      <c r="P310" s="7">
        <v>492.7</v>
      </c>
      <c r="Q310" s="7">
        <v>8.1300000000000008</v>
      </c>
      <c r="R310" s="6" t="s">
        <v>3992</v>
      </c>
      <c r="S310" s="7">
        <v>492.7</v>
      </c>
      <c r="T310" s="7">
        <v>37.450000000000003</v>
      </c>
      <c r="U310" s="6" t="s">
        <v>3992</v>
      </c>
      <c r="V310" s="6" t="s">
        <v>3992</v>
      </c>
      <c r="W310" s="6">
        <v>6783514</v>
      </c>
      <c r="X310" s="6" t="s">
        <v>4329</v>
      </c>
      <c r="Y310" s="6" t="s">
        <v>4334</v>
      </c>
      <c r="Z310" s="6" t="s">
        <v>4335</v>
      </c>
      <c r="AA310" s="6"/>
      <c r="AB310" s="5">
        <f t="shared" si="56"/>
        <v>150698</v>
      </c>
      <c r="AC310" t="str">
        <f t="shared" si="57"/>
        <v>06/04/2015</v>
      </c>
      <c r="AD310" t="str">
        <f t="shared" si="58"/>
        <v>46044053004100</v>
      </c>
      <c r="AE310" s="11">
        <f t="shared" si="59"/>
        <v>492.7</v>
      </c>
      <c r="AF310">
        <v>0</v>
      </c>
      <c r="AH310" s="10">
        <v>6784209</v>
      </c>
      <c r="AI310" s="10" t="s">
        <v>5464</v>
      </c>
      <c r="AJ310" s="10">
        <v>36423</v>
      </c>
      <c r="AK310" s="10" t="s">
        <v>5288</v>
      </c>
      <c r="AL310" s="10" t="s">
        <v>5421</v>
      </c>
      <c r="AM310" s="10" t="s">
        <v>5444</v>
      </c>
      <c r="AN310" s="12" t="e">
        <f>VLOOKUP(TRIM(AK310),[1]Sheet1!$S:$T,2,FALSE)</f>
        <v>#N/A</v>
      </c>
      <c r="AO310" s="12">
        <f t="shared" si="60"/>
        <v>0</v>
      </c>
      <c r="AP310" s="10">
        <f t="shared" si="61"/>
        <v>0</v>
      </c>
      <c r="AR310" s="12" t="b">
        <f t="shared" si="62"/>
        <v>0</v>
      </c>
      <c r="AT310">
        <v>150793</v>
      </c>
      <c r="AU310" t="s">
        <v>6622</v>
      </c>
      <c r="AV310" t="s">
        <v>5624</v>
      </c>
      <c r="AW310" s="13">
        <f t="shared" si="63"/>
        <v>900.48</v>
      </c>
      <c r="AX310" s="13">
        <f t="shared" si="64"/>
        <v>0</v>
      </c>
      <c r="AZ310" t="str">
        <f t="shared" si="65"/>
        <v>06/04/2015;67405936000173;900,48;0,00</v>
      </c>
    </row>
    <row r="311" spans="1:52" x14ac:dyDescent="0.2">
      <c r="A311" s="6" t="s">
        <v>3987</v>
      </c>
      <c r="B311" s="6">
        <v>150699</v>
      </c>
      <c r="C311" s="1">
        <v>42100</v>
      </c>
      <c r="D311" s="6" t="s">
        <v>1986</v>
      </c>
      <c r="E311" s="6" t="s">
        <v>3989</v>
      </c>
      <c r="F311" s="9">
        <v>1683.19</v>
      </c>
      <c r="G311" s="9">
        <v>1463.64</v>
      </c>
      <c r="H311" s="9">
        <v>263.45999999999998</v>
      </c>
      <c r="I311" s="6" t="s">
        <v>4360</v>
      </c>
      <c r="J311" s="9">
        <v>0</v>
      </c>
      <c r="K311" s="9">
        <v>0</v>
      </c>
      <c r="L311" s="6" t="s">
        <v>3990</v>
      </c>
      <c r="M311" s="9">
        <v>1463.64</v>
      </c>
      <c r="N311" s="9">
        <v>219.55</v>
      </c>
      <c r="O311" s="6" t="s">
        <v>1932</v>
      </c>
      <c r="P311" s="7">
        <v>1463.64</v>
      </c>
      <c r="Q311" s="7">
        <v>24.15</v>
      </c>
      <c r="R311" s="6" t="s">
        <v>3992</v>
      </c>
      <c r="S311" s="7">
        <v>1463.64</v>
      </c>
      <c r="T311" s="7">
        <v>111.24</v>
      </c>
      <c r="U311" s="6" t="s">
        <v>3992</v>
      </c>
      <c r="V311" s="6" t="s">
        <v>3992</v>
      </c>
      <c r="W311" s="6">
        <v>6782692</v>
      </c>
      <c r="X311" s="6" t="s">
        <v>4362</v>
      </c>
      <c r="Y311" s="6" t="s">
        <v>3919</v>
      </c>
      <c r="Z311" s="6" t="s">
        <v>2362</v>
      </c>
      <c r="AA311" s="6"/>
      <c r="AB311" s="5">
        <f t="shared" si="56"/>
        <v>150699</v>
      </c>
      <c r="AC311" t="str">
        <f t="shared" si="57"/>
        <v>06/04/2015</v>
      </c>
      <c r="AD311" t="str">
        <f t="shared" si="58"/>
        <v>02195445000108</v>
      </c>
      <c r="AE311" s="11">
        <f t="shared" si="59"/>
        <v>1683.19</v>
      </c>
      <c r="AF311">
        <f t="shared" ref="AF311:AF317" si="69">SUMIF(AJ:AJ,B311,AP:AP)</f>
        <v>0</v>
      </c>
      <c r="AH311" s="10">
        <v>6782837</v>
      </c>
      <c r="AI311" s="10" t="s">
        <v>5549</v>
      </c>
      <c r="AJ311" s="10">
        <v>36424</v>
      </c>
      <c r="AK311" s="10" t="s">
        <v>5342</v>
      </c>
      <c r="AL311" s="10" t="s">
        <v>5421</v>
      </c>
      <c r="AM311" s="10" t="s">
        <v>5439</v>
      </c>
      <c r="AN311" s="12" t="e">
        <f>VLOOKUP(TRIM(AK311),[1]Sheet1!$S:$T,2,FALSE)</f>
        <v>#N/A</v>
      </c>
      <c r="AO311" s="12">
        <f t="shared" si="60"/>
        <v>0</v>
      </c>
      <c r="AP311" s="10">
        <f t="shared" si="61"/>
        <v>0</v>
      </c>
      <c r="AR311" s="12" t="b">
        <f t="shared" si="62"/>
        <v>0</v>
      </c>
      <c r="AT311">
        <v>150794</v>
      </c>
      <c r="AU311" t="s">
        <v>6622</v>
      </c>
      <c r="AV311" t="s">
        <v>5624</v>
      </c>
      <c r="AW311" s="13">
        <f t="shared" si="63"/>
        <v>2668.09</v>
      </c>
      <c r="AX311" s="13">
        <f t="shared" si="64"/>
        <v>0</v>
      </c>
      <c r="AZ311" t="str">
        <f t="shared" si="65"/>
        <v>06/04/2015;67405936000173;2668,09;0,00</v>
      </c>
    </row>
    <row r="312" spans="1:52" x14ac:dyDescent="0.2">
      <c r="A312" s="6" t="s">
        <v>3987</v>
      </c>
      <c r="B312" s="6">
        <v>150699</v>
      </c>
      <c r="C312" s="1">
        <v>42100</v>
      </c>
      <c r="D312" s="6" t="s">
        <v>1986</v>
      </c>
      <c r="E312" s="6" t="s">
        <v>3989</v>
      </c>
      <c r="F312" s="9">
        <v>2450.8000000000002</v>
      </c>
      <c r="G312" s="9">
        <v>2131.13</v>
      </c>
      <c r="H312" s="9">
        <v>383.6</v>
      </c>
      <c r="I312" s="6" t="s">
        <v>4360</v>
      </c>
      <c r="J312" s="9">
        <v>0</v>
      </c>
      <c r="K312" s="9">
        <v>0</v>
      </c>
      <c r="L312" s="6" t="s">
        <v>3990</v>
      </c>
      <c r="M312" s="9">
        <v>2131.13</v>
      </c>
      <c r="N312" s="9">
        <v>319.67</v>
      </c>
      <c r="O312" s="6" t="s">
        <v>1932</v>
      </c>
      <c r="P312" s="7">
        <v>2131.13</v>
      </c>
      <c r="Q312" s="7">
        <v>35.159999999999997</v>
      </c>
      <c r="R312" s="6" t="s">
        <v>3992</v>
      </c>
      <c r="S312" s="7">
        <v>2131.13</v>
      </c>
      <c r="T312" s="7">
        <v>161.97</v>
      </c>
      <c r="U312" s="6" t="s">
        <v>3992</v>
      </c>
      <c r="V312" s="6" t="s">
        <v>3992</v>
      </c>
      <c r="W312" s="6">
        <v>6782692</v>
      </c>
      <c r="X312" s="6" t="s">
        <v>4362</v>
      </c>
      <c r="Y312" s="6" t="s">
        <v>4399</v>
      </c>
      <c r="Z312" s="6" t="s">
        <v>4400</v>
      </c>
      <c r="AA312" s="6"/>
      <c r="AB312" s="5">
        <f t="shared" si="56"/>
        <v>150699</v>
      </c>
      <c r="AC312" t="str">
        <f t="shared" si="57"/>
        <v>06/04/2015</v>
      </c>
      <c r="AD312" t="str">
        <f t="shared" si="58"/>
        <v>02195445000108</v>
      </c>
      <c r="AE312" s="11">
        <f t="shared" si="59"/>
        <v>2450.8000000000002</v>
      </c>
      <c r="AF312">
        <f t="shared" si="69"/>
        <v>0</v>
      </c>
      <c r="AH312" s="10">
        <v>6782808</v>
      </c>
      <c r="AI312" s="10" t="s">
        <v>5451</v>
      </c>
      <c r="AJ312" s="10">
        <v>36425</v>
      </c>
      <c r="AK312" s="10" t="s">
        <v>5343</v>
      </c>
      <c r="AL312" s="10" t="s">
        <v>5421</v>
      </c>
      <c r="AM312" s="10" t="s">
        <v>5460</v>
      </c>
      <c r="AN312" s="12" t="e">
        <f>VLOOKUP(TRIM(AK312),[1]Sheet1!$S:$T,2,FALSE)</f>
        <v>#N/A</v>
      </c>
      <c r="AO312" s="12">
        <f t="shared" si="60"/>
        <v>0</v>
      </c>
      <c r="AP312" s="10">
        <f t="shared" si="61"/>
        <v>0</v>
      </c>
      <c r="AR312" s="12" t="b">
        <f t="shared" si="62"/>
        <v>0</v>
      </c>
      <c r="AT312">
        <v>150795</v>
      </c>
      <c r="AU312" t="s">
        <v>6622</v>
      </c>
      <c r="AV312" t="s">
        <v>5624</v>
      </c>
      <c r="AW312" s="13">
        <f t="shared" si="63"/>
        <v>5476.19</v>
      </c>
      <c r="AX312" s="13">
        <f t="shared" si="64"/>
        <v>0</v>
      </c>
      <c r="AZ312" t="str">
        <f t="shared" si="65"/>
        <v>06/04/2015;67405936000173;5476,19;0,00</v>
      </c>
    </row>
    <row r="313" spans="1:52" x14ac:dyDescent="0.2">
      <c r="A313" s="6" t="s">
        <v>3987</v>
      </c>
      <c r="B313" s="6">
        <v>150699</v>
      </c>
      <c r="C313" s="1">
        <v>42100</v>
      </c>
      <c r="D313" s="6" t="s">
        <v>1986</v>
      </c>
      <c r="E313" s="6" t="s">
        <v>3989</v>
      </c>
      <c r="F313" s="9">
        <v>4776.25</v>
      </c>
      <c r="G313" s="9">
        <v>4153.26</v>
      </c>
      <c r="H313" s="9">
        <v>747.59</v>
      </c>
      <c r="I313" s="6" t="s">
        <v>4360</v>
      </c>
      <c r="J313" s="9">
        <v>0</v>
      </c>
      <c r="K313" s="9">
        <v>0</v>
      </c>
      <c r="L313" s="6" t="s">
        <v>3990</v>
      </c>
      <c r="M313" s="9">
        <v>4153.26</v>
      </c>
      <c r="N313" s="9">
        <v>622.99</v>
      </c>
      <c r="O313" s="6" t="s">
        <v>1932</v>
      </c>
      <c r="P313" s="7">
        <v>4153.26</v>
      </c>
      <c r="Q313" s="7">
        <v>68.53</v>
      </c>
      <c r="R313" s="6" t="s">
        <v>3992</v>
      </c>
      <c r="S313" s="7">
        <v>4153.26</v>
      </c>
      <c r="T313" s="7">
        <v>315.64999999999998</v>
      </c>
      <c r="U313" s="6" t="s">
        <v>3992</v>
      </c>
      <c r="V313" s="6" t="s">
        <v>3992</v>
      </c>
      <c r="W313" s="6">
        <v>6782692</v>
      </c>
      <c r="X313" s="6" t="s">
        <v>4362</v>
      </c>
      <c r="Y313" s="6" t="s">
        <v>5003</v>
      </c>
      <c r="Z313" s="6" t="s">
        <v>5004</v>
      </c>
      <c r="AA313" s="6"/>
      <c r="AB313" s="5">
        <f t="shared" si="56"/>
        <v>150699</v>
      </c>
      <c r="AC313" t="str">
        <f t="shared" si="57"/>
        <v>06/04/2015</v>
      </c>
      <c r="AD313" t="str">
        <f t="shared" si="58"/>
        <v>02195445000108</v>
      </c>
      <c r="AE313" s="11">
        <f t="shared" si="59"/>
        <v>4776.25</v>
      </c>
      <c r="AF313">
        <f t="shared" si="69"/>
        <v>0</v>
      </c>
      <c r="AH313" s="10">
        <v>6783763</v>
      </c>
      <c r="AI313" s="10" t="s">
        <v>5550</v>
      </c>
      <c r="AJ313" s="10">
        <v>36426</v>
      </c>
      <c r="AK313" s="10" t="s">
        <v>5329</v>
      </c>
      <c r="AL313" s="10" t="s">
        <v>5421</v>
      </c>
      <c r="AM313" s="10" t="s">
        <v>5542</v>
      </c>
      <c r="AN313" s="12" t="e">
        <f>VLOOKUP(TRIM(AK313),[1]Sheet1!$S:$T,2,FALSE)</f>
        <v>#N/A</v>
      </c>
      <c r="AO313" s="12">
        <f t="shared" si="60"/>
        <v>0</v>
      </c>
      <c r="AP313" s="10">
        <f t="shared" si="61"/>
        <v>0</v>
      </c>
      <c r="AR313" s="12" t="b">
        <f t="shared" si="62"/>
        <v>0</v>
      </c>
      <c r="AT313">
        <v>150796</v>
      </c>
      <c r="AU313" t="s">
        <v>6622</v>
      </c>
      <c r="AV313" t="s">
        <v>5787</v>
      </c>
      <c r="AW313" s="13">
        <f t="shared" si="63"/>
        <v>16342.41</v>
      </c>
      <c r="AX313" s="13">
        <f t="shared" si="64"/>
        <v>0</v>
      </c>
      <c r="AZ313" t="str">
        <f t="shared" si="65"/>
        <v>06/04/2015;46044053002906;16342,41;0,00</v>
      </c>
    </row>
    <row r="314" spans="1:52" x14ac:dyDescent="0.2">
      <c r="A314" s="6" t="s">
        <v>3987</v>
      </c>
      <c r="B314" s="6">
        <v>150699</v>
      </c>
      <c r="C314" s="1">
        <v>42100</v>
      </c>
      <c r="D314" s="6" t="s">
        <v>1986</v>
      </c>
      <c r="E314" s="6" t="s">
        <v>3989</v>
      </c>
      <c r="F314" s="9">
        <v>1154.74</v>
      </c>
      <c r="G314" s="9">
        <v>1004.12</v>
      </c>
      <c r="H314" s="9">
        <v>180.74</v>
      </c>
      <c r="I314" s="6" t="s">
        <v>4360</v>
      </c>
      <c r="J314" s="9">
        <v>0</v>
      </c>
      <c r="K314" s="9">
        <v>0</v>
      </c>
      <c r="L314" s="6" t="s">
        <v>3990</v>
      </c>
      <c r="M314" s="9">
        <v>1004.12</v>
      </c>
      <c r="N314" s="9">
        <v>150.62</v>
      </c>
      <c r="O314" s="6" t="s">
        <v>1932</v>
      </c>
      <c r="P314" s="7">
        <v>1004.12</v>
      </c>
      <c r="Q314" s="7">
        <v>16.57</v>
      </c>
      <c r="R314" s="6" t="s">
        <v>3992</v>
      </c>
      <c r="S314" s="7">
        <v>1004.12</v>
      </c>
      <c r="T314" s="7">
        <v>76.31</v>
      </c>
      <c r="U314" s="6" t="s">
        <v>3992</v>
      </c>
      <c r="V314" s="6" t="s">
        <v>3992</v>
      </c>
      <c r="W314" s="6">
        <v>6782692</v>
      </c>
      <c r="X314" s="6" t="s">
        <v>4070</v>
      </c>
      <c r="Y314" s="6" t="s">
        <v>3931</v>
      </c>
      <c r="Z314" s="6" t="s">
        <v>3932</v>
      </c>
      <c r="AA314" s="6"/>
      <c r="AB314" s="5">
        <f t="shared" si="56"/>
        <v>150699</v>
      </c>
      <c r="AC314" t="str">
        <f t="shared" si="57"/>
        <v>06/04/2015</v>
      </c>
      <c r="AD314" t="str">
        <f t="shared" si="58"/>
        <v>02195445000108</v>
      </c>
      <c r="AE314" s="11">
        <f t="shared" si="59"/>
        <v>1154.74</v>
      </c>
      <c r="AF314">
        <f t="shared" si="69"/>
        <v>0</v>
      </c>
      <c r="AH314" s="10">
        <v>6783763</v>
      </c>
      <c r="AI314" s="10" t="s">
        <v>5550</v>
      </c>
      <c r="AJ314" s="10">
        <v>36426</v>
      </c>
      <c r="AK314" s="10" t="s">
        <v>5330</v>
      </c>
      <c r="AL314" s="10" t="s">
        <v>5421</v>
      </c>
      <c r="AM314" s="10" t="s">
        <v>5543</v>
      </c>
      <c r="AN314" s="12" t="e">
        <f>VLOOKUP(TRIM(AK314),[1]Sheet1!$S:$T,2,FALSE)</f>
        <v>#N/A</v>
      </c>
      <c r="AO314" s="12">
        <f t="shared" si="60"/>
        <v>0</v>
      </c>
      <c r="AP314" s="10">
        <f t="shared" si="61"/>
        <v>0</v>
      </c>
      <c r="AR314" s="12" t="b">
        <f t="shared" si="62"/>
        <v>0</v>
      </c>
      <c r="AT314">
        <v>150797</v>
      </c>
      <c r="AU314" t="s">
        <v>6622</v>
      </c>
      <c r="AV314" t="s">
        <v>5616</v>
      </c>
      <c r="AW314" s="13">
        <f t="shared" si="63"/>
        <v>5762.7</v>
      </c>
      <c r="AX314" s="13">
        <f t="shared" si="64"/>
        <v>0</v>
      </c>
      <c r="AZ314" t="str">
        <f t="shared" si="65"/>
        <v>06/04/2015;74404229000551;5762,70;0,00</v>
      </c>
    </row>
    <row r="315" spans="1:52" x14ac:dyDescent="0.2">
      <c r="A315" s="6" t="s">
        <v>3987</v>
      </c>
      <c r="B315" s="6">
        <v>150699</v>
      </c>
      <c r="C315" s="1">
        <v>42100</v>
      </c>
      <c r="D315" s="6" t="s">
        <v>1986</v>
      </c>
      <c r="E315" s="6" t="s">
        <v>3989</v>
      </c>
      <c r="F315" s="9">
        <v>1302.55</v>
      </c>
      <c r="G315" s="9">
        <v>1132.6500000000001</v>
      </c>
      <c r="H315" s="9">
        <v>203.88</v>
      </c>
      <c r="I315" s="6" t="s">
        <v>4360</v>
      </c>
      <c r="J315" s="9">
        <v>0</v>
      </c>
      <c r="K315" s="9">
        <v>0</v>
      </c>
      <c r="L315" s="6" t="s">
        <v>3990</v>
      </c>
      <c r="M315" s="9">
        <v>1132.6500000000001</v>
      </c>
      <c r="N315" s="9">
        <v>169.9</v>
      </c>
      <c r="O315" s="6" t="s">
        <v>1932</v>
      </c>
      <c r="P315" s="7">
        <v>1132.6500000000001</v>
      </c>
      <c r="Q315" s="7">
        <v>18.690000000000001</v>
      </c>
      <c r="R315" s="6" t="s">
        <v>3992</v>
      </c>
      <c r="S315" s="7">
        <v>1132.6500000000001</v>
      </c>
      <c r="T315" s="7">
        <v>86.08</v>
      </c>
      <c r="U315" s="6" t="s">
        <v>3992</v>
      </c>
      <c r="V315" s="6" t="s">
        <v>3992</v>
      </c>
      <c r="W315" s="6">
        <v>6782692</v>
      </c>
      <c r="X315" s="6" t="s">
        <v>4362</v>
      </c>
      <c r="Y315" s="6" t="s">
        <v>4797</v>
      </c>
      <c r="Z315" s="6" t="s">
        <v>4798</v>
      </c>
      <c r="AA315" s="6"/>
      <c r="AB315" s="5">
        <f t="shared" si="56"/>
        <v>150699</v>
      </c>
      <c r="AC315" t="str">
        <f t="shared" si="57"/>
        <v>06/04/2015</v>
      </c>
      <c r="AD315" t="str">
        <f t="shared" si="58"/>
        <v>02195445000108</v>
      </c>
      <c r="AE315" s="11">
        <f t="shared" si="59"/>
        <v>1302.55</v>
      </c>
      <c r="AF315">
        <f t="shared" si="69"/>
        <v>0</v>
      </c>
      <c r="AH315" s="10">
        <v>6783462</v>
      </c>
      <c r="AI315" s="10" t="s">
        <v>5548</v>
      </c>
      <c r="AJ315" s="10">
        <v>36427</v>
      </c>
      <c r="AK315" s="10" t="s">
        <v>5344</v>
      </c>
      <c r="AL315" s="10" t="s">
        <v>5421</v>
      </c>
      <c r="AM315" s="10" t="s">
        <v>5435</v>
      </c>
      <c r="AN315" s="12" t="e">
        <f>VLOOKUP(TRIM(AK315),[1]Sheet1!$S:$T,2,FALSE)</f>
        <v>#N/A</v>
      </c>
      <c r="AO315" s="12">
        <f t="shared" si="60"/>
        <v>0</v>
      </c>
      <c r="AP315" s="10">
        <f t="shared" si="61"/>
        <v>0</v>
      </c>
      <c r="AR315" s="12" t="b">
        <f t="shared" si="62"/>
        <v>0</v>
      </c>
      <c r="AT315">
        <v>150798</v>
      </c>
      <c r="AU315" t="s">
        <v>6622</v>
      </c>
      <c r="AV315" t="s">
        <v>5803</v>
      </c>
      <c r="AW315" s="13">
        <f t="shared" si="63"/>
        <v>2577.9499999999998</v>
      </c>
      <c r="AX315" s="13">
        <f t="shared" si="64"/>
        <v>0</v>
      </c>
      <c r="AZ315" t="str">
        <f t="shared" si="65"/>
        <v>06/04/2015;59104901000176;2577,95;0,00</v>
      </c>
    </row>
    <row r="316" spans="1:52" x14ac:dyDescent="0.2">
      <c r="A316" s="6" t="s">
        <v>3987</v>
      </c>
      <c r="B316" s="6">
        <v>150699</v>
      </c>
      <c r="C316" s="1">
        <v>42100</v>
      </c>
      <c r="D316" s="6" t="s">
        <v>1986</v>
      </c>
      <c r="E316" s="6" t="s">
        <v>3989</v>
      </c>
      <c r="F316" s="9">
        <v>990.9</v>
      </c>
      <c r="G316" s="9">
        <v>861.65</v>
      </c>
      <c r="H316" s="9">
        <v>155.1</v>
      </c>
      <c r="I316" s="6" t="s">
        <v>4360</v>
      </c>
      <c r="J316" s="9">
        <v>0</v>
      </c>
      <c r="K316" s="9">
        <v>0</v>
      </c>
      <c r="L316" s="6" t="s">
        <v>3990</v>
      </c>
      <c r="M316" s="9">
        <v>861.65</v>
      </c>
      <c r="N316" s="9">
        <v>129.25</v>
      </c>
      <c r="O316" s="6" t="s">
        <v>1932</v>
      </c>
      <c r="P316" s="7">
        <v>861.65</v>
      </c>
      <c r="Q316" s="7">
        <v>14.22</v>
      </c>
      <c r="R316" s="6" t="s">
        <v>3992</v>
      </c>
      <c r="S316" s="7">
        <v>861.65</v>
      </c>
      <c r="T316" s="7">
        <v>65.489999999999995</v>
      </c>
      <c r="U316" s="6" t="s">
        <v>3992</v>
      </c>
      <c r="V316" s="6" t="s">
        <v>3992</v>
      </c>
      <c r="W316" s="6">
        <v>6782692</v>
      </c>
      <c r="X316" s="6" t="s">
        <v>4362</v>
      </c>
      <c r="Y316" s="6" t="s">
        <v>2363</v>
      </c>
      <c r="Z316" s="6" t="s">
        <v>2364</v>
      </c>
      <c r="AA316" s="6"/>
      <c r="AB316" s="5">
        <f t="shared" si="56"/>
        <v>150699</v>
      </c>
      <c r="AC316" t="str">
        <f t="shared" si="57"/>
        <v>06/04/2015</v>
      </c>
      <c r="AD316" t="str">
        <f t="shared" si="58"/>
        <v>02195445000108</v>
      </c>
      <c r="AE316" s="11">
        <f t="shared" si="59"/>
        <v>990.9</v>
      </c>
      <c r="AF316">
        <f t="shared" si="69"/>
        <v>0</v>
      </c>
      <c r="AH316" s="10">
        <v>6783763</v>
      </c>
      <c r="AI316" s="10" t="s">
        <v>5550</v>
      </c>
      <c r="AJ316" s="10">
        <v>36428</v>
      </c>
      <c r="AK316" s="10" t="s">
        <v>5345</v>
      </c>
      <c r="AL316" s="10" t="s">
        <v>5421</v>
      </c>
      <c r="AM316" s="10" t="s">
        <v>5440</v>
      </c>
      <c r="AN316" s="12" t="e">
        <f>VLOOKUP(TRIM(AK316),[1]Sheet1!$S:$T,2,FALSE)</f>
        <v>#N/A</v>
      </c>
      <c r="AO316" s="12">
        <f t="shared" si="60"/>
        <v>0</v>
      </c>
      <c r="AP316" s="10">
        <f t="shared" si="61"/>
        <v>0</v>
      </c>
      <c r="AR316" s="12" t="b">
        <f t="shared" si="62"/>
        <v>0</v>
      </c>
      <c r="AT316">
        <v>150799</v>
      </c>
      <c r="AU316" t="s">
        <v>6622</v>
      </c>
      <c r="AV316" t="s">
        <v>5585</v>
      </c>
      <c r="AW316" s="13">
        <f t="shared" si="63"/>
        <v>612.36</v>
      </c>
      <c r="AX316" s="13">
        <f t="shared" si="64"/>
        <v>0</v>
      </c>
      <c r="AZ316" t="str">
        <f t="shared" si="65"/>
        <v>06/04/2015;43375930000566;612,36;0,00</v>
      </c>
    </row>
    <row r="317" spans="1:52" x14ac:dyDescent="0.2">
      <c r="A317" s="6" t="s">
        <v>3987</v>
      </c>
      <c r="B317" s="6">
        <v>150700</v>
      </c>
      <c r="C317" s="1">
        <v>42100</v>
      </c>
      <c r="D317" s="6" t="s">
        <v>1931</v>
      </c>
      <c r="E317" s="6" t="s">
        <v>3989</v>
      </c>
      <c r="F317" s="9">
        <v>268.07</v>
      </c>
      <c r="G317" s="9">
        <v>233.1</v>
      </c>
      <c r="H317" s="9">
        <v>41.96</v>
      </c>
      <c r="I317" s="6" t="s">
        <v>4360</v>
      </c>
      <c r="J317" s="9">
        <v>0</v>
      </c>
      <c r="K317" s="9">
        <v>0</v>
      </c>
      <c r="L317" s="6" t="s">
        <v>3990</v>
      </c>
      <c r="M317" s="9">
        <v>233.1</v>
      </c>
      <c r="N317" s="9">
        <v>34.97</v>
      </c>
      <c r="O317" s="6" t="s">
        <v>1932</v>
      </c>
      <c r="P317" s="7">
        <v>233.1</v>
      </c>
      <c r="Q317" s="7">
        <v>3.85</v>
      </c>
      <c r="R317" s="6" t="s">
        <v>3992</v>
      </c>
      <c r="S317" s="7">
        <v>233.1</v>
      </c>
      <c r="T317" s="7">
        <v>17.72</v>
      </c>
      <c r="U317" s="6" t="s">
        <v>3992</v>
      </c>
      <c r="V317" s="6" t="s">
        <v>3992</v>
      </c>
      <c r="W317" s="6">
        <v>6784150</v>
      </c>
      <c r="X317" s="6" t="s">
        <v>4362</v>
      </c>
      <c r="Y317" s="6" t="s">
        <v>2365</v>
      </c>
      <c r="Z317" s="6" t="s">
        <v>2366</v>
      </c>
      <c r="AA317" s="6"/>
      <c r="AB317" s="5">
        <f t="shared" si="56"/>
        <v>150700</v>
      </c>
      <c r="AC317" t="str">
        <f t="shared" si="57"/>
        <v>06/04/2015</v>
      </c>
      <c r="AD317" t="str">
        <f t="shared" si="58"/>
        <v>59105999000348</v>
      </c>
      <c r="AE317" s="11">
        <f t="shared" si="59"/>
        <v>268.07</v>
      </c>
      <c r="AF317">
        <f t="shared" si="69"/>
        <v>0</v>
      </c>
      <c r="AH317" s="10">
        <v>6783854</v>
      </c>
      <c r="AI317" s="10" t="s">
        <v>5540</v>
      </c>
      <c r="AJ317" s="10">
        <v>36429</v>
      </c>
      <c r="AK317" s="10" t="s">
        <v>5324</v>
      </c>
      <c r="AL317" s="10" t="s">
        <v>5421</v>
      </c>
      <c r="AM317" s="10" t="s">
        <v>5439</v>
      </c>
      <c r="AN317" s="12" t="e">
        <f>VLOOKUP(TRIM(AK317),[1]Sheet1!$S:$T,2,FALSE)</f>
        <v>#N/A</v>
      </c>
      <c r="AO317" s="12">
        <f t="shared" si="60"/>
        <v>0</v>
      </c>
      <c r="AP317" s="10">
        <f t="shared" si="61"/>
        <v>0</v>
      </c>
      <c r="AR317" s="12" t="b">
        <f t="shared" si="62"/>
        <v>0</v>
      </c>
      <c r="AT317">
        <v>150800</v>
      </c>
      <c r="AU317" t="s">
        <v>6622</v>
      </c>
      <c r="AV317" t="s">
        <v>5585</v>
      </c>
      <c r="AW317" s="13">
        <f t="shared" si="63"/>
        <v>22.68</v>
      </c>
      <c r="AX317" s="13">
        <f t="shared" si="64"/>
        <v>0</v>
      </c>
      <c r="AZ317" t="str">
        <f t="shared" si="65"/>
        <v>06/04/2015;43375930000566;22,68;0,00</v>
      </c>
    </row>
    <row r="318" spans="1:52" x14ac:dyDescent="0.2">
      <c r="A318" s="6" t="s">
        <v>3987</v>
      </c>
      <c r="B318" s="6">
        <v>150701</v>
      </c>
      <c r="C318" s="1">
        <v>42100</v>
      </c>
      <c r="D318" s="6" t="s">
        <v>1926</v>
      </c>
      <c r="E318" s="6" t="s">
        <v>4096</v>
      </c>
      <c r="F318" s="9">
        <v>90.01</v>
      </c>
      <c r="G318" s="9">
        <v>90.01</v>
      </c>
      <c r="H318" s="9">
        <v>10.8</v>
      </c>
      <c r="I318" s="6" t="s">
        <v>4011</v>
      </c>
      <c r="J318" s="9">
        <v>0</v>
      </c>
      <c r="K318" s="9">
        <v>0</v>
      </c>
      <c r="L318" s="6" t="s">
        <v>3990</v>
      </c>
      <c r="M318" s="9">
        <v>0</v>
      </c>
      <c r="N318" s="9">
        <v>0</v>
      </c>
      <c r="O318" s="6" t="s">
        <v>3990</v>
      </c>
      <c r="P318" s="7">
        <v>90.01</v>
      </c>
      <c r="Q318" s="7">
        <v>1.49</v>
      </c>
      <c r="R318" s="6" t="s">
        <v>3992</v>
      </c>
      <c r="S318" s="7">
        <v>90.01</v>
      </c>
      <c r="T318" s="7">
        <v>6.84</v>
      </c>
      <c r="U318" s="6" t="s">
        <v>3992</v>
      </c>
      <c r="V318" s="6" t="s">
        <v>3992</v>
      </c>
      <c r="W318" s="6">
        <v>6789624</v>
      </c>
      <c r="X318" s="6" t="s">
        <v>1962</v>
      </c>
      <c r="Y318" s="6" t="s">
        <v>2367</v>
      </c>
      <c r="Z318" s="6" t="s">
        <v>2368</v>
      </c>
      <c r="AA318" s="6"/>
      <c r="AB318" s="5">
        <f t="shared" si="56"/>
        <v>150701</v>
      </c>
      <c r="AC318" t="str">
        <f t="shared" si="57"/>
        <v>06/04/2015</v>
      </c>
      <c r="AD318" t="str">
        <f t="shared" si="58"/>
        <v>43375930000132</v>
      </c>
      <c r="AE318" s="11">
        <f t="shared" si="59"/>
        <v>90.01</v>
      </c>
      <c r="AF318">
        <v>0</v>
      </c>
      <c r="AH318" s="10">
        <v>6782834</v>
      </c>
      <c r="AI318" s="10" t="s">
        <v>5537</v>
      </c>
      <c r="AJ318" s="10">
        <v>36430</v>
      </c>
      <c r="AK318" s="10" t="s">
        <v>5346</v>
      </c>
      <c r="AL318" s="10" t="s">
        <v>5421</v>
      </c>
      <c r="AM318" s="10" t="s">
        <v>5468</v>
      </c>
      <c r="AN318" s="12" t="e">
        <f>VLOOKUP(TRIM(AK318),[1]Sheet1!$S:$T,2,FALSE)</f>
        <v>#N/A</v>
      </c>
      <c r="AO318" s="12">
        <f t="shared" si="60"/>
        <v>0</v>
      </c>
      <c r="AP318" s="10">
        <f t="shared" si="61"/>
        <v>0</v>
      </c>
      <c r="AR318" s="12" t="b">
        <f t="shared" si="62"/>
        <v>0</v>
      </c>
      <c r="AT318">
        <v>150801</v>
      </c>
      <c r="AU318" t="s">
        <v>6622</v>
      </c>
      <c r="AV318" t="s">
        <v>5618</v>
      </c>
      <c r="AW318" s="13">
        <f t="shared" si="63"/>
        <v>586.66999999999996</v>
      </c>
      <c r="AX318" s="13">
        <f t="shared" si="64"/>
        <v>0</v>
      </c>
      <c r="AZ318" t="str">
        <f t="shared" si="65"/>
        <v>06/04/2015;43854777000126;586,67;0,00</v>
      </c>
    </row>
    <row r="319" spans="1:52" x14ac:dyDescent="0.2">
      <c r="A319" s="6" t="s">
        <v>3987</v>
      </c>
      <c r="B319" s="6">
        <v>150702</v>
      </c>
      <c r="C319" s="1">
        <v>42100</v>
      </c>
      <c r="D319" s="6" t="s">
        <v>2074</v>
      </c>
      <c r="E319" s="6" t="s">
        <v>4540</v>
      </c>
      <c r="F319" s="9">
        <v>92.89</v>
      </c>
      <c r="G319" s="9">
        <v>0</v>
      </c>
      <c r="H319" s="9">
        <v>0</v>
      </c>
      <c r="I319" s="6" t="s">
        <v>3990</v>
      </c>
      <c r="J319" s="9">
        <v>0</v>
      </c>
      <c r="K319" s="9">
        <v>0</v>
      </c>
      <c r="L319" s="6" t="s">
        <v>3990</v>
      </c>
      <c r="M319" s="9">
        <v>0</v>
      </c>
      <c r="N319" s="9">
        <v>0</v>
      </c>
      <c r="O319" s="6" t="s">
        <v>3990</v>
      </c>
      <c r="P319" s="7">
        <v>92.89</v>
      </c>
      <c r="Q319" s="7">
        <v>0</v>
      </c>
      <c r="R319" s="6" t="s">
        <v>2075</v>
      </c>
      <c r="S319" s="7">
        <v>92.89</v>
      </c>
      <c r="T319" s="7">
        <v>0</v>
      </c>
      <c r="U319" s="6" t="s">
        <v>2075</v>
      </c>
      <c r="V319" s="6" t="s">
        <v>3992</v>
      </c>
      <c r="W319" s="6">
        <v>6784250</v>
      </c>
      <c r="X319" s="6" t="s">
        <v>4070</v>
      </c>
      <c r="Y319" s="6" t="s">
        <v>2369</v>
      </c>
      <c r="Z319" s="6" t="s">
        <v>3116</v>
      </c>
      <c r="AA319" s="6"/>
      <c r="AB319" s="5">
        <f t="shared" si="56"/>
        <v>150702</v>
      </c>
      <c r="AC319" t="str">
        <f t="shared" si="57"/>
        <v>06/04/2015</v>
      </c>
      <c r="AD319" t="str">
        <f t="shared" si="58"/>
        <v>04337168000148</v>
      </c>
      <c r="AE319" s="11">
        <f t="shared" si="59"/>
        <v>92.89</v>
      </c>
      <c r="AF319">
        <v>0</v>
      </c>
      <c r="AH319" s="10">
        <v>6783181</v>
      </c>
      <c r="AI319" s="10" t="s">
        <v>5434</v>
      </c>
      <c r="AJ319" s="10">
        <v>36431</v>
      </c>
      <c r="AK319" s="10" t="s">
        <v>5347</v>
      </c>
      <c r="AL319" s="10" t="s">
        <v>5421</v>
      </c>
      <c r="AM319" s="10" t="s">
        <v>5463</v>
      </c>
      <c r="AN319" s="12" t="e">
        <f>VLOOKUP(TRIM(AK319),[1]Sheet1!$S:$T,2,FALSE)</f>
        <v>#N/A</v>
      </c>
      <c r="AO319" s="12">
        <f t="shared" si="60"/>
        <v>0</v>
      </c>
      <c r="AP319" s="10">
        <f t="shared" si="61"/>
        <v>0</v>
      </c>
      <c r="AR319" s="12" t="b">
        <f t="shared" si="62"/>
        <v>0</v>
      </c>
      <c r="AT319">
        <v>150802</v>
      </c>
      <c r="AU319" t="s">
        <v>6622</v>
      </c>
      <c r="AV319" t="s">
        <v>5804</v>
      </c>
      <c r="AW319" s="13">
        <f t="shared" si="63"/>
        <v>0.56999999999999995</v>
      </c>
      <c r="AX319" s="13">
        <f t="shared" si="64"/>
        <v>0</v>
      </c>
      <c r="AZ319" t="str">
        <f t="shared" si="65"/>
        <v>06/04/2015;05991756000163;0,57;0,00</v>
      </c>
    </row>
    <row r="320" spans="1:52" x14ac:dyDescent="0.2">
      <c r="A320" s="6" t="s">
        <v>3987</v>
      </c>
      <c r="B320" s="6">
        <v>150703</v>
      </c>
      <c r="C320" s="1">
        <v>42100</v>
      </c>
      <c r="D320" s="6" t="s">
        <v>2074</v>
      </c>
      <c r="E320" s="6" t="s">
        <v>4540</v>
      </c>
      <c r="F320" s="9">
        <v>62.08</v>
      </c>
      <c r="G320" s="9">
        <v>0</v>
      </c>
      <c r="H320" s="9">
        <v>0</v>
      </c>
      <c r="I320" s="6" t="s">
        <v>3990</v>
      </c>
      <c r="J320" s="9">
        <v>0</v>
      </c>
      <c r="K320" s="9">
        <v>0</v>
      </c>
      <c r="L320" s="6" t="s">
        <v>3990</v>
      </c>
      <c r="M320" s="9">
        <v>0</v>
      </c>
      <c r="N320" s="9">
        <v>0</v>
      </c>
      <c r="O320" s="6" t="s">
        <v>3990</v>
      </c>
      <c r="P320" s="7">
        <v>62.08</v>
      </c>
      <c r="Q320" s="7">
        <v>0</v>
      </c>
      <c r="R320" s="6" t="s">
        <v>2075</v>
      </c>
      <c r="S320" s="7">
        <v>62.08</v>
      </c>
      <c r="T320" s="7">
        <v>0</v>
      </c>
      <c r="U320" s="6" t="s">
        <v>2075</v>
      </c>
      <c r="V320" s="6" t="s">
        <v>3992</v>
      </c>
      <c r="W320" s="6">
        <v>6784250</v>
      </c>
      <c r="X320" s="6" t="s">
        <v>4070</v>
      </c>
      <c r="Y320" s="6" t="s">
        <v>2126</v>
      </c>
      <c r="Z320" s="6" t="s">
        <v>2121</v>
      </c>
      <c r="AA320" s="6"/>
      <c r="AB320" s="5">
        <f t="shared" si="56"/>
        <v>150703</v>
      </c>
      <c r="AC320" t="str">
        <f t="shared" si="57"/>
        <v>06/04/2015</v>
      </c>
      <c r="AD320" t="str">
        <f t="shared" si="58"/>
        <v>04337168000148</v>
      </c>
      <c r="AE320" s="11">
        <f t="shared" si="59"/>
        <v>62.08</v>
      </c>
      <c r="AF320">
        <v>0</v>
      </c>
      <c r="AH320" s="10">
        <v>7404770</v>
      </c>
      <c r="AI320" s="10" t="s">
        <v>5516</v>
      </c>
      <c r="AJ320" s="10">
        <v>36432</v>
      </c>
      <c r="AK320" s="10" t="s">
        <v>5333</v>
      </c>
      <c r="AL320" s="10" t="s">
        <v>5421</v>
      </c>
      <c r="AM320" s="10" t="s">
        <v>5496</v>
      </c>
      <c r="AN320" s="12" t="e">
        <f>VLOOKUP(TRIM(AK320),[1]Sheet1!$S:$T,2,FALSE)</f>
        <v>#N/A</v>
      </c>
      <c r="AO320" s="12">
        <f t="shared" si="60"/>
        <v>0</v>
      </c>
      <c r="AP320" s="10">
        <f t="shared" si="61"/>
        <v>0</v>
      </c>
      <c r="AR320" s="12" t="b">
        <f t="shared" si="62"/>
        <v>0</v>
      </c>
      <c r="AT320">
        <v>150803</v>
      </c>
      <c r="AU320" t="s">
        <v>6622</v>
      </c>
      <c r="AV320" t="s">
        <v>5724</v>
      </c>
      <c r="AW320" s="13">
        <f t="shared" si="63"/>
        <v>244.43</v>
      </c>
      <c r="AX320" s="13">
        <f t="shared" si="64"/>
        <v>0</v>
      </c>
      <c r="AZ320" t="str">
        <f t="shared" si="65"/>
        <v>06/04/2015;46044053004607;244,43;0,00</v>
      </c>
    </row>
    <row r="321" spans="1:52" x14ac:dyDescent="0.2">
      <c r="A321" s="6" t="s">
        <v>3987</v>
      </c>
      <c r="B321" s="6">
        <v>150704</v>
      </c>
      <c r="C321" s="1">
        <v>42100</v>
      </c>
      <c r="D321" s="6" t="s">
        <v>1986</v>
      </c>
      <c r="E321" s="6" t="s">
        <v>3989</v>
      </c>
      <c r="F321" s="9">
        <v>683.84</v>
      </c>
      <c r="G321" s="9">
        <v>737.32</v>
      </c>
      <c r="H321" s="9">
        <v>132.72</v>
      </c>
      <c r="I321" s="6" t="s">
        <v>4360</v>
      </c>
      <c r="J321" s="9">
        <v>0</v>
      </c>
      <c r="K321" s="9">
        <v>0</v>
      </c>
      <c r="L321" s="6" t="s">
        <v>3990</v>
      </c>
      <c r="M321" s="9">
        <v>670.29</v>
      </c>
      <c r="N321" s="9">
        <v>67.03</v>
      </c>
      <c r="O321" s="6" t="s">
        <v>1932</v>
      </c>
      <c r="P321" s="7">
        <v>670.29</v>
      </c>
      <c r="Q321" s="7">
        <v>11.06</v>
      </c>
      <c r="R321" s="6" t="s">
        <v>3992</v>
      </c>
      <c r="S321" s="7">
        <v>670.29</v>
      </c>
      <c r="T321" s="7">
        <v>50.94</v>
      </c>
      <c r="U321" s="6" t="s">
        <v>3992</v>
      </c>
      <c r="V321" s="6" t="s">
        <v>3992</v>
      </c>
      <c r="W321" s="6">
        <v>7255460</v>
      </c>
      <c r="X321" s="6" t="s">
        <v>4962</v>
      </c>
      <c r="Y321" s="6" t="s">
        <v>2371</v>
      </c>
      <c r="Z321" s="6" t="s">
        <v>2372</v>
      </c>
      <c r="AA321" s="6"/>
      <c r="AB321" s="5">
        <f t="shared" si="56"/>
        <v>150704</v>
      </c>
      <c r="AC321" t="str">
        <f t="shared" si="57"/>
        <v>06/04/2015</v>
      </c>
      <c r="AD321" t="str">
        <f t="shared" si="58"/>
        <v>05524572001670</v>
      </c>
      <c r="AE321" s="11">
        <f t="shared" si="59"/>
        <v>683.84</v>
      </c>
      <c r="AF321">
        <f>SUMIF(AJ:AJ,B321,AP:AP)</f>
        <v>0</v>
      </c>
      <c r="AH321" s="10">
        <v>6783763</v>
      </c>
      <c r="AI321" s="10" t="s">
        <v>5550</v>
      </c>
      <c r="AJ321" s="10">
        <v>36433</v>
      </c>
      <c r="AK321" s="10" t="s">
        <v>5329</v>
      </c>
      <c r="AL321" s="10" t="s">
        <v>5421</v>
      </c>
      <c r="AM321" s="10" t="s">
        <v>5542</v>
      </c>
      <c r="AN321" s="12" t="e">
        <f>VLOOKUP(TRIM(AK321),[1]Sheet1!$S:$T,2,FALSE)</f>
        <v>#N/A</v>
      </c>
      <c r="AO321" s="12">
        <f t="shared" si="60"/>
        <v>0</v>
      </c>
      <c r="AP321" s="10">
        <f t="shared" si="61"/>
        <v>0</v>
      </c>
      <c r="AR321" s="12" t="b">
        <f t="shared" si="62"/>
        <v>0</v>
      </c>
      <c r="AT321">
        <v>150804</v>
      </c>
      <c r="AU321" t="s">
        <v>6622</v>
      </c>
      <c r="AV321" t="s">
        <v>5668</v>
      </c>
      <c r="AW321" s="13">
        <f t="shared" si="63"/>
        <v>3674.66</v>
      </c>
      <c r="AX321" s="13">
        <f t="shared" si="64"/>
        <v>0</v>
      </c>
      <c r="AZ321" t="str">
        <f t="shared" si="65"/>
        <v>06/04/2015;07358761000754;3674,66;0,00</v>
      </c>
    </row>
    <row r="322" spans="1:52" x14ac:dyDescent="0.2">
      <c r="A322" s="6" t="s">
        <v>3987</v>
      </c>
      <c r="B322" s="6">
        <v>150705</v>
      </c>
      <c r="C322" s="1">
        <v>42100</v>
      </c>
      <c r="D322" s="6" t="s">
        <v>1924</v>
      </c>
      <c r="E322" s="6" t="s">
        <v>4302</v>
      </c>
      <c r="F322" s="9">
        <v>616</v>
      </c>
      <c r="G322" s="9">
        <v>616</v>
      </c>
      <c r="H322" s="9">
        <v>73.92</v>
      </c>
      <c r="I322" s="6" t="s">
        <v>4011</v>
      </c>
      <c r="J322" s="9">
        <v>0</v>
      </c>
      <c r="K322" s="9">
        <v>0</v>
      </c>
      <c r="L322" s="6" t="s">
        <v>3990</v>
      </c>
      <c r="M322" s="9">
        <v>0</v>
      </c>
      <c r="N322" s="9">
        <v>0</v>
      </c>
      <c r="O322" s="6" t="s">
        <v>3990</v>
      </c>
      <c r="P322" s="7">
        <v>616</v>
      </c>
      <c r="Q322" s="7">
        <v>10.16</v>
      </c>
      <c r="R322" s="6" t="s">
        <v>3992</v>
      </c>
      <c r="S322" s="7">
        <v>616</v>
      </c>
      <c r="T322" s="7">
        <v>46.82</v>
      </c>
      <c r="U322" s="6" t="s">
        <v>3992</v>
      </c>
      <c r="V322" s="6" t="s">
        <v>3992</v>
      </c>
      <c r="W322" s="6">
        <v>6782918</v>
      </c>
      <c r="X322" s="6" t="s">
        <v>4382</v>
      </c>
      <c r="Y322" s="6" t="s">
        <v>2764</v>
      </c>
      <c r="Z322" s="6" t="s">
        <v>2765</v>
      </c>
      <c r="AA322" s="6"/>
      <c r="AB322" s="5">
        <f t="shared" si="56"/>
        <v>150705</v>
      </c>
      <c r="AC322" t="str">
        <f t="shared" si="57"/>
        <v>06/04/2015</v>
      </c>
      <c r="AD322" t="str">
        <f t="shared" si="58"/>
        <v>59105999005730</v>
      </c>
      <c r="AE322" s="11">
        <f t="shared" si="59"/>
        <v>616</v>
      </c>
      <c r="AF322">
        <v>0</v>
      </c>
      <c r="AH322" s="10">
        <v>6783763</v>
      </c>
      <c r="AI322" s="10" t="s">
        <v>5550</v>
      </c>
      <c r="AJ322" s="10">
        <v>36433</v>
      </c>
      <c r="AK322" s="10" t="s">
        <v>5330</v>
      </c>
      <c r="AL322" s="10" t="s">
        <v>5421</v>
      </c>
      <c r="AM322" s="10" t="s">
        <v>5543</v>
      </c>
      <c r="AN322" s="12" t="e">
        <f>VLOOKUP(TRIM(AK322),[1]Sheet1!$S:$T,2,FALSE)</f>
        <v>#N/A</v>
      </c>
      <c r="AO322" s="12">
        <f t="shared" si="60"/>
        <v>0</v>
      </c>
      <c r="AP322" s="10">
        <f t="shared" si="61"/>
        <v>0</v>
      </c>
      <c r="AR322" s="12" t="b">
        <f t="shared" si="62"/>
        <v>0</v>
      </c>
      <c r="AT322">
        <v>150805</v>
      </c>
      <c r="AU322" t="s">
        <v>6622</v>
      </c>
      <c r="AV322" t="s">
        <v>5610</v>
      </c>
      <c r="AW322" s="13">
        <f t="shared" si="63"/>
        <v>590.1</v>
      </c>
      <c r="AX322" s="13">
        <f t="shared" si="64"/>
        <v>0</v>
      </c>
      <c r="AZ322" t="str">
        <f t="shared" si="65"/>
        <v>06/04/2015;01498525000161;590,10;0,00</v>
      </c>
    </row>
    <row r="323" spans="1:52" x14ac:dyDescent="0.2">
      <c r="A323" s="6" t="s">
        <v>3987</v>
      </c>
      <c r="B323" s="6">
        <v>150706</v>
      </c>
      <c r="C323" s="1">
        <v>42100</v>
      </c>
      <c r="D323" s="6" t="s">
        <v>2074</v>
      </c>
      <c r="E323" s="6" t="s">
        <v>4540</v>
      </c>
      <c r="F323" s="9">
        <v>4779.3</v>
      </c>
      <c r="G323" s="9">
        <v>0</v>
      </c>
      <c r="H323" s="9">
        <v>0</v>
      </c>
      <c r="I323" s="6" t="s">
        <v>3990</v>
      </c>
      <c r="J323" s="9">
        <v>0</v>
      </c>
      <c r="K323" s="9">
        <v>0</v>
      </c>
      <c r="L323" s="6" t="s">
        <v>3990</v>
      </c>
      <c r="M323" s="9">
        <v>0</v>
      </c>
      <c r="N323" s="9">
        <v>0</v>
      </c>
      <c r="O323" s="6" t="s">
        <v>3990</v>
      </c>
      <c r="P323" s="7">
        <v>4779.3</v>
      </c>
      <c r="Q323" s="7">
        <v>0</v>
      </c>
      <c r="R323" s="6" t="s">
        <v>2075</v>
      </c>
      <c r="S323" s="7">
        <v>4779.3</v>
      </c>
      <c r="T323" s="7">
        <v>0</v>
      </c>
      <c r="U323" s="6" t="s">
        <v>2075</v>
      </c>
      <c r="V323" s="6" t="s">
        <v>3992</v>
      </c>
      <c r="W323" s="6">
        <v>6784250</v>
      </c>
      <c r="X323" s="6" t="s">
        <v>4654</v>
      </c>
      <c r="Y323" s="6" t="s">
        <v>2373</v>
      </c>
      <c r="Z323" s="6" t="s">
        <v>2374</v>
      </c>
      <c r="AA323" s="6"/>
      <c r="AB323" s="5">
        <f t="shared" ref="AB323:AB386" si="70">B323</f>
        <v>150706</v>
      </c>
      <c r="AC323" t="str">
        <f t="shared" ref="AC323:AC386" si="71">TEXT(C323,"dd/mm/aaaa")</f>
        <v>06/04/2015</v>
      </c>
      <c r="AD323" t="str">
        <f t="shared" ref="AD323:AD386" si="72">VLOOKUP(W323,AH:AI,2,FALSE)</f>
        <v>04337168000148</v>
      </c>
      <c r="AE323" s="11">
        <f t="shared" ref="AE323:AE386" si="73">F323*1</f>
        <v>4779.3</v>
      </c>
      <c r="AF323">
        <v>0</v>
      </c>
      <c r="AH323" s="10">
        <v>6783763</v>
      </c>
      <c r="AI323" s="10" t="s">
        <v>5550</v>
      </c>
      <c r="AJ323" s="10">
        <v>36434</v>
      </c>
      <c r="AK323" s="10" t="s">
        <v>5345</v>
      </c>
      <c r="AL323" s="10" t="s">
        <v>5421</v>
      </c>
      <c r="AM323" s="10" t="s">
        <v>5440</v>
      </c>
      <c r="AN323" s="12" t="e">
        <f>VLOOKUP(TRIM(AK323),[1]Sheet1!$S:$T,2,FALSE)</f>
        <v>#N/A</v>
      </c>
      <c r="AO323" s="12">
        <f t="shared" ref="AO323:AO386" si="74">IF(ISNA(AN323),0,AN323)</f>
        <v>0</v>
      </c>
      <c r="AP323" s="10">
        <f t="shared" ref="AP323:AP386" si="75">AO323*AM323</f>
        <v>0</v>
      </c>
      <c r="AR323" s="12" t="b">
        <f t="shared" ref="AR323:AR386" si="76">ABS(AX323)&gt;ABS(AW323)</f>
        <v>0</v>
      </c>
      <c r="AT323">
        <v>150806</v>
      </c>
      <c r="AU323" t="s">
        <v>6622</v>
      </c>
      <c r="AV323" t="s">
        <v>5700</v>
      </c>
      <c r="AW323" s="13">
        <f t="shared" ref="AW323:AW386" si="77">SUMIF(AB:AB,AT323,AE:AE)</f>
        <v>1067.79</v>
      </c>
      <c r="AX323" s="13">
        <f t="shared" ref="AX323:AX386" si="78">VLOOKUP(AT323,AB:AF,5,FALSE)</f>
        <v>0</v>
      </c>
      <c r="AZ323" t="str">
        <f t="shared" ref="AZ323:AZ386" si="79">AU323&amp;";"&amp;AV323&amp;";"&amp;TEXT(AW323,"0,00")&amp;";"&amp;TEXT(AX323,"0,00")</f>
        <v>06/04/2015;59104422005704;1067,79;0,00</v>
      </c>
    </row>
    <row r="324" spans="1:52" x14ac:dyDescent="0.2">
      <c r="A324" s="6" t="s">
        <v>3987</v>
      </c>
      <c r="B324" s="6">
        <v>150707</v>
      </c>
      <c r="C324" s="1">
        <v>42100</v>
      </c>
      <c r="D324" s="6" t="s">
        <v>1931</v>
      </c>
      <c r="E324" s="6" t="s">
        <v>3989</v>
      </c>
      <c r="F324" s="9">
        <v>226.4</v>
      </c>
      <c r="G324" s="9">
        <v>0</v>
      </c>
      <c r="H324" s="9">
        <v>0</v>
      </c>
      <c r="I324" s="6" t="s">
        <v>3990</v>
      </c>
      <c r="J324" s="9">
        <v>0</v>
      </c>
      <c r="K324" s="9">
        <v>0</v>
      </c>
      <c r="L324" s="6" t="s">
        <v>3990</v>
      </c>
      <c r="M324" s="9">
        <v>0</v>
      </c>
      <c r="N324" s="9">
        <v>0</v>
      </c>
      <c r="O324" s="6" t="s">
        <v>3990</v>
      </c>
      <c r="P324" s="7">
        <v>226.4</v>
      </c>
      <c r="Q324" s="7">
        <v>3.74</v>
      </c>
      <c r="R324" s="6" t="s">
        <v>3992</v>
      </c>
      <c r="S324" s="7">
        <v>226.4</v>
      </c>
      <c r="T324" s="7">
        <v>17.21</v>
      </c>
      <c r="U324" s="6" t="s">
        <v>3992</v>
      </c>
      <c r="V324" s="6" t="s">
        <v>3992</v>
      </c>
      <c r="W324" s="6">
        <v>6782957</v>
      </c>
      <c r="X324" s="6" t="s">
        <v>1962</v>
      </c>
      <c r="Y324" s="6" t="s">
        <v>2376</v>
      </c>
      <c r="Z324" s="6" t="s">
        <v>2377</v>
      </c>
      <c r="AA324" s="6"/>
      <c r="AB324" s="5">
        <f t="shared" si="70"/>
        <v>150707</v>
      </c>
      <c r="AC324" t="str">
        <f t="shared" si="71"/>
        <v>06/04/2015</v>
      </c>
      <c r="AD324" t="str">
        <f t="shared" si="72"/>
        <v>04009604000400</v>
      </c>
      <c r="AE324" s="11">
        <f t="shared" si="73"/>
        <v>226.4</v>
      </c>
      <c r="AF324">
        <v>0</v>
      </c>
      <c r="AH324" s="10">
        <v>6783854</v>
      </c>
      <c r="AI324" s="10" t="s">
        <v>5540</v>
      </c>
      <c r="AJ324" s="10">
        <v>36435</v>
      </c>
      <c r="AK324" s="10" t="s">
        <v>5324</v>
      </c>
      <c r="AL324" s="10" t="s">
        <v>5421</v>
      </c>
      <c r="AM324" s="10" t="s">
        <v>5551</v>
      </c>
      <c r="AN324" s="12" t="e">
        <f>VLOOKUP(TRIM(AK324),[1]Sheet1!$S:$T,2,FALSE)</f>
        <v>#N/A</v>
      </c>
      <c r="AO324" s="12">
        <f t="shared" si="74"/>
        <v>0</v>
      </c>
      <c r="AP324" s="10">
        <f t="shared" si="75"/>
        <v>0</v>
      </c>
      <c r="AR324" s="12" t="b">
        <f t="shared" si="76"/>
        <v>0</v>
      </c>
      <c r="AT324">
        <v>150807</v>
      </c>
      <c r="AU324" t="s">
        <v>6622</v>
      </c>
      <c r="AV324" t="s">
        <v>5610</v>
      </c>
      <c r="AW324" s="13">
        <f t="shared" si="77"/>
        <v>261.04000000000002</v>
      </c>
      <c r="AX324" s="13">
        <f t="shared" si="78"/>
        <v>0</v>
      </c>
      <c r="AZ324" t="str">
        <f t="shared" si="79"/>
        <v>06/04/2015;01498525000161;261,04;0,00</v>
      </c>
    </row>
    <row r="325" spans="1:52" x14ac:dyDescent="0.2">
      <c r="A325" s="6" t="s">
        <v>3987</v>
      </c>
      <c r="B325" s="6">
        <v>150708</v>
      </c>
      <c r="C325" s="1">
        <v>42100</v>
      </c>
      <c r="D325" s="6" t="s">
        <v>2074</v>
      </c>
      <c r="E325" s="6" t="s">
        <v>4540</v>
      </c>
      <c r="F325" s="9">
        <v>100.61</v>
      </c>
      <c r="G325" s="9">
        <v>0</v>
      </c>
      <c r="H325" s="9">
        <v>0</v>
      </c>
      <c r="I325" s="6" t="s">
        <v>3990</v>
      </c>
      <c r="J325" s="9">
        <v>0</v>
      </c>
      <c r="K325" s="9">
        <v>0</v>
      </c>
      <c r="L325" s="6" t="s">
        <v>3990</v>
      </c>
      <c r="M325" s="9">
        <v>0</v>
      </c>
      <c r="N325" s="9">
        <v>0</v>
      </c>
      <c r="O325" s="6" t="s">
        <v>3990</v>
      </c>
      <c r="P325" s="7">
        <v>100.61</v>
      </c>
      <c r="Q325" s="7">
        <v>0</v>
      </c>
      <c r="R325" s="6" t="s">
        <v>2075</v>
      </c>
      <c r="S325" s="7">
        <v>100.61</v>
      </c>
      <c r="T325" s="7">
        <v>0</v>
      </c>
      <c r="U325" s="6" t="s">
        <v>2075</v>
      </c>
      <c r="V325" s="6" t="s">
        <v>3992</v>
      </c>
      <c r="W325" s="6">
        <v>6784250</v>
      </c>
      <c r="X325" s="6" t="s">
        <v>4070</v>
      </c>
      <c r="Y325" s="6" t="s">
        <v>2378</v>
      </c>
      <c r="Z325" s="6" t="s">
        <v>2379</v>
      </c>
      <c r="AA325" s="6"/>
      <c r="AB325" s="5">
        <f t="shared" si="70"/>
        <v>150708</v>
      </c>
      <c r="AC325" t="str">
        <f t="shared" si="71"/>
        <v>06/04/2015</v>
      </c>
      <c r="AD325" t="str">
        <f t="shared" si="72"/>
        <v>04337168000148</v>
      </c>
      <c r="AE325" s="11">
        <f t="shared" si="73"/>
        <v>100.61</v>
      </c>
      <c r="AF325">
        <v>0</v>
      </c>
      <c r="AH325" s="10">
        <v>6782806</v>
      </c>
      <c r="AI325" s="10" t="s">
        <v>5443</v>
      </c>
      <c r="AJ325" s="10">
        <v>36436</v>
      </c>
      <c r="AK325" s="10" t="s">
        <v>5280</v>
      </c>
      <c r="AL325" s="10" t="s">
        <v>5421</v>
      </c>
      <c r="AM325" s="10" t="s">
        <v>5476</v>
      </c>
      <c r="AN325" s="12" t="e">
        <f>VLOOKUP(TRIM(AK325),[1]Sheet1!$S:$T,2,FALSE)</f>
        <v>#N/A</v>
      </c>
      <c r="AO325" s="12">
        <f t="shared" si="74"/>
        <v>0</v>
      </c>
      <c r="AP325" s="10">
        <f t="shared" si="75"/>
        <v>0</v>
      </c>
      <c r="AR325" s="12" t="b">
        <f t="shared" si="76"/>
        <v>0</v>
      </c>
      <c r="AT325">
        <v>150808</v>
      </c>
      <c r="AU325" t="s">
        <v>6622</v>
      </c>
      <c r="AV325" t="s">
        <v>5616</v>
      </c>
      <c r="AW325" s="13">
        <f t="shared" si="77"/>
        <v>4275</v>
      </c>
      <c r="AX325" s="13">
        <f t="shared" si="78"/>
        <v>0</v>
      </c>
      <c r="AZ325" t="str">
        <f t="shared" si="79"/>
        <v>06/04/2015;74404229000551;4275,00;0,00</v>
      </c>
    </row>
    <row r="326" spans="1:52" x14ac:dyDescent="0.2">
      <c r="A326" s="6" t="s">
        <v>3987</v>
      </c>
      <c r="B326" s="6">
        <v>150709</v>
      </c>
      <c r="C326" s="1">
        <v>42100</v>
      </c>
      <c r="D326" s="6" t="s">
        <v>1931</v>
      </c>
      <c r="E326" s="6" t="s">
        <v>3989</v>
      </c>
      <c r="F326" s="9">
        <v>779</v>
      </c>
      <c r="G326" s="9">
        <v>677.39</v>
      </c>
      <c r="H326" s="9">
        <v>121.93</v>
      </c>
      <c r="I326" s="6" t="s">
        <v>4011</v>
      </c>
      <c r="J326" s="9">
        <v>0</v>
      </c>
      <c r="K326" s="9">
        <v>0</v>
      </c>
      <c r="L326" s="6" t="s">
        <v>3990</v>
      </c>
      <c r="M326" s="9">
        <v>677.39</v>
      </c>
      <c r="N326" s="9">
        <v>101.61</v>
      </c>
      <c r="O326" s="6" t="s">
        <v>1932</v>
      </c>
      <c r="P326" s="7">
        <v>677.39</v>
      </c>
      <c r="Q326" s="7">
        <v>11.18</v>
      </c>
      <c r="R326" s="6" t="s">
        <v>3992</v>
      </c>
      <c r="S326" s="7">
        <v>677.39</v>
      </c>
      <c r="T326" s="7">
        <v>51.48</v>
      </c>
      <c r="U326" s="6" t="s">
        <v>3992</v>
      </c>
      <c r="V326" s="6" t="s">
        <v>3992</v>
      </c>
      <c r="W326" s="6">
        <v>6831562</v>
      </c>
      <c r="X326" s="6" t="s">
        <v>4070</v>
      </c>
      <c r="Y326" s="6" t="s">
        <v>2223</v>
      </c>
      <c r="Z326" s="6" t="s">
        <v>2224</v>
      </c>
      <c r="AA326" s="6"/>
      <c r="AB326" s="5">
        <f t="shared" si="70"/>
        <v>150709</v>
      </c>
      <c r="AC326" t="str">
        <f t="shared" si="71"/>
        <v>06/04/2015</v>
      </c>
      <c r="AD326" t="str">
        <f t="shared" si="72"/>
        <v>56215999000817</v>
      </c>
      <c r="AE326" s="11">
        <f t="shared" si="73"/>
        <v>779</v>
      </c>
      <c r="AF326">
        <v>0</v>
      </c>
      <c r="AH326" s="10">
        <v>6782806</v>
      </c>
      <c r="AI326" s="10" t="s">
        <v>5443</v>
      </c>
      <c r="AJ326" s="10">
        <v>36437</v>
      </c>
      <c r="AK326" s="10" t="s">
        <v>5320</v>
      </c>
      <c r="AL326" s="10" t="s">
        <v>5421</v>
      </c>
      <c r="AM326" s="10" t="s">
        <v>5442</v>
      </c>
      <c r="AN326" s="12" t="e">
        <f>VLOOKUP(TRIM(AK326),[1]Sheet1!$S:$T,2,FALSE)</f>
        <v>#N/A</v>
      </c>
      <c r="AO326" s="12">
        <f t="shared" si="74"/>
        <v>0</v>
      </c>
      <c r="AP326" s="10">
        <f t="shared" si="75"/>
        <v>0</v>
      </c>
      <c r="AR326" s="12" t="b">
        <f t="shared" si="76"/>
        <v>0</v>
      </c>
      <c r="AT326">
        <v>150809</v>
      </c>
      <c r="AU326" t="s">
        <v>6622</v>
      </c>
      <c r="AV326" t="s">
        <v>5807</v>
      </c>
      <c r="AW326" s="13">
        <f t="shared" si="77"/>
        <v>308.84000000000003</v>
      </c>
      <c r="AX326" s="13">
        <f t="shared" si="78"/>
        <v>0</v>
      </c>
      <c r="AZ326" t="str">
        <f t="shared" si="79"/>
        <v>06/04/2015;59105999003959;308,84;0,00</v>
      </c>
    </row>
    <row r="327" spans="1:52" x14ac:dyDescent="0.2">
      <c r="A327" s="6" t="s">
        <v>3987</v>
      </c>
      <c r="B327" s="6">
        <v>150710</v>
      </c>
      <c r="C327" s="1">
        <v>42100</v>
      </c>
      <c r="D327" s="6" t="s">
        <v>1931</v>
      </c>
      <c r="E327" s="6" t="s">
        <v>3989</v>
      </c>
      <c r="F327" s="9">
        <v>2439.75</v>
      </c>
      <c r="G327" s="9">
        <v>2439.75</v>
      </c>
      <c r="H327" s="9">
        <v>439.16</v>
      </c>
      <c r="I327" s="6" t="s">
        <v>4106</v>
      </c>
      <c r="J327" s="9">
        <v>0</v>
      </c>
      <c r="K327" s="9">
        <v>0</v>
      </c>
      <c r="L327" s="6" t="s">
        <v>3990</v>
      </c>
      <c r="M327" s="9">
        <v>0</v>
      </c>
      <c r="N327" s="9">
        <v>0</v>
      </c>
      <c r="O327" s="6" t="s">
        <v>3990</v>
      </c>
      <c r="P327" s="7">
        <v>2439.75</v>
      </c>
      <c r="Q327" s="7">
        <v>40.26</v>
      </c>
      <c r="R327" s="6" t="s">
        <v>3992</v>
      </c>
      <c r="S327" s="7">
        <v>2439.75</v>
      </c>
      <c r="T327" s="7">
        <v>185.42</v>
      </c>
      <c r="U327" s="6" t="s">
        <v>3992</v>
      </c>
      <c r="V327" s="6" t="s">
        <v>3992</v>
      </c>
      <c r="W327" s="6">
        <v>6783971</v>
      </c>
      <c r="X327" s="6" t="s">
        <v>4376</v>
      </c>
      <c r="Y327" s="6" t="s">
        <v>2380</v>
      </c>
      <c r="Z327" s="6" t="s">
        <v>2381</v>
      </c>
      <c r="AA327" s="6"/>
      <c r="AB327" s="5">
        <f t="shared" si="70"/>
        <v>150710</v>
      </c>
      <c r="AC327" t="str">
        <f t="shared" si="71"/>
        <v>06/04/2015</v>
      </c>
      <c r="AD327" t="str">
        <f t="shared" si="72"/>
        <v>45990181000189</v>
      </c>
      <c r="AE327" s="11">
        <f t="shared" si="73"/>
        <v>2439.75</v>
      </c>
      <c r="AF327">
        <v>0</v>
      </c>
      <c r="AH327" s="10">
        <v>6782806</v>
      </c>
      <c r="AI327" s="10" t="s">
        <v>5443</v>
      </c>
      <c r="AJ327" s="10">
        <v>36438</v>
      </c>
      <c r="AK327" s="10" t="s">
        <v>5260</v>
      </c>
      <c r="AL327" s="10" t="s">
        <v>5421</v>
      </c>
      <c r="AM327" s="10" t="s">
        <v>5439</v>
      </c>
      <c r="AN327" s="12" t="e">
        <f>VLOOKUP(TRIM(AK327),[1]Sheet1!$S:$T,2,FALSE)</f>
        <v>#N/A</v>
      </c>
      <c r="AO327" s="12">
        <f t="shared" si="74"/>
        <v>0</v>
      </c>
      <c r="AP327" s="10">
        <f t="shared" si="75"/>
        <v>0</v>
      </c>
      <c r="AR327" s="12" t="b">
        <f t="shared" si="76"/>
        <v>0</v>
      </c>
      <c r="AT327">
        <v>150810</v>
      </c>
      <c r="AU327" t="s">
        <v>6622</v>
      </c>
      <c r="AV327" t="s">
        <v>5589</v>
      </c>
      <c r="AW327" s="13">
        <f t="shared" si="77"/>
        <v>1703.17</v>
      </c>
      <c r="AX327" s="13">
        <f t="shared" si="78"/>
        <v>0</v>
      </c>
      <c r="AZ327" t="str">
        <f t="shared" si="79"/>
        <v>06/04/2015;01942223000130;1703,17;0,00</v>
      </c>
    </row>
    <row r="328" spans="1:52" x14ac:dyDescent="0.2">
      <c r="A328" s="6" t="s">
        <v>3987</v>
      </c>
      <c r="B328" s="6">
        <v>150711</v>
      </c>
      <c r="C328" s="1">
        <v>42100</v>
      </c>
      <c r="D328" s="6" t="s">
        <v>2074</v>
      </c>
      <c r="E328" s="6" t="s">
        <v>4540</v>
      </c>
      <c r="F328" s="9">
        <v>433.5</v>
      </c>
      <c r="G328" s="9">
        <v>0</v>
      </c>
      <c r="H328" s="9">
        <v>0</v>
      </c>
      <c r="I328" s="6" t="s">
        <v>3990</v>
      </c>
      <c r="J328" s="9">
        <v>0</v>
      </c>
      <c r="K328" s="9">
        <v>0</v>
      </c>
      <c r="L328" s="6" t="s">
        <v>3990</v>
      </c>
      <c r="M328" s="9">
        <v>0</v>
      </c>
      <c r="N328" s="9">
        <v>0</v>
      </c>
      <c r="O328" s="6" t="s">
        <v>3990</v>
      </c>
      <c r="P328" s="7">
        <v>433.5</v>
      </c>
      <c r="Q328" s="7">
        <v>0</v>
      </c>
      <c r="R328" s="6" t="s">
        <v>2075</v>
      </c>
      <c r="S328" s="7">
        <v>433.5</v>
      </c>
      <c r="T328" s="7">
        <v>0</v>
      </c>
      <c r="U328" s="6" t="s">
        <v>2075</v>
      </c>
      <c r="V328" s="6" t="s">
        <v>3992</v>
      </c>
      <c r="W328" s="6">
        <v>6784250</v>
      </c>
      <c r="X328" s="6" t="s">
        <v>4070</v>
      </c>
      <c r="Y328" s="6" t="s">
        <v>2382</v>
      </c>
      <c r="Z328" s="6" t="s">
        <v>2383</v>
      </c>
      <c r="AA328" s="6"/>
      <c r="AB328" s="5">
        <f t="shared" si="70"/>
        <v>150711</v>
      </c>
      <c r="AC328" t="str">
        <f t="shared" si="71"/>
        <v>06/04/2015</v>
      </c>
      <c r="AD328" t="str">
        <f t="shared" si="72"/>
        <v>04337168000148</v>
      </c>
      <c r="AE328" s="11">
        <f t="shared" si="73"/>
        <v>433.5</v>
      </c>
      <c r="AF328">
        <v>0</v>
      </c>
      <c r="AH328" s="10">
        <v>6782806</v>
      </c>
      <c r="AI328" s="10" t="s">
        <v>5443</v>
      </c>
      <c r="AJ328" s="10">
        <v>36439</v>
      </c>
      <c r="AK328" s="10" t="s">
        <v>5253</v>
      </c>
      <c r="AL328" s="10" t="s">
        <v>5421</v>
      </c>
      <c r="AM328" s="10" t="s">
        <v>5427</v>
      </c>
      <c r="AN328" s="12" t="e">
        <f>VLOOKUP(TRIM(AK328),[1]Sheet1!$S:$T,2,FALSE)</f>
        <v>#N/A</v>
      </c>
      <c r="AO328" s="12">
        <f t="shared" si="74"/>
        <v>0</v>
      </c>
      <c r="AP328" s="10">
        <f t="shared" si="75"/>
        <v>0</v>
      </c>
      <c r="AR328" s="12" t="b">
        <f t="shared" si="76"/>
        <v>0</v>
      </c>
      <c r="AT328">
        <v>150811</v>
      </c>
      <c r="AU328" t="s">
        <v>6622</v>
      </c>
      <c r="AV328" t="s">
        <v>5700</v>
      </c>
      <c r="AW328" s="13">
        <f t="shared" si="77"/>
        <v>90.89</v>
      </c>
      <c r="AX328" s="13">
        <f t="shared" si="78"/>
        <v>0</v>
      </c>
      <c r="AZ328" t="str">
        <f t="shared" si="79"/>
        <v>06/04/2015;59104422005704;90,89;0,00</v>
      </c>
    </row>
    <row r="329" spans="1:52" x14ac:dyDescent="0.2">
      <c r="A329" s="6" t="s">
        <v>3987</v>
      </c>
      <c r="B329" s="6">
        <v>150712</v>
      </c>
      <c r="C329" s="1">
        <v>42100</v>
      </c>
      <c r="D329" s="6" t="s">
        <v>1931</v>
      </c>
      <c r="E329" s="6" t="s">
        <v>3989</v>
      </c>
      <c r="F329" s="9">
        <v>2133.25</v>
      </c>
      <c r="G329" s="9">
        <v>1855</v>
      </c>
      <c r="H329" s="9">
        <v>333.9</v>
      </c>
      <c r="I329" s="6" t="s">
        <v>1892</v>
      </c>
      <c r="J329" s="9">
        <v>0</v>
      </c>
      <c r="K329" s="9">
        <v>0</v>
      </c>
      <c r="L329" s="6" t="s">
        <v>3990</v>
      </c>
      <c r="M329" s="9">
        <v>1855</v>
      </c>
      <c r="N329" s="9">
        <v>278.25</v>
      </c>
      <c r="O329" s="6" t="s">
        <v>1932</v>
      </c>
      <c r="P329" s="7">
        <v>1855</v>
      </c>
      <c r="Q329" s="7">
        <v>30.61</v>
      </c>
      <c r="R329" s="6" t="s">
        <v>3992</v>
      </c>
      <c r="S329" s="7">
        <v>1855</v>
      </c>
      <c r="T329" s="7">
        <v>140.97999999999999</v>
      </c>
      <c r="U329" s="6" t="s">
        <v>3992</v>
      </c>
      <c r="V329" s="6" t="s">
        <v>3992</v>
      </c>
      <c r="W329" s="6">
        <v>6784150</v>
      </c>
      <c r="X329" s="6" t="s">
        <v>4362</v>
      </c>
      <c r="Y329" s="6" t="s">
        <v>2384</v>
      </c>
      <c r="Z329" s="6" t="s">
        <v>2385</v>
      </c>
      <c r="AA329" s="6"/>
      <c r="AB329" s="5">
        <f t="shared" si="70"/>
        <v>150712</v>
      </c>
      <c r="AC329" t="str">
        <f t="shared" si="71"/>
        <v>06/04/2015</v>
      </c>
      <c r="AD329" t="str">
        <f t="shared" si="72"/>
        <v>59105999000348</v>
      </c>
      <c r="AE329" s="11">
        <f t="shared" si="73"/>
        <v>2133.25</v>
      </c>
      <c r="AF329">
        <f>SUMIF(AJ:AJ,B329,AP:AP)</f>
        <v>0</v>
      </c>
      <c r="AH329" s="10">
        <v>6783199</v>
      </c>
      <c r="AI329" s="10" t="s">
        <v>5430</v>
      </c>
      <c r="AJ329" s="10">
        <v>36440</v>
      </c>
      <c r="AK329" s="10" t="s">
        <v>5348</v>
      </c>
      <c r="AL329" s="10" t="s">
        <v>5421</v>
      </c>
      <c r="AM329" s="10" t="s">
        <v>5439</v>
      </c>
      <c r="AN329" s="12" t="e">
        <f>VLOOKUP(TRIM(AK329),[1]Sheet1!$S:$T,2,FALSE)</f>
        <v>#N/A</v>
      </c>
      <c r="AO329" s="12">
        <f t="shared" si="74"/>
        <v>0</v>
      </c>
      <c r="AP329" s="10">
        <f t="shared" si="75"/>
        <v>0</v>
      </c>
      <c r="AR329" s="12" t="b">
        <f t="shared" si="76"/>
        <v>0</v>
      </c>
      <c r="AT329">
        <v>150812</v>
      </c>
      <c r="AU329" t="s">
        <v>6622</v>
      </c>
      <c r="AV329" t="s">
        <v>5700</v>
      </c>
      <c r="AW329" s="13">
        <f t="shared" si="77"/>
        <v>640</v>
      </c>
      <c r="AX329" s="13">
        <f t="shared" si="78"/>
        <v>0</v>
      </c>
      <c r="AZ329" t="str">
        <f t="shared" si="79"/>
        <v>06/04/2015;59104422005704;640,00;0,00</v>
      </c>
    </row>
    <row r="330" spans="1:52" x14ac:dyDescent="0.2">
      <c r="A330" s="6" t="s">
        <v>3987</v>
      </c>
      <c r="B330" s="6">
        <v>150713</v>
      </c>
      <c r="C330" s="1">
        <v>42100</v>
      </c>
      <c r="D330" s="6" t="s">
        <v>2074</v>
      </c>
      <c r="E330" s="6" t="s">
        <v>4540</v>
      </c>
      <c r="F330" s="9">
        <v>123.99</v>
      </c>
      <c r="G330" s="9">
        <v>0</v>
      </c>
      <c r="H330" s="9">
        <v>0</v>
      </c>
      <c r="I330" s="6" t="s">
        <v>3990</v>
      </c>
      <c r="J330" s="9">
        <v>0</v>
      </c>
      <c r="K330" s="9">
        <v>0</v>
      </c>
      <c r="L330" s="6" t="s">
        <v>3990</v>
      </c>
      <c r="M330" s="9">
        <v>0</v>
      </c>
      <c r="N330" s="9">
        <v>0</v>
      </c>
      <c r="O330" s="6" t="s">
        <v>3990</v>
      </c>
      <c r="P330" s="7">
        <v>123.99</v>
      </c>
      <c r="Q330" s="7">
        <v>0</v>
      </c>
      <c r="R330" s="6" t="s">
        <v>2075</v>
      </c>
      <c r="S330" s="7">
        <v>123.99</v>
      </c>
      <c r="T330" s="7">
        <v>0</v>
      </c>
      <c r="U330" s="6" t="s">
        <v>2075</v>
      </c>
      <c r="V330" s="6" t="s">
        <v>3992</v>
      </c>
      <c r="W330" s="6">
        <v>6784250</v>
      </c>
      <c r="X330" s="6" t="s">
        <v>4070</v>
      </c>
      <c r="Y330" s="6" t="s">
        <v>2386</v>
      </c>
      <c r="Z330" s="6" t="s">
        <v>2077</v>
      </c>
      <c r="AA330" s="6"/>
      <c r="AB330" s="5">
        <f t="shared" si="70"/>
        <v>150713</v>
      </c>
      <c r="AC330" t="str">
        <f t="shared" si="71"/>
        <v>06/04/2015</v>
      </c>
      <c r="AD330" t="str">
        <f t="shared" si="72"/>
        <v>04337168000148</v>
      </c>
      <c r="AE330" s="11">
        <f t="shared" si="73"/>
        <v>123.99</v>
      </c>
      <c r="AF330">
        <v>0</v>
      </c>
      <c r="AH330" s="10">
        <v>6783181</v>
      </c>
      <c r="AI330" s="10" t="s">
        <v>5434</v>
      </c>
      <c r="AJ330" s="10">
        <v>36441</v>
      </c>
      <c r="AK330" s="10" t="s">
        <v>5349</v>
      </c>
      <c r="AL330" s="10" t="s">
        <v>5421</v>
      </c>
      <c r="AM330" s="10" t="s">
        <v>5460</v>
      </c>
      <c r="AN330" s="12" t="e">
        <f>VLOOKUP(TRIM(AK330),[1]Sheet1!$S:$T,2,FALSE)</f>
        <v>#N/A</v>
      </c>
      <c r="AO330" s="12">
        <f t="shared" si="74"/>
        <v>0</v>
      </c>
      <c r="AP330" s="10">
        <f t="shared" si="75"/>
        <v>0</v>
      </c>
      <c r="AR330" s="12" t="b">
        <f t="shared" si="76"/>
        <v>0</v>
      </c>
      <c r="AT330">
        <v>150815</v>
      </c>
      <c r="AU330" t="s">
        <v>6623</v>
      </c>
      <c r="AV330" t="s">
        <v>5623</v>
      </c>
      <c r="AW330" s="13">
        <f t="shared" si="77"/>
        <v>9908.9599999999991</v>
      </c>
      <c r="AX330" s="13">
        <f t="shared" si="78"/>
        <v>0</v>
      </c>
      <c r="AZ330" t="str">
        <f t="shared" si="79"/>
        <v>07/04/2015;59578948000414;9908,96;0,00</v>
      </c>
    </row>
    <row r="331" spans="1:52" x14ac:dyDescent="0.2">
      <c r="A331" s="6" t="s">
        <v>3987</v>
      </c>
      <c r="B331" s="6">
        <v>150714</v>
      </c>
      <c r="C331" s="1">
        <v>42100</v>
      </c>
      <c r="D331" s="6" t="s">
        <v>2331</v>
      </c>
      <c r="E331" s="6" t="s">
        <v>4540</v>
      </c>
      <c r="F331" s="9">
        <v>30.04</v>
      </c>
      <c r="G331" s="9">
        <v>0</v>
      </c>
      <c r="H331" s="9">
        <v>0</v>
      </c>
      <c r="I331" s="6" t="s">
        <v>3990</v>
      </c>
      <c r="J331" s="9">
        <v>0</v>
      </c>
      <c r="K331" s="9">
        <v>0</v>
      </c>
      <c r="L331" s="6" t="s">
        <v>3990</v>
      </c>
      <c r="M331" s="9">
        <v>0</v>
      </c>
      <c r="N331" s="9">
        <v>0</v>
      </c>
      <c r="O331" s="6" t="s">
        <v>3990</v>
      </c>
      <c r="P331" s="7">
        <v>30.04</v>
      </c>
      <c r="Q331" s="7">
        <v>0</v>
      </c>
      <c r="R331" s="6" t="s">
        <v>2075</v>
      </c>
      <c r="S331" s="7">
        <v>30.04</v>
      </c>
      <c r="T331" s="7">
        <v>0</v>
      </c>
      <c r="U331" s="6" t="s">
        <v>2075</v>
      </c>
      <c r="V331" s="6" t="s">
        <v>3992</v>
      </c>
      <c r="W331" s="6">
        <v>6784250</v>
      </c>
      <c r="X331" s="6" t="s">
        <v>4070</v>
      </c>
      <c r="Y331" s="6" t="s">
        <v>2387</v>
      </c>
      <c r="Z331" s="6" t="s">
        <v>2388</v>
      </c>
      <c r="AA331" s="6"/>
      <c r="AB331" s="5">
        <f t="shared" si="70"/>
        <v>150714</v>
      </c>
      <c r="AC331" t="str">
        <f t="shared" si="71"/>
        <v>06/04/2015</v>
      </c>
      <c r="AD331" t="str">
        <f t="shared" si="72"/>
        <v>04337168000148</v>
      </c>
      <c r="AE331" s="11">
        <f t="shared" si="73"/>
        <v>30.04</v>
      </c>
      <c r="AF331">
        <v>0</v>
      </c>
      <c r="AH331" s="10">
        <v>6783181</v>
      </c>
      <c r="AI331" s="10" t="s">
        <v>5434</v>
      </c>
      <c r="AJ331" s="10">
        <v>36441</v>
      </c>
      <c r="AK331" s="10" t="s">
        <v>5347</v>
      </c>
      <c r="AL331" s="10" t="s">
        <v>5421</v>
      </c>
      <c r="AM331" s="10" t="s">
        <v>5463</v>
      </c>
      <c r="AN331" s="12" t="e">
        <f>VLOOKUP(TRIM(AK331),[1]Sheet1!$S:$T,2,FALSE)</f>
        <v>#N/A</v>
      </c>
      <c r="AO331" s="12">
        <f t="shared" si="74"/>
        <v>0</v>
      </c>
      <c r="AP331" s="10">
        <f t="shared" si="75"/>
        <v>0</v>
      </c>
      <c r="AR331" s="12" t="b">
        <f t="shared" si="76"/>
        <v>0</v>
      </c>
      <c r="AT331">
        <v>150816</v>
      </c>
      <c r="AU331" t="s">
        <v>6623</v>
      </c>
      <c r="AV331" t="s">
        <v>5619</v>
      </c>
      <c r="AW331" s="13">
        <f t="shared" si="77"/>
        <v>26926.79</v>
      </c>
      <c r="AX331" s="13">
        <f t="shared" si="78"/>
        <v>0</v>
      </c>
      <c r="AZ331" t="str">
        <f t="shared" si="79"/>
        <v>07/04/2015;59105999005730;26926,79;0,00</v>
      </c>
    </row>
    <row r="332" spans="1:52" x14ac:dyDescent="0.2">
      <c r="A332" s="6" t="s">
        <v>3987</v>
      </c>
      <c r="B332" s="6">
        <v>150715</v>
      </c>
      <c r="C332" s="1">
        <v>42100</v>
      </c>
      <c r="D332" s="6" t="s">
        <v>2331</v>
      </c>
      <c r="E332" s="6" t="s">
        <v>4540</v>
      </c>
      <c r="F332" s="9">
        <v>55.6</v>
      </c>
      <c r="G332" s="9">
        <v>0</v>
      </c>
      <c r="H332" s="9">
        <v>0</v>
      </c>
      <c r="I332" s="6" t="s">
        <v>3990</v>
      </c>
      <c r="J332" s="9">
        <v>0</v>
      </c>
      <c r="K332" s="9">
        <v>0</v>
      </c>
      <c r="L332" s="6" t="s">
        <v>3990</v>
      </c>
      <c r="M332" s="9">
        <v>0</v>
      </c>
      <c r="N332" s="9">
        <v>0</v>
      </c>
      <c r="O332" s="6" t="s">
        <v>3990</v>
      </c>
      <c r="P332" s="7">
        <v>55.6</v>
      </c>
      <c r="Q332" s="7">
        <v>0</v>
      </c>
      <c r="R332" s="6" t="s">
        <v>2075</v>
      </c>
      <c r="S332" s="7">
        <v>55.6</v>
      </c>
      <c r="T332" s="7">
        <v>0</v>
      </c>
      <c r="U332" s="6" t="s">
        <v>2075</v>
      </c>
      <c r="V332" s="6" t="s">
        <v>3992</v>
      </c>
      <c r="W332" s="6">
        <v>6784250</v>
      </c>
      <c r="X332" s="6" t="s">
        <v>4070</v>
      </c>
      <c r="Y332" s="6" t="s">
        <v>2389</v>
      </c>
      <c r="Z332" s="6" t="s">
        <v>2390</v>
      </c>
      <c r="AA332" s="6"/>
      <c r="AB332" s="5">
        <f t="shared" si="70"/>
        <v>150715</v>
      </c>
      <c r="AC332" t="str">
        <f t="shared" si="71"/>
        <v>06/04/2015</v>
      </c>
      <c r="AD332" t="str">
        <f t="shared" si="72"/>
        <v>04337168000148</v>
      </c>
      <c r="AE332" s="11">
        <f t="shared" si="73"/>
        <v>55.6</v>
      </c>
      <c r="AF332">
        <v>0</v>
      </c>
      <c r="AH332" s="10">
        <v>6783181</v>
      </c>
      <c r="AI332" s="10" t="s">
        <v>5434</v>
      </c>
      <c r="AJ332" s="10">
        <v>36442</v>
      </c>
      <c r="AK332" s="10" t="s">
        <v>5219</v>
      </c>
      <c r="AL332" s="10" t="s">
        <v>5421</v>
      </c>
      <c r="AM332" s="10" t="s">
        <v>5439</v>
      </c>
      <c r="AN332" s="12" t="e">
        <f>VLOOKUP(TRIM(AK332),[1]Sheet1!$S:$T,2,FALSE)</f>
        <v>#N/A</v>
      </c>
      <c r="AO332" s="12">
        <f t="shared" si="74"/>
        <v>0</v>
      </c>
      <c r="AP332" s="10">
        <f t="shared" si="75"/>
        <v>0</v>
      </c>
      <c r="AR332" s="12" t="b">
        <f t="shared" si="76"/>
        <v>0</v>
      </c>
      <c r="AT332">
        <v>150818</v>
      </c>
      <c r="AU332" t="s">
        <v>6623</v>
      </c>
      <c r="AV332" t="s">
        <v>5813</v>
      </c>
      <c r="AW332" s="13">
        <f t="shared" si="77"/>
        <v>3492.99</v>
      </c>
      <c r="AX332" s="13">
        <f t="shared" si="78"/>
        <v>0</v>
      </c>
      <c r="AZ332" t="str">
        <f t="shared" si="79"/>
        <v>07/04/2015;00111511000180;3492,99;0,00</v>
      </c>
    </row>
    <row r="333" spans="1:52" x14ac:dyDescent="0.2">
      <c r="A333" s="6" t="s">
        <v>3987</v>
      </c>
      <c r="B333" s="6">
        <v>150716</v>
      </c>
      <c r="C333" s="1">
        <v>42100</v>
      </c>
      <c r="D333" s="6" t="s">
        <v>2074</v>
      </c>
      <c r="E333" s="6" t="s">
        <v>4540</v>
      </c>
      <c r="F333" s="9">
        <v>1233.5999999999999</v>
      </c>
      <c r="G333" s="9">
        <v>0</v>
      </c>
      <c r="H333" s="9">
        <v>0</v>
      </c>
      <c r="I333" s="6" t="s">
        <v>3990</v>
      </c>
      <c r="J333" s="9">
        <v>0</v>
      </c>
      <c r="K333" s="9">
        <v>0</v>
      </c>
      <c r="L333" s="6" t="s">
        <v>3990</v>
      </c>
      <c r="M333" s="9">
        <v>0</v>
      </c>
      <c r="N333" s="9">
        <v>0</v>
      </c>
      <c r="O333" s="6" t="s">
        <v>3990</v>
      </c>
      <c r="P333" s="7">
        <v>1233.5999999999999</v>
      </c>
      <c r="Q333" s="7">
        <v>0</v>
      </c>
      <c r="R333" s="6" t="s">
        <v>2075</v>
      </c>
      <c r="S333" s="7">
        <v>1233.5999999999999</v>
      </c>
      <c r="T333" s="7">
        <v>0</v>
      </c>
      <c r="U333" s="6" t="s">
        <v>2075</v>
      </c>
      <c r="V333" s="6" t="s">
        <v>3992</v>
      </c>
      <c r="W333" s="6">
        <v>6784250</v>
      </c>
      <c r="X333" s="6" t="s">
        <v>4070</v>
      </c>
      <c r="Y333" s="6" t="s">
        <v>2391</v>
      </c>
      <c r="Z333" s="6" t="s">
        <v>2392</v>
      </c>
      <c r="AA333" s="6"/>
      <c r="AB333" s="5">
        <f t="shared" si="70"/>
        <v>150716</v>
      </c>
      <c r="AC333" t="str">
        <f t="shared" si="71"/>
        <v>06/04/2015</v>
      </c>
      <c r="AD333" t="str">
        <f t="shared" si="72"/>
        <v>04337168000148</v>
      </c>
      <c r="AE333" s="11">
        <f t="shared" si="73"/>
        <v>1233.5999999999999</v>
      </c>
      <c r="AF333">
        <v>0</v>
      </c>
      <c r="AH333" s="10">
        <v>6784281</v>
      </c>
      <c r="AI333" s="10" t="s">
        <v>5436</v>
      </c>
      <c r="AJ333" s="10">
        <v>36443</v>
      </c>
      <c r="AK333" s="10" t="s">
        <v>5220</v>
      </c>
      <c r="AL333" s="10" t="s">
        <v>5421</v>
      </c>
      <c r="AM333" s="10" t="s">
        <v>5552</v>
      </c>
      <c r="AN333" s="12" t="e">
        <f>VLOOKUP(TRIM(AK333),[1]Sheet1!$S:$T,2,FALSE)</f>
        <v>#N/A</v>
      </c>
      <c r="AO333" s="12">
        <f t="shared" si="74"/>
        <v>0</v>
      </c>
      <c r="AP333" s="10">
        <f t="shared" si="75"/>
        <v>0</v>
      </c>
      <c r="AR333" s="12" t="b">
        <f t="shared" si="76"/>
        <v>0</v>
      </c>
      <c r="AT333">
        <v>150819</v>
      </c>
      <c r="AU333" t="s">
        <v>6623</v>
      </c>
      <c r="AV333" t="s">
        <v>5618</v>
      </c>
      <c r="AW333" s="13">
        <f t="shared" si="77"/>
        <v>5705.34</v>
      </c>
      <c r="AX333" s="13">
        <f t="shared" si="78"/>
        <v>0</v>
      </c>
      <c r="AZ333" t="str">
        <f t="shared" si="79"/>
        <v>07/04/2015;43854777000126;5705,34;0,00</v>
      </c>
    </row>
    <row r="334" spans="1:52" x14ac:dyDescent="0.2">
      <c r="A334" s="6" t="s">
        <v>3987</v>
      </c>
      <c r="B334" s="6">
        <v>150717</v>
      </c>
      <c r="C334" s="1">
        <v>42100</v>
      </c>
      <c r="D334" s="6" t="s">
        <v>2074</v>
      </c>
      <c r="E334" s="6" t="s">
        <v>4540</v>
      </c>
      <c r="F334" s="9">
        <v>191.76</v>
      </c>
      <c r="G334" s="9">
        <v>0</v>
      </c>
      <c r="H334" s="9">
        <v>0</v>
      </c>
      <c r="I334" s="6" t="s">
        <v>3990</v>
      </c>
      <c r="J334" s="9">
        <v>0</v>
      </c>
      <c r="K334" s="9">
        <v>0</v>
      </c>
      <c r="L334" s="6" t="s">
        <v>3990</v>
      </c>
      <c r="M334" s="9">
        <v>0</v>
      </c>
      <c r="N334" s="9">
        <v>0</v>
      </c>
      <c r="O334" s="6" t="s">
        <v>3990</v>
      </c>
      <c r="P334" s="7">
        <v>191.76</v>
      </c>
      <c r="Q334" s="7">
        <v>0</v>
      </c>
      <c r="R334" s="6" t="s">
        <v>2075</v>
      </c>
      <c r="S334" s="7">
        <v>191.76</v>
      </c>
      <c r="T334" s="7">
        <v>0</v>
      </c>
      <c r="U334" s="6" t="s">
        <v>2075</v>
      </c>
      <c r="V334" s="6" t="s">
        <v>3992</v>
      </c>
      <c r="W334" s="6">
        <v>6784250</v>
      </c>
      <c r="X334" s="6" t="s">
        <v>4362</v>
      </c>
      <c r="Y334" s="6" t="s">
        <v>2393</v>
      </c>
      <c r="Z334" s="6" t="s">
        <v>2394</v>
      </c>
      <c r="AA334" s="6"/>
      <c r="AB334" s="5">
        <f t="shared" si="70"/>
        <v>150717</v>
      </c>
      <c r="AC334" t="str">
        <f t="shared" si="71"/>
        <v>06/04/2015</v>
      </c>
      <c r="AD334" t="str">
        <f t="shared" si="72"/>
        <v>04337168000148</v>
      </c>
      <c r="AE334" s="11">
        <f t="shared" si="73"/>
        <v>191.76</v>
      </c>
      <c r="AF334">
        <v>0</v>
      </c>
      <c r="AH334" s="10">
        <v>6784255</v>
      </c>
      <c r="AI334" s="10" t="s">
        <v>5423</v>
      </c>
      <c r="AJ334" s="10">
        <v>36444</v>
      </c>
      <c r="AK334" s="10" t="s">
        <v>5350</v>
      </c>
      <c r="AL334" s="10" t="s">
        <v>5421</v>
      </c>
      <c r="AM334" s="10" t="s">
        <v>5424</v>
      </c>
      <c r="AN334" s="12" t="e">
        <f>VLOOKUP(TRIM(AK334),[1]Sheet1!$S:$T,2,FALSE)</f>
        <v>#N/A</v>
      </c>
      <c r="AO334" s="12">
        <f t="shared" si="74"/>
        <v>0</v>
      </c>
      <c r="AP334" s="10">
        <f t="shared" si="75"/>
        <v>0</v>
      </c>
      <c r="AR334" s="12" t="b">
        <f t="shared" si="76"/>
        <v>0</v>
      </c>
      <c r="AT334">
        <v>150820</v>
      </c>
      <c r="AU334" t="s">
        <v>6623</v>
      </c>
      <c r="AV334" t="s">
        <v>5814</v>
      </c>
      <c r="AW334" s="13">
        <f t="shared" si="77"/>
        <v>1214.1199999999999</v>
      </c>
      <c r="AX334" s="13">
        <f t="shared" si="78"/>
        <v>0</v>
      </c>
      <c r="AZ334" t="str">
        <f t="shared" si="79"/>
        <v>07/04/2015;20835040000160;1214,12;0,00</v>
      </c>
    </row>
    <row r="335" spans="1:52" x14ac:dyDescent="0.2">
      <c r="A335" s="6" t="s">
        <v>3987</v>
      </c>
      <c r="B335" s="6">
        <v>150718</v>
      </c>
      <c r="C335" s="1">
        <v>42100</v>
      </c>
      <c r="D335" s="6" t="s">
        <v>2074</v>
      </c>
      <c r="E335" s="6" t="s">
        <v>4540</v>
      </c>
      <c r="F335" s="9">
        <v>57.08</v>
      </c>
      <c r="G335" s="9">
        <v>0</v>
      </c>
      <c r="H335" s="9">
        <v>0</v>
      </c>
      <c r="I335" s="6" t="s">
        <v>3990</v>
      </c>
      <c r="J335" s="9">
        <v>0</v>
      </c>
      <c r="K335" s="9">
        <v>0</v>
      </c>
      <c r="L335" s="6" t="s">
        <v>3990</v>
      </c>
      <c r="M335" s="9">
        <v>0</v>
      </c>
      <c r="N335" s="9">
        <v>0</v>
      </c>
      <c r="O335" s="6" t="s">
        <v>3990</v>
      </c>
      <c r="P335" s="7">
        <v>57.08</v>
      </c>
      <c r="Q335" s="7">
        <v>0</v>
      </c>
      <c r="R335" s="6" t="s">
        <v>2075</v>
      </c>
      <c r="S335" s="7">
        <v>57.08</v>
      </c>
      <c r="T335" s="7">
        <v>0</v>
      </c>
      <c r="U335" s="6" t="s">
        <v>2075</v>
      </c>
      <c r="V335" s="6" t="s">
        <v>3992</v>
      </c>
      <c r="W335" s="6">
        <v>6784250</v>
      </c>
      <c r="X335" s="6" t="s">
        <v>4362</v>
      </c>
      <c r="Y335" s="6" t="s">
        <v>2395</v>
      </c>
      <c r="Z335" s="6" t="s">
        <v>2396</v>
      </c>
      <c r="AA335" s="6"/>
      <c r="AB335" s="5">
        <f t="shared" si="70"/>
        <v>150718</v>
      </c>
      <c r="AC335" t="str">
        <f t="shared" si="71"/>
        <v>06/04/2015</v>
      </c>
      <c r="AD335" t="str">
        <f t="shared" si="72"/>
        <v>04337168000148</v>
      </c>
      <c r="AE335" s="11">
        <f t="shared" si="73"/>
        <v>57.08</v>
      </c>
      <c r="AF335">
        <v>0</v>
      </c>
      <c r="AH335" s="10">
        <v>6784209</v>
      </c>
      <c r="AI335" s="10" t="s">
        <v>5464</v>
      </c>
      <c r="AJ335" s="10">
        <v>36445</v>
      </c>
      <c r="AK335" s="10" t="s">
        <v>5351</v>
      </c>
      <c r="AL335" s="10" t="s">
        <v>5421</v>
      </c>
      <c r="AM335" s="10" t="s">
        <v>5496</v>
      </c>
      <c r="AN335" s="12" t="e">
        <f>VLOOKUP(TRIM(AK335),[1]Sheet1!$S:$T,2,FALSE)</f>
        <v>#N/A</v>
      </c>
      <c r="AO335" s="12">
        <f t="shared" si="74"/>
        <v>0</v>
      </c>
      <c r="AP335" s="10">
        <f t="shared" si="75"/>
        <v>0</v>
      </c>
      <c r="AR335" s="12" t="b">
        <f t="shared" si="76"/>
        <v>0</v>
      </c>
      <c r="AT335">
        <v>150821</v>
      </c>
      <c r="AU335" t="s">
        <v>6623</v>
      </c>
      <c r="AV335" t="s">
        <v>5815</v>
      </c>
      <c r="AW335" s="13">
        <f t="shared" si="77"/>
        <v>1883.22</v>
      </c>
      <c r="AX335" s="13">
        <f t="shared" si="78"/>
        <v>0</v>
      </c>
      <c r="AZ335" t="str">
        <f t="shared" si="79"/>
        <v>07/04/2015;02737636000146;1883,22;0,00</v>
      </c>
    </row>
    <row r="336" spans="1:52" x14ac:dyDescent="0.2">
      <c r="A336" s="6" t="s">
        <v>3987</v>
      </c>
      <c r="B336" s="6">
        <v>150719</v>
      </c>
      <c r="C336" s="1">
        <v>42100</v>
      </c>
      <c r="D336" s="6" t="s">
        <v>2074</v>
      </c>
      <c r="E336" s="6" t="s">
        <v>4540</v>
      </c>
      <c r="F336" s="9">
        <v>533.13</v>
      </c>
      <c r="G336" s="9">
        <v>0</v>
      </c>
      <c r="H336" s="9">
        <v>0</v>
      </c>
      <c r="I336" s="6" t="s">
        <v>3990</v>
      </c>
      <c r="J336" s="9">
        <v>0</v>
      </c>
      <c r="K336" s="9">
        <v>0</v>
      </c>
      <c r="L336" s="6" t="s">
        <v>3990</v>
      </c>
      <c r="M336" s="9">
        <v>0</v>
      </c>
      <c r="N336" s="9">
        <v>0</v>
      </c>
      <c r="O336" s="6" t="s">
        <v>3990</v>
      </c>
      <c r="P336" s="7">
        <v>533.13</v>
      </c>
      <c r="Q336" s="7">
        <v>0</v>
      </c>
      <c r="R336" s="6" t="s">
        <v>2075</v>
      </c>
      <c r="S336" s="7">
        <v>533.13</v>
      </c>
      <c r="T336" s="7">
        <v>0</v>
      </c>
      <c r="U336" s="6" t="s">
        <v>2075</v>
      </c>
      <c r="V336" s="6" t="s">
        <v>3992</v>
      </c>
      <c r="W336" s="6">
        <v>6784250</v>
      </c>
      <c r="X336" s="6" t="s">
        <v>4070</v>
      </c>
      <c r="Y336" s="6" t="s">
        <v>2397</v>
      </c>
      <c r="Z336" s="6" t="s">
        <v>3116</v>
      </c>
      <c r="AA336" s="6"/>
      <c r="AB336" s="5">
        <f t="shared" si="70"/>
        <v>150719</v>
      </c>
      <c r="AC336" t="str">
        <f t="shared" si="71"/>
        <v>06/04/2015</v>
      </c>
      <c r="AD336" t="str">
        <f t="shared" si="72"/>
        <v>04337168000148</v>
      </c>
      <c r="AE336" s="11">
        <f t="shared" si="73"/>
        <v>533.13</v>
      </c>
      <c r="AF336">
        <v>0</v>
      </c>
      <c r="AH336" s="10">
        <v>7111440</v>
      </c>
      <c r="AI336" s="10" t="s">
        <v>5465</v>
      </c>
      <c r="AJ336" s="10">
        <v>36446</v>
      </c>
      <c r="AK336" s="10" t="s">
        <v>5242</v>
      </c>
      <c r="AL336" s="10" t="s">
        <v>5421</v>
      </c>
      <c r="AM336" s="10" t="s">
        <v>5427</v>
      </c>
      <c r="AN336" s="12" t="e">
        <f>VLOOKUP(TRIM(AK336),[1]Sheet1!$S:$T,2,FALSE)</f>
        <v>#N/A</v>
      </c>
      <c r="AO336" s="12">
        <f t="shared" si="74"/>
        <v>0</v>
      </c>
      <c r="AP336" s="10">
        <f t="shared" si="75"/>
        <v>0</v>
      </c>
      <c r="AR336" s="12" t="b">
        <f t="shared" si="76"/>
        <v>0</v>
      </c>
      <c r="AT336">
        <v>150822</v>
      </c>
      <c r="AU336" t="s">
        <v>6623</v>
      </c>
      <c r="AV336" t="s">
        <v>5695</v>
      </c>
      <c r="AW336" s="13">
        <f t="shared" si="77"/>
        <v>464</v>
      </c>
      <c r="AX336" s="13">
        <f t="shared" si="78"/>
        <v>0</v>
      </c>
      <c r="AZ336" t="str">
        <f t="shared" si="79"/>
        <v>07/04/2015;07760479000103;464,00;0,00</v>
      </c>
    </row>
    <row r="337" spans="1:52" x14ac:dyDescent="0.2">
      <c r="A337" s="6" t="s">
        <v>3987</v>
      </c>
      <c r="B337" s="6">
        <v>150720</v>
      </c>
      <c r="C337" s="1">
        <v>42100</v>
      </c>
      <c r="D337" s="6" t="s">
        <v>2074</v>
      </c>
      <c r="E337" s="6" t="s">
        <v>4540</v>
      </c>
      <c r="F337" s="9">
        <v>122.15</v>
      </c>
      <c r="G337" s="9">
        <v>0</v>
      </c>
      <c r="H337" s="9">
        <v>0</v>
      </c>
      <c r="I337" s="6" t="s">
        <v>3990</v>
      </c>
      <c r="J337" s="9">
        <v>0</v>
      </c>
      <c r="K337" s="9">
        <v>0</v>
      </c>
      <c r="L337" s="6" t="s">
        <v>3990</v>
      </c>
      <c r="M337" s="9">
        <v>0</v>
      </c>
      <c r="N337" s="9">
        <v>0</v>
      </c>
      <c r="O337" s="6" t="s">
        <v>3990</v>
      </c>
      <c r="P337" s="7">
        <v>122.15</v>
      </c>
      <c r="Q337" s="7">
        <v>0</v>
      </c>
      <c r="R337" s="6" t="s">
        <v>2075</v>
      </c>
      <c r="S337" s="7">
        <v>122.15</v>
      </c>
      <c r="T337" s="7">
        <v>0</v>
      </c>
      <c r="U337" s="6" t="s">
        <v>2075</v>
      </c>
      <c r="V337" s="6" t="s">
        <v>3992</v>
      </c>
      <c r="W337" s="6">
        <v>6784250</v>
      </c>
      <c r="X337" s="6" t="s">
        <v>4070</v>
      </c>
      <c r="Y337" s="6" t="s">
        <v>2120</v>
      </c>
      <c r="Z337" s="6" t="s">
        <v>2121</v>
      </c>
      <c r="AA337" s="6"/>
      <c r="AB337" s="5">
        <f t="shared" si="70"/>
        <v>150720</v>
      </c>
      <c r="AC337" t="str">
        <f t="shared" si="71"/>
        <v>06/04/2015</v>
      </c>
      <c r="AD337" t="str">
        <f t="shared" si="72"/>
        <v>04337168000148</v>
      </c>
      <c r="AE337" s="11">
        <f t="shared" si="73"/>
        <v>122.15</v>
      </c>
      <c r="AF337">
        <v>0</v>
      </c>
      <c r="AH337" s="10">
        <v>7111440</v>
      </c>
      <c r="AI337" s="10" t="s">
        <v>5465</v>
      </c>
      <c r="AJ337" s="10">
        <v>36447</v>
      </c>
      <c r="AK337" s="10" t="s">
        <v>5352</v>
      </c>
      <c r="AL337" s="10" t="s">
        <v>5421</v>
      </c>
      <c r="AM337" s="10" t="s">
        <v>5427</v>
      </c>
      <c r="AN337" s="12" t="e">
        <f>VLOOKUP(TRIM(AK337),[1]Sheet1!$S:$T,2,FALSE)</f>
        <v>#N/A</v>
      </c>
      <c r="AO337" s="12">
        <f t="shared" si="74"/>
        <v>0</v>
      </c>
      <c r="AP337" s="10">
        <f t="shared" si="75"/>
        <v>0</v>
      </c>
      <c r="AR337" s="12" t="b">
        <f t="shared" si="76"/>
        <v>0</v>
      </c>
      <c r="AT337">
        <v>150823</v>
      </c>
      <c r="AU337" t="s">
        <v>6623</v>
      </c>
      <c r="AV337" t="s">
        <v>5623</v>
      </c>
      <c r="AW337" s="13">
        <f t="shared" si="77"/>
        <v>198.18</v>
      </c>
      <c r="AX337" s="13">
        <f t="shared" si="78"/>
        <v>0</v>
      </c>
      <c r="AZ337" t="str">
        <f t="shared" si="79"/>
        <v>07/04/2015;59578948000414;198,18;0,00</v>
      </c>
    </row>
    <row r="338" spans="1:52" x14ac:dyDescent="0.2">
      <c r="A338" s="6" t="s">
        <v>3987</v>
      </c>
      <c r="B338" s="6">
        <v>150721</v>
      </c>
      <c r="C338" s="1">
        <v>42100</v>
      </c>
      <c r="D338" s="6" t="s">
        <v>2074</v>
      </c>
      <c r="E338" s="6" t="s">
        <v>4540</v>
      </c>
      <c r="F338" s="9">
        <v>129.31</v>
      </c>
      <c r="G338" s="9">
        <v>0</v>
      </c>
      <c r="H338" s="9">
        <v>0</v>
      </c>
      <c r="I338" s="6" t="s">
        <v>3990</v>
      </c>
      <c r="J338" s="9">
        <v>0</v>
      </c>
      <c r="K338" s="9">
        <v>0</v>
      </c>
      <c r="L338" s="6" t="s">
        <v>3990</v>
      </c>
      <c r="M338" s="9">
        <v>0</v>
      </c>
      <c r="N338" s="9">
        <v>0</v>
      </c>
      <c r="O338" s="6" t="s">
        <v>3990</v>
      </c>
      <c r="P338" s="7">
        <v>129.31</v>
      </c>
      <c r="Q338" s="7">
        <v>0</v>
      </c>
      <c r="R338" s="6" t="s">
        <v>2075</v>
      </c>
      <c r="S338" s="7">
        <v>129.31</v>
      </c>
      <c r="T338" s="7">
        <v>0</v>
      </c>
      <c r="U338" s="6" t="s">
        <v>2075</v>
      </c>
      <c r="V338" s="6" t="s">
        <v>3992</v>
      </c>
      <c r="W338" s="6">
        <v>6784250</v>
      </c>
      <c r="X338" s="6" t="s">
        <v>4070</v>
      </c>
      <c r="Y338" s="6" t="s">
        <v>2398</v>
      </c>
      <c r="Z338" s="6" t="s">
        <v>2077</v>
      </c>
      <c r="AA338" s="6"/>
      <c r="AB338" s="5">
        <f t="shared" si="70"/>
        <v>150721</v>
      </c>
      <c r="AC338" t="str">
        <f t="shared" si="71"/>
        <v>06/04/2015</v>
      </c>
      <c r="AD338" t="str">
        <f t="shared" si="72"/>
        <v>04337168000148</v>
      </c>
      <c r="AE338" s="11">
        <f t="shared" si="73"/>
        <v>129.31</v>
      </c>
      <c r="AF338">
        <v>0</v>
      </c>
      <c r="AH338" s="10">
        <v>6783399</v>
      </c>
      <c r="AI338" s="10" t="s">
        <v>5420</v>
      </c>
      <c r="AJ338" s="10">
        <v>36448</v>
      </c>
      <c r="AK338" s="10" t="s">
        <v>5353</v>
      </c>
      <c r="AL338" s="10" t="s">
        <v>5421</v>
      </c>
      <c r="AM338" s="10" t="s">
        <v>5424</v>
      </c>
      <c r="AN338" s="12" t="e">
        <f>VLOOKUP(TRIM(AK338),[1]Sheet1!$S:$T,2,FALSE)</f>
        <v>#N/A</v>
      </c>
      <c r="AO338" s="12">
        <f t="shared" si="74"/>
        <v>0</v>
      </c>
      <c r="AP338" s="10">
        <f t="shared" si="75"/>
        <v>0</v>
      </c>
      <c r="AR338" s="12" t="b">
        <f t="shared" si="76"/>
        <v>0</v>
      </c>
      <c r="AT338">
        <v>150824</v>
      </c>
      <c r="AU338" t="s">
        <v>6623</v>
      </c>
      <c r="AV338" t="s">
        <v>5623</v>
      </c>
      <c r="AW338" s="13">
        <f t="shared" si="77"/>
        <v>1189.08</v>
      </c>
      <c r="AX338" s="13">
        <f t="shared" si="78"/>
        <v>0</v>
      </c>
      <c r="AZ338" t="str">
        <f t="shared" si="79"/>
        <v>07/04/2015;59578948000414;1189,08;0,00</v>
      </c>
    </row>
    <row r="339" spans="1:52" x14ac:dyDescent="0.2">
      <c r="A339" s="6" t="s">
        <v>3987</v>
      </c>
      <c r="B339" s="6">
        <v>150722</v>
      </c>
      <c r="C339" s="1">
        <v>42100</v>
      </c>
      <c r="D339" s="6" t="s">
        <v>2074</v>
      </c>
      <c r="E339" s="6" t="s">
        <v>4540</v>
      </c>
      <c r="F339" s="9">
        <v>106.63</v>
      </c>
      <c r="G339" s="9">
        <v>0</v>
      </c>
      <c r="H339" s="9">
        <v>0</v>
      </c>
      <c r="I339" s="6" t="s">
        <v>3990</v>
      </c>
      <c r="J339" s="9">
        <v>0</v>
      </c>
      <c r="K339" s="9">
        <v>0</v>
      </c>
      <c r="L339" s="6" t="s">
        <v>3990</v>
      </c>
      <c r="M339" s="9">
        <v>0</v>
      </c>
      <c r="N339" s="9">
        <v>0</v>
      </c>
      <c r="O339" s="6" t="s">
        <v>3990</v>
      </c>
      <c r="P339" s="7">
        <v>106.63</v>
      </c>
      <c r="Q339" s="7">
        <v>0</v>
      </c>
      <c r="R339" s="6" t="s">
        <v>2075</v>
      </c>
      <c r="S339" s="7">
        <v>106.63</v>
      </c>
      <c r="T339" s="7">
        <v>0</v>
      </c>
      <c r="U339" s="6" t="s">
        <v>2075</v>
      </c>
      <c r="V339" s="6" t="s">
        <v>3992</v>
      </c>
      <c r="W339" s="6">
        <v>6784250</v>
      </c>
      <c r="X339" s="6" t="s">
        <v>4070</v>
      </c>
      <c r="Y339" s="6" t="s">
        <v>2397</v>
      </c>
      <c r="Z339" s="6" t="s">
        <v>3116</v>
      </c>
      <c r="AA339" s="6"/>
      <c r="AB339" s="5">
        <f t="shared" si="70"/>
        <v>150722</v>
      </c>
      <c r="AC339" t="str">
        <f t="shared" si="71"/>
        <v>06/04/2015</v>
      </c>
      <c r="AD339" t="str">
        <f t="shared" si="72"/>
        <v>04337168000148</v>
      </c>
      <c r="AE339" s="11">
        <f t="shared" si="73"/>
        <v>106.63</v>
      </c>
      <c r="AF339">
        <v>0</v>
      </c>
      <c r="AH339" s="10">
        <v>6783119</v>
      </c>
      <c r="AI339" s="10" t="s">
        <v>5449</v>
      </c>
      <c r="AJ339" s="10">
        <v>36449</v>
      </c>
      <c r="AK339" s="10" t="s">
        <v>5231</v>
      </c>
      <c r="AL339" s="10" t="s">
        <v>5421</v>
      </c>
      <c r="AM339" s="10" t="s">
        <v>5450</v>
      </c>
      <c r="AN339" s="12" t="e">
        <f>VLOOKUP(TRIM(AK339),[1]Sheet1!$S:$T,2,FALSE)</f>
        <v>#N/A</v>
      </c>
      <c r="AO339" s="12">
        <f t="shared" si="74"/>
        <v>0</v>
      </c>
      <c r="AP339" s="10">
        <f t="shared" si="75"/>
        <v>0</v>
      </c>
      <c r="AR339" s="12" t="b">
        <f t="shared" si="76"/>
        <v>0</v>
      </c>
      <c r="AT339">
        <v>150825</v>
      </c>
      <c r="AU339" t="s">
        <v>6623</v>
      </c>
      <c r="AV339" t="s">
        <v>5585</v>
      </c>
      <c r="AW339" s="13">
        <f t="shared" si="77"/>
        <v>131.52000000000001</v>
      </c>
      <c r="AX339" s="13">
        <f t="shared" si="78"/>
        <v>0</v>
      </c>
      <c r="AZ339" t="str">
        <f t="shared" si="79"/>
        <v>07/04/2015;43375930000566;131,52;0,00</v>
      </c>
    </row>
    <row r="340" spans="1:52" x14ac:dyDescent="0.2">
      <c r="A340" s="6" t="s">
        <v>3987</v>
      </c>
      <c r="B340" s="6">
        <v>150723</v>
      </c>
      <c r="C340" s="1">
        <v>42100</v>
      </c>
      <c r="D340" s="6" t="s">
        <v>2074</v>
      </c>
      <c r="E340" s="6" t="s">
        <v>4540</v>
      </c>
      <c r="F340" s="9">
        <v>20.03</v>
      </c>
      <c r="G340" s="9">
        <v>0</v>
      </c>
      <c r="H340" s="9">
        <v>0</v>
      </c>
      <c r="I340" s="6" t="s">
        <v>3990</v>
      </c>
      <c r="J340" s="9">
        <v>0</v>
      </c>
      <c r="K340" s="9">
        <v>0</v>
      </c>
      <c r="L340" s="6" t="s">
        <v>3990</v>
      </c>
      <c r="M340" s="9">
        <v>0</v>
      </c>
      <c r="N340" s="9">
        <v>0</v>
      </c>
      <c r="O340" s="6" t="s">
        <v>3990</v>
      </c>
      <c r="P340" s="7">
        <v>20.03</v>
      </c>
      <c r="Q340" s="7">
        <v>0</v>
      </c>
      <c r="R340" s="6" t="s">
        <v>2075</v>
      </c>
      <c r="S340" s="7">
        <v>20.03</v>
      </c>
      <c r="T340" s="7">
        <v>0</v>
      </c>
      <c r="U340" s="6" t="s">
        <v>2075</v>
      </c>
      <c r="V340" s="6" t="s">
        <v>3992</v>
      </c>
      <c r="W340" s="6">
        <v>6784250</v>
      </c>
      <c r="X340" s="6" t="s">
        <v>4362</v>
      </c>
      <c r="Y340" s="6" t="s">
        <v>2399</v>
      </c>
      <c r="Z340" s="6" t="s">
        <v>2400</v>
      </c>
      <c r="AA340" s="6"/>
      <c r="AB340" s="5">
        <f t="shared" si="70"/>
        <v>150723</v>
      </c>
      <c r="AC340" t="str">
        <f t="shared" si="71"/>
        <v>06/04/2015</v>
      </c>
      <c r="AD340" t="str">
        <f t="shared" si="72"/>
        <v>04337168000148</v>
      </c>
      <c r="AE340" s="11">
        <f t="shared" si="73"/>
        <v>20.03</v>
      </c>
      <c r="AF340">
        <v>0</v>
      </c>
      <c r="AH340" s="10">
        <v>6783854</v>
      </c>
      <c r="AI340" s="10" t="s">
        <v>5540</v>
      </c>
      <c r="AJ340" s="10">
        <v>36450</v>
      </c>
      <c r="AK340" s="10" t="s">
        <v>5324</v>
      </c>
      <c r="AL340" s="10" t="s">
        <v>5421</v>
      </c>
      <c r="AM340" s="10" t="s">
        <v>5553</v>
      </c>
      <c r="AN340" s="12" t="e">
        <f>VLOOKUP(TRIM(AK340),[1]Sheet1!$S:$T,2,FALSE)</f>
        <v>#N/A</v>
      </c>
      <c r="AO340" s="12">
        <f t="shared" si="74"/>
        <v>0</v>
      </c>
      <c r="AP340" s="10">
        <f t="shared" si="75"/>
        <v>0</v>
      </c>
      <c r="AR340" s="12" t="b">
        <f t="shared" si="76"/>
        <v>0</v>
      </c>
      <c r="AT340">
        <v>150826</v>
      </c>
      <c r="AU340" t="s">
        <v>6623</v>
      </c>
      <c r="AV340" t="s">
        <v>5807</v>
      </c>
      <c r="AW340" s="13">
        <f t="shared" si="77"/>
        <v>936.69</v>
      </c>
      <c r="AX340" s="13">
        <f t="shared" si="78"/>
        <v>0</v>
      </c>
      <c r="AZ340" t="str">
        <f t="shared" si="79"/>
        <v>07/04/2015;59105999003959;936,69;0,00</v>
      </c>
    </row>
    <row r="341" spans="1:52" x14ac:dyDescent="0.2">
      <c r="A341" s="6" t="s">
        <v>3987</v>
      </c>
      <c r="B341" s="6">
        <v>150725</v>
      </c>
      <c r="C341" s="1">
        <v>42100</v>
      </c>
      <c r="D341" s="6" t="s">
        <v>2074</v>
      </c>
      <c r="E341" s="6" t="s">
        <v>4540</v>
      </c>
      <c r="F341" s="9">
        <v>49.08</v>
      </c>
      <c r="G341" s="9">
        <v>0</v>
      </c>
      <c r="H341" s="9">
        <v>0</v>
      </c>
      <c r="I341" s="6" t="s">
        <v>3990</v>
      </c>
      <c r="J341" s="9">
        <v>0</v>
      </c>
      <c r="K341" s="9">
        <v>0</v>
      </c>
      <c r="L341" s="6" t="s">
        <v>3990</v>
      </c>
      <c r="M341" s="9">
        <v>0</v>
      </c>
      <c r="N341" s="9">
        <v>0</v>
      </c>
      <c r="O341" s="6" t="s">
        <v>3990</v>
      </c>
      <c r="P341" s="7">
        <v>49.08</v>
      </c>
      <c r="Q341" s="7">
        <v>0</v>
      </c>
      <c r="R341" s="6" t="s">
        <v>2075</v>
      </c>
      <c r="S341" s="7">
        <v>49.08</v>
      </c>
      <c r="T341" s="7">
        <v>0</v>
      </c>
      <c r="U341" s="6" t="s">
        <v>2075</v>
      </c>
      <c r="V341" s="6" t="s">
        <v>3992</v>
      </c>
      <c r="W341" s="6">
        <v>6784250</v>
      </c>
      <c r="X341" s="6" t="s">
        <v>4070</v>
      </c>
      <c r="Y341" s="6" t="s">
        <v>2076</v>
      </c>
      <c r="Z341" s="6" t="s">
        <v>2077</v>
      </c>
      <c r="AA341" s="6"/>
      <c r="AB341" s="5">
        <f t="shared" si="70"/>
        <v>150725</v>
      </c>
      <c r="AC341" t="str">
        <f t="shared" si="71"/>
        <v>06/04/2015</v>
      </c>
      <c r="AD341" t="str">
        <f t="shared" si="72"/>
        <v>04337168000148</v>
      </c>
      <c r="AE341" s="11">
        <f t="shared" si="73"/>
        <v>49.08</v>
      </c>
      <c r="AF341">
        <v>0</v>
      </c>
      <c r="AH341" s="10">
        <v>6782806</v>
      </c>
      <c r="AI341" s="10" t="s">
        <v>5443</v>
      </c>
      <c r="AJ341" s="10">
        <v>36451</v>
      </c>
      <c r="AK341" s="10" t="s">
        <v>5337</v>
      </c>
      <c r="AL341" s="10" t="s">
        <v>5421</v>
      </c>
      <c r="AM341" s="10" t="s">
        <v>5427</v>
      </c>
      <c r="AN341" s="12" t="e">
        <f>VLOOKUP(TRIM(AK341),[1]Sheet1!$S:$T,2,FALSE)</f>
        <v>#N/A</v>
      </c>
      <c r="AO341" s="12">
        <f t="shared" si="74"/>
        <v>0</v>
      </c>
      <c r="AP341" s="10">
        <f t="shared" si="75"/>
        <v>0</v>
      </c>
      <c r="AR341" s="12" t="b">
        <f t="shared" si="76"/>
        <v>0</v>
      </c>
      <c r="AT341">
        <v>150827</v>
      </c>
      <c r="AU341" t="s">
        <v>6623</v>
      </c>
      <c r="AV341" t="s">
        <v>5817</v>
      </c>
      <c r="AW341" s="13">
        <f t="shared" si="77"/>
        <v>5312.8</v>
      </c>
      <c r="AX341" s="13">
        <f t="shared" si="78"/>
        <v>0</v>
      </c>
      <c r="AZ341" t="str">
        <f t="shared" si="79"/>
        <v>07/04/2015;56992951000149;5312,80;0,00</v>
      </c>
    </row>
    <row r="342" spans="1:52" x14ac:dyDescent="0.2">
      <c r="A342" s="6" t="s">
        <v>3987</v>
      </c>
      <c r="B342" s="6">
        <v>150726</v>
      </c>
      <c r="C342" s="1">
        <v>42100</v>
      </c>
      <c r="D342" s="6" t="s">
        <v>2074</v>
      </c>
      <c r="E342" s="6" t="s">
        <v>4540</v>
      </c>
      <c r="F342" s="9">
        <v>848.82</v>
      </c>
      <c r="G342" s="9">
        <v>0</v>
      </c>
      <c r="H342" s="9">
        <v>0</v>
      </c>
      <c r="I342" s="6" t="s">
        <v>3990</v>
      </c>
      <c r="J342" s="9">
        <v>0</v>
      </c>
      <c r="K342" s="9">
        <v>0</v>
      </c>
      <c r="L342" s="6" t="s">
        <v>3990</v>
      </c>
      <c r="M342" s="9">
        <v>0</v>
      </c>
      <c r="N342" s="9">
        <v>0</v>
      </c>
      <c r="O342" s="6" t="s">
        <v>3990</v>
      </c>
      <c r="P342" s="7">
        <v>848.82</v>
      </c>
      <c r="Q342" s="7">
        <v>0</v>
      </c>
      <c r="R342" s="6" t="s">
        <v>2075</v>
      </c>
      <c r="S342" s="7">
        <v>848.82</v>
      </c>
      <c r="T342" s="7">
        <v>0</v>
      </c>
      <c r="U342" s="6" t="s">
        <v>2075</v>
      </c>
      <c r="V342" s="6" t="s">
        <v>3992</v>
      </c>
      <c r="W342" s="6">
        <v>6784250</v>
      </c>
      <c r="X342" s="6" t="s">
        <v>4070</v>
      </c>
      <c r="Y342" s="6" t="s">
        <v>2405</v>
      </c>
      <c r="Z342" s="6" t="s">
        <v>2406</v>
      </c>
      <c r="AA342" s="6"/>
      <c r="AB342" s="5">
        <f t="shared" si="70"/>
        <v>150726</v>
      </c>
      <c r="AC342" t="str">
        <f t="shared" si="71"/>
        <v>06/04/2015</v>
      </c>
      <c r="AD342" t="str">
        <f t="shared" si="72"/>
        <v>04337168000148</v>
      </c>
      <c r="AE342" s="11">
        <f t="shared" si="73"/>
        <v>848.82</v>
      </c>
      <c r="AF342">
        <v>0</v>
      </c>
      <c r="AH342" s="10">
        <v>6782806</v>
      </c>
      <c r="AI342" s="10" t="s">
        <v>5443</v>
      </c>
      <c r="AJ342" s="10">
        <v>36451</v>
      </c>
      <c r="AK342" s="10" t="s">
        <v>5253</v>
      </c>
      <c r="AL342" s="10" t="s">
        <v>5421</v>
      </c>
      <c r="AM342" s="10" t="s">
        <v>5448</v>
      </c>
      <c r="AN342" s="12" t="e">
        <f>VLOOKUP(TRIM(AK342),[1]Sheet1!$S:$T,2,FALSE)</f>
        <v>#N/A</v>
      </c>
      <c r="AO342" s="12">
        <f t="shared" si="74"/>
        <v>0</v>
      </c>
      <c r="AP342" s="10">
        <f t="shared" si="75"/>
        <v>0</v>
      </c>
      <c r="AR342" s="12" t="b">
        <f t="shared" si="76"/>
        <v>0</v>
      </c>
      <c r="AT342">
        <v>150828</v>
      </c>
      <c r="AU342" t="s">
        <v>6623</v>
      </c>
      <c r="AV342" t="s">
        <v>5818</v>
      </c>
      <c r="AW342" s="13">
        <f t="shared" si="77"/>
        <v>1098.6300000000001</v>
      </c>
      <c r="AX342" s="13">
        <f t="shared" si="78"/>
        <v>0</v>
      </c>
      <c r="AZ342" t="str">
        <f t="shared" si="79"/>
        <v>07/04/2015;54105671000146;1098,63;0,00</v>
      </c>
    </row>
    <row r="343" spans="1:52" x14ac:dyDescent="0.2">
      <c r="A343" s="6" t="s">
        <v>3987</v>
      </c>
      <c r="B343" s="6">
        <v>150727</v>
      </c>
      <c r="C343" s="1">
        <v>42100</v>
      </c>
      <c r="D343" s="6" t="s">
        <v>2074</v>
      </c>
      <c r="E343" s="6" t="s">
        <v>4540</v>
      </c>
      <c r="F343" s="9">
        <v>73.06</v>
      </c>
      <c r="G343" s="9">
        <v>0</v>
      </c>
      <c r="H343" s="9">
        <v>0</v>
      </c>
      <c r="I343" s="6" t="s">
        <v>3990</v>
      </c>
      <c r="J343" s="9">
        <v>0</v>
      </c>
      <c r="K343" s="9">
        <v>0</v>
      </c>
      <c r="L343" s="6" t="s">
        <v>3990</v>
      </c>
      <c r="M343" s="9">
        <v>0</v>
      </c>
      <c r="N343" s="9">
        <v>0</v>
      </c>
      <c r="O343" s="6" t="s">
        <v>3990</v>
      </c>
      <c r="P343" s="7">
        <v>73.06</v>
      </c>
      <c r="Q343" s="7">
        <v>0</v>
      </c>
      <c r="R343" s="6" t="s">
        <v>2075</v>
      </c>
      <c r="S343" s="7">
        <v>73.06</v>
      </c>
      <c r="T343" s="7">
        <v>0</v>
      </c>
      <c r="U343" s="6" t="s">
        <v>2075</v>
      </c>
      <c r="V343" s="6" t="s">
        <v>3992</v>
      </c>
      <c r="W343" s="6">
        <v>6784250</v>
      </c>
      <c r="X343" s="6" t="s">
        <v>4070</v>
      </c>
      <c r="Y343" s="6" t="s">
        <v>2407</v>
      </c>
      <c r="Z343" s="6" t="s">
        <v>2408</v>
      </c>
      <c r="AA343" s="6"/>
      <c r="AB343" s="5">
        <f t="shared" si="70"/>
        <v>150727</v>
      </c>
      <c r="AC343" t="str">
        <f t="shared" si="71"/>
        <v>06/04/2015</v>
      </c>
      <c r="AD343" t="str">
        <f t="shared" si="72"/>
        <v>04337168000148</v>
      </c>
      <c r="AE343" s="11">
        <f t="shared" si="73"/>
        <v>73.06</v>
      </c>
      <c r="AF343">
        <v>0</v>
      </c>
      <c r="AH343" s="10">
        <v>6782806</v>
      </c>
      <c r="AI343" s="10" t="s">
        <v>5443</v>
      </c>
      <c r="AJ343" s="10">
        <v>36452</v>
      </c>
      <c r="AK343" s="10" t="s">
        <v>5354</v>
      </c>
      <c r="AL343" s="10" t="s">
        <v>5421</v>
      </c>
      <c r="AM343" s="10" t="s">
        <v>5429</v>
      </c>
      <c r="AN343" s="12" t="e">
        <f>VLOOKUP(TRIM(AK343),[1]Sheet1!$S:$T,2,FALSE)</f>
        <v>#N/A</v>
      </c>
      <c r="AO343" s="12">
        <f t="shared" si="74"/>
        <v>0</v>
      </c>
      <c r="AP343" s="10">
        <f t="shared" si="75"/>
        <v>0</v>
      </c>
      <c r="AR343" s="12" t="b">
        <f t="shared" si="76"/>
        <v>0</v>
      </c>
      <c r="AT343">
        <v>150829</v>
      </c>
      <c r="AU343" t="s">
        <v>6623</v>
      </c>
      <c r="AV343" t="s">
        <v>5646</v>
      </c>
      <c r="AW343" s="13">
        <f t="shared" si="77"/>
        <v>1127.02</v>
      </c>
      <c r="AX343" s="13">
        <f t="shared" si="78"/>
        <v>0</v>
      </c>
      <c r="AZ343" t="str">
        <f t="shared" si="79"/>
        <v>07/04/2015;54305743001170;1127,02;0,00</v>
      </c>
    </row>
    <row r="344" spans="1:52" x14ac:dyDescent="0.2">
      <c r="A344" s="6" t="s">
        <v>3987</v>
      </c>
      <c r="B344" s="6">
        <v>150728</v>
      </c>
      <c r="C344" s="1">
        <v>42100</v>
      </c>
      <c r="D344" s="6" t="s">
        <v>2074</v>
      </c>
      <c r="E344" s="6" t="s">
        <v>4540</v>
      </c>
      <c r="F344" s="9">
        <v>45.09</v>
      </c>
      <c r="G344" s="9">
        <v>0</v>
      </c>
      <c r="H344" s="9">
        <v>0</v>
      </c>
      <c r="I344" s="6" t="s">
        <v>3990</v>
      </c>
      <c r="J344" s="9">
        <v>0</v>
      </c>
      <c r="K344" s="9">
        <v>0</v>
      </c>
      <c r="L344" s="6" t="s">
        <v>3990</v>
      </c>
      <c r="M344" s="9">
        <v>0</v>
      </c>
      <c r="N344" s="9">
        <v>0</v>
      </c>
      <c r="O344" s="6" t="s">
        <v>3990</v>
      </c>
      <c r="P344" s="7">
        <v>45.09</v>
      </c>
      <c r="Q344" s="7">
        <v>0</v>
      </c>
      <c r="R344" s="6" t="s">
        <v>2075</v>
      </c>
      <c r="S344" s="7">
        <v>45.09</v>
      </c>
      <c r="T344" s="7">
        <v>0</v>
      </c>
      <c r="U344" s="6" t="s">
        <v>2075</v>
      </c>
      <c r="V344" s="6" t="s">
        <v>3992</v>
      </c>
      <c r="W344" s="6">
        <v>6784250</v>
      </c>
      <c r="X344" s="6" t="s">
        <v>4070</v>
      </c>
      <c r="Y344" s="6" t="s">
        <v>2409</v>
      </c>
      <c r="Z344" s="6" t="s">
        <v>2326</v>
      </c>
      <c r="AA344" s="6"/>
      <c r="AB344" s="5">
        <f t="shared" si="70"/>
        <v>150728</v>
      </c>
      <c r="AC344" t="str">
        <f t="shared" si="71"/>
        <v>06/04/2015</v>
      </c>
      <c r="AD344" t="str">
        <f t="shared" si="72"/>
        <v>04337168000148</v>
      </c>
      <c r="AE344" s="11">
        <f t="shared" si="73"/>
        <v>45.09</v>
      </c>
      <c r="AF344">
        <v>0</v>
      </c>
      <c r="AH344" s="10">
        <v>6782806</v>
      </c>
      <c r="AI344" s="10" t="s">
        <v>5443</v>
      </c>
      <c r="AJ344" s="10">
        <v>36453</v>
      </c>
      <c r="AK344" s="10" t="s">
        <v>5260</v>
      </c>
      <c r="AL344" s="10" t="s">
        <v>5421</v>
      </c>
      <c r="AM344" s="10" t="s">
        <v>5473</v>
      </c>
      <c r="AN344" s="12" t="e">
        <f>VLOOKUP(TRIM(AK344),[1]Sheet1!$S:$T,2,FALSE)</f>
        <v>#N/A</v>
      </c>
      <c r="AO344" s="12">
        <f t="shared" si="74"/>
        <v>0</v>
      </c>
      <c r="AP344" s="10">
        <f t="shared" si="75"/>
        <v>0</v>
      </c>
      <c r="AR344" s="12" t="b">
        <f t="shared" si="76"/>
        <v>0</v>
      </c>
      <c r="AT344">
        <v>150830</v>
      </c>
      <c r="AU344" t="s">
        <v>6623</v>
      </c>
      <c r="AV344" t="s">
        <v>5819</v>
      </c>
      <c r="AW344" s="13">
        <f t="shared" si="77"/>
        <v>143.28</v>
      </c>
      <c r="AX344" s="13">
        <f t="shared" si="78"/>
        <v>0</v>
      </c>
      <c r="AZ344" t="str">
        <f t="shared" si="79"/>
        <v>07/04/2015;03667884001526;143,28;0,00</v>
      </c>
    </row>
    <row r="345" spans="1:52" x14ac:dyDescent="0.2">
      <c r="A345" s="6" t="s">
        <v>3987</v>
      </c>
      <c r="B345" s="6">
        <v>150729</v>
      </c>
      <c r="C345" s="1">
        <v>42100</v>
      </c>
      <c r="D345" s="6" t="s">
        <v>2074</v>
      </c>
      <c r="E345" s="6" t="s">
        <v>4540</v>
      </c>
      <c r="F345" s="9">
        <v>19.260000000000002</v>
      </c>
      <c r="G345" s="9">
        <v>0</v>
      </c>
      <c r="H345" s="9">
        <v>0</v>
      </c>
      <c r="I345" s="6" t="s">
        <v>3990</v>
      </c>
      <c r="J345" s="9">
        <v>0</v>
      </c>
      <c r="K345" s="9">
        <v>0</v>
      </c>
      <c r="L345" s="6" t="s">
        <v>3990</v>
      </c>
      <c r="M345" s="9">
        <v>0</v>
      </c>
      <c r="N345" s="9">
        <v>0</v>
      </c>
      <c r="O345" s="6" t="s">
        <v>3990</v>
      </c>
      <c r="P345" s="7">
        <v>19.260000000000002</v>
      </c>
      <c r="Q345" s="7">
        <v>0</v>
      </c>
      <c r="R345" s="6" t="s">
        <v>2075</v>
      </c>
      <c r="S345" s="7">
        <v>19.260000000000002</v>
      </c>
      <c r="T345" s="7">
        <v>0</v>
      </c>
      <c r="U345" s="6" t="s">
        <v>2075</v>
      </c>
      <c r="V345" s="6" t="s">
        <v>3992</v>
      </c>
      <c r="W345" s="6">
        <v>6784253</v>
      </c>
      <c r="X345" s="6" t="s">
        <v>1962</v>
      </c>
      <c r="Y345" s="6" t="s">
        <v>2410</v>
      </c>
      <c r="Z345" s="6" t="s">
        <v>2411</v>
      </c>
      <c r="AA345" s="6"/>
      <c r="AB345" s="5">
        <f t="shared" si="70"/>
        <v>150729</v>
      </c>
      <c r="AC345" t="str">
        <f t="shared" si="71"/>
        <v>06/04/2015</v>
      </c>
      <c r="AD345" t="str">
        <f t="shared" si="72"/>
        <v>04817052000106</v>
      </c>
      <c r="AE345" s="11">
        <f t="shared" si="73"/>
        <v>19.260000000000002</v>
      </c>
      <c r="AF345">
        <v>0</v>
      </c>
      <c r="AH345" s="10">
        <v>6782806</v>
      </c>
      <c r="AI345" s="10" t="s">
        <v>5443</v>
      </c>
      <c r="AJ345" s="10">
        <v>36453</v>
      </c>
      <c r="AK345" s="10" t="s">
        <v>5260</v>
      </c>
      <c r="AL345" s="10" t="s">
        <v>5421</v>
      </c>
      <c r="AM345" s="10" t="s">
        <v>5500</v>
      </c>
      <c r="AN345" s="12" t="e">
        <f>VLOOKUP(TRIM(AK345),[1]Sheet1!$S:$T,2,FALSE)</f>
        <v>#N/A</v>
      </c>
      <c r="AO345" s="12">
        <f t="shared" si="74"/>
        <v>0</v>
      </c>
      <c r="AP345" s="10">
        <f t="shared" si="75"/>
        <v>0</v>
      </c>
      <c r="AR345" s="12" t="b">
        <f t="shared" si="76"/>
        <v>0</v>
      </c>
      <c r="AT345">
        <v>150831</v>
      </c>
      <c r="AU345" t="s">
        <v>6623</v>
      </c>
      <c r="AV345" t="s">
        <v>5646</v>
      </c>
      <c r="AW345" s="13">
        <f t="shared" si="77"/>
        <v>1069.51</v>
      </c>
      <c r="AX345" s="13">
        <f t="shared" si="78"/>
        <v>0</v>
      </c>
      <c r="AZ345" t="str">
        <f t="shared" si="79"/>
        <v>07/04/2015;54305743001170;1069,51;0,00</v>
      </c>
    </row>
    <row r="346" spans="1:52" x14ac:dyDescent="0.2">
      <c r="A346" s="6" t="s">
        <v>3987</v>
      </c>
      <c r="B346" s="6">
        <v>150730</v>
      </c>
      <c r="C346" s="1">
        <v>42100</v>
      </c>
      <c r="D346" s="6" t="s">
        <v>1931</v>
      </c>
      <c r="E346" s="6" t="s">
        <v>3989</v>
      </c>
      <c r="F346" s="9">
        <v>597.42999999999995</v>
      </c>
      <c r="G346" s="9">
        <v>519.5</v>
      </c>
      <c r="H346" s="9">
        <v>93.51</v>
      </c>
      <c r="I346" s="6" t="s">
        <v>4011</v>
      </c>
      <c r="J346" s="9">
        <v>0</v>
      </c>
      <c r="K346" s="9">
        <v>0</v>
      </c>
      <c r="L346" s="6" t="s">
        <v>3990</v>
      </c>
      <c r="M346" s="9">
        <v>519.5</v>
      </c>
      <c r="N346" s="9">
        <v>77.930000000000007</v>
      </c>
      <c r="O346" s="6" t="s">
        <v>1932</v>
      </c>
      <c r="P346" s="7">
        <v>519.5</v>
      </c>
      <c r="Q346" s="7">
        <v>8.57</v>
      </c>
      <c r="R346" s="6" t="s">
        <v>3992</v>
      </c>
      <c r="S346" s="7">
        <v>519.5</v>
      </c>
      <c r="T346" s="7">
        <v>39.479999999999997</v>
      </c>
      <c r="U346" s="6" t="s">
        <v>3992</v>
      </c>
      <c r="V346" s="6" t="s">
        <v>3992</v>
      </c>
      <c r="W346" s="6">
        <v>6783957</v>
      </c>
      <c r="X346" s="6" t="s">
        <v>4362</v>
      </c>
      <c r="Y346" s="6" t="s">
        <v>1913</v>
      </c>
      <c r="Z346" s="6" t="s">
        <v>1914</v>
      </c>
      <c r="AA346" s="6"/>
      <c r="AB346" s="5">
        <f t="shared" si="70"/>
        <v>150730</v>
      </c>
      <c r="AC346" t="str">
        <f t="shared" si="71"/>
        <v>06/04/2015</v>
      </c>
      <c r="AD346" t="str">
        <f t="shared" si="72"/>
        <v>52702990000103</v>
      </c>
      <c r="AE346" s="11">
        <f t="shared" si="73"/>
        <v>597.42999999999995</v>
      </c>
      <c r="AF346">
        <v>0</v>
      </c>
      <c r="AH346" s="10">
        <v>6782806</v>
      </c>
      <c r="AI346" s="10" t="s">
        <v>5443</v>
      </c>
      <c r="AJ346" s="10">
        <v>36453</v>
      </c>
      <c r="AK346" s="10" t="s">
        <v>5260</v>
      </c>
      <c r="AL346" s="10" t="s">
        <v>5421</v>
      </c>
      <c r="AM346" s="10" t="s">
        <v>5470</v>
      </c>
      <c r="AN346" s="12" t="e">
        <f>VLOOKUP(TRIM(AK346),[1]Sheet1!$S:$T,2,FALSE)</f>
        <v>#N/A</v>
      </c>
      <c r="AO346" s="12">
        <f t="shared" si="74"/>
        <v>0</v>
      </c>
      <c r="AP346" s="10">
        <f t="shared" si="75"/>
        <v>0</v>
      </c>
      <c r="AR346" s="12" t="b">
        <f t="shared" si="76"/>
        <v>0</v>
      </c>
      <c r="AT346">
        <v>150832</v>
      </c>
      <c r="AU346" t="s">
        <v>6623</v>
      </c>
      <c r="AV346" t="s">
        <v>5586</v>
      </c>
      <c r="AW346" s="13">
        <f t="shared" si="77"/>
        <v>62.01</v>
      </c>
      <c r="AX346" s="13">
        <f t="shared" si="78"/>
        <v>0</v>
      </c>
      <c r="AZ346" t="str">
        <f t="shared" si="79"/>
        <v>07/04/2015;06020318000544;62,01;0,00</v>
      </c>
    </row>
    <row r="347" spans="1:52" x14ac:dyDescent="0.2">
      <c r="A347" s="6" t="s">
        <v>3987</v>
      </c>
      <c r="B347" s="6">
        <v>150731</v>
      </c>
      <c r="C347" s="1">
        <v>42100</v>
      </c>
      <c r="D347" s="6" t="s">
        <v>1986</v>
      </c>
      <c r="E347" s="6" t="s">
        <v>3989</v>
      </c>
      <c r="F347" s="9">
        <v>653.01</v>
      </c>
      <c r="G347" s="9">
        <v>658.63</v>
      </c>
      <c r="H347" s="9">
        <v>118.55</v>
      </c>
      <c r="I347" s="6" t="s">
        <v>4360</v>
      </c>
      <c r="J347" s="9">
        <v>0</v>
      </c>
      <c r="K347" s="9">
        <v>0</v>
      </c>
      <c r="L347" s="6" t="s">
        <v>3990</v>
      </c>
      <c r="M347" s="9">
        <v>548.86</v>
      </c>
      <c r="N347" s="9">
        <v>109.77</v>
      </c>
      <c r="O347" s="6" t="s">
        <v>1932</v>
      </c>
      <c r="P347" s="7">
        <v>548.86</v>
      </c>
      <c r="Q347" s="7">
        <v>9.06</v>
      </c>
      <c r="R347" s="6" t="s">
        <v>3992</v>
      </c>
      <c r="S347" s="7">
        <v>548.86</v>
      </c>
      <c r="T347" s="7">
        <v>41.71</v>
      </c>
      <c r="U347" s="6" t="s">
        <v>3992</v>
      </c>
      <c r="V347" s="6" t="s">
        <v>3992</v>
      </c>
      <c r="W347" s="6">
        <v>7581409</v>
      </c>
      <c r="X347" s="6" t="s">
        <v>4382</v>
      </c>
      <c r="Y347" s="6" t="s">
        <v>4803</v>
      </c>
      <c r="Z347" s="6" t="s">
        <v>4804</v>
      </c>
      <c r="AA347" s="6"/>
      <c r="AB347" s="5">
        <f t="shared" si="70"/>
        <v>150731</v>
      </c>
      <c r="AC347" t="str">
        <f t="shared" si="71"/>
        <v>06/04/2015</v>
      </c>
      <c r="AD347" t="str">
        <f t="shared" si="72"/>
        <v>01157868000162</v>
      </c>
      <c r="AE347" s="11">
        <f t="shared" si="73"/>
        <v>653.01</v>
      </c>
      <c r="AF347">
        <f>SUMIF(AJ:AJ,B347,AP:AP)</f>
        <v>0</v>
      </c>
      <c r="AH347" s="10">
        <v>6783199</v>
      </c>
      <c r="AI347" s="10" t="s">
        <v>5430</v>
      </c>
      <c r="AJ347" s="10">
        <v>36454</v>
      </c>
      <c r="AK347" s="10" t="s">
        <v>5217</v>
      </c>
      <c r="AL347" s="10" t="s">
        <v>5421</v>
      </c>
      <c r="AM347" s="10" t="s">
        <v>5512</v>
      </c>
      <c r="AN347" s="12" t="e">
        <f>VLOOKUP(TRIM(AK347),[1]Sheet1!$S:$T,2,FALSE)</f>
        <v>#N/A</v>
      </c>
      <c r="AO347" s="12">
        <f t="shared" si="74"/>
        <v>0</v>
      </c>
      <c r="AP347" s="10">
        <f t="shared" si="75"/>
        <v>0</v>
      </c>
      <c r="AR347" s="12" t="b">
        <f t="shared" si="76"/>
        <v>0</v>
      </c>
      <c r="AT347">
        <v>150833</v>
      </c>
      <c r="AU347" t="s">
        <v>6623</v>
      </c>
      <c r="AV347" t="s">
        <v>5586</v>
      </c>
      <c r="AW347" s="13">
        <f t="shared" si="77"/>
        <v>11.78</v>
      </c>
      <c r="AX347" s="13">
        <f t="shared" si="78"/>
        <v>0</v>
      </c>
      <c r="AZ347" t="str">
        <f t="shared" si="79"/>
        <v>07/04/2015;06020318000544;11,78;0,00</v>
      </c>
    </row>
    <row r="348" spans="1:52" x14ac:dyDescent="0.2">
      <c r="A348" s="6" t="s">
        <v>3987</v>
      </c>
      <c r="B348" s="6">
        <v>150732</v>
      </c>
      <c r="C348" s="1">
        <v>42100</v>
      </c>
      <c r="D348" s="6" t="s">
        <v>1926</v>
      </c>
      <c r="E348" s="6" t="s">
        <v>3663</v>
      </c>
      <c r="F348" s="9">
        <v>477.54</v>
      </c>
      <c r="G348" s="9">
        <v>477.54</v>
      </c>
      <c r="H348" s="9">
        <v>33.43</v>
      </c>
      <c r="I348" s="6" t="s">
        <v>4106</v>
      </c>
      <c r="J348" s="9">
        <v>0</v>
      </c>
      <c r="K348" s="9">
        <v>0</v>
      </c>
      <c r="L348" s="6" t="s">
        <v>3990</v>
      </c>
      <c r="M348" s="9">
        <v>0</v>
      </c>
      <c r="N348" s="9">
        <v>0</v>
      </c>
      <c r="O348" s="6" t="s">
        <v>3990</v>
      </c>
      <c r="P348" s="7">
        <v>477.54</v>
      </c>
      <c r="Q348" s="7">
        <v>7.88</v>
      </c>
      <c r="R348" s="6" t="s">
        <v>3992</v>
      </c>
      <c r="S348" s="7">
        <v>477.54</v>
      </c>
      <c r="T348" s="7">
        <v>36.29</v>
      </c>
      <c r="U348" s="6" t="s">
        <v>3992</v>
      </c>
      <c r="V348" s="6" t="s">
        <v>3992</v>
      </c>
      <c r="W348" s="6">
        <v>7608044</v>
      </c>
      <c r="X348" s="6" t="s">
        <v>4666</v>
      </c>
      <c r="Y348" s="6" t="s">
        <v>1997</v>
      </c>
      <c r="Z348" s="6" t="s">
        <v>1998</v>
      </c>
      <c r="AA348" s="6"/>
      <c r="AB348" s="5">
        <f t="shared" si="70"/>
        <v>150732</v>
      </c>
      <c r="AC348" t="str">
        <f t="shared" si="71"/>
        <v>06/04/2015</v>
      </c>
      <c r="AD348" t="str">
        <f t="shared" si="72"/>
        <v>12341984000153</v>
      </c>
      <c r="AE348" s="11">
        <f t="shared" si="73"/>
        <v>477.54</v>
      </c>
      <c r="AF348">
        <v>0</v>
      </c>
      <c r="AH348" s="10">
        <v>6783199</v>
      </c>
      <c r="AI348" s="10" t="s">
        <v>5430</v>
      </c>
      <c r="AJ348" s="10">
        <v>36454</v>
      </c>
      <c r="AK348" s="10" t="s">
        <v>5348</v>
      </c>
      <c r="AL348" s="10" t="s">
        <v>5421</v>
      </c>
      <c r="AM348" s="10" t="s">
        <v>5554</v>
      </c>
      <c r="AN348" s="12" t="e">
        <f>VLOOKUP(TRIM(AK348),[1]Sheet1!$S:$T,2,FALSE)</f>
        <v>#N/A</v>
      </c>
      <c r="AO348" s="12">
        <f t="shared" si="74"/>
        <v>0</v>
      </c>
      <c r="AP348" s="10">
        <f t="shared" si="75"/>
        <v>0</v>
      </c>
      <c r="AR348" s="12" t="b">
        <f t="shared" si="76"/>
        <v>0</v>
      </c>
      <c r="AT348">
        <v>150834</v>
      </c>
      <c r="AU348" t="s">
        <v>6623</v>
      </c>
      <c r="AV348" t="s">
        <v>5821</v>
      </c>
      <c r="AW348" s="13">
        <f t="shared" si="77"/>
        <v>869.72</v>
      </c>
      <c r="AX348" s="13">
        <f t="shared" si="78"/>
        <v>0</v>
      </c>
      <c r="AZ348" t="str">
        <f t="shared" si="79"/>
        <v>07/04/2015;59104422002446;869,72;0,00</v>
      </c>
    </row>
    <row r="349" spans="1:52" x14ac:dyDescent="0.2">
      <c r="A349" s="6" t="s">
        <v>3987</v>
      </c>
      <c r="B349" s="6">
        <v>150732</v>
      </c>
      <c r="C349" s="1">
        <v>42100</v>
      </c>
      <c r="D349" s="6" t="s">
        <v>1926</v>
      </c>
      <c r="E349" s="6" t="s">
        <v>3663</v>
      </c>
      <c r="F349" s="9">
        <v>318.33999999999997</v>
      </c>
      <c r="G349" s="9">
        <v>318.33999999999997</v>
      </c>
      <c r="H349" s="9">
        <v>22.28</v>
      </c>
      <c r="I349" s="6" t="s">
        <v>4106</v>
      </c>
      <c r="J349" s="9">
        <v>0</v>
      </c>
      <c r="K349" s="9">
        <v>0</v>
      </c>
      <c r="L349" s="6" t="s">
        <v>3990</v>
      </c>
      <c r="M349" s="9">
        <v>0</v>
      </c>
      <c r="N349" s="9">
        <v>0</v>
      </c>
      <c r="O349" s="6" t="s">
        <v>3990</v>
      </c>
      <c r="P349" s="7">
        <v>318.33999999999997</v>
      </c>
      <c r="Q349" s="7">
        <v>5.25</v>
      </c>
      <c r="R349" s="6" t="s">
        <v>3992</v>
      </c>
      <c r="S349" s="7">
        <v>318.33999999999997</v>
      </c>
      <c r="T349" s="7">
        <v>24.19</v>
      </c>
      <c r="U349" s="6" t="s">
        <v>3992</v>
      </c>
      <c r="V349" s="6" t="s">
        <v>3992</v>
      </c>
      <c r="W349" s="6">
        <v>7608044</v>
      </c>
      <c r="X349" s="6" t="s">
        <v>4666</v>
      </c>
      <c r="Y349" s="6" t="s">
        <v>2006</v>
      </c>
      <c r="Z349" s="6" t="s">
        <v>2007</v>
      </c>
      <c r="AA349" s="6"/>
      <c r="AB349" s="5">
        <f t="shared" si="70"/>
        <v>150732</v>
      </c>
      <c r="AC349" t="str">
        <f t="shared" si="71"/>
        <v>06/04/2015</v>
      </c>
      <c r="AD349" t="str">
        <f t="shared" si="72"/>
        <v>12341984000153</v>
      </c>
      <c r="AE349" s="11">
        <f t="shared" si="73"/>
        <v>318.33999999999997</v>
      </c>
      <c r="AF349">
        <v>0</v>
      </c>
      <c r="AH349" s="10">
        <v>6783544</v>
      </c>
      <c r="AI349" s="10" t="s">
        <v>5539</v>
      </c>
      <c r="AJ349" s="10">
        <v>36455</v>
      </c>
      <c r="AK349" s="10" t="s">
        <v>5355</v>
      </c>
      <c r="AL349" s="10" t="s">
        <v>5421</v>
      </c>
      <c r="AM349" s="10" t="s">
        <v>5555</v>
      </c>
      <c r="AN349" s="12" t="e">
        <f>VLOOKUP(TRIM(AK349),[1]Sheet1!$S:$T,2,FALSE)</f>
        <v>#N/A</v>
      </c>
      <c r="AO349" s="12">
        <f t="shared" si="74"/>
        <v>0</v>
      </c>
      <c r="AP349" s="10">
        <f t="shared" si="75"/>
        <v>0</v>
      </c>
      <c r="AR349" s="12" t="b">
        <f t="shared" si="76"/>
        <v>0</v>
      </c>
      <c r="AT349">
        <v>150835</v>
      </c>
      <c r="AU349" t="s">
        <v>6623</v>
      </c>
      <c r="AV349" t="s">
        <v>5738</v>
      </c>
      <c r="AW349" s="13">
        <f t="shared" si="77"/>
        <v>11017.730000000001</v>
      </c>
      <c r="AX349" s="13">
        <f t="shared" si="78"/>
        <v>0</v>
      </c>
      <c r="AZ349" t="str">
        <f t="shared" si="79"/>
        <v>07/04/2015;73688855000392;11017,73;0,00</v>
      </c>
    </row>
    <row r="350" spans="1:52" x14ac:dyDescent="0.2">
      <c r="A350" s="6" t="s">
        <v>3987</v>
      </c>
      <c r="B350" s="6">
        <v>150733</v>
      </c>
      <c r="C350" s="1">
        <v>42100</v>
      </c>
      <c r="D350" s="6" t="s">
        <v>1924</v>
      </c>
      <c r="E350" s="6" t="s">
        <v>1904</v>
      </c>
      <c r="F350" s="9">
        <v>69.8</v>
      </c>
      <c r="G350" s="9">
        <v>114.55</v>
      </c>
      <c r="H350" s="9">
        <v>4.58</v>
      </c>
      <c r="I350" s="6" t="s">
        <v>4360</v>
      </c>
      <c r="J350" s="9">
        <v>0</v>
      </c>
      <c r="K350" s="9">
        <v>0</v>
      </c>
      <c r="L350" s="6" t="s">
        <v>3990</v>
      </c>
      <c r="M350" s="9">
        <v>99.61</v>
      </c>
      <c r="N350" s="9">
        <v>14.94</v>
      </c>
      <c r="O350" s="6" t="s">
        <v>1932</v>
      </c>
      <c r="P350" s="7">
        <v>99.61</v>
      </c>
      <c r="Q350" s="7">
        <v>1.64</v>
      </c>
      <c r="R350" s="6" t="s">
        <v>3992</v>
      </c>
      <c r="S350" s="7">
        <v>99.61</v>
      </c>
      <c r="T350" s="7">
        <v>7.57</v>
      </c>
      <c r="U350" s="6" t="s">
        <v>3992</v>
      </c>
      <c r="V350" s="6" t="s">
        <v>3992</v>
      </c>
      <c r="W350" s="6">
        <v>7374673</v>
      </c>
      <c r="X350" s="6" t="s">
        <v>4049</v>
      </c>
      <c r="Y350" s="6" t="s">
        <v>3793</v>
      </c>
      <c r="Z350" s="6" t="s">
        <v>3794</v>
      </c>
      <c r="AA350" s="6"/>
      <c r="AB350" s="5">
        <f t="shared" si="70"/>
        <v>150733</v>
      </c>
      <c r="AC350" t="str">
        <f t="shared" si="71"/>
        <v>06/04/2015</v>
      </c>
      <c r="AD350" t="str">
        <f t="shared" si="72"/>
        <v>02045487000901</v>
      </c>
      <c r="AE350" s="11">
        <f t="shared" si="73"/>
        <v>69.8</v>
      </c>
      <c r="AF350">
        <f t="shared" ref="AF350:AF352" si="80">SUMIF(AJ:AJ,B350,AP:AP)</f>
        <v>0</v>
      </c>
      <c r="AH350" s="10">
        <v>6783873</v>
      </c>
      <c r="AI350" s="10" t="s">
        <v>5466</v>
      </c>
      <c r="AJ350" s="10">
        <v>36456</v>
      </c>
      <c r="AK350" s="10" t="s">
        <v>5243</v>
      </c>
      <c r="AL350" s="10" t="s">
        <v>5421</v>
      </c>
      <c r="AM350" s="10" t="s">
        <v>5439</v>
      </c>
      <c r="AN350" s="12" t="e">
        <f>VLOOKUP(TRIM(AK350),[1]Sheet1!$S:$T,2,FALSE)</f>
        <v>#N/A</v>
      </c>
      <c r="AO350" s="12">
        <f t="shared" si="74"/>
        <v>0</v>
      </c>
      <c r="AP350" s="10">
        <f t="shared" si="75"/>
        <v>0</v>
      </c>
      <c r="AR350" s="12" t="b">
        <f t="shared" si="76"/>
        <v>0</v>
      </c>
      <c r="AT350">
        <v>150836</v>
      </c>
      <c r="AU350" t="s">
        <v>6623</v>
      </c>
      <c r="AV350" t="s">
        <v>5646</v>
      </c>
      <c r="AW350" s="13">
        <f t="shared" si="77"/>
        <v>341.56</v>
      </c>
      <c r="AX350" s="13">
        <f t="shared" si="78"/>
        <v>0</v>
      </c>
      <c r="AZ350" t="str">
        <f t="shared" si="79"/>
        <v>07/04/2015;54305743001170;341,56;0,00</v>
      </c>
    </row>
    <row r="351" spans="1:52" x14ac:dyDescent="0.2">
      <c r="A351" s="6" t="s">
        <v>3987</v>
      </c>
      <c r="B351" s="6">
        <v>150733</v>
      </c>
      <c r="C351" s="1">
        <v>42100</v>
      </c>
      <c r="D351" s="6" t="s">
        <v>1924</v>
      </c>
      <c r="E351" s="6" t="s">
        <v>1904</v>
      </c>
      <c r="F351" s="9">
        <v>89.53</v>
      </c>
      <c r="G351" s="9">
        <v>134.37</v>
      </c>
      <c r="H351" s="9">
        <v>5.37</v>
      </c>
      <c r="I351" s="6" t="s">
        <v>4360</v>
      </c>
      <c r="J351" s="9">
        <v>0</v>
      </c>
      <c r="K351" s="9">
        <v>0</v>
      </c>
      <c r="L351" s="6" t="s">
        <v>3990</v>
      </c>
      <c r="M351" s="9">
        <v>116.84</v>
      </c>
      <c r="N351" s="9">
        <v>17.53</v>
      </c>
      <c r="O351" s="6" t="s">
        <v>1932</v>
      </c>
      <c r="P351" s="7">
        <v>116.84</v>
      </c>
      <c r="Q351" s="7">
        <v>1.93</v>
      </c>
      <c r="R351" s="6" t="s">
        <v>3992</v>
      </c>
      <c r="S351" s="7">
        <v>116.84</v>
      </c>
      <c r="T351" s="7">
        <v>8.8800000000000008</v>
      </c>
      <c r="U351" s="6" t="s">
        <v>3992</v>
      </c>
      <c r="V351" s="6" t="s">
        <v>3992</v>
      </c>
      <c r="W351" s="6">
        <v>7374673</v>
      </c>
      <c r="X351" s="6" t="s">
        <v>4049</v>
      </c>
      <c r="Y351" s="6" t="s">
        <v>5092</v>
      </c>
      <c r="Z351" s="6" t="s">
        <v>5093</v>
      </c>
      <c r="AA351" s="6"/>
      <c r="AB351" s="5">
        <f t="shared" si="70"/>
        <v>150733</v>
      </c>
      <c r="AC351" t="str">
        <f t="shared" si="71"/>
        <v>06/04/2015</v>
      </c>
      <c r="AD351" t="str">
        <f t="shared" si="72"/>
        <v>02045487000901</v>
      </c>
      <c r="AE351" s="11">
        <f t="shared" si="73"/>
        <v>89.53</v>
      </c>
      <c r="AF351">
        <f t="shared" si="80"/>
        <v>0</v>
      </c>
      <c r="AH351" s="10">
        <v>6783399</v>
      </c>
      <c r="AI351" s="10" t="s">
        <v>5420</v>
      </c>
      <c r="AJ351" s="10">
        <v>36457</v>
      </c>
      <c r="AK351" s="10" t="s">
        <v>5356</v>
      </c>
      <c r="AL351" s="10" t="s">
        <v>5421</v>
      </c>
      <c r="AM351" s="10" t="s">
        <v>5424</v>
      </c>
      <c r="AN351" s="12" t="e">
        <f>VLOOKUP(TRIM(AK351),[1]Sheet1!$S:$T,2,FALSE)</f>
        <v>#N/A</v>
      </c>
      <c r="AO351" s="12">
        <f t="shared" si="74"/>
        <v>0</v>
      </c>
      <c r="AP351" s="10">
        <f t="shared" si="75"/>
        <v>0</v>
      </c>
      <c r="AR351" s="12" t="b">
        <f t="shared" si="76"/>
        <v>0</v>
      </c>
      <c r="AT351">
        <v>150837</v>
      </c>
      <c r="AU351" t="s">
        <v>6623</v>
      </c>
      <c r="AV351" t="s">
        <v>5669</v>
      </c>
      <c r="AW351" s="13">
        <f t="shared" si="77"/>
        <v>79.61</v>
      </c>
      <c r="AX351" s="13">
        <f t="shared" si="78"/>
        <v>0</v>
      </c>
      <c r="AZ351" t="str">
        <f t="shared" si="79"/>
        <v>07/04/2015;04817052000106;79,61;0,00</v>
      </c>
    </row>
    <row r="352" spans="1:52" x14ac:dyDescent="0.2">
      <c r="A352" s="6" t="s">
        <v>3987</v>
      </c>
      <c r="B352" s="6">
        <v>150734</v>
      </c>
      <c r="C352" s="1">
        <v>42100</v>
      </c>
      <c r="D352" s="6" t="s">
        <v>1986</v>
      </c>
      <c r="E352" s="6" t="s">
        <v>3989</v>
      </c>
      <c r="F352" s="9">
        <v>151.19</v>
      </c>
      <c r="G352" s="9">
        <v>157.91</v>
      </c>
      <c r="H352" s="9">
        <v>28.42</v>
      </c>
      <c r="I352" s="6" t="s">
        <v>4360</v>
      </c>
      <c r="J352" s="9">
        <v>0</v>
      </c>
      <c r="K352" s="9">
        <v>0</v>
      </c>
      <c r="L352" s="6" t="s">
        <v>3990</v>
      </c>
      <c r="M352" s="9">
        <v>137.31</v>
      </c>
      <c r="N352" s="9">
        <v>20.6</v>
      </c>
      <c r="O352" s="6" t="s">
        <v>1932</v>
      </c>
      <c r="P352" s="7">
        <v>137.31</v>
      </c>
      <c r="Q352" s="7">
        <v>2.27</v>
      </c>
      <c r="R352" s="6" t="s">
        <v>3992</v>
      </c>
      <c r="S352" s="7">
        <v>137.31</v>
      </c>
      <c r="T352" s="7">
        <v>10.44</v>
      </c>
      <c r="U352" s="6" t="s">
        <v>3992</v>
      </c>
      <c r="V352" s="6" t="s">
        <v>3992</v>
      </c>
      <c r="W352" s="6">
        <v>7608022</v>
      </c>
      <c r="X352" s="6" t="s">
        <v>4049</v>
      </c>
      <c r="Y352" s="6" t="s">
        <v>4950</v>
      </c>
      <c r="Z352" s="6" t="s">
        <v>4951</v>
      </c>
      <c r="AA352" s="6"/>
      <c r="AB352" s="5">
        <f t="shared" si="70"/>
        <v>150734</v>
      </c>
      <c r="AC352" t="str">
        <f t="shared" si="71"/>
        <v>06/04/2015</v>
      </c>
      <c r="AD352" t="str">
        <f t="shared" si="72"/>
        <v>14208769000104</v>
      </c>
      <c r="AE352" s="11">
        <f t="shared" si="73"/>
        <v>151.19</v>
      </c>
      <c r="AF352">
        <f t="shared" si="80"/>
        <v>0</v>
      </c>
      <c r="AH352" s="10">
        <v>6783897</v>
      </c>
      <c r="AI352" s="10" t="s">
        <v>5511</v>
      </c>
      <c r="AJ352" s="10">
        <v>36458</v>
      </c>
      <c r="AK352" s="10" t="s">
        <v>5300</v>
      </c>
      <c r="AL352" s="10" t="s">
        <v>5421</v>
      </c>
      <c r="AM352" s="10" t="s">
        <v>5439</v>
      </c>
      <c r="AN352" s="12" t="e">
        <f>VLOOKUP(TRIM(AK352),[1]Sheet1!$S:$T,2,FALSE)</f>
        <v>#N/A</v>
      </c>
      <c r="AO352" s="12">
        <f t="shared" si="74"/>
        <v>0</v>
      </c>
      <c r="AP352" s="10">
        <f t="shared" si="75"/>
        <v>0</v>
      </c>
      <c r="AR352" s="12" t="b">
        <f t="shared" si="76"/>
        <v>0</v>
      </c>
      <c r="AT352">
        <v>150838</v>
      </c>
      <c r="AU352" t="s">
        <v>6623</v>
      </c>
      <c r="AV352" t="s">
        <v>5646</v>
      </c>
      <c r="AW352" s="13">
        <f t="shared" si="77"/>
        <v>3400.04</v>
      </c>
      <c r="AX352" s="13">
        <f t="shared" si="78"/>
        <v>0</v>
      </c>
      <c r="AZ352" t="str">
        <f t="shared" si="79"/>
        <v>07/04/2015;54305743001170;3400,04;0,00</v>
      </c>
    </row>
    <row r="353" spans="1:52" x14ac:dyDescent="0.2">
      <c r="A353" s="6" t="s">
        <v>3987</v>
      </c>
      <c r="B353" s="6">
        <v>150735</v>
      </c>
      <c r="C353" s="1">
        <v>42100</v>
      </c>
      <c r="D353" s="6" t="s">
        <v>2074</v>
      </c>
      <c r="E353" s="6" t="s">
        <v>4540</v>
      </c>
      <c r="F353" s="9">
        <v>113.27</v>
      </c>
      <c r="G353" s="9">
        <v>0</v>
      </c>
      <c r="H353" s="9">
        <v>0</v>
      </c>
      <c r="I353" s="6" t="s">
        <v>3990</v>
      </c>
      <c r="J353" s="9">
        <v>0</v>
      </c>
      <c r="K353" s="9">
        <v>0</v>
      </c>
      <c r="L353" s="6" t="s">
        <v>3990</v>
      </c>
      <c r="M353" s="9">
        <v>0</v>
      </c>
      <c r="N353" s="9">
        <v>0</v>
      </c>
      <c r="O353" s="6" t="s">
        <v>3990</v>
      </c>
      <c r="P353" s="7">
        <v>113.27</v>
      </c>
      <c r="Q353" s="7">
        <v>0</v>
      </c>
      <c r="R353" s="6" t="s">
        <v>2075</v>
      </c>
      <c r="S353" s="7">
        <v>113.27</v>
      </c>
      <c r="T353" s="7">
        <v>0</v>
      </c>
      <c r="U353" s="6" t="s">
        <v>2075</v>
      </c>
      <c r="V353" s="6" t="s">
        <v>3992</v>
      </c>
      <c r="W353" s="6">
        <v>6784250</v>
      </c>
      <c r="X353" s="6" t="s">
        <v>4070</v>
      </c>
      <c r="Y353" s="6" t="s">
        <v>2416</v>
      </c>
      <c r="Z353" s="6" t="s">
        <v>2077</v>
      </c>
      <c r="AA353" s="6"/>
      <c r="AB353" s="5">
        <f t="shared" si="70"/>
        <v>150735</v>
      </c>
      <c r="AC353" t="str">
        <f t="shared" si="71"/>
        <v>06/04/2015</v>
      </c>
      <c r="AD353" t="str">
        <f t="shared" si="72"/>
        <v>04337168000148</v>
      </c>
      <c r="AE353" s="11">
        <f t="shared" si="73"/>
        <v>113.27</v>
      </c>
      <c r="AF353">
        <v>0</v>
      </c>
      <c r="AH353" s="10">
        <v>7079709</v>
      </c>
      <c r="AI353" s="10" t="s">
        <v>5482</v>
      </c>
      <c r="AJ353" s="10">
        <v>36459</v>
      </c>
      <c r="AK353" s="10" t="s">
        <v>5357</v>
      </c>
      <c r="AL353" s="10" t="s">
        <v>5421</v>
      </c>
      <c r="AM353" s="10" t="s">
        <v>5442</v>
      </c>
      <c r="AN353" s="12" t="e">
        <f>VLOOKUP(TRIM(AK353),[1]Sheet1!$S:$T,2,FALSE)</f>
        <v>#N/A</v>
      </c>
      <c r="AO353" s="12">
        <f t="shared" si="74"/>
        <v>0</v>
      </c>
      <c r="AP353" s="10">
        <f t="shared" si="75"/>
        <v>0</v>
      </c>
      <c r="AR353" s="12" t="b">
        <f t="shared" si="76"/>
        <v>0</v>
      </c>
      <c r="AT353">
        <v>150839</v>
      </c>
      <c r="AU353" t="s">
        <v>6623</v>
      </c>
      <c r="AV353" t="s">
        <v>5646</v>
      </c>
      <c r="AW353" s="13">
        <f t="shared" si="77"/>
        <v>51.84</v>
      </c>
      <c r="AX353" s="13">
        <f t="shared" si="78"/>
        <v>0</v>
      </c>
      <c r="AZ353" t="str">
        <f t="shared" si="79"/>
        <v>07/04/2015;54305743001170;51,84;0,00</v>
      </c>
    </row>
    <row r="354" spans="1:52" x14ac:dyDescent="0.2">
      <c r="A354" s="6" t="s">
        <v>3987</v>
      </c>
      <c r="B354" s="6">
        <v>150736</v>
      </c>
      <c r="C354" s="1">
        <v>42100</v>
      </c>
      <c r="D354" s="6" t="s">
        <v>1986</v>
      </c>
      <c r="E354" s="6" t="s">
        <v>3989</v>
      </c>
      <c r="F354" s="9">
        <v>849.97</v>
      </c>
      <c r="G354" s="9">
        <v>849.97</v>
      </c>
      <c r="H354" s="9">
        <v>152.99</v>
      </c>
      <c r="I354" s="6" t="s">
        <v>4360</v>
      </c>
      <c r="J354" s="9">
        <v>0</v>
      </c>
      <c r="K354" s="9">
        <v>0</v>
      </c>
      <c r="L354" s="6" t="s">
        <v>3990</v>
      </c>
      <c r="M354" s="9">
        <v>739.1</v>
      </c>
      <c r="N354" s="9">
        <v>110.87</v>
      </c>
      <c r="O354" s="6" t="s">
        <v>1932</v>
      </c>
      <c r="P354" s="7">
        <v>739.1</v>
      </c>
      <c r="Q354" s="7">
        <v>12.2</v>
      </c>
      <c r="R354" s="6" t="s">
        <v>3992</v>
      </c>
      <c r="S354" s="7">
        <v>739.1</v>
      </c>
      <c r="T354" s="7">
        <v>56.17</v>
      </c>
      <c r="U354" s="6" t="s">
        <v>3992</v>
      </c>
      <c r="V354" s="6" t="s">
        <v>3992</v>
      </c>
      <c r="W354" s="6">
        <v>7375298</v>
      </c>
      <c r="X354" s="6" t="s">
        <v>4362</v>
      </c>
      <c r="Y354" s="6" t="s">
        <v>2418</v>
      </c>
      <c r="Z354" s="6" t="s">
        <v>2419</v>
      </c>
      <c r="AA354" s="6"/>
      <c r="AB354" s="5">
        <f t="shared" si="70"/>
        <v>150736</v>
      </c>
      <c r="AC354" t="str">
        <f t="shared" si="71"/>
        <v>06/04/2015</v>
      </c>
      <c r="AD354" t="str">
        <f t="shared" si="72"/>
        <v>08070508009639</v>
      </c>
      <c r="AE354" s="11">
        <f t="shared" si="73"/>
        <v>849.97</v>
      </c>
      <c r="AF354">
        <f t="shared" ref="AF354:AF355" si="81">SUMIF(AJ:AJ,B354,AP:AP)</f>
        <v>0</v>
      </c>
      <c r="AH354" s="10">
        <v>7079709</v>
      </c>
      <c r="AI354" s="10" t="s">
        <v>5482</v>
      </c>
      <c r="AJ354" s="10">
        <v>36459</v>
      </c>
      <c r="AK354" s="10" t="s">
        <v>5358</v>
      </c>
      <c r="AL354" s="10" t="s">
        <v>5421</v>
      </c>
      <c r="AM354" s="10" t="s">
        <v>5442</v>
      </c>
      <c r="AN354" s="12" t="e">
        <f>VLOOKUP(TRIM(AK354),[1]Sheet1!$S:$T,2,FALSE)</f>
        <v>#N/A</v>
      </c>
      <c r="AO354" s="12">
        <f t="shared" si="74"/>
        <v>0</v>
      </c>
      <c r="AP354" s="10">
        <f t="shared" si="75"/>
        <v>0</v>
      </c>
      <c r="AR354" s="12" t="b">
        <f t="shared" si="76"/>
        <v>0</v>
      </c>
      <c r="AT354">
        <v>150840</v>
      </c>
      <c r="AU354" t="s">
        <v>6623</v>
      </c>
      <c r="AV354" t="s">
        <v>5646</v>
      </c>
      <c r="AW354" s="13">
        <f t="shared" si="77"/>
        <v>540</v>
      </c>
      <c r="AX354" s="13">
        <f t="shared" si="78"/>
        <v>0</v>
      </c>
      <c r="AZ354" t="str">
        <f t="shared" si="79"/>
        <v>07/04/2015;54305743001170;540,00;0,00</v>
      </c>
    </row>
    <row r="355" spans="1:52" x14ac:dyDescent="0.2">
      <c r="A355" s="6" t="s">
        <v>3987</v>
      </c>
      <c r="B355" s="6">
        <v>150737</v>
      </c>
      <c r="C355" s="1">
        <v>42100</v>
      </c>
      <c r="D355" s="6" t="s">
        <v>1986</v>
      </c>
      <c r="E355" s="6" t="s">
        <v>3989</v>
      </c>
      <c r="F355" s="9">
        <v>396.13</v>
      </c>
      <c r="G355" s="9">
        <v>396.13</v>
      </c>
      <c r="H355" s="9">
        <v>71.3</v>
      </c>
      <c r="I355" s="6" t="s">
        <v>4360</v>
      </c>
      <c r="J355" s="9">
        <v>0</v>
      </c>
      <c r="K355" s="9">
        <v>0</v>
      </c>
      <c r="L355" s="6" t="s">
        <v>3990</v>
      </c>
      <c r="M355" s="9">
        <v>344.46</v>
      </c>
      <c r="N355" s="9">
        <v>51.67</v>
      </c>
      <c r="O355" s="6" t="s">
        <v>1932</v>
      </c>
      <c r="P355" s="7">
        <v>344.46</v>
      </c>
      <c r="Q355" s="7">
        <v>5.68</v>
      </c>
      <c r="R355" s="6" t="s">
        <v>3992</v>
      </c>
      <c r="S355" s="7">
        <v>344.46</v>
      </c>
      <c r="T355" s="7">
        <v>26.18</v>
      </c>
      <c r="U355" s="6" t="s">
        <v>3992</v>
      </c>
      <c r="V355" s="6" t="s">
        <v>3992</v>
      </c>
      <c r="W355" s="6">
        <v>7606039</v>
      </c>
      <c r="X355" s="6" t="s">
        <v>4362</v>
      </c>
      <c r="Y355" s="6" t="s">
        <v>5003</v>
      </c>
      <c r="Z355" s="6" t="s">
        <v>5004</v>
      </c>
      <c r="AA355" s="6"/>
      <c r="AB355" s="5">
        <f t="shared" si="70"/>
        <v>150737</v>
      </c>
      <c r="AC355" t="str">
        <f t="shared" si="71"/>
        <v>06/04/2015</v>
      </c>
      <c r="AD355" t="str">
        <f t="shared" si="72"/>
        <v>07790319000530</v>
      </c>
      <c r="AE355" s="11">
        <f t="shared" si="73"/>
        <v>396.13</v>
      </c>
      <c r="AF355">
        <f t="shared" si="81"/>
        <v>0</v>
      </c>
      <c r="AH355" s="10">
        <v>7404770</v>
      </c>
      <c r="AI355" s="10" t="s">
        <v>5516</v>
      </c>
      <c r="AJ355" s="10">
        <v>36460</v>
      </c>
      <c r="AK355" s="10" t="s">
        <v>5334</v>
      </c>
      <c r="AL355" s="10" t="s">
        <v>5421</v>
      </c>
      <c r="AM355" s="10" t="s">
        <v>5556</v>
      </c>
      <c r="AN355" s="12" t="e">
        <f>VLOOKUP(TRIM(AK355),[1]Sheet1!$S:$T,2,FALSE)</f>
        <v>#N/A</v>
      </c>
      <c r="AO355" s="12">
        <f t="shared" si="74"/>
        <v>0</v>
      </c>
      <c r="AP355" s="10">
        <f t="shared" si="75"/>
        <v>0</v>
      </c>
      <c r="AR355" s="12" t="b">
        <f t="shared" si="76"/>
        <v>0</v>
      </c>
      <c r="AT355">
        <v>150841</v>
      </c>
      <c r="AU355" t="s">
        <v>6623</v>
      </c>
      <c r="AV355" t="s">
        <v>5825</v>
      </c>
      <c r="AW355" s="13">
        <f t="shared" si="77"/>
        <v>3575.26</v>
      </c>
      <c r="AX355" s="13">
        <f t="shared" si="78"/>
        <v>0</v>
      </c>
      <c r="AZ355" t="str">
        <f t="shared" si="79"/>
        <v>07/04/2015;04431781000120;3575,26;0,00</v>
      </c>
    </row>
    <row r="356" spans="1:52" x14ac:dyDescent="0.2">
      <c r="A356" s="6" t="s">
        <v>3987</v>
      </c>
      <c r="B356" s="6">
        <v>150738</v>
      </c>
      <c r="C356" s="1">
        <v>42100</v>
      </c>
      <c r="D356" s="6" t="s">
        <v>2074</v>
      </c>
      <c r="E356" s="6" t="s">
        <v>4540</v>
      </c>
      <c r="F356" s="9">
        <v>289.79000000000002</v>
      </c>
      <c r="G356" s="9">
        <v>0</v>
      </c>
      <c r="H356" s="9">
        <v>0</v>
      </c>
      <c r="I356" s="6" t="s">
        <v>3990</v>
      </c>
      <c r="J356" s="9">
        <v>0</v>
      </c>
      <c r="K356" s="9">
        <v>0</v>
      </c>
      <c r="L356" s="6" t="s">
        <v>3990</v>
      </c>
      <c r="M356" s="9">
        <v>0</v>
      </c>
      <c r="N356" s="9">
        <v>0</v>
      </c>
      <c r="O356" s="6" t="s">
        <v>3990</v>
      </c>
      <c r="P356" s="7">
        <v>289.79000000000002</v>
      </c>
      <c r="Q356" s="7">
        <v>0</v>
      </c>
      <c r="R356" s="6" t="s">
        <v>2075</v>
      </c>
      <c r="S356" s="7">
        <v>289.79000000000002</v>
      </c>
      <c r="T356" s="7">
        <v>0</v>
      </c>
      <c r="U356" s="6" t="s">
        <v>2075</v>
      </c>
      <c r="V356" s="6" t="s">
        <v>3992</v>
      </c>
      <c r="W356" s="6">
        <v>6784253</v>
      </c>
      <c r="X356" s="6" t="s">
        <v>1962</v>
      </c>
      <c r="Y356" s="6" t="s">
        <v>2410</v>
      </c>
      <c r="Z356" s="6" t="s">
        <v>2411</v>
      </c>
      <c r="AA356" s="6"/>
      <c r="AB356" s="5">
        <f t="shared" si="70"/>
        <v>150738</v>
      </c>
      <c r="AC356" t="str">
        <f t="shared" si="71"/>
        <v>06/04/2015</v>
      </c>
      <c r="AD356" t="str">
        <f t="shared" si="72"/>
        <v>04817052000106</v>
      </c>
      <c r="AE356" s="11">
        <f t="shared" si="73"/>
        <v>289.79000000000002</v>
      </c>
      <c r="AF356">
        <v>0</v>
      </c>
      <c r="AH356" s="10">
        <v>6782808</v>
      </c>
      <c r="AI356" s="10" t="s">
        <v>5451</v>
      </c>
      <c r="AJ356" s="10">
        <v>36461</v>
      </c>
      <c r="AK356" s="10" t="s">
        <v>5359</v>
      </c>
      <c r="AL356" s="10" t="s">
        <v>5421</v>
      </c>
      <c r="AM356" s="10" t="s">
        <v>5557</v>
      </c>
      <c r="AN356" s="12" t="e">
        <f>VLOOKUP(TRIM(AK356),[1]Sheet1!$S:$T,2,FALSE)</f>
        <v>#N/A</v>
      </c>
      <c r="AO356" s="12">
        <f t="shared" si="74"/>
        <v>0</v>
      </c>
      <c r="AP356" s="10">
        <f t="shared" si="75"/>
        <v>0</v>
      </c>
      <c r="AR356" s="12" t="b">
        <f t="shared" si="76"/>
        <v>0</v>
      </c>
      <c r="AT356">
        <v>150842</v>
      </c>
      <c r="AU356" t="s">
        <v>6623</v>
      </c>
      <c r="AV356" t="s">
        <v>5602</v>
      </c>
      <c r="AW356" s="13">
        <f t="shared" si="77"/>
        <v>20.8</v>
      </c>
      <c r="AX356" s="13">
        <f t="shared" si="78"/>
        <v>0</v>
      </c>
      <c r="AZ356" t="str">
        <f t="shared" si="79"/>
        <v>07/04/2015;43375930000132;20,80;0,00</v>
      </c>
    </row>
    <row r="357" spans="1:52" x14ac:dyDescent="0.2">
      <c r="A357" s="6" t="s">
        <v>3987</v>
      </c>
      <c r="B357" s="6">
        <v>150738</v>
      </c>
      <c r="C357" s="1">
        <v>42100</v>
      </c>
      <c r="D357" s="6" t="s">
        <v>2074</v>
      </c>
      <c r="E357" s="6" t="s">
        <v>4540</v>
      </c>
      <c r="F357" s="9">
        <v>7.07</v>
      </c>
      <c r="G357" s="9">
        <v>0</v>
      </c>
      <c r="H357" s="9">
        <v>0</v>
      </c>
      <c r="I357" s="6" t="s">
        <v>3990</v>
      </c>
      <c r="J357" s="9">
        <v>0</v>
      </c>
      <c r="K357" s="9">
        <v>0</v>
      </c>
      <c r="L357" s="6" t="s">
        <v>3990</v>
      </c>
      <c r="M357" s="9">
        <v>0</v>
      </c>
      <c r="N357" s="9">
        <v>0</v>
      </c>
      <c r="O357" s="6" t="s">
        <v>3990</v>
      </c>
      <c r="P357" s="7">
        <v>7.07</v>
      </c>
      <c r="Q357" s="7">
        <v>0</v>
      </c>
      <c r="R357" s="6" t="s">
        <v>2075</v>
      </c>
      <c r="S357" s="7">
        <v>7.07</v>
      </c>
      <c r="T357" s="7">
        <v>0</v>
      </c>
      <c r="U357" s="6" t="s">
        <v>2075</v>
      </c>
      <c r="V357" s="6" t="s">
        <v>3992</v>
      </c>
      <c r="W357" s="6">
        <v>6784253</v>
      </c>
      <c r="X357" s="6" t="s">
        <v>1962</v>
      </c>
      <c r="Y357" s="6" t="s">
        <v>2410</v>
      </c>
      <c r="Z357" s="6" t="s">
        <v>2411</v>
      </c>
      <c r="AA357" s="6"/>
      <c r="AB357" s="5">
        <f t="shared" si="70"/>
        <v>150738</v>
      </c>
      <c r="AC357" t="str">
        <f t="shared" si="71"/>
        <v>06/04/2015</v>
      </c>
      <c r="AD357" t="str">
        <f t="shared" si="72"/>
        <v>04817052000106</v>
      </c>
      <c r="AE357" s="11">
        <f t="shared" si="73"/>
        <v>7.07</v>
      </c>
      <c r="AF357">
        <v>0</v>
      </c>
      <c r="AH357" s="10">
        <v>6782806</v>
      </c>
      <c r="AI357" s="10" t="s">
        <v>5443</v>
      </c>
      <c r="AJ357" s="10">
        <v>36462</v>
      </c>
      <c r="AK357" s="10" t="s">
        <v>5279</v>
      </c>
      <c r="AL357" s="10" t="s">
        <v>5421</v>
      </c>
      <c r="AM357" s="10" t="s">
        <v>5424</v>
      </c>
      <c r="AN357" s="12" t="e">
        <f>VLOOKUP(TRIM(AK357),[1]Sheet1!$S:$T,2,FALSE)</f>
        <v>#N/A</v>
      </c>
      <c r="AO357" s="12">
        <f t="shared" si="74"/>
        <v>0</v>
      </c>
      <c r="AP357" s="10">
        <f t="shared" si="75"/>
        <v>0</v>
      </c>
      <c r="AR357" s="12" t="b">
        <f t="shared" si="76"/>
        <v>0</v>
      </c>
      <c r="AT357">
        <v>150843</v>
      </c>
      <c r="AU357" t="s">
        <v>6623</v>
      </c>
      <c r="AV357" t="s">
        <v>5807</v>
      </c>
      <c r="AW357" s="13">
        <f t="shared" si="77"/>
        <v>1051.6500000000001</v>
      </c>
      <c r="AX357" s="13">
        <f t="shared" si="78"/>
        <v>0</v>
      </c>
      <c r="AZ357" t="str">
        <f t="shared" si="79"/>
        <v>07/04/2015;59105999003959;1051,65;0,00</v>
      </c>
    </row>
    <row r="358" spans="1:52" x14ac:dyDescent="0.2">
      <c r="A358" s="6" t="s">
        <v>3987</v>
      </c>
      <c r="B358" s="6">
        <v>150739</v>
      </c>
      <c r="C358" s="1">
        <v>42100</v>
      </c>
      <c r="D358" s="6" t="s">
        <v>1986</v>
      </c>
      <c r="E358" s="6" t="s">
        <v>3989</v>
      </c>
      <c r="F358" s="9">
        <v>3864.94</v>
      </c>
      <c r="G358" s="9">
        <v>3360.82</v>
      </c>
      <c r="H358" s="9">
        <v>604.95000000000005</v>
      </c>
      <c r="I358" s="6" t="s">
        <v>4360</v>
      </c>
      <c r="J358" s="9">
        <v>0</v>
      </c>
      <c r="K358" s="9">
        <v>0</v>
      </c>
      <c r="L358" s="6" t="s">
        <v>3990</v>
      </c>
      <c r="M358" s="9">
        <v>3360.82</v>
      </c>
      <c r="N358" s="9">
        <v>504.12</v>
      </c>
      <c r="O358" s="6" t="s">
        <v>1932</v>
      </c>
      <c r="P358" s="7">
        <v>3360.82</v>
      </c>
      <c r="Q358" s="7">
        <v>55.45</v>
      </c>
      <c r="R358" s="6" t="s">
        <v>3992</v>
      </c>
      <c r="S358" s="7">
        <v>3360.82</v>
      </c>
      <c r="T358" s="7">
        <v>255.42</v>
      </c>
      <c r="U358" s="6" t="s">
        <v>3992</v>
      </c>
      <c r="V358" s="6" t="s">
        <v>3992</v>
      </c>
      <c r="W358" s="6">
        <v>6782688</v>
      </c>
      <c r="X358" s="6" t="s">
        <v>5061</v>
      </c>
      <c r="Y358" s="6" t="s">
        <v>3779</v>
      </c>
      <c r="Z358" s="6" t="s">
        <v>2422</v>
      </c>
      <c r="AA358" s="6"/>
      <c r="AB358" s="5">
        <f t="shared" si="70"/>
        <v>150739</v>
      </c>
      <c r="AC358" t="str">
        <f t="shared" si="71"/>
        <v>06/04/2015</v>
      </c>
      <c r="AD358" t="str">
        <f t="shared" si="72"/>
        <v>86720729000158</v>
      </c>
      <c r="AE358" s="11">
        <f t="shared" si="73"/>
        <v>3864.94</v>
      </c>
      <c r="AF358">
        <f t="shared" ref="AF358:AF359" si="82">SUMIF(AJ:AJ,B358,AP:AP)</f>
        <v>0</v>
      </c>
      <c r="AH358" s="10">
        <v>6782806</v>
      </c>
      <c r="AI358" s="10" t="s">
        <v>5443</v>
      </c>
      <c r="AJ358" s="10">
        <v>36463</v>
      </c>
      <c r="AK358" s="10" t="s">
        <v>5279</v>
      </c>
      <c r="AL358" s="10" t="s">
        <v>5421</v>
      </c>
      <c r="AM358" s="10" t="s">
        <v>5429</v>
      </c>
      <c r="AN358" s="12" t="e">
        <f>VLOOKUP(TRIM(AK358),[1]Sheet1!$S:$T,2,FALSE)</f>
        <v>#N/A</v>
      </c>
      <c r="AO358" s="12">
        <f t="shared" si="74"/>
        <v>0</v>
      </c>
      <c r="AP358" s="10">
        <f t="shared" si="75"/>
        <v>0</v>
      </c>
      <c r="AR358" s="12" t="b">
        <f t="shared" si="76"/>
        <v>0</v>
      </c>
      <c r="AT358">
        <v>150844</v>
      </c>
      <c r="AU358" t="s">
        <v>6623</v>
      </c>
      <c r="AV358" t="s">
        <v>5724</v>
      </c>
      <c r="AW358" s="13">
        <f t="shared" si="77"/>
        <v>8968.3200000000033</v>
      </c>
      <c r="AX358" s="13">
        <f t="shared" si="78"/>
        <v>0</v>
      </c>
      <c r="AZ358" t="str">
        <f t="shared" si="79"/>
        <v>07/04/2015;46044053004607;8968,32;0,00</v>
      </c>
    </row>
    <row r="359" spans="1:52" x14ac:dyDescent="0.2">
      <c r="A359" s="6" t="s">
        <v>3987</v>
      </c>
      <c r="B359" s="6">
        <v>150739</v>
      </c>
      <c r="C359" s="1">
        <v>42100</v>
      </c>
      <c r="D359" s="6" t="s">
        <v>1986</v>
      </c>
      <c r="E359" s="6" t="s">
        <v>3989</v>
      </c>
      <c r="F359" s="9">
        <v>4962.0600000000004</v>
      </c>
      <c r="G359" s="9">
        <v>4725.7700000000004</v>
      </c>
      <c r="H359" s="9">
        <v>850.64</v>
      </c>
      <c r="I359" s="6" t="s">
        <v>4360</v>
      </c>
      <c r="J359" s="9">
        <v>0</v>
      </c>
      <c r="K359" s="9">
        <v>0</v>
      </c>
      <c r="L359" s="6" t="s">
        <v>3990</v>
      </c>
      <c r="M359" s="9">
        <v>4725.7700000000004</v>
      </c>
      <c r="N359" s="9">
        <v>236.29</v>
      </c>
      <c r="O359" s="6" t="s">
        <v>1932</v>
      </c>
      <c r="P359" s="7">
        <v>4725.7700000000004</v>
      </c>
      <c r="Q359" s="7">
        <v>77.98</v>
      </c>
      <c r="R359" s="6" t="s">
        <v>3992</v>
      </c>
      <c r="S359" s="7">
        <v>4725.7700000000004</v>
      </c>
      <c r="T359" s="7">
        <v>359.16</v>
      </c>
      <c r="U359" s="6" t="s">
        <v>3992</v>
      </c>
      <c r="V359" s="6" t="s">
        <v>3992</v>
      </c>
      <c r="W359" s="6">
        <v>6782688</v>
      </c>
      <c r="X359" s="6" t="s">
        <v>4531</v>
      </c>
      <c r="Y359" s="6" t="s">
        <v>2423</v>
      </c>
      <c r="Z359" s="6" t="s">
        <v>2424</v>
      </c>
      <c r="AA359" s="6"/>
      <c r="AB359" s="5">
        <f t="shared" si="70"/>
        <v>150739</v>
      </c>
      <c r="AC359" t="str">
        <f t="shared" si="71"/>
        <v>06/04/2015</v>
      </c>
      <c r="AD359" t="str">
        <f t="shared" si="72"/>
        <v>86720729000158</v>
      </c>
      <c r="AE359" s="11">
        <f t="shared" si="73"/>
        <v>4962.0600000000004</v>
      </c>
      <c r="AF359">
        <f t="shared" si="82"/>
        <v>0</v>
      </c>
      <c r="AH359" s="10">
        <v>6782806</v>
      </c>
      <c r="AI359" s="10" t="s">
        <v>5443</v>
      </c>
      <c r="AJ359" s="10">
        <v>36464</v>
      </c>
      <c r="AK359" s="10" t="s">
        <v>5226</v>
      </c>
      <c r="AL359" s="10" t="s">
        <v>5421</v>
      </c>
      <c r="AM359" s="10" t="s">
        <v>5444</v>
      </c>
      <c r="AN359" s="12" t="e">
        <f>VLOOKUP(TRIM(AK359),[1]Sheet1!$S:$T,2,FALSE)</f>
        <v>#N/A</v>
      </c>
      <c r="AO359" s="12">
        <f t="shared" si="74"/>
        <v>0</v>
      </c>
      <c r="AP359" s="10">
        <f t="shared" si="75"/>
        <v>0</v>
      </c>
      <c r="AR359" s="12" t="b">
        <f t="shared" si="76"/>
        <v>0</v>
      </c>
      <c r="AT359">
        <v>150845</v>
      </c>
      <c r="AU359" t="s">
        <v>6623</v>
      </c>
      <c r="AV359" t="s">
        <v>5828</v>
      </c>
      <c r="AW359" s="13">
        <f t="shared" si="77"/>
        <v>5339.78</v>
      </c>
      <c r="AX359" s="13">
        <f t="shared" si="78"/>
        <v>0</v>
      </c>
      <c r="AZ359" t="str">
        <f t="shared" si="79"/>
        <v>07/04/2015;02172568000115;5339,78;0,00</v>
      </c>
    </row>
    <row r="360" spans="1:52" x14ac:dyDescent="0.2">
      <c r="A360" s="6" t="s">
        <v>3987</v>
      </c>
      <c r="B360" s="6">
        <v>150740</v>
      </c>
      <c r="C360" s="1">
        <v>42100</v>
      </c>
      <c r="D360" s="6" t="s">
        <v>1926</v>
      </c>
      <c r="E360" s="6" t="s">
        <v>4096</v>
      </c>
      <c r="F360" s="9">
        <v>170.87</v>
      </c>
      <c r="G360" s="9">
        <v>170.87</v>
      </c>
      <c r="H360" s="9">
        <v>20.5</v>
      </c>
      <c r="I360" s="6" t="s">
        <v>4011</v>
      </c>
      <c r="J360" s="9">
        <v>0</v>
      </c>
      <c r="K360" s="9">
        <v>0</v>
      </c>
      <c r="L360" s="6" t="s">
        <v>3990</v>
      </c>
      <c r="M360" s="9">
        <v>0</v>
      </c>
      <c r="N360" s="9">
        <v>0</v>
      </c>
      <c r="O360" s="6" t="s">
        <v>3990</v>
      </c>
      <c r="P360" s="7">
        <v>170.87</v>
      </c>
      <c r="Q360" s="7">
        <v>2.82</v>
      </c>
      <c r="R360" s="6" t="s">
        <v>3992</v>
      </c>
      <c r="S360" s="7">
        <v>170.87</v>
      </c>
      <c r="T360" s="7">
        <v>12.99</v>
      </c>
      <c r="U360" s="6" t="s">
        <v>3992</v>
      </c>
      <c r="V360" s="6" t="s">
        <v>3992</v>
      </c>
      <c r="W360" s="6">
        <v>6789624</v>
      </c>
      <c r="X360" s="6" t="s">
        <v>1962</v>
      </c>
      <c r="Y360" s="6" t="s">
        <v>2425</v>
      </c>
      <c r="Z360" s="6" t="s">
        <v>2426</v>
      </c>
      <c r="AA360" s="6"/>
      <c r="AB360" s="5">
        <f t="shared" si="70"/>
        <v>150740</v>
      </c>
      <c r="AC360" t="str">
        <f t="shared" si="71"/>
        <v>06/04/2015</v>
      </c>
      <c r="AD360" t="str">
        <f t="shared" si="72"/>
        <v>43375930000132</v>
      </c>
      <c r="AE360" s="11">
        <f t="shared" si="73"/>
        <v>170.87</v>
      </c>
      <c r="AF360">
        <v>0</v>
      </c>
      <c r="AH360" s="10">
        <v>1237079</v>
      </c>
      <c r="AI360" s="10" t="s">
        <v>5502</v>
      </c>
      <c r="AJ360" s="10">
        <v>36465</v>
      </c>
      <c r="AK360" s="10" t="s">
        <v>5292</v>
      </c>
      <c r="AL360" s="10" t="s">
        <v>5421</v>
      </c>
      <c r="AM360" s="10" t="s">
        <v>5439</v>
      </c>
      <c r="AN360" s="12" t="e">
        <f>VLOOKUP(TRIM(AK360),[1]Sheet1!$S:$T,2,FALSE)</f>
        <v>#N/A</v>
      </c>
      <c r="AO360" s="12">
        <f t="shared" si="74"/>
        <v>0</v>
      </c>
      <c r="AP360" s="10">
        <f t="shared" si="75"/>
        <v>0</v>
      </c>
      <c r="AR360" s="12" t="b">
        <f t="shared" si="76"/>
        <v>0</v>
      </c>
      <c r="AT360">
        <v>150847</v>
      </c>
      <c r="AU360" t="s">
        <v>6623</v>
      </c>
      <c r="AV360" t="s">
        <v>5443</v>
      </c>
      <c r="AW360" s="13">
        <f t="shared" si="77"/>
        <v>2500</v>
      </c>
      <c r="AX360" s="13">
        <f t="shared" si="78"/>
        <v>0</v>
      </c>
      <c r="AZ360" t="str">
        <f t="shared" si="79"/>
        <v>07/04/2015;63699839000180;2500,00;0,00</v>
      </c>
    </row>
    <row r="361" spans="1:52" x14ac:dyDescent="0.2">
      <c r="A361" s="6" t="s">
        <v>3987</v>
      </c>
      <c r="B361" s="6">
        <v>150741</v>
      </c>
      <c r="C361" s="1">
        <v>42100</v>
      </c>
      <c r="D361" s="6" t="s">
        <v>1931</v>
      </c>
      <c r="E361" s="6" t="s">
        <v>3989</v>
      </c>
      <c r="F361" s="9">
        <v>845.1</v>
      </c>
      <c r="G361" s="9">
        <v>0</v>
      </c>
      <c r="H361" s="9">
        <v>0</v>
      </c>
      <c r="I361" s="6" t="s">
        <v>3990</v>
      </c>
      <c r="J361" s="9">
        <v>0</v>
      </c>
      <c r="K361" s="9">
        <v>0</v>
      </c>
      <c r="L361" s="6" t="s">
        <v>3990</v>
      </c>
      <c r="M361" s="9">
        <v>0</v>
      </c>
      <c r="N361" s="9">
        <v>0</v>
      </c>
      <c r="O361" s="6" t="s">
        <v>3990</v>
      </c>
      <c r="P361" s="7">
        <v>845.1</v>
      </c>
      <c r="Q361" s="7">
        <v>13.94</v>
      </c>
      <c r="R361" s="6" t="s">
        <v>3992</v>
      </c>
      <c r="S361" s="7">
        <v>845.1</v>
      </c>
      <c r="T361" s="7">
        <v>64.23</v>
      </c>
      <c r="U361" s="6" t="s">
        <v>3992</v>
      </c>
      <c r="V361" s="6" t="s">
        <v>3992</v>
      </c>
      <c r="W361" s="6">
        <v>6784055</v>
      </c>
      <c r="X361" s="6" t="s">
        <v>4362</v>
      </c>
      <c r="Y361" s="6" t="s">
        <v>2427</v>
      </c>
      <c r="Z361" s="6" t="s">
        <v>2428</v>
      </c>
      <c r="AA361" s="6"/>
      <c r="AB361" s="5">
        <f t="shared" si="70"/>
        <v>150741</v>
      </c>
      <c r="AC361" t="str">
        <f t="shared" si="71"/>
        <v>06/04/2015</v>
      </c>
      <c r="AD361" t="str">
        <f t="shared" si="72"/>
        <v>74404229000551</v>
      </c>
      <c r="AE361" s="11">
        <f t="shared" si="73"/>
        <v>845.1</v>
      </c>
      <c r="AF361">
        <f t="shared" ref="AF361:AF369" si="83">SUMIF(AJ:AJ,B361,AP:AP)</f>
        <v>0</v>
      </c>
      <c r="AH361" s="10">
        <v>1237079</v>
      </c>
      <c r="AI361" s="10" t="s">
        <v>5502</v>
      </c>
      <c r="AJ361" s="10">
        <v>36465</v>
      </c>
      <c r="AK361" s="10" t="s">
        <v>5295</v>
      </c>
      <c r="AL361" s="10" t="s">
        <v>5421</v>
      </c>
      <c r="AM361" s="10" t="s">
        <v>5530</v>
      </c>
      <c r="AN361" s="12" t="e">
        <f>VLOOKUP(TRIM(AK361),[1]Sheet1!$S:$T,2,FALSE)</f>
        <v>#N/A</v>
      </c>
      <c r="AO361" s="12">
        <f t="shared" si="74"/>
        <v>0</v>
      </c>
      <c r="AP361" s="10">
        <f t="shared" si="75"/>
        <v>0</v>
      </c>
      <c r="AR361" s="12" t="b">
        <f t="shared" si="76"/>
        <v>0</v>
      </c>
      <c r="AT361">
        <v>150848</v>
      </c>
      <c r="AU361" t="s">
        <v>6623</v>
      </c>
      <c r="AV361" t="s">
        <v>5602</v>
      </c>
      <c r="AW361" s="13">
        <f t="shared" si="77"/>
        <v>371.02</v>
      </c>
      <c r="AX361" s="13">
        <f t="shared" si="78"/>
        <v>0</v>
      </c>
      <c r="AZ361" t="str">
        <f t="shared" si="79"/>
        <v>07/04/2015;43375930000132;371,02;0,00</v>
      </c>
    </row>
    <row r="362" spans="1:52" x14ac:dyDescent="0.2">
      <c r="A362" s="6" t="s">
        <v>3987</v>
      </c>
      <c r="B362" s="6">
        <v>150742</v>
      </c>
      <c r="C362" s="1">
        <v>42100</v>
      </c>
      <c r="D362" s="6" t="s">
        <v>1986</v>
      </c>
      <c r="E362" s="6" t="s">
        <v>3989</v>
      </c>
      <c r="F362" s="9">
        <v>5111.5</v>
      </c>
      <c r="G362" s="9">
        <v>4444.78</v>
      </c>
      <c r="H362" s="9">
        <v>800.06</v>
      </c>
      <c r="I362" s="6" t="s">
        <v>4360</v>
      </c>
      <c r="J362" s="9">
        <v>0</v>
      </c>
      <c r="K362" s="9">
        <v>0</v>
      </c>
      <c r="L362" s="6" t="s">
        <v>3990</v>
      </c>
      <c r="M362" s="9">
        <v>4444.78</v>
      </c>
      <c r="N362" s="9">
        <v>666.72</v>
      </c>
      <c r="O362" s="6" t="s">
        <v>1932</v>
      </c>
      <c r="P362" s="7">
        <v>4444.78</v>
      </c>
      <c r="Q362" s="7">
        <v>73.34</v>
      </c>
      <c r="R362" s="6" t="s">
        <v>3992</v>
      </c>
      <c r="S362" s="7">
        <v>4444.78</v>
      </c>
      <c r="T362" s="7">
        <v>337.8</v>
      </c>
      <c r="U362" s="6" t="s">
        <v>3992</v>
      </c>
      <c r="V362" s="6" t="s">
        <v>3992</v>
      </c>
      <c r="W362" s="6">
        <v>7467528</v>
      </c>
      <c r="X362" s="6" t="s">
        <v>4362</v>
      </c>
      <c r="Y362" s="6" t="s">
        <v>2429</v>
      </c>
      <c r="Z362" s="6" t="s">
        <v>2430</v>
      </c>
      <c r="AA362" s="6"/>
      <c r="AB362" s="5">
        <f t="shared" si="70"/>
        <v>150742</v>
      </c>
      <c r="AC362" t="str">
        <f t="shared" si="71"/>
        <v>06/04/2015</v>
      </c>
      <c r="AD362" t="str">
        <f t="shared" si="72"/>
        <v>59578948000414</v>
      </c>
      <c r="AE362" s="11">
        <f t="shared" si="73"/>
        <v>5111.5</v>
      </c>
      <c r="AF362">
        <f t="shared" si="83"/>
        <v>0</v>
      </c>
      <c r="AH362" s="10">
        <v>1237079</v>
      </c>
      <c r="AI362" s="10" t="s">
        <v>5502</v>
      </c>
      <c r="AJ362" s="10">
        <v>36465</v>
      </c>
      <c r="AK362" s="10" t="s">
        <v>5294</v>
      </c>
      <c r="AL362" s="10" t="s">
        <v>5421</v>
      </c>
      <c r="AM362" s="10" t="s">
        <v>5439</v>
      </c>
      <c r="AN362" s="12" t="e">
        <f>VLOOKUP(TRIM(AK362),[1]Sheet1!$S:$T,2,FALSE)</f>
        <v>#N/A</v>
      </c>
      <c r="AO362" s="12">
        <f t="shared" si="74"/>
        <v>0</v>
      </c>
      <c r="AP362" s="10">
        <f t="shared" si="75"/>
        <v>0</v>
      </c>
      <c r="AR362" s="12" t="b">
        <f t="shared" si="76"/>
        <v>0</v>
      </c>
      <c r="AT362">
        <v>150849</v>
      </c>
      <c r="AU362" t="s">
        <v>6623</v>
      </c>
      <c r="AV362" t="s">
        <v>5830</v>
      </c>
      <c r="AW362" s="13">
        <f t="shared" si="77"/>
        <v>208.34</v>
      </c>
      <c r="AX362" s="13">
        <f t="shared" si="78"/>
        <v>0</v>
      </c>
      <c r="AZ362" t="str">
        <f t="shared" si="79"/>
        <v>07/04/2015;04505771000191;208,34;0,00</v>
      </c>
    </row>
    <row r="363" spans="1:52" x14ac:dyDescent="0.2">
      <c r="A363" s="6" t="s">
        <v>3987</v>
      </c>
      <c r="B363" s="6">
        <v>150742</v>
      </c>
      <c r="C363" s="1">
        <v>42100</v>
      </c>
      <c r="D363" s="6" t="s">
        <v>1986</v>
      </c>
      <c r="E363" s="6" t="s">
        <v>3989</v>
      </c>
      <c r="F363" s="9">
        <v>221.74</v>
      </c>
      <c r="G363" s="9">
        <v>192.82</v>
      </c>
      <c r="H363" s="9">
        <v>34.71</v>
      </c>
      <c r="I363" s="6" t="s">
        <v>4360</v>
      </c>
      <c r="J363" s="9">
        <v>0</v>
      </c>
      <c r="K363" s="9">
        <v>0</v>
      </c>
      <c r="L363" s="6" t="s">
        <v>3990</v>
      </c>
      <c r="M363" s="9">
        <v>192.82</v>
      </c>
      <c r="N363" s="9">
        <v>28.92</v>
      </c>
      <c r="O363" s="6" t="s">
        <v>1932</v>
      </c>
      <c r="P363" s="7">
        <v>192.82</v>
      </c>
      <c r="Q363" s="7">
        <v>3.18</v>
      </c>
      <c r="R363" s="6" t="s">
        <v>3992</v>
      </c>
      <c r="S363" s="7">
        <v>192.82</v>
      </c>
      <c r="T363" s="7">
        <v>14.65</v>
      </c>
      <c r="U363" s="6" t="s">
        <v>3992</v>
      </c>
      <c r="V363" s="6" t="s">
        <v>3992</v>
      </c>
      <c r="W363" s="6">
        <v>7467528</v>
      </c>
      <c r="X363" s="6" t="s">
        <v>4362</v>
      </c>
      <c r="Y363" s="6" t="s">
        <v>2431</v>
      </c>
      <c r="Z363" s="6" t="s">
        <v>2432</v>
      </c>
      <c r="AA363" s="6"/>
      <c r="AB363" s="5">
        <f t="shared" si="70"/>
        <v>150742</v>
      </c>
      <c r="AC363" t="str">
        <f t="shared" si="71"/>
        <v>06/04/2015</v>
      </c>
      <c r="AD363" t="str">
        <f t="shared" si="72"/>
        <v>59578948000414</v>
      </c>
      <c r="AE363" s="11">
        <f t="shared" si="73"/>
        <v>221.74</v>
      </c>
      <c r="AF363">
        <f t="shared" si="83"/>
        <v>0</v>
      </c>
      <c r="AH363" s="10">
        <v>7079709</v>
      </c>
      <c r="AI363" s="10" t="s">
        <v>5482</v>
      </c>
      <c r="AJ363" s="10">
        <v>36466</v>
      </c>
      <c r="AK363" s="10" t="s">
        <v>5258</v>
      </c>
      <c r="AL363" s="10" t="s">
        <v>5421</v>
      </c>
      <c r="AM363" s="10" t="s">
        <v>5439</v>
      </c>
      <c r="AN363" s="12" t="e">
        <f>VLOOKUP(TRIM(AK363),[1]Sheet1!$S:$T,2,FALSE)</f>
        <v>#N/A</v>
      </c>
      <c r="AO363" s="12">
        <f t="shared" si="74"/>
        <v>0</v>
      </c>
      <c r="AP363" s="10">
        <f t="shared" si="75"/>
        <v>0</v>
      </c>
      <c r="AR363" s="12" t="b">
        <f t="shared" si="76"/>
        <v>0</v>
      </c>
      <c r="AT363">
        <v>150850</v>
      </c>
      <c r="AU363" t="s">
        <v>6623</v>
      </c>
      <c r="AV363" t="s">
        <v>5787</v>
      </c>
      <c r="AW363" s="13">
        <f t="shared" si="77"/>
        <v>5387.07</v>
      </c>
      <c r="AX363" s="13">
        <f t="shared" si="78"/>
        <v>0</v>
      </c>
      <c r="AZ363" t="str">
        <f t="shared" si="79"/>
        <v>07/04/2015;46044053002906;5387,07;0,00</v>
      </c>
    </row>
    <row r="364" spans="1:52" x14ac:dyDescent="0.2">
      <c r="A364" s="6" t="s">
        <v>3987</v>
      </c>
      <c r="B364" s="6">
        <v>150743</v>
      </c>
      <c r="C364" s="1">
        <v>42100</v>
      </c>
      <c r="D364" s="6" t="s">
        <v>1986</v>
      </c>
      <c r="E364" s="6" t="s">
        <v>3989</v>
      </c>
      <c r="F364" s="9">
        <v>343.56</v>
      </c>
      <c r="G364" s="9">
        <v>298.75</v>
      </c>
      <c r="H364" s="9">
        <v>53.78</v>
      </c>
      <c r="I364" s="6" t="s">
        <v>4360</v>
      </c>
      <c r="J364" s="9">
        <v>0</v>
      </c>
      <c r="K364" s="9">
        <v>0</v>
      </c>
      <c r="L364" s="6" t="s">
        <v>3990</v>
      </c>
      <c r="M364" s="9">
        <v>298.75</v>
      </c>
      <c r="N364" s="9">
        <v>44.81</v>
      </c>
      <c r="O364" s="6" t="s">
        <v>1932</v>
      </c>
      <c r="P364" s="7">
        <v>298.75</v>
      </c>
      <c r="Q364" s="7">
        <v>4.93</v>
      </c>
      <c r="R364" s="6" t="s">
        <v>3992</v>
      </c>
      <c r="S364" s="7">
        <v>298.75</v>
      </c>
      <c r="T364" s="7">
        <v>22.71</v>
      </c>
      <c r="U364" s="6" t="s">
        <v>3992</v>
      </c>
      <c r="V364" s="6" t="s">
        <v>3992</v>
      </c>
      <c r="W364" s="6">
        <v>7467528</v>
      </c>
      <c r="X364" s="6" t="s">
        <v>4049</v>
      </c>
      <c r="Y364" s="6" t="s">
        <v>2085</v>
      </c>
      <c r="Z364" s="6" t="s">
        <v>2086</v>
      </c>
      <c r="AA364" s="6"/>
      <c r="AB364" s="5">
        <f t="shared" si="70"/>
        <v>150743</v>
      </c>
      <c r="AC364" t="str">
        <f t="shared" si="71"/>
        <v>06/04/2015</v>
      </c>
      <c r="AD364" t="str">
        <f t="shared" si="72"/>
        <v>59578948000414</v>
      </c>
      <c r="AE364" s="11">
        <f t="shared" si="73"/>
        <v>343.56</v>
      </c>
      <c r="AF364">
        <f t="shared" si="83"/>
        <v>0</v>
      </c>
      <c r="AH364" s="10">
        <v>1237079</v>
      </c>
      <c r="AI364" s="10" t="s">
        <v>5502</v>
      </c>
      <c r="AJ364" s="10">
        <v>36467</v>
      </c>
      <c r="AK364" s="10" t="s">
        <v>5292</v>
      </c>
      <c r="AL364" s="10" t="s">
        <v>5421</v>
      </c>
      <c r="AM364" s="10" t="s">
        <v>5448</v>
      </c>
      <c r="AN364" s="12" t="e">
        <f>VLOOKUP(TRIM(AK364),[1]Sheet1!$S:$T,2,FALSE)</f>
        <v>#N/A</v>
      </c>
      <c r="AO364" s="12">
        <f t="shared" si="74"/>
        <v>0</v>
      </c>
      <c r="AP364" s="10">
        <f t="shared" si="75"/>
        <v>0</v>
      </c>
      <c r="AR364" s="12" t="b">
        <f t="shared" si="76"/>
        <v>0</v>
      </c>
      <c r="AT364">
        <v>150851</v>
      </c>
      <c r="AU364" t="s">
        <v>6623</v>
      </c>
      <c r="AV364" t="s">
        <v>5599</v>
      </c>
      <c r="AW364" s="13">
        <f t="shared" si="77"/>
        <v>6866.31</v>
      </c>
      <c r="AX364" s="13">
        <f t="shared" si="78"/>
        <v>0</v>
      </c>
      <c r="AZ364" t="str">
        <f t="shared" si="79"/>
        <v>07/04/2015;59105999000348;6866,31;0,00</v>
      </c>
    </row>
    <row r="365" spans="1:52" x14ac:dyDescent="0.2">
      <c r="A365" s="6" t="s">
        <v>3987</v>
      </c>
      <c r="B365" s="6">
        <v>150744</v>
      </c>
      <c r="C365" s="1">
        <v>42100</v>
      </c>
      <c r="D365" s="6" t="s">
        <v>1986</v>
      </c>
      <c r="E365" s="6" t="s">
        <v>3989</v>
      </c>
      <c r="F365" s="9">
        <v>396.36</v>
      </c>
      <c r="G365" s="9">
        <v>344.66</v>
      </c>
      <c r="H365" s="9">
        <v>62.04</v>
      </c>
      <c r="I365" s="6" t="s">
        <v>4360</v>
      </c>
      <c r="J365" s="9">
        <v>0</v>
      </c>
      <c r="K365" s="9">
        <v>0</v>
      </c>
      <c r="L365" s="6" t="s">
        <v>3990</v>
      </c>
      <c r="M365" s="9">
        <v>344.66</v>
      </c>
      <c r="N365" s="9">
        <v>51.7</v>
      </c>
      <c r="O365" s="6" t="s">
        <v>1932</v>
      </c>
      <c r="P365" s="7">
        <v>344.66</v>
      </c>
      <c r="Q365" s="7">
        <v>5.69</v>
      </c>
      <c r="R365" s="6" t="s">
        <v>3992</v>
      </c>
      <c r="S365" s="7">
        <v>344.66</v>
      </c>
      <c r="T365" s="7">
        <v>26.19</v>
      </c>
      <c r="U365" s="6" t="s">
        <v>3992</v>
      </c>
      <c r="V365" s="6" t="s">
        <v>3992</v>
      </c>
      <c r="W365" s="6">
        <v>7467528</v>
      </c>
      <c r="X365" s="6" t="s">
        <v>4362</v>
      </c>
      <c r="Y365" s="6" t="s">
        <v>3349</v>
      </c>
      <c r="Z365" s="6" t="s">
        <v>3350</v>
      </c>
      <c r="AA365" s="6"/>
      <c r="AB365" s="5">
        <f t="shared" si="70"/>
        <v>150744</v>
      </c>
      <c r="AC365" t="str">
        <f t="shared" si="71"/>
        <v>06/04/2015</v>
      </c>
      <c r="AD365" t="str">
        <f t="shared" si="72"/>
        <v>59578948000414</v>
      </c>
      <c r="AE365" s="11">
        <f t="shared" si="73"/>
        <v>396.36</v>
      </c>
      <c r="AF365">
        <f t="shared" si="83"/>
        <v>0</v>
      </c>
      <c r="AH365" s="10">
        <v>1237079</v>
      </c>
      <c r="AI365" s="10" t="s">
        <v>5502</v>
      </c>
      <c r="AJ365" s="10">
        <v>36468</v>
      </c>
      <c r="AK365" s="10" t="s">
        <v>5296</v>
      </c>
      <c r="AL365" s="10" t="s">
        <v>5421</v>
      </c>
      <c r="AM365" s="10" t="s">
        <v>5530</v>
      </c>
      <c r="AN365" s="12" t="e">
        <f>VLOOKUP(TRIM(AK365),[1]Sheet1!$S:$T,2,FALSE)</f>
        <v>#N/A</v>
      </c>
      <c r="AO365" s="12">
        <f t="shared" si="74"/>
        <v>0</v>
      </c>
      <c r="AP365" s="10">
        <f t="shared" si="75"/>
        <v>0</v>
      </c>
      <c r="AR365" s="12" t="b">
        <f t="shared" si="76"/>
        <v>0</v>
      </c>
      <c r="AT365">
        <v>150853</v>
      </c>
      <c r="AU365" t="s">
        <v>6623</v>
      </c>
      <c r="AV365" t="s">
        <v>5832</v>
      </c>
      <c r="AW365" s="13">
        <f t="shared" si="77"/>
        <v>5074.2199999999993</v>
      </c>
      <c r="AX365" s="13">
        <f t="shared" si="78"/>
        <v>0</v>
      </c>
      <c r="AZ365" t="str">
        <f t="shared" si="79"/>
        <v>07/04/2015;34590315000158;5074,22;0,00</v>
      </c>
    </row>
    <row r="366" spans="1:52" x14ac:dyDescent="0.2">
      <c r="A366" s="6" t="s">
        <v>3987</v>
      </c>
      <c r="B366" s="6">
        <v>150744</v>
      </c>
      <c r="C366" s="1">
        <v>42100</v>
      </c>
      <c r="D366" s="6" t="s">
        <v>1986</v>
      </c>
      <c r="E366" s="6" t="s">
        <v>3989</v>
      </c>
      <c r="F366" s="9">
        <v>2865.75</v>
      </c>
      <c r="G366" s="9">
        <v>2491.96</v>
      </c>
      <c r="H366" s="9">
        <v>448.55</v>
      </c>
      <c r="I366" s="6" t="s">
        <v>4360</v>
      </c>
      <c r="J366" s="9">
        <v>0</v>
      </c>
      <c r="K366" s="9">
        <v>0</v>
      </c>
      <c r="L366" s="6" t="s">
        <v>3990</v>
      </c>
      <c r="M366" s="9">
        <v>2491.96</v>
      </c>
      <c r="N366" s="9">
        <v>373.79</v>
      </c>
      <c r="O366" s="6" t="s">
        <v>1932</v>
      </c>
      <c r="P366" s="7">
        <v>2491.96</v>
      </c>
      <c r="Q366" s="7">
        <v>41.12</v>
      </c>
      <c r="R366" s="6" t="s">
        <v>3992</v>
      </c>
      <c r="S366" s="7">
        <v>2491.96</v>
      </c>
      <c r="T366" s="7">
        <v>189.39</v>
      </c>
      <c r="U366" s="6" t="s">
        <v>3992</v>
      </c>
      <c r="V366" s="6" t="s">
        <v>3992</v>
      </c>
      <c r="W366" s="6">
        <v>7467528</v>
      </c>
      <c r="X366" s="6" t="s">
        <v>4362</v>
      </c>
      <c r="Y366" s="6" t="s">
        <v>5003</v>
      </c>
      <c r="Z366" s="6" t="s">
        <v>5004</v>
      </c>
      <c r="AA366" s="6"/>
      <c r="AB366" s="5">
        <f t="shared" si="70"/>
        <v>150744</v>
      </c>
      <c r="AC366" t="str">
        <f t="shared" si="71"/>
        <v>06/04/2015</v>
      </c>
      <c r="AD366" t="str">
        <f t="shared" si="72"/>
        <v>59578948000414</v>
      </c>
      <c r="AE366" s="11">
        <f t="shared" si="73"/>
        <v>2865.75</v>
      </c>
      <c r="AF366">
        <f t="shared" si="83"/>
        <v>0</v>
      </c>
      <c r="AH366" s="10">
        <v>6783663</v>
      </c>
      <c r="AI366" s="10" t="s">
        <v>5558</v>
      </c>
      <c r="AJ366" s="10">
        <v>36469</v>
      </c>
      <c r="AK366" s="10" t="s">
        <v>5360</v>
      </c>
      <c r="AL366" s="10" t="s">
        <v>5438</v>
      </c>
      <c r="AM366" s="10" t="s">
        <v>5440</v>
      </c>
      <c r="AN366" s="12" t="e">
        <f>VLOOKUP(TRIM(AK366),[1]Sheet1!$S:$T,2,FALSE)</f>
        <v>#N/A</v>
      </c>
      <c r="AO366" s="12">
        <f t="shared" si="74"/>
        <v>0</v>
      </c>
      <c r="AP366" s="10">
        <f t="shared" si="75"/>
        <v>0</v>
      </c>
      <c r="AR366" s="12" t="b">
        <f t="shared" si="76"/>
        <v>0</v>
      </c>
      <c r="AT366">
        <v>150854</v>
      </c>
      <c r="AU366" t="s">
        <v>6623</v>
      </c>
      <c r="AV366" t="s">
        <v>5787</v>
      </c>
      <c r="AW366" s="13">
        <f t="shared" si="77"/>
        <v>3078.32</v>
      </c>
      <c r="AX366" s="13">
        <f t="shared" si="78"/>
        <v>0</v>
      </c>
      <c r="AZ366" t="str">
        <f t="shared" si="79"/>
        <v>07/04/2015;46044053002906;3078,32;0,00</v>
      </c>
    </row>
    <row r="367" spans="1:52" x14ac:dyDescent="0.2">
      <c r="A367" s="6" t="s">
        <v>3987</v>
      </c>
      <c r="B367" s="6">
        <v>150745</v>
      </c>
      <c r="C367" s="1">
        <v>42100</v>
      </c>
      <c r="D367" s="6" t="s">
        <v>1986</v>
      </c>
      <c r="E367" s="6" t="s">
        <v>3989</v>
      </c>
      <c r="F367" s="9">
        <v>429.58</v>
      </c>
      <c r="G367" s="9">
        <v>373.55</v>
      </c>
      <c r="H367" s="9">
        <v>67.239999999999995</v>
      </c>
      <c r="I367" s="6" t="s">
        <v>4360</v>
      </c>
      <c r="J367" s="9">
        <v>0</v>
      </c>
      <c r="K367" s="9">
        <v>0</v>
      </c>
      <c r="L367" s="6" t="s">
        <v>3990</v>
      </c>
      <c r="M367" s="9">
        <v>373.55</v>
      </c>
      <c r="N367" s="9">
        <v>56.03</v>
      </c>
      <c r="O367" s="6" t="s">
        <v>1932</v>
      </c>
      <c r="P367" s="7">
        <v>373.55</v>
      </c>
      <c r="Q367" s="7">
        <v>6.16</v>
      </c>
      <c r="R367" s="6" t="s">
        <v>3992</v>
      </c>
      <c r="S367" s="7">
        <v>373.55</v>
      </c>
      <c r="T367" s="7">
        <v>28.39</v>
      </c>
      <c r="U367" s="6" t="s">
        <v>3992</v>
      </c>
      <c r="V367" s="6" t="s">
        <v>3992</v>
      </c>
      <c r="W367" s="6">
        <v>7467528</v>
      </c>
      <c r="X367" s="6" t="s">
        <v>4362</v>
      </c>
      <c r="Y367" s="6" t="s">
        <v>2433</v>
      </c>
      <c r="Z367" s="6" t="s">
        <v>2434</v>
      </c>
      <c r="AA367" s="6"/>
      <c r="AB367" s="5">
        <f t="shared" si="70"/>
        <v>150745</v>
      </c>
      <c r="AC367" t="str">
        <f t="shared" si="71"/>
        <v>06/04/2015</v>
      </c>
      <c r="AD367" t="str">
        <f t="shared" si="72"/>
        <v>59578948000414</v>
      </c>
      <c r="AE367" s="11">
        <f t="shared" si="73"/>
        <v>429.58</v>
      </c>
      <c r="AF367">
        <f t="shared" si="83"/>
        <v>0</v>
      </c>
      <c r="AH367" s="10">
        <v>1237079</v>
      </c>
      <c r="AI367" s="10" t="s">
        <v>5502</v>
      </c>
      <c r="AJ367" s="10">
        <v>36470</v>
      </c>
      <c r="AK367" s="10" t="s">
        <v>5293</v>
      </c>
      <c r="AL367" s="10" t="s">
        <v>5421</v>
      </c>
      <c r="AM367" s="10" t="s">
        <v>5439</v>
      </c>
      <c r="AN367" s="12" t="e">
        <f>VLOOKUP(TRIM(AK367),[1]Sheet1!$S:$T,2,FALSE)</f>
        <v>#N/A</v>
      </c>
      <c r="AO367" s="12">
        <f t="shared" si="74"/>
        <v>0</v>
      </c>
      <c r="AP367" s="10">
        <f t="shared" si="75"/>
        <v>0</v>
      </c>
      <c r="AR367" s="12" t="b">
        <f t="shared" si="76"/>
        <v>0</v>
      </c>
      <c r="AT367">
        <v>150855</v>
      </c>
      <c r="AU367" t="s">
        <v>6623</v>
      </c>
      <c r="AV367" t="s">
        <v>5833</v>
      </c>
      <c r="AW367" s="13">
        <f t="shared" si="77"/>
        <v>646.26</v>
      </c>
      <c r="AX367" s="13">
        <f t="shared" si="78"/>
        <v>0</v>
      </c>
      <c r="AZ367" t="str">
        <f t="shared" si="79"/>
        <v>07/04/2015;72781750000159;646,26;0,00</v>
      </c>
    </row>
    <row r="368" spans="1:52" x14ac:dyDescent="0.2">
      <c r="A368" s="6" t="s">
        <v>3987</v>
      </c>
      <c r="B368" s="6">
        <v>150746</v>
      </c>
      <c r="C368" s="1">
        <v>42100</v>
      </c>
      <c r="D368" s="6" t="s">
        <v>1986</v>
      </c>
      <c r="E368" s="6" t="s">
        <v>3989</v>
      </c>
      <c r="F368" s="9">
        <v>318.68</v>
      </c>
      <c r="G368" s="9">
        <v>277.11</v>
      </c>
      <c r="H368" s="9">
        <v>49.88</v>
      </c>
      <c r="I368" s="6" t="s">
        <v>4360</v>
      </c>
      <c r="J368" s="9">
        <v>0</v>
      </c>
      <c r="K368" s="9">
        <v>0</v>
      </c>
      <c r="L368" s="6" t="s">
        <v>3990</v>
      </c>
      <c r="M368" s="9">
        <v>277.11</v>
      </c>
      <c r="N368" s="9">
        <v>41.57</v>
      </c>
      <c r="O368" s="6" t="s">
        <v>1932</v>
      </c>
      <c r="P368" s="7">
        <v>277.11</v>
      </c>
      <c r="Q368" s="7">
        <v>4.57</v>
      </c>
      <c r="R368" s="6" t="s">
        <v>3992</v>
      </c>
      <c r="S368" s="7">
        <v>277.11</v>
      </c>
      <c r="T368" s="7">
        <v>21.06</v>
      </c>
      <c r="U368" s="6" t="s">
        <v>3992</v>
      </c>
      <c r="V368" s="6" t="s">
        <v>3992</v>
      </c>
      <c r="W368" s="6">
        <v>7467528</v>
      </c>
      <c r="X368" s="6" t="s">
        <v>4362</v>
      </c>
      <c r="Y368" s="6" t="s">
        <v>3840</v>
      </c>
      <c r="Z368" s="6" t="s">
        <v>3841</v>
      </c>
      <c r="AA368" s="6"/>
      <c r="AB368" s="5">
        <f t="shared" si="70"/>
        <v>150746</v>
      </c>
      <c r="AC368" t="str">
        <f t="shared" si="71"/>
        <v>06/04/2015</v>
      </c>
      <c r="AD368" t="str">
        <f t="shared" si="72"/>
        <v>59578948000414</v>
      </c>
      <c r="AE368" s="11">
        <f t="shared" si="73"/>
        <v>318.68</v>
      </c>
      <c r="AF368">
        <f t="shared" si="83"/>
        <v>0</v>
      </c>
      <c r="AH368" s="10">
        <v>6874923</v>
      </c>
      <c r="AI368" s="10" t="s">
        <v>5559</v>
      </c>
      <c r="AJ368" s="10">
        <v>36471</v>
      </c>
      <c r="AK368" s="10" t="s">
        <v>5361</v>
      </c>
      <c r="AL368" s="10" t="s">
        <v>5421</v>
      </c>
      <c r="AM368" s="10" t="s">
        <v>5513</v>
      </c>
      <c r="AN368" s="12" t="e">
        <f>VLOOKUP(TRIM(AK368),[1]Sheet1!$S:$T,2,FALSE)</f>
        <v>#N/A</v>
      </c>
      <c r="AO368" s="12">
        <f t="shared" si="74"/>
        <v>0</v>
      </c>
      <c r="AP368" s="10">
        <f t="shared" si="75"/>
        <v>0</v>
      </c>
      <c r="AR368" s="12" t="b">
        <f t="shared" si="76"/>
        <v>0</v>
      </c>
      <c r="AT368">
        <v>150856</v>
      </c>
      <c r="AU368" t="s">
        <v>6623</v>
      </c>
      <c r="AV368" t="s">
        <v>5834</v>
      </c>
      <c r="AW368" s="13">
        <f t="shared" si="77"/>
        <v>407.69</v>
      </c>
      <c r="AX368" s="13">
        <f t="shared" si="78"/>
        <v>0</v>
      </c>
      <c r="AZ368" t="str">
        <f t="shared" si="79"/>
        <v>07/04/2015;47690219000123;407,69;0,00</v>
      </c>
    </row>
    <row r="369" spans="1:52" x14ac:dyDescent="0.2">
      <c r="A369" s="6" t="s">
        <v>3987</v>
      </c>
      <c r="B369" s="6">
        <v>150747</v>
      </c>
      <c r="C369" s="1">
        <v>42100</v>
      </c>
      <c r="D369" s="6" t="s">
        <v>1986</v>
      </c>
      <c r="E369" s="6" t="s">
        <v>3989</v>
      </c>
      <c r="F369" s="9">
        <v>1176.08</v>
      </c>
      <c r="G369" s="9">
        <v>1022.68</v>
      </c>
      <c r="H369" s="9">
        <v>184.08</v>
      </c>
      <c r="I369" s="6" t="s">
        <v>4360</v>
      </c>
      <c r="J369" s="9">
        <v>0</v>
      </c>
      <c r="K369" s="9">
        <v>0</v>
      </c>
      <c r="L369" s="6" t="s">
        <v>3990</v>
      </c>
      <c r="M369" s="9">
        <v>1022.68</v>
      </c>
      <c r="N369" s="9">
        <v>153.4</v>
      </c>
      <c r="O369" s="6" t="s">
        <v>1932</v>
      </c>
      <c r="P369" s="7">
        <v>1022.68</v>
      </c>
      <c r="Q369" s="7">
        <v>16.87</v>
      </c>
      <c r="R369" s="6" t="s">
        <v>3992</v>
      </c>
      <c r="S369" s="7">
        <v>1022.68</v>
      </c>
      <c r="T369" s="7">
        <v>77.72</v>
      </c>
      <c r="U369" s="6" t="s">
        <v>3992</v>
      </c>
      <c r="V369" s="6" t="s">
        <v>3992</v>
      </c>
      <c r="W369" s="6">
        <v>7467528</v>
      </c>
      <c r="X369" s="6" t="s">
        <v>4362</v>
      </c>
      <c r="Y369" s="6" t="s">
        <v>3836</v>
      </c>
      <c r="Z369" s="6" t="s">
        <v>3837</v>
      </c>
      <c r="AA369" s="6"/>
      <c r="AB369" s="5">
        <f t="shared" si="70"/>
        <v>150747</v>
      </c>
      <c r="AC369" t="str">
        <f t="shared" si="71"/>
        <v>06/04/2015</v>
      </c>
      <c r="AD369" t="str">
        <f t="shared" si="72"/>
        <v>59578948000414</v>
      </c>
      <c r="AE369" s="11">
        <f t="shared" si="73"/>
        <v>1176.08</v>
      </c>
      <c r="AF369">
        <f t="shared" si="83"/>
        <v>0</v>
      </c>
      <c r="AH369" s="10">
        <v>7614006</v>
      </c>
      <c r="AI369" s="10" t="s">
        <v>5445</v>
      </c>
      <c r="AJ369" s="10">
        <v>36472</v>
      </c>
      <c r="AK369" s="10" t="s">
        <v>5248</v>
      </c>
      <c r="AL369" s="10" t="s">
        <v>5438</v>
      </c>
      <c r="AM369" s="10" t="s">
        <v>5474</v>
      </c>
      <c r="AN369" s="12" t="e">
        <f>VLOOKUP(TRIM(AK369),[1]Sheet1!$S:$T,2,FALSE)</f>
        <v>#N/A</v>
      </c>
      <c r="AO369" s="12">
        <f t="shared" si="74"/>
        <v>0</v>
      </c>
      <c r="AP369" s="10">
        <f t="shared" si="75"/>
        <v>0</v>
      </c>
      <c r="AR369" s="12" t="b">
        <f t="shared" si="76"/>
        <v>0</v>
      </c>
      <c r="AT369">
        <v>150857</v>
      </c>
      <c r="AU369" t="s">
        <v>6623</v>
      </c>
      <c r="AV369" t="s">
        <v>5700</v>
      </c>
      <c r="AW369" s="13">
        <f t="shared" si="77"/>
        <v>1021.23</v>
      </c>
      <c r="AX369" s="13">
        <f t="shared" si="78"/>
        <v>0</v>
      </c>
      <c r="AZ369" t="str">
        <f t="shared" si="79"/>
        <v>07/04/2015;59104422005704;1021,23;0,00</v>
      </c>
    </row>
    <row r="370" spans="1:52" x14ac:dyDescent="0.2">
      <c r="A370" s="6" t="s">
        <v>3987</v>
      </c>
      <c r="B370" s="6">
        <v>150748</v>
      </c>
      <c r="C370" s="1">
        <v>42100</v>
      </c>
      <c r="D370" s="6" t="s">
        <v>1931</v>
      </c>
      <c r="E370" s="6" t="s">
        <v>3989</v>
      </c>
      <c r="F370" s="9">
        <v>780.34</v>
      </c>
      <c r="G370" s="9">
        <v>780.34</v>
      </c>
      <c r="H370" s="9">
        <v>140.46</v>
      </c>
      <c r="I370" s="6" t="s">
        <v>4011</v>
      </c>
      <c r="J370" s="9">
        <v>0</v>
      </c>
      <c r="K370" s="9">
        <v>0</v>
      </c>
      <c r="L370" s="6" t="s">
        <v>3990</v>
      </c>
      <c r="M370" s="9">
        <v>0</v>
      </c>
      <c r="N370" s="9">
        <v>0</v>
      </c>
      <c r="O370" s="6" t="s">
        <v>3990</v>
      </c>
      <c r="P370" s="7">
        <v>780.34</v>
      </c>
      <c r="Q370" s="7">
        <v>12.88</v>
      </c>
      <c r="R370" s="6" t="s">
        <v>3992</v>
      </c>
      <c r="S370" s="7">
        <v>780.34</v>
      </c>
      <c r="T370" s="7">
        <v>59.31</v>
      </c>
      <c r="U370" s="6" t="s">
        <v>3992</v>
      </c>
      <c r="V370" s="6" t="s">
        <v>3992</v>
      </c>
      <c r="W370" s="6">
        <v>6794796</v>
      </c>
      <c r="X370" s="6" t="s">
        <v>1962</v>
      </c>
      <c r="Y370" s="6" t="s">
        <v>2213</v>
      </c>
      <c r="Z370" s="6" t="s">
        <v>2214</v>
      </c>
      <c r="AA370" s="6"/>
      <c r="AB370" s="5">
        <f t="shared" si="70"/>
        <v>150748</v>
      </c>
      <c r="AC370" t="str">
        <f t="shared" si="71"/>
        <v>06/04/2015</v>
      </c>
      <c r="AD370" t="str">
        <f t="shared" si="72"/>
        <v>01641045000108</v>
      </c>
      <c r="AE370" s="11">
        <f t="shared" si="73"/>
        <v>780.34</v>
      </c>
      <c r="AF370">
        <v>0</v>
      </c>
      <c r="AH370" s="10">
        <v>7614006</v>
      </c>
      <c r="AI370" s="10" t="s">
        <v>5445</v>
      </c>
      <c r="AJ370" s="10">
        <v>36473</v>
      </c>
      <c r="AK370" s="10" t="s">
        <v>5248</v>
      </c>
      <c r="AL370" s="10" t="s">
        <v>5438</v>
      </c>
      <c r="AM370" s="10" t="s">
        <v>5474</v>
      </c>
      <c r="AN370" s="12" t="e">
        <f>VLOOKUP(TRIM(AK370),[1]Sheet1!$S:$T,2,FALSE)</f>
        <v>#N/A</v>
      </c>
      <c r="AO370" s="12">
        <f t="shared" si="74"/>
        <v>0</v>
      </c>
      <c r="AP370" s="10">
        <f t="shared" si="75"/>
        <v>0</v>
      </c>
      <c r="AR370" s="12" t="b">
        <f t="shared" si="76"/>
        <v>0</v>
      </c>
      <c r="AT370">
        <v>150858</v>
      </c>
      <c r="AU370" t="s">
        <v>6623</v>
      </c>
      <c r="AV370" t="s">
        <v>5618</v>
      </c>
      <c r="AW370" s="13">
        <f t="shared" si="77"/>
        <v>266.67</v>
      </c>
      <c r="AX370" s="13">
        <f t="shared" si="78"/>
        <v>0</v>
      </c>
      <c r="AZ370" t="str">
        <f t="shared" si="79"/>
        <v>07/04/2015;43854777000126;266,67;0,00</v>
      </c>
    </row>
    <row r="371" spans="1:52" x14ac:dyDescent="0.2">
      <c r="A371" s="6" t="s">
        <v>3987</v>
      </c>
      <c r="B371" s="6">
        <v>150749</v>
      </c>
      <c r="C371" s="1">
        <v>42100</v>
      </c>
      <c r="D371" s="6" t="s">
        <v>1924</v>
      </c>
      <c r="E371" s="6" t="s">
        <v>4345</v>
      </c>
      <c r="F371" s="9">
        <v>162.16999999999999</v>
      </c>
      <c r="G371" s="9">
        <v>162.16999999999999</v>
      </c>
      <c r="H371" s="9">
        <v>19.46</v>
      </c>
      <c r="I371" s="6" t="s">
        <v>4011</v>
      </c>
      <c r="J371" s="9">
        <v>0</v>
      </c>
      <c r="K371" s="9">
        <v>0</v>
      </c>
      <c r="L371" s="6" t="s">
        <v>3990</v>
      </c>
      <c r="M371" s="9">
        <v>0</v>
      </c>
      <c r="N371" s="9">
        <v>0</v>
      </c>
      <c r="O371" s="6" t="s">
        <v>3990</v>
      </c>
      <c r="P371" s="7">
        <v>162.16999999999999</v>
      </c>
      <c r="Q371" s="7">
        <v>2.68</v>
      </c>
      <c r="R371" s="6" t="s">
        <v>3992</v>
      </c>
      <c r="S371" s="7">
        <v>162.16999999999999</v>
      </c>
      <c r="T371" s="7">
        <v>12.32</v>
      </c>
      <c r="U371" s="6" t="s">
        <v>3992</v>
      </c>
      <c r="V371" s="6" t="s">
        <v>3992</v>
      </c>
      <c r="W371" s="6">
        <v>6785153</v>
      </c>
      <c r="X371" s="6" t="s">
        <v>4376</v>
      </c>
      <c r="Y371" s="6" t="s">
        <v>3089</v>
      </c>
      <c r="Z371" s="6" t="s">
        <v>3090</v>
      </c>
      <c r="AA371" s="6"/>
      <c r="AB371" s="5">
        <f t="shared" si="70"/>
        <v>150749</v>
      </c>
      <c r="AC371" t="str">
        <f t="shared" si="71"/>
        <v>06/04/2015</v>
      </c>
      <c r="AD371" t="str">
        <f t="shared" si="72"/>
        <v>04954351000192</v>
      </c>
      <c r="AE371" s="11">
        <f t="shared" si="73"/>
        <v>162.16999999999999</v>
      </c>
      <c r="AF371">
        <v>0</v>
      </c>
      <c r="AH371" s="10">
        <v>6784281</v>
      </c>
      <c r="AI371" s="10" t="s">
        <v>5436</v>
      </c>
      <c r="AJ371" s="10">
        <v>36474</v>
      </c>
      <c r="AK371" s="10" t="s">
        <v>5362</v>
      </c>
      <c r="AL371" s="10" t="s">
        <v>5421</v>
      </c>
      <c r="AM371" s="10" t="s">
        <v>5463</v>
      </c>
      <c r="AN371" s="12" t="e">
        <f>VLOOKUP(TRIM(AK371),[1]Sheet1!$S:$T,2,FALSE)</f>
        <v>#N/A</v>
      </c>
      <c r="AO371" s="12">
        <f t="shared" si="74"/>
        <v>0</v>
      </c>
      <c r="AP371" s="10">
        <f t="shared" si="75"/>
        <v>0</v>
      </c>
      <c r="AR371" s="12" t="b">
        <f t="shared" si="76"/>
        <v>0</v>
      </c>
      <c r="AT371">
        <v>150859</v>
      </c>
      <c r="AU371" t="s">
        <v>6623</v>
      </c>
      <c r="AV371" t="s">
        <v>5836</v>
      </c>
      <c r="AW371" s="13">
        <f t="shared" si="77"/>
        <v>181.88</v>
      </c>
      <c r="AX371" s="13">
        <f t="shared" si="78"/>
        <v>0</v>
      </c>
      <c r="AZ371" t="str">
        <f t="shared" si="79"/>
        <v>07/04/2015;61394243000146;181,88;0,00</v>
      </c>
    </row>
    <row r="372" spans="1:52" x14ac:dyDescent="0.2">
      <c r="A372" s="6" t="s">
        <v>3987</v>
      </c>
      <c r="B372" s="6">
        <v>150751</v>
      </c>
      <c r="C372" s="1">
        <v>42100</v>
      </c>
      <c r="D372" s="6" t="s">
        <v>1924</v>
      </c>
      <c r="E372" s="6" t="s">
        <v>4345</v>
      </c>
      <c r="F372" s="9">
        <v>536.6</v>
      </c>
      <c r="G372" s="9">
        <v>536.6</v>
      </c>
      <c r="H372" s="9">
        <v>64.39</v>
      </c>
      <c r="I372" s="6" t="s">
        <v>4011</v>
      </c>
      <c r="J372" s="9">
        <v>0</v>
      </c>
      <c r="K372" s="9">
        <v>0</v>
      </c>
      <c r="L372" s="6" t="s">
        <v>3990</v>
      </c>
      <c r="M372" s="9">
        <v>0</v>
      </c>
      <c r="N372" s="9">
        <v>0</v>
      </c>
      <c r="O372" s="6" t="s">
        <v>3990</v>
      </c>
      <c r="P372" s="7">
        <v>536.6</v>
      </c>
      <c r="Q372" s="7">
        <v>8.85</v>
      </c>
      <c r="R372" s="6" t="s">
        <v>3992</v>
      </c>
      <c r="S372" s="7">
        <v>536.6</v>
      </c>
      <c r="T372" s="7">
        <v>40.78</v>
      </c>
      <c r="U372" s="6" t="s">
        <v>3992</v>
      </c>
      <c r="V372" s="6" t="s">
        <v>3992</v>
      </c>
      <c r="W372" s="6">
        <v>6798362</v>
      </c>
      <c r="X372" s="6" t="s">
        <v>4049</v>
      </c>
      <c r="Y372" s="6" t="s">
        <v>4054</v>
      </c>
      <c r="Z372" s="6" t="s">
        <v>4055</v>
      </c>
      <c r="AA372" s="6"/>
      <c r="AB372" s="5">
        <f t="shared" si="70"/>
        <v>150751</v>
      </c>
      <c r="AC372" t="str">
        <f t="shared" si="71"/>
        <v>06/04/2015</v>
      </c>
      <c r="AD372" t="str">
        <f t="shared" si="72"/>
        <v>73416083000178</v>
      </c>
      <c r="AE372" s="11">
        <f t="shared" si="73"/>
        <v>536.6</v>
      </c>
      <c r="AF372">
        <v>0</v>
      </c>
      <c r="AH372" s="10">
        <v>6784209</v>
      </c>
      <c r="AI372" s="10" t="s">
        <v>5464</v>
      </c>
      <c r="AJ372" s="10">
        <v>36475</v>
      </c>
      <c r="AK372" s="10" t="s">
        <v>5312</v>
      </c>
      <c r="AL372" s="10" t="s">
        <v>5421</v>
      </c>
      <c r="AM372" s="10" t="s">
        <v>5497</v>
      </c>
      <c r="AN372" s="12" t="e">
        <f>VLOOKUP(TRIM(AK372),[1]Sheet1!$S:$T,2,FALSE)</f>
        <v>#N/A</v>
      </c>
      <c r="AO372" s="12">
        <f t="shared" si="74"/>
        <v>0</v>
      </c>
      <c r="AP372" s="10">
        <f t="shared" si="75"/>
        <v>0</v>
      </c>
      <c r="AR372" s="12" t="b">
        <f t="shared" si="76"/>
        <v>0</v>
      </c>
      <c r="AT372">
        <v>150860</v>
      </c>
      <c r="AU372" t="s">
        <v>6623</v>
      </c>
      <c r="AV372" t="s">
        <v>5618</v>
      </c>
      <c r="AW372" s="13">
        <f t="shared" si="77"/>
        <v>1880</v>
      </c>
      <c r="AX372" s="13">
        <f t="shared" si="78"/>
        <v>0</v>
      </c>
      <c r="AZ372" t="str">
        <f t="shared" si="79"/>
        <v>07/04/2015;43854777000126;1880,00;0,00</v>
      </c>
    </row>
    <row r="373" spans="1:52" x14ac:dyDescent="0.2">
      <c r="A373" s="6" t="s">
        <v>3987</v>
      </c>
      <c r="B373" s="6">
        <v>150752</v>
      </c>
      <c r="C373" s="1">
        <v>42100</v>
      </c>
      <c r="D373" s="6" t="s">
        <v>2074</v>
      </c>
      <c r="E373" s="6" t="s">
        <v>4540</v>
      </c>
      <c r="F373" s="9">
        <v>400.96</v>
      </c>
      <c r="G373" s="9">
        <v>0</v>
      </c>
      <c r="H373" s="9">
        <v>0</v>
      </c>
      <c r="I373" s="6" t="s">
        <v>3990</v>
      </c>
      <c r="J373" s="9">
        <v>0</v>
      </c>
      <c r="K373" s="9">
        <v>0</v>
      </c>
      <c r="L373" s="6" t="s">
        <v>3990</v>
      </c>
      <c r="M373" s="9">
        <v>0</v>
      </c>
      <c r="N373" s="9">
        <v>0</v>
      </c>
      <c r="O373" s="6" t="s">
        <v>3990</v>
      </c>
      <c r="P373" s="7">
        <v>400.96</v>
      </c>
      <c r="Q373" s="7">
        <v>0</v>
      </c>
      <c r="R373" s="6" t="s">
        <v>2075</v>
      </c>
      <c r="S373" s="7">
        <v>400.96</v>
      </c>
      <c r="T373" s="7">
        <v>0</v>
      </c>
      <c r="U373" s="6" t="s">
        <v>2075</v>
      </c>
      <c r="V373" s="6" t="s">
        <v>3992</v>
      </c>
      <c r="W373" s="6">
        <v>6784250</v>
      </c>
      <c r="X373" s="6" t="s">
        <v>4070</v>
      </c>
      <c r="Y373" s="6" t="s">
        <v>2451</v>
      </c>
      <c r="Z373" s="6" t="s">
        <v>2452</v>
      </c>
      <c r="AA373" s="6"/>
      <c r="AB373" s="5">
        <f t="shared" si="70"/>
        <v>150752</v>
      </c>
      <c r="AC373" t="str">
        <f t="shared" si="71"/>
        <v>06/04/2015</v>
      </c>
      <c r="AD373" t="str">
        <f t="shared" si="72"/>
        <v>04337168000148</v>
      </c>
      <c r="AE373" s="11">
        <f t="shared" si="73"/>
        <v>400.96</v>
      </c>
      <c r="AF373">
        <v>0</v>
      </c>
      <c r="AH373" s="10">
        <v>6784209</v>
      </c>
      <c r="AI373" s="10" t="s">
        <v>5464</v>
      </c>
      <c r="AJ373" s="10">
        <v>36475</v>
      </c>
      <c r="AK373" s="10" t="s">
        <v>5312</v>
      </c>
      <c r="AL373" s="10" t="s">
        <v>5421</v>
      </c>
      <c r="AM373" s="10" t="s">
        <v>5553</v>
      </c>
      <c r="AN373" s="12" t="e">
        <f>VLOOKUP(TRIM(AK373),[1]Sheet1!$S:$T,2,FALSE)</f>
        <v>#N/A</v>
      </c>
      <c r="AO373" s="12">
        <f t="shared" si="74"/>
        <v>0</v>
      </c>
      <c r="AP373" s="10">
        <f t="shared" si="75"/>
        <v>0</v>
      </c>
      <c r="AR373" s="12" t="b">
        <f t="shared" si="76"/>
        <v>0</v>
      </c>
      <c r="AT373">
        <v>150861</v>
      </c>
      <c r="AU373" t="s">
        <v>6623</v>
      </c>
      <c r="AV373" t="s">
        <v>5838</v>
      </c>
      <c r="AW373" s="13">
        <f t="shared" si="77"/>
        <v>695.23</v>
      </c>
      <c r="AX373" s="13">
        <f t="shared" si="78"/>
        <v>0</v>
      </c>
      <c r="AZ373" t="str">
        <f t="shared" si="79"/>
        <v>07/04/2015;01554976000250;695,23;0,00</v>
      </c>
    </row>
    <row r="374" spans="1:52" x14ac:dyDescent="0.2">
      <c r="A374" s="6" t="s">
        <v>3987</v>
      </c>
      <c r="B374" s="6">
        <v>150753</v>
      </c>
      <c r="C374" s="1">
        <v>42100</v>
      </c>
      <c r="D374" s="6" t="s">
        <v>2074</v>
      </c>
      <c r="E374" s="6" t="s">
        <v>4540</v>
      </c>
      <c r="F374" s="9">
        <v>719.67</v>
      </c>
      <c r="G374" s="9">
        <v>0</v>
      </c>
      <c r="H374" s="9">
        <v>0</v>
      </c>
      <c r="I374" s="6" t="s">
        <v>3990</v>
      </c>
      <c r="J374" s="9">
        <v>0</v>
      </c>
      <c r="K374" s="9">
        <v>0</v>
      </c>
      <c r="L374" s="6" t="s">
        <v>3990</v>
      </c>
      <c r="M374" s="9">
        <v>0</v>
      </c>
      <c r="N374" s="9">
        <v>0</v>
      </c>
      <c r="O374" s="6" t="s">
        <v>3990</v>
      </c>
      <c r="P374" s="7">
        <v>719.67</v>
      </c>
      <c r="Q374" s="7">
        <v>0</v>
      </c>
      <c r="R374" s="6" t="s">
        <v>2075</v>
      </c>
      <c r="S374" s="7">
        <v>719.67</v>
      </c>
      <c r="T374" s="7">
        <v>0</v>
      </c>
      <c r="U374" s="6" t="s">
        <v>2075</v>
      </c>
      <c r="V374" s="6" t="s">
        <v>3992</v>
      </c>
      <c r="W374" s="6">
        <v>6784250</v>
      </c>
      <c r="X374" s="6" t="s">
        <v>4070</v>
      </c>
      <c r="Y374" s="6" t="s">
        <v>2453</v>
      </c>
      <c r="Z374" s="6" t="s">
        <v>2330</v>
      </c>
      <c r="AA374" s="6"/>
      <c r="AB374" s="5">
        <f t="shared" si="70"/>
        <v>150753</v>
      </c>
      <c r="AC374" t="str">
        <f t="shared" si="71"/>
        <v>06/04/2015</v>
      </c>
      <c r="AD374" t="str">
        <f t="shared" si="72"/>
        <v>04337168000148</v>
      </c>
      <c r="AE374" s="11">
        <f t="shared" si="73"/>
        <v>719.67</v>
      </c>
      <c r="AF374">
        <v>0</v>
      </c>
      <c r="AH374" s="10">
        <v>6782808</v>
      </c>
      <c r="AI374" s="10" t="s">
        <v>5451</v>
      </c>
      <c r="AJ374" s="10">
        <v>36476</v>
      </c>
      <c r="AK374" s="10" t="s">
        <v>5359</v>
      </c>
      <c r="AL374" s="10" t="s">
        <v>5421</v>
      </c>
      <c r="AM374" s="10" t="s">
        <v>5560</v>
      </c>
      <c r="AN374" s="12" t="e">
        <f>VLOOKUP(TRIM(AK374),[1]Sheet1!$S:$T,2,FALSE)</f>
        <v>#N/A</v>
      </c>
      <c r="AO374" s="12">
        <f t="shared" si="74"/>
        <v>0</v>
      </c>
      <c r="AP374" s="10">
        <f t="shared" si="75"/>
        <v>0</v>
      </c>
      <c r="AR374" s="12" t="b">
        <f t="shared" si="76"/>
        <v>0</v>
      </c>
      <c r="AT374">
        <v>150862</v>
      </c>
      <c r="AU374" t="s">
        <v>6623</v>
      </c>
      <c r="AV374" t="s">
        <v>5839</v>
      </c>
      <c r="AW374" s="13">
        <f t="shared" si="77"/>
        <v>227.68</v>
      </c>
      <c r="AX374" s="13">
        <f t="shared" si="78"/>
        <v>0</v>
      </c>
      <c r="AZ374" t="str">
        <f t="shared" si="79"/>
        <v>07/04/2015;02645941000108;227,68;0,00</v>
      </c>
    </row>
    <row r="375" spans="1:52" x14ac:dyDescent="0.2">
      <c r="A375" s="6" t="s">
        <v>3987</v>
      </c>
      <c r="B375" s="6">
        <v>150754</v>
      </c>
      <c r="C375" s="1">
        <v>42100</v>
      </c>
      <c r="D375" s="6" t="s">
        <v>1926</v>
      </c>
      <c r="E375" s="6" t="s">
        <v>4302</v>
      </c>
      <c r="F375" s="9">
        <v>5571.06</v>
      </c>
      <c r="G375" s="9">
        <v>4844.3999999999996</v>
      </c>
      <c r="H375" s="9">
        <v>193.78</v>
      </c>
      <c r="I375" s="6" t="s">
        <v>1892</v>
      </c>
      <c r="J375" s="9">
        <v>0</v>
      </c>
      <c r="K375" s="9">
        <v>0</v>
      </c>
      <c r="L375" s="6" t="s">
        <v>3990</v>
      </c>
      <c r="M375" s="9">
        <v>4844.3999999999996</v>
      </c>
      <c r="N375" s="9">
        <v>726.66</v>
      </c>
      <c r="O375" s="6" t="s">
        <v>1932</v>
      </c>
      <c r="P375" s="7">
        <v>4844.3999999999996</v>
      </c>
      <c r="Q375" s="7">
        <v>79.930000000000007</v>
      </c>
      <c r="R375" s="6" t="s">
        <v>3992</v>
      </c>
      <c r="S375" s="7">
        <v>4844.3999999999996</v>
      </c>
      <c r="T375" s="7">
        <v>368.17</v>
      </c>
      <c r="U375" s="6" t="s">
        <v>3992</v>
      </c>
      <c r="V375" s="6" t="s">
        <v>3992</v>
      </c>
      <c r="W375" s="6">
        <v>6782918</v>
      </c>
      <c r="X375" s="6" t="s">
        <v>4362</v>
      </c>
      <c r="Y375" s="6" t="s">
        <v>2454</v>
      </c>
      <c r="Z375" s="6" t="s">
        <v>2455</v>
      </c>
      <c r="AA375" s="6"/>
      <c r="AB375" s="5">
        <f t="shared" si="70"/>
        <v>150754</v>
      </c>
      <c r="AC375" t="str">
        <f t="shared" si="71"/>
        <v>06/04/2015</v>
      </c>
      <c r="AD375" t="str">
        <f t="shared" si="72"/>
        <v>59105999005730</v>
      </c>
      <c r="AE375" s="11">
        <f t="shared" si="73"/>
        <v>5571.06</v>
      </c>
      <c r="AF375">
        <f>SUMIF(AJ:AJ,B375,AP:AP)</f>
        <v>0</v>
      </c>
      <c r="AH375" s="10">
        <v>7111440</v>
      </c>
      <c r="AI375" s="10" t="s">
        <v>5465</v>
      </c>
      <c r="AJ375" s="10">
        <v>36477</v>
      </c>
      <c r="AK375" s="10" t="s">
        <v>5242</v>
      </c>
      <c r="AL375" s="10" t="s">
        <v>5421</v>
      </c>
      <c r="AM375" s="10" t="s">
        <v>5427</v>
      </c>
      <c r="AN375" s="12" t="e">
        <f>VLOOKUP(TRIM(AK375),[1]Sheet1!$S:$T,2,FALSE)</f>
        <v>#N/A</v>
      </c>
      <c r="AO375" s="12">
        <f t="shared" si="74"/>
        <v>0</v>
      </c>
      <c r="AP375" s="10">
        <f t="shared" si="75"/>
        <v>0</v>
      </c>
      <c r="AR375" s="12" t="b">
        <f t="shared" si="76"/>
        <v>0</v>
      </c>
      <c r="AT375">
        <v>150863</v>
      </c>
      <c r="AU375" t="s">
        <v>6623</v>
      </c>
      <c r="AV375" t="s">
        <v>5840</v>
      </c>
      <c r="AW375" s="13">
        <f t="shared" si="77"/>
        <v>436.05</v>
      </c>
      <c r="AX375" s="13">
        <f t="shared" si="78"/>
        <v>0</v>
      </c>
      <c r="AZ375" t="str">
        <f t="shared" si="79"/>
        <v>07/04/2015;67037325000110;436,05;0,00</v>
      </c>
    </row>
    <row r="376" spans="1:52" x14ac:dyDescent="0.2">
      <c r="A376" s="6" t="s">
        <v>3987</v>
      </c>
      <c r="B376" s="6">
        <v>150755</v>
      </c>
      <c r="C376" s="1">
        <v>42100</v>
      </c>
      <c r="D376" s="6" t="s">
        <v>1931</v>
      </c>
      <c r="E376" s="6" t="s">
        <v>3989</v>
      </c>
      <c r="F376" s="9">
        <v>3156.98</v>
      </c>
      <c r="G376" s="9">
        <v>3156.98</v>
      </c>
      <c r="H376" s="9">
        <v>568.26</v>
      </c>
      <c r="I376" s="6" t="s">
        <v>4011</v>
      </c>
      <c r="J376" s="9">
        <v>0</v>
      </c>
      <c r="K376" s="9">
        <v>0</v>
      </c>
      <c r="L376" s="6" t="s">
        <v>3990</v>
      </c>
      <c r="M376" s="9">
        <v>0</v>
      </c>
      <c r="N376" s="9">
        <v>0</v>
      </c>
      <c r="O376" s="6" t="s">
        <v>3990</v>
      </c>
      <c r="P376" s="7">
        <v>3156.98</v>
      </c>
      <c r="Q376" s="7">
        <v>52.09</v>
      </c>
      <c r="R376" s="6" t="s">
        <v>3992</v>
      </c>
      <c r="S376" s="7">
        <v>3156.98</v>
      </c>
      <c r="T376" s="7">
        <v>239.93</v>
      </c>
      <c r="U376" s="6" t="s">
        <v>3992</v>
      </c>
      <c r="V376" s="6" t="s">
        <v>3992</v>
      </c>
      <c r="W376" s="6">
        <v>6784526</v>
      </c>
      <c r="X376" s="6" t="s">
        <v>1962</v>
      </c>
      <c r="Y376" s="6" t="s">
        <v>2457</v>
      </c>
      <c r="Z376" s="6" t="s">
        <v>2458</v>
      </c>
      <c r="AA376" s="6"/>
      <c r="AB376" s="5">
        <f t="shared" si="70"/>
        <v>150755</v>
      </c>
      <c r="AC376" t="str">
        <f t="shared" si="71"/>
        <v>06/04/2015</v>
      </c>
      <c r="AD376" t="str">
        <f t="shared" si="72"/>
        <v>61357406000110</v>
      </c>
      <c r="AE376" s="11">
        <f t="shared" si="73"/>
        <v>3156.98</v>
      </c>
      <c r="AF376">
        <v>0</v>
      </c>
      <c r="AH376" s="10">
        <v>7111440</v>
      </c>
      <c r="AI376" s="10" t="s">
        <v>5465</v>
      </c>
      <c r="AJ376" s="10">
        <v>36477</v>
      </c>
      <c r="AK376" s="10" t="s">
        <v>5352</v>
      </c>
      <c r="AL376" s="10" t="s">
        <v>5421</v>
      </c>
      <c r="AM376" s="10" t="s">
        <v>5427</v>
      </c>
      <c r="AN376" s="12" t="e">
        <f>VLOOKUP(TRIM(AK376),[1]Sheet1!$S:$T,2,FALSE)</f>
        <v>#N/A</v>
      </c>
      <c r="AO376" s="12">
        <f t="shared" si="74"/>
        <v>0</v>
      </c>
      <c r="AP376" s="10">
        <f t="shared" si="75"/>
        <v>0</v>
      </c>
      <c r="AR376" s="12" t="b">
        <f t="shared" si="76"/>
        <v>0</v>
      </c>
      <c r="AT376">
        <v>150864</v>
      </c>
      <c r="AU376" t="s">
        <v>6623</v>
      </c>
      <c r="AV376" t="s">
        <v>5678</v>
      </c>
      <c r="AW376" s="13">
        <f t="shared" si="77"/>
        <v>912.57</v>
      </c>
      <c r="AX376" s="13">
        <f t="shared" si="78"/>
        <v>0</v>
      </c>
      <c r="AZ376" t="str">
        <f t="shared" si="79"/>
        <v>07/04/2015;96195615000190;912,57;0,00</v>
      </c>
    </row>
    <row r="377" spans="1:52" x14ac:dyDescent="0.2">
      <c r="A377" s="6" t="s">
        <v>3987</v>
      </c>
      <c r="B377" s="6">
        <v>150756</v>
      </c>
      <c r="C377" s="1">
        <v>42100</v>
      </c>
      <c r="D377" s="6" t="s">
        <v>1931</v>
      </c>
      <c r="E377" s="6" t="s">
        <v>3989</v>
      </c>
      <c r="F377" s="9">
        <v>1051.2</v>
      </c>
      <c r="G377" s="9">
        <v>1051.2</v>
      </c>
      <c r="H377" s="9">
        <v>189.22</v>
      </c>
      <c r="I377" s="6" t="s">
        <v>4011</v>
      </c>
      <c r="J377" s="9">
        <v>0</v>
      </c>
      <c r="K377" s="9">
        <v>0</v>
      </c>
      <c r="L377" s="6" t="s">
        <v>3990</v>
      </c>
      <c r="M377" s="9">
        <v>0</v>
      </c>
      <c r="N377" s="9">
        <v>0</v>
      </c>
      <c r="O377" s="6" t="s">
        <v>3990</v>
      </c>
      <c r="P377" s="7">
        <v>1051.2</v>
      </c>
      <c r="Q377" s="7">
        <v>17.34</v>
      </c>
      <c r="R377" s="6" t="s">
        <v>3992</v>
      </c>
      <c r="S377" s="7">
        <v>1051.2</v>
      </c>
      <c r="T377" s="7">
        <v>79.89</v>
      </c>
      <c r="U377" s="6" t="s">
        <v>3992</v>
      </c>
      <c r="V377" s="6" t="s">
        <v>3992</v>
      </c>
      <c r="W377" s="6">
        <v>7465515</v>
      </c>
      <c r="X377" s="6" t="s">
        <v>4362</v>
      </c>
      <c r="Y377" s="6" t="s">
        <v>2116</v>
      </c>
      <c r="Z377" s="6" t="s">
        <v>2115</v>
      </c>
      <c r="AA377" s="6"/>
      <c r="AB377" s="5">
        <f t="shared" si="70"/>
        <v>150756</v>
      </c>
      <c r="AC377" t="str">
        <f t="shared" si="71"/>
        <v>06/04/2015</v>
      </c>
      <c r="AD377" t="str">
        <f t="shared" si="72"/>
        <v>01192333001366</v>
      </c>
      <c r="AE377" s="11">
        <f t="shared" si="73"/>
        <v>1051.2</v>
      </c>
      <c r="AF377">
        <v>0</v>
      </c>
      <c r="AH377" s="10">
        <v>7111440</v>
      </c>
      <c r="AI377" s="10" t="s">
        <v>5465</v>
      </c>
      <c r="AJ377" s="10">
        <v>36478</v>
      </c>
      <c r="AK377" s="10" t="s">
        <v>5242</v>
      </c>
      <c r="AL377" s="10" t="s">
        <v>5421</v>
      </c>
      <c r="AM377" s="10" t="s">
        <v>5561</v>
      </c>
      <c r="AN377" s="12" t="e">
        <f>VLOOKUP(TRIM(AK377),[1]Sheet1!$S:$T,2,FALSE)</f>
        <v>#N/A</v>
      </c>
      <c r="AO377" s="12">
        <f t="shared" si="74"/>
        <v>0</v>
      </c>
      <c r="AP377" s="10">
        <f t="shared" si="75"/>
        <v>0</v>
      </c>
      <c r="AR377" s="12" t="b">
        <f t="shared" si="76"/>
        <v>0</v>
      </c>
      <c r="AT377">
        <v>150865</v>
      </c>
      <c r="AU377" t="s">
        <v>6623</v>
      </c>
      <c r="AV377" t="s">
        <v>5841</v>
      </c>
      <c r="AW377" s="13">
        <f t="shared" si="77"/>
        <v>2162.0500000000002</v>
      </c>
      <c r="AX377" s="13">
        <f t="shared" si="78"/>
        <v>0</v>
      </c>
      <c r="AZ377" t="str">
        <f t="shared" si="79"/>
        <v>07/04/2015;07358761004580;2162,05;0,00</v>
      </c>
    </row>
    <row r="378" spans="1:52" x14ac:dyDescent="0.2">
      <c r="A378" s="6" t="s">
        <v>3987</v>
      </c>
      <c r="B378" s="6">
        <v>150757</v>
      </c>
      <c r="C378" s="1">
        <v>42100</v>
      </c>
      <c r="D378" s="6" t="s">
        <v>1986</v>
      </c>
      <c r="E378" s="6" t="s">
        <v>3989</v>
      </c>
      <c r="F378" s="9">
        <v>2416.5</v>
      </c>
      <c r="G378" s="9">
        <v>2013.75</v>
      </c>
      <c r="H378" s="9">
        <v>362.48</v>
      </c>
      <c r="I378" s="6" t="s">
        <v>4360</v>
      </c>
      <c r="J378" s="9">
        <v>0</v>
      </c>
      <c r="K378" s="9">
        <v>0</v>
      </c>
      <c r="L378" s="6" t="s">
        <v>3990</v>
      </c>
      <c r="M378" s="9">
        <v>2013.75</v>
      </c>
      <c r="N378" s="9">
        <v>402.75</v>
      </c>
      <c r="O378" s="6" t="s">
        <v>1932</v>
      </c>
      <c r="P378" s="7">
        <v>2013.75</v>
      </c>
      <c r="Q378" s="7">
        <v>33.229999999999997</v>
      </c>
      <c r="R378" s="6" t="s">
        <v>3992</v>
      </c>
      <c r="S378" s="7">
        <v>2013.75</v>
      </c>
      <c r="T378" s="7">
        <v>153.05000000000001</v>
      </c>
      <c r="U378" s="6" t="s">
        <v>3992</v>
      </c>
      <c r="V378" s="6" t="s">
        <v>3992</v>
      </c>
      <c r="W378" s="6">
        <v>6792393</v>
      </c>
      <c r="X378" s="6" t="s">
        <v>4382</v>
      </c>
      <c r="Y378" s="6" t="s">
        <v>4383</v>
      </c>
      <c r="Z378" s="6" t="s">
        <v>4384</v>
      </c>
      <c r="AA378" s="6"/>
      <c r="AB378" s="5">
        <f t="shared" si="70"/>
        <v>150757</v>
      </c>
      <c r="AC378" t="str">
        <f t="shared" si="71"/>
        <v>06/04/2015</v>
      </c>
      <c r="AD378" t="str">
        <f t="shared" si="72"/>
        <v>47080197000180</v>
      </c>
      <c r="AE378" s="11">
        <f t="shared" si="73"/>
        <v>2416.5</v>
      </c>
      <c r="AF378">
        <f t="shared" ref="AF378:AF395" si="84">SUMIF(AJ:AJ,B378,AP:AP)</f>
        <v>0</v>
      </c>
      <c r="AH378" s="10">
        <v>6784250</v>
      </c>
      <c r="AI378" s="10" t="s">
        <v>5428</v>
      </c>
      <c r="AJ378" s="10">
        <v>36479</v>
      </c>
      <c r="AK378" s="10" t="s">
        <v>5223</v>
      </c>
      <c r="AL378" s="10" t="s">
        <v>5421</v>
      </c>
      <c r="AM378" s="10" t="s">
        <v>5440</v>
      </c>
      <c r="AN378" s="12" t="e">
        <f>VLOOKUP(TRIM(AK378),[1]Sheet1!$S:$T,2,FALSE)</f>
        <v>#N/A</v>
      </c>
      <c r="AO378" s="12">
        <f t="shared" si="74"/>
        <v>0</v>
      </c>
      <c r="AP378" s="10">
        <f t="shared" si="75"/>
        <v>0</v>
      </c>
      <c r="AR378" s="12" t="b">
        <f t="shared" si="76"/>
        <v>0</v>
      </c>
      <c r="AT378">
        <v>150866</v>
      </c>
      <c r="AU378" t="s">
        <v>6623</v>
      </c>
      <c r="AV378" t="s">
        <v>5843</v>
      </c>
      <c r="AW378" s="13">
        <f t="shared" si="77"/>
        <v>498</v>
      </c>
      <c r="AX378" s="13">
        <f t="shared" si="78"/>
        <v>0</v>
      </c>
      <c r="AZ378" t="str">
        <f t="shared" si="79"/>
        <v>07/04/2015;01497211000144;498,00;0,00</v>
      </c>
    </row>
    <row r="379" spans="1:52" x14ac:dyDescent="0.2">
      <c r="A379" s="6" t="s">
        <v>3987</v>
      </c>
      <c r="B379" s="6">
        <v>150758</v>
      </c>
      <c r="C379" s="1">
        <v>42100</v>
      </c>
      <c r="D379" s="6" t="s">
        <v>1926</v>
      </c>
      <c r="E379" s="6" t="s">
        <v>4096</v>
      </c>
      <c r="F379" s="9">
        <v>2069.1999999999998</v>
      </c>
      <c r="G379" s="9">
        <v>1799.3</v>
      </c>
      <c r="H379" s="9">
        <v>71.97</v>
      </c>
      <c r="I379" s="6" t="s">
        <v>1892</v>
      </c>
      <c r="J379" s="9">
        <v>0</v>
      </c>
      <c r="K379" s="9">
        <v>0</v>
      </c>
      <c r="L379" s="6" t="s">
        <v>3990</v>
      </c>
      <c r="M379" s="9">
        <v>1799.3</v>
      </c>
      <c r="N379" s="9">
        <v>269.89999999999998</v>
      </c>
      <c r="O379" s="6" t="s">
        <v>1932</v>
      </c>
      <c r="P379" s="7">
        <v>1799.3</v>
      </c>
      <c r="Q379" s="7">
        <v>29.69</v>
      </c>
      <c r="R379" s="6" t="s">
        <v>3992</v>
      </c>
      <c r="S379" s="7">
        <v>1799.3</v>
      </c>
      <c r="T379" s="7">
        <v>136.75</v>
      </c>
      <c r="U379" s="6" t="s">
        <v>3992</v>
      </c>
      <c r="V379" s="6" t="s">
        <v>3992</v>
      </c>
      <c r="W379" s="6">
        <v>6784024</v>
      </c>
      <c r="X379" s="6" t="s">
        <v>4362</v>
      </c>
      <c r="Y379" s="6" t="s">
        <v>1939</v>
      </c>
      <c r="Z379" s="6" t="s">
        <v>1940</v>
      </c>
      <c r="AA379" s="6"/>
      <c r="AB379" s="5">
        <f t="shared" si="70"/>
        <v>150758</v>
      </c>
      <c r="AC379" t="str">
        <f t="shared" si="71"/>
        <v>06/04/2015</v>
      </c>
      <c r="AD379" t="str">
        <f t="shared" si="72"/>
        <v>76487032000125</v>
      </c>
      <c r="AE379" s="11">
        <f t="shared" si="73"/>
        <v>2069.1999999999998</v>
      </c>
      <c r="AF379">
        <f t="shared" si="84"/>
        <v>0</v>
      </c>
      <c r="AH379" s="10">
        <v>6784250</v>
      </c>
      <c r="AI379" s="10" t="s">
        <v>5428</v>
      </c>
      <c r="AJ379" s="10">
        <v>36480</v>
      </c>
      <c r="AK379" s="10" t="s">
        <v>5223</v>
      </c>
      <c r="AL379" s="10" t="s">
        <v>5421</v>
      </c>
      <c r="AM379" s="10" t="s">
        <v>5468</v>
      </c>
      <c r="AN379" s="12" t="e">
        <f>VLOOKUP(TRIM(AK379),[1]Sheet1!$S:$T,2,FALSE)</f>
        <v>#N/A</v>
      </c>
      <c r="AO379" s="12">
        <f t="shared" si="74"/>
        <v>0</v>
      </c>
      <c r="AP379" s="10">
        <f t="shared" si="75"/>
        <v>0</v>
      </c>
      <c r="AR379" s="12" t="b">
        <f t="shared" si="76"/>
        <v>0</v>
      </c>
      <c r="AT379">
        <v>150867</v>
      </c>
      <c r="AU379" t="s">
        <v>6623</v>
      </c>
      <c r="AV379" t="s">
        <v>5678</v>
      </c>
      <c r="AW379" s="13">
        <f t="shared" si="77"/>
        <v>1250.67</v>
      </c>
      <c r="AX379" s="13">
        <f t="shared" si="78"/>
        <v>0</v>
      </c>
      <c r="AZ379" t="str">
        <f t="shared" si="79"/>
        <v>07/04/2015;96195615000190;1250,67;0,00</v>
      </c>
    </row>
    <row r="380" spans="1:52" x14ac:dyDescent="0.2">
      <c r="A380" s="6" t="s">
        <v>3987</v>
      </c>
      <c r="B380" s="6">
        <v>150758</v>
      </c>
      <c r="C380" s="1">
        <v>42100</v>
      </c>
      <c r="D380" s="6" t="s">
        <v>1924</v>
      </c>
      <c r="E380" s="6" t="s">
        <v>4096</v>
      </c>
      <c r="F380" s="9">
        <v>874.92</v>
      </c>
      <c r="G380" s="9">
        <v>874.92</v>
      </c>
      <c r="H380" s="9">
        <v>104.99</v>
      </c>
      <c r="I380" s="6" t="s">
        <v>4011</v>
      </c>
      <c r="J380" s="9">
        <v>0</v>
      </c>
      <c r="K380" s="9">
        <v>0</v>
      </c>
      <c r="L380" s="6" t="s">
        <v>3990</v>
      </c>
      <c r="M380" s="9">
        <v>0</v>
      </c>
      <c r="N380" s="9">
        <v>0</v>
      </c>
      <c r="O380" s="6" t="s">
        <v>3990</v>
      </c>
      <c r="P380" s="7">
        <v>874.92</v>
      </c>
      <c r="Q380" s="7">
        <v>14.44</v>
      </c>
      <c r="R380" s="6" t="s">
        <v>3992</v>
      </c>
      <c r="S380" s="7">
        <v>874.92</v>
      </c>
      <c r="T380" s="7">
        <v>66.489999999999995</v>
      </c>
      <c r="U380" s="6" t="s">
        <v>3992</v>
      </c>
      <c r="V380" s="6" t="s">
        <v>3992</v>
      </c>
      <c r="W380" s="6">
        <v>6784024</v>
      </c>
      <c r="X380" s="6" t="s">
        <v>4382</v>
      </c>
      <c r="Y380" s="6" t="s">
        <v>2760</v>
      </c>
      <c r="Z380" s="6" t="s">
        <v>1987</v>
      </c>
      <c r="AA380" s="6"/>
      <c r="AB380" s="5">
        <f t="shared" si="70"/>
        <v>150758</v>
      </c>
      <c r="AC380" t="str">
        <f t="shared" si="71"/>
        <v>06/04/2015</v>
      </c>
      <c r="AD380" t="str">
        <f t="shared" si="72"/>
        <v>76487032000125</v>
      </c>
      <c r="AE380" s="11">
        <f t="shared" si="73"/>
        <v>874.92</v>
      </c>
      <c r="AF380">
        <f t="shared" si="84"/>
        <v>0</v>
      </c>
      <c r="AH380" s="10">
        <v>6784250</v>
      </c>
      <c r="AI380" s="10" t="s">
        <v>5428</v>
      </c>
      <c r="AJ380" s="10">
        <v>36481</v>
      </c>
      <c r="AK380" s="10" t="s">
        <v>5223</v>
      </c>
      <c r="AL380" s="10" t="s">
        <v>5421</v>
      </c>
      <c r="AM380" s="10" t="s">
        <v>5470</v>
      </c>
      <c r="AN380" s="12" t="e">
        <f>VLOOKUP(TRIM(AK380),[1]Sheet1!$S:$T,2,FALSE)</f>
        <v>#N/A</v>
      </c>
      <c r="AO380" s="12">
        <f t="shared" si="74"/>
        <v>0</v>
      </c>
      <c r="AP380" s="10">
        <f t="shared" si="75"/>
        <v>0</v>
      </c>
      <c r="AR380" s="12" t="b">
        <f t="shared" si="76"/>
        <v>0</v>
      </c>
      <c r="AT380">
        <v>150868</v>
      </c>
      <c r="AU380" t="s">
        <v>6623</v>
      </c>
      <c r="AV380" t="s">
        <v>5428</v>
      </c>
      <c r="AW380" s="13">
        <f t="shared" si="77"/>
        <v>1172.08</v>
      </c>
      <c r="AX380" s="13">
        <f t="shared" si="78"/>
        <v>0</v>
      </c>
      <c r="AZ380" t="str">
        <f t="shared" si="79"/>
        <v>07/04/2015;04337168000148;1172,08;0,00</v>
      </c>
    </row>
    <row r="381" spans="1:52" x14ac:dyDescent="0.2">
      <c r="A381" s="6" t="s">
        <v>3987</v>
      </c>
      <c r="B381" s="6">
        <v>150758</v>
      </c>
      <c r="C381" s="1">
        <v>42100</v>
      </c>
      <c r="D381" s="6" t="s">
        <v>1924</v>
      </c>
      <c r="E381" s="6" t="s">
        <v>4096</v>
      </c>
      <c r="F381" s="9">
        <v>1017.4</v>
      </c>
      <c r="G381" s="9">
        <v>1017.4</v>
      </c>
      <c r="H381" s="9">
        <v>122.09</v>
      </c>
      <c r="I381" s="6" t="s">
        <v>4011</v>
      </c>
      <c r="J381" s="9">
        <v>0</v>
      </c>
      <c r="K381" s="9">
        <v>0</v>
      </c>
      <c r="L381" s="6" t="s">
        <v>3990</v>
      </c>
      <c r="M381" s="9">
        <v>0</v>
      </c>
      <c r="N381" s="9">
        <v>0</v>
      </c>
      <c r="O381" s="6" t="s">
        <v>3990</v>
      </c>
      <c r="P381" s="7">
        <v>1017.4</v>
      </c>
      <c r="Q381" s="7">
        <v>16.79</v>
      </c>
      <c r="R381" s="6" t="s">
        <v>3992</v>
      </c>
      <c r="S381" s="7">
        <v>1017.4</v>
      </c>
      <c r="T381" s="7">
        <v>77.319999999999993</v>
      </c>
      <c r="U381" s="6" t="s">
        <v>3992</v>
      </c>
      <c r="V381" s="6" t="s">
        <v>3992</v>
      </c>
      <c r="W381" s="6">
        <v>6784024</v>
      </c>
      <c r="X381" s="6" t="s">
        <v>4382</v>
      </c>
      <c r="Y381" s="6" t="s">
        <v>3191</v>
      </c>
      <c r="Z381" s="6" t="s">
        <v>3192</v>
      </c>
      <c r="AA381" s="6"/>
      <c r="AB381" s="5">
        <f t="shared" si="70"/>
        <v>150758</v>
      </c>
      <c r="AC381" t="str">
        <f t="shared" si="71"/>
        <v>06/04/2015</v>
      </c>
      <c r="AD381" t="str">
        <f t="shared" si="72"/>
        <v>76487032000125</v>
      </c>
      <c r="AE381" s="11">
        <f t="shared" si="73"/>
        <v>1017.4</v>
      </c>
      <c r="AF381">
        <f t="shared" si="84"/>
        <v>0</v>
      </c>
      <c r="AH381" s="10">
        <v>6784336</v>
      </c>
      <c r="AI381" s="10" t="s">
        <v>5479</v>
      </c>
      <c r="AJ381" s="10">
        <v>36482</v>
      </c>
      <c r="AK381" s="10" t="s">
        <v>5363</v>
      </c>
      <c r="AL381" s="10" t="s">
        <v>5421</v>
      </c>
      <c r="AM381" s="10" t="s">
        <v>5561</v>
      </c>
      <c r="AN381" s="12" t="e">
        <f>VLOOKUP(TRIM(AK381),[1]Sheet1!$S:$T,2,FALSE)</f>
        <v>#N/A</v>
      </c>
      <c r="AO381" s="12">
        <f t="shared" si="74"/>
        <v>0</v>
      </c>
      <c r="AP381" s="10">
        <f t="shared" si="75"/>
        <v>0</v>
      </c>
      <c r="AR381" s="12" t="b">
        <f t="shared" si="76"/>
        <v>0</v>
      </c>
      <c r="AT381">
        <v>150869</v>
      </c>
      <c r="AU381" t="s">
        <v>6623</v>
      </c>
      <c r="AV381" t="s">
        <v>5428</v>
      </c>
      <c r="AW381" s="13">
        <f t="shared" si="77"/>
        <v>764.21</v>
      </c>
      <c r="AX381" s="13">
        <f t="shared" si="78"/>
        <v>0</v>
      </c>
      <c r="AZ381" t="str">
        <f t="shared" si="79"/>
        <v>07/04/2015;04337168000148;764,21;0,00</v>
      </c>
    </row>
    <row r="382" spans="1:52" x14ac:dyDescent="0.2">
      <c r="A382" s="6" t="s">
        <v>3987</v>
      </c>
      <c r="B382" s="6">
        <v>150759</v>
      </c>
      <c r="C382" s="1">
        <v>42100</v>
      </c>
      <c r="D382" s="6" t="s">
        <v>1926</v>
      </c>
      <c r="E382" s="6" t="s">
        <v>4096</v>
      </c>
      <c r="F382" s="9">
        <v>930.45</v>
      </c>
      <c r="G382" s="9">
        <v>930.45</v>
      </c>
      <c r="H382" s="9">
        <v>37.22</v>
      </c>
      <c r="I382" s="6" t="s">
        <v>4110</v>
      </c>
      <c r="J382" s="9">
        <v>0</v>
      </c>
      <c r="K382" s="9">
        <v>0</v>
      </c>
      <c r="L382" s="6" t="s">
        <v>3990</v>
      </c>
      <c r="M382" s="9">
        <v>0</v>
      </c>
      <c r="N382" s="9">
        <v>0</v>
      </c>
      <c r="O382" s="6" t="s">
        <v>3990</v>
      </c>
      <c r="P382" s="7">
        <v>930.45</v>
      </c>
      <c r="Q382" s="7">
        <v>15.35</v>
      </c>
      <c r="R382" s="6" t="s">
        <v>3992</v>
      </c>
      <c r="S382" s="7">
        <v>930.45</v>
      </c>
      <c r="T382" s="7">
        <v>70.709999999999994</v>
      </c>
      <c r="U382" s="6" t="s">
        <v>3992</v>
      </c>
      <c r="V382" s="6" t="s">
        <v>3992</v>
      </c>
      <c r="W382" s="6">
        <v>6784024</v>
      </c>
      <c r="X382" s="6" t="s">
        <v>4376</v>
      </c>
      <c r="Y382" s="6" t="s">
        <v>1937</v>
      </c>
      <c r="Z382" s="6" t="s">
        <v>1938</v>
      </c>
      <c r="AA382" s="6"/>
      <c r="AB382" s="5">
        <f t="shared" si="70"/>
        <v>150759</v>
      </c>
      <c r="AC382" t="str">
        <f t="shared" si="71"/>
        <v>06/04/2015</v>
      </c>
      <c r="AD382" t="str">
        <f t="shared" si="72"/>
        <v>76487032000125</v>
      </c>
      <c r="AE382" s="11">
        <f t="shared" si="73"/>
        <v>930.45</v>
      </c>
      <c r="AF382">
        <f t="shared" si="84"/>
        <v>0</v>
      </c>
      <c r="AH382" s="10">
        <v>6783897</v>
      </c>
      <c r="AI382" s="10" t="s">
        <v>5511</v>
      </c>
      <c r="AJ382" s="10">
        <v>36483</v>
      </c>
      <c r="AK382" s="10" t="s">
        <v>5300</v>
      </c>
      <c r="AL382" s="10" t="s">
        <v>5421</v>
      </c>
      <c r="AM382" s="10" t="s">
        <v>5439</v>
      </c>
      <c r="AN382" s="12" t="e">
        <f>VLOOKUP(TRIM(AK382),[1]Sheet1!$S:$T,2,FALSE)</f>
        <v>#N/A</v>
      </c>
      <c r="AO382" s="12">
        <f t="shared" si="74"/>
        <v>0</v>
      </c>
      <c r="AP382" s="10">
        <f t="shared" si="75"/>
        <v>0</v>
      </c>
      <c r="AR382" s="12" t="b">
        <f t="shared" si="76"/>
        <v>0</v>
      </c>
      <c r="AT382">
        <v>150870</v>
      </c>
      <c r="AU382" t="s">
        <v>6623</v>
      </c>
      <c r="AV382" t="s">
        <v>5428</v>
      </c>
      <c r="AW382" s="13">
        <f t="shared" si="77"/>
        <v>1846.27</v>
      </c>
      <c r="AX382" s="13">
        <f t="shared" si="78"/>
        <v>0</v>
      </c>
      <c r="AZ382" t="str">
        <f t="shared" si="79"/>
        <v>07/04/2015;04337168000148;1846,27;0,00</v>
      </c>
    </row>
    <row r="383" spans="1:52" x14ac:dyDescent="0.2">
      <c r="A383" s="6" t="s">
        <v>3987</v>
      </c>
      <c r="B383" s="6">
        <v>150760</v>
      </c>
      <c r="C383" s="1">
        <v>42100</v>
      </c>
      <c r="D383" s="6" t="s">
        <v>1926</v>
      </c>
      <c r="E383" s="6" t="s">
        <v>4096</v>
      </c>
      <c r="F383" s="9">
        <v>1446.98</v>
      </c>
      <c r="G383" s="9">
        <v>1446.98</v>
      </c>
      <c r="H383" s="9">
        <v>173.64</v>
      </c>
      <c r="I383" s="6" t="s">
        <v>4011</v>
      </c>
      <c r="J383" s="9">
        <v>0</v>
      </c>
      <c r="K383" s="9">
        <v>0</v>
      </c>
      <c r="L383" s="6" t="s">
        <v>3990</v>
      </c>
      <c r="M383" s="9">
        <v>0</v>
      </c>
      <c r="N383" s="9">
        <v>0</v>
      </c>
      <c r="O383" s="6" t="s">
        <v>3990</v>
      </c>
      <c r="P383" s="7">
        <v>1446.98</v>
      </c>
      <c r="Q383" s="7">
        <v>23.88</v>
      </c>
      <c r="R383" s="6" t="s">
        <v>3992</v>
      </c>
      <c r="S383" s="7">
        <v>1446.98</v>
      </c>
      <c r="T383" s="7">
        <v>109.97</v>
      </c>
      <c r="U383" s="6" t="s">
        <v>3992</v>
      </c>
      <c r="V383" s="6" t="s">
        <v>3992</v>
      </c>
      <c r="W383" s="6">
        <v>6782872</v>
      </c>
      <c r="X383" s="6" t="s">
        <v>4666</v>
      </c>
      <c r="Y383" s="6" t="s">
        <v>2460</v>
      </c>
      <c r="Z383" s="6" t="s">
        <v>3021</v>
      </c>
      <c r="AA383" s="6"/>
      <c r="AB383" s="5">
        <f t="shared" si="70"/>
        <v>150760</v>
      </c>
      <c r="AC383" t="str">
        <f t="shared" si="71"/>
        <v>06/04/2015</v>
      </c>
      <c r="AD383" t="str">
        <f t="shared" si="72"/>
        <v>82321845000143</v>
      </c>
      <c r="AE383" s="11">
        <f t="shared" si="73"/>
        <v>1446.98</v>
      </c>
      <c r="AF383">
        <f t="shared" si="84"/>
        <v>0</v>
      </c>
      <c r="AH383" s="10">
        <v>6783011</v>
      </c>
      <c r="AI383" s="10" t="s">
        <v>5562</v>
      </c>
      <c r="AJ383" s="10">
        <v>36484</v>
      </c>
      <c r="AK383" s="10" t="s">
        <v>5364</v>
      </c>
      <c r="AL383" s="10" t="s">
        <v>5421</v>
      </c>
      <c r="AM383" s="10" t="s">
        <v>5563</v>
      </c>
      <c r="AN383" s="12" t="e">
        <f>VLOOKUP(TRIM(AK383),[1]Sheet1!$S:$T,2,FALSE)</f>
        <v>#N/A</v>
      </c>
      <c r="AO383" s="12">
        <f t="shared" si="74"/>
        <v>0</v>
      </c>
      <c r="AP383" s="10">
        <f t="shared" si="75"/>
        <v>0</v>
      </c>
      <c r="AR383" s="12" t="b">
        <f t="shared" si="76"/>
        <v>0</v>
      </c>
      <c r="AT383">
        <v>150871</v>
      </c>
      <c r="AU383" t="s">
        <v>6623</v>
      </c>
      <c r="AV383" t="s">
        <v>5678</v>
      </c>
      <c r="AW383" s="13">
        <f t="shared" si="77"/>
        <v>12089.08</v>
      </c>
      <c r="AX383" s="13">
        <f t="shared" si="78"/>
        <v>0</v>
      </c>
      <c r="AZ383" t="str">
        <f t="shared" si="79"/>
        <v>07/04/2015;96195615000190;12089,08;0,00</v>
      </c>
    </row>
    <row r="384" spans="1:52" x14ac:dyDescent="0.2">
      <c r="A384" s="6" t="s">
        <v>3987</v>
      </c>
      <c r="B384" s="6">
        <v>150760</v>
      </c>
      <c r="C384" s="1">
        <v>42100</v>
      </c>
      <c r="D384" s="6" t="s">
        <v>1924</v>
      </c>
      <c r="E384" s="6" t="s">
        <v>4096</v>
      </c>
      <c r="F384" s="9">
        <v>391.24</v>
      </c>
      <c r="G384" s="9">
        <v>326.02999999999997</v>
      </c>
      <c r="H384" s="9">
        <v>13.04</v>
      </c>
      <c r="I384" s="6" t="s">
        <v>4360</v>
      </c>
      <c r="J384" s="9">
        <v>0</v>
      </c>
      <c r="K384" s="9">
        <v>0</v>
      </c>
      <c r="L384" s="6" t="s">
        <v>3990</v>
      </c>
      <c r="M384" s="9">
        <v>326.02999999999997</v>
      </c>
      <c r="N384" s="9">
        <v>65.209999999999994</v>
      </c>
      <c r="O384" s="6" t="s">
        <v>1932</v>
      </c>
      <c r="P384" s="7">
        <v>326.02999999999997</v>
      </c>
      <c r="Q384" s="7">
        <v>5.38</v>
      </c>
      <c r="R384" s="6" t="s">
        <v>3992</v>
      </c>
      <c r="S384" s="7">
        <v>326.02999999999997</v>
      </c>
      <c r="T384" s="7">
        <v>24.78</v>
      </c>
      <c r="U384" s="6" t="s">
        <v>3992</v>
      </c>
      <c r="V384" s="6" t="s">
        <v>3992</v>
      </c>
      <c r="W384" s="6">
        <v>6782872</v>
      </c>
      <c r="X384" s="6" t="s">
        <v>5099</v>
      </c>
      <c r="Y384" s="6" t="s">
        <v>5100</v>
      </c>
      <c r="Z384" s="6" t="s">
        <v>5101</v>
      </c>
      <c r="AA384" s="6"/>
      <c r="AB384" s="5">
        <f t="shared" si="70"/>
        <v>150760</v>
      </c>
      <c r="AC384" t="str">
        <f t="shared" si="71"/>
        <v>06/04/2015</v>
      </c>
      <c r="AD384" t="str">
        <f t="shared" si="72"/>
        <v>82321845000143</v>
      </c>
      <c r="AE384" s="11">
        <f t="shared" si="73"/>
        <v>391.24</v>
      </c>
      <c r="AF384">
        <f t="shared" si="84"/>
        <v>0</v>
      </c>
      <c r="AH384" s="10">
        <v>6783011</v>
      </c>
      <c r="AI384" s="10" t="s">
        <v>5562</v>
      </c>
      <c r="AJ384" s="10">
        <v>36484</v>
      </c>
      <c r="AK384" s="10" t="s">
        <v>5365</v>
      </c>
      <c r="AL384" s="10" t="s">
        <v>5421</v>
      </c>
      <c r="AM384" s="10" t="s">
        <v>5563</v>
      </c>
      <c r="AN384" s="12" t="e">
        <f>VLOOKUP(TRIM(AK384),[1]Sheet1!$S:$T,2,FALSE)</f>
        <v>#N/A</v>
      </c>
      <c r="AO384" s="12">
        <f t="shared" si="74"/>
        <v>0</v>
      </c>
      <c r="AP384" s="10">
        <f t="shared" si="75"/>
        <v>0</v>
      </c>
      <c r="AR384" s="12" t="b">
        <f t="shared" si="76"/>
        <v>0</v>
      </c>
      <c r="AT384">
        <v>150872</v>
      </c>
      <c r="AU384" t="s">
        <v>6623</v>
      </c>
      <c r="AV384" t="s">
        <v>5658</v>
      </c>
      <c r="AW384" s="13">
        <f t="shared" si="77"/>
        <v>3101.92</v>
      </c>
      <c r="AX384" s="13">
        <f t="shared" si="78"/>
        <v>0</v>
      </c>
      <c r="AZ384" t="str">
        <f t="shared" si="79"/>
        <v>07/04/2015;04326382000107;3101,92;0,00</v>
      </c>
    </row>
    <row r="385" spans="1:52" x14ac:dyDescent="0.2">
      <c r="A385" s="6" t="s">
        <v>3987</v>
      </c>
      <c r="B385" s="6">
        <v>150760</v>
      </c>
      <c r="C385" s="1">
        <v>42100</v>
      </c>
      <c r="D385" s="6" t="s">
        <v>1924</v>
      </c>
      <c r="E385" s="6" t="s">
        <v>4096</v>
      </c>
      <c r="F385" s="9">
        <v>1157.22</v>
      </c>
      <c r="G385" s="9">
        <v>1006.28</v>
      </c>
      <c r="H385" s="9">
        <v>40.25</v>
      </c>
      <c r="I385" s="6" t="s">
        <v>4360</v>
      </c>
      <c r="J385" s="9">
        <v>0</v>
      </c>
      <c r="K385" s="9">
        <v>0</v>
      </c>
      <c r="L385" s="6" t="s">
        <v>3990</v>
      </c>
      <c r="M385" s="9">
        <v>1006.28</v>
      </c>
      <c r="N385" s="9">
        <v>150.94</v>
      </c>
      <c r="O385" s="6" t="s">
        <v>1932</v>
      </c>
      <c r="P385" s="7">
        <v>1006.28</v>
      </c>
      <c r="Q385" s="7">
        <v>16.600000000000001</v>
      </c>
      <c r="R385" s="6" t="s">
        <v>3992</v>
      </c>
      <c r="S385" s="7">
        <v>1006.28</v>
      </c>
      <c r="T385" s="7">
        <v>76.48</v>
      </c>
      <c r="U385" s="6" t="s">
        <v>3992</v>
      </c>
      <c r="V385" s="6" t="s">
        <v>3992</v>
      </c>
      <c r="W385" s="6">
        <v>6782872</v>
      </c>
      <c r="X385" s="6" t="s">
        <v>4362</v>
      </c>
      <c r="Y385" s="6" t="s">
        <v>2461</v>
      </c>
      <c r="Z385" s="6" t="s">
        <v>2462</v>
      </c>
      <c r="AA385" s="6"/>
      <c r="AB385" s="5">
        <f t="shared" si="70"/>
        <v>150760</v>
      </c>
      <c r="AC385" t="str">
        <f t="shared" si="71"/>
        <v>06/04/2015</v>
      </c>
      <c r="AD385" t="str">
        <f t="shared" si="72"/>
        <v>82321845000143</v>
      </c>
      <c r="AE385" s="11">
        <f t="shared" si="73"/>
        <v>1157.22</v>
      </c>
      <c r="AF385">
        <f t="shared" si="84"/>
        <v>0</v>
      </c>
      <c r="AH385" s="10">
        <v>6783011</v>
      </c>
      <c r="AI385" s="10" t="s">
        <v>5562</v>
      </c>
      <c r="AJ385" s="10">
        <v>36484</v>
      </c>
      <c r="AK385" s="10" t="s">
        <v>5366</v>
      </c>
      <c r="AL385" s="10" t="s">
        <v>5421</v>
      </c>
      <c r="AM385" s="10" t="s">
        <v>5563</v>
      </c>
      <c r="AN385" s="12" t="e">
        <f>VLOOKUP(TRIM(AK385),[1]Sheet1!$S:$T,2,FALSE)</f>
        <v>#N/A</v>
      </c>
      <c r="AO385" s="12">
        <f t="shared" si="74"/>
        <v>0</v>
      </c>
      <c r="AP385" s="10">
        <f t="shared" si="75"/>
        <v>0</v>
      </c>
      <c r="AR385" s="12" t="b">
        <f t="shared" si="76"/>
        <v>0</v>
      </c>
      <c r="AT385">
        <v>150873</v>
      </c>
      <c r="AU385" t="s">
        <v>6623</v>
      </c>
      <c r="AV385" t="s">
        <v>5428</v>
      </c>
      <c r="AW385" s="13">
        <f t="shared" si="77"/>
        <v>27.6</v>
      </c>
      <c r="AX385" s="13">
        <f t="shared" si="78"/>
        <v>0</v>
      </c>
      <c r="AZ385" t="str">
        <f t="shared" si="79"/>
        <v>07/04/2015;04337168000148;27,60;0,00</v>
      </c>
    </row>
    <row r="386" spans="1:52" x14ac:dyDescent="0.2">
      <c r="A386" s="6" t="s">
        <v>3987</v>
      </c>
      <c r="B386" s="6">
        <v>150760</v>
      </c>
      <c r="C386" s="1">
        <v>42100</v>
      </c>
      <c r="D386" s="6" t="s">
        <v>1924</v>
      </c>
      <c r="E386" s="6" t="s">
        <v>4096</v>
      </c>
      <c r="F386" s="9">
        <v>462.89</v>
      </c>
      <c r="G386" s="9">
        <v>402.51</v>
      </c>
      <c r="H386" s="9">
        <v>16.100000000000001</v>
      </c>
      <c r="I386" s="6" t="s">
        <v>4360</v>
      </c>
      <c r="J386" s="9">
        <v>0</v>
      </c>
      <c r="K386" s="9">
        <v>0</v>
      </c>
      <c r="L386" s="6" t="s">
        <v>3990</v>
      </c>
      <c r="M386" s="9">
        <v>402.51</v>
      </c>
      <c r="N386" s="9">
        <v>60.38</v>
      </c>
      <c r="O386" s="6" t="s">
        <v>1932</v>
      </c>
      <c r="P386" s="7">
        <v>402.51</v>
      </c>
      <c r="Q386" s="7">
        <v>6.64</v>
      </c>
      <c r="R386" s="6" t="s">
        <v>3992</v>
      </c>
      <c r="S386" s="7">
        <v>402.51</v>
      </c>
      <c r="T386" s="7">
        <v>30.59</v>
      </c>
      <c r="U386" s="6" t="s">
        <v>3992</v>
      </c>
      <c r="V386" s="6" t="s">
        <v>3992</v>
      </c>
      <c r="W386" s="6">
        <v>6782872</v>
      </c>
      <c r="X386" s="6" t="s">
        <v>4362</v>
      </c>
      <c r="Y386" s="6" t="s">
        <v>2463</v>
      </c>
      <c r="Z386" s="6" t="s">
        <v>2464</v>
      </c>
      <c r="AA386" s="6"/>
      <c r="AB386" s="5">
        <f t="shared" si="70"/>
        <v>150760</v>
      </c>
      <c r="AC386" t="str">
        <f t="shared" si="71"/>
        <v>06/04/2015</v>
      </c>
      <c r="AD386" t="str">
        <f t="shared" si="72"/>
        <v>82321845000143</v>
      </c>
      <c r="AE386" s="11">
        <f t="shared" si="73"/>
        <v>462.89</v>
      </c>
      <c r="AF386">
        <f t="shared" si="84"/>
        <v>0</v>
      </c>
      <c r="AH386" s="10">
        <v>6783011</v>
      </c>
      <c r="AI386" s="10" t="s">
        <v>5562</v>
      </c>
      <c r="AJ386" s="10">
        <v>36484</v>
      </c>
      <c r="AK386" s="10" t="s">
        <v>5367</v>
      </c>
      <c r="AL386" s="10" t="s">
        <v>5421</v>
      </c>
      <c r="AM386" s="10" t="s">
        <v>5563</v>
      </c>
      <c r="AN386" s="12" t="e">
        <f>VLOOKUP(TRIM(AK386),[1]Sheet1!$S:$T,2,FALSE)</f>
        <v>#N/A</v>
      </c>
      <c r="AO386" s="12">
        <f t="shared" si="74"/>
        <v>0</v>
      </c>
      <c r="AP386" s="10">
        <f t="shared" si="75"/>
        <v>0</v>
      </c>
      <c r="AR386" s="12" t="b">
        <f t="shared" si="76"/>
        <v>0</v>
      </c>
      <c r="AT386">
        <v>150874</v>
      </c>
      <c r="AU386" t="s">
        <v>6623</v>
      </c>
      <c r="AV386" t="s">
        <v>5847</v>
      </c>
      <c r="AW386" s="13">
        <f t="shared" si="77"/>
        <v>2850.6</v>
      </c>
      <c r="AX386" s="13">
        <f t="shared" si="78"/>
        <v>0</v>
      </c>
      <c r="AZ386" t="str">
        <f t="shared" si="79"/>
        <v>07/04/2015;02786624000101;2850,60;0,00</v>
      </c>
    </row>
    <row r="387" spans="1:52" x14ac:dyDescent="0.2">
      <c r="A387" s="6" t="s">
        <v>3987</v>
      </c>
      <c r="B387" s="6">
        <v>150760</v>
      </c>
      <c r="C387" s="1">
        <v>42100</v>
      </c>
      <c r="D387" s="6" t="s">
        <v>1924</v>
      </c>
      <c r="E387" s="6" t="s">
        <v>4096</v>
      </c>
      <c r="F387" s="9">
        <v>1157.22</v>
      </c>
      <c r="G387" s="9">
        <v>1006.28</v>
      </c>
      <c r="H387" s="9">
        <v>40.25</v>
      </c>
      <c r="I387" s="6" t="s">
        <v>4360</v>
      </c>
      <c r="J387" s="9">
        <v>0</v>
      </c>
      <c r="K387" s="9">
        <v>0</v>
      </c>
      <c r="L387" s="6" t="s">
        <v>3990</v>
      </c>
      <c r="M387" s="9">
        <v>1006.28</v>
      </c>
      <c r="N387" s="9">
        <v>150.94</v>
      </c>
      <c r="O387" s="6" t="s">
        <v>1932</v>
      </c>
      <c r="P387" s="7">
        <v>1006.28</v>
      </c>
      <c r="Q387" s="7">
        <v>16.600000000000001</v>
      </c>
      <c r="R387" s="6" t="s">
        <v>3992</v>
      </c>
      <c r="S387" s="7">
        <v>1006.28</v>
      </c>
      <c r="T387" s="7">
        <v>76.48</v>
      </c>
      <c r="U387" s="6" t="s">
        <v>3992</v>
      </c>
      <c r="V387" s="6" t="s">
        <v>3992</v>
      </c>
      <c r="W387" s="6">
        <v>6782872</v>
      </c>
      <c r="X387" s="6" t="s">
        <v>4362</v>
      </c>
      <c r="Y387" s="6" t="s">
        <v>4771</v>
      </c>
      <c r="Z387" s="6" t="s">
        <v>4772</v>
      </c>
      <c r="AA387" s="6"/>
      <c r="AB387" s="5">
        <f t="shared" ref="AB387:AB450" si="85">B387</f>
        <v>150760</v>
      </c>
      <c r="AC387" t="str">
        <f t="shared" ref="AC387:AC450" si="86">TEXT(C387,"dd/mm/aaaa")</f>
        <v>06/04/2015</v>
      </c>
      <c r="AD387" t="str">
        <f t="shared" ref="AD387:AD450" si="87">VLOOKUP(W387,AH:AI,2,FALSE)</f>
        <v>82321845000143</v>
      </c>
      <c r="AE387" s="11">
        <f t="shared" ref="AE387:AE450" si="88">F387*1</f>
        <v>1157.22</v>
      </c>
      <c r="AF387">
        <f t="shared" si="84"/>
        <v>0</v>
      </c>
      <c r="AH387" s="10">
        <v>6783011</v>
      </c>
      <c r="AI387" s="10" t="s">
        <v>5562</v>
      </c>
      <c r="AJ387" s="10">
        <v>36484</v>
      </c>
      <c r="AK387" s="10" t="s">
        <v>5368</v>
      </c>
      <c r="AL387" s="10" t="s">
        <v>5421</v>
      </c>
      <c r="AM387" s="10" t="s">
        <v>5563</v>
      </c>
      <c r="AN387" s="12" t="e">
        <f>VLOOKUP(TRIM(AK387),[1]Sheet1!$S:$T,2,FALSE)</f>
        <v>#N/A</v>
      </c>
      <c r="AO387" s="12">
        <f t="shared" ref="AO387:AO450" si="89">IF(ISNA(AN387),0,AN387)</f>
        <v>0</v>
      </c>
      <c r="AP387" s="10">
        <f t="shared" ref="AP387:AP450" si="90">AO387*AM387</f>
        <v>0</v>
      </c>
      <c r="AR387" s="12" t="b">
        <f t="shared" ref="AR387:AR450" si="91">ABS(AX387)&gt;ABS(AW387)</f>
        <v>0</v>
      </c>
      <c r="AT387">
        <v>150875</v>
      </c>
      <c r="AU387" t="s">
        <v>6623</v>
      </c>
      <c r="AV387" t="s">
        <v>5611</v>
      </c>
      <c r="AW387" s="13">
        <f t="shared" ref="AW387:AW450" si="92">SUMIF(AB:AB,AT387,AE:AE)</f>
        <v>25920</v>
      </c>
      <c r="AX387" s="13">
        <f t="shared" ref="AX387:AX450" si="93">VLOOKUP(AT387,AB:AF,5,FALSE)</f>
        <v>0</v>
      </c>
      <c r="AZ387" t="str">
        <f t="shared" ref="AZ387:AZ450" si="94">AU387&amp;";"&amp;AV387&amp;";"&amp;TEXT(AW387,"0,00")&amp;";"&amp;TEXT(AX387,"0,00")</f>
        <v>07/04/2015;74404229000209;25920,00;0,00</v>
      </c>
    </row>
    <row r="388" spans="1:52" x14ac:dyDescent="0.2">
      <c r="A388" s="6" t="s">
        <v>3987</v>
      </c>
      <c r="B388" s="6">
        <v>150760</v>
      </c>
      <c r="C388" s="1">
        <v>42100</v>
      </c>
      <c r="D388" s="6" t="s">
        <v>1924</v>
      </c>
      <c r="E388" s="6" t="s">
        <v>4096</v>
      </c>
      <c r="F388" s="9">
        <v>379.52</v>
      </c>
      <c r="G388" s="9">
        <v>330.02</v>
      </c>
      <c r="H388" s="9">
        <v>13.2</v>
      </c>
      <c r="I388" s="6" t="s">
        <v>4360</v>
      </c>
      <c r="J388" s="9">
        <v>0</v>
      </c>
      <c r="K388" s="9">
        <v>0</v>
      </c>
      <c r="L388" s="6" t="s">
        <v>3990</v>
      </c>
      <c r="M388" s="9">
        <v>330.02</v>
      </c>
      <c r="N388" s="9">
        <v>49.5</v>
      </c>
      <c r="O388" s="6" t="s">
        <v>1932</v>
      </c>
      <c r="P388" s="7">
        <v>330.02</v>
      </c>
      <c r="Q388" s="7">
        <v>5.45</v>
      </c>
      <c r="R388" s="6" t="s">
        <v>3992</v>
      </c>
      <c r="S388" s="7">
        <v>330.02</v>
      </c>
      <c r="T388" s="7">
        <v>25.08</v>
      </c>
      <c r="U388" s="6" t="s">
        <v>3992</v>
      </c>
      <c r="V388" s="6" t="s">
        <v>3992</v>
      </c>
      <c r="W388" s="6">
        <v>6782872</v>
      </c>
      <c r="X388" s="6" t="s">
        <v>4362</v>
      </c>
      <c r="Y388" s="6" t="s">
        <v>4765</v>
      </c>
      <c r="Z388" s="6" t="s">
        <v>4766</v>
      </c>
      <c r="AA388" s="6"/>
      <c r="AB388" s="5">
        <f t="shared" si="85"/>
        <v>150760</v>
      </c>
      <c r="AC388" t="str">
        <f t="shared" si="86"/>
        <v>06/04/2015</v>
      </c>
      <c r="AD388" t="str">
        <f t="shared" si="87"/>
        <v>82321845000143</v>
      </c>
      <c r="AE388" s="11">
        <f t="shared" si="88"/>
        <v>379.52</v>
      </c>
      <c r="AF388">
        <f t="shared" si="84"/>
        <v>0</v>
      </c>
      <c r="AH388" s="10">
        <v>5510735</v>
      </c>
      <c r="AI388" s="10" t="s">
        <v>5564</v>
      </c>
      <c r="AJ388" s="10">
        <v>36485</v>
      </c>
      <c r="AK388" s="10" t="s">
        <v>5369</v>
      </c>
      <c r="AL388" s="10" t="s">
        <v>5421</v>
      </c>
      <c r="AM388" s="10" t="s">
        <v>5476</v>
      </c>
      <c r="AN388" s="12" t="e">
        <f>VLOOKUP(TRIM(AK388),[1]Sheet1!$S:$T,2,FALSE)</f>
        <v>#N/A</v>
      </c>
      <c r="AO388" s="12">
        <f t="shared" si="89"/>
        <v>0</v>
      </c>
      <c r="AP388" s="10">
        <f t="shared" si="90"/>
        <v>0</v>
      </c>
      <c r="AR388" s="12" t="b">
        <f t="shared" si="91"/>
        <v>0</v>
      </c>
      <c r="AT388">
        <v>150876</v>
      </c>
      <c r="AU388" t="s">
        <v>6623</v>
      </c>
      <c r="AV388" t="s">
        <v>5616</v>
      </c>
      <c r="AW388" s="13">
        <f t="shared" si="92"/>
        <v>334.94</v>
      </c>
      <c r="AX388" s="13">
        <f t="shared" si="93"/>
        <v>0</v>
      </c>
      <c r="AZ388" t="str">
        <f t="shared" si="94"/>
        <v>07/04/2015;74404229000551;334,94;0,00</v>
      </c>
    </row>
    <row r="389" spans="1:52" x14ac:dyDescent="0.2">
      <c r="A389" s="6" t="s">
        <v>3987</v>
      </c>
      <c r="B389" s="6">
        <v>150760</v>
      </c>
      <c r="C389" s="1">
        <v>42100</v>
      </c>
      <c r="D389" s="6" t="s">
        <v>1924</v>
      </c>
      <c r="E389" s="6" t="s">
        <v>4096</v>
      </c>
      <c r="F389" s="9">
        <v>363.84</v>
      </c>
      <c r="G389" s="9">
        <v>316.38</v>
      </c>
      <c r="H389" s="9">
        <v>12.66</v>
      </c>
      <c r="I389" s="6" t="s">
        <v>4360</v>
      </c>
      <c r="J389" s="9">
        <v>0</v>
      </c>
      <c r="K389" s="9">
        <v>0</v>
      </c>
      <c r="L389" s="6" t="s">
        <v>3990</v>
      </c>
      <c r="M389" s="9">
        <v>316.38</v>
      </c>
      <c r="N389" s="9">
        <v>47.46</v>
      </c>
      <c r="O389" s="6" t="s">
        <v>1932</v>
      </c>
      <c r="P389" s="7">
        <v>316.38</v>
      </c>
      <c r="Q389" s="7">
        <v>5.22</v>
      </c>
      <c r="R389" s="6" t="s">
        <v>3992</v>
      </c>
      <c r="S389" s="7">
        <v>316.38</v>
      </c>
      <c r="T389" s="7">
        <v>24.04</v>
      </c>
      <c r="U389" s="6" t="s">
        <v>3992</v>
      </c>
      <c r="V389" s="6" t="s">
        <v>3992</v>
      </c>
      <c r="W389" s="6">
        <v>6782872</v>
      </c>
      <c r="X389" s="6" t="s">
        <v>4362</v>
      </c>
      <c r="Y389" s="6" t="s">
        <v>2465</v>
      </c>
      <c r="Z389" s="6" t="s">
        <v>2466</v>
      </c>
      <c r="AA389" s="6"/>
      <c r="AB389" s="5">
        <f t="shared" si="85"/>
        <v>150760</v>
      </c>
      <c r="AC389" t="str">
        <f t="shared" si="86"/>
        <v>06/04/2015</v>
      </c>
      <c r="AD389" t="str">
        <f t="shared" si="87"/>
        <v>82321845000143</v>
      </c>
      <c r="AE389" s="11">
        <f t="shared" si="88"/>
        <v>363.84</v>
      </c>
      <c r="AF389">
        <f t="shared" si="84"/>
        <v>0</v>
      </c>
      <c r="AH389" s="10">
        <v>6783199</v>
      </c>
      <c r="AI389" s="10" t="s">
        <v>5430</v>
      </c>
      <c r="AJ389" s="10">
        <v>36486</v>
      </c>
      <c r="AK389" s="10" t="s">
        <v>5370</v>
      </c>
      <c r="AL389" s="10" t="s">
        <v>5421</v>
      </c>
      <c r="AM389" s="10" t="s">
        <v>5460</v>
      </c>
      <c r="AN389" s="12" t="e">
        <f>VLOOKUP(TRIM(AK389),[1]Sheet1!$S:$T,2,FALSE)</f>
        <v>#N/A</v>
      </c>
      <c r="AO389" s="12">
        <f t="shared" si="89"/>
        <v>0</v>
      </c>
      <c r="AP389" s="10">
        <f t="shared" si="90"/>
        <v>0</v>
      </c>
      <c r="AR389" s="12" t="b">
        <f t="shared" si="91"/>
        <v>0</v>
      </c>
      <c r="AT389">
        <v>150877</v>
      </c>
      <c r="AU389" t="s">
        <v>6623</v>
      </c>
      <c r="AV389" t="s">
        <v>5850</v>
      </c>
      <c r="AW389" s="13">
        <f t="shared" si="92"/>
        <v>5071.32</v>
      </c>
      <c r="AX389" s="13">
        <f t="shared" si="93"/>
        <v>0</v>
      </c>
      <c r="AZ389" t="str">
        <f t="shared" si="94"/>
        <v>07/04/2015;03054923000203;5071,32;0,00</v>
      </c>
    </row>
    <row r="390" spans="1:52" x14ac:dyDescent="0.2">
      <c r="A390" s="6" t="s">
        <v>3987</v>
      </c>
      <c r="B390" s="6">
        <v>150760</v>
      </c>
      <c r="C390" s="1">
        <v>42100</v>
      </c>
      <c r="D390" s="6" t="s">
        <v>1924</v>
      </c>
      <c r="E390" s="6" t="s">
        <v>4096</v>
      </c>
      <c r="F390" s="9">
        <v>698.22</v>
      </c>
      <c r="G390" s="9">
        <v>607.15</v>
      </c>
      <c r="H390" s="9">
        <v>24.29</v>
      </c>
      <c r="I390" s="6" t="s">
        <v>4360</v>
      </c>
      <c r="J390" s="9">
        <v>0</v>
      </c>
      <c r="K390" s="9">
        <v>0</v>
      </c>
      <c r="L390" s="6" t="s">
        <v>3990</v>
      </c>
      <c r="M390" s="9">
        <v>607.15</v>
      </c>
      <c r="N390" s="9">
        <v>91.07</v>
      </c>
      <c r="O390" s="6" t="s">
        <v>1932</v>
      </c>
      <c r="P390" s="7">
        <v>607.15</v>
      </c>
      <c r="Q390" s="7">
        <v>10.02</v>
      </c>
      <c r="R390" s="6" t="s">
        <v>3992</v>
      </c>
      <c r="S390" s="7">
        <v>607.15</v>
      </c>
      <c r="T390" s="7">
        <v>46.14</v>
      </c>
      <c r="U390" s="6" t="s">
        <v>3992</v>
      </c>
      <c r="V390" s="6" t="s">
        <v>3992</v>
      </c>
      <c r="W390" s="6">
        <v>6782872</v>
      </c>
      <c r="X390" s="6" t="s">
        <v>4362</v>
      </c>
      <c r="Y390" s="6" t="s">
        <v>4992</v>
      </c>
      <c r="Z390" s="6" t="s">
        <v>4993</v>
      </c>
      <c r="AA390" s="6"/>
      <c r="AB390" s="5">
        <f t="shared" si="85"/>
        <v>150760</v>
      </c>
      <c r="AC390" t="str">
        <f t="shared" si="86"/>
        <v>06/04/2015</v>
      </c>
      <c r="AD390" t="str">
        <f t="shared" si="87"/>
        <v>82321845000143</v>
      </c>
      <c r="AE390" s="11">
        <f t="shared" si="88"/>
        <v>698.22</v>
      </c>
      <c r="AF390">
        <f t="shared" si="84"/>
        <v>0</v>
      </c>
      <c r="AH390" s="10">
        <v>6783199</v>
      </c>
      <c r="AI390" s="10" t="s">
        <v>5430</v>
      </c>
      <c r="AJ390" s="10">
        <v>36487</v>
      </c>
      <c r="AK390" s="10" t="s">
        <v>5217</v>
      </c>
      <c r="AL390" s="10" t="s">
        <v>5421</v>
      </c>
      <c r="AM390" s="10" t="s">
        <v>5448</v>
      </c>
      <c r="AN390" s="12" t="e">
        <f>VLOOKUP(TRIM(AK390),[1]Sheet1!$S:$T,2,FALSE)</f>
        <v>#N/A</v>
      </c>
      <c r="AO390" s="12">
        <f t="shared" si="89"/>
        <v>0</v>
      </c>
      <c r="AP390" s="10">
        <f t="shared" si="90"/>
        <v>0</v>
      </c>
      <c r="AR390" s="12" t="b">
        <f t="shared" si="91"/>
        <v>0</v>
      </c>
      <c r="AT390">
        <v>150878</v>
      </c>
      <c r="AU390" t="s">
        <v>6623</v>
      </c>
      <c r="AV390" t="s">
        <v>5851</v>
      </c>
      <c r="AW390" s="13">
        <f t="shared" si="92"/>
        <v>1916.84</v>
      </c>
      <c r="AX390" s="13">
        <f t="shared" si="93"/>
        <v>0</v>
      </c>
      <c r="AZ390" t="str">
        <f t="shared" si="94"/>
        <v>07/04/2015;01676897000211;1916,84;0,00</v>
      </c>
    </row>
    <row r="391" spans="1:52" x14ac:dyDescent="0.2">
      <c r="A391" s="6" t="s">
        <v>3987</v>
      </c>
      <c r="B391" s="6">
        <v>150760</v>
      </c>
      <c r="C391" s="1">
        <v>42100</v>
      </c>
      <c r="D391" s="6" t="s">
        <v>1924</v>
      </c>
      <c r="E391" s="6" t="s">
        <v>4096</v>
      </c>
      <c r="F391" s="9">
        <v>227.52</v>
      </c>
      <c r="G391" s="9">
        <v>197.84</v>
      </c>
      <c r="H391" s="9">
        <v>7.91</v>
      </c>
      <c r="I391" s="6" t="s">
        <v>4360</v>
      </c>
      <c r="J391" s="9">
        <v>0</v>
      </c>
      <c r="K391" s="9">
        <v>0</v>
      </c>
      <c r="L391" s="6" t="s">
        <v>3990</v>
      </c>
      <c r="M391" s="9">
        <v>197.84</v>
      </c>
      <c r="N391" s="9">
        <v>29.68</v>
      </c>
      <c r="O391" s="6" t="s">
        <v>1932</v>
      </c>
      <c r="P391" s="7">
        <v>197.84</v>
      </c>
      <c r="Q391" s="7">
        <v>3.26</v>
      </c>
      <c r="R391" s="6" t="s">
        <v>3992</v>
      </c>
      <c r="S391" s="7">
        <v>197.84</v>
      </c>
      <c r="T391" s="7">
        <v>15.04</v>
      </c>
      <c r="U391" s="6" t="s">
        <v>3992</v>
      </c>
      <c r="V391" s="6" t="s">
        <v>3992</v>
      </c>
      <c r="W391" s="6">
        <v>6782872</v>
      </c>
      <c r="X391" s="6" t="s">
        <v>4362</v>
      </c>
      <c r="Y391" s="6" t="s">
        <v>2467</v>
      </c>
      <c r="Z391" s="6" t="s">
        <v>2468</v>
      </c>
      <c r="AA391" s="6"/>
      <c r="AB391" s="5">
        <f t="shared" si="85"/>
        <v>150760</v>
      </c>
      <c r="AC391" t="str">
        <f t="shared" si="86"/>
        <v>06/04/2015</v>
      </c>
      <c r="AD391" t="str">
        <f t="shared" si="87"/>
        <v>82321845000143</v>
      </c>
      <c r="AE391" s="11">
        <f t="shared" si="88"/>
        <v>227.52</v>
      </c>
      <c r="AF391">
        <f t="shared" si="84"/>
        <v>0</v>
      </c>
      <c r="AH391" s="10">
        <v>6784270</v>
      </c>
      <c r="AI391" s="10" t="s">
        <v>5504</v>
      </c>
      <c r="AJ391" s="10">
        <v>36488</v>
      </c>
      <c r="AK391" s="10" t="s">
        <v>5371</v>
      </c>
      <c r="AL391" s="10" t="s">
        <v>5421</v>
      </c>
      <c r="AM391" s="10" t="s">
        <v>5534</v>
      </c>
      <c r="AN391" s="12" t="e">
        <f>VLOOKUP(TRIM(AK391),[1]Sheet1!$S:$T,2,FALSE)</f>
        <v>#N/A</v>
      </c>
      <c r="AO391" s="12">
        <f t="shared" si="89"/>
        <v>0</v>
      </c>
      <c r="AP391" s="10">
        <f t="shared" si="90"/>
        <v>0</v>
      </c>
      <c r="AR391" s="12" t="b">
        <f t="shared" si="91"/>
        <v>0</v>
      </c>
      <c r="AT391">
        <v>150879</v>
      </c>
      <c r="AU391" t="s">
        <v>6623</v>
      </c>
      <c r="AV391" t="s">
        <v>5652</v>
      </c>
      <c r="AW391" s="13">
        <f t="shared" si="92"/>
        <v>2830.8</v>
      </c>
      <c r="AX391" s="13">
        <v>2830.8</v>
      </c>
      <c r="AZ391" t="str">
        <f t="shared" si="94"/>
        <v>07/04/2015;45990181000189;2830,80;2830,80</v>
      </c>
    </row>
    <row r="392" spans="1:52" x14ac:dyDescent="0.2">
      <c r="A392" s="6" t="s">
        <v>3987</v>
      </c>
      <c r="B392" s="6">
        <v>150760</v>
      </c>
      <c r="C392" s="1">
        <v>42100</v>
      </c>
      <c r="D392" s="6" t="s">
        <v>1924</v>
      </c>
      <c r="E392" s="6" t="s">
        <v>4096</v>
      </c>
      <c r="F392" s="9">
        <v>1041.42</v>
      </c>
      <c r="G392" s="9">
        <v>905.58</v>
      </c>
      <c r="H392" s="9">
        <v>36.22</v>
      </c>
      <c r="I392" s="6" t="s">
        <v>4360</v>
      </c>
      <c r="J392" s="9">
        <v>0</v>
      </c>
      <c r="K392" s="9">
        <v>0</v>
      </c>
      <c r="L392" s="6" t="s">
        <v>3990</v>
      </c>
      <c r="M392" s="9">
        <v>905.58</v>
      </c>
      <c r="N392" s="9">
        <v>135.84</v>
      </c>
      <c r="O392" s="6" t="s">
        <v>1932</v>
      </c>
      <c r="P392" s="7">
        <v>905.58</v>
      </c>
      <c r="Q392" s="7">
        <v>14.94</v>
      </c>
      <c r="R392" s="6" t="s">
        <v>3992</v>
      </c>
      <c r="S392" s="7">
        <v>905.58</v>
      </c>
      <c r="T392" s="7">
        <v>68.819999999999993</v>
      </c>
      <c r="U392" s="6" t="s">
        <v>3992</v>
      </c>
      <c r="V392" s="6" t="s">
        <v>3992</v>
      </c>
      <c r="W392" s="6">
        <v>6782872</v>
      </c>
      <c r="X392" s="6" t="s">
        <v>4362</v>
      </c>
      <c r="Y392" s="6" t="s">
        <v>5003</v>
      </c>
      <c r="Z392" s="6" t="s">
        <v>5004</v>
      </c>
      <c r="AA392" s="6"/>
      <c r="AB392" s="5">
        <f t="shared" si="85"/>
        <v>150760</v>
      </c>
      <c r="AC392" t="str">
        <f t="shared" si="86"/>
        <v>06/04/2015</v>
      </c>
      <c r="AD392" t="str">
        <f t="shared" si="87"/>
        <v>82321845000143</v>
      </c>
      <c r="AE392" s="11">
        <f t="shared" si="88"/>
        <v>1041.42</v>
      </c>
      <c r="AF392">
        <f t="shared" si="84"/>
        <v>0</v>
      </c>
      <c r="AH392" s="10">
        <v>7079709</v>
      </c>
      <c r="AI392" s="10" t="s">
        <v>5482</v>
      </c>
      <c r="AJ392" s="10">
        <v>36489</v>
      </c>
      <c r="AK392" s="10" t="s">
        <v>5258</v>
      </c>
      <c r="AL392" s="10" t="s">
        <v>5421</v>
      </c>
      <c r="AM392" s="10" t="s">
        <v>5530</v>
      </c>
      <c r="AN392" s="12" t="e">
        <f>VLOOKUP(TRIM(AK392),[1]Sheet1!$S:$T,2,FALSE)</f>
        <v>#N/A</v>
      </c>
      <c r="AO392" s="12">
        <f t="shared" si="89"/>
        <v>0</v>
      </c>
      <c r="AP392" s="10">
        <f t="shared" si="90"/>
        <v>0</v>
      </c>
      <c r="AR392" s="12" t="b">
        <f t="shared" si="91"/>
        <v>0</v>
      </c>
      <c r="AT392">
        <v>150880</v>
      </c>
      <c r="AU392" t="s">
        <v>6623</v>
      </c>
      <c r="AV392" t="s">
        <v>5852</v>
      </c>
      <c r="AW392" s="13">
        <f t="shared" si="92"/>
        <v>317.45999999999998</v>
      </c>
      <c r="AX392" s="13">
        <f t="shared" si="93"/>
        <v>0</v>
      </c>
      <c r="AZ392" t="str">
        <f t="shared" si="94"/>
        <v>07/04/2015;52845203001405;317,46;0,00</v>
      </c>
    </row>
    <row r="393" spans="1:52" x14ac:dyDescent="0.2">
      <c r="A393" s="6" t="s">
        <v>3987</v>
      </c>
      <c r="B393" s="6">
        <v>150760</v>
      </c>
      <c r="C393" s="1">
        <v>42100</v>
      </c>
      <c r="D393" s="6" t="s">
        <v>1924</v>
      </c>
      <c r="E393" s="6" t="s">
        <v>4096</v>
      </c>
      <c r="F393" s="9">
        <v>464.91</v>
      </c>
      <c r="G393" s="9">
        <v>404.27</v>
      </c>
      <c r="H393" s="9">
        <v>16.170000000000002</v>
      </c>
      <c r="I393" s="6" t="s">
        <v>4360</v>
      </c>
      <c r="J393" s="9">
        <v>0</v>
      </c>
      <c r="K393" s="9">
        <v>0</v>
      </c>
      <c r="L393" s="6" t="s">
        <v>3990</v>
      </c>
      <c r="M393" s="9">
        <v>404.27</v>
      </c>
      <c r="N393" s="9">
        <v>60.64</v>
      </c>
      <c r="O393" s="6" t="s">
        <v>1932</v>
      </c>
      <c r="P393" s="7">
        <v>404.27</v>
      </c>
      <c r="Q393" s="7">
        <v>6.67</v>
      </c>
      <c r="R393" s="6" t="s">
        <v>3992</v>
      </c>
      <c r="S393" s="7">
        <v>404.27</v>
      </c>
      <c r="T393" s="7">
        <v>30.72</v>
      </c>
      <c r="U393" s="6" t="s">
        <v>3992</v>
      </c>
      <c r="V393" s="6" t="s">
        <v>3992</v>
      </c>
      <c r="W393" s="6">
        <v>6782872</v>
      </c>
      <c r="X393" s="6" t="s">
        <v>4362</v>
      </c>
      <c r="Y393" s="6" t="s">
        <v>2431</v>
      </c>
      <c r="Z393" s="6" t="s">
        <v>2432</v>
      </c>
      <c r="AA393" s="6"/>
      <c r="AB393" s="5">
        <f t="shared" si="85"/>
        <v>150760</v>
      </c>
      <c r="AC393" t="str">
        <f t="shared" si="86"/>
        <v>06/04/2015</v>
      </c>
      <c r="AD393" t="str">
        <f t="shared" si="87"/>
        <v>82321845000143</v>
      </c>
      <c r="AE393" s="11">
        <f t="shared" si="88"/>
        <v>464.91</v>
      </c>
      <c r="AF393">
        <f t="shared" si="84"/>
        <v>0</v>
      </c>
      <c r="AH393" s="10">
        <v>6784250</v>
      </c>
      <c r="AI393" s="10" t="s">
        <v>5428</v>
      </c>
      <c r="AJ393" s="10">
        <v>36490</v>
      </c>
      <c r="AK393" s="10" t="s">
        <v>5257</v>
      </c>
      <c r="AL393" s="10" t="s">
        <v>5421</v>
      </c>
      <c r="AM393" s="10" t="s">
        <v>5426</v>
      </c>
      <c r="AN393" s="12" t="e">
        <f>VLOOKUP(TRIM(AK393),[1]Sheet1!$S:$T,2,FALSE)</f>
        <v>#N/A</v>
      </c>
      <c r="AO393" s="12">
        <f t="shared" si="89"/>
        <v>0</v>
      </c>
      <c r="AP393" s="10">
        <f t="shared" si="90"/>
        <v>0</v>
      </c>
      <c r="AR393" s="12" t="b">
        <f t="shared" si="91"/>
        <v>0</v>
      </c>
      <c r="AT393">
        <v>150881</v>
      </c>
      <c r="AU393" t="s">
        <v>6623</v>
      </c>
      <c r="AV393" t="s">
        <v>5853</v>
      </c>
      <c r="AW393" s="13">
        <f t="shared" si="92"/>
        <v>609.88</v>
      </c>
      <c r="AX393" s="13">
        <f t="shared" si="93"/>
        <v>0</v>
      </c>
      <c r="AZ393" t="str">
        <f t="shared" si="94"/>
        <v>07/04/2015;57029431003970;609,88;0,00</v>
      </c>
    </row>
    <row r="394" spans="1:52" x14ac:dyDescent="0.2">
      <c r="A394" s="6" t="s">
        <v>3987</v>
      </c>
      <c r="B394" s="6">
        <v>150760</v>
      </c>
      <c r="C394" s="1">
        <v>42100</v>
      </c>
      <c r="D394" s="6" t="s">
        <v>1924</v>
      </c>
      <c r="E394" s="6" t="s">
        <v>4096</v>
      </c>
      <c r="F394" s="9">
        <v>764.64</v>
      </c>
      <c r="G394" s="9">
        <v>664.9</v>
      </c>
      <c r="H394" s="9">
        <v>26.6</v>
      </c>
      <c r="I394" s="6" t="s">
        <v>4360</v>
      </c>
      <c r="J394" s="9">
        <v>0</v>
      </c>
      <c r="K394" s="9">
        <v>0</v>
      </c>
      <c r="L394" s="6" t="s">
        <v>3990</v>
      </c>
      <c r="M394" s="9">
        <v>664.9</v>
      </c>
      <c r="N394" s="9">
        <v>99.74</v>
      </c>
      <c r="O394" s="6" t="s">
        <v>1932</v>
      </c>
      <c r="P394" s="7">
        <v>664.9</v>
      </c>
      <c r="Q394" s="7">
        <v>10.97</v>
      </c>
      <c r="R394" s="6" t="s">
        <v>3992</v>
      </c>
      <c r="S394" s="7">
        <v>664.9</v>
      </c>
      <c r="T394" s="7">
        <v>50.53</v>
      </c>
      <c r="U394" s="6" t="s">
        <v>3992</v>
      </c>
      <c r="V394" s="6" t="s">
        <v>3992</v>
      </c>
      <c r="W394" s="6">
        <v>6782872</v>
      </c>
      <c r="X394" s="6" t="s">
        <v>4362</v>
      </c>
      <c r="Y394" s="6" t="s">
        <v>4797</v>
      </c>
      <c r="Z394" s="6" t="s">
        <v>4798</v>
      </c>
      <c r="AA394" s="6"/>
      <c r="AB394" s="5">
        <f t="shared" si="85"/>
        <v>150760</v>
      </c>
      <c r="AC394" t="str">
        <f t="shared" si="86"/>
        <v>06/04/2015</v>
      </c>
      <c r="AD394" t="str">
        <f t="shared" si="87"/>
        <v>82321845000143</v>
      </c>
      <c r="AE394" s="11">
        <f t="shared" si="88"/>
        <v>764.64</v>
      </c>
      <c r="AF394">
        <f t="shared" si="84"/>
        <v>0</v>
      </c>
      <c r="AH394" s="10">
        <v>6784250</v>
      </c>
      <c r="AI394" s="10" t="s">
        <v>5428</v>
      </c>
      <c r="AJ394" s="10">
        <v>36491</v>
      </c>
      <c r="AK394" s="10" t="s">
        <v>5257</v>
      </c>
      <c r="AL394" s="10" t="s">
        <v>5421</v>
      </c>
      <c r="AM394" s="10" t="s">
        <v>5483</v>
      </c>
      <c r="AN394" s="12" t="e">
        <f>VLOOKUP(TRIM(AK394),[1]Sheet1!$S:$T,2,FALSE)</f>
        <v>#N/A</v>
      </c>
      <c r="AO394" s="12">
        <f t="shared" si="89"/>
        <v>0</v>
      </c>
      <c r="AP394" s="10">
        <f t="shared" si="90"/>
        <v>0</v>
      </c>
      <c r="AR394" s="12" t="b">
        <f t="shared" si="91"/>
        <v>0</v>
      </c>
      <c r="AT394">
        <v>150882</v>
      </c>
      <c r="AU394" t="s">
        <v>6623</v>
      </c>
      <c r="AV394" t="s">
        <v>5678</v>
      </c>
      <c r="AW394" s="13">
        <f t="shared" si="92"/>
        <v>3064.98</v>
      </c>
      <c r="AX394" s="13">
        <f t="shared" si="93"/>
        <v>0</v>
      </c>
      <c r="AZ394" t="str">
        <f t="shared" si="94"/>
        <v>07/04/2015;96195615000190;3064,98;0,00</v>
      </c>
    </row>
    <row r="395" spans="1:52" x14ac:dyDescent="0.2">
      <c r="A395" s="6" t="s">
        <v>3987</v>
      </c>
      <c r="B395" s="6">
        <v>150760</v>
      </c>
      <c r="C395" s="1">
        <v>42100</v>
      </c>
      <c r="D395" s="6" t="s">
        <v>1924</v>
      </c>
      <c r="E395" s="6" t="s">
        <v>4096</v>
      </c>
      <c r="F395" s="9">
        <v>157.44999999999999</v>
      </c>
      <c r="G395" s="9">
        <v>136.91</v>
      </c>
      <c r="H395" s="9">
        <v>5.48</v>
      </c>
      <c r="I395" s="6" t="s">
        <v>4360</v>
      </c>
      <c r="J395" s="9">
        <v>0</v>
      </c>
      <c r="K395" s="9">
        <v>0</v>
      </c>
      <c r="L395" s="6" t="s">
        <v>3990</v>
      </c>
      <c r="M395" s="9">
        <v>136.91</v>
      </c>
      <c r="N395" s="9">
        <v>20.54</v>
      </c>
      <c r="O395" s="6" t="s">
        <v>1932</v>
      </c>
      <c r="P395" s="7">
        <v>136.91</v>
      </c>
      <c r="Q395" s="7">
        <v>2.2599999999999998</v>
      </c>
      <c r="R395" s="6" t="s">
        <v>3992</v>
      </c>
      <c r="S395" s="7">
        <v>136.91</v>
      </c>
      <c r="T395" s="7">
        <v>10.41</v>
      </c>
      <c r="U395" s="6" t="s">
        <v>3992</v>
      </c>
      <c r="V395" s="6" t="s">
        <v>3992</v>
      </c>
      <c r="W395" s="6">
        <v>6782872</v>
      </c>
      <c r="X395" s="6" t="s">
        <v>4362</v>
      </c>
      <c r="Y395" s="6" t="s">
        <v>2469</v>
      </c>
      <c r="Z395" s="6" t="s">
        <v>2470</v>
      </c>
      <c r="AA395" s="6"/>
      <c r="AB395" s="5">
        <f t="shared" si="85"/>
        <v>150760</v>
      </c>
      <c r="AC395" t="str">
        <f t="shared" si="86"/>
        <v>06/04/2015</v>
      </c>
      <c r="AD395" t="str">
        <f t="shared" si="87"/>
        <v>82321845000143</v>
      </c>
      <c r="AE395" s="11">
        <f t="shared" si="88"/>
        <v>157.44999999999999</v>
      </c>
      <c r="AF395">
        <f t="shared" si="84"/>
        <v>0</v>
      </c>
      <c r="AH395" s="10">
        <v>6784250</v>
      </c>
      <c r="AI395" s="10" t="s">
        <v>5428</v>
      </c>
      <c r="AJ395" s="10">
        <v>36492</v>
      </c>
      <c r="AK395" s="10" t="s">
        <v>5227</v>
      </c>
      <c r="AL395" s="10" t="s">
        <v>5421</v>
      </c>
      <c r="AM395" s="10" t="s">
        <v>5565</v>
      </c>
      <c r="AN395" s="12" t="e">
        <f>VLOOKUP(TRIM(AK395),[1]Sheet1!$S:$T,2,FALSE)</f>
        <v>#N/A</v>
      </c>
      <c r="AO395" s="12">
        <f t="shared" si="89"/>
        <v>0</v>
      </c>
      <c r="AP395" s="10">
        <f t="shared" si="90"/>
        <v>0</v>
      </c>
      <c r="AR395" s="12" t="b">
        <f t="shared" si="91"/>
        <v>0</v>
      </c>
      <c r="AT395">
        <v>150884</v>
      </c>
      <c r="AU395" t="s">
        <v>6623</v>
      </c>
      <c r="AV395" t="s">
        <v>5854</v>
      </c>
      <c r="AW395" s="13">
        <f t="shared" si="92"/>
        <v>1390.07</v>
      </c>
      <c r="AX395" s="13">
        <f t="shared" si="93"/>
        <v>0</v>
      </c>
      <c r="AZ395" t="str">
        <f t="shared" si="94"/>
        <v>07/04/2015;71340830000106;1390,07;0,00</v>
      </c>
    </row>
    <row r="396" spans="1:52" x14ac:dyDescent="0.2">
      <c r="A396" s="6" t="s">
        <v>3987</v>
      </c>
      <c r="B396" s="6">
        <v>150761</v>
      </c>
      <c r="C396" s="1">
        <v>42100</v>
      </c>
      <c r="D396" s="6" t="s">
        <v>2074</v>
      </c>
      <c r="E396" s="6" t="s">
        <v>4540</v>
      </c>
      <c r="F396" s="9">
        <v>102.3</v>
      </c>
      <c r="G396" s="9">
        <v>0</v>
      </c>
      <c r="H396" s="9">
        <v>0</v>
      </c>
      <c r="I396" s="6" t="s">
        <v>3990</v>
      </c>
      <c r="J396" s="9">
        <v>0</v>
      </c>
      <c r="K396" s="9">
        <v>0</v>
      </c>
      <c r="L396" s="6" t="s">
        <v>3990</v>
      </c>
      <c r="M396" s="9">
        <v>0</v>
      </c>
      <c r="N396" s="9">
        <v>0</v>
      </c>
      <c r="O396" s="6" t="s">
        <v>3990</v>
      </c>
      <c r="P396" s="7">
        <v>102.3</v>
      </c>
      <c r="Q396" s="7">
        <v>0</v>
      </c>
      <c r="R396" s="6" t="s">
        <v>2075</v>
      </c>
      <c r="S396" s="7">
        <v>102.3</v>
      </c>
      <c r="T396" s="7">
        <v>0</v>
      </c>
      <c r="U396" s="6" t="s">
        <v>2075</v>
      </c>
      <c r="V396" s="6" t="s">
        <v>3992</v>
      </c>
      <c r="W396" s="6">
        <v>6784253</v>
      </c>
      <c r="X396" s="6" t="s">
        <v>1962</v>
      </c>
      <c r="Y396" s="6" t="s">
        <v>2471</v>
      </c>
      <c r="Z396" s="6" t="s">
        <v>2472</v>
      </c>
      <c r="AA396" s="6"/>
      <c r="AB396" s="5">
        <f t="shared" si="85"/>
        <v>150761</v>
      </c>
      <c r="AC396" t="str">
        <f t="shared" si="86"/>
        <v>06/04/2015</v>
      </c>
      <c r="AD396" t="str">
        <f t="shared" si="87"/>
        <v>04817052000106</v>
      </c>
      <c r="AE396" s="11">
        <f t="shared" si="88"/>
        <v>102.3</v>
      </c>
      <c r="AF396">
        <v>0</v>
      </c>
      <c r="AH396" s="10">
        <v>6782806</v>
      </c>
      <c r="AI396" s="10" t="s">
        <v>5443</v>
      </c>
      <c r="AJ396" s="10">
        <v>36493</v>
      </c>
      <c r="AK396" s="10" t="s">
        <v>5276</v>
      </c>
      <c r="AL396" s="10" t="s">
        <v>5421</v>
      </c>
      <c r="AM396" s="10" t="s">
        <v>5468</v>
      </c>
      <c r="AN396" s="12" t="e">
        <f>VLOOKUP(TRIM(AK396),[1]Sheet1!$S:$T,2,FALSE)</f>
        <v>#N/A</v>
      </c>
      <c r="AO396" s="12">
        <f t="shared" si="89"/>
        <v>0</v>
      </c>
      <c r="AP396" s="10">
        <f t="shared" si="90"/>
        <v>0</v>
      </c>
      <c r="AR396" s="12" t="b">
        <f t="shared" si="91"/>
        <v>0</v>
      </c>
      <c r="AT396">
        <v>150885</v>
      </c>
      <c r="AU396" t="s">
        <v>6623</v>
      </c>
      <c r="AV396" t="s">
        <v>5855</v>
      </c>
      <c r="AW396" s="13">
        <f t="shared" si="92"/>
        <v>1395.64</v>
      </c>
      <c r="AX396" s="13">
        <f t="shared" si="93"/>
        <v>0</v>
      </c>
      <c r="AZ396" t="str">
        <f t="shared" si="94"/>
        <v>07/04/2015;04760809000172;1395,64;0,00</v>
      </c>
    </row>
    <row r="397" spans="1:52" x14ac:dyDescent="0.2">
      <c r="A397" s="6" t="s">
        <v>3987</v>
      </c>
      <c r="B397" s="6">
        <v>150762</v>
      </c>
      <c r="C397" s="1">
        <v>42100</v>
      </c>
      <c r="D397" s="6" t="s">
        <v>2074</v>
      </c>
      <c r="E397" s="6" t="s">
        <v>4540</v>
      </c>
      <c r="F397" s="9">
        <v>190.46</v>
      </c>
      <c r="G397" s="9">
        <v>0</v>
      </c>
      <c r="H397" s="9">
        <v>0</v>
      </c>
      <c r="I397" s="6" t="s">
        <v>3990</v>
      </c>
      <c r="J397" s="9">
        <v>0</v>
      </c>
      <c r="K397" s="9">
        <v>0</v>
      </c>
      <c r="L397" s="6" t="s">
        <v>3990</v>
      </c>
      <c r="M397" s="9">
        <v>0</v>
      </c>
      <c r="N397" s="9">
        <v>0</v>
      </c>
      <c r="O397" s="6" t="s">
        <v>3990</v>
      </c>
      <c r="P397" s="7">
        <v>190.46</v>
      </c>
      <c r="Q397" s="7">
        <v>0</v>
      </c>
      <c r="R397" s="6" t="s">
        <v>2075</v>
      </c>
      <c r="S397" s="7">
        <v>190.46</v>
      </c>
      <c r="T397" s="7">
        <v>0</v>
      </c>
      <c r="U397" s="6" t="s">
        <v>2075</v>
      </c>
      <c r="V397" s="6" t="s">
        <v>3992</v>
      </c>
      <c r="W397" s="6">
        <v>6784250</v>
      </c>
      <c r="X397" s="6" t="s">
        <v>4070</v>
      </c>
      <c r="Y397" s="6" t="s">
        <v>2473</v>
      </c>
      <c r="Z397" s="6" t="s">
        <v>2474</v>
      </c>
      <c r="AA397" s="6"/>
      <c r="AB397" s="5">
        <f t="shared" si="85"/>
        <v>150762</v>
      </c>
      <c r="AC397" t="str">
        <f t="shared" si="86"/>
        <v>06/04/2015</v>
      </c>
      <c r="AD397" t="str">
        <f t="shared" si="87"/>
        <v>04337168000148</v>
      </c>
      <c r="AE397" s="11">
        <f t="shared" si="88"/>
        <v>190.46</v>
      </c>
      <c r="AF397">
        <v>0</v>
      </c>
      <c r="AH397" s="10">
        <v>6783854</v>
      </c>
      <c r="AI397" s="10" t="s">
        <v>5540</v>
      </c>
      <c r="AJ397" s="10">
        <v>36494</v>
      </c>
      <c r="AK397" s="10" t="s">
        <v>5324</v>
      </c>
      <c r="AL397" s="10" t="s">
        <v>5421</v>
      </c>
      <c r="AM397" s="10" t="s">
        <v>5512</v>
      </c>
      <c r="AN397" s="12" t="e">
        <f>VLOOKUP(TRIM(AK397),[1]Sheet1!$S:$T,2,FALSE)</f>
        <v>#N/A</v>
      </c>
      <c r="AO397" s="12">
        <f t="shared" si="89"/>
        <v>0</v>
      </c>
      <c r="AP397" s="10">
        <f t="shared" si="90"/>
        <v>0</v>
      </c>
      <c r="AR397" s="12" t="b">
        <f t="shared" si="91"/>
        <v>0</v>
      </c>
      <c r="AT397">
        <v>150886</v>
      </c>
      <c r="AU397" t="s">
        <v>6623</v>
      </c>
      <c r="AV397" t="s">
        <v>5855</v>
      </c>
      <c r="AW397" s="13">
        <f t="shared" si="92"/>
        <v>1998.0500000000002</v>
      </c>
      <c r="AX397" s="13">
        <f t="shared" si="93"/>
        <v>0</v>
      </c>
      <c r="AZ397" t="str">
        <f t="shared" si="94"/>
        <v>07/04/2015;04760809000172;1998,05;0,00</v>
      </c>
    </row>
    <row r="398" spans="1:52" x14ac:dyDescent="0.2">
      <c r="A398" s="6" t="s">
        <v>3987</v>
      </c>
      <c r="B398" s="6">
        <v>150763</v>
      </c>
      <c r="C398" s="1">
        <v>42100</v>
      </c>
      <c r="D398" s="6" t="s">
        <v>2331</v>
      </c>
      <c r="E398" s="6" t="s">
        <v>4540</v>
      </c>
      <c r="F398" s="9">
        <v>9.32</v>
      </c>
      <c r="G398" s="9">
        <v>0</v>
      </c>
      <c r="H398" s="9">
        <v>0</v>
      </c>
      <c r="I398" s="6" t="s">
        <v>3990</v>
      </c>
      <c r="J398" s="9">
        <v>0</v>
      </c>
      <c r="K398" s="9">
        <v>0</v>
      </c>
      <c r="L398" s="6" t="s">
        <v>3990</v>
      </c>
      <c r="M398" s="9">
        <v>0</v>
      </c>
      <c r="N398" s="9">
        <v>0</v>
      </c>
      <c r="O398" s="6" t="s">
        <v>3990</v>
      </c>
      <c r="P398" s="7">
        <v>9.32</v>
      </c>
      <c r="Q398" s="7">
        <v>0</v>
      </c>
      <c r="R398" s="6" t="s">
        <v>2075</v>
      </c>
      <c r="S398" s="7">
        <v>9.32</v>
      </c>
      <c r="T398" s="7">
        <v>0</v>
      </c>
      <c r="U398" s="6" t="s">
        <v>2075</v>
      </c>
      <c r="V398" s="6" t="s">
        <v>3992</v>
      </c>
      <c r="W398" s="6">
        <v>6783581</v>
      </c>
      <c r="X398" s="6" t="s">
        <v>4070</v>
      </c>
      <c r="Y398" s="6" t="s">
        <v>2475</v>
      </c>
      <c r="Z398" s="6" t="s">
        <v>2476</v>
      </c>
      <c r="AA398" s="6"/>
      <c r="AB398" s="5">
        <f t="shared" si="85"/>
        <v>150763</v>
      </c>
      <c r="AC398" t="str">
        <f t="shared" si="86"/>
        <v>06/04/2015</v>
      </c>
      <c r="AD398" t="str">
        <f t="shared" si="87"/>
        <v>84111343000113</v>
      </c>
      <c r="AE398" s="11">
        <f t="shared" si="88"/>
        <v>9.32</v>
      </c>
      <c r="AF398">
        <v>0</v>
      </c>
      <c r="AH398" s="10">
        <v>7629692</v>
      </c>
      <c r="AI398" s="10" t="s">
        <v>5445</v>
      </c>
      <c r="AJ398" s="10">
        <v>36495</v>
      </c>
      <c r="AK398" s="10" t="s">
        <v>5283</v>
      </c>
      <c r="AL398" s="10" t="s">
        <v>5438</v>
      </c>
      <c r="AM398" s="10" t="s">
        <v>5474</v>
      </c>
      <c r="AN398" s="12" t="e">
        <f>VLOOKUP(TRIM(AK398),[1]Sheet1!$S:$T,2,FALSE)</f>
        <v>#N/A</v>
      </c>
      <c r="AO398" s="12">
        <f t="shared" si="89"/>
        <v>0</v>
      </c>
      <c r="AP398" s="10">
        <f t="shared" si="90"/>
        <v>0</v>
      </c>
      <c r="AR398" s="12" t="b">
        <f t="shared" si="91"/>
        <v>0</v>
      </c>
      <c r="AT398">
        <v>150887</v>
      </c>
      <c r="AU398" t="s">
        <v>6623</v>
      </c>
      <c r="AV398" t="s">
        <v>5428</v>
      </c>
      <c r="AW398" s="13">
        <f t="shared" si="92"/>
        <v>33.79</v>
      </c>
      <c r="AX398" s="13">
        <f t="shared" si="93"/>
        <v>0</v>
      </c>
      <c r="AZ398" t="str">
        <f t="shared" si="94"/>
        <v>07/04/2015;04337168000148;33,79;0,00</v>
      </c>
    </row>
    <row r="399" spans="1:52" x14ac:dyDescent="0.2">
      <c r="A399" s="6" t="s">
        <v>3987</v>
      </c>
      <c r="B399" s="6">
        <v>150764</v>
      </c>
      <c r="C399" s="1">
        <v>42100</v>
      </c>
      <c r="D399" s="6" t="s">
        <v>1931</v>
      </c>
      <c r="E399" s="6" t="s">
        <v>3989</v>
      </c>
      <c r="F399" s="9">
        <v>218.87</v>
      </c>
      <c r="G399" s="9">
        <v>190.32</v>
      </c>
      <c r="H399" s="9">
        <v>34.26</v>
      </c>
      <c r="I399" s="6" t="s">
        <v>4011</v>
      </c>
      <c r="J399" s="9">
        <v>0</v>
      </c>
      <c r="K399" s="9">
        <v>0</v>
      </c>
      <c r="L399" s="6" t="s">
        <v>3990</v>
      </c>
      <c r="M399" s="9">
        <v>190.32</v>
      </c>
      <c r="N399" s="9">
        <v>28.55</v>
      </c>
      <c r="O399" s="6" t="s">
        <v>1932</v>
      </c>
      <c r="P399" s="7">
        <v>190.32</v>
      </c>
      <c r="Q399" s="7">
        <v>3.14</v>
      </c>
      <c r="R399" s="6" t="s">
        <v>3992</v>
      </c>
      <c r="S399" s="7">
        <v>190.32</v>
      </c>
      <c r="T399" s="7">
        <v>14.46</v>
      </c>
      <c r="U399" s="6" t="s">
        <v>3992</v>
      </c>
      <c r="V399" s="6" t="s">
        <v>3992</v>
      </c>
      <c r="W399" s="6">
        <v>6784026</v>
      </c>
      <c r="X399" s="6" t="s">
        <v>4362</v>
      </c>
      <c r="Y399" s="6" t="s">
        <v>1982</v>
      </c>
      <c r="Z399" s="6" t="s">
        <v>1983</v>
      </c>
      <c r="AA399" s="6"/>
      <c r="AB399" s="5">
        <f t="shared" si="85"/>
        <v>150764</v>
      </c>
      <c r="AC399" t="str">
        <f t="shared" si="86"/>
        <v>06/04/2015</v>
      </c>
      <c r="AD399" t="str">
        <f t="shared" si="87"/>
        <v>76487032000206</v>
      </c>
      <c r="AE399" s="11">
        <f t="shared" si="88"/>
        <v>218.87</v>
      </c>
      <c r="AF399">
        <f t="shared" ref="AF399:AF405" si="95">SUMIF(AJ:AJ,B399,AP:AP)</f>
        <v>0</v>
      </c>
      <c r="AH399" s="10">
        <v>6783181</v>
      </c>
      <c r="AI399" s="10" t="s">
        <v>5434</v>
      </c>
      <c r="AJ399" s="10">
        <v>36496</v>
      </c>
      <c r="AK399" s="10" t="s">
        <v>5219</v>
      </c>
      <c r="AL399" s="10" t="s">
        <v>5421</v>
      </c>
      <c r="AM399" s="10" t="s">
        <v>5439</v>
      </c>
      <c r="AN399" s="12" t="e">
        <f>VLOOKUP(TRIM(AK399),[1]Sheet1!$S:$T,2,FALSE)</f>
        <v>#N/A</v>
      </c>
      <c r="AO399" s="12">
        <f t="shared" si="89"/>
        <v>0</v>
      </c>
      <c r="AP399" s="10">
        <f t="shared" si="90"/>
        <v>0</v>
      </c>
      <c r="AR399" s="12" t="b">
        <f t="shared" si="91"/>
        <v>0</v>
      </c>
      <c r="AT399">
        <v>150888</v>
      </c>
      <c r="AU399" t="s">
        <v>6623</v>
      </c>
      <c r="AV399" t="s">
        <v>5428</v>
      </c>
      <c r="AW399" s="13">
        <f t="shared" si="92"/>
        <v>341</v>
      </c>
      <c r="AX399" s="13">
        <f t="shared" si="93"/>
        <v>0</v>
      </c>
      <c r="AZ399" t="str">
        <f t="shared" si="94"/>
        <v>07/04/2015;04337168000148;341,00;0,00</v>
      </c>
    </row>
    <row r="400" spans="1:52" x14ac:dyDescent="0.2">
      <c r="A400" s="6" t="s">
        <v>3987</v>
      </c>
      <c r="B400" s="6">
        <v>150764</v>
      </c>
      <c r="C400" s="1">
        <v>42100</v>
      </c>
      <c r="D400" s="6" t="s">
        <v>1931</v>
      </c>
      <c r="E400" s="6" t="s">
        <v>3989</v>
      </c>
      <c r="F400" s="9">
        <v>3145.78</v>
      </c>
      <c r="G400" s="9">
        <v>2735.46</v>
      </c>
      <c r="H400" s="9">
        <v>492.38</v>
      </c>
      <c r="I400" s="6" t="s">
        <v>1892</v>
      </c>
      <c r="J400" s="9">
        <v>0</v>
      </c>
      <c r="K400" s="9">
        <v>0</v>
      </c>
      <c r="L400" s="6" t="s">
        <v>3990</v>
      </c>
      <c r="M400" s="9">
        <v>2735.46</v>
      </c>
      <c r="N400" s="9">
        <v>410.32</v>
      </c>
      <c r="O400" s="6" t="s">
        <v>1932</v>
      </c>
      <c r="P400" s="7">
        <v>2735.46</v>
      </c>
      <c r="Q400" s="7">
        <v>45.14</v>
      </c>
      <c r="R400" s="6" t="s">
        <v>3992</v>
      </c>
      <c r="S400" s="7">
        <v>2735.46</v>
      </c>
      <c r="T400" s="7">
        <v>207.89</v>
      </c>
      <c r="U400" s="6" t="s">
        <v>3992</v>
      </c>
      <c r="V400" s="6" t="s">
        <v>3992</v>
      </c>
      <c r="W400" s="6">
        <v>6784026</v>
      </c>
      <c r="X400" s="6" t="s">
        <v>4362</v>
      </c>
      <c r="Y400" s="6" t="s">
        <v>1943</v>
      </c>
      <c r="Z400" s="6" t="s">
        <v>1944</v>
      </c>
      <c r="AA400" s="6"/>
      <c r="AB400" s="5">
        <f t="shared" si="85"/>
        <v>150764</v>
      </c>
      <c r="AC400" t="str">
        <f t="shared" si="86"/>
        <v>06/04/2015</v>
      </c>
      <c r="AD400" t="str">
        <f t="shared" si="87"/>
        <v>76487032000206</v>
      </c>
      <c r="AE400" s="11">
        <f t="shared" si="88"/>
        <v>3145.78</v>
      </c>
      <c r="AF400">
        <f t="shared" si="95"/>
        <v>0</v>
      </c>
      <c r="AH400" s="10">
        <v>6783873</v>
      </c>
      <c r="AI400" s="10" t="s">
        <v>5466</v>
      </c>
      <c r="AJ400" s="10">
        <v>36497</v>
      </c>
      <c r="AK400" s="10" t="s">
        <v>5243</v>
      </c>
      <c r="AL400" s="10" t="s">
        <v>5421</v>
      </c>
      <c r="AM400" s="10" t="s">
        <v>5427</v>
      </c>
      <c r="AN400" s="12" t="e">
        <f>VLOOKUP(TRIM(AK400),[1]Sheet1!$S:$T,2,FALSE)</f>
        <v>#N/A</v>
      </c>
      <c r="AO400" s="12">
        <f t="shared" si="89"/>
        <v>0</v>
      </c>
      <c r="AP400" s="10">
        <f t="shared" si="90"/>
        <v>0</v>
      </c>
      <c r="AR400" s="12" t="b">
        <f t="shared" si="91"/>
        <v>0</v>
      </c>
      <c r="AT400">
        <v>150889</v>
      </c>
      <c r="AU400" t="s">
        <v>6623</v>
      </c>
      <c r="AV400" t="s">
        <v>5428</v>
      </c>
      <c r="AW400" s="13">
        <f t="shared" si="92"/>
        <v>341</v>
      </c>
      <c r="AX400" s="13">
        <f t="shared" si="93"/>
        <v>0</v>
      </c>
      <c r="AZ400" t="str">
        <f t="shared" si="94"/>
        <v>07/04/2015;04337168000148;341,00;0,00</v>
      </c>
    </row>
    <row r="401" spans="1:52" x14ac:dyDescent="0.2">
      <c r="A401" s="6" t="s">
        <v>3987</v>
      </c>
      <c r="B401" s="6">
        <v>150764</v>
      </c>
      <c r="C401" s="1">
        <v>42100</v>
      </c>
      <c r="D401" s="6" t="s">
        <v>1931</v>
      </c>
      <c r="E401" s="6" t="s">
        <v>3989</v>
      </c>
      <c r="F401" s="9">
        <v>2588.84</v>
      </c>
      <c r="G401" s="9">
        <v>2588.84</v>
      </c>
      <c r="H401" s="9">
        <v>465.99</v>
      </c>
      <c r="I401" s="6" t="s">
        <v>4110</v>
      </c>
      <c r="J401" s="9">
        <v>0</v>
      </c>
      <c r="K401" s="9">
        <v>0</v>
      </c>
      <c r="L401" s="6" t="s">
        <v>3990</v>
      </c>
      <c r="M401" s="9">
        <v>0</v>
      </c>
      <c r="N401" s="9">
        <v>0</v>
      </c>
      <c r="O401" s="6" t="s">
        <v>3990</v>
      </c>
      <c r="P401" s="7">
        <v>2588.84</v>
      </c>
      <c r="Q401" s="7">
        <v>42.72</v>
      </c>
      <c r="R401" s="6" t="s">
        <v>3992</v>
      </c>
      <c r="S401" s="7">
        <v>2588.84</v>
      </c>
      <c r="T401" s="7">
        <v>196.75</v>
      </c>
      <c r="U401" s="6" t="s">
        <v>3992</v>
      </c>
      <c r="V401" s="6" t="s">
        <v>3992</v>
      </c>
      <c r="W401" s="6">
        <v>6784026</v>
      </c>
      <c r="X401" s="6" t="s">
        <v>4376</v>
      </c>
      <c r="Y401" s="6" t="s">
        <v>1937</v>
      </c>
      <c r="Z401" s="6" t="s">
        <v>1938</v>
      </c>
      <c r="AA401" s="6"/>
      <c r="AB401" s="5">
        <f t="shared" si="85"/>
        <v>150764</v>
      </c>
      <c r="AC401" t="str">
        <f t="shared" si="86"/>
        <v>06/04/2015</v>
      </c>
      <c r="AD401" t="str">
        <f t="shared" si="87"/>
        <v>76487032000206</v>
      </c>
      <c r="AE401" s="11">
        <f t="shared" si="88"/>
        <v>2588.84</v>
      </c>
      <c r="AF401">
        <f t="shared" si="95"/>
        <v>0</v>
      </c>
      <c r="AH401" s="10">
        <v>6783763</v>
      </c>
      <c r="AI401" s="10" t="s">
        <v>5550</v>
      </c>
      <c r="AJ401" s="10">
        <v>36498</v>
      </c>
      <c r="AK401" s="10" t="s">
        <v>5345</v>
      </c>
      <c r="AL401" s="10" t="s">
        <v>5421</v>
      </c>
      <c r="AM401" s="10" t="s">
        <v>5476</v>
      </c>
      <c r="AN401" s="12" t="e">
        <f>VLOOKUP(TRIM(AK401),[1]Sheet1!$S:$T,2,FALSE)</f>
        <v>#N/A</v>
      </c>
      <c r="AO401" s="12">
        <f t="shared" si="89"/>
        <v>0</v>
      </c>
      <c r="AP401" s="10">
        <f t="shared" si="90"/>
        <v>0</v>
      </c>
      <c r="AR401" s="12" t="b">
        <f t="shared" si="91"/>
        <v>0</v>
      </c>
      <c r="AT401">
        <v>150890</v>
      </c>
      <c r="AU401" t="s">
        <v>6623</v>
      </c>
      <c r="AV401" t="s">
        <v>5428</v>
      </c>
      <c r="AW401" s="13">
        <f t="shared" si="92"/>
        <v>529.30999999999995</v>
      </c>
      <c r="AX401" s="13">
        <f t="shared" si="93"/>
        <v>0</v>
      </c>
      <c r="AZ401" t="str">
        <f t="shared" si="94"/>
        <v>07/04/2015;04337168000148;529,31;0,00</v>
      </c>
    </row>
    <row r="402" spans="1:52" x14ac:dyDescent="0.2">
      <c r="A402" s="6" t="s">
        <v>3987</v>
      </c>
      <c r="B402" s="6">
        <v>150764</v>
      </c>
      <c r="C402" s="1">
        <v>42100</v>
      </c>
      <c r="D402" s="6" t="s">
        <v>1931</v>
      </c>
      <c r="E402" s="6" t="s">
        <v>3989</v>
      </c>
      <c r="F402" s="9">
        <v>1551.73</v>
      </c>
      <c r="G402" s="9">
        <v>1349.33</v>
      </c>
      <c r="H402" s="9">
        <v>242.88</v>
      </c>
      <c r="I402" s="6" t="s">
        <v>1892</v>
      </c>
      <c r="J402" s="9">
        <v>0</v>
      </c>
      <c r="K402" s="9">
        <v>0</v>
      </c>
      <c r="L402" s="6" t="s">
        <v>3990</v>
      </c>
      <c r="M402" s="9">
        <v>1349.33</v>
      </c>
      <c r="N402" s="9">
        <v>202.4</v>
      </c>
      <c r="O402" s="6" t="s">
        <v>1932</v>
      </c>
      <c r="P402" s="7">
        <v>1349.33</v>
      </c>
      <c r="Q402" s="7">
        <v>22.26</v>
      </c>
      <c r="R402" s="6" t="s">
        <v>3992</v>
      </c>
      <c r="S402" s="7">
        <v>1349.33</v>
      </c>
      <c r="T402" s="7">
        <v>102.55</v>
      </c>
      <c r="U402" s="6" t="s">
        <v>3992</v>
      </c>
      <c r="V402" s="6" t="s">
        <v>3992</v>
      </c>
      <c r="W402" s="6">
        <v>6784026</v>
      </c>
      <c r="X402" s="6" t="s">
        <v>4362</v>
      </c>
      <c r="Y402" s="6" t="s">
        <v>1941</v>
      </c>
      <c r="Z402" s="6" t="s">
        <v>1942</v>
      </c>
      <c r="AA402" s="6"/>
      <c r="AB402" s="5">
        <f t="shared" si="85"/>
        <v>150764</v>
      </c>
      <c r="AC402" t="str">
        <f t="shared" si="86"/>
        <v>06/04/2015</v>
      </c>
      <c r="AD402" t="str">
        <f t="shared" si="87"/>
        <v>76487032000206</v>
      </c>
      <c r="AE402" s="11">
        <f t="shared" si="88"/>
        <v>1551.73</v>
      </c>
      <c r="AF402">
        <f t="shared" si="95"/>
        <v>0</v>
      </c>
      <c r="AH402" s="10">
        <v>6789625</v>
      </c>
      <c r="AI402" s="10" t="s">
        <v>5487</v>
      </c>
      <c r="AJ402" s="10">
        <v>36499</v>
      </c>
      <c r="AK402" s="10" t="s">
        <v>5372</v>
      </c>
      <c r="AL402" s="10" t="s">
        <v>5421</v>
      </c>
      <c r="AM402" s="10" t="s">
        <v>5476</v>
      </c>
      <c r="AN402" s="12" t="e">
        <f>VLOOKUP(TRIM(AK402),[1]Sheet1!$S:$T,2,FALSE)</f>
        <v>#N/A</v>
      </c>
      <c r="AO402" s="12">
        <f t="shared" si="89"/>
        <v>0</v>
      </c>
      <c r="AP402" s="10">
        <f t="shared" si="90"/>
        <v>0</v>
      </c>
      <c r="AR402" s="12" t="b">
        <f t="shared" si="91"/>
        <v>0</v>
      </c>
      <c r="AT402">
        <v>150891</v>
      </c>
      <c r="AU402" t="s">
        <v>6623</v>
      </c>
      <c r="AV402" t="s">
        <v>5428</v>
      </c>
      <c r="AW402" s="13">
        <f t="shared" si="92"/>
        <v>392.63</v>
      </c>
      <c r="AX402" s="13">
        <f t="shared" si="93"/>
        <v>0</v>
      </c>
      <c r="AZ402" t="str">
        <f t="shared" si="94"/>
        <v>07/04/2015;04337168000148;392,63;0,00</v>
      </c>
    </row>
    <row r="403" spans="1:52" x14ac:dyDescent="0.2">
      <c r="A403" s="6" t="s">
        <v>3987</v>
      </c>
      <c r="B403" s="6">
        <v>150764</v>
      </c>
      <c r="C403" s="1">
        <v>42100</v>
      </c>
      <c r="D403" s="6" t="s">
        <v>1986</v>
      </c>
      <c r="E403" s="6" t="s">
        <v>3989</v>
      </c>
      <c r="F403" s="9">
        <v>1195.26</v>
      </c>
      <c r="G403" s="9">
        <v>1195.26</v>
      </c>
      <c r="H403" s="9">
        <v>215.15</v>
      </c>
      <c r="I403" s="6" t="s">
        <v>4011</v>
      </c>
      <c r="J403" s="9">
        <v>0</v>
      </c>
      <c r="K403" s="9">
        <v>0</v>
      </c>
      <c r="L403" s="6" t="s">
        <v>3990</v>
      </c>
      <c r="M403" s="9">
        <v>0</v>
      </c>
      <c r="N403" s="9">
        <v>0</v>
      </c>
      <c r="O403" s="6" t="s">
        <v>3990</v>
      </c>
      <c r="P403" s="7">
        <v>1195.26</v>
      </c>
      <c r="Q403" s="7">
        <v>19.72</v>
      </c>
      <c r="R403" s="6" t="s">
        <v>3992</v>
      </c>
      <c r="S403" s="7">
        <v>1195.26</v>
      </c>
      <c r="T403" s="7">
        <v>90.84</v>
      </c>
      <c r="U403" s="6" t="s">
        <v>3992</v>
      </c>
      <c r="V403" s="6" t="s">
        <v>3992</v>
      </c>
      <c r="W403" s="6">
        <v>6784026</v>
      </c>
      <c r="X403" s="6" t="s">
        <v>4382</v>
      </c>
      <c r="Y403" s="6" t="s">
        <v>2758</v>
      </c>
      <c r="Z403" s="6" t="s">
        <v>2759</v>
      </c>
      <c r="AA403" s="6"/>
      <c r="AB403" s="5">
        <f t="shared" si="85"/>
        <v>150764</v>
      </c>
      <c r="AC403" t="str">
        <f t="shared" si="86"/>
        <v>06/04/2015</v>
      </c>
      <c r="AD403" t="str">
        <f t="shared" si="87"/>
        <v>76487032000206</v>
      </c>
      <c r="AE403" s="11">
        <f t="shared" si="88"/>
        <v>1195.26</v>
      </c>
      <c r="AF403">
        <f t="shared" si="95"/>
        <v>0</v>
      </c>
      <c r="AH403" s="10">
        <v>6789625</v>
      </c>
      <c r="AI403" s="10" t="s">
        <v>5487</v>
      </c>
      <c r="AJ403" s="10">
        <v>36499</v>
      </c>
      <c r="AK403" s="10" t="s">
        <v>5271</v>
      </c>
      <c r="AL403" s="10" t="s">
        <v>5421</v>
      </c>
      <c r="AM403" s="10" t="s">
        <v>5476</v>
      </c>
      <c r="AN403" s="12" t="e">
        <f>VLOOKUP(TRIM(AK403),[1]Sheet1!$S:$T,2,FALSE)</f>
        <v>#N/A</v>
      </c>
      <c r="AO403" s="12">
        <f t="shared" si="89"/>
        <v>0</v>
      </c>
      <c r="AP403" s="10">
        <f t="shared" si="90"/>
        <v>0</v>
      </c>
      <c r="AR403" s="12" t="b">
        <f t="shared" si="91"/>
        <v>0</v>
      </c>
      <c r="AT403">
        <v>150892</v>
      </c>
      <c r="AU403" t="s">
        <v>6623</v>
      </c>
      <c r="AV403" t="s">
        <v>5656</v>
      </c>
      <c r="AW403" s="13">
        <f t="shared" si="92"/>
        <v>7406.380000000001</v>
      </c>
      <c r="AX403" s="13">
        <f t="shared" si="93"/>
        <v>0</v>
      </c>
      <c r="AZ403" t="str">
        <f t="shared" si="94"/>
        <v>07/04/2015;30521090001107;7406,38;0,00</v>
      </c>
    </row>
    <row r="404" spans="1:52" x14ac:dyDescent="0.2">
      <c r="A404" s="6" t="s">
        <v>3987</v>
      </c>
      <c r="B404" s="6">
        <v>150764</v>
      </c>
      <c r="C404" s="1">
        <v>42100</v>
      </c>
      <c r="D404" s="6" t="s">
        <v>1986</v>
      </c>
      <c r="E404" s="6" t="s">
        <v>3989</v>
      </c>
      <c r="F404" s="9">
        <v>852.37</v>
      </c>
      <c r="G404" s="9">
        <v>852.37</v>
      </c>
      <c r="H404" s="9">
        <v>153.43</v>
      </c>
      <c r="I404" s="6" t="s">
        <v>4011</v>
      </c>
      <c r="J404" s="9">
        <v>0</v>
      </c>
      <c r="K404" s="9">
        <v>0</v>
      </c>
      <c r="L404" s="6" t="s">
        <v>3990</v>
      </c>
      <c r="M404" s="9">
        <v>0</v>
      </c>
      <c r="N404" s="9">
        <v>0</v>
      </c>
      <c r="O404" s="6" t="s">
        <v>3990</v>
      </c>
      <c r="P404" s="7">
        <v>852.37</v>
      </c>
      <c r="Q404" s="7">
        <v>14.06</v>
      </c>
      <c r="R404" s="6" t="s">
        <v>3992</v>
      </c>
      <c r="S404" s="7">
        <v>852.37</v>
      </c>
      <c r="T404" s="7">
        <v>64.78</v>
      </c>
      <c r="U404" s="6" t="s">
        <v>3992</v>
      </c>
      <c r="V404" s="6" t="s">
        <v>3992</v>
      </c>
      <c r="W404" s="6">
        <v>6784026</v>
      </c>
      <c r="X404" s="6" t="s">
        <v>4382</v>
      </c>
      <c r="Y404" s="6" t="s">
        <v>2760</v>
      </c>
      <c r="Z404" s="6" t="s">
        <v>1987</v>
      </c>
      <c r="AA404" s="6"/>
      <c r="AB404" s="5">
        <f t="shared" si="85"/>
        <v>150764</v>
      </c>
      <c r="AC404" t="str">
        <f t="shared" si="86"/>
        <v>06/04/2015</v>
      </c>
      <c r="AD404" t="str">
        <f t="shared" si="87"/>
        <v>76487032000206</v>
      </c>
      <c r="AE404" s="11">
        <f t="shared" si="88"/>
        <v>852.37</v>
      </c>
      <c r="AF404">
        <f t="shared" si="95"/>
        <v>0</v>
      </c>
      <c r="AH404" s="10">
        <v>6789625</v>
      </c>
      <c r="AI404" s="10" t="s">
        <v>5487</v>
      </c>
      <c r="AJ404" s="10">
        <v>36500</v>
      </c>
      <c r="AK404" s="10" t="s">
        <v>5373</v>
      </c>
      <c r="AL404" s="10" t="s">
        <v>5421</v>
      </c>
      <c r="AM404" s="10" t="s">
        <v>5424</v>
      </c>
      <c r="AN404" s="12" t="e">
        <f>VLOOKUP(TRIM(AK404),[1]Sheet1!$S:$T,2,FALSE)</f>
        <v>#N/A</v>
      </c>
      <c r="AO404" s="12">
        <f t="shared" si="89"/>
        <v>0</v>
      </c>
      <c r="AP404" s="10">
        <f t="shared" si="90"/>
        <v>0</v>
      </c>
      <c r="AR404" s="12" t="b">
        <f t="shared" si="91"/>
        <v>0</v>
      </c>
      <c r="AT404">
        <v>150893</v>
      </c>
      <c r="AU404" t="s">
        <v>6623</v>
      </c>
      <c r="AV404" t="s">
        <v>5860</v>
      </c>
      <c r="AW404" s="13">
        <f t="shared" si="92"/>
        <v>4868.33</v>
      </c>
      <c r="AX404" s="13">
        <f t="shared" si="93"/>
        <v>0</v>
      </c>
      <c r="AZ404" t="str">
        <f t="shared" si="94"/>
        <v>07/04/2015;25923723000193;4868,33;0,00</v>
      </c>
    </row>
    <row r="405" spans="1:52" x14ac:dyDescent="0.2">
      <c r="A405" s="6" t="s">
        <v>3987</v>
      </c>
      <c r="B405" s="6">
        <v>150764</v>
      </c>
      <c r="C405" s="1">
        <v>42100</v>
      </c>
      <c r="D405" s="6" t="s">
        <v>1986</v>
      </c>
      <c r="E405" s="6" t="s">
        <v>3989</v>
      </c>
      <c r="F405" s="9">
        <v>991.18</v>
      </c>
      <c r="G405" s="9">
        <v>991.18</v>
      </c>
      <c r="H405" s="9">
        <v>178.41</v>
      </c>
      <c r="I405" s="6" t="s">
        <v>4011</v>
      </c>
      <c r="J405" s="9">
        <v>0</v>
      </c>
      <c r="K405" s="9">
        <v>0</v>
      </c>
      <c r="L405" s="6" t="s">
        <v>3990</v>
      </c>
      <c r="M405" s="9">
        <v>0</v>
      </c>
      <c r="N405" s="9">
        <v>0</v>
      </c>
      <c r="O405" s="6" t="s">
        <v>3990</v>
      </c>
      <c r="P405" s="7">
        <v>991.18</v>
      </c>
      <c r="Q405" s="7">
        <v>16.350000000000001</v>
      </c>
      <c r="R405" s="6" t="s">
        <v>3992</v>
      </c>
      <c r="S405" s="7">
        <v>991.18</v>
      </c>
      <c r="T405" s="7">
        <v>75.33</v>
      </c>
      <c r="U405" s="6" t="s">
        <v>3992</v>
      </c>
      <c r="V405" s="6" t="s">
        <v>3992</v>
      </c>
      <c r="W405" s="6">
        <v>6784026</v>
      </c>
      <c r="X405" s="6" t="s">
        <v>4382</v>
      </c>
      <c r="Y405" s="6" t="s">
        <v>3191</v>
      </c>
      <c r="Z405" s="6" t="s">
        <v>3192</v>
      </c>
      <c r="AA405" s="6"/>
      <c r="AB405" s="5">
        <f t="shared" si="85"/>
        <v>150764</v>
      </c>
      <c r="AC405" t="str">
        <f t="shared" si="86"/>
        <v>06/04/2015</v>
      </c>
      <c r="AD405" t="str">
        <f t="shared" si="87"/>
        <v>76487032000206</v>
      </c>
      <c r="AE405" s="11">
        <f t="shared" si="88"/>
        <v>991.18</v>
      </c>
      <c r="AF405">
        <f t="shared" si="95"/>
        <v>0</v>
      </c>
      <c r="AH405" s="10">
        <v>6784250</v>
      </c>
      <c r="AI405" s="10" t="s">
        <v>5428</v>
      </c>
      <c r="AJ405" s="10">
        <v>36501</v>
      </c>
      <c r="AK405" s="10" t="s">
        <v>5234</v>
      </c>
      <c r="AL405" s="10" t="s">
        <v>5421</v>
      </c>
      <c r="AM405" s="10" t="s">
        <v>5546</v>
      </c>
      <c r="AN405" s="12" t="e">
        <f>VLOOKUP(TRIM(AK405),[1]Sheet1!$S:$T,2,FALSE)</f>
        <v>#N/A</v>
      </c>
      <c r="AO405" s="12">
        <f t="shared" si="89"/>
        <v>0</v>
      </c>
      <c r="AP405" s="10">
        <f t="shared" si="90"/>
        <v>0</v>
      </c>
      <c r="AR405" s="12" t="b">
        <f t="shared" si="91"/>
        <v>0</v>
      </c>
      <c r="AT405">
        <v>150894</v>
      </c>
      <c r="AU405" t="s">
        <v>6623</v>
      </c>
      <c r="AV405" t="s">
        <v>5661</v>
      </c>
      <c r="AW405" s="13">
        <f t="shared" si="92"/>
        <v>412.53</v>
      </c>
      <c r="AX405" s="13">
        <f t="shared" si="93"/>
        <v>0</v>
      </c>
      <c r="AZ405" t="str">
        <f t="shared" si="94"/>
        <v>07/04/2015;05252479000177;412,53;0,00</v>
      </c>
    </row>
    <row r="406" spans="1:52" x14ac:dyDescent="0.2">
      <c r="A406" s="6" t="s">
        <v>3987</v>
      </c>
      <c r="B406" s="6">
        <v>150765</v>
      </c>
      <c r="C406" s="1">
        <v>42100</v>
      </c>
      <c r="D406" s="6" t="s">
        <v>2074</v>
      </c>
      <c r="E406" s="6" t="s">
        <v>4540</v>
      </c>
      <c r="F406" s="9">
        <v>181.3</v>
      </c>
      <c r="G406" s="9">
        <v>0</v>
      </c>
      <c r="H406" s="9">
        <v>0</v>
      </c>
      <c r="I406" s="6" t="s">
        <v>3990</v>
      </c>
      <c r="J406" s="9">
        <v>0</v>
      </c>
      <c r="K406" s="9">
        <v>0</v>
      </c>
      <c r="L406" s="6" t="s">
        <v>3990</v>
      </c>
      <c r="M406" s="9">
        <v>0</v>
      </c>
      <c r="N406" s="9">
        <v>0</v>
      </c>
      <c r="O406" s="6" t="s">
        <v>3990</v>
      </c>
      <c r="P406" s="7">
        <v>181.3</v>
      </c>
      <c r="Q406" s="7">
        <v>0</v>
      </c>
      <c r="R406" s="6" t="s">
        <v>2075</v>
      </c>
      <c r="S406" s="7">
        <v>181.3</v>
      </c>
      <c r="T406" s="7">
        <v>0</v>
      </c>
      <c r="U406" s="6" t="s">
        <v>2075</v>
      </c>
      <c r="V406" s="6" t="s">
        <v>3992</v>
      </c>
      <c r="W406" s="6">
        <v>6784250</v>
      </c>
      <c r="X406" s="6" t="s">
        <v>4070</v>
      </c>
      <c r="Y406" s="6" t="s">
        <v>2477</v>
      </c>
      <c r="Z406" s="6" t="s">
        <v>2478</v>
      </c>
      <c r="AA406" s="6"/>
      <c r="AB406" s="5">
        <f t="shared" si="85"/>
        <v>150765</v>
      </c>
      <c r="AC406" t="str">
        <f t="shared" si="86"/>
        <v>06/04/2015</v>
      </c>
      <c r="AD406" t="str">
        <f t="shared" si="87"/>
        <v>04337168000148</v>
      </c>
      <c r="AE406" s="11">
        <f t="shared" si="88"/>
        <v>181.3</v>
      </c>
      <c r="AF406">
        <v>0</v>
      </c>
      <c r="AH406" s="10">
        <v>6783763</v>
      </c>
      <c r="AI406" s="10" t="s">
        <v>5550</v>
      </c>
      <c r="AJ406" s="10">
        <v>36502</v>
      </c>
      <c r="AK406" s="10" t="s">
        <v>5374</v>
      </c>
      <c r="AL406" s="10" t="s">
        <v>5421</v>
      </c>
      <c r="AM406" s="10" t="s">
        <v>5561</v>
      </c>
      <c r="AN406" s="12" t="e">
        <f>VLOOKUP(TRIM(AK406),[1]Sheet1!$S:$T,2,FALSE)</f>
        <v>#N/A</v>
      </c>
      <c r="AO406" s="12">
        <f t="shared" si="89"/>
        <v>0</v>
      </c>
      <c r="AP406" s="10">
        <f t="shared" si="90"/>
        <v>0</v>
      </c>
      <c r="AR406" s="12" t="b">
        <f t="shared" si="91"/>
        <v>0</v>
      </c>
      <c r="AT406">
        <v>150895</v>
      </c>
      <c r="AU406" t="s">
        <v>6623</v>
      </c>
      <c r="AV406" t="s">
        <v>5861</v>
      </c>
      <c r="AW406" s="13">
        <f t="shared" si="92"/>
        <v>355.99</v>
      </c>
      <c r="AX406" s="13">
        <f t="shared" si="93"/>
        <v>0</v>
      </c>
      <c r="AZ406" t="str">
        <f t="shared" si="94"/>
        <v>07/04/2015;02290277000121;355,99;0,00</v>
      </c>
    </row>
    <row r="407" spans="1:52" x14ac:dyDescent="0.2">
      <c r="A407" s="6" t="s">
        <v>3987</v>
      </c>
      <c r="B407" s="6">
        <v>150766</v>
      </c>
      <c r="C407" s="1">
        <v>42100</v>
      </c>
      <c r="D407" s="6" t="s">
        <v>2074</v>
      </c>
      <c r="E407" s="6" t="s">
        <v>4540</v>
      </c>
      <c r="F407" s="9">
        <v>328.48</v>
      </c>
      <c r="G407" s="9">
        <v>0</v>
      </c>
      <c r="H407" s="9">
        <v>0</v>
      </c>
      <c r="I407" s="6" t="s">
        <v>3990</v>
      </c>
      <c r="J407" s="9">
        <v>0</v>
      </c>
      <c r="K407" s="9">
        <v>0</v>
      </c>
      <c r="L407" s="6" t="s">
        <v>3990</v>
      </c>
      <c r="M407" s="9">
        <v>0</v>
      </c>
      <c r="N407" s="9">
        <v>0</v>
      </c>
      <c r="O407" s="6" t="s">
        <v>3990</v>
      </c>
      <c r="P407" s="7">
        <v>328.48</v>
      </c>
      <c r="Q407" s="7">
        <v>0</v>
      </c>
      <c r="R407" s="6" t="s">
        <v>2075</v>
      </c>
      <c r="S407" s="7">
        <v>328.48</v>
      </c>
      <c r="T407" s="7">
        <v>0</v>
      </c>
      <c r="U407" s="6" t="s">
        <v>2075</v>
      </c>
      <c r="V407" s="6" t="s">
        <v>3992</v>
      </c>
      <c r="W407" s="6">
        <v>6784250</v>
      </c>
      <c r="X407" s="6" t="s">
        <v>4070</v>
      </c>
      <c r="Y407" s="6" t="s">
        <v>2479</v>
      </c>
      <c r="Z407" s="6" t="s">
        <v>2480</v>
      </c>
      <c r="AA407" s="6"/>
      <c r="AB407" s="5">
        <f t="shared" si="85"/>
        <v>150766</v>
      </c>
      <c r="AC407" t="str">
        <f t="shared" si="86"/>
        <v>06/04/2015</v>
      </c>
      <c r="AD407" t="str">
        <f t="shared" si="87"/>
        <v>04337168000148</v>
      </c>
      <c r="AE407" s="11">
        <f t="shared" si="88"/>
        <v>328.48</v>
      </c>
      <c r="AF407">
        <v>0</v>
      </c>
      <c r="AH407" s="10">
        <v>6783763</v>
      </c>
      <c r="AI407" s="10" t="s">
        <v>5550</v>
      </c>
      <c r="AJ407" s="10">
        <v>36502</v>
      </c>
      <c r="AK407" s="10" t="s">
        <v>5375</v>
      </c>
      <c r="AL407" s="10" t="s">
        <v>5421</v>
      </c>
      <c r="AM407" s="10" t="s">
        <v>5424</v>
      </c>
      <c r="AN407" s="12" t="e">
        <f>VLOOKUP(TRIM(AK407),[1]Sheet1!$S:$T,2,FALSE)</f>
        <v>#N/A</v>
      </c>
      <c r="AO407" s="12">
        <f t="shared" si="89"/>
        <v>0</v>
      </c>
      <c r="AP407" s="10">
        <f t="shared" si="90"/>
        <v>0</v>
      </c>
      <c r="AR407" s="12" t="b">
        <f t="shared" si="91"/>
        <v>0</v>
      </c>
      <c r="AT407">
        <v>150896</v>
      </c>
      <c r="AU407" t="s">
        <v>6623</v>
      </c>
      <c r="AV407" t="s">
        <v>5704</v>
      </c>
      <c r="AW407" s="13">
        <f t="shared" si="92"/>
        <v>998.98</v>
      </c>
      <c r="AX407" s="13">
        <f t="shared" si="93"/>
        <v>0</v>
      </c>
      <c r="AZ407" t="str">
        <f t="shared" si="94"/>
        <v>07/04/2015;01965363000124;998,98;0,00</v>
      </c>
    </row>
    <row r="408" spans="1:52" x14ac:dyDescent="0.2">
      <c r="A408" s="6" t="s">
        <v>3987</v>
      </c>
      <c r="B408" s="6">
        <v>150767</v>
      </c>
      <c r="C408" s="1">
        <v>42100</v>
      </c>
      <c r="D408" s="6" t="s">
        <v>2074</v>
      </c>
      <c r="E408" s="6" t="s">
        <v>4540</v>
      </c>
      <c r="F408" s="9">
        <v>35.340000000000003</v>
      </c>
      <c r="G408" s="9">
        <v>0</v>
      </c>
      <c r="H408" s="9">
        <v>0</v>
      </c>
      <c r="I408" s="6" t="s">
        <v>3990</v>
      </c>
      <c r="J408" s="9">
        <v>0</v>
      </c>
      <c r="K408" s="9">
        <v>0</v>
      </c>
      <c r="L408" s="6" t="s">
        <v>3990</v>
      </c>
      <c r="M408" s="9">
        <v>0</v>
      </c>
      <c r="N408" s="9">
        <v>0</v>
      </c>
      <c r="O408" s="6" t="s">
        <v>3990</v>
      </c>
      <c r="P408" s="7">
        <v>35.340000000000003</v>
      </c>
      <c r="Q408" s="7">
        <v>0</v>
      </c>
      <c r="R408" s="6" t="s">
        <v>2075</v>
      </c>
      <c r="S408" s="7">
        <v>35.340000000000003</v>
      </c>
      <c r="T408" s="7">
        <v>0</v>
      </c>
      <c r="U408" s="6" t="s">
        <v>2075</v>
      </c>
      <c r="V408" s="6" t="s">
        <v>3992</v>
      </c>
      <c r="W408" s="6">
        <v>6784253</v>
      </c>
      <c r="X408" s="6" t="s">
        <v>1962</v>
      </c>
      <c r="Y408" s="6" t="s">
        <v>2410</v>
      </c>
      <c r="Z408" s="6" t="s">
        <v>2411</v>
      </c>
      <c r="AA408" s="6"/>
      <c r="AB408" s="5">
        <f t="shared" si="85"/>
        <v>150767</v>
      </c>
      <c r="AC408" t="str">
        <f t="shared" si="86"/>
        <v>06/04/2015</v>
      </c>
      <c r="AD408" t="str">
        <f t="shared" si="87"/>
        <v>04817052000106</v>
      </c>
      <c r="AE408" s="11">
        <f t="shared" si="88"/>
        <v>35.340000000000003</v>
      </c>
      <c r="AF408">
        <v>0</v>
      </c>
      <c r="AH408" s="10">
        <v>6783763</v>
      </c>
      <c r="AI408" s="10" t="s">
        <v>5550</v>
      </c>
      <c r="AJ408" s="10">
        <v>36502</v>
      </c>
      <c r="AK408" s="10" t="s">
        <v>5376</v>
      </c>
      <c r="AL408" s="10" t="s">
        <v>5421</v>
      </c>
      <c r="AM408" s="10" t="s">
        <v>5442</v>
      </c>
      <c r="AN408" s="12" t="e">
        <f>VLOOKUP(TRIM(AK408),[1]Sheet1!$S:$T,2,FALSE)</f>
        <v>#N/A</v>
      </c>
      <c r="AO408" s="12">
        <f t="shared" si="89"/>
        <v>0</v>
      </c>
      <c r="AP408" s="10">
        <f t="shared" si="90"/>
        <v>0</v>
      </c>
      <c r="AR408" s="12" t="b">
        <f t="shared" si="91"/>
        <v>0</v>
      </c>
      <c r="AT408">
        <v>150897</v>
      </c>
      <c r="AU408" t="s">
        <v>6623</v>
      </c>
      <c r="AV408" t="s">
        <v>5621</v>
      </c>
      <c r="AW408" s="13">
        <f t="shared" si="92"/>
        <v>490.01</v>
      </c>
      <c r="AX408" s="13">
        <f t="shared" si="93"/>
        <v>0</v>
      </c>
      <c r="AZ408" t="str">
        <f t="shared" si="94"/>
        <v>07/04/2015;04463193000178;490,01;0,00</v>
      </c>
    </row>
    <row r="409" spans="1:52" x14ac:dyDescent="0.2">
      <c r="A409" s="6" t="s">
        <v>3987</v>
      </c>
      <c r="B409" s="6">
        <v>150768</v>
      </c>
      <c r="C409" s="1">
        <v>42100</v>
      </c>
      <c r="D409" s="6" t="s">
        <v>1926</v>
      </c>
      <c r="E409" s="6" t="s">
        <v>5203</v>
      </c>
      <c r="F409" s="9">
        <v>163.98</v>
      </c>
      <c r="G409" s="9">
        <v>142.59</v>
      </c>
      <c r="H409" s="9">
        <v>17.11</v>
      </c>
      <c r="I409" s="6" t="s">
        <v>4011</v>
      </c>
      <c r="J409" s="9">
        <v>0</v>
      </c>
      <c r="K409" s="9">
        <v>0</v>
      </c>
      <c r="L409" s="6" t="s">
        <v>3990</v>
      </c>
      <c r="M409" s="9">
        <v>142.59</v>
      </c>
      <c r="N409" s="9">
        <v>21.39</v>
      </c>
      <c r="O409" s="6" t="s">
        <v>1932</v>
      </c>
      <c r="P409" s="7">
        <v>142.59</v>
      </c>
      <c r="Q409" s="7">
        <v>2.35</v>
      </c>
      <c r="R409" s="6" t="s">
        <v>3992</v>
      </c>
      <c r="S409" s="7">
        <v>142.59</v>
      </c>
      <c r="T409" s="7">
        <v>10.84</v>
      </c>
      <c r="U409" s="6" t="s">
        <v>3992</v>
      </c>
      <c r="V409" s="6" t="s">
        <v>3992</v>
      </c>
      <c r="W409" s="6">
        <v>7450855</v>
      </c>
      <c r="X409" s="6" t="s">
        <v>4070</v>
      </c>
      <c r="Y409" s="6" t="s">
        <v>2482</v>
      </c>
      <c r="Z409" s="6" t="s">
        <v>2483</v>
      </c>
      <c r="AA409" s="6"/>
      <c r="AB409" s="5">
        <f t="shared" si="85"/>
        <v>150768</v>
      </c>
      <c r="AC409" t="str">
        <f t="shared" si="86"/>
        <v>06/04/2015</v>
      </c>
      <c r="AD409" t="str">
        <f t="shared" si="87"/>
        <v>01965363000477</v>
      </c>
      <c r="AE409" s="11">
        <f t="shared" si="88"/>
        <v>163.98</v>
      </c>
      <c r="AF409">
        <v>0</v>
      </c>
      <c r="AH409" s="10">
        <v>6783763</v>
      </c>
      <c r="AI409" s="10" t="s">
        <v>5550</v>
      </c>
      <c r="AJ409" s="10">
        <v>36502</v>
      </c>
      <c r="AK409" s="10" t="s">
        <v>5377</v>
      </c>
      <c r="AL409" s="10" t="s">
        <v>5421</v>
      </c>
      <c r="AM409" s="10" t="s">
        <v>5442</v>
      </c>
      <c r="AN409" s="12" t="e">
        <f>VLOOKUP(TRIM(AK409),[1]Sheet1!$S:$T,2,FALSE)</f>
        <v>#N/A</v>
      </c>
      <c r="AO409" s="12">
        <f t="shared" si="89"/>
        <v>0</v>
      </c>
      <c r="AP409" s="10">
        <f t="shared" si="90"/>
        <v>0</v>
      </c>
      <c r="AR409" s="12" t="b">
        <f t="shared" si="91"/>
        <v>0</v>
      </c>
      <c r="AT409">
        <v>150898</v>
      </c>
      <c r="AU409" t="s">
        <v>6623</v>
      </c>
      <c r="AV409" t="s">
        <v>5621</v>
      </c>
      <c r="AW409" s="13">
        <f t="shared" si="92"/>
        <v>490.01</v>
      </c>
      <c r="AX409" s="13">
        <f t="shared" si="93"/>
        <v>0</v>
      </c>
      <c r="AZ409" t="str">
        <f t="shared" si="94"/>
        <v>07/04/2015;04463193000178;490,01;0,00</v>
      </c>
    </row>
    <row r="410" spans="1:52" x14ac:dyDescent="0.2">
      <c r="A410" s="6" t="s">
        <v>3987</v>
      </c>
      <c r="B410" s="6">
        <v>150769</v>
      </c>
      <c r="C410" s="1">
        <v>42100</v>
      </c>
      <c r="D410" s="6" t="s">
        <v>1926</v>
      </c>
      <c r="E410" s="6" t="s">
        <v>4345</v>
      </c>
      <c r="F410" s="9">
        <v>1825.4</v>
      </c>
      <c r="G410" s="9">
        <v>1587.3</v>
      </c>
      <c r="H410" s="9">
        <v>190.48</v>
      </c>
      <c r="I410" s="6" t="s">
        <v>4011</v>
      </c>
      <c r="J410" s="9">
        <v>0</v>
      </c>
      <c r="K410" s="9">
        <v>0</v>
      </c>
      <c r="L410" s="6" t="s">
        <v>3990</v>
      </c>
      <c r="M410" s="9">
        <v>1587.3</v>
      </c>
      <c r="N410" s="9">
        <v>238.1</v>
      </c>
      <c r="O410" s="6" t="s">
        <v>1932</v>
      </c>
      <c r="P410" s="7">
        <v>1587.3</v>
      </c>
      <c r="Q410" s="7">
        <v>26.19</v>
      </c>
      <c r="R410" s="6" t="s">
        <v>3992</v>
      </c>
      <c r="S410" s="7">
        <v>1587.3</v>
      </c>
      <c r="T410" s="7">
        <v>120.63</v>
      </c>
      <c r="U410" s="6" t="s">
        <v>3992</v>
      </c>
      <c r="V410" s="6" t="s">
        <v>3992</v>
      </c>
      <c r="W410" s="6">
        <v>6790898</v>
      </c>
      <c r="X410" s="6" t="s">
        <v>4070</v>
      </c>
      <c r="Y410" s="6" t="s">
        <v>2484</v>
      </c>
      <c r="Z410" s="6" t="s">
        <v>2485</v>
      </c>
      <c r="AA410" s="6"/>
      <c r="AB410" s="5">
        <f t="shared" si="85"/>
        <v>150769</v>
      </c>
      <c r="AC410" t="str">
        <f t="shared" si="86"/>
        <v>06/04/2015</v>
      </c>
      <c r="AD410" t="str">
        <f t="shared" si="87"/>
        <v>67405936000173</v>
      </c>
      <c r="AE410" s="11">
        <f t="shared" si="88"/>
        <v>1825.4</v>
      </c>
      <c r="AF410">
        <v>0</v>
      </c>
      <c r="AH410" s="10">
        <v>6782806</v>
      </c>
      <c r="AI410" s="10" t="s">
        <v>5443</v>
      </c>
      <c r="AJ410" s="10">
        <v>36503</v>
      </c>
      <c r="AK410" s="10" t="s">
        <v>5275</v>
      </c>
      <c r="AL410" s="10" t="s">
        <v>5421</v>
      </c>
      <c r="AM410" s="10" t="s">
        <v>5448</v>
      </c>
      <c r="AN410" s="12" t="e">
        <f>VLOOKUP(TRIM(AK410),[1]Sheet1!$S:$T,2,FALSE)</f>
        <v>#N/A</v>
      </c>
      <c r="AO410" s="12">
        <f t="shared" si="89"/>
        <v>0</v>
      </c>
      <c r="AP410" s="10">
        <f t="shared" si="90"/>
        <v>0</v>
      </c>
      <c r="AR410" s="12" t="b">
        <f t="shared" si="91"/>
        <v>0</v>
      </c>
      <c r="AT410">
        <v>150899</v>
      </c>
      <c r="AU410" t="s">
        <v>6623</v>
      </c>
      <c r="AV410" t="s">
        <v>5602</v>
      </c>
      <c r="AW410" s="13">
        <f t="shared" si="92"/>
        <v>1840.57</v>
      </c>
      <c r="AX410" s="13">
        <f t="shared" si="93"/>
        <v>0</v>
      </c>
      <c r="AZ410" t="str">
        <f t="shared" si="94"/>
        <v>07/04/2015;43375930000132;1840,57;0,00</v>
      </c>
    </row>
    <row r="411" spans="1:52" x14ac:dyDescent="0.2">
      <c r="A411" s="6" t="s">
        <v>3987</v>
      </c>
      <c r="B411" s="6">
        <v>150770</v>
      </c>
      <c r="C411" s="1">
        <v>42100</v>
      </c>
      <c r="D411" s="6" t="s">
        <v>1926</v>
      </c>
      <c r="E411" s="6" t="s">
        <v>4096</v>
      </c>
      <c r="F411" s="9">
        <v>57.38</v>
      </c>
      <c r="G411" s="9">
        <v>57.38</v>
      </c>
      <c r="H411" s="9">
        <v>6.89</v>
      </c>
      <c r="I411" s="6" t="s">
        <v>4011</v>
      </c>
      <c r="J411" s="9">
        <v>0</v>
      </c>
      <c r="K411" s="9">
        <v>0</v>
      </c>
      <c r="L411" s="6" t="s">
        <v>3990</v>
      </c>
      <c r="M411" s="9">
        <v>0</v>
      </c>
      <c r="N411" s="9">
        <v>0</v>
      </c>
      <c r="O411" s="6" t="s">
        <v>3990</v>
      </c>
      <c r="P411" s="7">
        <v>57.38</v>
      </c>
      <c r="Q411" s="7">
        <v>0.95</v>
      </c>
      <c r="R411" s="6" t="s">
        <v>3992</v>
      </c>
      <c r="S411" s="7">
        <v>57.38</v>
      </c>
      <c r="T411" s="7">
        <v>4.3600000000000003</v>
      </c>
      <c r="U411" s="6" t="s">
        <v>3992</v>
      </c>
      <c r="V411" s="6" t="s">
        <v>3992</v>
      </c>
      <c r="W411" s="6">
        <v>6789624</v>
      </c>
      <c r="X411" s="6" t="s">
        <v>1962</v>
      </c>
      <c r="Y411" s="6" t="s">
        <v>2486</v>
      </c>
      <c r="Z411" s="6" t="s">
        <v>2019</v>
      </c>
      <c r="AA411" s="6"/>
      <c r="AB411" s="5">
        <f t="shared" si="85"/>
        <v>150770</v>
      </c>
      <c r="AC411" t="str">
        <f t="shared" si="86"/>
        <v>06/04/2015</v>
      </c>
      <c r="AD411" t="str">
        <f t="shared" si="87"/>
        <v>43375930000132</v>
      </c>
      <c r="AE411" s="11">
        <f t="shared" si="88"/>
        <v>57.38</v>
      </c>
      <c r="AF411">
        <v>0</v>
      </c>
      <c r="AH411" s="10">
        <v>6784255</v>
      </c>
      <c r="AI411" s="10" t="s">
        <v>5423</v>
      </c>
      <c r="AJ411" s="10">
        <v>36504</v>
      </c>
      <c r="AK411" s="10" t="s">
        <v>5378</v>
      </c>
      <c r="AL411" s="10" t="s">
        <v>5421</v>
      </c>
      <c r="AM411" s="10" t="s">
        <v>5448</v>
      </c>
      <c r="AN411" s="12" t="e">
        <f>VLOOKUP(TRIM(AK411),[1]Sheet1!$S:$T,2,FALSE)</f>
        <v>#N/A</v>
      </c>
      <c r="AO411" s="12">
        <f t="shared" si="89"/>
        <v>0</v>
      </c>
      <c r="AP411" s="10">
        <f t="shared" si="90"/>
        <v>0</v>
      </c>
      <c r="AR411" s="12" t="b">
        <f t="shared" si="91"/>
        <v>0</v>
      </c>
      <c r="AT411">
        <v>150900</v>
      </c>
      <c r="AU411" t="s">
        <v>6623</v>
      </c>
      <c r="AV411" t="s">
        <v>5602</v>
      </c>
      <c r="AW411" s="13">
        <f t="shared" si="92"/>
        <v>1067.53</v>
      </c>
      <c r="AX411" s="13">
        <f t="shared" si="93"/>
        <v>0</v>
      </c>
      <c r="AZ411" t="str">
        <f t="shared" si="94"/>
        <v>07/04/2015;43375930000132;1067,53;0,00</v>
      </c>
    </row>
    <row r="412" spans="1:52" x14ac:dyDescent="0.2">
      <c r="A412" s="6" t="s">
        <v>3987</v>
      </c>
      <c r="B412" s="6">
        <v>150771</v>
      </c>
      <c r="C412" s="1">
        <v>42100</v>
      </c>
      <c r="D412" s="6" t="s">
        <v>1986</v>
      </c>
      <c r="E412" s="6" t="s">
        <v>3989</v>
      </c>
      <c r="F412" s="9">
        <v>127.43</v>
      </c>
      <c r="G412" s="9">
        <v>106.19</v>
      </c>
      <c r="H412" s="9">
        <v>19.11</v>
      </c>
      <c r="I412" s="6" t="s">
        <v>4360</v>
      </c>
      <c r="J412" s="9">
        <v>0</v>
      </c>
      <c r="K412" s="9">
        <v>0</v>
      </c>
      <c r="L412" s="6" t="s">
        <v>3990</v>
      </c>
      <c r="M412" s="9">
        <v>106.19</v>
      </c>
      <c r="N412" s="9">
        <v>21.24</v>
      </c>
      <c r="O412" s="6" t="s">
        <v>1932</v>
      </c>
      <c r="P412" s="7">
        <v>106.19</v>
      </c>
      <c r="Q412" s="7">
        <v>1.75</v>
      </c>
      <c r="R412" s="6" t="s">
        <v>3992</v>
      </c>
      <c r="S412" s="7">
        <v>106.19</v>
      </c>
      <c r="T412" s="7">
        <v>8.07</v>
      </c>
      <c r="U412" s="6" t="s">
        <v>3992</v>
      </c>
      <c r="V412" s="6" t="s">
        <v>3992</v>
      </c>
      <c r="W412" s="6">
        <v>6783935</v>
      </c>
      <c r="X412" s="6" t="s">
        <v>4382</v>
      </c>
      <c r="Y412" s="6" t="s">
        <v>2488</v>
      </c>
      <c r="Z412" s="6" t="s">
        <v>2489</v>
      </c>
      <c r="AA412" s="6"/>
      <c r="AB412" s="5">
        <f t="shared" si="85"/>
        <v>150771</v>
      </c>
      <c r="AC412" t="str">
        <f t="shared" si="86"/>
        <v>06/04/2015</v>
      </c>
      <c r="AD412" t="str">
        <f t="shared" si="87"/>
        <v>46044053002906</v>
      </c>
      <c r="AE412" s="11">
        <f t="shared" si="88"/>
        <v>127.43</v>
      </c>
      <c r="AF412">
        <f t="shared" ref="AF412:AF418" si="96">SUMIF(AJ:AJ,B412,AP:AP)</f>
        <v>0</v>
      </c>
      <c r="AH412" s="10">
        <v>7614369</v>
      </c>
      <c r="AI412" s="10" t="s">
        <v>5445</v>
      </c>
      <c r="AJ412" s="10">
        <v>36505</v>
      </c>
      <c r="AK412" s="10" t="s">
        <v>5248</v>
      </c>
      <c r="AL412" s="10" t="s">
        <v>5438</v>
      </c>
      <c r="AM412" s="10" t="s">
        <v>5474</v>
      </c>
      <c r="AN412" s="12" t="e">
        <f>VLOOKUP(TRIM(AK412),[1]Sheet1!$S:$T,2,FALSE)</f>
        <v>#N/A</v>
      </c>
      <c r="AO412" s="12">
        <f t="shared" si="89"/>
        <v>0</v>
      </c>
      <c r="AP412" s="10">
        <f t="shared" si="90"/>
        <v>0</v>
      </c>
      <c r="AR412" s="12" t="b">
        <f t="shared" si="91"/>
        <v>0</v>
      </c>
      <c r="AT412">
        <v>150901</v>
      </c>
      <c r="AU412" t="s">
        <v>6623</v>
      </c>
      <c r="AV412" t="s">
        <v>5602</v>
      </c>
      <c r="AW412" s="13">
        <f t="shared" si="92"/>
        <v>280.5</v>
      </c>
      <c r="AX412" s="13">
        <f t="shared" si="93"/>
        <v>0</v>
      </c>
      <c r="AZ412" t="str">
        <f t="shared" si="94"/>
        <v>07/04/2015;43375930000132;280,50;0,00</v>
      </c>
    </row>
    <row r="413" spans="1:52" x14ac:dyDescent="0.2">
      <c r="A413" s="6" t="s">
        <v>3987</v>
      </c>
      <c r="B413" s="6">
        <v>150771</v>
      </c>
      <c r="C413" s="1">
        <v>42100</v>
      </c>
      <c r="D413" s="6" t="s">
        <v>1986</v>
      </c>
      <c r="E413" s="6" t="s">
        <v>3989</v>
      </c>
      <c r="F413" s="9">
        <v>127.43</v>
      </c>
      <c r="G413" s="9">
        <v>106.19</v>
      </c>
      <c r="H413" s="9">
        <v>19.11</v>
      </c>
      <c r="I413" s="6" t="s">
        <v>4360</v>
      </c>
      <c r="J413" s="9">
        <v>0</v>
      </c>
      <c r="K413" s="9">
        <v>0</v>
      </c>
      <c r="L413" s="6" t="s">
        <v>3990</v>
      </c>
      <c r="M413" s="9">
        <v>106.19</v>
      </c>
      <c r="N413" s="9">
        <v>21.24</v>
      </c>
      <c r="O413" s="6" t="s">
        <v>1932</v>
      </c>
      <c r="P413" s="7">
        <v>106.19</v>
      </c>
      <c r="Q413" s="7">
        <v>1.75</v>
      </c>
      <c r="R413" s="6" t="s">
        <v>3992</v>
      </c>
      <c r="S413" s="7">
        <v>106.19</v>
      </c>
      <c r="T413" s="7">
        <v>8.07</v>
      </c>
      <c r="U413" s="6" t="s">
        <v>3992</v>
      </c>
      <c r="V413" s="6" t="s">
        <v>3992</v>
      </c>
      <c r="W413" s="6">
        <v>6783935</v>
      </c>
      <c r="X413" s="6" t="s">
        <v>4382</v>
      </c>
      <c r="Y413" s="6" t="s">
        <v>2490</v>
      </c>
      <c r="Z413" s="6" t="s">
        <v>2491</v>
      </c>
      <c r="AA413" s="6"/>
      <c r="AB413" s="5">
        <f t="shared" si="85"/>
        <v>150771</v>
      </c>
      <c r="AC413" t="str">
        <f t="shared" si="86"/>
        <v>06/04/2015</v>
      </c>
      <c r="AD413" t="str">
        <f t="shared" si="87"/>
        <v>46044053002906</v>
      </c>
      <c r="AE413" s="11">
        <f t="shared" si="88"/>
        <v>127.43</v>
      </c>
      <c r="AF413">
        <f t="shared" si="96"/>
        <v>0</v>
      </c>
      <c r="AH413" s="10">
        <v>6783873</v>
      </c>
      <c r="AI413" s="10" t="s">
        <v>5466</v>
      </c>
      <c r="AJ413" s="10">
        <v>36506</v>
      </c>
      <c r="AK413" s="10" t="s">
        <v>5243</v>
      </c>
      <c r="AL413" s="10" t="s">
        <v>5421</v>
      </c>
      <c r="AM413" s="10" t="s">
        <v>5427</v>
      </c>
      <c r="AN413" s="12" t="e">
        <f>VLOOKUP(TRIM(AK413),[1]Sheet1!$S:$T,2,FALSE)</f>
        <v>#N/A</v>
      </c>
      <c r="AO413" s="12">
        <f t="shared" si="89"/>
        <v>0</v>
      </c>
      <c r="AP413" s="10">
        <f t="shared" si="90"/>
        <v>0</v>
      </c>
      <c r="AR413" s="12" t="b">
        <f t="shared" si="91"/>
        <v>0</v>
      </c>
      <c r="AT413">
        <v>150902</v>
      </c>
      <c r="AU413" t="s">
        <v>6623</v>
      </c>
      <c r="AV413" t="s">
        <v>5863</v>
      </c>
      <c r="AW413" s="13">
        <f t="shared" si="92"/>
        <v>486.93</v>
      </c>
      <c r="AX413" s="13">
        <f t="shared" si="93"/>
        <v>0</v>
      </c>
      <c r="AZ413" t="str">
        <f t="shared" si="94"/>
        <v>07/04/2015;01635544000192;486,93;0,00</v>
      </c>
    </row>
    <row r="414" spans="1:52" x14ac:dyDescent="0.2">
      <c r="A414" s="6" t="s">
        <v>3987</v>
      </c>
      <c r="B414" s="6">
        <v>150772</v>
      </c>
      <c r="C414" s="1">
        <v>42100</v>
      </c>
      <c r="D414" s="6" t="s">
        <v>1986</v>
      </c>
      <c r="E414" s="6" t="s">
        <v>3989</v>
      </c>
      <c r="F414" s="9">
        <v>7659.77</v>
      </c>
      <c r="G414" s="9">
        <v>6660.67</v>
      </c>
      <c r="H414" s="9">
        <v>1198.92</v>
      </c>
      <c r="I414" s="6" t="s">
        <v>4360</v>
      </c>
      <c r="J414" s="9">
        <v>0</v>
      </c>
      <c r="K414" s="9">
        <v>0</v>
      </c>
      <c r="L414" s="6" t="s">
        <v>3990</v>
      </c>
      <c r="M414" s="9">
        <v>6660.67</v>
      </c>
      <c r="N414" s="9">
        <v>999.1</v>
      </c>
      <c r="O414" s="6" t="s">
        <v>1932</v>
      </c>
      <c r="P414" s="7">
        <v>6660.67</v>
      </c>
      <c r="Q414" s="7">
        <v>109.9</v>
      </c>
      <c r="R414" s="6" t="s">
        <v>3992</v>
      </c>
      <c r="S414" s="7">
        <v>6660.67</v>
      </c>
      <c r="T414" s="7">
        <v>506.21</v>
      </c>
      <c r="U414" s="6" t="s">
        <v>3992</v>
      </c>
      <c r="V414" s="6" t="s">
        <v>3992</v>
      </c>
      <c r="W414" s="6">
        <v>6782692</v>
      </c>
      <c r="X414" s="6" t="s">
        <v>4362</v>
      </c>
      <c r="Y414" s="6" t="s">
        <v>4992</v>
      </c>
      <c r="Z414" s="6" t="s">
        <v>4993</v>
      </c>
      <c r="AA414" s="6"/>
      <c r="AB414" s="5">
        <f t="shared" si="85"/>
        <v>150772</v>
      </c>
      <c r="AC414" t="str">
        <f t="shared" si="86"/>
        <v>06/04/2015</v>
      </c>
      <c r="AD414" t="str">
        <f t="shared" si="87"/>
        <v>02195445000108</v>
      </c>
      <c r="AE414" s="11">
        <f t="shared" si="88"/>
        <v>7659.77</v>
      </c>
      <c r="AF414">
        <f t="shared" si="96"/>
        <v>0</v>
      </c>
      <c r="AH414" s="10">
        <v>7614369</v>
      </c>
      <c r="AI414" s="10" t="s">
        <v>5445</v>
      </c>
      <c r="AJ414" s="10">
        <v>36507</v>
      </c>
      <c r="AK414" s="10" t="s">
        <v>5379</v>
      </c>
      <c r="AL414" s="10" t="s">
        <v>5438</v>
      </c>
      <c r="AM414" s="10" t="s">
        <v>5474</v>
      </c>
      <c r="AN414" s="12" t="e">
        <f>VLOOKUP(TRIM(AK414),[1]Sheet1!$S:$T,2,FALSE)</f>
        <v>#N/A</v>
      </c>
      <c r="AO414" s="12">
        <f t="shared" si="89"/>
        <v>0</v>
      </c>
      <c r="AP414" s="10">
        <f t="shared" si="90"/>
        <v>0</v>
      </c>
      <c r="AR414" s="12" t="b">
        <f t="shared" si="91"/>
        <v>0</v>
      </c>
      <c r="AT414">
        <v>150903</v>
      </c>
      <c r="AU414" t="s">
        <v>6623</v>
      </c>
      <c r="AV414" t="s">
        <v>5864</v>
      </c>
      <c r="AW414" s="13">
        <f t="shared" si="92"/>
        <v>1150.8699999999999</v>
      </c>
      <c r="AX414" s="13">
        <f t="shared" si="93"/>
        <v>0</v>
      </c>
      <c r="AZ414" t="str">
        <f t="shared" si="94"/>
        <v>07/04/2015;17227422014076;1150,87;0,00</v>
      </c>
    </row>
    <row r="415" spans="1:52" x14ac:dyDescent="0.2">
      <c r="A415" s="6" t="s">
        <v>3987</v>
      </c>
      <c r="B415" s="6">
        <v>150772</v>
      </c>
      <c r="C415" s="1">
        <v>42100</v>
      </c>
      <c r="D415" s="6" t="s">
        <v>1986</v>
      </c>
      <c r="E415" s="6" t="s">
        <v>3989</v>
      </c>
      <c r="F415" s="9">
        <v>2309.4899999999998</v>
      </c>
      <c r="G415" s="9">
        <v>2008.25</v>
      </c>
      <c r="H415" s="9">
        <v>361.49</v>
      </c>
      <c r="I415" s="6" t="s">
        <v>4360</v>
      </c>
      <c r="J415" s="9">
        <v>0</v>
      </c>
      <c r="K415" s="9">
        <v>0</v>
      </c>
      <c r="L415" s="6" t="s">
        <v>3990</v>
      </c>
      <c r="M415" s="9">
        <v>2008.25</v>
      </c>
      <c r="N415" s="9">
        <v>301.24</v>
      </c>
      <c r="O415" s="6" t="s">
        <v>1932</v>
      </c>
      <c r="P415" s="7">
        <v>2008.25</v>
      </c>
      <c r="Q415" s="7">
        <v>33.14</v>
      </c>
      <c r="R415" s="6" t="s">
        <v>3992</v>
      </c>
      <c r="S415" s="7">
        <v>2008.25</v>
      </c>
      <c r="T415" s="7">
        <v>152.63</v>
      </c>
      <c r="U415" s="6" t="s">
        <v>3992</v>
      </c>
      <c r="V415" s="6" t="s">
        <v>3992</v>
      </c>
      <c r="W415" s="6">
        <v>6782692</v>
      </c>
      <c r="X415" s="6" t="s">
        <v>4070</v>
      </c>
      <c r="Y415" s="6" t="s">
        <v>3931</v>
      </c>
      <c r="Z415" s="6" t="s">
        <v>3932</v>
      </c>
      <c r="AA415" s="6"/>
      <c r="AB415" s="5">
        <f t="shared" si="85"/>
        <v>150772</v>
      </c>
      <c r="AC415" t="str">
        <f t="shared" si="86"/>
        <v>06/04/2015</v>
      </c>
      <c r="AD415" t="str">
        <f t="shared" si="87"/>
        <v>02195445000108</v>
      </c>
      <c r="AE415" s="11">
        <f t="shared" si="88"/>
        <v>2309.4899999999998</v>
      </c>
      <c r="AF415">
        <f t="shared" si="96"/>
        <v>0</v>
      </c>
      <c r="AH415" s="10">
        <v>6783854</v>
      </c>
      <c r="AI415" s="10" t="s">
        <v>5540</v>
      </c>
      <c r="AJ415" s="10">
        <v>36508</v>
      </c>
      <c r="AK415" s="10" t="s">
        <v>5324</v>
      </c>
      <c r="AL415" s="10" t="s">
        <v>5421</v>
      </c>
      <c r="AM415" s="10" t="s">
        <v>5566</v>
      </c>
      <c r="AN415" s="12" t="e">
        <f>VLOOKUP(TRIM(AK415),[1]Sheet1!$S:$T,2,FALSE)</f>
        <v>#N/A</v>
      </c>
      <c r="AO415" s="12">
        <f t="shared" si="89"/>
        <v>0</v>
      </c>
      <c r="AP415" s="10">
        <f t="shared" si="90"/>
        <v>0</v>
      </c>
      <c r="AR415" s="12" t="b">
        <f t="shared" si="91"/>
        <v>0</v>
      </c>
      <c r="AT415">
        <v>150904</v>
      </c>
      <c r="AU415" t="s">
        <v>6623</v>
      </c>
      <c r="AV415" t="s">
        <v>5865</v>
      </c>
      <c r="AW415" s="13">
        <f t="shared" si="92"/>
        <v>209.9</v>
      </c>
      <c r="AX415" s="13">
        <f t="shared" si="93"/>
        <v>0</v>
      </c>
      <c r="AZ415" t="str">
        <f t="shared" si="94"/>
        <v>07/04/2015;00331788002162;209,90;0,00</v>
      </c>
    </row>
    <row r="416" spans="1:52" x14ac:dyDescent="0.2">
      <c r="A416" s="6" t="s">
        <v>3987</v>
      </c>
      <c r="B416" s="6">
        <v>150772</v>
      </c>
      <c r="C416" s="1">
        <v>42100</v>
      </c>
      <c r="D416" s="6" t="s">
        <v>1986</v>
      </c>
      <c r="E416" s="6" t="s">
        <v>3989</v>
      </c>
      <c r="F416" s="9">
        <v>2894.84</v>
      </c>
      <c r="G416" s="9">
        <v>2517.25</v>
      </c>
      <c r="H416" s="9">
        <v>453.11</v>
      </c>
      <c r="I416" s="6" t="s">
        <v>4360</v>
      </c>
      <c r="J416" s="9">
        <v>0</v>
      </c>
      <c r="K416" s="9">
        <v>0</v>
      </c>
      <c r="L416" s="6" t="s">
        <v>3990</v>
      </c>
      <c r="M416" s="9">
        <v>2517.25</v>
      </c>
      <c r="N416" s="9">
        <v>377.59</v>
      </c>
      <c r="O416" s="6" t="s">
        <v>1932</v>
      </c>
      <c r="P416" s="7">
        <v>2517.25</v>
      </c>
      <c r="Q416" s="7">
        <v>41.53</v>
      </c>
      <c r="R416" s="6" t="s">
        <v>3992</v>
      </c>
      <c r="S416" s="7">
        <v>2517.25</v>
      </c>
      <c r="T416" s="7">
        <v>191.31</v>
      </c>
      <c r="U416" s="6" t="s">
        <v>3992</v>
      </c>
      <c r="V416" s="6" t="s">
        <v>3992</v>
      </c>
      <c r="W416" s="6">
        <v>6782692</v>
      </c>
      <c r="X416" s="6" t="s">
        <v>4362</v>
      </c>
      <c r="Y416" s="6" t="s">
        <v>4839</v>
      </c>
      <c r="Z416" s="6" t="s">
        <v>4840</v>
      </c>
      <c r="AA416" s="6"/>
      <c r="AB416" s="5">
        <f t="shared" si="85"/>
        <v>150772</v>
      </c>
      <c r="AC416" t="str">
        <f t="shared" si="86"/>
        <v>06/04/2015</v>
      </c>
      <c r="AD416" t="str">
        <f t="shared" si="87"/>
        <v>02195445000108</v>
      </c>
      <c r="AE416" s="11">
        <f t="shared" si="88"/>
        <v>2894.84</v>
      </c>
      <c r="AF416">
        <f t="shared" si="96"/>
        <v>0</v>
      </c>
      <c r="AH416" s="10">
        <v>6784255</v>
      </c>
      <c r="AI416" s="10" t="s">
        <v>5423</v>
      </c>
      <c r="AJ416" s="10">
        <v>36509</v>
      </c>
      <c r="AK416" s="10" t="s">
        <v>5380</v>
      </c>
      <c r="AL416" s="10" t="s">
        <v>5421</v>
      </c>
      <c r="AM416" s="10" t="s">
        <v>5448</v>
      </c>
      <c r="AN416" s="12" t="e">
        <f>VLOOKUP(TRIM(AK416),[1]Sheet1!$S:$T,2,FALSE)</f>
        <v>#N/A</v>
      </c>
      <c r="AO416" s="12">
        <f t="shared" si="89"/>
        <v>0</v>
      </c>
      <c r="AP416" s="10">
        <f t="shared" si="90"/>
        <v>0</v>
      </c>
      <c r="AR416" s="12" t="b">
        <f t="shared" si="91"/>
        <v>0</v>
      </c>
      <c r="AT416">
        <v>150905</v>
      </c>
      <c r="AU416" t="s">
        <v>6623</v>
      </c>
      <c r="AV416" t="s">
        <v>5622</v>
      </c>
      <c r="AW416" s="13">
        <f t="shared" si="92"/>
        <v>4961.2699999999995</v>
      </c>
      <c r="AX416" s="13">
        <f t="shared" si="93"/>
        <v>0</v>
      </c>
      <c r="AZ416" t="str">
        <f t="shared" si="94"/>
        <v>07/04/2015;59578948000171;4961,27;0,00</v>
      </c>
    </row>
    <row r="417" spans="1:52" x14ac:dyDescent="0.2">
      <c r="A417" s="6" t="s">
        <v>3987</v>
      </c>
      <c r="B417" s="6">
        <v>150772</v>
      </c>
      <c r="C417" s="1">
        <v>42100</v>
      </c>
      <c r="D417" s="6" t="s">
        <v>1986</v>
      </c>
      <c r="E417" s="6" t="s">
        <v>3989</v>
      </c>
      <c r="F417" s="9">
        <v>990.9</v>
      </c>
      <c r="G417" s="9">
        <v>861.65</v>
      </c>
      <c r="H417" s="9">
        <v>155.1</v>
      </c>
      <c r="I417" s="6" t="s">
        <v>4360</v>
      </c>
      <c r="J417" s="9">
        <v>0</v>
      </c>
      <c r="K417" s="9">
        <v>0</v>
      </c>
      <c r="L417" s="6" t="s">
        <v>3990</v>
      </c>
      <c r="M417" s="9">
        <v>861.65</v>
      </c>
      <c r="N417" s="9">
        <v>129.25</v>
      </c>
      <c r="O417" s="6" t="s">
        <v>1932</v>
      </c>
      <c r="P417" s="7">
        <v>861.65</v>
      </c>
      <c r="Q417" s="7">
        <v>14.22</v>
      </c>
      <c r="R417" s="6" t="s">
        <v>3992</v>
      </c>
      <c r="S417" s="7">
        <v>861.65</v>
      </c>
      <c r="T417" s="7">
        <v>65.489999999999995</v>
      </c>
      <c r="U417" s="6" t="s">
        <v>3992</v>
      </c>
      <c r="V417" s="6" t="s">
        <v>3992</v>
      </c>
      <c r="W417" s="6">
        <v>6782692</v>
      </c>
      <c r="X417" s="6" t="s">
        <v>4362</v>
      </c>
      <c r="Y417" s="6" t="s">
        <v>2363</v>
      </c>
      <c r="Z417" s="6" t="s">
        <v>2364</v>
      </c>
      <c r="AA417" s="6"/>
      <c r="AB417" s="5">
        <f t="shared" si="85"/>
        <v>150772</v>
      </c>
      <c r="AC417" t="str">
        <f t="shared" si="86"/>
        <v>06/04/2015</v>
      </c>
      <c r="AD417" t="str">
        <f t="shared" si="87"/>
        <v>02195445000108</v>
      </c>
      <c r="AE417" s="11">
        <f t="shared" si="88"/>
        <v>990.9</v>
      </c>
      <c r="AF417">
        <f t="shared" si="96"/>
        <v>0</v>
      </c>
      <c r="AH417" s="10">
        <v>6782808</v>
      </c>
      <c r="AI417" s="10" t="s">
        <v>5451</v>
      </c>
      <c r="AJ417" s="10">
        <v>36510</v>
      </c>
      <c r="AK417" s="10" t="s">
        <v>5359</v>
      </c>
      <c r="AL417" s="10" t="s">
        <v>5421</v>
      </c>
      <c r="AM417" s="10" t="s">
        <v>5560</v>
      </c>
      <c r="AN417" s="12" t="e">
        <f>VLOOKUP(TRIM(AK417),[1]Sheet1!$S:$T,2,FALSE)</f>
        <v>#N/A</v>
      </c>
      <c r="AO417" s="12">
        <f t="shared" si="89"/>
        <v>0</v>
      </c>
      <c r="AP417" s="10">
        <f t="shared" si="90"/>
        <v>0</v>
      </c>
      <c r="AR417" s="12" t="b">
        <f t="shared" si="91"/>
        <v>0</v>
      </c>
      <c r="AT417">
        <v>150906</v>
      </c>
      <c r="AU417" t="s">
        <v>6623</v>
      </c>
      <c r="AV417" t="s">
        <v>5866</v>
      </c>
      <c r="AW417" s="13">
        <f t="shared" si="92"/>
        <v>546.89</v>
      </c>
      <c r="AX417" s="13">
        <f t="shared" si="93"/>
        <v>0</v>
      </c>
      <c r="AZ417" t="str">
        <f t="shared" si="94"/>
        <v>07/04/2015;89637490012747;546,89;0,00</v>
      </c>
    </row>
    <row r="418" spans="1:52" x14ac:dyDescent="0.2">
      <c r="A418" s="6" t="s">
        <v>3987</v>
      </c>
      <c r="B418" s="6">
        <v>150772</v>
      </c>
      <c r="C418" s="1">
        <v>42100</v>
      </c>
      <c r="D418" s="6" t="s">
        <v>1986</v>
      </c>
      <c r="E418" s="6" t="s">
        <v>3989</v>
      </c>
      <c r="F418" s="9">
        <v>1633.87</v>
      </c>
      <c r="G418" s="9">
        <v>1420.76</v>
      </c>
      <c r="H418" s="9">
        <v>255.74</v>
      </c>
      <c r="I418" s="6" t="s">
        <v>4360</v>
      </c>
      <c r="J418" s="9">
        <v>0</v>
      </c>
      <c r="K418" s="9">
        <v>0</v>
      </c>
      <c r="L418" s="6" t="s">
        <v>3990</v>
      </c>
      <c r="M418" s="9">
        <v>1420.76</v>
      </c>
      <c r="N418" s="9">
        <v>213.11</v>
      </c>
      <c r="O418" s="6" t="s">
        <v>1932</v>
      </c>
      <c r="P418" s="7">
        <v>1420.76</v>
      </c>
      <c r="Q418" s="7">
        <v>23.44</v>
      </c>
      <c r="R418" s="6" t="s">
        <v>3992</v>
      </c>
      <c r="S418" s="7">
        <v>1420.76</v>
      </c>
      <c r="T418" s="7">
        <v>107.98</v>
      </c>
      <c r="U418" s="6" t="s">
        <v>3992</v>
      </c>
      <c r="V418" s="6" t="s">
        <v>3992</v>
      </c>
      <c r="W418" s="6">
        <v>6782692</v>
      </c>
      <c r="X418" s="6" t="s">
        <v>4362</v>
      </c>
      <c r="Y418" s="6" t="s">
        <v>4399</v>
      </c>
      <c r="Z418" s="6" t="s">
        <v>4400</v>
      </c>
      <c r="AA418" s="6"/>
      <c r="AB418" s="5">
        <f t="shared" si="85"/>
        <v>150772</v>
      </c>
      <c r="AC418" t="str">
        <f t="shared" si="86"/>
        <v>06/04/2015</v>
      </c>
      <c r="AD418" t="str">
        <f t="shared" si="87"/>
        <v>02195445000108</v>
      </c>
      <c r="AE418" s="11">
        <f t="shared" si="88"/>
        <v>1633.87</v>
      </c>
      <c r="AF418">
        <f t="shared" si="96"/>
        <v>0</v>
      </c>
      <c r="AH418" s="10">
        <v>6782808</v>
      </c>
      <c r="AI418" s="10" t="s">
        <v>5451</v>
      </c>
      <c r="AJ418" s="10">
        <v>36511</v>
      </c>
      <c r="AK418" s="10" t="s">
        <v>5381</v>
      </c>
      <c r="AL418" s="10" t="s">
        <v>5421</v>
      </c>
      <c r="AM418" s="10" t="s">
        <v>5551</v>
      </c>
      <c r="AN418" s="12" t="e">
        <f>VLOOKUP(TRIM(AK418),[1]Sheet1!$S:$T,2,FALSE)</f>
        <v>#N/A</v>
      </c>
      <c r="AO418" s="12">
        <f t="shared" si="89"/>
        <v>0</v>
      </c>
      <c r="AP418" s="10">
        <f t="shared" si="90"/>
        <v>0</v>
      </c>
      <c r="AR418" s="12" t="b">
        <f t="shared" si="91"/>
        <v>0</v>
      </c>
      <c r="AT418">
        <v>150907</v>
      </c>
      <c r="AU418" t="s">
        <v>6623</v>
      </c>
      <c r="AV418" t="s">
        <v>5600</v>
      </c>
      <c r="AW418" s="13">
        <f t="shared" si="92"/>
        <v>2199.15</v>
      </c>
      <c r="AX418" s="13">
        <f t="shared" si="93"/>
        <v>0</v>
      </c>
      <c r="AZ418" t="str">
        <f t="shared" si="94"/>
        <v>07/04/2015;76487032000125;2199,15;0,00</v>
      </c>
    </row>
    <row r="419" spans="1:52" x14ac:dyDescent="0.2">
      <c r="A419" s="6" t="s">
        <v>3987</v>
      </c>
      <c r="B419" s="6">
        <v>150773</v>
      </c>
      <c r="C419" s="1">
        <v>42100</v>
      </c>
      <c r="D419" s="6" t="s">
        <v>1924</v>
      </c>
      <c r="E419" s="6" t="s">
        <v>3418</v>
      </c>
      <c r="F419" s="9">
        <v>69.22</v>
      </c>
      <c r="G419" s="9">
        <v>69.22</v>
      </c>
      <c r="H419" s="9">
        <v>4.8499999999999996</v>
      </c>
      <c r="I419" s="6" t="s">
        <v>4011</v>
      </c>
      <c r="J419" s="9">
        <v>0</v>
      </c>
      <c r="K419" s="9">
        <v>0</v>
      </c>
      <c r="L419" s="6" t="s">
        <v>3990</v>
      </c>
      <c r="M419" s="9">
        <v>0</v>
      </c>
      <c r="N419" s="9">
        <v>0</v>
      </c>
      <c r="O419" s="6" t="s">
        <v>3990</v>
      </c>
      <c r="P419" s="7">
        <v>69.22</v>
      </c>
      <c r="Q419" s="7">
        <v>1.1399999999999999</v>
      </c>
      <c r="R419" s="6" t="s">
        <v>3992</v>
      </c>
      <c r="S419" s="7">
        <v>69.22</v>
      </c>
      <c r="T419" s="7">
        <v>5.26</v>
      </c>
      <c r="U419" s="6" t="s">
        <v>3992</v>
      </c>
      <c r="V419" s="6" t="s">
        <v>3992</v>
      </c>
      <c r="W419" s="6">
        <v>7606020</v>
      </c>
      <c r="X419" s="6" t="s">
        <v>4120</v>
      </c>
      <c r="Y419" s="6" t="s">
        <v>2493</v>
      </c>
      <c r="Z419" s="6" t="s">
        <v>2494</v>
      </c>
      <c r="AA419" s="6"/>
      <c r="AB419" s="5">
        <f t="shared" si="85"/>
        <v>150773</v>
      </c>
      <c r="AC419" t="str">
        <f t="shared" si="86"/>
        <v>06/04/2015</v>
      </c>
      <c r="AD419" t="str">
        <f t="shared" si="87"/>
        <v>16590191000129</v>
      </c>
      <c r="AE419" s="11">
        <f t="shared" si="88"/>
        <v>69.22</v>
      </c>
      <c r="AF419">
        <v>0</v>
      </c>
      <c r="AH419" s="10">
        <v>100057</v>
      </c>
      <c r="AI419" s="10" t="s">
        <v>5445</v>
      </c>
      <c r="AJ419" s="10">
        <v>36512</v>
      </c>
      <c r="AK419" s="10" t="s">
        <v>5382</v>
      </c>
      <c r="AL419" s="10" t="s">
        <v>5567</v>
      </c>
      <c r="AM419" s="10" t="s">
        <v>5496</v>
      </c>
      <c r="AN419" s="12" t="e">
        <f>VLOOKUP(TRIM(AK419),[1]Sheet1!$S:$T,2,FALSE)</f>
        <v>#N/A</v>
      </c>
      <c r="AO419" s="12">
        <f t="shared" si="89"/>
        <v>0</v>
      </c>
      <c r="AP419" s="10">
        <f t="shared" si="90"/>
        <v>0</v>
      </c>
      <c r="AR419" s="12" t="b">
        <f t="shared" si="91"/>
        <v>0</v>
      </c>
      <c r="AT419">
        <v>150909</v>
      </c>
      <c r="AU419" t="s">
        <v>6623</v>
      </c>
      <c r="AV419" t="s">
        <v>5428</v>
      </c>
      <c r="AW419" s="13">
        <f t="shared" si="92"/>
        <v>19.61</v>
      </c>
      <c r="AX419" s="13">
        <f t="shared" si="93"/>
        <v>0</v>
      </c>
      <c r="AZ419" t="str">
        <f t="shared" si="94"/>
        <v>07/04/2015;04337168000148;19,61;0,00</v>
      </c>
    </row>
    <row r="420" spans="1:52" x14ac:dyDescent="0.2">
      <c r="A420" s="6" t="s">
        <v>3987</v>
      </c>
      <c r="B420" s="6">
        <v>150773</v>
      </c>
      <c r="C420" s="1">
        <v>42100</v>
      </c>
      <c r="D420" s="6" t="s">
        <v>1924</v>
      </c>
      <c r="E420" s="6" t="s">
        <v>3418</v>
      </c>
      <c r="F420" s="9">
        <v>160.32</v>
      </c>
      <c r="G420" s="9">
        <v>160.32</v>
      </c>
      <c r="H420" s="9">
        <v>11.22</v>
      </c>
      <c r="I420" s="6" t="s">
        <v>4011</v>
      </c>
      <c r="J420" s="9">
        <v>0</v>
      </c>
      <c r="K420" s="9">
        <v>0</v>
      </c>
      <c r="L420" s="6" t="s">
        <v>3990</v>
      </c>
      <c r="M420" s="9">
        <v>0</v>
      </c>
      <c r="N420" s="9">
        <v>0</v>
      </c>
      <c r="O420" s="6" t="s">
        <v>3990</v>
      </c>
      <c r="P420" s="7">
        <v>160.32</v>
      </c>
      <c r="Q420" s="7">
        <v>2.65</v>
      </c>
      <c r="R420" s="6" t="s">
        <v>3992</v>
      </c>
      <c r="S420" s="7">
        <v>160.32</v>
      </c>
      <c r="T420" s="7">
        <v>12.18</v>
      </c>
      <c r="U420" s="6" t="s">
        <v>3992</v>
      </c>
      <c r="V420" s="6" t="s">
        <v>3992</v>
      </c>
      <c r="W420" s="6">
        <v>7606020</v>
      </c>
      <c r="X420" s="6" t="s">
        <v>4120</v>
      </c>
      <c r="Y420" s="6" t="s">
        <v>3461</v>
      </c>
      <c r="Z420" s="6" t="s">
        <v>2495</v>
      </c>
      <c r="AA420" s="6"/>
      <c r="AB420" s="5">
        <f t="shared" si="85"/>
        <v>150773</v>
      </c>
      <c r="AC420" t="str">
        <f t="shared" si="86"/>
        <v>06/04/2015</v>
      </c>
      <c r="AD420" t="str">
        <f t="shared" si="87"/>
        <v>16590191000129</v>
      </c>
      <c r="AE420" s="11">
        <f t="shared" si="88"/>
        <v>160.32</v>
      </c>
      <c r="AF420">
        <v>0</v>
      </c>
      <c r="AH420" s="10">
        <v>100057</v>
      </c>
      <c r="AI420" s="10" t="s">
        <v>5445</v>
      </c>
      <c r="AJ420" s="10">
        <v>36513</v>
      </c>
      <c r="AK420" s="10" t="s">
        <v>5382</v>
      </c>
      <c r="AL420" s="10" t="s">
        <v>5567</v>
      </c>
      <c r="AM420" s="10" t="s">
        <v>5496</v>
      </c>
      <c r="AN420" s="12" t="e">
        <f>VLOOKUP(TRIM(AK420),[1]Sheet1!$S:$T,2,FALSE)</f>
        <v>#N/A</v>
      </c>
      <c r="AO420" s="12">
        <f t="shared" si="89"/>
        <v>0</v>
      </c>
      <c r="AP420" s="10">
        <f t="shared" si="90"/>
        <v>0</v>
      </c>
      <c r="AR420" s="12" t="b">
        <f t="shared" si="91"/>
        <v>0</v>
      </c>
      <c r="AT420">
        <v>150910</v>
      </c>
      <c r="AU420" t="s">
        <v>6623</v>
      </c>
      <c r="AV420" t="s">
        <v>5428</v>
      </c>
      <c r="AW420" s="13">
        <f t="shared" si="92"/>
        <v>350.35</v>
      </c>
      <c r="AX420" s="13">
        <f t="shared" si="93"/>
        <v>0</v>
      </c>
      <c r="AZ420" t="str">
        <f t="shared" si="94"/>
        <v>07/04/2015;04337168000148;350,35;0,00</v>
      </c>
    </row>
    <row r="421" spans="1:52" x14ac:dyDescent="0.2">
      <c r="A421" s="6" t="s">
        <v>3987</v>
      </c>
      <c r="B421" s="6">
        <v>150774</v>
      </c>
      <c r="C421" s="1">
        <v>42100</v>
      </c>
      <c r="D421" s="6" t="s">
        <v>1926</v>
      </c>
      <c r="E421" s="6" t="s">
        <v>4339</v>
      </c>
      <c r="F421" s="9">
        <v>1134.0999999999999</v>
      </c>
      <c r="G421" s="9">
        <v>1134.0999999999999</v>
      </c>
      <c r="H421" s="9">
        <v>136.09</v>
      </c>
      <c r="I421" s="6" t="s">
        <v>4011</v>
      </c>
      <c r="J421" s="9">
        <v>0</v>
      </c>
      <c r="K421" s="9">
        <v>0</v>
      </c>
      <c r="L421" s="6" t="s">
        <v>3990</v>
      </c>
      <c r="M421" s="9">
        <v>0</v>
      </c>
      <c r="N421" s="9">
        <v>0</v>
      </c>
      <c r="O421" s="6" t="s">
        <v>3990</v>
      </c>
      <c r="P421" s="7">
        <v>1134.0999999999999</v>
      </c>
      <c r="Q421" s="7">
        <v>18.71</v>
      </c>
      <c r="R421" s="6" t="s">
        <v>3992</v>
      </c>
      <c r="S421" s="7">
        <v>1134.0999999999999</v>
      </c>
      <c r="T421" s="7">
        <v>86.19</v>
      </c>
      <c r="U421" s="6" t="s">
        <v>3992</v>
      </c>
      <c r="V421" s="6" t="s">
        <v>3992</v>
      </c>
      <c r="W421" s="6">
        <v>7454191</v>
      </c>
      <c r="X421" s="6" t="s">
        <v>1962</v>
      </c>
      <c r="Y421" s="6" t="s">
        <v>2497</v>
      </c>
      <c r="Z421" s="6" t="s">
        <v>2498</v>
      </c>
      <c r="AA421" s="6"/>
      <c r="AB421" s="5">
        <f t="shared" si="85"/>
        <v>150774</v>
      </c>
      <c r="AC421" t="str">
        <f t="shared" si="86"/>
        <v>06/04/2015</v>
      </c>
      <c r="AD421" t="str">
        <f t="shared" si="87"/>
        <v>14003888000120</v>
      </c>
      <c r="AE421" s="11">
        <f t="shared" si="88"/>
        <v>1134.0999999999999</v>
      </c>
      <c r="AF421">
        <v>0</v>
      </c>
      <c r="AH421" s="10">
        <v>6783897</v>
      </c>
      <c r="AI421" s="10" t="s">
        <v>5511</v>
      </c>
      <c r="AJ421" s="10">
        <v>36514</v>
      </c>
      <c r="AK421" s="10" t="s">
        <v>5300</v>
      </c>
      <c r="AL421" s="10" t="s">
        <v>5421</v>
      </c>
      <c r="AM421" s="10" t="s">
        <v>5568</v>
      </c>
      <c r="AN421" s="12" t="e">
        <f>VLOOKUP(TRIM(AK421),[1]Sheet1!$S:$T,2,FALSE)</f>
        <v>#N/A</v>
      </c>
      <c r="AO421" s="12">
        <f t="shared" si="89"/>
        <v>0</v>
      </c>
      <c r="AP421" s="10">
        <f t="shared" si="90"/>
        <v>0</v>
      </c>
      <c r="AR421" s="12" t="b">
        <f t="shared" si="91"/>
        <v>0</v>
      </c>
      <c r="AT421">
        <v>150911</v>
      </c>
      <c r="AU421" t="s">
        <v>6623</v>
      </c>
      <c r="AV421" t="s">
        <v>5616</v>
      </c>
      <c r="AW421" s="13">
        <f t="shared" si="92"/>
        <v>1405.95</v>
      </c>
      <c r="AX421" s="13">
        <f t="shared" si="93"/>
        <v>0</v>
      </c>
      <c r="AZ421" t="str">
        <f t="shared" si="94"/>
        <v>07/04/2015;74404229000551;1405,95;0,00</v>
      </c>
    </row>
    <row r="422" spans="1:52" x14ac:dyDescent="0.2">
      <c r="A422" s="6" t="s">
        <v>3987</v>
      </c>
      <c r="B422" s="6">
        <v>150776</v>
      </c>
      <c r="C422" s="1">
        <v>42100</v>
      </c>
      <c r="D422" s="6" t="s">
        <v>1931</v>
      </c>
      <c r="E422" s="6" t="s">
        <v>3989</v>
      </c>
      <c r="F422" s="9">
        <v>633.6</v>
      </c>
      <c r="G422" s="9">
        <v>0</v>
      </c>
      <c r="H422" s="9">
        <v>0</v>
      </c>
      <c r="I422" s="6" t="s">
        <v>3990</v>
      </c>
      <c r="J422" s="9">
        <v>0</v>
      </c>
      <c r="K422" s="9">
        <v>0</v>
      </c>
      <c r="L422" s="6" t="s">
        <v>3990</v>
      </c>
      <c r="M422" s="9">
        <v>0</v>
      </c>
      <c r="N422" s="9">
        <v>0</v>
      </c>
      <c r="O422" s="6" t="s">
        <v>3990</v>
      </c>
      <c r="P422" s="7">
        <v>633.6</v>
      </c>
      <c r="Q422" s="7">
        <v>10.45</v>
      </c>
      <c r="R422" s="6" t="s">
        <v>3992</v>
      </c>
      <c r="S422" s="7">
        <v>633.6</v>
      </c>
      <c r="T422" s="7">
        <v>48.15</v>
      </c>
      <c r="U422" s="6" t="s">
        <v>3992</v>
      </c>
      <c r="V422" s="6" t="s">
        <v>3992</v>
      </c>
      <c r="W422" s="6">
        <v>6784200</v>
      </c>
      <c r="X422" s="6" t="s">
        <v>4376</v>
      </c>
      <c r="Y422" s="6" t="s">
        <v>2503</v>
      </c>
      <c r="Z422" s="6" t="s">
        <v>2504</v>
      </c>
      <c r="AA422" s="6"/>
      <c r="AB422" s="5">
        <f t="shared" si="85"/>
        <v>150776</v>
      </c>
      <c r="AC422" t="str">
        <f t="shared" si="86"/>
        <v>06/04/2015</v>
      </c>
      <c r="AD422" t="str">
        <f t="shared" si="87"/>
        <v>01498525000161</v>
      </c>
      <c r="AE422" s="11">
        <f t="shared" si="88"/>
        <v>633.6</v>
      </c>
      <c r="AF422">
        <v>0</v>
      </c>
      <c r="AH422" s="10">
        <v>6783897</v>
      </c>
      <c r="AI422" s="10" t="s">
        <v>5511</v>
      </c>
      <c r="AJ422" s="10">
        <v>36515</v>
      </c>
      <c r="AK422" s="10" t="s">
        <v>5300</v>
      </c>
      <c r="AL422" s="10" t="s">
        <v>5421</v>
      </c>
      <c r="AM422" s="10" t="s">
        <v>5569</v>
      </c>
      <c r="AN422" s="12" t="e">
        <f>VLOOKUP(TRIM(AK422),[1]Sheet1!$S:$T,2,FALSE)</f>
        <v>#N/A</v>
      </c>
      <c r="AO422" s="12">
        <f t="shared" si="89"/>
        <v>0</v>
      </c>
      <c r="AP422" s="10">
        <f t="shared" si="90"/>
        <v>0</v>
      </c>
      <c r="AR422" s="12" t="b">
        <f t="shared" si="91"/>
        <v>0</v>
      </c>
      <c r="AT422">
        <v>150912</v>
      </c>
      <c r="AU422" t="s">
        <v>6623</v>
      </c>
      <c r="AV422" t="s">
        <v>5623</v>
      </c>
      <c r="AW422" s="13">
        <f t="shared" si="92"/>
        <v>859.73</v>
      </c>
      <c r="AX422" s="13">
        <f t="shared" si="93"/>
        <v>0</v>
      </c>
      <c r="AZ422" t="str">
        <f t="shared" si="94"/>
        <v>07/04/2015;59578948000414;859,73;0,00</v>
      </c>
    </row>
    <row r="423" spans="1:52" x14ac:dyDescent="0.2">
      <c r="A423" s="6" t="s">
        <v>3987</v>
      </c>
      <c r="B423" s="6">
        <v>150777</v>
      </c>
      <c r="C423" s="1">
        <v>42100</v>
      </c>
      <c r="D423" s="6" t="s">
        <v>1986</v>
      </c>
      <c r="E423" s="6" t="s">
        <v>3989</v>
      </c>
      <c r="F423" s="9">
        <v>186.66</v>
      </c>
      <c r="G423" s="9">
        <v>162.31</v>
      </c>
      <c r="H423" s="9">
        <v>29.22</v>
      </c>
      <c r="I423" s="6" t="s">
        <v>4360</v>
      </c>
      <c r="J423" s="9">
        <v>0</v>
      </c>
      <c r="K423" s="9">
        <v>0</v>
      </c>
      <c r="L423" s="6" t="s">
        <v>3990</v>
      </c>
      <c r="M423" s="9">
        <v>162.31</v>
      </c>
      <c r="N423" s="9">
        <v>24.35</v>
      </c>
      <c r="O423" s="6" t="s">
        <v>1932</v>
      </c>
      <c r="P423" s="7">
        <v>162.31</v>
      </c>
      <c r="Q423" s="7">
        <v>2.68</v>
      </c>
      <c r="R423" s="6" t="s">
        <v>3992</v>
      </c>
      <c r="S423" s="7">
        <v>162.31</v>
      </c>
      <c r="T423" s="7">
        <v>12.34</v>
      </c>
      <c r="U423" s="6" t="s">
        <v>3992</v>
      </c>
      <c r="V423" s="6" t="s">
        <v>3992</v>
      </c>
      <c r="W423" s="6">
        <v>7467528</v>
      </c>
      <c r="X423" s="6" t="s">
        <v>4362</v>
      </c>
      <c r="Y423" s="6" t="s">
        <v>3927</v>
      </c>
      <c r="Z423" s="6" t="s">
        <v>3928</v>
      </c>
      <c r="AA423" s="6"/>
      <c r="AB423" s="5">
        <f t="shared" si="85"/>
        <v>150777</v>
      </c>
      <c r="AC423" t="str">
        <f t="shared" si="86"/>
        <v>06/04/2015</v>
      </c>
      <c r="AD423" t="str">
        <f t="shared" si="87"/>
        <v>59578948000414</v>
      </c>
      <c r="AE423" s="11">
        <f t="shared" si="88"/>
        <v>186.66</v>
      </c>
      <c r="AF423">
        <f t="shared" ref="AF423:AF425" si="97">SUMIF(AJ:AJ,B423,AP:AP)</f>
        <v>0</v>
      </c>
      <c r="AH423" s="10">
        <v>6783177</v>
      </c>
      <c r="AI423" s="10" t="s">
        <v>5570</v>
      </c>
      <c r="AJ423" s="10">
        <v>150507</v>
      </c>
      <c r="AK423" s="10" t="s">
        <v>5208</v>
      </c>
      <c r="AL423" s="10" t="s">
        <v>5438</v>
      </c>
      <c r="AM423" s="10" t="s">
        <v>5485</v>
      </c>
      <c r="AN423" s="12" t="e">
        <f>VLOOKUP(TRIM(AK423),[1]Sheet1!$S:$T,2,FALSE)</f>
        <v>#N/A</v>
      </c>
      <c r="AO423" s="12">
        <f t="shared" si="89"/>
        <v>0</v>
      </c>
      <c r="AP423" s="10">
        <f t="shared" si="90"/>
        <v>0</v>
      </c>
      <c r="AR423" s="12" t="b">
        <f t="shared" si="91"/>
        <v>0</v>
      </c>
      <c r="AT423">
        <v>150913</v>
      </c>
      <c r="AU423" t="s">
        <v>6623</v>
      </c>
      <c r="AV423" t="s">
        <v>5813</v>
      </c>
      <c r="AW423" s="13">
        <f t="shared" si="92"/>
        <v>85.84</v>
      </c>
      <c r="AX423" s="13">
        <f t="shared" si="93"/>
        <v>0</v>
      </c>
      <c r="AZ423" t="str">
        <f t="shared" si="94"/>
        <v>07/04/2015;00111511000180;85,84;0,00</v>
      </c>
    </row>
    <row r="424" spans="1:52" x14ac:dyDescent="0.2">
      <c r="A424" s="6" t="s">
        <v>3987</v>
      </c>
      <c r="B424" s="6">
        <v>150777</v>
      </c>
      <c r="C424" s="1">
        <v>42100</v>
      </c>
      <c r="D424" s="6" t="s">
        <v>1986</v>
      </c>
      <c r="E424" s="6" t="s">
        <v>3989</v>
      </c>
      <c r="F424" s="9">
        <v>578.97</v>
      </c>
      <c r="G424" s="9">
        <v>503.45</v>
      </c>
      <c r="H424" s="9">
        <v>90.62</v>
      </c>
      <c r="I424" s="6" t="s">
        <v>4360</v>
      </c>
      <c r="J424" s="9">
        <v>0</v>
      </c>
      <c r="K424" s="9">
        <v>0</v>
      </c>
      <c r="L424" s="6" t="s">
        <v>3990</v>
      </c>
      <c r="M424" s="9">
        <v>503.45</v>
      </c>
      <c r="N424" s="9">
        <v>75.52</v>
      </c>
      <c r="O424" s="6" t="s">
        <v>1932</v>
      </c>
      <c r="P424" s="7">
        <v>503.45</v>
      </c>
      <c r="Q424" s="7">
        <v>8.31</v>
      </c>
      <c r="R424" s="6" t="s">
        <v>3992</v>
      </c>
      <c r="S424" s="7">
        <v>503.45</v>
      </c>
      <c r="T424" s="7">
        <v>38.26</v>
      </c>
      <c r="U424" s="6" t="s">
        <v>3992</v>
      </c>
      <c r="V424" s="6" t="s">
        <v>3992</v>
      </c>
      <c r="W424" s="6">
        <v>7467528</v>
      </c>
      <c r="X424" s="6" t="s">
        <v>4362</v>
      </c>
      <c r="Y424" s="6" t="s">
        <v>4839</v>
      </c>
      <c r="Z424" s="6" t="s">
        <v>4840</v>
      </c>
      <c r="AA424" s="6"/>
      <c r="AB424" s="5">
        <f t="shared" si="85"/>
        <v>150777</v>
      </c>
      <c r="AC424" t="str">
        <f t="shared" si="86"/>
        <v>06/04/2015</v>
      </c>
      <c r="AD424" t="str">
        <f t="shared" si="87"/>
        <v>59578948000414</v>
      </c>
      <c r="AE424" s="11">
        <f t="shared" si="88"/>
        <v>578.97</v>
      </c>
      <c r="AF424">
        <f t="shared" si="97"/>
        <v>0</v>
      </c>
      <c r="AH424" s="10">
        <v>6783896</v>
      </c>
      <c r="AI424" s="10" t="s">
        <v>5571</v>
      </c>
      <c r="AJ424" s="10">
        <v>150508</v>
      </c>
      <c r="AK424" s="10" t="s">
        <v>1928</v>
      </c>
      <c r="AL424" s="10" t="s">
        <v>5572</v>
      </c>
      <c r="AM424" s="10" t="s">
        <v>5439</v>
      </c>
      <c r="AN424" s="12" t="e">
        <f>VLOOKUP(TRIM(AK424),[1]Sheet1!$S:$T,2,FALSE)</f>
        <v>#N/A</v>
      </c>
      <c r="AO424" s="12">
        <f t="shared" si="89"/>
        <v>0</v>
      </c>
      <c r="AP424" s="10">
        <f t="shared" si="90"/>
        <v>0</v>
      </c>
      <c r="AR424" s="12" t="b">
        <f t="shared" si="91"/>
        <v>0</v>
      </c>
      <c r="AT424">
        <v>150914</v>
      </c>
      <c r="AU424" t="s">
        <v>6623</v>
      </c>
      <c r="AV424" t="s">
        <v>5868</v>
      </c>
      <c r="AW424" s="13">
        <f t="shared" si="92"/>
        <v>543.42999999999995</v>
      </c>
      <c r="AX424" s="13">
        <f t="shared" si="93"/>
        <v>0</v>
      </c>
      <c r="AZ424" t="str">
        <f t="shared" si="94"/>
        <v>07/04/2015;05801301000138;543,43;0,00</v>
      </c>
    </row>
    <row r="425" spans="1:52" x14ac:dyDescent="0.2">
      <c r="A425" s="6" t="s">
        <v>3987</v>
      </c>
      <c r="B425" s="6">
        <v>150778</v>
      </c>
      <c r="C425" s="1">
        <v>42100</v>
      </c>
      <c r="D425" s="6" t="s">
        <v>1931</v>
      </c>
      <c r="E425" s="6" t="s">
        <v>3989</v>
      </c>
      <c r="F425" s="9">
        <v>182.76</v>
      </c>
      <c r="G425" s="9">
        <v>182.76</v>
      </c>
      <c r="H425" s="9">
        <v>32.9</v>
      </c>
      <c r="I425" s="6" t="s">
        <v>1892</v>
      </c>
      <c r="J425" s="9">
        <v>0</v>
      </c>
      <c r="K425" s="9">
        <v>0</v>
      </c>
      <c r="L425" s="6" t="s">
        <v>3990</v>
      </c>
      <c r="M425" s="9">
        <v>0</v>
      </c>
      <c r="N425" s="9">
        <v>0</v>
      </c>
      <c r="O425" s="6" t="s">
        <v>3990</v>
      </c>
      <c r="P425" s="7">
        <v>182.76</v>
      </c>
      <c r="Q425" s="7">
        <v>3.02</v>
      </c>
      <c r="R425" s="6" t="s">
        <v>3992</v>
      </c>
      <c r="S425" s="7">
        <v>182.76</v>
      </c>
      <c r="T425" s="7">
        <v>13.89</v>
      </c>
      <c r="U425" s="6" t="s">
        <v>3992</v>
      </c>
      <c r="V425" s="6" t="s">
        <v>3992</v>
      </c>
      <c r="W425" s="6">
        <v>6783728</v>
      </c>
      <c r="X425" s="6" t="s">
        <v>1962</v>
      </c>
      <c r="Y425" s="6" t="s">
        <v>2506</v>
      </c>
      <c r="Z425" s="6" t="s">
        <v>2507</v>
      </c>
      <c r="AA425" s="6"/>
      <c r="AB425" s="5">
        <f t="shared" si="85"/>
        <v>150778</v>
      </c>
      <c r="AC425" t="str">
        <f t="shared" si="86"/>
        <v>06/04/2015</v>
      </c>
      <c r="AD425" t="str">
        <f t="shared" si="87"/>
        <v>44013159007714</v>
      </c>
      <c r="AE425" s="11">
        <f t="shared" si="88"/>
        <v>182.76</v>
      </c>
      <c r="AF425">
        <f t="shared" si="97"/>
        <v>0</v>
      </c>
      <c r="AH425" s="10">
        <v>6783896</v>
      </c>
      <c r="AI425" s="10" t="s">
        <v>5571</v>
      </c>
      <c r="AJ425" s="10">
        <v>150508</v>
      </c>
      <c r="AK425" s="10" t="s">
        <v>4385</v>
      </c>
      <c r="AL425" s="10" t="s">
        <v>5446</v>
      </c>
      <c r="AM425" s="10" t="s">
        <v>5474</v>
      </c>
      <c r="AN425" s="12" t="e">
        <f>VLOOKUP(TRIM(AK425),[1]Sheet1!$S:$T,2,FALSE)</f>
        <v>#N/A</v>
      </c>
      <c r="AO425" s="12">
        <f t="shared" si="89"/>
        <v>0</v>
      </c>
      <c r="AP425" s="10">
        <f t="shared" si="90"/>
        <v>0</v>
      </c>
      <c r="AR425" s="12" t="b">
        <f t="shared" si="91"/>
        <v>0</v>
      </c>
      <c r="AT425">
        <v>150915</v>
      </c>
      <c r="AU425" t="s">
        <v>6623</v>
      </c>
      <c r="AV425" t="s">
        <v>5623</v>
      </c>
      <c r="AW425" s="13">
        <f t="shared" si="92"/>
        <v>26212.75</v>
      </c>
      <c r="AX425" s="13">
        <f t="shared" si="93"/>
        <v>0</v>
      </c>
      <c r="AZ425" t="str">
        <f t="shared" si="94"/>
        <v>07/04/2015;59578948000414;26212,75;0,00</v>
      </c>
    </row>
    <row r="426" spans="1:52" x14ac:dyDescent="0.2">
      <c r="A426" s="6" t="s">
        <v>3987</v>
      </c>
      <c r="B426" s="6">
        <v>150779</v>
      </c>
      <c r="C426" s="1">
        <v>42100</v>
      </c>
      <c r="D426" s="6" t="s">
        <v>1926</v>
      </c>
      <c r="E426" s="6" t="s">
        <v>4096</v>
      </c>
      <c r="F426" s="9">
        <v>185.42</v>
      </c>
      <c r="G426" s="9">
        <v>185.42</v>
      </c>
      <c r="H426" s="9">
        <v>22.25</v>
      </c>
      <c r="I426" s="6" t="s">
        <v>4011</v>
      </c>
      <c r="J426" s="9">
        <v>0</v>
      </c>
      <c r="K426" s="9">
        <v>0</v>
      </c>
      <c r="L426" s="6" t="s">
        <v>3990</v>
      </c>
      <c r="M426" s="9">
        <v>0</v>
      </c>
      <c r="N426" s="9">
        <v>0</v>
      </c>
      <c r="O426" s="6" t="s">
        <v>3990</v>
      </c>
      <c r="P426" s="7">
        <v>185.42</v>
      </c>
      <c r="Q426" s="7">
        <v>3.06</v>
      </c>
      <c r="R426" s="6" t="s">
        <v>3992</v>
      </c>
      <c r="S426" s="7">
        <v>185.42</v>
      </c>
      <c r="T426" s="7">
        <v>14.09</v>
      </c>
      <c r="U426" s="6" t="s">
        <v>3992</v>
      </c>
      <c r="V426" s="6" t="s">
        <v>3992</v>
      </c>
      <c r="W426" s="6">
        <v>6789624</v>
      </c>
      <c r="X426" s="6" t="s">
        <v>4362</v>
      </c>
      <c r="Y426" s="6" t="s">
        <v>2508</v>
      </c>
      <c r="Z426" s="6" t="s">
        <v>2509</v>
      </c>
      <c r="AA426" s="6"/>
      <c r="AB426" s="5">
        <f t="shared" si="85"/>
        <v>150779</v>
      </c>
      <c r="AC426" t="str">
        <f t="shared" si="86"/>
        <v>06/04/2015</v>
      </c>
      <c r="AD426" t="str">
        <f t="shared" si="87"/>
        <v>43375930000132</v>
      </c>
      <c r="AE426" s="11">
        <f t="shared" si="88"/>
        <v>185.42</v>
      </c>
      <c r="AF426">
        <v>0</v>
      </c>
      <c r="AH426" s="10">
        <v>6788380</v>
      </c>
      <c r="AI426" s="10" t="s">
        <v>5573</v>
      </c>
      <c r="AJ426" s="10">
        <v>150509</v>
      </c>
      <c r="AK426" s="10" t="s">
        <v>1934</v>
      </c>
      <c r="AL426" s="10" t="s">
        <v>5438</v>
      </c>
      <c r="AM426" s="10" t="s">
        <v>5474</v>
      </c>
      <c r="AN426" s="12" t="e">
        <f>VLOOKUP(TRIM(AK426),[1]Sheet1!$S:$T,2,FALSE)</f>
        <v>#N/A</v>
      </c>
      <c r="AO426" s="12">
        <f t="shared" si="89"/>
        <v>0</v>
      </c>
      <c r="AP426" s="10">
        <f t="shared" si="90"/>
        <v>0</v>
      </c>
      <c r="AR426" s="12" t="b">
        <f t="shared" si="91"/>
        <v>0</v>
      </c>
      <c r="AT426">
        <v>150916</v>
      </c>
      <c r="AU426" t="s">
        <v>6623</v>
      </c>
      <c r="AV426" t="s">
        <v>5870</v>
      </c>
      <c r="AW426" s="13">
        <f t="shared" si="92"/>
        <v>139.91999999999999</v>
      </c>
      <c r="AX426" s="13">
        <f t="shared" si="93"/>
        <v>0</v>
      </c>
      <c r="AZ426" t="str">
        <f t="shared" si="94"/>
        <v>07/04/2015;04091995000102;139,92;0,00</v>
      </c>
    </row>
    <row r="427" spans="1:52" x14ac:dyDescent="0.2">
      <c r="A427" s="6" t="s">
        <v>3987</v>
      </c>
      <c r="B427" s="6">
        <v>150780</v>
      </c>
      <c r="C427" s="1">
        <v>42100</v>
      </c>
      <c r="D427" s="6" t="s">
        <v>1924</v>
      </c>
      <c r="E427" s="6" t="s">
        <v>5203</v>
      </c>
      <c r="F427" s="9">
        <v>287.5</v>
      </c>
      <c r="G427" s="9">
        <v>287.5</v>
      </c>
      <c r="H427" s="9">
        <v>11.5</v>
      </c>
      <c r="I427" s="6" t="s">
        <v>4360</v>
      </c>
      <c r="J427" s="9">
        <v>0</v>
      </c>
      <c r="K427" s="9">
        <v>0</v>
      </c>
      <c r="L427" s="6" t="s">
        <v>3990</v>
      </c>
      <c r="M427" s="9">
        <v>261.36</v>
      </c>
      <c r="N427" s="9">
        <v>26.14</v>
      </c>
      <c r="O427" s="6" t="s">
        <v>1932</v>
      </c>
      <c r="P427" s="7">
        <v>261.36</v>
      </c>
      <c r="Q427" s="7">
        <v>4.3099999999999996</v>
      </c>
      <c r="R427" s="6" t="s">
        <v>3992</v>
      </c>
      <c r="S427" s="7">
        <v>261.36</v>
      </c>
      <c r="T427" s="7">
        <v>19.86</v>
      </c>
      <c r="U427" s="6" t="s">
        <v>3992</v>
      </c>
      <c r="V427" s="6" t="s">
        <v>3992</v>
      </c>
      <c r="W427" s="6">
        <v>6820086</v>
      </c>
      <c r="X427" s="6" t="s">
        <v>4931</v>
      </c>
      <c r="Y427" s="6" t="s">
        <v>4932</v>
      </c>
      <c r="Z427" s="6" t="s">
        <v>4933</v>
      </c>
      <c r="AA427" s="6"/>
      <c r="AB427" s="5">
        <f t="shared" si="85"/>
        <v>150780</v>
      </c>
      <c r="AC427" t="str">
        <f t="shared" si="86"/>
        <v>06/04/2015</v>
      </c>
      <c r="AD427" t="str">
        <f t="shared" si="87"/>
        <v>08689024000292</v>
      </c>
      <c r="AE427" s="11">
        <f t="shared" si="88"/>
        <v>287.5</v>
      </c>
      <c r="AF427">
        <f>SUMIF(AJ:AJ,B427,AP:AP)</f>
        <v>0</v>
      </c>
      <c r="AH427" s="10">
        <v>6784026</v>
      </c>
      <c r="AI427" s="10" t="s">
        <v>5574</v>
      </c>
      <c r="AJ427" s="10">
        <v>150510</v>
      </c>
      <c r="AK427" s="10" t="s">
        <v>1937</v>
      </c>
      <c r="AL427" s="10" t="s">
        <v>5575</v>
      </c>
      <c r="AM427" s="10" t="s">
        <v>5576</v>
      </c>
      <c r="AN427" s="12" t="e">
        <f>VLOOKUP(TRIM(AK427),[1]Sheet1!$S:$T,2,FALSE)</f>
        <v>#N/A</v>
      </c>
      <c r="AO427" s="12">
        <f t="shared" si="89"/>
        <v>0</v>
      </c>
      <c r="AP427" s="10">
        <f t="shared" si="90"/>
        <v>0</v>
      </c>
      <c r="AR427" s="12" t="b">
        <f t="shared" si="91"/>
        <v>0</v>
      </c>
      <c r="AT427">
        <v>150917</v>
      </c>
      <c r="AU427" t="s">
        <v>6623</v>
      </c>
      <c r="AV427" t="s">
        <v>5871</v>
      </c>
      <c r="AW427" s="13">
        <f t="shared" si="92"/>
        <v>929.46</v>
      </c>
      <c r="AX427" s="13">
        <f t="shared" si="93"/>
        <v>0</v>
      </c>
      <c r="AZ427" t="str">
        <f t="shared" si="94"/>
        <v>07/04/2015;46044053002400;929,46;0,00</v>
      </c>
    </row>
    <row r="428" spans="1:52" x14ac:dyDescent="0.2">
      <c r="A428" s="6" t="s">
        <v>3987</v>
      </c>
      <c r="B428" s="6">
        <v>150781</v>
      </c>
      <c r="C428" s="1">
        <v>42100</v>
      </c>
      <c r="D428" s="6" t="s">
        <v>2074</v>
      </c>
      <c r="E428" s="6" t="s">
        <v>4540</v>
      </c>
      <c r="F428" s="9">
        <v>117.18</v>
      </c>
      <c r="G428" s="9">
        <v>0</v>
      </c>
      <c r="H428" s="9">
        <v>0</v>
      </c>
      <c r="I428" s="6" t="s">
        <v>3990</v>
      </c>
      <c r="J428" s="9">
        <v>0</v>
      </c>
      <c r="K428" s="9">
        <v>0</v>
      </c>
      <c r="L428" s="6" t="s">
        <v>3990</v>
      </c>
      <c r="M428" s="9">
        <v>0</v>
      </c>
      <c r="N428" s="9">
        <v>0</v>
      </c>
      <c r="O428" s="6" t="s">
        <v>3990</v>
      </c>
      <c r="P428" s="7">
        <v>117.18</v>
      </c>
      <c r="Q428" s="7">
        <v>0</v>
      </c>
      <c r="R428" s="6" t="s">
        <v>2075</v>
      </c>
      <c r="S428" s="7">
        <v>117.18</v>
      </c>
      <c r="T428" s="7">
        <v>0</v>
      </c>
      <c r="U428" s="6" t="s">
        <v>2075</v>
      </c>
      <c r="V428" s="6" t="s">
        <v>3992</v>
      </c>
      <c r="W428" s="6">
        <v>6784253</v>
      </c>
      <c r="X428" s="6" t="s">
        <v>4070</v>
      </c>
      <c r="Y428" s="6" t="s">
        <v>2273</v>
      </c>
      <c r="Z428" s="6" t="s">
        <v>2274</v>
      </c>
      <c r="AA428" s="6"/>
      <c r="AB428" s="5">
        <f t="shared" si="85"/>
        <v>150781</v>
      </c>
      <c r="AC428" t="str">
        <f t="shared" si="86"/>
        <v>06/04/2015</v>
      </c>
      <c r="AD428" t="str">
        <f t="shared" si="87"/>
        <v>04817052000106</v>
      </c>
      <c r="AE428" s="11">
        <f t="shared" si="88"/>
        <v>117.18</v>
      </c>
      <c r="AF428">
        <v>0</v>
      </c>
      <c r="AH428" s="10">
        <v>6784026</v>
      </c>
      <c r="AI428" s="10" t="s">
        <v>5574</v>
      </c>
      <c r="AJ428" s="10">
        <v>150510</v>
      </c>
      <c r="AK428" s="10" t="s">
        <v>1939</v>
      </c>
      <c r="AL428" s="10" t="s">
        <v>5572</v>
      </c>
      <c r="AM428" s="10" t="s">
        <v>5577</v>
      </c>
      <c r="AN428" s="12" t="e">
        <f>VLOOKUP(TRIM(AK428),[1]Sheet1!$S:$T,2,FALSE)</f>
        <v>#N/A</v>
      </c>
      <c r="AO428" s="12">
        <f t="shared" si="89"/>
        <v>0</v>
      </c>
      <c r="AP428" s="10">
        <f t="shared" si="90"/>
        <v>0</v>
      </c>
      <c r="AR428" s="12" t="b">
        <f t="shared" si="91"/>
        <v>0</v>
      </c>
      <c r="AT428">
        <v>150918</v>
      </c>
      <c r="AU428" t="s">
        <v>6623</v>
      </c>
      <c r="AV428" t="s">
        <v>5623</v>
      </c>
      <c r="AW428" s="13">
        <f t="shared" si="92"/>
        <v>109</v>
      </c>
      <c r="AX428" s="13">
        <f t="shared" si="93"/>
        <v>0</v>
      </c>
      <c r="AZ428" t="str">
        <f t="shared" si="94"/>
        <v>07/04/2015;59578948000414;109,00;0,00</v>
      </c>
    </row>
    <row r="429" spans="1:52" x14ac:dyDescent="0.2">
      <c r="A429" s="6" t="s">
        <v>3987</v>
      </c>
      <c r="B429" s="6">
        <v>150782</v>
      </c>
      <c r="C429" s="1">
        <v>42100</v>
      </c>
      <c r="D429" s="6" t="s">
        <v>1931</v>
      </c>
      <c r="E429" s="6" t="s">
        <v>3989</v>
      </c>
      <c r="F429" s="9">
        <v>1314.01</v>
      </c>
      <c r="G429" s="9">
        <v>1314.01</v>
      </c>
      <c r="H429" s="9">
        <v>236.52</v>
      </c>
      <c r="I429" s="6" t="s">
        <v>4011</v>
      </c>
      <c r="J429" s="9">
        <v>0</v>
      </c>
      <c r="K429" s="9">
        <v>0</v>
      </c>
      <c r="L429" s="6" t="s">
        <v>3990</v>
      </c>
      <c r="M429" s="9">
        <v>0</v>
      </c>
      <c r="N429" s="9">
        <v>0</v>
      </c>
      <c r="O429" s="6" t="s">
        <v>3990</v>
      </c>
      <c r="P429" s="7">
        <v>1314.01</v>
      </c>
      <c r="Q429" s="7">
        <v>21.68</v>
      </c>
      <c r="R429" s="6" t="s">
        <v>3992</v>
      </c>
      <c r="S429" s="7">
        <v>1314.01</v>
      </c>
      <c r="T429" s="7">
        <v>99.86</v>
      </c>
      <c r="U429" s="6" t="s">
        <v>3992</v>
      </c>
      <c r="V429" s="6" t="s">
        <v>3992</v>
      </c>
      <c r="W429" s="6">
        <v>7465515</v>
      </c>
      <c r="X429" s="6" t="s">
        <v>4362</v>
      </c>
      <c r="Y429" s="6" t="s">
        <v>2114</v>
      </c>
      <c r="Z429" s="6" t="s">
        <v>2115</v>
      </c>
      <c r="AA429" s="6"/>
      <c r="AB429" s="5">
        <f t="shared" si="85"/>
        <v>150782</v>
      </c>
      <c r="AC429" t="str">
        <f t="shared" si="86"/>
        <v>06/04/2015</v>
      </c>
      <c r="AD429" t="str">
        <f t="shared" si="87"/>
        <v>01192333001366</v>
      </c>
      <c r="AE429" s="11">
        <f t="shared" si="88"/>
        <v>1314.01</v>
      </c>
      <c r="AF429">
        <v>0</v>
      </c>
      <c r="AH429" s="10">
        <v>6784026</v>
      </c>
      <c r="AI429" s="10" t="s">
        <v>5574</v>
      </c>
      <c r="AJ429" s="10">
        <v>150510</v>
      </c>
      <c r="AK429" s="10" t="s">
        <v>1941</v>
      </c>
      <c r="AL429" s="10" t="s">
        <v>5572</v>
      </c>
      <c r="AM429" s="10" t="s">
        <v>5440</v>
      </c>
      <c r="AN429" s="12" t="e">
        <f>VLOOKUP(TRIM(AK429),[1]Sheet1!$S:$T,2,FALSE)</f>
        <v>#N/A</v>
      </c>
      <c r="AO429" s="12">
        <f t="shared" si="89"/>
        <v>0</v>
      </c>
      <c r="AP429" s="10">
        <f t="shared" si="90"/>
        <v>0</v>
      </c>
      <c r="AR429" s="12" t="b">
        <f t="shared" si="91"/>
        <v>0</v>
      </c>
      <c r="AT429">
        <v>150919</v>
      </c>
      <c r="AU429" t="s">
        <v>6623</v>
      </c>
      <c r="AV429" t="s">
        <v>5874</v>
      </c>
      <c r="AW429" s="13">
        <f t="shared" si="92"/>
        <v>5465.74</v>
      </c>
      <c r="AX429" s="13">
        <f t="shared" si="93"/>
        <v>0</v>
      </c>
      <c r="AZ429" t="str">
        <f t="shared" si="94"/>
        <v>07/04/2015;64255136001105;5465,74;0,00</v>
      </c>
    </row>
    <row r="430" spans="1:52" x14ac:dyDescent="0.2">
      <c r="A430" s="6" t="s">
        <v>3987</v>
      </c>
      <c r="B430" s="6">
        <v>150783</v>
      </c>
      <c r="C430" s="1">
        <v>42100</v>
      </c>
      <c r="D430" s="6" t="s">
        <v>1924</v>
      </c>
      <c r="E430" s="6" t="s">
        <v>3663</v>
      </c>
      <c r="F430" s="9">
        <v>4386</v>
      </c>
      <c r="G430" s="9">
        <v>4726.5</v>
      </c>
      <c r="H430" s="9">
        <v>330.86</v>
      </c>
      <c r="I430" s="6" t="s">
        <v>4011</v>
      </c>
      <c r="J430" s="9">
        <v>0</v>
      </c>
      <c r="K430" s="9">
        <v>0</v>
      </c>
      <c r="L430" s="6" t="s">
        <v>3990</v>
      </c>
      <c r="M430" s="9">
        <v>0</v>
      </c>
      <c r="N430" s="9">
        <v>0</v>
      </c>
      <c r="O430" s="6" t="s">
        <v>3990</v>
      </c>
      <c r="P430" s="7">
        <v>4726.5</v>
      </c>
      <c r="Q430" s="7">
        <v>77.989999999999995</v>
      </c>
      <c r="R430" s="6" t="s">
        <v>3992</v>
      </c>
      <c r="S430" s="7">
        <v>4726.5</v>
      </c>
      <c r="T430" s="7">
        <v>359.21</v>
      </c>
      <c r="U430" s="6" t="s">
        <v>3992</v>
      </c>
      <c r="V430" s="6" t="s">
        <v>3992</v>
      </c>
      <c r="W430" s="6">
        <v>6789518</v>
      </c>
      <c r="X430" s="6" t="s">
        <v>4029</v>
      </c>
      <c r="Y430" s="6" t="s">
        <v>4034</v>
      </c>
      <c r="Z430" s="6" t="s">
        <v>4035</v>
      </c>
      <c r="AA430" s="6"/>
      <c r="AB430" s="5">
        <f t="shared" si="85"/>
        <v>150783</v>
      </c>
      <c r="AC430" t="str">
        <f t="shared" si="86"/>
        <v>06/04/2015</v>
      </c>
      <c r="AD430" t="str">
        <f t="shared" si="87"/>
        <v>01730520001194</v>
      </c>
      <c r="AE430" s="11">
        <f t="shared" si="88"/>
        <v>4386</v>
      </c>
      <c r="AF430">
        <v>0</v>
      </c>
      <c r="AH430" s="10">
        <v>6784026</v>
      </c>
      <c r="AI430" s="10" t="s">
        <v>5574</v>
      </c>
      <c r="AJ430" s="10">
        <v>150511</v>
      </c>
      <c r="AK430" s="10" t="s">
        <v>1943</v>
      </c>
      <c r="AL430" s="10" t="s">
        <v>5572</v>
      </c>
      <c r="AM430" s="10" t="s">
        <v>5538</v>
      </c>
      <c r="AN430" s="12" t="e">
        <f>VLOOKUP(TRIM(AK430),[1]Sheet1!$S:$T,2,FALSE)</f>
        <v>#N/A</v>
      </c>
      <c r="AO430" s="12">
        <f t="shared" si="89"/>
        <v>0</v>
      </c>
      <c r="AP430" s="10">
        <f t="shared" si="90"/>
        <v>0</v>
      </c>
      <c r="AR430" s="12" t="b">
        <f t="shared" si="91"/>
        <v>0</v>
      </c>
      <c r="AT430">
        <v>150920</v>
      </c>
      <c r="AU430" t="s">
        <v>6623</v>
      </c>
      <c r="AV430" t="s">
        <v>5875</v>
      </c>
      <c r="AW430" s="13">
        <f t="shared" si="92"/>
        <v>325.91000000000003</v>
      </c>
      <c r="AX430" s="13">
        <f t="shared" si="93"/>
        <v>0</v>
      </c>
      <c r="AZ430" t="str">
        <f t="shared" si="94"/>
        <v>07/04/2015;46044053005417;325,91;0,00</v>
      </c>
    </row>
    <row r="431" spans="1:52" x14ac:dyDescent="0.2">
      <c r="A431" s="6" t="s">
        <v>3987</v>
      </c>
      <c r="B431" s="6">
        <v>150784</v>
      </c>
      <c r="C431" s="1">
        <v>42100</v>
      </c>
      <c r="D431" s="6" t="s">
        <v>2068</v>
      </c>
      <c r="E431" s="6" t="s">
        <v>3989</v>
      </c>
      <c r="F431" s="9">
        <v>9993.06</v>
      </c>
      <c r="G431" s="9">
        <v>7918.6</v>
      </c>
      <c r="H431" s="9">
        <v>1425.35</v>
      </c>
      <c r="I431" s="6" t="s">
        <v>3125</v>
      </c>
      <c r="J431" s="9">
        <v>12844.56</v>
      </c>
      <c r="K431" s="9">
        <v>886.67</v>
      </c>
      <c r="L431" s="6" t="s">
        <v>3125</v>
      </c>
      <c r="M431" s="9">
        <v>7918.6</v>
      </c>
      <c r="N431" s="9">
        <v>1187.79</v>
      </c>
      <c r="O431" s="6" t="s">
        <v>1932</v>
      </c>
      <c r="P431" s="7">
        <v>7918.6</v>
      </c>
      <c r="Q431" s="7">
        <v>130.66</v>
      </c>
      <c r="R431" s="6" t="s">
        <v>3992</v>
      </c>
      <c r="S431" s="7">
        <v>7918.6</v>
      </c>
      <c r="T431" s="7">
        <v>601.80999999999995</v>
      </c>
      <c r="U431" s="6" t="s">
        <v>3992</v>
      </c>
      <c r="V431" s="6" t="s">
        <v>3992</v>
      </c>
      <c r="W431" s="6">
        <v>7467528</v>
      </c>
      <c r="X431" s="6" t="s">
        <v>4624</v>
      </c>
      <c r="Y431" s="6" t="s">
        <v>5104</v>
      </c>
      <c r="Z431" s="6" t="s">
        <v>5105</v>
      </c>
      <c r="AA431" s="6"/>
      <c r="AB431" s="5">
        <f t="shared" si="85"/>
        <v>150784</v>
      </c>
      <c r="AC431" t="str">
        <f t="shared" si="86"/>
        <v>06/04/2015</v>
      </c>
      <c r="AD431" t="str">
        <f t="shared" si="87"/>
        <v>59578948000414</v>
      </c>
      <c r="AE431" s="11">
        <f t="shared" si="88"/>
        <v>9993.06</v>
      </c>
      <c r="AF431">
        <f>SUMIF(AJ:AJ,B431,AP:AP)</f>
        <v>0</v>
      </c>
      <c r="AH431" s="10">
        <v>6784026</v>
      </c>
      <c r="AI431" s="10" t="s">
        <v>5574</v>
      </c>
      <c r="AJ431" s="10">
        <v>150511</v>
      </c>
      <c r="AK431" s="10" t="s">
        <v>1939</v>
      </c>
      <c r="AL431" s="10" t="s">
        <v>5572</v>
      </c>
      <c r="AM431" s="10" t="s">
        <v>5578</v>
      </c>
      <c r="AN431" s="12" t="e">
        <f>VLOOKUP(TRIM(AK431),[1]Sheet1!$S:$T,2,FALSE)</f>
        <v>#N/A</v>
      </c>
      <c r="AO431" s="12">
        <f t="shared" si="89"/>
        <v>0</v>
      </c>
      <c r="AP431" s="10">
        <f t="shared" si="90"/>
        <v>0</v>
      </c>
      <c r="AR431" s="12" t="b">
        <f t="shared" si="91"/>
        <v>0</v>
      </c>
      <c r="AT431">
        <v>150921</v>
      </c>
      <c r="AU431" t="s">
        <v>6623</v>
      </c>
      <c r="AV431" t="s">
        <v>5623</v>
      </c>
      <c r="AW431" s="13">
        <f t="shared" si="92"/>
        <v>435.98</v>
      </c>
      <c r="AX431" s="13">
        <f t="shared" si="93"/>
        <v>0</v>
      </c>
      <c r="AZ431" t="str">
        <f t="shared" si="94"/>
        <v>07/04/2015;59578948000414;435,98;0,00</v>
      </c>
    </row>
    <row r="432" spans="1:52" x14ac:dyDescent="0.2">
      <c r="A432" s="6" t="s">
        <v>3987</v>
      </c>
      <c r="B432" s="6">
        <v>150785</v>
      </c>
      <c r="C432" s="1">
        <v>42100</v>
      </c>
      <c r="D432" s="6" t="s">
        <v>1931</v>
      </c>
      <c r="E432" s="6" t="s">
        <v>3989</v>
      </c>
      <c r="F432" s="9">
        <v>584.54999999999995</v>
      </c>
      <c r="G432" s="9">
        <v>584.54999999999995</v>
      </c>
      <c r="H432" s="9">
        <v>105.22</v>
      </c>
      <c r="I432" s="6" t="s">
        <v>4011</v>
      </c>
      <c r="J432" s="9">
        <v>0</v>
      </c>
      <c r="K432" s="9">
        <v>0</v>
      </c>
      <c r="L432" s="6" t="s">
        <v>3990</v>
      </c>
      <c r="M432" s="9">
        <v>0</v>
      </c>
      <c r="N432" s="9">
        <v>0</v>
      </c>
      <c r="O432" s="6" t="s">
        <v>3990</v>
      </c>
      <c r="P432" s="7">
        <v>584.54999999999995</v>
      </c>
      <c r="Q432" s="7">
        <v>9.65</v>
      </c>
      <c r="R432" s="6" t="s">
        <v>3992</v>
      </c>
      <c r="S432" s="7">
        <v>584.54999999999995</v>
      </c>
      <c r="T432" s="7">
        <v>44.43</v>
      </c>
      <c r="U432" s="6" t="s">
        <v>3992</v>
      </c>
      <c r="V432" s="6" t="s">
        <v>3992</v>
      </c>
      <c r="W432" s="6">
        <v>6820581</v>
      </c>
      <c r="X432" s="6" t="s">
        <v>4070</v>
      </c>
      <c r="Y432" s="6" t="s">
        <v>2512</v>
      </c>
      <c r="Z432" s="6" t="s">
        <v>1964</v>
      </c>
      <c r="AA432" s="6"/>
      <c r="AB432" s="5">
        <f t="shared" si="85"/>
        <v>150785</v>
      </c>
      <c r="AC432" t="str">
        <f t="shared" si="86"/>
        <v>06/04/2015</v>
      </c>
      <c r="AD432" t="str">
        <f t="shared" si="87"/>
        <v>43375930000566</v>
      </c>
      <c r="AE432" s="11">
        <f t="shared" si="88"/>
        <v>584.54999999999995</v>
      </c>
      <c r="AF432">
        <v>0</v>
      </c>
      <c r="AH432" s="10">
        <v>7159337</v>
      </c>
      <c r="AI432" s="10" t="s">
        <v>5579</v>
      </c>
      <c r="AJ432" s="10">
        <v>150512</v>
      </c>
      <c r="AK432" s="10" t="s">
        <v>1947</v>
      </c>
      <c r="AL432" s="10" t="s">
        <v>5438</v>
      </c>
      <c r="AM432" s="10" t="s">
        <v>5580</v>
      </c>
      <c r="AN432" s="12" t="e">
        <f>VLOOKUP(TRIM(AK432),[1]Sheet1!$S:$T,2,FALSE)</f>
        <v>#N/A</v>
      </c>
      <c r="AO432" s="12">
        <f t="shared" si="89"/>
        <v>0</v>
      </c>
      <c r="AP432" s="10">
        <f t="shared" si="90"/>
        <v>0</v>
      </c>
      <c r="AR432" s="12" t="b">
        <f t="shared" si="91"/>
        <v>0</v>
      </c>
      <c r="AT432">
        <v>150922</v>
      </c>
      <c r="AU432" t="s">
        <v>6623</v>
      </c>
      <c r="AV432" t="s">
        <v>5719</v>
      </c>
      <c r="AW432" s="13">
        <f t="shared" si="92"/>
        <v>158.09</v>
      </c>
      <c r="AX432" s="13">
        <f t="shared" si="93"/>
        <v>0</v>
      </c>
      <c r="AZ432" t="str">
        <f t="shared" si="94"/>
        <v>07/04/2015;11189268000130;158,09;0,00</v>
      </c>
    </row>
    <row r="433" spans="1:52" x14ac:dyDescent="0.2">
      <c r="A433" s="6" t="s">
        <v>3987</v>
      </c>
      <c r="B433" s="6">
        <v>150786</v>
      </c>
      <c r="C433" s="1">
        <v>42100</v>
      </c>
      <c r="D433" s="6" t="s">
        <v>1931</v>
      </c>
      <c r="E433" s="6" t="s">
        <v>3989</v>
      </c>
      <c r="F433" s="9">
        <v>549.79</v>
      </c>
      <c r="G433" s="9">
        <v>478.08</v>
      </c>
      <c r="H433" s="9">
        <v>86.05</v>
      </c>
      <c r="I433" s="6" t="s">
        <v>4011</v>
      </c>
      <c r="J433" s="9">
        <v>0</v>
      </c>
      <c r="K433" s="9">
        <v>0</v>
      </c>
      <c r="L433" s="6" t="s">
        <v>3990</v>
      </c>
      <c r="M433" s="9">
        <v>478.08</v>
      </c>
      <c r="N433" s="9">
        <v>71.709999999999994</v>
      </c>
      <c r="O433" s="6" t="s">
        <v>1932</v>
      </c>
      <c r="P433" s="7">
        <v>478.08</v>
      </c>
      <c r="Q433" s="7">
        <v>7.89</v>
      </c>
      <c r="R433" s="6" t="s">
        <v>3992</v>
      </c>
      <c r="S433" s="7">
        <v>478.08</v>
      </c>
      <c r="T433" s="7">
        <v>36.33</v>
      </c>
      <c r="U433" s="6" t="s">
        <v>3992</v>
      </c>
      <c r="V433" s="6" t="s">
        <v>3992</v>
      </c>
      <c r="W433" s="6">
        <v>6784150</v>
      </c>
      <c r="X433" s="6" t="s">
        <v>4362</v>
      </c>
      <c r="Y433" s="6" t="s">
        <v>2022</v>
      </c>
      <c r="Z433" s="6" t="s">
        <v>2023</v>
      </c>
      <c r="AA433" s="6"/>
      <c r="AB433" s="5">
        <f t="shared" si="85"/>
        <v>150786</v>
      </c>
      <c r="AC433" t="str">
        <f t="shared" si="86"/>
        <v>06/04/2015</v>
      </c>
      <c r="AD433" t="str">
        <f t="shared" si="87"/>
        <v>59105999000348</v>
      </c>
      <c r="AE433" s="11">
        <f t="shared" si="88"/>
        <v>549.79</v>
      </c>
      <c r="AF433">
        <f t="shared" ref="AF433:AF434" si="98">SUMIF(AJ:AJ,B433,AP:AP)</f>
        <v>0</v>
      </c>
      <c r="AH433" s="10">
        <v>7159337</v>
      </c>
      <c r="AI433" s="10" t="s">
        <v>5579</v>
      </c>
      <c r="AJ433" s="10">
        <v>150513</v>
      </c>
      <c r="AK433" s="10" t="s">
        <v>1947</v>
      </c>
      <c r="AL433" s="10" t="s">
        <v>5438</v>
      </c>
      <c r="AM433" s="10" t="s">
        <v>5581</v>
      </c>
      <c r="AN433" s="12" t="e">
        <f>VLOOKUP(TRIM(AK433),[1]Sheet1!$S:$T,2,FALSE)</f>
        <v>#N/A</v>
      </c>
      <c r="AO433" s="12">
        <f t="shared" si="89"/>
        <v>0</v>
      </c>
      <c r="AP433" s="10">
        <f t="shared" si="90"/>
        <v>0</v>
      </c>
      <c r="AR433" s="12" t="b">
        <f t="shared" si="91"/>
        <v>0</v>
      </c>
      <c r="AT433">
        <v>150923</v>
      </c>
      <c r="AU433" t="s">
        <v>6623</v>
      </c>
      <c r="AV433" t="s">
        <v>5876</v>
      </c>
      <c r="AW433" s="13">
        <f t="shared" si="92"/>
        <v>1414.27</v>
      </c>
      <c r="AX433" s="13">
        <f t="shared" si="93"/>
        <v>0</v>
      </c>
      <c r="AZ433" t="str">
        <f t="shared" si="94"/>
        <v>07/04/2015;88309620000581;1414,27;0,00</v>
      </c>
    </row>
    <row r="434" spans="1:52" x14ac:dyDescent="0.2">
      <c r="A434" s="6" t="s">
        <v>3987</v>
      </c>
      <c r="B434" s="6">
        <v>150786</v>
      </c>
      <c r="C434" s="1">
        <v>42100</v>
      </c>
      <c r="D434" s="6" t="s">
        <v>1986</v>
      </c>
      <c r="E434" s="6" t="s">
        <v>3989</v>
      </c>
      <c r="F434" s="9">
        <v>2274.06</v>
      </c>
      <c r="G434" s="9">
        <v>1895.05</v>
      </c>
      <c r="H434" s="9">
        <v>341.11</v>
      </c>
      <c r="I434" s="6" t="s">
        <v>4360</v>
      </c>
      <c r="J434" s="9">
        <v>0</v>
      </c>
      <c r="K434" s="9">
        <v>0</v>
      </c>
      <c r="L434" s="6" t="s">
        <v>3990</v>
      </c>
      <c r="M434" s="9">
        <v>1895.05</v>
      </c>
      <c r="N434" s="9">
        <v>379.01</v>
      </c>
      <c r="O434" s="6" t="s">
        <v>1932</v>
      </c>
      <c r="P434" s="7">
        <v>1895.05</v>
      </c>
      <c r="Q434" s="7">
        <v>31.27</v>
      </c>
      <c r="R434" s="6" t="s">
        <v>3992</v>
      </c>
      <c r="S434" s="7">
        <v>1895.05</v>
      </c>
      <c r="T434" s="7">
        <v>144.02000000000001</v>
      </c>
      <c r="U434" s="6" t="s">
        <v>3992</v>
      </c>
      <c r="V434" s="6" t="s">
        <v>3992</v>
      </c>
      <c r="W434" s="6">
        <v>6784150</v>
      </c>
      <c r="X434" s="6" t="s">
        <v>4382</v>
      </c>
      <c r="Y434" s="6" t="s">
        <v>4383</v>
      </c>
      <c r="Z434" s="6" t="s">
        <v>2024</v>
      </c>
      <c r="AA434" s="6"/>
      <c r="AB434" s="5">
        <f t="shared" si="85"/>
        <v>150786</v>
      </c>
      <c r="AC434" t="str">
        <f t="shared" si="86"/>
        <v>06/04/2015</v>
      </c>
      <c r="AD434" t="str">
        <f t="shared" si="87"/>
        <v>59105999000348</v>
      </c>
      <c r="AE434" s="11">
        <f t="shared" si="88"/>
        <v>2274.06</v>
      </c>
      <c r="AF434">
        <f t="shared" si="98"/>
        <v>0</v>
      </c>
      <c r="AH434" s="10">
        <v>6782777</v>
      </c>
      <c r="AI434" s="10" t="s">
        <v>5445</v>
      </c>
      <c r="AJ434" s="10">
        <v>150514</v>
      </c>
      <c r="AK434" s="10" t="s">
        <v>1952</v>
      </c>
      <c r="AL434" s="10" t="s">
        <v>5438</v>
      </c>
      <c r="AM434" s="10" t="s">
        <v>5474</v>
      </c>
      <c r="AN434" s="12" t="e">
        <f>VLOOKUP(TRIM(AK434),[1]Sheet1!$S:$T,2,FALSE)</f>
        <v>#N/A</v>
      </c>
      <c r="AO434" s="12">
        <f t="shared" si="89"/>
        <v>0</v>
      </c>
      <c r="AP434" s="10">
        <f t="shared" si="90"/>
        <v>0</v>
      </c>
      <c r="AR434" s="12" t="b">
        <f t="shared" si="91"/>
        <v>0</v>
      </c>
      <c r="AT434">
        <v>150924</v>
      </c>
      <c r="AU434" t="s">
        <v>6623</v>
      </c>
      <c r="AV434" t="s">
        <v>5877</v>
      </c>
      <c r="AW434" s="13">
        <f t="shared" si="92"/>
        <v>306.04000000000002</v>
      </c>
      <c r="AX434" s="13">
        <f t="shared" si="93"/>
        <v>0</v>
      </c>
      <c r="AZ434" t="str">
        <f t="shared" si="94"/>
        <v>07/04/2015;14256668000109;306,04;0,00</v>
      </c>
    </row>
    <row r="435" spans="1:52" x14ac:dyDescent="0.2">
      <c r="A435" s="6" t="s">
        <v>3987</v>
      </c>
      <c r="B435" s="6">
        <v>150787</v>
      </c>
      <c r="C435" s="1">
        <v>42100</v>
      </c>
      <c r="D435" s="6" t="s">
        <v>1931</v>
      </c>
      <c r="E435" s="6" t="s">
        <v>3989</v>
      </c>
      <c r="F435" s="9">
        <v>642.32000000000005</v>
      </c>
      <c r="G435" s="9">
        <v>558.54</v>
      </c>
      <c r="H435" s="9">
        <v>100.54</v>
      </c>
      <c r="I435" s="6" t="s">
        <v>4011</v>
      </c>
      <c r="J435" s="9">
        <v>0</v>
      </c>
      <c r="K435" s="9">
        <v>0</v>
      </c>
      <c r="L435" s="6" t="s">
        <v>3990</v>
      </c>
      <c r="M435" s="9">
        <v>558.54</v>
      </c>
      <c r="N435" s="9">
        <v>83.78</v>
      </c>
      <c r="O435" s="6" t="s">
        <v>1932</v>
      </c>
      <c r="P435" s="7">
        <v>558.54</v>
      </c>
      <c r="Q435" s="7">
        <v>9.2200000000000006</v>
      </c>
      <c r="R435" s="6" t="s">
        <v>3992</v>
      </c>
      <c r="S435" s="7">
        <v>558.54</v>
      </c>
      <c r="T435" s="7">
        <v>42.45</v>
      </c>
      <c r="U435" s="6" t="s">
        <v>3992</v>
      </c>
      <c r="V435" s="6" t="s">
        <v>3992</v>
      </c>
      <c r="W435" s="6">
        <v>6784150</v>
      </c>
      <c r="X435" s="6" t="s">
        <v>4362</v>
      </c>
      <c r="Y435" s="6" t="s">
        <v>2031</v>
      </c>
      <c r="Z435" s="6" t="s">
        <v>2032</v>
      </c>
      <c r="AA435" s="6"/>
      <c r="AB435" s="5">
        <f t="shared" si="85"/>
        <v>150787</v>
      </c>
      <c r="AC435" t="str">
        <f t="shared" si="86"/>
        <v>06/04/2015</v>
      </c>
      <c r="AD435" t="str">
        <f t="shared" si="87"/>
        <v>59105999000348</v>
      </c>
      <c r="AE435" s="11">
        <f t="shared" si="88"/>
        <v>642.32000000000005</v>
      </c>
      <c r="AF435">
        <v>0</v>
      </c>
      <c r="AH435" s="10">
        <v>6782780</v>
      </c>
      <c r="AI435" s="10" t="s">
        <v>5445</v>
      </c>
      <c r="AJ435" s="10">
        <v>150515</v>
      </c>
      <c r="AK435" s="10" t="s">
        <v>1952</v>
      </c>
      <c r="AL435" s="10" t="s">
        <v>5438</v>
      </c>
      <c r="AM435" s="10" t="s">
        <v>5474</v>
      </c>
      <c r="AN435" s="12" t="e">
        <f>VLOOKUP(TRIM(AK435),[1]Sheet1!$S:$T,2,FALSE)</f>
        <v>#N/A</v>
      </c>
      <c r="AO435" s="12">
        <f t="shared" si="89"/>
        <v>0</v>
      </c>
      <c r="AP435" s="10">
        <f t="shared" si="90"/>
        <v>0</v>
      </c>
      <c r="AR435" s="12" t="b">
        <f t="shared" si="91"/>
        <v>0</v>
      </c>
      <c r="AT435">
        <v>150925</v>
      </c>
      <c r="AU435" t="s">
        <v>6623</v>
      </c>
      <c r="AV435" t="s">
        <v>5878</v>
      </c>
      <c r="AW435" s="13">
        <f t="shared" si="92"/>
        <v>836.17</v>
      </c>
      <c r="AX435" s="13">
        <f t="shared" si="93"/>
        <v>0</v>
      </c>
      <c r="AZ435" t="str">
        <f t="shared" si="94"/>
        <v>07/04/2015;57000036000192;836,17;0,00</v>
      </c>
    </row>
    <row r="436" spans="1:52" x14ac:dyDescent="0.2">
      <c r="A436" s="6" t="s">
        <v>3987</v>
      </c>
      <c r="B436" s="6">
        <v>150787</v>
      </c>
      <c r="C436" s="1">
        <v>42100</v>
      </c>
      <c r="D436" s="6" t="s">
        <v>1931</v>
      </c>
      <c r="E436" s="6" t="s">
        <v>3989</v>
      </c>
      <c r="F436" s="9">
        <v>2257.96</v>
      </c>
      <c r="G436" s="9">
        <v>1963.44</v>
      </c>
      <c r="H436" s="9">
        <v>353.42</v>
      </c>
      <c r="I436" s="6" t="s">
        <v>4011</v>
      </c>
      <c r="J436" s="9">
        <v>0</v>
      </c>
      <c r="K436" s="9">
        <v>0</v>
      </c>
      <c r="L436" s="6" t="s">
        <v>3990</v>
      </c>
      <c r="M436" s="9">
        <v>1963.44</v>
      </c>
      <c r="N436" s="9">
        <v>294.52</v>
      </c>
      <c r="O436" s="6" t="s">
        <v>1932</v>
      </c>
      <c r="P436" s="7">
        <v>1963.44</v>
      </c>
      <c r="Q436" s="7">
        <v>32.4</v>
      </c>
      <c r="R436" s="6" t="s">
        <v>3992</v>
      </c>
      <c r="S436" s="7">
        <v>1963.44</v>
      </c>
      <c r="T436" s="7">
        <v>149.22</v>
      </c>
      <c r="U436" s="6" t="s">
        <v>3992</v>
      </c>
      <c r="V436" s="6" t="s">
        <v>3992</v>
      </c>
      <c r="W436" s="6">
        <v>6784150</v>
      </c>
      <c r="X436" s="6" t="s">
        <v>4362</v>
      </c>
      <c r="Y436" s="6" t="s">
        <v>2513</v>
      </c>
      <c r="Z436" s="6" t="s">
        <v>2514</v>
      </c>
      <c r="AA436" s="6"/>
      <c r="AB436" s="5">
        <f t="shared" si="85"/>
        <v>150787</v>
      </c>
      <c r="AC436" t="str">
        <f t="shared" si="86"/>
        <v>06/04/2015</v>
      </c>
      <c r="AD436" t="str">
        <f t="shared" si="87"/>
        <v>59105999000348</v>
      </c>
      <c r="AE436" s="11">
        <f t="shared" si="88"/>
        <v>2257.96</v>
      </c>
      <c r="AF436">
        <v>0</v>
      </c>
      <c r="AH436" s="10">
        <v>7009230</v>
      </c>
      <c r="AI436" s="10" t="s">
        <v>5582</v>
      </c>
      <c r="AJ436" s="10">
        <v>150516</v>
      </c>
      <c r="AK436" s="10" t="s">
        <v>1955</v>
      </c>
      <c r="AL436" s="10" t="s">
        <v>5583</v>
      </c>
      <c r="AM436" s="10" t="s">
        <v>5584</v>
      </c>
      <c r="AN436" s="12" t="e">
        <f>VLOOKUP(TRIM(AK436),[1]Sheet1!$S:$T,2,FALSE)</f>
        <v>#N/A</v>
      </c>
      <c r="AO436" s="12">
        <f t="shared" si="89"/>
        <v>0</v>
      </c>
      <c r="AP436" s="10">
        <f t="shared" si="90"/>
        <v>0</v>
      </c>
      <c r="AR436" s="12" t="b">
        <f t="shared" si="91"/>
        <v>0</v>
      </c>
      <c r="AT436">
        <v>150926</v>
      </c>
      <c r="AU436" t="s">
        <v>6623</v>
      </c>
      <c r="AV436" t="s">
        <v>5803</v>
      </c>
      <c r="AW436" s="13">
        <f t="shared" si="92"/>
        <v>532.84</v>
      </c>
      <c r="AX436" s="13">
        <f t="shared" si="93"/>
        <v>0</v>
      </c>
      <c r="AZ436" t="str">
        <f t="shared" si="94"/>
        <v>07/04/2015;59104901000176;532,84;0,00</v>
      </c>
    </row>
    <row r="437" spans="1:52" x14ac:dyDescent="0.2">
      <c r="A437" s="6" t="s">
        <v>3987</v>
      </c>
      <c r="B437" s="6">
        <v>150787</v>
      </c>
      <c r="C437" s="1">
        <v>42100</v>
      </c>
      <c r="D437" s="6" t="s">
        <v>1931</v>
      </c>
      <c r="E437" s="6" t="s">
        <v>3989</v>
      </c>
      <c r="F437" s="9">
        <v>361.11</v>
      </c>
      <c r="G437" s="9">
        <v>314.01</v>
      </c>
      <c r="H437" s="9">
        <v>56.52</v>
      </c>
      <c r="I437" s="6" t="s">
        <v>4011</v>
      </c>
      <c r="J437" s="9">
        <v>0</v>
      </c>
      <c r="K437" s="9">
        <v>0</v>
      </c>
      <c r="L437" s="6" t="s">
        <v>3990</v>
      </c>
      <c r="M437" s="9">
        <v>314.01</v>
      </c>
      <c r="N437" s="9">
        <v>47.1</v>
      </c>
      <c r="O437" s="6" t="s">
        <v>1932</v>
      </c>
      <c r="P437" s="7">
        <v>314.01</v>
      </c>
      <c r="Q437" s="7">
        <v>5.18</v>
      </c>
      <c r="R437" s="6" t="s">
        <v>3992</v>
      </c>
      <c r="S437" s="7">
        <v>314.01</v>
      </c>
      <c r="T437" s="7">
        <v>23.86</v>
      </c>
      <c r="U437" s="6" t="s">
        <v>3992</v>
      </c>
      <c r="V437" s="6" t="s">
        <v>3992</v>
      </c>
      <c r="W437" s="6">
        <v>6784150</v>
      </c>
      <c r="X437" s="6" t="s">
        <v>4362</v>
      </c>
      <c r="Y437" s="6" t="s">
        <v>2515</v>
      </c>
      <c r="Z437" s="6" t="s">
        <v>2030</v>
      </c>
      <c r="AA437" s="6"/>
      <c r="AB437" s="5">
        <f t="shared" si="85"/>
        <v>150787</v>
      </c>
      <c r="AC437" t="str">
        <f t="shared" si="86"/>
        <v>06/04/2015</v>
      </c>
      <c r="AD437" t="str">
        <f t="shared" si="87"/>
        <v>59105999000348</v>
      </c>
      <c r="AE437" s="11">
        <f t="shared" si="88"/>
        <v>361.11</v>
      </c>
      <c r="AF437">
        <v>0</v>
      </c>
      <c r="AH437" s="10">
        <v>2901009</v>
      </c>
      <c r="AI437" s="10" t="s">
        <v>5445</v>
      </c>
      <c r="AJ437" s="10">
        <v>150517</v>
      </c>
      <c r="AK437" s="10" t="s">
        <v>1959</v>
      </c>
      <c r="AL437" s="10" t="s">
        <v>5446</v>
      </c>
      <c r="AM437" s="10" t="s">
        <v>5474</v>
      </c>
      <c r="AN437" s="12" t="e">
        <f>VLOOKUP(TRIM(AK437),[1]Sheet1!$S:$T,2,FALSE)</f>
        <v>#N/A</v>
      </c>
      <c r="AO437" s="12">
        <f t="shared" si="89"/>
        <v>0</v>
      </c>
      <c r="AP437" s="10">
        <f t="shared" si="90"/>
        <v>0</v>
      </c>
      <c r="AR437" s="12" t="b">
        <f t="shared" si="91"/>
        <v>0</v>
      </c>
      <c r="AT437">
        <v>150927</v>
      </c>
      <c r="AU437" t="s">
        <v>6623</v>
      </c>
      <c r="AV437" t="s">
        <v>5732</v>
      </c>
      <c r="AW437" s="13">
        <f t="shared" si="92"/>
        <v>392</v>
      </c>
      <c r="AX437" s="13">
        <f t="shared" si="93"/>
        <v>0</v>
      </c>
      <c r="AZ437" t="str">
        <f t="shared" si="94"/>
        <v>07/04/2015;04009604000400;392,00;0,00</v>
      </c>
    </row>
    <row r="438" spans="1:52" x14ac:dyDescent="0.2">
      <c r="A438" s="6" t="s">
        <v>3987</v>
      </c>
      <c r="B438" s="6">
        <v>150787</v>
      </c>
      <c r="C438" s="1">
        <v>42100</v>
      </c>
      <c r="D438" s="6" t="s">
        <v>1931</v>
      </c>
      <c r="E438" s="6" t="s">
        <v>3989</v>
      </c>
      <c r="F438" s="9">
        <v>2166.67</v>
      </c>
      <c r="G438" s="9">
        <v>1884.06</v>
      </c>
      <c r="H438" s="9">
        <v>339.13</v>
      </c>
      <c r="I438" s="6" t="s">
        <v>4011</v>
      </c>
      <c r="J438" s="9">
        <v>0</v>
      </c>
      <c r="K438" s="9">
        <v>0</v>
      </c>
      <c r="L438" s="6" t="s">
        <v>3990</v>
      </c>
      <c r="M438" s="9">
        <v>1884.06</v>
      </c>
      <c r="N438" s="9">
        <v>282.61</v>
      </c>
      <c r="O438" s="6" t="s">
        <v>1932</v>
      </c>
      <c r="P438" s="7">
        <v>1884.06</v>
      </c>
      <c r="Q438" s="7">
        <v>31.09</v>
      </c>
      <c r="R438" s="6" t="s">
        <v>3992</v>
      </c>
      <c r="S438" s="7">
        <v>1884.06</v>
      </c>
      <c r="T438" s="7">
        <v>143.19</v>
      </c>
      <c r="U438" s="6" t="s">
        <v>3992</v>
      </c>
      <c r="V438" s="6" t="s">
        <v>3992</v>
      </c>
      <c r="W438" s="6">
        <v>6784150</v>
      </c>
      <c r="X438" s="6" t="s">
        <v>4362</v>
      </c>
      <c r="Y438" s="6" t="s">
        <v>2029</v>
      </c>
      <c r="Z438" s="6" t="s">
        <v>2030</v>
      </c>
      <c r="AA438" s="6"/>
      <c r="AB438" s="5">
        <f t="shared" si="85"/>
        <v>150787</v>
      </c>
      <c r="AC438" t="str">
        <f t="shared" si="86"/>
        <v>06/04/2015</v>
      </c>
      <c r="AD438" t="str">
        <f t="shared" si="87"/>
        <v>59105999000348</v>
      </c>
      <c r="AE438" s="11">
        <f t="shared" si="88"/>
        <v>2166.67</v>
      </c>
      <c r="AF438">
        <v>0</v>
      </c>
      <c r="AH438" s="10">
        <v>6820581</v>
      </c>
      <c r="AI438" s="10" t="s">
        <v>5585</v>
      </c>
      <c r="AJ438" s="10">
        <v>150518</v>
      </c>
      <c r="AK438" s="10" t="s">
        <v>1963</v>
      </c>
      <c r="AL438" s="10" t="s">
        <v>5438</v>
      </c>
      <c r="AM438" s="10" t="s">
        <v>5444</v>
      </c>
      <c r="AN438" s="12" t="e">
        <f>VLOOKUP(TRIM(AK438),[1]Sheet1!$S:$T,2,FALSE)</f>
        <v>#N/A</v>
      </c>
      <c r="AO438" s="12">
        <f t="shared" si="89"/>
        <v>0</v>
      </c>
      <c r="AP438" s="10">
        <f t="shared" si="90"/>
        <v>0</v>
      </c>
      <c r="AR438" s="12" t="b">
        <f t="shared" si="91"/>
        <v>0</v>
      </c>
      <c r="AT438">
        <v>150928</v>
      </c>
      <c r="AU438" t="s">
        <v>6623</v>
      </c>
      <c r="AV438" t="s">
        <v>5688</v>
      </c>
      <c r="AW438" s="13">
        <f t="shared" si="92"/>
        <v>720</v>
      </c>
      <c r="AX438" s="13">
        <f t="shared" si="93"/>
        <v>0</v>
      </c>
      <c r="AZ438" t="str">
        <f t="shared" si="94"/>
        <v>07/04/2015;59104760000353;720,00;0,00</v>
      </c>
    </row>
    <row r="439" spans="1:52" x14ac:dyDescent="0.2">
      <c r="A439" s="6" t="s">
        <v>3987</v>
      </c>
      <c r="B439" s="6">
        <v>150787</v>
      </c>
      <c r="C439" s="1">
        <v>42100</v>
      </c>
      <c r="D439" s="6" t="s">
        <v>1931</v>
      </c>
      <c r="E439" s="6" t="s">
        <v>3989</v>
      </c>
      <c r="F439" s="9">
        <v>4176.18</v>
      </c>
      <c r="G439" s="9">
        <v>3631.46</v>
      </c>
      <c r="H439" s="9">
        <v>653.66</v>
      </c>
      <c r="I439" s="6" t="s">
        <v>4011</v>
      </c>
      <c r="J439" s="9">
        <v>0</v>
      </c>
      <c r="K439" s="9">
        <v>0</v>
      </c>
      <c r="L439" s="6" t="s">
        <v>3990</v>
      </c>
      <c r="M439" s="9">
        <v>3631.46</v>
      </c>
      <c r="N439" s="9">
        <v>544.72</v>
      </c>
      <c r="O439" s="6" t="s">
        <v>1932</v>
      </c>
      <c r="P439" s="7">
        <v>3631.46</v>
      </c>
      <c r="Q439" s="7">
        <v>59.92</v>
      </c>
      <c r="R439" s="6" t="s">
        <v>3992</v>
      </c>
      <c r="S439" s="7">
        <v>3631.46</v>
      </c>
      <c r="T439" s="7">
        <v>275.99</v>
      </c>
      <c r="U439" s="6" t="s">
        <v>3992</v>
      </c>
      <c r="V439" s="6" t="s">
        <v>3992</v>
      </c>
      <c r="W439" s="6">
        <v>6784150</v>
      </c>
      <c r="X439" s="6" t="s">
        <v>4362</v>
      </c>
      <c r="Y439" s="6" t="s">
        <v>2025</v>
      </c>
      <c r="Z439" s="6" t="s">
        <v>2026</v>
      </c>
      <c r="AA439" s="6"/>
      <c r="AB439" s="5">
        <f t="shared" si="85"/>
        <v>150787</v>
      </c>
      <c r="AC439" t="str">
        <f t="shared" si="86"/>
        <v>06/04/2015</v>
      </c>
      <c r="AD439" t="str">
        <f t="shared" si="87"/>
        <v>59105999000348</v>
      </c>
      <c r="AE439" s="11">
        <f t="shared" si="88"/>
        <v>4176.18</v>
      </c>
      <c r="AF439">
        <v>0</v>
      </c>
      <c r="AH439" s="10">
        <v>7450822</v>
      </c>
      <c r="AI439" s="10" t="s">
        <v>5586</v>
      </c>
      <c r="AJ439" s="10">
        <v>150519</v>
      </c>
      <c r="AK439" s="10" t="s">
        <v>1966</v>
      </c>
      <c r="AL439" s="10" t="s">
        <v>5438</v>
      </c>
      <c r="AM439" s="10" t="s">
        <v>5587</v>
      </c>
      <c r="AN439" s="12" t="e">
        <f>VLOOKUP(TRIM(AK439),[1]Sheet1!$S:$T,2,FALSE)</f>
        <v>#N/A</v>
      </c>
      <c r="AO439" s="12">
        <f t="shared" si="89"/>
        <v>0</v>
      </c>
      <c r="AP439" s="10">
        <f t="shared" si="90"/>
        <v>0</v>
      </c>
      <c r="AR439" s="12" t="b">
        <f t="shared" si="91"/>
        <v>0</v>
      </c>
      <c r="AT439">
        <v>150929</v>
      </c>
      <c r="AU439" t="s">
        <v>6623</v>
      </c>
      <c r="AV439" t="s">
        <v>5640</v>
      </c>
      <c r="AW439" s="13">
        <f t="shared" si="92"/>
        <v>168.45</v>
      </c>
      <c r="AX439" s="13">
        <f t="shared" si="93"/>
        <v>0</v>
      </c>
      <c r="AZ439" t="str">
        <f t="shared" si="94"/>
        <v>07/04/2015;48754139000157;168,45;0,00</v>
      </c>
    </row>
    <row r="440" spans="1:52" x14ac:dyDescent="0.2">
      <c r="A440" s="6" t="s">
        <v>3987</v>
      </c>
      <c r="B440" s="6">
        <v>150788</v>
      </c>
      <c r="C440" s="1">
        <v>42100</v>
      </c>
      <c r="D440" s="6" t="s">
        <v>2074</v>
      </c>
      <c r="E440" s="6" t="s">
        <v>4540</v>
      </c>
      <c r="F440" s="9">
        <v>634.46</v>
      </c>
      <c r="G440" s="9">
        <v>0</v>
      </c>
      <c r="H440" s="9">
        <v>0</v>
      </c>
      <c r="I440" s="6" t="s">
        <v>3990</v>
      </c>
      <c r="J440" s="9">
        <v>0</v>
      </c>
      <c r="K440" s="9">
        <v>0</v>
      </c>
      <c r="L440" s="6" t="s">
        <v>3990</v>
      </c>
      <c r="M440" s="9">
        <v>0</v>
      </c>
      <c r="N440" s="9">
        <v>0</v>
      </c>
      <c r="O440" s="6" t="s">
        <v>3990</v>
      </c>
      <c r="P440" s="7">
        <v>634.46</v>
      </c>
      <c r="Q440" s="7">
        <v>0</v>
      </c>
      <c r="R440" s="6" t="s">
        <v>2075</v>
      </c>
      <c r="S440" s="7">
        <v>634.46</v>
      </c>
      <c r="T440" s="7">
        <v>0</v>
      </c>
      <c r="U440" s="6" t="s">
        <v>2075</v>
      </c>
      <c r="V440" s="6" t="s">
        <v>3992</v>
      </c>
      <c r="W440" s="6">
        <v>6784250</v>
      </c>
      <c r="X440" s="6" t="s">
        <v>4070</v>
      </c>
      <c r="Y440" s="6" t="s">
        <v>2378</v>
      </c>
      <c r="Z440" s="6" t="s">
        <v>2379</v>
      </c>
      <c r="AA440" s="6"/>
      <c r="AB440" s="5">
        <f t="shared" si="85"/>
        <v>150788</v>
      </c>
      <c r="AC440" t="str">
        <f t="shared" si="86"/>
        <v>06/04/2015</v>
      </c>
      <c r="AD440" t="str">
        <f t="shared" si="87"/>
        <v>04337168000148</v>
      </c>
      <c r="AE440" s="11">
        <f t="shared" si="88"/>
        <v>634.46</v>
      </c>
      <c r="AF440">
        <v>0</v>
      </c>
      <c r="AH440" s="10">
        <v>7450822</v>
      </c>
      <c r="AI440" s="10" t="s">
        <v>5586</v>
      </c>
      <c r="AJ440" s="10">
        <v>150520</v>
      </c>
      <c r="AK440" s="10" t="s">
        <v>1968</v>
      </c>
      <c r="AL440" s="10" t="s">
        <v>5583</v>
      </c>
      <c r="AM440" s="10" t="s">
        <v>5588</v>
      </c>
      <c r="AN440" s="12" t="e">
        <f>VLOOKUP(TRIM(AK440),[1]Sheet1!$S:$T,2,FALSE)</f>
        <v>#N/A</v>
      </c>
      <c r="AO440" s="12">
        <f t="shared" si="89"/>
        <v>0</v>
      </c>
      <c r="AP440" s="10">
        <f t="shared" si="90"/>
        <v>0</v>
      </c>
      <c r="AR440" s="12" t="b">
        <f t="shared" si="91"/>
        <v>0</v>
      </c>
      <c r="AT440">
        <v>150930</v>
      </c>
      <c r="AU440" t="s">
        <v>6624</v>
      </c>
      <c r="AV440" t="s">
        <v>5879</v>
      </c>
      <c r="AW440" s="13">
        <f t="shared" si="92"/>
        <v>134.18</v>
      </c>
      <c r="AX440" s="13">
        <f t="shared" si="93"/>
        <v>0</v>
      </c>
      <c r="AZ440" t="str">
        <f t="shared" si="94"/>
        <v>08/04/2015;02528634000147;134,18;0,00</v>
      </c>
    </row>
    <row r="441" spans="1:52" x14ac:dyDescent="0.2">
      <c r="A441" s="6" t="s">
        <v>3987</v>
      </c>
      <c r="B441" s="6">
        <v>150789</v>
      </c>
      <c r="C441" s="1">
        <v>42100</v>
      </c>
      <c r="D441" s="6" t="s">
        <v>2074</v>
      </c>
      <c r="E441" s="6" t="s">
        <v>4540</v>
      </c>
      <c r="F441" s="9">
        <v>735.07</v>
      </c>
      <c r="G441" s="9">
        <v>0</v>
      </c>
      <c r="H441" s="9">
        <v>0</v>
      </c>
      <c r="I441" s="6" t="s">
        <v>3990</v>
      </c>
      <c r="J441" s="9">
        <v>0</v>
      </c>
      <c r="K441" s="9">
        <v>0</v>
      </c>
      <c r="L441" s="6" t="s">
        <v>3990</v>
      </c>
      <c r="M441" s="9">
        <v>0</v>
      </c>
      <c r="N441" s="9">
        <v>0</v>
      </c>
      <c r="O441" s="6" t="s">
        <v>3990</v>
      </c>
      <c r="P441" s="7">
        <v>735.07</v>
      </c>
      <c r="Q441" s="7">
        <v>0</v>
      </c>
      <c r="R441" s="6" t="s">
        <v>2075</v>
      </c>
      <c r="S441" s="7">
        <v>735.07</v>
      </c>
      <c r="T441" s="7">
        <v>0</v>
      </c>
      <c r="U441" s="6" t="s">
        <v>2075</v>
      </c>
      <c r="V441" s="6" t="s">
        <v>3992</v>
      </c>
      <c r="W441" s="6">
        <v>6784250</v>
      </c>
      <c r="X441" s="6" t="s">
        <v>4070</v>
      </c>
      <c r="Y441" s="6" t="s">
        <v>2378</v>
      </c>
      <c r="Z441" s="6" t="s">
        <v>2379</v>
      </c>
      <c r="AA441" s="6"/>
      <c r="AB441" s="5">
        <f t="shared" si="85"/>
        <v>150789</v>
      </c>
      <c r="AC441" t="str">
        <f t="shared" si="86"/>
        <v>06/04/2015</v>
      </c>
      <c r="AD441" t="str">
        <f t="shared" si="87"/>
        <v>04337168000148</v>
      </c>
      <c r="AE441" s="11">
        <f t="shared" si="88"/>
        <v>735.07</v>
      </c>
      <c r="AF441">
        <v>0</v>
      </c>
      <c r="AH441" s="10">
        <v>6794235</v>
      </c>
      <c r="AI441" s="10" t="s">
        <v>5589</v>
      </c>
      <c r="AJ441" s="10">
        <v>150521</v>
      </c>
      <c r="AK441" s="10" t="s">
        <v>4450</v>
      </c>
      <c r="AL441" s="10" t="s">
        <v>5438</v>
      </c>
      <c r="AM441" s="10" t="s">
        <v>5563</v>
      </c>
      <c r="AN441" s="12" t="e">
        <f>VLOOKUP(TRIM(AK441),[1]Sheet1!$S:$T,2,FALSE)</f>
        <v>#N/A</v>
      </c>
      <c r="AO441" s="12">
        <f t="shared" si="89"/>
        <v>0</v>
      </c>
      <c r="AP441" s="10">
        <f t="shared" si="90"/>
        <v>0</v>
      </c>
      <c r="AR441" s="12" t="b">
        <f t="shared" si="91"/>
        <v>0</v>
      </c>
      <c r="AT441">
        <v>150931</v>
      </c>
      <c r="AU441" t="s">
        <v>6624</v>
      </c>
      <c r="AV441" t="s">
        <v>5815</v>
      </c>
      <c r="AW441" s="13">
        <f t="shared" si="92"/>
        <v>2547.3700000000003</v>
      </c>
      <c r="AX441" s="13">
        <f t="shared" si="93"/>
        <v>0</v>
      </c>
      <c r="AZ441" t="str">
        <f t="shared" si="94"/>
        <v>08/04/2015;02737636000146;2547,37;0,00</v>
      </c>
    </row>
    <row r="442" spans="1:52" x14ac:dyDescent="0.2">
      <c r="A442" s="6" t="s">
        <v>3987</v>
      </c>
      <c r="B442" s="6">
        <v>150790</v>
      </c>
      <c r="C442" s="1">
        <v>42100</v>
      </c>
      <c r="D442" s="6" t="s">
        <v>1924</v>
      </c>
      <c r="E442" s="6" t="s">
        <v>4345</v>
      </c>
      <c r="F442" s="9">
        <v>230.95</v>
      </c>
      <c r="G442" s="9">
        <v>200.83</v>
      </c>
      <c r="H442" s="9">
        <v>8.0299999999999994</v>
      </c>
      <c r="I442" s="6" t="s">
        <v>4360</v>
      </c>
      <c r="J442" s="9">
        <v>0</v>
      </c>
      <c r="K442" s="9">
        <v>0</v>
      </c>
      <c r="L442" s="6" t="s">
        <v>3990</v>
      </c>
      <c r="M442" s="9">
        <v>200.83</v>
      </c>
      <c r="N442" s="9">
        <v>30.12</v>
      </c>
      <c r="O442" s="6" t="s">
        <v>1932</v>
      </c>
      <c r="P442" s="7">
        <v>200.83</v>
      </c>
      <c r="Q442" s="7">
        <v>3.31</v>
      </c>
      <c r="R442" s="6" t="s">
        <v>3992</v>
      </c>
      <c r="S442" s="7">
        <v>200.83</v>
      </c>
      <c r="T442" s="7">
        <v>15.26</v>
      </c>
      <c r="U442" s="6" t="s">
        <v>3992</v>
      </c>
      <c r="V442" s="6" t="s">
        <v>3992</v>
      </c>
      <c r="W442" s="6">
        <v>6782698</v>
      </c>
      <c r="X442" s="6" t="s">
        <v>4362</v>
      </c>
      <c r="Y442" s="6" t="s">
        <v>4418</v>
      </c>
      <c r="Z442" s="6" t="s">
        <v>4419</v>
      </c>
      <c r="AA442" s="6"/>
      <c r="AB442" s="5">
        <f t="shared" si="85"/>
        <v>150790</v>
      </c>
      <c r="AC442" t="str">
        <f t="shared" si="86"/>
        <v>06/04/2015</v>
      </c>
      <c r="AD442" t="str">
        <f t="shared" si="87"/>
        <v>04501416000144</v>
      </c>
      <c r="AE442" s="11">
        <f t="shared" si="88"/>
        <v>230.95</v>
      </c>
      <c r="AF442">
        <f t="shared" ref="AF442:AF448" si="99">SUMIF(AJ:AJ,B442,AP:AP)</f>
        <v>0</v>
      </c>
      <c r="AH442" s="10">
        <v>6806798</v>
      </c>
      <c r="AI442" s="10" t="s">
        <v>5590</v>
      </c>
      <c r="AJ442" s="10">
        <v>150522</v>
      </c>
      <c r="AK442" s="10" t="s">
        <v>1973</v>
      </c>
      <c r="AL442" s="10" t="s">
        <v>5438</v>
      </c>
      <c r="AM442" s="10" t="s">
        <v>5439</v>
      </c>
      <c r="AN442" s="12" t="e">
        <f>VLOOKUP(TRIM(AK442),[1]Sheet1!$S:$T,2,FALSE)</f>
        <v>#N/A</v>
      </c>
      <c r="AO442" s="12">
        <f t="shared" si="89"/>
        <v>0</v>
      </c>
      <c r="AP442" s="10">
        <f t="shared" si="90"/>
        <v>0</v>
      </c>
      <c r="AR442" s="12" t="b">
        <f t="shared" si="91"/>
        <v>0</v>
      </c>
      <c r="AT442">
        <v>150932</v>
      </c>
      <c r="AU442" t="s">
        <v>6624</v>
      </c>
      <c r="AV442" t="s">
        <v>5635</v>
      </c>
      <c r="AW442" s="13">
        <f t="shared" si="92"/>
        <v>3155.36</v>
      </c>
      <c r="AX442" s="13">
        <f t="shared" si="93"/>
        <v>0</v>
      </c>
      <c r="AZ442" t="str">
        <f t="shared" si="94"/>
        <v>08/04/2015;01192333001366;3155,36;0,00</v>
      </c>
    </row>
    <row r="443" spans="1:52" x14ac:dyDescent="0.2">
      <c r="A443" s="6" t="s">
        <v>3987</v>
      </c>
      <c r="B443" s="6">
        <v>150790</v>
      </c>
      <c r="C443" s="1">
        <v>42100</v>
      </c>
      <c r="D443" s="6" t="s">
        <v>1924</v>
      </c>
      <c r="E443" s="6" t="s">
        <v>4345</v>
      </c>
      <c r="F443" s="9">
        <v>119.43</v>
      </c>
      <c r="G443" s="9">
        <v>103.85</v>
      </c>
      <c r="H443" s="9">
        <v>4.1500000000000004</v>
      </c>
      <c r="I443" s="6" t="s">
        <v>4360</v>
      </c>
      <c r="J443" s="9">
        <v>0</v>
      </c>
      <c r="K443" s="9">
        <v>0</v>
      </c>
      <c r="L443" s="6" t="s">
        <v>3990</v>
      </c>
      <c r="M443" s="9">
        <v>103.85</v>
      </c>
      <c r="N443" s="9">
        <v>15.58</v>
      </c>
      <c r="O443" s="6" t="s">
        <v>1932</v>
      </c>
      <c r="P443" s="7">
        <v>103.85</v>
      </c>
      <c r="Q443" s="7">
        <v>1.71</v>
      </c>
      <c r="R443" s="6" t="s">
        <v>3992</v>
      </c>
      <c r="S443" s="7">
        <v>103.85</v>
      </c>
      <c r="T443" s="7">
        <v>7.89</v>
      </c>
      <c r="U443" s="6" t="s">
        <v>3992</v>
      </c>
      <c r="V443" s="6" t="s">
        <v>3992</v>
      </c>
      <c r="W443" s="6">
        <v>6782698</v>
      </c>
      <c r="X443" s="6" t="s">
        <v>4362</v>
      </c>
      <c r="Y443" s="6" t="s">
        <v>3838</v>
      </c>
      <c r="Z443" s="6" t="s">
        <v>3839</v>
      </c>
      <c r="AA443" s="6"/>
      <c r="AB443" s="5">
        <f t="shared" si="85"/>
        <v>150790</v>
      </c>
      <c r="AC443" t="str">
        <f t="shared" si="86"/>
        <v>06/04/2015</v>
      </c>
      <c r="AD443" t="str">
        <f t="shared" si="87"/>
        <v>04501416000144</v>
      </c>
      <c r="AE443" s="11">
        <f t="shared" si="88"/>
        <v>119.43</v>
      </c>
      <c r="AF443">
        <f t="shared" si="99"/>
        <v>0</v>
      </c>
      <c r="AH443" s="10">
        <v>6806798</v>
      </c>
      <c r="AI443" s="10" t="s">
        <v>5590</v>
      </c>
      <c r="AJ443" s="10">
        <v>150523</v>
      </c>
      <c r="AK443" s="10" t="s">
        <v>1973</v>
      </c>
      <c r="AL443" s="10" t="s">
        <v>5438</v>
      </c>
      <c r="AM443" s="10" t="s">
        <v>5439</v>
      </c>
      <c r="AN443" s="12" t="e">
        <f>VLOOKUP(TRIM(AK443),[1]Sheet1!$S:$T,2,FALSE)</f>
        <v>#N/A</v>
      </c>
      <c r="AO443" s="12">
        <f t="shared" si="89"/>
        <v>0</v>
      </c>
      <c r="AP443" s="10">
        <f t="shared" si="90"/>
        <v>0</v>
      </c>
      <c r="AR443" s="12" t="b">
        <f t="shared" si="91"/>
        <v>0</v>
      </c>
      <c r="AT443">
        <v>150933</v>
      </c>
      <c r="AU443" t="s">
        <v>6624</v>
      </c>
      <c r="AV443" t="s">
        <v>5635</v>
      </c>
      <c r="AW443" s="13">
        <f t="shared" si="92"/>
        <v>2568.87</v>
      </c>
      <c r="AX443" s="13">
        <f t="shared" si="93"/>
        <v>0</v>
      </c>
      <c r="AZ443" t="str">
        <f t="shared" si="94"/>
        <v>08/04/2015;01192333001366;2568,87;0,00</v>
      </c>
    </row>
    <row r="444" spans="1:52" x14ac:dyDescent="0.2">
      <c r="A444" s="6" t="s">
        <v>3987</v>
      </c>
      <c r="B444" s="6">
        <v>150790</v>
      </c>
      <c r="C444" s="1">
        <v>42100</v>
      </c>
      <c r="D444" s="6" t="s">
        <v>1924</v>
      </c>
      <c r="E444" s="6" t="s">
        <v>4345</v>
      </c>
      <c r="F444" s="9">
        <v>1619.99</v>
      </c>
      <c r="G444" s="9">
        <v>1408.69</v>
      </c>
      <c r="H444" s="9">
        <v>56.35</v>
      </c>
      <c r="I444" s="6" t="s">
        <v>4360</v>
      </c>
      <c r="J444" s="9">
        <v>0</v>
      </c>
      <c r="K444" s="9">
        <v>0</v>
      </c>
      <c r="L444" s="6" t="s">
        <v>3990</v>
      </c>
      <c r="M444" s="9">
        <v>1408.69</v>
      </c>
      <c r="N444" s="9">
        <v>211.3</v>
      </c>
      <c r="O444" s="6" t="s">
        <v>1932</v>
      </c>
      <c r="P444" s="7">
        <v>1408.69</v>
      </c>
      <c r="Q444" s="7">
        <v>23.24</v>
      </c>
      <c r="R444" s="6" t="s">
        <v>3992</v>
      </c>
      <c r="S444" s="7">
        <v>1408.69</v>
      </c>
      <c r="T444" s="7">
        <v>107.06</v>
      </c>
      <c r="U444" s="6" t="s">
        <v>3992</v>
      </c>
      <c r="V444" s="6" t="s">
        <v>3992</v>
      </c>
      <c r="W444" s="6">
        <v>6782698</v>
      </c>
      <c r="X444" s="6" t="s">
        <v>4362</v>
      </c>
      <c r="Y444" s="6" t="s">
        <v>2517</v>
      </c>
      <c r="Z444" s="6" t="s">
        <v>2518</v>
      </c>
      <c r="AA444" s="6"/>
      <c r="AB444" s="5">
        <f t="shared" si="85"/>
        <v>150790</v>
      </c>
      <c r="AC444" t="str">
        <f t="shared" si="86"/>
        <v>06/04/2015</v>
      </c>
      <c r="AD444" t="str">
        <f t="shared" si="87"/>
        <v>04501416000144</v>
      </c>
      <c r="AE444" s="11">
        <f t="shared" si="88"/>
        <v>1619.99</v>
      </c>
      <c r="AF444">
        <f t="shared" si="99"/>
        <v>0</v>
      </c>
      <c r="AH444" s="10">
        <v>6806798</v>
      </c>
      <c r="AI444" s="10" t="s">
        <v>5590</v>
      </c>
      <c r="AJ444" s="10">
        <v>150524</v>
      </c>
      <c r="AK444" s="10" t="s">
        <v>1973</v>
      </c>
      <c r="AL444" s="10" t="s">
        <v>5438</v>
      </c>
      <c r="AM444" s="10" t="s">
        <v>5439</v>
      </c>
      <c r="AN444" s="12" t="e">
        <f>VLOOKUP(TRIM(AK444),[1]Sheet1!$S:$T,2,FALSE)</f>
        <v>#N/A</v>
      </c>
      <c r="AO444" s="12">
        <f t="shared" si="89"/>
        <v>0</v>
      </c>
      <c r="AP444" s="10">
        <f t="shared" si="90"/>
        <v>0</v>
      </c>
      <c r="AR444" s="12" t="b">
        <f t="shared" si="91"/>
        <v>0</v>
      </c>
      <c r="AT444">
        <v>150934</v>
      </c>
      <c r="AU444" t="s">
        <v>6624</v>
      </c>
      <c r="AV444" t="s">
        <v>5635</v>
      </c>
      <c r="AW444" s="13">
        <f t="shared" si="92"/>
        <v>3155.36</v>
      </c>
      <c r="AX444" s="13">
        <f t="shared" si="93"/>
        <v>0</v>
      </c>
      <c r="AZ444" t="str">
        <f t="shared" si="94"/>
        <v>08/04/2015;01192333001366;3155,36;0,00</v>
      </c>
    </row>
    <row r="445" spans="1:52" x14ac:dyDescent="0.2">
      <c r="A445" s="6" t="s">
        <v>3987</v>
      </c>
      <c r="B445" s="6">
        <v>150790</v>
      </c>
      <c r="C445" s="1">
        <v>42100</v>
      </c>
      <c r="D445" s="6" t="s">
        <v>1924</v>
      </c>
      <c r="E445" s="6" t="s">
        <v>4345</v>
      </c>
      <c r="F445" s="9">
        <v>666.46</v>
      </c>
      <c r="G445" s="9">
        <v>579.53</v>
      </c>
      <c r="H445" s="9">
        <v>23.18</v>
      </c>
      <c r="I445" s="6" t="s">
        <v>4360</v>
      </c>
      <c r="J445" s="9">
        <v>0</v>
      </c>
      <c r="K445" s="9">
        <v>0</v>
      </c>
      <c r="L445" s="6" t="s">
        <v>3990</v>
      </c>
      <c r="M445" s="9">
        <v>579.53</v>
      </c>
      <c r="N445" s="9">
        <v>86.93</v>
      </c>
      <c r="O445" s="6" t="s">
        <v>1932</v>
      </c>
      <c r="P445" s="7">
        <v>579.53</v>
      </c>
      <c r="Q445" s="7">
        <v>9.56</v>
      </c>
      <c r="R445" s="6" t="s">
        <v>3992</v>
      </c>
      <c r="S445" s="7">
        <v>579.53</v>
      </c>
      <c r="T445" s="7">
        <v>44.04</v>
      </c>
      <c r="U445" s="6" t="s">
        <v>3992</v>
      </c>
      <c r="V445" s="6" t="s">
        <v>3992</v>
      </c>
      <c r="W445" s="6">
        <v>6782698</v>
      </c>
      <c r="X445" s="6" t="s">
        <v>4362</v>
      </c>
      <c r="Y445" s="6" t="s">
        <v>2519</v>
      </c>
      <c r="Z445" s="6" t="s">
        <v>2520</v>
      </c>
      <c r="AA445" s="6"/>
      <c r="AB445" s="5">
        <f t="shared" si="85"/>
        <v>150790</v>
      </c>
      <c r="AC445" t="str">
        <f t="shared" si="86"/>
        <v>06/04/2015</v>
      </c>
      <c r="AD445" t="str">
        <f t="shared" si="87"/>
        <v>04501416000144</v>
      </c>
      <c r="AE445" s="11">
        <f t="shared" si="88"/>
        <v>666.46</v>
      </c>
      <c r="AF445">
        <f t="shared" si="99"/>
        <v>0</v>
      </c>
      <c r="AH445" s="10">
        <v>6829529</v>
      </c>
      <c r="AI445" s="10" t="s">
        <v>5591</v>
      </c>
      <c r="AJ445" s="10">
        <v>150525</v>
      </c>
      <c r="AK445" s="10" t="s">
        <v>1976</v>
      </c>
      <c r="AL445" s="10" t="s">
        <v>5438</v>
      </c>
      <c r="AM445" s="10" t="s">
        <v>5592</v>
      </c>
      <c r="AN445" s="12" t="e">
        <f>VLOOKUP(TRIM(AK445),[1]Sheet1!$S:$T,2,FALSE)</f>
        <v>#N/A</v>
      </c>
      <c r="AO445" s="12">
        <f t="shared" si="89"/>
        <v>0</v>
      </c>
      <c r="AP445" s="10">
        <f t="shared" si="90"/>
        <v>0</v>
      </c>
      <c r="AR445" s="12" t="b">
        <f t="shared" si="91"/>
        <v>0</v>
      </c>
      <c r="AT445">
        <v>150935</v>
      </c>
      <c r="AU445" t="s">
        <v>6624</v>
      </c>
      <c r="AV445" t="s">
        <v>5635</v>
      </c>
      <c r="AW445" s="13">
        <f t="shared" si="92"/>
        <v>525.61</v>
      </c>
      <c r="AX445" s="13">
        <f t="shared" si="93"/>
        <v>0</v>
      </c>
      <c r="AZ445" t="str">
        <f t="shared" si="94"/>
        <v>08/04/2015;01192333001366;525,61;0,00</v>
      </c>
    </row>
    <row r="446" spans="1:52" x14ac:dyDescent="0.2">
      <c r="A446" s="6" t="s">
        <v>3987</v>
      </c>
      <c r="B446" s="6">
        <v>150791</v>
      </c>
      <c r="C446" s="1">
        <v>42100</v>
      </c>
      <c r="D446" s="6" t="s">
        <v>1986</v>
      </c>
      <c r="E446" s="6" t="s">
        <v>3989</v>
      </c>
      <c r="F446" s="9">
        <v>1856.77</v>
      </c>
      <c r="G446" s="9">
        <v>1856.77</v>
      </c>
      <c r="H446" s="9">
        <v>334.22</v>
      </c>
      <c r="I446" s="6" t="s">
        <v>4360</v>
      </c>
      <c r="J446" s="9">
        <v>0</v>
      </c>
      <c r="K446" s="9">
        <v>0</v>
      </c>
      <c r="L446" s="6" t="s">
        <v>3990</v>
      </c>
      <c r="M446" s="9">
        <v>0</v>
      </c>
      <c r="N446" s="9">
        <v>0</v>
      </c>
      <c r="O446" s="6" t="s">
        <v>3990</v>
      </c>
      <c r="P446" s="7">
        <v>1856.77</v>
      </c>
      <c r="Q446" s="7">
        <v>30.64</v>
      </c>
      <c r="R446" s="6" t="s">
        <v>3992</v>
      </c>
      <c r="S446" s="7">
        <v>1856.77</v>
      </c>
      <c r="T446" s="7">
        <v>141.11000000000001</v>
      </c>
      <c r="U446" s="6" t="s">
        <v>3992</v>
      </c>
      <c r="V446" s="6" t="s">
        <v>3992</v>
      </c>
      <c r="W446" s="6">
        <v>6782688</v>
      </c>
      <c r="X446" s="6" t="s">
        <v>4973</v>
      </c>
      <c r="Y446" s="6" t="s">
        <v>3658</v>
      </c>
      <c r="Z446" s="6" t="s">
        <v>3659</v>
      </c>
      <c r="AA446" s="6"/>
      <c r="AB446" s="5">
        <f t="shared" si="85"/>
        <v>150791</v>
      </c>
      <c r="AC446" t="str">
        <f t="shared" si="86"/>
        <v>06/04/2015</v>
      </c>
      <c r="AD446" t="str">
        <f t="shared" si="87"/>
        <v>86720729000158</v>
      </c>
      <c r="AE446" s="11">
        <f t="shared" si="88"/>
        <v>1856.77</v>
      </c>
      <c r="AF446">
        <f t="shared" si="99"/>
        <v>0</v>
      </c>
      <c r="AH446" s="10">
        <v>6829529</v>
      </c>
      <c r="AI446" s="10" t="s">
        <v>5591</v>
      </c>
      <c r="AJ446" s="10">
        <v>150525</v>
      </c>
      <c r="AK446" s="10" t="s">
        <v>1980</v>
      </c>
      <c r="AL446" s="10" t="s">
        <v>5438</v>
      </c>
      <c r="AM446" s="10" t="s">
        <v>5593</v>
      </c>
      <c r="AN446" s="12" t="e">
        <f>VLOOKUP(TRIM(AK446),[1]Sheet1!$S:$T,2,FALSE)</f>
        <v>#N/A</v>
      </c>
      <c r="AO446" s="12">
        <f t="shared" si="89"/>
        <v>0</v>
      </c>
      <c r="AP446" s="10">
        <f t="shared" si="90"/>
        <v>0</v>
      </c>
      <c r="AR446" s="12" t="b">
        <f t="shared" si="91"/>
        <v>0</v>
      </c>
      <c r="AT446">
        <v>150940</v>
      </c>
      <c r="AU446" t="s">
        <v>6624</v>
      </c>
      <c r="AV446" t="s">
        <v>5875</v>
      </c>
      <c r="AW446" s="13">
        <f t="shared" si="92"/>
        <v>1157.22</v>
      </c>
      <c r="AX446" s="13">
        <f t="shared" si="93"/>
        <v>0</v>
      </c>
      <c r="AZ446" t="str">
        <f t="shared" si="94"/>
        <v>08/04/2015;46044053005417;1157,22;0,00</v>
      </c>
    </row>
    <row r="447" spans="1:52" x14ac:dyDescent="0.2">
      <c r="A447" s="6" t="s">
        <v>3987</v>
      </c>
      <c r="B447" s="6">
        <v>150791</v>
      </c>
      <c r="C447" s="1">
        <v>42100</v>
      </c>
      <c r="D447" s="6" t="s">
        <v>1986</v>
      </c>
      <c r="E447" s="6" t="s">
        <v>3989</v>
      </c>
      <c r="F447" s="9">
        <v>1189.08</v>
      </c>
      <c r="G447" s="9">
        <v>1033.98</v>
      </c>
      <c r="H447" s="9">
        <v>186.12</v>
      </c>
      <c r="I447" s="6" t="s">
        <v>4360</v>
      </c>
      <c r="J447" s="9">
        <v>0</v>
      </c>
      <c r="K447" s="9">
        <v>0</v>
      </c>
      <c r="L447" s="6" t="s">
        <v>3990</v>
      </c>
      <c r="M447" s="9">
        <v>1033.98</v>
      </c>
      <c r="N447" s="9">
        <v>155.1</v>
      </c>
      <c r="O447" s="6" t="s">
        <v>1932</v>
      </c>
      <c r="P447" s="7">
        <v>1033.98</v>
      </c>
      <c r="Q447" s="7">
        <v>17.059999999999999</v>
      </c>
      <c r="R447" s="6" t="s">
        <v>3992</v>
      </c>
      <c r="S447" s="7">
        <v>1033.98</v>
      </c>
      <c r="T447" s="7">
        <v>78.58</v>
      </c>
      <c r="U447" s="6" t="s">
        <v>3992</v>
      </c>
      <c r="V447" s="6" t="s">
        <v>3992</v>
      </c>
      <c r="W447" s="6">
        <v>6782688</v>
      </c>
      <c r="X447" s="6" t="s">
        <v>4362</v>
      </c>
      <c r="Y447" s="6" t="s">
        <v>5001</v>
      </c>
      <c r="Z447" s="6" t="s">
        <v>5002</v>
      </c>
      <c r="AA447" s="6"/>
      <c r="AB447" s="5">
        <f t="shared" si="85"/>
        <v>150791</v>
      </c>
      <c r="AC447" t="str">
        <f t="shared" si="86"/>
        <v>06/04/2015</v>
      </c>
      <c r="AD447" t="str">
        <f t="shared" si="87"/>
        <v>86720729000158</v>
      </c>
      <c r="AE447" s="11">
        <f t="shared" si="88"/>
        <v>1189.08</v>
      </c>
      <c r="AF447">
        <f t="shared" si="99"/>
        <v>0</v>
      </c>
      <c r="AH447" s="10">
        <v>6829529</v>
      </c>
      <c r="AI447" s="10" t="s">
        <v>5591</v>
      </c>
      <c r="AJ447" s="10">
        <v>150525</v>
      </c>
      <c r="AK447" s="10" t="s">
        <v>1978</v>
      </c>
      <c r="AL447" s="10" t="s">
        <v>5438</v>
      </c>
      <c r="AM447" s="10" t="s">
        <v>5594</v>
      </c>
      <c r="AN447" s="12" t="e">
        <f>VLOOKUP(TRIM(AK447),[1]Sheet1!$S:$T,2,FALSE)</f>
        <v>#N/A</v>
      </c>
      <c r="AO447" s="12">
        <f t="shared" si="89"/>
        <v>0</v>
      </c>
      <c r="AP447" s="10">
        <f t="shared" si="90"/>
        <v>0</v>
      </c>
      <c r="AR447" s="12" t="b">
        <f t="shared" si="91"/>
        <v>0</v>
      </c>
      <c r="AT447">
        <v>150941</v>
      </c>
      <c r="AU447" t="s">
        <v>6624</v>
      </c>
      <c r="AV447" t="s">
        <v>5885</v>
      </c>
      <c r="AW447" s="13">
        <f t="shared" si="92"/>
        <v>178.95</v>
      </c>
      <c r="AX447" s="13">
        <f t="shared" si="93"/>
        <v>0</v>
      </c>
      <c r="AZ447" t="str">
        <f t="shared" si="94"/>
        <v>08/04/2015;03887324000181;178,95;0,00</v>
      </c>
    </row>
    <row r="448" spans="1:52" x14ac:dyDescent="0.2">
      <c r="A448" s="6" t="s">
        <v>3987</v>
      </c>
      <c r="B448" s="6">
        <v>150791</v>
      </c>
      <c r="C448" s="1">
        <v>42100</v>
      </c>
      <c r="D448" s="6" t="s">
        <v>1986</v>
      </c>
      <c r="E448" s="6" t="s">
        <v>3989</v>
      </c>
      <c r="F448" s="9">
        <v>1876.84</v>
      </c>
      <c r="G448" s="9">
        <v>1876.84</v>
      </c>
      <c r="H448" s="9">
        <v>337.83</v>
      </c>
      <c r="I448" s="6" t="s">
        <v>4360</v>
      </c>
      <c r="J448" s="9">
        <v>0</v>
      </c>
      <c r="K448" s="9">
        <v>0</v>
      </c>
      <c r="L448" s="6" t="s">
        <v>3990</v>
      </c>
      <c r="M448" s="9">
        <v>0</v>
      </c>
      <c r="N448" s="9">
        <v>0</v>
      </c>
      <c r="O448" s="6" t="s">
        <v>3990</v>
      </c>
      <c r="P448" s="7">
        <v>1876.84</v>
      </c>
      <c r="Q448" s="7">
        <v>30.97</v>
      </c>
      <c r="R448" s="6" t="s">
        <v>3992</v>
      </c>
      <c r="S448" s="7">
        <v>1876.84</v>
      </c>
      <c r="T448" s="7">
        <v>142.63999999999999</v>
      </c>
      <c r="U448" s="6" t="s">
        <v>3992</v>
      </c>
      <c r="V448" s="6" t="s">
        <v>3992</v>
      </c>
      <c r="W448" s="6">
        <v>6782688</v>
      </c>
      <c r="X448" s="6" t="s">
        <v>4973</v>
      </c>
      <c r="Y448" s="6" t="s">
        <v>4974</v>
      </c>
      <c r="Z448" s="6" t="s">
        <v>4975</v>
      </c>
      <c r="AA448" s="6"/>
      <c r="AB448" s="5">
        <f t="shared" si="85"/>
        <v>150791</v>
      </c>
      <c r="AC448" t="str">
        <f t="shared" si="86"/>
        <v>06/04/2015</v>
      </c>
      <c r="AD448" t="str">
        <f t="shared" si="87"/>
        <v>86720729000158</v>
      </c>
      <c r="AE448" s="11">
        <f t="shared" si="88"/>
        <v>1876.84</v>
      </c>
      <c r="AF448">
        <f t="shared" si="99"/>
        <v>0</v>
      </c>
      <c r="AH448" s="10">
        <v>6784026</v>
      </c>
      <c r="AI448" s="10" t="s">
        <v>5574</v>
      </c>
      <c r="AJ448" s="10">
        <v>150526</v>
      </c>
      <c r="AK448" s="10" t="s">
        <v>2760</v>
      </c>
      <c r="AL448" s="10" t="s">
        <v>5438</v>
      </c>
      <c r="AM448" s="10" t="s">
        <v>5595</v>
      </c>
      <c r="AN448" s="12" t="e">
        <f>VLOOKUP(TRIM(AK448),[1]Sheet1!$S:$T,2,FALSE)</f>
        <v>#N/A</v>
      </c>
      <c r="AO448" s="12">
        <f t="shared" si="89"/>
        <v>0</v>
      </c>
      <c r="AP448" s="10">
        <f t="shared" si="90"/>
        <v>0</v>
      </c>
      <c r="AR448" s="12" t="b">
        <f t="shared" si="91"/>
        <v>0</v>
      </c>
      <c r="AT448">
        <v>150942</v>
      </c>
      <c r="AU448" t="s">
        <v>6624</v>
      </c>
      <c r="AV448" t="s">
        <v>5602</v>
      </c>
      <c r="AW448" s="13">
        <f t="shared" si="92"/>
        <v>1227.05</v>
      </c>
      <c r="AX448" s="13">
        <f t="shared" si="93"/>
        <v>0</v>
      </c>
      <c r="AZ448" t="str">
        <f t="shared" si="94"/>
        <v>08/04/2015;43375930000132;1227,05;0,00</v>
      </c>
    </row>
    <row r="449" spans="1:52" x14ac:dyDescent="0.2">
      <c r="A449" s="6" t="s">
        <v>3987</v>
      </c>
      <c r="B449" s="6">
        <v>150792</v>
      </c>
      <c r="C449" s="1">
        <v>42100</v>
      </c>
      <c r="D449" s="6" t="s">
        <v>1931</v>
      </c>
      <c r="E449" s="6" t="s">
        <v>3989</v>
      </c>
      <c r="F449" s="9">
        <v>2738.58</v>
      </c>
      <c r="G449" s="9">
        <v>2381.37</v>
      </c>
      <c r="H449" s="9">
        <v>428.65</v>
      </c>
      <c r="I449" s="6" t="s">
        <v>4011</v>
      </c>
      <c r="J449" s="9">
        <v>0</v>
      </c>
      <c r="K449" s="9">
        <v>0</v>
      </c>
      <c r="L449" s="6" t="s">
        <v>3990</v>
      </c>
      <c r="M449" s="9">
        <v>2381.37</v>
      </c>
      <c r="N449" s="9">
        <v>357.21</v>
      </c>
      <c r="O449" s="6" t="s">
        <v>1932</v>
      </c>
      <c r="P449" s="7">
        <v>2381.37</v>
      </c>
      <c r="Q449" s="7">
        <v>39.29</v>
      </c>
      <c r="R449" s="6" t="s">
        <v>3992</v>
      </c>
      <c r="S449" s="7">
        <v>2381.37</v>
      </c>
      <c r="T449" s="7">
        <v>180.98</v>
      </c>
      <c r="U449" s="6" t="s">
        <v>3992</v>
      </c>
      <c r="V449" s="6" t="s">
        <v>3992</v>
      </c>
      <c r="W449" s="6">
        <v>6791105</v>
      </c>
      <c r="X449" s="6" t="s">
        <v>4362</v>
      </c>
      <c r="Y449" s="6" t="s">
        <v>2521</v>
      </c>
      <c r="Z449" s="6" t="s">
        <v>2522</v>
      </c>
      <c r="AA449" s="6"/>
      <c r="AB449" s="5">
        <f t="shared" si="85"/>
        <v>150792</v>
      </c>
      <c r="AC449" t="str">
        <f t="shared" si="86"/>
        <v>06/04/2015</v>
      </c>
      <c r="AD449" t="str">
        <f t="shared" si="87"/>
        <v>96195615000190</v>
      </c>
      <c r="AE449" s="11">
        <f t="shared" si="88"/>
        <v>2738.58</v>
      </c>
      <c r="AF449">
        <v>0</v>
      </c>
      <c r="AH449" s="10">
        <v>6784026</v>
      </c>
      <c r="AI449" s="10" t="s">
        <v>5574</v>
      </c>
      <c r="AJ449" s="10">
        <v>150526</v>
      </c>
      <c r="AK449" s="10" t="s">
        <v>2758</v>
      </c>
      <c r="AL449" s="10" t="s">
        <v>5438</v>
      </c>
      <c r="AM449" s="10" t="s">
        <v>5529</v>
      </c>
      <c r="AN449" s="12" t="e">
        <f>VLOOKUP(TRIM(AK449),[1]Sheet1!$S:$T,2,FALSE)</f>
        <v>#N/A</v>
      </c>
      <c r="AO449" s="12">
        <f t="shared" si="89"/>
        <v>0</v>
      </c>
      <c r="AP449" s="10">
        <f t="shared" si="90"/>
        <v>0</v>
      </c>
      <c r="AR449" s="12" t="b">
        <f t="shared" si="91"/>
        <v>0</v>
      </c>
      <c r="AT449">
        <v>150943</v>
      </c>
      <c r="AU449" t="s">
        <v>6624</v>
      </c>
      <c r="AV449" t="s">
        <v>5886</v>
      </c>
      <c r="AW449" s="13">
        <f t="shared" si="92"/>
        <v>1826.51</v>
      </c>
      <c r="AX449" s="13">
        <f t="shared" si="93"/>
        <v>0</v>
      </c>
      <c r="AZ449" t="str">
        <f t="shared" si="94"/>
        <v>08/04/2015;18563161000159;1826,51;0,00</v>
      </c>
    </row>
    <row r="450" spans="1:52" x14ac:dyDescent="0.2">
      <c r="A450" s="6" t="s">
        <v>3987</v>
      </c>
      <c r="B450" s="6">
        <v>150793</v>
      </c>
      <c r="C450" s="1">
        <v>42100</v>
      </c>
      <c r="D450" s="6" t="s">
        <v>1926</v>
      </c>
      <c r="E450" s="6" t="s">
        <v>4345</v>
      </c>
      <c r="F450" s="9">
        <v>900.48</v>
      </c>
      <c r="G450" s="9">
        <v>783.03</v>
      </c>
      <c r="H450" s="9">
        <v>93.96</v>
      </c>
      <c r="I450" s="6" t="s">
        <v>4011</v>
      </c>
      <c r="J450" s="9">
        <v>0</v>
      </c>
      <c r="K450" s="9">
        <v>0</v>
      </c>
      <c r="L450" s="6" t="s">
        <v>3990</v>
      </c>
      <c r="M450" s="9">
        <v>783.03</v>
      </c>
      <c r="N450" s="9">
        <v>117.45</v>
      </c>
      <c r="O450" s="6" t="s">
        <v>1932</v>
      </c>
      <c r="P450" s="7">
        <v>783.03</v>
      </c>
      <c r="Q450" s="7">
        <v>12.92</v>
      </c>
      <c r="R450" s="6" t="s">
        <v>3992</v>
      </c>
      <c r="S450" s="7">
        <v>783.03</v>
      </c>
      <c r="T450" s="7">
        <v>59.51</v>
      </c>
      <c r="U450" s="6" t="s">
        <v>3992</v>
      </c>
      <c r="V450" s="6" t="s">
        <v>3992</v>
      </c>
      <c r="W450" s="6">
        <v>6790898</v>
      </c>
      <c r="X450" s="6" t="s">
        <v>4070</v>
      </c>
      <c r="Y450" s="6" t="s">
        <v>2182</v>
      </c>
      <c r="Z450" s="6" t="s">
        <v>2183</v>
      </c>
      <c r="AA450" s="6"/>
      <c r="AB450" s="5">
        <f t="shared" si="85"/>
        <v>150793</v>
      </c>
      <c r="AC450" t="str">
        <f t="shared" si="86"/>
        <v>06/04/2015</v>
      </c>
      <c r="AD450" t="str">
        <f t="shared" si="87"/>
        <v>67405936000173</v>
      </c>
      <c r="AE450" s="11">
        <f t="shared" si="88"/>
        <v>900.48</v>
      </c>
      <c r="AF450">
        <v>0</v>
      </c>
      <c r="AH450" s="10">
        <v>6784026</v>
      </c>
      <c r="AI450" s="10" t="s">
        <v>5574</v>
      </c>
      <c r="AJ450" s="10">
        <v>150526</v>
      </c>
      <c r="AK450" s="10" t="s">
        <v>1937</v>
      </c>
      <c r="AL450" s="10" t="s">
        <v>5575</v>
      </c>
      <c r="AM450" s="10" t="s">
        <v>5596</v>
      </c>
      <c r="AN450" s="12" t="e">
        <f>VLOOKUP(TRIM(AK450),[1]Sheet1!$S:$T,2,FALSE)</f>
        <v>#N/A</v>
      </c>
      <c r="AO450" s="12">
        <f t="shared" si="89"/>
        <v>0</v>
      </c>
      <c r="AP450" s="10">
        <f t="shared" si="90"/>
        <v>0</v>
      </c>
      <c r="AR450" s="12" t="b">
        <f t="shared" si="91"/>
        <v>0</v>
      </c>
      <c r="AT450">
        <v>150944</v>
      </c>
      <c r="AU450" t="s">
        <v>6624</v>
      </c>
      <c r="AV450" t="s">
        <v>5724</v>
      </c>
      <c r="AW450" s="13">
        <f t="shared" si="92"/>
        <v>801.91000000000008</v>
      </c>
      <c r="AX450" s="13">
        <f t="shared" si="93"/>
        <v>0</v>
      </c>
      <c r="AZ450" t="str">
        <f t="shared" si="94"/>
        <v>08/04/2015;46044053004607;801,91;0,00</v>
      </c>
    </row>
    <row r="451" spans="1:52" x14ac:dyDescent="0.2">
      <c r="A451" s="6" t="s">
        <v>3987</v>
      </c>
      <c r="B451" s="6">
        <v>150794</v>
      </c>
      <c r="C451" s="1">
        <v>42100</v>
      </c>
      <c r="D451" s="6" t="s">
        <v>1926</v>
      </c>
      <c r="E451" s="6" t="s">
        <v>4345</v>
      </c>
      <c r="F451" s="9">
        <v>2668.09</v>
      </c>
      <c r="G451" s="9">
        <v>2320.08</v>
      </c>
      <c r="H451" s="9">
        <v>278.41000000000003</v>
      </c>
      <c r="I451" s="6" t="s">
        <v>4011</v>
      </c>
      <c r="J451" s="9">
        <v>0</v>
      </c>
      <c r="K451" s="9">
        <v>0</v>
      </c>
      <c r="L451" s="6" t="s">
        <v>3990</v>
      </c>
      <c r="M451" s="9">
        <v>2320.08</v>
      </c>
      <c r="N451" s="9">
        <v>348.01</v>
      </c>
      <c r="O451" s="6" t="s">
        <v>1932</v>
      </c>
      <c r="P451" s="7">
        <v>2320.08</v>
      </c>
      <c r="Q451" s="7">
        <v>38.28</v>
      </c>
      <c r="R451" s="6" t="s">
        <v>3992</v>
      </c>
      <c r="S451" s="7">
        <v>2320.08</v>
      </c>
      <c r="T451" s="7">
        <v>176.33</v>
      </c>
      <c r="U451" s="6" t="s">
        <v>3992</v>
      </c>
      <c r="V451" s="6" t="s">
        <v>3992</v>
      </c>
      <c r="W451" s="6">
        <v>6790898</v>
      </c>
      <c r="X451" s="6" t="s">
        <v>4070</v>
      </c>
      <c r="Y451" s="6" t="s">
        <v>2182</v>
      </c>
      <c r="Z451" s="6" t="s">
        <v>2183</v>
      </c>
      <c r="AA451" s="6"/>
      <c r="AB451" s="5">
        <f t="shared" ref="AB451:AB514" si="100">B451</f>
        <v>150794</v>
      </c>
      <c r="AC451" t="str">
        <f t="shared" ref="AC451:AC514" si="101">TEXT(C451,"dd/mm/aaaa")</f>
        <v>06/04/2015</v>
      </c>
      <c r="AD451" t="str">
        <f t="shared" ref="AD451:AD514" si="102">VLOOKUP(W451,AH:AI,2,FALSE)</f>
        <v>67405936000173</v>
      </c>
      <c r="AE451" s="11">
        <f t="shared" ref="AE451:AE514" si="103">F451*1</f>
        <v>2668.09</v>
      </c>
      <c r="AF451">
        <v>0</v>
      </c>
      <c r="AH451" s="10">
        <v>6784026</v>
      </c>
      <c r="AI451" s="10" t="s">
        <v>5574</v>
      </c>
      <c r="AJ451" s="10">
        <v>150526</v>
      </c>
      <c r="AK451" s="10" t="s">
        <v>1982</v>
      </c>
      <c r="AL451" s="10" t="s">
        <v>5438</v>
      </c>
      <c r="AM451" s="10" t="s">
        <v>5468</v>
      </c>
      <c r="AN451" s="12" t="e">
        <f>VLOOKUP(TRIM(AK451),[1]Sheet1!$S:$T,2,FALSE)</f>
        <v>#N/A</v>
      </c>
      <c r="AO451" s="12">
        <f t="shared" ref="AO451:AO514" si="104">IF(ISNA(AN451),0,AN451)</f>
        <v>0</v>
      </c>
      <c r="AP451" s="10">
        <f t="shared" ref="AP451:AP514" si="105">AO451*AM451</f>
        <v>0</v>
      </c>
      <c r="AR451" s="12" t="b">
        <f t="shared" ref="AR451:AR514" si="106">ABS(AX451)&gt;ABS(AW451)</f>
        <v>0</v>
      </c>
      <c r="AT451">
        <v>150945</v>
      </c>
      <c r="AU451" t="s">
        <v>6624</v>
      </c>
      <c r="AV451" t="s">
        <v>5599</v>
      </c>
      <c r="AW451" s="13">
        <f t="shared" ref="AW451:AW514" si="107">SUMIF(AB:AB,AT451,AE:AE)</f>
        <v>6399.75</v>
      </c>
      <c r="AX451" s="13">
        <f t="shared" ref="AX451:AX514" si="108">VLOOKUP(AT451,AB:AF,5,FALSE)</f>
        <v>0</v>
      </c>
      <c r="AZ451" t="str">
        <f t="shared" ref="AZ451:AZ514" si="109">AU451&amp;";"&amp;AV451&amp;";"&amp;TEXT(AW451,"0,00")&amp;";"&amp;TEXT(AX451,"0,00")</f>
        <v>08/04/2015;59105999000348;6399,75;0,00</v>
      </c>
    </row>
    <row r="452" spans="1:52" x14ac:dyDescent="0.2">
      <c r="A452" s="6" t="s">
        <v>3987</v>
      </c>
      <c r="B452" s="6">
        <v>150795</v>
      </c>
      <c r="C452" s="1">
        <v>42100</v>
      </c>
      <c r="D452" s="6" t="s">
        <v>1926</v>
      </c>
      <c r="E452" s="6" t="s">
        <v>4345</v>
      </c>
      <c r="F452" s="9">
        <v>5476.19</v>
      </c>
      <c r="G452" s="9">
        <v>4761.8999999999996</v>
      </c>
      <c r="H452" s="9">
        <v>571.42999999999995</v>
      </c>
      <c r="I452" s="6" t="s">
        <v>4011</v>
      </c>
      <c r="J452" s="9">
        <v>0</v>
      </c>
      <c r="K452" s="9">
        <v>0</v>
      </c>
      <c r="L452" s="6" t="s">
        <v>3990</v>
      </c>
      <c r="M452" s="9">
        <v>4761.8999999999996</v>
      </c>
      <c r="N452" s="9">
        <v>714.29</v>
      </c>
      <c r="O452" s="6" t="s">
        <v>1932</v>
      </c>
      <c r="P452" s="7">
        <v>4761.8999999999996</v>
      </c>
      <c r="Q452" s="7">
        <v>78.569999999999993</v>
      </c>
      <c r="R452" s="6" t="s">
        <v>3992</v>
      </c>
      <c r="S452" s="7">
        <v>4761.8999999999996</v>
      </c>
      <c r="T452" s="7">
        <v>361.9</v>
      </c>
      <c r="U452" s="6" t="s">
        <v>3992</v>
      </c>
      <c r="V452" s="6" t="s">
        <v>3992</v>
      </c>
      <c r="W452" s="6">
        <v>6790898</v>
      </c>
      <c r="X452" s="6" t="s">
        <v>4070</v>
      </c>
      <c r="Y452" s="6" t="s">
        <v>2523</v>
      </c>
      <c r="Z452" s="6" t="s">
        <v>2485</v>
      </c>
      <c r="AA452" s="6"/>
      <c r="AB452" s="5">
        <f t="shared" si="100"/>
        <v>150795</v>
      </c>
      <c r="AC452" t="str">
        <f t="shared" si="101"/>
        <v>06/04/2015</v>
      </c>
      <c r="AD452" t="str">
        <f t="shared" si="102"/>
        <v>67405936000173</v>
      </c>
      <c r="AE452" s="11">
        <f t="shared" si="103"/>
        <v>5476.19</v>
      </c>
      <c r="AF452">
        <v>0</v>
      </c>
      <c r="AH452" s="10">
        <v>6784026</v>
      </c>
      <c r="AI452" s="10" t="s">
        <v>5574</v>
      </c>
      <c r="AJ452" s="10">
        <v>150526</v>
      </c>
      <c r="AK452" s="10" t="s">
        <v>1984</v>
      </c>
      <c r="AL452" s="10" t="s">
        <v>5572</v>
      </c>
      <c r="AM452" s="10" t="s">
        <v>5460</v>
      </c>
      <c r="AN452" s="12" t="e">
        <f>VLOOKUP(TRIM(AK452),[1]Sheet1!$S:$T,2,FALSE)</f>
        <v>#N/A</v>
      </c>
      <c r="AO452" s="12">
        <f t="shared" si="104"/>
        <v>0</v>
      </c>
      <c r="AP452" s="10">
        <f t="shared" si="105"/>
        <v>0</v>
      </c>
      <c r="AR452" s="12" t="b">
        <f t="shared" si="106"/>
        <v>0</v>
      </c>
      <c r="AT452">
        <v>150946</v>
      </c>
      <c r="AU452" t="s">
        <v>6624</v>
      </c>
      <c r="AV452" t="s">
        <v>5634</v>
      </c>
      <c r="AW452" s="13">
        <f t="shared" si="107"/>
        <v>7055.91</v>
      </c>
      <c r="AX452" s="13">
        <f t="shared" si="108"/>
        <v>0</v>
      </c>
      <c r="AZ452" t="str">
        <f t="shared" si="109"/>
        <v>08/04/2015;04606776000291;7055,91;0,00</v>
      </c>
    </row>
    <row r="453" spans="1:52" x14ac:dyDescent="0.2">
      <c r="A453" s="6" t="s">
        <v>3987</v>
      </c>
      <c r="B453" s="6">
        <v>150796</v>
      </c>
      <c r="C453" s="1">
        <v>42100</v>
      </c>
      <c r="D453" s="6" t="s">
        <v>1986</v>
      </c>
      <c r="E453" s="6" t="s">
        <v>3989</v>
      </c>
      <c r="F453" s="9">
        <v>933.05</v>
      </c>
      <c r="G453" s="9">
        <v>777.54</v>
      </c>
      <c r="H453" s="9">
        <v>139.96</v>
      </c>
      <c r="I453" s="6" t="s">
        <v>4360</v>
      </c>
      <c r="J453" s="9">
        <v>0</v>
      </c>
      <c r="K453" s="9">
        <v>0</v>
      </c>
      <c r="L453" s="6" t="s">
        <v>3990</v>
      </c>
      <c r="M453" s="9">
        <v>777.54</v>
      </c>
      <c r="N453" s="9">
        <v>155.51</v>
      </c>
      <c r="O453" s="6" t="s">
        <v>1932</v>
      </c>
      <c r="P453" s="7">
        <v>777.54</v>
      </c>
      <c r="Q453" s="7">
        <v>12.83</v>
      </c>
      <c r="R453" s="6" t="s">
        <v>3992</v>
      </c>
      <c r="S453" s="7">
        <v>777.54</v>
      </c>
      <c r="T453" s="7">
        <v>59.09</v>
      </c>
      <c r="U453" s="6" t="s">
        <v>3992</v>
      </c>
      <c r="V453" s="6" t="s">
        <v>3992</v>
      </c>
      <c r="W453" s="6">
        <v>6783935</v>
      </c>
      <c r="X453" s="6" t="s">
        <v>5099</v>
      </c>
      <c r="Y453" s="6" t="s">
        <v>5100</v>
      </c>
      <c r="Z453" s="6" t="s">
        <v>5101</v>
      </c>
      <c r="AA453" s="6"/>
      <c r="AB453" s="5">
        <f t="shared" si="100"/>
        <v>150796</v>
      </c>
      <c r="AC453" t="str">
        <f t="shared" si="101"/>
        <v>06/04/2015</v>
      </c>
      <c r="AD453" t="str">
        <f t="shared" si="102"/>
        <v>46044053002906</v>
      </c>
      <c r="AE453" s="11">
        <f t="shared" si="103"/>
        <v>933.05</v>
      </c>
      <c r="AF453">
        <f t="shared" ref="AF453:AF469" si="110">SUMIF(AJ:AJ,B453,AP:AP)</f>
        <v>0</v>
      </c>
      <c r="AH453" s="10">
        <v>6784026</v>
      </c>
      <c r="AI453" s="10" t="s">
        <v>5574</v>
      </c>
      <c r="AJ453" s="10">
        <v>150526</v>
      </c>
      <c r="AK453" s="10" t="s">
        <v>1941</v>
      </c>
      <c r="AL453" s="10" t="s">
        <v>5572</v>
      </c>
      <c r="AM453" s="10" t="s">
        <v>5530</v>
      </c>
      <c r="AN453" s="12" t="e">
        <f>VLOOKUP(TRIM(AK453),[1]Sheet1!$S:$T,2,FALSE)</f>
        <v>#N/A</v>
      </c>
      <c r="AO453" s="12">
        <f t="shared" si="104"/>
        <v>0</v>
      </c>
      <c r="AP453" s="10">
        <f t="shared" si="105"/>
        <v>0</v>
      </c>
      <c r="AR453" s="12" t="b">
        <f t="shared" si="106"/>
        <v>0</v>
      </c>
      <c r="AT453">
        <v>150947</v>
      </c>
      <c r="AU453" t="s">
        <v>6624</v>
      </c>
      <c r="AV453" t="s">
        <v>5634</v>
      </c>
      <c r="AW453" s="13">
        <f t="shared" si="107"/>
        <v>5232.1000000000004</v>
      </c>
      <c r="AX453" s="13">
        <f t="shared" si="108"/>
        <v>0</v>
      </c>
      <c r="AZ453" t="str">
        <f t="shared" si="109"/>
        <v>08/04/2015;04606776000291;5232,10;0,00</v>
      </c>
    </row>
    <row r="454" spans="1:52" x14ac:dyDescent="0.2">
      <c r="A454" s="6" t="s">
        <v>3987</v>
      </c>
      <c r="B454" s="6">
        <v>150796</v>
      </c>
      <c r="C454" s="1">
        <v>42100</v>
      </c>
      <c r="D454" s="6" t="s">
        <v>1986</v>
      </c>
      <c r="E454" s="6" t="s">
        <v>3989</v>
      </c>
      <c r="F454" s="9">
        <v>2207.87</v>
      </c>
      <c r="G454" s="9">
        <v>1919.89</v>
      </c>
      <c r="H454" s="9">
        <v>345.58</v>
      </c>
      <c r="I454" s="6" t="s">
        <v>4360</v>
      </c>
      <c r="J454" s="9">
        <v>0</v>
      </c>
      <c r="K454" s="9">
        <v>0</v>
      </c>
      <c r="L454" s="6" t="s">
        <v>3990</v>
      </c>
      <c r="M454" s="9">
        <v>1919.89</v>
      </c>
      <c r="N454" s="9">
        <v>287.98</v>
      </c>
      <c r="O454" s="6" t="s">
        <v>1932</v>
      </c>
      <c r="P454" s="7">
        <v>1919.89</v>
      </c>
      <c r="Q454" s="7">
        <v>31.68</v>
      </c>
      <c r="R454" s="6" t="s">
        <v>3992</v>
      </c>
      <c r="S454" s="7">
        <v>1919.89</v>
      </c>
      <c r="T454" s="7">
        <v>145.91</v>
      </c>
      <c r="U454" s="6" t="s">
        <v>3992</v>
      </c>
      <c r="V454" s="6" t="s">
        <v>3992</v>
      </c>
      <c r="W454" s="6">
        <v>6783935</v>
      </c>
      <c r="X454" s="6" t="s">
        <v>4362</v>
      </c>
      <c r="Y454" s="6" t="s">
        <v>2524</v>
      </c>
      <c r="Z454" s="6" t="s">
        <v>2525</v>
      </c>
      <c r="AA454" s="6"/>
      <c r="AB454" s="5">
        <f t="shared" si="100"/>
        <v>150796</v>
      </c>
      <c r="AC454" t="str">
        <f t="shared" si="101"/>
        <v>06/04/2015</v>
      </c>
      <c r="AD454" t="str">
        <f t="shared" si="102"/>
        <v>46044053002906</v>
      </c>
      <c r="AE454" s="11">
        <f t="shared" si="103"/>
        <v>2207.87</v>
      </c>
      <c r="AF454">
        <f t="shared" si="110"/>
        <v>0</v>
      </c>
      <c r="AH454" s="10">
        <v>6784026</v>
      </c>
      <c r="AI454" s="10" t="s">
        <v>5574</v>
      </c>
      <c r="AJ454" s="10">
        <v>150526</v>
      </c>
      <c r="AK454" s="10" t="s">
        <v>3191</v>
      </c>
      <c r="AL454" s="10" t="s">
        <v>5438</v>
      </c>
      <c r="AM454" s="10" t="s">
        <v>5519</v>
      </c>
      <c r="AN454" s="12" t="e">
        <f>VLOOKUP(TRIM(AK454),[1]Sheet1!$S:$T,2,FALSE)</f>
        <v>#N/A</v>
      </c>
      <c r="AO454" s="12">
        <f t="shared" si="104"/>
        <v>0</v>
      </c>
      <c r="AP454" s="10">
        <f t="shared" si="105"/>
        <v>0</v>
      </c>
      <c r="AR454" s="12" t="b">
        <f t="shared" si="106"/>
        <v>0</v>
      </c>
      <c r="AT454">
        <v>150948</v>
      </c>
      <c r="AU454" t="s">
        <v>6624</v>
      </c>
      <c r="AV454" t="s">
        <v>5570</v>
      </c>
      <c r="AW454" s="13">
        <f t="shared" si="107"/>
        <v>7103.96</v>
      </c>
      <c r="AX454" s="13">
        <f t="shared" si="108"/>
        <v>0</v>
      </c>
      <c r="AZ454" t="str">
        <f t="shared" si="109"/>
        <v>08/04/2015;81243735000148;7103,96;0,00</v>
      </c>
    </row>
    <row r="455" spans="1:52" x14ac:dyDescent="0.2">
      <c r="A455" s="6" t="s">
        <v>3987</v>
      </c>
      <c r="B455" s="6">
        <v>150796</v>
      </c>
      <c r="C455" s="1">
        <v>42100</v>
      </c>
      <c r="D455" s="6" t="s">
        <v>1986</v>
      </c>
      <c r="E455" s="6" t="s">
        <v>3989</v>
      </c>
      <c r="F455" s="9">
        <v>2207.87</v>
      </c>
      <c r="G455" s="9">
        <v>1919.89</v>
      </c>
      <c r="H455" s="9">
        <v>345.58</v>
      </c>
      <c r="I455" s="6" t="s">
        <v>4360</v>
      </c>
      <c r="J455" s="9">
        <v>0</v>
      </c>
      <c r="K455" s="9">
        <v>0</v>
      </c>
      <c r="L455" s="6" t="s">
        <v>3990</v>
      </c>
      <c r="M455" s="9">
        <v>1919.89</v>
      </c>
      <c r="N455" s="9">
        <v>287.98</v>
      </c>
      <c r="O455" s="6" t="s">
        <v>1932</v>
      </c>
      <c r="P455" s="7">
        <v>1919.89</v>
      </c>
      <c r="Q455" s="7">
        <v>31.68</v>
      </c>
      <c r="R455" s="6" t="s">
        <v>3992</v>
      </c>
      <c r="S455" s="7">
        <v>1919.89</v>
      </c>
      <c r="T455" s="7">
        <v>145.91</v>
      </c>
      <c r="U455" s="6" t="s">
        <v>3992</v>
      </c>
      <c r="V455" s="6" t="s">
        <v>3992</v>
      </c>
      <c r="W455" s="6">
        <v>6783935</v>
      </c>
      <c r="X455" s="6" t="s">
        <v>4362</v>
      </c>
      <c r="Y455" s="6" t="s">
        <v>5007</v>
      </c>
      <c r="Z455" s="6" t="s">
        <v>5008</v>
      </c>
      <c r="AA455" s="6"/>
      <c r="AB455" s="5">
        <f t="shared" si="100"/>
        <v>150796</v>
      </c>
      <c r="AC455" t="str">
        <f t="shared" si="101"/>
        <v>06/04/2015</v>
      </c>
      <c r="AD455" t="str">
        <f t="shared" si="102"/>
        <v>46044053002906</v>
      </c>
      <c r="AE455" s="11">
        <f t="shared" si="103"/>
        <v>2207.87</v>
      </c>
      <c r="AF455">
        <f t="shared" si="110"/>
        <v>0</v>
      </c>
      <c r="AH455" s="10">
        <v>6784026</v>
      </c>
      <c r="AI455" s="10" t="s">
        <v>5574</v>
      </c>
      <c r="AJ455" s="10">
        <v>150527</v>
      </c>
      <c r="AK455" s="10" t="s">
        <v>5208</v>
      </c>
      <c r="AL455" s="10" t="s">
        <v>5438</v>
      </c>
      <c r="AM455" s="10" t="s">
        <v>5563</v>
      </c>
      <c r="AN455" s="12" t="e">
        <f>VLOOKUP(TRIM(AK455),[1]Sheet1!$S:$T,2,FALSE)</f>
        <v>#N/A</v>
      </c>
      <c r="AO455" s="12">
        <f t="shared" si="104"/>
        <v>0</v>
      </c>
      <c r="AP455" s="10">
        <f t="shared" si="105"/>
        <v>0</v>
      </c>
      <c r="AR455" s="12" t="b">
        <f t="shared" si="106"/>
        <v>0</v>
      </c>
      <c r="AT455">
        <v>150949</v>
      </c>
      <c r="AU455" t="s">
        <v>6624</v>
      </c>
      <c r="AV455" t="s">
        <v>5610</v>
      </c>
      <c r="AW455" s="13">
        <f t="shared" si="107"/>
        <v>1346.4</v>
      </c>
      <c r="AX455" s="13">
        <f t="shared" si="108"/>
        <v>0</v>
      </c>
      <c r="AZ455" t="str">
        <f t="shared" si="109"/>
        <v>08/04/2015;01498525000161;1346,40;0,00</v>
      </c>
    </row>
    <row r="456" spans="1:52" x14ac:dyDescent="0.2">
      <c r="A456" s="6" t="s">
        <v>3987</v>
      </c>
      <c r="B456" s="6">
        <v>150796</v>
      </c>
      <c r="C456" s="1">
        <v>42100</v>
      </c>
      <c r="D456" s="6" t="s">
        <v>1986</v>
      </c>
      <c r="E456" s="6" t="s">
        <v>3989</v>
      </c>
      <c r="F456" s="9">
        <v>563.24</v>
      </c>
      <c r="G456" s="9">
        <v>489.77</v>
      </c>
      <c r="H456" s="9">
        <v>88.16</v>
      </c>
      <c r="I456" s="6" t="s">
        <v>4360</v>
      </c>
      <c r="J456" s="9">
        <v>0</v>
      </c>
      <c r="K456" s="9">
        <v>0</v>
      </c>
      <c r="L456" s="6" t="s">
        <v>3990</v>
      </c>
      <c r="M456" s="9">
        <v>489.77</v>
      </c>
      <c r="N456" s="9">
        <v>73.47</v>
      </c>
      <c r="O456" s="6" t="s">
        <v>1932</v>
      </c>
      <c r="P456" s="7">
        <v>489.77</v>
      </c>
      <c r="Q456" s="7">
        <v>8.08</v>
      </c>
      <c r="R456" s="6" t="s">
        <v>3992</v>
      </c>
      <c r="S456" s="7">
        <v>489.77</v>
      </c>
      <c r="T456" s="7">
        <v>37.22</v>
      </c>
      <c r="U456" s="6" t="s">
        <v>3992</v>
      </c>
      <c r="V456" s="6" t="s">
        <v>3992</v>
      </c>
      <c r="W456" s="6">
        <v>6783935</v>
      </c>
      <c r="X456" s="6" t="s">
        <v>4362</v>
      </c>
      <c r="Y456" s="6" t="s">
        <v>2469</v>
      </c>
      <c r="Z456" s="6" t="s">
        <v>2470</v>
      </c>
      <c r="AA456" s="6"/>
      <c r="AB456" s="5">
        <f t="shared" si="100"/>
        <v>150796</v>
      </c>
      <c r="AC456" t="str">
        <f t="shared" si="101"/>
        <v>06/04/2015</v>
      </c>
      <c r="AD456" t="str">
        <f t="shared" si="102"/>
        <v>46044053002906</v>
      </c>
      <c r="AE456" s="11">
        <f t="shared" si="103"/>
        <v>563.24</v>
      </c>
      <c r="AF456">
        <f t="shared" si="110"/>
        <v>0</v>
      </c>
      <c r="AH456" s="10">
        <v>6829529</v>
      </c>
      <c r="AI456" s="10" t="s">
        <v>5591</v>
      </c>
      <c r="AJ456" s="10">
        <v>150528</v>
      </c>
      <c r="AK456" s="10" t="s">
        <v>1993</v>
      </c>
      <c r="AL456" s="10" t="s">
        <v>5438</v>
      </c>
      <c r="AM456" s="10" t="s">
        <v>5474</v>
      </c>
      <c r="AN456" s="12" t="e">
        <f>VLOOKUP(TRIM(AK456),[1]Sheet1!$S:$T,2,FALSE)</f>
        <v>#N/A</v>
      </c>
      <c r="AO456" s="12">
        <f t="shared" si="104"/>
        <v>0</v>
      </c>
      <c r="AP456" s="10">
        <f t="shared" si="105"/>
        <v>0</v>
      </c>
      <c r="AR456" s="12" t="b">
        <f t="shared" si="106"/>
        <v>0</v>
      </c>
      <c r="AT456">
        <v>150950</v>
      </c>
      <c r="AU456" t="s">
        <v>6624</v>
      </c>
      <c r="AV456" t="s">
        <v>5669</v>
      </c>
      <c r="AW456" s="13">
        <f t="shared" si="107"/>
        <v>69.66</v>
      </c>
      <c r="AX456" s="13">
        <f t="shared" si="108"/>
        <v>0</v>
      </c>
      <c r="AZ456" t="str">
        <f t="shared" si="109"/>
        <v>08/04/2015;04817052000106;69,66;0,00</v>
      </c>
    </row>
    <row r="457" spans="1:52" x14ac:dyDescent="0.2">
      <c r="A457" s="6" t="s">
        <v>3987</v>
      </c>
      <c r="B457" s="6">
        <v>150796</v>
      </c>
      <c r="C457" s="1">
        <v>42100</v>
      </c>
      <c r="D457" s="6" t="s">
        <v>1986</v>
      </c>
      <c r="E457" s="6" t="s">
        <v>3989</v>
      </c>
      <c r="F457" s="9">
        <v>3035.83</v>
      </c>
      <c r="G457" s="9">
        <v>2639.85</v>
      </c>
      <c r="H457" s="9">
        <v>475.17</v>
      </c>
      <c r="I457" s="6" t="s">
        <v>4360</v>
      </c>
      <c r="J457" s="9">
        <v>0</v>
      </c>
      <c r="K457" s="9">
        <v>0</v>
      </c>
      <c r="L457" s="6" t="s">
        <v>3990</v>
      </c>
      <c r="M457" s="9">
        <v>2639.85</v>
      </c>
      <c r="N457" s="9">
        <v>395.98</v>
      </c>
      <c r="O457" s="6" t="s">
        <v>1932</v>
      </c>
      <c r="P457" s="7">
        <v>2639.85</v>
      </c>
      <c r="Q457" s="7">
        <v>43.56</v>
      </c>
      <c r="R457" s="6" t="s">
        <v>3992</v>
      </c>
      <c r="S457" s="7">
        <v>2639.85</v>
      </c>
      <c r="T457" s="7">
        <v>200.63</v>
      </c>
      <c r="U457" s="6" t="s">
        <v>3992</v>
      </c>
      <c r="V457" s="6" t="s">
        <v>3992</v>
      </c>
      <c r="W457" s="6">
        <v>6783935</v>
      </c>
      <c r="X457" s="6" t="s">
        <v>4362</v>
      </c>
      <c r="Y457" s="6" t="s">
        <v>4771</v>
      </c>
      <c r="Z457" s="6" t="s">
        <v>4772</v>
      </c>
      <c r="AA457" s="6"/>
      <c r="AB457" s="5">
        <f t="shared" si="100"/>
        <v>150796</v>
      </c>
      <c r="AC457" t="str">
        <f t="shared" si="101"/>
        <v>06/04/2015</v>
      </c>
      <c r="AD457" t="str">
        <f t="shared" si="102"/>
        <v>46044053002906</v>
      </c>
      <c r="AE457" s="11">
        <f t="shared" si="103"/>
        <v>3035.83</v>
      </c>
      <c r="AF457">
        <f t="shared" si="110"/>
        <v>0</v>
      </c>
      <c r="AH457" s="10">
        <v>6829529</v>
      </c>
      <c r="AI457" s="10" t="s">
        <v>5591</v>
      </c>
      <c r="AJ457" s="10">
        <v>150528</v>
      </c>
      <c r="AK457" s="10" t="s">
        <v>1989</v>
      </c>
      <c r="AL457" s="10" t="s">
        <v>5438</v>
      </c>
      <c r="AM457" s="10" t="s">
        <v>5474</v>
      </c>
      <c r="AN457" s="12" t="e">
        <f>VLOOKUP(TRIM(AK457),[1]Sheet1!$S:$T,2,FALSE)</f>
        <v>#N/A</v>
      </c>
      <c r="AO457" s="12">
        <f t="shared" si="104"/>
        <v>0</v>
      </c>
      <c r="AP457" s="10">
        <f t="shared" si="105"/>
        <v>0</v>
      </c>
      <c r="AR457" s="12" t="b">
        <f t="shared" si="106"/>
        <v>0</v>
      </c>
      <c r="AT457">
        <v>150951</v>
      </c>
      <c r="AU457" t="s">
        <v>6624</v>
      </c>
      <c r="AV457" t="s">
        <v>5732</v>
      </c>
      <c r="AW457" s="13">
        <f t="shared" si="107"/>
        <v>1642.2</v>
      </c>
      <c r="AX457" s="13">
        <f t="shared" si="108"/>
        <v>0</v>
      </c>
      <c r="AZ457" t="str">
        <f t="shared" si="109"/>
        <v>08/04/2015;04009604000400;1642,20;0,00</v>
      </c>
    </row>
    <row r="458" spans="1:52" x14ac:dyDescent="0.2">
      <c r="A458" s="6" t="s">
        <v>3987</v>
      </c>
      <c r="B458" s="6">
        <v>150796</v>
      </c>
      <c r="C458" s="1">
        <v>42100</v>
      </c>
      <c r="D458" s="6" t="s">
        <v>1986</v>
      </c>
      <c r="E458" s="6" t="s">
        <v>3989</v>
      </c>
      <c r="F458" s="9">
        <v>938.73</v>
      </c>
      <c r="G458" s="9">
        <v>816.29</v>
      </c>
      <c r="H458" s="9">
        <v>146.93</v>
      </c>
      <c r="I458" s="6" t="s">
        <v>4360</v>
      </c>
      <c r="J458" s="9">
        <v>0</v>
      </c>
      <c r="K458" s="9">
        <v>0</v>
      </c>
      <c r="L458" s="6" t="s">
        <v>3990</v>
      </c>
      <c r="M458" s="9">
        <v>816.29</v>
      </c>
      <c r="N458" s="9">
        <v>122.44</v>
      </c>
      <c r="O458" s="6" t="s">
        <v>1932</v>
      </c>
      <c r="P458" s="7">
        <v>816.29</v>
      </c>
      <c r="Q458" s="7">
        <v>13.47</v>
      </c>
      <c r="R458" s="6" t="s">
        <v>3992</v>
      </c>
      <c r="S458" s="7">
        <v>816.29</v>
      </c>
      <c r="T458" s="7">
        <v>62.04</v>
      </c>
      <c r="U458" s="6" t="s">
        <v>3992</v>
      </c>
      <c r="V458" s="6" t="s">
        <v>3992</v>
      </c>
      <c r="W458" s="6">
        <v>6783935</v>
      </c>
      <c r="X458" s="6" t="s">
        <v>4362</v>
      </c>
      <c r="Y458" s="6" t="s">
        <v>5013</v>
      </c>
      <c r="Z458" s="6" t="s">
        <v>5014</v>
      </c>
      <c r="AA458" s="6"/>
      <c r="AB458" s="5">
        <f t="shared" si="100"/>
        <v>150796</v>
      </c>
      <c r="AC458" t="str">
        <f t="shared" si="101"/>
        <v>06/04/2015</v>
      </c>
      <c r="AD458" t="str">
        <f t="shared" si="102"/>
        <v>46044053002906</v>
      </c>
      <c r="AE458" s="11">
        <f t="shared" si="103"/>
        <v>938.73</v>
      </c>
      <c r="AF458">
        <f t="shared" si="110"/>
        <v>0</v>
      </c>
      <c r="AH458" s="10">
        <v>6829529</v>
      </c>
      <c r="AI458" s="10" t="s">
        <v>5591</v>
      </c>
      <c r="AJ458" s="10">
        <v>150528</v>
      </c>
      <c r="AK458" s="10" t="s">
        <v>1991</v>
      </c>
      <c r="AL458" s="10" t="s">
        <v>5438</v>
      </c>
      <c r="AM458" s="10" t="s">
        <v>5529</v>
      </c>
      <c r="AN458" s="12" t="e">
        <f>VLOOKUP(TRIM(AK458),[1]Sheet1!$S:$T,2,FALSE)</f>
        <v>#N/A</v>
      </c>
      <c r="AO458" s="12">
        <f t="shared" si="104"/>
        <v>0</v>
      </c>
      <c r="AP458" s="10">
        <f t="shared" si="105"/>
        <v>0</v>
      </c>
      <c r="AR458" s="12" t="b">
        <f t="shared" si="106"/>
        <v>0</v>
      </c>
      <c r="AT458">
        <v>150952</v>
      </c>
      <c r="AU458" t="s">
        <v>6624</v>
      </c>
      <c r="AV458" t="s">
        <v>5589</v>
      </c>
      <c r="AW458" s="13">
        <f t="shared" si="107"/>
        <v>660</v>
      </c>
      <c r="AX458" s="13">
        <f t="shared" si="108"/>
        <v>0</v>
      </c>
      <c r="AZ458" t="str">
        <f t="shared" si="109"/>
        <v>08/04/2015;01942223000130;660,00;0,00</v>
      </c>
    </row>
    <row r="459" spans="1:52" x14ac:dyDescent="0.2">
      <c r="A459" s="6" t="s">
        <v>3987</v>
      </c>
      <c r="B459" s="6">
        <v>150796</v>
      </c>
      <c r="C459" s="1">
        <v>42100</v>
      </c>
      <c r="D459" s="6" t="s">
        <v>1986</v>
      </c>
      <c r="E459" s="6" t="s">
        <v>3989</v>
      </c>
      <c r="F459" s="9">
        <v>216.96</v>
      </c>
      <c r="G459" s="9">
        <v>188.66</v>
      </c>
      <c r="H459" s="9">
        <v>33.96</v>
      </c>
      <c r="I459" s="6" t="s">
        <v>4360</v>
      </c>
      <c r="J459" s="9">
        <v>0</v>
      </c>
      <c r="K459" s="9">
        <v>0</v>
      </c>
      <c r="L459" s="6" t="s">
        <v>3990</v>
      </c>
      <c r="M459" s="9">
        <v>188.66</v>
      </c>
      <c r="N459" s="9">
        <v>28.3</v>
      </c>
      <c r="O459" s="6" t="s">
        <v>1932</v>
      </c>
      <c r="P459" s="7">
        <v>188.66</v>
      </c>
      <c r="Q459" s="7">
        <v>3.11</v>
      </c>
      <c r="R459" s="6" t="s">
        <v>3992</v>
      </c>
      <c r="S459" s="7">
        <v>188.66</v>
      </c>
      <c r="T459" s="7">
        <v>14.34</v>
      </c>
      <c r="U459" s="6" t="s">
        <v>3992</v>
      </c>
      <c r="V459" s="6" t="s">
        <v>3992</v>
      </c>
      <c r="W459" s="6">
        <v>6783935</v>
      </c>
      <c r="X459" s="6" t="s">
        <v>4049</v>
      </c>
      <c r="Y459" s="6" t="s">
        <v>2526</v>
      </c>
      <c r="Z459" s="6" t="s">
        <v>2527</v>
      </c>
      <c r="AA459" s="6"/>
      <c r="AB459" s="5">
        <f t="shared" si="100"/>
        <v>150796</v>
      </c>
      <c r="AC459" t="str">
        <f t="shared" si="101"/>
        <v>06/04/2015</v>
      </c>
      <c r="AD459" t="str">
        <f t="shared" si="102"/>
        <v>46044053002906</v>
      </c>
      <c r="AE459" s="11">
        <f t="shared" si="103"/>
        <v>216.96</v>
      </c>
      <c r="AF459">
        <f t="shared" si="110"/>
        <v>0</v>
      </c>
      <c r="AH459" s="10">
        <v>7595992</v>
      </c>
      <c r="AI459" s="10" t="s">
        <v>5597</v>
      </c>
      <c r="AJ459" s="10">
        <v>150529</v>
      </c>
      <c r="AK459" s="10" t="s">
        <v>4536</v>
      </c>
      <c r="AL459" s="10" t="s">
        <v>5438</v>
      </c>
      <c r="AM459" s="10" t="s">
        <v>5522</v>
      </c>
      <c r="AN459" s="12" t="e">
        <f>VLOOKUP(TRIM(AK459),[1]Sheet1!$S:$T,2,FALSE)</f>
        <v>#N/A</v>
      </c>
      <c r="AO459" s="12">
        <f t="shared" si="104"/>
        <v>0</v>
      </c>
      <c r="AP459" s="10">
        <f t="shared" si="105"/>
        <v>0</v>
      </c>
      <c r="AR459" s="12" t="b">
        <f t="shared" si="106"/>
        <v>0</v>
      </c>
      <c r="AT459">
        <v>150953</v>
      </c>
      <c r="AU459" t="s">
        <v>6624</v>
      </c>
      <c r="AV459" t="s">
        <v>5889</v>
      </c>
      <c r="AW459" s="13">
        <f t="shared" si="107"/>
        <v>207.42</v>
      </c>
      <c r="AX459" s="13">
        <f t="shared" si="108"/>
        <v>0</v>
      </c>
      <c r="AZ459" t="str">
        <f t="shared" si="109"/>
        <v>08/04/2015;07073027000404;207,42;0,00</v>
      </c>
    </row>
    <row r="460" spans="1:52" x14ac:dyDescent="0.2">
      <c r="A460" s="6" t="s">
        <v>3987</v>
      </c>
      <c r="B460" s="6">
        <v>150796</v>
      </c>
      <c r="C460" s="1">
        <v>42100</v>
      </c>
      <c r="D460" s="6" t="s">
        <v>1986</v>
      </c>
      <c r="E460" s="6" t="s">
        <v>3989</v>
      </c>
      <c r="F460" s="9">
        <v>1018</v>
      </c>
      <c r="G460" s="9">
        <v>848.33</v>
      </c>
      <c r="H460" s="9">
        <v>152.69999999999999</v>
      </c>
      <c r="I460" s="6" t="s">
        <v>4360</v>
      </c>
      <c r="J460" s="9">
        <v>0</v>
      </c>
      <c r="K460" s="9">
        <v>0</v>
      </c>
      <c r="L460" s="6" t="s">
        <v>3990</v>
      </c>
      <c r="M460" s="9">
        <v>848.33</v>
      </c>
      <c r="N460" s="9">
        <v>169.67</v>
      </c>
      <c r="O460" s="6" t="s">
        <v>1932</v>
      </c>
      <c r="P460" s="7">
        <v>848.33</v>
      </c>
      <c r="Q460" s="7">
        <v>14</v>
      </c>
      <c r="R460" s="6" t="s">
        <v>3992</v>
      </c>
      <c r="S460" s="7">
        <v>848.33</v>
      </c>
      <c r="T460" s="7">
        <v>64.47</v>
      </c>
      <c r="U460" s="6" t="s">
        <v>3992</v>
      </c>
      <c r="V460" s="6" t="s">
        <v>3992</v>
      </c>
      <c r="W460" s="6">
        <v>6783935</v>
      </c>
      <c r="X460" s="6" t="s">
        <v>4382</v>
      </c>
      <c r="Y460" s="6" t="s">
        <v>5059</v>
      </c>
      <c r="Z460" s="6" t="s">
        <v>5060</v>
      </c>
      <c r="AA460" s="6"/>
      <c r="AB460" s="5">
        <f t="shared" si="100"/>
        <v>150796</v>
      </c>
      <c r="AC460" t="str">
        <f t="shared" si="101"/>
        <v>06/04/2015</v>
      </c>
      <c r="AD460" t="str">
        <f t="shared" si="102"/>
        <v>46044053002906</v>
      </c>
      <c r="AE460" s="11">
        <f t="shared" si="103"/>
        <v>1018</v>
      </c>
      <c r="AF460">
        <f t="shared" si="110"/>
        <v>0</v>
      </c>
      <c r="AH460" s="10">
        <v>6821672</v>
      </c>
      <c r="AI460" s="10" t="s">
        <v>5598</v>
      </c>
      <c r="AJ460" s="10">
        <v>150530</v>
      </c>
      <c r="AK460" s="10" t="s">
        <v>2006</v>
      </c>
      <c r="AL460" s="10" t="s">
        <v>5583</v>
      </c>
      <c r="AM460" s="10" t="s">
        <v>5477</v>
      </c>
      <c r="AN460" s="12" t="e">
        <f>VLOOKUP(TRIM(AK460),[1]Sheet1!$S:$T,2,FALSE)</f>
        <v>#N/A</v>
      </c>
      <c r="AO460" s="12">
        <f t="shared" si="104"/>
        <v>0</v>
      </c>
      <c r="AP460" s="10">
        <f t="shared" si="105"/>
        <v>0</v>
      </c>
      <c r="AR460" s="12" t="b">
        <f t="shared" si="106"/>
        <v>0</v>
      </c>
      <c r="AT460">
        <v>150954</v>
      </c>
      <c r="AU460" t="s">
        <v>6624</v>
      </c>
      <c r="AV460" t="s">
        <v>5672</v>
      </c>
      <c r="AW460" s="13">
        <f t="shared" si="107"/>
        <v>4250.07</v>
      </c>
      <c r="AX460" s="13">
        <f t="shared" si="108"/>
        <v>0</v>
      </c>
      <c r="AZ460" t="str">
        <f t="shared" si="109"/>
        <v>08/04/2015;07358761004318;4250,07;0,00</v>
      </c>
    </row>
    <row r="461" spans="1:52" x14ac:dyDescent="0.2">
      <c r="A461" s="6" t="s">
        <v>3987</v>
      </c>
      <c r="B461" s="6">
        <v>150796</v>
      </c>
      <c r="C461" s="1">
        <v>42100</v>
      </c>
      <c r="D461" s="6" t="s">
        <v>1986</v>
      </c>
      <c r="E461" s="6" t="s">
        <v>3989</v>
      </c>
      <c r="F461" s="9">
        <v>1805.72</v>
      </c>
      <c r="G461" s="9">
        <v>1570.19</v>
      </c>
      <c r="H461" s="9">
        <v>282.63</v>
      </c>
      <c r="I461" s="6" t="s">
        <v>4360</v>
      </c>
      <c r="J461" s="9">
        <v>0</v>
      </c>
      <c r="K461" s="9">
        <v>0</v>
      </c>
      <c r="L461" s="6" t="s">
        <v>3990</v>
      </c>
      <c r="M461" s="9">
        <v>1570.19</v>
      </c>
      <c r="N461" s="9">
        <v>235.53</v>
      </c>
      <c r="O461" s="6" t="s">
        <v>1932</v>
      </c>
      <c r="P461" s="7">
        <v>1570.19</v>
      </c>
      <c r="Q461" s="7">
        <v>25.91</v>
      </c>
      <c r="R461" s="6" t="s">
        <v>3992</v>
      </c>
      <c r="S461" s="7">
        <v>1570.19</v>
      </c>
      <c r="T461" s="7">
        <v>119.33</v>
      </c>
      <c r="U461" s="6" t="s">
        <v>3992</v>
      </c>
      <c r="V461" s="6" t="s">
        <v>3992</v>
      </c>
      <c r="W461" s="6">
        <v>6783935</v>
      </c>
      <c r="X461" s="6" t="s">
        <v>4049</v>
      </c>
      <c r="Y461" s="6" t="s">
        <v>4938</v>
      </c>
      <c r="Z461" s="6" t="s">
        <v>4939</v>
      </c>
      <c r="AA461" s="6"/>
      <c r="AB461" s="5">
        <f t="shared" si="100"/>
        <v>150796</v>
      </c>
      <c r="AC461" t="str">
        <f t="shared" si="101"/>
        <v>06/04/2015</v>
      </c>
      <c r="AD461" t="str">
        <f t="shared" si="102"/>
        <v>46044053002906</v>
      </c>
      <c r="AE461" s="11">
        <f t="shared" si="103"/>
        <v>1805.72</v>
      </c>
      <c r="AF461">
        <f t="shared" si="110"/>
        <v>0</v>
      </c>
      <c r="AH461" s="10">
        <v>6821672</v>
      </c>
      <c r="AI461" s="10" t="s">
        <v>5598</v>
      </c>
      <c r="AJ461" s="10">
        <v>150530</v>
      </c>
      <c r="AK461" s="10" t="s">
        <v>2004</v>
      </c>
      <c r="AL461" s="10" t="s">
        <v>5583</v>
      </c>
      <c r="AM461" s="10" t="s">
        <v>5477</v>
      </c>
      <c r="AN461" s="12" t="e">
        <f>VLOOKUP(TRIM(AK461),[1]Sheet1!$S:$T,2,FALSE)</f>
        <v>#N/A</v>
      </c>
      <c r="AO461" s="12">
        <f t="shared" si="104"/>
        <v>0</v>
      </c>
      <c r="AP461" s="10">
        <f t="shared" si="105"/>
        <v>0</v>
      </c>
      <c r="AR461" s="12" t="b">
        <f t="shared" si="106"/>
        <v>0</v>
      </c>
      <c r="AT461">
        <v>150955</v>
      </c>
      <c r="AU461" t="s">
        <v>6624</v>
      </c>
      <c r="AV461" t="s">
        <v>5890</v>
      </c>
      <c r="AW461" s="13">
        <f t="shared" si="107"/>
        <v>213.39</v>
      </c>
      <c r="AX461" s="13">
        <f t="shared" si="108"/>
        <v>0</v>
      </c>
      <c r="AZ461" t="str">
        <f t="shared" si="109"/>
        <v>08/04/2015;59767012000199;213,39;0,00</v>
      </c>
    </row>
    <row r="462" spans="1:52" x14ac:dyDescent="0.2">
      <c r="A462" s="6" t="s">
        <v>3987</v>
      </c>
      <c r="B462" s="6">
        <v>150796</v>
      </c>
      <c r="C462" s="1">
        <v>42100</v>
      </c>
      <c r="D462" s="6" t="s">
        <v>1986</v>
      </c>
      <c r="E462" s="6" t="s">
        <v>3989</v>
      </c>
      <c r="F462" s="9">
        <v>333.33</v>
      </c>
      <c r="G462" s="9">
        <v>333.33</v>
      </c>
      <c r="H462" s="9">
        <v>60</v>
      </c>
      <c r="I462" s="6" t="s">
        <v>4011</v>
      </c>
      <c r="J462" s="9">
        <v>0</v>
      </c>
      <c r="K462" s="9">
        <v>0</v>
      </c>
      <c r="L462" s="6" t="s">
        <v>3990</v>
      </c>
      <c r="M462" s="9">
        <v>0</v>
      </c>
      <c r="N462" s="9">
        <v>0</v>
      </c>
      <c r="O462" s="6" t="s">
        <v>3990</v>
      </c>
      <c r="P462" s="7">
        <v>333.33</v>
      </c>
      <c r="Q462" s="7">
        <v>5.5</v>
      </c>
      <c r="R462" s="6" t="s">
        <v>3992</v>
      </c>
      <c r="S462" s="7">
        <v>333.33</v>
      </c>
      <c r="T462" s="7">
        <v>25.33</v>
      </c>
      <c r="U462" s="6" t="s">
        <v>3992</v>
      </c>
      <c r="V462" s="6" t="s">
        <v>3992</v>
      </c>
      <c r="W462" s="6">
        <v>6783935</v>
      </c>
      <c r="X462" s="6" t="s">
        <v>4329</v>
      </c>
      <c r="Y462" s="6" t="s">
        <v>2528</v>
      </c>
      <c r="Z462" s="6" t="s">
        <v>2529</v>
      </c>
      <c r="AA462" s="6"/>
      <c r="AB462" s="5">
        <f t="shared" si="100"/>
        <v>150796</v>
      </c>
      <c r="AC462" t="str">
        <f t="shared" si="101"/>
        <v>06/04/2015</v>
      </c>
      <c r="AD462" t="str">
        <f t="shared" si="102"/>
        <v>46044053002906</v>
      </c>
      <c r="AE462" s="11">
        <f t="shared" si="103"/>
        <v>333.33</v>
      </c>
      <c r="AF462">
        <f t="shared" si="110"/>
        <v>0</v>
      </c>
      <c r="AH462" s="10">
        <v>6821672</v>
      </c>
      <c r="AI462" s="10" t="s">
        <v>5598</v>
      </c>
      <c r="AJ462" s="10">
        <v>150530</v>
      </c>
      <c r="AK462" s="10" t="s">
        <v>2002</v>
      </c>
      <c r="AL462" s="10" t="s">
        <v>5583</v>
      </c>
      <c r="AM462" s="10" t="s">
        <v>5477</v>
      </c>
      <c r="AN462" s="12" t="e">
        <f>VLOOKUP(TRIM(AK462),[1]Sheet1!$S:$T,2,FALSE)</f>
        <v>#N/A</v>
      </c>
      <c r="AO462" s="12">
        <f t="shared" si="104"/>
        <v>0</v>
      </c>
      <c r="AP462" s="10">
        <f t="shared" si="105"/>
        <v>0</v>
      </c>
      <c r="AR462" s="12" t="b">
        <f t="shared" si="106"/>
        <v>0</v>
      </c>
      <c r="AT462">
        <v>150956</v>
      </c>
      <c r="AU462" t="s">
        <v>6624</v>
      </c>
      <c r="AV462" t="s">
        <v>5669</v>
      </c>
      <c r="AW462" s="13">
        <f t="shared" si="107"/>
        <v>406.98</v>
      </c>
      <c r="AX462" s="13">
        <f t="shared" si="108"/>
        <v>0</v>
      </c>
      <c r="AZ462" t="str">
        <f t="shared" si="109"/>
        <v>08/04/2015;04817052000106;406,98;0,00</v>
      </c>
    </row>
    <row r="463" spans="1:52" x14ac:dyDescent="0.2">
      <c r="A463" s="6" t="s">
        <v>3987</v>
      </c>
      <c r="B463" s="6">
        <v>150796</v>
      </c>
      <c r="C463" s="1">
        <v>42100</v>
      </c>
      <c r="D463" s="6" t="s">
        <v>1986</v>
      </c>
      <c r="E463" s="6" t="s">
        <v>3989</v>
      </c>
      <c r="F463" s="9">
        <v>405.93</v>
      </c>
      <c r="G463" s="9">
        <v>386.6</v>
      </c>
      <c r="H463" s="9">
        <v>69.59</v>
      </c>
      <c r="I463" s="6" t="s">
        <v>4360</v>
      </c>
      <c r="J463" s="9">
        <v>0</v>
      </c>
      <c r="K463" s="9">
        <v>0</v>
      </c>
      <c r="L463" s="6" t="s">
        <v>3990</v>
      </c>
      <c r="M463" s="9">
        <v>386.6</v>
      </c>
      <c r="N463" s="9">
        <v>19.329999999999998</v>
      </c>
      <c r="O463" s="6" t="s">
        <v>1932</v>
      </c>
      <c r="P463" s="7">
        <v>386.6</v>
      </c>
      <c r="Q463" s="7">
        <v>6.38</v>
      </c>
      <c r="R463" s="6" t="s">
        <v>3992</v>
      </c>
      <c r="S463" s="7">
        <v>386.6</v>
      </c>
      <c r="T463" s="7">
        <v>29.38</v>
      </c>
      <c r="U463" s="6" t="s">
        <v>3992</v>
      </c>
      <c r="V463" s="6" t="s">
        <v>3992</v>
      </c>
      <c r="W463" s="6">
        <v>6783935</v>
      </c>
      <c r="X463" s="6" t="s">
        <v>4531</v>
      </c>
      <c r="Y463" s="6" t="s">
        <v>2423</v>
      </c>
      <c r="Z463" s="6" t="s">
        <v>2424</v>
      </c>
      <c r="AA463" s="6"/>
      <c r="AB463" s="5">
        <f t="shared" si="100"/>
        <v>150796</v>
      </c>
      <c r="AC463" t="str">
        <f t="shared" si="101"/>
        <v>06/04/2015</v>
      </c>
      <c r="AD463" t="str">
        <f t="shared" si="102"/>
        <v>46044053002906</v>
      </c>
      <c r="AE463" s="11">
        <f t="shared" si="103"/>
        <v>405.93</v>
      </c>
      <c r="AF463">
        <f t="shared" si="110"/>
        <v>0</v>
      </c>
      <c r="AH463" s="10">
        <v>6821672</v>
      </c>
      <c r="AI463" s="10" t="s">
        <v>5598</v>
      </c>
      <c r="AJ463" s="10">
        <v>150530</v>
      </c>
      <c r="AK463" s="10" t="s">
        <v>3646</v>
      </c>
      <c r="AL463" s="10" t="s">
        <v>5583</v>
      </c>
      <c r="AM463" s="10" t="s">
        <v>5477</v>
      </c>
      <c r="AN463" s="12" t="e">
        <f>VLOOKUP(TRIM(AK463),[1]Sheet1!$S:$T,2,FALSE)</f>
        <v>#N/A</v>
      </c>
      <c r="AO463" s="12">
        <f t="shared" si="104"/>
        <v>0</v>
      </c>
      <c r="AP463" s="10">
        <f t="shared" si="105"/>
        <v>0</v>
      </c>
      <c r="AR463" s="12" t="b">
        <f t="shared" si="106"/>
        <v>0</v>
      </c>
      <c r="AT463">
        <v>150957</v>
      </c>
      <c r="AU463" t="s">
        <v>6624</v>
      </c>
      <c r="AV463" t="s">
        <v>5748</v>
      </c>
      <c r="AW463" s="13">
        <f t="shared" si="107"/>
        <v>4496.34</v>
      </c>
      <c r="AX463" s="13">
        <f t="shared" si="108"/>
        <v>0</v>
      </c>
      <c r="AZ463" t="str">
        <f t="shared" si="109"/>
        <v>08/04/2015;86720729000158;4496,34;0,00</v>
      </c>
    </row>
    <row r="464" spans="1:52" x14ac:dyDescent="0.2">
      <c r="A464" s="6" t="s">
        <v>3987</v>
      </c>
      <c r="B464" s="6">
        <v>150796</v>
      </c>
      <c r="C464" s="1">
        <v>42100</v>
      </c>
      <c r="D464" s="6" t="s">
        <v>1986</v>
      </c>
      <c r="E464" s="6" t="s">
        <v>3989</v>
      </c>
      <c r="F464" s="9">
        <v>2675.88</v>
      </c>
      <c r="G464" s="9">
        <v>2229.9</v>
      </c>
      <c r="H464" s="9">
        <v>401.38</v>
      </c>
      <c r="I464" s="6" t="s">
        <v>4360</v>
      </c>
      <c r="J464" s="9">
        <v>0</v>
      </c>
      <c r="K464" s="9">
        <v>0</v>
      </c>
      <c r="L464" s="6" t="s">
        <v>3990</v>
      </c>
      <c r="M464" s="9">
        <v>2229.9</v>
      </c>
      <c r="N464" s="9">
        <v>445.98</v>
      </c>
      <c r="O464" s="6" t="s">
        <v>1932</v>
      </c>
      <c r="P464" s="7">
        <v>2229.9</v>
      </c>
      <c r="Q464" s="7">
        <v>36.79</v>
      </c>
      <c r="R464" s="6" t="s">
        <v>3992</v>
      </c>
      <c r="S464" s="7">
        <v>2229.9</v>
      </c>
      <c r="T464" s="7">
        <v>169.47</v>
      </c>
      <c r="U464" s="6" t="s">
        <v>3992</v>
      </c>
      <c r="V464" s="6" t="s">
        <v>3992</v>
      </c>
      <c r="W464" s="6">
        <v>6783935</v>
      </c>
      <c r="X464" s="6" t="s">
        <v>4382</v>
      </c>
      <c r="Y464" s="6" t="s">
        <v>4803</v>
      </c>
      <c r="Z464" s="6" t="s">
        <v>4804</v>
      </c>
      <c r="AA464" s="6"/>
      <c r="AB464" s="5">
        <f t="shared" si="100"/>
        <v>150796</v>
      </c>
      <c r="AC464" t="str">
        <f t="shared" si="101"/>
        <v>06/04/2015</v>
      </c>
      <c r="AD464" t="str">
        <f t="shared" si="102"/>
        <v>46044053002906</v>
      </c>
      <c r="AE464" s="11">
        <f t="shared" si="103"/>
        <v>2675.88</v>
      </c>
      <c r="AF464">
        <f t="shared" si="110"/>
        <v>0</v>
      </c>
      <c r="AH464" s="10">
        <v>6821672</v>
      </c>
      <c r="AI464" s="10" t="s">
        <v>5598</v>
      </c>
      <c r="AJ464" s="10">
        <v>150530</v>
      </c>
      <c r="AK464" s="10" t="s">
        <v>1999</v>
      </c>
      <c r="AL464" s="10" t="s">
        <v>5583</v>
      </c>
      <c r="AM464" s="10" t="s">
        <v>5477</v>
      </c>
      <c r="AN464" s="12" t="e">
        <f>VLOOKUP(TRIM(AK464),[1]Sheet1!$S:$T,2,FALSE)</f>
        <v>#N/A</v>
      </c>
      <c r="AO464" s="12">
        <f t="shared" si="104"/>
        <v>0</v>
      </c>
      <c r="AP464" s="10">
        <f t="shared" si="105"/>
        <v>0</v>
      </c>
      <c r="AR464" s="12" t="b">
        <f t="shared" si="106"/>
        <v>0</v>
      </c>
      <c r="AT464">
        <v>150958</v>
      </c>
      <c r="AU464" t="s">
        <v>6624</v>
      </c>
      <c r="AV464" t="s">
        <v>5893</v>
      </c>
      <c r="AW464" s="13">
        <f t="shared" si="107"/>
        <v>1189.3</v>
      </c>
      <c r="AX464" s="13">
        <f t="shared" si="108"/>
        <v>0</v>
      </c>
      <c r="AZ464" t="str">
        <f t="shared" si="109"/>
        <v>08/04/2015;09281855000102;1189,30;0,00</v>
      </c>
    </row>
    <row r="465" spans="1:52" x14ac:dyDescent="0.2">
      <c r="A465" s="6" t="s">
        <v>3987</v>
      </c>
      <c r="B465" s="6">
        <v>150797</v>
      </c>
      <c r="C465" s="1">
        <v>42100</v>
      </c>
      <c r="D465" s="6" t="s">
        <v>1931</v>
      </c>
      <c r="E465" s="6" t="s">
        <v>3989</v>
      </c>
      <c r="F465" s="9">
        <v>5762.7</v>
      </c>
      <c r="G465" s="9">
        <v>0</v>
      </c>
      <c r="H465" s="9">
        <v>0</v>
      </c>
      <c r="I465" s="6" t="s">
        <v>3990</v>
      </c>
      <c r="J465" s="9">
        <v>0</v>
      </c>
      <c r="K465" s="9">
        <v>0</v>
      </c>
      <c r="L465" s="6" t="s">
        <v>3990</v>
      </c>
      <c r="M465" s="9">
        <v>0</v>
      </c>
      <c r="N465" s="9">
        <v>0</v>
      </c>
      <c r="O465" s="6" t="s">
        <v>3990</v>
      </c>
      <c r="P465" s="7">
        <v>5762.7</v>
      </c>
      <c r="Q465" s="7">
        <v>95.08</v>
      </c>
      <c r="R465" s="6" t="s">
        <v>3992</v>
      </c>
      <c r="S465" s="7">
        <v>5762.7</v>
      </c>
      <c r="T465" s="7">
        <v>437.97</v>
      </c>
      <c r="U465" s="6" t="s">
        <v>3992</v>
      </c>
      <c r="V465" s="6" t="s">
        <v>3992</v>
      </c>
      <c r="W465" s="6">
        <v>6784055</v>
      </c>
      <c r="X465" s="6" t="s">
        <v>4362</v>
      </c>
      <c r="Y465" s="6" t="s">
        <v>2060</v>
      </c>
      <c r="Z465" s="6" t="s">
        <v>2061</v>
      </c>
      <c r="AA465" s="6"/>
      <c r="AB465" s="5">
        <f t="shared" si="100"/>
        <v>150797</v>
      </c>
      <c r="AC465" t="str">
        <f t="shared" si="101"/>
        <v>06/04/2015</v>
      </c>
      <c r="AD465" t="str">
        <f t="shared" si="102"/>
        <v>74404229000551</v>
      </c>
      <c r="AE465" s="11">
        <f t="shared" si="103"/>
        <v>5762.7</v>
      </c>
      <c r="AF465">
        <f t="shared" si="110"/>
        <v>0</v>
      </c>
      <c r="AH465" s="10">
        <v>6821672</v>
      </c>
      <c r="AI465" s="10" t="s">
        <v>5598</v>
      </c>
      <c r="AJ465" s="10">
        <v>150530</v>
      </c>
      <c r="AK465" s="10" t="s">
        <v>1997</v>
      </c>
      <c r="AL465" s="10" t="s">
        <v>5583</v>
      </c>
      <c r="AM465" s="10" t="s">
        <v>5477</v>
      </c>
      <c r="AN465" s="12" t="e">
        <f>VLOOKUP(TRIM(AK465),[1]Sheet1!$S:$T,2,FALSE)</f>
        <v>#N/A</v>
      </c>
      <c r="AO465" s="12">
        <f t="shared" si="104"/>
        <v>0</v>
      </c>
      <c r="AP465" s="10">
        <f t="shared" si="105"/>
        <v>0</v>
      </c>
      <c r="AR465" s="12" t="b">
        <f t="shared" si="106"/>
        <v>0</v>
      </c>
      <c r="AT465">
        <v>150959</v>
      </c>
      <c r="AU465" t="s">
        <v>6624</v>
      </c>
      <c r="AV465" t="s">
        <v>5894</v>
      </c>
      <c r="AW465" s="13">
        <f t="shared" si="107"/>
        <v>5368.2</v>
      </c>
      <c r="AX465" s="13">
        <f t="shared" si="108"/>
        <v>0</v>
      </c>
      <c r="AZ465" t="str">
        <f t="shared" si="109"/>
        <v>08/04/2015;07933914000154;5368,20;0,00</v>
      </c>
    </row>
    <row r="466" spans="1:52" x14ac:dyDescent="0.2">
      <c r="A466" s="6" t="s">
        <v>3987</v>
      </c>
      <c r="B466" s="6">
        <v>150798</v>
      </c>
      <c r="C466" s="1">
        <v>42100</v>
      </c>
      <c r="D466" s="6" t="s">
        <v>1931</v>
      </c>
      <c r="E466" s="6" t="s">
        <v>3989</v>
      </c>
      <c r="F466" s="9">
        <v>423.09</v>
      </c>
      <c r="G466" s="9">
        <v>423.09</v>
      </c>
      <c r="H466" s="9">
        <v>76.16</v>
      </c>
      <c r="I466" s="6" t="s">
        <v>4106</v>
      </c>
      <c r="J466" s="9">
        <v>0</v>
      </c>
      <c r="K466" s="9">
        <v>0</v>
      </c>
      <c r="L466" s="6" t="s">
        <v>3990</v>
      </c>
      <c r="M466" s="9">
        <v>0</v>
      </c>
      <c r="N466" s="9">
        <v>0</v>
      </c>
      <c r="O466" s="6" t="s">
        <v>3990</v>
      </c>
      <c r="P466" s="7">
        <v>423.09</v>
      </c>
      <c r="Q466" s="7">
        <v>6.98</v>
      </c>
      <c r="R466" s="6" t="s">
        <v>3992</v>
      </c>
      <c r="S466" s="7">
        <v>423.09</v>
      </c>
      <c r="T466" s="7">
        <v>32.15</v>
      </c>
      <c r="U466" s="6" t="s">
        <v>3992</v>
      </c>
      <c r="V466" s="6" t="s">
        <v>3992</v>
      </c>
      <c r="W466" s="6">
        <v>6785496</v>
      </c>
      <c r="X466" s="6" t="s">
        <v>4666</v>
      </c>
      <c r="Y466" s="6" t="s">
        <v>2006</v>
      </c>
      <c r="Z466" s="6" t="s">
        <v>2007</v>
      </c>
      <c r="AA466" s="6"/>
      <c r="AB466" s="5">
        <f t="shared" si="100"/>
        <v>150798</v>
      </c>
      <c r="AC466" t="str">
        <f t="shared" si="101"/>
        <v>06/04/2015</v>
      </c>
      <c r="AD466" t="str">
        <f t="shared" si="102"/>
        <v>59104901000176</v>
      </c>
      <c r="AE466" s="11">
        <f t="shared" si="103"/>
        <v>423.09</v>
      </c>
      <c r="AF466">
        <f t="shared" si="110"/>
        <v>0</v>
      </c>
      <c r="AH466" s="10">
        <v>6821672</v>
      </c>
      <c r="AI466" s="10" t="s">
        <v>5598</v>
      </c>
      <c r="AJ466" s="10">
        <v>150530</v>
      </c>
      <c r="AK466" s="10" t="s">
        <v>4932</v>
      </c>
      <c r="AL466" s="10" t="s">
        <v>5446</v>
      </c>
      <c r="AM466" s="10" t="s">
        <v>5513</v>
      </c>
      <c r="AN466" s="12" t="e">
        <f>VLOOKUP(TRIM(AK466),[1]Sheet1!$S:$T,2,FALSE)</f>
        <v>#N/A</v>
      </c>
      <c r="AO466" s="12">
        <f t="shared" si="104"/>
        <v>0</v>
      </c>
      <c r="AP466" s="10">
        <f t="shared" si="105"/>
        <v>0</v>
      </c>
      <c r="AR466" s="12" t="b">
        <f t="shared" si="106"/>
        <v>0</v>
      </c>
      <c r="AT466">
        <v>150960</v>
      </c>
      <c r="AU466" t="s">
        <v>6624</v>
      </c>
      <c r="AV466" t="s">
        <v>5589</v>
      </c>
      <c r="AW466" s="13">
        <f t="shared" si="107"/>
        <v>337.1</v>
      </c>
      <c r="AX466" s="13">
        <f t="shared" si="108"/>
        <v>0</v>
      </c>
      <c r="AZ466" t="str">
        <f t="shared" si="109"/>
        <v>08/04/2015;01942223000130;337,10;0,00</v>
      </c>
    </row>
    <row r="467" spans="1:52" x14ac:dyDescent="0.2">
      <c r="A467" s="6" t="s">
        <v>3987</v>
      </c>
      <c r="B467" s="6">
        <v>150798</v>
      </c>
      <c r="C467" s="1">
        <v>42100</v>
      </c>
      <c r="D467" s="6" t="s">
        <v>1931</v>
      </c>
      <c r="E467" s="6" t="s">
        <v>3989</v>
      </c>
      <c r="F467" s="9">
        <v>705.39</v>
      </c>
      <c r="G467" s="9">
        <v>705.39</v>
      </c>
      <c r="H467" s="9">
        <v>126.97</v>
      </c>
      <c r="I467" s="6" t="s">
        <v>4106</v>
      </c>
      <c r="J467" s="9">
        <v>0</v>
      </c>
      <c r="K467" s="9">
        <v>0</v>
      </c>
      <c r="L467" s="6" t="s">
        <v>3990</v>
      </c>
      <c r="M467" s="9">
        <v>0</v>
      </c>
      <c r="N467" s="9">
        <v>0</v>
      </c>
      <c r="O467" s="6" t="s">
        <v>3990</v>
      </c>
      <c r="P467" s="7">
        <v>705.39</v>
      </c>
      <c r="Q467" s="7">
        <v>11.64</v>
      </c>
      <c r="R467" s="6" t="s">
        <v>3992</v>
      </c>
      <c r="S467" s="7">
        <v>705.39</v>
      </c>
      <c r="T467" s="7">
        <v>53.61</v>
      </c>
      <c r="U467" s="6" t="s">
        <v>3992</v>
      </c>
      <c r="V467" s="6" t="s">
        <v>3992</v>
      </c>
      <c r="W467" s="6">
        <v>6785496</v>
      </c>
      <c r="X467" s="6" t="s">
        <v>4666</v>
      </c>
      <c r="Y467" s="6" t="s">
        <v>2004</v>
      </c>
      <c r="Z467" s="6" t="s">
        <v>2005</v>
      </c>
      <c r="AA467" s="6"/>
      <c r="AB467" s="5">
        <f t="shared" si="100"/>
        <v>150798</v>
      </c>
      <c r="AC467" t="str">
        <f t="shared" si="101"/>
        <v>06/04/2015</v>
      </c>
      <c r="AD467" t="str">
        <f t="shared" si="102"/>
        <v>59104901000176</v>
      </c>
      <c r="AE467" s="11">
        <f t="shared" si="103"/>
        <v>705.39</v>
      </c>
      <c r="AF467">
        <f t="shared" si="110"/>
        <v>0</v>
      </c>
      <c r="AH467" s="10">
        <v>6821672</v>
      </c>
      <c r="AI467" s="10" t="s">
        <v>5598</v>
      </c>
      <c r="AJ467" s="10">
        <v>150530</v>
      </c>
      <c r="AK467" s="10" t="s">
        <v>4934</v>
      </c>
      <c r="AL467" s="10" t="s">
        <v>5446</v>
      </c>
      <c r="AM467" s="10" t="s">
        <v>5513</v>
      </c>
      <c r="AN467" s="12" t="e">
        <f>VLOOKUP(TRIM(AK467),[1]Sheet1!$S:$T,2,FALSE)</f>
        <v>#N/A</v>
      </c>
      <c r="AO467" s="12">
        <f t="shared" si="104"/>
        <v>0</v>
      </c>
      <c r="AP467" s="10">
        <f t="shared" si="105"/>
        <v>0</v>
      </c>
      <c r="AR467" s="12" t="b">
        <f t="shared" si="106"/>
        <v>0</v>
      </c>
      <c r="AT467">
        <v>150961</v>
      </c>
      <c r="AU467" t="s">
        <v>6624</v>
      </c>
      <c r="AV467" t="s">
        <v>5710</v>
      </c>
      <c r="AW467" s="13">
        <f t="shared" si="107"/>
        <v>481.83</v>
      </c>
      <c r="AX467" s="13">
        <f t="shared" si="108"/>
        <v>0</v>
      </c>
      <c r="AZ467" t="str">
        <f t="shared" si="109"/>
        <v>08/04/2015;61188488000117;481,83;0,00</v>
      </c>
    </row>
    <row r="468" spans="1:52" x14ac:dyDescent="0.2">
      <c r="A468" s="6" t="s">
        <v>3987</v>
      </c>
      <c r="B468" s="6">
        <v>150798</v>
      </c>
      <c r="C468" s="1">
        <v>42100</v>
      </c>
      <c r="D468" s="6" t="s">
        <v>1931</v>
      </c>
      <c r="E468" s="6" t="s">
        <v>3989</v>
      </c>
      <c r="F468" s="9">
        <v>987.55</v>
      </c>
      <c r="G468" s="9">
        <v>987.55</v>
      </c>
      <c r="H468" s="9">
        <v>177.76</v>
      </c>
      <c r="I468" s="6" t="s">
        <v>4106</v>
      </c>
      <c r="J468" s="9">
        <v>0</v>
      </c>
      <c r="K468" s="9">
        <v>0</v>
      </c>
      <c r="L468" s="6" t="s">
        <v>3990</v>
      </c>
      <c r="M468" s="9">
        <v>0</v>
      </c>
      <c r="N468" s="9">
        <v>0</v>
      </c>
      <c r="O468" s="6" t="s">
        <v>3990</v>
      </c>
      <c r="P468" s="7">
        <v>987.55</v>
      </c>
      <c r="Q468" s="7">
        <v>16.29</v>
      </c>
      <c r="R468" s="6" t="s">
        <v>3992</v>
      </c>
      <c r="S468" s="7">
        <v>987.55</v>
      </c>
      <c r="T468" s="7">
        <v>75.05</v>
      </c>
      <c r="U468" s="6" t="s">
        <v>3992</v>
      </c>
      <c r="V468" s="6" t="s">
        <v>3992</v>
      </c>
      <c r="W468" s="6">
        <v>6785496</v>
      </c>
      <c r="X468" s="6" t="s">
        <v>4666</v>
      </c>
      <c r="Y468" s="6" t="s">
        <v>2002</v>
      </c>
      <c r="Z468" s="6" t="s">
        <v>2003</v>
      </c>
      <c r="AA468" s="6"/>
      <c r="AB468" s="5">
        <f t="shared" si="100"/>
        <v>150798</v>
      </c>
      <c r="AC468" t="str">
        <f t="shared" si="101"/>
        <v>06/04/2015</v>
      </c>
      <c r="AD468" t="str">
        <f t="shared" si="102"/>
        <v>59104901000176</v>
      </c>
      <c r="AE468" s="11">
        <f t="shared" si="103"/>
        <v>987.55</v>
      </c>
      <c r="AF468">
        <f t="shared" si="110"/>
        <v>0</v>
      </c>
      <c r="AH468" s="10">
        <v>6784150</v>
      </c>
      <c r="AI468" s="10" t="s">
        <v>5599</v>
      </c>
      <c r="AJ468" s="10">
        <v>150531</v>
      </c>
      <c r="AK468" s="10" t="s">
        <v>2011</v>
      </c>
      <c r="AL468" s="10" t="s">
        <v>5438</v>
      </c>
      <c r="AM468" s="10" t="s">
        <v>5424</v>
      </c>
      <c r="AN468" s="12" t="e">
        <f>VLOOKUP(TRIM(AK468),[1]Sheet1!$S:$T,2,FALSE)</f>
        <v>#N/A</v>
      </c>
      <c r="AO468" s="12">
        <f t="shared" si="104"/>
        <v>0</v>
      </c>
      <c r="AP468" s="10">
        <f t="shared" si="105"/>
        <v>0</v>
      </c>
      <c r="AR468" s="12" t="b">
        <f t="shared" si="106"/>
        <v>0</v>
      </c>
      <c r="AT468">
        <v>150962</v>
      </c>
      <c r="AU468" t="s">
        <v>6624</v>
      </c>
      <c r="AV468" t="s">
        <v>5631</v>
      </c>
      <c r="AW468" s="13">
        <f t="shared" si="107"/>
        <v>607.55999999999995</v>
      </c>
      <c r="AX468" s="13">
        <f t="shared" si="108"/>
        <v>0</v>
      </c>
      <c r="AZ468" t="str">
        <f t="shared" si="109"/>
        <v>08/04/2015;00857758001112;607,56;0,00</v>
      </c>
    </row>
    <row r="469" spans="1:52" x14ac:dyDescent="0.2">
      <c r="A469" s="6" t="s">
        <v>3987</v>
      </c>
      <c r="B469" s="6">
        <v>150798</v>
      </c>
      <c r="C469" s="1">
        <v>42100</v>
      </c>
      <c r="D469" s="6" t="s">
        <v>1986</v>
      </c>
      <c r="E469" s="6" t="s">
        <v>3989</v>
      </c>
      <c r="F469" s="9">
        <v>461.92</v>
      </c>
      <c r="G469" s="9">
        <v>461.92</v>
      </c>
      <c r="H469" s="9">
        <v>83.15</v>
      </c>
      <c r="I469" s="6" t="s">
        <v>4360</v>
      </c>
      <c r="J469" s="9">
        <v>0</v>
      </c>
      <c r="K469" s="9">
        <v>0</v>
      </c>
      <c r="L469" s="6" t="s">
        <v>3990</v>
      </c>
      <c r="M469" s="9">
        <v>401.67</v>
      </c>
      <c r="N469" s="9">
        <v>60.25</v>
      </c>
      <c r="O469" s="6" t="s">
        <v>1932</v>
      </c>
      <c r="P469" s="7">
        <v>401.67</v>
      </c>
      <c r="Q469" s="7">
        <v>6.63</v>
      </c>
      <c r="R469" s="6" t="s">
        <v>3992</v>
      </c>
      <c r="S469" s="7">
        <v>401.67</v>
      </c>
      <c r="T469" s="7">
        <v>30.53</v>
      </c>
      <c r="U469" s="6" t="s">
        <v>3992</v>
      </c>
      <c r="V469" s="6" t="s">
        <v>3992</v>
      </c>
      <c r="W469" s="6">
        <v>6785496</v>
      </c>
      <c r="X469" s="6" t="s">
        <v>4049</v>
      </c>
      <c r="Y469" s="6" t="s">
        <v>2085</v>
      </c>
      <c r="Z469" s="6" t="s">
        <v>2531</v>
      </c>
      <c r="AA469" s="6"/>
      <c r="AB469" s="5">
        <f t="shared" si="100"/>
        <v>150798</v>
      </c>
      <c r="AC469" t="str">
        <f t="shared" si="101"/>
        <v>06/04/2015</v>
      </c>
      <c r="AD469" t="str">
        <f t="shared" si="102"/>
        <v>59104901000176</v>
      </c>
      <c r="AE469" s="11">
        <f t="shared" si="103"/>
        <v>461.92</v>
      </c>
      <c r="AF469">
        <f t="shared" si="110"/>
        <v>0</v>
      </c>
      <c r="AH469" s="10">
        <v>6784024</v>
      </c>
      <c r="AI469" s="10" t="s">
        <v>5600</v>
      </c>
      <c r="AJ469" s="10">
        <v>150532</v>
      </c>
      <c r="AK469" s="10" t="s">
        <v>1937</v>
      </c>
      <c r="AL469" s="10" t="s">
        <v>5575</v>
      </c>
      <c r="AM469" s="10" t="s">
        <v>5576</v>
      </c>
      <c r="AN469" s="12" t="e">
        <f>VLOOKUP(TRIM(AK469),[1]Sheet1!$S:$T,2,FALSE)</f>
        <v>#N/A</v>
      </c>
      <c r="AO469" s="12">
        <f t="shared" si="104"/>
        <v>0</v>
      </c>
      <c r="AP469" s="10">
        <f t="shared" si="105"/>
        <v>0</v>
      </c>
      <c r="AR469" s="12" t="b">
        <f t="shared" si="106"/>
        <v>0</v>
      </c>
      <c r="AT469">
        <v>150963</v>
      </c>
      <c r="AU469" t="s">
        <v>6624</v>
      </c>
      <c r="AV469" t="s">
        <v>5895</v>
      </c>
      <c r="AW469" s="13">
        <f t="shared" si="107"/>
        <v>1563.7</v>
      </c>
      <c r="AX469" s="13">
        <f t="shared" si="108"/>
        <v>0</v>
      </c>
      <c r="AZ469" t="str">
        <f t="shared" si="109"/>
        <v>08/04/2015;00073957006956;1563,70;0,00</v>
      </c>
    </row>
    <row r="470" spans="1:52" x14ac:dyDescent="0.2">
      <c r="A470" s="6" t="s">
        <v>3987</v>
      </c>
      <c r="B470" s="6">
        <v>150799</v>
      </c>
      <c r="C470" s="1">
        <v>42100</v>
      </c>
      <c r="D470" s="6" t="s">
        <v>1931</v>
      </c>
      <c r="E470" s="6" t="s">
        <v>3989</v>
      </c>
      <c r="F470" s="9">
        <v>612.36</v>
      </c>
      <c r="G470" s="9">
        <v>612.36</v>
      </c>
      <c r="H470" s="9">
        <v>110.22</v>
      </c>
      <c r="I470" s="6" t="s">
        <v>4011</v>
      </c>
      <c r="J470" s="9">
        <v>0</v>
      </c>
      <c r="K470" s="9">
        <v>0</v>
      </c>
      <c r="L470" s="6" t="s">
        <v>3990</v>
      </c>
      <c r="M470" s="9">
        <v>0</v>
      </c>
      <c r="N470" s="9">
        <v>0</v>
      </c>
      <c r="O470" s="6" t="s">
        <v>3990</v>
      </c>
      <c r="P470" s="7">
        <v>612.36</v>
      </c>
      <c r="Q470" s="7">
        <v>10.1</v>
      </c>
      <c r="R470" s="6" t="s">
        <v>3992</v>
      </c>
      <c r="S470" s="7">
        <v>612.36</v>
      </c>
      <c r="T470" s="7">
        <v>46.54</v>
      </c>
      <c r="U470" s="6" t="s">
        <v>3992</v>
      </c>
      <c r="V470" s="6" t="s">
        <v>3992</v>
      </c>
      <c r="W470" s="6">
        <v>6820581</v>
      </c>
      <c r="X470" s="6" t="s">
        <v>1962</v>
      </c>
      <c r="Y470" s="6" t="s">
        <v>1963</v>
      </c>
      <c r="Z470" s="6" t="s">
        <v>1964</v>
      </c>
      <c r="AA470" s="6"/>
      <c r="AB470" s="5">
        <f t="shared" si="100"/>
        <v>150799</v>
      </c>
      <c r="AC470" t="str">
        <f t="shared" si="101"/>
        <v>06/04/2015</v>
      </c>
      <c r="AD470" t="str">
        <f t="shared" si="102"/>
        <v>43375930000566</v>
      </c>
      <c r="AE470" s="11">
        <f t="shared" si="103"/>
        <v>612.36</v>
      </c>
      <c r="AF470">
        <v>0</v>
      </c>
      <c r="AH470" s="10">
        <v>6784024</v>
      </c>
      <c r="AI470" s="10" t="s">
        <v>5600</v>
      </c>
      <c r="AJ470" s="10">
        <v>150532</v>
      </c>
      <c r="AK470" s="10" t="s">
        <v>1939</v>
      </c>
      <c r="AL470" s="10" t="s">
        <v>5572</v>
      </c>
      <c r="AM470" s="10" t="s">
        <v>5577</v>
      </c>
      <c r="AN470" s="12" t="e">
        <f>VLOOKUP(TRIM(AK470),[1]Sheet1!$S:$T,2,FALSE)</f>
        <v>#N/A</v>
      </c>
      <c r="AO470" s="12">
        <f t="shared" si="104"/>
        <v>0</v>
      </c>
      <c r="AP470" s="10">
        <f t="shared" si="105"/>
        <v>0</v>
      </c>
      <c r="AR470" s="12" t="b">
        <f t="shared" si="106"/>
        <v>0</v>
      </c>
      <c r="AT470">
        <v>150964</v>
      </c>
      <c r="AU470" t="s">
        <v>6624</v>
      </c>
      <c r="AV470" t="s">
        <v>5896</v>
      </c>
      <c r="AW470" s="13">
        <f t="shared" si="107"/>
        <v>104.94</v>
      </c>
      <c r="AX470" s="13">
        <f t="shared" si="108"/>
        <v>0</v>
      </c>
      <c r="AZ470" t="str">
        <f t="shared" si="109"/>
        <v>08/04/2015;04212135000171;104,94;0,00</v>
      </c>
    </row>
    <row r="471" spans="1:52" x14ac:dyDescent="0.2">
      <c r="A471" s="6" t="s">
        <v>3987</v>
      </c>
      <c r="B471" s="6">
        <v>150800</v>
      </c>
      <c r="C471" s="1">
        <v>42100</v>
      </c>
      <c r="D471" s="6" t="s">
        <v>1931</v>
      </c>
      <c r="E471" s="6" t="s">
        <v>3989</v>
      </c>
      <c r="F471" s="9">
        <v>22.68</v>
      </c>
      <c r="G471" s="9">
        <v>22.68</v>
      </c>
      <c r="H471" s="9">
        <v>4.08</v>
      </c>
      <c r="I471" s="6" t="s">
        <v>4011</v>
      </c>
      <c r="J471" s="9">
        <v>0</v>
      </c>
      <c r="K471" s="9">
        <v>0</v>
      </c>
      <c r="L471" s="6" t="s">
        <v>3990</v>
      </c>
      <c r="M471" s="9">
        <v>0</v>
      </c>
      <c r="N471" s="9">
        <v>0</v>
      </c>
      <c r="O471" s="6" t="s">
        <v>3990</v>
      </c>
      <c r="P471" s="7">
        <v>22.68</v>
      </c>
      <c r="Q471" s="7">
        <v>0.37</v>
      </c>
      <c r="R471" s="6" t="s">
        <v>3992</v>
      </c>
      <c r="S471" s="7">
        <v>22.68</v>
      </c>
      <c r="T471" s="7">
        <v>1.72</v>
      </c>
      <c r="U471" s="6" t="s">
        <v>3992</v>
      </c>
      <c r="V471" s="6" t="s">
        <v>3992</v>
      </c>
      <c r="W471" s="6">
        <v>6820581</v>
      </c>
      <c r="X471" s="6" t="s">
        <v>1962</v>
      </c>
      <c r="Y471" s="6" t="s">
        <v>1963</v>
      </c>
      <c r="Z471" s="6" t="s">
        <v>1964</v>
      </c>
      <c r="AA471" s="6"/>
      <c r="AB471" s="5">
        <f t="shared" si="100"/>
        <v>150800</v>
      </c>
      <c r="AC471" t="str">
        <f t="shared" si="101"/>
        <v>06/04/2015</v>
      </c>
      <c r="AD471" t="str">
        <f t="shared" si="102"/>
        <v>43375930000566</v>
      </c>
      <c r="AE471" s="11">
        <f t="shared" si="103"/>
        <v>22.68</v>
      </c>
      <c r="AF471">
        <v>0</v>
      </c>
      <c r="AH471" s="10">
        <v>6784024</v>
      </c>
      <c r="AI471" s="10" t="s">
        <v>5600</v>
      </c>
      <c r="AJ471" s="10">
        <v>150532</v>
      </c>
      <c r="AK471" s="10" t="s">
        <v>1941</v>
      </c>
      <c r="AL471" s="10" t="s">
        <v>5572</v>
      </c>
      <c r="AM471" s="10" t="s">
        <v>5440</v>
      </c>
      <c r="AN471" s="12" t="e">
        <f>VLOOKUP(TRIM(AK471),[1]Sheet1!$S:$T,2,FALSE)</f>
        <v>#N/A</v>
      </c>
      <c r="AO471" s="12">
        <f t="shared" si="104"/>
        <v>0</v>
      </c>
      <c r="AP471" s="10">
        <f t="shared" si="105"/>
        <v>0</v>
      </c>
      <c r="AR471" s="12" t="b">
        <f t="shared" si="106"/>
        <v>0</v>
      </c>
      <c r="AT471">
        <v>150965</v>
      </c>
      <c r="AU471" t="s">
        <v>6624</v>
      </c>
      <c r="AV471" t="s">
        <v>5619</v>
      </c>
      <c r="AW471" s="13">
        <f t="shared" si="107"/>
        <v>1017.14</v>
      </c>
      <c r="AX471" s="13">
        <f t="shared" si="108"/>
        <v>0</v>
      </c>
      <c r="AZ471" t="str">
        <f t="shared" si="109"/>
        <v>08/04/2015;59105999005730;1017,14;0,00</v>
      </c>
    </row>
    <row r="472" spans="1:52" x14ac:dyDescent="0.2">
      <c r="A472" s="6" t="s">
        <v>3987</v>
      </c>
      <c r="B472" s="6">
        <v>150801</v>
      </c>
      <c r="C472" s="1">
        <v>42100</v>
      </c>
      <c r="D472" s="6" t="s">
        <v>1986</v>
      </c>
      <c r="E472" s="6" t="s">
        <v>3989</v>
      </c>
      <c r="F472" s="9">
        <v>586.66999999999996</v>
      </c>
      <c r="G472" s="9">
        <v>586.66999999999996</v>
      </c>
      <c r="H472" s="9">
        <v>105.6</v>
      </c>
      <c r="I472" s="6" t="s">
        <v>4011</v>
      </c>
      <c r="J472" s="9">
        <v>0</v>
      </c>
      <c r="K472" s="9">
        <v>0</v>
      </c>
      <c r="L472" s="6" t="s">
        <v>3990</v>
      </c>
      <c r="M472" s="9">
        <v>0</v>
      </c>
      <c r="N472" s="9">
        <v>0</v>
      </c>
      <c r="O472" s="6" t="s">
        <v>3990</v>
      </c>
      <c r="P472" s="7">
        <v>586.66999999999996</v>
      </c>
      <c r="Q472" s="7">
        <v>9.68</v>
      </c>
      <c r="R472" s="6" t="s">
        <v>3992</v>
      </c>
      <c r="S472" s="7">
        <v>586.66999999999996</v>
      </c>
      <c r="T472" s="7">
        <v>44.59</v>
      </c>
      <c r="U472" s="6" t="s">
        <v>3992</v>
      </c>
      <c r="V472" s="6" t="s">
        <v>3992</v>
      </c>
      <c r="W472" s="6">
        <v>6783934</v>
      </c>
      <c r="X472" s="6" t="s">
        <v>4329</v>
      </c>
      <c r="Y472" s="6" t="s">
        <v>4330</v>
      </c>
      <c r="Z472" s="6" t="s">
        <v>4331</v>
      </c>
      <c r="AA472" s="6"/>
      <c r="AB472" s="5">
        <f t="shared" si="100"/>
        <v>150801</v>
      </c>
      <c r="AC472" t="str">
        <f t="shared" si="101"/>
        <v>06/04/2015</v>
      </c>
      <c r="AD472" t="str">
        <f t="shared" si="102"/>
        <v>43854777000126</v>
      </c>
      <c r="AE472" s="11">
        <f t="shared" si="103"/>
        <v>586.66999999999996</v>
      </c>
      <c r="AF472">
        <v>0</v>
      </c>
      <c r="AH472" s="10">
        <v>6794297</v>
      </c>
      <c r="AI472" s="10" t="s">
        <v>5601</v>
      </c>
      <c r="AJ472" s="10">
        <v>150533</v>
      </c>
      <c r="AK472" s="10" t="s">
        <v>2015</v>
      </c>
      <c r="AL472" s="10" t="s">
        <v>5438</v>
      </c>
      <c r="AM472" s="10" t="s">
        <v>5476</v>
      </c>
      <c r="AN472" s="12" t="e">
        <f>VLOOKUP(TRIM(AK472),[1]Sheet1!$S:$T,2,FALSE)</f>
        <v>#N/A</v>
      </c>
      <c r="AO472" s="12">
        <f t="shared" si="104"/>
        <v>0</v>
      </c>
      <c r="AP472" s="10">
        <f t="shared" si="105"/>
        <v>0</v>
      </c>
      <c r="AR472" s="12" t="b">
        <f t="shared" si="106"/>
        <v>0</v>
      </c>
      <c r="AT472">
        <v>150966</v>
      </c>
      <c r="AU472" t="s">
        <v>6624</v>
      </c>
      <c r="AV472" t="s">
        <v>5646</v>
      </c>
      <c r="AW472" s="13">
        <f t="shared" si="107"/>
        <v>4750</v>
      </c>
      <c r="AX472" s="13">
        <f t="shared" si="108"/>
        <v>0</v>
      </c>
      <c r="AZ472" t="str">
        <f t="shared" si="109"/>
        <v>08/04/2015;54305743001170;4750,00;0,00</v>
      </c>
    </row>
    <row r="473" spans="1:52" x14ac:dyDescent="0.2">
      <c r="A473" s="6" t="s">
        <v>3987</v>
      </c>
      <c r="B473" s="6">
        <v>150802</v>
      </c>
      <c r="C473" s="1">
        <v>42100</v>
      </c>
      <c r="D473" s="6" t="s">
        <v>1986</v>
      </c>
      <c r="E473" s="6" t="s">
        <v>3989</v>
      </c>
      <c r="F473" s="9">
        <v>0.56999999999999995</v>
      </c>
      <c r="G473" s="9">
        <v>0.56999999999999995</v>
      </c>
      <c r="H473" s="9">
        <v>0.1</v>
      </c>
      <c r="I473" s="6" t="s">
        <v>4360</v>
      </c>
      <c r="J473" s="9">
        <v>0</v>
      </c>
      <c r="K473" s="9">
        <v>0</v>
      </c>
      <c r="L473" s="6" t="s">
        <v>3990</v>
      </c>
      <c r="M473" s="9">
        <v>0.52</v>
      </c>
      <c r="N473" s="9">
        <v>0.05</v>
      </c>
      <c r="O473" s="6" t="s">
        <v>1932</v>
      </c>
      <c r="P473" s="7">
        <v>0.52</v>
      </c>
      <c r="Q473" s="7">
        <v>0.01</v>
      </c>
      <c r="R473" s="6" t="s">
        <v>3992</v>
      </c>
      <c r="S473" s="7">
        <v>0.52</v>
      </c>
      <c r="T473" s="7">
        <v>0.04</v>
      </c>
      <c r="U473" s="6" t="s">
        <v>3992</v>
      </c>
      <c r="V473" s="6" t="s">
        <v>3992</v>
      </c>
      <c r="W473" s="6">
        <v>6830296</v>
      </c>
      <c r="X473" s="6" t="s">
        <v>4978</v>
      </c>
      <c r="Y473" s="6" t="s">
        <v>2533</v>
      </c>
      <c r="Z473" s="6" t="s">
        <v>2534</v>
      </c>
      <c r="AA473" s="6"/>
      <c r="AB473" s="5">
        <f t="shared" si="100"/>
        <v>150802</v>
      </c>
      <c r="AC473" t="str">
        <f t="shared" si="101"/>
        <v>06/04/2015</v>
      </c>
      <c r="AD473" t="str">
        <f t="shared" si="102"/>
        <v>05991756000163</v>
      </c>
      <c r="AE473" s="11">
        <f t="shared" si="103"/>
        <v>0.56999999999999995</v>
      </c>
      <c r="AF473">
        <f t="shared" ref="AF473:AF476" si="111">SUMIF(AJ:AJ,B473,AP:AP)</f>
        <v>0</v>
      </c>
      <c r="AH473" s="10">
        <v>6789624</v>
      </c>
      <c r="AI473" s="10" t="s">
        <v>5602</v>
      </c>
      <c r="AJ473" s="10">
        <v>150534</v>
      </c>
      <c r="AK473" s="10" t="s">
        <v>2018</v>
      </c>
      <c r="AL473" s="10" t="s">
        <v>5438</v>
      </c>
      <c r="AM473" s="10" t="s">
        <v>5474</v>
      </c>
      <c r="AN473" s="12" t="e">
        <f>VLOOKUP(TRIM(AK473),[1]Sheet1!$S:$T,2,FALSE)</f>
        <v>#N/A</v>
      </c>
      <c r="AO473" s="12">
        <f t="shared" si="104"/>
        <v>0</v>
      </c>
      <c r="AP473" s="10">
        <f t="shared" si="105"/>
        <v>0</v>
      </c>
      <c r="AR473" s="12" t="b">
        <f t="shared" si="106"/>
        <v>0</v>
      </c>
      <c r="AT473">
        <v>150967</v>
      </c>
      <c r="AU473" t="s">
        <v>6624</v>
      </c>
      <c r="AV473" t="s">
        <v>5899</v>
      </c>
      <c r="AW473" s="13">
        <f t="shared" si="107"/>
        <v>1295.25</v>
      </c>
      <c r="AX473" s="13">
        <f t="shared" si="108"/>
        <v>0</v>
      </c>
      <c r="AZ473" t="str">
        <f t="shared" si="109"/>
        <v>08/04/2015;60975737004149;1295,25;0,00</v>
      </c>
    </row>
    <row r="474" spans="1:52" x14ac:dyDescent="0.2">
      <c r="A474" s="6" t="s">
        <v>3987</v>
      </c>
      <c r="B474" s="6">
        <v>150803</v>
      </c>
      <c r="C474" s="1">
        <v>42100</v>
      </c>
      <c r="D474" s="6" t="s">
        <v>1924</v>
      </c>
      <c r="E474" s="6" t="s">
        <v>3007</v>
      </c>
      <c r="F474" s="9">
        <v>244.43</v>
      </c>
      <c r="G474" s="9">
        <v>203.69</v>
      </c>
      <c r="H474" s="9">
        <v>8.15</v>
      </c>
      <c r="I474" s="6" t="s">
        <v>4360</v>
      </c>
      <c r="J474" s="9">
        <v>0</v>
      </c>
      <c r="K474" s="9">
        <v>0</v>
      </c>
      <c r="L474" s="6" t="s">
        <v>3990</v>
      </c>
      <c r="M474" s="9">
        <v>203.69</v>
      </c>
      <c r="N474" s="9">
        <v>40.74</v>
      </c>
      <c r="O474" s="6" t="s">
        <v>1932</v>
      </c>
      <c r="P474" s="7">
        <v>203.69</v>
      </c>
      <c r="Q474" s="7">
        <v>3.36</v>
      </c>
      <c r="R474" s="6" t="s">
        <v>3992</v>
      </c>
      <c r="S474" s="7">
        <v>203.69</v>
      </c>
      <c r="T474" s="7">
        <v>15.48</v>
      </c>
      <c r="U474" s="6" t="s">
        <v>3992</v>
      </c>
      <c r="V474" s="6" t="s">
        <v>3992</v>
      </c>
      <c r="W474" s="6">
        <v>6783620</v>
      </c>
      <c r="X474" s="6" t="s">
        <v>4382</v>
      </c>
      <c r="Y474" s="6" t="s">
        <v>4414</v>
      </c>
      <c r="Z474" s="6" t="s">
        <v>4415</v>
      </c>
      <c r="AA474" s="6"/>
      <c r="AB474" s="5">
        <f t="shared" si="100"/>
        <v>150803</v>
      </c>
      <c r="AC474" t="str">
        <f t="shared" si="101"/>
        <v>06/04/2015</v>
      </c>
      <c r="AD474" t="str">
        <f t="shared" si="102"/>
        <v>46044053004607</v>
      </c>
      <c r="AE474" s="11">
        <f t="shared" si="103"/>
        <v>244.43</v>
      </c>
      <c r="AF474">
        <f t="shared" si="111"/>
        <v>0</v>
      </c>
      <c r="AH474" s="10">
        <v>246976</v>
      </c>
      <c r="AI474" s="10" t="s">
        <v>5603</v>
      </c>
      <c r="AJ474" s="10">
        <v>150535</v>
      </c>
      <c r="AK474" s="10" t="s">
        <v>4219</v>
      </c>
      <c r="AL474" s="10" t="s">
        <v>5438</v>
      </c>
      <c r="AM474" s="10" t="s">
        <v>5513</v>
      </c>
      <c r="AN474" s="12" t="e">
        <f>VLOOKUP(TRIM(AK474),[1]Sheet1!$S:$T,2,FALSE)</f>
        <v>#N/A</v>
      </c>
      <c r="AO474" s="12">
        <f t="shared" si="104"/>
        <v>0</v>
      </c>
      <c r="AP474" s="10">
        <f t="shared" si="105"/>
        <v>0</v>
      </c>
      <c r="AR474" s="12" t="b">
        <f t="shared" si="106"/>
        <v>0</v>
      </c>
      <c r="AT474">
        <v>150968</v>
      </c>
      <c r="AU474" t="s">
        <v>6624</v>
      </c>
      <c r="AV474" t="s">
        <v>5585</v>
      </c>
      <c r="AW474" s="13">
        <f t="shared" si="107"/>
        <v>425.01</v>
      </c>
      <c r="AX474" s="13">
        <f t="shared" si="108"/>
        <v>0</v>
      </c>
      <c r="AZ474" t="str">
        <f t="shared" si="109"/>
        <v>08/04/2015;43375930000566;425,01;0,00</v>
      </c>
    </row>
    <row r="475" spans="1:52" x14ac:dyDescent="0.2">
      <c r="A475" s="6" t="s">
        <v>3987</v>
      </c>
      <c r="B475" s="6">
        <v>150804</v>
      </c>
      <c r="C475" s="1">
        <v>42100</v>
      </c>
      <c r="D475" s="6" t="s">
        <v>1926</v>
      </c>
      <c r="E475" s="6" t="s">
        <v>4339</v>
      </c>
      <c r="F475" s="9">
        <v>3674.66</v>
      </c>
      <c r="G475" s="9">
        <v>3195.36</v>
      </c>
      <c r="H475" s="9">
        <v>127.81</v>
      </c>
      <c r="I475" s="6" t="s">
        <v>4110</v>
      </c>
      <c r="J475" s="9">
        <v>0</v>
      </c>
      <c r="K475" s="9">
        <v>0</v>
      </c>
      <c r="L475" s="6" t="s">
        <v>3990</v>
      </c>
      <c r="M475" s="9">
        <v>3195.36</v>
      </c>
      <c r="N475" s="9">
        <v>479.3</v>
      </c>
      <c r="O475" s="6" t="s">
        <v>1932</v>
      </c>
      <c r="P475" s="7">
        <v>3195.36</v>
      </c>
      <c r="Q475" s="7">
        <v>52.72</v>
      </c>
      <c r="R475" s="6" t="s">
        <v>3992</v>
      </c>
      <c r="S475" s="7">
        <v>3195.36</v>
      </c>
      <c r="T475" s="7">
        <v>242.85</v>
      </c>
      <c r="U475" s="6" t="s">
        <v>3992</v>
      </c>
      <c r="V475" s="6" t="s">
        <v>3992</v>
      </c>
      <c r="W475" s="6">
        <v>6787479</v>
      </c>
      <c r="X475" s="6" t="s">
        <v>4362</v>
      </c>
      <c r="Y475" s="6" t="s">
        <v>2535</v>
      </c>
      <c r="Z475" s="6" t="s">
        <v>2536</v>
      </c>
      <c r="AA475" s="6"/>
      <c r="AB475" s="5">
        <f t="shared" si="100"/>
        <v>150804</v>
      </c>
      <c r="AC475" t="str">
        <f t="shared" si="101"/>
        <v>06/04/2015</v>
      </c>
      <c r="AD475" t="str">
        <f t="shared" si="102"/>
        <v>07358761000754</v>
      </c>
      <c r="AE475" s="11">
        <f t="shared" si="103"/>
        <v>3674.66</v>
      </c>
      <c r="AF475">
        <f t="shared" si="111"/>
        <v>0</v>
      </c>
      <c r="AH475" s="10">
        <v>6784115</v>
      </c>
      <c r="AI475" s="10" t="s">
        <v>5604</v>
      </c>
      <c r="AJ475" s="10">
        <v>150536</v>
      </c>
      <c r="AK475" s="10" t="s">
        <v>2762</v>
      </c>
      <c r="AL475" s="10" t="s">
        <v>5438</v>
      </c>
      <c r="AM475" s="10" t="s">
        <v>5518</v>
      </c>
      <c r="AN475" s="12" t="e">
        <f>VLOOKUP(TRIM(AK475),[1]Sheet1!$S:$T,2,FALSE)</f>
        <v>#N/A</v>
      </c>
      <c r="AO475" s="12">
        <f t="shared" si="104"/>
        <v>0</v>
      </c>
      <c r="AP475" s="10">
        <f t="shared" si="105"/>
        <v>0</v>
      </c>
      <c r="AR475" s="12" t="b">
        <f t="shared" si="106"/>
        <v>0</v>
      </c>
      <c r="AT475">
        <v>150969</v>
      </c>
      <c r="AU475" t="s">
        <v>6624</v>
      </c>
      <c r="AV475" t="s">
        <v>5900</v>
      </c>
      <c r="AW475" s="13">
        <f t="shared" si="107"/>
        <v>92.81</v>
      </c>
      <c r="AX475" s="13">
        <f t="shared" si="108"/>
        <v>0</v>
      </c>
      <c r="AZ475" t="str">
        <f t="shared" si="109"/>
        <v>08/04/2015;01192333000394;92,81;0,00</v>
      </c>
    </row>
    <row r="476" spans="1:52" x14ac:dyDescent="0.2">
      <c r="A476" s="6" t="s">
        <v>3987</v>
      </c>
      <c r="B476" s="6">
        <v>150805</v>
      </c>
      <c r="C476" s="1">
        <v>42100</v>
      </c>
      <c r="D476" s="6" t="s">
        <v>1931</v>
      </c>
      <c r="E476" s="6" t="s">
        <v>3989</v>
      </c>
      <c r="F476" s="9">
        <v>590.1</v>
      </c>
      <c r="G476" s="9">
        <v>0</v>
      </c>
      <c r="H476" s="9">
        <v>0</v>
      </c>
      <c r="I476" s="6" t="s">
        <v>3990</v>
      </c>
      <c r="J476" s="9">
        <v>0</v>
      </c>
      <c r="K476" s="9">
        <v>0</v>
      </c>
      <c r="L476" s="6" t="s">
        <v>3990</v>
      </c>
      <c r="M476" s="9">
        <v>0</v>
      </c>
      <c r="N476" s="9">
        <v>0</v>
      </c>
      <c r="O476" s="6" t="s">
        <v>3990</v>
      </c>
      <c r="P476" s="7">
        <v>590.1</v>
      </c>
      <c r="Q476" s="7">
        <v>9.74</v>
      </c>
      <c r="R476" s="6" t="s">
        <v>3992</v>
      </c>
      <c r="S476" s="7">
        <v>590.1</v>
      </c>
      <c r="T476" s="7">
        <v>44.85</v>
      </c>
      <c r="U476" s="6" t="s">
        <v>3992</v>
      </c>
      <c r="V476" s="6" t="s">
        <v>3992</v>
      </c>
      <c r="W476" s="6">
        <v>6784200</v>
      </c>
      <c r="X476" s="6" t="s">
        <v>4362</v>
      </c>
      <c r="Y476" s="6" t="s">
        <v>2537</v>
      </c>
      <c r="Z476" s="6" t="s">
        <v>2538</v>
      </c>
      <c r="AA476" s="6"/>
      <c r="AB476" s="5">
        <f t="shared" si="100"/>
        <v>150805</v>
      </c>
      <c r="AC476" t="str">
        <f t="shared" si="101"/>
        <v>06/04/2015</v>
      </c>
      <c r="AD476" t="str">
        <f t="shared" si="102"/>
        <v>01498525000161</v>
      </c>
      <c r="AE476" s="11">
        <f t="shared" si="103"/>
        <v>590.1</v>
      </c>
      <c r="AF476">
        <f t="shared" si="111"/>
        <v>0</v>
      </c>
      <c r="AH476" s="10">
        <v>6784150</v>
      </c>
      <c r="AI476" s="10" t="s">
        <v>5599</v>
      </c>
      <c r="AJ476" s="10">
        <v>150537</v>
      </c>
      <c r="AK476" s="10" t="s">
        <v>4383</v>
      </c>
      <c r="AL476" s="10" t="s">
        <v>5446</v>
      </c>
      <c r="AM476" s="10" t="s">
        <v>5518</v>
      </c>
      <c r="AN476" s="12" t="e">
        <f>VLOOKUP(TRIM(AK476),[1]Sheet1!$S:$T,2,FALSE)</f>
        <v>#N/A</v>
      </c>
      <c r="AO476" s="12">
        <f t="shared" si="104"/>
        <v>0</v>
      </c>
      <c r="AP476" s="10">
        <f t="shared" si="105"/>
        <v>0</v>
      </c>
      <c r="AR476" s="12" t="b">
        <f t="shared" si="106"/>
        <v>0</v>
      </c>
      <c r="AT476">
        <v>150970</v>
      </c>
      <c r="AU476" t="s">
        <v>6624</v>
      </c>
      <c r="AV476" t="s">
        <v>5900</v>
      </c>
      <c r="AW476" s="13">
        <f t="shared" si="107"/>
        <v>79.349999999999994</v>
      </c>
      <c r="AX476" s="13">
        <f t="shared" si="108"/>
        <v>0</v>
      </c>
      <c r="AZ476" t="str">
        <f t="shared" si="109"/>
        <v>08/04/2015;01192333000394;79,35;0,00</v>
      </c>
    </row>
    <row r="477" spans="1:52" x14ac:dyDescent="0.2">
      <c r="A477" s="6" t="s">
        <v>3987</v>
      </c>
      <c r="B477" s="6">
        <v>150806</v>
      </c>
      <c r="C477" s="1">
        <v>42100</v>
      </c>
      <c r="D477" s="6" t="s">
        <v>1931</v>
      </c>
      <c r="E477" s="6" t="s">
        <v>3989</v>
      </c>
      <c r="F477" s="9">
        <v>613.45000000000005</v>
      </c>
      <c r="G477" s="9">
        <v>613.45000000000005</v>
      </c>
      <c r="H477" s="9">
        <v>110.42</v>
      </c>
      <c r="I477" s="6" t="s">
        <v>4011</v>
      </c>
      <c r="J477" s="9">
        <v>0</v>
      </c>
      <c r="K477" s="9">
        <v>0</v>
      </c>
      <c r="L477" s="6" t="s">
        <v>3990</v>
      </c>
      <c r="M477" s="9">
        <v>0</v>
      </c>
      <c r="N477" s="9">
        <v>0</v>
      </c>
      <c r="O477" s="6" t="s">
        <v>3990</v>
      </c>
      <c r="P477" s="7">
        <v>613.45000000000005</v>
      </c>
      <c r="Q477" s="7">
        <v>10.119999999999999</v>
      </c>
      <c r="R477" s="6" t="s">
        <v>3992</v>
      </c>
      <c r="S477" s="7">
        <v>613.45000000000005</v>
      </c>
      <c r="T477" s="7">
        <v>46.62</v>
      </c>
      <c r="U477" s="6" t="s">
        <v>3992</v>
      </c>
      <c r="V477" s="6" t="s">
        <v>3992</v>
      </c>
      <c r="W477" s="6">
        <v>6782738</v>
      </c>
      <c r="X477" s="6" t="s">
        <v>1962</v>
      </c>
      <c r="Y477" s="6" t="s">
        <v>2539</v>
      </c>
      <c r="Z477" s="6" t="s">
        <v>2540</v>
      </c>
      <c r="AA477" s="6"/>
      <c r="AB477" s="5">
        <f t="shared" si="100"/>
        <v>150806</v>
      </c>
      <c r="AC477" t="str">
        <f t="shared" si="101"/>
        <v>06/04/2015</v>
      </c>
      <c r="AD477" t="str">
        <f t="shared" si="102"/>
        <v>59104422005704</v>
      </c>
      <c r="AE477" s="11">
        <f t="shared" si="103"/>
        <v>613.45000000000005</v>
      </c>
      <c r="AF477">
        <v>0</v>
      </c>
      <c r="AH477" s="10">
        <v>6784150</v>
      </c>
      <c r="AI477" s="10" t="s">
        <v>5599</v>
      </c>
      <c r="AJ477" s="10">
        <v>150537</v>
      </c>
      <c r="AK477" s="10" t="s">
        <v>2022</v>
      </c>
      <c r="AL477" s="10" t="s">
        <v>5438</v>
      </c>
      <c r="AM477" s="10" t="s">
        <v>5442</v>
      </c>
      <c r="AN477" s="12" t="e">
        <f>VLOOKUP(TRIM(AK477),[1]Sheet1!$S:$T,2,FALSE)</f>
        <v>#N/A</v>
      </c>
      <c r="AO477" s="12">
        <f t="shared" si="104"/>
        <v>0</v>
      </c>
      <c r="AP477" s="10">
        <f t="shared" si="105"/>
        <v>0</v>
      </c>
      <c r="AR477" s="12" t="b">
        <f t="shared" si="106"/>
        <v>0</v>
      </c>
      <c r="AT477">
        <v>150971</v>
      </c>
      <c r="AU477" t="s">
        <v>6624</v>
      </c>
      <c r="AV477" t="s">
        <v>5610</v>
      </c>
      <c r="AW477" s="13">
        <f t="shared" si="107"/>
        <v>1144</v>
      </c>
      <c r="AX477" s="13">
        <f t="shared" si="108"/>
        <v>0</v>
      </c>
      <c r="AZ477" t="str">
        <f t="shared" si="109"/>
        <v>08/04/2015;01498525000161;1144,00;0,00</v>
      </c>
    </row>
    <row r="478" spans="1:52" x14ac:dyDescent="0.2">
      <c r="A478" s="6" t="s">
        <v>3987</v>
      </c>
      <c r="B478" s="6">
        <v>150806</v>
      </c>
      <c r="C478" s="1">
        <v>42100</v>
      </c>
      <c r="D478" s="6" t="s">
        <v>1931</v>
      </c>
      <c r="E478" s="6" t="s">
        <v>3989</v>
      </c>
      <c r="F478" s="9">
        <v>454.34</v>
      </c>
      <c r="G478" s="9">
        <v>454.34</v>
      </c>
      <c r="H478" s="9">
        <v>81.78</v>
      </c>
      <c r="I478" s="6" t="s">
        <v>4011</v>
      </c>
      <c r="J478" s="9">
        <v>0</v>
      </c>
      <c r="K478" s="9">
        <v>0</v>
      </c>
      <c r="L478" s="6" t="s">
        <v>3990</v>
      </c>
      <c r="M478" s="9">
        <v>0</v>
      </c>
      <c r="N478" s="9">
        <v>0</v>
      </c>
      <c r="O478" s="6" t="s">
        <v>3990</v>
      </c>
      <c r="P478" s="7">
        <v>454.34</v>
      </c>
      <c r="Q478" s="7">
        <v>7.5</v>
      </c>
      <c r="R478" s="6" t="s">
        <v>3992</v>
      </c>
      <c r="S478" s="7">
        <v>454.34</v>
      </c>
      <c r="T478" s="7">
        <v>34.53</v>
      </c>
      <c r="U478" s="6" t="s">
        <v>3992</v>
      </c>
      <c r="V478" s="6" t="s">
        <v>3992</v>
      </c>
      <c r="W478" s="6">
        <v>6782738</v>
      </c>
      <c r="X478" s="6" t="s">
        <v>1962</v>
      </c>
      <c r="Y478" s="6" t="s">
        <v>2539</v>
      </c>
      <c r="Z478" s="6" t="s">
        <v>2540</v>
      </c>
      <c r="AA478" s="6"/>
      <c r="AB478" s="5">
        <f t="shared" si="100"/>
        <v>150806</v>
      </c>
      <c r="AC478" t="str">
        <f t="shared" si="101"/>
        <v>06/04/2015</v>
      </c>
      <c r="AD478" t="str">
        <f t="shared" si="102"/>
        <v>59104422005704</v>
      </c>
      <c r="AE478" s="11">
        <f t="shared" si="103"/>
        <v>454.34</v>
      </c>
      <c r="AF478">
        <v>0</v>
      </c>
      <c r="AH478" s="10">
        <v>6784150</v>
      </c>
      <c r="AI478" s="10" t="s">
        <v>5599</v>
      </c>
      <c r="AJ478" s="10">
        <v>150538</v>
      </c>
      <c r="AK478" s="10" t="s">
        <v>3191</v>
      </c>
      <c r="AL478" s="10" t="s">
        <v>5438</v>
      </c>
      <c r="AM478" s="10" t="s">
        <v>5477</v>
      </c>
      <c r="AN478" s="12" t="e">
        <f>VLOOKUP(TRIM(AK478),[1]Sheet1!$S:$T,2,FALSE)</f>
        <v>#N/A</v>
      </c>
      <c r="AO478" s="12">
        <f t="shared" si="104"/>
        <v>0</v>
      </c>
      <c r="AP478" s="10">
        <f t="shared" si="105"/>
        <v>0</v>
      </c>
      <c r="AR478" s="12" t="b">
        <f t="shared" si="106"/>
        <v>0</v>
      </c>
      <c r="AT478">
        <v>150972</v>
      </c>
      <c r="AU478" t="s">
        <v>6624</v>
      </c>
      <c r="AV478" t="s">
        <v>5582</v>
      </c>
      <c r="AW478" s="13">
        <f t="shared" si="107"/>
        <v>155.24</v>
      </c>
      <c r="AX478" s="13">
        <f t="shared" si="108"/>
        <v>0</v>
      </c>
      <c r="AZ478" t="str">
        <f t="shared" si="109"/>
        <v>08/04/2015;56545742000157;155,24;0,00</v>
      </c>
    </row>
    <row r="479" spans="1:52" x14ac:dyDescent="0.2">
      <c r="A479" s="6" t="s">
        <v>3987</v>
      </c>
      <c r="B479" s="6">
        <v>150807</v>
      </c>
      <c r="C479" s="1">
        <v>42100</v>
      </c>
      <c r="D479" s="6" t="s">
        <v>1931</v>
      </c>
      <c r="E479" s="6" t="s">
        <v>3989</v>
      </c>
      <c r="F479" s="9">
        <v>261.04000000000002</v>
      </c>
      <c r="G479" s="9">
        <v>0</v>
      </c>
      <c r="H479" s="9">
        <v>0</v>
      </c>
      <c r="I479" s="6" t="s">
        <v>3990</v>
      </c>
      <c r="J479" s="9">
        <v>0</v>
      </c>
      <c r="K479" s="9">
        <v>0</v>
      </c>
      <c r="L479" s="6" t="s">
        <v>3990</v>
      </c>
      <c r="M479" s="9">
        <v>0</v>
      </c>
      <c r="N479" s="9">
        <v>0</v>
      </c>
      <c r="O479" s="6" t="s">
        <v>3990</v>
      </c>
      <c r="P479" s="7">
        <v>261.04000000000002</v>
      </c>
      <c r="Q479" s="7">
        <v>4.3099999999999996</v>
      </c>
      <c r="R479" s="6" t="s">
        <v>3992</v>
      </c>
      <c r="S479" s="7">
        <v>261.04000000000002</v>
      </c>
      <c r="T479" s="7">
        <v>19.84</v>
      </c>
      <c r="U479" s="6" t="s">
        <v>3992</v>
      </c>
      <c r="V479" s="6" t="s">
        <v>3992</v>
      </c>
      <c r="W479" s="6">
        <v>6784200</v>
      </c>
      <c r="X479" s="6" t="s">
        <v>4376</v>
      </c>
      <c r="Y479" s="6" t="s">
        <v>2049</v>
      </c>
      <c r="Z479" s="6" t="s">
        <v>2050</v>
      </c>
      <c r="AA479" s="6"/>
      <c r="AB479" s="5">
        <f t="shared" si="100"/>
        <v>150807</v>
      </c>
      <c r="AC479" t="str">
        <f t="shared" si="101"/>
        <v>06/04/2015</v>
      </c>
      <c r="AD479" t="str">
        <f t="shared" si="102"/>
        <v>01498525000161</v>
      </c>
      <c r="AE479" s="11">
        <f t="shared" si="103"/>
        <v>261.04000000000002</v>
      </c>
      <c r="AF479">
        <v>0</v>
      </c>
      <c r="AH479" s="10">
        <v>6784150</v>
      </c>
      <c r="AI479" s="10" t="s">
        <v>5599</v>
      </c>
      <c r="AJ479" s="10">
        <v>150538</v>
      </c>
      <c r="AK479" s="10" t="s">
        <v>2031</v>
      </c>
      <c r="AL479" s="10" t="s">
        <v>5438</v>
      </c>
      <c r="AM479" s="10" t="s">
        <v>5555</v>
      </c>
      <c r="AN479" s="12" t="e">
        <f>VLOOKUP(TRIM(AK479),[1]Sheet1!$S:$T,2,FALSE)</f>
        <v>#N/A</v>
      </c>
      <c r="AO479" s="12">
        <f t="shared" si="104"/>
        <v>0</v>
      </c>
      <c r="AP479" s="10">
        <f t="shared" si="105"/>
        <v>0</v>
      </c>
      <c r="AR479" s="12" t="b">
        <f t="shared" si="106"/>
        <v>0</v>
      </c>
      <c r="AT479">
        <v>150973</v>
      </c>
      <c r="AU479" t="s">
        <v>6624</v>
      </c>
      <c r="AV479" t="s">
        <v>5901</v>
      </c>
      <c r="AW479" s="13">
        <f t="shared" si="107"/>
        <v>2062.52</v>
      </c>
      <c r="AX479" s="13">
        <f t="shared" si="108"/>
        <v>0</v>
      </c>
      <c r="AZ479" t="str">
        <f t="shared" si="109"/>
        <v>08/04/2015;92664028000656;2062,52;0,00</v>
      </c>
    </row>
    <row r="480" spans="1:52" x14ac:dyDescent="0.2">
      <c r="A480" s="6" t="s">
        <v>3987</v>
      </c>
      <c r="B480" s="6">
        <v>150808</v>
      </c>
      <c r="C480" s="1">
        <v>42100</v>
      </c>
      <c r="D480" s="6" t="s">
        <v>1931</v>
      </c>
      <c r="E480" s="6" t="s">
        <v>3989</v>
      </c>
      <c r="F480" s="9">
        <v>4275</v>
      </c>
      <c r="G480" s="9">
        <v>0</v>
      </c>
      <c r="H480" s="9">
        <v>0</v>
      </c>
      <c r="I480" s="6" t="s">
        <v>3990</v>
      </c>
      <c r="J480" s="9">
        <v>0</v>
      </c>
      <c r="K480" s="9">
        <v>0</v>
      </c>
      <c r="L480" s="6" t="s">
        <v>3990</v>
      </c>
      <c r="M480" s="9">
        <v>0</v>
      </c>
      <c r="N480" s="9">
        <v>0</v>
      </c>
      <c r="O480" s="6" t="s">
        <v>3990</v>
      </c>
      <c r="P480" s="7">
        <v>4275</v>
      </c>
      <c r="Q480" s="7">
        <v>70.540000000000006</v>
      </c>
      <c r="R480" s="6" t="s">
        <v>3992</v>
      </c>
      <c r="S480" s="7">
        <v>4275</v>
      </c>
      <c r="T480" s="7">
        <v>324.89999999999998</v>
      </c>
      <c r="U480" s="6" t="s">
        <v>3992</v>
      </c>
      <c r="V480" s="6" t="s">
        <v>3992</v>
      </c>
      <c r="W480" s="6">
        <v>6784055</v>
      </c>
      <c r="X480" s="6" t="s">
        <v>4362</v>
      </c>
      <c r="Y480" s="6" t="s">
        <v>2541</v>
      </c>
      <c r="Z480" s="6" t="s">
        <v>2542</v>
      </c>
      <c r="AA480" s="6"/>
      <c r="AB480" s="5">
        <f t="shared" si="100"/>
        <v>150808</v>
      </c>
      <c r="AC480" t="str">
        <f t="shared" si="101"/>
        <v>06/04/2015</v>
      </c>
      <c r="AD480" t="str">
        <f t="shared" si="102"/>
        <v>74404229000551</v>
      </c>
      <c r="AE480" s="11">
        <f t="shared" si="103"/>
        <v>4275</v>
      </c>
      <c r="AF480">
        <f>SUMIF(AJ:AJ,B480,AP:AP)</f>
        <v>0</v>
      </c>
      <c r="AH480" s="10">
        <v>6784150</v>
      </c>
      <c r="AI480" s="10" t="s">
        <v>5599</v>
      </c>
      <c r="AJ480" s="10">
        <v>150538</v>
      </c>
      <c r="AK480" s="10" t="s">
        <v>2029</v>
      </c>
      <c r="AL480" s="10" t="s">
        <v>5438</v>
      </c>
      <c r="AM480" s="10" t="s">
        <v>5476</v>
      </c>
      <c r="AN480" s="12" t="e">
        <f>VLOOKUP(TRIM(AK480),[1]Sheet1!$S:$T,2,FALSE)</f>
        <v>#N/A</v>
      </c>
      <c r="AO480" s="12">
        <f t="shared" si="104"/>
        <v>0</v>
      </c>
      <c r="AP480" s="10">
        <f t="shared" si="105"/>
        <v>0</v>
      </c>
      <c r="AR480" s="12" t="b">
        <f t="shared" si="106"/>
        <v>0</v>
      </c>
      <c r="AT480">
        <v>150974</v>
      </c>
      <c r="AU480" t="s">
        <v>6624</v>
      </c>
      <c r="AV480" t="s">
        <v>5591</v>
      </c>
      <c r="AW480" s="13">
        <f t="shared" si="107"/>
        <v>8328.92</v>
      </c>
      <c r="AX480" s="13">
        <f t="shared" si="108"/>
        <v>0</v>
      </c>
      <c r="AZ480" t="str">
        <f t="shared" si="109"/>
        <v>08/04/2015;59104760000604;8328,92;0,00</v>
      </c>
    </row>
    <row r="481" spans="1:52" x14ac:dyDescent="0.2">
      <c r="A481" s="6" t="s">
        <v>3987</v>
      </c>
      <c r="B481" s="6">
        <v>150809</v>
      </c>
      <c r="C481" s="1">
        <v>42100</v>
      </c>
      <c r="D481" s="6" t="s">
        <v>1926</v>
      </c>
      <c r="E481" s="6" t="s">
        <v>4302</v>
      </c>
      <c r="F481" s="9">
        <v>119.09</v>
      </c>
      <c r="G481" s="9">
        <v>103.56</v>
      </c>
      <c r="H481" s="9">
        <v>12.43</v>
      </c>
      <c r="I481" s="6" t="s">
        <v>4011</v>
      </c>
      <c r="J481" s="9">
        <v>0</v>
      </c>
      <c r="K481" s="9">
        <v>0</v>
      </c>
      <c r="L481" s="6" t="s">
        <v>3990</v>
      </c>
      <c r="M481" s="9">
        <v>103.56</v>
      </c>
      <c r="N481" s="9">
        <v>15.53</v>
      </c>
      <c r="O481" s="6" t="s">
        <v>1932</v>
      </c>
      <c r="P481" s="7">
        <v>103.56</v>
      </c>
      <c r="Q481" s="7">
        <v>1.71</v>
      </c>
      <c r="R481" s="6" t="s">
        <v>3992</v>
      </c>
      <c r="S481" s="7">
        <v>103.56</v>
      </c>
      <c r="T481" s="7">
        <v>7.87</v>
      </c>
      <c r="U481" s="6" t="s">
        <v>3992</v>
      </c>
      <c r="V481" s="6" t="s">
        <v>3992</v>
      </c>
      <c r="W481" s="6">
        <v>6784149</v>
      </c>
      <c r="X481" s="6" t="s">
        <v>4362</v>
      </c>
      <c r="Y481" s="6" t="s">
        <v>2544</v>
      </c>
      <c r="Z481" s="6" t="s">
        <v>2545</v>
      </c>
      <c r="AA481" s="6"/>
      <c r="AB481" s="5">
        <f t="shared" si="100"/>
        <v>150809</v>
      </c>
      <c r="AC481" t="str">
        <f t="shared" si="101"/>
        <v>06/04/2015</v>
      </c>
      <c r="AD481" t="str">
        <f t="shared" si="102"/>
        <v>59105999003959</v>
      </c>
      <c r="AE481" s="11">
        <f t="shared" si="103"/>
        <v>119.09</v>
      </c>
      <c r="AF481">
        <v>0</v>
      </c>
      <c r="AH481" s="10">
        <v>6784150</v>
      </c>
      <c r="AI481" s="10" t="s">
        <v>5599</v>
      </c>
      <c r="AJ481" s="10">
        <v>150538</v>
      </c>
      <c r="AK481" s="10" t="s">
        <v>2027</v>
      </c>
      <c r="AL481" s="10" t="s">
        <v>5438</v>
      </c>
      <c r="AM481" s="10" t="s">
        <v>5444</v>
      </c>
      <c r="AN481" s="12" t="e">
        <f>VLOOKUP(TRIM(AK481),[1]Sheet1!$S:$T,2,FALSE)</f>
        <v>#N/A</v>
      </c>
      <c r="AO481" s="12">
        <f t="shared" si="104"/>
        <v>0</v>
      </c>
      <c r="AP481" s="10">
        <f t="shared" si="105"/>
        <v>0</v>
      </c>
      <c r="AR481" s="12" t="b">
        <f t="shared" si="106"/>
        <v>0</v>
      </c>
      <c r="AT481">
        <v>150975</v>
      </c>
      <c r="AU481" t="s">
        <v>6624</v>
      </c>
      <c r="AV481" t="s">
        <v>5652</v>
      </c>
      <c r="AW481" s="13">
        <f t="shared" si="107"/>
        <v>679.12</v>
      </c>
      <c r="AX481" s="13">
        <f t="shared" si="108"/>
        <v>0</v>
      </c>
      <c r="AZ481" t="str">
        <f t="shared" si="109"/>
        <v>08/04/2015;45990181000189;679,12;0,00</v>
      </c>
    </row>
    <row r="482" spans="1:52" x14ac:dyDescent="0.2">
      <c r="A482" s="6" t="s">
        <v>3987</v>
      </c>
      <c r="B482" s="6">
        <v>150809</v>
      </c>
      <c r="C482" s="1">
        <v>42100</v>
      </c>
      <c r="D482" s="6" t="s">
        <v>1926</v>
      </c>
      <c r="E482" s="6" t="s">
        <v>4302</v>
      </c>
      <c r="F482" s="9">
        <v>189.75</v>
      </c>
      <c r="G482" s="9">
        <v>165</v>
      </c>
      <c r="H482" s="9">
        <v>19.8</v>
      </c>
      <c r="I482" s="6" t="s">
        <v>4011</v>
      </c>
      <c r="J482" s="9">
        <v>0</v>
      </c>
      <c r="K482" s="9">
        <v>0</v>
      </c>
      <c r="L482" s="6" t="s">
        <v>3990</v>
      </c>
      <c r="M482" s="9">
        <v>165</v>
      </c>
      <c r="N482" s="9">
        <v>24.75</v>
      </c>
      <c r="O482" s="6" t="s">
        <v>1932</v>
      </c>
      <c r="P482" s="7">
        <v>165</v>
      </c>
      <c r="Q482" s="7">
        <v>2.72</v>
      </c>
      <c r="R482" s="6" t="s">
        <v>3992</v>
      </c>
      <c r="S482" s="7">
        <v>165</v>
      </c>
      <c r="T482" s="7">
        <v>12.54</v>
      </c>
      <c r="U482" s="6" t="s">
        <v>3992</v>
      </c>
      <c r="V482" s="6" t="s">
        <v>3992</v>
      </c>
      <c r="W482" s="6">
        <v>6784149</v>
      </c>
      <c r="X482" s="6" t="s">
        <v>4362</v>
      </c>
      <c r="Y482" s="6" t="s">
        <v>2546</v>
      </c>
      <c r="Z482" s="6" t="s">
        <v>2547</v>
      </c>
      <c r="AA482" s="6"/>
      <c r="AB482" s="5">
        <f t="shared" si="100"/>
        <v>150809</v>
      </c>
      <c r="AC482" t="str">
        <f t="shared" si="101"/>
        <v>06/04/2015</v>
      </c>
      <c r="AD482" t="str">
        <f t="shared" si="102"/>
        <v>59105999003959</v>
      </c>
      <c r="AE482" s="11">
        <f t="shared" si="103"/>
        <v>189.75</v>
      </c>
      <c r="AF482">
        <v>0</v>
      </c>
      <c r="AH482" s="10">
        <v>6784150</v>
      </c>
      <c r="AI482" s="10" t="s">
        <v>5599</v>
      </c>
      <c r="AJ482" s="10">
        <v>150538</v>
      </c>
      <c r="AK482" s="10" t="s">
        <v>2025</v>
      </c>
      <c r="AL482" s="10" t="s">
        <v>5438</v>
      </c>
      <c r="AM482" s="10" t="s">
        <v>5605</v>
      </c>
      <c r="AN482" s="12" t="e">
        <f>VLOOKUP(TRIM(AK482),[1]Sheet1!$S:$T,2,FALSE)</f>
        <v>#N/A</v>
      </c>
      <c r="AO482" s="12">
        <f t="shared" si="104"/>
        <v>0</v>
      </c>
      <c r="AP482" s="10">
        <f t="shared" si="105"/>
        <v>0</v>
      </c>
      <c r="AR482" s="12" t="b">
        <f t="shared" si="106"/>
        <v>0</v>
      </c>
      <c r="AT482">
        <v>150976</v>
      </c>
      <c r="AU482" t="s">
        <v>6624</v>
      </c>
      <c r="AV482" t="s">
        <v>5904</v>
      </c>
      <c r="AW482" s="13">
        <f t="shared" si="107"/>
        <v>1933.98</v>
      </c>
      <c r="AX482" s="13">
        <f t="shared" si="108"/>
        <v>0</v>
      </c>
      <c r="AZ482" t="str">
        <f t="shared" si="109"/>
        <v>08/04/2015;82321845000224;1933,98;0,00</v>
      </c>
    </row>
    <row r="483" spans="1:52" x14ac:dyDescent="0.2">
      <c r="A483" s="6" t="s">
        <v>3987</v>
      </c>
      <c r="B483" s="6">
        <v>150810</v>
      </c>
      <c r="C483" s="1">
        <v>42100</v>
      </c>
      <c r="D483" s="6" t="s">
        <v>1926</v>
      </c>
      <c r="E483" s="6" t="s">
        <v>4096</v>
      </c>
      <c r="F483" s="9">
        <v>1703.17</v>
      </c>
      <c r="G483" s="9">
        <v>1703.17</v>
      </c>
      <c r="H483" s="9">
        <v>204.38</v>
      </c>
      <c r="I483" s="6" t="s">
        <v>4011</v>
      </c>
      <c r="J483" s="9">
        <v>0</v>
      </c>
      <c r="K483" s="9">
        <v>0</v>
      </c>
      <c r="L483" s="6" t="s">
        <v>3990</v>
      </c>
      <c r="M483" s="9">
        <v>0</v>
      </c>
      <c r="N483" s="9">
        <v>0</v>
      </c>
      <c r="O483" s="6" t="s">
        <v>3990</v>
      </c>
      <c r="P483" s="7">
        <v>1703.17</v>
      </c>
      <c r="Q483" s="7">
        <v>28.1</v>
      </c>
      <c r="R483" s="6" t="s">
        <v>3992</v>
      </c>
      <c r="S483" s="7">
        <v>1703.17</v>
      </c>
      <c r="T483" s="7">
        <v>129.44</v>
      </c>
      <c r="U483" s="6" t="s">
        <v>3992</v>
      </c>
      <c r="V483" s="6" t="s">
        <v>3992</v>
      </c>
      <c r="W483" s="6">
        <v>6794235</v>
      </c>
      <c r="X483" s="6" t="s">
        <v>1962</v>
      </c>
      <c r="Y483" s="6" t="s">
        <v>2232</v>
      </c>
      <c r="Z483" s="6" t="s">
        <v>2233</v>
      </c>
      <c r="AA483" s="6"/>
      <c r="AB483" s="5">
        <f t="shared" si="100"/>
        <v>150810</v>
      </c>
      <c r="AC483" t="str">
        <f t="shared" si="101"/>
        <v>06/04/2015</v>
      </c>
      <c r="AD483" t="str">
        <f t="shared" si="102"/>
        <v>01942223000130</v>
      </c>
      <c r="AE483" s="11">
        <f t="shared" si="103"/>
        <v>1703.17</v>
      </c>
      <c r="AF483">
        <v>0</v>
      </c>
      <c r="AH483" s="10">
        <v>245577</v>
      </c>
      <c r="AI483" s="10" t="s">
        <v>5606</v>
      </c>
      <c r="AJ483" s="10">
        <v>150539</v>
      </c>
      <c r="AK483" s="10" t="s">
        <v>2038</v>
      </c>
      <c r="AL483" s="10" t="s">
        <v>5438</v>
      </c>
      <c r="AM483" s="10" t="s">
        <v>5474</v>
      </c>
      <c r="AN483" s="12" t="e">
        <f>VLOOKUP(TRIM(AK483),[1]Sheet1!$S:$T,2,FALSE)</f>
        <v>#N/A</v>
      </c>
      <c r="AO483" s="12">
        <f t="shared" si="104"/>
        <v>0</v>
      </c>
      <c r="AP483" s="10">
        <f t="shared" si="105"/>
        <v>0</v>
      </c>
      <c r="AR483" s="12" t="b">
        <f t="shared" si="106"/>
        <v>0</v>
      </c>
      <c r="AT483">
        <v>150977</v>
      </c>
      <c r="AU483" t="s">
        <v>6624</v>
      </c>
      <c r="AV483" t="s">
        <v>5623</v>
      </c>
      <c r="AW483" s="13">
        <f t="shared" si="107"/>
        <v>14699.44</v>
      </c>
      <c r="AX483" s="13">
        <f t="shared" si="108"/>
        <v>0</v>
      </c>
      <c r="AZ483" t="str">
        <f t="shared" si="109"/>
        <v>08/04/2015;59578948000414;14699,44;0,00</v>
      </c>
    </row>
    <row r="484" spans="1:52" x14ac:dyDescent="0.2">
      <c r="A484" s="6" t="s">
        <v>3987</v>
      </c>
      <c r="B484" s="6">
        <v>150811</v>
      </c>
      <c r="C484" s="1">
        <v>42100</v>
      </c>
      <c r="D484" s="6" t="s">
        <v>1931</v>
      </c>
      <c r="E484" s="6" t="s">
        <v>3989</v>
      </c>
      <c r="F484" s="9">
        <v>90.89</v>
      </c>
      <c r="G484" s="9">
        <v>90.89</v>
      </c>
      <c r="H484" s="9">
        <v>16.36</v>
      </c>
      <c r="I484" s="6" t="s">
        <v>4011</v>
      </c>
      <c r="J484" s="9">
        <v>0</v>
      </c>
      <c r="K484" s="9">
        <v>0</v>
      </c>
      <c r="L484" s="6" t="s">
        <v>3990</v>
      </c>
      <c r="M484" s="9">
        <v>0</v>
      </c>
      <c r="N484" s="9">
        <v>0</v>
      </c>
      <c r="O484" s="6" t="s">
        <v>3990</v>
      </c>
      <c r="P484" s="7">
        <v>90.89</v>
      </c>
      <c r="Q484" s="7">
        <v>1.5</v>
      </c>
      <c r="R484" s="6" t="s">
        <v>3992</v>
      </c>
      <c r="S484" s="7">
        <v>90.89</v>
      </c>
      <c r="T484" s="7">
        <v>6.91</v>
      </c>
      <c r="U484" s="6" t="s">
        <v>3992</v>
      </c>
      <c r="V484" s="6" t="s">
        <v>3992</v>
      </c>
      <c r="W484" s="6">
        <v>6782738</v>
      </c>
      <c r="X484" s="6" t="s">
        <v>4070</v>
      </c>
      <c r="Y484" s="6" t="s">
        <v>2548</v>
      </c>
      <c r="Z484" s="6" t="s">
        <v>2549</v>
      </c>
      <c r="AA484" s="6"/>
      <c r="AB484" s="5">
        <f t="shared" si="100"/>
        <v>150811</v>
      </c>
      <c r="AC484" t="str">
        <f t="shared" si="101"/>
        <v>06/04/2015</v>
      </c>
      <c r="AD484" t="str">
        <f t="shared" si="102"/>
        <v>59104422005704</v>
      </c>
      <c r="AE484" s="11">
        <f t="shared" si="103"/>
        <v>90.89</v>
      </c>
      <c r="AF484">
        <v>0</v>
      </c>
      <c r="AH484" s="10">
        <v>245577</v>
      </c>
      <c r="AI484" s="10" t="s">
        <v>5606</v>
      </c>
      <c r="AJ484" s="10">
        <v>150539</v>
      </c>
      <c r="AK484" s="10" t="s">
        <v>2036</v>
      </c>
      <c r="AL484" s="10" t="s">
        <v>5438</v>
      </c>
      <c r="AM484" s="10" t="s">
        <v>5474</v>
      </c>
      <c r="AN484" s="12" t="e">
        <f>VLOOKUP(TRIM(AK484),[1]Sheet1!$S:$T,2,FALSE)</f>
        <v>#N/A</v>
      </c>
      <c r="AO484" s="12">
        <f t="shared" si="104"/>
        <v>0</v>
      </c>
      <c r="AP484" s="10">
        <f t="shared" si="105"/>
        <v>0</v>
      </c>
      <c r="AR484" s="12" t="b">
        <f t="shared" si="106"/>
        <v>0</v>
      </c>
      <c r="AT484">
        <v>150980</v>
      </c>
      <c r="AU484" t="s">
        <v>6624</v>
      </c>
      <c r="AV484" t="s">
        <v>5906</v>
      </c>
      <c r="AW484" s="13">
        <f t="shared" si="107"/>
        <v>538.27</v>
      </c>
      <c r="AX484" s="13">
        <f t="shared" si="108"/>
        <v>0</v>
      </c>
      <c r="AZ484" t="str">
        <f t="shared" si="109"/>
        <v>08/04/2015;84107697000194;538,27;0,00</v>
      </c>
    </row>
    <row r="485" spans="1:52" x14ac:dyDescent="0.2">
      <c r="A485" s="6" t="s">
        <v>3987</v>
      </c>
      <c r="B485" s="6">
        <v>150812</v>
      </c>
      <c r="C485" s="1">
        <v>42100</v>
      </c>
      <c r="D485" s="6" t="s">
        <v>1931</v>
      </c>
      <c r="E485" s="6" t="s">
        <v>3989</v>
      </c>
      <c r="F485" s="9">
        <v>640</v>
      </c>
      <c r="G485" s="9">
        <v>640</v>
      </c>
      <c r="H485" s="9">
        <v>115.2</v>
      </c>
      <c r="I485" s="6" t="s">
        <v>4011</v>
      </c>
      <c r="J485" s="9">
        <v>0</v>
      </c>
      <c r="K485" s="9">
        <v>0</v>
      </c>
      <c r="L485" s="6" t="s">
        <v>3990</v>
      </c>
      <c r="M485" s="9">
        <v>0</v>
      </c>
      <c r="N485" s="9">
        <v>0</v>
      </c>
      <c r="O485" s="6" t="s">
        <v>3990</v>
      </c>
      <c r="P485" s="7">
        <v>640</v>
      </c>
      <c r="Q485" s="7">
        <v>10.56</v>
      </c>
      <c r="R485" s="6" t="s">
        <v>3992</v>
      </c>
      <c r="S485" s="7">
        <v>640</v>
      </c>
      <c r="T485" s="7">
        <v>48.64</v>
      </c>
      <c r="U485" s="6" t="s">
        <v>3992</v>
      </c>
      <c r="V485" s="6" t="s">
        <v>3992</v>
      </c>
      <c r="W485" s="6">
        <v>6782738</v>
      </c>
      <c r="X485" s="6" t="s">
        <v>4070</v>
      </c>
      <c r="Y485" s="6" t="s">
        <v>2548</v>
      </c>
      <c r="Z485" s="6" t="s">
        <v>2549</v>
      </c>
      <c r="AA485" s="6"/>
      <c r="AB485" s="5">
        <f t="shared" si="100"/>
        <v>150812</v>
      </c>
      <c r="AC485" t="str">
        <f t="shared" si="101"/>
        <v>06/04/2015</v>
      </c>
      <c r="AD485" t="str">
        <f t="shared" si="102"/>
        <v>59104422005704</v>
      </c>
      <c r="AE485" s="11">
        <f t="shared" si="103"/>
        <v>640</v>
      </c>
      <c r="AF485">
        <v>0</v>
      </c>
      <c r="AH485" s="10">
        <v>245577</v>
      </c>
      <c r="AI485" s="10" t="s">
        <v>5606</v>
      </c>
      <c r="AJ485" s="10">
        <v>150539</v>
      </c>
      <c r="AK485" s="10" t="s">
        <v>2034</v>
      </c>
      <c r="AL485" s="10" t="s">
        <v>5438</v>
      </c>
      <c r="AM485" s="10" t="s">
        <v>5474</v>
      </c>
      <c r="AN485" s="12" t="e">
        <f>VLOOKUP(TRIM(AK485),[1]Sheet1!$S:$T,2,FALSE)</f>
        <v>#N/A</v>
      </c>
      <c r="AO485" s="12">
        <f t="shared" si="104"/>
        <v>0</v>
      </c>
      <c r="AP485" s="10">
        <f t="shared" si="105"/>
        <v>0</v>
      </c>
      <c r="AR485" s="12" t="b">
        <f t="shared" si="106"/>
        <v>0</v>
      </c>
      <c r="AT485">
        <v>150981</v>
      </c>
      <c r="AU485" t="s">
        <v>6624</v>
      </c>
      <c r="AV485" t="s">
        <v>5907</v>
      </c>
      <c r="AW485" s="13">
        <f t="shared" si="107"/>
        <v>2061.42</v>
      </c>
      <c r="AX485" s="13">
        <f t="shared" si="108"/>
        <v>0</v>
      </c>
      <c r="AZ485" t="str">
        <f t="shared" si="109"/>
        <v>08/04/2015;67424895000162;2061,42;0,00</v>
      </c>
    </row>
    <row r="486" spans="1:52" x14ac:dyDescent="0.2">
      <c r="A486" s="6" t="s">
        <v>3987</v>
      </c>
      <c r="B486" s="6">
        <v>150815</v>
      </c>
      <c r="C486" s="1">
        <v>42101</v>
      </c>
      <c r="D486" s="6" t="s">
        <v>1986</v>
      </c>
      <c r="E486" s="6" t="s">
        <v>3989</v>
      </c>
      <c r="F486" s="9">
        <v>9908.9599999999991</v>
      </c>
      <c r="G486" s="9">
        <v>8616.49</v>
      </c>
      <c r="H486" s="9">
        <v>1550.97</v>
      </c>
      <c r="I486" s="6" t="s">
        <v>4360</v>
      </c>
      <c r="J486" s="9">
        <v>0</v>
      </c>
      <c r="K486" s="9">
        <v>0</v>
      </c>
      <c r="L486" s="6" t="s">
        <v>3990</v>
      </c>
      <c r="M486" s="9">
        <v>8616.49</v>
      </c>
      <c r="N486" s="9">
        <v>1292.47</v>
      </c>
      <c r="O486" s="6" t="s">
        <v>1932</v>
      </c>
      <c r="P486" s="7">
        <v>8616.49</v>
      </c>
      <c r="Q486" s="7">
        <v>142.16999999999999</v>
      </c>
      <c r="R486" s="6" t="s">
        <v>3992</v>
      </c>
      <c r="S486" s="7">
        <v>8616.49</v>
      </c>
      <c r="T486" s="7">
        <v>654.85</v>
      </c>
      <c r="U486" s="6" t="s">
        <v>3992</v>
      </c>
      <c r="V486" s="6" t="s">
        <v>3992</v>
      </c>
      <c r="W486" s="6">
        <v>7467528</v>
      </c>
      <c r="X486" s="6" t="s">
        <v>4362</v>
      </c>
      <c r="Y486" s="6" t="s">
        <v>5001</v>
      </c>
      <c r="Z486" s="6" t="s">
        <v>5002</v>
      </c>
      <c r="AA486" s="6"/>
      <c r="AB486" s="5">
        <f t="shared" si="100"/>
        <v>150815</v>
      </c>
      <c r="AC486" t="str">
        <f t="shared" si="101"/>
        <v>07/04/2015</v>
      </c>
      <c r="AD486" t="str">
        <f t="shared" si="102"/>
        <v>59578948000414</v>
      </c>
      <c r="AE486" s="11">
        <f t="shared" si="103"/>
        <v>9908.9599999999991</v>
      </c>
      <c r="AF486">
        <f t="shared" ref="AF486:AF498" si="112">SUMIF(AJ:AJ,B486,AP:AP)</f>
        <v>0</v>
      </c>
      <c r="AH486" s="10">
        <v>6784211</v>
      </c>
      <c r="AI486" s="10" t="s">
        <v>5607</v>
      </c>
      <c r="AJ486" s="10">
        <v>150540</v>
      </c>
      <c r="AK486" s="10" t="s">
        <v>2041</v>
      </c>
      <c r="AL486" s="10" t="s">
        <v>5446</v>
      </c>
      <c r="AM486" s="10" t="s">
        <v>5522</v>
      </c>
      <c r="AN486" s="12" t="e">
        <f>VLOOKUP(TRIM(AK486),[1]Sheet1!$S:$T,2,FALSE)</f>
        <v>#N/A</v>
      </c>
      <c r="AO486" s="12">
        <f t="shared" si="104"/>
        <v>0</v>
      </c>
      <c r="AP486" s="10">
        <f t="shared" si="105"/>
        <v>0</v>
      </c>
      <c r="AR486" s="12" t="b">
        <f t="shared" si="106"/>
        <v>0</v>
      </c>
      <c r="AT486">
        <v>150982</v>
      </c>
      <c r="AU486" t="s">
        <v>6624</v>
      </c>
      <c r="AV486" t="s">
        <v>5574</v>
      </c>
      <c r="AW486" s="13">
        <f t="shared" si="107"/>
        <v>7003.6</v>
      </c>
      <c r="AX486" s="13">
        <f t="shared" si="108"/>
        <v>0</v>
      </c>
      <c r="AZ486" t="str">
        <f t="shared" si="109"/>
        <v>08/04/2015;76487032000206;7003,60;0,00</v>
      </c>
    </row>
    <row r="487" spans="1:52" x14ac:dyDescent="0.2">
      <c r="A487" s="6" t="s">
        <v>3987</v>
      </c>
      <c r="B487" s="6">
        <v>150816</v>
      </c>
      <c r="C487" s="1">
        <v>42101</v>
      </c>
      <c r="D487" s="6" t="s">
        <v>1926</v>
      </c>
      <c r="E487" s="6" t="s">
        <v>4302</v>
      </c>
      <c r="F487" s="9">
        <v>26926.79</v>
      </c>
      <c r="G487" s="9">
        <v>23414.6</v>
      </c>
      <c r="H487" s="9">
        <v>936.58</v>
      </c>
      <c r="I487" s="6" t="s">
        <v>1892</v>
      </c>
      <c r="J487" s="9">
        <v>0</v>
      </c>
      <c r="K487" s="9">
        <v>0</v>
      </c>
      <c r="L487" s="6" t="s">
        <v>3990</v>
      </c>
      <c r="M487" s="9">
        <v>23414.6</v>
      </c>
      <c r="N487" s="9">
        <v>3512.19</v>
      </c>
      <c r="O487" s="6" t="s">
        <v>1932</v>
      </c>
      <c r="P487" s="7">
        <v>23414.6</v>
      </c>
      <c r="Q487" s="7">
        <v>386.34</v>
      </c>
      <c r="R487" s="6" t="s">
        <v>3992</v>
      </c>
      <c r="S487" s="7">
        <v>23414.6</v>
      </c>
      <c r="T487" s="7">
        <v>1779.51</v>
      </c>
      <c r="U487" s="6" t="s">
        <v>3992</v>
      </c>
      <c r="V487" s="6" t="s">
        <v>3992</v>
      </c>
      <c r="W487" s="6">
        <v>6782918</v>
      </c>
      <c r="X487" s="6" t="s">
        <v>4362</v>
      </c>
      <c r="Y487" s="6" t="s">
        <v>2454</v>
      </c>
      <c r="Z487" s="6" t="s">
        <v>2455</v>
      </c>
      <c r="AA487" s="6"/>
      <c r="AB487" s="5">
        <f t="shared" si="100"/>
        <v>150816</v>
      </c>
      <c r="AC487" t="str">
        <f t="shared" si="101"/>
        <v>07/04/2015</v>
      </c>
      <c r="AD487" t="str">
        <f t="shared" si="102"/>
        <v>59105999005730</v>
      </c>
      <c r="AE487" s="11">
        <f t="shared" si="103"/>
        <v>26926.79</v>
      </c>
      <c r="AF487">
        <f t="shared" si="112"/>
        <v>0</v>
      </c>
      <c r="AH487" s="10">
        <v>41001061</v>
      </c>
      <c r="AI487" s="10" t="s">
        <v>5608</v>
      </c>
      <c r="AJ487" s="10">
        <v>150541</v>
      </c>
      <c r="AK487" s="10" t="s">
        <v>2046</v>
      </c>
      <c r="AL487" s="10" t="s">
        <v>5438</v>
      </c>
      <c r="AM487" s="10" t="s">
        <v>5429</v>
      </c>
      <c r="AN487" s="12" t="e">
        <f>VLOOKUP(TRIM(AK487),[1]Sheet1!$S:$T,2,FALSE)</f>
        <v>#N/A</v>
      </c>
      <c r="AO487" s="12">
        <f t="shared" si="104"/>
        <v>0</v>
      </c>
      <c r="AP487" s="10">
        <f t="shared" si="105"/>
        <v>0</v>
      </c>
      <c r="AR487" s="12" t="b">
        <f t="shared" si="106"/>
        <v>0</v>
      </c>
      <c r="AT487">
        <v>150983</v>
      </c>
      <c r="AU487" t="s">
        <v>6624</v>
      </c>
      <c r="AV487" t="s">
        <v>5909</v>
      </c>
      <c r="AW487" s="13">
        <f t="shared" si="107"/>
        <v>1792.8000000000002</v>
      </c>
      <c r="AX487" s="13">
        <f t="shared" si="108"/>
        <v>0</v>
      </c>
      <c r="AZ487" t="str">
        <f t="shared" si="109"/>
        <v>08/04/2015;02155469000125;1792,80;0,00</v>
      </c>
    </row>
    <row r="488" spans="1:52" x14ac:dyDescent="0.2">
      <c r="A488" s="6" t="s">
        <v>3987</v>
      </c>
      <c r="B488" s="6">
        <v>150818</v>
      </c>
      <c r="C488" s="1">
        <v>42101</v>
      </c>
      <c r="D488" s="6" t="s">
        <v>1924</v>
      </c>
      <c r="E488" s="6" t="s">
        <v>4096</v>
      </c>
      <c r="F488" s="9">
        <v>542.65</v>
      </c>
      <c r="G488" s="9">
        <v>471.87</v>
      </c>
      <c r="H488" s="9">
        <v>18.87</v>
      </c>
      <c r="I488" s="6" t="s">
        <v>4360</v>
      </c>
      <c r="J488" s="9">
        <v>0</v>
      </c>
      <c r="K488" s="9">
        <v>0</v>
      </c>
      <c r="L488" s="6" t="s">
        <v>3990</v>
      </c>
      <c r="M488" s="9">
        <v>471.87</v>
      </c>
      <c r="N488" s="9">
        <v>70.78</v>
      </c>
      <c r="O488" s="6" t="s">
        <v>1932</v>
      </c>
      <c r="P488" s="7">
        <v>471.87</v>
      </c>
      <c r="Q488" s="7">
        <v>7.79</v>
      </c>
      <c r="R488" s="6" t="s">
        <v>3992</v>
      </c>
      <c r="S488" s="7">
        <v>471.87</v>
      </c>
      <c r="T488" s="7">
        <v>35.86</v>
      </c>
      <c r="U488" s="6" t="s">
        <v>3992</v>
      </c>
      <c r="V488" s="6" t="s">
        <v>3992</v>
      </c>
      <c r="W488" s="6">
        <v>6782677</v>
      </c>
      <c r="X488" s="6" t="s">
        <v>4362</v>
      </c>
      <c r="Y488" s="6" t="s">
        <v>5031</v>
      </c>
      <c r="Z488" s="6" t="s">
        <v>5032</v>
      </c>
      <c r="AA488" s="6"/>
      <c r="AB488" s="5">
        <f t="shared" si="100"/>
        <v>150818</v>
      </c>
      <c r="AC488" t="str">
        <f t="shared" si="101"/>
        <v>07/04/2015</v>
      </c>
      <c r="AD488" t="str">
        <f t="shared" si="102"/>
        <v>00111511000180</v>
      </c>
      <c r="AE488" s="11">
        <f t="shared" si="103"/>
        <v>542.65</v>
      </c>
      <c r="AF488">
        <f t="shared" si="112"/>
        <v>0</v>
      </c>
      <c r="AH488" s="10">
        <v>41001061</v>
      </c>
      <c r="AI488" s="10" t="s">
        <v>5608</v>
      </c>
      <c r="AJ488" s="10">
        <v>150541</v>
      </c>
      <c r="AK488" s="10" t="s">
        <v>2044</v>
      </c>
      <c r="AL488" s="10" t="s">
        <v>5438</v>
      </c>
      <c r="AM488" s="10" t="s">
        <v>5609</v>
      </c>
      <c r="AN488" s="12" t="e">
        <f>VLOOKUP(TRIM(AK488),[1]Sheet1!$S:$T,2,FALSE)</f>
        <v>#N/A</v>
      </c>
      <c r="AO488" s="12">
        <f t="shared" si="104"/>
        <v>0</v>
      </c>
      <c r="AP488" s="10">
        <f t="shared" si="105"/>
        <v>0</v>
      </c>
      <c r="AR488" s="12" t="b">
        <f t="shared" si="106"/>
        <v>0</v>
      </c>
      <c r="AT488">
        <v>150984</v>
      </c>
      <c r="AU488" t="s">
        <v>6624</v>
      </c>
      <c r="AV488" t="s">
        <v>5600</v>
      </c>
      <c r="AW488" s="13">
        <f t="shared" si="107"/>
        <v>4637.3499999999995</v>
      </c>
      <c r="AX488" s="13">
        <f t="shared" si="108"/>
        <v>0</v>
      </c>
      <c r="AZ488" t="str">
        <f t="shared" si="109"/>
        <v>08/04/2015;76487032000125;4637,35;0,00</v>
      </c>
    </row>
    <row r="489" spans="1:52" x14ac:dyDescent="0.2">
      <c r="A489" s="6" t="s">
        <v>3987</v>
      </c>
      <c r="B489" s="6">
        <v>150818</v>
      </c>
      <c r="C489" s="1">
        <v>42101</v>
      </c>
      <c r="D489" s="6" t="s">
        <v>1924</v>
      </c>
      <c r="E489" s="6" t="s">
        <v>4096</v>
      </c>
      <c r="F489" s="9">
        <v>368.24</v>
      </c>
      <c r="G489" s="9">
        <v>320.20999999999998</v>
      </c>
      <c r="H489" s="9">
        <v>12.81</v>
      </c>
      <c r="I489" s="6" t="s">
        <v>4360</v>
      </c>
      <c r="J489" s="9">
        <v>0</v>
      </c>
      <c r="K489" s="9">
        <v>0</v>
      </c>
      <c r="L489" s="6" t="s">
        <v>3990</v>
      </c>
      <c r="M489" s="9">
        <v>320.20999999999998</v>
      </c>
      <c r="N489" s="9">
        <v>48.03</v>
      </c>
      <c r="O489" s="6" t="s">
        <v>1932</v>
      </c>
      <c r="P489" s="7">
        <v>320.20999999999998</v>
      </c>
      <c r="Q489" s="7">
        <v>5.28</v>
      </c>
      <c r="R489" s="6" t="s">
        <v>3992</v>
      </c>
      <c r="S489" s="7">
        <v>320.20999999999998</v>
      </c>
      <c r="T489" s="7">
        <v>24.34</v>
      </c>
      <c r="U489" s="6" t="s">
        <v>3992</v>
      </c>
      <c r="V489" s="6" t="s">
        <v>3992</v>
      </c>
      <c r="W489" s="6">
        <v>6782677</v>
      </c>
      <c r="X489" s="6" t="s">
        <v>4070</v>
      </c>
      <c r="Y489" s="6" t="s">
        <v>4789</v>
      </c>
      <c r="Z489" s="6" t="s">
        <v>4790</v>
      </c>
      <c r="AA489" s="6"/>
      <c r="AB489" s="5">
        <f t="shared" si="100"/>
        <v>150818</v>
      </c>
      <c r="AC489" t="str">
        <f t="shared" si="101"/>
        <v>07/04/2015</v>
      </c>
      <c r="AD489" t="str">
        <f t="shared" si="102"/>
        <v>00111511000180</v>
      </c>
      <c r="AE489" s="11">
        <f t="shared" si="103"/>
        <v>368.24</v>
      </c>
      <c r="AF489">
        <f t="shared" si="112"/>
        <v>0</v>
      </c>
      <c r="AH489" s="10">
        <v>6783199</v>
      </c>
      <c r="AI489" s="10" t="s">
        <v>5430</v>
      </c>
      <c r="AJ489" s="10">
        <v>36516</v>
      </c>
      <c r="AK489" s="10" t="s">
        <v>5235</v>
      </c>
      <c r="AL489" s="10" t="s">
        <v>5421</v>
      </c>
      <c r="AM489" s="10" t="s">
        <v>5512</v>
      </c>
      <c r="AN489" s="12" t="e">
        <f>VLOOKUP(TRIM(AK489),[1]Sheet1!$S:$T,2,FALSE)</f>
        <v>#N/A</v>
      </c>
      <c r="AO489" s="12">
        <f t="shared" si="104"/>
        <v>0</v>
      </c>
      <c r="AP489" s="10">
        <f t="shared" si="105"/>
        <v>0</v>
      </c>
      <c r="AR489" s="12" t="b">
        <f t="shared" si="106"/>
        <v>0</v>
      </c>
      <c r="AT489">
        <v>150985</v>
      </c>
      <c r="AU489" t="s">
        <v>6624</v>
      </c>
      <c r="AV489" t="s">
        <v>5574</v>
      </c>
      <c r="AW489" s="13">
        <f t="shared" si="107"/>
        <v>413.79</v>
      </c>
      <c r="AX489" s="13">
        <f t="shared" si="108"/>
        <v>0</v>
      </c>
      <c r="AZ489" t="str">
        <f t="shared" si="109"/>
        <v>08/04/2015;76487032000206;413,79;0,00</v>
      </c>
    </row>
    <row r="490" spans="1:52" x14ac:dyDescent="0.2">
      <c r="A490" s="6" t="s">
        <v>3987</v>
      </c>
      <c r="B490" s="6">
        <v>150818</v>
      </c>
      <c r="C490" s="1">
        <v>42101</v>
      </c>
      <c r="D490" s="6" t="s">
        <v>1924</v>
      </c>
      <c r="E490" s="6" t="s">
        <v>4096</v>
      </c>
      <c r="F490" s="9">
        <v>327.45999999999998</v>
      </c>
      <c r="G490" s="9">
        <v>284.75</v>
      </c>
      <c r="H490" s="9">
        <v>11.39</v>
      </c>
      <c r="I490" s="6" t="s">
        <v>4360</v>
      </c>
      <c r="J490" s="9">
        <v>0</v>
      </c>
      <c r="K490" s="9">
        <v>0</v>
      </c>
      <c r="L490" s="6" t="s">
        <v>3990</v>
      </c>
      <c r="M490" s="9">
        <v>284.75</v>
      </c>
      <c r="N490" s="9">
        <v>42.71</v>
      </c>
      <c r="O490" s="6" t="s">
        <v>1932</v>
      </c>
      <c r="P490" s="7">
        <v>284.75</v>
      </c>
      <c r="Q490" s="7">
        <v>4.7</v>
      </c>
      <c r="R490" s="6" t="s">
        <v>3992</v>
      </c>
      <c r="S490" s="7">
        <v>284.75</v>
      </c>
      <c r="T490" s="7">
        <v>21.64</v>
      </c>
      <c r="U490" s="6" t="s">
        <v>3992</v>
      </c>
      <c r="V490" s="6" t="s">
        <v>3992</v>
      </c>
      <c r="W490" s="6">
        <v>6782677</v>
      </c>
      <c r="X490" s="6" t="s">
        <v>4362</v>
      </c>
      <c r="Y490" s="6" t="s">
        <v>4831</v>
      </c>
      <c r="Z490" s="6" t="s">
        <v>4832</v>
      </c>
      <c r="AA490" s="6"/>
      <c r="AB490" s="5">
        <f t="shared" si="100"/>
        <v>150818</v>
      </c>
      <c r="AC490" t="str">
        <f t="shared" si="101"/>
        <v>07/04/2015</v>
      </c>
      <c r="AD490" t="str">
        <f t="shared" si="102"/>
        <v>00111511000180</v>
      </c>
      <c r="AE490" s="11">
        <f t="shared" si="103"/>
        <v>327.45999999999998</v>
      </c>
      <c r="AF490">
        <f t="shared" si="112"/>
        <v>0</v>
      </c>
      <c r="AH490" s="10">
        <v>6784200</v>
      </c>
      <c r="AI490" s="10" t="s">
        <v>5610</v>
      </c>
      <c r="AJ490" s="10">
        <v>150542</v>
      </c>
      <c r="AK490" s="10" t="s">
        <v>2049</v>
      </c>
      <c r="AL490" s="10" t="s">
        <v>5583</v>
      </c>
      <c r="AM490" s="10" t="s">
        <v>5424</v>
      </c>
      <c r="AN490" s="12" t="e">
        <f>VLOOKUP(TRIM(AK490),[1]Sheet1!$S:$T,2,FALSE)</f>
        <v>#N/A</v>
      </c>
      <c r="AO490" s="12">
        <f t="shared" si="104"/>
        <v>0</v>
      </c>
      <c r="AP490" s="10">
        <f t="shared" si="105"/>
        <v>0</v>
      </c>
      <c r="AR490" s="12" t="b">
        <f t="shared" si="106"/>
        <v>0</v>
      </c>
      <c r="AT490">
        <v>150986</v>
      </c>
      <c r="AU490" t="s">
        <v>6624</v>
      </c>
      <c r="AV490" t="s">
        <v>5910</v>
      </c>
      <c r="AW490" s="13">
        <f t="shared" si="107"/>
        <v>1770.13</v>
      </c>
      <c r="AX490" s="13">
        <f t="shared" si="108"/>
        <v>0</v>
      </c>
      <c r="AZ490" t="str">
        <f t="shared" si="109"/>
        <v>08/04/2015;14213283000164;1770,13;0,00</v>
      </c>
    </row>
    <row r="491" spans="1:52" x14ac:dyDescent="0.2">
      <c r="A491" s="6" t="s">
        <v>3987</v>
      </c>
      <c r="B491" s="6">
        <v>150818</v>
      </c>
      <c r="C491" s="1">
        <v>42101</v>
      </c>
      <c r="D491" s="6" t="s">
        <v>1924</v>
      </c>
      <c r="E491" s="6" t="s">
        <v>4096</v>
      </c>
      <c r="F491" s="9">
        <v>587.51</v>
      </c>
      <c r="G491" s="9">
        <v>489.59</v>
      </c>
      <c r="H491" s="9">
        <v>19.579999999999998</v>
      </c>
      <c r="I491" s="6" t="s">
        <v>4360</v>
      </c>
      <c r="J491" s="9">
        <v>0</v>
      </c>
      <c r="K491" s="9">
        <v>0</v>
      </c>
      <c r="L491" s="6" t="s">
        <v>3990</v>
      </c>
      <c r="M491" s="9">
        <v>489.59</v>
      </c>
      <c r="N491" s="9">
        <v>97.92</v>
      </c>
      <c r="O491" s="6" t="s">
        <v>1932</v>
      </c>
      <c r="P491" s="7">
        <v>489.59</v>
      </c>
      <c r="Q491" s="7">
        <v>8.08</v>
      </c>
      <c r="R491" s="6" t="s">
        <v>3992</v>
      </c>
      <c r="S491" s="7">
        <v>489.59</v>
      </c>
      <c r="T491" s="7">
        <v>37.21</v>
      </c>
      <c r="U491" s="6" t="s">
        <v>3992</v>
      </c>
      <c r="V491" s="6" t="s">
        <v>3992</v>
      </c>
      <c r="W491" s="6">
        <v>6782677</v>
      </c>
      <c r="X491" s="6" t="s">
        <v>4382</v>
      </c>
      <c r="Y491" s="6" t="s">
        <v>5059</v>
      </c>
      <c r="Z491" s="6" t="s">
        <v>5060</v>
      </c>
      <c r="AA491" s="6"/>
      <c r="AB491" s="5">
        <f t="shared" si="100"/>
        <v>150818</v>
      </c>
      <c r="AC491" t="str">
        <f t="shared" si="101"/>
        <v>07/04/2015</v>
      </c>
      <c r="AD491" t="str">
        <f t="shared" si="102"/>
        <v>00111511000180</v>
      </c>
      <c r="AE491" s="11">
        <f t="shared" si="103"/>
        <v>587.51</v>
      </c>
      <c r="AF491">
        <f t="shared" si="112"/>
        <v>0</v>
      </c>
      <c r="AH491" s="10">
        <v>6784200</v>
      </c>
      <c r="AI491" s="10" t="s">
        <v>5610</v>
      </c>
      <c r="AJ491" s="10">
        <v>150543</v>
      </c>
      <c r="AK491" s="10" t="s">
        <v>2049</v>
      </c>
      <c r="AL491" s="10" t="s">
        <v>5583</v>
      </c>
      <c r="AM491" s="10" t="s">
        <v>5442</v>
      </c>
      <c r="AN491" s="12" t="e">
        <f>VLOOKUP(TRIM(AK491),[1]Sheet1!$S:$T,2,FALSE)</f>
        <v>#N/A</v>
      </c>
      <c r="AO491" s="12">
        <f t="shared" si="104"/>
        <v>0</v>
      </c>
      <c r="AP491" s="10">
        <f t="shared" si="105"/>
        <v>0</v>
      </c>
      <c r="AR491" s="12" t="b">
        <f t="shared" si="106"/>
        <v>0</v>
      </c>
      <c r="AT491">
        <v>150987</v>
      </c>
      <c r="AU491" t="s">
        <v>6624</v>
      </c>
      <c r="AV491" t="s">
        <v>5600</v>
      </c>
      <c r="AW491" s="13">
        <f t="shared" si="107"/>
        <v>289.11</v>
      </c>
      <c r="AX491" s="13">
        <f t="shared" si="108"/>
        <v>0</v>
      </c>
      <c r="AZ491" t="str">
        <f t="shared" si="109"/>
        <v>08/04/2015;76487032000125;289,11;0,00</v>
      </c>
    </row>
    <row r="492" spans="1:52" x14ac:dyDescent="0.2">
      <c r="A492" s="6" t="s">
        <v>3987</v>
      </c>
      <c r="B492" s="6">
        <v>150818</v>
      </c>
      <c r="C492" s="1">
        <v>42101</v>
      </c>
      <c r="D492" s="6" t="s">
        <v>1924</v>
      </c>
      <c r="E492" s="6" t="s">
        <v>4096</v>
      </c>
      <c r="F492" s="9">
        <v>1667.13</v>
      </c>
      <c r="G492" s="9">
        <v>1449.68</v>
      </c>
      <c r="H492" s="9">
        <v>57.99</v>
      </c>
      <c r="I492" s="6" t="s">
        <v>4360</v>
      </c>
      <c r="J492" s="9">
        <v>0</v>
      </c>
      <c r="K492" s="9">
        <v>0</v>
      </c>
      <c r="L492" s="6" t="s">
        <v>3990</v>
      </c>
      <c r="M492" s="9">
        <v>1449.68</v>
      </c>
      <c r="N492" s="9">
        <v>217.45</v>
      </c>
      <c r="O492" s="6" t="s">
        <v>1932</v>
      </c>
      <c r="P492" s="7">
        <v>1449.68</v>
      </c>
      <c r="Q492" s="7">
        <v>23.92</v>
      </c>
      <c r="R492" s="6" t="s">
        <v>3992</v>
      </c>
      <c r="S492" s="7">
        <v>1449.68</v>
      </c>
      <c r="T492" s="7">
        <v>110.18</v>
      </c>
      <c r="U492" s="6" t="s">
        <v>3992</v>
      </c>
      <c r="V492" s="6" t="s">
        <v>3992</v>
      </c>
      <c r="W492" s="6">
        <v>6782677</v>
      </c>
      <c r="X492" s="6" t="s">
        <v>4362</v>
      </c>
      <c r="Y492" s="6" t="s">
        <v>2132</v>
      </c>
      <c r="Z492" s="6" t="s">
        <v>2133</v>
      </c>
      <c r="AA492" s="6"/>
      <c r="AB492" s="5">
        <f t="shared" si="100"/>
        <v>150818</v>
      </c>
      <c r="AC492" t="str">
        <f t="shared" si="101"/>
        <v>07/04/2015</v>
      </c>
      <c r="AD492" t="str">
        <f t="shared" si="102"/>
        <v>00111511000180</v>
      </c>
      <c r="AE492" s="11">
        <f t="shared" si="103"/>
        <v>1667.13</v>
      </c>
      <c r="AF492">
        <f t="shared" si="112"/>
        <v>0</v>
      </c>
      <c r="AH492" s="10">
        <v>6784054</v>
      </c>
      <c r="AI492" s="10" t="s">
        <v>5611</v>
      </c>
      <c r="AJ492" s="10">
        <v>150544</v>
      </c>
      <c r="AK492" s="10" t="s">
        <v>2052</v>
      </c>
      <c r="AL492" s="10" t="s">
        <v>5438</v>
      </c>
      <c r="AM492" s="10" t="s">
        <v>5494</v>
      </c>
      <c r="AN492" s="12" t="e">
        <f>VLOOKUP(TRIM(AK492),[1]Sheet1!$S:$T,2,FALSE)</f>
        <v>#N/A</v>
      </c>
      <c r="AO492" s="12">
        <f t="shared" si="104"/>
        <v>0</v>
      </c>
      <c r="AP492" s="10">
        <f t="shared" si="105"/>
        <v>0</v>
      </c>
      <c r="AR492" s="12" t="b">
        <f t="shared" si="106"/>
        <v>0</v>
      </c>
      <c r="AT492">
        <v>150988</v>
      </c>
      <c r="AU492" t="s">
        <v>6624</v>
      </c>
      <c r="AV492" t="s">
        <v>5599</v>
      </c>
      <c r="AW492" s="13">
        <f t="shared" si="107"/>
        <v>12819.880000000001</v>
      </c>
      <c r="AX492" s="13">
        <f t="shared" si="108"/>
        <v>0</v>
      </c>
      <c r="AZ492" t="str">
        <f t="shared" si="109"/>
        <v>08/04/2015;59105999000348;12819,88;0,00</v>
      </c>
    </row>
    <row r="493" spans="1:52" x14ac:dyDescent="0.2">
      <c r="A493" s="6" t="s">
        <v>3987</v>
      </c>
      <c r="B493" s="6">
        <v>150819</v>
      </c>
      <c r="C493" s="1">
        <v>42101</v>
      </c>
      <c r="D493" s="6" t="s">
        <v>1931</v>
      </c>
      <c r="E493" s="6" t="s">
        <v>3989</v>
      </c>
      <c r="F493" s="9">
        <v>1552.44</v>
      </c>
      <c r="G493" s="9">
        <v>1552.44</v>
      </c>
      <c r="H493" s="9">
        <v>279.44</v>
      </c>
      <c r="I493" s="6" t="s">
        <v>4106</v>
      </c>
      <c r="J493" s="9">
        <v>0</v>
      </c>
      <c r="K493" s="9">
        <v>0</v>
      </c>
      <c r="L493" s="6" t="s">
        <v>3990</v>
      </c>
      <c r="M493" s="9">
        <v>0</v>
      </c>
      <c r="N493" s="9">
        <v>0</v>
      </c>
      <c r="O493" s="6" t="s">
        <v>3990</v>
      </c>
      <c r="P493" s="7">
        <v>1552.44</v>
      </c>
      <c r="Q493" s="7">
        <v>25.62</v>
      </c>
      <c r="R493" s="6" t="s">
        <v>3992</v>
      </c>
      <c r="S493" s="7">
        <v>1552.44</v>
      </c>
      <c r="T493" s="7">
        <v>117.99</v>
      </c>
      <c r="U493" s="6" t="s">
        <v>3992</v>
      </c>
      <c r="V493" s="6" t="s">
        <v>3992</v>
      </c>
      <c r="W493" s="6">
        <v>6783934</v>
      </c>
      <c r="X493" s="6" t="s">
        <v>4666</v>
      </c>
      <c r="Y493" s="6" t="s">
        <v>3646</v>
      </c>
      <c r="Z493" s="6" t="s">
        <v>2001</v>
      </c>
      <c r="AA493" s="6"/>
      <c r="AB493" s="5">
        <f t="shared" si="100"/>
        <v>150819</v>
      </c>
      <c r="AC493" t="str">
        <f t="shared" si="101"/>
        <v>07/04/2015</v>
      </c>
      <c r="AD493" t="str">
        <f t="shared" si="102"/>
        <v>43854777000126</v>
      </c>
      <c r="AE493" s="11">
        <f t="shared" si="103"/>
        <v>1552.44</v>
      </c>
      <c r="AF493">
        <f t="shared" si="112"/>
        <v>0</v>
      </c>
      <c r="AH493" s="10">
        <v>6783199</v>
      </c>
      <c r="AI493" s="10" t="s">
        <v>5430</v>
      </c>
      <c r="AJ493" s="10">
        <v>36516</v>
      </c>
      <c r="AK493" s="10" t="s">
        <v>5383</v>
      </c>
      <c r="AL493" s="10" t="s">
        <v>5421</v>
      </c>
      <c r="AM493" s="10" t="s">
        <v>5460</v>
      </c>
      <c r="AN493" s="12" t="e">
        <f>VLOOKUP(TRIM(AK493),[1]Sheet1!$S:$T,2,FALSE)</f>
        <v>#N/A</v>
      </c>
      <c r="AO493" s="12">
        <f t="shared" si="104"/>
        <v>0</v>
      </c>
      <c r="AP493" s="10">
        <f t="shared" si="105"/>
        <v>0</v>
      </c>
      <c r="AR493" s="12" t="b">
        <f t="shared" si="106"/>
        <v>0</v>
      </c>
      <c r="AT493">
        <v>150989</v>
      </c>
      <c r="AU493" t="s">
        <v>6624</v>
      </c>
      <c r="AV493" t="s">
        <v>5599</v>
      </c>
      <c r="AW493" s="13">
        <f t="shared" si="107"/>
        <v>12679.26</v>
      </c>
      <c r="AX493" s="13">
        <f t="shared" si="108"/>
        <v>0</v>
      </c>
      <c r="AZ493" t="str">
        <f t="shared" si="109"/>
        <v>08/04/2015;59105999000348;12679,26;0,00</v>
      </c>
    </row>
    <row r="494" spans="1:52" x14ac:dyDescent="0.2">
      <c r="A494" s="6" t="s">
        <v>3987</v>
      </c>
      <c r="B494" s="6">
        <v>150819</v>
      </c>
      <c r="C494" s="1">
        <v>42101</v>
      </c>
      <c r="D494" s="6" t="s">
        <v>1931</v>
      </c>
      <c r="E494" s="6" t="s">
        <v>3989</v>
      </c>
      <c r="F494" s="9">
        <v>3104.88</v>
      </c>
      <c r="G494" s="9">
        <v>3104.88</v>
      </c>
      <c r="H494" s="9">
        <v>558.88</v>
      </c>
      <c r="I494" s="6" t="s">
        <v>4106</v>
      </c>
      <c r="J494" s="9">
        <v>0</v>
      </c>
      <c r="K494" s="9">
        <v>0</v>
      </c>
      <c r="L494" s="6" t="s">
        <v>3990</v>
      </c>
      <c r="M494" s="9">
        <v>0</v>
      </c>
      <c r="N494" s="9">
        <v>0</v>
      </c>
      <c r="O494" s="6" t="s">
        <v>3990</v>
      </c>
      <c r="P494" s="7">
        <v>3104.88</v>
      </c>
      <c r="Q494" s="7">
        <v>51.23</v>
      </c>
      <c r="R494" s="6" t="s">
        <v>3992</v>
      </c>
      <c r="S494" s="7">
        <v>3104.88</v>
      </c>
      <c r="T494" s="7">
        <v>235.97</v>
      </c>
      <c r="U494" s="6" t="s">
        <v>3992</v>
      </c>
      <c r="V494" s="6" t="s">
        <v>3992</v>
      </c>
      <c r="W494" s="6">
        <v>6783934</v>
      </c>
      <c r="X494" s="6" t="s">
        <v>4666</v>
      </c>
      <c r="Y494" s="6" t="s">
        <v>1997</v>
      </c>
      <c r="Z494" s="6" t="s">
        <v>1998</v>
      </c>
      <c r="AA494" s="6"/>
      <c r="AB494" s="5">
        <f t="shared" si="100"/>
        <v>150819</v>
      </c>
      <c r="AC494" t="str">
        <f t="shared" si="101"/>
        <v>07/04/2015</v>
      </c>
      <c r="AD494" t="str">
        <f t="shared" si="102"/>
        <v>43854777000126</v>
      </c>
      <c r="AE494" s="11">
        <f t="shared" si="103"/>
        <v>3104.88</v>
      </c>
      <c r="AF494">
        <f t="shared" si="112"/>
        <v>0</v>
      </c>
      <c r="AH494" s="10">
        <v>6784054</v>
      </c>
      <c r="AI494" s="10" t="s">
        <v>5611</v>
      </c>
      <c r="AJ494" s="10">
        <v>150545</v>
      </c>
      <c r="AK494" s="10" t="s">
        <v>2054</v>
      </c>
      <c r="AL494" s="10" t="s">
        <v>5438</v>
      </c>
      <c r="AM494" s="10" t="s">
        <v>5612</v>
      </c>
      <c r="AN494" s="12" t="e">
        <f>VLOOKUP(TRIM(AK494),[1]Sheet1!$S:$T,2,FALSE)</f>
        <v>#N/A</v>
      </c>
      <c r="AO494" s="12">
        <f t="shared" si="104"/>
        <v>0</v>
      </c>
      <c r="AP494" s="10">
        <f t="shared" si="105"/>
        <v>0</v>
      </c>
      <c r="AR494" s="12" t="b">
        <f t="shared" si="106"/>
        <v>0</v>
      </c>
      <c r="AT494">
        <v>150990</v>
      </c>
      <c r="AU494" t="s">
        <v>6624</v>
      </c>
      <c r="AV494" t="s">
        <v>5912</v>
      </c>
      <c r="AW494" s="13">
        <f t="shared" si="107"/>
        <v>1595.83</v>
      </c>
      <c r="AX494" s="13">
        <f t="shared" si="108"/>
        <v>0</v>
      </c>
      <c r="AZ494" t="str">
        <f t="shared" si="109"/>
        <v>08/04/2015;07663140000601;1595,83;0,00</v>
      </c>
    </row>
    <row r="495" spans="1:52" x14ac:dyDescent="0.2">
      <c r="A495" s="6" t="s">
        <v>3987</v>
      </c>
      <c r="B495" s="6">
        <v>150819</v>
      </c>
      <c r="C495" s="1">
        <v>42101</v>
      </c>
      <c r="D495" s="6" t="s">
        <v>1986</v>
      </c>
      <c r="E495" s="6" t="s">
        <v>3989</v>
      </c>
      <c r="F495" s="9">
        <v>136.38999999999999</v>
      </c>
      <c r="G495" s="9">
        <v>118.6</v>
      </c>
      <c r="H495" s="9">
        <v>21.35</v>
      </c>
      <c r="I495" s="6" t="s">
        <v>4360</v>
      </c>
      <c r="J495" s="9">
        <v>0</v>
      </c>
      <c r="K495" s="9">
        <v>0</v>
      </c>
      <c r="L495" s="6" t="s">
        <v>3990</v>
      </c>
      <c r="M495" s="9">
        <v>118.6</v>
      </c>
      <c r="N495" s="9">
        <v>17.79</v>
      </c>
      <c r="O495" s="6" t="s">
        <v>1932</v>
      </c>
      <c r="P495" s="7">
        <v>118.6</v>
      </c>
      <c r="Q495" s="7">
        <v>1.96</v>
      </c>
      <c r="R495" s="6" t="s">
        <v>3992</v>
      </c>
      <c r="S495" s="7">
        <v>118.6</v>
      </c>
      <c r="T495" s="7">
        <v>9.01</v>
      </c>
      <c r="U495" s="6" t="s">
        <v>3992</v>
      </c>
      <c r="V495" s="6" t="s">
        <v>3992</v>
      </c>
      <c r="W495" s="6">
        <v>6783934</v>
      </c>
      <c r="X495" s="6" t="s">
        <v>4049</v>
      </c>
      <c r="Y495" s="6" t="s">
        <v>4960</v>
      </c>
      <c r="Z495" s="6" t="s">
        <v>2566</v>
      </c>
      <c r="AA495" s="6"/>
      <c r="AB495" s="5">
        <f t="shared" si="100"/>
        <v>150819</v>
      </c>
      <c r="AC495" t="str">
        <f t="shared" si="101"/>
        <v>07/04/2015</v>
      </c>
      <c r="AD495" t="str">
        <f t="shared" si="102"/>
        <v>43854777000126</v>
      </c>
      <c r="AE495" s="11">
        <f t="shared" si="103"/>
        <v>136.38999999999999</v>
      </c>
      <c r="AF495">
        <f t="shared" si="112"/>
        <v>0</v>
      </c>
      <c r="AH495" s="10">
        <v>6783199</v>
      </c>
      <c r="AI495" s="10" t="s">
        <v>5430</v>
      </c>
      <c r="AJ495" s="10">
        <v>36516</v>
      </c>
      <c r="AK495" s="10" t="s">
        <v>5384</v>
      </c>
      <c r="AL495" s="10" t="s">
        <v>5421</v>
      </c>
      <c r="AM495" s="10" t="s">
        <v>5439</v>
      </c>
      <c r="AN495" s="12" t="e">
        <f>VLOOKUP(TRIM(AK495),[1]Sheet1!$S:$T,2,FALSE)</f>
        <v>#N/A</v>
      </c>
      <c r="AO495" s="12">
        <f t="shared" si="104"/>
        <v>0</v>
      </c>
      <c r="AP495" s="10">
        <f t="shared" si="105"/>
        <v>0</v>
      </c>
      <c r="AR495" s="12" t="b">
        <f t="shared" si="106"/>
        <v>0</v>
      </c>
      <c r="AT495">
        <v>150991</v>
      </c>
      <c r="AU495" t="s">
        <v>6624</v>
      </c>
      <c r="AV495" t="s">
        <v>5913</v>
      </c>
      <c r="AW495" s="13">
        <f t="shared" si="107"/>
        <v>1068.58</v>
      </c>
      <c r="AX495" s="13">
        <f t="shared" si="108"/>
        <v>0</v>
      </c>
      <c r="AZ495" t="str">
        <f t="shared" si="109"/>
        <v>08/04/2015;46127262000112;1068,58;0,00</v>
      </c>
    </row>
    <row r="496" spans="1:52" x14ac:dyDescent="0.2">
      <c r="A496" s="6" t="s">
        <v>3987</v>
      </c>
      <c r="B496" s="6">
        <v>150819</v>
      </c>
      <c r="C496" s="1">
        <v>42101</v>
      </c>
      <c r="D496" s="6" t="s">
        <v>2567</v>
      </c>
      <c r="E496" s="6" t="s">
        <v>3989</v>
      </c>
      <c r="F496" s="9">
        <v>359.13</v>
      </c>
      <c r="G496" s="9">
        <v>0</v>
      </c>
      <c r="H496" s="9">
        <v>0</v>
      </c>
      <c r="I496" s="6" t="s">
        <v>3990</v>
      </c>
      <c r="J496" s="9">
        <v>0</v>
      </c>
      <c r="K496" s="9">
        <v>0</v>
      </c>
      <c r="L496" s="6" t="s">
        <v>3990</v>
      </c>
      <c r="M496" s="9">
        <v>0</v>
      </c>
      <c r="N496" s="9">
        <v>0</v>
      </c>
      <c r="O496" s="6" t="s">
        <v>3990</v>
      </c>
      <c r="P496" s="7">
        <v>359.13</v>
      </c>
      <c r="Q496" s="7">
        <v>5.93</v>
      </c>
      <c r="R496" s="6" t="s">
        <v>3992</v>
      </c>
      <c r="S496" s="7">
        <v>359.13</v>
      </c>
      <c r="T496" s="7">
        <v>27.29</v>
      </c>
      <c r="U496" s="6" t="s">
        <v>3992</v>
      </c>
      <c r="V496" s="6" t="s">
        <v>3992</v>
      </c>
      <c r="W496" s="6">
        <v>6783934</v>
      </c>
      <c r="X496" s="6" t="s">
        <v>4666</v>
      </c>
      <c r="Y496" s="6" t="s">
        <v>2172</v>
      </c>
      <c r="Z496" s="6" t="s">
        <v>2568</v>
      </c>
      <c r="AA496" s="6"/>
      <c r="AB496" s="5">
        <f t="shared" si="100"/>
        <v>150819</v>
      </c>
      <c r="AC496" t="str">
        <f t="shared" si="101"/>
        <v>07/04/2015</v>
      </c>
      <c r="AD496" t="str">
        <f t="shared" si="102"/>
        <v>43854777000126</v>
      </c>
      <c r="AE496" s="11">
        <f t="shared" si="103"/>
        <v>359.13</v>
      </c>
      <c r="AF496">
        <f t="shared" si="112"/>
        <v>0</v>
      </c>
      <c r="AH496" s="10">
        <v>7602090</v>
      </c>
      <c r="AI496" s="10" t="s">
        <v>5613</v>
      </c>
      <c r="AJ496" s="10">
        <v>150546</v>
      </c>
      <c r="AK496" s="10" t="s">
        <v>2057</v>
      </c>
      <c r="AL496" s="10" t="s">
        <v>5614</v>
      </c>
      <c r="AM496" s="10" t="s">
        <v>5474</v>
      </c>
      <c r="AN496" s="12" t="e">
        <f>VLOOKUP(TRIM(AK496),[1]Sheet1!$S:$T,2,FALSE)</f>
        <v>#N/A</v>
      </c>
      <c r="AO496" s="12">
        <f t="shared" si="104"/>
        <v>0</v>
      </c>
      <c r="AP496" s="10">
        <f t="shared" si="105"/>
        <v>0</v>
      </c>
      <c r="AR496" s="12" t="b">
        <f t="shared" si="106"/>
        <v>0</v>
      </c>
      <c r="AT496">
        <v>150992</v>
      </c>
      <c r="AU496" t="s">
        <v>6624</v>
      </c>
      <c r="AV496" t="s">
        <v>5646</v>
      </c>
      <c r="AW496" s="13">
        <f t="shared" si="107"/>
        <v>108.11</v>
      </c>
      <c r="AX496" s="13">
        <f t="shared" si="108"/>
        <v>0</v>
      </c>
      <c r="AZ496" t="str">
        <f t="shared" si="109"/>
        <v>08/04/2015;54305743001170;108,11;0,00</v>
      </c>
    </row>
    <row r="497" spans="1:52" x14ac:dyDescent="0.2">
      <c r="A497" s="6" t="s">
        <v>3987</v>
      </c>
      <c r="B497" s="6">
        <v>150819</v>
      </c>
      <c r="C497" s="1">
        <v>42101</v>
      </c>
      <c r="D497" s="6" t="s">
        <v>2567</v>
      </c>
      <c r="E497" s="6" t="s">
        <v>3989</v>
      </c>
      <c r="F497" s="9">
        <v>276.25</v>
      </c>
      <c r="G497" s="9">
        <v>0</v>
      </c>
      <c r="H497" s="9">
        <v>0</v>
      </c>
      <c r="I497" s="6" t="s">
        <v>3990</v>
      </c>
      <c r="J497" s="9">
        <v>0</v>
      </c>
      <c r="K497" s="9">
        <v>0</v>
      </c>
      <c r="L497" s="6" t="s">
        <v>3990</v>
      </c>
      <c r="M497" s="9">
        <v>0</v>
      </c>
      <c r="N497" s="9">
        <v>0</v>
      </c>
      <c r="O497" s="6" t="s">
        <v>3990</v>
      </c>
      <c r="P497" s="7">
        <v>276.25</v>
      </c>
      <c r="Q497" s="7">
        <v>4.5599999999999996</v>
      </c>
      <c r="R497" s="6" t="s">
        <v>3992</v>
      </c>
      <c r="S497" s="7">
        <v>276.25</v>
      </c>
      <c r="T497" s="7">
        <v>21</v>
      </c>
      <c r="U497" s="6" t="s">
        <v>3992</v>
      </c>
      <c r="V497" s="6" t="s">
        <v>3992</v>
      </c>
      <c r="W497" s="6">
        <v>6783934</v>
      </c>
      <c r="X497" s="6" t="s">
        <v>4666</v>
      </c>
      <c r="Y497" s="6" t="s">
        <v>2569</v>
      </c>
      <c r="Z497" s="6" t="s">
        <v>2570</v>
      </c>
      <c r="AA497" s="6"/>
      <c r="AB497" s="5">
        <f t="shared" si="100"/>
        <v>150819</v>
      </c>
      <c r="AC497" t="str">
        <f t="shared" si="101"/>
        <v>07/04/2015</v>
      </c>
      <c r="AD497" t="str">
        <f t="shared" si="102"/>
        <v>43854777000126</v>
      </c>
      <c r="AE497" s="11">
        <f t="shared" si="103"/>
        <v>276.25</v>
      </c>
      <c r="AF497">
        <f t="shared" si="112"/>
        <v>0</v>
      </c>
      <c r="AH497" s="10">
        <v>6783199</v>
      </c>
      <c r="AI497" s="10" t="s">
        <v>5430</v>
      </c>
      <c r="AJ497" s="10">
        <v>36516</v>
      </c>
      <c r="AK497" s="10" t="s">
        <v>5385</v>
      </c>
      <c r="AL497" s="10" t="s">
        <v>5421</v>
      </c>
      <c r="AM497" s="10" t="s">
        <v>5439</v>
      </c>
      <c r="AN497" s="12" t="e">
        <f>VLOOKUP(TRIM(AK497),[1]Sheet1!$S:$T,2,FALSE)</f>
        <v>#N/A</v>
      </c>
      <c r="AO497" s="12">
        <f t="shared" si="104"/>
        <v>0</v>
      </c>
      <c r="AP497" s="10">
        <f t="shared" si="105"/>
        <v>0</v>
      </c>
      <c r="AR497" s="12" t="b">
        <f t="shared" si="106"/>
        <v>0</v>
      </c>
      <c r="AT497">
        <v>150993</v>
      </c>
      <c r="AU497" t="s">
        <v>6624</v>
      </c>
      <c r="AV497" t="s">
        <v>5590</v>
      </c>
      <c r="AW497" s="13">
        <f t="shared" si="107"/>
        <v>2831.66</v>
      </c>
      <c r="AX497" s="13">
        <f t="shared" si="108"/>
        <v>0</v>
      </c>
      <c r="AZ497" t="str">
        <f t="shared" si="109"/>
        <v>08/04/2015;08285374000293;2831,66;0,00</v>
      </c>
    </row>
    <row r="498" spans="1:52" x14ac:dyDescent="0.2">
      <c r="A498" s="6" t="s">
        <v>3987</v>
      </c>
      <c r="B498" s="6">
        <v>150819</v>
      </c>
      <c r="C498" s="1">
        <v>42101</v>
      </c>
      <c r="D498" s="6" t="s">
        <v>2567</v>
      </c>
      <c r="E498" s="6" t="s">
        <v>3989</v>
      </c>
      <c r="F498" s="9">
        <v>276.25</v>
      </c>
      <c r="G498" s="9">
        <v>0</v>
      </c>
      <c r="H498" s="9">
        <v>0</v>
      </c>
      <c r="I498" s="6" t="s">
        <v>3990</v>
      </c>
      <c r="J498" s="9">
        <v>0</v>
      </c>
      <c r="K498" s="9">
        <v>0</v>
      </c>
      <c r="L498" s="6" t="s">
        <v>3990</v>
      </c>
      <c r="M498" s="9">
        <v>0</v>
      </c>
      <c r="N498" s="9">
        <v>0</v>
      </c>
      <c r="O498" s="6" t="s">
        <v>3990</v>
      </c>
      <c r="P498" s="7">
        <v>276.25</v>
      </c>
      <c r="Q498" s="7">
        <v>4.5599999999999996</v>
      </c>
      <c r="R498" s="6" t="s">
        <v>3992</v>
      </c>
      <c r="S498" s="7">
        <v>276.25</v>
      </c>
      <c r="T498" s="7">
        <v>21</v>
      </c>
      <c r="U498" s="6" t="s">
        <v>3992</v>
      </c>
      <c r="V498" s="6" t="s">
        <v>3992</v>
      </c>
      <c r="W498" s="6">
        <v>6783934</v>
      </c>
      <c r="X498" s="6" t="s">
        <v>4666</v>
      </c>
      <c r="Y498" s="6" t="s">
        <v>2571</v>
      </c>
      <c r="Z498" s="6" t="s">
        <v>2572</v>
      </c>
      <c r="AA498" s="6"/>
      <c r="AB498" s="5">
        <f t="shared" si="100"/>
        <v>150819</v>
      </c>
      <c r="AC498" t="str">
        <f t="shared" si="101"/>
        <v>07/04/2015</v>
      </c>
      <c r="AD498" t="str">
        <f t="shared" si="102"/>
        <v>43854777000126</v>
      </c>
      <c r="AE498" s="11">
        <f t="shared" si="103"/>
        <v>276.25</v>
      </c>
      <c r="AF498">
        <f t="shared" si="112"/>
        <v>0</v>
      </c>
      <c r="AH498" s="10">
        <v>6819039</v>
      </c>
      <c r="AI498" s="10" t="s">
        <v>5615</v>
      </c>
      <c r="AJ498" s="10">
        <v>150547</v>
      </c>
      <c r="AK498" s="10" t="s">
        <v>2004</v>
      </c>
      <c r="AL498" s="10" t="s">
        <v>5583</v>
      </c>
      <c r="AM498" s="10" t="s">
        <v>5529</v>
      </c>
      <c r="AN498" s="12" t="e">
        <f>VLOOKUP(TRIM(AK498),[1]Sheet1!$S:$T,2,FALSE)</f>
        <v>#N/A</v>
      </c>
      <c r="AO498" s="12">
        <f t="shared" si="104"/>
        <v>0</v>
      </c>
      <c r="AP498" s="10">
        <f t="shared" si="105"/>
        <v>0</v>
      </c>
      <c r="AR498" s="12" t="b">
        <f t="shared" si="106"/>
        <v>0</v>
      </c>
      <c r="AT498">
        <v>150994</v>
      </c>
      <c r="AU498" t="s">
        <v>6624</v>
      </c>
      <c r="AV498" t="s">
        <v>5590</v>
      </c>
      <c r="AW498" s="13">
        <f t="shared" si="107"/>
        <v>1029.7</v>
      </c>
      <c r="AX498" s="13">
        <f t="shared" si="108"/>
        <v>0</v>
      </c>
      <c r="AZ498" t="str">
        <f t="shared" si="109"/>
        <v>08/04/2015;08285374000293;1029,70;0,00</v>
      </c>
    </row>
    <row r="499" spans="1:52" x14ac:dyDescent="0.2">
      <c r="A499" s="6" t="s">
        <v>3987</v>
      </c>
      <c r="B499" s="6">
        <v>150820</v>
      </c>
      <c r="C499" s="1">
        <v>42101</v>
      </c>
      <c r="D499" s="6" t="s">
        <v>1931</v>
      </c>
      <c r="E499" s="6" t="s">
        <v>3989</v>
      </c>
      <c r="F499" s="9">
        <v>1214.1199999999999</v>
      </c>
      <c r="G499" s="9">
        <v>1214.1199999999999</v>
      </c>
      <c r="H499" s="9">
        <v>218.54</v>
      </c>
      <c r="I499" s="6" t="s">
        <v>4011</v>
      </c>
      <c r="J499" s="9">
        <v>0</v>
      </c>
      <c r="K499" s="9">
        <v>0</v>
      </c>
      <c r="L499" s="6" t="s">
        <v>3990</v>
      </c>
      <c r="M499" s="9">
        <v>1055.76</v>
      </c>
      <c r="N499" s="9">
        <v>158.36000000000001</v>
      </c>
      <c r="O499" s="6" t="s">
        <v>1932</v>
      </c>
      <c r="P499" s="7">
        <v>1055.76</v>
      </c>
      <c r="Q499" s="7">
        <v>17.420000000000002</v>
      </c>
      <c r="R499" s="6" t="s">
        <v>3992</v>
      </c>
      <c r="S499" s="7">
        <v>1055.76</v>
      </c>
      <c r="T499" s="7">
        <v>80.239999999999995</v>
      </c>
      <c r="U499" s="6" t="s">
        <v>3992</v>
      </c>
      <c r="V499" s="6" t="s">
        <v>3992</v>
      </c>
      <c r="W499" s="6">
        <v>7374593</v>
      </c>
      <c r="X499" s="6" t="s">
        <v>4362</v>
      </c>
      <c r="Y499" s="6" t="s">
        <v>2574</v>
      </c>
      <c r="Z499" s="6" t="s">
        <v>2575</v>
      </c>
      <c r="AA499" s="6"/>
      <c r="AB499" s="5">
        <f t="shared" si="100"/>
        <v>150820</v>
      </c>
      <c r="AC499" t="str">
        <f t="shared" si="101"/>
        <v>07/04/2015</v>
      </c>
      <c r="AD499" t="str">
        <f t="shared" si="102"/>
        <v>20835040000160</v>
      </c>
      <c r="AE499" s="11">
        <f t="shared" si="103"/>
        <v>1214.1199999999999</v>
      </c>
      <c r="AF499">
        <v>0</v>
      </c>
      <c r="AH499" s="10">
        <v>6784055</v>
      </c>
      <c r="AI499" s="10" t="s">
        <v>5616</v>
      </c>
      <c r="AJ499" s="10">
        <v>150548</v>
      </c>
      <c r="AK499" s="10" t="s">
        <v>2060</v>
      </c>
      <c r="AL499" s="10" t="s">
        <v>5572</v>
      </c>
      <c r="AM499" s="10" t="s">
        <v>5498</v>
      </c>
      <c r="AN499" s="12" t="e">
        <f>VLOOKUP(TRIM(AK499),[1]Sheet1!$S:$T,2,FALSE)</f>
        <v>#N/A</v>
      </c>
      <c r="AO499" s="12">
        <f t="shared" si="104"/>
        <v>0</v>
      </c>
      <c r="AP499" s="10">
        <f t="shared" si="105"/>
        <v>0</v>
      </c>
      <c r="AR499" s="12" t="b">
        <f t="shared" si="106"/>
        <v>0</v>
      </c>
      <c r="AT499">
        <v>150996</v>
      </c>
      <c r="AU499" t="s">
        <v>6624</v>
      </c>
      <c r="AV499" t="s">
        <v>5669</v>
      </c>
      <c r="AW499" s="13">
        <f t="shared" si="107"/>
        <v>38.32</v>
      </c>
      <c r="AX499" s="13">
        <f t="shared" si="108"/>
        <v>0</v>
      </c>
      <c r="AZ499" t="str">
        <f t="shared" si="109"/>
        <v>08/04/2015;04817052000106;38,32;0,00</v>
      </c>
    </row>
    <row r="500" spans="1:52" x14ac:dyDescent="0.2">
      <c r="A500" s="6" t="s">
        <v>3987</v>
      </c>
      <c r="B500" s="6">
        <v>150821</v>
      </c>
      <c r="C500" s="1">
        <v>42101</v>
      </c>
      <c r="D500" s="6" t="s">
        <v>1924</v>
      </c>
      <c r="E500" s="6" t="s">
        <v>4096</v>
      </c>
      <c r="F500" s="9">
        <v>698.22</v>
      </c>
      <c r="G500" s="9">
        <v>607.15</v>
      </c>
      <c r="H500" s="9">
        <v>24.29</v>
      </c>
      <c r="I500" s="6" t="s">
        <v>4360</v>
      </c>
      <c r="J500" s="9">
        <v>0</v>
      </c>
      <c r="K500" s="9">
        <v>0</v>
      </c>
      <c r="L500" s="6" t="s">
        <v>3990</v>
      </c>
      <c r="M500" s="9">
        <v>607.15</v>
      </c>
      <c r="N500" s="9">
        <v>91.07</v>
      </c>
      <c r="O500" s="6" t="s">
        <v>1932</v>
      </c>
      <c r="P500" s="7">
        <v>607.15</v>
      </c>
      <c r="Q500" s="7">
        <v>10.02</v>
      </c>
      <c r="R500" s="6" t="s">
        <v>3992</v>
      </c>
      <c r="S500" s="7">
        <v>607.15</v>
      </c>
      <c r="T500" s="7">
        <v>46.14</v>
      </c>
      <c r="U500" s="6" t="s">
        <v>3992</v>
      </c>
      <c r="V500" s="6" t="s">
        <v>3992</v>
      </c>
      <c r="W500" s="6">
        <v>6782693</v>
      </c>
      <c r="X500" s="6" t="s">
        <v>4362</v>
      </c>
      <c r="Y500" s="6" t="s">
        <v>4992</v>
      </c>
      <c r="Z500" s="6" t="s">
        <v>4993</v>
      </c>
      <c r="AA500" s="6"/>
      <c r="AB500" s="5">
        <f t="shared" si="100"/>
        <v>150821</v>
      </c>
      <c r="AC500" t="str">
        <f t="shared" si="101"/>
        <v>07/04/2015</v>
      </c>
      <c r="AD500" t="str">
        <f t="shared" si="102"/>
        <v>02737636000146</v>
      </c>
      <c r="AE500" s="11">
        <f t="shared" si="103"/>
        <v>698.22</v>
      </c>
      <c r="AF500">
        <f t="shared" ref="AF500:AF504" si="113">SUMIF(AJ:AJ,B500,AP:AP)</f>
        <v>0</v>
      </c>
      <c r="AH500" s="10">
        <v>6785126</v>
      </c>
      <c r="AI500" s="10" t="s">
        <v>5617</v>
      </c>
      <c r="AJ500" s="10">
        <v>150549</v>
      </c>
      <c r="AK500" s="10" t="s">
        <v>1997</v>
      </c>
      <c r="AL500" s="10" t="s">
        <v>5583</v>
      </c>
      <c r="AM500" s="10" t="s">
        <v>5518</v>
      </c>
      <c r="AN500" s="12" t="e">
        <f>VLOOKUP(TRIM(AK500),[1]Sheet1!$S:$T,2,FALSE)</f>
        <v>#N/A</v>
      </c>
      <c r="AO500" s="12">
        <f t="shared" si="104"/>
        <v>0</v>
      </c>
      <c r="AP500" s="10">
        <f t="shared" si="105"/>
        <v>0</v>
      </c>
      <c r="AR500" s="12" t="b">
        <f t="shared" si="106"/>
        <v>0</v>
      </c>
      <c r="AT500">
        <v>150999</v>
      </c>
      <c r="AU500" t="s">
        <v>6624</v>
      </c>
      <c r="AV500" t="s">
        <v>5901</v>
      </c>
      <c r="AW500" s="13">
        <f t="shared" si="107"/>
        <v>773.44</v>
      </c>
      <c r="AX500" s="13">
        <f t="shared" si="108"/>
        <v>0</v>
      </c>
      <c r="AZ500" t="str">
        <f t="shared" si="109"/>
        <v>08/04/2015;92664028000656;773,44;0,00</v>
      </c>
    </row>
    <row r="501" spans="1:52" x14ac:dyDescent="0.2">
      <c r="A501" s="6" t="s">
        <v>3987</v>
      </c>
      <c r="B501" s="6">
        <v>150821</v>
      </c>
      <c r="C501" s="1">
        <v>42101</v>
      </c>
      <c r="D501" s="6" t="s">
        <v>1924</v>
      </c>
      <c r="E501" s="6" t="s">
        <v>4096</v>
      </c>
      <c r="F501" s="9">
        <v>257.81</v>
      </c>
      <c r="G501" s="9">
        <v>224.18</v>
      </c>
      <c r="H501" s="9">
        <v>8.9700000000000006</v>
      </c>
      <c r="I501" s="6" t="s">
        <v>4360</v>
      </c>
      <c r="J501" s="9">
        <v>0</v>
      </c>
      <c r="K501" s="9">
        <v>0</v>
      </c>
      <c r="L501" s="6" t="s">
        <v>3990</v>
      </c>
      <c r="M501" s="9">
        <v>224.18</v>
      </c>
      <c r="N501" s="9">
        <v>33.630000000000003</v>
      </c>
      <c r="O501" s="6" t="s">
        <v>1932</v>
      </c>
      <c r="P501" s="7">
        <v>224.18</v>
      </c>
      <c r="Q501" s="7">
        <v>3.7</v>
      </c>
      <c r="R501" s="6" t="s">
        <v>3992</v>
      </c>
      <c r="S501" s="7">
        <v>224.18</v>
      </c>
      <c r="T501" s="7">
        <v>17.04</v>
      </c>
      <c r="U501" s="6" t="s">
        <v>3992</v>
      </c>
      <c r="V501" s="6" t="s">
        <v>3992</v>
      </c>
      <c r="W501" s="6">
        <v>6782693</v>
      </c>
      <c r="X501" s="6" t="s">
        <v>4362</v>
      </c>
      <c r="Y501" s="6" t="s">
        <v>5011</v>
      </c>
      <c r="Z501" s="6" t="s">
        <v>5012</v>
      </c>
      <c r="AA501" s="6"/>
      <c r="AB501" s="5">
        <f t="shared" si="100"/>
        <v>150821</v>
      </c>
      <c r="AC501" t="str">
        <f t="shared" si="101"/>
        <v>07/04/2015</v>
      </c>
      <c r="AD501" t="str">
        <f t="shared" si="102"/>
        <v>02737636000146</v>
      </c>
      <c r="AE501" s="11">
        <f t="shared" si="103"/>
        <v>257.81</v>
      </c>
      <c r="AF501">
        <f t="shared" si="113"/>
        <v>0</v>
      </c>
      <c r="AH501" s="10">
        <v>6785126</v>
      </c>
      <c r="AI501" s="10" t="s">
        <v>5617</v>
      </c>
      <c r="AJ501" s="10">
        <v>150549</v>
      </c>
      <c r="AK501" s="10" t="s">
        <v>1997</v>
      </c>
      <c r="AL501" s="10" t="s">
        <v>5583</v>
      </c>
      <c r="AM501" s="10" t="s">
        <v>5518</v>
      </c>
      <c r="AN501" s="12" t="e">
        <f>VLOOKUP(TRIM(AK501),[1]Sheet1!$S:$T,2,FALSE)</f>
        <v>#N/A</v>
      </c>
      <c r="AO501" s="12">
        <f t="shared" si="104"/>
        <v>0</v>
      </c>
      <c r="AP501" s="10">
        <f t="shared" si="105"/>
        <v>0</v>
      </c>
      <c r="AR501" s="12" t="b">
        <f t="shared" si="106"/>
        <v>0</v>
      </c>
      <c r="AT501">
        <v>151001</v>
      </c>
      <c r="AU501" t="s">
        <v>6624</v>
      </c>
      <c r="AV501" t="s">
        <v>5646</v>
      </c>
      <c r="AW501" s="13">
        <f t="shared" si="107"/>
        <v>4400</v>
      </c>
      <c r="AX501" s="13">
        <f t="shared" si="108"/>
        <v>0</v>
      </c>
      <c r="AZ501" t="str">
        <f t="shared" si="109"/>
        <v>08/04/2015;54305743001170;4400,00;0,00</v>
      </c>
    </row>
    <row r="502" spans="1:52" x14ac:dyDescent="0.2">
      <c r="A502" s="6" t="s">
        <v>3987</v>
      </c>
      <c r="B502" s="6">
        <v>150821</v>
      </c>
      <c r="C502" s="1">
        <v>42101</v>
      </c>
      <c r="D502" s="6" t="s">
        <v>1924</v>
      </c>
      <c r="E502" s="6" t="s">
        <v>4096</v>
      </c>
      <c r="F502" s="9">
        <v>128.9</v>
      </c>
      <c r="G502" s="9">
        <v>112.09</v>
      </c>
      <c r="H502" s="9">
        <v>4.4800000000000004</v>
      </c>
      <c r="I502" s="6" t="s">
        <v>4360</v>
      </c>
      <c r="J502" s="9">
        <v>0</v>
      </c>
      <c r="K502" s="9">
        <v>0</v>
      </c>
      <c r="L502" s="6" t="s">
        <v>3990</v>
      </c>
      <c r="M502" s="9">
        <v>112.09</v>
      </c>
      <c r="N502" s="9">
        <v>16.809999999999999</v>
      </c>
      <c r="O502" s="6" t="s">
        <v>1932</v>
      </c>
      <c r="P502" s="7">
        <v>112.09</v>
      </c>
      <c r="Q502" s="7">
        <v>1.85</v>
      </c>
      <c r="R502" s="6" t="s">
        <v>3992</v>
      </c>
      <c r="S502" s="7">
        <v>112.09</v>
      </c>
      <c r="T502" s="7">
        <v>8.52</v>
      </c>
      <c r="U502" s="6" t="s">
        <v>3992</v>
      </c>
      <c r="V502" s="6" t="s">
        <v>3992</v>
      </c>
      <c r="W502" s="6">
        <v>6782693</v>
      </c>
      <c r="X502" s="6" t="s">
        <v>4362</v>
      </c>
      <c r="Y502" s="6" t="s">
        <v>4996</v>
      </c>
      <c r="Z502" s="6" t="s">
        <v>4997</v>
      </c>
      <c r="AA502" s="6"/>
      <c r="AB502" s="5">
        <f t="shared" si="100"/>
        <v>150821</v>
      </c>
      <c r="AC502" t="str">
        <f t="shared" si="101"/>
        <v>07/04/2015</v>
      </c>
      <c r="AD502" t="str">
        <f t="shared" si="102"/>
        <v>02737636000146</v>
      </c>
      <c r="AE502" s="11">
        <f t="shared" si="103"/>
        <v>128.9</v>
      </c>
      <c r="AF502">
        <f t="shared" si="113"/>
        <v>0</v>
      </c>
      <c r="AH502" s="10">
        <v>6783934</v>
      </c>
      <c r="AI502" s="10" t="s">
        <v>5618</v>
      </c>
      <c r="AJ502" s="10">
        <v>150550</v>
      </c>
      <c r="AK502" s="10" t="s">
        <v>5090</v>
      </c>
      <c r="AL502" s="10" t="s">
        <v>5446</v>
      </c>
      <c r="AM502" s="10" t="s">
        <v>5474</v>
      </c>
      <c r="AN502" s="12" t="e">
        <f>VLOOKUP(TRIM(AK502),[1]Sheet1!$S:$T,2,FALSE)</f>
        <v>#N/A</v>
      </c>
      <c r="AO502" s="12">
        <f t="shared" si="104"/>
        <v>0</v>
      </c>
      <c r="AP502" s="10">
        <f t="shared" si="105"/>
        <v>0</v>
      </c>
      <c r="AR502" s="12" t="b">
        <f t="shared" si="106"/>
        <v>0</v>
      </c>
      <c r="AT502">
        <v>151002</v>
      </c>
      <c r="AU502" t="s">
        <v>6624</v>
      </c>
      <c r="AV502" t="s">
        <v>5646</v>
      </c>
      <c r="AW502" s="13">
        <f t="shared" si="107"/>
        <v>506</v>
      </c>
      <c r="AX502" s="13">
        <f t="shared" si="108"/>
        <v>0</v>
      </c>
      <c r="AZ502" t="str">
        <f t="shared" si="109"/>
        <v>08/04/2015;54305743001170;506,00;0,00</v>
      </c>
    </row>
    <row r="503" spans="1:52" x14ac:dyDescent="0.2">
      <c r="A503" s="6" t="s">
        <v>3987</v>
      </c>
      <c r="B503" s="6">
        <v>150821</v>
      </c>
      <c r="C503" s="1">
        <v>42101</v>
      </c>
      <c r="D503" s="6" t="s">
        <v>1924</v>
      </c>
      <c r="E503" s="6" t="s">
        <v>4096</v>
      </c>
      <c r="F503" s="9">
        <v>397.74</v>
      </c>
      <c r="G503" s="9">
        <v>345.86</v>
      </c>
      <c r="H503" s="9">
        <v>13.83</v>
      </c>
      <c r="I503" s="6" t="s">
        <v>4360</v>
      </c>
      <c r="J503" s="9">
        <v>0</v>
      </c>
      <c r="K503" s="9">
        <v>0</v>
      </c>
      <c r="L503" s="6" t="s">
        <v>3990</v>
      </c>
      <c r="M503" s="9">
        <v>345.86</v>
      </c>
      <c r="N503" s="9">
        <v>51.88</v>
      </c>
      <c r="O503" s="6" t="s">
        <v>1932</v>
      </c>
      <c r="P503" s="7">
        <v>345.86</v>
      </c>
      <c r="Q503" s="7">
        <v>5.71</v>
      </c>
      <c r="R503" s="6" t="s">
        <v>3992</v>
      </c>
      <c r="S503" s="7">
        <v>345.86</v>
      </c>
      <c r="T503" s="7">
        <v>26.29</v>
      </c>
      <c r="U503" s="6" t="s">
        <v>3992</v>
      </c>
      <c r="V503" s="6" t="s">
        <v>3992</v>
      </c>
      <c r="W503" s="6">
        <v>6782693</v>
      </c>
      <c r="X503" s="6" t="s">
        <v>4362</v>
      </c>
      <c r="Y503" s="6" t="s">
        <v>5019</v>
      </c>
      <c r="Z503" s="6" t="s">
        <v>5020</v>
      </c>
      <c r="AA503" s="6"/>
      <c r="AB503" s="5">
        <f t="shared" si="100"/>
        <v>150821</v>
      </c>
      <c r="AC503" t="str">
        <f t="shared" si="101"/>
        <v>07/04/2015</v>
      </c>
      <c r="AD503" t="str">
        <f t="shared" si="102"/>
        <v>02737636000146</v>
      </c>
      <c r="AE503" s="11">
        <f t="shared" si="103"/>
        <v>397.74</v>
      </c>
      <c r="AF503">
        <f t="shared" si="113"/>
        <v>0</v>
      </c>
      <c r="AH503" s="10">
        <v>6782918</v>
      </c>
      <c r="AI503" s="10" t="s">
        <v>5619</v>
      </c>
      <c r="AJ503" s="10">
        <v>150551</v>
      </c>
      <c r="AK503" s="10" t="s">
        <v>2064</v>
      </c>
      <c r="AL503" s="10" t="s">
        <v>5575</v>
      </c>
      <c r="AM503" s="10" t="s">
        <v>5620</v>
      </c>
      <c r="AN503" s="12" t="e">
        <f>VLOOKUP(TRIM(AK503),[1]Sheet1!$S:$T,2,FALSE)</f>
        <v>#N/A</v>
      </c>
      <c r="AO503" s="12">
        <f t="shared" si="104"/>
        <v>0</v>
      </c>
      <c r="AP503" s="10">
        <f t="shared" si="105"/>
        <v>0</v>
      </c>
      <c r="AR503" s="12" t="b">
        <f t="shared" si="106"/>
        <v>0</v>
      </c>
      <c r="AT503">
        <v>151003</v>
      </c>
      <c r="AU503" t="s">
        <v>6624</v>
      </c>
      <c r="AV503" t="s">
        <v>5784</v>
      </c>
      <c r="AW503" s="13">
        <f t="shared" si="107"/>
        <v>127.19</v>
      </c>
      <c r="AX503" s="13">
        <f t="shared" si="108"/>
        <v>0</v>
      </c>
      <c r="AZ503" t="str">
        <f t="shared" si="109"/>
        <v>08/04/2015;01965363000477;127,19;0,00</v>
      </c>
    </row>
    <row r="504" spans="1:52" x14ac:dyDescent="0.2">
      <c r="A504" s="6" t="s">
        <v>3987</v>
      </c>
      <c r="B504" s="6">
        <v>150821</v>
      </c>
      <c r="C504" s="1">
        <v>42101</v>
      </c>
      <c r="D504" s="6" t="s">
        <v>1924</v>
      </c>
      <c r="E504" s="6" t="s">
        <v>4096</v>
      </c>
      <c r="F504" s="9">
        <v>400.55</v>
      </c>
      <c r="G504" s="9">
        <v>348.3</v>
      </c>
      <c r="H504" s="9">
        <v>13.93</v>
      </c>
      <c r="I504" s="6" t="s">
        <v>4360</v>
      </c>
      <c r="J504" s="9">
        <v>0</v>
      </c>
      <c r="K504" s="9">
        <v>0</v>
      </c>
      <c r="L504" s="6" t="s">
        <v>3990</v>
      </c>
      <c r="M504" s="9">
        <v>348.3</v>
      </c>
      <c r="N504" s="9">
        <v>52.25</v>
      </c>
      <c r="O504" s="6" t="s">
        <v>1932</v>
      </c>
      <c r="P504" s="7">
        <v>348.3</v>
      </c>
      <c r="Q504" s="7">
        <v>5.75</v>
      </c>
      <c r="R504" s="6" t="s">
        <v>3992</v>
      </c>
      <c r="S504" s="7">
        <v>348.3</v>
      </c>
      <c r="T504" s="7">
        <v>26.47</v>
      </c>
      <c r="U504" s="6" t="s">
        <v>3992</v>
      </c>
      <c r="V504" s="6" t="s">
        <v>3992</v>
      </c>
      <c r="W504" s="6">
        <v>6782693</v>
      </c>
      <c r="X504" s="6" t="s">
        <v>4362</v>
      </c>
      <c r="Y504" s="6" t="s">
        <v>3373</v>
      </c>
      <c r="Z504" s="6" t="s">
        <v>3374</v>
      </c>
      <c r="AA504" s="6"/>
      <c r="AB504" s="5">
        <f t="shared" si="100"/>
        <v>150821</v>
      </c>
      <c r="AC504" t="str">
        <f t="shared" si="101"/>
        <v>07/04/2015</v>
      </c>
      <c r="AD504" t="str">
        <f t="shared" si="102"/>
        <v>02737636000146</v>
      </c>
      <c r="AE504" s="11">
        <f t="shared" si="103"/>
        <v>400.55</v>
      </c>
      <c r="AF504">
        <f t="shared" si="113"/>
        <v>0</v>
      </c>
      <c r="AH504" s="10">
        <v>7450821</v>
      </c>
      <c r="AI504" s="10" t="s">
        <v>5621</v>
      </c>
      <c r="AJ504" s="10">
        <v>150552</v>
      </c>
      <c r="AK504" s="10" t="s">
        <v>2066</v>
      </c>
      <c r="AL504" s="10" t="s">
        <v>5438</v>
      </c>
      <c r="AM504" s="10" t="s">
        <v>5429</v>
      </c>
      <c r="AN504" s="12" t="e">
        <f>VLOOKUP(TRIM(AK504),[1]Sheet1!$S:$T,2,FALSE)</f>
        <v>#N/A</v>
      </c>
      <c r="AO504" s="12">
        <f t="shared" si="104"/>
        <v>0</v>
      </c>
      <c r="AP504" s="10">
        <f t="shared" si="105"/>
        <v>0</v>
      </c>
      <c r="AR504" s="12" t="b">
        <f t="shared" si="106"/>
        <v>0</v>
      </c>
      <c r="AT504">
        <v>151004</v>
      </c>
      <c r="AU504" t="s">
        <v>6624</v>
      </c>
      <c r="AV504" t="s">
        <v>5748</v>
      </c>
      <c r="AW504" s="13">
        <f t="shared" si="107"/>
        <v>594.24</v>
      </c>
      <c r="AX504" s="13">
        <f t="shared" si="108"/>
        <v>0</v>
      </c>
      <c r="AZ504" t="str">
        <f t="shared" si="109"/>
        <v>08/04/2015;86720729000158;594,24;0,00</v>
      </c>
    </row>
    <row r="505" spans="1:52" x14ac:dyDescent="0.2">
      <c r="A505" s="6" t="s">
        <v>3987</v>
      </c>
      <c r="B505" s="6">
        <v>150822</v>
      </c>
      <c r="C505" s="1">
        <v>42101</v>
      </c>
      <c r="D505" s="6" t="s">
        <v>1931</v>
      </c>
      <c r="E505" s="6" t="s">
        <v>3989</v>
      </c>
      <c r="F505" s="9">
        <v>464</v>
      </c>
      <c r="G505" s="9">
        <v>464</v>
      </c>
      <c r="H505" s="9">
        <v>83.52</v>
      </c>
      <c r="I505" s="6" t="s">
        <v>4011</v>
      </c>
      <c r="J505" s="9">
        <v>0</v>
      </c>
      <c r="K505" s="9">
        <v>0</v>
      </c>
      <c r="L505" s="6" t="s">
        <v>3990</v>
      </c>
      <c r="M505" s="9">
        <v>0</v>
      </c>
      <c r="N505" s="9">
        <v>0</v>
      </c>
      <c r="O505" s="6" t="s">
        <v>3990</v>
      </c>
      <c r="P505" s="7">
        <v>464</v>
      </c>
      <c r="Q505" s="7">
        <v>7.66</v>
      </c>
      <c r="R505" s="6" t="s">
        <v>3992</v>
      </c>
      <c r="S505" s="7">
        <v>464</v>
      </c>
      <c r="T505" s="7">
        <v>35.26</v>
      </c>
      <c r="U505" s="6" t="s">
        <v>3992</v>
      </c>
      <c r="V505" s="6" t="s">
        <v>3992</v>
      </c>
      <c r="W505" s="6">
        <v>7450280</v>
      </c>
      <c r="X505" s="6" t="s">
        <v>4362</v>
      </c>
      <c r="Y505" s="6" t="s">
        <v>2577</v>
      </c>
      <c r="Z505" s="6" t="s">
        <v>2578</v>
      </c>
      <c r="AA505" s="6"/>
      <c r="AB505" s="5">
        <f t="shared" si="100"/>
        <v>150822</v>
      </c>
      <c r="AC505" t="str">
        <f t="shared" si="101"/>
        <v>07/04/2015</v>
      </c>
      <c r="AD505" t="str">
        <f t="shared" si="102"/>
        <v>07760479000103</v>
      </c>
      <c r="AE505" s="11">
        <f t="shared" si="103"/>
        <v>464</v>
      </c>
      <c r="AF505">
        <v>0</v>
      </c>
      <c r="AH505" s="10">
        <v>6782684</v>
      </c>
      <c r="AI505" s="10" t="s">
        <v>5622</v>
      </c>
      <c r="AJ505" s="10">
        <v>150553</v>
      </c>
      <c r="AK505" s="10" t="s">
        <v>5104</v>
      </c>
      <c r="AL505" s="10" t="s">
        <v>5446</v>
      </c>
      <c r="AM505" s="10" t="s">
        <v>5513</v>
      </c>
      <c r="AN505" s="12" t="e">
        <f>VLOOKUP(TRIM(AK505),[1]Sheet1!$S:$T,2,FALSE)</f>
        <v>#N/A</v>
      </c>
      <c r="AO505" s="12">
        <f t="shared" si="104"/>
        <v>0</v>
      </c>
      <c r="AP505" s="10">
        <f t="shared" si="105"/>
        <v>0</v>
      </c>
      <c r="AR505" s="12" t="b">
        <f t="shared" si="106"/>
        <v>0</v>
      </c>
      <c r="AT505">
        <v>151005</v>
      </c>
      <c r="AU505" t="s">
        <v>6624</v>
      </c>
      <c r="AV505" t="s">
        <v>5602</v>
      </c>
      <c r="AW505" s="13">
        <f t="shared" si="107"/>
        <v>22.96</v>
      </c>
      <c r="AX505" s="13">
        <f t="shared" si="108"/>
        <v>0</v>
      </c>
      <c r="AZ505" t="str">
        <f t="shared" si="109"/>
        <v>08/04/2015;43375930000132;22,96;0,00</v>
      </c>
    </row>
    <row r="506" spans="1:52" x14ac:dyDescent="0.2">
      <c r="A506" s="6" t="s">
        <v>3987</v>
      </c>
      <c r="B506" s="6">
        <v>150823</v>
      </c>
      <c r="C506" s="1">
        <v>42101</v>
      </c>
      <c r="D506" s="6" t="s">
        <v>1986</v>
      </c>
      <c r="E506" s="6" t="s">
        <v>3989</v>
      </c>
      <c r="F506" s="9">
        <v>198.18</v>
      </c>
      <c r="G506" s="9">
        <v>172.33</v>
      </c>
      <c r="H506" s="9">
        <v>31.02</v>
      </c>
      <c r="I506" s="6" t="s">
        <v>4360</v>
      </c>
      <c r="J506" s="9">
        <v>0</v>
      </c>
      <c r="K506" s="9">
        <v>0</v>
      </c>
      <c r="L506" s="6" t="s">
        <v>3990</v>
      </c>
      <c r="M506" s="9">
        <v>172.33</v>
      </c>
      <c r="N506" s="9">
        <v>25.85</v>
      </c>
      <c r="O506" s="6" t="s">
        <v>1932</v>
      </c>
      <c r="P506" s="7">
        <v>172.33</v>
      </c>
      <c r="Q506" s="7">
        <v>2.84</v>
      </c>
      <c r="R506" s="6" t="s">
        <v>3992</v>
      </c>
      <c r="S506" s="7">
        <v>172.33</v>
      </c>
      <c r="T506" s="7">
        <v>13.1</v>
      </c>
      <c r="U506" s="6" t="s">
        <v>3992</v>
      </c>
      <c r="V506" s="6" t="s">
        <v>3992</v>
      </c>
      <c r="W506" s="6">
        <v>7467528</v>
      </c>
      <c r="X506" s="6" t="s">
        <v>4362</v>
      </c>
      <c r="Y506" s="6" t="s">
        <v>3349</v>
      </c>
      <c r="Z506" s="6" t="s">
        <v>3350</v>
      </c>
      <c r="AA506" s="6"/>
      <c r="AB506" s="5">
        <f t="shared" si="100"/>
        <v>150823</v>
      </c>
      <c r="AC506" t="str">
        <f t="shared" si="101"/>
        <v>07/04/2015</v>
      </c>
      <c r="AD506" t="str">
        <f t="shared" si="102"/>
        <v>59578948000414</v>
      </c>
      <c r="AE506" s="11">
        <f t="shared" si="103"/>
        <v>198.18</v>
      </c>
      <c r="AF506">
        <f t="shared" ref="AF506:AF509" si="114">SUMIF(AJ:AJ,B506,AP:AP)</f>
        <v>0</v>
      </c>
      <c r="AH506" s="10">
        <v>7467528</v>
      </c>
      <c r="AI506" s="10" t="s">
        <v>5623</v>
      </c>
      <c r="AJ506" s="10">
        <v>150554</v>
      </c>
      <c r="AK506" s="10" t="s">
        <v>2070</v>
      </c>
      <c r="AL506" s="10" t="s">
        <v>5446</v>
      </c>
      <c r="AM506" s="10" t="s">
        <v>5507</v>
      </c>
      <c r="AN506" s="12" t="e">
        <f>VLOOKUP(TRIM(AK506),[1]Sheet1!$S:$T,2,FALSE)</f>
        <v>#N/A</v>
      </c>
      <c r="AO506" s="12">
        <f t="shared" si="104"/>
        <v>0</v>
      </c>
      <c r="AP506" s="10">
        <f t="shared" si="105"/>
        <v>0</v>
      </c>
      <c r="AR506" s="12" t="b">
        <f t="shared" si="106"/>
        <v>0</v>
      </c>
      <c r="AT506">
        <v>151006</v>
      </c>
      <c r="AU506" t="s">
        <v>6624</v>
      </c>
      <c r="AV506" t="s">
        <v>5900</v>
      </c>
      <c r="AW506" s="13">
        <f t="shared" si="107"/>
        <v>340.4</v>
      </c>
      <c r="AX506" s="13">
        <f t="shared" si="108"/>
        <v>0</v>
      </c>
      <c r="AZ506" t="str">
        <f t="shared" si="109"/>
        <v>08/04/2015;01192333000394;340,40;0,00</v>
      </c>
    </row>
    <row r="507" spans="1:52" x14ac:dyDescent="0.2">
      <c r="A507" s="6" t="s">
        <v>3987</v>
      </c>
      <c r="B507" s="6">
        <v>150824</v>
      </c>
      <c r="C507" s="1">
        <v>42101</v>
      </c>
      <c r="D507" s="6" t="s">
        <v>1986</v>
      </c>
      <c r="E507" s="6" t="s">
        <v>3989</v>
      </c>
      <c r="F507" s="9">
        <v>396.36</v>
      </c>
      <c r="G507" s="9">
        <v>344.66</v>
      </c>
      <c r="H507" s="9">
        <v>62.04</v>
      </c>
      <c r="I507" s="6" t="s">
        <v>4360</v>
      </c>
      <c r="J507" s="9">
        <v>0</v>
      </c>
      <c r="K507" s="9">
        <v>0</v>
      </c>
      <c r="L507" s="6" t="s">
        <v>3990</v>
      </c>
      <c r="M507" s="9">
        <v>344.66</v>
      </c>
      <c r="N507" s="9">
        <v>51.7</v>
      </c>
      <c r="O507" s="6" t="s">
        <v>1932</v>
      </c>
      <c r="P507" s="7">
        <v>344.66</v>
      </c>
      <c r="Q507" s="7">
        <v>5.69</v>
      </c>
      <c r="R507" s="6" t="s">
        <v>3992</v>
      </c>
      <c r="S507" s="7">
        <v>344.66</v>
      </c>
      <c r="T507" s="7">
        <v>26.19</v>
      </c>
      <c r="U507" s="6" t="s">
        <v>3992</v>
      </c>
      <c r="V507" s="6" t="s">
        <v>3992</v>
      </c>
      <c r="W507" s="6">
        <v>7467528</v>
      </c>
      <c r="X507" s="6" t="s">
        <v>4362</v>
      </c>
      <c r="Y507" s="6" t="s">
        <v>4823</v>
      </c>
      <c r="Z507" s="6" t="s">
        <v>4824</v>
      </c>
      <c r="AA507" s="6"/>
      <c r="AB507" s="5">
        <f t="shared" si="100"/>
        <v>150824</v>
      </c>
      <c r="AC507" t="str">
        <f t="shared" si="101"/>
        <v>07/04/2015</v>
      </c>
      <c r="AD507" t="str">
        <f t="shared" si="102"/>
        <v>59578948000414</v>
      </c>
      <c r="AE507" s="11">
        <f t="shared" si="103"/>
        <v>396.36</v>
      </c>
      <c r="AF507">
        <f t="shared" si="114"/>
        <v>0</v>
      </c>
      <c r="AH507" s="10">
        <v>7467528</v>
      </c>
      <c r="AI507" s="10" t="s">
        <v>5623</v>
      </c>
      <c r="AJ507" s="10">
        <v>150554</v>
      </c>
      <c r="AK507" s="10" t="s">
        <v>5076</v>
      </c>
      <c r="AL507" s="10" t="s">
        <v>5446</v>
      </c>
      <c r="AM507" s="10" t="s">
        <v>5513</v>
      </c>
      <c r="AN507" s="12" t="e">
        <f>VLOOKUP(TRIM(AK507),[1]Sheet1!$S:$T,2,FALSE)</f>
        <v>#N/A</v>
      </c>
      <c r="AO507" s="12">
        <f t="shared" si="104"/>
        <v>0</v>
      </c>
      <c r="AP507" s="10">
        <f t="shared" si="105"/>
        <v>0</v>
      </c>
      <c r="AR507" s="12" t="b">
        <f t="shared" si="106"/>
        <v>0</v>
      </c>
      <c r="AT507">
        <v>151007</v>
      </c>
      <c r="AU507" t="s">
        <v>6624</v>
      </c>
      <c r="AV507" t="s">
        <v>5623</v>
      </c>
      <c r="AW507" s="13">
        <f t="shared" si="107"/>
        <v>24104.059999999998</v>
      </c>
      <c r="AX507" s="13">
        <f t="shared" si="108"/>
        <v>0</v>
      </c>
      <c r="AZ507" t="str">
        <f t="shared" si="109"/>
        <v>08/04/2015;59578948000414;24104,06;0,00</v>
      </c>
    </row>
    <row r="508" spans="1:52" x14ac:dyDescent="0.2">
      <c r="A508" s="6" t="s">
        <v>3987</v>
      </c>
      <c r="B508" s="6">
        <v>150824</v>
      </c>
      <c r="C508" s="1">
        <v>42101</v>
      </c>
      <c r="D508" s="6" t="s">
        <v>1986</v>
      </c>
      <c r="E508" s="6" t="s">
        <v>3989</v>
      </c>
      <c r="F508" s="9">
        <v>396.36</v>
      </c>
      <c r="G508" s="9">
        <v>344.66</v>
      </c>
      <c r="H508" s="9">
        <v>62.04</v>
      </c>
      <c r="I508" s="6" t="s">
        <v>4360</v>
      </c>
      <c r="J508" s="9">
        <v>0</v>
      </c>
      <c r="K508" s="9">
        <v>0</v>
      </c>
      <c r="L508" s="6" t="s">
        <v>3990</v>
      </c>
      <c r="M508" s="9">
        <v>344.66</v>
      </c>
      <c r="N508" s="9">
        <v>51.7</v>
      </c>
      <c r="O508" s="6" t="s">
        <v>1932</v>
      </c>
      <c r="P508" s="7">
        <v>344.66</v>
      </c>
      <c r="Q508" s="7">
        <v>5.69</v>
      </c>
      <c r="R508" s="6" t="s">
        <v>3992</v>
      </c>
      <c r="S508" s="7">
        <v>344.66</v>
      </c>
      <c r="T508" s="7">
        <v>26.19</v>
      </c>
      <c r="U508" s="6" t="s">
        <v>3992</v>
      </c>
      <c r="V508" s="6" t="s">
        <v>3992</v>
      </c>
      <c r="W508" s="6">
        <v>7467528</v>
      </c>
      <c r="X508" s="6" t="s">
        <v>4362</v>
      </c>
      <c r="Y508" s="6" t="s">
        <v>4783</v>
      </c>
      <c r="Z508" s="6" t="s">
        <v>4784</v>
      </c>
      <c r="AA508" s="6"/>
      <c r="AB508" s="5">
        <f t="shared" si="100"/>
        <v>150824</v>
      </c>
      <c r="AC508" t="str">
        <f t="shared" si="101"/>
        <v>07/04/2015</v>
      </c>
      <c r="AD508" t="str">
        <f t="shared" si="102"/>
        <v>59578948000414</v>
      </c>
      <c r="AE508" s="11">
        <f t="shared" si="103"/>
        <v>396.36</v>
      </c>
      <c r="AF508">
        <f t="shared" si="114"/>
        <v>0</v>
      </c>
      <c r="AH508" s="10">
        <v>6790898</v>
      </c>
      <c r="AI508" s="10" t="s">
        <v>5624</v>
      </c>
      <c r="AJ508" s="10">
        <v>150555</v>
      </c>
      <c r="AK508" s="10" t="s">
        <v>2072</v>
      </c>
      <c r="AL508" s="10" t="s">
        <v>5438</v>
      </c>
      <c r="AM508" s="10" t="s">
        <v>5625</v>
      </c>
      <c r="AN508" s="12" t="e">
        <f>VLOOKUP(TRIM(AK508),[1]Sheet1!$S:$T,2,FALSE)</f>
        <v>#N/A</v>
      </c>
      <c r="AO508" s="12">
        <f t="shared" si="104"/>
        <v>0</v>
      </c>
      <c r="AP508" s="10">
        <f t="shared" si="105"/>
        <v>0</v>
      </c>
      <c r="AR508" s="12" t="b">
        <f t="shared" si="106"/>
        <v>0</v>
      </c>
      <c r="AT508">
        <v>151009</v>
      </c>
      <c r="AU508" t="s">
        <v>6624</v>
      </c>
      <c r="AV508" t="s">
        <v>5876</v>
      </c>
      <c r="AW508" s="13">
        <f t="shared" si="107"/>
        <v>2449.21</v>
      </c>
      <c r="AX508" s="13">
        <f t="shared" si="108"/>
        <v>0</v>
      </c>
      <c r="AZ508" t="str">
        <f t="shared" si="109"/>
        <v>08/04/2015;88309620000581;2449,21;0,00</v>
      </c>
    </row>
    <row r="509" spans="1:52" x14ac:dyDescent="0.2">
      <c r="A509" s="6" t="s">
        <v>3987</v>
      </c>
      <c r="B509" s="6">
        <v>150824</v>
      </c>
      <c r="C509" s="1">
        <v>42101</v>
      </c>
      <c r="D509" s="6" t="s">
        <v>1986</v>
      </c>
      <c r="E509" s="6" t="s">
        <v>3989</v>
      </c>
      <c r="F509" s="9">
        <v>396.36</v>
      </c>
      <c r="G509" s="9">
        <v>344.66</v>
      </c>
      <c r="H509" s="9">
        <v>62.04</v>
      </c>
      <c r="I509" s="6" t="s">
        <v>4360</v>
      </c>
      <c r="J509" s="9">
        <v>0</v>
      </c>
      <c r="K509" s="9">
        <v>0</v>
      </c>
      <c r="L509" s="6" t="s">
        <v>3990</v>
      </c>
      <c r="M509" s="9">
        <v>344.66</v>
      </c>
      <c r="N509" s="9">
        <v>51.7</v>
      </c>
      <c r="O509" s="6" t="s">
        <v>1932</v>
      </c>
      <c r="P509" s="7">
        <v>344.66</v>
      </c>
      <c r="Q509" s="7">
        <v>5.69</v>
      </c>
      <c r="R509" s="6" t="s">
        <v>3992</v>
      </c>
      <c r="S509" s="7">
        <v>344.66</v>
      </c>
      <c r="T509" s="7">
        <v>26.19</v>
      </c>
      <c r="U509" s="6" t="s">
        <v>3992</v>
      </c>
      <c r="V509" s="6" t="s">
        <v>3992</v>
      </c>
      <c r="W509" s="6">
        <v>7467528</v>
      </c>
      <c r="X509" s="6" t="s">
        <v>4362</v>
      </c>
      <c r="Y509" s="6" t="s">
        <v>3349</v>
      </c>
      <c r="Z509" s="6" t="s">
        <v>3350</v>
      </c>
      <c r="AA509" s="6"/>
      <c r="AB509" s="5">
        <f t="shared" si="100"/>
        <v>150824</v>
      </c>
      <c r="AC509" t="str">
        <f t="shared" si="101"/>
        <v>07/04/2015</v>
      </c>
      <c r="AD509" t="str">
        <f t="shared" si="102"/>
        <v>59578948000414</v>
      </c>
      <c r="AE509" s="11">
        <f t="shared" si="103"/>
        <v>396.36</v>
      </c>
      <c r="AF509">
        <f t="shared" si="114"/>
        <v>0</v>
      </c>
      <c r="AH509" s="10">
        <v>6784250</v>
      </c>
      <c r="AI509" s="10" t="s">
        <v>5428</v>
      </c>
      <c r="AJ509" s="10">
        <v>150556</v>
      </c>
      <c r="AK509" s="10" t="s">
        <v>2076</v>
      </c>
      <c r="AL509" s="10" t="s">
        <v>5438</v>
      </c>
      <c r="AM509" s="10" t="s">
        <v>5626</v>
      </c>
      <c r="AN509" s="12" t="e">
        <f>VLOOKUP(TRIM(AK509),[1]Sheet1!$S:$T,2,FALSE)</f>
        <v>#N/A</v>
      </c>
      <c r="AO509" s="12">
        <f t="shared" si="104"/>
        <v>0</v>
      </c>
      <c r="AP509" s="10">
        <f t="shared" si="105"/>
        <v>0</v>
      </c>
      <c r="AR509" s="12" t="b">
        <f t="shared" si="106"/>
        <v>0</v>
      </c>
      <c r="AT509">
        <v>151010</v>
      </c>
      <c r="AU509" t="s">
        <v>6624</v>
      </c>
      <c r="AV509" t="s">
        <v>5570</v>
      </c>
      <c r="AW509" s="13">
        <f t="shared" si="107"/>
        <v>2847.45</v>
      </c>
      <c r="AX509" s="13">
        <f t="shared" si="108"/>
        <v>0</v>
      </c>
      <c r="AZ509" t="str">
        <f t="shared" si="109"/>
        <v>08/04/2015;81243735000148;2847,45;0,00</v>
      </c>
    </row>
    <row r="510" spans="1:52" x14ac:dyDescent="0.2">
      <c r="A510" s="6" t="s">
        <v>3987</v>
      </c>
      <c r="B510" s="6">
        <v>150825</v>
      </c>
      <c r="C510" s="1">
        <v>42101</v>
      </c>
      <c r="D510" s="6" t="s">
        <v>1931</v>
      </c>
      <c r="E510" s="6" t="s">
        <v>3989</v>
      </c>
      <c r="F510" s="9">
        <v>131.52000000000001</v>
      </c>
      <c r="G510" s="9">
        <v>131.52000000000001</v>
      </c>
      <c r="H510" s="9">
        <v>23.67</v>
      </c>
      <c r="I510" s="6" t="s">
        <v>4011</v>
      </c>
      <c r="J510" s="9">
        <v>0</v>
      </c>
      <c r="K510" s="9">
        <v>0</v>
      </c>
      <c r="L510" s="6" t="s">
        <v>3990</v>
      </c>
      <c r="M510" s="9">
        <v>0</v>
      </c>
      <c r="N510" s="9">
        <v>0</v>
      </c>
      <c r="O510" s="6" t="s">
        <v>3990</v>
      </c>
      <c r="P510" s="7">
        <v>131.52000000000001</v>
      </c>
      <c r="Q510" s="7">
        <v>2.17</v>
      </c>
      <c r="R510" s="6" t="s">
        <v>3992</v>
      </c>
      <c r="S510" s="7">
        <v>131.52000000000001</v>
      </c>
      <c r="T510" s="7">
        <v>10</v>
      </c>
      <c r="U510" s="6" t="s">
        <v>3992</v>
      </c>
      <c r="V510" s="6" t="s">
        <v>3992</v>
      </c>
      <c r="W510" s="6">
        <v>6820581</v>
      </c>
      <c r="X510" s="6" t="s">
        <v>1962</v>
      </c>
      <c r="Y510" s="6" t="s">
        <v>2579</v>
      </c>
      <c r="Z510" s="6" t="s">
        <v>2580</v>
      </c>
      <c r="AA510" s="6"/>
      <c r="AB510" s="5">
        <f t="shared" si="100"/>
        <v>150825</v>
      </c>
      <c r="AC510" t="str">
        <f t="shared" si="101"/>
        <v>07/04/2015</v>
      </c>
      <c r="AD510" t="str">
        <f t="shared" si="102"/>
        <v>43375930000566</v>
      </c>
      <c r="AE510" s="11">
        <f t="shared" si="103"/>
        <v>131.52000000000001</v>
      </c>
      <c r="AF510">
        <v>0</v>
      </c>
      <c r="AH510" s="10">
        <v>6784250</v>
      </c>
      <c r="AI510" s="10" t="s">
        <v>5428</v>
      </c>
      <c r="AJ510" s="10">
        <v>150557</v>
      </c>
      <c r="AK510" s="10" t="s">
        <v>2078</v>
      </c>
      <c r="AL510" s="10" t="s">
        <v>5438</v>
      </c>
      <c r="AM510" s="10" t="s">
        <v>5627</v>
      </c>
      <c r="AN510" s="12" t="e">
        <f>VLOOKUP(TRIM(AK510),[1]Sheet1!$S:$T,2,FALSE)</f>
        <v>#N/A</v>
      </c>
      <c r="AO510" s="12">
        <f t="shared" si="104"/>
        <v>0</v>
      </c>
      <c r="AP510" s="10">
        <f t="shared" si="105"/>
        <v>0</v>
      </c>
      <c r="AR510" s="12" t="b">
        <f t="shared" si="106"/>
        <v>0</v>
      </c>
      <c r="AT510">
        <v>151011</v>
      </c>
      <c r="AU510" t="s">
        <v>6624</v>
      </c>
      <c r="AV510" t="s">
        <v>5582</v>
      </c>
      <c r="AW510" s="13">
        <f t="shared" si="107"/>
        <v>2854.1600000000003</v>
      </c>
      <c r="AX510" s="13">
        <f t="shared" si="108"/>
        <v>0</v>
      </c>
      <c r="AZ510" t="str">
        <f t="shared" si="109"/>
        <v>08/04/2015;56545742000157;2854,16;0,00</v>
      </c>
    </row>
    <row r="511" spans="1:52" x14ac:dyDescent="0.2">
      <c r="A511" s="6" t="s">
        <v>3987</v>
      </c>
      <c r="B511" s="6">
        <v>150826</v>
      </c>
      <c r="C511" s="1">
        <v>42101</v>
      </c>
      <c r="D511" s="6" t="s">
        <v>1926</v>
      </c>
      <c r="E511" s="6" t="s">
        <v>4302</v>
      </c>
      <c r="F511" s="9">
        <v>234.17</v>
      </c>
      <c r="G511" s="9">
        <v>203.63</v>
      </c>
      <c r="H511" s="9">
        <v>24.44</v>
      </c>
      <c r="I511" s="6" t="s">
        <v>4011</v>
      </c>
      <c r="J511" s="9">
        <v>0</v>
      </c>
      <c r="K511" s="9">
        <v>0</v>
      </c>
      <c r="L511" s="6" t="s">
        <v>3990</v>
      </c>
      <c r="M511" s="9">
        <v>203.63</v>
      </c>
      <c r="N511" s="9">
        <v>30.54</v>
      </c>
      <c r="O511" s="6" t="s">
        <v>1932</v>
      </c>
      <c r="P511" s="7">
        <v>203.63</v>
      </c>
      <c r="Q511" s="7">
        <v>3.36</v>
      </c>
      <c r="R511" s="6" t="s">
        <v>3992</v>
      </c>
      <c r="S511" s="7">
        <v>203.63</v>
      </c>
      <c r="T511" s="7">
        <v>15.48</v>
      </c>
      <c r="U511" s="6" t="s">
        <v>3992</v>
      </c>
      <c r="V511" s="6" t="s">
        <v>3992</v>
      </c>
      <c r="W511" s="6">
        <v>6784149</v>
      </c>
      <c r="X511" s="6" t="s">
        <v>4362</v>
      </c>
      <c r="Y511" s="6" t="s">
        <v>2581</v>
      </c>
      <c r="Z511" s="6" t="s">
        <v>2582</v>
      </c>
      <c r="AA511" s="6"/>
      <c r="AB511" s="5">
        <f t="shared" si="100"/>
        <v>150826</v>
      </c>
      <c r="AC511" t="str">
        <f t="shared" si="101"/>
        <v>07/04/2015</v>
      </c>
      <c r="AD511" t="str">
        <f t="shared" si="102"/>
        <v>59105999003959</v>
      </c>
      <c r="AE511" s="11">
        <f t="shared" si="103"/>
        <v>234.17</v>
      </c>
      <c r="AF511">
        <v>0</v>
      </c>
      <c r="AH511" s="10">
        <v>6952958</v>
      </c>
      <c r="AI511" s="10" t="s">
        <v>5628</v>
      </c>
      <c r="AJ511" s="10">
        <v>150558</v>
      </c>
      <c r="AK511" s="10" t="s">
        <v>2080</v>
      </c>
      <c r="AL511" s="10" t="s">
        <v>5438</v>
      </c>
      <c r="AM511" s="10" t="s">
        <v>5463</v>
      </c>
      <c r="AN511" s="12" t="e">
        <f>VLOOKUP(TRIM(AK511),[1]Sheet1!$S:$T,2,FALSE)</f>
        <v>#N/A</v>
      </c>
      <c r="AO511" s="12">
        <f t="shared" si="104"/>
        <v>0</v>
      </c>
      <c r="AP511" s="10">
        <f t="shared" si="105"/>
        <v>0</v>
      </c>
      <c r="AR511" s="12" t="b">
        <f t="shared" si="106"/>
        <v>0</v>
      </c>
      <c r="AT511">
        <v>151012</v>
      </c>
      <c r="AU511" t="s">
        <v>6624</v>
      </c>
      <c r="AV511" t="s">
        <v>5623</v>
      </c>
      <c r="AW511" s="13">
        <f t="shared" si="107"/>
        <v>570.22</v>
      </c>
      <c r="AX511" s="13">
        <f t="shared" si="108"/>
        <v>0</v>
      </c>
      <c r="AZ511" t="str">
        <f t="shared" si="109"/>
        <v>08/04/2015;59578948000414;570,22;0,00</v>
      </c>
    </row>
    <row r="512" spans="1:52" x14ac:dyDescent="0.2">
      <c r="A512" s="6" t="s">
        <v>3987</v>
      </c>
      <c r="B512" s="6">
        <v>150826</v>
      </c>
      <c r="C512" s="1">
        <v>42101</v>
      </c>
      <c r="D512" s="6" t="s">
        <v>1926</v>
      </c>
      <c r="E512" s="6" t="s">
        <v>4302</v>
      </c>
      <c r="F512" s="9">
        <v>234.17</v>
      </c>
      <c r="G512" s="9">
        <v>203.63</v>
      </c>
      <c r="H512" s="9">
        <v>24.44</v>
      </c>
      <c r="I512" s="6" t="s">
        <v>4011</v>
      </c>
      <c r="J512" s="9">
        <v>0</v>
      </c>
      <c r="K512" s="9">
        <v>0</v>
      </c>
      <c r="L512" s="6" t="s">
        <v>3990</v>
      </c>
      <c r="M512" s="9">
        <v>203.63</v>
      </c>
      <c r="N512" s="9">
        <v>30.54</v>
      </c>
      <c r="O512" s="6" t="s">
        <v>1932</v>
      </c>
      <c r="P512" s="7">
        <v>203.63</v>
      </c>
      <c r="Q512" s="7">
        <v>3.36</v>
      </c>
      <c r="R512" s="6" t="s">
        <v>3992</v>
      </c>
      <c r="S512" s="7">
        <v>203.63</v>
      </c>
      <c r="T512" s="7">
        <v>15.48</v>
      </c>
      <c r="U512" s="6" t="s">
        <v>3992</v>
      </c>
      <c r="V512" s="6" t="s">
        <v>3992</v>
      </c>
      <c r="W512" s="6">
        <v>6784149</v>
      </c>
      <c r="X512" s="6" t="s">
        <v>4362</v>
      </c>
      <c r="Y512" s="6" t="s">
        <v>2581</v>
      </c>
      <c r="Z512" s="6" t="s">
        <v>2582</v>
      </c>
      <c r="AA512" s="6"/>
      <c r="AB512" s="5">
        <f t="shared" si="100"/>
        <v>150826</v>
      </c>
      <c r="AC512" t="str">
        <f t="shared" si="101"/>
        <v>07/04/2015</v>
      </c>
      <c r="AD512" t="str">
        <f t="shared" si="102"/>
        <v>59105999003959</v>
      </c>
      <c r="AE512" s="11">
        <f t="shared" si="103"/>
        <v>234.17</v>
      </c>
      <c r="AF512">
        <v>0</v>
      </c>
      <c r="AH512" s="10">
        <v>6786988</v>
      </c>
      <c r="AI512" s="10" t="s">
        <v>5629</v>
      </c>
      <c r="AJ512" s="10">
        <v>150559</v>
      </c>
      <c r="AK512" s="10" t="s">
        <v>2088</v>
      </c>
      <c r="AL512" s="10" t="s">
        <v>5438</v>
      </c>
      <c r="AM512" s="10" t="s">
        <v>5474</v>
      </c>
      <c r="AN512" s="12" t="e">
        <f>VLOOKUP(TRIM(AK512),[1]Sheet1!$S:$T,2,FALSE)</f>
        <v>#N/A</v>
      </c>
      <c r="AO512" s="12">
        <f t="shared" si="104"/>
        <v>0</v>
      </c>
      <c r="AP512" s="10">
        <f t="shared" si="105"/>
        <v>0</v>
      </c>
      <c r="AR512" s="12" t="b">
        <f t="shared" si="106"/>
        <v>0</v>
      </c>
      <c r="AT512">
        <v>151013</v>
      </c>
      <c r="AU512" t="s">
        <v>6624</v>
      </c>
      <c r="AV512" t="s">
        <v>5926</v>
      </c>
      <c r="AW512" s="13">
        <f t="shared" si="107"/>
        <v>1452.07</v>
      </c>
      <c r="AX512" s="13">
        <f t="shared" si="108"/>
        <v>0</v>
      </c>
      <c r="AZ512" t="str">
        <f t="shared" si="109"/>
        <v>08/04/2015;52123916001023;1452,07;0,00</v>
      </c>
    </row>
    <row r="513" spans="1:52" x14ac:dyDescent="0.2">
      <c r="A513" s="6" t="s">
        <v>3987</v>
      </c>
      <c r="B513" s="6">
        <v>150826</v>
      </c>
      <c r="C513" s="1">
        <v>42101</v>
      </c>
      <c r="D513" s="6" t="s">
        <v>1926</v>
      </c>
      <c r="E513" s="6" t="s">
        <v>4302</v>
      </c>
      <c r="F513" s="9">
        <v>468.35</v>
      </c>
      <c r="G513" s="9">
        <v>407.26</v>
      </c>
      <c r="H513" s="9">
        <v>48.87</v>
      </c>
      <c r="I513" s="6" t="s">
        <v>4011</v>
      </c>
      <c r="J513" s="9">
        <v>0</v>
      </c>
      <c r="K513" s="9">
        <v>0</v>
      </c>
      <c r="L513" s="6" t="s">
        <v>3990</v>
      </c>
      <c r="M513" s="9">
        <v>407.26</v>
      </c>
      <c r="N513" s="9">
        <v>61.09</v>
      </c>
      <c r="O513" s="6" t="s">
        <v>1932</v>
      </c>
      <c r="P513" s="7">
        <v>407.26</v>
      </c>
      <c r="Q513" s="7">
        <v>6.72</v>
      </c>
      <c r="R513" s="6" t="s">
        <v>3992</v>
      </c>
      <c r="S513" s="7">
        <v>407.26</v>
      </c>
      <c r="T513" s="7">
        <v>30.95</v>
      </c>
      <c r="U513" s="6" t="s">
        <v>3992</v>
      </c>
      <c r="V513" s="6" t="s">
        <v>3992</v>
      </c>
      <c r="W513" s="6">
        <v>6784149</v>
      </c>
      <c r="X513" s="6" t="s">
        <v>4362</v>
      </c>
      <c r="Y513" s="6" t="s">
        <v>2581</v>
      </c>
      <c r="Z513" s="6" t="s">
        <v>2582</v>
      </c>
      <c r="AA513" s="6"/>
      <c r="AB513" s="5">
        <f t="shared" si="100"/>
        <v>150826</v>
      </c>
      <c r="AC513" t="str">
        <f t="shared" si="101"/>
        <v>07/04/2015</v>
      </c>
      <c r="AD513" t="str">
        <f t="shared" si="102"/>
        <v>59105999003959</v>
      </c>
      <c r="AE513" s="11">
        <f t="shared" si="103"/>
        <v>468.35</v>
      </c>
      <c r="AF513">
        <v>0</v>
      </c>
      <c r="AH513" s="10">
        <v>6786988</v>
      </c>
      <c r="AI513" s="10" t="s">
        <v>5629</v>
      </c>
      <c r="AJ513" s="10">
        <v>150559</v>
      </c>
      <c r="AK513" s="10" t="s">
        <v>4950</v>
      </c>
      <c r="AL513" s="10" t="s">
        <v>5446</v>
      </c>
      <c r="AM513" s="10" t="s">
        <v>5522</v>
      </c>
      <c r="AN513" s="12" t="e">
        <f>VLOOKUP(TRIM(AK513),[1]Sheet1!$S:$T,2,FALSE)</f>
        <v>#N/A</v>
      </c>
      <c r="AO513" s="12">
        <f t="shared" si="104"/>
        <v>0</v>
      </c>
      <c r="AP513" s="10">
        <f t="shared" si="105"/>
        <v>0</v>
      </c>
      <c r="AR513" s="12" t="b">
        <f t="shared" si="106"/>
        <v>0</v>
      </c>
      <c r="AT513">
        <v>151017</v>
      </c>
      <c r="AU513" t="s">
        <v>6624</v>
      </c>
      <c r="AV513" t="s">
        <v>5930</v>
      </c>
      <c r="AW513" s="13">
        <f t="shared" si="107"/>
        <v>811.51</v>
      </c>
      <c r="AX513" s="13">
        <f t="shared" si="108"/>
        <v>0</v>
      </c>
      <c r="AZ513" t="str">
        <f t="shared" si="109"/>
        <v>08/04/2015;27275197000128;811,51;0,00</v>
      </c>
    </row>
    <row r="514" spans="1:52" x14ac:dyDescent="0.2">
      <c r="A514" s="6" t="s">
        <v>3987</v>
      </c>
      <c r="B514" s="6">
        <v>150827</v>
      </c>
      <c r="C514" s="1">
        <v>42101</v>
      </c>
      <c r="D514" s="6" t="s">
        <v>1931</v>
      </c>
      <c r="E514" s="6" t="s">
        <v>3989</v>
      </c>
      <c r="F514" s="9">
        <v>5312.8</v>
      </c>
      <c r="G514" s="9">
        <v>5312.8</v>
      </c>
      <c r="H514" s="9">
        <v>956.3</v>
      </c>
      <c r="I514" s="6" t="s">
        <v>4106</v>
      </c>
      <c r="J514" s="9">
        <v>0</v>
      </c>
      <c r="K514" s="9">
        <v>0</v>
      </c>
      <c r="L514" s="6" t="s">
        <v>3990</v>
      </c>
      <c r="M514" s="9">
        <v>0</v>
      </c>
      <c r="N514" s="9">
        <v>0</v>
      </c>
      <c r="O514" s="6" t="s">
        <v>3990</v>
      </c>
      <c r="P514" s="7">
        <v>5312.8</v>
      </c>
      <c r="Q514" s="7">
        <v>87.66</v>
      </c>
      <c r="R514" s="6" t="s">
        <v>3992</v>
      </c>
      <c r="S514" s="7">
        <v>5312.8</v>
      </c>
      <c r="T514" s="7">
        <v>403.77</v>
      </c>
      <c r="U514" s="6" t="s">
        <v>3992</v>
      </c>
      <c r="V514" s="6" t="s">
        <v>3992</v>
      </c>
      <c r="W514" s="6">
        <v>6784925</v>
      </c>
      <c r="X514" s="6" t="s">
        <v>4376</v>
      </c>
      <c r="Y514" s="6" t="s">
        <v>2584</v>
      </c>
      <c r="Z514" s="6" t="s">
        <v>2585</v>
      </c>
      <c r="AA514" s="6"/>
      <c r="AB514" s="5">
        <f t="shared" si="100"/>
        <v>150827</v>
      </c>
      <c r="AC514" t="str">
        <f t="shared" si="101"/>
        <v>07/04/2015</v>
      </c>
      <c r="AD514" t="str">
        <f t="shared" si="102"/>
        <v>56992951000149</v>
      </c>
      <c r="AE514" s="11">
        <f t="shared" si="103"/>
        <v>5312.8</v>
      </c>
      <c r="AF514">
        <v>0</v>
      </c>
      <c r="AH514" s="10">
        <v>6786988</v>
      </c>
      <c r="AI514" s="10" t="s">
        <v>5629</v>
      </c>
      <c r="AJ514" s="10">
        <v>150559</v>
      </c>
      <c r="AK514" s="10" t="s">
        <v>1917</v>
      </c>
      <c r="AL514" s="10" t="s">
        <v>5446</v>
      </c>
      <c r="AM514" s="10" t="s">
        <v>5522</v>
      </c>
      <c r="AN514" s="12" t="e">
        <f>VLOOKUP(TRIM(AK514),[1]Sheet1!$S:$T,2,FALSE)</f>
        <v>#N/A</v>
      </c>
      <c r="AO514" s="12">
        <f t="shared" si="104"/>
        <v>0</v>
      </c>
      <c r="AP514" s="10">
        <f t="shared" si="105"/>
        <v>0</v>
      </c>
      <c r="AR514" s="12" t="b">
        <f t="shared" si="106"/>
        <v>0</v>
      </c>
      <c r="AT514">
        <v>151018</v>
      </c>
      <c r="AU514" t="s">
        <v>6624</v>
      </c>
      <c r="AV514" t="s">
        <v>5931</v>
      </c>
      <c r="AW514" s="13">
        <f t="shared" si="107"/>
        <v>119.64000000000001</v>
      </c>
      <c r="AX514" s="13">
        <f t="shared" si="108"/>
        <v>0</v>
      </c>
      <c r="AZ514" t="str">
        <f t="shared" si="109"/>
        <v>08/04/2015;72111321000174;119,64;0,00</v>
      </c>
    </row>
    <row r="515" spans="1:52" x14ac:dyDescent="0.2">
      <c r="A515" s="6" t="s">
        <v>3987</v>
      </c>
      <c r="B515" s="6">
        <v>150828</v>
      </c>
      <c r="C515" s="1">
        <v>42101</v>
      </c>
      <c r="D515" s="6" t="s">
        <v>1986</v>
      </c>
      <c r="E515" s="6" t="s">
        <v>3989</v>
      </c>
      <c r="F515" s="9">
        <v>1098.6300000000001</v>
      </c>
      <c r="G515" s="9">
        <v>1098.6300000000001</v>
      </c>
      <c r="H515" s="9">
        <v>197.75</v>
      </c>
      <c r="I515" s="6" t="s">
        <v>4011</v>
      </c>
      <c r="J515" s="9">
        <v>0</v>
      </c>
      <c r="K515" s="9">
        <v>0</v>
      </c>
      <c r="L515" s="6" t="s">
        <v>3990</v>
      </c>
      <c r="M515" s="9">
        <v>0</v>
      </c>
      <c r="N515" s="9">
        <v>0</v>
      </c>
      <c r="O515" s="6" t="s">
        <v>3990</v>
      </c>
      <c r="P515" s="7">
        <v>1098.6300000000001</v>
      </c>
      <c r="Q515" s="7">
        <v>18.13</v>
      </c>
      <c r="R515" s="6" t="s">
        <v>3992</v>
      </c>
      <c r="S515" s="7">
        <v>1098.6300000000001</v>
      </c>
      <c r="T515" s="7">
        <v>83.5</v>
      </c>
      <c r="U515" s="6" t="s">
        <v>3992</v>
      </c>
      <c r="V515" s="6" t="s">
        <v>3992</v>
      </c>
      <c r="W515" s="6">
        <v>6789535</v>
      </c>
      <c r="X515" s="6" t="s">
        <v>4240</v>
      </c>
      <c r="Y515" s="6" t="s">
        <v>4241</v>
      </c>
      <c r="Z515" s="6" t="s">
        <v>4242</v>
      </c>
      <c r="AA515" s="6"/>
      <c r="AB515" s="5">
        <f t="shared" ref="AB515:AB578" si="115">B515</f>
        <v>150828</v>
      </c>
      <c r="AC515" t="str">
        <f t="shared" ref="AC515:AC578" si="116">TEXT(C515,"dd/mm/aaaa")</f>
        <v>07/04/2015</v>
      </c>
      <c r="AD515" t="str">
        <f t="shared" ref="AD515:AD578" si="117">VLOOKUP(W515,AH:AI,2,FALSE)</f>
        <v>54105671000146</v>
      </c>
      <c r="AE515" s="11">
        <f t="shared" ref="AE515:AE578" si="118">F515*1</f>
        <v>1098.6300000000001</v>
      </c>
      <c r="AF515">
        <v>0</v>
      </c>
      <c r="AH515" s="10">
        <v>6786988</v>
      </c>
      <c r="AI515" s="10" t="s">
        <v>5629</v>
      </c>
      <c r="AJ515" s="10">
        <v>150559</v>
      </c>
      <c r="AK515" s="10" t="s">
        <v>2083</v>
      </c>
      <c r="AL515" s="10" t="s">
        <v>5446</v>
      </c>
      <c r="AM515" s="10" t="s">
        <v>5522</v>
      </c>
      <c r="AN515" s="12" t="e">
        <f>VLOOKUP(TRIM(AK515),[1]Sheet1!$S:$T,2,FALSE)</f>
        <v>#N/A</v>
      </c>
      <c r="AO515" s="12">
        <f t="shared" ref="AO515:AO578" si="119">IF(ISNA(AN515),0,AN515)</f>
        <v>0</v>
      </c>
      <c r="AP515" s="10">
        <f t="shared" ref="AP515:AP578" si="120">AO515*AM515</f>
        <v>0</v>
      </c>
      <c r="AR515" s="12" t="b">
        <f t="shared" ref="AR515:AR578" si="121">ABS(AX515)&gt;ABS(AW515)</f>
        <v>0</v>
      </c>
      <c r="AT515">
        <v>151019</v>
      </c>
      <c r="AU515" t="s">
        <v>6624</v>
      </c>
      <c r="AV515" t="s">
        <v>5932</v>
      </c>
      <c r="AW515" s="13">
        <f t="shared" ref="AW515:AW578" si="122">SUMIF(AB:AB,AT515,AE:AE)</f>
        <v>1632.4</v>
      </c>
      <c r="AX515" s="13">
        <f t="shared" ref="AX515:AX578" si="123">VLOOKUP(AT515,AB:AF,5,FALSE)</f>
        <v>0</v>
      </c>
      <c r="AZ515" t="str">
        <f t="shared" ref="AZ515:AZ578" si="124">AU515&amp;";"&amp;AV515&amp;";"&amp;TEXT(AW515,"0,00")&amp;";"&amp;TEXT(AX515,"0,00")</f>
        <v>08/04/2015;43461789001677;1632,40;0,00</v>
      </c>
    </row>
    <row r="516" spans="1:52" x14ac:dyDescent="0.2">
      <c r="A516" s="6" t="s">
        <v>3987</v>
      </c>
      <c r="B516" s="6">
        <v>150829</v>
      </c>
      <c r="C516" s="1">
        <v>42101</v>
      </c>
      <c r="D516" s="6" t="s">
        <v>1926</v>
      </c>
      <c r="E516" s="6" t="s">
        <v>3418</v>
      </c>
      <c r="F516" s="9">
        <v>1127.02</v>
      </c>
      <c r="G516" s="9">
        <v>980.02</v>
      </c>
      <c r="H516" s="9">
        <v>68.599999999999994</v>
      </c>
      <c r="I516" s="6" t="s">
        <v>4011</v>
      </c>
      <c r="J516" s="9">
        <v>0</v>
      </c>
      <c r="K516" s="9">
        <v>0</v>
      </c>
      <c r="L516" s="6" t="s">
        <v>3990</v>
      </c>
      <c r="M516" s="9">
        <v>980.02</v>
      </c>
      <c r="N516" s="9">
        <v>147</v>
      </c>
      <c r="O516" s="6" t="s">
        <v>1932</v>
      </c>
      <c r="P516" s="7">
        <v>980.02</v>
      </c>
      <c r="Q516" s="7">
        <v>16.170000000000002</v>
      </c>
      <c r="R516" s="6" t="s">
        <v>3992</v>
      </c>
      <c r="S516" s="7">
        <v>980.02</v>
      </c>
      <c r="T516" s="7">
        <v>74.48</v>
      </c>
      <c r="U516" s="6" t="s">
        <v>3992</v>
      </c>
      <c r="V516" s="6" t="s">
        <v>3992</v>
      </c>
      <c r="W516" s="6">
        <v>6786453</v>
      </c>
      <c r="X516" s="6" t="s">
        <v>4070</v>
      </c>
      <c r="Y516" s="6" t="s">
        <v>2587</v>
      </c>
      <c r="Z516" s="6" t="s">
        <v>2588</v>
      </c>
      <c r="AA516" s="6"/>
      <c r="AB516" s="5">
        <f t="shared" si="115"/>
        <v>150829</v>
      </c>
      <c r="AC516" t="str">
        <f t="shared" si="116"/>
        <v>07/04/2015</v>
      </c>
      <c r="AD516" t="str">
        <f t="shared" si="117"/>
        <v>54305743001170</v>
      </c>
      <c r="AE516" s="11">
        <f t="shared" si="118"/>
        <v>1127.02</v>
      </c>
      <c r="AF516">
        <v>0</v>
      </c>
      <c r="AH516" s="10">
        <v>6786988</v>
      </c>
      <c r="AI516" s="10" t="s">
        <v>5629</v>
      </c>
      <c r="AJ516" s="10">
        <v>150559</v>
      </c>
      <c r="AK516" s="10" t="s">
        <v>2085</v>
      </c>
      <c r="AL516" s="10" t="s">
        <v>5446</v>
      </c>
      <c r="AM516" s="10" t="s">
        <v>5522</v>
      </c>
      <c r="AN516" s="12" t="e">
        <f>VLOOKUP(TRIM(AK516),[1]Sheet1!$S:$T,2,FALSE)</f>
        <v>#N/A</v>
      </c>
      <c r="AO516" s="12">
        <f t="shared" si="119"/>
        <v>0</v>
      </c>
      <c r="AP516" s="10">
        <f t="shared" si="120"/>
        <v>0</v>
      </c>
      <c r="AR516" s="12" t="b">
        <f t="shared" si="121"/>
        <v>0</v>
      </c>
      <c r="AT516">
        <v>151020</v>
      </c>
      <c r="AU516" t="s">
        <v>6624</v>
      </c>
      <c r="AV516" t="s">
        <v>5589</v>
      </c>
      <c r="AW516" s="13">
        <f t="shared" si="122"/>
        <v>1892.41</v>
      </c>
      <c r="AX516" s="13">
        <f t="shared" si="123"/>
        <v>0</v>
      </c>
      <c r="AZ516" t="str">
        <f t="shared" si="124"/>
        <v>08/04/2015;01942223000130;1892,41;0,00</v>
      </c>
    </row>
    <row r="517" spans="1:52" x14ac:dyDescent="0.2">
      <c r="A517" s="6" t="s">
        <v>3987</v>
      </c>
      <c r="B517" s="6">
        <v>150830</v>
      </c>
      <c r="C517" s="1">
        <v>42101</v>
      </c>
      <c r="D517" s="6" t="s">
        <v>1931</v>
      </c>
      <c r="E517" s="6" t="s">
        <v>3989</v>
      </c>
      <c r="F517" s="9">
        <v>143.28</v>
      </c>
      <c r="G517" s="9">
        <v>143.28</v>
      </c>
      <c r="H517" s="9">
        <v>25.79</v>
      </c>
      <c r="I517" s="6" t="s">
        <v>4106</v>
      </c>
      <c r="J517" s="9">
        <v>0</v>
      </c>
      <c r="K517" s="9">
        <v>0</v>
      </c>
      <c r="L517" s="6" t="s">
        <v>3990</v>
      </c>
      <c r="M517" s="9">
        <v>124.59</v>
      </c>
      <c r="N517" s="9">
        <v>18.690000000000001</v>
      </c>
      <c r="O517" s="6" t="s">
        <v>1932</v>
      </c>
      <c r="P517" s="7">
        <v>124.59</v>
      </c>
      <c r="Q517" s="7">
        <v>2.06</v>
      </c>
      <c r="R517" s="6" t="s">
        <v>3992</v>
      </c>
      <c r="S517" s="7">
        <v>124.59</v>
      </c>
      <c r="T517" s="7">
        <v>9.4700000000000006</v>
      </c>
      <c r="U517" s="6" t="s">
        <v>3992</v>
      </c>
      <c r="V517" s="6" t="s">
        <v>3992</v>
      </c>
      <c r="W517" s="6">
        <v>6785379</v>
      </c>
      <c r="X517" s="6" t="s">
        <v>4362</v>
      </c>
      <c r="Y517" s="6" t="s">
        <v>2590</v>
      </c>
      <c r="Z517" s="6" t="s">
        <v>2591</v>
      </c>
      <c r="AA517" s="6"/>
      <c r="AB517" s="5">
        <f t="shared" si="115"/>
        <v>150830</v>
      </c>
      <c r="AC517" t="str">
        <f t="shared" si="116"/>
        <v>07/04/2015</v>
      </c>
      <c r="AD517" t="str">
        <f t="shared" si="117"/>
        <v>03667884001526</v>
      </c>
      <c r="AE517" s="11">
        <f t="shared" si="118"/>
        <v>143.28</v>
      </c>
      <c r="AF517">
        <v>0</v>
      </c>
      <c r="AH517" s="10">
        <v>7467528</v>
      </c>
      <c r="AI517" s="10" t="s">
        <v>5623</v>
      </c>
      <c r="AJ517" s="10">
        <v>150560</v>
      </c>
      <c r="AK517" s="10" t="s">
        <v>4783</v>
      </c>
      <c r="AL517" s="10" t="s">
        <v>5446</v>
      </c>
      <c r="AM517" s="10" t="s">
        <v>5474</v>
      </c>
      <c r="AN517" s="12" t="e">
        <f>VLOOKUP(TRIM(AK517),[1]Sheet1!$S:$T,2,FALSE)</f>
        <v>#N/A</v>
      </c>
      <c r="AO517" s="12">
        <f t="shared" si="119"/>
        <v>0</v>
      </c>
      <c r="AP517" s="10">
        <f t="shared" si="120"/>
        <v>0</v>
      </c>
      <c r="AR517" s="12" t="b">
        <f t="shared" si="121"/>
        <v>0</v>
      </c>
      <c r="AT517">
        <v>151021</v>
      </c>
      <c r="AU517" t="s">
        <v>6624</v>
      </c>
      <c r="AV517" t="s">
        <v>5719</v>
      </c>
      <c r="AW517" s="13">
        <f t="shared" si="122"/>
        <v>12588.960000000001</v>
      </c>
      <c r="AX517" s="13">
        <f t="shared" si="123"/>
        <v>0</v>
      </c>
      <c r="AZ517" t="str">
        <f t="shared" si="124"/>
        <v>08/04/2015;11189268000130;12588,96;0,00</v>
      </c>
    </row>
    <row r="518" spans="1:52" x14ac:dyDescent="0.2">
      <c r="A518" s="6" t="s">
        <v>3987</v>
      </c>
      <c r="B518" s="6">
        <v>150831</v>
      </c>
      <c r="C518" s="1">
        <v>42101</v>
      </c>
      <c r="D518" s="6" t="s">
        <v>1926</v>
      </c>
      <c r="E518" s="6" t="s">
        <v>3418</v>
      </c>
      <c r="F518" s="9">
        <v>1069.51</v>
      </c>
      <c r="G518" s="9">
        <v>930.01</v>
      </c>
      <c r="H518" s="9">
        <v>65.099999999999994</v>
      </c>
      <c r="I518" s="6" t="s">
        <v>4011</v>
      </c>
      <c r="J518" s="9">
        <v>0</v>
      </c>
      <c r="K518" s="9">
        <v>0</v>
      </c>
      <c r="L518" s="6" t="s">
        <v>3990</v>
      </c>
      <c r="M518" s="9">
        <v>930.01</v>
      </c>
      <c r="N518" s="9">
        <v>139.5</v>
      </c>
      <c r="O518" s="6" t="s">
        <v>1932</v>
      </c>
      <c r="P518" s="7">
        <v>930.01</v>
      </c>
      <c r="Q518" s="7">
        <v>15.35</v>
      </c>
      <c r="R518" s="6" t="s">
        <v>3992</v>
      </c>
      <c r="S518" s="7">
        <v>930.01</v>
      </c>
      <c r="T518" s="7">
        <v>70.680000000000007</v>
      </c>
      <c r="U518" s="6" t="s">
        <v>3992</v>
      </c>
      <c r="V518" s="6" t="s">
        <v>3992</v>
      </c>
      <c r="W518" s="6">
        <v>6786453</v>
      </c>
      <c r="X518" s="6" t="s">
        <v>4070</v>
      </c>
      <c r="Y518" s="6" t="s">
        <v>2592</v>
      </c>
      <c r="Z518" s="6" t="s">
        <v>2593</v>
      </c>
      <c r="AA518" s="6"/>
      <c r="AB518" s="5">
        <f t="shared" si="115"/>
        <v>150831</v>
      </c>
      <c r="AC518" t="str">
        <f t="shared" si="116"/>
        <v>07/04/2015</v>
      </c>
      <c r="AD518" t="str">
        <f t="shared" si="117"/>
        <v>54305743001170</v>
      </c>
      <c r="AE518" s="11">
        <f t="shared" si="118"/>
        <v>1069.51</v>
      </c>
      <c r="AF518">
        <v>0</v>
      </c>
      <c r="AH518" s="10">
        <v>7467528</v>
      </c>
      <c r="AI518" s="10" t="s">
        <v>5623</v>
      </c>
      <c r="AJ518" s="10">
        <v>150561</v>
      </c>
      <c r="AK518" s="10" t="s">
        <v>4999</v>
      </c>
      <c r="AL518" s="10" t="s">
        <v>5446</v>
      </c>
      <c r="AM518" s="10" t="s">
        <v>5515</v>
      </c>
      <c r="AN518" s="12" t="e">
        <f>VLOOKUP(TRIM(AK518),[1]Sheet1!$S:$T,2,FALSE)</f>
        <v>#N/A</v>
      </c>
      <c r="AO518" s="12">
        <f t="shared" si="119"/>
        <v>0</v>
      </c>
      <c r="AP518" s="10">
        <f t="shared" si="120"/>
        <v>0</v>
      </c>
      <c r="AR518" s="12" t="b">
        <f t="shared" si="121"/>
        <v>0</v>
      </c>
      <c r="AT518">
        <v>151022</v>
      </c>
      <c r="AU518" t="s">
        <v>6624</v>
      </c>
      <c r="AV518" t="s">
        <v>5688</v>
      </c>
      <c r="AW518" s="13">
        <f t="shared" si="122"/>
        <v>400</v>
      </c>
      <c r="AX518" s="13">
        <f t="shared" si="123"/>
        <v>0</v>
      </c>
      <c r="AZ518" t="str">
        <f t="shared" si="124"/>
        <v>08/04/2015;59104760000353;400,00;0,00</v>
      </c>
    </row>
    <row r="519" spans="1:52" x14ac:dyDescent="0.2">
      <c r="A519" s="6" t="s">
        <v>3987</v>
      </c>
      <c r="B519" s="6">
        <v>150832</v>
      </c>
      <c r="C519" s="1">
        <v>42101</v>
      </c>
      <c r="D519" s="6" t="s">
        <v>1926</v>
      </c>
      <c r="E519" s="6" t="s">
        <v>4345</v>
      </c>
      <c r="F519" s="9">
        <v>62.01</v>
      </c>
      <c r="G519" s="9">
        <v>62.01</v>
      </c>
      <c r="H519" s="9">
        <v>7.44</v>
      </c>
      <c r="I519" s="6" t="s">
        <v>4011</v>
      </c>
      <c r="J519" s="9">
        <v>0</v>
      </c>
      <c r="K519" s="9">
        <v>0</v>
      </c>
      <c r="L519" s="6" t="s">
        <v>3990</v>
      </c>
      <c r="M519" s="9">
        <v>0</v>
      </c>
      <c r="N519" s="9">
        <v>0</v>
      </c>
      <c r="O519" s="6" t="s">
        <v>3990</v>
      </c>
      <c r="P519" s="7">
        <v>62.01</v>
      </c>
      <c r="Q519" s="7">
        <v>1.02</v>
      </c>
      <c r="R519" s="6" t="s">
        <v>3992</v>
      </c>
      <c r="S519" s="7">
        <v>62.01</v>
      </c>
      <c r="T519" s="7">
        <v>4.71</v>
      </c>
      <c r="U519" s="6" t="s">
        <v>3992</v>
      </c>
      <c r="V519" s="6" t="s">
        <v>3992</v>
      </c>
      <c r="W519" s="6">
        <v>7450822</v>
      </c>
      <c r="X519" s="6" t="s">
        <v>4376</v>
      </c>
      <c r="Y519" s="6" t="s">
        <v>2594</v>
      </c>
      <c r="Z519" s="6" t="s">
        <v>2595</v>
      </c>
      <c r="AA519" s="6"/>
      <c r="AB519" s="5">
        <f t="shared" si="115"/>
        <v>150832</v>
      </c>
      <c r="AC519" t="str">
        <f t="shared" si="116"/>
        <v>07/04/2015</v>
      </c>
      <c r="AD519" t="str">
        <f t="shared" si="117"/>
        <v>06020318000544</v>
      </c>
      <c r="AE519" s="11">
        <f t="shared" si="118"/>
        <v>62.01</v>
      </c>
      <c r="AF519">
        <v>0</v>
      </c>
      <c r="AH519" s="10">
        <v>6830004</v>
      </c>
      <c r="AI519" s="10" t="s">
        <v>5630</v>
      </c>
      <c r="AJ519" s="10">
        <v>150562</v>
      </c>
      <c r="AK519" s="10" t="s">
        <v>2093</v>
      </c>
      <c r="AL519" s="10" t="s">
        <v>5446</v>
      </c>
      <c r="AM519" s="10" t="s">
        <v>5474</v>
      </c>
      <c r="AN519" s="12" t="e">
        <f>VLOOKUP(TRIM(AK519),[1]Sheet1!$S:$T,2,FALSE)</f>
        <v>#N/A</v>
      </c>
      <c r="AO519" s="12">
        <f t="shared" si="119"/>
        <v>0</v>
      </c>
      <c r="AP519" s="10">
        <f t="shared" si="120"/>
        <v>0</v>
      </c>
      <c r="AR519" s="12" t="b">
        <f t="shared" si="121"/>
        <v>0</v>
      </c>
      <c r="AT519">
        <v>151023</v>
      </c>
      <c r="AU519" t="s">
        <v>6624</v>
      </c>
      <c r="AV519" t="s">
        <v>5933</v>
      </c>
      <c r="AW519" s="13">
        <f t="shared" si="122"/>
        <v>2031.19</v>
      </c>
      <c r="AX519" s="13">
        <f t="shared" si="123"/>
        <v>0</v>
      </c>
      <c r="AZ519" t="str">
        <f t="shared" si="124"/>
        <v>08/04/2015;09262527000169;2031,19;0,00</v>
      </c>
    </row>
    <row r="520" spans="1:52" x14ac:dyDescent="0.2">
      <c r="A520" s="6" t="s">
        <v>3987</v>
      </c>
      <c r="B520" s="6">
        <v>150833</v>
      </c>
      <c r="C520" s="1">
        <v>42101</v>
      </c>
      <c r="D520" s="6" t="s">
        <v>1924</v>
      </c>
      <c r="E520" s="6" t="s">
        <v>4345</v>
      </c>
      <c r="F520" s="9">
        <v>11.78</v>
      </c>
      <c r="G520" s="9">
        <v>11.78</v>
      </c>
      <c r="H520" s="9">
        <v>1.41</v>
      </c>
      <c r="I520" s="6" t="s">
        <v>4011</v>
      </c>
      <c r="J520" s="9">
        <v>0</v>
      </c>
      <c r="K520" s="9">
        <v>0</v>
      </c>
      <c r="L520" s="6" t="s">
        <v>3990</v>
      </c>
      <c r="M520" s="9">
        <v>0</v>
      </c>
      <c r="N520" s="9">
        <v>0</v>
      </c>
      <c r="O520" s="6" t="s">
        <v>3990</v>
      </c>
      <c r="P520" s="7">
        <v>11.78</v>
      </c>
      <c r="Q520" s="7">
        <v>0.19</v>
      </c>
      <c r="R520" s="6" t="s">
        <v>3992</v>
      </c>
      <c r="S520" s="7">
        <v>11.78</v>
      </c>
      <c r="T520" s="7">
        <v>0.9</v>
      </c>
      <c r="U520" s="6" t="s">
        <v>3992</v>
      </c>
      <c r="V520" s="6" t="s">
        <v>3992</v>
      </c>
      <c r="W520" s="6">
        <v>7450822</v>
      </c>
      <c r="X520" s="6" t="s">
        <v>1962</v>
      </c>
      <c r="Y520" s="6" t="s">
        <v>2596</v>
      </c>
      <c r="Z520" s="6" t="s">
        <v>2597</v>
      </c>
      <c r="AA520" s="6"/>
      <c r="AB520" s="5">
        <f t="shared" si="115"/>
        <v>150833</v>
      </c>
      <c r="AC520" t="str">
        <f t="shared" si="116"/>
        <v>07/04/2015</v>
      </c>
      <c r="AD520" t="str">
        <f t="shared" si="117"/>
        <v>06020318000544</v>
      </c>
      <c r="AE520" s="11">
        <f t="shared" si="118"/>
        <v>11.78</v>
      </c>
      <c r="AF520">
        <v>0</v>
      </c>
      <c r="AH520" s="10">
        <v>6830004</v>
      </c>
      <c r="AI520" s="10" t="s">
        <v>5630</v>
      </c>
      <c r="AJ520" s="10">
        <v>150562</v>
      </c>
      <c r="AK520" s="10" t="s">
        <v>2091</v>
      </c>
      <c r="AL520" s="10" t="s">
        <v>5446</v>
      </c>
      <c r="AM520" s="10" t="s">
        <v>5474</v>
      </c>
      <c r="AN520" s="12" t="e">
        <f>VLOOKUP(TRIM(AK520),[1]Sheet1!$S:$T,2,FALSE)</f>
        <v>#N/A</v>
      </c>
      <c r="AO520" s="12">
        <f t="shared" si="119"/>
        <v>0</v>
      </c>
      <c r="AP520" s="10">
        <f t="shared" si="120"/>
        <v>0</v>
      </c>
      <c r="AR520" s="12" t="b">
        <f t="shared" si="121"/>
        <v>0</v>
      </c>
      <c r="AT520">
        <v>151024</v>
      </c>
      <c r="AU520" t="s">
        <v>6624</v>
      </c>
      <c r="AV520" t="s">
        <v>5589</v>
      </c>
      <c r="AW520" s="13">
        <f t="shared" si="122"/>
        <v>2081.65</v>
      </c>
      <c r="AX520" s="13">
        <f t="shared" si="123"/>
        <v>0</v>
      </c>
      <c r="AZ520" t="str">
        <f t="shared" si="124"/>
        <v>08/04/2015;01942223000130;2081,65;0,00</v>
      </c>
    </row>
    <row r="521" spans="1:52" x14ac:dyDescent="0.2">
      <c r="A521" s="6" t="s">
        <v>3987</v>
      </c>
      <c r="B521" s="6">
        <v>150834</v>
      </c>
      <c r="C521" s="1">
        <v>42101</v>
      </c>
      <c r="D521" s="6" t="s">
        <v>1931</v>
      </c>
      <c r="E521" s="6" t="s">
        <v>3989</v>
      </c>
      <c r="F521" s="9">
        <v>869.72</v>
      </c>
      <c r="G521" s="9">
        <v>869.72</v>
      </c>
      <c r="H521" s="9">
        <v>156.55000000000001</v>
      </c>
      <c r="I521" s="6" t="s">
        <v>4011</v>
      </c>
      <c r="J521" s="9">
        <v>0</v>
      </c>
      <c r="K521" s="9">
        <v>0</v>
      </c>
      <c r="L521" s="6" t="s">
        <v>3990</v>
      </c>
      <c r="M521" s="9">
        <v>0</v>
      </c>
      <c r="N521" s="9">
        <v>0</v>
      </c>
      <c r="O521" s="6" t="s">
        <v>3990</v>
      </c>
      <c r="P521" s="7">
        <v>869.72</v>
      </c>
      <c r="Q521" s="7">
        <v>14.35</v>
      </c>
      <c r="R521" s="6" t="s">
        <v>3992</v>
      </c>
      <c r="S521" s="7">
        <v>869.72</v>
      </c>
      <c r="T521" s="7">
        <v>66.099999999999994</v>
      </c>
      <c r="U521" s="6" t="s">
        <v>3992</v>
      </c>
      <c r="V521" s="6" t="s">
        <v>3992</v>
      </c>
      <c r="W521" s="6">
        <v>6793966</v>
      </c>
      <c r="X521" s="6" t="s">
        <v>1962</v>
      </c>
      <c r="Y521" s="6" t="s">
        <v>2539</v>
      </c>
      <c r="Z521" s="6" t="s">
        <v>2540</v>
      </c>
      <c r="AA521" s="6"/>
      <c r="AB521" s="5">
        <f t="shared" si="115"/>
        <v>150834</v>
      </c>
      <c r="AC521" t="str">
        <f t="shared" si="116"/>
        <v>07/04/2015</v>
      </c>
      <c r="AD521" t="str">
        <f t="shared" si="117"/>
        <v>59104422002446</v>
      </c>
      <c r="AE521" s="11">
        <f t="shared" si="118"/>
        <v>869.72</v>
      </c>
      <c r="AF521">
        <v>0</v>
      </c>
      <c r="AH521" s="10">
        <v>6830004</v>
      </c>
      <c r="AI521" s="10" t="s">
        <v>5630</v>
      </c>
      <c r="AJ521" s="10">
        <v>150562</v>
      </c>
      <c r="AK521" s="10" t="s">
        <v>3728</v>
      </c>
      <c r="AL521" s="10" t="s">
        <v>5446</v>
      </c>
      <c r="AM521" s="10" t="s">
        <v>5474</v>
      </c>
      <c r="AN521" s="12" t="e">
        <f>VLOOKUP(TRIM(AK521),[1]Sheet1!$S:$T,2,FALSE)</f>
        <v>#N/A</v>
      </c>
      <c r="AO521" s="12">
        <f t="shared" si="119"/>
        <v>0</v>
      </c>
      <c r="AP521" s="10">
        <f t="shared" si="120"/>
        <v>0</v>
      </c>
      <c r="AR521" s="12" t="b">
        <f t="shared" si="121"/>
        <v>0</v>
      </c>
      <c r="AT521">
        <v>151025</v>
      </c>
      <c r="AU521" t="s">
        <v>6624</v>
      </c>
      <c r="AV521" t="s">
        <v>5935</v>
      </c>
      <c r="AW521" s="13">
        <f t="shared" si="122"/>
        <v>3341.79</v>
      </c>
      <c r="AX521" s="13">
        <f t="shared" si="123"/>
        <v>0</v>
      </c>
      <c r="AZ521" t="str">
        <f t="shared" si="124"/>
        <v>08/04/2015;01708750000185;3341,79;0,00</v>
      </c>
    </row>
    <row r="522" spans="1:52" x14ac:dyDescent="0.2">
      <c r="A522" s="6" t="s">
        <v>3987</v>
      </c>
      <c r="B522" s="6">
        <v>150835</v>
      </c>
      <c r="C522" s="1">
        <v>42101</v>
      </c>
      <c r="D522" s="6" t="s">
        <v>1926</v>
      </c>
      <c r="E522" s="6" t="s">
        <v>4345</v>
      </c>
      <c r="F522" s="9">
        <v>2387.81</v>
      </c>
      <c r="G522" s="9">
        <v>2387.81</v>
      </c>
      <c r="H522" s="9">
        <v>286.54000000000002</v>
      </c>
      <c r="I522" s="6" t="s">
        <v>4106</v>
      </c>
      <c r="J522" s="9">
        <v>0</v>
      </c>
      <c r="K522" s="9">
        <v>0</v>
      </c>
      <c r="L522" s="6" t="s">
        <v>3990</v>
      </c>
      <c r="M522" s="9">
        <v>2076.36</v>
      </c>
      <c r="N522" s="9">
        <v>311.45</v>
      </c>
      <c r="O522" s="6" t="s">
        <v>1932</v>
      </c>
      <c r="P522" s="7">
        <v>2076.36</v>
      </c>
      <c r="Q522" s="7">
        <v>34.26</v>
      </c>
      <c r="R522" s="6" t="s">
        <v>3992</v>
      </c>
      <c r="S522" s="7">
        <v>2076.36</v>
      </c>
      <c r="T522" s="7">
        <v>157.80000000000001</v>
      </c>
      <c r="U522" s="6" t="s">
        <v>3992</v>
      </c>
      <c r="V522" s="6" t="s">
        <v>3992</v>
      </c>
      <c r="W522" s="6">
        <v>7468752</v>
      </c>
      <c r="X522" s="6" t="s">
        <v>4390</v>
      </c>
      <c r="Y522" s="6" t="s">
        <v>2135</v>
      </c>
      <c r="Z522" s="6" t="s">
        <v>2136</v>
      </c>
      <c r="AA522" s="6"/>
      <c r="AB522" s="5">
        <f t="shared" si="115"/>
        <v>150835</v>
      </c>
      <c r="AC522" t="str">
        <f t="shared" si="116"/>
        <v>07/04/2015</v>
      </c>
      <c r="AD522" t="str">
        <f t="shared" si="117"/>
        <v>73688855000392</v>
      </c>
      <c r="AE522" s="11">
        <f t="shared" si="118"/>
        <v>2387.81</v>
      </c>
      <c r="AF522">
        <f t="shared" ref="AF522:AF531" si="125">SUMIF(AJ:AJ,B522,AP:AP)</f>
        <v>0</v>
      </c>
      <c r="AH522" s="10">
        <v>7467528</v>
      </c>
      <c r="AI522" s="10" t="s">
        <v>5623</v>
      </c>
      <c r="AJ522" s="10">
        <v>150563</v>
      </c>
      <c r="AK522" s="10" t="s">
        <v>4410</v>
      </c>
      <c r="AL522" s="10" t="s">
        <v>5446</v>
      </c>
      <c r="AM522" s="10" t="s">
        <v>5515</v>
      </c>
      <c r="AN522" s="12" t="e">
        <f>VLOOKUP(TRIM(AK522),[1]Sheet1!$S:$T,2,FALSE)</f>
        <v>#N/A</v>
      </c>
      <c r="AO522" s="12">
        <f t="shared" si="119"/>
        <v>0</v>
      </c>
      <c r="AP522" s="10">
        <f t="shared" si="120"/>
        <v>0</v>
      </c>
      <c r="AR522" s="12" t="b">
        <f t="shared" si="121"/>
        <v>0</v>
      </c>
      <c r="AT522">
        <v>151026</v>
      </c>
      <c r="AU522" t="s">
        <v>6624</v>
      </c>
      <c r="AV522" t="s">
        <v>5854</v>
      </c>
      <c r="AW522" s="13">
        <f t="shared" si="122"/>
        <v>4784.87</v>
      </c>
      <c r="AX522" s="13">
        <f t="shared" si="123"/>
        <v>0</v>
      </c>
      <c r="AZ522" t="str">
        <f t="shared" si="124"/>
        <v>08/04/2015;71340830000106;4784,87;0,00</v>
      </c>
    </row>
    <row r="523" spans="1:52" x14ac:dyDescent="0.2">
      <c r="A523" s="6" t="s">
        <v>3987</v>
      </c>
      <c r="B523" s="6">
        <v>150835</v>
      </c>
      <c r="C523" s="1">
        <v>42101</v>
      </c>
      <c r="D523" s="6" t="s">
        <v>1924</v>
      </c>
      <c r="E523" s="6" t="s">
        <v>4345</v>
      </c>
      <c r="F523" s="9">
        <v>871.99</v>
      </c>
      <c r="G523" s="9">
        <v>871.99</v>
      </c>
      <c r="H523" s="9">
        <v>34.880000000000003</v>
      </c>
      <c r="I523" s="6" t="s">
        <v>4360</v>
      </c>
      <c r="J523" s="9">
        <v>0</v>
      </c>
      <c r="K523" s="9">
        <v>0</v>
      </c>
      <c r="L523" s="6" t="s">
        <v>3990</v>
      </c>
      <c r="M523" s="9">
        <v>758.25</v>
      </c>
      <c r="N523" s="9">
        <v>113.74</v>
      </c>
      <c r="O523" s="6" t="s">
        <v>1932</v>
      </c>
      <c r="P523" s="7">
        <v>758.25</v>
      </c>
      <c r="Q523" s="7">
        <v>12.51</v>
      </c>
      <c r="R523" s="6" t="s">
        <v>3992</v>
      </c>
      <c r="S523" s="7">
        <v>758.25</v>
      </c>
      <c r="T523" s="7">
        <v>57.63</v>
      </c>
      <c r="U523" s="6" t="s">
        <v>3992</v>
      </c>
      <c r="V523" s="6" t="s">
        <v>3992</v>
      </c>
      <c r="W523" s="6">
        <v>7468752</v>
      </c>
      <c r="X523" s="6" t="s">
        <v>4049</v>
      </c>
      <c r="Y523" s="6" t="s">
        <v>4948</v>
      </c>
      <c r="Z523" s="6" t="s">
        <v>2402</v>
      </c>
      <c r="AA523" s="6"/>
      <c r="AB523" s="5">
        <f t="shared" si="115"/>
        <v>150835</v>
      </c>
      <c r="AC523" t="str">
        <f t="shared" si="116"/>
        <v>07/04/2015</v>
      </c>
      <c r="AD523" t="str">
        <f t="shared" si="117"/>
        <v>73688855000392</v>
      </c>
      <c r="AE523" s="11">
        <f t="shared" si="118"/>
        <v>871.99</v>
      </c>
      <c r="AF523">
        <f t="shared" si="125"/>
        <v>0</v>
      </c>
      <c r="AH523" s="10">
        <v>7467528</v>
      </c>
      <c r="AI523" s="10" t="s">
        <v>5623</v>
      </c>
      <c r="AJ523" s="10">
        <v>150564</v>
      </c>
      <c r="AK523" s="10" t="s">
        <v>4410</v>
      </c>
      <c r="AL523" s="10" t="s">
        <v>5446</v>
      </c>
      <c r="AM523" s="10" t="s">
        <v>5474</v>
      </c>
      <c r="AN523" s="12" t="e">
        <f>VLOOKUP(TRIM(AK523),[1]Sheet1!$S:$T,2,FALSE)</f>
        <v>#N/A</v>
      </c>
      <c r="AO523" s="12">
        <f t="shared" si="119"/>
        <v>0</v>
      </c>
      <c r="AP523" s="10">
        <f t="shared" si="120"/>
        <v>0</v>
      </c>
      <c r="AR523" s="12" t="b">
        <f t="shared" si="121"/>
        <v>0</v>
      </c>
      <c r="AT523">
        <v>151027</v>
      </c>
      <c r="AU523" t="s">
        <v>6624</v>
      </c>
      <c r="AV523" t="s">
        <v>5589</v>
      </c>
      <c r="AW523" s="13">
        <f t="shared" si="122"/>
        <v>3784.82</v>
      </c>
      <c r="AX523" s="13">
        <f t="shared" si="123"/>
        <v>0</v>
      </c>
      <c r="AZ523" t="str">
        <f t="shared" si="124"/>
        <v>08/04/2015;01942223000130;3784,82;0,00</v>
      </c>
    </row>
    <row r="524" spans="1:52" x14ac:dyDescent="0.2">
      <c r="A524" s="6" t="s">
        <v>3987</v>
      </c>
      <c r="B524" s="6">
        <v>150835</v>
      </c>
      <c r="C524" s="1">
        <v>42101</v>
      </c>
      <c r="D524" s="6" t="s">
        <v>1924</v>
      </c>
      <c r="E524" s="6" t="s">
        <v>4345</v>
      </c>
      <c r="F524" s="9">
        <v>700.88</v>
      </c>
      <c r="G524" s="9">
        <v>700.88</v>
      </c>
      <c r="H524" s="9">
        <v>28.04</v>
      </c>
      <c r="I524" s="6" t="s">
        <v>4360</v>
      </c>
      <c r="J524" s="9">
        <v>0</v>
      </c>
      <c r="K524" s="9">
        <v>0</v>
      </c>
      <c r="L524" s="6" t="s">
        <v>3990</v>
      </c>
      <c r="M524" s="9">
        <v>609.46</v>
      </c>
      <c r="N524" s="9">
        <v>91.42</v>
      </c>
      <c r="O524" s="6" t="s">
        <v>1932</v>
      </c>
      <c r="P524" s="7">
        <v>609.46</v>
      </c>
      <c r="Q524" s="7">
        <v>10.06</v>
      </c>
      <c r="R524" s="6" t="s">
        <v>3992</v>
      </c>
      <c r="S524" s="7">
        <v>609.46</v>
      </c>
      <c r="T524" s="7">
        <v>46.32</v>
      </c>
      <c r="U524" s="6" t="s">
        <v>3992</v>
      </c>
      <c r="V524" s="6" t="s">
        <v>3992</v>
      </c>
      <c r="W524" s="6">
        <v>7468752</v>
      </c>
      <c r="X524" s="6" t="s">
        <v>4049</v>
      </c>
      <c r="Y524" s="6" t="s">
        <v>4958</v>
      </c>
      <c r="Z524" s="6" t="s">
        <v>4959</v>
      </c>
      <c r="AA524" s="6"/>
      <c r="AB524" s="5">
        <f t="shared" si="115"/>
        <v>150835</v>
      </c>
      <c r="AC524" t="str">
        <f t="shared" si="116"/>
        <v>07/04/2015</v>
      </c>
      <c r="AD524" t="str">
        <f t="shared" si="117"/>
        <v>73688855000392</v>
      </c>
      <c r="AE524" s="11">
        <f t="shared" si="118"/>
        <v>700.88</v>
      </c>
      <c r="AF524">
        <f t="shared" si="125"/>
        <v>0</v>
      </c>
      <c r="AH524" s="10">
        <v>7467528</v>
      </c>
      <c r="AI524" s="10" t="s">
        <v>5623</v>
      </c>
      <c r="AJ524" s="10">
        <v>150565</v>
      </c>
      <c r="AK524" s="10" t="s">
        <v>4410</v>
      </c>
      <c r="AL524" s="10" t="s">
        <v>5446</v>
      </c>
      <c r="AM524" s="10" t="s">
        <v>5513</v>
      </c>
      <c r="AN524" s="12" t="e">
        <f>VLOOKUP(TRIM(AK524),[1]Sheet1!$S:$T,2,FALSE)</f>
        <v>#N/A</v>
      </c>
      <c r="AO524" s="12">
        <f t="shared" si="119"/>
        <v>0</v>
      </c>
      <c r="AP524" s="10">
        <f t="shared" si="120"/>
        <v>0</v>
      </c>
      <c r="AR524" s="12" t="b">
        <f t="shared" si="121"/>
        <v>0</v>
      </c>
      <c r="AT524">
        <v>151028</v>
      </c>
      <c r="AU524" t="s">
        <v>6624</v>
      </c>
      <c r="AV524" t="s">
        <v>5913</v>
      </c>
      <c r="AW524" s="13">
        <f t="shared" si="122"/>
        <v>848.1</v>
      </c>
      <c r="AX524" s="13">
        <f t="shared" si="123"/>
        <v>0</v>
      </c>
      <c r="AZ524" t="str">
        <f t="shared" si="124"/>
        <v>08/04/2015;46127262000112;848,10;0,00</v>
      </c>
    </row>
    <row r="525" spans="1:52" x14ac:dyDescent="0.2">
      <c r="A525" s="6" t="s">
        <v>3987</v>
      </c>
      <c r="B525" s="6">
        <v>150835</v>
      </c>
      <c r="C525" s="1">
        <v>42101</v>
      </c>
      <c r="D525" s="6" t="s">
        <v>1924</v>
      </c>
      <c r="E525" s="6" t="s">
        <v>4345</v>
      </c>
      <c r="F525" s="9">
        <v>2110.33</v>
      </c>
      <c r="G525" s="9">
        <v>2110.33</v>
      </c>
      <c r="H525" s="9">
        <v>84.41</v>
      </c>
      <c r="I525" s="6" t="s">
        <v>4360</v>
      </c>
      <c r="J525" s="9">
        <v>0</v>
      </c>
      <c r="K525" s="9">
        <v>0</v>
      </c>
      <c r="L525" s="6" t="s">
        <v>3990</v>
      </c>
      <c r="M525" s="9">
        <v>1835.07</v>
      </c>
      <c r="N525" s="9">
        <v>275.26</v>
      </c>
      <c r="O525" s="6" t="s">
        <v>1932</v>
      </c>
      <c r="P525" s="7">
        <v>1835.07</v>
      </c>
      <c r="Q525" s="7">
        <v>30.28</v>
      </c>
      <c r="R525" s="6" t="s">
        <v>3992</v>
      </c>
      <c r="S525" s="7">
        <v>1835.07</v>
      </c>
      <c r="T525" s="7">
        <v>139.47</v>
      </c>
      <c r="U525" s="6" t="s">
        <v>3992</v>
      </c>
      <c r="V525" s="6" t="s">
        <v>3992</v>
      </c>
      <c r="W525" s="6">
        <v>7468752</v>
      </c>
      <c r="X525" s="6" t="s">
        <v>4049</v>
      </c>
      <c r="Y525" s="6" t="s">
        <v>1917</v>
      </c>
      <c r="Z525" s="6" t="s">
        <v>1918</v>
      </c>
      <c r="AA525" s="6"/>
      <c r="AB525" s="5">
        <f t="shared" si="115"/>
        <v>150835</v>
      </c>
      <c r="AC525" t="str">
        <f t="shared" si="116"/>
        <v>07/04/2015</v>
      </c>
      <c r="AD525" t="str">
        <f t="shared" si="117"/>
        <v>73688855000392</v>
      </c>
      <c r="AE525" s="11">
        <f t="shared" si="118"/>
        <v>2110.33</v>
      </c>
      <c r="AF525">
        <f t="shared" si="125"/>
        <v>0</v>
      </c>
      <c r="AH525" s="10">
        <v>6784011</v>
      </c>
      <c r="AI525" s="10" t="s">
        <v>5631</v>
      </c>
      <c r="AJ525" s="10">
        <v>150566</v>
      </c>
      <c r="AK525" s="10" t="s">
        <v>2096</v>
      </c>
      <c r="AL525" s="10" t="s">
        <v>5438</v>
      </c>
      <c r="AM525" s="10" t="s">
        <v>5518</v>
      </c>
      <c r="AN525" s="12" t="e">
        <f>VLOOKUP(TRIM(AK525),[1]Sheet1!$S:$T,2,FALSE)</f>
        <v>#N/A</v>
      </c>
      <c r="AO525" s="12">
        <f t="shared" si="119"/>
        <v>0</v>
      </c>
      <c r="AP525" s="10">
        <f t="shared" si="120"/>
        <v>0</v>
      </c>
      <c r="AR525" s="12" t="b">
        <f t="shared" si="121"/>
        <v>0</v>
      </c>
      <c r="AT525">
        <v>151029</v>
      </c>
      <c r="AU525" t="s">
        <v>6624</v>
      </c>
      <c r="AV525" t="s">
        <v>5428</v>
      </c>
      <c r="AW525" s="13">
        <f t="shared" si="122"/>
        <v>193.28</v>
      </c>
      <c r="AX525" s="13">
        <f t="shared" si="123"/>
        <v>0</v>
      </c>
      <c r="AZ525" t="str">
        <f t="shared" si="124"/>
        <v>08/04/2015;04337168000148;193,28;0,00</v>
      </c>
    </row>
    <row r="526" spans="1:52" x14ac:dyDescent="0.2">
      <c r="A526" s="6" t="s">
        <v>3987</v>
      </c>
      <c r="B526" s="6">
        <v>150835</v>
      </c>
      <c r="C526" s="1">
        <v>42101</v>
      </c>
      <c r="D526" s="6" t="s">
        <v>1924</v>
      </c>
      <c r="E526" s="6" t="s">
        <v>4345</v>
      </c>
      <c r="F526" s="9">
        <v>2049.98</v>
      </c>
      <c r="G526" s="9">
        <v>2049.98</v>
      </c>
      <c r="H526" s="9">
        <v>82</v>
      </c>
      <c r="I526" s="6" t="s">
        <v>4360</v>
      </c>
      <c r="J526" s="9">
        <v>0</v>
      </c>
      <c r="K526" s="9">
        <v>0</v>
      </c>
      <c r="L526" s="6" t="s">
        <v>3990</v>
      </c>
      <c r="M526" s="9">
        <v>1782.59</v>
      </c>
      <c r="N526" s="9">
        <v>267.39</v>
      </c>
      <c r="O526" s="6" t="s">
        <v>1932</v>
      </c>
      <c r="P526" s="7">
        <v>1782.59</v>
      </c>
      <c r="Q526" s="7">
        <v>29.41</v>
      </c>
      <c r="R526" s="6" t="s">
        <v>3992</v>
      </c>
      <c r="S526" s="7">
        <v>1782.59</v>
      </c>
      <c r="T526" s="7">
        <v>135.47999999999999</v>
      </c>
      <c r="U526" s="6" t="s">
        <v>3992</v>
      </c>
      <c r="V526" s="6" t="s">
        <v>3992</v>
      </c>
      <c r="W526" s="6">
        <v>7468752</v>
      </c>
      <c r="X526" s="6" t="s">
        <v>4049</v>
      </c>
      <c r="Y526" s="6" t="s">
        <v>4985</v>
      </c>
      <c r="Z526" s="6" t="s">
        <v>4986</v>
      </c>
      <c r="AA526" s="6"/>
      <c r="AB526" s="5">
        <f t="shared" si="115"/>
        <v>150835</v>
      </c>
      <c r="AC526" t="str">
        <f t="shared" si="116"/>
        <v>07/04/2015</v>
      </c>
      <c r="AD526" t="str">
        <f t="shared" si="117"/>
        <v>73688855000392</v>
      </c>
      <c r="AE526" s="11">
        <f t="shared" si="118"/>
        <v>2049.98</v>
      </c>
      <c r="AF526">
        <f t="shared" si="125"/>
        <v>0</v>
      </c>
      <c r="AH526" s="10">
        <v>6784011</v>
      </c>
      <c r="AI526" s="10" t="s">
        <v>5631</v>
      </c>
      <c r="AJ526" s="10">
        <v>150567</v>
      </c>
      <c r="AK526" s="10" t="s">
        <v>2096</v>
      </c>
      <c r="AL526" s="10" t="s">
        <v>5438</v>
      </c>
      <c r="AM526" s="10" t="s">
        <v>5632</v>
      </c>
      <c r="AN526" s="12" t="e">
        <f>VLOOKUP(TRIM(AK526),[1]Sheet1!$S:$T,2,FALSE)</f>
        <v>#N/A</v>
      </c>
      <c r="AO526" s="12">
        <f t="shared" si="119"/>
        <v>0</v>
      </c>
      <c r="AP526" s="10">
        <f t="shared" si="120"/>
        <v>0</v>
      </c>
      <c r="AR526" s="12" t="b">
        <f t="shared" si="121"/>
        <v>0</v>
      </c>
      <c r="AT526">
        <v>151030</v>
      </c>
      <c r="AU526" t="s">
        <v>6624</v>
      </c>
      <c r="AV526" t="s">
        <v>5428</v>
      </c>
      <c r="AW526" s="13">
        <f t="shared" si="122"/>
        <v>258.26</v>
      </c>
      <c r="AX526" s="13">
        <f t="shared" si="123"/>
        <v>0</v>
      </c>
      <c r="AZ526" t="str">
        <f t="shared" si="124"/>
        <v>08/04/2015;04337168000148;258,26;0,00</v>
      </c>
    </row>
    <row r="527" spans="1:52" x14ac:dyDescent="0.2">
      <c r="A527" s="6" t="s">
        <v>3987</v>
      </c>
      <c r="B527" s="6">
        <v>150835</v>
      </c>
      <c r="C527" s="1">
        <v>42101</v>
      </c>
      <c r="D527" s="6" t="s">
        <v>1924</v>
      </c>
      <c r="E527" s="6" t="s">
        <v>4345</v>
      </c>
      <c r="F527" s="9">
        <v>389.27</v>
      </c>
      <c r="G527" s="9">
        <v>389.27</v>
      </c>
      <c r="H527" s="9">
        <v>46.71</v>
      </c>
      <c r="I527" s="6" t="s">
        <v>4011</v>
      </c>
      <c r="J527" s="9">
        <v>0</v>
      </c>
      <c r="K527" s="9">
        <v>0</v>
      </c>
      <c r="L527" s="6" t="s">
        <v>3990</v>
      </c>
      <c r="M527" s="9">
        <v>0</v>
      </c>
      <c r="N527" s="9">
        <v>0</v>
      </c>
      <c r="O527" s="6" t="s">
        <v>3990</v>
      </c>
      <c r="P527" s="7">
        <v>389.27</v>
      </c>
      <c r="Q527" s="7">
        <v>6.42</v>
      </c>
      <c r="R527" s="6" t="s">
        <v>3992</v>
      </c>
      <c r="S527" s="7">
        <v>389.27</v>
      </c>
      <c r="T527" s="7">
        <v>29.58</v>
      </c>
      <c r="U527" s="6" t="s">
        <v>3992</v>
      </c>
      <c r="V527" s="6" t="s">
        <v>3992</v>
      </c>
      <c r="W527" s="6">
        <v>7468752</v>
      </c>
      <c r="X527" s="6" t="s">
        <v>4329</v>
      </c>
      <c r="Y527" s="6" t="s">
        <v>4332</v>
      </c>
      <c r="Z527" s="6" t="s">
        <v>4333</v>
      </c>
      <c r="AA527" s="6"/>
      <c r="AB527" s="5">
        <f t="shared" si="115"/>
        <v>150835</v>
      </c>
      <c r="AC527" t="str">
        <f t="shared" si="116"/>
        <v>07/04/2015</v>
      </c>
      <c r="AD527" t="str">
        <f t="shared" si="117"/>
        <v>73688855000392</v>
      </c>
      <c r="AE527" s="11">
        <f t="shared" si="118"/>
        <v>389.27</v>
      </c>
      <c r="AF527">
        <f t="shared" si="125"/>
        <v>0</v>
      </c>
      <c r="AH527" s="10">
        <v>6784934</v>
      </c>
      <c r="AI527" s="10" t="s">
        <v>5633</v>
      </c>
      <c r="AJ527" s="10">
        <v>150568</v>
      </c>
      <c r="AK527" s="10" t="s">
        <v>1978</v>
      </c>
      <c r="AL527" s="10" t="s">
        <v>5438</v>
      </c>
      <c r="AM527" s="10" t="s">
        <v>5429</v>
      </c>
      <c r="AN527" s="12" t="e">
        <f>VLOOKUP(TRIM(AK527),[1]Sheet1!$S:$T,2,FALSE)</f>
        <v>#N/A</v>
      </c>
      <c r="AO527" s="12">
        <f t="shared" si="119"/>
        <v>0</v>
      </c>
      <c r="AP527" s="10">
        <f t="shared" si="120"/>
        <v>0</v>
      </c>
      <c r="AR527" s="12" t="b">
        <f t="shared" si="121"/>
        <v>0</v>
      </c>
      <c r="AT527">
        <v>151031</v>
      </c>
      <c r="AU527" t="s">
        <v>6624</v>
      </c>
      <c r="AV527" t="s">
        <v>5428</v>
      </c>
      <c r="AW527" s="13">
        <f t="shared" si="122"/>
        <v>671.48</v>
      </c>
      <c r="AX527" s="13">
        <f t="shared" si="123"/>
        <v>0</v>
      </c>
      <c r="AZ527" t="str">
        <f t="shared" si="124"/>
        <v>08/04/2015;04337168000148;671,48;0,00</v>
      </c>
    </row>
    <row r="528" spans="1:52" x14ac:dyDescent="0.2">
      <c r="A528" s="6" t="s">
        <v>3987</v>
      </c>
      <c r="B528" s="6">
        <v>150835</v>
      </c>
      <c r="C528" s="1">
        <v>42101</v>
      </c>
      <c r="D528" s="6" t="s">
        <v>1924</v>
      </c>
      <c r="E528" s="6" t="s">
        <v>4345</v>
      </c>
      <c r="F528" s="9">
        <v>351.97</v>
      </c>
      <c r="G528" s="9">
        <v>351.97</v>
      </c>
      <c r="H528" s="9">
        <v>14.08</v>
      </c>
      <c r="I528" s="6" t="s">
        <v>4360</v>
      </c>
      <c r="J528" s="9">
        <v>0</v>
      </c>
      <c r="K528" s="9">
        <v>0</v>
      </c>
      <c r="L528" s="6" t="s">
        <v>3990</v>
      </c>
      <c r="M528" s="9">
        <v>319.97000000000003</v>
      </c>
      <c r="N528" s="9">
        <v>32</v>
      </c>
      <c r="O528" s="6" t="s">
        <v>1932</v>
      </c>
      <c r="P528" s="7">
        <v>319.97000000000003</v>
      </c>
      <c r="Q528" s="7">
        <v>5.28</v>
      </c>
      <c r="R528" s="6" t="s">
        <v>3992</v>
      </c>
      <c r="S528" s="7">
        <v>319.97000000000003</v>
      </c>
      <c r="T528" s="7">
        <v>24.32</v>
      </c>
      <c r="U528" s="6" t="s">
        <v>3992</v>
      </c>
      <c r="V528" s="6" t="s">
        <v>3992</v>
      </c>
      <c r="W528" s="6">
        <v>7468752</v>
      </c>
      <c r="X528" s="6" t="s">
        <v>4962</v>
      </c>
      <c r="Y528" s="6" t="s">
        <v>2403</v>
      </c>
      <c r="Z528" s="6" t="s">
        <v>2404</v>
      </c>
      <c r="AA528" s="6"/>
      <c r="AB528" s="5">
        <f t="shared" si="115"/>
        <v>150835</v>
      </c>
      <c r="AC528" t="str">
        <f t="shared" si="116"/>
        <v>07/04/2015</v>
      </c>
      <c r="AD528" t="str">
        <f t="shared" si="117"/>
        <v>73688855000392</v>
      </c>
      <c r="AE528" s="11">
        <f t="shared" si="118"/>
        <v>351.97</v>
      </c>
      <c r="AF528">
        <f t="shared" si="125"/>
        <v>0</v>
      </c>
      <c r="AH528" s="10">
        <v>6784934</v>
      </c>
      <c r="AI528" s="10" t="s">
        <v>5633</v>
      </c>
      <c r="AJ528" s="10">
        <v>150568</v>
      </c>
      <c r="AK528" s="10" t="s">
        <v>1978</v>
      </c>
      <c r="AL528" s="10" t="s">
        <v>5438</v>
      </c>
      <c r="AM528" s="10" t="s">
        <v>5429</v>
      </c>
      <c r="AN528" s="12" t="e">
        <f>VLOOKUP(TRIM(AK528),[1]Sheet1!$S:$T,2,FALSE)</f>
        <v>#N/A</v>
      </c>
      <c r="AO528" s="12">
        <f t="shared" si="119"/>
        <v>0</v>
      </c>
      <c r="AP528" s="10">
        <f t="shared" si="120"/>
        <v>0</v>
      </c>
      <c r="AR528" s="12" t="b">
        <f t="shared" si="121"/>
        <v>0</v>
      </c>
      <c r="AT528">
        <v>151032</v>
      </c>
      <c r="AU528" t="s">
        <v>6624</v>
      </c>
      <c r="AV528" t="s">
        <v>5937</v>
      </c>
      <c r="AW528" s="13">
        <f t="shared" si="122"/>
        <v>2953.37</v>
      </c>
      <c r="AX528" s="13">
        <f t="shared" si="123"/>
        <v>0</v>
      </c>
      <c r="AZ528" t="str">
        <f t="shared" si="124"/>
        <v>08/04/2015;18565382000832;2953,37;0,00</v>
      </c>
    </row>
    <row r="529" spans="1:52" x14ac:dyDescent="0.2">
      <c r="A529" s="6" t="s">
        <v>3987</v>
      </c>
      <c r="B529" s="6">
        <v>150835</v>
      </c>
      <c r="C529" s="1">
        <v>42101</v>
      </c>
      <c r="D529" s="6" t="s">
        <v>1924</v>
      </c>
      <c r="E529" s="6" t="s">
        <v>4345</v>
      </c>
      <c r="F529" s="9">
        <v>917.2</v>
      </c>
      <c r="G529" s="9">
        <v>917.2</v>
      </c>
      <c r="H529" s="9">
        <v>36.69</v>
      </c>
      <c r="I529" s="6" t="s">
        <v>4360</v>
      </c>
      <c r="J529" s="9">
        <v>0</v>
      </c>
      <c r="K529" s="9">
        <v>0</v>
      </c>
      <c r="L529" s="6" t="s">
        <v>3990</v>
      </c>
      <c r="M529" s="9">
        <v>0</v>
      </c>
      <c r="N529" s="9">
        <v>0</v>
      </c>
      <c r="O529" s="6" t="s">
        <v>3990</v>
      </c>
      <c r="P529" s="7">
        <v>917.2</v>
      </c>
      <c r="Q529" s="7">
        <v>15.13</v>
      </c>
      <c r="R529" s="6" t="s">
        <v>3992</v>
      </c>
      <c r="S529" s="7">
        <v>917.2</v>
      </c>
      <c r="T529" s="7">
        <v>69.709999999999994</v>
      </c>
      <c r="U529" s="6" t="s">
        <v>3992</v>
      </c>
      <c r="V529" s="6" t="s">
        <v>3992</v>
      </c>
      <c r="W529" s="6">
        <v>7468752</v>
      </c>
      <c r="X529" s="6" t="s">
        <v>4973</v>
      </c>
      <c r="Y529" s="6" t="s">
        <v>3658</v>
      </c>
      <c r="Z529" s="6" t="s">
        <v>3659</v>
      </c>
      <c r="AA529" s="6"/>
      <c r="AB529" s="5">
        <f t="shared" si="115"/>
        <v>150835</v>
      </c>
      <c r="AC529" t="str">
        <f t="shared" si="116"/>
        <v>07/04/2015</v>
      </c>
      <c r="AD529" t="str">
        <f t="shared" si="117"/>
        <v>73688855000392</v>
      </c>
      <c r="AE529" s="11">
        <f t="shared" si="118"/>
        <v>917.2</v>
      </c>
      <c r="AF529">
        <f t="shared" si="125"/>
        <v>0</v>
      </c>
      <c r="AH529" s="10">
        <v>6784934</v>
      </c>
      <c r="AI529" s="10" t="s">
        <v>5633</v>
      </c>
      <c r="AJ529" s="10">
        <v>150568</v>
      </c>
      <c r="AK529" s="10" t="s">
        <v>1978</v>
      </c>
      <c r="AL529" s="10" t="s">
        <v>5438</v>
      </c>
      <c r="AM529" s="10" t="s">
        <v>5429</v>
      </c>
      <c r="AN529" s="12" t="e">
        <f>VLOOKUP(TRIM(AK529),[1]Sheet1!$S:$T,2,FALSE)</f>
        <v>#N/A</v>
      </c>
      <c r="AO529" s="12">
        <f t="shared" si="119"/>
        <v>0</v>
      </c>
      <c r="AP529" s="10">
        <f t="shared" si="120"/>
        <v>0</v>
      </c>
      <c r="AR529" s="12" t="b">
        <f t="shared" si="121"/>
        <v>0</v>
      </c>
      <c r="AT529">
        <v>151033</v>
      </c>
      <c r="AU529" t="s">
        <v>6624</v>
      </c>
      <c r="AV529" t="s">
        <v>5938</v>
      </c>
      <c r="AW529" s="13">
        <f t="shared" si="122"/>
        <v>2392.9399999999996</v>
      </c>
      <c r="AX529" s="13">
        <f t="shared" si="123"/>
        <v>0</v>
      </c>
      <c r="AZ529" t="str">
        <f t="shared" si="124"/>
        <v>08/04/2015;61338844000131;2392,94;0,00</v>
      </c>
    </row>
    <row r="530" spans="1:52" x14ac:dyDescent="0.2">
      <c r="A530" s="6" t="s">
        <v>3987</v>
      </c>
      <c r="B530" s="6">
        <v>150835</v>
      </c>
      <c r="C530" s="1">
        <v>42101</v>
      </c>
      <c r="D530" s="6" t="s">
        <v>1924</v>
      </c>
      <c r="E530" s="6" t="s">
        <v>4345</v>
      </c>
      <c r="F530" s="9">
        <v>820.1</v>
      </c>
      <c r="G530" s="9">
        <v>820.1</v>
      </c>
      <c r="H530" s="9">
        <v>32.799999999999997</v>
      </c>
      <c r="I530" s="6" t="s">
        <v>4360</v>
      </c>
      <c r="J530" s="9">
        <v>0</v>
      </c>
      <c r="K530" s="9">
        <v>0</v>
      </c>
      <c r="L530" s="6" t="s">
        <v>3990</v>
      </c>
      <c r="M530" s="9">
        <v>0</v>
      </c>
      <c r="N530" s="9">
        <v>0</v>
      </c>
      <c r="O530" s="6" t="s">
        <v>3990</v>
      </c>
      <c r="P530" s="7">
        <v>820.1</v>
      </c>
      <c r="Q530" s="7">
        <v>13.53</v>
      </c>
      <c r="R530" s="6" t="s">
        <v>3992</v>
      </c>
      <c r="S530" s="7">
        <v>820.1</v>
      </c>
      <c r="T530" s="7">
        <v>62.33</v>
      </c>
      <c r="U530" s="6" t="s">
        <v>3992</v>
      </c>
      <c r="V530" s="6" t="s">
        <v>3992</v>
      </c>
      <c r="W530" s="6">
        <v>7468752</v>
      </c>
      <c r="X530" s="6" t="s">
        <v>4973</v>
      </c>
      <c r="Y530" s="6" t="s">
        <v>3656</v>
      </c>
      <c r="Z530" s="6" t="s">
        <v>3657</v>
      </c>
      <c r="AA530" s="6"/>
      <c r="AB530" s="5">
        <f t="shared" si="115"/>
        <v>150835</v>
      </c>
      <c r="AC530" t="str">
        <f t="shared" si="116"/>
        <v>07/04/2015</v>
      </c>
      <c r="AD530" t="str">
        <f t="shared" si="117"/>
        <v>73688855000392</v>
      </c>
      <c r="AE530" s="11">
        <f t="shared" si="118"/>
        <v>820.1</v>
      </c>
      <c r="AF530">
        <f t="shared" si="125"/>
        <v>0</v>
      </c>
      <c r="AH530" s="10">
        <v>6784934</v>
      </c>
      <c r="AI530" s="10" t="s">
        <v>5633</v>
      </c>
      <c r="AJ530" s="10">
        <v>150569</v>
      </c>
      <c r="AK530" s="10" t="s">
        <v>2105</v>
      </c>
      <c r="AL530" s="10" t="s">
        <v>5438</v>
      </c>
      <c r="AM530" s="10" t="s">
        <v>5474</v>
      </c>
      <c r="AN530" s="12" t="e">
        <f>VLOOKUP(TRIM(AK530),[1]Sheet1!$S:$T,2,FALSE)</f>
        <v>#N/A</v>
      </c>
      <c r="AO530" s="12">
        <f t="shared" si="119"/>
        <v>0</v>
      </c>
      <c r="AP530" s="10">
        <f t="shared" si="120"/>
        <v>0</v>
      </c>
      <c r="AR530" s="12" t="b">
        <f t="shared" si="121"/>
        <v>0</v>
      </c>
      <c r="AT530">
        <v>151034</v>
      </c>
      <c r="AU530" t="s">
        <v>6624</v>
      </c>
      <c r="AV530" t="s">
        <v>5484</v>
      </c>
      <c r="AW530" s="13">
        <f t="shared" si="122"/>
        <v>2751.69</v>
      </c>
      <c r="AX530" s="13">
        <f t="shared" si="123"/>
        <v>0</v>
      </c>
      <c r="AZ530" t="str">
        <f t="shared" si="124"/>
        <v>08/04/2015;08962294000144;2751,69;0,00</v>
      </c>
    </row>
    <row r="531" spans="1:52" x14ac:dyDescent="0.2">
      <c r="A531" s="6" t="s">
        <v>3987</v>
      </c>
      <c r="B531" s="6">
        <v>150835</v>
      </c>
      <c r="C531" s="1">
        <v>42101</v>
      </c>
      <c r="D531" s="6" t="s">
        <v>1924</v>
      </c>
      <c r="E531" s="6" t="s">
        <v>4345</v>
      </c>
      <c r="F531" s="9">
        <v>418.2</v>
      </c>
      <c r="G531" s="9">
        <v>418.2</v>
      </c>
      <c r="H531" s="9">
        <v>16.73</v>
      </c>
      <c r="I531" s="6" t="s">
        <v>4360</v>
      </c>
      <c r="J531" s="9">
        <v>0</v>
      </c>
      <c r="K531" s="9">
        <v>0</v>
      </c>
      <c r="L531" s="6" t="s">
        <v>3990</v>
      </c>
      <c r="M531" s="9">
        <v>363.65</v>
      </c>
      <c r="N531" s="9">
        <v>54.55</v>
      </c>
      <c r="O531" s="6" t="s">
        <v>1932</v>
      </c>
      <c r="P531" s="7">
        <v>363.65</v>
      </c>
      <c r="Q531" s="7">
        <v>6</v>
      </c>
      <c r="R531" s="6" t="s">
        <v>3992</v>
      </c>
      <c r="S531" s="7">
        <v>363.65</v>
      </c>
      <c r="T531" s="7">
        <v>27.64</v>
      </c>
      <c r="U531" s="6" t="s">
        <v>3992</v>
      </c>
      <c r="V531" s="6" t="s">
        <v>3992</v>
      </c>
      <c r="W531" s="6">
        <v>7468752</v>
      </c>
      <c r="X531" s="6" t="s">
        <v>4049</v>
      </c>
      <c r="Y531" s="6" t="s">
        <v>4952</v>
      </c>
      <c r="Z531" s="6" t="s">
        <v>4953</v>
      </c>
      <c r="AA531" s="6"/>
      <c r="AB531" s="5">
        <f t="shared" si="115"/>
        <v>150835</v>
      </c>
      <c r="AC531" t="str">
        <f t="shared" si="116"/>
        <v>07/04/2015</v>
      </c>
      <c r="AD531" t="str">
        <f t="shared" si="117"/>
        <v>73688855000392</v>
      </c>
      <c r="AE531" s="11">
        <f t="shared" si="118"/>
        <v>418.2</v>
      </c>
      <c r="AF531">
        <f t="shared" si="125"/>
        <v>0</v>
      </c>
      <c r="AH531" s="10">
        <v>6784934</v>
      </c>
      <c r="AI531" s="10" t="s">
        <v>5633</v>
      </c>
      <c r="AJ531" s="10">
        <v>150569</v>
      </c>
      <c r="AK531" s="10" t="s">
        <v>2103</v>
      </c>
      <c r="AL531" s="10" t="s">
        <v>5438</v>
      </c>
      <c r="AM531" s="10" t="s">
        <v>5474</v>
      </c>
      <c r="AN531" s="12" t="e">
        <f>VLOOKUP(TRIM(AK531),[1]Sheet1!$S:$T,2,FALSE)</f>
        <v>#N/A</v>
      </c>
      <c r="AO531" s="12">
        <f t="shared" si="119"/>
        <v>0</v>
      </c>
      <c r="AP531" s="10">
        <f t="shared" si="120"/>
        <v>0</v>
      </c>
      <c r="AR531" s="12" t="b">
        <f t="shared" si="121"/>
        <v>0</v>
      </c>
      <c r="AT531">
        <v>151036</v>
      </c>
      <c r="AU531" t="s">
        <v>6624</v>
      </c>
      <c r="AV531" t="s">
        <v>5428</v>
      </c>
      <c r="AW531" s="13">
        <f t="shared" si="122"/>
        <v>29.65</v>
      </c>
      <c r="AX531" s="13">
        <f t="shared" si="123"/>
        <v>0</v>
      </c>
      <c r="AZ531" t="str">
        <f t="shared" si="124"/>
        <v>08/04/2015;04337168000148;29,65;0,00</v>
      </c>
    </row>
    <row r="532" spans="1:52" x14ac:dyDescent="0.2">
      <c r="A532" s="6" t="s">
        <v>3987</v>
      </c>
      <c r="B532" s="6">
        <v>150836</v>
      </c>
      <c r="C532" s="1">
        <v>42101</v>
      </c>
      <c r="D532" s="6" t="s">
        <v>1926</v>
      </c>
      <c r="E532" s="6" t="s">
        <v>3418</v>
      </c>
      <c r="F532" s="9">
        <v>341.56</v>
      </c>
      <c r="G532" s="9">
        <v>297.01</v>
      </c>
      <c r="H532" s="9">
        <v>20.79</v>
      </c>
      <c r="I532" s="6" t="s">
        <v>4011</v>
      </c>
      <c r="J532" s="9">
        <v>0</v>
      </c>
      <c r="K532" s="9">
        <v>0</v>
      </c>
      <c r="L532" s="6" t="s">
        <v>3990</v>
      </c>
      <c r="M532" s="9">
        <v>297.01</v>
      </c>
      <c r="N532" s="9">
        <v>44.55</v>
      </c>
      <c r="O532" s="6" t="s">
        <v>1932</v>
      </c>
      <c r="P532" s="7">
        <v>297.01</v>
      </c>
      <c r="Q532" s="7">
        <v>4.9000000000000004</v>
      </c>
      <c r="R532" s="6" t="s">
        <v>3992</v>
      </c>
      <c r="S532" s="7">
        <v>297.01</v>
      </c>
      <c r="T532" s="7">
        <v>22.57</v>
      </c>
      <c r="U532" s="6" t="s">
        <v>3992</v>
      </c>
      <c r="V532" s="6" t="s">
        <v>3992</v>
      </c>
      <c r="W532" s="6">
        <v>6786453</v>
      </c>
      <c r="X532" s="6" t="s">
        <v>4070</v>
      </c>
      <c r="Y532" s="6" t="s">
        <v>2599</v>
      </c>
      <c r="Z532" s="6" t="s">
        <v>2600</v>
      </c>
      <c r="AA532" s="6"/>
      <c r="AB532" s="5">
        <f t="shared" si="115"/>
        <v>150836</v>
      </c>
      <c r="AC532" t="str">
        <f t="shared" si="116"/>
        <v>07/04/2015</v>
      </c>
      <c r="AD532" t="str">
        <f t="shared" si="117"/>
        <v>54305743001170</v>
      </c>
      <c r="AE532" s="11">
        <f t="shared" si="118"/>
        <v>341.56</v>
      </c>
      <c r="AF532">
        <v>0</v>
      </c>
      <c r="AH532" s="10">
        <v>6784934</v>
      </c>
      <c r="AI532" s="10" t="s">
        <v>5633</v>
      </c>
      <c r="AJ532" s="10">
        <v>150569</v>
      </c>
      <c r="AK532" s="10" t="s">
        <v>2101</v>
      </c>
      <c r="AL532" s="10" t="s">
        <v>5438</v>
      </c>
      <c r="AM532" s="10" t="s">
        <v>5515</v>
      </c>
      <c r="AN532" s="12" t="e">
        <f>VLOOKUP(TRIM(AK532),[1]Sheet1!$S:$T,2,FALSE)</f>
        <v>#N/A</v>
      </c>
      <c r="AO532" s="12">
        <f t="shared" si="119"/>
        <v>0</v>
      </c>
      <c r="AP532" s="10">
        <f t="shared" si="120"/>
        <v>0</v>
      </c>
      <c r="AR532" s="12" t="b">
        <f t="shared" si="121"/>
        <v>0</v>
      </c>
      <c r="AT532">
        <v>151037</v>
      </c>
      <c r="AU532" t="s">
        <v>6624</v>
      </c>
      <c r="AV532" t="s">
        <v>5428</v>
      </c>
      <c r="AW532" s="13">
        <f t="shared" si="122"/>
        <v>61.62</v>
      </c>
      <c r="AX532" s="13">
        <f t="shared" si="123"/>
        <v>0</v>
      </c>
      <c r="AZ532" t="str">
        <f t="shared" si="124"/>
        <v>08/04/2015;04337168000148;61,62;0,00</v>
      </c>
    </row>
    <row r="533" spans="1:52" x14ac:dyDescent="0.2">
      <c r="A533" s="6" t="s">
        <v>3987</v>
      </c>
      <c r="B533" s="6">
        <v>150837</v>
      </c>
      <c r="C533" s="1">
        <v>42101</v>
      </c>
      <c r="D533" s="6" t="s">
        <v>2074</v>
      </c>
      <c r="E533" s="6" t="s">
        <v>4540</v>
      </c>
      <c r="F533" s="9">
        <v>79.61</v>
      </c>
      <c r="G533" s="9">
        <v>0</v>
      </c>
      <c r="H533" s="9">
        <v>0</v>
      </c>
      <c r="I533" s="6" t="s">
        <v>3990</v>
      </c>
      <c r="J533" s="9">
        <v>0</v>
      </c>
      <c r="K533" s="9">
        <v>0</v>
      </c>
      <c r="L533" s="6" t="s">
        <v>3990</v>
      </c>
      <c r="M533" s="9">
        <v>0</v>
      </c>
      <c r="N533" s="9">
        <v>0</v>
      </c>
      <c r="O533" s="6" t="s">
        <v>3990</v>
      </c>
      <c r="P533" s="7">
        <v>79.61</v>
      </c>
      <c r="Q533" s="7">
        <v>0</v>
      </c>
      <c r="R533" s="6" t="s">
        <v>2075</v>
      </c>
      <c r="S533" s="7">
        <v>79.61</v>
      </c>
      <c r="T533" s="7">
        <v>0</v>
      </c>
      <c r="U533" s="6" t="s">
        <v>2075</v>
      </c>
      <c r="V533" s="6" t="s">
        <v>3992</v>
      </c>
      <c r="W533" s="6">
        <v>6784253</v>
      </c>
      <c r="X533" s="6" t="s">
        <v>1962</v>
      </c>
      <c r="Y533" s="6" t="s">
        <v>2601</v>
      </c>
      <c r="Z533" s="6" t="s">
        <v>2602</v>
      </c>
      <c r="AA533" s="6"/>
      <c r="AB533" s="5">
        <f t="shared" si="115"/>
        <v>150837</v>
      </c>
      <c r="AC533" t="str">
        <f t="shared" si="116"/>
        <v>07/04/2015</v>
      </c>
      <c r="AD533" t="str">
        <f t="shared" si="117"/>
        <v>04817052000106</v>
      </c>
      <c r="AE533" s="11">
        <f t="shared" si="118"/>
        <v>79.61</v>
      </c>
      <c r="AF533">
        <v>0</v>
      </c>
      <c r="AH533" s="10">
        <v>6783918</v>
      </c>
      <c r="AI533" s="10" t="s">
        <v>5634</v>
      </c>
      <c r="AJ533" s="10">
        <v>150570</v>
      </c>
      <c r="AK533" s="10" t="s">
        <v>2108</v>
      </c>
      <c r="AL533" s="10" t="s">
        <v>5446</v>
      </c>
      <c r="AM533" s="10" t="s">
        <v>5529</v>
      </c>
      <c r="AN533" s="12" t="e">
        <f>VLOOKUP(TRIM(AK533),[1]Sheet1!$S:$T,2,FALSE)</f>
        <v>#N/A</v>
      </c>
      <c r="AO533" s="12">
        <f t="shared" si="119"/>
        <v>0</v>
      </c>
      <c r="AP533" s="10">
        <f t="shared" si="120"/>
        <v>0</v>
      </c>
      <c r="AR533" s="12" t="b">
        <f t="shared" si="121"/>
        <v>0</v>
      </c>
      <c r="AT533">
        <v>151038</v>
      </c>
      <c r="AU533" t="s">
        <v>6624</v>
      </c>
      <c r="AV533" t="s">
        <v>5428</v>
      </c>
      <c r="AW533" s="13">
        <f t="shared" si="122"/>
        <v>919.8</v>
      </c>
      <c r="AX533" s="13">
        <f t="shared" si="123"/>
        <v>0</v>
      </c>
      <c r="AZ533" t="str">
        <f t="shared" si="124"/>
        <v>08/04/2015;04337168000148;919,80;0,00</v>
      </c>
    </row>
    <row r="534" spans="1:52" x14ac:dyDescent="0.2">
      <c r="A534" s="6" t="s">
        <v>3987</v>
      </c>
      <c r="B534" s="6">
        <v>150838</v>
      </c>
      <c r="C534" s="1">
        <v>42101</v>
      </c>
      <c r="D534" s="6" t="s">
        <v>1926</v>
      </c>
      <c r="E534" s="6" t="s">
        <v>3418</v>
      </c>
      <c r="F534" s="9">
        <v>1700.02</v>
      </c>
      <c r="G534" s="9">
        <v>1700.02</v>
      </c>
      <c r="H534" s="9">
        <v>119</v>
      </c>
      <c r="I534" s="6" t="s">
        <v>4011</v>
      </c>
      <c r="J534" s="9">
        <v>0</v>
      </c>
      <c r="K534" s="9">
        <v>0</v>
      </c>
      <c r="L534" s="6" t="s">
        <v>3990</v>
      </c>
      <c r="M534" s="9">
        <v>0</v>
      </c>
      <c r="N534" s="9">
        <v>0</v>
      </c>
      <c r="O534" s="6" t="s">
        <v>3990</v>
      </c>
      <c r="P534" s="7">
        <v>1700.02</v>
      </c>
      <c r="Q534" s="7">
        <v>28.05</v>
      </c>
      <c r="R534" s="6" t="s">
        <v>3992</v>
      </c>
      <c r="S534" s="7">
        <v>1700.02</v>
      </c>
      <c r="T534" s="7">
        <v>129.19999999999999</v>
      </c>
      <c r="U534" s="6" t="s">
        <v>3992</v>
      </c>
      <c r="V534" s="6" t="s">
        <v>3992</v>
      </c>
      <c r="W534" s="6">
        <v>6786453</v>
      </c>
      <c r="X534" s="6" t="s">
        <v>4362</v>
      </c>
      <c r="Y534" s="6" t="s">
        <v>2603</v>
      </c>
      <c r="Z534" s="6" t="s">
        <v>2604</v>
      </c>
      <c r="AA534" s="6"/>
      <c r="AB534" s="5">
        <f t="shared" si="115"/>
        <v>150838</v>
      </c>
      <c r="AC534" t="str">
        <f t="shared" si="116"/>
        <v>07/04/2015</v>
      </c>
      <c r="AD534" t="str">
        <f t="shared" si="117"/>
        <v>54305743001170</v>
      </c>
      <c r="AE534" s="11">
        <f t="shared" si="118"/>
        <v>1700.02</v>
      </c>
      <c r="AF534">
        <v>0</v>
      </c>
      <c r="AH534" s="10">
        <v>6783918</v>
      </c>
      <c r="AI534" s="10" t="s">
        <v>5634</v>
      </c>
      <c r="AJ534" s="10">
        <v>150571</v>
      </c>
      <c r="AK534" s="10" t="s">
        <v>2110</v>
      </c>
      <c r="AL534" s="10" t="s">
        <v>5438</v>
      </c>
      <c r="AM534" s="10" t="s">
        <v>5435</v>
      </c>
      <c r="AN534" s="12" t="e">
        <f>VLOOKUP(TRIM(AK534),[1]Sheet1!$S:$T,2,FALSE)</f>
        <v>#N/A</v>
      </c>
      <c r="AO534" s="12">
        <f t="shared" si="119"/>
        <v>0</v>
      </c>
      <c r="AP534" s="10">
        <f t="shared" si="120"/>
        <v>0</v>
      </c>
      <c r="AR534" s="12" t="b">
        <f t="shared" si="121"/>
        <v>0</v>
      </c>
      <c r="AT534">
        <v>151039</v>
      </c>
      <c r="AU534" t="s">
        <v>6624</v>
      </c>
      <c r="AV534" t="s">
        <v>5792</v>
      </c>
      <c r="AW534" s="13">
        <f t="shared" si="122"/>
        <v>913.81</v>
      </c>
      <c r="AX534" s="13">
        <f t="shared" si="123"/>
        <v>0</v>
      </c>
      <c r="AZ534" t="str">
        <f t="shared" si="124"/>
        <v>08/04/2015;44013159007714;913,81;0,00</v>
      </c>
    </row>
    <row r="535" spans="1:52" x14ac:dyDescent="0.2">
      <c r="A535" s="6" t="s">
        <v>3987</v>
      </c>
      <c r="B535" s="6">
        <v>150838</v>
      </c>
      <c r="C535" s="1">
        <v>42101</v>
      </c>
      <c r="D535" s="6" t="s">
        <v>1926</v>
      </c>
      <c r="E535" s="6" t="s">
        <v>3418</v>
      </c>
      <c r="F535" s="9">
        <v>1700.02</v>
      </c>
      <c r="G535" s="9">
        <v>1700.02</v>
      </c>
      <c r="H535" s="9">
        <v>119</v>
      </c>
      <c r="I535" s="6" t="s">
        <v>4011</v>
      </c>
      <c r="J535" s="9">
        <v>0</v>
      </c>
      <c r="K535" s="9">
        <v>0</v>
      </c>
      <c r="L535" s="6" t="s">
        <v>3990</v>
      </c>
      <c r="M535" s="9">
        <v>0</v>
      </c>
      <c r="N535" s="9">
        <v>0</v>
      </c>
      <c r="O535" s="6" t="s">
        <v>3990</v>
      </c>
      <c r="P535" s="7">
        <v>1700.02</v>
      </c>
      <c r="Q535" s="7">
        <v>28.05</v>
      </c>
      <c r="R535" s="6" t="s">
        <v>3992</v>
      </c>
      <c r="S535" s="7">
        <v>1700.02</v>
      </c>
      <c r="T535" s="7">
        <v>129.19999999999999</v>
      </c>
      <c r="U535" s="6" t="s">
        <v>3992</v>
      </c>
      <c r="V535" s="6" t="s">
        <v>3992</v>
      </c>
      <c r="W535" s="6">
        <v>6786453</v>
      </c>
      <c r="X535" s="6" t="s">
        <v>4362</v>
      </c>
      <c r="Y535" s="6" t="s">
        <v>2603</v>
      </c>
      <c r="Z535" s="6" t="s">
        <v>2604</v>
      </c>
      <c r="AA535" s="6"/>
      <c r="AB535" s="5">
        <f t="shared" si="115"/>
        <v>150838</v>
      </c>
      <c r="AC535" t="str">
        <f t="shared" si="116"/>
        <v>07/04/2015</v>
      </c>
      <c r="AD535" t="str">
        <f t="shared" si="117"/>
        <v>54305743001170</v>
      </c>
      <c r="AE535" s="11">
        <f t="shared" si="118"/>
        <v>1700.02</v>
      </c>
      <c r="AF535">
        <v>0</v>
      </c>
      <c r="AH535" s="10">
        <v>7465515</v>
      </c>
      <c r="AI535" s="10" t="s">
        <v>5635</v>
      </c>
      <c r="AJ535" s="10">
        <v>150572</v>
      </c>
      <c r="AK535" s="10" t="s">
        <v>2112</v>
      </c>
      <c r="AL535" s="10" t="s">
        <v>5438</v>
      </c>
      <c r="AM535" s="10" t="s">
        <v>5636</v>
      </c>
      <c r="AN535" s="12" t="e">
        <f>VLOOKUP(TRIM(AK535),[1]Sheet1!$S:$T,2,FALSE)</f>
        <v>#N/A</v>
      </c>
      <c r="AO535" s="12">
        <f t="shared" si="119"/>
        <v>0</v>
      </c>
      <c r="AP535" s="10">
        <f t="shared" si="120"/>
        <v>0</v>
      </c>
      <c r="AR535" s="12" t="b">
        <f t="shared" si="121"/>
        <v>0</v>
      </c>
      <c r="AT535">
        <v>151040</v>
      </c>
      <c r="AU535" t="s">
        <v>6624</v>
      </c>
      <c r="AV535" t="s">
        <v>5695</v>
      </c>
      <c r="AW535" s="13">
        <f t="shared" si="122"/>
        <v>858.41</v>
      </c>
      <c r="AX535" s="13">
        <f t="shared" si="123"/>
        <v>0</v>
      </c>
      <c r="AZ535" t="str">
        <f t="shared" si="124"/>
        <v>08/04/2015;07760479000103;858,41;0,00</v>
      </c>
    </row>
    <row r="536" spans="1:52" x14ac:dyDescent="0.2">
      <c r="A536" s="6" t="s">
        <v>3987</v>
      </c>
      <c r="B536" s="6">
        <v>150839</v>
      </c>
      <c r="C536" s="1">
        <v>42101</v>
      </c>
      <c r="D536" s="6" t="s">
        <v>1926</v>
      </c>
      <c r="E536" s="6" t="s">
        <v>3418</v>
      </c>
      <c r="F536" s="9">
        <v>51.84</v>
      </c>
      <c r="G536" s="9">
        <v>51.84</v>
      </c>
      <c r="H536" s="9">
        <v>3.63</v>
      </c>
      <c r="I536" s="6" t="s">
        <v>4011</v>
      </c>
      <c r="J536" s="9">
        <v>0</v>
      </c>
      <c r="K536" s="9">
        <v>0</v>
      </c>
      <c r="L536" s="6" t="s">
        <v>3990</v>
      </c>
      <c r="M536" s="9">
        <v>0</v>
      </c>
      <c r="N536" s="9">
        <v>0</v>
      </c>
      <c r="O536" s="6" t="s">
        <v>3990</v>
      </c>
      <c r="P536" s="7">
        <v>51.84</v>
      </c>
      <c r="Q536" s="7">
        <v>0.86</v>
      </c>
      <c r="R536" s="6" t="s">
        <v>3992</v>
      </c>
      <c r="S536" s="7">
        <v>51.84</v>
      </c>
      <c r="T536" s="7">
        <v>3.94</v>
      </c>
      <c r="U536" s="6" t="s">
        <v>3992</v>
      </c>
      <c r="V536" s="6" t="s">
        <v>3992</v>
      </c>
      <c r="W536" s="6">
        <v>6786453</v>
      </c>
      <c r="X536" s="6" t="s">
        <v>4362</v>
      </c>
      <c r="Y536" s="6" t="s">
        <v>2603</v>
      </c>
      <c r="Z536" s="6" t="s">
        <v>2604</v>
      </c>
      <c r="AA536" s="6"/>
      <c r="AB536" s="5">
        <f t="shared" si="115"/>
        <v>150839</v>
      </c>
      <c r="AC536" t="str">
        <f t="shared" si="116"/>
        <v>07/04/2015</v>
      </c>
      <c r="AD536" t="str">
        <f t="shared" si="117"/>
        <v>54305743001170</v>
      </c>
      <c r="AE536" s="11">
        <f t="shared" si="118"/>
        <v>51.84</v>
      </c>
      <c r="AF536">
        <v>0</v>
      </c>
      <c r="AH536" s="10">
        <v>7465515</v>
      </c>
      <c r="AI536" s="10" t="s">
        <v>5635</v>
      </c>
      <c r="AJ536" s="10">
        <v>150573</v>
      </c>
      <c r="AK536" s="10" t="s">
        <v>2114</v>
      </c>
      <c r="AL536" s="10" t="s">
        <v>5438</v>
      </c>
      <c r="AM536" s="10" t="s">
        <v>5453</v>
      </c>
      <c r="AN536" s="12" t="e">
        <f>VLOOKUP(TRIM(AK536),[1]Sheet1!$S:$T,2,FALSE)</f>
        <v>#N/A</v>
      </c>
      <c r="AO536" s="12">
        <f t="shared" si="119"/>
        <v>0</v>
      </c>
      <c r="AP536" s="10">
        <f t="shared" si="120"/>
        <v>0</v>
      </c>
      <c r="AR536" s="12" t="b">
        <f t="shared" si="121"/>
        <v>0</v>
      </c>
      <c r="AT536">
        <v>151041</v>
      </c>
      <c r="AU536" t="s">
        <v>6624</v>
      </c>
      <c r="AV536" t="s">
        <v>5873</v>
      </c>
      <c r="AW536" s="13">
        <f t="shared" si="122"/>
        <v>595.19000000000005</v>
      </c>
      <c r="AX536" s="13">
        <f t="shared" si="123"/>
        <v>0</v>
      </c>
      <c r="AZ536" t="str">
        <f t="shared" si="124"/>
        <v>08/04/2015;02146311000199;595,19;0,00</v>
      </c>
    </row>
    <row r="537" spans="1:52" x14ac:dyDescent="0.2">
      <c r="A537" s="6" t="s">
        <v>3987</v>
      </c>
      <c r="B537" s="6">
        <v>150840</v>
      </c>
      <c r="C537" s="1">
        <v>42101</v>
      </c>
      <c r="D537" s="6" t="s">
        <v>1926</v>
      </c>
      <c r="E537" s="6" t="s">
        <v>3418</v>
      </c>
      <c r="F537" s="9">
        <v>540</v>
      </c>
      <c r="G537" s="9">
        <v>540</v>
      </c>
      <c r="H537" s="9">
        <v>37.799999999999997</v>
      </c>
      <c r="I537" s="6" t="s">
        <v>4011</v>
      </c>
      <c r="J537" s="9">
        <v>0</v>
      </c>
      <c r="K537" s="9">
        <v>0</v>
      </c>
      <c r="L537" s="6" t="s">
        <v>3990</v>
      </c>
      <c r="M537" s="9">
        <v>0</v>
      </c>
      <c r="N537" s="9">
        <v>0</v>
      </c>
      <c r="O537" s="6" t="s">
        <v>3990</v>
      </c>
      <c r="P537" s="7">
        <v>540</v>
      </c>
      <c r="Q537" s="7">
        <v>8.91</v>
      </c>
      <c r="R537" s="6" t="s">
        <v>3992</v>
      </c>
      <c r="S537" s="7">
        <v>540</v>
      </c>
      <c r="T537" s="7">
        <v>41.04</v>
      </c>
      <c r="U537" s="6" t="s">
        <v>3992</v>
      </c>
      <c r="V537" s="6" t="s">
        <v>3992</v>
      </c>
      <c r="W537" s="6">
        <v>6786453</v>
      </c>
      <c r="X537" s="6" t="s">
        <v>4070</v>
      </c>
      <c r="Y537" s="6" t="s">
        <v>2599</v>
      </c>
      <c r="Z537" s="6" t="s">
        <v>2600</v>
      </c>
      <c r="AA537" s="6"/>
      <c r="AB537" s="5">
        <f t="shared" si="115"/>
        <v>150840</v>
      </c>
      <c r="AC537" t="str">
        <f t="shared" si="116"/>
        <v>07/04/2015</v>
      </c>
      <c r="AD537" t="str">
        <f t="shared" si="117"/>
        <v>54305743001170</v>
      </c>
      <c r="AE537" s="11">
        <f t="shared" si="118"/>
        <v>540</v>
      </c>
      <c r="AF537">
        <v>0</v>
      </c>
      <c r="AH537" s="10">
        <v>7465515</v>
      </c>
      <c r="AI537" s="10" t="s">
        <v>5635</v>
      </c>
      <c r="AJ537" s="10">
        <v>150574</v>
      </c>
      <c r="AK537" s="10" t="s">
        <v>2116</v>
      </c>
      <c r="AL537" s="10" t="s">
        <v>5438</v>
      </c>
      <c r="AM537" s="10" t="s">
        <v>5637</v>
      </c>
      <c r="AN537" s="12" t="e">
        <f>VLOOKUP(TRIM(AK537),[1]Sheet1!$S:$T,2,FALSE)</f>
        <v>#N/A</v>
      </c>
      <c r="AO537" s="12">
        <f t="shared" si="119"/>
        <v>0</v>
      </c>
      <c r="AP537" s="10">
        <f t="shared" si="120"/>
        <v>0</v>
      </c>
      <c r="AR537" s="12" t="b">
        <f t="shared" si="121"/>
        <v>0</v>
      </c>
      <c r="AT537">
        <v>151042</v>
      </c>
      <c r="AU537" t="s">
        <v>6624</v>
      </c>
      <c r="AV537" t="s">
        <v>5920</v>
      </c>
      <c r="AW537" s="13">
        <f t="shared" si="122"/>
        <v>3166.3899999999994</v>
      </c>
      <c r="AX537" s="13">
        <f t="shared" si="123"/>
        <v>0</v>
      </c>
      <c r="AZ537" t="str">
        <f t="shared" si="124"/>
        <v>08/04/2015;43843358000865;3166,39;0,00</v>
      </c>
    </row>
    <row r="538" spans="1:52" x14ac:dyDescent="0.2">
      <c r="A538" s="6" t="s">
        <v>3987</v>
      </c>
      <c r="B538" s="6">
        <v>150841</v>
      </c>
      <c r="C538" s="1">
        <v>42101</v>
      </c>
      <c r="D538" s="6" t="s">
        <v>1924</v>
      </c>
      <c r="E538" s="6" t="s">
        <v>4345</v>
      </c>
      <c r="F538" s="9">
        <v>3575.26</v>
      </c>
      <c r="G538" s="9">
        <v>3746.9</v>
      </c>
      <c r="H538" s="9">
        <v>449.63</v>
      </c>
      <c r="I538" s="6" t="s">
        <v>4011</v>
      </c>
      <c r="J538" s="9">
        <v>0</v>
      </c>
      <c r="K538" s="9">
        <v>0</v>
      </c>
      <c r="L538" s="6" t="s">
        <v>3990</v>
      </c>
      <c r="M538" s="9">
        <v>0</v>
      </c>
      <c r="N538" s="9">
        <v>0</v>
      </c>
      <c r="O538" s="6" t="s">
        <v>3990</v>
      </c>
      <c r="P538" s="7">
        <v>3746.9</v>
      </c>
      <c r="Q538" s="7">
        <v>61.82</v>
      </c>
      <c r="R538" s="6" t="s">
        <v>3992</v>
      </c>
      <c r="S538" s="7">
        <v>3746.9</v>
      </c>
      <c r="T538" s="7">
        <v>284.76</v>
      </c>
      <c r="U538" s="6" t="s">
        <v>3992</v>
      </c>
      <c r="V538" s="6" t="s">
        <v>3992</v>
      </c>
      <c r="W538" s="6">
        <v>6795008</v>
      </c>
      <c r="X538" s="6" t="s">
        <v>4226</v>
      </c>
      <c r="Y538" s="6" t="s">
        <v>2606</v>
      </c>
      <c r="Z538" s="6" t="s">
        <v>2607</v>
      </c>
      <c r="AA538" s="6"/>
      <c r="AB538" s="5">
        <f t="shared" si="115"/>
        <v>150841</v>
      </c>
      <c r="AC538" t="str">
        <f t="shared" si="116"/>
        <v>07/04/2015</v>
      </c>
      <c r="AD538" t="str">
        <f t="shared" si="117"/>
        <v>04431781000120</v>
      </c>
      <c r="AE538" s="11">
        <f t="shared" si="118"/>
        <v>3575.26</v>
      </c>
      <c r="AF538">
        <v>0</v>
      </c>
      <c r="AH538" s="10">
        <v>7467528</v>
      </c>
      <c r="AI538" s="10" t="s">
        <v>5623</v>
      </c>
      <c r="AJ538" s="10">
        <v>150575</v>
      </c>
      <c r="AK538" s="10" t="s">
        <v>4803</v>
      </c>
      <c r="AL538" s="10" t="s">
        <v>5446</v>
      </c>
      <c r="AM538" s="10" t="s">
        <v>5485</v>
      </c>
      <c r="AN538" s="12" t="e">
        <f>VLOOKUP(TRIM(AK538),[1]Sheet1!$S:$T,2,FALSE)</f>
        <v>#N/A</v>
      </c>
      <c r="AO538" s="12">
        <f t="shared" si="119"/>
        <v>0</v>
      </c>
      <c r="AP538" s="10">
        <f t="shared" si="120"/>
        <v>0</v>
      </c>
      <c r="AR538" s="12" t="b">
        <f t="shared" si="121"/>
        <v>0</v>
      </c>
      <c r="AT538">
        <v>151043</v>
      </c>
      <c r="AU538" t="s">
        <v>6624</v>
      </c>
      <c r="AV538" t="s">
        <v>5921</v>
      </c>
      <c r="AW538" s="13">
        <f t="shared" si="122"/>
        <v>484.41999999999996</v>
      </c>
      <c r="AX538" s="13">
        <f t="shared" si="123"/>
        <v>0</v>
      </c>
      <c r="AZ538" t="str">
        <f t="shared" si="124"/>
        <v>08/04/2015;43665629000163;484,42;0,00</v>
      </c>
    </row>
    <row r="539" spans="1:52" x14ac:dyDescent="0.2">
      <c r="A539" s="6" t="s">
        <v>3987</v>
      </c>
      <c r="B539" s="6">
        <v>150842</v>
      </c>
      <c r="C539" s="1">
        <v>42101</v>
      </c>
      <c r="D539" s="6" t="s">
        <v>1926</v>
      </c>
      <c r="E539" s="6" t="s">
        <v>4096</v>
      </c>
      <c r="F539" s="9">
        <v>20.8</v>
      </c>
      <c r="G539" s="9">
        <v>20.8</v>
      </c>
      <c r="H539" s="9">
        <v>2.5</v>
      </c>
      <c r="I539" s="6" t="s">
        <v>4011</v>
      </c>
      <c r="J539" s="9">
        <v>0</v>
      </c>
      <c r="K539" s="9">
        <v>0</v>
      </c>
      <c r="L539" s="6" t="s">
        <v>3990</v>
      </c>
      <c r="M539" s="9">
        <v>0</v>
      </c>
      <c r="N539" s="9">
        <v>0</v>
      </c>
      <c r="O539" s="6" t="s">
        <v>3990</v>
      </c>
      <c r="P539" s="7">
        <v>20.8</v>
      </c>
      <c r="Q539" s="7">
        <v>0.34</v>
      </c>
      <c r="R539" s="6" t="s">
        <v>3992</v>
      </c>
      <c r="S539" s="7">
        <v>20.8</v>
      </c>
      <c r="T539" s="7">
        <v>1.58</v>
      </c>
      <c r="U539" s="6" t="s">
        <v>3992</v>
      </c>
      <c r="V539" s="6" t="s">
        <v>3992</v>
      </c>
      <c r="W539" s="6">
        <v>6789624</v>
      </c>
      <c r="X539" s="6" t="s">
        <v>1962</v>
      </c>
      <c r="Y539" s="6" t="s">
        <v>2018</v>
      </c>
      <c r="Z539" s="6" t="s">
        <v>2019</v>
      </c>
      <c r="AA539" s="6"/>
      <c r="AB539" s="5">
        <f t="shared" si="115"/>
        <v>150842</v>
      </c>
      <c r="AC539" t="str">
        <f t="shared" si="116"/>
        <v>07/04/2015</v>
      </c>
      <c r="AD539" t="str">
        <f t="shared" si="117"/>
        <v>43375930000132</v>
      </c>
      <c r="AE539" s="11">
        <f t="shared" si="118"/>
        <v>20.8</v>
      </c>
      <c r="AF539">
        <v>0</v>
      </c>
      <c r="AH539" s="10">
        <v>7467528</v>
      </c>
      <c r="AI539" s="10" t="s">
        <v>5623</v>
      </c>
      <c r="AJ539" s="10">
        <v>150575</v>
      </c>
      <c r="AK539" s="10" t="s">
        <v>5007</v>
      </c>
      <c r="AL539" s="10" t="s">
        <v>5446</v>
      </c>
      <c r="AM539" s="10" t="s">
        <v>5534</v>
      </c>
      <c r="AN539" s="12" t="e">
        <f>VLOOKUP(TRIM(AK539),[1]Sheet1!$S:$T,2,FALSE)</f>
        <v>#N/A</v>
      </c>
      <c r="AO539" s="12">
        <f t="shared" si="119"/>
        <v>0</v>
      </c>
      <c r="AP539" s="10">
        <f t="shared" si="120"/>
        <v>0</v>
      </c>
      <c r="AR539" s="12" t="b">
        <f t="shared" si="121"/>
        <v>0</v>
      </c>
      <c r="AT539">
        <v>151044</v>
      </c>
      <c r="AU539" t="s">
        <v>6624</v>
      </c>
      <c r="AV539" t="s">
        <v>5646</v>
      </c>
      <c r="AW539" s="13">
        <f t="shared" si="122"/>
        <v>1022.4</v>
      </c>
      <c r="AX539" s="13">
        <f t="shared" si="123"/>
        <v>0</v>
      </c>
      <c r="AZ539" t="str">
        <f t="shared" si="124"/>
        <v>08/04/2015;54305743001170;1022,40;0,00</v>
      </c>
    </row>
    <row r="540" spans="1:52" x14ac:dyDescent="0.2">
      <c r="A540" s="6" t="s">
        <v>3987</v>
      </c>
      <c r="B540" s="6">
        <v>150843</v>
      </c>
      <c r="C540" s="1">
        <v>42101</v>
      </c>
      <c r="D540" s="6" t="s">
        <v>1926</v>
      </c>
      <c r="E540" s="6" t="s">
        <v>4302</v>
      </c>
      <c r="F540" s="9">
        <v>1051.6500000000001</v>
      </c>
      <c r="G540" s="9">
        <v>914.48</v>
      </c>
      <c r="H540" s="9">
        <v>109.74</v>
      </c>
      <c r="I540" s="6" t="s">
        <v>4011</v>
      </c>
      <c r="J540" s="9">
        <v>0</v>
      </c>
      <c r="K540" s="9">
        <v>0</v>
      </c>
      <c r="L540" s="6" t="s">
        <v>3990</v>
      </c>
      <c r="M540" s="9">
        <v>914.48</v>
      </c>
      <c r="N540" s="9">
        <v>137.16999999999999</v>
      </c>
      <c r="O540" s="6" t="s">
        <v>1932</v>
      </c>
      <c r="P540" s="7">
        <v>914.48</v>
      </c>
      <c r="Q540" s="7">
        <v>15.09</v>
      </c>
      <c r="R540" s="6" t="s">
        <v>3992</v>
      </c>
      <c r="S540" s="7">
        <v>914.48</v>
      </c>
      <c r="T540" s="7">
        <v>69.5</v>
      </c>
      <c r="U540" s="6" t="s">
        <v>3992</v>
      </c>
      <c r="V540" s="6" t="s">
        <v>3992</v>
      </c>
      <c r="W540" s="6">
        <v>6784149</v>
      </c>
      <c r="X540" s="6" t="s">
        <v>4362</v>
      </c>
      <c r="Y540" s="6" t="s">
        <v>2608</v>
      </c>
      <c r="Z540" s="6" t="s">
        <v>2609</v>
      </c>
      <c r="AA540" s="6"/>
      <c r="AB540" s="5">
        <f t="shared" si="115"/>
        <v>150843</v>
      </c>
      <c r="AC540" t="str">
        <f t="shared" si="116"/>
        <v>07/04/2015</v>
      </c>
      <c r="AD540" t="str">
        <f t="shared" si="117"/>
        <v>59105999003959</v>
      </c>
      <c r="AE540" s="11">
        <f t="shared" si="118"/>
        <v>1051.6500000000001</v>
      </c>
      <c r="AF540">
        <v>0</v>
      </c>
      <c r="AH540" s="10">
        <v>7467528</v>
      </c>
      <c r="AI540" s="10" t="s">
        <v>5623</v>
      </c>
      <c r="AJ540" s="10">
        <v>150575</v>
      </c>
      <c r="AK540" s="10" t="s">
        <v>5059</v>
      </c>
      <c r="AL540" s="10" t="s">
        <v>5446</v>
      </c>
      <c r="AM540" s="10" t="s">
        <v>5507</v>
      </c>
      <c r="AN540" s="12" t="e">
        <f>VLOOKUP(TRIM(AK540),[1]Sheet1!$S:$T,2,FALSE)</f>
        <v>#N/A</v>
      </c>
      <c r="AO540" s="12">
        <f t="shared" si="119"/>
        <v>0</v>
      </c>
      <c r="AP540" s="10">
        <f t="shared" si="120"/>
        <v>0</v>
      </c>
      <c r="AR540" s="12" t="b">
        <f t="shared" si="121"/>
        <v>0</v>
      </c>
      <c r="AT540">
        <v>151045</v>
      </c>
      <c r="AU540" t="s">
        <v>6624</v>
      </c>
      <c r="AV540" t="s">
        <v>5700</v>
      </c>
      <c r="AW540" s="13">
        <f t="shared" si="122"/>
        <v>597.45000000000005</v>
      </c>
      <c r="AX540" s="13">
        <f t="shared" si="123"/>
        <v>0</v>
      </c>
      <c r="AZ540" t="str">
        <f t="shared" si="124"/>
        <v>08/04/2015;59104422005704;597,45;0,00</v>
      </c>
    </row>
    <row r="541" spans="1:52" x14ac:dyDescent="0.2">
      <c r="A541" s="6" t="s">
        <v>3987</v>
      </c>
      <c r="B541" s="6">
        <v>150844</v>
      </c>
      <c r="C541" s="1">
        <v>42101</v>
      </c>
      <c r="D541" s="6" t="s">
        <v>1926</v>
      </c>
      <c r="E541" s="6" t="s">
        <v>3007</v>
      </c>
      <c r="F541" s="9">
        <v>8188.68</v>
      </c>
      <c r="G541" s="9">
        <v>7120.59</v>
      </c>
      <c r="H541" s="9">
        <v>498.44</v>
      </c>
      <c r="I541" s="6" t="s">
        <v>4106</v>
      </c>
      <c r="J541" s="9">
        <v>0</v>
      </c>
      <c r="K541" s="9">
        <v>0</v>
      </c>
      <c r="L541" s="6" t="s">
        <v>3990</v>
      </c>
      <c r="M541" s="9">
        <v>7120.59</v>
      </c>
      <c r="N541" s="9">
        <v>1068.0899999999999</v>
      </c>
      <c r="O541" s="6" t="s">
        <v>1932</v>
      </c>
      <c r="P541" s="7">
        <v>7120.59</v>
      </c>
      <c r="Q541" s="7">
        <v>117.49</v>
      </c>
      <c r="R541" s="6" t="s">
        <v>3992</v>
      </c>
      <c r="S541" s="7">
        <v>7120.59</v>
      </c>
      <c r="T541" s="7">
        <v>541.16</v>
      </c>
      <c r="U541" s="6" t="s">
        <v>3992</v>
      </c>
      <c r="V541" s="6" t="s">
        <v>3992</v>
      </c>
      <c r="W541" s="6">
        <v>6783620</v>
      </c>
      <c r="X541" s="6" t="s">
        <v>4390</v>
      </c>
      <c r="Y541" s="6" t="s">
        <v>2135</v>
      </c>
      <c r="Z541" s="6" t="s">
        <v>2136</v>
      </c>
      <c r="AA541" s="6"/>
      <c r="AB541" s="5">
        <f t="shared" si="115"/>
        <v>150844</v>
      </c>
      <c r="AC541" t="str">
        <f t="shared" si="116"/>
        <v>07/04/2015</v>
      </c>
      <c r="AD541" t="str">
        <f t="shared" si="117"/>
        <v>46044053004607</v>
      </c>
      <c r="AE541" s="11">
        <f t="shared" si="118"/>
        <v>8188.68</v>
      </c>
      <c r="AF541">
        <f t="shared" ref="AF541:AF547" si="126">SUMIF(AJ:AJ,B541,AP:AP)</f>
        <v>0</v>
      </c>
      <c r="AH541" s="10">
        <v>7467528</v>
      </c>
      <c r="AI541" s="10" t="s">
        <v>5623</v>
      </c>
      <c r="AJ541" s="10">
        <v>150575</v>
      </c>
      <c r="AK541" s="10" t="s">
        <v>2117</v>
      </c>
      <c r="AL541" s="10" t="s">
        <v>5446</v>
      </c>
      <c r="AM541" s="10" t="s">
        <v>5518</v>
      </c>
      <c r="AN541" s="12" t="e">
        <f>VLOOKUP(TRIM(AK541),[1]Sheet1!$S:$T,2,FALSE)</f>
        <v>#N/A</v>
      </c>
      <c r="AO541" s="12">
        <f t="shared" si="119"/>
        <v>0</v>
      </c>
      <c r="AP541" s="10">
        <f t="shared" si="120"/>
        <v>0</v>
      </c>
      <c r="AR541" s="12" t="b">
        <f t="shared" si="121"/>
        <v>0</v>
      </c>
      <c r="AT541">
        <v>151046</v>
      </c>
      <c r="AU541" t="s">
        <v>6624</v>
      </c>
      <c r="AV541" t="s">
        <v>5925</v>
      </c>
      <c r="AW541" s="13">
        <f t="shared" si="122"/>
        <v>12081.09</v>
      </c>
      <c r="AX541" s="13">
        <f t="shared" si="123"/>
        <v>0</v>
      </c>
      <c r="AZ541" t="str">
        <f t="shared" si="124"/>
        <v>08/04/2015;59891770000114;12081,09;0,00</v>
      </c>
    </row>
    <row r="542" spans="1:52" x14ac:dyDescent="0.2">
      <c r="A542" s="6" t="s">
        <v>3987</v>
      </c>
      <c r="B542" s="6">
        <v>150844</v>
      </c>
      <c r="C542" s="1">
        <v>42101</v>
      </c>
      <c r="D542" s="6" t="s">
        <v>1924</v>
      </c>
      <c r="E542" s="6" t="s">
        <v>3007</v>
      </c>
      <c r="F542" s="9">
        <v>106.86</v>
      </c>
      <c r="G542" s="9">
        <v>89.05</v>
      </c>
      <c r="H542" s="9">
        <v>3.56</v>
      </c>
      <c r="I542" s="6" t="s">
        <v>4360</v>
      </c>
      <c r="J542" s="9">
        <v>0</v>
      </c>
      <c r="K542" s="9">
        <v>0</v>
      </c>
      <c r="L542" s="6" t="s">
        <v>3990</v>
      </c>
      <c r="M542" s="9">
        <v>89.05</v>
      </c>
      <c r="N542" s="9">
        <v>17.809999999999999</v>
      </c>
      <c r="O542" s="6" t="s">
        <v>1932</v>
      </c>
      <c r="P542" s="7">
        <v>89.05</v>
      </c>
      <c r="Q542" s="7">
        <v>1.47</v>
      </c>
      <c r="R542" s="6" t="s">
        <v>3992</v>
      </c>
      <c r="S542" s="7">
        <v>89.05</v>
      </c>
      <c r="T542" s="7">
        <v>6.77</v>
      </c>
      <c r="U542" s="6" t="s">
        <v>3992</v>
      </c>
      <c r="V542" s="6" t="s">
        <v>3992</v>
      </c>
      <c r="W542" s="6">
        <v>6783620</v>
      </c>
      <c r="X542" s="6" t="s">
        <v>4382</v>
      </c>
      <c r="Y542" s="6" t="s">
        <v>2552</v>
      </c>
      <c r="Z542" s="6" t="s">
        <v>2553</v>
      </c>
      <c r="AA542" s="6"/>
      <c r="AB542" s="5">
        <f t="shared" si="115"/>
        <v>150844</v>
      </c>
      <c r="AC542" t="str">
        <f t="shared" si="116"/>
        <v>07/04/2015</v>
      </c>
      <c r="AD542" t="str">
        <f t="shared" si="117"/>
        <v>46044053004607</v>
      </c>
      <c r="AE542" s="11">
        <f t="shared" si="118"/>
        <v>106.86</v>
      </c>
      <c r="AF542">
        <f t="shared" si="126"/>
        <v>0</v>
      </c>
      <c r="AH542" s="10">
        <v>7467528</v>
      </c>
      <c r="AI542" s="10" t="s">
        <v>5623</v>
      </c>
      <c r="AJ542" s="10">
        <v>150575</v>
      </c>
      <c r="AK542" s="10" t="s">
        <v>4777</v>
      </c>
      <c r="AL542" s="10" t="s">
        <v>5446</v>
      </c>
      <c r="AM542" s="10" t="s">
        <v>5513</v>
      </c>
      <c r="AN542" s="12" t="e">
        <f>VLOOKUP(TRIM(AK542),[1]Sheet1!$S:$T,2,FALSE)</f>
        <v>#N/A</v>
      </c>
      <c r="AO542" s="12">
        <f t="shared" si="119"/>
        <v>0</v>
      </c>
      <c r="AP542" s="10">
        <f t="shared" si="120"/>
        <v>0</v>
      </c>
      <c r="AR542" s="12" t="b">
        <f t="shared" si="121"/>
        <v>0</v>
      </c>
      <c r="AT542">
        <v>151047</v>
      </c>
      <c r="AU542" t="s">
        <v>6624</v>
      </c>
      <c r="AV542" t="s">
        <v>5428</v>
      </c>
      <c r="AW542" s="13">
        <f t="shared" si="122"/>
        <v>352.68</v>
      </c>
      <c r="AX542" s="13">
        <f t="shared" si="123"/>
        <v>0</v>
      </c>
      <c r="AZ542" t="str">
        <f t="shared" si="124"/>
        <v>08/04/2015;04337168000148;352,68;0,00</v>
      </c>
    </row>
    <row r="543" spans="1:52" x14ac:dyDescent="0.2">
      <c r="A543" s="6" t="s">
        <v>3987</v>
      </c>
      <c r="B543" s="6">
        <v>150844</v>
      </c>
      <c r="C543" s="1">
        <v>42101</v>
      </c>
      <c r="D543" s="6" t="s">
        <v>1924</v>
      </c>
      <c r="E543" s="6" t="s">
        <v>3007</v>
      </c>
      <c r="F543" s="9">
        <v>145.1</v>
      </c>
      <c r="G543" s="9">
        <v>126.17</v>
      </c>
      <c r="H543" s="9">
        <v>5.05</v>
      </c>
      <c r="I543" s="6" t="s">
        <v>4360</v>
      </c>
      <c r="J543" s="9">
        <v>0</v>
      </c>
      <c r="K543" s="9">
        <v>0</v>
      </c>
      <c r="L543" s="6" t="s">
        <v>3990</v>
      </c>
      <c r="M543" s="9">
        <v>126.17</v>
      </c>
      <c r="N543" s="9">
        <v>18.93</v>
      </c>
      <c r="O543" s="6" t="s">
        <v>1932</v>
      </c>
      <c r="P543" s="7">
        <v>126.17</v>
      </c>
      <c r="Q543" s="7">
        <v>2.08</v>
      </c>
      <c r="R543" s="6" t="s">
        <v>3992</v>
      </c>
      <c r="S543" s="7">
        <v>126.17</v>
      </c>
      <c r="T543" s="7">
        <v>9.59</v>
      </c>
      <c r="U543" s="6" t="s">
        <v>3992</v>
      </c>
      <c r="V543" s="6" t="s">
        <v>3992</v>
      </c>
      <c r="W543" s="6">
        <v>6783620</v>
      </c>
      <c r="X543" s="6" t="s">
        <v>4362</v>
      </c>
      <c r="Y543" s="6" t="s">
        <v>2558</v>
      </c>
      <c r="Z543" s="6" t="s">
        <v>2559</v>
      </c>
      <c r="AA543" s="6"/>
      <c r="AB543" s="5">
        <f t="shared" si="115"/>
        <v>150844</v>
      </c>
      <c r="AC543" t="str">
        <f t="shared" si="116"/>
        <v>07/04/2015</v>
      </c>
      <c r="AD543" t="str">
        <f t="shared" si="117"/>
        <v>46044053004607</v>
      </c>
      <c r="AE543" s="11">
        <f t="shared" si="118"/>
        <v>145.1</v>
      </c>
      <c r="AF543">
        <f t="shared" si="126"/>
        <v>0</v>
      </c>
      <c r="AH543" s="10">
        <v>6784736</v>
      </c>
      <c r="AI543" s="10" t="s">
        <v>5638</v>
      </c>
      <c r="AJ543" s="10">
        <v>150576</v>
      </c>
      <c r="AK543" s="10" t="s">
        <v>2779</v>
      </c>
      <c r="AL543" s="10" t="s">
        <v>5438</v>
      </c>
      <c r="AM543" s="10" t="s">
        <v>5513</v>
      </c>
      <c r="AN543" s="12" t="e">
        <f>VLOOKUP(TRIM(AK543),[1]Sheet1!$S:$T,2,FALSE)</f>
        <v>#N/A</v>
      </c>
      <c r="AO543" s="12">
        <f t="shared" si="119"/>
        <v>0</v>
      </c>
      <c r="AP543" s="10">
        <f t="shared" si="120"/>
        <v>0</v>
      </c>
      <c r="AR543" s="12" t="b">
        <f t="shared" si="121"/>
        <v>0</v>
      </c>
      <c r="AT543">
        <v>151048</v>
      </c>
      <c r="AU543" t="s">
        <v>6624</v>
      </c>
      <c r="AV543" t="s">
        <v>5928</v>
      </c>
      <c r="AW543" s="13">
        <f t="shared" si="122"/>
        <v>325.02999999999997</v>
      </c>
      <c r="AX543" s="13">
        <f t="shared" si="123"/>
        <v>0</v>
      </c>
      <c r="AZ543" t="str">
        <f t="shared" si="124"/>
        <v>08/04/2015;21581509000145;325,03;0,00</v>
      </c>
    </row>
    <row r="544" spans="1:52" x14ac:dyDescent="0.2">
      <c r="A544" s="6" t="s">
        <v>3987</v>
      </c>
      <c r="B544" s="6">
        <v>150844</v>
      </c>
      <c r="C544" s="1">
        <v>42101</v>
      </c>
      <c r="D544" s="6" t="s">
        <v>1924</v>
      </c>
      <c r="E544" s="6" t="s">
        <v>3007</v>
      </c>
      <c r="F544" s="9">
        <v>106.86</v>
      </c>
      <c r="G544" s="9">
        <v>89.05</v>
      </c>
      <c r="H544" s="9">
        <v>3.56</v>
      </c>
      <c r="I544" s="6" t="s">
        <v>4360</v>
      </c>
      <c r="J544" s="9">
        <v>0</v>
      </c>
      <c r="K544" s="9">
        <v>0</v>
      </c>
      <c r="L544" s="6" t="s">
        <v>3990</v>
      </c>
      <c r="M544" s="9">
        <v>89.05</v>
      </c>
      <c r="N544" s="9">
        <v>17.809999999999999</v>
      </c>
      <c r="O544" s="6" t="s">
        <v>1932</v>
      </c>
      <c r="P544" s="7">
        <v>89.05</v>
      </c>
      <c r="Q544" s="7">
        <v>1.47</v>
      </c>
      <c r="R544" s="6" t="s">
        <v>3992</v>
      </c>
      <c r="S544" s="7">
        <v>89.05</v>
      </c>
      <c r="T544" s="7">
        <v>6.77</v>
      </c>
      <c r="U544" s="6" t="s">
        <v>3992</v>
      </c>
      <c r="V544" s="6" t="s">
        <v>3992</v>
      </c>
      <c r="W544" s="6">
        <v>6783620</v>
      </c>
      <c r="X544" s="6" t="s">
        <v>4382</v>
      </c>
      <c r="Y544" s="6" t="s">
        <v>2490</v>
      </c>
      <c r="Z544" s="6" t="s">
        <v>2491</v>
      </c>
      <c r="AA544" s="6"/>
      <c r="AB544" s="5">
        <f t="shared" si="115"/>
        <v>150844</v>
      </c>
      <c r="AC544" t="str">
        <f t="shared" si="116"/>
        <v>07/04/2015</v>
      </c>
      <c r="AD544" t="str">
        <f t="shared" si="117"/>
        <v>46044053004607</v>
      </c>
      <c r="AE544" s="11">
        <f t="shared" si="118"/>
        <v>106.86</v>
      </c>
      <c r="AF544">
        <f t="shared" si="126"/>
        <v>0</v>
      </c>
      <c r="AH544" s="10">
        <v>6784250</v>
      </c>
      <c r="AI544" s="10" t="s">
        <v>5428</v>
      </c>
      <c r="AJ544" s="10">
        <v>150577</v>
      </c>
      <c r="AK544" s="10" t="s">
        <v>2120</v>
      </c>
      <c r="AL544" s="10" t="s">
        <v>5438</v>
      </c>
      <c r="AM544" s="10" t="s">
        <v>5627</v>
      </c>
      <c r="AN544" s="12" t="e">
        <f>VLOOKUP(TRIM(AK544),[1]Sheet1!$S:$T,2,FALSE)</f>
        <v>#N/A</v>
      </c>
      <c r="AO544" s="12">
        <f t="shared" si="119"/>
        <v>0</v>
      </c>
      <c r="AP544" s="10">
        <f t="shared" si="120"/>
        <v>0</v>
      </c>
      <c r="AR544" s="12" t="b">
        <f t="shared" si="121"/>
        <v>0</v>
      </c>
      <c r="AT544">
        <v>151049</v>
      </c>
      <c r="AU544" t="s">
        <v>6624</v>
      </c>
      <c r="AV544" t="s">
        <v>5929</v>
      </c>
      <c r="AW544" s="13">
        <f t="shared" si="122"/>
        <v>307.52</v>
      </c>
      <c r="AX544" s="13">
        <f t="shared" si="123"/>
        <v>0</v>
      </c>
      <c r="AZ544" t="str">
        <f t="shared" si="124"/>
        <v>08/04/2015;10472905000118;307,52;0,00</v>
      </c>
    </row>
    <row r="545" spans="1:52" x14ac:dyDescent="0.2">
      <c r="A545" s="6" t="s">
        <v>3987</v>
      </c>
      <c r="B545" s="6">
        <v>150844</v>
      </c>
      <c r="C545" s="1">
        <v>42101</v>
      </c>
      <c r="D545" s="6" t="s">
        <v>1924</v>
      </c>
      <c r="E545" s="6" t="s">
        <v>3007</v>
      </c>
      <c r="F545" s="9">
        <v>106.86</v>
      </c>
      <c r="G545" s="9">
        <v>89.05</v>
      </c>
      <c r="H545" s="9">
        <v>3.56</v>
      </c>
      <c r="I545" s="6" t="s">
        <v>4360</v>
      </c>
      <c r="J545" s="9">
        <v>0</v>
      </c>
      <c r="K545" s="9">
        <v>0</v>
      </c>
      <c r="L545" s="6" t="s">
        <v>3990</v>
      </c>
      <c r="M545" s="9">
        <v>89.05</v>
      </c>
      <c r="N545" s="9">
        <v>17.809999999999999</v>
      </c>
      <c r="O545" s="6" t="s">
        <v>1932</v>
      </c>
      <c r="P545" s="7">
        <v>89.05</v>
      </c>
      <c r="Q545" s="7">
        <v>1.47</v>
      </c>
      <c r="R545" s="6" t="s">
        <v>3992</v>
      </c>
      <c r="S545" s="7">
        <v>89.05</v>
      </c>
      <c r="T545" s="7">
        <v>6.77</v>
      </c>
      <c r="U545" s="6" t="s">
        <v>3992</v>
      </c>
      <c r="V545" s="6" t="s">
        <v>3992</v>
      </c>
      <c r="W545" s="6">
        <v>6783620</v>
      </c>
      <c r="X545" s="6" t="s">
        <v>4382</v>
      </c>
      <c r="Y545" s="6" t="s">
        <v>2488</v>
      </c>
      <c r="Z545" s="6" t="s">
        <v>2489</v>
      </c>
      <c r="AA545" s="6"/>
      <c r="AB545" s="5">
        <f t="shared" si="115"/>
        <v>150844</v>
      </c>
      <c r="AC545" t="str">
        <f t="shared" si="116"/>
        <v>07/04/2015</v>
      </c>
      <c r="AD545" t="str">
        <f t="shared" si="117"/>
        <v>46044053004607</v>
      </c>
      <c r="AE545" s="11">
        <f t="shared" si="118"/>
        <v>106.86</v>
      </c>
      <c r="AF545">
        <f t="shared" si="126"/>
        <v>0</v>
      </c>
      <c r="AH545" s="10">
        <v>7604876</v>
      </c>
      <c r="AI545" s="10" t="s">
        <v>5639</v>
      </c>
      <c r="AJ545" s="10">
        <v>150578</v>
      </c>
      <c r="AK545" s="10" t="s">
        <v>2124</v>
      </c>
      <c r="AL545" s="10" t="s">
        <v>5438</v>
      </c>
      <c r="AM545" s="10" t="s">
        <v>5474</v>
      </c>
      <c r="AN545" s="12" t="e">
        <f>VLOOKUP(TRIM(AK545),[1]Sheet1!$S:$T,2,FALSE)</f>
        <v>#N/A</v>
      </c>
      <c r="AO545" s="12">
        <f t="shared" si="119"/>
        <v>0</v>
      </c>
      <c r="AP545" s="10">
        <f t="shared" si="120"/>
        <v>0</v>
      </c>
      <c r="AR545" s="12" t="b">
        <f t="shared" si="121"/>
        <v>0</v>
      </c>
      <c r="AT545">
        <v>151050</v>
      </c>
      <c r="AU545" t="s">
        <v>6624</v>
      </c>
      <c r="AV545" t="s">
        <v>5815</v>
      </c>
      <c r="AW545" s="13">
        <f t="shared" si="122"/>
        <v>1917.8899999999999</v>
      </c>
      <c r="AX545" s="13">
        <f t="shared" si="123"/>
        <v>0</v>
      </c>
      <c r="AZ545" t="str">
        <f t="shared" si="124"/>
        <v>08/04/2015;02737636000146;1917,89;0,00</v>
      </c>
    </row>
    <row r="546" spans="1:52" x14ac:dyDescent="0.2">
      <c r="A546" s="6" t="s">
        <v>3987</v>
      </c>
      <c r="B546" s="6">
        <v>150844</v>
      </c>
      <c r="C546" s="1">
        <v>42101</v>
      </c>
      <c r="D546" s="6" t="s">
        <v>1924</v>
      </c>
      <c r="E546" s="6" t="s">
        <v>3007</v>
      </c>
      <c r="F546" s="9">
        <v>145.03</v>
      </c>
      <c r="G546" s="9">
        <v>126.11</v>
      </c>
      <c r="H546" s="9">
        <v>5.04</v>
      </c>
      <c r="I546" s="6" t="s">
        <v>4360</v>
      </c>
      <c r="J546" s="9">
        <v>0</v>
      </c>
      <c r="K546" s="9">
        <v>0</v>
      </c>
      <c r="L546" s="6" t="s">
        <v>3990</v>
      </c>
      <c r="M546" s="9">
        <v>126.11</v>
      </c>
      <c r="N546" s="9">
        <v>18.920000000000002</v>
      </c>
      <c r="O546" s="6" t="s">
        <v>1932</v>
      </c>
      <c r="P546" s="7">
        <v>126.11</v>
      </c>
      <c r="Q546" s="7">
        <v>2.08</v>
      </c>
      <c r="R546" s="6" t="s">
        <v>3992</v>
      </c>
      <c r="S546" s="7">
        <v>126.11</v>
      </c>
      <c r="T546" s="7">
        <v>9.58</v>
      </c>
      <c r="U546" s="6" t="s">
        <v>3992</v>
      </c>
      <c r="V546" s="6" t="s">
        <v>3992</v>
      </c>
      <c r="W546" s="6">
        <v>6783620</v>
      </c>
      <c r="X546" s="6" t="s">
        <v>4362</v>
      </c>
      <c r="Y546" s="6" t="s">
        <v>4369</v>
      </c>
      <c r="Z546" s="6" t="s">
        <v>4370</v>
      </c>
      <c r="AA546" s="6"/>
      <c r="AB546" s="5">
        <f t="shared" si="115"/>
        <v>150844</v>
      </c>
      <c r="AC546" t="str">
        <f t="shared" si="116"/>
        <v>07/04/2015</v>
      </c>
      <c r="AD546" t="str">
        <f t="shared" si="117"/>
        <v>46044053004607</v>
      </c>
      <c r="AE546" s="11">
        <f t="shared" si="118"/>
        <v>145.03</v>
      </c>
      <c r="AF546">
        <f t="shared" si="126"/>
        <v>0</v>
      </c>
      <c r="AH546" s="10">
        <v>7604876</v>
      </c>
      <c r="AI546" s="10" t="s">
        <v>5639</v>
      </c>
      <c r="AJ546" s="10">
        <v>150578</v>
      </c>
      <c r="AK546" s="10" t="s">
        <v>3468</v>
      </c>
      <c r="AL546" s="10" t="s">
        <v>5438</v>
      </c>
      <c r="AM546" s="10" t="s">
        <v>5474</v>
      </c>
      <c r="AN546" s="12" t="e">
        <f>VLOOKUP(TRIM(AK546),[1]Sheet1!$S:$T,2,FALSE)</f>
        <v>#N/A</v>
      </c>
      <c r="AO546" s="12">
        <f t="shared" si="119"/>
        <v>0</v>
      </c>
      <c r="AP546" s="10">
        <f t="shared" si="120"/>
        <v>0</v>
      </c>
      <c r="AR546" s="12" t="b">
        <f t="shared" si="121"/>
        <v>0</v>
      </c>
      <c r="AT546">
        <v>151051</v>
      </c>
      <c r="AU546" t="s">
        <v>6624</v>
      </c>
      <c r="AV546" t="s">
        <v>5854</v>
      </c>
      <c r="AW546" s="13">
        <f t="shared" si="122"/>
        <v>553.26</v>
      </c>
      <c r="AX546" s="13">
        <f t="shared" si="123"/>
        <v>0</v>
      </c>
      <c r="AZ546" t="str">
        <f t="shared" si="124"/>
        <v>08/04/2015;71340830000106;553,26;0,00</v>
      </c>
    </row>
    <row r="547" spans="1:52" x14ac:dyDescent="0.2">
      <c r="A547" s="6" t="s">
        <v>3987</v>
      </c>
      <c r="B547" s="6">
        <v>150844</v>
      </c>
      <c r="C547" s="1">
        <v>42101</v>
      </c>
      <c r="D547" s="6" t="s">
        <v>2008</v>
      </c>
      <c r="E547" s="6" t="s">
        <v>3007</v>
      </c>
      <c r="F547" s="9">
        <v>168.93</v>
      </c>
      <c r="G547" s="9">
        <v>118.04</v>
      </c>
      <c r="H547" s="9">
        <v>4.72</v>
      </c>
      <c r="I547" s="6" t="s">
        <v>3125</v>
      </c>
      <c r="J547" s="9">
        <v>222.95</v>
      </c>
      <c r="K547" s="9">
        <v>33.18</v>
      </c>
      <c r="L547" s="6" t="s">
        <v>3125</v>
      </c>
      <c r="M547" s="9">
        <v>118.04</v>
      </c>
      <c r="N547" s="9">
        <v>17.71</v>
      </c>
      <c r="O547" s="6" t="s">
        <v>1932</v>
      </c>
      <c r="P547" s="7">
        <v>118.04</v>
      </c>
      <c r="Q547" s="7">
        <v>1.95</v>
      </c>
      <c r="R547" s="6" t="s">
        <v>3992</v>
      </c>
      <c r="S547" s="7">
        <v>118.04</v>
      </c>
      <c r="T547" s="7">
        <v>8.9700000000000006</v>
      </c>
      <c r="U547" s="6" t="s">
        <v>3992</v>
      </c>
      <c r="V547" s="6" t="s">
        <v>3992</v>
      </c>
      <c r="W547" s="6">
        <v>6783620</v>
      </c>
      <c r="X547" s="6" t="s">
        <v>2555</v>
      </c>
      <c r="Y547" s="6" t="s">
        <v>2556</v>
      </c>
      <c r="Z547" s="6" t="s">
        <v>2610</v>
      </c>
      <c r="AA547" s="6"/>
      <c r="AB547" s="5">
        <f t="shared" si="115"/>
        <v>150844</v>
      </c>
      <c r="AC547" t="str">
        <f t="shared" si="116"/>
        <v>07/04/2015</v>
      </c>
      <c r="AD547" t="str">
        <f t="shared" si="117"/>
        <v>46044053004607</v>
      </c>
      <c r="AE547" s="11">
        <f t="shared" si="118"/>
        <v>168.93</v>
      </c>
      <c r="AF547">
        <f t="shared" si="126"/>
        <v>0</v>
      </c>
      <c r="AH547" s="10">
        <v>6784250</v>
      </c>
      <c r="AI547" s="10" t="s">
        <v>5428</v>
      </c>
      <c r="AJ547" s="10">
        <v>150579</v>
      </c>
      <c r="AK547" s="10" t="s">
        <v>2126</v>
      </c>
      <c r="AL547" s="10" t="s">
        <v>5438</v>
      </c>
      <c r="AM547" s="10" t="s">
        <v>5626</v>
      </c>
      <c r="AN547" s="12" t="e">
        <f>VLOOKUP(TRIM(AK547),[1]Sheet1!$S:$T,2,FALSE)</f>
        <v>#N/A</v>
      </c>
      <c r="AO547" s="12">
        <f t="shared" si="119"/>
        <v>0</v>
      </c>
      <c r="AP547" s="10">
        <f t="shared" si="120"/>
        <v>0</v>
      </c>
      <c r="AR547" s="12" t="b">
        <f t="shared" si="121"/>
        <v>0</v>
      </c>
      <c r="AT547">
        <v>151052</v>
      </c>
      <c r="AU547" t="s">
        <v>6624</v>
      </c>
      <c r="AV547" t="s">
        <v>5724</v>
      </c>
      <c r="AW547" s="13">
        <f t="shared" si="122"/>
        <v>889.74</v>
      </c>
      <c r="AX547" s="13">
        <f t="shared" si="123"/>
        <v>0</v>
      </c>
      <c r="AZ547" t="str">
        <f t="shared" si="124"/>
        <v>08/04/2015;46044053004607;889,74;0,00</v>
      </c>
    </row>
    <row r="548" spans="1:52" x14ac:dyDescent="0.2">
      <c r="A548" s="6" t="s">
        <v>3987</v>
      </c>
      <c r="B548" s="6">
        <v>150845</v>
      </c>
      <c r="C548" s="1">
        <v>42101</v>
      </c>
      <c r="D548" s="6" t="s">
        <v>1931</v>
      </c>
      <c r="E548" s="6" t="s">
        <v>3989</v>
      </c>
      <c r="F548" s="9">
        <v>2669.89</v>
      </c>
      <c r="G548" s="9">
        <v>2321.64</v>
      </c>
      <c r="H548" s="9">
        <v>417.9</v>
      </c>
      <c r="I548" s="6" t="s">
        <v>4011</v>
      </c>
      <c r="J548" s="9">
        <v>0</v>
      </c>
      <c r="K548" s="9">
        <v>0</v>
      </c>
      <c r="L548" s="6" t="s">
        <v>3990</v>
      </c>
      <c r="M548" s="9">
        <v>2321.64</v>
      </c>
      <c r="N548" s="9">
        <v>348.25</v>
      </c>
      <c r="O548" s="6" t="s">
        <v>1932</v>
      </c>
      <c r="P548" s="7">
        <v>2321.64</v>
      </c>
      <c r="Q548" s="7">
        <v>38.31</v>
      </c>
      <c r="R548" s="6" t="s">
        <v>3992</v>
      </c>
      <c r="S548" s="7">
        <v>2321.64</v>
      </c>
      <c r="T548" s="7">
        <v>176.44</v>
      </c>
      <c r="U548" s="6" t="s">
        <v>3992</v>
      </c>
      <c r="V548" s="6" t="s">
        <v>3992</v>
      </c>
      <c r="W548" s="6">
        <v>7376076</v>
      </c>
      <c r="X548" s="6" t="s">
        <v>4362</v>
      </c>
      <c r="Y548" s="6" t="s">
        <v>2612</v>
      </c>
      <c r="Z548" s="6" t="s">
        <v>2613</v>
      </c>
      <c r="AA548" s="6"/>
      <c r="AB548" s="5">
        <f t="shared" si="115"/>
        <v>150845</v>
      </c>
      <c r="AC548" t="str">
        <f t="shared" si="116"/>
        <v>07/04/2015</v>
      </c>
      <c r="AD548" t="str">
        <f t="shared" si="117"/>
        <v>02172568000115</v>
      </c>
      <c r="AE548" s="11">
        <f t="shared" si="118"/>
        <v>2669.89</v>
      </c>
      <c r="AF548">
        <v>0</v>
      </c>
      <c r="AH548" s="10">
        <v>6785280</v>
      </c>
      <c r="AI548" s="10" t="s">
        <v>5640</v>
      </c>
      <c r="AJ548" s="10">
        <v>150580</v>
      </c>
      <c r="AK548" s="10" t="s">
        <v>2128</v>
      </c>
      <c r="AL548" s="10" t="s">
        <v>5575</v>
      </c>
      <c r="AM548" s="10" t="s">
        <v>5448</v>
      </c>
      <c r="AN548" s="12" t="e">
        <f>VLOOKUP(TRIM(AK548),[1]Sheet1!$S:$T,2,FALSE)</f>
        <v>#N/A</v>
      </c>
      <c r="AO548" s="12">
        <f t="shared" si="119"/>
        <v>0</v>
      </c>
      <c r="AP548" s="10">
        <f t="shared" si="120"/>
        <v>0</v>
      </c>
      <c r="AR548" s="12" t="b">
        <f t="shared" si="121"/>
        <v>0</v>
      </c>
      <c r="AT548">
        <v>151053</v>
      </c>
      <c r="AU548" t="s">
        <v>6624</v>
      </c>
      <c r="AV548" t="s">
        <v>5748</v>
      </c>
      <c r="AW548" s="13">
        <f t="shared" si="122"/>
        <v>1316.73</v>
      </c>
      <c r="AX548" s="13">
        <f t="shared" si="123"/>
        <v>0</v>
      </c>
      <c r="AZ548" t="str">
        <f t="shared" si="124"/>
        <v>08/04/2015;86720729000158;1316,73;0,00</v>
      </c>
    </row>
    <row r="549" spans="1:52" x14ac:dyDescent="0.2">
      <c r="A549" s="6" t="s">
        <v>3987</v>
      </c>
      <c r="B549" s="6">
        <v>150845</v>
      </c>
      <c r="C549" s="1">
        <v>42101</v>
      </c>
      <c r="D549" s="6" t="s">
        <v>1931</v>
      </c>
      <c r="E549" s="6" t="s">
        <v>3989</v>
      </c>
      <c r="F549" s="9">
        <v>2669.89</v>
      </c>
      <c r="G549" s="9">
        <v>2321.64</v>
      </c>
      <c r="H549" s="9">
        <v>417.9</v>
      </c>
      <c r="I549" s="6" t="s">
        <v>4011</v>
      </c>
      <c r="J549" s="9">
        <v>0</v>
      </c>
      <c r="K549" s="9">
        <v>0</v>
      </c>
      <c r="L549" s="6" t="s">
        <v>3990</v>
      </c>
      <c r="M549" s="9">
        <v>2321.64</v>
      </c>
      <c r="N549" s="9">
        <v>348.25</v>
      </c>
      <c r="O549" s="6" t="s">
        <v>1932</v>
      </c>
      <c r="P549" s="7">
        <v>2321.64</v>
      </c>
      <c r="Q549" s="7">
        <v>38.31</v>
      </c>
      <c r="R549" s="6" t="s">
        <v>3992</v>
      </c>
      <c r="S549" s="7">
        <v>2321.64</v>
      </c>
      <c r="T549" s="7">
        <v>176.44</v>
      </c>
      <c r="U549" s="6" t="s">
        <v>3992</v>
      </c>
      <c r="V549" s="6" t="s">
        <v>3992</v>
      </c>
      <c r="W549" s="6">
        <v>7376076</v>
      </c>
      <c r="X549" s="6" t="s">
        <v>4362</v>
      </c>
      <c r="Y549" s="6" t="s">
        <v>2614</v>
      </c>
      <c r="Z549" s="6" t="s">
        <v>2613</v>
      </c>
      <c r="AA549" s="6"/>
      <c r="AB549" s="5">
        <f t="shared" si="115"/>
        <v>150845</v>
      </c>
      <c r="AC549" t="str">
        <f t="shared" si="116"/>
        <v>07/04/2015</v>
      </c>
      <c r="AD549" t="str">
        <f t="shared" si="117"/>
        <v>02172568000115</v>
      </c>
      <c r="AE549" s="11">
        <f t="shared" si="118"/>
        <v>2669.89</v>
      </c>
      <c r="AF549">
        <v>0</v>
      </c>
      <c r="AH549" s="10">
        <v>7268719</v>
      </c>
      <c r="AI549" s="10" t="s">
        <v>5641</v>
      </c>
      <c r="AJ549" s="10">
        <v>150581</v>
      </c>
      <c r="AK549" s="10" t="s">
        <v>4667</v>
      </c>
      <c r="AL549" s="10" t="s">
        <v>5446</v>
      </c>
      <c r="AM549" s="10" t="s">
        <v>5642</v>
      </c>
      <c r="AN549" s="12" t="e">
        <f>VLOOKUP(TRIM(AK549),[1]Sheet1!$S:$T,2,FALSE)</f>
        <v>#N/A</v>
      </c>
      <c r="AO549" s="12">
        <f t="shared" si="119"/>
        <v>0</v>
      </c>
      <c r="AP549" s="10">
        <f t="shared" si="120"/>
        <v>0</v>
      </c>
      <c r="AR549" s="12" t="b">
        <f t="shared" si="121"/>
        <v>0</v>
      </c>
      <c r="AT549">
        <v>151054</v>
      </c>
      <c r="AU549" t="s">
        <v>6624</v>
      </c>
      <c r="AV549" t="s">
        <v>5638</v>
      </c>
      <c r="AW549" s="13">
        <f t="shared" si="122"/>
        <v>224.88</v>
      </c>
      <c r="AX549" s="13">
        <f t="shared" si="123"/>
        <v>0</v>
      </c>
      <c r="AZ549" t="str">
        <f t="shared" si="124"/>
        <v>08/04/2015;53009825000133;224,88;0,00</v>
      </c>
    </row>
    <row r="550" spans="1:52" x14ac:dyDescent="0.2">
      <c r="A550" s="6" t="s">
        <v>3987</v>
      </c>
      <c r="B550" s="6">
        <v>150847</v>
      </c>
      <c r="C550" s="1">
        <v>42101</v>
      </c>
      <c r="D550" s="6" t="s">
        <v>2074</v>
      </c>
      <c r="E550" s="6" t="s">
        <v>4540</v>
      </c>
      <c r="F550" s="9">
        <v>2500</v>
      </c>
      <c r="G550" s="9">
        <v>2500</v>
      </c>
      <c r="H550" s="9">
        <v>175</v>
      </c>
      <c r="I550" s="6" t="s">
        <v>4011</v>
      </c>
      <c r="J550" s="9">
        <v>0</v>
      </c>
      <c r="K550" s="9">
        <v>0</v>
      </c>
      <c r="L550" s="6" t="s">
        <v>3990</v>
      </c>
      <c r="M550" s="9">
        <v>0</v>
      </c>
      <c r="N550" s="9">
        <v>0</v>
      </c>
      <c r="O550" s="6" t="s">
        <v>3990</v>
      </c>
      <c r="P550" s="7">
        <v>2500</v>
      </c>
      <c r="Q550" s="7">
        <v>0</v>
      </c>
      <c r="R550" s="6" t="s">
        <v>2075</v>
      </c>
      <c r="S550" s="7">
        <v>2500</v>
      </c>
      <c r="T550" s="7">
        <v>0</v>
      </c>
      <c r="U550" s="6" t="s">
        <v>2075</v>
      </c>
      <c r="V550" s="6" t="s">
        <v>3992</v>
      </c>
      <c r="W550" s="6">
        <v>6782806</v>
      </c>
      <c r="X550" s="6" t="s">
        <v>4362</v>
      </c>
      <c r="Y550" s="6" t="s">
        <v>2617</v>
      </c>
      <c r="Z550" s="6" t="s">
        <v>2618</v>
      </c>
      <c r="AA550" s="6"/>
      <c r="AB550" s="5">
        <f t="shared" si="115"/>
        <v>150847</v>
      </c>
      <c r="AC550" t="str">
        <f t="shared" si="116"/>
        <v>07/04/2015</v>
      </c>
      <c r="AD550" t="str">
        <f t="shared" si="117"/>
        <v>63699839000180</v>
      </c>
      <c r="AE550" s="11">
        <f t="shared" si="118"/>
        <v>2500</v>
      </c>
      <c r="AF550">
        <v>0</v>
      </c>
      <c r="AH550" s="10">
        <v>6784547</v>
      </c>
      <c r="AI550" s="10" t="s">
        <v>5643</v>
      </c>
      <c r="AJ550" s="10">
        <v>150582</v>
      </c>
      <c r="AK550" s="10" t="s">
        <v>3658</v>
      </c>
      <c r="AL550" s="10" t="s">
        <v>5446</v>
      </c>
      <c r="AM550" s="10" t="s">
        <v>5477</v>
      </c>
      <c r="AN550" s="12" t="e">
        <f>VLOOKUP(TRIM(AK550),[1]Sheet1!$S:$T,2,FALSE)</f>
        <v>#N/A</v>
      </c>
      <c r="AO550" s="12">
        <f t="shared" si="119"/>
        <v>0</v>
      </c>
      <c r="AP550" s="10">
        <f t="shared" si="120"/>
        <v>0</v>
      </c>
      <c r="AR550" s="12" t="b">
        <f t="shared" si="121"/>
        <v>0</v>
      </c>
      <c r="AT550">
        <v>151055</v>
      </c>
      <c r="AU550" t="s">
        <v>6624</v>
      </c>
      <c r="AV550" t="s">
        <v>5989</v>
      </c>
      <c r="AW550" s="13">
        <f t="shared" si="122"/>
        <v>991.17</v>
      </c>
      <c r="AX550" s="13">
        <f t="shared" si="123"/>
        <v>0</v>
      </c>
      <c r="AZ550" t="str">
        <f t="shared" si="124"/>
        <v>08/04/2015;04914890000106;991,17;0,00</v>
      </c>
    </row>
    <row r="551" spans="1:52" x14ac:dyDescent="0.2">
      <c r="A551" s="6" t="s">
        <v>3987</v>
      </c>
      <c r="B551" s="6">
        <v>150848</v>
      </c>
      <c r="C551" s="1">
        <v>42101</v>
      </c>
      <c r="D551" s="6" t="s">
        <v>1926</v>
      </c>
      <c r="E551" s="6" t="s">
        <v>4096</v>
      </c>
      <c r="F551" s="9">
        <v>371.02</v>
      </c>
      <c r="G551" s="9">
        <v>371.02</v>
      </c>
      <c r="H551" s="9">
        <v>44.52</v>
      </c>
      <c r="I551" s="6" t="s">
        <v>4011</v>
      </c>
      <c r="J551" s="9">
        <v>0</v>
      </c>
      <c r="K551" s="9">
        <v>0</v>
      </c>
      <c r="L551" s="6" t="s">
        <v>3990</v>
      </c>
      <c r="M551" s="9">
        <v>0</v>
      </c>
      <c r="N551" s="9">
        <v>0</v>
      </c>
      <c r="O551" s="6" t="s">
        <v>3990</v>
      </c>
      <c r="P551" s="7">
        <v>371.02</v>
      </c>
      <c r="Q551" s="7">
        <v>6.12</v>
      </c>
      <c r="R551" s="6" t="s">
        <v>3992</v>
      </c>
      <c r="S551" s="7">
        <v>371.02</v>
      </c>
      <c r="T551" s="7">
        <v>28.2</v>
      </c>
      <c r="U551" s="6" t="s">
        <v>3992</v>
      </c>
      <c r="V551" s="6" t="s">
        <v>3992</v>
      </c>
      <c r="W551" s="6">
        <v>6789624</v>
      </c>
      <c r="X551" s="6" t="s">
        <v>1962</v>
      </c>
      <c r="Y551" s="6" t="s">
        <v>2619</v>
      </c>
      <c r="Z551" s="6" t="s">
        <v>2019</v>
      </c>
      <c r="AA551" s="6"/>
      <c r="AB551" s="5">
        <f t="shared" si="115"/>
        <v>150848</v>
      </c>
      <c r="AC551" t="str">
        <f t="shared" si="116"/>
        <v>07/04/2015</v>
      </c>
      <c r="AD551" t="str">
        <f t="shared" si="117"/>
        <v>43375930000132</v>
      </c>
      <c r="AE551" s="11">
        <f t="shared" si="118"/>
        <v>371.02</v>
      </c>
      <c r="AF551">
        <v>0</v>
      </c>
      <c r="AH551" s="10">
        <v>6784547</v>
      </c>
      <c r="AI551" s="10" t="s">
        <v>5643</v>
      </c>
      <c r="AJ551" s="10">
        <v>150582</v>
      </c>
      <c r="AK551" s="10" t="s">
        <v>4974</v>
      </c>
      <c r="AL551" s="10" t="s">
        <v>5446</v>
      </c>
      <c r="AM551" s="10" t="s">
        <v>5474</v>
      </c>
      <c r="AN551" s="12" t="e">
        <f>VLOOKUP(TRIM(AK551),[1]Sheet1!$S:$T,2,FALSE)</f>
        <v>#N/A</v>
      </c>
      <c r="AO551" s="12">
        <f t="shared" si="119"/>
        <v>0</v>
      </c>
      <c r="AP551" s="10">
        <f t="shared" si="120"/>
        <v>0</v>
      </c>
      <c r="AR551" s="12" t="b">
        <f t="shared" si="121"/>
        <v>0</v>
      </c>
      <c r="AT551">
        <v>151056</v>
      </c>
      <c r="AU551" t="s">
        <v>6624</v>
      </c>
      <c r="AV551" t="s">
        <v>5787</v>
      </c>
      <c r="AW551" s="13">
        <f t="shared" si="122"/>
        <v>4850.58</v>
      </c>
      <c r="AX551" s="13">
        <f t="shared" si="123"/>
        <v>0</v>
      </c>
      <c r="AZ551" t="str">
        <f t="shared" si="124"/>
        <v>08/04/2015;46044053002906;4850,58;0,00</v>
      </c>
    </row>
    <row r="552" spans="1:52" x14ac:dyDescent="0.2">
      <c r="A552" s="6" t="s">
        <v>3987</v>
      </c>
      <c r="B552" s="6">
        <v>150849</v>
      </c>
      <c r="C552" s="1">
        <v>42101</v>
      </c>
      <c r="D552" s="6" t="s">
        <v>1924</v>
      </c>
      <c r="E552" s="6" t="s">
        <v>4096</v>
      </c>
      <c r="F552" s="9">
        <v>62.96</v>
      </c>
      <c r="G552" s="9">
        <v>66.98</v>
      </c>
      <c r="H552" s="9">
        <v>8.0399999999999991</v>
      </c>
      <c r="I552" s="6" t="s">
        <v>4011</v>
      </c>
      <c r="J552" s="9">
        <v>0</v>
      </c>
      <c r="K552" s="9">
        <v>0</v>
      </c>
      <c r="L552" s="6" t="s">
        <v>3990</v>
      </c>
      <c r="M552" s="9">
        <v>0</v>
      </c>
      <c r="N552" s="9">
        <v>0</v>
      </c>
      <c r="O552" s="6" t="s">
        <v>3990</v>
      </c>
      <c r="P552" s="7">
        <v>66.98</v>
      </c>
      <c r="Q552" s="7">
        <v>1.1100000000000001</v>
      </c>
      <c r="R552" s="6" t="s">
        <v>3992</v>
      </c>
      <c r="S552" s="7">
        <v>66.98</v>
      </c>
      <c r="T552" s="7">
        <v>5.09</v>
      </c>
      <c r="U552" s="6" t="s">
        <v>3992</v>
      </c>
      <c r="V552" s="6" t="s">
        <v>3992</v>
      </c>
      <c r="W552" s="6">
        <v>7600461</v>
      </c>
      <c r="X552" s="6" t="s">
        <v>4931</v>
      </c>
      <c r="Y552" s="6" t="s">
        <v>2621</v>
      </c>
      <c r="Z552" s="6" t="s">
        <v>2622</v>
      </c>
      <c r="AA552" s="6"/>
      <c r="AB552" s="5">
        <f t="shared" si="115"/>
        <v>150849</v>
      </c>
      <c r="AC552" t="str">
        <f t="shared" si="116"/>
        <v>07/04/2015</v>
      </c>
      <c r="AD552" t="str">
        <f t="shared" si="117"/>
        <v>04505771000191</v>
      </c>
      <c r="AE552" s="11">
        <f t="shared" si="118"/>
        <v>62.96</v>
      </c>
      <c r="AF552">
        <v>0</v>
      </c>
      <c r="AH552" s="10">
        <v>7268719</v>
      </c>
      <c r="AI552" s="10" t="s">
        <v>5641</v>
      </c>
      <c r="AJ552" s="10">
        <v>150583</v>
      </c>
      <c r="AK552" s="10" t="s">
        <v>4667</v>
      </c>
      <c r="AL552" s="10" t="s">
        <v>5446</v>
      </c>
      <c r="AM552" s="10" t="s">
        <v>5644</v>
      </c>
      <c r="AN552" s="12" t="e">
        <f>VLOOKUP(TRIM(AK552),[1]Sheet1!$S:$T,2,FALSE)</f>
        <v>#N/A</v>
      </c>
      <c r="AO552" s="12">
        <f t="shared" si="119"/>
        <v>0</v>
      </c>
      <c r="AP552" s="10">
        <f t="shared" si="120"/>
        <v>0</v>
      </c>
      <c r="AR552" s="12" t="b">
        <f t="shared" si="121"/>
        <v>0</v>
      </c>
      <c r="AT552">
        <v>151057</v>
      </c>
      <c r="AU552" t="s">
        <v>6624</v>
      </c>
      <c r="AV552" t="s">
        <v>6002</v>
      </c>
      <c r="AW552" s="13">
        <f t="shared" si="122"/>
        <v>1864.14</v>
      </c>
      <c r="AX552" s="13">
        <f t="shared" si="123"/>
        <v>0</v>
      </c>
      <c r="AZ552" t="str">
        <f t="shared" si="124"/>
        <v>08/04/2015;50567288000744;1864,14;0,00</v>
      </c>
    </row>
    <row r="553" spans="1:52" x14ac:dyDescent="0.2">
      <c r="A553" s="6" t="s">
        <v>3987</v>
      </c>
      <c r="B553" s="6">
        <v>150849</v>
      </c>
      <c r="C553" s="1">
        <v>42101</v>
      </c>
      <c r="D553" s="6" t="s">
        <v>1924</v>
      </c>
      <c r="E553" s="6" t="s">
        <v>4096</v>
      </c>
      <c r="F553" s="9">
        <v>145.38</v>
      </c>
      <c r="G553" s="9">
        <v>154.66999999999999</v>
      </c>
      <c r="H553" s="9">
        <v>18.559999999999999</v>
      </c>
      <c r="I553" s="6" t="s">
        <v>4011</v>
      </c>
      <c r="J553" s="9">
        <v>0</v>
      </c>
      <c r="K553" s="9">
        <v>0</v>
      </c>
      <c r="L553" s="6" t="s">
        <v>3990</v>
      </c>
      <c r="M553" s="9">
        <v>0</v>
      </c>
      <c r="N553" s="9">
        <v>0</v>
      </c>
      <c r="O553" s="6" t="s">
        <v>3990</v>
      </c>
      <c r="P553" s="7">
        <v>154.66999999999999</v>
      </c>
      <c r="Q553" s="7">
        <v>2.5499999999999998</v>
      </c>
      <c r="R553" s="6" t="s">
        <v>3992</v>
      </c>
      <c r="S553" s="7">
        <v>154.66999999999999</v>
      </c>
      <c r="T553" s="7">
        <v>11.75</v>
      </c>
      <c r="U553" s="6" t="s">
        <v>3992</v>
      </c>
      <c r="V553" s="6" t="s">
        <v>3992</v>
      </c>
      <c r="W553" s="6">
        <v>7600461</v>
      </c>
      <c r="X553" s="6" t="s">
        <v>4931</v>
      </c>
      <c r="Y553" s="6" t="s">
        <v>2623</v>
      </c>
      <c r="Z553" s="6" t="s">
        <v>2624</v>
      </c>
      <c r="AA553" s="6"/>
      <c r="AB553" s="5">
        <f t="shared" si="115"/>
        <v>150849</v>
      </c>
      <c r="AC553" t="str">
        <f t="shared" si="116"/>
        <v>07/04/2015</v>
      </c>
      <c r="AD553" t="str">
        <f t="shared" si="117"/>
        <v>04505771000191</v>
      </c>
      <c r="AE553" s="11">
        <f t="shared" si="118"/>
        <v>145.38</v>
      </c>
      <c r="AF553">
        <v>0</v>
      </c>
      <c r="AH553" s="10">
        <v>7268719</v>
      </c>
      <c r="AI553" s="10" t="s">
        <v>5641</v>
      </c>
      <c r="AJ553" s="10">
        <v>150584</v>
      </c>
      <c r="AK553" s="10" t="s">
        <v>4667</v>
      </c>
      <c r="AL553" s="10" t="s">
        <v>5446</v>
      </c>
      <c r="AM553" s="10" t="s">
        <v>5645</v>
      </c>
      <c r="AN553" s="12" t="e">
        <f>VLOOKUP(TRIM(AK553),[1]Sheet1!$S:$T,2,FALSE)</f>
        <v>#N/A</v>
      </c>
      <c r="AO553" s="12">
        <f t="shared" si="119"/>
        <v>0</v>
      </c>
      <c r="AP553" s="10">
        <f t="shared" si="120"/>
        <v>0</v>
      </c>
      <c r="AR553" s="12" t="b">
        <f t="shared" si="121"/>
        <v>0</v>
      </c>
      <c r="AT553">
        <v>151058</v>
      </c>
      <c r="AU553" t="s">
        <v>6624</v>
      </c>
      <c r="AV553" t="s">
        <v>6003</v>
      </c>
      <c r="AW553" s="13">
        <f t="shared" si="122"/>
        <v>3860.81</v>
      </c>
      <c r="AX553" s="13">
        <f t="shared" si="123"/>
        <v>0</v>
      </c>
      <c r="AZ553" t="str">
        <f t="shared" si="124"/>
        <v>08/04/2015;02429869000181;3860,81;0,00</v>
      </c>
    </row>
    <row r="554" spans="1:52" x14ac:dyDescent="0.2">
      <c r="A554" s="6" t="s">
        <v>3987</v>
      </c>
      <c r="B554" s="6">
        <v>150850</v>
      </c>
      <c r="C554" s="1">
        <v>42101</v>
      </c>
      <c r="D554" s="6" t="s">
        <v>1931</v>
      </c>
      <c r="E554" s="6" t="s">
        <v>3989</v>
      </c>
      <c r="F554" s="9">
        <v>5387.07</v>
      </c>
      <c r="G554" s="9">
        <v>5387.07</v>
      </c>
      <c r="H554" s="9">
        <v>969.67</v>
      </c>
      <c r="I554" s="6" t="s">
        <v>4106</v>
      </c>
      <c r="J554" s="9">
        <v>0</v>
      </c>
      <c r="K554" s="9">
        <v>0</v>
      </c>
      <c r="L554" s="6" t="s">
        <v>3990</v>
      </c>
      <c r="M554" s="9">
        <v>5387.07</v>
      </c>
      <c r="N554" s="9">
        <v>0</v>
      </c>
      <c r="O554" s="6" t="s">
        <v>1932</v>
      </c>
      <c r="P554" s="7">
        <v>5387.07</v>
      </c>
      <c r="Q554" s="7">
        <v>88.89</v>
      </c>
      <c r="R554" s="6" t="s">
        <v>3992</v>
      </c>
      <c r="S554" s="7">
        <v>5387.07</v>
      </c>
      <c r="T554" s="7">
        <v>409.42</v>
      </c>
      <c r="U554" s="6" t="s">
        <v>3992</v>
      </c>
      <c r="V554" s="6" t="s">
        <v>3992</v>
      </c>
      <c r="W554" s="6">
        <v>6783935</v>
      </c>
      <c r="X554" s="6" t="s">
        <v>2988</v>
      </c>
      <c r="Y554" s="6" t="s">
        <v>3685</v>
      </c>
      <c r="Z554" s="6" t="s">
        <v>2625</v>
      </c>
      <c r="AA554" s="6"/>
      <c r="AB554" s="5">
        <f t="shared" si="115"/>
        <v>150850</v>
      </c>
      <c r="AC554" t="str">
        <f t="shared" si="116"/>
        <v>07/04/2015</v>
      </c>
      <c r="AD554" t="str">
        <f t="shared" si="117"/>
        <v>46044053002906</v>
      </c>
      <c r="AE554" s="11">
        <f t="shared" si="118"/>
        <v>5387.07</v>
      </c>
      <c r="AF554">
        <v>0</v>
      </c>
      <c r="AH554" s="10">
        <v>6786453</v>
      </c>
      <c r="AI554" s="10" t="s">
        <v>5646</v>
      </c>
      <c r="AJ554" s="10">
        <v>150585</v>
      </c>
      <c r="AK554" s="10" t="s">
        <v>2132</v>
      </c>
      <c r="AL554" s="10" t="s">
        <v>5446</v>
      </c>
      <c r="AM554" s="10" t="s">
        <v>5477</v>
      </c>
      <c r="AN554" s="12" t="e">
        <f>VLOOKUP(TRIM(AK554),[1]Sheet1!$S:$T,2,FALSE)</f>
        <v>#N/A</v>
      </c>
      <c r="AO554" s="12">
        <f t="shared" si="119"/>
        <v>0</v>
      </c>
      <c r="AP554" s="10">
        <f t="shared" si="120"/>
        <v>0</v>
      </c>
      <c r="AR554" s="12" t="b">
        <f t="shared" si="121"/>
        <v>0</v>
      </c>
      <c r="AT554">
        <v>151059</v>
      </c>
      <c r="AU554" t="s">
        <v>6624</v>
      </c>
      <c r="AV554" t="s">
        <v>6046</v>
      </c>
      <c r="AW554" s="13">
        <f t="shared" si="122"/>
        <v>2684.9</v>
      </c>
      <c r="AX554" s="13">
        <f t="shared" si="123"/>
        <v>0</v>
      </c>
      <c r="AZ554" t="str">
        <f t="shared" si="124"/>
        <v>08/04/2015;03083963000194;2684,90;0,00</v>
      </c>
    </row>
    <row r="555" spans="1:52" x14ac:dyDescent="0.2">
      <c r="A555" s="6" t="s">
        <v>3987</v>
      </c>
      <c r="B555" s="6">
        <v>150851</v>
      </c>
      <c r="C555" s="1">
        <v>42101</v>
      </c>
      <c r="D555" s="6" t="s">
        <v>1931</v>
      </c>
      <c r="E555" s="6" t="s">
        <v>3989</v>
      </c>
      <c r="F555" s="9">
        <v>5626.8</v>
      </c>
      <c r="G555" s="9">
        <v>4892.87</v>
      </c>
      <c r="H555" s="9">
        <v>880.72</v>
      </c>
      <c r="I555" s="6" t="s">
        <v>4011</v>
      </c>
      <c r="J555" s="9">
        <v>0</v>
      </c>
      <c r="K555" s="9">
        <v>0</v>
      </c>
      <c r="L555" s="6" t="s">
        <v>3990</v>
      </c>
      <c r="M555" s="9">
        <v>4892.87</v>
      </c>
      <c r="N555" s="9">
        <v>733.93</v>
      </c>
      <c r="O555" s="6" t="s">
        <v>1932</v>
      </c>
      <c r="P555" s="7">
        <v>4892.87</v>
      </c>
      <c r="Q555" s="7">
        <v>80.73</v>
      </c>
      <c r="R555" s="6" t="s">
        <v>3992</v>
      </c>
      <c r="S555" s="7">
        <v>4892.87</v>
      </c>
      <c r="T555" s="7">
        <v>371.86</v>
      </c>
      <c r="U555" s="6" t="s">
        <v>3992</v>
      </c>
      <c r="V555" s="6" t="s">
        <v>3992</v>
      </c>
      <c r="W555" s="6">
        <v>6784150</v>
      </c>
      <c r="X555" s="6" t="s">
        <v>4070</v>
      </c>
      <c r="Y555" s="6" t="s">
        <v>2626</v>
      </c>
      <c r="Z555" s="6" t="s">
        <v>2627</v>
      </c>
      <c r="AA555" s="6"/>
      <c r="AB555" s="5">
        <f t="shared" si="115"/>
        <v>150851</v>
      </c>
      <c r="AC555" t="str">
        <f t="shared" si="116"/>
        <v>07/04/2015</v>
      </c>
      <c r="AD555" t="str">
        <f t="shared" si="117"/>
        <v>59105999000348</v>
      </c>
      <c r="AE555" s="11">
        <f t="shared" si="118"/>
        <v>5626.8</v>
      </c>
      <c r="AF555">
        <v>0</v>
      </c>
      <c r="AH555" s="10">
        <v>6786453</v>
      </c>
      <c r="AI555" s="10" t="s">
        <v>5646</v>
      </c>
      <c r="AJ555" s="10">
        <v>150585</v>
      </c>
      <c r="AK555" s="10" t="s">
        <v>5041</v>
      </c>
      <c r="AL555" s="10" t="s">
        <v>5446</v>
      </c>
      <c r="AM555" s="10" t="s">
        <v>5477</v>
      </c>
      <c r="AN555" s="12" t="e">
        <f>VLOOKUP(TRIM(AK555),[1]Sheet1!$S:$T,2,FALSE)</f>
        <v>#N/A</v>
      </c>
      <c r="AO555" s="12">
        <f t="shared" si="119"/>
        <v>0</v>
      </c>
      <c r="AP555" s="10">
        <f t="shared" si="120"/>
        <v>0</v>
      </c>
      <c r="AR555" s="12" t="b">
        <f t="shared" si="121"/>
        <v>0</v>
      </c>
      <c r="AT555">
        <v>151060</v>
      </c>
      <c r="AU555" t="s">
        <v>6624</v>
      </c>
      <c r="AV555" t="s">
        <v>6052</v>
      </c>
      <c r="AW555" s="13">
        <f t="shared" si="122"/>
        <v>1220.55</v>
      </c>
      <c r="AX555" s="13">
        <f t="shared" si="123"/>
        <v>0</v>
      </c>
      <c r="AZ555" t="str">
        <f t="shared" si="124"/>
        <v>08/04/2015;84046101038328;1220,55;0,00</v>
      </c>
    </row>
    <row r="556" spans="1:52" x14ac:dyDescent="0.2">
      <c r="A556" s="6" t="s">
        <v>3987</v>
      </c>
      <c r="B556" s="6">
        <v>150851</v>
      </c>
      <c r="C556" s="1">
        <v>42101</v>
      </c>
      <c r="D556" s="6" t="s">
        <v>1986</v>
      </c>
      <c r="E556" s="6" t="s">
        <v>3989</v>
      </c>
      <c r="F556" s="9">
        <v>1239.51</v>
      </c>
      <c r="G556" s="9">
        <v>1239.51</v>
      </c>
      <c r="H556" s="9">
        <v>223.11</v>
      </c>
      <c r="I556" s="6" t="s">
        <v>4011</v>
      </c>
      <c r="J556" s="9">
        <v>0</v>
      </c>
      <c r="K556" s="9">
        <v>0</v>
      </c>
      <c r="L556" s="6" t="s">
        <v>3990</v>
      </c>
      <c r="M556" s="9">
        <v>0</v>
      </c>
      <c r="N556" s="9">
        <v>0</v>
      </c>
      <c r="O556" s="6" t="s">
        <v>3990</v>
      </c>
      <c r="P556" s="7">
        <v>1239.51</v>
      </c>
      <c r="Q556" s="7">
        <v>20.45</v>
      </c>
      <c r="R556" s="6" t="s">
        <v>3992</v>
      </c>
      <c r="S556" s="7">
        <v>1239.51</v>
      </c>
      <c r="T556" s="7">
        <v>94.2</v>
      </c>
      <c r="U556" s="6" t="s">
        <v>3992</v>
      </c>
      <c r="V556" s="6" t="s">
        <v>3992</v>
      </c>
      <c r="W556" s="6">
        <v>6784150</v>
      </c>
      <c r="X556" s="6" t="s">
        <v>4382</v>
      </c>
      <c r="Y556" s="6" t="s">
        <v>4631</v>
      </c>
      <c r="Z556" s="6" t="s">
        <v>2628</v>
      </c>
      <c r="AA556" s="6"/>
      <c r="AB556" s="5">
        <f t="shared" si="115"/>
        <v>150851</v>
      </c>
      <c r="AC556" t="str">
        <f t="shared" si="116"/>
        <v>07/04/2015</v>
      </c>
      <c r="AD556" t="str">
        <f t="shared" si="117"/>
        <v>59105999000348</v>
      </c>
      <c r="AE556" s="11">
        <f t="shared" si="118"/>
        <v>1239.51</v>
      </c>
      <c r="AF556">
        <v>0</v>
      </c>
      <c r="AH556" s="10">
        <v>7498624</v>
      </c>
      <c r="AI556" s="10" t="s">
        <v>5647</v>
      </c>
      <c r="AJ556" s="10">
        <v>150586</v>
      </c>
      <c r="AK556" s="10" t="s">
        <v>2135</v>
      </c>
      <c r="AL556" s="10" t="s">
        <v>5583</v>
      </c>
      <c r="AM556" s="10" t="s">
        <v>5474</v>
      </c>
      <c r="AN556" s="12" t="e">
        <f>VLOOKUP(TRIM(AK556),[1]Sheet1!$S:$T,2,FALSE)</f>
        <v>#N/A</v>
      </c>
      <c r="AO556" s="12">
        <f t="shared" si="119"/>
        <v>0</v>
      </c>
      <c r="AP556" s="10">
        <f t="shared" si="120"/>
        <v>0</v>
      </c>
      <c r="AR556" s="12" t="b">
        <f t="shared" si="121"/>
        <v>0</v>
      </c>
      <c r="AT556">
        <v>151061</v>
      </c>
      <c r="AU556" t="s">
        <v>6624</v>
      </c>
      <c r="AV556" t="s">
        <v>5623</v>
      </c>
      <c r="AW556" s="13">
        <f t="shared" si="122"/>
        <v>266.72000000000003</v>
      </c>
      <c r="AX556" s="13">
        <f t="shared" si="123"/>
        <v>0</v>
      </c>
      <c r="AZ556" t="str">
        <f t="shared" si="124"/>
        <v>08/04/2015;59578948000414;266,72;0,00</v>
      </c>
    </row>
    <row r="557" spans="1:52" x14ac:dyDescent="0.2">
      <c r="A557" s="6" t="s">
        <v>3987</v>
      </c>
      <c r="B557" s="6">
        <v>150853</v>
      </c>
      <c r="C557" s="1">
        <v>42101</v>
      </c>
      <c r="D557" s="6" t="s">
        <v>2074</v>
      </c>
      <c r="E557" s="6" t="s">
        <v>4540</v>
      </c>
      <c r="F557" s="9">
        <v>3689.85</v>
      </c>
      <c r="G557" s="9">
        <v>3689.85</v>
      </c>
      <c r="H557" s="9">
        <v>258.29000000000002</v>
      </c>
      <c r="I557" s="6" t="s">
        <v>4106</v>
      </c>
      <c r="J557" s="9">
        <v>0</v>
      </c>
      <c r="K557" s="9">
        <v>0</v>
      </c>
      <c r="L557" s="6" t="s">
        <v>3990</v>
      </c>
      <c r="M557" s="9">
        <v>0</v>
      </c>
      <c r="N557" s="9">
        <v>0</v>
      </c>
      <c r="O557" s="6" t="s">
        <v>3990</v>
      </c>
      <c r="P557" s="7">
        <v>3689.85</v>
      </c>
      <c r="Q557" s="7">
        <v>0</v>
      </c>
      <c r="R557" s="6" t="s">
        <v>2075</v>
      </c>
      <c r="S557" s="7">
        <v>3689.85</v>
      </c>
      <c r="T557" s="7">
        <v>0</v>
      </c>
      <c r="U557" s="6" t="s">
        <v>2075</v>
      </c>
      <c r="V557" s="6" t="s">
        <v>3992</v>
      </c>
      <c r="W557" s="6">
        <v>6805002</v>
      </c>
      <c r="X557" s="6" t="s">
        <v>2988</v>
      </c>
      <c r="Y557" s="6" t="s">
        <v>3685</v>
      </c>
      <c r="Z557" s="6" t="s">
        <v>2625</v>
      </c>
      <c r="AA557" s="6"/>
      <c r="AB557" s="5">
        <f t="shared" si="115"/>
        <v>150853</v>
      </c>
      <c r="AC557" t="str">
        <f t="shared" si="116"/>
        <v>07/04/2015</v>
      </c>
      <c r="AD557" t="str">
        <f t="shared" si="117"/>
        <v>34590315000158</v>
      </c>
      <c r="AE557" s="11">
        <f t="shared" si="118"/>
        <v>3689.85</v>
      </c>
      <c r="AF557">
        <f t="shared" ref="AF557:AF558" si="127">SUMIF(AJ:AJ,B557,AP:AP)</f>
        <v>0</v>
      </c>
      <c r="AH557" s="10">
        <v>7498624</v>
      </c>
      <c r="AI557" s="10" t="s">
        <v>5647</v>
      </c>
      <c r="AJ557" s="10">
        <v>150586</v>
      </c>
      <c r="AK557" s="10" t="s">
        <v>2137</v>
      </c>
      <c r="AL557" s="10" t="s">
        <v>5583</v>
      </c>
      <c r="AM557" s="10" t="s">
        <v>5513</v>
      </c>
      <c r="AN557" s="12" t="e">
        <f>VLOOKUP(TRIM(AK557),[1]Sheet1!$S:$T,2,FALSE)</f>
        <v>#N/A</v>
      </c>
      <c r="AO557" s="12">
        <f t="shared" si="119"/>
        <v>0</v>
      </c>
      <c r="AP557" s="10">
        <f t="shared" si="120"/>
        <v>0</v>
      </c>
      <c r="AR557" s="12" t="b">
        <f t="shared" si="121"/>
        <v>0</v>
      </c>
      <c r="AT557">
        <v>151062</v>
      </c>
      <c r="AU557" t="s">
        <v>6624</v>
      </c>
      <c r="AV557" t="s">
        <v>5623</v>
      </c>
      <c r="AW557" s="13">
        <f t="shared" si="122"/>
        <v>552.97</v>
      </c>
      <c r="AX557" s="13">
        <f t="shared" si="123"/>
        <v>0</v>
      </c>
      <c r="AZ557" t="str">
        <f t="shared" si="124"/>
        <v>08/04/2015;59578948000414;552,97;0,00</v>
      </c>
    </row>
    <row r="558" spans="1:52" x14ac:dyDescent="0.2">
      <c r="A558" s="6" t="s">
        <v>3987</v>
      </c>
      <c r="B558" s="6">
        <v>150853</v>
      </c>
      <c r="C558" s="1">
        <v>42101</v>
      </c>
      <c r="D558" s="6" t="s">
        <v>2331</v>
      </c>
      <c r="E558" s="6" t="s">
        <v>4540</v>
      </c>
      <c r="F558" s="9">
        <v>1384.37</v>
      </c>
      <c r="G558" s="9">
        <v>1384.37</v>
      </c>
      <c r="H558" s="9">
        <v>55.37</v>
      </c>
      <c r="I558" s="6" t="s">
        <v>4360</v>
      </c>
      <c r="J558" s="9">
        <v>0</v>
      </c>
      <c r="K558" s="9">
        <v>0</v>
      </c>
      <c r="L558" s="6" t="s">
        <v>3990</v>
      </c>
      <c r="M558" s="9">
        <v>1203.8</v>
      </c>
      <c r="N558" s="9">
        <v>180.57</v>
      </c>
      <c r="O558" s="6" t="s">
        <v>1932</v>
      </c>
      <c r="P558" s="7">
        <v>1203.8</v>
      </c>
      <c r="Q558" s="7">
        <v>0</v>
      </c>
      <c r="R558" s="6" t="s">
        <v>2075</v>
      </c>
      <c r="S558" s="7">
        <v>1203.8</v>
      </c>
      <c r="T558" s="7">
        <v>0</v>
      </c>
      <c r="U558" s="6" t="s">
        <v>2075</v>
      </c>
      <c r="V558" s="6" t="s">
        <v>3992</v>
      </c>
      <c r="W558" s="6">
        <v>6805002</v>
      </c>
      <c r="X558" s="6" t="s">
        <v>4049</v>
      </c>
      <c r="Y558" s="6" t="s">
        <v>4942</v>
      </c>
      <c r="Z558" s="6" t="s">
        <v>2630</v>
      </c>
      <c r="AA558" s="6"/>
      <c r="AB558" s="5">
        <f t="shared" si="115"/>
        <v>150853</v>
      </c>
      <c r="AC558" t="str">
        <f t="shared" si="116"/>
        <v>07/04/2015</v>
      </c>
      <c r="AD558" t="str">
        <f t="shared" si="117"/>
        <v>34590315000158</v>
      </c>
      <c r="AE558" s="11">
        <f t="shared" si="118"/>
        <v>1384.37</v>
      </c>
      <c r="AF558">
        <f t="shared" si="127"/>
        <v>0</v>
      </c>
      <c r="AH558" s="10">
        <v>7498624</v>
      </c>
      <c r="AI558" s="10" t="s">
        <v>5647</v>
      </c>
      <c r="AJ558" s="10">
        <v>150586</v>
      </c>
      <c r="AK558" s="10" t="s">
        <v>2137</v>
      </c>
      <c r="AL558" s="10" t="s">
        <v>5583</v>
      </c>
      <c r="AM558" s="10" t="s">
        <v>5477</v>
      </c>
      <c r="AN558" s="12" t="e">
        <f>VLOOKUP(TRIM(AK558),[1]Sheet1!$S:$T,2,FALSE)</f>
        <v>#N/A</v>
      </c>
      <c r="AO558" s="12">
        <f t="shared" si="119"/>
        <v>0</v>
      </c>
      <c r="AP558" s="10">
        <f t="shared" si="120"/>
        <v>0</v>
      </c>
      <c r="AR558" s="12" t="b">
        <f t="shared" si="121"/>
        <v>0</v>
      </c>
      <c r="AT558">
        <v>151063</v>
      </c>
      <c r="AU558" t="s">
        <v>6624</v>
      </c>
      <c r="AV558" t="s">
        <v>5623</v>
      </c>
      <c r="AW558" s="13">
        <f t="shared" si="122"/>
        <v>3274.13</v>
      </c>
      <c r="AX558" s="13">
        <f t="shared" si="123"/>
        <v>0</v>
      </c>
      <c r="AZ558" t="str">
        <f t="shared" si="124"/>
        <v>08/04/2015;59578948000414;3274,13;0,00</v>
      </c>
    </row>
    <row r="559" spans="1:52" x14ac:dyDescent="0.2">
      <c r="A559" s="6" t="s">
        <v>3987</v>
      </c>
      <c r="B559" s="6">
        <v>150854</v>
      </c>
      <c r="C559" s="1">
        <v>42101</v>
      </c>
      <c r="D559" s="6" t="s">
        <v>1931</v>
      </c>
      <c r="E559" s="6" t="s">
        <v>3989</v>
      </c>
      <c r="F559" s="9">
        <v>3078.32</v>
      </c>
      <c r="G559" s="9">
        <v>3078.32</v>
      </c>
      <c r="H559" s="9">
        <v>554.1</v>
      </c>
      <c r="I559" s="6" t="s">
        <v>4106</v>
      </c>
      <c r="J559" s="9">
        <v>0</v>
      </c>
      <c r="K559" s="9">
        <v>0</v>
      </c>
      <c r="L559" s="6" t="s">
        <v>3990</v>
      </c>
      <c r="M559" s="9">
        <v>3078.32</v>
      </c>
      <c r="N559" s="9">
        <v>0</v>
      </c>
      <c r="O559" s="6" t="s">
        <v>1932</v>
      </c>
      <c r="P559" s="7">
        <v>3078.32</v>
      </c>
      <c r="Q559" s="7">
        <v>50.79</v>
      </c>
      <c r="R559" s="6" t="s">
        <v>3992</v>
      </c>
      <c r="S559" s="7">
        <v>3078.32</v>
      </c>
      <c r="T559" s="7">
        <v>233.95</v>
      </c>
      <c r="U559" s="6" t="s">
        <v>3992</v>
      </c>
      <c r="V559" s="6" t="s">
        <v>3992</v>
      </c>
      <c r="W559" s="6">
        <v>6783935</v>
      </c>
      <c r="X559" s="6" t="s">
        <v>2988</v>
      </c>
      <c r="Y559" s="6" t="s">
        <v>3685</v>
      </c>
      <c r="Z559" s="6" t="s">
        <v>2625</v>
      </c>
      <c r="AA559" s="6"/>
      <c r="AB559" s="5">
        <f t="shared" si="115"/>
        <v>150854</v>
      </c>
      <c r="AC559" t="str">
        <f t="shared" si="116"/>
        <v>07/04/2015</v>
      </c>
      <c r="AD559" t="str">
        <f t="shared" si="117"/>
        <v>46044053002906</v>
      </c>
      <c r="AE559" s="11">
        <f t="shared" si="118"/>
        <v>3078.32</v>
      </c>
      <c r="AF559">
        <v>0</v>
      </c>
      <c r="AH559" s="10">
        <v>7498624</v>
      </c>
      <c r="AI559" s="10" t="s">
        <v>5647</v>
      </c>
      <c r="AJ559" s="10">
        <v>150586</v>
      </c>
      <c r="AK559" s="10" t="s">
        <v>4647</v>
      </c>
      <c r="AL559" s="10" t="s">
        <v>5438</v>
      </c>
      <c r="AM559" s="10" t="s">
        <v>5513</v>
      </c>
      <c r="AN559" s="12" t="e">
        <f>VLOOKUP(TRIM(AK559),[1]Sheet1!$S:$T,2,FALSE)</f>
        <v>#N/A</v>
      </c>
      <c r="AO559" s="12">
        <f t="shared" si="119"/>
        <v>0</v>
      </c>
      <c r="AP559" s="10">
        <f t="shared" si="120"/>
        <v>0</v>
      </c>
      <c r="AR559" s="12" t="b">
        <f t="shared" si="121"/>
        <v>0</v>
      </c>
      <c r="AT559">
        <v>151064</v>
      </c>
      <c r="AU559" t="s">
        <v>6624</v>
      </c>
      <c r="AV559" t="s">
        <v>6081</v>
      </c>
      <c r="AW559" s="13">
        <f t="shared" si="122"/>
        <v>1535.88</v>
      </c>
      <c r="AX559" s="13">
        <f t="shared" si="123"/>
        <v>0</v>
      </c>
      <c r="AZ559" t="str">
        <f t="shared" si="124"/>
        <v>08/04/2015;60476884003798;1535,88;0,00</v>
      </c>
    </row>
    <row r="560" spans="1:52" x14ac:dyDescent="0.2">
      <c r="A560" s="6" t="s">
        <v>3987</v>
      </c>
      <c r="B560" s="6">
        <v>150855</v>
      </c>
      <c r="C560" s="1">
        <v>42101</v>
      </c>
      <c r="D560" s="6" t="s">
        <v>1931</v>
      </c>
      <c r="E560" s="6" t="s">
        <v>3989</v>
      </c>
      <c r="F560" s="9">
        <v>646.26</v>
      </c>
      <c r="G560" s="9">
        <v>646.26</v>
      </c>
      <c r="H560" s="9">
        <v>116.33</v>
      </c>
      <c r="I560" s="6" t="s">
        <v>4011</v>
      </c>
      <c r="J560" s="9">
        <v>0</v>
      </c>
      <c r="K560" s="9">
        <v>0</v>
      </c>
      <c r="L560" s="6" t="s">
        <v>3990</v>
      </c>
      <c r="M560" s="9">
        <v>0</v>
      </c>
      <c r="N560" s="9">
        <v>0</v>
      </c>
      <c r="O560" s="6" t="s">
        <v>3990</v>
      </c>
      <c r="P560" s="7">
        <v>646.26</v>
      </c>
      <c r="Q560" s="7">
        <v>10.66</v>
      </c>
      <c r="R560" s="6" t="s">
        <v>3992</v>
      </c>
      <c r="S560" s="7">
        <v>646.26</v>
      </c>
      <c r="T560" s="7">
        <v>49.12</v>
      </c>
      <c r="U560" s="6" t="s">
        <v>3992</v>
      </c>
      <c r="V560" s="6" t="s">
        <v>3992</v>
      </c>
      <c r="W560" s="6">
        <v>6857413</v>
      </c>
      <c r="X560" s="6" t="s">
        <v>4376</v>
      </c>
      <c r="Y560" s="6" t="s">
        <v>2632</v>
      </c>
      <c r="Z560" s="6" t="s">
        <v>2633</v>
      </c>
      <c r="AA560" s="6"/>
      <c r="AB560" s="5">
        <f t="shared" si="115"/>
        <v>150855</v>
      </c>
      <c r="AC560" t="str">
        <f t="shared" si="116"/>
        <v>07/04/2015</v>
      </c>
      <c r="AD560" t="str">
        <f t="shared" si="117"/>
        <v>72781750000159</v>
      </c>
      <c r="AE560" s="11">
        <f t="shared" si="118"/>
        <v>646.26</v>
      </c>
      <c r="AF560">
        <v>0</v>
      </c>
      <c r="AH560" s="10">
        <v>6783164</v>
      </c>
      <c r="AI560" s="10" t="s">
        <v>5648</v>
      </c>
      <c r="AJ560" s="10">
        <v>150587</v>
      </c>
      <c r="AK560" s="10" t="s">
        <v>5003</v>
      </c>
      <c r="AL560" s="10" t="s">
        <v>5446</v>
      </c>
      <c r="AM560" s="10" t="s">
        <v>5518</v>
      </c>
      <c r="AN560" s="12" t="e">
        <f>VLOOKUP(TRIM(AK560),[1]Sheet1!$S:$T,2,FALSE)</f>
        <v>#N/A</v>
      </c>
      <c r="AO560" s="12">
        <f t="shared" si="119"/>
        <v>0</v>
      </c>
      <c r="AP560" s="10">
        <f t="shared" si="120"/>
        <v>0</v>
      </c>
      <c r="AR560" s="12" t="b">
        <f t="shared" si="121"/>
        <v>0</v>
      </c>
      <c r="AT560">
        <v>151065</v>
      </c>
      <c r="AU560" t="s">
        <v>6624</v>
      </c>
      <c r="AV560" t="s">
        <v>6089</v>
      </c>
      <c r="AW560" s="13">
        <f t="shared" si="122"/>
        <v>4994</v>
      </c>
      <c r="AX560" s="13">
        <f t="shared" si="123"/>
        <v>0</v>
      </c>
      <c r="AZ560" t="str">
        <f t="shared" si="124"/>
        <v>08/04/2015;18224881000190;4994,00;0,00</v>
      </c>
    </row>
    <row r="561" spans="1:52" x14ac:dyDescent="0.2">
      <c r="A561" s="6" t="s">
        <v>3987</v>
      </c>
      <c r="B561" s="6">
        <v>150856</v>
      </c>
      <c r="C561" s="1">
        <v>42101</v>
      </c>
      <c r="D561" s="6" t="s">
        <v>1931</v>
      </c>
      <c r="E561" s="6" t="s">
        <v>3989</v>
      </c>
      <c r="F561" s="9">
        <v>407.69</v>
      </c>
      <c r="G561" s="9">
        <v>407.69</v>
      </c>
      <c r="H561" s="9">
        <v>73.38</v>
      </c>
      <c r="I561" s="6" t="s">
        <v>4011</v>
      </c>
      <c r="J561" s="9">
        <v>0</v>
      </c>
      <c r="K561" s="9">
        <v>0</v>
      </c>
      <c r="L561" s="6" t="s">
        <v>3990</v>
      </c>
      <c r="M561" s="9">
        <v>388.28</v>
      </c>
      <c r="N561" s="9">
        <v>19.41</v>
      </c>
      <c r="O561" s="6" t="s">
        <v>1932</v>
      </c>
      <c r="P561" s="7">
        <v>388.28</v>
      </c>
      <c r="Q561" s="7">
        <v>6.41</v>
      </c>
      <c r="R561" s="6" t="s">
        <v>3992</v>
      </c>
      <c r="S561" s="7">
        <v>388.28</v>
      </c>
      <c r="T561" s="7">
        <v>29.51</v>
      </c>
      <c r="U561" s="6" t="s">
        <v>3992</v>
      </c>
      <c r="V561" s="6" t="s">
        <v>3992</v>
      </c>
      <c r="W561" s="6">
        <v>6790625</v>
      </c>
      <c r="X561" s="6" t="s">
        <v>3483</v>
      </c>
      <c r="Y561" s="6" t="s">
        <v>2635</v>
      </c>
      <c r="Z561" s="6" t="s">
        <v>1935</v>
      </c>
      <c r="AA561" s="6"/>
      <c r="AB561" s="5">
        <f t="shared" si="115"/>
        <v>150856</v>
      </c>
      <c r="AC561" t="str">
        <f t="shared" si="116"/>
        <v>07/04/2015</v>
      </c>
      <c r="AD561" t="str">
        <f t="shared" si="117"/>
        <v>47690219000123</v>
      </c>
      <c r="AE561" s="11">
        <f t="shared" si="118"/>
        <v>407.69</v>
      </c>
      <c r="AF561">
        <v>0</v>
      </c>
      <c r="AH561" s="10">
        <v>6799796</v>
      </c>
      <c r="AI561" s="10" t="s">
        <v>5649</v>
      </c>
      <c r="AJ561" s="10">
        <v>150588</v>
      </c>
      <c r="AK561" s="10" t="s">
        <v>3242</v>
      </c>
      <c r="AL561" s="10" t="s">
        <v>5446</v>
      </c>
      <c r="AM561" s="10" t="s">
        <v>5477</v>
      </c>
      <c r="AN561" s="12" t="e">
        <f>VLOOKUP(TRIM(AK561),[1]Sheet1!$S:$T,2,FALSE)</f>
        <v>#N/A</v>
      </c>
      <c r="AO561" s="12">
        <f t="shared" si="119"/>
        <v>0</v>
      </c>
      <c r="AP561" s="10">
        <f t="shared" si="120"/>
        <v>0</v>
      </c>
      <c r="AR561" s="12" t="b">
        <f t="shared" si="121"/>
        <v>0</v>
      </c>
      <c r="AT561">
        <v>151066</v>
      </c>
      <c r="AU561" t="s">
        <v>6624</v>
      </c>
      <c r="AV561" t="s">
        <v>6113</v>
      </c>
      <c r="AW561" s="13">
        <f t="shared" si="122"/>
        <v>1665.05</v>
      </c>
      <c r="AX561" s="13">
        <f t="shared" si="123"/>
        <v>0</v>
      </c>
      <c r="AZ561" t="str">
        <f t="shared" si="124"/>
        <v>08/04/2015;04443183000332;1665,05;0,00</v>
      </c>
    </row>
    <row r="562" spans="1:52" x14ac:dyDescent="0.2">
      <c r="A562" s="6" t="s">
        <v>3987</v>
      </c>
      <c r="B562" s="6">
        <v>150857</v>
      </c>
      <c r="C562" s="1">
        <v>42101</v>
      </c>
      <c r="D562" s="6" t="s">
        <v>1931</v>
      </c>
      <c r="E562" s="6" t="s">
        <v>3989</v>
      </c>
      <c r="F562" s="9">
        <v>1021.23</v>
      </c>
      <c r="G562" s="9">
        <v>1021.23</v>
      </c>
      <c r="H562" s="9">
        <v>183.82</v>
      </c>
      <c r="I562" s="6" t="s">
        <v>4011</v>
      </c>
      <c r="J562" s="9">
        <v>0</v>
      </c>
      <c r="K562" s="9">
        <v>0</v>
      </c>
      <c r="L562" s="6" t="s">
        <v>3990</v>
      </c>
      <c r="M562" s="9">
        <v>0</v>
      </c>
      <c r="N562" s="9">
        <v>0</v>
      </c>
      <c r="O562" s="6" t="s">
        <v>3990</v>
      </c>
      <c r="P562" s="7">
        <v>1021.23</v>
      </c>
      <c r="Q562" s="7">
        <v>16.850000000000001</v>
      </c>
      <c r="R562" s="6" t="s">
        <v>3992</v>
      </c>
      <c r="S562" s="7">
        <v>1021.23</v>
      </c>
      <c r="T562" s="7">
        <v>77.61</v>
      </c>
      <c r="U562" s="6" t="s">
        <v>3992</v>
      </c>
      <c r="V562" s="6" t="s">
        <v>3992</v>
      </c>
      <c r="W562" s="6">
        <v>6782738</v>
      </c>
      <c r="X562" s="6" t="s">
        <v>1962</v>
      </c>
      <c r="Y562" s="6" t="s">
        <v>2636</v>
      </c>
      <c r="Z562" s="6" t="s">
        <v>2637</v>
      </c>
      <c r="AA562" s="6"/>
      <c r="AB562" s="5">
        <f t="shared" si="115"/>
        <v>150857</v>
      </c>
      <c r="AC562" t="str">
        <f t="shared" si="116"/>
        <v>07/04/2015</v>
      </c>
      <c r="AD562" t="str">
        <f t="shared" si="117"/>
        <v>59104422005704</v>
      </c>
      <c r="AE562" s="11">
        <f t="shared" si="118"/>
        <v>1021.23</v>
      </c>
      <c r="AF562">
        <v>0</v>
      </c>
      <c r="AH562" s="10">
        <v>6792223</v>
      </c>
      <c r="AI562" s="10" t="s">
        <v>5650</v>
      </c>
      <c r="AJ562" s="10">
        <v>150589</v>
      </c>
      <c r="AK562" s="10" t="s">
        <v>2145</v>
      </c>
      <c r="AL562" s="10" t="s">
        <v>5438</v>
      </c>
      <c r="AM562" s="10" t="s">
        <v>5483</v>
      </c>
      <c r="AN562" s="12" t="e">
        <f>VLOOKUP(TRIM(AK562),[1]Sheet1!$S:$T,2,FALSE)</f>
        <v>#N/A</v>
      </c>
      <c r="AO562" s="12">
        <f t="shared" si="119"/>
        <v>0</v>
      </c>
      <c r="AP562" s="10">
        <f t="shared" si="120"/>
        <v>0</v>
      </c>
      <c r="AR562" s="12" t="b">
        <f t="shared" si="121"/>
        <v>0</v>
      </c>
      <c r="AT562">
        <v>151067</v>
      </c>
      <c r="AU562" t="s">
        <v>6624</v>
      </c>
      <c r="AV562" t="s">
        <v>5722</v>
      </c>
      <c r="AW562" s="13">
        <f t="shared" si="122"/>
        <v>17055.440000000002</v>
      </c>
      <c r="AX562" s="13">
        <f t="shared" si="123"/>
        <v>0</v>
      </c>
      <c r="AZ562" t="str">
        <f t="shared" si="124"/>
        <v>08/04/2015;82321845000143;17055,44;0,00</v>
      </c>
    </row>
    <row r="563" spans="1:52" x14ac:dyDescent="0.2">
      <c r="A563" s="6" t="s">
        <v>3987</v>
      </c>
      <c r="B563" s="6">
        <v>150858</v>
      </c>
      <c r="C563" s="1">
        <v>42101</v>
      </c>
      <c r="D563" s="6" t="s">
        <v>1986</v>
      </c>
      <c r="E563" s="6" t="s">
        <v>3989</v>
      </c>
      <c r="F563" s="9">
        <v>266.67</v>
      </c>
      <c r="G563" s="9">
        <v>266.67</v>
      </c>
      <c r="H563" s="9">
        <v>48</v>
      </c>
      <c r="I563" s="6" t="s">
        <v>4011</v>
      </c>
      <c r="J563" s="9">
        <v>0</v>
      </c>
      <c r="K563" s="9">
        <v>0</v>
      </c>
      <c r="L563" s="6" t="s">
        <v>3990</v>
      </c>
      <c r="M563" s="9">
        <v>0</v>
      </c>
      <c r="N563" s="9">
        <v>0</v>
      </c>
      <c r="O563" s="6" t="s">
        <v>3990</v>
      </c>
      <c r="P563" s="7">
        <v>266.67</v>
      </c>
      <c r="Q563" s="7">
        <v>4.4000000000000004</v>
      </c>
      <c r="R563" s="6" t="s">
        <v>3992</v>
      </c>
      <c r="S563" s="7">
        <v>266.67</v>
      </c>
      <c r="T563" s="7">
        <v>20.27</v>
      </c>
      <c r="U563" s="6" t="s">
        <v>3992</v>
      </c>
      <c r="V563" s="6" t="s">
        <v>3992</v>
      </c>
      <c r="W563" s="6">
        <v>6783934</v>
      </c>
      <c r="X563" s="6" t="s">
        <v>4329</v>
      </c>
      <c r="Y563" s="6" t="s">
        <v>4330</v>
      </c>
      <c r="Z563" s="6" t="s">
        <v>4331</v>
      </c>
      <c r="AA563" s="6"/>
      <c r="AB563" s="5">
        <f t="shared" si="115"/>
        <v>150858</v>
      </c>
      <c r="AC563" t="str">
        <f t="shared" si="116"/>
        <v>07/04/2015</v>
      </c>
      <c r="AD563" t="str">
        <f t="shared" si="117"/>
        <v>43854777000126</v>
      </c>
      <c r="AE563" s="11">
        <f t="shared" si="118"/>
        <v>266.67</v>
      </c>
      <c r="AF563">
        <v>0</v>
      </c>
      <c r="AH563" s="10">
        <v>6784808</v>
      </c>
      <c r="AI563" s="10" t="s">
        <v>5651</v>
      </c>
      <c r="AJ563" s="10">
        <v>150590</v>
      </c>
      <c r="AK563" s="10" t="s">
        <v>2149</v>
      </c>
      <c r="AL563" s="10" t="s">
        <v>5438</v>
      </c>
      <c r="AM563" s="10" t="s">
        <v>5474</v>
      </c>
      <c r="AN563" s="12" t="e">
        <f>VLOOKUP(TRIM(AK563),[1]Sheet1!$S:$T,2,FALSE)</f>
        <v>#N/A</v>
      </c>
      <c r="AO563" s="12">
        <f t="shared" si="119"/>
        <v>0</v>
      </c>
      <c r="AP563" s="10">
        <f t="shared" si="120"/>
        <v>0</v>
      </c>
      <c r="AR563" s="12" t="b">
        <f t="shared" si="121"/>
        <v>0</v>
      </c>
      <c r="AT563">
        <v>151068</v>
      </c>
      <c r="AU563" t="s">
        <v>6625</v>
      </c>
      <c r="AV563" t="s">
        <v>6133</v>
      </c>
      <c r="AW563" s="13">
        <f t="shared" si="122"/>
        <v>588.97</v>
      </c>
      <c r="AX563" s="13">
        <f t="shared" si="123"/>
        <v>0</v>
      </c>
      <c r="AZ563" t="str">
        <f t="shared" si="124"/>
        <v>09/04/2015;01527508000105;588,97;0,00</v>
      </c>
    </row>
    <row r="564" spans="1:52" x14ac:dyDescent="0.2">
      <c r="A564" s="6" t="s">
        <v>3987</v>
      </c>
      <c r="B564" s="6">
        <v>150859</v>
      </c>
      <c r="C564" s="1">
        <v>42101</v>
      </c>
      <c r="D564" s="6" t="s">
        <v>1931</v>
      </c>
      <c r="E564" s="6" t="s">
        <v>3989</v>
      </c>
      <c r="F564" s="9">
        <v>181.88</v>
      </c>
      <c r="G564" s="9">
        <v>181.88</v>
      </c>
      <c r="H564" s="9">
        <v>32.74</v>
      </c>
      <c r="I564" s="6" t="s">
        <v>4011</v>
      </c>
      <c r="J564" s="9">
        <v>0</v>
      </c>
      <c r="K564" s="9">
        <v>0</v>
      </c>
      <c r="L564" s="6" t="s">
        <v>3990</v>
      </c>
      <c r="M564" s="9">
        <v>0</v>
      </c>
      <c r="N564" s="9">
        <v>0</v>
      </c>
      <c r="O564" s="6" t="s">
        <v>3990</v>
      </c>
      <c r="P564" s="7">
        <v>181.88</v>
      </c>
      <c r="Q564" s="7">
        <v>3</v>
      </c>
      <c r="R564" s="6" t="s">
        <v>3992</v>
      </c>
      <c r="S564" s="7">
        <v>181.88</v>
      </c>
      <c r="T564" s="7">
        <v>13.82</v>
      </c>
      <c r="U564" s="6" t="s">
        <v>3992</v>
      </c>
      <c r="V564" s="6" t="s">
        <v>3992</v>
      </c>
      <c r="W564" s="6">
        <v>6788754</v>
      </c>
      <c r="X564" s="6" t="s">
        <v>1962</v>
      </c>
      <c r="Y564" s="6" t="s">
        <v>2639</v>
      </c>
      <c r="Z564" s="6" t="s">
        <v>2640</v>
      </c>
      <c r="AA564" s="6"/>
      <c r="AB564" s="5">
        <f t="shared" si="115"/>
        <v>150859</v>
      </c>
      <c r="AC564" t="str">
        <f t="shared" si="116"/>
        <v>07/04/2015</v>
      </c>
      <c r="AD564" t="str">
        <f t="shared" si="117"/>
        <v>61394243000146</v>
      </c>
      <c r="AE564" s="11">
        <f t="shared" si="118"/>
        <v>181.88</v>
      </c>
      <c r="AF564">
        <v>0</v>
      </c>
      <c r="AH564" s="10">
        <v>6783971</v>
      </c>
      <c r="AI564" s="10" t="s">
        <v>5652</v>
      </c>
      <c r="AJ564" s="10">
        <v>150591</v>
      </c>
      <c r="AK564" s="10" t="s">
        <v>2152</v>
      </c>
      <c r="AL564" s="10" t="s">
        <v>5572</v>
      </c>
      <c r="AM564" s="10" t="s">
        <v>5512</v>
      </c>
      <c r="AN564" s="12" t="e">
        <f>VLOOKUP(TRIM(AK564),[1]Sheet1!$S:$T,2,FALSE)</f>
        <v>#N/A</v>
      </c>
      <c r="AO564" s="12">
        <f t="shared" si="119"/>
        <v>0</v>
      </c>
      <c r="AP564" s="10">
        <f t="shared" si="120"/>
        <v>0</v>
      </c>
      <c r="AR564" s="12" t="b">
        <f t="shared" si="121"/>
        <v>0</v>
      </c>
      <c r="AT564">
        <v>151069</v>
      </c>
      <c r="AU564" t="s">
        <v>6625</v>
      </c>
      <c r="AV564" t="s">
        <v>5710</v>
      </c>
      <c r="AW564" s="13">
        <f t="shared" si="122"/>
        <v>1829.26</v>
      </c>
      <c r="AX564" s="13">
        <f t="shared" si="123"/>
        <v>0</v>
      </c>
      <c r="AZ564" t="str">
        <f t="shared" si="124"/>
        <v>09/04/2015;61188488000117;1829,26;0,00</v>
      </c>
    </row>
    <row r="565" spans="1:52" x14ac:dyDescent="0.2">
      <c r="A565" s="6" t="s">
        <v>3987</v>
      </c>
      <c r="B565" s="6">
        <v>150860</v>
      </c>
      <c r="C565" s="1">
        <v>42101</v>
      </c>
      <c r="D565" s="6" t="s">
        <v>1986</v>
      </c>
      <c r="E565" s="6" t="s">
        <v>3989</v>
      </c>
      <c r="F565" s="9">
        <v>1880</v>
      </c>
      <c r="G565" s="9">
        <v>1880</v>
      </c>
      <c r="H565" s="9">
        <v>338.4</v>
      </c>
      <c r="I565" s="6" t="s">
        <v>4011</v>
      </c>
      <c r="J565" s="9">
        <v>0</v>
      </c>
      <c r="K565" s="9">
        <v>0</v>
      </c>
      <c r="L565" s="6" t="s">
        <v>3990</v>
      </c>
      <c r="M565" s="9">
        <v>0</v>
      </c>
      <c r="N565" s="9">
        <v>0</v>
      </c>
      <c r="O565" s="6" t="s">
        <v>3990</v>
      </c>
      <c r="P565" s="7">
        <v>1880</v>
      </c>
      <c r="Q565" s="7">
        <v>31.02</v>
      </c>
      <c r="R565" s="6" t="s">
        <v>3992</v>
      </c>
      <c r="S565" s="7">
        <v>1880</v>
      </c>
      <c r="T565" s="7">
        <v>142.88</v>
      </c>
      <c r="U565" s="6" t="s">
        <v>3992</v>
      </c>
      <c r="V565" s="6" t="s">
        <v>3992</v>
      </c>
      <c r="W565" s="6">
        <v>6783934</v>
      </c>
      <c r="X565" s="6" t="s">
        <v>4329</v>
      </c>
      <c r="Y565" s="6" t="s">
        <v>4330</v>
      </c>
      <c r="Z565" s="6" t="s">
        <v>4331</v>
      </c>
      <c r="AA565" s="6"/>
      <c r="AB565" s="5">
        <f t="shared" si="115"/>
        <v>150860</v>
      </c>
      <c r="AC565" t="str">
        <f t="shared" si="116"/>
        <v>07/04/2015</v>
      </c>
      <c r="AD565" t="str">
        <f t="shared" si="117"/>
        <v>43854777000126</v>
      </c>
      <c r="AE565" s="11">
        <f t="shared" si="118"/>
        <v>1880</v>
      </c>
      <c r="AF565">
        <v>0</v>
      </c>
      <c r="AH565" s="10">
        <v>6793935</v>
      </c>
      <c r="AI565" s="10" t="s">
        <v>5653</v>
      </c>
      <c r="AJ565" s="10">
        <v>150592</v>
      </c>
      <c r="AK565" s="10" t="s">
        <v>2155</v>
      </c>
      <c r="AL565" s="10" t="s">
        <v>5438</v>
      </c>
      <c r="AM565" s="10" t="s">
        <v>5439</v>
      </c>
      <c r="AN565" s="12" t="e">
        <f>VLOOKUP(TRIM(AK565),[1]Sheet1!$S:$T,2,FALSE)</f>
        <v>#N/A</v>
      </c>
      <c r="AO565" s="12">
        <f t="shared" si="119"/>
        <v>0</v>
      </c>
      <c r="AP565" s="10">
        <f t="shared" si="120"/>
        <v>0</v>
      </c>
      <c r="AR565" s="12" t="b">
        <f t="shared" si="121"/>
        <v>0</v>
      </c>
      <c r="AT565">
        <v>151070</v>
      </c>
      <c r="AU565" t="s">
        <v>6625</v>
      </c>
      <c r="AV565" t="s">
        <v>5710</v>
      </c>
      <c r="AW565" s="13">
        <f t="shared" si="122"/>
        <v>1487.23</v>
      </c>
      <c r="AX565" s="13">
        <f t="shared" si="123"/>
        <v>0</v>
      </c>
      <c r="AZ565" t="str">
        <f t="shared" si="124"/>
        <v>09/04/2015;61188488000117;1487,23;0,00</v>
      </c>
    </row>
    <row r="566" spans="1:52" x14ac:dyDescent="0.2">
      <c r="A566" s="6" t="s">
        <v>3987</v>
      </c>
      <c r="B566" s="6">
        <v>150861</v>
      </c>
      <c r="C566" s="1">
        <v>42101</v>
      </c>
      <c r="D566" s="6" t="s">
        <v>1931</v>
      </c>
      <c r="E566" s="6" t="s">
        <v>3989</v>
      </c>
      <c r="F566" s="9">
        <v>695.23</v>
      </c>
      <c r="G566" s="9">
        <v>695.23</v>
      </c>
      <c r="H566" s="9">
        <v>125.14</v>
      </c>
      <c r="I566" s="6" t="s">
        <v>4110</v>
      </c>
      <c r="J566" s="9">
        <v>0</v>
      </c>
      <c r="K566" s="9">
        <v>0</v>
      </c>
      <c r="L566" s="6" t="s">
        <v>3990</v>
      </c>
      <c r="M566" s="9">
        <v>604.54999999999995</v>
      </c>
      <c r="N566" s="9">
        <v>90.68</v>
      </c>
      <c r="O566" s="6" t="s">
        <v>1932</v>
      </c>
      <c r="P566" s="7">
        <v>604.54999999999995</v>
      </c>
      <c r="Q566" s="7">
        <v>9.98</v>
      </c>
      <c r="R566" s="6" t="s">
        <v>3992</v>
      </c>
      <c r="S566" s="7">
        <v>604.54999999999995</v>
      </c>
      <c r="T566" s="7">
        <v>45.95</v>
      </c>
      <c r="U566" s="6" t="s">
        <v>3992</v>
      </c>
      <c r="V566" s="6" t="s">
        <v>3992</v>
      </c>
      <c r="W566" s="6">
        <v>6787894</v>
      </c>
      <c r="X566" s="6" t="s">
        <v>4362</v>
      </c>
      <c r="Y566" s="6" t="s">
        <v>2642</v>
      </c>
      <c r="Z566" s="6" t="s">
        <v>2643</v>
      </c>
      <c r="AA566" s="6"/>
      <c r="AB566" s="5">
        <f t="shared" si="115"/>
        <v>150861</v>
      </c>
      <c r="AC566" t="str">
        <f t="shared" si="116"/>
        <v>07/04/2015</v>
      </c>
      <c r="AD566" t="str">
        <f t="shared" si="117"/>
        <v>01554976000250</v>
      </c>
      <c r="AE566" s="11">
        <f t="shared" si="118"/>
        <v>695.23</v>
      </c>
      <c r="AF566">
        <f>SUMIF(AJ:AJ,B566,AP:AP)</f>
        <v>0</v>
      </c>
      <c r="AH566" s="10">
        <v>6783177</v>
      </c>
      <c r="AI566" s="10" t="s">
        <v>5570</v>
      </c>
      <c r="AJ566" s="10">
        <v>150593</v>
      </c>
      <c r="AK566" s="10" t="s">
        <v>2157</v>
      </c>
      <c r="AL566" s="10" t="s">
        <v>5583</v>
      </c>
      <c r="AM566" s="10" t="s">
        <v>5460</v>
      </c>
      <c r="AN566" s="12" t="e">
        <f>VLOOKUP(TRIM(AK566),[1]Sheet1!$S:$T,2,FALSE)</f>
        <v>#N/A</v>
      </c>
      <c r="AO566" s="12">
        <f t="shared" si="119"/>
        <v>0</v>
      </c>
      <c r="AP566" s="10">
        <f t="shared" si="120"/>
        <v>0</v>
      </c>
      <c r="AR566" s="12" t="b">
        <f t="shared" si="121"/>
        <v>0</v>
      </c>
      <c r="AT566">
        <v>151071</v>
      </c>
      <c r="AU566" t="s">
        <v>6625</v>
      </c>
      <c r="AV566" t="s">
        <v>6135</v>
      </c>
      <c r="AW566" s="13">
        <f t="shared" si="122"/>
        <v>376.78</v>
      </c>
      <c r="AX566" s="13">
        <f t="shared" si="123"/>
        <v>0</v>
      </c>
      <c r="AZ566" t="str">
        <f t="shared" si="124"/>
        <v>09/04/2015;11224676000185;376,78;0,00</v>
      </c>
    </row>
    <row r="567" spans="1:52" x14ac:dyDescent="0.2">
      <c r="A567" s="6" t="s">
        <v>3987</v>
      </c>
      <c r="B567" s="6">
        <v>150862</v>
      </c>
      <c r="C567" s="1">
        <v>42101</v>
      </c>
      <c r="D567" s="6" t="s">
        <v>1931</v>
      </c>
      <c r="E567" s="6" t="s">
        <v>3989</v>
      </c>
      <c r="F567" s="9">
        <v>227.68</v>
      </c>
      <c r="G567" s="9">
        <v>227.68</v>
      </c>
      <c r="H567" s="9">
        <v>40.98</v>
      </c>
      <c r="I567" s="6" t="s">
        <v>4011</v>
      </c>
      <c r="J567" s="9">
        <v>0</v>
      </c>
      <c r="K567" s="9">
        <v>0</v>
      </c>
      <c r="L567" s="6" t="s">
        <v>3990</v>
      </c>
      <c r="M567" s="9">
        <v>0</v>
      </c>
      <c r="N567" s="9">
        <v>0</v>
      </c>
      <c r="O567" s="6" t="s">
        <v>3990</v>
      </c>
      <c r="P567" s="7">
        <v>227.68</v>
      </c>
      <c r="Q567" s="7">
        <v>3.76</v>
      </c>
      <c r="R567" s="6" t="s">
        <v>3992</v>
      </c>
      <c r="S567" s="7">
        <v>227.68</v>
      </c>
      <c r="T567" s="7">
        <v>17.3</v>
      </c>
      <c r="U567" s="6" t="s">
        <v>3992</v>
      </c>
      <c r="V567" s="6" t="s">
        <v>3992</v>
      </c>
      <c r="W567" s="6">
        <v>6805141</v>
      </c>
      <c r="X567" s="6" t="s">
        <v>1962</v>
      </c>
      <c r="Y567" s="6" t="s">
        <v>2645</v>
      </c>
      <c r="Z567" s="6" t="s">
        <v>2288</v>
      </c>
      <c r="AA567" s="6"/>
      <c r="AB567" s="5">
        <f t="shared" si="115"/>
        <v>150862</v>
      </c>
      <c r="AC567" t="str">
        <f t="shared" si="116"/>
        <v>07/04/2015</v>
      </c>
      <c r="AD567" t="str">
        <f t="shared" si="117"/>
        <v>02645941000108</v>
      </c>
      <c r="AE567" s="11">
        <f t="shared" si="118"/>
        <v>227.68</v>
      </c>
      <c r="AF567">
        <v>0</v>
      </c>
      <c r="AH567" s="10">
        <v>7467528</v>
      </c>
      <c r="AI567" s="10" t="s">
        <v>5623</v>
      </c>
      <c r="AJ567" s="10">
        <v>150594</v>
      </c>
      <c r="AK567" s="10" t="s">
        <v>4399</v>
      </c>
      <c r="AL567" s="10" t="s">
        <v>5446</v>
      </c>
      <c r="AM567" s="10" t="s">
        <v>5513</v>
      </c>
      <c r="AN567" s="12" t="e">
        <f>VLOOKUP(TRIM(AK567),[1]Sheet1!$S:$T,2,FALSE)</f>
        <v>#N/A</v>
      </c>
      <c r="AO567" s="12">
        <f t="shared" si="119"/>
        <v>0</v>
      </c>
      <c r="AP567" s="10">
        <f t="shared" si="120"/>
        <v>0</v>
      </c>
      <c r="AR567" s="12" t="b">
        <f t="shared" si="121"/>
        <v>0</v>
      </c>
      <c r="AT567">
        <v>151073</v>
      </c>
      <c r="AU567" t="s">
        <v>6625</v>
      </c>
      <c r="AV567" t="s">
        <v>5656</v>
      </c>
      <c r="AW567" s="13">
        <f t="shared" si="122"/>
        <v>1240</v>
      </c>
      <c r="AX567" s="13">
        <f t="shared" si="123"/>
        <v>0</v>
      </c>
      <c r="AZ567" t="str">
        <f t="shared" si="124"/>
        <v>09/04/2015;30521090001107;1240,00;0,00</v>
      </c>
    </row>
    <row r="568" spans="1:52" x14ac:dyDescent="0.2">
      <c r="A568" s="6" t="s">
        <v>3987</v>
      </c>
      <c r="B568" s="6">
        <v>150863</v>
      </c>
      <c r="C568" s="1">
        <v>42101</v>
      </c>
      <c r="D568" s="6" t="s">
        <v>1926</v>
      </c>
      <c r="E568" s="6" t="s">
        <v>4096</v>
      </c>
      <c r="F568" s="9">
        <v>436.05</v>
      </c>
      <c r="G568" s="9">
        <v>379.17</v>
      </c>
      <c r="H568" s="9">
        <v>45.5</v>
      </c>
      <c r="I568" s="6" t="s">
        <v>4011</v>
      </c>
      <c r="J568" s="9">
        <v>0</v>
      </c>
      <c r="K568" s="9">
        <v>0</v>
      </c>
      <c r="L568" s="6" t="s">
        <v>3990</v>
      </c>
      <c r="M568" s="9">
        <v>379.17</v>
      </c>
      <c r="N568" s="9">
        <v>56.88</v>
      </c>
      <c r="O568" s="6" t="s">
        <v>1932</v>
      </c>
      <c r="P568" s="7">
        <v>379.17</v>
      </c>
      <c r="Q568" s="7">
        <v>6.26</v>
      </c>
      <c r="R568" s="6" t="s">
        <v>3992</v>
      </c>
      <c r="S568" s="7">
        <v>379.17</v>
      </c>
      <c r="T568" s="7">
        <v>28.82</v>
      </c>
      <c r="U568" s="6" t="s">
        <v>3992</v>
      </c>
      <c r="V568" s="6" t="s">
        <v>3992</v>
      </c>
      <c r="W568" s="6">
        <v>6791371</v>
      </c>
      <c r="X568" s="6" t="s">
        <v>4362</v>
      </c>
      <c r="Y568" s="6" t="s">
        <v>2647</v>
      </c>
      <c r="Z568" s="6" t="s">
        <v>2648</v>
      </c>
      <c r="AA568" s="6"/>
      <c r="AB568" s="5">
        <f t="shared" si="115"/>
        <v>150863</v>
      </c>
      <c r="AC568" t="str">
        <f t="shared" si="116"/>
        <v>07/04/2015</v>
      </c>
      <c r="AD568" t="str">
        <f t="shared" si="117"/>
        <v>67037325000110</v>
      </c>
      <c r="AE568" s="11">
        <f t="shared" si="118"/>
        <v>436.05</v>
      </c>
      <c r="AF568">
        <v>0</v>
      </c>
      <c r="AH568" s="10">
        <v>7467528</v>
      </c>
      <c r="AI568" s="10" t="s">
        <v>5623</v>
      </c>
      <c r="AJ568" s="10">
        <v>150594</v>
      </c>
      <c r="AK568" s="10" t="s">
        <v>3005</v>
      </c>
      <c r="AL568" s="10" t="s">
        <v>5446</v>
      </c>
      <c r="AM568" s="10" t="s">
        <v>5513</v>
      </c>
      <c r="AN568" s="12" t="e">
        <f>VLOOKUP(TRIM(AK568),[1]Sheet1!$S:$T,2,FALSE)</f>
        <v>#N/A</v>
      </c>
      <c r="AO568" s="12">
        <f t="shared" si="119"/>
        <v>0</v>
      </c>
      <c r="AP568" s="10">
        <f t="shared" si="120"/>
        <v>0</v>
      </c>
      <c r="AR568" s="12" t="b">
        <f t="shared" si="121"/>
        <v>0</v>
      </c>
      <c r="AT568">
        <v>151074</v>
      </c>
      <c r="AU568" t="s">
        <v>6625</v>
      </c>
      <c r="AV568" t="s">
        <v>6144</v>
      </c>
      <c r="AW568" s="13">
        <f t="shared" si="122"/>
        <v>841.32</v>
      </c>
      <c r="AX568" s="13">
        <f t="shared" si="123"/>
        <v>0</v>
      </c>
      <c r="AZ568" t="str">
        <f t="shared" si="124"/>
        <v>09/04/2015;05020561000176;841,32;0,00</v>
      </c>
    </row>
    <row r="569" spans="1:52" x14ac:dyDescent="0.2">
      <c r="A569" s="6" t="s">
        <v>3987</v>
      </c>
      <c r="B569" s="6">
        <v>150864</v>
      </c>
      <c r="C569" s="1">
        <v>42101</v>
      </c>
      <c r="D569" s="6" t="s">
        <v>1931</v>
      </c>
      <c r="E569" s="6" t="s">
        <v>3989</v>
      </c>
      <c r="F569" s="9">
        <v>912.57</v>
      </c>
      <c r="G569" s="9">
        <v>793.54</v>
      </c>
      <c r="H569" s="9">
        <v>142.84</v>
      </c>
      <c r="I569" s="6" t="s">
        <v>4011</v>
      </c>
      <c r="J569" s="9">
        <v>0</v>
      </c>
      <c r="K569" s="9">
        <v>0</v>
      </c>
      <c r="L569" s="6" t="s">
        <v>3990</v>
      </c>
      <c r="M569" s="9">
        <v>793.54</v>
      </c>
      <c r="N569" s="9">
        <v>119.03</v>
      </c>
      <c r="O569" s="6" t="s">
        <v>1932</v>
      </c>
      <c r="P569" s="7">
        <v>793.54</v>
      </c>
      <c r="Q569" s="7">
        <v>13.09</v>
      </c>
      <c r="R569" s="6" t="s">
        <v>3992</v>
      </c>
      <c r="S569" s="7">
        <v>793.54</v>
      </c>
      <c r="T569" s="7">
        <v>60.31</v>
      </c>
      <c r="U569" s="6" t="s">
        <v>3992</v>
      </c>
      <c r="V569" s="6" t="s">
        <v>3992</v>
      </c>
      <c r="W569" s="6">
        <v>6791105</v>
      </c>
      <c r="X569" s="6" t="s">
        <v>4362</v>
      </c>
      <c r="Y569" s="6" t="s">
        <v>2649</v>
      </c>
      <c r="Z569" s="6" t="s">
        <v>2650</v>
      </c>
      <c r="AA569" s="6"/>
      <c r="AB569" s="5">
        <f t="shared" si="115"/>
        <v>150864</v>
      </c>
      <c r="AC569" t="str">
        <f t="shared" si="116"/>
        <v>07/04/2015</v>
      </c>
      <c r="AD569" t="str">
        <f t="shared" si="117"/>
        <v>96195615000190</v>
      </c>
      <c r="AE569" s="11">
        <f t="shared" si="118"/>
        <v>912.57</v>
      </c>
      <c r="AF569">
        <v>0</v>
      </c>
      <c r="AH569" s="10">
        <v>7467528</v>
      </c>
      <c r="AI569" s="10" t="s">
        <v>5623</v>
      </c>
      <c r="AJ569" s="10">
        <v>150594</v>
      </c>
      <c r="AK569" s="10" t="s">
        <v>2160</v>
      </c>
      <c r="AL569" s="10" t="s">
        <v>5446</v>
      </c>
      <c r="AM569" s="10" t="s">
        <v>5522</v>
      </c>
      <c r="AN569" s="12" t="e">
        <f>VLOOKUP(TRIM(AK569),[1]Sheet1!$S:$T,2,FALSE)</f>
        <v>#N/A</v>
      </c>
      <c r="AO569" s="12">
        <f t="shared" si="119"/>
        <v>0</v>
      </c>
      <c r="AP569" s="10">
        <f t="shared" si="120"/>
        <v>0</v>
      </c>
      <c r="AR569" s="12" t="b">
        <f t="shared" si="121"/>
        <v>0</v>
      </c>
      <c r="AT569">
        <v>151075</v>
      </c>
      <c r="AU569" t="s">
        <v>6625</v>
      </c>
      <c r="AV569" t="s">
        <v>5925</v>
      </c>
      <c r="AW569" s="13">
        <f t="shared" si="122"/>
        <v>832.59</v>
      </c>
      <c r="AX569" s="13">
        <f t="shared" si="123"/>
        <v>0</v>
      </c>
      <c r="AZ569" t="str">
        <f t="shared" si="124"/>
        <v>09/04/2015;59891770000114;832,59;0,00</v>
      </c>
    </row>
    <row r="570" spans="1:52" x14ac:dyDescent="0.2">
      <c r="A570" s="6" t="s">
        <v>3987</v>
      </c>
      <c r="B570" s="6">
        <v>150865</v>
      </c>
      <c r="C570" s="1">
        <v>42101</v>
      </c>
      <c r="D570" s="6" t="s">
        <v>1931</v>
      </c>
      <c r="E570" s="6" t="s">
        <v>3989</v>
      </c>
      <c r="F570" s="9">
        <v>2162.0500000000002</v>
      </c>
      <c r="G570" s="9">
        <v>1880.04</v>
      </c>
      <c r="H570" s="9">
        <v>338.41</v>
      </c>
      <c r="I570" s="6" t="s">
        <v>4110</v>
      </c>
      <c r="J570" s="9">
        <v>0</v>
      </c>
      <c r="K570" s="9">
        <v>0</v>
      </c>
      <c r="L570" s="6" t="s">
        <v>3990</v>
      </c>
      <c r="M570" s="9">
        <v>1880.04</v>
      </c>
      <c r="N570" s="9">
        <v>282.01</v>
      </c>
      <c r="O570" s="6" t="s">
        <v>1932</v>
      </c>
      <c r="P570" s="7">
        <v>1880.04</v>
      </c>
      <c r="Q570" s="7">
        <v>31.02</v>
      </c>
      <c r="R570" s="6" t="s">
        <v>3992</v>
      </c>
      <c r="S570" s="7">
        <v>1880.04</v>
      </c>
      <c r="T570" s="7">
        <v>142.88</v>
      </c>
      <c r="U570" s="6" t="s">
        <v>3992</v>
      </c>
      <c r="V570" s="6" t="s">
        <v>3992</v>
      </c>
      <c r="W570" s="6">
        <v>6787476</v>
      </c>
      <c r="X570" s="6" t="s">
        <v>4362</v>
      </c>
      <c r="Y570" s="6" t="s">
        <v>2652</v>
      </c>
      <c r="Z570" s="6" t="s">
        <v>2195</v>
      </c>
      <c r="AA570" s="6"/>
      <c r="AB570" s="5">
        <f t="shared" si="115"/>
        <v>150865</v>
      </c>
      <c r="AC570" t="str">
        <f t="shared" si="116"/>
        <v>07/04/2015</v>
      </c>
      <c r="AD570" t="str">
        <f t="shared" si="117"/>
        <v>07358761004580</v>
      </c>
      <c r="AE570" s="11">
        <f t="shared" si="118"/>
        <v>2162.0500000000002</v>
      </c>
      <c r="AF570">
        <f>SUMIF(AJ:AJ,B570,AP:AP)</f>
        <v>0</v>
      </c>
      <c r="AH570" s="10">
        <v>7467528</v>
      </c>
      <c r="AI570" s="10" t="s">
        <v>5623</v>
      </c>
      <c r="AJ570" s="10">
        <v>150594</v>
      </c>
      <c r="AK570" s="10" t="s">
        <v>5126</v>
      </c>
      <c r="AL570" s="10" t="s">
        <v>5446</v>
      </c>
      <c r="AM570" s="10" t="s">
        <v>5522</v>
      </c>
      <c r="AN570" s="12" t="e">
        <f>VLOOKUP(TRIM(AK570),[1]Sheet1!$S:$T,2,FALSE)</f>
        <v>#N/A</v>
      </c>
      <c r="AO570" s="12">
        <f t="shared" si="119"/>
        <v>0</v>
      </c>
      <c r="AP570" s="10">
        <f t="shared" si="120"/>
        <v>0</v>
      </c>
      <c r="AR570" s="12" t="b">
        <f t="shared" si="121"/>
        <v>0</v>
      </c>
      <c r="AT570">
        <v>151076</v>
      </c>
      <c r="AU570" t="s">
        <v>6625</v>
      </c>
      <c r="AV570" t="s">
        <v>6145</v>
      </c>
      <c r="AW570" s="13">
        <f t="shared" si="122"/>
        <v>166</v>
      </c>
      <c r="AX570" s="13">
        <f t="shared" si="123"/>
        <v>0</v>
      </c>
      <c r="AZ570" t="str">
        <f t="shared" si="124"/>
        <v>09/04/2015;07289621000186;166,00;0,00</v>
      </c>
    </row>
    <row r="571" spans="1:52" x14ac:dyDescent="0.2">
      <c r="A571" s="6" t="s">
        <v>3987</v>
      </c>
      <c r="B571" s="6">
        <v>150866</v>
      </c>
      <c r="C571" s="1">
        <v>42101</v>
      </c>
      <c r="D571" s="6" t="s">
        <v>1986</v>
      </c>
      <c r="E571" s="6" t="s">
        <v>3989</v>
      </c>
      <c r="F571" s="9">
        <v>498</v>
      </c>
      <c r="G571" s="9">
        <v>513.02</v>
      </c>
      <c r="H571" s="9">
        <v>92.34</v>
      </c>
      <c r="I571" s="6" t="s">
        <v>4011</v>
      </c>
      <c r="J571" s="9">
        <v>0</v>
      </c>
      <c r="K571" s="9">
        <v>0</v>
      </c>
      <c r="L571" s="6" t="s">
        <v>3990</v>
      </c>
      <c r="M571" s="9">
        <v>0</v>
      </c>
      <c r="N571" s="9">
        <v>0</v>
      </c>
      <c r="O571" s="6" t="s">
        <v>3990</v>
      </c>
      <c r="P571" s="7">
        <v>513.02</v>
      </c>
      <c r="Q571" s="7">
        <v>8.4600000000000009</v>
      </c>
      <c r="R571" s="6" t="s">
        <v>3992</v>
      </c>
      <c r="S571" s="7">
        <v>513.02</v>
      </c>
      <c r="T571" s="7">
        <v>38.99</v>
      </c>
      <c r="U571" s="6" t="s">
        <v>3992</v>
      </c>
      <c r="V571" s="6" t="s">
        <v>3992</v>
      </c>
      <c r="W571" s="6">
        <v>7509452</v>
      </c>
      <c r="X571" s="6" t="s">
        <v>4424</v>
      </c>
      <c r="Y571" s="6" t="s">
        <v>4427</v>
      </c>
      <c r="Z571" s="6" t="s">
        <v>4428</v>
      </c>
      <c r="AA571" s="6"/>
      <c r="AB571" s="5">
        <f t="shared" si="115"/>
        <v>150866</v>
      </c>
      <c r="AC571" t="str">
        <f t="shared" si="116"/>
        <v>07/04/2015</v>
      </c>
      <c r="AD571" t="str">
        <f t="shared" si="117"/>
        <v>01497211000144</v>
      </c>
      <c r="AE571" s="11">
        <f t="shared" si="118"/>
        <v>498</v>
      </c>
      <c r="AF571">
        <v>0</v>
      </c>
      <c r="AH571" s="10">
        <v>6783934</v>
      </c>
      <c r="AI571" s="10" t="s">
        <v>5618</v>
      </c>
      <c r="AJ571" s="10">
        <v>150595</v>
      </c>
      <c r="AK571" s="10" t="s">
        <v>1955</v>
      </c>
      <c r="AL571" s="10" t="s">
        <v>5583</v>
      </c>
      <c r="AM571" s="10" t="s">
        <v>5518</v>
      </c>
      <c r="AN571" s="12" t="e">
        <f>VLOOKUP(TRIM(AK571),[1]Sheet1!$S:$T,2,FALSE)</f>
        <v>#N/A</v>
      </c>
      <c r="AO571" s="12">
        <f t="shared" si="119"/>
        <v>0</v>
      </c>
      <c r="AP571" s="10">
        <f t="shared" si="120"/>
        <v>0</v>
      </c>
      <c r="AR571" s="12" t="b">
        <f t="shared" si="121"/>
        <v>0</v>
      </c>
      <c r="AT571">
        <v>151077</v>
      </c>
      <c r="AU571" t="s">
        <v>6625</v>
      </c>
      <c r="AV571" t="s">
        <v>6146</v>
      </c>
      <c r="AW571" s="13">
        <f t="shared" si="122"/>
        <v>950.29</v>
      </c>
      <c r="AX571" s="13">
        <f t="shared" si="123"/>
        <v>0</v>
      </c>
      <c r="AZ571" t="str">
        <f t="shared" si="124"/>
        <v>09/04/2015;07901074000148;950,29;0,00</v>
      </c>
    </row>
    <row r="572" spans="1:52" x14ac:dyDescent="0.2">
      <c r="A572" s="6" t="s">
        <v>3987</v>
      </c>
      <c r="B572" s="6">
        <v>150867</v>
      </c>
      <c r="C572" s="1">
        <v>42101</v>
      </c>
      <c r="D572" s="6" t="s">
        <v>1931</v>
      </c>
      <c r="E572" s="6" t="s">
        <v>3989</v>
      </c>
      <c r="F572" s="9">
        <v>1250.67</v>
      </c>
      <c r="G572" s="9">
        <v>1087.54</v>
      </c>
      <c r="H572" s="9">
        <v>195.76</v>
      </c>
      <c r="I572" s="6" t="s">
        <v>4011</v>
      </c>
      <c r="J572" s="9">
        <v>0</v>
      </c>
      <c r="K572" s="9">
        <v>0</v>
      </c>
      <c r="L572" s="6" t="s">
        <v>3990</v>
      </c>
      <c r="M572" s="9">
        <v>1087.54</v>
      </c>
      <c r="N572" s="9">
        <v>163.13</v>
      </c>
      <c r="O572" s="6" t="s">
        <v>1932</v>
      </c>
      <c r="P572" s="7">
        <v>1087.54</v>
      </c>
      <c r="Q572" s="7">
        <v>17.940000000000001</v>
      </c>
      <c r="R572" s="6" t="s">
        <v>3992</v>
      </c>
      <c r="S572" s="7">
        <v>1087.54</v>
      </c>
      <c r="T572" s="7">
        <v>82.65</v>
      </c>
      <c r="U572" s="6" t="s">
        <v>3992</v>
      </c>
      <c r="V572" s="6" t="s">
        <v>3992</v>
      </c>
      <c r="W572" s="6">
        <v>6791105</v>
      </c>
      <c r="X572" s="6" t="s">
        <v>4362</v>
      </c>
      <c r="Y572" s="6" t="s">
        <v>2654</v>
      </c>
      <c r="Z572" s="6" t="s">
        <v>2655</v>
      </c>
      <c r="AA572" s="6"/>
      <c r="AB572" s="5">
        <f t="shared" si="115"/>
        <v>150867</v>
      </c>
      <c r="AC572" t="str">
        <f t="shared" si="116"/>
        <v>07/04/2015</v>
      </c>
      <c r="AD572" t="str">
        <f t="shared" si="117"/>
        <v>96195615000190</v>
      </c>
      <c r="AE572" s="11">
        <f t="shared" si="118"/>
        <v>1250.67</v>
      </c>
      <c r="AF572">
        <v>0</v>
      </c>
      <c r="AH572" s="10">
        <v>6784105</v>
      </c>
      <c r="AI572" s="10" t="s">
        <v>5654</v>
      </c>
      <c r="AJ572" s="10">
        <v>150596</v>
      </c>
      <c r="AK572" s="10" t="s">
        <v>4387</v>
      </c>
      <c r="AL572" s="10" t="s">
        <v>5446</v>
      </c>
      <c r="AM572" s="10" t="s">
        <v>5655</v>
      </c>
      <c r="AN572" s="12" t="e">
        <f>VLOOKUP(TRIM(AK572),[1]Sheet1!$S:$T,2,FALSE)</f>
        <v>#N/A</v>
      </c>
      <c r="AO572" s="12">
        <f t="shared" si="119"/>
        <v>0</v>
      </c>
      <c r="AP572" s="10">
        <f t="shared" si="120"/>
        <v>0</v>
      </c>
      <c r="AR572" s="12" t="b">
        <f t="shared" si="121"/>
        <v>0</v>
      </c>
      <c r="AT572">
        <v>151078</v>
      </c>
      <c r="AU572" t="s">
        <v>6625</v>
      </c>
      <c r="AV572" t="s">
        <v>6147</v>
      </c>
      <c r="AW572" s="13">
        <f t="shared" si="122"/>
        <v>630.96</v>
      </c>
      <c r="AX572" s="13">
        <f t="shared" si="123"/>
        <v>0</v>
      </c>
      <c r="AZ572" t="str">
        <f t="shared" si="124"/>
        <v>09/04/2015;48610521000197;630,96;0,00</v>
      </c>
    </row>
    <row r="573" spans="1:52" x14ac:dyDescent="0.2">
      <c r="A573" s="6" t="s">
        <v>3987</v>
      </c>
      <c r="B573" s="6">
        <v>150868</v>
      </c>
      <c r="C573" s="1">
        <v>42101</v>
      </c>
      <c r="D573" s="6" t="s">
        <v>2074</v>
      </c>
      <c r="E573" s="6" t="s">
        <v>4540</v>
      </c>
      <c r="F573" s="9">
        <v>1172.08</v>
      </c>
      <c r="G573" s="9">
        <v>0</v>
      </c>
      <c r="H573" s="9">
        <v>0</v>
      </c>
      <c r="I573" s="6" t="s">
        <v>3990</v>
      </c>
      <c r="J573" s="9">
        <v>0</v>
      </c>
      <c r="K573" s="9">
        <v>0</v>
      </c>
      <c r="L573" s="6" t="s">
        <v>3990</v>
      </c>
      <c r="M573" s="9">
        <v>0</v>
      </c>
      <c r="N573" s="9">
        <v>0</v>
      </c>
      <c r="O573" s="6" t="s">
        <v>3990</v>
      </c>
      <c r="P573" s="7">
        <v>1172.08</v>
      </c>
      <c r="Q573" s="7">
        <v>0</v>
      </c>
      <c r="R573" s="6" t="s">
        <v>2075</v>
      </c>
      <c r="S573" s="7">
        <v>1172.08</v>
      </c>
      <c r="T573" s="7">
        <v>0</v>
      </c>
      <c r="U573" s="6" t="s">
        <v>2075</v>
      </c>
      <c r="V573" s="6" t="s">
        <v>3992</v>
      </c>
      <c r="W573" s="6">
        <v>6784250</v>
      </c>
      <c r="X573" s="6" t="s">
        <v>4070</v>
      </c>
      <c r="Y573" s="6" t="s">
        <v>2656</v>
      </c>
      <c r="Z573" s="6" t="s">
        <v>2657</v>
      </c>
      <c r="AA573" s="6"/>
      <c r="AB573" s="5">
        <f t="shared" si="115"/>
        <v>150868</v>
      </c>
      <c r="AC573" t="str">
        <f t="shared" si="116"/>
        <v>07/04/2015</v>
      </c>
      <c r="AD573" t="str">
        <f t="shared" si="117"/>
        <v>04337168000148</v>
      </c>
      <c r="AE573" s="11">
        <f t="shared" si="118"/>
        <v>1172.08</v>
      </c>
      <c r="AF573">
        <v>0</v>
      </c>
      <c r="AH573" s="10">
        <v>6821576</v>
      </c>
      <c r="AI573" s="10" t="s">
        <v>5656</v>
      </c>
      <c r="AJ573" s="10">
        <v>150597</v>
      </c>
      <c r="AK573" s="10" t="s">
        <v>3646</v>
      </c>
      <c r="AL573" s="10" t="s">
        <v>5583</v>
      </c>
      <c r="AM573" s="10" t="s">
        <v>5513</v>
      </c>
      <c r="AN573" s="12" t="e">
        <f>VLOOKUP(TRIM(AK573),[1]Sheet1!$S:$T,2,FALSE)</f>
        <v>#N/A</v>
      </c>
      <c r="AO573" s="12">
        <f t="shared" si="119"/>
        <v>0</v>
      </c>
      <c r="AP573" s="10">
        <f t="shared" si="120"/>
        <v>0</v>
      </c>
      <c r="AR573" s="12" t="b">
        <f t="shared" si="121"/>
        <v>0</v>
      </c>
      <c r="AT573">
        <v>151079</v>
      </c>
      <c r="AU573" t="s">
        <v>6625</v>
      </c>
      <c r="AV573" t="s">
        <v>6148</v>
      </c>
      <c r="AW573" s="13">
        <f t="shared" si="122"/>
        <v>1122.73</v>
      </c>
      <c r="AX573" s="13">
        <f t="shared" si="123"/>
        <v>0</v>
      </c>
      <c r="AZ573" t="str">
        <f t="shared" si="124"/>
        <v>09/04/2015;63773253000380;1122,73;0,00</v>
      </c>
    </row>
    <row r="574" spans="1:52" x14ac:dyDescent="0.2">
      <c r="A574" s="6" t="s">
        <v>3987</v>
      </c>
      <c r="B574" s="6">
        <v>150869</v>
      </c>
      <c r="C574" s="1">
        <v>42101</v>
      </c>
      <c r="D574" s="6" t="s">
        <v>2074</v>
      </c>
      <c r="E574" s="6" t="s">
        <v>4540</v>
      </c>
      <c r="F574" s="9">
        <v>764.21</v>
      </c>
      <c r="G574" s="9">
        <v>0</v>
      </c>
      <c r="H574" s="9">
        <v>0</v>
      </c>
      <c r="I574" s="6" t="s">
        <v>3990</v>
      </c>
      <c r="J574" s="9">
        <v>0</v>
      </c>
      <c r="K574" s="9">
        <v>0</v>
      </c>
      <c r="L574" s="6" t="s">
        <v>3990</v>
      </c>
      <c r="M574" s="9">
        <v>0</v>
      </c>
      <c r="N574" s="9">
        <v>0</v>
      </c>
      <c r="O574" s="6" t="s">
        <v>3990</v>
      </c>
      <c r="P574" s="7">
        <v>764.21</v>
      </c>
      <c r="Q574" s="7">
        <v>0</v>
      </c>
      <c r="R574" s="6" t="s">
        <v>2075</v>
      </c>
      <c r="S574" s="7">
        <v>764.21</v>
      </c>
      <c r="T574" s="7">
        <v>0</v>
      </c>
      <c r="U574" s="6" t="s">
        <v>2075</v>
      </c>
      <c r="V574" s="6" t="s">
        <v>3992</v>
      </c>
      <c r="W574" s="6">
        <v>6784250</v>
      </c>
      <c r="X574" s="6" t="s">
        <v>4070</v>
      </c>
      <c r="Y574" s="6" t="s">
        <v>2656</v>
      </c>
      <c r="Z574" s="6" t="s">
        <v>2657</v>
      </c>
      <c r="AA574" s="6"/>
      <c r="AB574" s="5">
        <f t="shared" si="115"/>
        <v>150869</v>
      </c>
      <c r="AC574" t="str">
        <f t="shared" si="116"/>
        <v>07/04/2015</v>
      </c>
      <c r="AD574" t="str">
        <f t="shared" si="117"/>
        <v>04337168000148</v>
      </c>
      <c r="AE574" s="11">
        <f t="shared" si="118"/>
        <v>764.21</v>
      </c>
      <c r="AF574">
        <v>0</v>
      </c>
      <c r="AH574" s="10">
        <v>7467528</v>
      </c>
      <c r="AI574" s="10" t="s">
        <v>5623</v>
      </c>
      <c r="AJ574" s="10">
        <v>150598</v>
      </c>
      <c r="AK574" s="10" t="s">
        <v>2164</v>
      </c>
      <c r="AL574" s="10" t="s">
        <v>5446</v>
      </c>
      <c r="AM574" s="10" t="s">
        <v>5477</v>
      </c>
      <c r="AN574" s="12" t="e">
        <f>VLOOKUP(TRIM(AK574),[1]Sheet1!$S:$T,2,FALSE)</f>
        <v>#N/A</v>
      </c>
      <c r="AO574" s="12">
        <f t="shared" si="119"/>
        <v>0</v>
      </c>
      <c r="AP574" s="10">
        <f t="shared" si="120"/>
        <v>0</v>
      </c>
      <c r="AR574" s="12" t="b">
        <f t="shared" si="121"/>
        <v>0</v>
      </c>
      <c r="AT574">
        <v>151080</v>
      </c>
      <c r="AU574" t="s">
        <v>6625</v>
      </c>
      <c r="AV574" t="s">
        <v>5744</v>
      </c>
      <c r="AW574" s="13">
        <f t="shared" si="122"/>
        <v>477.65</v>
      </c>
      <c r="AX574" s="13">
        <f t="shared" si="123"/>
        <v>0</v>
      </c>
      <c r="AZ574" t="str">
        <f t="shared" si="124"/>
        <v>09/04/2015;14208769000104;477,65;0,00</v>
      </c>
    </row>
    <row r="575" spans="1:52" x14ac:dyDescent="0.2">
      <c r="A575" s="6" t="s">
        <v>3987</v>
      </c>
      <c r="B575" s="6">
        <v>150870</v>
      </c>
      <c r="C575" s="1">
        <v>42101</v>
      </c>
      <c r="D575" s="6" t="s">
        <v>2074</v>
      </c>
      <c r="E575" s="6" t="s">
        <v>4540</v>
      </c>
      <c r="F575" s="9">
        <v>1846.27</v>
      </c>
      <c r="G575" s="9">
        <v>0</v>
      </c>
      <c r="H575" s="9">
        <v>0</v>
      </c>
      <c r="I575" s="6" t="s">
        <v>3990</v>
      </c>
      <c r="J575" s="9">
        <v>0</v>
      </c>
      <c r="K575" s="9">
        <v>0</v>
      </c>
      <c r="L575" s="6" t="s">
        <v>3990</v>
      </c>
      <c r="M575" s="9">
        <v>0</v>
      </c>
      <c r="N575" s="9">
        <v>0</v>
      </c>
      <c r="O575" s="6" t="s">
        <v>3990</v>
      </c>
      <c r="P575" s="7">
        <v>1846.27</v>
      </c>
      <c r="Q575" s="7">
        <v>0</v>
      </c>
      <c r="R575" s="6" t="s">
        <v>2075</v>
      </c>
      <c r="S575" s="7">
        <v>1846.27</v>
      </c>
      <c r="T575" s="7">
        <v>0</v>
      </c>
      <c r="U575" s="6" t="s">
        <v>2075</v>
      </c>
      <c r="V575" s="6" t="s">
        <v>3992</v>
      </c>
      <c r="W575" s="6">
        <v>6784250</v>
      </c>
      <c r="X575" s="6" t="s">
        <v>4070</v>
      </c>
      <c r="Y575" s="6" t="s">
        <v>2656</v>
      </c>
      <c r="Z575" s="6" t="s">
        <v>2657</v>
      </c>
      <c r="AA575" s="6"/>
      <c r="AB575" s="5">
        <f t="shared" si="115"/>
        <v>150870</v>
      </c>
      <c r="AC575" t="str">
        <f t="shared" si="116"/>
        <v>07/04/2015</v>
      </c>
      <c r="AD575" t="str">
        <f t="shared" si="117"/>
        <v>04337168000148</v>
      </c>
      <c r="AE575" s="11">
        <f t="shared" si="118"/>
        <v>1846.27</v>
      </c>
      <c r="AF575">
        <v>0</v>
      </c>
      <c r="AH575" s="10">
        <v>6783957</v>
      </c>
      <c r="AI575" s="10" t="s">
        <v>5657</v>
      </c>
      <c r="AJ575" s="10">
        <v>150599</v>
      </c>
      <c r="AK575" s="10" t="s">
        <v>2166</v>
      </c>
      <c r="AL575" s="10" t="s">
        <v>5583</v>
      </c>
      <c r="AM575" s="10" t="s">
        <v>5439</v>
      </c>
      <c r="AN575" s="12" t="e">
        <f>VLOOKUP(TRIM(AK575),[1]Sheet1!$S:$T,2,FALSE)</f>
        <v>#N/A</v>
      </c>
      <c r="AO575" s="12">
        <f t="shared" si="119"/>
        <v>0</v>
      </c>
      <c r="AP575" s="10">
        <f t="shared" si="120"/>
        <v>0</v>
      </c>
      <c r="AR575" s="12" t="b">
        <f t="shared" si="121"/>
        <v>0</v>
      </c>
      <c r="AT575">
        <v>151081</v>
      </c>
      <c r="AU575" t="s">
        <v>6625</v>
      </c>
      <c r="AV575" t="s">
        <v>6149</v>
      </c>
      <c r="AW575" s="13">
        <f t="shared" si="122"/>
        <v>1598.91</v>
      </c>
      <c r="AX575" s="13">
        <f t="shared" si="123"/>
        <v>0</v>
      </c>
      <c r="AZ575" t="str">
        <f t="shared" si="124"/>
        <v>09/04/2015;04223906000126;1598,91;0,00</v>
      </c>
    </row>
    <row r="576" spans="1:52" x14ac:dyDescent="0.2">
      <c r="A576" s="6" t="s">
        <v>3987</v>
      </c>
      <c r="B576" s="6">
        <v>150871</v>
      </c>
      <c r="C576" s="1">
        <v>42101</v>
      </c>
      <c r="D576" s="6" t="s">
        <v>1986</v>
      </c>
      <c r="E576" s="6" t="s">
        <v>3989</v>
      </c>
      <c r="F576" s="9">
        <v>5671.92</v>
      </c>
      <c r="G576" s="9">
        <v>4726.6000000000004</v>
      </c>
      <c r="H576" s="9">
        <v>850.79</v>
      </c>
      <c r="I576" s="6" t="s">
        <v>4360</v>
      </c>
      <c r="J576" s="9">
        <v>0</v>
      </c>
      <c r="K576" s="9">
        <v>0</v>
      </c>
      <c r="L576" s="6" t="s">
        <v>3990</v>
      </c>
      <c r="M576" s="9">
        <v>4726.6000000000004</v>
      </c>
      <c r="N576" s="9">
        <v>945.32</v>
      </c>
      <c r="O576" s="6" t="s">
        <v>1932</v>
      </c>
      <c r="P576" s="7">
        <v>4726.6000000000004</v>
      </c>
      <c r="Q576" s="7">
        <v>77.989999999999995</v>
      </c>
      <c r="R576" s="6" t="s">
        <v>3992</v>
      </c>
      <c r="S576" s="7">
        <v>4726.6000000000004</v>
      </c>
      <c r="T576" s="7">
        <v>359.22</v>
      </c>
      <c r="U576" s="6" t="s">
        <v>3992</v>
      </c>
      <c r="V576" s="6" t="s">
        <v>3992</v>
      </c>
      <c r="W576" s="6">
        <v>6791105</v>
      </c>
      <c r="X576" s="6" t="s">
        <v>4382</v>
      </c>
      <c r="Y576" s="6" t="s">
        <v>4387</v>
      </c>
      <c r="Z576" s="6" t="s">
        <v>4388</v>
      </c>
      <c r="AA576" s="6"/>
      <c r="AB576" s="5">
        <f t="shared" si="115"/>
        <v>150871</v>
      </c>
      <c r="AC576" t="str">
        <f t="shared" si="116"/>
        <v>07/04/2015</v>
      </c>
      <c r="AD576" t="str">
        <f t="shared" si="117"/>
        <v>96195615000190</v>
      </c>
      <c r="AE576" s="11">
        <f t="shared" si="118"/>
        <v>5671.92</v>
      </c>
      <c r="AF576">
        <f t="shared" ref="AF576:AF578" si="128">SUMIF(AJ:AJ,B576,AP:AP)</f>
        <v>0</v>
      </c>
      <c r="AH576" s="10">
        <v>6782674</v>
      </c>
      <c r="AI576" s="10" t="s">
        <v>5658</v>
      </c>
      <c r="AJ576" s="10">
        <v>150600</v>
      </c>
      <c r="AK576" s="10" t="s">
        <v>4992</v>
      </c>
      <c r="AL576" s="10" t="s">
        <v>5446</v>
      </c>
      <c r="AM576" s="10" t="s">
        <v>5659</v>
      </c>
      <c r="AN576" s="12" t="e">
        <f>VLOOKUP(TRIM(AK576),[1]Sheet1!$S:$T,2,FALSE)</f>
        <v>#N/A</v>
      </c>
      <c r="AO576" s="12">
        <f t="shared" si="119"/>
        <v>0</v>
      </c>
      <c r="AP576" s="10">
        <f t="shared" si="120"/>
        <v>0</v>
      </c>
      <c r="AR576" s="12" t="b">
        <f t="shared" si="121"/>
        <v>0</v>
      </c>
      <c r="AT576">
        <v>151082</v>
      </c>
      <c r="AU576" t="s">
        <v>6625</v>
      </c>
      <c r="AV576" t="s">
        <v>5648</v>
      </c>
      <c r="AW576" s="13">
        <f t="shared" si="122"/>
        <v>1057.53</v>
      </c>
      <c r="AX576" s="13">
        <f t="shared" si="123"/>
        <v>0</v>
      </c>
      <c r="AZ576" t="str">
        <f t="shared" si="124"/>
        <v>09/04/2015;09155035000174;1057,53;0,00</v>
      </c>
    </row>
    <row r="577" spans="1:52" x14ac:dyDescent="0.2">
      <c r="A577" s="6" t="s">
        <v>3987</v>
      </c>
      <c r="B577" s="6">
        <v>150871</v>
      </c>
      <c r="C577" s="1">
        <v>42101</v>
      </c>
      <c r="D577" s="6" t="s">
        <v>1986</v>
      </c>
      <c r="E577" s="6" t="s">
        <v>3989</v>
      </c>
      <c r="F577" s="9">
        <v>6417.16</v>
      </c>
      <c r="G577" s="9">
        <v>5347.63</v>
      </c>
      <c r="H577" s="9">
        <v>962.57</v>
      </c>
      <c r="I577" s="6" t="s">
        <v>4360</v>
      </c>
      <c r="J577" s="9">
        <v>0</v>
      </c>
      <c r="K577" s="9">
        <v>0</v>
      </c>
      <c r="L577" s="6" t="s">
        <v>3990</v>
      </c>
      <c r="M577" s="9">
        <v>5347.63</v>
      </c>
      <c r="N577" s="9">
        <v>1069.53</v>
      </c>
      <c r="O577" s="6" t="s">
        <v>1932</v>
      </c>
      <c r="P577" s="7">
        <v>5347.63</v>
      </c>
      <c r="Q577" s="7">
        <v>88.24</v>
      </c>
      <c r="R577" s="6" t="s">
        <v>3992</v>
      </c>
      <c r="S577" s="7">
        <v>5347.63</v>
      </c>
      <c r="T577" s="7">
        <v>406.42</v>
      </c>
      <c r="U577" s="6" t="s">
        <v>3992</v>
      </c>
      <c r="V577" s="6" t="s">
        <v>3992</v>
      </c>
      <c r="W577" s="6">
        <v>6791105</v>
      </c>
      <c r="X577" s="6" t="s">
        <v>4382</v>
      </c>
      <c r="Y577" s="6" t="s">
        <v>4383</v>
      </c>
      <c r="Z577" s="6" t="s">
        <v>4384</v>
      </c>
      <c r="AA577" s="6"/>
      <c r="AB577" s="5">
        <f t="shared" si="115"/>
        <v>150871</v>
      </c>
      <c r="AC577" t="str">
        <f t="shared" si="116"/>
        <v>07/04/2015</v>
      </c>
      <c r="AD577" t="str">
        <f t="shared" si="117"/>
        <v>96195615000190</v>
      </c>
      <c r="AE577" s="11">
        <f t="shared" si="118"/>
        <v>6417.16</v>
      </c>
      <c r="AF577">
        <f t="shared" si="128"/>
        <v>0</v>
      </c>
      <c r="AH577" s="10">
        <v>6782674</v>
      </c>
      <c r="AI577" s="10" t="s">
        <v>5658</v>
      </c>
      <c r="AJ577" s="10">
        <v>150600</v>
      </c>
      <c r="AK577" s="10" t="s">
        <v>3005</v>
      </c>
      <c r="AL577" s="10" t="s">
        <v>5446</v>
      </c>
      <c r="AM577" s="10" t="s">
        <v>5477</v>
      </c>
      <c r="AN577" s="12" t="e">
        <f>VLOOKUP(TRIM(AK577),[1]Sheet1!$S:$T,2,FALSE)</f>
        <v>#N/A</v>
      </c>
      <c r="AO577" s="12">
        <f t="shared" si="119"/>
        <v>0</v>
      </c>
      <c r="AP577" s="10">
        <f t="shared" si="120"/>
        <v>0</v>
      </c>
      <c r="AR577" s="12" t="b">
        <f t="shared" si="121"/>
        <v>0</v>
      </c>
      <c r="AT577">
        <v>151083</v>
      </c>
      <c r="AU577" t="s">
        <v>6625</v>
      </c>
      <c r="AV577" t="s">
        <v>6158</v>
      </c>
      <c r="AW577" s="13">
        <f t="shared" si="122"/>
        <v>118.93</v>
      </c>
      <c r="AX577" s="13">
        <f t="shared" si="123"/>
        <v>0</v>
      </c>
      <c r="AZ577" t="str">
        <f t="shared" si="124"/>
        <v>09/04/2015;49323579000112;118,93;0,00</v>
      </c>
    </row>
    <row r="578" spans="1:52" x14ac:dyDescent="0.2">
      <c r="A578" s="6" t="s">
        <v>3987</v>
      </c>
      <c r="B578" s="6">
        <v>150872</v>
      </c>
      <c r="C578" s="1">
        <v>42101</v>
      </c>
      <c r="D578" s="6" t="s">
        <v>1986</v>
      </c>
      <c r="E578" s="6" t="s">
        <v>3989</v>
      </c>
      <c r="F578" s="9">
        <v>3101.92</v>
      </c>
      <c r="G578" s="9">
        <v>2697.32</v>
      </c>
      <c r="H578" s="9">
        <v>485.52</v>
      </c>
      <c r="I578" s="6" t="s">
        <v>4360</v>
      </c>
      <c r="J578" s="9">
        <v>0</v>
      </c>
      <c r="K578" s="9">
        <v>0</v>
      </c>
      <c r="L578" s="6" t="s">
        <v>3990</v>
      </c>
      <c r="M578" s="9">
        <v>2697.32</v>
      </c>
      <c r="N578" s="9">
        <v>404.6</v>
      </c>
      <c r="O578" s="6" t="s">
        <v>1932</v>
      </c>
      <c r="P578" s="7">
        <v>2697.32</v>
      </c>
      <c r="Q578" s="7">
        <v>44.51</v>
      </c>
      <c r="R578" s="6" t="s">
        <v>3992</v>
      </c>
      <c r="S578" s="7">
        <v>2697.32</v>
      </c>
      <c r="T578" s="7">
        <v>205</v>
      </c>
      <c r="U578" s="6" t="s">
        <v>3992</v>
      </c>
      <c r="V578" s="6" t="s">
        <v>3992</v>
      </c>
      <c r="W578" s="6">
        <v>6782674</v>
      </c>
      <c r="X578" s="6" t="s">
        <v>4362</v>
      </c>
      <c r="Y578" s="6" t="s">
        <v>5001</v>
      </c>
      <c r="Z578" s="6" t="s">
        <v>5002</v>
      </c>
      <c r="AA578" s="6"/>
      <c r="AB578" s="5">
        <f t="shared" si="115"/>
        <v>150872</v>
      </c>
      <c r="AC578" t="str">
        <f t="shared" si="116"/>
        <v>07/04/2015</v>
      </c>
      <c r="AD578" t="str">
        <f t="shared" si="117"/>
        <v>04326382000107</v>
      </c>
      <c r="AE578" s="11">
        <f t="shared" si="118"/>
        <v>3101.92</v>
      </c>
      <c r="AF578">
        <f t="shared" si="128"/>
        <v>0</v>
      </c>
      <c r="AH578" s="10">
        <v>7533944</v>
      </c>
      <c r="AI578" s="10" t="s">
        <v>5660</v>
      </c>
      <c r="AJ578" s="10">
        <v>150601</v>
      </c>
      <c r="AK578" s="10" t="s">
        <v>2983</v>
      </c>
      <c r="AL578" s="10" t="s">
        <v>5438</v>
      </c>
      <c r="AM578" s="10" t="s">
        <v>5474</v>
      </c>
      <c r="AN578" s="12" t="e">
        <f>VLOOKUP(TRIM(AK578),[1]Sheet1!$S:$T,2,FALSE)</f>
        <v>#N/A</v>
      </c>
      <c r="AO578" s="12">
        <f t="shared" si="119"/>
        <v>0</v>
      </c>
      <c r="AP578" s="10">
        <f t="shared" si="120"/>
        <v>0</v>
      </c>
      <c r="AR578" s="12" t="b">
        <f t="shared" si="121"/>
        <v>0</v>
      </c>
      <c r="AT578">
        <v>151084</v>
      </c>
      <c r="AU578" t="s">
        <v>6625</v>
      </c>
      <c r="AV578" t="s">
        <v>6159</v>
      </c>
      <c r="AW578" s="13">
        <f t="shared" si="122"/>
        <v>596.5</v>
      </c>
      <c r="AX578" s="13">
        <f t="shared" si="123"/>
        <v>0</v>
      </c>
      <c r="AZ578" t="str">
        <f t="shared" si="124"/>
        <v>09/04/2015;00700460000122;596,50;0,00</v>
      </c>
    </row>
    <row r="579" spans="1:52" x14ac:dyDescent="0.2">
      <c r="A579" s="6" t="s">
        <v>3987</v>
      </c>
      <c r="B579" s="6">
        <v>150873</v>
      </c>
      <c r="C579" s="1">
        <v>42101</v>
      </c>
      <c r="D579" s="6" t="s">
        <v>2074</v>
      </c>
      <c r="E579" s="6" t="s">
        <v>4540</v>
      </c>
      <c r="F579" s="9">
        <v>27.6</v>
      </c>
      <c r="G579" s="9">
        <v>0</v>
      </c>
      <c r="H579" s="9">
        <v>0</v>
      </c>
      <c r="I579" s="6" t="s">
        <v>3990</v>
      </c>
      <c r="J579" s="9">
        <v>0</v>
      </c>
      <c r="K579" s="9">
        <v>0</v>
      </c>
      <c r="L579" s="6" t="s">
        <v>3990</v>
      </c>
      <c r="M579" s="9">
        <v>0</v>
      </c>
      <c r="N579" s="9">
        <v>0</v>
      </c>
      <c r="O579" s="6" t="s">
        <v>3990</v>
      </c>
      <c r="P579" s="7">
        <v>27.6</v>
      </c>
      <c r="Q579" s="7">
        <v>0</v>
      </c>
      <c r="R579" s="6" t="s">
        <v>2075</v>
      </c>
      <c r="S579" s="7">
        <v>27.6</v>
      </c>
      <c r="T579" s="7">
        <v>0</v>
      </c>
      <c r="U579" s="6" t="s">
        <v>2075</v>
      </c>
      <c r="V579" s="6" t="s">
        <v>3992</v>
      </c>
      <c r="W579" s="6">
        <v>6784250</v>
      </c>
      <c r="X579" s="6" t="s">
        <v>4070</v>
      </c>
      <c r="Y579" s="6" t="s">
        <v>2658</v>
      </c>
      <c r="Z579" s="6" t="s">
        <v>2659</v>
      </c>
      <c r="AA579" s="6"/>
      <c r="AB579" s="5">
        <f t="shared" ref="AB579:AB642" si="129">B579</f>
        <v>150873</v>
      </c>
      <c r="AC579" t="str">
        <f t="shared" ref="AC579:AC642" si="130">TEXT(C579,"dd/mm/aaaa")</f>
        <v>07/04/2015</v>
      </c>
      <c r="AD579" t="str">
        <f t="shared" ref="AD579:AD642" si="131">VLOOKUP(W579,AH:AI,2,FALSE)</f>
        <v>04337168000148</v>
      </c>
      <c r="AE579" s="11">
        <f t="shared" ref="AE579:AE642" si="132">F579*1</f>
        <v>27.6</v>
      </c>
      <c r="AF579">
        <v>0</v>
      </c>
      <c r="AH579" s="10">
        <v>6799868</v>
      </c>
      <c r="AI579" s="10" t="s">
        <v>5661</v>
      </c>
      <c r="AJ579" s="10">
        <v>150602</v>
      </c>
      <c r="AK579" s="10" t="s">
        <v>2172</v>
      </c>
      <c r="AL579" s="10" t="s">
        <v>5438</v>
      </c>
      <c r="AM579" s="10" t="s">
        <v>5485</v>
      </c>
      <c r="AN579" s="12" t="e">
        <f>VLOOKUP(TRIM(AK579),[1]Sheet1!$S:$T,2,FALSE)</f>
        <v>#N/A</v>
      </c>
      <c r="AO579" s="12">
        <f t="shared" ref="AO579:AO642" si="133">IF(ISNA(AN579),0,AN579)</f>
        <v>0</v>
      </c>
      <c r="AP579" s="10">
        <f t="shared" ref="AP579:AP642" si="134">AO579*AM579</f>
        <v>0</v>
      </c>
      <c r="AR579" s="12" t="b">
        <f t="shared" ref="AR579:AR642" si="135">ABS(AX579)&gt;ABS(AW579)</f>
        <v>0</v>
      </c>
      <c r="AT579">
        <v>151085</v>
      </c>
      <c r="AU579" t="s">
        <v>6625</v>
      </c>
      <c r="AV579" t="s">
        <v>6171</v>
      </c>
      <c r="AW579" s="13">
        <f t="shared" ref="AW579:AW642" si="136">SUMIF(AB:AB,AT579,AE:AE)</f>
        <v>212.36</v>
      </c>
      <c r="AX579" s="13">
        <f t="shared" ref="AX579:AX642" si="137">VLOOKUP(AT579,AB:AF,5,FALSE)</f>
        <v>0</v>
      </c>
      <c r="AZ579" t="str">
        <f t="shared" ref="AZ579:AZ642" si="138">AU579&amp;";"&amp;AV579&amp;";"&amp;TEXT(AW579,"0,00")&amp;";"&amp;TEXT(AX579,"0,00")</f>
        <v>09/04/2015;19581238000186;212,36;0,00</v>
      </c>
    </row>
    <row r="580" spans="1:52" x14ac:dyDescent="0.2">
      <c r="A580" s="6" t="s">
        <v>3987</v>
      </c>
      <c r="B580" s="6">
        <v>150874</v>
      </c>
      <c r="C580" s="1">
        <v>42101</v>
      </c>
      <c r="D580" s="6" t="s">
        <v>1924</v>
      </c>
      <c r="E580" s="6" t="s">
        <v>4096</v>
      </c>
      <c r="F580" s="9">
        <v>2850.6</v>
      </c>
      <c r="G580" s="9">
        <v>2478.7800000000002</v>
      </c>
      <c r="H580" s="9">
        <v>99.15</v>
      </c>
      <c r="I580" s="6" t="s">
        <v>4360</v>
      </c>
      <c r="J580" s="9">
        <v>0</v>
      </c>
      <c r="K580" s="9">
        <v>0</v>
      </c>
      <c r="L580" s="6" t="s">
        <v>3990</v>
      </c>
      <c r="M580" s="9">
        <v>2478.7800000000002</v>
      </c>
      <c r="N580" s="9">
        <v>371.82</v>
      </c>
      <c r="O580" s="6" t="s">
        <v>1932</v>
      </c>
      <c r="P580" s="7">
        <v>2478.7800000000002</v>
      </c>
      <c r="Q580" s="7">
        <v>40.9</v>
      </c>
      <c r="R580" s="6" t="s">
        <v>3992</v>
      </c>
      <c r="S580" s="7">
        <v>2478.7800000000002</v>
      </c>
      <c r="T580" s="7">
        <v>188.39</v>
      </c>
      <c r="U580" s="6" t="s">
        <v>3992</v>
      </c>
      <c r="V580" s="6" t="s">
        <v>3992</v>
      </c>
      <c r="W580" s="6">
        <v>7609216</v>
      </c>
      <c r="X580" s="6" t="s">
        <v>4362</v>
      </c>
      <c r="Y580" s="6" t="s">
        <v>3223</v>
      </c>
      <c r="Z580" s="6" t="s">
        <v>2661</v>
      </c>
      <c r="AA580" s="6"/>
      <c r="AB580" s="5">
        <f t="shared" si="129"/>
        <v>150874</v>
      </c>
      <c r="AC580" t="str">
        <f t="shared" si="130"/>
        <v>07/04/2015</v>
      </c>
      <c r="AD580" t="str">
        <f t="shared" si="131"/>
        <v>02786624000101</v>
      </c>
      <c r="AE580" s="11">
        <f t="shared" si="132"/>
        <v>2850.6</v>
      </c>
      <c r="AF580">
        <f>SUMIF(AJ:AJ,B580,AP:AP)</f>
        <v>0</v>
      </c>
      <c r="AH580" s="10">
        <v>6831379</v>
      </c>
      <c r="AI580" s="10" t="s">
        <v>5662</v>
      </c>
      <c r="AJ580" s="10">
        <v>150603</v>
      </c>
      <c r="AK580" s="10" t="s">
        <v>2006</v>
      </c>
      <c r="AL580" s="10" t="s">
        <v>5583</v>
      </c>
      <c r="AM580" s="10" t="s">
        <v>5474</v>
      </c>
      <c r="AN580" s="12" t="e">
        <f>VLOOKUP(TRIM(AK580),[1]Sheet1!$S:$T,2,FALSE)</f>
        <v>#N/A</v>
      </c>
      <c r="AO580" s="12">
        <f t="shared" si="133"/>
        <v>0</v>
      </c>
      <c r="AP580" s="10">
        <f t="shared" si="134"/>
        <v>0</v>
      </c>
      <c r="AR580" s="12" t="b">
        <f t="shared" si="135"/>
        <v>0</v>
      </c>
      <c r="AT580">
        <v>151088</v>
      </c>
      <c r="AU580" t="s">
        <v>6625</v>
      </c>
      <c r="AV580" t="s">
        <v>5925</v>
      </c>
      <c r="AW580" s="13">
        <f t="shared" si="136"/>
        <v>1714.33</v>
      </c>
      <c r="AX580" s="13">
        <f t="shared" si="137"/>
        <v>0</v>
      </c>
      <c r="AZ580" t="str">
        <f t="shared" si="138"/>
        <v>09/04/2015;59891770000114;1714,33;0,00</v>
      </c>
    </row>
    <row r="581" spans="1:52" x14ac:dyDescent="0.2">
      <c r="A581" s="6" t="s">
        <v>3987</v>
      </c>
      <c r="B581" s="6">
        <v>150875</v>
      </c>
      <c r="C581" s="1">
        <v>42101</v>
      </c>
      <c r="D581" s="6" t="s">
        <v>1931</v>
      </c>
      <c r="E581" s="6" t="s">
        <v>3989</v>
      </c>
      <c r="F581" s="9">
        <v>25920</v>
      </c>
      <c r="G581" s="9">
        <v>0</v>
      </c>
      <c r="H581" s="9">
        <v>0</v>
      </c>
      <c r="I581" s="6" t="s">
        <v>3990</v>
      </c>
      <c r="J581" s="9">
        <v>0</v>
      </c>
      <c r="K581" s="9">
        <v>0</v>
      </c>
      <c r="L581" s="6" t="s">
        <v>3990</v>
      </c>
      <c r="M581" s="9">
        <v>0</v>
      </c>
      <c r="N581" s="9">
        <v>0</v>
      </c>
      <c r="O581" s="6" t="s">
        <v>3990</v>
      </c>
      <c r="P581" s="7">
        <v>25920</v>
      </c>
      <c r="Q581" s="7">
        <v>427.68</v>
      </c>
      <c r="R581" s="6" t="s">
        <v>3992</v>
      </c>
      <c r="S581" s="7">
        <v>25920</v>
      </c>
      <c r="T581" s="7">
        <v>1969.92</v>
      </c>
      <c r="U581" s="6" t="s">
        <v>3992</v>
      </c>
      <c r="V581" s="6" t="s">
        <v>3992</v>
      </c>
      <c r="W581" s="6">
        <v>6784054</v>
      </c>
      <c r="X581" s="6" t="s">
        <v>4304</v>
      </c>
      <c r="Y581" s="6" t="s">
        <v>2054</v>
      </c>
      <c r="Z581" s="6" t="s">
        <v>2055</v>
      </c>
      <c r="AA581" s="6"/>
      <c r="AB581" s="5">
        <f t="shared" si="129"/>
        <v>150875</v>
      </c>
      <c r="AC581" t="str">
        <f t="shared" si="130"/>
        <v>07/04/2015</v>
      </c>
      <c r="AD581" t="str">
        <f t="shared" si="131"/>
        <v>74404229000209</v>
      </c>
      <c r="AE581" s="11">
        <f t="shared" si="132"/>
        <v>25920</v>
      </c>
      <c r="AF581">
        <v>0</v>
      </c>
      <c r="AH581" s="10">
        <v>7461797</v>
      </c>
      <c r="AI581" s="10" t="s">
        <v>5663</v>
      </c>
      <c r="AJ581" s="10">
        <v>150604</v>
      </c>
      <c r="AK581" s="10" t="s">
        <v>5130</v>
      </c>
      <c r="AL581" s="10" t="s">
        <v>5446</v>
      </c>
      <c r="AM581" s="10" t="s">
        <v>5515</v>
      </c>
      <c r="AN581" s="12" t="e">
        <f>VLOOKUP(TRIM(AK581),[1]Sheet1!$S:$T,2,FALSE)</f>
        <v>#N/A</v>
      </c>
      <c r="AO581" s="12">
        <f t="shared" si="133"/>
        <v>0</v>
      </c>
      <c r="AP581" s="10">
        <f t="shared" si="134"/>
        <v>0</v>
      </c>
      <c r="AR581" s="12" t="b">
        <f t="shared" si="135"/>
        <v>0</v>
      </c>
      <c r="AT581">
        <v>151089</v>
      </c>
      <c r="AU581" t="s">
        <v>6625</v>
      </c>
      <c r="AV581" t="s">
        <v>5710</v>
      </c>
      <c r="AW581" s="13">
        <f t="shared" si="136"/>
        <v>278.54000000000002</v>
      </c>
      <c r="AX581" s="13">
        <f t="shared" si="137"/>
        <v>0</v>
      </c>
      <c r="AZ581" t="str">
        <f t="shared" si="138"/>
        <v>09/04/2015;61188488000117;278,54;0,00</v>
      </c>
    </row>
    <row r="582" spans="1:52" x14ac:dyDescent="0.2">
      <c r="A582" s="6" t="s">
        <v>3987</v>
      </c>
      <c r="B582" s="6">
        <v>150876</v>
      </c>
      <c r="C582" s="1">
        <v>42101</v>
      </c>
      <c r="D582" s="6" t="s">
        <v>1986</v>
      </c>
      <c r="E582" s="6" t="s">
        <v>3989</v>
      </c>
      <c r="F582" s="9">
        <v>334.94</v>
      </c>
      <c r="G582" s="9">
        <v>0</v>
      </c>
      <c r="H582" s="9">
        <v>0</v>
      </c>
      <c r="I582" s="6" t="s">
        <v>3990</v>
      </c>
      <c r="J582" s="9">
        <v>0</v>
      </c>
      <c r="K582" s="9">
        <v>0</v>
      </c>
      <c r="L582" s="6" t="s">
        <v>3990</v>
      </c>
      <c r="M582" s="9">
        <v>0</v>
      </c>
      <c r="N582" s="9">
        <v>0</v>
      </c>
      <c r="O582" s="6" t="s">
        <v>3990</v>
      </c>
      <c r="P582" s="7">
        <v>334.94</v>
      </c>
      <c r="Q582" s="7">
        <v>5.53</v>
      </c>
      <c r="R582" s="6" t="s">
        <v>3992</v>
      </c>
      <c r="S582" s="7">
        <v>334.94</v>
      </c>
      <c r="T582" s="7">
        <v>25.46</v>
      </c>
      <c r="U582" s="6" t="s">
        <v>3992</v>
      </c>
      <c r="V582" s="6" t="s">
        <v>3992</v>
      </c>
      <c r="W582" s="6">
        <v>6784055</v>
      </c>
      <c r="X582" s="6" t="s">
        <v>4382</v>
      </c>
      <c r="Y582" s="6" t="s">
        <v>3189</v>
      </c>
      <c r="Z582" s="6" t="s">
        <v>3190</v>
      </c>
      <c r="AA582" s="6"/>
      <c r="AB582" s="5">
        <f t="shared" si="129"/>
        <v>150876</v>
      </c>
      <c r="AC582" t="str">
        <f t="shared" si="130"/>
        <v>07/04/2015</v>
      </c>
      <c r="AD582" t="str">
        <f t="shared" si="131"/>
        <v>74404229000551</v>
      </c>
      <c r="AE582" s="11">
        <f t="shared" si="132"/>
        <v>334.94</v>
      </c>
      <c r="AF582">
        <v>0</v>
      </c>
      <c r="AH582" s="10">
        <v>6786834</v>
      </c>
      <c r="AI582" s="10" t="s">
        <v>5664</v>
      </c>
      <c r="AJ582" s="10">
        <v>150605</v>
      </c>
      <c r="AK582" s="10" t="s">
        <v>2177</v>
      </c>
      <c r="AL582" s="10" t="s">
        <v>5438</v>
      </c>
      <c r="AM582" s="10" t="s">
        <v>5474</v>
      </c>
      <c r="AN582" s="12" t="e">
        <f>VLOOKUP(TRIM(AK582),[1]Sheet1!$S:$T,2,FALSE)</f>
        <v>#N/A</v>
      </c>
      <c r="AO582" s="12">
        <f t="shared" si="133"/>
        <v>0</v>
      </c>
      <c r="AP582" s="10">
        <f t="shared" si="134"/>
        <v>0</v>
      </c>
      <c r="AR582" s="12" t="b">
        <f t="shared" si="135"/>
        <v>0</v>
      </c>
      <c r="AT582">
        <v>151090</v>
      </c>
      <c r="AU582" t="s">
        <v>6625</v>
      </c>
      <c r="AV582" t="s">
        <v>5710</v>
      </c>
      <c r="AW582" s="13">
        <f t="shared" si="136"/>
        <v>468.12</v>
      </c>
      <c r="AX582" s="13">
        <f t="shared" si="137"/>
        <v>0</v>
      </c>
      <c r="AZ582" t="str">
        <f t="shared" si="138"/>
        <v>09/04/2015;61188488000117;468,12;0,00</v>
      </c>
    </row>
    <row r="583" spans="1:52" x14ac:dyDescent="0.2">
      <c r="A583" s="6" t="s">
        <v>3987</v>
      </c>
      <c r="B583" s="6">
        <v>150877</v>
      </c>
      <c r="C583" s="1">
        <v>42101</v>
      </c>
      <c r="D583" s="6" t="s">
        <v>1986</v>
      </c>
      <c r="E583" s="6" t="s">
        <v>3989</v>
      </c>
      <c r="F583" s="9">
        <v>2497.5</v>
      </c>
      <c r="G583" s="9">
        <v>2171.7399999999998</v>
      </c>
      <c r="H583" s="9">
        <v>390.91</v>
      </c>
      <c r="I583" s="6" t="s">
        <v>4360</v>
      </c>
      <c r="J583" s="9">
        <v>0</v>
      </c>
      <c r="K583" s="9">
        <v>0</v>
      </c>
      <c r="L583" s="6" t="s">
        <v>3990</v>
      </c>
      <c r="M583" s="9">
        <v>2171.7399999999998</v>
      </c>
      <c r="N583" s="9">
        <v>325.76</v>
      </c>
      <c r="O583" s="6" t="s">
        <v>1932</v>
      </c>
      <c r="P583" s="7">
        <v>2171.7399999999998</v>
      </c>
      <c r="Q583" s="7">
        <v>35.83</v>
      </c>
      <c r="R583" s="6" t="s">
        <v>3992</v>
      </c>
      <c r="S583" s="7">
        <v>2171.7399999999998</v>
      </c>
      <c r="T583" s="7">
        <v>165.05</v>
      </c>
      <c r="U583" s="6" t="s">
        <v>3992</v>
      </c>
      <c r="V583" s="6" t="s">
        <v>3992</v>
      </c>
      <c r="W583" s="6">
        <v>6784092</v>
      </c>
      <c r="X583" s="6" t="s">
        <v>4362</v>
      </c>
      <c r="Y583" s="6" t="s">
        <v>2663</v>
      </c>
      <c r="Z583" s="6" t="s">
        <v>2664</v>
      </c>
      <c r="AA583" s="6"/>
      <c r="AB583" s="5">
        <f t="shared" si="129"/>
        <v>150877</v>
      </c>
      <c r="AC583" t="str">
        <f t="shared" si="130"/>
        <v>07/04/2015</v>
      </c>
      <c r="AD583" t="str">
        <f t="shared" si="131"/>
        <v>03054923000203</v>
      </c>
      <c r="AE583" s="11">
        <f t="shared" si="132"/>
        <v>2497.5</v>
      </c>
      <c r="AF583">
        <f t="shared" ref="AF583:AF584" si="139">SUMIF(AJ:AJ,B583,AP:AP)</f>
        <v>0</v>
      </c>
      <c r="AH583" s="10">
        <v>6783608</v>
      </c>
      <c r="AI583" s="10" t="s">
        <v>5665</v>
      </c>
      <c r="AJ583" s="10">
        <v>150606</v>
      </c>
      <c r="AK583" s="10" t="s">
        <v>2180</v>
      </c>
      <c r="AL583" s="10" t="s">
        <v>5438</v>
      </c>
      <c r="AM583" s="10" t="s">
        <v>5439</v>
      </c>
      <c r="AN583" s="12" t="e">
        <f>VLOOKUP(TRIM(AK583),[1]Sheet1!$S:$T,2,FALSE)</f>
        <v>#N/A</v>
      </c>
      <c r="AO583" s="12">
        <f t="shared" si="133"/>
        <v>0</v>
      </c>
      <c r="AP583" s="10">
        <f t="shared" si="134"/>
        <v>0</v>
      </c>
      <c r="AR583" s="12" t="b">
        <f t="shared" si="135"/>
        <v>0</v>
      </c>
      <c r="AT583">
        <v>151091</v>
      </c>
      <c r="AU583" t="s">
        <v>6625</v>
      </c>
      <c r="AV583" t="s">
        <v>5710</v>
      </c>
      <c r="AW583" s="13">
        <f t="shared" si="136"/>
        <v>946.8</v>
      </c>
      <c r="AX583" s="13">
        <f t="shared" si="137"/>
        <v>0</v>
      </c>
      <c r="AZ583" t="str">
        <f t="shared" si="138"/>
        <v>09/04/2015;61188488000117;946,80;0,00</v>
      </c>
    </row>
    <row r="584" spans="1:52" x14ac:dyDescent="0.2">
      <c r="A584" s="6" t="s">
        <v>3987</v>
      </c>
      <c r="B584" s="6">
        <v>150877</v>
      </c>
      <c r="C584" s="1">
        <v>42101</v>
      </c>
      <c r="D584" s="6" t="s">
        <v>1986</v>
      </c>
      <c r="E584" s="6" t="s">
        <v>3989</v>
      </c>
      <c r="F584" s="9">
        <v>2573.8200000000002</v>
      </c>
      <c r="G584" s="9">
        <v>2238.1</v>
      </c>
      <c r="H584" s="9">
        <v>402.86</v>
      </c>
      <c r="I584" s="6" t="s">
        <v>4360</v>
      </c>
      <c r="J584" s="9">
        <v>0</v>
      </c>
      <c r="K584" s="9">
        <v>0</v>
      </c>
      <c r="L584" s="6" t="s">
        <v>3990</v>
      </c>
      <c r="M584" s="9">
        <v>2238.1</v>
      </c>
      <c r="N584" s="9">
        <v>335.72</v>
      </c>
      <c r="O584" s="6" t="s">
        <v>1932</v>
      </c>
      <c r="P584" s="7">
        <v>2238.1</v>
      </c>
      <c r="Q584" s="7">
        <v>36.93</v>
      </c>
      <c r="R584" s="6" t="s">
        <v>3992</v>
      </c>
      <c r="S584" s="7">
        <v>2238.1</v>
      </c>
      <c r="T584" s="7">
        <v>170.1</v>
      </c>
      <c r="U584" s="6" t="s">
        <v>3992</v>
      </c>
      <c r="V584" s="6" t="s">
        <v>3992</v>
      </c>
      <c r="W584" s="6">
        <v>6784092</v>
      </c>
      <c r="X584" s="6" t="s">
        <v>4362</v>
      </c>
      <c r="Y584" s="6" t="s">
        <v>2041</v>
      </c>
      <c r="Z584" s="6" t="s">
        <v>2665</v>
      </c>
      <c r="AA584" s="6"/>
      <c r="AB584" s="5">
        <f t="shared" si="129"/>
        <v>150877</v>
      </c>
      <c r="AC584" t="str">
        <f t="shared" si="130"/>
        <v>07/04/2015</v>
      </c>
      <c r="AD584" t="str">
        <f t="shared" si="131"/>
        <v>03054923000203</v>
      </c>
      <c r="AE584" s="11">
        <f t="shared" si="132"/>
        <v>2573.8200000000002</v>
      </c>
      <c r="AF584">
        <f t="shared" si="139"/>
        <v>0</v>
      </c>
      <c r="AH584" s="10">
        <v>6790898</v>
      </c>
      <c r="AI584" s="10" t="s">
        <v>5624</v>
      </c>
      <c r="AJ584" s="10">
        <v>150607</v>
      </c>
      <c r="AK584" s="10" t="s">
        <v>2182</v>
      </c>
      <c r="AL584" s="10" t="s">
        <v>5438</v>
      </c>
      <c r="AM584" s="10" t="s">
        <v>5666</v>
      </c>
      <c r="AN584" s="12" t="e">
        <f>VLOOKUP(TRIM(AK584),[1]Sheet1!$S:$T,2,FALSE)</f>
        <v>#N/A</v>
      </c>
      <c r="AO584" s="12">
        <f t="shared" si="133"/>
        <v>0</v>
      </c>
      <c r="AP584" s="10">
        <f t="shared" si="134"/>
        <v>0</v>
      </c>
      <c r="AR584" s="12" t="b">
        <f t="shared" si="135"/>
        <v>0</v>
      </c>
      <c r="AT584">
        <v>151092</v>
      </c>
      <c r="AU584" t="s">
        <v>6625</v>
      </c>
      <c r="AV584" t="s">
        <v>5710</v>
      </c>
      <c r="AW584" s="13">
        <f t="shared" si="136"/>
        <v>3911.09</v>
      </c>
      <c r="AX584" s="13">
        <f t="shared" si="137"/>
        <v>0</v>
      </c>
      <c r="AZ584" t="str">
        <f t="shared" si="138"/>
        <v>09/04/2015;61188488000117;3911,09;0,00</v>
      </c>
    </row>
    <row r="585" spans="1:52" x14ac:dyDescent="0.2">
      <c r="A585" s="6" t="s">
        <v>3987</v>
      </c>
      <c r="B585" s="6">
        <v>150878</v>
      </c>
      <c r="C585" s="1">
        <v>42101</v>
      </c>
      <c r="D585" s="6" t="s">
        <v>1924</v>
      </c>
      <c r="E585" s="6" t="s">
        <v>2666</v>
      </c>
      <c r="F585" s="9">
        <v>1916.84</v>
      </c>
      <c r="G585" s="9">
        <v>1916.84</v>
      </c>
      <c r="H585" s="9">
        <v>134.18</v>
      </c>
      <c r="I585" s="6" t="s">
        <v>4011</v>
      </c>
      <c r="J585" s="9">
        <v>0</v>
      </c>
      <c r="K585" s="9">
        <v>0</v>
      </c>
      <c r="L585" s="6" t="s">
        <v>3990</v>
      </c>
      <c r="M585" s="9">
        <v>0</v>
      </c>
      <c r="N585" s="9">
        <v>0</v>
      </c>
      <c r="O585" s="6" t="s">
        <v>3990</v>
      </c>
      <c r="P585" s="7">
        <v>1916.84</v>
      </c>
      <c r="Q585" s="7">
        <v>31.63</v>
      </c>
      <c r="R585" s="6" t="s">
        <v>3992</v>
      </c>
      <c r="S585" s="7">
        <v>1916.84</v>
      </c>
      <c r="T585" s="7">
        <v>145.68</v>
      </c>
      <c r="U585" s="6" t="s">
        <v>3992</v>
      </c>
      <c r="V585" s="6" t="s">
        <v>3992</v>
      </c>
      <c r="W585" s="6">
        <v>6794185</v>
      </c>
      <c r="X585" s="6" t="s">
        <v>4531</v>
      </c>
      <c r="Y585" s="6" t="s">
        <v>4532</v>
      </c>
      <c r="Z585" s="6" t="s">
        <v>4533</v>
      </c>
      <c r="AA585" s="6"/>
      <c r="AB585" s="5">
        <f t="shared" si="129"/>
        <v>150878</v>
      </c>
      <c r="AC585" t="str">
        <f t="shared" si="130"/>
        <v>07/04/2015</v>
      </c>
      <c r="AD585" t="str">
        <f t="shared" si="131"/>
        <v>01676897000211</v>
      </c>
      <c r="AE585" s="11">
        <f t="shared" si="132"/>
        <v>1916.84</v>
      </c>
      <c r="AF585">
        <v>0</v>
      </c>
      <c r="AH585" s="10">
        <v>6790898</v>
      </c>
      <c r="AI585" s="10" t="s">
        <v>5624</v>
      </c>
      <c r="AJ585" s="10">
        <v>150608</v>
      </c>
      <c r="AK585" s="10" t="s">
        <v>2182</v>
      </c>
      <c r="AL585" s="10" t="s">
        <v>5438</v>
      </c>
      <c r="AM585" s="10" t="s">
        <v>5667</v>
      </c>
      <c r="AN585" s="12" t="e">
        <f>VLOOKUP(TRIM(AK585),[1]Sheet1!$S:$T,2,FALSE)</f>
        <v>#N/A</v>
      </c>
      <c r="AO585" s="12">
        <f t="shared" si="133"/>
        <v>0</v>
      </c>
      <c r="AP585" s="10">
        <f t="shared" si="134"/>
        <v>0</v>
      </c>
      <c r="AR585" s="12" t="b">
        <f t="shared" si="135"/>
        <v>0</v>
      </c>
      <c r="AT585">
        <v>151093</v>
      </c>
      <c r="AU585" t="s">
        <v>6625</v>
      </c>
      <c r="AV585" t="s">
        <v>5728</v>
      </c>
      <c r="AW585" s="13">
        <f t="shared" si="136"/>
        <v>8487.3700000000008</v>
      </c>
      <c r="AX585" s="13">
        <f t="shared" si="137"/>
        <v>0</v>
      </c>
      <c r="AZ585" t="str">
        <f t="shared" si="138"/>
        <v>09/04/2015;02195445000108;8487,37;0,00</v>
      </c>
    </row>
    <row r="586" spans="1:52" x14ac:dyDescent="0.2">
      <c r="A586" s="6" t="s">
        <v>3987</v>
      </c>
      <c r="B586" s="6">
        <v>150879</v>
      </c>
      <c r="C586" s="1">
        <v>42101</v>
      </c>
      <c r="D586" s="6" t="s">
        <v>1931</v>
      </c>
      <c r="E586" s="6" t="s">
        <v>3989</v>
      </c>
      <c r="F586" s="9">
        <v>2830.8</v>
      </c>
      <c r="G586" s="9">
        <v>2830.8</v>
      </c>
      <c r="H586" s="9">
        <v>509.54</v>
      </c>
      <c r="I586" s="6" t="s">
        <v>1892</v>
      </c>
      <c r="J586" s="9">
        <v>0</v>
      </c>
      <c r="K586" s="9">
        <v>0</v>
      </c>
      <c r="L586" s="6" t="s">
        <v>3990</v>
      </c>
      <c r="M586" s="9">
        <v>0</v>
      </c>
      <c r="N586" s="9">
        <v>0</v>
      </c>
      <c r="O586" s="6" t="s">
        <v>3990</v>
      </c>
      <c r="P586" s="7">
        <v>2830.8</v>
      </c>
      <c r="Q586" s="7">
        <v>46.71</v>
      </c>
      <c r="R586" s="6" t="s">
        <v>3992</v>
      </c>
      <c r="S586" s="7">
        <v>2830.8</v>
      </c>
      <c r="T586" s="7">
        <v>215.14</v>
      </c>
      <c r="U586" s="6" t="s">
        <v>3992</v>
      </c>
      <c r="V586" s="6" t="s">
        <v>3992</v>
      </c>
      <c r="W586" s="6">
        <v>6783971</v>
      </c>
      <c r="X586" s="6" t="s">
        <v>4362</v>
      </c>
      <c r="Y586" s="6" t="s">
        <v>2152</v>
      </c>
      <c r="Z586" s="6" t="s">
        <v>2153</v>
      </c>
      <c r="AA586" s="6"/>
      <c r="AB586" s="5">
        <f t="shared" si="129"/>
        <v>150879</v>
      </c>
      <c r="AC586" t="str">
        <f t="shared" si="130"/>
        <v>07/04/2015</v>
      </c>
      <c r="AD586" t="str">
        <f t="shared" si="131"/>
        <v>45990181000189</v>
      </c>
      <c r="AE586" s="11">
        <f t="shared" si="132"/>
        <v>2830.8</v>
      </c>
      <c r="AF586">
        <f t="shared" ref="AF586:AF587" si="140">SUMIF(AJ:AJ,B586,AP:AP)</f>
        <v>0</v>
      </c>
      <c r="AH586" s="10">
        <v>6787479</v>
      </c>
      <c r="AI586" s="10" t="s">
        <v>5668</v>
      </c>
      <c r="AJ586" s="10">
        <v>150609</v>
      </c>
      <c r="AK586" s="10" t="s">
        <v>2185</v>
      </c>
      <c r="AL586" s="10" t="s">
        <v>5583</v>
      </c>
      <c r="AM586" s="10" t="s">
        <v>5440</v>
      </c>
      <c r="AN586" s="12" t="e">
        <f>VLOOKUP(TRIM(AK586),[1]Sheet1!$S:$T,2,FALSE)</f>
        <v>#N/A</v>
      </c>
      <c r="AO586" s="12">
        <f t="shared" si="133"/>
        <v>0</v>
      </c>
      <c r="AP586" s="10">
        <f t="shared" si="134"/>
        <v>0</v>
      </c>
      <c r="AR586" s="12" t="b">
        <f t="shared" si="135"/>
        <v>0</v>
      </c>
      <c r="AT586">
        <v>151094</v>
      </c>
      <c r="AU586" t="s">
        <v>6625</v>
      </c>
      <c r="AV586" t="s">
        <v>6192</v>
      </c>
      <c r="AW586" s="13">
        <f t="shared" si="136"/>
        <v>2528.17</v>
      </c>
      <c r="AX586" s="13">
        <f t="shared" si="137"/>
        <v>0</v>
      </c>
      <c r="AZ586" t="str">
        <f t="shared" si="138"/>
        <v>09/04/2015;07418701000194;2528,17;0,00</v>
      </c>
    </row>
    <row r="587" spans="1:52" x14ac:dyDescent="0.2">
      <c r="A587" s="6" t="s">
        <v>3987</v>
      </c>
      <c r="B587" s="6">
        <v>150880</v>
      </c>
      <c r="C587" s="1">
        <v>42101</v>
      </c>
      <c r="D587" s="6" t="s">
        <v>2668</v>
      </c>
      <c r="E587" s="6" t="s">
        <v>4345</v>
      </c>
      <c r="F587" s="9">
        <v>317.45999999999998</v>
      </c>
      <c r="G587" s="9">
        <v>317.45999999999998</v>
      </c>
      <c r="H587" s="9">
        <v>57.14</v>
      </c>
      <c r="I587" s="6" t="s">
        <v>4360</v>
      </c>
      <c r="J587" s="9">
        <v>0</v>
      </c>
      <c r="K587" s="9">
        <v>0</v>
      </c>
      <c r="L587" s="6" t="s">
        <v>3990</v>
      </c>
      <c r="M587" s="9">
        <v>0</v>
      </c>
      <c r="N587" s="9">
        <v>0</v>
      </c>
      <c r="O587" s="6" t="s">
        <v>3990</v>
      </c>
      <c r="P587" s="7">
        <v>317.45999999999998</v>
      </c>
      <c r="Q587" s="7">
        <v>5.24</v>
      </c>
      <c r="R587" s="6" t="s">
        <v>3992</v>
      </c>
      <c r="S587" s="7">
        <v>317.45999999999998</v>
      </c>
      <c r="T587" s="7">
        <v>24.13</v>
      </c>
      <c r="U587" s="6" t="s">
        <v>3992</v>
      </c>
      <c r="V587" s="6" t="s">
        <v>3992</v>
      </c>
      <c r="W587" s="6">
        <v>7543210</v>
      </c>
      <c r="X587" s="6" t="s">
        <v>3994</v>
      </c>
      <c r="Y587" s="6" t="s">
        <v>2669</v>
      </c>
      <c r="Z587" s="6" t="s">
        <v>2670</v>
      </c>
      <c r="AA587" s="6"/>
      <c r="AB587" s="5">
        <f t="shared" si="129"/>
        <v>150880</v>
      </c>
      <c r="AC587" t="str">
        <f t="shared" si="130"/>
        <v>07/04/2015</v>
      </c>
      <c r="AD587" t="str">
        <f t="shared" si="131"/>
        <v>52845203001405</v>
      </c>
      <c r="AE587" s="11">
        <f t="shared" si="132"/>
        <v>317.45999999999998</v>
      </c>
      <c r="AF587">
        <f t="shared" si="140"/>
        <v>0</v>
      </c>
      <c r="AH587" s="10">
        <v>6784253</v>
      </c>
      <c r="AI587" s="10" t="s">
        <v>5669</v>
      </c>
      <c r="AJ587" s="10">
        <v>150610</v>
      </c>
      <c r="AK587" s="10" t="s">
        <v>2188</v>
      </c>
      <c r="AL587" s="10" t="s">
        <v>5438</v>
      </c>
      <c r="AM587" s="10" t="s">
        <v>5670</v>
      </c>
      <c r="AN587" s="12" t="e">
        <f>VLOOKUP(TRIM(AK587),[1]Sheet1!$S:$T,2,FALSE)</f>
        <v>#N/A</v>
      </c>
      <c r="AO587" s="12">
        <f t="shared" si="133"/>
        <v>0</v>
      </c>
      <c r="AP587" s="10">
        <f t="shared" si="134"/>
        <v>0</v>
      </c>
      <c r="AR587" s="12" t="b">
        <f t="shared" si="135"/>
        <v>0</v>
      </c>
      <c r="AT587">
        <v>151095</v>
      </c>
      <c r="AU587" t="s">
        <v>6625</v>
      </c>
      <c r="AV587" t="s">
        <v>5621</v>
      </c>
      <c r="AW587" s="13">
        <f t="shared" si="136"/>
        <v>456</v>
      </c>
      <c r="AX587" s="13">
        <f t="shared" si="137"/>
        <v>0</v>
      </c>
      <c r="AZ587" t="str">
        <f t="shared" si="138"/>
        <v>09/04/2015;04463193000178;456,00;0,00</v>
      </c>
    </row>
    <row r="588" spans="1:52" x14ac:dyDescent="0.2">
      <c r="A588" s="6" t="s">
        <v>3987</v>
      </c>
      <c r="B588" s="6">
        <v>150881</v>
      </c>
      <c r="C588" s="1">
        <v>42101</v>
      </c>
      <c r="D588" s="6" t="s">
        <v>1926</v>
      </c>
      <c r="E588" s="6" t="s">
        <v>5203</v>
      </c>
      <c r="F588" s="9">
        <v>304.94</v>
      </c>
      <c r="G588" s="9">
        <v>304.94</v>
      </c>
      <c r="H588" s="9">
        <v>36.590000000000003</v>
      </c>
      <c r="I588" s="6" t="s">
        <v>4106</v>
      </c>
      <c r="J588" s="9">
        <v>0</v>
      </c>
      <c r="K588" s="9">
        <v>0</v>
      </c>
      <c r="L588" s="6" t="s">
        <v>3990</v>
      </c>
      <c r="M588" s="9">
        <v>0</v>
      </c>
      <c r="N588" s="9">
        <v>0</v>
      </c>
      <c r="O588" s="6" t="s">
        <v>3990</v>
      </c>
      <c r="P588" s="7">
        <v>304.94</v>
      </c>
      <c r="Q588" s="7">
        <v>5.03</v>
      </c>
      <c r="R588" s="6" t="s">
        <v>3992</v>
      </c>
      <c r="S588" s="7">
        <v>304.94</v>
      </c>
      <c r="T588" s="7">
        <v>23.18</v>
      </c>
      <c r="U588" s="6" t="s">
        <v>3992</v>
      </c>
      <c r="V588" s="6" t="s">
        <v>3992</v>
      </c>
      <c r="W588" s="6">
        <v>6816268</v>
      </c>
      <c r="X588" s="6" t="s">
        <v>4666</v>
      </c>
      <c r="Y588" s="6" t="s">
        <v>3646</v>
      </c>
      <c r="Z588" s="6" t="s">
        <v>2001</v>
      </c>
      <c r="AA588" s="6"/>
      <c r="AB588" s="5">
        <f t="shared" si="129"/>
        <v>150881</v>
      </c>
      <c r="AC588" t="str">
        <f t="shared" si="130"/>
        <v>07/04/2015</v>
      </c>
      <c r="AD588" t="str">
        <f t="shared" si="131"/>
        <v>57029431003970</v>
      </c>
      <c r="AE588" s="11">
        <f t="shared" si="132"/>
        <v>304.94</v>
      </c>
      <c r="AF588">
        <v>0</v>
      </c>
      <c r="AH588" s="10">
        <v>6782918</v>
      </c>
      <c r="AI588" s="10" t="s">
        <v>5619</v>
      </c>
      <c r="AJ588" s="10">
        <v>150611</v>
      </c>
      <c r="AK588" s="10" t="s">
        <v>2190</v>
      </c>
      <c r="AL588" s="10" t="s">
        <v>5572</v>
      </c>
      <c r="AM588" s="10" t="s">
        <v>5468</v>
      </c>
      <c r="AN588" s="12" t="e">
        <f>VLOOKUP(TRIM(AK588),[1]Sheet1!$S:$T,2,FALSE)</f>
        <v>#N/A</v>
      </c>
      <c r="AO588" s="12">
        <f t="shared" si="133"/>
        <v>0</v>
      </c>
      <c r="AP588" s="10">
        <f t="shared" si="134"/>
        <v>0</v>
      </c>
      <c r="AR588" s="12" t="b">
        <f t="shared" si="135"/>
        <v>0</v>
      </c>
      <c r="AT588">
        <v>151096</v>
      </c>
      <c r="AU588" t="s">
        <v>6625</v>
      </c>
      <c r="AV588" t="s">
        <v>5621</v>
      </c>
      <c r="AW588" s="13">
        <f t="shared" si="136"/>
        <v>172.51</v>
      </c>
      <c r="AX588" s="13">
        <f t="shared" si="137"/>
        <v>0</v>
      </c>
      <c r="AZ588" t="str">
        <f t="shared" si="138"/>
        <v>09/04/2015;04463193000178;172,51;0,00</v>
      </c>
    </row>
    <row r="589" spans="1:52" x14ac:dyDescent="0.2">
      <c r="A589" s="6" t="s">
        <v>3987</v>
      </c>
      <c r="B589" s="6">
        <v>150881</v>
      </c>
      <c r="C589" s="1">
        <v>42101</v>
      </c>
      <c r="D589" s="6" t="s">
        <v>1926</v>
      </c>
      <c r="E589" s="6" t="s">
        <v>5203</v>
      </c>
      <c r="F589" s="9">
        <v>304.94</v>
      </c>
      <c r="G589" s="9">
        <v>304.94</v>
      </c>
      <c r="H589" s="9">
        <v>36.590000000000003</v>
      </c>
      <c r="I589" s="6" t="s">
        <v>4106</v>
      </c>
      <c r="J589" s="9">
        <v>0</v>
      </c>
      <c r="K589" s="9">
        <v>0</v>
      </c>
      <c r="L589" s="6" t="s">
        <v>3990</v>
      </c>
      <c r="M589" s="9">
        <v>0</v>
      </c>
      <c r="N589" s="9">
        <v>0</v>
      </c>
      <c r="O589" s="6" t="s">
        <v>3990</v>
      </c>
      <c r="P589" s="7">
        <v>304.94</v>
      </c>
      <c r="Q589" s="7">
        <v>5.03</v>
      </c>
      <c r="R589" s="6" t="s">
        <v>3992</v>
      </c>
      <c r="S589" s="7">
        <v>304.94</v>
      </c>
      <c r="T589" s="7">
        <v>23.18</v>
      </c>
      <c r="U589" s="6" t="s">
        <v>3992</v>
      </c>
      <c r="V589" s="6" t="s">
        <v>3992</v>
      </c>
      <c r="W589" s="6">
        <v>6816268</v>
      </c>
      <c r="X589" s="6" t="s">
        <v>4666</v>
      </c>
      <c r="Y589" s="6" t="s">
        <v>1997</v>
      </c>
      <c r="Z589" s="6" t="s">
        <v>1998</v>
      </c>
      <c r="AA589" s="6"/>
      <c r="AB589" s="5">
        <f t="shared" si="129"/>
        <v>150881</v>
      </c>
      <c r="AC589" t="str">
        <f t="shared" si="130"/>
        <v>07/04/2015</v>
      </c>
      <c r="AD589" t="str">
        <f t="shared" si="131"/>
        <v>57029431003970</v>
      </c>
      <c r="AE589" s="11">
        <f t="shared" si="132"/>
        <v>304.94</v>
      </c>
      <c r="AF589">
        <v>0</v>
      </c>
      <c r="AH589" s="10">
        <v>6784093</v>
      </c>
      <c r="AI589" s="10" t="s">
        <v>5671</v>
      </c>
      <c r="AJ589" s="10">
        <v>150612</v>
      </c>
      <c r="AK589" s="10" t="s">
        <v>2191</v>
      </c>
      <c r="AL589" s="10" t="s">
        <v>5583</v>
      </c>
      <c r="AM589" s="10" t="s">
        <v>5460</v>
      </c>
      <c r="AN589" s="12" t="e">
        <f>VLOOKUP(TRIM(AK589),[1]Sheet1!$S:$T,2,FALSE)</f>
        <v>#N/A</v>
      </c>
      <c r="AO589" s="12">
        <f t="shared" si="133"/>
        <v>0</v>
      </c>
      <c r="AP589" s="10">
        <f t="shared" si="134"/>
        <v>0</v>
      </c>
      <c r="AR589" s="12" t="b">
        <f t="shared" si="135"/>
        <v>0</v>
      </c>
      <c r="AT589">
        <v>151097</v>
      </c>
      <c r="AU589" t="s">
        <v>6625</v>
      </c>
      <c r="AV589" t="s">
        <v>5621</v>
      </c>
      <c r="AW589" s="13">
        <f t="shared" si="136"/>
        <v>180</v>
      </c>
      <c r="AX589" s="13">
        <f t="shared" si="137"/>
        <v>0</v>
      </c>
      <c r="AZ589" t="str">
        <f t="shared" si="138"/>
        <v>09/04/2015;04463193000178;180,00;0,00</v>
      </c>
    </row>
    <row r="590" spans="1:52" x14ac:dyDescent="0.2">
      <c r="A590" s="6" t="s">
        <v>3987</v>
      </c>
      <c r="B590" s="6">
        <v>150882</v>
      </c>
      <c r="C590" s="1">
        <v>42101</v>
      </c>
      <c r="D590" s="6" t="s">
        <v>1931</v>
      </c>
      <c r="E590" s="6" t="s">
        <v>3989</v>
      </c>
      <c r="F590" s="9">
        <v>3064.98</v>
      </c>
      <c r="G590" s="9">
        <v>2665.2</v>
      </c>
      <c r="H590" s="9">
        <v>479.74</v>
      </c>
      <c r="I590" s="6" t="s">
        <v>4011</v>
      </c>
      <c r="J590" s="9">
        <v>0</v>
      </c>
      <c r="K590" s="9">
        <v>0</v>
      </c>
      <c r="L590" s="6" t="s">
        <v>3990</v>
      </c>
      <c r="M590" s="9">
        <v>2665.2</v>
      </c>
      <c r="N590" s="9">
        <v>399.78</v>
      </c>
      <c r="O590" s="6" t="s">
        <v>1932</v>
      </c>
      <c r="P590" s="7">
        <v>2665.2</v>
      </c>
      <c r="Q590" s="7">
        <v>43.98</v>
      </c>
      <c r="R590" s="6" t="s">
        <v>3992</v>
      </c>
      <c r="S590" s="7">
        <v>2665.2</v>
      </c>
      <c r="T590" s="7">
        <v>202.56</v>
      </c>
      <c r="U590" s="6" t="s">
        <v>3992</v>
      </c>
      <c r="V590" s="6" t="s">
        <v>3992</v>
      </c>
      <c r="W590" s="6">
        <v>6791105</v>
      </c>
      <c r="X590" s="6" t="s">
        <v>4362</v>
      </c>
      <c r="Y590" s="6" t="s">
        <v>2228</v>
      </c>
      <c r="Z590" s="6" t="s">
        <v>2229</v>
      </c>
      <c r="AA590" s="6"/>
      <c r="AB590" s="5">
        <f t="shared" si="129"/>
        <v>150882</v>
      </c>
      <c r="AC590" t="str">
        <f t="shared" si="130"/>
        <v>07/04/2015</v>
      </c>
      <c r="AD590" t="str">
        <f t="shared" si="131"/>
        <v>96195615000190</v>
      </c>
      <c r="AE590" s="11">
        <f t="shared" si="132"/>
        <v>3064.98</v>
      </c>
      <c r="AF590">
        <v>0</v>
      </c>
      <c r="AH590" s="10">
        <v>6787475</v>
      </c>
      <c r="AI590" s="10" t="s">
        <v>5672</v>
      </c>
      <c r="AJ590" s="10">
        <v>150613</v>
      </c>
      <c r="AK590" s="10" t="s">
        <v>2194</v>
      </c>
      <c r="AL590" s="10" t="s">
        <v>5583</v>
      </c>
      <c r="AM590" s="10" t="s">
        <v>5440</v>
      </c>
      <c r="AN590" s="12" t="e">
        <f>VLOOKUP(TRIM(AK590),[1]Sheet1!$S:$T,2,FALSE)</f>
        <v>#N/A</v>
      </c>
      <c r="AO590" s="12">
        <f t="shared" si="133"/>
        <v>0</v>
      </c>
      <c r="AP590" s="10">
        <f t="shared" si="134"/>
        <v>0</v>
      </c>
      <c r="AR590" s="12" t="b">
        <f t="shared" si="135"/>
        <v>0</v>
      </c>
      <c r="AT590">
        <v>151098</v>
      </c>
      <c r="AU590" t="s">
        <v>6625</v>
      </c>
      <c r="AV590" t="s">
        <v>5621</v>
      </c>
      <c r="AW590" s="13">
        <f t="shared" si="136"/>
        <v>457.47</v>
      </c>
      <c r="AX590" s="13">
        <f t="shared" si="137"/>
        <v>0</v>
      </c>
      <c r="AZ590" t="str">
        <f t="shared" si="138"/>
        <v>09/04/2015;04463193000178;457,47;0,00</v>
      </c>
    </row>
    <row r="591" spans="1:52" x14ac:dyDescent="0.2">
      <c r="A591" s="6" t="s">
        <v>3987</v>
      </c>
      <c r="B591" s="6">
        <v>150884</v>
      </c>
      <c r="C591" s="1">
        <v>42101</v>
      </c>
      <c r="D591" s="6" t="s">
        <v>1924</v>
      </c>
      <c r="E591" s="6" t="s">
        <v>5203</v>
      </c>
      <c r="F591" s="9">
        <v>1390.07</v>
      </c>
      <c r="G591" s="9">
        <v>1208.76</v>
      </c>
      <c r="H591" s="9">
        <v>48.35</v>
      </c>
      <c r="I591" s="6" t="s">
        <v>4360</v>
      </c>
      <c r="J591" s="9">
        <v>0</v>
      </c>
      <c r="K591" s="9">
        <v>0</v>
      </c>
      <c r="L591" s="6" t="s">
        <v>3990</v>
      </c>
      <c r="M591" s="9">
        <v>1208.76</v>
      </c>
      <c r="N591" s="9">
        <v>181.31</v>
      </c>
      <c r="O591" s="6" t="s">
        <v>1932</v>
      </c>
      <c r="P591" s="7">
        <v>1208.76</v>
      </c>
      <c r="Q591" s="7">
        <v>19.940000000000001</v>
      </c>
      <c r="R591" s="6" t="s">
        <v>3992</v>
      </c>
      <c r="S591" s="7">
        <v>1208.76</v>
      </c>
      <c r="T591" s="7">
        <v>91.87</v>
      </c>
      <c r="U591" s="6" t="s">
        <v>3992</v>
      </c>
      <c r="V591" s="6" t="s">
        <v>3992</v>
      </c>
      <c r="W591" s="6">
        <v>6782682</v>
      </c>
      <c r="X591" s="6" t="s">
        <v>4390</v>
      </c>
      <c r="Y591" s="6" t="s">
        <v>4391</v>
      </c>
      <c r="Z591" s="6" t="s">
        <v>4392</v>
      </c>
      <c r="AA591" s="6"/>
      <c r="AB591" s="5">
        <f t="shared" si="129"/>
        <v>150884</v>
      </c>
      <c r="AC591" t="str">
        <f t="shared" si="130"/>
        <v>07/04/2015</v>
      </c>
      <c r="AD591" t="str">
        <f t="shared" si="131"/>
        <v>71340830000106</v>
      </c>
      <c r="AE591" s="11">
        <f t="shared" si="132"/>
        <v>1390.07</v>
      </c>
      <c r="AF591">
        <f t="shared" ref="AF591:AF595" si="141">SUMIF(AJ:AJ,B591,AP:AP)</f>
        <v>0</v>
      </c>
      <c r="AH591" s="10">
        <v>6784200</v>
      </c>
      <c r="AI591" s="10" t="s">
        <v>5610</v>
      </c>
      <c r="AJ591" s="10">
        <v>150614</v>
      </c>
      <c r="AK591" s="10" t="s">
        <v>2196</v>
      </c>
      <c r="AL591" s="10" t="s">
        <v>5583</v>
      </c>
      <c r="AM591" s="10" t="s">
        <v>5448</v>
      </c>
      <c r="AN591" s="12" t="e">
        <f>VLOOKUP(TRIM(AK591),[1]Sheet1!$S:$T,2,FALSE)</f>
        <v>#N/A</v>
      </c>
      <c r="AO591" s="12">
        <f t="shared" si="133"/>
        <v>0</v>
      </c>
      <c r="AP591" s="10">
        <f t="shared" si="134"/>
        <v>0</v>
      </c>
      <c r="AR591" s="12" t="b">
        <f t="shared" si="135"/>
        <v>0</v>
      </c>
      <c r="AT591">
        <v>151099</v>
      </c>
      <c r="AU591" t="s">
        <v>6625</v>
      </c>
      <c r="AV591" t="s">
        <v>6200</v>
      </c>
      <c r="AW591" s="13">
        <f t="shared" si="136"/>
        <v>5481.62</v>
      </c>
      <c r="AX591" s="13">
        <f t="shared" si="137"/>
        <v>0</v>
      </c>
      <c r="AZ591" t="str">
        <f t="shared" si="138"/>
        <v>09/04/2015;46044053002663;5481,62;0,00</v>
      </c>
    </row>
    <row r="592" spans="1:52" x14ac:dyDescent="0.2">
      <c r="A592" s="6" t="s">
        <v>3987</v>
      </c>
      <c r="B592" s="6">
        <v>150885</v>
      </c>
      <c r="C592" s="1">
        <v>42101</v>
      </c>
      <c r="D592" s="6" t="s">
        <v>1986</v>
      </c>
      <c r="E592" s="6" t="s">
        <v>3989</v>
      </c>
      <c r="F592" s="9">
        <v>697.82</v>
      </c>
      <c r="G592" s="9">
        <v>606.79999999999995</v>
      </c>
      <c r="H592" s="9">
        <v>109.22</v>
      </c>
      <c r="I592" s="6" t="s">
        <v>4360</v>
      </c>
      <c r="J592" s="9">
        <v>0</v>
      </c>
      <c r="K592" s="9">
        <v>0</v>
      </c>
      <c r="L592" s="6" t="s">
        <v>3990</v>
      </c>
      <c r="M592" s="9">
        <v>606.79999999999995</v>
      </c>
      <c r="N592" s="9">
        <v>91.02</v>
      </c>
      <c r="O592" s="6" t="s">
        <v>1932</v>
      </c>
      <c r="P592" s="7">
        <v>606.79999999999995</v>
      </c>
      <c r="Q592" s="7">
        <v>10.01</v>
      </c>
      <c r="R592" s="6" t="s">
        <v>3992</v>
      </c>
      <c r="S592" s="7">
        <v>606.79999999999995</v>
      </c>
      <c r="T592" s="7">
        <v>46.12</v>
      </c>
      <c r="U592" s="6" t="s">
        <v>3992</v>
      </c>
      <c r="V592" s="6" t="s">
        <v>3992</v>
      </c>
      <c r="W592" s="6">
        <v>6782685</v>
      </c>
      <c r="X592" s="6" t="s">
        <v>4362</v>
      </c>
      <c r="Y592" s="6" t="s">
        <v>2676</v>
      </c>
      <c r="Z592" s="6" t="s">
        <v>2677</v>
      </c>
      <c r="AA592" s="6"/>
      <c r="AB592" s="5">
        <f t="shared" si="129"/>
        <v>150885</v>
      </c>
      <c r="AC592" t="str">
        <f t="shared" si="130"/>
        <v>07/04/2015</v>
      </c>
      <c r="AD592" t="str">
        <f t="shared" si="131"/>
        <v>04760809000172</v>
      </c>
      <c r="AE592" s="11">
        <f t="shared" si="132"/>
        <v>697.82</v>
      </c>
      <c r="AF592">
        <f t="shared" si="141"/>
        <v>0</v>
      </c>
      <c r="AH592" s="10">
        <v>7450821</v>
      </c>
      <c r="AI592" s="10" t="s">
        <v>5621</v>
      </c>
      <c r="AJ592" s="10">
        <v>150615</v>
      </c>
      <c r="AK592" s="10" t="s">
        <v>2198</v>
      </c>
      <c r="AL592" s="10" t="s">
        <v>5438</v>
      </c>
      <c r="AM592" s="10" t="s">
        <v>5453</v>
      </c>
      <c r="AN592" s="12" t="e">
        <f>VLOOKUP(TRIM(AK592),[1]Sheet1!$S:$T,2,FALSE)</f>
        <v>#N/A</v>
      </c>
      <c r="AO592" s="12">
        <f t="shared" si="133"/>
        <v>0</v>
      </c>
      <c r="AP592" s="10">
        <f t="shared" si="134"/>
        <v>0</v>
      </c>
      <c r="AR592" s="12" t="b">
        <f t="shared" si="135"/>
        <v>0</v>
      </c>
      <c r="AT592">
        <v>151101</v>
      </c>
      <c r="AU592" t="s">
        <v>6625</v>
      </c>
      <c r="AV592" t="s">
        <v>5590</v>
      </c>
      <c r="AW592" s="13">
        <f t="shared" si="136"/>
        <v>3510.88</v>
      </c>
      <c r="AX592" s="13">
        <f t="shared" si="137"/>
        <v>0</v>
      </c>
      <c r="AZ592" t="str">
        <f t="shared" si="138"/>
        <v>09/04/2015;08285374000293;3510,88;0,00</v>
      </c>
    </row>
    <row r="593" spans="1:52" x14ac:dyDescent="0.2">
      <c r="A593" s="6" t="s">
        <v>3987</v>
      </c>
      <c r="B593" s="6">
        <v>150885</v>
      </c>
      <c r="C593" s="1">
        <v>42101</v>
      </c>
      <c r="D593" s="6" t="s">
        <v>1986</v>
      </c>
      <c r="E593" s="6" t="s">
        <v>3989</v>
      </c>
      <c r="F593" s="9">
        <v>697.82</v>
      </c>
      <c r="G593" s="9">
        <v>606.79999999999995</v>
      </c>
      <c r="H593" s="9">
        <v>109.22</v>
      </c>
      <c r="I593" s="6" t="s">
        <v>4360</v>
      </c>
      <c r="J593" s="9">
        <v>0</v>
      </c>
      <c r="K593" s="9">
        <v>0</v>
      </c>
      <c r="L593" s="6" t="s">
        <v>3990</v>
      </c>
      <c r="M593" s="9">
        <v>606.79999999999995</v>
      </c>
      <c r="N593" s="9">
        <v>91.02</v>
      </c>
      <c r="O593" s="6" t="s">
        <v>1932</v>
      </c>
      <c r="P593" s="7">
        <v>606.79999999999995</v>
      </c>
      <c r="Q593" s="7">
        <v>10.01</v>
      </c>
      <c r="R593" s="6" t="s">
        <v>3992</v>
      </c>
      <c r="S593" s="7">
        <v>606.79999999999995</v>
      </c>
      <c r="T593" s="7">
        <v>46.12</v>
      </c>
      <c r="U593" s="6" t="s">
        <v>3992</v>
      </c>
      <c r="V593" s="6" t="s">
        <v>3992</v>
      </c>
      <c r="W593" s="6">
        <v>6782685</v>
      </c>
      <c r="X593" s="6" t="s">
        <v>4362</v>
      </c>
      <c r="Y593" s="6" t="s">
        <v>4797</v>
      </c>
      <c r="Z593" s="6" t="s">
        <v>4798</v>
      </c>
      <c r="AA593" s="6"/>
      <c r="AB593" s="5">
        <f t="shared" si="129"/>
        <v>150885</v>
      </c>
      <c r="AC593" t="str">
        <f t="shared" si="130"/>
        <v>07/04/2015</v>
      </c>
      <c r="AD593" t="str">
        <f t="shared" si="131"/>
        <v>04760809000172</v>
      </c>
      <c r="AE593" s="11">
        <f t="shared" si="132"/>
        <v>697.82</v>
      </c>
      <c r="AF593">
        <f t="shared" si="141"/>
        <v>0</v>
      </c>
      <c r="AH593" s="10">
        <v>6784011</v>
      </c>
      <c r="AI593" s="10" t="s">
        <v>5631</v>
      </c>
      <c r="AJ593" s="10">
        <v>150616</v>
      </c>
      <c r="AK593" s="10" t="s">
        <v>2200</v>
      </c>
      <c r="AL593" s="10" t="s">
        <v>5438</v>
      </c>
      <c r="AM593" s="10" t="s">
        <v>5427</v>
      </c>
      <c r="AN593" s="12" t="e">
        <f>VLOOKUP(TRIM(AK593),[1]Sheet1!$S:$T,2,FALSE)</f>
        <v>#N/A</v>
      </c>
      <c r="AO593" s="12">
        <f t="shared" si="133"/>
        <v>0</v>
      </c>
      <c r="AP593" s="10">
        <f t="shared" si="134"/>
        <v>0</v>
      </c>
      <c r="AR593" s="12" t="b">
        <f t="shared" si="135"/>
        <v>0</v>
      </c>
      <c r="AT593">
        <v>151102</v>
      </c>
      <c r="AU593" t="s">
        <v>6625</v>
      </c>
      <c r="AV593" t="s">
        <v>5635</v>
      </c>
      <c r="AW593" s="13">
        <f t="shared" si="136"/>
        <v>2.19</v>
      </c>
      <c r="AX593" s="13">
        <f t="shared" si="137"/>
        <v>0</v>
      </c>
      <c r="AZ593" t="str">
        <f t="shared" si="138"/>
        <v>09/04/2015;01192333001366;2,19;0,00</v>
      </c>
    </row>
    <row r="594" spans="1:52" x14ac:dyDescent="0.2">
      <c r="A594" s="6" t="s">
        <v>3987</v>
      </c>
      <c r="B594" s="6">
        <v>150886</v>
      </c>
      <c r="C594" s="1">
        <v>42101</v>
      </c>
      <c r="D594" s="6" t="s">
        <v>1986</v>
      </c>
      <c r="E594" s="6" t="s">
        <v>3989</v>
      </c>
      <c r="F594" s="9">
        <v>536.64</v>
      </c>
      <c r="G594" s="9">
        <v>466.64</v>
      </c>
      <c r="H594" s="9">
        <v>84</v>
      </c>
      <c r="I594" s="6" t="s">
        <v>4360</v>
      </c>
      <c r="J594" s="9">
        <v>0</v>
      </c>
      <c r="K594" s="9">
        <v>0</v>
      </c>
      <c r="L594" s="6" t="s">
        <v>3990</v>
      </c>
      <c r="M594" s="9">
        <v>466.64</v>
      </c>
      <c r="N594" s="9">
        <v>70</v>
      </c>
      <c r="O594" s="6" t="s">
        <v>1932</v>
      </c>
      <c r="P594" s="7">
        <v>466.64</v>
      </c>
      <c r="Q594" s="7">
        <v>7.7</v>
      </c>
      <c r="R594" s="6" t="s">
        <v>3992</v>
      </c>
      <c r="S594" s="7">
        <v>466.64</v>
      </c>
      <c r="T594" s="7">
        <v>35.46</v>
      </c>
      <c r="U594" s="6" t="s">
        <v>3992</v>
      </c>
      <c r="V594" s="6" t="s">
        <v>3992</v>
      </c>
      <c r="W594" s="6">
        <v>6782685</v>
      </c>
      <c r="X594" s="6" t="s">
        <v>4362</v>
      </c>
      <c r="Y594" s="6" t="s">
        <v>2678</v>
      </c>
      <c r="Z594" s="6" t="s">
        <v>2679</v>
      </c>
      <c r="AA594" s="6"/>
      <c r="AB594" s="5">
        <f t="shared" si="129"/>
        <v>150886</v>
      </c>
      <c r="AC594" t="str">
        <f t="shared" si="130"/>
        <v>07/04/2015</v>
      </c>
      <c r="AD594" t="str">
        <f t="shared" si="131"/>
        <v>04760809000172</v>
      </c>
      <c r="AE594" s="11">
        <f t="shared" si="132"/>
        <v>536.64</v>
      </c>
      <c r="AF594">
        <f t="shared" si="141"/>
        <v>0</v>
      </c>
      <c r="AH594" s="10">
        <v>6783177</v>
      </c>
      <c r="AI594" s="10" t="s">
        <v>5570</v>
      </c>
      <c r="AJ594" s="10">
        <v>150617</v>
      </c>
      <c r="AK594" s="10" t="s">
        <v>2202</v>
      </c>
      <c r="AL594" s="10" t="s">
        <v>5438</v>
      </c>
      <c r="AM594" s="10" t="s">
        <v>5612</v>
      </c>
      <c r="AN594" s="12" t="e">
        <f>VLOOKUP(TRIM(AK594),[1]Sheet1!$S:$T,2,FALSE)</f>
        <v>#N/A</v>
      </c>
      <c r="AO594" s="12">
        <f t="shared" si="133"/>
        <v>0</v>
      </c>
      <c r="AP594" s="10">
        <f t="shared" si="134"/>
        <v>0</v>
      </c>
      <c r="AR594" s="12" t="b">
        <f t="shared" si="135"/>
        <v>0</v>
      </c>
      <c r="AT594">
        <v>151103</v>
      </c>
      <c r="AU594" t="s">
        <v>6625</v>
      </c>
      <c r="AV594" t="s">
        <v>5428</v>
      </c>
      <c r="AW594" s="13">
        <f t="shared" si="136"/>
        <v>170.6</v>
      </c>
      <c r="AX594" s="13">
        <f t="shared" si="137"/>
        <v>0</v>
      </c>
      <c r="AZ594" t="str">
        <f t="shared" si="138"/>
        <v>09/04/2015;04337168000148;170,60;0,00</v>
      </c>
    </row>
    <row r="595" spans="1:52" x14ac:dyDescent="0.2">
      <c r="A595" s="6" t="s">
        <v>3987</v>
      </c>
      <c r="B595" s="6">
        <v>150886</v>
      </c>
      <c r="C595" s="1">
        <v>42101</v>
      </c>
      <c r="D595" s="6" t="s">
        <v>1986</v>
      </c>
      <c r="E595" s="6" t="s">
        <v>3989</v>
      </c>
      <c r="F595" s="9">
        <v>1461.41</v>
      </c>
      <c r="G595" s="9">
        <v>1270.79</v>
      </c>
      <c r="H595" s="9">
        <v>228.74</v>
      </c>
      <c r="I595" s="6" t="s">
        <v>4360</v>
      </c>
      <c r="J595" s="9">
        <v>0</v>
      </c>
      <c r="K595" s="9">
        <v>0</v>
      </c>
      <c r="L595" s="6" t="s">
        <v>3990</v>
      </c>
      <c r="M595" s="9">
        <v>1270.79</v>
      </c>
      <c r="N595" s="9">
        <v>190.62</v>
      </c>
      <c r="O595" s="6" t="s">
        <v>1932</v>
      </c>
      <c r="P595" s="7">
        <v>1270.79</v>
      </c>
      <c r="Q595" s="7">
        <v>20.97</v>
      </c>
      <c r="R595" s="6" t="s">
        <v>3992</v>
      </c>
      <c r="S595" s="7">
        <v>1270.79</v>
      </c>
      <c r="T595" s="7">
        <v>96.58</v>
      </c>
      <c r="U595" s="6" t="s">
        <v>3992</v>
      </c>
      <c r="V595" s="6" t="s">
        <v>3992</v>
      </c>
      <c r="W595" s="6">
        <v>6782685</v>
      </c>
      <c r="X595" s="6" t="s">
        <v>4362</v>
      </c>
      <c r="Y595" s="6" t="s">
        <v>5041</v>
      </c>
      <c r="Z595" s="6" t="s">
        <v>5042</v>
      </c>
      <c r="AA595" s="6"/>
      <c r="AB595" s="5">
        <f t="shared" si="129"/>
        <v>150886</v>
      </c>
      <c r="AC595" t="str">
        <f t="shared" si="130"/>
        <v>07/04/2015</v>
      </c>
      <c r="AD595" t="str">
        <f t="shared" si="131"/>
        <v>04760809000172</v>
      </c>
      <c r="AE595" s="11">
        <f t="shared" si="132"/>
        <v>1461.41</v>
      </c>
      <c r="AF595">
        <f t="shared" si="141"/>
        <v>0</v>
      </c>
      <c r="AH595" s="10">
        <v>6782918</v>
      </c>
      <c r="AI595" s="10" t="s">
        <v>5619</v>
      </c>
      <c r="AJ595" s="10">
        <v>150618</v>
      </c>
      <c r="AK595" s="10" t="s">
        <v>4631</v>
      </c>
      <c r="AL595" s="10" t="s">
        <v>5438</v>
      </c>
      <c r="AM595" s="10" t="s">
        <v>5520</v>
      </c>
      <c r="AN595" s="12" t="e">
        <f>VLOOKUP(TRIM(AK595),[1]Sheet1!$S:$T,2,FALSE)</f>
        <v>#N/A</v>
      </c>
      <c r="AO595" s="12">
        <f t="shared" si="133"/>
        <v>0</v>
      </c>
      <c r="AP595" s="10">
        <f t="shared" si="134"/>
        <v>0</v>
      </c>
      <c r="AR595" s="12" t="b">
        <f t="shared" si="135"/>
        <v>0</v>
      </c>
      <c r="AT595">
        <v>151104</v>
      </c>
      <c r="AU595" t="s">
        <v>6625</v>
      </c>
      <c r="AV595" t="s">
        <v>5428</v>
      </c>
      <c r="AW595" s="13">
        <f t="shared" si="136"/>
        <v>38.82</v>
      </c>
      <c r="AX595" s="13">
        <f t="shared" si="137"/>
        <v>0</v>
      </c>
      <c r="AZ595" t="str">
        <f t="shared" si="138"/>
        <v>09/04/2015;04337168000148;38,82;0,00</v>
      </c>
    </row>
    <row r="596" spans="1:52" x14ac:dyDescent="0.2">
      <c r="A596" s="6" t="s">
        <v>3987</v>
      </c>
      <c r="B596" s="6">
        <v>150887</v>
      </c>
      <c r="C596" s="1">
        <v>42101</v>
      </c>
      <c r="D596" s="6" t="s">
        <v>2074</v>
      </c>
      <c r="E596" s="6" t="s">
        <v>4540</v>
      </c>
      <c r="F596" s="9">
        <v>33.79</v>
      </c>
      <c r="G596" s="9">
        <v>0</v>
      </c>
      <c r="H596" s="9">
        <v>0</v>
      </c>
      <c r="I596" s="6" t="s">
        <v>3990</v>
      </c>
      <c r="J596" s="9">
        <v>0</v>
      </c>
      <c r="K596" s="9">
        <v>0</v>
      </c>
      <c r="L596" s="6" t="s">
        <v>3990</v>
      </c>
      <c r="M596" s="9">
        <v>0</v>
      </c>
      <c r="N596" s="9">
        <v>0</v>
      </c>
      <c r="O596" s="6" t="s">
        <v>3990</v>
      </c>
      <c r="P596" s="7">
        <v>33.79</v>
      </c>
      <c r="Q596" s="7">
        <v>0</v>
      </c>
      <c r="R596" s="6" t="s">
        <v>2075</v>
      </c>
      <c r="S596" s="7">
        <v>33.79</v>
      </c>
      <c r="T596" s="7">
        <v>0</v>
      </c>
      <c r="U596" s="6" t="s">
        <v>2075</v>
      </c>
      <c r="V596" s="6" t="s">
        <v>3992</v>
      </c>
      <c r="W596" s="6">
        <v>6784250</v>
      </c>
      <c r="X596" s="6" t="s">
        <v>4070</v>
      </c>
      <c r="Y596" s="6" t="s">
        <v>2680</v>
      </c>
      <c r="Z596" s="6" t="s">
        <v>2681</v>
      </c>
      <c r="AA596" s="6"/>
      <c r="AB596" s="5">
        <f t="shared" si="129"/>
        <v>150887</v>
      </c>
      <c r="AC596" t="str">
        <f t="shared" si="130"/>
        <v>07/04/2015</v>
      </c>
      <c r="AD596" t="str">
        <f t="shared" si="131"/>
        <v>04337168000148</v>
      </c>
      <c r="AE596" s="11">
        <f t="shared" si="132"/>
        <v>33.79</v>
      </c>
      <c r="AF596">
        <v>0</v>
      </c>
      <c r="AH596" s="10">
        <v>6783514</v>
      </c>
      <c r="AI596" s="10" t="s">
        <v>5673</v>
      </c>
      <c r="AJ596" s="10">
        <v>150619</v>
      </c>
      <c r="AK596" s="10" t="s">
        <v>5072</v>
      </c>
      <c r="AL596" s="10" t="s">
        <v>5446</v>
      </c>
      <c r="AM596" s="10" t="s">
        <v>5477</v>
      </c>
      <c r="AN596" s="12" t="e">
        <f>VLOOKUP(TRIM(AK596),[1]Sheet1!$S:$T,2,FALSE)</f>
        <v>#N/A</v>
      </c>
      <c r="AO596" s="12">
        <f t="shared" si="133"/>
        <v>0</v>
      </c>
      <c r="AP596" s="10">
        <f t="shared" si="134"/>
        <v>0</v>
      </c>
      <c r="AR596" s="12" t="b">
        <f t="shared" si="135"/>
        <v>0</v>
      </c>
      <c r="AT596">
        <v>151105</v>
      </c>
      <c r="AU596" t="s">
        <v>6625</v>
      </c>
      <c r="AV596" t="s">
        <v>5428</v>
      </c>
      <c r="AW596" s="13">
        <f t="shared" si="136"/>
        <v>278.32</v>
      </c>
      <c r="AX596" s="13">
        <f t="shared" si="137"/>
        <v>0</v>
      </c>
      <c r="AZ596" t="str">
        <f t="shared" si="138"/>
        <v>09/04/2015;04337168000148;278,32;0,00</v>
      </c>
    </row>
    <row r="597" spans="1:52" x14ac:dyDescent="0.2">
      <c r="A597" s="6" t="s">
        <v>3987</v>
      </c>
      <c r="B597" s="6">
        <v>150888</v>
      </c>
      <c r="C597" s="1">
        <v>42101</v>
      </c>
      <c r="D597" s="6" t="s">
        <v>2074</v>
      </c>
      <c r="E597" s="6" t="s">
        <v>4540</v>
      </c>
      <c r="F597" s="9">
        <v>341</v>
      </c>
      <c r="G597" s="9">
        <v>0</v>
      </c>
      <c r="H597" s="9">
        <v>0</v>
      </c>
      <c r="I597" s="6" t="s">
        <v>3990</v>
      </c>
      <c r="J597" s="9">
        <v>0</v>
      </c>
      <c r="K597" s="9">
        <v>0</v>
      </c>
      <c r="L597" s="6" t="s">
        <v>3990</v>
      </c>
      <c r="M597" s="9">
        <v>0</v>
      </c>
      <c r="N597" s="9">
        <v>0</v>
      </c>
      <c r="O597" s="6" t="s">
        <v>3990</v>
      </c>
      <c r="P597" s="7">
        <v>341</v>
      </c>
      <c r="Q597" s="7">
        <v>0</v>
      </c>
      <c r="R597" s="6" t="s">
        <v>2075</v>
      </c>
      <c r="S597" s="7">
        <v>341</v>
      </c>
      <c r="T597" s="7">
        <v>0</v>
      </c>
      <c r="U597" s="6" t="s">
        <v>2075</v>
      </c>
      <c r="V597" s="6" t="s">
        <v>3992</v>
      </c>
      <c r="W597" s="6">
        <v>6784250</v>
      </c>
      <c r="X597" s="6" t="s">
        <v>4362</v>
      </c>
      <c r="Y597" s="6" t="s">
        <v>2682</v>
      </c>
      <c r="Z597" s="6" t="s">
        <v>2683</v>
      </c>
      <c r="AA597" s="6"/>
      <c r="AB597" s="5">
        <f t="shared" si="129"/>
        <v>150888</v>
      </c>
      <c r="AC597" t="str">
        <f t="shared" si="130"/>
        <v>07/04/2015</v>
      </c>
      <c r="AD597" t="str">
        <f t="shared" si="131"/>
        <v>04337168000148</v>
      </c>
      <c r="AE597" s="11">
        <f t="shared" si="132"/>
        <v>341</v>
      </c>
      <c r="AF597">
        <v>0</v>
      </c>
      <c r="AH597" s="10">
        <v>6791595</v>
      </c>
      <c r="AI597" s="10" t="s">
        <v>5674</v>
      </c>
      <c r="AJ597" s="10">
        <v>150620</v>
      </c>
      <c r="AK597" s="10" t="s">
        <v>3171</v>
      </c>
      <c r="AL597" s="10" t="s">
        <v>5438</v>
      </c>
      <c r="AM597" s="10" t="s">
        <v>5495</v>
      </c>
      <c r="AN597" s="12" t="e">
        <f>VLOOKUP(TRIM(AK597),[1]Sheet1!$S:$T,2,FALSE)</f>
        <v>#N/A</v>
      </c>
      <c r="AO597" s="12">
        <f t="shared" si="133"/>
        <v>0</v>
      </c>
      <c r="AP597" s="10">
        <f t="shared" si="134"/>
        <v>0</v>
      </c>
      <c r="AR597" s="12" t="b">
        <f t="shared" si="135"/>
        <v>0</v>
      </c>
      <c r="AT597">
        <v>151106</v>
      </c>
      <c r="AU597" t="s">
        <v>6625</v>
      </c>
      <c r="AV597" t="s">
        <v>5428</v>
      </c>
      <c r="AW597" s="13">
        <f t="shared" si="136"/>
        <v>130.32</v>
      </c>
      <c r="AX597" s="13">
        <f t="shared" si="137"/>
        <v>0</v>
      </c>
      <c r="AZ597" t="str">
        <f t="shared" si="138"/>
        <v>09/04/2015;04337168000148;130,32;0,00</v>
      </c>
    </row>
    <row r="598" spans="1:52" x14ac:dyDescent="0.2">
      <c r="A598" s="6" t="s">
        <v>3987</v>
      </c>
      <c r="B598" s="6">
        <v>150889</v>
      </c>
      <c r="C598" s="1">
        <v>42101</v>
      </c>
      <c r="D598" s="6" t="s">
        <v>2074</v>
      </c>
      <c r="E598" s="6" t="s">
        <v>4540</v>
      </c>
      <c r="F598" s="9">
        <v>341</v>
      </c>
      <c r="G598" s="9">
        <v>0</v>
      </c>
      <c r="H598" s="9">
        <v>0</v>
      </c>
      <c r="I598" s="6" t="s">
        <v>3990</v>
      </c>
      <c r="J598" s="9">
        <v>0</v>
      </c>
      <c r="K598" s="9">
        <v>0</v>
      </c>
      <c r="L598" s="6" t="s">
        <v>3990</v>
      </c>
      <c r="M598" s="9">
        <v>0</v>
      </c>
      <c r="N598" s="9">
        <v>0</v>
      </c>
      <c r="O598" s="6" t="s">
        <v>3990</v>
      </c>
      <c r="P598" s="7">
        <v>341</v>
      </c>
      <c r="Q598" s="7">
        <v>0</v>
      </c>
      <c r="R598" s="6" t="s">
        <v>2075</v>
      </c>
      <c r="S598" s="7">
        <v>341</v>
      </c>
      <c r="T598" s="7">
        <v>0</v>
      </c>
      <c r="U598" s="6" t="s">
        <v>2075</v>
      </c>
      <c r="V598" s="6" t="s">
        <v>3992</v>
      </c>
      <c r="W598" s="6">
        <v>6784250</v>
      </c>
      <c r="X598" s="6" t="s">
        <v>4362</v>
      </c>
      <c r="Y598" s="6" t="s">
        <v>2682</v>
      </c>
      <c r="Z598" s="6" t="s">
        <v>2684</v>
      </c>
      <c r="AA598" s="6"/>
      <c r="AB598" s="5">
        <f t="shared" si="129"/>
        <v>150889</v>
      </c>
      <c r="AC598" t="str">
        <f t="shared" si="130"/>
        <v>07/04/2015</v>
      </c>
      <c r="AD598" t="str">
        <f t="shared" si="131"/>
        <v>04337168000148</v>
      </c>
      <c r="AE598" s="11">
        <f t="shared" si="132"/>
        <v>341</v>
      </c>
      <c r="AF598">
        <v>0</v>
      </c>
      <c r="AH598" s="10">
        <v>6791595</v>
      </c>
      <c r="AI598" s="10" t="s">
        <v>5674</v>
      </c>
      <c r="AJ598" s="10">
        <v>150620</v>
      </c>
      <c r="AK598" s="10" t="s">
        <v>3167</v>
      </c>
      <c r="AL598" s="10" t="s">
        <v>5438</v>
      </c>
      <c r="AM598" s="10" t="s">
        <v>5507</v>
      </c>
      <c r="AN598" s="12" t="e">
        <f>VLOOKUP(TRIM(AK598),[1]Sheet1!$S:$T,2,FALSE)</f>
        <v>#N/A</v>
      </c>
      <c r="AO598" s="12">
        <f t="shared" si="133"/>
        <v>0</v>
      </c>
      <c r="AP598" s="10">
        <f t="shared" si="134"/>
        <v>0</v>
      </c>
      <c r="AR598" s="12" t="b">
        <f t="shared" si="135"/>
        <v>0</v>
      </c>
      <c r="AT598">
        <v>151107</v>
      </c>
      <c r="AU598" t="s">
        <v>6625</v>
      </c>
      <c r="AV598" t="s">
        <v>5428</v>
      </c>
      <c r="AW598" s="13">
        <f t="shared" si="136"/>
        <v>456.06</v>
      </c>
      <c r="AX598" s="13">
        <f t="shared" si="137"/>
        <v>0</v>
      </c>
      <c r="AZ598" t="str">
        <f t="shared" si="138"/>
        <v>09/04/2015;04337168000148;456,06;0,00</v>
      </c>
    </row>
    <row r="599" spans="1:52" x14ac:dyDescent="0.2">
      <c r="A599" s="6" t="s">
        <v>3987</v>
      </c>
      <c r="B599" s="6">
        <v>150890</v>
      </c>
      <c r="C599" s="1">
        <v>42101</v>
      </c>
      <c r="D599" s="6" t="s">
        <v>2074</v>
      </c>
      <c r="E599" s="6" t="s">
        <v>4540</v>
      </c>
      <c r="F599" s="9">
        <v>529.30999999999995</v>
      </c>
      <c r="G599" s="9">
        <v>0</v>
      </c>
      <c r="H599" s="9">
        <v>0</v>
      </c>
      <c r="I599" s="6" t="s">
        <v>3990</v>
      </c>
      <c r="J599" s="9">
        <v>0</v>
      </c>
      <c r="K599" s="9">
        <v>0</v>
      </c>
      <c r="L599" s="6" t="s">
        <v>3990</v>
      </c>
      <c r="M599" s="9">
        <v>0</v>
      </c>
      <c r="N599" s="9">
        <v>0</v>
      </c>
      <c r="O599" s="6" t="s">
        <v>3990</v>
      </c>
      <c r="P599" s="7">
        <v>529.30999999999995</v>
      </c>
      <c r="Q599" s="7">
        <v>0</v>
      </c>
      <c r="R599" s="6" t="s">
        <v>2075</v>
      </c>
      <c r="S599" s="7">
        <v>529.30999999999995</v>
      </c>
      <c r="T599" s="7">
        <v>0</v>
      </c>
      <c r="U599" s="6" t="s">
        <v>2075</v>
      </c>
      <c r="V599" s="6" t="s">
        <v>3992</v>
      </c>
      <c r="W599" s="6">
        <v>6784250</v>
      </c>
      <c r="X599" s="6" t="s">
        <v>4070</v>
      </c>
      <c r="Y599" s="6" t="s">
        <v>2685</v>
      </c>
      <c r="Z599" s="6" t="s">
        <v>2686</v>
      </c>
      <c r="AA599" s="6"/>
      <c r="AB599" s="5">
        <f t="shared" si="129"/>
        <v>150890</v>
      </c>
      <c r="AC599" t="str">
        <f t="shared" si="130"/>
        <v>07/04/2015</v>
      </c>
      <c r="AD599" t="str">
        <f t="shared" si="131"/>
        <v>04337168000148</v>
      </c>
      <c r="AE599" s="11">
        <f t="shared" si="132"/>
        <v>529.30999999999995</v>
      </c>
      <c r="AF599">
        <v>0</v>
      </c>
      <c r="AH599" s="10">
        <v>6791595</v>
      </c>
      <c r="AI599" s="10" t="s">
        <v>5674</v>
      </c>
      <c r="AJ599" s="10">
        <v>150620</v>
      </c>
      <c r="AK599" s="10" t="s">
        <v>2206</v>
      </c>
      <c r="AL599" s="10" t="s">
        <v>5438</v>
      </c>
      <c r="AM599" s="10" t="s">
        <v>5518</v>
      </c>
      <c r="AN599" s="12" t="e">
        <f>VLOOKUP(TRIM(AK599),[1]Sheet1!$S:$T,2,FALSE)</f>
        <v>#N/A</v>
      </c>
      <c r="AO599" s="12">
        <f t="shared" si="133"/>
        <v>0</v>
      </c>
      <c r="AP599" s="10">
        <f t="shared" si="134"/>
        <v>0</v>
      </c>
      <c r="AR599" s="12" t="b">
        <f t="shared" si="135"/>
        <v>0</v>
      </c>
      <c r="AT599">
        <v>151108</v>
      </c>
      <c r="AU599" t="s">
        <v>6625</v>
      </c>
      <c r="AV599" t="s">
        <v>5714</v>
      </c>
      <c r="AW599" s="13">
        <f t="shared" si="136"/>
        <v>20.399999999999999</v>
      </c>
      <c r="AX599" s="13">
        <f t="shared" si="137"/>
        <v>0</v>
      </c>
      <c r="AZ599" t="str">
        <f t="shared" si="138"/>
        <v>09/04/2015;84111343000113;20,40;0,00</v>
      </c>
    </row>
    <row r="600" spans="1:52" x14ac:dyDescent="0.2">
      <c r="A600" s="6" t="s">
        <v>3987</v>
      </c>
      <c r="B600" s="6">
        <v>150891</v>
      </c>
      <c r="C600" s="1">
        <v>42101</v>
      </c>
      <c r="D600" s="6" t="s">
        <v>2074</v>
      </c>
      <c r="E600" s="6" t="s">
        <v>4540</v>
      </c>
      <c r="F600" s="9">
        <v>392.63</v>
      </c>
      <c r="G600" s="9">
        <v>0</v>
      </c>
      <c r="H600" s="9">
        <v>0</v>
      </c>
      <c r="I600" s="6" t="s">
        <v>3990</v>
      </c>
      <c r="J600" s="9">
        <v>0</v>
      </c>
      <c r="K600" s="9">
        <v>0</v>
      </c>
      <c r="L600" s="6" t="s">
        <v>3990</v>
      </c>
      <c r="M600" s="9">
        <v>0</v>
      </c>
      <c r="N600" s="9">
        <v>0</v>
      </c>
      <c r="O600" s="6" t="s">
        <v>3990</v>
      </c>
      <c r="P600" s="7">
        <v>392.63</v>
      </c>
      <c r="Q600" s="7">
        <v>0</v>
      </c>
      <c r="R600" s="6" t="s">
        <v>2075</v>
      </c>
      <c r="S600" s="7">
        <v>392.63</v>
      </c>
      <c r="T600" s="7">
        <v>0</v>
      </c>
      <c r="U600" s="6" t="s">
        <v>2075</v>
      </c>
      <c r="V600" s="6" t="s">
        <v>3992</v>
      </c>
      <c r="W600" s="6">
        <v>6784250</v>
      </c>
      <c r="X600" s="6" t="s">
        <v>4070</v>
      </c>
      <c r="Y600" s="6" t="s">
        <v>2685</v>
      </c>
      <c r="Z600" s="6" t="s">
        <v>2687</v>
      </c>
      <c r="AA600" s="6"/>
      <c r="AB600" s="5">
        <f t="shared" si="129"/>
        <v>150891</v>
      </c>
      <c r="AC600" t="str">
        <f t="shared" si="130"/>
        <v>07/04/2015</v>
      </c>
      <c r="AD600" t="str">
        <f t="shared" si="131"/>
        <v>04337168000148</v>
      </c>
      <c r="AE600" s="11">
        <f t="shared" si="132"/>
        <v>392.63</v>
      </c>
      <c r="AF600">
        <v>0</v>
      </c>
      <c r="AH600" s="10">
        <v>6793124</v>
      </c>
      <c r="AI600" s="10" t="s">
        <v>5675</v>
      </c>
      <c r="AJ600" s="10">
        <v>150621</v>
      </c>
      <c r="AK600" s="10" t="s">
        <v>2210</v>
      </c>
      <c r="AL600" s="10" t="s">
        <v>5438</v>
      </c>
      <c r="AM600" s="10" t="s">
        <v>5422</v>
      </c>
      <c r="AN600" s="12" t="e">
        <f>VLOOKUP(TRIM(AK600),[1]Sheet1!$S:$T,2,FALSE)</f>
        <v>#N/A</v>
      </c>
      <c r="AO600" s="12">
        <f t="shared" si="133"/>
        <v>0</v>
      </c>
      <c r="AP600" s="10">
        <f t="shared" si="134"/>
        <v>0</v>
      </c>
      <c r="AR600" s="12" t="b">
        <f t="shared" si="135"/>
        <v>0</v>
      </c>
      <c r="AT600">
        <v>151109</v>
      </c>
      <c r="AU600" t="s">
        <v>6625</v>
      </c>
      <c r="AV600" t="s">
        <v>5428</v>
      </c>
      <c r="AW600" s="13">
        <f t="shared" si="136"/>
        <v>46.6</v>
      </c>
      <c r="AX600" s="13">
        <f t="shared" si="137"/>
        <v>0</v>
      </c>
      <c r="AZ600" t="str">
        <f t="shared" si="138"/>
        <v>09/04/2015;04337168000148;46,60;0,00</v>
      </c>
    </row>
    <row r="601" spans="1:52" x14ac:dyDescent="0.2">
      <c r="A601" s="6" t="s">
        <v>3987</v>
      </c>
      <c r="B601" s="6">
        <v>150892</v>
      </c>
      <c r="C601" s="1">
        <v>42101</v>
      </c>
      <c r="D601" s="6" t="s">
        <v>1926</v>
      </c>
      <c r="E601" s="6" t="s">
        <v>4345</v>
      </c>
      <c r="F601" s="9">
        <v>2287.0500000000002</v>
      </c>
      <c r="G601" s="9">
        <v>2287.0500000000002</v>
      </c>
      <c r="H601" s="9">
        <v>274.45</v>
      </c>
      <c r="I601" s="6" t="s">
        <v>4106</v>
      </c>
      <c r="J601" s="9">
        <v>0</v>
      </c>
      <c r="K601" s="9">
        <v>0</v>
      </c>
      <c r="L601" s="6" t="s">
        <v>3990</v>
      </c>
      <c r="M601" s="9">
        <v>0</v>
      </c>
      <c r="N601" s="9">
        <v>0</v>
      </c>
      <c r="O601" s="6" t="s">
        <v>3990</v>
      </c>
      <c r="P601" s="7">
        <v>2287.0500000000002</v>
      </c>
      <c r="Q601" s="7">
        <v>37.74</v>
      </c>
      <c r="R601" s="6" t="s">
        <v>3992</v>
      </c>
      <c r="S601" s="7">
        <v>2287.0500000000002</v>
      </c>
      <c r="T601" s="7">
        <v>173.82</v>
      </c>
      <c r="U601" s="6" t="s">
        <v>3992</v>
      </c>
      <c r="V601" s="6" t="s">
        <v>3992</v>
      </c>
      <c r="W601" s="6">
        <v>6821576</v>
      </c>
      <c r="X601" s="6" t="s">
        <v>4666</v>
      </c>
      <c r="Y601" s="6" t="s">
        <v>2688</v>
      </c>
      <c r="Z601" s="6" t="s">
        <v>2689</v>
      </c>
      <c r="AA601" s="6"/>
      <c r="AB601" s="5">
        <f t="shared" si="129"/>
        <v>150892</v>
      </c>
      <c r="AC601" t="str">
        <f t="shared" si="130"/>
        <v>07/04/2015</v>
      </c>
      <c r="AD601" t="str">
        <f t="shared" si="131"/>
        <v>30521090001107</v>
      </c>
      <c r="AE601" s="11">
        <f t="shared" si="132"/>
        <v>2287.0500000000002</v>
      </c>
      <c r="AF601">
        <v>0</v>
      </c>
      <c r="AH601" s="10">
        <v>7450820</v>
      </c>
      <c r="AI601" s="10" t="s">
        <v>5676</v>
      </c>
      <c r="AJ601" s="10">
        <v>150622</v>
      </c>
      <c r="AK601" s="10" t="s">
        <v>2213</v>
      </c>
      <c r="AL601" s="10" t="s">
        <v>5438</v>
      </c>
      <c r="AM601" s="10" t="s">
        <v>5507</v>
      </c>
      <c r="AN601" s="12" t="e">
        <f>VLOOKUP(TRIM(AK601),[1]Sheet1!$S:$T,2,FALSE)</f>
        <v>#N/A</v>
      </c>
      <c r="AO601" s="12">
        <f t="shared" si="133"/>
        <v>0</v>
      </c>
      <c r="AP601" s="10">
        <f t="shared" si="134"/>
        <v>0</v>
      </c>
      <c r="AR601" s="12" t="b">
        <f t="shared" si="135"/>
        <v>0</v>
      </c>
      <c r="AT601">
        <v>151110</v>
      </c>
      <c r="AU601" t="s">
        <v>6625</v>
      </c>
      <c r="AV601" t="s">
        <v>5428</v>
      </c>
      <c r="AW601" s="13">
        <f t="shared" si="136"/>
        <v>189.5</v>
      </c>
      <c r="AX601" s="13">
        <f t="shared" si="137"/>
        <v>0</v>
      </c>
      <c r="AZ601" t="str">
        <f t="shared" si="138"/>
        <v>09/04/2015;04337168000148;189,50;0,00</v>
      </c>
    </row>
    <row r="602" spans="1:52" x14ac:dyDescent="0.2">
      <c r="A602" s="6" t="s">
        <v>3987</v>
      </c>
      <c r="B602" s="6">
        <v>150892</v>
      </c>
      <c r="C602" s="1">
        <v>42101</v>
      </c>
      <c r="D602" s="6" t="s">
        <v>1926</v>
      </c>
      <c r="E602" s="6" t="s">
        <v>4345</v>
      </c>
      <c r="F602" s="9">
        <v>3029.8</v>
      </c>
      <c r="G602" s="9">
        <v>3029.8</v>
      </c>
      <c r="H602" s="9">
        <v>363.58</v>
      </c>
      <c r="I602" s="6" t="s">
        <v>4106</v>
      </c>
      <c r="J602" s="9">
        <v>0</v>
      </c>
      <c r="K602" s="9">
        <v>0</v>
      </c>
      <c r="L602" s="6" t="s">
        <v>3990</v>
      </c>
      <c r="M602" s="9">
        <v>0</v>
      </c>
      <c r="N602" s="9">
        <v>0</v>
      </c>
      <c r="O602" s="6" t="s">
        <v>3990</v>
      </c>
      <c r="P602" s="7">
        <v>3029.8</v>
      </c>
      <c r="Q602" s="7">
        <v>49.99</v>
      </c>
      <c r="R602" s="6" t="s">
        <v>3992</v>
      </c>
      <c r="S602" s="7">
        <v>3029.8</v>
      </c>
      <c r="T602" s="7">
        <v>230.26</v>
      </c>
      <c r="U602" s="6" t="s">
        <v>3992</v>
      </c>
      <c r="V602" s="6" t="s">
        <v>3992</v>
      </c>
      <c r="W602" s="6">
        <v>6821576</v>
      </c>
      <c r="X602" s="6" t="s">
        <v>4666</v>
      </c>
      <c r="Y602" s="6" t="s">
        <v>2688</v>
      </c>
      <c r="Z602" s="6" t="s">
        <v>2689</v>
      </c>
      <c r="AA602" s="6"/>
      <c r="AB602" s="5">
        <f t="shared" si="129"/>
        <v>150892</v>
      </c>
      <c r="AC602" t="str">
        <f t="shared" si="130"/>
        <v>07/04/2015</v>
      </c>
      <c r="AD602" t="str">
        <f t="shared" si="131"/>
        <v>30521090001107</v>
      </c>
      <c r="AE602" s="11">
        <f t="shared" si="132"/>
        <v>3029.8</v>
      </c>
      <c r="AF602">
        <v>0</v>
      </c>
      <c r="AH602" s="10">
        <v>7450820</v>
      </c>
      <c r="AI602" s="10" t="s">
        <v>5676</v>
      </c>
      <c r="AJ602" s="10">
        <v>150622</v>
      </c>
      <c r="AK602" s="10" t="s">
        <v>2215</v>
      </c>
      <c r="AL602" s="10" t="s">
        <v>5438</v>
      </c>
      <c r="AM602" s="10" t="s">
        <v>5518</v>
      </c>
      <c r="AN602" s="12" t="e">
        <f>VLOOKUP(TRIM(AK602),[1]Sheet1!$S:$T,2,FALSE)</f>
        <v>#N/A</v>
      </c>
      <c r="AO602" s="12">
        <f t="shared" si="133"/>
        <v>0</v>
      </c>
      <c r="AP602" s="10">
        <f t="shared" si="134"/>
        <v>0</v>
      </c>
      <c r="AR602" s="12" t="b">
        <f t="shared" si="135"/>
        <v>0</v>
      </c>
      <c r="AT602">
        <v>151111</v>
      </c>
      <c r="AU602" t="s">
        <v>6625</v>
      </c>
      <c r="AV602" t="s">
        <v>5428</v>
      </c>
      <c r="AW602" s="13">
        <f t="shared" si="136"/>
        <v>176.59</v>
      </c>
      <c r="AX602" s="13">
        <f t="shared" si="137"/>
        <v>0</v>
      </c>
      <c r="AZ602" t="str">
        <f t="shared" si="138"/>
        <v>09/04/2015;04337168000148;176,59;0,00</v>
      </c>
    </row>
    <row r="603" spans="1:52" x14ac:dyDescent="0.2">
      <c r="A603" s="6" t="s">
        <v>3987</v>
      </c>
      <c r="B603" s="6">
        <v>150892</v>
      </c>
      <c r="C603" s="1">
        <v>42101</v>
      </c>
      <c r="D603" s="6" t="s">
        <v>1926</v>
      </c>
      <c r="E603" s="6" t="s">
        <v>4345</v>
      </c>
      <c r="F603" s="9">
        <v>1982.1</v>
      </c>
      <c r="G603" s="9">
        <v>1982.1</v>
      </c>
      <c r="H603" s="9">
        <v>237.85</v>
      </c>
      <c r="I603" s="6" t="s">
        <v>4106</v>
      </c>
      <c r="J603" s="9">
        <v>0</v>
      </c>
      <c r="K603" s="9">
        <v>0</v>
      </c>
      <c r="L603" s="6" t="s">
        <v>3990</v>
      </c>
      <c r="M603" s="9">
        <v>0</v>
      </c>
      <c r="N603" s="9">
        <v>0</v>
      </c>
      <c r="O603" s="6" t="s">
        <v>3990</v>
      </c>
      <c r="P603" s="7">
        <v>1982.1</v>
      </c>
      <c r="Q603" s="7">
        <v>32.700000000000003</v>
      </c>
      <c r="R603" s="6" t="s">
        <v>3992</v>
      </c>
      <c r="S603" s="7">
        <v>1982.1</v>
      </c>
      <c r="T603" s="7">
        <v>150.63999999999999</v>
      </c>
      <c r="U603" s="6" t="s">
        <v>3992</v>
      </c>
      <c r="V603" s="6" t="s">
        <v>3992</v>
      </c>
      <c r="W603" s="6">
        <v>6821576</v>
      </c>
      <c r="X603" s="6" t="s">
        <v>4666</v>
      </c>
      <c r="Y603" s="6" t="s">
        <v>2688</v>
      </c>
      <c r="Z603" s="6" t="s">
        <v>2689</v>
      </c>
      <c r="AA603" s="6"/>
      <c r="AB603" s="5">
        <f t="shared" si="129"/>
        <v>150892</v>
      </c>
      <c r="AC603" t="str">
        <f t="shared" si="130"/>
        <v>07/04/2015</v>
      </c>
      <c r="AD603" t="str">
        <f t="shared" si="131"/>
        <v>30521090001107</v>
      </c>
      <c r="AE603" s="11">
        <f t="shared" si="132"/>
        <v>1982.1</v>
      </c>
      <c r="AF603">
        <v>0</v>
      </c>
      <c r="AH603" s="10">
        <v>7159337</v>
      </c>
      <c r="AI603" s="10" t="s">
        <v>5579</v>
      </c>
      <c r="AJ603" s="10">
        <v>150623</v>
      </c>
      <c r="AK603" s="10" t="s">
        <v>2215</v>
      </c>
      <c r="AL603" s="10" t="s">
        <v>5438</v>
      </c>
      <c r="AM603" s="10" t="s">
        <v>5677</v>
      </c>
      <c r="AN603" s="12" t="e">
        <f>VLOOKUP(TRIM(AK603),[1]Sheet1!$S:$T,2,FALSE)</f>
        <v>#N/A</v>
      </c>
      <c r="AO603" s="12">
        <f t="shared" si="133"/>
        <v>0</v>
      </c>
      <c r="AP603" s="10">
        <f t="shared" si="134"/>
        <v>0</v>
      </c>
      <c r="AR603" s="12" t="b">
        <f t="shared" si="135"/>
        <v>0</v>
      </c>
      <c r="AT603">
        <v>151112</v>
      </c>
      <c r="AU603" t="s">
        <v>6625</v>
      </c>
      <c r="AV603" t="s">
        <v>5428</v>
      </c>
      <c r="AW603" s="13">
        <f t="shared" si="136"/>
        <v>563.58000000000004</v>
      </c>
      <c r="AX603" s="13">
        <f t="shared" si="137"/>
        <v>0</v>
      </c>
      <c r="AZ603" t="str">
        <f t="shared" si="138"/>
        <v>09/04/2015;04337168000148;563,58;0,00</v>
      </c>
    </row>
    <row r="604" spans="1:52" x14ac:dyDescent="0.2">
      <c r="A604" s="6" t="s">
        <v>3987</v>
      </c>
      <c r="B604" s="6">
        <v>150892</v>
      </c>
      <c r="C604" s="1">
        <v>42101</v>
      </c>
      <c r="D604" s="6" t="s">
        <v>1926</v>
      </c>
      <c r="E604" s="6" t="s">
        <v>4345</v>
      </c>
      <c r="F604" s="9">
        <v>107.43</v>
      </c>
      <c r="G604" s="9">
        <v>107.43</v>
      </c>
      <c r="H604" s="9">
        <v>12.89</v>
      </c>
      <c r="I604" s="6" t="s">
        <v>4011</v>
      </c>
      <c r="J604" s="9">
        <v>0</v>
      </c>
      <c r="K604" s="9">
        <v>0</v>
      </c>
      <c r="L604" s="6" t="s">
        <v>3990</v>
      </c>
      <c r="M604" s="9">
        <v>107.43</v>
      </c>
      <c r="N604" s="9">
        <v>0</v>
      </c>
      <c r="O604" s="6" t="s">
        <v>1932</v>
      </c>
      <c r="P604" s="7">
        <v>107.43</v>
      </c>
      <c r="Q604" s="7">
        <v>1.77</v>
      </c>
      <c r="R604" s="6" t="s">
        <v>3992</v>
      </c>
      <c r="S604" s="7">
        <v>107.43</v>
      </c>
      <c r="T604" s="7">
        <v>8.16</v>
      </c>
      <c r="U604" s="6" t="s">
        <v>3992</v>
      </c>
      <c r="V604" s="6" t="s">
        <v>3992</v>
      </c>
      <c r="W604" s="6">
        <v>6821576</v>
      </c>
      <c r="X604" s="6" t="s">
        <v>2690</v>
      </c>
      <c r="Y604" s="6" t="s">
        <v>2691</v>
      </c>
      <c r="Z604" s="6" t="s">
        <v>2692</v>
      </c>
      <c r="AA604" s="6"/>
      <c r="AB604" s="5">
        <f t="shared" si="129"/>
        <v>150892</v>
      </c>
      <c r="AC604" t="str">
        <f t="shared" si="130"/>
        <v>07/04/2015</v>
      </c>
      <c r="AD604" t="str">
        <f t="shared" si="131"/>
        <v>30521090001107</v>
      </c>
      <c r="AE604" s="11">
        <f t="shared" si="132"/>
        <v>107.43</v>
      </c>
      <c r="AF604">
        <v>0</v>
      </c>
      <c r="AH604" s="10">
        <v>6791105</v>
      </c>
      <c r="AI604" s="10" t="s">
        <v>5678</v>
      </c>
      <c r="AJ604" s="10">
        <v>150624</v>
      </c>
      <c r="AK604" s="10" t="s">
        <v>2218</v>
      </c>
      <c r="AL604" s="10" t="s">
        <v>5438</v>
      </c>
      <c r="AM604" s="10" t="s">
        <v>5435</v>
      </c>
      <c r="AN604" s="12" t="e">
        <f>VLOOKUP(TRIM(AK604),[1]Sheet1!$S:$T,2,FALSE)</f>
        <v>#N/A</v>
      </c>
      <c r="AO604" s="12">
        <f t="shared" si="133"/>
        <v>0</v>
      </c>
      <c r="AP604" s="10">
        <f t="shared" si="134"/>
        <v>0</v>
      </c>
      <c r="AR604" s="12" t="b">
        <f t="shared" si="135"/>
        <v>0</v>
      </c>
      <c r="AT604">
        <v>151113</v>
      </c>
      <c r="AU604" t="s">
        <v>6625</v>
      </c>
      <c r="AV604" t="s">
        <v>5428</v>
      </c>
      <c r="AW604" s="13">
        <f t="shared" si="136"/>
        <v>362.43</v>
      </c>
      <c r="AX604" s="13">
        <f t="shared" si="137"/>
        <v>0</v>
      </c>
      <c r="AZ604" t="str">
        <f t="shared" si="138"/>
        <v>09/04/2015;04337168000148;362,43;0,00</v>
      </c>
    </row>
    <row r="605" spans="1:52" x14ac:dyDescent="0.2">
      <c r="A605" s="6" t="s">
        <v>3987</v>
      </c>
      <c r="B605" s="6">
        <v>150893</v>
      </c>
      <c r="C605" s="1">
        <v>42101</v>
      </c>
      <c r="D605" s="6" t="s">
        <v>1924</v>
      </c>
      <c r="E605" s="6" t="s">
        <v>5203</v>
      </c>
      <c r="F605" s="9">
        <v>4868.33</v>
      </c>
      <c r="G605" s="9">
        <v>4056.94</v>
      </c>
      <c r="H605" s="9">
        <v>162.28</v>
      </c>
      <c r="I605" s="6" t="s">
        <v>4360</v>
      </c>
      <c r="J605" s="9">
        <v>0</v>
      </c>
      <c r="K605" s="9">
        <v>0</v>
      </c>
      <c r="L605" s="6" t="s">
        <v>3990</v>
      </c>
      <c r="M605" s="9">
        <v>4056.94</v>
      </c>
      <c r="N605" s="9">
        <v>811.39</v>
      </c>
      <c r="O605" s="6" t="s">
        <v>1932</v>
      </c>
      <c r="P605" s="7">
        <v>4056.94</v>
      </c>
      <c r="Q605" s="7">
        <v>66.94</v>
      </c>
      <c r="R605" s="6" t="s">
        <v>3992</v>
      </c>
      <c r="S605" s="7">
        <v>4056.94</v>
      </c>
      <c r="T605" s="7">
        <v>308.33</v>
      </c>
      <c r="U605" s="6" t="s">
        <v>3992</v>
      </c>
      <c r="V605" s="6" t="s">
        <v>3992</v>
      </c>
      <c r="W605" s="6">
        <v>6786352</v>
      </c>
      <c r="X605" s="6" t="s">
        <v>4382</v>
      </c>
      <c r="Y605" s="6" t="s">
        <v>5059</v>
      </c>
      <c r="Z605" s="6" t="s">
        <v>5060</v>
      </c>
      <c r="AA605" s="6"/>
      <c r="AB605" s="5">
        <f t="shared" si="129"/>
        <v>150893</v>
      </c>
      <c r="AC605" t="str">
        <f t="shared" si="130"/>
        <v>07/04/2015</v>
      </c>
      <c r="AD605" t="str">
        <f t="shared" si="131"/>
        <v>25923723000193</v>
      </c>
      <c r="AE605" s="11">
        <f t="shared" si="132"/>
        <v>4868.33</v>
      </c>
      <c r="AF605">
        <f>SUMIF(AJ:AJ,B605,AP:AP)</f>
        <v>0</v>
      </c>
      <c r="AH605" s="10">
        <v>6785153</v>
      </c>
      <c r="AI605" s="10" t="s">
        <v>5679</v>
      </c>
      <c r="AJ605" s="10">
        <v>150625</v>
      </c>
      <c r="AK605" s="10" t="s">
        <v>3091</v>
      </c>
      <c r="AL605" s="10" t="s">
        <v>5438</v>
      </c>
      <c r="AM605" s="10" t="s">
        <v>5452</v>
      </c>
      <c r="AN605" s="12" t="e">
        <f>VLOOKUP(TRIM(AK605),[1]Sheet1!$S:$T,2,FALSE)</f>
        <v>#N/A</v>
      </c>
      <c r="AO605" s="12">
        <f t="shared" si="133"/>
        <v>0</v>
      </c>
      <c r="AP605" s="10">
        <f t="shared" si="134"/>
        <v>0</v>
      </c>
      <c r="AR605" s="12" t="b">
        <f t="shared" si="135"/>
        <v>0</v>
      </c>
      <c r="AT605">
        <v>151114</v>
      </c>
      <c r="AU605" t="s">
        <v>6625</v>
      </c>
      <c r="AV605" t="s">
        <v>5428</v>
      </c>
      <c r="AW605" s="13">
        <f t="shared" si="136"/>
        <v>6.68</v>
      </c>
      <c r="AX605" s="13">
        <f t="shared" si="137"/>
        <v>0</v>
      </c>
      <c r="AZ605" t="str">
        <f t="shared" si="138"/>
        <v>09/04/2015;04337168000148;6,68;0,00</v>
      </c>
    </row>
    <row r="606" spans="1:52" x14ac:dyDescent="0.2">
      <c r="A606" s="6" t="s">
        <v>3987</v>
      </c>
      <c r="B606" s="6">
        <v>150894</v>
      </c>
      <c r="C606" s="1">
        <v>42101</v>
      </c>
      <c r="D606" s="6" t="s">
        <v>1995</v>
      </c>
      <c r="E606" s="6" t="s">
        <v>3007</v>
      </c>
      <c r="F606" s="9">
        <v>412.53</v>
      </c>
      <c r="G606" s="9">
        <v>344.18</v>
      </c>
      <c r="H606" s="9">
        <v>24.09</v>
      </c>
      <c r="I606" s="6" t="s">
        <v>3644</v>
      </c>
      <c r="J606" s="9">
        <v>543.77</v>
      </c>
      <c r="K606" s="9">
        <v>68.349999999999994</v>
      </c>
      <c r="L606" s="6" t="s">
        <v>3644</v>
      </c>
      <c r="M606" s="9">
        <v>0</v>
      </c>
      <c r="N606" s="9">
        <v>0</v>
      </c>
      <c r="O606" s="6" t="s">
        <v>3990</v>
      </c>
      <c r="P606" s="7">
        <v>344.18</v>
      </c>
      <c r="Q606" s="7">
        <v>5.68</v>
      </c>
      <c r="R606" s="6" t="s">
        <v>3992</v>
      </c>
      <c r="S606" s="7">
        <v>344.18</v>
      </c>
      <c r="T606" s="7">
        <v>26.16</v>
      </c>
      <c r="U606" s="6" t="s">
        <v>3992</v>
      </c>
      <c r="V606" s="6" t="s">
        <v>3992</v>
      </c>
      <c r="W606" s="6">
        <v>6799868</v>
      </c>
      <c r="X606" s="6" t="s">
        <v>4666</v>
      </c>
      <c r="Y606" s="6" t="s">
        <v>2137</v>
      </c>
      <c r="Z606" s="6" t="s">
        <v>2138</v>
      </c>
      <c r="AA606" s="6"/>
      <c r="AB606" s="5">
        <f t="shared" si="129"/>
        <v>150894</v>
      </c>
      <c r="AC606" t="str">
        <f t="shared" si="130"/>
        <v>07/04/2015</v>
      </c>
      <c r="AD606" t="str">
        <f t="shared" si="131"/>
        <v>05252479000177</v>
      </c>
      <c r="AE606" s="11">
        <f t="shared" si="132"/>
        <v>412.53</v>
      </c>
      <c r="AF606">
        <v>0</v>
      </c>
      <c r="AH606" s="10">
        <v>6785153</v>
      </c>
      <c r="AI606" s="10" t="s">
        <v>5679</v>
      </c>
      <c r="AJ606" s="10">
        <v>150625</v>
      </c>
      <c r="AK606" s="10" t="s">
        <v>3087</v>
      </c>
      <c r="AL606" s="10" t="s">
        <v>5438</v>
      </c>
      <c r="AM606" s="10" t="s">
        <v>5519</v>
      </c>
      <c r="AN606" s="12" t="e">
        <f>VLOOKUP(TRIM(AK606),[1]Sheet1!$S:$T,2,FALSE)</f>
        <v>#N/A</v>
      </c>
      <c r="AO606" s="12">
        <f t="shared" si="133"/>
        <v>0</v>
      </c>
      <c r="AP606" s="10">
        <f t="shared" si="134"/>
        <v>0</v>
      </c>
      <c r="AR606" s="12" t="b">
        <f t="shared" si="135"/>
        <v>0</v>
      </c>
      <c r="AT606">
        <v>151115</v>
      </c>
      <c r="AU606" t="s">
        <v>6625</v>
      </c>
      <c r="AV606" t="s">
        <v>5590</v>
      </c>
      <c r="AW606" s="13">
        <f t="shared" si="136"/>
        <v>336.78</v>
      </c>
      <c r="AX606" s="13">
        <f t="shared" si="137"/>
        <v>0</v>
      </c>
      <c r="AZ606" t="str">
        <f t="shared" si="138"/>
        <v>09/04/2015;08285374000293;336,78;0,00</v>
      </c>
    </row>
    <row r="607" spans="1:52" x14ac:dyDescent="0.2">
      <c r="A607" s="6" t="s">
        <v>3987</v>
      </c>
      <c r="B607" s="6">
        <v>150895</v>
      </c>
      <c r="C607" s="1">
        <v>42101</v>
      </c>
      <c r="D607" s="6" t="s">
        <v>1931</v>
      </c>
      <c r="E607" s="6" t="s">
        <v>3989</v>
      </c>
      <c r="F607" s="9">
        <v>56.97</v>
      </c>
      <c r="G607" s="9">
        <v>56.97</v>
      </c>
      <c r="H607" s="9">
        <v>10.25</v>
      </c>
      <c r="I607" s="6" t="s">
        <v>4106</v>
      </c>
      <c r="J607" s="9">
        <v>0</v>
      </c>
      <c r="K607" s="9">
        <v>0</v>
      </c>
      <c r="L607" s="6" t="s">
        <v>3990</v>
      </c>
      <c r="M607" s="9">
        <v>49.54</v>
      </c>
      <c r="N607" s="9">
        <v>7.43</v>
      </c>
      <c r="O607" s="6" t="s">
        <v>1932</v>
      </c>
      <c r="P607" s="7">
        <v>49.54</v>
      </c>
      <c r="Q607" s="7">
        <v>0.82</v>
      </c>
      <c r="R607" s="6" t="s">
        <v>3992</v>
      </c>
      <c r="S607" s="7">
        <v>49.54</v>
      </c>
      <c r="T607" s="7">
        <v>3.77</v>
      </c>
      <c r="U607" s="6" t="s">
        <v>3992</v>
      </c>
      <c r="V607" s="6" t="s">
        <v>3992</v>
      </c>
      <c r="W607" s="6">
        <v>6997730</v>
      </c>
      <c r="X607" s="6" t="s">
        <v>4070</v>
      </c>
      <c r="Y607" s="6" t="s">
        <v>2695</v>
      </c>
      <c r="Z607" s="6" t="s">
        <v>2696</v>
      </c>
      <c r="AA607" s="6"/>
      <c r="AB607" s="5">
        <f t="shared" si="129"/>
        <v>150895</v>
      </c>
      <c r="AC607" t="str">
        <f t="shared" si="130"/>
        <v>07/04/2015</v>
      </c>
      <c r="AD607" t="str">
        <f t="shared" si="131"/>
        <v>02290277000121</v>
      </c>
      <c r="AE607" s="11">
        <f t="shared" si="132"/>
        <v>56.97</v>
      </c>
      <c r="AF607">
        <v>0</v>
      </c>
      <c r="AH607" s="10">
        <v>6831562</v>
      </c>
      <c r="AI607" s="10" t="s">
        <v>5680</v>
      </c>
      <c r="AJ607" s="10">
        <v>150626</v>
      </c>
      <c r="AK607" s="10" t="s">
        <v>2223</v>
      </c>
      <c r="AL607" s="10" t="s">
        <v>5438</v>
      </c>
      <c r="AM607" s="10" t="s">
        <v>5448</v>
      </c>
      <c r="AN607" s="12" t="e">
        <f>VLOOKUP(TRIM(AK607),[1]Sheet1!$S:$T,2,FALSE)</f>
        <v>#N/A</v>
      </c>
      <c r="AO607" s="12">
        <f t="shared" si="133"/>
        <v>0</v>
      </c>
      <c r="AP607" s="10">
        <f t="shared" si="134"/>
        <v>0</v>
      </c>
      <c r="AR607" s="12" t="b">
        <f t="shared" si="135"/>
        <v>0</v>
      </c>
      <c r="AT607">
        <v>151116</v>
      </c>
      <c r="AU607" t="s">
        <v>6625</v>
      </c>
      <c r="AV607" t="s">
        <v>5428</v>
      </c>
      <c r="AW607" s="13">
        <f t="shared" si="136"/>
        <v>1286.82</v>
      </c>
      <c r="AX607" s="13">
        <f t="shared" si="137"/>
        <v>0</v>
      </c>
      <c r="AZ607" t="str">
        <f t="shared" si="138"/>
        <v>09/04/2015;04337168000148;1286,82;0,00</v>
      </c>
    </row>
    <row r="608" spans="1:52" x14ac:dyDescent="0.2">
      <c r="A608" s="6" t="s">
        <v>3987</v>
      </c>
      <c r="B608" s="6">
        <v>150895</v>
      </c>
      <c r="C608" s="1">
        <v>42101</v>
      </c>
      <c r="D608" s="6" t="s">
        <v>1931</v>
      </c>
      <c r="E608" s="6" t="s">
        <v>3989</v>
      </c>
      <c r="F608" s="9">
        <v>299.02</v>
      </c>
      <c r="G608" s="9">
        <v>299.02</v>
      </c>
      <c r="H608" s="9">
        <v>53.82</v>
      </c>
      <c r="I608" s="6" t="s">
        <v>4106</v>
      </c>
      <c r="J608" s="9">
        <v>0</v>
      </c>
      <c r="K608" s="9">
        <v>0</v>
      </c>
      <c r="L608" s="6" t="s">
        <v>3990</v>
      </c>
      <c r="M608" s="9">
        <v>260.02</v>
      </c>
      <c r="N608" s="9">
        <v>39</v>
      </c>
      <c r="O608" s="6" t="s">
        <v>1932</v>
      </c>
      <c r="P608" s="7">
        <v>260.02</v>
      </c>
      <c r="Q608" s="7">
        <v>4.29</v>
      </c>
      <c r="R608" s="6" t="s">
        <v>3992</v>
      </c>
      <c r="S608" s="7">
        <v>260.02</v>
      </c>
      <c r="T608" s="7">
        <v>19.760000000000002</v>
      </c>
      <c r="U608" s="6" t="s">
        <v>3992</v>
      </c>
      <c r="V608" s="6" t="s">
        <v>3992</v>
      </c>
      <c r="W608" s="6">
        <v>6997730</v>
      </c>
      <c r="X608" s="6" t="s">
        <v>4362</v>
      </c>
      <c r="Y608" s="6" t="s">
        <v>2697</v>
      </c>
      <c r="Z608" s="6" t="s">
        <v>2698</v>
      </c>
      <c r="AA608" s="6"/>
      <c r="AB608" s="5">
        <f t="shared" si="129"/>
        <v>150895</v>
      </c>
      <c r="AC608" t="str">
        <f t="shared" si="130"/>
        <v>07/04/2015</v>
      </c>
      <c r="AD608" t="str">
        <f t="shared" si="131"/>
        <v>02290277000121</v>
      </c>
      <c r="AE608" s="11">
        <f t="shared" si="132"/>
        <v>299.02</v>
      </c>
      <c r="AF608">
        <v>0</v>
      </c>
      <c r="AH608" s="10">
        <v>7499295</v>
      </c>
      <c r="AI608" s="10" t="s">
        <v>5445</v>
      </c>
      <c r="AJ608" s="10">
        <v>150627</v>
      </c>
      <c r="AK608" s="10" t="s">
        <v>4450</v>
      </c>
      <c r="AL608" s="10" t="s">
        <v>5438</v>
      </c>
      <c r="AM608" s="10" t="s">
        <v>5644</v>
      </c>
      <c r="AN608" s="12" t="e">
        <f>VLOOKUP(TRIM(AK608),[1]Sheet1!$S:$T,2,FALSE)</f>
        <v>#N/A</v>
      </c>
      <c r="AO608" s="12">
        <f t="shared" si="133"/>
        <v>0</v>
      </c>
      <c r="AP608" s="10">
        <f t="shared" si="134"/>
        <v>0</v>
      </c>
      <c r="AR608" s="12" t="b">
        <f t="shared" si="135"/>
        <v>0</v>
      </c>
      <c r="AT608">
        <v>151117</v>
      </c>
      <c r="AU608" t="s">
        <v>6625</v>
      </c>
      <c r="AV608" t="s">
        <v>5428</v>
      </c>
      <c r="AW608" s="13">
        <f t="shared" si="136"/>
        <v>313.39</v>
      </c>
      <c r="AX608" s="13">
        <f t="shared" si="137"/>
        <v>0</v>
      </c>
      <c r="AZ608" t="str">
        <f t="shared" si="138"/>
        <v>09/04/2015;04337168000148;313,39;0,00</v>
      </c>
    </row>
    <row r="609" spans="1:52" x14ac:dyDescent="0.2">
      <c r="A609" s="6" t="s">
        <v>3987</v>
      </c>
      <c r="B609" s="6">
        <v>150896</v>
      </c>
      <c r="C609" s="1">
        <v>42101</v>
      </c>
      <c r="D609" s="6" t="s">
        <v>1926</v>
      </c>
      <c r="E609" s="6" t="s">
        <v>5203</v>
      </c>
      <c r="F609" s="9">
        <v>998.98</v>
      </c>
      <c r="G609" s="9">
        <v>998.98</v>
      </c>
      <c r="H609" s="9">
        <v>119.88</v>
      </c>
      <c r="I609" s="6" t="s">
        <v>4011</v>
      </c>
      <c r="J609" s="9">
        <v>0</v>
      </c>
      <c r="K609" s="9">
        <v>0</v>
      </c>
      <c r="L609" s="6" t="s">
        <v>3990</v>
      </c>
      <c r="M609" s="9">
        <v>0</v>
      </c>
      <c r="N609" s="9">
        <v>0</v>
      </c>
      <c r="O609" s="6" t="s">
        <v>3990</v>
      </c>
      <c r="P609" s="7">
        <v>998.98</v>
      </c>
      <c r="Q609" s="7">
        <v>16.48</v>
      </c>
      <c r="R609" s="6" t="s">
        <v>3992</v>
      </c>
      <c r="S609" s="7">
        <v>998.98</v>
      </c>
      <c r="T609" s="7">
        <v>75.92</v>
      </c>
      <c r="U609" s="6" t="s">
        <v>3992</v>
      </c>
      <c r="V609" s="6" t="s">
        <v>3992</v>
      </c>
      <c r="W609" s="6">
        <v>6793577</v>
      </c>
      <c r="X609" s="6" t="s">
        <v>1962</v>
      </c>
      <c r="Y609" s="6" t="s">
        <v>2699</v>
      </c>
      <c r="Z609" s="6" t="s">
        <v>2288</v>
      </c>
      <c r="AA609" s="6"/>
      <c r="AB609" s="5">
        <f t="shared" si="129"/>
        <v>150896</v>
      </c>
      <c r="AC609" t="str">
        <f t="shared" si="130"/>
        <v>07/04/2015</v>
      </c>
      <c r="AD609" t="str">
        <f t="shared" si="131"/>
        <v>01965363000124</v>
      </c>
      <c r="AE609" s="11">
        <f t="shared" si="132"/>
        <v>998.98</v>
      </c>
      <c r="AF609">
        <v>0</v>
      </c>
      <c r="AH609" s="10">
        <v>7499295</v>
      </c>
      <c r="AI609" s="10" t="s">
        <v>5445</v>
      </c>
      <c r="AJ609" s="10">
        <v>150627</v>
      </c>
      <c r="AK609" s="10" t="s">
        <v>2215</v>
      </c>
      <c r="AL609" s="10" t="s">
        <v>5438</v>
      </c>
      <c r="AM609" s="10" t="s">
        <v>5485</v>
      </c>
      <c r="AN609" s="12" t="e">
        <f>VLOOKUP(TRIM(AK609),[1]Sheet1!$S:$T,2,FALSE)</f>
        <v>#N/A</v>
      </c>
      <c r="AO609" s="12">
        <f t="shared" si="133"/>
        <v>0</v>
      </c>
      <c r="AP609" s="10">
        <f t="shared" si="134"/>
        <v>0</v>
      </c>
      <c r="AR609" s="12" t="b">
        <f t="shared" si="135"/>
        <v>0</v>
      </c>
      <c r="AT609">
        <v>151118</v>
      </c>
      <c r="AU609" t="s">
        <v>6625</v>
      </c>
      <c r="AV609" t="s">
        <v>5428</v>
      </c>
      <c r="AW609" s="13">
        <f t="shared" si="136"/>
        <v>329.03</v>
      </c>
      <c r="AX609" s="13">
        <f t="shared" si="137"/>
        <v>0</v>
      </c>
      <c r="AZ609" t="str">
        <f t="shared" si="138"/>
        <v>09/04/2015;04337168000148;329,03;0,00</v>
      </c>
    </row>
    <row r="610" spans="1:52" x14ac:dyDescent="0.2">
      <c r="A610" s="6" t="s">
        <v>3987</v>
      </c>
      <c r="B610" s="6">
        <v>150897</v>
      </c>
      <c r="C610" s="1">
        <v>42101</v>
      </c>
      <c r="D610" s="6" t="s">
        <v>1926</v>
      </c>
      <c r="E610" s="6" t="s">
        <v>3418</v>
      </c>
      <c r="F610" s="9">
        <v>490.01</v>
      </c>
      <c r="G610" s="9">
        <v>490.01</v>
      </c>
      <c r="H610" s="9">
        <v>34.299999999999997</v>
      </c>
      <c r="I610" s="6" t="s">
        <v>4011</v>
      </c>
      <c r="J610" s="9">
        <v>0</v>
      </c>
      <c r="K610" s="9">
        <v>0</v>
      </c>
      <c r="L610" s="6" t="s">
        <v>3990</v>
      </c>
      <c r="M610" s="9">
        <v>0</v>
      </c>
      <c r="N610" s="9">
        <v>0</v>
      </c>
      <c r="O610" s="6" t="s">
        <v>3990</v>
      </c>
      <c r="P610" s="7">
        <v>490.01</v>
      </c>
      <c r="Q610" s="7">
        <v>8.09</v>
      </c>
      <c r="R610" s="6" t="s">
        <v>3992</v>
      </c>
      <c r="S610" s="7">
        <v>490.01</v>
      </c>
      <c r="T610" s="7">
        <v>37.24</v>
      </c>
      <c r="U610" s="6" t="s">
        <v>3992</v>
      </c>
      <c r="V610" s="6" t="s">
        <v>3992</v>
      </c>
      <c r="W610" s="6">
        <v>7450821</v>
      </c>
      <c r="X610" s="6" t="s">
        <v>4362</v>
      </c>
      <c r="Y610" s="6" t="s">
        <v>2700</v>
      </c>
      <c r="Z610" s="6" t="s">
        <v>2701</v>
      </c>
      <c r="AA610" s="6"/>
      <c r="AB610" s="5">
        <f t="shared" si="129"/>
        <v>150897</v>
      </c>
      <c r="AC610" t="str">
        <f t="shared" si="130"/>
        <v>07/04/2015</v>
      </c>
      <c r="AD610" t="str">
        <f t="shared" si="131"/>
        <v>04463193000178</v>
      </c>
      <c r="AE610" s="11">
        <f t="shared" si="132"/>
        <v>490.01</v>
      </c>
      <c r="AF610">
        <v>0</v>
      </c>
      <c r="AH610" s="10">
        <v>7268719</v>
      </c>
      <c r="AI610" s="10" t="s">
        <v>5641</v>
      </c>
      <c r="AJ610" s="10">
        <v>150628</v>
      </c>
      <c r="AK610" s="10" t="s">
        <v>4667</v>
      </c>
      <c r="AL610" s="10" t="s">
        <v>5446</v>
      </c>
      <c r="AM610" s="10" t="s">
        <v>5584</v>
      </c>
      <c r="AN610" s="12" t="e">
        <f>VLOOKUP(TRIM(AK610),[1]Sheet1!$S:$T,2,FALSE)</f>
        <v>#N/A</v>
      </c>
      <c r="AO610" s="12">
        <f t="shared" si="133"/>
        <v>0</v>
      </c>
      <c r="AP610" s="10">
        <f t="shared" si="134"/>
        <v>0</v>
      </c>
      <c r="AR610" s="12" t="b">
        <f t="shared" si="135"/>
        <v>0</v>
      </c>
      <c r="AT610">
        <v>151119</v>
      </c>
      <c r="AU610" t="s">
        <v>6625</v>
      </c>
      <c r="AV610" t="s">
        <v>5428</v>
      </c>
      <c r="AW610" s="13">
        <f t="shared" si="136"/>
        <v>58.45</v>
      </c>
      <c r="AX610" s="13">
        <f t="shared" si="137"/>
        <v>0</v>
      </c>
      <c r="AZ610" t="str">
        <f t="shared" si="138"/>
        <v>09/04/2015;04337168000148;58,45;0,00</v>
      </c>
    </row>
    <row r="611" spans="1:52" x14ac:dyDescent="0.2">
      <c r="A611" s="6" t="s">
        <v>3987</v>
      </c>
      <c r="B611" s="6">
        <v>150898</v>
      </c>
      <c r="C611" s="1">
        <v>42101</v>
      </c>
      <c r="D611" s="6" t="s">
        <v>1926</v>
      </c>
      <c r="E611" s="6" t="s">
        <v>3418</v>
      </c>
      <c r="F611" s="9">
        <v>490.01</v>
      </c>
      <c r="G611" s="9">
        <v>490.01</v>
      </c>
      <c r="H611" s="9">
        <v>34.299999999999997</v>
      </c>
      <c r="I611" s="6" t="s">
        <v>4011</v>
      </c>
      <c r="J611" s="9">
        <v>0</v>
      </c>
      <c r="K611" s="9">
        <v>0</v>
      </c>
      <c r="L611" s="6" t="s">
        <v>3990</v>
      </c>
      <c r="M611" s="9">
        <v>0</v>
      </c>
      <c r="N611" s="9">
        <v>0</v>
      </c>
      <c r="O611" s="6" t="s">
        <v>3990</v>
      </c>
      <c r="P611" s="7">
        <v>490.01</v>
      </c>
      <c r="Q611" s="7">
        <v>8.09</v>
      </c>
      <c r="R611" s="6" t="s">
        <v>3992</v>
      </c>
      <c r="S611" s="7">
        <v>490.01</v>
      </c>
      <c r="T611" s="7">
        <v>37.24</v>
      </c>
      <c r="U611" s="6" t="s">
        <v>3992</v>
      </c>
      <c r="V611" s="6" t="s">
        <v>3992</v>
      </c>
      <c r="W611" s="6">
        <v>7450821</v>
      </c>
      <c r="X611" s="6" t="s">
        <v>4362</v>
      </c>
      <c r="Y611" s="6" t="s">
        <v>2700</v>
      </c>
      <c r="Z611" s="6" t="s">
        <v>2702</v>
      </c>
      <c r="AA611" s="6"/>
      <c r="AB611" s="5">
        <f t="shared" si="129"/>
        <v>150898</v>
      </c>
      <c r="AC611" t="str">
        <f t="shared" si="130"/>
        <v>07/04/2015</v>
      </c>
      <c r="AD611" t="str">
        <f t="shared" si="131"/>
        <v>04463193000178</v>
      </c>
      <c r="AE611" s="11">
        <f t="shared" si="132"/>
        <v>490.01</v>
      </c>
      <c r="AF611">
        <v>0</v>
      </c>
      <c r="AH611" s="10">
        <v>6791105</v>
      </c>
      <c r="AI611" s="10" t="s">
        <v>5678</v>
      </c>
      <c r="AJ611" s="10">
        <v>150629</v>
      </c>
      <c r="AK611" s="10" t="s">
        <v>2228</v>
      </c>
      <c r="AL611" s="10" t="s">
        <v>5438</v>
      </c>
      <c r="AM611" s="10" t="s">
        <v>5439</v>
      </c>
      <c r="AN611" s="12" t="e">
        <f>VLOOKUP(TRIM(AK611),[1]Sheet1!$S:$T,2,FALSE)</f>
        <v>#N/A</v>
      </c>
      <c r="AO611" s="12">
        <f t="shared" si="133"/>
        <v>0</v>
      </c>
      <c r="AP611" s="10">
        <f t="shared" si="134"/>
        <v>0</v>
      </c>
      <c r="AR611" s="12" t="b">
        <f t="shared" si="135"/>
        <v>0</v>
      </c>
      <c r="AT611">
        <v>151120</v>
      </c>
      <c r="AU611" t="s">
        <v>6625</v>
      </c>
      <c r="AV611" t="s">
        <v>5428</v>
      </c>
      <c r="AW611" s="13">
        <f t="shared" si="136"/>
        <v>46.74</v>
      </c>
      <c r="AX611" s="13">
        <f t="shared" si="137"/>
        <v>0</v>
      </c>
      <c r="AZ611" t="str">
        <f t="shared" si="138"/>
        <v>09/04/2015;04337168000148;46,74;0,00</v>
      </c>
    </row>
    <row r="612" spans="1:52" x14ac:dyDescent="0.2">
      <c r="A612" s="6" t="s">
        <v>3987</v>
      </c>
      <c r="B612" s="6">
        <v>150899</v>
      </c>
      <c r="C612" s="1">
        <v>42101</v>
      </c>
      <c r="D612" s="6" t="s">
        <v>1926</v>
      </c>
      <c r="E612" s="6" t="s">
        <v>4096</v>
      </c>
      <c r="F612" s="9">
        <v>1840.57</v>
      </c>
      <c r="G612" s="9">
        <v>1840.57</v>
      </c>
      <c r="H612" s="9">
        <v>220.87</v>
      </c>
      <c r="I612" s="6" t="s">
        <v>4011</v>
      </c>
      <c r="J612" s="9">
        <v>0</v>
      </c>
      <c r="K612" s="9">
        <v>0</v>
      </c>
      <c r="L612" s="6" t="s">
        <v>3990</v>
      </c>
      <c r="M612" s="9">
        <v>0</v>
      </c>
      <c r="N612" s="9">
        <v>0</v>
      </c>
      <c r="O612" s="6" t="s">
        <v>3990</v>
      </c>
      <c r="P612" s="7">
        <v>1840.57</v>
      </c>
      <c r="Q612" s="7">
        <v>30.37</v>
      </c>
      <c r="R612" s="6" t="s">
        <v>3992</v>
      </c>
      <c r="S612" s="7">
        <v>1840.57</v>
      </c>
      <c r="T612" s="7">
        <v>139.88</v>
      </c>
      <c r="U612" s="6" t="s">
        <v>3992</v>
      </c>
      <c r="V612" s="6" t="s">
        <v>3992</v>
      </c>
      <c r="W612" s="6">
        <v>6789624</v>
      </c>
      <c r="X612" s="6" t="s">
        <v>1962</v>
      </c>
      <c r="Y612" s="6" t="s">
        <v>2355</v>
      </c>
      <c r="Z612" s="6" t="s">
        <v>2356</v>
      </c>
      <c r="AA612" s="6"/>
      <c r="AB612" s="5">
        <f t="shared" si="129"/>
        <v>150899</v>
      </c>
      <c r="AC612" t="str">
        <f t="shared" si="130"/>
        <v>07/04/2015</v>
      </c>
      <c r="AD612" t="str">
        <f t="shared" si="131"/>
        <v>43375930000132</v>
      </c>
      <c r="AE612" s="11">
        <f t="shared" si="132"/>
        <v>1840.57</v>
      </c>
      <c r="AF612">
        <v>0</v>
      </c>
      <c r="AH612" s="10">
        <v>7450822</v>
      </c>
      <c r="AI612" s="10" t="s">
        <v>5586</v>
      </c>
      <c r="AJ612" s="10">
        <v>150630</v>
      </c>
      <c r="AK612" s="10" t="s">
        <v>2230</v>
      </c>
      <c r="AL612" s="10" t="s">
        <v>5438</v>
      </c>
      <c r="AM612" s="10" t="s">
        <v>5681</v>
      </c>
      <c r="AN612" s="12" t="e">
        <f>VLOOKUP(TRIM(AK612),[1]Sheet1!$S:$T,2,FALSE)</f>
        <v>#N/A</v>
      </c>
      <c r="AO612" s="12">
        <f t="shared" si="133"/>
        <v>0</v>
      </c>
      <c r="AP612" s="10">
        <f t="shared" si="134"/>
        <v>0</v>
      </c>
      <c r="AR612" s="12" t="b">
        <f t="shared" si="135"/>
        <v>0</v>
      </c>
      <c r="AT612">
        <v>151121</v>
      </c>
      <c r="AU612" t="s">
        <v>6625</v>
      </c>
      <c r="AV612" t="s">
        <v>5646</v>
      </c>
      <c r="AW612" s="13">
        <f t="shared" si="136"/>
        <v>863.52</v>
      </c>
      <c r="AX612" s="13">
        <f t="shared" si="137"/>
        <v>0</v>
      </c>
      <c r="AZ612" t="str">
        <f t="shared" si="138"/>
        <v>09/04/2015;54305743001170;863,52;0,00</v>
      </c>
    </row>
    <row r="613" spans="1:52" x14ac:dyDescent="0.2">
      <c r="A613" s="6" t="s">
        <v>3987</v>
      </c>
      <c r="B613" s="6">
        <v>150900</v>
      </c>
      <c r="C613" s="1">
        <v>42101</v>
      </c>
      <c r="D613" s="6" t="s">
        <v>1926</v>
      </c>
      <c r="E613" s="6" t="s">
        <v>4096</v>
      </c>
      <c r="F613" s="9">
        <v>1067.53</v>
      </c>
      <c r="G613" s="9">
        <v>1067.53</v>
      </c>
      <c r="H613" s="9">
        <v>128.1</v>
      </c>
      <c r="I613" s="6" t="s">
        <v>4011</v>
      </c>
      <c r="J613" s="9">
        <v>0</v>
      </c>
      <c r="K613" s="9">
        <v>0</v>
      </c>
      <c r="L613" s="6" t="s">
        <v>3990</v>
      </c>
      <c r="M613" s="9">
        <v>0</v>
      </c>
      <c r="N613" s="9">
        <v>0</v>
      </c>
      <c r="O613" s="6" t="s">
        <v>3990</v>
      </c>
      <c r="P613" s="7">
        <v>1067.53</v>
      </c>
      <c r="Q613" s="7">
        <v>17.61</v>
      </c>
      <c r="R613" s="6" t="s">
        <v>3992</v>
      </c>
      <c r="S613" s="7">
        <v>1067.53</v>
      </c>
      <c r="T613" s="7">
        <v>81.13</v>
      </c>
      <c r="U613" s="6" t="s">
        <v>3992</v>
      </c>
      <c r="V613" s="6" t="s">
        <v>3992</v>
      </c>
      <c r="W613" s="6">
        <v>6789624</v>
      </c>
      <c r="X613" s="6" t="s">
        <v>1962</v>
      </c>
      <c r="Y613" s="6" t="s">
        <v>2355</v>
      </c>
      <c r="Z613" s="6" t="s">
        <v>2356</v>
      </c>
      <c r="AA613" s="6"/>
      <c r="AB613" s="5">
        <f t="shared" si="129"/>
        <v>150900</v>
      </c>
      <c r="AC613" t="str">
        <f t="shared" si="130"/>
        <v>07/04/2015</v>
      </c>
      <c r="AD613" t="str">
        <f t="shared" si="131"/>
        <v>43375930000132</v>
      </c>
      <c r="AE613" s="11">
        <f t="shared" si="132"/>
        <v>1067.53</v>
      </c>
      <c r="AF613">
        <v>0</v>
      </c>
      <c r="AH613" s="10">
        <v>7499295</v>
      </c>
      <c r="AI613" s="10" t="s">
        <v>5445</v>
      </c>
      <c r="AJ613" s="10">
        <v>150631</v>
      </c>
      <c r="AK613" s="10" t="s">
        <v>2232</v>
      </c>
      <c r="AL613" s="10" t="s">
        <v>5438</v>
      </c>
      <c r="AM613" s="10" t="s">
        <v>5682</v>
      </c>
      <c r="AN613" s="12" t="e">
        <f>VLOOKUP(TRIM(AK613),[1]Sheet1!$S:$T,2,FALSE)</f>
        <v>#N/A</v>
      </c>
      <c r="AO613" s="12">
        <f t="shared" si="133"/>
        <v>0</v>
      </c>
      <c r="AP613" s="10">
        <f t="shared" si="134"/>
        <v>0</v>
      </c>
      <c r="AR613" s="12" t="b">
        <f t="shared" si="135"/>
        <v>0</v>
      </c>
      <c r="AT613">
        <v>151122</v>
      </c>
      <c r="AU613" t="s">
        <v>6625</v>
      </c>
      <c r="AV613" t="s">
        <v>5616</v>
      </c>
      <c r="AW613" s="13">
        <f t="shared" si="136"/>
        <v>776.1</v>
      </c>
      <c r="AX613" s="13">
        <f t="shared" si="137"/>
        <v>0</v>
      </c>
      <c r="AZ613" t="str">
        <f t="shared" si="138"/>
        <v>09/04/2015;74404229000551;776,10;0,00</v>
      </c>
    </row>
    <row r="614" spans="1:52" x14ac:dyDescent="0.2">
      <c r="A614" s="6" t="s">
        <v>3987</v>
      </c>
      <c r="B614" s="6">
        <v>150901</v>
      </c>
      <c r="C614" s="1">
        <v>42101</v>
      </c>
      <c r="D614" s="6" t="s">
        <v>1926</v>
      </c>
      <c r="E614" s="6" t="s">
        <v>4096</v>
      </c>
      <c r="F614" s="9">
        <v>280.5</v>
      </c>
      <c r="G614" s="9">
        <v>280.5</v>
      </c>
      <c r="H614" s="9">
        <v>33.659999999999997</v>
      </c>
      <c r="I614" s="6" t="s">
        <v>4011</v>
      </c>
      <c r="J614" s="9">
        <v>0</v>
      </c>
      <c r="K614" s="9">
        <v>0</v>
      </c>
      <c r="L614" s="6" t="s">
        <v>3990</v>
      </c>
      <c r="M614" s="9">
        <v>0</v>
      </c>
      <c r="N614" s="9">
        <v>0</v>
      </c>
      <c r="O614" s="6" t="s">
        <v>3990</v>
      </c>
      <c r="P614" s="7">
        <v>280.5</v>
      </c>
      <c r="Q614" s="7">
        <v>4.63</v>
      </c>
      <c r="R614" s="6" t="s">
        <v>3992</v>
      </c>
      <c r="S614" s="7">
        <v>280.5</v>
      </c>
      <c r="T614" s="7">
        <v>21.32</v>
      </c>
      <c r="U614" s="6" t="s">
        <v>3992</v>
      </c>
      <c r="V614" s="6" t="s">
        <v>3992</v>
      </c>
      <c r="W614" s="6">
        <v>6789624</v>
      </c>
      <c r="X614" s="6" t="s">
        <v>1962</v>
      </c>
      <c r="Y614" s="6" t="s">
        <v>2703</v>
      </c>
      <c r="Z614" s="6" t="s">
        <v>2704</v>
      </c>
      <c r="AA614" s="6"/>
      <c r="AB614" s="5">
        <f t="shared" si="129"/>
        <v>150901</v>
      </c>
      <c r="AC614" t="str">
        <f t="shared" si="130"/>
        <v>07/04/2015</v>
      </c>
      <c r="AD614" t="str">
        <f t="shared" si="131"/>
        <v>43375930000132</v>
      </c>
      <c r="AE614" s="11">
        <f t="shared" si="132"/>
        <v>280.5</v>
      </c>
      <c r="AF614">
        <v>0</v>
      </c>
      <c r="AH614" s="10">
        <v>7499295</v>
      </c>
      <c r="AI614" s="10" t="s">
        <v>5445</v>
      </c>
      <c r="AJ614" s="10">
        <v>150632</v>
      </c>
      <c r="AK614" s="10" t="s">
        <v>2232</v>
      </c>
      <c r="AL614" s="10" t="s">
        <v>5438</v>
      </c>
      <c r="AM614" s="10" t="s">
        <v>5683</v>
      </c>
      <c r="AN614" s="12" t="e">
        <f>VLOOKUP(TRIM(AK614),[1]Sheet1!$S:$T,2,FALSE)</f>
        <v>#N/A</v>
      </c>
      <c r="AO614" s="12">
        <f t="shared" si="133"/>
        <v>0</v>
      </c>
      <c r="AP614" s="10">
        <f t="shared" si="134"/>
        <v>0</v>
      </c>
      <c r="AR614" s="12" t="b">
        <f t="shared" si="135"/>
        <v>0</v>
      </c>
      <c r="AT614">
        <v>151123</v>
      </c>
      <c r="AU614" t="s">
        <v>6625</v>
      </c>
      <c r="AV614" t="s">
        <v>5916</v>
      </c>
      <c r="AW614" s="13">
        <f t="shared" si="136"/>
        <v>1560.82</v>
      </c>
      <c r="AX614" s="13">
        <f t="shared" si="137"/>
        <v>0</v>
      </c>
      <c r="AZ614" t="str">
        <f t="shared" si="138"/>
        <v>09/04/2015;59105999002804;1560,82;0,00</v>
      </c>
    </row>
    <row r="615" spans="1:52" x14ac:dyDescent="0.2">
      <c r="A615" s="6" t="s">
        <v>3987</v>
      </c>
      <c r="B615" s="6">
        <v>150902</v>
      </c>
      <c r="C615" s="1">
        <v>42101</v>
      </c>
      <c r="D615" s="6" t="s">
        <v>1986</v>
      </c>
      <c r="E615" s="6" t="s">
        <v>3989</v>
      </c>
      <c r="F615" s="9">
        <v>486.93</v>
      </c>
      <c r="G615" s="9">
        <v>486.93</v>
      </c>
      <c r="H615" s="9">
        <v>87.65</v>
      </c>
      <c r="I615" s="6" t="s">
        <v>4360</v>
      </c>
      <c r="J615" s="9">
        <v>0</v>
      </c>
      <c r="K615" s="9">
        <v>0</v>
      </c>
      <c r="L615" s="6" t="s">
        <v>3990</v>
      </c>
      <c r="M615" s="9">
        <v>423.42</v>
      </c>
      <c r="N615" s="9">
        <v>63.51</v>
      </c>
      <c r="O615" s="6" t="s">
        <v>1932</v>
      </c>
      <c r="P615" s="7">
        <v>423.42</v>
      </c>
      <c r="Q615" s="7">
        <v>6.99</v>
      </c>
      <c r="R615" s="6" t="s">
        <v>3992</v>
      </c>
      <c r="S615" s="7">
        <v>423.42</v>
      </c>
      <c r="T615" s="7">
        <v>32.18</v>
      </c>
      <c r="U615" s="6" t="s">
        <v>3992</v>
      </c>
      <c r="V615" s="6" t="s">
        <v>3992</v>
      </c>
      <c r="W615" s="6">
        <v>6795153</v>
      </c>
      <c r="X615" s="6" t="s">
        <v>2706</v>
      </c>
      <c r="Y615" s="6" t="s">
        <v>2707</v>
      </c>
      <c r="Z615" s="6" t="s">
        <v>2708</v>
      </c>
      <c r="AA615" s="6"/>
      <c r="AB615" s="5">
        <f t="shared" si="129"/>
        <v>150902</v>
      </c>
      <c r="AC615" t="str">
        <f t="shared" si="130"/>
        <v>07/04/2015</v>
      </c>
      <c r="AD615" t="str">
        <f t="shared" si="131"/>
        <v>01635544000192</v>
      </c>
      <c r="AE615" s="11">
        <f t="shared" si="132"/>
        <v>486.93</v>
      </c>
      <c r="AF615">
        <f t="shared" ref="AF615:AF616" si="142">SUMIF(AJ:AJ,B615,AP:AP)</f>
        <v>0</v>
      </c>
      <c r="AH615" s="10">
        <v>7450822</v>
      </c>
      <c r="AI615" s="10" t="s">
        <v>5586</v>
      </c>
      <c r="AJ615" s="10">
        <v>150633</v>
      </c>
      <c r="AK615" s="10" t="s">
        <v>1968</v>
      </c>
      <c r="AL615" s="10" t="s">
        <v>5583</v>
      </c>
      <c r="AM615" s="10" t="s">
        <v>5684</v>
      </c>
      <c r="AN615" s="12" t="e">
        <f>VLOOKUP(TRIM(AK615),[1]Sheet1!$S:$T,2,FALSE)</f>
        <v>#N/A</v>
      </c>
      <c r="AO615" s="12">
        <f t="shared" si="133"/>
        <v>0</v>
      </c>
      <c r="AP615" s="10">
        <f t="shared" si="134"/>
        <v>0</v>
      </c>
      <c r="AR615" s="12" t="b">
        <f t="shared" si="135"/>
        <v>0</v>
      </c>
      <c r="AT615">
        <v>151124</v>
      </c>
      <c r="AU615" t="s">
        <v>6625</v>
      </c>
      <c r="AV615" t="s">
        <v>5428</v>
      </c>
      <c r="AW615" s="13">
        <f t="shared" si="136"/>
        <v>32.78</v>
      </c>
      <c r="AX615" s="13">
        <f t="shared" si="137"/>
        <v>0</v>
      </c>
      <c r="AZ615" t="str">
        <f t="shared" si="138"/>
        <v>09/04/2015;04337168000148;32,78;0,00</v>
      </c>
    </row>
    <row r="616" spans="1:52" x14ac:dyDescent="0.2">
      <c r="A616" s="6" t="s">
        <v>3987</v>
      </c>
      <c r="B616" s="6">
        <v>150903</v>
      </c>
      <c r="C616" s="1">
        <v>42101</v>
      </c>
      <c r="D616" s="6" t="s">
        <v>1924</v>
      </c>
      <c r="E616" s="6" t="s">
        <v>5203</v>
      </c>
      <c r="F616" s="9">
        <v>1150.8699999999999</v>
      </c>
      <c r="G616" s="9">
        <v>1150.8699999999999</v>
      </c>
      <c r="H616" s="9">
        <v>46.03</v>
      </c>
      <c r="I616" s="6" t="s">
        <v>4360</v>
      </c>
      <c r="J616" s="9">
        <v>0</v>
      </c>
      <c r="K616" s="9">
        <v>0</v>
      </c>
      <c r="L616" s="6" t="s">
        <v>3990</v>
      </c>
      <c r="M616" s="9">
        <v>0</v>
      </c>
      <c r="N616" s="9">
        <v>0</v>
      </c>
      <c r="O616" s="6" t="s">
        <v>3990</v>
      </c>
      <c r="P616" s="7">
        <v>1150.8699999999999</v>
      </c>
      <c r="Q616" s="7">
        <v>18.989999999999998</v>
      </c>
      <c r="R616" s="6" t="s">
        <v>3992</v>
      </c>
      <c r="S616" s="7">
        <v>1150.8699999999999</v>
      </c>
      <c r="T616" s="7">
        <v>87.47</v>
      </c>
      <c r="U616" s="6" t="s">
        <v>3992</v>
      </c>
      <c r="V616" s="6" t="s">
        <v>3992</v>
      </c>
      <c r="W616" s="6">
        <v>6808811</v>
      </c>
      <c r="X616" s="6" t="s">
        <v>4373</v>
      </c>
      <c r="Y616" s="6" t="s">
        <v>4374</v>
      </c>
      <c r="Z616" s="6" t="s">
        <v>4375</v>
      </c>
      <c r="AA616" s="6"/>
      <c r="AB616" s="5">
        <f t="shared" si="129"/>
        <v>150903</v>
      </c>
      <c r="AC616" t="str">
        <f t="shared" si="130"/>
        <v>07/04/2015</v>
      </c>
      <c r="AD616" t="str">
        <f t="shared" si="131"/>
        <v>17227422014076</v>
      </c>
      <c r="AE616" s="11">
        <f t="shared" si="132"/>
        <v>1150.8699999999999</v>
      </c>
      <c r="AF616">
        <f t="shared" si="142"/>
        <v>0</v>
      </c>
      <c r="AH616" s="10">
        <v>7450822</v>
      </c>
      <c r="AI616" s="10" t="s">
        <v>5586</v>
      </c>
      <c r="AJ616" s="10">
        <v>150634</v>
      </c>
      <c r="AK616" s="10" t="s">
        <v>2234</v>
      </c>
      <c r="AL616" s="10" t="s">
        <v>5438</v>
      </c>
      <c r="AM616" s="10" t="s">
        <v>5685</v>
      </c>
      <c r="AN616" s="12" t="e">
        <f>VLOOKUP(TRIM(AK616),[1]Sheet1!$S:$T,2,FALSE)</f>
        <v>#N/A</v>
      </c>
      <c r="AO616" s="12">
        <f t="shared" si="133"/>
        <v>0</v>
      </c>
      <c r="AP616" s="10">
        <f t="shared" si="134"/>
        <v>0</v>
      </c>
      <c r="AR616" s="12" t="b">
        <f t="shared" si="135"/>
        <v>0</v>
      </c>
      <c r="AT616">
        <v>151125</v>
      </c>
      <c r="AU616" t="s">
        <v>6625</v>
      </c>
      <c r="AV616" t="s">
        <v>5428</v>
      </c>
      <c r="AW616" s="13">
        <f t="shared" si="136"/>
        <v>150.68</v>
      </c>
      <c r="AX616" s="13">
        <f t="shared" si="137"/>
        <v>0</v>
      </c>
      <c r="AZ616" t="str">
        <f t="shared" si="138"/>
        <v>09/04/2015;04337168000148;150,68;0,00</v>
      </c>
    </row>
    <row r="617" spans="1:52" x14ac:dyDescent="0.2">
      <c r="A617" s="6" t="s">
        <v>3987</v>
      </c>
      <c r="B617" s="6">
        <v>150904</v>
      </c>
      <c r="C617" s="1">
        <v>42101</v>
      </c>
      <c r="D617" s="6" t="s">
        <v>1924</v>
      </c>
      <c r="E617" s="6" t="s">
        <v>4642</v>
      </c>
      <c r="F617" s="9">
        <v>209.9</v>
      </c>
      <c r="G617" s="9">
        <v>292.69</v>
      </c>
      <c r="H617" s="9">
        <v>20.49</v>
      </c>
      <c r="I617" s="6" t="s">
        <v>4011</v>
      </c>
      <c r="J617" s="9">
        <v>0</v>
      </c>
      <c r="K617" s="9">
        <v>0</v>
      </c>
      <c r="L617" s="6" t="s">
        <v>3990</v>
      </c>
      <c r="M617" s="9">
        <v>0</v>
      </c>
      <c r="N617" s="9">
        <v>0</v>
      </c>
      <c r="O617" s="6" t="s">
        <v>3990</v>
      </c>
      <c r="P617" s="7">
        <v>292.69</v>
      </c>
      <c r="Q617" s="7">
        <v>4.83</v>
      </c>
      <c r="R617" s="6" t="s">
        <v>3992</v>
      </c>
      <c r="S617" s="7">
        <v>292.69</v>
      </c>
      <c r="T617" s="7">
        <v>22.24</v>
      </c>
      <c r="U617" s="6" t="s">
        <v>3992</v>
      </c>
      <c r="V617" s="6" t="s">
        <v>3992</v>
      </c>
      <c r="W617" s="6">
        <v>6801700</v>
      </c>
      <c r="X617" s="6" t="s">
        <v>4120</v>
      </c>
      <c r="Y617" s="6" t="s">
        <v>3461</v>
      </c>
      <c r="Z617" s="6" t="s">
        <v>2495</v>
      </c>
      <c r="AA617" s="6"/>
      <c r="AB617" s="5">
        <f t="shared" si="129"/>
        <v>150904</v>
      </c>
      <c r="AC617" t="str">
        <f t="shared" si="130"/>
        <v>07/04/2015</v>
      </c>
      <c r="AD617" t="str">
        <f t="shared" si="131"/>
        <v>00331788002162</v>
      </c>
      <c r="AE617" s="11">
        <f t="shared" si="132"/>
        <v>209.9</v>
      </c>
      <c r="AF617">
        <v>0</v>
      </c>
      <c r="AH617" s="10">
        <v>7450822</v>
      </c>
      <c r="AI617" s="10" t="s">
        <v>5586</v>
      </c>
      <c r="AJ617" s="10">
        <v>150635</v>
      </c>
      <c r="AK617" s="10" t="s">
        <v>2235</v>
      </c>
      <c r="AL617" s="10" t="s">
        <v>5438</v>
      </c>
      <c r="AM617" s="10" t="s">
        <v>5686</v>
      </c>
      <c r="AN617" s="12" t="e">
        <f>VLOOKUP(TRIM(AK617),[1]Sheet1!$S:$T,2,FALSE)</f>
        <v>#N/A</v>
      </c>
      <c r="AO617" s="12">
        <f t="shared" si="133"/>
        <v>0</v>
      </c>
      <c r="AP617" s="10">
        <f t="shared" si="134"/>
        <v>0</v>
      </c>
      <c r="AR617" s="12" t="b">
        <f t="shared" si="135"/>
        <v>0</v>
      </c>
      <c r="AT617">
        <v>151126</v>
      </c>
      <c r="AU617" t="s">
        <v>6625</v>
      </c>
      <c r="AV617" t="s">
        <v>5428</v>
      </c>
      <c r="AW617" s="13">
        <f t="shared" si="136"/>
        <v>75.34</v>
      </c>
      <c r="AX617" s="13">
        <f t="shared" si="137"/>
        <v>0</v>
      </c>
      <c r="AZ617" t="str">
        <f t="shared" si="138"/>
        <v>09/04/2015;04337168000148;75,34;0,00</v>
      </c>
    </row>
    <row r="618" spans="1:52" x14ac:dyDescent="0.2">
      <c r="A618" s="6" t="s">
        <v>3987</v>
      </c>
      <c r="B618" s="6">
        <v>150905</v>
      </c>
      <c r="C618" s="1">
        <v>42101</v>
      </c>
      <c r="D618" s="6" t="s">
        <v>1986</v>
      </c>
      <c r="E618" s="6" t="s">
        <v>3989</v>
      </c>
      <c r="F618" s="9">
        <v>2502.64</v>
      </c>
      <c r="G618" s="9">
        <v>2502.64</v>
      </c>
      <c r="H618" s="9">
        <v>450.48</v>
      </c>
      <c r="I618" s="6" t="s">
        <v>4360</v>
      </c>
      <c r="J618" s="9">
        <v>0</v>
      </c>
      <c r="K618" s="9">
        <v>0</v>
      </c>
      <c r="L618" s="6" t="s">
        <v>3990</v>
      </c>
      <c r="M618" s="9">
        <v>2383.4699999999998</v>
      </c>
      <c r="N618" s="9">
        <v>119.17</v>
      </c>
      <c r="O618" s="6" t="s">
        <v>1932</v>
      </c>
      <c r="P618" s="7">
        <v>2383.4699999999998</v>
      </c>
      <c r="Q618" s="7">
        <v>39.33</v>
      </c>
      <c r="R618" s="6" t="s">
        <v>3992</v>
      </c>
      <c r="S618" s="7">
        <v>2383.4699999999998</v>
      </c>
      <c r="T618" s="7">
        <v>181.14</v>
      </c>
      <c r="U618" s="6" t="s">
        <v>3992</v>
      </c>
      <c r="V618" s="6" t="s">
        <v>3992</v>
      </c>
      <c r="W618" s="6">
        <v>6782684</v>
      </c>
      <c r="X618" s="6" t="s">
        <v>4843</v>
      </c>
      <c r="Y618" s="6" t="s">
        <v>2711</v>
      </c>
      <c r="Z618" s="6" t="s">
        <v>2712</v>
      </c>
      <c r="AA618" s="6"/>
      <c r="AB618" s="5">
        <f t="shared" si="129"/>
        <v>150905</v>
      </c>
      <c r="AC618" t="str">
        <f t="shared" si="130"/>
        <v>07/04/2015</v>
      </c>
      <c r="AD618" t="str">
        <f t="shared" si="131"/>
        <v>59578948000171</v>
      </c>
      <c r="AE618" s="11">
        <f t="shared" si="132"/>
        <v>2502.64</v>
      </c>
      <c r="AF618">
        <f t="shared" ref="AF618:AF620" si="143">SUMIF(AJ:AJ,B618,AP:AP)</f>
        <v>0</v>
      </c>
      <c r="AH618" s="10">
        <v>7450822</v>
      </c>
      <c r="AI618" s="10" t="s">
        <v>5586</v>
      </c>
      <c r="AJ618" s="10">
        <v>150636</v>
      </c>
      <c r="AK618" s="10" t="s">
        <v>2237</v>
      </c>
      <c r="AL618" s="10" t="s">
        <v>5583</v>
      </c>
      <c r="AM618" s="10" t="s">
        <v>5687</v>
      </c>
      <c r="AN618" s="12" t="e">
        <f>VLOOKUP(TRIM(AK618),[1]Sheet1!$S:$T,2,FALSE)</f>
        <v>#N/A</v>
      </c>
      <c r="AO618" s="12">
        <f t="shared" si="133"/>
        <v>0</v>
      </c>
      <c r="AP618" s="10">
        <f t="shared" si="134"/>
        <v>0</v>
      </c>
      <c r="AR618" s="12" t="b">
        <f t="shared" si="135"/>
        <v>0</v>
      </c>
      <c r="AT618">
        <v>151127</v>
      </c>
      <c r="AU618" t="s">
        <v>6625</v>
      </c>
      <c r="AV618" t="s">
        <v>5428</v>
      </c>
      <c r="AW618" s="13">
        <f t="shared" si="136"/>
        <v>75.34</v>
      </c>
      <c r="AX618" s="13">
        <f t="shared" si="137"/>
        <v>0</v>
      </c>
      <c r="AZ618" t="str">
        <f t="shared" si="138"/>
        <v>09/04/2015;04337168000148;75,34;0,00</v>
      </c>
    </row>
    <row r="619" spans="1:52" x14ac:dyDescent="0.2">
      <c r="A619" s="6" t="s">
        <v>3987</v>
      </c>
      <c r="B619" s="6">
        <v>150905</v>
      </c>
      <c r="C619" s="1">
        <v>42101</v>
      </c>
      <c r="D619" s="6" t="s">
        <v>1986</v>
      </c>
      <c r="E619" s="6" t="s">
        <v>3989</v>
      </c>
      <c r="F619" s="9">
        <v>55.97</v>
      </c>
      <c r="G619" s="9">
        <v>55.97</v>
      </c>
      <c r="H619" s="9">
        <v>10.07</v>
      </c>
      <c r="I619" s="6" t="s">
        <v>4360</v>
      </c>
      <c r="J619" s="9">
        <v>0</v>
      </c>
      <c r="K619" s="9">
        <v>0</v>
      </c>
      <c r="L619" s="6" t="s">
        <v>3990</v>
      </c>
      <c r="M619" s="9">
        <v>50.88</v>
      </c>
      <c r="N619" s="9">
        <v>5.09</v>
      </c>
      <c r="O619" s="6" t="s">
        <v>1932</v>
      </c>
      <c r="P619" s="7">
        <v>50.88</v>
      </c>
      <c r="Q619" s="7">
        <v>0.84</v>
      </c>
      <c r="R619" s="6" t="s">
        <v>3992</v>
      </c>
      <c r="S619" s="7">
        <v>50.88</v>
      </c>
      <c r="T619" s="7">
        <v>3.87</v>
      </c>
      <c r="U619" s="6" t="s">
        <v>3992</v>
      </c>
      <c r="V619" s="6" t="s">
        <v>3992</v>
      </c>
      <c r="W619" s="6">
        <v>6782684</v>
      </c>
      <c r="X619" s="6" t="s">
        <v>4978</v>
      </c>
      <c r="Y619" s="6" t="s">
        <v>2713</v>
      </c>
      <c r="Z619" s="6" t="s">
        <v>2714</v>
      </c>
      <c r="AA619" s="6"/>
      <c r="AB619" s="5">
        <f t="shared" si="129"/>
        <v>150905</v>
      </c>
      <c r="AC619" t="str">
        <f t="shared" si="130"/>
        <v>07/04/2015</v>
      </c>
      <c r="AD619" t="str">
        <f t="shared" si="131"/>
        <v>59578948000171</v>
      </c>
      <c r="AE619" s="11">
        <f t="shared" si="132"/>
        <v>55.97</v>
      </c>
      <c r="AF619">
        <f t="shared" si="143"/>
        <v>0</v>
      </c>
      <c r="AH619" s="10">
        <v>6784933</v>
      </c>
      <c r="AI619" s="10" t="s">
        <v>5688</v>
      </c>
      <c r="AJ619" s="10">
        <v>150637</v>
      </c>
      <c r="AK619" s="10" t="s">
        <v>2240</v>
      </c>
      <c r="AL619" s="10" t="s">
        <v>5438</v>
      </c>
      <c r="AM619" s="10" t="s">
        <v>5689</v>
      </c>
      <c r="AN619" s="12" t="e">
        <f>VLOOKUP(TRIM(AK619),[1]Sheet1!$S:$T,2,FALSE)</f>
        <v>#N/A</v>
      </c>
      <c r="AO619" s="12">
        <f t="shared" si="133"/>
        <v>0</v>
      </c>
      <c r="AP619" s="10">
        <f t="shared" si="134"/>
        <v>0</v>
      </c>
      <c r="AR619" s="12" t="b">
        <f t="shared" si="135"/>
        <v>0</v>
      </c>
      <c r="AT619">
        <v>151128</v>
      </c>
      <c r="AU619" t="s">
        <v>6625</v>
      </c>
      <c r="AV619" t="s">
        <v>5428</v>
      </c>
      <c r="AW619" s="13">
        <f t="shared" si="136"/>
        <v>92.89</v>
      </c>
      <c r="AX619" s="13">
        <f t="shared" si="137"/>
        <v>0</v>
      </c>
      <c r="AZ619" t="str">
        <f t="shared" si="138"/>
        <v>09/04/2015;04337168000148;92,89;0,00</v>
      </c>
    </row>
    <row r="620" spans="1:52" x14ac:dyDescent="0.2">
      <c r="A620" s="6" t="s">
        <v>3987</v>
      </c>
      <c r="B620" s="6">
        <v>150905</v>
      </c>
      <c r="C620" s="1">
        <v>42101</v>
      </c>
      <c r="D620" s="6" t="s">
        <v>1986</v>
      </c>
      <c r="E620" s="6" t="s">
        <v>3989</v>
      </c>
      <c r="F620" s="9">
        <v>2402.66</v>
      </c>
      <c r="G620" s="9">
        <v>2402.66</v>
      </c>
      <c r="H620" s="9">
        <v>288.32</v>
      </c>
      <c r="I620" s="6" t="s">
        <v>4360</v>
      </c>
      <c r="J620" s="9">
        <v>0</v>
      </c>
      <c r="K620" s="9">
        <v>0</v>
      </c>
      <c r="L620" s="6" t="s">
        <v>3990</v>
      </c>
      <c r="M620" s="9">
        <v>2184.2399999999998</v>
      </c>
      <c r="N620" s="9">
        <v>218.42</v>
      </c>
      <c r="O620" s="6" t="s">
        <v>1932</v>
      </c>
      <c r="P620" s="7">
        <v>2184.2399999999998</v>
      </c>
      <c r="Q620" s="7">
        <v>36.04</v>
      </c>
      <c r="R620" s="6" t="s">
        <v>3992</v>
      </c>
      <c r="S620" s="7">
        <v>2184.2399999999998</v>
      </c>
      <c r="T620" s="7">
        <v>166</v>
      </c>
      <c r="U620" s="6" t="s">
        <v>3992</v>
      </c>
      <c r="V620" s="6" t="s">
        <v>3992</v>
      </c>
      <c r="W620" s="6">
        <v>6782684</v>
      </c>
      <c r="X620" s="6" t="s">
        <v>2715</v>
      </c>
      <c r="Y620" s="6" t="s">
        <v>2716</v>
      </c>
      <c r="Z620" s="6" t="s">
        <v>2717</v>
      </c>
      <c r="AA620" s="6"/>
      <c r="AB620" s="5">
        <f t="shared" si="129"/>
        <v>150905</v>
      </c>
      <c r="AC620" t="str">
        <f t="shared" si="130"/>
        <v>07/04/2015</v>
      </c>
      <c r="AD620" t="str">
        <f t="shared" si="131"/>
        <v>59578948000171</v>
      </c>
      <c r="AE620" s="11">
        <f t="shared" si="132"/>
        <v>2402.66</v>
      </c>
      <c r="AF620">
        <f t="shared" si="143"/>
        <v>0</v>
      </c>
      <c r="AH620" s="10">
        <v>6784933</v>
      </c>
      <c r="AI620" s="10" t="s">
        <v>5688</v>
      </c>
      <c r="AJ620" s="10">
        <v>150637</v>
      </c>
      <c r="AK620" s="10" t="s">
        <v>2242</v>
      </c>
      <c r="AL620" s="10" t="s">
        <v>5583</v>
      </c>
      <c r="AM620" s="10" t="s">
        <v>5515</v>
      </c>
      <c r="AN620" s="12" t="e">
        <f>VLOOKUP(TRIM(AK620),[1]Sheet1!$S:$T,2,FALSE)</f>
        <v>#N/A</v>
      </c>
      <c r="AO620" s="12">
        <f t="shared" si="133"/>
        <v>0</v>
      </c>
      <c r="AP620" s="10">
        <f t="shared" si="134"/>
        <v>0</v>
      </c>
      <c r="AR620" s="12" t="b">
        <f t="shared" si="135"/>
        <v>0</v>
      </c>
      <c r="AT620">
        <v>151129</v>
      </c>
      <c r="AU620" t="s">
        <v>6625</v>
      </c>
      <c r="AV620" t="s">
        <v>5599</v>
      </c>
      <c r="AW620" s="13">
        <f t="shared" si="136"/>
        <v>1447.25</v>
      </c>
      <c r="AX620" s="13">
        <f t="shared" si="137"/>
        <v>0</v>
      </c>
      <c r="AZ620" t="str">
        <f t="shared" si="138"/>
        <v>09/04/2015;59105999000348;1447,25;0,00</v>
      </c>
    </row>
    <row r="621" spans="1:52" x14ac:dyDescent="0.2">
      <c r="A621" s="6" t="s">
        <v>3987</v>
      </c>
      <c r="B621" s="6">
        <v>150906</v>
      </c>
      <c r="C621" s="1">
        <v>42101</v>
      </c>
      <c r="D621" s="6" t="s">
        <v>1931</v>
      </c>
      <c r="E621" s="6" t="s">
        <v>3989</v>
      </c>
      <c r="F621" s="9">
        <v>546.89</v>
      </c>
      <c r="G621" s="9">
        <v>546.89</v>
      </c>
      <c r="H621" s="9">
        <v>98.44</v>
      </c>
      <c r="I621" s="6" t="s">
        <v>4106</v>
      </c>
      <c r="J621" s="9">
        <v>0</v>
      </c>
      <c r="K621" s="9">
        <v>0</v>
      </c>
      <c r="L621" s="6" t="s">
        <v>3990</v>
      </c>
      <c r="M621" s="9">
        <v>475.56</v>
      </c>
      <c r="N621" s="9">
        <v>71.33</v>
      </c>
      <c r="O621" s="6" t="s">
        <v>1932</v>
      </c>
      <c r="P621" s="7">
        <v>475.56</v>
      </c>
      <c r="Q621" s="7">
        <v>7.85</v>
      </c>
      <c r="R621" s="6" t="s">
        <v>3992</v>
      </c>
      <c r="S621" s="7">
        <v>475.56</v>
      </c>
      <c r="T621" s="7">
        <v>36.14</v>
      </c>
      <c r="U621" s="6" t="s">
        <v>3992</v>
      </c>
      <c r="V621" s="6" t="s">
        <v>3992</v>
      </c>
      <c r="W621" s="6">
        <v>6786866</v>
      </c>
      <c r="X621" s="6" t="s">
        <v>5205</v>
      </c>
      <c r="Y621" s="6" t="s">
        <v>2963</v>
      </c>
      <c r="Z621" s="6" t="s">
        <v>2718</v>
      </c>
      <c r="AA621" s="6"/>
      <c r="AB621" s="5">
        <f t="shared" si="129"/>
        <v>150906</v>
      </c>
      <c r="AC621" t="str">
        <f t="shared" si="130"/>
        <v>07/04/2015</v>
      </c>
      <c r="AD621" t="str">
        <f t="shared" si="131"/>
        <v>89637490012747</v>
      </c>
      <c r="AE621" s="11">
        <f t="shared" si="132"/>
        <v>546.89</v>
      </c>
      <c r="AF621">
        <v>0</v>
      </c>
      <c r="AH621" s="10">
        <v>6784933</v>
      </c>
      <c r="AI621" s="10" t="s">
        <v>5688</v>
      </c>
      <c r="AJ621" s="10">
        <v>150637</v>
      </c>
      <c r="AK621" s="10" t="s">
        <v>2244</v>
      </c>
      <c r="AL621" s="10" t="s">
        <v>5438</v>
      </c>
      <c r="AM621" s="10" t="s">
        <v>5690</v>
      </c>
      <c r="AN621" s="12" t="e">
        <f>VLOOKUP(TRIM(AK621),[1]Sheet1!$S:$T,2,FALSE)</f>
        <v>#N/A</v>
      </c>
      <c r="AO621" s="12">
        <f t="shared" si="133"/>
        <v>0</v>
      </c>
      <c r="AP621" s="10">
        <f t="shared" si="134"/>
        <v>0</v>
      </c>
      <c r="AR621" s="12" t="b">
        <f t="shared" si="135"/>
        <v>0</v>
      </c>
      <c r="AT621">
        <v>151130</v>
      </c>
      <c r="AU621" t="s">
        <v>6625</v>
      </c>
      <c r="AV621" t="s">
        <v>5646</v>
      </c>
      <c r="AW621" s="13">
        <f t="shared" si="136"/>
        <v>149</v>
      </c>
      <c r="AX621" s="13">
        <f t="shared" si="137"/>
        <v>0</v>
      </c>
      <c r="AZ621" t="str">
        <f t="shared" si="138"/>
        <v>09/04/2015;54305743001170;149,00;0,00</v>
      </c>
    </row>
    <row r="622" spans="1:52" x14ac:dyDescent="0.2">
      <c r="A622" s="6" t="s">
        <v>3987</v>
      </c>
      <c r="B622" s="6">
        <v>150907</v>
      </c>
      <c r="C622" s="1">
        <v>42101</v>
      </c>
      <c r="D622" s="6" t="s">
        <v>1924</v>
      </c>
      <c r="E622" s="6" t="s">
        <v>4096</v>
      </c>
      <c r="F622" s="9">
        <v>2199.15</v>
      </c>
      <c r="G622" s="9">
        <v>2199.15</v>
      </c>
      <c r="H622" s="9">
        <v>263.89999999999998</v>
      </c>
      <c r="I622" s="6" t="s">
        <v>4841</v>
      </c>
      <c r="J622" s="9">
        <v>0</v>
      </c>
      <c r="K622" s="9">
        <v>0</v>
      </c>
      <c r="L622" s="6" t="s">
        <v>3990</v>
      </c>
      <c r="M622" s="9">
        <v>2094.4299999999998</v>
      </c>
      <c r="N622" s="9">
        <v>104.72</v>
      </c>
      <c r="O622" s="6" t="s">
        <v>1932</v>
      </c>
      <c r="P622" s="7">
        <v>2094.4299999999998</v>
      </c>
      <c r="Q622" s="7">
        <v>34.56</v>
      </c>
      <c r="R622" s="6" t="s">
        <v>3992</v>
      </c>
      <c r="S622" s="7">
        <v>2094.4299999999998</v>
      </c>
      <c r="T622" s="7">
        <v>159.18</v>
      </c>
      <c r="U622" s="6" t="s">
        <v>3992</v>
      </c>
      <c r="V622" s="6" t="s">
        <v>3992</v>
      </c>
      <c r="W622" s="6">
        <v>6784024</v>
      </c>
      <c r="X622" s="6" t="s">
        <v>4843</v>
      </c>
      <c r="Y622" s="6" t="s">
        <v>2719</v>
      </c>
      <c r="Z622" s="6" t="s">
        <v>2720</v>
      </c>
      <c r="AA622" s="6"/>
      <c r="AB622" s="5">
        <f t="shared" si="129"/>
        <v>150907</v>
      </c>
      <c r="AC622" t="str">
        <f t="shared" si="130"/>
        <v>07/04/2015</v>
      </c>
      <c r="AD622" t="str">
        <f t="shared" si="131"/>
        <v>76487032000125</v>
      </c>
      <c r="AE622" s="11">
        <f t="shared" si="132"/>
        <v>2199.15</v>
      </c>
      <c r="AF622">
        <f>SUMIF(AJ:AJ,B622,AP:AP)</f>
        <v>0</v>
      </c>
      <c r="AH622" s="10">
        <v>6784933</v>
      </c>
      <c r="AI622" s="10" t="s">
        <v>5688</v>
      </c>
      <c r="AJ622" s="10">
        <v>150637</v>
      </c>
      <c r="AK622" s="10" t="s">
        <v>1980</v>
      </c>
      <c r="AL622" s="10" t="s">
        <v>5438</v>
      </c>
      <c r="AM622" s="10" t="s">
        <v>5593</v>
      </c>
      <c r="AN622" s="12" t="e">
        <f>VLOOKUP(TRIM(AK622),[1]Sheet1!$S:$T,2,FALSE)</f>
        <v>#N/A</v>
      </c>
      <c r="AO622" s="12">
        <f t="shared" si="133"/>
        <v>0</v>
      </c>
      <c r="AP622" s="10">
        <f t="shared" si="134"/>
        <v>0</v>
      </c>
      <c r="AR622" s="12" t="b">
        <f t="shared" si="135"/>
        <v>0</v>
      </c>
      <c r="AT622">
        <v>151131</v>
      </c>
      <c r="AU622" t="s">
        <v>6625</v>
      </c>
      <c r="AV622" t="s">
        <v>5599</v>
      </c>
      <c r="AW622" s="13">
        <f t="shared" si="136"/>
        <v>804.15</v>
      </c>
      <c r="AX622" s="13">
        <f t="shared" si="137"/>
        <v>0</v>
      </c>
      <c r="AZ622" t="str">
        <f t="shared" si="138"/>
        <v>09/04/2015;59105999000348;804,15;0,00</v>
      </c>
    </row>
    <row r="623" spans="1:52" x14ac:dyDescent="0.2">
      <c r="A623" s="6" t="s">
        <v>3987</v>
      </c>
      <c r="B623" s="6">
        <v>150909</v>
      </c>
      <c r="C623" s="1">
        <v>42101</v>
      </c>
      <c r="D623" s="6" t="s">
        <v>2074</v>
      </c>
      <c r="E623" s="6" t="s">
        <v>4540</v>
      </c>
      <c r="F623" s="9">
        <v>19.61</v>
      </c>
      <c r="G623" s="9">
        <v>0</v>
      </c>
      <c r="H623" s="9">
        <v>0</v>
      </c>
      <c r="I623" s="6" t="s">
        <v>3990</v>
      </c>
      <c r="J623" s="9">
        <v>0</v>
      </c>
      <c r="K623" s="9">
        <v>0</v>
      </c>
      <c r="L623" s="6" t="s">
        <v>3990</v>
      </c>
      <c r="M623" s="9">
        <v>0</v>
      </c>
      <c r="N623" s="9">
        <v>0</v>
      </c>
      <c r="O623" s="6" t="s">
        <v>3990</v>
      </c>
      <c r="P623" s="7">
        <v>19.61</v>
      </c>
      <c r="Q623" s="7">
        <v>0</v>
      </c>
      <c r="R623" s="6" t="s">
        <v>2075</v>
      </c>
      <c r="S623" s="7">
        <v>19.61</v>
      </c>
      <c r="T623" s="7">
        <v>0</v>
      </c>
      <c r="U623" s="6" t="s">
        <v>2075</v>
      </c>
      <c r="V623" s="6" t="s">
        <v>3992</v>
      </c>
      <c r="W623" s="6">
        <v>6784250</v>
      </c>
      <c r="X623" s="6" t="s">
        <v>4362</v>
      </c>
      <c r="Y623" s="6" t="s">
        <v>2722</v>
      </c>
      <c r="Z623" s="6" t="s">
        <v>2723</v>
      </c>
      <c r="AA623" s="6"/>
      <c r="AB623" s="5">
        <f t="shared" si="129"/>
        <v>150909</v>
      </c>
      <c r="AC623" t="str">
        <f t="shared" si="130"/>
        <v>07/04/2015</v>
      </c>
      <c r="AD623" t="str">
        <f t="shared" si="131"/>
        <v>04337168000148</v>
      </c>
      <c r="AE623" s="11">
        <f t="shared" si="132"/>
        <v>19.61</v>
      </c>
      <c r="AF623">
        <v>0</v>
      </c>
      <c r="AH623" s="10">
        <v>6784933</v>
      </c>
      <c r="AI623" s="10" t="s">
        <v>5688</v>
      </c>
      <c r="AJ623" s="10">
        <v>150637</v>
      </c>
      <c r="AK623" s="10" t="s">
        <v>1980</v>
      </c>
      <c r="AL623" s="10" t="s">
        <v>5438</v>
      </c>
      <c r="AM623" s="10" t="s">
        <v>5593</v>
      </c>
      <c r="AN623" s="12" t="e">
        <f>VLOOKUP(TRIM(AK623),[1]Sheet1!$S:$T,2,FALSE)</f>
        <v>#N/A</v>
      </c>
      <c r="AO623" s="12">
        <f t="shared" si="133"/>
        <v>0</v>
      </c>
      <c r="AP623" s="10">
        <f t="shared" si="134"/>
        <v>0</v>
      </c>
      <c r="AR623" s="12" t="b">
        <f t="shared" si="135"/>
        <v>0</v>
      </c>
      <c r="AT623">
        <v>151132</v>
      </c>
      <c r="AU623" t="s">
        <v>6625</v>
      </c>
      <c r="AV623" t="s">
        <v>5635</v>
      </c>
      <c r="AW623" s="13">
        <f t="shared" si="136"/>
        <v>2.69</v>
      </c>
      <c r="AX623" s="13">
        <f t="shared" si="137"/>
        <v>0</v>
      </c>
      <c r="AZ623" t="str">
        <f t="shared" si="138"/>
        <v>09/04/2015;01192333001366;2,69;0,00</v>
      </c>
    </row>
    <row r="624" spans="1:52" x14ac:dyDescent="0.2">
      <c r="A624" s="6" t="s">
        <v>3987</v>
      </c>
      <c r="B624" s="6">
        <v>150910</v>
      </c>
      <c r="C624" s="1">
        <v>42101</v>
      </c>
      <c r="D624" s="6" t="s">
        <v>2074</v>
      </c>
      <c r="E624" s="6" t="s">
        <v>4540</v>
      </c>
      <c r="F624" s="9">
        <v>350.35</v>
      </c>
      <c r="G624" s="9">
        <v>0</v>
      </c>
      <c r="H624" s="9">
        <v>0</v>
      </c>
      <c r="I624" s="6" t="s">
        <v>3990</v>
      </c>
      <c r="J624" s="9">
        <v>0</v>
      </c>
      <c r="K624" s="9">
        <v>0</v>
      </c>
      <c r="L624" s="6" t="s">
        <v>3990</v>
      </c>
      <c r="M624" s="9">
        <v>0</v>
      </c>
      <c r="N624" s="9">
        <v>0</v>
      </c>
      <c r="O624" s="6" t="s">
        <v>3990</v>
      </c>
      <c r="P624" s="7">
        <v>350.35</v>
      </c>
      <c r="Q624" s="7">
        <v>0</v>
      </c>
      <c r="R624" s="6" t="s">
        <v>2075</v>
      </c>
      <c r="S624" s="7">
        <v>350.35</v>
      </c>
      <c r="T624" s="7">
        <v>0</v>
      </c>
      <c r="U624" s="6" t="s">
        <v>2075</v>
      </c>
      <c r="V624" s="6" t="s">
        <v>3992</v>
      </c>
      <c r="W624" s="6">
        <v>6784250</v>
      </c>
      <c r="X624" s="6" t="s">
        <v>4070</v>
      </c>
      <c r="Y624" s="6" t="s">
        <v>2291</v>
      </c>
      <c r="Z624" s="6" t="s">
        <v>3116</v>
      </c>
      <c r="AA624" s="6"/>
      <c r="AB624" s="5">
        <f t="shared" si="129"/>
        <v>150910</v>
      </c>
      <c r="AC624" t="str">
        <f t="shared" si="130"/>
        <v>07/04/2015</v>
      </c>
      <c r="AD624" t="str">
        <f t="shared" si="131"/>
        <v>04337168000148</v>
      </c>
      <c r="AE624" s="11">
        <f t="shared" si="132"/>
        <v>350.35</v>
      </c>
      <c r="AF624">
        <v>0</v>
      </c>
      <c r="AH624" s="10">
        <v>6784933</v>
      </c>
      <c r="AI624" s="10" t="s">
        <v>5688</v>
      </c>
      <c r="AJ624" s="10">
        <v>150637</v>
      </c>
      <c r="AK624" s="10" t="s">
        <v>1980</v>
      </c>
      <c r="AL624" s="10" t="s">
        <v>5438</v>
      </c>
      <c r="AM624" s="10" t="s">
        <v>5593</v>
      </c>
      <c r="AN624" s="12" t="e">
        <f>VLOOKUP(TRIM(AK624),[1]Sheet1!$S:$T,2,FALSE)</f>
        <v>#N/A</v>
      </c>
      <c r="AO624" s="12">
        <f t="shared" si="133"/>
        <v>0</v>
      </c>
      <c r="AP624" s="10">
        <f t="shared" si="134"/>
        <v>0</v>
      </c>
      <c r="AR624" s="12" t="b">
        <f t="shared" si="135"/>
        <v>0</v>
      </c>
      <c r="AT624">
        <v>151133</v>
      </c>
      <c r="AU624" t="s">
        <v>6625</v>
      </c>
      <c r="AV624" t="s">
        <v>5635</v>
      </c>
      <c r="AW624" s="13">
        <f t="shared" si="136"/>
        <v>2.69</v>
      </c>
      <c r="AX624" s="13">
        <f t="shared" si="137"/>
        <v>0</v>
      </c>
      <c r="AZ624" t="str">
        <f t="shared" si="138"/>
        <v>09/04/2015;01192333001366;2,69;0,00</v>
      </c>
    </row>
    <row r="625" spans="1:52" x14ac:dyDescent="0.2">
      <c r="A625" s="6" t="s">
        <v>3987</v>
      </c>
      <c r="B625" s="6">
        <v>150911</v>
      </c>
      <c r="C625" s="1">
        <v>42101</v>
      </c>
      <c r="D625" s="6" t="s">
        <v>1986</v>
      </c>
      <c r="E625" s="6" t="s">
        <v>3989</v>
      </c>
      <c r="F625" s="9">
        <v>1405.95</v>
      </c>
      <c r="G625" s="9">
        <v>0</v>
      </c>
      <c r="H625" s="9">
        <v>0</v>
      </c>
      <c r="I625" s="6" t="s">
        <v>3990</v>
      </c>
      <c r="J625" s="9">
        <v>0</v>
      </c>
      <c r="K625" s="9">
        <v>0</v>
      </c>
      <c r="L625" s="6" t="s">
        <v>3990</v>
      </c>
      <c r="M625" s="9">
        <v>0</v>
      </c>
      <c r="N625" s="9">
        <v>0</v>
      </c>
      <c r="O625" s="6" t="s">
        <v>3990</v>
      </c>
      <c r="P625" s="7">
        <v>1405.95</v>
      </c>
      <c r="Q625" s="7">
        <v>23.2</v>
      </c>
      <c r="R625" s="6" t="s">
        <v>3992</v>
      </c>
      <c r="S625" s="7">
        <v>1405.95</v>
      </c>
      <c r="T625" s="7">
        <v>106.85</v>
      </c>
      <c r="U625" s="6" t="s">
        <v>3992</v>
      </c>
      <c r="V625" s="6" t="s">
        <v>3992</v>
      </c>
      <c r="W625" s="6">
        <v>6784055</v>
      </c>
      <c r="X625" s="6" t="s">
        <v>4382</v>
      </c>
      <c r="Y625" s="6" t="s">
        <v>5210</v>
      </c>
      <c r="Z625" s="6" t="s">
        <v>2757</v>
      </c>
      <c r="AA625" s="6"/>
      <c r="AB625" s="5">
        <f t="shared" si="129"/>
        <v>150911</v>
      </c>
      <c r="AC625" t="str">
        <f t="shared" si="130"/>
        <v>07/04/2015</v>
      </c>
      <c r="AD625" t="str">
        <f t="shared" si="131"/>
        <v>74404229000551</v>
      </c>
      <c r="AE625" s="11">
        <f t="shared" si="132"/>
        <v>1405.95</v>
      </c>
      <c r="AF625">
        <v>0</v>
      </c>
      <c r="AH625" s="10">
        <v>6784933</v>
      </c>
      <c r="AI625" s="10" t="s">
        <v>5688</v>
      </c>
      <c r="AJ625" s="10">
        <v>150637</v>
      </c>
      <c r="AK625" s="10" t="s">
        <v>2246</v>
      </c>
      <c r="AL625" s="10" t="s">
        <v>5438</v>
      </c>
      <c r="AM625" s="10" t="s">
        <v>5515</v>
      </c>
      <c r="AN625" s="12" t="e">
        <f>VLOOKUP(TRIM(AK625),[1]Sheet1!$S:$T,2,FALSE)</f>
        <v>#N/A</v>
      </c>
      <c r="AO625" s="12">
        <f t="shared" si="133"/>
        <v>0</v>
      </c>
      <c r="AP625" s="10">
        <f t="shared" si="134"/>
        <v>0</v>
      </c>
      <c r="AR625" s="12" t="b">
        <f t="shared" si="135"/>
        <v>0</v>
      </c>
      <c r="AT625">
        <v>151134</v>
      </c>
      <c r="AU625" t="s">
        <v>6625</v>
      </c>
      <c r="AV625" t="s">
        <v>6007</v>
      </c>
      <c r="AW625" s="13">
        <f t="shared" si="136"/>
        <v>494.1</v>
      </c>
      <c r="AX625" s="13">
        <f t="shared" si="137"/>
        <v>0</v>
      </c>
      <c r="AZ625" t="str">
        <f t="shared" si="138"/>
        <v>09/04/2015;52516762000149;494,10;0,00</v>
      </c>
    </row>
    <row r="626" spans="1:52" x14ac:dyDescent="0.2">
      <c r="A626" s="6" t="s">
        <v>3987</v>
      </c>
      <c r="B626" s="6">
        <v>150912</v>
      </c>
      <c r="C626" s="1">
        <v>42101</v>
      </c>
      <c r="D626" s="6" t="s">
        <v>1986</v>
      </c>
      <c r="E626" s="6" t="s">
        <v>3989</v>
      </c>
      <c r="F626" s="9">
        <v>859.73</v>
      </c>
      <c r="G626" s="9">
        <v>747.59</v>
      </c>
      <c r="H626" s="9">
        <v>134.57</v>
      </c>
      <c r="I626" s="6" t="s">
        <v>4360</v>
      </c>
      <c r="J626" s="9">
        <v>0</v>
      </c>
      <c r="K626" s="9">
        <v>0</v>
      </c>
      <c r="L626" s="6" t="s">
        <v>3990</v>
      </c>
      <c r="M626" s="9">
        <v>747.59</v>
      </c>
      <c r="N626" s="9">
        <v>112.14</v>
      </c>
      <c r="O626" s="6" t="s">
        <v>1932</v>
      </c>
      <c r="P626" s="7">
        <v>747.59</v>
      </c>
      <c r="Q626" s="7">
        <v>12.34</v>
      </c>
      <c r="R626" s="6" t="s">
        <v>3992</v>
      </c>
      <c r="S626" s="7">
        <v>747.59</v>
      </c>
      <c r="T626" s="7">
        <v>56.82</v>
      </c>
      <c r="U626" s="6" t="s">
        <v>3992</v>
      </c>
      <c r="V626" s="6" t="s">
        <v>3992</v>
      </c>
      <c r="W626" s="6">
        <v>7467528</v>
      </c>
      <c r="X626" s="6" t="s">
        <v>4362</v>
      </c>
      <c r="Y626" s="6" t="s">
        <v>5003</v>
      </c>
      <c r="Z626" s="6" t="s">
        <v>5004</v>
      </c>
      <c r="AA626" s="6"/>
      <c r="AB626" s="5">
        <f t="shared" si="129"/>
        <v>150912</v>
      </c>
      <c r="AC626" t="str">
        <f t="shared" si="130"/>
        <v>07/04/2015</v>
      </c>
      <c r="AD626" t="str">
        <f t="shared" si="131"/>
        <v>59578948000414</v>
      </c>
      <c r="AE626" s="11">
        <f t="shared" si="132"/>
        <v>859.73</v>
      </c>
      <c r="AF626">
        <f t="shared" ref="AF626:AF636" si="144">SUMIF(AJ:AJ,B626,AP:AP)</f>
        <v>0</v>
      </c>
      <c r="AH626" s="10">
        <v>6784933</v>
      </c>
      <c r="AI626" s="10" t="s">
        <v>5688</v>
      </c>
      <c r="AJ626" s="10">
        <v>150637</v>
      </c>
      <c r="AK626" s="10" t="s">
        <v>2248</v>
      </c>
      <c r="AL626" s="10" t="s">
        <v>5438</v>
      </c>
      <c r="AM626" s="10" t="s">
        <v>5515</v>
      </c>
      <c r="AN626" s="12" t="e">
        <f>VLOOKUP(TRIM(AK626),[1]Sheet1!$S:$T,2,FALSE)</f>
        <v>#N/A</v>
      </c>
      <c r="AO626" s="12">
        <f t="shared" si="133"/>
        <v>0</v>
      </c>
      <c r="AP626" s="10">
        <f t="shared" si="134"/>
        <v>0</v>
      </c>
      <c r="AR626" s="12" t="b">
        <f t="shared" si="135"/>
        <v>0</v>
      </c>
      <c r="AT626">
        <v>151135</v>
      </c>
      <c r="AU626" t="s">
        <v>6625</v>
      </c>
      <c r="AV626" t="s">
        <v>5635</v>
      </c>
      <c r="AW626" s="13">
        <f t="shared" si="136"/>
        <v>906.66</v>
      </c>
      <c r="AX626" s="13">
        <f t="shared" si="137"/>
        <v>0</v>
      </c>
      <c r="AZ626" t="str">
        <f t="shared" si="138"/>
        <v>09/04/2015;01192333001366;906,66;0,00</v>
      </c>
    </row>
    <row r="627" spans="1:52" x14ac:dyDescent="0.2">
      <c r="A627" s="6" t="s">
        <v>3987</v>
      </c>
      <c r="B627" s="6">
        <v>150913</v>
      </c>
      <c r="C627" s="1">
        <v>42101</v>
      </c>
      <c r="D627" s="6" t="s">
        <v>1924</v>
      </c>
      <c r="E627" s="6" t="s">
        <v>4096</v>
      </c>
      <c r="F627" s="9">
        <v>85.84</v>
      </c>
      <c r="G627" s="9">
        <v>74.64</v>
      </c>
      <c r="H627" s="9">
        <v>2.99</v>
      </c>
      <c r="I627" s="6" t="s">
        <v>4360</v>
      </c>
      <c r="J627" s="9">
        <v>0</v>
      </c>
      <c r="K627" s="9">
        <v>0</v>
      </c>
      <c r="L627" s="6" t="s">
        <v>3990</v>
      </c>
      <c r="M627" s="9">
        <v>74.64</v>
      </c>
      <c r="N627" s="9">
        <v>11.2</v>
      </c>
      <c r="O627" s="6" t="s">
        <v>1932</v>
      </c>
      <c r="P627" s="7">
        <v>74.64</v>
      </c>
      <c r="Q627" s="7">
        <v>1.23</v>
      </c>
      <c r="R627" s="6" t="s">
        <v>3992</v>
      </c>
      <c r="S627" s="7">
        <v>74.64</v>
      </c>
      <c r="T627" s="7">
        <v>5.67</v>
      </c>
      <c r="U627" s="6" t="s">
        <v>3992</v>
      </c>
      <c r="V627" s="6" t="s">
        <v>3992</v>
      </c>
      <c r="W627" s="6">
        <v>6782677</v>
      </c>
      <c r="X627" s="6" t="s">
        <v>4362</v>
      </c>
      <c r="Y627" s="6" t="s">
        <v>3373</v>
      </c>
      <c r="Z627" s="6" t="s">
        <v>3374</v>
      </c>
      <c r="AA627" s="6"/>
      <c r="AB627" s="5">
        <f t="shared" si="129"/>
        <v>150913</v>
      </c>
      <c r="AC627" t="str">
        <f t="shared" si="130"/>
        <v>07/04/2015</v>
      </c>
      <c r="AD627" t="str">
        <f t="shared" si="131"/>
        <v>00111511000180</v>
      </c>
      <c r="AE627" s="11">
        <f t="shared" si="132"/>
        <v>85.84</v>
      </c>
      <c r="AF627">
        <f t="shared" si="144"/>
        <v>0</v>
      </c>
      <c r="AH627" s="10">
        <v>6784933</v>
      </c>
      <c r="AI627" s="10" t="s">
        <v>5688</v>
      </c>
      <c r="AJ627" s="10">
        <v>150638</v>
      </c>
      <c r="AK627" s="10" t="s">
        <v>2252</v>
      </c>
      <c r="AL627" s="10" t="s">
        <v>5438</v>
      </c>
      <c r="AM627" s="10" t="s">
        <v>5477</v>
      </c>
      <c r="AN627" s="12" t="e">
        <f>VLOOKUP(TRIM(AK627),[1]Sheet1!$S:$T,2,FALSE)</f>
        <v>#N/A</v>
      </c>
      <c r="AO627" s="12">
        <f t="shared" si="133"/>
        <v>0</v>
      </c>
      <c r="AP627" s="10">
        <f t="shared" si="134"/>
        <v>0</v>
      </c>
      <c r="AR627" s="12" t="b">
        <f t="shared" si="135"/>
        <v>0</v>
      </c>
      <c r="AT627">
        <v>151136</v>
      </c>
      <c r="AU627" t="s">
        <v>6625</v>
      </c>
      <c r="AV627" t="s">
        <v>5599</v>
      </c>
      <c r="AW627" s="13">
        <f t="shared" si="136"/>
        <v>3917.92</v>
      </c>
      <c r="AX627" s="13">
        <f t="shared" si="137"/>
        <v>0</v>
      </c>
      <c r="AZ627" t="str">
        <f t="shared" si="138"/>
        <v>09/04/2015;59105999000348;3917,92;0,00</v>
      </c>
    </row>
    <row r="628" spans="1:52" x14ac:dyDescent="0.2">
      <c r="A628" s="6" t="s">
        <v>3987</v>
      </c>
      <c r="B628" s="6">
        <v>150914</v>
      </c>
      <c r="C628" s="1">
        <v>42101</v>
      </c>
      <c r="D628" s="6" t="s">
        <v>1986</v>
      </c>
      <c r="E628" s="6" t="s">
        <v>3989</v>
      </c>
      <c r="F628" s="9">
        <v>543.42999999999995</v>
      </c>
      <c r="G628" s="9">
        <v>472.55</v>
      </c>
      <c r="H628" s="9">
        <v>85.06</v>
      </c>
      <c r="I628" s="6" t="s">
        <v>4360</v>
      </c>
      <c r="J628" s="9">
        <v>0</v>
      </c>
      <c r="K628" s="9">
        <v>0</v>
      </c>
      <c r="L628" s="6" t="s">
        <v>3990</v>
      </c>
      <c r="M628" s="9">
        <v>472.55</v>
      </c>
      <c r="N628" s="9">
        <v>70.88</v>
      </c>
      <c r="O628" s="6" t="s">
        <v>1932</v>
      </c>
      <c r="P628" s="7">
        <v>472.55</v>
      </c>
      <c r="Q628" s="7">
        <v>7.8</v>
      </c>
      <c r="R628" s="6" t="s">
        <v>3992</v>
      </c>
      <c r="S628" s="7">
        <v>472.55</v>
      </c>
      <c r="T628" s="7">
        <v>35.909999999999997</v>
      </c>
      <c r="U628" s="6" t="s">
        <v>3992</v>
      </c>
      <c r="V628" s="6" t="s">
        <v>3992</v>
      </c>
      <c r="W628" s="6">
        <v>6823181</v>
      </c>
      <c r="X628" s="6" t="s">
        <v>4362</v>
      </c>
      <c r="Y628" s="6" t="s">
        <v>5057</v>
      </c>
      <c r="Z628" s="6" t="s">
        <v>5058</v>
      </c>
      <c r="AA628" s="6"/>
      <c r="AB628" s="5">
        <f t="shared" si="129"/>
        <v>150914</v>
      </c>
      <c r="AC628" t="str">
        <f t="shared" si="130"/>
        <v>07/04/2015</v>
      </c>
      <c r="AD628" t="str">
        <f t="shared" si="131"/>
        <v>05801301000138</v>
      </c>
      <c r="AE628" s="11">
        <f t="shared" si="132"/>
        <v>543.42999999999995</v>
      </c>
      <c r="AF628">
        <f t="shared" si="144"/>
        <v>0</v>
      </c>
      <c r="AH628" s="10">
        <v>6784933</v>
      </c>
      <c r="AI628" s="10" t="s">
        <v>5688</v>
      </c>
      <c r="AJ628" s="10">
        <v>150638</v>
      </c>
      <c r="AK628" s="10" t="s">
        <v>2250</v>
      </c>
      <c r="AL628" s="10" t="s">
        <v>5438</v>
      </c>
      <c r="AM628" s="10" t="s">
        <v>5477</v>
      </c>
      <c r="AN628" s="12" t="e">
        <f>VLOOKUP(TRIM(AK628),[1]Sheet1!$S:$T,2,FALSE)</f>
        <v>#N/A</v>
      </c>
      <c r="AO628" s="12">
        <f t="shared" si="133"/>
        <v>0</v>
      </c>
      <c r="AP628" s="10">
        <f t="shared" si="134"/>
        <v>0</v>
      </c>
      <c r="AR628" s="12" t="b">
        <f t="shared" si="135"/>
        <v>0</v>
      </c>
      <c r="AT628">
        <v>151137</v>
      </c>
      <c r="AU628" t="s">
        <v>6625</v>
      </c>
      <c r="AV628" t="s">
        <v>5602</v>
      </c>
      <c r="AW628" s="13">
        <f t="shared" si="136"/>
        <v>25.5</v>
      </c>
      <c r="AX628" s="13">
        <f t="shared" si="137"/>
        <v>0</v>
      </c>
      <c r="AZ628" t="str">
        <f t="shared" si="138"/>
        <v>09/04/2015;43375930000132;25,50;0,00</v>
      </c>
    </row>
    <row r="629" spans="1:52" x14ac:dyDescent="0.2">
      <c r="A629" s="6" t="s">
        <v>3987</v>
      </c>
      <c r="B629" s="6">
        <v>150915</v>
      </c>
      <c r="C629" s="1">
        <v>42101</v>
      </c>
      <c r="D629" s="6" t="s">
        <v>1986</v>
      </c>
      <c r="E629" s="6" t="s">
        <v>3989</v>
      </c>
      <c r="F629" s="9">
        <v>408.47</v>
      </c>
      <c r="G629" s="9">
        <v>355.19</v>
      </c>
      <c r="H629" s="9">
        <v>63.93</v>
      </c>
      <c r="I629" s="6" t="s">
        <v>4360</v>
      </c>
      <c r="J629" s="9">
        <v>0</v>
      </c>
      <c r="K629" s="9">
        <v>0</v>
      </c>
      <c r="L629" s="6" t="s">
        <v>3990</v>
      </c>
      <c r="M629" s="9">
        <v>355.19</v>
      </c>
      <c r="N629" s="9">
        <v>53.28</v>
      </c>
      <c r="O629" s="6" t="s">
        <v>1932</v>
      </c>
      <c r="P629" s="7">
        <v>355.19</v>
      </c>
      <c r="Q629" s="7">
        <v>5.86</v>
      </c>
      <c r="R629" s="6" t="s">
        <v>3992</v>
      </c>
      <c r="S629" s="7">
        <v>355.19</v>
      </c>
      <c r="T629" s="7">
        <v>26.99</v>
      </c>
      <c r="U629" s="6" t="s">
        <v>3992</v>
      </c>
      <c r="V629" s="6" t="s">
        <v>3992</v>
      </c>
      <c r="W629" s="6">
        <v>7467528</v>
      </c>
      <c r="X629" s="6" t="s">
        <v>4362</v>
      </c>
      <c r="Y629" s="6" t="s">
        <v>4718</v>
      </c>
      <c r="Z629" s="6" t="s">
        <v>4719</v>
      </c>
      <c r="AA629" s="6"/>
      <c r="AB629" s="5">
        <f t="shared" si="129"/>
        <v>150915</v>
      </c>
      <c r="AC629" t="str">
        <f t="shared" si="130"/>
        <v>07/04/2015</v>
      </c>
      <c r="AD629" t="str">
        <f t="shared" si="131"/>
        <v>59578948000414</v>
      </c>
      <c r="AE629" s="11">
        <f t="shared" si="132"/>
        <v>408.47</v>
      </c>
      <c r="AF629">
        <f t="shared" si="144"/>
        <v>0</v>
      </c>
      <c r="AH629" s="10">
        <v>6784933</v>
      </c>
      <c r="AI629" s="10" t="s">
        <v>5688</v>
      </c>
      <c r="AJ629" s="10">
        <v>150638</v>
      </c>
      <c r="AK629" s="10" t="s">
        <v>1991</v>
      </c>
      <c r="AL629" s="10" t="s">
        <v>5438</v>
      </c>
      <c r="AM629" s="10" t="s">
        <v>5587</v>
      </c>
      <c r="AN629" s="12" t="e">
        <f>VLOOKUP(TRIM(AK629),[1]Sheet1!$S:$T,2,FALSE)</f>
        <v>#N/A</v>
      </c>
      <c r="AO629" s="12">
        <f t="shared" si="133"/>
        <v>0</v>
      </c>
      <c r="AP629" s="10">
        <f t="shared" si="134"/>
        <v>0</v>
      </c>
      <c r="AR629" s="12" t="b">
        <f t="shared" si="135"/>
        <v>0</v>
      </c>
      <c r="AT629">
        <v>151138</v>
      </c>
      <c r="AU629" t="s">
        <v>6625</v>
      </c>
      <c r="AV629" t="s">
        <v>5602</v>
      </c>
      <c r="AW629" s="13">
        <f t="shared" si="136"/>
        <v>145.87</v>
      </c>
      <c r="AX629" s="13">
        <f t="shared" si="137"/>
        <v>0</v>
      </c>
      <c r="AZ629" t="str">
        <f t="shared" si="138"/>
        <v>09/04/2015;43375930000132;145,87;0,00</v>
      </c>
    </row>
    <row r="630" spans="1:52" x14ac:dyDescent="0.2">
      <c r="A630" s="6" t="s">
        <v>3987</v>
      </c>
      <c r="B630" s="6">
        <v>150915</v>
      </c>
      <c r="C630" s="1">
        <v>42101</v>
      </c>
      <c r="D630" s="6" t="s">
        <v>1986</v>
      </c>
      <c r="E630" s="6" t="s">
        <v>3989</v>
      </c>
      <c r="F630" s="9">
        <v>211.76</v>
      </c>
      <c r="G630" s="9">
        <v>184.14</v>
      </c>
      <c r="H630" s="9">
        <v>33.15</v>
      </c>
      <c r="I630" s="6" t="s">
        <v>4360</v>
      </c>
      <c r="J630" s="9">
        <v>0</v>
      </c>
      <c r="K630" s="9">
        <v>0</v>
      </c>
      <c r="L630" s="6" t="s">
        <v>3990</v>
      </c>
      <c r="M630" s="9">
        <v>184.14</v>
      </c>
      <c r="N630" s="9">
        <v>27.62</v>
      </c>
      <c r="O630" s="6" t="s">
        <v>1932</v>
      </c>
      <c r="P630" s="7">
        <v>184.14</v>
      </c>
      <c r="Q630" s="7">
        <v>3.04</v>
      </c>
      <c r="R630" s="6" t="s">
        <v>3992</v>
      </c>
      <c r="S630" s="7">
        <v>184.14</v>
      </c>
      <c r="T630" s="7">
        <v>13.99</v>
      </c>
      <c r="U630" s="6" t="s">
        <v>3992</v>
      </c>
      <c r="V630" s="6" t="s">
        <v>3992</v>
      </c>
      <c r="W630" s="6">
        <v>7467528</v>
      </c>
      <c r="X630" s="6" t="s">
        <v>4362</v>
      </c>
      <c r="Y630" s="6" t="s">
        <v>5124</v>
      </c>
      <c r="Z630" s="6" t="s">
        <v>5125</v>
      </c>
      <c r="AA630" s="6"/>
      <c r="AB630" s="5">
        <f t="shared" si="129"/>
        <v>150915</v>
      </c>
      <c r="AC630" t="str">
        <f t="shared" si="130"/>
        <v>07/04/2015</v>
      </c>
      <c r="AD630" t="str">
        <f t="shared" si="131"/>
        <v>59578948000414</v>
      </c>
      <c r="AE630" s="11">
        <f t="shared" si="132"/>
        <v>211.76</v>
      </c>
      <c r="AF630">
        <f t="shared" si="144"/>
        <v>0</v>
      </c>
      <c r="AH630" s="10">
        <v>7450822</v>
      </c>
      <c r="AI630" s="10" t="s">
        <v>5586</v>
      </c>
      <c r="AJ630" s="10">
        <v>150639</v>
      </c>
      <c r="AK630" s="10" t="s">
        <v>2254</v>
      </c>
      <c r="AL630" s="10" t="s">
        <v>5438</v>
      </c>
      <c r="AM630" s="10" t="s">
        <v>5691</v>
      </c>
      <c r="AN630" s="12" t="e">
        <f>VLOOKUP(TRIM(AK630),[1]Sheet1!$S:$T,2,FALSE)</f>
        <v>#N/A</v>
      </c>
      <c r="AO630" s="12">
        <f t="shared" si="133"/>
        <v>0</v>
      </c>
      <c r="AP630" s="10">
        <f t="shared" si="134"/>
        <v>0</v>
      </c>
      <c r="AR630" s="12" t="b">
        <f t="shared" si="135"/>
        <v>0</v>
      </c>
      <c r="AT630">
        <v>151142</v>
      </c>
      <c r="AU630" t="s">
        <v>6625</v>
      </c>
      <c r="AV630" t="s">
        <v>5635</v>
      </c>
      <c r="AW630" s="13">
        <f t="shared" si="136"/>
        <v>532.79999999999995</v>
      </c>
      <c r="AX630" s="13">
        <f t="shared" si="137"/>
        <v>0</v>
      </c>
      <c r="AZ630" t="str">
        <f t="shared" si="138"/>
        <v>09/04/2015;01192333001366;532,80;0,00</v>
      </c>
    </row>
    <row r="631" spans="1:52" x14ac:dyDescent="0.2">
      <c r="A631" s="6" t="s">
        <v>3987</v>
      </c>
      <c r="B631" s="6">
        <v>150915</v>
      </c>
      <c r="C631" s="1">
        <v>42101</v>
      </c>
      <c r="D631" s="6" t="s">
        <v>1986</v>
      </c>
      <c r="E631" s="6" t="s">
        <v>3989</v>
      </c>
      <c r="F631" s="9">
        <v>2260.88</v>
      </c>
      <c r="G631" s="9">
        <v>1965.98</v>
      </c>
      <c r="H631" s="9">
        <v>353.88</v>
      </c>
      <c r="I631" s="6" t="s">
        <v>4360</v>
      </c>
      <c r="J631" s="9">
        <v>0</v>
      </c>
      <c r="K631" s="9">
        <v>0</v>
      </c>
      <c r="L631" s="6" t="s">
        <v>3990</v>
      </c>
      <c r="M631" s="9">
        <v>1965.98</v>
      </c>
      <c r="N631" s="9">
        <v>294.89999999999998</v>
      </c>
      <c r="O631" s="6" t="s">
        <v>1932</v>
      </c>
      <c r="P631" s="7">
        <v>1965.98</v>
      </c>
      <c r="Q631" s="7">
        <v>32.44</v>
      </c>
      <c r="R631" s="6" t="s">
        <v>3992</v>
      </c>
      <c r="S631" s="7">
        <v>1965.98</v>
      </c>
      <c r="T631" s="7">
        <v>149.41</v>
      </c>
      <c r="U631" s="6" t="s">
        <v>3992</v>
      </c>
      <c r="V631" s="6" t="s">
        <v>3992</v>
      </c>
      <c r="W631" s="6">
        <v>7467528</v>
      </c>
      <c r="X631" s="6" t="s">
        <v>4362</v>
      </c>
      <c r="Y631" s="6" t="s">
        <v>2467</v>
      </c>
      <c r="Z631" s="6" t="s">
        <v>2468</v>
      </c>
      <c r="AA631" s="6"/>
      <c r="AB631" s="5">
        <f t="shared" si="129"/>
        <v>150915</v>
      </c>
      <c r="AC631" t="str">
        <f t="shared" si="130"/>
        <v>07/04/2015</v>
      </c>
      <c r="AD631" t="str">
        <f t="shared" si="131"/>
        <v>59578948000414</v>
      </c>
      <c r="AE631" s="11">
        <f t="shared" si="132"/>
        <v>2260.88</v>
      </c>
      <c r="AF631">
        <f t="shared" si="144"/>
        <v>0</v>
      </c>
      <c r="AH631" s="10">
        <v>7450822</v>
      </c>
      <c r="AI631" s="10" t="s">
        <v>5586</v>
      </c>
      <c r="AJ631" s="10">
        <v>150640</v>
      </c>
      <c r="AK631" s="10" t="s">
        <v>2256</v>
      </c>
      <c r="AL631" s="10" t="s">
        <v>5438</v>
      </c>
      <c r="AM631" s="10" t="s">
        <v>5692</v>
      </c>
      <c r="AN631" s="12" t="e">
        <f>VLOOKUP(TRIM(AK631),[1]Sheet1!$S:$T,2,FALSE)</f>
        <v>#N/A</v>
      </c>
      <c r="AO631" s="12">
        <f t="shared" si="133"/>
        <v>0</v>
      </c>
      <c r="AP631" s="10">
        <f t="shared" si="134"/>
        <v>0</v>
      </c>
      <c r="AR631" s="12" t="b">
        <f t="shared" si="135"/>
        <v>0</v>
      </c>
      <c r="AT631">
        <v>151143</v>
      </c>
      <c r="AU631" t="s">
        <v>6625</v>
      </c>
      <c r="AV631" t="s">
        <v>5635</v>
      </c>
      <c r="AW631" s="13">
        <f t="shared" si="136"/>
        <v>161.4</v>
      </c>
      <c r="AX631" s="13">
        <f t="shared" si="137"/>
        <v>0</v>
      </c>
      <c r="AZ631" t="str">
        <f t="shared" si="138"/>
        <v>09/04/2015;01192333001366;161,40;0,00</v>
      </c>
    </row>
    <row r="632" spans="1:52" x14ac:dyDescent="0.2">
      <c r="A632" s="6" t="s">
        <v>3987</v>
      </c>
      <c r="B632" s="6">
        <v>150915</v>
      </c>
      <c r="C632" s="1">
        <v>42101</v>
      </c>
      <c r="D632" s="6" t="s">
        <v>1986</v>
      </c>
      <c r="E632" s="6" t="s">
        <v>3989</v>
      </c>
      <c r="F632" s="9">
        <v>904.35</v>
      </c>
      <c r="G632" s="9">
        <v>786.39</v>
      </c>
      <c r="H632" s="9">
        <v>141.55000000000001</v>
      </c>
      <c r="I632" s="6" t="s">
        <v>4360</v>
      </c>
      <c r="J632" s="9">
        <v>0</v>
      </c>
      <c r="K632" s="9">
        <v>0</v>
      </c>
      <c r="L632" s="6" t="s">
        <v>3990</v>
      </c>
      <c r="M632" s="9">
        <v>786.39</v>
      </c>
      <c r="N632" s="9">
        <v>117.96</v>
      </c>
      <c r="O632" s="6" t="s">
        <v>1932</v>
      </c>
      <c r="P632" s="7">
        <v>786.39</v>
      </c>
      <c r="Q632" s="7">
        <v>12.98</v>
      </c>
      <c r="R632" s="6" t="s">
        <v>3992</v>
      </c>
      <c r="S632" s="7">
        <v>786.39</v>
      </c>
      <c r="T632" s="7">
        <v>59.77</v>
      </c>
      <c r="U632" s="6" t="s">
        <v>3992</v>
      </c>
      <c r="V632" s="6" t="s">
        <v>3992</v>
      </c>
      <c r="W632" s="6">
        <v>7467528</v>
      </c>
      <c r="X632" s="6" t="s">
        <v>4362</v>
      </c>
      <c r="Y632" s="6" t="s">
        <v>3005</v>
      </c>
      <c r="Z632" s="6" t="s">
        <v>2159</v>
      </c>
      <c r="AA632" s="6"/>
      <c r="AB632" s="5">
        <f t="shared" si="129"/>
        <v>150915</v>
      </c>
      <c r="AC632" t="str">
        <f t="shared" si="130"/>
        <v>07/04/2015</v>
      </c>
      <c r="AD632" t="str">
        <f t="shared" si="131"/>
        <v>59578948000414</v>
      </c>
      <c r="AE632" s="11">
        <f t="shared" si="132"/>
        <v>904.35</v>
      </c>
      <c r="AF632">
        <f t="shared" si="144"/>
        <v>0</v>
      </c>
      <c r="AH632" s="10">
        <v>7450822</v>
      </c>
      <c r="AI632" s="10" t="s">
        <v>5586</v>
      </c>
      <c r="AJ632" s="10">
        <v>150641</v>
      </c>
      <c r="AK632" s="10" t="s">
        <v>2258</v>
      </c>
      <c r="AL632" s="10" t="s">
        <v>5438</v>
      </c>
      <c r="AM632" s="10" t="s">
        <v>5693</v>
      </c>
      <c r="AN632" s="12" t="e">
        <f>VLOOKUP(TRIM(AK632),[1]Sheet1!$S:$T,2,FALSE)</f>
        <v>#N/A</v>
      </c>
      <c r="AO632" s="12">
        <f t="shared" si="133"/>
        <v>0</v>
      </c>
      <c r="AP632" s="10">
        <f t="shared" si="134"/>
        <v>0</v>
      </c>
      <c r="AR632" s="12" t="b">
        <f t="shared" si="135"/>
        <v>0</v>
      </c>
      <c r="AT632">
        <v>151144</v>
      </c>
      <c r="AU632" t="s">
        <v>6625</v>
      </c>
      <c r="AV632" t="s">
        <v>5635</v>
      </c>
      <c r="AW632" s="13">
        <f t="shared" si="136"/>
        <v>161.4</v>
      </c>
      <c r="AX632" s="13">
        <f t="shared" si="137"/>
        <v>0</v>
      </c>
      <c r="AZ632" t="str">
        <f t="shared" si="138"/>
        <v>09/04/2015;01192333001366;161,40;0,00</v>
      </c>
    </row>
    <row r="633" spans="1:52" x14ac:dyDescent="0.2">
      <c r="A633" s="6" t="s">
        <v>3987</v>
      </c>
      <c r="B633" s="6">
        <v>150915</v>
      </c>
      <c r="C633" s="1">
        <v>42101</v>
      </c>
      <c r="D633" s="6" t="s">
        <v>1986</v>
      </c>
      <c r="E633" s="6" t="s">
        <v>3989</v>
      </c>
      <c r="F633" s="9">
        <v>1683.19</v>
      </c>
      <c r="G633" s="9">
        <v>1463.64</v>
      </c>
      <c r="H633" s="9">
        <v>263.45999999999998</v>
      </c>
      <c r="I633" s="6" t="s">
        <v>4360</v>
      </c>
      <c r="J633" s="9">
        <v>0</v>
      </c>
      <c r="K633" s="9">
        <v>0</v>
      </c>
      <c r="L633" s="6" t="s">
        <v>3990</v>
      </c>
      <c r="M633" s="9">
        <v>1463.64</v>
      </c>
      <c r="N633" s="9">
        <v>219.55</v>
      </c>
      <c r="O633" s="6" t="s">
        <v>1932</v>
      </c>
      <c r="P633" s="7">
        <v>1463.64</v>
      </c>
      <c r="Q633" s="7">
        <v>24.15</v>
      </c>
      <c r="R633" s="6" t="s">
        <v>3992</v>
      </c>
      <c r="S633" s="7">
        <v>1463.64</v>
      </c>
      <c r="T633" s="7">
        <v>111.24</v>
      </c>
      <c r="U633" s="6" t="s">
        <v>3992</v>
      </c>
      <c r="V633" s="6" t="s">
        <v>3992</v>
      </c>
      <c r="W633" s="6">
        <v>7467528</v>
      </c>
      <c r="X633" s="6" t="s">
        <v>4362</v>
      </c>
      <c r="Y633" s="6" t="s">
        <v>3919</v>
      </c>
      <c r="Z633" s="6" t="s">
        <v>2362</v>
      </c>
      <c r="AA633" s="6"/>
      <c r="AB633" s="5">
        <f t="shared" si="129"/>
        <v>150915</v>
      </c>
      <c r="AC633" t="str">
        <f t="shared" si="130"/>
        <v>07/04/2015</v>
      </c>
      <c r="AD633" t="str">
        <f t="shared" si="131"/>
        <v>59578948000414</v>
      </c>
      <c r="AE633" s="11">
        <f t="shared" si="132"/>
        <v>1683.19</v>
      </c>
      <c r="AF633">
        <f t="shared" si="144"/>
        <v>0</v>
      </c>
      <c r="AH633" s="10">
        <v>6788847</v>
      </c>
      <c r="AI633" s="10" t="s">
        <v>5694</v>
      </c>
      <c r="AJ633" s="10">
        <v>150642</v>
      </c>
      <c r="AK633" s="10" t="s">
        <v>5003</v>
      </c>
      <c r="AL633" s="10" t="s">
        <v>5446</v>
      </c>
      <c r="AM633" s="10" t="s">
        <v>5515</v>
      </c>
      <c r="AN633" s="12" t="e">
        <f>VLOOKUP(TRIM(AK633),[1]Sheet1!$S:$T,2,FALSE)</f>
        <v>#N/A</v>
      </c>
      <c r="AO633" s="12">
        <f t="shared" si="133"/>
        <v>0</v>
      </c>
      <c r="AP633" s="10">
        <f t="shared" si="134"/>
        <v>0</v>
      </c>
      <c r="AR633" s="12" t="b">
        <f t="shared" si="135"/>
        <v>0</v>
      </c>
      <c r="AT633">
        <v>151145</v>
      </c>
      <c r="AU633" t="s">
        <v>6625</v>
      </c>
      <c r="AV633" t="s">
        <v>5621</v>
      </c>
      <c r="AW633" s="13">
        <f t="shared" si="136"/>
        <v>112.51</v>
      </c>
      <c r="AX633" s="13">
        <f t="shared" si="137"/>
        <v>0</v>
      </c>
      <c r="AZ633" t="str">
        <f t="shared" si="138"/>
        <v>09/04/2015;04463193000178;112,51;0,00</v>
      </c>
    </row>
    <row r="634" spans="1:52" x14ac:dyDescent="0.2">
      <c r="A634" s="6" t="s">
        <v>3987</v>
      </c>
      <c r="B634" s="6">
        <v>150915</v>
      </c>
      <c r="C634" s="1">
        <v>42101</v>
      </c>
      <c r="D634" s="6" t="s">
        <v>1986</v>
      </c>
      <c r="E634" s="6" t="s">
        <v>3989</v>
      </c>
      <c r="F634" s="9">
        <v>2865.75</v>
      </c>
      <c r="G634" s="9">
        <v>2491.96</v>
      </c>
      <c r="H634" s="9">
        <v>448.55</v>
      </c>
      <c r="I634" s="6" t="s">
        <v>4360</v>
      </c>
      <c r="J634" s="9">
        <v>0</v>
      </c>
      <c r="K634" s="9">
        <v>0</v>
      </c>
      <c r="L634" s="6" t="s">
        <v>3990</v>
      </c>
      <c r="M634" s="9">
        <v>2491.96</v>
      </c>
      <c r="N634" s="9">
        <v>373.79</v>
      </c>
      <c r="O634" s="6" t="s">
        <v>1932</v>
      </c>
      <c r="P634" s="7">
        <v>2491.96</v>
      </c>
      <c r="Q634" s="7">
        <v>41.12</v>
      </c>
      <c r="R634" s="6" t="s">
        <v>3992</v>
      </c>
      <c r="S634" s="7">
        <v>2491.96</v>
      </c>
      <c r="T634" s="7">
        <v>189.39</v>
      </c>
      <c r="U634" s="6" t="s">
        <v>3992</v>
      </c>
      <c r="V634" s="6" t="s">
        <v>3992</v>
      </c>
      <c r="W634" s="6">
        <v>7467528</v>
      </c>
      <c r="X634" s="6" t="s">
        <v>4362</v>
      </c>
      <c r="Y634" s="6" t="s">
        <v>5015</v>
      </c>
      <c r="Z634" s="6" t="s">
        <v>5016</v>
      </c>
      <c r="AA634" s="6"/>
      <c r="AB634" s="5">
        <f t="shared" si="129"/>
        <v>150915</v>
      </c>
      <c r="AC634" t="str">
        <f t="shared" si="130"/>
        <v>07/04/2015</v>
      </c>
      <c r="AD634" t="str">
        <f t="shared" si="131"/>
        <v>59578948000414</v>
      </c>
      <c r="AE634" s="11">
        <f t="shared" si="132"/>
        <v>2865.75</v>
      </c>
      <c r="AF634">
        <f t="shared" si="144"/>
        <v>0</v>
      </c>
      <c r="AH634" s="10">
        <v>7450280</v>
      </c>
      <c r="AI634" s="10" t="s">
        <v>5695</v>
      </c>
      <c r="AJ634" s="10">
        <v>150643</v>
      </c>
      <c r="AK634" s="10" t="s">
        <v>2261</v>
      </c>
      <c r="AL634" s="10" t="s">
        <v>5438</v>
      </c>
      <c r="AM634" s="10" t="s">
        <v>5696</v>
      </c>
      <c r="AN634" s="12" t="e">
        <f>VLOOKUP(TRIM(AK634),[1]Sheet1!$S:$T,2,FALSE)</f>
        <v>#N/A</v>
      </c>
      <c r="AO634" s="12">
        <f t="shared" si="133"/>
        <v>0</v>
      </c>
      <c r="AP634" s="10">
        <f t="shared" si="134"/>
        <v>0</v>
      </c>
      <c r="AR634" s="12" t="b">
        <f t="shared" si="135"/>
        <v>0</v>
      </c>
      <c r="AT634">
        <v>151146</v>
      </c>
      <c r="AU634" t="s">
        <v>6625</v>
      </c>
      <c r="AV634" t="s">
        <v>5669</v>
      </c>
      <c r="AW634" s="13">
        <f t="shared" si="136"/>
        <v>103.83</v>
      </c>
      <c r="AX634" s="13">
        <f t="shared" si="137"/>
        <v>0</v>
      </c>
      <c r="AZ634" t="str">
        <f t="shared" si="138"/>
        <v>09/04/2015;04817052000106;103,83;0,00</v>
      </c>
    </row>
    <row r="635" spans="1:52" x14ac:dyDescent="0.2">
      <c r="A635" s="6" t="s">
        <v>3987</v>
      </c>
      <c r="B635" s="6">
        <v>150915</v>
      </c>
      <c r="C635" s="1">
        <v>42101</v>
      </c>
      <c r="D635" s="6" t="s">
        <v>1986</v>
      </c>
      <c r="E635" s="6" t="s">
        <v>3989</v>
      </c>
      <c r="F635" s="9">
        <v>9552.51</v>
      </c>
      <c r="G635" s="9">
        <v>8306.5300000000007</v>
      </c>
      <c r="H635" s="9">
        <v>1495.18</v>
      </c>
      <c r="I635" s="6" t="s">
        <v>4360</v>
      </c>
      <c r="J635" s="9">
        <v>0</v>
      </c>
      <c r="K635" s="9">
        <v>0</v>
      </c>
      <c r="L635" s="6" t="s">
        <v>3990</v>
      </c>
      <c r="M635" s="9">
        <v>8306.5300000000007</v>
      </c>
      <c r="N635" s="9">
        <v>1245.98</v>
      </c>
      <c r="O635" s="6" t="s">
        <v>1932</v>
      </c>
      <c r="P635" s="7">
        <v>8306.5300000000007</v>
      </c>
      <c r="Q635" s="7">
        <v>137.06</v>
      </c>
      <c r="R635" s="6" t="s">
        <v>3992</v>
      </c>
      <c r="S635" s="7">
        <v>8306.5300000000007</v>
      </c>
      <c r="T635" s="7">
        <v>631.29999999999995</v>
      </c>
      <c r="U635" s="6" t="s">
        <v>3992</v>
      </c>
      <c r="V635" s="6" t="s">
        <v>3992</v>
      </c>
      <c r="W635" s="6">
        <v>7467528</v>
      </c>
      <c r="X635" s="6" t="s">
        <v>4362</v>
      </c>
      <c r="Y635" s="6" t="s">
        <v>5003</v>
      </c>
      <c r="Z635" s="6" t="s">
        <v>5004</v>
      </c>
      <c r="AA635" s="6"/>
      <c r="AB635" s="5">
        <f t="shared" si="129"/>
        <v>150915</v>
      </c>
      <c r="AC635" t="str">
        <f t="shared" si="130"/>
        <v>07/04/2015</v>
      </c>
      <c r="AD635" t="str">
        <f t="shared" si="131"/>
        <v>59578948000414</v>
      </c>
      <c r="AE635" s="11">
        <f t="shared" si="132"/>
        <v>9552.51</v>
      </c>
      <c r="AF635">
        <f t="shared" si="144"/>
        <v>0</v>
      </c>
      <c r="AH635" s="10">
        <v>7450280</v>
      </c>
      <c r="AI635" s="10" t="s">
        <v>5695</v>
      </c>
      <c r="AJ635" s="10">
        <v>150644</v>
      </c>
      <c r="AK635" s="10" t="s">
        <v>2261</v>
      </c>
      <c r="AL635" s="10" t="s">
        <v>5438</v>
      </c>
      <c r="AM635" s="10" t="s">
        <v>5424</v>
      </c>
      <c r="AN635" s="12" t="e">
        <f>VLOOKUP(TRIM(AK635),[1]Sheet1!$S:$T,2,FALSE)</f>
        <v>#N/A</v>
      </c>
      <c r="AO635" s="12">
        <f t="shared" si="133"/>
        <v>0</v>
      </c>
      <c r="AP635" s="10">
        <f t="shared" si="134"/>
        <v>0</v>
      </c>
      <c r="AR635" s="12" t="b">
        <f t="shared" si="135"/>
        <v>0</v>
      </c>
      <c r="AT635">
        <v>151147</v>
      </c>
      <c r="AU635" t="s">
        <v>6625</v>
      </c>
      <c r="AV635" t="s">
        <v>5669</v>
      </c>
      <c r="AW635" s="13">
        <f t="shared" si="136"/>
        <v>42.16</v>
      </c>
      <c r="AX635" s="13">
        <f t="shared" si="137"/>
        <v>0</v>
      </c>
      <c r="AZ635" t="str">
        <f t="shared" si="138"/>
        <v>09/04/2015;04817052000106;42,16;0,00</v>
      </c>
    </row>
    <row r="636" spans="1:52" x14ac:dyDescent="0.2">
      <c r="A636" s="6" t="s">
        <v>3987</v>
      </c>
      <c r="B636" s="6">
        <v>150915</v>
      </c>
      <c r="C636" s="1">
        <v>42101</v>
      </c>
      <c r="D636" s="6" t="s">
        <v>1986</v>
      </c>
      <c r="E636" s="6" t="s">
        <v>3989</v>
      </c>
      <c r="F636" s="9">
        <v>8325.84</v>
      </c>
      <c r="G636" s="9">
        <v>7239.86</v>
      </c>
      <c r="H636" s="9">
        <v>1303.17</v>
      </c>
      <c r="I636" s="6" t="s">
        <v>4360</v>
      </c>
      <c r="J636" s="9">
        <v>0</v>
      </c>
      <c r="K636" s="9">
        <v>0</v>
      </c>
      <c r="L636" s="6" t="s">
        <v>3990</v>
      </c>
      <c r="M636" s="9">
        <v>7239.86</v>
      </c>
      <c r="N636" s="9">
        <v>1085.98</v>
      </c>
      <c r="O636" s="6" t="s">
        <v>1932</v>
      </c>
      <c r="P636" s="7">
        <v>7239.86</v>
      </c>
      <c r="Q636" s="7">
        <v>119.46</v>
      </c>
      <c r="R636" s="6" t="s">
        <v>3992</v>
      </c>
      <c r="S636" s="7">
        <v>7239.86</v>
      </c>
      <c r="T636" s="7">
        <v>550.23</v>
      </c>
      <c r="U636" s="6" t="s">
        <v>3992</v>
      </c>
      <c r="V636" s="6" t="s">
        <v>3992</v>
      </c>
      <c r="W636" s="6">
        <v>7467528</v>
      </c>
      <c r="X636" s="6" t="s">
        <v>4362</v>
      </c>
      <c r="Y636" s="6" t="s">
        <v>4992</v>
      </c>
      <c r="Z636" s="6" t="s">
        <v>4993</v>
      </c>
      <c r="AA636" s="6"/>
      <c r="AB636" s="5">
        <f t="shared" si="129"/>
        <v>150915</v>
      </c>
      <c r="AC636" t="str">
        <f t="shared" si="130"/>
        <v>07/04/2015</v>
      </c>
      <c r="AD636" t="str">
        <f t="shared" si="131"/>
        <v>59578948000414</v>
      </c>
      <c r="AE636" s="11">
        <f t="shared" si="132"/>
        <v>8325.84</v>
      </c>
      <c r="AF636">
        <f t="shared" si="144"/>
        <v>0</v>
      </c>
      <c r="AH636" s="10">
        <v>6783971</v>
      </c>
      <c r="AI636" s="10" t="s">
        <v>5652</v>
      </c>
      <c r="AJ636" s="10">
        <v>150645</v>
      </c>
      <c r="AK636" s="10" t="s">
        <v>2263</v>
      </c>
      <c r="AL636" s="10" t="s">
        <v>5572</v>
      </c>
      <c r="AM636" s="10" t="s">
        <v>5439</v>
      </c>
      <c r="AN636" s="12" t="e">
        <f>VLOOKUP(TRIM(AK636),[1]Sheet1!$S:$T,2,FALSE)</f>
        <v>#N/A</v>
      </c>
      <c r="AO636" s="12">
        <f t="shared" si="133"/>
        <v>0</v>
      </c>
      <c r="AP636" s="10">
        <f t="shared" si="134"/>
        <v>0</v>
      </c>
      <c r="AR636" s="12" t="b">
        <f t="shared" si="135"/>
        <v>0</v>
      </c>
      <c r="AT636">
        <v>151148</v>
      </c>
      <c r="AU636" t="s">
        <v>6625</v>
      </c>
      <c r="AV636" t="s">
        <v>5428</v>
      </c>
      <c r="AW636" s="13">
        <f t="shared" si="136"/>
        <v>385.42</v>
      </c>
      <c r="AX636" s="13">
        <f t="shared" si="137"/>
        <v>0</v>
      </c>
      <c r="AZ636" t="str">
        <f t="shared" si="138"/>
        <v>09/04/2015;04337168000148;385,42;0,00</v>
      </c>
    </row>
    <row r="637" spans="1:52" x14ac:dyDescent="0.2">
      <c r="A637" s="6" t="s">
        <v>3987</v>
      </c>
      <c r="B637" s="6">
        <v>150916</v>
      </c>
      <c r="C637" s="1">
        <v>42101</v>
      </c>
      <c r="D637" s="6" t="s">
        <v>1986</v>
      </c>
      <c r="E637" s="6" t="s">
        <v>3989</v>
      </c>
      <c r="F637" s="9">
        <v>139.91999999999999</v>
      </c>
      <c r="G637" s="9">
        <v>139.91999999999999</v>
      </c>
      <c r="H637" s="9">
        <v>25.19</v>
      </c>
      <c r="I637" s="6" t="s">
        <v>4011</v>
      </c>
      <c r="J637" s="9">
        <v>0</v>
      </c>
      <c r="K637" s="9">
        <v>0</v>
      </c>
      <c r="L637" s="6" t="s">
        <v>3990</v>
      </c>
      <c r="M637" s="9">
        <v>0</v>
      </c>
      <c r="N637" s="9">
        <v>0</v>
      </c>
      <c r="O637" s="6" t="s">
        <v>3990</v>
      </c>
      <c r="P637" s="7">
        <v>139.91999999999999</v>
      </c>
      <c r="Q637" s="7">
        <v>2.31</v>
      </c>
      <c r="R637" s="6" t="s">
        <v>3992</v>
      </c>
      <c r="S637" s="7">
        <v>139.91999999999999</v>
      </c>
      <c r="T637" s="7">
        <v>10.63</v>
      </c>
      <c r="U637" s="6" t="s">
        <v>3992</v>
      </c>
      <c r="V637" s="6" t="s">
        <v>3992</v>
      </c>
      <c r="W637" s="6">
        <v>6784164</v>
      </c>
      <c r="X637" s="6" t="s">
        <v>4527</v>
      </c>
      <c r="Y637" s="6" t="s">
        <v>4528</v>
      </c>
      <c r="Z637" s="6" t="s">
        <v>4529</v>
      </c>
      <c r="AA637" s="6"/>
      <c r="AB637" s="5">
        <f t="shared" si="129"/>
        <v>150916</v>
      </c>
      <c r="AC637" t="str">
        <f t="shared" si="130"/>
        <v>07/04/2015</v>
      </c>
      <c r="AD637" t="str">
        <f t="shared" si="131"/>
        <v>04091995000102</v>
      </c>
      <c r="AE637" s="11">
        <f t="shared" si="132"/>
        <v>139.91999999999999</v>
      </c>
      <c r="AF637">
        <v>0</v>
      </c>
      <c r="AH637" s="10">
        <v>7450822</v>
      </c>
      <c r="AI637" s="10" t="s">
        <v>5586</v>
      </c>
      <c r="AJ637" s="10">
        <v>150646</v>
      </c>
      <c r="AK637" s="10" t="s">
        <v>2265</v>
      </c>
      <c r="AL637" s="10" t="s">
        <v>5438</v>
      </c>
      <c r="AM637" s="10" t="s">
        <v>5697</v>
      </c>
      <c r="AN637" s="12" t="e">
        <f>VLOOKUP(TRIM(AK637),[1]Sheet1!$S:$T,2,FALSE)</f>
        <v>#N/A</v>
      </c>
      <c r="AO637" s="12">
        <f t="shared" si="133"/>
        <v>0</v>
      </c>
      <c r="AP637" s="10">
        <f t="shared" si="134"/>
        <v>0</v>
      </c>
      <c r="AR637" s="12" t="b">
        <f t="shared" si="135"/>
        <v>0</v>
      </c>
      <c r="AT637">
        <v>151149</v>
      </c>
      <c r="AU637" t="s">
        <v>6625</v>
      </c>
      <c r="AV637" t="s">
        <v>5428</v>
      </c>
      <c r="AW637" s="13">
        <f t="shared" si="136"/>
        <v>16.84</v>
      </c>
      <c r="AX637" s="13">
        <f t="shared" si="137"/>
        <v>0</v>
      </c>
      <c r="AZ637" t="str">
        <f t="shared" si="138"/>
        <v>09/04/2015;04337168000148;16,84;0,00</v>
      </c>
    </row>
    <row r="638" spans="1:52" x14ac:dyDescent="0.2">
      <c r="A638" s="6" t="s">
        <v>3987</v>
      </c>
      <c r="B638" s="6">
        <v>150917</v>
      </c>
      <c r="C638" s="1">
        <v>42101</v>
      </c>
      <c r="D638" s="6" t="s">
        <v>1924</v>
      </c>
      <c r="E638" s="6" t="s">
        <v>2666</v>
      </c>
      <c r="F638" s="9">
        <v>929.46</v>
      </c>
      <c r="G638" s="9">
        <v>844.96</v>
      </c>
      <c r="H638" s="9">
        <v>33.799999999999997</v>
      </c>
      <c r="I638" s="6" t="s">
        <v>4360</v>
      </c>
      <c r="J638" s="9">
        <v>0</v>
      </c>
      <c r="K638" s="9">
        <v>0</v>
      </c>
      <c r="L638" s="6" t="s">
        <v>3990</v>
      </c>
      <c r="M638" s="9">
        <v>844.96</v>
      </c>
      <c r="N638" s="9">
        <v>84.5</v>
      </c>
      <c r="O638" s="6" t="s">
        <v>1932</v>
      </c>
      <c r="P638" s="7">
        <v>844.96</v>
      </c>
      <c r="Q638" s="7">
        <v>13.94</v>
      </c>
      <c r="R638" s="6" t="s">
        <v>3992</v>
      </c>
      <c r="S638" s="7">
        <v>844.96</v>
      </c>
      <c r="T638" s="7">
        <v>64.22</v>
      </c>
      <c r="U638" s="6" t="s">
        <v>3992</v>
      </c>
      <c r="V638" s="6" t="s">
        <v>3992</v>
      </c>
      <c r="W638" s="6">
        <v>6782984</v>
      </c>
      <c r="X638" s="6" t="s">
        <v>4962</v>
      </c>
      <c r="Y638" s="6" t="s">
        <v>4990</v>
      </c>
      <c r="Z638" s="6" t="s">
        <v>4991</v>
      </c>
      <c r="AA638" s="6"/>
      <c r="AB638" s="5">
        <f t="shared" si="129"/>
        <v>150917</v>
      </c>
      <c r="AC638" t="str">
        <f t="shared" si="130"/>
        <v>07/04/2015</v>
      </c>
      <c r="AD638" t="str">
        <f t="shared" si="131"/>
        <v>46044053002400</v>
      </c>
      <c r="AE638" s="11">
        <f t="shared" si="132"/>
        <v>929.46</v>
      </c>
      <c r="AF638">
        <f t="shared" ref="AF638:AF647" si="145">SUMIF(AJ:AJ,B638,AP:AP)</f>
        <v>0</v>
      </c>
      <c r="AH638" s="10">
        <v>7450822</v>
      </c>
      <c r="AI638" s="10" t="s">
        <v>5586</v>
      </c>
      <c r="AJ638" s="10">
        <v>150647</v>
      </c>
      <c r="AK638" s="10" t="s">
        <v>2267</v>
      </c>
      <c r="AL638" s="10" t="s">
        <v>5438</v>
      </c>
      <c r="AM638" s="10" t="s">
        <v>5698</v>
      </c>
      <c r="AN638" s="12" t="e">
        <f>VLOOKUP(TRIM(AK638),[1]Sheet1!$S:$T,2,FALSE)</f>
        <v>#N/A</v>
      </c>
      <c r="AO638" s="12">
        <f t="shared" si="133"/>
        <v>0</v>
      </c>
      <c r="AP638" s="10">
        <f t="shared" si="134"/>
        <v>0</v>
      </c>
      <c r="AR638" s="12" t="b">
        <f t="shared" si="135"/>
        <v>0</v>
      </c>
      <c r="AT638">
        <v>151150</v>
      </c>
      <c r="AU638" t="s">
        <v>6625</v>
      </c>
      <c r="AV638" t="s">
        <v>5428</v>
      </c>
      <c r="AW638" s="13">
        <f t="shared" si="136"/>
        <v>35.25</v>
      </c>
      <c r="AX638" s="13">
        <f t="shared" si="137"/>
        <v>0</v>
      </c>
      <c r="AZ638" t="str">
        <f t="shared" si="138"/>
        <v>09/04/2015;04337168000148;35,25;0,00</v>
      </c>
    </row>
    <row r="639" spans="1:52" x14ac:dyDescent="0.2">
      <c r="A639" s="6" t="s">
        <v>3987</v>
      </c>
      <c r="B639" s="6">
        <v>150918</v>
      </c>
      <c r="C639" s="1">
        <v>42101</v>
      </c>
      <c r="D639" s="6" t="s">
        <v>1986</v>
      </c>
      <c r="E639" s="6" t="s">
        <v>3989</v>
      </c>
      <c r="F639" s="9">
        <v>109</v>
      </c>
      <c r="G639" s="9">
        <v>94.78</v>
      </c>
      <c r="H639" s="9">
        <v>17.059999999999999</v>
      </c>
      <c r="I639" s="6" t="s">
        <v>4360</v>
      </c>
      <c r="J639" s="9">
        <v>0</v>
      </c>
      <c r="K639" s="9">
        <v>0</v>
      </c>
      <c r="L639" s="6" t="s">
        <v>3990</v>
      </c>
      <c r="M639" s="9">
        <v>94.78</v>
      </c>
      <c r="N639" s="9">
        <v>14.22</v>
      </c>
      <c r="O639" s="6" t="s">
        <v>1932</v>
      </c>
      <c r="P639" s="7">
        <v>94.78</v>
      </c>
      <c r="Q639" s="7">
        <v>1.56</v>
      </c>
      <c r="R639" s="6" t="s">
        <v>3992</v>
      </c>
      <c r="S639" s="7">
        <v>94.78</v>
      </c>
      <c r="T639" s="7">
        <v>7.2</v>
      </c>
      <c r="U639" s="6" t="s">
        <v>3992</v>
      </c>
      <c r="V639" s="6" t="s">
        <v>3992</v>
      </c>
      <c r="W639" s="6">
        <v>7467528</v>
      </c>
      <c r="X639" s="6" t="s">
        <v>4362</v>
      </c>
      <c r="Y639" s="6" t="s">
        <v>4401</v>
      </c>
      <c r="Z639" s="6" t="s">
        <v>4402</v>
      </c>
      <c r="AA639" s="6"/>
      <c r="AB639" s="5">
        <f t="shared" si="129"/>
        <v>150918</v>
      </c>
      <c r="AC639" t="str">
        <f t="shared" si="130"/>
        <v>07/04/2015</v>
      </c>
      <c r="AD639" t="str">
        <f t="shared" si="131"/>
        <v>59578948000414</v>
      </c>
      <c r="AE639" s="11">
        <f t="shared" si="132"/>
        <v>109</v>
      </c>
      <c r="AF639">
        <f t="shared" si="145"/>
        <v>0</v>
      </c>
      <c r="AH639" s="10">
        <v>6784011</v>
      </c>
      <c r="AI639" s="10" t="s">
        <v>5631</v>
      </c>
      <c r="AJ639" s="10">
        <v>150648</v>
      </c>
      <c r="AK639" s="10" t="s">
        <v>2269</v>
      </c>
      <c r="AL639" s="10" t="s">
        <v>5438</v>
      </c>
      <c r="AM639" s="10" t="s">
        <v>5522</v>
      </c>
      <c r="AN639" s="12" t="e">
        <f>VLOOKUP(TRIM(AK639),[1]Sheet1!$S:$T,2,FALSE)</f>
        <v>#N/A</v>
      </c>
      <c r="AO639" s="12">
        <f t="shared" si="133"/>
        <v>0</v>
      </c>
      <c r="AP639" s="10">
        <f t="shared" si="134"/>
        <v>0</v>
      </c>
      <c r="AR639" s="12" t="b">
        <f t="shared" si="135"/>
        <v>0</v>
      </c>
      <c r="AT639">
        <v>151151</v>
      </c>
      <c r="AU639" t="s">
        <v>6625</v>
      </c>
      <c r="AV639" t="s">
        <v>5428</v>
      </c>
      <c r="AW639" s="13">
        <f t="shared" si="136"/>
        <v>572.61</v>
      </c>
      <c r="AX639" s="13">
        <f t="shared" si="137"/>
        <v>0</v>
      </c>
      <c r="AZ639" t="str">
        <f t="shared" si="138"/>
        <v>09/04/2015;04337168000148;572,61;0,00</v>
      </c>
    </row>
    <row r="640" spans="1:52" x14ac:dyDescent="0.2">
      <c r="A640" s="6" t="s">
        <v>3987</v>
      </c>
      <c r="B640" s="6">
        <v>150919</v>
      </c>
      <c r="C640" s="1">
        <v>42101</v>
      </c>
      <c r="D640" s="6" t="s">
        <v>2008</v>
      </c>
      <c r="E640" s="6" t="s">
        <v>5203</v>
      </c>
      <c r="F640" s="9">
        <v>5465.74</v>
      </c>
      <c r="G640" s="9">
        <v>3740.06</v>
      </c>
      <c r="H640" s="9">
        <v>149.6</v>
      </c>
      <c r="I640" s="6" t="s">
        <v>3125</v>
      </c>
      <c r="J640" s="9">
        <v>7301.49</v>
      </c>
      <c r="K640" s="9">
        <v>1164.67</v>
      </c>
      <c r="L640" s="6" t="s">
        <v>3125</v>
      </c>
      <c r="M640" s="9">
        <v>3740.06</v>
      </c>
      <c r="N640" s="9">
        <v>561.01</v>
      </c>
      <c r="O640" s="6" t="s">
        <v>1932</v>
      </c>
      <c r="P640" s="7">
        <v>3740.06</v>
      </c>
      <c r="Q640" s="7">
        <v>61.71</v>
      </c>
      <c r="R640" s="6" t="s">
        <v>3992</v>
      </c>
      <c r="S640" s="7">
        <v>3740.06</v>
      </c>
      <c r="T640" s="7">
        <v>284.24</v>
      </c>
      <c r="U640" s="6" t="s">
        <v>3992</v>
      </c>
      <c r="V640" s="6" t="s">
        <v>3992</v>
      </c>
      <c r="W640" s="6">
        <v>6782680</v>
      </c>
      <c r="X640" s="6" t="s">
        <v>4049</v>
      </c>
      <c r="Y640" s="6" t="s">
        <v>4393</v>
      </c>
      <c r="Z640" s="6" t="s">
        <v>4394</v>
      </c>
      <c r="AA640" s="6"/>
      <c r="AB640" s="5">
        <f t="shared" si="129"/>
        <v>150919</v>
      </c>
      <c r="AC640" t="str">
        <f t="shared" si="130"/>
        <v>07/04/2015</v>
      </c>
      <c r="AD640" t="str">
        <f t="shared" si="131"/>
        <v>64255136001105</v>
      </c>
      <c r="AE640" s="11">
        <f t="shared" si="132"/>
        <v>5465.74</v>
      </c>
      <c r="AF640">
        <f t="shared" si="145"/>
        <v>0</v>
      </c>
      <c r="AH640" s="10">
        <v>7450822</v>
      </c>
      <c r="AI640" s="10" t="s">
        <v>5586</v>
      </c>
      <c r="AJ640" s="10">
        <v>150649</v>
      </c>
      <c r="AK640" s="10" t="s">
        <v>2271</v>
      </c>
      <c r="AL640" s="10" t="s">
        <v>5438</v>
      </c>
      <c r="AM640" s="10" t="s">
        <v>5699</v>
      </c>
      <c r="AN640" s="12" t="e">
        <f>VLOOKUP(TRIM(AK640),[1]Sheet1!$S:$T,2,FALSE)</f>
        <v>#N/A</v>
      </c>
      <c r="AO640" s="12">
        <f t="shared" si="133"/>
        <v>0</v>
      </c>
      <c r="AP640" s="10">
        <f t="shared" si="134"/>
        <v>0</v>
      </c>
      <c r="AR640" s="12" t="b">
        <f t="shared" si="135"/>
        <v>0</v>
      </c>
      <c r="AT640">
        <v>151152</v>
      </c>
      <c r="AU640" t="s">
        <v>6625</v>
      </c>
      <c r="AV640" t="s">
        <v>5428</v>
      </c>
      <c r="AW640" s="13">
        <f t="shared" si="136"/>
        <v>149.30000000000001</v>
      </c>
      <c r="AX640" s="13">
        <f t="shared" si="137"/>
        <v>0</v>
      </c>
      <c r="AZ640" t="str">
        <f t="shared" si="138"/>
        <v>09/04/2015;04337168000148;149,30;0,00</v>
      </c>
    </row>
    <row r="641" spans="1:52" x14ac:dyDescent="0.2">
      <c r="A641" s="6" t="s">
        <v>3987</v>
      </c>
      <c r="B641" s="6">
        <v>150920</v>
      </c>
      <c r="C641" s="1">
        <v>42101</v>
      </c>
      <c r="D641" s="6" t="s">
        <v>1924</v>
      </c>
      <c r="E641" s="6" t="s">
        <v>3418</v>
      </c>
      <c r="F641" s="9">
        <v>325.91000000000003</v>
      </c>
      <c r="G641" s="9">
        <v>271.58999999999997</v>
      </c>
      <c r="H641" s="9">
        <v>10.86</v>
      </c>
      <c r="I641" s="6" t="s">
        <v>4360</v>
      </c>
      <c r="J641" s="9">
        <v>0</v>
      </c>
      <c r="K641" s="9">
        <v>0</v>
      </c>
      <c r="L641" s="6" t="s">
        <v>3990</v>
      </c>
      <c r="M641" s="9">
        <v>271.58999999999997</v>
      </c>
      <c r="N641" s="9">
        <v>54.32</v>
      </c>
      <c r="O641" s="6" t="s">
        <v>1932</v>
      </c>
      <c r="P641" s="7">
        <v>271.58999999999997</v>
      </c>
      <c r="Q641" s="7">
        <v>4.4800000000000004</v>
      </c>
      <c r="R641" s="6" t="s">
        <v>3992</v>
      </c>
      <c r="S641" s="7">
        <v>271.58999999999997</v>
      </c>
      <c r="T641" s="7">
        <v>20.64</v>
      </c>
      <c r="U641" s="6" t="s">
        <v>3992</v>
      </c>
      <c r="V641" s="6" t="s">
        <v>3992</v>
      </c>
      <c r="W641" s="6">
        <v>6783616</v>
      </c>
      <c r="X641" s="6" t="s">
        <v>4382</v>
      </c>
      <c r="Y641" s="6" t="s">
        <v>4414</v>
      </c>
      <c r="Z641" s="6" t="s">
        <v>4415</v>
      </c>
      <c r="AA641" s="6"/>
      <c r="AB641" s="5">
        <f t="shared" si="129"/>
        <v>150920</v>
      </c>
      <c r="AC641" t="str">
        <f t="shared" si="130"/>
        <v>07/04/2015</v>
      </c>
      <c r="AD641" t="str">
        <f t="shared" si="131"/>
        <v>46044053005417</v>
      </c>
      <c r="AE641" s="11">
        <f t="shared" si="132"/>
        <v>325.91000000000003</v>
      </c>
      <c r="AF641">
        <f t="shared" si="145"/>
        <v>0</v>
      </c>
      <c r="AH641" s="10">
        <v>6784253</v>
      </c>
      <c r="AI641" s="10" t="s">
        <v>5669</v>
      </c>
      <c r="AJ641" s="10">
        <v>150650</v>
      </c>
      <c r="AK641" s="10" t="s">
        <v>2273</v>
      </c>
      <c r="AL641" s="10" t="s">
        <v>5438</v>
      </c>
      <c r="AM641" s="10" t="s">
        <v>5422</v>
      </c>
      <c r="AN641" s="12" t="e">
        <f>VLOOKUP(TRIM(AK641),[1]Sheet1!$S:$T,2,FALSE)</f>
        <v>#N/A</v>
      </c>
      <c r="AO641" s="12">
        <f t="shared" si="133"/>
        <v>0</v>
      </c>
      <c r="AP641" s="10">
        <f t="shared" si="134"/>
        <v>0</v>
      </c>
      <c r="AR641" s="12" t="b">
        <f t="shared" si="135"/>
        <v>0</v>
      </c>
      <c r="AT641">
        <v>151153</v>
      </c>
      <c r="AU641" t="s">
        <v>6625</v>
      </c>
      <c r="AV641" t="s">
        <v>5428</v>
      </c>
      <c r="AW641" s="13">
        <f t="shared" si="136"/>
        <v>190.87</v>
      </c>
      <c r="AX641" s="13">
        <f t="shared" si="137"/>
        <v>0</v>
      </c>
      <c r="AZ641" t="str">
        <f t="shared" si="138"/>
        <v>09/04/2015;04337168000148;190,87;0,00</v>
      </c>
    </row>
    <row r="642" spans="1:52" x14ac:dyDescent="0.2">
      <c r="A642" s="6" t="s">
        <v>3987</v>
      </c>
      <c r="B642" s="6">
        <v>150921</v>
      </c>
      <c r="C642" s="1">
        <v>42101</v>
      </c>
      <c r="D642" s="6" t="s">
        <v>1986</v>
      </c>
      <c r="E642" s="6" t="s">
        <v>3989</v>
      </c>
      <c r="F642" s="9">
        <v>435.98</v>
      </c>
      <c r="G642" s="9">
        <v>379.11</v>
      </c>
      <c r="H642" s="9">
        <v>68.239999999999995</v>
      </c>
      <c r="I642" s="6" t="s">
        <v>4360</v>
      </c>
      <c r="J642" s="9">
        <v>0</v>
      </c>
      <c r="K642" s="9">
        <v>0</v>
      </c>
      <c r="L642" s="6" t="s">
        <v>3990</v>
      </c>
      <c r="M642" s="9">
        <v>379.11</v>
      </c>
      <c r="N642" s="9">
        <v>56.87</v>
      </c>
      <c r="O642" s="6" t="s">
        <v>1932</v>
      </c>
      <c r="P642" s="7">
        <v>379.11</v>
      </c>
      <c r="Q642" s="7">
        <v>6.26</v>
      </c>
      <c r="R642" s="6" t="s">
        <v>3992</v>
      </c>
      <c r="S642" s="7">
        <v>379.11</v>
      </c>
      <c r="T642" s="7">
        <v>28.81</v>
      </c>
      <c r="U642" s="6" t="s">
        <v>3992</v>
      </c>
      <c r="V642" s="6" t="s">
        <v>3992</v>
      </c>
      <c r="W642" s="6">
        <v>7467528</v>
      </c>
      <c r="X642" s="6" t="s">
        <v>4362</v>
      </c>
      <c r="Y642" s="6" t="s">
        <v>4401</v>
      </c>
      <c r="Z642" s="6" t="s">
        <v>4402</v>
      </c>
      <c r="AA642" s="6"/>
      <c r="AB642" s="5">
        <f t="shared" si="129"/>
        <v>150921</v>
      </c>
      <c r="AC642" t="str">
        <f t="shared" si="130"/>
        <v>07/04/2015</v>
      </c>
      <c r="AD642" t="str">
        <f t="shared" si="131"/>
        <v>59578948000414</v>
      </c>
      <c r="AE642" s="11">
        <f t="shared" si="132"/>
        <v>435.98</v>
      </c>
      <c r="AF642">
        <f t="shared" si="145"/>
        <v>0</v>
      </c>
      <c r="AH642" s="10">
        <v>6784253</v>
      </c>
      <c r="AI642" s="10" t="s">
        <v>5669</v>
      </c>
      <c r="AJ642" s="10">
        <v>150651</v>
      </c>
      <c r="AK642" s="10" t="s">
        <v>2273</v>
      </c>
      <c r="AL642" s="10" t="s">
        <v>5438</v>
      </c>
      <c r="AM642" s="10" t="s">
        <v>5422</v>
      </c>
      <c r="AN642" s="12" t="e">
        <f>VLOOKUP(TRIM(AK642),[1]Sheet1!$S:$T,2,FALSE)</f>
        <v>#N/A</v>
      </c>
      <c r="AO642" s="12">
        <f t="shared" si="133"/>
        <v>0</v>
      </c>
      <c r="AP642" s="10">
        <f t="shared" si="134"/>
        <v>0</v>
      </c>
      <c r="AR642" s="12" t="b">
        <f t="shared" si="135"/>
        <v>0</v>
      </c>
      <c r="AT642">
        <v>151154</v>
      </c>
      <c r="AU642" t="s">
        <v>6625</v>
      </c>
      <c r="AV642" t="s">
        <v>5623</v>
      </c>
      <c r="AW642" s="13">
        <f t="shared" si="136"/>
        <v>92258.359999999971</v>
      </c>
      <c r="AX642" s="13">
        <f t="shared" si="137"/>
        <v>0</v>
      </c>
      <c r="AZ642" t="str">
        <f t="shared" si="138"/>
        <v>09/04/2015;59578948000414;92258,36;0,00</v>
      </c>
    </row>
    <row r="643" spans="1:52" x14ac:dyDescent="0.2">
      <c r="A643" s="6" t="s">
        <v>3987</v>
      </c>
      <c r="B643" s="6">
        <v>150922</v>
      </c>
      <c r="C643" s="1">
        <v>42101</v>
      </c>
      <c r="D643" s="6" t="s">
        <v>1986</v>
      </c>
      <c r="E643" s="6" t="s">
        <v>3989</v>
      </c>
      <c r="F643" s="9">
        <v>158.09</v>
      </c>
      <c r="G643" s="9">
        <v>137.47</v>
      </c>
      <c r="H643" s="9">
        <v>24.74</v>
      </c>
      <c r="I643" s="6" t="s">
        <v>4360</v>
      </c>
      <c r="J643" s="9">
        <v>0</v>
      </c>
      <c r="K643" s="9">
        <v>0</v>
      </c>
      <c r="L643" s="6" t="s">
        <v>3990</v>
      </c>
      <c r="M643" s="9">
        <v>137.47</v>
      </c>
      <c r="N643" s="9">
        <v>20.62</v>
      </c>
      <c r="O643" s="6" t="s">
        <v>1932</v>
      </c>
      <c r="P643" s="7">
        <v>137.47</v>
      </c>
      <c r="Q643" s="7">
        <v>2.27</v>
      </c>
      <c r="R643" s="6" t="s">
        <v>3992</v>
      </c>
      <c r="S643" s="7">
        <v>137.47</v>
      </c>
      <c r="T643" s="7">
        <v>10.45</v>
      </c>
      <c r="U643" s="6" t="s">
        <v>3992</v>
      </c>
      <c r="V643" s="6" t="s">
        <v>3992</v>
      </c>
      <c r="W643" s="6">
        <v>6783587</v>
      </c>
      <c r="X643" s="6" t="s">
        <v>4362</v>
      </c>
      <c r="Y643" s="6" t="s">
        <v>4412</v>
      </c>
      <c r="Z643" s="6" t="s">
        <v>4413</v>
      </c>
      <c r="AA643" s="6"/>
      <c r="AB643" s="5">
        <f t="shared" ref="AB643:AB706" si="146">B643</f>
        <v>150922</v>
      </c>
      <c r="AC643" t="str">
        <f t="shared" ref="AC643:AC706" si="147">TEXT(C643,"dd/mm/aaaa")</f>
        <v>07/04/2015</v>
      </c>
      <c r="AD643" t="str">
        <f t="shared" ref="AD643:AD706" si="148">VLOOKUP(W643,AH:AI,2,FALSE)</f>
        <v>11189268000130</v>
      </c>
      <c r="AE643" s="11">
        <f t="shared" ref="AE643:AE706" si="149">F643*1</f>
        <v>158.09</v>
      </c>
      <c r="AF643">
        <f t="shared" si="145"/>
        <v>0</v>
      </c>
      <c r="AH643" s="10">
        <v>7450822</v>
      </c>
      <c r="AI643" s="10" t="s">
        <v>5586</v>
      </c>
      <c r="AJ643" s="10">
        <v>150652</v>
      </c>
      <c r="AK643" s="10" t="s">
        <v>2275</v>
      </c>
      <c r="AL643" s="10" t="s">
        <v>5438</v>
      </c>
      <c r="AM643" s="10" t="s">
        <v>5453</v>
      </c>
      <c r="AN643" s="12" t="e">
        <f>VLOOKUP(TRIM(AK643),[1]Sheet1!$S:$T,2,FALSE)</f>
        <v>#N/A</v>
      </c>
      <c r="AO643" s="12">
        <f t="shared" ref="AO643:AO706" si="150">IF(ISNA(AN643),0,AN643)</f>
        <v>0</v>
      </c>
      <c r="AP643" s="10">
        <f t="shared" ref="AP643:AP706" si="151">AO643*AM643</f>
        <v>0</v>
      </c>
      <c r="AR643" s="12" t="b">
        <f t="shared" ref="AR643:AR706" si="152">ABS(AX643)&gt;ABS(AW643)</f>
        <v>0</v>
      </c>
      <c r="AT643">
        <v>151155</v>
      </c>
      <c r="AU643" t="s">
        <v>6625</v>
      </c>
      <c r="AV643" t="s">
        <v>5669</v>
      </c>
      <c r="AW643" s="13">
        <f t="shared" ref="AW643:AW706" si="153">SUMIF(AB:AB,AT643,AE:AE)</f>
        <v>38.130000000000003</v>
      </c>
      <c r="AX643" s="13">
        <f t="shared" ref="AX643:AX706" si="154">VLOOKUP(AT643,AB:AF,5,FALSE)</f>
        <v>0</v>
      </c>
      <c r="AZ643" t="str">
        <f t="shared" ref="AZ643:AZ706" si="155">AU643&amp;";"&amp;AV643&amp;";"&amp;TEXT(AW643,"0,00")&amp;";"&amp;TEXT(AX643,"0,00")</f>
        <v>09/04/2015;04817052000106;38,13;0,00</v>
      </c>
    </row>
    <row r="644" spans="1:52" x14ac:dyDescent="0.2">
      <c r="A644" s="6" t="s">
        <v>3987</v>
      </c>
      <c r="B644" s="6">
        <v>150923</v>
      </c>
      <c r="C644" s="1">
        <v>42101</v>
      </c>
      <c r="D644" s="6" t="s">
        <v>1986</v>
      </c>
      <c r="E644" s="6" t="s">
        <v>3989</v>
      </c>
      <c r="F644" s="9">
        <v>1414.27</v>
      </c>
      <c r="G644" s="9">
        <v>0</v>
      </c>
      <c r="H644" s="9">
        <v>0</v>
      </c>
      <c r="I644" s="6" t="s">
        <v>3990</v>
      </c>
      <c r="J644" s="9">
        <v>0</v>
      </c>
      <c r="K644" s="9">
        <v>0</v>
      </c>
      <c r="L644" s="6" t="s">
        <v>3990</v>
      </c>
      <c r="M644" s="9">
        <v>1346.92</v>
      </c>
      <c r="N644" s="9">
        <v>67.349999999999994</v>
      </c>
      <c r="O644" s="6" t="s">
        <v>1932</v>
      </c>
      <c r="P644" s="7">
        <v>1346.92</v>
      </c>
      <c r="Q644" s="7">
        <v>22.22</v>
      </c>
      <c r="R644" s="6" t="s">
        <v>3992</v>
      </c>
      <c r="S644" s="7">
        <v>1346.92</v>
      </c>
      <c r="T644" s="7">
        <v>102.37</v>
      </c>
      <c r="U644" s="6" t="s">
        <v>3992</v>
      </c>
      <c r="V644" s="6" t="s">
        <v>3992</v>
      </c>
      <c r="W644" s="6">
        <v>6801621</v>
      </c>
      <c r="X644" s="6" t="s">
        <v>4396</v>
      </c>
      <c r="Y644" s="6" t="s">
        <v>4397</v>
      </c>
      <c r="Z644" s="6" t="s">
        <v>4398</v>
      </c>
      <c r="AA644" s="6"/>
      <c r="AB644" s="5">
        <f t="shared" si="146"/>
        <v>150923</v>
      </c>
      <c r="AC644" t="str">
        <f t="shared" si="147"/>
        <v>07/04/2015</v>
      </c>
      <c r="AD644" t="str">
        <f t="shared" si="148"/>
        <v>88309620000581</v>
      </c>
      <c r="AE644" s="11">
        <f t="shared" si="149"/>
        <v>1414.27</v>
      </c>
      <c r="AF644">
        <f t="shared" si="145"/>
        <v>0</v>
      </c>
      <c r="AH644" s="10">
        <v>7450822</v>
      </c>
      <c r="AI644" s="10" t="s">
        <v>5586</v>
      </c>
      <c r="AJ644" s="10">
        <v>150653</v>
      </c>
      <c r="AK644" s="10" t="s">
        <v>2277</v>
      </c>
      <c r="AL644" s="10" t="s">
        <v>5438</v>
      </c>
      <c r="AM644" s="10" t="s">
        <v>5429</v>
      </c>
      <c r="AN644" s="12" t="e">
        <f>VLOOKUP(TRIM(AK644),[1]Sheet1!$S:$T,2,FALSE)</f>
        <v>#N/A</v>
      </c>
      <c r="AO644" s="12">
        <f t="shared" si="150"/>
        <v>0</v>
      </c>
      <c r="AP644" s="10">
        <f t="shared" si="151"/>
        <v>0</v>
      </c>
      <c r="AR644" s="12" t="b">
        <f t="shared" si="152"/>
        <v>0</v>
      </c>
      <c r="AT644">
        <v>151156</v>
      </c>
      <c r="AU644" t="s">
        <v>6625</v>
      </c>
      <c r="AV644" t="s">
        <v>5669</v>
      </c>
      <c r="AW644" s="13">
        <f t="shared" si="153"/>
        <v>13.95</v>
      </c>
      <c r="AX644" s="13">
        <f t="shared" si="154"/>
        <v>0</v>
      </c>
      <c r="AZ644" t="str">
        <f t="shared" si="155"/>
        <v>09/04/2015;04817052000106;13,95;0,00</v>
      </c>
    </row>
    <row r="645" spans="1:52" x14ac:dyDescent="0.2">
      <c r="A645" s="6" t="s">
        <v>3987</v>
      </c>
      <c r="B645" s="6">
        <v>150924</v>
      </c>
      <c r="C645" s="1">
        <v>42101</v>
      </c>
      <c r="D645" s="6" t="s">
        <v>2668</v>
      </c>
      <c r="E645" s="6" t="s">
        <v>2730</v>
      </c>
      <c r="F645" s="9">
        <v>306.04000000000002</v>
      </c>
      <c r="G645" s="9">
        <v>306.04000000000002</v>
      </c>
      <c r="H645" s="9">
        <v>55.09</v>
      </c>
      <c r="I645" s="6" t="s">
        <v>4360</v>
      </c>
      <c r="J645" s="9">
        <v>0</v>
      </c>
      <c r="K645" s="9">
        <v>0</v>
      </c>
      <c r="L645" s="6" t="s">
        <v>3990</v>
      </c>
      <c r="M645" s="9">
        <v>266.12</v>
      </c>
      <c r="N645" s="9">
        <v>39.92</v>
      </c>
      <c r="O645" s="6" t="s">
        <v>1932</v>
      </c>
      <c r="P645" s="7">
        <v>266.12</v>
      </c>
      <c r="Q645" s="7">
        <v>4.3899999999999997</v>
      </c>
      <c r="R645" s="6" t="s">
        <v>3992</v>
      </c>
      <c r="S645" s="7">
        <v>266.12</v>
      </c>
      <c r="T645" s="7">
        <v>20.23</v>
      </c>
      <c r="U645" s="6" t="s">
        <v>3992</v>
      </c>
      <c r="V645" s="6" t="s">
        <v>3992</v>
      </c>
      <c r="W645" s="6">
        <v>7259372</v>
      </c>
      <c r="X645" s="6" t="s">
        <v>4362</v>
      </c>
      <c r="Y645" s="6" t="s">
        <v>2732</v>
      </c>
      <c r="Z645" s="6" t="s">
        <v>2733</v>
      </c>
      <c r="AA645" s="6"/>
      <c r="AB645" s="5">
        <f t="shared" si="146"/>
        <v>150924</v>
      </c>
      <c r="AC645" t="str">
        <f t="shared" si="147"/>
        <v>07/04/2015</v>
      </c>
      <c r="AD645" t="str">
        <f t="shared" si="148"/>
        <v>14256668000109</v>
      </c>
      <c r="AE645" s="11">
        <f t="shared" si="149"/>
        <v>306.04000000000002</v>
      </c>
      <c r="AF645">
        <f t="shared" si="145"/>
        <v>0</v>
      </c>
      <c r="AH645" s="10">
        <v>6782738</v>
      </c>
      <c r="AI645" s="10" t="s">
        <v>5700</v>
      </c>
      <c r="AJ645" s="10">
        <v>150654</v>
      </c>
      <c r="AK645" s="10" t="s">
        <v>2280</v>
      </c>
      <c r="AL645" s="10" t="s">
        <v>5438</v>
      </c>
      <c r="AM645" s="10" t="s">
        <v>5442</v>
      </c>
      <c r="AN645" s="12" t="e">
        <f>VLOOKUP(TRIM(AK645),[1]Sheet1!$S:$T,2,FALSE)</f>
        <v>#N/A</v>
      </c>
      <c r="AO645" s="12">
        <f t="shared" si="150"/>
        <v>0</v>
      </c>
      <c r="AP645" s="10">
        <f t="shared" si="151"/>
        <v>0</v>
      </c>
      <c r="AR645" s="12" t="b">
        <f t="shared" si="152"/>
        <v>0</v>
      </c>
      <c r="AT645">
        <v>151157</v>
      </c>
      <c r="AU645" t="s">
        <v>6625</v>
      </c>
      <c r="AV645" t="s">
        <v>5669</v>
      </c>
      <c r="AW645" s="13">
        <f t="shared" si="153"/>
        <v>76.260000000000005</v>
      </c>
      <c r="AX645" s="13">
        <f t="shared" si="154"/>
        <v>0</v>
      </c>
      <c r="AZ645" t="str">
        <f t="shared" si="155"/>
        <v>09/04/2015;04817052000106;76,26;0,00</v>
      </c>
    </row>
    <row r="646" spans="1:52" x14ac:dyDescent="0.2">
      <c r="A646" s="6" t="s">
        <v>3987</v>
      </c>
      <c r="B646" s="6">
        <v>150925</v>
      </c>
      <c r="C646" s="1">
        <v>42101</v>
      </c>
      <c r="D646" s="6" t="s">
        <v>1986</v>
      </c>
      <c r="E646" s="6" t="s">
        <v>3989</v>
      </c>
      <c r="F646" s="9">
        <v>836.17</v>
      </c>
      <c r="G646" s="9">
        <v>975.52</v>
      </c>
      <c r="H646" s="9">
        <v>175.59</v>
      </c>
      <c r="I646" s="6" t="s">
        <v>4360</v>
      </c>
      <c r="J646" s="9">
        <v>0</v>
      </c>
      <c r="K646" s="9">
        <v>0</v>
      </c>
      <c r="L646" s="6" t="s">
        <v>3990</v>
      </c>
      <c r="M646" s="9">
        <v>848.28</v>
      </c>
      <c r="N646" s="9">
        <v>127.24</v>
      </c>
      <c r="O646" s="6" t="s">
        <v>1932</v>
      </c>
      <c r="P646" s="7">
        <v>848.28</v>
      </c>
      <c r="Q646" s="7">
        <v>14</v>
      </c>
      <c r="R646" s="6" t="s">
        <v>3992</v>
      </c>
      <c r="S646" s="7">
        <v>848.28</v>
      </c>
      <c r="T646" s="7">
        <v>64.47</v>
      </c>
      <c r="U646" s="6" t="s">
        <v>3992</v>
      </c>
      <c r="V646" s="6" t="s">
        <v>3992</v>
      </c>
      <c r="W646" s="6">
        <v>6785499</v>
      </c>
      <c r="X646" s="6" t="s">
        <v>4049</v>
      </c>
      <c r="Y646" s="6" t="s">
        <v>2735</v>
      </c>
      <c r="Z646" s="6" t="s">
        <v>2736</v>
      </c>
      <c r="AA646" s="6"/>
      <c r="AB646" s="5">
        <f t="shared" si="146"/>
        <v>150925</v>
      </c>
      <c r="AC646" t="str">
        <f t="shared" si="147"/>
        <v>07/04/2015</v>
      </c>
      <c r="AD646" t="str">
        <f t="shared" si="148"/>
        <v>57000036000192</v>
      </c>
      <c r="AE646" s="11">
        <f t="shared" si="149"/>
        <v>836.17</v>
      </c>
      <c r="AF646">
        <f t="shared" si="145"/>
        <v>0</v>
      </c>
      <c r="AH646" s="10">
        <v>6786954</v>
      </c>
      <c r="AI646" s="10" t="s">
        <v>5701</v>
      </c>
      <c r="AJ646" s="10">
        <v>150655</v>
      </c>
      <c r="AK646" s="10" t="s">
        <v>2944</v>
      </c>
      <c r="AL646" s="10" t="s">
        <v>5438</v>
      </c>
      <c r="AM646" s="10" t="s">
        <v>5702</v>
      </c>
      <c r="AN646" s="12" t="e">
        <f>VLOOKUP(TRIM(AK646),[1]Sheet1!$S:$T,2,FALSE)</f>
        <v>#N/A</v>
      </c>
      <c r="AO646" s="12">
        <f t="shared" si="150"/>
        <v>0</v>
      </c>
      <c r="AP646" s="10">
        <f t="shared" si="151"/>
        <v>0</v>
      </c>
      <c r="AR646" s="12" t="b">
        <f t="shared" si="152"/>
        <v>0</v>
      </c>
      <c r="AT646">
        <v>151158</v>
      </c>
      <c r="AU646" t="s">
        <v>6625</v>
      </c>
      <c r="AV646" t="s">
        <v>5669</v>
      </c>
      <c r="AW646" s="13">
        <f t="shared" si="153"/>
        <v>61.38</v>
      </c>
      <c r="AX646" s="13">
        <f t="shared" si="154"/>
        <v>0</v>
      </c>
      <c r="AZ646" t="str">
        <f t="shared" si="155"/>
        <v>09/04/2015;04817052000106;61,38;0,00</v>
      </c>
    </row>
    <row r="647" spans="1:52" x14ac:dyDescent="0.2">
      <c r="A647" s="6" t="s">
        <v>3987</v>
      </c>
      <c r="B647" s="6">
        <v>150926</v>
      </c>
      <c r="C647" s="1">
        <v>42101</v>
      </c>
      <c r="D647" s="6" t="s">
        <v>1986</v>
      </c>
      <c r="E647" s="6" t="s">
        <v>3989</v>
      </c>
      <c r="F647" s="9">
        <v>532.84</v>
      </c>
      <c r="G647" s="9">
        <v>532.84</v>
      </c>
      <c r="H647" s="9">
        <v>95.91</v>
      </c>
      <c r="I647" s="6" t="s">
        <v>4360</v>
      </c>
      <c r="J647" s="9">
        <v>0</v>
      </c>
      <c r="K647" s="9">
        <v>0</v>
      </c>
      <c r="L647" s="6" t="s">
        <v>3990</v>
      </c>
      <c r="M647" s="9">
        <v>463.34</v>
      </c>
      <c r="N647" s="9">
        <v>69.5</v>
      </c>
      <c r="O647" s="6" t="s">
        <v>1932</v>
      </c>
      <c r="P647" s="7">
        <v>463.34</v>
      </c>
      <c r="Q647" s="7">
        <v>7.65</v>
      </c>
      <c r="R647" s="6" t="s">
        <v>3992</v>
      </c>
      <c r="S647" s="7">
        <v>463.34</v>
      </c>
      <c r="T647" s="7">
        <v>35.21</v>
      </c>
      <c r="U647" s="6" t="s">
        <v>3992</v>
      </c>
      <c r="V647" s="6" t="s">
        <v>3992</v>
      </c>
      <c r="W647" s="6">
        <v>6785496</v>
      </c>
      <c r="X647" s="6" t="s">
        <v>4362</v>
      </c>
      <c r="Y647" s="6" t="s">
        <v>4363</v>
      </c>
      <c r="Z647" s="6" t="s">
        <v>4364</v>
      </c>
      <c r="AA647" s="6"/>
      <c r="AB647" s="5">
        <f t="shared" si="146"/>
        <v>150926</v>
      </c>
      <c r="AC647" t="str">
        <f t="shared" si="147"/>
        <v>07/04/2015</v>
      </c>
      <c r="AD647" t="str">
        <f t="shared" si="148"/>
        <v>59104901000176</v>
      </c>
      <c r="AE647" s="11">
        <f t="shared" si="149"/>
        <v>532.84</v>
      </c>
      <c r="AF647">
        <f t="shared" si="145"/>
        <v>0</v>
      </c>
      <c r="AH647" s="10">
        <v>6782738</v>
      </c>
      <c r="AI647" s="10" t="s">
        <v>5700</v>
      </c>
      <c r="AJ647" s="10">
        <v>150656</v>
      </c>
      <c r="AK647" s="10" t="s">
        <v>2280</v>
      </c>
      <c r="AL647" s="10" t="s">
        <v>5438</v>
      </c>
      <c r="AM647" s="10" t="s">
        <v>5427</v>
      </c>
      <c r="AN647" s="12" t="e">
        <f>VLOOKUP(TRIM(AK647),[1]Sheet1!$S:$T,2,FALSE)</f>
        <v>#N/A</v>
      </c>
      <c r="AO647" s="12">
        <f t="shared" si="150"/>
        <v>0</v>
      </c>
      <c r="AP647" s="10">
        <f t="shared" si="151"/>
        <v>0</v>
      </c>
      <c r="AR647" s="12" t="b">
        <f t="shared" si="152"/>
        <v>0</v>
      </c>
      <c r="AT647">
        <v>151159</v>
      </c>
      <c r="AU647" t="s">
        <v>6625</v>
      </c>
      <c r="AV647" t="s">
        <v>5669</v>
      </c>
      <c r="AW647" s="13">
        <f t="shared" si="153"/>
        <v>29.76</v>
      </c>
      <c r="AX647" s="13">
        <f t="shared" si="154"/>
        <v>0</v>
      </c>
      <c r="AZ647" t="str">
        <f t="shared" si="155"/>
        <v>09/04/2015;04817052000106;29,76;0,00</v>
      </c>
    </row>
    <row r="648" spans="1:52" x14ac:dyDescent="0.2">
      <c r="A648" s="6" t="s">
        <v>3987</v>
      </c>
      <c r="B648" s="6">
        <v>150927</v>
      </c>
      <c r="C648" s="1">
        <v>42101</v>
      </c>
      <c r="D648" s="6" t="s">
        <v>1931</v>
      </c>
      <c r="E648" s="6" t="s">
        <v>3989</v>
      </c>
      <c r="F648" s="9">
        <v>392</v>
      </c>
      <c r="G648" s="9">
        <v>0</v>
      </c>
      <c r="H648" s="9">
        <v>0</v>
      </c>
      <c r="I648" s="6" t="s">
        <v>3990</v>
      </c>
      <c r="J648" s="9">
        <v>0</v>
      </c>
      <c r="K648" s="9">
        <v>0</v>
      </c>
      <c r="L648" s="6" t="s">
        <v>3990</v>
      </c>
      <c r="M648" s="9">
        <v>0</v>
      </c>
      <c r="N648" s="9">
        <v>0</v>
      </c>
      <c r="O648" s="6" t="s">
        <v>3990</v>
      </c>
      <c r="P648" s="7">
        <v>392</v>
      </c>
      <c r="Q648" s="7">
        <v>6.47</v>
      </c>
      <c r="R648" s="6" t="s">
        <v>3992</v>
      </c>
      <c r="S648" s="7">
        <v>392</v>
      </c>
      <c r="T648" s="7">
        <v>29.79</v>
      </c>
      <c r="U648" s="6" t="s">
        <v>3992</v>
      </c>
      <c r="V648" s="6" t="s">
        <v>3992</v>
      </c>
      <c r="W648" s="6">
        <v>6782957</v>
      </c>
      <c r="X648" s="6" t="s">
        <v>1962</v>
      </c>
      <c r="Y648" s="6" t="s">
        <v>2737</v>
      </c>
      <c r="Z648" s="6" t="s">
        <v>2738</v>
      </c>
      <c r="AA648" s="6"/>
      <c r="AB648" s="5">
        <f t="shared" si="146"/>
        <v>150927</v>
      </c>
      <c r="AC648" t="str">
        <f t="shared" si="147"/>
        <v>07/04/2015</v>
      </c>
      <c r="AD648" t="str">
        <f t="shared" si="148"/>
        <v>04009604000400</v>
      </c>
      <c r="AE648" s="11">
        <f t="shared" si="149"/>
        <v>392</v>
      </c>
      <c r="AF648">
        <v>0</v>
      </c>
      <c r="AH648" s="10">
        <v>6782738</v>
      </c>
      <c r="AI648" s="10" t="s">
        <v>5700</v>
      </c>
      <c r="AJ648" s="10">
        <v>150656</v>
      </c>
      <c r="AK648" s="10" t="s">
        <v>2280</v>
      </c>
      <c r="AL648" s="10" t="s">
        <v>5438</v>
      </c>
      <c r="AM648" s="10" t="s">
        <v>5437</v>
      </c>
      <c r="AN648" s="12" t="e">
        <f>VLOOKUP(TRIM(AK648),[1]Sheet1!$S:$T,2,FALSE)</f>
        <v>#N/A</v>
      </c>
      <c r="AO648" s="12">
        <f t="shared" si="150"/>
        <v>0</v>
      </c>
      <c r="AP648" s="10">
        <f t="shared" si="151"/>
        <v>0</v>
      </c>
      <c r="AR648" s="12" t="b">
        <f t="shared" si="152"/>
        <v>0</v>
      </c>
      <c r="AT648">
        <v>151160</v>
      </c>
      <c r="AU648" t="s">
        <v>6625</v>
      </c>
      <c r="AV648" t="s">
        <v>5669</v>
      </c>
      <c r="AW648" s="13">
        <f t="shared" si="153"/>
        <v>59.52</v>
      </c>
      <c r="AX648" s="13">
        <f t="shared" si="154"/>
        <v>0</v>
      </c>
      <c r="AZ648" t="str">
        <f t="shared" si="155"/>
        <v>09/04/2015;04817052000106;59,52;0,00</v>
      </c>
    </row>
    <row r="649" spans="1:52" x14ac:dyDescent="0.2">
      <c r="A649" s="6" t="s">
        <v>3987</v>
      </c>
      <c r="B649" s="6">
        <v>150928</v>
      </c>
      <c r="C649" s="1">
        <v>42101</v>
      </c>
      <c r="D649" s="6" t="s">
        <v>1931</v>
      </c>
      <c r="E649" s="6" t="s">
        <v>3989</v>
      </c>
      <c r="F649" s="9">
        <v>720</v>
      </c>
      <c r="G649" s="9">
        <v>720</v>
      </c>
      <c r="H649" s="9">
        <v>129.6</v>
      </c>
      <c r="I649" s="6" t="s">
        <v>4011</v>
      </c>
      <c r="J649" s="9">
        <v>0</v>
      </c>
      <c r="K649" s="9">
        <v>0</v>
      </c>
      <c r="L649" s="6" t="s">
        <v>3990</v>
      </c>
      <c r="M649" s="9">
        <v>0</v>
      </c>
      <c r="N649" s="9">
        <v>0</v>
      </c>
      <c r="O649" s="6" t="s">
        <v>3990</v>
      </c>
      <c r="P649" s="7">
        <v>720</v>
      </c>
      <c r="Q649" s="7">
        <v>11.88</v>
      </c>
      <c r="R649" s="6" t="s">
        <v>3992</v>
      </c>
      <c r="S649" s="7">
        <v>720</v>
      </c>
      <c r="T649" s="7">
        <v>54.72</v>
      </c>
      <c r="U649" s="6" t="s">
        <v>3992</v>
      </c>
      <c r="V649" s="6" t="s">
        <v>3992</v>
      </c>
      <c r="W649" s="6">
        <v>6784933</v>
      </c>
      <c r="X649" s="6" t="s">
        <v>4376</v>
      </c>
      <c r="Y649" s="6" t="s">
        <v>2739</v>
      </c>
      <c r="Z649" s="6" t="s">
        <v>2740</v>
      </c>
      <c r="AA649" s="6"/>
      <c r="AB649" s="5">
        <f t="shared" si="146"/>
        <v>150928</v>
      </c>
      <c r="AC649" t="str">
        <f t="shared" si="147"/>
        <v>07/04/2015</v>
      </c>
      <c r="AD649" t="str">
        <f t="shared" si="148"/>
        <v>59104760000353</v>
      </c>
      <c r="AE649" s="11">
        <f t="shared" si="149"/>
        <v>720</v>
      </c>
      <c r="AF649">
        <v>0</v>
      </c>
      <c r="AH649" s="10">
        <v>7450822</v>
      </c>
      <c r="AI649" s="10" t="s">
        <v>5586</v>
      </c>
      <c r="AJ649" s="10">
        <v>150657</v>
      </c>
      <c r="AK649" s="10" t="s">
        <v>2284</v>
      </c>
      <c r="AL649" s="10" t="s">
        <v>5438</v>
      </c>
      <c r="AM649" s="10" t="s">
        <v>5703</v>
      </c>
      <c r="AN649" s="12" t="e">
        <f>VLOOKUP(TRIM(AK649),[1]Sheet1!$S:$T,2,FALSE)</f>
        <v>#N/A</v>
      </c>
      <c r="AO649" s="12">
        <f t="shared" si="150"/>
        <v>0</v>
      </c>
      <c r="AP649" s="10">
        <f t="shared" si="151"/>
        <v>0</v>
      </c>
      <c r="AR649" s="12" t="b">
        <f t="shared" si="152"/>
        <v>0</v>
      </c>
      <c r="AT649">
        <v>151161</v>
      </c>
      <c r="AU649" t="s">
        <v>6625</v>
      </c>
      <c r="AV649" t="s">
        <v>5669</v>
      </c>
      <c r="AW649" s="13">
        <f t="shared" si="153"/>
        <v>13.95</v>
      </c>
      <c r="AX649" s="13">
        <f t="shared" si="154"/>
        <v>0</v>
      </c>
      <c r="AZ649" t="str">
        <f t="shared" si="155"/>
        <v>09/04/2015;04817052000106;13,95;0,00</v>
      </c>
    </row>
    <row r="650" spans="1:52" x14ac:dyDescent="0.2">
      <c r="A650" s="6" t="s">
        <v>3987</v>
      </c>
      <c r="B650" s="6">
        <v>150929</v>
      </c>
      <c r="C650" s="1">
        <v>42101</v>
      </c>
      <c r="D650" s="6" t="s">
        <v>1931</v>
      </c>
      <c r="E650" s="6" t="s">
        <v>3989</v>
      </c>
      <c r="F650" s="9">
        <v>168.45</v>
      </c>
      <c r="G650" s="9">
        <v>168.45</v>
      </c>
      <c r="H650" s="9">
        <v>30.32</v>
      </c>
      <c r="I650" s="6" t="s">
        <v>1892</v>
      </c>
      <c r="J650" s="9">
        <v>0</v>
      </c>
      <c r="K650" s="9">
        <v>0</v>
      </c>
      <c r="L650" s="6" t="s">
        <v>3990</v>
      </c>
      <c r="M650" s="9">
        <v>0</v>
      </c>
      <c r="N650" s="9">
        <v>0</v>
      </c>
      <c r="O650" s="6" t="s">
        <v>3990</v>
      </c>
      <c r="P650" s="7">
        <v>168.45</v>
      </c>
      <c r="Q650" s="7">
        <v>2.78</v>
      </c>
      <c r="R650" s="6" t="s">
        <v>3992</v>
      </c>
      <c r="S650" s="7">
        <v>168.45</v>
      </c>
      <c r="T650" s="7">
        <v>12.8</v>
      </c>
      <c r="U650" s="6" t="s">
        <v>3992</v>
      </c>
      <c r="V650" s="6" t="s">
        <v>3992</v>
      </c>
      <c r="W650" s="6">
        <v>6785280</v>
      </c>
      <c r="X650" s="6" t="s">
        <v>4362</v>
      </c>
      <c r="Y650" s="6" t="s">
        <v>2741</v>
      </c>
      <c r="Z650" s="6" t="s">
        <v>2742</v>
      </c>
      <c r="AA650" s="6"/>
      <c r="AB650" s="5">
        <f t="shared" si="146"/>
        <v>150929</v>
      </c>
      <c r="AC650" t="str">
        <f t="shared" si="147"/>
        <v>07/04/2015</v>
      </c>
      <c r="AD650" t="str">
        <f t="shared" si="148"/>
        <v>48754139000157</v>
      </c>
      <c r="AE650" s="11">
        <f t="shared" si="149"/>
        <v>168.45</v>
      </c>
      <c r="AF650">
        <f>SUMIF(AJ:AJ,B650,AP:AP)</f>
        <v>0</v>
      </c>
      <c r="AH650" s="10">
        <v>6793577</v>
      </c>
      <c r="AI650" s="10" t="s">
        <v>5704</v>
      </c>
      <c r="AJ650" s="10">
        <v>150658</v>
      </c>
      <c r="AK650" s="10" t="s">
        <v>2287</v>
      </c>
      <c r="AL650" s="10" t="s">
        <v>5438</v>
      </c>
      <c r="AM650" s="10" t="s">
        <v>5705</v>
      </c>
      <c r="AN650" s="12" t="e">
        <f>VLOOKUP(TRIM(AK650),[1]Sheet1!$S:$T,2,FALSE)</f>
        <v>#N/A</v>
      </c>
      <c r="AO650" s="12">
        <f t="shared" si="150"/>
        <v>0</v>
      </c>
      <c r="AP650" s="10">
        <f t="shared" si="151"/>
        <v>0</v>
      </c>
      <c r="AR650" s="12" t="b">
        <f t="shared" si="152"/>
        <v>0</v>
      </c>
      <c r="AT650">
        <v>151162</v>
      </c>
      <c r="AU650" t="s">
        <v>6625</v>
      </c>
      <c r="AV650" t="s">
        <v>6342</v>
      </c>
      <c r="AW650" s="13">
        <f t="shared" si="153"/>
        <v>118.48</v>
      </c>
      <c r="AX650" s="13">
        <f t="shared" si="154"/>
        <v>0</v>
      </c>
      <c r="AZ650" t="str">
        <f t="shared" si="155"/>
        <v>09/04/2015;05533541000360;118,48;0,00</v>
      </c>
    </row>
    <row r="651" spans="1:52" x14ac:dyDescent="0.2">
      <c r="A651" s="6" t="s">
        <v>3987</v>
      </c>
      <c r="B651" s="6">
        <v>150930</v>
      </c>
      <c r="C651" s="1">
        <v>42102</v>
      </c>
      <c r="D651" s="6" t="s">
        <v>1931</v>
      </c>
      <c r="E651" s="6" t="s">
        <v>3989</v>
      </c>
      <c r="F651" s="9">
        <v>134.18</v>
      </c>
      <c r="G651" s="9">
        <v>148.27000000000001</v>
      </c>
      <c r="H651" s="9">
        <v>26.69</v>
      </c>
      <c r="I651" s="6" t="s">
        <v>4106</v>
      </c>
      <c r="J651" s="9">
        <v>0</v>
      </c>
      <c r="K651" s="9">
        <v>0</v>
      </c>
      <c r="L651" s="6" t="s">
        <v>3990</v>
      </c>
      <c r="M651" s="9">
        <v>128.93</v>
      </c>
      <c r="N651" s="9">
        <v>19.34</v>
      </c>
      <c r="O651" s="6" t="s">
        <v>1932</v>
      </c>
      <c r="P651" s="7">
        <v>128.93</v>
      </c>
      <c r="Q651" s="7">
        <v>2.13</v>
      </c>
      <c r="R651" s="6" t="s">
        <v>3992</v>
      </c>
      <c r="S651" s="7">
        <v>128.93</v>
      </c>
      <c r="T651" s="7">
        <v>9.8000000000000007</v>
      </c>
      <c r="U651" s="6" t="s">
        <v>3992</v>
      </c>
      <c r="V651" s="6" t="s">
        <v>3992</v>
      </c>
      <c r="W651" s="6">
        <v>6803996</v>
      </c>
      <c r="X651" s="6" t="s">
        <v>4362</v>
      </c>
      <c r="Y651" s="6" t="s">
        <v>2744</v>
      </c>
      <c r="Z651" s="6" t="s">
        <v>2745</v>
      </c>
      <c r="AA651" s="6"/>
      <c r="AB651" s="5">
        <f t="shared" si="146"/>
        <v>150930</v>
      </c>
      <c r="AC651" t="str">
        <f t="shared" si="147"/>
        <v>08/04/2015</v>
      </c>
      <c r="AD651" t="str">
        <f t="shared" si="148"/>
        <v>02528634000147</v>
      </c>
      <c r="AE651" s="11">
        <f t="shared" si="149"/>
        <v>134.18</v>
      </c>
      <c r="AF651">
        <v>0</v>
      </c>
      <c r="AH651" s="10">
        <v>6784250</v>
      </c>
      <c r="AI651" s="10" t="s">
        <v>5428</v>
      </c>
      <c r="AJ651" s="10">
        <v>150659</v>
      </c>
      <c r="AK651" s="10" t="s">
        <v>2289</v>
      </c>
      <c r="AL651" s="10" t="s">
        <v>5438</v>
      </c>
      <c r="AM651" s="10" t="s">
        <v>5474</v>
      </c>
      <c r="AN651" s="12" t="e">
        <f>VLOOKUP(TRIM(AK651),[1]Sheet1!$S:$T,2,FALSE)</f>
        <v>#N/A</v>
      </c>
      <c r="AO651" s="12">
        <f t="shared" si="150"/>
        <v>0</v>
      </c>
      <c r="AP651" s="10">
        <f t="shared" si="151"/>
        <v>0</v>
      </c>
      <c r="AR651" s="12" t="b">
        <f t="shared" si="152"/>
        <v>0</v>
      </c>
      <c r="AT651">
        <v>151163</v>
      </c>
      <c r="AU651" t="s">
        <v>6625</v>
      </c>
      <c r="AV651" t="s">
        <v>5484</v>
      </c>
      <c r="AW651" s="13">
        <f t="shared" si="153"/>
        <v>74.91</v>
      </c>
      <c r="AX651" s="13">
        <f t="shared" si="154"/>
        <v>0</v>
      </c>
      <c r="AZ651" t="str">
        <f t="shared" si="155"/>
        <v>09/04/2015;08962294000144;74,91;0,00</v>
      </c>
    </row>
    <row r="652" spans="1:52" x14ac:dyDescent="0.2">
      <c r="A652" s="6" t="s">
        <v>3987</v>
      </c>
      <c r="B652" s="6">
        <v>150931</v>
      </c>
      <c r="C652" s="1">
        <v>42102</v>
      </c>
      <c r="D652" s="6" t="s">
        <v>1924</v>
      </c>
      <c r="E652" s="6" t="s">
        <v>4096</v>
      </c>
      <c r="F652" s="9">
        <v>427.44</v>
      </c>
      <c r="G652" s="9">
        <v>356.2</v>
      </c>
      <c r="H652" s="9">
        <v>14.25</v>
      </c>
      <c r="I652" s="6" t="s">
        <v>4360</v>
      </c>
      <c r="J652" s="9">
        <v>0</v>
      </c>
      <c r="K652" s="9">
        <v>0</v>
      </c>
      <c r="L652" s="6" t="s">
        <v>3990</v>
      </c>
      <c r="M652" s="9">
        <v>356.2</v>
      </c>
      <c r="N652" s="9">
        <v>71.239999999999995</v>
      </c>
      <c r="O652" s="6" t="s">
        <v>1932</v>
      </c>
      <c r="P652" s="7">
        <v>356.2</v>
      </c>
      <c r="Q652" s="7">
        <v>5.88</v>
      </c>
      <c r="R652" s="6" t="s">
        <v>3992</v>
      </c>
      <c r="S652" s="7">
        <v>356.2</v>
      </c>
      <c r="T652" s="7">
        <v>27.07</v>
      </c>
      <c r="U652" s="6" t="s">
        <v>3992</v>
      </c>
      <c r="V652" s="6" t="s">
        <v>3992</v>
      </c>
      <c r="W652" s="6">
        <v>6782693</v>
      </c>
      <c r="X652" s="6" t="s">
        <v>4382</v>
      </c>
      <c r="Y652" s="6" t="s">
        <v>4803</v>
      </c>
      <c r="Z652" s="6" t="s">
        <v>4804</v>
      </c>
      <c r="AA652" s="6"/>
      <c r="AB652" s="5">
        <f t="shared" si="146"/>
        <v>150931</v>
      </c>
      <c r="AC652" t="str">
        <f t="shared" si="147"/>
        <v>08/04/2015</v>
      </c>
      <c r="AD652" t="str">
        <f t="shared" si="148"/>
        <v>02737636000146</v>
      </c>
      <c r="AE652" s="11">
        <f t="shared" si="149"/>
        <v>427.44</v>
      </c>
      <c r="AF652">
        <f t="shared" ref="AF652:AF657" si="156">SUMIF(AJ:AJ,B652,AP:AP)</f>
        <v>0</v>
      </c>
      <c r="AH652" s="10">
        <v>6784250</v>
      </c>
      <c r="AI652" s="10" t="s">
        <v>5428</v>
      </c>
      <c r="AJ652" s="10">
        <v>150660</v>
      </c>
      <c r="AK652" s="10" t="s">
        <v>2291</v>
      </c>
      <c r="AL652" s="10" t="s">
        <v>5438</v>
      </c>
      <c r="AM652" s="10" t="s">
        <v>5474</v>
      </c>
      <c r="AN652" s="12" t="e">
        <f>VLOOKUP(TRIM(AK652),[1]Sheet1!$S:$T,2,FALSE)</f>
        <v>#N/A</v>
      </c>
      <c r="AO652" s="12">
        <f t="shared" si="150"/>
        <v>0</v>
      </c>
      <c r="AP652" s="10">
        <f t="shared" si="151"/>
        <v>0</v>
      </c>
      <c r="AR652" s="12" t="b">
        <f t="shared" si="152"/>
        <v>0</v>
      </c>
      <c r="AT652">
        <v>151164</v>
      </c>
      <c r="AU652" t="s">
        <v>6625</v>
      </c>
      <c r="AV652" t="s">
        <v>5669</v>
      </c>
      <c r="AW652" s="13">
        <f t="shared" si="153"/>
        <v>61.38</v>
      </c>
      <c r="AX652" s="13">
        <f t="shared" si="154"/>
        <v>0</v>
      </c>
      <c r="AZ652" t="str">
        <f t="shared" si="155"/>
        <v>09/04/2015;04817052000106;61,38;0,00</v>
      </c>
    </row>
    <row r="653" spans="1:52" x14ac:dyDescent="0.2">
      <c r="A653" s="6" t="s">
        <v>3987</v>
      </c>
      <c r="B653" s="6">
        <v>150931</v>
      </c>
      <c r="C653" s="1">
        <v>42102</v>
      </c>
      <c r="D653" s="6" t="s">
        <v>1924</v>
      </c>
      <c r="E653" s="6" t="s">
        <v>4096</v>
      </c>
      <c r="F653" s="9">
        <v>342.55</v>
      </c>
      <c r="G653" s="9">
        <v>297.87</v>
      </c>
      <c r="H653" s="9">
        <v>11.91</v>
      </c>
      <c r="I653" s="6" t="s">
        <v>4360</v>
      </c>
      <c r="J653" s="9">
        <v>0</v>
      </c>
      <c r="K653" s="9">
        <v>0</v>
      </c>
      <c r="L653" s="6" t="s">
        <v>3990</v>
      </c>
      <c r="M653" s="9">
        <v>297.87</v>
      </c>
      <c r="N653" s="9">
        <v>44.68</v>
      </c>
      <c r="O653" s="6" t="s">
        <v>1932</v>
      </c>
      <c r="P653" s="7">
        <v>297.87</v>
      </c>
      <c r="Q653" s="7">
        <v>4.91</v>
      </c>
      <c r="R653" s="6" t="s">
        <v>3992</v>
      </c>
      <c r="S653" s="7">
        <v>297.87</v>
      </c>
      <c r="T653" s="7">
        <v>22.64</v>
      </c>
      <c r="U653" s="6" t="s">
        <v>3992</v>
      </c>
      <c r="V653" s="6" t="s">
        <v>3992</v>
      </c>
      <c r="W653" s="6">
        <v>6782693</v>
      </c>
      <c r="X653" s="6" t="s">
        <v>4362</v>
      </c>
      <c r="Y653" s="6" t="s">
        <v>4399</v>
      </c>
      <c r="Z653" s="6" t="s">
        <v>4400</v>
      </c>
      <c r="AA653" s="6"/>
      <c r="AB653" s="5">
        <f t="shared" si="146"/>
        <v>150931</v>
      </c>
      <c r="AC653" t="str">
        <f t="shared" si="147"/>
        <v>08/04/2015</v>
      </c>
      <c r="AD653" t="str">
        <f t="shared" si="148"/>
        <v>02737636000146</v>
      </c>
      <c r="AE653" s="11">
        <f t="shared" si="149"/>
        <v>342.55</v>
      </c>
      <c r="AF653">
        <f t="shared" si="156"/>
        <v>0</v>
      </c>
      <c r="AH653" s="10">
        <v>6784250</v>
      </c>
      <c r="AI653" s="10" t="s">
        <v>5428</v>
      </c>
      <c r="AJ653" s="10">
        <v>150661</v>
      </c>
      <c r="AK653" s="10" t="s">
        <v>2292</v>
      </c>
      <c r="AL653" s="10" t="s">
        <v>5438</v>
      </c>
      <c r="AM653" s="10" t="s">
        <v>5522</v>
      </c>
      <c r="AN653" s="12" t="e">
        <f>VLOOKUP(TRIM(AK653),[1]Sheet1!$S:$T,2,FALSE)</f>
        <v>#N/A</v>
      </c>
      <c r="AO653" s="12">
        <f t="shared" si="150"/>
        <v>0</v>
      </c>
      <c r="AP653" s="10">
        <f t="shared" si="151"/>
        <v>0</v>
      </c>
      <c r="AR653" s="12" t="b">
        <f t="shared" si="152"/>
        <v>0</v>
      </c>
      <c r="AT653">
        <v>151165</v>
      </c>
      <c r="AU653" t="s">
        <v>6625</v>
      </c>
      <c r="AV653" t="s">
        <v>6345</v>
      </c>
      <c r="AW653" s="13">
        <f t="shared" si="153"/>
        <v>610.08000000000004</v>
      </c>
      <c r="AX653" s="13">
        <f t="shared" si="154"/>
        <v>0</v>
      </c>
      <c r="AZ653" t="str">
        <f t="shared" si="155"/>
        <v>09/04/2015;07379546000144;610,08;0,00</v>
      </c>
    </row>
    <row r="654" spans="1:52" x14ac:dyDescent="0.2">
      <c r="A654" s="6" t="s">
        <v>3987</v>
      </c>
      <c r="B654" s="6">
        <v>150931</v>
      </c>
      <c r="C654" s="1">
        <v>42102</v>
      </c>
      <c r="D654" s="6" t="s">
        <v>1924</v>
      </c>
      <c r="E654" s="6" t="s">
        <v>4096</v>
      </c>
      <c r="F654" s="9">
        <v>284.57</v>
      </c>
      <c r="G654" s="9">
        <v>237.14</v>
      </c>
      <c r="H654" s="9">
        <v>9.49</v>
      </c>
      <c r="I654" s="6" t="s">
        <v>4360</v>
      </c>
      <c r="J654" s="9">
        <v>0</v>
      </c>
      <c r="K654" s="9">
        <v>0</v>
      </c>
      <c r="L654" s="6" t="s">
        <v>3990</v>
      </c>
      <c r="M654" s="9">
        <v>237.14</v>
      </c>
      <c r="N654" s="9">
        <v>47.43</v>
      </c>
      <c r="O654" s="6" t="s">
        <v>1932</v>
      </c>
      <c r="P654" s="7">
        <v>237.14</v>
      </c>
      <c r="Q654" s="7">
        <v>3.91</v>
      </c>
      <c r="R654" s="6" t="s">
        <v>3992</v>
      </c>
      <c r="S654" s="7">
        <v>237.14</v>
      </c>
      <c r="T654" s="7">
        <v>18.02</v>
      </c>
      <c r="U654" s="6" t="s">
        <v>3992</v>
      </c>
      <c r="V654" s="6" t="s">
        <v>3992</v>
      </c>
      <c r="W654" s="6">
        <v>6782693</v>
      </c>
      <c r="X654" s="6" t="s">
        <v>4382</v>
      </c>
      <c r="Y654" s="6" t="s">
        <v>5059</v>
      </c>
      <c r="Z654" s="6" t="s">
        <v>5060</v>
      </c>
      <c r="AA654" s="6"/>
      <c r="AB654" s="5">
        <f t="shared" si="146"/>
        <v>150931</v>
      </c>
      <c r="AC654" t="str">
        <f t="shared" si="147"/>
        <v>08/04/2015</v>
      </c>
      <c r="AD654" t="str">
        <f t="shared" si="148"/>
        <v>02737636000146</v>
      </c>
      <c r="AE654" s="11">
        <f t="shared" si="149"/>
        <v>284.57</v>
      </c>
      <c r="AF654">
        <f t="shared" si="156"/>
        <v>0</v>
      </c>
      <c r="AH654" s="10">
        <v>6784250</v>
      </c>
      <c r="AI654" s="10" t="s">
        <v>5428</v>
      </c>
      <c r="AJ654" s="10">
        <v>150662</v>
      </c>
      <c r="AK654" s="10" t="s">
        <v>2293</v>
      </c>
      <c r="AL654" s="10" t="s">
        <v>5438</v>
      </c>
      <c r="AM654" s="10" t="s">
        <v>5477</v>
      </c>
      <c r="AN654" s="12" t="e">
        <f>VLOOKUP(TRIM(AK654),[1]Sheet1!$S:$T,2,FALSE)</f>
        <v>#N/A</v>
      </c>
      <c r="AO654" s="12">
        <f t="shared" si="150"/>
        <v>0</v>
      </c>
      <c r="AP654" s="10">
        <f t="shared" si="151"/>
        <v>0</v>
      </c>
      <c r="AR654" s="12" t="b">
        <f t="shared" si="152"/>
        <v>0</v>
      </c>
      <c r="AT654">
        <v>151166</v>
      </c>
      <c r="AU654" t="s">
        <v>6625</v>
      </c>
      <c r="AV654" t="s">
        <v>5635</v>
      </c>
      <c r="AW654" s="13">
        <f t="shared" si="153"/>
        <v>2.19</v>
      </c>
      <c r="AX654" s="13">
        <f t="shared" si="154"/>
        <v>0</v>
      </c>
      <c r="AZ654" t="str">
        <f t="shared" si="155"/>
        <v>09/04/2015;01192333001366;2,19;0,00</v>
      </c>
    </row>
    <row r="655" spans="1:52" x14ac:dyDescent="0.2">
      <c r="A655" s="6" t="s">
        <v>3987</v>
      </c>
      <c r="B655" s="6">
        <v>150931</v>
      </c>
      <c r="C655" s="1">
        <v>42102</v>
      </c>
      <c r="D655" s="6" t="s">
        <v>1924</v>
      </c>
      <c r="E655" s="6" t="s">
        <v>4096</v>
      </c>
      <c r="F655" s="9">
        <v>694.34</v>
      </c>
      <c r="G655" s="9">
        <v>603.77</v>
      </c>
      <c r="H655" s="9">
        <v>24.15</v>
      </c>
      <c r="I655" s="6" t="s">
        <v>4360</v>
      </c>
      <c r="J655" s="9">
        <v>0</v>
      </c>
      <c r="K655" s="9">
        <v>0</v>
      </c>
      <c r="L655" s="6" t="s">
        <v>3990</v>
      </c>
      <c r="M655" s="9">
        <v>603.77</v>
      </c>
      <c r="N655" s="9">
        <v>90.57</v>
      </c>
      <c r="O655" s="6" t="s">
        <v>1932</v>
      </c>
      <c r="P655" s="7">
        <v>603.77</v>
      </c>
      <c r="Q655" s="7">
        <v>9.9600000000000009</v>
      </c>
      <c r="R655" s="6" t="s">
        <v>3992</v>
      </c>
      <c r="S655" s="7">
        <v>603.77</v>
      </c>
      <c r="T655" s="7">
        <v>45.89</v>
      </c>
      <c r="U655" s="6" t="s">
        <v>3992</v>
      </c>
      <c r="V655" s="6" t="s">
        <v>3992</v>
      </c>
      <c r="W655" s="6">
        <v>6782693</v>
      </c>
      <c r="X655" s="6" t="s">
        <v>4362</v>
      </c>
      <c r="Y655" s="6" t="s">
        <v>2524</v>
      </c>
      <c r="Z655" s="6" t="s">
        <v>2525</v>
      </c>
      <c r="AA655" s="6"/>
      <c r="AB655" s="5">
        <f t="shared" si="146"/>
        <v>150931</v>
      </c>
      <c r="AC655" t="str">
        <f t="shared" si="147"/>
        <v>08/04/2015</v>
      </c>
      <c r="AD655" t="str">
        <f t="shared" si="148"/>
        <v>02737636000146</v>
      </c>
      <c r="AE655" s="11">
        <f t="shared" si="149"/>
        <v>694.34</v>
      </c>
      <c r="AF655">
        <f t="shared" si="156"/>
        <v>0</v>
      </c>
      <c r="AH655" s="10">
        <v>6784250</v>
      </c>
      <c r="AI655" s="10" t="s">
        <v>5428</v>
      </c>
      <c r="AJ655" s="10">
        <v>150663</v>
      </c>
      <c r="AK655" s="10" t="s">
        <v>2295</v>
      </c>
      <c r="AL655" s="10" t="s">
        <v>5438</v>
      </c>
      <c r="AM655" s="10" t="s">
        <v>5706</v>
      </c>
      <c r="AN655" s="12" t="e">
        <f>VLOOKUP(TRIM(AK655),[1]Sheet1!$S:$T,2,FALSE)</f>
        <v>#N/A</v>
      </c>
      <c r="AO655" s="12">
        <f t="shared" si="150"/>
        <v>0</v>
      </c>
      <c r="AP655" s="10">
        <f t="shared" si="151"/>
        <v>0</v>
      </c>
      <c r="AR655" s="12" t="b">
        <f t="shared" si="152"/>
        <v>0</v>
      </c>
      <c r="AT655">
        <v>151168</v>
      </c>
      <c r="AU655" t="s">
        <v>6625</v>
      </c>
      <c r="AV655" t="s">
        <v>5631</v>
      </c>
      <c r="AW655" s="13">
        <f t="shared" si="153"/>
        <v>1822.6799999999998</v>
      </c>
      <c r="AX655" s="13">
        <f t="shared" si="154"/>
        <v>0</v>
      </c>
      <c r="AZ655" t="str">
        <f t="shared" si="155"/>
        <v>09/04/2015;00857758001112;1822,68;0,00</v>
      </c>
    </row>
    <row r="656" spans="1:52" x14ac:dyDescent="0.2">
      <c r="A656" s="6" t="s">
        <v>3987</v>
      </c>
      <c r="B656" s="6">
        <v>150931</v>
      </c>
      <c r="C656" s="1">
        <v>42102</v>
      </c>
      <c r="D656" s="6" t="s">
        <v>1924</v>
      </c>
      <c r="E656" s="6" t="s">
        <v>4096</v>
      </c>
      <c r="F656" s="9">
        <v>434.63</v>
      </c>
      <c r="G656" s="9">
        <v>377.94</v>
      </c>
      <c r="H656" s="9">
        <v>15.12</v>
      </c>
      <c r="I656" s="6" t="s">
        <v>4360</v>
      </c>
      <c r="J656" s="9">
        <v>0</v>
      </c>
      <c r="K656" s="9">
        <v>0</v>
      </c>
      <c r="L656" s="6" t="s">
        <v>3990</v>
      </c>
      <c r="M656" s="9">
        <v>377.94</v>
      </c>
      <c r="N656" s="9">
        <v>56.69</v>
      </c>
      <c r="O656" s="6" t="s">
        <v>1932</v>
      </c>
      <c r="P656" s="7">
        <v>377.94</v>
      </c>
      <c r="Q656" s="7">
        <v>6.24</v>
      </c>
      <c r="R656" s="6" t="s">
        <v>3992</v>
      </c>
      <c r="S656" s="7">
        <v>377.94</v>
      </c>
      <c r="T656" s="7">
        <v>28.72</v>
      </c>
      <c r="U656" s="6" t="s">
        <v>3992</v>
      </c>
      <c r="V656" s="6" t="s">
        <v>3992</v>
      </c>
      <c r="W656" s="6">
        <v>6782693</v>
      </c>
      <c r="X656" s="6" t="s">
        <v>4362</v>
      </c>
      <c r="Y656" s="6" t="s">
        <v>5146</v>
      </c>
      <c r="Z656" s="6" t="s">
        <v>5147</v>
      </c>
      <c r="AA656" s="6"/>
      <c r="AB656" s="5">
        <f t="shared" si="146"/>
        <v>150931</v>
      </c>
      <c r="AC656" t="str">
        <f t="shared" si="147"/>
        <v>08/04/2015</v>
      </c>
      <c r="AD656" t="str">
        <f t="shared" si="148"/>
        <v>02737636000146</v>
      </c>
      <c r="AE656" s="11">
        <f t="shared" si="149"/>
        <v>434.63</v>
      </c>
      <c r="AF656">
        <f t="shared" si="156"/>
        <v>0</v>
      </c>
      <c r="AH656" s="10">
        <v>6784250</v>
      </c>
      <c r="AI656" s="10" t="s">
        <v>5428</v>
      </c>
      <c r="AJ656" s="10">
        <v>150664</v>
      </c>
      <c r="AK656" s="10" t="s">
        <v>2297</v>
      </c>
      <c r="AL656" s="10" t="s">
        <v>5438</v>
      </c>
      <c r="AM656" s="10" t="s">
        <v>5505</v>
      </c>
      <c r="AN656" s="12" t="e">
        <f>VLOOKUP(TRIM(AK656),[1]Sheet1!$S:$T,2,FALSE)</f>
        <v>#N/A</v>
      </c>
      <c r="AO656" s="12">
        <f t="shared" si="150"/>
        <v>0</v>
      </c>
      <c r="AP656" s="10">
        <f t="shared" si="151"/>
        <v>0</v>
      </c>
      <c r="AR656" s="12" t="b">
        <f t="shared" si="152"/>
        <v>0</v>
      </c>
      <c r="AT656">
        <v>151169</v>
      </c>
      <c r="AU656" t="s">
        <v>6625</v>
      </c>
      <c r="AV656" t="s">
        <v>5428</v>
      </c>
      <c r="AW656" s="13">
        <f t="shared" si="153"/>
        <v>38.369999999999997</v>
      </c>
      <c r="AX656" s="13">
        <f t="shared" si="154"/>
        <v>0</v>
      </c>
      <c r="AZ656" t="str">
        <f t="shared" si="155"/>
        <v>09/04/2015;04337168000148;38,37;0,00</v>
      </c>
    </row>
    <row r="657" spans="1:52" x14ac:dyDescent="0.2">
      <c r="A657" s="6" t="s">
        <v>3987</v>
      </c>
      <c r="B657" s="6">
        <v>150931</v>
      </c>
      <c r="C657" s="1">
        <v>42102</v>
      </c>
      <c r="D657" s="6" t="s">
        <v>1924</v>
      </c>
      <c r="E657" s="6" t="s">
        <v>4096</v>
      </c>
      <c r="F657" s="9">
        <v>363.84</v>
      </c>
      <c r="G657" s="9">
        <v>316.38</v>
      </c>
      <c r="H657" s="9">
        <v>12.66</v>
      </c>
      <c r="I657" s="6" t="s">
        <v>4360</v>
      </c>
      <c r="J657" s="9">
        <v>0</v>
      </c>
      <c r="K657" s="9">
        <v>0</v>
      </c>
      <c r="L657" s="6" t="s">
        <v>3990</v>
      </c>
      <c r="M657" s="9">
        <v>316.38</v>
      </c>
      <c r="N657" s="9">
        <v>47.46</v>
      </c>
      <c r="O657" s="6" t="s">
        <v>1932</v>
      </c>
      <c r="P657" s="7">
        <v>316.38</v>
      </c>
      <c r="Q657" s="7">
        <v>5.22</v>
      </c>
      <c r="R657" s="6" t="s">
        <v>3992</v>
      </c>
      <c r="S657" s="7">
        <v>316.38</v>
      </c>
      <c r="T657" s="7">
        <v>24.04</v>
      </c>
      <c r="U657" s="6" t="s">
        <v>3992</v>
      </c>
      <c r="V657" s="6" t="s">
        <v>3992</v>
      </c>
      <c r="W657" s="6">
        <v>6782693</v>
      </c>
      <c r="X657" s="6" t="s">
        <v>4362</v>
      </c>
      <c r="Y657" s="6" t="s">
        <v>2465</v>
      </c>
      <c r="Z657" s="6" t="s">
        <v>2466</v>
      </c>
      <c r="AA657" s="6"/>
      <c r="AB657" s="5">
        <f t="shared" si="146"/>
        <v>150931</v>
      </c>
      <c r="AC657" t="str">
        <f t="shared" si="147"/>
        <v>08/04/2015</v>
      </c>
      <c r="AD657" t="str">
        <f t="shared" si="148"/>
        <v>02737636000146</v>
      </c>
      <c r="AE657" s="11">
        <f t="shared" si="149"/>
        <v>363.84</v>
      </c>
      <c r="AF657">
        <f t="shared" si="156"/>
        <v>0</v>
      </c>
      <c r="AH657" s="10">
        <v>7159603</v>
      </c>
      <c r="AI657" s="10" t="s">
        <v>5707</v>
      </c>
      <c r="AJ657" s="10">
        <v>150665</v>
      </c>
      <c r="AK657" s="10" t="s">
        <v>2300</v>
      </c>
      <c r="AL657" s="10" t="s">
        <v>5438</v>
      </c>
      <c r="AM657" s="10" t="s">
        <v>5708</v>
      </c>
      <c r="AN657" s="12" t="e">
        <f>VLOOKUP(TRIM(AK657),[1]Sheet1!$S:$T,2,FALSE)</f>
        <v>#N/A</v>
      </c>
      <c r="AO657" s="12">
        <f t="shared" si="150"/>
        <v>0</v>
      </c>
      <c r="AP657" s="10">
        <f t="shared" si="151"/>
        <v>0</v>
      </c>
      <c r="AR657" s="12" t="b">
        <f t="shared" si="152"/>
        <v>0</v>
      </c>
      <c r="AT657">
        <v>151170</v>
      </c>
      <c r="AU657" t="s">
        <v>6625</v>
      </c>
      <c r="AV657" t="s">
        <v>6348</v>
      </c>
      <c r="AW657" s="13">
        <f t="shared" si="153"/>
        <v>3122.8100000000004</v>
      </c>
      <c r="AX657" s="13">
        <f t="shared" si="154"/>
        <v>0</v>
      </c>
      <c r="AZ657" t="str">
        <f t="shared" si="155"/>
        <v>09/04/2015;19416614000187;3122,81;0,00</v>
      </c>
    </row>
    <row r="658" spans="1:52" x14ac:dyDescent="0.2">
      <c r="A658" s="6" t="s">
        <v>3987</v>
      </c>
      <c r="B658" s="6">
        <v>150932</v>
      </c>
      <c r="C658" s="1">
        <v>42102</v>
      </c>
      <c r="D658" s="6" t="s">
        <v>1931</v>
      </c>
      <c r="E658" s="6" t="s">
        <v>3989</v>
      </c>
      <c r="F658" s="9">
        <v>3155.36</v>
      </c>
      <c r="G658" s="9">
        <v>2743.79</v>
      </c>
      <c r="H658" s="9">
        <v>493.88</v>
      </c>
      <c r="I658" s="6" t="s">
        <v>4011</v>
      </c>
      <c r="J658" s="9">
        <v>0</v>
      </c>
      <c r="K658" s="9">
        <v>0</v>
      </c>
      <c r="L658" s="6" t="s">
        <v>3990</v>
      </c>
      <c r="M658" s="9">
        <v>2743.79</v>
      </c>
      <c r="N658" s="9">
        <v>411.57</v>
      </c>
      <c r="O658" s="6" t="s">
        <v>1932</v>
      </c>
      <c r="P658" s="7">
        <v>2743.79</v>
      </c>
      <c r="Q658" s="7">
        <v>45.27</v>
      </c>
      <c r="R658" s="6" t="s">
        <v>3992</v>
      </c>
      <c r="S658" s="7">
        <v>2743.79</v>
      </c>
      <c r="T658" s="7">
        <v>208.53</v>
      </c>
      <c r="U658" s="6" t="s">
        <v>3992</v>
      </c>
      <c r="V658" s="6" t="s">
        <v>3992</v>
      </c>
      <c r="W658" s="6">
        <v>7465515</v>
      </c>
      <c r="X658" s="6" t="s">
        <v>4362</v>
      </c>
      <c r="Y658" s="6" t="s">
        <v>2746</v>
      </c>
      <c r="Z658" s="6" t="s">
        <v>2747</v>
      </c>
      <c r="AA658" s="6"/>
      <c r="AB658" s="5">
        <f t="shared" si="146"/>
        <v>150932</v>
      </c>
      <c r="AC658" t="str">
        <f t="shared" si="147"/>
        <v>08/04/2015</v>
      </c>
      <c r="AD658" t="str">
        <f t="shared" si="148"/>
        <v>01192333001366</v>
      </c>
      <c r="AE658" s="11">
        <f t="shared" si="149"/>
        <v>3155.36</v>
      </c>
      <c r="AF658">
        <v>0</v>
      </c>
      <c r="AH658" s="10">
        <v>7159603</v>
      </c>
      <c r="AI658" s="10" t="s">
        <v>5707</v>
      </c>
      <c r="AJ658" s="10">
        <v>150665</v>
      </c>
      <c r="AK658" s="10" t="s">
        <v>2303</v>
      </c>
      <c r="AL658" s="10" t="s">
        <v>5438</v>
      </c>
      <c r="AM658" s="10" t="s">
        <v>5507</v>
      </c>
      <c r="AN658" s="12" t="e">
        <f>VLOOKUP(TRIM(AK658),[1]Sheet1!$S:$T,2,FALSE)</f>
        <v>#N/A</v>
      </c>
      <c r="AO658" s="12">
        <f t="shared" si="150"/>
        <v>0</v>
      </c>
      <c r="AP658" s="10">
        <f t="shared" si="151"/>
        <v>0</v>
      </c>
      <c r="AR658" s="12" t="b">
        <f t="shared" si="152"/>
        <v>0</v>
      </c>
      <c r="AT658">
        <v>151171</v>
      </c>
      <c r="AU658" t="s">
        <v>6625</v>
      </c>
      <c r="AV658" t="s">
        <v>5676</v>
      </c>
      <c r="AW658" s="13">
        <f t="shared" si="153"/>
        <v>1441.52</v>
      </c>
      <c r="AX658" s="13">
        <f t="shared" si="154"/>
        <v>0</v>
      </c>
      <c r="AZ658" t="str">
        <f t="shared" si="155"/>
        <v>09/04/2015;01641045000612;1441,52;0,00</v>
      </c>
    </row>
    <row r="659" spans="1:52" x14ac:dyDescent="0.2">
      <c r="A659" s="6" t="s">
        <v>3987</v>
      </c>
      <c r="B659" s="6">
        <v>150933</v>
      </c>
      <c r="C659" s="1">
        <v>42102</v>
      </c>
      <c r="D659" s="6" t="s">
        <v>1931</v>
      </c>
      <c r="E659" s="6" t="s">
        <v>3989</v>
      </c>
      <c r="F659" s="9">
        <v>2568.87</v>
      </c>
      <c r="G659" s="9">
        <v>2233.8000000000002</v>
      </c>
      <c r="H659" s="9">
        <v>402.08</v>
      </c>
      <c r="I659" s="6" t="s">
        <v>4011</v>
      </c>
      <c r="J659" s="9">
        <v>0</v>
      </c>
      <c r="K659" s="9">
        <v>0</v>
      </c>
      <c r="L659" s="6" t="s">
        <v>3990</v>
      </c>
      <c r="M659" s="9">
        <v>2233.8000000000002</v>
      </c>
      <c r="N659" s="9">
        <v>335.07</v>
      </c>
      <c r="O659" s="6" t="s">
        <v>1932</v>
      </c>
      <c r="P659" s="7">
        <v>2233.8000000000002</v>
      </c>
      <c r="Q659" s="7">
        <v>36.86</v>
      </c>
      <c r="R659" s="6" t="s">
        <v>3992</v>
      </c>
      <c r="S659" s="7">
        <v>2233.8000000000002</v>
      </c>
      <c r="T659" s="7">
        <v>169.77</v>
      </c>
      <c r="U659" s="6" t="s">
        <v>3992</v>
      </c>
      <c r="V659" s="6" t="s">
        <v>3992</v>
      </c>
      <c r="W659" s="6">
        <v>7465515</v>
      </c>
      <c r="X659" s="6" t="s">
        <v>4362</v>
      </c>
      <c r="Y659" s="6" t="s">
        <v>2114</v>
      </c>
      <c r="Z659" s="6" t="s">
        <v>2115</v>
      </c>
      <c r="AA659" s="6"/>
      <c r="AB659" s="5">
        <f t="shared" si="146"/>
        <v>150933</v>
      </c>
      <c r="AC659" t="str">
        <f t="shared" si="147"/>
        <v>08/04/2015</v>
      </c>
      <c r="AD659" t="str">
        <f t="shared" si="148"/>
        <v>01192333001366</v>
      </c>
      <c r="AE659" s="11">
        <f t="shared" si="149"/>
        <v>2568.87</v>
      </c>
      <c r="AF659">
        <v>0</v>
      </c>
      <c r="AH659" s="10">
        <v>7159603</v>
      </c>
      <c r="AI659" s="10" t="s">
        <v>5707</v>
      </c>
      <c r="AJ659" s="10">
        <v>150665</v>
      </c>
      <c r="AK659" s="10" t="s">
        <v>2305</v>
      </c>
      <c r="AL659" s="10" t="s">
        <v>5438</v>
      </c>
      <c r="AM659" s="10" t="s">
        <v>5485</v>
      </c>
      <c r="AN659" s="12" t="e">
        <f>VLOOKUP(TRIM(AK659),[1]Sheet1!$S:$T,2,FALSE)</f>
        <v>#N/A</v>
      </c>
      <c r="AO659" s="12">
        <f t="shared" si="150"/>
        <v>0</v>
      </c>
      <c r="AP659" s="10">
        <f t="shared" si="151"/>
        <v>0</v>
      </c>
      <c r="AR659" s="12" t="b">
        <f t="shared" si="152"/>
        <v>0</v>
      </c>
      <c r="AT659">
        <v>151172</v>
      </c>
      <c r="AU659" t="s">
        <v>6626</v>
      </c>
      <c r="AV659" t="s">
        <v>5714</v>
      </c>
      <c r="AW659" s="13">
        <f t="shared" si="153"/>
        <v>46.2</v>
      </c>
      <c r="AX659" s="13">
        <f t="shared" si="154"/>
        <v>0</v>
      </c>
      <c r="AZ659" t="str">
        <f t="shared" si="155"/>
        <v>10/04/2015;84111343000113;46,20;0,00</v>
      </c>
    </row>
    <row r="660" spans="1:52" x14ac:dyDescent="0.2">
      <c r="A660" s="6" t="s">
        <v>3987</v>
      </c>
      <c r="B660" s="6">
        <v>150934</v>
      </c>
      <c r="C660" s="1">
        <v>42102</v>
      </c>
      <c r="D660" s="6" t="s">
        <v>1931</v>
      </c>
      <c r="E660" s="6" t="s">
        <v>3989</v>
      </c>
      <c r="F660" s="9">
        <v>3155.36</v>
      </c>
      <c r="G660" s="9">
        <v>2743.79</v>
      </c>
      <c r="H660" s="9">
        <v>493.88</v>
      </c>
      <c r="I660" s="6" t="s">
        <v>4011</v>
      </c>
      <c r="J660" s="9">
        <v>0</v>
      </c>
      <c r="K660" s="9">
        <v>0</v>
      </c>
      <c r="L660" s="6" t="s">
        <v>3990</v>
      </c>
      <c r="M660" s="9">
        <v>2743.79</v>
      </c>
      <c r="N660" s="9">
        <v>411.57</v>
      </c>
      <c r="O660" s="6" t="s">
        <v>1932</v>
      </c>
      <c r="P660" s="7">
        <v>2743.79</v>
      </c>
      <c r="Q660" s="7">
        <v>45.27</v>
      </c>
      <c r="R660" s="6" t="s">
        <v>3992</v>
      </c>
      <c r="S660" s="7">
        <v>2743.79</v>
      </c>
      <c r="T660" s="7">
        <v>208.53</v>
      </c>
      <c r="U660" s="6" t="s">
        <v>3992</v>
      </c>
      <c r="V660" s="6" t="s">
        <v>3992</v>
      </c>
      <c r="W660" s="6">
        <v>7465515</v>
      </c>
      <c r="X660" s="6" t="s">
        <v>4070</v>
      </c>
      <c r="Y660" s="6" t="s">
        <v>2748</v>
      </c>
      <c r="Z660" s="6" t="s">
        <v>2747</v>
      </c>
      <c r="AA660" s="6"/>
      <c r="AB660" s="5">
        <f t="shared" si="146"/>
        <v>150934</v>
      </c>
      <c r="AC660" t="str">
        <f t="shared" si="147"/>
        <v>08/04/2015</v>
      </c>
      <c r="AD660" t="str">
        <f t="shared" si="148"/>
        <v>01192333001366</v>
      </c>
      <c r="AE660" s="11">
        <f t="shared" si="149"/>
        <v>3155.36</v>
      </c>
      <c r="AF660">
        <v>0</v>
      </c>
      <c r="AH660" s="10">
        <v>7159603</v>
      </c>
      <c r="AI660" s="10" t="s">
        <v>5707</v>
      </c>
      <c r="AJ660" s="10">
        <v>150665</v>
      </c>
      <c r="AK660" s="10" t="s">
        <v>2304</v>
      </c>
      <c r="AL660" s="10" t="s">
        <v>5438</v>
      </c>
      <c r="AM660" s="10" t="s">
        <v>5485</v>
      </c>
      <c r="AN660" s="12" t="e">
        <f>VLOOKUP(TRIM(AK660),[1]Sheet1!$S:$T,2,FALSE)</f>
        <v>#N/A</v>
      </c>
      <c r="AO660" s="12">
        <f t="shared" si="150"/>
        <v>0</v>
      </c>
      <c r="AP660" s="10">
        <f t="shared" si="151"/>
        <v>0</v>
      </c>
      <c r="AR660" s="12" t="b">
        <f t="shared" si="152"/>
        <v>0</v>
      </c>
      <c r="AT660">
        <v>151173</v>
      </c>
      <c r="AU660" t="s">
        <v>6626</v>
      </c>
      <c r="AV660" t="s">
        <v>5428</v>
      </c>
      <c r="AW660" s="13">
        <f t="shared" si="153"/>
        <v>127.5</v>
      </c>
      <c r="AX660" s="13">
        <f t="shared" si="154"/>
        <v>0</v>
      </c>
      <c r="AZ660" t="str">
        <f t="shared" si="155"/>
        <v>10/04/2015;04337168000148;127,50;0,00</v>
      </c>
    </row>
    <row r="661" spans="1:52" x14ac:dyDescent="0.2">
      <c r="A661" s="6" t="s">
        <v>3987</v>
      </c>
      <c r="B661" s="6">
        <v>150935</v>
      </c>
      <c r="C661" s="1">
        <v>42102</v>
      </c>
      <c r="D661" s="6" t="s">
        <v>1931</v>
      </c>
      <c r="E661" s="6" t="s">
        <v>3989</v>
      </c>
      <c r="F661" s="9">
        <v>525.61</v>
      </c>
      <c r="G661" s="9">
        <v>525.61</v>
      </c>
      <c r="H661" s="9">
        <v>94.61</v>
      </c>
      <c r="I661" s="6" t="s">
        <v>4011</v>
      </c>
      <c r="J661" s="9">
        <v>0</v>
      </c>
      <c r="K661" s="9">
        <v>0</v>
      </c>
      <c r="L661" s="6" t="s">
        <v>3990</v>
      </c>
      <c r="M661" s="9">
        <v>0</v>
      </c>
      <c r="N661" s="9">
        <v>0</v>
      </c>
      <c r="O661" s="6" t="s">
        <v>3990</v>
      </c>
      <c r="P661" s="7">
        <v>525.61</v>
      </c>
      <c r="Q661" s="7">
        <v>8.67</v>
      </c>
      <c r="R661" s="6" t="s">
        <v>3992</v>
      </c>
      <c r="S661" s="7">
        <v>525.61</v>
      </c>
      <c r="T661" s="7">
        <v>39.950000000000003</v>
      </c>
      <c r="U661" s="6" t="s">
        <v>3992</v>
      </c>
      <c r="V661" s="6" t="s">
        <v>3992</v>
      </c>
      <c r="W661" s="6">
        <v>7465515</v>
      </c>
      <c r="X661" s="6" t="s">
        <v>4362</v>
      </c>
      <c r="Y661" s="6" t="s">
        <v>2116</v>
      </c>
      <c r="Z661" s="6" t="s">
        <v>2115</v>
      </c>
      <c r="AA661" s="6"/>
      <c r="AB661" s="5">
        <f t="shared" si="146"/>
        <v>150935</v>
      </c>
      <c r="AC661" t="str">
        <f t="shared" si="147"/>
        <v>08/04/2015</v>
      </c>
      <c r="AD661" t="str">
        <f t="shared" si="148"/>
        <v>01192333001366</v>
      </c>
      <c r="AE661" s="11">
        <f t="shared" si="149"/>
        <v>525.61</v>
      </c>
      <c r="AF661">
        <v>0</v>
      </c>
      <c r="AH661" s="10">
        <v>7159603</v>
      </c>
      <c r="AI661" s="10" t="s">
        <v>5707</v>
      </c>
      <c r="AJ661" s="10">
        <v>150665</v>
      </c>
      <c r="AK661" s="10" t="s">
        <v>2302</v>
      </c>
      <c r="AL661" s="10" t="s">
        <v>5438</v>
      </c>
      <c r="AM661" s="10" t="s">
        <v>5485</v>
      </c>
      <c r="AN661" s="12" t="e">
        <f>VLOOKUP(TRIM(AK661),[1]Sheet1!$S:$T,2,FALSE)</f>
        <v>#N/A</v>
      </c>
      <c r="AO661" s="12">
        <f t="shared" si="150"/>
        <v>0</v>
      </c>
      <c r="AP661" s="10">
        <f t="shared" si="151"/>
        <v>0</v>
      </c>
      <c r="AR661" s="12" t="b">
        <f t="shared" si="152"/>
        <v>0</v>
      </c>
      <c r="AT661">
        <v>151174</v>
      </c>
      <c r="AU661" t="s">
        <v>6626</v>
      </c>
      <c r="AV661" t="s">
        <v>5428</v>
      </c>
      <c r="AW661" s="13">
        <f t="shared" si="153"/>
        <v>163.59</v>
      </c>
      <c r="AX661" s="13">
        <f t="shared" si="154"/>
        <v>0</v>
      </c>
      <c r="AZ661" t="str">
        <f t="shared" si="155"/>
        <v>10/04/2015;04337168000148;163,59;0,00</v>
      </c>
    </row>
    <row r="662" spans="1:52" x14ac:dyDescent="0.2">
      <c r="A662" s="6" t="s">
        <v>3987</v>
      </c>
      <c r="B662" s="6">
        <v>150940</v>
      </c>
      <c r="C662" s="1">
        <v>42102</v>
      </c>
      <c r="D662" s="6" t="s">
        <v>1924</v>
      </c>
      <c r="E662" s="6" t="s">
        <v>3418</v>
      </c>
      <c r="F662" s="9">
        <v>1157.22</v>
      </c>
      <c r="G662" s="9">
        <v>1006.28</v>
      </c>
      <c r="H662" s="9">
        <v>40.25</v>
      </c>
      <c r="I662" s="6" t="s">
        <v>4360</v>
      </c>
      <c r="J662" s="9">
        <v>0</v>
      </c>
      <c r="K662" s="9">
        <v>0</v>
      </c>
      <c r="L662" s="6" t="s">
        <v>3990</v>
      </c>
      <c r="M662" s="9">
        <v>1006.28</v>
      </c>
      <c r="N662" s="9">
        <v>150.94</v>
      </c>
      <c r="O662" s="6" t="s">
        <v>1932</v>
      </c>
      <c r="P662" s="7">
        <v>1006.28</v>
      </c>
      <c r="Q662" s="7">
        <v>16.600000000000001</v>
      </c>
      <c r="R662" s="6" t="s">
        <v>3992</v>
      </c>
      <c r="S662" s="7">
        <v>1006.28</v>
      </c>
      <c r="T662" s="7">
        <v>76.48</v>
      </c>
      <c r="U662" s="6" t="s">
        <v>3992</v>
      </c>
      <c r="V662" s="6" t="s">
        <v>3992</v>
      </c>
      <c r="W662" s="6">
        <v>6783616</v>
      </c>
      <c r="X662" s="6" t="s">
        <v>4362</v>
      </c>
      <c r="Y662" s="6" t="s">
        <v>5007</v>
      </c>
      <c r="Z662" s="6" t="s">
        <v>5008</v>
      </c>
      <c r="AA662" s="6"/>
      <c r="AB662" s="5">
        <f t="shared" si="146"/>
        <v>150940</v>
      </c>
      <c r="AC662" t="str">
        <f t="shared" si="147"/>
        <v>08/04/2015</v>
      </c>
      <c r="AD662" t="str">
        <f t="shared" si="148"/>
        <v>46044053005417</v>
      </c>
      <c r="AE662" s="11">
        <f t="shared" si="149"/>
        <v>1157.22</v>
      </c>
      <c r="AF662">
        <f>SUMIF(AJ:AJ,B662,AP:AP)</f>
        <v>0</v>
      </c>
      <c r="AH662" s="10">
        <v>7159603</v>
      </c>
      <c r="AI662" s="10" t="s">
        <v>5707</v>
      </c>
      <c r="AJ662" s="10">
        <v>150666</v>
      </c>
      <c r="AK662" s="10" t="s">
        <v>2307</v>
      </c>
      <c r="AL662" s="10" t="s">
        <v>5438</v>
      </c>
      <c r="AM662" s="10" t="s">
        <v>5708</v>
      </c>
      <c r="AN662" s="12" t="e">
        <f>VLOOKUP(TRIM(AK662),[1]Sheet1!$S:$T,2,FALSE)</f>
        <v>#N/A</v>
      </c>
      <c r="AO662" s="12">
        <f t="shared" si="150"/>
        <v>0</v>
      </c>
      <c r="AP662" s="10">
        <f t="shared" si="151"/>
        <v>0</v>
      </c>
      <c r="AR662" s="12" t="b">
        <f t="shared" si="152"/>
        <v>0</v>
      </c>
      <c r="AT662">
        <v>151175</v>
      </c>
      <c r="AU662" t="s">
        <v>6626</v>
      </c>
      <c r="AV662" t="s">
        <v>5428</v>
      </c>
      <c r="AW662" s="13">
        <f t="shared" si="153"/>
        <v>269.27999999999997</v>
      </c>
      <c r="AX662" s="13">
        <f t="shared" si="154"/>
        <v>0</v>
      </c>
      <c r="AZ662" t="str">
        <f t="shared" si="155"/>
        <v>10/04/2015;04337168000148;269,28;0,00</v>
      </c>
    </row>
    <row r="663" spans="1:52" x14ac:dyDescent="0.2">
      <c r="A663" s="6" t="s">
        <v>3987</v>
      </c>
      <c r="B663" s="6">
        <v>150941</v>
      </c>
      <c r="C663" s="1">
        <v>42102</v>
      </c>
      <c r="D663" s="6" t="s">
        <v>1931</v>
      </c>
      <c r="E663" s="6" t="s">
        <v>3989</v>
      </c>
      <c r="F663" s="9">
        <v>178.95</v>
      </c>
      <c r="G663" s="9">
        <v>192</v>
      </c>
      <c r="H663" s="9">
        <v>34.56</v>
      </c>
      <c r="I663" s="6" t="s">
        <v>4106</v>
      </c>
      <c r="J663" s="9">
        <v>0</v>
      </c>
      <c r="K663" s="9">
        <v>0</v>
      </c>
      <c r="L663" s="6" t="s">
        <v>3990</v>
      </c>
      <c r="M663" s="9">
        <v>166.96</v>
      </c>
      <c r="N663" s="9">
        <v>25.04</v>
      </c>
      <c r="O663" s="6" t="s">
        <v>1932</v>
      </c>
      <c r="P663" s="7">
        <v>166.96</v>
      </c>
      <c r="Q663" s="7">
        <v>2.75</v>
      </c>
      <c r="R663" s="6" t="s">
        <v>3992</v>
      </c>
      <c r="S663" s="7">
        <v>166.96</v>
      </c>
      <c r="T663" s="7">
        <v>12.69</v>
      </c>
      <c r="U663" s="6" t="s">
        <v>3992</v>
      </c>
      <c r="V663" s="6" t="s">
        <v>3992</v>
      </c>
      <c r="W663" s="6">
        <v>6808553</v>
      </c>
      <c r="X663" s="6" t="s">
        <v>4049</v>
      </c>
      <c r="Y663" s="6" t="s">
        <v>2752</v>
      </c>
      <c r="Z663" s="6" t="s">
        <v>2753</v>
      </c>
      <c r="AA663" s="6"/>
      <c r="AB663" s="5">
        <f t="shared" si="146"/>
        <v>150941</v>
      </c>
      <c r="AC663" t="str">
        <f t="shared" si="147"/>
        <v>08/04/2015</v>
      </c>
      <c r="AD663" t="str">
        <f t="shared" si="148"/>
        <v>03887324000181</v>
      </c>
      <c r="AE663" s="11">
        <f t="shared" si="149"/>
        <v>178.95</v>
      </c>
      <c r="AF663">
        <v>0</v>
      </c>
      <c r="AH663" s="10">
        <v>7159603</v>
      </c>
      <c r="AI663" s="10" t="s">
        <v>5707</v>
      </c>
      <c r="AJ663" s="10">
        <v>150666</v>
      </c>
      <c r="AK663" s="10" t="s">
        <v>2308</v>
      </c>
      <c r="AL663" s="10" t="s">
        <v>5438</v>
      </c>
      <c r="AM663" s="10" t="s">
        <v>5677</v>
      </c>
      <c r="AN663" s="12" t="e">
        <f>VLOOKUP(TRIM(AK663),[1]Sheet1!$S:$T,2,FALSE)</f>
        <v>#N/A</v>
      </c>
      <c r="AO663" s="12">
        <f t="shared" si="150"/>
        <v>0</v>
      </c>
      <c r="AP663" s="10">
        <f t="shared" si="151"/>
        <v>0</v>
      </c>
      <c r="AR663" s="12" t="b">
        <f t="shared" si="152"/>
        <v>0</v>
      </c>
      <c r="AT663">
        <v>151176</v>
      </c>
      <c r="AU663" t="s">
        <v>6626</v>
      </c>
      <c r="AV663" t="s">
        <v>5428</v>
      </c>
      <c r="AW663" s="13">
        <f t="shared" si="153"/>
        <v>18.27</v>
      </c>
      <c r="AX663" s="13">
        <f t="shared" si="154"/>
        <v>0</v>
      </c>
      <c r="AZ663" t="str">
        <f t="shared" si="155"/>
        <v>10/04/2015;04337168000148;18,27;0,00</v>
      </c>
    </row>
    <row r="664" spans="1:52" x14ac:dyDescent="0.2">
      <c r="A664" s="6" t="s">
        <v>3987</v>
      </c>
      <c r="B664" s="6">
        <v>150942</v>
      </c>
      <c r="C664" s="1">
        <v>42102</v>
      </c>
      <c r="D664" s="6" t="s">
        <v>1926</v>
      </c>
      <c r="E664" s="6" t="s">
        <v>4096</v>
      </c>
      <c r="F664" s="9">
        <v>1227.05</v>
      </c>
      <c r="G664" s="9">
        <v>1227.05</v>
      </c>
      <c r="H664" s="9">
        <v>147.25</v>
      </c>
      <c r="I664" s="6" t="s">
        <v>4011</v>
      </c>
      <c r="J664" s="9">
        <v>0</v>
      </c>
      <c r="K664" s="9">
        <v>0</v>
      </c>
      <c r="L664" s="6" t="s">
        <v>3990</v>
      </c>
      <c r="M664" s="9">
        <v>0</v>
      </c>
      <c r="N664" s="9">
        <v>0</v>
      </c>
      <c r="O664" s="6" t="s">
        <v>3990</v>
      </c>
      <c r="P664" s="7">
        <v>1227.05</v>
      </c>
      <c r="Q664" s="7">
        <v>20.25</v>
      </c>
      <c r="R664" s="6" t="s">
        <v>3992</v>
      </c>
      <c r="S664" s="7">
        <v>1227.05</v>
      </c>
      <c r="T664" s="7">
        <v>93.26</v>
      </c>
      <c r="U664" s="6" t="s">
        <v>3992</v>
      </c>
      <c r="V664" s="6" t="s">
        <v>3992</v>
      </c>
      <c r="W664" s="6">
        <v>6789624</v>
      </c>
      <c r="X664" s="6" t="s">
        <v>1962</v>
      </c>
      <c r="Y664" s="6" t="s">
        <v>2355</v>
      </c>
      <c r="Z664" s="6" t="s">
        <v>2356</v>
      </c>
      <c r="AA664" s="6"/>
      <c r="AB664" s="5">
        <f t="shared" si="146"/>
        <v>150942</v>
      </c>
      <c r="AC664" t="str">
        <f t="shared" si="147"/>
        <v>08/04/2015</v>
      </c>
      <c r="AD664" t="str">
        <f t="shared" si="148"/>
        <v>43375930000132</v>
      </c>
      <c r="AE664" s="11">
        <f t="shared" si="149"/>
        <v>1227.05</v>
      </c>
      <c r="AF664">
        <v>0</v>
      </c>
      <c r="AH664" s="10">
        <v>7159603</v>
      </c>
      <c r="AI664" s="10" t="s">
        <v>5707</v>
      </c>
      <c r="AJ664" s="10">
        <v>150666</v>
      </c>
      <c r="AK664" s="10" t="s">
        <v>2306</v>
      </c>
      <c r="AL664" s="10" t="s">
        <v>5438</v>
      </c>
      <c r="AM664" s="10" t="s">
        <v>5534</v>
      </c>
      <c r="AN664" s="12" t="e">
        <f>VLOOKUP(TRIM(AK664),[1]Sheet1!$S:$T,2,FALSE)</f>
        <v>#N/A</v>
      </c>
      <c r="AO664" s="12">
        <f t="shared" si="150"/>
        <v>0</v>
      </c>
      <c r="AP664" s="10">
        <f t="shared" si="151"/>
        <v>0</v>
      </c>
      <c r="AR664" s="12" t="b">
        <f t="shared" si="152"/>
        <v>0</v>
      </c>
      <c r="AT664">
        <v>151177</v>
      </c>
      <c r="AU664" t="s">
        <v>6626</v>
      </c>
      <c r="AV664" t="s">
        <v>5428</v>
      </c>
      <c r="AW664" s="13">
        <f t="shared" si="153"/>
        <v>91.33</v>
      </c>
      <c r="AX664" s="13">
        <f t="shared" si="154"/>
        <v>0</v>
      </c>
      <c r="AZ664" t="str">
        <f t="shared" si="155"/>
        <v>10/04/2015;04337168000148;91,33;0,00</v>
      </c>
    </row>
    <row r="665" spans="1:52" x14ac:dyDescent="0.2">
      <c r="A665" s="6" t="s">
        <v>3987</v>
      </c>
      <c r="B665" s="6">
        <v>150943</v>
      </c>
      <c r="C665" s="1">
        <v>42102</v>
      </c>
      <c r="D665" s="6" t="s">
        <v>1931</v>
      </c>
      <c r="E665" s="6" t="s">
        <v>3989</v>
      </c>
      <c r="F665" s="9">
        <v>36.19</v>
      </c>
      <c r="G665" s="9">
        <v>36.19</v>
      </c>
      <c r="H665" s="9">
        <v>6.51</v>
      </c>
      <c r="I665" s="6" t="s">
        <v>4011</v>
      </c>
      <c r="J665" s="9">
        <v>0</v>
      </c>
      <c r="K665" s="9">
        <v>0</v>
      </c>
      <c r="L665" s="6" t="s">
        <v>3990</v>
      </c>
      <c r="M665" s="9">
        <v>36.19</v>
      </c>
      <c r="N665" s="9">
        <v>0</v>
      </c>
      <c r="O665" s="6" t="s">
        <v>1932</v>
      </c>
      <c r="P665" s="7">
        <v>36.19</v>
      </c>
      <c r="Q665" s="7">
        <v>0.6</v>
      </c>
      <c r="R665" s="6" t="s">
        <v>3992</v>
      </c>
      <c r="S665" s="7">
        <v>36.19</v>
      </c>
      <c r="T665" s="7">
        <v>2.75</v>
      </c>
      <c r="U665" s="6" t="s">
        <v>3992</v>
      </c>
      <c r="V665" s="6" t="s">
        <v>3992</v>
      </c>
      <c r="W665" s="6">
        <v>7442902</v>
      </c>
      <c r="X665" s="6" t="s">
        <v>2690</v>
      </c>
      <c r="Y665" s="6" t="s">
        <v>2691</v>
      </c>
      <c r="Z665" s="6" t="s">
        <v>2692</v>
      </c>
      <c r="AA665" s="6"/>
      <c r="AB665" s="5">
        <f t="shared" si="146"/>
        <v>150943</v>
      </c>
      <c r="AC665" t="str">
        <f t="shared" si="147"/>
        <v>08/04/2015</v>
      </c>
      <c r="AD665" t="str">
        <f t="shared" si="148"/>
        <v>18563161000159</v>
      </c>
      <c r="AE665" s="11">
        <f t="shared" si="149"/>
        <v>36.19</v>
      </c>
      <c r="AF665">
        <f t="shared" ref="AF665:AF670" si="157">SUMIF(AJ:AJ,B665,AP:AP)</f>
        <v>0</v>
      </c>
      <c r="AH665" s="10">
        <v>7159603</v>
      </c>
      <c r="AI665" s="10" t="s">
        <v>5707</v>
      </c>
      <c r="AJ665" s="10">
        <v>150666</v>
      </c>
      <c r="AK665" s="10" t="s">
        <v>2309</v>
      </c>
      <c r="AL665" s="10" t="s">
        <v>5438</v>
      </c>
      <c r="AM665" s="10" t="s">
        <v>5485</v>
      </c>
      <c r="AN665" s="12" t="e">
        <f>VLOOKUP(TRIM(AK665),[1]Sheet1!$S:$T,2,FALSE)</f>
        <v>#N/A</v>
      </c>
      <c r="AO665" s="12">
        <f t="shared" si="150"/>
        <v>0</v>
      </c>
      <c r="AP665" s="10">
        <f t="shared" si="151"/>
        <v>0</v>
      </c>
      <c r="AR665" s="12" t="b">
        <f t="shared" si="152"/>
        <v>0</v>
      </c>
      <c r="AT665">
        <v>151178</v>
      </c>
      <c r="AU665" t="s">
        <v>6626</v>
      </c>
      <c r="AV665" t="s">
        <v>5428</v>
      </c>
      <c r="AW665" s="13">
        <f t="shared" si="153"/>
        <v>6.58</v>
      </c>
      <c r="AX665" s="13">
        <f t="shared" si="154"/>
        <v>0</v>
      </c>
      <c r="AZ665" t="str">
        <f t="shared" si="155"/>
        <v>10/04/2015;04337168000148;6,58;0,00</v>
      </c>
    </row>
    <row r="666" spans="1:52" x14ac:dyDescent="0.2">
      <c r="A666" s="6" t="s">
        <v>3987</v>
      </c>
      <c r="B666" s="6">
        <v>150943</v>
      </c>
      <c r="C666" s="1">
        <v>42102</v>
      </c>
      <c r="D666" s="6" t="s">
        <v>1931</v>
      </c>
      <c r="E666" s="6" t="s">
        <v>3989</v>
      </c>
      <c r="F666" s="9">
        <v>1351.35</v>
      </c>
      <c r="G666" s="9">
        <v>1351.35</v>
      </c>
      <c r="H666" s="9">
        <v>243.24</v>
      </c>
      <c r="I666" s="6" t="s">
        <v>4106</v>
      </c>
      <c r="J666" s="9">
        <v>0</v>
      </c>
      <c r="K666" s="9">
        <v>0</v>
      </c>
      <c r="L666" s="6" t="s">
        <v>3990</v>
      </c>
      <c r="M666" s="9">
        <v>0</v>
      </c>
      <c r="N666" s="9">
        <v>0</v>
      </c>
      <c r="O666" s="6" t="s">
        <v>3990</v>
      </c>
      <c r="P666" s="7">
        <v>1351.35</v>
      </c>
      <c r="Q666" s="7">
        <v>22.3</v>
      </c>
      <c r="R666" s="6" t="s">
        <v>3992</v>
      </c>
      <c r="S666" s="7">
        <v>1351.35</v>
      </c>
      <c r="T666" s="7">
        <v>102.7</v>
      </c>
      <c r="U666" s="6" t="s">
        <v>3992</v>
      </c>
      <c r="V666" s="6" t="s">
        <v>3992</v>
      </c>
      <c r="W666" s="6">
        <v>7442902</v>
      </c>
      <c r="X666" s="6" t="s">
        <v>4666</v>
      </c>
      <c r="Y666" s="6" t="s">
        <v>2688</v>
      </c>
      <c r="Z666" s="6" t="s">
        <v>2689</v>
      </c>
      <c r="AA666" s="6"/>
      <c r="AB666" s="5">
        <f t="shared" si="146"/>
        <v>150943</v>
      </c>
      <c r="AC666" t="str">
        <f t="shared" si="147"/>
        <v>08/04/2015</v>
      </c>
      <c r="AD666" t="str">
        <f t="shared" si="148"/>
        <v>18563161000159</v>
      </c>
      <c r="AE666" s="11">
        <f t="shared" si="149"/>
        <v>1351.35</v>
      </c>
      <c r="AF666">
        <f t="shared" si="157"/>
        <v>0</v>
      </c>
      <c r="AH666" s="10">
        <v>6784250</v>
      </c>
      <c r="AI666" s="10" t="s">
        <v>5428</v>
      </c>
      <c r="AJ666" s="10">
        <v>150667</v>
      </c>
      <c r="AK666" s="10" t="s">
        <v>2310</v>
      </c>
      <c r="AL666" s="10" t="s">
        <v>5438</v>
      </c>
      <c r="AM666" s="10" t="s">
        <v>5587</v>
      </c>
      <c r="AN666" s="12" t="e">
        <f>VLOOKUP(TRIM(AK666),[1]Sheet1!$S:$T,2,FALSE)</f>
        <v>#N/A</v>
      </c>
      <c r="AO666" s="12">
        <f t="shared" si="150"/>
        <v>0</v>
      </c>
      <c r="AP666" s="10">
        <f t="shared" si="151"/>
        <v>0</v>
      </c>
      <c r="AR666" s="12" t="b">
        <f t="shared" si="152"/>
        <v>0</v>
      </c>
      <c r="AT666">
        <v>151179</v>
      </c>
      <c r="AU666" t="s">
        <v>6626</v>
      </c>
      <c r="AV666" t="s">
        <v>5428</v>
      </c>
      <c r="AW666" s="13">
        <f t="shared" si="153"/>
        <v>144.85</v>
      </c>
      <c r="AX666" s="13">
        <f t="shared" si="154"/>
        <v>0</v>
      </c>
      <c r="AZ666" t="str">
        <f t="shared" si="155"/>
        <v>10/04/2015;04337168000148;144,85;0,00</v>
      </c>
    </row>
    <row r="667" spans="1:52" x14ac:dyDescent="0.2">
      <c r="A667" s="6" t="s">
        <v>3987</v>
      </c>
      <c r="B667" s="6">
        <v>150943</v>
      </c>
      <c r="C667" s="1">
        <v>42102</v>
      </c>
      <c r="D667" s="6" t="s">
        <v>1986</v>
      </c>
      <c r="E667" s="6" t="s">
        <v>3989</v>
      </c>
      <c r="F667" s="9">
        <v>438.97</v>
      </c>
      <c r="G667" s="9">
        <v>438.97</v>
      </c>
      <c r="H667" s="9">
        <v>79.02</v>
      </c>
      <c r="I667" s="6" t="s">
        <v>4360</v>
      </c>
      <c r="J667" s="9">
        <v>0</v>
      </c>
      <c r="K667" s="9">
        <v>0</v>
      </c>
      <c r="L667" s="6" t="s">
        <v>3990</v>
      </c>
      <c r="M667" s="9">
        <v>418.07</v>
      </c>
      <c r="N667" s="9">
        <v>20.9</v>
      </c>
      <c r="O667" s="6" t="s">
        <v>1932</v>
      </c>
      <c r="P667" s="7">
        <v>418.07</v>
      </c>
      <c r="Q667" s="7">
        <v>6.9</v>
      </c>
      <c r="R667" s="6" t="s">
        <v>3992</v>
      </c>
      <c r="S667" s="7">
        <v>418.07</v>
      </c>
      <c r="T667" s="7">
        <v>31.77</v>
      </c>
      <c r="U667" s="6" t="s">
        <v>3992</v>
      </c>
      <c r="V667" s="6" t="s">
        <v>3992</v>
      </c>
      <c r="W667" s="6">
        <v>7442902</v>
      </c>
      <c r="X667" s="6" t="s">
        <v>4443</v>
      </c>
      <c r="Y667" s="6" t="s">
        <v>2755</v>
      </c>
      <c r="Z667" s="6" t="s">
        <v>2756</v>
      </c>
      <c r="AA667" s="6"/>
      <c r="AB667" s="5">
        <f t="shared" si="146"/>
        <v>150943</v>
      </c>
      <c r="AC667" t="str">
        <f t="shared" si="147"/>
        <v>08/04/2015</v>
      </c>
      <c r="AD667" t="str">
        <f t="shared" si="148"/>
        <v>18563161000159</v>
      </c>
      <c r="AE667" s="11">
        <f t="shared" si="149"/>
        <v>438.97</v>
      </c>
      <c r="AF667">
        <f t="shared" si="157"/>
        <v>0</v>
      </c>
      <c r="AH667" s="10">
        <v>6790541</v>
      </c>
      <c r="AI667" s="10" t="s">
        <v>5709</v>
      </c>
      <c r="AJ667" s="10">
        <v>150668</v>
      </c>
      <c r="AK667" s="10" t="s">
        <v>2313</v>
      </c>
      <c r="AL667" s="10" t="s">
        <v>5438</v>
      </c>
      <c r="AM667" s="10" t="s">
        <v>5593</v>
      </c>
      <c r="AN667" s="12" t="e">
        <f>VLOOKUP(TRIM(AK667),[1]Sheet1!$S:$T,2,FALSE)</f>
        <v>#N/A</v>
      </c>
      <c r="AO667" s="12">
        <f t="shared" si="150"/>
        <v>0</v>
      </c>
      <c r="AP667" s="10">
        <f t="shared" si="151"/>
        <v>0</v>
      </c>
      <c r="AR667" s="12" t="b">
        <f t="shared" si="152"/>
        <v>0</v>
      </c>
      <c r="AT667">
        <v>151180</v>
      </c>
      <c r="AU667" t="s">
        <v>6626</v>
      </c>
      <c r="AV667" t="s">
        <v>5428</v>
      </c>
      <c r="AW667" s="13">
        <f t="shared" si="153"/>
        <v>1956.84</v>
      </c>
      <c r="AX667" s="13">
        <f t="shared" si="154"/>
        <v>0</v>
      </c>
      <c r="AZ667" t="str">
        <f t="shared" si="155"/>
        <v>10/04/2015;04337168000148;1956,84;0,00</v>
      </c>
    </row>
    <row r="668" spans="1:52" x14ac:dyDescent="0.2">
      <c r="A668" s="6" t="s">
        <v>3987</v>
      </c>
      <c r="B668" s="6">
        <v>150944</v>
      </c>
      <c r="C668" s="1">
        <v>42102</v>
      </c>
      <c r="D668" s="6" t="s">
        <v>1924</v>
      </c>
      <c r="E668" s="6" t="s">
        <v>3007</v>
      </c>
      <c r="F668" s="9">
        <v>328.87</v>
      </c>
      <c r="G668" s="9">
        <v>285.97000000000003</v>
      </c>
      <c r="H668" s="9">
        <v>11.44</v>
      </c>
      <c r="I668" s="6" t="s">
        <v>4360</v>
      </c>
      <c r="J668" s="9">
        <v>0</v>
      </c>
      <c r="K668" s="9">
        <v>0</v>
      </c>
      <c r="L668" s="6" t="s">
        <v>3990</v>
      </c>
      <c r="M668" s="9">
        <v>285.97000000000003</v>
      </c>
      <c r="N668" s="9">
        <v>42.9</v>
      </c>
      <c r="O668" s="6" t="s">
        <v>1932</v>
      </c>
      <c r="P668" s="7">
        <v>285.97000000000003</v>
      </c>
      <c r="Q668" s="7">
        <v>4.72</v>
      </c>
      <c r="R668" s="6" t="s">
        <v>3992</v>
      </c>
      <c r="S668" s="7">
        <v>285.97000000000003</v>
      </c>
      <c r="T668" s="7">
        <v>21.73</v>
      </c>
      <c r="U668" s="6" t="s">
        <v>3992</v>
      </c>
      <c r="V668" s="6" t="s">
        <v>3992</v>
      </c>
      <c r="W668" s="6">
        <v>6783620</v>
      </c>
      <c r="X668" s="6" t="s">
        <v>4362</v>
      </c>
      <c r="Y668" s="6" t="s">
        <v>4692</v>
      </c>
      <c r="Z668" s="6" t="s">
        <v>4693</v>
      </c>
      <c r="AA668" s="6"/>
      <c r="AB668" s="5">
        <f t="shared" si="146"/>
        <v>150944</v>
      </c>
      <c r="AC668" t="str">
        <f t="shared" si="147"/>
        <v>08/04/2015</v>
      </c>
      <c r="AD668" t="str">
        <f t="shared" si="148"/>
        <v>46044053004607</v>
      </c>
      <c r="AE668" s="11">
        <f t="shared" si="149"/>
        <v>328.87</v>
      </c>
      <c r="AF668">
        <f t="shared" si="157"/>
        <v>0</v>
      </c>
      <c r="AH668" s="10">
        <v>6789624</v>
      </c>
      <c r="AI668" s="10" t="s">
        <v>5602</v>
      </c>
      <c r="AJ668" s="10">
        <v>150669</v>
      </c>
      <c r="AK668" s="10" t="s">
        <v>2314</v>
      </c>
      <c r="AL668" s="10" t="s">
        <v>5438</v>
      </c>
      <c r="AM668" s="10" t="s">
        <v>5593</v>
      </c>
      <c r="AN668" s="12" t="e">
        <f>VLOOKUP(TRIM(AK668),[1]Sheet1!$S:$T,2,FALSE)</f>
        <v>#N/A</v>
      </c>
      <c r="AO668" s="12">
        <f t="shared" si="150"/>
        <v>0</v>
      </c>
      <c r="AP668" s="10">
        <f t="shared" si="151"/>
        <v>0</v>
      </c>
      <c r="AR668" s="12" t="b">
        <f t="shared" si="152"/>
        <v>0</v>
      </c>
      <c r="AT668">
        <v>151181</v>
      </c>
      <c r="AU668" t="s">
        <v>6626</v>
      </c>
      <c r="AV668" t="s">
        <v>5428</v>
      </c>
      <c r="AW668" s="13">
        <f t="shared" si="153"/>
        <v>62.66</v>
      </c>
      <c r="AX668" s="13">
        <f t="shared" si="154"/>
        <v>0</v>
      </c>
      <c r="AZ668" t="str">
        <f t="shared" si="155"/>
        <v>10/04/2015;04337168000148;62,66;0,00</v>
      </c>
    </row>
    <row r="669" spans="1:52" x14ac:dyDescent="0.2">
      <c r="A669" s="6" t="s">
        <v>3987</v>
      </c>
      <c r="B669" s="6">
        <v>150944</v>
      </c>
      <c r="C669" s="1">
        <v>42102</v>
      </c>
      <c r="D669" s="6" t="s">
        <v>2008</v>
      </c>
      <c r="E669" s="6" t="s">
        <v>3007</v>
      </c>
      <c r="F669" s="9">
        <v>473.04</v>
      </c>
      <c r="G669" s="9">
        <v>382.34</v>
      </c>
      <c r="H669" s="9">
        <v>15.29</v>
      </c>
      <c r="I669" s="6" t="s">
        <v>3125</v>
      </c>
      <c r="J669" s="9">
        <v>623.52</v>
      </c>
      <c r="K669" s="9">
        <v>90.7</v>
      </c>
      <c r="L669" s="6" t="s">
        <v>3125</v>
      </c>
      <c r="M669" s="9">
        <v>0</v>
      </c>
      <c r="N669" s="9">
        <v>0</v>
      </c>
      <c r="O669" s="6" t="s">
        <v>3990</v>
      </c>
      <c r="P669" s="7">
        <v>382.34</v>
      </c>
      <c r="Q669" s="7">
        <v>6.31</v>
      </c>
      <c r="R669" s="6" t="s">
        <v>3992</v>
      </c>
      <c r="S669" s="7">
        <v>382.34</v>
      </c>
      <c r="T669" s="7">
        <v>29.06</v>
      </c>
      <c r="U669" s="6" t="s">
        <v>3992</v>
      </c>
      <c r="V669" s="6" t="s">
        <v>3992</v>
      </c>
      <c r="W669" s="6">
        <v>6783620</v>
      </c>
      <c r="X669" s="6" t="s">
        <v>4666</v>
      </c>
      <c r="Y669" s="6" t="s">
        <v>932</v>
      </c>
      <c r="Z669" s="6" t="s">
        <v>933</v>
      </c>
      <c r="AA669" s="6"/>
      <c r="AB669" s="5">
        <f t="shared" si="146"/>
        <v>150944</v>
      </c>
      <c r="AC669" t="str">
        <f t="shared" si="147"/>
        <v>08/04/2015</v>
      </c>
      <c r="AD669" t="str">
        <f t="shared" si="148"/>
        <v>46044053004607</v>
      </c>
      <c r="AE669" s="11">
        <f t="shared" si="149"/>
        <v>473.04</v>
      </c>
      <c r="AF669">
        <f t="shared" si="157"/>
        <v>0</v>
      </c>
      <c r="AH669" s="10">
        <v>7406230</v>
      </c>
      <c r="AI669" s="10" t="s">
        <v>5445</v>
      </c>
      <c r="AJ669" s="10">
        <v>150670</v>
      </c>
      <c r="AK669" s="10" t="s">
        <v>2886</v>
      </c>
      <c r="AL669" s="10" t="s">
        <v>5438</v>
      </c>
      <c r="AM669" s="10" t="s">
        <v>5474</v>
      </c>
      <c r="AN669" s="12" t="e">
        <f>VLOOKUP(TRIM(AK669),[1]Sheet1!$S:$T,2,FALSE)</f>
        <v>#N/A</v>
      </c>
      <c r="AO669" s="12">
        <f t="shared" si="150"/>
        <v>0</v>
      </c>
      <c r="AP669" s="10">
        <f t="shared" si="151"/>
        <v>0</v>
      </c>
      <c r="AR669" s="12" t="b">
        <f t="shared" si="152"/>
        <v>0</v>
      </c>
      <c r="AT669">
        <v>151182</v>
      </c>
      <c r="AU669" t="s">
        <v>6626</v>
      </c>
      <c r="AV669" t="s">
        <v>5428</v>
      </c>
      <c r="AW669" s="13">
        <f t="shared" si="153"/>
        <v>67.12</v>
      </c>
      <c r="AX669" s="13">
        <f t="shared" si="154"/>
        <v>0</v>
      </c>
      <c r="AZ669" t="str">
        <f t="shared" si="155"/>
        <v>10/04/2015;04337168000148;67,12;0,00</v>
      </c>
    </row>
    <row r="670" spans="1:52" x14ac:dyDescent="0.2">
      <c r="A670" s="6" t="s">
        <v>3987</v>
      </c>
      <c r="B670" s="6">
        <v>150945</v>
      </c>
      <c r="C670" s="1">
        <v>42102</v>
      </c>
      <c r="D670" s="6" t="s">
        <v>1931</v>
      </c>
      <c r="E670" s="6" t="s">
        <v>3989</v>
      </c>
      <c r="F670" s="9">
        <v>6399.75</v>
      </c>
      <c r="G670" s="9">
        <v>5565</v>
      </c>
      <c r="H670" s="9">
        <v>1001.7</v>
      </c>
      <c r="I670" s="6" t="s">
        <v>1892</v>
      </c>
      <c r="J670" s="9">
        <v>0</v>
      </c>
      <c r="K670" s="9">
        <v>0</v>
      </c>
      <c r="L670" s="6" t="s">
        <v>3990</v>
      </c>
      <c r="M670" s="9">
        <v>5565</v>
      </c>
      <c r="N670" s="9">
        <v>834.75</v>
      </c>
      <c r="O670" s="6" t="s">
        <v>1932</v>
      </c>
      <c r="P670" s="7">
        <v>5565</v>
      </c>
      <c r="Q670" s="7">
        <v>91.82</v>
      </c>
      <c r="R670" s="6" t="s">
        <v>3992</v>
      </c>
      <c r="S670" s="7">
        <v>5565</v>
      </c>
      <c r="T670" s="7">
        <v>422.94</v>
      </c>
      <c r="U670" s="6" t="s">
        <v>3992</v>
      </c>
      <c r="V670" s="6" t="s">
        <v>3992</v>
      </c>
      <c r="W670" s="6">
        <v>6784150</v>
      </c>
      <c r="X670" s="6" t="s">
        <v>4362</v>
      </c>
      <c r="Y670" s="6" t="s">
        <v>2384</v>
      </c>
      <c r="Z670" s="6" t="s">
        <v>2385</v>
      </c>
      <c r="AA670" s="6"/>
      <c r="AB670" s="5">
        <f t="shared" si="146"/>
        <v>150945</v>
      </c>
      <c r="AC670" t="str">
        <f t="shared" si="147"/>
        <v>08/04/2015</v>
      </c>
      <c r="AD670" t="str">
        <f t="shared" si="148"/>
        <v>59105999000348</v>
      </c>
      <c r="AE670" s="11">
        <f t="shared" si="149"/>
        <v>6399.75</v>
      </c>
      <c r="AF670">
        <f t="shared" si="157"/>
        <v>0</v>
      </c>
      <c r="AH670" s="10">
        <v>6784082</v>
      </c>
      <c r="AI670" s="10" t="s">
        <v>5710</v>
      </c>
      <c r="AJ670" s="10">
        <v>150671</v>
      </c>
      <c r="AK670" s="10" t="s">
        <v>2318</v>
      </c>
      <c r="AL670" s="10" t="s">
        <v>5438</v>
      </c>
      <c r="AM670" s="10" t="s">
        <v>5711</v>
      </c>
      <c r="AN670" s="12" t="e">
        <f>VLOOKUP(TRIM(AK670),[1]Sheet1!$S:$T,2,FALSE)</f>
        <v>#N/A</v>
      </c>
      <c r="AO670" s="12">
        <f t="shared" si="150"/>
        <v>0</v>
      </c>
      <c r="AP670" s="10">
        <f t="shared" si="151"/>
        <v>0</v>
      </c>
      <c r="AR670" s="12" t="b">
        <f t="shared" si="152"/>
        <v>0</v>
      </c>
      <c r="AT670">
        <v>151183</v>
      </c>
      <c r="AU670" t="s">
        <v>6626</v>
      </c>
      <c r="AV670" t="s">
        <v>5428</v>
      </c>
      <c r="AW670" s="13">
        <f t="shared" si="153"/>
        <v>78.900000000000006</v>
      </c>
      <c r="AX670" s="13">
        <f t="shared" si="154"/>
        <v>0</v>
      </c>
      <c r="AZ670" t="str">
        <f t="shared" si="155"/>
        <v>10/04/2015;04337168000148;78,90;0,00</v>
      </c>
    </row>
    <row r="671" spans="1:52" x14ac:dyDescent="0.2">
      <c r="A671" s="6" t="s">
        <v>3987</v>
      </c>
      <c r="B671" s="6">
        <v>150946</v>
      </c>
      <c r="C671" s="1">
        <v>42102</v>
      </c>
      <c r="D671" s="6" t="s">
        <v>1931</v>
      </c>
      <c r="E671" s="6" t="s">
        <v>3989</v>
      </c>
      <c r="F671" s="9">
        <v>7055.91</v>
      </c>
      <c r="G671" s="9">
        <v>6135.57</v>
      </c>
      <c r="H671" s="9">
        <v>1104.4000000000001</v>
      </c>
      <c r="I671" s="6" t="s">
        <v>4106</v>
      </c>
      <c r="J671" s="9">
        <v>0</v>
      </c>
      <c r="K671" s="9">
        <v>0</v>
      </c>
      <c r="L671" s="6" t="s">
        <v>3990</v>
      </c>
      <c r="M671" s="9">
        <v>6135.57</v>
      </c>
      <c r="N671" s="9">
        <v>920.34</v>
      </c>
      <c r="O671" s="6" t="s">
        <v>1932</v>
      </c>
      <c r="P671" s="7">
        <v>6135.57</v>
      </c>
      <c r="Q671" s="7">
        <v>101.24</v>
      </c>
      <c r="R671" s="6" t="s">
        <v>3992</v>
      </c>
      <c r="S671" s="7">
        <v>6135.57</v>
      </c>
      <c r="T671" s="7">
        <v>466.3</v>
      </c>
      <c r="U671" s="6" t="s">
        <v>3992</v>
      </c>
      <c r="V671" s="6" t="s">
        <v>3992</v>
      </c>
      <c r="W671" s="6">
        <v>6783918</v>
      </c>
      <c r="X671" s="6" t="s">
        <v>4362</v>
      </c>
      <c r="Y671" s="6" t="s">
        <v>934</v>
      </c>
      <c r="Z671" s="6" t="s">
        <v>935</v>
      </c>
      <c r="AA671" s="6"/>
      <c r="AB671" s="5">
        <f t="shared" si="146"/>
        <v>150946</v>
      </c>
      <c r="AC671" t="str">
        <f t="shared" si="147"/>
        <v>08/04/2015</v>
      </c>
      <c r="AD671" t="str">
        <f t="shared" si="148"/>
        <v>04606776000291</v>
      </c>
      <c r="AE671" s="11">
        <f t="shared" si="149"/>
        <v>7055.91</v>
      </c>
      <c r="AF671">
        <v>0</v>
      </c>
      <c r="AH671" s="10">
        <v>6783635</v>
      </c>
      <c r="AI671" s="10" t="s">
        <v>5712</v>
      </c>
      <c r="AJ671" s="10">
        <v>150672</v>
      </c>
      <c r="AK671" s="10" t="s">
        <v>2321</v>
      </c>
      <c r="AL671" s="10" t="s">
        <v>5446</v>
      </c>
      <c r="AM671" s="10" t="s">
        <v>5513</v>
      </c>
      <c r="AN671" s="12" t="e">
        <f>VLOOKUP(TRIM(AK671),[1]Sheet1!$S:$T,2,FALSE)</f>
        <v>#N/A</v>
      </c>
      <c r="AO671" s="12">
        <f t="shared" si="150"/>
        <v>0</v>
      </c>
      <c r="AP671" s="10">
        <f t="shared" si="151"/>
        <v>0</v>
      </c>
      <c r="AR671" s="12" t="b">
        <f t="shared" si="152"/>
        <v>0</v>
      </c>
      <c r="AT671">
        <v>151184</v>
      </c>
      <c r="AU671" t="s">
        <v>6626</v>
      </c>
      <c r="AV671" t="s">
        <v>5428</v>
      </c>
      <c r="AW671" s="13">
        <f t="shared" si="153"/>
        <v>349.33</v>
      </c>
      <c r="AX671" s="13">
        <f t="shared" si="154"/>
        <v>0</v>
      </c>
      <c r="AZ671" t="str">
        <f t="shared" si="155"/>
        <v>10/04/2015;04337168000148;349,33;0,00</v>
      </c>
    </row>
    <row r="672" spans="1:52" x14ac:dyDescent="0.2">
      <c r="A672" s="6" t="s">
        <v>3987</v>
      </c>
      <c r="B672" s="6">
        <v>150947</v>
      </c>
      <c r="C672" s="1">
        <v>42102</v>
      </c>
      <c r="D672" s="6" t="s">
        <v>1931</v>
      </c>
      <c r="E672" s="6" t="s">
        <v>3989</v>
      </c>
      <c r="F672" s="9">
        <v>5232.1000000000004</v>
      </c>
      <c r="G672" s="9">
        <v>4549.6499999999996</v>
      </c>
      <c r="H672" s="9">
        <v>818.94</v>
      </c>
      <c r="I672" s="6" t="s">
        <v>4106</v>
      </c>
      <c r="J672" s="9">
        <v>0</v>
      </c>
      <c r="K672" s="9">
        <v>0</v>
      </c>
      <c r="L672" s="6" t="s">
        <v>3990</v>
      </c>
      <c r="M672" s="9">
        <v>4549.6499999999996</v>
      </c>
      <c r="N672" s="9">
        <v>682.45</v>
      </c>
      <c r="O672" s="6" t="s">
        <v>1932</v>
      </c>
      <c r="P672" s="7">
        <v>4549.6499999999996</v>
      </c>
      <c r="Q672" s="7">
        <v>75.069999999999993</v>
      </c>
      <c r="R672" s="6" t="s">
        <v>3992</v>
      </c>
      <c r="S672" s="7">
        <v>4549.6499999999996</v>
      </c>
      <c r="T672" s="7">
        <v>345.77</v>
      </c>
      <c r="U672" s="6" t="s">
        <v>3992</v>
      </c>
      <c r="V672" s="6" t="s">
        <v>3992</v>
      </c>
      <c r="W672" s="6">
        <v>6783918</v>
      </c>
      <c r="X672" s="6" t="s">
        <v>4362</v>
      </c>
      <c r="Y672" s="6" t="s">
        <v>936</v>
      </c>
      <c r="Z672" s="6" t="s">
        <v>937</v>
      </c>
      <c r="AA672" s="6"/>
      <c r="AB672" s="5">
        <f t="shared" si="146"/>
        <v>150947</v>
      </c>
      <c r="AC672" t="str">
        <f t="shared" si="147"/>
        <v>08/04/2015</v>
      </c>
      <c r="AD672" t="str">
        <f t="shared" si="148"/>
        <v>04606776000291</v>
      </c>
      <c r="AE672" s="11">
        <f t="shared" si="149"/>
        <v>5232.1000000000004</v>
      </c>
      <c r="AF672">
        <v>0</v>
      </c>
      <c r="AH672" s="10">
        <v>6782694</v>
      </c>
      <c r="AI672" s="10" t="s">
        <v>5713</v>
      </c>
      <c r="AJ672" s="10">
        <v>150673</v>
      </c>
      <c r="AK672" s="10" t="s">
        <v>5015</v>
      </c>
      <c r="AL672" s="10" t="s">
        <v>5446</v>
      </c>
      <c r="AM672" s="10" t="s">
        <v>5477</v>
      </c>
      <c r="AN672" s="12" t="e">
        <f>VLOOKUP(TRIM(AK672),[1]Sheet1!$S:$T,2,FALSE)</f>
        <v>#N/A</v>
      </c>
      <c r="AO672" s="12">
        <f t="shared" si="150"/>
        <v>0</v>
      </c>
      <c r="AP672" s="10">
        <f t="shared" si="151"/>
        <v>0</v>
      </c>
      <c r="AR672" s="12" t="b">
        <f t="shared" si="152"/>
        <v>0</v>
      </c>
      <c r="AT672">
        <v>151185</v>
      </c>
      <c r="AU672" t="s">
        <v>6626</v>
      </c>
      <c r="AV672" t="s">
        <v>5428</v>
      </c>
      <c r="AW672" s="13">
        <f t="shared" si="153"/>
        <v>884.6</v>
      </c>
      <c r="AX672" s="13">
        <f t="shared" si="154"/>
        <v>0</v>
      </c>
      <c r="AZ672" t="str">
        <f t="shared" si="155"/>
        <v>10/04/2015;04337168000148;884,60;0,00</v>
      </c>
    </row>
    <row r="673" spans="1:52" x14ac:dyDescent="0.2">
      <c r="A673" s="6" t="s">
        <v>3987</v>
      </c>
      <c r="B673" s="6">
        <v>150948</v>
      </c>
      <c r="C673" s="1">
        <v>42102</v>
      </c>
      <c r="D673" s="6" t="s">
        <v>1926</v>
      </c>
      <c r="E673" s="6" t="s">
        <v>4096</v>
      </c>
      <c r="F673" s="9">
        <v>7103.96</v>
      </c>
      <c r="G673" s="9">
        <v>7103.96</v>
      </c>
      <c r="H673" s="9">
        <v>284.16000000000003</v>
      </c>
      <c r="I673" s="6" t="s">
        <v>1892</v>
      </c>
      <c r="J673" s="9">
        <v>0</v>
      </c>
      <c r="K673" s="9">
        <v>0</v>
      </c>
      <c r="L673" s="6" t="s">
        <v>3990</v>
      </c>
      <c r="M673" s="9">
        <v>0</v>
      </c>
      <c r="N673" s="9">
        <v>0</v>
      </c>
      <c r="O673" s="6" t="s">
        <v>3990</v>
      </c>
      <c r="P673" s="7">
        <v>7103.96</v>
      </c>
      <c r="Q673" s="7">
        <v>117.22</v>
      </c>
      <c r="R673" s="6" t="s">
        <v>3992</v>
      </c>
      <c r="S673" s="7">
        <v>7103.96</v>
      </c>
      <c r="T673" s="7">
        <v>539.9</v>
      </c>
      <c r="U673" s="6" t="s">
        <v>3992</v>
      </c>
      <c r="V673" s="6" t="s">
        <v>3992</v>
      </c>
      <c r="W673" s="6">
        <v>6783177</v>
      </c>
      <c r="X673" s="6" t="s">
        <v>4362</v>
      </c>
      <c r="Y673" s="6" t="s">
        <v>938</v>
      </c>
      <c r="Z673" s="6" t="s">
        <v>939</v>
      </c>
      <c r="AA673" s="6"/>
      <c r="AB673" s="5">
        <f t="shared" si="146"/>
        <v>150948</v>
      </c>
      <c r="AC673" t="str">
        <f t="shared" si="147"/>
        <v>08/04/2015</v>
      </c>
      <c r="AD673" t="str">
        <f t="shared" si="148"/>
        <v>81243735000148</v>
      </c>
      <c r="AE673" s="11">
        <f t="shared" si="149"/>
        <v>7103.96</v>
      </c>
      <c r="AF673">
        <f>SUMIF(AJ:AJ,B673,AP:AP)</f>
        <v>0</v>
      </c>
      <c r="AH673" s="10">
        <v>6782694</v>
      </c>
      <c r="AI673" s="10" t="s">
        <v>5713</v>
      </c>
      <c r="AJ673" s="10">
        <v>150673</v>
      </c>
      <c r="AK673" s="10" t="s">
        <v>4393</v>
      </c>
      <c r="AL673" s="10" t="s">
        <v>5446</v>
      </c>
      <c r="AM673" s="10" t="s">
        <v>5477</v>
      </c>
      <c r="AN673" s="12" t="e">
        <f>VLOOKUP(TRIM(AK673),[1]Sheet1!$S:$T,2,FALSE)</f>
        <v>#N/A</v>
      </c>
      <c r="AO673" s="12">
        <f t="shared" si="150"/>
        <v>0</v>
      </c>
      <c r="AP673" s="10">
        <f t="shared" si="151"/>
        <v>0</v>
      </c>
      <c r="AR673" s="12" t="b">
        <f t="shared" si="152"/>
        <v>0</v>
      </c>
      <c r="AT673">
        <v>151187</v>
      </c>
      <c r="AU673" t="s">
        <v>6626</v>
      </c>
      <c r="AV673" t="s">
        <v>5602</v>
      </c>
      <c r="AW673" s="13">
        <f t="shared" si="153"/>
        <v>180</v>
      </c>
      <c r="AX673" s="13">
        <f t="shared" si="154"/>
        <v>0</v>
      </c>
      <c r="AZ673" t="str">
        <f t="shared" si="155"/>
        <v>10/04/2015;43375930000132;180,00;0,00</v>
      </c>
    </row>
    <row r="674" spans="1:52" x14ac:dyDescent="0.2">
      <c r="A674" s="6" t="s">
        <v>3987</v>
      </c>
      <c r="B674" s="6">
        <v>150949</v>
      </c>
      <c r="C674" s="1">
        <v>42102</v>
      </c>
      <c r="D674" s="6" t="s">
        <v>1931</v>
      </c>
      <c r="E674" s="6" t="s">
        <v>3989</v>
      </c>
      <c r="F674" s="9">
        <v>1346.4</v>
      </c>
      <c r="G674" s="9">
        <v>0</v>
      </c>
      <c r="H674" s="9">
        <v>0</v>
      </c>
      <c r="I674" s="6" t="s">
        <v>3990</v>
      </c>
      <c r="J674" s="9">
        <v>0</v>
      </c>
      <c r="K674" s="9">
        <v>0</v>
      </c>
      <c r="L674" s="6" t="s">
        <v>3990</v>
      </c>
      <c r="M674" s="9">
        <v>0</v>
      </c>
      <c r="N674" s="9">
        <v>0</v>
      </c>
      <c r="O674" s="6" t="s">
        <v>3990</v>
      </c>
      <c r="P674" s="7">
        <v>1346.4</v>
      </c>
      <c r="Q674" s="7">
        <v>22.22</v>
      </c>
      <c r="R674" s="6" t="s">
        <v>3992</v>
      </c>
      <c r="S674" s="7">
        <v>1346.4</v>
      </c>
      <c r="T674" s="7">
        <v>102.33</v>
      </c>
      <c r="U674" s="6" t="s">
        <v>3992</v>
      </c>
      <c r="V674" s="6" t="s">
        <v>3992</v>
      </c>
      <c r="W674" s="6">
        <v>6784200</v>
      </c>
      <c r="X674" s="6" t="s">
        <v>4376</v>
      </c>
      <c r="Y674" s="6" t="s">
        <v>2503</v>
      </c>
      <c r="Z674" s="6" t="s">
        <v>2504</v>
      </c>
      <c r="AA674" s="6"/>
      <c r="AB674" s="5">
        <f t="shared" si="146"/>
        <v>150949</v>
      </c>
      <c r="AC674" t="str">
        <f t="shared" si="147"/>
        <v>08/04/2015</v>
      </c>
      <c r="AD674" t="str">
        <f t="shared" si="148"/>
        <v>01498525000161</v>
      </c>
      <c r="AE674" s="11">
        <f t="shared" si="149"/>
        <v>1346.4</v>
      </c>
      <c r="AF674">
        <v>0</v>
      </c>
      <c r="AH674" s="10">
        <v>6782694</v>
      </c>
      <c r="AI674" s="10" t="s">
        <v>5713</v>
      </c>
      <c r="AJ674" s="10">
        <v>150673</v>
      </c>
      <c r="AK674" s="10" t="s">
        <v>5001</v>
      </c>
      <c r="AL674" s="10" t="s">
        <v>5446</v>
      </c>
      <c r="AM674" s="10" t="s">
        <v>5522</v>
      </c>
      <c r="AN674" s="12" t="e">
        <f>VLOOKUP(TRIM(AK674),[1]Sheet1!$S:$T,2,FALSE)</f>
        <v>#N/A</v>
      </c>
      <c r="AO674" s="12">
        <f t="shared" si="150"/>
        <v>0</v>
      </c>
      <c r="AP674" s="10">
        <f t="shared" si="151"/>
        <v>0</v>
      </c>
      <c r="AR674" s="12" t="b">
        <f t="shared" si="152"/>
        <v>0</v>
      </c>
      <c r="AT674">
        <v>151188</v>
      </c>
      <c r="AU674" t="s">
        <v>6626</v>
      </c>
      <c r="AV674" t="s">
        <v>6218</v>
      </c>
      <c r="AW674" s="13">
        <f t="shared" si="153"/>
        <v>1308.8699999999999</v>
      </c>
      <c r="AX674" s="13">
        <f t="shared" si="154"/>
        <v>0</v>
      </c>
      <c r="AZ674" t="str">
        <f t="shared" si="155"/>
        <v>10/04/2015;02220927000162;1308,87;0,00</v>
      </c>
    </row>
    <row r="675" spans="1:52" x14ac:dyDescent="0.2">
      <c r="A675" s="6" t="s">
        <v>3987</v>
      </c>
      <c r="B675" s="6">
        <v>150950</v>
      </c>
      <c r="C675" s="1">
        <v>42102</v>
      </c>
      <c r="D675" s="6" t="s">
        <v>2074</v>
      </c>
      <c r="E675" s="6" t="s">
        <v>4540</v>
      </c>
      <c r="F675" s="9">
        <v>69.66</v>
      </c>
      <c r="G675" s="9">
        <v>0</v>
      </c>
      <c r="H675" s="9">
        <v>0</v>
      </c>
      <c r="I675" s="6" t="s">
        <v>3990</v>
      </c>
      <c r="J675" s="9">
        <v>0</v>
      </c>
      <c r="K675" s="9">
        <v>0</v>
      </c>
      <c r="L675" s="6" t="s">
        <v>3990</v>
      </c>
      <c r="M675" s="9">
        <v>0</v>
      </c>
      <c r="N675" s="9">
        <v>0</v>
      </c>
      <c r="O675" s="6" t="s">
        <v>3990</v>
      </c>
      <c r="P675" s="7">
        <v>69.66</v>
      </c>
      <c r="Q675" s="7">
        <v>0</v>
      </c>
      <c r="R675" s="6" t="s">
        <v>2075</v>
      </c>
      <c r="S675" s="7">
        <v>69.66</v>
      </c>
      <c r="T675" s="7">
        <v>0</v>
      </c>
      <c r="U675" s="6" t="s">
        <v>2075</v>
      </c>
      <c r="V675" s="6" t="s">
        <v>3992</v>
      </c>
      <c r="W675" s="6">
        <v>6784253</v>
      </c>
      <c r="X675" s="6" t="s">
        <v>1962</v>
      </c>
      <c r="Y675" s="6" t="s">
        <v>2601</v>
      </c>
      <c r="Z675" s="6" t="s">
        <v>2602</v>
      </c>
      <c r="AA675" s="6"/>
      <c r="AB675" s="5">
        <f t="shared" si="146"/>
        <v>150950</v>
      </c>
      <c r="AC675" t="str">
        <f t="shared" si="147"/>
        <v>08/04/2015</v>
      </c>
      <c r="AD675" t="str">
        <f t="shared" si="148"/>
        <v>04817052000106</v>
      </c>
      <c r="AE675" s="11">
        <f t="shared" si="149"/>
        <v>69.66</v>
      </c>
      <c r="AF675">
        <v>0</v>
      </c>
      <c r="AH675" s="10">
        <v>6783581</v>
      </c>
      <c r="AI675" s="10" t="s">
        <v>5714</v>
      </c>
      <c r="AJ675" s="10">
        <v>150674</v>
      </c>
      <c r="AK675" s="10" t="s">
        <v>2325</v>
      </c>
      <c r="AL675" s="10" t="s">
        <v>5438</v>
      </c>
      <c r="AM675" s="10" t="s">
        <v>5522</v>
      </c>
      <c r="AN675" s="12" t="e">
        <f>VLOOKUP(TRIM(AK675),[1]Sheet1!$S:$T,2,FALSE)</f>
        <v>#N/A</v>
      </c>
      <c r="AO675" s="12">
        <f t="shared" si="150"/>
        <v>0</v>
      </c>
      <c r="AP675" s="10">
        <f t="shared" si="151"/>
        <v>0</v>
      </c>
      <c r="AR675" s="12" t="b">
        <f t="shared" si="152"/>
        <v>0</v>
      </c>
      <c r="AT675">
        <v>151189</v>
      </c>
      <c r="AU675" t="s">
        <v>6626</v>
      </c>
      <c r="AV675" t="s">
        <v>5428</v>
      </c>
      <c r="AW675" s="13">
        <f t="shared" si="153"/>
        <v>273.79000000000002</v>
      </c>
      <c r="AX675" s="13">
        <f t="shared" si="154"/>
        <v>0</v>
      </c>
      <c r="AZ675" t="str">
        <f t="shared" si="155"/>
        <v>10/04/2015;04337168000148;273,79;0,00</v>
      </c>
    </row>
    <row r="676" spans="1:52" x14ac:dyDescent="0.2">
      <c r="A676" s="6" t="s">
        <v>3987</v>
      </c>
      <c r="B676" s="6">
        <v>150951</v>
      </c>
      <c r="C676" s="1">
        <v>42102</v>
      </c>
      <c r="D676" s="6" t="s">
        <v>1931</v>
      </c>
      <c r="E676" s="6" t="s">
        <v>3989</v>
      </c>
      <c r="F676" s="9">
        <v>1287</v>
      </c>
      <c r="G676" s="9">
        <v>0</v>
      </c>
      <c r="H676" s="9">
        <v>0</v>
      </c>
      <c r="I676" s="6" t="s">
        <v>3990</v>
      </c>
      <c r="J676" s="9">
        <v>0</v>
      </c>
      <c r="K676" s="9">
        <v>0</v>
      </c>
      <c r="L676" s="6" t="s">
        <v>3990</v>
      </c>
      <c r="M676" s="9">
        <v>0</v>
      </c>
      <c r="N676" s="9">
        <v>0</v>
      </c>
      <c r="O676" s="6" t="s">
        <v>3990</v>
      </c>
      <c r="P676" s="7">
        <v>1287</v>
      </c>
      <c r="Q676" s="7">
        <v>21.24</v>
      </c>
      <c r="R676" s="6" t="s">
        <v>3992</v>
      </c>
      <c r="S676" s="7">
        <v>1287</v>
      </c>
      <c r="T676" s="7">
        <v>97.81</v>
      </c>
      <c r="U676" s="6" t="s">
        <v>3992</v>
      </c>
      <c r="V676" s="6" t="s">
        <v>3992</v>
      </c>
      <c r="W676" s="6">
        <v>6782957</v>
      </c>
      <c r="X676" s="6" t="s">
        <v>4376</v>
      </c>
      <c r="Y676" s="6" t="s">
        <v>940</v>
      </c>
      <c r="Z676" s="6" t="s">
        <v>941</v>
      </c>
      <c r="AA676" s="6"/>
      <c r="AB676" s="5">
        <f t="shared" si="146"/>
        <v>150951</v>
      </c>
      <c r="AC676" t="str">
        <f t="shared" si="147"/>
        <v>08/04/2015</v>
      </c>
      <c r="AD676" t="str">
        <f t="shared" si="148"/>
        <v>04009604000400</v>
      </c>
      <c r="AE676" s="11">
        <f t="shared" si="149"/>
        <v>1287</v>
      </c>
      <c r="AF676">
        <v>0</v>
      </c>
      <c r="AH676" s="10">
        <v>6784250</v>
      </c>
      <c r="AI676" s="10" t="s">
        <v>5428</v>
      </c>
      <c r="AJ676" s="10">
        <v>150675</v>
      </c>
      <c r="AK676" s="10" t="s">
        <v>2327</v>
      </c>
      <c r="AL676" s="10" t="s">
        <v>5438</v>
      </c>
      <c r="AM676" s="10" t="s">
        <v>5505</v>
      </c>
      <c r="AN676" s="12" t="e">
        <f>VLOOKUP(TRIM(AK676),[1]Sheet1!$S:$T,2,FALSE)</f>
        <v>#N/A</v>
      </c>
      <c r="AO676" s="12">
        <f t="shared" si="150"/>
        <v>0</v>
      </c>
      <c r="AP676" s="10">
        <f t="shared" si="151"/>
        <v>0</v>
      </c>
      <c r="AR676" s="12" t="b">
        <f t="shared" si="152"/>
        <v>0</v>
      </c>
      <c r="AT676">
        <v>151190</v>
      </c>
      <c r="AU676" t="s">
        <v>6626</v>
      </c>
      <c r="AV676" t="s">
        <v>5428</v>
      </c>
      <c r="AW676" s="13">
        <f t="shared" si="153"/>
        <v>864.36</v>
      </c>
      <c r="AX676" s="13">
        <f t="shared" si="154"/>
        <v>0</v>
      </c>
      <c r="AZ676" t="str">
        <f t="shared" si="155"/>
        <v>10/04/2015;04337168000148;864,36;0,00</v>
      </c>
    </row>
    <row r="677" spans="1:52" x14ac:dyDescent="0.2">
      <c r="A677" s="6" t="s">
        <v>3987</v>
      </c>
      <c r="B677" s="6">
        <v>150951</v>
      </c>
      <c r="C677" s="1">
        <v>42102</v>
      </c>
      <c r="D677" s="6" t="s">
        <v>1931</v>
      </c>
      <c r="E677" s="6" t="s">
        <v>3989</v>
      </c>
      <c r="F677" s="9">
        <v>355.2</v>
      </c>
      <c r="G677" s="9">
        <v>0</v>
      </c>
      <c r="H677" s="9">
        <v>0</v>
      </c>
      <c r="I677" s="6" t="s">
        <v>3990</v>
      </c>
      <c r="J677" s="9">
        <v>0</v>
      </c>
      <c r="K677" s="9">
        <v>0</v>
      </c>
      <c r="L677" s="6" t="s">
        <v>3990</v>
      </c>
      <c r="M677" s="9">
        <v>0</v>
      </c>
      <c r="N677" s="9">
        <v>0</v>
      </c>
      <c r="O677" s="6" t="s">
        <v>3990</v>
      </c>
      <c r="P677" s="7">
        <v>355.2</v>
      </c>
      <c r="Q677" s="7">
        <v>5.86</v>
      </c>
      <c r="R677" s="6" t="s">
        <v>3992</v>
      </c>
      <c r="S677" s="7">
        <v>355.2</v>
      </c>
      <c r="T677" s="7">
        <v>27</v>
      </c>
      <c r="U677" s="6" t="s">
        <v>3992</v>
      </c>
      <c r="V677" s="6" t="s">
        <v>3992</v>
      </c>
      <c r="W677" s="6">
        <v>6782957</v>
      </c>
      <c r="X677" s="6" t="s">
        <v>4376</v>
      </c>
      <c r="Y677" s="6" t="s">
        <v>942</v>
      </c>
      <c r="Z677" s="6" t="s">
        <v>943</v>
      </c>
      <c r="AA677" s="6"/>
      <c r="AB677" s="5">
        <f t="shared" si="146"/>
        <v>150951</v>
      </c>
      <c r="AC677" t="str">
        <f t="shared" si="147"/>
        <v>08/04/2015</v>
      </c>
      <c r="AD677" t="str">
        <f t="shared" si="148"/>
        <v>04009604000400</v>
      </c>
      <c r="AE677" s="11">
        <f t="shared" si="149"/>
        <v>355.2</v>
      </c>
      <c r="AF677">
        <v>0</v>
      </c>
      <c r="AH677" s="10">
        <v>6784250</v>
      </c>
      <c r="AI677" s="10" t="s">
        <v>5428</v>
      </c>
      <c r="AJ677" s="10">
        <v>150676</v>
      </c>
      <c r="AK677" s="10" t="s">
        <v>2329</v>
      </c>
      <c r="AL677" s="10" t="s">
        <v>5438</v>
      </c>
      <c r="AM677" s="10" t="s">
        <v>5452</v>
      </c>
      <c r="AN677" s="12" t="e">
        <f>VLOOKUP(TRIM(AK677),[1]Sheet1!$S:$T,2,FALSE)</f>
        <v>#N/A</v>
      </c>
      <c r="AO677" s="12">
        <f t="shared" si="150"/>
        <v>0</v>
      </c>
      <c r="AP677" s="10">
        <f t="shared" si="151"/>
        <v>0</v>
      </c>
      <c r="AR677" s="12" t="b">
        <f t="shared" si="152"/>
        <v>0</v>
      </c>
      <c r="AT677">
        <v>151191</v>
      </c>
      <c r="AU677" t="s">
        <v>6626</v>
      </c>
      <c r="AV677" t="s">
        <v>5428</v>
      </c>
      <c r="AW677" s="13">
        <f t="shared" si="153"/>
        <v>57.08</v>
      </c>
      <c r="AX677" s="13">
        <f t="shared" si="154"/>
        <v>0</v>
      </c>
      <c r="AZ677" t="str">
        <f t="shared" si="155"/>
        <v>10/04/2015;04337168000148;57,08;0,00</v>
      </c>
    </row>
    <row r="678" spans="1:52" x14ac:dyDescent="0.2">
      <c r="A678" s="6" t="s">
        <v>3987</v>
      </c>
      <c r="B678" s="6">
        <v>150952</v>
      </c>
      <c r="C678" s="1">
        <v>42102</v>
      </c>
      <c r="D678" s="6" t="s">
        <v>1924</v>
      </c>
      <c r="E678" s="6" t="s">
        <v>4096</v>
      </c>
      <c r="F678" s="9">
        <v>660</v>
      </c>
      <c r="G678" s="9">
        <v>660</v>
      </c>
      <c r="H678" s="9">
        <v>79.2</v>
      </c>
      <c r="I678" s="6" t="s">
        <v>4011</v>
      </c>
      <c r="J678" s="9">
        <v>0</v>
      </c>
      <c r="K678" s="9">
        <v>0</v>
      </c>
      <c r="L678" s="6" t="s">
        <v>3990</v>
      </c>
      <c r="M678" s="9">
        <v>0</v>
      </c>
      <c r="N678" s="9">
        <v>0</v>
      </c>
      <c r="O678" s="6" t="s">
        <v>3990</v>
      </c>
      <c r="P678" s="7">
        <v>660</v>
      </c>
      <c r="Q678" s="7">
        <v>10.89</v>
      </c>
      <c r="R678" s="6" t="s">
        <v>3992</v>
      </c>
      <c r="S678" s="7">
        <v>660</v>
      </c>
      <c r="T678" s="7">
        <v>50.16</v>
      </c>
      <c r="U678" s="6" t="s">
        <v>3992</v>
      </c>
      <c r="V678" s="6" t="s">
        <v>3992</v>
      </c>
      <c r="W678" s="6">
        <v>6794235</v>
      </c>
      <c r="X678" s="6" t="s">
        <v>4382</v>
      </c>
      <c r="Y678" s="6" t="s">
        <v>4450</v>
      </c>
      <c r="Z678" s="6" t="s">
        <v>4451</v>
      </c>
      <c r="AA678" s="6"/>
      <c r="AB678" s="5">
        <f t="shared" si="146"/>
        <v>150952</v>
      </c>
      <c r="AC678" t="str">
        <f t="shared" si="147"/>
        <v>08/04/2015</v>
      </c>
      <c r="AD678" t="str">
        <f t="shared" si="148"/>
        <v>01942223000130</v>
      </c>
      <c r="AE678" s="11">
        <f t="shared" si="149"/>
        <v>660</v>
      </c>
      <c r="AF678">
        <v>0</v>
      </c>
      <c r="AH678" s="10">
        <v>6802688</v>
      </c>
      <c r="AI678" s="10" t="s">
        <v>5715</v>
      </c>
      <c r="AJ678" s="10">
        <v>150677</v>
      </c>
      <c r="AK678" s="10" t="s">
        <v>4785</v>
      </c>
      <c r="AL678" s="10" t="s">
        <v>5446</v>
      </c>
      <c r="AM678" s="10" t="s">
        <v>5513</v>
      </c>
      <c r="AN678" s="12" t="e">
        <f>VLOOKUP(TRIM(AK678),[1]Sheet1!$S:$T,2,FALSE)</f>
        <v>#N/A</v>
      </c>
      <c r="AO678" s="12">
        <f t="shared" si="150"/>
        <v>0</v>
      </c>
      <c r="AP678" s="10">
        <f t="shared" si="151"/>
        <v>0</v>
      </c>
      <c r="AR678" s="12" t="b">
        <f t="shared" si="152"/>
        <v>0</v>
      </c>
      <c r="AT678">
        <v>151192</v>
      </c>
      <c r="AU678" t="s">
        <v>6626</v>
      </c>
      <c r="AV678" t="s">
        <v>5428</v>
      </c>
      <c r="AW678" s="13">
        <f t="shared" si="153"/>
        <v>3186.2</v>
      </c>
      <c r="AX678" s="13">
        <f t="shared" si="154"/>
        <v>0</v>
      </c>
      <c r="AZ678" t="str">
        <f t="shared" si="155"/>
        <v>10/04/2015;04337168000148;3186,20;0,00</v>
      </c>
    </row>
    <row r="679" spans="1:52" x14ac:dyDescent="0.2">
      <c r="A679" s="6" t="s">
        <v>3987</v>
      </c>
      <c r="B679" s="6">
        <v>150953</v>
      </c>
      <c r="C679" s="1">
        <v>42102</v>
      </c>
      <c r="D679" s="6" t="s">
        <v>1986</v>
      </c>
      <c r="E679" s="6" t="s">
        <v>3989</v>
      </c>
      <c r="F679" s="9">
        <v>207.42</v>
      </c>
      <c r="G679" s="9">
        <v>207.42</v>
      </c>
      <c r="H679" s="9">
        <v>37.340000000000003</v>
      </c>
      <c r="I679" s="6" t="s">
        <v>4011</v>
      </c>
      <c r="J679" s="9">
        <v>0</v>
      </c>
      <c r="K679" s="9">
        <v>0</v>
      </c>
      <c r="L679" s="6" t="s">
        <v>3990</v>
      </c>
      <c r="M679" s="9">
        <v>0</v>
      </c>
      <c r="N679" s="9">
        <v>0</v>
      </c>
      <c r="O679" s="6" t="s">
        <v>3990</v>
      </c>
      <c r="P679" s="7">
        <v>207.42</v>
      </c>
      <c r="Q679" s="7">
        <v>3.42</v>
      </c>
      <c r="R679" s="6" t="s">
        <v>3992</v>
      </c>
      <c r="S679" s="7">
        <v>207.42</v>
      </c>
      <c r="T679" s="7">
        <v>15.76</v>
      </c>
      <c r="U679" s="6" t="s">
        <v>3992</v>
      </c>
      <c r="V679" s="6" t="s">
        <v>3992</v>
      </c>
      <c r="W679" s="6">
        <v>6811265</v>
      </c>
      <c r="X679" s="6" t="s">
        <v>4424</v>
      </c>
      <c r="Y679" s="6" t="s">
        <v>1900</v>
      </c>
      <c r="Z679" s="6" t="s">
        <v>1901</v>
      </c>
      <c r="AA679" s="6"/>
      <c r="AB679" s="5">
        <f t="shared" si="146"/>
        <v>150953</v>
      </c>
      <c r="AC679" t="str">
        <f t="shared" si="147"/>
        <v>08/04/2015</v>
      </c>
      <c r="AD679" t="str">
        <f t="shared" si="148"/>
        <v>07073027000404</v>
      </c>
      <c r="AE679" s="11">
        <f t="shared" si="149"/>
        <v>207.42</v>
      </c>
      <c r="AF679">
        <v>0</v>
      </c>
      <c r="AH679" s="10">
        <v>6784250</v>
      </c>
      <c r="AI679" s="10" t="s">
        <v>5428</v>
      </c>
      <c r="AJ679" s="10">
        <v>150678</v>
      </c>
      <c r="AK679" s="10" t="s">
        <v>2333</v>
      </c>
      <c r="AL679" s="10" t="s">
        <v>5438</v>
      </c>
      <c r="AM679" s="10" t="s">
        <v>5505</v>
      </c>
      <c r="AN679" s="12" t="e">
        <f>VLOOKUP(TRIM(AK679),[1]Sheet1!$S:$T,2,FALSE)</f>
        <v>#N/A</v>
      </c>
      <c r="AO679" s="12">
        <f t="shared" si="150"/>
        <v>0</v>
      </c>
      <c r="AP679" s="10">
        <f t="shared" si="151"/>
        <v>0</v>
      </c>
      <c r="AR679" s="12" t="b">
        <f t="shared" si="152"/>
        <v>0</v>
      </c>
      <c r="AT679">
        <v>151193</v>
      </c>
      <c r="AU679" t="s">
        <v>6626</v>
      </c>
      <c r="AV679" t="s">
        <v>5619</v>
      </c>
      <c r="AW679" s="13">
        <f t="shared" si="153"/>
        <v>37140.400000000001</v>
      </c>
      <c r="AX679" s="13">
        <f t="shared" si="154"/>
        <v>0</v>
      </c>
      <c r="AZ679" t="str">
        <f t="shared" si="155"/>
        <v>10/04/2015;59105999005730;37140,40;0,00</v>
      </c>
    </row>
    <row r="680" spans="1:52" x14ac:dyDescent="0.2">
      <c r="A680" s="6" t="s">
        <v>3987</v>
      </c>
      <c r="B680" s="6">
        <v>150954</v>
      </c>
      <c r="C680" s="1">
        <v>42102</v>
      </c>
      <c r="D680" s="6" t="s">
        <v>1986</v>
      </c>
      <c r="E680" s="6" t="s">
        <v>3989</v>
      </c>
      <c r="F680" s="9">
        <v>4250.07</v>
      </c>
      <c r="G680" s="9">
        <v>4250.07</v>
      </c>
      <c r="H680" s="9">
        <v>765.01</v>
      </c>
      <c r="I680" s="6" t="s">
        <v>4011</v>
      </c>
      <c r="J680" s="9">
        <v>0</v>
      </c>
      <c r="K680" s="9">
        <v>0</v>
      </c>
      <c r="L680" s="6" t="s">
        <v>3990</v>
      </c>
      <c r="M680" s="9">
        <v>0</v>
      </c>
      <c r="N680" s="9">
        <v>0</v>
      </c>
      <c r="O680" s="6" t="s">
        <v>3990</v>
      </c>
      <c r="P680" s="7">
        <v>4250.07</v>
      </c>
      <c r="Q680" s="7">
        <v>70.13</v>
      </c>
      <c r="R680" s="6" t="s">
        <v>3992</v>
      </c>
      <c r="S680" s="7">
        <v>4250.07</v>
      </c>
      <c r="T680" s="7">
        <v>323.01</v>
      </c>
      <c r="U680" s="6" t="s">
        <v>3992</v>
      </c>
      <c r="V680" s="6" t="s">
        <v>3992</v>
      </c>
      <c r="W680" s="6">
        <v>6787475</v>
      </c>
      <c r="X680" s="6" t="s">
        <v>4049</v>
      </c>
      <c r="Y680" s="6" t="s">
        <v>3247</v>
      </c>
      <c r="Z680" s="6" t="s">
        <v>945</v>
      </c>
      <c r="AA680" s="6"/>
      <c r="AB680" s="5">
        <f t="shared" si="146"/>
        <v>150954</v>
      </c>
      <c r="AC680" t="str">
        <f t="shared" si="147"/>
        <v>08/04/2015</v>
      </c>
      <c r="AD680" t="str">
        <f t="shared" si="148"/>
        <v>07358761004318</v>
      </c>
      <c r="AE680" s="11">
        <f t="shared" si="149"/>
        <v>4250.07</v>
      </c>
      <c r="AF680">
        <v>0</v>
      </c>
      <c r="AH680" s="10">
        <v>6790541</v>
      </c>
      <c r="AI680" s="10" t="s">
        <v>5709</v>
      </c>
      <c r="AJ680" s="10">
        <v>150679</v>
      </c>
      <c r="AK680" s="10" t="s">
        <v>2335</v>
      </c>
      <c r="AL680" s="10" t="s">
        <v>5438</v>
      </c>
      <c r="AM680" s="10" t="s">
        <v>5522</v>
      </c>
      <c r="AN680" s="12" t="e">
        <f>VLOOKUP(TRIM(AK680),[1]Sheet1!$S:$T,2,FALSE)</f>
        <v>#N/A</v>
      </c>
      <c r="AO680" s="12">
        <f t="shared" si="150"/>
        <v>0</v>
      </c>
      <c r="AP680" s="10">
        <f t="shared" si="151"/>
        <v>0</v>
      </c>
      <c r="AR680" s="12" t="b">
        <f t="shared" si="152"/>
        <v>0</v>
      </c>
      <c r="AT680">
        <v>151194</v>
      </c>
      <c r="AU680" t="s">
        <v>6626</v>
      </c>
      <c r="AV680" t="s">
        <v>5669</v>
      </c>
      <c r="AW680" s="13">
        <f t="shared" si="153"/>
        <v>81.84</v>
      </c>
      <c r="AX680" s="13">
        <f t="shared" si="154"/>
        <v>0</v>
      </c>
      <c r="AZ680" t="str">
        <f t="shared" si="155"/>
        <v>10/04/2015;04817052000106;81,84;0,00</v>
      </c>
    </row>
    <row r="681" spans="1:52" x14ac:dyDescent="0.2">
      <c r="A681" s="6" t="s">
        <v>3987</v>
      </c>
      <c r="B681" s="6">
        <v>150955</v>
      </c>
      <c r="C681" s="1">
        <v>42102</v>
      </c>
      <c r="D681" s="6" t="s">
        <v>1986</v>
      </c>
      <c r="E681" s="6" t="s">
        <v>3989</v>
      </c>
      <c r="F681" s="9">
        <v>213.39</v>
      </c>
      <c r="G681" s="9">
        <v>228.39</v>
      </c>
      <c r="H681" s="9">
        <v>41.11</v>
      </c>
      <c r="I681" s="6" t="s">
        <v>4011</v>
      </c>
      <c r="J681" s="9">
        <v>0</v>
      </c>
      <c r="K681" s="9">
        <v>0</v>
      </c>
      <c r="L681" s="6" t="s">
        <v>3990</v>
      </c>
      <c r="M681" s="9">
        <v>0</v>
      </c>
      <c r="N681" s="9">
        <v>0</v>
      </c>
      <c r="O681" s="6" t="s">
        <v>3990</v>
      </c>
      <c r="P681" s="7">
        <v>228.39</v>
      </c>
      <c r="Q681" s="7">
        <v>3.77</v>
      </c>
      <c r="R681" s="6" t="s">
        <v>3992</v>
      </c>
      <c r="S681" s="7">
        <v>228.39</v>
      </c>
      <c r="T681" s="7">
        <v>17.36</v>
      </c>
      <c r="U681" s="6" t="s">
        <v>3992</v>
      </c>
      <c r="V681" s="6" t="s">
        <v>3992</v>
      </c>
      <c r="W681" s="6">
        <v>7606106</v>
      </c>
      <c r="X681" s="6" t="s">
        <v>4049</v>
      </c>
      <c r="Y681" s="6" t="s">
        <v>947</v>
      </c>
      <c r="Z681" s="6" t="s">
        <v>948</v>
      </c>
      <c r="AA681" s="6"/>
      <c r="AB681" s="5">
        <f t="shared" si="146"/>
        <v>150955</v>
      </c>
      <c r="AC681" t="str">
        <f t="shared" si="147"/>
        <v>08/04/2015</v>
      </c>
      <c r="AD681" t="str">
        <f t="shared" si="148"/>
        <v>59767012000199</v>
      </c>
      <c r="AE681" s="11">
        <f t="shared" si="149"/>
        <v>213.39</v>
      </c>
      <c r="AF681">
        <v>0</v>
      </c>
      <c r="AH681" s="10">
        <v>6784250</v>
      </c>
      <c r="AI681" s="10" t="s">
        <v>5428</v>
      </c>
      <c r="AJ681" s="10">
        <v>150680</v>
      </c>
      <c r="AK681" s="10" t="s">
        <v>2337</v>
      </c>
      <c r="AL681" s="10" t="s">
        <v>5438</v>
      </c>
      <c r="AM681" s="10" t="s">
        <v>5716</v>
      </c>
      <c r="AN681" s="12" t="e">
        <f>VLOOKUP(TRIM(AK681),[1]Sheet1!$S:$T,2,FALSE)</f>
        <v>#N/A</v>
      </c>
      <c r="AO681" s="12">
        <f t="shared" si="150"/>
        <v>0</v>
      </c>
      <c r="AP681" s="10">
        <f t="shared" si="151"/>
        <v>0</v>
      </c>
      <c r="AR681" s="12" t="b">
        <f t="shared" si="152"/>
        <v>0</v>
      </c>
      <c r="AT681">
        <v>151195</v>
      </c>
      <c r="AU681" t="s">
        <v>6626</v>
      </c>
      <c r="AV681" t="s">
        <v>5590</v>
      </c>
      <c r="AW681" s="13">
        <f t="shared" si="153"/>
        <v>5266.32</v>
      </c>
      <c r="AX681" s="13">
        <f t="shared" si="154"/>
        <v>0</v>
      </c>
      <c r="AZ681" t="str">
        <f t="shared" si="155"/>
        <v>10/04/2015;08285374000293;5266,32;0,00</v>
      </c>
    </row>
    <row r="682" spans="1:52" x14ac:dyDescent="0.2">
      <c r="A682" s="6" t="s">
        <v>3987</v>
      </c>
      <c r="B682" s="6">
        <v>150956</v>
      </c>
      <c r="C682" s="1">
        <v>42102</v>
      </c>
      <c r="D682" s="6" t="s">
        <v>2074</v>
      </c>
      <c r="E682" s="6" t="s">
        <v>4540</v>
      </c>
      <c r="F682" s="9">
        <v>406.98</v>
      </c>
      <c r="G682" s="9">
        <v>0</v>
      </c>
      <c r="H682" s="9">
        <v>0</v>
      </c>
      <c r="I682" s="6" t="s">
        <v>3990</v>
      </c>
      <c r="J682" s="9">
        <v>0</v>
      </c>
      <c r="K682" s="9">
        <v>0</v>
      </c>
      <c r="L682" s="6" t="s">
        <v>3990</v>
      </c>
      <c r="M682" s="9">
        <v>0</v>
      </c>
      <c r="N682" s="9">
        <v>0</v>
      </c>
      <c r="O682" s="6" t="s">
        <v>3990</v>
      </c>
      <c r="P682" s="7">
        <v>406.98</v>
      </c>
      <c r="Q682" s="7">
        <v>0</v>
      </c>
      <c r="R682" s="6" t="s">
        <v>2075</v>
      </c>
      <c r="S682" s="7">
        <v>406.98</v>
      </c>
      <c r="T682" s="7">
        <v>0</v>
      </c>
      <c r="U682" s="6" t="s">
        <v>2075</v>
      </c>
      <c r="V682" s="6" t="s">
        <v>3992</v>
      </c>
      <c r="W682" s="6">
        <v>6784253</v>
      </c>
      <c r="X682" s="6" t="s">
        <v>1962</v>
      </c>
      <c r="Y682" s="6" t="s">
        <v>949</v>
      </c>
      <c r="Z682" s="6" t="s">
        <v>2189</v>
      </c>
      <c r="AA682" s="6"/>
      <c r="AB682" s="5">
        <f t="shared" si="146"/>
        <v>150956</v>
      </c>
      <c r="AC682" t="str">
        <f t="shared" si="147"/>
        <v>08/04/2015</v>
      </c>
      <c r="AD682" t="str">
        <f t="shared" si="148"/>
        <v>04817052000106</v>
      </c>
      <c r="AE682" s="11">
        <f t="shared" si="149"/>
        <v>406.98</v>
      </c>
      <c r="AF682">
        <v>0</v>
      </c>
      <c r="AH682" s="10">
        <v>6790541</v>
      </c>
      <c r="AI682" s="10" t="s">
        <v>5709</v>
      </c>
      <c r="AJ682" s="10">
        <v>150681</v>
      </c>
      <c r="AK682" s="10" t="s">
        <v>2338</v>
      </c>
      <c r="AL682" s="10" t="s">
        <v>5438</v>
      </c>
      <c r="AM682" s="10" t="s">
        <v>5522</v>
      </c>
      <c r="AN682" s="12" t="e">
        <f>VLOOKUP(TRIM(AK682),[1]Sheet1!$S:$T,2,FALSE)</f>
        <v>#N/A</v>
      </c>
      <c r="AO682" s="12">
        <f t="shared" si="150"/>
        <v>0</v>
      </c>
      <c r="AP682" s="10">
        <f t="shared" si="151"/>
        <v>0</v>
      </c>
      <c r="AR682" s="12" t="b">
        <f t="shared" si="152"/>
        <v>0</v>
      </c>
      <c r="AT682">
        <v>151196</v>
      </c>
      <c r="AU682" t="s">
        <v>6626</v>
      </c>
      <c r="AV682" t="s">
        <v>5646</v>
      </c>
      <c r="AW682" s="13">
        <f t="shared" si="153"/>
        <v>385.92</v>
      </c>
      <c r="AX682" s="13">
        <f t="shared" si="154"/>
        <v>0</v>
      </c>
      <c r="AZ682" t="str">
        <f t="shared" si="155"/>
        <v>10/04/2015;54305743001170;385,92;0,00</v>
      </c>
    </row>
    <row r="683" spans="1:52" x14ac:dyDescent="0.2">
      <c r="A683" s="6" t="s">
        <v>3987</v>
      </c>
      <c r="B683" s="6">
        <v>150957</v>
      </c>
      <c r="C683" s="1">
        <v>42102</v>
      </c>
      <c r="D683" s="6" t="s">
        <v>1986</v>
      </c>
      <c r="E683" s="6" t="s">
        <v>3989</v>
      </c>
      <c r="F683" s="9">
        <v>218.68</v>
      </c>
      <c r="G683" s="9">
        <v>190.16</v>
      </c>
      <c r="H683" s="9">
        <v>34.229999999999997</v>
      </c>
      <c r="I683" s="6" t="s">
        <v>4360</v>
      </c>
      <c r="J683" s="9">
        <v>0</v>
      </c>
      <c r="K683" s="9">
        <v>0</v>
      </c>
      <c r="L683" s="6" t="s">
        <v>3990</v>
      </c>
      <c r="M683" s="9">
        <v>190.16</v>
      </c>
      <c r="N683" s="9">
        <v>28.52</v>
      </c>
      <c r="O683" s="6" t="s">
        <v>1932</v>
      </c>
      <c r="P683" s="7">
        <v>190.16</v>
      </c>
      <c r="Q683" s="7">
        <v>3.14</v>
      </c>
      <c r="R683" s="6" t="s">
        <v>3992</v>
      </c>
      <c r="S683" s="7">
        <v>190.16</v>
      </c>
      <c r="T683" s="7">
        <v>14.45</v>
      </c>
      <c r="U683" s="6" t="s">
        <v>3992</v>
      </c>
      <c r="V683" s="6" t="s">
        <v>3992</v>
      </c>
      <c r="W683" s="6">
        <v>6782688</v>
      </c>
      <c r="X683" s="6" t="s">
        <v>4049</v>
      </c>
      <c r="Y683" s="6" t="s">
        <v>950</v>
      </c>
      <c r="Z683" s="6" t="s">
        <v>951</v>
      </c>
      <c r="AA683" s="6"/>
      <c r="AB683" s="5">
        <f t="shared" si="146"/>
        <v>150957</v>
      </c>
      <c r="AC683" t="str">
        <f t="shared" si="147"/>
        <v>08/04/2015</v>
      </c>
      <c r="AD683" t="str">
        <f t="shared" si="148"/>
        <v>86720729000158</v>
      </c>
      <c r="AE683" s="11">
        <f t="shared" si="149"/>
        <v>218.68</v>
      </c>
      <c r="AF683">
        <f t="shared" ref="AF683:AF687" si="158">SUMIF(AJ:AJ,B683,AP:AP)</f>
        <v>0</v>
      </c>
      <c r="AH683" s="10">
        <v>6784250</v>
      </c>
      <c r="AI683" s="10" t="s">
        <v>5428</v>
      </c>
      <c r="AJ683" s="10">
        <v>150682</v>
      </c>
      <c r="AK683" s="10" t="s">
        <v>2340</v>
      </c>
      <c r="AL683" s="10" t="s">
        <v>5438</v>
      </c>
      <c r="AM683" s="10" t="s">
        <v>5717</v>
      </c>
      <c r="AN683" s="12" t="e">
        <f>VLOOKUP(TRIM(AK683),[1]Sheet1!$S:$T,2,FALSE)</f>
        <v>#N/A</v>
      </c>
      <c r="AO683" s="12">
        <f t="shared" si="150"/>
        <v>0</v>
      </c>
      <c r="AP683" s="10">
        <f t="shared" si="151"/>
        <v>0</v>
      </c>
      <c r="AR683" s="12" t="b">
        <f t="shared" si="152"/>
        <v>0</v>
      </c>
      <c r="AT683">
        <v>151197</v>
      </c>
      <c r="AU683" t="s">
        <v>6626</v>
      </c>
      <c r="AV683" t="s">
        <v>5688</v>
      </c>
      <c r="AW683" s="13">
        <f t="shared" si="153"/>
        <v>1704.47</v>
      </c>
      <c r="AX683" s="13">
        <f t="shared" si="154"/>
        <v>0</v>
      </c>
      <c r="AZ683" t="str">
        <f t="shared" si="155"/>
        <v>10/04/2015;59104760000353;1704,47;0,00</v>
      </c>
    </row>
    <row r="684" spans="1:52" x14ac:dyDescent="0.2">
      <c r="A684" s="6" t="s">
        <v>3987</v>
      </c>
      <c r="B684" s="6">
        <v>150957</v>
      </c>
      <c r="C684" s="1">
        <v>42102</v>
      </c>
      <c r="D684" s="6" t="s">
        <v>1986</v>
      </c>
      <c r="E684" s="6" t="s">
        <v>3989</v>
      </c>
      <c r="F684" s="9">
        <v>432.02</v>
      </c>
      <c r="G684" s="9">
        <v>375.67</v>
      </c>
      <c r="H684" s="9">
        <v>67.62</v>
      </c>
      <c r="I684" s="6" t="s">
        <v>4360</v>
      </c>
      <c r="J684" s="9">
        <v>0</v>
      </c>
      <c r="K684" s="9">
        <v>0</v>
      </c>
      <c r="L684" s="6" t="s">
        <v>3990</v>
      </c>
      <c r="M684" s="9">
        <v>375.67</v>
      </c>
      <c r="N684" s="9">
        <v>56.35</v>
      </c>
      <c r="O684" s="6" t="s">
        <v>1932</v>
      </c>
      <c r="P684" s="7">
        <v>375.67</v>
      </c>
      <c r="Q684" s="7">
        <v>6.2</v>
      </c>
      <c r="R684" s="6" t="s">
        <v>3992</v>
      </c>
      <c r="S684" s="7">
        <v>375.67</v>
      </c>
      <c r="T684" s="7">
        <v>28.55</v>
      </c>
      <c r="U684" s="6" t="s">
        <v>3992</v>
      </c>
      <c r="V684" s="6" t="s">
        <v>3992</v>
      </c>
      <c r="W684" s="6">
        <v>6782688</v>
      </c>
      <c r="X684" s="6" t="s">
        <v>4049</v>
      </c>
      <c r="Y684" s="6" t="s">
        <v>952</v>
      </c>
      <c r="Z684" s="6" t="s">
        <v>953</v>
      </c>
      <c r="AA684" s="6"/>
      <c r="AB684" s="5">
        <f t="shared" si="146"/>
        <v>150957</v>
      </c>
      <c r="AC684" t="str">
        <f t="shared" si="147"/>
        <v>08/04/2015</v>
      </c>
      <c r="AD684" t="str">
        <f t="shared" si="148"/>
        <v>86720729000158</v>
      </c>
      <c r="AE684" s="11">
        <f t="shared" si="149"/>
        <v>432.02</v>
      </c>
      <c r="AF684">
        <f t="shared" si="158"/>
        <v>0</v>
      </c>
      <c r="AH684" s="10">
        <v>7606360</v>
      </c>
      <c r="AI684" s="10" t="s">
        <v>5718</v>
      </c>
      <c r="AJ684" s="10">
        <v>150683</v>
      </c>
      <c r="AK684" s="10" t="s">
        <v>4425</v>
      </c>
      <c r="AL684" s="10" t="s">
        <v>5438</v>
      </c>
      <c r="AM684" s="10" t="s">
        <v>5474</v>
      </c>
      <c r="AN684" s="12" t="e">
        <f>VLOOKUP(TRIM(AK684),[1]Sheet1!$S:$T,2,FALSE)</f>
        <v>#N/A</v>
      </c>
      <c r="AO684" s="12">
        <f t="shared" si="150"/>
        <v>0</v>
      </c>
      <c r="AP684" s="10">
        <f t="shared" si="151"/>
        <v>0</v>
      </c>
      <c r="AR684" s="12" t="b">
        <f t="shared" si="152"/>
        <v>0</v>
      </c>
      <c r="AT684">
        <v>151198</v>
      </c>
      <c r="AU684" t="s">
        <v>6626</v>
      </c>
      <c r="AV684" t="s">
        <v>5688</v>
      </c>
      <c r="AW684" s="13">
        <f t="shared" si="153"/>
        <v>890.5</v>
      </c>
      <c r="AX684" s="13">
        <f t="shared" si="154"/>
        <v>0</v>
      </c>
      <c r="AZ684" t="str">
        <f t="shared" si="155"/>
        <v>10/04/2015;59104760000353;890,50;0,00</v>
      </c>
    </row>
    <row r="685" spans="1:52" x14ac:dyDescent="0.2">
      <c r="A685" s="6" t="s">
        <v>3987</v>
      </c>
      <c r="B685" s="6">
        <v>150957</v>
      </c>
      <c r="C685" s="1">
        <v>42102</v>
      </c>
      <c r="D685" s="6" t="s">
        <v>1986</v>
      </c>
      <c r="E685" s="6" t="s">
        <v>3989</v>
      </c>
      <c r="F685" s="9">
        <v>1780.72</v>
      </c>
      <c r="G685" s="9">
        <v>1548.45</v>
      </c>
      <c r="H685" s="9">
        <v>278.72000000000003</v>
      </c>
      <c r="I685" s="6" t="s">
        <v>4360</v>
      </c>
      <c r="J685" s="9">
        <v>0</v>
      </c>
      <c r="K685" s="9">
        <v>0</v>
      </c>
      <c r="L685" s="6" t="s">
        <v>3990</v>
      </c>
      <c r="M685" s="9">
        <v>1548.45</v>
      </c>
      <c r="N685" s="9">
        <v>232.27</v>
      </c>
      <c r="O685" s="6" t="s">
        <v>1932</v>
      </c>
      <c r="P685" s="7">
        <v>1548.45</v>
      </c>
      <c r="Q685" s="7">
        <v>25.55</v>
      </c>
      <c r="R685" s="6" t="s">
        <v>3992</v>
      </c>
      <c r="S685" s="7">
        <v>1548.45</v>
      </c>
      <c r="T685" s="7">
        <v>117.68</v>
      </c>
      <c r="U685" s="6" t="s">
        <v>3992</v>
      </c>
      <c r="V685" s="6" t="s">
        <v>3992</v>
      </c>
      <c r="W685" s="6">
        <v>6782688</v>
      </c>
      <c r="X685" s="6" t="s">
        <v>4049</v>
      </c>
      <c r="Y685" s="6" t="s">
        <v>3787</v>
      </c>
      <c r="Z685" s="6" t="s">
        <v>3788</v>
      </c>
      <c r="AA685" s="6"/>
      <c r="AB685" s="5">
        <f t="shared" si="146"/>
        <v>150957</v>
      </c>
      <c r="AC685" t="str">
        <f t="shared" si="147"/>
        <v>08/04/2015</v>
      </c>
      <c r="AD685" t="str">
        <f t="shared" si="148"/>
        <v>86720729000158</v>
      </c>
      <c r="AE685" s="11">
        <f t="shared" si="149"/>
        <v>1780.72</v>
      </c>
      <c r="AF685">
        <f t="shared" si="158"/>
        <v>0</v>
      </c>
      <c r="AH685" s="10">
        <v>6783581</v>
      </c>
      <c r="AI685" s="10" t="s">
        <v>5714</v>
      </c>
      <c r="AJ685" s="10">
        <v>150684</v>
      </c>
      <c r="AK685" s="10" t="s">
        <v>2342</v>
      </c>
      <c r="AL685" s="10" t="s">
        <v>5438</v>
      </c>
      <c r="AM685" s="10" t="s">
        <v>5522</v>
      </c>
      <c r="AN685" s="12" t="e">
        <f>VLOOKUP(TRIM(AK685),[1]Sheet1!$S:$T,2,FALSE)</f>
        <v>#N/A</v>
      </c>
      <c r="AO685" s="12">
        <f t="shared" si="150"/>
        <v>0</v>
      </c>
      <c r="AP685" s="10">
        <f t="shared" si="151"/>
        <v>0</v>
      </c>
      <c r="AR685" s="12" t="b">
        <f t="shared" si="152"/>
        <v>0</v>
      </c>
      <c r="AT685">
        <v>151199</v>
      </c>
      <c r="AU685" t="s">
        <v>6626</v>
      </c>
      <c r="AV685" t="s">
        <v>5579</v>
      </c>
      <c r="AW685" s="13">
        <f t="shared" si="153"/>
        <v>467.56</v>
      </c>
      <c r="AX685" s="13">
        <f t="shared" si="154"/>
        <v>0</v>
      </c>
      <c r="AZ685" t="str">
        <f t="shared" si="155"/>
        <v>10/04/2015;01641045000965;467,56;0,00</v>
      </c>
    </row>
    <row r="686" spans="1:52" x14ac:dyDescent="0.2">
      <c r="A686" s="6" t="s">
        <v>3987</v>
      </c>
      <c r="B686" s="6">
        <v>150957</v>
      </c>
      <c r="C686" s="1">
        <v>42102</v>
      </c>
      <c r="D686" s="6" t="s">
        <v>1986</v>
      </c>
      <c r="E686" s="6" t="s">
        <v>3989</v>
      </c>
      <c r="F686" s="9">
        <v>1580.36</v>
      </c>
      <c r="G686" s="9">
        <v>1374.23</v>
      </c>
      <c r="H686" s="9">
        <v>247.36</v>
      </c>
      <c r="I686" s="6" t="s">
        <v>4360</v>
      </c>
      <c r="J686" s="9">
        <v>0</v>
      </c>
      <c r="K686" s="9">
        <v>0</v>
      </c>
      <c r="L686" s="6" t="s">
        <v>3990</v>
      </c>
      <c r="M686" s="9">
        <v>1374.23</v>
      </c>
      <c r="N686" s="9">
        <v>206.13</v>
      </c>
      <c r="O686" s="6" t="s">
        <v>1932</v>
      </c>
      <c r="P686" s="7">
        <v>1374.23</v>
      </c>
      <c r="Q686" s="7">
        <v>22.67</v>
      </c>
      <c r="R686" s="6" t="s">
        <v>3992</v>
      </c>
      <c r="S686" s="7">
        <v>1374.23</v>
      </c>
      <c r="T686" s="7">
        <v>104.44</v>
      </c>
      <c r="U686" s="6" t="s">
        <v>3992</v>
      </c>
      <c r="V686" s="6" t="s">
        <v>3992</v>
      </c>
      <c r="W686" s="6">
        <v>6782688</v>
      </c>
      <c r="X686" s="6" t="s">
        <v>4049</v>
      </c>
      <c r="Y686" s="6" t="s">
        <v>5092</v>
      </c>
      <c r="Z686" s="6" t="s">
        <v>5093</v>
      </c>
      <c r="AA686" s="6"/>
      <c r="AB686" s="5">
        <f t="shared" si="146"/>
        <v>150957</v>
      </c>
      <c r="AC686" t="str">
        <f t="shared" si="147"/>
        <v>08/04/2015</v>
      </c>
      <c r="AD686" t="str">
        <f t="shared" si="148"/>
        <v>86720729000158</v>
      </c>
      <c r="AE686" s="11">
        <f t="shared" si="149"/>
        <v>1580.36</v>
      </c>
      <c r="AF686">
        <f t="shared" si="158"/>
        <v>0</v>
      </c>
      <c r="AH686" s="10">
        <v>6783587</v>
      </c>
      <c r="AI686" s="10" t="s">
        <v>5719</v>
      </c>
      <c r="AJ686" s="10">
        <v>150685</v>
      </c>
      <c r="AK686" s="10" t="s">
        <v>3774</v>
      </c>
      <c r="AL686" s="10" t="s">
        <v>5446</v>
      </c>
      <c r="AM686" s="10" t="s">
        <v>5474</v>
      </c>
      <c r="AN686" s="12" t="e">
        <f>VLOOKUP(TRIM(AK686),[1]Sheet1!$S:$T,2,FALSE)</f>
        <v>#N/A</v>
      </c>
      <c r="AO686" s="12">
        <f t="shared" si="150"/>
        <v>0</v>
      </c>
      <c r="AP686" s="10">
        <f t="shared" si="151"/>
        <v>0</v>
      </c>
      <c r="AR686" s="12" t="b">
        <f t="shared" si="152"/>
        <v>0</v>
      </c>
      <c r="AT686">
        <v>151200</v>
      </c>
      <c r="AU686" t="s">
        <v>6626</v>
      </c>
      <c r="AV686" t="s">
        <v>5574</v>
      </c>
      <c r="AW686" s="13">
        <f t="shared" si="153"/>
        <v>9846.3599999999988</v>
      </c>
      <c r="AX686" s="13">
        <f t="shared" si="154"/>
        <v>0</v>
      </c>
      <c r="AZ686" t="str">
        <f t="shared" si="155"/>
        <v>10/04/2015;76487032000206;9846,36;0,00</v>
      </c>
    </row>
    <row r="687" spans="1:52" x14ac:dyDescent="0.2">
      <c r="A687" s="6" t="s">
        <v>3987</v>
      </c>
      <c r="B687" s="6">
        <v>150957</v>
      </c>
      <c r="C687" s="1">
        <v>42102</v>
      </c>
      <c r="D687" s="6" t="s">
        <v>1986</v>
      </c>
      <c r="E687" s="6" t="s">
        <v>3989</v>
      </c>
      <c r="F687" s="9">
        <v>484.56</v>
      </c>
      <c r="G687" s="9">
        <v>421.36</v>
      </c>
      <c r="H687" s="9">
        <v>75.84</v>
      </c>
      <c r="I687" s="6" t="s">
        <v>4360</v>
      </c>
      <c r="J687" s="9">
        <v>0</v>
      </c>
      <c r="K687" s="9">
        <v>0</v>
      </c>
      <c r="L687" s="6" t="s">
        <v>3990</v>
      </c>
      <c r="M687" s="9">
        <v>421.36</v>
      </c>
      <c r="N687" s="9">
        <v>63.2</v>
      </c>
      <c r="O687" s="6" t="s">
        <v>1932</v>
      </c>
      <c r="P687" s="7">
        <v>421.36</v>
      </c>
      <c r="Q687" s="7">
        <v>6.95</v>
      </c>
      <c r="R687" s="6" t="s">
        <v>3992</v>
      </c>
      <c r="S687" s="7">
        <v>421.36</v>
      </c>
      <c r="T687" s="7">
        <v>32.020000000000003</v>
      </c>
      <c r="U687" s="6" t="s">
        <v>3992</v>
      </c>
      <c r="V687" s="6" t="s">
        <v>3992</v>
      </c>
      <c r="W687" s="6">
        <v>6782688</v>
      </c>
      <c r="X687" s="6" t="s">
        <v>4049</v>
      </c>
      <c r="Y687" s="6" t="s">
        <v>954</v>
      </c>
      <c r="Z687" s="6" t="s">
        <v>955</v>
      </c>
      <c r="AA687" s="6"/>
      <c r="AB687" s="5">
        <f t="shared" si="146"/>
        <v>150957</v>
      </c>
      <c r="AC687" t="str">
        <f t="shared" si="147"/>
        <v>08/04/2015</v>
      </c>
      <c r="AD687" t="str">
        <f t="shared" si="148"/>
        <v>86720729000158</v>
      </c>
      <c r="AE687" s="11">
        <f t="shared" si="149"/>
        <v>484.56</v>
      </c>
      <c r="AF687">
        <f t="shared" si="158"/>
        <v>0</v>
      </c>
      <c r="AH687" s="10">
        <v>7600573</v>
      </c>
      <c r="AI687" s="10" t="s">
        <v>5720</v>
      </c>
      <c r="AJ687" s="10">
        <v>150686</v>
      </c>
      <c r="AK687" s="10" t="s">
        <v>4425</v>
      </c>
      <c r="AL687" s="10" t="s">
        <v>5438</v>
      </c>
      <c r="AM687" s="10" t="s">
        <v>5513</v>
      </c>
      <c r="AN687" s="12" t="e">
        <f>VLOOKUP(TRIM(AK687),[1]Sheet1!$S:$T,2,FALSE)</f>
        <v>#N/A</v>
      </c>
      <c r="AO687" s="12">
        <f t="shared" si="150"/>
        <v>0</v>
      </c>
      <c r="AP687" s="10">
        <f t="shared" si="151"/>
        <v>0</v>
      </c>
      <c r="AR687" s="12" t="b">
        <f t="shared" si="152"/>
        <v>0</v>
      </c>
      <c r="AT687">
        <v>151202</v>
      </c>
      <c r="AU687" t="s">
        <v>6626</v>
      </c>
      <c r="AV687" t="s">
        <v>5688</v>
      </c>
      <c r="AW687" s="13">
        <f t="shared" si="153"/>
        <v>890.5</v>
      </c>
      <c r="AX687" s="13">
        <f t="shared" si="154"/>
        <v>0</v>
      </c>
      <c r="AZ687" t="str">
        <f t="shared" si="155"/>
        <v>10/04/2015;59104760000353;890,50;0,00</v>
      </c>
    </row>
    <row r="688" spans="1:52" x14ac:dyDescent="0.2">
      <c r="A688" s="6" t="s">
        <v>3987</v>
      </c>
      <c r="B688" s="6">
        <v>150958</v>
      </c>
      <c r="C688" s="1">
        <v>42102</v>
      </c>
      <c r="D688" s="6" t="s">
        <v>1986</v>
      </c>
      <c r="E688" s="6" t="s">
        <v>3989</v>
      </c>
      <c r="F688" s="9">
        <v>1189.3</v>
      </c>
      <c r="G688" s="9">
        <v>1195.25</v>
      </c>
      <c r="H688" s="9">
        <v>215.15</v>
      </c>
      <c r="I688" s="6" t="s">
        <v>4011</v>
      </c>
      <c r="J688" s="9">
        <v>0</v>
      </c>
      <c r="K688" s="9">
        <v>0</v>
      </c>
      <c r="L688" s="6" t="s">
        <v>3990</v>
      </c>
      <c r="M688" s="9">
        <v>0</v>
      </c>
      <c r="N688" s="9">
        <v>0</v>
      </c>
      <c r="O688" s="6" t="s">
        <v>3990</v>
      </c>
      <c r="P688" s="7">
        <v>1195.25</v>
      </c>
      <c r="Q688" s="7">
        <v>19.72</v>
      </c>
      <c r="R688" s="6" t="s">
        <v>3992</v>
      </c>
      <c r="S688" s="7">
        <v>1195.25</v>
      </c>
      <c r="T688" s="7">
        <v>90.84</v>
      </c>
      <c r="U688" s="6" t="s">
        <v>3992</v>
      </c>
      <c r="V688" s="6" t="s">
        <v>3992</v>
      </c>
      <c r="W688" s="6">
        <v>7300948</v>
      </c>
      <c r="X688" s="6" t="s">
        <v>4535</v>
      </c>
      <c r="Y688" s="6" t="s">
        <v>4536</v>
      </c>
      <c r="Z688" s="6" t="s">
        <v>4537</v>
      </c>
      <c r="AA688" s="6"/>
      <c r="AB688" s="5">
        <f t="shared" si="146"/>
        <v>150958</v>
      </c>
      <c r="AC688" t="str">
        <f t="shared" si="147"/>
        <v>08/04/2015</v>
      </c>
      <c r="AD688" t="str">
        <f t="shared" si="148"/>
        <v>09281855000102</v>
      </c>
      <c r="AE688" s="11">
        <f t="shared" si="149"/>
        <v>1189.3</v>
      </c>
      <c r="AF688">
        <v>0</v>
      </c>
      <c r="AH688" s="10">
        <v>6784124</v>
      </c>
      <c r="AI688" s="10" t="s">
        <v>5721</v>
      </c>
      <c r="AJ688" s="10">
        <v>150687</v>
      </c>
      <c r="AK688" s="10" t="s">
        <v>2347</v>
      </c>
      <c r="AL688" s="10" t="s">
        <v>5438</v>
      </c>
      <c r="AM688" s="10" t="s">
        <v>5481</v>
      </c>
      <c r="AN688" s="12" t="e">
        <f>VLOOKUP(TRIM(AK688),[1]Sheet1!$S:$T,2,FALSE)</f>
        <v>#N/A</v>
      </c>
      <c r="AO688" s="12">
        <f t="shared" si="150"/>
        <v>0</v>
      </c>
      <c r="AP688" s="10">
        <f t="shared" si="151"/>
        <v>0</v>
      </c>
      <c r="AR688" s="12" t="b">
        <f t="shared" si="152"/>
        <v>0</v>
      </c>
      <c r="AT688">
        <v>151203</v>
      </c>
      <c r="AU688" t="s">
        <v>6626</v>
      </c>
      <c r="AV688" t="s">
        <v>6382</v>
      </c>
      <c r="AW688" s="13">
        <f t="shared" si="153"/>
        <v>124.22</v>
      </c>
      <c r="AX688" s="13">
        <f t="shared" si="154"/>
        <v>0</v>
      </c>
      <c r="AZ688" t="str">
        <f t="shared" si="155"/>
        <v>10/04/2015;07205215000198;124,22;0,00</v>
      </c>
    </row>
    <row r="689" spans="1:52" x14ac:dyDescent="0.2">
      <c r="A689" s="6" t="s">
        <v>3987</v>
      </c>
      <c r="B689" s="6">
        <v>150959</v>
      </c>
      <c r="C689" s="1">
        <v>42102</v>
      </c>
      <c r="D689" s="6" t="s">
        <v>1924</v>
      </c>
      <c r="E689" s="6" t="s">
        <v>2666</v>
      </c>
      <c r="F689" s="9">
        <v>2236.75</v>
      </c>
      <c r="G689" s="9">
        <v>2236.75</v>
      </c>
      <c r="H689" s="9">
        <v>156.57</v>
      </c>
      <c r="I689" s="6" t="s">
        <v>4011</v>
      </c>
      <c r="J689" s="9">
        <v>0</v>
      </c>
      <c r="K689" s="9">
        <v>0</v>
      </c>
      <c r="L689" s="6" t="s">
        <v>3990</v>
      </c>
      <c r="M689" s="9">
        <v>0</v>
      </c>
      <c r="N689" s="9">
        <v>0</v>
      </c>
      <c r="O689" s="6" t="s">
        <v>3990</v>
      </c>
      <c r="P689" s="7">
        <v>2236.75</v>
      </c>
      <c r="Q689" s="7">
        <v>36.909999999999997</v>
      </c>
      <c r="R689" s="6" t="s">
        <v>3992</v>
      </c>
      <c r="S689" s="7">
        <v>2236.75</v>
      </c>
      <c r="T689" s="7">
        <v>169.99</v>
      </c>
      <c r="U689" s="6" t="s">
        <v>3992</v>
      </c>
      <c r="V689" s="6" t="s">
        <v>3992</v>
      </c>
      <c r="W689" s="6">
        <v>6794744</v>
      </c>
      <c r="X689" s="6" t="s">
        <v>4424</v>
      </c>
      <c r="Y689" s="6" t="s">
        <v>4425</v>
      </c>
      <c r="Z689" s="6" t="s">
        <v>4426</v>
      </c>
      <c r="AA689" s="6"/>
      <c r="AB689" s="5">
        <f t="shared" si="146"/>
        <v>150959</v>
      </c>
      <c r="AC689" t="str">
        <f t="shared" si="147"/>
        <v>08/04/2015</v>
      </c>
      <c r="AD689" t="str">
        <f t="shared" si="148"/>
        <v>07933914000154</v>
      </c>
      <c r="AE689" s="11">
        <f t="shared" si="149"/>
        <v>2236.75</v>
      </c>
      <c r="AF689">
        <v>0</v>
      </c>
      <c r="AH689" s="10">
        <v>6782872</v>
      </c>
      <c r="AI689" s="10" t="s">
        <v>5722</v>
      </c>
      <c r="AJ689" s="10">
        <v>150688</v>
      </c>
      <c r="AK689" s="10" t="s">
        <v>5013</v>
      </c>
      <c r="AL689" s="10" t="s">
        <v>5446</v>
      </c>
      <c r="AM689" s="10" t="s">
        <v>5474</v>
      </c>
      <c r="AN689" s="12" t="e">
        <f>VLOOKUP(TRIM(AK689),[1]Sheet1!$S:$T,2,FALSE)</f>
        <v>#N/A</v>
      </c>
      <c r="AO689" s="12">
        <f t="shared" si="150"/>
        <v>0</v>
      </c>
      <c r="AP689" s="10">
        <f t="shared" si="151"/>
        <v>0</v>
      </c>
      <c r="AR689" s="12" t="b">
        <f t="shared" si="152"/>
        <v>0</v>
      </c>
      <c r="AT689">
        <v>151204</v>
      </c>
      <c r="AU689" t="s">
        <v>6626</v>
      </c>
      <c r="AV689" t="s">
        <v>5688</v>
      </c>
      <c r="AW689" s="13">
        <f t="shared" si="153"/>
        <v>4372.3900000000003</v>
      </c>
      <c r="AX689" s="13">
        <f t="shared" si="154"/>
        <v>0</v>
      </c>
      <c r="AZ689" t="str">
        <f t="shared" si="155"/>
        <v>10/04/2015;59104760000353;4372,39;0,00</v>
      </c>
    </row>
    <row r="690" spans="1:52" x14ac:dyDescent="0.2">
      <c r="A690" s="6" t="s">
        <v>3987</v>
      </c>
      <c r="B690" s="6">
        <v>150959</v>
      </c>
      <c r="C690" s="1">
        <v>42102</v>
      </c>
      <c r="D690" s="6" t="s">
        <v>1924</v>
      </c>
      <c r="E690" s="6" t="s">
        <v>2666</v>
      </c>
      <c r="F690" s="9">
        <v>894.7</v>
      </c>
      <c r="G690" s="9">
        <v>894.7</v>
      </c>
      <c r="H690" s="9">
        <v>62.63</v>
      </c>
      <c r="I690" s="6" t="s">
        <v>4011</v>
      </c>
      <c r="J690" s="9">
        <v>0</v>
      </c>
      <c r="K690" s="9">
        <v>0</v>
      </c>
      <c r="L690" s="6" t="s">
        <v>3990</v>
      </c>
      <c r="M690" s="9">
        <v>0</v>
      </c>
      <c r="N690" s="9">
        <v>0</v>
      </c>
      <c r="O690" s="6" t="s">
        <v>3990</v>
      </c>
      <c r="P690" s="7">
        <v>894.7</v>
      </c>
      <c r="Q690" s="7">
        <v>14.76</v>
      </c>
      <c r="R690" s="6" t="s">
        <v>3992</v>
      </c>
      <c r="S690" s="7">
        <v>894.7</v>
      </c>
      <c r="T690" s="7">
        <v>68</v>
      </c>
      <c r="U690" s="6" t="s">
        <v>3992</v>
      </c>
      <c r="V690" s="6" t="s">
        <v>3992</v>
      </c>
      <c r="W690" s="6">
        <v>6794744</v>
      </c>
      <c r="X690" s="6" t="s">
        <v>4424</v>
      </c>
      <c r="Y690" s="6" t="s">
        <v>4425</v>
      </c>
      <c r="Z690" s="6" t="s">
        <v>4426</v>
      </c>
      <c r="AA690" s="6"/>
      <c r="AB690" s="5">
        <f t="shared" si="146"/>
        <v>150959</v>
      </c>
      <c r="AC690" t="str">
        <f t="shared" si="147"/>
        <v>08/04/2015</v>
      </c>
      <c r="AD690" t="str">
        <f t="shared" si="148"/>
        <v>07933914000154</v>
      </c>
      <c r="AE690" s="11">
        <f t="shared" si="149"/>
        <v>894.7</v>
      </c>
      <c r="AF690">
        <v>0</v>
      </c>
      <c r="AH690" s="10">
        <v>6782872</v>
      </c>
      <c r="AI690" s="10" t="s">
        <v>5722</v>
      </c>
      <c r="AJ690" s="10">
        <v>150688</v>
      </c>
      <c r="AK690" s="10" t="s">
        <v>4795</v>
      </c>
      <c r="AL690" s="10" t="s">
        <v>5446</v>
      </c>
      <c r="AM690" s="10" t="s">
        <v>5474</v>
      </c>
      <c r="AN690" s="12" t="e">
        <f>VLOOKUP(TRIM(AK690),[1]Sheet1!$S:$T,2,FALSE)</f>
        <v>#N/A</v>
      </c>
      <c r="AO690" s="12">
        <f t="shared" si="150"/>
        <v>0</v>
      </c>
      <c r="AP690" s="10">
        <f t="shared" si="151"/>
        <v>0</v>
      </c>
      <c r="AR690" s="12" t="b">
        <f t="shared" si="152"/>
        <v>0</v>
      </c>
      <c r="AT690">
        <v>151205</v>
      </c>
      <c r="AU690" t="s">
        <v>6626</v>
      </c>
      <c r="AV690" t="s">
        <v>5648</v>
      </c>
      <c r="AW690" s="13">
        <f t="shared" si="153"/>
        <v>1095.32</v>
      </c>
      <c r="AX690" s="13">
        <f t="shared" si="154"/>
        <v>0</v>
      </c>
      <c r="AZ690" t="str">
        <f t="shared" si="155"/>
        <v>10/04/2015;09155035000174;1095,32;0,00</v>
      </c>
    </row>
    <row r="691" spans="1:52" x14ac:dyDescent="0.2">
      <c r="A691" s="6" t="s">
        <v>3987</v>
      </c>
      <c r="B691" s="6">
        <v>150959</v>
      </c>
      <c r="C691" s="1">
        <v>42102</v>
      </c>
      <c r="D691" s="6" t="s">
        <v>1924</v>
      </c>
      <c r="E691" s="6" t="s">
        <v>2666</v>
      </c>
      <c r="F691" s="9">
        <v>2236.75</v>
      </c>
      <c r="G691" s="9">
        <v>2236.75</v>
      </c>
      <c r="H691" s="9">
        <v>156.57</v>
      </c>
      <c r="I691" s="6" t="s">
        <v>4011</v>
      </c>
      <c r="J691" s="9">
        <v>0</v>
      </c>
      <c r="K691" s="9">
        <v>0</v>
      </c>
      <c r="L691" s="6" t="s">
        <v>3990</v>
      </c>
      <c r="M691" s="9">
        <v>0</v>
      </c>
      <c r="N691" s="9">
        <v>0</v>
      </c>
      <c r="O691" s="6" t="s">
        <v>3990</v>
      </c>
      <c r="P691" s="7">
        <v>2236.75</v>
      </c>
      <c r="Q691" s="7">
        <v>36.909999999999997</v>
      </c>
      <c r="R691" s="6" t="s">
        <v>3992</v>
      </c>
      <c r="S691" s="7">
        <v>2236.75</v>
      </c>
      <c r="T691" s="7">
        <v>169.99</v>
      </c>
      <c r="U691" s="6" t="s">
        <v>3992</v>
      </c>
      <c r="V691" s="6" t="s">
        <v>3992</v>
      </c>
      <c r="W691" s="6">
        <v>6794744</v>
      </c>
      <c r="X691" s="6" t="s">
        <v>4424</v>
      </c>
      <c r="Y691" s="6" t="s">
        <v>4425</v>
      </c>
      <c r="Z691" s="6" t="s">
        <v>4426</v>
      </c>
      <c r="AA691" s="6"/>
      <c r="AB691" s="5">
        <f t="shared" si="146"/>
        <v>150959</v>
      </c>
      <c r="AC691" t="str">
        <f t="shared" si="147"/>
        <v>08/04/2015</v>
      </c>
      <c r="AD691" t="str">
        <f t="shared" si="148"/>
        <v>07933914000154</v>
      </c>
      <c r="AE691" s="11">
        <f t="shared" si="149"/>
        <v>2236.75</v>
      </c>
      <c r="AF691">
        <v>0</v>
      </c>
      <c r="AH691" s="10">
        <v>6782872</v>
      </c>
      <c r="AI691" s="10" t="s">
        <v>5722</v>
      </c>
      <c r="AJ691" s="10">
        <v>150688</v>
      </c>
      <c r="AK691" s="10" t="s">
        <v>3908</v>
      </c>
      <c r="AL691" s="10" t="s">
        <v>5446</v>
      </c>
      <c r="AM691" s="10" t="s">
        <v>5474</v>
      </c>
      <c r="AN691" s="12" t="e">
        <f>VLOOKUP(TRIM(AK691),[1]Sheet1!$S:$T,2,FALSE)</f>
        <v>#N/A</v>
      </c>
      <c r="AO691" s="12">
        <f t="shared" si="150"/>
        <v>0</v>
      </c>
      <c r="AP691" s="10">
        <f t="shared" si="151"/>
        <v>0</v>
      </c>
      <c r="AR691" s="12" t="b">
        <f t="shared" si="152"/>
        <v>0</v>
      </c>
      <c r="AT691">
        <v>151206</v>
      </c>
      <c r="AU691" t="s">
        <v>6626</v>
      </c>
      <c r="AV691" t="s">
        <v>6387</v>
      </c>
      <c r="AW691" s="13">
        <f t="shared" si="153"/>
        <v>104.94</v>
      </c>
      <c r="AX691" s="13">
        <f t="shared" si="154"/>
        <v>0</v>
      </c>
      <c r="AZ691" t="str">
        <f t="shared" si="155"/>
        <v>10/04/2015;07455240000120;104,94;0,00</v>
      </c>
    </row>
    <row r="692" spans="1:52" x14ac:dyDescent="0.2">
      <c r="A692" s="6" t="s">
        <v>3987</v>
      </c>
      <c r="B692" s="6">
        <v>150960</v>
      </c>
      <c r="C692" s="1">
        <v>42102</v>
      </c>
      <c r="D692" s="6" t="s">
        <v>1926</v>
      </c>
      <c r="E692" s="6" t="s">
        <v>4096</v>
      </c>
      <c r="F692" s="9">
        <v>337.1</v>
      </c>
      <c r="G692" s="9">
        <v>337.1</v>
      </c>
      <c r="H692" s="9">
        <v>40.450000000000003</v>
      </c>
      <c r="I692" s="6" t="s">
        <v>4011</v>
      </c>
      <c r="J692" s="9">
        <v>0</v>
      </c>
      <c r="K692" s="9">
        <v>0</v>
      </c>
      <c r="L692" s="6" t="s">
        <v>3990</v>
      </c>
      <c r="M692" s="9">
        <v>0</v>
      </c>
      <c r="N692" s="9">
        <v>0</v>
      </c>
      <c r="O692" s="6" t="s">
        <v>3990</v>
      </c>
      <c r="P692" s="7">
        <v>337.1</v>
      </c>
      <c r="Q692" s="7">
        <v>5.56</v>
      </c>
      <c r="R692" s="6" t="s">
        <v>3992</v>
      </c>
      <c r="S692" s="7">
        <v>337.1</v>
      </c>
      <c r="T692" s="7">
        <v>25.62</v>
      </c>
      <c r="U692" s="6" t="s">
        <v>3992</v>
      </c>
      <c r="V692" s="6" t="s">
        <v>3992</v>
      </c>
      <c r="W692" s="6">
        <v>6794235</v>
      </c>
      <c r="X692" s="6" t="s">
        <v>4376</v>
      </c>
      <c r="Y692" s="6" t="s">
        <v>958</v>
      </c>
      <c r="Z692" s="6" t="s">
        <v>959</v>
      </c>
      <c r="AA692" s="6"/>
      <c r="AB692" s="5">
        <f t="shared" si="146"/>
        <v>150960</v>
      </c>
      <c r="AC692" t="str">
        <f t="shared" si="147"/>
        <v>08/04/2015</v>
      </c>
      <c r="AD692" t="str">
        <f t="shared" si="148"/>
        <v>01942223000130</v>
      </c>
      <c r="AE692" s="11">
        <f t="shared" si="149"/>
        <v>337.1</v>
      </c>
      <c r="AF692">
        <v>0</v>
      </c>
      <c r="AH692" s="10">
        <v>6782872</v>
      </c>
      <c r="AI692" s="10" t="s">
        <v>5722</v>
      </c>
      <c r="AJ692" s="10">
        <v>150688</v>
      </c>
      <c r="AK692" s="10" t="s">
        <v>4837</v>
      </c>
      <c r="AL692" s="10" t="s">
        <v>5446</v>
      </c>
      <c r="AM692" s="10" t="s">
        <v>5522</v>
      </c>
      <c r="AN692" s="12" t="e">
        <f>VLOOKUP(TRIM(AK692),[1]Sheet1!$S:$T,2,FALSE)</f>
        <v>#N/A</v>
      </c>
      <c r="AO692" s="12">
        <f t="shared" si="150"/>
        <v>0</v>
      </c>
      <c r="AP692" s="10">
        <f t="shared" si="151"/>
        <v>0</v>
      </c>
      <c r="AR692" s="12" t="b">
        <f t="shared" si="152"/>
        <v>0</v>
      </c>
      <c r="AT692">
        <v>151207</v>
      </c>
      <c r="AU692" t="s">
        <v>6626</v>
      </c>
      <c r="AV692" t="s">
        <v>5600</v>
      </c>
      <c r="AW692" s="13">
        <f t="shared" si="153"/>
        <v>4494.87</v>
      </c>
      <c r="AX692" s="13">
        <f t="shared" si="154"/>
        <v>0</v>
      </c>
      <c r="AZ692" t="str">
        <f t="shared" si="155"/>
        <v>10/04/2015;76487032000125;4494,87;0,00</v>
      </c>
    </row>
    <row r="693" spans="1:52" x14ac:dyDescent="0.2">
      <c r="A693" s="6" t="s">
        <v>3987</v>
      </c>
      <c r="B693" s="6">
        <v>150961</v>
      </c>
      <c r="C693" s="1">
        <v>42102</v>
      </c>
      <c r="D693" s="6" t="s">
        <v>1931</v>
      </c>
      <c r="E693" s="6" t="s">
        <v>3989</v>
      </c>
      <c r="F693" s="9">
        <v>481.83</v>
      </c>
      <c r="G693" s="9">
        <v>418.98</v>
      </c>
      <c r="H693" s="9">
        <v>75.42</v>
      </c>
      <c r="I693" s="6" t="s">
        <v>4011</v>
      </c>
      <c r="J693" s="9">
        <v>0</v>
      </c>
      <c r="K693" s="9">
        <v>0</v>
      </c>
      <c r="L693" s="6" t="s">
        <v>3990</v>
      </c>
      <c r="M693" s="9">
        <v>418.98</v>
      </c>
      <c r="N693" s="9">
        <v>62.85</v>
      </c>
      <c r="O693" s="6" t="s">
        <v>1932</v>
      </c>
      <c r="P693" s="7">
        <v>418.98</v>
      </c>
      <c r="Q693" s="7">
        <v>6.91</v>
      </c>
      <c r="R693" s="6" t="s">
        <v>3992</v>
      </c>
      <c r="S693" s="7">
        <v>418.98</v>
      </c>
      <c r="T693" s="7">
        <v>31.84</v>
      </c>
      <c r="U693" s="6" t="s">
        <v>3992</v>
      </c>
      <c r="V693" s="6" t="s">
        <v>3992</v>
      </c>
      <c r="W693" s="6">
        <v>6784082</v>
      </c>
      <c r="X693" s="6" t="s">
        <v>4362</v>
      </c>
      <c r="Y693" s="6" t="s">
        <v>2318</v>
      </c>
      <c r="Z693" s="6" t="s">
        <v>2319</v>
      </c>
      <c r="AA693" s="6"/>
      <c r="AB693" s="5">
        <f t="shared" si="146"/>
        <v>150961</v>
      </c>
      <c r="AC693" t="str">
        <f t="shared" si="147"/>
        <v>08/04/2015</v>
      </c>
      <c r="AD693" t="str">
        <f t="shared" si="148"/>
        <v>61188488000117</v>
      </c>
      <c r="AE693" s="11">
        <f t="shared" si="149"/>
        <v>481.83</v>
      </c>
      <c r="AF693">
        <v>0</v>
      </c>
      <c r="AH693" s="10">
        <v>6782872</v>
      </c>
      <c r="AI693" s="10" t="s">
        <v>5722</v>
      </c>
      <c r="AJ693" s="10">
        <v>150688</v>
      </c>
      <c r="AK693" s="10" t="s">
        <v>4992</v>
      </c>
      <c r="AL693" s="10" t="s">
        <v>5446</v>
      </c>
      <c r="AM693" s="10" t="s">
        <v>5477</v>
      </c>
      <c r="AN693" s="12" t="e">
        <f>VLOOKUP(TRIM(AK693),[1]Sheet1!$S:$T,2,FALSE)</f>
        <v>#N/A</v>
      </c>
      <c r="AO693" s="12">
        <f t="shared" si="150"/>
        <v>0</v>
      </c>
      <c r="AP693" s="10">
        <f t="shared" si="151"/>
        <v>0</v>
      </c>
      <c r="AR693" s="12" t="b">
        <f t="shared" si="152"/>
        <v>0</v>
      </c>
      <c r="AT693">
        <v>151208</v>
      </c>
      <c r="AU693" t="s">
        <v>6626</v>
      </c>
      <c r="AV693" t="s">
        <v>5589</v>
      </c>
      <c r="AW693" s="13">
        <f t="shared" si="153"/>
        <v>990.01</v>
      </c>
      <c r="AX693" s="13">
        <f t="shared" si="154"/>
        <v>0</v>
      </c>
      <c r="AZ693" t="str">
        <f t="shared" si="155"/>
        <v>10/04/2015;01942223000130;990,01;0,00</v>
      </c>
    </row>
    <row r="694" spans="1:52" x14ac:dyDescent="0.2">
      <c r="A694" s="6" t="s">
        <v>3987</v>
      </c>
      <c r="B694" s="6">
        <v>150962</v>
      </c>
      <c r="C694" s="1">
        <v>42102</v>
      </c>
      <c r="D694" s="6" t="s">
        <v>1931</v>
      </c>
      <c r="E694" s="6" t="s">
        <v>3989</v>
      </c>
      <c r="F694" s="9">
        <v>607.55999999999995</v>
      </c>
      <c r="G694" s="9">
        <v>607.55999999999995</v>
      </c>
      <c r="H694" s="9">
        <v>109.36</v>
      </c>
      <c r="I694" s="6" t="s">
        <v>4011</v>
      </c>
      <c r="J694" s="9">
        <v>0</v>
      </c>
      <c r="K694" s="9">
        <v>0</v>
      </c>
      <c r="L694" s="6" t="s">
        <v>3990</v>
      </c>
      <c r="M694" s="9">
        <v>0</v>
      </c>
      <c r="N694" s="9">
        <v>0</v>
      </c>
      <c r="O694" s="6" t="s">
        <v>3990</v>
      </c>
      <c r="P694" s="7">
        <v>607.55999999999995</v>
      </c>
      <c r="Q694" s="7">
        <v>10.02</v>
      </c>
      <c r="R694" s="6" t="s">
        <v>3992</v>
      </c>
      <c r="S694" s="7">
        <v>607.55999999999995</v>
      </c>
      <c r="T694" s="7">
        <v>46.17</v>
      </c>
      <c r="U694" s="6" t="s">
        <v>3992</v>
      </c>
      <c r="V694" s="6" t="s">
        <v>3992</v>
      </c>
      <c r="W694" s="6">
        <v>6784011</v>
      </c>
      <c r="X694" s="6" t="s">
        <v>4070</v>
      </c>
      <c r="Y694" s="6" t="s">
        <v>2096</v>
      </c>
      <c r="Z694" s="6" t="s">
        <v>2097</v>
      </c>
      <c r="AA694" s="6"/>
      <c r="AB694" s="5">
        <f t="shared" si="146"/>
        <v>150962</v>
      </c>
      <c r="AC694" t="str">
        <f t="shared" si="147"/>
        <v>08/04/2015</v>
      </c>
      <c r="AD694" t="str">
        <f t="shared" si="148"/>
        <v>00857758001112</v>
      </c>
      <c r="AE694" s="11">
        <f t="shared" si="149"/>
        <v>607.55999999999995</v>
      </c>
      <c r="AF694">
        <v>0</v>
      </c>
      <c r="AH694" s="10">
        <v>6782872</v>
      </c>
      <c r="AI694" s="10" t="s">
        <v>5722</v>
      </c>
      <c r="AJ694" s="10">
        <v>150688</v>
      </c>
      <c r="AK694" s="10" t="s">
        <v>5007</v>
      </c>
      <c r="AL694" s="10" t="s">
        <v>5446</v>
      </c>
      <c r="AM694" s="10" t="s">
        <v>5474</v>
      </c>
      <c r="AN694" s="12" t="e">
        <f>VLOOKUP(TRIM(AK694),[1]Sheet1!$S:$T,2,FALSE)</f>
        <v>#N/A</v>
      </c>
      <c r="AO694" s="12">
        <f t="shared" si="150"/>
        <v>0</v>
      </c>
      <c r="AP694" s="10">
        <f t="shared" si="151"/>
        <v>0</v>
      </c>
      <c r="AR694" s="12" t="b">
        <f t="shared" si="152"/>
        <v>0</v>
      </c>
      <c r="AT694">
        <v>151211</v>
      </c>
      <c r="AU694" t="s">
        <v>6626</v>
      </c>
      <c r="AV694" t="s">
        <v>5574</v>
      </c>
      <c r="AW694" s="13">
        <f t="shared" si="153"/>
        <v>1862.07</v>
      </c>
      <c r="AX694" s="13">
        <f t="shared" si="154"/>
        <v>0</v>
      </c>
      <c r="AZ694" t="str">
        <f t="shared" si="155"/>
        <v>10/04/2015;76487032000206;1862,07;0,00</v>
      </c>
    </row>
    <row r="695" spans="1:52" x14ac:dyDescent="0.2">
      <c r="A695" s="6" t="s">
        <v>3987</v>
      </c>
      <c r="B695" s="6">
        <v>150963</v>
      </c>
      <c r="C695" s="1">
        <v>42102</v>
      </c>
      <c r="D695" s="6" t="s">
        <v>1924</v>
      </c>
      <c r="E695" s="6" t="s">
        <v>3124</v>
      </c>
      <c r="F695" s="9">
        <v>1563.7</v>
      </c>
      <c r="G695" s="9">
        <v>1563.7</v>
      </c>
      <c r="H695" s="9">
        <v>62.55</v>
      </c>
      <c r="I695" s="6" t="s">
        <v>4360</v>
      </c>
      <c r="J695" s="9">
        <v>0</v>
      </c>
      <c r="K695" s="9">
        <v>0</v>
      </c>
      <c r="L695" s="6" t="s">
        <v>3990</v>
      </c>
      <c r="M695" s="9">
        <v>1359.74</v>
      </c>
      <c r="N695" s="9">
        <v>203.96</v>
      </c>
      <c r="O695" s="6" t="s">
        <v>1932</v>
      </c>
      <c r="P695" s="7">
        <v>1359.74</v>
      </c>
      <c r="Q695" s="7">
        <v>22.44</v>
      </c>
      <c r="R695" s="6" t="s">
        <v>3992</v>
      </c>
      <c r="S695" s="7">
        <v>1359.74</v>
      </c>
      <c r="T695" s="7">
        <v>103.34</v>
      </c>
      <c r="U695" s="6" t="s">
        <v>3992</v>
      </c>
      <c r="V695" s="6" t="s">
        <v>3992</v>
      </c>
      <c r="W695" s="6">
        <v>7507018</v>
      </c>
      <c r="X695" s="6" t="s">
        <v>4362</v>
      </c>
      <c r="Y695" s="6" t="s">
        <v>4837</v>
      </c>
      <c r="Z695" s="6" t="s">
        <v>4838</v>
      </c>
      <c r="AA695" s="6"/>
      <c r="AB695" s="5">
        <f t="shared" si="146"/>
        <v>150963</v>
      </c>
      <c r="AC695" t="str">
        <f t="shared" si="147"/>
        <v>08/04/2015</v>
      </c>
      <c r="AD695" t="str">
        <f t="shared" si="148"/>
        <v>00073957006956</v>
      </c>
      <c r="AE695" s="11">
        <f t="shared" si="149"/>
        <v>1563.7</v>
      </c>
      <c r="AF695">
        <f>SUMIF(AJ:AJ,B695,AP:AP)</f>
        <v>0</v>
      </c>
      <c r="AH695" s="10">
        <v>6820078</v>
      </c>
      <c r="AI695" s="10" t="s">
        <v>5723</v>
      </c>
      <c r="AJ695" s="10">
        <v>150689</v>
      </c>
      <c r="AK695" s="10" t="s">
        <v>2841</v>
      </c>
      <c r="AL695" s="10" t="s">
        <v>5438</v>
      </c>
      <c r="AM695" s="10" t="s">
        <v>5452</v>
      </c>
      <c r="AN695" s="12" t="e">
        <f>VLOOKUP(TRIM(AK695),[1]Sheet1!$S:$T,2,FALSE)</f>
        <v>#N/A</v>
      </c>
      <c r="AO695" s="12">
        <f t="shared" si="150"/>
        <v>0</v>
      </c>
      <c r="AP695" s="10">
        <f t="shared" si="151"/>
        <v>0</v>
      </c>
      <c r="AR695" s="12" t="b">
        <f t="shared" si="152"/>
        <v>0</v>
      </c>
      <c r="AT695">
        <v>151212</v>
      </c>
      <c r="AU695" t="s">
        <v>6626</v>
      </c>
      <c r="AV695" t="s">
        <v>5728</v>
      </c>
      <c r="AW695" s="13">
        <f t="shared" si="153"/>
        <v>559.97</v>
      </c>
      <c r="AX695" s="13">
        <f t="shared" si="154"/>
        <v>0</v>
      </c>
      <c r="AZ695" t="str">
        <f t="shared" si="155"/>
        <v>10/04/2015;02195445000108;559,97;0,00</v>
      </c>
    </row>
    <row r="696" spans="1:52" x14ac:dyDescent="0.2">
      <c r="A696" s="6" t="s">
        <v>3987</v>
      </c>
      <c r="B696" s="6">
        <v>150964</v>
      </c>
      <c r="C696" s="1">
        <v>42102</v>
      </c>
      <c r="D696" s="6" t="s">
        <v>1986</v>
      </c>
      <c r="E696" s="6" t="s">
        <v>3989</v>
      </c>
      <c r="F696" s="9">
        <v>104.94</v>
      </c>
      <c r="G696" s="9">
        <v>111.68</v>
      </c>
      <c r="H696" s="9">
        <v>20.100000000000001</v>
      </c>
      <c r="I696" s="6" t="s">
        <v>4011</v>
      </c>
      <c r="J696" s="9">
        <v>0</v>
      </c>
      <c r="K696" s="9">
        <v>0</v>
      </c>
      <c r="L696" s="6" t="s">
        <v>3990</v>
      </c>
      <c r="M696" s="9">
        <v>0</v>
      </c>
      <c r="N696" s="9">
        <v>0</v>
      </c>
      <c r="O696" s="6" t="s">
        <v>3990</v>
      </c>
      <c r="P696" s="7">
        <v>111.68</v>
      </c>
      <c r="Q696" s="7">
        <v>1.84</v>
      </c>
      <c r="R696" s="6" t="s">
        <v>3992</v>
      </c>
      <c r="S696" s="7">
        <v>111.68</v>
      </c>
      <c r="T696" s="7">
        <v>8.49</v>
      </c>
      <c r="U696" s="6" t="s">
        <v>3992</v>
      </c>
      <c r="V696" s="6" t="s">
        <v>3992</v>
      </c>
      <c r="W696" s="6">
        <v>7608116</v>
      </c>
      <c r="X696" s="6" t="s">
        <v>4527</v>
      </c>
      <c r="Y696" s="6" t="s">
        <v>4528</v>
      </c>
      <c r="Z696" s="6" t="s">
        <v>4529</v>
      </c>
      <c r="AA696" s="6"/>
      <c r="AB696" s="5">
        <f t="shared" si="146"/>
        <v>150964</v>
      </c>
      <c r="AC696" t="str">
        <f t="shared" si="147"/>
        <v>08/04/2015</v>
      </c>
      <c r="AD696" t="str">
        <f t="shared" si="148"/>
        <v>04212135000171</v>
      </c>
      <c r="AE696" s="11">
        <f t="shared" si="149"/>
        <v>104.94</v>
      </c>
      <c r="AF696">
        <v>0</v>
      </c>
      <c r="AH696" s="10">
        <v>6783620</v>
      </c>
      <c r="AI696" s="10" t="s">
        <v>5724</v>
      </c>
      <c r="AJ696" s="10">
        <v>150690</v>
      </c>
      <c r="AK696" s="10" t="s">
        <v>4983</v>
      </c>
      <c r="AL696" s="10" t="s">
        <v>5446</v>
      </c>
      <c r="AM696" s="10" t="s">
        <v>5529</v>
      </c>
      <c r="AN696" s="12" t="e">
        <f>VLOOKUP(TRIM(AK696),[1]Sheet1!$S:$T,2,FALSE)</f>
        <v>#N/A</v>
      </c>
      <c r="AO696" s="12">
        <f t="shared" si="150"/>
        <v>0</v>
      </c>
      <c r="AP696" s="10">
        <f t="shared" si="151"/>
        <v>0</v>
      </c>
      <c r="AR696" s="12" t="b">
        <f t="shared" si="152"/>
        <v>0</v>
      </c>
      <c r="AT696">
        <v>151213</v>
      </c>
      <c r="AU696" t="s">
        <v>6626</v>
      </c>
      <c r="AV696" t="s">
        <v>5984</v>
      </c>
      <c r="AW696" s="13">
        <f t="shared" si="153"/>
        <v>231.45</v>
      </c>
      <c r="AX696" s="13">
        <f t="shared" si="154"/>
        <v>0</v>
      </c>
      <c r="AZ696" t="str">
        <f t="shared" si="155"/>
        <v>10/04/2015;02195445000361;231,45;0,00</v>
      </c>
    </row>
    <row r="697" spans="1:52" x14ac:dyDescent="0.2">
      <c r="A697" s="6" t="s">
        <v>3987</v>
      </c>
      <c r="B697" s="6">
        <v>150965</v>
      </c>
      <c r="C697" s="1">
        <v>42102</v>
      </c>
      <c r="D697" s="6" t="s">
        <v>1926</v>
      </c>
      <c r="E697" s="6" t="s">
        <v>4302</v>
      </c>
      <c r="F697" s="9">
        <v>1017.14</v>
      </c>
      <c r="G697" s="9">
        <v>1017.14</v>
      </c>
      <c r="H697" s="9">
        <v>122.06</v>
      </c>
      <c r="I697" s="6" t="s">
        <v>4011</v>
      </c>
      <c r="J697" s="9">
        <v>0</v>
      </c>
      <c r="K697" s="9">
        <v>0</v>
      </c>
      <c r="L697" s="6" t="s">
        <v>3990</v>
      </c>
      <c r="M697" s="9">
        <v>0</v>
      </c>
      <c r="N697" s="9">
        <v>0</v>
      </c>
      <c r="O697" s="6" t="s">
        <v>3990</v>
      </c>
      <c r="P697" s="7">
        <v>1017.14</v>
      </c>
      <c r="Q697" s="7">
        <v>16.78</v>
      </c>
      <c r="R697" s="6" t="s">
        <v>3992</v>
      </c>
      <c r="S697" s="7">
        <v>1017.14</v>
      </c>
      <c r="T697" s="7">
        <v>77.3</v>
      </c>
      <c r="U697" s="6" t="s">
        <v>3992</v>
      </c>
      <c r="V697" s="6" t="s">
        <v>3992</v>
      </c>
      <c r="W697" s="6">
        <v>6782918</v>
      </c>
      <c r="X697" s="6" t="s">
        <v>4376</v>
      </c>
      <c r="Y697" s="6" t="s">
        <v>962</v>
      </c>
      <c r="Z697" s="6" t="s">
        <v>963</v>
      </c>
      <c r="AA697" s="6"/>
      <c r="AB697" s="5">
        <f t="shared" si="146"/>
        <v>150965</v>
      </c>
      <c r="AC697" t="str">
        <f t="shared" si="147"/>
        <v>08/04/2015</v>
      </c>
      <c r="AD697" t="str">
        <f t="shared" si="148"/>
        <v>59105999005730</v>
      </c>
      <c r="AE697" s="11">
        <f t="shared" si="149"/>
        <v>1017.14</v>
      </c>
      <c r="AF697">
        <v>0</v>
      </c>
      <c r="AH697" s="10">
        <v>6783620</v>
      </c>
      <c r="AI697" s="10" t="s">
        <v>5724</v>
      </c>
      <c r="AJ697" s="10">
        <v>150690</v>
      </c>
      <c r="AK697" s="10" t="s">
        <v>4929</v>
      </c>
      <c r="AL697" s="10" t="s">
        <v>5446</v>
      </c>
      <c r="AM697" s="10" t="s">
        <v>5525</v>
      </c>
      <c r="AN697" s="12" t="e">
        <f>VLOOKUP(TRIM(AK697),[1]Sheet1!$S:$T,2,FALSE)</f>
        <v>#N/A</v>
      </c>
      <c r="AO697" s="12">
        <f t="shared" si="150"/>
        <v>0</v>
      </c>
      <c r="AP697" s="10">
        <f t="shared" si="151"/>
        <v>0</v>
      </c>
      <c r="AR697" s="12" t="b">
        <f t="shared" si="152"/>
        <v>0</v>
      </c>
      <c r="AT697">
        <v>151214</v>
      </c>
      <c r="AU697" t="s">
        <v>6626</v>
      </c>
      <c r="AV697" t="s">
        <v>6396</v>
      </c>
      <c r="AW697" s="13">
        <f t="shared" si="153"/>
        <v>176.26</v>
      </c>
      <c r="AX697" s="13">
        <f t="shared" si="154"/>
        <v>0</v>
      </c>
      <c r="AZ697" t="str">
        <f t="shared" si="155"/>
        <v>10/04/2015;42184226001705;176,26;0,00</v>
      </c>
    </row>
    <row r="698" spans="1:52" x14ac:dyDescent="0.2">
      <c r="A698" s="6" t="s">
        <v>3987</v>
      </c>
      <c r="B698" s="6">
        <v>150966</v>
      </c>
      <c r="C698" s="1">
        <v>42102</v>
      </c>
      <c r="D698" s="6" t="s">
        <v>1926</v>
      </c>
      <c r="E698" s="6" t="s">
        <v>3418</v>
      </c>
      <c r="F698" s="9">
        <v>2052</v>
      </c>
      <c r="G698" s="9">
        <v>2052</v>
      </c>
      <c r="H698" s="9">
        <v>143.63999999999999</v>
      </c>
      <c r="I698" s="6" t="s">
        <v>4011</v>
      </c>
      <c r="J698" s="9">
        <v>0</v>
      </c>
      <c r="K698" s="9">
        <v>0</v>
      </c>
      <c r="L698" s="6" t="s">
        <v>3990</v>
      </c>
      <c r="M698" s="9">
        <v>0</v>
      </c>
      <c r="N698" s="9">
        <v>0</v>
      </c>
      <c r="O698" s="6" t="s">
        <v>3990</v>
      </c>
      <c r="P698" s="7">
        <v>2052</v>
      </c>
      <c r="Q698" s="7">
        <v>33.86</v>
      </c>
      <c r="R698" s="6" t="s">
        <v>3992</v>
      </c>
      <c r="S698" s="7">
        <v>2052</v>
      </c>
      <c r="T698" s="7">
        <v>155.94999999999999</v>
      </c>
      <c r="U698" s="6" t="s">
        <v>3992</v>
      </c>
      <c r="V698" s="6" t="s">
        <v>3992</v>
      </c>
      <c r="W698" s="6">
        <v>6786453</v>
      </c>
      <c r="X698" s="6" t="s">
        <v>4362</v>
      </c>
      <c r="Y698" s="6" t="s">
        <v>964</v>
      </c>
      <c r="Z698" s="6" t="s">
        <v>2183</v>
      </c>
      <c r="AA698" s="6"/>
      <c r="AB698" s="5">
        <f t="shared" si="146"/>
        <v>150966</v>
      </c>
      <c r="AC698" t="str">
        <f t="shared" si="147"/>
        <v>08/04/2015</v>
      </c>
      <c r="AD698" t="str">
        <f t="shared" si="148"/>
        <v>54305743001170</v>
      </c>
      <c r="AE698" s="11">
        <f t="shared" si="149"/>
        <v>2052</v>
      </c>
      <c r="AF698">
        <v>0</v>
      </c>
      <c r="AH698" s="10">
        <v>7159603</v>
      </c>
      <c r="AI698" s="10" t="s">
        <v>5707</v>
      </c>
      <c r="AJ698" s="10">
        <v>150691</v>
      </c>
      <c r="AK698" s="10" t="s">
        <v>2350</v>
      </c>
      <c r="AL698" s="10" t="s">
        <v>5438</v>
      </c>
      <c r="AM698" s="10" t="s">
        <v>5503</v>
      </c>
      <c r="AN698" s="12" t="e">
        <f>VLOOKUP(TRIM(AK698),[1]Sheet1!$S:$T,2,FALSE)</f>
        <v>#N/A</v>
      </c>
      <c r="AO698" s="12">
        <f t="shared" si="150"/>
        <v>0</v>
      </c>
      <c r="AP698" s="10">
        <f t="shared" si="151"/>
        <v>0</v>
      </c>
      <c r="AR698" s="12" t="b">
        <f t="shared" si="152"/>
        <v>0</v>
      </c>
      <c r="AT698">
        <v>151215</v>
      </c>
      <c r="AU698" t="s">
        <v>6626</v>
      </c>
      <c r="AV698" t="s">
        <v>5722</v>
      </c>
      <c r="AW698" s="13">
        <f t="shared" si="153"/>
        <v>1449</v>
      </c>
      <c r="AX698" s="13">
        <f t="shared" si="154"/>
        <v>0</v>
      </c>
      <c r="AZ698" t="str">
        <f t="shared" si="155"/>
        <v>10/04/2015;82321845000143;1449,00;0,00</v>
      </c>
    </row>
    <row r="699" spans="1:52" x14ac:dyDescent="0.2">
      <c r="A699" s="6" t="s">
        <v>3987</v>
      </c>
      <c r="B699" s="6">
        <v>150966</v>
      </c>
      <c r="C699" s="1">
        <v>42102</v>
      </c>
      <c r="D699" s="6" t="s">
        <v>1926</v>
      </c>
      <c r="E699" s="6" t="s">
        <v>3418</v>
      </c>
      <c r="F699" s="9">
        <v>2698</v>
      </c>
      <c r="G699" s="9">
        <v>2698</v>
      </c>
      <c r="H699" s="9">
        <v>188.86</v>
      </c>
      <c r="I699" s="6" t="s">
        <v>4011</v>
      </c>
      <c r="J699" s="9">
        <v>0</v>
      </c>
      <c r="K699" s="9">
        <v>0</v>
      </c>
      <c r="L699" s="6" t="s">
        <v>3990</v>
      </c>
      <c r="M699" s="9">
        <v>0</v>
      </c>
      <c r="N699" s="9">
        <v>0</v>
      </c>
      <c r="O699" s="6" t="s">
        <v>3990</v>
      </c>
      <c r="P699" s="7">
        <v>2698</v>
      </c>
      <c r="Q699" s="7">
        <v>44.52</v>
      </c>
      <c r="R699" s="6" t="s">
        <v>3992</v>
      </c>
      <c r="S699" s="7">
        <v>2698</v>
      </c>
      <c r="T699" s="7">
        <v>205.05</v>
      </c>
      <c r="U699" s="6" t="s">
        <v>3992</v>
      </c>
      <c r="V699" s="6" t="s">
        <v>3992</v>
      </c>
      <c r="W699" s="6">
        <v>6786453</v>
      </c>
      <c r="X699" s="6" t="s">
        <v>4362</v>
      </c>
      <c r="Y699" s="6" t="s">
        <v>964</v>
      </c>
      <c r="Z699" s="6" t="s">
        <v>2183</v>
      </c>
      <c r="AA699" s="6"/>
      <c r="AB699" s="5">
        <f t="shared" si="146"/>
        <v>150966</v>
      </c>
      <c r="AC699" t="str">
        <f t="shared" si="147"/>
        <v>08/04/2015</v>
      </c>
      <c r="AD699" t="str">
        <f t="shared" si="148"/>
        <v>54305743001170</v>
      </c>
      <c r="AE699" s="11">
        <f t="shared" si="149"/>
        <v>2698</v>
      </c>
      <c r="AF699">
        <v>0</v>
      </c>
      <c r="AH699" s="10">
        <v>7159603</v>
      </c>
      <c r="AI699" s="10" t="s">
        <v>5707</v>
      </c>
      <c r="AJ699" s="10">
        <v>150692</v>
      </c>
      <c r="AK699" s="10" t="s">
        <v>2351</v>
      </c>
      <c r="AL699" s="10" t="s">
        <v>5438</v>
      </c>
      <c r="AM699" s="10" t="s">
        <v>5467</v>
      </c>
      <c r="AN699" s="12" t="e">
        <f>VLOOKUP(TRIM(AK699),[1]Sheet1!$S:$T,2,FALSE)</f>
        <v>#N/A</v>
      </c>
      <c r="AO699" s="12">
        <f t="shared" si="150"/>
        <v>0</v>
      </c>
      <c r="AP699" s="10">
        <f t="shared" si="151"/>
        <v>0</v>
      </c>
      <c r="AR699" s="12" t="b">
        <f t="shared" si="152"/>
        <v>0</v>
      </c>
      <c r="AT699">
        <v>151216</v>
      </c>
      <c r="AU699" t="s">
        <v>6626</v>
      </c>
      <c r="AV699" t="s">
        <v>6398</v>
      </c>
      <c r="AW699" s="13">
        <f t="shared" si="153"/>
        <v>1071.47</v>
      </c>
      <c r="AX699" s="13">
        <f t="shared" si="154"/>
        <v>0</v>
      </c>
      <c r="AZ699" t="str">
        <f t="shared" si="155"/>
        <v>10/04/2015;05047273000377;1071,47;0,00</v>
      </c>
    </row>
    <row r="700" spans="1:52" x14ac:dyDescent="0.2">
      <c r="A700" s="6" t="s">
        <v>3987</v>
      </c>
      <c r="B700" s="6">
        <v>150967</v>
      </c>
      <c r="C700" s="1">
        <v>42102</v>
      </c>
      <c r="D700" s="6" t="s">
        <v>2668</v>
      </c>
      <c r="E700" s="6" t="s">
        <v>5203</v>
      </c>
      <c r="F700" s="9">
        <v>1234.6199999999999</v>
      </c>
      <c r="G700" s="9">
        <v>1318.68</v>
      </c>
      <c r="H700" s="9">
        <v>237.36</v>
      </c>
      <c r="I700" s="6" t="s">
        <v>4360</v>
      </c>
      <c r="J700" s="9">
        <v>0</v>
      </c>
      <c r="K700" s="9">
        <v>0</v>
      </c>
      <c r="L700" s="6" t="s">
        <v>3990</v>
      </c>
      <c r="M700" s="9">
        <v>0</v>
      </c>
      <c r="N700" s="9">
        <v>0</v>
      </c>
      <c r="O700" s="6" t="s">
        <v>3990</v>
      </c>
      <c r="P700" s="7">
        <v>1318.68</v>
      </c>
      <c r="Q700" s="7">
        <v>21.76</v>
      </c>
      <c r="R700" s="6" t="s">
        <v>3992</v>
      </c>
      <c r="S700" s="7">
        <v>1318.68</v>
      </c>
      <c r="T700" s="7">
        <v>100.22</v>
      </c>
      <c r="U700" s="6" t="s">
        <v>3992</v>
      </c>
      <c r="V700" s="6" t="s">
        <v>3992</v>
      </c>
      <c r="W700" s="6">
        <v>6796410</v>
      </c>
      <c r="X700" s="6" t="s">
        <v>4671</v>
      </c>
      <c r="Y700" s="6" t="s">
        <v>966</v>
      </c>
      <c r="Z700" s="6" t="s">
        <v>967</v>
      </c>
      <c r="AA700" s="6"/>
      <c r="AB700" s="5">
        <f t="shared" si="146"/>
        <v>150967</v>
      </c>
      <c r="AC700" t="str">
        <f t="shared" si="147"/>
        <v>08/04/2015</v>
      </c>
      <c r="AD700" t="str">
        <f t="shared" si="148"/>
        <v>60975737004149</v>
      </c>
      <c r="AE700" s="11">
        <f t="shared" si="149"/>
        <v>1234.6199999999999</v>
      </c>
      <c r="AF700">
        <f t="shared" ref="AF700:AF701" si="159">SUMIF(AJ:AJ,B700,AP:AP)</f>
        <v>0</v>
      </c>
      <c r="AH700" s="10">
        <v>7159603</v>
      </c>
      <c r="AI700" s="10" t="s">
        <v>5707</v>
      </c>
      <c r="AJ700" s="10">
        <v>150692</v>
      </c>
      <c r="AK700" s="10" t="s">
        <v>2352</v>
      </c>
      <c r="AL700" s="10" t="s">
        <v>5438</v>
      </c>
      <c r="AM700" s="10" t="s">
        <v>5725</v>
      </c>
      <c r="AN700" s="12" t="e">
        <f>VLOOKUP(TRIM(AK700),[1]Sheet1!$S:$T,2,FALSE)</f>
        <v>#N/A</v>
      </c>
      <c r="AO700" s="12">
        <f t="shared" si="150"/>
        <v>0</v>
      </c>
      <c r="AP700" s="10">
        <f t="shared" si="151"/>
        <v>0</v>
      </c>
      <c r="AR700" s="12" t="b">
        <f t="shared" si="152"/>
        <v>0</v>
      </c>
      <c r="AT700">
        <v>151217</v>
      </c>
      <c r="AU700" t="s">
        <v>6626</v>
      </c>
      <c r="AV700" t="s">
        <v>5724</v>
      </c>
      <c r="AW700" s="13">
        <f t="shared" si="153"/>
        <v>191.1</v>
      </c>
      <c r="AX700" s="13">
        <f t="shared" si="154"/>
        <v>0</v>
      </c>
      <c r="AZ700" t="str">
        <f t="shared" si="155"/>
        <v>10/04/2015;46044053004607;191,10;0,00</v>
      </c>
    </row>
    <row r="701" spans="1:52" x14ac:dyDescent="0.2">
      <c r="A701" s="6" t="s">
        <v>3987</v>
      </c>
      <c r="B701" s="6">
        <v>150967</v>
      </c>
      <c r="C701" s="1">
        <v>42102</v>
      </c>
      <c r="D701" s="6" t="s">
        <v>2668</v>
      </c>
      <c r="E701" s="6" t="s">
        <v>5203</v>
      </c>
      <c r="F701" s="9">
        <v>60.63</v>
      </c>
      <c r="G701" s="9">
        <v>61.4</v>
      </c>
      <c r="H701" s="9">
        <v>11.05</v>
      </c>
      <c r="I701" s="6" t="s">
        <v>4011</v>
      </c>
      <c r="J701" s="9">
        <v>0</v>
      </c>
      <c r="K701" s="9">
        <v>0</v>
      </c>
      <c r="L701" s="6" t="s">
        <v>3990</v>
      </c>
      <c r="M701" s="9">
        <v>0</v>
      </c>
      <c r="N701" s="9">
        <v>0</v>
      </c>
      <c r="O701" s="6" t="s">
        <v>3990</v>
      </c>
      <c r="P701" s="7">
        <v>61.4</v>
      </c>
      <c r="Q701" s="7">
        <v>1.01</v>
      </c>
      <c r="R701" s="6" t="s">
        <v>3992</v>
      </c>
      <c r="S701" s="7">
        <v>61.4</v>
      </c>
      <c r="T701" s="7">
        <v>4.67</v>
      </c>
      <c r="U701" s="6" t="s">
        <v>3992</v>
      </c>
      <c r="V701" s="6" t="s">
        <v>3992</v>
      </c>
      <c r="W701" s="6">
        <v>6796410</v>
      </c>
      <c r="X701" s="6" t="s">
        <v>4049</v>
      </c>
      <c r="Y701" s="6" t="s">
        <v>968</v>
      </c>
      <c r="Z701" s="6" t="s">
        <v>969</v>
      </c>
      <c r="AA701" s="6"/>
      <c r="AB701" s="5">
        <f t="shared" si="146"/>
        <v>150967</v>
      </c>
      <c r="AC701" t="str">
        <f t="shared" si="147"/>
        <v>08/04/2015</v>
      </c>
      <c r="AD701" t="str">
        <f t="shared" si="148"/>
        <v>60975737004149</v>
      </c>
      <c r="AE701" s="11">
        <f t="shared" si="149"/>
        <v>60.63</v>
      </c>
      <c r="AF701">
        <f t="shared" si="159"/>
        <v>0</v>
      </c>
      <c r="AH701" s="10">
        <v>7159603</v>
      </c>
      <c r="AI701" s="10" t="s">
        <v>5707</v>
      </c>
      <c r="AJ701" s="10">
        <v>150692</v>
      </c>
      <c r="AK701" s="10" t="s">
        <v>2353</v>
      </c>
      <c r="AL701" s="10" t="s">
        <v>5438</v>
      </c>
      <c r="AM701" s="10" t="s">
        <v>5696</v>
      </c>
      <c r="AN701" s="12" t="e">
        <f>VLOOKUP(TRIM(AK701),[1]Sheet1!$S:$T,2,FALSE)</f>
        <v>#N/A</v>
      </c>
      <c r="AO701" s="12">
        <f t="shared" si="150"/>
        <v>0</v>
      </c>
      <c r="AP701" s="10">
        <f t="shared" si="151"/>
        <v>0</v>
      </c>
      <c r="AR701" s="12" t="b">
        <f t="shared" si="152"/>
        <v>0</v>
      </c>
      <c r="AT701">
        <v>151218</v>
      </c>
      <c r="AU701" t="s">
        <v>6626</v>
      </c>
      <c r="AV701" t="s">
        <v>5728</v>
      </c>
      <c r="AW701" s="13">
        <f t="shared" si="153"/>
        <v>1126.48</v>
      </c>
      <c r="AX701" s="13">
        <f t="shared" si="154"/>
        <v>0</v>
      </c>
      <c r="AZ701" t="str">
        <f t="shared" si="155"/>
        <v>10/04/2015;02195445000108;1126,48;0,00</v>
      </c>
    </row>
    <row r="702" spans="1:52" x14ac:dyDescent="0.2">
      <c r="A702" s="6" t="s">
        <v>3987</v>
      </c>
      <c r="B702" s="6">
        <v>150968</v>
      </c>
      <c r="C702" s="1">
        <v>42102</v>
      </c>
      <c r="D702" s="6" t="s">
        <v>1931</v>
      </c>
      <c r="E702" s="6" t="s">
        <v>3989</v>
      </c>
      <c r="F702" s="9">
        <v>85</v>
      </c>
      <c r="G702" s="9">
        <v>85</v>
      </c>
      <c r="H702" s="9">
        <v>15.3</v>
      </c>
      <c r="I702" s="6" t="s">
        <v>4011</v>
      </c>
      <c r="J702" s="9">
        <v>0</v>
      </c>
      <c r="K702" s="9">
        <v>0</v>
      </c>
      <c r="L702" s="6" t="s">
        <v>3990</v>
      </c>
      <c r="M702" s="9">
        <v>0</v>
      </c>
      <c r="N702" s="9">
        <v>0</v>
      </c>
      <c r="O702" s="6" t="s">
        <v>3990</v>
      </c>
      <c r="P702" s="7">
        <v>85</v>
      </c>
      <c r="Q702" s="7">
        <v>1.4</v>
      </c>
      <c r="R702" s="6" t="s">
        <v>3992</v>
      </c>
      <c r="S702" s="7">
        <v>85</v>
      </c>
      <c r="T702" s="7">
        <v>6.46</v>
      </c>
      <c r="U702" s="6" t="s">
        <v>3992</v>
      </c>
      <c r="V702" s="6" t="s">
        <v>3992</v>
      </c>
      <c r="W702" s="6">
        <v>6820581</v>
      </c>
      <c r="X702" s="6" t="s">
        <v>1962</v>
      </c>
      <c r="Y702" s="6" t="s">
        <v>970</v>
      </c>
      <c r="Z702" s="6" t="s">
        <v>2315</v>
      </c>
      <c r="AA702" s="6"/>
      <c r="AB702" s="5">
        <f t="shared" si="146"/>
        <v>150968</v>
      </c>
      <c r="AC702" t="str">
        <f t="shared" si="147"/>
        <v>08/04/2015</v>
      </c>
      <c r="AD702" t="str">
        <f t="shared" si="148"/>
        <v>43375930000566</v>
      </c>
      <c r="AE702" s="11">
        <f t="shared" si="149"/>
        <v>85</v>
      </c>
      <c r="AF702">
        <v>0</v>
      </c>
      <c r="AH702" s="10">
        <v>6784011</v>
      </c>
      <c r="AI702" s="10" t="s">
        <v>5631</v>
      </c>
      <c r="AJ702" s="10">
        <v>150693</v>
      </c>
      <c r="AK702" s="10" t="s">
        <v>2354</v>
      </c>
      <c r="AL702" s="10" t="s">
        <v>5438</v>
      </c>
      <c r="AM702" s="10" t="s">
        <v>5474</v>
      </c>
      <c r="AN702" s="12" t="e">
        <f>VLOOKUP(TRIM(AK702),[1]Sheet1!$S:$T,2,FALSE)</f>
        <v>#N/A</v>
      </c>
      <c r="AO702" s="12">
        <f t="shared" si="150"/>
        <v>0</v>
      </c>
      <c r="AP702" s="10">
        <f t="shared" si="151"/>
        <v>0</v>
      </c>
      <c r="AR702" s="12" t="b">
        <f t="shared" si="152"/>
        <v>0</v>
      </c>
      <c r="AT702">
        <v>151219</v>
      </c>
      <c r="AU702" t="s">
        <v>6626</v>
      </c>
      <c r="AV702" t="s">
        <v>5662</v>
      </c>
      <c r="AW702" s="13">
        <f t="shared" si="153"/>
        <v>57.6</v>
      </c>
      <c r="AX702" s="13">
        <f t="shared" si="154"/>
        <v>0</v>
      </c>
      <c r="AZ702" t="str">
        <f t="shared" si="155"/>
        <v>10/04/2015;53437406000100;57,60;0,00</v>
      </c>
    </row>
    <row r="703" spans="1:52" x14ac:dyDescent="0.2">
      <c r="A703" s="6" t="s">
        <v>3987</v>
      </c>
      <c r="B703" s="6">
        <v>150968</v>
      </c>
      <c r="C703" s="1">
        <v>42102</v>
      </c>
      <c r="D703" s="6" t="s">
        <v>1931</v>
      </c>
      <c r="E703" s="6" t="s">
        <v>3989</v>
      </c>
      <c r="F703" s="9">
        <v>340.01</v>
      </c>
      <c r="G703" s="9">
        <v>340.01</v>
      </c>
      <c r="H703" s="9">
        <v>61.2</v>
      </c>
      <c r="I703" s="6" t="s">
        <v>4011</v>
      </c>
      <c r="J703" s="9">
        <v>0</v>
      </c>
      <c r="K703" s="9">
        <v>0</v>
      </c>
      <c r="L703" s="6" t="s">
        <v>3990</v>
      </c>
      <c r="M703" s="9">
        <v>0</v>
      </c>
      <c r="N703" s="9">
        <v>0</v>
      </c>
      <c r="O703" s="6" t="s">
        <v>3990</v>
      </c>
      <c r="P703" s="7">
        <v>340.01</v>
      </c>
      <c r="Q703" s="7">
        <v>5.61</v>
      </c>
      <c r="R703" s="6" t="s">
        <v>3992</v>
      </c>
      <c r="S703" s="7">
        <v>340.01</v>
      </c>
      <c r="T703" s="7">
        <v>25.84</v>
      </c>
      <c r="U703" s="6" t="s">
        <v>3992</v>
      </c>
      <c r="V703" s="6" t="s">
        <v>3992</v>
      </c>
      <c r="W703" s="6">
        <v>6820581</v>
      </c>
      <c r="X703" s="6" t="s">
        <v>1962</v>
      </c>
      <c r="Y703" s="6" t="s">
        <v>971</v>
      </c>
      <c r="Z703" s="6" t="s">
        <v>2315</v>
      </c>
      <c r="AA703" s="6"/>
      <c r="AB703" s="5">
        <f t="shared" si="146"/>
        <v>150968</v>
      </c>
      <c r="AC703" t="str">
        <f t="shared" si="147"/>
        <v>08/04/2015</v>
      </c>
      <c r="AD703" t="str">
        <f t="shared" si="148"/>
        <v>43375930000566</v>
      </c>
      <c r="AE703" s="11">
        <f t="shared" si="149"/>
        <v>340.01</v>
      </c>
      <c r="AF703">
        <v>0</v>
      </c>
      <c r="AH703" s="10">
        <v>6784011</v>
      </c>
      <c r="AI703" s="10" t="s">
        <v>5631</v>
      </c>
      <c r="AJ703" s="10">
        <v>150693</v>
      </c>
      <c r="AK703" s="10" t="s">
        <v>2354</v>
      </c>
      <c r="AL703" s="10" t="s">
        <v>5438</v>
      </c>
      <c r="AM703" s="10" t="s">
        <v>5726</v>
      </c>
      <c r="AN703" s="12" t="e">
        <f>VLOOKUP(TRIM(AK703),[1]Sheet1!$S:$T,2,FALSE)</f>
        <v>#N/A</v>
      </c>
      <c r="AO703" s="12">
        <f t="shared" si="150"/>
        <v>0</v>
      </c>
      <c r="AP703" s="10">
        <f t="shared" si="151"/>
        <v>0</v>
      </c>
      <c r="AR703" s="12" t="b">
        <f t="shared" si="152"/>
        <v>0</v>
      </c>
      <c r="AT703">
        <v>151220</v>
      </c>
      <c r="AU703" t="s">
        <v>6626</v>
      </c>
      <c r="AV703" t="s">
        <v>6400</v>
      </c>
      <c r="AW703" s="13">
        <f t="shared" si="153"/>
        <v>2118.58</v>
      </c>
      <c r="AX703" s="13">
        <f t="shared" si="154"/>
        <v>0</v>
      </c>
      <c r="AZ703" t="str">
        <f t="shared" si="155"/>
        <v>10/04/2015;00805297000162;2118,58;0,00</v>
      </c>
    </row>
    <row r="704" spans="1:52" x14ac:dyDescent="0.2">
      <c r="A704" s="6" t="s">
        <v>3987</v>
      </c>
      <c r="B704" s="6">
        <v>150969</v>
      </c>
      <c r="C704" s="1">
        <v>42102</v>
      </c>
      <c r="D704" s="6" t="s">
        <v>1931</v>
      </c>
      <c r="E704" s="6" t="s">
        <v>3989</v>
      </c>
      <c r="F704" s="9">
        <v>92.81</v>
      </c>
      <c r="G704" s="9">
        <v>80.7</v>
      </c>
      <c r="H704" s="9">
        <v>14.53</v>
      </c>
      <c r="I704" s="6" t="s">
        <v>4011</v>
      </c>
      <c r="J704" s="9">
        <v>0</v>
      </c>
      <c r="K704" s="9">
        <v>0</v>
      </c>
      <c r="L704" s="6" t="s">
        <v>3990</v>
      </c>
      <c r="M704" s="9">
        <v>80.7</v>
      </c>
      <c r="N704" s="9">
        <v>12.11</v>
      </c>
      <c r="O704" s="6" t="s">
        <v>1932</v>
      </c>
      <c r="P704" s="7">
        <v>80.7</v>
      </c>
      <c r="Q704" s="7">
        <v>1.33</v>
      </c>
      <c r="R704" s="6" t="s">
        <v>3992</v>
      </c>
      <c r="S704" s="7">
        <v>80.7</v>
      </c>
      <c r="T704" s="7">
        <v>6.13</v>
      </c>
      <c r="U704" s="6" t="s">
        <v>3992</v>
      </c>
      <c r="V704" s="6" t="s">
        <v>3992</v>
      </c>
      <c r="W704" s="6">
        <v>7450801</v>
      </c>
      <c r="X704" s="6" t="s">
        <v>4362</v>
      </c>
      <c r="Y704" s="6" t="s">
        <v>3001</v>
      </c>
      <c r="Z704" s="6" t="s">
        <v>3002</v>
      </c>
      <c r="AA704" s="6"/>
      <c r="AB704" s="5">
        <f t="shared" si="146"/>
        <v>150969</v>
      </c>
      <c r="AC704" t="str">
        <f t="shared" si="147"/>
        <v>08/04/2015</v>
      </c>
      <c r="AD704" t="str">
        <f t="shared" si="148"/>
        <v>01192333000394</v>
      </c>
      <c r="AE704" s="11">
        <f t="shared" si="149"/>
        <v>92.81</v>
      </c>
      <c r="AF704">
        <v>0</v>
      </c>
      <c r="AH704" s="10">
        <v>6784011</v>
      </c>
      <c r="AI704" s="10" t="s">
        <v>5631</v>
      </c>
      <c r="AJ704" s="10">
        <v>150693</v>
      </c>
      <c r="AK704" s="10" t="s">
        <v>2354</v>
      </c>
      <c r="AL704" s="10" t="s">
        <v>5438</v>
      </c>
      <c r="AM704" s="10" t="s">
        <v>5727</v>
      </c>
      <c r="AN704" s="12" t="e">
        <f>VLOOKUP(TRIM(AK704),[1]Sheet1!$S:$T,2,FALSE)</f>
        <v>#N/A</v>
      </c>
      <c r="AO704" s="12">
        <f t="shared" si="150"/>
        <v>0</v>
      </c>
      <c r="AP704" s="10">
        <f t="shared" si="151"/>
        <v>0</v>
      </c>
      <c r="AR704" s="12" t="b">
        <f t="shared" si="152"/>
        <v>0</v>
      </c>
      <c r="AT704">
        <v>151221</v>
      </c>
      <c r="AU704" t="s">
        <v>6626</v>
      </c>
      <c r="AV704" t="s">
        <v>6124</v>
      </c>
      <c r="AW704" s="13">
        <f t="shared" si="153"/>
        <v>1101.03</v>
      </c>
      <c r="AX704" s="13">
        <f t="shared" si="154"/>
        <v>0</v>
      </c>
      <c r="AZ704" t="str">
        <f t="shared" si="155"/>
        <v>10/04/2015;94830965000155;1101,03;0,00</v>
      </c>
    </row>
    <row r="705" spans="1:52" x14ac:dyDescent="0.2">
      <c r="A705" s="6" t="s">
        <v>3987</v>
      </c>
      <c r="B705" s="6">
        <v>150970</v>
      </c>
      <c r="C705" s="1">
        <v>42102</v>
      </c>
      <c r="D705" s="6" t="s">
        <v>1931</v>
      </c>
      <c r="E705" s="6" t="s">
        <v>3989</v>
      </c>
      <c r="F705" s="9">
        <v>79.349999999999994</v>
      </c>
      <c r="G705" s="9">
        <v>69</v>
      </c>
      <c r="H705" s="9">
        <v>12.42</v>
      </c>
      <c r="I705" s="6" t="s">
        <v>4011</v>
      </c>
      <c r="J705" s="9">
        <v>0</v>
      </c>
      <c r="K705" s="9">
        <v>0</v>
      </c>
      <c r="L705" s="6" t="s">
        <v>3990</v>
      </c>
      <c r="M705" s="9">
        <v>69</v>
      </c>
      <c r="N705" s="9">
        <v>10.35</v>
      </c>
      <c r="O705" s="6" t="s">
        <v>1932</v>
      </c>
      <c r="P705" s="7">
        <v>69</v>
      </c>
      <c r="Q705" s="7">
        <v>1.1399999999999999</v>
      </c>
      <c r="R705" s="6" t="s">
        <v>3992</v>
      </c>
      <c r="S705" s="7">
        <v>69</v>
      </c>
      <c r="T705" s="7">
        <v>5.24</v>
      </c>
      <c r="U705" s="6" t="s">
        <v>3992</v>
      </c>
      <c r="V705" s="6" t="s">
        <v>3992</v>
      </c>
      <c r="W705" s="6">
        <v>7450801</v>
      </c>
      <c r="X705" s="6" t="s">
        <v>4362</v>
      </c>
      <c r="Y705" s="6" t="s">
        <v>973</v>
      </c>
      <c r="Z705" s="6" t="s">
        <v>974</v>
      </c>
      <c r="AA705" s="6"/>
      <c r="AB705" s="5">
        <f t="shared" si="146"/>
        <v>150970</v>
      </c>
      <c r="AC705" t="str">
        <f t="shared" si="147"/>
        <v>08/04/2015</v>
      </c>
      <c r="AD705" t="str">
        <f t="shared" si="148"/>
        <v>01192333000394</v>
      </c>
      <c r="AE705" s="11">
        <f t="shared" si="149"/>
        <v>79.349999999999994</v>
      </c>
      <c r="AF705">
        <v>0</v>
      </c>
      <c r="AH705" s="10">
        <v>6789624</v>
      </c>
      <c r="AI705" s="10" t="s">
        <v>5602</v>
      </c>
      <c r="AJ705" s="10">
        <v>150694</v>
      </c>
      <c r="AK705" s="10" t="s">
        <v>2355</v>
      </c>
      <c r="AL705" s="10" t="s">
        <v>5438</v>
      </c>
      <c r="AM705" s="10" t="s">
        <v>5513</v>
      </c>
      <c r="AN705" s="12" t="e">
        <f>VLOOKUP(TRIM(AK705),[1]Sheet1!$S:$T,2,FALSE)</f>
        <v>#N/A</v>
      </c>
      <c r="AO705" s="12">
        <f t="shared" si="150"/>
        <v>0</v>
      </c>
      <c r="AP705" s="10">
        <f t="shared" si="151"/>
        <v>0</v>
      </c>
      <c r="AR705" s="12" t="b">
        <f t="shared" si="152"/>
        <v>0</v>
      </c>
      <c r="AT705">
        <v>151222</v>
      </c>
      <c r="AU705" t="s">
        <v>6626</v>
      </c>
      <c r="AV705" t="s">
        <v>5688</v>
      </c>
      <c r="AW705" s="13">
        <f t="shared" si="153"/>
        <v>741.83</v>
      </c>
      <c r="AX705" s="13">
        <f t="shared" si="154"/>
        <v>0</v>
      </c>
      <c r="AZ705" t="str">
        <f t="shared" si="155"/>
        <v>10/04/2015;59104760000353;741,83;0,00</v>
      </c>
    </row>
    <row r="706" spans="1:52" x14ac:dyDescent="0.2">
      <c r="A706" s="6" t="s">
        <v>3987</v>
      </c>
      <c r="B706" s="6">
        <v>150971</v>
      </c>
      <c r="C706" s="1">
        <v>42102</v>
      </c>
      <c r="D706" s="6" t="s">
        <v>1931</v>
      </c>
      <c r="E706" s="6" t="s">
        <v>3989</v>
      </c>
      <c r="F706" s="9">
        <v>1144</v>
      </c>
      <c r="G706" s="9">
        <v>0</v>
      </c>
      <c r="H706" s="9">
        <v>0</v>
      </c>
      <c r="I706" s="6" t="s">
        <v>3990</v>
      </c>
      <c r="J706" s="9">
        <v>0</v>
      </c>
      <c r="K706" s="9">
        <v>0</v>
      </c>
      <c r="L706" s="6" t="s">
        <v>3990</v>
      </c>
      <c r="M706" s="9">
        <v>0</v>
      </c>
      <c r="N706" s="9">
        <v>0</v>
      </c>
      <c r="O706" s="6" t="s">
        <v>3990</v>
      </c>
      <c r="P706" s="7">
        <v>1144</v>
      </c>
      <c r="Q706" s="7">
        <v>18.88</v>
      </c>
      <c r="R706" s="6" t="s">
        <v>3992</v>
      </c>
      <c r="S706" s="7">
        <v>1144</v>
      </c>
      <c r="T706" s="7">
        <v>86.94</v>
      </c>
      <c r="U706" s="6" t="s">
        <v>3992</v>
      </c>
      <c r="V706" s="6" t="s">
        <v>3992</v>
      </c>
      <c r="W706" s="6">
        <v>6784200</v>
      </c>
      <c r="X706" s="6" t="s">
        <v>4376</v>
      </c>
      <c r="Y706" s="6" t="s">
        <v>975</v>
      </c>
      <c r="Z706" s="6" t="s">
        <v>976</v>
      </c>
      <c r="AA706" s="6"/>
      <c r="AB706" s="5">
        <f t="shared" si="146"/>
        <v>150971</v>
      </c>
      <c r="AC706" t="str">
        <f t="shared" si="147"/>
        <v>08/04/2015</v>
      </c>
      <c r="AD706" t="str">
        <f t="shared" si="148"/>
        <v>01498525000161</v>
      </c>
      <c r="AE706" s="11">
        <f t="shared" si="149"/>
        <v>1144</v>
      </c>
      <c r="AF706">
        <v>0</v>
      </c>
      <c r="AH706" s="10">
        <v>6784250</v>
      </c>
      <c r="AI706" s="10" t="s">
        <v>5428</v>
      </c>
      <c r="AJ706" s="10">
        <v>150695</v>
      </c>
      <c r="AK706" s="10" t="s">
        <v>2357</v>
      </c>
      <c r="AL706" s="10" t="s">
        <v>5438</v>
      </c>
      <c r="AM706" s="10" t="s">
        <v>5474</v>
      </c>
      <c r="AN706" s="12" t="e">
        <f>VLOOKUP(TRIM(AK706),[1]Sheet1!$S:$T,2,FALSE)</f>
        <v>#N/A</v>
      </c>
      <c r="AO706" s="12">
        <f t="shared" si="150"/>
        <v>0</v>
      </c>
      <c r="AP706" s="10">
        <f t="shared" si="151"/>
        <v>0</v>
      </c>
      <c r="AR706" s="12" t="b">
        <f t="shared" si="152"/>
        <v>0</v>
      </c>
      <c r="AT706">
        <v>151223</v>
      </c>
      <c r="AU706" t="s">
        <v>6626</v>
      </c>
      <c r="AV706" t="s">
        <v>5821</v>
      </c>
      <c r="AW706" s="13">
        <f t="shared" si="153"/>
        <v>4912.72</v>
      </c>
      <c r="AX706" s="13">
        <f t="shared" si="154"/>
        <v>0</v>
      </c>
      <c r="AZ706" t="str">
        <f t="shared" si="155"/>
        <v>10/04/2015;59104422002446;4912,72;0,00</v>
      </c>
    </row>
    <row r="707" spans="1:52" x14ac:dyDescent="0.2">
      <c r="A707" s="6" t="s">
        <v>3987</v>
      </c>
      <c r="B707" s="6">
        <v>150972</v>
      </c>
      <c r="C707" s="1">
        <v>42102</v>
      </c>
      <c r="D707" s="6" t="s">
        <v>1931</v>
      </c>
      <c r="E707" s="6" t="s">
        <v>3989</v>
      </c>
      <c r="F707" s="9">
        <v>155.24</v>
      </c>
      <c r="G707" s="9">
        <v>155.24</v>
      </c>
      <c r="H707" s="9">
        <v>27.94</v>
      </c>
      <c r="I707" s="6" t="s">
        <v>4106</v>
      </c>
      <c r="J707" s="9">
        <v>0</v>
      </c>
      <c r="K707" s="9">
        <v>0</v>
      </c>
      <c r="L707" s="6" t="s">
        <v>3990</v>
      </c>
      <c r="M707" s="9">
        <v>0</v>
      </c>
      <c r="N707" s="9">
        <v>0</v>
      </c>
      <c r="O707" s="6" t="s">
        <v>3990</v>
      </c>
      <c r="P707" s="7">
        <v>155.24</v>
      </c>
      <c r="Q707" s="7">
        <v>2.56</v>
      </c>
      <c r="R707" s="6" t="s">
        <v>3992</v>
      </c>
      <c r="S707" s="7">
        <v>155.24</v>
      </c>
      <c r="T707" s="7">
        <v>11.8</v>
      </c>
      <c r="U707" s="6" t="s">
        <v>3992</v>
      </c>
      <c r="V707" s="6" t="s">
        <v>3992</v>
      </c>
      <c r="W707" s="6">
        <v>7009230</v>
      </c>
      <c r="X707" s="6" t="s">
        <v>4666</v>
      </c>
      <c r="Y707" s="6" t="s">
        <v>2004</v>
      </c>
      <c r="Z707" s="6" t="s">
        <v>2005</v>
      </c>
      <c r="AA707" s="6"/>
      <c r="AB707" s="5">
        <f t="shared" ref="AB707:AB770" si="160">B707</f>
        <v>150972</v>
      </c>
      <c r="AC707" t="str">
        <f t="shared" ref="AC707:AC770" si="161">TEXT(C707,"dd/mm/aaaa")</f>
        <v>08/04/2015</v>
      </c>
      <c r="AD707" t="str">
        <f t="shared" ref="AD707:AD770" si="162">VLOOKUP(W707,AH:AI,2,FALSE)</f>
        <v>56545742000157</v>
      </c>
      <c r="AE707" s="11">
        <f t="shared" ref="AE707:AE770" si="163">F707*1</f>
        <v>155.24</v>
      </c>
      <c r="AF707">
        <v>0</v>
      </c>
      <c r="AH707" s="10">
        <v>6784250</v>
      </c>
      <c r="AI707" s="10" t="s">
        <v>5428</v>
      </c>
      <c r="AJ707" s="10">
        <v>150696</v>
      </c>
      <c r="AK707" s="10" t="s">
        <v>2358</v>
      </c>
      <c r="AL707" s="10" t="s">
        <v>5438</v>
      </c>
      <c r="AM707" s="10" t="s">
        <v>5474</v>
      </c>
      <c r="AN707" s="12" t="e">
        <f>VLOOKUP(TRIM(AK707),[1]Sheet1!$S:$T,2,FALSE)</f>
        <v>#N/A</v>
      </c>
      <c r="AO707" s="12">
        <f t="shared" ref="AO707:AO770" si="164">IF(ISNA(AN707),0,AN707)</f>
        <v>0</v>
      </c>
      <c r="AP707" s="10">
        <f t="shared" ref="AP707:AP770" si="165">AO707*AM707</f>
        <v>0</v>
      </c>
      <c r="AR707" s="12" t="b">
        <f t="shared" ref="AR707:AR770" si="166">ABS(AX707)&gt;ABS(AW707)</f>
        <v>0</v>
      </c>
      <c r="AT707">
        <v>151224</v>
      </c>
      <c r="AU707" t="s">
        <v>6626</v>
      </c>
      <c r="AV707" t="s">
        <v>6007</v>
      </c>
      <c r="AW707" s="13">
        <f t="shared" ref="AW707:AW770" si="167">SUMIF(AB:AB,AT707,AE:AE)</f>
        <v>386.55</v>
      </c>
      <c r="AX707" s="13">
        <f t="shared" ref="AX707:AX770" si="168">VLOOKUP(AT707,AB:AF,5,FALSE)</f>
        <v>0</v>
      </c>
      <c r="AZ707" t="str">
        <f t="shared" ref="AZ707:AZ770" si="169">AU707&amp;";"&amp;AV707&amp;";"&amp;TEXT(AW707,"0,00")&amp;";"&amp;TEXT(AX707,"0,00")</f>
        <v>10/04/2015;52516762000149;386,55;0,00</v>
      </c>
    </row>
    <row r="708" spans="1:52" x14ac:dyDescent="0.2">
      <c r="A708" s="6" t="s">
        <v>3987</v>
      </c>
      <c r="B708" s="6">
        <v>150973</v>
      </c>
      <c r="C708" s="1">
        <v>42102</v>
      </c>
      <c r="D708" s="6" t="s">
        <v>1931</v>
      </c>
      <c r="E708" s="6" t="s">
        <v>3989</v>
      </c>
      <c r="F708" s="9">
        <v>2062.52</v>
      </c>
      <c r="G708" s="9">
        <v>2062.52</v>
      </c>
      <c r="H708" s="9">
        <v>371.25</v>
      </c>
      <c r="I708" s="6" t="s">
        <v>4106</v>
      </c>
      <c r="J708" s="9">
        <v>0</v>
      </c>
      <c r="K708" s="9">
        <v>0</v>
      </c>
      <c r="L708" s="6" t="s">
        <v>3990</v>
      </c>
      <c r="M708" s="9">
        <v>0</v>
      </c>
      <c r="N708" s="9">
        <v>0</v>
      </c>
      <c r="O708" s="6" t="s">
        <v>3990</v>
      </c>
      <c r="P708" s="7">
        <v>2062.52</v>
      </c>
      <c r="Q708" s="7">
        <v>34.03</v>
      </c>
      <c r="R708" s="6" t="s">
        <v>3992</v>
      </c>
      <c r="S708" s="7">
        <v>2062.52</v>
      </c>
      <c r="T708" s="7">
        <v>156.75</v>
      </c>
      <c r="U708" s="6" t="s">
        <v>3992</v>
      </c>
      <c r="V708" s="6" t="s">
        <v>3992</v>
      </c>
      <c r="W708" s="6">
        <v>6802598</v>
      </c>
      <c r="X708" s="6" t="s">
        <v>4666</v>
      </c>
      <c r="Y708" s="6" t="s">
        <v>2004</v>
      </c>
      <c r="Z708" s="6" t="s">
        <v>2005</v>
      </c>
      <c r="AA708" s="6"/>
      <c r="AB708" s="5">
        <f t="shared" si="160"/>
        <v>150973</v>
      </c>
      <c r="AC708" t="str">
        <f t="shared" si="161"/>
        <v>08/04/2015</v>
      </c>
      <c r="AD708" t="str">
        <f t="shared" si="162"/>
        <v>92664028000656</v>
      </c>
      <c r="AE708" s="11">
        <f t="shared" si="163"/>
        <v>2062.52</v>
      </c>
      <c r="AF708">
        <v>0</v>
      </c>
      <c r="AH708" s="10">
        <v>6784250</v>
      </c>
      <c r="AI708" s="10" t="s">
        <v>5428</v>
      </c>
      <c r="AJ708" s="10">
        <v>150697</v>
      </c>
      <c r="AK708" s="10" t="s">
        <v>2359</v>
      </c>
      <c r="AL708" s="10" t="s">
        <v>5438</v>
      </c>
      <c r="AM708" s="10" t="s">
        <v>5518</v>
      </c>
      <c r="AN708" s="12" t="e">
        <f>VLOOKUP(TRIM(AK708),[1]Sheet1!$S:$T,2,FALSE)</f>
        <v>#N/A</v>
      </c>
      <c r="AO708" s="12">
        <f t="shared" si="164"/>
        <v>0</v>
      </c>
      <c r="AP708" s="10">
        <f t="shared" si="165"/>
        <v>0</v>
      </c>
      <c r="AR708" s="12" t="b">
        <f t="shared" si="166"/>
        <v>0</v>
      </c>
      <c r="AT708">
        <v>151225</v>
      </c>
      <c r="AU708" t="s">
        <v>6626</v>
      </c>
      <c r="AV708" t="s">
        <v>5599</v>
      </c>
      <c r="AW708" s="13">
        <f t="shared" si="167"/>
        <v>3264.85</v>
      </c>
      <c r="AX708" s="13">
        <f t="shared" si="168"/>
        <v>0</v>
      </c>
      <c r="AZ708" t="str">
        <f t="shared" si="169"/>
        <v>10/04/2015;59105999000348;3264,85;0,00</v>
      </c>
    </row>
    <row r="709" spans="1:52" x14ac:dyDescent="0.2">
      <c r="A709" s="6" t="s">
        <v>3987</v>
      </c>
      <c r="B709" s="6">
        <v>150974</v>
      </c>
      <c r="C709" s="1">
        <v>42102</v>
      </c>
      <c r="D709" s="6" t="s">
        <v>1931</v>
      </c>
      <c r="E709" s="6" t="s">
        <v>3989</v>
      </c>
      <c r="F709" s="9">
        <v>1050.01</v>
      </c>
      <c r="G709" s="9">
        <v>1050.01</v>
      </c>
      <c r="H709" s="9">
        <v>189</v>
      </c>
      <c r="I709" s="6" t="s">
        <v>4011</v>
      </c>
      <c r="J709" s="9">
        <v>0</v>
      </c>
      <c r="K709" s="9">
        <v>0</v>
      </c>
      <c r="L709" s="6" t="s">
        <v>3990</v>
      </c>
      <c r="M709" s="9">
        <v>0</v>
      </c>
      <c r="N709" s="9">
        <v>0</v>
      </c>
      <c r="O709" s="6" t="s">
        <v>3990</v>
      </c>
      <c r="P709" s="7">
        <v>1050.01</v>
      </c>
      <c r="Q709" s="7">
        <v>17.329999999999998</v>
      </c>
      <c r="R709" s="6" t="s">
        <v>3992</v>
      </c>
      <c r="S709" s="7">
        <v>1050.01</v>
      </c>
      <c r="T709" s="7">
        <v>79.8</v>
      </c>
      <c r="U709" s="6" t="s">
        <v>3992</v>
      </c>
      <c r="V709" s="6" t="s">
        <v>3992</v>
      </c>
      <c r="W709" s="6">
        <v>6829529</v>
      </c>
      <c r="X709" s="6" t="s">
        <v>4362</v>
      </c>
      <c r="Y709" s="6" t="s">
        <v>977</v>
      </c>
      <c r="Z709" s="6" t="s">
        <v>2245</v>
      </c>
      <c r="AA709" s="6"/>
      <c r="AB709" s="5">
        <f t="shared" si="160"/>
        <v>150974</v>
      </c>
      <c r="AC709" t="str">
        <f t="shared" si="161"/>
        <v>08/04/2015</v>
      </c>
      <c r="AD709" t="str">
        <f t="shared" si="162"/>
        <v>59104760000604</v>
      </c>
      <c r="AE709" s="11">
        <f t="shared" si="163"/>
        <v>1050.01</v>
      </c>
      <c r="AF709">
        <v>0</v>
      </c>
      <c r="AH709" s="10">
        <v>6783514</v>
      </c>
      <c r="AI709" s="10" t="s">
        <v>5673</v>
      </c>
      <c r="AJ709" s="10">
        <v>150698</v>
      </c>
      <c r="AK709" s="10" t="s">
        <v>4334</v>
      </c>
      <c r="AL709" s="10" t="s">
        <v>5438</v>
      </c>
      <c r="AM709" s="10" t="s">
        <v>5485</v>
      </c>
      <c r="AN709" s="12" t="e">
        <f>VLOOKUP(TRIM(AK709),[1]Sheet1!$S:$T,2,FALSE)</f>
        <v>#N/A</v>
      </c>
      <c r="AO709" s="12">
        <f t="shared" si="164"/>
        <v>0</v>
      </c>
      <c r="AP709" s="10">
        <f t="shared" si="165"/>
        <v>0</v>
      </c>
      <c r="AR709" s="12" t="b">
        <f t="shared" si="166"/>
        <v>0</v>
      </c>
      <c r="AT709">
        <v>151226</v>
      </c>
      <c r="AU709" t="s">
        <v>6626</v>
      </c>
      <c r="AV709" t="s">
        <v>5570</v>
      </c>
      <c r="AW709" s="13">
        <f t="shared" si="167"/>
        <v>900.3</v>
      </c>
      <c r="AX709" s="13">
        <f t="shared" si="168"/>
        <v>0</v>
      </c>
      <c r="AZ709" t="str">
        <f t="shared" si="169"/>
        <v>10/04/2015;81243735000148;900,30;0,00</v>
      </c>
    </row>
    <row r="710" spans="1:52" x14ac:dyDescent="0.2">
      <c r="A710" s="6" t="s">
        <v>3987</v>
      </c>
      <c r="B710" s="6">
        <v>150974</v>
      </c>
      <c r="C710" s="1">
        <v>42102</v>
      </c>
      <c r="D710" s="6" t="s">
        <v>1931</v>
      </c>
      <c r="E710" s="6" t="s">
        <v>3989</v>
      </c>
      <c r="F710" s="9">
        <v>580.01</v>
      </c>
      <c r="G710" s="9">
        <v>580.01</v>
      </c>
      <c r="H710" s="9">
        <v>104.4</v>
      </c>
      <c r="I710" s="6" t="s">
        <v>4011</v>
      </c>
      <c r="J710" s="9">
        <v>0</v>
      </c>
      <c r="K710" s="9">
        <v>0</v>
      </c>
      <c r="L710" s="6" t="s">
        <v>3990</v>
      </c>
      <c r="M710" s="9">
        <v>0</v>
      </c>
      <c r="N710" s="9">
        <v>0</v>
      </c>
      <c r="O710" s="6" t="s">
        <v>3990</v>
      </c>
      <c r="P710" s="7">
        <v>580.01</v>
      </c>
      <c r="Q710" s="7">
        <v>9.57</v>
      </c>
      <c r="R710" s="6" t="s">
        <v>3992</v>
      </c>
      <c r="S710" s="7">
        <v>580.01</v>
      </c>
      <c r="T710" s="7">
        <v>44.08</v>
      </c>
      <c r="U710" s="6" t="s">
        <v>3992</v>
      </c>
      <c r="V710" s="6" t="s">
        <v>3992</v>
      </c>
      <c r="W710" s="6">
        <v>6829529</v>
      </c>
      <c r="X710" s="6" t="s">
        <v>4362</v>
      </c>
      <c r="Y710" s="6" t="s">
        <v>978</v>
      </c>
      <c r="Z710" s="6" t="s">
        <v>979</v>
      </c>
      <c r="AA710" s="6"/>
      <c r="AB710" s="5">
        <f t="shared" si="160"/>
        <v>150974</v>
      </c>
      <c r="AC710" t="str">
        <f t="shared" si="161"/>
        <v>08/04/2015</v>
      </c>
      <c r="AD710" t="str">
        <f t="shared" si="162"/>
        <v>59104760000604</v>
      </c>
      <c r="AE710" s="11">
        <f t="shared" si="163"/>
        <v>580.01</v>
      </c>
      <c r="AF710">
        <v>0</v>
      </c>
      <c r="AH710" s="10">
        <v>6782692</v>
      </c>
      <c r="AI710" s="10" t="s">
        <v>5728</v>
      </c>
      <c r="AJ710" s="10">
        <v>150699</v>
      </c>
      <c r="AK710" s="10" t="s">
        <v>4797</v>
      </c>
      <c r="AL710" s="10" t="s">
        <v>5446</v>
      </c>
      <c r="AM710" s="10" t="s">
        <v>5518</v>
      </c>
      <c r="AN710" s="12" t="e">
        <f>VLOOKUP(TRIM(AK710),[1]Sheet1!$S:$T,2,FALSE)</f>
        <v>#N/A</v>
      </c>
      <c r="AO710" s="12">
        <f t="shared" si="164"/>
        <v>0</v>
      </c>
      <c r="AP710" s="10">
        <f t="shared" si="165"/>
        <v>0</v>
      </c>
      <c r="AR710" s="12" t="b">
        <f t="shared" si="166"/>
        <v>0</v>
      </c>
      <c r="AT710">
        <v>151227</v>
      </c>
      <c r="AU710" t="s">
        <v>6626</v>
      </c>
      <c r="AV710" t="s">
        <v>6402</v>
      </c>
      <c r="AW710" s="13">
        <f t="shared" si="167"/>
        <v>3389.1800000000003</v>
      </c>
      <c r="AX710" s="13">
        <f t="shared" si="168"/>
        <v>0</v>
      </c>
      <c r="AZ710" t="str">
        <f t="shared" si="169"/>
        <v>10/04/2015;30075352000177;3389,18;0,00</v>
      </c>
    </row>
    <row r="711" spans="1:52" x14ac:dyDescent="0.2">
      <c r="A711" s="6" t="s">
        <v>3987</v>
      </c>
      <c r="B711" s="6">
        <v>150974</v>
      </c>
      <c r="C711" s="1">
        <v>42102</v>
      </c>
      <c r="D711" s="6" t="s">
        <v>1931</v>
      </c>
      <c r="E711" s="6" t="s">
        <v>3989</v>
      </c>
      <c r="F711" s="9">
        <v>1936.01</v>
      </c>
      <c r="G711" s="9">
        <v>1936.01</v>
      </c>
      <c r="H711" s="9">
        <v>348.48</v>
      </c>
      <c r="I711" s="6" t="s">
        <v>4011</v>
      </c>
      <c r="J711" s="9">
        <v>0</v>
      </c>
      <c r="K711" s="9">
        <v>0</v>
      </c>
      <c r="L711" s="6" t="s">
        <v>3990</v>
      </c>
      <c r="M711" s="9">
        <v>0</v>
      </c>
      <c r="N711" s="9">
        <v>0</v>
      </c>
      <c r="O711" s="6" t="s">
        <v>3990</v>
      </c>
      <c r="P711" s="7">
        <v>1936.01</v>
      </c>
      <c r="Q711" s="7">
        <v>31.94</v>
      </c>
      <c r="R711" s="6" t="s">
        <v>3992</v>
      </c>
      <c r="S711" s="7">
        <v>1936.01</v>
      </c>
      <c r="T711" s="7">
        <v>147.13999999999999</v>
      </c>
      <c r="U711" s="6" t="s">
        <v>3992</v>
      </c>
      <c r="V711" s="6" t="s">
        <v>3992</v>
      </c>
      <c r="W711" s="6">
        <v>6829529</v>
      </c>
      <c r="X711" s="6" t="s">
        <v>4070</v>
      </c>
      <c r="Y711" s="6" t="s">
        <v>980</v>
      </c>
      <c r="Z711" s="6" t="s">
        <v>1981</v>
      </c>
      <c r="AA711" s="6"/>
      <c r="AB711" s="5">
        <f t="shared" si="160"/>
        <v>150974</v>
      </c>
      <c r="AC711" t="str">
        <f t="shared" si="161"/>
        <v>08/04/2015</v>
      </c>
      <c r="AD711" t="str">
        <f t="shared" si="162"/>
        <v>59104760000604</v>
      </c>
      <c r="AE711" s="11">
        <f t="shared" si="163"/>
        <v>1936.01</v>
      </c>
      <c r="AF711">
        <v>0</v>
      </c>
      <c r="AH711" s="10">
        <v>6782692</v>
      </c>
      <c r="AI711" s="10" t="s">
        <v>5728</v>
      </c>
      <c r="AJ711" s="10">
        <v>150699</v>
      </c>
      <c r="AK711" s="10" t="s">
        <v>3919</v>
      </c>
      <c r="AL711" s="10" t="s">
        <v>5446</v>
      </c>
      <c r="AM711" s="10" t="s">
        <v>5507</v>
      </c>
      <c r="AN711" s="12" t="e">
        <f>VLOOKUP(TRIM(AK711),[1]Sheet1!$S:$T,2,FALSE)</f>
        <v>#N/A</v>
      </c>
      <c r="AO711" s="12">
        <f t="shared" si="164"/>
        <v>0</v>
      </c>
      <c r="AP711" s="10">
        <f t="shared" si="165"/>
        <v>0</v>
      </c>
      <c r="AR711" s="12" t="b">
        <f t="shared" si="166"/>
        <v>0</v>
      </c>
      <c r="AT711">
        <v>151228</v>
      </c>
      <c r="AU711" t="s">
        <v>6626</v>
      </c>
      <c r="AV711" t="s">
        <v>5710</v>
      </c>
      <c r="AW711" s="13">
        <f t="shared" si="167"/>
        <v>17350.97</v>
      </c>
      <c r="AX711" s="13">
        <f t="shared" si="168"/>
        <v>0</v>
      </c>
      <c r="AZ711" t="str">
        <f t="shared" si="169"/>
        <v>10/04/2015;61188488000117;17350,97;0,00</v>
      </c>
    </row>
    <row r="712" spans="1:52" x14ac:dyDescent="0.2">
      <c r="A712" s="6" t="s">
        <v>3987</v>
      </c>
      <c r="B712" s="6">
        <v>150974</v>
      </c>
      <c r="C712" s="1">
        <v>42102</v>
      </c>
      <c r="D712" s="6" t="s">
        <v>1931</v>
      </c>
      <c r="E712" s="6" t="s">
        <v>3989</v>
      </c>
      <c r="F712" s="9">
        <v>4762.8900000000003</v>
      </c>
      <c r="G712" s="9">
        <v>4762.8900000000003</v>
      </c>
      <c r="H712" s="9">
        <v>857.32</v>
      </c>
      <c r="I712" s="6" t="s">
        <v>4011</v>
      </c>
      <c r="J712" s="9">
        <v>0</v>
      </c>
      <c r="K712" s="9">
        <v>0</v>
      </c>
      <c r="L712" s="6" t="s">
        <v>3990</v>
      </c>
      <c r="M712" s="9">
        <v>0</v>
      </c>
      <c r="N712" s="9">
        <v>0</v>
      </c>
      <c r="O712" s="6" t="s">
        <v>3990</v>
      </c>
      <c r="P712" s="7">
        <v>4762.8900000000003</v>
      </c>
      <c r="Q712" s="7">
        <v>78.59</v>
      </c>
      <c r="R712" s="6" t="s">
        <v>3992</v>
      </c>
      <c r="S712" s="7">
        <v>4762.8900000000003</v>
      </c>
      <c r="T712" s="7">
        <v>361.98</v>
      </c>
      <c r="U712" s="6" t="s">
        <v>3992</v>
      </c>
      <c r="V712" s="6" t="s">
        <v>3992</v>
      </c>
      <c r="W712" s="6">
        <v>6829529</v>
      </c>
      <c r="X712" s="6" t="s">
        <v>4362</v>
      </c>
      <c r="Y712" s="6" t="s">
        <v>981</v>
      </c>
      <c r="Z712" s="6" t="s">
        <v>982</v>
      </c>
      <c r="AA712" s="6"/>
      <c r="AB712" s="5">
        <f t="shared" si="160"/>
        <v>150974</v>
      </c>
      <c r="AC712" t="str">
        <f t="shared" si="161"/>
        <v>08/04/2015</v>
      </c>
      <c r="AD712" t="str">
        <f t="shared" si="162"/>
        <v>59104760000604</v>
      </c>
      <c r="AE712" s="11">
        <f t="shared" si="163"/>
        <v>4762.8900000000003</v>
      </c>
      <c r="AF712">
        <v>0</v>
      </c>
      <c r="AH712" s="10">
        <v>6782692</v>
      </c>
      <c r="AI712" s="10" t="s">
        <v>5728</v>
      </c>
      <c r="AJ712" s="10">
        <v>150699</v>
      </c>
      <c r="AK712" s="10" t="s">
        <v>4399</v>
      </c>
      <c r="AL712" s="10" t="s">
        <v>5446</v>
      </c>
      <c r="AM712" s="10" t="s">
        <v>5563</v>
      </c>
      <c r="AN712" s="12" t="e">
        <f>VLOOKUP(TRIM(AK712),[1]Sheet1!$S:$T,2,FALSE)</f>
        <v>#N/A</v>
      </c>
      <c r="AO712" s="12">
        <f t="shared" si="164"/>
        <v>0</v>
      </c>
      <c r="AP712" s="10">
        <f t="shared" si="165"/>
        <v>0</v>
      </c>
      <c r="AR712" s="12" t="b">
        <f t="shared" si="166"/>
        <v>0</v>
      </c>
      <c r="AT712">
        <v>151229</v>
      </c>
      <c r="AU712" t="s">
        <v>6626</v>
      </c>
      <c r="AV712" t="s">
        <v>5748</v>
      </c>
      <c r="AW712" s="13">
        <f t="shared" si="167"/>
        <v>501.62</v>
      </c>
      <c r="AX712" s="13">
        <f t="shared" si="168"/>
        <v>0</v>
      </c>
      <c r="AZ712" t="str">
        <f t="shared" si="169"/>
        <v>10/04/2015;86720729000158;501,62;0,00</v>
      </c>
    </row>
    <row r="713" spans="1:52" x14ac:dyDescent="0.2">
      <c r="A713" s="6" t="s">
        <v>3987</v>
      </c>
      <c r="B713" s="6">
        <v>150975</v>
      </c>
      <c r="C713" s="1">
        <v>42102</v>
      </c>
      <c r="D713" s="6" t="s">
        <v>1931</v>
      </c>
      <c r="E713" s="6" t="s">
        <v>3989</v>
      </c>
      <c r="F713" s="9">
        <v>679.12</v>
      </c>
      <c r="G713" s="9">
        <v>679.12</v>
      </c>
      <c r="H713" s="9">
        <v>122.24</v>
      </c>
      <c r="I713" s="6" t="s">
        <v>4106</v>
      </c>
      <c r="J713" s="9">
        <v>0</v>
      </c>
      <c r="K713" s="9">
        <v>0</v>
      </c>
      <c r="L713" s="6" t="s">
        <v>3990</v>
      </c>
      <c r="M713" s="9">
        <v>0</v>
      </c>
      <c r="N713" s="9">
        <v>0</v>
      </c>
      <c r="O713" s="6" t="s">
        <v>3990</v>
      </c>
      <c r="P713" s="7">
        <v>679.12</v>
      </c>
      <c r="Q713" s="7">
        <v>11.21</v>
      </c>
      <c r="R713" s="6" t="s">
        <v>3992</v>
      </c>
      <c r="S713" s="7">
        <v>679.12</v>
      </c>
      <c r="T713" s="7">
        <v>51.61</v>
      </c>
      <c r="U713" s="6" t="s">
        <v>3992</v>
      </c>
      <c r="V713" s="6" t="s">
        <v>3992</v>
      </c>
      <c r="W713" s="6">
        <v>6783971</v>
      </c>
      <c r="X713" s="6" t="s">
        <v>4362</v>
      </c>
      <c r="Y713" s="6" t="s">
        <v>983</v>
      </c>
      <c r="Z713" s="6" t="s">
        <v>984</v>
      </c>
      <c r="AA713" s="6"/>
      <c r="AB713" s="5">
        <f t="shared" si="160"/>
        <v>150975</v>
      </c>
      <c r="AC713" t="str">
        <f t="shared" si="161"/>
        <v>08/04/2015</v>
      </c>
      <c r="AD713" t="str">
        <f t="shared" si="162"/>
        <v>45990181000189</v>
      </c>
      <c r="AE713" s="11">
        <f t="shared" si="163"/>
        <v>679.12</v>
      </c>
      <c r="AF713">
        <v>0</v>
      </c>
      <c r="AH713" s="10">
        <v>6782692</v>
      </c>
      <c r="AI713" s="10" t="s">
        <v>5728</v>
      </c>
      <c r="AJ713" s="10">
        <v>150699</v>
      </c>
      <c r="AK713" s="10" t="s">
        <v>5003</v>
      </c>
      <c r="AL713" s="10" t="s">
        <v>5446</v>
      </c>
      <c r="AM713" s="10" t="s">
        <v>5534</v>
      </c>
      <c r="AN713" s="12" t="e">
        <f>VLOOKUP(TRIM(AK713),[1]Sheet1!$S:$T,2,FALSE)</f>
        <v>#N/A</v>
      </c>
      <c r="AO713" s="12">
        <f t="shared" si="164"/>
        <v>0</v>
      </c>
      <c r="AP713" s="10">
        <f t="shared" si="165"/>
        <v>0</v>
      </c>
      <c r="AR713" s="12" t="b">
        <f t="shared" si="166"/>
        <v>0</v>
      </c>
      <c r="AT713">
        <v>151230</v>
      </c>
      <c r="AU713" t="s">
        <v>6626</v>
      </c>
      <c r="AV713" t="s">
        <v>5673</v>
      </c>
      <c r="AW713" s="13">
        <f t="shared" si="167"/>
        <v>568.23</v>
      </c>
      <c r="AX713" s="13">
        <f t="shared" si="168"/>
        <v>0</v>
      </c>
      <c r="AZ713" t="str">
        <f t="shared" si="169"/>
        <v>10/04/2015;46044053004100;568,23;0,00</v>
      </c>
    </row>
    <row r="714" spans="1:52" x14ac:dyDescent="0.2">
      <c r="A714" s="6" t="s">
        <v>3987</v>
      </c>
      <c r="B714" s="6">
        <v>150976</v>
      </c>
      <c r="C714" s="1">
        <v>42102</v>
      </c>
      <c r="D714" s="6" t="s">
        <v>1924</v>
      </c>
      <c r="E714" s="6" t="s">
        <v>4302</v>
      </c>
      <c r="F714" s="9">
        <v>642.79</v>
      </c>
      <c r="G714" s="9">
        <v>558.95000000000005</v>
      </c>
      <c r="H714" s="9">
        <v>22.36</v>
      </c>
      <c r="I714" s="6" t="s">
        <v>4360</v>
      </c>
      <c r="J714" s="9">
        <v>0</v>
      </c>
      <c r="K714" s="9">
        <v>0</v>
      </c>
      <c r="L714" s="6" t="s">
        <v>3990</v>
      </c>
      <c r="M714" s="9">
        <v>558.95000000000005</v>
      </c>
      <c r="N714" s="9">
        <v>83.84</v>
      </c>
      <c r="O714" s="6" t="s">
        <v>1932</v>
      </c>
      <c r="P714" s="7">
        <v>558.95000000000005</v>
      </c>
      <c r="Q714" s="7">
        <v>9.2200000000000006</v>
      </c>
      <c r="R714" s="6" t="s">
        <v>3992</v>
      </c>
      <c r="S714" s="7">
        <v>558.95000000000005</v>
      </c>
      <c r="T714" s="7">
        <v>42.48</v>
      </c>
      <c r="U714" s="6" t="s">
        <v>3992</v>
      </c>
      <c r="V714" s="6" t="s">
        <v>3992</v>
      </c>
      <c r="W714" s="6">
        <v>6851786</v>
      </c>
      <c r="X714" s="6" t="s">
        <v>4362</v>
      </c>
      <c r="Y714" s="6" t="s">
        <v>986</v>
      </c>
      <c r="Z714" s="6" t="s">
        <v>987</v>
      </c>
      <c r="AA714" s="6"/>
      <c r="AB714" s="5">
        <f t="shared" si="160"/>
        <v>150976</v>
      </c>
      <c r="AC714" t="str">
        <f t="shared" si="161"/>
        <v>08/04/2015</v>
      </c>
      <c r="AD714" t="str">
        <f t="shared" si="162"/>
        <v>82321845000224</v>
      </c>
      <c r="AE714" s="11">
        <f t="shared" si="163"/>
        <v>642.79</v>
      </c>
      <c r="AF714">
        <f t="shared" ref="AF714:AF736" si="170">SUMIF(AJ:AJ,B714,AP:AP)</f>
        <v>0</v>
      </c>
      <c r="AH714" s="10">
        <v>6782692</v>
      </c>
      <c r="AI714" s="10" t="s">
        <v>5728</v>
      </c>
      <c r="AJ714" s="10">
        <v>150699</v>
      </c>
      <c r="AK714" s="10" t="s">
        <v>3931</v>
      </c>
      <c r="AL714" s="10" t="s">
        <v>5446</v>
      </c>
      <c r="AM714" s="10" t="s">
        <v>5518</v>
      </c>
      <c r="AN714" s="12" t="e">
        <f>VLOOKUP(TRIM(AK714),[1]Sheet1!$S:$T,2,FALSE)</f>
        <v>#N/A</v>
      </c>
      <c r="AO714" s="12">
        <f t="shared" si="164"/>
        <v>0</v>
      </c>
      <c r="AP714" s="10">
        <f t="shared" si="165"/>
        <v>0</v>
      </c>
      <c r="AR714" s="12" t="b">
        <f t="shared" si="166"/>
        <v>0</v>
      </c>
      <c r="AT714">
        <v>151231</v>
      </c>
      <c r="AU714" t="s">
        <v>6626</v>
      </c>
      <c r="AV714" t="s">
        <v>6406</v>
      </c>
      <c r="AW714" s="13">
        <f t="shared" si="167"/>
        <v>303.14999999999998</v>
      </c>
      <c r="AX714" s="13">
        <f t="shared" si="168"/>
        <v>0</v>
      </c>
      <c r="AZ714" t="str">
        <f t="shared" si="169"/>
        <v>10/04/2015;14811085000100;303,15;0,00</v>
      </c>
    </row>
    <row r="715" spans="1:52" x14ac:dyDescent="0.2">
      <c r="A715" s="6" t="s">
        <v>3987</v>
      </c>
      <c r="B715" s="6">
        <v>150976</v>
      </c>
      <c r="C715" s="1">
        <v>42102</v>
      </c>
      <c r="D715" s="6" t="s">
        <v>1924</v>
      </c>
      <c r="E715" s="6" t="s">
        <v>4302</v>
      </c>
      <c r="F715" s="9">
        <v>96.44</v>
      </c>
      <c r="G715" s="9">
        <v>83.86</v>
      </c>
      <c r="H715" s="9">
        <v>3.35</v>
      </c>
      <c r="I715" s="6" t="s">
        <v>4360</v>
      </c>
      <c r="J715" s="9">
        <v>0</v>
      </c>
      <c r="K715" s="9">
        <v>0</v>
      </c>
      <c r="L715" s="6" t="s">
        <v>3990</v>
      </c>
      <c r="M715" s="9">
        <v>83.86</v>
      </c>
      <c r="N715" s="9">
        <v>12.58</v>
      </c>
      <c r="O715" s="6" t="s">
        <v>1932</v>
      </c>
      <c r="P715" s="7">
        <v>83.86</v>
      </c>
      <c r="Q715" s="7">
        <v>1.38</v>
      </c>
      <c r="R715" s="6" t="s">
        <v>3992</v>
      </c>
      <c r="S715" s="7">
        <v>83.86</v>
      </c>
      <c r="T715" s="7">
        <v>6.37</v>
      </c>
      <c r="U715" s="6" t="s">
        <v>3992</v>
      </c>
      <c r="V715" s="6" t="s">
        <v>3992</v>
      </c>
      <c r="W715" s="6">
        <v>6851786</v>
      </c>
      <c r="X715" s="6" t="s">
        <v>4362</v>
      </c>
      <c r="Y715" s="6" t="s">
        <v>2418</v>
      </c>
      <c r="Z715" s="6" t="s">
        <v>2419</v>
      </c>
      <c r="AA715" s="6"/>
      <c r="AB715" s="5">
        <f t="shared" si="160"/>
        <v>150976</v>
      </c>
      <c r="AC715" t="str">
        <f t="shared" si="161"/>
        <v>08/04/2015</v>
      </c>
      <c r="AD715" t="str">
        <f t="shared" si="162"/>
        <v>82321845000224</v>
      </c>
      <c r="AE715" s="11">
        <f t="shared" si="163"/>
        <v>96.44</v>
      </c>
      <c r="AF715">
        <f t="shared" si="170"/>
        <v>0</v>
      </c>
      <c r="AH715" s="10">
        <v>6782692</v>
      </c>
      <c r="AI715" s="10" t="s">
        <v>5728</v>
      </c>
      <c r="AJ715" s="10">
        <v>150699</v>
      </c>
      <c r="AK715" s="10" t="s">
        <v>2363</v>
      </c>
      <c r="AL715" s="10" t="s">
        <v>5446</v>
      </c>
      <c r="AM715" s="10" t="s">
        <v>5513</v>
      </c>
      <c r="AN715" s="12" t="e">
        <f>VLOOKUP(TRIM(AK715),[1]Sheet1!$S:$T,2,FALSE)</f>
        <v>#N/A</v>
      </c>
      <c r="AO715" s="12">
        <f t="shared" si="164"/>
        <v>0</v>
      </c>
      <c r="AP715" s="10">
        <f t="shared" si="165"/>
        <v>0</v>
      </c>
      <c r="AR715" s="12" t="b">
        <f t="shared" si="166"/>
        <v>0</v>
      </c>
      <c r="AT715">
        <v>151232</v>
      </c>
      <c r="AU715" t="s">
        <v>6626</v>
      </c>
      <c r="AV715" t="s">
        <v>6443</v>
      </c>
      <c r="AW715" s="13">
        <f t="shared" si="167"/>
        <v>2126.63</v>
      </c>
      <c r="AX715" s="13">
        <f t="shared" si="168"/>
        <v>0</v>
      </c>
      <c r="AZ715" t="str">
        <f t="shared" si="169"/>
        <v>10/04/2015;17538754000100;2126,63;0,00</v>
      </c>
    </row>
    <row r="716" spans="1:52" x14ac:dyDescent="0.2">
      <c r="A716" s="6" t="s">
        <v>3987</v>
      </c>
      <c r="B716" s="6">
        <v>150976</v>
      </c>
      <c r="C716" s="1">
        <v>42102</v>
      </c>
      <c r="D716" s="6" t="s">
        <v>1924</v>
      </c>
      <c r="E716" s="6" t="s">
        <v>4302</v>
      </c>
      <c r="F716" s="9">
        <v>379.52</v>
      </c>
      <c r="G716" s="9">
        <v>330.02</v>
      </c>
      <c r="H716" s="9">
        <v>13.2</v>
      </c>
      <c r="I716" s="6" t="s">
        <v>4360</v>
      </c>
      <c r="J716" s="9">
        <v>0</v>
      </c>
      <c r="K716" s="9">
        <v>0</v>
      </c>
      <c r="L716" s="6" t="s">
        <v>3990</v>
      </c>
      <c r="M716" s="9">
        <v>330.02</v>
      </c>
      <c r="N716" s="9">
        <v>49.5</v>
      </c>
      <c r="O716" s="6" t="s">
        <v>1932</v>
      </c>
      <c r="P716" s="7">
        <v>330.02</v>
      </c>
      <c r="Q716" s="7">
        <v>5.45</v>
      </c>
      <c r="R716" s="6" t="s">
        <v>3992</v>
      </c>
      <c r="S716" s="7">
        <v>330.02</v>
      </c>
      <c r="T716" s="7">
        <v>25.08</v>
      </c>
      <c r="U716" s="6" t="s">
        <v>3992</v>
      </c>
      <c r="V716" s="6" t="s">
        <v>3992</v>
      </c>
      <c r="W716" s="6">
        <v>6851786</v>
      </c>
      <c r="X716" s="6" t="s">
        <v>4362</v>
      </c>
      <c r="Y716" s="6" t="s">
        <v>988</v>
      </c>
      <c r="Z716" s="6" t="s">
        <v>989</v>
      </c>
      <c r="AA716" s="6"/>
      <c r="AB716" s="5">
        <f t="shared" si="160"/>
        <v>150976</v>
      </c>
      <c r="AC716" t="str">
        <f t="shared" si="161"/>
        <v>08/04/2015</v>
      </c>
      <c r="AD716" t="str">
        <f t="shared" si="162"/>
        <v>82321845000224</v>
      </c>
      <c r="AE716" s="11">
        <f t="shared" si="163"/>
        <v>379.52</v>
      </c>
      <c r="AF716">
        <f t="shared" si="170"/>
        <v>0</v>
      </c>
      <c r="AH716" s="10">
        <v>6784150</v>
      </c>
      <c r="AI716" s="10" t="s">
        <v>5599</v>
      </c>
      <c r="AJ716" s="10">
        <v>150700</v>
      </c>
      <c r="AK716" s="10" t="s">
        <v>2365</v>
      </c>
      <c r="AL716" s="10" t="s">
        <v>5446</v>
      </c>
      <c r="AM716" s="10" t="s">
        <v>5448</v>
      </c>
      <c r="AN716" s="12" t="e">
        <f>VLOOKUP(TRIM(AK716),[1]Sheet1!$S:$T,2,FALSE)</f>
        <v>#N/A</v>
      </c>
      <c r="AO716" s="12">
        <f t="shared" si="164"/>
        <v>0</v>
      </c>
      <c r="AP716" s="10">
        <f t="shared" si="165"/>
        <v>0</v>
      </c>
      <c r="AR716" s="12" t="b">
        <f t="shared" si="166"/>
        <v>0</v>
      </c>
      <c r="AT716">
        <v>151233</v>
      </c>
      <c r="AU716" t="s">
        <v>6626</v>
      </c>
      <c r="AV716" t="s">
        <v>5875</v>
      </c>
      <c r="AW716" s="13">
        <f t="shared" si="167"/>
        <v>1093.2</v>
      </c>
      <c r="AX716" s="13">
        <f t="shared" si="168"/>
        <v>0</v>
      </c>
      <c r="AZ716" t="str">
        <f t="shared" si="169"/>
        <v>10/04/2015;46044053005417;1093,20;0,00</v>
      </c>
    </row>
    <row r="717" spans="1:52" x14ac:dyDescent="0.2">
      <c r="A717" s="6" t="s">
        <v>3987</v>
      </c>
      <c r="B717" s="6">
        <v>150976</v>
      </c>
      <c r="C717" s="1">
        <v>42102</v>
      </c>
      <c r="D717" s="6" t="s">
        <v>1924</v>
      </c>
      <c r="E717" s="6" t="s">
        <v>4302</v>
      </c>
      <c r="F717" s="9">
        <v>75.84</v>
      </c>
      <c r="G717" s="9">
        <v>65.95</v>
      </c>
      <c r="H717" s="9">
        <v>2.64</v>
      </c>
      <c r="I717" s="6" t="s">
        <v>4360</v>
      </c>
      <c r="J717" s="9">
        <v>0</v>
      </c>
      <c r="K717" s="9">
        <v>0</v>
      </c>
      <c r="L717" s="6" t="s">
        <v>3990</v>
      </c>
      <c r="M717" s="9">
        <v>65.95</v>
      </c>
      <c r="N717" s="9">
        <v>9.89</v>
      </c>
      <c r="O717" s="6" t="s">
        <v>1932</v>
      </c>
      <c r="P717" s="7">
        <v>65.95</v>
      </c>
      <c r="Q717" s="7">
        <v>1.0900000000000001</v>
      </c>
      <c r="R717" s="6" t="s">
        <v>3992</v>
      </c>
      <c r="S717" s="7">
        <v>65.95</v>
      </c>
      <c r="T717" s="7">
        <v>5.01</v>
      </c>
      <c r="U717" s="6" t="s">
        <v>3992</v>
      </c>
      <c r="V717" s="6" t="s">
        <v>3992</v>
      </c>
      <c r="W717" s="6">
        <v>6851786</v>
      </c>
      <c r="X717" s="6" t="s">
        <v>4362</v>
      </c>
      <c r="Y717" s="6" t="s">
        <v>2467</v>
      </c>
      <c r="Z717" s="6" t="s">
        <v>2468</v>
      </c>
      <c r="AA717" s="6"/>
      <c r="AB717" s="5">
        <f t="shared" si="160"/>
        <v>150976</v>
      </c>
      <c r="AC717" t="str">
        <f t="shared" si="161"/>
        <v>08/04/2015</v>
      </c>
      <c r="AD717" t="str">
        <f t="shared" si="162"/>
        <v>82321845000224</v>
      </c>
      <c r="AE717" s="11">
        <f t="shared" si="163"/>
        <v>75.84</v>
      </c>
      <c r="AF717">
        <f t="shared" si="170"/>
        <v>0</v>
      </c>
      <c r="AH717" s="10">
        <v>6789624</v>
      </c>
      <c r="AI717" s="10" t="s">
        <v>5602</v>
      </c>
      <c r="AJ717" s="10">
        <v>150701</v>
      </c>
      <c r="AK717" s="10" t="s">
        <v>2367</v>
      </c>
      <c r="AL717" s="10" t="s">
        <v>5438</v>
      </c>
      <c r="AM717" s="10" t="s">
        <v>5729</v>
      </c>
      <c r="AN717" s="12" t="e">
        <f>VLOOKUP(TRIM(AK717),[1]Sheet1!$S:$T,2,FALSE)</f>
        <v>#N/A</v>
      </c>
      <c r="AO717" s="12">
        <f t="shared" si="164"/>
        <v>0</v>
      </c>
      <c r="AP717" s="10">
        <f t="shared" si="165"/>
        <v>0</v>
      </c>
      <c r="AR717" s="12" t="b">
        <f t="shared" si="166"/>
        <v>0</v>
      </c>
      <c r="AT717">
        <v>151234</v>
      </c>
      <c r="AU717" t="s">
        <v>6626</v>
      </c>
      <c r="AV717" t="s">
        <v>5722</v>
      </c>
      <c r="AW717" s="13">
        <f t="shared" si="167"/>
        <v>7331.51</v>
      </c>
      <c r="AX717" s="13">
        <f t="shared" si="168"/>
        <v>0</v>
      </c>
      <c r="AZ717" t="str">
        <f t="shared" si="169"/>
        <v>10/04/2015;82321845000143;7331,51;0,00</v>
      </c>
    </row>
    <row r="718" spans="1:52" x14ac:dyDescent="0.2">
      <c r="A718" s="6" t="s">
        <v>3987</v>
      </c>
      <c r="B718" s="6">
        <v>150976</v>
      </c>
      <c r="C718" s="1">
        <v>42102</v>
      </c>
      <c r="D718" s="6" t="s">
        <v>1995</v>
      </c>
      <c r="E718" s="6" t="s">
        <v>4302</v>
      </c>
      <c r="F718" s="9">
        <v>739.39</v>
      </c>
      <c r="G718" s="9">
        <v>651.94000000000005</v>
      </c>
      <c r="H718" s="9">
        <v>78.23</v>
      </c>
      <c r="I718" s="6" t="s">
        <v>3644</v>
      </c>
      <c r="J718" s="9">
        <v>974.59</v>
      </c>
      <c r="K718" s="9">
        <v>87.45</v>
      </c>
      <c r="L718" s="6" t="s">
        <v>3644</v>
      </c>
      <c r="M718" s="9">
        <v>0</v>
      </c>
      <c r="N718" s="9">
        <v>0</v>
      </c>
      <c r="O718" s="6" t="s">
        <v>3990</v>
      </c>
      <c r="P718" s="7">
        <v>651.94000000000005</v>
      </c>
      <c r="Q718" s="7">
        <v>10.76</v>
      </c>
      <c r="R718" s="6" t="s">
        <v>3992</v>
      </c>
      <c r="S718" s="7">
        <v>651.94000000000005</v>
      </c>
      <c r="T718" s="7">
        <v>49.55</v>
      </c>
      <c r="U718" s="6" t="s">
        <v>3992</v>
      </c>
      <c r="V718" s="6" t="s">
        <v>3992</v>
      </c>
      <c r="W718" s="6">
        <v>6851786</v>
      </c>
      <c r="X718" s="6" t="s">
        <v>4666</v>
      </c>
      <c r="Y718" s="6" t="s">
        <v>990</v>
      </c>
      <c r="Z718" s="6" t="s">
        <v>991</v>
      </c>
      <c r="AA718" s="6"/>
      <c r="AB718" s="5">
        <f t="shared" si="160"/>
        <v>150976</v>
      </c>
      <c r="AC718" t="str">
        <f t="shared" si="161"/>
        <v>08/04/2015</v>
      </c>
      <c r="AD718" t="str">
        <f t="shared" si="162"/>
        <v>82321845000224</v>
      </c>
      <c r="AE718" s="11">
        <f t="shared" si="163"/>
        <v>739.39</v>
      </c>
      <c r="AF718">
        <f t="shared" si="170"/>
        <v>0</v>
      </c>
      <c r="AH718" s="10">
        <v>6784250</v>
      </c>
      <c r="AI718" s="10" t="s">
        <v>5428</v>
      </c>
      <c r="AJ718" s="10">
        <v>150702</v>
      </c>
      <c r="AK718" s="10" t="s">
        <v>2369</v>
      </c>
      <c r="AL718" s="10" t="s">
        <v>5438</v>
      </c>
      <c r="AM718" s="10" t="s">
        <v>5477</v>
      </c>
      <c r="AN718" s="12" t="e">
        <f>VLOOKUP(TRIM(AK718),[1]Sheet1!$S:$T,2,FALSE)</f>
        <v>#N/A</v>
      </c>
      <c r="AO718" s="12">
        <f t="shared" si="164"/>
        <v>0</v>
      </c>
      <c r="AP718" s="10">
        <f t="shared" si="165"/>
        <v>0</v>
      </c>
      <c r="AR718" s="12" t="b">
        <f t="shared" si="166"/>
        <v>0</v>
      </c>
      <c r="AT718">
        <v>151235</v>
      </c>
      <c r="AU718" t="s">
        <v>6626</v>
      </c>
      <c r="AV718" t="s">
        <v>6444</v>
      </c>
      <c r="AW718" s="13">
        <f t="shared" si="167"/>
        <v>829.04</v>
      </c>
      <c r="AX718" s="13">
        <f t="shared" si="168"/>
        <v>0</v>
      </c>
      <c r="AZ718" t="str">
        <f t="shared" si="169"/>
        <v>10/04/2015;23796998000188;829,04;0,00</v>
      </c>
    </row>
    <row r="719" spans="1:52" x14ac:dyDescent="0.2">
      <c r="A719" s="6" t="s">
        <v>3987</v>
      </c>
      <c r="B719" s="6">
        <v>150977</v>
      </c>
      <c r="C719" s="1">
        <v>42102</v>
      </c>
      <c r="D719" s="6" t="s">
        <v>1986</v>
      </c>
      <c r="E719" s="6" t="s">
        <v>3989</v>
      </c>
      <c r="F719" s="9">
        <v>309.01</v>
      </c>
      <c r="G719" s="9">
        <v>268.7</v>
      </c>
      <c r="H719" s="9">
        <v>48.37</v>
      </c>
      <c r="I719" s="6" t="s">
        <v>4360</v>
      </c>
      <c r="J719" s="9">
        <v>0</v>
      </c>
      <c r="K719" s="9">
        <v>0</v>
      </c>
      <c r="L719" s="6" t="s">
        <v>3990</v>
      </c>
      <c r="M719" s="9">
        <v>268.7</v>
      </c>
      <c r="N719" s="9">
        <v>40.31</v>
      </c>
      <c r="O719" s="6" t="s">
        <v>1932</v>
      </c>
      <c r="P719" s="7">
        <v>268.7</v>
      </c>
      <c r="Q719" s="7">
        <v>4.43</v>
      </c>
      <c r="R719" s="6" t="s">
        <v>3992</v>
      </c>
      <c r="S719" s="7">
        <v>268.7</v>
      </c>
      <c r="T719" s="7">
        <v>20.420000000000002</v>
      </c>
      <c r="U719" s="6" t="s">
        <v>3992</v>
      </c>
      <c r="V719" s="6" t="s">
        <v>3992</v>
      </c>
      <c r="W719" s="6">
        <v>7467528</v>
      </c>
      <c r="X719" s="6" t="s">
        <v>4362</v>
      </c>
      <c r="Y719" s="6" t="s">
        <v>992</v>
      </c>
      <c r="Z719" s="6" t="s">
        <v>993</v>
      </c>
      <c r="AA719" s="6"/>
      <c r="AB719" s="5">
        <f t="shared" si="160"/>
        <v>150977</v>
      </c>
      <c r="AC719" t="str">
        <f t="shared" si="161"/>
        <v>08/04/2015</v>
      </c>
      <c r="AD719" t="str">
        <f t="shared" si="162"/>
        <v>59578948000414</v>
      </c>
      <c r="AE719" s="11">
        <f t="shared" si="163"/>
        <v>309.01</v>
      </c>
      <c r="AF719">
        <f t="shared" si="170"/>
        <v>0</v>
      </c>
      <c r="AH719" s="10">
        <v>6784250</v>
      </c>
      <c r="AI719" s="10" t="s">
        <v>5428</v>
      </c>
      <c r="AJ719" s="10">
        <v>150703</v>
      </c>
      <c r="AK719" s="10" t="s">
        <v>2126</v>
      </c>
      <c r="AL719" s="10" t="s">
        <v>5438</v>
      </c>
      <c r="AM719" s="10" t="s">
        <v>5522</v>
      </c>
      <c r="AN719" s="12" t="e">
        <f>VLOOKUP(TRIM(AK719),[1]Sheet1!$S:$T,2,FALSE)</f>
        <v>#N/A</v>
      </c>
      <c r="AO719" s="12">
        <f t="shared" si="164"/>
        <v>0</v>
      </c>
      <c r="AP719" s="10">
        <f t="shared" si="165"/>
        <v>0</v>
      </c>
      <c r="AR719" s="12" t="b">
        <f t="shared" si="166"/>
        <v>0</v>
      </c>
      <c r="AT719">
        <v>151236</v>
      </c>
      <c r="AU719" t="s">
        <v>6626</v>
      </c>
      <c r="AV719" t="s">
        <v>6445</v>
      </c>
      <c r="AW719" s="13">
        <f t="shared" si="167"/>
        <v>133.88999999999999</v>
      </c>
      <c r="AX719" s="13">
        <f t="shared" si="168"/>
        <v>0</v>
      </c>
      <c r="AZ719" t="str">
        <f t="shared" si="169"/>
        <v>10/04/2015;64984800000177;133,89;0,00</v>
      </c>
    </row>
    <row r="720" spans="1:52" x14ac:dyDescent="0.2">
      <c r="A720" s="6" t="s">
        <v>3987</v>
      </c>
      <c r="B720" s="6">
        <v>150977</v>
      </c>
      <c r="C720" s="1">
        <v>42102</v>
      </c>
      <c r="D720" s="6" t="s">
        <v>1986</v>
      </c>
      <c r="E720" s="6" t="s">
        <v>3989</v>
      </c>
      <c r="F720" s="9">
        <v>766.5</v>
      </c>
      <c r="G720" s="9">
        <v>666.52</v>
      </c>
      <c r="H720" s="9">
        <v>119.97</v>
      </c>
      <c r="I720" s="6" t="s">
        <v>4360</v>
      </c>
      <c r="J720" s="9">
        <v>0</v>
      </c>
      <c r="K720" s="9">
        <v>0</v>
      </c>
      <c r="L720" s="6" t="s">
        <v>3990</v>
      </c>
      <c r="M720" s="9">
        <v>666.52</v>
      </c>
      <c r="N720" s="9">
        <v>99.98</v>
      </c>
      <c r="O720" s="6" t="s">
        <v>1932</v>
      </c>
      <c r="P720" s="7">
        <v>666.52</v>
      </c>
      <c r="Q720" s="7">
        <v>11</v>
      </c>
      <c r="R720" s="6" t="s">
        <v>3992</v>
      </c>
      <c r="S720" s="7">
        <v>666.52</v>
      </c>
      <c r="T720" s="7">
        <v>50.66</v>
      </c>
      <c r="U720" s="6" t="s">
        <v>3992</v>
      </c>
      <c r="V720" s="6" t="s">
        <v>3992</v>
      </c>
      <c r="W720" s="6">
        <v>7467528</v>
      </c>
      <c r="X720" s="6" t="s">
        <v>4362</v>
      </c>
      <c r="Y720" s="6" t="s">
        <v>986</v>
      </c>
      <c r="Z720" s="6" t="s">
        <v>987</v>
      </c>
      <c r="AA720" s="6"/>
      <c r="AB720" s="5">
        <f t="shared" si="160"/>
        <v>150977</v>
      </c>
      <c r="AC720" t="str">
        <f t="shared" si="161"/>
        <v>08/04/2015</v>
      </c>
      <c r="AD720" t="str">
        <f t="shared" si="162"/>
        <v>59578948000414</v>
      </c>
      <c r="AE720" s="11">
        <f t="shared" si="163"/>
        <v>766.5</v>
      </c>
      <c r="AF720">
        <f t="shared" si="170"/>
        <v>0</v>
      </c>
      <c r="AH720" s="10">
        <v>7255460</v>
      </c>
      <c r="AI720" s="10" t="s">
        <v>5730</v>
      </c>
      <c r="AJ720" s="10">
        <v>150704</v>
      </c>
      <c r="AK720" s="10" t="s">
        <v>2371</v>
      </c>
      <c r="AL720" s="10" t="s">
        <v>5446</v>
      </c>
      <c r="AM720" s="10" t="s">
        <v>5474</v>
      </c>
      <c r="AN720" s="12" t="e">
        <f>VLOOKUP(TRIM(AK720),[1]Sheet1!$S:$T,2,FALSE)</f>
        <v>#N/A</v>
      </c>
      <c r="AO720" s="12">
        <f t="shared" si="164"/>
        <v>0</v>
      </c>
      <c r="AP720" s="10">
        <f t="shared" si="165"/>
        <v>0</v>
      </c>
      <c r="AR720" s="12" t="b">
        <f t="shared" si="166"/>
        <v>0</v>
      </c>
      <c r="AT720">
        <v>151237</v>
      </c>
      <c r="AU720" t="s">
        <v>6626</v>
      </c>
      <c r="AV720" t="s">
        <v>5618</v>
      </c>
      <c r="AW720" s="13">
        <f t="shared" si="167"/>
        <v>1320</v>
      </c>
      <c r="AX720" s="13">
        <f t="shared" si="168"/>
        <v>0</v>
      </c>
      <c r="AZ720" t="str">
        <f t="shared" si="169"/>
        <v>10/04/2015;43854777000126;1320,00;0,00</v>
      </c>
    </row>
    <row r="721" spans="1:52" x14ac:dyDescent="0.2">
      <c r="A721" s="6" t="s">
        <v>3987</v>
      </c>
      <c r="B721" s="6">
        <v>150977</v>
      </c>
      <c r="C721" s="1">
        <v>42102</v>
      </c>
      <c r="D721" s="6" t="s">
        <v>1986</v>
      </c>
      <c r="E721" s="6" t="s">
        <v>3989</v>
      </c>
      <c r="F721" s="9">
        <v>489.5</v>
      </c>
      <c r="G721" s="9">
        <v>425.65</v>
      </c>
      <c r="H721" s="9">
        <v>76.62</v>
      </c>
      <c r="I721" s="6" t="s">
        <v>4360</v>
      </c>
      <c r="J721" s="9">
        <v>0</v>
      </c>
      <c r="K721" s="9">
        <v>0</v>
      </c>
      <c r="L721" s="6" t="s">
        <v>3990</v>
      </c>
      <c r="M721" s="9">
        <v>425.65</v>
      </c>
      <c r="N721" s="9">
        <v>63.85</v>
      </c>
      <c r="O721" s="6" t="s">
        <v>1932</v>
      </c>
      <c r="P721" s="7">
        <v>425.65</v>
      </c>
      <c r="Q721" s="7">
        <v>7.02</v>
      </c>
      <c r="R721" s="6" t="s">
        <v>3992</v>
      </c>
      <c r="S721" s="7">
        <v>425.65</v>
      </c>
      <c r="T721" s="7">
        <v>32.35</v>
      </c>
      <c r="U721" s="6" t="s">
        <v>3992</v>
      </c>
      <c r="V721" s="6" t="s">
        <v>3992</v>
      </c>
      <c r="W721" s="6">
        <v>7467528</v>
      </c>
      <c r="X721" s="6" t="s">
        <v>4362</v>
      </c>
      <c r="Y721" s="6" t="s">
        <v>994</v>
      </c>
      <c r="Z721" s="6" t="s">
        <v>995</v>
      </c>
      <c r="AA721" s="6"/>
      <c r="AB721" s="5">
        <f t="shared" si="160"/>
        <v>150977</v>
      </c>
      <c r="AC721" t="str">
        <f t="shared" si="161"/>
        <v>08/04/2015</v>
      </c>
      <c r="AD721" t="str">
        <f t="shared" si="162"/>
        <v>59578948000414</v>
      </c>
      <c r="AE721" s="11">
        <f t="shared" si="163"/>
        <v>489.5</v>
      </c>
      <c r="AF721">
        <f t="shared" si="170"/>
        <v>0</v>
      </c>
      <c r="AH721" s="10">
        <v>6782918</v>
      </c>
      <c r="AI721" s="10" t="s">
        <v>5619</v>
      </c>
      <c r="AJ721" s="10">
        <v>150705</v>
      </c>
      <c r="AK721" s="10" t="s">
        <v>2764</v>
      </c>
      <c r="AL721" s="10" t="s">
        <v>5438</v>
      </c>
      <c r="AM721" s="10" t="s">
        <v>5731</v>
      </c>
      <c r="AN721" s="12" t="e">
        <f>VLOOKUP(TRIM(AK721),[1]Sheet1!$S:$T,2,FALSE)</f>
        <v>#N/A</v>
      </c>
      <c r="AO721" s="12">
        <f t="shared" si="164"/>
        <v>0</v>
      </c>
      <c r="AP721" s="10">
        <f t="shared" si="165"/>
        <v>0</v>
      </c>
      <c r="AR721" s="12" t="b">
        <f t="shared" si="166"/>
        <v>0</v>
      </c>
      <c r="AT721">
        <v>151238</v>
      </c>
      <c r="AU721" t="s">
        <v>6626</v>
      </c>
      <c r="AV721" t="s">
        <v>6007</v>
      </c>
      <c r="AW721" s="13">
        <f t="shared" si="167"/>
        <v>279.99</v>
      </c>
      <c r="AX721" s="13">
        <f t="shared" si="168"/>
        <v>0</v>
      </c>
      <c r="AZ721" t="str">
        <f t="shared" si="169"/>
        <v>10/04/2015;52516762000149;279,99;0,00</v>
      </c>
    </row>
    <row r="722" spans="1:52" x14ac:dyDescent="0.2">
      <c r="A722" s="6" t="s">
        <v>3987</v>
      </c>
      <c r="B722" s="6">
        <v>150977</v>
      </c>
      <c r="C722" s="1">
        <v>42102</v>
      </c>
      <c r="D722" s="6" t="s">
        <v>1986</v>
      </c>
      <c r="E722" s="6" t="s">
        <v>3989</v>
      </c>
      <c r="F722" s="9">
        <v>717.69</v>
      </c>
      <c r="G722" s="9">
        <v>624.08000000000004</v>
      </c>
      <c r="H722" s="9">
        <v>112.33</v>
      </c>
      <c r="I722" s="6" t="s">
        <v>4360</v>
      </c>
      <c r="J722" s="9">
        <v>0</v>
      </c>
      <c r="K722" s="9">
        <v>0</v>
      </c>
      <c r="L722" s="6" t="s">
        <v>3990</v>
      </c>
      <c r="M722" s="9">
        <v>624.08000000000004</v>
      </c>
      <c r="N722" s="9">
        <v>93.61</v>
      </c>
      <c r="O722" s="6" t="s">
        <v>1932</v>
      </c>
      <c r="P722" s="7">
        <v>624.08000000000004</v>
      </c>
      <c r="Q722" s="7">
        <v>10.3</v>
      </c>
      <c r="R722" s="6" t="s">
        <v>3992</v>
      </c>
      <c r="S722" s="7">
        <v>624.08000000000004</v>
      </c>
      <c r="T722" s="7">
        <v>47.43</v>
      </c>
      <c r="U722" s="6" t="s">
        <v>3992</v>
      </c>
      <c r="V722" s="6" t="s">
        <v>3992</v>
      </c>
      <c r="W722" s="6">
        <v>7467528</v>
      </c>
      <c r="X722" s="6" t="s">
        <v>4362</v>
      </c>
      <c r="Y722" s="6" t="s">
        <v>996</v>
      </c>
      <c r="Z722" s="6" t="s">
        <v>997</v>
      </c>
      <c r="AA722" s="6"/>
      <c r="AB722" s="5">
        <f t="shared" si="160"/>
        <v>150977</v>
      </c>
      <c r="AC722" t="str">
        <f t="shared" si="161"/>
        <v>08/04/2015</v>
      </c>
      <c r="AD722" t="str">
        <f t="shared" si="162"/>
        <v>59578948000414</v>
      </c>
      <c r="AE722" s="11">
        <f t="shared" si="163"/>
        <v>717.69</v>
      </c>
      <c r="AF722">
        <f t="shared" si="170"/>
        <v>0</v>
      </c>
      <c r="AH722" s="10">
        <v>6784250</v>
      </c>
      <c r="AI722" s="10" t="s">
        <v>5428</v>
      </c>
      <c r="AJ722" s="10">
        <v>150706</v>
      </c>
      <c r="AK722" s="10" t="s">
        <v>2373</v>
      </c>
      <c r="AL722" s="10" t="s">
        <v>5438</v>
      </c>
      <c r="AM722" s="10" t="s">
        <v>5546</v>
      </c>
      <c r="AN722" s="12" t="e">
        <f>VLOOKUP(TRIM(AK722),[1]Sheet1!$S:$T,2,FALSE)</f>
        <v>#N/A</v>
      </c>
      <c r="AO722" s="12">
        <f t="shared" si="164"/>
        <v>0</v>
      </c>
      <c r="AP722" s="10">
        <f t="shared" si="165"/>
        <v>0</v>
      </c>
      <c r="AR722" s="12" t="b">
        <f t="shared" si="166"/>
        <v>0</v>
      </c>
      <c r="AT722">
        <v>151239</v>
      </c>
      <c r="AU722" t="s">
        <v>6626</v>
      </c>
      <c r="AV722" t="s">
        <v>5901</v>
      </c>
      <c r="AW722" s="13">
        <f t="shared" si="167"/>
        <v>785.36</v>
      </c>
      <c r="AX722" s="13">
        <f t="shared" si="168"/>
        <v>0</v>
      </c>
      <c r="AZ722" t="str">
        <f t="shared" si="169"/>
        <v>10/04/2015;92664028000656;785,36;0,00</v>
      </c>
    </row>
    <row r="723" spans="1:52" x14ac:dyDescent="0.2">
      <c r="A723" s="6" t="s">
        <v>3987</v>
      </c>
      <c r="B723" s="6">
        <v>150977</v>
      </c>
      <c r="C723" s="1">
        <v>42102</v>
      </c>
      <c r="D723" s="6" t="s">
        <v>1986</v>
      </c>
      <c r="E723" s="6" t="s">
        <v>3989</v>
      </c>
      <c r="F723" s="9">
        <v>363.54</v>
      </c>
      <c r="G723" s="9">
        <v>316.12</v>
      </c>
      <c r="H723" s="9">
        <v>56.9</v>
      </c>
      <c r="I723" s="6" t="s">
        <v>4360</v>
      </c>
      <c r="J723" s="9">
        <v>0</v>
      </c>
      <c r="K723" s="9">
        <v>0</v>
      </c>
      <c r="L723" s="6" t="s">
        <v>3990</v>
      </c>
      <c r="M723" s="9">
        <v>316.12</v>
      </c>
      <c r="N723" s="9">
        <v>47.42</v>
      </c>
      <c r="O723" s="6" t="s">
        <v>1932</v>
      </c>
      <c r="P723" s="7">
        <v>316.12</v>
      </c>
      <c r="Q723" s="7">
        <v>5.22</v>
      </c>
      <c r="R723" s="6" t="s">
        <v>3992</v>
      </c>
      <c r="S723" s="7">
        <v>316.12</v>
      </c>
      <c r="T723" s="7">
        <v>24.03</v>
      </c>
      <c r="U723" s="6" t="s">
        <v>3992</v>
      </c>
      <c r="V723" s="6" t="s">
        <v>3992</v>
      </c>
      <c r="W723" s="6">
        <v>7467528</v>
      </c>
      <c r="X723" s="6" t="s">
        <v>4362</v>
      </c>
      <c r="Y723" s="6" t="s">
        <v>4791</v>
      </c>
      <c r="Z723" s="6" t="s">
        <v>4792</v>
      </c>
      <c r="AA723" s="6"/>
      <c r="AB723" s="5">
        <f t="shared" si="160"/>
        <v>150977</v>
      </c>
      <c r="AC723" t="str">
        <f t="shared" si="161"/>
        <v>08/04/2015</v>
      </c>
      <c r="AD723" t="str">
        <f t="shared" si="162"/>
        <v>59578948000414</v>
      </c>
      <c r="AE723" s="11">
        <f t="shared" si="163"/>
        <v>363.54</v>
      </c>
      <c r="AF723">
        <f t="shared" si="170"/>
        <v>0</v>
      </c>
      <c r="AH723" s="10">
        <v>6782957</v>
      </c>
      <c r="AI723" s="10" t="s">
        <v>5732</v>
      </c>
      <c r="AJ723" s="10">
        <v>150707</v>
      </c>
      <c r="AK723" s="10" t="s">
        <v>2376</v>
      </c>
      <c r="AL723" s="10" t="s">
        <v>5438</v>
      </c>
      <c r="AM723" s="10" t="s">
        <v>5444</v>
      </c>
      <c r="AN723" s="12" t="e">
        <f>VLOOKUP(TRIM(AK723),[1]Sheet1!$S:$T,2,FALSE)</f>
        <v>#N/A</v>
      </c>
      <c r="AO723" s="12">
        <f t="shared" si="164"/>
        <v>0</v>
      </c>
      <c r="AP723" s="10">
        <f t="shared" si="165"/>
        <v>0</v>
      </c>
      <c r="AR723" s="12" t="b">
        <f t="shared" si="166"/>
        <v>0</v>
      </c>
      <c r="AT723">
        <v>151240</v>
      </c>
      <c r="AU723" t="s">
        <v>6626</v>
      </c>
      <c r="AV723" t="s">
        <v>6446</v>
      </c>
      <c r="AW723" s="13">
        <f t="shared" si="167"/>
        <v>5535.18</v>
      </c>
      <c r="AX723" s="13">
        <f t="shared" si="168"/>
        <v>0</v>
      </c>
      <c r="AZ723" t="str">
        <f t="shared" si="169"/>
        <v>10/04/2015;88309620000662;5535,18;0,00</v>
      </c>
    </row>
    <row r="724" spans="1:52" x14ac:dyDescent="0.2">
      <c r="A724" s="6" t="s">
        <v>3987</v>
      </c>
      <c r="B724" s="6">
        <v>150977</v>
      </c>
      <c r="C724" s="1">
        <v>42102</v>
      </c>
      <c r="D724" s="6" t="s">
        <v>1986</v>
      </c>
      <c r="E724" s="6" t="s">
        <v>3989</v>
      </c>
      <c r="F724" s="9">
        <v>1048.04</v>
      </c>
      <c r="G724" s="9">
        <v>911.34</v>
      </c>
      <c r="H724" s="9">
        <v>164.04</v>
      </c>
      <c r="I724" s="6" t="s">
        <v>4360</v>
      </c>
      <c r="J724" s="9">
        <v>0</v>
      </c>
      <c r="K724" s="9">
        <v>0</v>
      </c>
      <c r="L724" s="6" t="s">
        <v>3990</v>
      </c>
      <c r="M724" s="9">
        <v>911.34</v>
      </c>
      <c r="N724" s="9">
        <v>136.69999999999999</v>
      </c>
      <c r="O724" s="6" t="s">
        <v>1932</v>
      </c>
      <c r="P724" s="7">
        <v>911.34</v>
      </c>
      <c r="Q724" s="7">
        <v>15.04</v>
      </c>
      <c r="R724" s="6" t="s">
        <v>3992</v>
      </c>
      <c r="S724" s="7">
        <v>911.34</v>
      </c>
      <c r="T724" s="7">
        <v>69.260000000000005</v>
      </c>
      <c r="U724" s="6" t="s">
        <v>3992</v>
      </c>
      <c r="V724" s="6" t="s">
        <v>3992</v>
      </c>
      <c r="W724" s="6">
        <v>7467528</v>
      </c>
      <c r="X724" s="6" t="s">
        <v>4362</v>
      </c>
      <c r="Y724" s="6" t="s">
        <v>3921</v>
      </c>
      <c r="Z724" s="6" t="s">
        <v>3922</v>
      </c>
      <c r="AA724" s="6"/>
      <c r="AB724" s="5">
        <f t="shared" si="160"/>
        <v>150977</v>
      </c>
      <c r="AC724" t="str">
        <f t="shared" si="161"/>
        <v>08/04/2015</v>
      </c>
      <c r="AD724" t="str">
        <f t="shared" si="162"/>
        <v>59578948000414</v>
      </c>
      <c r="AE724" s="11">
        <f t="shared" si="163"/>
        <v>1048.04</v>
      </c>
      <c r="AF724">
        <f t="shared" si="170"/>
        <v>0</v>
      </c>
      <c r="AH724" s="10">
        <v>6784250</v>
      </c>
      <c r="AI724" s="10" t="s">
        <v>5428</v>
      </c>
      <c r="AJ724" s="10">
        <v>150708</v>
      </c>
      <c r="AK724" s="10" t="s">
        <v>2378</v>
      </c>
      <c r="AL724" s="10" t="s">
        <v>5438</v>
      </c>
      <c r="AM724" s="10" t="s">
        <v>5733</v>
      </c>
      <c r="AN724" s="12" t="e">
        <f>VLOOKUP(TRIM(AK724),[1]Sheet1!$S:$T,2,FALSE)</f>
        <v>#N/A</v>
      </c>
      <c r="AO724" s="12">
        <f t="shared" si="164"/>
        <v>0</v>
      </c>
      <c r="AP724" s="10">
        <f t="shared" si="165"/>
        <v>0</v>
      </c>
      <c r="AR724" s="12" t="b">
        <f t="shared" si="166"/>
        <v>0</v>
      </c>
      <c r="AT724">
        <v>151241</v>
      </c>
      <c r="AU724" t="s">
        <v>6626</v>
      </c>
      <c r="AV724" t="s">
        <v>5920</v>
      </c>
      <c r="AW724" s="13">
        <f t="shared" si="167"/>
        <v>1155.67</v>
      </c>
      <c r="AX724" s="13">
        <f t="shared" si="168"/>
        <v>0</v>
      </c>
      <c r="AZ724" t="str">
        <f t="shared" si="169"/>
        <v>10/04/2015;43843358000865;1155,67;0,00</v>
      </c>
    </row>
    <row r="725" spans="1:52" x14ac:dyDescent="0.2">
      <c r="A725" s="6" t="s">
        <v>3987</v>
      </c>
      <c r="B725" s="6">
        <v>150977</v>
      </c>
      <c r="C725" s="1">
        <v>42102</v>
      </c>
      <c r="D725" s="6" t="s">
        <v>1986</v>
      </c>
      <c r="E725" s="6" t="s">
        <v>3989</v>
      </c>
      <c r="F725" s="9">
        <v>298.63</v>
      </c>
      <c r="G725" s="9">
        <v>259.68</v>
      </c>
      <c r="H725" s="9">
        <v>46.74</v>
      </c>
      <c r="I725" s="6" t="s">
        <v>4360</v>
      </c>
      <c r="J725" s="9">
        <v>0</v>
      </c>
      <c r="K725" s="9">
        <v>0</v>
      </c>
      <c r="L725" s="6" t="s">
        <v>3990</v>
      </c>
      <c r="M725" s="9">
        <v>259.68</v>
      </c>
      <c r="N725" s="9">
        <v>38.950000000000003</v>
      </c>
      <c r="O725" s="6" t="s">
        <v>1932</v>
      </c>
      <c r="P725" s="7">
        <v>259.68</v>
      </c>
      <c r="Q725" s="7">
        <v>4.28</v>
      </c>
      <c r="R725" s="6" t="s">
        <v>3992</v>
      </c>
      <c r="S725" s="7">
        <v>259.68</v>
      </c>
      <c r="T725" s="7">
        <v>19.739999999999998</v>
      </c>
      <c r="U725" s="6" t="s">
        <v>3992</v>
      </c>
      <c r="V725" s="6" t="s">
        <v>3992</v>
      </c>
      <c r="W725" s="6">
        <v>7467528</v>
      </c>
      <c r="X725" s="6" t="s">
        <v>4362</v>
      </c>
      <c r="Y725" s="6" t="s">
        <v>998</v>
      </c>
      <c r="Z725" s="6" t="s">
        <v>4402</v>
      </c>
      <c r="AA725" s="6"/>
      <c r="AB725" s="5">
        <f t="shared" si="160"/>
        <v>150977</v>
      </c>
      <c r="AC725" t="str">
        <f t="shared" si="161"/>
        <v>08/04/2015</v>
      </c>
      <c r="AD725" t="str">
        <f t="shared" si="162"/>
        <v>59578948000414</v>
      </c>
      <c r="AE725" s="11">
        <f t="shared" si="163"/>
        <v>298.63</v>
      </c>
      <c r="AF725">
        <f t="shared" si="170"/>
        <v>0</v>
      </c>
      <c r="AH725" s="10">
        <v>6831562</v>
      </c>
      <c r="AI725" s="10" t="s">
        <v>5680</v>
      </c>
      <c r="AJ725" s="10">
        <v>150709</v>
      </c>
      <c r="AK725" s="10" t="s">
        <v>2223</v>
      </c>
      <c r="AL725" s="10" t="s">
        <v>5438</v>
      </c>
      <c r="AM725" s="10" t="s">
        <v>5734</v>
      </c>
      <c r="AN725" s="12" t="e">
        <f>VLOOKUP(TRIM(AK725),[1]Sheet1!$S:$T,2,FALSE)</f>
        <v>#N/A</v>
      </c>
      <c r="AO725" s="12">
        <f t="shared" si="164"/>
        <v>0</v>
      </c>
      <c r="AP725" s="10">
        <f t="shared" si="165"/>
        <v>0</v>
      </c>
      <c r="AR725" s="12" t="b">
        <f t="shared" si="166"/>
        <v>0</v>
      </c>
      <c r="AT725">
        <v>151242</v>
      </c>
      <c r="AU725" t="s">
        <v>6626</v>
      </c>
      <c r="AV725" t="s">
        <v>5651</v>
      </c>
      <c r="AW725" s="13">
        <f t="shared" si="167"/>
        <v>600.25</v>
      </c>
      <c r="AX725" s="13">
        <f t="shared" si="168"/>
        <v>0</v>
      </c>
      <c r="AZ725" t="str">
        <f t="shared" si="169"/>
        <v>10/04/2015;96206313000684;600,25;0,00</v>
      </c>
    </row>
    <row r="726" spans="1:52" x14ac:dyDescent="0.2">
      <c r="A726" s="6" t="s">
        <v>3987</v>
      </c>
      <c r="B726" s="6">
        <v>150977</v>
      </c>
      <c r="C726" s="1">
        <v>42102</v>
      </c>
      <c r="D726" s="6" t="s">
        <v>1986</v>
      </c>
      <c r="E726" s="6" t="s">
        <v>3989</v>
      </c>
      <c r="F726" s="9">
        <v>2065.4899999999998</v>
      </c>
      <c r="G726" s="9">
        <v>1796.08</v>
      </c>
      <c r="H726" s="9">
        <v>323.29000000000002</v>
      </c>
      <c r="I726" s="6" t="s">
        <v>4360</v>
      </c>
      <c r="J726" s="9">
        <v>0</v>
      </c>
      <c r="K726" s="9">
        <v>0</v>
      </c>
      <c r="L726" s="6" t="s">
        <v>3990</v>
      </c>
      <c r="M726" s="9">
        <v>1796.08</v>
      </c>
      <c r="N726" s="9">
        <v>269.41000000000003</v>
      </c>
      <c r="O726" s="6" t="s">
        <v>1932</v>
      </c>
      <c r="P726" s="7">
        <v>1796.08</v>
      </c>
      <c r="Q726" s="7">
        <v>29.64</v>
      </c>
      <c r="R726" s="6" t="s">
        <v>3992</v>
      </c>
      <c r="S726" s="7">
        <v>1796.08</v>
      </c>
      <c r="T726" s="7">
        <v>136.5</v>
      </c>
      <c r="U726" s="6" t="s">
        <v>3992</v>
      </c>
      <c r="V726" s="6" t="s">
        <v>3992</v>
      </c>
      <c r="W726" s="6">
        <v>7467528</v>
      </c>
      <c r="X726" s="6" t="s">
        <v>4362</v>
      </c>
      <c r="Y726" s="6" t="s">
        <v>4418</v>
      </c>
      <c r="Z726" s="6" t="s">
        <v>4419</v>
      </c>
      <c r="AA726" s="6"/>
      <c r="AB726" s="5">
        <f t="shared" si="160"/>
        <v>150977</v>
      </c>
      <c r="AC726" t="str">
        <f t="shared" si="161"/>
        <v>08/04/2015</v>
      </c>
      <c r="AD726" t="str">
        <f t="shared" si="162"/>
        <v>59578948000414</v>
      </c>
      <c r="AE726" s="11">
        <f t="shared" si="163"/>
        <v>2065.4899999999998</v>
      </c>
      <c r="AF726">
        <f t="shared" si="170"/>
        <v>0</v>
      </c>
      <c r="AH726" s="10">
        <v>6783971</v>
      </c>
      <c r="AI726" s="10" t="s">
        <v>5652</v>
      </c>
      <c r="AJ726" s="10">
        <v>150710</v>
      </c>
      <c r="AK726" s="10" t="s">
        <v>2380</v>
      </c>
      <c r="AL726" s="10" t="s">
        <v>5583</v>
      </c>
      <c r="AM726" s="10" t="s">
        <v>5530</v>
      </c>
      <c r="AN726" s="12" t="e">
        <f>VLOOKUP(TRIM(AK726),[1]Sheet1!$S:$T,2,FALSE)</f>
        <v>#N/A</v>
      </c>
      <c r="AO726" s="12">
        <f t="shared" si="164"/>
        <v>0</v>
      </c>
      <c r="AP726" s="10">
        <f t="shared" si="165"/>
        <v>0</v>
      </c>
      <c r="AR726" s="12" t="b">
        <f t="shared" si="166"/>
        <v>0</v>
      </c>
      <c r="AT726">
        <v>151243</v>
      </c>
      <c r="AU726" t="s">
        <v>6626</v>
      </c>
      <c r="AV726" t="s">
        <v>5631</v>
      </c>
      <c r="AW726" s="13">
        <f t="shared" si="167"/>
        <v>2133.06</v>
      </c>
      <c r="AX726" s="13">
        <f t="shared" si="168"/>
        <v>0</v>
      </c>
      <c r="AZ726" t="str">
        <f t="shared" si="169"/>
        <v>10/04/2015;00857758001112;2133,06;0,00</v>
      </c>
    </row>
    <row r="727" spans="1:52" x14ac:dyDescent="0.2">
      <c r="A727" s="6" t="s">
        <v>3987</v>
      </c>
      <c r="B727" s="6">
        <v>150977</v>
      </c>
      <c r="C727" s="1">
        <v>42102</v>
      </c>
      <c r="D727" s="6" t="s">
        <v>1986</v>
      </c>
      <c r="E727" s="6" t="s">
        <v>3989</v>
      </c>
      <c r="F727" s="9">
        <v>111.71</v>
      </c>
      <c r="G727" s="9">
        <v>97.14</v>
      </c>
      <c r="H727" s="9">
        <v>17.489999999999998</v>
      </c>
      <c r="I727" s="6" t="s">
        <v>4360</v>
      </c>
      <c r="J727" s="9">
        <v>0</v>
      </c>
      <c r="K727" s="9">
        <v>0</v>
      </c>
      <c r="L727" s="6" t="s">
        <v>3990</v>
      </c>
      <c r="M727" s="9">
        <v>97.14</v>
      </c>
      <c r="N727" s="9">
        <v>14.57</v>
      </c>
      <c r="O727" s="6" t="s">
        <v>1932</v>
      </c>
      <c r="P727" s="7">
        <v>97.14</v>
      </c>
      <c r="Q727" s="7">
        <v>1.6</v>
      </c>
      <c r="R727" s="6" t="s">
        <v>3992</v>
      </c>
      <c r="S727" s="7">
        <v>97.14</v>
      </c>
      <c r="T727" s="7">
        <v>7.38</v>
      </c>
      <c r="U727" s="6" t="s">
        <v>3992</v>
      </c>
      <c r="V727" s="6" t="s">
        <v>3992</v>
      </c>
      <c r="W727" s="6">
        <v>7467528</v>
      </c>
      <c r="X727" s="6" t="s">
        <v>4362</v>
      </c>
      <c r="Y727" s="6" t="s">
        <v>5115</v>
      </c>
      <c r="Z727" s="6" t="s">
        <v>5116</v>
      </c>
      <c r="AA727" s="6"/>
      <c r="AB727" s="5">
        <f t="shared" si="160"/>
        <v>150977</v>
      </c>
      <c r="AC727" t="str">
        <f t="shared" si="161"/>
        <v>08/04/2015</v>
      </c>
      <c r="AD727" t="str">
        <f t="shared" si="162"/>
        <v>59578948000414</v>
      </c>
      <c r="AE727" s="11">
        <f t="shared" si="163"/>
        <v>111.71</v>
      </c>
      <c r="AF727">
        <f t="shared" si="170"/>
        <v>0</v>
      </c>
      <c r="AH727" s="10">
        <v>6784250</v>
      </c>
      <c r="AI727" s="10" t="s">
        <v>5428</v>
      </c>
      <c r="AJ727" s="10">
        <v>150711</v>
      </c>
      <c r="AK727" s="10" t="s">
        <v>2382</v>
      </c>
      <c r="AL727" s="10" t="s">
        <v>5438</v>
      </c>
      <c r="AM727" s="10" t="s">
        <v>5642</v>
      </c>
      <c r="AN727" s="12" t="e">
        <f>VLOOKUP(TRIM(AK727),[1]Sheet1!$S:$T,2,FALSE)</f>
        <v>#N/A</v>
      </c>
      <c r="AO727" s="12">
        <f t="shared" si="164"/>
        <v>0</v>
      </c>
      <c r="AP727" s="10">
        <f t="shared" si="165"/>
        <v>0</v>
      </c>
      <c r="AR727" s="12" t="b">
        <f t="shared" si="166"/>
        <v>0</v>
      </c>
      <c r="AT727">
        <v>151244</v>
      </c>
      <c r="AU727" t="s">
        <v>6626</v>
      </c>
      <c r="AV727" t="s">
        <v>5615</v>
      </c>
      <c r="AW727" s="13">
        <f t="shared" si="167"/>
        <v>1584</v>
      </c>
      <c r="AX727" s="13">
        <f t="shared" si="168"/>
        <v>0</v>
      </c>
      <c r="AZ727" t="str">
        <f t="shared" si="169"/>
        <v>10/04/2015;59609123001220;1584,00;0,00</v>
      </c>
    </row>
    <row r="728" spans="1:52" x14ac:dyDescent="0.2">
      <c r="A728" s="6" t="s">
        <v>3987</v>
      </c>
      <c r="B728" s="6">
        <v>150977</v>
      </c>
      <c r="C728" s="1">
        <v>42102</v>
      </c>
      <c r="D728" s="6" t="s">
        <v>1986</v>
      </c>
      <c r="E728" s="6" t="s">
        <v>3989</v>
      </c>
      <c r="F728" s="9">
        <v>403.98</v>
      </c>
      <c r="G728" s="9">
        <v>351.29</v>
      </c>
      <c r="H728" s="9">
        <v>63.23</v>
      </c>
      <c r="I728" s="6" t="s">
        <v>4360</v>
      </c>
      <c r="J728" s="9">
        <v>0</v>
      </c>
      <c r="K728" s="9">
        <v>0</v>
      </c>
      <c r="L728" s="6" t="s">
        <v>3990</v>
      </c>
      <c r="M728" s="9">
        <v>351.29</v>
      </c>
      <c r="N728" s="9">
        <v>52.69</v>
      </c>
      <c r="O728" s="6" t="s">
        <v>1932</v>
      </c>
      <c r="P728" s="7">
        <v>351.29</v>
      </c>
      <c r="Q728" s="7">
        <v>5.8</v>
      </c>
      <c r="R728" s="6" t="s">
        <v>3992</v>
      </c>
      <c r="S728" s="7">
        <v>351.29</v>
      </c>
      <c r="T728" s="7">
        <v>26.7</v>
      </c>
      <c r="U728" s="6" t="s">
        <v>3992</v>
      </c>
      <c r="V728" s="6" t="s">
        <v>3992</v>
      </c>
      <c r="W728" s="6">
        <v>7467528</v>
      </c>
      <c r="X728" s="6" t="s">
        <v>4362</v>
      </c>
      <c r="Y728" s="6" t="s">
        <v>3674</v>
      </c>
      <c r="Z728" s="6" t="s">
        <v>3675</v>
      </c>
      <c r="AA728" s="6"/>
      <c r="AB728" s="5">
        <f t="shared" si="160"/>
        <v>150977</v>
      </c>
      <c r="AC728" t="str">
        <f t="shared" si="161"/>
        <v>08/04/2015</v>
      </c>
      <c r="AD728" t="str">
        <f t="shared" si="162"/>
        <v>59578948000414</v>
      </c>
      <c r="AE728" s="11">
        <f t="shared" si="163"/>
        <v>403.98</v>
      </c>
      <c r="AF728">
        <f t="shared" si="170"/>
        <v>0</v>
      </c>
      <c r="AH728" s="10">
        <v>6784150</v>
      </c>
      <c r="AI728" s="10" t="s">
        <v>5599</v>
      </c>
      <c r="AJ728" s="10">
        <v>150712</v>
      </c>
      <c r="AK728" s="10" t="s">
        <v>2384</v>
      </c>
      <c r="AL728" s="10" t="s">
        <v>5572</v>
      </c>
      <c r="AM728" s="10" t="s">
        <v>5554</v>
      </c>
      <c r="AN728" s="12" t="e">
        <f>VLOOKUP(TRIM(AK728),[1]Sheet1!$S:$T,2,FALSE)</f>
        <v>#N/A</v>
      </c>
      <c r="AO728" s="12">
        <f t="shared" si="164"/>
        <v>0</v>
      </c>
      <c r="AP728" s="10">
        <f t="shared" si="165"/>
        <v>0</v>
      </c>
      <c r="AR728" s="12" t="b">
        <f t="shared" si="166"/>
        <v>0</v>
      </c>
      <c r="AT728">
        <v>151245</v>
      </c>
      <c r="AU728" t="s">
        <v>6626</v>
      </c>
      <c r="AV728" t="s">
        <v>6110</v>
      </c>
      <c r="AW728" s="13">
        <f t="shared" si="167"/>
        <v>7674.18</v>
      </c>
      <c r="AX728" s="13">
        <f t="shared" si="168"/>
        <v>0</v>
      </c>
      <c r="AZ728" t="str">
        <f t="shared" si="169"/>
        <v>10/04/2015;07358761000169;7674,18;0,00</v>
      </c>
    </row>
    <row r="729" spans="1:52" x14ac:dyDescent="0.2">
      <c r="A729" s="6" t="s">
        <v>3987</v>
      </c>
      <c r="B729" s="6">
        <v>150977</v>
      </c>
      <c r="C729" s="1">
        <v>42102</v>
      </c>
      <c r="D729" s="6" t="s">
        <v>1986</v>
      </c>
      <c r="E729" s="6" t="s">
        <v>3989</v>
      </c>
      <c r="F729" s="9">
        <v>1505.67</v>
      </c>
      <c r="G729" s="9">
        <v>1309.28</v>
      </c>
      <c r="H729" s="9">
        <v>235.67</v>
      </c>
      <c r="I729" s="6" t="s">
        <v>4360</v>
      </c>
      <c r="J729" s="9">
        <v>0</v>
      </c>
      <c r="K729" s="9">
        <v>0</v>
      </c>
      <c r="L729" s="6" t="s">
        <v>3990</v>
      </c>
      <c r="M729" s="9">
        <v>1309.28</v>
      </c>
      <c r="N729" s="9">
        <v>196.39</v>
      </c>
      <c r="O729" s="6" t="s">
        <v>1932</v>
      </c>
      <c r="P729" s="7">
        <v>1309.28</v>
      </c>
      <c r="Q729" s="7">
        <v>21.6</v>
      </c>
      <c r="R729" s="6" t="s">
        <v>3992</v>
      </c>
      <c r="S729" s="7">
        <v>1309.28</v>
      </c>
      <c r="T729" s="7">
        <v>99.51</v>
      </c>
      <c r="U729" s="6" t="s">
        <v>3992</v>
      </c>
      <c r="V729" s="6" t="s">
        <v>3992</v>
      </c>
      <c r="W729" s="6">
        <v>7467528</v>
      </c>
      <c r="X729" s="6" t="s">
        <v>4362</v>
      </c>
      <c r="Y729" s="6" t="s">
        <v>5049</v>
      </c>
      <c r="Z729" s="6" t="s">
        <v>5050</v>
      </c>
      <c r="AA729" s="6"/>
      <c r="AB729" s="5">
        <f t="shared" si="160"/>
        <v>150977</v>
      </c>
      <c r="AC729" t="str">
        <f t="shared" si="161"/>
        <v>08/04/2015</v>
      </c>
      <c r="AD729" t="str">
        <f t="shared" si="162"/>
        <v>59578948000414</v>
      </c>
      <c r="AE729" s="11">
        <f t="shared" si="163"/>
        <v>1505.67</v>
      </c>
      <c r="AF729">
        <f t="shared" si="170"/>
        <v>0</v>
      </c>
      <c r="AH729" s="10">
        <v>6784250</v>
      </c>
      <c r="AI729" s="10" t="s">
        <v>5428</v>
      </c>
      <c r="AJ729" s="10">
        <v>150713</v>
      </c>
      <c r="AK729" s="10" t="s">
        <v>2386</v>
      </c>
      <c r="AL729" s="10" t="s">
        <v>5438</v>
      </c>
      <c r="AM729" s="10" t="s">
        <v>5659</v>
      </c>
      <c r="AN729" s="12" t="e">
        <f>VLOOKUP(TRIM(AK729),[1]Sheet1!$S:$T,2,FALSE)</f>
        <v>#N/A</v>
      </c>
      <c r="AO729" s="12">
        <f t="shared" si="164"/>
        <v>0</v>
      </c>
      <c r="AP729" s="10">
        <f t="shared" si="165"/>
        <v>0</v>
      </c>
      <c r="AR729" s="12" t="b">
        <f t="shared" si="166"/>
        <v>0</v>
      </c>
      <c r="AT729">
        <v>151247</v>
      </c>
      <c r="AU729" t="s">
        <v>6626</v>
      </c>
      <c r="AV729" t="s">
        <v>5586</v>
      </c>
      <c r="AW729" s="13">
        <f t="shared" si="167"/>
        <v>124.6</v>
      </c>
      <c r="AX729" s="13">
        <f t="shared" si="168"/>
        <v>0</v>
      </c>
      <c r="AZ729" t="str">
        <f t="shared" si="169"/>
        <v>10/04/2015;06020318000544;124,60;0,00</v>
      </c>
    </row>
    <row r="730" spans="1:52" x14ac:dyDescent="0.2">
      <c r="A730" s="6" t="s">
        <v>3987</v>
      </c>
      <c r="B730" s="6">
        <v>150977</v>
      </c>
      <c r="C730" s="1">
        <v>42102</v>
      </c>
      <c r="D730" s="6" t="s">
        <v>1986</v>
      </c>
      <c r="E730" s="6" t="s">
        <v>3989</v>
      </c>
      <c r="F730" s="9">
        <v>1073.96</v>
      </c>
      <c r="G730" s="9">
        <v>933.88</v>
      </c>
      <c r="H730" s="9">
        <v>168.1</v>
      </c>
      <c r="I730" s="6" t="s">
        <v>4360</v>
      </c>
      <c r="J730" s="9">
        <v>0</v>
      </c>
      <c r="K730" s="9">
        <v>0</v>
      </c>
      <c r="L730" s="6" t="s">
        <v>3990</v>
      </c>
      <c r="M730" s="9">
        <v>933.88</v>
      </c>
      <c r="N730" s="9">
        <v>140.08000000000001</v>
      </c>
      <c r="O730" s="6" t="s">
        <v>1932</v>
      </c>
      <c r="P730" s="7">
        <v>933.88</v>
      </c>
      <c r="Q730" s="7">
        <v>15.41</v>
      </c>
      <c r="R730" s="6" t="s">
        <v>3992</v>
      </c>
      <c r="S730" s="7">
        <v>933.88</v>
      </c>
      <c r="T730" s="7">
        <v>70.97</v>
      </c>
      <c r="U730" s="6" t="s">
        <v>3992</v>
      </c>
      <c r="V730" s="6" t="s">
        <v>3992</v>
      </c>
      <c r="W730" s="6">
        <v>7467528</v>
      </c>
      <c r="X730" s="6" t="s">
        <v>4362</v>
      </c>
      <c r="Y730" s="6" t="s">
        <v>4410</v>
      </c>
      <c r="Z730" s="6" t="s">
        <v>4411</v>
      </c>
      <c r="AA730" s="6"/>
      <c r="AB730" s="5">
        <f t="shared" si="160"/>
        <v>150977</v>
      </c>
      <c r="AC730" t="str">
        <f t="shared" si="161"/>
        <v>08/04/2015</v>
      </c>
      <c r="AD730" t="str">
        <f t="shared" si="162"/>
        <v>59578948000414</v>
      </c>
      <c r="AE730" s="11">
        <f t="shared" si="163"/>
        <v>1073.96</v>
      </c>
      <c r="AF730">
        <f t="shared" si="170"/>
        <v>0</v>
      </c>
      <c r="AH730" s="10">
        <v>6784250</v>
      </c>
      <c r="AI730" s="10" t="s">
        <v>5428</v>
      </c>
      <c r="AJ730" s="10">
        <v>150714</v>
      </c>
      <c r="AK730" s="10" t="s">
        <v>2387</v>
      </c>
      <c r="AL730" s="10" t="s">
        <v>5438</v>
      </c>
      <c r="AM730" s="10" t="s">
        <v>5477</v>
      </c>
      <c r="AN730" s="12" t="e">
        <f>VLOOKUP(TRIM(AK730),[1]Sheet1!$S:$T,2,FALSE)</f>
        <v>#N/A</v>
      </c>
      <c r="AO730" s="12">
        <f t="shared" si="164"/>
        <v>0</v>
      </c>
      <c r="AP730" s="10">
        <f t="shared" si="165"/>
        <v>0</v>
      </c>
      <c r="AR730" s="12" t="b">
        <f t="shared" si="166"/>
        <v>0</v>
      </c>
      <c r="AT730">
        <v>151248</v>
      </c>
      <c r="AU730" t="s">
        <v>6626</v>
      </c>
      <c r="AV730" t="s">
        <v>6448</v>
      </c>
      <c r="AW730" s="13">
        <f t="shared" si="167"/>
        <v>598.1</v>
      </c>
      <c r="AX730" s="13">
        <f t="shared" si="168"/>
        <v>0</v>
      </c>
      <c r="AZ730" t="str">
        <f t="shared" si="169"/>
        <v>10/04/2015;33255787000191;598,10;0,00</v>
      </c>
    </row>
    <row r="731" spans="1:52" x14ac:dyDescent="0.2">
      <c r="A731" s="6" t="s">
        <v>3987</v>
      </c>
      <c r="B731" s="6">
        <v>150977</v>
      </c>
      <c r="C731" s="1">
        <v>42102</v>
      </c>
      <c r="D731" s="6" t="s">
        <v>1986</v>
      </c>
      <c r="E731" s="6" t="s">
        <v>3989</v>
      </c>
      <c r="F731" s="9">
        <v>2914.64</v>
      </c>
      <c r="G731" s="9">
        <v>2428.87</v>
      </c>
      <c r="H731" s="9">
        <v>437.2</v>
      </c>
      <c r="I731" s="6" t="s">
        <v>4360</v>
      </c>
      <c r="J731" s="9">
        <v>0</v>
      </c>
      <c r="K731" s="9">
        <v>0</v>
      </c>
      <c r="L731" s="6" t="s">
        <v>3990</v>
      </c>
      <c r="M731" s="9">
        <v>2428.87</v>
      </c>
      <c r="N731" s="9">
        <v>485.77</v>
      </c>
      <c r="O731" s="6" t="s">
        <v>1932</v>
      </c>
      <c r="P731" s="7">
        <v>2428.87</v>
      </c>
      <c r="Q731" s="7">
        <v>40.08</v>
      </c>
      <c r="R731" s="6" t="s">
        <v>3992</v>
      </c>
      <c r="S731" s="7">
        <v>2428.87</v>
      </c>
      <c r="T731" s="7">
        <v>184.59</v>
      </c>
      <c r="U731" s="6" t="s">
        <v>3992</v>
      </c>
      <c r="V731" s="6" t="s">
        <v>3992</v>
      </c>
      <c r="W731" s="6">
        <v>7467528</v>
      </c>
      <c r="X731" s="6" t="s">
        <v>4382</v>
      </c>
      <c r="Y731" s="6" t="s">
        <v>5009</v>
      </c>
      <c r="Z731" s="6" t="s">
        <v>5010</v>
      </c>
      <c r="AA731" s="6"/>
      <c r="AB731" s="5">
        <f t="shared" si="160"/>
        <v>150977</v>
      </c>
      <c r="AC731" t="str">
        <f t="shared" si="161"/>
        <v>08/04/2015</v>
      </c>
      <c r="AD731" t="str">
        <f t="shared" si="162"/>
        <v>59578948000414</v>
      </c>
      <c r="AE731" s="11">
        <f t="shared" si="163"/>
        <v>2914.64</v>
      </c>
      <c r="AF731">
        <f t="shared" si="170"/>
        <v>0</v>
      </c>
      <c r="AH731" s="10">
        <v>6784250</v>
      </c>
      <c r="AI731" s="10" t="s">
        <v>5428</v>
      </c>
      <c r="AJ731" s="10">
        <v>150715</v>
      </c>
      <c r="AK731" s="10" t="s">
        <v>2389</v>
      </c>
      <c r="AL731" s="10" t="s">
        <v>5438</v>
      </c>
      <c r="AM731" s="10" t="s">
        <v>5474</v>
      </c>
      <c r="AN731" s="12" t="e">
        <f>VLOOKUP(TRIM(AK731),[1]Sheet1!$S:$T,2,FALSE)</f>
        <v>#N/A</v>
      </c>
      <c r="AO731" s="12">
        <f t="shared" si="164"/>
        <v>0</v>
      </c>
      <c r="AP731" s="10">
        <f t="shared" si="165"/>
        <v>0</v>
      </c>
      <c r="AR731" s="12" t="b">
        <f t="shared" si="166"/>
        <v>0</v>
      </c>
      <c r="AT731">
        <v>151249</v>
      </c>
      <c r="AU731" t="s">
        <v>6626</v>
      </c>
      <c r="AV731" t="s">
        <v>5704</v>
      </c>
      <c r="AW731" s="13">
        <f t="shared" si="167"/>
        <v>546.99</v>
      </c>
      <c r="AX731" s="13">
        <f t="shared" si="168"/>
        <v>0</v>
      </c>
      <c r="AZ731" t="str">
        <f t="shared" si="169"/>
        <v>10/04/2015;01965363000124;546,99;0,00</v>
      </c>
    </row>
    <row r="732" spans="1:52" x14ac:dyDescent="0.2">
      <c r="A732" s="6" t="s">
        <v>3987</v>
      </c>
      <c r="B732" s="6">
        <v>150977</v>
      </c>
      <c r="C732" s="1">
        <v>42102</v>
      </c>
      <c r="D732" s="6" t="s">
        <v>1986</v>
      </c>
      <c r="E732" s="6" t="s">
        <v>3989</v>
      </c>
      <c r="F732" s="9">
        <v>1943.09</v>
      </c>
      <c r="G732" s="9">
        <v>1619.24</v>
      </c>
      <c r="H732" s="9">
        <v>291.45999999999998</v>
      </c>
      <c r="I732" s="6" t="s">
        <v>4360</v>
      </c>
      <c r="J732" s="9">
        <v>0</v>
      </c>
      <c r="K732" s="9">
        <v>0</v>
      </c>
      <c r="L732" s="6" t="s">
        <v>3990</v>
      </c>
      <c r="M732" s="9">
        <v>1619.24</v>
      </c>
      <c r="N732" s="9">
        <v>323.85000000000002</v>
      </c>
      <c r="O732" s="6" t="s">
        <v>1932</v>
      </c>
      <c r="P732" s="7">
        <v>1619.24</v>
      </c>
      <c r="Q732" s="7">
        <v>26.72</v>
      </c>
      <c r="R732" s="6" t="s">
        <v>3992</v>
      </c>
      <c r="S732" s="7">
        <v>1619.24</v>
      </c>
      <c r="T732" s="7">
        <v>123.06</v>
      </c>
      <c r="U732" s="6" t="s">
        <v>3992</v>
      </c>
      <c r="V732" s="6" t="s">
        <v>3992</v>
      </c>
      <c r="W732" s="6">
        <v>7467528</v>
      </c>
      <c r="X732" s="6" t="s">
        <v>4382</v>
      </c>
      <c r="Y732" s="6" t="s">
        <v>5021</v>
      </c>
      <c r="Z732" s="6" t="s">
        <v>5022</v>
      </c>
      <c r="AA732" s="6"/>
      <c r="AB732" s="5">
        <f t="shared" si="160"/>
        <v>150977</v>
      </c>
      <c r="AC732" t="str">
        <f t="shared" si="161"/>
        <v>08/04/2015</v>
      </c>
      <c r="AD732" t="str">
        <f t="shared" si="162"/>
        <v>59578948000414</v>
      </c>
      <c r="AE732" s="11">
        <f t="shared" si="163"/>
        <v>1943.09</v>
      </c>
      <c r="AF732">
        <f t="shared" si="170"/>
        <v>0</v>
      </c>
      <c r="AH732" s="10">
        <v>6784250</v>
      </c>
      <c r="AI732" s="10" t="s">
        <v>5428</v>
      </c>
      <c r="AJ732" s="10">
        <v>150716</v>
      </c>
      <c r="AK732" s="10" t="s">
        <v>2391</v>
      </c>
      <c r="AL732" s="10" t="s">
        <v>5438</v>
      </c>
      <c r="AM732" s="10" t="s">
        <v>5735</v>
      </c>
      <c r="AN732" s="12" t="e">
        <f>VLOOKUP(TRIM(AK732),[1]Sheet1!$S:$T,2,FALSE)</f>
        <v>#N/A</v>
      </c>
      <c r="AO732" s="12">
        <f t="shared" si="164"/>
        <v>0</v>
      </c>
      <c r="AP732" s="10">
        <f t="shared" si="165"/>
        <v>0</v>
      </c>
      <c r="AR732" s="12" t="b">
        <f t="shared" si="166"/>
        <v>0</v>
      </c>
      <c r="AT732">
        <v>151250</v>
      </c>
      <c r="AU732" t="s">
        <v>6626</v>
      </c>
      <c r="AV732" t="s">
        <v>5710</v>
      </c>
      <c r="AW732" s="13">
        <f t="shared" si="167"/>
        <v>1391.83</v>
      </c>
      <c r="AX732" s="13">
        <f t="shared" si="168"/>
        <v>0</v>
      </c>
      <c r="AZ732" t="str">
        <f t="shared" si="169"/>
        <v>10/04/2015;61188488000117;1391,83;0,00</v>
      </c>
    </row>
    <row r="733" spans="1:52" x14ac:dyDescent="0.2">
      <c r="A733" s="6" t="s">
        <v>3987</v>
      </c>
      <c r="B733" s="6">
        <v>150977</v>
      </c>
      <c r="C733" s="1">
        <v>42102</v>
      </c>
      <c r="D733" s="6" t="s">
        <v>1986</v>
      </c>
      <c r="E733" s="6" t="s">
        <v>3989</v>
      </c>
      <c r="F733" s="9">
        <v>359.49</v>
      </c>
      <c r="G733" s="9">
        <v>312.60000000000002</v>
      </c>
      <c r="H733" s="9">
        <v>56.27</v>
      </c>
      <c r="I733" s="6" t="s">
        <v>4360</v>
      </c>
      <c r="J733" s="9">
        <v>0</v>
      </c>
      <c r="K733" s="9">
        <v>0</v>
      </c>
      <c r="L733" s="6" t="s">
        <v>3990</v>
      </c>
      <c r="M733" s="9">
        <v>312.60000000000002</v>
      </c>
      <c r="N733" s="9">
        <v>46.89</v>
      </c>
      <c r="O733" s="6" t="s">
        <v>1932</v>
      </c>
      <c r="P733" s="7">
        <v>312.60000000000002</v>
      </c>
      <c r="Q733" s="7">
        <v>5.16</v>
      </c>
      <c r="R733" s="6" t="s">
        <v>3992</v>
      </c>
      <c r="S733" s="7">
        <v>312.60000000000002</v>
      </c>
      <c r="T733" s="7">
        <v>23.76</v>
      </c>
      <c r="U733" s="6" t="s">
        <v>3992</v>
      </c>
      <c r="V733" s="6" t="s">
        <v>3992</v>
      </c>
      <c r="W733" s="6">
        <v>7467528</v>
      </c>
      <c r="X733" s="6" t="s">
        <v>4362</v>
      </c>
      <c r="Y733" s="6" t="s">
        <v>999</v>
      </c>
      <c r="Z733" s="6" t="s">
        <v>1000</v>
      </c>
      <c r="AA733" s="6"/>
      <c r="AB733" s="5">
        <f t="shared" si="160"/>
        <v>150977</v>
      </c>
      <c r="AC733" t="str">
        <f t="shared" si="161"/>
        <v>08/04/2015</v>
      </c>
      <c r="AD733" t="str">
        <f t="shared" si="162"/>
        <v>59578948000414</v>
      </c>
      <c r="AE733" s="11">
        <f t="shared" si="163"/>
        <v>359.49</v>
      </c>
      <c r="AF733">
        <f t="shared" si="170"/>
        <v>0</v>
      </c>
      <c r="AH733" s="10">
        <v>6784250</v>
      </c>
      <c r="AI733" s="10" t="s">
        <v>5428</v>
      </c>
      <c r="AJ733" s="10">
        <v>150717</v>
      </c>
      <c r="AK733" s="10" t="s">
        <v>2393</v>
      </c>
      <c r="AL733" s="10" t="s">
        <v>5438</v>
      </c>
      <c r="AM733" s="10" t="s">
        <v>5736</v>
      </c>
      <c r="AN733" s="12" t="e">
        <f>VLOOKUP(TRIM(AK733),[1]Sheet1!$S:$T,2,FALSE)</f>
        <v>#N/A</v>
      </c>
      <c r="AO733" s="12">
        <f t="shared" si="164"/>
        <v>0</v>
      </c>
      <c r="AP733" s="10">
        <f t="shared" si="165"/>
        <v>0</v>
      </c>
      <c r="AR733" s="12" t="b">
        <f t="shared" si="166"/>
        <v>0</v>
      </c>
      <c r="AT733">
        <v>151251</v>
      </c>
      <c r="AU733" t="s">
        <v>6626</v>
      </c>
      <c r="AV733" t="s">
        <v>5428</v>
      </c>
      <c r="AW733" s="13">
        <f t="shared" si="167"/>
        <v>85</v>
      </c>
      <c r="AX733" s="13">
        <f t="shared" si="168"/>
        <v>0</v>
      </c>
      <c r="AZ733" t="str">
        <f t="shared" si="169"/>
        <v>10/04/2015;04337168000148;85,00;0,00</v>
      </c>
    </row>
    <row r="734" spans="1:52" x14ac:dyDescent="0.2">
      <c r="A734" s="6" t="s">
        <v>3987</v>
      </c>
      <c r="B734" s="6">
        <v>150977</v>
      </c>
      <c r="C734" s="1">
        <v>42102</v>
      </c>
      <c r="D734" s="6" t="s">
        <v>1986</v>
      </c>
      <c r="E734" s="6" t="s">
        <v>3989</v>
      </c>
      <c r="F734" s="9">
        <v>142.41999999999999</v>
      </c>
      <c r="G734" s="9">
        <v>123.84</v>
      </c>
      <c r="H734" s="9">
        <v>22.29</v>
      </c>
      <c r="I734" s="6" t="s">
        <v>4360</v>
      </c>
      <c r="J734" s="9">
        <v>0</v>
      </c>
      <c r="K734" s="9">
        <v>0</v>
      </c>
      <c r="L734" s="6" t="s">
        <v>3990</v>
      </c>
      <c r="M734" s="9">
        <v>123.84</v>
      </c>
      <c r="N734" s="9">
        <v>18.579999999999998</v>
      </c>
      <c r="O734" s="6" t="s">
        <v>1932</v>
      </c>
      <c r="P734" s="7">
        <v>123.84</v>
      </c>
      <c r="Q734" s="7">
        <v>2.04</v>
      </c>
      <c r="R734" s="6" t="s">
        <v>3992</v>
      </c>
      <c r="S734" s="7">
        <v>123.84</v>
      </c>
      <c r="T734" s="7">
        <v>9.41</v>
      </c>
      <c r="U734" s="6" t="s">
        <v>3992</v>
      </c>
      <c r="V734" s="6" t="s">
        <v>3992</v>
      </c>
      <c r="W734" s="6">
        <v>7467528</v>
      </c>
      <c r="X734" s="6" t="s">
        <v>4362</v>
      </c>
      <c r="Y734" s="6" t="s">
        <v>3838</v>
      </c>
      <c r="Z734" s="6" t="s">
        <v>3839</v>
      </c>
      <c r="AA734" s="6"/>
      <c r="AB734" s="5">
        <f t="shared" si="160"/>
        <v>150977</v>
      </c>
      <c r="AC734" t="str">
        <f t="shared" si="161"/>
        <v>08/04/2015</v>
      </c>
      <c r="AD734" t="str">
        <f t="shared" si="162"/>
        <v>59578948000414</v>
      </c>
      <c r="AE734" s="11">
        <f t="shared" si="163"/>
        <v>142.41999999999999</v>
      </c>
      <c r="AF734">
        <f t="shared" si="170"/>
        <v>0</v>
      </c>
      <c r="AH734" s="10">
        <v>6784250</v>
      </c>
      <c r="AI734" s="10" t="s">
        <v>5428</v>
      </c>
      <c r="AJ734" s="10">
        <v>150718</v>
      </c>
      <c r="AK734" s="10" t="s">
        <v>2395</v>
      </c>
      <c r="AL734" s="10" t="s">
        <v>5438</v>
      </c>
      <c r="AM734" s="10" t="s">
        <v>5477</v>
      </c>
      <c r="AN734" s="12" t="e">
        <f>VLOOKUP(TRIM(AK734),[1]Sheet1!$S:$T,2,FALSE)</f>
        <v>#N/A</v>
      </c>
      <c r="AO734" s="12">
        <f t="shared" si="164"/>
        <v>0</v>
      </c>
      <c r="AP734" s="10">
        <f t="shared" si="165"/>
        <v>0</v>
      </c>
      <c r="AR734" s="12" t="b">
        <f t="shared" si="166"/>
        <v>0</v>
      </c>
      <c r="AT734">
        <v>151252</v>
      </c>
      <c r="AU734" t="s">
        <v>6626</v>
      </c>
      <c r="AV734" t="s">
        <v>5428</v>
      </c>
      <c r="AW734" s="13">
        <f t="shared" si="167"/>
        <v>298.55</v>
      </c>
      <c r="AX734" s="13">
        <f t="shared" si="168"/>
        <v>0</v>
      </c>
      <c r="AZ734" t="str">
        <f t="shared" si="169"/>
        <v>10/04/2015;04337168000148;298,55;0,00</v>
      </c>
    </row>
    <row r="735" spans="1:52" x14ac:dyDescent="0.2">
      <c r="A735" s="6" t="s">
        <v>3987</v>
      </c>
      <c r="B735" s="6">
        <v>150977</v>
      </c>
      <c r="C735" s="1">
        <v>42102</v>
      </c>
      <c r="D735" s="6" t="s">
        <v>1986</v>
      </c>
      <c r="E735" s="6" t="s">
        <v>3989</v>
      </c>
      <c r="F735" s="9">
        <v>186.08</v>
      </c>
      <c r="G735" s="9">
        <v>161.81</v>
      </c>
      <c r="H735" s="9">
        <v>29.13</v>
      </c>
      <c r="I735" s="6" t="s">
        <v>4360</v>
      </c>
      <c r="J735" s="9">
        <v>0</v>
      </c>
      <c r="K735" s="9">
        <v>0</v>
      </c>
      <c r="L735" s="6" t="s">
        <v>3990</v>
      </c>
      <c r="M735" s="9">
        <v>161.81</v>
      </c>
      <c r="N735" s="9">
        <v>24.27</v>
      </c>
      <c r="O735" s="6" t="s">
        <v>1932</v>
      </c>
      <c r="P735" s="7">
        <v>161.81</v>
      </c>
      <c r="Q735" s="7">
        <v>2.67</v>
      </c>
      <c r="R735" s="6" t="s">
        <v>3992</v>
      </c>
      <c r="S735" s="7">
        <v>161.81</v>
      </c>
      <c r="T735" s="7">
        <v>12.3</v>
      </c>
      <c r="U735" s="6" t="s">
        <v>3992</v>
      </c>
      <c r="V735" s="6" t="s">
        <v>3992</v>
      </c>
      <c r="W735" s="6">
        <v>7467528</v>
      </c>
      <c r="X735" s="6" t="s">
        <v>4362</v>
      </c>
      <c r="Y735" s="6" t="s">
        <v>5033</v>
      </c>
      <c r="Z735" s="6" t="s">
        <v>5034</v>
      </c>
      <c r="AA735" s="6"/>
      <c r="AB735" s="5">
        <f t="shared" si="160"/>
        <v>150977</v>
      </c>
      <c r="AC735" t="str">
        <f t="shared" si="161"/>
        <v>08/04/2015</v>
      </c>
      <c r="AD735" t="str">
        <f t="shared" si="162"/>
        <v>59578948000414</v>
      </c>
      <c r="AE735" s="11">
        <f t="shared" si="163"/>
        <v>186.08</v>
      </c>
      <c r="AF735">
        <f t="shared" si="170"/>
        <v>0</v>
      </c>
      <c r="AH735" s="10">
        <v>6784250</v>
      </c>
      <c r="AI735" s="10" t="s">
        <v>5428</v>
      </c>
      <c r="AJ735" s="10">
        <v>150719</v>
      </c>
      <c r="AK735" s="10" t="s">
        <v>2397</v>
      </c>
      <c r="AL735" s="10" t="s">
        <v>5438</v>
      </c>
      <c r="AM735" s="10" t="s">
        <v>5642</v>
      </c>
      <c r="AN735" s="12" t="e">
        <f>VLOOKUP(TRIM(AK735),[1]Sheet1!$S:$T,2,FALSE)</f>
        <v>#N/A</v>
      </c>
      <c r="AO735" s="12">
        <f t="shared" si="164"/>
        <v>0</v>
      </c>
      <c r="AP735" s="10">
        <f t="shared" si="165"/>
        <v>0</v>
      </c>
      <c r="AR735" s="12" t="b">
        <f t="shared" si="166"/>
        <v>0</v>
      </c>
      <c r="AT735">
        <v>151253</v>
      </c>
      <c r="AU735" t="s">
        <v>6626</v>
      </c>
      <c r="AV735" t="s">
        <v>5428</v>
      </c>
      <c r="AW735" s="13">
        <f t="shared" si="167"/>
        <v>82.8</v>
      </c>
      <c r="AX735" s="13">
        <f t="shared" si="168"/>
        <v>0</v>
      </c>
      <c r="AZ735" t="str">
        <f t="shared" si="169"/>
        <v>10/04/2015;04337168000148;82,80;0,00</v>
      </c>
    </row>
    <row r="736" spans="1:52" x14ac:dyDescent="0.2">
      <c r="A736" s="6" t="s">
        <v>3987</v>
      </c>
      <c r="B736" s="6">
        <v>150980</v>
      </c>
      <c r="C736" s="1">
        <v>42102</v>
      </c>
      <c r="D736" s="6" t="s">
        <v>2074</v>
      </c>
      <c r="E736" s="6" t="s">
        <v>4540</v>
      </c>
      <c r="F736" s="9">
        <v>538.27</v>
      </c>
      <c r="G736" s="9">
        <v>0</v>
      </c>
      <c r="H736" s="9">
        <v>0</v>
      </c>
      <c r="I736" s="6" t="s">
        <v>3990</v>
      </c>
      <c r="J736" s="9">
        <v>0</v>
      </c>
      <c r="K736" s="9">
        <v>0</v>
      </c>
      <c r="L736" s="6" t="s">
        <v>3990</v>
      </c>
      <c r="M736" s="9">
        <v>0</v>
      </c>
      <c r="N736" s="9">
        <v>0</v>
      </c>
      <c r="O736" s="6" t="s">
        <v>3990</v>
      </c>
      <c r="P736" s="7">
        <v>538.27</v>
      </c>
      <c r="Q736" s="7">
        <v>0</v>
      </c>
      <c r="R736" s="6" t="s">
        <v>2075</v>
      </c>
      <c r="S736" s="7">
        <v>538.27</v>
      </c>
      <c r="T736" s="7">
        <v>0</v>
      </c>
      <c r="U736" s="6" t="s">
        <v>2075</v>
      </c>
      <c r="V736" s="6" t="s">
        <v>3992</v>
      </c>
      <c r="W736" s="6">
        <v>6785854</v>
      </c>
      <c r="X736" s="6" t="s">
        <v>4362</v>
      </c>
      <c r="Y736" s="6" t="s">
        <v>1011</v>
      </c>
      <c r="Z736" s="6" t="s">
        <v>1012</v>
      </c>
      <c r="AA736" s="6"/>
      <c r="AB736" s="5">
        <f t="shared" si="160"/>
        <v>150980</v>
      </c>
      <c r="AC736" t="str">
        <f t="shared" si="161"/>
        <v>08/04/2015</v>
      </c>
      <c r="AD736" t="str">
        <f t="shared" si="162"/>
        <v>84107697000194</v>
      </c>
      <c r="AE736" s="11">
        <f t="shared" si="163"/>
        <v>538.27</v>
      </c>
      <c r="AF736">
        <f t="shared" si="170"/>
        <v>0</v>
      </c>
      <c r="AH736" s="10">
        <v>6784250</v>
      </c>
      <c r="AI736" s="10" t="s">
        <v>5428</v>
      </c>
      <c r="AJ736" s="10">
        <v>150720</v>
      </c>
      <c r="AK736" s="10" t="s">
        <v>2120</v>
      </c>
      <c r="AL736" s="10" t="s">
        <v>5438</v>
      </c>
      <c r="AM736" s="10" t="s">
        <v>5522</v>
      </c>
      <c r="AN736" s="12" t="e">
        <f>VLOOKUP(TRIM(AK736),[1]Sheet1!$S:$T,2,FALSE)</f>
        <v>#N/A</v>
      </c>
      <c r="AO736" s="12">
        <f t="shared" si="164"/>
        <v>0</v>
      </c>
      <c r="AP736" s="10">
        <f t="shared" si="165"/>
        <v>0</v>
      </c>
      <c r="AR736" s="12" t="b">
        <f t="shared" si="166"/>
        <v>0</v>
      </c>
      <c r="AT736">
        <v>151254</v>
      </c>
      <c r="AU736" t="s">
        <v>6626</v>
      </c>
      <c r="AV736" t="s">
        <v>5428</v>
      </c>
      <c r="AW736" s="13">
        <f t="shared" si="167"/>
        <v>1056.67</v>
      </c>
      <c r="AX736" s="13">
        <f t="shared" si="168"/>
        <v>0</v>
      </c>
      <c r="AZ736" t="str">
        <f t="shared" si="169"/>
        <v>10/04/2015;04337168000148;1056,67;0,00</v>
      </c>
    </row>
    <row r="737" spans="1:52" x14ac:dyDescent="0.2">
      <c r="A737" s="6" t="s">
        <v>3987</v>
      </c>
      <c r="B737" s="6">
        <v>150981</v>
      </c>
      <c r="C737" s="1">
        <v>42102</v>
      </c>
      <c r="D737" s="6" t="s">
        <v>2567</v>
      </c>
      <c r="E737" s="6" t="s">
        <v>3989</v>
      </c>
      <c r="F737" s="9">
        <v>2061.42</v>
      </c>
      <c r="G737" s="9">
        <v>0</v>
      </c>
      <c r="H737" s="9">
        <v>0</v>
      </c>
      <c r="I737" s="6" t="s">
        <v>3990</v>
      </c>
      <c r="J737" s="9">
        <v>0</v>
      </c>
      <c r="K737" s="9">
        <v>0</v>
      </c>
      <c r="L737" s="6" t="s">
        <v>3990</v>
      </c>
      <c r="M737" s="9">
        <v>0</v>
      </c>
      <c r="N737" s="9">
        <v>0</v>
      </c>
      <c r="O737" s="6" t="s">
        <v>3990</v>
      </c>
      <c r="P737" s="7">
        <v>2088.2199999999998</v>
      </c>
      <c r="Q737" s="7">
        <v>34.46</v>
      </c>
      <c r="R737" s="6" t="s">
        <v>3992</v>
      </c>
      <c r="S737" s="7">
        <v>2088.2199999999998</v>
      </c>
      <c r="T737" s="7">
        <v>158.69999999999999</v>
      </c>
      <c r="U737" s="6" t="s">
        <v>3992</v>
      </c>
      <c r="V737" s="6" t="s">
        <v>3992</v>
      </c>
      <c r="W737" s="6">
        <v>6794973</v>
      </c>
      <c r="X737" s="6" t="s">
        <v>4553</v>
      </c>
      <c r="Y737" s="6" t="s">
        <v>4554</v>
      </c>
      <c r="Z737" s="6" t="s">
        <v>4555</v>
      </c>
      <c r="AA737" s="6"/>
      <c r="AB737" s="5">
        <f t="shared" si="160"/>
        <v>150981</v>
      </c>
      <c r="AC737" t="str">
        <f t="shared" si="161"/>
        <v>08/04/2015</v>
      </c>
      <c r="AD737" t="str">
        <f t="shared" si="162"/>
        <v>67424895000162</v>
      </c>
      <c r="AE737" s="11">
        <f t="shared" si="163"/>
        <v>2061.42</v>
      </c>
      <c r="AF737">
        <v>0</v>
      </c>
      <c r="AH737" s="10">
        <v>6784250</v>
      </c>
      <c r="AI737" s="10" t="s">
        <v>5428</v>
      </c>
      <c r="AJ737" s="10">
        <v>150721</v>
      </c>
      <c r="AK737" s="10" t="s">
        <v>2398</v>
      </c>
      <c r="AL737" s="10" t="s">
        <v>5438</v>
      </c>
      <c r="AM737" s="10" t="s">
        <v>5515</v>
      </c>
      <c r="AN737" s="12" t="e">
        <f>VLOOKUP(TRIM(AK737),[1]Sheet1!$S:$T,2,FALSE)</f>
        <v>#N/A</v>
      </c>
      <c r="AO737" s="12">
        <f t="shared" si="164"/>
        <v>0</v>
      </c>
      <c r="AP737" s="10">
        <f t="shared" si="165"/>
        <v>0</v>
      </c>
      <c r="AR737" s="12" t="b">
        <f t="shared" si="166"/>
        <v>0</v>
      </c>
      <c r="AT737">
        <v>151255</v>
      </c>
      <c r="AU737" t="s">
        <v>6626</v>
      </c>
      <c r="AV737" t="s">
        <v>5428</v>
      </c>
      <c r="AW737" s="13">
        <f t="shared" si="167"/>
        <v>929.74</v>
      </c>
      <c r="AX737" s="13">
        <f t="shared" si="168"/>
        <v>0</v>
      </c>
      <c r="AZ737" t="str">
        <f t="shared" si="169"/>
        <v>10/04/2015;04337168000148;929,74;0,00</v>
      </c>
    </row>
    <row r="738" spans="1:52" x14ac:dyDescent="0.2">
      <c r="A738" s="6" t="s">
        <v>3987</v>
      </c>
      <c r="B738" s="6">
        <v>150982</v>
      </c>
      <c r="C738" s="1">
        <v>42102</v>
      </c>
      <c r="D738" s="6" t="s">
        <v>1931</v>
      </c>
      <c r="E738" s="6" t="s">
        <v>3989</v>
      </c>
      <c r="F738" s="9">
        <v>109.43</v>
      </c>
      <c r="G738" s="9">
        <v>95.16</v>
      </c>
      <c r="H738" s="9">
        <v>17.13</v>
      </c>
      <c r="I738" s="6" t="s">
        <v>4011</v>
      </c>
      <c r="J738" s="9">
        <v>0</v>
      </c>
      <c r="K738" s="9">
        <v>0</v>
      </c>
      <c r="L738" s="6" t="s">
        <v>3990</v>
      </c>
      <c r="M738" s="9">
        <v>95.16</v>
      </c>
      <c r="N738" s="9">
        <v>14.27</v>
      </c>
      <c r="O738" s="6" t="s">
        <v>1932</v>
      </c>
      <c r="P738" s="7">
        <v>95.16</v>
      </c>
      <c r="Q738" s="7">
        <v>1.57</v>
      </c>
      <c r="R738" s="6" t="s">
        <v>3992</v>
      </c>
      <c r="S738" s="7">
        <v>95.16</v>
      </c>
      <c r="T738" s="7">
        <v>7.23</v>
      </c>
      <c r="U738" s="6" t="s">
        <v>3992</v>
      </c>
      <c r="V738" s="6" t="s">
        <v>3992</v>
      </c>
      <c r="W738" s="6">
        <v>6784026</v>
      </c>
      <c r="X738" s="6" t="s">
        <v>4362</v>
      </c>
      <c r="Y738" s="6" t="s">
        <v>1982</v>
      </c>
      <c r="Z738" s="6" t="s">
        <v>1983</v>
      </c>
      <c r="AA738" s="6"/>
      <c r="AB738" s="5">
        <f t="shared" si="160"/>
        <v>150982</v>
      </c>
      <c r="AC738" t="str">
        <f t="shared" si="161"/>
        <v>08/04/2015</v>
      </c>
      <c r="AD738" t="str">
        <f t="shared" si="162"/>
        <v>76487032000206</v>
      </c>
      <c r="AE738" s="11">
        <f t="shared" si="163"/>
        <v>109.43</v>
      </c>
      <c r="AF738">
        <f t="shared" ref="AF738:AF758" si="171">SUMIF(AJ:AJ,B738,AP:AP)</f>
        <v>0</v>
      </c>
      <c r="AH738" s="10">
        <v>6784250</v>
      </c>
      <c r="AI738" s="10" t="s">
        <v>5428</v>
      </c>
      <c r="AJ738" s="10">
        <v>150722</v>
      </c>
      <c r="AK738" s="10" t="s">
        <v>2397</v>
      </c>
      <c r="AL738" s="10" t="s">
        <v>5438</v>
      </c>
      <c r="AM738" s="10" t="s">
        <v>5513</v>
      </c>
      <c r="AN738" s="12" t="e">
        <f>VLOOKUP(TRIM(AK738),[1]Sheet1!$S:$T,2,FALSE)</f>
        <v>#N/A</v>
      </c>
      <c r="AO738" s="12">
        <f t="shared" si="164"/>
        <v>0</v>
      </c>
      <c r="AP738" s="10">
        <f t="shared" si="165"/>
        <v>0</v>
      </c>
      <c r="AR738" s="12" t="b">
        <f t="shared" si="166"/>
        <v>0</v>
      </c>
      <c r="AT738">
        <v>151256</v>
      </c>
      <c r="AU738" t="s">
        <v>6626</v>
      </c>
      <c r="AV738" t="s">
        <v>5428</v>
      </c>
      <c r="AW738" s="13">
        <f t="shared" si="167"/>
        <v>78.900000000000006</v>
      </c>
      <c r="AX738" s="13">
        <f t="shared" si="168"/>
        <v>0</v>
      </c>
      <c r="AZ738" t="str">
        <f t="shared" si="169"/>
        <v>10/04/2015;04337168000148;78,90;0,00</v>
      </c>
    </row>
    <row r="739" spans="1:52" x14ac:dyDescent="0.2">
      <c r="A739" s="6" t="s">
        <v>3987</v>
      </c>
      <c r="B739" s="6">
        <v>150982</v>
      </c>
      <c r="C739" s="1">
        <v>42102</v>
      </c>
      <c r="D739" s="6" t="s">
        <v>1931</v>
      </c>
      <c r="E739" s="6" t="s">
        <v>3989</v>
      </c>
      <c r="F739" s="9">
        <v>497.84</v>
      </c>
      <c r="G739" s="9">
        <v>432.9</v>
      </c>
      <c r="H739" s="9">
        <v>77.92</v>
      </c>
      <c r="I739" s="6" t="s">
        <v>1892</v>
      </c>
      <c r="J739" s="9">
        <v>0</v>
      </c>
      <c r="K739" s="9">
        <v>0</v>
      </c>
      <c r="L739" s="6" t="s">
        <v>3990</v>
      </c>
      <c r="M739" s="9">
        <v>432.9</v>
      </c>
      <c r="N739" s="9">
        <v>64.94</v>
      </c>
      <c r="O739" s="6" t="s">
        <v>1932</v>
      </c>
      <c r="P739" s="7">
        <v>432.9</v>
      </c>
      <c r="Q739" s="7">
        <v>7.14</v>
      </c>
      <c r="R739" s="6" t="s">
        <v>3992</v>
      </c>
      <c r="S739" s="7">
        <v>432.9</v>
      </c>
      <c r="T739" s="7">
        <v>32.9</v>
      </c>
      <c r="U739" s="6" t="s">
        <v>3992</v>
      </c>
      <c r="V739" s="6" t="s">
        <v>3992</v>
      </c>
      <c r="W739" s="6">
        <v>6784026</v>
      </c>
      <c r="X739" s="6" t="s">
        <v>4362</v>
      </c>
      <c r="Y739" s="6" t="s">
        <v>1984</v>
      </c>
      <c r="Z739" s="6" t="s">
        <v>1985</v>
      </c>
      <c r="AA739" s="6"/>
      <c r="AB739" s="5">
        <f t="shared" si="160"/>
        <v>150982</v>
      </c>
      <c r="AC739" t="str">
        <f t="shared" si="161"/>
        <v>08/04/2015</v>
      </c>
      <c r="AD739" t="str">
        <f t="shared" si="162"/>
        <v>76487032000206</v>
      </c>
      <c r="AE739" s="11">
        <f t="shared" si="163"/>
        <v>497.84</v>
      </c>
      <c r="AF739">
        <f t="shared" si="171"/>
        <v>0</v>
      </c>
      <c r="AH739" s="10">
        <v>6784250</v>
      </c>
      <c r="AI739" s="10" t="s">
        <v>5428</v>
      </c>
      <c r="AJ739" s="10">
        <v>150723</v>
      </c>
      <c r="AK739" s="10" t="s">
        <v>2399</v>
      </c>
      <c r="AL739" s="10" t="s">
        <v>5438</v>
      </c>
      <c r="AM739" s="10" t="s">
        <v>5737</v>
      </c>
      <c r="AN739" s="12" t="e">
        <f>VLOOKUP(TRIM(AK739),[1]Sheet1!$S:$T,2,FALSE)</f>
        <v>#N/A</v>
      </c>
      <c r="AO739" s="12">
        <f t="shared" si="164"/>
        <v>0</v>
      </c>
      <c r="AP739" s="10">
        <f t="shared" si="165"/>
        <v>0</v>
      </c>
      <c r="AR739" s="12" t="b">
        <f t="shared" si="166"/>
        <v>0</v>
      </c>
      <c r="AT739">
        <v>151257</v>
      </c>
      <c r="AU739" t="s">
        <v>6626</v>
      </c>
      <c r="AV739" t="s">
        <v>5586</v>
      </c>
      <c r="AW739" s="13">
        <f t="shared" si="167"/>
        <v>290.26</v>
      </c>
      <c r="AX739" s="13">
        <f t="shared" si="168"/>
        <v>0</v>
      </c>
      <c r="AZ739" t="str">
        <f t="shared" si="169"/>
        <v>10/04/2015;06020318000544;290,26;0,00</v>
      </c>
    </row>
    <row r="740" spans="1:52" x14ac:dyDescent="0.2">
      <c r="A740" s="6" t="s">
        <v>3987</v>
      </c>
      <c r="B740" s="6">
        <v>150982</v>
      </c>
      <c r="C740" s="1">
        <v>42102</v>
      </c>
      <c r="D740" s="6" t="s">
        <v>1931</v>
      </c>
      <c r="E740" s="6" t="s">
        <v>3989</v>
      </c>
      <c r="F740" s="9">
        <v>2359.34</v>
      </c>
      <c r="G740" s="9">
        <v>2051.6</v>
      </c>
      <c r="H740" s="9">
        <v>369.29</v>
      </c>
      <c r="I740" s="6" t="s">
        <v>1892</v>
      </c>
      <c r="J740" s="9">
        <v>0</v>
      </c>
      <c r="K740" s="9">
        <v>0</v>
      </c>
      <c r="L740" s="6" t="s">
        <v>3990</v>
      </c>
      <c r="M740" s="9">
        <v>2051.6</v>
      </c>
      <c r="N740" s="9">
        <v>307.74</v>
      </c>
      <c r="O740" s="6" t="s">
        <v>1932</v>
      </c>
      <c r="P740" s="7">
        <v>2051.6</v>
      </c>
      <c r="Q740" s="7">
        <v>33.85</v>
      </c>
      <c r="R740" s="6" t="s">
        <v>3992</v>
      </c>
      <c r="S740" s="7">
        <v>2051.6</v>
      </c>
      <c r="T740" s="7">
        <v>155.91999999999999</v>
      </c>
      <c r="U740" s="6" t="s">
        <v>3992</v>
      </c>
      <c r="V740" s="6" t="s">
        <v>3992</v>
      </c>
      <c r="W740" s="6">
        <v>6784026</v>
      </c>
      <c r="X740" s="6" t="s">
        <v>4362</v>
      </c>
      <c r="Y740" s="6" t="s">
        <v>1943</v>
      </c>
      <c r="Z740" s="6" t="s">
        <v>1944</v>
      </c>
      <c r="AA740" s="6"/>
      <c r="AB740" s="5">
        <f t="shared" si="160"/>
        <v>150982</v>
      </c>
      <c r="AC740" t="str">
        <f t="shared" si="161"/>
        <v>08/04/2015</v>
      </c>
      <c r="AD740" t="str">
        <f t="shared" si="162"/>
        <v>76487032000206</v>
      </c>
      <c r="AE740" s="11">
        <f t="shared" si="163"/>
        <v>2359.34</v>
      </c>
      <c r="AF740">
        <f t="shared" si="171"/>
        <v>0</v>
      </c>
      <c r="AH740" s="10">
        <v>7468752</v>
      </c>
      <c r="AI740" s="10" t="s">
        <v>5738</v>
      </c>
      <c r="AJ740" s="10">
        <v>150724</v>
      </c>
      <c r="AK740" s="10" t="s">
        <v>4948</v>
      </c>
      <c r="AL740" s="10" t="s">
        <v>5446</v>
      </c>
      <c r="AM740" s="10" t="s">
        <v>5513</v>
      </c>
      <c r="AN740" s="12" t="e">
        <f>VLOOKUP(TRIM(AK740),[1]Sheet1!$S:$T,2,FALSE)</f>
        <v>#N/A</v>
      </c>
      <c r="AO740" s="12">
        <f t="shared" si="164"/>
        <v>0</v>
      </c>
      <c r="AP740" s="10">
        <f t="shared" si="165"/>
        <v>0</v>
      </c>
      <c r="AR740" s="12" t="b">
        <f t="shared" si="166"/>
        <v>0</v>
      </c>
      <c r="AT740">
        <v>151259</v>
      </c>
      <c r="AU740" t="s">
        <v>6626</v>
      </c>
      <c r="AV740" t="s">
        <v>5428</v>
      </c>
      <c r="AW740" s="13">
        <f t="shared" si="167"/>
        <v>84.48</v>
      </c>
      <c r="AX740" s="13">
        <f t="shared" si="168"/>
        <v>0</v>
      </c>
      <c r="AZ740" t="str">
        <f t="shared" si="169"/>
        <v>10/04/2015;04337168000148;84,48;0,00</v>
      </c>
    </row>
    <row r="741" spans="1:52" x14ac:dyDescent="0.2">
      <c r="A741" s="6" t="s">
        <v>3987</v>
      </c>
      <c r="B741" s="6">
        <v>150982</v>
      </c>
      <c r="C741" s="1">
        <v>42102</v>
      </c>
      <c r="D741" s="6" t="s">
        <v>1931</v>
      </c>
      <c r="E741" s="6" t="s">
        <v>3989</v>
      </c>
      <c r="F741" s="9">
        <v>2218.8000000000002</v>
      </c>
      <c r="G741" s="9">
        <v>2218.8000000000002</v>
      </c>
      <c r="H741" s="9">
        <v>399.38</v>
      </c>
      <c r="I741" s="6" t="s">
        <v>4110</v>
      </c>
      <c r="J741" s="9">
        <v>0</v>
      </c>
      <c r="K741" s="9">
        <v>0</v>
      </c>
      <c r="L741" s="6" t="s">
        <v>3990</v>
      </c>
      <c r="M741" s="9">
        <v>0</v>
      </c>
      <c r="N741" s="9">
        <v>0</v>
      </c>
      <c r="O741" s="6" t="s">
        <v>3990</v>
      </c>
      <c r="P741" s="7">
        <v>2218.8000000000002</v>
      </c>
      <c r="Q741" s="7">
        <v>36.61</v>
      </c>
      <c r="R741" s="6" t="s">
        <v>3992</v>
      </c>
      <c r="S741" s="7">
        <v>2218.8000000000002</v>
      </c>
      <c r="T741" s="7">
        <v>168.63</v>
      </c>
      <c r="U741" s="6" t="s">
        <v>3992</v>
      </c>
      <c r="V741" s="6" t="s">
        <v>3992</v>
      </c>
      <c r="W741" s="6">
        <v>6784026</v>
      </c>
      <c r="X741" s="6" t="s">
        <v>4376</v>
      </c>
      <c r="Y741" s="6" t="s">
        <v>1937</v>
      </c>
      <c r="Z741" s="6" t="s">
        <v>1938</v>
      </c>
      <c r="AA741" s="6"/>
      <c r="AB741" s="5">
        <f t="shared" si="160"/>
        <v>150982</v>
      </c>
      <c r="AC741" t="str">
        <f t="shared" si="161"/>
        <v>08/04/2015</v>
      </c>
      <c r="AD741" t="str">
        <f t="shared" si="162"/>
        <v>76487032000206</v>
      </c>
      <c r="AE741" s="11">
        <f t="shared" si="163"/>
        <v>2218.8000000000002</v>
      </c>
      <c r="AF741">
        <f t="shared" si="171"/>
        <v>0</v>
      </c>
      <c r="AH741" s="10">
        <v>7468752</v>
      </c>
      <c r="AI741" s="10" t="s">
        <v>5738</v>
      </c>
      <c r="AJ741" s="10">
        <v>150724</v>
      </c>
      <c r="AK741" s="10" t="s">
        <v>4958</v>
      </c>
      <c r="AL741" s="10" t="s">
        <v>5446</v>
      </c>
      <c r="AM741" s="10" t="s">
        <v>5518</v>
      </c>
      <c r="AN741" s="12" t="e">
        <f>VLOOKUP(TRIM(AK741),[1]Sheet1!$S:$T,2,FALSE)</f>
        <v>#N/A</v>
      </c>
      <c r="AO741" s="12">
        <f t="shared" si="164"/>
        <v>0</v>
      </c>
      <c r="AP741" s="10">
        <f t="shared" si="165"/>
        <v>0</v>
      </c>
      <c r="AR741" s="12" t="b">
        <f t="shared" si="166"/>
        <v>0</v>
      </c>
      <c r="AT741">
        <v>151260</v>
      </c>
      <c r="AU741" t="s">
        <v>6626</v>
      </c>
      <c r="AV741" t="s">
        <v>5428</v>
      </c>
      <c r="AW741" s="13">
        <f t="shared" si="167"/>
        <v>121.2</v>
      </c>
      <c r="AX741" s="13">
        <f t="shared" si="168"/>
        <v>0</v>
      </c>
      <c r="AZ741" t="str">
        <f t="shared" si="169"/>
        <v>10/04/2015;04337168000148;121,20;0,00</v>
      </c>
    </row>
    <row r="742" spans="1:52" x14ac:dyDescent="0.2">
      <c r="A742" s="6" t="s">
        <v>3987</v>
      </c>
      <c r="B742" s="6">
        <v>150982</v>
      </c>
      <c r="C742" s="1">
        <v>42102</v>
      </c>
      <c r="D742" s="6" t="s">
        <v>1986</v>
      </c>
      <c r="E742" s="6" t="s">
        <v>3989</v>
      </c>
      <c r="F742" s="9">
        <v>662.96</v>
      </c>
      <c r="G742" s="9">
        <v>662.96</v>
      </c>
      <c r="H742" s="9">
        <v>119.33</v>
      </c>
      <c r="I742" s="6" t="s">
        <v>4011</v>
      </c>
      <c r="J742" s="9">
        <v>0</v>
      </c>
      <c r="K742" s="9">
        <v>0</v>
      </c>
      <c r="L742" s="6" t="s">
        <v>3990</v>
      </c>
      <c r="M742" s="9">
        <v>0</v>
      </c>
      <c r="N742" s="9">
        <v>0</v>
      </c>
      <c r="O742" s="6" t="s">
        <v>3990</v>
      </c>
      <c r="P742" s="7">
        <v>662.96</v>
      </c>
      <c r="Q742" s="7">
        <v>10.94</v>
      </c>
      <c r="R742" s="6" t="s">
        <v>3992</v>
      </c>
      <c r="S742" s="7">
        <v>662.96</v>
      </c>
      <c r="T742" s="7">
        <v>50.38</v>
      </c>
      <c r="U742" s="6" t="s">
        <v>3992</v>
      </c>
      <c r="V742" s="6" t="s">
        <v>3992</v>
      </c>
      <c r="W742" s="6">
        <v>6784026</v>
      </c>
      <c r="X742" s="6" t="s">
        <v>4382</v>
      </c>
      <c r="Y742" s="6" t="s">
        <v>2760</v>
      </c>
      <c r="Z742" s="6" t="s">
        <v>1987</v>
      </c>
      <c r="AA742" s="6"/>
      <c r="AB742" s="5">
        <f t="shared" si="160"/>
        <v>150982</v>
      </c>
      <c r="AC742" t="str">
        <f t="shared" si="161"/>
        <v>08/04/2015</v>
      </c>
      <c r="AD742" t="str">
        <f t="shared" si="162"/>
        <v>76487032000206</v>
      </c>
      <c r="AE742" s="11">
        <f t="shared" si="163"/>
        <v>662.96</v>
      </c>
      <c r="AF742">
        <f t="shared" si="171"/>
        <v>0</v>
      </c>
      <c r="AH742" s="10">
        <v>7468752</v>
      </c>
      <c r="AI742" s="10" t="s">
        <v>5738</v>
      </c>
      <c r="AJ742" s="10">
        <v>150724</v>
      </c>
      <c r="AK742" s="10" t="s">
        <v>1917</v>
      </c>
      <c r="AL742" s="10" t="s">
        <v>5446</v>
      </c>
      <c r="AM742" s="10" t="s">
        <v>5513</v>
      </c>
      <c r="AN742" s="12" t="e">
        <f>VLOOKUP(TRIM(AK742),[1]Sheet1!$S:$T,2,FALSE)</f>
        <v>#N/A</v>
      </c>
      <c r="AO742" s="12">
        <f t="shared" si="164"/>
        <v>0</v>
      </c>
      <c r="AP742" s="10">
        <f t="shared" si="165"/>
        <v>0</v>
      </c>
      <c r="AR742" s="12" t="b">
        <f t="shared" si="166"/>
        <v>0</v>
      </c>
      <c r="AT742">
        <v>151261</v>
      </c>
      <c r="AU742" t="s">
        <v>6626</v>
      </c>
      <c r="AV742" t="s">
        <v>5646</v>
      </c>
      <c r="AW742" s="13">
        <f t="shared" si="167"/>
        <v>1650.03</v>
      </c>
      <c r="AX742" s="13">
        <f t="shared" si="168"/>
        <v>0</v>
      </c>
      <c r="AZ742" t="str">
        <f t="shared" si="169"/>
        <v>10/04/2015;54305743001170;1650,03;0,00</v>
      </c>
    </row>
    <row r="743" spans="1:52" x14ac:dyDescent="0.2">
      <c r="A743" s="6" t="s">
        <v>3987</v>
      </c>
      <c r="B743" s="6">
        <v>150982</v>
      </c>
      <c r="C743" s="1">
        <v>42102</v>
      </c>
      <c r="D743" s="6" t="s">
        <v>1986</v>
      </c>
      <c r="E743" s="6" t="s">
        <v>3989</v>
      </c>
      <c r="F743" s="9">
        <v>164.05</v>
      </c>
      <c r="G743" s="9">
        <v>164.05</v>
      </c>
      <c r="H743" s="9">
        <v>29.53</v>
      </c>
      <c r="I743" s="6" t="s">
        <v>4011</v>
      </c>
      <c r="J743" s="9">
        <v>0</v>
      </c>
      <c r="K743" s="9">
        <v>0</v>
      </c>
      <c r="L743" s="6" t="s">
        <v>3990</v>
      </c>
      <c r="M743" s="9">
        <v>0</v>
      </c>
      <c r="N743" s="9">
        <v>0</v>
      </c>
      <c r="O743" s="6" t="s">
        <v>3990</v>
      </c>
      <c r="P743" s="7">
        <v>164.05</v>
      </c>
      <c r="Q743" s="7">
        <v>2.71</v>
      </c>
      <c r="R743" s="6" t="s">
        <v>3992</v>
      </c>
      <c r="S743" s="7">
        <v>164.05</v>
      </c>
      <c r="T743" s="7">
        <v>12.47</v>
      </c>
      <c r="U743" s="6" t="s">
        <v>3992</v>
      </c>
      <c r="V743" s="6" t="s">
        <v>3992</v>
      </c>
      <c r="W743" s="6">
        <v>6784026</v>
      </c>
      <c r="X743" s="6" t="s">
        <v>4382</v>
      </c>
      <c r="Y743" s="6" t="s">
        <v>2758</v>
      </c>
      <c r="Z743" s="6" t="s">
        <v>2759</v>
      </c>
      <c r="AA743" s="6"/>
      <c r="AB743" s="5">
        <f t="shared" si="160"/>
        <v>150982</v>
      </c>
      <c r="AC743" t="str">
        <f t="shared" si="161"/>
        <v>08/04/2015</v>
      </c>
      <c r="AD743" t="str">
        <f t="shared" si="162"/>
        <v>76487032000206</v>
      </c>
      <c r="AE743" s="11">
        <f t="shared" si="163"/>
        <v>164.05</v>
      </c>
      <c r="AF743">
        <f t="shared" si="171"/>
        <v>0</v>
      </c>
      <c r="AH743" s="10">
        <v>7468752</v>
      </c>
      <c r="AI743" s="10" t="s">
        <v>5738</v>
      </c>
      <c r="AJ743" s="10">
        <v>150724</v>
      </c>
      <c r="AK743" s="10" t="s">
        <v>4985</v>
      </c>
      <c r="AL743" s="10" t="s">
        <v>5446</v>
      </c>
      <c r="AM743" s="10" t="s">
        <v>5513</v>
      </c>
      <c r="AN743" s="12" t="e">
        <f>VLOOKUP(TRIM(AK743),[1]Sheet1!$S:$T,2,FALSE)</f>
        <v>#N/A</v>
      </c>
      <c r="AO743" s="12">
        <f t="shared" si="164"/>
        <v>0</v>
      </c>
      <c r="AP743" s="10">
        <f t="shared" si="165"/>
        <v>0</v>
      </c>
      <c r="AR743" s="12" t="b">
        <f t="shared" si="166"/>
        <v>0</v>
      </c>
      <c r="AT743">
        <v>151262</v>
      </c>
      <c r="AU743" t="s">
        <v>6626</v>
      </c>
      <c r="AV743" t="s">
        <v>5709</v>
      </c>
      <c r="AW743" s="13">
        <f t="shared" si="167"/>
        <v>19.04</v>
      </c>
      <c r="AX743" s="13">
        <f t="shared" si="168"/>
        <v>0</v>
      </c>
      <c r="AZ743" t="str">
        <f t="shared" si="169"/>
        <v>10/04/2015;04337168000652;19,04;0,00</v>
      </c>
    </row>
    <row r="744" spans="1:52" x14ac:dyDescent="0.2">
      <c r="A744" s="6" t="s">
        <v>3987</v>
      </c>
      <c r="B744" s="6">
        <v>150982</v>
      </c>
      <c r="C744" s="1">
        <v>42102</v>
      </c>
      <c r="D744" s="6" t="s">
        <v>1986</v>
      </c>
      <c r="E744" s="6" t="s">
        <v>3989</v>
      </c>
      <c r="F744" s="9">
        <v>991.18</v>
      </c>
      <c r="G744" s="9">
        <v>991.18</v>
      </c>
      <c r="H744" s="9">
        <v>178.41</v>
      </c>
      <c r="I744" s="6" t="s">
        <v>4011</v>
      </c>
      <c r="J744" s="9">
        <v>0</v>
      </c>
      <c r="K744" s="9">
        <v>0</v>
      </c>
      <c r="L744" s="6" t="s">
        <v>3990</v>
      </c>
      <c r="M744" s="9">
        <v>0</v>
      </c>
      <c r="N744" s="9">
        <v>0</v>
      </c>
      <c r="O744" s="6" t="s">
        <v>3990</v>
      </c>
      <c r="P744" s="7">
        <v>991.18</v>
      </c>
      <c r="Q744" s="7">
        <v>16.350000000000001</v>
      </c>
      <c r="R744" s="6" t="s">
        <v>3992</v>
      </c>
      <c r="S744" s="7">
        <v>991.18</v>
      </c>
      <c r="T744" s="7">
        <v>75.33</v>
      </c>
      <c r="U744" s="6" t="s">
        <v>3992</v>
      </c>
      <c r="V744" s="6" t="s">
        <v>3992</v>
      </c>
      <c r="W744" s="6">
        <v>6784026</v>
      </c>
      <c r="X744" s="6" t="s">
        <v>4382</v>
      </c>
      <c r="Y744" s="6" t="s">
        <v>3191</v>
      </c>
      <c r="Z744" s="6" t="s">
        <v>3192</v>
      </c>
      <c r="AA744" s="6"/>
      <c r="AB744" s="5">
        <f t="shared" si="160"/>
        <v>150982</v>
      </c>
      <c r="AC744" t="str">
        <f t="shared" si="161"/>
        <v>08/04/2015</v>
      </c>
      <c r="AD744" t="str">
        <f t="shared" si="162"/>
        <v>76487032000206</v>
      </c>
      <c r="AE744" s="11">
        <f t="shared" si="163"/>
        <v>991.18</v>
      </c>
      <c r="AF744">
        <f t="shared" si="171"/>
        <v>0</v>
      </c>
      <c r="AH744" s="10">
        <v>7468752</v>
      </c>
      <c r="AI744" s="10" t="s">
        <v>5738</v>
      </c>
      <c r="AJ744" s="10">
        <v>150724</v>
      </c>
      <c r="AK744" s="10" t="s">
        <v>4332</v>
      </c>
      <c r="AL744" s="10" t="s">
        <v>5438</v>
      </c>
      <c r="AM744" s="10" t="s">
        <v>5495</v>
      </c>
      <c r="AN744" s="12" t="e">
        <f>VLOOKUP(TRIM(AK744),[1]Sheet1!$S:$T,2,FALSE)</f>
        <v>#N/A</v>
      </c>
      <c r="AO744" s="12">
        <f t="shared" si="164"/>
        <v>0</v>
      </c>
      <c r="AP744" s="10">
        <f t="shared" si="165"/>
        <v>0</v>
      </c>
      <c r="AR744" s="12" t="b">
        <f t="shared" si="166"/>
        <v>0</v>
      </c>
      <c r="AT744">
        <v>151263</v>
      </c>
      <c r="AU744" t="s">
        <v>6626</v>
      </c>
      <c r="AV744" t="s">
        <v>5709</v>
      </c>
      <c r="AW744" s="13">
        <f t="shared" si="167"/>
        <v>19.04</v>
      </c>
      <c r="AX744" s="13">
        <f t="shared" si="168"/>
        <v>0</v>
      </c>
      <c r="AZ744" t="str">
        <f t="shared" si="169"/>
        <v>10/04/2015;04337168000652;19,04;0,00</v>
      </c>
    </row>
    <row r="745" spans="1:52" x14ac:dyDescent="0.2">
      <c r="A745" s="6" t="s">
        <v>3987</v>
      </c>
      <c r="B745" s="6">
        <v>150983</v>
      </c>
      <c r="C745" s="1">
        <v>42102</v>
      </c>
      <c r="D745" s="6" t="s">
        <v>1924</v>
      </c>
      <c r="E745" s="6" t="s">
        <v>3663</v>
      </c>
      <c r="F745" s="9">
        <v>75.849999999999994</v>
      </c>
      <c r="G745" s="9">
        <v>65.959999999999994</v>
      </c>
      <c r="H745" s="9">
        <v>2.64</v>
      </c>
      <c r="I745" s="6" t="s">
        <v>4360</v>
      </c>
      <c r="J745" s="9">
        <v>0</v>
      </c>
      <c r="K745" s="9">
        <v>0</v>
      </c>
      <c r="L745" s="6" t="s">
        <v>3990</v>
      </c>
      <c r="M745" s="9">
        <v>65.959999999999994</v>
      </c>
      <c r="N745" s="9">
        <v>9.89</v>
      </c>
      <c r="O745" s="6" t="s">
        <v>1932</v>
      </c>
      <c r="P745" s="7">
        <v>65.959999999999994</v>
      </c>
      <c r="Q745" s="7">
        <v>1.0900000000000001</v>
      </c>
      <c r="R745" s="6" t="s">
        <v>3992</v>
      </c>
      <c r="S745" s="7">
        <v>65.959999999999994</v>
      </c>
      <c r="T745" s="7">
        <v>5.01</v>
      </c>
      <c r="U745" s="6" t="s">
        <v>3992</v>
      </c>
      <c r="V745" s="6" t="s">
        <v>3992</v>
      </c>
      <c r="W745" s="6">
        <v>6795064</v>
      </c>
      <c r="X745" s="6" t="s">
        <v>4362</v>
      </c>
      <c r="Y745" s="6" t="s">
        <v>4399</v>
      </c>
      <c r="Z745" s="6" t="s">
        <v>4400</v>
      </c>
      <c r="AA745" s="6"/>
      <c r="AB745" s="5">
        <f t="shared" si="160"/>
        <v>150983</v>
      </c>
      <c r="AC745" t="str">
        <f t="shared" si="161"/>
        <v>08/04/2015</v>
      </c>
      <c r="AD745" t="str">
        <f t="shared" si="162"/>
        <v>02155469000125</v>
      </c>
      <c r="AE745" s="11">
        <f t="shared" si="163"/>
        <v>75.849999999999994</v>
      </c>
      <c r="AF745">
        <f t="shared" si="171"/>
        <v>0</v>
      </c>
      <c r="AH745" s="10">
        <v>7468752</v>
      </c>
      <c r="AI745" s="10" t="s">
        <v>5738</v>
      </c>
      <c r="AJ745" s="10">
        <v>150724</v>
      </c>
      <c r="AK745" s="10" t="s">
        <v>2135</v>
      </c>
      <c r="AL745" s="10" t="s">
        <v>5583</v>
      </c>
      <c r="AM745" s="10" t="s">
        <v>5513</v>
      </c>
      <c r="AN745" s="12" t="e">
        <f>VLOOKUP(TRIM(AK745),[1]Sheet1!$S:$T,2,FALSE)</f>
        <v>#N/A</v>
      </c>
      <c r="AO745" s="12">
        <f t="shared" si="164"/>
        <v>0</v>
      </c>
      <c r="AP745" s="10">
        <f t="shared" si="165"/>
        <v>0</v>
      </c>
      <c r="AR745" s="12" t="b">
        <f t="shared" si="166"/>
        <v>0</v>
      </c>
      <c r="AT745">
        <v>151264</v>
      </c>
      <c r="AU745" t="s">
        <v>6626</v>
      </c>
      <c r="AV745" t="s">
        <v>5428</v>
      </c>
      <c r="AW745" s="13">
        <f t="shared" si="167"/>
        <v>64.59</v>
      </c>
      <c r="AX745" s="13">
        <f t="shared" si="168"/>
        <v>0</v>
      </c>
      <c r="AZ745" t="str">
        <f t="shared" si="169"/>
        <v>10/04/2015;04337168000148;64,59;0,00</v>
      </c>
    </row>
    <row r="746" spans="1:52" x14ac:dyDescent="0.2">
      <c r="A746" s="6" t="s">
        <v>3987</v>
      </c>
      <c r="B746" s="6">
        <v>150983</v>
      </c>
      <c r="C746" s="1">
        <v>42102</v>
      </c>
      <c r="D746" s="6" t="s">
        <v>1924</v>
      </c>
      <c r="E746" s="6" t="s">
        <v>3663</v>
      </c>
      <c r="F746" s="9">
        <v>88.69</v>
      </c>
      <c r="G746" s="9">
        <v>77.12</v>
      </c>
      <c r="H746" s="9">
        <v>3.08</v>
      </c>
      <c r="I746" s="6" t="s">
        <v>4360</v>
      </c>
      <c r="J746" s="9">
        <v>0</v>
      </c>
      <c r="K746" s="9">
        <v>0</v>
      </c>
      <c r="L746" s="6" t="s">
        <v>3990</v>
      </c>
      <c r="M746" s="9">
        <v>77.12</v>
      </c>
      <c r="N746" s="9">
        <v>11.57</v>
      </c>
      <c r="O746" s="6" t="s">
        <v>1932</v>
      </c>
      <c r="P746" s="7">
        <v>77.12</v>
      </c>
      <c r="Q746" s="7">
        <v>1.27</v>
      </c>
      <c r="R746" s="6" t="s">
        <v>3992</v>
      </c>
      <c r="S746" s="7">
        <v>77.12</v>
      </c>
      <c r="T746" s="7">
        <v>5.86</v>
      </c>
      <c r="U746" s="6" t="s">
        <v>3992</v>
      </c>
      <c r="V746" s="6" t="s">
        <v>3992</v>
      </c>
      <c r="W746" s="6">
        <v>6795064</v>
      </c>
      <c r="X746" s="6" t="s">
        <v>4362</v>
      </c>
      <c r="Y746" s="6" t="s">
        <v>5003</v>
      </c>
      <c r="Z746" s="6" t="s">
        <v>5004</v>
      </c>
      <c r="AA746" s="6"/>
      <c r="AB746" s="5">
        <f t="shared" si="160"/>
        <v>150983</v>
      </c>
      <c r="AC746" t="str">
        <f t="shared" si="161"/>
        <v>08/04/2015</v>
      </c>
      <c r="AD746" t="str">
        <f t="shared" si="162"/>
        <v>02155469000125</v>
      </c>
      <c r="AE746" s="11">
        <f t="shared" si="163"/>
        <v>88.69</v>
      </c>
      <c r="AF746">
        <f t="shared" si="171"/>
        <v>0</v>
      </c>
      <c r="AH746" s="10">
        <v>7468752</v>
      </c>
      <c r="AI746" s="10" t="s">
        <v>5738</v>
      </c>
      <c r="AJ746" s="10">
        <v>150724</v>
      </c>
      <c r="AK746" s="10" t="s">
        <v>3656</v>
      </c>
      <c r="AL746" s="10" t="s">
        <v>5446</v>
      </c>
      <c r="AM746" s="10" t="s">
        <v>5513</v>
      </c>
      <c r="AN746" s="12" t="e">
        <f>VLOOKUP(TRIM(AK746),[1]Sheet1!$S:$T,2,FALSE)</f>
        <v>#N/A</v>
      </c>
      <c r="AO746" s="12">
        <f t="shared" si="164"/>
        <v>0</v>
      </c>
      <c r="AP746" s="10">
        <f t="shared" si="165"/>
        <v>0</v>
      </c>
      <c r="AR746" s="12" t="b">
        <f t="shared" si="166"/>
        <v>0</v>
      </c>
      <c r="AT746">
        <v>151265</v>
      </c>
      <c r="AU746" t="s">
        <v>6626</v>
      </c>
      <c r="AV746" t="s">
        <v>5428</v>
      </c>
      <c r="AW746" s="13">
        <f t="shared" si="167"/>
        <v>64.59</v>
      </c>
      <c r="AX746" s="13">
        <f t="shared" si="168"/>
        <v>0</v>
      </c>
      <c r="AZ746" t="str">
        <f t="shared" si="169"/>
        <v>10/04/2015;04337168000148;64,59;0,00</v>
      </c>
    </row>
    <row r="747" spans="1:52" x14ac:dyDescent="0.2">
      <c r="A747" s="6" t="s">
        <v>3987</v>
      </c>
      <c r="B747" s="6">
        <v>150983</v>
      </c>
      <c r="C747" s="1">
        <v>42102</v>
      </c>
      <c r="D747" s="6" t="s">
        <v>1924</v>
      </c>
      <c r="E747" s="6" t="s">
        <v>3663</v>
      </c>
      <c r="F747" s="9">
        <v>177.38</v>
      </c>
      <c r="G747" s="9">
        <v>154.24</v>
      </c>
      <c r="H747" s="9">
        <v>6.17</v>
      </c>
      <c r="I747" s="6" t="s">
        <v>4360</v>
      </c>
      <c r="J747" s="9">
        <v>0</v>
      </c>
      <c r="K747" s="9">
        <v>0</v>
      </c>
      <c r="L747" s="6" t="s">
        <v>3990</v>
      </c>
      <c r="M747" s="9">
        <v>154.24</v>
      </c>
      <c r="N747" s="9">
        <v>23.14</v>
      </c>
      <c r="O747" s="6" t="s">
        <v>1932</v>
      </c>
      <c r="P747" s="7">
        <v>154.24</v>
      </c>
      <c r="Q747" s="7">
        <v>2.54</v>
      </c>
      <c r="R747" s="6" t="s">
        <v>3992</v>
      </c>
      <c r="S747" s="7">
        <v>154.24</v>
      </c>
      <c r="T747" s="7">
        <v>11.72</v>
      </c>
      <c r="U747" s="6" t="s">
        <v>3992</v>
      </c>
      <c r="V747" s="6" t="s">
        <v>3992</v>
      </c>
      <c r="W747" s="6">
        <v>6795064</v>
      </c>
      <c r="X747" s="6" t="s">
        <v>4362</v>
      </c>
      <c r="Y747" s="6" t="s">
        <v>1014</v>
      </c>
      <c r="Z747" s="6" t="s">
        <v>1015</v>
      </c>
      <c r="AA747" s="6"/>
      <c r="AB747" s="5">
        <f t="shared" si="160"/>
        <v>150983</v>
      </c>
      <c r="AC747" t="str">
        <f t="shared" si="161"/>
        <v>08/04/2015</v>
      </c>
      <c r="AD747" t="str">
        <f t="shared" si="162"/>
        <v>02155469000125</v>
      </c>
      <c r="AE747" s="11">
        <f t="shared" si="163"/>
        <v>177.38</v>
      </c>
      <c r="AF747">
        <f t="shared" si="171"/>
        <v>0</v>
      </c>
      <c r="AH747" s="10">
        <v>7468752</v>
      </c>
      <c r="AI747" s="10" t="s">
        <v>5738</v>
      </c>
      <c r="AJ747" s="10">
        <v>150724</v>
      </c>
      <c r="AK747" s="10" t="s">
        <v>3658</v>
      </c>
      <c r="AL747" s="10" t="s">
        <v>5446</v>
      </c>
      <c r="AM747" s="10" t="s">
        <v>5513</v>
      </c>
      <c r="AN747" s="12" t="e">
        <f>VLOOKUP(TRIM(AK747),[1]Sheet1!$S:$T,2,FALSE)</f>
        <v>#N/A</v>
      </c>
      <c r="AO747" s="12">
        <f t="shared" si="164"/>
        <v>0</v>
      </c>
      <c r="AP747" s="10">
        <f t="shared" si="165"/>
        <v>0</v>
      </c>
      <c r="AR747" s="12" t="b">
        <f t="shared" si="166"/>
        <v>0</v>
      </c>
      <c r="AT747">
        <v>151266</v>
      </c>
      <c r="AU747" t="s">
        <v>6626</v>
      </c>
      <c r="AV747" t="s">
        <v>5709</v>
      </c>
      <c r="AW747" s="13">
        <f t="shared" si="167"/>
        <v>23.39</v>
      </c>
      <c r="AX747" s="13">
        <f t="shared" si="168"/>
        <v>0</v>
      </c>
      <c r="AZ747" t="str">
        <f t="shared" si="169"/>
        <v>10/04/2015;04337168000652;23,39;0,00</v>
      </c>
    </row>
    <row r="748" spans="1:52" x14ac:dyDescent="0.2">
      <c r="A748" s="6" t="s">
        <v>3987</v>
      </c>
      <c r="B748" s="6">
        <v>150983</v>
      </c>
      <c r="C748" s="1">
        <v>42102</v>
      </c>
      <c r="D748" s="6" t="s">
        <v>1924</v>
      </c>
      <c r="E748" s="6" t="s">
        <v>3663</v>
      </c>
      <c r="F748" s="9">
        <v>177.38</v>
      </c>
      <c r="G748" s="9">
        <v>154.24</v>
      </c>
      <c r="H748" s="9">
        <v>6.17</v>
      </c>
      <c r="I748" s="6" t="s">
        <v>4360</v>
      </c>
      <c r="J748" s="9">
        <v>0</v>
      </c>
      <c r="K748" s="9">
        <v>0</v>
      </c>
      <c r="L748" s="6" t="s">
        <v>3990</v>
      </c>
      <c r="M748" s="9">
        <v>154.24</v>
      </c>
      <c r="N748" s="9">
        <v>23.14</v>
      </c>
      <c r="O748" s="6" t="s">
        <v>1932</v>
      </c>
      <c r="P748" s="7">
        <v>154.24</v>
      </c>
      <c r="Q748" s="7">
        <v>2.54</v>
      </c>
      <c r="R748" s="6" t="s">
        <v>3992</v>
      </c>
      <c r="S748" s="7">
        <v>154.24</v>
      </c>
      <c r="T748" s="7">
        <v>11.72</v>
      </c>
      <c r="U748" s="6" t="s">
        <v>3992</v>
      </c>
      <c r="V748" s="6" t="s">
        <v>3992</v>
      </c>
      <c r="W748" s="6">
        <v>6795064</v>
      </c>
      <c r="X748" s="6" t="s">
        <v>4362</v>
      </c>
      <c r="Y748" s="6" t="s">
        <v>5015</v>
      </c>
      <c r="Z748" s="6" t="s">
        <v>5016</v>
      </c>
      <c r="AA748" s="6"/>
      <c r="AB748" s="5">
        <f t="shared" si="160"/>
        <v>150983</v>
      </c>
      <c r="AC748" t="str">
        <f t="shared" si="161"/>
        <v>08/04/2015</v>
      </c>
      <c r="AD748" t="str">
        <f t="shared" si="162"/>
        <v>02155469000125</v>
      </c>
      <c r="AE748" s="11">
        <f t="shared" si="163"/>
        <v>177.38</v>
      </c>
      <c r="AF748">
        <f t="shared" si="171"/>
        <v>0</v>
      </c>
      <c r="AH748" s="10">
        <v>7468752</v>
      </c>
      <c r="AI748" s="10" t="s">
        <v>5738</v>
      </c>
      <c r="AJ748" s="10">
        <v>150724</v>
      </c>
      <c r="AK748" s="10" t="s">
        <v>2403</v>
      </c>
      <c r="AL748" s="10" t="s">
        <v>5446</v>
      </c>
      <c r="AM748" s="10" t="s">
        <v>5518</v>
      </c>
      <c r="AN748" s="12" t="e">
        <f>VLOOKUP(TRIM(AK748),[1]Sheet1!$S:$T,2,FALSE)</f>
        <v>#N/A</v>
      </c>
      <c r="AO748" s="12">
        <f t="shared" si="164"/>
        <v>0</v>
      </c>
      <c r="AP748" s="10">
        <f t="shared" si="165"/>
        <v>0</v>
      </c>
      <c r="AR748" s="12" t="b">
        <f t="shared" si="166"/>
        <v>0</v>
      </c>
      <c r="AT748">
        <v>151267</v>
      </c>
      <c r="AU748" t="s">
        <v>6626</v>
      </c>
      <c r="AV748" t="s">
        <v>5428</v>
      </c>
      <c r="AW748" s="13">
        <f t="shared" si="167"/>
        <v>44.89</v>
      </c>
      <c r="AX748" s="13">
        <f t="shared" si="168"/>
        <v>0</v>
      </c>
      <c r="AZ748" t="str">
        <f t="shared" si="169"/>
        <v>10/04/2015;04337168000148;44,89;0,00</v>
      </c>
    </row>
    <row r="749" spans="1:52" x14ac:dyDescent="0.2">
      <c r="A749" s="6" t="s">
        <v>3987</v>
      </c>
      <c r="B749" s="6">
        <v>150983</v>
      </c>
      <c r="C749" s="1">
        <v>42102</v>
      </c>
      <c r="D749" s="6" t="s">
        <v>1924</v>
      </c>
      <c r="E749" s="6" t="s">
        <v>3663</v>
      </c>
      <c r="F749" s="9">
        <v>177.38</v>
      </c>
      <c r="G749" s="9">
        <v>154.24</v>
      </c>
      <c r="H749" s="9">
        <v>6.17</v>
      </c>
      <c r="I749" s="6" t="s">
        <v>4360</v>
      </c>
      <c r="J749" s="9">
        <v>0</v>
      </c>
      <c r="K749" s="9">
        <v>0</v>
      </c>
      <c r="L749" s="6" t="s">
        <v>3990</v>
      </c>
      <c r="M749" s="9">
        <v>154.24</v>
      </c>
      <c r="N749" s="9">
        <v>23.14</v>
      </c>
      <c r="O749" s="6" t="s">
        <v>1932</v>
      </c>
      <c r="P749" s="7">
        <v>154.24</v>
      </c>
      <c r="Q749" s="7">
        <v>2.54</v>
      </c>
      <c r="R749" s="6" t="s">
        <v>3992</v>
      </c>
      <c r="S749" s="7">
        <v>154.24</v>
      </c>
      <c r="T749" s="7">
        <v>11.72</v>
      </c>
      <c r="U749" s="6" t="s">
        <v>3992</v>
      </c>
      <c r="V749" s="6" t="s">
        <v>3992</v>
      </c>
      <c r="W749" s="6">
        <v>6795064</v>
      </c>
      <c r="X749" s="6" t="s">
        <v>4362</v>
      </c>
      <c r="Y749" s="6" t="s">
        <v>5003</v>
      </c>
      <c r="Z749" s="6" t="s">
        <v>5004</v>
      </c>
      <c r="AA749" s="6"/>
      <c r="AB749" s="5">
        <f t="shared" si="160"/>
        <v>150983</v>
      </c>
      <c r="AC749" t="str">
        <f t="shared" si="161"/>
        <v>08/04/2015</v>
      </c>
      <c r="AD749" t="str">
        <f t="shared" si="162"/>
        <v>02155469000125</v>
      </c>
      <c r="AE749" s="11">
        <f t="shared" si="163"/>
        <v>177.38</v>
      </c>
      <c r="AF749">
        <f t="shared" si="171"/>
        <v>0</v>
      </c>
      <c r="AH749" s="10">
        <v>7468752</v>
      </c>
      <c r="AI749" s="10" t="s">
        <v>5738</v>
      </c>
      <c r="AJ749" s="10">
        <v>150724</v>
      </c>
      <c r="AK749" s="10" t="s">
        <v>4952</v>
      </c>
      <c r="AL749" s="10" t="s">
        <v>5446</v>
      </c>
      <c r="AM749" s="10" t="s">
        <v>5513</v>
      </c>
      <c r="AN749" s="12" t="e">
        <f>VLOOKUP(TRIM(AK749),[1]Sheet1!$S:$T,2,FALSE)</f>
        <v>#N/A</v>
      </c>
      <c r="AO749" s="12">
        <f t="shared" si="164"/>
        <v>0</v>
      </c>
      <c r="AP749" s="10">
        <f t="shared" si="165"/>
        <v>0</v>
      </c>
      <c r="AR749" s="12" t="b">
        <f t="shared" si="166"/>
        <v>0</v>
      </c>
      <c r="AT749">
        <v>151268</v>
      </c>
      <c r="AU749" t="s">
        <v>6626</v>
      </c>
      <c r="AV749" t="s">
        <v>5582</v>
      </c>
      <c r="AW749" s="13">
        <f t="shared" si="167"/>
        <v>238.65</v>
      </c>
      <c r="AX749" s="13">
        <f t="shared" si="168"/>
        <v>0</v>
      </c>
      <c r="AZ749" t="str">
        <f t="shared" si="169"/>
        <v>10/04/2015;56545742000157;238,65;0,00</v>
      </c>
    </row>
    <row r="750" spans="1:52" x14ac:dyDescent="0.2">
      <c r="A750" s="6" t="s">
        <v>3987</v>
      </c>
      <c r="B750" s="6">
        <v>150983</v>
      </c>
      <c r="C750" s="1">
        <v>42102</v>
      </c>
      <c r="D750" s="6" t="s">
        <v>1924</v>
      </c>
      <c r="E750" s="6" t="s">
        <v>3663</v>
      </c>
      <c r="F750" s="9">
        <v>177.38</v>
      </c>
      <c r="G750" s="9">
        <v>154.24</v>
      </c>
      <c r="H750" s="9">
        <v>6.17</v>
      </c>
      <c r="I750" s="6" t="s">
        <v>4360</v>
      </c>
      <c r="J750" s="9">
        <v>0</v>
      </c>
      <c r="K750" s="9">
        <v>0</v>
      </c>
      <c r="L750" s="6" t="s">
        <v>3990</v>
      </c>
      <c r="M750" s="9">
        <v>154.24</v>
      </c>
      <c r="N750" s="9">
        <v>23.14</v>
      </c>
      <c r="O750" s="6" t="s">
        <v>1932</v>
      </c>
      <c r="P750" s="7">
        <v>154.24</v>
      </c>
      <c r="Q750" s="7">
        <v>2.54</v>
      </c>
      <c r="R750" s="6" t="s">
        <v>3992</v>
      </c>
      <c r="S750" s="7">
        <v>154.24</v>
      </c>
      <c r="T750" s="7">
        <v>11.72</v>
      </c>
      <c r="U750" s="6" t="s">
        <v>3992</v>
      </c>
      <c r="V750" s="6" t="s">
        <v>3992</v>
      </c>
      <c r="W750" s="6">
        <v>6795064</v>
      </c>
      <c r="X750" s="6" t="s">
        <v>4362</v>
      </c>
      <c r="Y750" s="6" t="s">
        <v>4779</v>
      </c>
      <c r="Z750" s="6" t="s">
        <v>4780</v>
      </c>
      <c r="AA750" s="6"/>
      <c r="AB750" s="5">
        <f t="shared" si="160"/>
        <v>150983</v>
      </c>
      <c r="AC750" t="str">
        <f t="shared" si="161"/>
        <v>08/04/2015</v>
      </c>
      <c r="AD750" t="str">
        <f t="shared" si="162"/>
        <v>02155469000125</v>
      </c>
      <c r="AE750" s="11">
        <f t="shared" si="163"/>
        <v>177.38</v>
      </c>
      <c r="AF750">
        <f t="shared" si="171"/>
        <v>0</v>
      </c>
      <c r="AH750" s="10">
        <v>6784250</v>
      </c>
      <c r="AI750" s="10" t="s">
        <v>5428</v>
      </c>
      <c r="AJ750" s="10">
        <v>150725</v>
      </c>
      <c r="AK750" s="10" t="s">
        <v>2076</v>
      </c>
      <c r="AL750" s="10" t="s">
        <v>5438</v>
      </c>
      <c r="AM750" s="10" t="s">
        <v>5522</v>
      </c>
      <c r="AN750" s="12" t="e">
        <f>VLOOKUP(TRIM(AK750),[1]Sheet1!$S:$T,2,FALSE)</f>
        <v>#N/A</v>
      </c>
      <c r="AO750" s="12">
        <f t="shared" si="164"/>
        <v>0</v>
      </c>
      <c r="AP750" s="10">
        <f t="shared" si="165"/>
        <v>0</v>
      </c>
      <c r="AR750" s="12" t="b">
        <f t="shared" si="166"/>
        <v>0</v>
      </c>
      <c r="AT750">
        <v>151269</v>
      </c>
      <c r="AU750" t="s">
        <v>6626</v>
      </c>
      <c r="AV750" t="s">
        <v>5586</v>
      </c>
      <c r="AW750" s="13">
        <f t="shared" si="167"/>
        <v>103.4</v>
      </c>
      <c r="AX750" s="13">
        <f t="shared" si="168"/>
        <v>0</v>
      </c>
      <c r="AZ750" t="str">
        <f t="shared" si="169"/>
        <v>10/04/2015;06020318000544;103,40;0,00</v>
      </c>
    </row>
    <row r="751" spans="1:52" x14ac:dyDescent="0.2">
      <c r="A751" s="6" t="s">
        <v>3987</v>
      </c>
      <c r="B751" s="6">
        <v>150983</v>
      </c>
      <c r="C751" s="1">
        <v>42102</v>
      </c>
      <c r="D751" s="6" t="s">
        <v>1924</v>
      </c>
      <c r="E751" s="6" t="s">
        <v>3663</v>
      </c>
      <c r="F751" s="9">
        <v>167.93</v>
      </c>
      <c r="G751" s="9">
        <v>146.03</v>
      </c>
      <c r="H751" s="9">
        <v>5.84</v>
      </c>
      <c r="I751" s="6" t="s">
        <v>4360</v>
      </c>
      <c r="J751" s="9">
        <v>0</v>
      </c>
      <c r="K751" s="9">
        <v>0</v>
      </c>
      <c r="L751" s="6" t="s">
        <v>3990</v>
      </c>
      <c r="M751" s="9">
        <v>146.03</v>
      </c>
      <c r="N751" s="9">
        <v>21.9</v>
      </c>
      <c r="O751" s="6" t="s">
        <v>1932</v>
      </c>
      <c r="P751" s="7">
        <v>146.03</v>
      </c>
      <c r="Q751" s="7">
        <v>2.41</v>
      </c>
      <c r="R751" s="6" t="s">
        <v>3992</v>
      </c>
      <c r="S751" s="7">
        <v>146.03</v>
      </c>
      <c r="T751" s="7">
        <v>11.1</v>
      </c>
      <c r="U751" s="6" t="s">
        <v>3992</v>
      </c>
      <c r="V751" s="6" t="s">
        <v>3992</v>
      </c>
      <c r="W751" s="6">
        <v>6795064</v>
      </c>
      <c r="X751" s="6" t="s">
        <v>4362</v>
      </c>
      <c r="Y751" s="6" t="s">
        <v>1016</v>
      </c>
      <c r="Z751" s="6" t="s">
        <v>1017</v>
      </c>
      <c r="AA751" s="6"/>
      <c r="AB751" s="5">
        <f t="shared" si="160"/>
        <v>150983</v>
      </c>
      <c r="AC751" t="str">
        <f t="shared" si="161"/>
        <v>08/04/2015</v>
      </c>
      <c r="AD751" t="str">
        <f t="shared" si="162"/>
        <v>02155469000125</v>
      </c>
      <c r="AE751" s="11">
        <f t="shared" si="163"/>
        <v>167.93</v>
      </c>
      <c r="AF751">
        <f t="shared" si="171"/>
        <v>0</v>
      </c>
      <c r="AH751" s="10">
        <v>6784250</v>
      </c>
      <c r="AI751" s="10" t="s">
        <v>5428</v>
      </c>
      <c r="AJ751" s="10">
        <v>150726</v>
      </c>
      <c r="AK751" s="10" t="s">
        <v>2405</v>
      </c>
      <c r="AL751" s="10" t="s">
        <v>5438</v>
      </c>
      <c r="AM751" s="10" t="s">
        <v>5739</v>
      </c>
      <c r="AN751" s="12" t="e">
        <f>VLOOKUP(TRIM(AK751),[1]Sheet1!$S:$T,2,FALSE)</f>
        <v>#N/A</v>
      </c>
      <c r="AO751" s="12">
        <f t="shared" si="164"/>
        <v>0</v>
      </c>
      <c r="AP751" s="10">
        <f t="shared" si="165"/>
        <v>0</v>
      </c>
      <c r="AR751" s="12" t="b">
        <f t="shared" si="166"/>
        <v>0</v>
      </c>
      <c r="AT751">
        <v>151270</v>
      </c>
      <c r="AU751" t="s">
        <v>6626</v>
      </c>
      <c r="AV751" t="s">
        <v>5748</v>
      </c>
      <c r="AW751" s="13">
        <f t="shared" si="167"/>
        <v>441.54</v>
      </c>
      <c r="AX751" s="13">
        <f t="shared" si="168"/>
        <v>0</v>
      </c>
      <c r="AZ751" t="str">
        <f t="shared" si="169"/>
        <v>10/04/2015;86720729000158;441,54;0,00</v>
      </c>
    </row>
    <row r="752" spans="1:52" x14ac:dyDescent="0.2">
      <c r="A752" s="6" t="s">
        <v>3987</v>
      </c>
      <c r="B752" s="6">
        <v>150983</v>
      </c>
      <c r="C752" s="1">
        <v>42102</v>
      </c>
      <c r="D752" s="6" t="s">
        <v>1924</v>
      </c>
      <c r="E752" s="6" t="s">
        <v>3663</v>
      </c>
      <c r="F752" s="9">
        <v>167.93</v>
      </c>
      <c r="G752" s="9">
        <v>146.03</v>
      </c>
      <c r="H752" s="9">
        <v>5.84</v>
      </c>
      <c r="I752" s="6" t="s">
        <v>4360</v>
      </c>
      <c r="J752" s="9">
        <v>0</v>
      </c>
      <c r="K752" s="9">
        <v>0</v>
      </c>
      <c r="L752" s="6" t="s">
        <v>3990</v>
      </c>
      <c r="M752" s="9">
        <v>146.03</v>
      </c>
      <c r="N752" s="9">
        <v>21.9</v>
      </c>
      <c r="O752" s="6" t="s">
        <v>1932</v>
      </c>
      <c r="P752" s="7">
        <v>146.03</v>
      </c>
      <c r="Q752" s="7">
        <v>2.41</v>
      </c>
      <c r="R752" s="6" t="s">
        <v>3992</v>
      </c>
      <c r="S752" s="7">
        <v>146.03</v>
      </c>
      <c r="T752" s="7">
        <v>11.1</v>
      </c>
      <c r="U752" s="6" t="s">
        <v>3992</v>
      </c>
      <c r="V752" s="6" t="s">
        <v>3992</v>
      </c>
      <c r="W752" s="6">
        <v>6795064</v>
      </c>
      <c r="X752" s="6" t="s">
        <v>4362</v>
      </c>
      <c r="Y752" s="6" t="s">
        <v>3912</v>
      </c>
      <c r="Z752" s="6" t="s">
        <v>3913</v>
      </c>
      <c r="AA752" s="6"/>
      <c r="AB752" s="5">
        <f t="shared" si="160"/>
        <v>150983</v>
      </c>
      <c r="AC752" t="str">
        <f t="shared" si="161"/>
        <v>08/04/2015</v>
      </c>
      <c r="AD752" t="str">
        <f t="shared" si="162"/>
        <v>02155469000125</v>
      </c>
      <c r="AE752" s="11">
        <f t="shared" si="163"/>
        <v>167.93</v>
      </c>
      <c r="AF752">
        <f t="shared" si="171"/>
        <v>0</v>
      </c>
      <c r="AH752" s="10">
        <v>6784250</v>
      </c>
      <c r="AI752" s="10" t="s">
        <v>5428</v>
      </c>
      <c r="AJ752" s="10">
        <v>150727</v>
      </c>
      <c r="AK752" s="10" t="s">
        <v>2407</v>
      </c>
      <c r="AL752" s="10" t="s">
        <v>5438</v>
      </c>
      <c r="AM752" s="10" t="s">
        <v>5529</v>
      </c>
      <c r="AN752" s="12" t="e">
        <f>VLOOKUP(TRIM(AK752),[1]Sheet1!$S:$T,2,FALSE)</f>
        <v>#N/A</v>
      </c>
      <c r="AO752" s="12">
        <f t="shared" si="164"/>
        <v>0</v>
      </c>
      <c r="AP752" s="10">
        <f t="shared" si="165"/>
        <v>0</v>
      </c>
      <c r="AR752" s="12" t="b">
        <f t="shared" si="166"/>
        <v>0</v>
      </c>
      <c r="AT752">
        <v>151271</v>
      </c>
      <c r="AU752" t="s">
        <v>6626</v>
      </c>
      <c r="AV752" t="s">
        <v>5586</v>
      </c>
      <c r="AW752" s="13">
        <f t="shared" si="167"/>
        <v>21.42</v>
      </c>
      <c r="AX752" s="13">
        <f t="shared" si="168"/>
        <v>0</v>
      </c>
      <c r="AZ752" t="str">
        <f t="shared" si="169"/>
        <v>10/04/2015;06020318000544;21,42;0,00</v>
      </c>
    </row>
    <row r="753" spans="1:52" x14ac:dyDescent="0.2">
      <c r="A753" s="6" t="s">
        <v>3987</v>
      </c>
      <c r="B753" s="6">
        <v>150983</v>
      </c>
      <c r="C753" s="1">
        <v>42102</v>
      </c>
      <c r="D753" s="6" t="s">
        <v>1924</v>
      </c>
      <c r="E753" s="6" t="s">
        <v>3663</v>
      </c>
      <c r="F753" s="9">
        <v>167.93</v>
      </c>
      <c r="G753" s="9">
        <v>146.03</v>
      </c>
      <c r="H753" s="9">
        <v>5.84</v>
      </c>
      <c r="I753" s="6" t="s">
        <v>4360</v>
      </c>
      <c r="J753" s="9">
        <v>0</v>
      </c>
      <c r="K753" s="9">
        <v>0</v>
      </c>
      <c r="L753" s="6" t="s">
        <v>3990</v>
      </c>
      <c r="M753" s="9">
        <v>146.03</v>
      </c>
      <c r="N753" s="9">
        <v>21.9</v>
      </c>
      <c r="O753" s="6" t="s">
        <v>1932</v>
      </c>
      <c r="P753" s="7">
        <v>146.03</v>
      </c>
      <c r="Q753" s="7">
        <v>2.41</v>
      </c>
      <c r="R753" s="6" t="s">
        <v>3992</v>
      </c>
      <c r="S753" s="7">
        <v>146.03</v>
      </c>
      <c r="T753" s="7">
        <v>11.1</v>
      </c>
      <c r="U753" s="6" t="s">
        <v>3992</v>
      </c>
      <c r="V753" s="6" t="s">
        <v>3992</v>
      </c>
      <c r="W753" s="6">
        <v>6795064</v>
      </c>
      <c r="X753" s="6" t="s">
        <v>4362</v>
      </c>
      <c r="Y753" s="6" t="s">
        <v>2467</v>
      </c>
      <c r="Z753" s="6" t="s">
        <v>2468</v>
      </c>
      <c r="AA753" s="6"/>
      <c r="AB753" s="5">
        <f t="shared" si="160"/>
        <v>150983</v>
      </c>
      <c r="AC753" t="str">
        <f t="shared" si="161"/>
        <v>08/04/2015</v>
      </c>
      <c r="AD753" t="str">
        <f t="shared" si="162"/>
        <v>02155469000125</v>
      </c>
      <c r="AE753" s="11">
        <f t="shared" si="163"/>
        <v>167.93</v>
      </c>
      <c r="AF753">
        <f t="shared" si="171"/>
        <v>0</v>
      </c>
      <c r="AH753" s="10">
        <v>6784250</v>
      </c>
      <c r="AI753" s="10" t="s">
        <v>5428</v>
      </c>
      <c r="AJ753" s="10">
        <v>150728</v>
      </c>
      <c r="AK753" s="10" t="s">
        <v>2409</v>
      </c>
      <c r="AL753" s="10" t="s">
        <v>5438</v>
      </c>
      <c r="AM753" s="10" t="s">
        <v>5529</v>
      </c>
      <c r="AN753" s="12" t="e">
        <f>VLOOKUP(TRIM(AK753),[1]Sheet1!$S:$T,2,FALSE)</f>
        <v>#N/A</v>
      </c>
      <c r="AO753" s="12">
        <f t="shared" si="164"/>
        <v>0</v>
      </c>
      <c r="AP753" s="10">
        <f t="shared" si="165"/>
        <v>0</v>
      </c>
      <c r="AR753" s="12" t="b">
        <f t="shared" si="166"/>
        <v>0</v>
      </c>
      <c r="AT753">
        <v>151272</v>
      </c>
      <c r="AU753" t="s">
        <v>6626</v>
      </c>
      <c r="AV753" t="s">
        <v>5984</v>
      </c>
      <c r="AW753" s="13">
        <f t="shared" si="167"/>
        <v>2487.91</v>
      </c>
      <c r="AX753" s="13">
        <f t="shared" si="168"/>
        <v>0</v>
      </c>
      <c r="AZ753" t="str">
        <f t="shared" si="169"/>
        <v>10/04/2015;02195445000361;2487,91;0,00</v>
      </c>
    </row>
    <row r="754" spans="1:52" x14ac:dyDescent="0.2">
      <c r="A754" s="6" t="s">
        <v>3987</v>
      </c>
      <c r="B754" s="6">
        <v>150983</v>
      </c>
      <c r="C754" s="1">
        <v>42102</v>
      </c>
      <c r="D754" s="6" t="s">
        <v>1924</v>
      </c>
      <c r="E754" s="6" t="s">
        <v>3663</v>
      </c>
      <c r="F754" s="9">
        <v>414.95</v>
      </c>
      <c r="G754" s="9">
        <v>345.79</v>
      </c>
      <c r="H754" s="9">
        <v>13.83</v>
      </c>
      <c r="I754" s="6" t="s">
        <v>4360</v>
      </c>
      <c r="J754" s="9">
        <v>0</v>
      </c>
      <c r="K754" s="9">
        <v>0</v>
      </c>
      <c r="L754" s="6" t="s">
        <v>3990</v>
      </c>
      <c r="M754" s="9">
        <v>345.79</v>
      </c>
      <c r="N754" s="9">
        <v>69.16</v>
      </c>
      <c r="O754" s="6" t="s">
        <v>1932</v>
      </c>
      <c r="P754" s="7">
        <v>345.79</v>
      </c>
      <c r="Q754" s="7">
        <v>5.71</v>
      </c>
      <c r="R754" s="6" t="s">
        <v>3992</v>
      </c>
      <c r="S754" s="7">
        <v>345.79</v>
      </c>
      <c r="T754" s="7">
        <v>26.28</v>
      </c>
      <c r="U754" s="6" t="s">
        <v>3992</v>
      </c>
      <c r="V754" s="6" t="s">
        <v>3992</v>
      </c>
      <c r="W754" s="6">
        <v>6795064</v>
      </c>
      <c r="X754" s="6" t="s">
        <v>5099</v>
      </c>
      <c r="Y754" s="6" t="s">
        <v>5100</v>
      </c>
      <c r="Z754" s="6" t="s">
        <v>5101</v>
      </c>
      <c r="AA754" s="6"/>
      <c r="AB754" s="5">
        <f t="shared" si="160"/>
        <v>150983</v>
      </c>
      <c r="AC754" t="str">
        <f t="shared" si="161"/>
        <v>08/04/2015</v>
      </c>
      <c r="AD754" t="str">
        <f t="shared" si="162"/>
        <v>02155469000125</v>
      </c>
      <c r="AE754" s="11">
        <f t="shared" si="163"/>
        <v>414.95</v>
      </c>
      <c r="AF754">
        <f t="shared" si="171"/>
        <v>0</v>
      </c>
      <c r="AH754" s="10">
        <v>6784253</v>
      </c>
      <c r="AI754" s="10" t="s">
        <v>5669</v>
      </c>
      <c r="AJ754" s="10">
        <v>150729</v>
      </c>
      <c r="AK754" s="10" t="s">
        <v>2410</v>
      </c>
      <c r="AL754" s="10" t="s">
        <v>5438</v>
      </c>
      <c r="AM754" s="10" t="s">
        <v>5740</v>
      </c>
      <c r="AN754" s="12" t="e">
        <f>VLOOKUP(TRIM(AK754),[1]Sheet1!$S:$T,2,FALSE)</f>
        <v>#N/A</v>
      </c>
      <c r="AO754" s="12">
        <f t="shared" si="164"/>
        <v>0</v>
      </c>
      <c r="AP754" s="10">
        <f t="shared" si="165"/>
        <v>0</v>
      </c>
      <c r="AR754" s="12" t="b">
        <f t="shared" si="166"/>
        <v>0</v>
      </c>
      <c r="AT754">
        <v>151273</v>
      </c>
      <c r="AU754" t="s">
        <v>6626</v>
      </c>
      <c r="AV754" t="s">
        <v>5661</v>
      </c>
      <c r="AW754" s="13">
        <f t="shared" si="167"/>
        <v>837.44</v>
      </c>
      <c r="AX754" s="13">
        <f t="shared" si="168"/>
        <v>0</v>
      </c>
      <c r="AZ754" t="str">
        <f t="shared" si="169"/>
        <v>10/04/2015;05252479000177;837,44;0,00</v>
      </c>
    </row>
    <row r="755" spans="1:52" x14ac:dyDescent="0.2">
      <c r="A755" s="6" t="s">
        <v>3987</v>
      </c>
      <c r="B755" s="6">
        <v>150984</v>
      </c>
      <c r="C755" s="1">
        <v>42102</v>
      </c>
      <c r="D755" s="6" t="s">
        <v>1926</v>
      </c>
      <c r="E755" s="6" t="s">
        <v>4096</v>
      </c>
      <c r="F755" s="9">
        <v>1550.75</v>
      </c>
      <c r="G755" s="9">
        <v>1550.75</v>
      </c>
      <c r="H755" s="9">
        <v>62.03</v>
      </c>
      <c r="I755" s="6" t="s">
        <v>4110</v>
      </c>
      <c r="J755" s="9">
        <v>0</v>
      </c>
      <c r="K755" s="9">
        <v>0</v>
      </c>
      <c r="L755" s="6" t="s">
        <v>3990</v>
      </c>
      <c r="M755" s="9">
        <v>0</v>
      </c>
      <c r="N755" s="9">
        <v>0</v>
      </c>
      <c r="O755" s="6" t="s">
        <v>3990</v>
      </c>
      <c r="P755" s="7">
        <v>1550.75</v>
      </c>
      <c r="Q755" s="7">
        <v>25.59</v>
      </c>
      <c r="R755" s="6" t="s">
        <v>3992</v>
      </c>
      <c r="S755" s="7">
        <v>1550.75</v>
      </c>
      <c r="T755" s="7">
        <v>117.86</v>
      </c>
      <c r="U755" s="6" t="s">
        <v>3992</v>
      </c>
      <c r="V755" s="6" t="s">
        <v>3992</v>
      </c>
      <c r="W755" s="6">
        <v>6784024</v>
      </c>
      <c r="X755" s="6" t="s">
        <v>4376</v>
      </c>
      <c r="Y755" s="6" t="s">
        <v>1937</v>
      </c>
      <c r="Z755" s="6" t="s">
        <v>1938</v>
      </c>
      <c r="AA755" s="6"/>
      <c r="AB755" s="5">
        <f t="shared" si="160"/>
        <v>150984</v>
      </c>
      <c r="AC755" t="str">
        <f t="shared" si="161"/>
        <v>08/04/2015</v>
      </c>
      <c r="AD755" t="str">
        <f t="shared" si="162"/>
        <v>76487032000125</v>
      </c>
      <c r="AE755" s="11">
        <f t="shared" si="163"/>
        <v>1550.75</v>
      </c>
      <c r="AF755">
        <f t="shared" si="171"/>
        <v>0</v>
      </c>
      <c r="AH755" s="10">
        <v>6783957</v>
      </c>
      <c r="AI755" s="10" t="s">
        <v>5657</v>
      </c>
      <c r="AJ755" s="10">
        <v>150730</v>
      </c>
      <c r="AK755" s="10" t="s">
        <v>1913</v>
      </c>
      <c r="AL755" s="10" t="s">
        <v>5438</v>
      </c>
      <c r="AM755" s="10" t="s">
        <v>5456</v>
      </c>
      <c r="AN755" s="12" t="e">
        <f>VLOOKUP(TRIM(AK755),[1]Sheet1!$S:$T,2,FALSE)</f>
        <v>#N/A</v>
      </c>
      <c r="AO755" s="12">
        <f t="shared" si="164"/>
        <v>0</v>
      </c>
      <c r="AP755" s="10">
        <f t="shared" si="165"/>
        <v>0</v>
      </c>
      <c r="AR755" s="12" t="b">
        <f t="shared" si="166"/>
        <v>0</v>
      </c>
      <c r="AT755">
        <v>151274</v>
      </c>
      <c r="AU755" t="s">
        <v>6627</v>
      </c>
      <c r="AV755" t="s">
        <v>5623</v>
      </c>
      <c r="AW755" s="13">
        <f t="shared" si="167"/>
        <v>104.8</v>
      </c>
      <c r="AX755" s="13">
        <f t="shared" si="168"/>
        <v>0</v>
      </c>
      <c r="AZ755" t="str">
        <f t="shared" si="169"/>
        <v>13/04/2015;59578948000414;104,80;0,00</v>
      </c>
    </row>
    <row r="756" spans="1:52" x14ac:dyDescent="0.2">
      <c r="A756" s="6" t="s">
        <v>3987</v>
      </c>
      <c r="B756" s="6">
        <v>150984</v>
      </c>
      <c r="C756" s="1">
        <v>42102</v>
      </c>
      <c r="D756" s="6" t="s">
        <v>1926</v>
      </c>
      <c r="E756" s="6" t="s">
        <v>4096</v>
      </c>
      <c r="F756" s="9">
        <v>2069.1999999999998</v>
      </c>
      <c r="G756" s="9">
        <v>1799.3</v>
      </c>
      <c r="H756" s="9">
        <v>71.97</v>
      </c>
      <c r="I756" s="6" t="s">
        <v>1892</v>
      </c>
      <c r="J756" s="9">
        <v>0</v>
      </c>
      <c r="K756" s="9">
        <v>0</v>
      </c>
      <c r="L756" s="6" t="s">
        <v>3990</v>
      </c>
      <c r="M756" s="9">
        <v>1799.3</v>
      </c>
      <c r="N756" s="9">
        <v>269.89999999999998</v>
      </c>
      <c r="O756" s="6" t="s">
        <v>1932</v>
      </c>
      <c r="P756" s="7">
        <v>1799.3</v>
      </c>
      <c r="Q756" s="7">
        <v>29.69</v>
      </c>
      <c r="R756" s="6" t="s">
        <v>3992</v>
      </c>
      <c r="S756" s="7">
        <v>1799.3</v>
      </c>
      <c r="T756" s="7">
        <v>136.75</v>
      </c>
      <c r="U756" s="6" t="s">
        <v>3992</v>
      </c>
      <c r="V756" s="6" t="s">
        <v>3992</v>
      </c>
      <c r="W756" s="6">
        <v>6784024</v>
      </c>
      <c r="X756" s="6" t="s">
        <v>4362</v>
      </c>
      <c r="Y756" s="6" t="s">
        <v>1939</v>
      </c>
      <c r="Z756" s="6" t="s">
        <v>1940</v>
      </c>
      <c r="AA756" s="6"/>
      <c r="AB756" s="5">
        <f t="shared" si="160"/>
        <v>150984</v>
      </c>
      <c r="AC756" t="str">
        <f t="shared" si="161"/>
        <v>08/04/2015</v>
      </c>
      <c r="AD756" t="str">
        <f t="shared" si="162"/>
        <v>76487032000125</v>
      </c>
      <c r="AE756" s="11">
        <f t="shared" si="163"/>
        <v>2069.1999999999998</v>
      </c>
      <c r="AF756">
        <f t="shared" si="171"/>
        <v>0</v>
      </c>
      <c r="AH756" s="10">
        <v>7581409</v>
      </c>
      <c r="AI756" s="10" t="s">
        <v>5741</v>
      </c>
      <c r="AJ756" s="10">
        <v>150731</v>
      </c>
      <c r="AK756" s="10" t="s">
        <v>4803</v>
      </c>
      <c r="AL756" s="10" t="s">
        <v>5446</v>
      </c>
      <c r="AM756" s="10" t="s">
        <v>5477</v>
      </c>
      <c r="AN756" s="12" t="e">
        <f>VLOOKUP(TRIM(AK756),[1]Sheet1!$S:$T,2,FALSE)</f>
        <v>#N/A</v>
      </c>
      <c r="AO756" s="12">
        <f t="shared" si="164"/>
        <v>0</v>
      </c>
      <c r="AP756" s="10">
        <f t="shared" si="165"/>
        <v>0</v>
      </c>
      <c r="AR756" s="12" t="b">
        <f t="shared" si="166"/>
        <v>0</v>
      </c>
      <c r="AT756">
        <v>151275</v>
      </c>
      <c r="AU756" t="s">
        <v>6627</v>
      </c>
      <c r="AV756" t="s">
        <v>5623</v>
      </c>
      <c r="AW756" s="13">
        <f t="shared" si="167"/>
        <v>867.71</v>
      </c>
      <c r="AX756" s="13">
        <f t="shared" si="168"/>
        <v>0</v>
      </c>
      <c r="AZ756" t="str">
        <f t="shared" si="169"/>
        <v>13/04/2015;59578948000414;867,71;0,00</v>
      </c>
    </row>
    <row r="757" spans="1:52" x14ac:dyDescent="0.2">
      <c r="A757" s="6" t="s">
        <v>3987</v>
      </c>
      <c r="B757" s="6">
        <v>150984</v>
      </c>
      <c r="C757" s="1">
        <v>42102</v>
      </c>
      <c r="D757" s="6" t="s">
        <v>1924</v>
      </c>
      <c r="E757" s="6" t="s">
        <v>4096</v>
      </c>
      <c r="F757" s="9">
        <v>1017.4</v>
      </c>
      <c r="G757" s="9">
        <v>1017.4</v>
      </c>
      <c r="H757" s="9">
        <v>122.09</v>
      </c>
      <c r="I757" s="6" t="s">
        <v>4011</v>
      </c>
      <c r="J757" s="9">
        <v>0</v>
      </c>
      <c r="K757" s="9">
        <v>0</v>
      </c>
      <c r="L757" s="6" t="s">
        <v>3990</v>
      </c>
      <c r="M757" s="9">
        <v>0</v>
      </c>
      <c r="N757" s="9">
        <v>0</v>
      </c>
      <c r="O757" s="6" t="s">
        <v>3990</v>
      </c>
      <c r="P757" s="7">
        <v>1017.4</v>
      </c>
      <c r="Q757" s="7">
        <v>16.79</v>
      </c>
      <c r="R757" s="6" t="s">
        <v>3992</v>
      </c>
      <c r="S757" s="7">
        <v>1017.4</v>
      </c>
      <c r="T757" s="7">
        <v>77.319999999999993</v>
      </c>
      <c r="U757" s="6" t="s">
        <v>3992</v>
      </c>
      <c r="V757" s="6" t="s">
        <v>3992</v>
      </c>
      <c r="W757" s="6">
        <v>6784024</v>
      </c>
      <c r="X757" s="6" t="s">
        <v>4382</v>
      </c>
      <c r="Y757" s="6" t="s">
        <v>3191</v>
      </c>
      <c r="Z757" s="6" t="s">
        <v>2033</v>
      </c>
      <c r="AA757" s="6"/>
      <c r="AB757" s="5">
        <f t="shared" si="160"/>
        <v>150984</v>
      </c>
      <c r="AC757" t="str">
        <f t="shared" si="161"/>
        <v>08/04/2015</v>
      </c>
      <c r="AD757" t="str">
        <f t="shared" si="162"/>
        <v>76487032000125</v>
      </c>
      <c r="AE757" s="11">
        <f t="shared" si="163"/>
        <v>1017.4</v>
      </c>
      <c r="AF757">
        <f t="shared" si="171"/>
        <v>0</v>
      </c>
      <c r="AH757" s="10">
        <v>7608044</v>
      </c>
      <c r="AI757" s="10" t="s">
        <v>5742</v>
      </c>
      <c r="AJ757" s="10">
        <v>150732</v>
      </c>
      <c r="AK757" s="10" t="s">
        <v>1997</v>
      </c>
      <c r="AL757" s="10" t="s">
        <v>5583</v>
      </c>
      <c r="AM757" s="10" t="s">
        <v>5522</v>
      </c>
      <c r="AN757" s="12" t="e">
        <f>VLOOKUP(TRIM(AK757),[1]Sheet1!$S:$T,2,FALSE)</f>
        <v>#N/A</v>
      </c>
      <c r="AO757" s="12">
        <f t="shared" si="164"/>
        <v>0</v>
      </c>
      <c r="AP757" s="10">
        <f t="shared" si="165"/>
        <v>0</v>
      </c>
      <c r="AR757" s="12" t="b">
        <f t="shared" si="166"/>
        <v>0</v>
      </c>
      <c r="AT757">
        <v>151277</v>
      </c>
      <c r="AU757" t="s">
        <v>6627</v>
      </c>
      <c r="AV757" t="s">
        <v>6458</v>
      </c>
      <c r="AW757" s="13">
        <f t="shared" si="167"/>
        <v>145.38</v>
      </c>
      <c r="AX757" s="13">
        <f t="shared" si="168"/>
        <v>0</v>
      </c>
      <c r="AZ757" t="str">
        <f t="shared" si="169"/>
        <v>13/04/2015;05002821000180;145,38;0,00</v>
      </c>
    </row>
    <row r="758" spans="1:52" x14ac:dyDescent="0.2">
      <c r="A758" s="6" t="s">
        <v>3987</v>
      </c>
      <c r="B758" s="6">
        <v>150985</v>
      </c>
      <c r="C758" s="1">
        <v>42102</v>
      </c>
      <c r="D758" s="6" t="s">
        <v>1931</v>
      </c>
      <c r="E758" s="6" t="s">
        <v>3989</v>
      </c>
      <c r="F758" s="9">
        <v>413.79</v>
      </c>
      <c r="G758" s="9">
        <v>359.82</v>
      </c>
      <c r="H758" s="9">
        <v>64.77</v>
      </c>
      <c r="I758" s="6" t="s">
        <v>1892</v>
      </c>
      <c r="J758" s="9">
        <v>0</v>
      </c>
      <c r="K758" s="9">
        <v>0</v>
      </c>
      <c r="L758" s="6" t="s">
        <v>3990</v>
      </c>
      <c r="M758" s="9">
        <v>359.82</v>
      </c>
      <c r="N758" s="9">
        <v>53.97</v>
      </c>
      <c r="O758" s="6" t="s">
        <v>1932</v>
      </c>
      <c r="P758" s="7">
        <v>359.82</v>
      </c>
      <c r="Q758" s="7">
        <v>5.94</v>
      </c>
      <c r="R758" s="6" t="s">
        <v>3992</v>
      </c>
      <c r="S758" s="7">
        <v>359.82</v>
      </c>
      <c r="T758" s="7">
        <v>27.35</v>
      </c>
      <c r="U758" s="6" t="s">
        <v>3992</v>
      </c>
      <c r="V758" s="6" t="s">
        <v>3992</v>
      </c>
      <c r="W758" s="6">
        <v>6784026</v>
      </c>
      <c r="X758" s="6" t="s">
        <v>4362</v>
      </c>
      <c r="Y758" s="6" t="s">
        <v>1941</v>
      </c>
      <c r="Z758" s="6" t="s">
        <v>1942</v>
      </c>
      <c r="AA758" s="6"/>
      <c r="AB758" s="5">
        <f t="shared" si="160"/>
        <v>150985</v>
      </c>
      <c r="AC758" t="str">
        <f t="shared" si="161"/>
        <v>08/04/2015</v>
      </c>
      <c r="AD758" t="str">
        <f t="shared" si="162"/>
        <v>76487032000206</v>
      </c>
      <c r="AE758" s="11">
        <f t="shared" si="163"/>
        <v>413.79</v>
      </c>
      <c r="AF758">
        <f t="shared" si="171"/>
        <v>0</v>
      </c>
      <c r="AH758" s="10">
        <v>7608044</v>
      </c>
      <c r="AI758" s="10" t="s">
        <v>5742</v>
      </c>
      <c r="AJ758" s="10">
        <v>150732</v>
      </c>
      <c r="AK758" s="10" t="s">
        <v>2006</v>
      </c>
      <c r="AL758" s="10" t="s">
        <v>5583</v>
      </c>
      <c r="AM758" s="10" t="s">
        <v>5477</v>
      </c>
      <c r="AN758" s="12" t="e">
        <f>VLOOKUP(TRIM(AK758),[1]Sheet1!$S:$T,2,FALSE)</f>
        <v>#N/A</v>
      </c>
      <c r="AO758" s="12">
        <f t="shared" si="164"/>
        <v>0</v>
      </c>
      <c r="AP758" s="10">
        <f t="shared" si="165"/>
        <v>0</v>
      </c>
      <c r="AR758" s="12" t="b">
        <f t="shared" si="166"/>
        <v>0</v>
      </c>
      <c r="AT758">
        <v>151279</v>
      </c>
      <c r="AU758" t="s">
        <v>6627</v>
      </c>
      <c r="AV758" t="s">
        <v>5623</v>
      </c>
      <c r="AW758" s="13">
        <f t="shared" si="167"/>
        <v>605.97</v>
      </c>
      <c r="AX758" s="13">
        <f t="shared" si="168"/>
        <v>0</v>
      </c>
      <c r="AZ758" t="str">
        <f t="shared" si="169"/>
        <v>13/04/2015;59578948000414;605,97;0,00</v>
      </c>
    </row>
    <row r="759" spans="1:52" x14ac:dyDescent="0.2">
      <c r="A759" s="6" t="s">
        <v>3987</v>
      </c>
      <c r="B759" s="6">
        <v>150986</v>
      </c>
      <c r="C759" s="1">
        <v>42102</v>
      </c>
      <c r="D759" s="6" t="s">
        <v>1924</v>
      </c>
      <c r="E759" s="6" t="s">
        <v>4096</v>
      </c>
      <c r="F759" s="9">
        <v>1770.13</v>
      </c>
      <c r="G759" s="9">
        <v>1770.13</v>
      </c>
      <c r="H759" s="9">
        <v>212.42</v>
      </c>
      <c r="I759" s="6" t="s">
        <v>4011</v>
      </c>
      <c r="J759" s="9">
        <v>0</v>
      </c>
      <c r="K759" s="9">
        <v>0</v>
      </c>
      <c r="L759" s="6" t="s">
        <v>3990</v>
      </c>
      <c r="M759" s="9">
        <v>0</v>
      </c>
      <c r="N759" s="9">
        <v>0</v>
      </c>
      <c r="O759" s="6" t="s">
        <v>3990</v>
      </c>
      <c r="P759" s="7">
        <v>1770.13</v>
      </c>
      <c r="Q759" s="7">
        <v>29.21</v>
      </c>
      <c r="R759" s="6" t="s">
        <v>3992</v>
      </c>
      <c r="S759" s="7">
        <v>1770.13</v>
      </c>
      <c r="T759" s="7">
        <v>134.53</v>
      </c>
      <c r="U759" s="6" t="s">
        <v>3992</v>
      </c>
      <c r="V759" s="6" t="s">
        <v>3992</v>
      </c>
      <c r="W759" s="6">
        <v>6821229</v>
      </c>
      <c r="X759" s="6" t="s">
        <v>4512</v>
      </c>
      <c r="Y759" s="6" t="s">
        <v>4513</v>
      </c>
      <c r="Z759" s="6" t="s">
        <v>4514</v>
      </c>
      <c r="AA759" s="6"/>
      <c r="AB759" s="5">
        <f t="shared" si="160"/>
        <v>150986</v>
      </c>
      <c r="AC759" t="str">
        <f t="shared" si="161"/>
        <v>08/04/2015</v>
      </c>
      <c r="AD759" t="str">
        <f t="shared" si="162"/>
        <v>14213283000164</v>
      </c>
      <c r="AE759" s="11">
        <f t="shared" si="163"/>
        <v>1770.13</v>
      </c>
      <c r="AF759">
        <v>0</v>
      </c>
      <c r="AH759" s="10">
        <v>7374673</v>
      </c>
      <c r="AI759" s="10" t="s">
        <v>5743</v>
      </c>
      <c r="AJ759" s="10">
        <v>150733</v>
      </c>
      <c r="AK759" s="10" t="s">
        <v>3793</v>
      </c>
      <c r="AL759" s="10" t="s">
        <v>5446</v>
      </c>
      <c r="AM759" s="10" t="s">
        <v>5477</v>
      </c>
      <c r="AN759" s="12" t="e">
        <f>VLOOKUP(TRIM(AK759),[1]Sheet1!$S:$T,2,FALSE)</f>
        <v>#N/A</v>
      </c>
      <c r="AO759" s="12">
        <f t="shared" si="164"/>
        <v>0</v>
      </c>
      <c r="AP759" s="10">
        <f t="shared" si="165"/>
        <v>0</v>
      </c>
      <c r="AR759" s="12" t="b">
        <f t="shared" si="166"/>
        <v>0</v>
      </c>
      <c r="AT759">
        <v>151280</v>
      </c>
      <c r="AU759" t="s">
        <v>6627</v>
      </c>
      <c r="AV759" t="s">
        <v>5600</v>
      </c>
      <c r="AW759" s="13">
        <f t="shared" si="167"/>
        <v>4385.0199999999995</v>
      </c>
      <c r="AX759" s="13">
        <f t="shared" si="168"/>
        <v>0</v>
      </c>
      <c r="AZ759" t="str">
        <f t="shared" si="169"/>
        <v>13/04/2015;76487032000125;4385,02;0,00</v>
      </c>
    </row>
    <row r="760" spans="1:52" x14ac:dyDescent="0.2">
      <c r="A760" s="6" t="s">
        <v>3987</v>
      </c>
      <c r="B760" s="6">
        <v>150987</v>
      </c>
      <c r="C760" s="1">
        <v>42102</v>
      </c>
      <c r="D760" s="6" t="s">
        <v>1926</v>
      </c>
      <c r="E760" s="6" t="s">
        <v>4096</v>
      </c>
      <c r="F760" s="9">
        <v>289.11</v>
      </c>
      <c r="G760" s="9">
        <v>251.4</v>
      </c>
      <c r="H760" s="9">
        <v>10.06</v>
      </c>
      <c r="I760" s="6" t="s">
        <v>1892</v>
      </c>
      <c r="J760" s="9">
        <v>0</v>
      </c>
      <c r="K760" s="9">
        <v>0</v>
      </c>
      <c r="L760" s="6" t="s">
        <v>3990</v>
      </c>
      <c r="M760" s="9">
        <v>251.4</v>
      </c>
      <c r="N760" s="9">
        <v>37.71</v>
      </c>
      <c r="O760" s="6" t="s">
        <v>1932</v>
      </c>
      <c r="P760" s="7">
        <v>251.4</v>
      </c>
      <c r="Q760" s="7">
        <v>4.1500000000000004</v>
      </c>
      <c r="R760" s="6" t="s">
        <v>3992</v>
      </c>
      <c r="S760" s="7">
        <v>251.4</v>
      </c>
      <c r="T760" s="7">
        <v>19.11</v>
      </c>
      <c r="U760" s="6" t="s">
        <v>3992</v>
      </c>
      <c r="V760" s="6" t="s">
        <v>3992</v>
      </c>
      <c r="W760" s="6">
        <v>6784024</v>
      </c>
      <c r="X760" s="6" t="s">
        <v>4362</v>
      </c>
      <c r="Y760" s="6" t="s">
        <v>1941</v>
      </c>
      <c r="Z760" s="6" t="s">
        <v>1942</v>
      </c>
      <c r="AA760" s="6"/>
      <c r="AB760" s="5">
        <f t="shared" si="160"/>
        <v>150987</v>
      </c>
      <c r="AC760" t="str">
        <f t="shared" si="161"/>
        <v>08/04/2015</v>
      </c>
      <c r="AD760" t="str">
        <f t="shared" si="162"/>
        <v>76487032000125</v>
      </c>
      <c r="AE760" s="11">
        <f t="shared" si="163"/>
        <v>289.11</v>
      </c>
      <c r="AF760">
        <f t="shared" ref="AF760:AF762" si="172">SUMIF(AJ:AJ,B760,AP:AP)</f>
        <v>0</v>
      </c>
      <c r="AH760" s="10">
        <v>7374673</v>
      </c>
      <c r="AI760" s="10" t="s">
        <v>5743</v>
      </c>
      <c r="AJ760" s="10">
        <v>150733</v>
      </c>
      <c r="AK760" s="10" t="s">
        <v>5092</v>
      </c>
      <c r="AL760" s="10" t="s">
        <v>5446</v>
      </c>
      <c r="AM760" s="10" t="s">
        <v>5477</v>
      </c>
      <c r="AN760" s="12" t="e">
        <f>VLOOKUP(TRIM(AK760),[1]Sheet1!$S:$T,2,FALSE)</f>
        <v>#N/A</v>
      </c>
      <c r="AO760" s="12">
        <f t="shared" si="164"/>
        <v>0</v>
      </c>
      <c r="AP760" s="10">
        <f t="shared" si="165"/>
        <v>0</v>
      </c>
      <c r="AR760" s="12" t="b">
        <f t="shared" si="166"/>
        <v>0</v>
      </c>
      <c r="AT760">
        <v>151281</v>
      </c>
      <c r="AU760" t="s">
        <v>6627</v>
      </c>
      <c r="AV760" t="s">
        <v>5574</v>
      </c>
      <c r="AW760" s="13">
        <f t="shared" si="167"/>
        <v>10152.5</v>
      </c>
      <c r="AX760" s="13">
        <f t="shared" si="168"/>
        <v>0</v>
      </c>
      <c r="AZ760" t="str">
        <f t="shared" si="169"/>
        <v>13/04/2015;76487032000206;10152,50;0,00</v>
      </c>
    </row>
    <row r="761" spans="1:52" x14ac:dyDescent="0.2">
      <c r="A761" s="6" t="s">
        <v>3987</v>
      </c>
      <c r="B761" s="6">
        <v>150988</v>
      </c>
      <c r="C761" s="1">
        <v>42102</v>
      </c>
      <c r="D761" s="6" t="s">
        <v>1931</v>
      </c>
      <c r="E761" s="6" t="s">
        <v>3989</v>
      </c>
      <c r="F761" s="9">
        <v>4948.13</v>
      </c>
      <c r="G761" s="9">
        <v>4302.72</v>
      </c>
      <c r="H761" s="9">
        <v>774.49</v>
      </c>
      <c r="I761" s="6" t="s">
        <v>4011</v>
      </c>
      <c r="J761" s="9">
        <v>0</v>
      </c>
      <c r="K761" s="9">
        <v>0</v>
      </c>
      <c r="L761" s="6" t="s">
        <v>3990</v>
      </c>
      <c r="M761" s="9">
        <v>4302.72</v>
      </c>
      <c r="N761" s="9">
        <v>645.41</v>
      </c>
      <c r="O761" s="6" t="s">
        <v>1932</v>
      </c>
      <c r="P761" s="7">
        <v>4302.72</v>
      </c>
      <c r="Q761" s="7">
        <v>70.989999999999995</v>
      </c>
      <c r="R761" s="6" t="s">
        <v>3992</v>
      </c>
      <c r="S761" s="7">
        <v>4302.72</v>
      </c>
      <c r="T761" s="7">
        <v>327.01</v>
      </c>
      <c r="U761" s="6" t="s">
        <v>3992</v>
      </c>
      <c r="V761" s="6" t="s">
        <v>3992</v>
      </c>
      <c r="W761" s="6">
        <v>6784150</v>
      </c>
      <c r="X761" s="6" t="s">
        <v>4362</v>
      </c>
      <c r="Y761" s="6" t="s">
        <v>2022</v>
      </c>
      <c r="Z761" s="6" t="s">
        <v>2023</v>
      </c>
      <c r="AA761" s="6"/>
      <c r="AB761" s="5">
        <f t="shared" si="160"/>
        <v>150988</v>
      </c>
      <c r="AC761" t="str">
        <f t="shared" si="161"/>
        <v>08/04/2015</v>
      </c>
      <c r="AD761" t="str">
        <f t="shared" si="162"/>
        <v>59105999000348</v>
      </c>
      <c r="AE761" s="11">
        <f t="shared" si="163"/>
        <v>4948.13</v>
      </c>
      <c r="AF761">
        <f t="shared" si="172"/>
        <v>0</v>
      </c>
      <c r="AH761" s="10">
        <v>7608022</v>
      </c>
      <c r="AI761" s="10" t="s">
        <v>5744</v>
      </c>
      <c r="AJ761" s="10">
        <v>150734</v>
      </c>
      <c r="AK761" s="10" t="s">
        <v>4950</v>
      </c>
      <c r="AL761" s="10" t="s">
        <v>5446</v>
      </c>
      <c r="AM761" s="10" t="s">
        <v>5474</v>
      </c>
      <c r="AN761" s="12" t="e">
        <f>VLOOKUP(TRIM(AK761),[1]Sheet1!$S:$T,2,FALSE)</f>
        <v>#N/A</v>
      </c>
      <c r="AO761" s="12">
        <f t="shared" si="164"/>
        <v>0</v>
      </c>
      <c r="AP761" s="10">
        <f t="shared" si="165"/>
        <v>0</v>
      </c>
      <c r="AR761" s="12" t="b">
        <f t="shared" si="166"/>
        <v>0</v>
      </c>
      <c r="AT761">
        <v>151282</v>
      </c>
      <c r="AU761" t="s">
        <v>6627</v>
      </c>
      <c r="AV761" t="s">
        <v>5634</v>
      </c>
      <c r="AW761" s="13">
        <f t="shared" si="167"/>
        <v>2858.26</v>
      </c>
      <c r="AX761" s="13">
        <f t="shared" si="168"/>
        <v>0</v>
      </c>
      <c r="AZ761" t="str">
        <f t="shared" si="169"/>
        <v>13/04/2015;04606776000291;2858,26;0,00</v>
      </c>
    </row>
    <row r="762" spans="1:52" x14ac:dyDescent="0.2">
      <c r="A762" s="6" t="s">
        <v>3987</v>
      </c>
      <c r="B762" s="6">
        <v>150988</v>
      </c>
      <c r="C762" s="1">
        <v>42102</v>
      </c>
      <c r="D762" s="6" t="s">
        <v>1986</v>
      </c>
      <c r="E762" s="6" t="s">
        <v>3989</v>
      </c>
      <c r="F762" s="9">
        <v>7871.75</v>
      </c>
      <c r="G762" s="9">
        <v>6559.79</v>
      </c>
      <c r="H762" s="9">
        <v>1180.76</v>
      </c>
      <c r="I762" s="6" t="s">
        <v>4360</v>
      </c>
      <c r="J762" s="9">
        <v>0</v>
      </c>
      <c r="K762" s="9">
        <v>0</v>
      </c>
      <c r="L762" s="6" t="s">
        <v>3990</v>
      </c>
      <c r="M762" s="9">
        <v>6559.79</v>
      </c>
      <c r="N762" s="9">
        <v>1311.96</v>
      </c>
      <c r="O762" s="6" t="s">
        <v>1932</v>
      </c>
      <c r="P762" s="7">
        <v>6559.79</v>
      </c>
      <c r="Q762" s="7">
        <v>108.24</v>
      </c>
      <c r="R762" s="6" t="s">
        <v>3992</v>
      </c>
      <c r="S762" s="7">
        <v>6559.79</v>
      </c>
      <c r="T762" s="7">
        <v>498.54</v>
      </c>
      <c r="U762" s="6" t="s">
        <v>3992</v>
      </c>
      <c r="V762" s="6" t="s">
        <v>3992</v>
      </c>
      <c r="W762" s="6">
        <v>6784150</v>
      </c>
      <c r="X762" s="6" t="s">
        <v>4382</v>
      </c>
      <c r="Y762" s="6" t="s">
        <v>4383</v>
      </c>
      <c r="Z762" s="6" t="s">
        <v>2024</v>
      </c>
      <c r="AA762" s="6"/>
      <c r="AB762" s="5">
        <f t="shared" si="160"/>
        <v>150988</v>
      </c>
      <c r="AC762" t="str">
        <f t="shared" si="161"/>
        <v>08/04/2015</v>
      </c>
      <c r="AD762" t="str">
        <f t="shared" si="162"/>
        <v>59105999000348</v>
      </c>
      <c r="AE762" s="11">
        <f t="shared" si="163"/>
        <v>7871.75</v>
      </c>
      <c r="AF762">
        <f t="shared" si="172"/>
        <v>0</v>
      </c>
      <c r="AH762" s="10">
        <v>6784250</v>
      </c>
      <c r="AI762" s="10" t="s">
        <v>5428</v>
      </c>
      <c r="AJ762" s="10">
        <v>150735</v>
      </c>
      <c r="AK762" s="10" t="s">
        <v>2416</v>
      </c>
      <c r="AL762" s="10" t="s">
        <v>5438</v>
      </c>
      <c r="AM762" s="10" t="s">
        <v>5514</v>
      </c>
      <c r="AN762" s="12" t="e">
        <f>VLOOKUP(TRIM(AK762),[1]Sheet1!$S:$T,2,FALSE)</f>
        <v>#N/A</v>
      </c>
      <c r="AO762" s="12">
        <f t="shared" si="164"/>
        <v>0</v>
      </c>
      <c r="AP762" s="10">
        <f t="shared" si="165"/>
        <v>0</v>
      </c>
      <c r="AR762" s="12" t="b">
        <f t="shared" si="166"/>
        <v>0</v>
      </c>
      <c r="AT762">
        <v>151283</v>
      </c>
      <c r="AU762" t="s">
        <v>6627</v>
      </c>
      <c r="AV762" t="s">
        <v>5574</v>
      </c>
      <c r="AW762" s="13">
        <f t="shared" si="167"/>
        <v>781.61</v>
      </c>
      <c r="AX762" s="13">
        <f t="shared" si="168"/>
        <v>0</v>
      </c>
      <c r="AZ762" t="str">
        <f t="shared" si="169"/>
        <v>13/04/2015;76487032000206;781,61;0,00</v>
      </c>
    </row>
    <row r="763" spans="1:52" x14ac:dyDescent="0.2">
      <c r="A763" s="6" t="s">
        <v>3987</v>
      </c>
      <c r="B763" s="6">
        <v>150989</v>
      </c>
      <c r="C763" s="1">
        <v>42102</v>
      </c>
      <c r="D763" s="6" t="s">
        <v>1931</v>
      </c>
      <c r="E763" s="6" t="s">
        <v>3989</v>
      </c>
      <c r="F763" s="9">
        <v>2248.12</v>
      </c>
      <c r="G763" s="9">
        <v>1954.89</v>
      </c>
      <c r="H763" s="9">
        <v>351.88</v>
      </c>
      <c r="I763" s="6" t="s">
        <v>4011</v>
      </c>
      <c r="J763" s="9">
        <v>0</v>
      </c>
      <c r="K763" s="9">
        <v>0</v>
      </c>
      <c r="L763" s="6" t="s">
        <v>3990</v>
      </c>
      <c r="M763" s="9">
        <v>1954.89</v>
      </c>
      <c r="N763" s="9">
        <v>293.23</v>
      </c>
      <c r="O763" s="6" t="s">
        <v>1932</v>
      </c>
      <c r="P763" s="7">
        <v>1954.89</v>
      </c>
      <c r="Q763" s="7">
        <v>32.26</v>
      </c>
      <c r="R763" s="6" t="s">
        <v>3992</v>
      </c>
      <c r="S763" s="7">
        <v>1954.89</v>
      </c>
      <c r="T763" s="7">
        <v>148.57</v>
      </c>
      <c r="U763" s="6" t="s">
        <v>3992</v>
      </c>
      <c r="V763" s="6" t="s">
        <v>3992</v>
      </c>
      <c r="W763" s="6">
        <v>6784150</v>
      </c>
      <c r="X763" s="6" t="s">
        <v>4362</v>
      </c>
      <c r="Y763" s="6" t="s">
        <v>2031</v>
      </c>
      <c r="Z763" s="6" t="s">
        <v>2032</v>
      </c>
      <c r="AA763" s="6"/>
      <c r="AB763" s="5">
        <f t="shared" si="160"/>
        <v>150989</v>
      </c>
      <c r="AC763" t="str">
        <f t="shared" si="161"/>
        <v>08/04/2015</v>
      </c>
      <c r="AD763" t="str">
        <f t="shared" si="162"/>
        <v>59105999000348</v>
      </c>
      <c r="AE763" s="11">
        <f t="shared" si="163"/>
        <v>2248.12</v>
      </c>
      <c r="AF763">
        <v>0</v>
      </c>
      <c r="AH763" s="10">
        <v>7375298</v>
      </c>
      <c r="AI763" s="10" t="s">
        <v>5745</v>
      </c>
      <c r="AJ763" s="10">
        <v>150736</v>
      </c>
      <c r="AK763" s="10" t="s">
        <v>2418</v>
      </c>
      <c r="AL763" s="10" t="s">
        <v>5446</v>
      </c>
      <c r="AM763" s="10" t="s">
        <v>5515</v>
      </c>
      <c r="AN763" s="12" t="e">
        <f>VLOOKUP(TRIM(AK763),[1]Sheet1!$S:$T,2,FALSE)</f>
        <v>#N/A</v>
      </c>
      <c r="AO763" s="12">
        <f t="shared" si="164"/>
        <v>0</v>
      </c>
      <c r="AP763" s="10">
        <f t="shared" si="165"/>
        <v>0</v>
      </c>
      <c r="AR763" s="12" t="b">
        <f t="shared" si="166"/>
        <v>0</v>
      </c>
      <c r="AT763">
        <v>151284</v>
      </c>
      <c r="AU763" t="s">
        <v>6627</v>
      </c>
      <c r="AV763" t="s">
        <v>6465</v>
      </c>
      <c r="AW763" s="13">
        <f t="shared" si="167"/>
        <v>485.3</v>
      </c>
      <c r="AX763" s="13">
        <f t="shared" si="168"/>
        <v>0</v>
      </c>
      <c r="AZ763" t="str">
        <f t="shared" si="169"/>
        <v>13/04/2015;04136367000511;485,30;0,00</v>
      </c>
    </row>
    <row r="764" spans="1:52" x14ac:dyDescent="0.2">
      <c r="A764" s="6" t="s">
        <v>3987</v>
      </c>
      <c r="B764" s="6">
        <v>150989</v>
      </c>
      <c r="C764" s="1">
        <v>42102</v>
      </c>
      <c r="D764" s="6" t="s">
        <v>1931</v>
      </c>
      <c r="E764" s="6" t="s">
        <v>3989</v>
      </c>
      <c r="F764" s="9">
        <v>722.22</v>
      </c>
      <c r="G764" s="9">
        <v>628.02</v>
      </c>
      <c r="H764" s="9">
        <v>113.04</v>
      </c>
      <c r="I764" s="6" t="s">
        <v>4011</v>
      </c>
      <c r="J764" s="9">
        <v>0</v>
      </c>
      <c r="K764" s="9">
        <v>0</v>
      </c>
      <c r="L764" s="6" t="s">
        <v>3990</v>
      </c>
      <c r="M764" s="9">
        <v>628.02</v>
      </c>
      <c r="N764" s="9">
        <v>94.2</v>
      </c>
      <c r="O764" s="6" t="s">
        <v>1932</v>
      </c>
      <c r="P764" s="7">
        <v>628.02</v>
      </c>
      <c r="Q764" s="7">
        <v>10.36</v>
      </c>
      <c r="R764" s="6" t="s">
        <v>3992</v>
      </c>
      <c r="S764" s="7">
        <v>628.02</v>
      </c>
      <c r="T764" s="7">
        <v>47.73</v>
      </c>
      <c r="U764" s="6" t="s">
        <v>3992</v>
      </c>
      <c r="V764" s="6" t="s">
        <v>3992</v>
      </c>
      <c r="W764" s="6">
        <v>6784150</v>
      </c>
      <c r="X764" s="6" t="s">
        <v>4362</v>
      </c>
      <c r="Y764" s="6" t="s">
        <v>2515</v>
      </c>
      <c r="Z764" s="6" t="s">
        <v>2030</v>
      </c>
      <c r="AA764" s="6"/>
      <c r="AB764" s="5">
        <f t="shared" si="160"/>
        <v>150989</v>
      </c>
      <c r="AC764" t="str">
        <f t="shared" si="161"/>
        <v>08/04/2015</v>
      </c>
      <c r="AD764" t="str">
        <f t="shared" si="162"/>
        <v>59105999000348</v>
      </c>
      <c r="AE764" s="11">
        <f t="shared" si="163"/>
        <v>722.22</v>
      </c>
      <c r="AF764">
        <v>0</v>
      </c>
      <c r="AH764" s="10">
        <v>7606039</v>
      </c>
      <c r="AI764" s="10" t="s">
        <v>5746</v>
      </c>
      <c r="AJ764" s="10">
        <v>150737</v>
      </c>
      <c r="AK764" s="10" t="s">
        <v>5003</v>
      </c>
      <c r="AL764" s="10" t="s">
        <v>5446</v>
      </c>
      <c r="AM764" s="10" t="s">
        <v>5477</v>
      </c>
      <c r="AN764" s="12" t="e">
        <f>VLOOKUP(TRIM(AK764),[1]Sheet1!$S:$T,2,FALSE)</f>
        <v>#N/A</v>
      </c>
      <c r="AO764" s="12">
        <f t="shared" si="164"/>
        <v>0</v>
      </c>
      <c r="AP764" s="10">
        <f t="shared" si="165"/>
        <v>0</v>
      </c>
      <c r="AR764" s="12" t="b">
        <f t="shared" si="166"/>
        <v>0</v>
      </c>
      <c r="AT764">
        <v>151285</v>
      </c>
      <c r="AU764" t="s">
        <v>6627</v>
      </c>
      <c r="AV764" t="s">
        <v>5999</v>
      </c>
      <c r="AW764" s="13">
        <f t="shared" si="167"/>
        <v>171.52</v>
      </c>
      <c r="AX764" s="13">
        <f t="shared" si="168"/>
        <v>0</v>
      </c>
      <c r="AZ764" t="str">
        <f t="shared" si="169"/>
        <v>13/04/2015;10319508000100;171,52;0,00</v>
      </c>
    </row>
    <row r="765" spans="1:52" x14ac:dyDescent="0.2">
      <c r="A765" s="6" t="s">
        <v>3987</v>
      </c>
      <c r="B765" s="6">
        <v>150989</v>
      </c>
      <c r="C765" s="1">
        <v>42102</v>
      </c>
      <c r="D765" s="6" t="s">
        <v>1931</v>
      </c>
      <c r="E765" s="6" t="s">
        <v>3989</v>
      </c>
      <c r="F765" s="9">
        <v>722.22</v>
      </c>
      <c r="G765" s="9">
        <v>628.02</v>
      </c>
      <c r="H765" s="9">
        <v>113.04</v>
      </c>
      <c r="I765" s="6" t="s">
        <v>4011</v>
      </c>
      <c r="J765" s="9">
        <v>0</v>
      </c>
      <c r="K765" s="9">
        <v>0</v>
      </c>
      <c r="L765" s="6" t="s">
        <v>3990</v>
      </c>
      <c r="M765" s="9">
        <v>628.02</v>
      </c>
      <c r="N765" s="9">
        <v>94.2</v>
      </c>
      <c r="O765" s="6" t="s">
        <v>1932</v>
      </c>
      <c r="P765" s="7">
        <v>628.02</v>
      </c>
      <c r="Q765" s="7">
        <v>10.36</v>
      </c>
      <c r="R765" s="6" t="s">
        <v>3992</v>
      </c>
      <c r="S765" s="7">
        <v>628.02</v>
      </c>
      <c r="T765" s="7">
        <v>47.73</v>
      </c>
      <c r="U765" s="6" t="s">
        <v>3992</v>
      </c>
      <c r="V765" s="6" t="s">
        <v>3992</v>
      </c>
      <c r="W765" s="6">
        <v>6784150</v>
      </c>
      <c r="X765" s="6" t="s">
        <v>4362</v>
      </c>
      <c r="Y765" s="6" t="s">
        <v>2029</v>
      </c>
      <c r="Z765" s="6" t="s">
        <v>2030</v>
      </c>
      <c r="AA765" s="6"/>
      <c r="AB765" s="5">
        <f t="shared" si="160"/>
        <v>150989</v>
      </c>
      <c r="AC765" t="str">
        <f t="shared" si="161"/>
        <v>08/04/2015</v>
      </c>
      <c r="AD765" t="str">
        <f t="shared" si="162"/>
        <v>59105999000348</v>
      </c>
      <c r="AE765" s="11">
        <f t="shared" si="163"/>
        <v>722.22</v>
      </c>
      <c r="AF765">
        <v>0</v>
      </c>
      <c r="AH765" s="10">
        <v>6784253</v>
      </c>
      <c r="AI765" s="10" t="s">
        <v>5669</v>
      </c>
      <c r="AJ765" s="10">
        <v>150738</v>
      </c>
      <c r="AK765" s="10" t="s">
        <v>2410</v>
      </c>
      <c r="AL765" s="10" t="s">
        <v>5438</v>
      </c>
      <c r="AM765" s="10" t="s">
        <v>5485</v>
      </c>
      <c r="AN765" s="12" t="e">
        <f>VLOOKUP(TRIM(AK765),[1]Sheet1!$S:$T,2,FALSE)</f>
        <v>#N/A</v>
      </c>
      <c r="AO765" s="12">
        <f t="shared" si="164"/>
        <v>0</v>
      </c>
      <c r="AP765" s="10">
        <f t="shared" si="165"/>
        <v>0</v>
      </c>
      <c r="AR765" s="12" t="b">
        <f t="shared" si="166"/>
        <v>0</v>
      </c>
      <c r="AT765">
        <v>151286</v>
      </c>
      <c r="AU765" t="s">
        <v>6627</v>
      </c>
      <c r="AV765" t="s">
        <v>5925</v>
      </c>
      <c r="AW765" s="13">
        <f t="shared" si="167"/>
        <v>3066.81</v>
      </c>
      <c r="AX765" s="13">
        <f t="shared" si="168"/>
        <v>0</v>
      </c>
      <c r="AZ765" t="str">
        <f t="shared" si="169"/>
        <v>13/04/2015;59891770000114;3066,81;0,00</v>
      </c>
    </row>
    <row r="766" spans="1:52" x14ac:dyDescent="0.2">
      <c r="A766" s="6" t="s">
        <v>3987</v>
      </c>
      <c r="B766" s="6">
        <v>150989</v>
      </c>
      <c r="C766" s="1">
        <v>42102</v>
      </c>
      <c r="D766" s="6" t="s">
        <v>1931</v>
      </c>
      <c r="E766" s="6" t="s">
        <v>3989</v>
      </c>
      <c r="F766" s="9">
        <v>894.7</v>
      </c>
      <c r="G766" s="9">
        <v>778</v>
      </c>
      <c r="H766" s="9">
        <v>140.04</v>
      </c>
      <c r="I766" s="6" t="s">
        <v>4011</v>
      </c>
      <c r="J766" s="9">
        <v>0</v>
      </c>
      <c r="K766" s="9">
        <v>0</v>
      </c>
      <c r="L766" s="6" t="s">
        <v>3990</v>
      </c>
      <c r="M766" s="9">
        <v>778</v>
      </c>
      <c r="N766" s="9">
        <v>116.7</v>
      </c>
      <c r="O766" s="6" t="s">
        <v>1932</v>
      </c>
      <c r="P766" s="7">
        <v>778</v>
      </c>
      <c r="Q766" s="7">
        <v>12.84</v>
      </c>
      <c r="R766" s="6" t="s">
        <v>3992</v>
      </c>
      <c r="S766" s="7">
        <v>778</v>
      </c>
      <c r="T766" s="7">
        <v>59.13</v>
      </c>
      <c r="U766" s="6" t="s">
        <v>3992</v>
      </c>
      <c r="V766" s="6" t="s">
        <v>3992</v>
      </c>
      <c r="W766" s="6">
        <v>6784150</v>
      </c>
      <c r="X766" s="6" t="s">
        <v>4362</v>
      </c>
      <c r="Y766" s="6" t="s">
        <v>2027</v>
      </c>
      <c r="Z766" s="6" t="s">
        <v>2028</v>
      </c>
      <c r="AA766" s="6"/>
      <c r="AB766" s="5">
        <f t="shared" si="160"/>
        <v>150989</v>
      </c>
      <c r="AC766" t="str">
        <f t="shared" si="161"/>
        <v>08/04/2015</v>
      </c>
      <c r="AD766" t="str">
        <f t="shared" si="162"/>
        <v>59105999000348</v>
      </c>
      <c r="AE766" s="11">
        <f t="shared" si="163"/>
        <v>894.7</v>
      </c>
      <c r="AF766">
        <v>0</v>
      </c>
      <c r="AH766" s="10">
        <v>6784253</v>
      </c>
      <c r="AI766" s="10" t="s">
        <v>5669</v>
      </c>
      <c r="AJ766" s="10">
        <v>150738</v>
      </c>
      <c r="AK766" s="10" t="s">
        <v>2410</v>
      </c>
      <c r="AL766" s="10" t="s">
        <v>5438</v>
      </c>
      <c r="AM766" s="10" t="s">
        <v>5747</v>
      </c>
      <c r="AN766" s="12" t="e">
        <f>VLOOKUP(TRIM(AK766),[1]Sheet1!$S:$T,2,FALSE)</f>
        <v>#N/A</v>
      </c>
      <c r="AO766" s="12">
        <f t="shared" si="164"/>
        <v>0</v>
      </c>
      <c r="AP766" s="10">
        <f t="shared" si="165"/>
        <v>0</v>
      </c>
      <c r="AR766" s="12" t="b">
        <f t="shared" si="166"/>
        <v>0</v>
      </c>
      <c r="AT766">
        <v>151287</v>
      </c>
      <c r="AU766" t="s">
        <v>6627</v>
      </c>
      <c r="AV766" t="s">
        <v>5722</v>
      </c>
      <c r="AW766" s="13">
        <f t="shared" si="167"/>
        <v>2094.66</v>
      </c>
      <c r="AX766" s="13">
        <f t="shared" si="168"/>
        <v>0</v>
      </c>
      <c r="AZ766" t="str">
        <f t="shared" si="169"/>
        <v>13/04/2015;82321845000143;2094,66;0,00</v>
      </c>
    </row>
    <row r="767" spans="1:52" x14ac:dyDescent="0.2">
      <c r="A767" s="6" t="s">
        <v>3987</v>
      </c>
      <c r="B767" s="6">
        <v>150989</v>
      </c>
      <c r="C767" s="1">
        <v>42102</v>
      </c>
      <c r="D767" s="6" t="s">
        <v>1931</v>
      </c>
      <c r="E767" s="6" t="s">
        <v>3989</v>
      </c>
      <c r="F767" s="9">
        <v>7139.92</v>
      </c>
      <c r="G767" s="9">
        <v>6208.63</v>
      </c>
      <c r="H767" s="9">
        <v>1117.55</v>
      </c>
      <c r="I767" s="6" t="s">
        <v>4011</v>
      </c>
      <c r="J767" s="9">
        <v>0</v>
      </c>
      <c r="K767" s="9">
        <v>0</v>
      </c>
      <c r="L767" s="6" t="s">
        <v>3990</v>
      </c>
      <c r="M767" s="9">
        <v>6208.63</v>
      </c>
      <c r="N767" s="9">
        <v>931.29</v>
      </c>
      <c r="O767" s="6" t="s">
        <v>1932</v>
      </c>
      <c r="P767" s="7">
        <v>6208.63</v>
      </c>
      <c r="Q767" s="7">
        <v>102.44</v>
      </c>
      <c r="R767" s="6" t="s">
        <v>3992</v>
      </c>
      <c r="S767" s="7">
        <v>6208.63</v>
      </c>
      <c r="T767" s="7">
        <v>471.86</v>
      </c>
      <c r="U767" s="6" t="s">
        <v>3992</v>
      </c>
      <c r="V767" s="6" t="s">
        <v>3992</v>
      </c>
      <c r="W767" s="6">
        <v>6784150</v>
      </c>
      <c r="X767" s="6" t="s">
        <v>4362</v>
      </c>
      <c r="Y767" s="6" t="s">
        <v>2025</v>
      </c>
      <c r="Z767" s="6" t="s">
        <v>2026</v>
      </c>
      <c r="AA767" s="6"/>
      <c r="AB767" s="5">
        <f t="shared" si="160"/>
        <v>150989</v>
      </c>
      <c r="AC767" t="str">
        <f t="shared" si="161"/>
        <v>08/04/2015</v>
      </c>
      <c r="AD767" t="str">
        <f t="shared" si="162"/>
        <v>59105999000348</v>
      </c>
      <c r="AE767" s="11">
        <f t="shared" si="163"/>
        <v>7139.92</v>
      </c>
      <c r="AF767">
        <v>0</v>
      </c>
      <c r="AH767" s="10">
        <v>6782688</v>
      </c>
      <c r="AI767" s="10" t="s">
        <v>5748</v>
      </c>
      <c r="AJ767" s="10">
        <v>150739</v>
      </c>
      <c r="AK767" s="10" t="s">
        <v>3779</v>
      </c>
      <c r="AL767" s="10" t="s">
        <v>5446</v>
      </c>
      <c r="AM767" s="10" t="s">
        <v>5642</v>
      </c>
      <c r="AN767" s="12" t="e">
        <f>VLOOKUP(TRIM(AK767),[1]Sheet1!$S:$T,2,FALSE)</f>
        <v>#N/A</v>
      </c>
      <c r="AO767" s="12">
        <f t="shared" si="164"/>
        <v>0</v>
      </c>
      <c r="AP767" s="10">
        <f t="shared" si="165"/>
        <v>0</v>
      </c>
      <c r="AR767" s="12" t="b">
        <f t="shared" si="166"/>
        <v>0</v>
      </c>
      <c r="AT767">
        <v>151288</v>
      </c>
      <c r="AU767" t="s">
        <v>6627</v>
      </c>
      <c r="AV767" t="s">
        <v>5748</v>
      </c>
      <c r="AW767" s="13">
        <f t="shared" si="167"/>
        <v>480.38</v>
      </c>
      <c r="AX767" s="13">
        <f t="shared" si="168"/>
        <v>0</v>
      </c>
      <c r="AZ767" t="str">
        <f t="shared" si="169"/>
        <v>13/04/2015;86720729000158;480,38;0,00</v>
      </c>
    </row>
    <row r="768" spans="1:52" x14ac:dyDescent="0.2">
      <c r="A768" s="6" t="s">
        <v>3987</v>
      </c>
      <c r="B768" s="6">
        <v>150989</v>
      </c>
      <c r="C768" s="1">
        <v>42102</v>
      </c>
      <c r="D768" s="6" t="s">
        <v>1986</v>
      </c>
      <c r="E768" s="6" t="s">
        <v>3989</v>
      </c>
      <c r="F768" s="9">
        <v>952.08</v>
      </c>
      <c r="G768" s="9">
        <v>952.08</v>
      </c>
      <c r="H768" s="9">
        <v>171.37</v>
      </c>
      <c r="I768" s="6" t="s">
        <v>4011</v>
      </c>
      <c r="J768" s="9">
        <v>0</v>
      </c>
      <c r="K768" s="9">
        <v>0</v>
      </c>
      <c r="L768" s="6" t="s">
        <v>3990</v>
      </c>
      <c r="M768" s="9">
        <v>0</v>
      </c>
      <c r="N768" s="9">
        <v>0</v>
      </c>
      <c r="O768" s="6" t="s">
        <v>3990</v>
      </c>
      <c r="P768" s="7">
        <v>952.08</v>
      </c>
      <c r="Q768" s="7">
        <v>15.71</v>
      </c>
      <c r="R768" s="6" t="s">
        <v>3992</v>
      </c>
      <c r="S768" s="7">
        <v>952.08</v>
      </c>
      <c r="T768" s="7">
        <v>72.36</v>
      </c>
      <c r="U768" s="6" t="s">
        <v>3992</v>
      </c>
      <c r="V768" s="6" t="s">
        <v>3992</v>
      </c>
      <c r="W768" s="6">
        <v>6784150</v>
      </c>
      <c r="X768" s="6" t="s">
        <v>4382</v>
      </c>
      <c r="Y768" s="6" t="s">
        <v>3191</v>
      </c>
      <c r="Z768" s="6" t="s">
        <v>2033</v>
      </c>
      <c r="AA768" s="6"/>
      <c r="AB768" s="5">
        <f t="shared" si="160"/>
        <v>150989</v>
      </c>
      <c r="AC768" t="str">
        <f t="shared" si="161"/>
        <v>08/04/2015</v>
      </c>
      <c r="AD768" t="str">
        <f t="shared" si="162"/>
        <v>59105999000348</v>
      </c>
      <c r="AE768" s="11">
        <f t="shared" si="163"/>
        <v>952.08</v>
      </c>
      <c r="AF768">
        <v>0</v>
      </c>
      <c r="AH768" s="10">
        <v>6782688</v>
      </c>
      <c r="AI768" s="10" t="s">
        <v>5748</v>
      </c>
      <c r="AJ768" s="10">
        <v>150739</v>
      </c>
      <c r="AK768" s="10" t="s">
        <v>2423</v>
      </c>
      <c r="AL768" s="10" t="s">
        <v>5446</v>
      </c>
      <c r="AM768" s="10" t="s">
        <v>5422</v>
      </c>
      <c r="AN768" s="12" t="e">
        <f>VLOOKUP(TRIM(AK768),[1]Sheet1!$S:$T,2,FALSE)</f>
        <v>#N/A</v>
      </c>
      <c r="AO768" s="12">
        <f t="shared" si="164"/>
        <v>0</v>
      </c>
      <c r="AP768" s="10">
        <f t="shared" si="165"/>
        <v>0</v>
      </c>
      <c r="AR768" s="12" t="b">
        <f t="shared" si="166"/>
        <v>0</v>
      </c>
      <c r="AT768">
        <v>151290</v>
      </c>
      <c r="AU768" t="s">
        <v>6627</v>
      </c>
      <c r="AV768" t="s">
        <v>6467</v>
      </c>
      <c r="AW768" s="13">
        <f t="shared" si="167"/>
        <v>122.43</v>
      </c>
      <c r="AX768" s="13">
        <f t="shared" si="168"/>
        <v>0</v>
      </c>
      <c r="AZ768" t="str">
        <f t="shared" si="169"/>
        <v>13/04/2015;56773294000149;122,43;0,00</v>
      </c>
    </row>
    <row r="769" spans="1:52" x14ac:dyDescent="0.2">
      <c r="A769" s="6" t="s">
        <v>3987</v>
      </c>
      <c r="B769" s="6">
        <v>150990</v>
      </c>
      <c r="C769" s="1">
        <v>42102</v>
      </c>
      <c r="D769" s="6" t="s">
        <v>1924</v>
      </c>
      <c r="E769" s="6" t="s">
        <v>1019</v>
      </c>
      <c r="F769" s="9">
        <v>1595.83</v>
      </c>
      <c r="G769" s="9">
        <v>1595.83</v>
      </c>
      <c r="H769" s="9">
        <v>63.83</v>
      </c>
      <c r="I769" s="6" t="s">
        <v>4360</v>
      </c>
      <c r="J769" s="9">
        <v>0</v>
      </c>
      <c r="K769" s="9">
        <v>0</v>
      </c>
      <c r="L769" s="6" t="s">
        <v>3990</v>
      </c>
      <c r="M769" s="9">
        <v>1387.68</v>
      </c>
      <c r="N769" s="9">
        <v>208.15</v>
      </c>
      <c r="O769" s="6" t="s">
        <v>1932</v>
      </c>
      <c r="P769" s="7">
        <v>1387.68</v>
      </c>
      <c r="Q769" s="7">
        <v>22.9</v>
      </c>
      <c r="R769" s="6" t="s">
        <v>3992</v>
      </c>
      <c r="S769" s="7">
        <v>1387.68</v>
      </c>
      <c r="T769" s="7">
        <v>105.46</v>
      </c>
      <c r="U769" s="6" t="s">
        <v>3992</v>
      </c>
      <c r="V769" s="6" t="s">
        <v>3992</v>
      </c>
      <c r="W769" s="6">
        <v>6799482</v>
      </c>
      <c r="X769" s="6" t="s">
        <v>4362</v>
      </c>
      <c r="Y769" s="6" t="s">
        <v>4785</v>
      </c>
      <c r="Z769" s="6" t="s">
        <v>4786</v>
      </c>
      <c r="AA769" s="6"/>
      <c r="AB769" s="5">
        <f t="shared" si="160"/>
        <v>150990</v>
      </c>
      <c r="AC769" t="str">
        <f t="shared" si="161"/>
        <v>08/04/2015</v>
      </c>
      <c r="AD769" t="str">
        <f t="shared" si="162"/>
        <v>07663140000601</v>
      </c>
      <c r="AE769" s="11">
        <f t="shared" si="163"/>
        <v>1595.83</v>
      </c>
      <c r="AF769">
        <f>SUMIF(AJ:AJ,B769,AP:AP)</f>
        <v>0</v>
      </c>
      <c r="AH769" s="10">
        <v>6789624</v>
      </c>
      <c r="AI769" s="10" t="s">
        <v>5602</v>
      </c>
      <c r="AJ769" s="10">
        <v>150740</v>
      </c>
      <c r="AK769" s="10" t="s">
        <v>2425</v>
      </c>
      <c r="AL769" s="10" t="s">
        <v>5438</v>
      </c>
      <c r="AM769" s="10" t="s">
        <v>5477</v>
      </c>
      <c r="AN769" s="12" t="e">
        <f>VLOOKUP(TRIM(AK769),[1]Sheet1!$S:$T,2,FALSE)</f>
        <v>#N/A</v>
      </c>
      <c r="AO769" s="12">
        <f t="shared" si="164"/>
        <v>0</v>
      </c>
      <c r="AP769" s="10">
        <f t="shared" si="165"/>
        <v>0</v>
      </c>
      <c r="AR769" s="12" t="b">
        <f t="shared" si="166"/>
        <v>0</v>
      </c>
      <c r="AT769">
        <v>151291</v>
      </c>
      <c r="AU769" t="s">
        <v>6627</v>
      </c>
      <c r="AV769" t="s">
        <v>5611</v>
      </c>
      <c r="AW769" s="13">
        <f t="shared" si="167"/>
        <v>129.6</v>
      </c>
      <c r="AX769" s="13">
        <f t="shared" si="168"/>
        <v>0</v>
      </c>
      <c r="AZ769" t="str">
        <f t="shared" si="169"/>
        <v>13/04/2015;74404229000209;129,60;0,00</v>
      </c>
    </row>
    <row r="770" spans="1:52" x14ac:dyDescent="0.2">
      <c r="A770" s="6" t="s">
        <v>3987</v>
      </c>
      <c r="B770" s="6">
        <v>150991</v>
      </c>
      <c r="C770" s="1">
        <v>42102</v>
      </c>
      <c r="D770" s="6" t="s">
        <v>1931</v>
      </c>
      <c r="E770" s="6" t="s">
        <v>3989</v>
      </c>
      <c r="F770" s="9">
        <v>1068.58</v>
      </c>
      <c r="G770" s="9">
        <v>929.2</v>
      </c>
      <c r="H770" s="9">
        <v>167.26</v>
      </c>
      <c r="I770" s="6" t="s">
        <v>4106</v>
      </c>
      <c r="J770" s="9">
        <v>0</v>
      </c>
      <c r="K770" s="9">
        <v>0</v>
      </c>
      <c r="L770" s="6" t="s">
        <v>3990</v>
      </c>
      <c r="M770" s="9">
        <v>929.2</v>
      </c>
      <c r="N770" s="9">
        <v>139.38</v>
      </c>
      <c r="O770" s="6" t="s">
        <v>1932</v>
      </c>
      <c r="P770" s="7">
        <v>929.2</v>
      </c>
      <c r="Q770" s="7">
        <v>15.33</v>
      </c>
      <c r="R770" s="6" t="s">
        <v>3992</v>
      </c>
      <c r="S770" s="7">
        <v>929.2</v>
      </c>
      <c r="T770" s="7">
        <v>70.62</v>
      </c>
      <c r="U770" s="6" t="s">
        <v>3992</v>
      </c>
      <c r="V770" s="6" t="s">
        <v>3992</v>
      </c>
      <c r="W770" s="6">
        <v>6784228</v>
      </c>
      <c r="X770" s="6" t="s">
        <v>4362</v>
      </c>
      <c r="Y770" s="6" t="s">
        <v>1022</v>
      </c>
      <c r="Z770" s="6" t="s">
        <v>1023</v>
      </c>
      <c r="AA770" s="6"/>
      <c r="AB770" s="5">
        <f t="shared" si="160"/>
        <v>150991</v>
      </c>
      <c r="AC770" t="str">
        <f t="shared" si="161"/>
        <v>08/04/2015</v>
      </c>
      <c r="AD770" t="str">
        <f t="shared" si="162"/>
        <v>46127262000112</v>
      </c>
      <c r="AE770" s="11">
        <f t="shared" si="163"/>
        <v>1068.58</v>
      </c>
      <c r="AF770">
        <v>0</v>
      </c>
      <c r="AH770" s="10">
        <v>6784055</v>
      </c>
      <c r="AI770" s="10" t="s">
        <v>5616</v>
      </c>
      <c r="AJ770" s="10">
        <v>150741</v>
      </c>
      <c r="AK770" s="10" t="s">
        <v>2427</v>
      </c>
      <c r="AL770" s="10" t="s">
        <v>5575</v>
      </c>
      <c r="AM770" s="10" t="s">
        <v>5437</v>
      </c>
      <c r="AN770" s="12" t="e">
        <f>VLOOKUP(TRIM(AK770),[1]Sheet1!$S:$T,2,FALSE)</f>
        <v>#N/A</v>
      </c>
      <c r="AO770" s="12">
        <f t="shared" si="164"/>
        <v>0</v>
      </c>
      <c r="AP770" s="10">
        <f t="shared" si="165"/>
        <v>0</v>
      </c>
      <c r="AR770" s="12" t="b">
        <f t="shared" si="166"/>
        <v>0</v>
      </c>
      <c r="AT770">
        <v>151292</v>
      </c>
      <c r="AU770" t="s">
        <v>6627</v>
      </c>
      <c r="AV770" t="s">
        <v>5610</v>
      </c>
      <c r="AW770" s="13">
        <f t="shared" si="167"/>
        <v>517.17999999999995</v>
      </c>
      <c r="AX770" s="13">
        <f t="shared" si="168"/>
        <v>0</v>
      </c>
      <c r="AZ770" t="str">
        <f t="shared" si="169"/>
        <v>13/04/2015;01498525000161;517,18;0,00</v>
      </c>
    </row>
    <row r="771" spans="1:52" x14ac:dyDescent="0.2">
      <c r="A771" s="6" t="s">
        <v>3987</v>
      </c>
      <c r="B771" s="6">
        <v>150992</v>
      </c>
      <c r="C771" s="1">
        <v>42102</v>
      </c>
      <c r="D771" s="6" t="s">
        <v>1926</v>
      </c>
      <c r="E771" s="6" t="s">
        <v>3418</v>
      </c>
      <c r="F771" s="9">
        <v>108.11</v>
      </c>
      <c r="G771" s="9">
        <v>94.01</v>
      </c>
      <c r="H771" s="9">
        <v>6.58</v>
      </c>
      <c r="I771" s="6" t="s">
        <v>4011</v>
      </c>
      <c r="J771" s="9">
        <v>0</v>
      </c>
      <c r="K771" s="9">
        <v>0</v>
      </c>
      <c r="L771" s="6" t="s">
        <v>3990</v>
      </c>
      <c r="M771" s="9">
        <v>94.01</v>
      </c>
      <c r="N771" s="9">
        <v>14.1</v>
      </c>
      <c r="O771" s="6" t="s">
        <v>1932</v>
      </c>
      <c r="P771" s="7">
        <v>94.01</v>
      </c>
      <c r="Q771" s="7">
        <v>1.55</v>
      </c>
      <c r="R771" s="6" t="s">
        <v>3992</v>
      </c>
      <c r="S771" s="7">
        <v>94.01</v>
      </c>
      <c r="T771" s="7">
        <v>7.14</v>
      </c>
      <c r="U771" s="6" t="s">
        <v>3992</v>
      </c>
      <c r="V771" s="6" t="s">
        <v>3992</v>
      </c>
      <c r="W771" s="6">
        <v>6786453</v>
      </c>
      <c r="X771" s="6" t="s">
        <v>4070</v>
      </c>
      <c r="Y771" s="6" t="s">
        <v>1902</v>
      </c>
      <c r="Z771" s="6" t="s">
        <v>1903</v>
      </c>
      <c r="AA771" s="6"/>
      <c r="AB771" s="5">
        <f t="shared" ref="AB771:AB834" si="173">B771</f>
        <v>150992</v>
      </c>
      <c r="AC771" t="str">
        <f t="shared" ref="AC771:AC834" si="174">TEXT(C771,"dd/mm/aaaa")</f>
        <v>08/04/2015</v>
      </c>
      <c r="AD771" t="str">
        <f t="shared" ref="AD771:AD834" si="175">VLOOKUP(W771,AH:AI,2,FALSE)</f>
        <v>54305743001170</v>
      </c>
      <c r="AE771" s="11">
        <f t="shared" ref="AE771:AE834" si="176">F771*1</f>
        <v>108.11</v>
      </c>
      <c r="AF771">
        <v>0</v>
      </c>
      <c r="AH771" s="10">
        <v>7467528</v>
      </c>
      <c r="AI771" s="10" t="s">
        <v>5623</v>
      </c>
      <c r="AJ771" s="10">
        <v>150742</v>
      </c>
      <c r="AK771" s="10" t="s">
        <v>2429</v>
      </c>
      <c r="AL771" s="10" t="s">
        <v>5446</v>
      </c>
      <c r="AM771" s="10" t="s">
        <v>5505</v>
      </c>
      <c r="AN771" s="12" t="e">
        <f>VLOOKUP(TRIM(AK771),[1]Sheet1!$S:$T,2,FALSE)</f>
        <v>#N/A</v>
      </c>
      <c r="AO771" s="12">
        <f t="shared" ref="AO771:AO834" si="177">IF(ISNA(AN771),0,AN771)</f>
        <v>0</v>
      </c>
      <c r="AP771" s="10">
        <f t="shared" ref="AP771:AP834" si="178">AO771*AM771</f>
        <v>0</v>
      </c>
      <c r="AR771" s="12" t="b">
        <f t="shared" ref="AR771:AR834" si="179">ABS(AX771)&gt;ABS(AW771)</f>
        <v>0</v>
      </c>
      <c r="AT771">
        <v>151293</v>
      </c>
      <c r="AU771" t="s">
        <v>6627</v>
      </c>
      <c r="AV771" t="s">
        <v>6394</v>
      </c>
      <c r="AW771" s="13">
        <f t="shared" ref="AW771:AW834" si="180">SUMIF(AB:AB,AT771,AE:AE)</f>
        <v>536.84</v>
      </c>
      <c r="AX771" s="13">
        <f t="shared" ref="AX771:AX834" si="181">VLOOKUP(AT771,AB:AF,5,FALSE)</f>
        <v>0</v>
      </c>
      <c r="AZ771" t="str">
        <f t="shared" ref="AZ771:AZ834" si="182">AU771&amp;";"&amp;AV771&amp;";"&amp;TEXT(AW771,"0,00")&amp;";"&amp;TEXT(AX771,"0,00")</f>
        <v>13/04/2015;02990605000607;536,84;0,00</v>
      </c>
    </row>
    <row r="772" spans="1:52" x14ac:dyDescent="0.2">
      <c r="A772" s="6" t="s">
        <v>3987</v>
      </c>
      <c r="B772" s="6">
        <v>150993</v>
      </c>
      <c r="C772" s="1">
        <v>42102</v>
      </c>
      <c r="D772" s="6" t="s">
        <v>1931</v>
      </c>
      <c r="E772" s="6" t="s">
        <v>3989</v>
      </c>
      <c r="F772" s="9">
        <v>2831.66</v>
      </c>
      <c r="G772" s="9">
        <v>0</v>
      </c>
      <c r="H772" s="9">
        <v>0</v>
      </c>
      <c r="I772" s="6" t="s">
        <v>3990</v>
      </c>
      <c r="J772" s="9">
        <v>0</v>
      </c>
      <c r="K772" s="9">
        <v>0</v>
      </c>
      <c r="L772" s="6" t="s">
        <v>3990</v>
      </c>
      <c r="M772" s="9">
        <v>0</v>
      </c>
      <c r="N772" s="9">
        <v>0</v>
      </c>
      <c r="O772" s="6" t="s">
        <v>3990</v>
      </c>
      <c r="P772" s="7">
        <v>2831.66</v>
      </c>
      <c r="Q772" s="7">
        <v>46.72</v>
      </c>
      <c r="R772" s="6" t="s">
        <v>3992</v>
      </c>
      <c r="S772" s="7">
        <v>2831.66</v>
      </c>
      <c r="T772" s="7">
        <v>215.21</v>
      </c>
      <c r="U772" s="6" t="s">
        <v>3992</v>
      </c>
      <c r="V772" s="6" t="s">
        <v>3992</v>
      </c>
      <c r="W772" s="6">
        <v>6806798</v>
      </c>
      <c r="X772" s="6" t="s">
        <v>4376</v>
      </c>
      <c r="Y772" s="6" t="s">
        <v>1024</v>
      </c>
      <c r="Z772" s="6" t="s">
        <v>1025</v>
      </c>
      <c r="AA772" s="6"/>
      <c r="AB772" s="5">
        <f t="shared" si="173"/>
        <v>150993</v>
      </c>
      <c r="AC772" t="str">
        <f t="shared" si="174"/>
        <v>08/04/2015</v>
      </c>
      <c r="AD772" t="str">
        <f t="shared" si="175"/>
        <v>08285374000293</v>
      </c>
      <c r="AE772" s="11">
        <f t="shared" si="176"/>
        <v>2831.66</v>
      </c>
      <c r="AF772">
        <v>0</v>
      </c>
      <c r="AH772" s="10">
        <v>7467528</v>
      </c>
      <c r="AI772" s="10" t="s">
        <v>5623</v>
      </c>
      <c r="AJ772" s="10">
        <v>150742</v>
      </c>
      <c r="AK772" s="10" t="s">
        <v>2431</v>
      </c>
      <c r="AL772" s="10" t="s">
        <v>5446</v>
      </c>
      <c r="AM772" s="10" t="s">
        <v>5477</v>
      </c>
      <c r="AN772" s="12" t="e">
        <f>VLOOKUP(TRIM(AK772),[1]Sheet1!$S:$T,2,FALSE)</f>
        <v>#N/A</v>
      </c>
      <c r="AO772" s="12">
        <f t="shared" si="177"/>
        <v>0</v>
      </c>
      <c r="AP772" s="10">
        <f t="shared" si="178"/>
        <v>0</v>
      </c>
      <c r="AR772" s="12" t="b">
        <f t="shared" si="179"/>
        <v>0</v>
      </c>
      <c r="AT772">
        <v>151294</v>
      </c>
      <c r="AU772" t="s">
        <v>6627</v>
      </c>
      <c r="AV772" t="s">
        <v>5732</v>
      </c>
      <c r="AW772" s="13">
        <f t="shared" si="180"/>
        <v>685.3</v>
      </c>
      <c r="AX772" s="13">
        <f t="shared" si="181"/>
        <v>0</v>
      </c>
      <c r="AZ772" t="str">
        <f t="shared" si="182"/>
        <v>13/04/2015;04009604000400;685,30;0,00</v>
      </c>
    </row>
    <row r="773" spans="1:52" x14ac:dyDescent="0.2">
      <c r="A773" s="6" t="s">
        <v>3987</v>
      </c>
      <c r="B773" s="6">
        <v>150994</v>
      </c>
      <c r="C773" s="1">
        <v>42102</v>
      </c>
      <c r="D773" s="6" t="s">
        <v>1931</v>
      </c>
      <c r="E773" s="6" t="s">
        <v>3989</v>
      </c>
      <c r="F773" s="9">
        <v>1029.7</v>
      </c>
      <c r="G773" s="9">
        <v>0</v>
      </c>
      <c r="H773" s="9">
        <v>0</v>
      </c>
      <c r="I773" s="6" t="s">
        <v>3990</v>
      </c>
      <c r="J773" s="9">
        <v>0</v>
      </c>
      <c r="K773" s="9">
        <v>0</v>
      </c>
      <c r="L773" s="6" t="s">
        <v>3990</v>
      </c>
      <c r="M773" s="9">
        <v>0</v>
      </c>
      <c r="N773" s="9">
        <v>0</v>
      </c>
      <c r="O773" s="6" t="s">
        <v>3990</v>
      </c>
      <c r="P773" s="7">
        <v>1029.7</v>
      </c>
      <c r="Q773" s="7">
        <v>16.989999999999998</v>
      </c>
      <c r="R773" s="6" t="s">
        <v>3992</v>
      </c>
      <c r="S773" s="7">
        <v>1029.7</v>
      </c>
      <c r="T773" s="7">
        <v>78.260000000000005</v>
      </c>
      <c r="U773" s="6" t="s">
        <v>3992</v>
      </c>
      <c r="V773" s="6" t="s">
        <v>3992</v>
      </c>
      <c r="W773" s="6">
        <v>6806798</v>
      </c>
      <c r="X773" s="6" t="s">
        <v>4376</v>
      </c>
      <c r="Y773" s="6" t="s">
        <v>1024</v>
      </c>
      <c r="Z773" s="6" t="s">
        <v>1025</v>
      </c>
      <c r="AA773" s="6"/>
      <c r="AB773" s="5">
        <f t="shared" si="173"/>
        <v>150994</v>
      </c>
      <c r="AC773" t="str">
        <f t="shared" si="174"/>
        <v>08/04/2015</v>
      </c>
      <c r="AD773" t="str">
        <f t="shared" si="175"/>
        <v>08285374000293</v>
      </c>
      <c r="AE773" s="11">
        <f t="shared" si="176"/>
        <v>1029.7</v>
      </c>
      <c r="AF773">
        <v>0</v>
      </c>
      <c r="AH773" s="10">
        <v>7467528</v>
      </c>
      <c r="AI773" s="10" t="s">
        <v>5623</v>
      </c>
      <c r="AJ773" s="10">
        <v>150743</v>
      </c>
      <c r="AK773" s="10" t="s">
        <v>2085</v>
      </c>
      <c r="AL773" s="10" t="s">
        <v>5446</v>
      </c>
      <c r="AM773" s="10" t="s">
        <v>5477</v>
      </c>
      <c r="AN773" s="12" t="e">
        <f>VLOOKUP(TRIM(AK773),[1]Sheet1!$S:$T,2,FALSE)</f>
        <v>#N/A</v>
      </c>
      <c r="AO773" s="12">
        <f t="shared" si="177"/>
        <v>0</v>
      </c>
      <c r="AP773" s="10">
        <f t="shared" si="178"/>
        <v>0</v>
      </c>
      <c r="AR773" s="12" t="b">
        <f t="shared" si="179"/>
        <v>0</v>
      </c>
      <c r="AT773">
        <v>151295</v>
      </c>
      <c r="AU773" t="s">
        <v>6627</v>
      </c>
      <c r="AV773" t="s">
        <v>5728</v>
      </c>
      <c r="AW773" s="13">
        <f t="shared" si="180"/>
        <v>8991.91</v>
      </c>
      <c r="AX773" s="13">
        <f t="shared" si="181"/>
        <v>0</v>
      </c>
      <c r="AZ773" t="str">
        <f t="shared" si="182"/>
        <v>13/04/2015;02195445000108;8991,91;0,00</v>
      </c>
    </row>
    <row r="774" spans="1:52" x14ac:dyDescent="0.2">
      <c r="A774" s="6" t="s">
        <v>3987</v>
      </c>
      <c r="B774" s="6">
        <v>150996</v>
      </c>
      <c r="C774" s="1">
        <v>42102</v>
      </c>
      <c r="D774" s="6" t="s">
        <v>2074</v>
      </c>
      <c r="E774" s="6" t="s">
        <v>4540</v>
      </c>
      <c r="F774" s="9">
        <v>38.32</v>
      </c>
      <c r="G774" s="9">
        <v>0</v>
      </c>
      <c r="H774" s="9">
        <v>0</v>
      </c>
      <c r="I774" s="6" t="s">
        <v>3990</v>
      </c>
      <c r="J774" s="9">
        <v>0</v>
      </c>
      <c r="K774" s="9">
        <v>0</v>
      </c>
      <c r="L774" s="6" t="s">
        <v>3990</v>
      </c>
      <c r="M774" s="9">
        <v>0</v>
      </c>
      <c r="N774" s="9">
        <v>0</v>
      </c>
      <c r="O774" s="6" t="s">
        <v>3990</v>
      </c>
      <c r="P774" s="7">
        <v>38.32</v>
      </c>
      <c r="Q774" s="7">
        <v>0</v>
      </c>
      <c r="R774" s="6" t="s">
        <v>2075</v>
      </c>
      <c r="S774" s="7">
        <v>38.32</v>
      </c>
      <c r="T774" s="7">
        <v>0</v>
      </c>
      <c r="U774" s="6" t="s">
        <v>2075</v>
      </c>
      <c r="V774" s="6" t="s">
        <v>3992</v>
      </c>
      <c r="W774" s="6">
        <v>6784253</v>
      </c>
      <c r="X774" s="6" t="s">
        <v>1962</v>
      </c>
      <c r="Y774" s="6" t="s">
        <v>1026</v>
      </c>
      <c r="Z774" s="6" t="s">
        <v>1027</v>
      </c>
      <c r="AA774" s="6"/>
      <c r="AB774" s="5">
        <f t="shared" si="173"/>
        <v>150996</v>
      </c>
      <c r="AC774" t="str">
        <f t="shared" si="174"/>
        <v>08/04/2015</v>
      </c>
      <c r="AD774" t="str">
        <f t="shared" si="175"/>
        <v>04817052000106</v>
      </c>
      <c r="AE774" s="11">
        <f t="shared" si="176"/>
        <v>38.32</v>
      </c>
      <c r="AF774">
        <v>0</v>
      </c>
      <c r="AH774" s="10">
        <v>7467528</v>
      </c>
      <c r="AI774" s="10" t="s">
        <v>5623</v>
      </c>
      <c r="AJ774" s="10">
        <v>150744</v>
      </c>
      <c r="AK774" s="10" t="s">
        <v>5003</v>
      </c>
      <c r="AL774" s="10" t="s">
        <v>5446</v>
      </c>
      <c r="AM774" s="10" t="s">
        <v>5563</v>
      </c>
      <c r="AN774" s="12" t="e">
        <f>VLOOKUP(TRIM(AK774),[1]Sheet1!$S:$T,2,FALSE)</f>
        <v>#N/A</v>
      </c>
      <c r="AO774" s="12">
        <f t="shared" si="177"/>
        <v>0</v>
      </c>
      <c r="AP774" s="10">
        <f t="shared" si="178"/>
        <v>0</v>
      </c>
      <c r="AR774" s="12" t="b">
        <f t="shared" si="179"/>
        <v>0</v>
      </c>
      <c r="AT774">
        <v>151296</v>
      </c>
      <c r="AU774" t="s">
        <v>6627</v>
      </c>
      <c r="AV774" t="s">
        <v>5610</v>
      </c>
      <c r="AW774" s="13">
        <f t="shared" si="180"/>
        <v>783.12</v>
      </c>
      <c r="AX774" s="13">
        <f t="shared" si="181"/>
        <v>0</v>
      </c>
      <c r="AZ774" t="str">
        <f t="shared" si="182"/>
        <v>13/04/2015;01498525000161;783,12;0,00</v>
      </c>
    </row>
    <row r="775" spans="1:52" x14ac:dyDescent="0.2">
      <c r="A775" s="6" t="s">
        <v>3987</v>
      </c>
      <c r="B775" s="6">
        <v>150999</v>
      </c>
      <c r="C775" s="1">
        <v>42102</v>
      </c>
      <c r="D775" s="6" t="s">
        <v>1931</v>
      </c>
      <c r="E775" s="6" t="s">
        <v>3989</v>
      </c>
      <c r="F775" s="9">
        <v>773.44</v>
      </c>
      <c r="G775" s="9">
        <v>773.44</v>
      </c>
      <c r="H775" s="9">
        <v>139.22</v>
      </c>
      <c r="I775" s="6" t="s">
        <v>4106</v>
      </c>
      <c r="J775" s="9">
        <v>0</v>
      </c>
      <c r="K775" s="9">
        <v>0</v>
      </c>
      <c r="L775" s="6" t="s">
        <v>3990</v>
      </c>
      <c r="M775" s="9">
        <v>0</v>
      </c>
      <c r="N775" s="9">
        <v>0</v>
      </c>
      <c r="O775" s="6" t="s">
        <v>3990</v>
      </c>
      <c r="P775" s="7">
        <v>773.44</v>
      </c>
      <c r="Q775" s="7">
        <v>12.76</v>
      </c>
      <c r="R775" s="6" t="s">
        <v>3992</v>
      </c>
      <c r="S775" s="7">
        <v>773.44</v>
      </c>
      <c r="T775" s="7">
        <v>58.78</v>
      </c>
      <c r="U775" s="6" t="s">
        <v>3992</v>
      </c>
      <c r="V775" s="6" t="s">
        <v>3992</v>
      </c>
      <c r="W775" s="6">
        <v>6802598</v>
      </c>
      <c r="X775" s="6" t="s">
        <v>4666</v>
      </c>
      <c r="Y775" s="6" t="s">
        <v>2004</v>
      </c>
      <c r="Z775" s="6" t="s">
        <v>2005</v>
      </c>
      <c r="AA775" s="6"/>
      <c r="AB775" s="5">
        <f t="shared" si="173"/>
        <v>150999</v>
      </c>
      <c r="AC775" t="str">
        <f t="shared" si="174"/>
        <v>08/04/2015</v>
      </c>
      <c r="AD775" t="str">
        <f t="shared" si="175"/>
        <v>92664028000656</v>
      </c>
      <c r="AE775" s="11">
        <f t="shared" si="176"/>
        <v>773.44</v>
      </c>
      <c r="AF775">
        <v>0</v>
      </c>
      <c r="AH775" s="10">
        <v>7467528</v>
      </c>
      <c r="AI775" s="10" t="s">
        <v>5623</v>
      </c>
      <c r="AJ775" s="10">
        <v>150744</v>
      </c>
      <c r="AK775" s="10" t="s">
        <v>3349</v>
      </c>
      <c r="AL775" s="10" t="s">
        <v>5446</v>
      </c>
      <c r="AM775" s="10" t="s">
        <v>5477</v>
      </c>
      <c r="AN775" s="12" t="e">
        <f>VLOOKUP(TRIM(AK775),[1]Sheet1!$S:$T,2,FALSE)</f>
        <v>#N/A</v>
      </c>
      <c r="AO775" s="12">
        <f t="shared" si="177"/>
        <v>0</v>
      </c>
      <c r="AP775" s="10">
        <f t="shared" si="178"/>
        <v>0</v>
      </c>
      <c r="AR775" s="12" t="b">
        <f t="shared" si="179"/>
        <v>0</v>
      </c>
      <c r="AT775">
        <v>151297</v>
      </c>
      <c r="AU775" t="s">
        <v>6627</v>
      </c>
      <c r="AV775" t="s">
        <v>5944</v>
      </c>
      <c r="AW775" s="13">
        <f t="shared" si="180"/>
        <v>1288.68</v>
      </c>
      <c r="AX775" s="13">
        <f t="shared" si="181"/>
        <v>0</v>
      </c>
      <c r="AZ775" t="str">
        <f t="shared" si="182"/>
        <v>13/04/2015;33931486001021;1288,68;0,00</v>
      </c>
    </row>
    <row r="776" spans="1:52" x14ac:dyDescent="0.2">
      <c r="A776" s="6" t="s">
        <v>3987</v>
      </c>
      <c r="B776" s="6">
        <v>151001</v>
      </c>
      <c r="C776" s="1">
        <v>42102</v>
      </c>
      <c r="D776" s="6" t="s">
        <v>1926</v>
      </c>
      <c r="E776" s="6" t="s">
        <v>3418</v>
      </c>
      <c r="F776" s="9">
        <v>4400</v>
      </c>
      <c r="G776" s="9">
        <v>4400</v>
      </c>
      <c r="H776" s="9">
        <v>308</v>
      </c>
      <c r="I776" s="6" t="s">
        <v>4011</v>
      </c>
      <c r="J776" s="9">
        <v>0</v>
      </c>
      <c r="K776" s="9">
        <v>0</v>
      </c>
      <c r="L776" s="6" t="s">
        <v>3990</v>
      </c>
      <c r="M776" s="9">
        <v>0</v>
      </c>
      <c r="N776" s="9">
        <v>0</v>
      </c>
      <c r="O776" s="6" t="s">
        <v>3990</v>
      </c>
      <c r="P776" s="7">
        <v>4400</v>
      </c>
      <c r="Q776" s="7">
        <v>72.599999999999994</v>
      </c>
      <c r="R776" s="6" t="s">
        <v>3992</v>
      </c>
      <c r="S776" s="7">
        <v>4400</v>
      </c>
      <c r="T776" s="7">
        <v>334.4</v>
      </c>
      <c r="U776" s="6" t="s">
        <v>3992</v>
      </c>
      <c r="V776" s="6" t="s">
        <v>3992</v>
      </c>
      <c r="W776" s="6">
        <v>6786453</v>
      </c>
      <c r="X776" s="6" t="s">
        <v>4362</v>
      </c>
      <c r="Y776" s="6" t="s">
        <v>1028</v>
      </c>
      <c r="Z776" s="6" t="s">
        <v>1029</v>
      </c>
      <c r="AA776" s="6"/>
      <c r="AB776" s="5">
        <f t="shared" si="173"/>
        <v>151001</v>
      </c>
      <c r="AC776" t="str">
        <f t="shared" si="174"/>
        <v>08/04/2015</v>
      </c>
      <c r="AD776" t="str">
        <f t="shared" si="175"/>
        <v>54305743001170</v>
      </c>
      <c r="AE776" s="11">
        <f t="shared" si="176"/>
        <v>4400</v>
      </c>
      <c r="AF776">
        <v>0</v>
      </c>
      <c r="AH776" s="10">
        <v>7467528</v>
      </c>
      <c r="AI776" s="10" t="s">
        <v>5623</v>
      </c>
      <c r="AJ776" s="10">
        <v>150745</v>
      </c>
      <c r="AK776" s="10" t="s">
        <v>2433</v>
      </c>
      <c r="AL776" s="10" t="s">
        <v>5446</v>
      </c>
      <c r="AM776" s="10" t="s">
        <v>5477</v>
      </c>
      <c r="AN776" s="12" t="e">
        <f>VLOOKUP(TRIM(AK776),[1]Sheet1!$S:$T,2,FALSE)</f>
        <v>#N/A</v>
      </c>
      <c r="AO776" s="12">
        <f t="shared" si="177"/>
        <v>0</v>
      </c>
      <c r="AP776" s="10">
        <f t="shared" si="178"/>
        <v>0</v>
      </c>
      <c r="AR776" s="12" t="b">
        <f t="shared" si="179"/>
        <v>0</v>
      </c>
      <c r="AT776">
        <v>151298</v>
      </c>
      <c r="AU776" t="s">
        <v>6627</v>
      </c>
      <c r="AV776" t="s">
        <v>5616</v>
      </c>
      <c r="AW776" s="13">
        <f t="shared" si="180"/>
        <v>3376.1</v>
      </c>
      <c r="AX776" s="13">
        <f t="shared" si="181"/>
        <v>0</v>
      </c>
      <c r="AZ776" t="str">
        <f t="shared" si="182"/>
        <v>13/04/2015;74404229000551;3376,10;0,00</v>
      </c>
    </row>
    <row r="777" spans="1:52" x14ac:dyDescent="0.2">
      <c r="A777" s="6" t="s">
        <v>3987</v>
      </c>
      <c r="B777" s="6">
        <v>151002</v>
      </c>
      <c r="C777" s="1">
        <v>42102</v>
      </c>
      <c r="D777" s="6" t="s">
        <v>1926</v>
      </c>
      <c r="E777" s="6" t="s">
        <v>3418</v>
      </c>
      <c r="F777" s="9">
        <v>506</v>
      </c>
      <c r="G777" s="9">
        <v>440</v>
      </c>
      <c r="H777" s="9">
        <v>30.8</v>
      </c>
      <c r="I777" s="6" t="s">
        <v>4011</v>
      </c>
      <c r="J777" s="9">
        <v>0</v>
      </c>
      <c r="K777" s="9">
        <v>0</v>
      </c>
      <c r="L777" s="6" t="s">
        <v>3990</v>
      </c>
      <c r="M777" s="9">
        <v>440</v>
      </c>
      <c r="N777" s="9">
        <v>66</v>
      </c>
      <c r="O777" s="6" t="s">
        <v>1932</v>
      </c>
      <c r="P777" s="7">
        <v>440</v>
      </c>
      <c r="Q777" s="7">
        <v>7.26</v>
      </c>
      <c r="R777" s="6" t="s">
        <v>3992</v>
      </c>
      <c r="S777" s="7">
        <v>440</v>
      </c>
      <c r="T777" s="7">
        <v>33.44</v>
      </c>
      <c r="U777" s="6" t="s">
        <v>3992</v>
      </c>
      <c r="V777" s="6" t="s">
        <v>3992</v>
      </c>
      <c r="W777" s="6">
        <v>6786453</v>
      </c>
      <c r="X777" s="6" t="s">
        <v>4362</v>
      </c>
      <c r="Y777" s="6" t="s">
        <v>1028</v>
      </c>
      <c r="Z777" s="6" t="s">
        <v>1029</v>
      </c>
      <c r="AA777" s="6"/>
      <c r="AB777" s="5">
        <f t="shared" si="173"/>
        <v>151002</v>
      </c>
      <c r="AC777" t="str">
        <f t="shared" si="174"/>
        <v>08/04/2015</v>
      </c>
      <c r="AD777" t="str">
        <f t="shared" si="175"/>
        <v>54305743001170</v>
      </c>
      <c r="AE777" s="11">
        <f t="shared" si="176"/>
        <v>506</v>
      </c>
      <c r="AF777">
        <v>0</v>
      </c>
      <c r="AH777" s="10">
        <v>7467528</v>
      </c>
      <c r="AI777" s="10" t="s">
        <v>5623</v>
      </c>
      <c r="AJ777" s="10">
        <v>150746</v>
      </c>
      <c r="AK777" s="10" t="s">
        <v>3840</v>
      </c>
      <c r="AL777" s="10" t="s">
        <v>5446</v>
      </c>
      <c r="AM777" s="10" t="s">
        <v>5477</v>
      </c>
      <c r="AN777" s="12" t="e">
        <f>VLOOKUP(TRIM(AK777),[1]Sheet1!$S:$T,2,FALSE)</f>
        <v>#N/A</v>
      </c>
      <c r="AO777" s="12">
        <f t="shared" si="177"/>
        <v>0</v>
      </c>
      <c r="AP777" s="10">
        <f t="shared" si="178"/>
        <v>0</v>
      </c>
      <c r="AR777" s="12" t="b">
        <f t="shared" si="179"/>
        <v>0</v>
      </c>
      <c r="AT777">
        <v>151299</v>
      </c>
      <c r="AU777" t="s">
        <v>6627</v>
      </c>
      <c r="AV777" t="s">
        <v>5710</v>
      </c>
      <c r="AW777" s="13">
        <f t="shared" si="180"/>
        <v>7709.42</v>
      </c>
      <c r="AX777" s="13">
        <f t="shared" si="181"/>
        <v>0</v>
      </c>
      <c r="AZ777" t="str">
        <f t="shared" si="182"/>
        <v>13/04/2015;61188488000117;7709,42;0,00</v>
      </c>
    </row>
    <row r="778" spans="1:52" x14ac:dyDescent="0.2">
      <c r="A778" s="6" t="s">
        <v>3987</v>
      </c>
      <c r="B778" s="6">
        <v>151003</v>
      </c>
      <c r="C778" s="1">
        <v>42102</v>
      </c>
      <c r="D778" s="6" t="s">
        <v>1926</v>
      </c>
      <c r="E778" s="6" t="s">
        <v>5203</v>
      </c>
      <c r="F778" s="9">
        <v>127.19</v>
      </c>
      <c r="G778" s="9">
        <v>110.6</v>
      </c>
      <c r="H778" s="9">
        <v>13.27</v>
      </c>
      <c r="I778" s="6" t="s">
        <v>4011</v>
      </c>
      <c r="J778" s="9">
        <v>0</v>
      </c>
      <c r="K778" s="9">
        <v>0</v>
      </c>
      <c r="L778" s="6" t="s">
        <v>3990</v>
      </c>
      <c r="M778" s="9">
        <v>110.6</v>
      </c>
      <c r="N778" s="9">
        <v>16.59</v>
      </c>
      <c r="O778" s="6" t="s">
        <v>1932</v>
      </c>
      <c r="P778" s="7">
        <v>110.6</v>
      </c>
      <c r="Q778" s="7">
        <v>1.82</v>
      </c>
      <c r="R778" s="6" t="s">
        <v>3992</v>
      </c>
      <c r="S778" s="7">
        <v>110.6</v>
      </c>
      <c r="T778" s="7">
        <v>8.41</v>
      </c>
      <c r="U778" s="6" t="s">
        <v>3992</v>
      </c>
      <c r="V778" s="6" t="s">
        <v>3992</v>
      </c>
      <c r="W778" s="6">
        <v>7450855</v>
      </c>
      <c r="X778" s="6" t="s">
        <v>4070</v>
      </c>
      <c r="Y778" s="6" t="s">
        <v>1030</v>
      </c>
      <c r="Z778" s="6" t="s">
        <v>1031</v>
      </c>
      <c r="AA778" s="6"/>
      <c r="AB778" s="5">
        <f t="shared" si="173"/>
        <v>151003</v>
      </c>
      <c r="AC778" t="str">
        <f t="shared" si="174"/>
        <v>08/04/2015</v>
      </c>
      <c r="AD778" t="str">
        <f t="shared" si="175"/>
        <v>01965363000477</v>
      </c>
      <c r="AE778" s="11">
        <f t="shared" si="176"/>
        <v>127.19</v>
      </c>
      <c r="AF778">
        <v>0</v>
      </c>
      <c r="AH778" s="10">
        <v>7467528</v>
      </c>
      <c r="AI778" s="10" t="s">
        <v>5623</v>
      </c>
      <c r="AJ778" s="10">
        <v>150747</v>
      </c>
      <c r="AK778" s="10" t="s">
        <v>3836</v>
      </c>
      <c r="AL778" s="10" t="s">
        <v>5446</v>
      </c>
      <c r="AM778" s="10" t="s">
        <v>5507</v>
      </c>
      <c r="AN778" s="12" t="e">
        <f>VLOOKUP(TRIM(AK778),[1]Sheet1!$S:$T,2,FALSE)</f>
        <v>#N/A</v>
      </c>
      <c r="AO778" s="12">
        <f t="shared" si="177"/>
        <v>0</v>
      </c>
      <c r="AP778" s="10">
        <f t="shared" si="178"/>
        <v>0</v>
      </c>
      <c r="AR778" s="12" t="b">
        <f t="shared" si="179"/>
        <v>0</v>
      </c>
      <c r="AT778">
        <v>151300</v>
      </c>
      <c r="AU778" t="s">
        <v>6627</v>
      </c>
      <c r="AV778" t="s">
        <v>5948</v>
      </c>
      <c r="AW778" s="13">
        <f t="shared" si="180"/>
        <v>528.79999999999995</v>
      </c>
      <c r="AX778" s="13">
        <f t="shared" si="181"/>
        <v>0</v>
      </c>
      <c r="AZ778" t="str">
        <f t="shared" si="182"/>
        <v>13/04/2015;86479243000170;528,80;0,00</v>
      </c>
    </row>
    <row r="779" spans="1:52" x14ac:dyDescent="0.2">
      <c r="A779" s="6" t="s">
        <v>3987</v>
      </c>
      <c r="B779" s="6">
        <v>151004</v>
      </c>
      <c r="C779" s="1">
        <v>42102</v>
      </c>
      <c r="D779" s="6" t="s">
        <v>1986</v>
      </c>
      <c r="E779" s="6" t="s">
        <v>3989</v>
      </c>
      <c r="F779" s="9">
        <v>594.24</v>
      </c>
      <c r="G779" s="9">
        <v>516.73</v>
      </c>
      <c r="H779" s="9">
        <v>93.01</v>
      </c>
      <c r="I779" s="6" t="s">
        <v>4360</v>
      </c>
      <c r="J779" s="9">
        <v>0</v>
      </c>
      <c r="K779" s="9">
        <v>0</v>
      </c>
      <c r="L779" s="6" t="s">
        <v>3990</v>
      </c>
      <c r="M779" s="9">
        <v>516.73</v>
      </c>
      <c r="N779" s="9">
        <v>77.510000000000005</v>
      </c>
      <c r="O779" s="6" t="s">
        <v>1932</v>
      </c>
      <c r="P779" s="7">
        <v>516.73</v>
      </c>
      <c r="Q779" s="7">
        <v>8.5299999999999994</v>
      </c>
      <c r="R779" s="6" t="s">
        <v>3992</v>
      </c>
      <c r="S779" s="7">
        <v>516.73</v>
      </c>
      <c r="T779" s="7">
        <v>39.270000000000003</v>
      </c>
      <c r="U779" s="6" t="s">
        <v>3992</v>
      </c>
      <c r="V779" s="6" t="s">
        <v>3992</v>
      </c>
      <c r="W779" s="6">
        <v>6782688</v>
      </c>
      <c r="X779" s="6" t="s">
        <v>4049</v>
      </c>
      <c r="Y779" s="6" t="s">
        <v>3793</v>
      </c>
      <c r="Z779" s="6" t="s">
        <v>3794</v>
      </c>
      <c r="AA779" s="6"/>
      <c r="AB779" s="5">
        <f t="shared" si="173"/>
        <v>151004</v>
      </c>
      <c r="AC779" t="str">
        <f t="shared" si="174"/>
        <v>08/04/2015</v>
      </c>
      <c r="AD779" t="str">
        <f t="shared" si="175"/>
        <v>86720729000158</v>
      </c>
      <c r="AE779" s="11">
        <f t="shared" si="176"/>
        <v>594.24</v>
      </c>
      <c r="AF779">
        <f>SUMIF(AJ:AJ,B779,AP:AP)</f>
        <v>0</v>
      </c>
      <c r="AH779" s="10">
        <v>6794796</v>
      </c>
      <c r="AI779" s="10" t="s">
        <v>5749</v>
      </c>
      <c r="AJ779" s="10">
        <v>150748</v>
      </c>
      <c r="AK779" s="10" t="s">
        <v>2213</v>
      </c>
      <c r="AL779" s="10" t="s">
        <v>5438</v>
      </c>
      <c r="AM779" s="10" t="s">
        <v>5518</v>
      </c>
      <c r="AN779" s="12" t="e">
        <f>VLOOKUP(TRIM(AK779),[1]Sheet1!$S:$T,2,FALSE)</f>
        <v>#N/A</v>
      </c>
      <c r="AO779" s="12">
        <f t="shared" si="177"/>
        <v>0</v>
      </c>
      <c r="AP779" s="10">
        <f t="shared" si="178"/>
        <v>0</v>
      </c>
      <c r="AR779" s="12" t="b">
        <f t="shared" si="179"/>
        <v>0</v>
      </c>
      <c r="AT779">
        <v>151301</v>
      </c>
      <c r="AU779" t="s">
        <v>6627</v>
      </c>
      <c r="AV779" t="s">
        <v>5874</v>
      </c>
      <c r="AW779" s="13">
        <f t="shared" si="180"/>
        <v>2610.94</v>
      </c>
      <c r="AX779" s="13">
        <f t="shared" si="181"/>
        <v>0</v>
      </c>
      <c r="AZ779" t="str">
        <f t="shared" si="182"/>
        <v>13/04/2015;64255136001105;2610,94;0,00</v>
      </c>
    </row>
    <row r="780" spans="1:52" x14ac:dyDescent="0.2">
      <c r="A780" s="6" t="s">
        <v>3987</v>
      </c>
      <c r="B780" s="6">
        <v>151005</v>
      </c>
      <c r="C780" s="1">
        <v>42102</v>
      </c>
      <c r="D780" s="6" t="s">
        <v>1926</v>
      </c>
      <c r="E780" s="6" t="s">
        <v>4096</v>
      </c>
      <c r="F780" s="9">
        <v>22.96</v>
      </c>
      <c r="G780" s="9">
        <v>22.96</v>
      </c>
      <c r="H780" s="9">
        <v>2.76</v>
      </c>
      <c r="I780" s="6" t="s">
        <v>4011</v>
      </c>
      <c r="J780" s="9">
        <v>0</v>
      </c>
      <c r="K780" s="9">
        <v>0</v>
      </c>
      <c r="L780" s="6" t="s">
        <v>3990</v>
      </c>
      <c r="M780" s="9">
        <v>0</v>
      </c>
      <c r="N780" s="9">
        <v>0</v>
      </c>
      <c r="O780" s="6" t="s">
        <v>3990</v>
      </c>
      <c r="P780" s="7">
        <v>22.96</v>
      </c>
      <c r="Q780" s="7">
        <v>0.38</v>
      </c>
      <c r="R780" s="6" t="s">
        <v>3992</v>
      </c>
      <c r="S780" s="7">
        <v>22.96</v>
      </c>
      <c r="T780" s="7">
        <v>1.74</v>
      </c>
      <c r="U780" s="6" t="s">
        <v>3992</v>
      </c>
      <c r="V780" s="6" t="s">
        <v>3992</v>
      </c>
      <c r="W780" s="6">
        <v>6789624</v>
      </c>
      <c r="X780" s="6" t="s">
        <v>1962</v>
      </c>
      <c r="Y780" s="6" t="s">
        <v>2486</v>
      </c>
      <c r="Z780" s="6" t="s">
        <v>2019</v>
      </c>
      <c r="AA780" s="6"/>
      <c r="AB780" s="5">
        <f t="shared" si="173"/>
        <v>151005</v>
      </c>
      <c r="AC780" t="str">
        <f t="shared" si="174"/>
        <v>08/04/2015</v>
      </c>
      <c r="AD780" t="str">
        <f t="shared" si="175"/>
        <v>43375930000132</v>
      </c>
      <c r="AE780" s="11">
        <f t="shared" si="176"/>
        <v>22.96</v>
      </c>
      <c r="AF780">
        <v>0</v>
      </c>
      <c r="AH780" s="10">
        <v>6785153</v>
      </c>
      <c r="AI780" s="10" t="s">
        <v>5679</v>
      </c>
      <c r="AJ780" s="10">
        <v>150749</v>
      </c>
      <c r="AK780" s="10" t="s">
        <v>3089</v>
      </c>
      <c r="AL780" s="10" t="s">
        <v>5438</v>
      </c>
      <c r="AM780" s="10" t="s">
        <v>5514</v>
      </c>
      <c r="AN780" s="12" t="e">
        <f>VLOOKUP(TRIM(AK780),[1]Sheet1!$S:$T,2,FALSE)</f>
        <v>#N/A</v>
      </c>
      <c r="AO780" s="12">
        <f t="shared" si="177"/>
        <v>0</v>
      </c>
      <c r="AP780" s="10">
        <f t="shared" si="178"/>
        <v>0</v>
      </c>
      <c r="AR780" s="12" t="b">
        <f t="shared" si="179"/>
        <v>0</v>
      </c>
      <c r="AT780">
        <v>151302</v>
      </c>
      <c r="AU780" t="s">
        <v>6627</v>
      </c>
      <c r="AV780" t="s">
        <v>5669</v>
      </c>
      <c r="AW780" s="13">
        <f t="shared" si="180"/>
        <v>231.65</v>
      </c>
      <c r="AX780" s="13">
        <f t="shared" si="181"/>
        <v>0</v>
      </c>
      <c r="AZ780" t="str">
        <f t="shared" si="182"/>
        <v>13/04/2015;04817052000106;231,65;0,00</v>
      </c>
    </row>
    <row r="781" spans="1:52" x14ac:dyDescent="0.2">
      <c r="A781" s="6" t="s">
        <v>3987</v>
      </c>
      <c r="B781" s="6">
        <v>151006</v>
      </c>
      <c r="C781" s="1">
        <v>42102</v>
      </c>
      <c r="D781" s="6" t="s">
        <v>1931</v>
      </c>
      <c r="E781" s="6" t="s">
        <v>3989</v>
      </c>
      <c r="F781" s="9">
        <v>340.4</v>
      </c>
      <c r="G781" s="9">
        <v>296</v>
      </c>
      <c r="H781" s="9">
        <v>53.28</v>
      </c>
      <c r="I781" s="6" t="s">
        <v>4011</v>
      </c>
      <c r="J781" s="9">
        <v>0</v>
      </c>
      <c r="K781" s="9">
        <v>0</v>
      </c>
      <c r="L781" s="6" t="s">
        <v>3990</v>
      </c>
      <c r="M781" s="9">
        <v>296</v>
      </c>
      <c r="N781" s="9">
        <v>44.4</v>
      </c>
      <c r="O781" s="6" t="s">
        <v>1932</v>
      </c>
      <c r="P781" s="7">
        <v>296</v>
      </c>
      <c r="Q781" s="7">
        <v>4.88</v>
      </c>
      <c r="R781" s="6" t="s">
        <v>3992</v>
      </c>
      <c r="S781" s="7">
        <v>296</v>
      </c>
      <c r="T781" s="7">
        <v>22.5</v>
      </c>
      <c r="U781" s="6" t="s">
        <v>3992</v>
      </c>
      <c r="V781" s="6" t="s">
        <v>3992</v>
      </c>
      <c r="W781" s="6">
        <v>7450801</v>
      </c>
      <c r="X781" s="6" t="s">
        <v>4362</v>
      </c>
      <c r="Y781" s="6" t="s">
        <v>1032</v>
      </c>
      <c r="Z781" s="6" t="s">
        <v>1033</v>
      </c>
      <c r="AA781" s="6"/>
      <c r="AB781" s="5">
        <f t="shared" si="173"/>
        <v>151006</v>
      </c>
      <c r="AC781" t="str">
        <f t="shared" si="174"/>
        <v>08/04/2015</v>
      </c>
      <c r="AD781" t="str">
        <f t="shared" si="175"/>
        <v>01192333000394</v>
      </c>
      <c r="AE781" s="11">
        <f t="shared" si="176"/>
        <v>340.4</v>
      </c>
      <c r="AF781">
        <v>0</v>
      </c>
      <c r="AH781" s="10">
        <v>245577</v>
      </c>
      <c r="AI781" s="10" t="s">
        <v>5606</v>
      </c>
      <c r="AJ781" s="10">
        <v>150750</v>
      </c>
      <c r="AK781" s="10" t="s">
        <v>2448</v>
      </c>
      <c r="AL781" s="10" t="s">
        <v>5438</v>
      </c>
      <c r="AM781" s="10" t="s">
        <v>5474</v>
      </c>
      <c r="AN781" s="12" t="e">
        <f>VLOOKUP(TRIM(AK781),[1]Sheet1!$S:$T,2,FALSE)</f>
        <v>#N/A</v>
      </c>
      <c r="AO781" s="12">
        <f t="shared" si="177"/>
        <v>0</v>
      </c>
      <c r="AP781" s="10">
        <f t="shared" si="178"/>
        <v>0</v>
      </c>
      <c r="AR781" s="12" t="b">
        <f t="shared" si="179"/>
        <v>0</v>
      </c>
      <c r="AT781">
        <v>151304</v>
      </c>
      <c r="AU781" t="s">
        <v>6627</v>
      </c>
      <c r="AV781" t="s">
        <v>5641</v>
      </c>
      <c r="AW781" s="13">
        <f t="shared" si="180"/>
        <v>16994.060000000001</v>
      </c>
      <c r="AX781" s="13">
        <f t="shared" si="181"/>
        <v>0</v>
      </c>
      <c r="AZ781" t="str">
        <f t="shared" si="182"/>
        <v>13/04/2015;04758367000715;16994,06;0,00</v>
      </c>
    </row>
    <row r="782" spans="1:52" x14ac:dyDescent="0.2">
      <c r="A782" s="6" t="s">
        <v>3987</v>
      </c>
      <c r="B782" s="6">
        <v>151007</v>
      </c>
      <c r="C782" s="1">
        <v>42102</v>
      </c>
      <c r="D782" s="6" t="s">
        <v>1986</v>
      </c>
      <c r="E782" s="6" t="s">
        <v>3989</v>
      </c>
      <c r="F782" s="9">
        <v>285.64</v>
      </c>
      <c r="G782" s="9">
        <v>248.38</v>
      </c>
      <c r="H782" s="9">
        <v>44.71</v>
      </c>
      <c r="I782" s="6" t="s">
        <v>4360</v>
      </c>
      <c r="J782" s="9">
        <v>0</v>
      </c>
      <c r="K782" s="9">
        <v>0</v>
      </c>
      <c r="L782" s="6" t="s">
        <v>3990</v>
      </c>
      <c r="M782" s="9">
        <v>248.38</v>
      </c>
      <c r="N782" s="9">
        <v>37.26</v>
      </c>
      <c r="O782" s="6" t="s">
        <v>1932</v>
      </c>
      <c r="P782" s="7">
        <v>248.38</v>
      </c>
      <c r="Q782" s="7">
        <v>4.0999999999999996</v>
      </c>
      <c r="R782" s="6" t="s">
        <v>3992</v>
      </c>
      <c r="S782" s="7">
        <v>248.38</v>
      </c>
      <c r="T782" s="7">
        <v>18.88</v>
      </c>
      <c r="U782" s="6" t="s">
        <v>3992</v>
      </c>
      <c r="V782" s="6" t="s">
        <v>3992</v>
      </c>
      <c r="W782" s="6">
        <v>7467528</v>
      </c>
      <c r="X782" s="6" t="s">
        <v>4362</v>
      </c>
      <c r="Y782" s="6" t="s">
        <v>4747</v>
      </c>
      <c r="Z782" s="6" t="s">
        <v>4748</v>
      </c>
      <c r="AA782" s="6"/>
      <c r="AB782" s="5">
        <f t="shared" si="173"/>
        <v>151007</v>
      </c>
      <c r="AC782" t="str">
        <f t="shared" si="174"/>
        <v>08/04/2015</v>
      </c>
      <c r="AD782" t="str">
        <f t="shared" si="175"/>
        <v>59578948000414</v>
      </c>
      <c r="AE782" s="11">
        <f t="shared" si="176"/>
        <v>285.64</v>
      </c>
      <c r="AF782">
        <f t="shared" ref="AF782:AF801" si="183">SUMIF(AJ:AJ,B782,AP:AP)</f>
        <v>0</v>
      </c>
      <c r="AH782" s="10">
        <v>245577</v>
      </c>
      <c r="AI782" s="10" t="s">
        <v>5606</v>
      </c>
      <c r="AJ782" s="10">
        <v>150750</v>
      </c>
      <c r="AK782" s="10" t="s">
        <v>2446</v>
      </c>
      <c r="AL782" s="10" t="s">
        <v>5438</v>
      </c>
      <c r="AM782" s="10" t="s">
        <v>5474</v>
      </c>
      <c r="AN782" s="12" t="e">
        <f>VLOOKUP(TRIM(AK782),[1]Sheet1!$S:$T,2,FALSE)</f>
        <v>#N/A</v>
      </c>
      <c r="AO782" s="12">
        <f t="shared" si="177"/>
        <v>0</v>
      </c>
      <c r="AP782" s="10">
        <f t="shared" si="178"/>
        <v>0</v>
      </c>
      <c r="AR782" s="12" t="b">
        <f t="shared" si="179"/>
        <v>0</v>
      </c>
      <c r="AT782">
        <v>151305</v>
      </c>
      <c r="AU782" t="s">
        <v>6627</v>
      </c>
      <c r="AV782" t="s">
        <v>5570</v>
      </c>
      <c r="AW782" s="13">
        <f t="shared" si="180"/>
        <v>9123.39</v>
      </c>
      <c r="AX782" s="13">
        <f t="shared" si="181"/>
        <v>0</v>
      </c>
      <c r="AZ782" t="str">
        <f t="shared" si="182"/>
        <v>13/04/2015;81243735000148;9123,39;0,00</v>
      </c>
    </row>
    <row r="783" spans="1:52" x14ac:dyDescent="0.2">
      <c r="A783" s="6" t="s">
        <v>3987</v>
      </c>
      <c r="B783" s="6">
        <v>151007</v>
      </c>
      <c r="C783" s="1">
        <v>42102</v>
      </c>
      <c r="D783" s="6" t="s">
        <v>1986</v>
      </c>
      <c r="E783" s="6" t="s">
        <v>3989</v>
      </c>
      <c r="F783" s="9">
        <v>346.51</v>
      </c>
      <c r="G783" s="9">
        <v>301.31</v>
      </c>
      <c r="H783" s="9">
        <v>54.24</v>
      </c>
      <c r="I783" s="6" t="s">
        <v>4360</v>
      </c>
      <c r="J783" s="9">
        <v>0</v>
      </c>
      <c r="K783" s="9">
        <v>0</v>
      </c>
      <c r="L783" s="6" t="s">
        <v>3990</v>
      </c>
      <c r="M783" s="9">
        <v>301.31</v>
      </c>
      <c r="N783" s="9">
        <v>45.2</v>
      </c>
      <c r="O783" s="6" t="s">
        <v>1932</v>
      </c>
      <c r="P783" s="7">
        <v>301.31</v>
      </c>
      <c r="Q783" s="7">
        <v>4.97</v>
      </c>
      <c r="R783" s="6" t="s">
        <v>3992</v>
      </c>
      <c r="S783" s="7">
        <v>301.31</v>
      </c>
      <c r="T783" s="7">
        <v>22.9</v>
      </c>
      <c r="U783" s="6" t="s">
        <v>3992</v>
      </c>
      <c r="V783" s="6" t="s">
        <v>3992</v>
      </c>
      <c r="W783" s="6">
        <v>7467528</v>
      </c>
      <c r="X783" s="6" t="s">
        <v>4362</v>
      </c>
      <c r="Y783" s="6" t="s">
        <v>1034</v>
      </c>
      <c r="Z783" s="6" t="s">
        <v>1035</v>
      </c>
      <c r="AA783" s="6"/>
      <c r="AB783" s="5">
        <f t="shared" si="173"/>
        <v>151007</v>
      </c>
      <c r="AC783" t="str">
        <f t="shared" si="174"/>
        <v>08/04/2015</v>
      </c>
      <c r="AD783" t="str">
        <f t="shared" si="175"/>
        <v>59578948000414</v>
      </c>
      <c r="AE783" s="11">
        <f t="shared" si="176"/>
        <v>346.51</v>
      </c>
      <c r="AF783">
        <f t="shared" si="183"/>
        <v>0</v>
      </c>
      <c r="AH783" s="10">
        <v>245577</v>
      </c>
      <c r="AI783" s="10" t="s">
        <v>5606</v>
      </c>
      <c r="AJ783" s="10">
        <v>150750</v>
      </c>
      <c r="AK783" s="10" t="s">
        <v>2444</v>
      </c>
      <c r="AL783" s="10" t="s">
        <v>5438</v>
      </c>
      <c r="AM783" s="10" t="s">
        <v>5474</v>
      </c>
      <c r="AN783" s="12" t="e">
        <f>VLOOKUP(TRIM(AK783),[1]Sheet1!$S:$T,2,FALSE)</f>
        <v>#N/A</v>
      </c>
      <c r="AO783" s="12">
        <f t="shared" si="177"/>
        <v>0</v>
      </c>
      <c r="AP783" s="10">
        <f t="shared" si="178"/>
        <v>0</v>
      </c>
      <c r="AR783" s="12" t="b">
        <f t="shared" si="179"/>
        <v>0</v>
      </c>
      <c r="AT783">
        <v>151307</v>
      </c>
      <c r="AU783" t="s">
        <v>6627</v>
      </c>
      <c r="AV783" t="s">
        <v>5954</v>
      </c>
      <c r="AW783" s="13">
        <f t="shared" si="180"/>
        <v>288.68</v>
      </c>
      <c r="AX783" s="13">
        <f t="shared" si="181"/>
        <v>0</v>
      </c>
      <c r="AZ783" t="str">
        <f t="shared" si="182"/>
        <v>13/04/2015;13536966000432;288,68;0,00</v>
      </c>
    </row>
    <row r="784" spans="1:52" x14ac:dyDescent="0.2">
      <c r="A784" s="6" t="s">
        <v>3987</v>
      </c>
      <c r="B784" s="6">
        <v>151007</v>
      </c>
      <c r="C784" s="1">
        <v>42102</v>
      </c>
      <c r="D784" s="6" t="s">
        <v>1986</v>
      </c>
      <c r="E784" s="6" t="s">
        <v>3989</v>
      </c>
      <c r="F784" s="9">
        <v>392.82</v>
      </c>
      <c r="G784" s="9">
        <v>341.58</v>
      </c>
      <c r="H784" s="9">
        <v>61.48</v>
      </c>
      <c r="I784" s="6" t="s">
        <v>4360</v>
      </c>
      <c r="J784" s="9">
        <v>0</v>
      </c>
      <c r="K784" s="9">
        <v>0</v>
      </c>
      <c r="L784" s="6" t="s">
        <v>3990</v>
      </c>
      <c r="M784" s="9">
        <v>341.58</v>
      </c>
      <c r="N784" s="9">
        <v>51.24</v>
      </c>
      <c r="O784" s="6" t="s">
        <v>1932</v>
      </c>
      <c r="P784" s="7">
        <v>341.58</v>
      </c>
      <c r="Q784" s="7">
        <v>5.64</v>
      </c>
      <c r="R784" s="6" t="s">
        <v>3992</v>
      </c>
      <c r="S784" s="7">
        <v>341.58</v>
      </c>
      <c r="T784" s="7">
        <v>25.96</v>
      </c>
      <c r="U784" s="6" t="s">
        <v>3992</v>
      </c>
      <c r="V784" s="6" t="s">
        <v>3992</v>
      </c>
      <c r="W784" s="6">
        <v>7467528</v>
      </c>
      <c r="X784" s="6" t="s">
        <v>4362</v>
      </c>
      <c r="Y784" s="6" t="s">
        <v>3888</v>
      </c>
      <c r="Z784" s="6" t="s">
        <v>3889</v>
      </c>
      <c r="AA784" s="6"/>
      <c r="AB784" s="5">
        <f t="shared" si="173"/>
        <v>151007</v>
      </c>
      <c r="AC784" t="str">
        <f t="shared" si="174"/>
        <v>08/04/2015</v>
      </c>
      <c r="AD784" t="str">
        <f t="shared" si="175"/>
        <v>59578948000414</v>
      </c>
      <c r="AE784" s="11">
        <f t="shared" si="176"/>
        <v>392.82</v>
      </c>
      <c r="AF784">
        <f t="shared" si="183"/>
        <v>0</v>
      </c>
      <c r="AH784" s="10">
        <v>245577</v>
      </c>
      <c r="AI784" s="10" t="s">
        <v>5606</v>
      </c>
      <c r="AJ784" s="10">
        <v>150750</v>
      </c>
      <c r="AK784" s="10" t="s">
        <v>2442</v>
      </c>
      <c r="AL784" s="10" t="s">
        <v>5438</v>
      </c>
      <c r="AM784" s="10" t="s">
        <v>5474</v>
      </c>
      <c r="AN784" s="12" t="e">
        <f>VLOOKUP(TRIM(AK784),[1]Sheet1!$S:$T,2,FALSE)</f>
        <v>#N/A</v>
      </c>
      <c r="AO784" s="12">
        <f t="shared" si="177"/>
        <v>0</v>
      </c>
      <c r="AP784" s="10">
        <f t="shared" si="178"/>
        <v>0</v>
      </c>
      <c r="AR784" s="12" t="b">
        <f t="shared" si="179"/>
        <v>0</v>
      </c>
      <c r="AT784">
        <v>151308</v>
      </c>
      <c r="AU784" t="s">
        <v>6627</v>
      </c>
      <c r="AV784" t="s">
        <v>5589</v>
      </c>
      <c r="AW784" s="13">
        <f t="shared" si="180"/>
        <v>840.62</v>
      </c>
      <c r="AX784" s="13">
        <f t="shared" si="181"/>
        <v>0</v>
      </c>
      <c r="AZ784" t="str">
        <f t="shared" si="182"/>
        <v>13/04/2015;01942223000130;840,62;0,00</v>
      </c>
    </row>
    <row r="785" spans="1:52" x14ac:dyDescent="0.2">
      <c r="A785" s="6" t="s">
        <v>3987</v>
      </c>
      <c r="B785" s="6">
        <v>151007</v>
      </c>
      <c r="C785" s="1">
        <v>42102</v>
      </c>
      <c r="D785" s="6" t="s">
        <v>1986</v>
      </c>
      <c r="E785" s="6" t="s">
        <v>3989</v>
      </c>
      <c r="F785" s="9">
        <v>4166.47</v>
      </c>
      <c r="G785" s="9">
        <v>3623.02</v>
      </c>
      <c r="H785" s="9">
        <v>652.14</v>
      </c>
      <c r="I785" s="6" t="s">
        <v>4360</v>
      </c>
      <c r="J785" s="9">
        <v>0</v>
      </c>
      <c r="K785" s="9">
        <v>0</v>
      </c>
      <c r="L785" s="6" t="s">
        <v>3990</v>
      </c>
      <c r="M785" s="9">
        <v>3623.02</v>
      </c>
      <c r="N785" s="9">
        <v>543.45000000000005</v>
      </c>
      <c r="O785" s="6" t="s">
        <v>1932</v>
      </c>
      <c r="P785" s="7">
        <v>3623.02</v>
      </c>
      <c r="Q785" s="7">
        <v>59.78</v>
      </c>
      <c r="R785" s="6" t="s">
        <v>3992</v>
      </c>
      <c r="S785" s="7">
        <v>3623.02</v>
      </c>
      <c r="T785" s="7">
        <v>275.35000000000002</v>
      </c>
      <c r="U785" s="6" t="s">
        <v>3992</v>
      </c>
      <c r="V785" s="6" t="s">
        <v>3992</v>
      </c>
      <c r="W785" s="6">
        <v>7467528</v>
      </c>
      <c r="X785" s="6" t="s">
        <v>4362</v>
      </c>
      <c r="Y785" s="6" t="s">
        <v>4999</v>
      </c>
      <c r="Z785" s="6" t="s">
        <v>5000</v>
      </c>
      <c r="AA785" s="6"/>
      <c r="AB785" s="5">
        <f t="shared" si="173"/>
        <v>151007</v>
      </c>
      <c r="AC785" t="str">
        <f t="shared" si="174"/>
        <v>08/04/2015</v>
      </c>
      <c r="AD785" t="str">
        <f t="shared" si="175"/>
        <v>59578948000414</v>
      </c>
      <c r="AE785" s="11">
        <f t="shared" si="176"/>
        <v>4166.47</v>
      </c>
      <c r="AF785">
        <f t="shared" si="183"/>
        <v>0</v>
      </c>
      <c r="AH785" s="10">
        <v>245577</v>
      </c>
      <c r="AI785" s="10" t="s">
        <v>5606</v>
      </c>
      <c r="AJ785" s="10">
        <v>150750</v>
      </c>
      <c r="AK785" s="10" t="s">
        <v>2440</v>
      </c>
      <c r="AL785" s="10" t="s">
        <v>5438</v>
      </c>
      <c r="AM785" s="10" t="s">
        <v>5474</v>
      </c>
      <c r="AN785" s="12" t="e">
        <f>VLOOKUP(TRIM(AK785),[1]Sheet1!$S:$T,2,FALSE)</f>
        <v>#N/A</v>
      </c>
      <c r="AO785" s="12">
        <f t="shared" si="177"/>
        <v>0</v>
      </c>
      <c r="AP785" s="10">
        <f t="shared" si="178"/>
        <v>0</v>
      </c>
      <c r="AR785" s="12" t="b">
        <f t="shared" si="179"/>
        <v>0</v>
      </c>
      <c r="AT785">
        <v>151309</v>
      </c>
      <c r="AU785" t="s">
        <v>6627</v>
      </c>
      <c r="AV785" t="s">
        <v>5710</v>
      </c>
      <c r="AW785" s="13">
        <f t="shared" si="180"/>
        <v>1927.35</v>
      </c>
      <c r="AX785" s="13">
        <f t="shared" si="181"/>
        <v>0</v>
      </c>
      <c r="AZ785" t="str">
        <f t="shared" si="182"/>
        <v>13/04/2015;61188488000117;1927,35;0,00</v>
      </c>
    </row>
    <row r="786" spans="1:52" x14ac:dyDescent="0.2">
      <c r="A786" s="6" t="s">
        <v>3987</v>
      </c>
      <c r="B786" s="6">
        <v>151007</v>
      </c>
      <c r="C786" s="1">
        <v>42102</v>
      </c>
      <c r="D786" s="6" t="s">
        <v>1986</v>
      </c>
      <c r="E786" s="6" t="s">
        <v>3989</v>
      </c>
      <c r="F786" s="9">
        <v>933.28</v>
      </c>
      <c r="G786" s="9">
        <v>811.55</v>
      </c>
      <c r="H786" s="9">
        <v>146.08000000000001</v>
      </c>
      <c r="I786" s="6" t="s">
        <v>4360</v>
      </c>
      <c r="J786" s="9">
        <v>0</v>
      </c>
      <c r="K786" s="9">
        <v>0</v>
      </c>
      <c r="L786" s="6" t="s">
        <v>3990</v>
      </c>
      <c r="M786" s="9">
        <v>811.55</v>
      </c>
      <c r="N786" s="9">
        <v>121.73</v>
      </c>
      <c r="O786" s="6" t="s">
        <v>1932</v>
      </c>
      <c r="P786" s="7">
        <v>811.55</v>
      </c>
      <c r="Q786" s="7">
        <v>13.39</v>
      </c>
      <c r="R786" s="6" t="s">
        <v>3992</v>
      </c>
      <c r="S786" s="7">
        <v>811.55</v>
      </c>
      <c r="T786" s="7">
        <v>61.68</v>
      </c>
      <c r="U786" s="6" t="s">
        <v>3992</v>
      </c>
      <c r="V786" s="6" t="s">
        <v>3992</v>
      </c>
      <c r="W786" s="6">
        <v>7467528</v>
      </c>
      <c r="X786" s="6" t="s">
        <v>4362</v>
      </c>
      <c r="Y786" s="6" t="s">
        <v>3904</v>
      </c>
      <c r="Z786" s="6" t="s">
        <v>3905</v>
      </c>
      <c r="AA786" s="6"/>
      <c r="AB786" s="5">
        <f t="shared" si="173"/>
        <v>151007</v>
      </c>
      <c r="AC786" t="str">
        <f t="shared" si="174"/>
        <v>08/04/2015</v>
      </c>
      <c r="AD786" t="str">
        <f t="shared" si="175"/>
        <v>59578948000414</v>
      </c>
      <c r="AE786" s="11">
        <f t="shared" si="176"/>
        <v>933.28</v>
      </c>
      <c r="AF786">
        <f t="shared" si="183"/>
        <v>0</v>
      </c>
      <c r="AH786" s="10">
        <v>245577</v>
      </c>
      <c r="AI786" s="10" t="s">
        <v>5606</v>
      </c>
      <c r="AJ786" s="10">
        <v>150750</v>
      </c>
      <c r="AK786" s="10" t="s">
        <v>2438</v>
      </c>
      <c r="AL786" s="10" t="s">
        <v>5438</v>
      </c>
      <c r="AM786" s="10" t="s">
        <v>5474</v>
      </c>
      <c r="AN786" s="12" t="e">
        <f>VLOOKUP(TRIM(AK786),[1]Sheet1!$S:$T,2,FALSE)</f>
        <v>#N/A</v>
      </c>
      <c r="AO786" s="12">
        <f t="shared" si="177"/>
        <v>0</v>
      </c>
      <c r="AP786" s="10">
        <f t="shared" si="178"/>
        <v>0</v>
      </c>
      <c r="AR786" s="12" t="b">
        <f t="shared" si="179"/>
        <v>0</v>
      </c>
      <c r="AT786">
        <v>151310</v>
      </c>
      <c r="AU786" t="s">
        <v>6627</v>
      </c>
      <c r="AV786" t="s">
        <v>5732</v>
      </c>
      <c r="AW786" s="13">
        <f t="shared" si="180"/>
        <v>1287</v>
      </c>
      <c r="AX786" s="13">
        <f t="shared" si="181"/>
        <v>0</v>
      </c>
      <c r="AZ786" t="str">
        <f t="shared" si="182"/>
        <v>13/04/2015;04009604000400;1287,00;0,00</v>
      </c>
    </row>
    <row r="787" spans="1:52" x14ac:dyDescent="0.2">
      <c r="A787" s="6" t="s">
        <v>3987</v>
      </c>
      <c r="B787" s="6">
        <v>151007</v>
      </c>
      <c r="C787" s="1">
        <v>42102</v>
      </c>
      <c r="D787" s="6" t="s">
        <v>1986</v>
      </c>
      <c r="E787" s="6" t="s">
        <v>3989</v>
      </c>
      <c r="F787" s="9">
        <v>1981.8</v>
      </c>
      <c r="G787" s="9">
        <v>1723.3</v>
      </c>
      <c r="H787" s="9">
        <v>310.19</v>
      </c>
      <c r="I787" s="6" t="s">
        <v>4360</v>
      </c>
      <c r="J787" s="9">
        <v>0</v>
      </c>
      <c r="K787" s="9">
        <v>0</v>
      </c>
      <c r="L787" s="6" t="s">
        <v>3990</v>
      </c>
      <c r="M787" s="9">
        <v>1723.3</v>
      </c>
      <c r="N787" s="9">
        <v>258.5</v>
      </c>
      <c r="O787" s="6" t="s">
        <v>1932</v>
      </c>
      <c r="P787" s="7">
        <v>1723.3</v>
      </c>
      <c r="Q787" s="7">
        <v>28.43</v>
      </c>
      <c r="R787" s="6" t="s">
        <v>3992</v>
      </c>
      <c r="S787" s="7">
        <v>1723.3</v>
      </c>
      <c r="T787" s="7">
        <v>130.97</v>
      </c>
      <c r="U787" s="6" t="s">
        <v>3992</v>
      </c>
      <c r="V787" s="6" t="s">
        <v>3992</v>
      </c>
      <c r="W787" s="6">
        <v>7467528</v>
      </c>
      <c r="X787" s="6" t="s">
        <v>4362</v>
      </c>
      <c r="Y787" s="6" t="s">
        <v>5005</v>
      </c>
      <c r="Z787" s="6" t="s">
        <v>5006</v>
      </c>
      <c r="AA787" s="6"/>
      <c r="AB787" s="5">
        <f t="shared" si="173"/>
        <v>151007</v>
      </c>
      <c r="AC787" t="str">
        <f t="shared" si="174"/>
        <v>08/04/2015</v>
      </c>
      <c r="AD787" t="str">
        <f t="shared" si="175"/>
        <v>59578948000414</v>
      </c>
      <c r="AE787" s="11">
        <f t="shared" si="176"/>
        <v>1981.8</v>
      </c>
      <c r="AF787">
        <f t="shared" si="183"/>
        <v>0</v>
      </c>
      <c r="AH787" s="10">
        <v>245577</v>
      </c>
      <c r="AI787" s="10" t="s">
        <v>5606</v>
      </c>
      <c r="AJ787" s="10">
        <v>150750</v>
      </c>
      <c r="AK787" s="10" t="s">
        <v>2436</v>
      </c>
      <c r="AL787" s="10" t="s">
        <v>5438</v>
      </c>
      <c r="AM787" s="10" t="s">
        <v>5474</v>
      </c>
      <c r="AN787" s="12" t="e">
        <f>VLOOKUP(TRIM(AK787),[1]Sheet1!$S:$T,2,FALSE)</f>
        <v>#N/A</v>
      </c>
      <c r="AO787" s="12">
        <f t="shared" si="177"/>
        <v>0</v>
      </c>
      <c r="AP787" s="10">
        <f t="shared" si="178"/>
        <v>0</v>
      </c>
      <c r="AR787" s="12" t="b">
        <f t="shared" si="179"/>
        <v>0</v>
      </c>
      <c r="AT787">
        <v>151311</v>
      </c>
      <c r="AU787" t="s">
        <v>6627</v>
      </c>
      <c r="AV787" t="s">
        <v>5836</v>
      </c>
      <c r="AW787" s="13">
        <f t="shared" si="180"/>
        <v>3001.02</v>
      </c>
      <c r="AX787" s="13">
        <f t="shared" si="181"/>
        <v>0</v>
      </c>
      <c r="AZ787" t="str">
        <f t="shared" si="182"/>
        <v>13/04/2015;61394243000146;3001,02;0,00</v>
      </c>
    </row>
    <row r="788" spans="1:52" x14ac:dyDescent="0.2">
      <c r="A788" s="6" t="s">
        <v>3987</v>
      </c>
      <c r="B788" s="6">
        <v>151007</v>
      </c>
      <c r="C788" s="1">
        <v>42102</v>
      </c>
      <c r="D788" s="6" t="s">
        <v>1986</v>
      </c>
      <c r="E788" s="6" t="s">
        <v>3989</v>
      </c>
      <c r="F788" s="9">
        <v>1920.3</v>
      </c>
      <c r="G788" s="9">
        <v>1669.83</v>
      </c>
      <c r="H788" s="9">
        <v>300.57</v>
      </c>
      <c r="I788" s="6" t="s">
        <v>4360</v>
      </c>
      <c r="J788" s="9">
        <v>0</v>
      </c>
      <c r="K788" s="9">
        <v>0</v>
      </c>
      <c r="L788" s="6" t="s">
        <v>3990</v>
      </c>
      <c r="M788" s="9">
        <v>1669.83</v>
      </c>
      <c r="N788" s="9">
        <v>250.47</v>
      </c>
      <c r="O788" s="6" t="s">
        <v>1932</v>
      </c>
      <c r="P788" s="7">
        <v>1669.83</v>
      </c>
      <c r="Q788" s="7">
        <v>27.55</v>
      </c>
      <c r="R788" s="6" t="s">
        <v>3992</v>
      </c>
      <c r="S788" s="7">
        <v>1669.83</v>
      </c>
      <c r="T788" s="7">
        <v>126.91</v>
      </c>
      <c r="U788" s="6" t="s">
        <v>3992</v>
      </c>
      <c r="V788" s="6" t="s">
        <v>3992</v>
      </c>
      <c r="W788" s="6">
        <v>7467528</v>
      </c>
      <c r="X788" s="6" t="s">
        <v>4362</v>
      </c>
      <c r="Y788" s="6" t="s">
        <v>1036</v>
      </c>
      <c r="Z788" s="6" t="s">
        <v>1037</v>
      </c>
      <c r="AA788" s="6"/>
      <c r="AB788" s="5">
        <f t="shared" si="173"/>
        <v>151007</v>
      </c>
      <c r="AC788" t="str">
        <f t="shared" si="174"/>
        <v>08/04/2015</v>
      </c>
      <c r="AD788" t="str">
        <f t="shared" si="175"/>
        <v>59578948000414</v>
      </c>
      <c r="AE788" s="11">
        <f t="shared" si="176"/>
        <v>1920.3</v>
      </c>
      <c r="AF788">
        <f t="shared" si="183"/>
        <v>0</v>
      </c>
      <c r="AH788" s="10">
        <v>6798362</v>
      </c>
      <c r="AI788" s="10" t="s">
        <v>5750</v>
      </c>
      <c r="AJ788" s="10">
        <v>150751</v>
      </c>
      <c r="AK788" s="10" t="s">
        <v>4054</v>
      </c>
      <c r="AL788" s="10" t="s">
        <v>5438</v>
      </c>
      <c r="AM788" s="10" t="s">
        <v>5518</v>
      </c>
      <c r="AN788" s="12" t="e">
        <f>VLOOKUP(TRIM(AK788),[1]Sheet1!$S:$T,2,FALSE)</f>
        <v>#N/A</v>
      </c>
      <c r="AO788" s="12">
        <f t="shared" si="177"/>
        <v>0</v>
      </c>
      <c r="AP788" s="10">
        <f t="shared" si="178"/>
        <v>0</v>
      </c>
      <c r="AR788" s="12" t="b">
        <f t="shared" si="179"/>
        <v>0</v>
      </c>
      <c r="AT788">
        <v>151312</v>
      </c>
      <c r="AU788" t="s">
        <v>6627</v>
      </c>
      <c r="AV788" t="s">
        <v>5599</v>
      </c>
      <c r="AW788" s="13">
        <f t="shared" si="180"/>
        <v>4670.47</v>
      </c>
      <c r="AX788" s="13">
        <f t="shared" si="181"/>
        <v>0</v>
      </c>
      <c r="AZ788" t="str">
        <f t="shared" si="182"/>
        <v>13/04/2015;59105999000348;4670,47;0,00</v>
      </c>
    </row>
    <row r="789" spans="1:52" x14ac:dyDescent="0.2">
      <c r="A789" s="6" t="s">
        <v>3987</v>
      </c>
      <c r="B789" s="6">
        <v>151007</v>
      </c>
      <c r="C789" s="1">
        <v>42102</v>
      </c>
      <c r="D789" s="6" t="s">
        <v>1986</v>
      </c>
      <c r="E789" s="6" t="s">
        <v>3989</v>
      </c>
      <c r="F789" s="9">
        <v>1920.3</v>
      </c>
      <c r="G789" s="9">
        <v>1669.83</v>
      </c>
      <c r="H789" s="9">
        <v>300.57</v>
      </c>
      <c r="I789" s="6" t="s">
        <v>4360</v>
      </c>
      <c r="J789" s="9">
        <v>0</v>
      </c>
      <c r="K789" s="9">
        <v>0</v>
      </c>
      <c r="L789" s="6" t="s">
        <v>3990</v>
      </c>
      <c r="M789" s="9">
        <v>1669.83</v>
      </c>
      <c r="N789" s="9">
        <v>250.47</v>
      </c>
      <c r="O789" s="6" t="s">
        <v>1932</v>
      </c>
      <c r="P789" s="7">
        <v>1669.83</v>
      </c>
      <c r="Q789" s="7">
        <v>27.55</v>
      </c>
      <c r="R789" s="6" t="s">
        <v>3992</v>
      </c>
      <c r="S789" s="7">
        <v>1669.83</v>
      </c>
      <c r="T789" s="7">
        <v>126.91</v>
      </c>
      <c r="U789" s="6" t="s">
        <v>3992</v>
      </c>
      <c r="V789" s="6" t="s">
        <v>3992</v>
      </c>
      <c r="W789" s="6">
        <v>7467528</v>
      </c>
      <c r="X789" s="6" t="s">
        <v>4362</v>
      </c>
      <c r="Y789" s="6" t="s">
        <v>3908</v>
      </c>
      <c r="Z789" s="6" t="s">
        <v>3909</v>
      </c>
      <c r="AA789" s="6"/>
      <c r="AB789" s="5">
        <f t="shared" si="173"/>
        <v>151007</v>
      </c>
      <c r="AC789" t="str">
        <f t="shared" si="174"/>
        <v>08/04/2015</v>
      </c>
      <c r="AD789" t="str">
        <f t="shared" si="175"/>
        <v>59578948000414</v>
      </c>
      <c r="AE789" s="11">
        <f t="shared" si="176"/>
        <v>1920.3</v>
      </c>
      <c r="AF789">
        <f t="shared" si="183"/>
        <v>0</v>
      </c>
      <c r="AH789" s="10">
        <v>6784250</v>
      </c>
      <c r="AI789" s="10" t="s">
        <v>5428</v>
      </c>
      <c r="AJ789" s="10">
        <v>150752</v>
      </c>
      <c r="AK789" s="10" t="s">
        <v>2451</v>
      </c>
      <c r="AL789" s="10" t="s">
        <v>5438</v>
      </c>
      <c r="AM789" s="10" t="s">
        <v>5702</v>
      </c>
      <c r="AN789" s="12" t="e">
        <f>VLOOKUP(TRIM(AK789),[1]Sheet1!$S:$T,2,FALSE)</f>
        <v>#N/A</v>
      </c>
      <c r="AO789" s="12">
        <f t="shared" si="177"/>
        <v>0</v>
      </c>
      <c r="AP789" s="10">
        <f t="shared" si="178"/>
        <v>0</v>
      </c>
      <c r="AR789" s="12" t="b">
        <f t="shared" si="179"/>
        <v>0</v>
      </c>
      <c r="AT789">
        <v>151313</v>
      </c>
      <c r="AU789" t="s">
        <v>6627</v>
      </c>
      <c r="AV789" t="s">
        <v>5599</v>
      </c>
      <c r="AW789" s="13">
        <f t="shared" si="180"/>
        <v>3329.65</v>
      </c>
      <c r="AX789" s="13">
        <f t="shared" si="181"/>
        <v>0</v>
      </c>
      <c r="AZ789" t="str">
        <f t="shared" si="182"/>
        <v>13/04/2015;59105999000348;3329,65;0,00</v>
      </c>
    </row>
    <row r="790" spans="1:52" x14ac:dyDescent="0.2">
      <c r="A790" s="6" t="s">
        <v>3987</v>
      </c>
      <c r="B790" s="6">
        <v>151007</v>
      </c>
      <c r="C790" s="1">
        <v>42102</v>
      </c>
      <c r="D790" s="6" t="s">
        <v>1986</v>
      </c>
      <c r="E790" s="6" t="s">
        <v>3989</v>
      </c>
      <c r="F790" s="9">
        <v>9908.9599999999991</v>
      </c>
      <c r="G790" s="9">
        <v>8616.49</v>
      </c>
      <c r="H790" s="9">
        <v>1550.97</v>
      </c>
      <c r="I790" s="6" t="s">
        <v>4360</v>
      </c>
      <c r="J790" s="9">
        <v>0</v>
      </c>
      <c r="K790" s="9">
        <v>0</v>
      </c>
      <c r="L790" s="6" t="s">
        <v>3990</v>
      </c>
      <c r="M790" s="9">
        <v>8616.49</v>
      </c>
      <c r="N790" s="9">
        <v>1292.47</v>
      </c>
      <c r="O790" s="6" t="s">
        <v>1932</v>
      </c>
      <c r="P790" s="7">
        <v>8616.49</v>
      </c>
      <c r="Q790" s="7">
        <v>142.16999999999999</v>
      </c>
      <c r="R790" s="6" t="s">
        <v>3992</v>
      </c>
      <c r="S790" s="7">
        <v>8616.49</v>
      </c>
      <c r="T790" s="7">
        <v>654.85</v>
      </c>
      <c r="U790" s="6" t="s">
        <v>3992</v>
      </c>
      <c r="V790" s="6" t="s">
        <v>3992</v>
      </c>
      <c r="W790" s="6">
        <v>7467528</v>
      </c>
      <c r="X790" s="6" t="s">
        <v>4362</v>
      </c>
      <c r="Y790" s="6" t="s">
        <v>2363</v>
      </c>
      <c r="Z790" s="6" t="s">
        <v>2364</v>
      </c>
      <c r="AA790" s="6"/>
      <c r="AB790" s="5">
        <f t="shared" si="173"/>
        <v>151007</v>
      </c>
      <c r="AC790" t="str">
        <f t="shared" si="174"/>
        <v>08/04/2015</v>
      </c>
      <c r="AD790" t="str">
        <f t="shared" si="175"/>
        <v>59578948000414</v>
      </c>
      <c r="AE790" s="11">
        <f t="shared" si="176"/>
        <v>9908.9599999999991</v>
      </c>
      <c r="AF790">
        <f t="shared" si="183"/>
        <v>0</v>
      </c>
      <c r="AH790" s="10">
        <v>6784250</v>
      </c>
      <c r="AI790" s="10" t="s">
        <v>5428</v>
      </c>
      <c r="AJ790" s="10">
        <v>150753</v>
      </c>
      <c r="AK790" s="10" t="s">
        <v>2453</v>
      </c>
      <c r="AL790" s="10" t="s">
        <v>5438</v>
      </c>
      <c r="AM790" s="10" t="s">
        <v>5751</v>
      </c>
      <c r="AN790" s="12" t="e">
        <f>VLOOKUP(TRIM(AK790),[1]Sheet1!$S:$T,2,FALSE)</f>
        <v>#N/A</v>
      </c>
      <c r="AO790" s="12">
        <f t="shared" si="177"/>
        <v>0</v>
      </c>
      <c r="AP790" s="10">
        <f t="shared" si="178"/>
        <v>0</v>
      </c>
      <c r="AR790" s="12" t="b">
        <f t="shared" si="179"/>
        <v>0</v>
      </c>
      <c r="AT790">
        <v>151314</v>
      </c>
      <c r="AU790" t="s">
        <v>6627</v>
      </c>
      <c r="AV790" t="s">
        <v>5599</v>
      </c>
      <c r="AW790" s="13">
        <f t="shared" si="180"/>
        <v>1770.72</v>
      </c>
      <c r="AX790" s="13">
        <f t="shared" si="181"/>
        <v>0</v>
      </c>
      <c r="AZ790" t="str">
        <f t="shared" si="182"/>
        <v>13/04/2015;59105999000348;1770,72;0,00</v>
      </c>
    </row>
    <row r="791" spans="1:52" x14ac:dyDescent="0.2">
      <c r="A791" s="6" t="s">
        <v>3987</v>
      </c>
      <c r="B791" s="6">
        <v>151007</v>
      </c>
      <c r="C791" s="1">
        <v>42102</v>
      </c>
      <c r="D791" s="6" t="s">
        <v>1986</v>
      </c>
      <c r="E791" s="6" t="s">
        <v>3989</v>
      </c>
      <c r="F791" s="9">
        <v>342.86</v>
      </c>
      <c r="G791" s="9">
        <v>298.14</v>
      </c>
      <c r="H791" s="9">
        <v>53.67</v>
      </c>
      <c r="I791" s="6" t="s">
        <v>4360</v>
      </c>
      <c r="J791" s="9">
        <v>0</v>
      </c>
      <c r="K791" s="9">
        <v>0</v>
      </c>
      <c r="L791" s="6" t="s">
        <v>3990</v>
      </c>
      <c r="M791" s="9">
        <v>298.14</v>
      </c>
      <c r="N791" s="9">
        <v>44.72</v>
      </c>
      <c r="O791" s="6" t="s">
        <v>1932</v>
      </c>
      <c r="P791" s="7">
        <v>298.14</v>
      </c>
      <c r="Q791" s="7">
        <v>4.92</v>
      </c>
      <c r="R791" s="6" t="s">
        <v>3992</v>
      </c>
      <c r="S791" s="7">
        <v>298.14</v>
      </c>
      <c r="T791" s="7">
        <v>22.66</v>
      </c>
      <c r="U791" s="6" t="s">
        <v>3992</v>
      </c>
      <c r="V791" s="6" t="s">
        <v>3992</v>
      </c>
      <c r="W791" s="6">
        <v>7467528</v>
      </c>
      <c r="X791" s="6" t="s">
        <v>4362</v>
      </c>
      <c r="Y791" s="6" t="s">
        <v>4994</v>
      </c>
      <c r="Z791" s="6" t="s">
        <v>4995</v>
      </c>
      <c r="AA791" s="6"/>
      <c r="AB791" s="5">
        <f t="shared" si="173"/>
        <v>151007</v>
      </c>
      <c r="AC791" t="str">
        <f t="shared" si="174"/>
        <v>08/04/2015</v>
      </c>
      <c r="AD791" t="str">
        <f t="shared" si="175"/>
        <v>59578948000414</v>
      </c>
      <c r="AE791" s="11">
        <f t="shared" si="176"/>
        <v>342.86</v>
      </c>
      <c r="AF791">
        <f t="shared" si="183"/>
        <v>0</v>
      </c>
      <c r="AH791" s="10">
        <v>6782918</v>
      </c>
      <c r="AI791" s="10" t="s">
        <v>5619</v>
      </c>
      <c r="AJ791" s="10">
        <v>150754</v>
      </c>
      <c r="AK791" s="10" t="s">
        <v>2454</v>
      </c>
      <c r="AL791" s="10" t="s">
        <v>5572</v>
      </c>
      <c r="AM791" s="10" t="s">
        <v>5752</v>
      </c>
      <c r="AN791" s="12" t="e">
        <f>VLOOKUP(TRIM(AK791),[1]Sheet1!$S:$T,2,FALSE)</f>
        <v>#N/A</v>
      </c>
      <c r="AO791" s="12">
        <f t="shared" si="177"/>
        <v>0</v>
      </c>
      <c r="AP791" s="10">
        <f t="shared" si="178"/>
        <v>0</v>
      </c>
      <c r="AR791" s="12" t="b">
        <f t="shared" si="179"/>
        <v>0</v>
      </c>
      <c r="AT791">
        <v>151315</v>
      </c>
      <c r="AU791" t="s">
        <v>6627</v>
      </c>
      <c r="AV791" t="s">
        <v>5623</v>
      </c>
      <c r="AW791" s="13">
        <f t="shared" si="180"/>
        <v>750.65</v>
      </c>
      <c r="AX791" s="13">
        <f t="shared" si="181"/>
        <v>0</v>
      </c>
      <c r="AZ791" t="str">
        <f t="shared" si="182"/>
        <v>13/04/2015;59578948000414;750,65;0,00</v>
      </c>
    </row>
    <row r="792" spans="1:52" x14ac:dyDescent="0.2">
      <c r="A792" s="6" t="s">
        <v>3987</v>
      </c>
      <c r="B792" s="6">
        <v>151007</v>
      </c>
      <c r="C792" s="1">
        <v>42102</v>
      </c>
      <c r="D792" s="6" t="s">
        <v>1986</v>
      </c>
      <c r="E792" s="6" t="s">
        <v>3989</v>
      </c>
      <c r="F792" s="9">
        <v>1905.12</v>
      </c>
      <c r="G792" s="9">
        <v>1656.63</v>
      </c>
      <c r="H792" s="9">
        <v>298.19</v>
      </c>
      <c r="I792" s="6" t="s">
        <v>4360</v>
      </c>
      <c r="J792" s="9">
        <v>0</v>
      </c>
      <c r="K792" s="9">
        <v>0</v>
      </c>
      <c r="L792" s="6" t="s">
        <v>3990</v>
      </c>
      <c r="M792" s="9">
        <v>1656.63</v>
      </c>
      <c r="N792" s="9">
        <v>248.49</v>
      </c>
      <c r="O792" s="6" t="s">
        <v>1932</v>
      </c>
      <c r="P792" s="7">
        <v>1656.63</v>
      </c>
      <c r="Q792" s="7">
        <v>27.33</v>
      </c>
      <c r="R792" s="6" t="s">
        <v>3992</v>
      </c>
      <c r="S792" s="7">
        <v>1656.63</v>
      </c>
      <c r="T792" s="7">
        <v>125.9</v>
      </c>
      <c r="U792" s="6" t="s">
        <v>3992</v>
      </c>
      <c r="V792" s="6" t="s">
        <v>3992</v>
      </c>
      <c r="W792" s="6">
        <v>7467528</v>
      </c>
      <c r="X792" s="6" t="s">
        <v>4362</v>
      </c>
      <c r="Y792" s="6" t="s">
        <v>2132</v>
      </c>
      <c r="Z792" s="6" t="s">
        <v>2133</v>
      </c>
      <c r="AA792" s="6"/>
      <c r="AB792" s="5">
        <f t="shared" si="173"/>
        <v>151007</v>
      </c>
      <c r="AC792" t="str">
        <f t="shared" si="174"/>
        <v>08/04/2015</v>
      </c>
      <c r="AD792" t="str">
        <f t="shared" si="175"/>
        <v>59578948000414</v>
      </c>
      <c r="AE792" s="11">
        <f t="shared" si="176"/>
        <v>1905.12</v>
      </c>
      <c r="AF792">
        <f t="shared" si="183"/>
        <v>0</v>
      </c>
      <c r="AH792" s="10">
        <v>1000</v>
      </c>
      <c r="AI792" s="10" t="s">
        <v>5445</v>
      </c>
      <c r="AJ792" s="10">
        <v>3305</v>
      </c>
      <c r="AK792" s="10" t="s">
        <v>4974</v>
      </c>
      <c r="AL792" s="10" t="s">
        <v>5446</v>
      </c>
      <c r="AM792" s="10" t="s">
        <v>5532</v>
      </c>
      <c r="AN792" s="12" t="e">
        <f>VLOOKUP(TRIM(AK792),[1]Sheet1!$S:$T,2,FALSE)</f>
        <v>#N/A</v>
      </c>
      <c r="AO792" s="12">
        <f t="shared" si="177"/>
        <v>0</v>
      </c>
      <c r="AP792" s="10">
        <f t="shared" si="178"/>
        <v>0</v>
      </c>
      <c r="AR792" s="12" t="b">
        <f t="shared" si="179"/>
        <v>0</v>
      </c>
      <c r="AT792">
        <v>151316</v>
      </c>
      <c r="AU792" t="s">
        <v>6627</v>
      </c>
      <c r="AV792" t="s">
        <v>5623</v>
      </c>
      <c r="AW792" s="13">
        <f t="shared" si="180"/>
        <v>1910.51</v>
      </c>
      <c r="AX792" s="13">
        <f t="shared" si="181"/>
        <v>0</v>
      </c>
      <c r="AZ792" t="str">
        <f t="shared" si="182"/>
        <v>13/04/2015;59578948000414;1910,51;0,00</v>
      </c>
    </row>
    <row r="793" spans="1:52" x14ac:dyDescent="0.2">
      <c r="A793" s="6" t="s">
        <v>3987</v>
      </c>
      <c r="B793" s="6">
        <v>151009</v>
      </c>
      <c r="C793" s="1">
        <v>42102</v>
      </c>
      <c r="D793" s="6" t="s">
        <v>1986</v>
      </c>
      <c r="E793" s="6" t="s">
        <v>3989</v>
      </c>
      <c r="F793" s="9">
        <v>2449.21</v>
      </c>
      <c r="G793" s="9">
        <v>0</v>
      </c>
      <c r="H793" s="9">
        <v>0</v>
      </c>
      <c r="I793" s="6" t="s">
        <v>3990</v>
      </c>
      <c r="J793" s="9">
        <v>0</v>
      </c>
      <c r="K793" s="9">
        <v>0</v>
      </c>
      <c r="L793" s="6" t="s">
        <v>3990</v>
      </c>
      <c r="M793" s="9">
        <v>2129.75</v>
      </c>
      <c r="N793" s="9">
        <v>319.45999999999998</v>
      </c>
      <c r="O793" s="6" t="s">
        <v>1932</v>
      </c>
      <c r="P793" s="7">
        <v>2129.75</v>
      </c>
      <c r="Q793" s="7">
        <v>35.14</v>
      </c>
      <c r="R793" s="6" t="s">
        <v>3992</v>
      </c>
      <c r="S793" s="7">
        <v>2129.75</v>
      </c>
      <c r="T793" s="7">
        <v>161.86000000000001</v>
      </c>
      <c r="U793" s="6" t="s">
        <v>3992</v>
      </c>
      <c r="V793" s="6" t="s">
        <v>3992</v>
      </c>
      <c r="W793" s="6">
        <v>6801621</v>
      </c>
      <c r="X793" s="6" t="s">
        <v>4362</v>
      </c>
      <c r="Y793" s="6" t="s">
        <v>4688</v>
      </c>
      <c r="Z793" s="6" t="s">
        <v>4689</v>
      </c>
      <c r="AA793" s="6"/>
      <c r="AB793" s="5">
        <f t="shared" si="173"/>
        <v>151009</v>
      </c>
      <c r="AC793" t="str">
        <f t="shared" si="174"/>
        <v>08/04/2015</v>
      </c>
      <c r="AD793" t="str">
        <f t="shared" si="175"/>
        <v>88309620000581</v>
      </c>
      <c r="AE793" s="11">
        <f t="shared" si="176"/>
        <v>2449.21</v>
      </c>
      <c r="AF793">
        <f t="shared" si="183"/>
        <v>0</v>
      </c>
      <c r="AH793" s="10">
        <v>1000</v>
      </c>
      <c r="AI793" s="10" t="s">
        <v>5445</v>
      </c>
      <c r="AJ793" s="10">
        <v>3305</v>
      </c>
      <c r="AK793" s="10" t="s">
        <v>4976</v>
      </c>
      <c r="AL793" s="10" t="s">
        <v>5446</v>
      </c>
      <c r="AM793" s="10" t="s">
        <v>5534</v>
      </c>
      <c r="AN793" s="12" t="e">
        <f>VLOOKUP(TRIM(AK793),[1]Sheet1!$S:$T,2,FALSE)</f>
        <v>#N/A</v>
      </c>
      <c r="AO793" s="12">
        <f t="shared" si="177"/>
        <v>0</v>
      </c>
      <c r="AP793" s="10">
        <f t="shared" si="178"/>
        <v>0</v>
      </c>
      <c r="AR793" s="12" t="b">
        <f t="shared" si="179"/>
        <v>0</v>
      </c>
      <c r="AT793">
        <v>151317</v>
      </c>
      <c r="AU793" t="s">
        <v>6627</v>
      </c>
      <c r="AV793" t="s">
        <v>5623</v>
      </c>
      <c r="AW793" s="13">
        <f t="shared" si="180"/>
        <v>1437.98</v>
      </c>
      <c r="AX793" s="13">
        <f t="shared" si="181"/>
        <v>0</v>
      </c>
      <c r="AZ793" t="str">
        <f t="shared" si="182"/>
        <v>13/04/2015;59578948000414;1437,98;0,00</v>
      </c>
    </row>
    <row r="794" spans="1:52" x14ac:dyDescent="0.2">
      <c r="A794" s="6" t="s">
        <v>3987</v>
      </c>
      <c r="B794" s="6">
        <v>151010</v>
      </c>
      <c r="C794" s="1">
        <v>42102</v>
      </c>
      <c r="D794" s="6" t="s">
        <v>1926</v>
      </c>
      <c r="E794" s="6" t="s">
        <v>4096</v>
      </c>
      <c r="F794" s="9">
        <v>2847.45</v>
      </c>
      <c r="G794" s="9">
        <v>2847.45</v>
      </c>
      <c r="H794" s="9">
        <v>113.9</v>
      </c>
      <c r="I794" s="6" t="s">
        <v>1892</v>
      </c>
      <c r="J794" s="9">
        <v>0</v>
      </c>
      <c r="K794" s="9">
        <v>0</v>
      </c>
      <c r="L794" s="6" t="s">
        <v>3990</v>
      </c>
      <c r="M794" s="9">
        <v>0</v>
      </c>
      <c r="N794" s="9">
        <v>0</v>
      </c>
      <c r="O794" s="6" t="s">
        <v>3990</v>
      </c>
      <c r="P794" s="7">
        <v>2847.45</v>
      </c>
      <c r="Q794" s="7">
        <v>46.98</v>
      </c>
      <c r="R794" s="6" t="s">
        <v>3992</v>
      </c>
      <c r="S794" s="7">
        <v>2847.45</v>
      </c>
      <c r="T794" s="7">
        <v>216.41</v>
      </c>
      <c r="U794" s="6" t="s">
        <v>3992</v>
      </c>
      <c r="V794" s="6" t="s">
        <v>3992</v>
      </c>
      <c r="W794" s="6">
        <v>6783177</v>
      </c>
      <c r="X794" s="6" t="s">
        <v>4362</v>
      </c>
      <c r="Y794" s="6" t="s">
        <v>1038</v>
      </c>
      <c r="Z794" s="6" t="s">
        <v>1039</v>
      </c>
      <c r="AA794" s="6"/>
      <c r="AB794" s="5">
        <f t="shared" si="173"/>
        <v>151010</v>
      </c>
      <c r="AC794" t="str">
        <f t="shared" si="174"/>
        <v>08/04/2015</v>
      </c>
      <c r="AD794" t="str">
        <f t="shared" si="175"/>
        <v>81243735000148</v>
      </c>
      <c r="AE794" s="11">
        <f t="shared" si="176"/>
        <v>2847.45</v>
      </c>
      <c r="AF794">
        <f t="shared" si="183"/>
        <v>0</v>
      </c>
      <c r="AH794" s="10">
        <v>1000</v>
      </c>
      <c r="AI794" s="10" t="s">
        <v>5445</v>
      </c>
      <c r="AJ794" s="10">
        <v>3305</v>
      </c>
      <c r="AK794" s="10" t="s">
        <v>4979</v>
      </c>
      <c r="AL794" s="10" t="s">
        <v>5446</v>
      </c>
      <c r="AM794" s="10" t="s">
        <v>5474</v>
      </c>
      <c r="AN794" s="12" t="e">
        <f>VLOOKUP(TRIM(AK794),[1]Sheet1!$S:$T,2,FALSE)</f>
        <v>#N/A</v>
      </c>
      <c r="AO794" s="12">
        <f t="shared" si="177"/>
        <v>0</v>
      </c>
      <c r="AP794" s="10">
        <f t="shared" si="178"/>
        <v>0</v>
      </c>
      <c r="AR794" s="12" t="b">
        <f t="shared" si="179"/>
        <v>0</v>
      </c>
      <c r="AT794">
        <v>151318</v>
      </c>
      <c r="AU794" t="s">
        <v>6627</v>
      </c>
      <c r="AV794" t="s">
        <v>5428</v>
      </c>
      <c r="AW794" s="13">
        <f t="shared" si="180"/>
        <v>51.65</v>
      </c>
      <c r="AX794" s="13">
        <f t="shared" si="181"/>
        <v>0</v>
      </c>
      <c r="AZ794" t="str">
        <f t="shared" si="182"/>
        <v>13/04/2015;04337168000148;51,65;0,00</v>
      </c>
    </row>
    <row r="795" spans="1:52" x14ac:dyDescent="0.2">
      <c r="A795" s="6" t="s">
        <v>3987</v>
      </c>
      <c r="B795" s="6">
        <v>151011</v>
      </c>
      <c r="C795" s="1">
        <v>42102</v>
      </c>
      <c r="D795" s="6" t="s">
        <v>1931</v>
      </c>
      <c r="E795" s="6" t="s">
        <v>3989</v>
      </c>
      <c r="F795" s="9">
        <v>782.27</v>
      </c>
      <c r="G795" s="9">
        <v>782.27</v>
      </c>
      <c r="H795" s="9">
        <v>140.81</v>
      </c>
      <c r="I795" s="6" t="s">
        <v>4106</v>
      </c>
      <c r="J795" s="9">
        <v>0</v>
      </c>
      <c r="K795" s="9">
        <v>0</v>
      </c>
      <c r="L795" s="6" t="s">
        <v>3990</v>
      </c>
      <c r="M795" s="9">
        <v>0</v>
      </c>
      <c r="N795" s="9">
        <v>0</v>
      </c>
      <c r="O795" s="6" t="s">
        <v>3990</v>
      </c>
      <c r="P795" s="7">
        <v>782.27</v>
      </c>
      <c r="Q795" s="7">
        <v>12.91</v>
      </c>
      <c r="R795" s="6" t="s">
        <v>3992</v>
      </c>
      <c r="S795" s="7">
        <v>782.27</v>
      </c>
      <c r="T795" s="7">
        <v>59.45</v>
      </c>
      <c r="U795" s="6" t="s">
        <v>3992</v>
      </c>
      <c r="V795" s="6" t="s">
        <v>3992</v>
      </c>
      <c r="W795" s="6">
        <v>7009230</v>
      </c>
      <c r="X795" s="6" t="s">
        <v>4666</v>
      </c>
      <c r="Y795" s="6" t="s">
        <v>1040</v>
      </c>
      <c r="Z795" s="6" t="s">
        <v>1041</v>
      </c>
      <c r="AA795" s="6"/>
      <c r="AB795" s="5">
        <f t="shared" si="173"/>
        <v>151011</v>
      </c>
      <c r="AC795" t="str">
        <f t="shared" si="174"/>
        <v>08/04/2015</v>
      </c>
      <c r="AD795" t="str">
        <f t="shared" si="175"/>
        <v>56545742000157</v>
      </c>
      <c r="AE795" s="11">
        <f t="shared" si="176"/>
        <v>782.27</v>
      </c>
      <c r="AF795">
        <f t="shared" si="183"/>
        <v>0</v>
      </c>
      <c r="AH795" s="10">
        <v>1000</v>
      </c>
      <c r="AI795" s="10" t="s">
        <v>5445</v>
      </c>
      <c r="AJ795" s="10">
        <v>3305</v>
      </c>
      <c r="AK795" s="10" t="s">
        <v>4981</v>
      </c>
      <c r="AL795" s="10" t="s">
        <v>5446</v>
      </c>
      <c r="AM795" s="10" t="s">
        <v>5563</v>
      </c>
      <c r="AN795" s="12" t="e">
        <f>VLOOKUP(TRIM(AK795),[1]Sheet1!$S:$T,2,FALSE)</f>
        <v>#N/A</v>
      </c>
      <c r="AO795" s="12">
        <f t="shared" si="177"/>
        <v>0</v>
      </c>
      <c r="AP795" s="10">
        <f t="shared" si="178"/>
        <v>0</v>
      </c>
      <c r="AR795" s="12" t="b">
        <f t="shared" si="179"/>
        <v>0</v>
      </c>
      <c r="AT795">
        <v>151319</v>
      </c>
      <c r="AU795" t="s">
        <v>6627</v>
      </c>
      <c r="AV795" t="s">
        <v>5724</v>
      </c>
      <c r="AW795" s="13">
        <f t="shared" si="180"/>
        <v>694.33999999999992</v>
      </c>
      <c r="AX795" s="13">
        <f t="shared" si="181"/>
        <v>0</v>
      </c>
      <c r="AZ795" t="str">
        <f t="shared" si="182"/>
        <v>13/04/2015;46044053004607;694,34;0,00</v>
      </c>
    </row>
    <row r="796" spans="1:52" x14ac:dyDescent="0.2">
      <c r="A796" s="6" t="s">
        <v>3987</v>
      </c>
      <c r="B796" s="6">
        <v>151011</v>
      </c>
      <c r="C796" s="1">
        <v>42102</v>
      </c>
      <c r="D796" s="6" t="s">
        <v>1931</v>
      </c>
      <c r="E796" s="6" t="s">
        <v>3989</v>
      </c>
      <c r="F796" s="9">
        <v>241.72</v>
      </c>
      <c r="G796" s="9">
        <v>210.19</v>
      </c>
      <c r="H796" s="9">
        <v>37.83</v>
      </c>
      <c r="I796" s="6" t="s">
        <v>4106</v>
      </c>
      <c r="J796" s="9">
        <v>0</v>
      </c>
      <c r="K796" s="9">
        <v>0</v>
      </c>
      <c r="L796" s="6" t="s">
        <v>3990</v>
      </c>
      <c r="M796" s="9">
        <v>210.19</v>
      </c>
      <c r="N796" s="9">
        <v>31.53</v>
      </c>
      <c r="O796" s="6" t="s">
        <v>1932</v>
      </c>
      <c r="P796" s="7">
        <v>210.19</v>
      </c>
      <c r="Q796" s="7">
        <v>3.47</v>
      </c>
      <c r="R796" s="6" t="s">
        <v>3992</v>
      </c>
      <c r="S796" s="7">
        <v>210.19</v>
      </c>
      <c r="T796" s="7">
        <v>15.97</v>
      </c>
      <c r="U796" s="6" t="s">
        <v>3992</v>
      </c>
      <c r="V796" s="6" t="s">
        <v>3992</v>
      </c>
      <c r="W796" s="6">
        <v>7009230</v>
      </c>
      <c r="X796" s="6" t="s">
        <v>4390</v>
      </c>
      <c r="Y796" s="6" t="s">
        <v>2135</v>
      </c>
      <c r="Z796" s="6" t="s">
        <v>2136</v>
      </c>
      <c r="AA796" s="6"/>
      <c r="AB796" s="5">
        <f t="shared" si="173"/>
        <v>151011</v>
      </c>
      <c r="AC796" t="str">
        <f t="shared" si="174"/>
        <v>08/04/2015</v>
      </c>
      <c r="AD796" t="str">
        <f t="shared" si="175"/>
        <v>56545742000157</v>
      </c>
      <c r="AE796" s="11">
        <f t="shared" si="176"/>
        <v>241.72</v>
      </c>
      <c r="AF796">
        <f t="shared" si="183"/>
        <v>0</v>
      </c>
      <c r="AH796" s="10">
        <v>1000</v>
      </c>
      <c r="AI796" s="10" t="s">
        <v>5445</v>
      </c>
      <c r="AJ796" s="10">
        <v>3305</v>
      </c>
      <c r="AK796" s="10" t="s">
        <v>4983</v>
      </c>
      <c r="AL796" s="10" t="s">
        <v>5446</v>
      </c>
      <c r="AM796" s="10" t="s">
        <v>5524</v>
      </c>
      <c r="AN796" s="12" t="e">
        <f>VLOOKUP(TRIM(AK796),[1]Sheet1!$S:$T,2,FALSE)</f>
        <v>#N/A</v>
      </c>
      <c r="AO796" s="12">
        <f t="shared" si="177"/>
        <v>0</v>
      </c>
      <c r="AP796" s="10">
        <f t="shared" si="178"/>
        <v>0</v>
      </c>
      <c r="AR796" s="12" t="b">
        <f t="shared" si="179"/>
        <v>0</v>
      </c>
      <c r="AT796">
        <v>151321</v>
      </c>
      <c r="AU796" t="s">
        <v>6627</v>
      </c>
      <c r="AV796" t="s">
        <v>5719</v>
      </c>
      <c r="AW796" s="13">
        <f t="shared" si="180"/>
        <v>432.45</v>
      </c>
      <c r="AX796" s="13">
        <f t="shared" si="181"/>
        <v>0</v>
      </c>
      <c r="AZ796" t="str">
        <f t="shared" si="182"/>
        <v>13/04/2015;11189268000130;432,45;0,00</v>
      </c>
    </row>
    <row r="797" spans="1:52" x14ac:dyDescent="0.2">
      <c r="A797" s="6" t="s">
        <v>3987</v>
      </c>
      <c r="B797" s="6">
        <v>151011</v>
      </c>
      <c r="C797" s="1">
        <v>42102</v>
      </c>
      <c r="D797" s="6" t="s">
        <v>1931</v>
      </c>
      <c r="E797" s="6" t="s">
        <v>3989</v>
      </c>
      <c r="F797" s="9">
        <v>1539.16</v>
      </c>
      <c r="G797" s="9">
        <v>1539.16</v>
      </c>
      <c r="H797" s="9">
        <v>277.05</v>
      </c>
      <c r="I797" s="6" t="s">
        <v>4106</v>
      </c>
      <c r="J797" s="9">
        <v>0</v>
      </c>
      <c r="K797" s="9">
        <v>0</v>
      </c>
      <c r="L797" s="6" t="s">
        <v>3990</v>
      </c>
      <c r="M797" s="9">
        <v>1539.16</v>
      </c>
      <c r="N797" s="9">
        <v>0</v>
      </c>
      <c r="O797" s="6" t="s">
        <v>1932</v>
      </c>
      <c r="P797" s="7">
        <v>1539.16</v>
      </c>
      <c r="Q797" s="7">
        <v>25.4</v>
      </c>
      <c r="R797" s="6" t="s">
        <v>3992</v>
      </c>
      <c r="S797" s="7">
        <v>1539.16</v>
      </c>
      <c r="T797" s="7">
        <v>116.98</v>
      </c>
      <c r="U797" s="6" t="s">
        <v>3992</v>
      </c>
      <c r="V797" s="6" t="s">
        <v>3992</v>
      </c>
      <c r="W797" s="6">
        <v>7009230</v>
      </c>
      <c r="X797" s="6" t="s">
        <v>2988</v>
      </c>
      <c r="Y797" s="6" t="s">
        <v>3685</v>
      </c>
      <c r="Z797" s="6" t="s">
        <v>2625</v>
      </c>
      <c r="AA797" s="6"/>
      <c r="AB797" s="5">
        <f t="shared" si="173"/>
        <v>151011</v>
      </c>
      <c r="AC797" t="str">
        <f t="shared" si="174"/>
        <v>08/04/2015</v>
      </c>
      <c r="AD797" t="str">
        <f t="shared" si="175"/>
        <v>56545742000157</v>
      </c>
      <c r="AE797" s="11">
        <f t="shared" si="176"/>
        <v>1539.16</v>
      </c>
      <c r="AF797">
        <f t="shared" si="183"/>
        <v>0</v>
      </c>
      <c r="AH797" s="10">
        <v>1000</v>
      </c>
      <c r="AI797" s="10" t="s">
        <v>5445</v>
      </c>
      <c r="AJ797" s="10">
        <v>3305</v>
      </c>
      <c r="AK797" s="10" t="s">
        <v>4948</v>
      </c>
      <c r="AL797" s="10" t="s">
        <v>5446</v>
      </c>
      <c r="AM797" s="10" t="s">
        <v>5753</v>
      </c>
      <c r="AN797" s="12" t="e">
        <f>VLOOKUP(TRIM(AK797),[1]Sheet1!$S:$T,2,FALSE)</f>
        <v>#N/A</v>
      </c>
      <c r="AO797" s="12">
        <f t="shared" si="177"/>
        <v>0</v>
      </c>
      <c r="AP797" s="10">
        <f t="shared" si="178"/>
        <v>0</v>
      </c>
      <c r="AR797" s="12" t="b">
        <f t="shared" si="179"/>
        <v>0</v>
      </c>
      <c r="AT797">
        <v>151322</v>
      </c>
      <c r="AU797" t="s">
        <v>6627</v>
      </c>
      <c r="AV797" t="s">
        <v>5624</v>
      </c>
      <c r="AW797" s="13">
        <f t="shared" si="180"/>
        <v>1825.4</v>
      </c>
      <c r="AX797" s="13">
        <f t="shared" si="181"/>
        <v>0</v>
      </c>
      <c r="AZ797" t="str">
        <f t="shared" si="182"/>
        <v>13/04/2015;67405936000173;1825,40;0,00</v>
      </c>
    </row>
    <row r="798" spans="1:52" x14ac:dyDescent="0.2">
      <c r="A798" s="6" t="s">
        <v>3987</v>
      </c>
      <c r="B798" s="6">
        <v>151011</v>
      </c>
      <c r="C798" s="1">
        <v>42102</v>
      </c>
      <c r="D798" s="6" t="s">
        <v>1986</v>
      </c>
      <c r="E798" s="6" t="s">
        <v>3989</v>
      </c>
      <c r="F798" s="9">
        <v>119.23</v>
      </c>
      <c r="G798" s="9">
        <v>103.68</v>
      </c>
      <c r="H798" s="9">
        <v>18.66</v>
      </c>
      <c r="I798" s="6" t="s">
        <v>4360</v>
      </c>
      <c r="J798" s="9">
        <v>0</v>
      </c>
      <c r="K798" s="9">
        <v>0</v>
      </c>
      <c r="L798" s="6" t="s">
        <v>3990</v>
      </c>
      <c r="M798" s="9">
        <v>103.68</v>
      </c>
      <c r="N798" s="9">
        <v>15.55</v>
      </c>
      <c r="O798" s="6" t="s">
        <v>1932</v>
      </c>
      <c r="P798" s="7">
        <v>103.68</v>
      </c>
      <c r="Q798" s="7">
        <v>1.71</v>
      </c>
      <c r="R798" s="6" t="s">
        <v>3992</v>
      </c>
      <c r="S798" s="7">
        <v>103.68</v>
      </c>
      <c r="T798" s="7">
        <v>7.88</v>
      </c>
      <c r="U798" s="6" t="s">
        <v>3992</v>
      </c>
      <c r="V798" s="6" t="s">
        <v>3992</v>
      </c>
      <c r="W798" s="6">
        <v>7009230</v>
      </c>
      <c r="X798" s="6" t="s">
        <v>4049</v>
      </c>
      <c r="Y798" s="6" t="s">
        <v>4954</v>
      </c>
      <c r="Z798" s="6" t="s">
        <v>4955</v>
      </c>
      <c r="AA798" s="6"/>
      <c r="AB798" s="5">
        <f t="shared" si="173"/>
        <v>151011</v>
      </c>
      <c r="AC798" t="str">
        <f t="shared" si="174"/>
        <v>08/04/2015</v>
      </c>
      <c r="AD798" t="str">
        <f t="shared" si="175"/>
        <v>56545742000157</v>
      </c>
      <c r="AE798" s="11">
        <f t="shared" si="176"/>
        <v>119.23</v>
      </c>
      <c r="AF798">
        <f t="shared" si="183"/>
        <v>0</v>
      </c>
      <c r="AH798" s="10">
        <v>1000</v>
      </c>
      <c r="AI798" s="10" t="s">
        <v>5445</v>
      </c>
      <c r="AJ798" s="10">
        <v>3305</v>
      </c>
      <c r="AK798" s="10" t="s">
        <v>4985</v>
      </c>
      <c r="AL798" s="10" t="s">
        <v>5446</v>
      </c>
      <c r="AM798" s="10" t="s">
        <v>5587</v>
      </c>
      <c r="AN798" s="12" t="e">
        <f>VLOOKUP(TRIM(AK798),[1]Sheet1!$S:$T,2,FALSE)</f>
        <v>#N/A</v>
      </c>
      <c r="AO798" s="12">
        <f t="shared" si="177"/>
        <v>0</v>
      </c>
      <c r="AP798" s="10">
        <f t="shared" si="178"/>
        <v>0</v>
      </c>
      <c r="AR798" s="12" t="b">
        <f t="shared" si="179"/>
        <v>0</v>
      </c>
      <c r="AT798">
        <v>151323</v>
      </c>
      <c r="AU798" t="s">
        <v>6627</v>
      </c>
      <c r="AV798" t="s">
        <v>5801</v>
      </c>
      <c r="AW798" s="13">
        <f t="shared" si="180"/>
        <v>3323.1899999999996</v>
      </c>
      <c r="AX798" s="13">
        <f t="shared" si="181"/>
        <v>0</v>
      </c>
      <c r="AZ798" t="str">
        <f t="shared" si="182"/>
        <v>13/04/2015;04501416000144;3323,19;0,00</v>
      </c>
    </row>
    <row r="799" spans="1:52" x14ac:dyDescent="0.2">
      <c r="A799" s="6" t="s">
        <v>3987</v>
      </c>
      <c r="B799" s="6">
        <v>151011</v>
      </c>
      <c r="C799" s="1">
        <v>42102</v>
      </c>
      <c r="D799" s="6" t="s">
        <v>1986</v>
      </c>
      <c r="E799" s="6" t="s">
        <v>3989</v>
      </c>
      <c r="F799" s="9">
        <v>171.78</v>
      </c>
      <c r="G799" s="9">
        <v>149.37</v>
      </c>
      <c r="H799" s="9">
        <v>26.89</v>
      </c>
      <c r="I799" s="6" t="s">
        <v>4360</v>
      </c>
      <c r="J799" s="9">
        <v>0</v>
      </c>
      <c r="K799" s="9">
        <v>0</v>
      </c>
      <c r="L799" s="6" t="s">
        <v>3990</v>
      </c>
      <c r="M799" s="9">
        <v>149.37</v>
      </c>
      <c r="N799" s="9">
        <v>22.41</v>
      </c>
      <c r="O799" s="6" t="s">
        <v>1932</v>
      </c>
      <c r="P799" s="7">
        <v>149.37</v>
      </c>
      <c r="Q799" s="7">
        <v>2.46</v>
      </c>
      <c r="R799" s="6" t="s">
        <v>3992</v>
      </c>
      <c r="S799" s="7">
        <v>149.37</v>
      </c>
      <c r="T799" s="7">
        <v>11.35</v>
      </c>
      <c r="U799" s="6" t="s">
        <v>3992</v>
      </c>
      <c r="V799" s="6" t="s">
        <v>3992</v>
      </c>
      <c r="W799" s="6">
        <v>7009230</v>
      </c>
      <c r="X799" s="6" t="s">
        <v>4049</v>
      </c>
      <c r="Y799" s="6" t="s">
        <v>2085</v>
      </c>
      <c r="Z799" s="6" t="s">
        <v>2531</v>
      </c>
      <c r="AA799" s="6"/>
      <c r="AB799" s="5">
        <f t="shared" si="173"/>
        <v>151011</v>
      </c>
      <c r="AC799" t="str">
        <f t="shared" si="174"/>
        <v>08/04/2015</v>
      </c>
      <c r="AD799" t="str">
        <f t="shared" si="175"/>
        <v>56545742000157</v>
      </c>
      <c r="AE799" s="11">
        <f t="shared" si="176"/>
        <v>171.78</v>
      </c>
      <c r="AF799">
        <f t="shared" si="183"/>
        <v>0</v>
      </c>
      <c r="AH799" s="10">
        <v>1000</v>
      </c>
      <c r="AI799" s="10" t="s">
        <v>5445</v>
      </c>
      <c r="AJ799" s="10">
        <v>3305</v>
      </c>
      <c r="AK799" s="10" t="s">
        <v>4974</v>
      </c>
      <c r="AL799" s="10" t="s">
        <v>5446</v>
      </c>
      <c r="AM799" s="10" t="s">
        <v>5528</v>
      </c>
      <c r="AN799" s="12" t="e">
        <f>VLOOKUP(TRIM(AK799),[1]Sheet1!$S:$T,2,FALSE)</f>
        <v>#N/A</v>
      </c>
      <c r="AO799" s="12">
        <f t="shared" si="177"/>
        <v>0</v>
      </c>
      <c r="AP799" s="10">
        <f t="shared" si="178"/>
        <v>0</v>
      </c>
      <c r="AR799" s="12" t="b">
        <f t="shared" si="179"/>
        <v>0</v>
      </c>
      <c r="AT799">
        <v>151324</v>
      </c>
      <c r="AU799" t="s">
        <v>6627</v>
      </c>
      <c r="AV799" t="s">
        <v>5724</v>
      </c>
      <c r="AW799" s="13">
        <f t="shared" si="180"/>
        <v>328.64</v>
      </c>
      <c r="AX799" s="13">
        <f t="shared" si="181"/>
        <v>0</v>
      </c>
      <c r="AZ799" t="str">
        <f t="shared" si="182"/>
        <v>13/04/2015;46044053004607;328,64;0,00</v>
      </c>
    </row>
    <row r="800" spans="1:52" x14ac:dyDescent="0.2">
      <c r="A800" s="6" t="s">
        <v>3987</v>
      </c>
      <c r="B800" s="6">
        <v>151012</v>
      </c>
      <c r="C800" s="1">
        <v>42102</v>
      </c>
      <c r="D800" s="6" t="s">
        <v>1986</v>
      </c>
      <c r="E800" s="6" t="s">
        <v>3989</v>
      </c>
      <c r="F800" s="9">
        <v>570.22</v>
      </c>
      <c r="G800" s="9">
        <v>495.84</v>
      </c>
      <c r="H800" s="9">
        <v>89.25</v>
      </c>
      <c r="I800" s="6" t="s">
        <v>4360</v>
      </c>
      <c r="J800" s="9">
        <v>0</v>
      </c>
      <c r="K800" s="9">
        <v>0</v>
      </c>
      <c r="L800" s="6" t="s">
        <v>3990</v>
      </c>
      <c r="M800" s="9">
        <v>495.84</v>
      </c>
      <c r="N800" s="9">
        <v>74.38</v>
      </c>
      <c r="O800" s="6" t="s">
        <v>1932</v>
      </c>
      <c r="P800" s="7">
        <v>495.84</v>
      </c>
      <c r="Q800" s="7">
        <v>8.18</v>
      </c>
      <c r="R800" s="6" t="s">
        <v>3992</v>
      </c>
      <c r="S800" s="7">
        <v>495.84</v>
      </c>
      <c r="T800" s="7">
        <v>37.68</v>
      </c>
      <c r="U800" s="6" t="s">
        <v>3992</v>
      </c>
      <c r="V800" s="6" t="s">
        <v>3992</v>
      </c>
      <c r="W800" s="6">
        <v>7467528</v>
      </c>
      <c r="X800" s="6" t="s">
        <v>4049</v>
      </c>
      <c r="Y800" s="6" t="s">
        <v>1042</v>
      </c>
      <c r="Z800" s="6" t="s">
        <v>1043</v>
      </c>
      <c r="AA800" s="6"/>
      <c r="AB800" s="5">
        <f t="shared" si="173"/>
        <v>151012</v>
      </c>
      <c r="AC800" t="str">
        <f t="shared" si="174"/>
        <v>08/04/2015</v>
      </c>
      <c r="AD800" t="str">
        <f t="shared" si="175"/>
        <v>59578948000414</v>
      </c>
      <c r="AE800" s="11">
        <f t="shared" si="176"/>
        <v>570.22</v>
      </c>
      <c r="AF800">
        <f t="shared" si="183"/>
        <v>0</v>
      </c>
      <c r="AH800" s="10">
        <v>1000</v>
      </c>
      <c r="AI800" s="10" t="s">
        <v>5445</v>
      </c>
      <c r="AJ800" s="10">
        <v>3305</v>
      </c>
      <c r="AK800" s="10" t="s">
        <v>4988</v>
      </c>
      <c r="AL800" s="10" t="s">
        <v>5446</v>
      </c>
      <c r="AM800" s="10" t="s">
        <v>5477</v>
      </c>
      <c r="AN800" s="12" t="e">
        <f>VLOOKUP(TRIM(AK800),[1]Sheet1!$S:$T,2,FALSE)</f>
        <v>#N/A</v>
      </c>
      <c r="AO800" s="12">
        <f t="shared" si="177"/>
        <v>0</v>
      </c>
      <c r="AP800" s="10">
        <f t="shared" si="178"/>
        <v>0</v>
      </c>
      <c r="AR800" s="12" t="b">
        <f t="shared" si="179"/>
        <v>0</v>
      </c>
      <c r="AT800">
        <v>151325</v>
      </c>
      <c r="AU800" t="s">
        <v>6627</v>
      </c>
      <c r="AV800" t="s">
        <v>5933</v>
      </c>
      <c r="AW800" s="13">
        <f t="shared" si="180"/>
        <v>304.8</v>
      </c>
      <c r="AX800" s="13">
        <f t="shared" si="181"/>
        <v>0</v>
      </c>
      <c r="AZ800" t="str">
        <f t="shared" si="182"/>
        <v>13/04/2015;09262527000169;304,80;0,00</v>
      </c>
    </row>
    <row r="801" spans="1:52" x14ac:dyDescent="0.2">
      <c r="A801" s="6" t="s">
        <v>3987</v>
      </c>
      <c r="B801" s="6">
        <v>151013</v>
      </c>
      <c r="C801" s="1">
        <v>42102</v>
      </c>
      <c r="D801" s="6" t="s">
        <v>1924</v>
      </c>
      <c r="E801" s="6" t="s">
        <v>4096</v>
      </c>
      <c r="F801" s="9">
        <v>1452.07</v>
      </c>
      <c r="G801" s="9">
        <v>1452.07</v>
      </c>
      <c r="H801" s="9">
        <v>58.08</v>
      </c>
      <c r="I801" s="6" t="s">
        <v>4360</v>
      </c>
      <c r="J801" s="9">
        <v>0</v>
      </c>
      <c r="K801" s="9">
        <v>0</v>
      </c>
      <c r="L801" s="6" t="s">
        <v>3990</v>
      </c>
      <c r="M801" s="9">
        <v>1262.67</v>
      </c>
      <c r="N801" s="9">
        <v>189.4</v>
      </c>
      <c r="O801" s="6" t="s">
        <v>1932</v>
      </c>
      <c r="P801" s="7">
        <v>1262.67</v>
      </c>
      <c r="Q801" s="7">
        <v>20.83</v>
      </c>
      <c r="R801" s="6" t="s">
        <v>3992</v>
      </c>
      <c r="S801" s="7">
        <v>1262.67</v>
      </c>
      <c r="T801" s="7">
        <v>95.96</v>
      </c>
      <c r="U801" s="6" t="s">
        <v>3992</v>
      </c>
      <c r="V801" s="6" t="s">
        <v>3992</v>
      </c>
      <c r="W801" s="6">
        <v>6792979</v>
      </c>
      <c r="X801" s="6" t="s">
        <v>4362</v>
      </c>
      <c r="Y801" s="6" t="s">
        <v>5007</v>
      </c>
      <c r="Z801" s="6" t="s">
        <v>5008</v>
      </c>
      <c r="AA801" s="6"/>
      <c r="AB801" s="5">
        <f t="shared" si="173"/>
        <v>151013</v>
      </c>
      <c r="AC801" t="str">
        <f t="shared" si="174"/>
        <v>08/04/2015</v>
      </c>
      <c r="AD801" t="str">
        <f t="shared" si="175"/>
        <v>52123916001023</v>
      </c>
      <c r="AE801" s="11">
        <f t="shared" si="176"/>
        <v>1452.07</v>
      </c>
      <c r="AF801">
        <f t="shared" si="183"/>
        <v>0</v>
      </c>
      <c r="AH801" s="10">
        <v>1000</v>
      </c>
      <c r="AI801" s="10" t="s">
        <v>5445</v>
      </c>
      <c r="AJ801" s="10">
        <v>3305</v>
      </c>
      <c r="AK801" s="10" t="s">
        <v>4990</v>
      </c>
      <c r="AL801" s="10" t="s">
        <v>5446</v>
      </c>
      <c r="AM801" s="10" t="s">
        <v>5534</v>
      </c>
      <c r="AN801" s="12" t="e">
        <f>VLOOKUP(TRIM(AK801),[1]Sheet1!$S:$T,2,FALSE)</f>
        <v>#N/A</v>
      </c>
      <c r="AO801" s="12">
        <f t="shared" si="177"/>
        <v>0</v>
      </c>
      <c r="AP801" s="10">
        <f t="shared" si="178"/>
        <v>0</v>
      </c>
      <c r="AR801" s="12" t="b">
        <f t="shared" si="179"/>
        <v>0</v>
      </c>
      <c r="AT801">
        <v>151326</v>
      </c>
      <c r="AU801" t="s">
        <v>6627</v>
      </c>
      <c r="AV801" t="s">
        <v>5724</v>
      </c>
      <c r="AW801" s="13">
        <f t="shared" si="180"/>
        <v>164.44</v>
      </c>
      <c r="AX801" s="13">
        <f t="shared" si="181"/>
        <v>0</v>
      </c>
      <c r="AZ801" t="str">
        <f t="shared" si="182"/>
        <v>13/04/2015;46044053004607;164,44;0,00</v>
      </c>
    </row>
    <row r="802" spans="1:52" x14ac:dyDescent="0.2">
      <c r="A802" s="6" t="s">
        <v>3987</v>
      </c>
      <c r="B802" s="6">
        <v>151017</v>
      </c>
      <c r="C802" s="1">
        <v>42102</v>
      </c>
      <c r="D802" s="6" t="s">
        <v>1924</v>
      </c>
      <c r="E802" s="6" t="s">
        <v>3007</v>
      </c>
      <c r="F802" s="9">
        <v>811.51</v>
      </c>
      <c r="G802" s="9">
        <v>811.51</v>
      </c>
      <c r="H802" s="9">
        <v>56.81</v>
      </c>
      <c r="I802" s="6" t="s">
        <v>4011</v>
      </c>
      <c r="J802" s="9">
        <v>0</v>
      </c>
      <c r="K802" s="9">
        <v>0</v>
      </c>
      <c r="L802" s="6" t="s">
        <v>3990</v>
      </c>
      <c r="M802" s="9">
        <v>0</v>
      </c>
      <c r="N802" s="9">
        <v>0</v>
      </c>
      <c r="O802" s="6" t="s">
        <v>3990</v>
      </c>
      <c r="P802" s="7">
        <v>811.51</v>
      </c>
      <c r="Q802" s="7">
        <v>13.39</v>
      </c>
      <c r="R802" s="6" t="s">
        <v>3992</v>
      </c>
      <c r="S802" s="7">
        <v>811.51</v>
      </c>
      <c r="T802" s="7">
        <v>61.67</v>
      </c>
      <c r="U802" s="6" t="s">
        <v>3992</v>
      </c>
      <c r="V802" s="6" t="s">
        <v>3992</v>
      </c>
      <c r="W802" s="6">
        <v>6806648</v>
      </c>
      <c r="X802" s="6" t="s">
        <v>4931</v>
      </c>
      <c r="Y802" s="6" t="s">
        <v>2623</v>
      </c>
      <c r="Z802" s="6" t="s">
        <v>2624</v>
      </c>
      <c r="AA802" s="6"/>
      <c r="AB802" s="5">
        <f t="shared" si="173"/>
        <v>151017</v>
      </c>
      <c r="AC802" t="str">
        <f t="shared" si="174"/>
        <v>08/04/2015</v>
      </c>
      <c r="AD802" t="str">
        <f t="shared" si="175"/>
        <v>27275197000128</v>
      </c>
      <c r="AE802" s="11">
        <f t="shared" si="176"/>
        <v>811.51</v>
      </c>
      <c r="AF802">
        <v>0</v>
      </c>
      <c r="AH802" s="10">
        <v>1000</v>
      </c>
      <c r="AI802" s="10" t="s">
        <v>5445</v>
      </c>
      <c r="AJ802" s="10">
        <v>3305</v>
      </c>
      <c r="AK802" s="10" t="s">
        <v>4929</v>
      </c>
      <c r="AL802" s="10" t="s">
        <v>5446</v>
      </c>
      <c r="AM802" s="10" t="s">
        <v>5754</v>
      </c>
      <c r="AN802" s="12" t="e">
        <f>VLOOKUP(TRIM(AK802),[1]Sheet1!$S:$T,2,FALSE)</f>
        <v>#N/A</v>
      </c>
      <c r="AO802" s="12">
        <f t="shared" si="177"/>
        <v>0</v>
      </c>
      <c r="AP802" s="10">
        <f t="shared" si="178"/>
        <v>0</v>
      </c>
      <c r="AR802" s="12" t="b">
        <f t="shared" si="179"/>
        <v>0</v>
      </c>
      <c r="AT802">
        <v>151327</v>
      </c>
      <c r="AU802" t="s">
        <v>6627</v>
      </c>
      <c r="AV802" t="s">
        <v>5957</v>
      </c>
      <c r="AW802" s="13">
        <f t="shared" si="180"/>
        <v>262.35000000000002</v>
      </c>
      <c r="AX802" s="13">
        <f t="shared" si="181"/>
        <v>0</v>
      </c>
      <c r="AZ802" t="str">
        <f t="shared" si="182"/>
        <v>13/04/2015;33081704000195;262,35;0,00</v>
      </c>
    </row>
    <row r="803" spans="1:52" x14ac:dyDescent="0.2">
      <c r="A803" s="6" t="s">
        <v>3987</v>
      </c>
      <c r="B803" s="6">
        <v>151018</v>
      </c>
      <c r="C803" s="1">
        <v>42102</v>
      </c>
      <c r="D803" s="6" t="s">
        <v>1986</v>
      </c>
      <c r="E803" s="6" t="s">
        <v>3989</v>
      </c>
      <c r="F803" s="9">
        <v>23.92</v>
      </c>
      <c r="G803" s="9">
        <v>23.92</v>
      </c>
      <c r="H803" s="9">
        <v>4.3099999999999996</v>
      </c>
      <c r="I803" s="6" t="s">
        <v>4011</v>
      </c>
      <c r="J803" s="9">
        <v>0</v>
      </c>
      <c r="K803" s="9">
        <v>0</v>
      </c>
      <c r="L803" s="6" t="s">
        <v>3990</v>
      </c>
      <c r="M803" s="9">
        <v>0</v>
      </c>
      <c r="N803" s="9">
        <v>0</v>
      </c>
      <c r="O803" s="6" t="s">
        <v>3990</v>
      </c>
      <c r="P803" s="7">
        <v>23.92</v>
      </c>
      <c r="Q803" s="7">
        <v>0.39</v>
      </c>
      <c r="R803" s="6" t="s">
        <v>3992</v>
      </c>
      <c r="S803" s="7">
        <v>23.92</v>
      </c>
      <c r="T803" s="7">
        <v>1.82</v>
      </c>
      <c r="U803" s="6" t="s">
        <v>3992</v>
      </c>
      <c r="V803" s="6" t="s">
        <v>3992</v>
      </c>
      <c r="W803" s="6">
        <v>6795099</v>
      </c>
      <c r="X803" s="6" t="s">
        <v>4362</v>
      </c>
      <c r="Y803" s="6" t="s">
        <v>1053</v>
      </c>
      <c r="Z803" s="6" t="s">
        <v>1054</v>
      </c>
      <c r="AA803" s="6"/>
      <c r="AB803" s="5">
        <f t="shared" si="173"/>
        <v>151018</v>
      </c>
      <c r="AC803" t="str">
        <f t="shared" si="174"/>
        <v>08/04/2015</v>
      </c>
      <c r="AD803" t="str">
        <f t="shared" si="175"/>
        <v>72111321000174</v>
      </c>
      <c r="AE803" s="11">
        <f t="shared" si="176"/>
        <v>23.92</v>
      </c>
      <c r="AF803">
        <v>0</v>
      </c>
      <c r="AH803" s="10">
        <v>1000</v>
      </c>
      <c r="AI803" s="10" t="s">
        <v>5445</v>
      </c>
      <c r="AJ803" s="10">
        <v>3305</v>
      </c>
      <c r="AK803" s="10" t="s">
        <v>4932</v>
      </c>
      <c r="AL803" s="10" t="s">
        <v>5446</v>
      </c>
      <c r="AM803" s="10" t="s">
        <v>5755</v>
      </c>
      <c r="AN803" s="12" t="e">
        <f>VLOOKUP(TRIM(AK803),[1]Sheet1!$S:$T,2,FALSE)</f>
        <v>#N/A</v>
      </c>
      <c r="AO803" s="12">
        <f t="shared" si="177"/>
        <v>0</v>
      </c>
      <c r="AP803" s="10">
        <f t="shared" si="178"/>
        <v>0</v>
      </c>
      <c r="AR803" s="12" t="b">
        <f t="shared" si="179"/>
        <v>0</v>
      </c>
      <c r="AT803">
        <v>151328</v>
      </c>
      <c r="AU803" t="s">
        <v>6627</v>
      </c>
      <c r="AV803" t="s">
        <v>5618</v>
      </c>
      <c r="AW803" s="13">
        <f t="shared" si="180"/>
        <v>3039.48</v>
      </c>
      <c r="AX803" s="13">
        <f t="shared" si="181"/>
        <v>0</v>
      </c>
      <c r="AZ803" t="str">
        <f t="shared" si="182"/>
        <v>13/04/2015;43854777000126;3039,48;0,00</v>
      </c>
    </row>
    <row r="804" spans="1:52" x14ac:dyDescent="0.2">
      <c r="A804" s="6" t="s">
        <v>3987</v>
      </c>
      <c r="B804" s="6">
        <v>151018</v>
      </c>
      <c r="C804" s="1">
        <v>42102</v>
      </c>
      <c r="D804" s="6" t="s">
        <v>1986</v>
      </c>
      <c r="E804" s="6" t="s">
        <v>3989</v>
      </c>
      <c r="F804" s="9">
        <v>23.96</v>
      </c>
      <c r="G804" s="9">
        <v>23.96</v>
      </c>
      <c r="H804" s="9">
        <v>4.3099999999999996</v>
      </c>
      <c r="I804" s="6" t="s">
        <v>4011</v>
      </c>
      <c r="J804" s="9">
        <v>0</v>
      </c>
      <c r="K804" s="9">
        <v>0</v>
      </c>
      <c r="L804" s="6" t="s">
        <v>3990</v>
      </c>
      <c r="M804" s="9">
        <v>0</v>
      </c>
      <c r="N804" s="9">
        <v>0</v>
      </c>
      <c r="O804" s="6" t="s">
        <v>3990</v>
      </c>
      <c r="P804" s="7">
        <v>23.96</v>
      </c>
      <c r="Q804" s="7">
        <v>0.4</v>
      </c>
      <c r="R804" s="6" t="s">
        <v>3992</v>
      </c>
      <c r="S804" s="7">
        <v>23.96</v>
      </c>
      <c r="T804" s="7">
        <v>1.82</v>
      </c>
      <c r="U804" s="6" t="s">
        <v>3992</v>
      </c>
      <c r="V804" s="6" t="s">
        <v>3992</v>
      </c>
      <c r="W804" s="6">
        <v>6795099</v>
      </c>
      <c r="X804" s="6" t="s">
        <v>4362</v>
      </c>
      <c r="Y804" s="6" t="s">
        <v>1055</v>
      </c>
      <c r="Z804" s="6" t="s">
        <v>1056</v>
      </c>
      <c r="AA804" s="6"/>
      <c r="AB804" s="5">
        <f t="shared" si="173"/>
        <v>151018</v>
      </c>
      <c r="AC804" t="str">
        <f t="shared" si="174"/>
        <v>08/04/2015</v>
      </c>
      <c r="AD804" t="str">
        <f t="shared" si="175"/>
        <v>72111321000174</v>
      </c>
      <c r="AE804" s="11">
        <f t="shared" si="176"/>
        <v>23.96</v>
      </c>
      <c r="AF804">
        <v>0</v>
      </c>
      <c r="AH804" s="10">
        <v>1000</v>
      </c>
      <c r="AI804" s="10" t="s">
        <v>5445</v>
      </c>
      <c r="AJ804" s="10">
        <v>3305</v>
      </c>
      <c r="AK804" s="10" t="s">
        <v>4934</v>
      </c>
      <c r="AL804" s="10" t="s">
        <v>5446</v>
      </c>
      <c r="AM804" s="10" t="s">
        <v>5495</v>
      </c>
      <c r="AN804" s="12" t="e">
        <f>VLOOKUP(TRIM(AK804),[1]Sheet1!$S:$T,2,FALSE)</f>
        <v>#N/A</v>
      </c>
      <c r="AO804" s="12">
        <f t="shared" si="177"/>
        <v>0</v>
      </c>
      <c r="AP804" s="10">
        <f t="shared" si="178"/>
        <v>0</v>
      </c>
      <c r="AR804" s="12" t="b">
        <f t="shared" si="179"/>
        <v>0</v>
      </c>
      <c r="AT804">
        <v>151329</v>
      </c>
      <c r="AU804" t="s">
        <v>6627</v>
      </c>
      <c r="AV804" t="s">
        <v>5958</v>
      </c>
      <c r="AW804" s="13">
        <f t="shared" si="180"/>
        <v>1853.73</v>
      </c>
      <c r="AX804" s="13">
        <f t="shared" si="181"/>
        <v>0</v>
      </c>
      <c r="AZ804" t="str">
        <f t="shared" si="182"/>
        <v>13/04/2015;46044053002582;1853,73;0,00</v>
      </c>
    </row>
    <row r="805" spans="1:52" x14ac:dyDescent="0.2">
      <c r="A805" s="6" t="s">
        <v>3987</v>
      </c>
      <c r="B805" s="6">
        <v>151018</v>
      </c>
      <c r="C805" s="1">
        <v>42102</v>
      </c>
      <c r="D805" s="6" t="s">
        <v>1986</v>
      </c>
      <c r="E805" s="6" t="s">
        <v>3989</v>
      </c>
      <c r="F805" s="9">
        <v>23.92</v>
      </c>
      <c r="G805" s="9">
        <v>23.92</v>
      </c>
      <c r="H805" s="9">
        <v>4.3099999999999996</v>
      </c>
      <c r="I805" s="6" t="s">
        <v>4011</v>
      </c>
      <c r="J805" s="9">
        <v>0</v>
      </c>
      <c r="K805" s="9">
        <v>0</v>
      </c>
      <c r="L805" s="6" t="s">
        <v>3990</v>
      </c>
      <c r="M805" s="9">
        <v>0</v>
      </c>
      <c r="N805" s="9">
        <v>0</v>
      </c>
      <c r="O805" s="6" t="s">
        <v>3990</v>
      </c>
      <c r="P805" s="7">
        <v>23.92</v>
      </c>
      <c r="Q805" s="7">
        <v>0.39</v>
      </c>
      <c r="R805" s="6" t="s">
        <v>3992</v>
      </c>
      <c r="S805" s="7">
        <v>23.92</v>
      </c>
      <c r="T805" s="7">
        <v>1.82</v>
      </c>
      <c r="U805" s="6" t="s">
        <v>3992</v>
      </c>
      <c r="V805" s="6" t="s">
        <v>3992</v>
      </c>
      <c r="W805" s="6">
        <v>6795099</v>
      </c>
      <c r="X805" s="6" t="s">
        <v>4362</v>
      </c>
      <c r="Y805" s="6" t="s">
        <v>1057</v>
      </c>
      <c r="Z805" s="6" t="s">
        <v>1058</v>
      </c>
      <c r="AA805" s="6"/>
      <c r="AB805" s="5">
        <f t="shared" si="173"/>
        <v>151018</v>
      </c>
      <c r="AC805" t="str">
        <f t="shared" si="174"/>
        <v>08/04/2015</v>
      </c>
      <c r="AD805" t="str">
        <f t="shared" si="175"/>
        <v>72111321000174</v>
      </c>
      <c r="AE805" s="11">
        <f t="shared" si="176"/>
        <v>23.92</v>
      </c>
      <c r="AF805">
        <v>0</v>
      </c>
      <c r="AH805" s="10">
        <v>1000</v>
      </c>
      <c r="AI805" s="10" t="s">
        <v>5445</v>
      </c>
      <c r="AJ805" s="10">
        <v>3305</v>
      </c>
      <c r="AK805" s="10" t="s">
        <v>4936</v>
      </c>
      <c r="AL805" s="10" t="s">
        <v>5446</v>
      </c>
      <c r="AM805" s="10" t="s">
        <v>5528</v>
      </c>
      <c r="AN805" s="12" t="e">
        <f>VLOOKUP(TRIM(AK805),[1]Sheet1!$S:$T,2,FALSE)</f>
        <v>#N/A</v>
      </c>
      <c r="AO805" s="12">
        <f t="shared" si="177"/>
        <v>0</v>
      </c>
      <c r="AP805" s="10">
        <f t="shared" si="178"/>
        <v>0</v>
      </c>
      <c r="AR805" s="12" t="b">
        <f t="shared" si="179"/>
        <v>0</v>
      </c>
      <c r="AT805">
        <v>151330</v>
      </c>
      <c r="AU805" t="s">
        <v>6627</v>
      </c>
      <c r="AV805" t="s">
        <v>5722</v>
      </c>
      <c r="AW805" s="13">
        <f t="shared" si="180"/>
        <v>4689.05</v>
      </c>
      <c r="AX805" s="13">
        <f t="shared" si="181"/>
        <v>0</v>
      </c>
      <c r="AZ805" t="str">
        <f t="shared" si="182"/>
        <v>13/04/2015;82321845000143;4689,05;0,00</v>
      </c>
    </row>
    <row r="806" spans="1:52" x14ac:dyDescent="0.2">
      <c r="A806" s="6" t="s">
        <v>3987</v>
      </c>
      <c r="B806" s="6">
        <v>151018</v>
      </c>
      <c r="C806" s="1">
        <v>42102</v>
      </c>
      <c r="D806" s="6" t="s">
        <v>1986</v>
      </c>
      <c r="E806" s="6" t="s">
        <v>3989</v>
      </c>
      <c r="F806" s="9">
        <v>23.92</v>
      </c>
      <c r="G806" s="9">
        <v>23.92</v>
      </c>
      <c r="H806" s="9">
        <v>4.3099999999999996</v>
      </c>
      <c r="I806" s="6" t="s">
        <v>4011</v>
      </c>
      <c r="J806" s="9">
        <v>0</v>
      </c>
      <c r="K806" s="9">
        <v>0</v>
      </c>
      <c r="L806" s="6" t="s">
        <v>3990</v>
      </c>
      <c r="M806" s="9">
        <v>0</v>
      </c>
      <c r="N806" s="9">
        <v>0</v>
      </c>
      <c r="O806" s="6" t="s">
        <v>3990</v>
      </c>
      <c r="P806" s="7">
        <v>23.92</v>
      </c>
      <c r="Q806" s="7">
        <v>0.39</v>
      </c>
      <c r="R806" s="6" t="s">
        <v>3992</v>
      </c>
      <c r="S806" s="7">
        <v>23.92</v>
      </c>
      <c r="T806" s="7">
        <v>1.82</v>
      </c>
      <c r="U806" s="6" t="s">
        <v>3992</v>
      </c>
      <c r="V806" s="6" t="s">
        <v>3992</v>
      </c>
      <c r="W806" s="6">
        <v>6795099</v>
      </c>
      <c r="X806" s="6" t="s">
        <v>4362</v>
      </c>
      <c r="Y806" s="6" t="s">
        <v>1059</v>
      </c>
      <c r="Z806" s="6" t="s">
        <v>1060</v>
      </c>
      <c r="AA806" s="6"/>
      <c r="AB806" s="5">
        <f t="shared" si="173"/>
        <v>151018</v>
      </c>
      <c r="AC806" t="str">
        <f t="shared" si="174"/>
        <v>08/04/2015</v>
      </c>
      <c r="AD806" t="str">
        <f t="shared" si="175"/>
        <v>72111321000174</v>
      </c>
      <c r="AE806" s="11">
        <f t="shared" si="176"/>
        <v>23.92</v>
      </c>
      <c r="AF806">
        <v>0</v>
      </c>
      <c r="AH806" s="10">
        <v>1000</v>
      </c>
      <c r="AI806" s="10" t="s">
        <v>5445</v>
      </c>
      <c r="AJ806" s="10">
        <v>3305</v>
      </c>
      <c r="AK806" s="10" t="s">
        <v>4938</v>
      </c>
      <c r="AL806" s="10" t="s">
        <v>5446</v>
      </c>
      <c r="AM806" s="10" t="s">
        <v>5731</v>
      </c>
      <c r="AN806" s="12" t="e">
        <f>VLOOKUP(TRIM(AK806),[1]Sheet1!$S:$T,2,FALSE)</f>
        <v>#N/A</v>
      </c>
      <c r="AO806" s="12">
        <f t="shared" si="177"/>
        <v>0</v>
      </c>
      <c r="AP806" s="10">
        <f t="shared" si="178"/>
        <v>0</v>
      </c>
      <c r="AR806" s="12" t="b">
        <f t="shared" si="179"/>
        <v>0</v>
      </c>
      <c r="AT806">
        <v>151331</v>
      </c>
      <c r="AU806" t="s">
        <v>6627</v>
      </c>
      <c r="AV806" t="s">
        <v>5428</v>
      </c>
      <c r="AW806" s="13">
        <f t="shared" si="180"/>
        <v>129.44</v>
      </c>
      <c r="AX806" s="13">
        <f t="shared" si="181"/>
        <v>0</v>
      </c>
      <c r="AZ806" t="str">
        <f t="shared" si="182"/>
        <v>13/04/2015;04337168000148;129,44;0,00</v>
      </c>
    </row>
    <row r="807" spans="1:52" x14ac:dyDescent="0.2">
      <c r="A807" s="6" t="s">
        <v>3987</v>
      </c>
      <c r="B807" s="6">
        <v>151018</v>
      </c>
      <c r="C807" s="1">
        <v>42102</v>
      </c>
      <c r="D807" s="6" t="s">
        <v>1986</v>
      </c>
      <c r="E807" s="6" t="s">
        <v>3989</v>
      </c>
      <c r="F807" s="9">
        <v>23.92</v>
      </c>
      <c r="G807" s="9">
        <v>23.92</v>
      </c>
      <c r="H807" s="9">
        <v>4.3099999999999996</v>
      </c>
      <c r="I807" s="6" t="s">
        <v>4011</v>
      </c>
      <c r="J807" s="9">
        <v>0</v>
      </c>
      <c r="K807" s="9">
        <v>0</v>
      </c>
      <c r="L807" s="6" t="s">
        <v>3990</v>
      </c>
      <c r="M807" s="9">
        <v>0</v>
      </c>
      <c r="N807" s="9">
        <v>0</v>
      </c>
      <c r="O807" s="6" t="s">
        <v>3990</v>
      </c>
      <c r="P807" s="7">
        <v>23.92</v>
      </c>
      <c r="Q807" s="7">
        <v>0.39</v>
      </c>
      <c r="R807" s="6" t="s">
        <v>3992</v>
      </c>
      <c r="S807" s="7">
        <v>23.92</v>
      </c>
      <c r="T807" s="7">
        <v>1.82</v>
      </c>
      <c r="U807" s="6" t="s">
        <v>3992</v>
      </c>
      <c r="V807" s="6" t="s">
        <v>3992</v>
      </c>
      <c r="W807" s="6">
        <v>6795099</v>
      </c>
      <c r="X807" s="6" t="s">
        <v>4362</v>
      </c>
      <c r="Y807" s="6" t="s">
        <v>1061</v>
      </c>
      <c r="Z807" s="6" t="s">
        <v>1062</v>
      </c>
      <c r="AA807" s="6"/>
      <c r="AB807" s="5">
        <f t="shared" si="173"/>
        <v>151018</v>
      </c>
      <c r="AC807" t="str">
        <f t="shared" si="174"/>
        <v>08/04/2015</v>
      </c>
      <c r="AD807" t="str">
        <f t="shared" si="175"/>
        <v>72111321000174</v>
      </c>
      <c r="AE807" s="11">
        <f t="shared" si="176"/>
        <v>23.92</v>
      </c>
      <c r="AF807">
        <v>0</v>
      </c>
      <c r="AH807" s="10">
        <v>1000</v>
      </c>
      <c r="AI807" s="10" t="s">
        <v>5445</v>
      </c>
      <c r="AJ807" s="10">
        <v>3305</v>
      </c>
      <c r="AK807" s="10" t="s">
        <v>4940</v>
      </c>
      <c r="AL807" s="10" t="s">
        <v>5446</v>
      </c>
      <c r="AM807" s="10" t="s">
        <v>5563</v>
      </c>
      <c r="AN807" s="12" t="e">
        <f>VLOOKUP(TRIM(AK807),[1]Sheet1!$S:$T,2,FALSE)</f>
        <v>#N/A</v>
      </c>
      <c r="AO807" s="12">
        <f t="shared" si="177"/>
        <v>0</v>
      </c>
      <c r="AP807" s="10">
        <f t="shared" si="178"/>
        <v>0</v>
      </c>
      <c r="AR807" s="12" t="b">
        <f t="shared" si="179"/>
        <v>0</v>
      </c>
      <c r="AT807">
        <v>151332</v>
      </c>
      <c r="AU807" t="s">
        <v>6627</v>
      </c>
      <c r="AV807" t="s">
        <v>5959</v>
      </c>
      <c r="AW807" s="13">
        <f t="shared" si="180"/>
        <v>301.45999999999998</v>
      </c>
      <c r="AX807" s="13">
        <f t="shared" si="181"/>
        <v>0</v>
      </c>
      <c r="AZ807" t="str">
        <f t="shared" si="182"/>
        <v>13/04/2015;59320820001690;301,46;0,00</v>
      </c>
    </row>
    <row r="808" spans="1:52" x14ac:dyDescent="0.2">
      <c r="A808" s="6" t="s">
        <v>3987</v>
      </c>
      <c r="B808" s="6">
        <v>151019</v>
      </c>
      <c r="C808" s="1">
        <v>42102</v>
      </c>
      <c r="D808" s="6" t="s">
        <v>1924</v>
      </c>
      <c r="E808" s="6" t="s">
        <v>3418</v>
      </c>
      <c r="F808" s="9">
        <v>1632.4</v>
      </c>
      <c r="G808" s="9">
        <v>1632.4</v>
      </c>
      <c r="H808" s="9">
        <v>65.3</v>
      </c>
      <c r="I808" s="6" t="s">
        <v>4360</v>
      </c>
      <c r="J808" s="9">
        <v>0</v>
      </c>
      <c r="K808" s="9">
        <v>0</v>
      </c>
      <c r="L808" s="6" t="s">
        <v>3990</v>
      </c>
      <c r="M808" s="9">
        <v>1484</v>
      </c>
      <c r="N808" s="9">
        <v>148.4</v>
      </c>
      <c r="O808" s="6" t="s">
        <v>1932</v>
      </c>
      <c r="P808" s="7">
        <v>1484</v>
      </c>
      <c r="Q808" s="7">
        <v>24.49</v>
      </c>
      <c r="R808" s="6" t="s">
        <v>3992</v>
      </c>
      <c r="S808" s="7">
        <v>1484</v>
      </c>
      <c r="T808" s="7">
        <v>112.78</v>
      </c>
      <c r="U808" s="6" t="s">
        <v>3992</v>
      </c>
      <c r="V808" s="6" t="s">
        <v>3992</v>
      </c>
      <c r="W808" s="6">
        <v>7017868</v>
      </c>
      <c r="X808" s="6" t="s">
        <v>4888</v>
      </c>
      <c r="Y808" s="6" t="s">
        <v>1064</v>
      </c>
      <c r="Z808" s="6" t="s">
        <v>1065</v>
      </c>
      <c r="AA808" s="6"/>
      <c r="AB808" s="5">
        <f t="shared" si="173"/>
        <v>151019</v>
      </c>
      <c r="AC808" t="str">
        <f t="shared" si="174"/>
        <v>08/04/2015</v>
      </c>
      <c r="AD808" t="str">
        <f t="shared" si="175"/>
        <v>43461789001677</v>
      </c>
      <c r="AE808" s="11">
        <f t="shared" si="176"/>
        <v>1632.4</v>
      </c>
      <c r="AF808">
        <f>SUMIF(AJ:AJ,B808,AP:AP)</f>
        <v>0</v>
      </c>
      <c r="AH808" s="10">
        <v>1000</v>
      </c>
      <c r="AI808" s="10" t="s">
        <v>5445</v>
      </c>
      <c r="AJ808" s="10">
        <v>3305</v>
      </c>
      <c r="AK808" s="10" t="s">
        <v>4942</v>
      </c>
      <c r="AL808" s="10" t="s">
        <v>5446</v>
      </c>
      <c r="AM808" s="10" t="s">
        <v>5515</v>
      </c>
      <c r="AN808" s="12" t="e">
        <f>VLOOKUP(TRIM(AK808),[1]Sheet1!$S:$T,2,FALSE)</f>
        <v>#N/A</v>
      </c>
      <c r="AO808" s="12">
        <f t="shared" si="177"/>
        <v>0</v>
      </c>
      <c r="AP808" s="10">
        <f t="shared" si="178"/>
        <v>0</v>
      </c>
      <c r="AR808" s="12" t="b">
        <f t="shared" si="179"/>
        <v>0</v>
      </c>
      <c r="AT808">
        <v>151333</v>
      </c>
      <c r="AU808" t="s">
        <v>6627</v>
      </c>
      <c r="AV808" t="s">
        <v>5871</v>
      </c>
      <c r="AW808" s="13">
        <f t="shared" si="180"/>
        <v>3601.92</v>
      </c>
      <c r="AX808" s="13">
        <f t="shared" si="181"/>
        <v>0</v>
      </c>
      <c r="AZ808" t="str">
        <f t="shared" si="182"/>
        <v>13/04/2015;46044053002400;3601,92;0,00</v>
      </c>
    </row>
    <row r="809" spans="1:52" x14ac:dyDescent="0.2">
      <c r="A809" s="6" t="s">
        <v>3987</v>
      </c>
      <c r="B809" s="6">
        <v>151020</v>
      </c>
      <c r="C809" s="1">
        <v>42102</v>
      </c>
      <c r="D809" s="6" t="s">
        <v>1926</v>
      </c>
      <c r="E809" s="6" t="s">
        <v>4096</v>
      </c>
      <c r="F809" s="9">
        <v>1892.41</v>
      </c>
      <c r="G809" s="9">
        <v>1892.41</v>
      </c>
      <c r="H809" s="9">
        <v>227.09</v>
      </c>
      <c r="I809" s="6" t="s">
        <v>4011</v>
      </c>
      <c r="J809" s="9">
        <v>0</v>
      </c>
      <c r="K809" s="9">
        <v>0</v>
      </c>
      <c r="L809" s="6" t="s">
        <v>3990</v>
      </c>
      <c r="M809" s="9">
        <v>0</v>
      </c>
      <c r="N809" s="9">
        <v>0</v>
      </c>
      <c r="O809" s="6" t="s">
        <v>3990</v>
      </c>
      <c r="P809" s="7">
        <v>1892.41</v>
      </c>
      <c r="Q809" s="7">
        <v>31.22</v>
      </c>
      <c r="R809" s="6" t="s">
        <v>3992</v>
      </c>
      <c r="S809" s="7">
        <v>1892.41</v>
      </c>
      <c r="T809" s="7">
        <v>143.82</v>
      </c>
      <c r="U809" s="6" t="s">
        <v>3992</v>
      </c>
      <c r="V809" s="6" t="s">
        <v>3992</v>
      </c>
      <c r="W809" s="6">
        <v>6794235</v>
      </c>
      <c r="X809" s="6" t="s">
        <v>1962</v>
      </c>
      <c r="Y809" s="6" t="s">
        <v>2232</v>
      </c>
      <c r="Z809" s="6" t="s">
        <v>2233</v>
      </c>
      <c r="AA809" s="6"/>
      <c r="AB809" s="5">
        <f t="shared" si="173"/>
        <v>151020</v>
      </c>
      <c r="AC809" t="str">
        <f t="shared" si="174"/>
        <v>08/04/2015</v>
      </c>
      <c r="AD809" t="str">
        <f t="shared" si="175"/>
        <v>01942223000130</v>
      </c>
      <c r="AE809" s="11">
        <f t="shared" si="176"/>
        <v>1892.41</v>
      </c>
      <c r="AF809">
        <v>0</v>
      </c>
      <c r="AH809" s="10">
        <v>1000</v>
      </c>
      <c r="AI809" s="10" t="s">
        <v>5445</v>
      </c>
      <c r="AJ809" s="10">
        <v>3305</v>
      </c>
      <c r="AK809" s="10" t="s">
        <v>4944</v>
      </c>
      <c r="AL809" s="10" t="s">
        <v>5446</v>
      </c>
      <c r="AM809" s="10" t="s">
        <v>5529</v>
      </c>
      <c r="AN809" s="12" t="e">
        <f>VLOOKUP(TRIM(AK809),[1]Sheet1!$S:$T,2,FALSE)</f>
        <v>#N/A</v>
      </c>
      <c r="AO809" s="12">
        <f t="shared" si="177"/>
        <v>0</v>
      </c>
      <c r="AP809" s="10">
        <f t="shared" si="178"/>
        <v>0</v>
      </c>
      <c r="AR809" s="12" t="b">
        <f t="shared" si="179"/>
        <v>0</v>
      </c>
      <c r="AT809">
        <v>151334</v>
      </c>
      <c r="AU809" t="s">
        <v>6627</v>
      </c>
      <c r="AV809" t="s">
        <v>5928</v>
      </c>
      <c r="AW809" s="13">
        <f t="shared" si="180"/>
        <v>758.4</v>
      </c>
      <c r="AX809" s="13">
        <f t="shared" si="181"/>
        <v>0</v>
      </c>
      <c r="AZ809" t="str">
        <f t="shared" si="182"/>
        <v>13/04/2015;21581509000145;758,40;0,00</v>
      </c>
    </row>
    <row r="810" spans="1:52" x14ac:dyDescent="0.2">
      <c r="A810" s="6" t="s">
        <v>3987</v>
      </c>
      <c r="B810" s="6">
        <v>151021</v>
      </c>
      <c r="C810" s="1">
        <v>42102</v>
      </c>
      <c r="D810" s="6" t="s">
        <v>1986</v>
      </c>
      <c r="E810" s="6" t="s">
        <v>3989</v>
      </c>
      <c r="F810" s="9">
        <v>1302.55</v>
      </c>
      <c r="G810" s="9">
        <v>1132.6500000000001</v>
      </c>
      <c r="H810" s="9">
        <v>203.88</v>
      </c>
      <c r="I810" s="6" t="s">
        <v>4360</v>
      </c>
      <c r="J810" s="9">
        <v>0</v>
      </c>
      <c r="K810" s="9">
        <v>0</v>
      </c>
      <c r="L810" s="6" t="s">
        <v>3990</v>
      </c>
      <c r="M810" s="9">
        <v>1132.6500000000001</v>
      </c>
      <c r="N810" s="9">
        <v>169.9</v>
      </c>
      <c r="O810" s="6" t="s">
        <v>1932</v>
      </c>
      <c r="P810" s="7">
        <v>1132.6500000000001</v>
      </c>
      <c r="Q810" s="7">
        <v>18.690000000000001</v>
      </c>
      <c r="R810" s="6" t="s">
        <v>3992</v>
      </c>
      <c r="S810" s="7">
        <v>1132.6500000000001</v>
      </c>
      <c r="T810" s="7">
        <v>86.08</v>
      </c>
      <c r="U810" s="6" t="s">
        <v>3992</v>
      </c>
      <c r="V810" s="6" t="s">
        <v>3992</v>
      </c>
      <c r="W810" s="6">
        <v>6783587</v>
      </c>
      <c r="X810" s="6" t="s">
        <v>4362</v>
      </c>
      <c r="Y810" s="6" t="s">
        <v>4797</v>
      </c>
      <c r="Z810" s="6" t="s">
        <v>4798</v>
      </c>
      <c r="AA810" s="6"/>
      <c r="AB810" s="5">
        <f t="shared" si="173"/>
        <v>151021</v>
      </c>
      <c r="AC810" t="str">
        <f t="shared" si="174"/>
        <v>08/04/2015</v>
      </c>
      <c r="AD810" t="str">
        <f t="shared" si="175"/>
        <v>11189268000130</v>
      </c>
      <c r="AE810" s="11">
        <f t="shared" si="176"/>
        <v>1302.55</v>
      </c>
      <c r="AF810">
        <f t="shared" ref="AF810:AF814" si="184">SUMIF(AJ:AJ,B810,AP:AP)</f>
        <v>0</v>
      </c>
      <c r="AH810" s="10">
        <v>1000</v>
      </c>
      <c r="AI810" s="10" t="s">
        <v>5445</v>
      </c>
      <c r="AJ810" s="10">
        <v>3305</v>
      </c>
      <c r="AK810" s="10" t="s">
        <v>4946</v>
      </c>
      <c r="AL810" s="10" t="s">
        <v>5446</v>
      </c>
      <c r="AM810" s="10" t="s">
        <v>5756</v>
      </c>
      <c r="AN810" s="12" t="e">
        <f>VLOOKUP(TRIM(AK810),[1]Sheet1!$S:$T,2,FALSE)</f>
        <v>#N/A</v>
      </c>
      <c r="AO810" s="12">
        <f t="shared" si="177"/>
        <v>0</v>
      </c>
      <c r="AP810" s="10">
        <f t="shared" si="178"/>
        <v>0</v>
      </c>
      <c r="AR810" s="12" t="b">
        <f t="shared" si="179"/>
        <v>0</v>
      </c>
      <c r="AT810">
        <v>151335</v>
      </c>
      <c r="AU810" t="s">
        <v>6627</v>
      </c>
      <c r="AV810" t="s">
        <v>5623</v>
      </c>
      <c r="AW810" s="13">
        <f t="shared" si="180"/>
        <v>764.53</v>
      </c>
      <c r="AX810" s="13">
        <f t="shared" si="181"/>
        <v>0</v>
      </c>
      <c r="AZ810" t="str">
        <f t="shared" si="182"/>
        <v>13/04/2015;59578948000414;764,53;0,00</v>
      </c>
    </row>
    <row r="811" spans="1:52" x14ac:dyDescent="0.2">
      <c r="A811" s="6" t="s">
        <v>3987</v>
      </c>
      <c r="B811" s="6">
        <v>151021</v>
      </c>
      <c r="C811" s="1">
        <v>42102</v>
      </c>
      <c r="D811" s="6" t="s">
        <v>1986</v>
      </c>
      <c r="E811" s="6" t="s">
        <v>3989</v>
      </c>
      <c r="F811" s="9">
        <v>7620.51</v>
      </c>
      <c r="G811" s="9">
        <v>6626.53</v>
      </c>
      <c r="H811" s="9">
        <v>1192.78</v>
      </c>
      <c r="I811" s="6" t="s">
        <v>4360</v>
      </c>
      <c r="J811" s="9">
        <v>0</v>
      </c>
      <c r="K811" s="9">
        <v>0</v>
      </c>
      <c r="L811" s="6" t="s">
        <v>3990</v>
      </c>
      <c r="M811" s="9">
        <v>6626.53</v>
      </c>
      <c r="N811" s="9">
        <v>993.98</v>
      </c>
      <c r="O811" s="6" t="s">
        <v>1932</v>
      </c>
      <c r="P811" s="7">
        <v>6626.53</v>
      </c>
      <c r="Q811" s="7">
        <v>109.34</v>
      </c>
      <c r="R811" s="6" t="s">
        <v>3992</v>
      </c>
      <c r="S811" s="7">
        <v>6626.53</v>
      </c>
      <c r="T811" s="7">
        <v>503.62</v>
      </c>
      <c r="U811" s="6" t="s">
        <v>3992</v>
      </c>
      <c r="V811" s="6" t="s">
        <v>3992</v>
      </c>
      <c r="W811" s="6">
        <v>6783587</v>
      </c>
      <c r="X811" s="6" t="s">
        <v>4362</v>
      </c>
      <c r="Y811" s="6" t="s">
        <v>2132</v>
      </c>
      <c r="Z811" s="6" t="s">
        <v>2133</v>
      </c>
      <c r="AA811" s="6"/>
      <c r="AB811" s="5">
        <f t="shared" si="173"/>
        <v>151021</v>
      </c>
      <c r="AC811" t="str">
        <f t="shared" si="174"/>
        <v>08/04/2015</v>
      </c>
      <c r="AD811" t="str">
        <f t="shared" si="175"/>
        <v>11189268000130</v>
      </c>
      <c r="AE811" s="11">
        <f t="shared" si="176"/>
        <v>7620.51</v>
      </c>
      <c r="AF811">
        <f t="shared" si="184"/>
        <v>0</v>
      </c>
      <c r="AH811" s="10">
        <v>1000</v>
      </c>
      <c r="AI811" s="10" t="s">
        <v>5445</v>
      </c>
      <c r="AJ811" s="10">
        <v>3305</v>
      </c>
      <c r="AK811" s="10" t="s">
        <v>4948</v>
      </c>
      <c r="AL811" s="10" t="s">
        <v>5446</v>
      </c>
      <c r="AM811" s="10" t="s">
        <v>5757</v>
      </c>
      <c r="AN811" s="12" t="e">
        <f>VLOOKUP(TRIM(AK811),[1]Sheet1!$S:$T,2,FALSE)</f>
        <v>#N/A</v>
      </c>
      <c r="AO811" s="12">
        <f t="shared" si="177"/>
        <v>0</v>
      </c>
      <c r="AP811" s="10">
        <f t="shared" si="178"/>
        <v>0</v>
      </c>
      <c r="AR811" s="12" t="b">
        <f t="shared" si="179"/>
        <v>0</v>
      </c>
      <c r="AT811">
        <v>151336</v>
      </c>
      <c r="AU811" t="s">
        <v>6627</v>
      </c>
      <c r="AV811" t="s">
        <v>5874</v>
      </c>
      <c r="AW811" s="13">
        <f t="shared" si="180"/>
        <v>1436.63</v>
      </c>
      <c r="AX811" s="13">
        <f t="shared" si="181"/>
        <v>0</v>
      </c>
      <c r="AZ811" t="str">
        <f t="shared" si="182"/>
        <v>13/04/2015;64255136001105;1436,63;0,00</v>
      </c>
    </row>
    <row r="812" spans="1:52" x14ac:dyDescent="0.2">
      <c r="A812" s="6" t="s">
        <v>3987</v>
      </c>
      <c r="B812" s="6">
        <v>151021</v>
      </c>
      <c r="C812" s="1">
        <v>42102</v>
      </c>
      <c r="D812" s="6" t="s">
        <v>1986</v>
      </c>
      <c r="E812" s="6" t="s">
        <v>3989</v>
      </c>
      <c r="F812" s="9">
        <v>561.51</v>
      </c>
      <c r="G812" s="9">
        <v>488.27</v>
      </c>
      <c r="H812" s="9">
        <v>87.89</v>
      </c>
      <c r="I812" s="6" t="s">
        <v>4360</v>
      </c>
      <c r="J812" s="9">
        <v>0</v>
      </c>
      <c r="K812" s="9">
        <v>0</v>
      </c>
      <c r="L812" s="6" t="s">
        <v>3990</v>
      </c>
      <c r="M812" s="9">
        <v>488.27</v>
      </c>
      <c r="N812" s="9">
        <v>73.239999999999995</v>
      </c>
      <c r="O812" s="6" t="s">
        <v>1932</v>
      </c>
      <c r="P812" s="7">
        <v>488.27</v>
      </c>
      <c r="Q812" s="7">
        <v>8.06</v>
      </c>
      <c r="R812" s="6" t="s">
        <v>3992</v>
      </c>
      <c r="S812" s="7">
        <v>488.27</v>
      </c>
      <c r="T812" s="7">
        <v>37.11</v>
      </c>
      <c r="U812" s="6" t="s">
        <v>3992</v>
      </c>
      <c r="V812" s="6" t="s">
        <v>3992</v>
      </c>
      <c r="W812" s="6">
        <v>6783587</v>
      </c>
      <c r="X812" s="6" t="s">
        <v>4362</v>
      </c>
      <c r="Y812" s="6" t="s">
        <v>1066</v>
      </c>
      <c r="Z812" s="6" t="s">
        <v>1067</v>
      </c>
      <c r="AA812" s="6"/>
      <c r="AB812" s="5">
        <f t="shared" si="173"/>
        <v>151021</v>
      </c>
      <c r="AC812" t="str">
        <f t="shared" si="174"/>
        <v>08/04/2015</v>
      </c>
      <c r="AD812" t="str">
        <f t="shared" si="175"/>
        <v>11189268000130</v>
      </c>
      <c r="AE812" s="11">
        <f t="shared" si="176"/>
        <v>561.51</v>
      </c>
      <c r="AF812">
        <f t="shared" si="184"/>
        <v>0</v>
      </c>
      <c r="AH812" s="10">
        <v>1000</v>
      </c>
      <c r="AI812" s="10" t="s">
        <v>5445</v>
      </c>
      <c r="AJ812" s="10">
        <v>3305</v>
      </c>
      <c r="AK812" s="10" t="s">
        <v>4950</v>
      </c>
      <c r="AL812" s="10" t="s">
        <v>5446</v>
      </c>
      <c r="AM812" s="10" t="s">
        <v>5642</v>
      </c>
      <c r="AN812" s="12" t="e">
        <f>VLOOKUP(TRIM(AK812),[1]Sheet1!$S:$T,2,FALSE)</f>
        <v>#N/A</v>
      </c>
      <c r="AO812" s="12">
        <f t="shared" si="177"/>
        <v>0</v>
      </c>
      <c r="AP812" s="10">
        <f t="shared" si="178"/>
        <v>0</v>
      </c>
      <c r="AR812" s="12" t="b">
        <f t="shared" si="179"/>
        <v>0</v>
      </c>
      <c r="AT812">
        <v>151337</v>
      </c>
      <c r="AU812" t="s">
        <v>6627</v>
      </c>
      <c r="AV812" t="s">
        <v>5960</v>
      </c>
      <c r="AW812" s="13">
        <f t="shared" si="180"/>
        <v>385.37</v>
      </c>
      <c r="AX812" s="13">
        <f t="shared" si="181"/>
        <v>0</v>
      </c>
      <c r="AZ812" t="str">
        <f t="shared" si="182"/>
        <v>13/04/2015;01009681000898;385,37;0,00</v>
      </c>
    </row>
    <row r="813" spans="1:52" x14ac:dyDescent="0.2">
      <c r="A813" s="6" t="s">
        <v>3987</v>
      </c>
      <c r="B813" s="6">
        <v>151021</v>
      </c>
      <c r="C813" s="1">
        <v>42102</v>
      </c>
      <c r="D813" s="6" t="s">
        <v>1986</v>
      </c>
      <c r="E813" s="6" t="s">
        <v>3989</v>
      </c>
      <c r="F813" s="9">
        <v>1103.94</v>
      </c>
      <c r="G813" s="9">
        <v>959.95</v>
      </c>
      <c r="H813" s="9">
        <v>172.79</v>
      </c>
      <c r="I813" s="6" t="s">
        <v>4360</v>
      </c>
      <c r="J813" s="9">
        <v>0</v>
      </c>
      <c r="K813" s="9">
        <v>0</v>
      </c>
      <c r="L813" s="6" t="s">
        <v>3990</v>
      </c>
      <c r="M813" s="9">
        <v>959.95</v>
      </c>
      <c r="N813" s="9">
        <v>143.99</v>
      </c>
      <c r="O813" s="6" t="s">
        <v>1932</v>
      </c>
      <c r="P813" s="7">
        <v>959.95</v>
      </c>
      <c r="Q813" s="7">
        <v>15.84</v>
      </c>
      <c r="R813" s="6" t="s">
        <v>3992</v>
      </c>
      <c r="S813" s="7">
        <v>959.95</v>
      </c>
      <c r="T813" s="7">
        <v>72.959999999999994</v>
      </c>
      <c r="U813" s="6" t="s">
        <v>3992</v>
      </c>
      <c r="V813" s="6" t="s">
        <v>3992</v>
      </c>
      <c r="W813" s="6">
        <v>6783587</v>
      </c>
      <c r="X813" s="6" t="s">
        <v>4362</v>
      </c>
      <c r="Y813" s="6" t="s">
        <v>4771</v>
      </c>
      <c r="Z813" s="6" t="s">
        <v>4772</v>
      </c>
      <c r="AA813" s="6"/>
      <c r="AB813" s="5">
        <f t="shared" si="173"/>
        <v>151021</v>
      </c>
      <c r="AC813" t="str">
        <f t="shared" si="174"/>
        <v>08/04/2015</v>
      </c>
      <c r="AD813" t="str">
        <f t="shared" si="175"/>
        <v>11189268000130</v>
      </c>
      <c r="AE813" s="11">
        <f t="shared" si="176"/>
        <v>1103.94</v>
      </c>
      <c r="AF813">
        <f t="shared" si="184"/>
        <v>0</v>
      </c>
      <c r="AH813" s="10">
        <v>1000</v>
      </c>
      <c r="AI813" s="10" t="s">
        <v>5445</v>
      </c>
      <c r="AJ813" s="10">
        <v>3305</v>
      </c>
      <c r="AK813" s="10" t="s">
        <v>4952</v>
      </c>
      <c r="AL813" s="10" t="s">
        <v>5446</v>
      </c>
      <c r="AM813" s="10" t="s">
        <v>5754</v>
      </c>
      <c r="AN813" s="12" t="e">
        <f>VLOOKUP(TRIM(AK813),[1]Sheet1!$S:$T,2,FALSE)</f>
        <v>#N/A</v>
      </c>
      <c r="AO813" s="12">
        <f t="shared" si="177"/>
        <v>0</v>
      </c>
      <c r="AP813" s="10">
        <f t="shared" si="178"/>
        <v>0</v>
      </c>
      <c r="AR813" s="12" t="b">
        <f t="shared" si="179"/>
        <v>0</v>
      </c>
      <c r="AT813">
        <v>151338</v>
      </c>
      <c r="AU813" t="s">
        <v>6627</v>
      </c>
      <c r="AV813" t="s">
        <v>5722</v>
      </c>
      <c r="AW813" s="13">
        <f t="shared" si="180"/>
        <v>335.37</v>
      </c>
      <c r="AX813" s="13">
        <f t="shared" si="181"/>
        <v>0</v>
      </c>
      <c r="AZ813" t="str">
        <f t="shared" si="182"/>
        <v>13/04/2015;82321845000143;335,37;0,00</v>
      </c>
    </row>
    <row r="814" spans="1:52" x14ac:dyDescent="0.2">
      <c r="A814" s="6" t="s">
        <v>3987</v>
      </c>
      <c r="B814" s="6">
        <v>151021</v>
      </c>
      <c r="C814" s="1">
        <v>42102</v>
      </c>
      <c r="D814" s="6" t="s">
        <v>1986</v>
      </c>
      <c r="E814" s="6" t="s">
        <v>3989</v>
      </c>
      <c r="F814" s="9">
        <v>2000.45</v>
      </c>
      <c r="G814" s="9">
        <v>1739.52</v>
      </c>
      <c r="H814" s="9">
        <v>313.11</v>
      </c>
      <c r="I814" s="6" t="s">
        <v>4360</v>
      </c>
      <c r="J814" s="9">
        <v>0</v>
      </c>
      <c r="K814" s="9">
        <v>0</v>
      </c>
      <c r="L814" s="6" t="s">
        <v>3990</v>
      </c>
      <c r="M814" s="9">
        <v>1739.52</v>
      </c>
      <c r="N814" s="9">
        <v>260.93</v>
      </c>
      <c r="O814" s="6" t="s">
        <v>1932</v>
      </c>
      <c r="P814" s="7">
        <v>1739.52</v>
      </c>
      <c r="Q814" s="7">
        <v>28.7</v>
      </c>
      <c r="R814" s="6" t="s">
        <v>3992</v>
      </c>
      <c r="S814" s="7">
        <v>1739.52</v>
      </c>
      <c r="T814" s="7">
        <v>132.19999999999999</v>
      </c>
      <c r="U814" s="6" t="s">
        <v>3992</v>
      </c>
      <c r="V814" s="6" t="s">
        <v>3992</v>
      </c>
      <c r="W814" s="6">
        <v>6783587</v>
      </c>
      <c r="X814" s="6" t="s">
        <v>4362</v>
      </c>
      <c r="Y814" s="6" t="s">
        <v>4795</v>
      </c>
      <c r="Z814" s="6" t="s">
        <v>4796</v>
      </c>
      <c r="AA814" s="6"/>
      <c r="AB814" s="5">
        <f t="shared" si="173"/>
        <v>151021</v>
      </c>
      <c r="AC814" t="str">
        <f t="shared" si="174"/>
        <v>08/04/2015</v>
      </c>
      <c r="AD814" t="str">
        <f t="shared" si="175"/>
        <v>11189268000130</v>
      </c>
      <c r="AE814" s="11">
        <f t="shared" si="176"/>
        <v>2000.45</v>
      </c>
      <c r="AF814">
        <f t="shared" si="184"/>
        <v>0</v>
      </c>
      <c r="AH814" s="10">
        <v>1000</v>
      </c>
      <c r="AI814" s="10" t="s">
        <v>5445</v>
      </c>
      <c r="AJ814" s="10">
        <v>3305</v>
      </c>
      <c r="AK814" s="10" t="s">
        <v>4954</v>
      </c>
      <c r="AL814" s="10" t="s">
        <v>5446</v>
      </c>
      <c r="AM814" s="10" t="s">
        <v>5758</v>
      </c>
      <c r="AN814" s="12" t="e">
        <f>VLOOKUP(TRIM(AK814),[1]Sheet1!$S:$T,2,FALSE)</f>
        <v>#N/A</v>
      </c>
      <c r="AO814" s="12">
        <f t="shared" si="177"/>
        <v>0</v>
      </c>
      <c r="AP814" s="10">
        <f t="shared" si="178"/>
        <v>0</v>
      </c>
      <c r="AR814" s="12" t="b">
        <f t="shared" si="179"/>
        <v>0</v>
      </c>
      <c r="AT814">
        <v>151341</v>
      </c>
      <c r="AU814" t="s">
        <v>6627</v>
      </c>
      <c r="AV814" t="s">
        <v>5623</v>
      </c>
      <c r="AW814" s="13">
        <f t="shared" si="180"/>
        <v>1714.33</v>
      </c>
      <c r="AX814" s="13">
        <f t="shared" si="181"/>
        <v>0</v>
      </c>
      <c r="AZ814" t="str">
        <f t="shared" si="182"/>
        <v>13/04/2015;59578948000414;1714,33;0,00</v>
      </c>
    </row>
    <row r="815" spans="1:52" x14ac:dyDescent="0.2">
      <c r="A815" s="6" t="s">
        <v>3987</v>
      </c>
      <c r="B815" s="6">
        <v>151022</v>
      </c>
      <c r="C815" s="1">
        <v>42102</v>
      </c>
      <c r="D815" s="6" t="s">
        <v>1931</v>
      </c>
      <c r="E815" s="6" t="s">
        <v>3989</v>
      </c>
      <c r="F815" s="9">
        <v>400</v>
      </c>
      <c r="G815" s="9">
        <v>400</v>
      </c>
      <c r="H815" s="9">
        <v>72</v>
      </c>
      <c r="I815" s="6" t="s">
        <v>4011</v>
      </c>
      <c r="J815" s="9">
        <v>0</v>
      </c>
      <c r="K815" s="9">
        <v>0</v>
      </c>
      <c r="L815" s="6" t="s">
        <v>3990</v>
      </c>
      <c r="M815" s="9">
        <v>0</v>
      </c>
      <c r="N815" s="9">
        <v>0</v>
      </c>
      <c r="O815" s="6" t="s">
        <v>3990</v>
      </c>
      <c r="P815" s="7">
        <v>400</v>
      </c>
      <c r="Q815" s="7">
        <v>6.6</v>
      </c>
      <c r="R815" s="6" t="s">
        <v>3992</v>
      </c>
      <c r="S815" s="7">
        <v>400</v>
      </c>
      <c r="T815" s="7">
        <v>30.4</v>
      </c>
      <c r="U815" s="6" t="s">
        <v>3992</v>
      </c>
      <c r="V815" s="6" t="s">
        <v>3992</v>
      </c>
      <c r="W815" s="6">
        <v>6784933</v>
      </c>
      <c r="X815" s="6" t="s">
        <v>4376</v>
      </c>
      <c r="Y815" s="6" t="s">
        <v>2739</v>
      </c>
      <c r="Z815" s="6" t="s">
        <v>2740</v>
      </c>
      <c r="AA815" s="6"/>
      <c r="AB815" s="5">
        <f t="shared" si="173"/>
        <v>151022</v>
      </c>
      <c r="AC815" t="str">
        <f t="shared" si="174"/>
        <v>08/04/2015</v>
      </c>
      <c r="AD815" t="str">
        <f t="shared" si="175"/>
        <v>59104760000353</v>
      </c>
      <c r="AE815" s="11">
        <f t="shared" si="176"/>
        <v>400</v>
      </c>
      <c r="AF815">
        <v>0</v>
      </c>
      <c r="AH815" s="10">
        <v>1000</v>
      </c>
      <c r="AI815" s="10" t="s">
        <v>5445</v>
      </c>
      <c r="AJ815" s="10">
        <v>3305</v>
      </c>
      <c r="AK815" s="10" t="s">
        <v>4956</v>
      </c>
      <c r="AL815" s="10" t="s">
        <v>5446</v>
      </c>
      <c r="AM815" s="10" t="s">
        <v>5759</v>
      </c>
      <c r="AN815" s="12" t="e">
        <f>VLOOKUP(TRIM(AK815),[1]Sheet1!$S:$T,2,FALSE)</f>
        <v>#N/A</v>
      </c>
      <c r="AO815" s="12">
        <f t="shared" si="177"/>
        <v>0</v>
      </c>
      <c r="AP815" s="10">
        <f t="shared" si="178"/>
        <v>0</v>
      </c>
      <c r="AR815" s="12" t="b">
        <f t="shared" si="179"/>
        <v>0</v>
      </c>
      <c r="AT815">
        <v>151342</v>
      </c>
      <c r="AU815" t="s">
        <v>6627</v>
      </c>
      <c r="AV815" t="s">
        <v>5623</v>
      </c>
      <c r="AW815" s="13">
        <f t="shared" si="180"/>
        <v>644.66999999999996</v>
      </c>
      <c r="AX815" s="13">
        <f t="shared" si="181"/>
        <v>0</v>
      </c>
      <c r="AZ815" t="str">
        <f t="shared" si="182"/>
        <v>13/04/2015;59578948000414;644,67;0,00</v>
      </c>
    </row>
    <row r="816" spans="1:52" x14ac:dyDescent="0.2">
      <c r="A816" s="6" t="s">
        <v>3987</v>
      </c>
      <c r="B816" s="6">
        <v>151023</v>
      </c>
      <c r="C816" s="1">
        <v>42102</v>
      </c>
      <c r="D816" s="6" t="s">
        <v>1986</v>
      </c>
      <c r="E816" s="6" t="s">
        <v>3989</v>
      </c>
      <c r="F816" s="9">
        <v>247.02</v>
      </c>
      <c r="G816" s="9">
        <v>214.8</v>
      </c>
      <c r="H816" s="9">
        <v>38.659999999999997</v>
      </c>
      <c r="I816" s="6" t="s">
        <v>4360</v>
      </c>
      <c r="J816" s="9">
        <v>0</v>
      </c>
      <c r="K816" s="9">
        <v>0</v>
      </c>
      <c r="L816" s="6" t="s">
        <v>3990</v>
      </c>
      <c r="M816" s="9">
        <v>214.8</v>
      </c>
      <c r="N816" s="9">
        <v>32.22</v>
      </c>
      <c r="O816" s="6" t="s">
        <v>1932</v>
      </c>
      <c r="P816" s="7">
        <v>214.8</v>
      </c>
      <c r="Q816" s="7">
        <v>3.54</v>
      </c>
      <c r="R816" s="6" t="s">
        <v>3992</v>
      </c>
      <c r="S816" s="7">
        <v>214.8</v>
      </c>
      <c r="T816" s="7">
        <v>16.32</v>
      </c>
      <c r="U816" s="6" t="s">
        <v>3992</v>
      </c>
      <c r="V816" s="6" t="s">
        <v>3992</v>
      </c>
      <c r="W816" s="6">
        <v>6783535</v>
      </c>
      <c r="X816" s="6" t="s">
        <v>4362</v>
      </c>
      <c r="Y816" s="6" t="s">
        <v>4996</v>
      </c>
      <c r="Z816" s="6" t="s">
        <v>4997</v>
      </c>
      <c r="AA816" s="6"/>
      <c r="AB816" s="5">
        <f t="shared" si="173"/>
        <v>151023</v>
      </c>
      <c r="AC816" t="str">
        <f t="shared" si="174"/>
        <v>08/04/2015</v>
      </c>
      <c r="AD816" t="str">
        <f t="shared" si="175"/>
        <v>09262527000169</v>
      </c>
      <c r="AE816" s="11">
        <f t="shared" si="176"/>
        <v>247.02</v>
      </c>
      <c r="AF816">
        <f t="shared" ref="AF816:AF818" si="185">SUMIF(AJ:AJ,B816,AP:AP)</f>
        <v>0</v>
      </c>
      <c r="AH816" s="10">
        <v>1000</v>
      </c>
      <c r="AI816" s="10" t="s">
        <v>5445</v>
      </c>
      <c r="AJ816" s="10">
        <v>3305</v>
      </c>
      <c r="AK816" s="10" t="s">
        <v>4958</v>
      </c>
      <c r="AL816" s="10" t="s">
        <v>5446</v>
      </c>
      <c r="AM816" s="10" t="s">
        <v>5659</v>
      </c>
      <c r="AN816" s="12" t="e">
        <f>VLOOKUP(TRIM(AK816),[1]Sheet1!$S:$T,2,FALSE)</f>
        <v>#N/A</v>
      </c>
      <c r="AO816" s="12">
        <f t="shared" si="177"/>
        <v>0</v>
      </c>
      <c r="AP816" s="10">
        <f t="shared" si="178"/>
        <v>0</v>
      </c>
      <c r="AR816" s="12" t="b">
        <f t="shared" si="179"/>
        <v>0</v>
      </c>
      <c r="AT816">
        <v>151343</v>
      </c>
      <c r="AU816" t="s">
        <v>6627</v>
      </c>
      <c r="AV816" t="s">
        <v>5623</v>
      </c>
      <c r="AW816" s="13">
        <f t="shared" si="180"/>
        <v>337.95</v>
      </c>
      <c r="AX816" s="13">
        <f t="shared" si="181"/>
        <v>0</v>
      </c>
      <c r="AZ816" t="str">
        <f t="shared" si="182"/>
        <v>13/04/2015;59578948000414;337,95;0,00</v>
      </c>
    </row>
    <row r="817" spans="1:52" x14ac:dyDescent="0.2">
      <c r="A817" s="6" t="s">
        <v>3987</v>
      </c>
      <c r="B817" s="6">
        <v>151023</v>
      </c>
      <c r="C817" s="1">
        <v>42102</v>
      </c>
      <c r="D817" s="6" t="s">
        <v>1986</v>
      </c>
      <c r="E817" s="6" t="s">
        <v>3989</v>
      </c>
      <c r="F817" s="9">
        <v>193.8</v>
      </c>
      <c r="G817" s="9">
        <v>168.52</v>
      </c>
      <c r="H817" s="9">
        <v>30.33</v>
      </c>
      <c r="I817" s="6" t="s">
        <v>4360</v>
      </c>
      <c r="J817" s="9">
        <v>0</v>
      </c>
      <c r="K817" s="9">
        <v>0</v>
      </c>
      <c r="L817" s="6" t="s">
        <v>3990</v>
      </c>
      <c r="M817" s="9">
        <v>168.52</v>
      </c>
      <c r="N817" s="9">
        <v>25.28</v>
      </c>
      <c r="O817" s="6" t="s">
        <v>1932</v>
      </c>
      <c r="P817" s="7">
        <v>168.52</v>
      </c>
      <c r="Q817" s="7">
        <v>2.78</v>
      </c>
      <c r="R817" s="6" t="s">
        <v>3992</v>
      </c>
      <c r="S817" s="7">
        <v>168.52</v>
      </c>
      <c r="T817" s="7">
        <v>12.81</v>
      </c>
      <c r="U817" s="6" t="s">
        <v>3992</v>
      </c>
      <c r="V817" s="6" t="s">
        <v>3992</v>
      </c>
      <c r="W817" s="6">
        <v>6783535</v>
      </c>
      <c r="X817" s="6" t="s">
        <v>4362</v>
      </c>
      <c r="Y817" s="6" t="s">
        <v>2467</v>
      </c>
      <c r="Z817" s="6" t="s">
        <v>2468</v>
      </c>
      <c r="AA817" s="6"/>
      <c r="AB817" s="5">
        <f t="shared" si="173"/>
        <v>151023</v>
      </c>
      <c r="AC817" t="str">
        <f t="shared" si="174"/>
        <v>08/04/2015</v>
      </c>
      <c r="AD817" t="str">
        <f t="shared" si="175"/>
        <v>09262527000169</v>
      </c>
      <c r="AE817" s="11">
        <f t="shared" si="176"/>
        <v>193.8</v>
      </c>
      <c r="AF817">
        <f t="shared" si="185"/>
        <v>0</v>
      </c>
      <c r="AH817" s="10">
        <v>1000</v>
      </c>
      <c r="AI817" s="10" t="s">
        <v>5445</v>
      </c>
      <c r="AJ817" s="10">
        <v>3305</v>
      </c>
      <c r="AK817" s="10" t="s">
        <v>4960</v>
      </c>
      <c r="AL817" s="10" t="s">
        <v>5446</v>
      </c>
      <c r="AM817" s="10" t="s">
        <v>5760</v>
      </c>
      <c r="AN817" s="12" t="e">
        <f>VLOOKUP(TRIM(AK817),[1]Sheet1!$S:$T,2,FALSE)</f>
        <v>#N/A</v>
      </c>
      <c r="AO817" s="12">
        <f t="shared" si="177"/>
        <v>0</v>
      </c>
      <c r="AP817" s="10">
        <f t="shared" si="178"/>
        <v>0</v>
      </c>
      <c r="AR817" s="12" t="b">
        <f t="shared" si="179"/>
        <v>0</v>
      </c>
      <c r="AT817">
        <v>151344</v>
      </c>
      <c r="AU817" t="s">
        <v>6627</v>
      </c>
      <c r="AV817" t="s">
        <v>5602</v>
      </c>
      <c r="AW817" s="13">
        <f t="shared" si="180"/>
        <v>279.14999999999998</v>
      </c>
      <c r="AX817" s="13">
        <f t="shared" si="181"/>
        <v>0</v>
      </c>
      <c r="AZ817" t="str">
        <f t="shared" si="182"/>
        <v>13/04/2015;43375930000132;279,15;0,00</v>
      </c>
    </row>
    <row r="818" spans="1:52" x14ac:dyDescent="0.2">
      <c r="A818" s="6" t="s">
        <v>3987</v>
      </c>
      <c r="B818" s="6">
        <v>151023</v>
      </c>
      <c r="C818" s="1">
        <v>42102</v>
      </c>
      <c r="D818" s="6" t="s">
        <v>1986</v>
      </c>
      <c r="E818" s="6" t="s">
        <v>3989</v>
      </c>
      <c r="F818" s="9">
        <v>1590.37</v>
      </c>
      <c r="G818" s="9">
        <v>1382.93</v>
      </c>
      <c r="H818" s="9">
        <v>248.93</v>
      </c>
      <c r="I818" s="6" t="s">
        <v>4360</v>
      </c>
      <c r="J818" s="9">
        <v>0</v>
      </c>
      <c r="K818" s="9">
        <v>0</v>
      </c>
      <c r="L818" s="6" t="s">
        <v>3990</v>
      </c>
      <c r="M818" s="9">
        <v>1382.93</v>
      </c>
      <c r="N818" s="9">
        <v>207.44</v>
      </c>
      <c r="O818" s="6" t="s">
        <v>1932</v>
      </c>
      <c r="P818" s="7">
        <v>1382.93</v>
      </c>
      <c r="Q818" s="7">
        <v>22.82</v>
      </c>
      <c r="R818" s="6" t="s">
        <v>3992</v>
      </c>
      <c r="S818" s="7">
        <v>1382.93</v>
      </c>
      <c r="T818" s="7">
        <v>105.1</v>
      </c>
      <c r="U818" s="6" t="s">
        <v>3992</v>
      </c>
      <c r="V818" s="6" t="s">
        <v>3992</v>
      </c>
      <c r="W818" s="6">
        <v>6783535</v>
      </c>
      <c r="X818" s="6" t="s">
        <v>4362</v>
      </c>
      <c r="Y818" s="6" t="s">
        <v>2132</v>
      </c>
      <c r="Z818" s="6" t="s">
        <v>2133</v>
      </c>
      <c r="AA818" s="6"/>
      <c r="AB818" s="5">
        <f t="shared" si="173"/>
        <v>151023</v>
      </c>
      <c r="AC818" t="str">
        <f t="shared" si="174"/>
        <v>08/04/2015</v>
      </c>
      <c r="AD818" t="str">
        <f t="shared" si="175"/>
        <v>09262527000169</v>
      </c>
      <c r="AE818" s="11">
        <f t="shared" si="176"/>
        <v>1590.37</v>
      </c>
      <c r="AF818">
        <f t="shared" si="185"/>
        <v>0</v>
      </c>
      <c r="AH818" s="10">
        <v>1000</v>
      </c>
      <c r="AI818" s="10" t="s">
        <v>5445</v>
      </c>
      <c r="AJ818" s="10">
        <v>3305</v>
      </c>
      <c r="AK818" s="10" t="s">
        <v>4963</v>
      </c>
      <c r="AL818" s="10" t="s">
        <v>5446</v>
      </c>
      <c r="AM818" s="10" t="s">
        <v>5696</v>
      </c>
      <c r="AN818" s="12" t="e">
        <f>VLOOKUP(TRIM(AK818),[1]Sheet1!$S:$T,2,FALSE)</f>
        <v>#N/A</v>
      </c>
      <c r="AO818" s="12">
        <f t="shared" si="177"/>
        <v>0</v>
      </c>
      <c r="AP818" s="10">
        <f t="shared" si="178"/>
        <v>0</v>
      </c>
      <c r="AR818" s="12" t="b">
        <f t="shared" si="179"/>
        <v>0</v>
      </c>
      <c r="AT818">
        <v>151345</v>
      </c>
      <c r="AU818" t="s">
        <v>6627</v>
      </c>
      <c r="AV818" t="s">
        <v>5661</v>
      </c>
      <c r="AW818" s="13">
        <f t="shared" si="180"/>
        <v>823.65</v>
      </c>
      <c r="AX818" s="13">
        <f t="shared" si="181"/>
        <v>0</v>
      </c>
      <c r="AZ818" t="str">
        <f t="shared" si="182"/>
        <v>13/04/2015;05252479000177;823,65;0,00</v>
      </c>
    </row>
    <row r="819" spans="1:52" x14ac:dyDescent="0.2">
      <c r="A819" s="6" t="s">
        <v>3987</v>
      </c>
      <c r="B819" s="6">
        <v>151024</v>
      </c>
      <c r="C819" s="1">
        <v>42102</v>
      </c>
      <c r="D819" s="6" t="s">
        <v>1926</v>
      </c>
      <c r="E819" s="6" t="s">
        <v>4096</v>
      </c>
      <c r="F819" s="9">
        <v>2081.65</v>
      </c>
      <c r="G819" s="9">
        <v>2081.65</v>
      </c>
      <c r="H819" s="9">
        <v>249.8</v>
      </c>
      <c r="I819" s="6" t="s">
        <v>4011</v>
      </c>
      <c r="J819" s="9">
        <v>0</v>
      </c>
      <c r="K819" s="9">
        <v>0</v>
      </c>
      <c r="L819" s="6" t="s">
        <v>3990</v>
      </c>
      <c r="M819" s="9">
        <v>0</v>
      </c>
      <c r="N819" s="9">
        <v>0</v>
      </c>
      <c r="O819" s="6" t="s">
        <v>3990</v>
      </c>
      <c r="P819" s="7">
        <v>2081.65</v>
      </c>
      <c r="Q819" s="7">
        <v>34.35</v>
      </c>
      <c r="R819" s="6" t="s">
        <v>3992</v>
      </c>
      <c r="S819" s="7">
        <v>2081.65</v>
      </c>
      <c r="T819" s="7">
        <v>158.21</v>
      </c>
      <c r="U819" s="6" t="s">
        <v>3992</v>
      </c>
      <c r="V819" s="6" t="s">
        <v>3992</v>
      </c>
      <c r="W819" s="6">
        <v>6794235</v>
      </c>
      <c r="X819" s="6" t="s">
        <v>1962</v>
      </c>
      <c r="Y819" s="6" t="s">
        <v>2232</v>
      </c>
      <c r="Z819" s="6" t="s">
        <v>2233</v>
      </c>
      <c r="AA819" s="6"/>
      <c r="AB819" s="5">
        <f t="shared" si="173"/>
        <v>151024</v>
      </c>
      <c r="AC819" t="str">
        <f t="shared" si="174"/>
        <v>08/04/2015</v>
      </c>
      <c r="AD819" t="str">
        <f t="shared" si="175"/>
        <v>01942223000130</v>
      </c>
      <c r="AE819" s="11">
        <f t="shared" si="176"/>
        <v>2081.65</v>
      </c>
      <c r="AF819">
        <v>0</v>
      </c>
      <c r="AH819" s="10">
        <v>1000</v>
      </c>
      <c r="AI819" s="10" t="s">
        <v>5445</v>
      </c>
      <c r="AJ819" s="10">
        <v>3305</v>
      </c>
      <c r="AK819" s="10" t="s">
        <v>4965</v>
      </c>
      <c r="AL819" s="10" t="s">
        <v>5446</v>
      </c>
      <c r="AM819" s="10" t="s">
        <v>5706</v>
      </c>
      <c r="AN819" s="12" t="e">
        <f>VLOOKUP(TRIM(AK819),[1]Sheet1!$S:$T,2,FALSE)</f>
        <v>#N/A</v>
      </c>
      <c r="AO819" s="12">
        <f t="shared" si="177"/>
        <v>0</v>
      </c>
      <c r="AP819" s="10">
        <f t="shared" si="178"/>
        <v>0</v>
      </c>
      <c r="AR819" s="12" t="b">
        <f t="shared" si="179"/>
        <v>0</v>
      </c>
      <c r="AT819">
        <v>151346</v>
      </c>
      <c r="AU819" t="s">
        <v>6627</v>
      </c>
      <c r="AV819" t="s">
        <v>5616</v>
      </c>
      <c r="AW819" s="13">
        <f t="shared" si="180"/>
        <v>798.02</v>
      </c>
      <c r="AX819" s="13">
        <f t="shared" si="181"/>
        <v>0</v>
      </c>
      <c r="AZ819" t="str">
        <f t="shared" si="182"/>
        <v>13/04/2015;74404229000551;798,02;0,00</v>
      </c>
    </row>
    <row r="820" spans="1:52" x14ac:dyDescent="0.2">
      <c r="A820" s="6" t="s">
        <v>3987</v>
      </c>
      <c r="B820" s="6">
        <v>151025</v>
      </c>
      <c r="C820" s="1">
        <v>42102</v>
      </c>
      <c r="D820" s="6" t="s">
        <v>1986</v>
      </c>
      <c r="E820" s="6" t="s">
        <v>3989</v>
      </c>
      <c r="F820" s="9">
        <v>2471.87</v>
      </c>
      <c r="G820" s="9">
        <v>2488.75</v>
      </c>
      <c r="H820" s="9">
        <v>447.97</v>
      </c>
      <c r="I820" s="6" t="s">
        <v>4360</v>
      </c>
      <c r="J820" s="9">
        <v>0</v>
      </c>
      <c r="K820" s="9">
        <v>0</v>
      </c>
      <c r="L820" s="6" t="s">
        <v>3990</v>
      </c>
      <c r="M820" s="9">
        <v>2164.13</v>
      </c>
      <c r="N820" s="9">
        <v>324.62</v>
      </c>
      <c r="O820" s="6" t="s">
        <v>1932</v>
      </c>
      <c r="P820" s="7">
        <v>2164.13</v>
      </c>
      <c r="Q820" s="7">
        <v>35.71</v>
      </c>
      <c r="R820" s="6" t="s">
        <v>3992</v>
      </c>
      <c r="S820" s="7">
        <v>2164.13</v>
      </c>
      <c r="T820" s="7">
        <v>164.47</v>
      </c>
      <c r="U820" s="6" t="s">
        <v>3992</v>
      </c>
      <c r="V820" s="6" t="s">
        <v>3992</v>
      </c>
      <c r="W820" s="6">
        <v>6785171</v>
      </c>
      <c r="X820" s="6" t="s">
        <v>4362</v>
      </c>
      <c r="Y820" s="6" t="s">
        <v>2676</v>
      </c>
      <c r="Z820" s="6" t="s">
        <v>2677</v>
      </c>
      <c r="AA820" s="6"/>
      <c r="AB820" s="5">
        <f t="shared" si="173"/>
        <v>151025</v>
      </c>
      <c r="AC820" t="str">
        <f t="shared" si="174"/>
        <v>08/04/2015</v>
      </c>
      <c r="AD820" t="str">
        <f t="shared" si="175"/>
        <v>01708750000185</v>
      </c>
      <c r="AE820" s="11">
        <f t="shared" si="176"/>
        <v>2471.87</v>
      </c>
      <c r="AF820">
        <f t="shared" ref="AF820:AF822" si="186">SUMIF(AJ:AJ,B820,AP:AP)</f>
        <v>0</v>
      </c>
      <c r="AH820" s="10">
        <v>1000</v>
      </c>
      <c r="AI820" s="10" t="s">
        <v>5445</v>
      </c>
      <c r="AJ820" s="10">
        <v>3305</v>
      </c>
      <c r="AK820" s="10" t="s">
        <v>4967</v>
      </c>
      <c r="AL820" s="10" t="s">
        <v>5446</v>
      </c>
      <c r="AM820" s="10" t="s">
        <v>5731</v>
      </c>
      <c r="AN820" s="12" t="e">
        <f>VLOOKUP(TRIM(AK820),[1]Sheet1!$S:$T,2,FALSE)</f>
        <v>#N/A</v>
      </c>
      <c r="AO820" s="12">
        <f t="shared" si="177"/>
        <v>0</v>
      </c>
      <c r="AP820" s="10">
        <f t="shared" si="178"/>
        <v>0</v>
      </c>
      <c r="AR820" s="12" t="b">
        <f t="shared" si="179"/>
        <v>0</v>
      </c>
      <c r="AT820">
        <v>151347</v>
      </c>
      <c r="AU820" t="s">
        <v>6627</v>
      </c>
      <c r="AV820" t="s">
        <v>5623</v>
      </c>
      <c r="AW820" s="13">
        <f t="shared" si="180"/>
        <v>1350.6100000000001</v>
      </c>
      <c r="AX820" s="13">
        <f t="shared" si="181"/>
        <v>0</v>
      </c>
      <c r="AZ820" t="str">
        <f t="shared" si="182"/>
        <v>13/04/2015;59578948000414;1350,61;0,00</v>
      </c>
    </row>
    <row r="821" spans="1:52" x14ac:dyDescent="0.2">
      <c r="A821" s="6" t="s">
        <v>3987</v>
      </c>
      <c r="B821" s="6">
        <v>151025</v>
      </c>
      <c r="C821" s="1">
        <v>42102</v>
      </c>
      <c r="D821" s="6" t="s">
        <v>1986</v>
      </c>
      <c r="E821" s="6" t="s">
        <v>3989</v>
      </c>
      <c r="F821" s="9">
        <v>753.6</v>
      </c>
      <c r="G821" s="9">
        <v>769.56</v>
      </c>
      <c r="H821" s="9">
        <v>138.52000000000001</v>
      </c>
      <c r="I821" s="6" t="s">
        <v>4360</v>
      </c>
      <c r="J821" s="9">
        <v>0</v>
      </c>
      <c r="K821" s="9">
        <v>0</v>
      </c>
      <c r="L821" s="6" t="s">
        <v>3990</v>
      </c>
      <c r="M821" s="9">
        <v>641.29999999999995</v>
      </c>
      <c r="N821" s="9">
        <v>128.26</v>
      </c>
      <c r="O821" s="6" t="s">
        <v>1932</v>
      </c>
      <c r="P821" s="7">
        <v>641.29999999999995</v>
      </c>
      <c r="Q821" s="7">
        <v>10.58</v>
      </c>
      <c r="R821" s="6" t="s">
        <v>3992</v>
      </c>
      <c r="S821" s="7">
        <v>641.29999999999995</v>
      </c>
      <c r="T821" s="7">
        <v>48.74</v>
      </c>
      <c r="U821" s="6" t="s">
        <v>3992</v>
      </c>
      <c r="V821" s="6" t="s">
        <v>3992</v>
      </c>
      <c r="W821" s="6">
        <v>6785171</v>
      </c>
      <c r="X821" s="6" t="s">
        <v>5099</v>
      </c>
      <c r="Y821" s="6" t="s">
        <v>5100</v>
      </c>
      <c r="Z821" s="6" t="s">
        <v>5101</v>
      </c>
      <c r="AA821" s="6"/>
      <c r="AB821" s="5">
        <f t="shared" si="173"/>
        <v>151025</v>
      </c>
      <c r="AC821" t="str">
        <f t="shared" si="174"/>
        <v>08/04/2015</v>
      </c>
      <c r="AD821" t="str">
        <f t="shared" si="175"/>
        <v>01708750000185</v>
      </c>
      <c r="AE821" s="11">
        <f t="shared" si="176"/>
        <v>753.6</v>
      </c>
      <c r="AF821">
        <f t="shared" si="186"/>
        <v>0</v>
      </c>
      <c r="AH821" s="10">
        <v>1000</v>
      </c>
      <c r="AI821" s="10" t="s">
        <v>5445</v>
      </c>
      <c r="AJ821" s="10">
        <v>3305</v>
      </c>
      <c r="AK821" s="10" t="s">
        <v>4969</v>
      </c>
      <c r="AL821" s="10" t="s">
        <v>5446</v>
      </c>
      <c r="AM821" s="10" t="s">
        <v>5761</v>
      </c>
      <c r="AN821" s="12" t="e">
        <f>VLOOKUP(TRIM(AK821),[1]Sheet1!$S:$T,2,FALSE)</f>
        <v>#N/A</v>
      </c>
      <c r="AO821" s="12">
        <f t="shared" si="177"/>
        <v>0</v>
      </c>
      <c r="AP821" s="10">
        <f t="shared" si="178"/>
        <v>0</v>
      </c>
      <c r="AR821" s="12" t="b">
        <f t="shared" si="179"/>
        <v>0</v>
      </c>
      <c r="AT821">
        <v>151348</v>
      </c>
      <c r="AU821" t="s">
        <v>6627</v>
      </c>
      <c r="AV821" t="s">
        <v>5963</v>
      </c>
      <c r="AW821" s="13">
        <f t="shared" si="180"/>
        <v>284.5</v>
      </c>
      <c r="AX821" s="13">
        <f t="shared" si="181"/>
        <v>0</v>
      </c>
      <c r="AZ821" t="str">
        <f t="shared" si="182"/>
        <v>13/04/2015;25587387000155;284,50;0,00</v>
      </c>
    </row>
    <row r="822" spans="1:52" x14ac:dyDescent="0.2">
      <c r="A822" s="6" t="s">
        <v>3987</v>
      </c>
      <c r="B822" s="6">
        <v>151025</v>
      </c>
      <c r="C822" s="1">
        <v>42102</v>
      </c>
      <c r="D822" s="6" t="s">
        <v>1986</v>
      </c>
      <c r="E822" s="6" t="s">
        <v>3989</v>
      </c>
      <c r="F822" s="9">
        <v>116.32</v>
      </c>
      <c r="G822" s="9">
        <v>118.07</v>
      </c>
      <c r="H822" s="9">
        <v>21.25</v>
      </c>
      <c r="I822" s="6" t="s">
        <v>4360</v>
      </c>
      <c r="J822" s="9">
        <v>0</v>
      </c>
      <c r="K822" s="9">
        <v>0</v>
      </c>
      <c r="L822" s="6" t="s">
        <v>3990</v>
      </c>
      <c r="M822" s="9">
        <v>107.34</v>
      </c>
      <c r="N822" s="9">
        <v>10.73</v>
      </c>
      <c r="O822" s="6" t="s">
        <v>1932</v>
      </c>
      <c r="P822" s="7">
        <v>107.34</v>
      </c>
      <c r="Q822" s="7">
        <v>1.77</v>
      </c>
      <c r="R822" s="6" t="s">
        <v>3992</v>
      </c>
      <c r="S822" s="7">
        <v>107.34</v>
      </c>
      <c r="T822" s="7">
        <v>8.16</v>
      </c>
      <c r="U822" s="6" t="s">
        <v>3992</v>
      </c>
      <c r="V822" s="6" t="s">
        <v>3992</v>
      </c>
      <c r="W822" s="6">
        <v>6785171</v>
      </c>
      <c r="X822" s="6" t="s">
        <v>4987</v>
      </c>
      <c r="Y822" s="6" t="s">
        <v>1070</v>
      </c>
      <c r="Z822" s="6" t="s">
        <v>1071</v>
      </c>
      <c r="AA822" s="6"/>
      <c r="AB822" s="5">
        <f t="shared" si="173"/>
        <v>151025</v>
      </c>
      <c r="AC822" t="str">
        <f t="shared" si="174"/>
        <v>08/04/2015</v>
      </c>
      <c r="AD822" t="str">
        <f t="shared" si="175"/>
        <v>01708750000185</v>
      </c>
      <c r="AE822" s="11">
        <f t="shared" si="176"/>
        <v>116.32</v>
      </c>
      <c r="AF822">
        <f t="shared" si="186"/>
        <v>0</v>
      </c>
      <c r="AH822" s="10">
        <v>1000</v>
      </c>
      <c r="AI822" s="10" t="s">
        <v>5445</v>
      </c>
      <c r="AJ822" s="10">
        <v>3305</v>
      </c>
      <c r="AK822" s="10" t="s">
        <v>4971</v>
      </c>
      <c r="AL822" s="10" t="s">
        <v>5446</v>
      </c>
      <c r="AM822" s="10" t="s">
        <v>5762</v>
      </c>
      <c r="AN822" s="12" t="e">
        <f>VLOOKUP(TRIM(AK822),[1]Sheet1!$S:$T,2,FALSE)</f>
        <v>#N/A</v>
      </c>
      <c r="AO822" s="12">
        <f t="shared" si="177"/>
        <v>0</v>
      </c>
      <c r="AP822" s="10">
        <f t="shared" si="178"/>
        <v>0</v>
      </c>
      <c r="AR822" s="12" t="b">
        <f t="shared" si="179"/>
        <v>0</v>
      </c>
      <c r="AT822">
        <v>151349</v>
      </c>
      <c r="AU822" t="s">
        <v>6627</v>
      </c>
      <c r="AV822" t="s">
        <v>5964</v>
      </c>
      <c r="AW822" s="13">
        <f t="shared" si="180"/>
        <v>1078.9000000000001</v>
      </c>
      <c r="AX822" s="13">
        <f t="shared" si="181"/>
        <v>0</v>
      </c>
      <c r="AZ822" t="str">
        <f t="shared" si="182"/>
        <v>13/04/2015;33131541000108;1078,90;0,00</v>
      </c>
    </row>
    <row r="823" spans="1:52" x14ac:dyDescent="0.2">
      <c r="A823" s="6" t="s">
        <v>3987</v>
      </c>
      <c r="B823" s="6">
        <v>151026</v>
      </c>
      <c r="C823" s="1">
        <v>42102</v>
      </c>
      <c r="D823" s="6" t="s">
        <v>1926</v>
      </c>
      <c r="E823" s="6" t="s">
        <v>5203</v>
      </c>
      <c r="F823" s="9">
        <v>4784.87</v>
      </c>
      <c r="G823" s="9">
        <v>4160.76</v>
      </c>
      <c r="H823" s="9">
        <v>499.29</v>
      </c>
      <c r="I823" s="6" t="s">
        <v>4106</v>
      </c>
      <c r="J823" s="9">
        <v>0</v>
      </c>
      <c r="K823" s="9">
        <v>0</v>
      </c>
      <c r="L823" s="6" t="s">
        <v>3990</v>
      </c>
      <c r="M823" s="9">
        <v>4160.76</v>
      </c>
      <c r="N823" s="9">
        <v>624.11</v>
      </c>
      <c r="O823" s="6" t="s">
        <v>1932</v>
      </c>
      <c r="P823" s="7">
        <v>4160.76</v>
      </c>
      <c r="Q823" s="7">
        <v>68.650000000000006</v>
      </c>
      <c r="R823" s="6" t="s">
        <v>3992</v>
      </c>
      <c r="S823" s="7">
        <v>4160.76</v>
      </c>
      <c r="T823" s="7">
        <v>316.22000000000003</v>
      </c>
      <c r="U823" s="6" t="s">
        <v>3992</v>
      </c>
      <c r="V823" s="6" t="s">
        <v>3992</v>
      </c>
      <c r="W823" s="6">
        <v>6782682</v>
      </c>
      <c r="X823" s="6" t="s">
        <v>4390</v>
      </c>
      <c r="Y823" s="6" t="s">
        <v>2135</v>
      </c>
      <c r="Z823" s="6" t="s">
        <v>2136</v>
      </c>
      <c r="AA823" s="6"/>
      <c r="AB823" s="5">
        <f t="shared" si="173"/>
        <v>151026</v>
      </c>
      <c r="AC823" t="str">
        <f t="shared" si="174"/>
        <v>08/04/2015</v>
      </c>
      <c r="AD823" t="str">
        <f t="shared" si="175"/>
        <v>71340830000106</v>
      </c>
      <c r="AE823" s="11">
        <f t="shared" si="176"/>
        <v>4784.87</v>
      </c>
      <c r="AF823">
        <v>0</v>
      </c>
      <c r="AH823" s="10">
        <v>1900</v>
      </c>
      <c r="AI823" s="10" t="s">
        <v>5445</v>
      </c>
      <c r="AJ823" s="10">
        <v>3306</v>
      </c>
      <c r="AK823" s="10" t="s">
        <v>5017</v>
      </c>
      <c r="AL823" s="10" t="s">
        <v>5446</v>
      </c>
      <c r="AM823" s="10" t="s">
        <v>5515</v>
      </c>
      <c r="AN823" s="12" t="e">
        <f>VLOOKUP(TRIM(AK823),[1]Sheet1!$S:$T,2,FALSE)</f>
        <v>#N/A</v>
      </c>
      <c r="AO823" s="12">
        <f t="shared" si="177"/>
        <v>0</v>
      </c>
      <c r="AP823" s="10">
        <f t="shared" si="178"/>
        <v>0</v>
      </c>
      <c r="AR823" s="12" t="b">
        <f t="shared" si="179"/>
        <v>0</v>
      </c>
      <c r="AT823">
        <v>151350</v>
      </c>
      <c r="AU823" t="s">
        <v>6627</v>
      </c>
      <c r="AV823" t="s">
        <v>5724</v>
      </c>
      <c r="AW823" s="13">
        <f t="shared" si="180"/>
        <v>2227.41</v>
      </c>
      <c r="AX823" s="13">
        <f t="shared" si="181"/>
        <v>0</v>
      </c>
      <c r="AZ823" t="str">
        <f t="shared" si="182"/>
        <v>13/04/2015;46044053004607;2227,41;0,00</v>
      </c>
    </row>
    <row r="824" spans="1:52" x14ac:dyDescent="0.2">
      <c r="A824" s="6" t="s">
        <v>3987</v>
      </c>
      <c r="B824" s="6">
        <v>151027</v>
      </c>
      <c r="C824" s="1">
        <v>42102</v>
      </c>
      <c r="D824" s="6" t="s">
        <v>1926</v>
      </c>
      <c r="E824" s="6" t="s">
        <v>4096</v>
      </c>
      <c r="F824" s="9">
        <v>3784.82</v>
      </c>
      <c r="G824" s="9">
        <v>3784.82</v>
      </c>
      <c r="H824" s="9">
        <v>454.18</v>
      </c>
      <c r="I824" s="6" t="s">
        <v>4011</v>
      </c>
      <c r="J824" s="9">
        <v>0</v>
      </c>
      <c r="K824" s="9">
        <v>0</v>
      </c>
      <c r="L824" s="6" t="s">
        <v>3990</v>
      </c>
      <c r="M824" s="9">
        <v>0</v>
      </c>
      <c r="N824" s="9">
        <v>0</v>
      </c>
      <c r="O824" s="6" t="s">
        <v>3990</v>
      </c>
      <c r="P824" s="7">
        <v>3784.82</v>
      </c>
      <c r="Q824" s="7">
        <v>62.45</v>
      </c>
      <c r="R824" s="6" t="s">
        <v>3992</v>
      </c>
      <c r="S824" s="7">
        <v>3784.82</v>
      </c>
      <c r="T824" s="7">
        <v>287.64999999999998</v>
      </c>
      <c r="U824" s="6" t="s">
        <v>3992</v>
      </c>
      <c r="V824" s="6" t="s">
        <v>3992</v>
      </c>
      <c r="W824" s="6">
        <v>6794235</v>
      </c>
      <c r="X824" s="6" t="s">
        <v>1962</v>
      </c>
      <c r="Y824" s="6" t="s">
        <v>2232</v>
      </c>
      <c r="Z824" s="6" t="s">
        <v>2233</v>
      </c>
      <c r="AA824" s="6"/>
      <c r="AB824" s="5">
        <f t="shared" si="173"/>
        <v>151027</v>
      </c>
      <c r="AC824" t="str">
        <f t="shared" si="174"/>
        <v>08/04/2015</v>
      </c>
      <c r="AD824" t="str">
        <f t="shared" si="175"/>
        <v>01942223000130</v>
      </c>
      <c r="AE824" s="11">
        <f t="shared" si="176"/>
        <v>3784.82</v>
      </c>
      <c r="AF824">
        <v>0</v>
      </c>
      <c r="AH824" s="10">
        <v>1900</v>
      </c>
      <c r="AI824" s="10" t="s">
        <v>5445</v>
      </c>
      <c r="AJ824" s="10">
        <v>3306</v>
      </c>
      <c r="AK824" s="10" t="s">
        <v>5019</v>
      </c>
      <c r="AL824" s="10" t="s">
        <v>5446</v>
      </c>
      <c r="AM824" s="10" t="s">
        <v>5522</v>
      </c>
      <c r="AN824" s="12" t="e">
        <f>VLOOKUP(TRIM(AK824),[1]Sheet1!$S:$T,2,FALSE)</f>
        <v>#N/A</v>
      </c>
      <c r="AO824" s="12">
        <f t="shared" si="177"/>
        <v>0</v>
      </c>
      <c r="AP824" s="10">
        <f t="shared" si="178"/>
        <v>0</v>
      </c>
      <c r="AR824" s="12" t="b">
        <f t="shared" si="179"/>
        <v>0</v>
      </c>
      <c r="AT824">
        <v>151351</v>
      </c>
      <c r="AU824" t="s">
        <v>6627</v>
      </c>
      <c r="AV824" t="s">
        <v>5965</v>
      </c>
      <c r="AW824" s="13">
        <f t="shared" si="180"/>
        <v>174.44</v>
      </c>
      <c r="AX824" s="13">
        <f t="shared" si="181"/>
        <v>0</v>
      </c>
      <c r="AZ824" t="str">
        <f t="shared" si="182"/>
        <v>13/04/2015;04165364000182;174,44;0,00</v>
      </c>
    </row>
    <row r="825" spans="1:52" x14ac:dyDescent="0.2">
      <c r="A825" s="6" t="s">
        <v>3987</v>
      </c>
      <c r="B825" s="6">
        <v>151028</v>
      </c>
      <c r="C825" s="1">
        <v>42102</v>
      </c>
      <c r="D825" s="6" t="s">
        <v>1931</v>
      </c>
      <c r="E825" s="6" t="s">
        <v>3989</v>
      </c>
      <c r="F825" s="9">
        <v>848.1</v>
      </c>
      <c r="G825" s="9">
        <v>848.1</v>
      </c>
      <c r="H825" s="9">
        <v>152.66</v>
      </c>
      <c r="I825" s="6" t="s">
        <v>4011</v>
      </c>
      <c r="J825" s="9">
        <v>0</v>
      </c>
      <c r="K825" s="9">
        <v>0</v>
      </c>
      <c r="L825" s="6" t="s">
        <v>3990</v>
      </c>
      <c r="M825" s="9">
        <v>0</v>
      </c>
      <c r="N825" s="9">
        <v>0</v>
      </c>
      <c r="O825" s="6" t="s">
        <v>3990</v>
      </c>
      <c r="P825" s="7">
        <v>848.1</v>
      </c>
      <c r="Q825" s="7">
        <v>13.99</v>
      </c>
      <c r="R825" s="6" t="s">
        <v>3992</v>
      </c>
      <c r="S825" s="7">
        <v>848.1</v>
      </c>
      <c r="T825" s="7">
        <v>64.459999999999994</v>
      </c>
      <c r="U825" s="6" t="s">
        <v>3992</v>
      </c>
      <c r="V825" s="6" t="s">
        <v>3992</v>
      </c>
      <c r="W825" s="6">
        <v>6784228</v>
      </c>
      <c r="X825" s="6" t="s">
        <v>4376</v>
      </c>
      <c r="Y825" s="6" t="s">
        <v>1072</v>
      </c>
      <c r="Z825" s="6" t="s">
        <v>1073</v>
      </c>
      <c r="AA825" s="6"/>
      <c r="AB825" s="5">
        <f t="shared" si="173"/>
        <v>151028</v>
      </c>
      <c r="AC825" t="str">
        <f t="shared" si="174"/>
        <v>08/04/2015</v>
      </c>
      <c r="AD825" t="str">
        <f t="shared" si="175"/>
        <v>46127262000112</v>
      </c>
      <c r="AE825" s="11">
        <f t="shared" si="176"/>
        <v>848.1</v>
      </c>
      <c r="AF825">
        <v>0</v>
      </c>
      <c r="AH825" s="10">
        <v>1900</v>
      </c>
      <c r="AI825" s="10" t="s">
        <v>5445</v>
      </c>
      <c r="AJ825" s="10">
        <v>3306</v>
      </c>
      <c r="AK825" s="10" t="s">
        <v>5021</v>
      </c>
      <c r="AL825" s="10" t="s">
        <v>5446</v>
      </c>
      <c r="AM825" s="10" t="s">
        <v>5507</v>
      </c>
      <c r="AN825" s="12" t="e">
        <f>VLOOKUP(TRIM(AK825),[1]Sheet1!$S:$T,2,FALSE)</f>
        <v>#N/A</v>
      </c>
      <c r="AO825" s="12">
        <f t="shared" si="177"/>
        <v>0</v>
      </c>
      <c r="AP825" s="10">
        <f t="shared" si="178"/>
        <v>0</v>
      </c>
      <c r="AR825" s="12" t="b">
        <f t="shared" si="179"/>
        <v>0</v>
      </c>
      <c r="AT825">
        <v>151352</v>
      </c>
      <c r="AU825" t="s">
        <v>6627</v>
      </c>
      <c r="AV825" t="s">
        <v>5966</v>
      </c>
      <c r="AW825" s="13">
        <f t="shared" si="180"/>
        <v>4278.8399999999992</v>
      </c>
      <c r="AX825" s="13">
        <f t="shared" si="181"/>
        <v>0</v>
      </c>
      <c r="AZ825" t="str">
        <f t="shared" si="182"/>
        <v>13/04/2015;03432490000193;4278,84;0,00</v>
      </c>
    </row>
    <row r="826" spans="1:52" x14ac:dyDescent="0.2">
      <c r="A826" s="6" t="s">
        <v>3987</v>
      </c>
      <c r="B826" s="6">
        <v>151029</v>
      </c>
      <c r="C826" s="1">
        <v>42102</v>
      </c>
      <c r="D826" s="6" t="s">
        <v>2074</v>
      </c>
      <c r="E826" s="6" t="s">
        <v>4540</v>
      </c>
      <c r="F826" s="9">
        <v>193.28</v>
      </c>
      <c r="G826" s="9">
        <v>0</v>
      </c>
      <c r="H826" s="9">
        <v>0</v>
      </c>
      <c r="I826" s="6" t="s">
        <v>3990</v>
      </c>
      <c r="J826" s="9">
        <v>0</v>
      </c>
      <c r="K826" s="9">
        <v>0</v>
      </c>
      <c r="L826" s="6" t="s">
        <v>3990</v>
      </c>
      <c r="M826" s="9">
        <v>0</v>
      </c>
      <c r="N826" s="9">
        <v>0</v>
      </c>
      <c r="O826" s="6" t="s">
        <v>3990</v>
      </c>
      <c r="P826" s="7">
        <v>193.28</v>
      </c>
      <c r="Q826" s="7">
        <v>0</v>
      </c>
      <c r="R826" s="6" t="s">
        <v>2075</v>
      </c>
      <c r="S826" s="7">
        <v>193.28</v>
      </c>
      <c r="T826" s="7">
        <v>0</v>
      </c>
      <c r="U826" s="6" t="s">
        <v>2075</v>
      </c>
      <c r="V826" s="6" t="s">
        <v>3992</v>
      </c>
      <c r="W826" s="6">
        <v>6784250</v>
      </c>
      <c r="X826" s="6" t="s">
        <v>4070</v>
      </c>
      <c r="Y826" s="6" t="s">
        <v>2291</v>
      </c>
      <c r="Z826" s="6" t="s">
        <v>3116</v>
      </c>
      <c r="AA826" s="6"/>
      <c r="AB826" s="5">
        <f t="shared" si="173"/>
        <v>151029</v>
      </c>
      <c r="AC826" t="str">
        <f t="shared" si="174"/>
        <v>08/04/2015</v>
      </c>
      <c r="AD826" t="str">
        <f t="shared" si="175"/>
        <v>04337168000148</v>
      </c>
      <c r="AE826" s="11">
        <f t="shared" si="176"/>
        <v>193.28</v>
      </c>
      <c r="AF826">
        <v>0</v>
      </c>
      <c r="AH826" s="10">
        <v>1900</v>
      </c>
      <c r="AI826" s="10" t="s">
        <v>5445</v>
      </c>
      <c r="AJ826" s="10">
        <v>3306</v>
      </c>
      <c r="AK826" s="10" t="s">
        <v>5023</v>
      </c>
      <c r="AL826" s="10" t="s">
        <v>5446</v>
      </c>
      <c r="AM826" s="10" t="s">
        <v>5522</v>
      </c>
      <c r="AN826" s="12" t="e">
        <f>VLOOKUP(TRIM(AK826),[1]Sheet1!$S:$T,2,FALSE)</f>
        <v>#N/A</v>
      </c>
      <c r="AO826" s="12">
        <f t="shared" si="177"/>
        <v>0</v>
      </c>
      <c r="AP826" s="10">
        <f t="shared" si="178"/>
        <v>0</v>
      </c>
      <c r="AR826" s="12" t="b">
        <f t="shared" si="179"/>
        <v>0</v>
      </c>
      <c r="AT826">
        <v>151353</v>
      </c>
      <c r="AU826" t="s">
        <v>6627</v>
      </c>
      <c r="AV826" t="s">
        <v>5948</v>
      </c>
      <c r="AW826" s="13">
        <f t="shared" si="180"/>
        <v>1546.71</v>
      </c>
      <c r="AX826" s="13">
        <f t="shared" si="181"/>
        <v>0</v>
      </c>
      <c r="AZ826" t="str">
        <f t="shared" si="182"/>
        <v>13/04/2015;86479243000170;1546,71;0,00</v>
      </c>
    </row>
    <row r="827" spans="1:52" x14ac:dyDescent="0.2">
      <c r="A827" s="6" t="s">
        <v>3987</v>
      </c>
      <c r="B827" s="6">
        <v>151030</v>
      </c>
      <c r="C827" s="1">
        <v>42102</v>
      </c>
      <c r="D827" s="6" t="s">
        <v>2074</v>
      </c>
      <c r="E827" s="6" t="s">
        <v>4540</v>
      </c>
      <c r="F827" s="9">
        <v>258.26</v>
      </c>
      <c r="G827" s="9">
        <v>0</v>
      </c>
      <c r="H827" s="9">
        <v>0</v>
      </c>
      <c r="I827" s="6" t="s">
        <v>3990</v>
      </c>
      <c r="J827" s="9">
        <v>0</v>
      </c>
      <c r="K827" s="9">
        <v>0</v>
      </c>
      <c r="L827" s="6" t="s">
        <v>3990</v>
      </c>
      <c r="M827" s="9">
        <v>0</v>
      </c>
      <c r="N827" s="9">
        <v>0</v>
      </c>
      <c r="O827" s="6" t="s">
        <v>3990</v>
      </c>
      <c r="P827" s="7">
        <v>258.26</v>
      </c>
      <c r="Q827" s="7">
        <v>0</v>
      </c>
      <c r="R827" s="6" t="s">
        <v>2075</v>
      </c>
      <c r="S827" s="7">
        <v>258.26</v>
      </c>
      <c r="T827" s="7">
        <v>0</v>
      </c>
      <c r="U827" s="6" t="s">
        <v>2075</v>
      </c>
      <c r="V827" s="6" t="s">
        <v>3992</v>
      </c>
      <c r="W827" s="6">
        <v>6784250</v>
      </c>
      <c r="X827" s="6" t="s">
        <v>4070</v>
      </c>
      <c r="Y827" s="6" t="s">
        <v>1074</v>
      </c>
      <c r="Z827" s="6" t="s">
        <v>2657</v>
      </c>
      <c r="AA827" s="6"/>
      <c r="AB827" s="5">
        <f t="shared" si="173"/>
        <v>151030</v>
      </c>
      <c r="AC827" t="str">
        <f t="shared" si="174"/>
        <v>08/04/2015</v>
      </c>
      <c r="AD827" t="str">
        <f t="shared" si="175"/>
        <v>04337168000148</v>
      </c>
      <c r="AE827" s="11">
        <f t="shared" si="176"/>
        <v>258.26</v>
      </c>
      <c r="AF827">
        <v>0</v>
      </c>
      <c r="AH827" s="10">
        <v>1900</v>
      </c>
      <c r="AI827" s="10" t="s">
        <v>5445</v>
      </c>
      <c r="AJ827" s="10">
        <v>3306</v>
      </c>
      <c r="AK827" s="10" t="s">
        <v>5025</v>
      </c>
      <c r="AL827" s="10" t="s">
        <v>5446</v>
      </c>
      <c r="AM827" s="10" t="s">
        <v>5515</v>
      </c>
      <c r="AN827" s="12" t="e">
        <f>VLOOKUP(TRIM(AK827),[1]Sheet1!$S:$T,2,FALSE)</f>
        <v>#N/A</v>
      </c>
      <c r="AO827" s="12">
        <f t="shared" si="177"/>
        <v>0</v>
      </c>
      <c r="AP827" s="10">
        <f t="shared" si="178"/>
        <v>0</v>
      </c>
      <c r="AR827" s="12" t="b">
        <f t="shared" si="179"/>
        <v>0</v>
      </c>
      <c r="AT827">
        <v>151354</v>
      </c>
      <c r="AU827" t="s">
        <v>6627</v>
      </c>
      <c r="AV827" t="s">
        <v>5582</v>
      </c>
      <c r="AW827" s="13">
        <f t="shared" si="180"/>
        <v>381.33</v>
      </c>
      <c r="AX827" s="13">
        <f t="shared" si="181"/>
        <v>0</v>
      </c>
      <c r="AZ827" t="str">
        <f t="shared" si="182"/>
        <v>13/04/2015;56545742000157;381,33;0,00</v>
      </c>
    </row>
    <row r="828" spans="1:52" x14ac:dyDescent="0.2">
      <c r="A828" s="6" t="s">
        <v>3987</v>
      </c>
      <c r="B828" s="6">
        <v>151031</v>
      </c>
      <c r="C828" s="1">
        <v>42102</v>
      </c>
      <c r="D828" s="6" t="s">
        <v>2074</v>
      </c>
      <c r="E828" s="6" t="s">
        <v>4540</v>
      </c>
      <c r="F828" s="9">
        <v>671.48</v>
      </c>
      <c r="G828" s="9">
        <v>0</v>
      </c>
      <c r="H828" s="9">
        <v>0</v>
      </c>
      <c r="I828" s="6" t="s">
        <v>3990</v>
      </c>
      <c r="J828" s="9">
        <v>0</v>
      </c>
      <c r="K828" s="9">
        <v>0</v>
      </c>
      <c r="L828" s="6" t="s">
        <v>3990</v>
      </c>
      <c r="M828" s="9">
        <v>0</v>
      </c>
      <c r="N828" s="9">
        <v>0</v>
      </c>
      <c r="O828" s="6" t="s">
        <v>3990</v>
      </c>
      <c r="P828" s="7">
        <v>671.48</v>
      </c>
      <c r="Q828" s="7">
        <v>0</v>
      </c>
      <c r="R828" s="6" t="s">
        <v>2075</v>
      </c>
      <c r="S828" s="7">
        <v>671.48</v>
      </c>
      <c r="T828" s="7">
        <v>0</v>
      </c>
      <c r="U828" s="6" t="s">
        <v>2075</v>
      </c>
      <c r="V828" s="6" t="s">
        <v>3992</v>
      </c>
      <c r="W828" s="6">
        <v>6784250</v>
      </c>
      <c r="X828" s="6" t="s">
        <v>4070</v>
      </c>
      <c r="Y828" s="6" t="s">
        <v>1074</v>
      </c>
      <c r="Z828" s="6" t="s">
        <v>2657</v>
      </c>
      <c r="AA828" s="6"/>
      <c r="AB828" s="5">
        <f t="shared" si="173"/>
        <v>151031</v>
      </c>
      <c r="AC828" t="str">
        <f t="shared" si="174"/>
        <v>08/04/2015</v>
      </c>
      <c r="AD828" t="str">
        <f t="shared" si="175"/>
        <v>04337168000148</v>
      </c>
      <c r="AE828" s="11">
        <f t="shared" si="176"/>
        <v>671.48</v>
      </c>
      <c r="AF828">
        <v>0</v>
      </c>
      <c r="AH828" s="10">
        <v>1900</v>
      </c>
      <c r="AI828" s="10" t="s">
        <v>5445</v>
      </c>
      <c r="AJ828" s="10">
        <v>3306</v>
      </c>
      <c r="AK828" s="10" t="s">
        <v>5027</v>
      </c>
      <c r="AL828" s="10" t="s">
        <v>5446</v>
      </c>
      <c r="AM828" s="10" t="s">
        <v>5515</v>
      </c>
      <c r="AN828" s="12" t="e">
        <f>VLOOKUP(TRIM(AK828),[1]Sheet1!$S:$T,2,FALSE)</f>
        <v>#N/A</v>
      </c>
      <c r="AO828" s="12">
        <f t="shared" si="177"/>
        <v>0</v>
      </c>
      <c r="AP828" s="10">
        <f t="shared" si="178"/>
        <v>0</v>
      </c>
      <c r="AR828" s="12" t="b">
        <f t="shared" si="179"/>
        <v>0</v>
      </c>
      <c r="AT828">
        <v>151355</v>
      </c>
      <c r="AU828" t="s">
        <v>6627</v>
      </c>
      <c r="AV828" t="s">
        <v>5597</v>
      </c>
      <c r="AW828" s="13">
        <f t="shared" si="180"/>
        <v>356.79</v>
      </c>
      <c r="AX828" s="13">
        <f t="shared" si="181"/>
        <v>0</v>
      </c>
      <c r="AZ828" t="str">
        <f t="shared" si="182"/>
        <v>13/04/2015;11646946000146;356,79;0,00</v>
      </c>
    </row>
    <row r="829" spans="1:52" x14ac:dyDescent="0.2">
      <c r="A829" s="6" t="s">
        <v>3987</v>
      </c>
      <c r="B829" s="6">
        <v>151032</v>
      </c>
      <c r="C829" s="1">
        <v>42102</v>
      </c>
      <c r="D829" s="6" t="s">
        <v>1926</v>
      </c>
      <c r="E829" s="6" t="s">
        <v>5203</v>
      </c>
      <c r="F829" s="9">
        <v>689.31</v>
      </c>
      <c r="G829" s="9">
        <v>689.31</v>
      </c>
      <c r="H829" s="9">
        <v>82.72</v>
      </c>
      <c r="I829" s="6" t="s">
        <v>4106</v>
      </c>
      <c r="J829" s="9">
        <v>0</v>
      </c>
      <c r="K829" s="9">
        <v>0</v>
      </c>
      <c r="L829" s="6" t="s">
        <v>3990</v>
      </c>
      <c r="M829" s="9">
        <v>599.4</v>
      </c>
      <c r="N829" s="9">
        <v>89.91</v>
      </c>
      <c r="O829" s="6" t="s">
        <v>1932</v>
      </c>
      <c r="P829" s="7">
        <v>599.4</v>
      </c>
      <c r="Q829" s="7">
        <v>9.89</v>
      </c>
      <c r="R829" s="6" t="s">
        <v>3992</v>
      </c>
      <c r="S829" s="7">
        <v>599.4</v>
      </c>
      <c r="T829" s="7">
        <v>45.55</v>
      </c>
      <c r="U829" s="6" t="s">
        <v>3992</v>
      </c>
      <c r="V829" s="6" t="s">
        <v>3992</v>
      </c>
      <c r="W829" s="6">
        <v>6819714</v>
      </c>
      <c r="X829" s="6" t="s">
        <v>4070</v>
      </c>
      <c r="Y829" s="6" t="s">
        <v>1076</v>
      </c>
      <c r="Z829" s="6" t="s">
        <v>1077</v>
      </c>
      <c r="AA829" s="6"/>
      <c r="AB829" s="5">
        <f t="shared" si="173"/>
        <v>151032</v>
      </c>
      <c r="AC829" t="str">
        <f t="shared" si="174"/>
        <v>08/04/2015</v>
      </c>
      <c r="AD829" t="str">
        <f t="shared" si="175"/>
        <v>18565382000832</v>
      </c>
      <c r="AE829" s="11">
        <f t="shared" si="176"/>
        <v>689.31</v>
      </c>
      <c r="AF829">
        <v>0</v>
      </c>
      <c r="AH829" s="10">
        <v>1900</v>
      </c>
      <c r="AI829" s="10" t="s">
        <v>5445</v>
      </c>
      <c r="AJ829" s="10">
        <v>3306</v>
      </c>
      <c r="AK829" s="10" t="s">
        <v>5029</v>
      </c>
      <c r="AL829" s="10" t="s">
        <v>5446</v>
      </c>
      <c r="AM829" s="10" t="s">
        <v>5522</v>
      </c>
      <c r="AN829" s="12" t="e">
        <f>VLOOKUP(TRIM(AK829),[1]Sheet1!$S:$T,2,FALSE)</f>
        <v>#N/A</v>
      </c>
      <c r="AO829" s="12">
        <f t="shared" si="177"/>
        <v>0</v>
      </c>
      <c r="AP829" s="10">
        <f t="shared" si="178"/>
        <v>0</v>
      </c>
      <c r="AR829" s="12" t="b">
        <f t="shared" si="179"/>
        <v>0</v>
      </c>
      <c r="AT829">
        <v>151356</v>
      </c>
      <c r="AU829" t="s">
        <v>6627</v>
      </c>
      <c r="AV829" t="s">
        <v>5635</v>
      </c>
      <c r="AW829" s="13">
        <f t="shared" si="180"/>
        <v>262.8</v>
      </c>
      <c r="AX829" s="13">
        <f t="shared" si="181"/>
        <v>0</v>
      </c>
      <c r="AZ829" t="str">
        <f t="shared" si="182"/>
        <v>13/04/2015;01192333001366;262,80;0,00</v>
      </c>
    </row>
    <row r="830" spans="1:52" x14ac:dyDescent="0.2">
      <c r="A830" s="6" t="s">
        <v>3987</v>
      </c>
      <c r="B830" s="6">
        <v>151032</v>
      </c>
      <c r="C830" s="1">
        <v>42102</v>
      </c>
      <c r="D830" s="6" t="s">
        <v>1926</v>
      </c>
      <c r="E830" s="6" t="s">
        <v>5203</v>
      </c>
      <c r="F830" s="9">
        <v>468.51</v>
      </c>
      <c r="G830" s="9">
        <v>468.51</v>
      </c>
      <c r="H830" s="9">
        <v>56.22</v>
      </c>
      <c r="I830" s="6" t="s">
        <v>4106</v>
      </c>
      <c r="J830" s="9">
        <v>0</v>
      </c>
      <c r="K830" s="9">
        <v>0</v>
      </c>
      <c r="L830" s="6" t="s">
        <v>3990</v>
      </c>
      <c r="M830" s="9">
        <v>407.4</v>
      </c>
      <c r="N830" s="9">
        <v>61.11</v>
      </c>
      <c r="O830" s="6" t="s">
        <v>1932</v>
      </c>
      <c r="P830" s="7">
        <v>407.4</v>
      </c>
      <c r="Q830" s="7">
        <v>6.72</v>
      </c>
      <c r="R830" s="6" t="s">
        <v>3992</v>
      </c>
      <c r="S830" s="7">
        <v>407.4</v>
      </c>
      <c r="T830" s="7">
        <v>30.96</v>
      </c>
      <c r="U830" s="6" t="s">
        <v>3992</v>
      </c>
      <c r="V830" s="6" t="s">
        <v>3992</v>
      </c>
      <c r="W830" s="6">
        <v>6819714</v>
      </c>
      <c r="X830" s="6" t="s">
        <v>4362</v>
      </c>
      <c r="Y830" s="6" t="s">
        <v>1078</v>
      </c>
      <c r="Z830" s="6" t="s">
        <v>1079</v>
      </c>
      <c r="AA830" s="6"/>
      <c r="AB830" s="5">
        <f t="shared" si="173"/>
        <v>151032</v>
      </c>
      <c r="AC830" t="str">
        <f t="shared" si="174"/>
        <v>08/04/2015</v>
      </c>
      <c r="AD830" t="str">
        <f t="shared" si="175"/>
        <v>18565382000832</v>
      </c>
      <c r="AE830" s="11">
        <f t="shared" si="176"/>
        <v>468.51</v>
      </c>
      <c r="AF830">
        <v>0</v>
      </c>
      <c r="AH830" s="10">
        <v>1900</v>
      </c>
      <c r="AI830" s="10" t="s">
        <v>5445</v>
      </c>
      <c r="AJ830" s="10">
        <v>3306</v>
      </c>
      <c r="AK830" s="10" t="s">
        <v>4749</v>
      </c>
      <c r="AL830" s="10" t="s">
        <v>5446</v>
      </c>
      <c r="AM830" s="10" t="s">
        <v>5505</v>
      </c>
      <c r="AN830" s="12" t="e">
        <f>VLOOKUP(TRIM(AK830),[1]Sheet1!$S:$T,2,FALSE)</f>
        <v>#N/A</v>
      </c>
      <c r="AO830" s="12">
        <f t="shared" si="177"/>
        <v>0</v>
      </c>
      <c r="AP830" s="10">
        <f t="shared" si="178"/>
        <v>0</v>
      </c>
      <c r="AR830" s="12" t="b">
        <f t="shared" si="179"/>
        <v>0</v>
      </c>
      <c r="AT830">
        <v>151357</v>
      </c>
      <c r="AU830" t="s">
        <v>6627</v>
      </c>
      <c r="AV830" t="s">
        <v>5967</v>
      </c>
      <c r="AW830" s="13">
        <f t="shared" si="180"/>
        <v>1799.18</v>
      </c>
      <c r="AX830" s="13">
        <f t="shared" si="181"/>
        <v>0</v>
      </c>
      <c r="AZ830" t="str">
        <f t="shared" si="182"/>
        <v>13/04/2015;09499145000153;1799,18;0,00</v>
      </c>
    </row>
    <row r="831" spans="1:52" x14ac:dyDescent="0.2">
      <c r="A831" s="6" t="s">
        <v>3987</v>
      </c>
      <c r="B831" s="6">
        <v>151032</v>
      </c>
      <c r="C831" s="1">
        <v>42102</v>
      </c>
      <c r="D831" s="6" t="s">
        <v>1926</v>
      </c>
      <c r="E831" s="6" t="s">
        <v>5203</v>
      </c>
      <c r="F831" s="9">
        <v>468.51</v>
      </c>
      <c r="G831" s="9">
        <v>468.51</v>
      </c>
      <c r="H831" s="9">
        <v>56.22</v>
      </c>
      <c r="I831" s="6" t="s">
        <v>4106</v>
      </c>
      <c r="J831" s="9">
        <v>0</v>
      </c>
      <c r="K831" s="9">
        <v>0</v>
      </c>
      <c r="L831" s="6" t="s">
        <v>3990</v>
      </c>
      <c r="M831" s="9">
        <v>407.4</v>
      </c>
      <c r="N831" s="9">
        <v>61.11</v>
      </c>
      <c r="O831" s="6" t="s">
        <v>1932</v>
      </c>
      <c r="P831" s="7">
        <v>407.4</v>
      </c>
      <c r="Q831" s="7">
        <v>6.72</v>
      </c>
      <c r="R831" s="6" t="s">
        <v>3992</v>
      </c>
      <c r="S831" s="7">
        <v>407.4</v>
      </c>
      <c r="T831" s="7">
        <v>30.96</v>
      </c>
      <c r="U831" s="6" t="s">
        <v>3992</v>
      </c>
      <c r="V831" s="6" t="s">
        <v>3992</v>
      </c>
      <c r="W831" s="6">
        <v>6819714</v>
      </c>
      <c r="X831" s="6" t="s">
        <v>4362</v>
      </c>
      <c r="Y831" s="6" t="s">
        <v>1080</v>
      </c>
      <c r="Z831" s="6" t="s">
        <v>1081</v>
      </c>
      <c r="AA831" s="6"/>
      <c r="AB831" s="5">
        <f t="shared" si="173"/>
        <v>151032</v>
      </c>
      <c r="AC831" t="str">
        <f t="shared" si="174"/>
        <v>08/04/2015</v>
      </c>
      <c r="AD831" t="str">
        <f t="shared" si="175"/>
        <v>18565382000832</v>
      </c>
      <c r="AE831" s="11">
        <f t="shared" si="176"/>
        <v>468.51</v>
      </c>
      <c r="AF831">
        <v>0</v>
      </c>
      <c r="AH831" s="10">
        <v>1900</v>
      </c>
      <c r="AI831" s="10" t="s">
        <v>5445</v>
      </c>
      <c r="AJ831" s="10">
        <v>3306</v>
      </c>
      <c r="AK831" s="10" t="s">
        <v>5031</v>
      </c>
      <c r="AL831" s="10" t="s">
        <v>5446</v>
      </c>
      <c r="AM831" s="10" t="s">
        <v>5522</v>
      </c>
      <c r="AN831" s="12" t="e">
        <f>VLOOKUP(TRIM(AK831),[1]Sheet1!$S:$T,2,FALSE)</f>
        <v>#N/A</v>
      </c>
      <c r="AO831" s="12">
        <f t="shared" si="177"/>
        <v>0</v>
      </c>
      <c r="AP831" s="10">
        <f t="shared" si="178"/>
        <v>0</v>
      </c>
      <c r="AR831" s="12" t="b">
        <f t="shared" si="179"/>
        <v>0</v>
      </c>
      <c r="AT831">
        <v>151358</v>
      </c>
      <c r="AU831" t="s">
        <v>6627</v>
      </c>
      <c r="AV831" t="s">
        <v>5622</v>
      </c>
      <c r="AW831" s="13">
        <f t="shared" si="180"/>
        <v>800.18</v>
      </c>
      <c r="AX831" s="13">
        <f t="shared" si="181"/>
        <v>0</v>
      </c>
      <c r="AZ831" t="str">
        <f t="shared" si="182"/>
        <v>13/04/2015;59578948000171;800,18;0,00</v>
      </c>
    </row>
    <row r="832" spans="1:52" x14ac:dyDescent="0.2">
      <c r="A832" s="6" t="s">
        <v>3987</v>
      </c>
      <c r="B832" s="6">
        <v>151032</v>
      </c>
      <c r="C832" s="1">
        <v>42102</v>
      </c>
      <c r="D832" s="6" t="s">
        <v>1926</v>
      </c>
      <c r="E832" s="6" t="s">
        <v>5203</v>
      </c>
      <c r="F832" s="9">
        <v>468.51</v>
      </c>
      <c r="G832" s="9">
        <v>468.51</v>
      </c>
      <c r="H832" s="9">
        <v>56.22</v>
      </c>
      <c r="I832" s="6" t="s">
        <v>4106</v>
      </c>
      <c r="J832" s="9">
        <v>0</v>
      </c>
      <c r="K832" s="9">
        <v>0</v>
      </c>
      <c r="L832" s="6" t="s">
        <v>3990</v>
      </c>
      <c r="M832" s="9">
        <v>407.4</v>
      </c>
      <c r="N832" s="9">
        <v>61.11</v>
      </c>
      <c r="O832" s="6" t="s">
        <v>1932</v>
      </c>
      <c r="P832" s="7">
        <v>407.4</v>
      </c>
      <c r="Q832" s="7">
        <v>6.72</v>
      </c>
      <c r="R832" s="6" t="s">
        <v>3992</v>
      </c>
      <c r="S832" s="7">
        <v>407.4</v>
      </c>
      <c r="T832" s="7">
        <v>30.96</v>
      </c>
      <c r="U832" s="6" t="s">
        <v>3992</v>
      </c>
      <c r="V832" s="6" t="s">
        <v>3992</v>
      </c>
      <c r="W832" s="6">
        <v>6819714</v>
      </c>
      <c r="X832" s="6" t="s">
        <v>4362</v>
      </c>
      <c r="Y832" s="6" t="s">
        <v>1078</v>
      </c>
      <c r="Z832" s="6" t="s">
        <v>1079</v>
      </c>
      <c r="AA832" s="6"/>
      <c r="AB832" s="5">
        <f t="shared" si="173"/>
        <v>151032</v>
      </c>
      <c r="AC832" t="str">
        <f t="shared" si="174"/>
        <v>08/04/2015</v>
      </c>
      <c r="AD832" t="str">
        <f t="shared" si="175"/>
        <v>18565382000832</v>
      </c>
      <c r="AE832" s="11">
        <f t="shared" si="176"/>
        <v>468.51</v>
      </c>
      <c r="AF832">
        <v>0</v>
      </c>
      <c r="AH832" s="10">
        <v>1900</v>
      </c>
      <c r="AI832" s="10" t="s">
        <v>5445</v>
      </c>
      <c r="AJ832" s="10">
        <v>3306</v>
      </c>
      <c r="AK832" s="10" t="s">
        <v>5033</v>
      </c>
      <c r="AL832" s="10" t="s">
        <v>5446</v>
      </c>
      <c r="AM832" s="10" t="s">
        <v>5522</v>
      </c>
      <c r="AN832" s="12" t="e">
        <f>VLOOKUP(TRIM(AK832),[1]Sheet1!$S:$T,2,FALSE)</f>
        <v>#N/A</v>
      </c>
      <c r="AO832" s="12">
        <f t="shared" si="177"/>
        <v>0</v>
      </c>
      <c r="AP832" s="10">
        <f t="shared" si="178"/>
        <v>0</v>
      </c>
      <c r="AR832" s="12" t="b">
        <f t="shared" si="179"/>
        <v>0</v>
      </c>
      <c r="AT832">
        <v>151359</v>
      </c>
      <c r="AU832" t="s">
        <v>6627</v>
      </c>
      <c r="AV832" t="s">
        <v>5905</v>
      </c>
      <c r="AW832" s="13">
        <f t="shared" si="180"/>
        <v>558.92999999999995</v>
      </c>
      <c r="AX832" s="13">
        <f t="shared" si="181"/>
        <v>0</v>
      </c>
      <c r="AZ832" t="str">
        <f t="shared" si="182"/>
        <v>13/04/2015;28527489000173;558,93;0,00</v>
      </c>
    </row>
    <row r="833" spans="1:52" x14ac:dyDescent="0.2">
      <c r="A833" s="6" t="s">
        <v>3987</v>
      </c>
      <c r="B833" s="6">
        <v>151032</v>
      </c>
      <c r="C833" s="1">
        <v>42102</v>
      </c>
      <c r="D833" s="6" t="s">
        <v>1926</v>
      </c>
      <c r="E833" s="6" t="s">
        <v>5203</v>
      </c>
      <c r="F833" s="9">
        <v>858.53</v>
      </c>
      <c r="G833" s="9">
        <v>858.53</v>
      </c>
      <c r="H833" s="9">
        <v>103.02</v>
      </c>
      <c r="I833" s="6" t="s">
        <v>4106</v>
      </c>
      <c r="J833" s="9">
        <v>0</v>
      </c>
      <c r="K833" s="9">
        <v>0</v>
      </c>
      <c r="L833" s="6" t="s">
        <v>3990</v>
      </c>
      <c r="M833" s="9">
        <v>746.55</v>
      </c>
      <c r="N833" s="9">
        <v>111.98</v>
      </c>
      <c r="O833" s="6" t="s">
        <v>1932</v>
      </c>
      <c r="P833" s="7">
        <v>746.55</v>
      </c>
      <c r="Q833" s="7">
        <v>12.32</v>
      </c>
      <c r="R833" s="6" t="s">
        <v>3992</v>
      </c>
      <c r="S833" s="7">
        <v>746.55</v>
      </c>
      <c r="T833" s="7">
        <v>56.74</v>
      </c>
      <c r="U833" s="6" t="s">
        <v>3992</v>
      </c>
      <c r="V833" s="6" t="s">
        <v>3992</v>
      </c>
      <c r="W833" s="6">
        <v>6819714</v>
      </c>
      <c r="X833" s="6" t="s">
        <v>4362</v>
      </c>
      <c r="Y833" s="6" t="s">
        <v>1082</v>
      </c>
      <c r="Z833" s="6" t="s">
        <v>1083</v>
      </c>
      <c r="AA833" s="6"/>
      <c r="AB833" s="5">
        <f t="shared" si="173"/>
        <v>151032</v>
      </c>
      <c r="AC833" t="str">
        <f t="shared" si="174"/>
        <v>08/04/2015</v>
      </c>
      <c r="AD833" t="str">
        <f t="shared" si="175"/>
        <v>18565382000832</v>
      </c>
      <c r="AE833" s="11">
        <f t="shared" si="176"/>
        <v>858.53</v>
      </c>
      <c r="AF833">
        <v>0</v>
      </c>
      <c r="AH833" s="10">
        <v>1900</v>
      </c>
      <c r="AI833" s="10" t="s">
        <v>5445</v>
      </c>
      <c r="AJ833" s="10">
        <v>3306</v>
      </c>
      <c r="AK833" s="10" t="s">
        <v>5035</v>
      </c>
      <c r="AL833" s="10" t="s">
        <v>5446</v>
      </c>
      <c r="AM833" s="10" t="s">
        <v>5659</v>
      </c>
      <c r="AN833" s="12" t="e">
        <f>VLOOKUP(TRIM(AK833),[1]Sheet1!$S:$T,2,FALSE)</f>
        <v>#N/A</v>
      </c>
      <c r="AO833" s="12">
        <f t="shared" si="177"/>
        <v>0</v>
      </c>
      <c r="AP833" s="10">
        <f t="shared" si="178"/>
        <v>0</v>
      </c>
      <c r="AR833" s="12" t="b">
        <f t="shared" si="179"/>
        <v>0</v>
      </c>
      <c r="AT833">
        <v>151360</v>
      </c>
      <c r="AU833" t="s">
        <v>6627</v>
      </c>
      <c r="AV833" t="s">
        <v>5428</v>
      </c>
      <c r="AW833" s="13">
        <f t="shared" si="180"/>
        <v>8.4499999999999993</v>
      </c>
      <c r="AX833" s="13">
        <f t="shared" si="181"/>
        <v>0</v>
      </c>
      <c r="AZ833" t="str">
        <f t="shared" si="182"/>
        <v>13/04/2015;04337168000148;8,45;0,00</v>
      </c>
    </row>
    <row r="834" spans="1:52" x14ac:dyDescent="0.2">
      <c r="A834" s="6" t="s">
        <v>3987</v>
      </c>
      <c r="B834" s="6">
        <v>151033</v>
      </c>
      <c r="C834" s="1">
        <v>42102</v>
      </c>
      <c r="D834" s="6" t="s">
        <v>1931</v>
      </c>
      <c r="E834" s="6" t="s">
        <v>3989</v>
      </c>
      <c r="F834" s="9">
        <v>1411.78</v>
      </c>
      <c r="G834" s="9">
        <v>1436.6</v>
      </c>
      <c r="H834" s="9">
        <v>258.58999999999997</v>
      </c>
      <c r="I834" s="6" t="s">
        <v>4106</v>
      </c>
      <c r="J834" s="9">
        <v>0</v>
      </c>
      <c r="K834" s="9">
        <v>0</v>
      </c>
      <c r="L834" s="6" t="s">
        <v>3990</v>
      </c>
      <c r="M834" s="9">
        <v>1249.22</v>
      </c>
      <c r="N834" s="9">
        <v>187.38</v>
      </c>
      <c r="O834" s="6" t="s">
        <v>1932</v>
      </c>
      <c r="P834" s="7">
        <v>1249.22</v>
      </c>
      <c r="Q834" s="7">
        <v>20.61</v>
      </c>
      <c r="R834" s="6" t="s">
        <v>3992</v>
      </c>
      <c r="S834" s="7">
        <v>1249.22</v>
      </c>
      <c r="T834" s="7">
        <v>94.94</v>
      </c>
      <c r="U834" s="6" t="s">
        <v>3992</v>
      </c>
      <c r="V834" s="6" t="s">
        <v>3992</v>
      </c>
      <c r="W834" s="6">
        <v>6787356</v>
      </c>
      <c r="X834" s="6" t="s">
        <v>4362</v>
      </c>
      <c r="Y834" s="6" t="s">
        <v>1085</v>
      </c>
      <c r="Z834" s="6" t="s">
        <v>1086</v>
      </c>
      <c r="AA834" s="6"/>
      <c r="AB834" s="5">
        <f t="shared" si="173"/>
        <v>151033</v>
      </c>
      <c r="AC834" t="str">
        <f t="shared" si="174"/>
        <v>08/04/2015</v>
      </c>
      <c r="AD834" t="str">
        <f t="shared" si="175"/>
        <v>61338844000131</v>
      </c>
      <c r="AE834" s="11">
        <f t="shared" si="176"/>
        <v>1411.78</v>
      </c>
      <c r="AF834">
        <f t="shared" ref="AF834:AF837" si="187">SUMIF(AJ:AJ,B834,AP:AP)</f>
        <v>0</v>
      </c>
      <c r="AH834" s="10">
        <v>1900</v>
      </c>
      <c r="AI834" s="10" t="s">
        <v>5445</v>
      </c>
      <c r="AJ834" s="10">
        <v>3306</v>
      </c>
      <c r="AK834" s="10" t="s">
        <v>5037</v>
      </c>
      <c r="AL834" s="10" t="s">
        <v>5446</v>
      </c>
      <c r="AM834" s="10" t="s">
        <v>5522</v>
      </c>
      <c r="AN834" s="12" t="e">
        <f>VLOOKUP(TRIM(AK834),[1]Sheet1!$S:$T,2,FALSE)</f>
        <v>#N/A</v>
      </c>
      <c r="AO834" s="12">
        <f t="shared" si="177"/>
        <v>0</v>
      </c>
      <c r="AP834" s="10">
        <f t="shared" si="178"/>
        <v>0</v>
      </c>
      <c r="AR834" s="12" t="b">
        <f t="shared" si="179"/>
        <v>0</v>
      </c>
      <c r="AT834">
        <v>151361</v>
      </c>
      <c r="AU834" t="s">
        <v>6627</v>
      </c>
      <c r="AV834" t="s">
        <v>5635</v>
      </c>
      <c r="AW834" s="13">
        <f t="shared" si="180"/>
        <v>130.01</v>
      </c>
      <c r="AX834" s="13">
        <f t="shared" si="181"/>
        <v>0</v>
      </c>
      <c r="AZ834" t="str">
        <f t="shared" si="182"/>
        <v>13/04/2015;01192333001366;130,01;0,00</v>
      </c>
    </row>
    <row r="835" spans="1:52" x14ac:dyDescent="0.2">
      <c r="A835" s="6" t="s">
        <v>3987</v>
      </c>
      <c r="B835" s="6">
        <v>151033</v>
      </c>
      <c r="C835" s="1">
        <v>42102</v>
      </c>
      <c r="D835" s="6" t="s">
        <v>1931</v>
      </c>
      <c r="E835" s="6" t="s">
        <v>3989</v>
      </c>
      <c r="F835" s="9">
        <v>696.21</v>
      </c>
      <c r="G835" s="9">
        <v>699.29</v>
      </c>
      <c r="H835" s="9">
        <v>125.87</v>
      </c>
      <c r="I835" s="6" t="s">
        <v>4011</v>
      </c>
      <c r="J835" s="9">
        <v>0</v>
      </c>
      <c r="K835" s="9">
        <v>0</v>
      </c>
      <c r="L835" s="6" t="s">
        <v>3990</v>
      </c>
      <c r="M835" s="9">
        <v>608.08000000000004</v>
      </c>
      <c r="N835" s="9">
        <v>91.21</v>
      </c>
      <c r="O835" s="6" t="s">
        <v>1932</v>
      </c>
      <c r="P835" s="7">
        <v>608.08000000000004</v>
      </c>
      <c r="Q835" s="7">
        <v>10.029999999999999</v>
      </c>
      <c r="R835" s="6" t="s">
        <v>3992</v>
      </c>
      <c r="S835" s="7">
        <v>608.08000000000004</v>
      </c>
      <c r="T835" s="7">
        <v>46.21</v>
      </c>
      <c r="U835" s="6" t="s">
        <v>3992</v>
      </c>
      <c r="V835" s="6" t="s">
        <v>3992</v>
      </c>
      <c r="W835" s="6">
        <v>6787356</v>
      </c>
      <c r="X835" s="6" t="s">
        <v>4070</v>
      </c>
      <c r="Y835" s="6" t="s">
        <v>1087</v>
      </c>
      <c r="Z835" s="6" t="s">
        <v>1088</v>
      </c>
      <c r="AA835" s="6"/>
      <c r="AB835" s="5">
        <f t="shared" ref="AB835:AB898" si="188">B835</f>
        <v>151033</v>
      </c>
      <c r="AC835" t="str">
        <f t="shared" ref="AC835:AC898" si="189">TEXT(C835,"dd/mm/aaaa")</f>
        <v>08/04/2015</v>
      </c>
      <c r="AD835" t="str">
        <f t="shared" ref="AD835:AD898" si="190">VLOOKUP(W835,AH:AI,2,FALSE)</f>
        <v>61338844000131</v>
      </c>
      <c r="AE835" s="11">
        <f t="shared" ref="AE835:AE898" si="191">F835*1</f>
        <v>696.21</v>
      </c>
      <c r="AF835">
        <f t="shared" si="187"/>
        <v>0</v>
      </c>
      <c r="AH835" s="10">
        <v>1900</v>
      </c>
      <c r="AI835" s="10" t="s">
        <v>5445</v>
      </c>
      <c r="AJ835" s="10">
        <v>3306</v>
      </c>
      <c r="AK835" s="10" t="s">
        <v>5039</v>
      </c>
      <c r="AL835" s="10" t="s">
        <v>5446</v>
      </c>
      <c r="AM835" s="10" t="s">
        <v>5518</v>
      </c>
      <c r="AN835" s="12" t="e">
        <f>VLOOKUP(TRIM(AK835),[1]Sheet1!$S:$T,2,FALSE)</f>
        <v>#N/A</v>
      </c>
      <c r="AO835" s="12">
        <f t="shared" ref="AO835:AO898" si="192">IF(ISNA(AN835),0,AN835)</f>
        <v>0</v>
      </c>
      <c r="AP835" s="10">
        <f t="shared" ref="AP835:AP898" si="193">AO835*AM835</f>
        <v>0</v>
      </c>
      <c r="AR835" s="12" t="b">
        <f t="shared" ref="AR835:AR898" si="194">ABS(AX835)&gt;ABS(AW835)</f>
        <v>0</v>
      </c>
      <c r="AT835">
        <v>151362</v>
      </c>
      <c r="AU835" t="s">
        <v>6627</v>
      </c>
      <c r="AV835" t="s">
        <v>5635</v>
      </c>
      <c r="AW835" s="13">
        <f t="shared" ref="AW835:AW898" si="195">SUMIF(AB:AB,AT835,AE:AE)</f>
        <v>755.55</v>
      </c>
      <c r="AX835" s="13">
        <f t="shared" ref="AX835:AX898" si="196">VLOOKUP(AT835,AB:AF,5,FALSE)</f>
        <v>0</v>
      </c>
      <c r="AZ835" t="str">
        <f t="shared" ref="AZ835:AZ898" si="197">AU835&amp;";"&amp;AV835&amp;";"&amp;TEXT(AW835,"0,00")&amp;";"&amp;TEXT(AX835,"0,00")</f>
        <v>13/04/2015;01192333001366;755,55;0,00</v>
      </c>
    </row>
    <row r="836" spans="1:52" x14ac:dyDescent="0.2">
      <c r="A836" s="6" t="s">
        <v>3987</v>
      </c>
      <c r="B836" s="6">
        <v>151033</v>
      </c>
      <c r="C836" s="1">
        <v>42102</v>
      </c>
      <c r="D836" s="6" t="s">
        <v>1986</v>
      </c>
      <c r="E836" s="6" t="s">
        <v>3989</v>
      </c>
      <c r="F836" s="9">
        <v>189.97</v>
      </c>
      <c r="G836" s="9">
        <v>190.8</v>
      </c>
      <c r="H836" s="9">
        <v>34.340000000000003</v>
      </c>
      <c r="I836" s="6" t="s">
        <v>4360</v>
      </c>
      <c r="J836" s="9">
        <v>0</v>
      </c>
      <c r="K836" s="9">
        <v>0</v>
      </c>
      <c r="L836" s="6" t="s">
        <v>3990</v>
      </c>
      <c r="M836" s="9">
        <v>165.91</v>
      </c>
      <c r="N836" s="9">
        <v>24.89</v>
      </c>
      <c r="O836" s="6" t="s">
        <v>1932</v>
      </c>
      <c r="P836" s="7">
        <v>165.91</v>
      </c>
      <c r="Q836" s="7">
        <v>2.74</v>
      </c>
      <c r="R836" s="6" t="s">
        <v>3992</v>
      </c>
      <c r="S836" s="7">
        <v>165.91</v>
      </c>
      <c r="T836" s="7">
        <v>12.61</v>
      </c>
      <c r="U836" s="6" t="s">
        <v>3992</v>
      </c>
      <c r="V836" s="6" t="s">
        <v>3992</v>
      </c>
      <c r="W836" s="6">
        <v>6787356</v>
      </c>
      <c r="X836" s="6" t="s">
        <v>4362</v>
      </c>
      <c r="Y836" s="6" t="s">
        <v>3221</v>
      </c>
      <c r="Z836" s="6" t="s">
        <v>1089</v>
      </c>
      <c r="AA836" s="6"/>
      <c r="AB836" s="5">
        <f t="shared" si="188"/>
        <v>151033</v>
      </c>
      <c r="AC836" t="str">
        <f t="shared" si="189"/>
        <v>08/04/2015</v>
      </c>
      <c r="AD836" t="str">
        <f t="shared" si="190"/>
        <v>61338844000131</v>
      </c>
      <c r="AE836" s="11">
        <f t="shared" si="191"/>
        <v>189.97</v>
      </c>
      <c r="AF836">
        <f t="shared" si="187"/>
        <v>0</v>
      </c>
      <c r="AH836" s="10">
        <v>1900</v>
      </c>
      <c r="AI836" s="10" t="s">
        <v>5445</v>
      </c>
      <c r="AJ836" s="10">
        <v>3306</v>
      </c>
      <c r="AK836" s="10" t="s">
        <v>4795</v>
      </c>
      <c r="AL836" s="10" t="s">
        <v>5446</v>
      </c>
      <c r="AM836" s="10" t="s">
        <v>5587</v>
      </c>
      <c r="AN836" s="12" t="e">
        <f>VLOOKUP(TRIM(AK836),[1]Sheet1!$S:$T,2,FALSE)</f>
        <v>#N/A</v>
      </c>
      <c r="AO836" s="12">
        <f t="shared" si="192"/>
        <v>0</v>
      </c>
      <c r="AP836" s="10">
        <f t="shared" si="193"/>
        <v>0</v>
      </c>
      <c r="AR836" s="12" t="b">
        <f t="shared" si="194"/>
        <v>0</v>
      </c>
      <c r="AT836">
        <v>151364</v>
      </c>
      <c r="AU836" t="s">
        <v>6627</v>
      </c>
      <c r="AV836" t="s">
        <v>5635</v>
      </c>
      <c r="AW836" s="13">
        <f t="shared" si="195"/>
        <v>906.66</v>
      </c>
      <c r="AX836" s="13">
        <f t="shared" si="196"/>
        <v>0</v>
      </c>
      <c r="AZ836" t="str">
        <f t="shared" si="197"/>
        <v>13/04/2015;01192333001366;906,66;0,00</v>
      </c>
    </row>
    <row r="837" spans="1:52" x14ac:dyDescent="0.2">
      <c r="A837" s="6" t="s">
        <v>3987</v>
      </c>
      <c r="B837" s="6">
        <v>151033</v>
      </c>
      <c r="C837" s="1">
        <v>42102</v>
      </c>
      <c r="D837" s="6" t="s">
        <v>1986</v>
      </c>
      <c r="E837" s="6" t="s">
        <v>3989</v>
      </c>
      <c r="F837" s="9">
        <v>94.98</v>
      </c>
      <c r="G837" s="9">
        <v>95.39</v>
      </c>
      <c r="H837" s="9">
        <v>17.170000000000002</v>
      </c>
      <c r="I837" s="6" t="s">
        <v>4360</v>
      </c>
      <c r="J837" s="9">
        <v>0</v>
      </c>
      <c r="K837" s="9">
        <v>0</v>
      </c>
      <c r="L837" s="6" t="s">
        <v>3990</v>
      </c>
      <c r="M837" s="9">
        <v>82.95</v>
      </c>
      <c r="N837" s="9">
        <v>12.44</v>
      </c>
      <c r="O837" s="6" t="s">
        <v>1932</v>
      </c>
      <c r="P837" s="7">
        <v>82.95</v>
      </c>
      <c r="Q837" s="7">
        <v>1.37</v>
      </c>
      <c r="R837" s="6" t="s">
        <v>3992</v>
      </c>
      <c r="S837" s="7">
        <v>82.95</v>
      </c>
      <c r="T837" s="7">
        <v>6.3</v>
      </c>
      <c r="U837" s="6" t="s">
        <v>3992</v>
      </c>
      <c r="V837" s="6" t="s">
        <v>3992</v>
      </c>
      <c r="W837" s="6">
        <v>6787356</v>
      </c>
      <c r="X837" s="6" t="s">
        <v>4362</v>
      </c>
      <c r="Y837" s="6" t="s">
        <v>3765</v>
      </c>
      <c r="Z837" s="6" t="s">
        <v>3766</v>
      </c>
      <c r="AA837" s="6"/>
      <c r="AB837" s="5">
        <f t="shared" si="188"/>
        <v>151033</v>
      </c>
      <c r="AC837" t="str">
        <f t="shared" si="189"/>
        <v>08/04/2015</v>
      </c>
      <c r="AD837" t="str">
        <f t="shared" si="190"/>
        <v>61338844000131</v>
      </c>
      <c r="AE837" s="11">
        <f t="shared" si="191"/>
        <v>94.98</v>
      </c>
      <c r="AF837">
        <f t="shared" si="187"/>
        <v>0</v>
      </c>
      <c r="AH837" s="10">
        <v>1900</v>
      </c>
      <c r="AI837" s="10" t="s">
        <v>5445</v>
      </c>
      <c r="AJ837" s="10">
        <v>3306</v>
      </c>
      <c r="AK837" s="10" t="s">
        <v>5041</v>
      </c>
      <c r="AL837" s="10" t="s">
        <v>5446</v>
      </c>
      <c r="AM837" s="10" t="s">
        <v>5763</v>
      </c>
      <c r="AN837" s="12" t="e">
        <f>VLOOKUP(TRIM(AK837),[1]Sheet1!$S:$T,2,FALSE)</f>
        <v>#N/A</v>
      </c>
      <c r="AO837" s="12">
        <f t="shared" si="192"/>
        <v>0</v>
      </c>
      <c r="AP837" s="10">
        <f t="shared" si="193"/>
        <v>0</v>
      </c>
      <c r="AR837" s="12" t="b">
        <f t="shared" si="194"/>
        <v>0</v>
      </c>
      <c r="AT837">
        <v>151365</v>
      </c>
      <c r="AU837" t="s">
        <v>6627</v>
      </c>
      <c r="AV837" t="s">
        <v>5635</v>
      </c>
      <c r="AW837" s="13">
        <f t="shared" si="195"/>
        <v>525.61</v>
      </c>
      <c r="AX837" s="13">
        <f t="shared" si="196"/>
        <v>0</v>
      </c>
      <c r="AZ837" t="str">
        <f t="shared" si="197"/>
        <v>13/04/2015;01192333001366;525,61;0,00</v>
      </c>
    </row>
    <row r="838" spans="1:52" x14ac:dyDescent="0.2">
      <c r="A838" s="6" t="s">
        <v>3987</v>
      </c>
      <c r="B838" s="6">
        <v>151034</v>
      </c>
      <c r="C838" s="1">
        <v>42102</v>
      </c>
      <c r="D838" s="6" t="s">
        <v>2074</v>
      </c>
      <c r="E838" s="6" t="s">
        <v>4540</v>
      </c>
      <c r="F838" s="9">
        <v>171.81</v>
      </c>
      <c r="G838" s="9">
        <v>0</v>
      </c>
      <c r="H838" s="9">
        <v>0</v>
      </c>
      <c r="I838" s="6" t="s">
        <v>3990</v>
      </c>
      <c r="J838" s="9">
        <v>0</v>
      </c>
      <c r="K838" s="9">
        <v>0</v>
      </c>
      <c r="L838" s="6" t="s">
        <v>3990</v>
      </c>
      <c r="M838" s="9">
        <v>0</v>
      </c>
      <c r="N838" s="9">
        <v>0</v>
      </c>
      <c r="O838" s="6" t="s">
        <v>3990</v>
      </c>
      <c r="P838" s="7">
        <v>171.81</v>
      </c>
      <c r="Q838" s="7">
        <v>0</v>
      </c>
      <c r="R838" s="6" t="s">
        <v>2075</v>
      </c>
      <c r="S838" s="7">
        <v>171.81</v>
      </c>
      <c r="T838" s="7">
        <v>0</v>
      </c>
      <c r="U838" s="6" t="s">
        <v>2075</v>
      </c>
      <c r="V838" s="6" t="s">
        <v>3992</v>
      </c>
      <c r="W838" s="6">
        <v>6811371</v>
      </c>
      <c r="X838" s="6" t="s">
        <v>1962</v>
      </c>
      <c r="Y838" s="6" t="s">
        <v>1091</v>
      </c>
      <c r="Z838" s="6" t="s">
        <v>1092</v>
      </c>
      <c r="AA838" s="6"/>
      <c r="AB838" s="5">
        <f t="shared" si="188"/>
        <v>151034</v>
      </c>
      <c r="AC838" t="str">
        <f t="shared" si="189"/>
        <v>08/04/2015</v>
      </c>
      <c r="AD838" t="str">
        <f t="shared" si="190"/>
        <v>08962294000144</v>
      </c>
      <c r="AE838" s="11">
        <f t="shared" si="191"/>
        <v>171.81</v>
      </c>
      <c r="AF838">
        <v>0</v>
      </c>
      <c r="AH838" s="10">
        <v>1900</v>
      </c>
      <c r="AI838" s="10" t="s">
        <v>5445</v>
      </c>
      <c r="AJ838" s="10">
        <v>3306</v>
      </c>
      <c r="AK838" s="10" t="s">
        <v>5043</v>
      </c>
      <c r="AL838" s="10" t="s">
        <v>5446</v>
      </c>
      <c r="AM838" s="10" t="s">
        <v>5477</v>
      </c>
      <c r="AN838" s="12" t="e">
        <f>VLOOKUP(TRIM(AK838),[1]Sheet1!$S:$T,2,FALSE)</f>
        <v>#N/A</v>
      </c>
      <c r="AO838" s="12">
        <f t="shared" si="192"/>
        <v>0</v>
      </c>
      <c r="AP838" s="10">
        <f t="shared" si="193"/>
        <v>0</v>
      </c>
      <c r="AR838" s="12" t="b">
        <f t="shared" si="194"/>
        <v>0</v>
      </c>
      <c r="AT838">
        <v>151366</v>
      </c>
      <c r="AU838" t="s">
        <v>6627</v>
      </c>
      <c r="AV838" t="s">
        <v>5623</v>
      </c>
      <c r="AW838" s="13">
        <f t="shared" si="195"/>
        <v>561.54</v>
      </c>
      <c r="AX838" s="13">
        <f t="shared" si="196"/>
        <v>0</v>
      </c>
      <c r="AZ838" t="str">
        <f t="shared" si="197"/>
        <v>13/04/2015;59578948000414;561,54;0,00</v>
      </c>
    </row>
    <row r="839" spans="1:52" x14ac:dyDescent="0.2">
      <c r="A839" s="6" t="s">
        <v>3987</v>
      </c>
      <c r="B839" s="6">
        <v>151034</v>
      </c>
      <c r="C839" s="1">
        <v>42102</v>
      </c>
      <c r="D839" s="6" t="s">
        <v>2074</v>
      </c>
      <c r="E839" s="6" t="s">
        <v>4540</v>
      </c>
      <c r="F839" s="9">
        <v>11.52</v>
      </c>
      <c r="G839" s="9">
        <v>0</v>
      </c>
      <c r="H839" s="9">
        <v>0</v>
      </c>
      <c r="I839" s="6" t="s">
        <v>3990</v>
      </c>
      <c r="J839" s="9">
        <v>0</v>
      </c>
      <c r="K839" s="9">
        <v>0</v>
      </c>
      <c r="L839" s="6" t="s">
        <v>3990</v>
      </c>
      <c r="M839" s="9">
        <v>0</v>
      </c>
      <c r="N839" s="9">
        <v>0</v>
      </c>
      <c r="O839" s="6" t="s">
        <v>3990</v>
      </c>
      <c r="P839" s="7">
        <v>11.52</v>
      </c>
      <c r="Q839" s="7">
        <v>0</v>
      </c>
      <c r="R839" s="6" t="s">
        <v>2075</v>
      </c>
      <c r="S839" s="7">
        <v>11.52</v>
      </c>
      <c r="T839" s="7">
        <v>0</v>
      </c>
      <c r="U839" s="6" t="s">
        <v>2075</v>
      </c>
      <c r="V839" s="6" t="s">
        <v>3992</v>
      </c>
      <c r="W839" s="6">
        <v>6811371</v>
      </c>
      <c r="X839" s="6" t="s">
        <v>4070</v>
      </c>
      <c r="Y839" s="6" t="s">
        <v>1093</v>
      </c>
      <c r="Z839" s="6" t="s">
        <v>1092</v>
      </c>
      <c r="AA839" s="6"/>
      <c r="AB839" s="5">
        <f t="shared" si="188"/>
        <v>151034</v>
      </c>
      <c r="AC839" t="str">
        <f t="shared" si="189"/>
        <v>08/04/2015</v>
      </c>
      <c r="AD839" t="str">
        <f t="shared" si="190"/>
        <v>08962294000144</v>
      </c>
      <c r="AE839" s="11">
        <f t="shared" si="191"/>
        <v>11.52</v>
      </c>
      <c r="AF839">
        <v>0</v>
      </c>
      <c r="AH839" s="10">
        <v>1900</v>
      </c>
      <c r="AI839" s="10" t="s">
        <v>5445</v>
      </c>
      <c r="AJ839" s="10">
        <v>3306</v>
      </c>
      <c r="AK839" s="10" t="s">
        <v>4831</v>
      </c>
      <c r="AL839" s="10" t="s">
        <v>5446</v>
      </c>
      <c r="AM839" s="10" t="s">
        <v>5522</v>
      </c>
      <c r="AN839" s="12" t="e">
        <f>VLOOKUP(TRIM(AK839),[1]Sheet1!$S:$T,2,FALSE)</f>
        <v>#N/A</v>
      </c>
      <c r="AO839" s="12">
        <f t="shared" si="192"/>
        <v>0</v>
      </c>
      <c r="AP839" s="10">
        <f t="shared" si="193"/>
        <v>0</v>
      </c>
      <c r="AR839" s="12" t="b">
        <f t="shared" si="194"/>
        <v>0</v>
      </c>
      <c r="AT839">
        <v>151367</v>
      </c>
      <c r="AU839" t="s">
        <v>6627</v>
      </c>
      <c r="AV839" t="s">
        <v>5970</v>
      </c>
      <c r="AW839" s="13">
        <f t="shared" si="195"/>
        <v>1050.06</v>
      </c>
      <c r="AX839" s="13">
        <f t="shared" si="196"/>
        <v>0</v>
      </c>
      <c r="AZ839" t="str">
        <f t="shared" si="197"/>
        <v>13/04/2015;82743287001267;1050,06;0,00</v>
      </c>
    </row>
    <row r="840" spans="1:52" x14ac:dyDescent="0.2">
      <c r="A840" s="6" t="s">
        <v>3987</v>
      </c>
      <c r="B840" s="6">
        <v>151034</v>
      </c>
      <c r="C840" s="1">
        <v>42102</v>
      </c>
      <c r="D840" s="6" t="s">
        <v>2074</v>
      </c>
      <c r="E840" s="6" t="s">
        <v>4540</v>
      </c>
      <c r="F840" s="9">
        <v>803.52</v>
      </c>
      <c r="G840" s="9">
        <v>0</v>
      </c>
      <c r="H840" s="9">
        <v>0</v>
      </c>
      <c r="I840" s="6" t="s">
        <v>3990</v>
      </c>
      <c r="J840" s="9">
        <v>0</v>
      </c>
      <c r="K840" s="9">
        <v>0</v>
      </c>
      <c r="L840" s="6" t="s">
        <v>3990</v>
      </c>
      <c r="M840" s="9">
        <v>0</v>
      </c>
      <c r="N840" s="9">
        <v>0</v>
      </c>
      <c r="O840" s="6" t="s">
        <v>3990</v>
      </c>
      <c r="P840" s="7">
        <v>803.52</v>
      </c>
      <c r="Q840" s="7">
        <v>0</v>
      </c>
      <c r="R840" s="6" t="s">
        <v>2075</v>
      </c>
      <c r="S840" s="7">
        <v>803.52</v>
      </c>
      <c r="T840" s="7">
        <v>0</v>
      </c>
      <c r="U840" s="6" t="s">
        <v>2075</v>
      </c>
      <c r="V840" s="6" t="s">
        <v>3992</v>
      </c>
      <c r="W840" s="6">
        <v>6811371</v>
      </c>
      <c r="X840" s="6" t="s">
        <v>1962</v>
      </c>
      <c r="Y840" s="6" t="s">
        <v>1094</v>
      </c>
      <c r="Z840" s="6" t="s">
        <v>1095</v>
      </c>
      <c r="AA840" s="6"/>
      <c r="AB840" s="5">
        <f t="shared" si="188"/>
        <v>151034</v>
      </c>
      <c r="AC840" t="str">
        <f t="shared" si="189"/>
        <v>08/04/2015</v>
      </c>
      <c r="AD840" t="str">
        <f t="shared" si="190"/>
        <v>08962294000144</v>
      </c>
      <c r="AE840" s="11">
        <f t="shared" si="191"/>
        <v>803.52</v>
      </c>
      <c r="AF840">
        <v>0</v>
      </c>
      <c r="AH840" s="10">
        <v>1900</v>
      </c>
      <c r="AI840" s="10" t="s">
        <v>5445</v>
      </c>
      <c r="AJ840" s="10">
        <v>3306</v>
      </c>
      <c r="AK840" s="10" t="s">
        <v>5045</v>
      </c>
      <c r="AL840" s="10" t="s">
        <v>5446</v>
      </c>
      <c r="AM840" s="10" t="s">
        <v>5474</v>
      </c>
      <c r="AN840" s="12" t="e">
        <f>VLOOKUP(TRIM(AK840),[1]Sheet1!$S:$T,2,FALSE)</f>
        <v>#N/A</v>
      </c>
      <c r="AO840" s="12">
        <f t="shared" si="192"/>
        <v>0</v>
      </c>
      <c r="AP840" s="10">
        <f t="shared" si="193"/>
        <v>0</v>
      </c>
      <c r="AR840" s="12" t="b">
        <f t="shared" si="194"/>
        <v>0</v>
      </c>
      <c r="AT840">
        <v>151368</v>
      </c>
      <c r="AU840" t="s">
        <v>6627</v>
      </c>
      <c r="AV840" t="s">
        <v>5428</v>
      </c>
      <c r="AW840" s="13">
        <f t="shared" si="195"/>
        <v>24.49</v>
      </c>
      <c r="AX840" s="13">
        <f t="shared" si="196"/>
        <v>0</v>
      </c>
      <c r="AZ840" t="str">
        <f t="shared" si="197"/>
        <v>13/04/2015;04337168000148;24,49;0,00</v>
      </c>
    </row>
    <row r="841" spans="1:52" x14ac:dyDescent="0.2">
      <c r="A841" s="6" t="s">
        <v>3987</v>
      </c>
      <c r="B841" s="6">
        <v>151034</v>
      </c>
      <c r="C841" s="1">
        <v>42102</v>
      </c>
      <c r="D841" s="6" t="s">
        <v>2074</v>
      </c>
      <c r="E841" s="6" t="s">
        <v>4540</v>
      </c>
      <c r="F841" s="9">
        <v>1157.6300000000001</v>
      </c>
      <c r="G841" s="9">
        <v>0</v>
      </c>
      <c r="H841" s="9">
        <v>0</v>
      </c>
      <c r="I841" s="6" t="s">
        <v>3990</v>
      </c>
      <c r="J841" s="9">
        <v>0</v>
      </c>
      <c r="K841" s="9">
        <v>0</v>
      </c>
      <c r="L841" s="6" t="s">
        <v>3990</v>
      </c>
      <c r="M841" s="9">
        <v>0</v>
      </c>
      <c r="N841" s="9">
        <v>0</v>
      </c>
      <c r="O841" s="6" t="s">
        <v>3990</v>
      </c>
      <c r="P841" s="7">
        <v>1157.6300000000001</v>
      </c>
      <c r="Q841" s="7">
        <v>0</v>
      </c>
      <c r="R841" s="6" t="s">
        <v>2075</v>
      </c>
      <c r="S841" s="7">
        <v>1157.6300000000001</v>
      </c>
      <c r="T841" s="7">
        <v>0</v>
      </c>
      <c r="U841" s="6" t="s">
        <v>2075</v>
      </c>
      <c r="V841" s="6" t="s">
        <v>3992</v>
      </c>
      <c r="W841" s="6">
        <v>6811371</v>
      </c>
      <c r="X841" s="6" t="s">
        <v>1962</v>
      </c>
      <c r="Y841" s="6" t="s">
        <v>1096</v>
      </c>
      <c r="Z841" s="6" t="s">
        <v>1095</v>
      </c>
      <c r="AA841" s="6"/>
      <c r="AB841" s="5">
        <f t="shared" si="188"/>
        <v>151034</v>
      </c>
      <c r="AC841" t="str">
        <f t="shared" si="189"/>
        <v>08/04/2015</v>
      </c>
      <c r="AD841" t="str">
        <f t="shared" si="190"/>
        <v>08962294000144</v>
      </c>
      <c r="AE841" s="11">
        <f t="shared" si="191"/>
        <v>1157.6300000000001</v>
      </c>
      <c r="AF841">
        <v>0</v>
      </c>
      <c r="AH841" s="10">
        <v>1900</v>
      </c>
      <c r="AI841" s="10" t="s">
        <v>5445</v>
      </c>
      <c r="AJ841" s="10">
        <v>3306</v>
      </c>
      <c r="AK841" s="10" t="s">
        <v>5047</v>
      </c>
      <c r="AL841" s="10" t="s">
        <v>5446</v>
      </c>
      <c r="AM841" s="10" t="s">
        <v>5513</v>
      </c>
      <c r="AN841" s="12" t="e">
        <f>VLOOKUP(TRIM(AK841),[1]Sheet1!$S:$T,2,FALSE)</f>
        <v>#N/A</v>
      </c>
      <c r="AO841" s="12">
        <f t="shared" si="192"/>
        <v>0</v>
      </c>
      <c r="AP841" s="10">
        <f t="shared" si="193"/>
        <v>0</v>
      </c>
      <c r="AR841" s="12" t="b">
        <f t="shared" si="194"/>
        <v>0</v>
      </c>
      <c r="AT841">
        <v>151369</v>
      </c>
      <c r="AU841" t="s">
        <v>6627</v>
      </c>
      <c r="AV841" t="s">
        <v>5972</v>
      </c>
      <c r="AW841" s="13">
        <f t="shared" si="195"/>
        <v>1913.85</v>
      </c>
      <c r="AX841" s="13">
        <f t="shared" si="196"/>
        <v>0</v>
      </c>
      <c r="AZ841" t="str">
        <f t="shared" si="197"/>
        <v>13/04/2015;04389533000168;1913,85;0,00</v>
      </c>
    </row>
    <row r="842" spans="1:52" x14ac:dyDescent="0.2">
      <c r="A842" s="6" t="s">
        <v>3987</v>
      </c>
      <c r="B842" s="6">
        <v>151034</v>
      </c>
      <c r="C842" s="1">
        <v>42102</v>
      </c>
      <c r="D842" s="6" t="s">
        <v>2074</v>
      </c>
      <c r="E842" s="6" t="s">
        <v>4540</v>
      </c>
      <c r="F842" s="9">
        <v>76.73</v>
      </c>
      <c r="G842" s="9">
        <v>0</v>
      </c>
      <c r="H842" s="9">
        <v>0</v>
      </c>
      <c r="I842" s="6" t="s">
        <v>3990</v>
      </c>
      <c r="J842" s="9">
        <v>0</v>
      </c>
      <c r="K842" s="9">
        <v>0</v>
      </c>
      <c r="L842" s="6" t="s">
        <v>3990</v>
      </c>
      <c r="M842" s="9">
        <v>0</v>
      </c>
      <c r="N842" s="9">
        <v>0</v>
      </c>
      <c r="O842" s="6" t="s">
        <v>3990</v>
      </c>
      <c r="P842" s="7">
        <v>76.73</v>
      </c>
      <c r="Q842" s="7">
        <v>0</v>
      </c>
      <c r="R842" s="6" t="s">
        <v>2075</v>
      </c>
      <c r="S842" s="7">
        <v>76.73</v>
      </c>
      <c r="T842" s="7">
        <v>0</v>
      </c>
      <c r="U842" s="6" t="s">
        <v>2075</v>
      </c>
      <c r="V842" s="6" t="s">
        <v>3992</v>
      </c>
      <c r="W842" s="6">
        <v>6811371</v>
      </c>
      <c r="X842" s="6" t="s">
        <v>1962</v>
      </c>
      <c r="Y842" s="6" t="s">
        <v>1097</v>
      </c>
      <c r="Z842" s="6" t="s">
        <v>1031</v>
      </c>
      <c r="AA842" s="6"/>
      <c r="AB842" s="5">
        <f t="shared" si="188"/>
        <v>151034</v>
      </c>
      <c r="AC842" t="str">
        <f t="shared" si="189"/>
        <v>08/04/2015</v>
      </c>
      <c r="AD842" t="str">
        <f t="shared" si="190"/>
        <v>08962294000144</v>
      </c>
      <c r="AE842" s="11">
        <f t="shared" si="191"/>
        <v>76.73</v>
      </c>
      <c r="AF842">
        <v>0</v>
      </c>
      <c r="AH842" s="10">
        <v>1900</v>
      </c>
      <c r="AI842" s="10" t="s">
        <v>5445</v>
      </c>
      <c r="AJ842" s="10">
        <v>3306</v>
      </c>
      <c r="AK842" s="10" t="s">
        <v>5049</v>
      </c>
      <c r="AL842" s="10" t="s">
        <v>5446</v>
      </c>
      <c r="AM842" s="10" t="s">
        <v>5495</v>
      </c>
      <c r="AN842" s="12" t="e">
        <f>VLOOKUP(TRIM(AK842),[1]Sheet1!$S:$T,2,FALSE)</f>
        <v>#N/A</v>
      </c>
      <c r="AO842" s="12">
        <f t="shared" si="192"/>
        <v>0</v>
      </c>
      <c r="AP842" s="10">
        <f t="shared" si="193"/>
        <v>0</v>
      </c>
      <c r="AR842" s="12" t="b">
        <f t="shared" si="194"/>
        <v>0</v>
      </c>
      <c r="AT842">
        <v>151370</v>
      </c>
      <c r="AU842" t="s">
        <v>6627</v>
      </c>
      <c r="AV842" t="s">
        <v>5619</v>
      </c>
      <c r="AW842" s="13">
        <f t="shared" si="195"/>
        <v>13343.68</v>
      </c>
      <c r="AX842" s="13">
        <f t="shared" si="196"/>
        <v>0</v>
      </c>
      <c r="AZ842" t="str">
        <f t="shared" si="197"/>
        <v>13/04/2015;59105999005730;13343,68;0,00</v>
      </c>
    </row>
    <row r="843" spans="1:52" x14ac:dyDescent="0.2">
      <c r="A843" s="6" t="s">
        <v>3987</v>
      </c>
      <c r="B843" s="6">
        <v>151034</v>
      </c>
      <c r="C843" s="1">
        <v>42102</v>
      </c>
      <c r="D843" s="6" t="s">
        <v>2074</v>
      </c>
      <c r="E843" s="6" t="s">
        <v>4540</v>
      </c>
      <c r="F843" s="9">
        <v>530.48</v>
      </c>
      <c r="G843" s="9">
        <v>0</v>
      </c>
      <c r="H843" s="9">
        <v>0</v>
      </c>
      <c r="I843" s="6" t="s">
        <v>3990</v>
      </c>
      <c r="J843" s="9">
        <v>0</v>
      </c>
      <c r="K843" s="9">
        <v>0</v>
      </c>
      <c r="L843" s="6" t="s">
        <v>3990</v>
      </c>
      <c r="M843" s="9">
        <v>0</v>
      </c>
      <c r="N843" s="9">
        <v>0</v>
      </c>
      <c r="O843" s="6" t="s">
        <v>3990</v>
      </c>
      <c r="P843" s="7">
        <v>530.48</v>
      </c>
      <c r="Q843" s="7">
        <v>0</v>
      </c>
      <c r="R843" s="6" t="s">
        <v>2075</v>
      </c>
      <c r="S843" s="7">
        <v>530.48</v>
      </c>
      <c r="T843" s="7">
        <v>0</v>
      </c>
      <c r="U843" s="6" t="s">
        <v>2075</v>
      </c>
      <c r="V843" s="6" t="s">
        <v>3992</v>
      </c>
      <c r="W843" s="6">
        <v>6811371</v>
      </c>
      <c r="X843" s="6" t="s">
        <v>1962</v>
      </c>
      <c r="Y843" s="6" t="s">
        <v>1098</v>
      </c>
      <c r="Z843" s="6" t="s">
        <v>1092</v>
      </c>
      <c r="AA843" s="6"/>
      <c r="AB843" s="5">
        <f t="shared" si="188"/>
        <v>151034</v>
      </c>
      <c r="AC843" t="str">
        <f t="shared" si="189"/>
        <v>08/04/2015</v>
      </c>
      <c r="AD843" t="str">
        <f t="shared" si="190"/>
        <v>08962294000144</v>
      </c>
      <c r="AE843" s="11">
        <f t="shared" si="191"/>
        <v>530.48</v>
      </c>
      <c r="AF843">
        <v>0</v>
      </c>
      <c r="AH843" s="10">
        <v>1900</v>
      </c>
      <c r="AI843" s="10" t="s">
        <v>5445</v>
      </c>
      <c r="AJ843" s="10">
        <v>3306</v>
      </c>
      <c r="AK843" s="10" t="s">
        <v>5051</v>
      </c>
      <c r="AL843" s="10" t="s">
        <v>5446</v>
      </c>
      <c r="AM843" s="10" t="s">
        <v>5513</v>
      </c>
      <c r="AN843" s="12" t="e">
        <f>VLOOKUP(TRIM(AK843),[1]Sheet1!$S:$T,2,FALSE)</f>
        <v>#N/A</v>
      </c>
      <c r="AO843" s="12">
        <f t="shared" si="192"/>
        <v>0</v>
      </c>
      <c r="AP843" s="10">
        <f t="shared" si="193"/>
        <v>0</v>
      </c>
      <c r="AR843" s="12" t="b">
        <f t="shared" si="194"/>
        <v>0</v>
      </c>
      <c r="AT843">
        <v>151373</v>
      </c>
      <c r="AU843" t="s">
        <v>6627</v>
      </c>
      <c r="AV843" t="s">
        <v>5975</v>
      </c>
      <c r="AW843" s="13">
        <f t="shared" si="195"/>
        <v>1221.29</v>
      </c>
      <c r="AX843" s="13">
        <f t="shared" si="196"/>
        <v>0</v>
      </c>
      <c r="AZ843" t="str">
        <f t="shared" si="197"/>
        <v>13/04/2015;24380578003285;1221,29;0,00</v>
      </c>
    </row>
    <row r="844" spans="1:52" x14ac:dyDescent="0.2">
      <c r="A844" s="6" t="s">
        <v>3987</v>
      </c>
      <c r="B844" s="6">
        <v>151036</v>
      </c>
      <c r="C844" s="1">
        <v>42102</v>
      </c>
      <c r="D844" s="6" t="s">
        <v>2074</v>
      </c>
      <c r="E844" s="6" t="s">
        <v>4540</v>
      </c>
      <c r="F844" s="9">
        <v>29.65</v>
      </c>
      <c r="G844" s="9">
        <v>0</v>
      </c>
      <c r="H844" s="9">
        <v>0</v>
      </c>
      <c r="I844" s="6" t="s">
        <v>3990</v>
      </c>
      <c r="J844" s="9">
        <v>0</v>
      </c>
      <c r="K844" s="9">
        <v>0</v>
      </c>
      <c r="L844" s="6" t="s">
        <v>3990</v>
      </c>
      <c r="M844" s="9">
        <v>0</v>
      </c>
      <c r="N844" s="9">
        <v>0</v>
      </c>
      <c r="O844" s="6" t="s">
        <v>3990</v>
      </c>
      <c r="P844" s="7">
        <v>29.65</v>
      </c>
      <c r="Q844" s="7">
        <v>0</v>
      </c>
      <c r="R844" s="6" t="s">
        <v>2075</v>
      </c>
      <c r="S844" s="7">
        <v>29.65</v>
      </c>
      <c r="T844" s="7">
        <v>0</v>
      </c>
      <c r="U844" s="6" t="s">
        <v>2075</v>
      </c>
      <c r="V844" s="6" t="s">
        <v>3992</v>
      </c>
      <c r="W844" s="6">
        <v>6784250</v>
      </c>
      <c r="X844" s="6" t="s">
        <v>4070</v>
      </c>
      <c r="Y844" s="6" t="s">
        <v>1099</v>
      </c>
      <c r="Z844" s="6" t="s">
        <v>2077</v>
      </c>
      <c r="AA844" s="6"/>
      <c r="AB844" s="5">
        <f t="shared" si="188"/>
        <v>151036</v>
      </c>
      <c r="AC844" t="str">
        <f t="shared" si="189"/>
        <v>08/04/2015</v>
      </c>
      <c r="AD844" t="str">
        <f t="shared" si="190"/>
        <v>04337168000148</v>
      </c>
      <c r="AE844" s="11">
        <f t="shared" si="191"/>
        <v>29.65</v>
      </c>
      <c r="AF844">
        <v>0</v>
      </c>
      <c r="AH844" s="10">
        <v>1900</v>
      </c>
      <c r="AI844" s="10" t="s">
        <v>5445</v>
      </c>
      <c r="AJ844" s="10">
        <v>3306</v>
      </c>
      <c r="AK844" s="10" t="s">
        <v>5053</v>
      </c>
      <c r="AL844" s="10" t="s">
        <v>5446</v>
      </c>
      <c r="AM844" s="10" t="s">
        <v>5452</v>
      </c>
      <c r="AN844" s="12" t="e">
        <f>VLOOKUP(TRIM(AK844),[1]Sheet1!$S:$T,2,FALSE)</f>
        <v>#N/A</v>
      </c>
      <c r="AO844" s="12">
        <f t="shared" si="192"/>
        <v>0</v>
      </c>
      <c r="AP844" s="10">
        <f t="shared" si="193"/>
        <v>0</v>
      </c>
      <c r="AR844" s="12" t="b">
        <f t="shared" si="194"/>
        <v>0</v>
      </c>
      <c r="AT844">
        <v>151374</v>
      </c>
      <c r="AU844" t="s">
        <v>6627</v>
      </c>
      <c r="AV844" t="s">
        <v>5974</v>
      </c>
      <c r="AW844" s="13">
        <f t="shared" si="195"/>
        <v>3909.12</v>
      </c>
      <c r="AX844" s="13">
        <f t="shared" si="196"/>
        <v>0</v>
      </c>
      <c r="AZ844" t="str">
        <f t="shared" si="197"/>
        <v>13/04/2015;20278271000110;3909,12;0,00</v>
      </c>
    </row>
    <row r="845" spans="1:52" x14ac:dyDescent="0.2">
      <c r="A845" s="6" t="s">
        <v>3987</v>
      </c>
      <c r="B845" s="6">
        <v>151037</v>
      </c>
      <c r="C845" s="1">
        <v>42102</v>
      </c>
      <c r="D845" s="6" t="s">
        <v>2074</v>
      </c>
      <c r="E845" s="6" t="s">
        <v>4540</v>
      </c>
      <c r="F845" s="9">
        <v>61.62</v>
      </c>
      <c r="G845" s="9">
        <v>0</v>
      </c>
      <c r="H845" s="9">
        <v>0</v>
      </c>
      <c r="I845" s="6" t="s">
        <v>3990</v>
      </c>
      <c r="J845" s="9">
        <v>0</v>
      </c>
      <c r="K845" s="9">
        <v>0</v>
      </c>
      <c r="L845" s="6" t="s">
        <v>3990</v>
      </c>
      <c r="M845" s="9">
        <v>0</v>
      </c>
      <c r="N845" s="9">
        <v>0</v>
      </c>
      <c r="O845" s="6" t="s">
        <v>3990</v>
      </c>
      <c r="P845" s="7">
        <v>61.62</v>
      </c>
      <c r="Q845" s="7">
        <v>0</v>
      </c>
      <c r="R845" s="6" t="s">
        <v>2075</v>
      </c>
      <c r="S845" s="7">
        <v>61.62</v>
      </c>
      <c r="T845" s="7">
        <v>0</v>
      </c>
      <c r="U845" s="6" t="s">
        <v>2075</v>
      </c>
      <c r="V845" s="6" t="s">
        <v>3992</v>
      </c>
      <c r="W845" s="6">
        <v>6784250</v>
      </c>
      <c r="X845" s="6" t="s">
        <v>4362</v>
      </c>
      <c r="Y845" s="6" t="s">
        <v>1100</v>
      </c>
      <c r="Z845" s="6" t="s">
        <v>1101</v>
      </c>
      <c r="AA845" s="6"/>
      <c r="AB845" s="5">
        <f t="shared" si="188"/>
        <v>151037</v>
      </c>
      <c r="AC845" t="str">
        <f t="shared" si="189"/>
        <v>08/04/2015</v>
      </c>
      <c r="AD845" t="str">
        <f t="shared" si="190"/>
        <v>04337168000148</v>
      </c>
      <c r="AE845" s="11">
        <f t="shared" si="191"/>
        <v>61.62</v>
      </c>
      <c r="AF845">
        <v>0</v>
      </c>
      <c r="AH845" s="10">
        <v>1900</v>
      </c>
      <c r="AI845" s="10" t="s">
        <v>5445</v>
      </c>
      <c r="AJ845" s="10">
        <v>3306</v>
      </c>
      <c r="AK845" s="10" t="s">
        <v>5055</v>
      </c>
      <c r="AL845" s="10" t="s">
        <v>5446</v>
      </c>
      <c r="AM845" s="10" t="s">
        <v>5522</v>
      </c>
      <c r="AN845" s="12" t="e">
        <f>VLOOKUP(TRIM(AK845),[1]Sheet1!$S:$T,2,FALSE)</f>
        <v>#N/A</v>
      </c>
      <c r="AO845" s="12">
        <f t="shared" si="192"/>
        <v>0</v>
      </c>
      <c r="AP845" s="10">
        <f t="shared" si="193"/>
        <v>0</v>
      </c>
      <c r="AR845" s="12" t="b">
        <f t="shared" si="194"/>
        <v>0</v>
      </c>
      <c r="AT845">
        <v>151375</v>
      </c>
      <c r="AU845" t="s">
        <v>6627</v>
      </c>
      <c r="AV845" t="s">
        <v>5746</v>
      </c>
      <c r="AW845" s="13">
        <f t="shared" si="195"/>
        <v>396.13</v>
      </c>
      <c r="AX845" s="13">
        <f t="shared" si="196"/>
        <v>0</v>
      </c>
      <c r="AZ845" t="str">
        <f t="shared" si="197"/>
        <v>13/04/2015;07790319000530;396,13;0,00</v>
      </c>
    </row>
    <row r="846" spans="1:52" x14ac:dyDescent="0.2">
      <c r="A846" s="6" t="s">
        <v>3987</v>
      </c>
      <c r="B846" s="6">
        <v>151038</v>
      </c>
      <c r="C846" s="1">
        <v>42102</v>
      </c>
      <c r="D846" s="6" t="s">
        <v>2074</v>
      </c>
      <c r="E846" s="6" t="s">
        <v>4540</v>
      </c>
      <c r="F846" s="9">
        <v>919.8</v>
      </c>
      <c r="G846" s="9">
        <v>0</v>
      </c>
      <c r="H846" s="9">
        <v>0</v>
      </c>
      <c r="I846" s="6" t="s">
        <v>3990</v>
      </c>
      <c r="J846" s="9">
        <v>0</v>
      </c>
      <c r="K846" s="9">
        <v>0</v>
      </c>
      <c r="L846" s="6" t="s">
        <v>3990</v>
      </c>
      <c r="M846" s="9">
        <v>0</v>
      </c>
      <c r="N846" s="9">
        <v>0</v>
      </c>
      <c r="O846" s="6" t="s">
        <v>3990</v>
      </c>
      <c r="P846" s="7">
        <v>919.8</v>
      </c>
      <c r="Q846" s="7">
        <v>0</v>
      </c>
      <c r="R846" s="6" t="s">
        <v>2075</v>
      </c>
      <c r="S846" s="7">
        <v>919.8</v>
      </c>
      <c r="T846" s="7">
        <v>0</v>
      </c>
      <c r="U846" s="6" t="s">
        <v>2075</v>
      </c>
      <c r="V846" s="6" t="s">
        <v>3992</v>
      </c>
      <c r="W846" s="6">
        <v>6784250</v>
      </c>
      <c r="X846" s="6" t="s">
        <v>4070</v>
      </c>
      <c r="Y846" s="6" t="s">
        <v>1102</v>
      </c>
      <c r="Z846" s="6" t="s">
        <v>1103</v>
      </c>
      <c r="AA846" s="6"/>
      <c r="AB846" s="5">
        <f t="shared" si="188"/>
        <v>151038</v>
      </c>
      <c r="AC846" t="str">
        <f t="shared" si="189"/>
        <v>08/04/2015</v>
      </c>
      <c r="AD846" t="str">
        <f t="shared" si="190"/>
        <v>04337168000148</v>
      </c>
      <c r="AE846" s="11">
        <f t="shared" si="191"/>
        <v>919.8</v>
      </c>
      <c r="AF846">
        <v>0</v>
      </c>
      <c r="AH846" s="10">
        <v>1900</v>
      </c>
      <c r="AI846" s="10" t="s">
        <v>5445</v>
      </c>
      <c r="AJ846" s="10">
        <v>3306</v>
      </c>
      <c r="AK846" s="10" t="s">
        <v>5057</v>
      </c>
      <c r="AL846" s="10" t="s">
        <v>5446</v>
      </c>
      <c r="AM846" s="10" t="s">
        <v>5513</v>
      </c>
      <c r="AN846" s="12" t="e">
        <f>VLOOKUP(TRIM(AK846),[1]Sheet1!$S:$T,2,FALSE)</f>
        <v>#N/A</v>
      </c>
      <c r="AO846" s="12">
        <f t="shared" si="192"/>
        <v>0</v>
      </c>
      <c r="AP846" s="10">
        <f t="shared" si="193"/>
        <v>0</v>
      </c>
      <c r="AR846" s="12" t="b">
        <f t="shared" si="194"/>
        <v>0</v>
      </c>
      <c r="AT846">
        <v>151376</v>
      </c>
      <c r="AU846" t="s">
        <v>6627</v>
      </c>
      <c r="AV846" t="s">
        <v>5976</v>
      </c>
      <c r="AW846" s="13">
        <f t="shared" si="195"/>
        <v>406.09</v>
      </c>
      <c r="AX846" s="13">
        <f t="shared" si="196"/>
        <v>0</v>
      </c>
      <c r="AZ846" t="str">
        <f t="shared" si="197"/>
        <v>13/04/2015;46044053001187;406,09;0,00</v>
      </c>
    </row>
    <row r="847" spans="1:52" x14ac:dyDescent="0.2">
      <c r="A847" s="6" t="s">
        <v>3987</v>
      </c>
      <c r="B847" s="6">
        <v>151039</v>
      </c>
      <c r="C847" s="1">
        <v>42102</v>
      </c>
      <c r="D847" s="6" t="s">
        <v>1931</v>
      </c>
      <c r="E847" s="6" t="s">
        <v>3989</v>
      </c>
      <c r="F847" s="9">
        <v>913.81</v>
      </c>
      <c r="G847" s="9">
        <v>913.81</v>
      </c>
      <c r="H847" s="9">
        <v>164.49</v>
      </c>
      <c r="I847" s="6" t="s">
        <v>1892</v>
      </c>
      <c r="J847" s="9">
        <v>0</v>
      </c>
      <c r="K847" s="9">
        <v>0</v>
      </c>
      <c r="L847" s="6" t="s">
        <v>3990</v>
      </c>
      <c r="M847" s="9">
        <v>0</v>
      </c>
      <c r="N847" s="9">
        <v>0</v>
      </c>
      <c r="O847" s="6" t="s">
        <v>3990</v>
      </c>
      <c r="P847" s="7">
        <v>913.81</v>
      </c>
      <c r="Q847" s="7">
        <v>15.08</v>
      </c>
      <c r="R847" s="6" t="s">
        <v>3992</v>
      </c>
      <c r="S847" s="7">
        <v>913.81</v>
      </c>
      <c r="T847" s="7">
        <v>69.45</v>
      </c>
      <c r="U847" s="6" t="s">
        <v>3992</v>
      </c>
      <c r="V847" s="6" t="s">
        <v>3992</v>
      </c>
      <c r="W847" s="6">
        <v>6783728</v>
      </c>
      <c r="X847" s="6" t="s">
        <v>1962</v>
      </c>
      <c r="Y847" s="6" t="s">
        <v>2506</v>
      </c>
      <c r="Z847" s="6" t="s">
        <v>2507</v>
      </c>
      <c r="AA847" s="6"/>
      <c r="AB847" s="5">
        <f t="shared" si="188"/>
        <v>151039</v>
      </c>
      <c r="AC847" t="str">
        <f t="shared" si="189"/>
        <v>08/04/2015</v>
      </c>
      <c r="AD847" t="str">
        <f t="shared" si="190"/>
        <v>44013159007714</v>
      </c>
      <c r="AE847" s="11">
        <f t="shared" si="191"/>
        <v>913.81</v>
      </c>
      <c r="AF847">
        <f>SUMIF(AJ:AJ,B847,AP:AP)</f>
        <v>0</v>
      </c>
      <c r="AH847" s="10">
        <v>1900</v>
      </c>
      <c r="AI847" s="10" t="s">
        <v>5445</v>
      </c>
      <c r="AJ847" s="10">
        <v>3306</v>
      </c>
      <c r="AK847" s="10" t="s">
        <v>5059</v>
      </c>
      <c r="AL847" s="10" t="s">
        <v>5446</v>
      </c>
      <c r="AM847" s="10" t="s">
        <v>5764</v>
      </c>
      <c r="AN847" s="12" t="e">
        <f>VLOOKUP(TRIM(AK847),[1]Sheet1!$S:$T,2,FALSE)</f>
        <v>#N/A</v>
      </c>
      <c r="AO847" s="12">
        <f t="shared" si="192"/>
        <v>0</v>
      </c>
      <c r="AP847" s="10">
        <f t="shared" si="193"/>
        <v>0</v>
      </c>
      <c r="AR847" s="12" t="b">
        <f t="shared" si="194"/>
        <v>0</v>
      </c>
      <c r="AT847">
        <v>151377</v>
      </c>
      <c r="AU847" t="s">
        <v>6627</v>
      </c>
      <c r="AV847" t="s">
        <v>5623</v>
      </c>
      <c r="AW847" s="13">
        <f t="shared" si="195"/>
        <v>927.68</v>
      </c>
      <c r="AX847" s="13">
        <f t="shared" si="196"/>
        <v>0</v>
      </c>
      <c r="AZ847" t="str">
        <f t="shared" si="197"/>
        <v>13/04/2015;59578948000414;927,68;0,00</v>
      </c>
    </row>
    <row r="848" spans="1:52" x14ac:dyDescent="0.2">
      <c r="A848" s="6" t="s">
        <v>3987</v>
      </c>
      <c r="B848" s="6">
        <v>151040</v>
      </c>
      <c r="C848" s="1">
        <v>42102</v>
      </c>
      <c r="D848" s="6" t="s">
        <v>1931</v>
      </c>
      <c r="E848" s="6" t="s">
        <v>3989</v>
      </c>
      <c r="F848" s="9">
        <v>858.41</v>
      </c>
      <c r="G848" s="9">
        <v>858.41</v>
      </c>
      <c r="H848" s="9">
        <v>154.51</v>
      </c>
      <c r="I848" s="6" t="s">
        <v>4011</v>
      </c>
      <c r="J848" s="9">
        <v>0</v>
      </c>
      <c r="K848" s="9">
        <v>0</v>
      </c>
      <c r="L848" s="6" t="s">
        <v>3990</v>
      </c>
      <c r="M848" s="9">
        <v>0</v>
      </c>
      <c r="N848" s="9">
        <v>0</v>
      </c>
      <c r="O848" s="6" t="s">
        <v>3990</v>
      </c>
      <c r="P848" s="7">
        <v>858.41</v>
      </c>
      <c r="Q848" s="7">
        <v>14.16</v>
      </c>
      <c r="R848" s="6" t="s">
        <v>3992</v>
      </c>
      <c r="S848" s="7">
        <v>858.41</v>
      </c>
      <c r="T848" s="7">
        <v>65.239999999999995</v>
      </c>
      <c r="U848" s="6" t="s">
        <v>3992</v>
      </c>
      <c r="V848" s="6" t="s">
        <v>3992</v>
      </c>
      <c r="W848" s="6">
        <v>7450280</v>
      </c>
      <c r="X848" s="6" t="s">
        <v>4362</v>
      </c>
      <c r="Y848" s="6" t="s">
        <v>2577</v>
      </c>
      <c r="Z848" s="6" t="s">
        <v>2578</v>
      </c>
      <c r="AA848" s="6"/>
      <c r="AB848" s="5">
        <f t="shared" si="188"/>
        <v>151040</v>
      </c>
      <c r="AC848" t="str">
        <f t="shared" si="189"/>
        <v>08/04/2015</v>
      </c>
      <c r="AD848" t="str">
        <f t="shared" si="190"/>
        <v>07760479000103</v>
      </c>
      <c r="AE848" s="11">
        <f t="shared" si="191"/>
        <v>858.41</v>
      </c>
      <c r="AF848">
        <v>0</v>
      </c>
      <c r="AH848" s="10">
        <v>1900</v>
      </c>
      <c r="AI848" s="10" t="s">
        <v>5445</v>
      </c>
      <c r="AJ848" s="10">
        <v>3306</v>
      </c>
      <c r="AK848" s="10" t="s">
        <v>4994</v>
      </c>
      <c r="AL848" s="10" t="s">
        <v>5446</v>
      </c>
      <c r="AM848" s="10" t="s">
        <v>5765</v>
      </c>
      <c r="AN848" s="12" t="e">
        <f>VLOOKUP(TRIM(AK848),[1]Sheet1!$S:$T,2,FALSE)</f>
        <v>#N/A</v>
      </c>
      <c r="AO848" s="12">
        <f t="shared" si="192"/>
        <v>0</v>
      </c>
      <c r="AP848" s="10">
        <f t="shared" si="193"/>
        <v>0</v>
      </c>
      <c r="AR848" s="12" t="b">
        <f t="shared" si="194"/>
        <v>0</v>
      </c>
      <c r="AT848">
        <v>151378</v>
      </c>
      <c r="AU848" t="s">
        <v>6627</v>
      </c>
      <c r="AV848" t="s">
        <v>5623</v>
      </c>
      <c r="AW848" s="13">
        <f t="shared" si="195"/>
        <v>787.22</v>
      </c>
      <c r="AX848" s="13">
        <f t="shared" si="196"/>
        <v>0</v>
      </c>
      <c r="AZ848" t="str">
        <f t="shared" si="197"/>
        <v>13/04/2015;59578948000414;787,22;0,00</v>
      </c>
    </row>
    <row r="849" spans="1:52" x14ac:dyDescent="0.2">
      <c r="A849" s="6" t="s">
        <v>3987</v>
      </c>
      <c r="B849" s="6">
        <v>151041</v>
      </c>
      <c r="C849" s="1">
        <v>42102</v>
      </c>
      <c r="D849" s="6" t="s">
        <v>1924</v>
      </c>
      <c r="E849" s="6" t="s">
        <v>3124</v>
      </c>
      <c r="F849" s="9">
        <v>595.19000000000005</v>
      </c>
      <c r="G849" s="9">
        <v>532.27</v>
      </c>
      <c r="H849" s="9">
        <v>21.29</v>
      </c>
      <c r="I849" s="6" t="s">
        <v>4360</v>
      </c>
      <c r="J849" s="9">
        <v>0</v>
      </c>
      <c r="K849" s="9">
        <v>0</v>
      </c>
      <c r="L849" s="6" t="s">
        <v>3990</v>
      </c>
      <c r="M849" s="9">
        <v>532.27</v>
      </c>
      <c r="N849" s="9">
        <v>79.84</v>
      </c>
      <c r="O849" s="6" t="s">
        <v>1932</v>
      </c>
      <c r="P849" s="7">
        <v>532.27</v>
      </c>
      <c r="Q849" s="7">
        <v>8.7799999999999994</v>
      </c>
      <c r="R849" s="6" t="s">
        <v>3992</v>
      </c>
      <c r="S849" s="7">
        <v>532.27</v>
      </c>
      <c r="T849" s="7">
        <v>40.450000000000003</v>
      </c>
      <c r="U849" s="6" t="s">
        <v>3992</v>
      </c>
      <c r="V849" s="6" t="s">
        <v>3992</v>
      </c>
      <c r="W849" s="6">
        <v>7544876</v>
      </c>
      <c r="X849" s="6" t="s">
        <v>4049</v>
      </c>
      <c r="Y849" s="6" t="s">
        <v>4958</v>
      </c>
      <c r="Z849" s="6" t="s">
        <v>4959</v>
      </c>
      <c r="AA849" s="6"/>
      <c r="AB849" s="5">
        <f t="shared" si="188"/>
        <v>151041</v>
      </c>
      <c r="AC849" t="str">
        <f t="shared" si="189"/>
        <v>08/04/2015</v>
      </c>
      <c r="AD849" t="str">
        <f t="shared" si="190"/>
        <v>02146311000199</v>
      </c>
      <c r="AE849" s="11">
        <f t="shared" si="191"/>
        <v>595.19000000000005</v>
      </c>
      <c r="AF849">
        <f t="shared" ref="AF849:AF855" si="198">SUMIF(AJ:AJ,B849,AP:AP)</f>
        <v>0</v>
      </c>
      <c r="AH849" s="10">
        <v>1900</v>
      </c>
      <c r="AI849" s="10" t="s">
        <v>5445</v>
      </c>
      <c r="AJ849" s="10">
        <v>3306</v>
      </c>
      <c r="AK849" s="10" t="s">
        <v>4789</v>
      </c>
      <c r="AL849" s="10" t="s">
        <v>5446</v>
      </c>
      <c r="AM849" s="10" t="s">
        <v>5659</v>
      </c>
      <c r="AN849" s="12" t="e">
        <f>VLOOKUP(TRIM(AK849),[1]Sheet1!$S:$T,2,FALSE)</f>
        <v>#N/A</v>
      </c>
      <c r="AO849" s="12">
        <f t="shared" si="192"/>
        <v>0</v>
      </c>
      <c r="AP849" s="10">
        <f t="shared" si="193"/>
        <v>0</v>
      </c>
      <c r="AR849" s="12" t="b">
        <f t="shared" si="194"/>
        <v>0</v>
      </c>
      <c r="AT849">
        <v>151379</v>
      </c>
      <c r="AU849" t="s">
        <v>6627</v>
      </c>
      <c r="AV849" t="s">
        <v>5852</v>
      </c>
      <c r="AW849" s="13">
        <f t="shared" si="195"/>
        <v>446.14</v>
      </c>
      <c r="AX849" s="13">
        <f t="shared" si="196"/>
        <v>0</v>
      </c>
      <c r="AZ849" t="str">
        <f t="shared" si="197"/>
        <v>13/04/2015;52845203001405;446,14;0,00</v>
      </c>
    </row>
    <row r="850" spans="1:52" x14ac:dyDescent="0.2">
      <c r="A850" s="6" t="s">
        <v>3987</v>
      </c>
      <c r="B850" s="6">
        <v>151042</v>
      </c>
      <c r="C850" s="1">
        <v>42102</v>
      </c>
      <c r="D850" s="6" t="s">
        <v>1926</v>
      </c>
      <c r="E850" s="6" t="s">
        <v>4339</v>
      </c>
      <c r="F850" s="9">
        <v>290.54000000000002</v>
      </c>
      <c r="G850" s="9">
        <v>290.54000000000002</v>
      </c>
      <c r="H850" s="9">
        <v>34.86</v>
      </c>
      <c r="I850" s="6" t="s">
        <v>4106</v>
      </c>
      <c r="J850" s="9">
        <v>0</v>
      </c>
      <c r="K850" s="9">
        <v>0</v>
      </c>
      <c r="L850" s="6" t="s">
        <v>3990</v>
      </c>
      <c r="M850" s="9">
        <v>252.64</v>
      </c>
      <c r="N850" s="9">
        <v>37.9</v>
      </c>
      <c r="O850" s="6" t="s">
        <v>1932</v>
      </c>
      <c r="P850" s="7">
        <v>252.64</v>
      </c>
      <c r="Q850" s="7">
        <v>4.17</v>
      </c>
      <c r="R850" s="6" t="s">
        <v>3992</v>
      </c>
      <c r="S850" s="7">
        <v>252.64</v>
      </c>
      <c r="T850" s="7">
        <v>19.2</v>
      </c>
      <c r="U850" s="6" t="s">
        <v>3992</v>
      </c>
      <c r="V850" s="6" t="s">
        <v>3992</v>
      </c>
      <c r="W850" s="6">
        <v>6796230</v>
      </c>
      <c r="X850" s="6" t="s">
        <v>4362</v>
      </c>
      <c r="Y850" s="6" t="s">
        <v>1105</v>
      </c>
      <c r="Z850" s="6" t="s">
        <v>1106</v>
      </c>
      <c r="AA850" s="6"/>
      <c r="AB850" s="5">
        <f t="shared" si="188"/>
        <v>151042</v>
      </c>
      <c r="AC850" t="str">
        <f t="shared" si="189"/>
        <v>08/04/2015</v>
      </c>
      <c r="AD850" t="str">
        <f t="shared" si="190"/>
        <v>43843358000865</v>
      </c>
      <c r="AE850" s="11">
        <f t="shared" si="191"/>
        <v>290.54000000000002</v>
      </c>
      <c r="AF850">
        <f t="shared" si="198"/>
        <v>0</v>
      </c>
      <c r="AH850" s="10">
        <v>1900</v>
      </c>
      <c r="AI850" s="10" t="s">
        <v>5445</v>
      </c>
      <c r="AJ850" s="10">
        <v>3306</v>
      </c>
      <c r="AK850" s="10" t="s">
        <v>4837</v>
      </c>
      <c r="AL850" s="10" t="s">
        <v>5446</v>
      </c>
      <c r="AM850" s="10" t="s">
        <v>5659</v>
      </c>
      <c r="AN850" s="12" t="e">
        <f>VLOOKUP(TRIM(AK850),[1]Sheet1!$S:$T,2,FALSE)</f>
        <v>#N/A</v>
      </c>
      <c r="AO850" s="12">
        <f t="shared" si="192"/>
        <v>0</v>
      </c>
      <c r="AP850" s="10">
        <f t="shared" si="193"/>
        <v>0</v>
      </c>
      <c r="AR850" s="12" t="b">
        <f t="shared" si="194"/>
        <v>0</v>
      </c>
      <c r="AT850">
        <v>151380</v>
      </c>
      <c r="AU850" t="s">
        <v>6627</v>
      </c>
      <c r="AV850" t="s">
        <v>5728</v>
      </c>
      <c r="AW850" s="13">
        <f t="shared" si="195"/>
        <v>641.13</v>
      </c>
      <c r="AX850" s="13">
        <f t="shared" si="196"/>
        <v>0</v>
      </c>
      <c r="AZ850" t="str">
        <f t="shared" si="197"/>
        <v>13/04/2015;02195445000108;641,13;0,00</v>
      </c>
    </row>
    <row r="851" spans="1:52" x14ac:dyDescent="0.2">
      <c r="A851" s="6" t="s">
        <v>3987</v>
      </c>
      <c r="B851" s="6">
        <v>151042</v>
      </c>
      <c r="C851" s="1">
        <v>42102</v>
      </c>
      <c r="D851" s="6" t="s">
        <v>1924</v>
      </c>
      <c r="E851" s="6" t="s">
        <v>4339</v>
      </c>
      <c r="F851" s="9">
        <v>528</v>
      </c>
      <c r="G851" s="9">
        <v>528</v>
      </c>
      <c r="H851" s="9">
        <v>63.36</v>
      </c>
      <c r="I851" s="6" t="s">
        <v>4011</v>
      </c>
      <c r="J851" s="9">
        <v>0</v>
      </c>
      <c r="K851" s="9">
        <v>0</v>
      </c>
      <c r="L851" s="6" t="s">
        <v>3990</v>
      </c>
      <c r="M851" s="9">
        <v>0</v>
      </c>
      <c r="N851" s="9">
        <v>0</v>
      </c>
      <c r="O851" s="6" t="s">
        <v>3990</v>
      </c>
      <c r="P851" s="7">
        <v>528</v>
      </c>
      <c r="Q851" s="7">
        <v>8.7100000000000009</v>
      </c>
      <c r="R851" s="6" t="s">
        <v>3992</v>
      </c>
      <c r="S851" s="7">
        <v>528</v>
      </c>
      <c r="T851" s="7">
        <v>40.130000000000003</v>
      </c>
      <c r="U851" s="6" t="s">
        <v>3992</v>
      </c>
      <c r="V851" s="6" t="s">
        <v>3992</v>
      </c>
      <c r="W851" s="6">
        <v>6796230</v>
      </c>
      <c r="X851" s="6" t="s">
        <v>4049</v>
      </c>
      <c r="Y851" s="6" t="s">
        <v>1107</v>
      </c>
      <c r="Z851" s="6" t="s">
        <v>1108</v>
      </c>
      <c r="AA851" s="6"/>
      <c r="AB851" s="5">
        <f t="shared" si="188"/>
        <v>151042</v>
      </c>
      <c r="AC851" t="str">
        <f t="shared" si="189"/>
        <v>08/04/2015</v>
      </c>
      <c r="AD851" t="str">
        <f t="shared" si="190"/>
        <v>43843358000865</v>
      </c>
      <c r="AE851" s="11">
        <f t="shared" si="191"/>
        <v>528</v>
      </c>
      <c r="AF851">
        <f t="shared" si="198"/>
        <v>0</v>
      </c>
      <c r="AH851" s="10">
        <v>1900</v>
      </c>
      <c r="AI851" s="10" t="s">
        <v>5445</v>
      </c>
      <c r="AJ851" s="10">
        <v>3306</v>
      </c>
      <c r="AK851" s="10" t="s">
        <v>5011</v>
      </c>
      <c r="AL851" s="10" t="s">
        <v>5446</v>
      </c>
      <c r="AM851" s="10" t="s">
        <v>5595</v>
      </c>
      <c r="AN851" s="12" t="e">
        <f>VLOOKUP(TRIM(AK851),[1]Sheet1!$S:$T,2,FALSE)</f>
        <v>#N/A</v>
      </c>
      <c r="AO851" s="12">
        <f t="shared" si="192"/>
        <v>0</v>
      </c>
      <c r="AP851" s="10">
        <f t="shared" si="193"/>
        <v>0</v>
      </c>
      <c r="AR851" s="12" t="b">
        <f t="shared" si="194"/>
        <v>0</v>
      </c>
      <c r="AT851">
        <v>151381</v>
      </c>
      <c r="AU851" t="s">
        <v>6627</v>
      </c>
      <c r="AV851" t="s">
        <v>5623</v>
      </c>
      <c r="AW851" s="13">
        <f t="shared" si="195"/>
        <v>2394.94</v>
      </c>
      <c r="AX851" s="13">
        <f t="shared" si="196"/>
        <v>0</v>
      </c>
      <c r="AZ851" t="str">
        <f t="shared" si="197"/>
        <v>13/04/2015;59578948000414;2394,94;0,00</v>
      </c>
    </row>
    <row r="852" spans="1:52" x14ac:dyDescent="0.2">
      <c r="A852" s="6" t="s">
        <v>3987</v>
      </c>
      <c r="B852" s="6">
        <v>151042</v>
      </c>
      <c r="C852" s="1">
        <v>42102</v>
      </c>
      <c r="D852" s="6" t="s">
        <v>1924</v>
      </c>
      <c r="E852" s="6" t="s">
        <v>4339</v>
      </c>
      <c r="F852" s="9">
        <v>798.26</v>
      </c>
      <c r="G852" s="9">
        <v>798.26</v>
      </c>
      <c r="H852" s="9">
        <v>31.93</v>
      </c>
      <c r="I852" s="6" t="s">
        <v>4360</v>
      </c>
      <c r="J852" s="9">
        <v>0</v>
      </c>
      <c r="K852" s="9">
        <v>0</v>
      </c>
      <c r="L852" s="6" t="s">
        <v>3990</v>
      </c>
      <c r="M852" s="9">
        <v>694.14</v>
      </c>
      <c r="N852" s="9">
        <v>104.12</v>
      </c>
      <c r="O852" s="6" t="s">
        <v>1932</v>
      </c>
      <c r="P852" s="7">
        <v>694.14</v>
      </c>
      <c r="Q852" s="7">
        <v>11.45</v>
      </c>
      <c r="R852" s="6" t="s">
        <v>3992</v>
      </c>
      <c r="S852" s="7">
        <v>694.14</v>
      </c>
      <c r="T852" s="7">
        <v>52.75</v>
      </c>
      <c r="U852" s="6" t="s">
        <v>3992</v>
      </c>
      <c r="V852" s="6" t="s">
        <v>3992</v>
      </c>
      <c r="W852" s="6">
        <v>6796230</v>
      </c>
      <c r="X852" s="6" t="s">
        <v>4049</v>
      </c>
      <c r="Y852" s="6" t="s">
        <v>1109</v>
      </c>
      <c r="Z852" s="6" t="s">
        <v>1110</v>
      </c>
      <c r="AA852" s="6"/>
      <c r="AB852" s="5">
        <f t="shared" si="188"/>
        <v>151042</v>
      </c>
      <c r="AC852" t="str">
        <f t="shared" si="189"/>
        <v>08/04/2015</v>
      </c>
      <c r="AD852" t="str">
        <f t="shared" si="190"/>
        <v>43843358000865</v>
      </c>
      <c r="AE852" s="11">
        <f t="shared" si="191"/>
        <v>798.26</v>
      </c>
      <c r="AF852">
        <f t="shared" si="198"/>
        <v>0</v>
      </c>
      <c r="AH852" s="10">
        <v>1900</v>
      </c>
      <c r="AI852" s="10" t="s">
        <v>5445</v>
      </c>
      <c r="AJ852" s="10">
        <v>3306</v>
      </c>
      <c r="AK852" s="10" t="s">
        <v>5013</v>
      </c>
      <c r="AL852" s="10" t="s">
        <v>5446</v>
      </c>
      <c r="AM852" s="10" t="s">
        <v>5519</v>
      </c>
      <c r="AN852" s="12" t="e">
        <f>VLOOKUP(TRIM(AK852),[1]Sheet1!$S:$T,2,FALSE)</f>
        <v>#N/A</v>
      </c>
      <c r="AO852" s="12">
        <f t="shared" si="192"/>
        <v>0</v>
      </c>
      <c r="AP852" s="10">
        <f t="shared" si="193"/>
        <v>0</v>
      </c>
      <c r="AR852" s="12" t="b">
        <f t="shared" si="194"/>
        <v>0</v>
      </c>
      <c r="AT852">
        <v>151382</v>
      </c>
      <c r="AU852" t="s">
        <v>6627</v>
      </c>
      <c r="AV852" t="s">
        <v>5599</v>
      </c>
      <c r="AW852" s="13">
        <f t="shared" si="195"/>
        <v>491.91</v>
      </c>
      <c r="AX852" s="13">
        <f t="shared" si="196"/>
        <v>0</v>
      </c>
      <c r="AZ852" t="str">
        <f t="shared" si="197"/>
        <v>13/04/2015;59105999000348;491,91;0,00</v>
      </c>
    </row>
    <row r="853" spans="1:52" x14ac:dyDescent="0.2">
      <c r="A853" s="6" t="s">
        <v>3987</v>
      </c>
      <c r="B853" s="6">
        <v>151042</v>
      </c>
      <c r="C853" s="1">
        <v>42102</v>
      </c>
      <c r="D853" s="6" t="s">
        <v>1924</v>
      </c>
      <c r="E853" s="6" t="s">
        <v>4339</v>
      </c>
      <c r="F853" s="9">
        <v>792.23</v>
      </c>
      <c r="G853" s="9">
        <v>792.23</v>
      </c>
      <c r="H853" s="9">
        <v>31.69</v>
      </c>
      <c r="I853" s="6" t="s">
        <v>4360</v>
      </c>
      <c r="J853" s="9">
        <v>0</v>
      </c>
      <c r="K853" s="9">
        <v>0</v>
      </c>
      <c r="L853" s="6" t="s">
        <v>3990</v>
      </c>
      <c r="M853" s="9">
        <v>0</v>
      </c>
      <c r="N853" s="9">
        <v>0</v>
      </c>
      <c r="O853" s="6" t="s">
        <v>3990</v>
      </c>
      <c r="P853" s="7">
        <v>792.23</v>
      </c>
      <c r="Q853" s="7">
        <v>13.07</v>
      </c>
      <c r="R853" s="6" t="s">
        <v>3992</v>
      </c>
      <c r="S853" s="7">
        <v>792.23</v>
      </c>
      <c r="T853" s="7">
        <v>60.21</v>
      </c>
      <c r="U853" s="6" t="s">
        <v>3992</v>
      </c>
      <c r="V853" s="6" t="s">
        <v>3992</v>
      </c>
      <c r="W853" s="6">
        <v>6796230</v>
      </c>
      <c r="X853" s="6" t="s">
        <v>4973</v>
      </c>
      <c r="Y853" s="6" t="s">
        <v>3656</v>
      </c>
      <c r="Z853" s="6" t="s">
        <v>3657</v>
      </c>
      <c r="AA853" s="6"/>
      <c r="AB853" s="5">
        <f t="shared" si="188"/>
        <v>151042</v>
      </c>
      <c r="AC853" t="str">
        <f t="shared" si="189"/>
        <v>08/04/2015</v>
      </c>
      <c r="AD853" t="str">
        <f t="shared" si="190"/>
        <v>43843358000865</v>
      </c>
      <c r="AE853" s="11">
        <f t="shared" si="191"/>
        <v>792.23</v>
      </c>
      <c r="AF853">
        <f t="shared" si="198"/>
        <v>0</v>
      </c>
      <c r="AH853" s="10">
        <v>6783199</v>
      </c>
      <c r="AI853" s="10" t="s">
        <v>5430</v>
      </c>
      <c r="AJ853" s="10">
        <v>36516</v>
      </c>
      <c r="AK853" s="10" t="s">
        <v>5386</v>
      </c>
      <c r="AL853" s="10" t="s">
        <v>5421</v>
      </c>
      <c r="AM853" s="10" t="s">
        <v>5460</v>
      </c>
      <c r="AN853" s="12" t="e">
        <f>VLOOKUP(TRIM(AK853),[1]Sheet1!$S:$T,2,FALSE)</f>
        <v>#N/A</v>
      </c>
      <c r="AO853" s="12">
        <f t="shared" si="192"/>
        <v>0</v>
      </c>
      <c r="AP853" s="10">
        <f t="shared" si="193"/>
        <v>0</v>
      </c>
      <c r="AR853" s="12" t="b">
        <f t="shared" si="194"/>
        <v>0</v>
      </c>
      <c r="AT853">
        <v>151383</v>
      </c>
      <c r="AU853" t="s">
        <v>6627</v>
      </c>
      <c r="AV853" t="s">
        <v>5616</v>
      </c>
      <c r="AW853" s="13">
        <f t="shared" si="195"/>
        <v>1289.26</v>
      </c>
      <c r="AX853" s="13">
        <f t="shared" si="196"/>
        <v>0</v>
      </c>
      <c r="AZ853" t="str">
        <f t="shared" si="197"/>
        <v>13/04/2015;74404229000551;1289,26;0,00</v>
      </c>
    </row>
    <row r="854" spans="1:52" x14ac:dyDescent="0.2">
      <c r="A854" s="6" t="s">
        <v>3987</v>
      </c>
      <c r="B854" s="6">
        <v>151042</v>
      </c>
      <c r="C854" s="1">
        <v>42102</v>
      </c>
      <c r="D854" s="6" t="s">
        <v>1924</v>
      </c>
      <c r="E854" s="6" t="s">
        <v>4339</v>
      </c>
      <c r="F854" s="9">
        <v>403.18</v>
      </c>
      <c r="G854" s="9">
        <v>403.18</v>
      </c>
      <c r="H854" s="9">
        <v>16.13</v>
      </c>
      <c r="I854" s="6" t="s">
        <v>4360</v>
      </c>
      <c r="J854" s="9">
        <v>0</v>
      </c>
      <c r="K854" s="9">
        <v>0</v>
      </c>
      <c r="L854" s="6" t="s">
        <v>3990</v>
      </c>
      <c r="M854" s="9">
        <v>350.59</v>
      </c>
      <c r="N854" s="9">
        <v>52.59</v>
      </c>
      <c r="O854" s="6" t="s">
        <v>1932</v>
      </c>
      <c r="P854" s="7">
        <v>350.59</v>
      </c>
      <c r="Q854" s="7">
        <v>5.78</v>
      </c>
      <c r="R854" s="6" t="s">
        <v>3992</v>
      </c>
      <c r="S854" s="7">
        <v>350.59</v>
      </c>
      <c r="T854" s="7">
        <v>26.64</v>
      </c>
      <c r="U854" s="6" t="s">
        <v>3992</v>
      </c>
      <c r="V854" s="6" t="s">
        <v>3992</v>
      </c>
      <c r="W854" s="6">
        <v>6796230</v>
      </c>
      <c r="X854" s="6" t="s">
        <v>4049</v>
      </c>
      <c r="Y854" s="6" t="s">
        <v>4956</v>
      </c>
      <c r="Z854" s="6" t="s">
        <v>4957</v>
      </c>
      <c r="AA854" s="6"/>
      <c r="AB854" s="5">
        <f t="shared" si="188"/>
        <v>151042</v>
      </c>
      <c r="AC854" t="str">
        <f t="shared" si="189"/>
        <v>08/04/2015</v>
      </c>
      <c r="AD854" t="str">
        <f t="shared" si="190"/>
        <v>43843358000865</v>
      </c>
      <c r="AE854" s="11">
        <f t="shared" si="191"/>
        <v>403.18</v>
      </c>
      <c r="AF854">
        <f t="shared" si="198"/>
        <v>0</v>
      </c>
      <c r="AH854" s="10">
        <v>6783199</v>
      </c>
      <c r="AI854" s="10" t="s">
        <v>5430</v>
      </c>
      <c r="AJ854" s="10">
        <v>36516</v>
      </c>
      <c r="AK854" s="10" t="s">
        <v>5387</v>
      </c>
      <c r="AL854" s="10" t="s">
        <v>5421</v>
      </c>
      <c r="AM854" s="10" t="s">
        <v>5460</v>
      </c>
      <c r="AN854" s="12" t="e">
        <f>VLOOKUP(TRIM(AK854),[1]Sheet1!$S:$T,2,FALSE)</f>
        <v>#N/A</v>
      </c>
      <c r="AO854" s="12">
        <f t="shared" si="192"/>
        <v>0</v>
      </c>
      <c r="AP854" s="10">
        <f t="shared" si="193"/>
        <v>0</v>
      </c>
      <c r="AR854" s="12" t="b">
        <f t="shared" si="194"/>
        <v>0</v>
      </c>
      <c r="AT854">
        <v>151384</v>
      </c>
      <c r="AU854" t="s">
        <v>6627</v>
      </c>
      <c r="AV854" t="s">
        <v>5977</v>
      </c>
      <c r="AW854" s="13">
        <f t="shared" si="195"/>
        <v>684.04</v>
      </c>
      <c r="AX854" s="13">
        <f t="shared" si="196"/>
        <v>0</v>
      </c>
      <c r="AZ854" t="str">
        <f t="shared" si="197"/>
        <v>13/04/2015;43061654000138;684,04;0,00</v>
      </c>
    </row>
    <row r="855" spans="1:52" x14ac:dyDescent="0.2">
      <c r="A855" s="6" t="s">
        <v>3987</v>
      </c>
      <c r="B855" s="6">
        <v>151042</v>
      </c>
      <c r="C855" s="1">
        <v>42102</v>
      </c>
      <c r="D855" s="6" t="s">
        <v>1924</v>
      </c>
      <c r="E855" s="6" t="s">
        <v>4339</v>
      </c>
      <c r="F855" s="9">
        <v>354.18</v>
      </c>
      <c r="G855" s="9">
        <v>354.18</v>
      </c>
      <c r="H855" s="9">
        <v>42.5</v>
      </c>
      <c r="I855" s="6" t="s">
        <v>4011</v>
      </c>
      <c r="J855" s="9">
        <v>0</v>
      </c>
      <c r="K855" s="9">
        <v>0</v>
      </c>
      <c r="L855" s="6" t="s">
        <v>3990</v>
      </c>
      <c r="M855" s="9">
        <v>0</v>
      </c>
      <c r="N855" s="9">
        <v>0</v>
      </c>
      <c r="O855" s="6" t="s">
        <v>3990</v>
      </c>
      <c r="P855" s="7">
        <v>354.18</v>
      </c>
      <c r="Q855" s="7">
        <v>5.84</v>
      </c>
      <c r="R855" s="6" t="s">
        <v>3992</v>
      </c>
      <c r="S855" s="7">
        <v>354.18</v>
      </c>
      <c r="T855" s="7">
        <v>26.92</v>
      </c>
      <c r="U855" s="6" t="s">
        <v>3992</v>
      </c>
      <c r="V855" s="6" t="s">
        <v>3992</v>
      </c>
      <c r="W855" s="6">
        <v>6796230</v>
      </c>
      <c r="X855" s="6" t="s">
        <v>4931</v>
      </c>
      <c r="Y855" s="6" t="s">
        <v>2623</v>
      </c>
      <c r="Z855" s="6" t="s">
        <v>1111</v>
      </c>
      <c r="AA855" s="6"/>
      <c r="AB855" s="5">
        <f t="shared" si="188"/>
        <v>151042</v>
      </c>
      <c r="AC855" t="str">
        <f t="shared" si="189"/>
        <v>08/04/2015</v>
      </c>
      <c r="AD855" t="str">
        <f t="shared" si="190"/>
        <v>43843358000865</v>
      </c>
      <c r="AE855" s="11">
        <f t="shared" si="191"/>
        <v>354.18</v>
      </c>
      <c r="AF855">
        <f t="shared" si="198"/>
        <v>0</v>
      </c>
      <c r="AH855" s="10">
        <v>6783199</v>
      </c>
      <c r="AI855" s="10" t="s">
        <v>5430</v>
      </c>
      <c r="AJ855" s="10">
        <v>36516</v>
      </c>
      <c r="AK855" s="10" t="s">
        <v>5388</v>
      </c>
      <c r="AL855" s="10" t="s">
        <v>5421</v>
      </c>
      <c r="AM855" s="10" t="s">
        <v>5460</v>
      </c>
      <c r="AN855" s="12" t="e">
        <f>VLOOKUP(TRIM(AK855),[1]Sheet1!$S:$T,2,FALSE)</f>
        <v>#N/A</v>
      </c>
      <c r="AO855" s="12">
        <f t="shared" si="192"/>
        <v>0</v>
      </c>
      <c r="AP855" s="10">
        <f t="shared" si="193"/>
        <v>0</v>
      </c>
      <c r="AR855" s="12" t="b">
        <f t="shared" si="194"/>
        <v>0</v>
      </c>
      <c r="AT855">
        <v>151385</v>
      </c>
      <c r="AU855" t="s">
        <v>6627</v>
      </c>
      <c r="AV855" t="s">
        <v>5978</v>
      </c>
      <c r="AW855" s="13">
        <f t="shared" si="195"/>
        <v>139.91999999999999</v>
      </c>
      <c r="AX855" s="13">
        <f t="shared" si="196"/>
        <v>0</v>
      </c>
      <c r="AZ855" t="str">
        <f t="shared" si="197"/>
        <v>13/04/2015;62249248000148;139,92;0,00</v>
      </c>
    </row>
    <row r="856" spans="1:52" x14ac:dyDescent="0.2">
      <c r="A856" s="6" t="s">
        <v>3987</v>
      </c>
      <c r="B856" s="6">
        <v>151043</v>
      </c>
      <c r="C856" s="1">
        <v>42102</v>
      </c>
      <c r="D856" s="6" t="s">
        <v>1931</v>
      </c>
      <c r="E856" s="6" t="s">
        <v>3989</v>
      </c>
      <c r="F856" s="9">
        <v>62.16</v>
      </c>
      <c r="G856" s="9">
        <v>64.33</v>
      </c>
      <c r="H856" s="9">
        <v>11.58</v>
      </c>
      <c r="I856" s="6" t="s">
        <v>4106</v>
      </c>
      <c r="J856" s="9">
        <v>0</v>
      </c>
      <c r="K856" s="9">
        <v>0</v>
      </c>
      <c r="L856" s="6" t="s">
        <v>3990</v>
      </c>
      <c r="M856" s="9">
        <v>55.94</v>
      </c>
      <c r="N856" s="9">
        <v>8.39</v>
      </c>
      <c r="O856" s="6" t="s">
        <v>1932</v>
      </c>
      <c r="P856" s="7">
        <v>55.94</v>
      </c>
      <c r="Q856" s="7">
        <v>0.92</v>
      </c>
      <c r="R856" s="6" t="s">
        <v>3992</v>
      </c>
      <c r="S856" s="7">
        <v>55.94</v>
      </c>
      <c r="T856" s="7">
        <v>4.25</v>
      </c>
      <c r="U856" s="6" t="s">
        <v>3992</v>
      </c>
      <c r="V856" s="6" t="s">
        <v>3992</v>
      </c>
      <c r="W856" s="6">
        <v>6796548</v>
      </c>
      <c r="X856" s="6" t="s">
        <v>4362</v>
      </c>
      <c r="Y856" s="6" t="s">
        <v>1113</v>
      </c>
      <c r="Z856" s="6" t="s">
        <v>1114</v>
      </c>
      <c r="AA856" s="6"/>
      <c r="AB856" s="5">
        <f t="shared" si="188"/>
        <v>151043</v>
      </c>
      <c r="AC856" t="str">
        <f t="shared" si="189"/>
        <v>08/04/2015</v>
      </c>
      <c r="AD856" t="str">
        <f t="shared" si="190"/>
        <v>43665629000163</v>
      </c>
      <c r="AE856" s="11">
        <f t="shared" si="191"/>
        <v>62.16</v>
      </c>
      <c r="AF856">
        <v>0</v>
      </c>
      <c r="AH856" s="10">
        <v>1900</v>
      </c>
      <c r="AI856" s="10" t="s">
        <v>5445</v>
      </c>
      <c r="AJ856" s="10">
        <v>3306</v>
      </c>
      <c r="AK856" s="10" t="s">
        <v>5015</v>
      </c>
      <c r="AL856" s="10" t="s">
        <v>5446</v>
      </c>
      <c r="AM856" s="10" t="s">
        <v>5705</v>
      </c>
      <c r="AN856" s="12" t="e">
        <f>VLOOKUP(TRIM(AK856),[1]Sheet1!$S:$T,2,FALSE)</f>
        <v>#N/A</v>
      </c>
      <c r="AO856" s="12">
        <f t="shared" si="192"/>
        <v>0</v>
      </c>
      <c r="AP856" s="10">
        <f t="shared" si="193"/>
        <v>0</v>
      </c>
      <c r="AR856" s="12" t="b">
        <f t="shared" si="194"/>
        <v>0</v>
      </c>
      <c r="AT856">
        <v>151386</v>
      </c>
      <c r="AU856" t="s">
        <v>6627</v>
      </c>
      <c r="AV856" t="s">
        <v>5979</v>
      </c>
      <c r="AW856" s="13">
        <f t="shared" si="195"/>
        <v>446.14</v>
      </c>
      <c r="AX856" s="13">
        <f t="shared" si="196"/>
        <v>0</v>
      </c>
      <c r="AZ856" t="str">
        <f t="shared" si="197"/>
        <v>13/04/2015;13319192000145;446,14;0,00</v>
      </c>
    </row>
    <row r="857" spans="1:52" x14ac:dyDescent="0.2">
      <c r="A857" s="6" t="s">
        <v>3987</v>
      </c>
      <c r="B857" s="6">
        <v>151043</v>
      </c>
      <c r="C857" s="1">
        <v>42102</v>
      </c>
      <c r="D857" s="6" t="s">
        <v>1931</v>
      </c>
      <c r="E857" s="6" t="s">
        <v>3989</v>
      </c>
      <c r="F857" s="9">
        <v>87.17</v>
      </c>
      <c r="G857" s="9">
        <v>90.22</v>
      </c>
      <c r="H857" s="9">
        <v>16.239999999999998</v>
      </c>
      <c r="I857" s="6" t="s">
        <v>4011</v>
      </c>
      <c r="J857" s="9">
        <v>0</v>
      </c>
      <c r="K857" s="9">
        <v>0</v>
      </c>
      <c r="L857" s="6" t="s">
        <v>3990</v>
      </c>
      <c r="M857" s="9">
        <v>78.45</v>
      </c>
      <c r="N857" s="9">
        <v>11.77</v>
      </c>
      <c r="O857" s="6" t="s">
        <v>1932</v>
      </c>
      <c r="P857" s="7">
        <v>78.45</v>
      </c>
      <c r="Q857" s="7">
        <v>1.29</v>
      </c>
      <c r="R857" s="6" t="s">
        <v>3992</v>
      </c>
      <c r="S857" s="7">
        <v>78.45</v>
      </c>
      <c r="T857" s="7">
        <v>5.96</v>
      </c>
      <c r="U857" s="6" t="s">
        <v>3992</v>
      </c>
      <c r="V857" s="6" t="s">
        <v>3992</v>
      </c>
      <c r="W857" s="6">
        <v>6796548</v>
      </c>
      <c r="X857" s="6" t="s">
        <v>4049</v>
      </c>
      <c r="Y857" s="6" t="s">
        <v>1115</v>
      </c>
      <c r="Z857" s="6" t="s">
        <v>1116</v>
      </c>
      <c r="AA857" s="6"/>
      <c r="AB857" s="5">
        <f t="shared" si="188"/>
        <v>151043</v>
      </c>
      <c r="AC857" t="str">
        <f t="shared" si="189"/>
        <v>08/04/2015</v>
      </c>
      <c r="AD857" t="str">
        <f t="shared" si="190"/>
        <v>43665629000163</v>
      </c>
      <c r="AE857" s="11">
        <f t="shared" si="191"/>
        <v>87.17</v>
      </c>
      <c r="AF857">
        <v>0</v>
      </c>
      <c r="AH857" s="10">
        <v>1900</v>
      </c>
      <c r="AI857" s="10" t="s">
        <v>5445</v>
      </c>
      <c r="AJ857" s="10">
        <v>3306</v>
      </c>
      <c r="AK857" s="10" t="s">
        <v>4992</v>
      </c>
      <c r="AL857" s="10" t="s">
        <v>5446</v>
      </c>
      <c r="AM857" s="10" t="s">
        <v>5766</v>
      </c>
      <c r="AN857" s="12" t="e">
        <f>VLOOKUP(TRIM(AK857),[1]Sheet1!$S:$T,2,FALSE)</f>
        <v>#N/A</v>
      </c>
      <c r="AO857" s="12">
        <f t="shared" si="192"/>
        <v>0</v>
      </c>
      <c r="AP857" s="10">
        <f t="shared" si="193"/>
        <v>0</v>
      </c>
      <c r="AR857" s="12" t="b">
        <f t="shared" si="194"/>
        <v>0</v>
      </c>
      <c r="AT857">
        <v>151387</v>
      </c>
      <c r="AU857" t="s">
        <v>6627</v>
      </c>
      <c r="AV857" t="s">
        <v>5638</v>
      </c>
      <c r="AW857" s="13">
        <f t="shared" si="195"/>
        <v>151.43</v>
      </c>
      <c r="AX857" s="13">
        <f t="shared" si="196"/>
        <v>0</v>
      </c>
      <c r="AZ857" t="str">
        <f t="shared" si="197"/>
        <v>13/04/2015;53009825000133;151,43;0,00</v>
      </c>
    </row>
    <row r="858" spans="1:52" x14ac:dyDescent="0.2">
      <c r="A858" s="6" t="s">
        <v>3987</v>
      </c>
      <c r="B858" s="6">
        <v>151043</v>
      </c>
      <c r="C858" s="1">
        <v>42102</v>
      </c>
      <c r="D858" s="6" t="s">
        <v>1931</v>
      </c>
      <c r="E858" s="6" t="s">
        <v>3989</v>
      </c>
      <c r="F858" s="9">
        <v>201.05</v>
      </c>
      <c r="G858" s="9">
        <v>208.09</v>
      </c>
      <c r="H858" s="9">
        <v>37.46</v>
      </c>
      <c r="I858" s="6" t="s">
        <v>4106</v>
      </c>
      <c r="J858" s="9">
        <v>0</v>
      </c>
      <c r="K858" s="9">
        <v>0</v>
      </c>
      <c r="L858" s="6" t="s">
        <v>3990</v>
      </c>
      <c r="M858" s="9">
        <v>180.95</v>
      </c>
      <c r="N858" s="9">
        <v>27.14</v>
      </c>
      <c r="O858" s="6" t="s">
        <v>1932</v>
      </c>
      <c r="P858" s="7">
        <v>180.95</v>
      </c>
      <c r="Q858" s="7">
        <v>2.99</v>
      </c>
      <c r="R858" s="6" t="s">
        <v>3992</v>
      </c>
      <c r="S858" s="7">
        <v>180.95</v>
      </c>
      <c r="T858" s="7">
        <v>13.75</v>
      </c>
      <c r="U858" s="6" t="s">
        <v>3992</v>
      </c>
      <c r="V858" s="6" t="s">
        <v>3992</v>
      </c>
      <c r="W858" s="6">
        <v>6796548</v>
      </c>
      <c r="X858" s="6" t="s">
        <v>4049</v>
      </c>
      <c r="Y858" s="6" t="s">
        <v>1117</v>
      </c>
      <c r="Z858" s="6" t="s">
        <v>1118</v>
      </c>
      <c r="AA858" s="6"/>
      <c r="AB858" s="5">
        <f t="shared" si="188"/>
        <v>151043</v>
      </c>
      <c r="AC858" t="str">
        <f t="shared" si="189"/>
        <v>08/04/2015</v>
      </c>
      <c r="AD858" t="str">
        <f t="shared" si="190"/>
        <v>43665629000163</v>
      </c>
      <c r="AE858" s="11">
        <f t="shared" si="191"/>
        <v>201.05</v>
      </c>
      <c r="AF858">
        <v>0</v>
      </c>
      <c r="AH858" s="10">
        <v>1900</v>
      </c>
      <c r="AI858" s="10" t="s">
        <v>5445</v>
      </c>
      <c r="AJ858" s="10">
        <v>3306</v>
      </c>
      <c r="AK858" s="10" t="s">
        <v>4797</v>
      </c>
      <c r="AL858" s="10" t="s">
        <v>5446</v>
      </c>
      <c r="AM858" s="10" t="s">
        <v>5767</v>
      </c>
      <c r="AN858" s="12" t="e">
        <f>VLOOKUP(TRIM(AK858),[1]Sheet1!$S:$T,2,FALSE)</f>
        <v>#N/A</v>
      </c>
      <c r="AO858" s="12">
        <f t="shared" si="192"/>
        <v>0</v>
      </c>
      <c r="AP858" s="10">
        <f t="shared" si="193"/>
        <v>0</v>
      </c>
      <c r="AR858" s="12" t="b">
        <f t="shared" si="194"/>
        <v>0</v>
      </c>
      <c r="AT858">
        <v>151389</v>
      </c>
      <c r="AU858" t="s">
        <v>6614</v>
      </c>
      <c r="AV858" t="s">
        <v>5980</v>
      </c>
      <c r="AW858" s="13">
        <f t="shared" si="195"/>
        <v>1196.5</v>
      </c>
      <c r="AX858" s="13">
        <f t="shared" si="196"/>
        <v>0</v>
      </c>
      <c r="AZ858" t="str">
        <f t="shared" si="197"/>
        <v>14/04/2015;10858529000102;1196,50;0,00</v>
      </c>
    </row>
    <row r="859" spans="1:52" x14ac:dyDescent="0.2">
      <c r="A859" s="6" t="s">
        <v>3987</v>
      </c>
      <c r="B859" s="6">
        <v>151043</v>
      </c>
      <c r="C859" s="1">
        <v>42102</v>
      </c>
      <c r="D859" s="6" t="s">
        <v>1931</v>
      </c>
      <c r="E859" s="6" t="s">
        <v>3989</v>
      </c>
      <c r="F859" s="9">
        <v>67.02</v>
      </c>
      <c r="G859" s="9">
        <v>69.36</v>
      </c>
      <c r="H859" s="9">
        <v>12.48</v>
      </c>
      <c r="I859" s="6" t="s">
        <v>4106</v>
      </c>
      <c r="J859" s="9">
        <v>0</v>
      </c>
      <c r="K859" s="9">
        <v>0</v>
      </c>
      <c r="L859" s="6" t="s">
        <v>3990</v>
      </c>
      <c r="M859" s="9">
        <v>60.31</v>
      </c>
      <c r="N859" s="9">
        <v>9.0500000000000007</v>
      </c>
      <c r="O859" s="6" t="s">
        <v>1932</v>
      </c>
      <c r="P859" s="7">
        <v>60.31</v>
      </c>
      <c r="Q859" s="7">
        <v>1</v>
      </c>
      <c r="R859" s="6" t="s">
        <v>3992</v>
      </c>
      <c r="S859" s="7">
        <v>60.31</v>
      </c>
      <c r="T859" s="7">
        <v>4.58</v>
      </c>
      <c r="U859" s="6" t="s">
        <v>3992</v>
      </c>
      <c r="V859" s="6" t="s">
        <v>3992</v>
      </c>
      <c r="W859" s="6">
        <v>6796548</v>
      </c>
      <c r="X859" s="6" t="s">
        <v>4362</v>
      </c>
      <c r="Y859" s="6" t="s">
        <v>1119</v>
      </c>
      <c r="Z859" s="6" t="s">
        <v>1120</v>
      </c>
      <c r="AA859" s="6"/>
      <c r="AB859" s="5">
        <f t="shared" si="188"/>
        <v>151043</v>
      </c>
      <c r="AC859" t="str">
        <f t="shared" si="189"/>
        <v>08/04/2015</v>
      </c>
      <c r="AD859" t="str">
        <f t="shared" si="190"/>
        <v>43665629000163</v>
      </c>
      <c r="AE859" s="11">
        <f t="shared" si="191"/>
        <v>67.02</v>
      </c>
      <c r="AF859">
        <v>0</v>
      </c>
      <c r="AH859" s="10">
        <v>1900</v>
      </c>
      <c r="AI859" s="10" t="s">
        <v>5445</v>
      </c>
      <c r="AJ859" s="10">
        <v>3306</v>
      </c>
      <c r="AK859" s="10" t="s">
        <v>4996</v>
      </c>
      <c r="AL859" s="10" t="s">
        <v>5446</v>
      </c>
      <c r="AM859" s="10" t="s">
        <v>5508</v>
      </c>
      <c r="AN859" s="12" t="e">
        <f>VLOOKUP(TRIM(AK859),[1]Sheet1!$S:$T,2,FALSE)</f>
        <v>#N/A</v>
      </c>
      <c r="AO859" s="12">
        <f t="shared" si="192"/>
        <v>0</v>
      </c>
      <c r="AP859" s="10">
        <f t="shared" si="193"/>
        <v>0</v>
      </c>
      <c r="AR859" s="12" t="b">
        <f t="shared" si="194"/>
        <v>0</v>
      </c>
      <c r="AT859">
        <v>151390</v>
      </c>
      <c r="AU859" t="s">
        <v>6614</v>
      </c>
      <c r="AV859" t="s">
        <v>5981</v>
      </c>
      <c r="AW859" s="13">
        <f t="shared" si="195"/>
        <v>356.79</v>
      </c>
      <c r="AX859" s="13">
        <f t="shared" si="196"/>
        <v>0</v>
      </c>
      <c r="AZ859" t="str">
        <f t="shared" si="197"/>
        <v>14/04/2015;11815947000177;356,79;0,00</v>
      </c>
    </row>
    <row r="860" spans="1:52" x14ac:dyDescent="0.2">
      <c r="A860" s="6" t="s">
        <v>3987</v>
      </c>
      <c r="B860" s="6">
        <v>151043</v>
      </c>
      <c r="C860" s="1">
        <v>42102</v>
      </c>
      <c r="D860" s="6" t="s">
        <v>1931</v>
      </c>
      <c r="E860" s="6" t="s">
        <v>3989</v>
      </c>
      <c r="F860" s="9">
        <v>67.02</v>
      </c>
      <c r="G860" s="9">
        <v>69.36</v>
      </c>
      <c r="H860" s="9">
        <v>12.48</v>
      </c>
      <c r="I860" s="6" t="s">
        <v>4011</v>
      </c>
      <c r="J860" s="9">
        <v>0</v>
      </c>
      <c r="K860" s="9">
        <v>0</v>
      </c>
      <c r="L860" s="6" t="s">
        <v>3990</v>
      </c>
      <c r="M860" s="9">
        <v>60.31</v>
      </c>
      <c r="N860" s="9">
        <v>9.0500000000000007</v>
      </c>
      <c r="O860" s="6" t="s">
        <v>1932</v>
      </c>
      <c r="P860" s="7">
        <v>60.31</v>
      </c>
      <c r="Q860" s="7">
        <v>1</v>
      </c>
      <c r="R860" s="6" t="s">
        <v>3992</v>
      </c>
      <c r="S860" s="7">
        <v>60.31</v>
      </c>
      <c r="T860" s="7">
        <v>4.58</v>
      </c>
      <c r="U860" s="6" t="s">
        <v>3992</v>
      </c>
      <c r="V860" s="6" t="s">
        <v>3992</v>
      </c>
      <c r="W860" s="6">
        <v>6796548</v>
      </c>
      <c r="X860" s="6" t="s">
        <v>4049</v>
      </c>
      <c r="Y860" s="6" t="s">
        <v>1121</v>
      </c>
      <c r="Z860" s="6" t="s">
        <v>1122</v>
      </c>
      <c r="AA860" s="6"/>
      <c r="AB860" s="5">
        <f t="shared" si="188"/>
        <v>151043</v>
      </c>
      <c r="AC860" t="str">
        <f t="shared" si="189"/>
        <v>08/04/2015</v>
      </c>
      <c r="AD860" t="str">
        <f t="shared" si="190"/>
        <v>43665629000163</v>
      </c>
      <c r="AE860" s="11">
        <f t="shared" si="191"/>
        <v>67.02</v>
      </c>
      <c r="AF860">
        <v>0</v>
      </c>
      <c r="AH860" s="10">
        <v>1900</v>
      </c>
      <c r="AI860" s="10" t="s">
        <v>5445</v>
      </c>
      <c r="AJ860" s="10">
        <v>3306</v>
      </c>
      <c r="AK860" s="10" t="s">
        <v>4998</v>
      </c>
      <c r="AL860" s="10" t="s">
        <v>5446</v>
      </c>
      <c r="AM860" s="10" t="s">
        <v>5768</v>
      </c>
      <c r="AN860" s="12" t="e">
        <f>VLOOKUP(TRIM(AK860),[1]Sheet1!$S:$T,2,FALSE)</f>
        <v>#N/A</v>
      </c>
      <c r="AO860" s="12">
        <f t="shared" si="192"/>
        <v>0</v>
      </c>
      <c r="AP860" s="10">
        <f t="shared" si="193"/>
        <v>0</v>
      </c>
      <c r="AR860" s="12" t="b">
        <f t="shared" si="194"/>
        <v>0</v>
      </c>
      <c r="AT860">
        <v>151391</v>
      </c>
      <c r="AU860" t="s">
        <v>6614</v>
      </c>
      <c r="AV860" t="s">
        <v>5982</v>
      </c>
      <c r="AW860" s="13">
        <f t="shared" si="195"/>
        <v>896.12</v>
      </c>
      <c r="AX860" s="13">
        <f t="shared" si="196"/>
        <v>0</v>
      </c>
      <c r="AZ860" t="str">
        <f t="shared" si="197"/>
        <v>14/04/2015;33016338000271;896,12;0,00</v>
      </c>
    </row>
    <row r="861" spans="1:52" x14ac:dyDescent="0.2">
      <c r="A861" s="6" t="s">
        <v>3987</v>
      </c>
      <c r="B861" s="6">
        <v>151044</v>
      </c>
      <c r="C861" s="1">
        <v>42102</v>
      </c>
      <c r="D861" s="6" t="s">
        <v>1926</v>
      </c>
      <c r="E861" s="6" t="s">
        <v>3418</v>
      </c>
      <c r="F861" s="9">
        <v>1022.4</v>
      </c>
      <c r="G861" s="9">
        <v>1022.4</v>
      </c>
      <c r="H861" s="9">
        <v>71.569999999999993</v>
      </c>
      <c r="I861" s="6" t="s">
        <v>4011</v>
      </c>
      <c r="J861" s="9">
        <v>0</v>
      </c>
      <c r="K861" s="9">
        <v>0</v>
      </c>
      <c r="L861" s="6" t="s">
        <v>3990</v>
      </c>
      <c r="M861" s="9">
        <v>0</v>
      </c>
      <c r="N861" s="9">
        <v>0</v>
      </c>
      <c r="O861" s="6" t="s">
        <v>3990</v>
      </c>
      <c r="P861" s="7">
        <v>1022.4</v>
      </c>
      <c r="Q861" s="7">
        <v>16.87</v>
      </c>
      <c r="R861" s="6" t="s">
        <v>3992</v>
      </c>
      <c r="S861" s="7">
        <v>1022.4</v>
      </c>
      <c r="T861" s="7">
        <v>77.7</v>
      </c>
      <c r="U861" s="6" t="s">
        <v>3992</v>
      </c>
      <c r="V861" s="6" t="s">
        <v>3992</v>
      </c>
      <c r="W861" s="6">
        <v>6786453</v>
      </c>
      <c r="X861" s="6" t="s">
        <v>4070</v>
      </c>
      <c r="Y861" s="6" t="s">
        <v>1123</v>
      </c>
      <c r="Z861" s="6" t="s">
        <v>1124</v>
      </c>
      <c r="AA861" s="6"/>
      <c r="AB861" s="5">
        <f t="shared" si="188"/>
        <v>151044</v>
      </c>
      <c r="AC861" t="str">
        <f t="shared" si="189"/>
        <v>08/04/2015</v>
      </c>
      <c r="AD861" t="str">
        <f t="shared" si="190"/>
        <v>54305743001170</v>
      </c>
      <c r="AE861" s="11">
        <f t="shared" si="191"/>
        <v>1022.4</v>
      </c>
      <c r="AF861">
        <v>0</v>
      </c>
      <c r="AH861" s="10">
        <v>1900</v>
      </c>
      <c r="AI861" s="10" t="s">
        <v>5445</v>
      </c>
      <c r="AJ861" s="10">
        <v>3306</v>
      </c>
      <c r="AK861" s="10" t="s">
        <v>4999</v>
      </c>
      <c r="AL861" s="10" t="s">
        <v>5446</v>
      </c>
      <c r="AM861" s="10" t="s">
        <v>5520</v>
      </c>
      <c r="AN861" s="12" t="e">
        <f>VLOOKUP(TRIM(AK861),[1]Sheet1!$S:$T,2,FALSE)</f>
        <v>#N/A</v>
      </c>
      <c r="AO861" s="12">
        <f t="shared" si="192"/>
        <v>0</v>
      </c>
      <c r="AP861" s="10">
        <f t="shared" si="193"/>
        <v>0</v>
      </c>
      <c r="AR861" s="12" t="b">
        <f t="shared" si="194"/>
        <v>0</v>
      </c>
      <c r="AT861">
        <v>151392</v>
      </c>
      <c r="AU861" t="s">
        <v>6614</v>
      </c>
      <c r="AV861" t="s">
        <v>5983</v>
      </c>
      <c r="AW861" s="13">
        <f t="shared" si="195"/>
        <v>422.81</v>
      </c>
      <c r="AX861" s="13">
        <f t="shared" si="196"/>
        <v>0</v>
      </c>
      <c r="AZ861" t="str">
        <f t="shared" si="197"/>
        <v>14/04/2015;12799759000165;422,81;0,00</v>
      </c>
    </row>
    <row r="862" spans="1:52" x14ac:dyDescent="0.2">
      <c r="A862" s="6" t="s">
        <v>3987</v>
      </c>
      <c r="B862" s="6">
        <v>151045</v>
      </c>
      <c r="C862" s="1">
        <v>42102</v>
      </c>
      <c r="D862" s="6" t="s">
        <v>1931</v>
      </c>
      <c r="E862" s="6" t="s">
        <v>3989</v>
      </c>
      <c r="F862" s="9">
        <v>597.45000000000005</v>
      </c>
      <c r="G862" s="9">
        <v>597.45000000000005</v>
      </c>
      <c r="H862" s="9">
        <v>107.54</v>
      </c>
      <c r="I862" s="6" t="s">
        <v>4011</v>
      </c>
      <c r="J862" s="9">
        <v>0</v>
      </c>
      <c r="K862" s="9">
        <v>0</v>
      </c>
      <c r="L862" s="6" t="s">
        <v>3990</v>
      </c>
      <c r="M862" s="9">
        <v>0</v>
      </c>
      <c r="N862" s="9">
        <v>0</v>
      </c>
      <c r="O862" s="6" t="s">
        <v>3990</v>
      </c>
      <c r="P862" s="7">
        <v>597.45000000000005</v>
      </c>
      <c r="Q862" s="7">
        <v>9.86</v>
      </c>
      <c r="R862" s="6" t="s">
        <v>3992</v>
      </c>
      <c r="S862" s="7">
        <v>597.45000000000005</v>
      </c>
      <c r="T862" s="7">
        <v>45.41</v>
      </c>
      <c r="U862" s="6" t="s">
        <v>3992</v>
      </c>
      <c r="V862" s="6" t="s">
        <v>3992</v>
      </c>
      <c r="W862" s="6">
        <v>6782738</v>
      </c>
      <c r="X862" s="6" t="s">
        <v>1962</v>
      </c>
      <c r="Y862" s="6" t="s">
        <v>2539</v>
      </c>
      <c r="Z862" s="6" t="s">
        <v>2540</v>
      </c>
      <c r="AA862" s="6"/>
      <c r="AB862" s="5">
        <f t="shared" si="188"/>
        <v>151045</v>
      </c>
      <c r="AC862" t="str">
        <f t="shared" si="189"/>
        <v>08/04/2015</v>
      </c>
      <c r="AD862" t="str">
        <f t="shared" si="190"/>
        <v>59104422005704</v>
      </c>
      <c r="AE862" s="11">
        <f t="shared" si="191"/>
        <v>597.45000000000005</v>
      </c>
      <c r="AF862">
        <v>0</v>
      </c>
      <c r="AH862" s="10">
        <v>1900</v>
      </c>
      <c r="AI862" s="10" t="s">
        <v>5445</v>
      </c>
      <c r="AJ862" s="10">
        <v>3306</v>
      </c>
      <c r="AK862" s="10" t="s">
        <v>5001</v>
      </c>
      <c r="AL862" s="10" t="s">
        <v>5446</v>
      </c>
      <c r="AM862" s="10" t="s">
        <v>5769</v>
      </c>
      <c r="AN862" s="12" t="e">
        <f>VLOOKUP(TRIM(AK862),[1]Sheet1!$S:$T,2,FALSE)</f>
        <v>#N/A</v>
      </c>
      <c r="AO862" s="12">
        <f t="shared" si="192"/>
        <v>0</v>
      </c>
      <c r="AP862" s="10">
        <f t="shared" si="193"/>
        <v>0</v>
      </c>
      <c r="AR862" s="12" t="b">
        <f t="shared" si="194"/>
        <v>0</v>
      </c>
      <c r="AT862">
        <v>151393</v>
      </c>
      <c r="AU862" t="s">
        <v>6614</v>
      </c>
      <c r="AV862" t="s">
        <v>5624</v>
      </c>
      <c r="AW862" s="13">
        <f t="shared" si="195"/>
        <v>266.69000000000005</v>
      </c>
      <c r="AX862" s="13">
        <f t="shared" si="196"/>
        <v>0</v>
      </c>
      <c r="AZ862" t="str">
        <f t="shared" si="197"/>
        <v>14/04/2015;67405936000173;266,69;0,00</v>
      </c>
    </row>
    <row r="863" spans="1:52" x14ac:dyDescent="0.2">
      <c r="A863" s="6" t="s">
        <v>3987</v>
      </c>
      <c r="B863" s="6">
        <v>151046</v>
      </c>
      <c r="C863" s="1">
        <v>42102</v>
      </c>
      <c r="D863" s="6" t="s">
        <v>1986</v>
      </c>
      <c r="E863" s="6" t="s">
        <v>3989</v>
      </c>
      <c r="F863" s="9">
        <v>1953.82</v>
      </c>
      <c r="G863" s="9">
        <v>1698.97</v>
      </c>
      <c r="H863" s="9">
        <v>305.81</v>
      </c>
      <c r="I863" s="6" t="s">
        <v>4360</v>
      </c>
      <c r="J863" s="9">
        <v>0</v>
      </c>
      <c r="K863" s="9">
        <v>0</v>
      </c>
      <c r="L863" s="6" t="s">
        <v>3990</v>
      </c>
      <c r="M863" s="9">
        <v>1698.97</v>
      </c>
      <c r="N863" s="9">
        <v>254.85</v>
      </c>
      <c r="O863" s="6" t="s">
        <v>1932</v>
      </c>
      <c r="P863" s="7">
        <v>1698.97</v>
      </c>
      <c r="Q863" s="7">
        <v>28.03</v>
      </c>
      <c r="R863" s="6" t="s">
        <v>3992</v>
      </c>
      <c r="S863" s="7">
        <v>1698.97</v>
      </c>
      <c r="T863" s="7">
        <v>129.12</v>
      </c>
      <c r="U863" s="6" t="s">
        <v>3992</v>
      </c>
      <c r="V863" s="6" t="s">
        <v>3992</v>
      </c>
      <c r="W863" s="6">
        <v>6782686</v>
      </c>
      <c r="X863" s="6" t="s">
        <v>4362</v>
      </c>
      <c r="Y863" s="6" t="s">
        <v>2676</v>
      </c>
      <c r="Z863" s="6" t="s">
        <v>2677</v>
      </c>
      <c r="AA863" s="6"/>
      <c r="AB863" s="5">
        <f t="shared" si="188"/>
        <v>151046</v>
      </c>
      <c r="AC863" t="str">
        <f t="shared" si="189"/>
        <v>08/04/2015</v>
      </c>
      <c r="AD863" t="str">
        <f t="shared" si="190"/>
        <v>59891770000114</v>
      </c>
      <c r="AE863" s="11">
        <f t="shared" si="191"/>
        <v>1953.82</v>
      </c>
      <c r="AF863">
        <f t="shared" ref="AF863:AF866" si="199">SUMIF(AJ:AJ,B863,AP:AP)</f>
        <v>0</v>
      </c>
      <c r="AH863" s="10">
        <v>1900</v>
      </c>
      <c r="AI863" s="10" t="s">
        <v>5445</v>
      </c>
      <c r="AJ863" s="10">
        <v>3306</v>
      </c>
      <c r="AK863" s="10" t="s">
        <v>5003</v>
      </c>
      <c r="AL863" s="10" t="s">
        <v>5446</v>
      </c>
      <c r="AM863" s="10" t="s">
        <v>5770</v>
      </c>
      <c r="AN863" s="12" t="e">
        <f>VLOOKUP(TRIM(AK863),[1]Sheet1!$S:$T,2,FALSE)</f>
        <v>#N/A</v>
      </c>
      <c r="AO863" s="12">
        <f t="shared" si="192"/>
        <v>0</v>
      </c>
      <c r="AP863" s="10">
        <f t="shared" si="193"/>
        <v>0</v>
      </c>
      <c r="AR863" s="12" t="b">
        <f t="shared" si="194"/>
        <v>0</v>
      </c>
      <c r="AT863">
        <v>151394</v>
      </c>
      <c r="AU863" t="s">
        <v>6614</v>
      </c>
      <c r="AV863" t="s">
        <v>5984</v>
      </c>
      <c r="AW863" s="13">
        <f t="shared" si="195"/>
        <v>5461.67</v>
      </c>
      <c r="AX863" s="13">
        <f t="shared" si="196"/>
        <v>0</v>
      </c>
      <c r="AZ863" t="str">
        <f t="shared" si="197"/>
        <v>14/04/2015;02195445000361;5461,67;0,00</v>
      </c>
    </row>
    <row r="864" spans="1:52" x14ac:dyDescent="0.2">
      <c r="A864" s="6" t="s">
        <v>3987</v>
      </c>
      <c r="B864" s="6">
        <v>151046</v>
      </c>
      <c r="C864" s="1">
        <v>42102</v>
      </c>
      <c r="D864" s="6" t="s">
        <v>1986</v>
      </c>
      <c r="E864" s="6" t="s">
        <v>3989</v>
      </c>
      <c r="F864" s="9">
        <v>1806.8</v>
      </c>
      <c r="G864" s="9">
        <v>1571.13</v>
      </c>
      <c r="H864" s="9">
        <v>282.8</v>
      </c>
      <c r="I864" s="6" t="s">
        <v>4360</v>
      </c>
      <c r="J864" s="9">
        <v>0</v>
      </c>
      <c r="K864" s="9">
        <v>0</v>
      </c>
      <c r="L864" s="6" t="s">
        <v>3990</v>
      </c>
      <c r="M864" s="9">
        <v>1571.13</v>
      </c>
      <c r="N864" s="9">
        <v>235.67</v>
      </c>
      <c r="O864" s="6" t="s">
        <v>1932</v>
      </c>
      <c r="P864" s="7">
        <v>1571.13</v>
      </c>
      <c r="Q864" s="7">
        <v>25.92</v>
      </c>
      <c r="R864" s="6" t="s">
        <v>3992</v>
      </c>
      <c r="S864" s="7">
        <v>1571.13</v>
      </c>
      <c r="T864" s="7">
        <v>119.41</v>
      </c>
      <c r="U864" s="6" t="s">
        <v>3992</v>
      </c>
      <c r="V864" s="6" t="s">
        <v>3992</v>
      </c>
      <c r="W864" s="6">
        <v>6782686</v>
      </c>
      <c r="X864" s="6" t="s">
        <v>4362</v>
      </c>
      <c r="Y864" s="6" t="s">
        <v>5049</v>
      </c>
      <c r="Z864" s="6" t="s">
        <v>3630</v>
      </c>
      <c r="AA864" s="6"/>
      <c r="AB864" s="5">
        <f t="shared" si="188"/>
        <v>151046</v>
      </c>
      <c r="AC864" t="str">
        <f t="shared" si="189"/>
        <v>08/04/2015</v>
      </c>
      <c r="AD864" t="str">
        <f t="shared" si="190"/>
        <v>59891770000114</v>
      </c>
      <c r="AE864" s="11">
        <f t="shared" si="191"/>
        <v>1806.8</v>
      </c>
      <c r="AF864">
        <f t="shared" si="199"/>
        <v>0</v>
      </c>
      <c r="AH864" s="10">
        <v>1900</v>
      </c>
      <c r="AI864" s="10" t="s">
        <v>5445</v>
      </c>
      <c r="AJ864" s="10">
        <v>3306</v>
      </c>
      <c r="AK864" s="10" t="s">
        <v>5005</v>
      </c>
      <c r="AL864" s="10" t="s">
        <v>5446</v>
      </c>
      <c r="AM864" s="10" t="s">
        <v>5514</v>
      </c>
      <c r="AN864" s="12" t="e">
        <f>VLOOKUP(TRIM(AK864),[1]Sheet1!$S:$T,2,FALSE)</f>
        <v>#N/A</v>
      </c>
      <c r="AO864" s="12">
        <f t="shared" si="192"/>
        <v>0</v>
      </c>
      <c r="AP864" s="10">
        <f t="shared" si="193"/>
        <v>0</v>
      </c>
      <c r="AR864" s="12" t="b">
        <f t="shared" si="194"/>
        <v>0</v>
      </c>
      <c r="AT864">
        <v>151395</v>
      </c>
      <c r="AU864" t="s">
        <v>6614</v>
      </c>
      <c r="AV864" t="s">
        <v>5722</v>
      </c>
      <c r="AW864" s="13">
        <f t="shared" si="195"/>
        <v>1455.35</v>
      </c>
      <c r="AX864" s="13">
        <f t="shared" si="196"/>
        <v>0</v>
      </c>
      <c r="AZ864" t="str">
        <f t="shared" si="197"/>
        <v>14/04/2015;82321845000143;1455,35;0,00</v>
      </c>
    </row>
    <row r="865" spans="1:52" x14ac:dyDescent="0.2">
      <c r="A865" s="6" t="s">
        <v>3987</v>
      </c>
      <c r="B865" s="6">
        <v>151046</v>
      </c>
      <c r="C865" s="1">
        <v>42102</v>
      </c>
      <c r="D865" s="6" t="s">
        <v>1986</v>
      </c>
      <c r="E865" s="6" t="s">
        <v>3989</v>
      </c>
      <c r="F865" s="9">
        <v>5715.39</v>
      </c>
      <c r="G865" s="9">
        <v>4969.8999999999996</v>
      </c>
      <c r="H865" s="9">
        <v>894.58</v>
      </c>
      <c r="I865" s="6" t="s">
        <v>4360</v>
      </c>
      <c r="J865" s="9">
        <v>0</v>
      </c>
      <c r="K865" s="9">
        <v>0</v>
      </c>
      <c r="L865" s="6" t="s">
        <v>3990</v>
      </c>
      <c r="M865" s="9">
        <v>4969.8999999999996</v>
      </c>
      <c r="N865" s="9">
        <v>745.49</v>
      </c>
      <c r="O865" s="6" t="s">
        <v>1932</v>
      </c>
      <c r="P865" s="7">
        <v>4969.8999999999996</v>
      </c>
      <c r="Q865" s="7">
        <v>82</v>
      </c>
      <c r="R865" s="6" t="s">
        <v>3992</v>
      </c>
      <c r="S865" s="7">
        <v>4969.8999999999996</v>
      </c>
      <c r="T865" s="7">
        <v>377.71</v>
      </c>
      <c r="U865" s="6" t="s">
        <v>3992</v>
      </c>
      <c r="V865" s="6" t="s">
        <v>3992</v>
      </c>
      <c r="W865" s="6">
        <v>6782686</v>
      </c>
      <c r="X865" s="6" t="s">
        <v>4362</v>
      </c>
      <c r="Y865" s="6" t="s">
        <v>2132</v>
      </c>
      <c r="Z865" s="6" t="s">
        <v>1126</v>
      </c>
      <c r="AA865" s="6"/>
      <c r="AB865" s="5">
        <f t="shared" si="188"/>
        <v>151046</v>
      </c>
      <c r="AC865" t="str">
        <f t="shared" si="189"/>
        <v>08/04/2015</v>
      </c>
      <c r="AD865" t="str">
        <f t="shared" si="190"/>
        <v>59891770000114</v>
      </c>
      <c r="AE865" s="11">
        <f t="shared" si="191"/>
        <v>5715.39</v>
      </c>
      <c r="AF865">
        <f t="shared" si="199"/>
        <v>0</v>
      </c>
      <c r="AH865" s="10">
        <v>1900</v>
      </c>
      <c r="AI865" s="10" t="s">
        <v>5445</v>
      </c>
      <c r="AJ865" s="10">
        <v>3306</v>
      </c>
      <c r="AK865" s="10" t="s">
        <v>5007</v>
      </c>
      <c r="AL865" s="10" t="s">
        <v>5446</v>
      </c>
      <c r="AM865" s="10" t="s">
        <v>5771</v>
      </c>
      <c r="AN865" s="12" t="e">
        <f>VLOOKUP(TRIM(AK865),[1]Sheet1!$S:$T,2,FALSE)</f>
        <v>#N/A</v>
      </c>
      <c r="AO865" s="12">
        <f t="shared" si="192"/>
        <v>0</v>
      </c>
      <c r="AP865" s="10">
        <f t="shared" si="193"/>
        <v>0</v>
      </c>
      <c r="AR865" s="12" t="b">
        <f t="shared" si="194"/>
        <v>0</v>
      </c>
      <c r="AT865">
        <v>151397</v>
      </c>
      <c r="AU865" t="s">
        <v>6614</v>
      </c>
      <c r="AV865" t="s">
        <v>5986</v>
      </c>
      <c r="AW865" s="13">
        <f t="shared" si="195"/>
        <v>930.86</v>
      </c>
      <c r="AX865" s="13">
        <f t="shared" si="196"/>
        <v>0</v>
      </c>
      <c r="AZ865" t="str">
        <f t="shared" si="197"/>
        <v>14/04/2015;92664028002519;930,86;0,00</v>
      </c>
    </row>
    <row r="866" spans="1:52" x14ac:dyDescent="0.2">
      <c r="A866" s="6" t="s">
        <v>3987</v>
      </c>
      <c r="B866" s="6">
        <v>151046</v>
      </c>
      <c r="C866" s="1">
        <v>42102</v>
      </c>
      <c r="D866" s="6" t="s">
        <v>1986</v>
      </c>
      <c r="E866" s="6" t="s">
        <v>3989</v>
      </c>
      <c r="F866" s="9">
        <v>2605.08</v>
      </c>
      <c r="G866" s="9">
        <v>2265.29</v>
      </c>
      <c r="H866" s="9">
        <v>407.75</v>
      </c>
      <c r="I866" s="6" t="s">
        <v>4360</v>
      </c>
      <c r="J866" s="9">
        <v>0</v>
      </c>
      <c r="K866" s="9">
        <v>0</v>
      </c>
      <c r="L866" s="6" t="s">
        <v>3990</v>
      </c>
      <c r="M866" s="9">
        <v>2265.29</v>
      </c>
      <c r="N866" s="9">
        <v>339.79</v>
      </c>
      <c r="O866" s="6" t="s">
        <v>1932</v>
      </c>
      <c r="P866" s="7">
        <v>2265.29</v>
      </c>
      <c r="Q866" s="7">
        <v>37.380000000000003</v>
      </c>
      <c r="R866" s="6" t="s">
        <v>3992</v>
      </c>
      <c r="S866" s="7">
        <v>2265.29</v>
      </c>
      <c r="T866" s="7">
        <v>172.16</v>
      </c>
      <c r="U866" s="6" t="s">
        <v>3992</v>
      </c>
      <c r="V866" s="6" t="s">
        <v>3992</v>
      </c>
      <c r="W866" s="6">
        <v>6782686</v>
      </c>
      <c r="X866" s="6" t="s">
        <v>4362</v>
      </c>
      <c r="Y866" s="6" t="s">
        <v>4797</v>
      </c>
      <c r="Z866" s="6" t="s">
        <v>4798</v>
      </c>
      <c r="AA866" s="6"/>
      <c r="AB866" s="5">
        <f t="shared" si="188"/>
        <v>151046</v>
      </c>
      <c r="AC866" t="str">
        <f t="shared" si="189"/>
        <v>08/04/2015</v>
      </c>
      <c r="AD866" t="str">
        <f t="shared" si="190"/>
        <v>59891770000114</v>
      </c>
      <c r="AE866" s="11">
        <f t="shared" si="191"/>
        <v>2605.08</v>
      </c>
      <c r="AF866">
        <f t="shared" si="199"/>
        <v>0</v>
      </c>
      <c r="AH866" s="10">
        <v>1900</v>
      </c>
      <c r="AI866" s="10" t="s">
        <v>5445</v>
      </c>
      <c r="AJ866" s="10">
        <v>3306</v>
      </c>
      <c r="AK866" s="10" t="s">
        <v>5009</v>
      </c>
      <c r="AL866" s="10" t="s">
        <v>5446</v>
      </c>
      <c r="AM866" s="10" t="s">
        <v>5702</v>
      </c>
      <c r="AN866" s="12" t="e">
        <f>VLOOKUP(TRIM(AK866),[1]Sheet1!$S:$T,2,FALSE)</f>
        <v>#N/A</v>
      </c>
      <c r="AO866" s="12">
        <f t="shared" si="192"/>
        <v>0</v>
      </c>
      <c r="AP866" s="10">
        <f t="shared" si="193"/>
        <v>0</v>
      </c>
      <c r="AR866" s="12" t="b">
        <f t="shared" si="194"/>
        <v>0</v>
      </c>
      <c r="AT866">
        <v>151398</v>
      </c>
      <c r="AU866" t="s">
        <v>6614</v>
      </c>
      <c r="AV866" t="s">
        <v>5987</v>
      </c>
      <c r="AW866" s="13">
        <f t="shared" si="195"/>
        <v>247.20999999999998</v>
      </c>
      <c r="AX866" s="13">
        <f t="shared" si="196"/>
        <v>0</v>
      </c>
      <c r="AZ866" t="str">
        <f t="shared" si="197"/>
        <v>14/04/2015;03554833000354;247,21;0,00</v>
      </c>
    </row>
    <row r="867" spans="1:52" x14ac:dyDescent="0.2">
      <c r="A867" s="6" t="s">
        <v>3987</v>
      </c>
      <c r="B867" s="6">
        <v>151047</v>
      </c>
      <c r="C867" s="1">
        <v>42102</v>
      </c>
      <c r="D867" s="6" t="s">
        <v>2074</v>
      </c>
      <c r="E867" s="6" t="s">
        <v>4540</v>
      </c>
      <c r="F867" s="9">
        <v>352.68</v>
      </c>
      <c r="G867" s="9">
        <v>0</v>
      </c>
      <c r="H867" s="9">
        <v>0</v>
      </c>
      <c r="I867" s="6" t="s">
        <v>3990</v>
      </c>
      <c r="J867" s="9">
        <v>0</v>
      </c>
      <c r="K867" s="9">
        <v>0</v>
      </c>
      <c r="L867" s="6" t="s">
        <v>3990</v>
      </c>
      <c r="M867" s="9">
        <v>0</v>
      </c>
      <c r="N867" s="9">
        <v>0</v>
      </c>
      <c r="O867" s="6" t="s">
        <v>3990</v>
      </c>
      <c r="P867" s="7">
        <v>352.68</v>
      </c>
      <c r="Q867" s="7">
        <v>0</v>
      </c>
      <c r="R867" s="6" t="s">
        <v>2075</v>
      </c>
      <c r="S867" s="7">
        <v>352.68</v>
      </c>
      <c r="T867" s="7">
        <v>0</v>
      </c>
      <c r="U867" s="6" t="s">
        <v>2075</v>
      </c>
      <c r="V867" s="6" t="s">
        <v>3992</v>
      </c>
      <c r="W867" s="6">
        <v>6784250</v>
      </c>
      <c r="X867" s="6" t="s">
        <v>4070</v>
      </c>
      <c r="Y867" s="6" t="s">
        <v>2453</v>
      </c>
      <c r="Z867" s="6" t="s">
        <v>2330</v>
      </c>
      <c r="AA867" s="6"/>
      <c r="AB867" s="5">
        <f t="shared" si="188"/>
        <v>151047</v>
      </c>
      <c r="AC867" t="str">
        <f t="shared" si="189"/>
        <v>08/04/2015</v>
      </c>
      <c r="AD867" t="str">
        <f t="shared" si="190"/>
        <v>04337168000148</v>
      </c>
      <c r="AE867" s="11">
        <f t="shared" si="191"/>
        <v>352.68</v>
      </c>
      <c r="AF867">
        <v>0</v>
      </c>
      <c r="AH867" s="10">
        <v>1900</v>
      </c>
      <c r="AI867" s="10" t="s">
        <v>5445</v>
      </c>
      <c r="AJ867" s="10">
        <v>3306</v>
      </c>
      <c r="AK867" s="10" t="s">
        <v>4803</v>
      </c>
      <c r="AL867" s="10" t="s">
        <v>5446</v>
      </c>
      <c r="AM867" s="10" t="s">
        <v>5772</v>
      </c>
      <c r="AN867" s="12" t="e">
        <f>VLOOKUP(TRIM(AK867),[1]Sheet1!$S:$T,2,FALSE)</f>
        <v>#N/A</v>
      </c>
      <c r="AO867" s="12">
        <f t="shared" si="192"/>
        <v>0</v>
      </c>
      <c r="AP867" s="10">
        <f t="shared" si="193"/>
        <v>0</v>
      </c>
      <c r="AR867" s="12" t="b">
        <f t="shared" si="194"/>
        <v>0</v>
      </c>
      <c r="AT867">
        <v>151400</v>
      </c>
      <c r="AU867" t="s">
        <v>6614</v>
      </c>
      <c r="AV867" t="s">
        <v>5990</v>
      </c>
      <c r="AW867" s="13">
        <f t="shared" si="195"/>
        <v>5785.34</v>
      </c>
      <c r="AX867" s="13">
        <f t="shared" si="196"/>
        <v>0</v>
      </c>
      <c r="AZ867" t="str">
        <f t="shared" si="197"/>
        <v>14/04/2015;09439128000120;5785,34;0,00</v>
      </c>
    </row>
    <row r="868" spans="1:52" x14ac:dyDescent="0.2">
      <c r="A868" s="6" t="s">
        <v>3987</v>
      </c>
      <c r="B868" s="6">
        <v>151048</v>
      </c>
      <c r="C868" s="1">
        <v>42102</v>
      </c>
      <c r="D868" s="6" t="s">
        <v>1924</v>
      </c>
      <c r="E868" s="6" t="s">
        <v>5203</v>
      </c>
      <c r="F868" s="9">
        <v>325.02999999999997</v>
      </c>
      <c r="G868" s="9">
        <v>325.02999999999997</v>
      </c>
      <c r="H868" s="9">
        <v>39</v>
      </c>
      <c r="I868" s="6" t="s">
        <v>4011</v>
      </c>
      <c r="J868" s="9">
        <v>0</v>
      </c>
      <c r="K868" s="9">
        <v>0</v>
      </c>
      <c r="L868" s="6" t="s">
        <v>3990</v>
      </c>
      <c r="M868" s="9">
        <v>0</v>
      </c>
      <c r="N868" s="9">
        <v>0</v>
      </c>
      <c r="O868" s="6" t="s">
        <v>3990</v>
      </c>
      <c r="P868" s="7">
        <v>325.02999999999997</v>
      </c>
      <c r="Q868" s="7">
        <v>5.36</v>
      </c>
      <c r="R868" s="6" t="s">
        <v>3992</v>
      </c>
      <c r="S868" s="7">
        <v>325.02999999999997</v>
      </c>
      <c r="T868" s="7">
        <v>24.7</v>
      </c>
      <c r="U868" s="6" t="s">
        <v>3992</v>
      </c>
      <c r="V868" s="6" t="s">
        <v>3992</v>
      </c>
      <c r="W868" s="6">
        <v>6784035</v>
      </c>
      <c r="X868" s="6" t="s">
        <v>4382</v>
      </c>
      <c r="Y868" s="6" t="s">
        <v>5208</v>
      </c>
      <c r="Z868" s="6" t="s">
        <v>5209</v>
      </c>
      <c r="AA868" s="6"/>
      <c r="AB868" s="5">
        <f t="shared" si="188"/>
        <v>151048</v>
      </c>
      <c r="AC868" t="str">
        <f t="shared" si="189"/>
        <v>08/04/2015</v>
      </c>
      <c r="AD868" t="str">
        <f t="shared" si="190"/>
        <v>21581509000145</v>
      </c>
      <c r="AE868" s="11">
        <f t="shared" si="191"/>
        <v>325.02999999999997</v>
      </c>
      <c r="AF868">
        <v>0</v>
      </c>
      <c r="AH868" s="10">
        <v>1900</v>
      </c>
      <c r="AI868" s="10" t="s">
        <v>5445</v>
      </c>
      <c r="AJ868" s="10">
        <v>3306</v>
      </c>
      <c r="AK868" s="10" t="s">
        <v>5003</v>
      </c>
      <c r="AL868" s="10" t="s">
        <v>5446</v>
      </c>
      <c r="AM868" s="10" t="s">
        <v>5773</v>
      </c>
      <c r="AN868" s="12" t="e">
        <f>VLOOKUP(TRIM(AK868),[1]Sheet1!$S:$T,2,FALSE)</f>
        <v>#N/A</v>
      </c>
      <c r="AO868" s="12">
        <f t="shared" si="192"/>
        <v>0</v>
      </c>
      <c r="AP868" s="10">
        <f t="shared" si="193"/>
        <v>0</v>
      </c>
      <c r="AR868" s="12" t="b">
        <f t="shared" si="194"/>
        <v>0</v>
      </c>
      <c r="AT868">
        <v>151401</v>
      </c>
      <c r="AU868" t="s">
        <v>6614</v>
      </c>
      <c r="AV868" t="s">
        <v>5654</v>
      </c>
      <c r="AW868" s="13">
        <f t="shared" si="195"/>
        <v>10740.61</v>
      </c>
      <c r="AX868" s="13">
        <f t="shared" si="196"/>
        <v>0</v>
      </c>
      <c r="AZ868" t="str">
        <f t="shared" si="197"/>
        <v>14/04/2015;04854120000298;10740,61;0,00</v>
      </c>
    </row>
    <row r="869" spans="1:52" x14ac:dyDescent="0.2">
      <c r="A869" s="6" t="s">
        <v>3987</v>
      </c>
      <c r="B869" s="6">
        <v>151049</v>
      </c>
      <c r="C869" s="1">
        <v>42102</v>
      </c>
      <c r="D869" s="6" t="s">
        <v>1924</v>
      </c>
      <c r="E869" s="6" t="s">
        <v>3007</v>
      </c>
      <c r="F869" s="9">
        <v>102.51</v>
      </c>
      <c r="G869" s="9">
        <v>102.51</v>
      </c>
      <c r="H869" s="9">
        <v>7.18</v>
      </c>
      <c r="I869" s="6" t="s">
        <v>4011</v>
      </c>
      <c r="J869" s="9">
        <v>0</v>
      </c>
      <c r="K869" s="9">
        <v>0</v>
      </c>
      <c r="L869" s="6" t="s">
        <v>3990</v>
      </c>
      <c r="M869" s="9">
        <v>0</v>
      </c>
      <c r="N869" s="9">
        <v>0</v>
      </c>
      <c r="O869" s="6" t="s">
        <v>3990</v>
      </c>
      <c r="P869" s="7">
        <v>102.51</v>
      </c>
      <c r="Q869" s="7">
        <v>1.69</v>
      </c>
      <c r="R869" s="6" t="s">
        <v>3992</v>
      </c>
      <c r="S869" s="7">
        <v>102.51</v>
      </c>
      <c r="T869" s="7">
        <v>7.79</v>
      </c>
      <c r="U869" s="6" t="s">
        <v>3992</v>
      </c>
      <c r="V869" s="6" t="s">
        <v>3992</v>
      </c>
      <c r="W869" s="6">
        <v>6831523</v>
      </c>
      <c r="X869" s="6" t="s">
        <v>4120</v>
      </c>
      <c r="Y869" s="6" t="s">
        <v>2849</v>
      </c>
      <c r="Z869" s="6" t="s">
        <v>2850</v>
      </c>
      <c r="AA869" s="6"/>
      <c r="AB869" s="5">
        <f t="shared" si="188"/>
        <v>151049</v>
      </c>
      <c r="AC869" t="str">
        <f t="shared" si="189"/>
        <v>08/04/2015</v>
      </c>
      <c r="AD869" t="str">
        <f t="shared" si="190"/>
        <v>10472905000118</v>
      </c>
      <c r="AE869" s="11">
        <f t="shared" si="191"/>
        <v>102.51</v>
      </c>
      <c r="AF869">
        <v>0</v>
      </c>
      <c r="AH869" s="10">
        <v>6784526</v>
      </c>
      <c r="AI869" s="10" t="s">
        <v>5774</v>
      </c>
      <c r="AJ869" s="10">
        <v>150755</v>
      </c>
      <c r="AK869" s="10" t="s">
        <v>2457</v>
      </c>
      <c r="AL869" s="10" t="s">
        <v>5438</v>
      </c>
      <c r="AM869" s="10" t="s">
        <v>5514</v>
      </c>
      <c r="AN869" s="12" t="e">
        <f>VLOOKUP(TRIM(AK869),[1]Sheet1!$S:$T,2,FALSE)</f>
        <v>#N/A</v>
      </c>
      <c r="AO869" s="12">
        <f t="shared" si="192"/>
        <v>0</v>
      </c>
      <c r="AP869" s="10">
        <f t="shared" si="193"/>
        <v>0</v>
      </c>
      <c r="AR869" s="12" t="b">
        <f t="shared" si="194"/>
        <v>0</v>
      </c>
      <c r="AT869">
        <v>151402</v>
      </c>
      <c r="AU869" t="s">
        <v>6614</v>
      </c>
      <c r="AV869" t="s">
        <v>5732</v>
      </c>
      <c r="AW869" s="13">
        <f t="shared" si="195"/>
        <v>396.2</v>
      </c>
      <c r="AX869" s="13">
        <f t="shared" si="196"/>
        <v>0</v>
      </c>
      <c r="AZ869" t="str">
        <f t="shared" si="197"/>
        <v>14/04/2015;04009604000400;396,20;0,00</v>
      </c>
    </row>
    <row r="870" spans="1:52" x14ac:dyDescent="0.2">
      <c r="A870" s="6" t="s">
        <v>3987</v>
      </c>
      <c r="B870" s="6">
        <v>151049</v>
      </c>
      <c r="C870" s="1">
        <v>42102</v>
      </c>
      <c r="D870" s="6" t="s">
        <v>1924</v>
      </c>
      <c r="E870" s="6" t="s">
        <v>3007</v>
      </c>
      <c r="F870" s="9">
        <v>102.51</v>
      </c>
      <c r="G870" s="9">
        <v>102.51</v>
      </c>
      <c r="H870" s="9">
        <v>7.18</v>
      </c>
      <c r="I870" s="6" t="s">
        <v>4011</v>
      </c>
      <c r="J870" s="9">
        <v>0</v>
      </c>
      <c r="K870" s="9">
        <v>0</v>
      </c>
      <c r="L870" s="6" t="s">
        <v>3990</v>
      </c>
      <c r="M870" s="9">
        <v>0</v>
      </c>
      <c r="N870" s="9">
        <v>0</v>
      </c>
      <c r="O870" s="6" t="s">
        <v>3990</v>
      </c>
      <c r="P870" s="7">
        <v>102.51</v>
      </c>
      <c r="Q870" s="7">
        <v>1.69</v>
      </c>
      <c r="R870" s="6" t="s">
        <v>3992</v>
      </c>
      <c r="S870" s="7">
        <v>102.51</v>
      </c>
      <c r="T870" s="7">
        <v>7.79</v>
      </c>
      <c r="U870" s="6" t="s">
        <v>3992</v>
      </c>
      <c r="V870" s="6" t="s">
        <v>3992</v>
      </c>
      <c r="W870" s="6">
        <v>6831523</v>
      </c>
      <c r="X870" s="6" t="s">
        <v>4120</v>
      </c>
      <c r="Y870" s="6" t="s">
        <v>1129</v>
      </c>
      <c r="Z870" s="6" t="s">
        <v>1130</v>
      </c>
      <c r="AA870" s="6"/>
      <c r="AB870" s="5">
        <f t="shared" si="188"/>
        <v>151049</v>
      </c>
      <c r="AC870" t="str">
        <f t="shared" si="189"/>
        <v>08/04/2015</v>
      </c>
      <c r="AD870" t="str">
        <f t="shared" si="190"/>
        <v>10472905000118</v>
      </c>
      <c r="AE870" s="11">
        <f t="shared" si="191"/>
        <v>102.51</v>
      </c>
      <c r="AF870">
        <v>0</v>
      </c>
      <c r="AH870" s="10">
        <v>7465515</v>
      </c>
      <c r="AI870" s="10" t="s">
        <v>5635</v>
      </c>
      <c r="AJ870" s="10">
        <v>150756</v>
      </c>
      <c r="AK870" s="10" t="s">
        <v>2116</v>
      </c>
      <c r="AL870" s="10" t="s">
        <v>5438</v>
      </c>
      <c r="AM870" s="10" t="s">
        <v>5775</v>
      </c>
      <c r="AN870" s="12" t="e">
        <f>VLOOKUP(TRIM(AK870),[1]Sheet1!$S:$T,2,FALSE)</f>
        <v>#N/A</v>
      </c>
      <c r="AO870" s="12">
        <f t="shared" si="192"/>
        <v>0</v>
      </c>
      <c r="AP870" s="10">
        <f t="shared" si="193"/>
        <v>0</v>
      </c>
      <c r="AR870" s="12" t="b">
        <f t="shared" si="194"/>
        <v>0</v>
      </c>
      <c r="AT870">
        <v>151403</v>
      </c>
      <c r="AU870" t="s">
        <v>6614</v>
      </c>
      <c r="AV870" t="s">
        <v>5991</v>
      </c>
      <c r="AW870" s="13">
        <f t="shared" si="195"/>
        <v>746.24</v>
      </c>
      <c r="AX870" s="13">
        <f t="shared" si="196"/>
        <v>0</v>
      </c>
      <c r="AZ870" t="str">
        <f t="shared" si="197"/>
        <v>14/04/2015;39786504000467;746,24;0,00</v>
      </c>
    </row>
    <row r="871" spans="1:52" x14ac:dyDescent="0.2">
      <c r="A871" s="6" t="s">
        <v>3987</v>
      </c>
      <c r="B871" s="6">
        <v>151049</v>
      </c>
      <c r="C871" s="1">
        <v>42102</v>
      </c>
      <c r="D871" s="6" t="s">
        <v>1924</v>
      </c>
      <c r="E871" s="6" t="s">
        <v>3007</v>
      </c>
      <c r="F871" s="9">
        <v>102.5</v>
      </c>
      <c r="G871" s="9">
        <v>102.5</v>
      </c>
      <c r="H871" s="9">
        <v>7.18</v>
      </c>
      <c r="I871" s="6" t="s">
        <v>4011</v>
      </c>
      <c r="J871" s="9">
        <v>0</v>
      </c>
      <c r="K871" s="9">
        <v>0</v>
      </c>
      <c r="L871" s="6" t="s">
        <v>3990</v>
      </c>
      <c r="M871" s="9">
        <v>0</v>
      </c>
      <c r="N871" s="9">
        <v>0</v>
      </c>
      <c r="O871" s="6" t="s">
        <v>3990</v>
      </c>
      <c r="P871" s="7">
        <v>102.5</v>
      </c>
      <c r="Q871" s="7">
        <v>1.69</v>
      </c>
      <c r="R871" s="6" t="s">
        <v>3992</v>
      </c>
      <c r="S871" s="7">
        <v>102.5</v>
      </c>
      <c r="T871" s="7">
        <v>7.79</v>
      </c>
      <c r="U871" s="6" t="s">
        <v>3992</v>
      </c>
      <c r="V871" s="6" t="s">
        <v>3992</v>
      </c>
      <c r="W871" s="6">
        <v>6831523</v>
      </c>
      <c r="X871" s="6" t="s">
        <v>4120</v>
      </c>
      <c r="Y871" s="6" t="s">
        <v>3461</v>
      </c>
      <c r="Z871" s="6" t="s">
        <v>3462</v>
      </c>
      <c r="AA871" s="6"/>
      <c r="AB871" s="5">
        <f t="shared" si="188"/>
        <v>151049</v>
      </c>
      <c r="AC871" t="str">
        <f t="shared" si="189"/>
        <v>08/04/2015</v>
      </c>
      <c r="AD871" t="str">
        <f t="shared" si="190"/>
        <v>10472905000118</v>
      </c>
      <c r="AE871" s="11">
        <f t="shared" si="191"/>
        <v>102.5</v>
      </c>
      <c r="AF871">
        <v>0</v>
      </c>
      <c r="AH871" s="10">
        <v>6792393</v>
      </c>
      <c r="AI871" s="10" t="s">
        <v>5776</v>
      </c>
      <c r="AJ871" s="10">
        <v>150757</v>
      </c>
      <c r="AK871" s="10" t="s">
        <v>4383</v>
      </c>
      <c r="AL871" s="10" t="s">
        <v>5446</v>
      </c>
      <c r="AM871" s="10" t="s">
        <v>5518</v>
      </c>
      <c r="AN871" s="12" t="e">
        <f>VLOOKUP(TRIM(AK871),[1]Sheet1!$S:$T,2,FALSE)</f>
        <v>#N/A</v>
      </c>
      <c r="AO871" s="12">
        <f t="shared" si="192"/>
        <v>0</v>
      </c>
      <c r="AP871" s="10">
        <f t="shared" si="193"/>
        <v>0</v>
      </c>
      <c r="AR871" s="12" t="b">
        <f t="shared" si="194"/>
        <v>0</v>
      </c>
      <c r="AT871">
        <v>151404</v>
      </c>
      <c r="AU871" t="s">
        <v>6614</v>
      </c>
      <c r="AV871" t="s">
        <v>5933</v>
      </c>
      <c r="AW871" s="13">
        <f t="shared" si="195"/>
        <v>2747.67</v>
      </c>
      <c r="AX871" s="13">
        <f t="shared" si="196"/>
        <v>0</v>
      </c>
      <c r="AZ871" t="str">
        <f t="shared" si="197"/>
        <v>14/04/2015;09262527000169;2747,67;0,00</v>
      </c>
    </row>
    <row r="872" spans="1:52" x14ac:dyDescent="0.2">
      <c r="A872" s="6" t="s">
        <v>3987</v>
      </c>
      <c r="B872" s="6">
        <v>151050</v>
      </c>
      <c r="C872" s="1">
        <v>42102</v>
      </c>
      <c r="D872" s="6" t="s">
        <v>1924</v>
      </c>
      <c r="E872" s="6" t="s">
        <v>4096</v>
      </c>
      <c r="F872" s="9">
        <v>363.84</v>
      </c>
      <c r="G872" s="9">
        <v>316.38</v>
      </c>
      <c r="H872" s="9">
        <v>12.66</v>
      </c>
      <c r="I872" s="6" t="s">
        <v>4360</v>
      </c>
      <c r="J872" s="9">
        <v>0</v>
      </c>
      <c r="K872" s="9">
        <v>0</v>
      </c>
      <c r="L872" s="6" t="s">
        <v>3990</v>
      </c>
      <c r="M872" s="9">
        <v>316.38</v>
      </c>
      <c r="N872" s="9">
        <v>47.46</v>
      </c>
      <c r="O872" s="6" t="s">
        <v>1932</v>
      </c>
      <c r="P872" s="7">
        <v>316.38</v>
      </c>
      <c r="Q872" s="7">
        <v>5.22</v>
      </c>
      <c r="R872" s="6" t="s">
        <v>3992</v>
      </c>
      <c r="S872" s="7">
        <v>316.38</v>
      </c>
      <c r="T872" s="7">
        <v>24.04</v>
      </c>
      <c r="U872" s="6" t="s">
        <v>3992</v>
      </c>
      <c r="V872" s="6" t="s">
        <v>3992</v>
      </c>
      <c r="W872" s="6">
        <v>6782693</v>
      </c>
      <c r="X872" s="6" t="s">
        <v>4362</v>
      </c>
      <c r="Y872" s="6" t="s">
        <v>2465</v>
      </c>
      <c r="Z872" s="6" t="s">
        <v>2466</v>
      </c>
      <c r="AA872" s="6"/>
      <c r="AB872" s="5">
        <f t="shared" si="188"/>
        <v>151050</v>
      </c>
      <c r="AC872" t="str">
        <f t="shared" si="189"/>
        <v>08/04/2015</v>
      </c>
      <c r="AD872" t="str">
        <f t="shared" si="190"/>
        <v>02737636000146</v>
      </c>
      <c r="AE872" s="11">
        <f t="shared" si="191"/>
        <v>363.84</v>
      </c>
      <c r="AF872">
        <f t="shared" ref="AF872:AF882" si="200">SUMIF(AJ:AJ,B872,AP:AP)</f>
        <v>0</v>
      </c>
      <c r="AH872" s="10">
        <v>242034</v>
      </c>
      <c r="AI872" s="10" t="s">
        <v>5445</v>
      </c>
      <c r="AJ872" s="10">
        <v>3307</v>
      </c>
      <c r="AK872" s="10" t="s">
        <v>4667</v>
      </c>
      <c r="AL872" s="10" t="s">
        <v>5446</v>
      </c>
      <c r="AM872" s="10" t="s">
        <v>5777</v>
      </c>
      <c r="AN872" s="12" t="e">
        <f>VLOOKUP(TRIM(AK872),[1]Sheet1!$S:$T,2,FALSE)</f>
        <v>#N/A</v>
      </c>
      <c r="AO872" s="12">
        <f t="shared" si="192"/>
        <v>0</v>
      </c>
      <c r="AP872" s="10">
        <f t="shared" si="193"/>
        <v>0</v>
      </c>
      <c r="AR872" s="12" t="b">
        <f t="shared" si="194"/>
        <v>0</v>
      </c>
      <c r="AT872">
        <v>151405</v>
      </c>
      <c r="AU872" t="s">
        <v>6614</v>
      </c>
      <c r="AV872" t="s">
        <v>5992</v>
      </c>
      <c r="AW872" s="13">
        <f t="shared" si="195"/>
        <v>118.93</v>
      </c>
      <c r="AX872" s="13">
        <f t="shared" si="196"/>
        <v>0</v>
      </c>
      <c r="AZ872" t="str">
        <f t="shared" si="197"/>
        <v>14/04/2015;04306540000159;118,93;0,00</v>
      </c>
    </row>
    <row r="873" spans="1:52" x14ac:dyDescent="0.2">
      <c r="A873" s="6" t="s">
        <v>3987</v>
      </c>
      <c r="B873" s="6">
        <v>151050</v>
      </c>
      <c r="C873" s="1">
        <v>42102</v>
      </c>
      <c r="D873" s="6" t="s">
        <v>1924</v>
      </c>
      <c r="E873" s="6" t="s">
        <v>4096</v>
      </c>
      <c r="F873" s="9">
        <v>349.11</v>
      </c>
      <c r="G873" s="9">
        <v>303.57</v>
      </c>
      <c r="H873" s="9">
        <v>12.14</v>
      </c>
      <c r="I873" s="6" t="s">
        <v>4360</v>
      </c>
      <c r="J873" s="9">
        <v>0</v>
      </c>
      <c r="K873" s="9">
        <v>0</v>
      </c>
      <c r="L873" s="6" t="s">
        <v>3990</v>
      </c>
      <c r="M873" s="9">
        <v>303.57</v>
      </c>
      <c r="N873" s="9">
        <v>45.54</v>
      </c>
      <c r="O873" s="6" t="s">
        <v>1932</v>
      </c>
      <c r="P873" s="7">
        <v>303.57</v>
      </c>
      <c r="Q873" s="7">
        <v>5.01</v>
      </c>
      <c r="R873" s="6" t="s">
        <v>3992</v>
      </c>
      <c r="S873" s="7">
        <v>303.57</v>
      </c>
      <c r="T873" s="7">
        <v>23.07</v>
      </c>
      <c r="U873" s="6" t="s">
        <v>3992</v>
      </c>
      <c r="V873" s="6" t="s">
        <v>3992</v>
      </c>
      <c r="W873" s="6">
        <v>6782693</v>
      </c>
      <c r="X873" s="6" t="s">
        <v>4362</v>
      </c>
      <c r="Y873" s="6" t="s">
        <v>4992</v>
      </c>
      <c r="Z873" s="6" t="s">
        <v>3623</v>
      </c>
      <c r="AA873" s="6"/>
      <c r="AB873" s="5">
        <f t="shared" si="188"/>
        <v>151050</v>
      </c>
      <c r="AC873" t="str">
        <f t="shared" si="189"/>
        <v>08/04/2015</v>
      </c>
      <c r="AD873" t="str">
        <f t="shared" si="190"/>
        <v>02737636000146</v>
      </c>
      <c r="AE873" s="11">
        <f t="shared" si="191"/>
        <v>349.11</v>
      </c>
      <c r="AF873">
        <f t="shared" si="200"/>
        <v>0</v>
      </c>
      <c r="AH873" s="10">
        <v>6784024</v>
      </c>
      <c r="AI873" s="10" t="s">
        <v>5600</v>
      </c>
      <c r="AJ873" s="10">
        <v>150758</v>
      </c>
      <c r="AK873" s="10" t="s">
        <v>1939</v>
      </c>
      <c r="AL873" s="10" t="s">
        <v>5572</v>
      </c>
      <c r="AM873" s="10" t="s">
        <v>5577</v>
      </c>
      <c r="AN873" s="12" t="e">
        <f>VLOOKUP(TRIM(AK873),[1]Sheet1!$S:$T,2,FALSE)</f>
        <v>#N/A</v>
      </c>
      <c r="AO873" s="12">
        <f t="shared" si="192"/>
        <v>0</v>
      </c>
      <c r="AP873" s="10">
        <f t="shared" si="193"/>
        <v>0</v>
      </c>
      <c r="AR873" s="12" t="b">
        <f t="shared" si="194"/>
        <v>0</v>
      </c>
      <c r="AT873">
        <v>151406</v>
      </c>
      <c r="AU873" t="s">
        <v>6614</v>
      </c>
      <c r="AV873" t="s">
        <v>5993</v>
      </c>
      <c r="AW873" s="13">
        <f t="shared" si="195"/>
        <v>854.25</v>
      </c>
      <c r="AX873" s="13">
        <f t="shared" si="196"/>
        <v>0</v>
      </c>
      <c r="AZ873" t="str">
        <f t="shared" si="197"/>
        <v>14/04/2015;62695036004009;854,25;0,00</v>
      </c>
    </row>
    <row r="874" spans="1:52" x14ac:dyDescent="0.2">
      <c r="A874" s="6" t="s">
        <v>3987</v>
      </c>
      <c r="B874" s="6">
        <v>151050</v>
      </c>
      <c r="C874" s="1">
        <v>42102</v>
      </c>
      <c r="D874" s="6" t="s">
        <v>1924</v>
      </c>
      <c r="E874" s="6" t="s">
        <v>4096</v>
      </c>
      <c r="F874" s="9">
        <v>502.94</v>
      </c>
      <c r="G874" s="9">
        <v>437.34</v>
      </c>
      <c r="H874" s="9">
        <v>17.489999999999998</v>
      </c>
      <c r="I874" s="6" t="s">
        <v>4360</v>
      </c>
      <c r="J874" s="9">
        <v>0</v>
      </c>
      <c r="K874" s="9">
        <v>0</v>
      </c>
      <c r="L874" s="6" t="s">
        <v>3990</v>
      </c>
      <c r="M874" s="9">
        <v>437.34</v>
      </c>
      <c r="N874" s="9">
        <v>65.599999999999994</v>
      </c>
      <c r="O874" s="6" t="s">
        <v>1932</v>
      </c>
      <c r="P874" s="7">
        <v>437.34</v>
      </c>
      <c r="Q874" s="7">
        <v>7.22</v>
      </c>
      <c r="R874" s="6" t="s">
        <v>3992</v>
      </c>
      <c r="S874" s="7">
        <v>437.34</v>
      </c>
      <c r="T874" s="7">
        <v>33.24</v>
      </c>
      <c r="U874" s="6" t="s">
        <v>3992</v>
      </c>
      <c r="V874" s="6" t="s">
        <v>3992</v>
      </c>
      <c r="W874" s="6">
        <v>6782693</v>
      </c>
      <c r="X874" s="6" t="s">
        <v>4362</v>
      </c>
      <c r="Y874" s="6" t="s">
        <v>1131</v>
      </c>
      <c r="Z874" s="6" t="s">
        <v>1132</v>
      </c>
      <c r="AA874" s="6"/>
      <c r="AB874" s="5">
        <f t="shared" si="188"/>
        <v>151050</v>
      </c>
      <c r="AC874" t="str">
        <f t="shared" si="189"/>
        <v>08/04/2015</v>
      </c>
      <c r="AD874" t="str">
        <f t="shared" si="190"/>
        <v>02737636000146</v>
      </c>
      <c r="AE874" s="11">
        <f t="shared" si="191"/>
        <v>502.94</v>
      </c>
      <c r="AF874">
        <f t="shared" si="200"/>
        <v>0</v>
      </c>
      <c r="AH874" s="10">
        <v>6784024</v>
      </c>
      <c r="AI874" s="10" t="s">
        <v>5600</v>
      </c>
      <c r="AJ874" s="10">
        <v>150758</v>
      </c>
      <c r="AK874" s="10" t="s">
        <v>2760</v>
      </c>
      <c r="AL874" s="10" t="s">
        <v>5438</v>
      </c>
      <c r="AM874" s="10" t="s">
        <v>5518</v>
      </c>
      <c r="AN874" s="12" t="e">
        <f>VLOOKUP(TRIM(AK874),[1]Sheet1!$S:$T,2,FALSE)</f>
        <v>#N/A</v>
      </c>
      <c r="AO874" s="12">
        <f t="shared" si="192"/>
        <v>0</v>
      </c>
      <c r="AP874" s="10">
        <f t="shared" si="193"/>
        <v>0</v>
      </c>
      <c r="AR874" s="12" t="b">
        <f t="shared" si="194"/>
        <v>0</v>
      </c>
      <c r="AT874">
        <v>151407</v>
      </c>
      <c r="AU874" t="s">
        <v>6614</v>
      </c>
      <c r="AV874" t="s">
        <v>5994</v>
      </c>
      <c r="AW874" s="13">
        <f t="shared" si="195"/>
        <v>616.22</v>
      </c>
      <c r="AX874" s="13">
        <f t="shared" si="196"/>
        <v>0</v>
      </c>
      <c r="AZ874" t="str">
        <f t="shared" si="197"/>
        <v>14/04/2015;11590488000251;616,22;0,00</v>
      </c>
    </row>
    <row r="875" spans="1:52" x14ac:dyDescent="0.2">
      <c r="A875" s="6" t="s">
        <v>3987</v>
      </c>
      <c r="B875" s="6">
        <v>151050</v>
      </c>
      <c r="C875" s="1">
        <v>42102</v>
      </c>
      <c r="D875" s="6" t="s">
        <v>1924</v>
      </c>
      <c r="E875" s="6" t="s">
        <v>4096</v>
      </c>
      <c r="F875" s="9">
        <v>90.07</v>
      </c>
      <c r="G875" s="9">
        <v>78.319999999999993</v>
      </c>
      <c r="H875" s="9">
        <v>3.13</v>
      </c>
      <c r="I875" s="6" t="s">
        <v>4360</v>
      </c>
      <c r="J875" s="9">
        <v>0</v>
      </c>
      <c r="K875" s="9">
        <v>0</v>
      </c>
      <c r="L875" s="6" t="s">
        <v>3990</v>
      </c>
      <c r="M875" s="9">
        <v>78.319999999999993</v>
      </c>
      <c r="N875" s="9">
        <v>11.75</v>
      </c>
      <c r="O875" s="6" t="s">
        <v>1932</v>
      </c>
      <c r="P875" s="7">
        <v>78.319999999999993</v>
      </c>
      <c r="Q875" s="7">
        <v>1.29</v>
      </c>
      <c r="R875" s="6" t="s">
        <v>3992</v>
      </c>
      <c r="S875" s="7">
        <v>78.319999999999993</v>
      </c>
      <c r="T875" s="7">
        <v>5.95</v>
      </c>
      <c r="U875" s="6" t="s">
        <v>3992</v>
      </c>
      <c r="V875" s="6" t="s">
        <v>3992</v>
      </c>
      <c r="W875" s="6">
        <v>6782693</v>
      </c>
      <c r="X875" s="6" t="s">
        <v>4362</v>
      </c>
      <c r="Y875" s="6" t="s">
        <v>1133</v>
      </c>
      <c r="Z875" s="6" t="s">
        <v>1134</v>
      </c>
      <c r="AA875" s="6"/>
      <c r="AB875" s="5">
        <f t="shared" si="188"/>
        <v>151050</v>
      </c>
      <c r="AC875" t="str">
        <f t="shared" si="189"/>
        <v>08/04/2015</v>
      </c>
      <c r="AD875" t="str">
        <f t="shared" si="190"/>
        <v>02737636000146</v>
      </c>
      <c r="AE875" s="11">
        <f t="shared" si="191"/>
        <v>90.07</v>
      </c>
      <c r="AF875">
        <f t="shared" si="200"/>
        <v>0</v>
      </c>
      <c r="AH875" s="10">
        <v>6784024</v>
      </c>
      <c r="AI875" s="10" t="s">
        <v>5600</v>
      </c>
      <c r="AJ875" s="10">
        <v>150758</v>
      </c>
      <c r="AK875" s="10" t="s">
        <v>3191</v>
      </c>
      <c r="AL875" s="10" t="s">
        <v>5438</v>
      </c>
      <c r="AM875" s="10" t="s">
        <v>5518</v>
      </c>
      <c r="AN875" s="12" t="e">
        <f>VLOOKUP(TRIM(AK875),[1]Sheet1!$S:$T,2,FALSE)</f>
        <v>#N/A</v>
      </c>
      <c r="AO875" s="12">
        <f t="shared" si="192"/>
        <v>0</v>
      </c>
      <c r="AP875" s="10">
        <f t="shared" si="193"/>
        <v>0</v>
      </c>
      <c r="AR875" s="12" t="b">
        <f t="shared" si="194"/>
        <v>0</v>
      </c>
      <c r="AT875">
        <v>151408</v>
      </c>
      <c r="AU875" t="s">
        <v>6614</v>
      </c>
      <c r="AV875" t="s">
        <v>5995</v>
      </c>
      <c r="AW875" s="13">
        <f t="shared" si="195"/>
        <v>477.47</v>
      </c>
      <c r="AX875" s="13">
        <f t="shared" si="196"/>
        <v>0</v>
      </c>
      <c r="AZ875" t="str">
        <f t="shared" si="197"/>
        <v>14/04/2015;67789636000135;477,47;0,00</v>
      </c>
    </row>
    <row r="876" spans="1:52" x14ac:dyDescent="0.2">
      <c r="A876" s="6" t="s">
        <v>3987</v>
      </c>
      <c r="B876" s="6">
        <v>151050</v>
      </c>
      <c r="C876" s="1">
        <v>42102</v>
      </c>
      <c r="D876" s="6" t="s">
        <v>1924</v>
      </c>
      <c r="E876" s="6" t="s">
        <v>4096</v>
      </c>
      <c r="F876" s="9">
        <v>279.52999999999997</v>
      </c>
      <c r="G876" s="9">
        <v>243.07</v>
      </c>
      <c r="H876" s="9">
        <v>9.7200000000000006</v>
      </c>
      <c r="I876" s="6" t="s">
        <v>4360</v>
      </c>
      <c r="J876" s="9">
        <v>0</v>
      </c>
      <c r="K876" s="9">
        <v>0</v>
      </c>
      <c r="L876" s="6" t="s">
        <v>3990</v>
      </c>
      <c r="M876" s="9">
        <v>243.07</v>
      </c>
      <c r="N876" s="9">
        <v>36.46</v>
      </c>
      <c r="O876" s="6" t="s">
        <v>1932</v>
      </c>
      <c r="P876" s="7">
        <v>243.07</v>
      </c>
      <c r="Q876" s="7">
        <v>4.01</v>
      </c>
      <c r="R876" s="6" t="s">
        <v>3992</v>
      </c>
      <c r="S876" s="7">
        <v>243.07</v>
      </c>
      <c r="T876" s="7">
        <v>18.47</v>
      </c>
      <c r="U876" s="6" t="s">
        <v>3992</v>
      </c>
      <c r="V876" s="6" t="s">
        <v>3992</v>
      </c>
      <c r="W876" s="6">
        <v>6782693</v>
      </c>
      <c r="X876" s="6" t="s">
        <v>4362</v>
      </c>
      <c r="Y876" s="6" t="s">
        <v>4999</v>
      </c>
      <c r="Z876" s="6" t="s">
        <v>3362</v>
      </c>
      <c r="AA876" s="6"/>
      <c r="AB876" s="5">
        <f t="shared" si="188"/>
        <v>151050</v>
      </c>
      <c r="AC876" t="str">
        <f t="shared" si="189"/>
        <v>08/04/2015</v>
      </c>
      <c r="AD876" t="str">
        <f t="shared" si="190"/>
        <v>02737636000146</v>
      </c>
      <c r="AE876" s="11">
        <f t="shared" si="191"/>
        <v>279.52999999999997</v>
      </c>
      <c r="AF876">
        <f t="shared" si="200"/>
        <v>0</v>
      </c>
      <c r="AH876" s="10">
        <v>6784024</v>
      </c>
      <c r="AI876" s="10" t="s">
        <v>5600</v>
      </c>
      <c r="AJ876" s="10">
        <v>150759</v>
      </c>
      <c r="AK876" s="10" t="s">
        <v>1937</v>
      </c>
      <c r="AL876" s="10" t="s">
        <v>5575</v>
      </c>
      <c r="AM876" s="10" t="s">
        <v>5778</v>
      </c>
      <c r="AN876" s="12" t="e">
        <f>VLOOKUP(TRIM(AK876),[1]Sheet1!$S:$T,2,FALSE)</f>
        <v>#N/A</v>
      </c>
      <c r="AO876" s="12">
        <f t="shared" si="192"/>
        <v>0</v>
      </c>
      <c r="AP876" s="10">
        <f t="shared" si="193"/>
        <v>0</v>
      </c>
      <c r="AR876" s="12" t="b">
        <f t="shared" si="194"/>
        <v>0</v>
      </c>
      <c r="AT876">
        <v>151409</v>
      </c>
      <c r="AU876" t="s">
        <v>6614</v>
      </c>
      <c r="AV876" t="s">
        <v>5996</v>
      </c>
      <c r="AW876" s="13">
        <f t="shared" si="195"/>
        <v>1357.67</v>
      </c>
      <c r="AX876" s="13">
        <f t="shared" si="196"/>
        <v>0</v>
      </c>
      <c r="AZ876" t="str">
        <f t="shared" si="197"/>
        <v>14/04/2015;00111511000857;1357,67;0,00</v>
      </c>
    </row>
    <row r="877" spans="1:52" x14ac:dyDescent="0.2">
      <c r="A877" s="6" t="s">
        <v>3987</v>
      </c>
      <c r="B877" s="6">
        <v>151050</v>
      </c>
      <c r="C877" s="1">
        <v>42102</v>
      </c>
      <c r="D877" s="6" t="s">
        <v>1924</v>
      </c>
      <c r="E877" s="6" t="s">
        <v>4096</v>
      </c>
      <c r="F877" s="9">
        <v>332.4</v>
      </c>
      <c r="G877" s="9">
        <v>289.04000000000002</v>
      </c>
      <c r="H877" s="9">
        <v>11.56</v>
      </c>
      <c r="I877" s="6" t="s">
        <v>4360</v>
      </c>
      <c r="J877" s="9">
        <v>0</v>
      </c>
      <c r="K877" s="9">
        <v>0</v>
      </c>
      <c r="L877" s="6" t="s">
        <v>3990</v>
      </c>
      <c r="M877" s="9">
        <v>289.04000000000002</v>
      </c>
      <c r="N877" s="9">
        <v>43.36</v>
      </c>
      <c r="O877" s="6" t="s">
        <v>1932</v>
      </c>
      <c r="P877" s="7">
        <v>289.04000000000002</v>
      </c>
      <c r="Q877" s="7">
        <v>4.7699999999999996</v>
      </c>
      <c r="R877" s="6" t="s">
        <v>3992</v>
      </c>
      <c r="S877" s="7">
        <v>289.04000000000002</v>
      </c>
      <c r="T877" s="7">
        <v>21.97</v>
      </c>
      <c r="U877" s="6" t="s">
        <v>3992</v>
      </c>
      <c r="V877" s="6" t="s">
        <v>3992</v>
      </c>
      <c r="W877" s="6">
        <v>6782693</v>
      </c>
      <c r="X877" s="6" t="s">
        <v>4362</v>
      </c>
      <c r="Y877" s="6" t="s">
        <v>5001</v>
      </c>
      <c r="Z877" s="6" t="s">
        <v>3626</v>
      </c>
      <c r="AA877" s="6"/>
      <c r="AB877" s="5">
        <f t="shared" si="188"/>
        <v>151050</v>
      </c>
      <c r="AC877" t="str">
        <f t="shared" si="189"/>
        <v>08/04/2015</v>
      </c>
      <c r="AD877" t="str">
        <f t="shared" si="190"/>
        <v>02737636000146</v>
      </c>
      <c r="AE877" s="11">
        <f t="shared" si="191"/>
        <v>332.4</v>
      </c>
      <c r="AF877">
        <f t="shared" si="200"/>
        <v>0</v>
      </c>
      <c r="AH877" s="10">
        <v>6782872</v>
      </c>
      <c r="AI877" s="10" t="s">
        <v>5722</v>
      </c>
      <c r="AJ877" s="10">
        <v>150760</v>
      </c>
      <c r="AK877" s="10" t="s">
        <v>2461</v>
      </c>
      <c r="AL877" s="10" t="s">
        <v>5446</v>
      </c>
      <c r="AM877" s="10" t="s">
        <v>5513</v>
      </c>
      <c r="AN877" s="12" t="e">
        <f>VLOOKUP(TRIM(AK877),[1]Sheet1!$S:$T,2,FALSE)</f>
        <v>#N/A</v>
      </c>
      <c r="AO877" s="12">
        <f t="shared" si="192"/>
        <v>0</v>
      </c>
      <c r="AP877" s="10">
        <f t="shared" si="193"/>
        <v>0</v>
      </c>
      <c r="AR877" s="12" t="b">
        <f t="shared" si="194"/>
        <v>0</v>
      </c>
      <c r="AT877">
        <v>151410</v>
      </c>
      <c r="AU877" t="s">
        <v>6614</v>
      </c>
      <c r="AV877" t="s">
        <v>5997</v>
      </c>
      <c r="AW877" s="13">
        <f t="shared" si="195"/>
        <v>800.65</v>
      </c>
      <c r="AX877" s="13">
        <f t="shared" si="196"/>
        <v>0</v>
      </c>
      <c r="AZ877" t="str">
        <f t="shared" si="197"/>
        <v>14/04/2015;48540421000646;800,65;0,00</v>
      </c>
    </row>
    <row r="878" spans="1:52" x14ac:dyDescent="0.2">
      <c r="A878" s="6" t="s">
        <v>3987</v>
      </c>
      <c r="B878" s="6">
        <v>151051</v>
      </c>
      <c r="C878" s="1">
        <v>42102</v>
      </c>
      <c r="D878" s="6" t="s">
        <v>2008</v>
      </c>
      <c r="E878" s="6" t="s">
        <v>5203</v>
      </c>
      <c r="F878" s="9">
        <v>293.45999999999998</v>
      </c>
      <c r="G878" s="9">
        <v>229.97</v>
      </c>
      <c r="H878" s="9">
        <v>9.1999999999999993</v>
      </c>
      <c r="I878" s="6" t="s">
        <v>3125</v>
      </c>
      <c r="J878" s="9">
        <v>403.85</v>
      </c>
      <c r="K878" s="9">
        <v>63.49</v>
      </c>
      <c r="L878" s="6" t="s">
        <v>3125</v>
      </c>
      <c r="M878" s="9">
        <v>0</v>
      </c>
      <c r="N878" s="9">
        <v>0</v>
      </c>
      <c r="O878" s="6" t="s">
        <v>3990</v>
      </c>
      <c r="P878" s="7">
        <v>229.97</v>
      </c>
      <c r="Q878" s="7">
        <v>3.79</v>
      </c>
      <c r="R878" s="6" t="s">
        <v>3992</v>
      </c>
      <c r="S878" s="7">
        <v>229.97</v>
      </c>
      <c r="T878" s="7">
        <v>17.48</v>
      </c>
      <c r="U878" s="6" t="s">
        <v>3992</v>
      </c>
      <c r="V878" s="6" t="s">
        <v>3992</v>
      </c>
      <c r="W878" s="6">
        <v>6782682</v>
      </c>
      <c r="X878" s="6" t="s">
        <v>4973</v>
      </c>
      <c r="Y878" s="6" t="s">
        <v>4974</v>
      </c>
      <c r="Z878" s="6" t="s">
        <v>4975</v>
      </c>
      <c r="AA878" s="6"/>
      <c r="AB878" s="5">
        <f t="shared" si="188"/>
        <v>151051</v>
      </c>
      <c r="AC878" t="str">
        <f t="shared" si="189"/>
        <v>08/04/2015</v>
      </c>
      <c r="AD878" t="str">
        <f t="shared" si="190"/>
        <v>71340830000106</v>
      </c>
      <c r="AE878" s="11">
        <f t="shared" si="191"/>
        <v>293.45999999999998</v>
      </c>
      <c r="AF878">
        <f t="shared" si="200"/>
        <v>0</v>
      </c>
      <c r="AH878" s="10">
        <v>6782872</v>
      </c>
      <c r="AI878" s="10" t="s">
        <v>5722</v>
      </c>
      <c r="AJ878" s="10">
        <v>150760</v>
      </c>
      <c r="AK878" s="10" t="s">
        <v>2463</v>
      </c>
      <c r="AL878" s="10" t="s">
        <v>5446</v>
      </c>
      <c r="AM878" s="10" t="s">
        <v>5477</v>
      </c>
      <c r="AN878" s="12" t="e">
        <f>VLOOKUP(TRIM(AK878),[1]Sheet1!$S:$T,2,FALSE)</f>
        <v>#N/A</v>
      </c>
      <c r="AO878" s="12">
        <f t="shared" si="192"/>
        <v>0</v>
      </c>
      <c r="AP878" s="10">
        <f t="shared" si="193"/>
        <v>0</v>
      </c>
      <c r="AR878" s="12" t="b">
        <f t="shared" si="194"/>
        <v>0</v>
      </c>
      <c r="AT878">
        <v>151411</v>
      </c>
      <c r="AU878" t="s">
        <v>6614</v>
      </c>
      <c r="AV878" t="s">
        <v>5722</v>
      </c>
      <c r="AW878" s="13">
        <f t="shared" si="195"/>
        <v>352.18</v>
      </c>
      <c r="AX878" s="13">
        <f t="shared" si="196"/>
        <v>0</v>
      </c>
      <c r="AZ878" t="str">
        <f t="shared" si="197"/>
        <v>14/04/2015;82321845000143;352,18;0,00</v>
      </c>
    </row>
    <row r="879" spans="1:52" x14ac:dyDescent="0.2">
      <c r="A879" s="6" t="s">
        <v>3987</v>
      </c>
      <c r="B879" s="6">
        <v>151051</v>
      </c>
      <c r="C879" s="1">
        <v>42102</v>
      </c>
      <c r="D879" s="6" t="s">
        <v>2008</v>
      </c>
      <c r="E879" s="6" t="s">
        <v>5203</v>
      </c>
      <c r="F879" s="9">
        <v>259.8</v>
      </c>
      <c r="G879" s="9">
        <v>203.59</v>
      </c>
      <c r="H879" s="9">
        <v>8.14</v>
      </c>
      <c r="I879" s="6" t="s">
        <v>3125</v>
      </c>
      <c r="J879" s="9">
        <v>357.52</v>
      </c>
      <c r="K879" s="9">
        <v>56.21</v>
      </c>
      <c r="L879" s="6" t="s">
        <v>3125</v>
      </c>
      <c r="M879" s="9">
        <v>0</v>
      </c>
      <c r="N879" s="9">
        <v>0</v>
      </c>
      <c r="O879" s="6" t="s">
        <v>3990</v>
      </c>
      <c r="P879" s="7">
        <v>203.59</v>
      </c>
      <c r="Q879" s="7">
        <v>3.36</v>
      </c>
      <c r="R879" s="6" t="s">
        <v>3992</v>
      </c>
      <c r="S879" s="7">
        <v>203.59</v>
      </c>
      <c r="T879" s="7">
        <v>15.47</v>
      </c>
      <c r="U879" s="6" t="s">
        <v>3992</v>
      </c>
      <c r="V879" s="6" t="s">
        <v>3992</v>
      </c>
      <c r="W879" s="6">
        <v>6782682</v>
      </c>
      <c r="X879" s="6" t="s">
        <v>4973</v>
      </c>
      <c r="Y879" s="6" t="s">
        <v>3656</v>
      </c>
      <c r="Z879" s="6" t="s">
        <v>3657</v>
      </c>
      <c r="AA879" s="6"/>
      <c r="AB879" s="5">
        <f t="shared" si="188"/>
        <v>151051</v>
      </c>
      <c r="AC879" t="str">
        <f t="shared" si="189"/>
        <v>08/04/2015</v>
      </c>
      <c r="AD879" t="str">
        <f t="shared" si="190"/>
        <v>71340830000106</v>
      </c>
      <c r="AE879" s="11">
        <f t="shared" si="191"/>
        <v>259.8</v>
      </c>
      <c r="AF879">
        <f t="shared" si="200"/>
        <v>0</v>
      </c>
      <c r="AH879" s="10">
        <v>6782872</v>
      </c>
      <c r="AI879" s="10" t="s">
        <v>5722</v>
      </c>
      <c r="AJ879" s="10">
        <v>150760</v>
      </c>
      <c r="AK879" s="10" t="s">
        <v>4771</v>
      </c>
      <c r="AL879" s="10" t="s">
        <v>5446</v>
      </c>
      <c r="AM879" s="10" t="s">
        <v>5513</v>
      </c>
      <c r="AN879" s="12" t="e">
        <f>VLOOKUP(TRIM(AK879),[1]Sheet1!$S:$T,2,FALSE)</f>
        <v>#N/A</v>
      </c>
      <c r="AO879" s="12">
        <f t="shared" si="192"/>
        <v>0</v>
      </c>
      <c r="AP879" s="10">
        <f t="shared" si="193"/>
        <v>0</v>
      </c>
      <c r="AR879" s="12" t="b">
        <f t="shared" si="194"/>
        <v>0</v>
      </c>
      <c r="AT879">
        <v>151412</v>
      </c>
      <c r="AU879" t="s">
        <v>6614</v>
      </c>
      <c r="AV879" t="s">
        <v>5700</v>
      </c>
      <c r="AW879" s="13">
        <f t="shared" si="195"/>
        <v>399.98</v>
      </c>
      <c r="AX879" s="13">
        <f t="shared" si="196"/>
        <v>0</v>
      </c>
      <c r="AZ879" t="str">
        <f t="shared" si="197"/>
        <v>14/04/2015;59104422005704;399,98;0,00</v>
      </c>
    </row>
    <row r="880" spans="1:52" x14ac:dyDescent="0.2">
      <c r="A880" s="6" t="s">
        <v>3987</v>
      </c>
      <c r="B880" s="6">
        <v>151052</v>
      </c>
      <c r="C880" s="1">
        <v>42102</v>
      </c>
      <c r="D880" s="6" t="s">
        <v>1924</v>
      </c>
      <c r="E880" s="6" t="s">
        <v>3007</v>
      </c>
      <c r="F880" s="9">
        <v>462.89</v>
      </c>
      <c r="G880" s="9">
        <v>402.51</v>
      </c>
      <c r="H880" s="9">
        <v>16.100000000000001</v>
      </c>
      <c r="I880" s="6" t="s">
        <v>4360</v>
      </c>
      <c r="J880" s="9">
        <v>0</v>
      </c>
      <c r="K880" s="9">
        <v>0</v>
      </c>
      <c r="L880" s="6" t="s">
        <v>3990</v>
      </c>
      <c r="M880" s="9">
        <v>402.51</v>
      </c>
      <c r="N880" s="9">
        <v>60.38</v>
      </c>
      <c r="O880" s="6" t="s">
        <v>1932</v>
      </c>
      <c r="P880" s="7">
        <v>402.51</v>
      </c>
      <c r="Q880" s="7">
        <v>6.64</v>
      </c>
      <c r="R880" s="6" t="s">
        <v>3992</v>
      </c>
      <c r="S880" s="7">
        <v>402.51</v>
      </c>
      <c r="T880" s="7">
        <v>30.59</v>
      </c>
      <c r="U880" s="6" t="s">
        <v>3992</v>
      </c>
      <c r="V880" s="6" t="s">
        <v>3992</v>
      </c>
      <c r="W880" s="6">
        <v>6783620</v>
      </c>
      <c r="X880" s="6" t="s">
        <v>4362</v>
      </c>
      <c r="Y880" s="6" t="s">
        <v>4771</v>
      </c>
      <c r="Z880" s="6" t="s">
        <v>3945</v>
      </c>
      <c r="AA880" s="6"/>
      <c r="AB880" s="5">
        <f t="shared" si="188"/>
        <v>151052</v>
      </c>
      <c r="AC880" t="str">
        <f t="shared" si="189"/>
        <v>08/04/2015</v>
      </c>
      <c r="AD880" t="str">
        <f t="shared" si="190"/>
        <v>46044053004607</v>
      </c>
      <c r="AE880" s="11">
        <f t="shared" si="191"/>
        <v>462.89</v>
      </c>
      <c r="AF880">
        <f t="shared" si="200"/>
        <v>0</v>
      </c>
      <c r="AH880" s="10">
        <v>6782872</v>
      </c>
      <c r="AI880" s="10" t="s">
        <v>5722</v>
      </c>
      <c r="AJ880" s="10">
        <v>150760</v>
      </c>
      <c r="AK880" s="10" t="s">
        <v>4765</v>
      </c>
      <c r="AL880" s="10" t="s">
        <v>5446</v>
      </c>
      <c r="AM880" s="10" t="s">
        <v>5474</v>
      </c>
      <c r="AN880" s="12" t="e">
        <f>VLOOKUP(TRIM(AK880),[1]Sheet1!$S:$T,2,FALSE)</f>
        <v>#N/A</v>
      </c>
      <c r="AO880" s="12">
        <f t="shared" si="192"/>
        <v>0</v>
      </c>
      <c r="AP880" s="10">
        <f t="shared" si="193"/>
        <v>0</v>
      </c>
      <c r="AR880" s="12" t="b">
        <f t="shared" si="194"/>
        <v>0</v>
      </c>
      <c r="AT880">
        <v>151413</v>
      </c>
      <c r="AU880" t="s">
        <v>6614</v>
      </c>
      <c r="AV880" t="s">
        <v>5623</v>
      </c>
      <c r="AW880" s="13">
        <f t="shared" si="195"/>
        <v>2483.86</v>
      </c>
      <c r="AX880" s="13">
        <f t="shared" si="196"/>
        <v>0</v>
      </c>
      <c r="AZ880" t="str">
        <f t="shared" si="197"/>
        <v>14/04/2015;59578948000414;2483,86;0,00</v>
      </c>
    </row>
    <row r="881" spans="1:52" x14ac:dyDescent="0.2">
      <c r="A881" s="6" t="s">
        <v>3987</v>
      </c>
      <c r="B881" s="6">
        <v>151052</v>
      </c>
      <c r="C881" s="1">
        <v>42102</v>
      </c>
      <c r="D881" s="6" t="s">
        <v>1924</v>
      </c>
      <c r="E881" s="6" t="s">
        <v>3007</v>
      </c>
      <c r="F881" s="9">
        <v>426.85</v>
      </c>
      <c r="G881" s="9">
        <v>355.71</v>
      </c>
      <c r="H881" s="9">
        <v>14.23</v>
      </c>
      <c r="I881" s="6" t="s">
        <v>4360</v>
      </c>
      <c r="J881" s="9">
        <v>0</v>
      </c>
      <c r="K881" s="9">
        <v>0</v>
      </c>
      <c r="L881" s="6" t="s">
        <v>3990</v>
      </c>
      <c r="M881" s="9">
        <v>355.71</v>
      </c>
      <c r="N881" s="9">
        <v>71.14</v>
      </c>
      <c r="O881" s="6" t="s">
        <v>1932</v>
      </c>
      <c r="P881" s="7">
        <v>355.71</v>
      </c>
      <c r="Q881" s="7">
        <v>5.87</v>
      </c>
      <c r="R881" s="6" t="s">
        <v>3992</v>
      </c>
      <c r="S881" s="7">
        <v>355.71</v>
      </c>
      <c r="T881" s="7">
        <v>27.03</v>
      </c>
      <c r="U881" s="6" t="s">
        <v>3992</v>
      </c>
      <c r="V881" s="6" t="s">
        <v>3992</v>
      </c>
      <c r="W881" s="6">
        <v>6783620</v>
      </c>
      <c r="X881" s="6" t="s">
        <v>4382</v>
      </c>
      <c r="Y881" s="6" t="s">
        <v>5059</v>
      </c>
      <c r="Z881" s="6" t="s">
        <v>3618</v>
      </c>
      <c r="AA881" s="6"/>
      <c r="AB881" s="5">
        <f t="shared" si="188"/>
        <v>151052</v>
      </c>
      <c r="AC881" t="str">
        <f t="shared" si="189"/>
        <v>08/04/2015</v>
      </c>
      <c r="AD881" t="str">
        <f t="shared" si="190"/>
        <v>46044053004607</v>
      </c>
      <c r="AE881" s="11">
        <f t="shared" si="191"/>
        <v>426.85</v>
      </c>
      <c r="AF881">
        <f t="shared" si="200"/>
        <v>0</v>
      </c>
      <c r="AH881" s="10">
        <v>6782872</v>
      </c>
      <c r="AI881" s="10" t="s">
        <v>5722</v>
      </c>
      <c r="AJ881" s="10">
        <v>150760</v>
      </c>
      <c r="AK881" s="10" t="s">
        <v>2465</v>
      </c>
      <c r="AL881" s="10" t="s">
        <v>5446</v>
      </c>
      <c r="AM881" s="10" t="s">
        <v>5474</v>
      </c>
      <c r="AN881" s="12" t="e">
        <f>VLOOKUP(TRIM(AK881),[1]Sheet1!$S:$T,2,FALSE)</f>
        <v>#N/A</v>
      </c>
      <c r="AO881" s="12">
        <f t="shared" si="192"/>
        <v>0</v>
      </c>
      <c r="AP881" s="10">
        <f t="shared" si="193"/>
        <v>0</v>
      </c>
      <c r="AR881" s="12" t="b">
        <f t="shared" si="194"/>
        <v>0</v>
      </c>
      <c r="AT881">
        <v>151414</v>
      </c>
      <c r="AU881" t="s">
        <v>6614</v>
      </c>
      <c r="AV881" t="s">
        <v>5623</v>
      </c>
      <c r="AW881" s="13">
        <f t="shared" si="195"/>
        <v>279.37</v>
      </c>
      <c r="AX881" s="13">
        <f t="shared" si="196"/>
        <v>0</v>
      </c>
      <c r="AZ881" t="str">
        <f t="shared" si="197"/>
        <v>14/04/2015;59578948000414;279,37;0,00</v>
      </c>
    </row>
    <row r="882" spans="1:52" x14ac:dyDescent="0.2">
      <c r="A882" s="6" t="s">
        <v>3987</v>
      </c>
      <c r="B882" s="6">
        <v>151053</v>
      </c>
      <c r="C882" s="1">
        <v>42102</v>
      </c>
      <c r="D882" s="6" t="s">
        <v>1986</v>
      </c>
      <c r="E882" s="6" t="s">
        <v>3989</v>
      </c>
      <c r="F882" s="9">
        <v>1316.73</v>
      </c>
      <c r="G882" s="9">
        <v>1316.73</v>
      </c>
      <c r="H882" s="9">
        <v>237.01</v>
      </c>
      <c r="I882" s="6" t="s">
        <v>4360</v>
      </c>
      <c r="J882" s="9">
        <v>0</v>
      </c>
      <c r="K882" s="9">
        <v>0</v>
      </c>
      <c r="L882" s="6" t="s">
        <v>3990</v>
      </c>
      <c r="M882" s="9">
        <v>0</v>
      </c>
      <c r="N882" s="9">
        <v>0</v>
      </c>
      <c r="O882" s="6" t="s">
        <v>3990</v>
      </c>
      <c r="P882" s="7">
        <v>1316.73</v>
      </c>
      <c r="Q882" s="7">
        <v>21.73</v>
      </c>
      <c r="R882" s="6" t="s">
        <v>3992</v>
      </c>
      <c r="S882" s="7">
        <v>1316.73</v>
      </c>
      <c r="T882" s="7">
        <v>100.07</v>
      </c>
      <c r="U882" s="6" t="s">
        <v>3992</v>
      </c>
      <c r="V882" s="6" t="s">
        <v>3992</v>
      </c>
      <c r="W882" s="6">
        <v>6782688</v>
      </c>
      <c r="X882" s="6" t="s">
        <v>4671</v>
      </c>
      <c r="Y882" s="6" t="s">
        <v>3811</v>
      </c>
      <c r="Z882" s="6" t="s">
        <v>1135</v>
      </c>
      <c r="AA882" s="6"/>
      <c r="AB882" s="5">
        <f t="shared" si="188"/>
        <v>151053</v>
      </c>
      <c r="AC882" t="str">
        <f t="shared" si="189"/>
        <v>08/04/2015</v>
      </c>
      <c r="AD882" t="str">
        <f t="shared" si="190"/>
        <v>86720729000158</v>
      </c>
      <c r="AE882" s="11">
        <f t="shared" si="191"/>
        <v>1316.73</v>
      </c>
      <c r="AF882">
        <f t="shared" si="200"/>
        <v>0</v>
      </c>
      <c r="AH882" s="10">
        <v>6782872</v>
      </c>
      <c r="AI882" s="10" t="s">
        <v>5722</v>
      </c>
      <c r="AJ882" s="10">
        <v>150760</v>
      </c>
      <c r="AK882" s="10" t="s">
        <v>4992</v>
      </c>
      <c r="AL882" s="10" t="s">
        <v>5446</v>
      </c>
      <c r="AM882" s="10" t="s">
        <v>5518</v>
      </c>
      <c r="AN882" s="12" t="e">
        <f>VLOOKUP(TRIM(AK882),[1]Sheet1!$S:$T,2,FALSE)</f>
        <v>#N/A</v>
      </c>
      <c r="AO882" s="12">
        <f t="shared" si="192"/>
        <v>0</v>
      </c>
      <c r="AP882" s="10">
        <f t="shared" si="193"/>
        <v>0</v>
      </c>
      <c r="AR882" s="12" t="b">
        <f t="shared" si="194"/>
        <v>0</v>
      </c>
      <c r="AT882">
        <v>151415</v>
      </c>
      <c r="AU882" t="s">
        <v>6614</v>
      </c>
      <c r="AV882" t="s">
        <v>5623</v>
      </c>
      <c r="AW882" s="13">
        <f t="shared" si="195"/>
        <v>200.04</v>
      </c>
      <c r="AX882" s="13">
        <f t="shared" si="196"/>
        <v>0</v>
      </c>
      <c r="AZ882" t="str">
        <f t="shared" si="197"/>
        <v>14/04/2015;59578948000414;200,04;0,00</v>
      </c>
    </row>
    <row r="883" spans="1:52" x14ac:dyDescent="0.2">
      <c r="A883" s="6" t="s">
        <v>3987</v>
      </c>
      <c r="B883" s="6">
        <v>151054</v>
      </c>
      <c r="C883" s="1">
        <v>42102</v>
      </c>
      <c r="D883" s="6" t="s">
        <v>1986</v>
      </c>
      <c r="E883" s="6" t="s">
        <v>3989</v>
      </c>
      <c r="F883" s="9">
        <v>224.88</v>
      </c>
      <c r="G883" s="9">
        <v>224.88</v>
      </c>
      <c r="H883" s="9">
        <v>40.479999999999997</v>
      </c>
      <c r="I883" s="6" t="s">
        <v>4011</v>
      </c>
      <c r="J883" s="9">
        <v>0</v>
      </c>
      <c r="K883" s="9">
        <v>0</v>
      </c>
      <c r="L883" s="6" t="s">
        <v>3990</v>
      </c>
      <c r="M883" s="9">
        <v>0</v>
      </c>
      <c r="N883" s="9">
        <v>0</v>
      </c>
      <c r="O883" s="6" t="s">
        <v>3990</v>
      </c>
      <c r="P883" s="7">
        <v>224.88</v>
      </c>
      <c r="Q883" s="7">
        <v>3.71</v>
      </c>
      <c r="R883" s="6" t="s">
        <v>3992</v>
      </c>
      <c r="S883" s="7">
        <v>224.88</v>
      </c>
      <c r="T883" s="7">
        <v>17.09</v>
      </c>
      <c r="U883" s="6" t="s">
        <v>3992</v>
      </c>
      <c r="V883" s="6" t="s">
        <v>3992</v>
      </c>
      <c r="W883" s="6">
        <v>6784736</v>
      </c>
      <c r="X883" s="6" t="s">
        <v>4535</v>
      </c>
      <c r="Y883" s="6" t="s">
        <v>3270</v>
      </c>
      <c r="Z883" s="6" t="s">
        <v>3271</v>
      </c>
      <c r="AA883" s="6"/>
      <c r="AB883" s="5">
        <f t="shared" si="188"/>
        <v>151054</v>
      </c>
      <c r="AC883" t="str">
        <f t="shared" si="189"/>
        <v>08/04/2015</v>
      </c>
      <c r="AD883" t="str">
        <f t="shared" si="190"/>
        <v>53009825000133</v>
      </c>
      <c r="AE883" s="11">
        <f t="shared" si="191"/>
        <v>224.88</v>
      </c>
      <c r="AF883">
        <v>0</v>
      </c>
      <c r="AH883" s="10">
        <v>6782872</v>
      </c>
      <c r="AI883" s="10" t="s">
        <v>5722</v>
      </c>
      <c r="AJ883" s="10">
        <v>150760</v>
      </c>
      <c r="AK883" s="10" t="s">
        <v>2467</v>
      </c>
      <c r="AL883" s="10" t="s">
        <v>5446</v>
      </c>
      <c r="AM883" s="10" t="s">
        <v>5522</v>
      </c>
      <c r="AN883" s="12" t="e">
        <f>VLOOKUP(TRIM(AK883),[1]Sheet1!$S:$T,2,FALSE)</f>
        <v>#N/A</v>
      </c>
      <c r="AO883" s="12">
        <f t="shared" si="192"/>
        <v>0</v>
      </c>
      <c r="AP883" s="10">
        <f t="shared" si="193"/>
        <v>0</v>
      </c>
      <c r="AR883" s="12" t="b">
        <f t="shared" si="194"/>
        <v>0</v>
      </c>
      <c r="AT883">
        <v>151416</v>
      </c>
      <c r="AU883" t="s">
        <v>6614</v>
      </c>
      <c r="AV883" t="s">
        <v>5623</v>
      </c>
      <c r="AW883" s="13">
        <f t="shared" si="195"/>
        <v>284.57</v>
      </c>
      <c r="AX883" s="13">
        <f t="shared" si="196"/>
        <v>0</v>
      </c>
      <c r="AZ883" t="str">
        <f t="shared" si="197"/>
        <v>14/04/2015;59578948000414;284,57;0,00</v>
      </c>
    </row>
    <row r="884" spans="1:52" x14ac:dyDescent="0.2">
      <c r="A884" s="6" t="s">
        <v>3987</v>
      </c>
      <c r="B884" s="6">
        <v>151055</v>
      </c>
      <c r="C884" s="1">
        <v>42102</v>
      </c>
      <c r="D884" s="6" t="s">
        <v>1924</v>
      </c>
      <c r="E884" s="6" t="s">
        <v>4302</v>
      </c>
      <c r="F884" s="9">
        <v>991.17</v>
      </c>
      <c r="G884" s="9">
        <v>991.17</v>
      </c>
      <c r="H884" s="9">
        <v>39.65</v>
      </c>
      <c r="I884" s="6" t="s">
        <v>4360</v>
      </c>
      <c r="J884" s="9">
        <v>0</v>
      </c>
      <c r="K884" s="9">
        <v>0</v>
      </c>
      <c r="L884" s="6" t="s">
        <v>3990</v>
      </c>
      <c r="M884" s="9">
        <v>861.89</v>
      </c>
      <c r="N884" s="9">
        <v>129.28</v>
      </c>
      <c r="O884" s="6" t="s">
        <v>1932</v>
      </c>
      <c r="P884" s="7">
        <v>861.89</v>
      </c>
      <c r="Q884" s="7">
        <v>14.22</v>
      </c>
      <c r="R884" s="6" t="s">
        <v>3992</v>
      </c>
      <c r="S884" s="7">
        <v>861.89</v>
      </c>
      <c r="T884" s="7">
        <v>65.5</v>
      </c>
      <c r="U884" s="6" t="s">
        <v>3992</v>
      </c>
      <c r="V884" s="6" t="s">
        <v>3992</v>
      </c>
      <c r="W884" s="6">
        <v>6806537</v>
      </c>
      <c r="X884" s="6" t="s">
        <v>4362</v>
      </c>
      <c r="Y884" s="6" t="s">
        <v>5003</v>
      </c>
      <c r="Z884" s="6" t="s">
        <v>3627</v>
      </c>
      <c r="AA884" s="6"/>
      <c r="AB884" s="5">
        <f t="shared" si="188"/>
        <v>151055</v>
      </c>
      <c r="AC884" t="str">
        <f t="shared" si="189"/>
        <v>08/04/2015</v>
      </c>
      <c r="AD884" t="str">
        <f t="shared" si="190"/>
        <v>04914890000106</v>
      </c>
      <c r="AE884" s="11">
        <f t="shared" si="191"/>
        <v>991.17</v>
      </c>
      <c r="AF884">
        <f>SUMIF(AJ:AJ,B884,AP:AP)</f>
        <v>0</v>
      </c>
      <c r="AH884" s="10">
        <v>6782872</v>
      </c>
      <c r="AI884" s="10" t="s">
        <v>5722</v>
      </c>
      <c r="AJ884" s="10">
        <v>150760</v>
      </c>
      <c r="AK884" s="10" t="s">
        <v>5003</v>
      </c>
      <c r="AL884" s="10" t="s">
        <v>5446</v>
      </c>
      <c r="AM884" s="10" t="s">
        <v>5525</v>
      </c>
      <c r="AN884" s="12" t="e">
        <f>VLOOKUP(TRIM(AK884),[1]Sheet1!$S:$T,2,FALSE)</f>
        <v>#N/A</v>
      </c>
      <c r="AO884" s="12">
        <f t="shared" si="192"/>
        <v>0</v>
      </c>
      <c r="AP884" s="10">
        <f t="shared" si="193"/>
        <v>0</v>
      </c>
      <c r="AR884" s="12" t="b">
        <f t="shared" si="194"/>
        <v>0</v>
      </c>
      <c r="AT884">
        <v>151421</v>
      </c>
      <c r="AU884" t="s">
        <v>6614</v>
      </c>
      <c r="AV884" t="s">
        <v>5619</v>
      </c>
      <c r="AW884" s="13">
        <f t="shared" si="195"/>
        <v>390.15</v>
      </c>
      <c r="AX884" s="13">
        <f t="shared" si="196"/>
        <v>0</v>
      </c>
      <c r="AZ884" t="str">
        <f t="shared" si="197"/>
        <v>14/04/2015;59105999005730;390,15;0,00</v>
      </c>
    </row>
    <row r="885" spans="1:52" x14ac:dyDescent="0.2">
      <c r="A885" s="6" t="s">
        <v>3987</v>
      </c>
      <c r="B885" s="6">
        <v>151056</v>
      </c>
      <c r="C885" s="1">
        <v>42102</v>
      </c>
      <c r="D885" s="6" t="s">
        <v>1986</v>
      </c>
      <c r="E885" s="6" t="s">
        <v>3989</v>
      </c>
      <c r="F885" s="9">
        <v>4850.58</v>
      </c>
      <c r="G885" s="9">
        <v>4850.58</v>
      </c>
      <c r="H885" s="9">
        <v>873.1</v>
      </c>
      <c r="I885" s="6" t="s">
        <v>4011</v>
      </c>
      <c r="J885" s="9">
        <v>0</v>
      </c>
      <c r="K885" s="9">
        <v>0</v>
      </c>
      <c r="L885" s="6" t="s">
        <v>3990</v>
      </c>
      <c r="M885" s="9">
        <v>0</v>
      </c>
      <c r="N885" s="9">
        <v>0</v>
      </c>
      <c r="O885" s="6" t="s">
        <v>3990</v>
      </c>
      <c r="P885" s="7">
        <v>4850.58</v>
      </c>
      <c r="Q885" s="7">
        <v>80.03</v>
      </c>
      <c r="R885" s="6" t="s">
        <v>3992</v>
      </c>
      <c r="S885" s="7">
        <v>4850.58</v>
      </c>
      <c r="T885" s="7">
        <v>368.64</v>
      </c>
      <c r="U885" s="6" t="s">
        <v>3992</v>
      </c>
      <c r="V885" s="6" t="s">
        <v>3992</v>
      </c>
      <c r="W885" s="6">
        <v>6783935</v>
      </c>
      <c r="X885" s="6" t="s">
        <v>4535</v>
      </c>
      <c r="Y885" s="6" t="s">
        <v>1137</v>
      </c>
      <c r="Z885" s="6" t="s">
        <v>1138</v>
      </c>
      <c r="AA885" s="6"/>
      <c r="AB885" s="5">
        <f t="shared" si="188"/>
        <v>151056</v>
      </c>
      <c r="AC885" t="str">
        <f t="shared" si="189"/>
        <v>08/04/2015</v>
      </c>
      <c r="AD885" t="str">
        <f t="shared" si="190"/>
        <v>46044053002906</v>
      </c>
      <c r="AE885" s="11">
        <f t="shared" si="191"/>
        <v>4850.58</v>
      </c>
      <c r="AF885">
        <v>0</v>
      </c>
      <c r="AH885" s="10">
        <v>6782872</v>
      </c>
      <c r="AI885" s="10" t="s">
        <v>5722</v>
      </c>
      <c r="AJ885" s="10">
        <v>150760</v>
      </c>
      <c r="AK885" s="10" t="s">
        <v>2431</v>
      </c>
      <c r="AL885" s="10" t="s">
        <v>5446</v>
      </c>
      <c r="AM885" s="10" t="s">
        <v>5513</v>
      </c>
      <c r="AN885" s="12" t="e">
        <f>VLOOKUP(TRIM(AK885),[1]Sheet1!$S:$T,2,FALSE)</f>
        <v>#N/A</v>
      </c>
      <c r="AO885" s="12">
        <f t="shared" si="192"/>
        <v>0</v>
      </c>
      <c r="AP885" s="10">
        <f t="shared" si="193"/>
        <v>0</v>
      </c>
      <c r="AR885" s="12" t="b">
        <f t="shared" si="194"/>
        <v>0</v>
      </c>
      <c r="AT885">
        <v>151422</v>
      </c>
      <c r="AU885" t="s">
        <v>6614</v>
      </c>
      <c r="AV885" t="s">
        <v>5937</v>
      </c>
      <c r="AW885" s="13">
        <f t="shared" si="195"/>
        <v>2340</v>
      </c>
      <c r="AX885" s="13">
        <f t="shared" si="196"/>
        <v>0</v>
      </c>
      <c r="AZ885" t="str">
        <f t="shared" si="197"/>
        <v>14/04/2015;18565382000832;2340,00;0,00</v>
      </c>
    </row>
    <row r="886" spans="1:52" x14ac:dyDescent="0.2">
      <c r="A886" s="6" t="s">
        <v>3987</v>
      </c>
      <c r="B886" s="6">
        <v>151057</v>
      </c>
      <c r="C886" s="1">
        <v>42102</v>
      </c>
      <c r="D886" s="6" t="s">
        <v>1924</v>
      </c>
      <c r="E886" s="6" t="s">
        <v>4345</v>
      </c>
      <c r="F886" s="9">
        <v>1864.14</v>
      </c>
      <c r="G886" s="9">
        <v>1864.14</v>
      </c>
      <c r="H886" s="9">
        <v>74.569999999999993</v>
      </c>
      <c r="I886" s="6" t="s">
        <v>4360</v>
      </c>
      <c r="J886" s="9">
        <v>0</v>
      </c>
      <c r="K886" s="9">
        <v>0</v>
      </c>
      <c r="L886" s="6" t="s">
        <v>3990</v>
      </c>
      <c r="M886" s="9">
        <v>1620.99</v>
      </c>
      <c r="N886" s="9">
        <v>243.15</v>
      </c>
      <c r="O886" s="6" t="s">
        <v>1932</v>
      </c>
      <c r="P886" s="7">
        <v>1620.99</v>
      </c>
      <c r="Q886" s="7">
        <v>26.75</v>
      </c>
      <c r="R886" s="6" t="s">
        <v>3992</v>
      </c>
      <c r="S886" s="7">
        <v>1620.99</v>
      </c>
      <c r="T886" s="7">
        <v>123.2</v>
      </c>
      <c r="U886" s="6" t="s">
        <v>3992</v>
      </c>
      <c r="V886" s="6" t="s">
        <v>3992</v>
      </c>
      <c r="W886" s="6">
        <v>6784137</v>
      </c>
      <c r="X886" s="6" t="s">
        <v>4049</v>
      </c>
      <c r="Y886" s="6" t="s">
        <v>2735</v>
      </c>
      <c r="Z886" s="6" t="s">
        <v>2736</v>
      </c>
      <c r="AA886" s="6"/>
      <c r="AB886" s="5">
        <f t="shared" si="188"/>
        <v>151057</v>
      </c>
      <c r="AC886" t="str">
        <f t="shared" si="189"/>
        <v>08/04/2015</v>
      </c>
      <c r="AD886" t="str">
        <f t="shared" si="190"/>
        <v>50567288000744</v>
      </c>
      <c r="AE886" s="11">
        <f t="shared" si="191"/>
        <v>1864.14</v>
      </c>
      <c r="AF886">
        <f t="shared" ref="AF886:AF904" si="201">SUMIF(AJ:AJ,B886,AP:AP)</f>
        <v>0</v>
      </c>
      <c r="AH886" s="10">
        <v>6782872</v>
      </c>
      <c r="AI886" s="10" t="s">
        <v>5722</v>
      </c>
      <c r="AJ886" s="10">
        <v>150760</v>
      </c>
      <c r="AK886" s="10" t="s">
        <v>4797</v>
      </c>
      <c r="AL886" s="10" t="s">
        <v>5446</v>
      </c>
      <c r="AM886" s="10" t="s">
        <v>5514</v>
      </c>
      <c r="AN886" s="12" t="e">
        <f>VLOOKUP(TRIM(AK886),[1]Sheet1!$S:$T,2,FALSE)</f>
        <v>#N/A</v>
      </c>
      <c r="AO886" s="12">
        <f t="shared" si="192"/>
        <v>0</v>
      </c>
      <c r="AP886" s="10">
        <f t="shared" si="193"/>
        <v>0</v>
      </c>
      <c r="AR886" s="12" t="b">
        <f t="shared" si="194"/>
        <v>0</v>
      </c>
      <c r="AT886">
        <v>151426</v>
      </c>
      <c r="AU886" t="s">
        <v>6614</v>
      </c>
      <c r="AV886" t="s">
        <v>5585</v>
      </c>
      <c r="AW886" s="13">
        <f t="shared" si="195"/>
        <v>333.21000000000004</v>
      </c>
      <c r="AX886" s="13">
        <f t="shared" si="196"/>
        <v>0</v>
      </c>
      <c r="AZ886" t="str">
        <f t="shared" si="197"/>
        <v>14/04/2015;43375930000566;333,21;0,00</v>
      </c>
    </row>
    <row r="887" spans="1:52" x14ac:dyDescent="0.2">
      <c r="A887" s="6" t="s">
        <v>3987</v>
      </c>
      <c r="B887" s="6">
        <v>151058</v>
      </c>
      <c r="C887" s="1">
        <v>42102</v>
      </c>
      <c r="D887" s="6" t="s">
        <v>1924</v>
      </c>
      <c r="E887" s="6" t="s">
        <v>4339</v>
      </c>
      <c r="F887" s="9">
        <v>411.06</v>
      </c>
      <c r="G887" s="9">
        <v>357.44</v>
      </c>
      <c r="H887" s="9">
        <v>14.3</v>
      </c>
      <c r="I887" s="6" t="s">
        <v>4360</v>
      </c>
      <c r="J887" s="9">
        <v>0</v>
      </c>
      <c r="K887" s="9">
        <v>0</v>
      </c>
      <c r="L887" s="6" t="s">
        <v>3990</v>
      </c>
      <c r="M887" s="9">
        <v>357.44</v>
      </c>
      <c r="N887" s="9">
        <v>53.62</v>
      </c>
      <c r="O887" s="6" t="s">
        <v>1932</v>
      </c>
      <c r="P887" s="7">
        <v>357.44</v>
      </c>
      <c r="Q887" s="7">
        <v>5.9</v>
      </c>
      <c r="R887" s="6" t="s">
        <v>3992</v>
      </c>
      <c r="S887" s="7">
        <v>357.44</v>
      </c>
      <c r="T887" s="7">
        <v>27.17</v>
      </c>
      <c r="U887" s="6" t="s">
        <v>3992</v>
      </c>
      <c r="V887" s="6" t="s">
        <v>3992</v>
      </c>
      <c r="W887" s="6">
        <v>6782672</v>
      </c>
      <c r="X887" s="6" t="s">
        <v>4362</v>
      </c>
      <c r="Y887" s="6" t="s">
        <v>4399</v>
      </c>
      <c r="Z887" s="6" t="s">
        <v>3633</v>
      </c>
      <c r="AA887" s="6"/>
      <c r="AB887" s="5">
        <f t="shared" si="188"/>
        <v>151058</v>
      </c>
      <c r="AC887" t="str">
        <f t="shared" si="189"/>
        <v>08/04/2015</v>
      </c>
      <c r="AD887" t="str">
        <f t="shared" si="190"/>
        <v>02429869000181</v>
      </c>
      <c r="AE887" s="11">
        <f t="shared" si="191"/>
        <v>411.06</v>
      </c>
      <c r="AF887">
        <f t="shared" si="201"/>
        <v>0</v>
      </c>
      <c r="AH887" s="10">
        <v>6782872</v>
      </c>
      <c r="AI887" s="10" t="s">
        <v>5722</v>
      </c>
      <c r="AJ887" s="10">
        <v>150760</v>
      </c>
      <c r="AK887" s="10" t="s">
        <v>2469</v>
      </c>
      <c r="AL887" s="10" t="s">
        <v>5446</v>
      </c>
      <c r="AM887" s="10" t="s">
        <v>5474</v>
      </c>
      <c r="AN887" s="12" t="e">
        <f>VLOOKUP(TRIM(AK887),[1]Sheet1!$S:$T,2,FALSE)</f>
        <v>#N/A</v>
      </c>
      <c r="AO887" s="12">
        <f t="shared" si="192"/>
        <v>0</v>
      </c>
      <c r="AP887" s="10">
        <f t="shared" si="193"/>
        <v>0</v>
      </c>
      <c r="AR887" s="12" t="b">
        <f t="shared" si="194"/>
        <v>0</v>
      </c>
      <c r="AT887">
        <v>151427</v>
      </c>
      <c r="AU887" t="s">
        <v>6614</v>
      </c>
      <c r="AV887" t="s">
        <v>6005</v>
      </c>
      <c r="AW887" s="13">
        <f t="shared" si="195"/>
        <v>6647.2199999999993</v>
      </c>
      <c r="AX887" s="13">
        <f t="shared" si="196"/>
        <v>0</v>
      </c>
      <c r="AZ887" t="str">
        <f t="shared" si="197"/>
        <v>14/04/2015;17489721000100;6647,22;0,00</v>
      </c>
    </row>
    <row r="888" spans="1:52" x14ac:dyDescent="0.2">
      <c r="A888" s="6" t="s">
        <v>3987</v>
      </c>
      <c r="B888" s="6">
        <v>151058</v>
      </c>
      <c r="C888" s="1">
        <v>42102</v>
      </c>
      <c r="D888" s="6" t="s">
        <v>1924</v>
      </c>
      <c r="E888" s="6" t="s">
        <v>4339</v>
      </c>
      <c r="F888" s="9">
        <v>1638.5</v>
      </c>
      <c r="G888" s="9">
        <v>1424.78</v>
      </c>
      <c r="H888" s="9">
        <v>56.99</v>
      </c>
      <c r="I888" s="6" t="s">
        <v>4360</v>
      </c>
      <c r="J888" s="9">
        <v>0</v>
      </c>
      <c r="K888" s="9">
        <v>0</v>
      </c>
      <c r="L888" s="6" t="s">
        <v>3990</v>
      </c>
      <c r="M888" s="9">
        <v>1424.78</v>
      </c>
      <c r="N888" s="9">
        <v>213.72</v>
      </c>
      <c r="O888" s="6" t="s">
        <v>1932</v>
      </c>
      <c r="P888" s="7">
        <v>1424.78</v>
      </c>
      <c r="Q888" s="7">
        <v>23.51</v>
      </c>
      <c r="R888" s="6" t="s">
        <v>3992</v>
      </c>
      <c r="S888" s="7">
        <v>1424.78</v>
      </c>
      <c r="T888" s="7">
        <v>108.28</v>
      </c>
      <c r="U888" s="6" t="s">
        <v>3992</v>
      </c>
      <c r="V888" s="6" t="s">
        <v>3992</v>
      </c>
      <c r="W888" s="6">
        <v>6782672</v>
      </c>
      <c r="X888" s="6" t="s">
        <v>4362</v>
      </c>
      <c r="Y888" s="6" t="s">
        <v>2676</v>
      </c>
      <c r="Z888" s="6" t="s">
        <v>2677</v>
      </c>
      <c r="AA888" s="6"/>
      <c r="AB888" s="5">
        <f t="shared" si="188"/>
        <v>151058</v>
      </c>
      <c r="AC888" t="str">
        <f t="shared" si="189"/>
        <v>08/04/2015</v>
      </c>
      <c r="AD888" t="str">
        <f t="shared" si="190"/>
        <v>02429869000181</v>
      </c>
      <c r="AE888" s="11">
        <f t="shared" si="191"/>
        <v>1638.5</v>
      </c>
      <c r="AF888">
        <f t="shared" si="201"/>
        <v>0</v>
      </c>
      <c r="AH888" s="10">
        <v>6782872</v>
      </c>
      <c r="AI888" s="10" t="s">
        <v>5722</v>
      </c>
      <c r="AJ888" s="10">
        <v>150760</v>
      </c>
      <c r="AK888" s="10" t="s">
        <v>2460</v>
      </c>
      <c r="AL888" s="10" t="s">
        <v>5438</v>
      </c>
      <c r="AM888" s="10" t="s">
        <v>5534</v>
      </c>
      <c r="AN888" s="12" t="e">
        <f>VLOOKUP(TRIM(AK888),[1]Sheet1!$S:$T,2,FALSE)</f>
        <v>#N/A</v>
      </c>
      <c r="AO888" s="12">
        <f t="shared" si="192"/>
        <v>0</v>
      </c>
      <c r="AP888" s="10">
        <f t="shared" si="193"/>
        <v>0</v>
      </c>
      <c r="AR888" s="12" t="b">
        <f t="shared" si="194"/>
        <v>0</v>
      </c>
      <c r="AT888">
        <v>151428</v>
      </c>
      <c r="AU888" t="s">
        <v>6614</v>
      </c>
      <c r="AV888" t="s">
        <v>5599</v>
      </c>
      <c r="AW888" s="13">
        <f t="shared" si="195"/>
        <v>3448.67</v>
      </c>
      <c r="AX888" s="13">
        <f t="shared" si="196"/>
        <v>0</v>
      </c>
      <c r="AZ888" t="str">
        <f t="shared" si="197"/>
        <v>14/04/2015;59105999000348;3448,67;0,00</v>
      </c>
    </row>
    <row r="889" spans="1:52" x14ac:dyDescent="0.2">
      <c r="A889" s="6" t="s">
        <v>3987</v>
      </c>
      <c r="B889" s="6">
        <v>151058</v>
      </c>
      <c r="C889" s="1">
        <v>42102</v>
      </c>
      <c r="D889" s="6" t="s">
        <v>1924</v>
      </c>
      <c r="E889" s="6" t="s">
        <v>4339</v>
      </c>
      <c r="F889" s="9">
        <v>162.94999999999999</v>
      </c>
      <c r="G889" s="9">
        <v>135.79</v>
      </c>
      <c r="H889" s="9">
        <v>5.43</v>
      </c>
      <c r="I889" s="6" t="s">
        <v>4360</v>
      </c>
      <c r="J889" s="9">
        <v>0</v>
      </c>
      <c r="K889" s="9">
        <v>0</v>
      </c>
      <c r="L889" s="6" t="s">
        <v>3990</v>
      </c>
      <c r="M889" s="9">
        <v>135.79</v>
      </c>
      <c r="N889" s="9">
        <v>27.16</v>
      </c>
      <c r="O889" s="6" t="s">
        <v>1932</v>
      </c>
      <c r="P889" s="7">
        <v>135.79</v>
      </c>
      <c r="Q889" s="7">
        <v>2.2400000000000002</v>
      </c>
      <c r="R889" s="6" t="s">
        <v>3992</v>
      </c>
      <c r="S889" s="7">
        <v>135.79</v>
      </c>
      <c r="T889" s="7">
        <v>10.32</v>
      </c>
      <c r="U889" s="6" t="s">
        <v>3992</v>
      </c>
      <c r="V889" s="6" t="s">
        <v>3992</v>
      </c>
      <c r="W889" s="6">
        <v>6782672</v>
      </c>
      <c r="X889" s="6" t="s">
        <v>4382</v>
      </c>
      <c r="Y889" s="6" t="s">
        <v>5021</v>
      </c>
      <c r="Z889" s="6" t="s">
        <v>3624</v>
      </c>
      <c r="AA889" s="6"/>
      <c r="AB889" s="5">
        <f t="shared" si="188"/>
        <v>151058</v>
      </c>
      <c r="AC889" t="str">
        <f t="shared" si="189"/>
        <v>08/04/2015</v>
      </c>
      <c r="AD889" t="str">
        <f t="shared" si="190"/>
        <v>02429869000181</v>
      </c>
      <c r="AE889" s="11">
        <f t="shared" si="191"/>
        <v>162.94999999999999</v>
      </c>
      <c r="AF889">
        <f t="shared" si="201"/>
        <v>0</v>
      </c>
      <c r="AH889" s="10">
        <v>6782872</v>
      </c>
      <c r="AI889" s="10" t="s">
        <v>5722</v>
      </c>
      <c r="AJ889" s="10">
        <v>150760</v>
      </c>
      <c r="AK889" s="10" t="s">
        <v>5100</v>
      </c>
      <c r="AL889" s="10" t="s">
        <v>5446</v>
      </c>
      <c r="AM889" s="10" t="s">
        <v>5474</v>
      </c>
      <c r="AN889" s="12" t="e">
        <f>VLOOKUP(TRIM(AK889),[1]Sheet1!$S:$T,2,FALSE)</f>
        <v>#N/A</v>
      </c>
      <c r="AO889" s="12">
        <f t="shared" si="192"/>
        <v>0</v>
      </c>
      <c r="AP889" s="10">
        <f t="shared" si="193"/>
        <v>0</v>
      </c>
      <c r="AR889" s="12" t="b">
        <f t="shared" si="194"/>
        <v>0</v>
      </c>
      <c r="AT889">
        <v>151429</v>
      </c>
      <c r="AU889" t="s">
        <v>6614</v>
      </c>
      <c r="AV889" t="s">
        <v>5623</v>
      </c>
      <c r="AW889" s="13">
        <f t="shared" si="195"/>
        <v>90400.159999999989</v>
      </c>
      <c r="AX889" s="13">
        <f t="shared" si="196"/>
        <v>0</v>
      </c>
      <c r="AZ889" t="str">
        <f t="shared" si="197"/>
        <v>14/04/2015;59578948000414;90400,16;0,00</v>
      </c>
    </row>
    <row r="890" spans="1:52" x14ac:dyDescent="0.2">
      <c r="A890" s="6" t="s">
        <v>3987</v>
      </c>
      <c r="B890" s="6">
        <v>151058</v>
      </c>
      <c r="C890" s="1">
        <v>42102</v>
      </c>
      <c r="D890" s="6" t="s">
        <v>1924</v>
      </c>
      <c r="E890" s="6" t="s">
        <v>4339</v>
      </c>
      <c r="F890" s="9">
        <v>282.31</v>
      </c>
      <c r="G890" s="9">
        <v>245.49</v>
      </c>
      <c r="H890" s="9">
        <v>9.82</v>
      </c>
      <c r="I890" s="6" t="s">
        <v>4360</v>
      </c>
      <c r="J890" s="9">
        <v>0</v>
      </c>
      <c r="K890" s="9">
        <v>0</v>
      </c>
      <c r="L890" s="6" t="s">
        <v>3990</v>
      </c>
      <c r="M890" s="9">
        <v>245.49</v>
      </c>
      <c r="N890" s="9">
        <v>36.82</v>
      </c>
      <c r="O890" s="6" t="s">
        <v>1932</v>
      </c>
      <c r="P890" s="7">
        <v>245.49</v>
      </c>
      <c r="Q890" s="7">
        <v>4.05</v>
      </c>
      <c r="R890" s="6" t="s">
        <v>3992</v>
      </c>
      <c r="S890" s="7">
        <v>245.49</v>
      </c>
      <c r="T890" s="7">
        <v>18.66</v>
      </c>
      <c r="U890" s="6" t="s">
        <v>3992</v>
      </c>
      <c r="V890" s="6" t="s">
        <v>3992</v>
      </c>
      <c r="W890" s="6">
        <v>6782672</v>
      </c>
      <c r="X890" s="6" t="s">
        <v>4362</v>
      </c>
      <c r="Y890" s="6" t="s">
        <v>3919</v>
      </c>
      <c r="Z890" s="6" t="s">
        <v>3920</v>
      </c>
      <c r="AA890" s="6"/>
      <c r="AB890" s="5">
        <f t="shared" si="188"/>
        <v>151058</v>
      </c>
      <c r="AC890" t="str">
        <f t="shared" si="189"/>
        <v>08/04/2015</v>
      </c>
      <c r="AD890" t="str">
        <f t="shared" si="190"/>
        <v>02429869000181</v>
      </c>
      <c r="AE890" s="11">
        <f t="shared" si="191"/>
        <v>282.31</v>
      </c>
      <c r="AF890">
        <f t="shared" si="201"/>
        <v>0</v>
      </c>
      <c r="AH890" s="10">
        <v>1046</v>
      </c>
      <c r="AI890" s="10" t="s">
        <v>5445</v>
      </c>
      <c r="AJ890" s="10">
        <v>3308</v>
      </c>
      <c r="AK890" s="10" t="s">
        <v>4672</v>
      </c>
      <c r="AL890" s="10" t="s">
        <v>5446</v>
      </c>
      <c r="AM890" s="10" t="s">
        <v>5513</v>
      </c>
      <c r="AN890" s="12" t="e">
        <f>VLOOKUP(TRIM(AK890),[1]Sheet1!$S:$T,2,FALSE)</f>
        <v>#N/A</v>
      </c>
      <c r="AO890" s="12">
        <f t="shared" si="192"/>
        <v>0</v>
      </c>
      <c r="AP890" s="10">
        <f t="shared" si="193"/>
        <v>0</v>
      </c>
      <c r="AR890" s="12" t="b">
        <f t="shared" si="194"/>
        <v>0</v>
      </c>
      <c r="AT890">
        <v>151430</v>
      </c>
      <c r="AU890" t="s">
        <v>6614</v>
      </c>
      <c r="AV890" t="s">
        <v>6006</v>
      </c>
      <c r="AW890" s="13">
        <f t="shared" si="195"/>
        <v>1110.3599999999999</v>
      </c>
      <c r="AX890" s="13">
        <f t="shared" si="196"/>
        <v>0</v>
      </c>
      <c r="AZ890" t="str">
        <f t="shared" si="197"/>
        <v>14/04/2015;05579654000135;1110,36;0,00</v>
      </c>
    </row>
    <row r="891" spans="1:52" x14ac:dyDescent="0.2">
      <c r="A891" s="6" t="s">
        <v>3987</v>
      </c>
      <c r="B891" s="6">
        <v>151058</v>
      </c>
      <c r="C891" s="1">
        <v>42102</v>
      </c>
      <c r="D891" s="6" t="s">
        <v>1924</v>
      </c>
      <c r="E891" s="6" t="s">
        <v>4339</v>
      </c>
      <c r="F891" s="9">
        <v>407.38</v>
      </c>
      <c r="G891" s="9">
        <v>339.48</v>
      </c>
      <c r="H891" s="9">
        <v>13.58</v>
      </c>
      <c r="I891" s="6" t="s">
        <v>4360</v>
      </c>
      <c r="J891" s="9">
        <v>0</v>
      </c>
      <c r="K891" s="9">
        <v>0</v>
      </c>
      <c r="L891" s="6" t="s">
        <v>3990</v>
      </c>
      <c r="M891" s="9">
        <v>339.48</v>
      </c>
      <c r="N891" s="9">
        <v>67.900000000000006</v>
      </c>
      <c r="O891" s="6" t="s">
        <v>1932</v>
      </c>
      <c r="P891" s="7">
        <v>339.48</v>
      </c>
      <c r="Q891" s="7">
        <v>5.6</v>
      </c>
      <c r="R891" s="6" t="s">
        <v>3992</v>
      </c>
      <c r="S891" s="7">
        <v>339.48</v>
      </c>
      <c r="T891" s="7">
        <v>25.8</v>
      </c>
      <c r="U891" s="6" t="s">
        <v>3992</v>
      </c>
      <c r="V891" s="6" t="s">
        <v>3992</v>
      </c>
      <c r="W891" s="6">
        <v>6782672</v>
      </c>
      <c r="X891" s="6" t="s">
        <v>4382</v>
      </c>
      <c r="Y891" s="6" t="s">
        <v>5009</v>
      </c>
      <c r="Z891" s="6" t="s">
        <v>5010</v>
      </c>
      <c r="AA891" s="6"/>
      <c r="AB891" s="5">
        <f t="shared" si="188"/>
        <v>151058</v>
      </c>
      <c r="AC891" t="str">
        <f t="shared" si="189"/>
        <v>08/04/2015</v>
      </c>
      <c r="AD891" t="str">
        <f t="shared" si="190"/>
        <v>02429869000181</v>
      </c>
      <c r="AE891" s="11">
        <f t="shared" si="191"/>
        <v>407.38</v>
      </c>
      <c r="AF891">
        <f t="shared" si="201"/>
        <v>0</v>
      </c>
      <c r="AH891" s="10">
        <v>242064</v>
      </c>
      <c r="AI891" s="10" t="s">
        <v>5445</v>
      </c>
      <c r="AJ891" s="10">
        <v>3309</v>
      </c>
      <c r="AK891" s="10" t="s">
        <v>4676</v>
      </c>
      <c r="AL891" s="10" t="s">
        <v>5446</v>
      </c>
      <c r="AM891" s="10" t="s">
        <v>5507</v>
      </c>
      <c r="AN891" s="12" t="e">
        <f>VLOOKUP(TRIM(AK891),[1]Sheet1!$S:$T,2,FALSE)</f>
        <v>#N/A</v>
      </c>
      <c r="AO891" s="12">
        <f t="shared" si="192"/>
        <v>0</v>
      </c>
      <c r="AP891" s="10">
        <f t="shared" si="193"/>
        <v>0</v>
      </c>
      <c r="AR891" s="12" t="b">
        <f t="shared" si="194"/>
        <v>0</v>
      </c>
      <c r="AT891">
        <v>151431</v>
      </c>
      <c r="AU891" t="s">
        <v>6614</v>
      </c>
      <c r="AV891" t="s">
        <v>5602</v>
      </c>
      <c r="AW891" s="13">
        <f t="shared" si="195"/>
        <v>1545</v>
      </c>
      <c r="AX891" s="13">
        <f t="shared" si="196"/>
        <v>0</v>
      </c>
      <c r="AZ891" t="str">
        <f t="shared" si="197"/>
        <v>14/04/2015;43375930000132;1545,00;0,00</v>
      </c>
    </row>
    <row r="892" spans="1:52" x14ac:dyDescent="0.2">
      <c r="A892" s="6" t="s">
        <v>3987</v>
      </c>
      <c r="B892" s="6">
        <v>151058</v>
      </c>
      <c r="C892" s="1">
        <v>42102</v>
      </c>
      <c r="D892" s="6" t="s">
        <v>1924</v>
      </c>
      <c r="E892" s="6" t="s">
        <v>4339</v>
      </c>
      <c r="F892" s="9">
        <v>958.61</v>
      </c>
      <c r="G892" s="9">
        <v>833.57</v>
      </c>
      <c r="H892" s="9">
        <v>33.340000000000003</v>
      </c>
      <c r="I892" s="6" t="s">
        <v>4360</v>
      </c>
      <c r="J892" s="9">
        <v>0</v>
      </c>
      <c r="K892" s="9">
        <v>0</v>
      </c>
      <c r="L892" s="6" t="s">
        <v>3990</v>
      </c>
      <c r="M892" s="9">
        <v>833.57</v>
      </c>
      <c r="N892" s="9">
        <v>125.04</v>
      </c>
      <c r="O892" s="6" t="s">
        <v>1932</v>
      </c>
      <c r="P892" s="7">
        <v>833.57</v>
      </c>
      <c r="Q892" s="7">
        <v>13.75</v>
      </c>
      <c r="R892" s="6" t="s">
        <v>3992</v>
      </c>
      <c r="S892" s="7">
        <v>833.57</v>
      </c>
      <c r="T892" s="7">
        <v>63.35</v>
      </c>
      <c r="U892" s="6" t="s">
        <v>3992</v>
      </c>
      <c r="V892" s="6" t="s">
        <v>3992</v>
      </c>
      <c r="W892" s="6">
        <v>6782672</v>
      </c>
      <c r="X892" s="6" t="s">
        <v>4362</v>
      </c>
      <c r="Y892" s="6" t="s">
        <v>2132</v>
      </c>
      <c r="Z892" s="6" t="s">
        <v>1126</v>
      </c>
      <c r="AA892" s="6"/>
      <c r="AB892" s="5">
        <f t="shared" si="188"/>
        <v>151058</v>
      </c>
      <c r="AC892" t="str">
        <f t="shared" si="189"/>
        <v>08/04/2015</v>
      </c>
      <c r="AD892" t="str">
        <f t="shared" si="190"/>
        <v>02429869000181</v>
      </c>
      <c r="AE892" s="11">
        <f t="shared" si="191"/>
        <v>958.61</v>
      </c>
      <c r="AF892">
        <f t="shared" si="201"/>
        <v>0</v>
      </c>
      <c r="AH892" s="10">
        <v>1000</v>
      </c>
      <c r="AI892" s="10" t="s">
        <v>5445</v>
      </c>
      <c r="AJ892" s="10">
        <v>3310</v>
      </c>
      <c r="AK892" s="10" t="s">
        <v>5080</v>
      </c>
      <c r="AL892" s="10" t="s">
        <v>5446</v>
      </c>
      <c r="AM892" s="10" t="s">
        <v>5659</v>
      </c>
      <c r="AN892" s="12" t="e">
        <f>VLOOKUP(TRIM(AK892),[1]Sheet1!$S:$T,2,FALSE)</f>
        <v>#N/A</v>
      </c>
      <c r="AO892" s="12">
        <f t="shared" si="192"/>
        <v>0</v>
      </c>
      <c r="AP892" s="10">
        <f t="shared" si="193"/>
        <v>0</v>
      </c>
      <c r="AR892" s="12" t="b">
        <f t="shared" si="194"/>
        <v>0</v>
      </c>
      <c r="AT892">
        <v>151432</v>
      </c>
      <c r="AU892" t="s">
        <v>6614</v>
      </c>
      <c r="AV892" t="s">
        <v>6007</v>
      </c>
      <c r="AW892" s="13">
        <f t="shared" si="195"/>
        <v>833.02</v>
      </c>
      <c r="AX892" s="13">
        <f t="shared" si="196"/>
        <v>0</v>
      </c>
      <c r="AZ892" t="str">
        <f t="shared" si="197"/>
        <v>14/04/2015;52516762000149;833,02;0,00</v>
      </c>
    </row>
    <row r="893" spans="1:52" x14ac:dyDescent="0.2">
      <c r="A893" s="6" t="s">
        <v>3987</v>
      </c>
      <c r="B893" s="6">
        <v>151059</v>
      </c>
      <c r="C893" s="1">
        <v>42102</v>
      </c>
      <c r="D893" s="6" t="s">
        <v>1924</v>
      </c>
      <c r="E893" s="6" t="s">
        <v>4642</v>
      </c>
      <c r="F893" s="9">
        <v>536.98</v>
      </c>
      <c r="G893" s="9">
        <v>539.57000000000005</v>
      </c>
      <c r="H893" s="9">
        <v>21.58</v>
      </c>
      <c r="I893" s="6" t="s">
        <v>4360</v>
      </c>
      <c r="J893" s="9">
        <v>0</v>
      </c>
      <c r="K893" s="9">
        <v>0</v>
      </c>
      <c r="L893" s="6" t="s">
        <v>3990</v>
      </c>
      <c r="M893" s="9">
        <v>469.19</v>
      </c>
      <c r="N893" s="9">
        <v>70.38</v>
      </c>
      <c r="O893" s="6" t="s">
        <v>1932</v>
      </c>
      <c r="P893" s="7">
        <v>469.19</v>
      </c>
      <c r="Q893" s="7">
        <v>7.74</v>
      </c>
      <c r="R893" s="6" t="s">
        <v>3992</v>
      </c>
      <c r="S893" s="7">
        <v>469.19</v>
      </c>
      <c r="T893" s="7">
        <v>35.659999999999997</v>
      </c>
      <c r="U893" s="6" t="s">
        <v>3992</v>
      </c>
      <c r="V893" s="6" t="s">
        <v>3992</v>
      </c>
      <c r="W893" s="6">
        <v>6817320</v>
      </c>
      <c r="X893" s="6" t="s">
        <v>4362</v>
      </c>
      <c r="Y893" s="6" t="s">
        <v>1142</v>
      </c>
      <c r="Z893" s="6" t="s">
        <v>1143</v>
      </c>
      <c r="AA893" s="6"/>
      <c r="AB893" s="5">
        <f t="shared" si="188"/>
        <v>151059</v>
      </c>
      <c r="AC893" t="str">
        <f t="shared" si="189"/>
        <v>08/04/2015</v>
      </c>
      <c r="AD893" t="str">
        <f t="shared" si="190"/>
        <v>03083963000194</v>
      </c>
      <c r="AE893" s="11">
        <f t="shared" si="191"/>
        <v>536.98</v>
      </c>
      <c r="AF893">
        <f t="shared" si="201"/>
        <v>0</v>
      </c>
      <c r="AH893" s="10">
        <v>1000</v>
      </c>
      <c r="AI893" s="10" t="s">
        <v>5445</v>
      </c>
      <c r="AJ893" s="10">
        <v>3310</v>
      </c>
      <c r="AK893" s="10" t="s">
        <v>5082</v>
      </c>
      <c r="AL893" s="10" t="s">
        <v>5446</v>
      </c>
      <c r="AM893" s="10" t="s">
        <v>5513</v>
      </c>
      <c r="AN893" s="12" t="e">
        <f>VLOOKUP(TRIM(AK893),[1]Sheet1!$S:$T,2,FALSE)</f>
        <v>#N/A</v>
      </c>
      <c r="AO893" s="12">
        <f t="shared" si="192"/>
        <v>0</v>
      </c>
      <c r="AP893" s="10">
        <f t="shared" si="193"/>
        <v>0</v>
      </c>
      <c r="AR893" s="12" t="b">
        <f t="shared" si="194"/>
        <v>0</v>
      </c>
      <c r="AT893">
        <v>151433</v>
      </c>
      <c r="AU893" t="s">
        <v>6614</v>
      </c>
      <c r="AV893" t="s">
        <v>5599</v>
      </c>
      <c r="AW893" s="13">
        <f t="shared" si="195"/>
        <v>1593.65</v>
      </c>
      <c r="AX893" s="13">
        <f t="shared" si="196"/>
        <v>0</v>
      </c>
      <c r="AZ893" t="str">
        <f t="shared" si="197"/>
        <v>14/04/2015;59105999000348;1593,65;0,00</v>
      </c>
    </row>
    <row r="894" spans="1:52" x14ac:dyDescent="0.2">
      <c r="A894" s="6" t="s">
        <v>3987</v>
      </c>
      <c r="B894" s="6">
        <v>151059</v>
      </c>
      <c r="C894" s="1">
        <v>42102</v>
      </c>
      <c r="D894" s="6" t="s">
        <v>1924</v>
      </c>
      <c r="E894" s="6" t="s">
        <v>4642</v>
      </c>
      <c r="F894" s="9">
        <v>536.98</v>
      </c>
      <c r="G894" s="9">
        <v>539.57000000000005</v>
      </c>
      <c r="H894" s="9">
        <v>21.58</v>
      </c>
      <c r="I894" s="6" t="s">
        <v>4360</v>
      </c>
      <c r="J894" s="9">
        <v>0</v>
      </c>
      <c r="K894" s="9">
        <v>0</v>
      </c>
      <c r="L894" s="6" t="s">
        <v>3990</v>
      </c>
      <c r="M894" s="9">
        <v>469.19</v>
      </c>
      <c r="N894" s="9">
        <v>70.38</v>
      </c>
      <c r="O894" s="6" t="s">
        <v>1932</v>
      </c>
      <c r="P894" s="7">
        <v>469.19</v>
      </c>
      <c r="Q894" s="7">
        <v>7.74</v>
      </c>
      <c r="R894" s="6" t="s">
        <v>3992</v>
      </c>
      <c r="S894" s="7">
        <v>469.19</v>
      </c>
      <c r="T894" s="7">
        <v>35.659999999999997</v>
      </c>
      <c r="U894" s="6" t="s">
        <v>3992</v>
      </c>
      <c r="V894" s="6" t="s">
        <v>3992</v>
      </c>
      <c r="W894" s="6">
        <v>6817320</v>
      </c>
      <c r="X894" s="6" t="s">
        <v>4362</v>
      </c>
      <c r="Y894" s="6" t="s">
        <v>1144</v>
      </c>
      <c r="Z894" s="6" t="s">
        <v>1145</v>
      </c>
      <c r="AA894" s="6"/>
      <c r="AB894" s="5">
        <f t="shared" si="188"/>
        <v>151059</v>
      </c>
      <c r="AC894" t="str">
        <f t="shared" si="189"/>
        <v>08/04/2015</v>
      </c>
      <c r="AD894" t="str">
        <f t="shared" si="190"/>
        <v>03083963000194</v>
      </c>
      <c r="AE894" s="11">
        <f t="shared" si="191"/>
        <v>536.98</v>
      </c>
      <c r="AF894">
        <f t="shared" si="201"/>
        <v>0</v>
      </c>
      <c r="AH894" s="10">
        <v>1000</v>
      </c>
      <c r="AI894" s="10" t="s">
        <v>5445</v>
      </c>
      <c r="AJ894" s="10">
        <v>3310</v>
      </c>
      <c r="AK894" s="10" t="s">
        <v>5084</v>
      </c>
      <c r="AL894" s="10" t="s">
        <v>5446</v>
      </c>
      <c r="AM894" s="10" t="s">
        <v>5513</v>
      </c>
      <c r="AN894" s="12" t="e">
        <f>VLOOKUP(TRIM(AK894),[1]Sheet1!$S:$T,2,FALSE)</f>
        <v>#N/A</v>
      </c>
      <c r="AO894" s="12">
        <f t="shared" si="192"/>
        <v>0</v>
      </c>
      <c r="AP894" s="10">
        <f t="shared" si="193"/>
        <v>0</v>
      </c>
      <c r="AR894" s="12" t="b">
        <f t="shared" si="194"/>
        <v>0</v>
      </c>
      <c r="AT894">
        <v>151434</v>
      </c>
      <c r="AU894" t="s">
        <v>6614</v>
      </c>
      <c r="AV894" t="s">
        <v>5621</v>
      </c>
      <c r="AW894" s="13">
        <f t="shared" si="195"/>
        <v>3900</v>
      </c>
      <c r="AX894" s="13">
        <f t="shared" si="196"/>
        <v>0</v>
      </c>
      <c r="AZ894" t="str">
        <f t="shared" si="197"/>
        <v>14/04/2015;04463193000178;3900,00;0,00</v>
      </c>
    </row>
    <row r="895" spans="1:52" x14ac:dyDescent="0.2">
      <c r="A895" s="6" t="s">
        <v>3987</v>
      </c>
      <c r="B895" s="6">
        <v>151059</v>
      </c>
      <c r="C895" s="1">
        <v>42102</v>
      </c>
      <c r="D895" s="6" t="s">
        <v>1924</v>
      </c>
      <c r="E895" s="6" t="s">
        <v>4642</v>
      </c>
      <c r="F895" s="9">
        <v>536.98</v>
      </c>
      <c r="G895" s="9">
        <v>539.57000000000005</v>
      </c>
      <c r="H895" s="9">
        <v>21.58</v>
      </c>
      <c r="I895" s="6" t="s">
        <v>4360</v>
      </c>
      <c r="J895" s="9">
        <v>0</v>
      </c>
      <c r="K895" s="9">
        <v>0</v>
      </c>
      <c r="L895" s="6" t="s">
        <v>3990</v>
      </c>
      <c r="M895" s="9">
        <v>469.19</v>
      </c>
      <c r="N895" s="9">
        <v>70.38</v>
      </c>
      <c r="O895" s="6" t="s">
        <v>1932</v>
      </c>
      <c r="P895" s="7">
        <v>469.19</v>
      </c>
      <c r="Q895" s="7">
        <v>7.74</v>
      </c>
      <c r="R895" s="6" t="s">
        <v>3992</v>
      </c>
      <c r="S895" s="7">
        <v>469.19</v>
      </c>
      <c r="T895" s="7">
        <v>35.659999999999997</v>
      </c>
      <c r="U895" s="6" t="s">
        <v>3992</v>
      </c>
      <c r="V895" s="6" t="s">
        <v>3992</v>
      </c>
      <c r="W895" s="6">
        <v>6817320</v>
      </c>
      <c r="X895" s="6" t="s">
        <v>4362</v>
      </c>
      <c r="Y895" s="6" t="s">
        <v>1146</v>
      </c>
      <c r="Z895" s="6" t="s">
        <v>1147</v>
      </c>
      <c r="AA895" s="6"/>
      <c r="AB895" s="5">
        <f t="shared" si="188"/>
        <v>151059</v>
      </c>
      <c r="AC895" t="str">
        <f t="shared" si="189"/>
        <v>08/04/2015</v>
      </c>
      <c r="AD895" t="str">
        <f t="shared" si="190"/>
        <v>03083963000194</v>
      </c>
      <c r="AE895" s="11">
        <f t="shared" si="191"/>
        <v>536.98</v>
      </c>
      <c r="AF895">
        <f t="shared" si="201"/>
        <v>0</v>
      </c>
      <c r="AH895" s="10">
        <v>1000</v>
      </c>
      <c r="AI895" s="10" t="s">
        <v>5445</v>
      </c>
      <c r="AJ895" s="10">
        <v>3310</v>
      </c>
      <c r="AK895" s="10" t="s">
        <v>5086</v>
      </c>
      <c r="AL895" s="10" t="s">
        <v>5446</v>
      </c>
      <c r="AM895" s="10" t="s">
        <v>5525</v>
      </c>
      <c r="AN895" s="12" t="e">
        <f>VLOOKUP(TRIM(AK895),[1]Sheet1!$S:$T,2,FALSE)</f>
        <v>#N/A</v>
      </c>
      <c r="AO895" s="12">
        <f t="shared" si="192"/>
        <v>0</v>
      </c>
      <c r="AP895" s="10">
        <f t="shared" si="193"/>
        <v>0</v>
      </c>
      <c r="AR895" s="12" t="b">
        <f t="shared" si="194"/>
        <v>0</v>
      </c>
      <c r="AT895">
        <v>151435</v>
      </c>
      <c r="AU895" t="s">
        <v>6614</v>
      </c>
      <c r="AV895" t="s">
        <v>5623</v>
      </c>
      <c r="AW895" s="13">
        <f t="shared" si="195"/>
        <v>9993.06</v>
      </c>
      <c r="AX895" s="13">
        <f t="shared" si="196"/>
        <v>0</v>
      </c>
      <c r="AZ895" t="str">
        <f t="shared" si="197"/>
        <v>14/04/2015;59578948000414;9993,06;0,00</v>
      </c>
    </row>
    <row r="896" spans="1:52" x14ac:dyDescent="0.2">
      <c r="A896" s="6" t="s">
        <v>3987</v>
      </c>
      <c r="B896" s="6">
        <v>151059</v>
      </c>
      <c r="C896" s="1">
        <v>42102</v>
      </c>
      <c r="D896" s="6" t="s">
        <v>1924</v>
      </c>
      <c r="E896" s="6" t="s">
        <v>4642</v>
      </c>
      <c r="F896" s="9">
        <v>536.98</v>
      </c>
      <c r="G896" s="9">
        <v>539.54999999999995</v>
      </c>
      <c r="H896" s="9">
        <v>21.58</v>
      </c>
      <c r="I896" s="6" t="s">
        <v>4360</v>
      </c>
      <c r="J896" s="9">
        <v>0</v>
      </c>
      <c r="K896" s="9">
        <v>0</v>
      </c>
      <c r="L896" s="6" t="s">
        <v>3990</v>
      </c>
      <c r="M896" s="9">
        <v>469.17</v>
      </c>
      <c r="N896" s="9">
        <v>70.38</v>
      </c>
      <c r="O896" s="6" t="s">
        <v>1932</v>
      </c>
      <c r="P896" s="7">
        <v>469.17</v>
      </c>
      <c r="Q896" s="7">
        <v>7.74</v>
      </c>
      <c r="R896" s="6" t="s">
        <v>3992</v>
      </c>
      <c r="S896" s="7">
        <v>469.17</v>
      </c>
      <c r="T896" s="7">
        <v>35.659999999999997</v>
      </c>
      <c r="U896" s="6" t="s">
        <v>3992</v>
      </c>
      <c r="V896" s="6" t="s">
        <v>3992</v>
      </c>
      <c r="W896" s="6">
        <v>6817320</v>
      </c>
      <c r="X896" s="6" t="s">
        <v>4362</v>
      </c>
      <c r="Y896" s="6" t="s">
        <v>2558</v>
      </c>
      <c r="Z896" s="6" t="s">
        <v>1148</v>
      </c>
      <c r="AA896" s="6"/>
      <c r="AB896" s="5">
        <f t="shared" si="188"/>
        <v>151059</v>
      </c>
      <c r="AC896" t="str">
        <f t="shared" si="189"/>
        <v>08/04/2015</v>
      </c>
      <c r="AD896" t="str">
        <f t="shared" si="190"/>
        <v>03083963000194</v>
      </c>
      <c r="AE896" s="11">
        <f t="shared" si="191"/>
        <v>536.98</v>
      </c>
      <c r="AF896">
        <f t="shared" si="201"/>
        <v>0</v>
      </c>
      <c r="AH896" s="10">
        <v>1000</v>
      </c>
      <c r="AI896" s="10" t="s">
        <v>5445</v>
      </c>
      <c r="AJ896" s="10">
        <v>3310</v>
      </c>
      <c r="AK896" s="10" t="s">
        <v>4393</v>
      </c>
      <c r="AL896" s="10" t="s">
        <v>5446</v>
      </c>
      <c r="AM896" s="10" t="s">
        <v>5779</v>
      </c>
      <c r="AN896" s="12" t="e">
        <f>VLOOKUP(TRIM(AK896),[1]Sheet1!$S:$T,2,FALSE)</f>
        <v>#N/A</v>
      </c>
      <c r="AO896" s="12">
        <f t="shared" si="192"/>
        <v>0</v>
      </c>
      <c r="AP896" s="10">
        <f t="shared" si="193"/>
        <v>0</v>
      </c>
      <c r="AR896" s="12" t="b">
        <f t="shared" si="194"/>
        <v>0</v>
      </c>
      <c r="AT896">
        <v>151436</v>
      </c>
      <c r="AU896" t="s">
        <v>6614</v>
      </c>
      <c r="AV896" t="s">
        <v>5602</v>
      </c>
      <c r="AW896" s="13">
        <f t="shared" si="195"/>
        <v>280.5</v>
      </c>
      <c r="AX896" s="13">
        <f t="shared" si="196"/>
        <v>0</v>
      </c>
      <c r="AZ896" t="str">
        <f t="shared" si="197"/>
        <v>14/04/2015;43375930000132;280,50;0,00</v>
      </c>
    </row>
    <row r="897" spans="1:52" x14ac:dyDescent="0.2">
      <c r="A897" s="6" t="s">
        <v>3987</v>
      </c>
      <c r="B897" s="6">
        <v>151059</v>
      </c>
      <c r="C897" s="1">
        <v>42102</v>
      </c>
      <c r="D897" s="6" t="s">
        <v>1924</v>
      </c>
      <c r="E897" s="6" t="s">
        <v>4642</v>
      </c>
      <c r="F897" s="9">
        <v>536.98</v>
      </c>
      <c r="G897" s="9">
        <v>539.57000000000005</v>
      </c>
      <c r="H897" s="9">
        <v>21.58</v>
      </c>
      <c r="I897" s="6" t="s">
        <v>4360</v>
      </c>
      <c r="J897" s="9">
        <v>0</v>
      </c>
      <c r="K897" s="9">
        <v>0</v>
      </c>
      <c r="L897" s="6" t="s">
        <v>3990</v>
      </c>
      <c r="M897" s="9">
        <v>469.19</v>
      </c>
      <c r="N897" s="9">
        <v>70.38</v>
      </c>
      <c r="O897" s="6" t="s">
        <v>1932</v>
      </c>
      <c r="P897" s="7">
        <v>469.19</v>
      </c>
      <c r="Q897" s="7">
        <v>7.74</v>
      </c>
      <c r="R897" s="6" t="s">
        <v>3992</v>
      </c>
      <c r="S897" s="7">
        <v>469.19</v>
      </c>
      <c r="T897" s="7">
        <v>35.659999999999997</v>
      </c>
      <c r="U897" s="6" t="s">
        <v>3992</v>
      </c>
      <c r="V897" s="6" t="s">
        <v>3992</v>
      </c>
      <c r="W897" s="6">
        <v>6817320</v>
      </c>
      <c r="X897" s="6" t="s">
        <v>4362</v>
      </c>
      <c r="Y897" s="6" t="s">
        <v>4369</v>
      </c>
      <c r="Z897" s="6" t="s">
        <v>4370</v>
      </c>
      <c r="AA897" s="6"/>
      <c r="AB897" s="5">
        <f t="shared" si="188"/>
        <v>151059</v>
      </c>
      <c r="AC897" t="str">
        <f t="shared" si="189"/>
        <v>08/04/2015</v>
      </c>
      <c r="AD897" t="str">
        <f t="shared" si="190"/>
        <v>03083963000194</v>
      </c>
      <c r="AE897" s="11">
        <f t="shared" si="191"/>
        <v>536.98</v>
      </c>
      <c r="AF897">
        <f t="shared" si="201"/>
        <v>0</v>
      </c>
      <c r="AH897" s="10">
        <v>1000</v>
      </c>
      <c r="AI897" s="10" t="s">
        <v>5445</v>
      </c>
      <c r="AJ897" s="10">
        <v>3310</v>
      </c>
      <c r="AK897" s="10" t="s">
        <v>5088</v>
      </c>
      <c r="AL897" s="10" t="s">
        <v>5446</v>
      </c>
      <c r="AM897" s="10" t="s">
        <v>5532</v>
      </c>
      <c r="AN897" s="12" t="e">
        <f>VLOOKUP(TRIM(AK897),[1]Sheet1!$S:$T,2,FALSE)</f>
        <v>#N/A</v>
      </c>
      <c r="AO897" s="12">
        <f t="shared" si="192"/>
        <v>0</v>
      </c>
      <c r="AP897" s="10">
        <f t="shared" si="193"/>
        <v>0</v>
      </c>
      <c r="AR897" s="12" t="b">
        <f t="shared" si="194"/>
        <v>0</v>
      </c>
      <c r="AT897">
        <v>151437</v>
      </c>
      <c r="AU897" t="s">
        <v>6614</v>
      </c>
      <c r="AV897" t="s">
        <v>5634</v>
      </c>
      <c r="AW897" s="13">
        <f t="shared" si="195"/>
        <v>2858.26</v>
      </c>
      <c r="AX897" s="13">
        <f t="shared" si="196"/>
        <v>0</v>
      </c>
      <c r="AZ897" t="str">
        <f t="shared" si="197"/>
        <v>14/04/2015;04606776000291;2858,26;0,00</v>
      </c>
    </row>
    <row r="898" spans="1:52" x14ac:dyDescent="0.2">
      <c r="A898" s="6" t="s">
        <v>3987</v>
      </c>
      <c r="B898" s="6">
        <v>151060</v>
      </c>
      <c r="C898" s="1">
        <v>42102</v>
      </c>
      <c r="D898" s="6" t="s">
        <v>1924</v>
      </c>
      <c r="E898" s="6" t="s">
        <v>2730</v>
      </c>
      <c r="F898" s="9">
        <v>351.93</v>
      </c>
      <c r="G898" s="9">
        <v>351.93</v>
      </c>
      <c r="H898" s="9">
        <v>14.08</v>
      </c>
      <c r="I898" s="6" t="s">
        <v>4360</v>
      </c>
      <c r="J898" s="9">
        <v>0</v>
      </c>
      <c r="K898" s="9">
        <v>0</v>
      </c>
      <c r="L898" s="6" t="s">
        <v>3990</v>
      </c>
      <c r="M898" s="9">
        <v>306.02999999999997</v>
      </c>
      <c r="N898" s="9">
        <v>45.9</v>
      </c>
      <c r="O898" s="6" t="s">
        <v>1932</v>
      </c>
      <c r="P898" s="7">
        <v>306.02999999999997</v>
      </c>
      <c r="Q898" s="7">
        <v>5.05</v>
      </c>
      <c r="R898" s="6" t="s">
        <v>3992</v>
      </c>
      <c r="S898" s="7">
        <v>306.02999999999997</v>
      </c>
      <c r="T898" s="7">
        <v>23.26</v>
      </c>
      <c r="U898" s="6" t="s">
        <v>3992</v>
      </c>
      <c r="V898" s="6" t="s">
        <v>3992</v>
      </c>
      <c r="W898" s="6">
        <v>6788767</v>
      </c>
      <c r="X898" s="6" t="s">
        <v>4049</v>
      </c>
      <c r="Y898" s="6" t="s">
        <v>2083</v>
      </c>
      <c r="Z898" s="6" t="s">
        <v>2084</v>
      </c>
      <c r="AA898" s="6"/>
      <c r="AB898" s="5">
        <f t="shared" si="188"/>
        <v>151060</v>
      </c>
      <c r="AC898" t="str">
        <f t="shared" si="189"/>
        <v>08/04/2015</v>
      </c>
      <c r="AD898" t="str">
        <f t="shared" si="190"/>
        <v>84046101038328</v>
      </c>
      <c r="AE898" s="11">
        <f t="shared" si="191"/>
        <v>351.93</v>
      </c>
      <c r="AF898">
        <f t="shared" si="201"/>
        <v>0</v>
      </c>
      <c r="AH898" s="10">
        <v>1000</v>
      </c>
      <c r="AI898" s="10" t="s">
        <v>5445</v>
      </c>
      <c r="AJ898" s="10">
        <v>3310</v>
      </c>
      <c r="AK898" s="10" t="s">
        <v>5090</v>
      </c>
      <c r="AL898" s="10" t="s">
        <v>5446</v>
      </c>
      <c r="AM898" s="10" t="s">
        <v>5759</v>
      </c>
      <c r="AN898" s="12" t="e">
        <f>VLOOKUP(TRIM(AK898),[1]Sheet1!$S:$T,2,FALSE)</f>
        <v>#N/A</v>
      </c>
      <c r="AO898" s="12">
        <f t="shared" si="192"/>
        <v>0</v>
      </c>
      <c r="AP898" s="10">
        <f t="shared" si="193"/>
        <v>0</v>
      </c>
      <c r="AR898" s="12" t="b">
        <f t="shared" si="194"/>
        <v>0</v>
      </c>
      <c r="AT898">
        <v>151438</v>
      </c>
      <c r="AU898" t="s">
        <v>6614</v>
      </c>
      <c r="AV898" t="s">
        <v>5631</v>
      </c>
      <c r="AW898" s="13">
        <f t="shared" si="195"/>
        <v>5972.5599999999995</v>
      </c>
      <c r="AX898" s="13">
        <f t="shared" si="196"/>
        <v>0</v>
      </c>
      <c r="AZ898" t="str">
        <f t="shared" si="197"/>
        <v>14/04/2015;00857758001112;5972,56;0,00</v>
      </c>
    </row>
    <row r="899" spans="1:52" x14ac:dyDescent="0.2">
      <c r="A899" s="6" t="s">
        <v>3987</v>
      </c>
      <c r="B899" s="6">
        <v>151060</v>
      </c>
      <c r="C899" s="1">
        <v>42102</v>
      </c>
      <c r="D899" s="6" t="s">
        <v>1924</v>
      </c>
      <c r="E899" s="6" t="s">
        <v>2730</v>
      </c>
      <c r="F899" s="9">
        <v>868.62</v>
      </c>
      <c r="G899" s="9">
        <v>868.62</v>
      </c>
      <c r="H899" s="9">
        <v>34.74</v>
      </c>
      <c r="I899" s="6" t="s">
        <v>4360</v>
      </c>
      <c r="J899" s="9">
        <v>0</v>
      </c>
      <c r="K899" s="9">
        <v>0</v>
      </c>
      <c r="L899" s="6" t="s">
        <v>3990</v>
      </c>
      <c r="M899" s="9">
        <v>755.32</v>
      </c>
      <c r="N899" s="9">
        <v>113.3</v>
      </c>
      <c r="O899" s="6" t="s">
        <v>1932</v>
      </c>
      <c r="P899" s="7">
        <v>755.32</v>
      </c>
      <c r="Q899" s="7">
        <v>12.46</v>
      </c>
      <c r="R899" s="6" t="s">
        <v>3992</v>
      </c>
      <c r="S899" s="7">
        <v>755.32</v>
      </c>
      <c r="T899" s="7">
        <v>57.4</v>
      </c>
      <c r="U899" s="6" t="s">
        <v>3992</v>
      </c>
      <c r="V899" s="6" t="s">
        <v>3992</v>
      </c>
      <c r="W899" s="6">
        <v>6788767</v>
      </c>
      <c r="X899" s="6" t="s">
        <v>4049</v>
      </c>
      <c r="Y899" s="6" t="s">
        <v>1150</v>
      </c>
      <c r="Z899" s="6" t="s">
        <v>1151</v>
      </c>
      <c r="AA899" s="6"/>
      <c r="AB899" s="5">
        <f t="shared" ref="AB899:AB962" si="202">B899</f>
        <v>151060</v>
      </c>
      <c r="AC899" t="str">
        <f t="shared" ref="AC899:AC962" si="203">TEXT(C899,"dd/mm/aaaa")</f>
        <v>08/04/2015</v>
      </c>
      <c r="AD899" t="str">
        <f t="shared" ref="AD899:AD962" si="204">VLOOKUP(W899,AH:AI,2,FALSE)</f>
        <v>84046101038328</v>
      </c>
      <c r="AE899" s="11">
        <f t="shared" ref="AE899:AE962" si="205">F899*1</f>
        <v>868.62</v>
      </c>
      <c r="AF899">
        <f t="shared" si="201"/>
        <v>0</v>
      </c>
      <c r="AH899" s="10">
        <v>1000</v>
      </c>
      <c r="AI899" s="10" t="s">
        <v>5445</v>
      </c>
      <c r="AJ899" s="10">
        <v>3310</v>
      </c>
      <c r="AK899" s="10" t="s">
        <v>5092</v>
      </c>
      <c r="AL899" s="10" t="s">
        <v>5446</v>
      </c>
      <c r="AM899" s="10" t="s">
        <v>5735</v>
      </c>
      <c r="AN899" s="12" t="e">
        <f>VLOOKUP(TRIM(AK899),[1]Sheet1!$S:$T,2,FALSE)</f>
        <v>#N/A</v>
      </c>
      <c r="AO899" s="12">
        <f t="shared" ref="AO899:AO962" si="206">IF(ISNA(AN899),0,AN899)</f>
        <v>0</v>
      </c>
      <c r="AP899" s="10">
        <f t="shared" ref="AP899:AP962" si="207">AO899*AM899</f>
        <v>0</v>
      </c>
      <c r="AR899" s="12" t="b">
        <f t="shared" ref="AR899:AR962" si="208">ABS(AX899)&gt;ABS(AW899)</f>
        <v>0</v>
      </c>
      <c r="AT899">
        <v>151439</v>
      </c>
      <c r="AU899" t="s">
        <v>6614</v>
      </c>
      <c r="AV899" t="s">
        <v>5582</v>
      </c>
      <c r="AW899" s="13">
        <f t="shared" ref="AW899:AW962" si="209">SUMIF(AB:AB,AT899,AE:AE)</f>
        <v>4768.8099999999995</v>
      </c>
      <c r="AX899" s="13">
        <f t="shared" ref="AX899:AX962" si="210">VLOOKUP(AT899,AB:AF,5,FALSE)</f>
        <v>0</v>
      </c>
      <c r="AZ899" t="str">
        <f t="shared" ref="AZ899:AZ962" si="211">AU899&amp;";"&amp;AV899&amp;";"&amp;TEXT(AW899,"0,00")&amp;";"&amp;TEXT(AX899,"0,00")</f>
        <v>14/04/2015;56545742000157;4768,81;0,00</v>
      </c>
    </row>
    <row r="900" spans="1:52" x14ac:dyDescent="0.2">
      <c r="A900" s="6" t="s">
        <v>3987</v>
      </c>
      <c r="B900" s="6">
        <v>151061</v>
      </c>
      <c r="C900" s="1">
        <v>42102</v>
      </c>
      <c r="D900" s="6" t="s">
        <v>1986</v>
      </c>
      <c r="E900" s="6" t="s">
        <v>3989</v>
      </c>
      <c r="F900" s="9">
        <v>266.72000000000003</v>
      </c>
      <c r="G900" s="9">
        <v>231.93</v>
      </c>
      <c r="H900" s="9">
        <v>41.75</v>
      </c>
      <c r="I900" s="6" t="s">
        <v>4360</v>
      </c>
      <c r="J900" s="9">
        <v>0</v>
      </c>
      <c r="K900" s="9">
        <v>0</v>
      </c>
      <c r="L900" s="6" t="s">
        <v>3990</v>
      </c>
      <c r="M900" s="9">
        <v>231.93</v>
      </c>
      <c r="N900" s="9">
        <v>34.79</v>
      </c>
      <c r="O900" s="6" t="s">
        <v>1932</v>
      </c>
      <c r="P900" s="7">
        <v>231.93</v>
      </c>
      <c r="Q900" s="7">
        <v>3.83</v>
      </c>
      <c r="R900" s="6" t="s">
        <v>3992</v>
      </c>
      <c r="S900" s="7">
        <v>231.93</v>
      </c>
      <c r="T900" s="7">
        <v>17.63</v>
      </c>
      <c r="U900" s="6" t="s">
        <v>3992</v>
      </c>
      <c r="V900" s="6" t="s">
        <v>3992</v>
      </c>
      <c r="W900" s="6">
        <v>7467528</v>
      </c>
      <c r="X900" s="6" t="s">
        <v>4362</v>
      </c>
      <c r="Y900" s="6" t="s">
        <v>4998</v>
      </c>
      <c r="Z900" s="6" t="s">
        <v>4840</v>
      </c>
      <c r="AA900" s="6"/>
      <c r="AB900" s="5">
        <f t="shared" si="202"/>
        <v>151061</v>
      </c>
      <c r="AC900" t="str">
        <f t="shared" si="203"/>
        <v>08/04/2015</v>
      </c>
      <c r="AD900" t="str">
        <f t="shared" si="204"/>
        <v>59578948000414</v>
      </c>
      <c r="AE900" s="11">
        <f t="shared" si="205"/>
        <v>266.72000000000003</v>
      </c>
      <c r="AF900">
        <f t="shared" si="201"/>
        <v>0</v>
      </c>
      <c r="AH900" s="10">
        <v>1000</v>
      </c>
      <c r="AI900" s="10" t="s">
        <v>5445</v>
      </c>
      <c r="AJ900" s="10">
        <v>3310</v>
      </c>
      <c r="AK900" s="10" t="s">
        <v>5094</v>
      </c>
      <c r="AL900" s="10" t="s">
        <v>5446</v>
      </c>
      <c r="AM900" s="10" t="s">
        <v>5756</v>
      </c>
      <c r="AN900" s="12" t="e">
        <f>VLOOKUP(TRIM(AK900),[1]Sheet1!$S:$T,2,FALSE)</f>
        <v>#N/A</v>
      </c>
      <c r="AO900" s="12">
        <f t="shared" si="206"/>
        <v>0</v>
      </c>
      <c r="AP900" s="10">
        <f t="shared" si="207"/>
        <v>0</v>
      </c>
      <c r="AR900" s="12" t="b">
        <f t="shared" si="208"/>
        <v>0</v>
      </c>
      <c r="AT900">
        <v>151441</v>
      </c>
      <c r="AU900" t="s">
        <v>6614</v>
      </c>
      <c r="AV900" t="s">
        <v>5616</v>
      </c>
      <c r="AW900" s="13">
        <f t="shared" si="209"/>
        <v>2288.65</v>
      </c>
      <c r="AX900" s="13">
        <f t="shared" si="210"/>
        <v>0</v>
      </c>
      <c r="AZ900" t="str">
        <f t="shared" si="211"/>
        <v>14/04/2015;74404229000551;2288,65;0,00</v>
      </c>
    </row>
    <row r="901" spans="1:52" x14ac:dyDescent="0.2">
      <c r="A901" s="6" t="s">
        <v>3987</v>
      </c>
      <c r="B901" s="6">
        <v>151062</v>
      </c>
      <c r="C901" s="1">
        <v>42102</v>
      </c>
      <c r="D901" s="6" t="s">
        <v>1986</v>
      </c>
      <c r="E901" s="6" t="s">
        <v>3989</v>
      </c>
      <c r="F901" s="9">
        <v>286.58</v>
      </c>
      <c r="G901" s="9">
        <v>249.2</v>
      </c>
      <c r="H901" s="9">
        <v>44.86</v>
      </c>
      <c r="I901" s="6" t="s">
        <v>4360</v>
      </c>
      <c r="J901" s="9">
        <v>0</v>
      </c>
      <c r="K901" s="9">
        <v>0</v>
      </c>
      <c r="L901" s="6" t="s">
        <v>3990</v>
      </c>
      <c r="M901" s="9">
        <v>249.2</v>
      </c>
      <c r="N901" s="9">
        <v>37.380000000000003</v>
      </c>
      <c r="O901" s="6" t="s">
        <v>1932</v>
      </c>
      <c r="P901" s="7">
        <v>249.2</v>
      </c>
      <c r="Q901" s="7">
        <v>4.1100000000000003</v>
      </c>
      <c r="R901" s="6" t="s">
        <v>3992</v>
      </c>
      <c r="S901" s="7">
        <v>249.2</v>
      </c>
      <c r="T901" s="7">
        <v>18.940000000000001</v>
      </c>
      <c r="U901" s="6" t="s">
        <v>3992</v>
      </c>
      <c r="V901" s="6" t="s">
        <v>3992</v>
      </c>
      <c r="W901" s="6">
        <v>7467528</v>
      </c>
      <c r="X901" s="6" t="s">
        <v>4362</v>
      </c>
      <c r="Y901" s="6" t="s">
        <v>5003</v>
      </c>
      <c r="Z901" s="6" t="s">
        <v>3627</v>
      </c>
      <c r="AA901" s="6"/>
      <c r="AB901" s="5">
        <f t="shared" si="202"/>
        <v>151062</v>
      </c>
      <c r="AC901" t="str">
        <f t="shared" si="203"/>
        <v>08/04/2015</v>
      </c>
      <c r="AD901" t="str">
        <f t="shared" si="204"/>
        <v>59578948000414</v>
      </c>
      <c r="AE901" s="11">
        <f t="shared" si="205"/>
        <v>286.58</v>
      </c>
      <c r="AF901">
        <f t="shared" si="201"/>
        <v>0</v>
      </c>
      <c r="AH901" s="10">
        <v>1000</v>
      </c>
      <c r="AI901" s="10" t="s">
        <v>5445</v>
      </c>
      <c r="AJ901" s="10">
        <v>3310</v>
      </c>
      <c r="AK901" s="10" t="s">
        <v>5096</v>
      </c>
      <c r="AL901" s="10" t="s">
        <v>5446</v>
      </c>
      <c r="AM901" s="10" t="s">
        <v>5474</v>
      </c>
      <c r="AN901" s="12" t="e">
        <f>VLOOKUP(TRIM(AK901),[1]Sheet1!$S:$T,2,FALSE)</f>
        <v>#N/A</v>
      </c>
      <c r="AO901" s="12">
        <f t="shared" si="206"/>
        <v>0</v>
      </c>
      <c r="AP901" s="10">
        <f t="shared" si="207"/>
        <v>0</v>
      </c>
      <c r="AR901" s="12" t="b">
        <f t="shared" si="208"/>
        <v>0</v>
      </c>
      <c r="AT901">
        <v>151442</v>
      </c>
      <c r="AU901" t="s">
        <v>6614</v>
      </c>
      <c r="AV901" t="s">
        <v>6013</v>
      </c>
      <c r="AW901" s="13">
        <f t="shared" si="209"/>
        <v>2621.78</v>
      </c>
      <c r="AX901" s="13">
        <f t="shared" si="210"/>
        <v>0</v>
      </c>
      <c r="AZ901" t="str">
        <f t="shared" si="211"/>
        <v>14/04/2015;02433631000120;2621,78;0,00</v>
      </c>
    </row>
    <row r="902" spans="1:52" x14ac:dyDescent="0.2">
      <c r="A902" s="6" t="s">
        <v>3987</v>
      </c>
      <c r="B902" s="6">
        <v>151062</v>
      </c>
      <c r="C902" s="1">
        <v>42102</v>
      </c>
      <c r="D902" s="6" t="s">
        <v>1986</v>
      </c>
      <c r="E902" s="6" t="s">
        <v>3989</v>
      </c>
      <c r="F902" s="9">
        <v>110.16</v>
      </c>
      <c r="G902" s="9">
        <v>95.79</v>
      </c>
      <c r="H902" s="9">
        <v>17.239999999999998</v>
      </c>
      <c r="I902" s="6" t="s">
        <v>4360</v>
      </c>
      <c r="J902" s="9">
        <v>0</v>
      </c>
      <c r="K902" s="9">
        <v>0</v>
      </c>
      <c r="L902" s="6" t="s">
        <v>3990</v>
      </c>
      <c r="M902" s="9">
        <v>95.79</v>
      </c>
      <c r="N902" s="9">
        <v>14.37</v>
      </c>
      <c r="O902" s="6" t="s">
        <v>1932</v>
      </c>
      <c r="P902" s="7">
        <v>95.79</v>
      </c>
      <c r="Q902" s="7">
        <v>1.58</v>
      </c>
      <c r="R902" s="6" t="s">
        <v>3992</v>
      </c>
      <c r="S902" s="7">
        <v>95.79</v>
      </c>
      <c r="T902" s="7">
        <v>7.28</v>
      </c>
      <c r="U902" s="6" t="s">
        <v>3992</v>
      </c>
      <c r="V902" s="6" t="s">
        <v>3992</v>
      </c>
      <c r="W902" s="6">
        <v>7467528</v>
      </c>
      <c r="X902" s="6" t="s">
        <v>4362</v>
      </c>
      <c r="Y902" s="6" t="s">
        <v>1152</v>
      </c>
      <c r="Z902" s="6" t="s">
        <v>1153</v>
      </c>
      <c r="AA902" s="6"/>
      <c r="AB902" s="5">
        <f t="shared" si="202"/>
        <v>151062</v>
      </c>
      <c r="AC902" t="str">
        <f t="shared" si="203"/>
        <v>08/04/2015</v>
      </c>
      <c r="AD902" t="str">
        <f t="shared" si="204"/>
        <v>59578948000414</v>
      </c>
      <c r="AE902" s="11">
        <f t="shared" si="205"/>
        <v>110.16</v>
      </c>
      <c r="AF902">
        <f t="shared" si="201"/>
        <v>0</v>
      </c>
      <c r="AH902" s="10">
        <v>1000</v>
      </c>
      <c r="AI902" s="10" t="s">
        <v>5445</v>
      </c>
      <c r="AJ902" s="10">
        <v>3310</v>
      </c>
      <c r="AK902" s="10" t="s">
        <v>5074</v>
      </c>
      <c r="AL902" s="10" t="s">
        <v>5446</v>
      </c>
      <c r="AM902" s="10" t="s">
        <v>5515</v>
      </c>
      <c r="AN902" s="12" t="e">
        <f>VLOOKUP(TRIM(AK902),[1]Sheet1!$S:$T,2,FALSE)</f>
        <v>#N/A</v>
      </c>
      <c r="AO902" s="12">
        <f t="shared" si="206"/>
        <v>0</v>
      </c>
      <c r="AP902" s="10">
        <f t="shared" si="207"/>
        <v>0</v>
      </c>
      <c r="AR902" s="12" t="b">
        <f t="shared" si="208"/>
        <v>0</v>
      </c>
      <c r="AT902">
        <v>151443</v>
      </c>
      <c r="AU902" t="s">
        <v>6614</v>
      </c>
      <c r="AV902" t="s">
        <v>5623</v>
      </c>
      <c r="AW902" s="13">
        <f t="shared" si="209"/>
        <v>561.11</v>
      </c>
      <c r="AX902" s="13">
        <f t="shared" si="210"/>
        <v>0</v>
      </c>
      <c r="AZ902" t="str">
        <f t="shared" si="211"/>
        <v>14/04/2015;59578948000414;561,11;0,00</v>
      </c>
    </row>
    <row r="903" spans="1:52" x14ac:dyDescent="0.2">
      <c r="A903" s="6" t="s">
        <v>3987</v>
      </c>
      <c r="B903" s="6">
        <v>151062</v>
      </c>
      <c r="C903" s="1">
        <v>42102</v>
      </c>
      <c r="D903" s="6" t="s">
        <v>1986</v>
      </c>
      <c r="E903" s="6" t="s">
        <v>3989</v>
      </c>
      <c r="F903" s="9">
        <v>156.22999999999999</v>
      </c>
      <c r="G903" s="9">
        <v>135.85</v>
      </c>
      <c r="H903" s="9">
        <v>24.45</v>
      </c>
      <c r="I903" s="6" t="s">
        <v>4360</v>
      </c>
      <c r="J903" s="9">
        <v>0</v>
      </c>
      <c r="K903" s="9">
        <v>0</v>
      </c>
      <c r="L903" s="6" t="s">
        <v>3990</v>
      </c>
      <c r="M903" s="9">
        <v>135.85</v>
      </c>
      <c r="N903" s="9">
        <v>20.38</v>
      </c>
      <c r="O903" s="6" t="s">
        <v>1932</v>
      </c>
      <c r="P903" s="7">
        <v>135.85</v>
      </c>
      <c r="Q903" s="7">
        <v>2.2400000000000002</v>
      </c>
      <c r="R903" s="6" t="s">
        <v>3992</v>
      </c>
      <c r="S903" s="7">
        <v>135.85</v>
      </c>
      <c r="T903" s="7">
        <v>10.32</v>
      </c>
      <c r="U903" s="6" t="s">
        <v>3992</v>
      </c>
      <c r="V903" s="6" t="s">
        <v>3992</v>
      </c>
      <c r="W903" s="6">
        <v>7467528</v>
      </c>
      <c r="X903" s="6" t="s">
        <v>4362</v>
      </c>
      <c r="Y903" s="6" t="s">
        <v>1154</v>
      </c>
      <c r="Z903" s="6" t="s">
        <v>1155</v>
      </c>
      <c r="AA903" s="6"/>
      <c r="AB903" s="5">
        <f t="shared" si="202"/>
        <v>151062</v>
      </c>
      <c r="AC903" t="str">
        <f t="shared" si="203"/>
        <v>08/04/2015</v>
      </c>
      <c r="AD903" t="str">
        <f t="shared" si="204"/>
        <v>59578948000414</v>
      </c>
      <c r="AE903" s="11">
        <f t="shared" si="205"/>
        <v>156.22999999999999</v>
      </c>
      <c r="AF903">
        <f t="shared" si="201"/>
        <v>0</v>
      </c>
      <c r="AH903" s="10">
        <v>1000</v>
      </c>
      <c r="AI903" s="10" t="s">
        <v>5445</v>
      </c>
      <c r="AJ903" s="10">
        <v>3310</v>
      </c>
      <c r="AK903" s="10" t="s">
        <v>5076</v>
      </c>
      <c r="AL903" s="10" t="s">
        <v>5446</v>
      </c>
      <c r="AM903" s="10" t="s">
        <v>5474</v>
      </c>
      <c r="AN903" s="12" t="e">
        <f>VLOOKUP(TRIM(AK903),[1]Sheet1!$S:$T,2,FALSE)</f>
        <v>#N/A</v>
      </c>
      <c r="AO903" s="12">
        <f t="shared" si="206"/>
        <v>0</v>
      </c>
      <c r="AP903" s="10">
        <f t="shared" si="207"/>
        <v>0</v>
      </c>
      <c r="AR903" s="12" t="b">
        <f t="shared" si="208"/>
        <v>0</v>
      </c>
      <c r="AT903">
        <v>151444</v>
      </c>
      <c r="AU903" t="s">
        <v>6614</v>
      </c>
      <c r="AV903" t="s">
        <v>5875</v>
      </c>
      <c r="AW903" s="13">
        <f t="shared" si="209"/>
        <v>1791.25</v>
      </c>
      <c r="AX903" s="13">
        <f t="shared" si="210"/>
        <v>0</v>
      </c>
      <c r="AZ903" t="str">
        <f t="shared" si="211"/>
        <v>14/04/2015;46044053005417;1791,25;0,00</v>
      </c>
    </row>
    <row r="904" spans="1:52" x14ac:dyDescent="0.2">
      <c r="A904" s="6" t="s">
        <v>3987</v>
      </c>
      <c r="B904" s="6">
        <v>151063</v>
      </c>
      <c r="C904" s="1">
        <v>42102</v>
      </c>
      <c r="D904" s="6" t="s">
        <v>1986</v>
      </c>
      <c r="E904" s="6" t="s">
        <v>3989</v>
      </c>
      <c r="F904" s="9">
        <v>3274.13</v>
      </c>
      <c r="G904" s="9">
        <v>2847.07</v>
      </c>
      <c r="H904" s="9">
        <v>512.47</v>
      </c>
      <c r="I904" s="6" t="s">
        <v>4360</v>
      </c>
      <c r="J904" s="9">
        <v>0</v>
      </c>
      <c r="K904" s="9">
        <v>0</v>
      </c>
      <c r="L904" s="6" t="s">
        <v>3990</v>
      </c>
      <c r="M904" s="9">
        <v>2847.07</v>
      </c>
      <c r="N904" s="9">
        <v>427.06</v>
      </c>
      <c r="O904" s="6" t="s">
        <v>1932</v>
      </c>
      <c r="P904" s="7">
        <v>2847.07</v>
      </c>
      <c r="Q904" s="7">
        <v>46.98</v>
      </c>
      <c r="R904" s="6" t="s">
        <v>3992</v>
      </c>
      <c r="S904" s="7">
        <v>2847.07</v>
      </c>
      <c r="T904" s="7">
        <v>216.38</v>
      </c>
      <c r="U904" s="6" t="s">
        <v>3992</v>
      </c>
      <c r="V904" s="6" t="s">
        <v>3992</v>
      </c>
      <c r="W904" s="6">
        <v>7467528</v>
      </c>
      <c r="X904" s="6" t="s">
        <v>4362</v>
      </c>
      <c r="Y904" s="6" t="s">
        <v>1156</v>
      </c>
      <c r="Z904" s="6" t="s">
        <v>1157</v>
      </c>
      <c r="AA904" s="6"/>
      <c r="AB904" s="5">
        <f t="shared" si="202"/>
        <v>151063</v>
      </c>
      <c r="AC904" t="str">
        <f t="shared" si="203"/>
        <v>08/04/2015</v>
      </c>
      <c r="AD904" t="str">
        <f t="shared" si="204"/>
        <v>59578948000414</v>
      </c>
      <c r="AE904" s="11">
        <f t="shared" si="205"/>
        <v>3274.13</v>
      </c>
      <c r="AF904">
        <f t="shared" si="201"/>
        <v>0</v>
      </c>
      <c r="AH904" s="10">
        <v>1000</v>
      </c>
      <c r="AI904" s="10" t="s">
        <v>5445</v>
      </c>
      <c r="AJ904" s="10">
        <v>3310</v>
      </c>
      <c r="AK904" s="10" t="s">
        <v>5078</v>
      </c>
      <c r="AL904" s="10" t="s">
        <v>5446</v>
      </c>
      <c r="AM904" s="10" t="s">
        <v>5655</v>
      </c>
      <c r="AN904" s="12" t="e">
        <f>VLOOKUP(TRIM(AK904),[1]Sheet1!$S:$T,2,FALSE)</f>
        <v>#N/A</v>
      </c>
      <c r="AO904" s="12">
        <f t="shared" si="206"/>
        <v>0</v>
      </c>
      <c r="AP904" s="10">
        <f t="shared" si="207"/>
        <v>0</v>
      </c>
      <c r="AR904" s="12" t="b">
        <f t="shared" si="208"/>
        <v>0</v>
      </c>
      <c r="AT904">
        <v>151446</v>
      </c>
      <c r="AU904" t="s">
        <v>6614</v>
      </c>
      <c r="AV904" t="s">
        <v>5871</v>
      </c>
      <c r="AW904" s="13">
        <f t="shared" si="209"/>
        <v>1380.83</v>
      </c>
      <c r="AX904" s="13">
        <f t="shared" si="210"/>
        <v>0</v>
      </c>
      <c r="AZ904" t="str">
        <f t="shared" si="211"/>
        <v>14/04/2015;46044053002400;1380,83;0,00</v>
      </c>
    </row>
    <row r="905" spans="1:52" x14ac:dyDescent="0.2">
      <c r="A905" s="6" t="s">
        <v>3987</v>
      </c>
      <c r="B905" s="6">
        <v>151064</v>
      </c>
      <c r="C905" s="1">
        <v>42102</v>
      </c>
      <c r="D905" s="6" t="s">
        <v>1986</v>
      </c>
      <c r="E905" s="6" t="s">
        <v>3989</v>
      </c>
      <c r="F905" s="9">
        <v>913.52</v>
      </c>
      <c r="G905" s="9">
        <v>913.52</v>
      </c>
      <c r="H905" s="9">
        <v>164.43</v>
      </c>
      <c r="I905" s="6" t="s">
        <v>4011</v>
      </c>
      <c r="J905" s="9">
        <v>0</v>
      </c>
      <c r="K905" s="9">
        <v>0</v>
      </c>
      <c r="L905" s="6" t="s">
        <v>3990</v>
      </c>
      <c r="M905" s="9">
        <v>0</v>
      </c>
      <c r="N905" s="9">
        <v>0</v>
      </c>
      <c r="O905" s="6" t="s">
        <v>3990</v>
      </c>
      <c r="P905" s="7">
        <v>913.52</v>
      </c>
      <c r="Q905" s="7">
        <v>15.07</v>
      </c>
      <c r="R905" s="6" t="s">
        <v>3992</v>
      </c>
      <c r="S905" s="7">
        <v>913.52</v>
      </c>
      <c r="T905" s="7">
        <v>69.430000000000007</v>
      </c>
      <c r="U905" s="6" t="s">
        <v>3992</v>
      </c>
      <c r="V905" s="6" t="s">
        <v>3992</v>
      </c>
      <c r="W905" s="6">
        <v>6812922</v>
      </c>
      <c r="X905" s="6" t="s">
        <v>4049</v>
      </c>
      <c r="Y905" s="6" t="s">
        <v>1159</v>
      </c>
      <c r="Z905" s="6" t="s">
        <v>1160</v>
      </c>
      <c r="AA905" s="6"/>
      <c r="AB905" s="5">
        <f t="shared" si="202"/>
        <v>151064</v>
      </c>
      <c r="AC905" t="str">
        <f t="shared" si="203"/>
        <v>08/04/2015</v>
      </c>
      <c r="AD905" t="str">
        <f t="shared" si="204"/>
        <v>60476884003798</v>
      </c>
      <c r="AE905" s="11">
        <f t="shared" si="205"/>
        <v>913.52</v>
      </c>
      <c r="AF905">
        <v>0</v>
      </c>
      <c r="AH905" s="10">
        <v>1000</v>
      </c>
      <c r="AI905" s="10" t="s">
        <v>5445</v>
      </c>
      <c r="AJ905" s="10">
        <v>3310</v>
      </c>
      <c r="AK905" s="10" t="s">
        <v>4963</v>
      </c>
      <c r="AL905" s="10" t="s">
        <v>5446</v>
      </c>
      <c r="AM905" s="10" t="s">
        <v>5534</v>
      </c>
      <c r="AN905" s="12" t="e">
        <f>VLOOKUP(TRIM(AK905),[1]Sheet1!$S:$T,2,FALSE)</f>
        <v>#N/A</v>
      </c>
      <c r="AO905" s="12">
        <f t="shared" si="206"/>
        <v>0</v>
      </c>
      <c r="AP905" s="10">
        <f t="shared" si="207"/>
        <v>0</v>
      </c>
      <c r="AR905" s="12" t="b">
        <f t="shared" si="208"/>
        <v>0</v>
      </c>
      <c r="AT905">
        <v>151447</v>
      </c>
      <c r="AU905" t="s">
        <v>6614</v>
      </c>
      <c r="AV905" t="s">
        <v>5967</v>
      </c>
      <c r="AW905" s="13">
        <f t="shared" si="209"/>
        <v>17324.13</v>
      </c>
      <c r="AX905" s="13">
        <f t="shared" si="210"/>
        <v>0</v>
      </c>
      <c r="AZ905" t="str">
        <f t="shared" si="211"/>
        <v>14/04/2015;09499145000153;17324,13;0,00</v>
      </c>
    </row>
    <row r="906" spans="1:52" x14ac:dyDescent="0.2">
      <c r="A906" s="6" t="s">
        <v>3987</v>
      </c>
      <c r="B906" s="6">
        <v>151064</v>
      </c>
      <c r="C906" s="1">
        <v>42102</v>
      </c>
      <c r="D906" s="6" t="s">
        <v>1986</v>
      </c>
      <c r="E906" s="6" t="s">
        <v>3989</v>
      </c>
      <c r="F906" s="9">
        <v>622.36</v>
      </c>
      <c r="G906" s="9">
        <v>622.36</v>
      </c>
      <c r="H906" s="9">
        <v>112.02</v>
      </c>
      <c r="I906" s="6" t="s">
        <v>4011</v>
      </c>
      <c r="J906" s="9">
        <v>0</v>
      </c>
      <c r="K906" s="9">
        <v>0</v>
      </c>
      <c r="L906" s="6" t="s">
        <v>3990</v>
      </c>
      <c r="M906" s="9">
        <v>0</v>
      </c>
      <c r="N906" s="9">
        <v>0</v>
      </c>
      <c r="O906" s="6" t="s">
        <v>3990</v>
      </c>
      <c r="P906" s="7">
        <v>622.36</v>
      </c>
      <c r="Q906" s="7">
        <v>10.27</v>
      </c>
      <c r="R906" s="6" t="s">
        <v>3992</v>
      </c>
      <c r="S906" s="7">
        <v>622.36</v>
      </c>
      <c r="T906" s="7">
        <v>47.3</v>
      </c>
      <c r="U906" s="6" t="s">
        <v>3992</v>
      </c>
      <c r="V906" s="6" t="s">
        <v>3992</v>
      </c>
      <c r="W906" s="6">
        <v>6812922</v>
      </c>
      <c r="X906" s="6" t="s">
        <v>4049</v>
      </c>
      <c r="Y906" s="6" t="s">
        <v>1161</v>
      </c>
      <c r="Z906" s="6" t="s">
        <v>1162</v>
      </c>
      <c r="AA906" s="6"/>
      <c r="AB906" s="5">
        <f t="shared" si="202"/>
        <v>151064</v>
      </c>
      <c r="AC906" t="str">
        <f t="shared" si="203"/>
        <v>08/04/2015</v>
      </c>
      <c r="AD906" t="str">
        <f t="shared" si="204"/>
        <v>60476884003798</v>
      </c>
      <c r="AE906" s="11">
        <f t="shared" si="205"/>
        <v>622.36</v>
      </c>
      <c r="AF906">
        <v>0</v>
      </c>
      <c r="AH906" s="10">
        <v>1000</v>
      </c>
      <c r="AI906" s="10" t="s">
        <v>5445</v>
      </c>
      <c r="AJ906" s="10">
        <v>3310</v>
      </c>
      <c r="AK906" s="10" t="s">
        <v>5062</v>
      </c>
      <c r="AL906" s="10" t="s">
        <v>5446</v>
      </c>
      <c r="AM906" s="10" t="s">
        <v>5477</v>
      </c>
      <c r="AN906" s="12" t="e">
        <f>VLOOKUP(TRIM(AK906),[1]Sheet1!$S:$T,2,FALSE)</f>
        <v>#N/A</v>
      </c>
      <c r="AO906" s="12">
        <f t="shared" si="206"/>
        <v>0</v>
      </c>
      <c r="AP906" s="10">
        <f t="shared" si="207"/>
        <v>0</v>
      </c>
      <c r="AR906" s="12" t="b">
        <f t="shared" si="208"/>
        <v>0</v>
      </c>
      <c r="AT906">
        <v>151448</v>
      </c>
      <c r="AU906" t="s">
        <v>6614</v>
      </c>
      <c r="AV906" t="s">
        <v>5953</v>
      </c>
      <c r="AW906" s="13">
        <f t="shared" si="209"/>
        <v>11150.509999999998</v>
      </c>
      <c r="AX906" s="13">
        <f t="shared" si="210"/>
        <v>0</v>
      </c>
      <c r="AZ906" t="str">
        <f t="shared" si="211"/>
        <v>14/04/2015;01166372000155;11150,51;0,00</v>
      </c>
    </row>
    <row r="907" spans="1:52" x14ac:dyDescent="0.2">
      <c r="A907" s="6" t="s">
        <v>3987</v>
      </c>
      <c r="B907" s="6">
        <v>151065</v>
      </c>
      <c r="C907" s="1">
        <v>42102</v>
      </c>
      <c r="D907" s="6" t="s">
        <v>1924</v>
      </c>
      <c r="E907" s="6" t="s">
        <v>5203</v>
      </c>
      <c r="F907" s="9">
        <v>4994</v>
      </c>
      <c r="G907" s="9">
        <v>4994</v>
      </c>
      <c r="H907" s="9">
        <v>599.28</v>
      </c>
      <c r="I907" s="6" t="s">
        <v>4011</v>
      </c>
      <c r="J907" s="9">
        <v>0</v>
      </c>
      <c r="K907" s="9">
        <v>0</v>
      </c>
      <c r="L907" s="6" t="s">
        <v>3990</v>
      </c>
      <c r="M907" s="9">
        <v>0</v>
      </c>
      <c r="N907" s="9">
        <v>0</v>
      </c>
      <c r="O907" s="6" t="s">
        <v>3990</v>
      </c>
      <c r="P907" s="7">
        <v>4994</v>
      </c>
      <c r="Q907" s="7">
        <v>82.4</v>
      </c>
      <c r="R907" s="6" t="s">
        <v>3992</v>
      </c>
      <c r="S907" s="7">
        <v>4994</v>
      </c>
      <c r="T907" s="7">
        <v>379.54</v>
      </c>
      <c r="U907" s="6" t="s">
        <v>3992</v>
      </c>
      <c r="V907" s="6" t="s">
        <v>3992</v>
      </c>
      <c r="W907" s="6">
        <v>6818956</v>
      </c>
      <c r="X907" s="6" t="s">
        <v>4535</v>
      </c>
      <c r="Y907" s="6" t="s">
        <v>4538</v>
      </c>
      <c r="Z907" s="6" t="s">
        <v>1164</v>
      </c>
      <c r="AA907" s="6"/>
      <c r="AB907" s="5">
        <f t="shared" si="202"/>
        <v>151065</v>
      </c>
      <c r="AC907" t="str">
        <f t="shared" si="203"/>
        <v>08/04/2015</v>
      </c>
      <c r="AD907" t="str">
        <f t="shared" si="204"/>
        <v>18224881000190</v>
      </c>
      <c r="AE907" s="11">
        <f t="shared" si="205"/>
        <v>4994</v>
      </c>
      <c r="AF907">
        <v>0</v>
      </c>
      <c r="AH907" s="10">
        <v>1000</v>
      </c>
      <c r="AI907" s="10" t="s">
        <v>5445</v>
      </c>
      <c r="AJ907" s="10">
        <v>3310</v>
      </c>
      <c r="AK907" s="10" t="s">
        <v>5064</v>
      </c>
      <c r="AL907" s="10" t="s">
        <v>5446</v>
      </c>
      <c r="AM907" s="10" t="s">
        <v>5474</v>
      </c>
      <c r="AN907" s="12" t="e">
        <f>VLOOKUP(TRIM(AK907),[1]Sheet1!$S:$T,2,FALSE)</f>
        <v>#N/A</v>
      </c>
      <c r="AO907" s="12">
        <f t="shared" si="206"/>
        <v>0</v>
      </c>
      <c r="AP907" s="10">
        <f t="shared" si="207"/>
        <v>0</v>
      </c>
      <c r="AR907" s="12" t="b">
        <f t="shared" si="208"/>
        <v>0</v>
      </c>
      <c r="AT907">
        <v>151449</v>
      </c>
      <c r="AU907" t="s">
        <v>6614</v>
      </c>
      <c r="AV907" t="s">
        <v>5678</v>
      </c>
      <c r="AW907" s="13">
        <f t="shared" si="209"/>
        <v>2908.17</v>
      </c>
      <c r="AX907" s="13">
        <f t="shared" si="210"/>
        <v>0</v>
      </c>
      <c r="AZ907" t="str">
        <f t="shared" si="211"/>
        <v>14/04/2015;96195615000190;2908,17;0,00</v>
      </c>
    </row>
    <row r="908" spans="1:52" x14ac:dyDescent="0.2">
      <c r="A908" s="6" t="s">
        <v>3987</v>
      </c>
      <c r="B908" s="6">
        <v>151066</v>
      </c>
      <c r="C908" s="1">
        <v>42102</v>
      </c>
      <c r="D908" s="6" t="s">
        <v>1924</v>
      </c>
      <c r="E908" s="6" t="s">
        <v>5203</v>
      </c>
      <c r="F908" s="9">
        <v>1665.05</v>
      </c>
      <c r="G908" s="9">
        <v>1839.16</v>
      </c>
      <c r="H908" s="9">
        <v>220.7</v>
      </c>
      <c r="I908" s="6" t="s">
        <v>4011</v>
      </c>
      <c r="J908" s="9">
        <v>0</v>
      </c>
      <c r="K908" s="9">
        <v>0</v>
      </c>
      <c r="L908" s="6" t="s">
        <v>3990</v>
      </c>
      <c r="M908" s="9">
        <v>0</v>
      </c>
      <c r="N908" s="9">
        <v>0</v>
      </c>
      <c r="O908" s="6" t="s">
        <v>3990</v>
      </c>
      <c r="P908" s="7">
        <v>1839.16</v>
      </c>
      <c r="Q908" s="7">
        <v>30.35</v>
      </c>
      <c r="R908" s="6" t="s">
        <v>3992</v>
      </c>
      <c r="S908" s="7">
        <v>1839.16</v>
      </c>
      <c r="T908" s="7">
        <v>139.78</v>
      </c>
      <c r="U908" s="6" t="s">
        <v>3992</v>
      </c>
      <c r="V908" s="6" t="s">
        <v>3992</v>
      </c>
      <c r="W908" s="6">
        <v>6831558</v>
      </c>
      <c r="X908" s="6" t="s">
        <v>3096</v>
      </c>
      <c r="Y908" s="6" t="s">
        <v>3099</v>
      </c>
      <c r="Z908" s="6" t="s">
        <v>3100</v>
      </c>
      <c r="AA908" s="6"/>
      <c r="AB908" s="5">
        <f t="shared" si="202"/>
        <v>151066</v>
      </c>
      <c r="AC908" t="str">
        <f t="shared" si="203"/>
        <v>08/04/2015</v>
      </c>
      <c r="AD908" t="str">
        <f t="shared" si="204"/>
        <v>04443183000332</v>
      </c>
      <c r="AE908" s="11">
        <f t="shared" si="205"/>
        <v>1665.05</v>
      </c>
      <c r="AF908">
        <v>0</v>
      </c>
      <c r="AH908" s="10">
        <v>1000</v>
      </c>
      <c r="AI908" s="10" t="s">
        <v>5445</v>
      </c>
      <c r="AJ908" s="10">
        <v>3310</v>
      </c>
      <c r="AK908" s="10" t="s">
        <v>5066</v>
      </c>
      <c r="AL908" s="10" t="s">
        <v>5446</v>
      </c>
      <c r="AM908" s="10" t="s">
        <v>5477</v>
      </c>
      <c r="AN908" s="12" t="e">
        <f>VLOOKUP(TRIM(AK908),[1]Sheet1!$S:$T,2,FALSE)</f>
        <v>#N/A</v>
      </c>
      <c r="AO908" s="12">
        <f t="shared" si="206"/>
        <v>0</v>
      </c>
      <c r="AP908" s="10">
        <f t="shared" si="207"/>
        <v>0</v>
      </c>
      <c r="AR908" s="12" t="b">
        <f t="shared" si="208"/>
        <v>0</v>
      </c>
      <c r="AT908">
        <v>151450</v>
      </c>
      <c r="AU908" t="s">
        <v>6614</v>
      </c>
      <c r="AV908" t="s">
        <v>5678</v>
      </c>
      <c r="AW908" s="13">
        <f t="shared" si="209"/>
        <v>1226.08</v>
      </c>
      <c r="AX908" s="13">
        <f t="shared" si="210"/>
        <v>0</v>
      </c>
      <c r="AZ908" t="str">
        <f t="shared" si="211"/>
        <v>14/04/2015;96195615000190;1226,08;0,00</v>
      </c>
    </row>
    <row r="909" spans="1:52" x14ac:dyDescent="0.2">
      <c r="A909" s="6" t="s">
        <v>3987</v>
      </c>
      <c r="B909" s="6">
        <v>151067</v>
      </c>
      <c r="C909" s="1">
        <v>42102</v>
      </c>
      <c r="D909" s="6" t="s">
        <v>1924</v>
      </c>
      <c r="E909" s="6" t="s">
        <v>4096</v>
      </c>
      <c r="F909" s="9">
        <v>244.43</v>
      </c>
      <c r="G909" s="9">
        <v>203.69</v>
      </c>
      <c r="H909" s="9">
        <v>8.15</v>
      </c>
      <c r="I909" s="6" t="s">
        <v>4360</v>
      </c>
      <c r="J909" s="9">
        <v>0</v>
      </c>
      <c r="K909" s="9">
        <v>0</v>
      </c>
      <c r="L909" s="6" t="s">
        <v>3990</v>
      </c>
      <c r="M909" s="9">
        <v>203.69</v>
      </c>
      <c r="N909" s="9">
        <v>40.74</v>
      </c>
      <c r="O909" s="6" t="s">
        <v>1932</v>
      </c>
      <c r="P909" s="7">
        <v>203.69</v>
      </c>
      <c r="Q909" s="7">
        <v>3.36</v>
      </c>
      <c r="R909" s="6" t="s">
        <v>3992</v>
      </c>
      <c r="S909" s="7">
        <v>203.69</v>
      </c>
      <c r="T909" s="7">
        <v>15.48</v>
      </c>
      <c r="U909" s="6" t="s">
        <v>3992</v>
      </c>
      <c r="V909" s="6" t="s">
        <v>3992</v>
      </c>
      <c r="W909" s="6">
        <v>6782872</v>
      </c>
      <c r="X909" s="6" t="s">
        <v>4382</v>
      </c>
      <c r="Y909" s="6" t="s">
        <v>4414</v>
      </c>
      <c r="Z909" s="6" t="s">
        <v>4415</v>
      </c>
      <c r="AA909" s="6"/>
      <c r="AB909" s="5">
        <f t="shared" si="202"/>
        <v>151067</v>
      </c>
      <c r="AC909" t="str">
        <f t="shared" si="203"/>
        <v>08/04/2015</v>
      </c>
      <c r="AD909" t="str">
        <f t="shared" si="204"/>
        <v>82321845000143</v>
      </c>
      <c r="AE909" s="11">
        <f t="shared" si="205"/>
        <v>244.43</v>
      </c>
      <c r="AF909">
        <f t="shared" ref="AF909:AF929" si="212">SUMIF(AJ:AJ,B909,AP:AP)</f>
        <v>0</v>
      </c>
      <c r="AH909" s="10">
        <v>1000</v>
      </c>
      <c r="AI909" s="10" t="s">
        <v>5445</v>
      </c>
      <c r="AJ909" s="10">
        <v>3310</v>
      </c>
      <c r="AK909" s="10" t="s">
        <v>5068</v>
      </c>
      <c r="AL909" s="10" t="s">
        <v>5446</v>
      </c>
      <c r="AM909" s="10" t="s">
        <v>5474</v>
      </c>
      <c r="AN909" s="12" t="e">
        <f>VLOOKUP(TRIM(AK909),[1]Sheet1!$S:$T,2,FALSE)</f>
        <v>#N/A</v>
      </c>
      <c r="AO909" s="12">
        <f t="shared" si="206"/>
        <v>0</v>
      </c>
      <c r="AP909" s="10">
        <f t="shared" si="207"/>
        <v>0</v>
      </c>
      <c r="AR909" s="12" t="b">
        <f t="shared" si="208"/>
        <v>0</v>
      </c>
      <c r="AT909">
        <v>151451</v>
      </c>
      <c r="AU909" t="s">
        <v>6614</v>
      </c>
      <c r="AV909" t="s">
        <v>5678</v>
      </c>
      <c r="AW909" s="13">
        <f t="shared" si="209"/>
        <v>912.57</v>
      </c>
      <c r="AX909" s="13">
        <f t="shared" si="210"/>
        <v>0</v>
      </c>
      <c r="AZ909" t="str">
        <f t="shared" si="211"/>
        <v>14/04/2015;96195615000190;912,57;0,00</v>
      </c>
    </row>
    <row r="910" spans="1:52" x14ac:dyDescent="0.2">
      <c r="A910" s="6" t="s">
        <v>3987</v>
      </c>
      <c r="B910" s="6">
        <v>151067</v>
      </c>
      <c r="C910" s="1">
        <v>42102</v>
      </c>
      <c r="D910" s="6" t="s">
        <v>1924</v>
      </c>
      <c r="E910" s="6" t="s">
        <v>4096</v>
      </c>
      <c r="F910" s="9">
        <v>505.07</v>
      </c>
      <c r="G910" s="9">
        <v>439.19</v>
      </c>
      <c r="H910" s="9">
        <v>17.57</v>
      </c>
      <c r="I910" s="6" t="s">
        <v>4360</v>
      </c>
      <c r="J910" s="9">
        <v>0</v>
      </c>
      <c r="K910" s="9">
        <v>0</v>
      </c>
      <c r="L910" s="6" t="s">
        <v>3990</v>
      </c>
      <c r="M910" s="9">
        <v>439.19</v>
      </c>
      <c r="N910" s="9">
        <v>65.88</v>
      </c>
      <c r="O910" s="6" t="s">
        <v>1932</v>
      </c>
      <c r="P910" s="7">
        <v>439.19</v>
      </c>
      <c r="Q910" s="7">
        <v>7.25</v>
      </c>
      <c r="R910" s="6" t="s">
        <v>3992</v>
      </c>
      <c r="S910" s="7">
        <v>439.19</v>
      </c>
      <c r="T910" s="7">
        <v>33.380000000000003</v>
      </c>
      <c r="U910" s="6" t="s">
        <v>3992</v>
      </c>
      <c r="V910" s="6" t="s">
        <v>3992</v>
      </c>
      <c r="W910" s="6">
        <v>6782872</v>
      </c>
      <c r="X910" s="6" t="s">
        <v>4362</v>
      </c>
      <c r="Y910" s="6" t="s">
        <v>5126</v>
      </c>
      <c r="Z910" s="6" t="s">
        <v>3346</v>
      </c>
      <c r="AA910" s="6"/>
      <c r="AB910" s="5">
        <f t="shared" si="202"/>
        <v>151067</v>
      </c>
      <c r="AC910" t="str">
        <f t="shared" si="203"/>
        <v>08/04/2015</v>
      </c>
      <c r="AD910" t="str">
        <f t="shared" si="204"/>
        <v>82321845000143</v>
      </c>
      <c r="AE910" s="11">
        <f t="shared" si="205"/>
        <v>505.07</v>
      </c>
      <c r="AF910">
        <f t="shared" si="212"/>
        <v>0</v>
      </c>
      <c r="AH910" s="10">
        <v>1000</v>
      </c>
      <c r="AI910" s="10" t="s">
        <v>5445</v>
      </c>
      <c r="AJ910" s="10">
        <v>3310</v>
      </c>
      <c r="AK910" s="10" t="s">
        <v>5070</v>
      </c>
      <c r="AL910" s="10" t="s">
        <v>5446</v>
      </c>
      <c r="AM910" s="10" t="s">
        <v>5522</v>
      </c>
      <c r="AN910" s="12" t="e">
        <f>VLOOKUP(TRIM(AK910),[1]Sheet1!$S:$T,2,FALSE)</f>
        <v>#N/A</v>
      </c>
      <c r="AO910" s="12">
        <f t="shared" si="206"/>
        <v>0</v>
      </c>
      <c r="AP910" s="10">
        <f t="shared" si="207"/>
        <v>0</v>
      </c>
      <c r="AR910" s="12" t="b">
        <f t="shared" si="208"/>
        <v>0</v>
      </c>
      <c r="AT910">
        <v>151452</v>
      </c>
      <c r="AU910" t="s">
        <v>6614</v>
      </c>
      <c r="AV910" t="s">
        <v>5679</v>
      </c>
      <c r="AW910" s="13">
        <f t="shared" si="209"/>
        <v>256.89</v>
      </c>
      <c r="AX910" s="13">
        <f t="shared" si="210"/>
        <v>0</v>
      </c>
      <c r="AZ910" t="str">
        <f t="shared" si="211"/>
        <v>14/04/2015;04954351000192;256,89;0,00</v>
      </c>
    </row>
    <row r="911" spans="1:52" x14ac:dyDescent="0.2">
      <c r="A911" s="6" t="s">
        <v>3987</v>
      </c>
      <c r="B911" s="6">
        <v>151067</v>
      </c>
      <c r="C911" s="1">
        <v>42102</v>
      </c>
      <c r="D911" s="6" t="s">
        <v>1924</v>
      </c>
      <c r="E911" s="6" t="s">
        <v>4096</v>
      </c>
      <c r="F911" s="9">
        <v>498.59</v>
      </c>
      <c r="G911" s="9">
        <v>433.56</v>
      </c>
      <c r="H911" s="9">
        <v>17.34</v>
      </c>
      <c r="I911" s="6" t="s">
        <v>4360</v>
      </c>
      <c r="J911" s="9">
        <v>0</v>
      </c>
      <c r="K911" s="9">
        <v>0</v>
      </c>
      <c r="L911" s="6" t="s">
        <v>3990</v>
      </c>
      <c r="M911" s="9">
        <v>433.56</v>
      </c>
      <c r="N911" s="9">
        <v>65.03</v>
      </c>
      <c r="O911" s="6" t="s">
        <v>1932</v>
      </c>
      <c r="P911" s="7">
        <v>433.56</v>
      </c>
      <c r="Q911" s="7">
        <v>7.15</v>
      </c>
      <c r="R911" s="6" t="s">
        <v>3992</v>
      </c>
      <c r="S911" s="7">
        <v>433.56</v>
      </c>
      <c r="T911" s="7">
        <v>32.950000000000003</v>
      </c>
      <c r="U911" s="6" t="s">
        <v>3992</v>
      </c>
      <c r="V911" s="6" t="s">
        <v>3992</v>
      </c>
      <c r="W911" s="6">
        <v>6782872</v>
      </c>
      <c r="X911" s="6" t="s">
        <v>4362</v>
      </c>
      <c r="Y911" s="6" t="s">
        <v>2363</v>
      </c>
      <c r="Z911" s="6" t="s">
        <v>2364</v>
      </c>
      <c r="AA911" s="6"/>
      <c r="AB911" s="5">
        <f t="shared" si="202"/>
        <v>151067</v>
      </c>
      <c r="AC911" t="str">
        <f t="shared" si="203"/>
        <v>08/04/2015</v>
      </c>
      <c r="AD911" t="str">
        <f t="shared" si="204"/>
        <v>82321845000143</v>
      </c>
      <c r="AE911" s="11">
        <f t="shared" si="205"/>
        <v>498.59</v>
      </c>
      <c r="AF911">
        <f t="shared" si="212"/>
        <v>0</v>
      </c>
      <c r="AH911" s="10">
        <v>1000</v>
      </c>
      <c r="AI911" s="10" t="s">
        <v>5445</v>
      </c>
      <c r="AJ911" s="10">
        <v>3310</v>
      </c>
      <c r="AK911" s="10" t="s">
        <v>5072</v>
      </c>
      <c r="AL911" s="10" t="s">
        <v>5446</v>
      </c>
      <c r="AM911" s="10" t="s">
        <v>5522</v>
      </c>
      <c r="AN911" s="12" t="e">
        <f>VLOOKUP(TRIM(AK911),[1]Sheet1!$S:$T,2,FALSE)</f>
        <v>#N/A</v>
      </c>
      <c r="AO911" s="12">
        <f t="shared" si="206"/>
        <v>0</v>
      </c>
      <c r="AP911" s="10">
        <f t="shared" si="207"/>
        <v>0</v>
      </c>
      <c r="AR911" s="12" t="b">
        <f t="shared" si="208"/>
        <v>0</v>
      </c>
      <c r="AT911">
        <v>151453</v>
      </c>
      <c r="AU911" t="s">
        <v>6614</v>
      </c>
      <c r="AV911" t="s">
        <v>6015</v>
      </c>
      <c r="AW911" s="13">
        <f t="shared" si="209"/>
        <v>2123.6</v>
      </c>
      <c r="AX911" s="13">
        <f t="shared" si="210"/>
        <v>0</v>
      </c>
      <c r="AZ911" t="str">
        <f t="shared" si="211"/>
        <v>14/04/2015;21558821000118;2123,60;0,00</v>
      </c>
    </row>
    <row r="912" spans="1:52" x14ac:dyDescent="0.2">
      <c r="A912" s="6" t="s">
        <v>3987</v>
      </c>
      <c r="B912" s="6">
        <v>151067</v>
      </c>
      <c r="C912" s="1">
        <v>42102</v>
      </c>
      <c r="D912" s="6" t="s">
        <v>1924</v>
      </c>
      <c r="E912" s="6" t="s">
        <v>4096</v>
      </c>
      <c r="F912" s="9">
        <v>156.54</v>
      </c>
      <c r="G912" s="9">
        <v>136.12</v>
      </c>
      <c r="H912" s="9">
        <v>5.44</v>
      </c>
      <c r="I912" s="6" t="s">
        <v>4360</v>
      </c>
      <c r="J912" s="9">
        <v>0</v>
      </c>
      <c r="K912" s="9">
        <v>0</v>
      </c>
      <c r="L912" s="6" t="s">
        <v>3990</v>
      </c>
      <c r="M912" s="9">
        <v>136.12</v>
      </c>
      <c r="N912" s="9">
        <v>20.420000000000002</v>
      </c>
      <c r="O912" s="6" t="s">
        <v>1932</v>
      </c>
      <c r="P912" s="7">
        <v>136.12</v>
      </c>
      <c r="Q912" s="7">
        <v>2.25</v>
      </c>
      <c r="R912" s="6" t="s">
        <v>3992</v>
      </c>
      <c r="S912" s="7">
        <v>136.12</v>
      </c>
      <c r="T912" s="7">
        <v>10.35</v>
      </c>
      <c r="U912" s="6" t="s">
        <v>3992</v>
      </c>
      <c r="V912" s="6" t="s">
        <v>3992</v>
      </c>
      <c r="W912" s="6">
        <v>6782872</v>
      </c>
      <c r="X912" s="6" t="s">
        <v>4362</v>
      </c>
      <c r="Y912" s="6" t="s">
        <v>3927</v>
      </c>
      <c r="Z912" s="6" t="s">
        <v>3928</v>
      </c>
      <c r="AA912" s="6"/>
      <c r="AB912" s="5">
        <f t="shared" si="202"/>
        <v>151067</v>
      </c>
      <c r="AC912" t="str">
        <f t="shared" si="203"/>
        <v>08/04/2015</v>
      </c>
      <c r="AD912" t="str">
        <f t="shared" si="204"/>
        <v>82321845000143</v>
      </c>
      <c r="AE912" s="11">
        <f t="shared" si="205"/>
        <v>156.54</v>
      </c>
      <c r="AF912">
        <f t="shared" si="212"/>
        <v>0</v>
      </c>
      <c r="AH912" s="10">
        <v>1000</v>
      </c>
      <c r="AI912" s="10" t="s">
        <v>5445</v>
      </c>
      <c r="AJ912" s="10">
        <v>3310</v>
      </c>
      <c r="AK912" s="10" t="s">
        <v>5074</v>
      </c>
      <c r="AL912" s="10" t="s">
        <v>5446</v>
      </c>
      <c r="AM912" s="10" t="s">
        <v>5477</v>
      </c>
      <c r="AN912" s="12" t="e">
        <f>VLOOKUP(TRIM(AK912),[1]Sheet1!$S:$T,2,FALSE)</f>
        <v>#N/A</v>
      </c>
      <c r="AO912" s="12">
        <f t="shared" si="206"/>
        <v>0</v>
      </c>
      <c r="AP912" s="10">
        <f t="shared" si="207"/>
        <v>0</v>
      </c>
      <c r="AR912" s="12" t="b">
        <f t="shared" si="208"/>
        <v>0</v>
      </c>
      <c r="AT912">
        <v>151454</v>
      </c>
      <c r="AU912" t="s">
        <v>6614</v>
      </c>
      <c r="AV912" t="s">
        <v>5641</v>
      </c>
      <c r="AW912" s="13">
        <f t="shared" si="209"/>
        <v>24662.82</v>
      </c>
      <c r="AX912" s="13">
        <f t="shared" si="210"/>
        <v>0</v>
      </c>
      <c r="AZ912" t="str">
        <f t="shared" si="211"/>
        <v>14/04/2015;04758367000715;24662,82;0,00</v>
      </c>
    </row>
    <row r="913" spans="1:52" x14ac:dyDescent="0.2">
      <c r="A913" s="6" t="s">
        <v>3987</v>
      </c>
      <c r="B913" s="6">
        <v>151067</v>
      </c>
      <c r="C913" s="1">
        <v>42102</v>
      </c>
      <c r="D913" s="6" t="s">
        <v>1924</v>
      </c>
      <c r="E913" s="6" t="s">
        <v>4096</v>
      </c>
      <c r="F913" s="9">
        <v>268.23</v>
      </c>
      <c r="G913" s="9">
        <v>233.24</v>
      </c>
      <c r="H913" s="9">
        <v>9.33</v>
      </c>
      <c r="I913" s="6" t="s">
        <v>4360</v>
      </c>
      <c r="J913" s="9">
        <v>0</v>
      </c>
      <c r="K913" s="9">
        <v>0</v>
      </c>
      <c r="L913" s="6" t="s">
        <v>3990</v>
      </c>
      <c r="M913" s="9">
        <v>233.24</v>
      </c>
      <c r="N913" s="9">
        <v>34.99</v>
      </c>
      <c r="O913" s="6" t="s">
        <v>1932</v>
      </c>
      <c r="P913" s="7">
        <v>233.24</v>
      </c>
      <c r="Q913" s="7">
        <v>3.85</v>
      </c>
      <c r="R913" s="6" t="s">
        <v>3992</v>
      </c>
      <c r="S913" s="7">
        <v>233.24</v>
      </c>
      <c r="T913" s="7">
        <v>17.73</v>
      </c>
      <c r="U913" s="6" t="s">
        <v>3992</v>
      </c>
      <c r="V913" s="6" t="s">
        <v>3992</v>
      </c>
      <c r="W913" s="6">
        <v>6782872</v>
      </c>
      <c r="X913" s="6" t="s">
        <v>4362</v>
      </c>
      <c r="Y913" s="6" t="s">
        <v>3925</v>
      </c>
      <c r="Z913" s="6" t="s">
        <v>3926</v>
      </c>
      <c r="AA913" s="6"/>
      <c r="AB913" s="5">
        <f t="shared" si="202"/>
        <v>151067</v>
      </c>
      <c r="AC913" t="str">
        <f t="shared" si="203"/>
        <v>08/04/2015</v>
      </c>
      <c r="AD913" t="str">
        <f t="shared" si="204"/>
        <v>82321845000143</v>
      </c>
      <c r="AE913" s="11">
        <f t="shared" si="205"/>
        <v>268.23</v>
      </c>
      <c r="AF913">
        <f t="shared" si="212"/>
        <v>0</v>
      </c>
      <c r="AH913" s="10">
        <v>1046</v>
      </c>
      <c r="AI913" s="10" t="s">
        <v>5445</v>
      </c>
      <c r="AJ913" s="10">
        <v>3311</v>
      </c>
      <c r="AK913" s="10" t="s">
        <v>4686</v>
      </c>
      <c r="AL913" s="10" t="s">
        <v>5446</v>
      </c>
      <c r="AM913" s="10" t="s">
        <v>5474</v>
      </c>
      <c r="AN913" s="12" t="e">
        <f>VLOOKUP(TRIM(AK913),[1]Sheet1!$S:$T,2,FALSE)</f>
        <v>#N/A</v>
      </c>
      <c r="AO913" s="12">
        <f t="shared" si="206"/>
        <v>0</v>
      </c>
      <c r="AP913" s="10">
        <f t="shared" si="207"/>
        <v>0</v>
      </c>
      <c r="AR913" s="12" t="b">
        <f t="shared" si="208"/>
        <v>0</v>
      </c>
      <c r="AT913">
        <v>151455</v>
      </c>
      <c r="AU913" t="s">
        <v>6614</v>
      </c>
      <c r="AV913" t="s">
        <v>6016</v>
      </c>
      <c r="AW913" s="13">
        <f t="shared" si="209"/>
        <v>262.90999999999997</v>
      </c>
      <c r="AX913" s="13">
        <f t="shared" si="210"/>
        <v>0</v>
      </c>
      <c r="AZ913" t="str">
        <f t="shared" si="211"/>
        <v>14/04/2015;09967852011161;262,91;0,00</v>
      </c>
    </row>
    <row r="914" spans="1:52" x14ac:dyDescent="0.2">
      <c r="A914" s="6" t="s">
        <v>3987</v>
      </c>
      <c r="B914" s="6">
        <v>151067</v>
      </c>
      <c r="C914" s="1">
        <v>42102</v>
      </c>
      <c r="D914" s="6" t="s">
        <v>1924</v>
      </c>
      <c r="E914" s="6" t="s">
        <v>4096</v>
      </c>
      <c r="F914" s="9">
        <v>213.72</v>
      </c>
      <c r="G914" s="9">
        <v>178.1</v>
      </c>
      <c r="H914" s="9">
        <v>7.12</v>
      </c>
      <c r="I914" s="6" t="s">
        <v>4360</v>
      </c>
      <c r="J914" s="9">
        <v>0</v>
      </c>
      <c r="K914" s="9">
        <v>0</v>
      </c>
      <c r="L914" s="6" t="s">
        <v>3990</v>
      </c>
      <c r="M914" s="9">
        <v>178.1</v>
      </c>
      <c r="N914" s="9">
        <v>35.619999999999997</v>
      </c>
      <c r="O914" s="6" t="s">
        <v>1932</v>
      </c>
      <c r="P914" s="7">
        <v>178.1</v>
      </c>
      <c r="Q914" s="7">
        <v>2.94</v>
      </c>
      <c r="R914" s="6" t="s">
        <v>3992</v>
      </c>
      <c r="S914" s="7">
        <v>178.1</v>
      </c>
      <c r="T914" s="7">
        <v>13.54</v>
      </c>
      <c r="U914" s="6" t="s">
        <v>3992</v>
      </c>
      <c r="V914" s="6" t="s">
        <v>3992</v>
      </c>
      <c r="W914" s="6">
        <v>6782872</v>
      </c>
      <c r="X914" s="6" t="s">
        <v>4382</v>
      </c>
      <c r="Y914" s="6" t="s">
        <v>4803</v>
      </c>
      <c r="Z914" s="6" t="s">
        <v>3629</v>
      </c>
      <c r="AA914" s="6"/>
      <c r="AB914" s="5">
        <f t="shared" si="202"/>
        <v>151067</v>
      </c>
      <c r="AC914" t="str">
        <f t="shared" si="203"/>
        <v>08/04/2015</v>
      </c>
      <c r="AD914" t="str">
        <f t="shared" si="204"/>
        <v>82321845000143</v>
      </c>
      <c r="AE914" s="11">
        <f t="shared" si="205"/>
        <v>213.72</v>
      </c>
      <c r="AF914">
        <f t="shared" si="212"/>
        <v>0</v>
      </c>
      <c r="AH914" s="10">
        <v>1046</v>
      </c>
      <c r="AI914" s="10" t="s">
        <v>5445</v>
      </c>
      <c r="AJ914" s="10">
        <v>3311</v>
      </c>
      <c r="AK914" s="10" t="s">
        <v>4678</v>
      </c>
      <c r="AL914" s="10" t="s">
        <v>5446</v>
      </c>
      <c r="AM914" s="10" t="s">
        <v>5474</v>
      </c>
      <c r="AN914" s="12" t="e">
        <f>VLOOKUP(TRIM(AK914),[1]Sheet1!$S:$T,2,FALSE)</f>
        <v>#N/A</v>
      </c>
      <c r="AO914" s="12">
        <f t="shared" si="206"/>
        <v>0</v>
      </c>
      <c r="AP914" s="10">
        <f t="shared" si="207"/>
        <v>0</v>
      </c>
      <c r="AR914" s="12" t="b">
        <f t="shared" si="208"/>
        <v>0</v>
      </c>
      <c r="AT914">
        <v>151456</v>
      </c>
      <c r="AU914" t="s">
        <v>6614</v>
      </c>
      <c r="AV914" t="s">
        <v>6017</v>
      </c>
      <c r="AW914" s="13">
        <f t="shared" si="209"/>
        <v>1155.82</v>
      </c>
      <c r="AX914" s="13">
        <f t="shared" si="210"/>
        <v>0</v>
      </c>
      <c r="AZ914" t="str">
        <f t="shared" si="211"/>
        <v>14/04/2015;92664028002608;1155,82;0,00</v>
      </c>
    </row>
    <row r="915" spans="1:52" x14ac:dyDescent="0.2">
      <c r="A915" s="6" t="s">
        <v>3987</v>
      </c>
      <c r="B915" s="6">
        <v>151067</v>
      </c>
      <c r="C915" s="1">
        <v>42102</v>
      </c>
      <c r="D915" s="6" t="s">
        <v>1924</v>
      </c>
      <c r="E915" s="6" t="s">
        <v>4096</v>
      </c>
      <c r="F915" s="9">
        <v>427.44</v>
      </c>
      <c r="G915" s="9">
        <v>356.2</v>
      </c>
      <c r="H915" s="9">
        <v>14.25</v>
      </c>
      <c r="I915" s="6" t="s">
        <v>4360</v>
      </c>
      <c r="J915" s="9">
        <v>0</v>
      </c>
      <c r="K915" s="9">
        <v>0</v>
      </c>
      <c r="L915" s="6" t="s">
        <v>3990</v>
      </c>
      <c r="M915" s="9">
        <v>356.2</v>
      </c>
      <c r="N915" s="9">
        <v>71.239999999999995</v>
      </c>
      <c r="O915" s="6" t="s">
        <v>1932</v>
      </c>
      <c r="P915" s="7">
        <v>356.2</v>
      </c>
      <c r="Q915" s="7">
        <v>5.88</v>
      </c>
      <c r="R915" s="6" t="s">
        <v>3992</v>
      </c>
      <c r="S915" s="7">
        <v>356.2</v>
      </c>
      <c r="T915" s="7">
        <v>27.07</v>
      </c>
      <c r="U915" s="6" t="s">
        <v>3992</v>
      </c>
      <c r="V915" s="6" t="s">
        <v>3992</v>
      </c>
      <c r="W915" s="6">
        <v>6782872</v>
      </c>
      <c r="X915" s="6" t="s">
        <v>4382</v>
      </c>
      <c r="Y915" s="6" t="s">
        <v>5035</v>
      </c>
      <c r="Z915" s="6" t="s">
        <v>5036</v>
      </c>
      <c r="AA915" s="6"/>
      <c r="AB915" s="5">
        <f t="shared" si="202"/>
        <v>151067</v>
      </c>
      <c r="AC915" t="str">
        <f t="shared" si="203"/>
        <v>08/04/2015</v>
      </c>
      <c r="AD915" t="str">
        <f t="shared" si="204"/>
        <v>82321845000143</v>
      </c>
      <c r="AE915" s="11">
        <f t="shared" si="205"/>
        <v>427.44</v>
      </c>
      <c r="AF915">
        <f t="shared" si="212"/>
        <v>0</v>
      </c>
      <c r="AH915" s="10">
        <v>1046</v>
      </c>
      <c r="AI915" s="10" t="s">
        <v>5445</v>
      </c>
      <c r="AJ915" s="10">
        <v>3311</v>
      </c>
      <c r="AK915" s="10" t="s">
        <v>4684</v>
      </c>
      <c r="AL915" s="10" t="s">
        <v>5446</v>
      </c>
      <c r="AM915" s="10" t="s">
        <v>5474</v>
      </c>
      <c r="AN915" s="12" t="e">
        <f>VLOOKUP(TRIM(AK915),[1]Sheet1!$S:$T,2,FALSE)</f>
        <v>#N/A</v>
      </c>
      <c r="AO915" s="12">
        <f t="shared" si="206"/>
        <v>0</v>
      </c>
      <c r="AP915" s="10">
        <f t="shared" si="207"/>
        <v>0</v>
      </c>
      <c r="AR915" s="12" t="b">
        <f t="shared" si="208"/>
        <v>0</v>
      </c>
      <c r="AT915">
        <v>151457</v>
      </c>
      <c r="AU915" t="s">
        <v>6614</v>
      </c>
      <c r="AV915" t="s">
        <v>5713</v>
      </c>
      <c r="AW915" s="13">
        <f t="shared" si="209"/>
        <v>1189.08</v>
      </c>
      <c r="AX915" s="13">
        <f t="shared" si="210"/>
        <v>0</v>
      </c>
      <c r="AZ915" t="str">
        <f t="shared" si="211"/>
        <v>14/04/2015;96404942000104;1189,08;0,00</v>
      </c>
    </row>
    <row r="916" spans="1:52" x14ac:dyDescent="0.2">
      <c r="A916" s="6" t="s">
        <v>3987</v>
      </c>
      <c r="B916" s="6">
        <v>151067</v>
      </c>
      <c r="C916" s="1">
        <v>42102</v>
      </c>
      <c r="D916" s="6" t="s">
        <v>1924</v>
      </c>
      <c r="E916" s="6" t="s">
        <v>4096</v>
      </c>
      <c r="F916" s="9">
        <v>2314.44</v>
      </c>
      <c r="G916" s="9">
        <v>2012.56</v>
      </c>
      <c r="H916" s="9">
        <v>80.5</v>
      </c>
      <c r="I916" s="6" t="s">
        <v>4360</v>
      </c>
      <c r="J916" s="9">
        <v>0</v>
      </c>
      <c r="K916" s="9">
        <v>0</v>
      </c>
      <c r="L916" s="6" t="s">
        <v>3990</v>
      </c>
      <c r="M916" s="9">
        <v>2012.56</v>
      </c>
      <c r="N916" s="9">
        <v>301.88</v>
      </c>
      <c r="O916" s="6" t="s">
        <v>1932</v>
      </c>
      <c r="P916" s="7">
        <v>2012.56</v>
      </c>
      <c r="Q916" s="7">
        <v>33.21</v>
      </c>
      <c r="R916" s="6" t="s">
        <v>3992</v>
      </c>
      <c r="S916" s="7">
        <v>2012.56</v>
      </c>
      <c r="T916" s="7">
        <v>152.94999999999999</v>
      </c>
      <c r="U916" s="6" t="s">
        <v>3992</v>
      </c>
      <c r="V916" s="6" t="s">
        <v>3992</v>
      </c>
      <c r="W916" s="6">
        <v>6782872</v>
      </c>
      <c r="X916" s="6" t="s">
        <v>4362</v>
      </c>
      <c r="Y916" s="6" t="s">
        <v>1166</v>
      </c>
      <c r="Z916" s="6" t="s">
        <v>1167</v>
      </c>
      <c r="AA916" s="6"/>
      <c r="AB916" s="5">
        <f t="shared" si="202"/>
        <v>151067</v>
      </c>
      <c r="AC916" t="str">
        <f t="shared" si="203"/>
        <v>08/04/2015</v>
      </c>
      <c r="AD916" t="str">
        <f t="shared" si="204"/>
        <v>82321845000143</v>
      </c>
      <c r="AE916" s="11">
        <f t="shared" si="205"/>
        <v>2314.44</v>
      </c>
      <c r="AF916">
        <f t="shared" si="212"/>
        <v>0</v>
      </c>
      <c r="AH916" s="10">
        <v>1046</v>
      </c>
      <c r="AI916" s="10" t="s">
        <v>5445</v>
      </c>
      <c r="AJ916" s="10">
        <v>3311</v>
      </c>
      <c r="AK916" s="10" t="s">
        <v>4682</v>
      </c>
      <c r="AL916" s="10" t="s">
        <v>5446</v>
      </c>
      <c r="AM916" s="10" t="s">
        <v>5474</v>
      </c>
      <c r="AN916" s="12" t="e">
        <f>VLOOKUP(TRIM(AK916),[1]Sheet1!$S:$T,2,FALSE)</f>
        <v>#N/A</v>
      </c>
      <c r="AO916" s="12">
        <f t="shared" si="206"/>
        <v>0</v>
      </c>
      <c r="AP916" s="10">
        <f t="shared" si="207"/>
        <v>0</v>
      </c>
      <c r="AR916" s="12" t="b">
        <f t="shared" si="208"/>
        <v>0</v>
      </c>
      <c r="AT916">
        <v>151458</v>
      </c>
      <c r="AU916" t="s">
        <v>6614</v>
      </c>
      <c r="AV916" t="s">
        <v>5722</v>
      </c>
      <c r="AW916" s="13">
        <f t="shared" si="209"/>
        <v>1523.91</v>
      </c>
      <c r="AX916" s="13">
        <f t="shared" si="210"/>
        <v>0</v>
      </c>
      <c r="AZ916" t="str">
        <f t="shared" si="211"/>
        <v>14/04/2015;82321845000143;1523,91;0,00</v>
      </c>
    </row>
    <row r="917" spans="1:52" x14ac:dyDescent="0.2">
      <c r="A917" s="6" t="s">
        <v>3987</v>
      </c>
      <c r="B917" s="6">
        <v>151067</v>
      </c>
      <c r="C917" s="1">
        <v>42102</v>
      </c>
      <c r="D917" s="6" t="s">
        <v>1924</v>
      </c>
      <c r="E917" s="6" t="s">
        <v>4096</v>
      </c>
      <c r="F917" s="9">
        <v>314.89</v>
      </c>
      <c r="G917" s="9">
        <v>273.82</v>
      </c>
      <c r="H917" s="9">
        <v>10.95</v>
      </c>
      <c r="I917" s="6" t="s">
        <v>4360</v>
      </c>
      <c r="J917" s="9">
        <v>0</v>
      </c>
      <c r="K917" s="9">
        <v>0</v>
      </c>
      <c r="L917" s="6" t="s">
        <v>3990</v>
      </c>
      <c r="M917" s="9">
        <v>273.82</v>
      </c>
      <c r="N917" s="9">
        <v>41.07</v>
      </c>
      <c r="O917" s="6" t="s">
        <v>1932</v>
      </c>
      <c r="P917" s="7">
        <v>273.82</v>
      </c>
      <c r="Q917" s="7">
        <v>4.5199999999999996</v>
      </c>
      <c r="R917" s="6" t="s">
        <v>3992</v>
      </c>
      <c r="S917" s="7">
        <v>273.82</v>
      </c>
      <c r="T917" s="7">
        <v>20.81</v>
      </c>
      <c r="U917" s="6" t="s">
        <v>3992</v>
      </c>
      <c r="V917" s="6" t="s">
        <v>3992</v>
      </c>
      <c r="W917" s="6">
        <v>6782872</v>
      </c>
      <c r="X917" s="6" t="s">
        <v>4362</v>
      </c>
      <c r="Y917" s="6" t="s">
        <v>5053</v>
      </c>
      <c r="Z917" s="6" t="s">
        <v>5054</v>
      </c>
      <c r="AA917" s="6"/>
      <c r="AB917" s="5">
        <f t="shared" si="202"/>
        <v>151067</v>
      </c>
      <c r="AC917" t="str">
        <f t="shared" si="203"/>
        <v>08/04/2015</v>
      </c>
      <c r="AD917" t="str">
        <f t="shared" si="204"/>
        <v>82321845000143</v>
      </c>
      <c r="AE917" s="11">
        <f t="shared" si="205"/>
        <v>314.89</v>
      </c>
      <c r="AF917">
        <f t="shared" si="212"/>
        <v>0</v>
      </c>
      <c r="AH917" s="10">
        <v>1046</v>
      </c>
      <c r="AI917" s="10" t="s">
        <v>5445</v>
      </c>
      <c r="AJ917" s="10">
        <v>3311</v>
      </c>
      <c r="AK917" s="10" t="s">
        <v>4680</v>
      </c>
      <c r="AL917" s="10" t="s">
        <v>5446</v>
      </c>
      <c r="AM917" s="10" t="s">
        <v>5474</v>
      </c>
      <c r="AN917" s="12" t="e">
        <f>VLOOKUP(TRIM(AK917),[1]Sheet1!$S:$T,2,FALSE)</f>
        <v>#N/A</v>
      </c>
      <c r="AO917" s="12">
        <f t="shared" si="206"/>
        <v>0</v>
      </c>
      <c r="AP917" s="10">
        <f t="shared" si="207"/>
        <v>0</v>
      </c>
      <c r="AR917" s="12" t="b">
        <f t="shared" si="208"/>
        <v>0</v>
      </c>
      <c r="AT917">
        <v>151459</v>
      </c>
      <c r="AU917" t="s">
        <v>6614</v>
      </c>
      <c r="AV917" t="s">
        <v>5648</v>
      </c>
      <c r="AW917" s="13">
        <f t="shared" si="209"/>
        <v>260.94</v>
      </c>
      <c r="AX917" s="13">
        <f t="shared" si="210"/>
        <v>0</v>
      </c>
      <c r="AZ917" t="str">
        <f t="shared" si="211"/>
        <v>14/04/2015;09155035000174;260,94;0,00</v>
      </c>
    </row>
    <row r="918" spans="1:52" x14ac:dyDescent="0.2">
      <c r="A918" s="6" t="s">
        <v>3987</v>
      </c>
      <c r="B918" s="6">
        <v>151067</v>
      </c>
      <c r="C918" s="1">
        <v>42102</v>
      </c>
      <c r="D918" s="6" t="s">
        <v>1924</v>
      </c>
      <c r="E918" s="6" t="s">
        <v>4096</v>
      </c>
      <c r="F918" s="9">
        <v>504.98</v>
      </c>
      <c r="G918" s="9">
        <v>439.11</v>
      </c>
      <c r="H918" s="9">
        <v>17.559999999999999</v>
      </c>
      <c r="I918" s="6" t="s">
        <v>4360</v>
      </c>
      <c r="J918" s="9">
        <v>0</v>
      </c>
      <c r="K918" s="9">
        <v>0</v>
      </c>
      <c r="L918" s="6" t="s">
        <v>3990</v>
      </c>
      <c r="M918" s="9">
        <v>439.11</v>
      </c>
      <c r="N918" s="9">
        <v>65.87</v>
      </c>
      <c r="O918" s="6" t="s">
        <v>1932</v>
      </c>
      <c r="P918" s="7">
        <v>439.11</v>
      </c>
      <c r="Q918" s="7">
        <v>7.25</v>
      </c>
      <c r="R918" s="6" t="s">
        <v>3992</v>
      </c>
      <c r="S918" s="7">
        <v>439.11</v>
      </c>
      <c r="T918" s="7">
        <v>33.369999999999997</v>
      </c>
      <c r="U918" s="6" t="s">
        <v>3992</v>
      </c>
      <c r="V918" s="6" t="s">
        <v>3992</v>
      </c>
      <c r="W918" s="6">
        <v>6782872</v>
      </c>
      <c r="X918" s="6" t="s">
        <v>4362</v>
      </c>
      <c r="Y918" s="6" t="s">
        <v>1168</v>
      </c>
      <c r="Z918" s="6" t="s">
        <v>1169</v>
      </c>
      <c r="AA918" s="6"/>
      <c r="AB918" s="5">
        <f t="shared" si="202"/>
        <v>151067</v>
      </c>
      <c r="AC918" t="str">
        <f t="shared" si="203"/>
        <v>08/04/2015</v>
      </c>
      <c r="AD918" t="str">
        <f t="shared" si="204"/>
        <v>82321845000143</v>
      </c>
      <c r="AE918" s="11">
        <f t="shared" si="205"/>
        <v>504.98</v>
      </c>
      <c r="AF918">
        <f t="shared" si="212"/>
        <v>0</v>
      </c>
      <c r="AH918" s="10">
        <v>1900</v>
      </c>
      <c r="AI918" s="10" t="s">
        <v>5445</v>
      </c>
      <c r="AJ918" s="10">
        <v>3312</v>
      </c>
      <c r="AK918" s="10" t="s">
        <v>4412</v>
      </c>
      <c r="AL918" s="10" t="s">
        <v>5446</v>
      </c>
      <c r="AM918" s="10" t="s">
        <v>5477</v>
      </c>
      <c r="AN918" s="12" t="e">
        <f>VLOOKUP(TRIM(AK918),[1]Sheet1!$S:$T,2,FALSE)</f>
        <v>#N/A</v>
      </c>
      <c r="AO918" s="12">
        <f t="shared" si="206"/>
        <v>0</v>
      </c>
      <c r="AP918" s="10">
        <f t="shared" si="207"/>
        <v>0</v>
      </c>
      <c r="AR918" s="12" t="b">
        <f t="shared" si="208"/>
        <v>0</v>
      </c>
      <c r="AT918">
        <v>151460</v>
      </c>
      <c r="AU918" t="s">
        <v>6614</v>
      </c>
      <c r="AV918" t="s">
        <v>5723</v>
      </c>
      <c r="AW918" s="13">
        <f t="shared" si="209"/>
        <v>38.25</v>
      </c>
      <c r="AX918" s="13">
        <f t="shared" si="210"/>
        <v>0</v>
      </c>
      <c r="AZ918" t="str">
        <f t="shared" si="211"/>
        <v>14/04/2015;27264001000280;38,25;0,00</v>
      </c>
    </row>
    <row r="919" spans="1:52" x14ac:dyDescent="0.2">
      <c r="A919" s="6" t="s">
        <v>3987</v>
      </c>
      <c r="B919" s="6">
        <v>151067</v>
      </c>
      <c r="C919" s="1">
        <v>42102</v>
      </c>
      <c r="D919" s="6" t="s">
        <v>1924</v>
      </c>
      <c r="E919" s="6" t="s">
        <v>4096</v>
      </c>
      <c r="F919" s="9">
        <v>655.9</v>
      </c>
      <c r="G919" s="9">
        <v>570.35</v>
      </c>
      <c r="H919" s="9">
        <v>22.81</v>
      </c>
      <c r="I919" s="6" t="s">
        <v>4360</v>
      </c>
      <c r="J919" s="9">
        <v>0</v>
      </c>
      <c r="K919" s="9">
        <v>0</v>
      </c>
      <c r="L919" s="6" t="s">
        <v>3990</v>
      </c>
      <c r="M919" s="9">
        <v>570.35</v>
      </c>
      <c r="N919" s="9">
        <v>85.55</v>
      </c>
      <c r="O919" s="6" t="s">
        <v>1932</v>
      </c>
      <c r="P919" s="7">
        <v>570.35</v>
      </c>
      <c r="Q919" s="7">
        <v>9.41</v>
      </c>
      <c r="R919" s="6" t="s">
        <v>3992</v>
      </c>
      <c r="S919" s="7">
        <v>570.35</v>
      </c>
      <c r="T919" s="7">
        <v>43.35</v>
      </c>
      <c r="U919" s="6" t="s">
        <v>3992</v>
      </c>
      <c r="V919" s="6" t="s">
        <v>3992</v>
      </c>
      <c r="W919" s="6">
        <v>6782872</v>
      </c>
      <c r="X919" s="6" t="s">
        <v>4362</v>
      </c>
      <c r="Y919" s="6" t="s">
        <v>3865</v>
      </c>
      <c r="Z919" s="6" t="s">
        <v>3866</v>
      </c>
      <c r="AA919" s="6"/>
      <c r="AB919" s="5">
        <f t="shared" si="202"/>
        <v>151067</v>
      </c>
      <c r="AC919" t="str">
        <f t="shared" si="203"/>
        <v>08/04/2015</v>
      </c>
      <c r="AD919" t="str">
        <f t="shared" si="204"/>
        <v>82321845000143</v>
      </c>
      <c r="AE919" s="11">
        <f t="shared" si="205"/>
        <v>655.9</v>
      </c>
      <c r="AF919">
        <f t="shared" si="212"/>
        <v>0</v>
      </c>
      <c r="AH919" s="10">
        <v>1900</v>
      </c>
      <c r="AI919" s="10" t="s">
        <v>5445</v>
      </c>
      <c r="AJ919" s="10">
        <v>3312</v>
      </c>
      <c r="AK919" s="10" t="s">
        <v>4397</v>
      </c>
      <c r="AL919" s="10" t="s">
        <v>5446</v>
      </c>
      <c r="AM919" s="10" t="s">
        <v>5474</v>
      </c>
      <c r="AN919" s="12" t="e">
        <f>VLOOKUP(TRIM(AK919),[1]Sheet1!$S:$T,2,FALSE)</f>
        <v>#N/A</v>
      </c>
      <c r="AO919" s="12">
        <f t="shared" si="206"/>
        <v>0</v>
      </c>
      <c r="AP919" s="10">
        <f t="shared" si="207"/>
        <v>0</v>
      </c>
      <c r="AR919" s="12" t="b">
        <f t="shared" si="208"/>
        <v>0</v>
      </c>
      <c r="AT919">
        <v>151461</v>
      </c>
      <c r="AU919" t="s">
        <v>6614</v>
      </c>
      <c r="AV919" t="s">
        <v>5724</v>
      </c>
      <c r="AW919" s="13">
        <f t="shared" si="209"/>
        <v>1133.8900000000001</v>
      </c>
      <c r="AX919" s="13">
        <f t="shared" si="210"/>
        <v>0</v>
      </c>
      <c r="AZ919" t="str">
        <f t="shared" si="211"/>
        <v>14/04/2015;46044053004607;1133,89;0,00</v>
      </c>
    </row>
    <row r="920" spans="1:52" x14ac:dyDescent="0.2">
      <c r="A920" s="6" t="s">
        <v>3987</v>
      </c>
      <c r="B920" s="6">
        <v>151067</v>
      </c>
      <c r="C920" s="1">
        <v>42102</v>
      </c>
      <c r="D920" s="6" t="s">
        <v>1924</v>
      </c>
      <c r="E920" s="6" t="s">
        <v>4096</v>
      </c>
      <c r="F920" s="9">
        <v>162.94999999999999</v>
      </c>
      <c r="G920" s="9">
        <v>135.79</v>
      </c>
      <c r="H920" s="9">
        <v>5.43</v>
      </c>
      <c r="I920" s="6" t="s">
        <v>4360</v>
      </c>
      <c r="J920" s="9">
        <v>0</v>
      </c>
      <c r="K920" s="9">
        <v>0</v>
      </c>
      <c r="L920" s="6" t="s">
        <v>3990</v>
      </c>
      <c r="M920" s="9">
        <v>135.79</v>
      </c>
      <c r="N920" s="9">
        <v>27.16</v>
      </c>
      <c r="O920" s="6" t="s">
        <v>1932</v>
      </c>
      <c r="P920" s="7">
        <v>135.79</v>
      </c>
      <c r="Q920" s="7">
        <v>2.2400000000000002</v>
      </c>
      <c r="R920" s="6" t="s">
        <v>3992</v>
      </c>
      <c r="S920" s="7">
        <v>135.79</v>
      </c>
      <c r="T920" s="7">
        <v>10.32</v>
      </c>
      <c r="U920" s="6" t="s">
        <v>3992</v>
      </c>
      <c r="V920" s="6" t="s">
        <v>3992</v>
      </c>
      <c r="W920" s="6">
        <v>6782872</v>
      </c>
      <c r="X920" s="6" t="s">
        <v>4382</v>
      </c>
      <c r="Y920" s="6" t="s">
        <v>1170</v>
      </c>
      <c r="Z920" s="6" t="s">
        <v>1171</v>
      </c>
      <c r="AA920" s="6"/>
      <c r="AB920" s="5">
        <f t="shared" si="202"/>
        <v>151067</v>
      </c>
      <c r="AC920" t="str">
        <f t="shared" si="203"/>
        <v>08/04/2015</v>
      </c>
      <c r="AD920" t="str">
        <f t="shared" si="204"/>
        <v>82321845000143</v>
      </c>
      <c r="AE920" s="11">
        <f t="shared" si="205"/>
        <v>162.94999999999999</v>
      </c>
      <c r="AF920">
        <f t="shared" si="212"/>
        <v>0</v>
      </c>
      <c r="AH920" s="10">
        <v>1900</v>
      </c>
      <c r="AI920" s="10" t="s">
        <v>5445</v>
      </c>
      <c r="AJ920" s="10">
        <v>3312</v>
      </c>
      <c r="AK920" s="10" t="s">
        <v>4412</v>
      </c>
      <c r="AL920" s="10" t="s">
        <v>5446</v>
      </c>
      <c r="AM920" s="10" t="s">
        <v>5515</v>
      </c>
      <c r="AN920" s="12" t="e">
        <f>VLOOKUP(TRIM(AK920),[1]Sheet1!$S:$T,2,FALSE)</f>
        <v>#N/A</v>
      </c>
      <c r="AO920" s="12">
        <f t="shared" si="206"/>
        <v>0</v>
      </c>
      <c r="AP920" s="10">
        <f t="shared" si="207"/>
        <v>0</v>
      </c>
      <c r="AR920" s="12" t="b">
        <f t="shared" si="208"/>
        <v>0</v>
      </c>
      <c r="AT920">
        <v>151462</v>
      </c>
      <c r="AU920" t="s">
        <v>6614</v>
      </c>
      <c r="AV920" t="s">
        <v>5618</v>
      </c>
      <c r="AW920" s="13">
        <f t="shared" si="209"/>
        <v>267.11</v>
      </c>
      <c r="AX920" s="13">
        <f t="shared" si="210"/>
        <v>0</v>
      </c>
      <c r="AZ920" t="str">
        <f t="shared" si="211"/>
        <v>14/04/2015;43854777000126;267,11;0,00</v>
      </c>
    </row>
    <row r="921" spans="1:52" x14ac:dyDescent="0.2">
      <c r="A921" s="6" t="s">
        <v>3987</v>
      </c>
      <c r="B921" s="6">
        <v>151067</v>
      </c>
      <c r="C921" s="1">
        <v>42102</v>
      </c>
      <c r="D921" s="6" t="s">
        <v>1924</v>
      </c>
      <c r="E921" s="6" t="s">
        <v>4096</v>
      </c>
      <c r="F921" s="9">
        <v>1565.14</v>
      </c>
      <c r="G921" s="9">
        <v>1304.28</v>
      </c>
      <c r="H921" s="9">
        <v>52.17</v>
      </c>
      <c r="I921" s="6" t="s">
        <v>4360</v>
      </c>
      <c r="J921" s="9">
        <v>0</v>
      </c>
      <c r="K921" s="9">
        <v>0</v>
      </c>
      <c r="L921" s="6" t="s">
        <v>3990</v>
      </c>
      <c r="M921" s="9">
        <v>1304.28</v>
      </c>
      <c r="N921" s="9">
        <v>260.86</v>
      </c>
      <c r="O921" s="6" t="s">
        <v>1932</v>
      </c>
      <c r="P921" s="7">
        <v>1304.28</v>
      </c>
      <c r="Q921" s="7">
        <v>21.52</v>
      </c>
      <c r="R921" s="6" t="s">
        <v>3992</v>
      </c>
      <c r="S921" s="7">
        <v>1304.28</v>
      </c>
      <c r="T921" s="7">
        <v>99.13</v>
      </c>
      <c r="U921" s="6" t="s">
        <v>3992</v>
      </c>
      <c r="V921" s="6" t="s">
        <v>3992</v>
      </c>
      <c r="W921" s="6">
        <v>6782872</v>
      </c>
      <c r="X921" s="6" t="s">
        <v>4382</v>
      </c>
      <c r="Y921" s="6" t="s">
        <v>5059</v>
      </c>
      <c r="Z921" s="6" t="s">
        <v>3618</v>
      </c>
      <c r="AA921" s="6"/>
      <c r="AB921" s="5">
        <f t="shared" si="202"/>
        <v>151067</v>
      </c>
      <c r="AC921" t="str">
        <f t="shared" si="203"/>
        <v>08/04/2015</v>
      </c>
      <c r="AD921" t="str">
        <f t="shared" si="204"/>
        <v>82321845000143</v>
      </c>
      <c r="AE921" s="11">
        <f t="shared" si="205"/>
        <v>1565.14</v>
      </c>
      <c r="AF921">
        <f t="shared" si="212"/>
        <v>0</v>
      </c>
      <c r="AH921" s="10">
        <v>1900</v>
      </c>
      <c r="AI921" s="10" t="s">
        <v>5445</v>
      </c>
      <c r="AJ921" s="10">
        <v>3312</v>
      </c>
      <c r="AK921" s="10" t="s">
        <v>4731</v>
      </c>
      <c r="AL921" s="10" t="s">
        <v>5438</v>
      </c>
      <c r="AM921" s="10" t="s">
        <v>5525</v>
      </c>
      <c r="AN921" s="12" t="e">
        <f>VLOOKUP(TRIM(AK921),[1]Sheet1!$S:$T,2,FALSE)</f>
        <v>#N/A</v>
      </c>
      <c r="AO921" s="12">
        <f t="shared" si="206"/>
        <v>0</v>
      </c>
      <c r="AP921" s="10">
        <f t="shared" si="207"/>
        <v>0</v>
      </c>
      <c r="AR921" s="12" t="b">
        <f t="shared" si="208"/>
        <v>0</v>
      </c>
      <c r="AT921">
        <v>151463</v>
      </c>
      <c r="AU921" t="s">
        <v>6614</v>
      </c>
      <c r="AV921" t="s">
        <v>5909</v>
      </c>
      <c r="AW921" s="13">
        <f t="shared" si="209"/>
        <v>177.38</v>
      </c>
      <c r="AX921" s="13">
        <f t="shared" si="210"/>
        <v>0</v>
      </c>
      <c r="AZ921" t="str">
        <f t="shared" si="211"/>
        <v>14/04/2015;02155469000125;177,38;0,00</v>
      </c>
    </row>
    <row r="922" spans="1:52" x14ac:dyDescent="0.2">
      <c r="A922" s="6" t="s">
        <v>3987</v>
      </c>
      <c r="B922" s="6">
        <v>151067</v>
      </c>
      <c r="C922" s="1">
        <v>42102</v>
      </c>
      <c r="D922" s="6" t="s">
        <v>1924</v>
      </c>
      <c r="E922" s="6" t="s">
        <v>4096</v>
      </c>
      <c r="F922" s="9">
        <v>770.35</v>
      </c>
      <c r="G922" s="9">
        <v>641.96</v>
      </c>
      <c r="H922" s="9">
        <v>25.68</v>
      </c>
      <c r="I922" s="6" t="s">
        <v>4360</v>
      </c>
      <c r="J922" s="9">
        <v>0</v>
      </c>
      <c r="K922" s="9">
        <v>0</v>
      </c>
      <c r="L922" s="6" t="s">
        <v>3990</v>
      </c>
      <c r="M922" s="9">
        <v>641.96</v>
      </c>
      <c r="N922" s="9">
        <v>128.38999999999999</v>
      </c>
      <c r="O922" s="6" t="s">
        <v>1932</v>
      </c>
      <c r="P922" s="7">
        <v>641.96</v>
      </c>
      <c r="Q922" s="7">
        <v>10.59</v>
      </c>
      <c r="R922" s="6" t="s">
        <v>3992</v>
      </c>
      <c r="S922" s="7">
        <v>641.96</v>
      </c>
      <c r="T922" s="7">
        <v>48.79</v>
      </c>
      <c r="U922" s="6" t="s">
        <v>3992</v>
      </c>
      <c r="V922" s="6" t="s">
        <v>3992</v>
      </c>
      <c r="W922" s="6">
        <v>6782872</v>
      </c>
      <c r="X922" s="6" t="s">
        <v>4382</v>
      </c>
      <c r="Y922" s="6" t="s">
        <v>2117</v>
      </c>
      <c r="Z922" s="6" t="s">
        <v>2118</v>
      </c>
      <c r="AA922" s="6"/>
      <c r="AB922" s="5">
        <f t="shared" si="202"/>
        <v>151067</v>
      </c>
      <c r="AC922" t="str">
        <f t="shared" si="203"/>
        <v>08/04/2015</v>
      </c>
      <c r="AD922" t="str">
        <f t="shared" si="204"/>
        <v>82321845000143</v>
      </c>
      <c r="AE922" s="11">
        <f t="shared" si="205"/>
        <v>770.35</v>
      </c>
      <c r="AF922">
        <f t="shared" si="212"/>
        <v>0</v>
      </c>
      <c r="AH922" s="10">
        <v>1900</v>
      </c>
      <c r="AI922" s="10" t="s">
        <v>5445</v>
      </c>
      <c r="AJ922" s="10">
        <v>3312</v>
      </c>
      <c r="AK922" s="10" t="s">
        <v>4733</v>
      </c>
      <c r="AL922" s="10" t="s">
        <v>5446</v>
      </c>
      <c r="AM922" s="10" t="s">
        <v>5587</v>
      </c>
      <c r="AN922" s="12" t="e">
        <f>VLOOKUP(TRIM(AK922),[1]Sheet1!$S:$T,2,FALSE)</f>
        <v>#N/A</v>
      </c>
      <c r="AO922" s="12">
        <f t="shared" si="206"/>
        <v>0</v>
      </c>
      <c r="AP922" s="10">
        <f t="shared" si="207"/>
        <v>0</v>
      </c>
      <c r="AR922" s="12" t="b">
        <f t="shared" si="208"/>
        <v>0</v>
      </c>
      <c r="AT922">
        <v>151464</v>
      </c>
      <c r="AU922" t="s">
        <v>6614</v>
      </c>
      <c r="AV922" t="s">
        <v>6020</v>
      </c>
      <c r="AW922" s="13">
        <f t="shared" si="209"/>
        <v>211.29</v>
      </c>
      <c r="AX922" s="13">
        <f t="shared" si="210"/>
        <v>0</v>
      </c>
      <c r="AZ922" t="str">
        <f t="shared" si="211"/>
        <v>14/04/2015;00125782000195;211,29;0,00</v>
      </c>
    </row>
    <row r="923" spans="1:52" x14ac:dyDescent="0.2">
      <c r="A923" s="6" t="s">
        <v>3987</v>
      </c>
      <c r="B923" s="6">
        <v>151067</v>
      </c>
      <c r="C923" s="1">
        <v>42102</v>
      </c>
      <c r="D923" s="6" t="s">
        <v>1995</v>
      </c>
      <c r="E923" s="6" t="s">
        <v>4096</v>
      </c>
      <c r="F923" s="9">
        <v>3756.38</v>
      </c>
      <c r="G923" s="9">
        <v>3259.68</v>
      </c>
      <c r="H923" s="9">
        <v>391.16</v>
      </c>
      <c r="I923" s="6" t="s">
        <v>3644</v>
      </c>
      <c r="J923" s="9">
        <v>4932.55</v>
      </c>
      <c r="K923" s="9">
        <v>496.7</v>
      </c>
      <c r="L923" s="6" t="s">
        <v>3644</v>
      </c>
      <c r="M923" s="9">
        <v>0</v>
      </c>
      <c r="N923" s="9">
        <v>0</v>
      </c>
      <c r="O923" s="6" t="s">
        <v>3990</v>
      </c>
      <c r="P923" s="7">
        <v>3259.68</v>
      </c>
      <c r="Q923" s="7">
        <v>53.78</v>
      </c>
      <c r="R923" s="6" t="s">
        <v>3992</v>
      </c>
      <c r="S923" s="7">
        <v>3259.68</v>
      </c>
      <c r="T923" s="7">
        <v>247.74</v>
      </c>
      <c r="U923" s="6" t="s">
        <v>3992</v>
      </c>
      <c r="V923" s="6" t="s">
        <v>3992</v>
      </c>
      <c r="W923" s="6">
        <v>6782872</v>
      </c>
      <c r="X923" s="6" t="s">
        <v>4666</v>
      </c>
      <c r="Y923" s="6" t="s">
        <v>2006</v>
      </c>
      <c r="Z923" s="6" t="s">
        <v>1172</v>
      </c>
      <c r="AA923" s="6"/>
      <c r="AB923" s="5">
        <f t="shared" si="202"/>
        <v>151067</v>
      </c>
      <c r="AC923" t="str">
        <f t="shared" si="203"/>
        <v>08/04/2015</v>
      </c>
      <c r="AD923" t="str">
        <f t="shared" si="204"/>
        <v>82321845000143</v>
      </c>
      <c r="AE923" s="11">
        <f t="shared" si="205"/>
        <v>3756.38</v>
      </c>
      <c r="AF923">
        <f t="shared" si="212"/>
        <v>0</v>
      </c>
      <c r="AH923" s="10">
        <v>1900</v>
      </c>
      <c r="AI923" s="10" t="s">
        <v>5445</v>
      </c>
      <c r="AJ923" s="10">
        <v>3312</v>
      </c>
      <c r="AK923" s="10" t="s">
        <v>4735</v>
      </c>
      <c r="AL923" s="10" t="s">
        <v>5446</v>
      </c>
      <c r="AM923" s="10" t="s">
        <v>5522</v>
      </c>
      <c r="AN923" s="12" t="e">
        <f>VLOOKUP(TRIM(AK923),[1]Sheet1!$S:$T,2,FALSE)</f>
        <v>#N/A</v>
      </c>
      <c r="AO923" s="12">
        <f t="shared" si="206"/>
        <v>0</v>
      </c>
      <c r="AP923" s="10">
        <f t="shared" si="207"/>
        <v>0</v>
      </c>
      <c r="AR923" s="12" t="b">
        <f t="shared" si="208"/>
        <v>0</v>
      </c>
      <c r="AT923">
        <v>151465</v>
      </c>
      <c r="AU923" t="s">
        <v>6614</v>
      </c>
      <c r="AV923" t="s">
        <v>6021</v>
      </c>
      <c r="AW923" s="13">
        <f t="shared" si="209"/>
        <v>810.35</v>
      </c>
      <c r="AX923" s="13">
        <f t="shared" si="210"/>
        <v>0</v>
      </c>
      <c r="AZ923" t="str">
        <f t="shared" si="211"/>
        <v>14/04/2015;08971965000133;810,35;0,00</v>
      </c>
    </row>
    <row r="924" spans="1:52" x14ac:dyDescent="0.2">
      <c r="A924" s="6" t="s">
        <v>3987</v>
      </c>
      <c r="B924" s="6">
        <v>151067</v>
      </c>
      <c r="C924" s="1">
        <v>42102</v>
      </c>
      <c r="D924" s="6" t="s">
        <v>2008</v>
      </c>
      <c r="E924" s="6" t="s">
        <v>4096</v>
      </c>
      <c r="F924" s="9">
        <v>911.04</v>
      </c>
      <c r="G924" s="9">
        <v>632.85</v>
      </c>
      <c r="H924" s="9">
        <v>25.31</v>
      </c>
      <c r="I924" s="6" t="s">
        <v>3125</v>
      </c>
      <c r="J924" s="9">
        <v>1158.77</v>
      </c>
      <c r="K924" s="9">
        <v>183.26</v>
      </c>
      <c r="L924" s="6" t="s">
        <v>3125</v>
      </c>
      <c r="M924" s="9">
        <v>632.85</v>
      </c>
      <c r="N924" s="9">
        <v>94.93</v>
      </c>
      <c r="O924" s="6" t="s">
        <v>1932</v>
      </c>
      <c r="P924" s="7">
        <v>632.85</v>
      </c>
      <c r="Q924" s="7">
        <v>10.44</v>
      </c>
      <c r="R924" s="6" t="s">
        <v>3992</v>
      </c>
      <c r="S924" s="7">
        <v>632.85</v>
      </c>
      <c r="T924" s="7">
        <v>48.1</v>
      </c>
      <c r="U924" s="6" t="s">
        <v>3992</v>
      </c>
      <c r="V924" s="6" t="s">
        <v>3992</v>
      </c>
      <c r="W924" s="6">
        <v>6782872</v>
      </c>
      <c r="X924" s="6" t="s">
        <v>4049</v>
      </c>
      <c r="Y924" s="6" t="s">
        <v>5078</v>
      </c>
      <c r="Z924" s="6" t="s">
        <v>5079</v>
      </c>
      <c r="AA924" s="6"/>
      <c r="AB924" s="5">
        <f t="shared" si="202"/>
        <v>151067</v>
      </c>
      <c r="AC924" t="str">
        <f t="shared" si="203"/>
        <v>08/04/2015</v>
      </c>
      <c r="AD924" t="str">
        <f t="shared" si="204"/>
        <v>82321845000143</v>
      </c>
      <c r="AE924" s="11">
        <f t="shared" si="205"/>
        <v>911.04</v>
      </c>
      <c r="AF924">
        <f t="shared" si="212"/>
        <v>0</v>
      </c>
      <c r="AH924" s="10">
        <v>1900</v>
      </c>
      <c r="AI924" s="10" t="s">
        <v>5445</v>
      </c>
      <c r="AJ924" s="10">
        <v>3312</v>
      </c>
      <c r="AK924" s="10" t="s">
        <v>4737</v>
      </c>
      <c r="AL924" s="10" t="s">
        <v>5446</v>
      </c>
      <c r="AM924" s="10" t="s">
        <v>5474</v>
      </c>
      <c r="AN924" s="12" t="e">
        <f>VLOOKUP(TRIM(AK924),[1]Sheet1!$S:$T,2,FALSE)</f>
        <v>#N/A</v>
      </c>
      <c r="AO924" s="12">
        <f t="shared" si="206"/>
        <v>0</v>
      </c>
      <c r="AP924" s="10">
        <f t="shared" si="207"/>
        <v>0</v>
      </c>
      <c r="AR924" s="12" t="b">
        <f t="shared" si="208"/>
        <v>0</v>
      </c>
      <c r="AT924">
        <v>151467</v>
      </c>
      <c r="AU924" t="s">
        <v>6614</v>
      </c>
      <c r="AV924" t="s">
        <v>5621</v>
      </c>
      <c r="AW924" s="13">
        <f t="shared" si="209"/>
        <v>750.01</v>
      </c>
      <c r="AX924" s="13">
        <f t="shared" si="210"/>
        <v>0</v>
      </c>
      <c r="AZ924" t="str">
        <f t="shared" si="211"/>
        <v>14/04/2015;04463193000178;750,01;0,00</v>
      </c>
    </row>
    <row r="925" spans="1:52" x14ac:dyDescent="0.2">
      <c r="A925" s="6" t="s">
        <v>3987</v>
      </c>
      <c r="B925" s="6">
        <v>151067</v>
      </c>
      <c r="C925" s="1">
        <v>42102</v>
      </c>
      <c r="D925" s="6" t="s">
        <v>2008</v>
      </c>
      <c r="E925" s="6" t="s">
        <v>4096</v>
      </c>
      <c r="F925" s="9">
        <v>1716.55</v>
      </c>
      <c r="G925" s="9">
        <v>1192.3900000000001</v>
      </c>
      <c r="H925" s="9">
        <v>47.7</v>
      </c>
      <c r="I925" s="6" t="s">
        <v>3125</v>
      </c>
      <c r="J925" s="9">
        <v>2183.3000000000002</v>
      </c>
      <c r="K925" s="9">
        <v>345.3</v>
      </c>
      <c r="L925" s="6" t="s">
        <v>3125</v>
      </c>
      <c r="M925" s="9">
        <v>1192.3900000000001</v>
      </c>
      <c r="N925" s="9">
        <v>178.86</v>
      </c>
      <c r="O925" s="6" t="s">
        <v>1932</v>
      </c>
      <c r="P925" s="7">
        <v>1192.3900000000001</v>
      </c>
      <c r="Q925" s="7">
        <v>19.670000000000002</v>
      </c>
      <c r="R925" s="6" t="s">
        <v>3992</v>
      </c>
      <c r="S925" s="7">
        <v>1192.3900000000001</v>
      </c>
      <c r="T925" s="7">
        <v>90.62</v>
      </c>
      <c r="U925" s="6" t="s">
        <v>3992</v>
      </c>
      <c r="V925" s="6" t="s">
        <v>3992</v>
      </c>
      <c r="W925" s="6">
        <v>6782872</v>
      </c>
      <c r="X925" s="6" t="s">
        <v>4049</v>
      </c>
      <c r="Y925" s="6" t="s">
        <v>3776</v>
      </c>
      <c r="Z925" s="6" t="s">
        <v>1173</v>
      </c>
      <c r="AA925" s="6"/>
      <c r="AB925" s="5">
        <f t="shared" si="202"/>
        <v>151067</v>
      </c>
      <c r="AC925" t="str">
        <f t="shared" si="203"/>
        <v>08/04/2015</v>
      </c>
      <c r="AD925" t="str">
        <f t="shared" si="204"/>
        <v>82321845000143</v>
      </c>
      <c r="AE925" s="11">
        <f t="shared" si="205"/>
        <v>1716.55</v>
      </c>
      <c r="AF925">
        <f t="shared" si="212"/>
        <v>0</v>
      </c>
      <c r="AH925" s="10">
        <v>1900</v>
      </c>
      <c r="AI925" s="10" t="s">
        <v>5445</v>
      </c>
      <c r="AJ925" s="10">
        <v>3312</v>
      </c>
      <c r="AK925" s="10" t="s">
        <v>4739</v>
      </c>
      <c r="AL925" s="10" t="s">
        <v>5446</v>
      </c>
      <c r="AM925" s="10" t="s">
        <v>5474</v>
      </c>
      <c r="AN925" s="12" t="e">
        <f>VLOOKUP(TRIM(AK925),[1]Sheet1!$S:$T,2,FALSE)</f>
        <v>#N/A</v>
      </c>
      <c r="AO925" s="12">
        <f t="shared" si="206"/>
        <v>0</v>
      </c>
      <c r="AP925" s="10">
        <f t="shared" si="207"/>
        <v>0</v>
      </c>
      <c r="AR925" s="12" t="b">
        <f t="shared" si="208"/>
        <v>0</v>
      </c>
      <c r="AT925">
        <v>151468</v>
      </c>
      <c r="AU925" t="s">
        <v>6614</v>
      </c>
      <c r="AV925" t="s">
        <v>5621</v>
      </c>
      <c r="AW925" s="13">
        <f t="shared" si="209"/>
        <v>460</v>
      </c>
      <c r="AX925" s="13">
        <f t="shared" si="210"/>
        <v>0</v>
      </c>
      <c r="AZ925" t="str">
        <f t="shared" si="211"/>
        <v>14/04/2015;04463193000178;460,00;0,00</v>
      </c>
    </row>
    <row r="926" spans="1:52" x14ac:dyDescent="0.2">
      <c r="A926" s="6" t="s">
        <v>3987</v>
      </c>
      <c r="B926" s="6">
        <v>151067</v>
      </c>
      <c r="C926" s="1">
        <v>42102</v>
      </c>
      <c r="D926" s="6" t="s">
        <v>2008</v>
      </c>
      <c r="E926" s="6" t="s">
        <v>4096</v>
      </c>
      <c r="F926" s="9">
        <v>240.2</v>
      </c>
      <c r="G926" s="9">
        <v>166.85</v>
      </c>
      <c r="H926" s="9">
        <v>6.67</v>
      </c>
      <c r="I926" s="6" t="s">
        <v>3125</v>
      </c>
      <c r="J926" s="9">
        <v>305.51</v>
      </c>
      <c r="K926" s="9">
        <v>48.32</v>
      </c>
      <c r="L926" s="6" t="s">
        <v>3125</v>
      </c>
      <c r="M926" s="9">
        <v>166.85</v>
      </c>
      <c r="N926" s="9">
        <v>25.03</v>
      </c>
      <c r="O926" s="6" t="s">
        <v>1932</v>
      </c>
      <c r="P926" s="7">
        <v>166.85</v>
      </c>
      <c r="Q926" s="7">
        <v>2.75</v>
      </c>
      <c r="R926" s="6" t="s">
        <v>3992</v>
      </c>
      <c r="S926" s="7">
        <v>166.85</v>
      </c>
      <c r="T926" s="7">
        <v>12.68</v>
      </c>
      <c r="U926" s="6" t="s">
        <v>3992</v>
      </c>
      <c r="V926" s="6" t="s">
        <v>3992</v>
      </c>
      <c r="W926" s="6">
        <v>6782872</v>
      </c>
      <c r="X926" s="6" t="s">
        <v>4049</v>
      </c>
      <c r="Y926" s="6" t="s">
        <v>1174</v>
      </c>
      <c r="Z926" s="6" t="s">
        <v>1175</v>
      </c>
      <c r="AA926" s="6"/>
      <c r="AB926" s="5">
        <f t="shared" si="202"/>
        <v>151067</v>
      </c>
      <c r="AC926" t="str">
        <f t="shared" si="203"/>
        <v>08/04/2015</v>
      </c>
      <c r="AD926" t="str">
        <f t="shared" si="204"/>
        <v>82321845000143</v>
      </c>
      <c r="AE926" s="11">
        <f t="shared" si="205"/>
        <v>240.2</v>
      </c>
      <c r="AF926">
        <f t="shared" si="212"/>
        <v>0</v>
      </c>
      <c r="AH926" s="10">
        <v>1900</v>
      </c>
      <c r="AI926" s="10" t="s">
        <v>5445</v>
      </c>
      <c r="AJ926" s="10">
        <v>3312</v>
      </c>
      <c r="AK926" s="10" t="s">
        <v>4737</v>
      </c>
      <c r="AL926" s="10" t="s">
        <v>5446</v>
      </c>
      <c r="AM926" s="10" t="s">
        <v>5474</v>
      </c>
      <c r="AN926" s="12" t="e">
        <f>VLOOKUP(TRIM(AK926),[1]Sheet1!$S:$T,2,FALSE)</f>
        <v>#N/A</v>
      </c>
      <c r="AO926" s="12">
        <f t="shared" si="206"/>
        <v>0</v>
      </c>
      <c r="AP926" s="10">
        <f t="shared" si="207"/>
        <v>0</v>
      </c>
      <c r="AR926" s="12" t="b">
        <f t="shared" si="208"/>
        <v>0</v>
      </c>
      <c r="AT926">
        <v>151469</v>
      </c>
      <c r="AU926" t="s">
        <v>6614</v>
      </c>
      <c r="AV926" t="s">
        <v>5875</v>
      </c>
      <c r="AW926" s="13">
        <f t="shared" si="209"/>
        <v>1376.79</v>
      </c>
      <c r="AX926" s="13">
        <f t="shared" si="210"/>
        <v>0</v>
      </c>
      <c r="AZ926" t="str">
        <f t="shared" si="211"/>
        <v>14/04/2015;46044053005417;1376,79;0,00</v>
      </c>
    </row>
    <row r="927" spans="1:52" x14ac:dyDescent="0.2">
      <c r="A927" s="6" t="s">
        <v>3987</v>
      </c>
      <c r="B927" s="6">
        <v>151067</v>
      </c>
      <c r="C927" s="1">
        <v>42102</v>
      </c>
      <c r="D927" s="6" t="s">
        <v>2008</v>
      </c>
      <c r="E927" s="6" t="s">
        <v>4096</v>
      </c>
      <c r="F927" s="9">
        <v>1607.63</v>
      </c>
      <c r="G927" s="9">
        <v>1116.73</v>
      </c>
      <c r="H927" s="9">
        <v>44.67</v>
      </c>
      <c r="I927" s="6" t="s">
        <v>3125</v>
      </c>
      <c r="J927" s="9">
        <v>2044.77</v>
      </c>
      <c r="K927" s="9">
        <v>323.39</v>
      </c>
      <c r="L927" s="6" t="s">
        <v>3125</v>
      </c>
      <c r="M927" s="9">
        <v>1116.73</v>
      </c>
      <c r="N927" s="9">
        <v>167.51</v>
      </c>
      <c r="O927" s="6" t="s">
        <v>1932</v>
      </c>
      <c r="P927" s="7">
        <v>1116.73</v>
      </c>
      <c r="Q927" s="7">
        <v>18.43</v>
      </c>
      <c r="R927" s="6" t="s">
        <v>3992</v>
      </c>
      <c r="S927" s="7">
        <v>1116.73</v>
      </c>
      <c r="T927" s="7">
        <v>84.87</v>
      </c>
      <c r="U927" s="6" t="s">
        <v>3992</v>
      </c>
      <c r="V927" s="6" t="s">
        <v>3992</v>
      </c>
      <c r="W927" s="6">
        <v>6782872</v>
      </c>
      <c r="X927" s="6" t="s">
        <v>4049</v>
      </c>
      <c r="Y927" s="6" t="s">
        <v>4976</v>
      </c>
      <c r="Z927" s="6" t="s">
        <v>4977</v>
      </c>
      <c r="AA927" s="6"/>
      <c r="AB927" s="5">
        <f t="shared" si="202"/>
        <v>151067</v>
      </c>
      <c r="AC927" t="str">
        <f t="shared" si="203"/>
        <v>08/04/2015</v>
      </c>
      <c r="AD927" t="str">
        <f t="shared" si="204"/>
        <v>82321845000143</v>
      </c>
      <c r="AE927" s="11">
        <f t="shared" si="205"/>
        <v>1607.63</v>
      </c>
      <c r="AF927">
        <f t="shared" si="212"/>
        <v>0</v>
      </c>
      <c r="AH927" s="10">
        <v>1900</v>
      </c>
      <c r="AI927" s="10" t="s">
        <v>5445</v>
      </c>
      <c r="AJ927" s="10">
        <v>3312</v>
      </c>
      <c r="AK927" s="10" t="s">
        <v>4741</v>
      </c>
      <c r="AL927" s="10" t="s">
        <v>5446</v>
      </c>
      <c r="AM927" s="10" t="s">
        <v>5477</v>
      </c>
      <c r="AN927" s="12" t="e">
        <f>VLOOKUP(TRIM(AK927),[1]Sheet1!$S:$T,2,FALSE)</f>
        <v>#N/A</v>
      </c>
      <c r="AO927" s="12">
        <f t="shared" si="206"/>
        <v>0</v>
      </c>
      <c r="AP927" s="10">
        <f t="shared" si="207"/>
        <v>0</v>
      </c>
      <c r="AR927" s="12" t="b">
        <f t="shared" si="208"/>
        <v>0</v>
      </c>
      <c r="AT927">
        <v>151470</v>
      </c>
      <c r="AU927" t="s">
        <v>6614</v>
      </c>
      <c r="AV927" t="s">
        <v>6022</v>
      </c>
      <c r="AW927" s="13">
        <f t="shared" si="209"/>
        <v>988.98</v>
      </c>
      <c r="AX927" s="13">
        <f t="shared" si="210"/>
        <v>0</v>
      </c>
      <c r="AZ927" t="str">
        <f t="shared" si="211"/>
        <v>14/04/2015;02914460013805;988,98;0,00</v>
      </c>
    </row>
    <row r="928" spans="1:52" x14ac:dyDescent="0.2">
      <c r="A928" s="6" t="s">
        <v>3987</v>
      </c>
      <c r="B928" s="6">
        <v>151067</v>
      </c>
      <c r="C928" s="1">
        <v>42102</v>
      </c>
      <c r="D928" s="6" t="s">
        <v>2008</v>
      </c>
      <c r="E928" s="6" t="s">
        <v>4096</v>
      </c>
      <c r="F928" s="9">
        <v>220.97</v>
      </c>
      <c r="G928" s="9">
        <v>156.44999999999999</v>
      </c>
      <c r="H928" s="9">
        <v>6.26</v>
      </c>
      <c r="I928" s="6" t="s">
        <v>3125</v>
      </c>
      <c r="J928" s="9">
        <v>306.24</v>
      </c>
      <c r="K928" s="9">
        <v>48.87</v>
      </c>
      <c r="L928" s="6" t="s">
        <v>3125</v>
      </c>
      <c r="M928" s="9">
        <v>156.44999999999999</v>
      </c>
      <c r="N928" s="9">
        <v>15.65</v>
      </c>
      <c r="O928" s="6" t="s">
        <v>1932</v>
      </c>
      <c r="P928" s="7">
        <v>156.44999999999999</v>
      </c>
      <c r="Q928" s="7">
        <v>2.58</v>
      </c>
      <c r="R928" s="6" t="s">
        <v>3992</v>
      </c>
      <c r="S928" s="7">
        <v>156.44999999999999</v>
      </c>
      <c r="T928" s="7">
        <v>11.89</v>
      </c>
      <c r="U928" s="6" t="s">
        <v>3992</v>
      </c>
      <c r="V928" s="6" t="s">
        <v>3992</v>
      </c>
      <c r="W928" s="6">
        <v>6782872</v>
      </c>
      <c r="X928" s="6" t="s">
        <v>4962</v>
      </c>
      <c r="Y928" s="6" t="s">
        <v>1176</v>
      </c>
      <c r="Z928" s="6" t="s">
        <v>1177</v>
      </c>
      <c r="AA928" s="6"/>
      <c r="AB928" s="5">
        <f t="shared" si="202"/>
        <v>151067</v>
      </c>
      <c r="AC928" t="str">
        <f t="shared" si="203"/>
        <v>08/04/2015</v>
      </c>
      <c r="AD928" t="str">
        <f t="shared" si="204"/>
        <v>82321845000143</v>
      </c>
      <c r="AE928" s="11">
        <f t="shared" si="205"/>
        <v>220.97</v>
      </c>
      <c r="AF928">
        <f t="shared" si="212"/>
        <v>0</v>
      </c>
      <c r="AH928" s="10">
        <v>1900</v>
      </c>
      <c r="AI928" s="10" t="s">
        <v>5445</v>
      </c>
      <c r="AJ928" s="10">
        <v>3312</v>
      </c>
      <c r="AK928" s="10" t="s">
        <v>4743</v>
      </c>
      <c r="AL928" s="10" t="s">
        <v>5446</v>
      </c>
      <c r="AM928" s="10" t="s">
        <v>5477</v>
      </c>
      <c r="AN928" s="12" t="e">
        <f>VLOOKUP(TRIM(AK928),[1]Sheet1!$S:$T,2,FALSE)</f>
        <v>#N/A</v>
      </c>
      <c r="AO928" s="12">
        <f t="shared" si="206"/>
        <v>0</v>
      </c>
      <c r="AP928" s="10">
        <f t="shared" si="207"/>
        <v>0</v>
      </c>
      <c r="AR928" s="12" t="b">
        <f t="shared" si="208"/>
        <v>0</v>
      </c>
      <c r="AT928">
        <v>151471</v>
      </c>
      <c r="AU928" t="s">
        <v>6614</v>
      </c>
      <c r="AV928" t="s">
        <v>5621</v>
      </c>
      <c r="AW928" s="13">
        <f t="shared" si="209"/>
        <v>460</v>
      </c>
      <c r="AX928" s="13">
        <f t="shared" si="210"/>
        <v>0</v>
      </c>
      <c r="AZ928" t="str">
        <f t="shared" si="211"/>
        <v>14/04/2015;04463193000178;460,00;0,00</v>
      </c>
    </row>
    <row r="929" spans="1:52" x14ac:dyDescent="0.2">
      <c r="A929" s="6" t="s">
        <v>3987</v>
      </c>
      <c r="B929" s="6">
        <v>151068</v>
      </c>
      <c r="C929" s="1">
        <v>42103</v>
      </c>
      <c r="D929" s="6" t="s">
        <v>1986</v>
      </c>
      <c r="E929" s="6" t="s">
        <v>3989</v>
      </c>
      <c r="F929" s="9">
        <v>588.97</v>
      </c>
      <c r="G929" s="9">
        <v>588.97</v>
      </c>
      <c r="H929" s="9">
        <v>106.02</v>
      </c>
      <c r="I929" s="6" t="s">
        <v>4360</v>
      </c>
      <c r="J929" s="9">
        <v>0</v>
      </c>
      <c r="K929" s="9">
        <v>0</v>
      </c>
      <c r="L929" s="6" t="s">
        <v>3990</v>
      </c>
      <c r="M929" s="9">
        <v>512.15</v>
      </c>
      <c r="N929" s="9">
        <v>76.819999999999993</v>
      </c>
      <c r="O929" s="6" t="s">
        <v>1932</v>
      </c>
      <c r="P929" s="7">
        <v>512.15</v>
      </c>
      <c r="Q929" s="7">
        <v>8.4499999999999993</v>
      </c>
      <c r="R929" s="6" t="s">
        <v>3992</v>
      </c>
      <c r="S929" s="7">
        <v>512.15</v>
      </c>
      <c r="T929" s="7">
        <v>38.92</v>
      </c>
      <c r="U929" s="6" t="s">
        <v>3992</v>
      </c>
      <c r="V929" s="6" t="s">
        <v>3992</v>
      </c>
      <c r="W929" s="6">
        <v>6798185</v>
      </c>
      <c r="X929" s="6" t="s">
        <v>4362</v>
      </c>
      <c r="Y929" s="6" t="s">
        <v>1179</v>
      </c>
      <c r="Z929" s="6" t="s">
        <v>1180</v>
      </c>
      <c r="AA929" s="6"/>
      <c r="AB929" s="5">
        <f t="shared" si="202"/>
        <v>151068</v>
      </c>
      <c r="AC929" t="str">
        <f t="shared" si="203"/>
        <v>09/04/2015</v>
      </c>
      <c r="AD929" t="str">
        <f t="shared" si="204"/>
        <v>01527508000105</v>
      </c>
      <c r="AE929" s="11">
        <f t="shared" si="205"/>
        <v>588.97</v>
      </c>
      <c r="AF929">
        <f t="shared" si="212"/>
        <v>0</v>
      </c>
      <c r="AH929" s="10">
        <v>1900</v>
      </c>
      <c r="AI929" s="10" t="s">
        <v>5445</v>
      </c>
      <c r="AJ929" s="10">
        <v>3312</v>
      </c>
      <c r="AK929" s="10" t="s">
        <v>4745</v>
      </c>
      <c r="AL929" s="10" t="s">
        <v>5446</v>
      </c>
      <c r="AM929" s="10" t="s">
        <v>5474</v>
      </c>
      <c r="AN929" s="12" t="e">
        <f>VLOOKUP(TRIM(AK929),[1]Sheet1!$S:$T,2,FALSE)</f>
        <v>#N/A</v>
      </c>
      <c r="AO929" s="12">
        <f t="shared" si="206"/>
        <v>0</v>
      </c>
      <c r="AP929" s="10">
        <f t="shared" si="207"/>
        <v>0</v>
      </c>
      <c r="AR929" s="12" t="b">
        <f t="shared" si="208"/>
        <v>0</v>
      </c>
      <c r="AT929">
        <v>151472</v>
      </c>
      <c r="AU929" t="s">
        <v>6614</v>
      </c>
      <c r="AV929" t="s">
        <v>5621</v>
      </c>
      <c r="AW929" s="13">
        <f t="shared" si="209"/>
        <v>920</v>
      </c>
      <c r="AX929" s="13">
        <f t="shared" si="210"/>
        <v>0</v>
      </c>
      <c r="AZ929" t="str">
        <f t="shared" si="211"/>
        <v>14/04/2015;04463193000178;920,00;0,00</v>
      </c>
    </row>
    <row r="930" spans="1:52" x14ac:dyDescent="0.2">
      <c r="A930" s="6" t="s">
        <v>3987</v>
      </c>
      <c r="B930" s="6">
        <v>151069</v>
      </c>
      <c r="C930" s="1">
        <v>42103</v>
      </c>
      <c r="D930" s="6" t="s">
        <v>1931</v>
      </c>
      <c r="E930" s="6" t="s">
        <v>3989</v>
      </c>
      <c r="F930" s="9">
        <v>1829.26</v>
      </c>
      <c r="G930" s="9">
        <v>1590.66</v>
      </c>
      <c r="H930" s="9">
        <v>286.32</v>
      </c>
      <c r="I930" s="6" t="s">
        <v>4011</v>
      </c>
      <c r="J930" s="9">
        <v>0</v>
      </c>
      <c r="K930" s="9">
        <v>0</v>
      </c>
      <c r="L930" s="6" t="s">
        <v>3990</v>
      </c>
      <c r="M930" s="9">
        <v>1590.66</v>
      </c>
      <c r="N930" s="9">
        <v>238.6</v>
      </c>
      <c r="O930" s="6" t="s">
        <v>1932</v>
      </c>
      <c r="P930" s="7">
        <v>1590.66</v>
      </c>
      <c r="Q930" s="7">
        <v>26.25</v>
      </c>
      <c r="R930" s="6" t="s">
        <v>3992</v>
      </c>
      <c r="S930" s="7">
        <v>1590.66</v>
      </c>
      <c r="T930" s="7">
        <v>120.89</v>
      </c>
      <c r="U930" s="6" t="s">
        <v>3992</v>
      </c>
      <c r="V930" s="6" t="s">
        <v>3992</v>
      </c>
      <c r="W930" s="6">
        <v>6784082</v>
      </c>
      <c r="X930" s="6" t="s">
        <v>4362</v>
      </c>
      <c r="Y930" s="6" t="s">
        <v>1181</v>
      </c>
      <c r="Z930" s="6" t="s">
        <v>1182</v>
      </c>
      <c r="AA930" s="6"/>
      <c r="AB930" s="5">
        <f t="shared" si="202"/>
        <v>151069</v>
      </c>
      <c r="AC930" t="str">
        <f t="shared" si="203"/>
        <v>09/04/2015</v>
      </c>
      <c r="AD930" t="str">
        <f t="shared" si="204"/>
        <v>61188488000117</v>
      </c>
      <c r="AE930" s="11">
        <f t="shared" si="205"/>
        <v>1829.26</v>
      </c>
      <c r="AF930">
        <v>0</v>
      </c>
      <c r="AH930" s="10">
        <v>1900</v>
      </c>
      <c r="AI930" s="10" t="s">
        <v>5445</v>
      </c>
      <c r="AJ930" s="10">
        <v>3312</v>
      </c>
      <c r="AK930" s="10" t="s">
        <v>4747</v>
      </c>
      <c r="AL930" s="10" t="s">
        <v>5446</v>
      </c>
      <c r="AM930" s="10" t="s">
        <v>5477</v>
      </c>
      <c r="AN930" s="12" t="e">
        <f>VLOOKUP(TRIM(AK930),[1]Sheet1!$S:$T,2,FALSE)</f>
        <v>#N/A</v>
      </c>
      <c r="AO930" s="12">
        <f t="shared" si="206"/>
        <v>0</v>
      </c>
      <c r="AP930" s="10">
        <f t="shared" si="207"/>
        <v>0</v>
      </c>
      <c r="AR930" s="12" t="b">
        <f t="shared" si="208"/>
        <v>0</v>
      </c>
      <c r="AT930">
        <v>151473</v>
      </c>
      <c r="AU930" t="s">
        <v>6614</v>
      </c>
      <c r="AV930" t="s">
        <v>6023</v>
      </c>
      <c r="AW930" s="13">
        <f t="shared" si="209"/>
        <v>396.4</v>
      </c>
      <c r="AX930" s="13">
        <f t="shared" si="210"/>
        <v>0</v>
      </c>
      <c r="AZ930" t="str">
        <f t="shared" si="211"/>
        <v>14/04/2015;08063507000104;396,40;0,00</v>
      </c>
    </row>
    <row r="931" spans="1:52" x14ac:dyDescent="0.2">
      <c r="A931" s="6" t="s">
        <v>3987</v>
      </c>
      <c r="B931" s="6">
        <v>151070</v>
      </c>
      <c r="C931" s="1">
        <v>42103</v>
      </c>
      <c r="D931" s="6" t="s">
        <v>1931</v>
      </c>
      <c r="E931" s="6" t="s">
        <v>3989</v>
      </c>
      <c r="F931" s="9">
        <v>1487.23</v>
      </c>
      <c r="G931" s="9">
        <v>1293.24</v>
      </c>
      <c r="H931" s="9">
        <v>232.78</v>
      </c>
      <c r="I931" s="6" t="s">
        <v>4011</v>
      </c>
      <c r="J931" s="9">
        <v>0</v>
      </c>
      <c r="K931" s="9">
        <v>0</v>
      </c>
      <c r="L931" s="6" t="s">
        <v>3990</v>
      </c>
      <c r="M931" s="9">
        <v>1293.24</v>
      </c>
      <c r="N931" s="9">
        <v>193.99</v>
      </c>
      <c r="O931" s="6" t="s">
        <v>1932</v>
      </c>
      <c r="P931" s="7">
        <v>1293.24</v>
      </c>
      <c r="Q931" s="7">
        <v>21.34</v>
      </c>
      <c r="R931" s="6" t="s">
        <v>3992</v>
      </c>
      <c r="S931" s="7">
        <v>1293.24</v>
      </c>
      <c r="T931" s="7">
        <v>98.29</v>
      </c>
      <c r="U931" s="6" t="s">
        <v>3992</v>
      </c>
      <c r="V931" s="6" t="s">
        <v>3992</v>
      </c>
      <c r="W931" s="6">
        <v>6784082</v>
      </c>
      <c r="X931" s="6" t="s">
        <v>4362</v>
      </c>
      <c r="Y931" s="6" t="s">
        <v>1183</v>
      </c>
      <c r="Z931" s="6" t="s">
        <v>1184</v>
      </c>
      <c r="AA931" s="6"/>
      <c r="AB931" s="5">
        <f t="shared" si="202"/>
        <v>151070</v>
      </c>
      <c r="AC931" t="str">
        <f t="shared" si="203"/>
        <v>09/04/2015</v>
      </c>
      <c r="AD931" t="str">
        <f t="shared" si="204"/>
        <v>61188488000117</v>
      </c>
      <c r="AE931" s="11">
        <f t="shared" si="205"/>
        <v>1487.23</v>
      </c>
      <c r="AF931">
        <v>0</v>
      </c>
      <c r="AH931" s="10">
        <v>1900</v>
      </c>
      <c r="AI931" s="10" t="s">
        <v>5445</v>
      </c>
      <c r="AJ931" s="10">
        <v>3312</v>
      </c>
      <c r="AK931" s="10" t="s">
        <v>4749</v>
      </c>
      <c r="AL931" s="10" t="s">
        <v>5446</v>
      </c>
      <c r="AM931" s="10" t="s">
        <v>5515</v>
      </c>
      <c r="AN931" s="12" t="e">
        <f>VLOOKUP(TRIM(AK931),[1]Sheet1!$S:$T,2,FALSE)</f>
        <v>#N/A</v>
      </c>
      <c r="AO931" s="12">
        <f t="shared" si="206"/>
        <v>0</v>
      </c>
      <c r="AP931" s="10">
        <f t="shared" si="207"/>
        <v>0</v>
      </c>
      <c r="AR931" s="12" t="b">
        <f t="shared" si="208"/>
        <v>0</v>
      </c>
      <c r="AT931">
        <v>151476</v>
      </c>
      <c r="AU931" t="s">
        <v>6614</v>
      </c>
      <c r="AV931" t="s">
        <v>5704</v>
      </c>
      <c r="AW931" s="13">
        <f t="shared" si="209"/>
        <v>499.49</v>
      </c>
      <c r="AX931" s="13">
        <f t="shared" si="210"/>
        <v>0</v>
      </c>
      <c r="AZ931" t="str">
        <f t="shared" si="211"/>
        <v>14/04/2015;01965363000124;499,49;0,00</v>
      </c>
    </row>
    <row r="932" spans="1:52" x14ac:dyDescent="0.2">
      <c r="A932" s="6" t="s">
        <v>3987</v>
      </c>
      <c r="B932" s="6">
        <v>151071</v>
      </c>
      <c r="C932" s="1">
        <v>42103</v>
      </c>
      <c r="D932" s="6" t="s">
        <v>1924</v>
      </c>
      <c r="E932" s="6" t="s">
        <v>5203</v>
      </c>
      <c r="F932" s="9">
        <v>376.78</v>
      </c>
      <c r="G932" s="9">
        <v>376.78</v>
      </c>
      <c r="H932" s="9">
        <v>15.07</v>
      </c>
      <c r="I932" s="6" t="s">
        <v>4360</v>
      </c>
      <c r="J932" s="9">
        <v>0</v>
      </c>
      <c r="K932" s="9">
        <v>0</v>
      </c>
      <c r="L932" s="6" t="s">
        <v>3990</v>
      </c>
      <c r="M932" s="9">
        <v>342.53</v>
      </c>
      <c r="N932" s="9">
        <v>34.25</v>
      </c>
      <c r="O932" s="6" t="s">
        <v>1932</v>
      </c>
      <c r="P932" s="7">
        <v>342.53</v>
      </c>
      <c r="Q932" s="7">
        <v>5.65</v>
      </c>
      <c r="R932" s="6" t="s">
        <v>3992</v>
      </c>
      <c r="S932" s="7">
        <v>342.53</v>
      </c>
      <c r="T932" s="7">
        <v>26.03</v>
      </c>
      <c r="U932" s="6" t="s">
        <v>3992</v>
      </c>
      <c r="V932" s="6" t="s">
        <v>3992</v>
      </c>
      <c r="W932" s="6">
        <v>6975908</v>
      </c>
      <c r="X932" s="6" t="s">
        <v>4888</v>
      </c>
      <c r="Y932" s="6" t="s">
        <v>3242</v>
      </c>
      <c r="Z932" s="6" t="s">
        <v>3243</v>
      </c>
      <c r="AA932" s="6"/>
      <c r="AB932" s="5">
        <f t="shared" si="202"/>
        <v>151071</v>
      </c>
      <c r="AC932" t="str">
        <f t="shared" si="203"/>
        <v>09/04/2015</v>
      </c>
      <c r="AD932" t="str">
        <f t="shared" si="204"/>
        <v>11224676000185</v>
      </c>
      <c r="AE932" s="11">
        <f t="shared" si="205"/>
        <v>376.78</v>
      </c>
      <c r="AF932">
        <f>SUMIF(AJ:AJ,B932,AP:AP)</f>
        <v>0</v>
      </c>
      <c r="AH932" s="10">
        <v>1900</v>
      </c>
      <c r="AI932" s="10" t="s">
        <v>5445</v>
      </c>
      <c r="AJ932" s="10">
        <v>3312</v>
      </c>
      <c r="AK932" s="10" t="s">
        <v>4751</v>
      </c>
      <c r="AL932" s="10" t="s">
        <v>5446</v>
      </c>
      <c r="AM932" s="10" t="s">
        <v>5477</v>
      </c>
      <c r="AN932" s="12" t="e">
        <f>VLOOKUP(TRIM(AK932),[1]Sheet1!$S:$T,2,FALSE)</f>
        <v>#N/A</v>
      </c>
      <c r="AO932" s="12">
        <f t="shared" si="206"/>
        <v>0</v>
      </c>
      <c r="AP932" s="10">
        <f t="shared" si="207"/>
        <v>0</v>
      </c>
      <c r="AR932" s="12" t="b">
        <f t="shared" si="208"/>
        <v>0</v>
      </c>
      <c r="AT932">
        <v>151477</v>
      </c>
      <c r="AU932" t="s">
        <v>6614</v>
      </c>
      <c r="AV932" t="s">
        <v>6024</v>
      </c>
      <c r="AW932" s="13">
        <f t="shared" si="209"/>
        <v>54.8</v>
      </c>
      <c r="AX932" s="13">
        <f t="shared" si="210"/>
        <v>0</v>
      </c>
      <c r="AZ932" t="str">
        <f t="shared" si="211"/>
        <v>14/04/2015;03046101000191;54,80;0,00</v>
      </c>
    </row>
    <row r="933" spans="1:52" x14ac:dyDescent="0.2">
      <c r="A933" s="6" t="s">
        <v>3987</v>
      </c>
      <c r="B933" s="6">
        <v>151073</v>
      </c>
      <c r="C933" s="1">
        <v>42103</v>
      </c>
      <c r="D933" s="6" t="s">
        <v>1926</v>
      </c>
      <c r="E933" s="6" t="s">
        <v>4345</v>
      </c>
      <c r="F933" s="9">
        <v>1240</v>
      </c>
      <c r="G933" s="9">
        <v>1240</v>
      </c>
      <c r="H933" s="9">
        <v>148.80000000000001</v>
      </c>
      <c r="I933" s="6" t="s">
        <v>4106</v>
      </c>
      <c r="J933" s="9">
        <v>0</v>
      </c>
      <c r="K933" s="9">
        <v>0</v>
      </c>
      <c r="L933" s="6" t="s">
        <v>3990</v>
      </c>
      <c r="M933" s="9">
        <v>0</v>
      </c>
      <c r="N933" s="9">
        <v>0</v>
      </c>
      <c r="O933" s="6" t="s">
        <v>3990</v>
      </c>
      <c r="P933" s="7">
        <v>1240</v>
      </c>
      <c r="Q933" s="7">
        <v>20.46</v>
      </c>
      <c r="R933" s="6" t="s">
        <v>3992</v>
      </c>
      <c r="S933" s="7">
        <v>1240</v>
      </c>
      <c r="T933" s="7">
        <v>94.24</v>
      </c>
      <c r="U933" s="6" t="s">
        <v>3992</v>
      </c>
      <c r="V933" s="6" t="s">
        <v>3992</v>
      </c>
      <c r="W933" s="6">
        <v>6821576</v>
      </c>
      <c r="X933" s="6" t="s">
        <v>4666</v>
      </c>
      <c r="Y933" s="6" t="s">
        <v>3646</v>
      </c>
      <c r="Z933" s="6" t="s">
        <v>3647</v>
      </c>
      <c r="AA933" s="6"/>
      <c r="AB933" s="5">
        <f t="shared" si="202"/>
        <v>151073</v>
      </c>
      <c r="AC933" t="str">
        <f t="shared" si="203"/>
        <v>09/04/2015</v>
      </c>
      <c r="AD933" t="str">
        <f t="shared" si="204"/>
        <v>30521090001107</v>
      </c>
      <c r="AE933" s="11">
        <f t="shared" si="205"/>
        <v>1240</v>
      </c>
      <c r="AF933">
        <v>0</v>
      </c>
      <c r="AH933" s="10">
        <v>1900</v>
      </c>
      <c r="AI933" s="10" t="s">
        <v>5445</v>
      </c>
      <c r="AJ933" s="10">
        <v>3312</v>
      </c>
      <c r="AK933" s="10" t="s">
        <v>4839</v>
      </c>
      <c r="AL933" s="10" t="s">
        <v>5446</v>
      </c>
      <c r="AM933" s="10" t="s">
        <v>5529</v>
      </c>
      <c r="AN933" s="12" t="e">
        <f>VLOOKUP(TRIM(AK933),[1]Sheet1!$S:$T,2,FALSE)</f>
        <v>#N/A</v>
      </c>
      <c r="AO933" s="12">
        <f t="shared" si="206"/>
        <v>0</v>
      </c>
      <c r="AP933" s="10">
        <f t="shared" si="207"/>
        <v>0</v>
      </c>
      <c r="AR933" s="12" t="b">
        <f t="shared" si="208"/>
        <v>0</v>
      </c>
      <c r="AT933">
        <v>151478</v>
      </c>
      <c r="AU933" t="s">
        <v>6614</v>
      </c>
      <c r="AV933" t="s">
        <v>6025</v>
      </c>
      <c r="AW933" s="13">
        <f t="shared" si="209"/>
        <v>698.31</v>
      </c>
      <c r="AX933" s="13">
        <f t="shared" si="210"/>
        <v>0</v>
      </c>
      <c r="AZ933" t="str">
        <f t="shared" si="211"/>
        <v>14/04/2015;52770005000105;698,31;0,00</v>
      </c>
    </row>
    <row r="934" spans="1:52" x14ac:dyDescent="0.2">
      <c r="A934" s="6" t="s">
        <v>3987</v>
      </c>
      <c r="B934" s="6">
        <v>151074</v>
      </c>
      <c r="C934" s="1">
        <v>42103</v>
      </c>
      <c r="D934" s="6" t="s">
        <v>2331</v>
      </c>
      <c r="E934" s="6" t="s">
        <v>4540</v>
      </c>
      <c r="F934" s="9">
        <v>841.32</v>
      </c>
      <c r="G934" s="9">
        <v>841.32</v>
      </c>
      <c r="H934" s="9">
        <v>33.65</v>
      </c>
      <c r="I934" s="6" t="s">
        <v>4360</v>
      </c>
      <c r="J934" s="9">
        <v>0</v>
      </c>
      <c r="K934" s="9">
        <v>0</v>
      </c>
      <c r="L934" s="6" t="s">
        <v>3990</v>
      </c>
      <c r="M934" s="9">
        <v>701.1</v>
      </c>
      <c r="N934" s="9">
        <v>140.22</v>
      </c>
      <c r="O934" s="6" t="s">
        <v>1932</v>
      </c>
      <c r="P934" s="7">
        <v>701.1</v>
      </c>
      <c r="Q934" s="7">
        <v>0</v>
      </c>
      <c r="R934" s="6" t="s">
        <v>2075</v>
      </c>
      <c r="S934" s="7">
        <v>701.1</v>
      </c>
      <c r="T934" s="7">
        <v>0</v>
      </c>
      <c r="U934" s="6" t="s">
        <v>2075</v>
      </c>
      <c r="V934" s="6" t="s">
        <v>3992</v>
      </c>
      <c r="W934" s="6">
        <v>6799548</v>
      </c>
      <c r="X934" s="6" t="s">
        <v>5099</v>
      </c>
      <c r="Y934" s="6" t="s">
        <v>5100</v>
      </c>
      <c r="Z934" s="6" t="s">
        <v>5101</v>
      </c>
      <c r="AA934" s="6"/>
      <c r="AB934" s="5">
        <f t="shared" si="202"/>
        <v>151074</v>
      </c>
      <c r="AC934" t="str">
        <f t="shared" si="203"/>
        <v>09/04/2015</v>
      </c>
      <c r="AD934" t="str">
        <f t="shared" si="204"/>
        <v>05020561000176</v>
      </c>
      <c r="AE934" s="11">
        <f t="shared" si="205"/>
        <v>841.32</v>
      </c>
      <c r="AF934">
        <f t="shared" ref="AF934:AF935" si="213">SUMIF(AJ:AJ,B934,AP:AP)</f>
        <v>0</v>
      </c>
      <c r="AH934" s="10">
        <v>1900</v>
      </c>
      <c r="AI934" s="10" t="s">
        <v>5445</v>
      </c>
      <c r="AJ934" s="10">
        <v>3312</v>
      </c>
      <c r="AK934" s="10" t="s">
        <v>4688</v>
      </c>
      <c r="AL934" s="10" t="s">
        <v>5446</v>
      </c>
      <c r="AM934" s="10" t="s">
        <v>5474</v>
      </c>
      <c r="AN934" s="12" t="e">
        <f>VLOOKUP(TRIM(AK934),[1]Sheet1!$S:$T,2,FALSE)</f>
        <v>#N/A</v>
      </c>
      <c r="AO934" s="12">
        <f t="shared" si="206"/>
        <v>0</v>
      </c>
      <c r="AP934" s="10">
        <f t="shared" si="207"/>
        <v>0</v>
      </c>
      <c r="AR934" s="12" t="b">
        <f t="shared" si="208"/>
        <v>0</v>
      </c>
      <c r="AT934">
        <v>151479</v>
      </c>
      <c r="AU934" t="s">
        <v>6614</v>
      </c>
      <c r="AV934" t="s">
        <v>5648</v>
      </c>
      <c r="AW934" s="13">
        <f t="shared" si="209"/>
        <v>10141.950000000001</v>
      </c>
      <c r="AX934" s="13">
        <f t="shared" si="210"/>
        <v>0</v>
      </c>
      <c r="AZ934" t="str">
        <f t="shared" si="211"/>
        <v>14/04/2015;09155035000174;10141,95;0,00</v>
      </c>
    </row>
    <row r="935" spans="1:52" x14ac:dyDescent="0.2">
      <c r="A935" s="6" t="s">
        <v>3987</v>
      </c>
      <c r="B935" s="6">
        <v>151075</v>
      </c>
      <c r="C935" s="1">
        <v>42103</v>
      </c>
      <c r="D935" s="6" t="s">
        <v>1986</v>
      </c>
      <c r="E935" s="6" t="s">
        <v>3989</v>
      </c>
      <c r="F935" s="9">
        <v>832.59</v>
      </c>
      <c r="G935" s="9">
        <v>723.99</v>
      </c>
      <c r="H935" s="9">
        <v>130.32</v>
      </c>
      <c r="I935" s="6" t="s">
        <v>4360</v>
      </c>
      <c r="J935" s="9">
        <v>0</v>
      </c>
      <c r="K935" s="9">
        <v>0</v>
      </c>
      <c r="L935" s="6" t="s">
        <v>3990</v>
      </c>
      <c r="M935" s="9">
        <v>723.99</v>
      </c>
      <c r="N935" s="9">
        <v>108.6</v>
      </c>
      <c r="O935" s="6" t="s">
        <v>1932</v>
      </c>
      <c r="P935" s="7">
        <v>723.99</v>
      </c>
      <c r="Q935" s="7">
        <v>11.95</v>
      </c>
      <c r="R935" s="6" t="s">
        <v>3992</v>
      </c>
      <c r="S935" s="7">
        <v>723.99</v>
      </c>
      <c r="T935" s="7">
        <v>55.02</v>
      </c>
      <c r="U935" s="6" t="s">
        <v>3992</v>
      </c>
      <c r="V935" s="6" t="s">
        <v>3992</v>
      </c>
      <c r="W935" s="6">
        <v>6782686</v>
      </c>
      <c r="X935" s="6" t="s">
        <v>4362</v>
      </c>
      <c r="Y935" s="6" t="s">
        <v>4992</v>
      </c>
      <c r="Z935" s="6" t="s">
        <v>3623</v>
      </c>
      <c r="AA935" s="6"/>
      <c r="AB935" s="5">
        <f t="shared" si="202"/>
        <v>151075</v>
      </c>
      <c r="AC935" t="str">
        <f t="shared" si="203"/>
        <v>09/04/2015</v>
      </c>
      <c r="AD935" t="str">
        <f t="shared" si="204"/>
        <v>59891770000114</v>
      </c>
      <c r="AE935" s="11">
        <f t="shared" si="205"/>
        <v>832.59</v>
      </c>
      <c r="AF935">
        <f t="shared" si="213"/>
        <v>0</v>
      </c>
      <c r="AH935" s="10">
        <v>1900</v>
      </c>
      <c r="AI935" s="10" t="s">
        <v>5445</v>
      </c>
      <c r="AJ935" s="10">
        <v>3312</v>
      </c>
      <c r="AK935" s="10" t="s">
        <v>4690</v>
      </c>
      <c r="AL935" s="10" t="s">
        <v>5446</v>
      </c>
      <c r="AM935" s="10" t="s">
        <v>5474</v>
      </c>
      <c r="AN935" s="12" t="e">
        <f>VLOOKUP(TRIM(AK935),[1]Sheet1!$S:$T,2,FALSE)</f>
        <v>#N/A</v>
      </c>
      <c r="AO935" s="12">
        <f t="shared" si="206"/>
        <v>0</v>
      </c>
      <c r="AP935" s="10">
        <f t="shared" si="207"/>
        <v>0</v>
      </c>
      <c r="AR935" s="12" t="b">
        <f t="shared" si="208"/>
        <v>0</v>
      </c>
      <c r="AT935">
        <v>151480</v>
      </c>
      <c r="AU935" t="s">
        <v>6614</v>
      </c>
      <c r="AV935" t="s">
        <v>5876</v>
      </c>
      <c r="AW935" s="13">
        <f t="shared" si="209"/>
        <v>14778.44</v>
      </c>
      <c r="AX935" s="13">
        <f t="shared" si="210"/>
        <v>0</v>
      </c>
      <c r="AZ935" t="str">
        <f t="shared" si="211"/>
        <v>14/04/2015;88309620000581;14778,44;0,00</v>
      </c>
    </row>
    <row r="936" spans="1:52" x14ac:dyDescent="0.2">
      <c r="A936" s="6" t="s">
        <v>3987</v>
      </c>
      <c r="B936" s="6">
        <v>151076</v>
      </c>
      <c r="C936" s="1">
        <v>42103</v>
      </c>
      <c r="D936" s="6" t="s">
        <v>2668</v>
      </c>
      <c r="E936" s="6" t="s">
        <v>4345</v>
      </c>
      <c r="F936" s="9">
        <v>166</v>
      </c>
      <c r="G936" s="9">
        <v>198.92</v>
      </c>
      <c r="H936" s="9">
        <v>35.81</v>
      </c>
      <c r="I936" s="6" t="s">
        <v>4011</v>
      </c>
      <c r="J936" s="9">
        <v>0</v>
      </c>
      <c r="K936" s="9">
        <v>0</v>
      </c>
      <c r="L936" s="6" t="s">
        <v>3990</v>
      </c>
      <c r="M936" s="9">
        <v>0</v>
      </c>
      <c r="N936" s="9">
        <v>0</v>
      </c>
      <c r="O936" s="6" t="s">
        <v>3990</v>
      </c>
      <c r="P936" s="7">
        <v>198.92</v>
      </c>
      <c r="Q936" s="7">
        <v>3.28</v>
      </c>
      <c r="R936" s="6" t="s">
        <v>3992</v>
      </c>
      <c r="S936" s="7">
        <v>198.92</v>
      </c>
      <c r="T936" s="7">
        <v>15.12</v>
      </c>
      <c r="U936" s="6" t="s">
        <v>3992</v>
      </c>
      <c r="V936" s="6" t="s">
        <v>3992</v>
      </c>
      <c r="W936" s="6">
        <v>7611991</v>
      </c>
      <c r="X936" s="6" t="s">
        <v>4424</v>
      </c>
      <c r="Y936" s="6" t="s">
        <v>1190</v>
      </c>
      <c r="Z936" s="6" t="s">
        <v>1191</v>
      </c>
      <c r="AA936" s="6"/>
      <c r="AB936" s="5">
        <f t="shared" si="202"/>
        <v>151076</v>
      </c>
      <c r="AC936" t="str">
        <f t="shared" si="203"/>
        <v>09/04/2015</v>
      </c>
      <c r="AD936" t="str">
        <f t="shared" si="204"/>
        <v>07289621000186</v>
      </c>
      <c r="AE936" s="11">
        <f t="shared" si="205"/>
        <v>166</v>
      </c>
      <c r="AF936">
        <v>0</v>
      </c>
      <c r="AH936" s="10">
        <v>1900</v>
      </c>
      <c r="AI936" s="10" t="s">
        <v>5445</v>
      </c>
      <c r="AJ936" s="10">
        <v>3312</v>
      </c>
      <c r="AK936" s="10" t="s">
        <v>4692</v>
      </c>
      <c r="AL936" s="10" t="s">
        <v>5446</v>
      </c>
      <c r="AM936" s="10" t="s">
        <v>5477</v>
      </c>
      <c r="AN936" s="12" t="e">
        <f>VLOOKUP(TRIM(AK936),[1]Sheet1!$S:$T,2,FALSE)</f>
        <v>#N/A</v>
      </c>
      <c r="AO936" s="12">
        <f t="shared" si="206"/>
        <v>0</v>
      </c>
      <c r="AP936" s="10">
        <f t="shared" si="207"/>
        <v>0</v>
      </c>
      <c r="AR936" s="12" t="b">
        <f t="shared" si="208"/>
        <v>0</v>
      </c>
      <c r="AT936">
        <v>151481</v>
      </c>
      <c r="AU936" t="s">
        <v>6614</v>
      </c>
      <c r="AV936" t="s">
        <v>5976</v>
      </c>
      <c r="AW936" s="13">
        <f t="shared" si="209"/>
        <v>2161.3999999999996</v>
      </c>
      <c r="AX936" s="13">
        <f t="shared" si="210"/>
        <v>0</v>
      </c>
      <c r="AZ936" t="str">
        <f t="shared" si="211"/>
        <v>14/04/2015;46044053001187;2161,40;0,00</v>
      </c>
    </row>
    <row r="937" spans="1:52" x14ac:dyDescent="0.2">
      <c r="A937" s="6" t="s">
        <v>3987</v>
      </c>
      <c r="B937" s="6">
        <v>151077</v>
      </c>
      <c r="C937" s="1">
        <v>42103</v>
      </c>
      <c r="D937" s="6" t="s">
        <v>1986</v>
      </c>
      <c r="E937" s="6" t="s">
        <v>3989</v>
      </c>
      <c r="F937" s="9">
        <v>950.29</v>
      </c>
      <c r="G937" s="9">
        <v>1028.8599999999999</v>
      </c>
      <c r="H937" s="9">
        <v>185.19</v>
      </c>
      <c r="I937" s="6" t="s">
        <v>4011</v>
      </c>
      <c r="J937" s="9">
        <v>0</v>
      </c>
      <c r="K937" s="9">
        <v>0</v>
      </c>
      <c r="L937" s="6" t="s">
        <v>3990</v>
      </c>
      <c r="M937" s="9">
        <v>0</v>
      </c>
      <c r="N937" s="9">
        <v>0</v>
      </c>
      <c r="O937" s="6" t="s">
        <v>3990</v>
      </c>
      <c r="P937" s="7">
        <v>1028.8599999999999</v>
      </c>
      <c r="Q937" s="7">
        <v>16.98</v>
      </c>
      <c r="R937" s="6" t="s">
        <v>3992</v>
      </c>
      <c r="S937" s="7">
        <v>1028.8599999999999</v>
      </c>
      <c r="T937" s="7">
        <v>78.19</v>
      </c>
      <c r="U937" s="6" t="s">
        <v>3992</v>
      </c>
      <c r="V937" s="6" t="s">
        <v>3992</v>
      </c>
      <c r="W937" s="6">
        <v>7606089</v>
      </c>
      <c r="X937" s="6" t="s">
        <v>4512</v>
      </c>
      <c r="Y937" s="6" t="s">
        <v>4513</v>
      </c>
      <c r="Z937" s="6" t="s">
        <v>1906</v>
      </c>
      <c r="AA937" s="6"/>
      <c r="AB937" s="5">
        <f t="shared" si="202"/>
        <v>151077</v>
      </c>
      <c r="AC937" t="str">
        <f t="shared" si="203"/>
        <v>09/04/2015</v>
      </c>
      <c r="AD937" t="str">
        <f t="shared" si="204"/>
        <v>07901074000148</v>
      </c>
      <c r="AE937" s="11">
        <f t="shared" si="205"/>
        <v>950.29</v>
      </c>
      <c r="AF937">
        <v>0</v>
      </c>
      <c r="AH937" s="10">
        <v>1900</v>
      </c>
      <c r="AI937" s="10" t="s">
        <v>5445</v>
      </c>
      <c r="AJ937" s="10">
        <v>3312</v>
      </c>
      <c r="AK937" s="10" t="s">
        <v>4694</v>
      </c>
      <c r="AL937" s="10" t="s">
        <v>5446</v>
      </c>
      <c r="AM937" s="10" t="s">
        <v>5522</v>
      </c>
      <c r="AN937" s="12" t="e">
        <f>VLOOKUP(TRIM(AK937),[1]Sheet1!$S:$T,2,FALSE)</f>
        <v>#N/A</v>
      </c>
      <c r="AO937" s="12">
        <f t="shared" si="206"/>
        <v>0</v>
      </c>
      <c r="AP937" s="10">
        <f t="shared" si="207"/>
        <v>0</v>
      </c>
      <c r="AR937" s="12" t="b">
        <f t="shared" si="208"/>
        <v>0</v>
      </c>
      <c r="AT937">
        <v>151482</v>
      </c>
      <c r="AU937" t="s">
        <v>6614</v>
      </c>
      <c r="AV937" t="s">
        <v>5821</v>
      </c>
      <c r="AW937" s="13">
        <f t="shared" si="209"/>
        <v>13509.98</v>
      </c>
      <c r="AX937" s="13">
        <f t="shared" si="210"/>
        <v>0</v>
      </c>
      <c r="AZ937" t="str">
        <f t="shared" si="211"/>
        <v>14/04/2015;59104422002446;13509,98;0,00</v>
      </c>
    </row>
    <row r="938" spans="1:52" x14ac:dyDescent="0.2">
      <c r="A938" s="6" t="s">
        <v>3987</v>
      </c>
      <c r="B938" s="6">
        <v>151078</v>
      </c>
      <c r="C938" s="1">
        <v>42103</v>
      </c>
      <c r="D938" s="6" t="s">
        <v>1986</v>
      </c>
      <c r="E938" s="6" t="s">
        <v>3989</v>
      </c>
      <c r="F938" s="9">
        <v>630.96</v>
      </c>
      <c r="G938" s="9">
        <v>668.17</v>
      </c>
      <c r="H938" s="9">
        <v>120.27</v>
      </c>
      <c r="I938" s="6" t="s">
        <v>4011</v>
      </c>
      <c r="J938" s="9">
        <v>0</v>
      </c>
      <c r="K938" s="9">
        <v>0</v>
      </c>
      <c r="L938" s="6" t="s">
        <v>3990</v>
      </c>
      <c r="M938" s="9">
        <v>0</v>
      </c>
      <c r="N938" s="9">
        <v>0</v>
      </c>
      <c r="O938" s="6" t="s">
        <v>3990</v>
      </c>
      <c r="P938" s="7">
        <v>668.17</v>
      </c>
      <c r="Q938" s="7">
        <v>11.02</v>
      </c>
      <c r="R938" s="6" t="s">
        <v>3992</v>
      </c>
      <c r="S938" s="7">
        <v>668.17</v>
      </c>
      <c r="T938" s="7">
        <v>50.78</v>
      </c>
      <c r="U938" s="6" t="s">
        <v>3992</v>
      </c>
      <c r="V938" s="6" t="s">
        <v>3992</v>
      </c>
      <c r="W938" s="6">
        <v>6788444</v>
      </c>
      <c r="X938" s="6" t="s">
        <v>1194</v>
      </c>
      <c r="Y938" s="6" t="s">
        <v>1195</v>
      </c>
      <c r="Z938" s="6" t="s">
        <v>1196</v>
      </c>
      <c r="AA938" s="6"/>
      <c r="AB938" s="5">
        <f t="shared" si="202"/>
        <v>151078</v>
      </c>
      <c r="AC938" t="str">
        <f t="shared" si="203"/>
        <v>09/04/2015</v>
      </c>
      <c r="AD938" t="str">
        <f t="shared" si="204"/>
        <v>48610521000197</v>
      </c>
      <c r="AE938" s="11">
        <f t="shared" si="205"/>
        <v>630.96</v>
      </c>
      <c r="AF938">
        <v>0</v>
      </c>
      <c r="AH938" s="10">
        <v>1900</v>
      </c>
      <c r="AI938" s="10" t="s">
        <v>5445</v>
      </c>
      <c r="AJ938" s="10">
        <v>3312</v>
      </c>
      <c r="AK938" s="10" t="s">
        <v>4696</v>
      </c>
      <c r="AL938" s="10" t="s">
        <v>5446</v>
      </c>
      <c r="AM938" s="10" t="s">
        <v>5474</v>
      </c>
      <c r="AN938" s="12" t="e">
        <f>VLOOKUP(TRIM(AK938),[1]Sheet1!$S:$T,2,FALSE)</f>
        <v>#N/A</v>
      </c>
      <c r="AO938" s="12">
        <f t="shared" si="206"/>
        <v>0</v>
      </c>
      <c r="AP938" s="10">
        <f t="shared" si="207"/>
        <v>0</v>
      </c>
      <c r="AR938" s="12" t="b">
        <f t="shared" si="208"/>
        <v>0</v>
      </c>
      <c r="AT938">
        <v>151483</v>
      </c>
      <c r="AU938" t="s">
        <v>6614</v>
      </c>
      <c r="AV938" t="s">
        <v>6026</v>
      </c>
      <c r="AW938" s="13">
        <f t="shared" si="209"/>
        <v>1084.29</v>
      </c>
      <c r="AX938" s="13">
        <f t="shared" si="210"/>
        <v>0</v>
      </c>
      <c r="AZ938" t="str">
        <f t="shared" si="211"/>
        <v>14/04/2015;17428731016139;1084,29;0,00</v>
      </c>
    </row>
    <row r="939" spans="1:52" x14ac:dyDescent="0.2">
      <c r="A939" s="6" t="s">
        <v>3987</v>
      </c>
      <c r="B939" s="6">
        <v>151079</v>
      </c>
      <c r="C939" s="1">
        <v>42103</v>
      </c>
      <c r="D939" s="6" t="s">
        <v>2668</v>
      </c>
      <c r="E939" s="6" t="s">
        <v>1197</v>
      </c>
      <c r="F939" s="9">
        <v>1122.73</v>
      </c>
      <c r="G939" s="9">
        <v>1122.73</v>
      </c>
      <c r="H939" s="9">
        <v>202.09</v>
      </c>
      <c r="I939" s="6" t="s">
        <v>4360</v>
      </c>
      <c r="J939" s="9">
        <v>0</v>
      </c>
      <c r="K939" s="9">
        <v>0</v>
      </c>
      <c r="L939" s="6" t="s">
        <v>3990</v>
      </c>
      <c r="M939" s="9">
        <v>976.29</v>
      </c>
      <c r="N939" s="9">
        <v>146.44</v>
      </c>
      <c r="O939" s="6" t="s">
        <v>1932</v>
      </c>
      <c r="P939" s="7">
        <v>976.29</v>
      </c>
      <c r="Q939" s="7">
        <v>16.11</v>
      </c>
      <c r="R939" s="6" t="s">
        <v>3992</v>
      </c>
      <c r="S939" s="7">
        <v>976.29</v>
      </c>
      <c r="T939" s="7">
        <v>74.2</v>
      </c>
      <c r="U939" s="6" t="s">
        <v>3992</v>
      </c>
      <c r="V939" s="6" t="s">
        <v>3992</v>
      </c>
      <c r="W939" s="6">
        <v>7574865</v>
      </c>
      <c r="X939" s="6" t="s">
        <v>4049</v>
      </c>
      <c r="Y939" s="6" t="s">
        <v>1199</v>
      </c>
      <c r="Z939" s="6" t="s">
        <v>1200</v>
      </c>
      <c r="AA939" s="6"/>
      <c r="AB939" s="5">
        <f t="shared" si="202"/>
        <v>151079</v>
      </c>
      <c r="AC939" t="str">
        <f t="shared" si="203"/>
        <v>09/04/2015</v>
      </c>
      <c r="AD939" t="str">
        <f t="shared" si="204"/>
        <v>63773253000380</v>
      </c>
      <c r="AE939" s="11">
        <f t="shared" si="205"/>
        <v>1122.73</v>
      </c>
      <c r="AF939">
        <f t="shared" ref="AF939:AF947" si="214">SUMIF(AJ:AJ,B939,AP:AP)</f>
        <v>0</v>
      </c>
      <c r="AH939" s="10">
        <v>1900</v>
      </c>
      <c r="AI939" s="10" t="s">
        <v>5445</v>
      </c>
      <c r="AJ939" s="10">
        <v>3312</v>
      </c>
      <c r="AK939" s="10" t="s">
        <v>4698</v>
      </c>
      <c r="AL939" s="10" t="s">
        <v>5446</v>
      </c>
      <c r="AM939" s="10" t="s">
        <v>5474</v>
      </c>
      <c r="AN939" s="12" t="e">
        <f>VLOOKUP(TRIM(AK939),[1]Sheet1!$S:$T,2,FALSE)</f>
        <v>#N/A</v>
      </c>
      <c r="AO939" s="12">
        <f t="shared" si="206"/>
        <v>0</v>
      </c>
      <c r="AP939" s="10">
        <f t="shared" si="207"/>
        <v>0</v>
      </c>
      <c r="AR939" s="12" t="b">
        <f t="shared" si="208"/>
        <v>0</v>
      </c>
      <c r="AT939">
        <v>151484</v>
      </c>
      <c r="AU939" t="s">
        <v>6614</v>
      </c>
      <c r="AV939" t="s">
        <v>5623</v>
      </c>
      <c r="AW939" s="13">
        <f t="shared" si="209"/>
        <v>5790.79</v>
      </c>
      <c r="AX939" s="13">
        <f t="shared" si="210"/>
        <v>0</v>
      </c>
      <c r="AZ939" t="str">
        <f t="shared" si="211"/>
        <v>14/04/2015;59578948000414;5790,79;0,00</v>
      </c>
    </row>
    <row r="940" spans="1:52" x14ac:dyDescent="0.2">
      <c r="A940" s="6" t="s">
        <v>3987</v>
      </c>
      <c r="B940" s="6">
        <v>151080</v>
      </c>
      <c r="C940" s="1">
        <v>42103</v>
      </c>
      <c r="D940" s="6" t="s">
        <v>1986</v>
      </c>
      <c r="E940" s="6" t="s">
        <v>3989</v>
      </c>
      <c r="F940" s="9">
        <v>477.65</v>
      </c>
      <c r="G940" s="9">
        <v>488.53</v>
      </c>
      <c r="H940" s="9">
        <v>87.94</v>
      </c>
      <c r="I940" s="6" t="s">
        <v>4360</v>
      </c>
      <c r="J940" s="9">
        <v>0</v>
      </c>
      <c r="K940" s="9">
        <v>0</v>
      </c>
      <c r="L940" s="6" t="s">
        <v>3990</v>
      </c>
      <c r="M940" s="9">
        <v>424.81</v>
      </c>
      <c r="N940" s="9">
        <v>63.72</v>
      </c>
      <c r="O940" s="6" t="s">
        <v>1932</v>
      </c>
      <c r="P940" s="7">
        <v>424.81</v>
      </c>
      <c r="Q940" s="7">
        <v>7.01</v>
      </c>
      <c r="R940" s="6" t="s">
        <v>3992</v>
      </c>
      <c r="S940" s="7">
        <v>424.81</v>
      </c>
      <c r="T940" s="7">
        <v>32.29</v>
      </c>
      <c r="U940" s="6" t="s">
        <v>3992</v>
      </c>
      <c r="V940" s="6" t="s">
        <v>3992</v>
      </c>
      <c r="W940" s="6">
        <v>7608022</v>
      </c>
      <c r="X940" s="6" t="s">
        <v>4049</v>
      </c>
      <c r="Y940" s="6" t="s">
        <v>1201</v>
      </c>
      <c r="Z940" s="6" t="s">
        <v>1202</v>
      </c>
      <c r="AA940" s="6"/>
      <c r="AB940" s="5">
        <f t="shared" si="202"/>
        <v>151080</v>
      </c>
      <c r="AC940" t="str">
        <f t="shared" si="203"/>
        <v>09/04/2015</v>
      </c>
      <c r="AD940" t="str">
        <f t="shared" si="204"/>
        <v>14208769000104</v>
      </c>
      <c r="AE940" s="11">
        <f t="shared" si="205"/>
        <v>477.65</v>
      </c>
      <c r="AF940">
        <f t="shared" si="214"/>
        <v>0</v>
      </c>
      <c r="AH940" s="10">
        <v>1900</v>
      </c>
      <c r="AI940" s="10" t="s">
        <v>5445</v>
      </c>
      <c r="AJ940" s="10">
        <v>3312</v>
      </c>
      <c r="AK940" s="10" t="s">
        <v>4700</v>
      </c>
      <c r="AL940" s="10" t="s">
        <v>5446</v>
      </c>
      <c r="AM940" s="10" t="s">
        <v>5474</v>
      </c>
      <c r="AN940" s="12" t="e">
        <f>VLOOKUP(TRIM(AK940),[1]Sheet1!$S:$T,2,FALSE)</f>
        <v>#N/A</v>
      </c>
      <c r="AO940" s="12">
        <f t="shared" si="206"/>
        <v>0</v>
      </c>
      <c r="AP940" s="10">
        <f t="shared" si="207"/>
        <v>0</v>
      </c>
      <c r="AR940" s="12" t="b">
        <f t="shared" si="208"/>
        <v>0</v>
      </c>
      <c r="AT940">
        <v>151485</v>
      </c>
      <c r="AU940" t="s">
        <v>6614</v>
      </c>
      <c r="AV940" t="s">
        <v>5787</v>
      </c>
      <c r="AW940" s="13">
        <f t="shared" si="209"/>
        <v>10220.960000000001</v>
      </c>
      <c r="AX940" s="13">
        <f t="shared" si="210"/>
        <v>0</v>
      </c>
      <c r="AZ940" t="str">
        <f t="shared" si="211"/>
        <v>14/04/2015;46044053002906;10220,96;0,00</v>
      </c>
    </row>
    <row r="941" spans="1:52" x14ac:dyDescent="0.2">
      <c r="A941" s="6" t="s">
        <v>3987</v>
      </c>
      <c r="B941" s="6">
        <v>151081</v>
      </c>
      <c r="C941" s="1">
        <v>42103</v>
      </c>
      <c r="D941" s="6" t="s">
        <v>1924</v>
      </c>
      <c r="E941" s="6" t="s">
        <v>3007</v>
      </c>
      <c r="F941" s="9">
        <v>178.78</v>
      </c>
      <c r="G941" s="9">
        <v>162.08000000000001</v>
      </c>
      <c r="H941" s="9">
        <v>6.48</v>
      </c>
      <c r="I941" s="6" t="s">
        <v>4360</v>
      </c>
      <c r="J941" s="9">
        <v>0</v>
      </c>
      <c r="K941" s="9">
        <v>0</v>
      </c>
      <c r="L941" s="6" t="s">
        <v>3990</v>
      </c>
      <c r="M941" s="9">
        <v>162.08000000000001</v>
      </c>
      <c r="N941" s="9">
        <v>24.31</v>
      </c>
      <c r="O941" s="6" t="s">
        <v>1932</v>
      </c>
      <c r="P941" s="7">
        <v>162.08000000000001</v>
      </c>
      <c r="Q941" s="7">
        <v>2.67</v>
      </c>
      <c r="R941" s="6" t="s">
        <v>3992</v>
      </c>
      <c r="S941" s="7">
        <v>162.08000000000001</v>
      </c>
      <c r="T941" s="7">
        <v>12.32</v>
      </c>
      <c r="U941" s="6" t="s">
        <v>3992</v>
      </c>
      <c r="V941" s="6" t="s">
        <v>3992</v>
      </c>
      <c r="W941" s="6">
        <v>6795284</v>
      </c>
      <c r="X941" s="6" t="s">
        <v>4362</v>
      </c>
      <c r="Y941" s="6" t="s">
        <v>3917</v>
      </c>
      <c r="Z941" s="6" t="s">
        <v>3918</v>
      </c>
      <c r="AA941" s="6"/>
      <c r="AB941" s="5">
        <f t="shared" si="202"/>
        <v>151081</v>
      </c>
      <c r="AC941" t="str">
        <f t="shared" si="203"/>
        <v>09/04/2015</v>
      </c>
      <c r="AD941" t="str">
        <f t="shared" si="204"/>
        <v>04223906000126</v>
      </c>
      <c r="AE941" s="11">
        <f t="shared" si="205"/>
        <v>178.78</v>
      </c>
      <c r="AF941">
        <f t="shared" si="214"/>
        <v>0</v>
      </c>
      <c r="AH941" s="10">
        <v>1900</v>
      </c>
      <c r="AI941" s="10" t="s">
        <v>5445</v>
      </c>
      <c r="AJ941" s="10">
        <v>3312</v>
      </c>
      <c r="AK941" s="10" t="s">
        <v>4702</v>
      </c>
      <c r="AL941" s="10" t="s">
        <v>5446</v>
      </c>
      <c r="AM941" s="10" t="s">
        <v>5522</v>
      </c>
      <c r="AN941" s="12" t="e">
        <f>VLOOKUP(TRIM(AK941),[1]Sheet1!$S:$T,2,FALSE)</f>
        <v>#N/A</v>
      </c>
      <c r="AO941" s="12">
        <f t="shared" si="206"/>
        <v>0</v>
      </c>
      <c r="AP941" s="10">
        <f t="shared" si="207"/>
        <v>0</v>
      </c>
      <c r="AR941" s="12" t="b">
        <f t="shared" si="208"/>
        <v>0</v>
      </c>
      <c r="AT941">
        <v>151486</v>
      </c>
      <c r="AU941" t="s">
        <v>6614</v>
      </c>
      <c r="AV941" t="s">
        <v>5787</v>
      </c>
      <c r="AW941" s="13">
        <f t="shared" si="209"/>
        <v>430.35</v>
      </c>
      <c r="AX941" s="13">
        <f t="shared" si="210"/>
        <v>0</v>
      </c>
      <c r="AZ941" t="str">
        <f t="shared" si="211"/>
        <v>14/04/2015;46044053002906;430,35;0,00</v>
      </c>
    </row>
    <row r="942" spans="1:52" x14ac:dyDescent="0.2">
      <c r="A942" s="6" t="s">
        <v>3987</v>
      </c>
      <c r="B942" s="6">
        <v>151081</v>
      </c>
      <c r="C942" s="1">
        <v>42103</v>
      </c>
      <c r="D942" s="6" t="s">
        <v>1924</v>
      </c>
      <c r="E942" s="6" t="s">
        <v>3007</v>
      </c>
      <c r="F942" s="9">
        <v>355.54</v>
      </c>
      <c r="G942" s="9">
        <v>310.66000000000003</v>
      </c>
      <c r="H942" s="9">
        <v>12.43</v>
      </c>
      <c r="I942" s="6" t="s">
        <v>4360</v>
      </c>
      <c r="J942" s="9">
        <v>0</v>
      </c>
      <c r="K942" s="9">
        <v>0</v>
      </c>
      <c r="L942" s="6" t="s">
        <v>3990</v>
      </c>
      <c r="M942" s="9">
        <v>310.66000000000003</v>
      </c>
      <c r="N942" s="9">
        <v>46.6</v>
      </c>
      <c r="O942" s="6" t="s">
        <v>1932</v>
      </c>
      <c r="P942" s="7">
        <v>310.66000000000003</v>
      </c>
      <c r="Q942" s="7">
        <v>5.13</v>
      </c>
      <c r="R942" s="6" t="s">
        <v>3992</v>
      </c>
      <c r="S942" s="7">
        <v>310.66000000000003</v>
      </c>
      <c r="T942" s="7">
        <v>23.61</v>
      </c>
      <c r="U942" s="6" t="s">
        <v>3992</v>
      </c>
      <c r="V942" s="6" t="s">
        <v>3992</v>
      </c>
      <c r="W942" s="6">
        <v>6795284</v>
      </c>
      <c r="X942" s="6" t="s">
        <v>4362</v>
      </c>
      <c r="Y942" s="6" t="s">
        <v>2467</v>
      </c>
      <c r="Z942" s="6" t="s">
        <v>1204</v>
      </c>
      <c r="AA942" s="6"/>
      <c r="AB942" s="5">
        <f t="shared" si="202"/>
        <v>151081</v>
      </c>
      <c r="AC942" t="str">
        <f t="shared" si="203"/>
        <v>09/04/2015</v>
      </c>
      <c r="AD942" t="str">
        <f t="shared" si="204"/>
        <v>04223906000126</v>
      </c>
      <c r="AE942" s="11">
        <f t="shared" si="205"/>
        <v>355.54</v>
      </c>
      <c r="AF942">
        <f t="shared" si="214"/>
        <v>0</v>
      </c>
      <c r="AH942" s="10">
        <v>1900</v>
      </c>
      <c r="AI942" s="10" t="s">
        <v>5445</v>
      </c>
      <c r="AJ942" s="10">
        <v>3312</v>
      </c>
      <c r="AK942" s="10" t="s">
        <v>4704</v>
      </c>
      <c r="AL942" s="10" t="s">
        <v>5446</v>
      </c>
      <c r="AM942" s="10" t="s">
        <v>5477</v>
      </c>
      <c r="AN942" s="12" t="e">
        <f>VLOOKUP(TRIM(AK942),[1]Sheet1!$S:$T,2,FALSE)</f>
        <v>#N/A</v>
      </c>
      <c r="AO942" s="12">
        <f t="shared" si="206"/>
        <v>0</v>
      </c>
      <c r="AP942" s="10">
        <f t="shared" si="207"/>
        <v>0</v>
      </c>
      <c r="AR942" s="12" t="b">
        <f t="shared" si="208"/>
        <v>0</v>
      </c>
      <c r="AT942">
        <v>151487</v>
      </c>
      <c r="AU942" t="s">
        <v>6614</v>
      </c>
      <c r="AV942" t="s">
        <v>6029</v>
      </c>
      <c r="AW942" s="13">
        <f t="shared" si="209"/>
        <v>268.2</v>
      </c>
      <c r="AX942" s="13">
        <f t="shared" si="210"/>
        <v>0</v>
      </c>
      <c r="AZ942" t="str">
        <f t="shared" si="211"/>
        <v>14/04/2015;07359641000267;268,20;0,00</v>
      </c>
    </row>
    <row r="943" spans="1:52" x14ac:dyDescent="0.2">
      <c r="A943" s="6" t="s">
        <v>3987</v>
      </c>
      <c r="B943" s="6">
        <v>151081</v>
      </c>
      <c r="C943" s="1">
        <v>42103</v>
      </c>
      <c r="D943" s="6" t="s">
        <v>1924</v>
      </c>
      <c r="E943" s="6" t="s">
        <v>3007</v>
      </c>
      <c r="F943" s="9">
        <v>188.4</v>
      </c>
      <c r="G943" s="9">
        <v>168.26</v>
      </c>
      <c r="H943" s="9">
        <v>6.73</v>
      </c>
      <c r="I943" s="6" t="s">
        <v>4360</v>
      </c>
      <c r="J943" s="9">
        <v>0</v>
      </c>
      <c r="K943" s="9">
        <v>0</v>
      </c>
      <c r="L943" s="6" t="s">
        <v>3990</v>
      </c>
      <c r="M943" s="9">
        <v>168.26</v>
      </c>
      <c r="N943" s="9">
        <v>25.24</v>
      </c>
      <c r="O943" s="6" t="s">
        <v>1932</v>
      </c>
      <c r="P943" s="7">
        <v>168.26</v>
      </c>
      <c r="Q943" s="7">
        <v>2.78</v>
      </c>
      <c r="R943" s="6" t="s">
        <v>3992</v>
      </c>
      <c r="S943" s="7">
        <v>168.26</v>
      </c>
      <c r="T943" s="7">
        <v>12.79</v>
      </c>
      <c r="U943" s="6" t="s">
        <v>3992</v>
      </c>
      <c r="V943" s="6" t="s">
        <v>3992</v>
      </c>
      <c r="W943" s="6">
        <v>6795284</v>
      </c>
      <c r="X943" s="6" t="s">
        <v>4362</v>
      </c>
      <c r="Y943" s="6" t="s">
        <v>5015</v>
      </c>
      <c r="Z943" s="6" t="s">
        <v>5016</v>
      </c>
      <c r="AA943" s="6"/>
      <c r="AB943" s="5">
        <f t="shared" si="202"/>
        <v>151081</v>
      </c>
      <c r="AC943" t="str">
        <f t="shared" si="203"/>
        <v>09/04/2015</v>
      </c>
      <c r="AD943" t="str">
        <f t="shared" si="204"/>
        <v>04223906000126</v>
      </c>
      <c r="AE943" s="11">
        <f t="shared" si="205"/>
        <v>188.4</v>
      </c>
      <c r="AF943">
        <f t="shared" si="214"/>
        <v>0</v>
      </c>
      <c r="AH943" s="10">
        <v>1900</v>
      </c>
      <c r="AI943" s="10" t="s">
        <v>5445</v>
      </c>
      <c r="AJ943" s="10">
        <v>3312</v>
      </c>
      <c r="AK943" s="10" t="s">
        <v>4706</v>
      </c>
      <c r="AL943" s="10" t="s">
        <v>5446</v>
      </c>
      <c r="AM943" s="10" t="s">
        <v>5477</v>
      </c>
      <c r="AN943" s="12" t="e">
        <f>VLOOKUP(TRIM(AK943),[1]Sheet1!$S:$T,2,FALSE)</f>
        <v>#N/A</v>
      </c>
      <c r="AO943" s="12">
        <f t="shared" si="206"/>
        <v>0</v>
      </c>
      <c r="AP943" s="10">
        <f t="shared" si="207"/>
        <v>0</v>
      </c>
      <c r="AR943" s="12" t="b">
        <f t="shared" si="208"/>
        <v>0</v>
      </c>
      <c r="AT943">
        <v>151488</v>
      </c>
      <c r="AU943" t="s">
        <v>6614</v>
      </c>
      <c r="AV943" t="s">
        <v>6030</v>
      </c>
      <c r="AW943" s="13">
        <f t="shared" si="209"/>
        <v>2305.83</v>
      </c>
      <c r="AX943" s="13">
        <f t="shared" si="210"/>
        <v>0</v>
      </c>
      <c r="AZ943" t="str">
        <f t="shared" si="211"/>
        <v>14/04/2015;00323090000151;2305,83;0,00</v>
      </c>
    </row>
    <row r="944" spans="1:52" x14ac:dyDescent="0.2">
      <c r="A944" s="6" t="s">
        <v>3987</v>
      </c>
      <c r="B944" s="6">
        <v>151081</v>
      </c>
      <c r="C944" s="1">
        <v>42103</v>
      </c>
      <c r="D944" s="6" t="s">
        <v>1924</v>
      </c>
      <c r="E944" s="6" t="s">
        <v>3007</v>
      </c>
      <c r="F944" s="9">
        <v>165.45</v>
      </c>
      <c r="G944" s="9">
        <v>144.57</v>
      </c>
      <c r="H944" s="9">
        <v>5.78</v>
      </c>
      <c r="I944" s="6" t="s">
        <v>4360</v>
      </c>
      <c r="J944" s="9">
        <v>0</v>
      </c>
      <c r="K944" s="9">
        <v>0</v>
      </c>
      <c r="L944" s="6" t="s">
        <v>3990</v>
      </c>
      <c r="M944" s="9">
        <v>144.57</v>
      </c>
      <c r="N944" s="9">
        <v>21.69</v>
      </c>
      <c r="O944" s="6" t="s">
        <v>1932</v>
      </c>
      <c r="P944" s="7">
        <v>144.57</v>
      </c>
      <c r="Q944" s="7">
        <v>2.39</v>
      </c>
      <c r="R944" s="6" t="s">
        <v>3992</v>
      </c>
      <c r="S944" s="7">
        <v>144.57</v>
      </c>
      <c r="T944" s="7">
        <v>10.99</v>
      </c>
      <c r="U944" s="6" t="s">
        <v>3992</v>
      </c>
      <c r="V944" s="6" t="s">
        <v>3992</v>
      </c>
      <c r="W944" s="6">
        <v>6795284</v>
      </c>
      <c r="X944" s="6" t="s">
        <v>4362</v>
      </c>
      <c r="Y944" s="6" t="s">
        <v>5055</v>
      </c>
      <c r="Z944" s="6" t="s">
        <v>5056</v>
      </c>
      <c r="AA944" s="6"/>
      <c r="AB944" s="5">
        <f t="shared" si="202"/>
        <v>151081</v>
      </c>
      <c r="AC944" t="str">
        <f t="shared" si="203"/>
        <v>09/04/2015</v>
      </c>
      <c r="AD944" t="str">
        <f t="shared" si="204"/>
        <v>04223906000126</v>
      </c>
      <c r="AE944" s="11">
        <f t="shared" si="205"/>
        <v>165.45</v>
      </c>
      <c r="AF944">
        <f t="shared" si="214"/>
        <v>0</v>
      </c>
      <c r="AH944" s="10">
        <v>1900</v>
      </c>
      <c r="AI944" s="10" t="s">
        <v>5445</v>
      </c>
      <c r="AJ944" s="10">
        <v>3312</v>
      </c>
      <c r="AK944" s="10" t="s">
        <v>4708</v>
      </c>
      <c r="AL944" s="10" t="s">
        <v>5446</v>
      </c>
      <c r="AM944" s="10" t="s">
        <v>5477</v>
      </c>
      <c r="AN944" s="12" t="e">
        <f>VLOOKUP(TRIM(AK944),[1]Sheet1!$S:$T,2,FALSE)</f>
        <v>#N/A</v>
      </c>
      <c r="AO944" s="12">
        <f t="shared" si="206"/>
        <v>0</v>
      </c>
      <c r="AP944" s="10">
        <f t="shared" si="207"/>
        <v>0</v>
      </c>
      <c r="AR944" s="12" t="b">
        <f t="shared" si="208"/>
        <v>0</v>
      </c>
      <c r="AT944">
        <v>151489</v>
      </c>
      <c r="AU944" t="s">
        <v>6614</v>
      </c>
      <c r="AV944" t="s">
        <v>5821</v>
      </c>
      <c r="AW944" s="13">
        <f t="shared" si="209"/>
        <v>574.20000000000005</v>
      </c>
      <c r="AX944" s="13">
        <f t="shared" si="210"/>
        <v>0</v>
      </c>
      <c r="AZ944" t="str">
        <f t="shared" si="211"/>
        <v>14/04/2015;59104422002446;574,20;0,00</v>
      </c>
    </row>
    <row r="945" spans="1:52" x14ac:dyDescent="0.2">
      <c r="A945" s="6" t="s">
        <v>3987</v>
      </c>
      <c r="B945" s="6">
        <v>151081</v>
      </c>
      <c r="C945" s="1">
        <v>42103</v>
      </c>
      <c r="D945" s="6" t="s">
        <v>1924</v>
      </c>
      <c r="E945" s="6" t="s">
        <v>3007</v>
      </c>
      <c r="F945" s="9">
        <v>332.92</v>
      </c>
      <c r="G945" s="9">
        <v>302.66000000000003</v>
      </c>
      <c r="H945" s="9">
        <v>12.11</v>
      </c>
      <c r="I945" s="6" t="s">
        <v>4360</v>
      </c>
      <c r="J945" s="9">
        <v>0</v>
      </c>
      <c r="K945" s="9">
        <v>0</v>
      </c>
      <c r="L945" s="6" t="s">
        <v>3990</v>
      </c>
      <c r="M945" s="9">
        <v>302.66000000000003</v>
      </c>
      <c r="N945" s="9">
        <v>45.4</v>
      </c>
      <c r="O945" s="6" t="s">
        <v>1932</v>
      </c>
      <c r="P945" s="7">
        <v>302.66000000000003</v>
      </c>
      <c r="Q945" s="7">
        <v>4.99</v>
      </c>
      <c r="R945" s="6" t="s">
        <v>3992</v>
      </c>
      <c r="S945" s="7">
        <v>302.66000000000003</v>
      </c>
      <c r="T945" s="7">
        <v>23</v>
      </c>
      <c r="U945" s="6" t="s">
        <v>3992</v>
      </c>
      <c r="V945" s="6" t="s">
        <v>3992</v>
      </c>
      <c r="W945" s="6">
        <v>6795284</v>
      </c>
      <c r="X945" s="6" t="s">
        <v>4362</v>
      </c>
      <c r="Y945" s="6" t="s">
        <v>3919</v>
      </c>
      <c r="Z945" s="6" t="s">
        <v>3920</v>
      </c>
      <c r="AA945" s="6"/>
      <c r="AB945" s="5">
        <f t="shared" si="202"/>
        <v>151081</v>
      </c>
      <c r="AC945" t="str">
        <f t="shared" si="203"/>
        <v>09/04/2015</v>
      </c>
      <c r="AD945" t="str">
        <f t="shared" si="204"/>
        <v>04223906000126</v>
      </c>
      <c r="AE945" s="11">
        <f t="shared" si="205"/>
        <v>332.92</v>
      </c>
      <c r="AF945">
        <f t="shared" si="214"/>
        <v>0</v>
      </c>
      <c r="AH945" s="10">
        <v>1900</v>
      </c>
      <c r="AI945" s="10" t="s">
        <v>5445</v>
      </c>
      <c r="AJ945" s="10">
        <v>3312</v>
      </c>
      <c r="AK945" s="10" t="s">
        <v>4710</v>
      </c>
      <c r="AL945" s="10" t="s">
        <v>5446</v>
      </c>
      <c r="AM945" s="10" t="s">
        <v>5477</v>
      </c>
      <c r="AN945" s="12" t="e">
        <f>VLOOKUP(TRIM(AK945),[1]Sheet1!$S:$T,2,FALSE)</f>
        <v>#N/A</v>
      </c>
      <c r="AO945" s="12">
        <f t="shared" si="206"/>
        <v>0</v>
      </c>
      <c r="AP945" s="10">
        <f t="shared" si="207"/>
        <v>0</v>
      </c>
      <c r="AR945" s="12" t="b">
        <f t="shared" si="208"/>
        <v>0</v>
      </c>
      <c r="AT945">
        <v>151490</v>
      </c>
      <c r="AU945" t="s">
        <v>6614</v>
      </c>
      <c r="AV945" t="s">
        <v>5787</v>
      </c>
      <c r="AW945" s="13">
        <f t="shared" si="209"/>
        <v>158.09</v>
      </c>
      <c r="AX945" s="13">
        <f t="shared" si="210"/>
        <v>0</v>
      </c>
      <c r="AZ945" t="str">
        <f t="shared" si="211"/>
        <v>14/04/2015;46044053002906;158,09;0,00</v>
      </c>
    </row>
    <row r="946" spans="1:52" x14ac:dyDescent="0.2">
      <c r="A946" s="6" t="s">
        <v>3987</v>
      </c>
      <c r="B946" s="6">
        <v>151081</v>
      </c>
      <c r="C946" s="1">
        <v>42103</v>
      </c>
      <c r="D946" s="6" t="s">
        <v>1924</v>
      </c>
      <c r="E946" s="6" t="s">
        <v>3007</v>
      </c>
      <c r="F946" s="9">
        <v>377.82</v>
      </c>
      <c r="G946" s="9">
        <v>343.34</v>
      </c>
      <c r="H946" s="9">
        <v>13.73</v>
      </c>
      <c r="I946" s="6" t="s">
        <v>4360</v>
      </c>
      <c r="J946" s="9">
        <v>0</v>
      </c>
      <c r="K946" s="9">
        <v>0</v>
      </c>
      <c r="L946" s="6" t="s">
        <v>3990</v>
      </c>
      <c r="M946" s="9">
        <v>343.34</v>
      </c>
      <c r="N946" s="9">
        <v>51.5</v>
      </c>
      <c r="O946" s="6" t="s">
        <v>1932</v>
      </c>
      <c r="P946" s="7">
        <v>343.34</v>
      </c>
      <c r="Q946" s="7">
        <v>5.67</v>
      </c>
      <c r="R946" s="6" t="s">
        <v>3992</v>
      </c>
      <c r="S946" s="7">
        <v>343.34</v>
      </c>
      <c r="T946" s="7">
        <v>26.09</v>
      </c>
      <c r="U946" s="6" t="s">
        <v>3992</v>
      </c>
      <c r="V946" s="6" t="s">
        <v>3992</v>
      </c>
      <c r="W946" s="6">
        <v>6795284</v>
      </c>
      <c r="X946" s="6" t="s">
        <v>4362</v>
      </c>
      <c r="Y946" s="6" t="s">
        <v>5003</v>
      </c>
      <c r="Z946" s="6" t="s">
        <v>3627</v>
      </c>
      <c r="AA946" s="6"/>
      <c r="AB946" s="5">
        <f t="shared" si="202"/>
        <v>151081</v>
      </c>
      <c r="AC946" t="str">
        <f t="shared" si="203"/>
        <v>09/04/2015</v>
      </c>
      <c r="AD946" t="str">
        <f t="shared" si="204"/>
        <v>04223906000126</v>
      </c>
      <c r="AE946" s="11">
        <f t="shared" si="205"/>
        <v>377.82</v>
      </c>
      <c r="AF946">
        <f t="shared" si="214"/>
        <v>0</v>
      </c>
      <c r="AH946" s="10">
        <v>1900</v>
      </c>
      <c r="AI946" s="10" t="s">
        <v>5445</v>
      </c>
      <c r="AJ946" s="10">
        <v>3312</v>
      </c>
      <c r="AK946" s="10" t="s">
        <v>4712</v>
      </c>
      <c r="AL946" s="10" t="s">
        <v>5446</v>
      </c>
      <c r="AM946" s="10" t="s">
        <v>5477</v>
      </c>
      <c r="AN946" s="12" t="e">
        <f>VLOOKUP(TRIM(AK946),[1]Sheet1!$S:$T,2,FALSE)</f>
        <v>#N/A</v>
      </c>
      <c r="AO946" s="12">
        <f t="shared" si="206"/>
        <v>0</v>
      </c>
      <c r="AP946" s="10">
        <f t="shared" si="207"/>
        <v>0</v>
      </c>
      <c r="AR946" s="12" t="b">
        <f t="shared" si="208"/>
        <v>0</v>
      </c>
      <c r="AT946">
        <v>151491</v>
      </c>
      <c r="AU946" t="s">
        <v>6614</v>
      </c>
      <c r="AV946" t="s">
        <v>5821</v>
      </c>
      <c r="AW946" s="13">
        <f t="shared" si="209"/>
        <v>866.80000000000007</v>
      </c>
      <c r="AX946" s="13">
        <f t="shared" si="210"/>
        <v>0</v>
      </c>
      <c r="AZ946" t="str">
        <f t="shared" si="211"/>
        <v>14/04/2015;59104422002446;866,80;0,00</v>
      </c>
    </row>
    <row r="947" spans="1:52" x14ac:dyDescent="0.2">
      <c r="A947" s="6" t="s">
        <v>3987</v>
      </c>
      <c r="B947" s="6">
        <v>151082</v>
      </c>
      <c r="C947" s="1">
        <v>42103</v>
      </c>
      <c r="D947" s="6" t="s">
        <v>1986</v>
      </c>
      <c r="E947" s="6" t="s">
        <v>3989</v>
      </c>
      <c r="F947" s="9">
        <v>1057.53</v>
      </c>
      <c r="G947" s="9">
        <v>919.59</v>
      </c>
      <c r="H947" s="9">
        <v>165.53</v>
      </c>
      <c r="I947" s="6" t="s">
        <v>4360</v>
      </c>
      <c r="J947" s="9">
        <v>0</v>
      </c>
      <c r="K947" s="9">
        <v>0</v>
      </c>
      <c r="L947" s="6" t="s">
        <v>3990</v>
      </c>
      <c r="M947" s="9">
        <v>919.59</v>
      </c>
      <c r="N947" s="9">
        <v>137.94</v>
      </c>
      <c r="O947" s="6" t="s">
        <v>1932</v>
      </c>
      <c r="P947" s="7">
        <v>919.59</v>
      </c>
      <c r="Q947" s="7">
        <v>15.17</v>
      </c>
      <c r="R947" s="6" t="s">
        <v>3992</v>
      </c>
      <c r="S947" s="7">
        <v>919.59</v>
      </c>
      <c r="T947" s="7">
        <v>69.89</v>
      </c>
      <c r="U947" s="6" t="s">
        <v>3992</v>
      </c>
      <c r="V947" s="6" t="s">
        <v>3992</v>
      </c>
      <c r="W947" s="6">
        <v>6783164</v>
      </c>
      <c r="X947" s="6" t="s">
        <v>4362</v>
      </c>
      <c r="Y947" s="6" t="s">
        <v>5003</v>
      </c>
      <c r="Z947" s="6" t="s">
        <v>3627</v>
      </c>
      <c r="AA947" s="6"/>
      <c r="AB947" s="5">
        <f t="shared" si="202"/>
        <v>151082</v>
      </c>
      <c r="AC947" t="str">
        <f t="shared" si="203"/>
        <v>09/04/2015</v>
      </c>
      <c r="AD947" t="str">
        <f t="shared" si="204"/>
        <v>09155035000174</v>
      </c>
      <c r="AE947" s="11">
        <f t="shared" si="205"/>
        <v>1057.53</v>
      </c>
      <c r="AF947">
        <f t="shared" si="214"/>
        <v>0</v>
      </c>
      <c r="AH947" s="10">
        <v>1900</v>
      </c>
      <c r="AI947" s="10" t="s">
        <v>5445</v>
      </c>
      <c r="AJ947" s="10">
        <v>3312</v>
      </c>
      <c r="AK947" s="10" t="s">
        <v>4714</v>
      </c>
      <c r="AL947" s="10" t="s">
        <v>5446</v>
      </c>
      <c r="AM947" s="10" t="s">
        <v>5477</v>
      </c>
      <c r="AN947" s="12" t="e">
        <f>VLOOKUP(TRIM(AK947),[1]Sheet1!$S:$T,2,FALSE)</f>
        <v>#N/A</v>
      </c>
      <c r="AO947" s="12">
        <f t="shared" si="206"/>
        <v>0</v>
      </c>
      <c r="AP947" s="10">
        <f t="shared" si="207"/>
        <v>0</v>
      </c>
      <c r="AR947" s="12" t="b">
        <f t="shared" si="208"/>
        <v>0</v>
      </c>
      <c r="AT947">
        <v>151493</v>
      </c>
      <c r="AU947" t="s">
        <v>6614</v>
      </c>
      <c r="AV947" t="s">
        <v>6035</v>
      </c>
      <c r="AW947" s="13">
        <f t="shared" si="209"/>
        <v>253.68</v>
      </c>
      <c r="AX947" s="13">
        <f t="shared" si="210"/>
        <v>0</v>
      </c>
      <c r="AZ947" t="str">
        <f t="shared" si="211"/>
        <v>14/04/2015;86962123000129;253,68;0,00</v>
      </c>
    </row>
    <row r="948" spans="1:52" x14ac:dyDescent="0.2">
      <c r="A948" s="6" t="s">
        <v>3987</v>
      </c>
      <c r="B948" s="6">
        <v>151083</v>
      </c>
      <c r="C948" s="1">
        <v>42103</v>
      </c>
      <c r="D948" s="6" t="s">
        <v>1986</v>
      </c>
      <c r="E948" s="6" t="s">
        <v>3989</v>
      </c>
      <c r="F948" s="9">
        <v>118.93</v>
      </c>
      <c r="G948" s="9">
        <v>118.93</v>
      </c>
      <c r="H948" s="9">
        <v>21.41</v>
      </c>
      <c r="I948" s="6" t="s">
        <v>4011</v>
      </c>
      <c r="J948" s="9">
        <v>0</v>
      </c>
      <c r="K948" s="9">
        <v>0</v>
      </c>
      <c r="L948" s="6" t="s">
        <v>3990</v>
      </c>
      <c r="M948" s="9">
        <v>0</v>
      </c>
      <c r="N948" s="9">
        <v>0</v>
      </c>
      <c r="O948" s="6" t="s">
        <v>3990</v>
      </c>
      <c r="P948" s="7">
        <v>118.93</v>
      </c>
      <c r="Q948" s="7">
        <v>1.96</v>
      </c>
      <c r="R948" s="6" t="s">
        <v>3992</v>
      </c>
      <c r="S948" s="7">
        <v>118.93</v>
      </c>
      <c r="T948" s="7">
        <v>9.0399999999999991</v>
      </c>
      <c r="U948" s="6" t="s">
        <v>3992</v>
      </c>
      <c r="V948" s="6" t="s">
        <v>3992</v>
      </c>
      <c r="W948" s="6">
        <v>6784241</v>
      </c>
      <c r="X948" s="6" t="s">
        <v>4535</v>
      </c>
      <c r="Y948" s="6" t="s">
        <v>4538</v>
      </c>
      <c r="Z948" s="6" t="s">
        <v>1164</v>
      </c>
      <c r="AA948" s="6"/>
      <c r="AB948" s="5">
        <f t="shared" si="202"/>
        <v>151083</v>
      </c>
      <c r="AC948" t="str">
        <f t="shared" si="203"/>
        <v>09/04/2015</v>
      </c>
      <c r="AD948" t="str">
        <f t="shared" si="204"/>
        <v>49323579000112</v>
      </c>
      <c r="AE948" s="11">
        <f t="shared" si="205"/>
        <v>118.93</v>
      </c>
      <c r="AF948">
        <v>0</v>
      </c>
      <c r="AH948" s="10">
        <v>1900</v>
      </c>
      <c r="AI948" s="10" t="s">
        <v>5445</v>
      </c>
      <c r="AJ948" s="10">
        <v>3312</v>
      </c>
      <c r="AK948" s="10" t="s">
        <v>4716</v>
      </c>
      <c r="AL948" s="10" t="s">
        <v>5446</v>
      </c>
      <c r="AM948" s="10" t="s">
        <v>5477</v>
      </c>
      <c r="AN948" s="12" t="e">
        <f>VLOOKUP(TRIM(AK948),[1]Sheet1!$S:$T,2,FALSE)</f>
        <v>#N/A</v>
      </c>
      <c r="AO948" s="12">
        <f t="shared" si="206"/>
        <v>0</v>
      </c>
      <c r="AP948" s="10">
        <f t="shared" si="207"/>
        <v>0</v>
      </c>
      <c r="AR948" s="12" t="b">
        <f t="shared" si="208"/>
        <v>0</v>
      </c>
      <c r="AT948">
        <v>151494</v>
      </c>
      <c r="AU948" t="s">
        <v>6614</v>
      </c>
      <c r="AV948" t="s">
        <v>5631</v>
      </c>
      <c r="AW948" s="13">
        <f t="shared" si="209"/>
        <v>448.45</v>
      </c>
      <c r="AX948" s="13">
        <f t="shared" si="210"/>
        <v>0</v>
      </c>
      <c r="AZ948" t="str">
        <f t="shared" si="211"/>
        <v>14/04/2015;00857758001112;448,45;0,00</v>
      </c>
    </row>
    <row r="949" spans="1:52" x14ac:dyDescent="0.2">
      <c r="A949" s="6" t="s">
        <v>3987</v>
      </c>
      <c r="B949" s="6">
        <v>151084</v>
      </c>
      <c r="C949" s="1">
        <v>42103</v>
      </c>
      <c r="D949" s="6" t="s">
        <v>1986</v>
      </c>
      <c r="E949" s="6" t="s">
        <v>3989</v>
      </c>
      <c r="F949" s="9">
        <v>596.5</v>
      </c>
      <c r="G949" s="9">
        <v>596.5</v>
      </c>
      <c r="H949" s="9">
        <v>107.37</v>
      </c>
      <c r="I949" s="6" t="s">
        <v>4011</v>
      </c>
      <c r="J949" s="9">
        <v>0</v>
      </c>
      <c r="K949" s="9">
        <v>0</v>
      </c>
      <c r="L949" s="6" t="s">
        <v>3990</v>
      </c>
      <c r="M949" s="9">
        <v>0</v>
      </c>
      <c r="N949" s="9">
        <v>0</v>
      </c>
      <c r="O949" s="6" t="s">
        <v>3990</v>
      </c>
      <c r="P949" s="7">
        <v>596.5</v>
      </c>
      <c r="Q949" s="7">
        <v>9.84</v>
      </c>
      <c r="R949" s="6" t="s">
        <v>3992</v>
      </c>
      <c r="S949" s="7">
        <v>596.5</v>
      </c>
      <c r="T949" s="7">
        <v>45.33</v>
      </c>
      <c r="U949" s="6" t="s">
        <v>3992</v>
      </c>
      <c r="V949" s="6" t="s">
        <v>3992</v>
      </c>
      <c r="W949" s="6">
        <v>6785924</v>
      </c>
      <c r="X949" s="6" t="s">
        <v>2858</v>
      </c>
      <c r="Y949" s="6" t="s">
        <v>2859</v>
      </c>
      <c r="Z949" s="6" t="s">
        <v>2860</v>
      </c>
      <c r="AA949" s="6"/>
      <c r="AB949" s="5">
        <f t="shared" si="202"/>
        <v>151084</v>
      </c>
      <c r="AC949" t="str">
        <f t="shared" si="203"/>
        <v>09/04/2015</v>
      </c>
      <c r="AD949" t="str">
        <f t="shared" si="204"/>
        <v>00700460000122</v>
      </c>
      <c r="AE949" s="11">
        <f t="shared" si="205"/>
        <v>596.5</v>
      </c>
      <c r="AF949">
        <v>0</v>
      </c>
      <c r="AH949" s="10">
        <v>1900</v>
      </c>
      <c r="AI949" s="10" t="s">
        <v>5445</v>
      </c>
      <c r="AJ949" s="10">
        <v>3312</v>
      </c>
      <c r="AK949" s="10" t="s">
        <v>4718</v>
      </c>
      <c r="AL949" s="10" t="s">
        <v>5446</v>
      </c>
      <c r="AM949" s="10" t="s">
        <v>5525</v>
      </c>
      <c r="AN949" s="12" t="e">
        <f>VLOOKUP(TRIM(AK949),[1]Sheet1!$S:$T,2,FALSE)</f>
        <v>#N/A</v>
      </c>
      <c r="AO949" s="12">
        <f t="shared" si="206"/>
        <v>0</v>
      </c>
      <c r="AP949" s="10">
        <f t="shared" si="207"/>
        <v>0</v>
      </c>
      <c r="AR949" s="12" t="b">
        <f t="shared" si="208"/>
        <v>0</v>
      </c>
      <c r="AT949">
        <v>151495</v>
      </c>
      <c r="AU949" t="s">
        <v>6614</v>
      </c>
      <c r="AV949" t="s">
        <v>5428</v>
      </c>
      <c r="AW949" s="13">
        <f t="shared" si="209"/>
        <v>656.96</v>
      </c>
      <c r="AX949" s="13">
        <f t="shared" si="210"/>
        <v>0</v>
      </c>
      <c r="AZ949" t="str">
        <f t="shared" si="211"/>
        <v>14/04/2015;04337168000148;656,96;0,00</v>
      </c>
    </row>
    <row r="950" spans="1:52" x14ac:dyDescent="0.2">
      <c r="A950" s="6" t="s">
        <v>3987</v>
      </c>
      <c r="B950" s="6">
        <v>151085</v>
      </c>
      <c r="C950" s="1">
        <v>42103</v>
      </c>
      <c r="D950" s="6" t="s">
        <v>1986</v>
      </c>
      <c r="E950" s="6" t="s">
        <v>3989</v>
      </c>
      <c r="F950" s="9">
        <v>212.36</v>
      </c>
      <c r="G950" s="9">
        <v>226.36</v>
      </c>
      <c r="H950" s="9">
        <v>40.74</v>
      </c>
      <c r="I950" s="6" t="s">
        <v>4360</v>
      </c>
      <c r="J950" s="9">
        <v>0</v>
      </c>
      <c r="K950" s="9">
        <v>0</v>
      </c>
      <c r="L950" s="6" t="s">
        <v>3990</v>
      </c>
      <c r="M950" s="9">
        <v>0</v>
      </c>
      <c r="N950" s="9">
        <v>0</v>
      </c>
      <c r="O950" s="6" t="s">
        <v>3990</v>
      </c>
      <c r="P950" s="7">
        <v>226.36</v>
      </c>
      <c r="Q950" s="7">
        <v>3.73</v>
      </c>
      <c r="R950" s="6" t="s">
        <v>3992</v>
      </c>
      <c r="S950" s="7">
        <v>226.36</v>
      </c>
      <c r="T950" s="7">
        <v>17.2</v>
      </c>
      <c r="U950" s="6" t="s">
        <v>3992</v>
      </c>
      <c r="V950" s="6" t="s">
        <v>3992</v>
      </c>
      <c r="W950" s="6">
        <v>7605437</v>
      </c>
      <c r="X950" s="6" t="s">
        <v>4373</v>
      </c>
      <c r="Y950" s="6" t="s">
        <v>5121</v>
      </c>
      <c r="Z950" s="6" t="s">
        <v>3599</v>
      </c>
      <c r="AA950" s="6"/>
      <c r="AB950" s="5">
        <f t="shared" si="202"/>
        <v>151085</v>
      </c>
      <c r="AC950" t="str">
        <f t="shared" si="203"/>
        <v>09/04/2015</v>
      </c>
      <c r="AD950" t="str">
        <f t="shared" si="204"/>
        <v>19581238000186</v>
      </c>
      <c r="AE950" s="11">
        <f t="shared" si="205"/>
        <v>212.36</v>
      </c>
      <c r="AF950">
        <f t="shared" ref="AF950:AF951" si="215">SUMIF(AJ:AJ,B950,AP:AP)</f>
        <v>0</v>
      </c>
      <c r="AH950" s="10">
        <v>1900</v>
      </c>
      <c r="AI950" s="10" t="s">
        <v>5445</v>
      </c>
      <c r="AJ950" s="10">
        <v>3312</v>
      </c>
      <c r="AK950" s="10" t="s">
        <v>4720</v>
      </c>
      <c r="AL950" s="10" t="s">
        <v>5446</v>
      </c>
      <c r="AM950" s="10" t="s">
        <v>5477</v>
      </c>
      <c r="AN950" s="12" t="e">
        <f>VLOOKUP(TRIM(AK950),[1]Sheet1!$S:$T,2,FALSE)</f>
        <v>#N/A</v>
      </c>
      <c r="AO950" s="12">
        <f t="shared" si="206"/>
        <v>0</v>
      </c>
      <c r="AP950" s="10">
        <f t="shared" si="207"/>
        <v>0</v>
      </c>
      <c r="AR950" s="12" t="b">
        <f t="shared" si="208"/>
        <v>0</v>
      </c>
      <c r="AT950">
        <v>151496</v>
      </c>
      <c r="AU950" t="s">
        <v>6614</v>
      </c>
      <c r="AV950" t="s">
        <v>5789</v>
      </c>
      <c r="AW950" s="13">
        <f t="shared" si="209"/>
        <v>6842.37</v>
      </c>
      <c r="AX950" s="13">
        <f t="shared" si="210"/>
        <v>0</v>
      </c>
      <c r="AZ950" t="str">
        <f t="shared" si="211"/>
        <v>14/04/2015;14003888000120;6842,37;0,00</v>
      </c>
    </row>
    <row r="951" spans="1:52" x14ac:dyDescent="0.2">
      <c r="A951" s="6" t="s">
        <v>3987</v>
      </c>
      <c r="B951" s="6">
        <v>151088</v>
      </c>
      <c r="C951" s="1">
        <v>42103</v>
      </c>
      <c r="D951" s="6" t="s">
        <v>1986</v>
      </c>
      <c r="E951" s="6" t="s">
        <v>3989</v>
      </c>
      <c r="F951" s="9">
        <v>1714.33</v>
      </c>
      <c r="G951" s="9">
        <v>1490.72</v>
      </c>
      <c r="H951" s="9">
        <v>268.33</v>
      </c>
      <c r="I951" s="6" t="s">
        <v>4360</v>
      </c>
      <c r="J951" s="9">
        <v>0</v>
      </c>
      <c r="K951" s="9">
        <v>0</v>
      </c>
      <c r="L951" s="6" t="s">
        <v>3990</v>
      </c>
      <c r="M951" s="9">
        <v>1490.72</v>
      </c>
      <c r="N951" s="9">
        <v>223.61</v>
      </c>
      <c r="O951" s="6" t="s">
        <v>1932</v>
      </c>
      <c r="P951" s="7">
        <v>1490.72</v>
      </c>
      <c r="Q951" s="7">
        <v>24.6</v>
      </c>
      <c r="R951" s="6" t="s">
        <v>3992</v>
      </c>
      <c r="S951" s="7">
        <v>1490.72</v>
      </c>
      <c r="T951" s="7">
        <v>113.29</v>
      </c>
      <c r="U951" s="6" t="s">
        <v>3992</v>
      </c>
      <c r="V951" s="6" t="s">
        <v>3992</v>
      </c>
      <c r="W951" s="6">
        <v>6782686</v>
      </c>
      <c r="X951" s="6" t="s">
        <v>4362</v>
      </c>
      <c r="Y951" s="6" t="s">
        <v>4994</v>
      </c>
      <c r="Z951" s="6" t="s">
        <v>3619</v>
      </c>
      <c r="AA951" s="6"/>
      <c r="AB951" s="5">
        <f t="shared" si="202"/>
        <v>151088</v>
      </c>
      <c r="AC951" t="str">
        <f t="shared" si="203"/>
        <v>09/04/2015</v>
      </c>
      <c r="AD951" t="str">
        <f t="shared" si="204"/>
        <v>59891770000114</v>
      </c>
      <c r="AE951" s="11">
        <f t="shared" si="205"/>
        <v>1714.33</v>
      </c>
      <c r="AF951">
        <f t="shared" si="215"/>
        <v>0</v>
      </c>
      <c r="AH951" s="10">
        <v>1900</v>
      </c>
      <c r="AI951" s="10" t="s">
        <v>5445</v>
      </c>
      <c r="AJ951" s="10">
        <v>3312</v>
      </c>
      <c r="AK951" s="10" t="s">
        <v>4722</v>
      </c>
      <c r="AL951" s="10" t="s">
        <v>5446</v>
      </c>
      <c r="AM951" s="10" t="s">
        <v>5515</v>
      </c>
      <c r="AN951" s="12" t="e">
        <f>VLOOKUP(TRIM(AK951),[1]Sheet1!$S:$T,2,FALSE)</f>
        <v>#N/A</v>
      </c>
      <c r="AO951" s="12">
        <f t="shared" si="206"/>
        <v>0</v>
      </c>
      <c r="AP951" s="10">
        <f t="shared" si="207"/>
        <v>0</v>
      </c>
      <c r="AR951" s="12" t="b">
        <f t="shared" si="208"/>
        <v>0</v>
      </c>
      <c r="AT951">
        <v>151497</v>
      </c>
      <c r="AU951" t="s">
        <v>6614</v>
      </c>
      <c r="AV951" t="s">
        <v>5428</v>
      </c>
      <c r="AW951" s="13">
        <f t="shared" si="209"/>
        <v>415.4</v>
      </c>
      <c r="AX951" s="13">
        <f t="shared" si="210"/>
        <v>0</v>
      </c>
      <c r="AZ951" t="str">
        <f t="shared" si="211"/>
        <v>14/04/2015;04337168000148;415,40;0,00</v>
      </c>
    </row>
    <row r="952" spans="1:52" x14ac:dyDescent="0.2">
      <c r="A952" s="6" t="s">
        <v>3987</v>
      </c>
      <c r="B952" s="6">
        <v>151089</v>
      </c>
      <c r="C952" s="1">
        <v>42103</v>
      </c>
      <c r="D952" s="6" t="s">
        <v>1986</v>
      </c>
      <c r="E952" s="6" t="s">
        <v>3989</v>
      </c>
      <c r="F952" s="9">
        <v>278.54000000000002</v>
      </c>
      <c r="G952" s="9">
        <v>278.54000000000002</v>
      </c>
      <c r="H952" s="9">
        <v>50.14</v>
      </c>
      <c r="I952" s="6" t="s">
        <v>4011</v>
      </c>
      <c r="J952" s="9">
        <v>0</v>
      </c>
      <c r="K952" s="9">
        <v>0</v>
      </c>
      <c r="L952" s="6" t="s">
        <v>3990</v>
      </c>
      <c r="M952" s="9">
        <v>0</v>
      </c>
      <c r="N952" s="9">
        <v>0</v>
      </c>
      <c r="O952" s="6" t="s">
        <v>3990</v>
      </c>
      <c r="P952" s="7">
        <v>278.54000000000002</v>
      </c>
      <c r="Q952" s="7">
        <v>4.5999999999999996</v>
      </c>
      <c r="R952" s="6" t="s">
        <v>3992</v>
      </c>
      <c r="S952" s="7">
        <v>278.54000000000002</v>
      </c>
      <c r="T952" s="7">
        <v>21.17</v>
      </c>
      <c r="U952" s="6" t="s">
        <v>3992</v>
      </c>
      <c r="V952" s="6" t="s">
        <v>3992</v>
      </c>
      <c r="W952" s="6">
        <v>6784082</v>
      </c>
      <c r="X952" s="6" t="s">
        <v>4382</v>
      </c>
      <c r="Y952" s="6" t="s">
        <v>1211</v>
      </c>
      <c r="Z952" s="6" t="s">
        <v>1212</v>
      </c>
      <c r="AA952" s="6"/>
      <c r="AB952" s="5">
        <f t="shared" si="202"/>
        <v>151089</v>
      </c>
      <c r="AC952" t="str">
        <f t="shared" si="203"/>
        <v>09/04/2015</v>
      </c>
      <c r="AD952" t="str">
        <f t="shared" si="204"/>
        <v>61188488000117</v>
      </c>
      <c r="AE952" s="11">
        <f t="shared" si="205"/>
        <v>278.54000000000002</v>
      </c>
      <c r="AF952">
        <v>0</v>
      </c>
      <c r="AH952" s="10">
        <v>1900</v>
      </c>
      <c r="AI952" s="10" t="s">
        <v>5445</v>
      </c>
      <c r="AJ952" s="10">
        <v>3312</v>
      </c>
      <c r="AK952" s="10" t="s">
        <v>4724</v>
      </c>
      <c r="AL952" s="10" t="s">
        <v>5446</v>
      </c>
      <c r="AM952" s="10" t="s">
        <v>5477</v>
      </c>
      <c r="AN952" s="12" t="e">
        <f>VLOOKUP(TRIM(AK952),[1]Sheet1!$S:$T,2,FALSE)</f>
        <v>#N/A</v>
      </c>
      <c r="AO952" s="12">
        <f t="shared" si="206"/>
        <v>0</v>
      </c>
      <c r="AP952" s="10">
        <f t="shared" si="207"/>
        <v>0</v>
      </c>
      <c r="AR952" s="12" t="b">
        <f t="shared" si="208"/>
        <v>0</v>
      </c>
      <c r="AT952">
        <v>151498</v>
      </c>
      <c r="AU952" t="s">
        <v>6614</v>
      </c>
      <c r="AV952" t="s">
        <v>6023</v>
      </c>
      <c r="AW952" s="13">
        <f t="shared" si="209"/>
        <v>2017.15</v>
      </c>
      <c r="AX952" s="13">
        <f t="shared" si="210"/>
        <v>0</v>
      </c>
      <c r="AZ952" t="str">
        <f t="shared" si="211"/>
        <v>14/04/2015;08063507000104;2017,15;0,00</v>
      </c>
    </row>
    <row r="953" spans="1:52" x14ac:dyDescent="0.2">
      <c r="A953" s="6" t="s">
        <v>3987</v>
      </c>
      <c r="B953" s="6">
        <v>151090</v>
      </c>
      <c r="C953" s="1">
        <v>42103</v>
      </c>
      <c r="D953" s="6" t="s">
        <v>1986</v>
      </c>
      <c r="E953" s="6" t="s">
        <v>3989</v>
      </c>
      <c r="F953" s="9">
        <v>468.12</v>
      </c>
      <c r="G953" s="9">
        <v>468.12</v>
      </c>
      <c r="H953" s="9">
        <v>84.26</v>
      </c>
      <c r="I953" s="6" t="s">
        <v>4011</v>
      </c>
      <c r="J953" s="9">
        <v>0</v>
      </c>
      <c r="K953" s="9">
        <v>0</v>
      </c>
      <c r="L953" s="6" t="s">
        <v>3990</v>
      </c>
      <c r="M953" s="9">
        <v>0</v>
      </c>
      <c r="N953" s="9">
        <v>0</v>
      </c>
      <c r="O953" s="6" t="s">
        <v>3990</v>
      </c>
      <c r="P953" s="7">
        <v>468.12</v>
      </c>
      <c r="Q953" s="7">
        <v>7.72</v>
      </c>
      <c r="R953" s="6" t="s">
        <v>3992</v>
      </c>
      <c r="S953" s="7">
        <v>468.12</v>
      </c>
      <c r="T953" s="7">
        <v>35.58</v>
      </c>
      <c r="U953" s="6" t="s">
        <v>3992</v>
      </c>
      <c r="V953" s="6" t="s">
        <v>3992</v>
      </c>
      <c r="W953" s="6">
        <v>6784082</v>
      </c>
      <c r="X953" s="6" t="s">
        <v>4382</v>
      </c>
      <c r="Y953" s="6" t="s">
        <v>1213</v>
      </c>
      <c r="Z953" s="6" t="s">
        <v>1214</v>
      </c>
      <c r="AA953" s="6"/>
      <c r="AB953" s="5">
        <f t="shared" si="202"/>
        <v>151090</v>
      </c>
      <c r="AC953" t="str">
        <f t="shared" si="203"/>
        <v>09/04/2015</v>
      </c>
      <c r="AD953" t="str">
        <f t="shared" si="204"/>
        <v>61188488000117</v>
      </c>
      <c r="AE953" s="11">
        <f t="shared" si="205"/>
        <v>468.12</v>
      </c>
      <c r="AF953">
        <v>0</v>
      </c>
      <c r="AH953" s="10">
        <v>1900</v>
      </c>
      <c r="AI953" s="10" t="s">
        <v>5445</v>
      </c>
      <c r="AJ953" s="10">
        <v>3312</v>
      </c>
      <c r="AK953" s="10" t="s">
        <v>4726</v>
      </c>
      <c r="AL953" s="10" t="s">
        <v>5446</v>
      </c>
      <c r="AM953" s="10" t="s">
        <v>5477</v>
      </c>
      <c r="AN953" s="12" t="e">
        <f>VLOOKUP(TRIM(AK953),[1]Sheet1!$S:$T,2,FALSE)</f>
        <v>#N/A</v>
      </c>
      <c r="AO953" s="12">
        <f t="shared" si="206"/>
        <v>0</v>
      </c>
      <c r="AP953" s="10">
        <f t="shared" si="207"/>
        <v>0</v>
      </c>
      <c r="AR953" s="12" t="b">
        <f t="shared" si="208"/>
        <v>0</v>
      </c>
      <c r="AT953">
        <v>151499</v>
      </c>
      <c r="AU953" t="s">
        <v>6614</v>
      </c>
      <c r="AV953" t="s">
        <v>5428</v>
      </c>
      <c r="AW953" s="13">
        <f t="shared" si="209"/>
        <v>237.18</v>
      </c>
      <c r="AX953" s="13">
        <f t="shared" si="210"/>
        <v>0</v>
      </c>
      <c r="AZ953" t="str">
        <f t="shared" si="211"/>
        <v>14/04/2015;04337168000148;237,18;0,00</v>
      </c>
    </row>
    <row r="954" spans="1:52" x14ac:dyDescent="0.2">
      <c r="A954" s="6" t="s">
        <v>3987</v>
      </c>
      <c r="B954" s="6">
        <v>151091</v>
      </c>
      <c r="C954" s="1">
        <v>42103</v>
      </c>
      <c r="D954" s="6" t="s">
        <v>1986</v>
      </c>
      <c r="E954" s="6" t="s">
        <v>3989</v>
      </c>
      <c r="F954" s="9">
        <v>946.8</v>
      </c>
      <c r="G954" s="9">
        <v>946.8</v>
      </c>
      <c r="H954" s="9">
        <v>170.42</v>
      </c>
      <c r="I954" s="6" t="s">
        <v>4011</v>
      </c>
      <c r="J954" s="9">
        <v>0</v>
      </c>
      <c r="K954" s="9">
        <v>0</v>
      </c>
      <c r="L954" s="6" t="s">
        <v>3990</v>
      </c>
      <c r="M954" s="9">
        <v>0</v>
      </c>
      <c r="N954" s="9">
        <v>0</v>
      </c>
      <c r="O954" s="6" t="s">
        <v>3990</v>
      </c>
      <c r="P954" s="7">
        <v>946.8</v>
      </c>
      <c r="Q954" s="7">
        <v>15.62</v>
      </c>
      <c r="R954" s="6" t="s">
        <v>3992</v>
      </c>
      <c r="S954" s="7">
        <v>946.8</v>
      </c>
      <c r="T954" s="7">
        <v>71.959999999999994</v>
      </c>
      <c r="U954" s="6" t="s">
        <v>3992</v>
      </c>
      <c r="V954" s="6" t="s">
        <v>3992</v>
      </c>
      <c r="W954" s="6">
        <v>6784082</v>
      </c>
      <c r="X954" s="6" t="s">
        <v>4382</v>
      </c>
      <c r="Y954" s="6" t="s">
        <v>1215</v>
      </c>
      <c r="Z954" s="6" t="s">
        <v>1216</v>
      </c>
      <c r="AA954" s="6"/>
      <c r="AB954" s="5">
        <f t="shared" si="202"/>
        <v>151091</v>
      </c>
      <c r="AC954" t="str">
        <f t="shared" si="203"/>
        <v>09/04/2015</v>
      </c>
      <c r="AD954" t="str">
        <f t="shared" si="204"/>
        <v>61188488000117</v>
      </c>
      <c r="AE954" s="11">
        <f t="shared" si="205"/>
        <v>946.8</v>
      </c>
      <c r="AF954">
        <v>0</v>
      </c>
      <c r="AH954" s="10">
        <v>1900</v>
      </c>
      <c r="AI954" s="10" t="s">
        <v>5445</v>
      </c>
      <c r="AJ954" s="10">
        <v>3312</v>
      </c>
      <c r="AK954" s="10" t="s">
        <v>4728</v>
      </c>
      <c r="AL954" s="10" t="s">
        <v>5446</v>
      </c>
      <c r="AM954" s="10" t="s">
        <v>5477</v>
      </c>
      <c r="AN954" s="12" t="e">
        <f>VLOOKUP(TRIM(AK954),[1]Sheet1!$S:$T,2,FALSE)</f>
        <v>#N/A</v>
      </c>
      <c r="AO954" s="12">
        <f t="shared" si="206"/>
        <v>0</v>
      </c>
      <c r="AP954" s="10">
        <f t="shared" si="207"/>
        <v>0</v>
      </c>
      <c r="AR954" s="12" t="b">
        <f t="shared" si="208"/>
        <v>0</v>
      </c>
      <c r="AT954">
        <v>151500</v>
      </c>
      <c r="AU954" t="s">
        <v>6614</v>
      </c>
      <c r="AV954" t="s">
        <v>5968</v>
      </c>
      <c r="AW954" s="13">
        <f t="shared" si="209"/>
        <v>2474.6600000000003</v>
      </c>
      <c r="AX954" s="13">
        <f t="shared" si="210"/>
        <v>0</v>
      </c>
      <c r="AZ954" t="str">
        <f t="shared" si="211"/>
        <v>14/04/2015;02403486000134;2474,66;0,00</v>
      </c>
    </row>
    <row r="955" spans="1:52" x14ac:dyDescent="0.2">
      <c r="A955" s="6" t="s">
        <v>3987</v>
      </c>
      <c r="B955" s="6">
        <v>151092</v>
      </c>
      <c r="C955" s="1">
        <v>42103</v>
      </c>
      <c r="D955" s="6" t="s">
        <v>1931</v>
      </c>
      <c r="E955" s="6" t="s">
        <v>3989</v>
      </c>
      <c r="F955" s="9">
        <v>3911.09</v>
      </c>
      <c r="G955" s="9">
        <v>3400.95</v>
      </c>
      <c r="H955" s="9">
        <v>612.16999999999996</v>
      </c>
      <c r="I955" s="6" t="s">
        <v>4011</v>
      </c>
      <c r="J955" s="9">
        <v>0</v>
      </c>
      <c r="K955" s="9">
        <v>0</v>
      </c>
      <c r="L955" s="6" t="s">
        <v>3990</v>
      </c>
      <c r="M955" s="9">
        <v>3400.95</v>
      </c>
      <c r="N955" s="9">
        <v>510.14</v>
      </c>
      <c r="O955" s="6" t="s">
        <v>1932</v>
      </c>
      <c r="P955" s="7">
        <v>3400.95</v>
      </c>
      <c r="Q955" s="7">
        <v>56.12</v>
      </c>
      <c r="R955" s="6" t="s">
        <v>3992</v>
      </c>
      <c r="S955" s="7">
        <v>3400.95</v>
      </c>
      <c r="T955" s="7">
        <v>258.47000000000003</v>
      </c>
      <c r="U955" s="6" t="s">
        <v>3992</v>
      </c>
      <c r="V955" s="6" t="s">
        <v>3992</v>
      </c>
      <c r="W955" s="6">
        <v>6784082</v>
      </c>
      <c r="X955" s="6" t="s">
        <v>4362</v>
      </c>
      <c r="Y955" s="6" t="s">
        <v>1217</v>
      </c>
      <c r="Z955" s="6" t="s">
        <v>1218</v>
      </c>
      <c r="AA955" s="6"/>
      <c r="AB955" s="5">
        <f t="shared" si="202"/>
        <v>151092</v>
      </c>
      <c r="AC955" t="str">
        <f t="shared" si="203"/>
        <v>09/04/2015</v>
      </c>
      <c r="AD955" t="str">
        <f t="shared" si="204"/>
        <v>61188488000117</v>
      </c>
      <c r="AE955" s="11">
        <f t="shared" si="205"/>
        <v>3911.09</v>
      </c>
      <c r="AF955">
        <v>0</v>
      </c>
      <c r="AH955" s="10">
        <v>1900</v>
      </c>
      <c r="AI955" s="10" t="s">
        <v>5445</v>
      </c>
      <c r="AJ955" s="10">
        <v>3312</v>
      </c>
      <c r="AK955" s="10" t="s">
        <v>4729</v>
      </c>
      <c r="AL955" s="10" t="s">
        <v>5446</v>
      </c>
      <c r="AM955" s="10" t="s">
        <v>5515</v>
      </c>
      <c r="AN955" s="12" t="e">
        <f>VLOOKUP(TRIM(AK955),[1]Sheet1!$S:$T,2,FALSE)</f>
        <v>#N/A</v>
      </c>
      <c r="AO955" s="12">
        <f t="shared" si="206"/>
        <v>0</v>
      </c>
      <c r="AP955" s="10">
        <f t="shared" si="207"/>
        <v>0</v>
      </c>
      <c r="AR955" s="12" t="b">
        <f t="shared" si="208"/>
        <v>0</v>
      </c>
      <c r="AT955">
        <v>151501</v>
      </c>
      <c r="AU955" t="s">
        <v>6614</v>
      </c>
      <c r="AV955" t="s">
        <v>5722</v>
      </c>
      <c r="AW955" s="13">
        <f t="shared" si="209"/>
        <v>3616.16</v>
      </c>
      <c r="AX955" s="13">
        <f t="shared" si="210"/>
        <v>0</v>
      </c>
      <c r="AZ955" t="str">
        <f t="shared" si="211"/>
        <v>14/04/2015;82321845000143;3616,16;0,00</v>
      </c>
    </row>
    <row r="956" spans="1:52" x14ac:dyDescent="0.2">
      <c r="A956" s="6" t="s">
        <v>3987</v>
      </c>
      <c r="B956" s="6">
        <v>151093</v>
      </c>
      <c r="C956" s="1">
        <v>42103</v>
      </c>
      <c r="D956" s="6" t="s">
        <v>1986</v>
      </c>
      <c r="E956" s="6" t="s">
        <v>3989</v>
      </c>
      <c r="F956" s="9">
        <v>291.47000000000003</v>
      </c>
      <c r="G956" s="9">
        <v>242.89</v>
      </c>
      <c r="H956" s="9">
        <v>43.72</v>
      </c>
      <c r="I956" s="6" t="s">
        <v>4360</v>
      </c>
      <c r="J956" s="9">
        <v>0</v>
      </c>
      <c r="K956" s="9">
        <v>0</v>
      </c>
      <c r="L956" s="6" t="s">
        <v>3990</v>
      </c>
      <c r="M956" s="9">
        <v>242.89</v>
      </c>
      <c r="N956" s="9">
        <v>48.58</v>
      </c>
      <c r="O956" s="6" t="s">
        <v>1932</v>
      </c>
      <c r="P956" s="7">
        <v>242.89</v>
      </c>
      <c r="Q956" s="7">
        <v>4.01</v>
      </c>
      <c r="R956" s="6" t="s">
        <v>3992</v>
      </c>
      <c r="S956" s="7">
        <v>242.89</v>
      </c>
      <c r="T956" s="7">
        <v>18.46</v>
      </c>
      <c r="U956" s="6" t="s">
        <v>3992</v>
      </c>
      <c r="V956" s="6" t="s">
        <v>3992</v>
      </c>
      <c r="W956" s="6">
        <v>6782692</v>
      </c>
      <c r="X956" s="6" t="s">
        <v>4382</v>
      </c>
      <c r="Y956" s="6" t="s">
        <v>5009</v>
      </c>
      <c r="Z956" s="6" t="s">
        <v>5010</v>
      </c>
      <c r="AA956" s="6"/>
      <c r="AB956" s="5">
        <f t="shared" si="202"/>
        <v>151093</v>
      </c>
      <c r="AC956" t="str">
        <f t="shared" si="203"/>
        <v>09/04/2015</v>
      </c>
      <c r="AD956" t="str">
        <f t="shared" si="204"/>
        <v>02195445000108</v>
      </c>
      <c r="AE956" s="11">
        <f t="shared" si="205"/>
        <v>291.47000000000003</v>
      </c>
      <c r="AF956">
        <f t="shared" ref="AF956:AF959" si="216">SUMIF(AJ:AJ,B956,AP:AP)</f>
        <v>0</v>
      </c>
      <c r="AH956" s="10">
        <v>1900</v>
      </c>
      <c r="AI956" s="10" t="s">
        <v>5445</v>
      </c>
      <c r="AJ956" s="10">
        <v>3312</v>
      </c>
      <c r="AK956" s="10" t="s">
        <v>4799</v>
      </c>
      <c r="AL956" s="10" t="s">
        <v>5446</v>
      </c>
      <c r="AM956" s="10" t="s">
        <v>5477</v>
      </c>
      <c r="AN956" s="12" t="e">
        <f>VLOOKUP(TRIM(AK956),[1]Sheet1!$S:$T,2,FALSE)</f>
        <v>#N/A</v>
      </c>
      <c r="AO956" s="12">
        <f t="shared" si="206"/>
        <v>0</v>
      </c>
      <c r="AP956" s="10">
        <f t="shared" si="207"/>
        <v>0</v>
      </c>
      <c r="AR956" s="12" t="b">
        <f t="shared" si="208"/>
        <v>0</v>
      </c>
      <c r="AT956">
        <v>151502</v>
      </c>
      <c r="AU956" t="s">
        <v>6614</v>
      </c>
      <c r="AV956" t="s">
        <v>5428</v>
      </c>
      <c r="AW956" s="13">
        <f t="shared" si="209"/>
        <v>89.04</v>
      </c>
      <c r="AX956" s="13">
        <f t="shared" si="210"/>
        <v>0</v>
      </c>
      <c r="AZ956" t="str">
        <f t="shared" si="211"/>
        <v>14/04/2015;04337168000148;89,04;0,00</v>
      </c>
    </row>
    <row r="957" spans="1:52" x14ac:dyDescent="0.2">
      <c r="A957" s="6" t="s">
        <v>3987</v>
      </c>
      <c r="B957" s="6">
        <v>151093</v>
      </c>
      <c r="C957" s="1">
        <v>42103</v>
      </c>
      <c r="D957" s="6" t="s">
        <v>1986</v>
      </c>
      <c r="E957" s="6" t="s">
        <v>3989</v>
      </c>
      <c r="F957" s="9">
        <v>6512.71</v>
      </c>
      <c r="G957" s="9">
        <v>5663.23</v>
      </c>
      <c r="H957" s="9">
        <v>1019.38</v>
      </c>
      <c r="I957" s="6" t="s">
        <v>4360</v>
      </c>
      <c r="J957" s="9">
        <v>0</v>
      </c>
      <c r="K957" s="9">
        <v>0</v>
      </c>
      <c r="L957" s="6" t="s">
        <v>3990</v>
      </c>
      <c r="M957" s="9">
        <v>5663.23</v>
      </c>
      <c r="N957" s="9">
        <v>849.48</v>
      </c>
      <c r="O957" s="6" t="s">
        <v>1932</v>
      </c>
      <c r="P957" s="7">
        <v>5663.23</v>
      </c>
      <c r="Q957" s="7">
        <v>93.44</v>
      </c>
      <c r="R957" s="6" t="s">
        <v>3992</v>
      </c>
      <c r="S957" s="7">
        <v>5663.23</v>
      </c>
      <c r="T957" s="7">
        <v>430.41</v>
      </c>
      <c r="U957" s="6" t="s">
        <v>3992</v>
      </c>
      <c r="V957" s="6" t="s">
        <v>3992</v>
      </c>
      <c r="W957" s="6">
        <v>6782692</v>
      </c>
      <c r="X957" s="6" t="s">
        <v>4362</v>
      </c>
      <c r="Y957" s="6" t="s">
        <v>2676</v>
      </c>
      <c r="Z957" s="6" t="s">
        <v>2677</v>
      </c>
      <c r="AA957" s="6"/>
      <c r="AB957" s="5">
        <f t="shared" si="202"/>
        <v>151093</v>
      </c>
      <c r="AC957" t="str">
        <f t="shared" si="203"/>
        <v>09/04/2015</v>
      </c>
      <c r="AD957" t="str">
        <f t="shared" si="204"/>
        <v>02195445000108</v>
      </c>
      <c r="AE957" s="11">
        <f t="shared" si="205"/>
        <v>6512.71</v>
      </c>
      <c r="AF957">
        <f t="shared" si="216"/>
        <v>0</v>
      </c>
      <c r="AH957" s="10">
        <v>1900</v>
      </c>
      <c r="AI957" s="10" t="s">
        <v>5445</v>
      </c>
      <c r="AJ957" s="10">
        <v>3312</v>
      </c>
      <c r="AK957" s="10" t="s">
        <v>4801</v>
      </c>
      <c r="AL957" s="10" t="s">
        <v>5446</v>
      </c>
      <c r="AM957" s="10" t="s">
        <v>5525</v>
      </c>
      <c r="AN957" s="12" t="e">
        <f>VLOOKUP(TRIM(AK957),[1]Sheet1!$S:$T,2,FALSE)</f>
        <v>#N/A</v>
      </c>
      <c r="AO957" s="12">
        <f t="shared" si="206"/>
        <v>0</v>
      </c>
      <c r="AP957" s="10">
        <f t="shared" si="207"/>
        <v>0</v>
      </c>
      <c r="AR957" s="12" t="b">
        <f t="shared" si="208"/>
        <v>0</v>
      </c>
      <c r="AT957">
        <v>151503</v>
      </c>
      <c r="AU957" t="s">
        <v>6614</v>
      </c>
      <c r="AV957" t="s">
        <v>5428</v>
      </c>
      <c r="AW957" s="13">
        <f t="shared" si="209"/>
        <v>453.11</v>
      </c>
      <c r="AX957" s="13">
        <f t="shared" si="210"/>
        <v>0</v>
      </c>
      <c r="AZ957" t="str">
        <f t="shared" si="211"/>
        <v>14/04/2015;04337168000148;453,11;0,00</v>
      </c>
    </row>
    <row r="958" spans="1:52" x14ac:dyDescent="0.2">
      <c r="A958" s="6" t="s">
        <v>3987</v>
      </c>
      <c r="B958" s="6">
        <v>151093</v>
      </c>
      <c r="C958" s="1">
        <v>42103</v>
      </c>
      <c r="D958" s="6" t="s">
        <v>1986</v>
      </c>
      <c r="E958" s="6" t="s">
        <v>3989</v>
      </c>
      <c r="F958" s="9">
        <v>1683.19</v>
      </c>
      <c r="G958" s="9">
        <v>1463.64</v>
      </c>
      <c r="H958" s="9">
        <v>263.45999999999998</v>
      </c>
      <c r="I958" s="6" t="s">
        <v>4360</v>
      </c>
      <c r="J958" s="9">
        <v>0</v>
      </c>
      <c r="K958" s="9">
        <v>0</v>
      </c>
      <c r="L958" s="6" t="s">
        <v>3990</v>
      </c>
      <c r="M958" s="9">
        <v>1463.64</v>
      </c>
      <c r="N958" s="9">
        <v>219.55</v>
      </c>
      <c r="O958" s="6" t="s">
        <v>1932</v>
      </c>
      <c r="P958" s="7">
        <v>1463.64</v>
      </c>
      <c r="Q958" s="7">
        <v>24.15</v>
      </c>
      <c r="R958" s="6" t="s">
        <v>3992</v>
      </c>
      <c r="S958" s="7">
        <v>1463.64</v>
      </c>
      <c r="T958" s="7">
        <v>111.24</v>
      </c>
      <c r="U958" s="6" t="s">
        <v>3992</v>
      </c>
      <c r="V958" s="6" t="s">
        <v>3992</v>
      </c>
      <c r="W958" s="6">
        <v>6782692</v>
      </c>
      <c r="X958" s="6" t="s">
        <v>4362</v>
      </c>
      <c r="Y958" s="6" t="s">
        <v>3919</v>
      </c>
      <c r="Z958" s="6" t="s">
        <v>3920</v>
      </c>
      <c r="AA958" s="6"/>
      <c r="AB958" s="5">
        <f t="shared" si="202"/>
        <v>151093</v>
      </c>
      <c r="AC958" t="str">
        <f t="shared" si="203"/>
        <v>09/04/2015</v>
      </c>
      <c r="AD958" t="str">
        <f t="shared" si="204"/>
        <v>02195445000108</v>
      </c>
      <c r="AE958" s="11">
        <f t="shared" si="205"/>
        <v>1683.19</v>
      </c>
      <c r="AF958">
        <f t="shared" si="216"/>
        <v>0</v>
      </c>
      <c r="AH958" s="10">
        <v>1900</v>
      </c>
      <c r="AI958" s="10" t="s">
        <v>5445</v>
      </c>
      <c r="AJ958" s="10">
        <v>3312</v>
      </c>
      <c r="AK958" s="10" t="s">
        <v>4753</v>
      </c>
      <c r="AL958" s="10" t="s">
        <v>5446</v>
      </c>
      <c r="AM958" s="10" t="s">
        <v>5474</v>
      </c>
      <c r="AN958" s="12" t="e">
        <f>VLOOKUP(TRIM(AK958),[1]Sheet1!$S:$T,2,FALSE)</f>
        <v>#N/A</v>
      </c>
      <c r="AO958" s="12">
        <f t="shared" si="206"/>
        <v>0</v>
      </c>
      <c r="AP958" s="10">
        <f t="shared" si="207"/>
        <v>0</v>
      </c>
      <c r="AR958" s="12" t="b">
        <f t="shared" si="208"/>
        <v>0</v>
      </c>
      <c r="AT958">
        <v>151504</v>
      </c>
      <c r="AU958" t="s">
        <v>6614</v>
      </c>
      <c r="AV958" t="s">
        <v>5428</v>
      </c>
      <c r="AW958" s="13">
        <f t="shared" si="209"/>
        <v>1623.1</v>
      </c>
      <c r="AX958" s="13">
        <f t="shared" si="210"/>
        <v>0</v>
      </c>
      <c r="AZ958" t="str">
        <f t="shared" si="211"/>
        <v>14/04/2015;04337168000148;1623,10;0,00</v>
      </c>
    </row>
    <row r="959" spans="1:52" x14ac:dyDescent="0.2">
      <c r="A959" s="6" t="s">
        <v>3987</v>
      </c>
      <c r="B959" s="6">
        <v>151094</v>
      </c>
      <c r="C959" s="1">
        <v>42103</v>
      </c>
      <c r="D959" s="6" t="s">
        <v>1986</v>
      </c>
      <c r="E959" s="6" t="s">
        <v>3989</v>
      </c>
      <c r="F959" s="9">
        <v>2528.17</v>
      </c>
      <c r="G959" s="9">
        <v>2528.17</v>
      </c>
      <c r="H959" s="9">
        <v>455.07</v>
      </c>
      <c r="I959" s="6" t="s">
        <v>4360</v>
      </c>
      <c r="J959" s="9">
        <v>0</v>
      </c>
      <c r="K959" s="9">
        <v>0</v>
      </c>
      <c r="L959" s="6" t="s">
        <v>3990</v>
      </c>
      <c r="M959" s="9">
        <v>2198.41</v>
      </c>
      <c r="N959" s="9">
        <v>329.76</v>
      </c>
      <c r="O959" s="6" t="s">
        <v>1932</v>
      </c>
      <c r="P959" s="7">
        <v>2198.41</v>
      </c>
      <c r="Q959" s="7">
        <v>36.270000000000003</v>
      </c>
      <c r="R959" s="6" t="s">
        <v>3992</v>
      </c>
      <c r="S959" s="7">
        <v>2198.41</v>
      </c>
      <c r="T959" s="7">
        <v>167.08</v>
      </c>
      <c r="U959" s="6" t="s">
        <v>3992</v>
      </c>
      <c r="V959" s="6" t="s">
        <v>3992</v>
      </c>
      <c r="W959" s="6">
        <v>6819848</v>
      </c>
      <c r="X959" s="6" t="s">
        <v>4049</v>
      </c>
      <c r="Y959" s="6" t="s">
        <v>1220</v>
      </c>
      <c r="Z959" s="6" t="s">
        <v>1221</v>
      </c>
      <c r="AA959" s="6"/>
      <c r="AB959" s="5">
        <f t="shared" si="202"/>
        <v>151094</v>
      </c>
      <c r="AC959" t="str">
        <f t="shared" si="203"/>
        <v>09/04/2015</v>
      </c>
      <c r="AD959" t="str">
        <f t="shared" si="204"/>
        <v>07418701000194</v>
      </c>
      <c r="AE959" s="11">
        <f t="shared" si="205"/>
        <v>2528.17</v>
      </c>
      <c r="AF959">
        <f t="shared" si="216"/>
        <v>0</v>
      </c>
      <c r="AH959" s="10">
        <v>1900</v>
      </c>
      <c r="AI959" s="10" t="s">
        <v>5445</v>
      </c>
      <c r="AJ959" s="10">
        <v>3312</v>
      </c>
      <c r="AK959" s="10" t="s">
        <v>4755</v>
      </c>
      <c r="AL959" s="10" t="s">
        <v>5446</v>
      </c>
      <c r="AM959" s="10" t="s">
        <v>5522</v>
      </c>
      <c r="AN959" s="12" t="e">
        <f>VLOOKUP(TRIM(AK959),[1]Sheet1!$S:$T,2,FALSE)</f>
        <v>#N/A</v>
      </c>
      <c r="AO959" s="12">
        <f t="shared" si="206"/>
        <v>0</v>
      </c>
      <c r="AP959" s="10">
        <f t="shared" si="207"/>
        <v>0</v>
      </c>
      <c r="AR959" s="12" t="b">
        <f t="shared" si="208"/>
        <v>0</v>
      </c>
      <c r="AT959">
        <v>151505</v>
      </c>
      <c r="AU959" t="s">
        <v>6614</v>
      </c>
      <c r="AV959" t="s">
        <v>5722</v>
      </c>
      <c r="AW959" s="13">
        <f t="shared" si="209"/>
        <v>3236.29</v>
      </c>
      <c r="AX959" s="13">
        <f t="shared" si="210"/>
        <v>0</v>
      </c>
      <c r="AZ959" t="str">
        <f t="shared" si="211"/>
        <v>14/04/2015;82321845000143;3236,29;0,00</v>
      </c>
    </row>
    <row r="960" spans="1:52" x14ac:dyDescent="0.2">
      <c r="A960" s="6" t="s">
        <v>3987</v>
      </c>
      <c r="B960" s="6">
        <v>151095</v>
      </c>
      <c r="C960" s="1">
        <v>42103</v>
      </c>
      <c r="D960" s="6" t="s">
        <v>1926</v>
      </c>
      <c r="E960" s="6" t="s">
        <v>3418</v>
      </c>
      <c r="F960" s="9">
        <v>456</v>
      </c>
      <c r="G960" s="9">
        <v>456</v>
      </c>
      <c r="H960" s="9">
        <v>31.92</v>
      </c>
      <c r="I960" s="6" t="s">
        <v>4011</v>
      </c>
      <c r="J960" s="9">
        <v>0</v>
      </c>
      <c r="K960" s="9">
        <v>0</v>
      </c>
      <c r="L960" s="6" t="s">
        <v>3990</v>
      </c>
      <c r="M960" s="9">
        <v>0</v>
      </c>
      <c r="N960" s="9">
        <v>0</v>
      </c>
      <c r="O960" s="6" t="s">
        <v>3990</v>
      </c>
      <c r="P960" s="7">
        <v>456</v>
      </c>
      <c r="Q960" s="7">
        <v>7.52</v>
      </c>
      <c r="R960" s="6" t="s">
        <v>3992</v>
      </c>
      <c r="S960" s="7">
        <v>456</v>
      </c>
      <c r="T960" s="7">
        <v>34.659999999999997</v>
      </c>
      <c r="U960" s="6" t="s">
        <v>3992</v>
      </c>
      <c r="V960" s="6" t="s">
        <v>3992</v>
      </c>
      <c r="W960" s="6">
        <v>7450821</v>
      </c>
      <c r="X960" s="6" t="s">
        <v>4070</v>
      </c>
      <c r="Y960" s="6" t="s">
        <v>1222</v>
      </c>
      <c r="Z960" s="6" t="s">
        <v>1223</v>
      </c>
      <c r="AA960" s="6"/>
      <c r="AB960" s="5">
        <f t="shared" si="202"/>
        <v>151095</v>
      </c>
      <c r="AC960" t="str">
        <f t="shared" si="203"/>
        <v>09/04/2015</v>
      </c>
      <c r="AD960" t="str">
        <f t="shared" si="204"/>
        <v>04463193000178</v>
      </c>
      <c r="AE960" s="11">
        <f t="shared" si="205"/>
        <v>456</v>
      </c>
      <c r="AF960">
        <v>0</v>
      </c>
      <c r="AH960" s="10">
        <v>1900</v>
      </c>
      <c r="AI960" s="10" t="s">
        <v>5445</v>
      </c>
      <c r="AJ960" s="10">
        <v>3312</v>
      </c>
      <c r="AK960" s="10" t="s">
        <v>4803</v>
      </c>
      <c r="AL960" s="10" t="s">
        <v>5446</v>
      </c>
      <c r="AM960" s="10" t="s">
        <v>5780</v>
      </c>
      <c r="AN960" s="12" t="e">
        <f>VLOOKUP(TRIM(AK960),[1]Sheet1!$S:$T,2,FALSE)</f>
        <v>#N/A</v>
      </c>
      <c r="AO960" s="12">
        <f t="shared" si="206"/>
        <v>0</v>
      </c>
      <c r="AP960" s="10">
        <f t="shared" si="207"/>
        <v>0</v>
      </c>
      <c r="AR960" s="12" t="b">
        <f t="shared" si="208"/>
        <v>0</v>
      </c>
      <c r="AT960">
        <v>151512</v>
      </c>
      <c r="AU960" t="s">
        <v>6614</v>
      </c>
      <c r="AV960" t="s">
        <v>5622</v>
      </c>
      <c r="AW960" s="13">
        <f t="shared" si="209"/>
        <v>2143.5100000000002</v>
      </c>
      <c r="AX960" s="13">
        <f t="shared" si="210"/>
        <v>0</v>
      </c>
      <c r="AZ960" t="str">
        <f t="shared" si="211"/>
        <v>14/04/2015;59578948000171;2143,51;0,00</v>
      </c>
    </row>
    <row r="961" spans="1:52" x14ac:dyDescent="0.2">
      <c r="A961" s="6" t="s">
        <v>3987</v>
      </c>
      <c r="B961" s="6">
        <v>151096</v>
      </c>
      <c r="C961" s="1">
        <v>42103</v>
      </c>
      <c r="D961" s="6" t="s">
        <v>1926</v>
      </c>
      <c r="E961" s="6" t="s">
        <v>3418</v>
      </c>
      <c r="F961" s="9">
        <v>172.51</v>
      </c>
      <c r="G961" s="9">
        <v>150.01</v>
      </c>
      <c r="H961" s="9">
        <v>10.5</v>
      </c>
      <c r="I961" s="6" t="s">
        <v>4011</v>
      </c>
      <c r="J961" s="9">
        <v>0</v>
      </c>
      <c r="K961" s="9">
        <v>0</v>
      </c>
      <c r="L961" s="6" t="s">
        <v>3990</v>
      </c>
      <c r="M961" s="9">
        <v>150.01</v>
      </c>
      <c r="N961" s="9">
        <v>22.5</v>
      </c>
      <c r="O961" s="6" t="s">
        <v>1932</v>
      </c>
      <c r="P961" s="7">
        <v>150.01</v>
      </c>
      <c r="Q961" s="7">
        <v>2.48</v>
      </c>
      <c r="R961" s="6" t="s">
        <v>3992</v>
      </c>
      <c r="S961" s="7">
        <v>150.01</v>
      </c>
      <c r="T961" s="7">
        <v>11.4</v>
      </c>
      <c r="U961" s="6" t="s">
        <v>3992</v>
      </c>
      <c r="V961" s="6" t="s">
        <v>3992</v>
      </c>
      <c r="W961" s="6">
        <v>7450821</v>
      </c>
      <c r="X961" s="6" t="s">
        <v>4070</v>
      </c>
      <c r="Y961" s="6" t="s">
        <v>1222</v>
      </c>
      <c r="Z961" s="6" t="s">
        <v>1223</v>
      </c>
      <c r="AA961" s="6"/>
      <c r="AB961" s="5">
        <f t="shared" si="202"/>
        <v>151096</v>
      </c>
      <c r="AC961" t="str">
        <f t="shared" si="203"/>
        <v>09/04/2015</v>
      </c>
      <c r="AD961" t="str">
        <f t="shared" si="204"/>
        <v>04463193000178</v>
      </c>
      <c r="AE961" s="11">
        <f t="shared" si="205"/>
        <v>172.51</v>
      </c>
      <c r="AF961">
        <v>0</v>
      </c>
      <c r="AH961" s="10">
        <v>1900</v>
      </c>
      <c r="AI961" s="10" t="s">
        <v>5445</v>
      </c>
      <c r="AJ961" s="10">
        <v>3312</v>
      </c>
      <c r="AK961" s="10" t="s">
        <v>4805</v>
      </c>
      <c r="AL961" s="10" t="s">
        <v>5446</v>
      </c>
      <c r="AM961" s="10" t="s">
        <v>5515</v>
      </c>
      <c r="AN961" s="12" t="e">
        <f>VLOOKUP(TRIM(AK961),[1]Sheet1!$S:$T,2,FALSE)</f>
        <v>#N/A</v>
      </c>
      <c r="AO961" s="12">
        <f t="shared" si="206"/>
        <v>0</v>
      </c>
      <c r="AP961" s="10">
        <f t="shared" si="207"/>
        <v>0</v>
      </c>
      <c r="AR961" s="12" t="b">
        <f t="shared" si="208"/>
        <v>0</v>
      </c>
      <c r="AT961">
        <v>151513</v>
      </c>
      <c r="AU961" t="s">
        <v>6614</v>
      </c>
      <c r="AV961" t="s">
        <v>5623</v>
      </c>
      <c r="AW961" s="13">
        <f t="shared" si="209"/>
        <v>33817.490000000005</v>
      </c>
      <c r="AX961" s="13">
        <f t="shared" si="210"/>
        <v>0</v>
      </c>
      <c r="AZ961" t="str">
        <f t="shared" si="211"/>
        <v>14/04/2015;59578948000414;33817,49;0,00</v>
      </c>
    </row>
    <row r="962" spans="1:52" x14ac:dyDescent="0.2">
      <c r="A962" s="6" t="s">
        <v>3987</v>
      </c>
      <c r="B962" s="6">
        <v>151097</v>
      </c>
      <c r="C962" s="1">
        <v>42103</v>
      </c>
      <c r="D962" s="6" t="s">
        <v>1926</v>
      </c>
      <c r="E962" s="6" t="s">
        <v>3418</v>
      </c>
      <c r="F962" s="9">
        <v>180</v>
      </c>
      <c r="G962" s="9">
        <v>180</v>
      </c>
      <c r="H962" s="9">
        <v>12.6</v>
      </c>
      <c r="I962" s="6" t="s">
        <v>4011</v>
      </c>
      <c r="J962" s="9">
        <v>0</v>
      </c>
      <c r="K962" s="9">
        <v>0</v>
      </c>
      <c r="L962" s="6" t="s">
        <v>3990</v>
      </c>
      <c r="M962" s="9">
        <v>0</v>
      </c>
      <c r="N962" s="9">
        <v>0</v>
      </c>
      <c r="O962" s="6" t="s">
        <v>3990</v>
      </c>
      <c r="P962" s="7">
        <v>180</v>
      </c>
      <c r="Q962" s="7">
        <v>2.97</v>
      </c>
      <c r="R962" s="6" t="s">
        <v>3992</v>
      </c>
      <c r="S962" s="7">
        <v>180</v>
      </c>
      <c r="T962" s="7">
        <v>13.68</v>
      </c>
      <c r="U962" s="6" t="s">
        <v>3992</v>
      </c>
      <c r="V962" s="6" t="s">
        <v>3992</v>
      </c>
      <c r="W962" s="6">
        <v>7450821</v>
      </c>
      <c r="X962" s="6" t="s">
        <v>4070</v>
      </c>
      <c r="Y962" s="6" t="s">
        <v>1222</v>
      </c>
      <c r="Z962" s="6" t="s">
        <v>1223</v>
      </c>
      <c r="AA962" s="6"/>
      <c r="AB962" s="5">
        <f t="shared" si="202"/>
        <v>151097</v>
      </c>
      <c r="AC962" t="str">
        <f t="shared" si="203"/>
        <v>09/04/2015</v>
      </c>
      <c r="AD962" t="str">
        <f t="shared" si="204"/>
        <v>04463193000178</v>
      </c>
      <c r="AE962" s="11">
        <f t="shared" si="205"/>
        <v>180</v>
      </c>
      <c r="AF962">
        <v>0</v>
      </c>
      <c r="AH962" s="10">
        <v>1900</v>
      </c>
      <c r="AI962" s="10" t="s">
        <v>5445</v>
      </c>
      <c r="AJ962" s="10">
        <v>3312</v>
      </c>
      <c r="AK962" s="10" t="s">
        <v>4807</v>
      </c>
      <c r="AL962" s="10" t="s">
        <v>5446</v>
      </c>
      <c r="AM962" s="10" t="s">
        <v>5474</v>
      </c>
      <c r="AN962" s="12" t="e">
        <f>VLOOKUP(TRIM(AK962),[1]Sheet1!$S:$T,2,FALSE)</f>
        <v>#N/A</v>
      </c>
      <c r="AO962" s="12">
        <f t="shared" si="206"/>
        <v>0</v>
      </c>
      <c r="AP962" s="10">
        <f t="shared" si="207"/>
        <v>0</v>
      </c>
      <c r="AR962" s="12" t="b">
        <f t="shared" si="208"/>
        <v>0</v>
      </c>
      <c r="AT962">
        <v>151514</v>
      </c>
      <c r="AU962" t="s">
        <v>6614</v>
      </c>
      <c r="AV962" t="s">
        <v>5623</v>
      </c>
      <c r="AW962" s="13">
        <f t="shared" si="209"/>
        <v>5315.2199999999993</v>
      </c>
      <c r="AX962" s="13">
        <f t="shared" si="210"/>
        <v>0</v>
      </c>
      <c r="AZ962" t="str">
        <f t="shared" si="211"/>
        <v>14/04/2015;59578948000414;5315,22;0,00</v>
      </c>
    </row>
    <row r="963" spans="1:52" x14ac:dyDescent="0.2">
      <c r="A963" s="6" t="s">
        <v>3987</v>
      </c>
      <c r="B963" s="6">
        <v>151098</v>
      </c>
      <c r="C963" s="1">
        <v>42103</v>
      </c>
      <c r="D963" s="6" t="s">
        <v>1926</v>
      </c>
      <c r="E963" s="6" t="s">
        <v>3418</v>
      </c>
      <c r="F963" s="9">
        <v>250.47</v>
      </c>
      <c r="G963" s="9">
        <v>217.8</v>
      </c>
      <c r="H963" s="9">
        <v>15.25</v>
      </c>
      <c r="I963" s="6" t="s">
        <v>4011</v>
      </c>
      <c r="J963" s="9">
        <v>0</v>
      </c>
      <c r="K963" s="9">
        <v>0</v>
      </c>
      <c r="L963" s="6" t="s">
        <v>3990</v>
      </c>
      <c r="M963" s="9">
        <v>217.8</v>
      </c>
      <c r="N963" s="9">
        <v>32.67</v>
      </c>
      <c r="O963" s="6" t="s">
        <v>1932</v>
      </c>
      <c r="P963" s="7">
        <v>217.8</v>
      </c>
      <c r="Q963" s="7">
        <v>3.59</v>
      </c>
      <c r="R963" s="6" t="s">
        <v>3992</v>
      </c>
      <c r="S963" s="7">
        <v>217.8</v>
      </c>
      <c r="T963" s="7">
        <v>16.55</v>
      </c>
      <c r="U963" s="6" t="s">
        <v>3992</v>
      </c>
      <c r="V963" s="6" t="s">
        <v>3992</v>
      </c>
      <c r="W963" s="6">
        <v>7450821</v>
      </c>
      <c r="X963" s="6" t="s">
        <v>4070</v>
      </c>
      <c r="Y963" s="6" t="s">
        <v>1222</v>
      </c>
      <c r="Z963" s="6" t="s">
        <v>1223</v>
      </c>
      <c r="AA963" s="6"/>
      <c r="AB963" s="5">
        <f t="shared" ref="AB963:AB1026" si="217">B963</f>
        <v>151098</v>
      </c>
      <c r="AC963" t="str">
        <f t="shared" ref="AC963:AC1026" si="218">TEXT(C963,"dd/mm/aaaa")</f>
        <v>09/04/2015</v>
      </c>
      <c r="AD963" t="str">
        <f t="shared" ref="AD963:AD1026" si="219">VLOOKUP(W963,AH:AI,2,FALSE)</f>
        <v>04463193000178</v>
      </c>
      <c r="AE963" s="11">
        <f t="shared" ref="AE963:AE1026" si="220">F963*1</f>
        <v>250.47</v>
      </c>
      <c r="AF963">
        <v>0</v>
      </c>
      <c r="AH963" s="10">
        <v>1900</v>
      </c>
      <c r="AI963" s="10" t="s">
        <v>5445</v>
      </c>
      <c r="AJ963" s="10">
        <v>3312</v>
      </c>
      <c r="AK963" s="10" t="s">
        <v>4759</v>
      </c>
      <c r="AL963" s="10" t="s">
        <v>5446</v>
      </c>
      <c r="AM963" s="10" t="s">
        <v>5477</v>
      </c>
      <c r="AN963" s="12" t="e">
        <f>VLOOKUP(TRIM(AK963),[1]Sheet1!$S:$T,2,FALSE)</f>
        <v>#N/A</v>
      </c>
      <c r="AO963" s="12">
        <f t="shared" ref="AO963:AO1026" si="221">IF(ISNA(AN963),0,AN963)</f>
        <v>0</v>
      </c>
      <c r="AP963" s="10">
        <f t="shared" ref="AP963:AP1026" si="222">AO963*AM963</f>
        <v>0</v>
      </c>
      <c r="AR963" s="12" t="b">
        <f t="shared" ref="AR963:AR1026" si="223">ABS(AX963)&gt;ABS(AW963)</f>
        <v>0</v>
      </c>
      <c r="AT963">
        <v>151515</v>
      </c>
      <c r="AU963" t="s">
        <v>6614</v>
      </c>
      <c r="AV963" t="s">
        <v>5622</v>
      </c>
      <c r="AW963" s="13">
        <f t="shared" ref="AW963:AW1026" si="224">SUMIF(AB:AB,AT963,AE:AE)</f>
        <v>7279.8799999999992</v>
      </c>
      <c r="AX963" s="13">
        <f t="shared" ref="AX963:AX1026" si="225">VLOOKUP(AT963,AB:AF,5,FALSE)</f>
        <v>0</v>
      </c>
      <c r="AZ963" t="str">
        <f t="shared" ref="AZ963:AZ1026" si="226">AU963&amp;";"&amp;AV963&amp;";"&amp;TEXT(AW963,"0,00")&amp;";"&amp;TEXT(AX963,"0,00")</f>
        <v>14/04/2015;59578948000171;7279,88;0,00</v>
      </c>
    </row>
    <row r="964" spans="1:52" x14ac:dyDescent="0.2">
      <c r="A964" s="6" t="s">
        <v>3987</v>
      </c>
      <c r="B964" s="6">
        <v>151098</v>
      </c>
      <c r="C964" s="1">
        <v>42103</v>
      </c>
      <c r="D964" s="6" t="s">
        <v>1926</v>
      </c>
      <c r="E964" s="6" t="s">
        <v>3418</v>
      </c>
      <c r="F964" s="9">
        <v>207</v>
      </c>
      <c r="G964" s="9">
        <v>180</v>
      </c>
      <c r="H964" s="9">
        <v>12.6</v>
      </c>
      <c r="I964" s="6" t="s">
        <v>4011</v>
      </c>
      <c r="J964" s="9">
        <v>0</v>
      </c>
      <c r="K964" s="9">
        <v>0</v>
      </c>
      <c r="L964" s="6" t="s">
        <v>3990</v>
      </c>
      <c r="M964" s="9">
        <v>180</v>
      </c>
      <c r="N964" s="9">
        <v>27</v>
      </c>
      <c r="O964" s="6" t="s">
        <v>1932</v>
      </c>
      <c r="P964" s="7">
        <v>180</v>
      </c>
      <c r="Q964" s="7">
        <v>2.97</v>
      </c>
      <c r="R964" s="6" t="s">
        <v>3992</v>
      </c>
      <c r="S964" s="7">
        <v>180</v>
      </c>
      <c r="T964" s="7">
        <v>13.68</v>
      </c>
      <c r="U964" s="6" t="s">
        <v>3992</v>
      </c>
      <c r="V964" s="6" t="s">
        <v>3992</v>
      </c>
      <c r="W964" s="6">
        <v>7450821</v>
      </c>
      <c r="X964" s="6" t="s">
        <v>4070</v>
      </c>
      <c r="Y964" s="6" t="s">
        <v>1222</v>
      </c>
      <c r="Z964" s="6" t="s">
        <v>1223</v>
      </c>
      <c r="AA964" s="6"/>
      <c r="AB964" s="5">
        <f t="shared" si="217"/>
        <v>151098</v>
      </c>
      <c r="AC964" t="str">
        <f t="shared" si="218"/>
        <v>09/04/2015</v>
      </c>
      <c r="AD964" t="str">
        <f t="shared" si="219"/>
        <v>04463193000178</v>
      </c>
      <c r="AE964" s="11">
        <f t="shared" si="220"/>
        <v>207</v>
      </c>
      <c r="AF964">
        <v>0</v>
      </c>
      <c r="AH964" s="10">
        <v>1900</v>
      </c>
      <c r="AI964" s="10" t="s">
        <v>5445</v>
      </c>
      <c r="AJ964" s="10">
        <v>3312</v>
      </c>
      <c r="AK964" s="10" t="s">
        <v>4761</v>
      </c>
      <c r="AL964" s="10" t="s">
        <v>5446</v>
      </c>
      <c r="AM964" s="10" t="s">
        <v>5477</v>
      </c>
      <c r="AN964" s="12" t="e">
        <f>VLOOKUP(TRIM(AK964),[1]Sheet1!$S:$T,2,FALSE)</f>
        <v>#N/A</v>
      </c>
      <c r="AO964" s="12">
        <f t="shared" si="221"/>
        <v>0</v>
      </c>
      <c r="AP964" s="10">
        <f t="shared" si="222"/>
        <v>0</v>
      </c>
      <c r="AR964" s="12" t="b">
        <f t="shared" si="223"/>
        <v>0</v>
      </c>
      <c r="AT964">
        <v>151516</v>
      </c>
      <c r="AU964" t="s">
        <v>6614</v>
      </c>
      <c r="AV964" t="s">
        <v>5953</v>
      </c>
      <c r="AW964" s="13">
        <f t="shared" si="224"/>
        <v>6278.96</v>
      </c>
      <c r="AX964" s="13">
        <f t="shared" si="225"/>
        <v>0</v>
      </c>
      <c r="AZ964" t="str">
        <f t="shared" si="226"/>
        <v>14/04/2015;01166372000155;6278,96;0,00</v>
      </c>
    </row>
    <row r="965" spans="1:52" x14ac:dyDescent="0.2">
      <c r="A965" s="6" t="s">
        <v>3987</v>
      </c>
      <c r="B965" s="6">
        <v>151099</v>
      </c>
      <c r="C965" s="1">
        <v>42103</v>
      </c>
      <c r="D965" s="6" t="s">
        <v>1931</v>
      </c>
      <c r="E965" s="6" t="s">
        <v>3989</v>
      </c>
      <c r="F965" s="9">
        <v>44.92</v>
      </c>
      <c r="G965" s="9">
        <v>44.92</v>
      </c>
      <c r="H965" s="9">
        <v>8.09</v>
      </c>
      <c r="I965" s="6" t="s">
        <v>4011</v>
      </c>
      <c r="J965" s="9">
        <v>0</v>
      </c>
      <c r="K965" s="9">
        <v>0</v>
      </c>
      <c r="L965" s="6" t="s">
        <v>3990</v>
      </c>
      <c r="M965" s="9">
        <v>44.92</v>
      </c>
      <c r="N965" s="9">
        <v>0</v>
      </c>
      <c r="O965" s="6" t="s">
        <v>1932</v>
      </c>
      <c r="P965" s="7">
        <v>44.92</v>
      </c>
      <c r="Q965" s="7">
        <v>0.74</v>
      </c>
      <c r="R965" s="6" t="s">
        <v>3992</v>
      </c>
      <c r="S965" s="7">
        <v>44.92</v>
      </c>
      <c r="T965" s="7">
        <v>3.41</v>
      </c>
      <c r="U965" s="6" t="s">
        <v>3992</v>
      </c>
      <c r="V965" s="6" t="s">
        <v>3992</v>
      </c>
      <c r="W965" s="6">
        <v>6783657</v>
      </c>
      <c r="X965" s="6" t="s">
        <v>2690</v>
      </c>
      <c r="Y965" s="6" t="s">
        <v>2691</v>
      </c>
      <c r="Z965" s="6" t="s">
        <v>2692</v>
      </c>
      <c r="AA965" s="6"/>
      <c r="AB965" s="5">
        <f t="shared" si="217"/>
        <v>151099</v>
      </c>
      <c r="AC965" t="str">
        <f t="shared" si="218"/>
        <v>09/04/2015</v>
      </c>
      <c r="AD965" t="str">
        <f t="shared" si="219"/>
        <v>46044053002663</v>
      </c>
      <c r="AE965" s="11">
        <f t="shared" si="220"/>
        <v>44.92</v>
      </c>
      <c r="AF965">
        <v>0</v>
      </c>
      <c r="AH965" s="10">
        <v>1900</v>
      </c>
      <c r="AI965" s="10" t="s">
        <v>5445</v>
      </c>
      <c r="AJ965" s="10">
        <v>3312</v>
      </c>
      <c r="AK965" s="10" t="s">
        <v>4763</v>
      </c>
      <c r="AL965" s="10" t="s">
        <v>5446</v>
      </c>
      <c r="AM965" s="10" t="s">
        <v>5515</v>
      </c>
      <c r="AN965" s="12" t="e">
        <f>VLOOKUP(TRIM(AK965),[1]Sheet1!$S:$T,2,FALSE)</f>
        <v>#N/A</v>
      </c>
      <c r="AO965" s="12">
        <f t="shared" si="221"/>
        <v>0</v>
      </c>
      <c r="AP965" s="10">
        <f t="shared" si="222"/>
        <v>0</v>
      </c>
      <c r="AR965" s="12" t="b">
        <f t="shared" si="223"/>
        <v>0</v>
      </c>
      <c r="AT965">
        <v>151517</v>
      </c>
      <c r="AU965" t="s">
        <v>6614</v>
      </c>
      <c r="AV965" t="s">
        <v>5953</v>
      </c>
      <c r="AW965" s="13">
        <f t="shared" si="224"/>
        <v>392.25</v>
      </c>
      <c r="AX965" s="13">
        <f t="shared" si="225"/>
        <v>0</v>
      </c>
      <c r="AZ965" t="str">
        <f t="shared" si="226"/>
        <v>14/04/2015;01166372000155;392,25;0,00</v>
      </c>
    </row>
    <row r="966" spans="1:52" x14ac:dyDescent="0.2">
      <c r="A966" s="6" t="s">
        <v>3987</v>
      </c>
      <c r="B966" s="6">
        <v>151099</v>
      </c>
      <c r="C966" s="1">
        <v>42103</v>
      </c>
      <c r="D966" s="6" t="s">
        <v>1931</v>
      </c>
      <c r="E966" s="6" t="s">
        <v>3989</v>
      </c>
      <c r="F966" s="9">
        <v>5436.7</v>
      </c>
      <c r="G966" s="9">
        <v>5436.7</v>
      </c>
      <c r="H966" s="9">
        <v>978.61</v>
      </c>
      <c r="I966" s="6" t="s">
        <v>4106</v>
      </c>
      <c r="J966" s="9">
        <v>0</v>
      </c>
      <c r="K966" s="9">
        <v>0</v>
      </c>
      <c r="L966" s="6" t="s">
        <v>3990</v>
      </c>
      <c r="M966" s="9">
        <v>0</v>
      </c>
      <c r="N966" s="9">
        <v>0</v>
      </c>
      <c r="O966" s="6" t="s">
        <v>3990</v>
      </c>
      <c r="P966" s="7">
        <v>5436.7</v>
      </c>
      <c r="Q966" s="7">
        <v>89.71</v>
      </c>
      <c r="R966" s="6" t="s">
        <v>3992</v>
      </c>
      <c r="S966" s="7">
        <v>5436.7</v>
      </c>
      <c r="T966" s="7">
        <v>413.19</v>
      </c>
      <c r="U966" s="6" t="s">
        <v>3992</v>
      </c>
      <c r="V966" s="6" t="s">
        <v>3992</v>
      </c>
      <c r="W966" s="6">
        <v>6783657</v>
      </c>
      <c r="X966" s="6" t="s">
        <v>4666</v>
      </c>
      <c r="Y966" s="6" t="s">
        <v>1225</v>
      </c>
      <c r="Z966" s="6" t="s">
        <v>1226</v>
      </c>
      <c r="AA966" s="6"/>
      <c r="AB966" s="5">
        <f t="shared" si="217"/>
        <v>151099</v>
      </c>
      <c r="AC966" t="str">
        <f t="shared" si="218"/>
        <v>09/04/2015</v>
      </c>
      <c r="AD966" t="str">
        <f t="shared" si="219"/>
        <v>46044053002663</v>
      </c>
      <c r="AE966" s="11">
        <f t="shared" si="220"/>
        <v>5436.7</v>
      </c>
      <c r="AF966">
        <v>0</v>
      </c>
      <c r="AH966" s="10">
        <v>1900</v>
      </c>
      <c r="AI966" s="10" t="s">
        <v>5445</v>
      </c>
      <c r="AJ966" s="10">
        <v>3312</v>
      </c>
      <c r="AK966" s="10" t="s">
        <v>4767</v>
      </c>
      <c r="AL966" s="10" t="s">
        <v>5446</v>
      </c>
      <c r="AM966" s="10" t="s">
        <v>5522</v>
      </c>
      <c r="AN966" s="12" t="e">
        <f>VLOOKUP(TRIM(AK966),[1]Sheet1!$S:$T,2,FALSE)</f>
        <v>#N/A</v>
      </c>
      <c r="AO966" s="12">
        <f t="shared" si="221"/>
        <v>0</v>
      </c>
      <c r="AP966" s="10">
        <f t="shared" si="222"/>
        <v>0</v>
      </c>
      <c r="AR966" s="12" t="b">
        <f t="shared" si="223"/>
        <v>0</v>
      </c>
      <c r="AT966">
        <v>151518</v>
      </c>
      <c r="AU966" t="s">
        <v>6614</v>
      </c>
      <c r="AV966" t="s">
        <v>5623</v>
      </c>
      <c r="AW966" s="13">
        <f t="shared" si="224"/>
        <v>550.07000000000005</v>
      </c>
      <c r="AX966" s="13">
        <f t="shared" si="225"/>
        <v>0</v>
      </c>
      <c r="AZ966" t="str">
        <f t="shared" si="226"/>
        <v>14/04/2015;59578948000414;550,07;0,00</v>
      </c>
    </row>
    <row r="967" spans="1:52" x14ac:dyDescent="0.2">
      <c r="A967" s="6" t="s">
        <v>3987</v>
      </c>
      <c r="B967" s="6">
        <v>151101</v>
      </c>
      <c r="C967" s="1">
        <v>42103</v>
      </c>
      <c r="D967" s="6" t="s">
        <v>1931</v>
      </c>
      <c r="E967" s="6" t="s">
        <v>3989</v>
      </c>
      <c r="F967" s="9">
        <v>1755.44</v>
      </c>
      <c r="G967" s="9">
        <v>0</v>
      </c>
      <c r="H967" s="9">
        <v>0</v>
      </c>
      <c r="I967" s="6" t="s">
        <v>3990</v>
      </c>
      <c r="J967" s="9">
        <v>0</v>
      </c>
      <c r="K967" s="9">
        <v>0</v>
      </c>
      <c r="L967" s="6" t="s">
        <v>3990</v>
      </c>
      <c r="M967" s="9">
        <v>0</v>
      </c>
      <c r="N967" s="9">
        <v>0</v>
      </c>
      <c r="O967" s="6" t="s">
        <v>3990</v>
      </c>
      <c r="P967" s="7">
        <v>1755.44</v>
      </c>
      <c r="Q967" s="7">
        <v>28.96</v>
      </c>
      <c r="R967" s="6" t="s">
        <v>3992</v>
      </c>
      <c r="S967" s="7">
        <v>1755.44</v>
      </c>
      <c r="T967" s="7">
        <v>133.41</v>
      </c>
      <c r="U967" s="6" t="s">
        <v>3992</v>
      </c>
      <c r="V967" s="6" t="s">
        <v>3992</v>
      </c>
      <c r="W967" s="6">
        <v>6806798</v>
      </c>
      <c r="X967" s="6" t="s">
        <v>4362</v>
      </c>
      <c r="Y967" s="6" t="s">
        <v>1231</v>
      </c>
      <c r="Z967" s="6" t="s">
        <v>1232</v>
      </c>
      <c r="AA967" s="6"/>
      <c r="AB967" s="5">
        <f t="shared" si="217"/>
        <v>151101</v>
      </c>
      <c r="AC967" t="str">
        <f t="shared" si="218"/>
        <v>09/04/2015</v>
      </c>
      <c r="AD967" t="str">
        <f t="shared" si="219"/>
        <v>08285374000293</v>
      </c>
      <c r="AE967" s="11">
        <f t="shared" si="220"/>
        <v>1755.44</v>
      </c>
      <c r="AF967">
        <v>0</v>
      </c>
      <c r="AH967" s="10">
        <v>1900</v>
      </c>
      <c r="AI967" s="10" t="s">
        <v>5445</v>
      </c>
      <c r="AJ967" s="10">
        <v>3312</v>
      </c>
      <c r="AK967" s="10" t="s">
        <v>4809</v>
      </c>
      <c r="AL967" s="10" t="s">
        <v>5446</v>
      </c>
      <c r="AM967" s="10" t="s">
        <v>5477</v>
      </c>
      <c r="AN967" s="12" t="e">
        <f>VLOOKUP(TRIM(AK967),[1]Sheet1!$S:$T,2,FALSE)</f>
        <v>#N/A</v>
      </c>
      <c r="AO967" s="12">
        <f t="shared" si="221"/>
        <v>0</v>
      </c>
      <c r="AP967" s="10">
        <f t="shared" si="222"/>
        <v>0</v>
      </c>
      <c r="AR967" s="12" t="b">
        <f t="shared" si="223"/>
        <v>0</v>
      </c>
      <c r="AT967">
        <v>151519</v>
      </c>
      <c r="AU967" t="s">
        <v>6614</v>
      </c>
      <c r="AV967" t="s">
        <v>5623</v>
      </c>
      <c r="AW967" s="13">
        <f t="shared" si="224"/>
        <v>466.52</v>
      </c>
      <c r="AX967" s="13">
        <f t="shared" si="225"/>
        <v>0</v>
      </c>
      <c r="AZ967" t="str">
        <f t="shared" si="226"/>
        <v>14/04/2015;59578948000414;466,52;0,00</v>
      </c>
    </row>
    <row r="968" spans="1:52" x14ac:dyDescent="0.2">
      <c r="A968" s="6" t="s">
        <v>3987</v>
      </c>
      <c r="B968" s="6">
        <v>151101</v>
      </c>
      <c r="C968" s="1">
        <v>42103</v>
      </c>
      <c r="D968" s="6" t="s">
        <v>1931</v>
      </c>
      <c r="E968" s="6" t="s">
        <v>3989</v>
      </c>
      <c r="F968" s="9">
        <v>1755.44</v>
      </c>
      <c r="G968" s="9">
        <v>0</v>
      </c>
      <c r="H968" s="9">
        <v>0</v>
      </c>
      <c r="I968" s="6" t="s">
        <v>3990</v>
      </c>
      <c r="J968" s="9">
        <v>0</v>
      </c>
      <c r="K968" s="9">
        <v>0</v>
      </c>
      <c r="L968" s="6" t="s">
        <v>3990</v>
      </c>
      <c r="M968" s="9">
        <v>0</v>
      </c>
      <c r="N968" s="9">
        <v>0</v>
      </c>
      <c r="O968" s="6" t="s">
        <v>3990</v>
      </c>
      <c r="P968" s="7">
        <v>1755.44</v>
      </c>
      <c r="Q968" s="7">
        <v>28.96</v>
      </c>
      <c r="R968" s="6" t="s">
        <v>3992</v>
      </c>
      <c r="S968" s="7">
        <v>1755.44</v>
      </c>
      <c r="T968" s="7">
        <v>133.41</v>
      </c>
      <c r="U968" s="6" t="s">
        <v>3992</v>
      </c>
      <c r="V968" s="6" t="s">
        <v>3992</v>
      </c>
      <c r="W968" s="6">
        <v>6806798</v>
      </c>
      <c r="X968" s="6" t="s">
        <v>4362</v>
      </c>
      <c r="Y968" s="6" t="s">
        <v>1233</v>
      </c>
      <c r="Z968" s="6" t="s">
        <v>1232</v>
      </c>
      <c r="AA968" s="6"/>
      <c r="AB968" s="5">
        <f t="shared" si="217"/>
        <v>151101</v>
      </c>
      <c r="AC968" t="str">
        <f t="shared" si="218"/>
        <v>09/04/2015</v>
      </c>
      <c r="AD968" t="str">
        <f t="shared" si="219"/>
        <v>08285374000293</v>
      </c>
      <c r="AE968" s="11">
        <f t="shared" si="220"/>
        <v>1755.44</v>
      </c>
      <c r="AF968">
        <v>0</v>
      </c>
      <c r="AH968" s="10">
        <v>1900</v>
      </c>
      <c r="AI968" s="10" t="s">
        <v>5445</v>
      </c>
      <c r="AJ968" s="10">
        <v>3312</v>
      </c>
      <c r="AK968" s="10" t="s">
        <v>4811</v>
      </c>
      <c r="AL968" s="10" t="s">
        <v>5446</v>
      </c>
      <c r="AM968" s="10" t="s">
        <v>5477</v>
      </c>
      <c r="AN968" s="12" t="e">
        <f>VLOOKUP(TRIM(AK968),[1]Sheet1!$S:$T,2,FALSE)</f>
        <v>#N/A</v>
      </c>
      <c r="AO968" s="12">
        <f t="shared" si="221"/>
        <v>0</v>
      </c>
      <c r="AP968" s="10">
        <f t="shared" si="222"/>
        <v>0</v>
      </c>
      <c r="AR968" s="12" t="b">
        <f t="shared" si="223"/>
        <v>0</v>
      </c>
      <c r="AT968">
        <v>151520</v>
      </c>
      <c r="AU968" t="s">
        <v>6614</v>
      </c>
      <c r="AV968" t="s">
        <v>5623</v>
      </c>
      <c r="AW968" s="13">
        <f t="shared" si="224"/>
        <v>597.48</v>
      </c>
      <c r="AX968" s="13">
        <f t="shared" si="225"/>
        <v>0</v>
      </c>
      <c r="AZ968" t="str">
        <f t="shared" si="226"/>
        <v>14/04/2015;59578948000414;597,48;0,00</v>
      </c>
    </row>
    <row r="969" spans="1:52" x14ac:dyDescent="0.2">
      <c r="A969" s="6" t="s">
        <v>3987</v>
      </c>
      <c r="B969" s="6">
        <v>151102</v>
      </c>
      <c r="C969" s="1">
        <v>42103</v>
      </c>
      <c r="D969" s="6" t="s">
        <v>1931</v>
      </c>
      <c r="E969" s="6" t="s">
        <v>3989</v>
      </c>
      <c r="F969" s="9">
        <v>2.19</v>
      </c>
      <c r="G969" s="9">
        <v>2.19</v>
      </c>
      <c r="H969" s="9">
        <v>0.39</v>
      </c>
      <c r="I969" s="6" t="s">
        <v>4011</v>
      </c>
      <c r="J969" s="9">
        <v>0</v>
      </c>
      <c r="K969" s="9">
        <v>0</v>
      </c>
      <c r="L969" s="6" t="s">
        <v>3990</v>
      </c>
      <c r="M969" s="9">
        <v>0</v>
      </c>
      <c r="N969" s="9">
        <v>0</v>
      </c>
      <c r="O969" s="6" t="s">
        <v>3990</v>
      </c>
      <c r="P969" s="7">
        <v>2.19</v>
      </c>
      <c r="Q969" s="7">
        <v>0.04</v>
      </c>
      <c r="R969" s="6" t="s">
        <v>3992</v>
      </c>
      <c r="S969" s="7">
        <v>2.19</v>
      </c>
      <c r="T969" s="7">
        <v>0.17</v>
      </c>
      <c r="U969" s="6" t="s">
        <v>3992</v>
      </c>
      <c r="V969" s="6" t="s">
        <v>3992</v>
      </c>
      <c r="W969" s="6">
        <v>7465515</v>
      </c>
      <c r="X969" s="6" t="s">
        <v>4362</v>
      </c>
      <c r="Y969" s="6" t="s">
        <v>2114</v>
      </c>
      <c r="Z969" s="6" t="s">
        <v>2115</v>
      </c>
      <c r="AA969" s="6"/>
      <c r="AB969" s="5">
        <f t="shared" si="217"/>
        <v>151102</v>
      </c>
      <c r="AC969" t="str">
        <f t="shared" si="218"/>
        <v>09/04/2015</v>
      </c>
      <c r="AD969" t="str">
        <f t="shared" si="219"/>
        <v>01192333001366</v>
      </c>
      <c r="AE969" s="11">
        <f t="shared" si="220"/>
        <v>2.19</v>
      </c>
      <c r="AF969">
        <v>0</v>
      </c>
      <c r="AH969" s="10">
        <v>1900</v>
      </c>
      <c r="AI969" s="10" t="s">
        <v>5445</v>
      </c>
      <c r="AJ969" s="10">
        <v>3312</v>
      </c>
      <c r="AK969" s="10" t="s">
        <v>4769</v>
      </c>
      <c r="AL969" s="10" t="s">
        <v>5446</v>
      </c>
      <c r="AM969" s="10" t="s">
        <v>5477</v>
      </c>
      <c r="AN969" s="12" t="e">
        <f>VLOOKUP(TRIM(AK969),[1]Sheet1!$S:$T,2,FALSE)</f>
        <v>#N/A</v>
      </c>
      <c r="AO969" s="12">
        <f t="shared" si="221"/>
        <v>0</v>
      </c>
      <c r="AP969" s="10">
        <f t="shared" si="222"/>
        <v>0</v>
      </c>
      <c r="AR969" s="12" t="b">
        <f t="shared" si="223"/>
        <v>0</v>
      </c>
      <c r="AT969">
        <v>151521</v>
      </c>
      <c r="AU969" t="s">
        <v>6614</v>
      </c>
      <c r="AV969" t="s">
        <v>5623</v>
      </c>
      <c r="AW969" s="13">
        <f t="shared" si="224"/>
        <v>740.68</v>
      </c>
      <c r="AX969" s="13">
        <f t="shared" si="225"/>
        <v>0</v>
      </c>
      <c r="AZ969" t="str">
        <f t="shared" si="226"/>
        <v>14/04/2015;59578948000414;740,68;0,00</v>
      </c>
    </row>
    <row r="970" spans="1:52" x14ac:dyDescent="0.2">
      <c r="A970" s="6" t="s">
        <v>3987</v>
      </c>
      <c r="B970" s="6">
        <v>151103</v>
      </c>
      <c r="C970" s="1">
        <v>42103</v>
      </c>
      <c r="D970" s="6" t="s">
        <v>2074</v>
      </c>
      <c r="E970" s="6" t="s">
        <v>4540</v>
      </c>
      <c r="F970" s="9">
        <v>170.6</v>
      </c>
      <c r="G970" s="9">
        <v>0</v>
      </c>
      <c r="H970" s="9">
        <v>0</v>
      </c>
      <c r="I970" s="6" t="s">
        <v>3990</v>
      </c>
      <c r="J970" s="9">
        <v>0</v>
      </c>
      <c r="K970" s="9">
        <v>0</v>
      </c>
      <c r="L970" s="6" t="s">
        <v>3990</v>
      </c>
      <c r="M970" s="9">
        <v>0</v>
      </c>
      <c r="N970" s="9">
        <v>0</v>
      </c>
      <c r="O970" s="6" t="s">
        <v>3990</v>
      </c>
      <c r="P970" s="7">
        <v>170.6</v>
      </c>
      <c r="Q970" s="7">
        <v>0</v>
      </c>
      <c r="R970" s="6" t="s">
        <v>2075</v>
      </c>
      <c r="S970" s="7">
        <v>170.6</v>
      </c>
      <c r="T970" s="7">
        <v>0</v>
      </c>
      <c r="U970" s="6" t="s">
        <v>2075</v>
      </c>
      <c r="V970" s="6" t="s">
        <v>3992</v>
      </c>
      <c r="W970" s="6">
        <v>6784250</v>
      </c>
      <c r="X970" s="6" t="s">
        <v>4070</v>
      </c>
      <c r="Y970" s="6" t="s">
        <v>2333</v>
      </c>
      <c r="Z970" s="6" t="s">
        <v>2334</v>
      </c>
      <c r="AA970" s="6"/>
      <c r="AB970" s="5">
        <f t="shared" si="217"/>
        <v>151103</v>
      </c>
      <c r="AC970" t="str">
        <f t="shared" si="218"/>
        <v>09/04/2015</v>
      </c>
      <c r="AD970" t="str">
        <f t="shared" si="219"/>
        <v>04337168000148</v>
      </c>
      <c r="AE970" s="11">
        <f t="shared" si="220"/>
        <v>170.6</v>
      </c>
      <c r="AF970">
        <v>0</v>
      </c>
      <c r="AH970" s="10">
        <v>1900</v>
      </c>
      <c r="AI970" s="10" t="s">
        <v>5445</v>
      </c>
      <c r="AJ970" s="10">
        <v>3312</v>
      </c>
      <c r="AK970" s="10" t="s">
        <v>4747</v>
      </c>
      <c r="AL970" s="10" t="s">
        <v>5446</v>
      </c>
      <c r="AM970" s="10" t="s">
        <v>5477</v>
      </c>
      <c r="AN970" s="12" t="e">
        <f>VLOOKUP(TRIM(AK970),[1]Sheet1!$S:$T,2,FALSE)</f>
        <v>#N/A</v>
      </c>
      <c r="AO970" s="12">
        <f t="shared" si="221"/>
        <v>0</v>
      </c>
      <c r="AP970" s="10">
        <f t="shared" si="222"/>
        <v>0</v>
      </c>
      <c r="AR970" s="12" t="b">
        <f t="shared" si="223"/>
        <v>0</v>
      </c>
      <c r="AT970">
        <v>151522</v>
      </c>
      <c r="AU970" t="s">
        <v>6614</v>
      </c>
      <c r="AV970" t="s">
        <v>5623</v>
      </c>
      <c r="AW970" s="13">
        <f t="shared" si="224"/>
        <v>26318.629999999997</v>
      </c>
      <c r="AX970" s="13">
        <f t="shared" si="225"/>
        <v>0</v>
      </c>
      <c r="AZ970" t="str">
        <f t="shared" si="226"/>
        <v>14/04/2015;59578948000414;26318,63;0,00</v>
      </c>
    </row>
    <row r="971" spans="1:52" x14ac:dyDescent="0.2">
      <c r="A971" s="6" t="s">
        <v>3987</v>
      </c>
      <c r="B971" s="6">
        <v>151104</v>
      </c>
      <c r="C971" s="1">
        <v>42103</v>
      </c>
      <c r="D971" s="6" t="s">
        <v>2074</v>
      </c>
      <c r="E971" s="6" t="s">
        <v>4540</v>
      </c>
      <c r="F971" s="9">
        <v>38.82</v>
      </c>
      <c r="G971" s="9">
        <v>0</v>
      </c>
      <c r="H971" s="9">
        <v>0</v>
      </c>
      <c r="I971" s="6" t="s">
        <v>3990</v>
      </c>
      <c r="J971" s="9">
        <v>0</v>
      </c>
      <c r="K971" s="9">
        <v>0</v>
      </c>
      <c r="L971" s="6" t="s">
        <v>3990</v>
      </c>
      <c r="M971" s="9">
        <v>0</v>
      </c>
      <c r="N971" s="9">
        <v>0</v>
      </c>
      <c r="O971" s="6" t="s">
        <v>3990</v>
      </c>
      <c r="P971" s="7">
        <v>38.82</v>
      </c>
      <c r="Q971" s="7">
        <v>0</v>
      </c>
      <c r="R971" s="6" t="s">
        <v>2075</v>
      </c>
      <c r="S971" s="7">
        <v>38.82</v>
      </c>
      <c r="T971" s="7">
        <v>0</v>
      </c>
      <c r="U971" s="6" t="s">
        <v>2075</v>
      </c>
      <c r="V971" s="6" t="s">
        <v>3992</v>
      </c>
      <c r="W971" s="6">
        <v>6784250</v>
      </c>
      <c r="X971" s="6" t="s">
        <v>4070</v>
      </c>
      <c r="Y971" s="6" t="s">
        <v>1234</v>
      </c>
      <c r="Z971" s="6" t="s">
        <v>2339</v>
      </c>
      <c r="AA971" s="6"/>
      <c r="AB971" s="5">
        <f t="shared" si="217"/>
        <v>151104</v>
      </c>
      <c r="AC971" t="str">
        <f t="shared" si="218"/>
        <v>09/04/2015</v>
      </c>
      <c r="AD971" t="str">
        <f t="shared" si="219"/>
        <v>04337168000148</v>
      </c>
      <c r="AE971" s="11">
        <f t="shared" si="220"/>
        <v>38.82</v>
      </c>
      <c r="AF971">
        <v>0</v>
      </c>
      <c r="AH971" s="10">
        <v>1900</v>
      </c>
      <c r="AI971" s="10" t="s">
        <v>5445</v>
      </c>
      <c r="AJ971" s="10">
        <v>3312</v>
      </c>
      <c r="AK971" s="10" t="s">
        <v>4813</v>
      </c>
      <c r="AL971" s="10" t="s">
        <v>5446</v>
      </c>
      <c r="AM971" s="10" t="s">
        <v>5477</v>
      </c>
      <c r="AN971" s="12" t="e">
        <f>VLOOKUP(TRIM(AK971),[1]Sheet1!$S:$T,2,FALSE)</f>
        <v>#N/A</v>
      </c>
      <c r="AO971" s="12">
        <f t="shared" si="221"/>
        <v>0</v>
      </c>
      <c r="AP971" s="10">
        <f t="shared" si="222"/>
        <v>0</v>
      </c>
      <c r="AR971" s="12" t="b">
        <f t="shared" si="223"/>
        <v>0</v>
      </c>
      <c r="AT971">
        <v>151523</v>
      </c>
      <c r="AU971" t="s">
        <v>6614</v>
      </c>
      <c r="AV971" t="s">
        <v>5623</v>
      </c>
      <c r="AW971" s="13">
        <f t="shared" si="224"/>
        <v>15503.779999999997</v>
      </c>
      <c r="AX971" s="13">
        <f t="shared" si="225"/>
        <v>0</v>
      </c>
      <c r="AZ971" t="str">
        <f t="shared" si="226"/>
        <v>14/04/2015;59578948000414;15503,78;0,00</v>
      </c>
    </row>
    <row r="972" spans="1:52" x14ac:dyDescent="0.2">
      <c r="A972" s="6" t="s">
        <v>3987</v>
      </c>
      <c r="B972" s="6">
        <v>151105</v>
      </c>
      <c r="C972" s="1">
        <v>42103</v>
      </c>
      <c r="D972" s="6" t="s">
        <v>2074</v>
      </c>
      <c r="E972" s="6" t="s">
        <v>4540</v>
      </c>
      <c r="F972" s="9">
        <v>278.32</v>
      </c>
      <c r="G972" s="9">
        <v>0</v>
      </c>
      <c r="H972" s="9">
        <v>0</v>
      </c>
      <c r="I972" s="6" t="s">
        <v>3990</v>
      </c>
      <c r="J972" s="9">
        <v>0</v>
      </c>
      <c r="K972" s="9">
        <v>0</v>
      </c>
      <c r="L972" s="6" t="s">
        <v>3990</v>
      </c>
      <c r="M972" s="9">
        <v>0</v>
      </c>
      <c r="N972" s="9">
        <v>0</v>
      </c>
      <c r="O972" s="6" t="s">
        <v>3990</v>
      </c>
      <c r="P972" s="7">
        <v>278.32</v>
      </c>
      <c r="Q972" s="7">
        <v>0</v>
      </c>
      <c r="R972" s="6" t="s">
        <v>2075</v>
      </c>
      <c r="S972" s="7">
        <v>278.32</v>
      </c>
      <c r="T972" s="7">
        <v>0</v>
      </c>
      <c r="U972" s="6" t="s">
        <v>2075</v>
      </c>
      <c r="V972" s="6" t="s">
        <v>3992</v>
      </c>
      <c r="W972" s="6">
        <v>6784250</v>
      </c>
      <c r="X972" s="6" t="s">
        <v>4070</v>
      </c>
      <c r="Y972" s="6" t="s">
        <v>2295</v>
      </c>
      <c r="Z972" s="6" t="s">
        <v>2296</v>
      </c>
      <c r="AA972" s="6"/>
      <c r="AB972" s="5">
        <f t="shared" si="217"/>
        <v>151105</v>
      </c>
      <c r="AC972" t="str">
        <f t="shared" si="218"/>
        <v>09/04/2015</v>
      </c>
      <c r="AD972" t="str">
        <f t="shared" si="219"/>
        <v>04337168000148</v>
      </c>
      <c r="AE972" s="11">
        <f t="shared" si="220"/>
        <v>278.32</v>
      </c>
      <c r="AF972">
        <v>0</v>
      </c>
      <c r="AH972" s="10">
        <v>1900</v>
      </c>
      <c r="AI972" s="10" t="s">
        <v>5445</v>
      </c>
      <c r="AJ972" s="10">
        <v>3312</v>
      </c>
      <c r="AK972" s="10" t="s">
        <v>4815</v>
      </c>
      <c r="AL972" s="10" t="s">
        <v>5446</v>
      </c>
      <c r="AM972" s="10" t="s">
        <v>5474</v>
      </c>
      <c r="AN972" s="12" t="e">
        <f>VLOOKUP(TRIM(AK972),[1]Sheet1!$S:$T,2,FALSE)</f>
        <v>#N/A</v>
      </c>
      <c r="AO972" s="12">
        <f t="shared" si="221"/>
        <v>0</v>
      </c>
      <c r="AP972" s="10">
        <f t="shared" si="222"/>
        <v>0</v>
      </c>
      <c r="AR972" s="12" t="b">
        <f t="shared" si="223"/>
        <v>0</v>
      </c>
      <c r="AT972">
        <v>151524</v>
      </c>
      <c r="AU972" t="s">
        <v>6628</v>
      </c>
      <c r="AV972" t="s">
        <v>6007</v>
      </c>
      <c r="AW972" s="13">
        <f t="shared" si="224"/>
        <v>214.12</v>
      </c>
      <c r="AX972" s="13">
        <f t="shared" si="225"/>
        <v>0</v>
      </c>
      <c r="AZ972" t="str">
        <f t="shared" si="226"/>
        <v>15/04/2015;52516762000149;214,12;0,00</v>
      </c>
    </row>
    <row r="973" spans="1:52" x14ac:dyDescent="0.2">
      <c r="A973" s="6" t="s">
        <v>3987</v>
      </c>
      <c r="B973" s="6">
        <v>151106</v>
      </c>
      <c r="C973" s="1">
        <v>42103</v>
      </c>
      <c r="D973" s="6" t="s">
        <v>2074</v>
      </c>
      <c r="E973" s="6" t="s">
        <v>4540</v>
      </c>
      <c r="F973" s="9">
        <v>130.32</v>
      </c>
      <c r="G973" s="9">
        <v>0</v>
      </c>
      <c r="H973" s="9">
        <v>0</v>
      </c>
      <c r="I973" s="6" t="s">
        <v>3990</v>
      </c>
      <c r="J973" s="9">
        <v>0</v>
      </c>
      <c r="K973" s="9">
        <v>0</v>
      </c>
      <c r="L973" s="6" t="s">
        <v>3990</v>
      </c>
      <c r="M973" s="9">
        <v>0</v>
      </c>
      <c r="N973" s="9">
        <v>0</v>
      </c>
      <c r="O973" s="6" t="s">
        <v>3990</v>
      </c>
      <c r="P973" s="7">
        <v>130.32</v>
      </c>
      <c r="Q973" s="7">
        <v>0</v>
      </c>
      <c r="R973" s="6" t="s">
        <v>2075</v>
      </c>
      <c r="S973" s="7">
        <v>130.32</v>
      </c>
      <c r="T973" s="7">
        <v>0</v>
      </c>
      <c r="U973" s="6" t="s">
        <v>2075</v>
      </c>
      <c r="V973" s="6" t="s">
        <v>3992</v>
      </c>
      <c r="W973" s="6">
        <v>6784250</v>
      </c>
      <c r="X973" s="6" t="s">
        <v>4362</v>
      </c>
      <c r="Y973" s="6" t="s">
        <v>1235</v>
      </c>
      <c r="Z973" s="6" t="s">
        <v>2400</v>
      </c>
      <c r="AA973" s="6"/>
      <c r="AB973" s="5">
        <f t="shared" si="217"/>
        <v>151106</v>
      </c>
      <c r="AC973" t="str">
        <f t="shared" si="218"/>
        <v>09/04/2015</v>
      </c>
      <c r="AD973" t="str">
        <f t="shared" si="219"/>
        <v>04337168000148</v>
      </c>
      <c r="AE973" s="11">
        <f t="shared" si="220"/>
        <v>130.32</v>
      </c>
      <c r="AF973">
        <v>0</v>
      </c>
      <c r="AH973" s="10">
        <v>1900</v>
      </c>
      <c r="AI973" s="10" t="s">
        <v>5445</v>
      </c>
      <c r="AJ973" s="10">
        <v>3312</v>
      </c>
      <c r="AK973" s="10" t="s">
        <v>4817</v>
      </c>
      <c r="AL973" s="10" t="s">
        <v>5446</v>
      </c>
      <c r="AM973" s="10" t="s">
        <v>5477</v>
      </c>
      <c r="AN973" s="12" t="e">
        <f>VLOOKUP(TRIM(AK973),[1]Sheet1!$S:$T,2,FALSE)</f>
        <v>#N/A</v>
      </c>
      <c r="AO973" s="12">
        <f t="shared" si="221"/>
        <v>0</v>
      </c>
      <c r="AP973" s="10">
        <f t="shared" si="222"/>
        <v>0</v>
      </c>
      <c r="AR973" s="12" t="b">
        <f t="shared" si="223"/>
        <v>0</v>
      </c>
      <c r="AT973">
        <v>151526</v>
      </c>
      <c r="AU973" t="s">
        <v>6628</v>
      </c>
      <c r="AV973" t="s">
        <v>5787</v>
      </c>
      <c r="AW973" s="13">
        <f t="shared" si="224"/>
        <v>1018.5999999999999</v>
      </c>
      <c r="AX973" s="13">
        <f t="shared" si="225"/>
        <v>0</v>
      </c>
      <c r="AZ973" t="str">
        <f t="shared" si="226"/>
        <v>15/04/2015;46044053002906;1018,60;0,00</v>
      </c>
    </row>
    <row r="974" spans="1:52" x14ac:dyDescent="0.2">
      <c r="A974" s="6" t="s">
        <v>3987</v>
      </c>
      <c r="B974" s="6">
        <v>151107</v>
      </c>
      <c r="C974" s="1">
        <v>42103</v>
      </c>
      <c r="D974" s="6" t="s">
        <v>2074</v>
      </c>
      <c r="E974" s="6" t="s">
        <v>4540</v>
      </c>
      <c r="F974" s="9">
        <v>456.06</v>
      </c>
      <c r="G974" s="9">
        <v>0</v>
      </c>
      <c r="H974" s="9">
        <v>0</v>
      </c>
      <c r="I974" s="6" t="s">
        <v>3990</v>
      </c>
      <c r="J974" s="9">
        <v>0</v>
      </c>
      <c r="K974" s="9">
        <v>0</v>
      </c>
      <c r="L974" s="6" t="s">
        <v>3990</v>
      </c>
      <c r="M974" s="9">
        <v>0</v>
      </c>
      <c r="N974" s="9">
        <v>0</v>
      </c>
      <c r="O974" s="6" t="s">
        <v>3990</v>
      </c>
      <c r="P974" s="7">
        <v>456.06</v>
      </c>
      <c r="Q974" s="7">
        <v>0</v>
      </c>
      <c r="R974" s="6" t="s">
        <v>2075</v>
      </c>
      <c r="S974" s="7">
        <v>456.06</v>
      </c>
      <c r="T974" s="7">
        <v>0</v>
      </c>
      <c r="U974" s="6" t="s">
        <v>2075</v>
      </c>
      <c r="V974" s="6" t="s">
        <v>3992</v>
      </c>
      <c r="W974" s="6">
        <v>6784250</v>
      </c>
      <c r="X974" s="6" t="s">
        <v>4070</v>
      </c>
      <c r="Y974" s="6" t="s">
        <v>2329</v>
      </c>
      <c r="Z974" s="6" t="s">
        <v>2330</v>
      </c>
      <c r="AA974" s="6"/>
      <c r="AB974" s="5">
        <f t="shared" si="217"/>
        <v>151107</v>
      </c>
      <c r="AC974" t="str">
        <f t="shared" si="218"/>
        <v>09/04/2015</v>
      </c>
      <c r="AD974" t="str">
        <f t="shared" si="219"/>
        <v>04337168000148</v>
      </c>
      <c r="AE974" s="11">
        <f t="shared" si="220"/>
        <v>456.06</v>
      </c>
      <c r="AF974">
        <v>0</v>
      </c>
      <c r="AH974" s="10">
        <v>1900</v>
      </c>
      <c r="AI974" s="10" t="s">
        <v>5445</v>
      </c>
      <c r="AJ974" s="10">
        <v>3312</v>
      </c>
      <c r="AK974" s="10" t="s">
        <v>4819</v>
      </c>
      <c r="AL974" s="10" t="s">
        <v>5446</v>
      </c>
      <c r="AM974" s="10" t="s">
        <v>5477</v>
      </c>
      <c r="AN974" s="12" t="e">
        <f>VLOOKUP(TRIM(AK974),[1]Sheet1!$S:$T,2,FALSE)</f>
        <v>#N/A</v>
      </c>
      <c r="AO974" s="12">
        <f t="shared" si="221"/>
        <v>0</v>
      </c>
      <c r="AP974" s="10">
        <f t="shared" si="222"/>
        <v>0</v>
      </c>
      <c r="AR974" s="12" t="b">
        <f t="shared" si="223"/>
        <v>0</v>
      </c>
      <c r="AT974">
        <v>151527</v>
      </c>
      <c r="AU974" t="s">
        <v>6628</v>
      </c>
      <c r="AV974" t="s">
        <v>6048</v>
      </c>
      <c r="AW974" s="13">
        <f t="shared" si="224"/>
        <v>1175.54</v>
      </c>
      <c r="AX974" s="13">
        <f t="shared" si="225"/>
        <v>0</v>
      </c>
      <c r="AZ974" t="str">
        <f t="shared" si="226"/>
        <v>15/04/2015;46567202000625;1175,54;0,00</v>
      </c>
    </row>
    <row r="975" spans="1:52" x14ac:dyDescent="0.2">
      <c r="A975" s="6" t="s">
        <v>3987</v>
      </c>
      <c r="B975" s="6">
        <v>151108</v>
      </c>
      <c r="C975" s="1">
        <v>42103</v>
      </c>
      <c r="D975" s="6" t="s">
        <v>2074</v>
      </c>
      <c r="E975" s="6" t="s">
        <v>4540</v>
      </c>
      <c r="F975" s="9">
        <v>20.399999999999999</v>
      </c>
      <c r="G975" s="9">
        <v>0</v>
      </c>
      <c r="H975" s="9">
        <v>0</v>
      </c>
      <c r="I975" s="6" t="s">
        <v>3990</v>
      </c>
      <c r="J975" s="9">
        <v>0</v>
      </c>
      <c r="K975" s="9">
        <v>0</v>
      </c>
      <c r="L975" s="6" t="s">
        <v>3990</v>
      </c>
      <c r="M975" s="9">
        <v>0</v>
      </c>
      <c r="N975" s="9">
        <v>0</v>
      </c>
      <c r="O975" s="6" t="s">
        <v>3990</v>
      </c>
      <c r="P975" s="7">
        <v>20.399999999999999</v>
      </c>
      <c r="Q975" s="7">
        <v>0</v>
      </c>
      <c r="R975" s="6" t="s">
        <v>2075</v>
      </c>
      <c r="S975" s="7">
        <v>20.399999999999999</v>
      </c>
      <c r="T975" s="7">
        <v>0</v>
      </c>
      <c r="U975" s="6" t="s">
        <v>2075</v>
      </c>
      <c r="V975" s="6" t="s">
        <v>3992</v>
      </c>
      <c r="W975" s="6">
        <v>6783581</v>
      </c>
      <c r="X975" s="6" t="s">
        <v>4070</v>
      </c>
      <c r="Y975" s="6" t="s">
        <v>2325</v>
      </c>
      <c r="Z975" s="6" t="s">
        <v>2326</v>
      </c>
      <c r="AA975" s="6"/>
      <c r="AB975" s="5">
        <f t="shared" si="217"/>
        <v>151108</v>
      </c>
      <c r="AC975" t="str">
        <f t="shared" si="218"/>
        <v>09/04/2015</v>
      </c>
      <c r="AD975" t="str">
        <f t="shared" si="219"/>
        <v>84111343000113</v>
      </c>
      <c r="AE975" s="11">
        <f t="shared" si="220"/>
        <v>20.399999999999999</v>
      </c>
      <c r="AF975">
        <v>0</v>
      </c>
      <c r="AH975" s="10">
        <v>1900</v>
      </c>
      <c r="AI975" s="10" t="s">
        <v>5445</v>
      </c>
      <c r="AJ975" s="10">
        <v>3312</v>
      </c>
      <c r="AK975" s="10" t="s">
        <v>4821</v>
      </c>
      <c r="AL975" s="10" t="s">
        <v>5446</v>
      </c>
      <c r="AM975" s="10" t="s">
        <v>5474</v>
      </c>
      <c r="AN975" s="12" t="e">
        <f>VLOOKUP(TRIM(AK975),[1]Sheet1!$S:$T,2,FALSE)</f>
        <v>#N/A</v>
      </c>
      <c r="AO975" s="12">
        <f t="shared" si="221"/>
        <v>0</v>
      </c>
      <c r="AP975" s="10">
        <f t="shared" si="222"/>
        <v>0</v>
      </c>
      <c r="AR975" s="12" t="b">
        <f t="shared" si="223"/>
        <v>0</v>
      </c>
      <c r="AT975">
        <v>151528</v>
      </c>
      <c r="AU975" t="s">
        <v>6628</v>
      </c>
      <c r="AV975" t="s">
        <v>5663</v>
      </c>
      <c r="AW975" s="13">
        <f t="shared" si="224"/>
        <v>1281.74</v>
      </c>
      <c r="AX975" s="13">
        <f t="shared" si="225"/>
        <v>0</v>
      </c>
      <c r="AZ975" t="str">
        <f t="shared" si="226"/>
        <v>15/04/2015;24454886000292;1281,74;0,00</v>
      </c>
    </row>
    <row r="976" spans="1:52" x14ac:dyDescent="0.2">
      <c r="A976" s="6" t="s">
        <v>3987</v>
      </c>
      <c r="B976" s="6">
        <v>151109</v>
      </c>
      <c r="C976" s="1">
        <v>42103</v>
      </c>
      <c r="D976" s="6" t="s">
        <v>2074</v>
      </c>
      <c r="E976" s="6" t="s">
        <v>4540</v>
      </c>
      <c r="F976" s="9">
        <v>46.6</v>
      </c>
      <c r="G976" s="9">
        <v>0</v>
      </c>
      <c r="H976" s="9">
        <v>0</v>
      </c>
      <c r="I976" s="6" t="s">
        <v>3990</v>
      </c>
      <c r="J976" s="9">
        <v>0</v>
      </c>
      <c r="K976" s="9">
        <v>0</v>
      </c>
      <c r="L976" s="6" t="s">
        <v>3990</v>
      </c>
      <c r="M976" s="9">
        <v>0</v>
      </c>
      <c r="N976" s="9">
        <v>0</v>
      </c>
      <c r="O976" s="6" t="s">
        <v>3990</v>
      </c>
      <c r="P976" s="7">
        <v>46.6</v>
      </c>
      <c r="Q976" s="7">
        <v>0</v>
      </c>
      <c r="R976" s="6" t="s">
        <v>2075</v>
      </c>
      <c r="S976" s="7">
        <v>46.6</v>
      </c>
      <c r="T976" s="7">
        <v>0</v>
      </c>
      <c r="U976" s="6" t="s">
        <v>2075</v>
      </c>
      <c r="V976" s="6" t="s">
        <v>3992</v>
      </c>
      <c r="W976" s="6">
        <v>6784250</v>
      </c>
      <c r="X976" s="6" t="s">
        <v>4070</v>
      </c>
      <c r="Y976" s="6" t="s">
        <v>1236</v>
      </c>
      <c r="Z976" s="6" t="s">
        <v>1237</v>
      </c>
      <c r="AA976" s="6"/>
      <c r="AB976" s="5">
        <f t="shared" si="217"/>
        <v>151109</v>
      </c>
      <c r="AC976" t="str">
        <f t="shared" si="218"/>
        <v>09/04/2015</v>
      </c>
      <c r="AD976" t="str">
        <f t="shared" si="219"/>
        <v>04337168000148</v>
      </c>
      <c r="AE976" s="11">
        <f t="shared" si="220"/>
        <v>46.6</v>
      </c>
      <c r="AF976">
        <v>0</v>
      </c>
      <c r="AH976" s="10">
        <v>1900</v>
      </c>
      <c r="AI976" s="10" t="s">
        <v>5445</v>
      </c>
      <c r="AJ976" s="10">
        <v>3312</v>
      </c>
      <c r="AK976" s="10" t="s">
        <v>4823</v>
      </c>
      <c r="AL976" s="10" t="s">
        <v>5446</v>
      </c>
      <c r="AM976" s="10" t="s">
        <v>5515</v>
      </c>
      <c r="AN976" s="12" t="e">
        <f>VLOOKUP(TRIM(AK976),[1]Sheet1!$S:$T,2,FALSE)</f>
        <v>#N/A</v>
      </c>
      <c r="AO976" s="12">
        <f t="shared" si="221"/>
        <v>0</v>
      </c>
      <c r="AP976" s="10">
        <f t="shared" si="222"/>
        <v>0</v>
      </c>
      <c r="AR976" s="12" t="b">
        <f t="shared" si="223"/>
        <v>0</v>
      </c>
      <c r="AT976">
        <v>151530</v>
      </c>
      <c r="AU976" t="s">
        <v>6628</v>
      </c>
      <c r="AV976" t="s">
        <v>5728</v>
      </c>
      <c r="AW976" s="13">
        <f t="shared" si="224"/>
        <v>897.71</v>
      </c>
      <c r="AX976" s="13">
        <f t="shared" si="225"/>
        <v>0</v>
      </c>
      <c r="AZ976" t="str">
        <f t="shared" si="226"/>
        <v>15/04/2015;02195445000108;897,71;0,00</v>
      </c>
    </row>
    <row r="977" spans="1:52" x14ac:dyDescent="0.2">
      <c r="A977" s="6" t="s">
        <v>3987</v>
      </c>
      <c r="B977" s="6">
        <v>151110</v>
      </c>
      <c r="C977" s="1">
        <v>42103</v>
      </c>
      <c r="D977" s="6" t="s">
        <v>2074</v>
      </c>
      <c r="E977" s="6" t="s">
        <v>4540</v>
      </c>
      <c r="F977" s="9">
        <v>189.5</v>
      </c>
      <c r="G977" s="9">
        <v>0</v>
      </c>
      <c r="H977" s="9">
        <v>0</v>
      </c>
      <c r="I977" s="6" t="s">
        <v>3990</v>
      </c>
      <c r="J977" s="9">
        <v>0</v>
      </c>
      <c r="K977" s="9">
        <v>0</v>
      </c>
      <c r="L977" s="6" t="s">
        <v>3990</v>
      </c>
      <c r="M977" s="9">
        <v>0</v>
      </c>
      <c r="N977" s="9">
        <v>0</v>
      </c>
      <c r="O977" s="6" t="s">
        <v>3990</v>
      </c>
      <c r="P977" s="7">
        <v>189.5</v>
      </c>
      <c r="Q977" s="7">
        <v>0</v>
      </c>
      <c r="R977" s="6" t="s">
        <v>2075</v>
      </c>
      <c r="S977" s="7">
        <v>189.5</v>
      </c>
      <c r="T977" s="7">
        <v>0</v>
      </c>
      <c r="U977" s="6" t="s">
        <v>2075</v>
      </c>
      <c r="V977" s="6" t="s">
        <v>3992</v>
      </c>
      <c r="W977" s="6">
        <v>6784250</v>
      </c>
      <c r="X977" s="6" t="s">
        <v>4070</v>
      </c>
      <c r="Y977" s="6" t="s">
        <v>2297</v>
      </c>
      <c r="Z977" s="6" t="s">
        <v>2298</v>
      </c>
      <c r="AA977" s="6"/>
      <c r="AB977" s="5">
        <f t="shared" si="217"/>
        <v>151110</v>
      </c>
      <c r="AC977" t="str">
        <f t="shared" si="218"/>
        <v>09/04/2015</v>
      </c>
      <c r="AD977" t="str">
        <f t="shared" si="219"/>
        <v>04337168000148</v>
      </c>
      <c r="AE977" s="11">
        <f t="shared" si="220"/>
        <v>189.5</v>
      </c>
      <c r="AF977">
        <v>0</v>
      </c>
      <c r="AH977" s="10">
        <v>1900</v>
      </c>
      <c r="AI977" s="10" t="s">
        <v>5445</v>
      </c>
      <c r="AJ977" s="10">
        <v>3312</v>
      </c>
      <c r="AK977" s="10" t="s">
        <v>4825</v>
      </c>
      <c r="AL977" s="10" t="s">
        <v>5446</v>
      </c>
      <c r="AM977" s="10" t="s">
        <v>5522</v>
      </c>
      <c r="AN977" s="12" t="e">
        <f>VLOOKUP(TRIM(AK977),[1]Sheet1!$S:$T,2,FALSE)</f>
        <v>#N/A</v>
      </c>
      <c r="AO977" s="12">
        <f t="shared" si="221"/>
        <v>0</v>
      </c>
      <c r="AP977" s="10">
        <f t="shared" si="222"/>
        <v>0</v>
      </c>
      <c r="AR977" s="12" t="b">
        <f t="shared" si="223"/>
        <v>0</v>
      </c>
      <c r="AT977">
        <v>151531</v>
      </c>
      <c r="AU977" t="s">
        <v>6628</v>
      </c>
      <c r="AV977" t="s">
        <v>6050</v>
      </c>
      <c r="AW977" s="13">
        <f t="shared" si="224"/>
        <v>1542.91</v>
      </c>
      <c r="AX977" s="13">
        <f t="shared" si="225"/>
        <v>0</v>
      </c>
      <c r="AZ977" t="str">
        <f t="shared" si="226"/>
        <v>15/04/2015;03697945000100;1542,91;0,00</v>
      </c>
    </row>
    <row r="978" spans="1:52" x14ac:dyDescent="0.2">
      <c r="A978" s="6" t="s">
        <v>3987</v>
      </c>
      <c r="B978" s="6">
        <v>151111</v>
      </c>
      <c r="C978" s="1">
        <v>42103</v>
      </c>
      <c r="D978" s="6" t="s">
        <v>2074</v>
      </c>
      <c r="E978" s="6" t="s">
        <v>4540</v>
      </c>
      <c r="F978" s="9">
        <v>176.59</v>
      </c>
      <c r="G978" s="9">
        <v>0</v>
      </c>
      <c r="H978" s="9">
        <v>0</v>
      </c>
      <c r="I978" s="6" t="s">
        <v>3990</v>
      </c>
      <c r="J978" s="9">
        <v>0</v>
      </c>
      <c r="K978" s="9">
        <v>0</v>
      </c>
      <c r="L978" s="6" t="s">
        <v>3990</v>
      </c>
      <c r="M978" s="9">
        <v>0</v>
      </c>
      <c r="N978" s="9">
        <v>0</v>
      </c>
      <c r="O978" s="6" t="s">
        <v>3990</v>
      </c>
      <c r="P978" s="7">
        <v>176.59</v>
      </c>
      <c r="Q978" s="7">
        <v>0</v>
      </c>
      <c r="R978" s="6" t="s">
        <v>2075</v>
      </c>
      <c r="S978" s="7">
        <v>176.59</v>
      </c>
      <c r="T978" s="7">
        <v>0</v>
      </c>
      <c r="U978" s="6" t="s">
        <v>2075</v>
      </c>
      <c r="V978" s="6" t="s">
        <v>3992</v>
      </c>
      <c r="W978" s="6">
        <v>6784250</v>
      </c>
      <c r="X978" s="6" t="s">
        <v>4070</v>
      </c>
      <c r="Y978" s="6" t="s">
        <v>1238</v>
      </c>
      <c r="Z978" s="6" t="s">
        <v>2657</v>
      </c>
      <c r="AA978" s="6"/>
      <c r="AB978" s="5">
        <f t="shared" si="217"/>
        <v>151111</v>
      </c>
      <c r="AC978" t="str">
        <f t="shared" si="218"/>
        <v>09/04/2015</v>
      </c>
      <c r="AD978" t="str">
        <f t="shared" si="219"/>
        <v>04337168000148</v>
      </c>
      <c r="AE978" s="11">
        <f t="shared" si="220"/>
        <v>176.59</v>
      </c>
      <c r="AF978">
        <v>0</v>
      </c>
      <c r="AH978" s="10">
        <v>1900</v>
      </c>
      <c r="AI978" s="10" t="s">
        <v>5445</v>
      </c>
      <c r="AJ978" s="10">
        <v>3312</v>
      </c>
      <c r="AK978" s="10" t="s">
        <v>4827</v>
      </c>
      <c r="AL978" s="10" t="s">
        <v>5446</v>
      </c>
      <c r="AM978" s="10" t="s">
        <v>5477</v>
      </c>
      <c r="AN978" s="12" t="e">
        <f>VLOOKUP(TRIM(AK978),[1]Sheet1!$S:$T,2,FALSE)</f>
        <v>#N/A</v>
      </c>
      <c r="AO978" s="12">
        <f t="shared" si="221"/>
        <v>0</v>
      </c>
      <c r="AP978" s="10">
        <f t="shared" si="222"/>
        <v>0</v>
      </c>
      <c r="AR978" s="12" t="b">
        <f t="shared" si="223"/>
        <v>0</v>
      </c>
      <c r="AT978">
        <v>151532</v>
      </c>
      <c r="AU978" t="s">
        <v>6628</v>
      </c>
      <c r="AV978" t="s">
        <v>6051</v>
      </c>
      <c r="AW978" s="13">
        <f t="shared" si="224"/>
        <v>3612.72</v>
      </c>
      <c r="AX978" s="13">
        <f t="shared" si="225"/>
        <v>0</v>
      </c>
      <c r="AZ978" t="str">
        <f t="shared" si="226"/>
        <v>15/04/2015;61066429000176;3612,72;0,00</v>
      </c>
    </row>
    <row r="979" spans="1:52" x14ac:dyDescent="0.2">
      <c r="A979" s="6" t="s">
        <v>3987</v>
      </c>
      <c r="B979" s="6">
        <v>151112</v>
      </c>
      <c r="C979" s="1">
        <v>42103</v>
      </c>
      <c r="D979" s="6" t="s">
        <v>2074</v>
      </c>
      <c r="E979" s="6" t="s">
        <v>4540</v>
      </c>
      <c r="F979" s="9">
        <v>563.58000000000004</v>
      </c>
      <c r="G979" s="9">
        <v>0</v>
      </c>
      <c r="H979" s="9">
        <v>0</v>
      </c>
      <c r="I979" s="6" t="s">
        <v>3990</v>
      </c>
      <c r="J979" s="9">
        <v>0</v>
      </c>
      <c r="K979" s="9">
        <v>0</v>
      </c>
      <c r="L979" s="6" t="s">
        <v>3990</v>
      </c>
      <c r="M979" s="9">
        <v>0</v>
      </c>
      <c r="N979" s="9">
        <v>0</v>
      </c>
      <c r="O979" s="6" t="s">
        <v>3990</v>
      </c>
      <c r="P979" s="7">
        <v>563.58000000000004</v>
      </c>
      <c r="Q979" s="7">
        <v>0</v>
      </c>
      <c r="R979" s="6" t="s">
        <v>2075</v>
      </c>
      <c r="S979" s="7">
        <v>563.58000000000004</v>
      </c>
      <c r="T979" s="7">
        <v>0</v>
      </c>
      <c r="U979" s="6" t="s">
        <v>2075</v>
      </c>
      <c r="V979" s="6" t="s">
        <v>3992</v>
      </c>
      <c r="W979" s="6">
        <v>6784250</v>
      </c>
      <c r="X979" s="6" t="s">
        <v>4070</v>
      </c>
      <c r="Y979" s="6" t="s">
        <v>2310</v>
      </c>
      <c r="Z979" s="6" t="s">
        <v>2311</v>
      </c>
      <c r="AA979" s="6"/>
      <c r="AB979" s="5">
        <f t="shared" si="217"/>
        <v>151112</v>
      </c>
      <c r="AC979" t="str">
        <f t="shared" si="218"/>
        <v>09/04/2015</v>
      </c>
      <c r="AD979" t="str">
        <f t="shared" si="219"/>
        <v>04337168000148</v>
      </c>
      <c r="AE979" s="11">
        <f t="shared" si="220"/>
        <v>563.58000000000004</v>
      </c>
      <c r="AF979">
        <v>0</v>
      </c>
      <c r="AH979" s="10">
        <v>1900</v>
      </c>
      <c r="AI979" s="10" t="s">
        <v>5445</v>
      </c>
      <c r="AJ979" s="10">
        <v>3312</v>
      </c>
      <c r="AK979" s="10" t="s">
        <v>4829</v>
      </c>
      <c r="AL979" s="10" t="s">
        <v>5446</v>
      </c>
      <c r="AM979" s="10" t="s">
        <v>5474</v>
      </c>
      <c r="AN979" s="12" t="e">
        <f>VLOOKUP(TRIM(AK979),[1]Sheet1!$S:$T,2,FALSE)</f>
        <v>#N/A</v>
      </c>
      <c r="AO979" s="12">
        <f t="shared" si="221"/>
        <v>0</v>
      </c>
      <c r="AP979" s="10">
        <f t="shared" si="222"/>
        <v>0</v>
      </c>
      <c r="AR979" s="12" t="b">
        <f t="shared" si="223"/>
        <v>0</v>
      </c>
      <c r="AT979">
        <v>151533</v>
      </c>
      <c r="AU979" t="s">
        <v>6628</v>
      </c>
      <c r="AV979" t="s">
        <v>5871</v>
      </c>
      <c r="AW979" s="13">
        <f t="shared" si="224"/>
        <v>4103.67</v>
      </c>
      <c r="AX979" s="13">
        <f t="shared" si="225"/>
        <v>0</v>
      </c>
      <c r="AZ979" t="str">
        <f t="shared" si="226"/>
        <v>15/04/2015;46044053002400;4103,67;0,00</v>
      </c>
    </row>
    <row r="980" spans="1:52" x14ac:dyDescent="0.2">
      <c r="A980" s="6" t="s">
        <v>3987</v>
      </c>
      <c r="B980" s="6">
        <v>151113</v>
      </c>
      <c r="C980" s="1">
        <v>42103</v>
      </c>
      <c r="D980" s="6" t="s">
        <v>2074</v>
      </c>
      <c r="E980" s="6" t="s">
        <v>4540</v>
      </c>
      <c r="F980" s="9">
        <v>362.43</v>
      </c>
      <c r="G980" s="9">
        <v>0</v>
      </c>
      <c r="H980" s="9">
        <v>0</v>
      </c>
      <c r="I980" s="6" t="s">
        <v>3990</v>
      </c>
      <c r="J980" s="9">
        <v>0</v>
      </c>
      <c r="K980" s="9">
        <v>0</v>
      </c>
      <c r="L980" s="6" t="s">
        <v>3990</v>
      </c>
      <c r="M980" s="9">
        <v>0</v>
      </c>
      <c r="N980" s="9">
        <v>0</v>
      </c>
      <c r="O980" s="6" t="s">
        <v>3990</v>
      </c>
      <c r="P980" s="7">
        <v>362.43</v>
      </c>
      <c r="Q980" s="7">
        <v>0</v>
      </c>
      <c r="R980" s="6" t="s">
        <v>2075</v>
      </c>
      <c r="S980" s="7">
        <v>362.43</v>
      </c>
      <c r="T980" s="7">
        <v>0</v>
      </c>
      <c r="U980" s="6" t="s">
        <v>2075</v>
      </c>
      <c r="V980" s="6" t="s">
        <v>3992</v>
      </c>
      <c r="W980" s="6">
        <v>6784250</v>
      </c>
      <c r="X980" s="6" t="s">
        <v>4070</v>
      </c>
      <c r="Y980" s="6" t="s">
        <v>2291</v>
      </c>
      <c r="Z980" s="6" t="s">
        <v>3116</v>
      </c>
      <c r="AA980" s="6"/>
      <c r="AB980" s="5">
        <f t="shared" si="217"/>
        <v>151113</v>
      </c>
      <c r="AC980" t="str">
        <f t="shared" si="218"/>
        <v>09/04/2015</v>
      </c>
      <c r="AD980" t="str">
        <f t="shared" si="219"/>
        <v>04337168000148</v>
      </c>
      <c r="AE980" s="11">
        <f t="shared" si="220"/>
        <v>362.43</v>
      </c>
      <c r="AF980">
        <v>0</v>
      </c>
      <c r="AH980" s="10">
        <v>1900</v>
      </c>
      <c r="AI980" s="10" t="s">
        <v>5445</v>
      </c>
      <c r="AJ980" s="10">
        <v>3312</v>
      </c>
      <c r="AK980" s="10" t="s">
        <v>4718</v>
      </c>
      <c r="AL980" s="10" t="s">
        <v>5446</v>
      </c>
      <c r="AM980" s="10" t="s">
        <v>5452</v>
      </c>
      <c r="AN980" s="12" t="e">
        <f>VLOOKUP(TRIM(AK980),[1]Sheet1!$S:$T,2,FALSE)</f>
        <v>#N/A</v>
      </c>
      <c r="AO980" s="12">
        <f t="shared" si="221"/>
        <v>0</v>
      </c>
      <c r="AP980" s="10">
        <f t="shared" si="222"/>
        <v>0</v>
      </c>
      <c r="AR980" s="12" t="b">
        <f t="shared" si="223"/>
        <v>0</v>
      </c>
      <c r="AT980">
        <v>151534</v>
      </c>
      <c r="AU980" t="s">
        <v>6628</v>
      </c>
      <c r="AV980" t="s">
        <v>5813</v>
      </c>
      <c r="AW980" s="13">
        <f t="shared" si="224"/>
        <v>2963.73</v>
      </c>
      <c r="AX980" s="13">
        <f t="shared" si="225"/>
        <v>0</v>
      </c>
      <c r="AZ980" t="str">
        <f t="shared" si="226"/>
        <v>15/04/2015;00111511000180;2963,73;0,00</v>
      </c>
    </row>
    <row r="981" spans="1:52" x14ac:dyDescent="0.2">
      <c r="A981" s="6" t="s">
        <v>3987</v>
      </c>
      <c r="B981" s="6">
        <v>151114</v>
      </c>
      <c r="C981" s="1">
        <v>42103</v>
      </c>
      <c r="D981" s="6" t="s">
        <v>2074</v>
      </c>
      <c r="E981" s="6" t="s">
        <v>4540</v>
      </c>
      <c r="F981" s="9">
        <v>6.68</v>
      </c>
      <c r="G981" s="9">
        <v>0</v>
      </c>
      <c r="H981" s="9">
        <v>0</v>
      </c>
      <c r="I981" s="6" t="s">
        <v>3990</v>
      </c>
      <c r="J981" s="9">
        <v>0</v>
      </c>
      <c r="K981" s="9">
        <v>0</v>
      </c>
      <c r="L981" s="6" t="s">
        <v>3990</v>
      </c>
      <c r="M981" s="9">
        <v>0</v>
      </c>
      <c r="N981" s="9">
        <v>0</v>
      </c>
      <c r="O981" s="6" t="s">
        <v>3990</v>
      </c>
      <c r="P981" s="7">
        <v>6.68</v>
      </c>
      <c r="Q981" s="7">
        <v>0</v>
      </c>
      <c r="R981" s="6" t="s">
        <v>2075</v>
      </c>
      <c r="S981" s="7">
        <v>6.68</v>
      </c>
      <c r="T981" s="7">
        <v>0</v>
      </c>
      <c r="U981" s="6" t="s">
        <v>2075</v>
      </c>
      <c r="V981" s="6" t="s">
        <v>3992</v>
      </c>
      <c r="W981" s="6">
        <v>6784250</v>
      </c>
      <c r="X981" s="6" t="s">
        <v>4070</v>
      </c>
      <c r="Y981" s="6" t="s">
        <v>1239</v>
      </c>
      <c r="Z981" s="6" t="s">
        <v>1240</v>
      </c>
      <c r="AA981" s="6"/>
      <c r="AB981" s="5">
        <f t="shared" si="217"/>
        <v>151114</v>
      </c>
      <c r="AC981" t="str">
        <f t="shared" si="218"/>
        <v>09/04/2015</v>
      </c>
      <c r="AD981" t="str">
        <f t="shared" si="219"/>
        <v>04337168000148</v>
      </c>
      <c r="AE981" s="11">
        <f t="shared" si="220"/>
        <v>6.68</v>
      </c>
      <c r="AF981">
        <v>0</v>
      </c>
      <c r="AH981" s="10">
        <v>1900</v>
      </c>
      <c r="AI981" s="10" t="s">
        <v>5445</v>
      </c>
      <c r="AJ981" s="10">
        <v>3312</v>
      </c>
      <c r="AK981" s="10" t="s">
        <v>4831</v>
      </c>
      <c r="AL981" s="10" t="s">
        <v>5446</v>
      </c>
      <c r="AM981" s="10" t="s">
        <v>5474</v>
      </c>
      <c r="AN981" s="12" t="e">
        <f>VLOOKUP(TRIM(AK981),[1]Sheet1!$S:$T,2,FALSE)</f>
        <v>#N/A</v>
      </c>
      <c r="AO981" s="12">
        <f t="shared" si="221"/>
        <v>0</v>
      </c>
      <c r="AP981" s="10">
        <f t="shared" si="222"/>
        <v>0</v>
      </c>
      <c r="AR981" s="12" t="b">
        <f t="shared" si="223"/>
        <v>0</v>
      </c>
      <c r="AT981">
        <v>151535</v>
      </c>
      <c r="AU981" t="s">
        <v>6628</v>
      </c>
      <c r="AV981" t="s">
        <v>5719</v>
      </c>
      <c r="AW981" s="13">
        <f t="shared" si="224"/>
        <v>903.41</v>
      </c>
      <c r="AX981" s="13">
        <f t="shared" si="225"/>
        <v>0</v>
      </c>
      <c r="AZ981" t="str">
        <f t="shared" si="226"/>
        <v>15/04/2015;11189268000130;903,41;0,00</v>
      </c>
    </row>
    <row r="982" spans="1:52" x14ac:dyDescent="0.2">
      <c r="A982" s="6" t="s">
        <v>3987</v>
      </c>
      <c r="B982" s="6">
        <v>151115</v>
      </c>
      <c r="C982" s="1">
        <v>42103</v>
      </c>
      <c r="D982" s="6" t="s">
        <v>1931</v>
      </c>
      <c r="E982" s="6" t="s">
        <v>3989</v>
      </c>
      <c r="F982" s="9">
        <v>336.78</v>
      </c>
      <c r="G982" s="9">
        <v>0</v>
      </c>
      <c r="H982" s="9">
        <v>0</v>
      </c>
      <c r="I982" s="6" t="s">
        <v>3990</v>
      </c>
      <c r="J982" s="9">
        <v>0</v>
      </c>
      <c r="K982" s="9">
        <v>0</v>
      </c>
      <c r="L982" s="6" t="s">
        <v>3990</v>
      </c>
      <c r="M982" s="9">
        <v>0</v>
      </c>
      <c r="N982" s="9">
        <v>0</v>
      </c>
      <c r="O982" s="6" t="s">
        <v>3990</v>
      </c>
      <c r="P982" s="7">
        <v>336.78</v>
      </c>
      <c r="Q982" s="7">
        <v>5.56</v>
      </c>
      <c r="R982" s="6" t="s">
        <v>3992</v>
      </c>
      <c r="S982" s="7">
        <v>336.78</v>
      </c>
      <c r="T982" s="7">
        <v>25.6</v>
      </c>
      <c r="U982" s="6" t="s">
        <v>3992</v>
      </c>
      <c r="V982" s="6" t="s">
        <v>3992</v>
      </c>
      <c r="W982" s="6">
        <v>6806798</v>
      </c>
      <c r="X982" s="6" t="s">
        <v>4362</v>
      </c>
      <c r="Y982" s="6" t="s">
        <v>1241</v>
      </c>
      <c r="Z982" s="6" t="s">
        <v>1242</v>
      </c>
      <c r="AA982" s="6"/>
      <c r="AB982" s="5">
        <f t="shared" si="217"/>
        <v>151115</v>
      </c>
      <c r="AC982" t="str">
        <f t="shared" si="218"/>
        <v>09/04/2015</v>
      </c>
      <c r="AD982" t="str">
        <f t="shared" si="219"/>
        <v>08285374000293</v>
      </c>
      <c r="AE982" s="11">
        <f t="shared" si="220"/>
        <v>336.78</v>
      </c>
      <c r="AF982">
        <v>0</v>
      </c>
      <c r="AH982" s="10">
        <v>1900</v>
      </c>
      <c r="AI982" s="10" t="s">
        <v>5445</v>
      </c>
      <c r="AJ982" s="10">
        <v>3312</v>
      </c>
      <c r="AK982" s="10" t="s">
        <v>4789</v>
      </c>
      <c r="AL982" s="10" t="s">
        <v>5446</v>
      </c>
      <c r="AM982" s="10" t="s">
        <v>5474</v>
      </c>
      <c r="AN982" s="12" t="e">
        <f>VLOOKUP(TRIM(AK982),[1]Sheet1!$S:$T,2,FALSE)</f>
        <v>#N/A</v>
      </c>
      <c r="AO982" s="12">
        <f t="shared" si="221"/>
        <v>0</v>
      </c>
      <c r="AP982" s="10">
        <f t="shared" si="222"/>
        <v>0</v>
      </c>
      <c r="AR982" s="12" t="b">
        <f t="shared" si="223"/>
        <v>0</v>
      </c>
      <c r="AT982">
        <v>151536</v>
      </c>
      <c r="AU982" t="s">
        <v>6628</v>
      </c>
      <c r="AV982" t="s">
        <v>6053</v>
      </c>
      <c r="AW982" s="13">
        <f t="shared" si="224"/>
        <v>795.69</v>
      </c>
      <c r="AX982" s="13">
        <f t="shared" si="225"/>
        <v>0</v>
      </c>
      <c r="AZ982" t="str">
        <f t="shared" si="226"/>
        <v>15/04/2015;83190595000112;795,69;0,00</v>
      </c>
    </row>
    <row r="983" spans="1:52" x14ac:dyDescent="0.2">
      <c r="A983" s="6" t="s">
        <v>3987</v>
      </c>
      <c r="B983" s="6">
        <v>151116</v>
      </c>
      <c r="C983" s="1">
        <v>42103</v>
      </c>
      <c r="D983" s="6" t="s">
        <v>2074</v>
      </c>
      <c r="E983" s="6" t="s">
        <v>4540</v>
      </c>
      <c r="F983" s="9">
        <v>1286.82</v>
      </c>
      <c r="G983" s="9">
        <v>0</v>
      </c>
      <c r="H983" s="9">
        <v>0</v>
      </c>
      <c r="I983" s="6" t="s">
        <v>3990</v>
      </c>
      <c r="J983" s="9">
        <v>0</v>
      </c>
      <c r="K983" s="9">
        <v>0</v>
      </c>
      <c r="L983" s="6" t="s">
        <v>3990</v>
      </c>
      <c r="M983" s="9">
        <v>0</v>
      </c>
      <c r="N983" s="9">
        <v>0</v>
      </c>
      <c r="O983" s="6" t="s">
        <v>3990</v>
      </c>
      <c r="P983" s="7">
        <v>1286.82</v>
      </c>
      <c r="Q983" s="7">
        <v>0</v>
      </c>
      <c r="R983" s="6" t="s">
        <v>2075</v>
      </c>
      <c r="S983" s="7">
        <v>1286.82</v>
      </c>
      <c r="T983" s="7">
        <v>0</v>
      </c>
      <c r="U983" s="6" t="s">
        <v>2075</v>
      </c>
      <c r="V983" s="6" t="s">
        <v>3992</v>
      </c>
      <c r="W983" s="6">
        <v>6784250</v>
      </c>
      <c r="X983" s="6" t="s">
        <v>4070</v>
      </c>
      <c r="Y983" s="6" t="s">
        <v>2453</v>
      </c>
      <c r="Z983" s="6" t="s">
        <v>2330</v>
      </c>
      <c r="AA983" s="6"/>
      <c r="AB983" s="5">
        <f t="shared" si="217"/>
        <v>151116</v>
      </c>
      <c r="AC983" t="str">
        <f t="shared" si="218"/>
        <v>09/04/2015</v>
      </c>
      <c r="AD983" t="str">
        <f t="shared" si="219"/>
        <v>04337168000148</v>
      </c>
      <c r="AE983" s="11">
        <f t="shared" si="220"/>
        <v>1286.82</v>
      </c>
      <c r="AF983">
        <v>0</v>
      </c>
      <c r="AH983" s="10">
        <v>1900</v>
      </c>
      <c r="AI983" s="10" t="s">
        <v>5445</v>
      </c>
      <c r="AJ983" s="10">
        <v>3312</v>
      </c>
      <c r="AK983" s="10" t="s">
        <v>4833</v>
      </c>
      <c r="AL983" s="10" t="s">
        <v>5446</v>
      </c>
      <c r="AM983" s="10" t="s">
        <v>5515</v>
      </c>
      <c r="AN983" s="12" t="e">
        <f>VLOOKUP(TRIM(AK983),[1]Sheet1!$S:$T,2,FALSE)</f>
        <v>#N/A</v>
      </c>
      <c r="AO983" s="12">
        <f t="shared" si="221"/>
        <v>0</v>
      </c>
      <c r="AP983" s="10">
        <f t="shared" si="222"/>
        <v>0</v>
      </c>
      <c r="AR983" s="12" t="b">
        <f t="shared" si="223"/>
        <v>0</v>
      </c>
      <c r="AT983">
        <v>151537</v>
      </c>
      <c r="AU983" t="s">
        <v>6628</v>
      </c>
      <c r="AV983" t="s">
        <v>6054</v>
      </c>
      <c r="AW983" s="13">
        <f t="shared" si="224"/>
        <v>757.1400000000001</v>
      </c>
      <c r="AX983" s="13">
        <f t="shared" si="225"/>
        <v>0</v>
      </c>
      <c r="AZ983" t="str">
        <f t="shared" si="226"/>
        <v>15/04/2015;61310256000190;757,14;0,00</v>
      </c>
    </row>
    <row r="984" spans="1:52" x14ac:dyDescent="0.2">
      <c r="A984" s="6" t="s">
        <v>3987</v>
      </c>
      <c r="B984" s="6">
        <v>151117</v>
      </c>
      <c r="C984" s="1">
        <v>42103</v>
      </c>
      <c r="D984" s="6" t="s">
        <v>2074</v>
      </c>
      <c r="E984" s="6" t="s">
        <v>4540</v>
      </c>
      <c r="F984" s="9">
        <v>313.39</v>
      </c>
      <c r="G984" s="9">
        <v>0</v>
      </c>
      <c r="H984" s="9">
        <v>0</v>
      </c>
      <c r="I984" s="6" t="s">
        <v>3990</v>
      </c>
      <c r="J984" s="9">
        <v>0</v>
      </c>
      <c r="K984" s="9">
        <v>0</v>
      </c>
      <c r="L984" s="6" t="s">
        <v>3990</v>
      </c>
      <c r="M984" s="9">
        <v>0</v>
      </c>
      <c r="N984" s="9">
        <v>0</v>
      </c>
      <c r="O984" s="6" t="s">
        <v>3990</v>
      </c>
      <c r="P984" s="7">
        <v>313.39</v>
      </c>
      <c r="Q984" s="7">
        <v>0</v>
      </c>
      <c r="R984" s="6" t="s">
        <v>2075</v>
      </c>
      <c r="S984" s="7">
        <v>313.39</v>
      </c>
      <c r="T984" s="7">
        <v>0</v>
      </c>
      <c r="U984" s="6" t="s">
        <v>2075</v>
      </c>
      <c r="V984" s="6" t="s">
        <v>3992</v>
      </c>
      <c r="W984" s="6">
        <v>6784250</v>
      </c>
      <c r="X984" s="6" t="s">
        <v>4070</v>
      </c>
      <c r="Y984" s="6" t="s">
        <v>2327</v>
      </c>
      <c r="Z984" s="6" t="s">
        <v>2686</v>
      </c>
      <c r="AA984" s="6"/>
      <c r="AB984" s="5">
        <f t="shared" si="217"/>
        <v>151117</v>
      </c>
      <c r="AC984" t="str">
        <f t="shared" si="218"/>
        <v>09/04/2015</v>
      </c>
      <c r="AD984" t="str">
        <f t="shared" si="219"/>
        <v>04337168000148</v>
      </c>
      <c r="AE984" s="11">
        <f t="shared" si="220"/>
        <v>313.39</v>
      </c>
      <c r="AF984">
        <v>0</v>
      </c>
      <c r="AH984" s="10">
        <v>1900</v>
      </c>
      <c r="AI984" s="10" t="s">
        <v>5445</v>
      </c>
      <c r="AJ984" s="10">
        <v>3312</v>
      </c>
      <c r="AK984" s="10" t="s">
        <v>4835</v>
      </c>
      <c r="AL984" s="10" t="s">
        <v>5446</v>
      </c>
      <c r="AM984" s="10" t="s">
        <v>5474</v>
      </c>
      <c r="AN984" s="12" t="e">
        <f>VLOOKUP(TRIM(AK984),[1]Sheet1!$S:$T,2,FALSE)</f>
        <v>#N/A</v>
      </c>
      <c r="AO984" s="12">
        <f t="shared" si="221"/>
        <v>0</v>
      </c>
      <c r="AP984" s="10">
        <f t="shared" si="222"/>
        <v>0</v>
      </c>
      <c r="AR984" s="12" t="b">
        <f t="shared" si="223"/>
        <v>0</v>
      </c>
      <c r="AT984">
        <v>151538</v>
      </c>
      <c r="AU984" t="s">
        <v>6628</v>
      </c>
      <c r="AV984" t="s">
        <v>6055</v>
      </c>
      <c r="AW984" s="13">
        <f t="shared" si="224"/>
        <v>274.45</v>
      </c>
      <c r="AX984" s="13">
        <f t="shared" si="225"/>
        <v>0</v>
      </c>
      <c r="AZ984" t="str">
        <f t="shared" si="226"/>
        <v>15/04/2015;04563672000166;274,45;0,00</v>
      </c>
    </row>
    <row r="985" spans="1:52" x14ac:dyDescent="0.2">
      <c r="A985" s="6" t="s">
        <v>3987</v>
      </c>
      <c r="B985" s="6">
        <v>151118</v>
      </c>
      <c r="C985" s="1">
        <v>42103</v>
      </c>
      <c r="D985" s="6" t="s">
        <v>2074</v>
      </c>
      <c r="E985" s="6" t="s">
        <v>4540</v>
      </c>
      <c r="F985" s="9">
        <v>329.03</v>
      </c>
      <c r="G985" s="9">
        <v>0</v>
      </c>
      <c r="H985" s="9">
        <v>0</v>
      </c>
      <c r="I985" s="6" t="s">
        <v>3990</v>
      </c>
      <c r="J985" s="9">
        <v>0</v>
      </c>
      <c r="K985" s="9">
        <v>0</v>
      </c>
      <c r="L985" s="6" t="s">
        <v>3990</v>
      </c>
      <c r="M985" s="9">
        <v>0</v>
      </c>
      <c r="N985" s="9">
        <v>0</v>
      </c>
      <c r="O985" s="6" t="s">
        <v>3990</v>
      </c>
      <c r="P985" s="7">
        <v>329.03</v>
      </c>
      <c r="Q985" s="7">
        <v>0</v>
      </c>
      <c r="R985" s="6" t="s">
        <v>2075</v>
      </c>
      <c r="S985" s="7">
        <v>329.03</v>
      </c>
      <c r="T985" s="7">
        <v>0</v>
      </c>
      <c r="U985" s="6" t="s">
        <v>2075</v>
      </c>
      <c r="V985" s="6" t="s">
        <v>3992</v>
      </c>
      <c r="W985" s="6">
        <v>6784250</v>
      </c>
      <c r="X985" s="6" t="s">
        <v>4070</v>
      </c>
      <c r="Y985" s="6" t="s">
        <v>1243</v>
      </c>
      <c r="Z985" s="6" t="s">
        <v>2334</v>
      </c>
      <c r="AA985" s="6"/>
      <c r="AB985" s="5">
        <f t="shared" si="217"/>
        <v>151118</v>
      </c>
      <c r="AC985" t="str">
        <f t="shared" si="218"/>
        <v>09/04/2015</v>
      </c>
      <c r="AD985" t="str">
        <f t="shared" si="219"/>
        <v>04337168000148</v>
      </c>
      <c r="AE985" s="11">
        <f t="shared" si="220"/>
        <v>329.03</v>
      </c>
      <c r="AF985">
        <v>0</v>
      </c>
      <c r="AH985" s="10">
        <v>1900</v>
      </c>
      <c r="AI985" s="10" t="s">
        <v>5445</v>
      </c>
      <c r="AJ985" s="10">
        <v>3312</v>
      </c>
      <c r="AK985" s="10" t="s">
        <v>4720</v>
      </c>
      <c r="AL985" s="10" t="s">
        <v>5446</v>
      </c>
      <c r="AM985" s="10" t="s">
        <v>5477</v>
      </c>
      <c r="AN985" s="12" t="e">
        <f>VLOOKUP(TRIM(AK985),[1]Sheet1!$S:$T,2,FALSE)</f>
        <v>#N/A</v>
      </c>
      <c r="AO985" s="12">
        <f t="shared" si="221"/>
        <v>0</v>
      </c>
      <c r="AP985" s="10">
        <f t="shared" si="222"/>
        <v>0</v>
      </c>
      <c r="AR985" s="12" t="b">
        <f t="shared" si="223"/>
        <v>0</v>
      </c>
      <c r="AT985">
        <v>151539</v>
      </c>
      <c r="AU985" t="s">
        <v>6628</v>
      </c>
      <c r="AV985" t="s">
        <v>5728</v>
      </c>
      <c r="AW985" s="13">
        <f t="shared" si="224"/>
        <v>1119.99</v>
      </c>
      <c r="AX985" s="13">
        <f t="shared" si="225"/>
        <v>0</v>
      </c>
      <c r="AZ985" t="str">
        <f t="shared" si="226"/>
        <v>15/04/2015;02195445000108;1119,99;0,00</v>
      </c>
    </row>
    <row r="986" spans="1:52" x14ac:dyDescent="0.2">
      <c r="A986" s="6" t="s">
        <v>3987</v>
      </c>
      <c r="B986" s="6">
        <v>151119</v>
      </c>
      <c r="C986" s="1">
        <v>42103</v>
      </c>
      <c r="D986" s="6" t="s">
        <v>2074</v>
      </c>
      <c r="E986" s="6" t="s">
        <v>4540</v>
      </c>
      <c r="F986" s="9">
        <v>58.45</v>
      </c>
      <c r="G986" s="9">
        <v>0</v>
      </c>
      <c r="H986" s="9">
        <v>0</v>
      </c>
      <c r="I986" s="6" t="s">
        <v>3990</v>
      </c>
      <c r="J986" s="9">
        <v>0</v>
      </c>
      <c r="K986" s="9">
        <v>0</v>
      </c>
      <c r="L986" s="6" t="s">
        <v>3990</v>
      </c>
      <c r="M986" s="9">
        <v>0</v>
      </c>
      <c r="N986" s="9">
        <v>0</v>
      </c>
      <c r="O986" s="6" t="s">
        <v>3990</v>
      </c>
      <c r="P986" s="7">
        <v>58.45</v>
      </c>
      <c r="Q986" s="7">
        <v>0</v>
      </c>
      <c r="R986" s="6" t="s">
        <v>2075</v>
      </c>
      <c r="S986" s="7">
        <v>58.45</v>
      </c>
      <c r="T986" s="7">
        <v>0</v>
      </c>
      <c r="U986" s="6" t="s">
        <v>2075</v>
      </c>
      <c r="V986" s="6" t="s">
        <v>3992</v>
      </c>
      <c r="W986" s="6">
        <v>6784250</v>
      </c>
      <c r="X986" s="6" t="s">
        <v>4070</v>
      </c>
      <c r="Y986" s="6" t="s">
        <v>1244</v>
      </c>
      <c r="Z986" s="6" t="s">
        <v>2121</v>
      </c>
      <c r="AA986" s="6"/>
      <c r="AB986" s="5">
        <f t="shared" si="217"/>
        <v>151119</v>
      </c>
      <c r="AC986" t="str">
        <f t="shared" si="218"/>
        <v>09/04/2015</v>
      </c>
      <c r="AD986" t="str">
        <f t="shared" si="219"/>
        <v>04337168000148</v>
      </c>
      <c r="AE986" s="11">
        <f t="shared" si="220"/>
        <v>58.45</v>
      </c>
      <c r="AF986">
        <v>0</v>
      </c>
      <c r="AH986" s="10">
        <v>1900</v>
      </c>
      <c r="AI986" s="10" t="s">
        <v>5445</v>
      </c>
      <c r="AJ986" s="10">
        <v>3312</v>
      </c>
      <c r="AK986" s="10" t="s">
        <v>4837</v>
      </c>
      <c r="AL986" s="10" t="s">
        <v>5446</v>
      </c>
      <c r="AM986" s="10" t="s">
        <v>5452</v>
      </c>
      <c r="AN986" s="12" t="e">
        <f>VLOOKUP(TRIM(AK986),[1]Sheet1!$S:$T,2,FALSE)</f>
        <v>#N/A</v>
      </c>
      <c r="AO986" s="12">
        <f t="shared" si="221"/>
        <v>0</v>
      </c>
      <c r="AP986" s="10">
        <f t="shared" si="222"/>
        <v>0</v>
      </c>
      <c r="AR986" s="12" t="b">
        <f t="shared" si="223"/>
        <v>0</v>
      </c>
      <c r="AT986">
        <v>151540</v>
      </c>
      <c r="AU986" t="s">
        <v>6628</v>
      </c>
      <c r="AV986" t="s">
        <v>6056</v>
      </c>
      <c r="AW986" s="13">
        <f t="shared" si="224"/>
        <v>480.3</v>
      </c>
      <c r="AX986" s="13">
        <f t="shared" si="225"/>
        <v>0</v>
      </c>
      <c r="AZ986" t="str">
        <f t="shared" si="226"/>
        <v>15/04/2015;04928297000100;480,30;0,00</v>
      </c>
    </row>
    <row r="987" spans="1:52" x14ac:dyDescent="0.2">
      <c r="A987" s="6" t="s">
        <v>3987</v>
      </c>
      <c r="B987" s="6">
        <v>151120</v>
      </c>
      <c r="C987" s="1">
        <v>42103</v>
      </c>
      <c r="D987" s="6" t="s">
        <v>2074</v>
      </c>
      <c r="E987" s="6" t="s">
        <v>4540</v>
      </c>
      <c r="F987" s="9">
        <v>46.74</v>
      </c>
      <c r="G987" s="9">
        <v>0</v>
      </c>
      <c r="H987" s="9">
        <v>0</v>
      </c>
      <c r="I987" s="6" t="s">
        <v>3990</v>
      </c>
      <c r="J987" s="9">
        <v>0</v>
      </c>
      <c r="K987" s="9">
        <v>0</v>
      </c>
      <c r="L987" s="6" t="s">
        <v>3990</v>
      </c>
      <c r="M987" s="9">
        <v>0</v>
      </c>
      <c r="N987" s="9">
        <v>0</v>
      </c>
      <c r="O987" s="6" t="s">
        <v>3990</v>
      </c>
      <c r="P987" s="7">
        <v>46.74</v>
      </c>
      <c r="Q987" s="7">
        <v>0</v>
      </c>
      <c r="R987" s="6" t="s">
        <v>2075</v>
      </c>
      <c r="S987" s="7">
        <v>46.74</v>
      </c>
      <c r="T987" s="7">
        <v>0</v>
      </c>
      <c r="U987" s="6" t="s">
        <v>2075</v>
      </c>
      <c r="V987" s="6" t="s">
        <v>3992</v>
      </c>
      <c r="W987" s="6">
        <v>6784250</v>
      </c>
      <c r="X987" s="6" t="s">
        <v>4070</v>
      </c>
      <c r="Y987" s="6" t="s">
        <v>1239</v>
      </c>
      <c r="Z987" s="6" t="s">
        <v>1240</v>
      </c>
      <c r="AA987" s="6"/>
      <c r="AB987" s="5">
        <f t="shared" si="217"/>
        <v>151120</v>
      </c>
      <c r="AC987" t="str">
        <f t="shared" si="218"/>
        <v>09/04/2015</v>
      </c>
      <c r="AD987" t="str">
        <f t="shared" si="219"/>
        <v>04337168000148</v>
      </c>
      <c r="AE987" s="11">
        <f t="shared" si="220"/>
        <v>46.74</v>
      </c>
      <c r="AF987">
        <v>0</v>
      </c>
      <c r="AH987" s="10">
        <v>1900</v>
      </c>
      <c r="AI987" s="10" t="s">
        <v>5445</v>
      </c>
      <c r="AJ987" s="10">
        <v>3312</v>
      </c>
      <c r="AK987" s="10" t="s">
        <v>4753</v>
      </c>
      <c r="AL987" s="10" t="s">
        <v>5446</v>
      </c>
      <c r="AM987" s="10" t="s">
        <v>5474</v>
      </c>
      <c r="AN987" s="12" t="e">
        <f>VLOOKUP(TRIM(AK987),[1]Sheet1!$S:$T,2,FALSE)</f>
        <v>#N/A</v>
      </c>
      <c r="AO987" s="12">
        <f t="shared" si="221"/>
        <v>0</v>
      </c>
      <c r="AP987" s="10">
        <f t="shared" si="222"/>
        <v>0</v>
      </c>
      <c r="AR987" s="12" t="b">
        <f t="shared" si="223"/>
        <v>0</v>
      </c>
      <c r="AT987">
        <v>151541</v>
      </c>
      <c r="AU987" t="s">
        <v>6628</v>
      </c>
      <c r="AV987" t="s">
        <v>6057</v>
      </c>
      <c r="AW987" s="13">
        <f t="shared" si="224"/>
        <v>798.13</v>
      </c>
      <c r="AX987" s="13">
        <f t="shared" si="225"/>
        <v>0</v>
      </c>
      <c r="AZ987" t="str">
        <f t="shared" si="226"/>
        <v>15/04/2015;30034847000581;798,13;0,00</v>
      </c>
    </row>
    <row r="988" spans="1:52" x14ac:dyDescent="0.2">
      <c r="A988" s="6" t="s">
        <v>3987</v>
      </c>
      <c r="B988" s="6">
        <v>151121</v>
      </c>
      <c r="C988" s="1">
        <v>42103</v>
      </c>
      <c r="D988" s="6" t="s">
        <v>1926</v>
      </c>
      <c r="E988" s="6" t="s">
        <v>3418</v>
      </c>
      <c r="F988" s="9">
        <v>863.52</v>
      </c>
      <c r="G988" s="9">
        <v>863.52</v>
      </c>
      <c r="H988" s="9">
        <v>60.45</v>
      </c>
      <c r="I988" s="6" t="s">
        <v>4011</v>
      </c>
      <c r="J988" s="9">
        <v>0</v>
      </c>
      <c r="K988" s="9">
        <v>0</v>
      </c>
      <c r="L988" s="6" t="s">
        <v>3990</v>
      </c>
      <c r="M988" s="9">
        <v>0</v>
      </c>
      <c r="N988" s="9">
        <v>0</v>
      </c>
      <c r="O988" s="6" t="s">
        <v>3990</v>
      </c>
      <c r="P988" s="7">
        <v>863.52</v>
      </c>
      <c r="Q988" s="7">
        <v>14.25</v>
      </c>
      <c r="R988" s="6" t="s">
        <v>3992</v>
      </c>
      <c r="S988" s="7">
        <v>863.52</v>
      </c>
      <c r="T988" s="7">
        <v>65.63</v>
      </c>
      <c r="U988" s="6" t="s">
        <v>3992</v>
      </c>
      <c r="V988" s="6" t="s">
        <v>3992</v>
      </c>
      <c r="W988" s="6">
        <v>6786453</v>
      </c>
      <c r="X988" s="6" t="s">
        <v>4362</v>
      </c>
      <c r="Y988" s="6" t="s">
        <v>1245</v>
      </c>
      <c r="Z988" s="6" t="s">
        <v>1246</v>
      </c>
      <c r="AA988" s="6"/>
      <c r="AB988" s="5">
        <f t="shared" si="217"/>
        <v>151121</v>
      </c>
      <c r="AC988" t="str">
        <f t="shared" si="218"/>
        <v>09/04/2015</v>
      </c>
      <c r="AD988" t="str">
        <f t="shared" si="219"/>
        <v>54305743001170</v>
      </c>
      <c r="AE988" s="11">
        <f t="shared" si="220"/>
        <v>863.52</v>
      </c>
      <c r="AF988">
        <v>0</v>
      </c>
      <c r="AH988" s="10">
        <v>1900</v>
      </c>
      <c r="AI988" s="10" t="s">
        <v>5445</v>
      </c>
      <c r="AJ988" s="10">
        <v>3312</v>
      </c>
      <c r="AK988" s="10" t="s">
        <v>4755</v>
      </c>
      <c r="AL988" s="10" t="s">
        <v>5446</v>
      </c>
      <c r="AM988" s="10" t="s">
        <v>5522</v>
      </c>
      <c r="AN988" s="12" t="e">
        <f>VLOOKUP(TRIM(AK988),[1]Sheet1!$S:$T,2,FALSE)</f>
        <v>#N/A</v>
      </c>
      <c r="AO988" s="12">
        <f t="shared" si="221"/>
        <v>0</v>
      </c>
      <c r="AP988" s="10">
        <f t="shared" si="222"/>
        <v>0</v>
      </c>
      <c r="AR988" s="12" t="b">
        <f t="shared" si="223"/>
        <v>0</v>
      </c>
      <c r="AT988">
        <v>151542</v>
      </c>
      <c r="AU988" t="s">
        <v>6628</v>
      </c>
      <c r="AV988" t="s">
        <v>5628</v>
      </c>
      <c r="AW988" s="13">
        <f t="shared" si="224"/>
        <v>1575.04</v>
      </c>
      <c r="AX988" s="13">
        <f t="shared" si="225"/>
        <v>0</v>
      </c>
      <c r="AZ988" t="str">
        <f t="shared" si="226"/>
        <v>15/04/2015;17543420000117;1575,04;0,00</v>
      </c>
    </row>
    <row r="989" spans="1:52" x14ac:dyDescent="0.2">
      <c r="A989" s="6" t="s">
        <v>3987</v>
      </c>
      <c r="B989" s="6">
        <v>151122</v>
      </c>
      <c r="C989" s="1">
        <v>42103</v>
      </c>
      <c r="D989" s="6" t="s">
        <v>1931</v>
      </c>
      <c r="E989" s="6" t="s">
        <v>3989</v>
      </c>
      <c r="F989" s="9">
        <v>776.1</v>
      </c>
      <c r="G989" s="9">
        <v>0</v>
      </c>
      <c r="H989" s="9">
        <v>0</v>
      </c>
      <c r="I989" s="6" t="s">
        <v>3990</v>
      </c>
      <c r="J989" s="9">
        <v>0</v>
      </c>
      <c r="K989" s="9">
        <v>0</v>
      </c>
      <c r="L989" s="6" t="s">
        <v>3990</v>
      </c>
      <c r="M989" s="9">
        <v>0</v>
      </c>
      <c r="N989" s="9">
        <v>0</v>
      </c>
      <c r="O989" s="6" t="s">
        <v>3990</v>
      </c>
      <c r="P989" s="7">
        <v>776.1</v>
      </c>
      <c r="Q989" s="7">
        <v>12.81</v>
      </c>
      <c r="R989" s="6" t="s">
        <v>3992</v>
      </c>
      <c r="S989" s="7">
        <v>776.1</v>
      </c>
      <c r="T989" s="7">
        <v>58.98</v>
      </c>
      <c r="U989" s="6" t="s">
        <v>3992</v>
      </c>
      <c r="V989" s="6" t="s">
        <v>3992</v>
      </c>
      <c r="W989" s="6">
        <v>6784055</v>
      </c>
      <c r="X989" s="6" t="s">
        <v>4362</v>
      </c>
      <c r="Y989" s="6" t="s">
        <v>1247</v>
      </c>
      <c r="Z989" s="6" t="s">
        <v>1248</v>
      </c>
      <c r="AA989" s="6"/>
      <c r="AB989" s="5">
        <f t="shared" si="217"/>
        <v>151122</v>
      </c>
      <c r="AC989" t="str">
        <f t="shared" si="218"/>
        <v>09/04/2015</v>
      </c>
      <c r="AD989" t="str">
        <f t="shared" si="219"/>
        <v>74404229000551</v>
      </c>
      <c r="AE989" s="11">
        <f t="shared" si="220"/>
        <v>776.1</v>
      </c>
      <c r="AF989">
        <v>0</v>
      </c>
      <c r="AH989" s="10">
        <v>1900</v>
      </c>
      <c r="AI989" s="10" t="s">
        <v>5445</v>
      </c>
      <c r="AJ989" s="10">
        <v>3312</v>
      </c>
      <c r="AK989" s="10" t="s">
        <v>4757</v>
      </c>
      <c r="AL989" s="10" t="s">
        <v>5446</v>
      </c>
      <c r="AM989" s="10" t="s">
        <v>5514</v>
      </c>
      <c r="AN989" s="12" t="e">
        <f>VLOOKUP(TRIM(AK989),[1]Sheet1!$S:$T,2,FALSE)</f>
        <v>#N/A</v>
      </c>
      <c r="AO989" s="12">
        <f t="shared" si="221"/>
        <v>0</v>
      </c>
      <c r="AP989" s="10">
        <f t="shared" si="222"/>
        <v>0</v>
      </c>
      <c r="AR989" s="12" t="b">
        <f t="shared" si="223"/>
        <v>0</v>
      </c>
      <c r="AT989">
        <v>151543</v>
      </c>
      <c r="AU989" t="s">
        <v>6628</v>
      </c>
      <c r="AV989" t="s">
        <v>5616</v>
      </c>
      <c r="AW989" s="13">
        <f t="shared" si="224"/>
        <v>2535.4</v>
      </c>
      <c r="AX989" s="13">
        <f t="shared" si="225"/>
        <v>0</v>
      </c>
      <c r="AZ989" t="str">
        <f t="shared" si="226"/>
        <v>15/04/2015;74404229000551;2535,40;0,00</v>
      </c>
    </row>
    <row r="990" spans="1:52" x14ac:dyDescent="0.2">
      <c r="A990" s="6" t="s">
        <v>3987</v>
      </c>
      <c r="B990" s="6">
        <v>151123</v>
      </c>
      <c r="C990" s="1">
        <v>42103</v>
      </c>
      <c r="D990" s="6" t="s">
        <v>1986</v>
      </c>
      <c r="E990" s="6" t="s">
        <v>3989</v>
      </c>
      <c r="F990" s="9">
        <v>1560.82</v>
      </c>
      <c r="G990" s="9">
        <v>1560.82</v>
      </c>
      <c r="H990" s="9">
        <v>280.95</v>
      </c>
      <c r="I990" s="6" t="s">
        <v>4011</v>
      </c>
      <c r="J990" s="9">
        <v>0</v>
      </c>
      <c r="K990" s="9">
        <v>0</v>
      </c>
      <c r="L990" s="6" t="s">
        <v>3990</v>
      </c>
      <c r="M990" s="9">
        <v>0</v>
      </c>
      <c r="N990" s="9">
        <v>0</v>
      </c>
      <c r="O990" s="6" t="s">
        <v>3990</v>
      </c>
      <c r="P990" s="7">
        <v>1560.82</v>
      </c>
      <c r="Q990" s="7">
        <v>25.75</v>
      </c>
      <c r="R990" s="6" t="s">
        <v>3992</v>
      </c>
      <c r="S990" s="7">
        <v>1560.82</v>
      </c>
      <c r="T990" s="7">
        <v>118.62</v>
      </c>
      <c r="U990" s="6" t="s">
        <v>3992</v>
      </c>
      <c r="V990" s="6" t="s">
        <v>3992</v>
      </c>
      <c r="W990" s="6">
        <v>6784148</v>
      </c>
      <c r="X990" s="6" t="s">
        <v>4382</v>
      </c>
      <c r="Y990" s="6" t="s">
        <v>4631</v>
      </c>
      <c r="Z990" s="6" t="s">
        <v>4632</v>
      </c>
      <c r="AA990" s="6"/>
      <c r="AB990" s="5">
        <f t="shared" si="217"/>
        <v>151123</v>
      </c>
      <c r="AC990" t="str">
        <f t="shared" si="218"/>
        <v>09/04/2015</v>
      </c>
      <c r="AD990" t="str">
        <f t="shared" si="219"/>
        <v>59105999002804</v>
      </c>
      <c r="AE990" s="11">
        <f t="shared" si="220"/>
        <v>1560.82</v>
      </c>
      <c r="AF990">
        <v>0</v>
      </c>
      <c r="AH990" s="10">
        <v>1900</v>
      </c>
      <c r="AI990" s="10" t="s">
        <v>5445</v>
      </c>
      <c r="AJ990" s="10">
        <v>3312</v>
      </c>
      <c r="AK990" s="10" t="s">
        <v>4759</v>
      </c>
      <c r="AL990" s="10" t="s">
        <v>5446</v>
      </c>
      <c r="AM990" s="10" t="s">
        <v>5515</v>
      </c>
      <c r="AN990" s="12" t="e">
        <f>VLOOKUP(TRIM(AK990),[1]Sheet1!$S:$T,2,FALSE)</f>
        <v>#N/A</v>
      </c>
      <c r="AO990" s="12">
        <f t="shared" si="221"/>
        <v>0</v>
      </c>
      <c r="AP990" s="10">
        <f t="shared" si="222"/>
        <v>0</v>
      </c>
      <c r="AR990" s="12" t="b">
        <f t="shared" si="223"/>
        <v>0</v>
      </c>
      <c r="AT990">
        <v>151544</v>
      </c>
      <c r="AU990" t="s">
        <v>6628</v>
      </c>
      <c r="AV990" t="s">
        <v>5678</v>
      </c>
      <c r="AW990" s="13">
        <f t="shared" si="224"/>
        <v>913.43</v>
      </c>
      <c r="AX990" s="13">
        <f t="shared" si="225"/>
        <v>0</v>
      </c>
      <c r="AZ990" t="str">
        <f t="shared" si="226"/>
        <v>15/04/2015;96195615000190;913,43;0,00</v>
      </c>
    </row>
    <row r="991" spans="1:52" x14ac:dyDescent="0.2">
      <c r="A991" s="6" t="s">
        <v>3987</v>
      </c>
      <c r="B991" s="6">
        <v>151124</v>
      </c>
      <c r="C991" s="1">
        <v>42103</v>
      </c>
      <c r="D991" s="6" t="s">
        <v>2074</v>
      </c>
      <c r="E991" s="6" t="s">
        <v>4540</v>
      </c>
      <c r="F991" s="9">
        <v>32.78</v>
      </c>
      <c r="G991" s="9">
        <v>0</v>
      </c>
      <c r="H991" s="9">
        <v>0</v>
      </c>
      <c r="I991" s="6" t="s">
        <v>3990</v>
      </c>
      <c r="J991" s="9">
        <v>0</v>
      </c>
      <c r="K991" s="9">
        <v>0</v>
      </c>
      <c r="L991" s="6" t="s">
        <v>3990</v>
      </c>
      <c r="M991" s="9">
        <v>0</v>
      </c>
      <c r="N991" s="9">
        <v>0</v>
      </c>
      <c r="O991" s="6" t="s">
        <v>3990</v>
      </c>
      <c r="P991" s="7">
        <v>32.78</v>
      </c>
      <c r="Q991" s="7">
        <v>0</v>
      </c>
      <c r="R991" s="6" t="s">
        <v>2075</v>
      </c>
      <c r="S991" s="7">
        <v>32.78</v>
      </c>
      <c r="T991" s="7">
        <v>0</v>
      </c>
      <c r="U991" s="6" t="s">
        <v>2075</v>
      </c>
      <c r="V991" s="6" t="s">
        <v>3992</v>
      </c>
      <c r="W991" s="6">
        <v>6784250</v>
      </c>
      <c r="X991" s="6" t="s">
        <v>4070</v>
      </c>
      <c r="Y991" s="6" t="s">
        <v>1249</v>
      </c>
      <c r="Z991" s="6" t="s">
        <v>3116</v>
      </c>
      <c r="AA991" s="6"/>
      <c r="AB991" s="5">
        <f t="shared" si="217"/>
        <v>151124</v>
      </c>
      <c r="AC991" t="str">
        <f t="shared" si="218"/>
        <v>09/04/2015</v>
      </c>
      <c r="AD991" t="str">
        <f t="shared" si="219"/>
        <v>04337168000148</v>
      </c>
      <c r="AE991" s="11">
        <f t="shared" si="220"/>
        <v>32.78</v>
      </c>
      <c r="AF991">
        <v>0</v>
      </c>
      <c r="AH991" s="10">
        <v>1900</v>
      </c>
      <c r="AI991" s="10" t="s">
        <v>5445</v>
      </c>
      <c r="AJ991" s="10">
        <v>3312</v>
      </c>
      <c r="AK991" s="10" t="s">
        <v>4761</v>
      </c>
      <c r="AL991" s="10" t="s">
        <v>5446</v>
      </c>
      <c r="AM991" s="10" t="s">
        <v>5477</v>
      </c>
      <c r="AN991" s="12" t="e">
        <f>VLOOKUP(TRIM(AK991),[1]Sheet1!$S:$T,2,FALSE)</f>
        <v>#N/A</v>
      </c>
      <c r="AO991" s="12">
        <f t="shared" si="221"/>
        <v>0</v>
      </c>
      <c r="AP991" s="10">
        <f t="shared" si="222"/>
        <v>0</v>
      </c>
      <c r="AR991" s="12" t="b">
        <f t="shared" si="223"/>
        <v>0</v>
      </c>
      <c r="AT991">
        <v>151546</v>
      </c>
      <c r="AU991" t="s">
        <v>6628</v>
      </c>
      <c r="AV991" t="s">
        <v>5728</v>
      </c>
      <c r="AW991" s="13">
        <f t="shared" si="224"/>
        <v>21623.19</v>
      </c>
      <c r="AX991" s="13">
        <f t="shared" si="225"/>
        <v>0</v>
      </c>
      <c r="AZ991" t="str">
        <f t="shared" si="226"/>
        <v>15/04/2015;02195445000108;21623,19;0,00</v>
      </c>
    </row>
    <row r="992" spans="1:52" x14ac:dyDescent="0.2">
      <c r="A992" s="6" t="s">
        <v>3987</v>
      </c>
      <c r="B992" s="6">
        <v>151125</v>
      </c>
      <c r="C992" s="1">
        <v>42103</v>
      </c>
      <c r="D992" s="6" t="s">
        <v>2074</v>
      </c>
      <c r="E992" s="6" t="s">
        <v>4540</v>
      </c>
      <c r="F992" s="9">
        <v>150.68</v>
      </c>
      <c r="G992" s="9">
        <v>0</v>
      </c>
      <c r="H992" s="9">
        <v>0</v>
      </c>
      <c r="I992" s="6" t="s">
        <v>3990</v>
      </c>
      <c r="J992" s="9">
        <v>0</v>
      </c>
      <c r="K992" s="9">
        <v>0</v>
      </c>
      <c r="L992" s="6" t="s">
        <v>3990</v>
      </c>
      <c r="M992" s="9">
        <v>0</v>
      </c>
      <c r="N992" s="9">
        <v>0</v>
      </c>
      <c r="O992" s="6" t="s">
        <v>3990</v>
      </c>
      <c r="P992" s="7">
        <v>150.68</v>
      </c>
      <c r="Q992" s="7">
        <v>0</v>
      </c>
      <c r="R992" s="6" t="s">
        <v>2075</v>
      </c>
      <c r="S992" s="7">
        <v>150.68</v>
      </c>
      <c r="T992" s="7">
        <v>0</v>
      </c>
      <c r="U992" s="6" t="s">
        <v>2075</v>
      </c>
      <c r="V992" s="6" t="s">
        <v>3992</v>
      </c>
      <c r="W992" s="6">
        <v>6784250</v>
      </c>
      <c r="X992" s="6" t="s">
        <v>4070</v>
      </c>
      <c r="Y992" s="6" t="s">
        <v>1250</v>
      </c>
      <c r="Z992" s="6" t="s">
        <v>3118</v>
      </c>
      <c r="AA992" s="6"/>
      <c r="AB992" s="5">
        <f t="shared" si="217"/>
        <v>151125</v>
      </c>
      <c r="AC992" t="str">
        <f t="shared" si="218"/>
        <v>09/04/2015</v>
      </c>
      <c r="AD992" t="str">
        <f t="shared" si="219"/>
        <v>04337168000148</v>
      </c>
      <c r="AE992" s="11">
        <f t="shared" si="220"/>
        <v>150.68</v>
      </c>
      <c r="AF992">
        <v>0</v>
      </c>
      <c r="AH992" s="10">
        <v>1900</v>
      </c>
      <c r="AI992" s="10" t="s">
        <v>5445</v>
      </c>
      <c r="AJ992" s="10">
        <v>3312</v>
      </c>
      <c r="AK992" s="10" t="s">
        <v>4763</v>
      </c>
      <c r="AL992" s="10" t="s">
        <v>5446</v>
      </c>
      <c r="AM992" s="10" t="s">
        <v>5474</v>
      </c>
      <c r="AN992" s="12" t="e">
        <f>VLOOKUP(TRIM(AK992),[1]Sheet1!$S:$T,2,FALSE)</f>
        <v>#N/A</v>
      </c>
      <c r="AO992" s="12">
        <f t="shared" si="221"/>
        <v>0</v>
      </c>
      <c r="AP992" s="10">
        <f t="shared" si="222"/>
        <v>0</v>
      </c>
      <c r="AR992" s="12" t="b">
        <f t="shared" si="223"/>
        <v>0</v>
      </c>
      <c r="AT992">
        <v>151547</v>
      </c>
      <c r="AU992" t="s">
        <v>6628</v>
      </c>
      <c r="AV992" t="s">
        <v>5749</v>
      </c>
      <c r="AW992" s="13">
        <f t="shared" si="224"/>
        <v>978.69</v>
      </c>
      <c r="AX992" s="13">
        <f t="shared" si="225"/>
        <v>0</v>
      </c>
      <c r="AZ992" t="str">
        <f t="shared" si="226"/>
        <v>15/04/2015;01641045000108;978,69;0,00</v>
      </c>
    </row>
    <row r="993" spans="1:52" x14ac:dyDescent="0.2">
      <c r="A993" s="6" t="s">
        <v>3987</v>
      </c>
      <c r="B993" s="6">
        <v>151126</v>
      </c>
      <c r="C993" s="1">
        <v>42103</v>
      </c>
      <c r="D993" s="6" t="s">
        <v>2074</v>
      </c>
      <c r="E993" s="6" t="s">
        <v>4540</v>
      </c>
      <c r="F993" s="9">
        <v>75.34</v>
      </c>
      <c r="G993" s="9">
        <v>0</v>
      </c>
      <c r="H993" s="9">
        <v>0</v>
      </c>
      <c r="I993" s="6" t="s">
        <v>3990</v>
      </c>
      <c r="J993" s="9">
        <v>0</v>
      </c>
      <c r="K993" s="9">
        <v>0</v>
      </c>
      <c r="L993" s="6" t="s">
        <v>3990</v>
      </c>
      <c r="M993" s="9">
        <v>0</v>
      </c>
      <c r="N993" s="9">
        <v>0</v>
      </c>
      <c r="O993" s="6" t="s">
        <v>3990</v>
      </c>
      <c r="P993" s="7">
        <v>75.34</v>
      </c>
      <c r="Q993" s="7">
        <v>0</v>
      </c>
      <c r="R993" s="6" t="s">
        <v>2075</v>
      </c>
      <c r="S993" s="7">
        <v>75.34</v>
      </c>
      <c r="T993" s="7">
        <v>0</v>
      </c>
      <c r="U993" s="6" t="s">
        <v>2075</v>
      </c>
      <c r="V993" s="6" t="s">
        <v>3992</v>
      </c>
      <c r="W993" s="6">
        <v>6784250</v>
      </c>
      <c r="X993" s="6" t="s">
        <v>4070</v>
      </c>
      <c r="Y993" s="6" t="s">
        <v>1251</v>
      </c>
      <c r="Z993" s="6" t="s">
        <v>3118</v>
      </c>
      <c r="AA993" s="6"/>
      <c r="AB993" s="5">
        <f t="shared" si="217"/>
        <v>151126</v>
      </c>
      <c r="AC993" t="str">
        <f t="shared" si="218"/>
        <v>09/04/2015</v>
      </c>
      <c r="AD993" t="str">
        <f t="shared" si="219"/>
        <v>04337168000148</v>
      </c>
      <c r="AE993" s="11">
        <f t="shared" si="220"/>
        <v>75.34</v>
      </c>
      <c r="AF993">
        <v>0</v>
      </c>
      <c r="AH993" s="10">
        <v>1900</v>
      </c>
      <c r="AI993" s="10" t="s">
        <v>5445</v>
      </c>
      <c r="AJ993" s="10">
        <v>3312</v>
      </c>
      <c r="AK993" s="10" t="s">
        <v>4765</v>
      </c>
      <c r="AL993" s="10" t="s">
        <v>5446</v>
      </c>
      <c r="AM993" s="10" t="s">
        <v>5477</v>
      </c>
      <c r="AN993" s="12" t="e">
        <f>VLOOKUP(TRIM(AK993),[1]Sheet1!$S:$T,2,FALSE)</f>
        <v>#N/A</v>
      </c>
      <c r="AO993" s="12">
        <f t="shared" si="221"/>
        <v>0</v>
      </c>
      <c r="AP993" s="10">
        <f t="shared" si="222"/>
        <v>0</v>
      </c>
      <c r="AR993" s="12" t="b">
        <f t="shared" si="223"/>
        <v>0</v>
      </c>
      <c r="AT993">
        <v>151548</v>
      </c>
      <c r="AU993" t="s">
        <v>6628</v>
      </c>
      <c r="AV993" t="s">
        <v>5579</v>
      </c>
      <c r="AW993" s="13">
        <f t="shared" si="224"/>
        <v>2932.85</v>
      </c>
      <c r="AX993" s="13">
        <f t="shared" si="225"/>
        <v>0</v>
      </c>
      <c r="AZ993" t="str">
        <f t="shared" si="226"/>
        <v>15/04/2015;01641045000965;2932,85;0,00</v>
      </c>
    </row>
    <row r="994" spans="1:52" x14ac:dyDescent="0.2">
      <c r="A994" s="6" t="s">
        <v>3987</v>
      </c>
      <c r="B994" s="6">
        <v>151127</v>
      </c>
      <c r="C994" s="1">
        <v>42103</v>
      </c>
      <c r="D994" s="6" t="s">
        <v>2074</v>
      </c>
      <c r="E994" s="6" t="s">
        <v>4540</v>
      </c>
      <c r="F994" s="9">
        <v>75.34</v>
      </c>
      <c r="G994" s="9">
        <v>0</v>
      </c>
      <c r="H994" s="9">
        <v>0</v>
      </c>
      <c r="I994" s="6" t="s">
        <v>3990</v>
      </c>
      <c r="J994" s="9">
        <v>0</v>
      </c>
      <c r="K994" s="9">
        <v>0</v>
      </c>
      <c r="L994" s="6" t="s">
        <v>3990</v>
      </c>
      <c r="M994" s="9">
        <v>0</v>
      </c>
      <c r="N994" s="9">
        <v>0</v>
      </c>
      <c r="O994" s="6" t="s">
        <v>3990</v>
      </c>
      <c r="P994" s="7">
        <v>75.34</v>
      </c>
      <c r="Q994" s="7">
        <v>0</v>
      </c>
      <c r="R994" s="6" t="s">
        <v>2075</v>
      </c>
      <c r="S994" s="7">
        <v>75.34</v>
      </c>
      <c r="T994" s="7">
        <v>0</v>
      </c>
      <c r="U994" s="6" t="s">
        <v>2075</v>
      </c>
      <c r="V994" s="6" t="s">
        <v>3992</v>
      </c>
      <c r="W994" s="6">
        <v>6784250</v>
      </c>
      <c r="X994" s="6" t="s">
        <v>4070</v>
      </c>
      <c r="Y994" s="6" t="s">
        <v>1251</v>
      </c>
      <c r="Z994" s="6" t="s">
        <v>3118</v>
      </c>
      <c r="AA994" s="6"/>
      <c r="AB994" s="5">
        <f t="shared" si="217"/>
        <v>151127</v>
      </c>
      <c r="AC994" t="str">
        <f t="shared" si="218"/>
        <v>09/04/2015</v>
      </c>
      <c r="AD994" t="str">
        <f t="shared" si="219"/>
        <v>04337168000148</v>
      </c>
      <c r="AE994" s="11">
        <f t="shared" si="220"/>
        <v>75.34</v>
      </c>
      <c r="AF994">
        <v>0</v>
      </c>
      <c r="AH994" s="10">
        <v>1900</v>
      </c>
      <c r="AI994" s="10" t="s">
        <v>5445</v>
      </c>
      <c r="AJ994" s="10">
        <v>3312</v>
      </c>
      <c r="AK994" s="10" t="s">
        <v>4767</v>
      </c>
      <c r="AL994" s="10" t="s">
        <v>5446</v>
      </c>
      <c r="AM994" s="10" t="s">
        <v>5522</v>
      </c>
      <c r="AN994" s="12" t="e">
        <f>VLOOKUP(TRIM(AK994),[1]Sheet1!$S:$T,2,FALSE)</f>
        <v>#N/A</v>
      </c>
      <c r="AO994" s="12">
        <f t="shared" si="221"/>
        <v>0</v>
      </c>
      <c r="AP994" s="10">
        <f t="shared" si="222"/>
        <v>0</v>
      </c>
      <c r="AR994" s="12" t="b">
        <f t="shared" si="223"/>
        <v>0</v>
      </c>
      <c r="AT994">
        <v>151549</v>
      </c>
      <c r="AU994" t="s">
        <v>6628</v>
      </c>
      <c r="AV994" t="s">
        <v>5579</v>
      </c>
      <c r="AW994" s="13">
        <f t="shared" si="224"/>
        <v>5100.6000000000004</v>
      </c>
      <c r="AX994" s="13">
        <f t="shared" si="225"/>
        <v>0</v>
      </c>
      <c r="AZ994" t="str">
        <f t="shared" si="226"/>
        <v>15/04/2015;01641045000965;5100,60;0,00</v>
      </c>
    </row>
    <row r="995" spans="1:52" x14ac:dyDescent="0.2">
      <c r="A995" s="6" t="s">
        <v>3987</v>
      </c>
      <c r="B995" s="6">
        <v>151128</v>
      </c>
      <c r="C995" s="1">
        <v>42103</v>
      </c>
      <c r="D995" s="6" t="s">
        <v>2074</v>
      </c>
      <c r="E995" s="6" t="s">
        <v>4540</v>
      </c>
      <c r="F995" s="9">
        <v>92.89</v>
      </c>
      <c r="G995" s="9">
        <v>0</v>
      </c>
      <c r="H995" s="9">
        <v>0</v>
      </c>
      <c r="I995" s="6" t="s">
        <v>3990</v>
      </c>
      <c r="J995" s="9">
        <v>0</v>
      </c>
      <c r="K995" s="9">
        <v>0</v>
      </c>
      <c r="L995" s="6" t="s">
        <v>3990</v>
      </c>
      <c r="M995" s="9">
        <v>0</v>
      </c>
      <c r="N995" s="9">
        <v>0</v>
      </c>
      <c r="O995" s="6" t="s">
        <v>3990</v>
      </c>
      <c r="P995" s="7">
        <v>92.89</v>
      </c>
      <c r="Q995" s="7">
        <v>0</v>
      </c>
      <c r="R995" s="6" t="s">
        <v>2075</v>
      </c>
      <c r="S995" s="7">
        <v>92.89</v>
      </c>
      <c r="T995" s="7">
        <v>0</v>
      </c>
      <c r="U995" s="6" t="s">
        <v>2075</v>
      </c>
      <c r="V995" s="6" t="s">
        <v>3992</v>
      </c>
      <c r="W995" s="6">
        <v>6784250</v>
      </c>
      <c r="X995" s="6" t="s">
        <v>4070</v>
      </c>
      <c r="Y995" s="6" t="s">
        <v>2369</v>
      </c>
      <c r="Z995" s="6" t="s">
        <v>3116</v>
      </c>
      <c r="AA995" s="6"/>
      <c r="AB995" s="5">
        <f t="shared" si="217"/>
        <v>151128</v>
      </c>
      <c r="AC995" t="str">
        <f t="shared" si="218"/>
        <v>09/04/2015</v>
      </c>
      <c r="AD995" t="str">
        <f t="shared" si="219"/>
        <v>04337168000148</v>
      </c>
      <c r="AE995" s="11">
        <f t="shared" si="220"/>
        <v>92.89</v>
      </c>
      <c r="AF995">
        <v>0</v>
      </c>
      <c r="AH995" s="10">
        <v>1900</v>
      </c>
      <c r="AI995" s="10" t="s">
        <v>5445</v>
      </c>
      <c r="AJ995" s="10">
        <v>3312</v>
      </c>
      <c r="AK995" s="10" t="s">
        <v>4741</v>
      </c>
      <c r="AL995" s="10" t="s">
        <v>5446</v>
      </c>
      <c r="AM995" s="10" t="s">
        <v>5477</v>
      </c>
      <c r="AN995" s="12" t="e">
        <f>VLOOKUP(TRIM(AK995),[1]Sheet1!$S:$T,2,FALSE)</f>
        <v>#N/A</v>
      </c>
      <c r="AO995" s="12">
        <f t="shared" si="221"/>
        <v>0</v>
      </c>
      <c r="AP995" s="10">
        <f t="shared" si="222"/>
        <v>0</v>
      </c>
      <c r="AR995" s="12" t="b">
        <f t="shared" si="223"/>
        <v>0</v>
      </c>
      <c r="AT995">
        <v>151550</v>
      </c>
      <c r="AU995" t="s">
        <v>6628</v>
      </c>
      <c r="AV995" t="s">
        <v>5602</v>
      </c>
      <c r="AW995" s="13">
        <f t="shared" si="224"/>
        <v>9.8699999999999992</v>
      </c>
      <c r="AX995" s="13">
        <f t="shared" si="225"/>
        <v>0</v>
      </c>
      <c r="AZ995" t="str">
        <f t="shared" si="226"/>
        <v>15/04/2015;43375930000132;9,87;0,00</v>
      </c>
    </row>
    <row r="996" spans="1:52" x14ac:dyDescent="0.2">
      <c r="A996" s="6" t="s">
        <v>3987</v>
      </c>
      <c r="B996" s="6">
        <v>151129</v>
      </c>
      <c r="C996" s="1">
        <v>42103</v>
      </c>
      <c r="D996" s="6" t="s">
        <v>1931</v>
      </c>
      <c r="E996" s="6" t="s">
        <v>3989</v>
      </c>
      <c r="F996" s="9">
        <v>1237.24</v>
      </c>
      <c r="G996" s="9">
        <v>1075.8599999999999</v>
      </c>
      <c r="H996" s="9">
        <v>193.65</v>
      </c>
      <c r="I996" s="6" t="s">
        <v>4011</v>
      </c>
      <c r="J996" s="9">
        <v>0</v>
      </c>
      <c r="K996" s="9">
        <v>0</v>
      </c>
      <c r="L996" s="6" t="s">
        <v>3990</v>
      </c>
      <c r="M996" s="9">
        <v>1075.8599999999999</v>
      </c>
      <c r="N996" s="9">
        <v>161.38</v>
      </c>
      <c r="O996" s="6" t="s">
        <v>1932</v>
      </c>
      <c r="P996" s="7">
        <v>1075.8599999999999</v>
      </c>
      <c r="Q996" s="7">
        <v>17.75</v>
      </c>
      <c r="R996" s="6" t="s">
        <v>3992</v>
      </c>
      <c r="S996" s="7">
        <v>1075.8599999999999</v>
      </c>
      <c r="T996" s="7">
        <v>81.77</v>
      </c>
      <c r="U996" s="6" t="s">
        <v>3992</v>
      </c>
      <c r="V996" s="6" t="s">
        <v>3992</v>
      </c>
      <c r="W996" s="6">
        <v>6784150</v>
      </c>
      <c r="X996" s="6" t="s">
        <v>4362</v>
      </c>
      <c r="Y996" s="6" t="s">
        <v>1252</v>
      </c>
      <c r="Z996" s="6" t="s">
        <v>1253</v>
      </c>
      <c r="AA996" s="6"/>
      <c r="AB996" s="5">
        <f t="shared" si="217"/>
        <v>151129</v>
      </c>
      <c r="AC996" t="str">
        <f t="shared" si="218"/>
        <v>09/04/2015</v>
      </c>
      <c r="AD996" t="str">
        <f t="shared" si="219"/>
        <v>59105999000348</v>
      </c>
      <c r="AE996" s="11">
        <f t="shared" si="220"/>
        <v>1237.24</v>
      </c>
      <c r="AF996">
        <v>0</v>
      </c>
      <c r="AH996" s="10">
        <v>1900</v>
      </c>
      <c r="AI996" s="10" t="s">
        <v>5445</v>
      </c>
      <c r="AJ996" s="10">
        <v>3312</v>
      </c>
      <c r="AK996" s="10" t="s">
        <v>4743</v>
      </c>
      <c r="AL996" s="10" t="s">
        <v>5446</v>
      </c>
      <c r="AM996" s="10" t="s">
        <v>5477</v>
      </c>
      <c r="AN996" s="12" t="e">
        <f>VLOOKUP(TRIM(AK996),[1]Sheet1!$S:$T,2,FALSE)</f>
        <v>#N/A</v>
      </c>
      <c r="AO996" s="12">
        <f t="shared" si="221"/>
        <v>0</v>
      </c>
      <c r="AP996" s="10">
        <f t="shared" si="222"/>
        <v>0</v>
      </c>
      <c r="AR996" s="12" t="b">
        <f t="shared" si="223"/>
        <v>0</v>
      </c>
      <c r="AT996">
        <v>151551</v>
      </c>
      <c r="AU996" t="s">
        <v>6628</v>
      </c>
      <c r="AV996" t="s">
        <v>5585</v>
      </c>
      <c r="AW996" s="13">
        <f t="shared" si="224"/>
        <v>170.01</v>
      </c>
      <c r="AX996" s="13">
        <f t="shared" si="225"/>
        <v>0</v>
      </c>
      <c r="AZ996" t="str">
        <f t="shared" si="226"/>
        <v>15/04/2015;43375930000566;170,01;0,00</v>
      </c>
    </row>
    <row r="997" spans="1:52" x14ac:dyDescent="0.2">
      <c r="A997" s="6" t="s">
        <v>3987</v>
      </c>
      <c r="B997" s="6">
        <v>151129</v>
      </c>
      <c r="C997" s="1">
        <v>42103</v>
      </c>
      <c r="D997" s="6" t="s">
        <v>1931</v>
      </c>
      <c r="E997" s="6" t="s">
        <v>3989</v>
      </c>
      <c r="F997" s="9">
        <v>210.01</v>
      </c>
      <c r="G997" s="9">
        <v>210.01</v>
      </c>
      <c r="H997" s="9">
        <v>37.799999999999997</v>
      </c>
      <c r="I997" s="6" t="s">
        <v>4011</v>
      </c>
      <c r="J997" s="9">
        <v>0</v>
      </c>
      <c r="K997" s="9">
        <v>0</v>
      </c>
      <c r="L997" s="6" t="s">
        <v>3990</v>
      </c>
      <c r="M997" s="9">
        <v>0</v>
      </c>
      <c r="N997" s="9">
        <v>0</v>
      </c>
      <c r="O997" s="6" t="s">
        <v>3990</v>
      </c>
      <c r="P997" s="7">
        <v>210.01</v>
      </c>
      <c r="Q997" s="7">
        <v>3.47</v>
      </c>
      <c r="R997" s="6" t="s">
        <v>3992</v>
      </c>
      <c r="S997" s="7">
        <v>210.01</v>
      </c>
      <c r="T997" s="7">
        <v>15.96</v>
      </c>
      <c r="U997" s="6" t="s">
        <v>3992</v>
      </c>
      <c r="V997" s="6" t="s">
        <v>3992</v>
      </c>
      <c r="W997" s="6">
        <v>6784150</v>
      </c>
      <c r="X997" s="6" t="s">
        <v>1962</v>
      </c>
      <c r="Y997" s="6" t="s">
        <v>1254</v>
      </c>
      <c r="Z997" s="6" t="s">
        <v>1255</v>
      </c>
      <c r="AA997" s="6"/>
      <c r="AB997" s="5">
        <f t="shared" si="217"/>
        <v>151129</v>
      </c>
      <c r="AC997" t="str">
        <f t="shared" si="218"/>
        <v>09/04/2015</v>
      </c>
      <c r="AD997" t="str">
        <f t="shared" si="219"/>
        <v>59105999000348</v>
      </c>
      <c r="AE997" s="11">
        <f t="shared" si="220"/>
        <v>210.01</v>
      </c>
      <c r="AF997">
        <v>0</v>
      </c>
      <c r="AH997" s="10">
        <v>1900</v>
      </c>
      <c r="AI997" s="10" t="s">
        <v>5445</v>
      </c>
      <c r="AJ997" s="10">
        <v>3312</v>
      </c>
      <c r="AK997" s="10" t="s">
        <v>4769</v>
      </c>
      <c r="AL997" s="10" t="s">
        <v>5446</v>
      </c>
      <c r="AM997" s="10" t="s">
        <v>5477</v>
      </c>
      <c r="AN997" s="12" t="e">
        <f>VLOOKUP(TRIM(AK997),[1]Sheet1!$S:$T,2,FALSE)</f>
        <v>#N/A</v>
      </c>
      <c r="AO997" s="12">
        <f t="shared" si="221"/>
        <v>0</v>
      </c>
      <c r="AP997" s="10">
        <f t="shared" si="222"/>
        <v>0</v>
      </c>
      <c r="AR997" s="12" t="b">
        <f t="shared" si="223"/>
        <v>0</v>
      </c>
      <c r="AT997">
        <v>151552</v>
      </c>
      <c r="AU997" t="s">
        <v>6628</v>
      </c>
      <c r="AV997" t="s">
        <v>5602</v>
      </c>
      <c r="AW997" s="13">
        <f t="shared" si="224"/>
        <v>165.02</v>
      </c>
      <c r="AX997" s="13">
        <f t="shared" si="225"/>
        <v>0</v>
      </c>
      <c r="AZ997" t="str">
        <f t="shared" si="226"/>
        <v>15/04/2015;43375930000132;165,02;0,00</v>
      </c>
    </row>
    <row r="998" spans="1:52" x14ac:dyDescent="0.2">
      <c r="A998" s="6" t="s">
        <v>3987</v>
      </c>
      <c r="B998" s="6">
        <v>151130</v>
      </c>
      <c r="C998" s="1">
        <v>42103</v>
      </c>
      <c r="D998" s="6" t="s">
        <v>1924</v>
      </c>
      <c r="E998" s="6" t="s">
        <v>3418</v>
      </c>
      <c r="F998" s="9">
        <v>149</v>
      </c>
      <c r="G998" s="9">
        <v>149</v>
      </c>
      <c r="H998" s="9">
        <v>10.43</v>
      </c>
      <c r="I998" s="6" t="s">
        <v>4011</v>
      </c>
      <c r="J998" s="9">
        <v>0</v>
      </c>
      <c r="K998" s="9">
        <v>0</v>
      </c>
      <c r="L998" s="6" t="s">
        <v>3990</v>
      </c>
      <c r="M998" s="9">
        <v>0</v>
      </c>
      <c r="N998" s="9">
        <v>0</v>
      </c>
      <c r="O998" s="6" t="s">
        <v>3990</v>
      </c>
      <c r="P998" s="7">
        <v>149</v>
      </c>
      <c r="Q998" s="7">
        <v>2.46</v>
      </c>
      <c r="R998" s="6" t="s">
        <v>3992</v>
      </c>
      <c r="S998" s="7">
        <v>149</v>
      </c>
      <c r="T998" s="7">
        <v>11.32</v>
      </c>
      <c r="U998" s="6" t="s">
        <v>3992</v>
      </c>
      <c r="V998" s="6" t="s">
        <v>3992</v>
      </c>
      <c r="W998" s="6">
        <v>6786453</v>
      </c>
      <c r="X998" s="6" t="s">
        <v>4070</v>
      </c>
      <c r="Y998" s="6" t="s">
        <v>1256</v>
      </c>
      <c r="Z998" s="6" t="s">
        <v>1257</v>
      </c>
      <c r="AA998" s="6"/>
      <c r="AB998" s="5">
        <f t="shared" si="217"/>
        <v>151130</v>
      </c>
      <c r="AC998" t="str">
        <f t="shared" si="218"/>
        <v>09/04/2015</v>
      </c>
      <c r="AD998" t="str">
        <f t="shared" si="219"/>
        <v>54305743001170</v>
      </c>
      <c r="AE998" s="11">
        <f t="shared" si="220"/>
        <v>149</v>
      </c>
      <c r="AF998">
        <v>0</v>
      </c>
      <c r="AH998" s="10">
        <v>1900</v>
      </c>
      <c r="AI998" s="10" t="s">
        <v>5445</v>
      </c>
      <c r="AJ998" s="10">
        <v>3312</v>
      </c>
      <c r="AK998" s="10" t="s">
        <v>4771</v>
      </c>
      <c r="AL998" s="10" t="s">
        <v>5446</v>
      </c>
      <c r="AM998" s="10" t="s">
        <v>5513</v>
      </c>
      <c r="AN998" s="12" t="e">
        <f>VLOOKUP(TRIM(AK998),[1]Sheet1!$S:$T,2,FALSE)</f>
        <v>#N/A</v>
      </c>
      <c r="AO998" s="12">
        <f t="shared" si="221"/>
        <v>0</v>
      </c>
      <c r="AP998" s="10">
        <f t="shared" si="222"/>
        <v>0</v>
      </c>
      <c r="AR998" s="12" t="b">
        <f t="shared" si="223"/>
        <v>0</v>
      </c>
      <c r="AT998">
        <v>151553</v>
      </c>
      <c r="AU998" t="s">
        <v>6628</v>
      </c>
      <c r="AV998" t="s">
        <v>5602</v>
      </c>
      <c r="AW998" s="13">
        <f t="shared" si="224"/>
        <v>1840.57</v>
      </c>
      <c r="AX998" s="13">
        <f t="shared" si="225"/>
        <v>0</v>
      </c>
      <c r="AZ998" t="str">
        <f t="shared" si="226"/>
        <v>15/04/2015;43375930000132;1840,57;0,00</v>
      </c>
    </row>
    <row r="999" spans="1:52" x14ac:dyDescent="0.2">
      <c r="A999" s="6" t="s">
        <v>3987</v>
      </c>
      <c r="B999" s="6">
        <v>151131</v>
      </c>
      <c r="C999" s="1">
        <v>42103</v>
      </c>
      <c r="D999" s="6" t="s">
        <v>1931</v>
      </c>
      <c r="E999" s="6" t="s">
        <v>3989</v>
      </c>
      <c r="F999" s="9">
        <v>535.15</v>
      </c>
      <c r="G999" s="9">
        <v>465.35</v>
      </c>
      <c r="H999" s="9">
        <v>83.76</v>
      </c>
      <c r="I999" s="6" t="s">
        <v>4011</v>
      </c>
      <c r="J999" s="9">
        <v>0</v>
      </c>
      <c r="K999" s="9">
        <v>0</v>
      </c>
      <c r="L999" s="6" t="s">
        <v>3990</v>
      </c>
      <c r="M999" s="9">
        <v>465.35</v>
      </c>
      <c r="N999" s="9">
        <v>69.8</v>
      </c>
      <c r="O999" s="6" t="s">
        <v>1932</v>
      </c>
      <c r="P999" s="7">
        <v>465.35</v>
      </c>
      <c r="Q999" s="7">
        <v>7.68</v>
      </c>
      <c r="R999" s="6" t="s">
        <v>3992</v>
      </c>
      <c r="S999" s="7">
        <v>465.35</v>
      </c>
      <c r="T999" s="7">
        <v>35.369999999999997</v>
      </c>
      <c r="U999" s="6" t="s">
        <v>3992</v>
      </c>
      <c r="V999" s="6" t="s">
        <v>3992</v>
      </c>
      <c r="W999" s="6">
        <v>6784150</v>
      </c>
      <c r="X999" s="6" t="s">
        <v>4362</v>
      </c>
      <c r="Y999" s="6" t="s">
        <v>1258</v>
      </c>
      <c r="Z999" s="6" t="s">
        <v>1259</v>
      </c>
      <c r="AA999" s="6"/>
      <c r="AB999" s="5">
        <f t="shared" si="217"/>
        <v>151131</v>
      </c>
      <c r="AC999" t="str">
        <f t="shared" si="218"/>
        <v>09/04/2015</v>
      </c>
      <c r="AD999" t="str">
        <f t="shared" si="219"/>
        <v>59105999000348</v>
      </c>
      <c r="AE999" s="11">
        <f t="shared" si="220"/>
        <v>535.15</v>
      </c>
      <c r="AF999">
        <v>0</v>
      </c>
      <c r="AH999" s="10">
        <v>1900</v>
      </c>
      <c r="AI999" s="10" t="s">
        <v>5445</v>
      </c>
      <c r="AJ999" s="10">
        <v>3312</v>
      </c>
      <c r="AK999" s="10" t="s">
        <v>4692</v>
      </c>
      <c r="AL999" s="10" t="s">
        <v>5446</v>
      </c>
      <c r="AM999" s="10" t="s">
        <v>5477</v>
      </c>
      <c r="AN999" s="12" t="e">
        <f>VLOOKUP(TRIM(AK999),[1]Sheet1!$S:$T,2,FALSE)</f>
        <v>#N/A</v>
      </c>
      <c r="AO999" s="12">
        <f t="shared" si="221"/>
        <v>0</v>
      </c>
      <c r="AP999" s="10">
        <f t="shared" si="222"/>
        <v>0</v>
      </c>
      <c r="AR999" s="12" t="b">
        <f t="shared" si="223"/>
        <v>0</v>
      </c>
      <c r="AT999">
        <v>151554</v>
      </c>
      <c r="AU999" t="s">
        <v>6628</v>
      </c>
      <c r="AV999" t="s">
        <v>5602</v>
      </c>
      <c r="AW999" s="13">
        <f t="shared" si="224"/>
        <v>2100.06</v>
      </c>
      <c r="AX999" s="13">
        <f t="shared" si="225"/>
        <v>0</v>
      </c>
      <c r="AZ999" t="str">
        <f t="shared" si="226"/>
        <v>15/04/2015;43375930000132;2100,06;0,00</v>
      </c>
    </row>
    <row r="1000" spans="1:52" x14ac:dyDescent="0.2">
      <c r="A1000" s="6" t="s">
        <v>3987</v>
      </c>
      <c r="B1000" s="6">
        <v>151131</v>
      </c>
      <c r="C1000" s="1">
        <v>42103</v>
      </c>
      <c r="D1000" s="6" t="s">
        <v>1931</v>
      </c>
      <c r="E1000" s="6" t="s">
        <v>3989</v>
      </c>
      <c r="F1000" s="9">
        <v>269</v>
      </c>
      <c r="G1000" s="9">
        <v>269</v>
      </c>
      <c r="H1000" s="9">
        <v>48.42</v>
      </c>
      <c r="I1000" s="6" t="s">
        <v>4011</v>
      </c>
      <c r="J1000" s="9">
        <v>0</v>
      </c>
      <c r="K1000" s="9">
        <v>0</v>
      </c>
      <c r="L1000" s="6" t="s">
        <v>3990</v>
      </c>
      <c r="M1000" s="9">
        <v>0</v>
      </c>
      <c r="N1000" s="9">
        <v>0</v>
      </c>
      <c r="O1000" s="6" t="s">
        <v>3990</v>
      </c>
      <c r="P1000" s="7">
        <v>269</v>
      </c>
      <c r="Q1000" s="7">
        <v>4.4400000000000004</v>
      </c>
      <c r="R1000" s="6" t="s">
        <v>3992</v>
      </c>
      <c r="S1000" s="7">
        <v>269</v>
      </c>
      <c r="T1000" s="7">
        <v>20.440000000000001</v>
      </c>
      <c r="U1000" s="6" t="s">
        <v>3992</v>
      </c>
      <c r="V1000" s="6" t="s">
        <v>3992</v>
      </c>
      <c r="W1000" s="6">
        <v>6784150</v>
      </c>
      <c r="X1000" s="6" t="s">
        <v>1962</v>
      </c>
      <c r="Y1000" s="6" t="s">
        <v>1260</v>
      </c>
      <c r="Z1000" s="6" t="s">
        <v>2012</v>
      </c>
      <c r="AA1000" s="6"/>
      <c r="AB1000" s="5">
        <f t="shared" si="217"/>
        <v>151131</v>
      </c>
      <c r="AC1000" t="str">
        <f t="shared" si="218"/>
        <v>09/04/2015</v>
      </c>
      <c r="AD1000" t="str">
        <f t="shared" si="219"/>
        <v>59105999000348</v>
      </c>
      <c r="AE1000" s="11">
        <f t="shared" si="220"/>
        <v>269</v>
      </c>
      <c r="AF1000">
        <v>0</v>
      </c>
      <c r="AH1000" s="10">
        <v>1900</v>
      </c>
      <c r="AI1000" s="10" t="s">
        <v>5445</v>
      </c>
      <c r="AJ1000" s="10">
        <v>3312</v>
      </c>
      <c r="AK1000" s="10" t="s">
        <v>4773</v>
      </c>
      <c r="AL1000" s="10" t="s">
        <v>5446</v>
      </c>
      <c r="AM1000" s="10" t="s">
        <v>5529</v>
      </c>
      <c r="AN1000" s="12" t="e">
        <f>VLOOKUP(TRIM(AK1000),[1]Sheet1!$S:$T,2,FALSE)</f>
        <v>#N/A</v>
      </c>
      <c r="AO1000" s="12">
        <f t="shared" si="221"/>
        <v>0</v>
      </c>
      <c r="AP1000" s="10">
        <f t="shared" si="222"/>
        <v>0</v>
      </c>
      <c r="AR1000" s="12" t="b">
        <f t="shared" si="223"/>
        <v>0</v>
      </c>
      <c r="AT1000">
        <v>151555</v>
      </c>
      <c r="AU1000" t="s">
        <v>6628</v>
      </c>
      <c r="AV1000" t="s">
        <v>5646</v>
      </c>
      <c r="AW1000" s="13">
        <f t="shared" si="224"/>
        <v>391.68</v>
      </c>
      <c r="AX1000" s="13">
        <f t="shared" si="225"/>
        <v>0</v>
      </c>
      <c r="AZ1000" t="str">
        <f t="shared" si="226"/>
        <v>15/04/2015;54305743001170;391,68;0,00</v>
      </c>
    </row>
    <row r="1001" spans="1:52" x14ac:dyDescent="0.2">
      <c r="A1001" s="6" t="s">
        <v>3987</v>
      </c>
      <c r="B1001" s="6">
        <v>151132</v>
      </c>
      <c r="C1001" s="1">
        <v>42103</v>
      </c>
      <c r="D1001" s="6" t="s">
        <v>1931</v>
      </c>
      <c r="E1001" s="6" t="s">
        <v>3989</v>
      </c>
      <c r="F1001" s="9">
        <v>2.69</v>
      </c>
      <c r="G1001" s="9">
        <v>2.69</v>
      </c>
      <c r="H1001" s="9">
        <v>0.48</v>
      </c>
      <c r="I1001" s="6" t="s">
        <v>4011</v>
      </c>
      <c r="J1001" s="9">
        <v>0</v>
      </c>
      <c r="K1001" s="9">
        <v>0</v>
      </c>
      <c r="L1001" s="6" t="s">
        <v>3990</v>
      </c>
      <c r="M1001" s="9">
        <v>0</v>
      </c>
      <c r="N1001" s="9">
        <v>0</v>
      </c>
      <c r="O1001" s="6" t="s">
        <v>3990</v>
      </c>
      <c r="P1001" s="7">
        <v>2.69</v>
      </c>
      <c r="Q1001" s="7">
        <v>0.04</v>
      </c>
      <c r="R1001" s="6" t="s">
        <v>3992</v>
      </c>
      <c r="S1001" s="7">
        <v>2.69</v>
      </c>
      <c r="T1001" s="7">
        <v>0.2</v>
      </c>
      <c r="U1001" s="6" t="s">
        <v>3992</v>
      </c>
      <c r="V1001" s="6" t="s">
        <v>3992</v>
      </c>
      <c r="W1001" s="6">
        <v>7465515</v>
      </c>
      <c r="X1001" s="6" t="s">
        <v>4362</v>
      </c>
      <c r="Y1001" s="6" t="s">
        <v>2746</v>
      </c>
      <c r="Z1001" s="6" t="s">
        <v>2747</v>
      </c>
      <c r="AA1001" s="6"/>
      <c r="AB1001" s="5">
        <f t="shared" si="217"/>
        <v>151132</v>
      </c>
      <c r="AC1001" t="str">
        <f t="shared" si="218"/>
        <v>09/04/2015</v>
      </c>
      <c r="AD1001" t="str">
        <f t="shared" si="219"/>
        <v>01192333001366</v>
      </c>
      <c r="AE1001" s="11">
        <f t="shared" si="220"/>
        <v>2.69</v>
      </c>
      <c r="AF1001">
        <v>0</v>
      </c>
      <c r="AH1001" s="10">
        <v>1900</v>
      </c>
      <c r="AI1001" s="10" t="s">
        <v>5445</v>
      </c>
      <c r="AJ1001" s="10">
        <v>3312</v>
      </c>
      <c r="AK1001" s="10" t="s">
        <v>4775</v>
      </c>
      <c r="AL1001" s="10" t="s">
        <v>5446</v>
      </c>
      <c r="AM1001" s="10" t="s">
        <v>5477</v>
      </c>
      <c r="AN1001" s="12" t="e">
        <f>VLOOKUP(TRIM(AK1001),[1]Sheet1!$S:$T,2,FALSE)</f>
        <v>#N/A</v>
      </c>
      <c r="AO1001" s="12">
        <f t="shared" si="221"/>
        <v>0</v>
      </c>
      <c r="AP1001" s="10">
        <f t="shared" si="222"/>
        <v>0</v>
      </c>
      <c r="AR1001" s="12" t="b">
        <f t="shared" si="223"/>
        <v>0</v>
      </c>
      <c r="AT1001">
        <v>151556</v>
      </c>
      <c r="AU1001" t="s">
        <v>6628</v>
      </c>
      <c r="AV1001" t="s">
        <v>6062</v>
      </c>
      <c r="AW1001" s="13">
        <f t="shared" si="224"/>
        <v>1668.41</v>
      </c>
      <c r="AX1001" s="13">
        <f t="shared" si="225"/>
        <v>0</v>
      </c>
      <c r="AZ1001" t="str">
        <f t="shared" si="226"/>
        <v>15/04/2015;03523188000140;1668,41;0,00</v>
      </c>
    </row>
    <row r="1002" spans="1:52" x14ac:dyDescent="0.2">
      <c r="A1002" s="6" t="s">
        <v>3987</v>
      </c>
      <c r="B1002" s="6">
        <v>151133</v>
      </c>
      <c r="C1002" s="1">
        <v>42103</v>
      </c>
      <c r="D1002" s="6" t="s">
        <v>1931</v>
      </c>
      <c r="E1002" s="6" t="s">
        <v>3989</v>
      </c>
      <c r="F1002" s="9">
        <v>2.69</v>
      </c>
      <c r="G1002" s="9">
        <v>2.69</v>
      </c>
      <c r="H1002" s="9">
        <v>0.48</v>
      </c>
      <c r="I1002" s="6" t="s">
        <v>4011</v>
      </c>
      <c r="J1002" s="9">
        <v>0</v>
      </c>
      <c r="K1002" s="9">
        <v>0</v>
      </c>
      <c r="L1002" s="6" t="s">
        <v>3990</v>
      </c>
      <c r="M1002" s="9">
        <v>0</v>
      </c>
      <c r="N1002" s="9">
        <v>0</v>
      </c>
      <c r="O1002" s="6" t="s">
        <v>3990</v>
      </c>
      <c r="P1002" s="7">
        <v>2.69</v>
      </c>
      <c r="Q1002" s="7">
        <v>0.04</v>
      </c>
      <c r="R1002" s="6" t="s">
        <v>3992</v>
      </c>
      <c r="S1002" s="7">
        <v>2.69</v>
      </c>
      <c r="T1002" s="7">
        <v>0.2</v>
      </c>
      <c r="U1002" s="6" t="s">
        <v>3992</v>
      </c>
      <c r="V1002" s="6" t="s">
        <v>3992</v>
      </c>
      <c r="W1002" s="6">
        <v>7465515</v>
      </c>
      <c r="X1002" s="6" t="s">
        <v>4070</v>
      </c>
      <c r="Y1002" s="6" t="s">
        <v>2748</v>
      </c>
      <c r="Z1002" s="6" t="s">
        <v>2747</v>
      </c>
      <c r="AA1002" s="6"/>
      <c r="AB1002" s="5">
        <f t="shared" si="217"/>
        <v>151133</v>
      </c>
      <c r="AC1002" t="str">
        <f t="shared" si="218"/>
        <v>09/04/2015</v>
      </c>
      <c r="AD1002" t="str">
        <f t="shared" si="219"/>
        <v>01192333001366</v>
      </c>
      <c r="AE1002" s="11">
        <f t="shared" si="220"/>
        <v>2.69</v>
      </c>
      <c r="AF1002">
        <v>0</v>
      </c>
      <c r="AH1002" s="10">
        <v>1900</v>
      </c>
      <c r="AI1002" s="10" t="s">
        <v>5445</v>
      </c>
      <c r="AJ1002" s="10">
        <v>3312</v>
      </c>
      <c r="AK1002" s="10" t="s">
        <v>4777</v>
      </c>
      <c r="AL1002" s="10" t="s">
        <v>5446</v>
      </c>
      <c r="AM1002" s="10" t="s">
        <v>5529</v>
      </c>
      <c r="AN1002" s="12" t="e">
        <f>VLOOKUP(TRIM(AK1002),[1]Sheet1!$S:$T,2,FALSE)</f>
        <v>#N/A</v>
      </c>
      <c r="AO1002" s="12">
        <f t="shared" si="221"/>
        <v>0</v>
      </c>
      <c r="AP1002" s="10">
        <f t="shared" si="222"/>
        <v>0</v>
      </c>
      <c r="AR1002" s="12" t="b">
        <f t="shared" si="223"/>
        <v>0</v>
      </c>
      <c r="AT1002">
        <v>151557</v>
      </c>
      <c r="AU1002" t="s">
        <v>6628</v>
      </c>
      <c r="AV1002" t="s">
        <v>6062</v>
      </c>
      <c r="AW1002" s="13">
        <f t="shared" si="224"/>
        <v>696.6</v>
      </c>
      <c r="AX1002" s="13">
        <f t="shared" si="225"/>
        <v>0</v>
      </c>
      <c r="AZ1002" t="str">
        <f t="shared" si="226"/>
        <v>15/04/2015;03523188000140;696,60;0,00</v>
      </c>
    </row>
    <row r="1003" spans="1:52" x14ac:dyDescent="0.2">
      <c r="A1003" s="6" t="s">
        <v>3987</v>
      </c>
      <c r="B1003" s="6">
        <v>151134</v>
      </c>
      <c r="C1003" s="1">
        <v>42103</v>
      </c>
      <c r="D1003" s="6" t="s">
        <v>1931</v>
      </c>
      <c r="E1003" s="6" t="s">
        <v>3989</v>
      </c>
      <c r="F1003" s="9">
        <v>494.1</v>
      </c>
      <c r="G1003" s="9">
        <v>494.1</v>
      </c>
      <c r="H1003" s="9">
        <v>88.94</v>
      </c>
      <c r="I1003" s="6" t="s">
        <v>4011</v>
      </c>
      <c r="J1003" s="9">
        <v>0</v>
      </c>
      <c r="K1003" s="9">
        <v>0</v>
      </c>
      <c r="L1003" s="6" t="s">
        <v>3990</v>
      </c>
      <c r="M1003" s="9">
        <v>0</v>
      </c>
      <c r="N1003" s="9">
        <v>0</v>
      </c>
      <c r="O1003" s="6" t="s">
        <v>3990</v>
      </c>
      <c r="P1003" s="7">
        <v>494.1</v>
      </c>
      <c r="Q1003" s="7">
        <v>8.15</v>
      </c>
      <c r="R1003" s="6" t="s">
        <v>3992</v>
      </c>
      <c r="S1003" s="7">
        <v>494.1</v>
      </c>
      <c r="T1003" s="7">
        <v>37.549999999999997</v>
      </c>
      <c r="U1003" s="6" t="s">
        <v>3992</v>
      </c>
      <c r="V1003" s="6" t="s">
        <v>3992</v>
      </c>
      <c r="W1003" s="6">
        <v>6826233</v>
      </c>
      <c r="X1003" s="6" t="s">
        <v>4362</v>
      </c>
      <c r="Y1003" s="6" t="s">
        <v>1262</v>
      </c>
      <c r="Z1003" s="6" t="s">
        <v>1263</v>
      </c>
      <c r="AA1003" s="6"/>
      <c r="AB1003" s="5">
        <f t="shared" si="217"/>
        <v>151134</v>
      </c>
      <c r="AC1003" t="str">
        <f t="shared" si="218"/>
        <v>09/04/2015</v>
      </c>
      <c r="AD1003" t="str">
        <f t="shared" si="219"/>
        <v>52516762000149</v>
      </c>
      <c r="AE1003" s="11">
        <f t="shared" si="220"/>
        <v>494.1</v>
      </c>
      <c r="AF1003">
        <v>0</v>
      </c>
      <c r="AH1003" s="10">
        <v>1900</v>
      </c>
      <c r="AI1003" s="10" t="s">
        <v>5445</v>
      </c>
      <c r="AJ1003" s="10">
        <v>3312</v>
      </c>
      <c r="AK1003" s="10" t="s">
        <v>4779</v>
      </c>
      <c r="AL1003" s="10" t="s">
        <v>5446</v>
      </c>
      <c r="AM1003" s="10" t="s">
        <v>5522</v>
      </c>
      <c r="AN1003" s="12" t="e">
        <f>VLOOKUP(TRIM(AK1003),[1]Sheet1!$S:$T,2,FALSE)</f>
        <v>#N/A</v>
      </c>
      <c r="AO1003" s="12">
        <f t="shared" si="221"/>
        <v>0</v>
      </c>
      <c r="AP1003" s="10">
        <f t="shared" si="222"/>
        <v>0</v>
      </c>
      <c r="AR1003" s="12" t="b">
        <f t="shared" si="223"/>
        <v>0</v>
      </c>
      <c r="AT1003">
        <v>151558</v>
      </c>
      <c r="AU1003" t="s">
        <v>6628</v>
      </c>
      <c r="AV1003" t="s">
        <v>6062</v>
      </c>
      <c r="AW1003" s="13">
        <f t="shared" si="224"/>
        <v>7594.63</v>
      </c>
      <c r="AX1003" s="13">
        <f t="shared" si="225"/>
        <v>0</v>
      </c>
      <c r="AZ1003" t="str">
        <f t="shared" si="226"/>
        <v>15/04/2015;03523188000140;7594,63;0,00</v>
      </c>
    </row>
    <row r="1004" spans="1:52" x14ac:dyDescent="0.2">
      <c r="A1004" s="6" t="s">
        <v>3987</v>
      </c>
      <c r="B1004" s="6">
        <v>151135</v>
      </c>
      <c r="C1004" s="1">
        <v>42103</v>
      </c>
      <c r="D1004" s="6" t="s">
        <v>1931</v>
      </c>
      <c r="E1004" s="6" t="s">
        <v>3989</v>
      </c>
      <c r="F1004" s="9">
        <v>906.66</v>
      </c>
      <c r="G1004" s="9">
        <v>788.4</v>
      </c>
      <c r="H1004" s="9">
        <v>141.91</v>
      </c>
      <c r="I1004" s="6" t="s">
        <v>4011</v>
      </c>
      <c r="J1004" s="9">
        <v>0</v>
      </c>
      <c r="K1004" s="9">
        <v>0</v>
      </c>
      <c r="L1004" s="6" t="s">
        <v>3990</v>
      </c>
      <c r="M1004" s="9">
        <v>788.4</v>
      </c>
      <c r="N1004" s="9">
        <v>118.26</v>
      </c>
      <c r="O1004" s="6" t="s">
        <v>1932</v>
      </c>
      <c r="P1004" s="7">
        <v>788.4</v>
      </c>
      <c r="Q1004" s="7">
        <v>13.01</v>
      </c>
      <c r="R1004" s="6" t="s">
        <v>3992</v>
      </c>
      <c r="S1004" s="7">
        <v>788.4</v>
      </c>
      <c r="T1004" s="7">
        <v>59.92</v>
      </c>
      <c r="U1004" s="6" t="s">
        <v>3992</v>
      </c>
      <c r="V1004" s="6" t="s">
        <v>3992</v>
      </c>
      <c r="W1004" s="6">
        <v>7465515</v>
      </c>
      <c r="X1004" s="6" t="s">
        <v>4362</v>
      </c>
      <c r="Y1004" s="6" t="s">
        <v>2116</v>
      </c>
      <c r="Z1004" s="6" t="s">
        <v>2115</v>
      </c>
      <c r="AA1004" s="6"/>
      <c r="AB1004" s="5">
        <f t="shared" si="217"/>
        <v>151135</v>
      </c>
      <c r="AC1004" t="str">
        <f t="shared" si="218"/>
        <v>09/04/2015</v>
      </c>
      <c r="AD1004" t="str">
        <f t="shared" si="219"/>
        <v>01192333001366</v>
      </c>
      <c r="AE1004" s="11">
        <f t="shared" si="220"/>
        <v>906.66</v>
      </c>
      <c r="AF1004">
        <v>0</v>
      </c>
      <c r="AH1004" s="10">
        <v>1900</v>
      </c>
      <c r="AI1004" s="10" t="s">
        <v>5445</v>
      </c>
      <c r="AJ1004" s="10">
        <v>3312</v>
      </c>
      <c r="AK1004" s="10" t="s">
        <v>4781</v>
      </c>
      <c r="AL1004" s="10" t="s">
        <v>5446</v>
      </c>
      <c r="AM1004" s="10" t="s">
        <v>5518</v>
      </c>
      <c r="AN1004" s="12" t="e">
        <f>VLOOKUP(TRIM(AK1004),[1]Sheet1!$S:$T,2,FALSE)</f>
        <v>#N/A</v>
      </c>
      <c r="AO1004" s="12">
        <f t="shared" si="221"/>
        <v>0</v>
      </c>
      <c r="AP1004" s="10">
        <f t="shared" si="222"/>
        <v>0</v>
      </c>
      <c r="AR1004" s="12" t="b">
        <f t="shared" si="223"/>
        <v>0</v>
      </c>
      <c r="AT1004">
        <v>151559</v>
      </c>
      <c r="AU1004" t="s">
        <v>6628</v>
      </c>
      <c r="AV1004" t="s">
        <v>5646</v>
      </c>
      <c r="AW1004" s="13">
        <f t="shared" si="224"/>
        <v>662.4</v>
      </c>
      <c r="AX1004" s="13">
        <f t="shared" si="225"/>
        <v>0</v>
      </c>
      <c r="AZ1004" t="str">
        <f t="shared" si="226"/>
        <v>15/04/2015;54305743001170;662,40;0,00</v>
      </c>
    </row>
    <row r="1005" spans="1:52" x14ac:dyDescent="0.2">
      <c r="A1005" s="6" t="s">
        <v>3987</v>
      </c>
      <c r="B1005" s="6">
        <v>151136</v>
      </c>
      <c r="C1005" s="1">
        <v>42103</v>
      </c>
      <c r="D1005" s="6" t="s">
        <v>1931</v>
      </c>
      <c r="E1005" s="6" t="s">
        <v>3989</v>
      </c>
      <c r="F1005" s="9">
        <v>3917.92</v>
      </c>
      <c r="G1005" s="9">
        <v>3406.89</v>
      </c>
      <c r="H1005" s="9">
        <v>613.24</v>
      </c>
      <c r="I1005" s="6" t="s">
        <v>4011</v>
      </c>
      <c r="J1005" s="9">
        <v>0</v>
      </c>
      <c r="K1005" s="9">
        <v>0</v>
      </c>
      <c r="L1005" s="6" t="s">
        <v>3990</v>
      </c>
      <c r="M1005" s="9">
        <v>3406.89</v>
      </c>
      <c r="N1005" s="9">
        <v>511.03</v>
      </c>
      <c r="O1005" s="6" t="s">
        <v>1932</v>
      </c>
      <c r="P1005" s="7">
        <v>3406.89</v>
      </c>
      <c r="Q1005" s="7">
        <v>56.21</v>
      </c>
      <c r="R1005" s="6" t="s">
        <v>3992</v>
      </c>
      <c r="S1005" s="7">
        <v>3406.89</v>
      </c>
      <c r="T1005" s="7">
        <v>258.92</v>
      </c>
      <c r="U1005" s="6" t="s">
        <v>3992</v>
      </c>
      <c r="V1005" s="6" t="s">
        <v>3992</v>
      </c>
      <c r="W1005" s="6">
        <v>6784150</v>
      </c>
      <c r="X1005" s="6" t="s">
        <v>4362</v>
      </c>
      <c r="Y1005" s="6" t="s">
        <v>1252</v>
      </c>
      <c r="Z1005" s="6" t="s">
        <v>1253</v>
      </c>
      <c r="AA1005" s="6"/>
      <c r="AB1005" s="5">
        <f t="shared" si="217"/>
        <v>151136</v>
      </c>
      <c r="AC1005" t="str">
        <f t="shared" si="218"/>
        <v>09/04/2015</v>
      </c>
      <c r="AD1005" t="str">
        <f t="shared" si="219"/>
        <v>59105999000348</v>
      </c>
      <c r="AE1005" s="11">
        <f t="shared" si="220"/>
        <v>3917.92</v>
      </c>
      <c r="AF1005">
        <v>0</v>
      </c>
      <c r="AH1005" s="10">
        <v>1900</v>
      </c>
      <c r="AI1005" s="10" t="s">
        <v>5445</v>
      </c>
      <c r="AJ1005" s="10">
        <v>3312</v>
      </c>
      <c r="AK1005" s="10" t="s">
        <v>4783</v>
      </c>
      <c r="AL1005" s="10" t="s">
        <v>5446</v>
      </c>
      <c r="AM1005" s="10" t="s">
        <v>5505</v>
      </c>
      <c r="AN1005" s="12" t="e">
        <f>VLOOKUP(TRIM(AK1005),[1]Sheet1!$S:$T,2,FALSE)</f>
        <v>#N/A</v>
      </c>
      <c r="AO1005" s="12">
        <f t="shared" si="221"/>
        <v>0</v>
      </c>
      <c r="AP1005" s="10">
        <f t="shared" si="222"/>
        <v>0</v>
      </c>
      <c r="AR1005" s="12" t="b">
        <f t="shared" si="223"/>
        <v>0</v>
      </c>
      <c r="AT1005">
        <v>151560</v>
      </c>
      <c r="AU1005" t="s">
        <v>6628</v>
      </c>
      <c r="AV1005" t="s">
        <v>5582</v>
      </c>
      <c r="AW1005" s="13">
        <f t="shared" si="224"/>
        <v>3611.0600000000004</v>
      </c>
      <c r="AX1005" s="13">
        <f t="shared" si="225"/>
        <v>0</v>
      </c>
      <c r="AZ1005" t="str">
        <f t="shared" si="226"/>
        <v>15/04/2015;56545742000157;3611,06;0,00</v>
      </c>
    </row>
    <row r="1006" spans="1:52" x14ac:dyDescent="0.2">
      <c r="A1006" s="6" t="s">
        <v>3987</v>
      </c>
      <c r="B1006" s="6">
        <v>151137</v>
      </c>
      <c r="C1006" s="1">
        <v>42103</v>
      </c>
      <c r="D1006" s="6" t="s">
        <v>1926</v>
      </c>
      <c r="E1006" s="6" t="s">
        <v>4096</v>
      </c>
      <c r="F1006" s="9">
        <v>25.5</v>
      </c>
      <c r="G1006" s="9">
        <v>25.5</v>
      </c>
      <c r="H1006" s="9">
        <v>3.06</v>
      </c>
      <c r="I1006" s="6" t="s">
        <v>4106</v>
      </c>
      <c r="J1006" s="9">
        <v>0</v>
      </c>
      <c r="K1006" s="9">
        <v>0</v>
      </c>
      <c r="L1006" s="6" t="s">
        <v>3990</v>
      </c>
      <c r="M1006" s="9">
        <v>0</v>
      </c>
      <c r="N1006" s="9">
        <v>0</v>
      </c>
      <c r="O1006" s="6" t="s">
        <v>3990</v>
      </c>
      <c r="P1006" s="7">
        <v>25.5</v>
      </c>
      <c r="Q1006" s="7">
        <v>0.42</v>
      </c>
      <c r="R1006" s="6" t="s">
        <v>3992</v>
      </c>
      <c r="S1006" s="7">
        <v>25.5</v>
      </c>
      <c r="T1006" s="7">
        <v>1.94</v>
      </c>
      <c r="U1006" s="6" t="s">
        <v>3992</v>
      </c>
      <c r="V1006" s="6" t="s">
        <v>3992</v>
      </c>
      <c r="W1006" s="6">
        <v>6789624</v>
      </c>
      <c r="X1006" s="6" t="s">
        <v>1962</v>
      </c>
      <c r="Y1006" s="6" t="s">
        <v>1264</v>
      </c>
      <c r="Z1006" s="6" t="s">
        <v>1265</v>
      </c>
      <c r="AA1006" s="6"/>
      <c r="AB1006" s="5">
        <f t="shared" si="217"/>
        <v>151137</v>
      </c>
      <c r="AC1006" t="str">
        <f t="shared" si="218"/>
        <v>09/04/2015</v>
      </c>
      <c r="AD1006" t="str">
        <f t="shared" si="219"/>
        <v>43375930000132</v>
      </c>
      <c r="AE1006" s="11">
        <f t="shared" si="220"/>
        <v>25.5</v>
      </c>
      <c r="AF1006">
        <v>0</v>
      </c>
      <c r="AH1006" s="10">
        <v>1900</v>
      </c>
      <c r="AI1006" s="10" t="s">
        <v>5445</v>
      </c>
      <c r="AJ1006" s="10">
        <v>3312</v>
      </c>
      <c r="AK1006" s="10" t="s">
        <v>4785</v>
      </c>
      <c r="AL1006" s="10" t="s">
        <v>5446</v>
      </c>
      <c r="AM1006" s="10" t="s">
        <v>5659</v>
      </c>
      <c r="AN1006" s="12" t="e">
        <f>VLOOKUP(TRIM(AK1006),[1]Sheet1!$S:$T,2,FALSE)</f>
        <v>#N/A</v>
      </c>
      <c r="AO1006" s="12">
        <f t="shared" si="221"/>
        <v>0</v>
      </c>
      <c r="AP1006" s="10">
        <f t="shared" si="222"/>
        <v>0</v>
      </c>
      <c r="AR1006" s="12" t="b">
        <f t="shared" si="223"/>
        <v>0</v>
      </c>
      <c r="AT1006">
        <v>151562</v>
      </c>
      <c r="AU1006" t="s">
        <v>6628</v>
      </c>
      <c r="AV1006" t="s">
        <v>5700</v>
      </c>
      <c r="AW1006" s="13">
        <f t="shared" si="224"/>
        <v>512</v>
      </c>
      <c r="AX1006" s="13">
        <f t="shared" si="225"/>
        <v>0</v>
      </c>
      <c r="AZ1006" t="str">
        <f t="shared" si="226"/>
        <v>15/04/2015;59104422005704;512,00;0,00</v>
      </c>
    </row>
    <row r="1007" spans="1:52" x14ac:dyDescent="0.2">
      <c r="A1007" s="6" t="s">
        <v>3987</v>
      </c>
      <c r="B1007" s="6">
        <v>151138</v>
      </c>
      <c r="C1007" s="1">
        <v>42103</v>
      </c>
      <c r="D1007" s="6" t="s">
        <v>1926</v>
      </c>
      <c r="E1007" s="6" t="s">
        <v>4096</v>
      </c>
      <c r="F1007" s="9">
        <v>145.87</v>
      </c>
      <c r="G1007" s="9">
        <v>145.87</v>
      </c>
      <c r="H1007" s="9">
        <v>17.5</v>
      </c>
      <c r="I1007" s="6" t="s">
        <v>4106</v>
      </c>
      <c r="J1007" s="9">
        <v>0</v>
      </c>
      <c r="K1007" s="9">
        <v>0</v>
      </c>
      <c r="L1007" s="6" t="s">
        <v>3990</v>
      </c>
      <c r="M1007" s="9">
        <v>0</v>
      </c>
      <c r="N1007" s="9">
        <v>0</v>
      </c>
      <c r="O1007" s="6" t="s">
        <v>3990</v>
      </c>
      <c r="P1007" s="7">
        <v>145.87</v>
      </c>
      <c r="Q1007" s="7">
        <v>2.41</v>
      </c>
      <c r="R1007" s="6" t="s">
        <v>3992</v>
      </c>
      <c r="S1007" s="7">
        <v>145.87</v>
      </c>
      <c r="T1007" s="7">
        <v>11.09</v>
      </c>
      <c r="U1007" s="6" t="s">
        <v>3992</v>
      </c>
      <c r="V1007" s="6" t="s">
        <v>3992</v>
      </c>
      <c r="W1007" s="6">
        <v>6789624</v>
      </c>
      <c r="X1007" s="6" t="s">
        <v>1962</v>
      </c>
      <c r="Y1007" s="6" t="s">
        <v>1264</v>
      </c>
      <c r="Z1007" s="6" t="s">
        <v>1265</v>
      </c>
      <c r="AA1007" s="6"/>
      <c r="AB1007" s="5">
        <f t="shared" si="217"/>
        <v>151138</v>
      </c>
      <c r="AC1007" t="str">
        <f t="shared" si="218"/>
        <v>09/04/2015</v>
      </c>
      <c r="AD1007" t="str">
        <f t="shared" si="219"/>
        <v>43375930000132</v>
      </c>
      <c r="AE1007" s="11">
        <f t="shared" si="220"/>
        <v>145.87</v>
      </c>
      <c r="AF1007">
        <v>0</v>
      </c>
      <c r="AH1007" s="10">
        <v>1900</v>
      </c>
      <c r="AI1007" s="10" t="s">
        <v>5445</v>
      </c>
      <c r="AJ1007" s="10">
        <v>3312</v>
      </c>
      <c r="AK1007" s="10" t="s">
        <v>4787</v>
      </c>
      <c r="AL1007" s="10" t="s">
        <v>5446</v>
      </c>
      <c r="AM1007" s="10" t="s">
        <v>5513</v>
      </c>
      <c r="AN1007" s="12" t="e">
        <f>VLOOKUP(TRIM(AK1007),[1]Sheet1!$S:$T,2,FALSE)</f>
        <v>#N/A</v>
      </c>
      <c r="AO1007" s="12">
        <f t="shared" si="221"/>
        <v>0</v>
      </c>
      <c r="AP1007" s="10">
        <f t="shared" si="222"/>
        <v>0</v>
      </c>
      <c r="AR1007" s="12" t="b">
        <f t="shared" si="223"/>
        <v>0</v>
      </c>
      <c r="AT1007">
        <v>151563</v>
      </c>
      <c r="AU1007" t="s">
        <v>6628</v>
      </c>
      <c r="AV1007" t="s">
        <v>5700</v>
      </c>
      <c r="AW1007" s="13">
        <f t="shared" si="224"/>
        <v>35</v>
      </c>
      <c r="AX1007" s="13">
        <f t="shared" si="225"/>
        <v>0</v>
      </c>
      <c r="AZ1007" t="str">
        <f t="shared" si="226"/>
        <v>15/04/2015;59104422005704;35,00;0,00</v>
      </c>
    </row>
    <row r="1008" spans="1:52" x14ac:dyDescent="0.2">
      <c r="A1008" s="6" t="s">
        <v>3987</v>
      </c>
      <c r="B1008" s="6">
        <v>151142</v>
      </c>
      <c r="C1008" s="1">
        <v>42103</v>
      </c>
      <c r="D1008" s="6" t="s">
        <v>1931</v>
      </c>
      <c r="E1008" s="6" t="s">
        <v>3989</v>
      </c>
      <c r="F1008" s="9">
        <v>532.79999999999995</v>
      </c>
      <c r="G1008" s="9">
        <v>532.79999999999995</v>
      </c>
      <c r="H1008" s="9">
        <v>95.9</v>
      </c>
      <c r="I1008" s="6" t="s">
        <v>4011</v>
      </c>
      <c r="J1008" s="9">
        <v>0</v>
      </c>
      <c r="K1008" s="9">
        <v>0</v>
      </c>
      <c r="L1008" s="6" t="s">
        <v>3990</v>
      </c>
      <c r="M1008" s="9">
        <v>0</v>
      </c>
      <c r="N1008" s="9">
        <v>0</v>
      </c>
      <c r="O1008" s="6" t="s">
        <v>3990</v>
      </c>
      <c r="P1008" s="7">
        <v>532.79999999999995</v>
      </c>
      <c r="Q1008" s="7">
        <v>8.7899999999999991</v>
      </c>
      <c r="R1008" s="6" t="s">
        <v>3992</v>
      </c>
      <c r="S1008" s="7">
        <v>532.79999999999995</v>
      </c>
      <c r="T1008" s="7">
        <v>40.49</v>
      </c>
      <c r="U1008" s="6" t="s">
        <v>3992</v>
      </c>
      <c r="V1008" s="6" t="s">
        <v>3992</v>
      </c>
      <c r="W1008" s="6">
        <v>7465515</v>
      </c>
      <c r="X1008" s="6" t="s">
        <v>4362</v>
      </c>
      <c r="Y1008" s="6" t="s">
        <v>1032</v>
      </c>
      <c r="Z1008" s="6" t="s">
        <v>1033</v>
      </c>
      <c r="AA1008" s="6"/>
      <c r="AB1008" s="5">
        <f t="shared" si="217"/>
        <v>151142</v>
      </c>
      <c r="AC1008" t="str">
        <f t="shared" si="218"/>
        <v>09/04/2015</v>
      </c>
      <c r="AD1008" t="str">
        <f t="shared" si="219"/>
        <v>01192333001366</v>
      </c>
      <c r="AE1008" s="11">
        <f t="shared" si="220"/>
        <v>532.79999999999995</v>
      </c>
      <c r="AF1008">
        <v>0</v>
      </c>
      <c r="AH1008" s="10">
        <v>1900</v>
      </c>
      <c r="AI1008" s="10" t="s">
        <v>5445</v>
      </c>
      <c r="AJ1008" s="10">
        <v>3312</v>
      </c>
      <c r="AK1008" s="10" t="s">
        <v>4789</v>
      </c>
      <c r="AL1008" s="10" t="s">
        <v>5446</v>
      </c>
      <c r="AM1008" s="10" t="s">
        <v>5514</v>
      </c>
      <c r="AN1008" s="12" t="e">
        <f>VLOOKUP(TRIM(AK1008),[1]Sheet1!$S:$T,2,FALSE)</f>
        <v>#N/A</v>
      </c>
      <c r="AO1008" s="12">
        <f t="shared" si="221"/>
        <v>0</v>
      </c>
      <c r="AP1008" s="10">
        <f t="shared" si="222"/>
        <v>0</v>
      </c>
      <c r="AR1008" s="12" t="b">
        <f t="shared" si="223"/>
        <v>0</v>
      </c>
      <c r="AT1008">
        <v>151564</v>
      </c>
      <c r="AU1008" t="s">
        <v>6628</v>
      </c>
      <c r="AV1008" t="s">
        <v>5700</v>
      </c>
      <c r="AW1008" s="13">
        <f t="shared" si="224"/>
        <v>320</v>
      </c>
      <c r="AX1008" s="13">
        <f t="shared" si="225"/>
        <v>0</v>
      </c>
      <c r="AZ1008" t="str">
        <f t="shared" si="226"/>
        <v>15/04/2015;59104422005704;320,00;0,00</v>
      </c>
    </row>
    <row r="1009" spans="1:52" x14ac:dyDescent="0.2">
      <c r="A1009" s="6" t="s">
        <v>3987</v>
      </c>
      <c r="B1009" s="6">
        <v>151143</v>
      </c>
      <c r="C1009" s="1">
        <v>42103</v>
      </c>
      <c r="D1009" s="6" t="s">
        <v>1931</v>
      </c>
      <c r="E1009" s="6" t="s">
        <v>3989</v>
      </c>
      <c r="F1009" s="9">
        <v>161.4</v>
      </c>
      <c r="G1009" s="9">
        <v>161.4</v>
      </c>
      <c r="H1009" s="9">
        <v>29.05</v>
      </c>
      <c r="I1009" s="6" t="s">
        <v>4011</v>
      </c>
      <c r="J1009" s="9">
        <v>0</v>
      </c>
      <c r="K1009" s="9">
        <v>0</v>
      </c>
      <c r="L1009" s="6" t="s">
        <v>3990</v>
      </c>
      <c r="M1009" s="9">
        <v>0</v>
      </c>
      <c r="N1009" s="9">
        <v>0</v>
      </c>
      <c r="O1009" s="6" t="s">
        <v>3990</v>
      </c>
      <c r="P1009" s="7">
        <v>161.4</v>
      </c>
      <c r="Q1009" s="7">
        <v>2.66</v>
      </c>
      <c r="R1009" s="6" t="s">
        <v>3992</v>
      </c>
      <c r="S1009" s="7">
        <v>161.4</v>
      </c>
      <c r="T1009" s="7">
        <v>12.27</v>
      </c>
      <c r="U1009" s="6" t="s">
        <v>3992</v>
      </c>
      <c r="V1009" s="6" t="s">
        <v>3992</v>
      </c>
      <c r="W1009" s="6">
        <v>7465515</v>
      </c>
      <c r="X1009" s="6" t="s">
        <v>4362</v>
      </c>
      <c r="Y1009" s="6" t="s">
        <v>2746</v>
      </c>
      <c r="Z1009" s="6" t="s">
        <v>2747</v>
      </c>
      <c r="AA1009" s="6"/>
      <c r="AB1009" s="5">
        <f t="shared" si="217"/>
        <v>151143</v>
      </c>
      <c r="AC1009" t="str">
        <f t="shared" si="218"/>
        <v>09/04/2015</v>
      </c>
      <c r="AD1009" t="str">
        <f t="shared" si="219"/>
        <v>01192333001366</v>
      </c>
      <c r="AE1009" s="11">
        <f t="shared" si="220"/>
        <v>161.4</v>
      </c>
      <c r="AF1009">
        <v>0</v>
      </c>
      <c r="AH1009" s="10">
        <v>1900</v>
      </c>
      <c r="AI1009" s="10" t="s">
        <v>5445</v>
      </c>
      <c r="AJ1009" s="10">
        <v>3312</v>
      </c>
      <c r="AK1009" s="10" t="s">
        <v>4791</v>
      </c>
      <c r="AL1009" s="10" t="s">
        <v>5446</v>
      </c>
      <c r="AM1009" s="10" t="s">
        <v>5522</v>
      </c>
      <c r="AN1009" s="12" t="e">
        <f>VLOOKUP(TRIM(AK1009),[1]Sheet1!$S:$T,2,FALSE)</f>
        <v>#N/A</v>
      </c>
      <c r="AO1009" s="12">
        <f t="shared" si="221"/>
        <v>0</v>
      </c>
      <c r="AP1009" s="10">
        <f t="shared" si="222"/>
        <v>0</v>
      </c>
      <c r="AR1009" s="12" t="b">
        <f t="shared" si="223"/>
        <v>0</v>
      </c>
      <c r="AT1009">
        <v>151565</v>
      </c>
      <c r="AU1009" t="s">
        <v>6628</v>
      </c>
      <c r="AV1009" t="s">
        <v>5621</v>
      </c>
      <c r="AW1009" s="13">
        <f t="shared" si="224"/>
        <v>2360.23</v>
      </c>
      <c r="AX1009" s="13">
        <f t="shared" si="225"/>
        <v>0</v>
      </c>
      <c r="AZ1009" t="str">
        <f t="shared" si="226"/>
        <v>15/04/2015;04463193000178;2360,23;0,00</v>
      </c>
    </row>
    <row r="1010" spans="1:52" x14ac:dyDescent="0.2">
      <c r="A1010" s="6" t="s">
        <v>3987</v>
      </c>
      <c r="B1010" s="6">
        <v>151144</v>
      </c>
      <c r="C1010" s="1">
        <v>42103</v>
      </c>
      <c r="D1010" s="6" t="s">
        <v>1931</v>
      </c>
      <c r="E1010" s="6" t="s">
        <v>3989</v>
      </c>
      <c r="F1010" s="9">
        <v>161.4</v>
      </c>
      <c r="G1010" s="9">
        <v>161.4</v>
      </c>
      <c r="H1010" s="9">
        <v>29.05</v>
      </c>
      <c r="I1010" s="6" t="s">
        <v>4011</v>
      </c>
      <c r="J1010" s="9">
        <v>0</v>
      </c>
      <c r="K1010" s="9">
        <v>0</v>
      </c>
      <c r="L1010" s="6" t="s">
        <v>3990</v>
      </c>
      <c r="M1010" s="9">
        <v>0</v>
      </c>
      <c r="N1010" s="9">
        <v>0</v>
      </c>
      <c r="O1010" s="6" t="s">
        <v>3990</v>
      </c>
      <c r="P1010" s="7">
        <v>161.4</v>
      </c>
      <c r="Q1010" s="7">
        <v>2.66</v>
      </c>
      <c r="R1010" s="6" t="s">
        <v>3992</v>
      </c>
      <c r="S1010" s="7">
        <v>161.4</v>
      </c>
      <c r="T1010" s="7">
        <v>12.27</v>
      </c>
      <c r="U1010" s="6" t="s">
        <v>3992</v>
      </c>
      <c r="V1010" s="6" t="s">
        <v>3992</v>
      </c>
      <c r="W1010" s="6">
        <v>7465515</v>
      </c>
      <c r="X1010" s="6" t="s">
        <v>4070</v>
      </c>
      <c r="Y1010" s="6" t="s">
        <v>2748</v>
      </c>
      <c r="Z1010" s="6" t="s">
        <v>2747</v>
      </c>
      <c r="AA1010" s="6"/>
      <c r="AB1010" s="5">
        <f t="shared" si="217"/>
        <v>151144</v>
      </c>
      <c r="AC1010" t="str">
        <f t="shared" si="218"/>
        <v>09/04/2015</v>
      </c>
      <c r="AD1010" t="str">
        <f t="shared" si="219"/>
        <v>01192333001366</v>
      </c>
      <c r="AE1010" s="11">
        <f t="shared" si="220"/>
        <v>161.4</v>
      </c>
      <c r="AF1010">
        <v>0</v>
      </c>
      <c r="AH1010" s="10">
        <v>1900</v>
      </c>
      <c r="AI1010" s="10" t="s">
        <v>5445</v>
      </c>
      <c r="AJ1010" s="10">
        <v>3312</v>
      </c>
      <c r="AK1010" s="10" t="s">
        <v>4793</v>
      </c>
      <c r="AL1010" s="10" t="s">
        <v>5446</v>
      </c>
      <c r="AM1010" s="10" t="s">
        <v>5477</v>
      </c>
      <c r="AN1010" s="12" t="e">
        <f>VLOOKUP(TRIM(AK1010),[1]Sheet1!$S:$T,2,FALSE)</f>
        <v>#N/A</v>
      </c>
      <c r="AO1010" s="12">
        <f t="shared" si="221"/>
        <v>0</v>
      </c>
      <c r="AP1010" s="10">
        <f t="shared" si="222"/>
        <v>0</v>
      </c>
      <c r="AR1010" s="12" t="b">
        <f t="shared" si="223"/>
        <v>0</v>
      </c>
      <c r="AT1010">
        <v>151566</v>
      </c>
      <c r="AU1010" t="s">
        <v>6628</v>
      </c>
      <c r="AV1010" t="s">
        <v>6068</v>
      </c>
      <c r="AW1010" s="13">
        <f t="shared" si="224"/>
        <v>1323.49</v>
      </c>
      <c r="AX1010" s="13">
        <f t="shared" si="225"/>
        <v>0</v>
      </c>
      <c r="AZ1010" t="str">
        <f t="shared" si="226"/>
        <v>15/04/2015;00913443000173;1323,49;0,00</v>
      </c>
    </row>
    <row r="1011" spans="1:52" x14ac:dyDescent="0.2">
      <c r="A1011" s="6" t="s">
        <v>3987</v>
      </c>
      <c r="B1011" s="6">
        <v>151145</v>
      </c>
      <c r="C1011" s="1">
        <v>42103</v>
      </c>
      <c r="D1011" s="6" t="s">
        <v>1924</v>
      </c>
      <c r="E1011" s="6" t="s">
        <v>3418</v>
      </c>
      <c r="F1011" s="9">
        <v>112.51</v>
      </c>
      <c r="G1011" s="9">
        <v>0</v>
      </c>
      <c r="H1011" s="9">
        <v>0</v>
      </c>
      <c r="I1011" s="6" t="s">
        <v>3990</v>
      </c>
      <c r="J1011" s="9">
        <v>0</v>
      </c>
      <c r="K1011" s="9">
        <v>0</v>
      </c>
      <c r="L1011" s="6" t="s">
        <v>3990</v>
      </c>
      <c r="M1011" s="9">
        <v>750.05</v>
      </c>
      <c r="N1011" s="9">
        <v>112.51</v>
      </c>
      <c r="O1011" s="6" t="s">
        <v>1932</v>
      </c>
      <c r="P1011" s="7">
        <v>0</v>
      </c>
      <c r="Q1011" s="7">
        <v>0</v>
      </c>
      <c r="R1011" s="6" t="s">
        <v>3990</v>
      </c>
      <c r="S1011" s="7">
        <v>0</v>
      </c>
      <c r="T1011" s="7">
        <v>0</v>
      </c>
      <c r="U1011" s="6" t="s">
        <v>3990</v>
      </c>
      <c r="V1011" s="6" t="s">
        <v>3992</v>
      </c>
      <c r="W1011" s="6">
        <v>7450821</v>
      </c>
      <c r="X1011" s="6" t="s">
        <v>4049</v>
      </c>
      <c r="Y1011" s="6" t="s">
        <v>1267</v>
      </c>
      <c r="Z1011" s="6" t="s">
        <v>1268</v>
      </c>
      <c r="AA1011" s="6"/>
      <c r="AB1011" s="5">
        <f t="shared" si="217"/>
        <v>151145</v>
      </c>
      <c r="AC1011" t="str">
        <f t="shared" si="218"/>
        <v>09/04/2015</v>
      </c>
      <c r="AD1011" t="str">
        <f t="shared" si="219"/>
        <v>04463193000178</v>
      </c>
      <c r="AE1011" s="11">
        <f t="shared" si="220"/>
        <v>112.51</v>
      </c>
      <c r="AF1011">
        <v>0</v>
      </c>
      <c r="AH1011" s="10">
        <v>1900</v>
      </c>
      <c r="AI1011" s="10" t="s">
        <v>5445</v>
      </c>
      <c r="AJ1011" s="10">
        <v>3312</v>
      </c>
      <c r="AK1011" s="10" t="s">
        <v>4757</v>
      </c>
      <c r="AL1011" s="10" t="s">
        <v>5446</v>
      </c>
      <c r="AM1011" s="10" t="s">
        <v>5518</v>
      </c>
      <c r="AN1011" s="12" t="e">
        <f>VLOOKUP(TRIM(AK1011),[1]Sheet1!$S:$T,2,FALSE)</f>
        <v>#N/A</v>
      </c>
      <c r="AO1011" s="12">
        <f t="shared" si="221"/>
        <v>0</v>
      </c>
      <c r="AP1011" s="10">
        <f t="shared" si="222"/>
        <v>0</v>
      </c>
      <c r="AR1011" s="12" t="b">
        <f t="shared" si="223"/>
        <v>0</v>
      </c>
      <c r="AT1011">
        <v>151569</v>
      </c>
      <c r="AU1011" t="s">
        <v>6628</v>
      </c>
      <c r="AV1011" t="s">
        <v>6069</v>
      </c>
      <c r="AW1011" s="13">
        <f t="shared" si="224"/>
        <v>737</v>
      </c>
      <c r="AX1011" s="13">
        <f t="shared" si="225"/>
        <v>0</v>
      </c>
      <c r="AZ1011" t="str">
        <f t="shared" si="226"/>
        <v>15/04/2015;12727278000144;737,00;0,00</v>
      </c>
    </row>
    <row r="1012" spans="1:52" x14ac:dyDescent="0.2">
      <c r="A1012" s="6" t="s">
        <v>3987</v>
      </c>
      <c r="B1012" s="6">
        <v>151146</v>
      </c>
      <c r="C1012" s="1">
        <v>42103</v>
      </c>
      <c r="D1012" s="6" t="s">
        <v>2074</v>
      </c>
      <c r="E1012" s="6" t="s">
        <v>4540</v>
      </c>
      <c r="F1012" s="9">
        <v>19.53</v>
      </c>
      <c r="G1012" s="9">
        <v>0</v>
      </c>
      <c r="H1012" s="9">
        <v>0</v>
      </c>
      <c r="I1012" s="6" t="s">
        <v>3990</v>
      </c>
      <c r="J1012" s="9">
        <v>0</v>
      </c>
      <c r="K1012" s="9">
        <v>0</v>
      </c>
      <c r="L1012" s="6" t="s">
        <v>3990</v>
      </c>
      <c r="M1012" s="9">
        <v>0</v>
      </c>
      <c r="N1012" s="9">
        <v>0</v>
      </c>
      <c r="O1012" s="6" t="s">
        <v>3990</v>
      </c>
      <c r="P1012" s="7">
        <v>19.53</v>
      </c>
      <c r="Q1012" s="7">
        <v>0</v>
      </c>
      <c r="R1012" s="6" t="s">
        <v>2075</v>
      </c>
      <c r="S1012" s="7">
        <v>19.53</v>
      </c>
      <c r="T1012" s="7">
        <v>0</v>
      </c>
      <c r="U1012" s="6" t="s">
        <v>2075</v>
      </c>
      <c r="V1012" s="6" t="s">
        <v>3992</v>
      </c>
      <c r="W1012" s="6">
        <v>6784253</v>
      </c>
      <c r="X1012" s="6" t="s">
        <v>1962</v>
      </c>
      <c r="Y1012" s="6" t="s">
        <v>1269</v>
      </c>
      <c r="Z1012" s="6" t="s">
        <v>1270</v>
      </c>
      <c r="AA1012" s="6"/>
      <c r="AB1012" s="5">
        <f t="shared" si="217"/>
        <v>151146</v>
      </c>
      <c r="AC1012" t="str">
        <f t="shared" si="218"/>
        <v>09/04/2015</v>
      </c>
      <c r="AD1012" t="str">
        <f t="shared" si="219"/>
        <v>04817052000106</v>
      </c>
      <c r="AE1012" s="11">
        <f t="shared" si="220"/>
        <v>19.53</v>
      </c>
      <c r="AF1012">
        <v>0</v>
      </c>
      <c r="AH1012" s="10">
        <v>1900</v>
      </c>
      <c r="AI1012" s="10" t="s">
        <v>5445</v>
      </c>
      <c r="AJ1012" s="10">
        <v>3312</v>
      </c>
      <c r="AK1012" s="10" t="s">
        <v>4795</v>
      </c>
      <c r="AL1012" s="10" t="s">
        <v>5446</v>
      </c>
      <c r="AM1012" s="10" t="s">
        <v>5731</v>
      </c>
      <c r="AN1012" s="12" t="e">
        <f>VLOOKUP(TRIM(AK1012),[1]Sheet1!$S:$T,2,FALSE)</f>
        <v>#N/A</v>
      </c>
      <c r="AO1012" s="12">
        <f t="shared" si="221"/>
        <v>0</v>
      </c>
      <c r="AP1012" s="10">
        <f t="shared" si="222"/>
        <v>0</v>
      </c>
      <c r="AR1012" s="12" t="b">
        <f t="shared" si="223"/>
        <v>0</v>
      </c>
      <c r="AT1012">
        <v>151570</v>
      </c>
      <c r="AU1012" t="s">
        <v>6628</v>
      </c>
      <c r="AV1012" t="s">
        <v>5749</v>
      </c>
      <c r="AW1012" s="13">
        <f t="shared" si="224"/>
        <v>780.34</v>
      </c>
      <c r="AX1012" s="13">
        <f t="shared" si="225"/>
        <v>0</v>
      </c>
      <c r="AZ1012" t="str">
        <f t="shared" si="226"/>
        <v>15/04/2015;01641045000108;780,34;0,00</v>
      </c>
    </row>
    <row r="1013" spans="1:52" x14ac:dyDescent="0.2">
      <c r="A1013" s="6" t="s">
        <v>3987</v>
      </c>
      <c r="B1013" s="6">
        <v>151146</v>
      </c>
      <c r="C1013" s="1">
        <v>42103</v>
      </c>
      <c r="D1013" s="6" t="s">
        <v>2074</v>
      </c>
      <c r="E1013" s="6" t="s">
        <v>4540</v>
      </c>
      <c r="F1013" s="9">
        <v>84.3</v>
      </c>
      <c r="G1013" s="9">
        <v>0</v>
      </c>
      <c r="H1013" s="9">
        <v>0</v>
      </c>
      <c r="I1013" s="6" t="s">
        <v>3990</v>
      </c>
      <c r="J1013" s="9">
        <v>0</v>
      </c>
      <c r="K1013" s="9">
        <v>0</v>
      </c>
      <c r="L1013" s="6" t="s">
        <v>3990</v>
      </c>
      <c r="M1013" s="9">
        <v>0</v>
      </c>
      <c r="N1013" s="9">
        <v>0</v>
      </c>
      <c r="O1013" s="6" t="s">
        <v>3990</v>
      </c>
      <c r="P1013" s="7">
        <v>84.3</v>
      </c>
      <c r="Q1013" s="7">
        <v>0</v>
      </c>
      <c r="R1013" s="6" t="s">
        <v>2075</v>
      </c>
      <c r="S1013" s="7">
        <v>84.3</v>
      </c>
      <c r="T1013" s="7">
        <v>0</v>
      </c>
      <c r="U1013" s="6" t="s">
        <v>2075</v>
      </c>
      <c r="V1013" s="6" t="s">
        <v>3992</v>
      </c>
      <c r="W1013" s="6">
        <v>6784253</v>
      </c>
      <c r="X1013" s="6" t="s">
        <v>1962</v>
      </c>
      <c r="Y1013" s="6" t="s">
        <v>1269</v>
      </c>
      <c r="Z1013" s="6" t="s">
        <v>1270</v>
      </c>
      <c r="AA1013" s="6"/>
      <c r="AB1013" s="5">
        <f t="shared" si="217"/>
        <v>151146</v>
      </c>
      <c r="AC1013" t="str">
        <f t="shared" si="218"/>
        <v>09/04/2015</v>
      </c>
      <c r="AD1013" t="str">
        <f t="shared" si="219"/>
        <v>04817052000106</v>
      </c>
      <c r="AE1013" s="11">
        <f t="shared" si="220"/>
        <v>84.3</v>
      </c>
      <c r="AF1013">
        <v>0</v>
      </c>
      <c r="AH1013" s="10">
        <v>1900</v>
      </c>
      <c r="AI1013" s="10" t="s">
        <v>5445</v>
      </c>
      <c r="AJ1013" s="10">
        <v>3312</v>
      </c>
      <c r="AK1013" s="10" t="s">
        <v>4761</v>
      </c>
      <c r="AL1013" s="10" t="s">
        <v>5446</v>
      </c>
      <c r="AM1013" s="10" t="s">
        <v>5474</v>
      </c>
      <c r="AN1013" s="12" t="e">
        <f>VLOOKUP(TRIM(AK1013),[1]Sheet1!$S:$T,2,FALSE)</f>
        <v>#N/A</v>
      </c>
      <c r="AO1013" s="12">
        <f t="shared" si="221"/>
        <v>0</v>
      </c>
      <c r="AP1013" s="10">
        <f t="shared" si="222"/>
        <v>0</v>
      </c>
      <c r="AR1013" s="12" t="b">
        <f t="shared" si="223"/>
        <v>0</v>
      </c>
      <c r="AT1013">
        <v>151571</v>
      </c>
      <c r="AU1013" t="s">
        <v>6628</v>
      </c>
      <c r="AV1013" t="s">
        <v>5600</v>
      </c>
      <c r="AW1013" s="13">
        <f t="shared" si="224"/>
        <v>575.01</v>
      </c>
      <c r="AX1013" s="13">
        <f t="shared" si="225"/>
        <v>0</v>
      </c>
      <c r="AZ1013" t="str">
        <f t="shared" si="226"/>
        <v>15/04/2015;76487032000125;575,01;0,00</v>
      </c>
    </row>
    <row r="1014" spans="1:52" x14ac:dyDescent="0.2">
      <c r="A1014" s="6" t="s">
        <v>3987</v>
      </c>
      <c r="B1014" s="6">
        <v>151147</v>
      </c>
      <c r="C1014" s="1">
        <v>42103</v>
      </c>
      <c r="D1014" s="6" t="s">
        <v>2074</v>
      </c>
      <c r="E1014" s="6" t="s">
        <v>4540</v>
      </c>
      <c r="F1014" s="9">
        <v>42.16</v>
      </c>
      <c r="G1014" s="9">
        <v>0</v>
      </c>
      <c r="H1014" s="9">
        <v>0</v>
      </c>
      <c r="I1014" s="6" t="s">
        <v>3990</v>
      </c>
      <c r="J1014" s="9">
        <v>0</v>
      </c>
      <c r="K1014" s="9">
        <v>0</v>
      </c>
      <c r="L1014" s="6" t="s">
        <v>3990</v>
      </c>
      <c r="M1014" s="9">
        <v>0</v>
      </c>
      <c r="N1014" s="9">
        <v>0</v>
      </c>
      <c r="O1014" s="6" t="s">
        <v>3990</v>
      </c>
      <c r="P1014" s="7">
        <v>42.16</v>
      </c>
      <c r="Q1014" s="7">
        <v>0</v>
      </c>
      <c r="R1014" s="6" t="s">
        <v>2075</v>
      </c>
      <c r="S1014" s="7">
        <v>42.16</v>
      </c>
      <c r="T1014" s="7">
        <v>0</v>
      </c>
      <c r="U1014" s="6" t="s">
        <v>2075</v>
      </c>
      <c r="V1014" s="6" t="s">
        <v>3992</v>
      </c>
      <c r="W1014" s="6">
        <v>6784253</v>
      </c>
      <c r="X1014" s="6" t="s">
        <v>1962</v>
      </c>
      <c r="Y1014" s="6" t="s">
        <v>1269</v>
      </c>
      <c r="Z1014" s="6" t="s">
        <v>1270</v>
      </c>
      <c r="AA1014" s="6"/>
      <c r="AB1014" s="5">
        <f t="shared" si="217"/>
        <v>151147</v>
      </c>
      <c r="AC1014" t="str">
        <f t="shared" si="218"/>
        <v>09/04/2015</v>
      </c>
      <c r="AD1014" t="str">
        <f t="shared" si="219"/>
        <v>04817052000106</v>
      </c>
      <c r="AE1014" s="11">
        <f t="shared" si="220"/>
        <v>42.16</v>
      </c>
      <c r="AF1014">
        <v>0</v>
      </c>
      <c r="AH1014" s="10">
        <v>1900</v>
      </c>
      <c r="AI1014" s="10" t="s">
        <v>5445</v>
      </c>
      <c r="AJ1014" s="10">
        <v>3312</v>
      </c>
      <c r="AK1014" s="10" t="s">
        <v>4797</v>
      </c>
      <c r="AL1014" s="10" t="s">
        <v>5446</v>
      </c>
      <c r="AM1014" s="10" t="s">
        <v>5584</v>
      </c>
      <c r="AN1014" s="12" t="e">
        <f>VLOOKUP(TRIM(AK1014),[1]Sheet1!$S:$T,2,FALSE)</f>
        <v>#N/A</v>
      </c>
      <c r="AO1014" s="12">
        <f t="shared" si="221"/>
        <v>0</v>
      </c>
      <c r="AP1014" s="10">
        <f t="shared" si="222"/>
        <v>0</v>
      </c>
      <c r="AR1014" s="12" t="b">
        <f t="shared" si="223"/>
        <v>0</v>
      </c>
      <c r="AT1014">
        <v>151572</v>
      </c>
      <c r="AU1014" t="s">
        <v>6628</v>
      </c>
      <c r="AV1014" t="s">
        <v>5701</v>
      </c>
      <c r="AW1014" s="13">
        <f t="shared" si="224"/>
        <v>3599.34</v>
      </c>
      <c r="AX1014" s="13">
        <f t="shared" si="225"/>
        <v>0</v>
      </c>
      <c r="AZ1014" t="str">
        <f t="shared" si="226"/>
        <v>15/04/2015;61997458000151;3599,34;0,00</v>
      </c>
    </row>
    <row r="1015" spans="1:52" x14ac:dyDescent="0.2">
      <c r="A1015" s="6" t="s">
        <v>3987</v>
      </c>
      <c r="B1015" s="6">
        <v>151148</v>
      </c>
      <c r="C1015" s="1">
        <v>42103</v>
      </c>
      <c r="D1015" s="6" t="s">
        <v>2074</v>
      </c>
      <c r="E1015" s="6" t="s">
        <v>4540</v>
      </c>
      <c r="F1015" s="9">
        <v>385.42</v>
      </c>
      <c r="G1015" s="9">
        <v>0</v>
      </c>
      <c r="H1015" s="9">
        <v>0</v>
      </c>
      <c r="I1015" s="6" t="s">
        <v>3990</v>
      </c>
      <c r="J1015" s="9">
        <v>0</v>
      </c>
      <c r="K1015" s="9">
        <v>0</v>
      </c>
      <c r="L1015" s="6" t="s">
        <v>3990</v>
      </c>
      <c r="M1015" s="9">
        <v>0</v>
      </c>
      <c r="N1015" s="9">
        <v>0</v>
      </c>
      <c r="O1015" s="6" t="s">
        <v>3990</v>
      </c>
      <c r="P1015" s="7">
        <v>385.42</v>
      </c>
      <c r="Q1015" s="7">
        <v>0</v>
      </c>
      <c r="R1015" s="6" t="s">
        <v>2075</v>
      </c>
      <c r="S1015" s="7">
        <v>385.42</v>
      </c>
      <c r="T1015" s="7">
        <v>0</v>
      </c>
      <c r="U1015" s="6" t="s">
        <v>2075</v>
      </c>
      <c r="V1015" s="6" t="s">
        <v>3992</v>
      </c>
      <c r="W1015" s="6">
        <v>6784250</v>
      </c>
      <c r="X1015" s="6" t="s">
        <v>4070</v>
      </c>
      <c r="Y1015" s="6" t="s">
        <v>1099</v>
      </c>
      <c r="Z1015" s="6" t="s">
        <v>2077</v>
      </c>
      <c r="AA1015" s="6"/>
      <c r="AB1015" s="5">
        <f t="shared" si="217"/>
        <v>151148</v>
      </c>
      <c r="AC1015" t="str">
        <f t="shared" si="218"/>
        <v>09/04/2015</v>
      </c>
      <c r="AD1015" t="str">
        <f t="shared" si="219"/>
        <v>04337168000148</v>
      </c>
      <c r="AE1015" s="11">
        <f t="shared" si="220"/>
        <v>385.42</v>
      </c>
      <c r="AF1015">
        <v>0</v>
      </c>
      <c r="AH1015" s="10">
        <v>242023</v>
      </c>
      <c r="AI1015" s="10" t="s">
        <v>5445</v>
      </c>
      <c r="AJ1015" s="10">
        <v>3313</v>
      </c>
      <c r="AK1015" s="10" t="s">
        <v>4844</v>
      </c>
      <c r="AL1015" s="10" t="s">
        <v>5614</v>
      </c>
      <c r="AM1015" s="10" t="s">
        <v>5474</v>
      </c>
      <c r="AN1015" s="12" t="e">
        <f>VLOOKUP(TRIM(AK1015),[1]Sheet1!$S:$T,2,FALSE)</f>
        <v>#N/A</v>
      </c>
      <c r="AO1015" s="12">
        <f t="shared" si="221"/>
        <v>0</v>
      </c>
      <c r="AP1015" s="10">
        <f t="shared" si="222"/>
        <v>0</v>
      </c>
      <c r="AR1015" s="12" t="b">
        <f t="shared" si="223"/>
        <v>0</v>
      </c>
      <c r="AT1015">
        <v>151573</v>
      </c>
      <c r="AU1015" t="s">
        <v>6628</v>
      </c>
      <c r="AV1015" t="s">
        <v>6070</v>
      </c>
      <c r="AW1015" s="13">
        <f t="shared" si="224"/>
        <v>2460.88</v>
      </c>
      <c r="AX1015" s="13">
        <f t="shared" si="225"/>
        <v>0</v>
      </c>
      <c r="AZ1015" t="str">
        <f t="shared" si="226"/>
        <v>15/04/2015;25089509000183;2460,88;0,00</v>
      </c>
    </row>
    <row r="1016" spans="1:52" x14ac:dyDescent="0.2">
      <c r="A1016" s="6" t="s">
        <v>3987</v>
      </c>
      <c r="B1016" s="6">
        <v>151149</v>
      </c>
      <c r="C1016" s="1">
        <v>42103</v>
      </c>
      <c r="D1016" s="6" t="s">
        <v>2074</v>
      </c>
      <c r="E1016" s="6" t="s">
        <v>4540</v>
      </c>
      <c r="F1016" s="9">
        <v>16.84</v>
      </c>
      <c r="G1016" s="9">
        <v>0</v>
      </c>
      <c r="H1016" s="9">
        <v>0</v>
      </c>
      <c r="I1016" s="6" t="s">
        <v>3990</v>
      </c>
      <c r="J1016" s="9">
        <v>0</v>
      </c>
      <c r="K1016" s="9">
        <v>0</v>
      </c>
      <c r="L1016" s="6" t="s">
        <v>3990</v>
      </c>
      <c r="M1016" s="9">
        <v>0</v>
      </c>
      <c r="N1016" s="9">
        <v>0</v>
      </c>
      <c r="O1016" s="6" t="s">
        <v>3990</v>
      </c>
      <c r="P1016" s="7">
        <v>16.84</v>
      </c>
      <c r="Q1016" s="7">
        <v>0</v>
      </c>
      <c r="R1016" s="6" t="s">
        <v>2075</v>
      </c>
      <c r="S1016" s="7">
        <v>16.84</v>
      </c>
      <c r="T1016" s="7">
        <v>0</v>
      </c>
      <c r="U1016" s="6" t="s">
        <v>2075</v>
      </c>
      <c r="V1016" s="6" t="s">
        <v>3992</v>
      </c>
      <c r="W1016" s="6">
        <v>6784250</v>
      </c>
      <c r="X1016" s="6" t="s">
        <v>4362</v>
      </c>
      <c r="Y1016" s="6" t="s">
        <v>1271</v>
      </c>
      <c r="Z1016" s="6" t="s">
        <v>1272</v>
      </c>
      <c r="AA1016" s="6"/>
      <c r="AB1016" s="5">
        <f t="shared" si="217"/>
        <v>151149</v>
      </c>
      <c r="AC1016" t="str">
        <f t="shared" si="218"/>
        <v>09/04/2015</v>
      </c>
      <c r="AD1016" t="str">
        <f t="shared" si="219"/>
        <v>04337168000148</v>
      </c>
      <c r="AE1016" s="11">
        <f t="shared" si="220"/>
        <v>16.84</v>
      </c>
      <c r="AF1016">
        <v>0</v>
      </c>
      <c r="AH1016" s="10">
        <v>242023</v>
      </c>
      <c r="AI1016" s="10" t="s">
        <v>5445</v>
      </c>
      <c r="AJ1016" s="10">
        <v>3313</v>
      </c>
      <c r="AK1016" s="10" t="s">
        <v>4847</v>
      </c>
      <c r="AL1016" s="10" t="s">
        <v>5446</v>
      </c>
      <c r="AM1016" s="10" t="s">
        <v>5474</v>
      </c>
      <c r="AN1016" s="12" t="e">
        <f>VLOOKUP(TRIM(AK1016),[1]Sheet1!$S:$T,2,FALSE)</f>
        <v>#N/A</v>
      </c>
      <c r="AO1016" s="12">
        <f t="shared" si="221"/>
        <v>0</v>
      </c>
      <c r="AP1016" s="10">
        <f t="shared" si="222"/>
        <v>0</v>
      </c>
      <c r="AR1016" s="12" t="b">
        <f t="shared" si="223"/>
        <v>0</v>
      </c>
      <c r="AT1016">
        <v>151574</v>
      </c>
      <c r="AU1016" t="s">
        <v>6628</v>
      </c>
      <c r="AV1016" t="s">
        <v>5574</v>
      </c>
      <c r="AW1016" s="13">
        <f t="shared" si="224"/>
        <v>4297.4399999999996</v>
      </c>
      <c r="AX1016" s="13">
        <f t="shared" si="225"/>
        <v>0</v>
      </c>
      <c r="AZ1016" t="str">
        <f t="shared" si="226"/>
        <v>15/04/2015;76487032000206;4297,44;0,00</v>
      </c>
    </row>
    <row r="1017" spans="1:52" x14ac:dyDescent="0.2">
      <c r="A1017" s="6" t="s">
        <v>3987</v>
      </c>
      <c r="B1017" s="6">
        <v>151150</v>
      </c>
      <c r="C1017" s="1">
        <v>42103</v>
      </c>
      <c r="D1017" s="6" t="s">
        <v>2074</v>
      </c>
      <c r="E1017" s="6" t="s">
        <v>4540</v>
      </c>
      <c r="F1017" s="9">
        <v>35.25</v>
      </c>
      <c r="G1017" s="9">
        <v>0</v>
      </c>
      <c r="H1017" s="9">
        <v>0</v>
      </c>
      <c r="I1017" s="6" t="s">
        <v>3990</v>
      </c>
      <c r="J1017" s="9">
        <v>0</v>
      </c>
      <c r="K1017" s="9">
        <v>0</v>
      </c>
      <c r="L1017" s="6" t="s">
        <v>3990</v>
      </c>
      <c r="M1017" s="9">
        <v>0</v>
      </c>
      <c r="N1017" s="9">
        <v>0</v>
      </c>
      <c r="O1017" s="6" t="s">
        <v>3990</v>
      </c>
      <c r="P1017" s="7">
        <v>35.25</v>
      </c>
      <c r="Q1017" s="7">
        <v>0</v>
      </c>
      <c r="R1017" s="6" t="s">
        <v>2075</v>
      </c>
      <c r="S1017" s="7">
        <v>35.25</v>
      </c>
      <c r="T1017" s="7">
        <v>0</v>
      </c>
      <c r="U1017" s="6" t="s">
        <v>2075</v>
      </c>
      <c r="V1017" s="6" t="s">
        <v>3992</v>
      </c>
      <c r="W1017" s="6">
        <v>6784250</v>
      </c>
      <c r="X1017" s="6" t="s">
        <v>4362</v>
      </c>
      <c r="Y1017" s="6" t="s">
        <v>1273</v>
      </c>
      <c r="Z1017" s="6" t="s">
        <v>1274</v>
      </c>
      <c r="AA1017" s="6"/>
      <c r="AB1017" s="5">
        <f t="shared" si="217"/>
        <v>151150</v>
      </c>
      <c r="AC1017" t="str">
        <f t="shared" si="218"/>
        <v>09/04/2015</v>
      </c>
      <c r="AD1017" t="str">
        <f t="shared" si="219"/>
        <v>04337168000148</v>
      </c>
      <c r="AE1017" s="11">
        <f t="shared" si="220"/>
        <v>35.25</v>
      </c>
      <c r="AF1017">
        <v>0</v>
      </c>
      <c r="AH1017" s="10">
        <v>242028</v>
      </c>
      <c r="AI1017" s="10" t="s">
        <v>5445</v>
      </c>
      <c r="AJ1017" s="10">
        <v>3314</v>
      </c>
      <c r="AK1017" s="10" t="s">
        <v>4850</v>
      </c>
      <c r="AL1017" s="10" t="s">
        <v>5446</v>
      </c>
      <c r="AM1017" s="10" t="s">
        <v>5717</v>
      </c>
      <c r="AN1017" s="12" t="e">
        <f>VLOOKUP(TRIM(AK1017),[1]Sheet1!$S:$T,2,FALSE)</f>
        <v>#N/A</v>
      </c>
      <c r="AO1017" s="12">
        <f t="shared" si="221"/>
        <v>0</v>
      </c>
      <c r="AP1017" s="10">
        <f t="shared" si="222"/>
        <v>0</v>
      </c>
      <c r="AR1017" s="12" t="b">
        <f t="shared" si="223"/>
        <v>0</v>
      </c>
      <c r="AT1017">
        <v>151577</v>
      </c>
      <c r="AU1017" t="s">
        <v>6628</v>
      </c>
      <c r="AV1017" t="s">
        <v>5600</v>
      </c>
      <c r="AW1017" s="13">
        <f t="shared" si="224"/>
        <v>5230.8099999999995</v>
      </c>
      <c r="AX1017" s="13">
        <f t="shared" si="225"/>
        <v>0</v>
      </c>
      <c r="AZ1017" t="str">
        <f t="shared" si="226"/>
        <v>15/04/2015;76487032000125;5230,81;0,00</v>
      </c>
    </row>
    <row r="1018" spans="1:52" x14ac:dyDescent="0.2">
      <c r="A1018" s="6" t="s">
        <v>3987</v>
      </c>
      <c r="B1018" s="6">
        <v>151151</v>
      </c>
      <c r="C1018" s="1">
        <v>42103</v>
      </c>
      <c r="D1018" s="6" t="s">
        <v>2074</v>
      </c>
      <c r="E1018" s="6" t="s">
        <v>4540</v>
      </c>
      <c r="F1018" s="9">
        <v>190.87</v>
      </c>
      <c r="G1018" s="9">
        <v>0</v>
      </c>
      <c r="H1018" s="9">
        <v>0</v>
      </c>
      <c r="I1018" s="6" t="s">
        <v>3990</v>
      </c>
      <c r="J1018" s="9">
        <v>0</v>
      </c>
      <c r="K1018" s="9">
        <v>0</v>
      </c>
      <c r="L1018" s="6" t="s">
        <v>3990</v>
      </c>
      <c r="M1018" s="9">
        <v>0</v>
      </c>
      <c r="N1018" s="9">
        <v>0</v>
      </c>
      <c r="O1018" s="6" t="s">
        <v>3990</v>
      </c>
      <c r="P1018" s="7">
        <v>190.87</v>
      </c>
      <c r="Q1018" s="7">
        <v>0</v>
      </c>
      <c r="R1018" s="6" t="s">
        <v>2075</v>
      </c>
      <c r="S1018" s="7">
        <v>190.87</v>
      </c>
      <c r="T1018" s="7">
        <v>0</v>
      </c>
      <c r="U1018" s="6" t="s">
        <v>2075</v>
      </c>
      <c r="V1018" s="6" t="s">
        <v>3992</v>
      </c>
      <c r="W1018" s="6">
        <v>6784250</v>
      </c>
      <c r="X1018" s="6" t="s">
        <v>4362</v>
      </c>
      <c r="Y1018" s="6" t="s">
        <v>1275</v>
      </c>
      <c r="Z1018" s="6" t="s">
        <v>1276</v>
      </c>
      <c r="AA1018" s="6"/>
      <c r="AB1018" s="5">
        <f t="shared" si="217"/>
        <v>151151</v>
      </c>
      <c r="AC1018" t="str">
        <f t="shared" si="218"/>
        <v>09/04/2015</v>
      </c>
      <c r="AD1018" t="str">
        <f t="shared" si="219"/>
        <v>04337168000148</v>
      </c>
      <c r="AE1018" s="11">
        <f t="shared" si="220"/>
        <v>190.87</v>
      </c>
      <c r="AF1018">
        <v>0</v>
      </c>
      <c r="AH1018" s="10">
        <v>6784253</v>
      </c>
      <c r="AI1018" s="10" t="s">
        <v>5669</v>
      </c>
      <c r="AJ1018" s="10">
        <v>150761</v>
      </c>
      <c r="AK1018" s="10" t="s">
        <v>2471</v>
      </c>
      <c r="AL1018" s="10" t="s">
        <v>5438</v>
      </c>
      <c r="AM1018" s="10" t="s">
        <v>5424</v>
      </c>
      <c r="AN1018" s="12" t="e">
        <f>VLOOKUP(TRIM(AK1018),[1]Sheet1!$S:$T,2,FALSE)</f>
        <v>#N/A</v>
      </c>
      <c r="AO1018" s="12">
        <f t="shared" si="221"/>
        <v>0</v>
      </c>
      <c r="AP1018" s="10">
        <f t="shared" si="222"/>
        <v>0</v>
      </c>
      <c r="AR1018" s="12" t="b">
        <f t="shared" si="223"/>
        <v>0</v>
      </c>
      <c r="AT1018">
        <v>151578</v>
      </c>
      <c r="AU1018" t="s">
        <v>6628</v>
      </c>
      <c r="AV1018" t="s">
        <v>5749</v>
      </c>
      <c r="AW1018" s="13">
        <f t="shared" si="224"/>
        <v>780.34</v>
      </c>
      <c r="AX1018" s="13">
        <f t="shared" si="225"/>
        <v>0</v>
      </c>
      <c r="AZ1018" t="str">
        <f t="shared" si="226"/>
        <v>15/04/2015;01641045000108;780,34;0,00</v>
      </c>
    </row>
    <row r="1019" spans="1:52" x14ac:dyDescent="0.2">
      <c r="A1019" s="6" t="s">
        <v>3987</v>
      </c>
      <c r="B1019" s="6">
        <v>151151</v>
      </c>
      <c r="C1019" s="1">
        <v>42103</v>
      </c>
      <c r="D1019" s="6" t="s">
        <v>2074</v>
      </c>
      <c r="E1019" s="6" t="s">
        <v>4540</v>
      </c>
      <c r="F1019" s="9">
        <v>190.87</v>
      </c>
      <c r="G1019" s="9">
        <v>0</v>
      </c>
      <c r="H1019" s="9">
        <v>0</v>
      </c>
      <c r="I1019" s="6" t="s">
        <v>3990</v>
      </c>
      <c r="J1019" s="9">
        <v>0</v>
      </c>
      <c r="K1019" s="9">
        <v>0</v>
      </c>
      <c r="L1019" s="6" t="s">
        <v>3990</v>
      </c>
      <c r="M1019" s="9">
        <v>0</v>
      </c>
      <c r="N1019" s="9">
        <v>0</v>
      </c>
      <c r="O1019" s="6" t="s">
        <v>3990</v>
      </c>
      <c r="P1019" s="7">
        <v>190.87</v>
      </c>
      <c r="Q1019" s="7">
        <v>0</v>
      </c>
      <c r="R1019" s="6" t="s">
        <v>2075</v>
      </c>
      <c r="S1019" s="7">
        <v>190.87</v>
      </c>
      <c r="T1019" s="7">
        <v>0</v>
      </c>
      <c r="U1019" s="6" t="s">
        <v>2075</v>
      </c>
      <c r="V1019" s="6" t="s">
        <v>3992</v>
      </c>
      <c r="W1019" s="6">
        <v>6784250</v>
      </c>
      <c r="X1019" s="6" t="s">
        <v>4362</v>
      </c>
      <c r="Y1019" s="6" t="s">
        <v>1277</v>
      </c>
      <c r="Z1019" s="6" t="s">
        <v>1276</v>
      </c>
      <c r="AA1019" s="6"/>
      <c r="AB1019" s="5">
        <f t="shared" si="217"/>
        <v>151151</v>
      </c>
      <c r="AC1019" t="str">
        <f t="shared" si="218"/>
        <v>09/04/2015</v>
      </c>
      <c r="AD1019" t="str">
        <f t="shared" si="219"/>
        <v>04337168000148</v>
      </c>
      <c r="AE1019" s="11">
        <f t="shared" si="220"/>
        <v>190.87</v>
      </c>
      <c r="AF1019">
        <v>0</v>
      </c>
      <c r="AH1019" s="10">
        <v>6784250</v>
      </c>
      <c r="AI1019" s="10" t="s">
        <v>5428</v>
      </c>
      <c r="AJ1019" s="10">
        <v>150762</v>
      </c>
      <c r="AK1019" s="10" t="s">
        <v>2473</v>
      </c>
      <c r="AL1019" s="10" t="s">
        <v>5438</v>
      </c>
      <c r="AM1019" s="10" t="s">
        <v>5702</v>
      </c>
      <c r="AN1019" s="12" t="e">
        <f>VLOOKUP(TRIM(AK1019),[1]Sheet1!$S:$T,2,FALSE)</f>
        <v>#N/A</v>
      </c>
      <c r="AO1019" s="12">
        <f t="shared" si="221"/>
        <v>0</v>
      </c>
      <c r="AP1019" s="10">
        <f t="shared" si="222"/>
        <v>0</v>
      </c>
      <c r="AR1019" s="12" t="b">
        <f t="shared" si="223"/>
        <v>0</v>
      </c>
      <c r="AT1019">
        <v>151579</v>
      </c>
      <c r="AU1019" t="s">
        <v>6628</v>
      </c>
      <c r="AV1019" t="s">
        <v>5574</v>
      </c>
      <c r="AW1019" s="13">
        <f t="shared" si="224"/>
        <v>1137.94</v>
      </c>
      <c r="AX1019" s="13">
        <f t="shared" si="225"/>
        <v>0</v>
      </c>
      <c r="AZ1019" t="str">
        <f t="shared" si="226"/>
        <v>15/04/2015;76487032000206;1137,94;0,00</v>
      </c>
    </row>
    <row r="1020" spans="1:52" x14ac:dyDescent="0.2">
      <c r="A1020" s="6" t="s">
        <v>3987</v>
      </c>
      <c r="B1020" s="6">
        <v>151151</v>
      </c>
      <c r="C1020" s="1">
        <v>42103</v>
      </c>
      <c r="D1020" s="6" t="s">
        <v>2074</v>
      </c>
      <c r="E1020" s="6" t="s">
        <v>4540</v>
      </c>
      <c r="F1020" s="9">
        <v>190.87</v>
      </c>
      <c r="G1020" s="9">
        <v>0</v>
      </c>
      <c r="H1020" s="9">
        <v>0</v>
      </c>
      <c r="I1020" s="6" t="s">
        <v>3990</v>
      </c>
      <c r="J1020" s="9">
        <v>0</v>
      </c>
      <c r="K1020" s="9">
        <v>0</v>
      </c>
      <c r="L1020" s="6" t="s">
        <v>3990</v>
      </c>
      <c r="M1020" s="9">
        <v>0</v>
      </c>
      <c r="N1020" s="9">
        <v>0</v>
      </c>
      <c r="O1020" s="6" t="s">
        <v>3990</v>
      </c>
      <c r="P1020" s="7">
        <v>190.87</v>
      </c>
      <c r="Q1020" s="7">
        <v>0</v>
      </c>
      <c r="R1020" s="6" t="s">
        <v>2075</v>
      </c>
      <c r="S1020" s="7">
        <v>190.87</v>
      </c>
      <c r="T1020" s="7">
        <v>0</v>
      </c>
      <c r="U1020" s="6" t="s">
        <v>2075</v>
      </c>
      <c r="V1020" s="6" t="s">
        <v>3992</v>
      </c>
      <c r="W1020" s="6">
        <v>6784250</v>
      </c>
      <c r="X1020" s="6" t="s">
        <v>4362</v>
      </c>
      <c r="Y1020" s="6" t="s">
        <v>1278</v>
      </c>
      <c r="Z1020" s="6" t="s">
        <v>1276</v>
      </c>
      <c r="AA1020" s="6"/>
      <c r="AB1020" s="5">
        <f t="shared" si="217"/>
        <v>151151</v>
      </c>
      <c r="AC1020" t="str">
        <f t="shared" si="218"/>
        <v>09/04/2015</v>
      </c>
      <c r="AD1020" t="str">
        <f t="shared" si="219"/>
        <v>04337168000148</v>
      </c>
      <c r="AE1020" s="11">
        <f t="shared" si="220"/>
        <v>190.87</v>
      </c>
      <c r="AF1020">
        <v>0</v>
      </c>
      <c r="AH1020" s="10">
        <v>6783581</v>
      </c>
      <c r="AI1020" s="10" t="s">
        <v>5714</v>
      </c>
      <c r="AJ1020" s="10">
        <v>150763</v>
      </c>
      <c r="AK1020" s="10" t="s">
        <v>2475</v>
      </c>
      <c r="AL1020" s="10" t="s">
        <v>5438</v>
      </c>
      <c r="AM1020" s="10" t="s">
        <v>5781</v>
      </c>
      <c r="AN1020" s="12" t="e">
        <f>VLOOKUP(TRIM(AK1020),[1]Sheet1!$S:$T,2,FALSE)</f>
        <v>#N/A</v>
      </c>
      <c r="AO1020" s="12">
        <f t="shared" si="221"/>
        <v>0</v>
      </c>
      <c r="AP1020" s="10">
        <f t="shared" si="222"/>
        <v>0</v>
      </c>
      <c r="AR1020" s="12" t="b">
        <f t="shared" si="223"/>
        <v>0</v>
      </c>
      <c r="AT1020">
        <v>151581</v>
      </c>
      <c r="AU1020" t="s">
        <v>6628</v>
      </c>
      <c r="AV1020" t="s">
        <v>5591</v>
      </c>
      <c r="AW1020" s="13">
        <f t="shared" si="224"/>
        <v>1311.76</v>
      </c>
      <c r="AX1020" s="13">
        <f t="shared" si="225"/>
        <v>0</v>
      </c>
      <c r="AZ1020" t="str">
        <f t="shared" si="226"/>
        <v>15/04/2015;59104760000604;1311,76;0,00</v>
      </c>
    </row>
    <row r="1021" spans="1:52" x14ac:dyDescent="0.2">
      <c r="A1021" s="6" t="s">
        <v>3987</v>
      </c>
      <c r="B1021" s="6">
        <v>151152</v>
      </c>
      <c r="C1021" s="1">
        <v>42103</v>
      </c>
      <c r="D1021" s="6" t="s">
        <v>2074</v>
      </c>
      <c r="E1021" s="6" t="s">
        <v>4540</v>
      </c>
      <c r="F1021" s="9">
        <v>90.08</v>
      </c>
      <c r="G1021" s="9">
        <v>0</v>
      </c>
      <c r="H1021" s="9">
        <v>0</v>
      </c>
      <c r="I1021" s="6" t="s">
        <v>3990</v>
      </c>
      <c r="J1021" s="9">
        <v>0</v>
      </c>
      <c r="K1021" s="9">
        <v>0</v>
      </c>
      <c r="L1021" s="6" t="s">
        <v>3990</v>
      </c>
      <c r="M1021" s="9">
        <v>0</v>
      </c>
      <c r="N1021" s="9">
        <v>0</v>
      </c>
      <c r="O1021" s="6" t="s">
        <v>3990</v>
      </c>
      <c r="P1021" s="7">
        <v>90.08</v>
      </c>
      <c r="Q1021" s="7">
        <v>0</v>
      </c>
      <c r="R1021" s="6" t="s">
        <v>2075</v>
      </c>
      <c r="S1021" s="7">
        <v>90.08</v>
      </c>
      <c r="T1021" s="7">
        <v>0</v>
      </c>
      <c r="U1021" s="6" t="s">
        <v>2075</v>
      </c>
      <c r="V1021" s="6" t="s">
        <v>3992</v>
      </c>
      <c r="W1021" s="6">
        <v>6784250</v>
      </c>
      <c r="X1021" s="6" t="s">
        <v>4070</v>
      </c>
      <c r="Y1021" s="6" t="s">
        <v>3117</v>
      </c>
      <c r="Z1021" s="6" t="s">
        <v>3118</v>
      </c>
      <c r="AA1021" s="6"/>
      <c r="AB1021" s="5">
        <f t="shared" si="217"/>
        <v>151152</v>
      </c>
      <c r="AC1021" t="str">
        <f t="shared" si="218"/>
        <v>09/04/2015</v>
      </c>
      <c r="AD1021" t="str">
        <f t="shared" si="219"/>
        <v>04337168000148</v>
      </c>
      <c r="AE1021" s="11">
        <f t="shared" si="220"/>
        <v>90.08</v>
      </c>
      <c r="AF1021">
        <v>0</v>
      </c>
      <c r="AH1021" s="10">
        <v>6784026</v>
      </c>
      <c r="AI1021" s="10" t="s">
        <v>5574</v>
      </c>
      <c r="AJ1021" s="10">
        <v>150764</v>
      </c>
      <c r="AK1021" s="10" t="s">
        <v>2760</v>
      </c>
      <c r="AL1021" s="10" t="s">
        <v>5438</v>
      </c>
      <c r="AM1021" s="10" t="s">
        <v>5452</v>
      </c>
      <c r="AN1021" s="12" t="e">
        <f>VLOOKUP(TRIM(AK1021),[1]Sheet1!$S:$T,2,FALSE)</f>
        <v>#N/A</v>
      </c>
      <c r="AO1021" s="12">
        <f t="shared" si="221"/>
        <v>0</v>
      </c>
      <c r="AP1021" s="10">
        <f t="shared" si="222"/>
        <v>0</v>
      </c>
      <c r="AR1021" s="12" t="b">
        <f t="shared" si="223"/>
        <v>0</v>
      </c>
      <c r="AT1021">
        <v>151582</v>
      </c>
      <c r="AU1021" t="s">
        <v>6628</v>
      </c>
      <c r="AV1021" t="s">
        <v>5646</v>
      </c>
      <c r="AW1021" s="13">
        <f t="shared" si="224"/>
        <v>3864.03</v>
      </c>
      <c r="AX1021" s="13">
        <f t="shared" si="225"/>
        <v>0</v>
      </c>
      <c r="AZ1021" t="str">
        <f t="shared" si="226"/>
        <v>15/04/2015;54305743001170;3864,03;0,00</v>
      </c>
    </row>
    <row r="1022" spans="1:52" x14ac:dyDescent="0.2">
      <c r="A1022" s="6" t="s">
        <v>3987</v>
      </c>
      <c r="B1022" s="6">
        <v>151152</v>
      </c>
      <c r="C1022" s="1">
        <v>42103</v>
      </c>
      <c r="D1022" s="6" t="s">
        <v>2074</v>
      </c>
      <c r="E1022" s="6" t="s">
        <v>4540</v>
      </c>
      <c r="F1022" s="9">
        <v>59.22</v>
      </c>
      <c r="G1022" s="9">
        <v>0</v>
      </c>
      <c r="H1022" s="9">
        <v>0</v>
      </c>
      <c r="I1022" s="6" t="s">
        <v>3990</v>
      </c>
      <c r="J1022" s="9">
        <v>0</v>
      </c>
      <c r="K1022" s="9">
        <v>0</v>
      </c>
      <c r="L1022" s="6" t="s">
        <v>3990</v>
      </c>
      <c r="M1022" s="9">
        <v>0</v>
      </c>
      <c r="N1022" s="9">
        <v>0</v>
      </c>
      <c r="O1022" s="6" t="s">
        <v>3990</v>
      </c>
      <c r="P1022" s="7">
        <v>59.22</v>
      </c>
      <c r="Q1022" s="7">
        <v>0</v>
      </c>
      <c r="R1022" s="6" t="s">
        <v>2075</v>
      </c>
      <c r="S1022" s="7">
        <v>59.22</v>
      </c>
      <c r="T1022" s="7">
        <v>0</v>
      </c>
      <c r="U1022" s="6" t="s">
        <v>2075</v>
      </c>
      <c r="V1022" s="6" t="s">
        <v>3992</v>
      </c>
      <c r="W1022" s="6">
        <v>6784250</v>
      </c>
      <c r="X1022" s="6" t="s">
        <v>4070</v>
      </c>
      <c r="Y1022" s="6" t="s">
        <v>3115</v>
      </c>
      <c r="Z1022" s="6" t="s">
        <v>3116</v>
      </c>
      <c r="AA1022" s="6"/>
      <c r="AB1022" s="5">
        <f t="shared" si="217"/>
        <v>151152</v>
      </c>
      <c r="AC1022" t="str">
        <f t="shared" si="218"/>
        <v>09/04/2015</v>
      </c>
      <c r="AD1022" t="str">
        <f t="shared" si="219"/>
        <v>04337168000148</v>
      </c>
      <c r="AE1022" s="11">
        <f t="shared" si="220"/>
        <v>59.22</v>
      </c>
      <c r="AF1022">
        <v>0</v>
      </c>
      <c r="AH1022" s="10">
        <v>6784026</v>
      </c>
      <c r="AI1022" s="10" t="s">
        <v>5574</v>
      </c>
      <c r="AJ1022" s="10">
        <v>150764</v>
      </c>
      <c r="AK1022" s="10" t="s">
        <v>2758</v>
      </c>
      <c r="AL1022" s="10" t="s">
        <v>5438</v>
      </c>
      <c r="AM1022" s="10" t="s">
        <v>5761</v>
      </c>
      <c r="AN1022" s="12" t="e">
        <f>VLOOKUP(TRIM(AK1022),[1]Sheet1!$S:$T,2,FALSE)</f>
        <v>#N/A</v>
      </c>
      <c r="AO1022" s="12">
        <f t="shared" si="221"/>
        <v>0</v>
      </c>
      <c r="AP1022" s="10">
        <f t="shared" si="222"/>
        <v>0</v>
      </c>
      <c r="AR1022" s="12" t="b">
        <f t="shared" si="223"/>
        <v>0</v>
      </c>
      <c r="AT1022">
        <v>151583</v>
      </c>
      <c r="AU1022" t="s">
        <v>6628</v>
      </c>
      <c r="AV1022" t="s">
        <v>5792</v>
      </c>
      <c r="AW1022" s="13">
        <f t="shared" si="224"/>
        <v>1462.09</v>
      </c>
      <c r="AX1022" s="13">
        <f t="shared" si="225"/>
        <v>0</v>
      </c>
      <c r="AZ1022" t="str">
        <f t="shared" si="226"/>
        <v>15/04/2015;44013159007714;1462,09;0,00</v>
      </c>
    </row>
    <row r="1023" spans="1:52" x14ac:dyDescent="0.2">
      <c r="A1023" s="6" t="s">
        <v>3987</v>
      </c>
      <c r="B1023" s="6">
        <v>151153</v>
      </c>
      <c r="C1023" s="1">
        <v>42103</v>
      </c>
      <c r="D1023" s="6" t="s">
        <v>2074</v>
      </c>
      <c r="E1023" s="6" t="s">
        <v>4540</v>
      </c>
      <c r="F1023" s="9">
        <v>190.87</v>
      </c>
      <c r="G1023" s="9">
        <v>0</v>
      </c>
      <c r="H1023" s="9">
        <v>0</v>
      </c>
      <c r="I1023" s="6" t="s">
        <v>3990</v>
      </c>
      <c r="J1023" s="9">
        <v>0</v>
      </c>
      <c r="K1023" s="9">
        <v>0</v>
      </c>
      <c r="L1023" s="6" t="s">
        <v>3990</v>
      </c>
      <c r="M1023" s="9">
        <v>0</v>
      </c>
      <c r="N1023" s="9">
        <v>0</v>
      </c>
      <c r="O1023" s="6" t="s">
        <v>3990</v>
      </c>
      <c r="P1023" s="7">
        <v>190.87</v>
      </c>
      <c r="Q1023" s="7">
        <v>0</v>
      </c>
      <c r="R1023" s="6" t="s">
        <v>2075</v>
      </c>
      <c r="S1023" s="7">
        <v>190.87</v>
      </c>
      <c r="T1023" s="7">
        <v>0</v>
      </c>
      <c r="U1023" s="6" t="s">
        <v>2075</v>
      </c>
      <c r="V1023" s="6" t="s">
        <v>3992</v>
      </c>
      <c r="W1023" s="6">
        <v>6784250</v>
      </c>
      <c r="X1023" s="6" t="s">
        <v>4362</v>
      </c>
      <c r="Y1023" s="6" t="s">
        <v>1279</v>
      </c>
      <c r="Z1023" s="6" t="s">
        <v>1276</v>
      </c>
      <c r="AA1023" s="6"/>
      <c r="AB1023" s="5">
        <f t="shared" si="217"/>
        <v>151153</v>
      </c>
      <c r="AC1023" t="str">
        <f t="shared" si="218"/>
        <v>09/04/2015</v>
      </c>
      <c r="AD1023" t="str">
        <f t="shared" si="219"/>
        <v>04337168000148</v>
      </c>
      <c r="AE1023" s="11">
        <f t="shared" si="220"/>
        <v>190.87</v>
      </c>
      <c r="AF1023">
        <v>0</v>
      </c>
      <c r="AH1023" s="10">
        <v>6784026</v>
      </c>
      <c r="AI1023" s="10" t="s">
        <v>5574</v>
      </c>
      <c r="AJ1023" s="10">
        <v>150764</v>
      </c>
      <c r="AK1023" s="10" t="s">
        <v>1937</v>
      </c>
      <c r="AL1023" s="10" t="s">
        <v>5575</v>
      </c>
      <c r="AM1023" s="10" t="s">
        <v>5782</v>
      </c>
      <c r="AN1023" s="12" t="e">
        <f>VLOOKUP(TRIM(AK1023),[1]Sheet1!$S:$T,2,FALSE)</f>
        <v>#N/A</v>
      </c>
      <c r="AO1023" s="12">
        <f t="shared" si="221"/>
        <v>0</v>
      </c>
      <c r="AP1023" s="10">
        <f t="shared" si="222"/>
        <v>0</v>
      </c>
      <c r="AR1023" s="12" t="b">
        <f t="shared" si="223"/>
        <v>0</v>
      </c>
      <c r="AT1023">
        <v>151584</v>
      </c>
      <c r="AU1023" t="s">
        <v>6628</v>
      </c>
      <c r="AV1023" t="s">
        <v>5574</v>
      </c>
      <c r="AW1023" s="13">
        <f t="shared" si="224"/>
        <v>6910.17</v>
      </c>
      <c r="AX1023" s="13">
        <f t="shared" si="225"/>
        <v>0</v>
      </c>
      <c r="AZ1023" t="str">
        <f t="shared" si="226"/>
        <v>15/04/2015;76487032000206;6910,17;0,00</v>
      </c>
    </row>
    <row r="1024" spans="1:52" x14ac:dyDescent="0.2">
      <c r="A1024" s="6" t="s">
        <v>3987</v>
      </c>
      <c r="B1024" s="6">
        <v>151154</v>
      </c>
      <c r="C1024" s="1">
        <v>42103</v>
      </c>
      <c r="D1024" s="6" t="s">
        <v>1986</v>
      </c>
      <c r="E1024" s="6" t="s">
        <v>3989</v>
      </c>
      <c r="F1024" s="9">
        <v>573.4</v>
      </c>
      <c r="G1024" s="9">
        <v>477.83</v>
      </c>
      <c r="H1024" s="9">
        <v>86.01</v>
      </c>
      <c r="I1024" s="6" t="s">
        <v>4360</v>
      </c>
      <c r="J1024" s="9">
        <v>0</v>
      </c>
      <c r="K1024" s="9">
        <v>0</v>
      </c>
      <c r="L1024" s="6" t="s">
        <v>3990</v>
      </c>
      <c r="M1024" s="9">
        <v>477.83</v>
      </c>
      <c r="N1024" s="9">
        <v>95.57</v>
      </c>
      <c r="O1024" s="6" t="s">
        <v>1932</v>
      </c>
      <c r="P1024" s="7">
        <v>477.83</v>
      </c>
      <c r="Q1024" s="7">
        <v>7.88</v>
      </c>
      <c r="R1024" s="6" t="s">
        <v>3992</v>
      </c>
      <c r="S1024" s="7">
        <v>477.83</v>
      </c>
      <c r="T1024" s="7">
        <v>36.32</v>
      </c>
      <c r="U1024" s="6" t="s">
        <v>3992</v>
      </c>
      <c r="V1024" s="6" t="s">
        <v>3992</v>
      </c>
      <c r="W1024" s="6">
        <v>7467528</v>
      </c>
      <c r="X1024" s="6" t="s">
        <v>4382</v>
      </c>
      <c r="Y1024" s="6" t="s">
        <v>2488</v>
      </c>
      <c r="Z1024" s="6" t="s">
        <v>2489</v>
      </c>
      <c r="AA1024" s="6"/>
      <c r="AB1024" s="5">
        <f t="shared" si="217"/>
        <v>151154</v>
      </c>
      <c r="AC1024" t="str">
        <f t="shared" si="218"/>
        <v>09/04/2015</v>
      </c>
      <c r="AD1024" t="str">
        <f t="shared" si="219"/>
        <v>59578948000414</v>
      </c>
      <c r="AE1024" s="11">
        <f t="shared" si="220"/>
        <v>573.4</v>
      </c>
      <c r="AF1024">
        <f t="shared" ref="AF1024:AF1043" si="227">SUMIF(AJ:AJ,B1024,AP:AP)</f>
        <v>0</v>
      </c>
      <c r="AH1024" s="10">
        <v>6784026</v>
      </c>
      <c r="AI1024" s="10" t="s">
        <v>5574</v>
      </c>
      <c r="AJ1024" s="10">
        <v>150764</v>
      </c>
      <c r="AK1024" s="10" t="s">
        <v>1943</v>
      </c>
      <c r="AL1024" s="10" t="s">
        <v>5572</v>
      </c>
      <c r="AM1024" s="10" t="s">
        <v>5483</v>
      </c>
      <c r="AN1024" s="12" t="e">
        <f>VLOOKUP(TRIM(AK1024),[1]Sheet1!$S:$T,2,FALSE)</f>
        <v>#N/A</v>
      </c>
      <c r="AO1024" s="12">
        <f t="shared" si="221"/>
        <v>0</v>
      </c>
      <c r="AP1024" s="10">
        <f t="shared" si="222"/>
        <v>0</v>
      </c>
      <c r="AR1024" s="12" t="b">
        <f t="shared" si="223"/>
        <v>0</v>
      </c>
      <c r="AT1024">
        <v>151585</v>
      </c>
      <c r="AU1024" t="s">
        <v>6628</v>
      </c>
      <c r="AV1024" t="s">
        <v>5599</v>
      </c>
      <c r="AW1024" s="13">
        <f t="shared" si="224"/>
        <v>4498.18</v>
      </c>
      <c r="AX1024" s="13">
        <f t="shared" si="225"/>
        <v>0</v>
      </c>
      <c r="AZ1024" t="str">
        <f t="shared" si="226"/>
        <v>15/04/2015;59105999000348;4498,18;0,00</v>
      </c>
    </row>
    <row r="1025" spans="1:52" x14ac:dyDescent="0.2">
      <c r="A1025" s="6" t="s">
        <v>3987</v>
      </c>
      <c r="B1025" s="6">
        <v>151154</v>
      </c>
      <c r="C1025" s="1">
        <v>42103</v>
      </c>
      <c r="D1025" s="6" t="s">
        <v>1986</v>
      </c>
      <c r="E1025" s="6" t="s">
        <v>3989</v>
      </c>
      <c r="F1025" s="9">
        <v>844.85</v>
      </c>
      <c r="G1025" s="9">
        <v>734.65</v>
      </c>
      <c r="H1025" s="9">
        <v>132.24</v>
      </c>
      <c r="I1025" s="6" t="s">
        <v>4360</v>
      </c>
      <c r="J1025" s="9">
        <v>0</v>
      </c>
      <c r="K1025" s="9">
        <v>0</v>
      </c>
      <c r="L1025" s="6" t="s">
        <v>3990</v>
      </c>
      <c r="M1025" s="9">
        <v>734.65</v>
      </c>
      <c r="N1025" s="9">
        <v>110.2</v>
      </c>
      <c r="O1025" s="6" t="s">
        <v>1932</v>
      </c>
      <c r="P1025" s="7">
        <v>734.65</v>
      </c>
      <c r="Q1025" s="7">
        <v>12.12</v>
      </c>
      <c r="R1025" s="6" t="s">
        <v>3992</v>
      </c>
      <c r="S1025" s="7">
        <v>734.65</v>
      </c>
      <c r="T1025" s="7">
        <v>55.83</v>
      </c>
      <c r="U1025" s="6" t="s">
        <v>3992</v>
      </c>
      <c r="V1025" s="6" t="s">
        <v>3992</v>
      </c>
      <c r="W1025" s="6">
        <v>7467528</v>
      </c>
      <c r="X1025" s="6" t="s">
        <v>4362</v>
      </c>
      <c r="Y1025" s="6" t="s">
        <v>5053</v>
      </c>
      <c r="Z1025" s="6" t="s">
        <v>5054</v>
      </c>
      <c r="AA1025" s="6"/>
      <c r="AB1025" s="5">
        <f t="shared" si="217"/>
        <v>151154</v>
      </c>
      <c r="AC1025" t="str">
        <f t="shared" si="218"/>
        <v>09/04/2015</v>
      </c>
      <c r="AD1025" t="str">
        <f t="shared" si="219"/>
        <v>59578948000414</v>
      </c>
      <c r="AE1025" s="11">
        <f t="shared" si="220"/>
        <v>844.85</v>
      </c>
      <c r="AF1025">
        <f t="shared" si="227"/>
        <v>0</v>
      </c>
      <c r="AH1025" s="10">
        <v>6784026</v>
      </c>
      <c r="AI1025" s="10" t="s">
        <v>5574</v>
      </c>
      <c r="AJ1025" s="10">
        <v>150764</v>
      </c>
      <c r="AK1025" s="10" t="s">
        <v>1982</v>
      </c>
      <c r="AL1025" s="10" t="s">
        <v>5438</v>
      </c>
      <c r="AM1025" s="10" t="s">
        <v>5468</v>
      </c>
      <c r="AN1025" s="12" t="e">
        <f>VLOOKUP(TRIM(AK1025),[1]Sheet1!$S:$T,2,FALSE)</f>
        <v>#N/A</v>
      </c>
      <c r="AO1025" s="12">
        <f t="shared" si="221"/>
        <v>0</v>
      </c>
      <c r="AP1025" s="10">
        <f t="shared" si="222"/>
        <v>0</v>
      </c>
      <c r="AR1025" s="12" t="b">
        <f t="shared" si="223"/>
        <v>0</v>
      </c>
      <c r="AT1025">
        <v>151586</v>
      </c>
      <c r="AU1025" t="s">
        <v>6628</v>
      </c>
      <c r="AV1025" t="s">
        <v>5640</v>
      </c>
      <c r="AW1025" s="13">
        <f t="shared" si="224"/>
        <v>1829.2</v>
      </c>
      <c r="AX1025" s="13">
        <f t="shared" si="225"/>
        <v>0</v>
      </c>
      <c r="AZ1025" t="str">
        <f t="shared" si="226"/>
        <v>15/04/2015;48754139000157;1829,20;0,00</v>
      </c>
    </row>
    <row r="1026" spans="1:52" x14ac:dyDescent="0.2">
      <c r="A1026" s="6" t="s">
        <v>3987</v>
      </c>
      <c r="B1026" s="6">
        <v>151154</v>
      </c>
      <c r="C1026" s="1">
        <v>42103</v>
      </c>
      <c r="D1026" s="6" t="s">
        <v>1986</v>
      </c>
      <c r="E1026" s="6" t="s">
        <v>3989</v>
      </c>
      <c r="F1026" s="9">
        <v>4967.71</v>
      </c>
      <c r="G1026" s="9">
        <v>4319.75</v>
      </c>
      <c r="H1026" s="9">
        <v>777.56</v>
      </c>
      <c r="I1026" s="6" t="s">
        <v>4360</v>
      </c>
      <c r="J1026" s="9">
        <v>0</v>
      </c>
      <c r="K1026" s="9">
        <v>0</v>
      </c>
      <c r="L1026" s="6" t="s">
        <v>3990</v>
      </c>
      <c r="M1026" s="9">
        <v>4319.75</v>
      </c>
      <c r="N1026" s="9">
        <v>647.96</v>
      </c>
      <c r="O1026" s="6" t="s">
        <v>1932</v>
      </c>
      <c r="P1026" s="7">
        <v>4319.75</v>
      </c>
      <c r="Q1026" s="7">
        <v>71.28</v>
      </c>
      <c r="R1026" s="6" t="s">
        <v>3992</v>
      </c>
      <c r="S1026" s="7">
        <v>4319.75</v>
      </c>
      <c r="T1026" s="7">
        <v>328.3</v>
      </c>
      <c r="U1026" s="6" t="s">
        <v>3992</v>
      </c>
      <c r="V1026" s="6" t="s">
        <v>3992</v>
      </c>
      <c r="W1026" s="6">
        <v>7467528</v>
      </c>
      <c r="X1026" s="6" t="s">
        <v>4362</v>
      </c>
      <c r="Y1026" s="6" t="s">
        <v>1166</v>
      </c>
      <c r="Z1026" s="6" t="s">
        <v>1167</v>
      </c>
      <c r="AA1026" s="6"/>
      <c r="AB1026" s="5">
        <f t="shared" si="217"/>
        <v>151154</v>
      </c>
      <c r="AC1026" t="str">
        <f t="shared" si="218"/>
        <v>09/04/2015</v>
      </c>
      <c r="AD1026" t="str">
        <f t="shared" si="219"/>
        <v>59578948000414</v>
      </c>
      <c r="AE1026" s="11">
        <f t="shared" si="220"/>
        <v>4967.71</v>
      </c>
      <c r="AF1026">
        <f t="shared" si="227"/>
        <v>0</v>
      </c>
      <c r="AH1026" s="10">
        <v>6784026</v>
      </c>
      <c r="AI1026" s="10" t="s">
        <v>5574</v>
      </c>
      <c r="AJ1026" s="10">
        <v>150764</v>
      </c>
      <c r="AK1026" s="10" t="s">
        <v>1941</v>
      </c>
      <c r="AL1026" s="10" t="s">
        <v>5572</v>
      </c>
      <c r="AM1026" s="10" t="s">
        <v>5783</v>
      </c>
      <c r="AN1026" s="12" t="e">
        <f>VLOOKUP(TRIM(AK1026),[1]Sheet1!$S:$T,2,FALSE)</f>
        <v>#N/A</v>
      </c>
      <c r="AO1026" s="12">
        <f t="shared" si="221"/>
        <v>0</v>
      </c>
      <c r="AP1026" s="10">
        <f t="shared" si="222"/>
        <v>0</v>
      </c>
      <c r="AR1026" s="12" t="b">
        <f t="shared" si="223"/>
        <v>0</v>
      </c>
      <c r="AT1026">
        <v>151587</v>
      </c>
      <c r="AU1026" t="s">
        <v>6628</v>
      </c>
      <c r="AV1026" t="s">
        <v>5669</v>
      </c>
      <c r="AW1026" s="13">
        <f t="shared" si="224"/>
        <v>308.48</v>
      </c>
      <c r="AX1026" s="13">
        <f t="shared" si="225"/>
        <v>0</v>
      </c>
      <c r="AZ1026" t="str">
        <f t="shared" si="226"/>
        <v>15/04/2015;04817052000106;308,48;0,00</v>
      </c>
    </row>
    <row r="1027" spans="1:52" x14ac:dyDescent="0.2">
      <c r="A1027" s="6" t="s">
        <v>3987</v>
      </c>
      <c r="B1027" s="6">
        <v>151154</v>
      </c>
      <c r="C1027" s="1">
        <v>42103</v>
      </c>
      <c r="D1027" s="6" t="s">
        <v>1986</v>
      </c>
      <c r="E1027" s="6" t="s">
        <v>3989</v>
      </c>
      <c r="F1027" s="9">
        <v>2134.23</v>
      </c>
      <c r="G1027" s="9">
        <v>1855.85</v>
      </c>
      <c r="H1027" s="9">
        <v>334.05</v>
      </c>
      <c r="I1027" s="6" t="s">
        <v>4360</v>
      </c>
      <c r="J1027" s="9">
        <v>0</v>
      </c>
      <c r="K1027" s="9">
        <v>0</v>
      </c>
      <c r="L1027" s="6" t="s">
        <v>3990</v>
      </c>
      <c r="M1027" s="9">
        <v>1855.85</v>
      </c>
      <c r="N1027" s="9">
        <v>278.38</v>
      </c>
      <c r="O1027" s="6" t="s">
        <v>1932</v>
      </c>
      <c r="P1027" s="7">
        <v>1855.85</v>
      </c>
      <c r="Q1027" s="7">
        <v>30.62</v>
      </c>
      <c r="R1027" s="6" t="s">
        <v>3992</v>
      </c>
      <c r="S1027" s="7">
        <v>1855.85</v>
      </c>
      <c r="T1027" s="7">
        <v>141.04</v>
      </c>
      <c r="U1027" s="6" t="s">
        <v>3992</v>
      </c>
      <c r="V1027" s="6" t="s">
        <v>3992</v>
      </c>
      <c r="W1027" s="6">
        <v>7467528</v>
      </c>
      <c r="X1027" s="6" t="s">
        <v>4362</v>
      </c>
      <c r="Y1027" s="6" t="s">
        <v>3898</v>
      </c>
      <c r="Z1027" s="6" t="s">
        <v>3899</v>
      </c>
      <c r="AA1027" s="6"/>
      <c r="AB1027" s="5">
        <f t="shared" ref="AB1027:AB1090" si="228">B1027</f>
        <v>151154</v>
      </c>
      <c r="AC1027" t="str">
        <f t="shared" ref="AC1027:AC1090" si="229">TEXT(C1027,"dd/mm/aaaa")</f>
        <v>09/04/2015</v>
      </c>
      <c r="AD1027" t="str">
        <f t="shared" ref="AD1027:AD1090" si="230">VLOOKUP(W1027,AH:AI,2,FALSE)</f>
        <v>59578948000414</v>
      </c>
      <c r="AE1027" s="11">
        <f t="shared" ref="AE1027:AE1090" si="231">F1027*1</f>
        <v>2134.23</v>
      </c>
      <c r="AF1027">
        <f t="shared" si="227"/>
        <v>0</v>
      </c>
      <c r="AH1027" s="10">
        <v>6784026</v>
      </c>
      <c r="AI1027" s="10" t="s">
        <v>5574</v>
      </c>
      <c r="AJ1027" s="10">
        <v>150764</v>
      </c>
      <c r="AK1027" s="10" t="s">
        <v>3191</v>
      </c>
      <c r="AL1027" s="10" t="s">
        <v>5438</v>
      </c>
      <c r="AM1027" s="10" t="s">
        <v>5452</v>
      </c>
      <c r="AN1027" s="12" t="e">
        <f>VLOOKUP(TRIM(AK1027),[1]Sheet1!$S:$T,2,FALSE)</f>
        <v>#N/A</v>
      </c>
      <c r="AO1027" s="12">
        <f t="shared" ref="AO1027:AO1090" si="232">IF(ISNA(AN1027),0,AN1027)</f>
        <v>0</v>
      </c>
      <c r="AP1027" s="10">
        <f t="shared" ref="AP1027:AP1090" si="233">AO1027*AM1027</f>
        <v>0</v>
      </c>
      <c r="AR1027" s="12" t="b">
        <f t="shared" ref="AR1027:AR1090" si="234">ABS(AX1027)&gt;ABS(AW1027)</f>
        <v>0</v>
      </c>
      <c r="AT1027">
        <v>151588</v>
      </c>
      <c r="AU1027" t="s">
        <v>6628</v>
      </c>
      <c r="AV1027" t="s">
        <v>5599</v>
      </c>
      <c r="AW1027" s="13">
        <f t="shared" ref="AW1027:AW1090" si="235">SUMIF(AB:AB,AT1027,AE:AE)</f>
        <v>4220.1000000000004</v>
      </c>
      <c r="AX1027" s="13">
        <f t="shared" ref="AX1027:AX1090" si="236">VLOOKUP(AT1027,AB:AF,5,FALSE)</f>
        <v>0</v>
      </c>
      <c r="AZ1027" t="str">
        <f t="shared" ref="AZ1027:AZ1090" si="237">AU1027&amp;";"&amp;AV1027&amp;";"&amp;TEXT(AW1027,"0,00")&amp;";"&amp;TEXT(AX1027,"0,00")</f>
        <v>15/04/2015;59105999000348;4220,10;0,00</v>
      </c>
    </row>
    <row r="1028" spans="1:52" x14ac:dyDescent="0.2">
      <c r="A1028" s="6" t="s">
        <v>3987</v>
      </c>
      <c r="B1028" s="6">
        <v>151154</v>
      </c>
      <c r="C1028" s="1">
        <v>42103</v>
      </c>
      <c r="D1028" s="6" t="s">
        <v>1986</v>
      </c>
      <c r="E1028" s="6" t="s">
        <v>3989</v>
      </c>
      <c r="F1028" s="9">
        <v>5069.1499999999996</v>
      </c>
      <c r="G1028" s="9">
        <v>4407.96</v>
      </c>
      <c r="H1028" s="9">
        <v>793.43</v>
      </c>
      <c r="I1028" s="6" t="s">
        <v>4360</v>
      </c>
      <c r="J1028" s="9">
        <v>0</v>
      </c>
      <c r="K1028" s="9">
        <v>0</v>
      </c>
      <c r="L1028" s="6" t="s">
        <v>3990</v>
      </c>
      <c r="M1028" s="9">
        <v>4407.96</v>
      </c>
      <c r="N1028" s="9">
        <v>661.19</v>
      </c>
      <c r="O1028" s="6" t="s">
        <v>1932</v>
      </c>
      <c r="P1028" s="7">
        <v>4407.96</v>
      </c>
      <c r="Q1028" s="7">
        <v>72.73</v>
      </c>
      <c r="R1028" s="6" t="s">
        <v>3992</v>
      </c>
      <c r="S1028" s="7">
        <v>4407.96</v>
      </c>
      <c r="T1028" s="7">
        <v>335</v>
      </c>
      <c r="U1028" s="6" t="s">
        <v>3992</v>
      </c>
      <c r="V1028" s="6" t="s">
        <v>3992</v>
      </c>
      <c r="W1028" s="6">
        <v>7467528</v>
      </c>
      <c r="X1028" s="6" t="s">
        <v>4362</v>
      </c>
      <c r="Y1028" s="6" t="s">
        <v>2469</v>
      </c>
      <c r="Z1028" s="6" t="s">
        <v>1280</v>
      </c>
      <c r="AA1028" s="6"/>
      <c r="AB1028" s="5">
        <f t="shared" si="228"/>
        <v>151154</v>
      </c>
      <c r="AC1028" t="str">
        <f t="shared" si="229"/>
        <v>09/04/2015</v>
      </c>
      <c r="AD1028" t="str">
        <f t="shared" si="230"/>
        <v>59578948000414</v>
      </c>
      <c r="AE1028" s="11">
        <f t="shared" si="231"/>
        <v>5069.1499999999996</v>
      </c>
      <c r="AF1028">
        <f t="shared" si="227"/>
        <v>0</v>
      </c>
      <c r="AH1028" s="10">
        <v>6784250</v>
      </c>
      <c r="AI1028" s="10" t="s">
        <v>5428</v>
      </c>
      <c r="AJ1028" s="10">
        <v>150765</v>
      </c>
      <c r="AK1028" s="10" t="s">
        <v>2477</v>
      </c>
      <c r="AL1028" s="10" t="s">
        <v>5438</v>
      </c>
      <c r="AM1028" s="10" t="s">
        <v>5505</v>
      </c>
      <c r="AN1028" s="12" t="e">
        <f>VLOOKUP(TRIM(AK1028),[1]Sheet1!$S:$T,2,FALSE)</f>
        <v>#N/A</v>
      </c>
      <c r="AO1028" s="12">
        <f t="shared" si="232"/>
        <v>0</v>
      </c>
      <c r="AP1028" s="10">
        <f t="shared" si="233"/>
        <v>0</v>
      </c>
      <c r="AR1028" s="12" t="b">
        <f t="shared" si="234"/>
        <v>0</v>
      </c>
      <c r="AT1028">
        <v>151589</v>
      </c>
      <c r="AU1028" t="s">
        <v>6628</v>
      </c>
      <c r="AV1028" t="s">
        <v>5611</v>
      </c>
      <c r="AW1028" s="13">
        <f t="shared" si="235"/>
        <v>3510</v>
      </c>
      <c r="AX1028" s="13">
        <f t="shared" si="236"/>
        <v>0</v>
      </c>
      <c r="AZ1028" t="str">
        <f t="shared" si="237"/>
        <v>15/04/2015;74404229000209;3510,00;0,00</v>
      </c>
    </row>
    <row r="1029" spans="1:52" x14ac:dyDescent="0.2">
      <c r="A1029" s="6" t="s">
        <v>3987</v>
      </c>
      <c r="B1029" s="6">
        <v>151154</v>
      </c>
      <c r="C1029" s="1">
        <v>42103</v>
      </c>
      <c r="D1029" s="6" t="s">
        <v>1986</v>
      </c>
      <c r="E1029" s="6" t="s">
        <v>3989</v>
      </c>
      <c r="F1029" s="9">
        <v>11468.04</v>
      </c>
      <c r="G1029" s="9">
        <v>9556.7000000000007</v>
      </c>
      <c r="H1029" s="9">
        <v>1720.21</v>
      </c>
      <c r="I1029" s="6" t="s">
        <v>4360</v>
      </c>
      <c r="J1029" s="9">
        <v>0</v>
      </c>
      <c r="K1029" s="9">
        <v>0</v>
      </c>
      <c r="L1029" s="6" t="s">
        <v>3990</v>
      </c>
      <c r="M1029" s="9">
        <v>9556.7000000000007</v>
      </c>
      <c r="N1029" s="9">
        <v>1911.34</v>
      </c>
      <c r="O1029" s="6" t="s">
        <v>1932</v>
      </c>
      <c r="P1029" s="7">
        <v>9556.7000000000007</v>
      </c>
      <c r="Q1029" s="7">
        <v>157.69</v>
      </c>
      <c r="R1029" s="6" t="s">
        <v>3992</v>
      </c>
      <c r="S1029" s="7">
        <v>9556.7000000000007</v>
      </c>
      <c r="T1029" s="7">
        <v>726.31</v>
      </c>
      <c r="U1029" s="6" t="s">
        <v>3992</v>
      </c>
      <c r="V1029" s="6" t="s">
        <v>3992</v>
      </c>
      <c r="W1029" s="6">
        <v>7467528</v>
      </c>
      <c r="X1029" s="6" t="s">
        <v>4382</v>
      </c>
      <c r="Y1029" s="6" t="s">
        <v>4803</v>
      </c>
      <c r="Z1029" s="6" t="s">
        <v>3629</v>
      </c>
      <c r="AA1029" s="6"/>
      <c r="AB1029" s="5">
        <f t="shared" si="228"/>
        <v>151154</v>
      </c>
      <c r="AC1029" t="str">
        <f t="shared" si="229"/>
        <v>09/04/2015</v>
      </c>
      <c r="AD1029" t="str">
        <f t="shared" si="230"/>
        <v>59578948000414</v>
      </c>
      <c r="AE1029" s="11">
        <f t="shared" si="231"/>
        <v>11468.04</v>
      </c>
      <c r="AF1029">
        <f t="shared" si="227"/>
        <v>0</v>
      </c>
      <c r="AH1029" s="10">
        <v>6784250</v>
      </c>
      <c r="AI1029" s="10" t="s">
        <v>5428</v>
      </c>
      <c r="AJ1029" s="10">
        <v>150766</v>
      </c>
      <c r="AK1029" s="10" t="s">
        <v>2479</v>
      </c>
      <c r="AL1029" s="10" t="s">
        <v>5438</v>
      </c>
      <c r="AM1029" s="10" t="s">
        <v>5485</v>
      </c>
      <c r="AN1029" s="12" t="e">
        <f>VLOOKUP(TRIM(AK1029),[1]Sheet1!$S:$T,2,FALSE)</f>
        <v>#N/A</v>
      </c>
      <c r="AO1029" s="12">
        <f t="shared" si="232"/>
        <v>0</v>
      </c>
      <c r="AP1029" s="10">
        <f t="shared" si="233"/>
        <v>0</v>
      </c>
      <c r="AR1029" s="12" t="b">
        <f t="shared" si="234"/>
        <v>0</v>
      </c>
      <c r="AT1029">
        <v>151590</v>
      </c>
      <c r="AU1029" t="s">
        <v>6628</v>
      </c>
      <c r="AV1029" t="s">
        <v>6079</v>
      </c>
      <c r="AW1029" s="13">
        <f t="shared" si="235"/>
        <v>592.82000000000005</v>
      </c>
      <c r="AX1029" s="13">
        <f t="shared" si="236"/>
        <v>0</v>
      </c>
      <c r="AZ1029" t="str">
        <f t="shared" si="237"/>
        <v>15/04/2015;46044053005840;592,82;0,00</v>
      </c>
    </row>
    <row r="1030" spans="1:52" x14ac:dyDescent="0.2">
      <c r="A1030" s="6" t="s">
        <v>3987</v>
      </c>
      <c r="B1030" s="6">
        <v>151154</v>
      </c>
      <c r="C1030" s="1">
        <v>42103</v>
      </c>
      <c r="D1030" s="6" t="s">
        <v>1986</v>
      </c>
      <c r="E1030" s="6" t="s">
        <v>3989</v>
      </c>
      <c r="F1030" s="9">
        <v>12419.29</v>
      </c>
      <c r="G1030" s="9">
        <v>10799.38</v>
      </c>
      <c r="H1030" s="9">
        <v>1943.89</v>
      </c>
      <c r="I1030" s="6" t="s">
        <v>4360</v>
      </c>
      <c r="J1030" s="9">
        <v>0</v>
      </c>
      <c r="K1030" s="9">
        <v>0</v>
      </c>
      <c r="L1030" s="6" t="s">
        <v>3990</v>
      </c>
      <c r="M1030" s="9">
        <v>10799.38</v>
      </c>
      <c r="N1030" s="9">
        <v>1619.91</v>
      </c>
      <c r="O1030" s="6" t="s">
        <v>1932</v>
      </c>
      <c r="P1030" s="7">
        <v>10799.38</v>
      </c>
      <c r="Q1030" s="7">
        <v>178.19</v>
      </c>
      <c r="R1030" s="6" t="s">
        <v>3992</v>
      </c>
      <c r="S1030" s="7">
        <v>10799.38</v>
      </c>
      <c r="T1030" s="7">
        <v>820.75</v>
      </c>
      <c r="U1030" s="6" t="s">
        <v>3992</v>
      </c>
      <c r="V1030" s="6" t="s">
        <v>3992</v>
      </c>
      <c r="W1030" s="6">
        <v>7467528</v>
      </c>
      <c r="X1030" s="6" t="s">
        <v>4362</v>
      </c>
      <c r="Y1030" s="6" t="s">
        <v>2524</v>
      </c>
      <c r="Z1030" s="6" t="s">
        <v>1281</v>
      </c>
      <c r="AA1030" s="6"/>
      <c r="AB1030" s="5">
        <f t="shared" si="228"/>
        <v>151154</v>
      </c>
      <c r="AC1030" t="str">
        <f t="shared" si="229"/>
        <v>09/04/2015</v>
      </c>
      <c r="AD1030" t="str">
        <f t="shared" si="230"/>
        <v>59578948000414</v>
      </c>
      <c r="AE1030" s="11">
        <f t="shared" si="231"/>
        <v>12419.29</v>
      </c>
      <c r="AF1030">
        <f t="shared" si="227"/>
        <v>0</v>
      </c>
      <c r="AH1030" s="10">
        <v>6784253</v>
      </c>
      <c r="AI1030" s="10" t="s">
        <v>5669</v>
      </c>
      <c r="AJ1030" s="10">
        <v>150767</v>
      </c>
      <c r="AK1030" s="10" t="s">
        <v>2410</v>
      </c>
      <c r="AL1030" s="10" t="s">
        <v>5438</v>
      </c>
      <c r="AM1030" s="10" t="s">
        <v>5503</v>
      </c>
      <c r="AN1030" s="12" t="e">
        <f>VLOOKUP(TRIM(AK1030),[1]Sheet1!$S:$T,2,FALSE)</f>
        <v>#N/A</v>
      </c>
      <c r="AO1030" s="12">
        <f t="shared" si="232"/>
        <v>0</v>
      </c>
      <c r="AP1030" s="10">
        <f t="shared" si="233"/>
        <v>0</v>
      </c>
      <c r="AR1030" s="12" t="b">
        <f t="shared" si="234"/>
        <v>0</v>
      </c>
      <c r="AT1030">
        <v>151592</v>
      </c>
      <c r="AU1030" t="s">
        <v>6628</v>
      </c>
      <c r="AV1030" t="s">
        <v>5640</v>
      </c>
      <c r="AW1030" s="13">
        <f t="shared" si="235"/>
        <v>742.27</v>
      </c>
      <c r="AX1030" s="13">
        <f t="shared" si="236"/>
        <v>0</v>
      </c>
      <c r="AZ1030" t="str">
        <f t="shared" si="237"/>
        <v>15/04/2015;48754139000157;742,27;0,00</v>
      </c>
    </row>
    <row r="1031" spans="1:52" x14ac:dyDescent="0.2">
      <c r="A1031" s="6" t="s">
        <v>3987</v>
      </c>
      <c r="B1031" s="6">
        <v>151154</v>
      </c>
      <c r="C1031" s="1">
        <v>42103</v>
      </c>
      <c r="D1031" s="6" t="s">
        <v>1986</v>
      </c>
      <c r="E1031" s="6" t="s">
        <v>3989</v>
      </c>
      <c r="F1031" s="9">
        <v>24838.57</v>
      </c>
      <c r="G1031" s="9">
        <v>21598.76</v>
      </c>
      <c r="H1031" s="9">
        <v>3887.78</v>
      </c>
      <c r="I1031" s="6" t="s">
        <v>4360</v>
      </c>
      <c r="J1031" s="9">
        <v>0</v>
      </c>
      <c r="K1031" s="9">
        <v>0</v>
      </c>
      <c r="L1031" s="6" t="s">
        <v>3990</v>
      </c>
      <c r="M1031" s="9">
        <v>21598.76</v>
      </c>
      <c r="N1031" s="9">
        <v>3239.81</v>
      </c>
      <c r="O1031" s="6" t="s">
        <v>1932</v>
      </c>
      <c r="P1031" s="7">
        <v>21598.76</v>
      </c>
      <c r="Q1031" s="7">
        <v>356.38</v>
      </c>
      <c r="R1031" s="6" t="s">
        <v>3992</v>
      </c>
      <c r="S1031" s="7">
        <v>21598.76</v>
      </c>
      <c r="T1031" s="7">
        <v>1641.51</v>
      </c>
      <c r="U1031" s="6" t="s">
        <v>3992</v>
      </c>
      <c r="V1031" s="6" t="s">
        <v>3992</v>
      </c>
      <c r="W1031" s="6">
        <v>7467528</v>
      </c>
      <c r="X1031" s="6" t="s">
        <v>4362</v>
      </c>
      <c r="Y1031" s="6" t="s">
        <v>5007</v>
      </c>
      <c r="Z1031" s="6" t="s">
        <v>3628</v>
      </c>
      <c r="AA1031" s="6"/>
      <c r="AB1031" s="5">
        <f t="shared" si="228"/>
        <v>151154</v>
      </c>
      <c r="AC1031" t="str">
        <f t="shared" si="229"/>
        <v>09/04/2015</v>
      </c>
      <c r="AD1031" t="str">
        <f t="shared" si="230"/>
        <v>59578948000414</v>
      </c>
      <c r="AE1031" s="11">
        <f t="shared" si="231"/>
        <v>24838.57</v>
      </c>
      <c r="AF1031">
        <f t="shared" si="227"/>
        <v>0</v>
      </c>
      <c r="AH1031" s="10">
        <v>7450855</v>
      </c>
      <c r="AI1031" s="10" t="s">
        <v>5784</v>
      </c>
      <c r="AJ1031" s="10">
        <v>150768</v>
      </c>
      <c r="AK1031" s="10" t="s">
        <v>2482</v>
      </c>
      <c r="AL1031" s="10" t="s">
        <v>5438</v>
      </c>
      <c r="AM1031" s="10" t="s">
        <v>5785</v>
      </c>
      <c r="AN1031" s="12" t="e">
        <f>VLOOKUP(TRIM(AK1031),[1]Sheet1!$S:$T,2,FALSE)</f>
        <v>#N/A</v>
      </c>
      <c r="AO1031" s="12">
        <f t="shared" si="232"/>
        <v>0</v>
      </c>
      <c r="AP1031" s="10">
        <f t="shared" si="233"/>
        <v>0</v>
      </c>
      <c r="AR1031" s="12" t="b">
        <f t="shared" si="234"/>
        <v>0</v>
      </c>
      <c r="AT1031">
        <v>151593</v>
      </c>
      <c r="AU1031" t="s">
        <v>6628</v>
      </c>
      <c r="AV1031" t="s">
        <v>5700</v>
      </c>
      <c r="AW1031" s="13">
        <f t="shared" si="235"/>
        <v>288.61</v>
      </c>
      <c r="AX1031" s="13">
        <f t="shared" si="236"/>
        <v>0</v>
      </c>
      <c r="AZ1031" t="str">
        <f t="shared" si="237"/>
        <v>15/04/2015;59104422005704;288,61;0,00</v>
      </c>
    </row>
    <row r="1032" spans="1:52" x14ac:dyDescent="0.2">
      <c r="A1032" s="6" t="s">
        <v>3987</v>
      </c>
      <c r="B1032" s="6">
        <v>151154</v>
      </c>
      <c r="C1032" s="1">
        <v>42103</v>
      </c>
      <c r="D1032" s="6" t="s">
        <v>1986</v>
      </c>
      <c r="E1032" s="6" t="s">
        <v>3989</v>
      </c>
      <c r="F1032" s="9">
        <v>7634.96</v>
      </c>
      <c r="G1032" s="9">
        <v>6362.47</v>
      </c>
      <c r="H1032" s="9">
        <v>1145.24</v>
      </c>
      <c r="I1032" s="6" t="s">
        <v>4360</v>
      </c>
      <c r="J1032" s="9">
        <v>0</v>
      </c>
      <c r="K1032" s="9">
        <v>0</v>
      </c>
      <c r="L1032" s="6" t="s">
        <v>3990</v>
      </c>
      <c r="M1032" s="9">
        <v>6362.47</v>
      </c>
      <c r="N1032" s="9">
        <v>1272.49</v>
      </c>
      <c r="O1032" s="6" t="s">
        <v>1932</v>
      </c>
      <c r="P1032" s="7">
        <v>6362.47</v>
      </c>
      <c r="Q1032" s="7">
        <v>104.98</v>
      </c>
      <c r="R1032" s="6" t="s">
        <v>3992</v>
      </c>
      <c r="S1032" s="7">
        <v>6362.47</v>
      </c>
      <c r="T1032" s="7">
        <v>483.55</v>
      </c>
      <c r="U1032" s="6" t="s">
        <v>3992</v>
      </c>
      <c r="V1032" s="6" t="s">
        <v>3992</v>
      </c>
      <c r="W1032" s="6">
        <v>7467528</v>
      </c>
      <c r="X1032" s="6" t="s">
        <v>4382</v>
      </c>
      <c r="Y1032" s="6" t="s">
        <v>5059</v>
      </c>
      <c r="Z1032" s="6" t="s">
        <v>3618</v>
      </c>
      <c r="AA1032" s="6"/>
      <c r="AB1032" s="5">
        <f t="shared" si="228"/>
        <v>151154</v>
      </c>
      <c r="AC1032" t="str">
        <f t="shared" si="229"/>
        <v>09/04/2015</v>
      </c>
      <c r="AD1032" t="str">
        <f t="shared" si="230"/>
        <v>59578948000414</v>
      </c>
      <c r="AE1032" s="11">
        <f t="shared" si="231"/>
        <v>7634.96</v>
      </c>
      <c r="AF1032">
        <f t="shared" si="227"/>
        <v>0</v>
      </c>
      <c r="AH1032" s="10">
        <v>6790898</v>
      </c>
      <c r="AI1032" s="10" t="s">
        <v>5624</v>
      </c>
      <c r="AJ1032" s="10">
        <v>150769</v>
      </c>
      <c r="AK1032" s="10" t="s">
        <v>2484</v>
      </c>
      <c r="AL1032" s="10" t="s">
        <v>5438</v>
      </c>
      <c r="AM1032" s="10" t="s">
        <v>5424</v>
      </c>
      <c r="AN1032" s="12" t="e">
        <f>VLOOKUP(TRIM(AK1032),[1]Sheet1!$S:$T,2,FALSE)</f>
        <v>#N/A</v>
      </c>
      <c r="AO1032" s="12">
        <f t="shared" si="232"/>
        <v>0</v>
      </c>
      <c r="AP1032" s="10">
        <f t="shared" si="233"/>
        <v>0</v>
      </c>
      <c r="AR1032" s="12" t="b">
        <f t="shared" si="234"/>
        <v>0</v>
      </c>
      <c r="AT1032">
        <v>151594</v>
      </c>
      <c r="AU1032" t="s">
        <v>6628</v>
      </c>
      <c r="AV1032" t="s">
        <v>5700</v>
      </c>
      <c r="AW1032" s="13">
        <f t="shared" si="235"/>
        <v>45.85</v>
      </c>
      <c r="AX1032" s="13">
        <f t="shared" si="236"/>
        <v>0</v>
      </c>
      <c r="AZ1032" t="str">
        <f t="shared" si="237"/>
        <v>15/04/2015;59104422005704;45,85;0,00</v>
      </c>
    </row>
    <row r="1033" spans="1:52" x14ac:dyDescent="0.2">
      <c r="A1033" s="6" t="s">
        <v>3987</v>
      </c>
      <c r="B1033" s="6">
        <v>151154</v>
      </c>
      <c r="C1033" s="1">
        <v>42103</v>
      </c>
      <c r="D1033" s="6" t="s">
        <v>1986</v>
      </c>
      <c r="E1033" s="6" t="s">
        <v>3989</v>
      </c>
      <c r="F1033" s="9">
        <v>1653.48</v>
      </c>
      <c r="G1033" s="9">
        <v>1377.9</v>
      </c>
      <c r="H1033" s="9">
        <v>248.02</v>
      </c>
      <c r="I1033" s="6" t="s">
        <v>4360</v>
      </c>
      <c r="J1033" s="9">
        <v>0</v>
      </c>
      <c r="K1033" s="9">
        <v>0</v>
      </c>
      <c r="L1033" s="6" t="s">
        <v>3990</v>
      </c>
      <c r="M1033" s="9">
        <v>1377.9</v>
      </c>
      <c r="N1033" s="9">
        <v>275.58</v>
      </c>
      <c r="O1033" s="6" t="s">
        <v>1932</v>
      </c>
      <c r="P1033" s="7">
        <v>1377.9</v>
      </c>
      <c r="Q1033" s="7">
        <v>22.74</v>
      </c>
      <c r="R1033" s="6" t="s">
        <v>3992</v>
      </c>
      <c r="S1033" s="7">
        <v>1377.9</v>
      </c>
      <c r="T1033" s="7">
        <v>104.72</v>
      </c>
      <c r="U1033" s="6" t="s">
        <v>3992</v>
      </c>
      <c r="V1033" s="6" t="s">
        <v>3992</v>
      </c>
      <c r="W1033" s="6">
        <v>7467528</v>
      </c>
      <c r="X1033" s="6" t="s">
        <v>4382</v>
      </c>
      <c r="Y1033" s="6" t="s">
        <v>2117</v>
      </c>
      <c r="Z1033" s="6" t="s">
        <v>2118</v>
      </c>
      <c r="AA1033" s="6"/>
      <c r="AB1033" s="5">
        <f t="shared" si="228"/>
        <v>151154</v>
      </c>
      <c r="AC1033" t="str">
        <f t="shared" si="229"/>
        <v>09/04/2015</v>
      </c>
      <c r="AD1033" t="str">
        <f t="shared" si="230"/>
        <v>59578948000414</v>
      </c>
      <c r="AE1033" s="11">
        <f t="shared" si="231"/>
        <v>1653.48</v>
      </c>
      <c r="AF1033">
        <f t="shared" si="227"/>
        <v>0</v>
      </c>
      <c r="AH1033" s="10">
        <v>6789624</v>
      </c>
      <c r="AI1033" s="10" t="s">
        <v>5602</v>
      </c>
      <c r="AJ1033" s="10">
        <v>150770</v>
      </c>
      <c r="AK1033" s="10" t="s">
        <v>2486</v>
      </c>
      <c r="AL1033" s="10" t="s">
        <v>5438</v>
      </c>
      <c r="AM1033" s="10" t="s">
        <v>5786</v>
      </c>
      <c r="AN1033" s="12" t="e">
        <f>VLOOKUP(TRIM(AK1033),[1]Sheet1!$S:$T,2,FALSE)</f>
        <v>#N/A</v>
      </c>
      <c r="AO1033" s="12">
        <f t="shared" si="232"/>
        <v>0</v>
      </c>
      <c r="AP1033" s="10">
        <f t="shared" si="233"/>
        <v>0</v>
      </c>
      <c r="AR1033" s="12" t="b">
        <f t="shared" si="234"/>
        <v>0</v>
      </c>
      <c r="AT1033">
        <v>151595</v>
      </c>
      <c r="AU1033" t="s">
        <v>6628</v>
      </c>
      <c r="AV1033" t="s">
        <v>6082</v>
      </c>
      <c r="AW1033" s="13">
        <f t="shared" si="235"/>
        <v>1072.97</v>
      </c>
      <c r="AX1033" s="13">
        <f t="shared" si="236"/>
        <v>0</v>
      </c>
      <c r="AZ1033" t="str">
        <f t="shared" si="237"/>
        <v>15/04/2015;18680580000170;1072,97;0,00</v>
      </c>
    </row>
    <row r="1034" spans="1:52" x14ac:dyDescent="0.2">
      <c r="A1034" s="6" t="s">
        <v>3987</v>
      </c>
      <c r="B1034" s="6">
        <v>151154</v>
      </c>
      <c r="C1034" s="1">
        <v>42103</v>
      </c>
      <c r="D1034" s="6" t="s">
        <v>1986</v>
      </c>
      <c r="E1034" s="6" t="s">
        <v>3989</v>
      </c>
      <c r="F1034" s="9">
        <v>1241.92</v>
      </c>
      <c r="G1034" s="9">
        <v>1079.93</v>
      </c>
      <c r="H1034" s="9">
        <v>194.39</v>
      </c>
      <c r="I1034" s="6" t="s">
        <v>4360</v>
      </c>
      <c r="J1034" s="9">
        <v>0</v>
      </c>
      <c r="K1034" s="9">
        <v>0</v>
      </c>
      <c r="L1034" s="6" t="s">
        <v>3990</v>
      </c>
      <c r="M1034" s="9">
        <v>1079.93</v>
      </c>
      <c r="N1034" s="9">
        <v>161.99</v>
      </c>
      <c r="O1034" s="6" t="s">
        <v>1932</v>
      </c>
      <c r="P1034" s="7">
        <v>1079.93</v>
      </c>
      <c r="Q1034" s="7">
        <v>17.82</v>
      </c>
      <c r="R1034" s="6" t="s">
        <v>3992</v>
      </c>
      <c r="S1034" s="7">
        <v>1079.93</v>
      </c>
      <c r="T1034" s="7">
        <v>82.07</v>
      </c>
      <c r="U1034" s="6" t="s">
        <v>3992</v>
      </c>
      <c r="V1034" s="6" t="s">
        <v>3992</v>
      </c>
      <c r="W1034" s="6">
        <v>7467528</v>
      </c>
      <c r="X1034" s="6" t="s">
        <v>4362</v>
      </c>
      <c r="Y1034" s="6" t="s">
        <v>4777</v>
      </c>
      <c r="Z1034" s="6" t="s">
        <v>4778</v>
      </c>
      <c r="AA1034" s="6"/>
      <c r="AB1034" s="5">
        <f t="shared" si="228"/>
        <v>151154</v>
      </c>
      <c r="AC1034" t="str">
        <f t="shared" si="229"/>
        <v>09/04/2015</v>
      </c>
      <c r="AD1034" t="str">
        <f t="shared" si="230"/>
        <v>59578948000414</v>
      </c>
      <c r="AE1034" s="11">
        <f t="shared" si="231"/>
        <v>1241.92</v>
      </c>
      <c r="AF1034">
        <f t="shared" si="227"/>
        <v>0</v>
      </c>
      <c r="AH1034" s="10">
        <v>6783935</v>
      </c>
      <c r="AI1034" s="10" t="s">
        <v>5787</v>
      </c>
      <c r="AJ1034" s="10">
        <v>150771</v>
      </c>
      <c r="AK1034" s="10" t="s">
        <v>2490</v>
      </c>
      <c r="AL1034" s="10" t="s">
        <v>5446</v>
      </c>
      <c r="AM1034" s="10" t="s">
        <v>5474</v>
      </c>
      <c r="AN1034" s="12" t="e">
        <f>VLOOKUP(TRIM(AK1034),[1]Sheet1!$S:$T,2,FALSE)</f>
        <v>#N/A</v>
      </c>
      <c r="AO1034" s="12">
        <f t="shared" si="232"/>
        <v>0</v>
      </c>
      <c r="AP1034" s="10">
        <f t="shared" si="233"/>
        <v>0</v>
      </c>
      <c r="AR1034" s="12" t="b">
        <f t="shared" si="234"/>
        <v>0</v>
      </c>
      <c r="AT1034">
        <v>151596</v>
      </c>
      <c r="AU1034" t="s">
        <v>6628</v>
      </c>
      <c r="AV1034" t="s">
        <v>5821</v>
      </c>
      <c r="AW1034" s="13">
        <f t="shared" si="235"/>
        <v>1702.51</v>
      </c>
      <c r="AX1034" s="13">
        <f t="shared" si="236"/>
        <v>0</v>
      </c>
      <c r="AZ1034" t="str">
        <f t="shared" si="237"/>
        <v>15/04/2015;59104422002446;1702,51;0,00</v>
      </c>
    </row>
    <row r="1035" spans="1:52" x14ac:dyDescent="0.2">
      <c r="A1035" s="6" t="s">
        <v>3987</v>
      </c>
      <c r="B1035" s="6">
        <v>151154</v>
      </c>
      <c r="C1035" s="1">
        <v>42103</v>
      </c>
      <c r="D1035" s="6" t="s">
        <v>1986</v>
      </c>
      <c r="E1035" s="6" t="s">
        <v>3989</v>
      </c>
      <c r="F1035" s="9">
        <v>1241.92</v>
      </c>
      <c r="G1035" s="9">
        <v>1079.93</v>
      </c>
      <c r="H1035" s="9">
        <v>194.39</v>
      </c>
      <c r="I1035" s="6" t="s">
        <v>4360</v>
      </c>
      <c r="J1035" s="9">
        <v>0</v>
      </c>
      <c r="K1035" s="9">
        <v>0</v>
      </c>
      <c r="L1035" s="6" t="s">
        <v>3990</v>
      </c>
      <c r="M1035" s="9">
        <v>1079.93</v>
      </c>
      <c r="N1035" s="9">
        <v>161.99</v>
      </c>
      <c r="O1035" s="6" t="s">
        <v>1932</v>
      </c>
      <c r="P1035" s="7">
        <v>1079.93</v>
      </c>
      <c r="Q1035" s="7">
        <v>17.82</v>
      </c>
      <c r="R1035" s="6" t="s">
        <v>3992</v>
      </c>
      <c r="S1035" s="7">
        <v>1079.93</v>
      </c>
      <c r="T1035" s="7">
        <v>82.07</v>
      </c>
      <c r="U1035" s="6" t="s">
        <v>3992</v>
      </c>
      <c r="V1035" s="6" t="s">
        <v>3992</v>
      </c>
      <c r="W1035" s="6">
        <v>7467528</v>
      </c>
      <c r="X1035" s="6" t="s">
        <v>4362</v>
      </c>
      <c r="Y1035" s="6" t="s">
        <v>1282</v>
      </c>
      <c r="Z1035" s="6" t="s">
        <v>1283</v>
      </c>
      <c r="AA1035" s="6"/>
      <c r="AB1035" s="5">
        <f t="shared" si="228"/>
        <v>151154</v>
      </c>
      <c r="AC1035" t="str">
        <f t="shared" si="229"/>
        <v>09/04/2015</v>
      </c>
      <c r="AD1035" t="str">
        <f t="shared" si="230"/>
        <v>59578948000414</v>
      </c>
      <c r="AE1035" s="11">
        <f t="shared" si="231"/>
        <v>1241.92</v>
      </c>
      <c r="AF1035">
        <f t="shared" si="227"/>
        <v>0</v>
      </c>
      <c r="AH1035" s="10">
        <v>6783935</v>
      </c>
      <c r="AI1035" s="10" t="s">
        <v>5787</v>
      </c>
      <c r="AJ1035" s="10">
        <v>150771</v>
      </c>
      <c r="AK1035" s="10" t="s">
        <v>2488</v>
      </c>
      <c r="AL1035" s="10" t="s">
        <v>5446</v>
      </c>
      <c r="AM1035" s="10" t="s">
        <v>5474</v>
      </c>
      <c r="AN1035" s="12" t="e">
        <f>VLOOKUP(TRIM(AK1035),[1]Sheet1!$S:$T,2,FALSE)</f>
        <v>#N/A</v>
      </c>
      <c r="AO1035" s="12">
        <f t="shared" si="232"/>
        <v>0</v>
      </c>
      <c r="AP1035" s="10">
        <f t="shared" si="233"/>
        <v>0</v>
      </c>
      <c r="AR1035" s="12" t="b">
        <f t="shared" si="234"/>
        <v>0</v>
      </c>
      <c r="AT1035">
        <v>151597</v>
      </c>
      <c r="AU1035" t="s">
        <v>6628</v>
      </c>
      <c r="AV1035" t="s">
        <v>5821</v>
      </c>
      <c r="AW1035" s="13">
        <f t="shared" si="235"/>
        <v>345</v>
      </c>
      <c r="AX1035" s="13">
        <f t="shared" si="236"/>
        <v>0</v>
      </c>
      <c r="AZ1035" t="str">
        <f t="shared" si="237"/>
        <v>15/04/2015;59104422002446;345,00;0,00</v>
      </c>
    </row>
    <row r="1036" spans="1:52" x14ac:dyDescent="0.2">
      <c r="A1036" s="6" t="s">
        <v>3987</v>
      </c>
      <c r="B1036" s="6">
        <v>151154</v>
      </c>
      <c r="C1036" s="1">
        <v>42103</v>
      </c>
      <c r="D1036" s="6" t="s">
        <v>1986</v>
      </c>
      <c r="E1036" s="6" t="s">
        <v>3989</v>
      </c>
      <c r="F1036" s="9">
        <v>573.4</v>
      </c>
      <c r="G1036" s="9">
        <v>477.83</v>
      </c>
      <c r="H1036" s="9">
        <v>86.01</v>
      </c>
      <c r="I1036" s="6" t="s">
        <v>4360</v>
      </c>
      <c r="J1036" s="9">
        <v>0</v>
      </c>
      <c r="K1036" s="9">
        <v>0</v>
      </c>
      <c r="L1036" s="6" t="s">
        <v>3990</v>
      </c>
      <c r="M1036" s="9">
        <v>477.83</v>
      </c>
      <c r="N1036" s="9">
        <v>95.57</v>
      </c>
      <c r="O1036" s="6" t="s">
        <v>1932</v>
      </c>
      <c r="P1036" s="7">
        <v>477.83</v>
      </c>
      <c r="Q1036" s="7">
        <v>7.88</v>
      </c>
      <c r="R1036" s="6" t="s">
        <v>3992</v>
      </c>
      <c r="S1036" s="7">
        <v>477.83</v>
      </c>
      <c r="T1036" s="7">
        <v>36.32</v>
      </c>
      <c r="U1036" s="6" t="s">
        <v>3992</v>
      </c>
      <c r="V1036" s="6" t="s">
        <v>3992</v>
      </c>
      <c r="W1036" s="6">
        <v>7467528</v>
      </c>
      <c r="X1036" s="6" t="s">
        <v>4382</v>
      </c>
      <c r="Y1036" s="6" t="s">
        <v>1284</v>
      </c>
      <c r="Z1036" s="6" t="s">
        <v>1285</v>
      </c>
      <c r="AA1036" s="6"/>
      <c r="AB1036" s="5">
        <f t="shared" si="228"/>
        <v>151154</v>
      </c>
      <c r="AC1036" t="str">
        <f t="shared" si="229"/>
        <v>09/04/2015</v>
      </c>
      <c r="AD1036" t="str">
        <f t="shared" si="230"/>
        <v>59578948000414</v>
      </c>
      <c r="AE1036" s="11">
        <f t="shared" si="231"/>
        <v>573.4</v>
      </c>
      <c r="AF1036">
        <f t="shared" si="227"/>
        <v>0</v>
      </c>
      <c r="AH1036" s="10">
        <v>6782692</v>
      </c>
      <c r="AI1036" s="10" t="s">
        <v>5728</v>
      </c>
      <c r="AJ1036" s="10">
        <v>150772</v>
      </c>
      <c r="AK1036" s="10" t="s">
        <v>4839</v>
      </c>
      <c r="AL1036" s="10" t="s">
        <v>5446</v>
      </c>
      <c r="AM1036" s="10" t="s">
        <v>5513</v>
      </c>
      <c r="AN1036" s="12" t="e">
        <f>VLOOKUP(TRIM(AK1036),[1]Sheet1!$S:$T,2,FALSE)</f>
        <v>#N/A</v>
      </c>
      <c r="AO1036" s="12">
        <f t="shared" si="232"/>
        <v>0</v>
      </c>
      <c r="AP1036" s="10">
        <f t="shared" si="233"/>
        <v>0</v>
      </c>
      <c r="AR1036" s="12" t="b">
        <f t="shared" si="234"/>
        <v>0</v>
      </c>
      <c r="AT1036">
        <v>151598</v>
      </c>
      <c r="AU1036" t="s">
        <v>6628</v>
      </c>
      <c r="AV1036" t="s">
        <v>6084</v>
      </c>
      <c r="AW1036" s="13">
        <f t="shared" si="235"/>
        <v>212.04</v>
      </c>
      <c r="AX1036" s="13">
        <f t="shared" si="236"/>
        <v>0</v>
      </c>
      <c r="AZ1036" t="str">
        <f t="shared" si="237"/>
        <v>15/04/2015;42593061000150;212,04;0,00</v>
      </c>
    </row>
    <row r="1037" spans="1:52" x14ac:dyDescent="0.2">
      <c r="A1037" s="6" t="s">
        <v>3987</v>
      </c>
      <c r="B1037" s="6">
        <v>151154</v>
      </c>
      <c r="C1037" s="1">
        <v>42103</v>
      </c>
      <c r="D1037" s="6" t="s">
        <v>1986</v>
      </c>
      <c r="E1037" s="6" t="s">
        <v>3989</v>
      </c>
      <c r="F1037" s="9">
        <v>1241.92</v>
      </c>
      <c r="G1037" s="9">
        <v>1079.93</v>
      </c>
      <c r="H1037" s="9">
        <v>194.39</v>
      </c>
      <c r="I1037" s="6" t="s">
        <v>4360</v>
      </c>
      <c r="J1037" s="9">
        <v>0</v>
      </c>
      <c r="K1037" s="9">
        <v>0</v>
      </c>
      <c r="L1037" s="6" t="s">
        <v>3990</v>
      </c>
      <c r="M1037" s="9">
        <v>1079.93</v>
      </c>
      <c r="N1037" s="9">
        <v>161.99</v>
      </c>
      <c r="O1037" s="6" t="s">
        <v>1932</v>
      </c>
      <c r="P1037" s="7">
        <v>1079.93</v>
      </c>
      <c r="Q1037" s="7">
        <v>17.82</v>
      </c>
      <c r="R1037" s="6" t="s">
        <v>3992</v>
      </c>
      <c r="S1037" s="7">
        <v>1079.93</v>
      </c>
      <c r="T1037" s="7">
        <v>82.07</v>
      </c>
      <c r="U1037" s="6" t="s">
        <v>3992</v>
      </c>
      <c r="V1037" s="6" t="s">
        <v>3992</v>
      </c>
      <c r="W1037" s="6">
        <v>7467528</v>
      </c>
      <c r="X1037" s="6" t="s">
        <v>4362</v>
      </c>
      <c r="Y1037" s="6" t="s">
        <v>1286</v>
      </c>
      <c r="Z1037" s="6" t="s">
        <v>1287</v>
      </c>
      <c r="AA1037" s="6"/>
      <c r="AB1037" s="5">
        <f t="shared" si="228"/>
        <v>151154</v>
      </c>
      <c r="AC1037" t="str">
        <f t="shared" si="229"/>
        <v>09/04/2015</v>
      </c>
      <c r="AD1037" t="str">
        <f t="shared" si="230"/>
        <v>59578948000414</v>
      </c>
      <c r="AE1037" s="11">
        <f t="shared" si="231"/>
        <v>1241.92</v>
      </c>
      <c r="AF1037">
        <f t="shared" si="227"/>
        <v>0</v>
      </c>
      <c r="AH1037" s="10">
        <v>6782692</v>
      </c>
      <c r="AI1037" s="10" t="s">
        <v>5728</v>
      </c>
      <c r="AJ1037" s="10">
        <v>150772</v>
      </c>
      <c r="AK1037" s="10" t="s">
        <v>4399</v>
      </c>
      <c r="AL1037" s="10" t="s">
        <v>5446</v>
      </c>
      <c r="AM1037" s="10" t="s">
        <v>5507</v>
      </c>
      <c r="AN1037" s="12" t="e">
        <f>VLOOKUP(TRIM(AK1037),[1]Sheet1!$S:$T,2,FALSE)</f>
        <v>#N/A</v>
      </c>
      <c r="AO1037" s="12">
        <f t="shared" si="232"/>
        <v>0</v>
      </c>
      <c r="AP1037" s="10">
        <f t="shared" si="233"/>
        <v>0</v>
      </c>
      <c r="AR1037" s="12" t="b">
        <f t="shared" si="234"/>
        <v>0</v>
      </c>
      <c r="AT1037">
        <v>151599</v>
      </c>
      <c r="AU1037" t="s">
        <v>6628</v>
      </c>
      <c r="AV1037" t="s">
        <v>6085</v>
      </c>
      <c r="AW1037" s="13">
        <f t="shared" si="235"/>
        <v>777.66</v>
      </c>
      <c r="AX1037" s="13">
        <f t="shared" si="236"/>
        <v>0</v>
      </c>
      <c r="AZ1037" t="str">
        <f t="shared" si="237"/>
        <v>15/04/2015;00608593000173;777,66;0,00</v>
      </c>
    </row>
    <row r="1038" spans="1:52" x14ac:dyDescent="0.2">
      <c r="A1038" s="6" t="s">
        <v>3987</v>
      </c>
      <c r="B1038" s="6">
        <v>151154</v>
      </c>
      <c r="C1038" s="1">
        <v>42103</v>
      </c>
      <c r="D1038" s="6" t="s">
        <v>1986</v>
      </c>
      <c r="E1038" s="6" t="s">
        <v>3989</v>
      </c>
      <c r="F1038" s="9">
        <v>10138.31</v>
      </c>
      <c r="G1038" s="9">
        <v>8815.92</v>
      </c>
      <c r="H1038" s="9">
        <v>1586.87</v>
      </c>
      <c r="I1038" s="6" t="s">
        <v>4360</v>
      </c>
      <c r="J1038" s="9">
        <v>0</v>
      </c>
      <c r="K1038" s="9">
        <v>0</v>
      </c>
      <c r="L1038" s="6" t="s">
        <v>3990</v>
      </c>
      <c r="M1038" s="9">
        <v>8815.92</v>
      </c>
      <c r="N1038" s="9">
        <v>1322.39</v>
      </c>
      <c r="O1038" s="6" t="s">
        <v>1932</v>
      </c>
      <c r="P1038" s="7">
        <v>8815.92</v>
      </c>
      <c r="Q1038" s="7">
        <v>145.46</v>
      </c>
      <c r="R1038" s="6" t="s">
        <v>3992</v>
      </c>
      <c r="S1038" s="7">
        <v>8815.92</v>
      </c>
      <c r="T1038" s="7">
        <v>670.01</v>
      </c>
      <c r="U1038" s="6" t="s">
        <v>3992</v>
      </c>
      <c r="V1038" s="6" t="s">
        <v>3992</v>
      </c>
      <c r="W1038" s="6">
        <v>7467528</v>
      </c>
      <c r="X1038" s="6" t="s">
        <v>4362</v>
      </c>
      <c r="Y1038" s="6" t="s">
        <v>5013</v>
      </c>
      <c r="Z1038" s="6" t="s">
        <v>3622</v>
      </c>
      <c r="AA1038" s="6"/>
      <c r="AB1038" s="5">
        <f t="shared" si="228"/>
        <v>151154</v>
      </c>
      <c r="AC1038" t="str">
        <f t="shared" si="229"/>
        <v>09/04/2015</v>
      </c>
      <c r="AD1038" t="str">
        <f t="shared" si="230"/>
        <v>59578948000414</v>
      </c>
      <c r="AE1038" s="11">
        <f t="shared" si="231"/>
        <v>10138.31</v>
      </c>
      <c r="AF1038">
        <f t="shared" si="227"/>
        <v>0</v>
      </c>
      <c r="AH1038" s="10">
        <v>6782692</v>
      </c>
      <c r="AI1038" s="10" t="s">
        <v>5728</v>
      </c>
      <c r="AJ1038" s="10">
        <v>150772</v>
      </c>
      <c r="AK1038" s="10" t="s">
        <v>4992</v>
      </c>
      <c r="AL1038" s="10" t="s">
        <v>5446</v>
      </c>
      <c r="AM1038" s="10" t="s">
        <v>5772</v>
      </c>
      <c r="AN1038" s="12" t="e">
        <f>VLOOKUP(TRIM(AK1038),[1]Sheet1!$S:$T,2,FALSE)</f>
        <v>#N/A</v>
      </c>
      <c r="AO1038" s="12">
        <f t="shared" si="232"/>
        <v>0</v>
      </c>
      <c r="AP1038" s="10">
        <f t="shared" si="233"/>
        <v>0</v>
      </c>
      <c r="AR1038" s="12" t="b">
        <f t="shared" si="234"/>
        <v>0</v>
      </c>
      <c r="AT1038">
        <v>151600</v>
      </c>
      <c r="AU1038" t="s">
        <v>6628</v>
      </c>
      <c r="AV1038" t="s">
        <v>6086</v>
      </c>
      <c r="AW1038" s="13">
        <f t="shared" si="235"/>
        <v>2186.6</v>
      </c>
      <c r="AX1038" s="13">
        <f t="shared" si="236"/>
        <v>0</v>
      </c>
      <c r="AZ1038" t="str">
        <f t="shared" si="237"/>
        <v>15/04/2015;56723091000148;2186,60;0,00</v>
      </c>
    </row>
    <row r="1039" spans="1:52" x14ac:dyDescent="0.2">
      <c r="A1039" s="6" t="s">
        <v>3987</v>
      </c>
      <c r="B1039" s="6">
        <v>151154</v>
      </c>
      <c r="C1039" s="1">
        <v>42103</v>
      </c>
      <c r="D1039" s="6" t="s">
        <v>1986</v>
      </c>
      <c r="E1039" s="6" t="s">
        <v>3989</v>
      </c>
      <c r="F1039" s="9">
        <v>2845.64</v>
      </c>
      <c r="G1039" s="9">
        <v>2474.4699999999998</v>
      </c>
      <c r="H1039" s="9">
        <v>445.4</v>
      </c>
      <c r="I1039" s="6" t="s">
        <v>4360</v>
      </c>
      <c r="J1039" s="9">
        <v>0</v>
      </c>
      <c r="K1039" s="9">
        <v>0</v>
      </c>
      <c r="L1039" s="6" t="s">
        <v>3990</v>
      </c>
      <c r="M1039" s="9">
        <v>2474.4699999999998</v>
      </c>
      <c r="N1039" s="9">
        <v>371.17</v>
      </c>
      <c r="O1039" s="6" t="s">
        <v>1932</v>
      </c>
      <c r="P1039" s="7">
        <v>2474.4699999999998</v>
      </c>
      <c r="Q1039" s="7">
        <v>40.83</v>
      </c>
      <c r="R1039" s="6" t="s">
        <v>3992</v>
      </c>
      <c r="S1039" s="7">
        <v>2474.4699999999998</v>
      </c>
      <c r="T1039" s="7">
        <v>188.06</v>
      </c>
      <c r="U1039" s="6" t="s">
        <v>3992</v>
      </c>
      <c r="V1039" s="6" t="s">
        <v>3992</v>
      </c>
      <c r="W1039" s="6">
        <v>7467528</v>
      </c>
      <c r="X1039" s="6" t="s">
        <v>4362</v>
      </c>
      <c r="Y1039" s="6" t="s">
        <v>1288</v>
      </c>
      <c r="Z1039" s="6" t="s">
        <v>1289</v>
      </c>
      <c r="AA1039" s="6"/>
      <c r="AB1039" s="5">
        <f t="shared" si="228"/>
        <v>151154</v>
      </c>
      <c r="AC1039" t="str">
        <f t="shared" si="229"/>
        <v>09/04/2015</v>
      </c>
      <c r="AD1039" t="str">
        <f t="shared" si="230"/>
        <v>59578948000414</v>
      </c>
      <c r="AE1039" s="11">
        <f t="shared" si="231"/>
        <v>2845.64</v>
      </c>
      <c r="AF1039">
        <f t="shared" si="227"/>
        <v>0</v>
      </c>
      <c r="AH1039" s="10">
        <v>6782692</v>
      </c>
      <c r="AI1039" s="10" t="s">
        <v>5728</v>
      </c>
      <c r="AJ1039" s="10">
        <v>150772</v>
      </c>
      <c r="AK1039" s="10" t="s">
        <v>3931</v>
      </c>
      <c r="AL1039" s="10" t="s">
        <v>5446</v>
      </c>
      <c r="AM1039" s="10" t="s">
        <v>5507</v>
      </c>
      <c r="AN1039" s="12" t="e">
        <f>VLOOKUP(TRIM(AK1039),[1]Sheet1!$S:$T,2,FALSE)</f>
        <v>#N/A</v>
      </c>
      <c r="AO1039" s="12">
        <f t="shared" si="232"/>
        <v>0</v>
      </c>
      <c r="AP1039" s="10">
        <f t="shared" si="233"/>
        <v>0</v>
      </c>
      <c r="AR1039" s="12" t="b">
        <f t="shared" si="234"/>
        <v>0</v>
      </c>
      <c r="AT1039">
        <v>151601</v>
      </c>
      <c r="AU1039" t="s">
        <v>6628</v>
      </c>
      <c r="AV1039" t="s">
        <v>6087</v>
      </c>
      <c r="AW1039" s="13">
        <f t="shared" si="235"/>
        <v>1868.4</v>
      </c>
      <c r="AX1039" s="13">
        <f t="shared" si="236"/>
        <v>0</v>
      </c>
      <c r="AZ1039" t="str">
        <f t="shared" si="237"/>
        <v>15/04/2015;18459628003300;1868,40;0,00</v>
      </c>
    </row>
    <row r="1040" spans="1:52" x14ac:dyDescent="0.2">
      <c r="A1040" s="6" t="s">
        <v>3987</v>
      </c>
      <c r="B1040" s="6">
        <v>151154</v>
      </c>
      <c r="C1040" s="1">
        <v>42103</v>
      </c>
      <c r="D1040" s="6" t="s">
        <v>1986</v>
      </c>
      <c r="E1040" s="6" t="s">
        <v>3989</v>
      </c>
      <c r="F1040" s="9">
        <v>1241.92</v>
      </c>
      <c r="G1040" s="9">
        <v>1079.93</v>
      </c>
      <c r="H1040" s="9">
        <v>194.39</v>
      </c>
      <c r="I1040" s="6" t="s">
        <v>4360</v>
      </c>
      <c r="J1040" s="9">
        <v>0</v>
      </c>
      <c r="K1040" s="9">
        <v>0</v>
      </c>
      <c r="L1040" s="6" t="s">
        <v>3990</v>
      </c>
      <c r="M1040" s="9">
        <v>1079.93</v>
      </c>
      <c r="N1040" s="9">
        <v>161.99</v>
      </c>
      <c r="O1040" s="6" t="s">
        <v>1932</v>
      </c>
      <c r="P1040" s="7">
        <v>1079.93</v>
      </c>
      <c r="Q1040" s="7">
        <v>17.82</v>
      </c>
      <c r="R1040" s="6" t="s">
        <v>3992</v>
      </c>
      <c r="S1040" s="7">
        <v>1079.93</v>
      </c>
      <c r="T1040" s="7">
        <v>82.07</v>
      </c>
      <c r="U1040" s="6" t="s">
        <v>3992</v>
      </c>
      <c r="V1040" s="6" t="s">
        <v>3992</v>
      </c>
      <c r="W1040" s="6">
        <v>7467528</v>
      </c>
      <c r="X1040" s="6" t="s">
        <v>4362</v>
      </c>
      <c r="Y1040" s="6" t="s">
        <v>3910</v>
      </c>
      <c r="Z1040" s="6" t="s">
        <v>3911</v>
      </c>
      <c r="AA1040" s="6"/>
      <c r="AB1040" s="5">
        <f t="shared" si="228"/>
        <v>151154</v>
      </c>
      <c r="AC1040" t="str">
        <f t="shared" si="229"/>
        <v>09/04/2015</v>
      </c>
      <c r="AD1040" t="str">
        <f t="shared" si="230"/>
        <v>59578948000414</v>
      </c>
      <c r="AE1040" s="11">
        <f t="shared" si="231"/>
        <v>1241.92</v>
      </c>
      <c r="AF1040">
        <f t="shared" si="227"/>
        <v>0</v>
      </c>
      <c r="AH1040" s="10">
        <v>6782692</v>
      </c>
      <c r="AI1040" s="10" t="s">
        <v>5728</v>
      </c>
      <c r="AJ1040" s="10">
        <v>150772</v>
      </c>
      <c r="AK1040" s="10" t="s">
        <v>2363</v>
      </c>
      <c r="AL1040" s="10" t="s">
        <v>5446</v>
      </c>
      <c r="AM1040" s="10" t="s">
        <v>5513</v>
      </c>
      <c r="AN1040" s="12" t="e">
        <f>VLOOKUP(TRIM(AK1040),[1]Sheet1!$S:$T,2,FALSE)</f>
        <v>#N/A</v>
      </c>
      <c r="AO1040" s="12">
        <f t="shared" si="232"/>
        <v>0</v>
      </c>
      <c r="AP1040" s="10">
        <f t="shared" si="233"/>
        <v>0</v>
      </c>
      <c r="AR1040" s="12" t="b">
        <f t="shared" si="234"/>
        <v>0</v>
      </c>
      <c r="AT1040">
        <v>151602</v>
      </c>
      <c r="AU1040" t="s">
        <v>6628</v>
      </c>
      <c r="AV1040" t="s">
        <v>6088</v>
      </c>
      <c r="AW1040" s="13">
        <f t="shared" si="235"/>
        <v>606</v>
      </c>
      <c r="AX1040" s="13">
        <f t="shared" si="236"/>
        <v>0</v>
      </c>
      <c r="AZ1040" t="str">
        <f t="shared" si="237"/>
        <v>15/04/2015;04041933001311;606,00;0,00</v>
      </c>
    </row>
    <row r="1041" spans="1:52" x14ac:dyDescent="0.2">
      <c r="A1041" s="6" t="s">
        <v>3987</v>
      </c>
      <c r="B1041" s="6">
        <v>151154</v>
      </c>
      <c r="C1041" s="1">
        <v>42103</v>
      </c>
      <c r="D1041" s="6" t="s">
        <v>1986</v>
      </c>
      <c r="E1041" s="6" t="s">
        <v>3989</v>
      </c>
      <c r="F1041" s="9">
        <v>844.85</v>
      </c>
      <c r="G1041" s="9">
        <v>734.65</v>
      </c>
      <c r="H1041" s="9">
        <v>132.24</v>
      </c>
      <c r="I1041" s="6" t="s">
        <v>4360</v>
      </c>
      <c r="J1041" s="9">
        <v>0</v>
      </c>
      <c r="K1041" s="9">
        <v>0</v>
      </c>
      <c r="L1041" s="6" t="s">
        <v>3990</v>
      </c>
      <c r="M1041" s="9">
        <v>734.65</v>
      </c>
      <c r="N1041" s="9">
        <v>110.2</v>
      </c>
      <c r="O1041" s="6" t="s">
        <v>1932</v>
      </c>
      <c r="P1041" s="7">
        <v>734.65</v>
      </c>
      <c r="Q1041" s="7">
        <v>12.12</v>
      </c>
      <c r="R1041" s="6" t="s">
        <v>3992</v>
      </c>
      <c r="S1041" s="7">
        <v>734.65</v>
      </c>
      <c r="T1041" s="7">
        <v>55.83</v>
      </c>
      <c r="U1041" s="6" t="s">
        <v>3992</v>
      </c>
      <c r="V1041" s="6" t="s">
        <v>3992</v>
      </c>
      <c r="W1041" s="6">
        <v>7467528</v>
      </c>
      <c r="X1041" s="6" t="s">
        <v>4362</v>
      </c>
      <c r="Y1041" s="6" t="s">
        <v>5037</v>
      </c>
      <c r="Z1041" s="6" t="s">
        <v>5038</v>
      </c>
      <c r="AA1041" s="6"/>
      <c r="AB1041" s="5">
        <f t="shared" si="228"/>
        <v>151154</v>
      </c>
      <c r="AC1041" t="str">
        <f t="shared" si="229"/>
        <v>09/04/2015</v>
      </c>
      <c r="AD1041" t="str">
        <f t="shared" si="230"/>
        <v>59578948000414</v>
      </c>
      <c r="AE1041" s="11">
        <f t="shared" si="231"/>
        <v>844.85</v>
      </c>
      <c r="AF1041">
        <f t="shared" si="227"/>
        <v>0</v>
      </c>
      <c r="AH1041" s="10">
        <v>7606020</v>
      </c>
      <c r="AI1041" s="10" t="s">
        <v>5788</v>
      </c>
      <c r="AJ1041" s="10">
        <v>150773</v>
      </c>
      <c r="AK1041" s="10" t="s">
        <v>3461</v>
      </c>
      <c r="AL1041" s="10" t="s">
        <v>5438</v>
      </c>
      <c r="AM1041" s="10" t="s">
        <v>5522</v>
      </c>
      <c r="AN1041" s="12" t="e">
        <f>VLOOKUP(TRIM(AK1041),[1]Sheet1!$S:$T,2,FALSE)</f>
        <v>#N/A</v>
      </c>
      <c r="AO1041" s="12">
        <f t="shared" si="232"/>
        <v>0</v>
      </c>
      <c r="AP1041" s="10">
        <f t="shared" si="233"/>
        <v>0</v>
      </c>
      <c r="AR1041" s="12" t="b">
        <f t="shared" si="234"/>
        <v>0</v>
      </c>
      <c r="AT1041">
        <v>151603</v>
      </c>
      <c r="AU1041" t="s">
        <v>6628</v>
      </c>
      <c r="AV1041" t="s">
        <v>6017</v>
      </c>
      <c r="AW1041" s="13">
        <f t="shared" si="235"/>
        <v>1260.26</v>
      </c>
      <c r="AX1041" s="13">
        <f t="shared" si="236"/>
        <v>0</v>
      </c>
      <c r="AZ1041" t="str">
        <f t="shared" si="237"/>
        <v>15/04/2015;92664028002608;1260,26;0,00</v>
      </c>
    </row>
    <row r="1042" spans="1:52" x14ac:dyDescent="0.2">
      <c r="A1042" s="6" t="s">
        <v>3987</v>
      </c>
      <c r="B1042" s="6">
        <v>151154</v>
      </c>
      <c r="C1042" s="1">
        <v>42103</v>
      </c>
      <c r="D1042" s="6" t="s">
        <v>1986</v>
      </c>
      <c r="E1042" s="6" t="s">
        <v>3989</v>
      </c>
      <c r="F1042" s="9">
        <v>573.4</v>
      </c>
      <c r="G1042" s="9">
        <v>477.83</v>
      </c>
      <c r="H1042" s="9">
        <v>86.01</v>
      </c>
      <c r="I1042" s="6" t="s">
        <v>4360</v>
      </c>
      <c r="J1042" s="9">
        <v>0</v>
      </c>
      <c r="K1042" s="9">
        <v>0</v>
      </c>
      <c r="L1042" s="6" t="s">
        <v>3990</v>
      </c>
      <c r="M1042" s="9">
        <v>477.83</v>
      </c>
      <c r="N1042" s="9">
        <v>95.57</v>
      </c>
      <c r="O1042" s="6" t="s">
        <v>1932</v>
      </c>
      <c r="P1042" s="7">
        <v>477.83</v>
      </c>
      <c r="Q1042" s="7">
        <v>7.88</v>
      </c>
      <c r="R1042" s="6" t="s">
        <v>3992</v>
      </c>
      <c r="S1042" s="7">
        <v>477.83</v>
      </c>
      <c r="T1042" s="7">
        <v>36.32</v>
      </c>
      <c r="U1042" s="6" t="s">
        <v>3992</v>
      </c>
      <c r="V1042" s="6" t="s">
        <v>3992</v>
      </c>
      <c r="W1042" s="6">
        <v>7467528</v>
      </c>
      <c r="X1042" s="6" t="s">
        <v>4382</v>
      </c>
      <c r="Y1042" s="6" t="s">
        <v>5035</v>
      </c>
      <c r="Z1042" s="6" t="s">
        <v>5036</v>
      </c>
      <c r="AA1042" s="6"/>
      <c r="AB1042" s="5">
        <f t="shared" si="228"/>
        <v>151154</v>
      </c>
      <c r="AC1042" t="str">
        <f t="shared" si="229"/>
        <v>09/04/2015</v>
      </c>
      <c r="AD1042" t="str">
        <f t="shared" si="230"/>
        <v>59578948000414</v>
      </c>
      <c r="AE1042" s="11">
        <f t="shared" si="231"/>
        <v>573.4</v>
      </c>
      <c r="AF1042">
        <f t="shared" si="227"/>
        <v>0</v>
      </c>
      <c r="AH1042" s="10">
        <v>7606020</v>
      </c>
      <c r="AI1042" s="10" t="s">
        <v>5788</v>
      </c>
      <c r="AJ1042" s="10">
        <v>150773</v>
      </c>
      <c r="AK1042" s="10" t="s">
        <v>2493</v>
      </c>
      <c r="AL1042" s="10" t="s">
        <v>5438</v>
      </c>
      <c r="AM1042" s="10" t="s">
        <v>5477</v>
      </c>
      <c r="AN1042" s="12" t="e">
        <f>VLOOKUP(TRIM(AK1042),[1]Sheet1!$S:$T,2,FALSE)</f>
        <v>#N/A</v>
      </c>
      <c r="AO1042" s="12">
        <f t="shared" si="232"/>
        <v>0</v>
      </c>
      <c r="AP1042" s="10">
        <f t="shared" si="233"/>
        <v>0</v>
      </c>
      <c r="AR1042" s="12" t="b">
        <f t="shared" si="234"/>
        <v>0</v>
      </c>
      <c r="AT1042">
        <v>151604</v>
      </c>
      <c r="AU1042" t="s">
        <v>6628</v>
      </c>
      <c r="AV1042" t="s">
        <v>5646</v>
      </c>
      <c r="AW1042" s="13">
        <f t="shared" si="235"/>
        <v>6438.0700000000006</v>
      </c>
      <c r="AX1042" s="13">
        <f t="shared" si="236"/>
        <v>0</v>
      </c>
      <c r="AZ1042" t="str">
        <f t="shared" si="237"/>
        <v>15/04/2015;54305743001170;6438,07;0,00</v>
      </c>
    </row>
    <row r="1043" spans="1:52" x14ac:dyDescent="0.2">
      <c r="A1043" s="6" t="s">
        <v>3987</v>
      </c>
      <c r="B1043" s="6">
        <v>151154</v>
      </c>
      <c r="C1043" s="1">
        <v>42103</v>
      </c>
      <c r="D1043" s="6" t="s">
        <v>1986</v>
      </c>
      <c r="E1043" s="6" t="s">
        <v>3989</v>
      </c>
      <c r="F1043" s="9">
        <v>711.4</v>
      </c>
      <c r="G1043" s="9">
        <v>618.61</v>
      </c>
      <c r="H1043" s="9">
        <v>111.35</v>
      </c>
      <c r="I1043" s="6" t="s">
        <v>4360</v>
      </c>
      <c r="J1043" s="9">
        <v>0</v>
      </c>
      <c r="K1043" s="9">
        <v>0</v>
      </c>
      <c r="L1043" s="6" t="s">
        <v>3990</v>
      </c>
      <c r="M1043" s="9">
        <v>618.61</v>
      </c>
      <c r="N1043" s="9">
        <v>92.79</v>
      </c>
      <c r="O1043" s="6" t="s">
        <v>1932</v>
      </c>
      <c r="P1043" s="7">
        <v>618.61</v>
      </c>
      <c r="Q1043" s="7">
        <v>10.210000000000001</v>
      </c>
      <c r="R1043" s="6" t="s">
        <v>3992</v>
      </c>
      <c r="S1043" s="7">
        <v>618.61</v>
      </c>
      <c r="T1043" s="7">
        <v>47.01</v>
      </c>
      <c r="U1043" s="6" t="s">
        <v>3992</v>
      </c>
      <c r="V1043" s="6" t="s">
        <v>3992</v>
      </c>
      <c r="W1043" s="6">
        <v>7467528</v>
      </c>
      <c r="X1043" s="6" t="s">
        <v>4362</v>
      </c>
      <c r="Y1043" s="6" t="s">
        <v>1290</v>
      </c>
      <c r="Z1043" s="6" t="s">
        <v>1291</v>
      </c>
      <c r="AA1043" s="6"/>
      <c r="AB1043" s="5">
        <f t="shared" si="228"/>
        <v>151154</v>
      </c>
      <c r="AC1043" t="str">
        <f t="shared" si="229"/>
        <v>09/04/2015</v>
      </c>
      <c r="AD1043" t="str">
        <f t="shared" si="230"/>
        <v>59578948000414</v>
      </c>
      <c r="AE1043" s="11">
        <f t="shared" si="231"/>
        <v>711.4</v>
      </c>
      <c r="AF1043">
        <f t="shared" si="227"/>
        <v>0</v>
      </c>
      <c r="AH1043" s="10">
        <v>7454191</v>
      </c>
      <c r="AI1043" s="10" t="s">
        <v>5789</v>
      </c>
      <c r="AJ1043" s="10">
        <v>150774</v>
      </c>
      <c r="AK1043" s="10" t="s">
        <v>2497</v>
      </c>
      <c r="AL1043" s="10" t="s">
        <v>5438</v>
      </c>
      <c r="AM1043" s="10" t="s">
        <v>5563</v>
      </c>
      <c r="AN1043" s="12" t="e">
        <f>VLOOKUP(TRIM(AK1043),[1]Sheet1!$S:$T,2,FALSE)</f>
        <v>#N/A</v>
      </c>
      <c r="AO1043" s="12">
        <f t="shared" si="232"/>
        <v>0</v>
      </c>
      <c r="AP1043" s="10">
        <f t="shared" si="233"/>
        <v>0</v>
      </c>
      <c r="AR1043" s="12" t="b">
        <f t="shared" si="234"/>
        <v>0</v>
      </c>
      <c r="AT1043">
        <v>151605</v>
      </c>
      <c r="AU1043" t="s">
        <v>6628</v>
      </c>
      <c r="AV1043" t="s">
        <v>5628</v>
      </c>
      <c r="AW1043" s="13">
        <f t="shared" si="235"/>
        <v>882.86</v>
      </c>
      <c r="AX1043" s="13">
        <f t="shared" si="236"/>
        <v>0</v>
      </c>
      <c r="AZ1043" t="str">
        <f t="shared" si="237"/>
        <v>15/04/2015;17543420000117;882,86;0,00</v>
      </c>
    </row>
    <row r="1044" spans="1:52" x14ac:dyDescent="0.2">
      <c r="A1044" s="6" t="s">
        <v>3987</v>
      </c>
      <c r="B1044" s="6">
        <v>151155</v>
      </c>
      <c r="C1044" s="1">
        <v>42103</v>
      </c>
      <c r="D1044" s="6" t="s">
        <v>2074</v>
      </c>
      <c r="E1044" s="6" t="s">
        <v>4540</v>
      </c>
      <c r="F1044" s="9">
        <v>38.130000000000003</v>
      </c>
      <c r="G1044" s="9">
        <v>0</v>
      </c>
      <c r="H1044" s="9">
        <v>0</v>
      </c>
      <c r="I1044" s="6" t="s">
        <v>3990</v>
      </c>
      <c r="J1044" s="9">
        <v>0</v>
      </c>
      <c r="K1044" s="9">
        <v>0</v>
      </c>
      <c r="L1044" s="6" t="s">
        <v>3990</v>
      </c>
      <c r="M1044" s="9">
        <v>0</v>
      </c>
      <c r="N1044" s="9">
        <v>0</v>
      </c>
      <c r="O1044" s="6" t="s">
        <v>3990</v>
      </c>
      <c r="P1044" s="7">
        <v>38.130000000000003</v>
      </c>
      <c r="Q1044" s="7">
        <v>0</v>
      </c>
      <c r="R1044" s="6" t="s">
        <v>2075</v>
      </c>
      <c r="S1044" s="7">
        <v>38.130000000000003</v>
      </c>
      <c r="T1044" s="7">
        <v>0</v>
      </c>
      <c r="U1044" s="6" t="s">
        <v>2075</v>
      </c>
      <c r="V1044" s="6" t="s">
        <v>3992</v>
      </c>
      <c r="W1044" s="6">
        <v>6784253</v>
      </c>
      <c r="X1044" s="6" t="s">
        <v>4070</v>
      </c>
      <c r="Y1044" s="6" t="s">
        <v>1292</v>
      </c>
      <c r="Z1044" s="6" t="s">
        <v>1293</v>
      </c>
      <c r="AA1044" s="6"/>
      <c r="AB1044" s="5">
        <f t="shared" si="228"/>
        <v>151155</v>
      </c>
      <c r="AC1044" t="str">
        <f t="shared" si="229"/>
        <v>09/04/2015</v>
      </c>
      <c r="AD1044" t="str">
        <f t="shared" si="230"/>
        <v>04817052000106</v>
      </c>
      <c r="AE1044" s="11">
        <f t="shared" si="231"/>
        <v>38.130000000000003</v>
      </c>
      <c r="AF1044">
        <v>0</v>
      </c>
      <c r="AH1044" s="10">
        <v>247167</v>
      </c>
      <c r="AI1044" s="10" t="s">
        <v>5790</v>
      </c>
      <c r="AJ1044" s="10">
        <v>150775</v>
      </c>
      <c r="AK1044" s="10" t="s">
        <v>2501</v>
      </c>
      <c r="AL1044" s="10" t="s">
        <v>5438</v>
      </c>
      <c r="AM1044" s="10" t="s">
        <v>5474</v>
      </c>
      <c r="AN1044" s="12" t="e">
        <f>VLOOKUP(TRIM(AK1044),[1]Sheet1!$S:$T,2,FALSE)</f>
        <v>#N/A</v>
      </c>
      <c r="AO1044" s="12">
        <f t="shared" si="232"/>
        <v>0</v>
      </c>
      <c r="AP1044" s="10">
        <f t="shared" si="233"/>
        <v>0</v>
      </c>
      <c r="AR1044" s="12" t="b">
        <f t="shared" si="234"/>
        <v>0</v>
      </c>
      <c r="AT1044">
        <v>151606</v>
      </c>
      <c r="AU1044" t="s">
        <v>6628</v>
      </c>
      <c r="AV1044" t="s">
        <v>5821</v>
      </c>
      <c r="AW1044" s="13">
        <f t="shared" si="235"/>
        <v>1545.76</v>
      </c>
      <c r="AX1044" s="13">
        <f t="shared" si="236"/>
        <v>0</v>
      </c>
      <c r="AZ1044" t="str">
        <f t="shared" si="237"/>
        <v>15/04/2015;59104422002446;1545,76;0,00</v>
      </c>
    </row>
    <row r="1045" spans="1:52" x14ac:dyDescent="0.2">
      <c r="A1045" s="6" t="s">
        <v>3987</v>
      </c>
      <c r="B1045" s="6">
        <v>151156</v>
      </c>
      <c r="C1045" s="1">
        <v>42103</v>
      </c>
      <c r="D1045" s="6" t="s">
        <v>2074</v>
      </c>
      <c r="E1045" s="6" t="s">
        <v>4540</v>
      </c>
      <c r="F1045" s="9">
        <v>13.95</v>
      </c>
      <c r="G1045" s="9">
        <v>0</v>
      </c>
      <c r="H1045" s="9">
        <v>0</v>
      </c>
      <c r="I1045" s="6" t="s">
        <v>3990</v>
      </c>
      <c r="J1045" s="9">
        <v>0</v>
      </c>
      <c r="K1045" s="9">
        <v>0</v>
      </c>
      <c r="L1045" s="6" t="s">
        <v>3990</v>
      </c>
      <c r="M1045" s="9">
        <v>0</v>
      </c>
      <c r="N1045" s="9">
        <v>0</v>
      </c>
      <c r="O1045" s="6" t="s">
        <v>3990</v>
      </c>
      <c r="P1045" s="7">
        <v>13.95</v>
      </c>
      <c r="Q1045" s="7">
        <v>0</v>
      </c>
      <c r="R1045" s="6" t="s">
        <v>2075</v>
      </c>
      <c r="S1045" s="7">
        <v>13.95</v>
      </c>
      <c r="T1045" s="7">
        <v>0</v>
      </c>
      <c r="U1045" s="6" t="s">
        <v>2075</v>
      </c>
      <c r="V1045" s="6" t="s">
        <v>3992</v>
      </c>
      <c r="W1045" s="6">
        <v>6784253</v>
      </c>
      <c r="X1045" s="6" t="s">
        <v>4070</v>
      </c>
      <c r="Y1045" s="6" t="s">
        <v>1294</v>
      </c>
      <c r="Z1045" s="6" t="s">
        <v>1293</v>
      </c>
      <c r="AA1045" s="6"/>
      <c r="AB1045" s="5">
        <f t="shared" si="228"/>
        <v>151156</v>
      </c>
      <c r="AC1045" t="str">
        <f t="shared" si="229"/>
        <v>09/04/2015</v>
      </c>
      <c r="AD1045" t="str">
        <f t="shared" si="230"/>
        <v>04817052000106</v>
      </c>
      <c r="AE1045" s="11">
        <f t="shared" si="231"/>
        <v>13.95</v>
      </c>
      <c r="AF1045">
        <v>0</v>
      </c>
      <c r="AH1045" s="10">
        <v>6784200</v>
      </c>
      <c r="AI1045" s="10" t="s">
        <v>5610</v>
      </c>
      <c r="AJ1045" s="10">
        <v>150776</v>
      </c>
      <c r="AK1045" s="10" t="s">
        <v>2503</v>
      </c>
      <c r="AL1045" s="10" t="s">
        <v>5438</v>
      </c>
      <c r="AM1045" s="10" t="s">
        <v>5791</v>
      </c>
      <c r="AN1045" s="12" t="e">
        <f>VLOOKUP(TRIM(AK1045),[1]Sheet1!$S:$T,2,FALSE)</f>
        <v>#N/A</v>
      </c>
      <c r="AO1045" s="12">
        <f t="shared" si="232"/>
        <v>0</v>
      </c>
      <c r="AP1045" s="10">
        <f t="shared" si="233"/>
        <v>0</v>
      </c>
      <c r="AR1045" s="12" t="b">
        <f t="shared" si="234"/>
        <v>0</v>
      </c>
      <c r="AT1045">
        <v>151607</v>
      </c>
      <c r="AU1045" t="s">
        <v>6628</v>
      </c>
      <c r="AV1045" t="s">
        <v>5669</v>
      </c>
      <c r="AW1045" s="13">
        <f t="shared" si="235"/>
        <v>16.739999999999998</v>
      </c>
      <c r="AX1045" s="13">
        <f t="shared" si="236"/>
        <v>0</v>
      </c>
      <c r="AZ1045" t="str">
        <f t="shared" si="237"/>
        <v>15/04/2015;04817052000106;16,74;0,00</v>
      </c>
    </row>
    <row r="1046" spans="1:52" x14ac:dyDescent="0.2">
      <c r="A1046" s="6" t="s">
        <v>3987</v>
      </c>
      <c r="B1046" s="6">
        <v>151157</v>
      </c>
      <c r="C1046" s="1">
        <v>42103</v>
      </c>
      <c r="D1046" s="6" t="s">
        <v>2074</v>
      </c>
      <c r="E1046" s="6" t="s">
        <v>4540</v>
      </c>
      <c r="F1046" s="9">
        <v>38.130000000000003</v>
      </c>
      <c r="G1046" s="9">
        <v>0</v>
      </c>
      <c r="H1046" s="9">
        <v>0</v>
      </c>
      <c r="I1046" s="6" t="s">
        <v>3990</v>
      </c>
      <c r="J1046" s="9">
        <v>0</v>
      </c>
      <c r="K1046" s="9">
        <v>0</v>
      </c>
      <c r="L1046" s="6" t="s">
        <v>3990</v>
      </c>
      <c r="M1046" s="9">
        <v>0</v>
      </c>
      <c r="N1046" s="9">
        <v>0</v>
      </c>
      <c r="O1046" s="6" t="s">
        <v>3990</v>
      </c>
      <c r="P1046" s="7">
        <v>38.130000000000003</v>
      </c>
      <c r="Q1046" s="7">
        <v>0</v>
      </c>
      <c r="R1046" s="6" t="s">
        <v>2075</v>
      </c>
      <c r="S1046" s="7">
        <v>38.130000000000003</v>
      </c>
      <c r="T1046" s="7">
        <v>0</v>
      </c>
      <c r="U1046" s="6" t="s">
        <v>2075</v>
      </c>
      <c r="V1046" s="6" t="s">
        <v>3992</v>
      </c>
      <c r="W1046" s="6">
        <v>6784253</v>
      </c>
      <c r="X1046" s="6" t="s">
        <v>4070</v>
      </c>
      <c r="Y1046" s="6" t="s">
        <v>1292</v>
      </c>
      <c r="Z1046" s="6" t="s">
        <v>1293</v>
      </c>
      <c r="AA1046" s="6"/>
      <c r="AB1046" s="5">
        <f t="shared" si="228"/>
        <v>151157</v>
      </c>
      <c r="AC1046" t="str">
        <f t="shared" si="229"/>
        <v>09/04/2015</v>
      </c>
      <c r="AD1046" t="str">
        <f t="shared" si="230"/>
        <v>04817052000106</v>
      </c>
      <c r="AE1046" s="11">
        <f t="shared" si="231"/>
        <v>38.130000000000003</v>
      </c>
      <c r="AF1046">
        <v>0</v>
      </c>
      <c r="AH1046" s="10">
        <v>7467528</v>
      </c>
      <c r="AI1046" s="10" t="s">
        <v>5623</v>
      </c>
      <c r="AJ1046" s="10">
        <v>150777</v>
      </c>
      <c r="AK1046" s="10" t="s">
        <v>4839</v>
      </c>
      <c r="AL1046" s="10" t="s">
        <v>5446</v>
      </c>
      <c r="AM1046" s="10" t="s">
        <v>5474</v>
      </c>
      <c r="AN1046" s="12" t="e">
        <f>VLOOKUP(TRIM(AK1046),[1]Sheet1!$S:$T,2,FALSE)</f>
        <v>#N/A</v>
      </c>
      <c r="AO1046" s="12">
        <f t="shared" si="232"/>
        <v>0</v>
      </c>
      <c r="AP1046" s="10">
        <f t="shared" si="233"/>
        <v>0</v>
      </c>
      <c r="AR1046" s="12" t="b">
        <f t="shared" si="234"/>
        <v>0</v>
      </c>
      <c r="AT1046">
        <v>151608</v>
      </c>
      <c r="AU1046" t="s">
        <v>6628</v>
      </c>
      <c r="AV1046" t="s">
        <v>5669</v>
      </c>
      <c r="AW1046" s="13">
        <f t="shared" si="235"/>
        <v>33.479999999999997</v>
      </c>
      <c r="AX1046" s="13">
        <f t="shared" si="236"/>
        <v>0</v>
      </c>
      <c r="AZ1046" t="str">
        <f t="shared" si="237"/>
        <v>15/04/2015;04817052000106;33,48;0,00</v>
      </c>
    </row>
    <row r="1047" spans="1:52" x14ac:dyDescent="0.2">
      <c r="A1047" s="6" t="s">
        <v>3987</v>
      </c>
      <c r="B1047" s="6">
        <v>151157</v>
      </c>
      <c r="C1047" s="1">
        <v>42103</v>
      </c>
      <c r="D1047" s="6" t="s">
        <v>2074</v>
      </c>
      <c r="E1047" s="6" t="s">
        <v>4540</v>
      </c>
      <c r="F1047" s="9">
        <v>38.130000000000003</v>
      </c>
      <c r="G1047" s="9">
        <v>0</v>
      </c>
      <c r="H1047" s="9">
        <v>0</v>
      </c>
      <c r="I1047" s="6" t="s">
        <v>3990</v>
      </c>
      <c r="J1047" s="9">
        <v>0</v>
      </c>
      <c r="K1047" s="9">
        <v>0</v>
      </c>
      <c r="L1047" s="6" t="s">
        <v>3990</v>
      </c>
      <c r="M1047" s="9">
        <v>0</v>
      </c>
      <c r="N1047" s="9">
        <v>0</v>
      </c>
      <c r="O1047" s="6" t="s">
        <v>3990</v>
      </c>
      <c r="P1047" s="7">
        <v>38.130000000000003</v>
      </c>
      <c r="Q1047" s="7">
        <v>0</v>
      </c>
      <c r="R1047" s="6" t="s">
        <v>2075</v>
      </c>
      <c r="S1047" s="7">
        <v>38.130000000000003</v>
      </c>
      <c r="T1047" s="7">
        <v>0</v>
      </c>
      <c r="U1047" s="6" t="s">
        <v>2075</v>
      </c>
      <c r="V1047" s="6" t="s">
        <v>3992</v>
      </c>
      <c r="W1047" s="6">
        <v>6784253</v>
      </c>
      <c r="X1047" s="6" t="s">
        <v>4070</v>
      </c>
      <c r="Y1047" s="6" t="s">
        <v>1292</v>
      </c>
      <c r="Z1047" s="6" t="s">
        <v>1293</v>
      </c>
      <c r="AA1047" s="6"/>
      <c r="AB1047" s="5">
        <f t="shared" si="228"/>
        <v>151157</v>
      </c>
      <c r="AC1047" t="str">
        <f t="shared" si="229"/>
        <v>09/04/2015</v>
      </c>
      <c r="AD1047" t="str">
        <f t="shared" si="230"/>
        <v>04817052000106</v>
      </c>
      <c r="AE1047" s="11">
        <f t="shared" si="231"/>
        <v>38.130000000000003</v>
      </c>
      <c r="AF1047">
        <v>0</v>
      </c>
      <c r="AH1047" s="10">
        <v>7467528</v>
      </c>
      <c r="AI1047" s="10" t="s">
        <v>5623</v>
      </c>
      <c r="AJ1047" s="10">
        <v>150777</v>
      </c>
      <c r="AK1047" s="10" t="s">
        <v>3927</v>
      </c>
      <c r="AL1047" s="10" t="s">
        <v>5446</v>
      </c>
      <c r="AM1047" s="10" t="s">
        <v>5474</v>
      </c>
      <c r="AN1047" s="12" t="e">
        <f>VLOOKUP(TRIM(AK1047),[1]Sheet1!$S:$T,2,FALSE)</f>
        <v>#N/A</v>
      </c>
      <c r="AO1047" s="12">
        <f t="shared" si="232"/>
        <v>0</v>
      </c>
      <c r="AP1047" s="10">
        <f t="shared" si="233"/>
        <v>0</v>
      </c>
      <c r="AR1047" s="12" t="b">
        <f t="shared" si="234"/>
        <v>0</v>
      </c>
      <c r="AT1047">
        <v>151609</v>
      </c>
      <c r="AU1047" t="s">
        <v>6628</v>
      </c>
      <c r="AV1047" t="s">
        <v>5669</v>
      </c>
      <c r="AW1047" s="13">
        <f t="shared" si="235"/>
        <v>15.72</v>
      </c>
      <c r="AX1047" s="13">
        <f t="shared" si="236"/>
        <v>0</v>
      </c>
      <c r="AZ1047" t="str">
        <f t="shared" si="237"/>
        <v>15/04/2015;04817052000106;15,72;0,00</v>
      </c>
    </row>
    <row r="1048" spans="1:52" x14ac:dyDescent="0.2">
      <c r="A1048" s="6" t="s">
        <v>3987</v>
      </c>
      <c r="B1048" s="6">
        <v>151158</v>
      </c>
      <c r="C1048" s="1">
        <v>42103</v>
      </c>
      <c r="D1048" s="6" t="s">
        <v>2074</v>
      </c>
      <c r="E1048" s="6" t="s">
        <v>4540</v>
      </c>
      <c r="F1048" s="9">
        <v>61.38</v>
      </c>
      <c r="G1048" s="9">
        <v>0</v>
      </c>
      <c r="H1048" s="9">
        <v>0</v>
      </c>
      <c r="I1048" s="6" t="s">
        <v>3990</v>
      </c>
      <c r="J1048" s="9">
        <v>0</v>
      </c>
      <c r="K1048" s="9">
        <v>0</v>
      </c>
      <c r="L1048" s="6" t="s">
        <v>3990</v>
      </c>
      <c r="M1048" s="9">
        <v>0</v>
      </c>
      <c r="N1048" s="9">
        <v>0</v>
      </c>
      <c r="O1048" s="6" t="s">
        <v>3990</v>
      </c>
      <c r="P1048" s="7">
        <v>61.38</v>
      </c>
      <c r="Q1048" s="7">
        <v>0</v>
      </c>
      <c r="R1048" s="6" t="s">
        <v>2075</v>
      </c>
      <c r="S1048" s="7">
        <v>61.38</v>
      </c>
      <c r="T1048" s="7">
        <v>0</v>
      </c>
      <c r="U1048" s="6" t="s">
        <v>2075</v>
      </c>
      <c r="V1048" s="6" t="s">
        <v>3992</v>
      </c>
      <c r="W1048" s="6">
        <v>6784253</v>
      </c>
      <c r="X1048" s="6" t="s">
        <v>1962</v>
      </c>
      <c r="Y1048" s="6" t="s">
        <v>1295</v>
      </c>
      <c r="Z1048" s="6" t="s">
        <v>1296</v>
      </c>
      <c r="AA1048" s="6"/>
      <c r="AB1048" s="5">
        <f t="shared" si="228"/>
        <v>151158</v>
      </c>
      <c r="AC1048" t="str">
        <f t="shared" si="229"/>
        <v>09/04/2015</v>
      </c>
      <c r="AD1048" t="str">
        <f t="shared" si="230"/>
        <v>04817052000106</v>
      </c>
      <c r="AE1048" s="11">
        <f t="shared" si="231"/>
        <v>61.38</v>
      </c>
      <c r="AF1048">
        <v>0</v>
      </c>
      <c r="AH1048" s="10">
        <v>6783728</v>
      </c>
      <c r="AI1048" s="10" t="s">
        <v>5792</v>
      </c>
      <c r="AJ1048" s="10">
        <v>150778</v>
      </c>
      <c r="AK1048" s="10" t="s">
        <v>2506</v>
      </c>
      <c r="AL1048" s="10" t="s">
        <v>5572</v>
      </c>
      <c r="AM1048" s="10" t="s">
        <v>5793</v>
      </c>
      <c r="AN1048" s="12" t="e">
        <f>VLOOKUP(TRIM(AK1048),[1]Sheet1!$S:$T,2,FALSE)</f>
        <v>#N/A</v>
      </c>
      <c r="AO1048" s="12">
        <f t="shared" si="232"/>
        <v>0</v>
      </c>
      <c r="AP1048" s="10">
        <f t="shared" si="233"/>
        <v>0</v>
      </c>
      <c r="AR1048" s="12" t="b">
        <f t="shared" si="234"/>
        <v>0</v>
      </c>
      <c r="AT1048">
        <v>151610</v>
      </c>
      <c r="AU1048" t="s">
        <v>6628</v>
      </c>
      <c r="AV1048" t="s">
        <v>5669</v>
      </c>
      <c r="AW1048" s="13">
        <f t="shared" si="235"/>
        <v>86.36</v>
      </c>
      <c r="AX1048" s="13">
        <f t="shared" si="236"/>
        <v>0</v>
      </c>
      <c r="AZ1048" t="str">
        <f t="shared" si="237"/>
        <v>15/04/2015;04817052000106;86,36;0,00</v>
      </c>
    </row>
    <row r="1049" spans="1:52" x14ac:dyDescent="0.2">
      <c r="A1049" s="6" t="s">
        <v>3987</v>
      </c>
      <c r="B1049" s="6">
        <v>151159</v>
      </c>
      <c r="C1049" s="1">
        <v>42103</v>
      </c>
      <c r="D1049" s="6" t="s">
        <v>2074</v>
      </c>
      <c r="E1049" s="6" t="s">
        <v>4540</v>
      </c>
      <c r="F1049" s="9">
        <v>14.88</v>
      </c>
      <c r="G1049" s="9">
        <v>0</v>
      </c>
      <c r="H1049" s="9">
        <v>0</v>
      </c>
      <c r="I1049" s="6" t="s">
        <v>3990</v>
      </c>
      <c r="J1049" s="9">
        <v>0</v>
      </c>
      <c r="K1049" s="9">
        <v>0</v>
      </c>
      <c r="L1049" s="6" t="s">
        <v>3990</v>
      </c>
      <c r="M1049" s="9">
        <v>0</v>
      </c>
      <c r="N1049" s="9">
        <v>0</v>
      </c>
      <c r="O1049" s="6" t="s">
        <v>3990</v>
      </c>
      <c r="P1049" s="7">
        <v>14.88</v>
      </c>
      <c r="Q1049" s="7">
        <v>0</v>
      </c>
      <c r="R1049" s="6" t="s">
        <v>2075</v>
      </c>
      <c r="S1049" s="7">
        <v>14.88</v>
      </c>
      <c r="T1049" s="7">
        <v>0</v>
      </c>
      <c r="U1049" s="6" t="s">
        <v>2075</v>
      </c>
      <c r="V1049" s="6" t="s">
        <v>3992</v>
      </c>
      <c r="W1049" s="6">
        <v>6784253</v>
      </c>
      <c r="X1049" s="6" t="s">
        <v>1962</v>
      </c>
      <c r="Y1049" s="6" t="s">
        <v>1297</v>
      </c>
      <c r="Z1049" s="6" t="s">
        <v>1027</v>
      </c>
      <c r="AA1049" s="6"/>
      <c r="AB1049" s="5">
        <f t="shared" si="228"/>
        <v>151159</v>
      </c>
      <c r="AC1049" t="str">
        <f t="shared" si="229"/>
        <v>09/04/2015</v>
      </c>
      <c r="AD1049" t="str">
        <f t="shared" si="230"/>
        <v>04817052000106</v>
      </c>
      <c r="AE1049" s="11">
        <f t="shared" si="231"/>
        <v>14.88</v>
      </c>
      <c r="AF1049">
        <v>0</v>
      </c>
      <c r="AH1049" s="10">
        <v>6789624</v>
      </c>
      <c r="AI1049" s="10" t="s">
        <v>5602</v>
      </c>
      <c r="AJ1049" s="10">
        <v>150779</v>
      </c>
      <c r="AK1049" s="10" t="s">
        <v>2508</v>
      </c>
      <c r="AL1049" s="10" t="s">
        <v>5438</v>
      </c>
      <c r="AM1049" s="10" t="s">
        <v>5474</v>
      </c>
      <c r="AN1049" s="12" t="e">
        <f>VLOOKUP(TRIM(AK1049),[1]Sheet1!$S:$T,2,FALSE)</f>
        <v>#N/A</v>
      </c>
      <c r="AO1049" s="12">
        <f t="shared" si="232"/>
        <v>0</v>
      </c>
      <c r="AP1049" s="10">
        <f t="shared" si="233"/>
        <v>0</v>
      </c>
      <c r="AR1049" s="12" t="b">
        <f t="shared" si="234"/>
        <v>0</v>
      </c>
      <c r="AT1049">
        <v>151611</v>
      </c>
      <c r="AU1049" t="s">
        <v>6628</v>
      </c>
      <c r="AV1049" t="s">
        <v>5669</v>
      </c>
      <c r="AW1049" s="13">
        <f t="shared" si="235"/>
        <v>30.08</v>
      </c>
      <c r="AX1049" s="13">
        <f t="shared" si="236"/>
        <v>0</v>
      </c>
      <c r="AZ1049" t="str">
        <f t="shared" si="237"/>
        <v>15/04/2015;04817052000106;30,08;0,00</v>
      </c>
    </row>
    <row r="1050" spans="1:52" x14ac:dyDescent="0.2">
      <c r="A1050" s="6" t="s">
        <v>3987</v>
      </c>
      <c r="B1050" s="6">
        <v>151159</v>
      </c>
      <c r="C1050" s="1">
        <v>42103</v>
      </c>
      <c r="D1050" s="6" t="s">
        <v>2074</v>
      </c>
      <c r="E1050" s="6" t="s">
        <v>4540</v>
      </c>
      <c r="F1050" s="9">
        <v>14.88</v>
      </c>
      <c r="G1050" s="9">
        <v>0</v>
      </c>
      <c r="H1050" s="9">
        <v>0</v>
      </c>
      <c r="I1050" s="6" t="s">
        <v>3990</v>
      </c>
      <c r="J1050" s="9">
        <v>0</v>
      </c>
      <c r="K1050" s="9">
        <v>0</v>
      </c>
      <c r="L1050" s="6" t="s">
        <v>3990</v>
      </c>
      <c r="M1050" s="9">
        <v>0</v>
      </c>
      <c r="N1050" s="9">
        <v>0</v>
      </c>
      <c r="O1050" s="6" t="s">
        <v>3990</v>
      </c>
      <c r="P1050" s="7">
        <v>14.88</v>
      </c>
      <c r="Q1050" s="7">
        <v>0</v>
      </c>
      <c r="R1050" s="6" t="s">
        <v>2075</v>
      </c>
      <c r="S1050" s="7">
        <v>14.88</v>
      </c>
      <c r="T1050" s="7">
        <v>0</v>
      </c>
      <c r="U1050" s="6" t="s">
        <v>2075</v>
      </c>
      <c r="V1050" s="6" t="s">
        <v>3992</v>
      </c>
      <c r="W1050" s="6">
        <v>6784253</v>
      </c>
      <c r="X1050" s="6" t="s">
        <v>1962</v>
      </c>
      <c r="Y1050" s="6" t="s">
        <v>1297</v>
      </c>
      <c r="Z1050" s="6" t="s">
        <v>1027</v>
      </c>
      <c r="AA1050" s="6"/>
      <c r="AB1050" s="5">
        <f t="shared" si="228"/>
        <v>151159</v>
      </c>
      <c r="AC1050" t="str">
        <f t="shared" si="229"/>
        <v>09/04/2015</v>
      </c>
      <c r="AD1050" t="str">
        <f t="shared" si="230"/>
        <v>04817052000106</v>
      </c>
      <c r="AE1050" s="11">
        <f t="shared" si="231"/>
        <v>14.88</v>
      </c>
      <c r="AF1050">
        <v>0</v>
      </c>
      <c r="AH1050" s="10">
        <v>6820086</v>
      </c>
      <c r="AI1050" s="10" t="s">
        <v>5794</v>
      </c>
      <c r="AJ1050" s="10">
        <v>150780</v>
      </c>
      <c r="AK1050" s="10" t="s">
        <v>4932</v>
      </c>
      <c r="AL1050" s="10" t="s">
        <v>5446</v>
      </c>
      <c r="AM1050" s="10" t="s">
        <v>5505</v>
      </c>
      <c r="AN1050" s="12" t="e">
        <f>VLOOKUP(TRIM(AK1050),[1]Sheet1!$S:$T,2,FALSE)</f>
        <v>#N/A</v>
      </c>
      <c r="AO1050" s="12">
        <f t="shared" si="232"/>
        <v>0</v>
      </c>
      <c r="AP1050" s="10">
        <f t="shared" si="233"/>
        <v>0</v>
      </c>
      <c r="AR1050" s="12" t="b">
        <f t="shared" si="234"/>
        <v>0</v>
      </c>
      <c r="AT1050">
        <v>151612</v>
      </c>
      <c r="AU1050" t="s">
        <v>6628</v>
      </c>
      <c r="AV1050" t="s">
        <v>6035</v>
      </c>
      <c r="AW1050" s="13">
        <f t="shared" si="235"/>
        <v>380.52</v>
      </c>
      <c r="AX1050" s="13">
        <f t="shared" si="236"/>
        <v>0</v>
      </c>
      <c r="AZ1050" t="str">
        <f t="shared" si="237"/>
        <v>15/04/2015;86962123000129;380,52;0,00</v>
      </c>
    </row>
    <row r="1051" spans="1:52" x14ac:dyDescent="0.2">
      <c r="A1051" s="6" t="s">
        <v>3987</v>
      </c>
      <c r="B1051" s="6">
        <v>151160</v>
      </c>
      <c r="C1051" s="1">
        <v>42103</v>
      </c>
      <c r="D1051" s="6" t="s">
        <v>2074</v>
      </c>
      <c r="E1051" s="6" t="s">
        <v>4540</v>
      </c>
      <c r="F1051" s="9">
        <v>44.64</v>
      </c>
      <c r="G1051" s="9">
        <v>0</v>
      </c>
      <c r="H1051" s="9">
        <v>0</v>
      </c>
      <c r="I1051" s="6" t="s">
        <v>3990</v>
      </c>
      <c r="J1051" s="9">
        <v>0</v>
      </c>
      <c r="K1051" s="9">
        <v>0</v>
      </c>
      <c r="L1051" s="6" t="s">
        <v>3990</v>
      </c>
      <c r="M1051" s="9">
        <v>0</v>
      </c>
      <c r="N1051" s="9">
        <v>0</v>
      </c>
      <c r="O1051" s="6" t="s">
        <v>3990</v>
      </c>
      <c r="P1051" s="7">
        <v>44.64</v>
      </c>
      <c r="Q1051" s="7">
        <v>0</v>
      </c>
      <c r="R1051" s="6" t="s">
        <v>2075</v>
      </c>
      <c r="S1051" s="7">
        <v>44.64</v>
      </c>
      <c r="T1051" s="7">
        <v>0</v>
      </c>
      <c r="U1051" s="6" t="s">
        <v>2075</v>
      </c>
      <c r="V1051" s="6" t="s">
        <v>3992</v>
      </c>
      <c r="W1051" s="6">
        <v>6784253</v>
      </c>
      <c r="X1051" s="6" t="s">
        <v>1962</v>
      </c>
      <c r="Y1051" s="6" t="s">
        <v>1297</v>
      </c>
      <c r="Z1051" s="6" t="s">
        <v>1027</v>
      </c>
      <c r="AA1051" s="6"/>
      <c r="AB1051" s="5">
        <f t="shared" si="228"/>
        <v>151160</v>
      </c>
      <c r="AC1051" t="str">
        <f t="shared" si="229"/>
        <v>09/04/2015</v>
      </c>
      <c r="AD1051" t="str">
        <f t="shared" si="230"/>
        <v>04817052000106</v>
      </c>
      <c r="AE1051" s="11">
        <f t="shared" si="231"/>
        <v>44.64</v>
      </c>
      <c r="AF1051">
        <v>0</v>
      </c>
      <c r="AH1051" s="10">
        <v>6784253</v>
      </c>
      <c r="AI1051" s="10" t="s">
        <v>5669</v>
      </c>
      <c r="AJ1051" s="10">
        <v>150781</v>
      </c>
      <c r="AK1051" s="10" t="s">
        <v>2273</v>
      </c>
      <c r="AL1051" s="10" t="s">
        <v>5438</v>
      </c>
      <c r="AM1051" s="10" t="s">
        <v>5467</v>
      </c>
      <c r="AN1051" s="12" t="e">
        <f>VLOOKUP(TRIM(AK1051),[1]Sheet1!$S:$T,2,FALSE)</f>
        <v>#N/A</v>
      </c>
      <c r="AO1051" s="12">
        <f t="shared" si="232"/>
        <v>0</v>
      </c>
      <c r="AP1051" s="10">
        <f t="shared" si="233"/>
        <v>0</v>
      </c>
      <c r="AR1051" s="12" t="b">
        <f t="shared" si="234"/>
        <v>0</v>
      </c>
      <c r="AT1051">
        <v>151613</v>
      </c>
      <c r="AU1051" t="s">
        <v>6628</v>
      </c>
      <c r="AV1051" t="s">
        <v>5646</v>
      </c>
      <c r="AW1051" s="13">
        <f t="shared" si="235"/>
        <v>510.26</v>
      </c>
      <c r="AX1051" s="13">
        <f t="shared" si="236"/>
        <v>0</v>
      </c>
      <c r="AZ1051" t="str">
        <f t="shared" si="237"/>
        <v>15/04/2015;54305743001170;510,26;0,00</v>
      </c>
    </row>
    <row r="1052" spans="1:52" x14ac:dyDescent="0.2">
      <c r="A1052" s="6" t="s">
        <v>3987</v>
      </c>
      <c r="B1052" s="6">
        <v>151160</v>
      </c>
      <c r="C1052" s="1">
        <v>42103</v>
      </c>
      <c r="D1052" s="6" t="s">
        <v>2074</v>
      </c>
      <c r="E1052" s="6" t="s">
        <v>4540</v>
      </c>
      <c r="F1052" s="9">
        <v>14.88</v>
      </c>
      <c r="G1052" s="9">
        <v>0</v>
      </c>
      <c r="H1052" s="9">
        <v>0</v>
      </c>
      <c r="I1052" s="6" t="s">
        <v>3990</v>
      </c>
      <c r="J1052" s="9">
        <v>0</v>
      </c>
      <c r="K1052" s="9">
        <v>0</v>
      </c>
      <c r="L1052" s="6" t="s">
        <v>3990</v>
      </c>
      <c r="M1052" s="9">
        <v>0</v>
      </c>
      <c r="N1052" s="9">
        <v>0</v>
      </c>
      <c r="O1052" s="6" t="s">
        <v>3990</v>
      </c>
      <c r="P1052" s="7">
        <v>14.88</v>
      </c>
      <c r="Q1052" s="7">
        <v>0</v>
      </c>
      <c r="R1052" s="6" t="s">
        <v>2075</v>
      </c>
      <c r="S1052" s="7">
        <v>14.88</v>
      </c>
      <c r="T1052" s="7">
        <v>0</v>
      </c>
      <c r="U1052" s="6" t="s">
        <v>2075</v>
      </c>
      <c r="V1052" s="6" t="s">
        <v>3992</v>
      </c>
      <c r="W1052" s="6">
        <v>6784253</v>
      </c>
      <c r="X1052" s="6" t="s">
        <v>1962</v>
      </c>
      <c r="Y1052" s="6" t="s">
        <v>1297</v>
      </c>
      <c r="Z1052" s="6" t="s">
        <v>1027</v>
      </c>
      <c r="AA1052" s="6"/>
      <c r="AB1052" s="5">
        <f t="shared" si="228"/>
        <v>151160</v>
      </c>
      <c r="AC1052" t="str">
        <f t="shared" si="229"/>
        <v>09/04/2015</v>
      </c>
      <c r="AD1052" t="str">
        <f t="shared" si="230"/>
        <v>04817052000106</v>
      </c>
      <c r="AE1052" s="11">
        <f t="shared" si="231"/>
        <v>14.88</v>
      </c>
      <c r="AF1052">
        <v>0</v>
      </c>
      <c r="AH1052" s="10">
        <v>7465515</v>
      </c>
      <c r="AI1052" s="10" t="s">
        <v>5635</v>
      </c>
      <c r="AJ1052" s="10">
        <v>150782</v>
      </c>
      <c r="AK1052" s="10" t="s">
        <v>2114</v>
      </c>
      <c r="AL1052" s="10" t="s">
        <v>5438</v>
      </c>
      <c r="AM1052" s="10" t="s">
        <v>5795</v>
      </c>
      <c r="AN1052" s="12" t="e">
        <f>VLOOKUP(TRIM(AK1052),[1]Sheet1!$S:$T,2,FALSE)</f>
        <v>#N/A</v>
      </c>
      <c r="AO1052" s="12">
        <f t="shared" si="232"/>
        <v>0</v>
      </c>
      <c r="AP1052" s="10">
        <f t="shared" si="233"/>
        <v>0</v>
      </c>
      <c r="AR1052" s="12" t="b">
        <f t="shared" si="234"/>
        <v>0</v>
      </c>
      <c r="AT1052">
        <v>151614</v>
      </c>
      <c r="AU1052" t="s">
        <v>6628</v>
      </c>
      <c r="AV1052" t="s">
        <v>5631</v>
      </c>
      <c r="AW1052" s="13">
        <f t="shared" si="235"/>
        <v>607.55999999999995</v>
      </c>
      <c r="AX1052" s="13">
        <f t="shared" si="236"/>
        <v>0</v>
      </c>
      <c r="AZ1052" t="str">
        <f t="shared" si="237"/>
        <v>15/04/2015;00857758001112;607,56;0,00</v>
      </c>
    </row>
    <row r="1053" spans="1:52" x14ac:dyDescent="0.2">
      <c r="A1053" s="6" t="s">
        <v>3987</v>
      </c>
      <c r="B1053" s="6">
        <v>151161</v>
      </c>
      <c r="C1053" s="1">
        <v>42103</v>
      </c>
      <c r="D1053" s="6" t="s">
        <v>2074</v>
      </c>
      <c r="E1053" s="6" t="s">
        <v>4540</v>
      </c>
      <c r="F1053" s="9">
        <v>13.95</v>
      </c>
      <c r="G1053" s="9">
        <v>0</v>
      </c>
      <c r="H1053" s="9">
        <v>0</v>
      </c>
      <c r="I1053" s="6" t="s">
        <v>3990</v>
      </c>
      <c r="J1053" s="9">
        <v>0</v>
      </c>
      <c r="K1053" s="9">
        <v>0</v>
      </c>
      <c r="L1053" s="6" t="s">
        <v>3990</v>
      </c>
      <c r="M1053" s="9">
        <v>0</v>
      </c>
      <c r="N1053" s="9">
        <v>0</v>
      </c>
      <c r="O1053" s="6" t="s">
        <v>3990</v>
      </c>
      <c r="P1053" s="7">
        <v>13.95</v>
      </c>
      <c r="Q1053" s="7">
        <v>0</v>
      </c>
      <c r="R1053" s="6" t="s">
        <v>2075</v>
      </c>
      <c r="S1053" s="7">
        <v>13.95</v>
      </c>
      <c r="T1053" s="7">
        <v>0</v>
      </c>
      <c r="U1053" s="6" t="s">
        <v>2075</v>
      </c>
      <c r="V1053" s="6" t="s">
        <v>3992</v>
      </c>
      <c r="W1053" s="6">
        <v>6784253</v>
      </c>
      <c r="X1053" s="6" t="s">
        <v>4070</v>
      </c>
      <c r="Y1053" s="6" t="s">
        <v>1294</v>
      </c>
      <c r="Z1053" s="6" t="s">
        <v>1293</v>
      </c>
      <c r="AA1053" s="6"/>
      <c r="AB1053" s="5">
        <f t="shared" si="228"/>
        <v>151161</v>
      </c>
      <c r="AC1053" t="str">
        <f t="shared" si="229"/>
        <v>09/04/2015</v>
      </c>
      <c r="AD1053" t="str">
        <f t="shared" si="230"/>
        <v>04817052000106</v>
      </c>
      <c r="AE1053" s="11">
        <f t="shared" si="231"/>
        <v>13.95</v>
      </c>
      <c r="AF1053">
        <v>0</v>
      </c>
      <c r="AH1053" s="10">
        <v>1037</v>
      </c>
      <c r="AI1053" s="10" t="s">
        <v>5445</v>
      </c>
      <c r="AJ1053" s="10">
        <v>3315</v>
      </c>
      <c r="AK1053" s="10" t="s">
        <v>5100</v>
      </c>
      <c r="AL1053" s="10" t="s">
        <v>5446</v>
      </c>
      <c r="AM1053" s="10" t="s">
        <v>5506</v>
      </c>
      <c r="AN1053" s="12" t="e">
        <f>VLOOKUP(TRIM(AK1053),[1]Sheet1!$S:$T,2,FALSE)</f>
        <v>#N/A</v>
      </c>
      <c r="AO1053" s="12">
        <f t="shared" si="232"/>
        <v>0</v>
      </c>
      <c r="AP1053" s="10">
        <f t="shared" si="233"/>
        <v>0</v>
      </c>
      <c r="AR1053" s="12" t="b">
        <f t="shared" si="234"/>
        <v>0</v>
      </c>
      <c r="AT1053">
        <v>151615</v>
      </c>
      <c r="AU1053" t="s">
        <v>6628</v>
      </c>
      <c r="AV1053" t="s">
        <v>5631</v>
      </c>
      <c r="AW1053" s="13">
        <f t="shared" si="235"/>
        <v>607.55999999999995</v>
      </c>
      <c r="AX1053" s="13">
        <f t="shared" si="236"/>
        <v>0</v>
      </c>
      <c r="AZ1053" t="str">
        <f t="shared" si="237"/>
        <v>15/04/2015;00857758001112;607,56;0,00</v>
      </c>
    </row>
    <row r="1054" spans="1:52" x14ac:dyDescent="0.2">
      <c r="A1054" s="6" t="s">
        <v>3987</v>
      </c>
      <c r="B1054" s="6">
        <v>151162</v>
      </c>
      <c r="C1054" s="1">
        <v>42103</v>
      </c>
      <c r="D1054" s="6" t="s">
        <v>2668</v>
      </c>
      <c r="E1054" s="6" t="s">
        <v>3007</v>
      </c>
      <c r="F1054" s="9">
        <v>39.49</v>
      </c>
      <c r="G1054" s="9">
        <v>39.49</v>
      </c>
      <c r="H1054" s="9">
        <v>7.11</v>
      </c>
      <c r="I1054" s="6" t="s">
        <v>4011</v>
      </c>
      <c r="J1054" s="9">
        <v>0</v>
      </c>
      <c r="K1054" s="9">
        <v>0</v>
      </c>
      <c r="L1054" s="6" t="s">
        <v>3990</v>
      </c>
      <c r="M1054" s="9">
        <v>0</v>
      </c>
      <c r="N1054" s="9">
        <v>0</v>
      </c>
      <c r="O1054" s="6" t="s">
        <v>3990</v>
      </c>
      <c r="P1054" s="7">
        <v>39.49</v>
      </c>
      <c r="Q1054" s="7">
        <v>0.65</v>
      </c>
      <c r="R1054" s="6" t="s">
        <v>3992</v>
      </c>
      <c r="S1054" s="7">
        <v>39.49</v>
      </c>
      <c r="T1054" s="7">
        <v>3</v>
      </c>
      <c r="U1054" s="6" t="s">
        <v>3992</v>
      </c>
      <c r="V1054" s="6" t="s">
        <v>3992</v>
      </c>
      <c r="W1054" s="6">
        <v>7599518</v>
      </c>
      <c r="X1054" s="6" t="s">
        <v>4049</v>
      </c>
      <c r="Y1054" s="6" t="s">
        <v>4586</v>
      </c>
      <c r="Z1054" s="6" t="s">
        <v>4587</v>
      </c>
      <c r="AA1054" s="6"/>
      <c r="AB1054" s="5">
        <f t="shared" si="228"/>
        <v>151162</v>
      </c>
      <c r="AC1054" t="str">
        <f t="shared" si="229"/>
        <v>09/04/2015</v>
      </c>
      <c r="AD1054" t="str">
        <f t="shared" si="230"/>
        <v>05533541000360</v>
      </c>
      <c r="AE1054" s="11">
        <f t="shared" si="231"/>
        <v>39.49</v>
      </c>
      <c r="AF1054">
        <v>0</v>
      </c>
      <c r="AH1054" s="10">
        <v>1037</v>
      </c>
      <c r="AI1054" s="10" t="s">
        <v>5445</v>
      </c>
      <c r="AJ1054" s="10">
        <v>3315</v>
      </c>
      <c r="AK1054" s="10" t="s">
        <v>5104</v>
      </c>
      <c r="AL1054" s="10" t="s">
        <v>5446</v>
      </c>
      <c r="AM1054" s="10" t="s">
        <v>5796</v>
      </c>
      <c r="AN1054" s="12" t="e">
        <f>VLOOKUP(TRIM(AK1054),[1]Sheet1!$S:$T,2,FALSE)</f>
        <v>#N/A</v>
      </c>
      <c r="AO1054" s="12">
        <f t="shared" si="232"/>
        <v>0</v>
      </c>
      <c r="AP1054" s="10">
        <f t="shared" si="233"/>
        <v>0</v>
      </c>
      <c r="AR1054" s="12" t="b">
        <f t="shared" si="234"/>
        <v>0</v>
      </c>
      <c r="AT1054">
        <v>151616</v>
      </c>
      <c r="AU1054" t="s">
        <v>6628</v>
      </c>
      <c r="AV1054" t="s">
        <v>6062</v>
      </c>
      <c r="AW1054" s="13">
        <f t="shared" si="235"/>
        <v>4057.07</v>
      </c>
      <c r="AX1054" s="13">
        <f t="shared" si="236"/>
        <v>0</v>
      </c>
      <c r="AZ1054" t="str">
        <f t="shared" si="237"/>
        <v>15/04/2015;03523188000140;4057,07;0,00</v>
      </c>
    </row>
    <row r="1055" spans="1:52" x14ac:dyDescent="0.2">
      <c r="A1055" s="6" t="s">
        <v>3987</v>
      </c>
      <c r="B1055" s="6">
        <v>151162</v>
      </c>
      <c r="C1055" s="1">
        <v>42103</v>
      </c>
      <c r="D1055" s="6" t="s">
        <v>2668</v>
      </c>
      <c r="E1055" s="6" t="s">
        <v>3007</v>
      </c>
      <c r="F1055" s="9">
        <v>39.49</v>
      </c>
      <c r="G1055" s="9">
        <v>39.49</v>
      </c>
      <c r="H1055" s="9">
        <v>7.11</v>
      </c>
      <c r="I1055" s="6" t="s">
        <v>4011</v>
      </c>
      <c r="J1055" s="9">
        <v>0</v>
      </c>
      <c r="K1055" s="9">
        <v>0</v>
      </c>
      <c r="L1055" s="6" t="s">
        <v>3990</v>
      </c>
      <c r="M1055" s="9">
        <v>0</v>
      </c>
      <c r="N1055" s="9">
        <v>0</v>
      </c>
      <c r="O1055" s="6" t="s">
        <v>3990</v>
      </c>
      <c r="P1055" s="7">
        <v>39.49</v>
      </c>
      <c r="Q1055" s="7">
        <v>0.65</v>
      </c>
      <c r="R1055" s="6" t="s">
        <v>3992</v>
      </c>
      <c r="S1055" s="7">
        <v>39.49</v>
      </c>
      <c r="T1055" s="7">
        <v>3</v>
      </c>
      <c r="U1055" s="6" t="s">
        <v>3992</v>
      </c>
      <c r="V1055" s="6" t="s">
        <v>3992</v>
      </c>
      <c r="W1055" s="6">
        <v>7599518</v>
      </c>
      <c r="X1055" s="6" t="s">
        <v>4049</v>
      </c>
      <c r="Y1055" s="6" t="s">
        <v>1299</v>
      </c>
      <c r="Z1055" s="6" t="s">
        <v>1300</v>
      </c>
      <c r="AA1055" s="6"/>
      <c r="AB1055" s="5">
        <f t="shared" si="228"/>
        <v>151162</v>
      </c>
      <c r="AC1055" t="str">
        <f t="shared" si="229"/>
        <v>09/04/2015</v>
      </c>
      <c r="AD1055" t="str">
        <f t="shared" si="230"/>
        <v>05533541000360</v>
      </c>
      <c r="AE1055" s="11">
        <f t="shared" si="231"/>
        <v>39.49</v>
      </c>
      <c r="AF1055">
        <v>0</v>
      </c>
      <c r="AH1055" s="10">
        <v>1037</v>
      </c>
      <c r="AI1055" s="10" t="s">
        <v>5445</v>
      </c>
      <c r="AJ1055" s="10">
        <v>3315</v>
      </c>
      <c r="AK1055" s="10" t="s">
        <v>5102</v>
      </c>
      <c r="AL1055" s="10" t="s">
        <v>5446</v>
      </c>
      <c r="AM1055" s="10" t="s">
        <v>5515</v>
      </c>
      <c r="AN1055" s="12" t="e">
        <f>VLOOKUP(TRIM(AK1055),[1]Sheet1!$S:$T,2,FALSE)</f>
        <v>#N/A</v>
      </c>
      <c r="AO1055" s="12">
        <f t="shared" si="232"/>
        <v>0</v>
      </c>
      <c r="AP1055" s="10">
        <f t="shared" si="233"/>
        <v>0</v>
      </c>
      <c r="AR1055" s="12" t="b">
        <f t="shared" si="234"/>
        <v>0</v>
      </c>
      <c r="AT1055">
        <v>151617</v>
      </c>
      <c r="AU1055" t="s">
        <v>6628</v>
      </c>
      <c r="AV1055" t="s">
        <v>6062</v>
      </c>
      <c r="AW1055" s="13">
        <f t="shared" si="235"/>
        <v>3289</v>
      </c>
      <c r="AX1055" s="13">
        <f t="shared" si="236"/>
        <v>0</v>
      </c>
      <c r="AZ1055" t="str">
        <f t="shared" si="237"/>
        <v>15/04/2015;03523188000140;3289,00;0,00</v>
      </c>
    </row>
    <row r="1056" spans="1:52" x14ac:dyDescent="0.2">
      <c r="A1056" s="6" t="s">
        <v>3987</v>
      </c>
      <c r="B1056" s="6">
        <v>151162</v>
      </c>
      <c r="C1056" s="1">
        <v>42103</v>
      </c>
      <c r="D1056" s="6" t="s">
        <v>2668</v>
      </c>
      <c r="E1056" s="6" t="s">
        <v>3007</v>
      </c>
      <c r="F1056" s="9">
        <v>39.5</v>
      </c>
      <c r="G1056" s="9">
        <v>39.5</v>
      </c>
      <c r="H1056" s="9">
        <v>7.11</v>
      </c>
      <c r="I1056" s="6" t="s">
        <v>4011</v>
      </c>
      <c r="J1056" s="9">
        <v>0</v>
      </c>
      <c r="K1056" s="9">
        <v>0</v>
      </c>
      <c r="L1056" s="6" t="s">
        <v>3990</v>
      </c>
      <c r="M1056" s="9">
        <v>0</v>
      </c>
      <c r="N1056" s="9">
        <v>0</v>
      </c>
      <c r="O1056" s="6" t="s">
        <v>3990</v>
      </c>
      <c r="P1056" s="7">
        <v>39.5</v>
      </c>
      <c r="Q1056" s="7">
        <v>0.65</v>
      </c>
      <c r="R1056" s="6" t="s">
        <v>3992</v>
      </c>
      <c r="S1056" s="7">
        <v>39.5</v>
      </c>
      <c r="T1056" s="7">
        <v>3</v>
      </c>
      <c r="U1056" s="6" t="s">
        <v>3992</v>
      </c>
      <c r="V1056" s="6" t="s">
        <v>3992</v>
      </c>
      <c r="W1056" s="6">
        <v>7599518</v>
      </c>
      <c r="X1056" s="6" t="s">
        <v>4049</v>
      </c>
      <c r="Y1056" s="6" t="s">
        <v>1301</v>
      </c>
      <c r="Z1056" s="6" t="s">
        <v>1302</v>
      </c>
      <c r="AA1056" s="6"/>
      <c r="AB1056" s="5">
        <f t="shared" si="228"/>
        <v>151162</v>
      </c>
      <c r="AC1056" t="str">
        <f t="shared" si="229"/>
        <v>09/04/2015</v>
      </c>
      <c r="AD1056" t="str">
        <f t="shared" si="230"/>
        <v>05533541000360</v>
      </c>
      <c r="AE1056" s="11">
        <f t="shared" si="231"/>
        <v>39.5</v>
      </c>
      <c r="AF1056">
        <v>0</v>
      </c>
      <c r="AH1056" s="10">
        <v>6789518</v>
      </c>
      <c r="AI1056" s="10" t="s">
        <v>5797</v>
      </c>
      <c r="AJ1056" s="10">
        <v>150783</v>
      </c>
      <c r="AK1056" s="10" t="s">
        <v>4034</v>
      </c>
      <c r="AL1056" s="10" t="s">
        <v>5438</v>
      </c>
      <c r="AM1056" s="10" t="s">
        <v>5507</v>
      </c>
      <c r="AN1056" s="12" t="e">
        <f>VLOOKUP(TRIM(AK1056),[1]Sheet1!$S:$T,2,FALSE)</f>
        <v>#N/A</v>
      </c>
      <c r="AO1056" s="12">
        <f t="shared" si="232"/>
        <v>0</v>
      </c>
      <c r="AP1056" s="10">
        <f t="shared" si="233"/>
        <v>0</v>
      </c>
      <c r="AR1056" s="12" t="b">
        <f t="shared" si="234"/>
        <v>0</v>
      </c>
      <c r="AT1056">
        <v>151618</v>
      </c>
      <c r="AU1056" t="s">
        <v>6628</v>
      </c>
      <c r="AV1056" t="s">
        <v>6062</v>
      </c>
      <c r="AW1056" s="13">
        <f t="shared" si="235"/>
        <v>7982.99</v>
      </c>
      <c r="AX1056" s="13">
        <f t="shared" si="236"/>
        <v>0</v>
      </c>
      <c r="AZ1056" t="str">
        <f t="shared" si="237"/>
        <v>15/04/2015;03523188000140;7982,99;0,00</v>
      </c>
    </row>
    <row r="1057" spans="1:52" x14ac:dyDescent="0.2">
      <c r="A1057" s="6" t="s">
        <v>3987</v>
      </c>
      <c r="B1057" s="6">
        <v>151163</v>
      </c>
      <c r="C1057" s="1">
        <v>42103</v>
      </c>
      <c r="D1057" s="6" t="s">
        <v>2074</v>
      </c>
      <c r="E1057" s="6" t="s">
        <v>4540</v>
      </c>
      <c r="F1057" s="9">
        <v>74.91</v>
      </c>
      <c r="G1057" s="9">
        <v>0</v>
      </c>
      <c r="H1057" s="9">
        <v>0</v>
      </c>
      <c r="I1057" s="6" t="s">
        <v>3990</v>
      </c>
      <c r="J1057" s="9">
        <v>0</v>
      </c>
      <c r="K1057" s="9">
        <v>0</v>
      </c>
      <c r="L1057" s="6" t="s">
        <v>3990</v>
      </c>
      <c r="M1057" s="9">
        <v>0</v>
      </c>
      <c r="N1057" s="9">
        <v>0</v>
      </c>
      <c r="O1057" s="6" t="s">
        <v>3990</v>
      </c>
      <c r="P1057" s="7">
        <v>74.91</v>
      </c>
      <c r="Q1057" s="7">
        <v>0</v>
      </c>
      <c r="R1057" s="6" t="s">
        <v>2075</v>
      </c>
      <c r="S1057" s="7">
        <v>74.91</v>
      </c>
      <c r="T1057" s="7">
        <v>0</v>
      </c>
      <c r="U1057" s="6" t="s">
        <v>2075</v>
      </c>
      <c r="V1057" s="6" t="s">
        <v>3992</v>
      </c>
      <c r="W1057" s="6">
        <v>6811371</v>
      </c>
      <c r="X1057" s="6" t="s">
        <v>4070</v>
      </c>
      <c r="Y1057" s="6" t="s">
        <v>1303</v>
      </c>
      <c r="Z1057" s="6" t="s">
        <v>1304</v>
      </c>
      <c r="AA1057" s="6"/>
      <c r="AB1057" s="5">
        <f t="shared" si="228"/>
        <v>151163</v>
      </c>
      <c r="AC1057" t="str">
        <f t="shared" si="229"/>
        <v>09/04/2015</v>
      </c>
      <c r="AD1057" t="str">
        <f t="shared" si="230"/>
        <v>08962294000144</v>
      </c>
      <c r="AE1057" s="11">
        <f t="shared" si="231"/>
        <v>74.91</v>
      </c>
      <c r="AF1057">
        <v>0</v>
      </c>
      <c r="AH1057" s="10">
        <v>7467528</v>
      </c>
      <c r="AI1057" s="10" t="s">
        <v>5623</v>
      </c>
      <c r="AJ1057" s="10">
        <v>150784</v>
      </c>
      <c r="AK1057" s="10" t="s">
        <v>5104</v>
      </c>
      <c r="AL1057" s="10" t="s">
        <v>5446</v>
      </c>
      <c r="AM1057" s="10" t="s">
        <v>5522</v>
      </c>
      <c r="AN1057" s="12" t="e">
        <f>VLOOKUP(TRIM(AK1057),[1]Sheet1!$S:$T,2,FALSE)</f>
        <v>#N/A</v>
      </c>
      <c r="AO1057" s="12">
        <f t="shared" si="232"/>
        <v>0</v>
      </c>
      <c r="AP1057" s="10">
        <f t="shared" si="233"/>
        <v>0</v>
      </c>
      <c r="AR1057" s="12" t="b">
        <f t="shared" si="234"/>
        <v>0</v>
      </c>
      <c r="AT1057">
        <v>151619</v>
      </c>
      <c r="AU1057" t="s">
        <v>6628</v>
      </c>
      <c r="AV1057" t="s">
        <v>5602</v>
      </c>
      <c r="AW1057" s="13">
        <f t="shared" si="235"/>
        <v>160</v>
      </c>
      <c r="AX1057" s="13">
        <f t="shared" si="236"/>
        <v>0</v>
      </c>
      <c r="AZ1057" t="str">
        <f t="shared" si="237"/>
        <v>15/04/2015;43375930000132;160,00;0,00</v>
      </c>
    </row>
    <row r="1058" spans="1:52" x14ac:dyDescent="0.2">
      <c r="A1058" s="6" t="s">
        <v>3987</v>
      </c>
      <c r="B1058" s="6">
        <v>151164</v>
      </c>
      <c r="C1058" s="1">
        <v>42103</v>
      </c>
      <c r="D1058" s="6" t="s">
        <v>2074</v>
      </c>
      <c r="E1058" s="6" t="s">
        <v>4540</v>
      </c>
      <c r="F1058" s="9">
        <v>61.38</v>
      </c>
      <c r="G1058" s="9">
        <v>0</v>
      </c>
      <c r="H1058" s="9">
        <v>0</v>
      </c>
      <c r="I1058" s="6" t="s">
        <v>3990</v>
      </c>
      <c r="J1058" s="9">
        <v>0</v>
      </c>
      <c r="K1058" s="9">
        <v>0</v>
      </c>
      <c r="L1058" s="6" t="s">
        <v>3990</v>
      </c>
      <c r="M1058" s="9">
        <v>0</v>
      </c>
      <c r="N1058" s="9">
        <v>0</v>
      </c>
      <c r="O1058" s="6" t="s">
        <v>3990</v>
      </c>
      <c r="P1058" s="7">
        <v>61.38</v>
      </c>
      <c r="Q1058" s="7">
        <v>0</v>
      </c>
      <c r="R1058" s="6" t="s">
        <v>2075</v>
      </c>
      <c r="S1058" s="7">
        <v>61.38</v>
      </c>
      <c r="T1058" s="7">
        <v>0</v>
      </c>
      <c r="U1058" s="6" t="s">
        <v>2075</v>
      </c>
      <c r="V1058" s="6" t="s">
        <v>3992</v>
      </c>
      <c r="W1058" s="6">
        <v>6784253</v>
      </c>
      <c r="X1058" s="6" t="s">
        <v>1962</v>
      </c>
      <c r="Y1058" s="6" t="s">
        <v>2471</v>
      </c>
      <c r="Z1058" s="6" t="s">
        <v>1305</v>
      </c>
      <c r="AA1058" s="6"/>
      <c r="AB1058" s="5">
        <f t="shared" si="228"/>
        <v>151164</v>
      </c>
      <c r="AC1058" t="str">
        <f t="shared" si="229"/>
        <v>09/04/2015</v>
      </c>
      <c r="AD1058" t="str">
        <f t="shared" si="230"/>
        <v>04817052000106</v>
      </c>
      <c r="AE1058" s="11">
        <f t="shared" si="231"/>
        <v>61.38</v>
      </c>
      <c r="AF1058">
        <v>0</v>
      </c>
      <c r="AH1058" s="10">
        <v>6820581</v>
      </c>
      <c r="AI1058" s="10" t="s">
        <v>5585</v>
      </c>
      <c r="AJ1058" s="10">
        <v>150785</v>
      </c>
      <c r="AK1058" s="10" t="s">
        <v>2512</v>
      </c>
      <c r="AL1058" s="10" t="s">
        <v>5438</v>
      </c>
      <c r="AM1058" s="10" t="s">
        <v>5798</v>
      </c>
      <c r="AN1058" s="12" t="e">
        <f>VLOOKUP(TRIM(AK1058),[1]Sheet1!$S:$T,2,FALSE)</f>
        <v>#N/A</v>
      </c>
      <c r="AO1058" s="12">
        <f t="shared" si="232"/>
        <v>0</v>
      </c>
      <c r="AP1058" s="10">
        <f t="shared" si="233"/>
        <v>0</v>
      </c>
      <c r="AR1058" s="12" t="b">
        <f t="shared" si="234"/>
        <v>0</v>
      </c>
      <c r="AT1058">
        <v>151620</v>
      </c>
      <c r="AU1058" t="s">
        <v>6628</v>
      </c>
      <c r="AV1058" t="s">
        <v>5586</v>
      </c>
      <c r="AW1058" s="13">
        <f t="shared" si="235"/>
        <v>7.64</v>
      </c>
      <c r="AX1058" s="13">
        <f t="shared" si="236"/>
        <v>0</v>
      </c>
      <c r="AZ1058" t="str">
        <f t="shared" si="237"/>
        <v>15/04/2015;06020318000544;7,64;0,00</v>
      </c>
    </row>
    <row r="1059" spans="1:52" x14ac:dyDescent="0.2">
      <c r="A1059" s="6" t="s">
        <v>3987</v>
      </c>
      <c r="B1059" s="6">
        <v>151165</v>
      </c>
      <c r="C1059" s="1">
        <v>42103</v>
      </c>
      <c r="D1059" s="6" t="s">
        <v>2074</v>
      </c>
      <c r="E1059" s="6" t="s">
        <v>4540</v>
      </c>
      <c r="F1059" s="9">
        <v>610.08000000000004</v>
      </c>
      <c r="G1059" s="9">
        <v>0</v>
      </c>
      <c r="H1059" s="9">
        <v>0</v>
      </c>
      <c r="I1059" s="6" t="s">
        <v>3990</v>
      </c>
      <c r="J1059" s="9">
        <v>0</v>
      </c>
      <c r="K1059" s="9">
        <v>0</v>
      </c>
      <c r="L1059" s="6" t="s">
        <v>3990</v>
      </c>
      <c r="M1059" s="9">
        <v>0</v>
      </c>
      <c r="N1059" s="9">
        <v>0</v>
      </c>
      <c r="O1059" s="6" t="s">
        <v>3990</v>
      </c>
      <c r="P1059" s="7">
        <v>610.08000000000004</v>
      </c>
      <c r="Q1059" s="7">
        <v>0</v>
      </c>
      <c r="R1059" s="6" t="s">
        <v>2075</v>
      </c>
      <c r="S1059" s="7">
        <v>610.08000000000004</v>
      </c>
      <c r="T1059" s="7">
        <v>0</v>
      </c>
      <c r="U1059" s="6" t="s">
        <v>2075</v>
      </c>
      <c r="V1059" s="6" t="s">
        <v>3992</v>
      </c>
      <c r="W1059" s="6">
        <v>6802573</v>
      </c>
      <c r="X1059" s="6" t="s">
        <v>1962</v>
      </c>
      <c r="Y1059" s="6" t="s">
        <v>1307</v>
      </c>
      <c r="Z1059" s="6" t="s">
        <v>1308</v>
      </c>
      <c r="AA1059" s="6"/>
      <c r="AB1059" s="5">
        <f t="shared" si="228"/>
        <v>151165</v>
      </c>
      <c r="AC1059" t="str">
        <f t="shared" si="229"/>
        <v>09/04/2015</v>
      </c>
      <c r="AD1059" t="str">
        <f t="shared" si="230"/>
        <v>07379546000144</v>
      </c>
      <c r="AE1059" s="11">
        <f t="shared" si="231"/>
        <v>610.08000000000004</v>
      </c>
      <c r="AF1059">
        <v>0</v>
      </c>
      <c r="AH1059" s="10">
        <v>6784150</v>
      </c>
      <c r="AI1059" s="10" t="s">
        <v>5599</v>
      </c>
      <c r="AJ1059" s="10">
        <v>150786</v>
      </c>
      <c r="AK1059" s="10" t="s">
        <v>4383</v>
      </c>
      <c r="AL1059" s="10" t="s">
        <v>5446</v>
      </c>
      <c r="AM1059" s="10" t="s">
        <v>5525</v>
      </c>
      <c r="AN1059" s="12" t="e">
        <f>VLOOKUP(TRIM(AK1059),[1]Sheet1!$S:$T,2,FALSE)</f>
        <v>#N/A</v>
      </c>
      <c r="AO1059" s="12">
        <f t="shared" si="232"/>
        <v>0</v>
      </c>
      <c r="AP1059" s="10">
        <f t="shared" si="233"/>
        <v>0</v>
      </c>
      <c r="AR1059" s="12" t="b">
        <f t="shared" si="234"/>
        <v>0</v>
      </c>
      <c r="AT1059">
        <v>151621</v>
      </c>
      <c r="AU1059" t="s">
        <v>6628</v>
      </c>
      <c r="AV1059" t="s">
        <v>5586</v>
      </c>
      <c r="AW1059" s="13">
        <f t="shared" si="235"/>
        <v>111.61</v>
      </c>
      <c r="AX1059" s="13">
        <f t="shared" si="236"/>
        <v>0</v>
      </c>
      <c r="AZ1059" t="str">
        <f t="shared" si="237"/>
        <v>15/04/2015;06020318000544;111,61;0,00</v>
      </c>
    </row>
    <row r="1060" spans="1:52" x14ac:dyDescent="0.2">
      <c r="A1060" s="6" t="s">
        <v>3987</v>
      </c>
      <c r="B1060" s="6">
        <v>151166</v>
      </c>
      <c r="C1060" s="1">
        <v>42103</v>
      </c>
      <c r="D1060" s="6" t="s">
        <v>1931</v>
      </c>
      <c r="E1060" s="6" t="s">
        <v>3989</v>
      </c>
      <c r="F1060" s="9">
        <v>2.19</v>
      </c>
      <c r="G1060" s="9">
        <v>2.19</v>
      </c>
      <c r="H1060" s="9">
        <v>0.39</v>
      </c>
      <c r="I1060" s="6" t="s">
        <v>4011</v>
      </c>
      <c r="J1060" s="9">
        <v>0</v>
      </c>
      <c r="K1060" s="9">
        <v>0</v>
      </c>
      <c r="L1060" s="6" t="s">
        <v>3990</v>
      </c>
      <c r="M1060" s="9">
        <v>0</v>
      </c>
      <c r="N1060" s="9">
        <v>0</v>
      </c>
      <c r="O1060" s="6" t="s">
        <v>3990</v>
      </c>
      <c r="P1060" s="7">
        <v>2.19</v>
      </c>
      <c r="Q1060" s="7">
        <v>0.04</v>
      </c>
      <c r="R1060" s="6" t="s">
        <v>3992</v>
      </c>
      <c r="S1060" s="7">
        <v>2.19</v>
      </c>
      <c r="T1060" s="7">
        <v>0.17</v>
      </c>
      <c r="U1060" s="6" t="s">
        <v>3992</v>
      </c>
      <c r="V1060" s="6" t="s">
        <v>3992</v>
      </c>
      <c r="W1060" s="6">
        <v>7465515</v>
      </c>
      <c r="X1060" s="6" t="s">
        <v>4362</v>
      </c>
      <c r="Y1060" s="6" t="s">
        <v>2116</v>
      </c>
      <c r="Z1060" s="6" t="s">
        <v>2115</v>
      </c>
      <c r="AA1060" s="6"/>
      <c r="AB1060" s="5">
        <f t="shared" si="228"/>
        <v>151166</v>
      </c>
      <c r="AC1060" t="str">
        <f t="shared" si="229"/>
        <v>09/04/2015</v>
      </c>
      <c r="AD1060" t="str">
        <f t="shared" si="230"/>
        <v>01192333001366</v>
      </c>
      <c r="AE1060" s="11">
        <f t="shared" si="231"/>
        <v>2.19</v>
      </c>
      <c r="AF1060">
        <v>0</v>
      </c>
      <c r="AH1060" s="10">
        <v>6784150</v>
      </c>
      <c r="AI1060" s="10" t="s">
        <v>5599</v>
      </c>
      <c r="AJ1060" s="10">
        <v>150786</v>
      </c>
      <c r="AK1060" s="10" t="s">
        <v>2022</v>
      </c>
      <c r="AL1060" s="10" t="s">
        <v>5438</v>
      </c>
      <c r="AM1060" s="10" t="s">
        <v>5424</v>
      </c>
      <c r="AN1060" s="12" t="e">
        <f>VLOOKUP(TRIM(AK1060),[1]Sheet1!$S:$T,2,FALSE)</f>
        <v>#N/A</v>
      </c>
      <c r="AO1060" s="12">
        <f t="shared" si="232"/>
        <v>0</v>
      </c>
      <c r="AP1060" s="10">
        <f t="shared" si="233"/>
        <v>0</v>
      </c>
      <c r="AR1060" s="12" t="b">
        <f t="shared" si="234"/>
        <v>0</v>
      </c>
      <c r="AT1060">
        <v>151622</v>
      </c>
      <c r="AU1060" t="s">
        <v>6628</v>
      </c>
      <c r="AV1060" t="s">
        <v>6103</v>
      </c>
      <c r="AW1060" s="13">
        <f t="shared" si="235"/>
        <v>1358.73</v>
      </c>
      <c r="AX1060" s="13">
        <f t="shared" si="236"/>
        <v>0</v>
      </c>
      <c r="AZ1060" t="str">
        <f t="shared" si="237"/>
        <v>15/04/2015;04378420000167;1358,73;0,00</v>
      </c>
    </row>
    <row r="1061" spans="1:52" x14ac:dyDescent="0.2">
      <c r="A1061" s="6" t="s">
        <v>3987</v>
      </c>
      <c r="B1061" s="6">
        <v>151168</v>
      </c>
      <c r="C1061" s="1">
        <v>42103</v>
      </c>
      <c r="D1061" s="6" t="s">
        <v>1931</v>
      </c>
      <c r="E1061" s="6" t="s">
        <v>3989</v>
      </c>
      <c r="F1061" s="9">
        <v>607.55999999999995</v>
      </c>
      <c r="G1061" s="9">
        <v>607.55999999999995</v>
      </c>
      <c r="H1061" s="9">
        <v>109.36</v>
      </c>
      <c r="I1061" s="6" t="s">
        <v>4011</v>
      </c>
      <c r="J1061" s="9">
        <v>0</v>
      </c>
      <c r="K1061" s="9">
        <v>0</v>
      </c>
      <c r="L1061" s="6" t="s">
        <v>3990</v>
      </c>
      <c r="M1061" s="9">
        <v>0</v>
      </c>
      <c r="N1061" s="9">
        <v>0</v>
      </c>
      <c r="O1061" s="6" t="s">
        <v>3990</v>
      </c>
      <c r="P1061" s="7">
        <v>607.55999999999995</v>
      </c>
      <c r="Q1061" s="7">
        <v>10.02</v>
      </c>
      <c r="R1061" s="6" t="s">
        <v>3992</v>
      </c>
      <c r="S1061" s="7">
        <v>607.55999999999995</v>
      </c>
      <c r="T1061" s="7">
        <v>46.17</v>
      </c>
      <c r="U1061" s="6" t="s">
        <v>3992</v>
      </c>
      <c r="V1061" s="6" t="s">
        <v>3992</v>
      </c>
      <c r="W1061" s="6">
        <v>6784011</v>
      </c>
      <c r="X1061" s="6" t="s">
        <v>4070</v>
      </c>
      <c r="Y1061" s="6" t="s">
        <v>2096</v>
      </c>
      <c r="Z1061" s="6" t="s">
        <v>2097</v>
      </c>
      <c r="AA1061" s="6"/>
      <c r="AB1061" s="5">
        <f t="shared" si="228"/>
        <v>151168</v>
      </c>
      <c r="AC1061" t="str">
        <f t="shared" si="229"/>
        <v>09/04/2015</v>
      </c>
      <c r="AD1061" t="str">
        <f t="shared" si="230"/>
        <v>00857758001112</v>
      </c>
      <c r="AE1061" s="11">
        <f t="shared" si="231"/>
        <v>607.55999999999995</v>
      </c>
      <c r="AF1061">
        <v>0</v>
      </c>
      <c r="AH1061" s="10">
        <v>6784150</v>
      </c>
      <c r="AI1061" s="10" t="s">
        <v>5599</v>
      </c>
      <c r="AJ1061" s="10">
        <v>150787</v>
      </c>
      <c r="AK1061" s="10" t="s">
        <v>2031</v>
      </c>
      <c r="AL1061" s="10" t="s">
        <v>5438</v>
      </c>
      <c r="AM1061" s="10" t="s">
        <v>5440</v>
      </c>
      <c r="AN1061" s="12" t="e">
        <f>VLOOKUP(TRIM(AK1061),[1]Sheet1!$S:$T,2,FALSE)</f>
        <v>#N/A</v>
      </c>
      <c r="AO1061" s="12">
        <f t="shared" si="232"/>
        <v>0</v>
      </c>
      <c r="AP1061" s="10">
        <f t="shared" si="233"/>
        <v>0</v>
      </c>
      <c r="AR1061" s="12" t="b">
        <f t="shared" si="234"/>
        <v>0</v>
      </c>
      <c r="AT1061">
        <v>151623</v>
      </c>
      <c r="AU1061" t="s">
        <v>6628</v>
      </c>
      <c r="AV1061" t="s">
        <v>6104</v>
      </c>
      <c r="AW1061" s="13">
        <f t="shared" si="235"/>
        <v>720.55</v>
      </c>
      <c r="AX1061" s="13">
        <f t="shared" si="236"/>
        <v>0</v>
      </c>
      <c r="AZ1061" t="str">
        <f t="shared" si="237"/>
        <v>15/04/2015;09169096000190;720,55;0,00</v>
      </c>
    </row>
    <row r="1062" spans="1:52" x14ac:dyDescent="0.2">
      <c r="A1062" s="6" t="s">
        <v>3987</v>
      </c>
      <c r="B1062" s="6">
        <v>151168</v>
      </c>
      <c r="C1062" s="1">
        <v>42103</v>
      </c>
      <c r="D1062" s="6" t="s">
        <v>1931</v>
      </c>
      <c r="E1062" s="6" t="s">
        <v>3989</v>
      </c>
      <c r="F1062" s="9">
        <v>1215.1199999999999</v>
      </c>
      <c r="G1062" s="9">
        <v>1215.1199999999999</v>
      </c>
      <c r="H1062" s="9">
        <v>218.72</v>
      </c>
      <c r="I1062" s="6" t="s">
        <v>4011</v>
      </c>
      <c r="J1062" s="9">
        <v>0</v>
      </c>
      <c r="K1062" s="9">
        <v>0</v>
      </c>
      <c r="L1062" s="6" t="s">
        <v>3990</v>
      </c>
      <c r="M1062" s="9">
        <v>0</v>
      </c>
      <c r="N1062" s="9">
        <v>0</v>
      </c>
      <c r="O1062" s="6" t="s">
        <v>3990</v>
      </c>
      <c r="P1062" s="7">
        <v>1215.1199999999999</v>
      </c>
      <c r="Q1062" s="7">
        <v>20.05</v>
      </c>
      <c r="R1062" s="6" t="s">
        <v>3992</v>
      </c>
      <c r="S1062" s="7">
        <v>1215.1199999999999</v>
      </c>
      <c r="T1062" s="7">
        <v>92.35</v>
      </c>
      <c r="U1062" s="6" t="s">
        <v>3992</v>
      </c>
      <c r="V1062" s="6" t="s">
        <v>3992</v>
      </c>
      <c r="W1062" s="6">
        <v>6784011</v>
      </c>
      <c r="X1062" s="6" t="s">
        <v>4070</v>
      </c>
      <c r="Y1062" s="6" t="s">
        <v>2096</v>
      </c>
      <c r="Z1062" s="6" t="s">
        <v>2097</v>
      </c>
      <c r="AA1062" s="6"/>
      <c r="AB1062" s="5">
        <f t="shared" si="228"/>
        <v>151168</v>
      </c>
      <c r="AC1062" t="str">
        <f t="shared" si="229"/>
        <v>09/04/2015</v>
      </c>
      <c r="AD1062" t="str">
        <f t="shared" si="230"/>
        <v>00857758001112</v>
      </c>
      <c r="AE1062" s="11">
        <f t="shared" si="231"/>
        <v>1215.1199999999999</v>
      </c>
      <c r="AF1062">
        <v>0</v>
      </c>
      <c r="AH1062" s="10">
        <v>6784150</v>
      </c>
      <c r="AI1062" s="10" t="s">
        <v>5599</v>
      </c>
      <c r="AJ1062" s="10">
        <v>150787</v>
      </c>
      <c r="AK1062" s="10" t="s">
        <v>2513</v>
      </c>
      <c r="AL1062" s="10" t="s">
        <v>5438</v>
      </c>
      <c r="AM1062" s="10" t="s">
        <v>5486</v>
      </c>
      <c r="AN1062" s="12" t="e">
        <f>VLOOKUP(TRIM(AK1062),[1]Sheet1!$S:$T,2,FALSE)</f>
        <v>#N/A</v>
      </c>
      <c r="AO1062" s="12">
        <f t="shared" si="232"/>
        <v>0</v>
      </c>
      <c r="AP1062" s="10">
        <f t="shared" si="233"/>
        <v>0</v>
      </c>
      <c r="AR1062" s="12" t="b">
        <f t="shared" si="234"/>
        <v>0</v>
      </c>
      <c r="AT1062">
        <v>151624</v>
      </c>
      <c r="AU1062" t="s">
        <v>6628</v>
      </c>
      <c r="AV1062" t="s">
        <v>6105</v>
      </c>
      <c r="AW1062" s="13">
        <f t="shared" si="235"/>
        <v>179.5</v>
      </c>
      <c r="AX1062" s="13">
        <f t="shared" si="236"/>
        <v>0</v>
      </c>
      <c r="AZ1062" t="str">
        <f t="shared" si="237"/>
        <v>15/04/2015;54177886000172;179,50;0,00</v>
      </c>
    </row>
    <row r="1063" spans="1:52" x14ac:dyDescent="0.2">
      <c r="A1063" s="6" t="s">
        <v>3987</v>
      </c>
      <c r="B1063" s="6">
        <v>151169</v>
      </c>
      <c r="C1063" s="1">
        <v>42103</v>
      </c>
      <c r="D1063" s="6" t="s">
        <v>2074</v>
      </c>
      <c r="E1063" s="6" t="s">
        <v>4540</v>
      </c>
      <c r="F1063" s="9">
        <v>38.369999999999997</v>
      </c>
      <c r="G1063" s="9">
        <v>0</v>
      </c>
      <c r="H1063" s="9">
        <v>0</v>
      </c>
      <c r="I1063" s="6" t="s">
        <v>3990</v>
      </c>
      <c r="J1063" s="9">
        <v>0</v>
      </c>
      <c r="K1063" s="9">
        <v>0</v>
      </c>
      <c r="L1063" s="6" t="s">
        <v>3990</v>
      </c>
      <c r="M1063" s="9">
        <v>0</v>
      </c>
      <c r="N1063" s="9">
        <v>0</v>
      </c>
      <c r="O1063" s="6" t="s">
        <v>3990</v>
      </c>
      <c r="P1063" s="7">
        <v>38.369999999999997</v>
      </c>
      <c r="Q1063" s="7">
        <v>0</v>
      </c>
      <c r="R1063" s="6" t="s">
        <v>2075</v>
      </c>
      <c r="S1063" s="7">
        <v>38.369999999999997</v>
      </c>
      <c r="T1063" s="7">
        <v>0</v>
      </c>
      <c r="U1063" s="6" t="s">
        <v>2075</v>
      </c>
      <c r="V1063" s="6" t="s">
        <v>3992</v>
      </c>
      <c r="W1063" s="6">
        <v>6784250</v>
      </c>
      <c r="X1063" s="6" t="s">
        <v>4362</v>
      </c>
      <c r="Y1063" s="6" t="s">
        <v>1313</v>
      </c>
      <c r="Z1063" s="6" t="s">
        <v>1314</v>
      </c>
      <c r="AA1063" s="6"/>
      <c r="AB1063" s="5">
        <f t="shared" si="228"/>
        <v>151169</v>
      </c>
      <c r="AC1063" t="str">
        <f t="shared" si="229"/>
        <v>09/04/2015</v>
      </c>
      <c r="AD1063" t="str">
        <f t="shared" si="230"/>
        <v>04337168000148</v>
      </c>
      <c r="AE1063" s="11">
        <f t="shared" si="231"/>
        <v>38.369999999999997</v>
      </c>
      <c r="AF1063">
        <v>0</v>
      </c>
      <c r="AH1063" s="10">
        <v>6784150</v>
      </c>
      <c r="AI1063" s="10" t="s">
        <v>5599</v>
      </c>
      <c r="AJ1063" s="10">
        <v>150787</v>
      </c>
      <c r="AK1063" s="10" t="s">
        <v>2515</v>
      </c>
      <c r="AL1063" s="10" t="s">
        <v>5438</v>
      </c>
      <c r="AM1063" s="10" t="s">
        <v>5424</v>
      </c>
      <c r="AN1063" s="12" t="e">
        <f>VLOOKUP(TRIM(AK1063),[1]Sheet1!$S:$T,2,FALSE)</f>
        <v>#N/A</v>
      </c>
      <c r="AO1063" s="12">
        <f t="shared" si="232"/>
        <v>0</v>
      </c>
      <c r="AP1063" s="10">
        <f t="shared" si="233"/>
        <v>0</v>
      </c>
      <c r="AR1063" s="12" t="b">
        <f t="shared" si="234"/>
        <v>0</v>
      </c>
      <c r="AT1063">
        <v>151625</v>
      </c>
      <c r="AU1063" t="s">
        <v>6628</v>
      </c>
      <c r="AV1063" t="s">
        <v>5728</v>
      </c>
      <c r="AW1063" s="13">
        <f t="shared" si="235"/>
        <v>422.58</v>
      </c>
      <c r="AX1063" s="13">
        <f t="shared" si="236"/>
        <v>0</v>
      </c>
      <c r="AZ1063" t="str">
        <f t="shared" si="237"/>
        <v>15/04/2015;02195445000108;422,58;0,00</v>
      </c>
    </row>
    <row r="1064" spans="1:52" x14ac:dyDescent="0.2">
      <c r="A1064" s="6" t="s">
        <v>3987</v>
      </c>
      <c r="B1064" s="6">
        <v>151170</v>
      </c>
      <c r="C1064" s="1">
        <v>42103</v>
      </c>
      <c r="D1064" s="6" t="s">
        <v>1926</v>
      </c>
      <c r="E1064" s="6" t="s">
        <v>3418</v>
      </c>
      <c r="F1064" s="9">
        <v>3059.51</v>
      </c>
      <c r="G1064" s="9">
        <v>3059.51</v>
      </c>
      <c r="H1064" s="9">
        <v>214.17</v>
      </c>
      <c r="I1064" s="6" t="s">
        <v>4011</v>
      </c>
      <c r="J1064" s="9">
        <v>0</v>
      </c>
      <c r="K1064" s="9">
        <v>0</v>
      </c>
      <c r="L1064" s="6" t="s">
        <v>3990</v>
      </c>
      <c r="M1064" s="9">
        <v>0</v>
      </c>
      <c r="N1064" s="9">
        <v>0</v>
      </c>
      <c r="O1064" s="6" t="s">
        <v>3990</v>
      </c>
      <c r="P1064" s="7">
        <v>3059.51</v>
      </c>
      <c r="Q1064" s="7">
        <v>50.48</v>
      </c>
      <c r="R1064" s="6" t="s">
        <v>3992</v>
      </c>
      <c r="S1064" s="7">
        <v>3059.51</v>
      </c>
      <c r="T1064" s="7">
        <v>232.52</v>
      </c>
      <c r="U1064" s="6" t="s">
        <v>3992</v>
      </c>
      <c r="V1064" s="6" t="s">
        <v>3992</v>
      </c>
      <c r="W1064" s="6">
        <v>7433212</v>
      </c>
      <c r="X1064" s="6" t="s">
        <v>4070</v>
      </c>
      <c r="Y1064" s="6" t="s">
        <v>1310</v>
      </c>
      <c r="Z1064" s="6" t="s">
        <v>1311</v>
      </c>
      <c r="AA1064" s="6"/>
      <c r="AB1064" s="5">
        <f t="shared" si="228"/>
        <v>151170</v>
      </c>
      <c r="AC1064" t="str">
        <f t="shared" si="229"/>
        <v>09/04/2015</v>
      </c>
      <c r="AD1064" t="str">
        <f t="shared" si="230"/>
        <v>19416614000187</v>
      </c>
      <c r="AE1064" s="11">
        <f t="shared" si="231"/>
        <v>3059.51</v>
      </c>
      <c r="AF1064">
        <v>0</v>
      </c>
      <c r="AH1064" s="10">
        <v>6784150</v>
      </c>
      <c r="AI1064" s="10" t="s">
        <v>5599</v>
      </c>
      <c r="AJ1064" s="10">
        <v>150787</v>
      </c>
      <c r="AK1064" s="10" t="s">
        <v>2029</v>
      </c>
      <c r="AL1064" s="10" t="s">
        <v>5438</v>
      </c>
      <c r="AM1064" s="10" t="s">
        <v>5440</v>
      </c>
      <c r="AN1064" s="12" t="e">
        <f>VLOOKUP(TRIM(AK1064),[1]Sheet1!$S:$T,2,FALSE)</f>
        <v>#N/A</v>
      </c>
      <c r="AO1064" s="12">
        <f t="shared" si="232"/>
        <v>0</v>
      </c>
      <c r="AP1064" s="10">
        <f t="shared" si="233"/>
        <v>0</v>
      </c>
      <c r="AR1064" s="12" t="b">
        <f t="shared" si="234"/>
        <v>0</v>
      </c>
      <c r="AT1064">
        <v>151626</v>
      </c>
      <c r="AU1064" t="s">
        <v>6628</v>
      </c>
      <c r="AV1064" t="s">
        <v>6062</v>
      </c>
      <c r="AW1064" s="13">
        <f t="shared" si="235"/>
        <v>3149.76</v>
      </c>
      <c r="AX1064" s="13">
        <f t="shared" si="236"/>
        <v>0</v>
      </c>
      <c r="AZ1064" t="str">
        <f t="shared" si="237"/>
        <v>15/04/2015;03523188000140;3149,76;0,00</v>
      </c>
    </row>
    <row r="1065" spans="1:52" x14ac:dyDescent="0.2">
      <c r="A1065" s="6" t="s">
        <v>3987</v>
      </c>
      <c r="B1065" s="6">
        <v>151170</v>
      </c>
      <c r="C1065" s="1">
        <v>42103</v>
      </c>
      <c r="D1065" s="6" t="s">
        <v>1926</v>
      </c>
      <c r="E1065" s="6" t="s">
        <v>3418</v>
      </c>
      <c r="F1065" s="9">
        <v>63.3</v>
      </c>
      <c r="G1065" s="9">
        <v>63.3</v>
      </c>
      <c r="H1065" s="9">
        <v>4.43</v>
      </c>
      <c r="I1065" s="6" t="s">
        <v>4011</v>
      </c>
      <c r="J1065" s="9">
        <v>0</v>
      </c>
      <c r="K1065" s="9">
        <v>0</v>
      </c>
      <c r="L1065" s="6" t="s">
        <v>3990</v>
      </c>
      <c r="M1065" s="9">
        <v>0</v>
      </c>
      <c r="N1065" s="9">
        <v>0</v>
      </c>
      <c r="O1065" s="6" t="s">
        <v>3990</v>
      </c>
      <c r="P1065" s="7">
        <v>63.3</v>
      </c>
      <c r="Q1065" s="7">
        <v>1.04</v>
      </c>
      <c r="R1065" s="6" t="s">
        <v>3992</v>
      </c>
      <c r="S1065" s="7">
        <v>63.3</v>
      </c>
      <c r="T1065" s="7">
        <v>4.8099999999999996</v>
      </c>
      <c r="U1065" s="6" t="s">
        <v>3992</v>
      </c>
      <c r="V1065" s="6" t="s">
        <v>3992</v>
      </c>
      <c r="W1065" s="6">
        <v>7433212</v>
      </c>
      <c r="X1065" s="6" t="s">
        <v>4070</v>
      </c>
      <c r="Y1065" s="6" t="s">
        <v>1312</v>
      </c>
      <c r="Z1065" s="6" t="s">
        <v>1311</v>
      </c>
      <c r="AA1065" s="6"/>
      <c r="AB1065" s="5">
        <f t="shared" si="228"/>
        <v>151170</v>
      </c>
      <c r="AC1065" t="str">
        <f t="shared" si="229"/>
        <v>09/04/2015</v>
      </c>
      <c r="AD1065" t="str">
        <f t="shared" si="230"/>
        <v>19416614000187</v>
      </c>
      <c r="AE1065" s="11">
        <f t="shared" si="231"/>
        <v>63.3</v>
      </c>
      <c r="AF1065">
        <v>0</v>
      </c>
      <c r="AH1065" s="10">
        <v>6784150</v>
      </c>
      <c r="AI1065" s="10" t="s">
        <v>5599</v>
      </c>
      <c r="AJ1065" s="10">
        <v>150787</v>
      </c>
      <c r="AK1065" s="10" t="s">
        <v>2025</v>
      </c>
      <c r="AL1065" s="10" t="s">
        <v>5438</v>
      </c>
      <c r="AM1065" s="10" t="s">
        <v>5799</v>
      </c>
      <c r="AN1065" s="12" t="e">
        <f>VLOOKUP(TRIM(AK1065),[1]Sheet1!$S:$T,2,FALSE)</f>
        <v>#N/A</v>
      </c>
      <c r="AO1065" s="12">
        <f t="shared" si="232"/>
        <v>0</v>
      </c>
      <c r="AP1065" s="10">
        <f t="shared" si="233"/>
        <v>0</v>
      </c>
      <c r="AR1065" s="12" t="b">
        <f t="shared" si="234"/>
        <v>0</v>
      </c>
      <c r="AT1065">
        <v>151627</v>
      </c>
      <c r="AU1065" t="s">
        <v>6628</v>
      </c>
      <c r="AV1065" t="s">
        <v>6107</v>
      </c>
      <c r="AW1065" s="13">
        <f t="shared" si="235"/>
        <v>1065.1599999999999</v>
      </c>
      <c r="AX1065" s="13">
        <f t="shared" si="236"/>
        <v>0</v>
      </c>
      <c r="AZ1065" t="str">
        <f t="shared" si="237"/>
        <v>15/04/2015;93211084000274;1065,16;0,00</v>
      </c>
    </row>
    <row r="1066" spans="1:52" x14ac:dyDescent="0.2">
      <c r="A1066" s="6" t="s">
        <v>3987</v>
      </c>
      <c r="B1066" s="6">
        <v>151171</v>
      </c>
      <c r="C1066" s="1">
        <v>42103</v>
      </c>
      <c r="D1066" s="6" t="s">
        <v>1926</v>
      </c>
      <c r="E1066" s="6" t="s">
        <v>4096</v>
      </c>
      <c r="F1066" s="9">
        <v>1441.52</v>
      </c>
      <c r="G1066" s="9">
        <v>1441.52</v>
      </c>
      <c r="H1066" s="9">
        <v>172.98</v>
      </c>
      <c r="I1066" s="6" t="s">
        <v>4011</v>
      </c>
      <c r="J1066" s="9">
        <v>0</v>
      </c>
      <c r="K1066" s="9">
        <v>0</v>
      </c>
      <c r="L1066" s="6" t="s">
        <v>3990</v>
      </c>
      <c r="M1066" s="9">
        <v>0</v>
      </c>
      <c r="N1066" s="9">
        <v>0</v>
      </c>
      <c r="O1066" s="6" t="s">
        <v>3990</v>
      </c>
      <c r="P1066" s="7">
        <v>1441.52</v>
      </c>
      <c r="Q1066" s="7">
        <v>23.79</v>
      </c>
      <c r="R1066" s="6" t="s">
        <v>3992</v>
      </c>
      <c r="S1066" s="7">
        <v>1441.52</v>
      </c>
      <c r="T1066" s="7">
        <v>109.56</v>
      </c>
      <c r="U1066" s="6" t="s">
        <v>3992</v>
      </c>
      <c r="V1066" s="6" t="s">
        <v>3992</v>
      </c>
      <c r="W1066" s="6">
        <v>7450820</v>
      </c>
      <c r="X1066" s="6" t="s">
        <v>1962</v>
      </c>
      <c r="Y1066" s="6" t="s">
        <v>2213</v>
      </c>
      <c r="Z1066" s="6" t="s">
        <v>2214</v>
      </c>
      <c r="AA1066" s="6"/>
      <c r="AB1066" s="5">
        <f t="shared" si="228"/>
        <v>151171</v>
      </c>
      <c r="AC1066" t="str">
        <f t="shared" si="229"/>
        <v>09/04/2015</v>
      </c>
      <c r="AD1066" t="str">
        <f t="shared" si="230"/>
        <v>01641045000612</v>
      </c>
      <c r="AE1066" s="11">
        <f t="shared" si="231"/>
        <v>1441.52</v>
      </c>
      <c r="AF1066">
        <v>0</v>
      </c>
      <c r="AH1066" s="10">
        <v>6784250</v>
      </c>
      <c r="AI1066" s="10" t="s">
        <v>5428</v>
      </c>
      <c r="AJ1066" s="10">
        <v>150788</v>
      </c>
      <c r="AK1066" s="10" t="s">
        <v>2378</v>
      </c>
      <c r="AL1066" s="10" t="s">
        <v>5438</v>
      </c>
      <c r="AM1066" s="10" t="s">
        <v>5800</v>
      </c>
      <c r="AN1066" s="12" t="e">
        <f>VLOOKUP(TRIM(AK1066),[1]Sheet1!$S:$T,2,FALSE)</f>
        <v>#N/A</v>
      </c>
      <c r="AO1066" s="12">
        <f t="shared" si="232"/>
        <v>0</v>
      </c>
      <c r="AP1066" s="10">
        <f t="shared" si="233"/>
        <v>0</v>
      </c>
      <c r="AR1066" s="12" t="b">
        <f t="shared" si="234"/>
        <v>0</v>
      </c>
      <c r="AT1066">
        <v>151628</v>
      </c>
      <c r="AU1066" t="s">
        <v>6628</v>
      </c>
      <c r="AV1066" t="s">
        <v>5428</v>
      </c>
      <c r="AW1066" s="13">
        <f t="shared" si="235"/>
        <v>1264.8</v>
      </c>
      <c r="AX1066" s="13">
        <f t="shared" si="236"/>
        <v>0</v>
      </c>
      <c r="AZ1066" t="str">
        <f t="shared" si="237"/>
        <v>15/04/2015;04337168000148;1264,80;0,00</v>
      </c>
    </row>
    <row r="1067" spans="1:52" x14ac:dyDescent="0.2">
      <c r="A1067" s="6" t="s">
        <v>3987</v>
      </c>
      <c r="B1067" s="6">
        <v>151172</v>
      </c>
      <c r="C1067" s="1">
        <v>42104</v>
      </c>
      <c r="D1067" s="6" t="s">
        <v>2074</v>
      </c>
      <c r="E1067" s="6" t="s">
        <v>4540</v>
      </c>
      <c r="F1067" s="9">
        <v>46.2</v>
      </c>
      <c r="G1067" s="9">
        <v>0</v>
      </c>
      <c r="H1067" s="9">
        <v>0</v>
      </c>
      <c r="I1067" s="6" t="s">
        <v>3990</v>
      </c>
      <c r="J1067" s="9">
        <v>0</v>
      </c>
      <c r="K1067" s="9">
        <v>0</v>
      </c>
      <c r="L1067" s="6" t="s">
        <v>3990</v>
      </c>
      <c r="M1067" s="9">
        <v>0</v>
      </c>
      <c r="N1067" s="9">
        <v>0</v>
      </c>
      <c r="O1067" s="6" t="s">
        <v>3990</v>
      </c>
      <c r="P1067" s="7">
        <v>46.2</v>
      </c>
      <c r="Q1067" s="7">
        <v>0</v>
      </c>
      <c r="R1067" s="6" t="s">
        <v>2075</v>
      </c>
      <c r="S1067" s="7">
        <v>46.2</v>
      </c>
      <c r="T1067" s="7">
        <v>0</v>
      </c>
      <c r="U1067" s="6" t="s">
        <v>2075</v>
      </c>
      <c r="V1067" s="6" t="s">
        <v>3992</v>
      </c>
      <c r="W1067" s="6">
        <v>6783581</v>
      </c>
      <c r="X1067" s="6" t="s">
        <v>4070</v>
      </c>
      <c r="Y1067" s="6" t="s">
        <v>2342</v>
      </c>
      <c r="Z1067" s="6" t="s">
        <v>2343</v>
      </c>
      <c r="AA1067" s="6"/>
      <c r="AB1067" s="5">
        <f t="shared" si="228"/>
        <v>151172</v>
      </c>
      <c r="AC1067" t="str">
        <f t="shared" si="229"/>
        <v>10/04/2015</v>
      </c>
      <c r="AD1067" t="str">
        <f t="shared" si="230"/>
        <v>84111343000113</v>
      </c>
      <c r="AE1067" s="11">
        <f t="shared" si="231"/>
        <v>46.2</v>
      </c>
      <c r="AF1067">
        <v>0</v>
      </c>
      <c r="AH1067" s="10">
        <v>6784250</v>
      </c>
      <c r="AI1067" s="10" t="s">
        <v>5428</v>
      </c>
      <c r="AJ1067" s="10">
        <v>150789</v>
      </c>
      <c r="AK1067" s="10" t="s">
        <v>2378</v>
      </c>
      <c r="AL1067" s="10" t="s">
        <v>5438</v>
      </c>
      <c r="AM1067" s="10" t="s">
        <v>5702</v>
      </c>
      <c r="AN1067" s="12" t="e">
        <f>VLOOKUP(TRIM(AK1067),[1]Sheet1!$S:$T,2,FALSE)</f>
        <v>#N/A</v>
      </c>
      <c r="AO1067" s="12">
        <f t="shared" si="232"/>
        <v>0</v>
      </c>
      <c r="AP1067" s="10">
        <f t="shared" si="233"/>
        <v>0</v>
      </c>
      <c r="AR1067" s="12" t="b">
        <f t="shared" si="234"/>
        <v>0</v>
      </c>
      <c r="AT1067">
        <v>151629</v>
      </c>
      <c r="AU1067" t="s">
        <v>6628</v>
      </c>
      <c r="AV1067" t="s">
        <v>6109</v>
      </c>
      <c r="AW1067" s="13">
        <f t="shared" si="235"/>
        <v>146.49</v>
      </c>
      <c r="AX1067" s="13">
        <f t="shared" si="236"/>
        <v>0</v>
      </c>
      <c r="AZ1067" t="str">
        <f t="shared" si="237"/>
        <v>15/04/2015;52541760000100;146,49;0,00</v>
      </c>
    </row>
    <row r="1068" spans="1:52" x14ac:dyDescent="0.2">
      <c r="A1068" s="6" t="s">
        <v>3987</v>
      </c>
      <c r="B1068" s="6">
        <v>151173</v>
      </c>
      <c r="C1068" s="1">
        <v>42104</v>
      </c>
      <c r="D1068" s="6" t="s">
        <v>2074</v>
      </c>
      <c r="E1068" s="6" t="s">
        <v>4540</v>
      </c>
      <c r="F1068" s="9">
        <v>127.5</v>
      </c>
      <c r="G1068" s="9">
        <v>0</v>
      </c>
      <c r="H1068" s="9">
        <v>0</v>
      </c>
      <c r="I1068" s="6" t="s">
        <v>3990</v>
      </c>
      <c r="J1068" s="9">
        <v>0</v>
      </c>
      <c r="K1068" s="9">
        <v>0</v>
      </c>
      <c r="L1068" s="6" t="s">
        <v>3990</v>
      </c>
      <c r="M1068" s="9">
        <v>0</v>
      </c>
      <c r="N1068" s="9">
        <v>0</v>
      </c>
      <c r="O1068" s="6" t="s">
        <v>3990</v>
      </c>
      <c r="P1068" s="7">
        <v>127.5</v>
      </c>
      <c r="Q1068" s="7">
        <v>0</v>
      </c>
      <c r="R1068" s="6" t="s">
        <v>2075</v>
      </c>
      <c r="S1068" s="7">
        <v>127.5</v>
      </c>
      <c r="T1068" s="7">
        <v>0</v>
      </c>
      <c r="U1068" s="6" t="s">
        <v>2075</v>
      </c>
      <c r="V1068" s="6" t="s">
        <v>3992</v>
      </c>
      <c r="W1068" s="6">
        <v>6784250</v>
      </c>
      <c r="X1068" s="6" t="s">
        <v>4362</v>
      </c>
      <c r="Y1068" s="6" t="s">
        <v>1315</v>
      </c>
      <c r="Z1068" s="6" t="s">
        <v>1316</v>
      </c>
      <c r="AA1068" s="6"/>
      <c r="AB1068" s="5">
        <f t="shared" si="228"/>
        <v>151173</v>
      </c>
      <c r="AC1068" t="str">
        <f t="shared" si="229"/>
        <v>10/04/2015</v>
      </c>
      <c r="AD1068" t="str">
        <f t="shared" si="230"/>
        <v>04337168000148</v>
      </c>
      <c r="AE1068" s="11">
        <f t="shared" si="231"/>
        <v>127.5</v>
      </c>
      <c r="AF1068">
        <v>0</v>
      </c>
      <c r="AH1068" s="10">
        <v>6782698</v>
      </c>
      <c r="AI1068" s="10" t="s">
        <v>5801</v>
      </c>
      <c r="AJ1068" s="10">
        <v>150790</v>
      </c>
      <c r="AK1068" s="10" t="s">
        <v>3838</v>
      </c>
      <c r="AL1068" s="10" t="s">
        <v>5446</v>
      </c>
      <c r="AM1068" s="10" t="s">
        <v>5474</v>
      </c>
      <c r="AN1068" s="12" t="e">
        <f>VLOOKUP(TRIM(AK1068),[1]Sheet1!$S:$T,2,FALSE)</f>
        <v>#N/A</v>
      </c>
      <c r="AO1068" s="12">
        <f t="shared" si="232"/>
        <v>0</v>
      </c>
      <c r="AP1068" s="10">
        <f t="shared" si="233"/>
        <v>0</v>
      </c>
      <c r="AR1068" s="12" t="b">
        <f t="shared" si="234"/>
        <v>0</v>
      </c>
      <c r="AT1068">
        <v>151630</v>
      </c>
      <c r="AU1068" t="s">
        <v>6628</v>
      </c>
      <c r="AV1068" t="s">
        <v>6110</v>
      </c>
      <c r="AW1068" s="13">
        <f t="shared" si="235"/>
        <v>566.67999999999995</v>
      </c>
      <c r="AX1068" s="13">
        <f t="shared" si="236"/>
        <v>0</v>
      </c>
      <c r="AZ1068" t="str">
        <f t="shared" si="237"/>
        <v>15/04/2015;07358761000169;566,68;0,00</v>
      </c>
    </row>
    <row r="1069" spans="1:52" x14ac:dyDescent="0.2">
      <c r="A1069" s="6" t="s">
        <v>3987</v>
      </c>
      <c r="B1069" s="6">
        <v>151174</v>
      </c>
      <c r="C1069" s="1">
        <v>42104</v>
      </c>
      <c r="D1069" s="6" t="s">
        <v>2074</v>
      </c>
      <c r="E1069" s="6" t="s">
        <v>4540</v>
      </c>
      <c r="F1069" s="9">
        <v>163.59</v>
      </c>
      <c r="G1069" s="9">
        <v>0</v>
      </c>
      <c r="H1069" s="9">
        <v>0</v>
      </c>
      <c r="I1069" s="6" t="s">
        <v>3990</v>
      </c>
      <c r="J1069" s="9">
        <v>0</v>
      </c>
      <c r="K1069" s="9">
        <v>0</v>
      </c>
      <c r="L1069" s="6" t="s">
        <v>3990</v>
      </c>
      <c r="M1069" s="9">
        <v>0</v>
      </c>
      <c r="N1069" s="9">
        <v>0</v>
      </c>
      <c r="O1069" s="6" t="s">
        <v>3990</v>
      </c>
      <c r="P1069" s="7">
        <v>163.59</v>
      </c>
      <c r="Q1069" s="7">
        <v>0</v>
      </c>
      <c r="R1069" s="6" t="s">
        <v>2075</v>
      </c>
      <c r="S1069" s="7">
        <v>163.59</v>
      </c>
      <c r="T1069" s="7">
        <v>0</v>
      </c>
      <c r="U1069" s="6" t="s">
        <v>2075</v>
      </c>
      <c r="V1069" s="6" t="s">
        <v>3992</v>
      </c>
      <c r="W1069" s="6">
        <v>6784250</v>
      </c>
      <c r="X1069" s="6" t="s">
        <v>4070</v>
      </c>
      <c r="Y1069" s="6" t="s">
        <v>2076</v>
      </c>
      <c r="Z1069" s="6" t="s">
        <v>2077</v>
      </c>
      <c r="AA1069" s="6"/>
      <c r="AB1069" s="5">
        <f t="shared" si="228"/>
        <v>151174</v>
      </c>
      <c r="AC1069" t="str">
        <f t="shared" si="229"/>
        <v>10/04/2015</v>
      </c>
      <c r="AD1069" t="str">
        <f t="shared" si="230"/>
        <v>04337168000148</v>
      </c>
      <c r="AE1069" s="11">
        <f t="shared" si="231"/>
        <v>163.59</v>
      </c>
      <c r="AF1069">
        <v>0</v>
      </c>
      <c r="AH1069" s="10">
        <v>6782698</v>
      </c>
      <c r="AI1069" s="10" t="s">
        <v>5801</v>
      </c>
      <c r="AJ1069" s="10">
        <v>150790</v>
      </c>
      <c r="AK1069" s="10" t="s">
        <v>4418</v>
      </c>
      <c r="AL1069" s="10" t="s">
        <v>5446</v>
      </c>
      <c r="AM1069" s="10" t="s">
        <v>5477</v>
      </c>
      <c r="AN1069" s="12" t="e">
        <f>VLOOKUP(TRIM(AK1069),[1]Sheet1!$S:$T,2,FALSE)</f>
        <v>#N/A</v>
      </c>
      <c r="AO1069" s="12">
        <f t="shared" si="232"/>
        <v>0</v>
      </c>
      <c r="AP1069" s="10">
        <f t="shared" si="233"/>
        <v>0</v>
      </c>
      <c r="AR1069" s="12" t="b">
        <f t="shared" si="234"/>
        <v>0</v>
      </c>
      <c r="AT1069">
        <v>151631</v>
      </c>
      <c r="AU1069" t="s">
        <v>6628</v>
      </c>
      <c r="AV1069" t="s">
        <v>5748</v>
      </c>
      <c r="AW1069" s="13">
        <f t="shared" si="235"/>
        <v>215.66</v>
      </c>
      <c r="AX1069" s="13">
        <f t="shared" si="236"/>
        <v>0</v>
      </c>
      <c r="AZ1069" t="str">
        <f t="shared" si="237"/>
        <v>15/04/2015;86720729000158;215,66;0,00</v>
      </c>
    </row>
    <row r="1070" spans="1:52" x14ac:dyDescent="0.2">
      <c r="A1070" s="6" t="s">
        <v>3987</v>
      </c>
      <c r="B1070" s="6">
        <v>151175</v>
      </c>
      <c r="C1070" s="1">
        <v>42104</v>
      </c>
      <c r="D1070" s="6" t="s">
        <v>2074</v>
      </c>
      <c r="E1070" s="6" t="s">
        <v>4540</v>
      </c>
      <c r="F1070" s="9">
        <v>269.27999999999997</v>
      </c>
      <c r="G1070" s="9">
        <v>0</v>
      </c>
      <c r="H1070" s="9">
        <v>0</v>
      </c>
      <c r="I1070" s="6" t="s">
        <v>3990</v>
      </c>
      <c r="J1070" s="9">
        <v>0</v>
      </c>
      <c r="K1070" s="9">
        <v>0</v>
      </c>
      <c r="L1070" s="6" t="s">
        <v>3990</v>
      </c>
      <c r="M1070" s="9">
        <v>0</v>
      </c>
      <c r="N1070" s="9">
        <v>0</v>
      </c>
      <c r="O1070" s="6" t="s">
        <v>3990</v>
      </c>
      <c r="P1070" s="7">
        <v>269.27999999999997</v>
      </c>
      <c r="Q1070" s="7">
        <v>0</v>
      </c>
      <c r="R1070" s="6" t="s">
        <v>2075</v>
      </c>
      <c r="S1070" s="7">
        <v>269.27999999999997</v>
      </c>
      <c r="T1070" s="7">
        <v>0</v>
      </c>
      <c r="U1070" s="6" t="s">
        <v>2075</v>
      </c>
      <c r="V1070" s="6" t="s">
        <v>3992</v>
      </c>
      <c r="W1070" s="6">
        <v>6784250</v>
      </c>
      <c r="X1070" s="6" t="s">
        <v>4362</v>
      </c>
      <c r="Y1070" s="6" t="s">
        <v>2359</v>
      </c>
      <c r="Z1070" s="6" t="s">
        <v>2360</v>
      </c>
      <c r="AA1070" s="6"/>
      <c r="AB1070" s="5">
        <f t="shared" si="228"/>
        <v>151175</v>
      </c>
      <c r="AC1070" t="str">
        <f t="shared" si="229"/>
        <v>10/04/2015</v>
      </c>
      <c r="AD1070" t="str">
        <f t="shared" si="230"/>
        <v>04337168000148</v>
      </c>
      <c r="AE1070" s="11">
        <f t="shared" si="231"/>
        <v>269.27999999999997</v>
      </c>
      <c r="AF1070">
        <v>0</v>
      </c>
      <c r="AH1070" s="10">
        <v>6782698</v>
      </c>
      <c r="AI1070" s="10" t="s">
        <v>5801</v>
      </c>
      <c r="AJ1070" s="10">
        <v>150790</v>
      </c>
      <c r="AK1070" s="10" t="s">
        <v>2519</v>
      </c>
      <c r="AL1070" s="10" t="s">
        <v>5446</v>
      </c>
      <c r="AM1070" s="10" t="s">
        <v>5477</v>
      </c>
      <c r="AN1070" s="12" t="e">
        <f>VLOOKUP(TRIM(AK1070),[1]Sheet1!$S:$T,2,FALSE)</f>
        <v>#N/A</v>
      </c>
      <c r="AO1070" s="12">
        <f t="shared" si="232"/>
        <v>0</v>
      </c>
      <c r="AP1070" s="10">
        <f t="shared" si="233"/>
        <v>0</v>
      </c>
      <c r="AR1070" s="12" t="b">
        <f t="shared" si="234"/>
        <v>0</v>
      </c>
      <c r="AT1070">
        <v>151632</v>
      </c>
      <c r="AU1070" t="s">
        <v>6628</v>
      </c>
      <c r="AV1070" t="s">
        <v>6111</v>
      </c>
      <c r="AW1070" s="13">
        <f t="shared" si="235"/>
        <v>186.56</v>
      </c>
      <c r="AX1070" s="13">
        <f t="shared" si="236"/>
        <v>0</v>
      </c>
      <c r="AZ1070" t="str">
        <f t="shared" si="237"/>
        <v>15/04/2015;00068309000113;186,56;0,00</v>
      </c>
    </row>
    <row r="1071" spans="1:52" x14ac:dyDescent="0.2">
      <c r="A1071" s="6" t="s">
        <v>3987</v>
      </c>
      <c r="B1071" s="6">
        <v>151176</v>
      </c>
      <c r="C1071" s="1">
        <v>42104</v>
      </c>
      <c r="D1071" s="6" t="s">
        <v>2074</v>
      </c>
      <c r="E1071" s="6" t="s">
        <v>4540</v>
      </c>
      <c r="F1071" s="9">
        <v>18.27</v>
      </c>
      <c r="G1071" s="9">
        <v>0</v>
      </c>
      <c r="H1071" s="9">
        <v>0</v>
      </c>
      <c r="I1071" s="6" t="s">
        <v>3990</v>
      </c>
      <c r="J1071" s="9">
        <v>0</v>
      </c>
      <c r="K1071" s="9">
        <v>0</v>
      </c>
      <c r="L1071" s="6" t="s">
        <v>3990</v>
      </c>
      <c r="M1071" s="9">
        <v>0</v>
      </c>
      <c r="N1071" s="9">
        <v>0</v>
      </c>
      <c r="O1071" s="6" t="s">
        <v>3990</v>
      </c>
      <c r="P1071" s="7">
        <v>18.27</v>
      </c>
      <c r="Q1071" s="7">
        <v>0</v>
      </c>
      <c r="R1071" s="6" t="s">
        <v>2075</v>
      </c>
      <c r="S1071" s="7">
        <v>18.27</v>
      </c>
      <c r="T1071" s="7">
        <v>0</v>
      </c>
      <c r="U1071" s="6" t="s">
        <v>2075</v>
      </c>
      <c r="V1071" s="6" t="s">
        <v>3992</v>
      </c>
      <c r="W1071" s="6">
        <v>6784250</v>
      </c>
      <c r="X1071" s="6" t="s">
        <v>4070</v>
      </c>
      <c r="Y1071" s="6" t="s">
        <v>1317</v>
      </c>
      <c r="Z1071" s="6" t="s">
        <v>1318</v>
      </c>
      <c r="AA1071" s="6"/>
      <c r="AB1071" s="5">
        <f t="shared" si="228"/>
        <v>151176</v>
      </c>
      <c r="AC1071" t="str">
        <f t="shared" si="229"/>
        <v>10/04/2015</v>
      </c>
      <c r="AD1071" t="str">
        <f t="shared" si="230"/>
        <v>04337168000148</v>
      </c>
      <c r="AE1071" s="11">
        <f t="shared" si="231"/>
        <v>18.27</v>
      </c>
      <c r="AF1071">
        <v>0</v>
      </c>
      <c r="AH1071" s="10">
        <v>6782698</v>
      </c>
      <c r="AI1071" s="10" t="s">
        <v>5801</v>
      </c>
      <c r="AJ1071" s="10">
        <v>150790</v>
      </c>
      <c r="AK1071" s="10" t="s">
        <v>2517</v>
      </c>
      <c r="AL1071" s="10" t="s">
        <v>5446</v>
      </c>
      <c r="AM1071" s="10" t="s">
        <v>5477</v>
      </c>
      <c r="AN1071" s="12" t="e">
        <f>VLOOKUP(TRIM(AK1071),[1]Sheet1!$S:$T,2,FALSE)</f>
        <v>#N/A</v>
      </c>
      <c r="AO1071" s="12">
        <f t="shared" si="232"/>
        <v>0</v>
      </c>
      <c r="AP1071" s="10">
        <f t="shared" si="233"/>
        <v>0</v>
      </c>
      <c r="AR1071" s="12" t="b">
        <f t="shared" si="234"/>
        <v>0</v>
      </c>
      <c r="AT1071">
        <v>151633</v>
      </c>
      <c r="AU1071" t="s">
        <v>6628</v>
      </c>
      <c r="AV1071" t="s">
        <v>6112</v>
      </c>
      <c r="AW1071" s="13">
        <f t="shared" si="235"/>
        <v>1318.26</v>
      </c>
      <c r="AX1071" s="13">
        <f t="shared" si="236"/>
        <v>0</v>
      </c>
      <c r="AZ1071" t="str">
        <f t="shared" si="237"/>
        <v>15/04/2015;12403670000138;1318,26;0,00</v>
      </c>
    </row>
    <row r="1072" spans="1:52" x14ac:dyDescent="0.2">
      <c r="A1072" s="6" t="s">
        <v>3987</v>
      </c>
      <c r="B1072" s="6">
        <v>151177</v>
      </c>
      <c r="C1072" s="1">
        <v>42104</v>
      </c>
      <c r="D1072" s="6" t="s">
        <v>2074</v>
      </c>
      <c r="E1072" s="6" t="s">
        <v>4540</v>
      </c>
      <c r="F1072" s="9">
        <v>91.33</v>
      </c>
      <c r="G1072" s="9">
        <v>0</v>
      </c>
      <c r="H1072" s="9">
        <v>0</v>
      </c>
      <c r="I1072" s="6" t="s">
        <v>3990</v>
      </c>
      <c r="J1072" s="9">
        <v>0</v>
      </c>
      <c r="K1072" s="9">
        <v>0</v>
      </c>
      <c r="L1072" s="6" t="s">
        <v>3990</v>
      </c>
      <c r="M1072" s="9">
        <v>0</v>
      </c>
      <c r="N1072" s="9">
        <v>0</v>
      </c>
      <c r="O1072" s="6" t="s">
        <v>3990</v>
      </c>
      <c r="P1072" s="7">
        <v>91.33</v>
      </c>
      <c r="Q1072" s="7">
        <v>0</v>
      </c>
      <c r="R1072" s="6" t="s">
        <v>2075</v>
      </c>
      <c r="S1072" s="7">
        <v>91.33</v>
      </c>
      <c r="T1072" s="7">
        <v>0</v>
      </c>
      <c r="U1072" s="6" t="s">
        <v>2075</v>
      </c>
      <c r="V1072" s="6" t="s">
        <v>3992</v>
      </c>
      <c r="W1072" s="6">
        <v>6784250</v>
      </c>
      <c r="X1072" s="6" t="s">
        <v>4070</v>
      </c>
      <c r="Y1072" s="6" t="s">
        <v>2407</v>
      </c>
      <c r="Z1072" s="6" t="s">
        <v>2686</v>
      </c>
      <c r="AA1072" s="6"/>
      <c r="AB1072" s="5">
        <f t="shared" si="228"/>
        <v>151177</v>
      </c>
      <c r="AC1072" t="str">
        <f t="shared" si="229"/>
        <v>10/04/2015</v>
      </c>
      <c r="AD1072" t="str">
        <f t="shared" si="230"/>
        <v>04337168000148</v>
      </c>
      <c r="AE1072" s="11">
        <f t="shared" si="231"/>
        <v>91.33</v>
      </c>
      <c r="AF1072">
        <v>0</v>
      </c>
      <c r="AH1072" s="10">
        <v>6782688</v>
      </c>
      <c r="AI1072" s="10" t="s">
        <v>5748</v>
      </c>
      <c r="AJ1072" s="10">
        <v>150791</v>
      </c>
      <c r="AK1072" s="10" t="s">
        <v>5001</v>
      </c>
      <c r="AL1072" s="10" t="s">
        <v>5446</v>
      </c>
      <c r="AM1072" s="10" t="s">
        <v>5505</v>
      </c>
      <c r="AN1072" s="12" t="e">
        <f>VLOOKUP(TRIM(AK1072),[1]Sheet1!$S:$T,2,FALSE)</f>
        <v>#N/A</v>
      </c>
      <c r="AO1072" s="12">
        <f t="shared" si="232"/>
        <v>0</v>
      </c>
      <c r="AP1072" s="10">
        <f t="shared" si="233"/>
        <v>0</v>
      </c>
      <c r="AR1072" s="12" t="b">
        <f t="shared" si="234"/>
        <v>0</v>
      </c>
      <c r="AT1072">
        <v>151634</v>
      </c>
      <c r="AU1072" t="s">
        <v>6628</v>
      </c>
      <c r="AV1072" t="s">
        <v>5852</v>
      </c>
      <c r="AW1072" s="13">
        <f t="shared" si="235"/>
        <v>101.17</v>
      </c>
      <c r="AX1072" s="13">
        <f t="shared" si="236"/>
        <v>0</v>
      </c>
      <c r="AZ1072" t="str">
        <f t="shared" si="237"/>
        <v>15/04/2015;52845203001405;101,17;0,00</v>
      </c>
    </row>
    <row r="1073" spans="1:52" x14ac:dyDescent="0.2">
      <c r="A1073" s="6" t="s">
        <v>3987</v>
      </c>
      <c r="B1073" s="6">
        <v>151178</v>
      </c>
      <c r="C1073" s="1">
        <v>42104</v>
      </c>
      <c r="D1073" s="6" t="s">
        <v>2074</v>
      </c>
      <c r="E1073" s="6" t="s">
        <v>4540</v>
      </c>
      <c r="F1073" s="9">
        <v>6.58</v>
      </c>
      <c r="G1073" s="9">
        <v>0</v>
      </c>
      <c r="H1073" s="9">
        <v>0</v>
      </c>
      <c r="I1073" s="6" t="s">
        <v>3990</v>
      </c>
      <c r="J1073" s="9">
        <v>0</v>
      </c>
      <c r="K1073" s="9">
        <v>0</v>
      </c>
      <c r="L1073" s="6" t="s">
        <v>3990</v>
      </c>
      <c r="M1073" s="9">
        <v>0</v>
      </c>
      <c r="N1073" s="9">
        <v>0</v>
      </c>
      <c r="O1073" s="6" t="s">
        <v>3990</v>
      </c>
      <c r="P1073" s="7">
        <v>6.58</v>
      </c>
      <c r="Q1073" s="7">
        <v>0</v>
      </c>
      <c r="R1073" s="6" t="s">
        <v>2075</v>
      </c>
      <c r="S1073" s="7">
        <v>6.58</v>
      </c>
      <c r="T1073" s="7">
        <v>0</v>
      </c>
      <c r="U1073" s="6" t="s">
        <v>2075</v>
      </c>
      <c r="V1073" s="6" t="s">
        <v>3992</v>
      </c>
      <c r="W1073" s="6">
        <v>6784250</v>
      </c>
      <c r="X1073" s="6" t="s">
        <v>4070</v>
      </c>
      <c r="Y1073" s="6" t="s">
        <v>1319</v>
      </c>
      <c r="Z1073" s="6" t="s">
        <v>1320</v>
      </c>
      <c r="AA1073" s="6"/>
      <c r="AB1073" s="5">
        <f t="shared" si="228"/>
        <v>151178</v>
      </c>
      <c r="AC1073" t="str">
        <f t="shared" si="229"/>
        <v>10/04/2015</v>
      </c>
      <c r="AD1073" t="str">
        <f t="shared" si="230"/>
        <v>04337168000148</v>
      </c>
      <c r="AE1073" s="11">
        <f t="shared" si="231"/>
        <v>6.58</v>
      </c>
      <c r="AF1073">
        <v>0</v>
      </c>
      <c r="AH1073" s="10">
        <v>6782688</v>
      </c>
      <c r="AI1073" s="10" t="s">
        <v>5748</v>
      </c>
      <c r="AJ1073" s="10">
        <v>150791</v>
      </c>
      <c r="AK1073" s="10" t="s">
        <v>3658</v>
      </c>
      <c r="AL1073" s="10" t="s">
        <v>5446</v>
      </c>
      <c r="AM1073" s="10" t="s">
        <v>5507</v>
      </c>
      <c r="AN1073" s="12" t="e">
        <f>VLOOKUP(TRIM(AK1073),[1]Sheet1!$S:$T,2,FALSE)</f>
        <v>#N/A</v>
      </c>
      <c r="AO1073" s="12">
        <f t="shared" si="232"/>
        <v>0</v>
      </c>
      <c r="AP1073" s="10">
        <f t="shared" si="233"/>
        <v>0</v>
      </c>
      <c r="AR1073" s="12" t="b">
        <f t="shared" si="234"/>
        <v>0</v>
      </c>
      <c r="AT1073">
        <v>151635</v>
      </c>
      <c r="AU1073" t="s">
        <v>6628</v>
      </c>
      <c r="AV1073" t="s">
        <v>5933</v>
      </c>
      <c r="AW1073" s="13">
        <f t="shared" si="235"/>
        <v>7335.4100000000008</v>
      </c>
      <c r="AX1073" s="13">
        <f t="shared" si="236"/>
        <v>0</v>
      </c>
      <c r="AZ1073" t="str">
        <f t="shared" si="237"/>
        <v>15/04/2015;09262527000169;7335,41;0,00</v>
      </c>
    </row>
    <row r="1074" spans="1:52" x14ac:dyDescent="0.2">
      <c r="A1074" s="6" t="s">
        <v>3987</v>
      </c>
      <c r="B1074" s="6">
        <v>151179</v>
      </c>
      <c r="C1074" s="1">
        <v>42104</v>
      </c>
      <c r="D1074" s="6" t="s">
        <v>2074</v>
      </c>
      <c r="E1074" s="6" t="s">
        <v>4540</v>
      </c>
      <c r="F1074" s="9">
        <v>144.85</v>
      </c>
      <c r="G1074" s="9">
        <v>0</v>
      </c>
      <c r="H1074" s="9">
        <v>0</v>
      </c>
      <c r="I1074" s="6" t="s">
        <v>3990</v>
      </c>
      <c r="J1074" s="9">
        <v>0</v>
      </c>
      <c r="K1074" s="9">
        <v>0</v>
      </c>
      <c r="L1074" s="6" t="s">
        <v>3990</v>
      </c>
      <c r="M1074" s="9">
        <v>0</v>
      </c>
      <c r="N1074" s="9">
        <v>0</v>
      </c>
      <c r="O1074" s="6" t="s">
        <v>3990</v>
      </c>
      <c r="P1074" s="7">
        <v>144.85</v>
      </c>
      <c r="Q1074" s="7">
        <v>0</v>
      </c>
      <c r="R1074" s="6" t="s">
        <v>2075</v>
      </c>
      <c r="S1074" s="7">
        <v>144.85</v>
      </c>
      <c r="T1074" s="7">
        <v>0</v>
      </c>
      <c r="U1074" s="6" t="s">
        <v>2075</v>
      </c>
      <c r="V1074" s="6" t="s">
        <v>3992</v>
      </c>
      <c r="W1074" s="6">
        <v>6784250</v>
      </c>
      <c r="X1074" s="6" t="s">
        <v>4070</v>
      </c>
      <c r="Y1074" s="6" t="s">
        <v>2126</v>
      </c>
      <c r="Z1074" s="6" t="s">
        <v>2121</v>
      </c>
      <c r="AA1074" s="6"/>
      <c r="AB1074" s="5">
        <f t="shared" si="228"/>
        <v>151179</v>
      </c>
      <c r="AC1074" t="str">
        <f t="shared" si="229"/>
        <v>10/04/2015</v>
      </c>
      <c r="AD1074" t="str">
        <f t="shared" si="230"/>
        <v>04337168000148</v>
      </c>
      <c r="AE1074" s="11">
        <f t="shared" si="231"/>
        <v>144.85</v>
      </c>
      <c r="AF1074">
        <v>0</v>
      </c>
      <c r="AH1074" s="10">
        <v>6782688</v>
      </c>
      <c r="AI1074" s="10" t="s">
        <v>5748</v>
      </c>
      <c r="AJ1074" s="10">
        <v>150791</v>
      </c>
      <c r="AK1074" s="10" t="s">
        <v>4974</v>
      </c>
      <c r="AL1074" s="10" t="s">
        <v>5446</v>
      </c>
      <c r="AM1074" s="10" t="s">
        <v>5507</v>
      </c>
      <c r="AN1074" s="12" t="e">
        <f>VLOOKUP(TRIM(AK1074),[1]Sheet1!$S:$T,2,FALSE)</f>
        <v>#N/A</v>
      </c>
      <c r="AO1074" s="12">
        <f t="shared" si="232"/>
        <v>0</v>
      </c>
      <c r="AP1074" s="10">
        <f t="shared" si="233"/>
        <v>0</v>
      </c>
      <c r="AR1074" s="12" t="b">
        <f t="shared" si="234"/>
        <v>0</v>
      </c>
      <c r="AT1074">
        <v>151636</v>
      </c>
      <c r="AU1074" t="s">
        <v>6628</v>
      </c>
      <c r="AV1074" t="s">
        <v>5623</v>
      </c>
      <c r="AW1074" s="13">
        <f t="shared" si="235"/>
        <v>1215.31</v>
      </c>
      <c r="AX1074" s="13">
        <f t="shared" si="236"/>
        <v>0</v>
      </c>
      <c r="AZ1074" t="str">
        <f t="shared" si="237"/>
        <v>15/04/2015;59578948000414;1215,31;0,00</v>
      </c>
    </row>
    <row r="1075" spans="1:52" x14ac:dyDescent="0.2">
      <c r="A1075" s="6" t="s">
        <v>3987</v>
      </c>
      <c r="B1075" s="6">
        <v>151180</v>
      </c>
      <c r="C1075" s="1">
        <v>42104</v>
      </c>
      <c r="D1075" s="6" t="s">
        <v>2074</v>
      </c>
      <c r="E1075" s="6" t="s">
        <v>4540</v>
      </c>
      <c r="F1075" s="9">
        <v>1956.84</v>
      </c>
      <c r="G1075" s="9">
        <v>0</v>
      </c>
      <c r="H1075" s="9">
        <v>0</v>
      </c>
      <c r="I1075" s="6" t="s">
        <v>3990</v>
      </c>
      <c r="J1075" s="9">
        <v>0</v>
      </c>
      <c r="K1075" s="9">
        <v>0</v>
      </c>
      <c r="L1075" s="6" t="s">
        <v>3990</v>
      </c>
      <c r="M1075" s="9">
        <v>0</v>
      </c>
      <c r="N1075" s="9">
        <v>0</v>
      </c>
      <c r="O1075" s="6" t="s">
        <v>3990</v>
      </c>
      <c r="P1075" s="7">
        <v>1956.84</v>
      </c>
      <c r="Q1075" s="7">
        <v>0</v>
      </c>
      <c r="R1075" s="6" t="s">
        <v>2075</v>
      </c>
      <c r="S1075" s="7">
        <v>1956.84</v>
      </c>
      <c r="T1075" s="7">
        <v>0</v>
      </c>
      <c r="U1075" s="6" t="s">
        <v>2075</v>
      </c>
      <c r="V1075" s="6" t="s">
        <v>3992</v>
      </c>
      <c r="W1075" s="6">
        <v>6784250</v>
      </c>
      <c r="X1075" s="6" t="s">
        <v>4070</v>
      </c>
      <c r="Y1075" s="6" t="s">
        <v>2391</v>
      </c>
      <c r="Z1075" s="6" t="s">
        <v>2392</v>
      </c>
      <c r="AA1075" s="6"/>
      <c r="AB1075" s="5">
        <f t="shared" si="228"/>
        <v>151180</v>
      </c>
      <c r="AC1075" t="str">
        <f t="shared" si="229"/>
        <v>10/04/2015</v>
      </c>
      <c r="AD1075" t="str">
        <f t="shared" si="230"/>
        <v>04337168000148</v>
      </c>
      <c r="AE1075" s="11">
        <f t="shared" si="231"/>
        <v>1956.84</v>
      </c>
      <c r="AF1075">
        <v>0</v>
      </c>
      <c r="AH1075" s="10">
        <v>6791105</v>
      </c>
      <c r="AI1075" s="10" t="s">
        <v>5678</v>
      </c>
      <c r="AJ1075" s="10">
        <v>150792</v>
      </c>
      <c r="AK1075" s="10" t="s">
        <v>2521</v>
      </c>
      <c r="AL1075" s="10" t="s">
        <v>5438</v>
      </c>
      <c r="AM1075" s="10" t="s">
        <v>5442</v>
      </c>
      <c r="AN1075" s="12" t="e">
        <f>VLOOKUP(TRIM(AK1075),[1]Sheet1!$S:$T,2,FALSE)</f>
        <v>#N/A</v>
      </c>
      <c r="AO1075" s="12">
        <f t="shared" si="232"/>
        <v>0</v>
      </c>
      <c r="AP1075" s="10">
        <f t="shared" si="233"/>
        <v>0</v>
      </c>
      <c r="AR1075" s="12" t="b">
        <f t="shared" si="234"/>
        <v>0</v>
      </c>
      <c r="AT1075">
        <v>151637</v>
      </c>
      <c r="AU1075" t="s">
        <v>6628</v>
      </c>
      <c r="AV1075" t="s">
        <v>5623</v>
      </c>
      <c r="AW1075" s="13">
        <f t="shared" si="235"/>
        <v>595.83000000000004</v>
      </c>
      <c r="AX1075" s="13">
        <f t="shared" si="236"/>
        <v>0</v>
      </c>
      <c r="AZ1075" t="str">
        <f t="shared" si="237"/>
        <v>15/04/2015;59578948000414;595,83;0,00</v>
      </c>
    </row>
    <row r="1076" spans="1:52" x14ac:dyDescent="0.2">
      <c r="A1076" s="6" t="s">
        <v>3987</v>
      </c>
      <c r="B1076" s="6">
        <v>151181</v>
      </c>
      <c r="C1076" s="1">
        <v>42104</v>
      </c>
      <c r="D1076" s="6" t="s">
        <v>2074</v>
      </c>
      <c r="E1076" s="6" t="s">
        <v>4540</v>
      </c>
      <c r="F1076" s="9">
        <v>62.66</v>
      </c>
      <c r="G1076" s="9">
        <v>0</v>
      </c>
      <c r="H1076" s="9">
        <v>0</v>
      </c>
      <c r="I1076" s="6" t="s">
        <v>3990</v>
      </c>
      <c r="J1076" s="9">
        <v>0</v>
      </c>
      <c r="K1076" s="9">
        <v>0</v>
      </c>
      <c r="L1076" s="6" t="s">
        <v>3990</v>
      </c>
      <c r="M1076" s="9">
        <v>0</v>
      </c>
      <c r="N1076" s="9">
        <v>0</v>
      </c>
      <c r="O1076" s="6" t="s">
        <v>3990</v>
      </c>
      <c r="P1076" s="7">
        <v>62.66</v>
      </c>
      <c r="Q1076" s="7">
        <v>0</v>
      </c>
      <c r="R1076" s="6" t="s">
        <v>2075</v>
      </c>
      <c r="S1076" s="7">
        <v>62.66</v>
      </c>
      <c r="T1076" s="7">
        <v>0</v>
      </c>
      <c r="U1076" s="6" t="s">
        <v>2075</v>
      </c>
      <c r="V1076" s="6" t="s">
        <v>3992</v>
      </c>
      <c r="W1076" s="6">
        <v>6784250</v>
      </c>
      <c r="X1076" s="6" t="s">
        <v>4070</v>
      </c>
      <c r="Y1076" s="6" t="s">
        <v>1321</v>
      </c>
      <c r="Z1076" s="6" t="s">
        <v>2298</v>
      </c>
      <c r="AA1076" s="6"/>
      <c r="AB1076" s="5">
        <f t="shared" si="228"/>
        <v>151181</v>
      </c>
      <c r="AC1076" t="str">
        <f t="shared" si="229"/>
        <v>10/04/2015</v>
      </c>
      <c r="AD1076" t="str">
        <f t="shared" si="230"/>
        <v>04337168000148</v>
      </c>
      <c r="AE1076" s="11">
        <f t="shared" si="231"/>
        <v>62.66</v>
      </c>
      <c r="AF1076">
        <v>0</v>
      </c>
      <c r="AH1076" s="10">
        <v>6790898</v>
      </c>
      <c r="AI1076" s="10" t="s">
        <v>5624</v>
      </c>
      <c r="AJ1076" s="10">
        <v>150793</v>
      </c>
      <c r="AK1076" s="10" t="s">
        <v>2182</v>
      </c>
      <c r="AL1076" s="10" t="s">
        <v>5438</v>
      </c>
      <c r="AM1076" s="10" t="s">
        <v>5798</v>
      </c>
      <c r="AN1076" s="12" t="e">
        <f>VLOOKUP(TRIM(AK1076),[1]Sheet1!$S:$T,2,FALSE)</f>
        <v>#N/A</v>
      </c>
      <c r="AO1076" s="12">
        <f t="shared" si="232"/>
        <v>0</v>
      </c>
      <c r="AP1076" s="10">
        <f t="shared" si="233"/>
        <v>0</v>
      </c>
      <c r="AR1076" s="12" t="b">
        <f t="shared" si="234"/>
        <v>0</v>
      </c>
      <c r="AT1076">
        <v>151638</v>
      </c>
      <c r="AU1076" t="s">
        <v>6628</v>
      </c>
      <c r="AV1076" t="s">
        <v>5623</v>
      </c>
      <c r="AW1076" s="13">
        <f t="shared" si="235"/>
        <v>176.41</v>
      </c>
      <c r="AX1076" s="13">
        <f t="shared" si="236"/>
        <v>0</v>
      </c>
      <c r="AZ1076" t="str">
        <f t="shared" si="237"/>
        <v>15/04/2015;59578948000414;176,41;0,00</v>
      </c>
    </row>
    <row r="1077" spans="1:52" x14ac:dyDescent="0.2">
      <c r="A1077" s="6" t="s">
        <v>3987</v>
      </c>
      <c r="B1077" s="6">
        <v>151182</v>
      </c>
      <c r="C1077" s="1">
        <v>42104</v>
      </c>
      <c r="D1077" s="6" t="s">
        <v>2074</v>
      </c>
      <c r="E1077" s="6" t="s">
        <v>4540</v>
      </c>
      <c r="F1077" s="9">
        <v>67.12</v>
      </c>
      <c r="G1077" s="9">
        <v>0</v>
      </c>
      <c r="H1077" s="9">
        <v>0</v>
      </c>
      <c r="I1077" s="6" t="s">
        <v>3990</v>
      </c>
      <c r="J1077" s="9">
        <v>0</v>
      </c>
      <c r="K1077" s="9">
        <v>0</v>
      </c>
      <c r="L1077" s="6" t="s">
        <v>3990</v>
      </c>
      <c r="M1077" s="9">
        <v>0</v>
      </c>
      <c r="N1077" s="9">
        <v>0</v>
      </c>
      <c r="O1077" s="6" t="s">
        <v>3990</v>
      </c>
      <c r="P1077" s="7">
        <v>67.12</v>
      </c>
      <c r="Q1077" s="7">
        <v>0</v>
      </c>
      <c r="R1077" s="6" t="s">
        <v>2075</v>
      </c>
      <c r="S1077" s="7">
        <v>67.12</v>
      </c>
      <c r="T1077" s="7">
        <v>0</v>
      </c>
      <c r="U1077" s="6" t="s">
        <v>2075</v>
      </c>
      <c r="V1077" s="6" t="s">
        <v>3992</v>
      </c>
      <c r="W1077" s="6">
        <v>6784250</v>
      </c>
      <c r="X1077" s="6" t="s">
        <v>4070</v>
      </c>
      <c r="Y1077" s="6" t="s">
        <v>2358</v>
      </c>
      <c r="Z1077" s="6" t="s">
        <v>2339</v>
      </c>
      <c r="AA1077" s="6"/>
      <c r="AB1077" s="5">
        <f t="shared" si="228"/>
        <v>151182</v>
      </c>
      <c r="AC1077" t="str">
        <f t="shared" si="229"/>
        <v>10/04/2015</v>
      </c>
      <c r="AD1077" t="str">
        <f t="shared" si="230"/>
        <v>04337168000148</v>
      </c>
      <c r="AE1077" s="11">
        <f t="shared" si="231"/>
        <v>67.12</v>
      </c>
      <c r="AF1077">
        <v>0</v>
      </c>
      <c r="AH1077" s="10">
        <v>6790898</v>
      </c>
      <c r="AI1077" s="10" t="s">
        <v>5624</v>
      </c>
      <c r="AJ1077" s="10">
        <v>150794</v>
      </c>
      <c r="AK1077" s="10" t="s">
        <v>2182</v>
      </c>
      <c r="AL1077" s="10" t="s">
        <v>5438</v>
      </c>
      <c r="AM1077" s="10" t="s">
        <v>5444</v>
      </c>
      <c r="AN1077" s="12" t="e">
        <f>VLOOKUP(TRIM(AK1077),[1]Sheet1!$S:$T,2,FALSE)</f>
        <v>#N/A</v>
      </c>
      <c r="AO1077" s="12">
        <f t="shared" si="232"/>
        <v>0</v>
      </c>
      <c r="AP1077" s="10">
        <f t="shared" si="233"/>
        <v>0</v>
      </c>
      <c r="AR1077" s="12" t="b">
        <f t="shared" si="234"/>
        <v>0</v>
      </c>
      <c r="AT1077">
        <v>151639</v>
      </c>
      <c r="AU1077" t="s">
        <v>6628</v>
      </c>
      <c r="AV1077" t="s">
        <v>6079</v>
      </c>
      <c r="AW1077" s="13">
        <f t="shared" si="235"/>
        <v>1286.8000000000002</v>
      </c>
      <c r="AX1077" s="13">
        <f t="shared" si="236"/>
        <v>0</v>
      </c>
      <c r="AZ1077" t="str">
        <f t="shared" si="237"/>
        <v>15/04/2015;46044053005840;1286,80;0,00</v>
      </c>
    </row>
    <row r="1078" spans="1:52" x14ac:dyDescent="0.2">
      <c r="A1078" s="6" t="s">
        <v>3987</v>
      </c>
      <c r="B1078" s="6">
        <v>151183</v>
      </c>
      <c r="C1078" s="1">
        <v>42104</v>
      </c>
      <c r="D1078" s="6" t="s">
        <v>2074</v>
      </c>
      <c r="E1078" s="6" t="s">
        <v>4540</v>
      </c>
      <c r="F1078" s="9">
        <v>78.900000000000006</v>
      </c>
      <c r="G1078" s="9">
        <v>0</v>
      </c>
      <c r="H1078" s="9">
        <v>0</v>
      </c>
      <c r="I1078" s="6" t="s">
        <v>3990</v>
      </c>
      <c r="J1078" s="9">
        <v>0</v>
      </c>
      <c r="K1078" s="9">
        <v>0</v>
      </c>
      <c r="L1078" s="6" t="s">
        <v>3990</v>
      </c>
      <c r="M1078" s="9">
        <v>0</v>
      </c>
      <c r="N1078" s="9">
        <v>0</v>
      </c>
      <c r="O1078" s="6" t="s">
        <v>3990</v>
      </c>
      <c r="P1078" s="7">
        <v>78.900000000000006</v>
      </c>
      <c r="Q1078" s="7">
        <v>0</v>
      </c>
      <c r="R1078" s="6" t="s">
        <v>2075</v>
      </c>
      <c r="S1078" s="7">
        <v>78.900000000000006</v>
      </c>
      <c r="T1078" s="7">
        <v>0</v>
      </c>
      <c r="U1078" s="6" t="s">
        <v>2075</v>
      </c>
      <c r="V1078" s="6" t="s">
        <v>3992</v>
      </c>
      <c r="W1078" s="6">
        <v>6784250</v>
      </c>
      <c r="X1078" s="6" t="s">
        <v>4070</v>
      </c>
      <c r="Y1078" s="6" t="s">
        <v>2409</v>
      </c>
      <c r="Z1078" s="6" t="s">
        <v>2326</v>
      </c>
      <c r="AA1078" s="6"/>
      <c r="AB1078" s="5">
        <f t="shared" si="228"/>
        <v>151183</v>
      </c>
      <c r="AC1078" t="str">
        <f t="shared" si="229"/>
        <v>10/04/2015</v>
      </c>
      <c r="AD1078" t="str">
        <f t="shared" si="230"/>
        <v>04337168000148</v>
      </c>
      <c r="AE1078" s="11">
        <f t="shared" si="231"/>
        <v>78.900000000000006</v>
      </c>
      <c r="AF1078">
        <v>0</v>
      </c>
      <c r="AH1078" s="10">
        <v>6790898</v>
      </c>
      <c r="AI1078" s="10" t="s">
        <v>5624</v>
      </c>
      <c r="AJ1078" s="10">
        <v>150795</v>
      </c>
      <c r="AK1078" s="10" t="s">
        <v>2523</v>
      </c>
      <c r="AL1078" s="10" t="s">
        <v>5438</v>
      </c>
      <c r="AM1078" s="10" t="s">
        <v>5442</v>
      </c>
      <c r="AN1078" s="12" t="e">
        <f>VLOOKUP(TRIM(AK1078),[1]Sheet1!$S:$T,2,FALSE)</f>
        <v>#N/A</v>
      </c>
      <c r="AO1078" s="12">
        <f t="shared" si="232"/>
        <v>0</v>
      </c>
      <c r="AP1078" s="10">
        <f t="shared" si="233"/>
        <v>0</v>
      </c>
      <c r="AR1078" s="12" t="b">
        <f t="shared" si="234"/>
        <v>0</v>
      </c>
      <c r="AT1078">
        <v>151640</v>
      </c>
      <c r="AU1078" t="s">
        <v>6628</v>
      </c>
      <c r="AV1078" t="s">
        <v>6114</v>
      </c>
      <c r="AW1078" s="13">
        <f t="shared" si="235"/>
        <v>119.07</v>
      </c>
      <c r="AX1078" s="13">
        <f t="shared" si="236"/>
        <v>0</v>
      </c>
      <c r="AZ1078" t="str">
        <f t="shared" si="237"/>
        <v>15/04/2015;07824153000100;119,07;0,00</v>
      </c>
    </row>
    <row r="1079" spans="1:52" x14ac:dyDescent="0.2">
      <c r="A1079" s="6" t="s">
        <v>3987</v>
      </c>
      <c r="B1079" s="6">
        <v>151184</v>
      </c>
      <c r="C1079" s="1">
        <v>42104</v>
      </c>
      <c r="D1079" s="6" t="s">
        <v>2074</v>
      </c>
      <c r="E1079" s="6" t="s">
        <v>4540</v>
      </c>
      <c r="F1079" s="9">
        <v>349.33</v>
      </c>
      <c r="G1079" s="9">
        <v>0</v>
      </c>
      <c r="H1079" s="9">
        <v>0</v>
      </c>
      <c r="I1079" s="6" t="s">
        <v>3990</v>
      </c>
      <c r="J1079" s="9">
        <v>0</v>
      </c>
      <c r="K1079" s="9">
        <v>0</v>
      </c>
      <c r="L1079" s="6" t="s">
        <v>3990</v>
      </c>
      <c r="M1079" s="9">
        <v>0</v>
      </c>
      <c r="N1079" s="9">
        <v>0</v>
      </c>
      <c r="O1079" s="6" t="s">
        <v>3990</v>
      </c>
      <c r="P1079" s="7">
        <v>349.33</v>
      </c>
      <c r="Q1079" s="7">
        <v>0</v>
      </c>
      <c r="R1079" s="6" t="s">
        <v>2075</v>
      </c>
      <c r="S1079" s="7">
        <v>349.33</v>
      </c>
      <c r="T1079" s="7">
        <v>0</v>
      </c>
      <c r="U1079" s="6" t="s">
        <v>2075</v>
      </c>
      <c r="V1079" s="6" t="s">
        <v>3992</v>
      </c>
      <c r="W1079" s="6">
        <v>6784250</v>
      </c>
      <c r="X1079" s="6" t="s">
        <v>4070</v>
      </c>
      <c r="Y1079" s="6" t="s">
        <v>2289</v>
      </c>
      <c r="Z1079" s="6" t="s">
        <v>2290</v>
      </c>
      <c r="AA1079" s="6"/>
      <c r="AB1079" s="5">
        <f t="shared" si="228"/>
        <v>151184</v>
      </c>
      <c r="AC1079" t="str">
        <f t="shared" si="229"/>
        <v>10/04/2015</v>
      </c>
      <c r="AD1079" t="str">
        <f t="shared" si="230"/>
        <v>04337168000148</v>
      </c>
      <c r="AE1079" s="11">
        <f t="shared" si="231"/>
        <v>349.33</v>
      </c>
      <c r="AF1079">
        <v>0</v>
      </c>
      <c r="AH1079" s="10">
        <v>6783935</v>
      </c>
      <c r="AI1079" s="10" t="s">
        <v>5787</v>
      </c>
      <c r="AJ1079" s="10">
        <v>150796</v>
      </c>
      <c r="AK1079" s="10" t="s">
        <v>4938</v>
      </c>
      <c r="AL1079" s="10" t="s">
        <v>5446</v>
      </c>
      <c r="AM1079" s="10" t="s">
        <v>5525</v>
      </c>
      <c r="AN1079" s="12" t="e">
        <f>VLOOKUP(TRIM(AK1079),[1]Sheet1!$S:$T,2,FALSE)</f>
        <v>#N/A</v>
      </c>
      <c r="AO1079" s="12">
        <f t="shared" si="232"/>
        <v>0</v>
      </c>
      <c r="AP1079" s="10">
        <f t="shared" si="233"/>
        <v>0</v>
      </c>
      <c r="AR1079" s="12" t="b">
        <f t="shared" si="234"/>
        <v>0</v>
      </c>
      <c r="AT1079">
        <v>151641</v>
      </c>
      <c r="AU1079" t="s">
        <v>6628</v>
      </c>
      <c r="AV1079" t="s">
        <v>5607</v>
      </c>
      <c r="AW1079" s="13">
        <f t="shared" si="235"/>
        <v>6307.18</v>
      </c>
      <c r="AX1079" s="13">
        <f t="shared" si="236"/>
        <v>0</v>
      </c>
      <c r="AZ1079" t="str">
        <f t="shared" si="237"/>
        <v>15/04/2015;46761730000106;6307,18;0,00</v>
      </c>
    </row>
    <row r="1080" spans="1:52" x14ac:dyDescent="0.2">
      <c r="A1080" s="6" t="s">
        <v>3987</v>
      </c>
      <c r="B1080" s="6">
        <v>151185</v>
      </c>
      <c r="C1080" s="1">
        <v>42104</v>
      </c>
      <c r="D1080" s="6" t="s">
        <v>2074</v>
      </c>
      <c r="E1080" s="6" t="s">
        <v>4540</v>
      </c>
      <c r="F1080" s="9">
        <v>884.6</v>
      </c>
      <c r="G1080" s="9">
        <v>0</v>
      </c>
      <c r="H1080" s="9">
        <v>0</v>
      </c>
      <c r="I1080" s="6" t="s">
        <v>3990</v>
      </c>
      <c r="J1080" s="9">
        <v>0</v>
      </c>
      <c r="K1080" s="9">
        <v>0</v>
      </c>
      <c r="L1080" s="6" t="s">
        <v>3990</v>
      </c>
      <c r="M1080" s="9">
        <v>0</v>
      </c>
      <c r="N1080" s="9">
        <v>0</v>
      </c>
      <c r="O1080" s="6" t="s">
        <v>3990</v>
      </c>
      <c r="P1080" s="7">
        <v>884.6</v>
      </c>
      <c r="Q1080" s="7">
        <v>0</v>
      </c>
      <c r="R1080" s="6" t="s">
        <v>2075</v>
      </c>
      <c r="S1080" s="7">
        <v>884.6</v>
      </c>
      <c r="T1080" s="7">
        <v>0</v>
      </c>
      <c r="U1080" s="6" t="s">
        <v>2075</v>
      </c>
      <c r="V1080" s="6" t="s">
        <v>3992</v>
      </c>
      <c r="W1080" s="6">
        <v>6784250</v>
      </c>
      <c r="X1080" s="6" t="s">
        <v>4070</v>
      </c>
      <c r="Y1080" s="6" t="s">
        <v>2382</v>
      </c>
      <c r="Z1080" s="6" t="s">
        <v>2383</v>
      </c>
      <c r="AA1080" s="6"/>
      <c r="AB1080" s="5">
        <f t="shared" si="228"/>
        <v>151185</v>
      </c>
      <c r="AC1080" t="str">
        <f t="shared" si="229"/>
        <v>10/04/2015</v>
      </c>
      <c r="AD1080" t="str">
        <f t="shared" si="230"/>
        <v>04337168000148</v>
      </c>
      <c r="AE1080" s="11">
        <f t="shared" si="231"/>
        <v>884.6</v>
      </c>
      <c r="AF1080">
        <v>0</v>
      </c>
      <c r="AH1080" s="10">
        <v>6783935</v>
      </c>
      <c r="AI1080" s="10" t="s">
        <v>5787</v>
      </c>
      <c r="AJ1080" s="10">
        <v>150796</v>
      </c>
      <c r="AK1080" s="10" t="s">
        <v>2528</v>
      </c>
      <c r="AL1080" s="10" t="s">
        <v>5438</v>
      </c>
      <c r="AM1080" s="10" t="s">
        <v>5642</v>
      </c>
      <c r="AN1080" s="12" t="e">
        <f>VLOOKUP(TRIM(AK1080),[1]Sheet1!$S:$T,2,FALSE)</f>
        <v>#N/A</v>
      </c>
      <c r="AO1080" s="12">
        <f t="shared" si="232"/>
        <v>0</v>
      </c>
      <c r="AP1080" s="10">
        <f t="shared" si="233"/>
        <v>0</v>
      </c>
      <c r="AR1080" s="12" t="b">
        <f t="shared" si="234"/>
        <v>0</v>
      </c>
      <c r="AT1080">
        <v>151642</v>
      </c>
      <c r="AU1080" t="s">
        <v>6628</v>
      </c>
      <c r="AV1080" t="s">
        <v>5722</v>
      </c>
      <c r="AW1080" s="13">
        <f t="shared" si="235"/>
        <v>2974.26</v>
      </c>
      <c r="AX1080" s="13">
        <f t="shared" si="236"/>
        <v>0</v>
      </c>
      <c r="AZ1080" t="str">
        <f t="shared" si="237"/>
        <v>15/04/2015;82321845000143;2974,26;0,00</v>
      </c>
    </row>
    <row r="1081" spans="1:52" x14ac:dyDescent="0.2">
      <c r="A1081" s="6" t="s">
        <v>3987</v>
      </c>
      <c r="B1081" s="6">
        <v>151187</v>
      </c>
      <c r="C1081" s="1">
        <v>42104</v>
      </c>
      <c r="D1081" s="6" t="s">
        <v>1926</v>
      </c>
      <c r="E1081" s="6" t="s">
        <v>4096</v>
      </c>
      <c r="F1081" s="9">
        <v>180</v>
      </c>
      <c r="G1081" s="9">
        <v>180</v>
      </c>
      <c r="H1081" s="9">
        <v>21.6</v>
      </c>
      <c r="I1081" s="6" t="s">
        <v>4011</v>
      </c>
      <c r="J1081" s="9">
        <v>0</v>
      </c>
      <c r="K1081" s="9">
        <v>0</v>
      </c>
      <c r="L1081" s="6" t="s">
        <v>3990</v>
      </c>
      <c r="M1081" s="9">
        <v>0</v>
      </c>
      <c r="N1081" s="9">
        <v>0</v>
      </c>
      <c r="O1081" s="6" t="s">
        <v>3990</v>
      </c>
      <c r="P1081" s="7">
        <v>180</v>
      </c>
      <c r="Q1081" s="7">
        <v>2.97</v>
      </c>
      <c r="R1081" s="6" t="s">
        <v>3992</v>
      </c>
      <c r="S1081" s="7">
        <v>180</v>
      </c>
      <c r="T1081" s="7">
        <v>13.68</v>
      </c>
      <c r="U1081" s="6" t="s">
        <v>3992</v>
      </c>
      <c r="V1081" s="6" t="s">
        <v>3992</v>
      </c>
      <c r="W1081" s="6">
        <v>6789624</v>
      </c>
      <c r="X1081" s="6" t="s">
        <v>1962</v>
      </c>
      <c r="Y1081" s="6" t="s">
        <v>1326</v>
      </c>
      <c r="Z1081" s="6" t="s">
        <v>2315</v>
      </c>
      <c r="AA1081" s="6"/>
      <c r="AB1081" s="5">
        <f t="shared" si="228"/>
        <v>151187</v>
      </c>
      <c r="AC1081" t="str">
        <f t="shared" si="229"/>
        <v>10/04/2015</v>
      </c>
      <c r="AD1081" t="str">
        <f t="shared" si="230"/>
        <v>43375930000132</v>
      </c>
      <c r="AE1081" s="11">
        <f t="shared" si="231"/>
        <v>180</v>
      </c>
      <c r="AF1081">
        <v>0</v>
      </c>
      <c r="AH1081" s="10">
        <v>6783935</v>
      </c>
      <c r="AI1081" s="10" t="s">
        <v>5787</v>
      </c>
      <c r="AJ1081" s="10">
        <v>150796</v>
      </c>
      <c r="AK1081" s="10" t="s">
        <v>2423</v>
      </c>
      <c r="AL1081" s="10" t="s">
        <v>5446</v>
      </c>
      <c r="AM1081" s="10" t="s">
        <v>5452</v>
      </c>
      <c r="AN1081" s="12" t="e">
        <f>VLOOKUP(TRIM(AK1081),[1]Sheet1!$S:$T,2,FALSE)</f>
        <v>#N/A</v>
      </c>
      <c r="AO1081" s="12">
        <f t="shared" si="232"/>
        <v>0</v>
      </c>
      <c r="AP1081" s="10">
        <f t="shared" si="233"/>
        <v>0</v>
      </c>
      <c r="AR1081" s="12" t="b">
        <f t="shared" si="234"/>
        <v>0</v>
      </c>
      <c r="AT1081">
        <v>151643</v>
      </c>
      <c r="AU1081" t="s">
        <v>6628</v>
      </c>
      <c r="AV1081" t="s">
        <v>5787</v>
      </c>
      <c r="AW1081" s="13">
        <f t="shared" si="235"/>
        <v>1759.59</v>
      </c>
      <c r="AX1081" s="13">
        <f t="shared" si="236"/>
        <v>0</v>
      </c>
      <c r="AZ1081" t="str">
        <f t="shared" si="237"/>
        <v>15/04/2015;46044053002906;1759,59;0,00</v>
      </c>
    </row>
    <row r="1082" spans="1:52" x14ac:dyDescent="0.2">
      <c r="A1082" s="6" t="s">
        <v>3987</v>
      </c>
      <c r="B1082" s="6">
        <v>151188</v>
      </c>
      <c r="C1082" s="1">
        <v>42104</v>
      </c>
      <c r="D1082" s="6" t="s">
        <v>1931</v>
      </c>
      <c r="E1082" s="6" t="s">
        <v>3989</v>
      </c>
      <c r="F1082" s="9">
        <v>1308.8699999999999</v>
      </c>
      <c r="G1082" s="9">
        <v>1308.8699999999999</v>
      </c>
      <c r="H1082" s="9">
        <v>235.6</v>
      </c>
      <c r="I1082" s="6" t="s">
        <v>4011</v>
      </c>
      <c r="J1082" s="9">
        <v>0</v>
      </c>
      <c r="K1082" s="9">
        <v>0</v>
      </c>
      <c r="L1082" s="6" t="s">
        <v>3990</v>
      </c>
      <c r="M1082" s="9">
        <v>0</v>
      </c>
      <c r="N1082" s="9">
        <v>0</v>
      </c>
      <c r="O1082" s="6" t="s">
        <v>3990</v>
      </c>
      <c r="P1082" s="7">
        <v>1308.8699999999999</v>
      </c>
      <c r="Q1082" s="7">
        <v>21.6</v>
      </c>
      <c r="R1082" s="6" t="s">
        <v>3992</v>
      </c>
      <c r="S1082" s="7">
        <v>1308.8699999999999</v>
      </c>
      <c r="T1082" s="7">
        <v>99.47</v>
      </c>
      <c r="U1082" s="6" t="s">
        <v>3992</v>
      </c>
      <c r="V1082" s="6" t="s">
        <v>3992</v>
      </c>
      <c r="W1082" s="6">
        <v>6788882</v>
      </c>
      <c r="X1082" s="6" t="s">
        <v>1962</v>
      </c>
      <c r="Y1082" s="6" t="s">
        <v>1328</v>
      </c>
      <c r="Z1082" s="6" t="s">
        <v>1329</v>
      </c>
      <c r="AA1082" s="6"/>
      <c r="AB1082" s="5">
        <f t="shared" si="228"/>
        <v>151188</v>
      </c>
      <c r="AC1082" t="str">
        <f t="shared" si="229"/>
        <v>10/04/2015</v>
      </c>
      <c r="AD1082" t="str">
        <f t="shared" si="230"/>
        <v>02220927000162</v>
      </c>
      <c r="AE1082" s="11">
        <f t="shared" si="231"/>
        <v>1308.8699999999999</v>
      </c>
      <c r="AF1082">
        <v>0</v>
      </c>
      <c r="AH1082" s="10">
        <v>6783935</v>
      </c>
      <c r="AI1082" s="10" t="s">
        <v>5787</v>
      </c>
      <c r="AJ1082" s="10">
        <v>150796</v>
      </c>
      <c r="AK1082" s="10" t="s">
        <v>4803</v>
      </c>
      <c r="AL1082" s="10" t="s">
        <v>5446</v>
      </c>
      <c r="AM1082" s="10" t="s">
        <v>5532</v>
      </c>
      <c r="AN1082" s="12" t="e">
        <f>VLOOKUP(TRIM(AK1082),[1]Sheet1!$S:$T,2,FALSE)</f>
        <v>#N/A</v>
      </c>
      <c r="AO1082" s="12">
        <f t="shared" si="232"/>
        <v>0</v>
      </c>
      <c r="AP1082" s="10">
        <f t="shared" si="233"/>
        <v>0</v>
      </c>
      <c r="AR1082" s="12" t="b">
        <f t="shared" si="234"/>
        <v>0</v>
      </c>
      <c r="AT1082">
        <v>151644</v>
      </c>
      <c r="AU1082" t="s">
        <v>6628</v>
      </c>
      <c r="AV1082" t="s">
        <v>6002</v>
      </c>
      <c r="AW1082" s="13">
        <f t="shared" si="235"/>
        <v>2582.9499999999998</v>
      </c>
      <c r="AX1082" s="13">
        <f t="shared" si="236"/>
        <v>0</v>
      </c>
      <c r="AZ1082" t="str">
        <f t="shared" si="237"/>
        <v>15/04/2015;50567288000744;2582,95;0,00</v>
      </c>
    </row>
    <row r="1083" spans="1:52" x14ac:dyDescent="0.2">
      <c r="A1083" s="6" t="s">
        <v>3987</v>
      </c>
      <c r="B1083" s="6">
        <v>151189</v>
      </c>
      <c r="C1083" s="1">
        <v>42104</v>
      </c>
      <c r="D1083" s="6" t="s">
        <v>2074</v>
      </c>
      <c r="E1083" s="6" t="s">
        <v>4540</v>
      </c>
      <c r="F1083" s="9">
        <v>273.79000000000002</v>
      </c>
      <c r="G1083" s="9">
        <v>0</v>
      </c>
      <c r="H1083" s="9">
        <v>0</v>
      </c>
      <c r="I1083" s="6" t="s">
        <v>3990</v>
      </c>
      <c r="J1083" s="9">
        <v>0</v>
      </c>
      <c r="K1083" s="9">
        <v>0</v>
      </c>
      <c r="L1083" s="6" t="s">
        <v>3990</v>
      </c>
      <c r="M1083" s="9">
        <v>0</v>
      </c>
      <c r="N1083" s="9">
        <v>0</v>
      </c>
      <c r="O1083" s="6" t="s">
        <v>3990</v>
      </c>
      <c r="P1083" s="7">
        <v>273.79000000000002</v>
      </c>
      <c r="Q1083" s="7">
        <v>0</v>
      </c>
      <c r="R1083" s="6" t="s">
        <v>2075</v>
      </c>
      <c r="S1083" s="7">
        <v>273.79000000000002</v>
      </c>
      <c r="T1083" s="7">
        <v>0</v>
      </c>
      <c r="U1083" s="6" t="s">
        <v>2075</v>
      </c>
      <c r="V1083" s="6" t="s">
        <v>3992</v>
      </c>
      <c r="W1083" s="6">
        <v>6784250</v>
      </c>
      <c r="X1083" s="6" t="s">
        <v>4070</v>
      </c>
      <c r="Y1083" s="6" t="s">
        <v>2473</v>
      </c>
      <c r="Z1083" s="6" t="s">
        <v>2474</v>
      </c>
      <c r="AA1083" s="6"/>
      <c r="AB1083" s="5">
        <f t="shared" si="228"/>
        <v>151189</v>
      </c>
      <c r="AC1083" t="str">
        <f t="shared" si="229"/>
        <v>10/04/2015</v>
      </c>
      <c r="AD1083" t="str">
        <f t="shared" si="230"/>
        <v>04337168000148</v>
      </c>
      <c r="AE1083" s="11">
        <f t="shared" si="231"/>
        <v>273.79000000000002</v>
      </c>
      <c r="AF1083">
        <v>0</v>
      </c>
      <c r="AH1083" s="10">
        <v>6783935</v>
      </c>
      <c r="AI1083" s="10" t="s">
        <v>5787</v>
      </c>
      <c r="AJ1083" s="10">
        <v>150796</v>
      </c>
      <c r="AK1083" s="10" t="s">
        <v>5059</v>
      </c>
      <c r="AL1083" s="10" t="s">
        <v>5446</v>
      </c>
      <c r="AM1083" s="10" t="s">
        <v>5505</v>
      </c>
      <c r="AN1083" s="12" t="e">
        <f>VLOOKUP(TRIM(AK1083),[1]Sheet1!$S:$T,2,FALSE)</f>
        <v>#N/A</v>
      </c>
      <c r="AO1083" s="12">
        <f t="shared" si="232"/>
        <v>0</v>
      </c>
      <c r="AP1083" s="10">
        <f t="shared" si="233"/>
        <v>0</v>
      </c>
      <c r="AR1083" s="12" t="b">
        <f t="shared" si="234"/>
        <v>0</v>
      </c>
      <c r="AT1083">
        <v>151645</v>
      </c>
      <c r="AU1083" t="s">
        <v>6628</v>
      </c>
      <c r="AV1083" t="s">
        <v>6115</v>
      </c>
      <c r="AW1083" s="13">
        <f t="shared" si="235"/>
        <v>4663.3</v>
      </c>
      <c r="AX1083" s="13">
        <f t="shared" si="236"/>
        <v>0</v>
      </c>
      <c r="AZ1083" t="str">
        <f t="shared" si="237"/>
        <v>15/04/2015;94655115000168;4663,30;0,00</v>
      </c>
    </row>
    <row r="1084" spans="1:52" x14ac:dyDescent="0.2">
      <c r="A1084" s="6" t="s">
        <v>3987</v>
      </c>
      <c r="B1084" s="6">
        <v>151190</v>
      </c>
      <c r="C1084" s="1">
        <v>42104</v>
      </c>
      <c r="D1084" s="6" t="s">
        <v>2074</v>
      </c>
      <c r="E1084" s="6" t="s">
        <v>4540</v>
      </c>
      <c r="F1084" s="9">
        <v>864.36</v>
      </c>
      <c r="G1084" s="9">
        <v>0</v>
      </c>
      <c r="H1084" s="9">
        <v>0</v>
      </c>
      <c r="I1084" s="6" t="s">
        <v>3990</v>
      </c>
      <c r="J1084" s="9">
        <v>0</v>
      </c>
      <c r="K1084" s="9">
        <v>0</v>
      </c>
      <c r="L1084" s="6" t="s">
        <v>3990</v>
      </c>
      <c r="M1084" s="9">
        <v>0</v>
      </c>
      <c r="N1084" s="9">
        <v>0</v>
      </c>
      <c r="O1084" s="6" t="s">
        <v>3990</v>
      </c>
      <c r="P1084" s="7">
        <v>864.36</v>
      </c>
      <c r="Q1084" s="7">
        <v>0</v>
      </c>
      <c r="R1084" s="6" t="s">
        <v>2075</v>
      </c>
      <c r="S1084" s="7">
        <v>864.36</v>
      </c>
      <c r="T1084" s="7">
        <v>0</v>
      </c>
      <c r="U1084" s="6" t="s">
        <v>2075</v>
      </c>
      <c r="V1084" s="6" t="s">
        <v>3992</v>
      </c>
      <c r="W1084" s="6">
        <v>6784250</v>
      </c>
      <c r="X1084" s="6" t="s">
        <v>4070</v>
      </c>
      <c r="Y1084" s="6" t="s">
        <v>2451</v>
      </c>
      <c r="Z1084" s="6" t="s">
        <v>2452</v>
      </c>
      <c r="AA1084" s="6"/>
      <c r="AB1084" s="5">
        <f t="shared" si="228"/>
        <v>151190</v>
      </c>
      <c r="AC1084" t="str">
        <f t="shared" si="229"/>
        <v>10/04/2015</v>
      </c>
      <c r="AD1084" t="str">
        <f t="shared" si="230"/>
        <v>04337168000148</v>
      </c>
      <c r="AE1084" s="11">
        <f t="shared" si="231"/>
        <v>864.36</v>
      </c>
      <c r="AF1084">
        <v>0</v>
      </c>
      <c r="AH1084" s="10">
        <v>6783935</v>
      </c>
      <c r="AI1084" s="10" t="s">
        <v>5787</v>
      </c>
      <c r="AJ1084" s="10">
        <v>150796</v>
      </c>
      <c r="AK1084" s="10" t="s">
        <v>4771</v>
      </c>
      <c r="AL1084" s="10" t="s">
        <v>5446</v>
      </c>
      <c r="AM1084" s="10" t="s">
        <v>5659</v>
      </c>
      <c r="AN1084" s="12" t="e">
        <f>VLOOKUP(TRIM(AK1084),[1]Sheet1!$S:$T,2,FALSE)</f>
        <v>#N/A</v>
      </c>
      <c r="AO1084" s="12">
        <f t="shared" si="232"/>
        <v>0</v>
      </c>
      <c r="AP1084" s="10">
        <f t="shared" si="233"/>
        <v>0</v>
      </c>
      <c r="AR1084" s="12" t="b">
        <f t="shared" si="234"/>
        <v>0</v>
      </c>
      <c r="AT1084">
        <v>151646</v>
      </c>
      <c r="AU1084" t="s">
        <v>6628</v>
      </c>
      <c r="AV1084" t="s">
        <v>5876</v>
      </c>
      <c r="AW1084" s="13">
        <f t="shared" si="235"/>
        <v>17906.34</v>
      </c>
      <c r="AX1084" s="13">
        <f t="shared" si="236"/>
        <v>0</v>
      </c>
      <c r="AZ1084" t="str">
        <f t="shared" si="237"/>
        <v>15/04/2015;88309620000581;17906,34;0,00</v>
      </c>
    </row>
    <row r="1085" spans="1:52" x14ac:dyDescent="0.2">
      <c r="A1085" s="6" t="s">
        <v>3987</v>
      </c>
      <c r="B1085" s="6">
        <v>151191</v>
      </c>
      <c r="C1085" s="1">
        <v>42104</v>
      </c>
      <c r="D1085" s="6" t="s">
        <v>2074</v>
      </c>
      <c r="E1085" s="6" t="s">
        <v>4540</v>
      </c>
      <c r="F1085" s="9">
        <v>57.08</v>
      </c>
      <c r="G1085" s="9">
        <v>0</v>
      </c>
      <c r="H1085" s="9">
        <v>0</v>
      </c>
      <c r="I1085" s="6" t="s">
        <v>3990</v>
      </c>
      <c r="J1085" s="9">
        <v>0</v>
      </c>
      <c r="K1085" s="9">
        <v>0</v>
      </c>
      <c r="L1085" s="6" t="s">
        <v>3990</v>
      </c>
      <c r="M1085" s="9">
        <v>0</v>
      </c>
      <c r="N1085" s="9">
        <v>0</v>
      </c>
      <c r="O1085" s="6" t="s">
        <v>3990</v>
      </c>
      <c r="P1085" s="7">
        <v>57.08</v>
      </c>
      <c r="Q1085" s="7">
        <v>0</v>
      </c>
      <c r="R1085" s="6" t="s">
        <v>2075</v>
      </c>
      <c r="S1085" s="7">
        <v>57.08</v>
      </c>
      <c r="T1085" s="7">
        <v>0</v>
      </c>
      <c r="U1085" s="6" t="s">
        <v>2075</v>
      </c>
      <c r="V1085" s="6" t="s">
        <v>3992</v>
      </c>
      <c r="W1085" s="6">
        <v>6784250</v>
      </c>
      <c r="X1085" s="6" t="s">
        <v>4362</v>
      </c>
      <c r="Y1085" s="6" t="s">
        <v>2395</v>
      </c>
      <c r="Z1085" s="6" t="s">
        <v>2396</v>
      </c>
      <c r="AA1085" s="6"/>
      <c r="AB1085" s="5">
        <f t="shared" si="228"/>
        <v>151191</v>
      </c>
      <c r="AC1085" t="str">
        <f t="shared" si="229"/>
        <v>10/04/2015</v>
      </c>
      <c r="AD1085" t="str">
        <f t="shared" si="230"/>
        <v>04337168000148</v>
      </c>
      <c r="AE1085" s="11">
        <f t="shared" si="231"/>
        <v>57.08</v>
      </c>
      <c r="AF1085">
        <v>0</v>
      </c>
      <c r="AH1085" s="10">
        <v>6783935</v>
      </c>
      <c r="AI1085" s="10" t="s">
        <v>5787</v>
      </c>
      <c r="AJ1085" s="10">
        <v>150796</v>
      </c>
      <c r="AK1085" s="10" t="s">
        <v>2469</v>
      </c>
      <c r="AL1085" s="10" t="s">
        <v>5446</v>
      </c>
      <c r="AM1085" s="10" t="s">
        <v>5522</v>
      </c>
      <c r="AN1085" s="12" t="e">
        <f>VLOOKUP(TRIM(AK1085),[1]Sheet1!$S:$T,2,FALSE)</f>
        <v>#N/A</v>
      </c>
      <c r="AO1085" s="12">
        <f t="shared" si="232"/>
        <v>0</v>
      </c>
      <c r="AP1085" s="10">
        <f t="shared" si="233"/>
        <v>0</v>
      </c>
      <c r="AR1085" s="12" t="b">
        <f t="shared" si="234"/>
        <v>0</v>
      </c>
      <c r="AT1085">
        <v>151647</v>
      </c>
      <c r="AU1085" t="s">
        <v>6628</v>
      </c>
      <c r="AV1085" t="s">
        <v>6005</v>
      </c>
      <c r="AW1085" s="13">
        <f t="shared" si="235"/>
        <v>152.22</v>
      </c>
      <c r="AX1085" s="13">
        <f t="shared" si="236"/>
        <v>0</v>
      </c>
      <c r="AZ1085" t="str">
        <f t="shared" si="237"/>
        <v>15/04/2015;17489721000100;152,22;0,00</v>
      </c>
    </row>
    <row r="1086" spans="1:52" x14ac:dyDescent="0.2">
      <c r="A1086" s="6" t="s">
        <v>3987</v>
      </c>
      <c r="B1086" s="6">
        <v>151192</v>
      </c>
      <c r="C1086" s="1">
        <v>42104</v>
      </c>
      <c r="D1086" s="6" t="s">
        <v>2074</v>
      </c>
      <c r="E1086" s="6" t="s">
        <v>4540</v>
      </c>
      <c r="F1086" s="9">
        <v>3186.2</v>
      </c>
      <c r="G1086" s="9">
        <v>0</v>
      </c>
      <c r="H1086" s="9">
        <v>0</v>
      </c>
      <c r="I1086" s="6" t="s">
        <v>3990</v>
      </c>
      <c r="J1086" s="9">
        <v>0</v>
      </c>
      <c r="K1086" s="9">
        <v>0</v>
      </c>
      <c r="L1086" s="6" t="s">
        <v>3990</v>
      </c>
      <c r="M1086" s="9">
        <v>0</v>
      </c>
      <c r="N1086" s="9">
        <v>0</v>
      </c>
      <c r="O1086" s="6" t="s">
        <v>3990</v>
      </c>
      <c r="P1086" s="7">
        <v>3186.2</v>
      </c>
      <c r="Q1086" s="7">
        <v>0</v>
      </c>
      <c r="R1086" s="6" t="s">
        <v>2075</v>
      </c>
      <c r="S1086" s="7">
        <v>3186.2</v>
      </c>
      <c r="T1086" s="7">
        <v>0</v>
      </c>
      <c r="U1086" s="6" t="s">
        <v>2075</v>
      </c>
      <c r="V1086" s="6" t="s">
        <v>3992</v>
      </c>
      <c r="W1086" s="6">
        <v>6784250</v>
      </c>
      <c r="X1086" s="6" t="s">
        <v>4654</v>
      </c>
      <c r="Y1086" s="6" t="s">
        <v>2373</v>
      </c>
      <c r="Z1086" s="6" t="s">
        <v>2374</v>
      </c>
      <c r="AA1086" s="6"/>
      <c r="AB1086" s="5">
        <f t="shared" si="228"/>
        <v>151192</v>
      </c>
      <c r="AC1086" t="str">
        <f t="shared" si="229"/>
        <v>10/04/2015</v>
      </c>
      <c r="AD1086" t="str">
        <f t="shared" si="230"/>
        <v>04337168000148</v>
      </c>
      <c r="AE1086" s="11">
        <f t="shared" si="231"/>
        <v>3186.2</v>
      </c>
      <c r="AF1086">
        <v>0</v>
      </c>
      <c r="AH1086" s="10">
        <v>6783935</v>
      </c>
      <c r="AI1086" s="10" t="s">
        <v>5787</v>
      </c>
      <c r="AJ1086" s="10">
        <v>150796</v>
      </c>
      <c r="AK1086" s="10" t="s">
        <v>5007</v>
      </c>
      <c r="AL1086" s="10" t="s">
        <v>5446</v>
      </c>
      <c r="AM1086" s="10" t="s">
        <v>5529</v>
      </c>
      <c r="AN1086" s="12" t="e">
        <f>VLOOKUP(TRIM(AK1086),[1]Sheet1!$S:$T,2,FALSE)</f>
        <v>#N/A</v>
      </c>
      <c r="AO1086" s="12">
        <f t="shared" si="232"/>
        <v>0</v>
      </c>
      <c r="AP1086" s="10">
        <f t="shared" si="233"/>
        <v>0</v>
      </c>
      <c r="AR1086" s="12" t="b">
        <f t="shared" si="234"/>
        <v>0</v>
      </c>
      <c r="AT1086">
        <v>151648</v>
      </c>
      <c r="AU1086" t="s">
        <v>6628</v>
      </c>
      <c r="AV1086" t="s">
        <v>5571</v>
      </c>
      <c r="AW1086" s="13">
        <f t="shared" si="235"/>
        <v>463.88</v>
      </c>
      <c r="AX1086" s="13">
        <f t="shared" si="236"/>
        <v>0</v>
      </c>
      <c r="AZ1086" t="str">
        <f t="shared" si="237"/>
        <v>15/04/2015;47366273000541;463,88;0,00</v>
      </c>
    </row>
    <row r="1087" spans="1:52" x14ac:dyDescent="0.2">
      <c r="A1087" s="6" t="s">
        <v>3987</v>
      </c>
      <c r="B1087" s="6">
        <v>151193</v>
      </c>
      <c r="C1087" s="1">
        <v>42104</v>
      </c>
      <c r="D1087" s="6" t="s">
        <v>1926</v>
      </c>
      <c r="E1087" s="6" t="s">
        <v>4302</v>
      </c>
      <c r="F1087" s="9">
        <v>37140.400000000001</v>
      </c>
      <c r="G1087" s="9">
        <v>32296</v>
      </c>
      <c r="H1087" s="9">
        <v>1291.8399999999999</v>
      </c>
      <c r="I1087" s="6" t="s">
        <v>1892</v>
      </c>
      <c r="J1087" s="9">
        <v>0</v>
      </c>
      <c r="K1087" s="9">
        <v>0</v>
      </c>
      <c r="L1087" s="6" t="s">
        <v>3990</v>
      </c>
      <c r="M1087" s="9">
        <v>32296</v>
      </c>
      <c r="N1087" s="9">
        <v>4844.3999999999996</v>
      </c>
      <c r="O1087" s="6" t="s">
        <v>1932</v>
      </c>
      <c r="P1087" s="7">
        <v>32296</v>
      </c>
      <c r="Q1087" s="7">
        <v>532.88</v>
      </c>
      <c r="R1087" s="6" t="s">
        <v>3992</v>
      </c>
      <c r="S1087" s="7">
        <v>32296</v>
      </c>
      <c r="T1087" s="7">
        <v>2454.5</v>
      </c>
      <c r="U1087" s="6" t="s">
        <v>3992</v>
      </c>
      <c r="V1087" s="6" t="s">
        <v>3992</v>
      </c>
      <c r="W1087" s="6">
        <v>6782918</v>
      </c>
      <c r="X1087" s="6" t="s">
        <v>4362</v>
      </c>
      <c r="Y1087" s="6" t="s">
        <v>2454</v>
      </c>
      <c r="Z1087" s="6" t="s">
        <v>2455</v>
      </c>
      <c r="AA1087" s="6"/>
      <c r="AB1087" s="5">
        <f t="shared" si="228"/>
        <v>151193</v>
      </c>
      <c r="AC1087" t="str">
        <f t="shared" si="229"/>
        <v>10/04/2015</v>
      </c>
      <c r="AD1087" t="str">
        <f t="shared" si="230"/>
        <v>59105999005730</v>
      </c>
      <c r="AE1087" s="11">
        <f t="shared" si="231"/>
        <v>37140.400000000001</v>
      </c>
      <c r="AF1087">
        <f>SUMIF(AJ:AJ,B1087,AP:AP)</f>
        <v>0</v>
      </c>
      <c r="AH1087" s="10">
        <v>6783935</v>
      </c>
      <c r="AI1087" s="10" t="s">
        <v>5787</v>
      </c>
      <c r="AJ1087" s="10">
        <v>150796</v>
      </c>
      <c r="AK1087" s="10" t="s">
        <v>2524</v>
      </c>
      <c r="AL1087" s="10" t="s">
        <v>5446</v>
      </c>
      <c r="AM1087" s="10" t="s">
        <v>5529</v>
      </c>
      <c r="AN1087" s="12" t="e">
        <f>VLOOKUP(TRIM(AK1087),[1]Sheet1!$S:$T,2,FALSE)</f>
        <v>#N/A</v>
      </c>
      <c r="AO1087" s="12">
        <f t="shared" si="232"/>
        <v>0</v>
      </c>
      <c r="AP1087" s="10">
        <f t="shared" si="233"/>
        <v>0</v>
      </c>
      <c r="AR1087" s="12" t="b">
        <f t="shared" si="234"/>
        <v>0</v>
      </c>
      <c r="AT1087">
        <v>151649</v>
      </c>
      <c r="AU1087" t="s">
        <v>6628</v>
      </c>
      <c r="AV1087" t="s">
        <v>6110</v>
      </c>
      <c r="AW1087" s="13">
        <f t="shared" si="235"/>
        <v>3827.2</v>
      </c>
      <c r="AX1087" s="13">
        <f t="shared" si="236"/>
        <v>0</v>
      </c>
      <c r="AZ1087" t="str">
        <f t="shared" si="237"/>
        <v>15/04/2015;07358761000169;3827,20;0,00</v>
      </c>
    </row>
    <row r="1088" spans="1:52" x14ac:dyDescent="0.2">
      <c r="A1088" s="6" t="s">
        <v>3987</v>
      </c>
      <c r="B1088" s="6">
        <v>151194</v>
      </c>
      <c r="C1088" s="1">
        <v>42104</v>
      </c>
      <c r="D1088" s="6" t="s">
        <v>2074</v>
      </c>
      <c r="E1088" s="6" t="s">
        <v>4540</v>
      </c>
      <c r="F1088" s="9">
        <v>81.84</v>
      </c>
      <c r="G1088" s="9">
        <v>0</v>
      </c>
      <c r="H1088" s="9">
        <v>0</v>
      </c>
      <c r="I1088" s="6" t="s">
        <v>3990</v>
      </c>
      <c r="J1088" s="9">
        <v>0</v>
      </c>
      <c r="K1088" s="9">
        <v>0</v>
      </c>
      <c r="L1088" s="6" t="s">
        <v>3990</v>
      </c>
      <c r="M1088" s="9">
        <v>0</v>
      </c>
      <c r="N1088" s="9">
        <v>0</v>
      </c>
      <c r="O1088" s="6" t="s">
        <v>3990</v>
      </c>
      <c r="P1088" s="7">
        <v>81.84</v>
      </c>
      <c r="Q1088" s="7">
        <v>0</v>
      </c>
      <c r="R1088" s="6" t="s">
        <v>2075</v>
      </c>
      <c r="S1088" s="7">
        <v>81.84</v>
      </c>
      <c r="T1088" s="7">
        <v>0</v>
      </c>
      <c r="U1088" s="6" t="s">
        <v>2075</v>
      </c>
      <c r="V1088" s="6" t="s">
        <v>3992</v>
      </c>
      <c r="W1088" s="6">
        <v>6784253</v>
      </c>
      <c r="X1088" s="6" t="s">
        <v>1962</v>
      </c>
      <c r="Y1088" s="6" t="s">
        <v>1330</v>
      </c>
      <c r="Z1088" s="6" t="s">
        <v>1027</v>
      </c>
      <c r="AA1088" s="6"/>
      <c r="AB1088" s="5">
        <f t="shared" si="228"/>
        <v>151194</v>
      </c>
      <c r="AC1088" t="str">
        <f t="shared" si="229"/>
        <v>10/04/2015</v>
      </c>
      <c r="AD1088" t="str">
        <f t="shared" si="230"/>
        <v>04817052000106</v>
      </c>
      <c r="AE1088" s="11">
        <f t="shared" si="231"/>
        <v>81.84</v>
      </c>
      <c r="AF1088">
        <v>0</v>
      </c>
      <c r="AH1088" s="10">
        <v>6783935</v>
      </c>
      <c r="AI1088" s="10" t="s">
        <v>5787</v>
      </c>
      <c r="AJ1088" s="10">
        <v>150796</v>
      </c>
      <c r="AK1088" s="10" t="s">
        <v>5100</v>
      </c>
      <c r="AL1088" s="10" t="s">
        <v>5446</v>
      </c>
      <c r="AM1088" s="10" t="s">
        <v>5477</v>
      </c>
      <c r="AN1088" s="12" t="e">
        <f>VLOOKUP(TRIM(AK1088),[1]Sheet1!$S:$T,2,FALSE)</f>
        <v>#N/A</v>
      </c>
      <c r="AO1088" s="12">
        <f t="shared" si="232"/>
        <v>0</v>
      </c>
      <c r="AP1088" s="10">
        <f t="shared" si="233"/>
        <v>0</v>
      </c>
      <c r="AR1088" s="12" t="b">
        <f t="shared" si="234"/>
        <v>0</v>
      </c>
      <c r="AT1088">
        <v>151650</v>
      </c>
      <c r="AU1088" t="s">
        <v>6628</v>
      </c>
      <c r="AV1088" t="s">
        <v>5604</v>
      </c>
      <c r="AW1088" s="13">
        <f t="shared" si="235"/>
        <v>382.48</v>
      </c>
      <c r="AX1088" s="13">
        <f t="shared" si="236"/>
        <v>0</v>
      </c>
      <c r="AZ1088" t="str">
        <f t="shared" si="237"/>
        <v>15/04/2015;46070868000169;382,48;0,00</v>
      </c>
    </row>
    <row r="1089" spans="1:52" x14ac:dyDescent="0.2">
      <c r="A1089" s="6" t="s">
        <v>3987</v>
      </c>
      <c r="B1089" s="6">
        <v>151195</v>
      </c>
      <c r="C1089" s="1">
        <v>42104</v>
      </c>
      <c r="D1089" s="6" t="s">
        <v>1931</v>
      </c>
      <c r="E1089" s="6" t="s">
        <v>3989</v>
      </c>
      <c r="F1089" s="9">
        <v>1755.44</v>
      </c>
      <c r="G1089" s="9">
        <v>0</v>
      </c>
      <c r="H1089" s="9">
        <v>0</v>
      </c>
      <c r="I1089" s="6" t="s">
        <v>3990</v>
      </c>
      <c r="J1089" s="9">
        <v>0</v>
      </c>
      <c r="K1089" s="9">
        <v>0</v>
      </c>
      <c r="L1089" s="6" t="s">
        <v>3990</v>
      </c>
      <c r="M1089" s="9">
        <v>0</v>
      </c>
      <c r="N1089" s="9">
        <v>0</v>
      </c>
      <c r="O1089" s="6" t="s">
        <v>3990</v>
      </c>
      <c r="P1089" s="7">
        <v>1755.44</v>
      </c>
      <c r="Q1089" s="7">
        <v>28.96</v>
      </c>
      <c r="R1089" s="6" t="s">
        <v>3992</v>
      </c>
      <c r="S1089" s="7">
        <v>1755.44</v>
      </c>
      <c r="T1089" s="7">
        <v>133.41</v>
      </c>
      <c r="U1089" s="6" t="s">
        <v>3992</v>
      </c>
      <c r="V1089" s="6" t="s">
        <v>3992</v>
      </c>
      <c r="W1089" s="6">
        <v>6806798</v>
      </c>
      <c r="X1089" s="6" t="s">
        <v>4362</v>
      </c>
      <c r="Y1089" s="6" t="s">
        <v>1331</v>
      </c>
      <c r="Z1089" s="6" t="s">
        <v>1232</v>
      </c>
      <c r="AA1089" s="6"/>
      <c r="AB1089" s="5">
        <f t="shared" si="228"/>
        <v>151195</v>
      </c>
      <c r="AC1089" t="str">
        <f t="shared" si="229"/>
        <v>10/04/2015</v>
      </c>
      <c r="AD1089" t="str">
        <f t="shared" si="230"/>
        <v>08285374000293</v>
      </c>
      <c r="AE1089" s="11">
        <f t="shared" si="231"/>
        <v>1755.44</v>
      </c>
      <c r="AF1089">
        <v>0</v>
      </c>
      <c r="AH1089" s="10">
        <v>6783935</v>
      </c>
      <c r="AI1089" s="10" t="s">
        <v>5787</v>
      </c>
      <c r="AJ1089" s="10">
        <v>150796</v>
      </c>
      <c r="AK1089" s="10" t="s">
        <v>5013</v>
      </c>
      <c r="AL1089" s="10" t="s">
        <v>5446</v>
      </c>
      <c r="AM1089" s="10" t="s">
        <v>5513</v>
      </c>
      <c r="AN1089" s="12" t="e">
        <f>VLOOKUP(TRIM(AK1089),[1]Sheet1!$S:$T,2,FALSE)</f>
        <v>#N/A</v>
      </c>
      <c r="AO1089" s="12">
        <f t="shared" si="232"/>
        <v>0</v>
      </c>
      <c r="AP1089" s="10">
        <f t="shared" si="233"/>
        <v>0</v>
      </c>
      <c r="AR1089" s="12" t="b">
        <f t="shared" si="234"/>
        <v>0</v>
      </c>
      <c r="AT1089">
        <v>151651</v>
      </c>
      <c r="AU1089" t="s">
        <v>6628</v>
      </c>
      <c r="AV1089" t="s">
        <v>5623</v>
      </c>
      <c r="AW1089" s="13">
        <f t="shared" si="235"/>
        <v>558.74</v>
      </c>
      <c r="AX1089" s="13">
        <f t="shared" si="236"/>
        <v>0</v>
      </c>
      <c r="AZ1089" t="str">
        <f t="shared" si="237"/>
        <v>15/04/2015;59578948000414;558,74;0,00</v>
      </c>
    </row>
    <row r="1090" spans="1:52" x14ac:dyDescent="0.2">
      <c r="A1090" s="6" t="s">
        <v>3987</v>
      </c>
      <c r="B1090" s="6">
        <v>151195</v>
      </c>
      <c r="C1090" s="1">
        <v>42104</v>
      </c>
      <c r="D1090" s="6" t="s">
        <v>1931</v>
      </c>
      <c r="E1090" s="6" t="s">
        <v>3989</v>
      </c>
      <c r="F1090" s="9">
        <v>1755.44</v>
      </c>
      <c r="G1090" s="9">
        <v>0</v>
      </c>
      <c r="H1090" s="9">
        <v>0</v>
      </c>
      <c r="I1090" s="6" t="s">
        <v>3990</v>
      </c>
      <c r="J1090" s="9">
        <v>0</v>
      </c>
      <c r="K1090" s="9">
        <v>0</v>
      </c>
      <c r="L1090" s="6" t="s">
        <v>3990</v>
      </c>
      <c r="M1090" s="9">
        <v>0</v>
      </c>
      <c r="N1090" s="9">
        <v>0</v>
      </c>
      <c r="O1090" s="6" t="s">
        <v>3990</v>
      </c>
      <c r="P1090" s="7">
        <v>1755.44</v>
      </c>
      <c r="Q1090" s="7">
        <v>28.96</v>
      </c>
      <c r="R1090" s="6" t="s">
        <v>3992</v>
      </c>
      <c r="S1090" s="7">
        <v>1755.44</v>
      </c>
      <c r="T1090" s="7">
        <v>133.41</v>
      </c>
      <c r="U1090" s="6" t="s">
        <v>3992</v>
      </c>
      <c r="V1090" s="6" t="s">
        <v>3992</v>
      </c>
      <c r="W1090" s="6">
        <v>6806798</v>
      </c>
      <c r="X1090" s="6" t="s">
        <v>4362</v>
      </c>
      <c r="Y1090" s="6" t="s">
        <v>1332</v>
      </c>
      <c r="Z1090" s="6" t="s">
        <v>1232</v>
      </c>
      <c r="AA1090" s="6"/>
      <c r="AB1090" s="5">
        <f t="shared" si="228"/>
        <v>151195</v>
      </c>
      <c r="AC1090" t="str">
        <f t="shared" si="229"/>
        <v>10/04/2015</v>
      </c>
      <c r="AD1090" t="str">
        <f t="shared" si="230"/>
        <v>08285374000293</v>
      </c>
      <c r="AE1090" s="11">
        <f t="shared" si="231"/>
        <v>1755.44</v>
      </c>
      <c r="AF1090">
        <v>0</v>
      </c>
      <c r="AH1090" s="10">
        <v>6783935</v>
      </c>
      <c r="AI1090" s="10" t="s">
        <v>5787</v>
      </c>
      <c r="AJ1090" s="10">
        <v>150796</v>
      </c>
      <c r="AK1090" s="10" t="s">
        <v>2526</v>
      </c>
      <c r="AL1090" s="10" t="s">
        <v>5446</v>
      </c>
      <c r="AM1090" s="10" t="s">
        <v>5474</v>
      </c>
      <c r="AN1090" s="12" t="e">
        <f>VLOOKUP(TRIM(AK1090),[1]Sheet1!$S:$T,2,FALSE)</f>
        <v>#N/A</v>
      </c>
      <c r="AO1090" s="12">
        <f t="shared" si="232"/>
        <v>0</v>
      </c>
      <c r="AP1090" s="10">
        <f t="shared" si="233"/>
        <v>0</v>
      </c>
      <c r="AR1090" s="12" t="b">
        <f t="shared" si="234"/>
        <v>0</v>
      </c>
      <c r="AT1090">
        <v>151652</v>
      </c>
      <c r="AU1090" t="s">
        <v>6628</v>
      </c>
      <c r="AV1090" t="s">
        <v>6118</v>
      </c>
      <c r="AW1090" s="13">
        <f t="shared" si="235"/>
        <v>1.52</v>
      </c>
      <c r="AX1090" s="13">
        <f t="shared" si="236"/>
        <v>0</v>
      </c>
      <c r="AZ1090" t="str">
        <f t="shared" si="237"/>
        <v>15/04/2015;59105999005811;1,52;0,00</v>
      </c>
    </row>
    <row r="1091" spans="1:52" x14ac:dyDescent="0.2">
      <c r="A1091" s="6" t="s">
        <v>3987</v>
      </c>
      <c r="B1091" s="6">
        <v>151195</v>
      </c>
      <c r="C1091" s="1">
        <v>42104</v>
      </c>
      <c r="D1091" s="6" t="s">
        <v>1931</v>
      </c>
      <c r="E1091" s="6" t="s">
        <v>3989</v>
      </c>
      <c r="F1091" s="9">
        <v>1755.44</v>
      </c>
      <c r="G1091" s="9">
        <v>0</v>
      </c>
      <c r="H1091" s="9">
        <v>0</v>
      </c>
      <c r="I1091" s="6" t="s">
        <v>3990</v>
      </c>
      <c r="J1091" s="9">
        <v>0</v>
      </c>
      <c r="K1091" s="9">
        <v>0</v>
      </c>
      <c r="L1091" s="6" t="s">
        <v>3990</v>
      </c>
      <c r="M1091" s="9">
        <v>0</v>
      </c>
      <c r="N1091" s="9">
        <v>0</v>
      </c>
      <c r="O1091" s="6" t="s">
        <v>3990</v>
      </c>
      <c r="P1091" s="7">
        <v>1755.44</v>
      </c>
      <c r="Q1091" s="7">
        <v>28.96</v>
      </c>
      <c r="R1091" s="6" t="s">
        <v>3992</v>
      </c>
      <c r="S1091" s="7">
        <v>1755.44</v>
      </c>
      <c r="T1091" s="7">
        <v>133.41</v>
      </c>
      <c r="U1091" s="6" t="s">
        <v>3992</v>
      </c>
      <c r="V1091" s="6" t="s">
        <v>3992</v>
      </c>
      <c r="W1091" s="6">
        <v>6806798</v>
      </c>
      <c r="X1091" s="6" t="s">
        <v>4362</v>
      </c>
      <c r="Y1091" s="6" t="s">
        <v>1333</v>
      </c>
      <c r="Z1091" s="6" t="s">
        <v>1232</v>
      </c>
      <c r="AA1091" s="6"/>
      <c r="AB1091" s="5">
        <f t="shared" ref="AB1091:AB1154" si="238">B1091</f>
        <v>151195</v>
      </c>
      <c r="AC1091" t="str">
        <f t="shared" ref="AC1091:AC1154" si="239">TEXT(C1091,"dd/mm/aaaa")</f>
        <v>10/04/2015</v>
      </c>
      <c r="AD1091" t="str">
        <f t="shared" ref="AD1091:AD1154" si="240">VLOOKUP(W1091,AH:AI,2,FALSE)</f>
        <v>08285374000293</v>
      </c>
      <c r="AE1091" s="11">
        <f t="shared" ref="AE1091:AE1154" si="241">F1091*1</f>
        <v>1755.44</v>
      </c>
      <c r="AF1091">
        <v>0</v>
      </c>
      <c r="AH1091" s="10">
        <v>6784055</v>
      </c>
      <c r="AI1091" s="10" t="s">
        <v>5616</v>
      </c>
      <c r="AJ1091" s="10">
        <v>150797</v>
      </c>
      <c r="AK1091" s="10" t="s">
        <v>2060</v>
      </c>
      <c r="AL1091" s="10" t="s">
        <v>5572</v>
      </c>
      <c r="AM1091" s="10" t="s">
        <v>5802</v>
      </c>
      <c r="AN1091" s="12" t="e">
        <f>VLOOKUP(TRIM(AK1091),[1]Sheet1!$S:$T,2,FALSE)</f>
        <v>#N/A</v>
      </c>
      <c r="AO1091" s="12">
        <f t="shared" ref="AO1091:AO1154" si="242">IF(ISNA(AN1091),0,AN1091)</f>
        <v>0</v>
      </c>
      <c r="AP1091" s="10">
        <f t="shared" ref="AP1091:AP1154" si="243">AO1091*AM1091</f>
        <v>0</v>
      </c>
      <c r="AR1091" s="12" t="b">
        <f t="shared" ref="AR1091:AR1154" si="244">ABS(AX1091)&gt;ABS(AW1091)</f>
        <v>0</v>
      </c>
      <c r="AT1091">
        <v>151653</v>
      </c>
      <c r="AU1091" t="s">
        <v>6628</v>
      </c>
      <c r="AV1091" t="s">
        <v>6119</v>
      </c>
      <c r="AW1091" s="13">
        <f t="shared" ref="AW1091:AW1154" si="245">SUMIF(AB:AB,AT1091,AE:AE)</f>
        <v>4273.5200000000004</v>
      </c>
      <c r="AX1091" s="13">
        <f t="shared" ref="AX1091:AX1154" si="246">VLOOKUP(AT1091,AB:AF,5,FALSE)</f>
        <v>0</v>
      </c>
      <c r="AZ1091" t="str">
        <f t="shared" ref="AZ1091:AZ1154" si="247">AU1091&amp;";"&amp;AV1091&amp;";"&amp;TEXT(AW1091,"0,00")&amp;";"&amp;TEXT(AX1091,"0,00")</f>
        <v>15/04/2015;10885321000174;4273,52;0,00</v>
      </c>
    </row>
    <row r="1092" spans="1:52" x14ac:dyDescent="0.2">
      <c r="A1092" s="6" t="s">
        <v>3987</v>
      </c>
      <c r="B1092" s="6">
        <v>151196</v>
      </c>
      <c r="C1092" s="1">
        <v>42104</v>
      </c>
      <c r="D1092" s="6" t="s">
        <v>1926</v>
      </c>
      <c r="E1092" s="6" t="s">
        <v>3418</v>
      </c>
      <c r="F1092" s="9">
        <v>385.92</v>
      </c>
      <c r="G1092" s="9">
        <v>385.92</v>
      </c>
      <c r="H1092" s="9">
        <v>27.01</v>
      </c>
      <c r="I1092" s="6" t="s">
        <v>4011</v>
      </c>
      <c r="J1092" s="9">
        <v>0</v>
      </c>
      <c r="K1092" s="9">
        <v>0</v>
      </c>
      <c r="L1092" s="6" t="s">
        <v>3990</v>
      </c>
      <c r="M1092" s="9">
        <v>0</v>
      </c>
      <c r="N1092" s="9">
        <v>0</v>
      </c>
      <c r="O1092" s="6" t="s">
        <v>3990</v>
      </c>
      <c r="P1092" s="7">
        <v>385.92</v>
      </c>
      <c r="Q1092" s="7">
        <v>6.37</v>
      </c>
      <c r="R1092" s="6" t="s">
        <v>3992</v>
      </c>
      <c r="S1092" s="7">
        <v>385.92</v>
      </c>
      <c r="T1092" s="7">
        <v>29.33</v>
      </c>
      <c r="U1092" s="6" t="s">
        <v>3992</v>
      </c>
      <c r="V1092" s="6" t="s">
        <v>3992</v>
      </c>
      <c r="W1092" s="6">
        <v>6786453</v>
      </c>
      <c r="X1092" s="6" t="s">
        <v>4070</v>
      </c>
      <c r="Y1092" s="6" t="s">
        <v>1123</v>
      </c>
      <c r="Z1092" s="6" t="s">
        <v>1124</v>
      </c>
      <c r="AA1092" s="6"/>
      <c r="AB1092" s="5">
        <f t="shared" si="238"/>
        <v>151196</v>
      </c>
      <c r="AC1092" t="str">
        <f t="shared" si="239"/>
        <v>10/04/2015</v>
      </c>
      <c r="AD1092" t="str">
        <f t="shared" si="240"/>
        <v>54305743001170</v>
      </c>
      <c r="AE1092" s="11">
        <f t="shared" si="241"/>
        <v>385.92</v>
      </c>
      <c r="AF1092">
        <v>0</v>
      </c>
      <c r="AH1092" s="10">
        <v>6785496</v>
      </c>
      <c r="AI1092" s="10" t="s">
        <v>5803</v>
      </c>
      <c r="AJ1092" s="10">
        <v>150798</v>
      </c>
      <c r="AK1092" s="10" t="s">
        <v>2085</v>
      </c>
      <c r="AL1092" s="10" t="s">
        <v>5446</v>
      </c>
      <c r="AM1092" s="10" t="s">
        <v>5477</v>
      </c>
      <c r="AN1092" s="12" t="e">
        <f>VLOOKUP(TRIM(AK1092),[1]Sheet1!$S:$T,2,FALSE)</f>
        <v>#N/A</v>
      </c>
      <c r="AO1092" s="12">
        <f t="shared" si="242"/>
        <v>0</v>
      </c>
      <c r="AP1092" s="10">
        <f t="shared" si="243"/>
        <v>0</v>
      </c>
      <c r="AR1092" s="12" t="b">
        <f t="shared" si="244"/>
        <v>0</v>
      </c>
      <c r="AT1092">
        <v>151654</v>
      </c>
      <c r="AU1092" t="s">
        <v>6628</v>
      </c>
      <c r="AV1092" t="s">
        <v>5622</v>
      </c>
      <c r="AW1092" s="13">
        <f t="shared" si="245"/>
        <v>2417.14</v>
      </c>
      <c r="AX1092" s="13">
        <f t="shared" si="246"/>
        <v>0</v>
      </c>
      <c r="AZ1092" t="str">
        <f t="shared" si="247"/>
        <v>15/04/2015;59578948000171;2417,14;0,00</v>
      </c>
    </row>
    <row r="1093" spans="1:52" x14ac:dyDescent="0.2">
      <c r="A1093" s="6" t="s">
        <v>3987</v>
      </c>
      <c r="B1093" s="6">
        <v>151197</v>
      </c>
      <c r="C1093" s="1">
        <v>42104</v>
      </c>
      <c r="D1093" s="6" t="s">
        <v>1931</v>
      </c>
      <c r="E1093" s="6" t="s">
        <v>3989</v>
      </c>
      <c r="F1093" s="9">
        <v>1704.47</v>
      </c>
      <c r="G1093" s="9">
        <v>1704.47</v>
      </c>
      <c r="H1093" s="9">
        <v>306.8</v>
      </c>
      <c r="I1093" s="6" t="s">
        <v>4011</v>
      </c>
      <c r="J1093" s="9">
        <v>0</v>
      </c>
      <c r="K1093" s="9">
        <v>0</v>
      </c>
      <c r="L1093" s="6" t="s">
        <v>3990</v>
      </c>
      <c r="M1093" s="9">
        <v>0</v>
      </c>
      <c r="N1093" s="9">
        <v>0</v>
      </c>
      <c r="O1093" s="6" t="s">
        <v>3990</v>
      </c>
      <c r="P1093" s="7">
        <v>1704.47</v>
      </c>
      <c r="Q1093" s="7">
        <v>28.12</v>
      </c>
      <c r="R1093" s="6" t="s">
        <v>3992</v>
      </c>
      <c r="S1093" s="7">
        <v>1704.47</v>
      </c>
      <c r="T1093" s="7">
        <v>129.54</v>
      </c>
      <c r="U1093" s="6" t="s">
        <v>3992</v>
      </c>
      <c r="V1093" s="6" t="s">
        <v>3992</v>
      </c>
      <c r="W1093" s="6">
        <v>6784933</v>
      </c>
      <c r="X1093" s="6" t="s">
        <v>4070</v>
      </c>
      <c r="Y1093" s="6" t="s">
        <v>2246</v>
      </c>
      <c r="Z1093" s="6" t="s">
        <v>2247</v>
      </c>
      <c r="AA1093" s="6"/>
      <c r="AB1093" s="5">
        <f t="shared" si="238"/>
        <v>151197</v>
      </c>
      <c r="AC1093" t="str">
        <f t="shared" si="239"/>
        <v>10/04/2015</v>
      </c>
      <c r="AD1093" t="str">
        <f t="shared" si="240"/>
        <v>59104760000353</v>
      </c>
      <c r="AE1093" s="11">
        <f t="shared" si="241"/>
        <v>1704.47</v>
      </c>
      <c r="AF1093">
        <v>0</v>
      </c>
      <c r="AH1093" s="10">
        <v>6785496</v>
      </c>
      <c r="AI1093" s="10" t="s">
        <v>5803</v>
      </c>
      <c r="AJ1093" s="10">
        <v>150798</v>
      </c>
      <c r="AK1093" s="10" t="s">
        <v>2006</v>
      </c>
      <c r="AL1093" s="10" t="s">
        <v>5583</v>
      </c>
      <c r="AM1093" s="10" t="s">
        <v>5522</v>
      </c>
      <c r="AN1093" s="12" t="e">
        <f>VLOOKUP(TRIM(AK1093),[1]Sheet1!$S:$T,2,FALSE)</f>
        <v>#N/A</v>
      </c>
      <c r="AO1093" s="12">
        <f t="shared" si="242"/>
        <v>0</v>
      </c>
      <c r="AP1093" s="10">
        <f t="shared" si="243"/>
        <v>0</v>
      </c>
      <c r="AR1093" s="12" t="b">
        <f t="shared" si="244"/>
        <v>0</v>
      </c>
      <c r="AT1093">
        <v>151655</v>
      </c>
      <c r="AU1093" t="s">
        <v>6628</v>
      </c>
      <c r="AV1093" t="s">
        <v>5623</v>
      </c>
      <c r="AW1093" s="13">
        <f t="shared" si="245"/>
        <v>853.83</v>
      </c>
      <c r="AX1093" s="13">
        <f t="shared" si="246"/>
        <v>0</v>
      </c>
      <c r="AZ1093" t="str">
        <f t="shared" si="247"/>
        <v>15/04/2015;59578948000414;853,83;0,00</v>
      </c>
    </row>
    <row r="1094" spans="1:52" x14ac:dyDescent="0.2">
      <c r="A1094" s="6" t="s">
        <v>3987</v>
      </c>
      <c r="B1094" s="6">
        <v>151198</v>
      </c>
      <c r="C1094" s="1">
        <v>42104</v>
      </c>
      <c r="D1094" s="6" t="s">
        <v>1931</v>
      </c>
      <c r="E1094" s="6" t="s">
        <v>3989</v>
      </c>
      <c r="F1094" s="9">
        <v>890.5</v>
      </c>
      <c r="G1094" s="9">
        <v>890.5</v>
      </c>
      <c r="H1094" s="9">
        <v>160.29</v>
      </c>
      <c r="I1094" s="6" t="s">
        <v>4106</v>
      </c>
      <c r="J1094" s="9">
        <v>0</v>
      </c>
      <c r="K1094" s="9">
        <v>0</v>
      </c>
      <c r="L1094" s="6" t="s">
        <v>3990</v>
      </c>
      <c r="M1094" s="9">
        <v>0</v>
      </c>
      <c r="N1094" s="9">
        <v>0</v>
      </c>
      <c r="O1094" s="6" t="s">
        <v>3990</v>
      </c>
      <c r="P1094" s="7">
        <v>890.5</v>
      </c>
      <c r="Q1094" s="7">
        <v>14.69</v>
      </c>
      <c r="R1094" s="6" t="s">
        <v>3992</v>
      </c>
      <c r="S1094" s="7">
        <v>890.5</v>
      </c>
      <c r="T1094" s="7">
        <v>67.680000000000007</v>
      </c>
      <c r="U1094" s="6" t="s">
        <v>3992</v>
      </c>
      <c r="V1094" s="6" t="s">
        <v>3992</v>
      </c>
      <c r="W1094" s="6">
        <v>6784933</v>
      </c>
      <c r="X1094" s="6" t="s">
        <v>4070</v>
      </c>
      <c r="Y1094" s="6" t="s">
        <v>2242</v>
      </c>
      <c r="Z1094" s="6" t="s">
        <v>2243</v>
      </c>
      <c r="AA1094" s="6"/>
      <c r="AB1094" s="5">
        <f t="shared" si="238"/>
        <v>151198</v>
      </c>
      <c r="AC1094" t="str">
        <f t="shared" si="239"/>
        <v>10/04/2015</v>
      </c>
      <c r="AD1094" t="str">
        <f t="shared" si="240"/>
        <v>59104760000353</v>
      </c>
      <c r="AE1094" s="11">
        <f t="shared" si="241"/>
        <v>890.5</v>
      </c>
      <c r="AF1094">
        <v>0</v>
      </c>
      <c r="AH1094" s="10">
        <v>6785496</v>
      </c>
      <c r="AI1094" s="10" t="s">
        <v>5803</v>
      </c>
      <c r="AJ1094" s="10">
        <v>150798</v>
      </c>
      <c r="AK1094" s="10" t="s">
        <v>2004</v>
      </c>
      <c r="AL1094" s="10" t="s">
        <v>5583</v>
      </c>
      <c r="AM1094" s="10" t="s">
        <v>5513</v>
      </c>
      <c r="AN1094" s="12" t="e">
        <f>VLOOKUP(TRIM(AK1094),[1]Sheet1!$S:$T,2,FALSE)</f>
        <v>#N/A</v>
      </c>
      <c r="AO1094" s="12">
        <f t="shared" si="242"/>
        <v>0</v>
      </c>
      <c r="AP1094" s="10">
        <f t="shared" si="243"/>
        <v>0</v>
      </c>
      <c r="AR1094" s="12" t="b">
        <f t="shared" si="244"/>
        <v>0</v>
      </c>
      <c r="AT1094">
        <v>151656</v>
      </c>
      <c r="AU1094" t="s">
        <v>6628</v>
      </c>
      <c r="AV1094" t="s">
        <v>5623</v>
      </c>
      <c r="AW1094" s="13">
        <f t="shared" si="245"/>
        <v>853.83</v>
      </c>
      <c r="AX1094" s="13">
        <f t="shared" si="246"/>
        <v>0</v>
      </c>
      <c r="AZ1094" t="str">
        <f t="shared" si="247"/>
        <v>15/04/2015;59578948000414;853,83;0,00</v>
      </c>
    </row>
    <row r="1095" spans="1:52" x14ac:dyDescent="0.2">
      <c r="A1095" s="6" t="s">
        <v>3987</v>
      </c>
      <c r="B1095" s="6">
        <v>151199</v>
      </c>
      <c r="C1095" s="1">
        <v>42104</v>
      </c>
      <c r="D1095" s="6" t="s">
        <v>1926</v>
      </c>
      <c r="E1095" s="6" t="s">
        <v>1945</v>
      </c>
      <c r="F1095" s="9">
        <v>467.56</v>
      </c>
      <c r="G1095" s="9">
        <v>467.56</v>
      </c>
      <c r="H1095" s="9">
        <v>32.729999999999997</v>
      </c>
      <c r="I1095" s="6" t="s">
        <v>4011</v>
      </c>
      <c r="J1095" s="9">
        <v>0</v>
      </c>
      <c r="K1095" s="9">
        <v>0</v>
      </c>
      <c r="L1095" s="6" t="s">
        <v>3990</v>
      </c>
      <c r="M1095" s="9">
        <v>0</v>
      </c>
      <c r="N1095" s="9">
        <v>0</v>
      </c>
      <c r="O1095" s="6" t="s">
        <v>3990</v>
      </c>
      <c r="P1095" s="7">
        <v>467.56</v>
      </c>
      <c r="Q1095" s="7">
        <v>7.71</v>
      </c>
      <c r="R1095" s="6" t="s">
        <v>3992</v>
      </c>
      <c r="S1095" s="7">
        <v>467.56</v>
      </c>
      <c r="T1095" s="7">
        <v>35.53</v>
      </c>
      <c r="U1095" s="6" t="s">
        <v>3992</v>
      </c>
      <c r="V1095" s="6" t="s">
        <v>3992</v>
      </c>
      <c r="W1095" s="6">
        <v>7159337</v>
      </c>
      <c r="X1095" s="6" t="s">
        <v>1962</v>
      </c>
      <c r="Y1095" s="6" t="s">
        <v>2215</v>
      </c>
      <c r="Z1095" s="6" t="s">
        <v>2216</v>
      </c>
      <c r="AA1095" s="6"/>
      <c r="AB1095" s="5">
        <f t="shared" si="238"/>
        <v>151199</v>
      </c>
      <c r="AC1095" t="str">
        <f t="shared" si="239"/>
        <v>10/04/2015</v>
      </c>
      <c r="AD1095" t="str">
        <f t="shared" si="240"/>
        <v>01641045000965</v>
      </c>
      <c r="AE1095" s="11">
        <f t="shared" si="241"/>
        <v>467.56</v>
      </c>
      <c r="AF1095">
        <v>0</v>
      </c>
      <c r="AH1095" s="10">
        <v>6785496</v>
      </c>
      <c r="AI1095" s="10" t="s">
        <v>5803</v>
      </c>
      <c r="AJ1095" s="10">
        <v>150798</v>
      </c>
      <c r="AK1095" s="10" t="s">
        <v>2002</v>
      </c>
      <c r="AL1095" s="10" t="s">
        <v>5583</v>
      </c>
      <c r="AM1095" s="10" t="s">
        <v>5514</v>
      </c>
      <c r="AN1095" s="12" t="e">
        <f>VLOOKUP(TRIM(AK1095),[1]Sheet1!$S:$T,2,FALSE)</f>
        <v>#N/A</v>
      </c>
      <c r="AO1095" s="12">
        <f t="shared" si="242"/>
        <v>0</v>
      </c>
      <c r="AP1095" s="10">
        <f t="shared" si="243"/>
        <v>0</v>
      </c>
      <c r="AR1095" s="12" t="b">
        <f t="shared" si="244"/>
        <v>0</v>
      </c>
      <c r="AT1095">
        <v>151657</v>
      </c>
      <c r="AU1095" t="s">
        <v>6628</v>
      </c>
      <c r="AV1095" t="s">
        <v>5634</v>
      </c>
      <c r="AW1095" s="13">
        <f t="shared" si="245"/>
        <v>3196.29</v>
      </c>
      <c r="AX1095" s="13">
        <f t="shared" si="246"/>
        <v>0</v>
      </c>
      <c r="AZ1095" t="str">
        <f t="shared" si="247"/>
        <v>15/04/2015;04606776000291;3196,29;0,00</v>
      </c>
    </row>
    <row r="1096" spans="1:52" x14ac:dyDescent="0.2">
      <c r="A1096" s="6" t="s">
        <v>3987</v>
      </c>
      <c r="B1096" s="6">
        <v>151200</v>
      </c>
      <c r="C1096" s="1">
        <v>42104</v>
      </c>
      <c r="D1096" s="6" t="s">
        <v>1931</v>
      </c>
      <c r="E1096" s="6" t="s">
        <v>3989</v>
      </c>
      <c r="F1096" s="9">
        <v>2958.68</v>
      </c>
      <c r="G1096" s="9">
        <v>2958.68</v>
      </c>
      <c r="H1096" s="9">
        <v>532.55999999999995</v>
      </c>
      <c r="I1096" s="6" t="s">
        <v>4110</v>
      </c>
      <c r="J1096" s="9">
        <v>0</v>
      </c>
      <c r="K1096" s="9">
        <v>0</v>
      </c>
      <c r="L1096" s="6" t="s">
        <v>3990</v>
      </c>
      <c r="M1096" s="9">
        <v>0</v>
      </c>
      <c r="N1096" s="9">
        <v>0</v>
      </c>
      <c r="O1096" s="6" t="s">
        <v>3990</v>
      </c>
      <c r="P1096" s="7">
        <v>2958.68</v>
      </c>
      <c r="Q1096" s="7">
        <v>48.82</v>
      </c>
      <c r="R1096" s="6" t="s">
        <v>3992</v>
      </c>
      <c r="S1096" s="7">
        <v>2958.68</v>
      </c>
      <c r="T1096" s="7">
        <v>224.86</v>
      </c>
      <c r="U1096" s="6" t="s">
        <v>3992</v>
      </c>
      <c r="V1096" s="6" t="s">
        <v>3992</v>
      </c>
      <c r="W1096" s="6">
        <v>6784026</v>
      </c>
      <c r="X1096" s="6" t="s">
        <v>4376</v>
      </c>
      <c r="Y1096" s="6" t="s">
        <v>1937</v>
      </c>
      <c r="Z1096" s="6" t="s">
        <v>1938</v>
      </c>
      <c r="AA1096" s="6"/>
      <c r="AB1096" s="5">
        <f t="shared" si="238"/>
        <v>151200</v>
      </c>
      <c r="AC1096" t="str">
        <f t="shared" si="239"/>
        <v>10/04/2015</v>
      </c>
      <c r="AD1096" t="str">
        <f t="shared" si="240"/>
        <v>76487032000206</v>
      </c>
      <c r="AE1096" s="11">
        <f t="shared" si="241"/>
        <v>2958.68</v>
      </c>
      <c r="AF1096">
        <f t="shared" ref="AF1096:AF1101" si="248">SUMIF(AJ:AJ,B1096,AP:AP)</f>
        <v>0</v>
      </c>
      <c r="AH1096" s="10">
        <v>6820581</v>
      </c>
      <c r="AI1096" s="10" t="s">
        <v>5585</v>
      </c>
      <c r="AJ1096" s="10">
        <v>150799</v>
      </c>
      <c r="AK1096" s="10" t="s">
        <v>1963</v>
      </c>
      <c r="AL1096" s="10" t="s">
        <v>5438</v>
      </c>
      <c r="AM1096" s="10" t="s">
        <v>5798</v>
      </c>
      <c r="AN1096" s="12" t="e">
        <f>VLOOKUP(TRIM(AK1096),[1]Sheet1!$S:$T,2,FALSE)</f>
        <v>#N/A</v>
      </c>
      <c r="AO1096" s="12">
        <f t="shared" si="242"/>
        <v>0</v>
      </c>
      <c r="AP1096" s="10">
        <f t="shared" si="243"/>
        <v>0</v>
      </c>
      <c r="AR1096" s="12" t="b">
        <f t="shared" si="244"/>
        <v>0</v>
      </c>
      <c r="AT1096">
        <v>151658</v>
      </c>
      <c r="AU1096" t="s">
        <v>6615</v>
      </c>
      <c r="AV1096" t="s">
        <v>5428</v>
      </c>
      <c r="AW1096" s="13">
        <f t="shared" si="245"/>
        <v>24.19</v>
      </c>
      <c r="AX1096" s="13">
        <f t="shared" si="246"/>
        <v>0</v>
      </c>
      <c r="AZ1096" t="str">
        <f t="shared" si="247"/>
        <v>16/04/2015;04337168000148;24,19;0,00</v>
      </c>
    </row>
    <row r="1097" spans="1:52" x14ac:dyDescent="0.2">
      <c r="A1097" s="6" t="s">
        <v>3987</v>
      </c>
      <c r="B1097" s="6">
        <v>151200</v>
      </c>
      <c r="C1097" s="1">
        <v>42104</v>
      </c>
      <c r="D1097" s="6" t="s">
        <v>1931</v>
      </c>
      <c r="E1097" s="6" t="s">
        <v>3989</v>
      </c>
      <c r="F1097" s="9">
        <v>3932.23</v>
      </c>
      <c r="G1097" s="9">
        <v>3419.33</v>
      </c>
      <c r="H1097" s="9">
        <v>615.48</v>
      </c>
      <c r="I1097" s="6" t="s">
        <v>1892</v>
      </c>
      <c r="J1097" s="9">
        <v>0</v>
      </c>
      <c r="K1097" s="9">
        <v>0</v>
      </c>
      <c r="L1097" s="6" t="s">
        <v>3990</v>
      </c>
      <c r="M1097" s="9">
        <v>3419.33</v>
      </c>
      <c r="N1097" s="9">
        <v>512.9</v>
      </c>
      <c r="O1097" s="6" t="s">
        <v>1932</v>
      </c>
      <c r="P1097" s="7">
        <v>3419.33</v>
      </c>
      <c r="Q1097" s="7">
        <v>56.42</v>
      </c>
      <c r="R1097" s="6" t="s">
        <v>3992</v>
      </c>
      <c r="S1097" s="7">
        <v>3419.33</v>
      </c>
      <c r="T1097" s="7">
        <v>259.87</v>
      </c>
      <c r="U1097" s="6" t="s">
        <v>3992</v>
      </c>
      <c r="V1097" s="6" t="s">
        <v>3992</v>
      </c>
      <c r="W1097" s="6">
        <v>6784026</v>
      </c>
      <c r="X1097" s="6" t="s">
        <v>4362</v>
      </c>
      <c r="Y1097" s="6" t="s">
        <v>1943</v>
      </c>
      <c r="Z1097" s="6" t="s">
        <v>1944</v>
      </c>
      <c r="AA1097" s="6"/>
      <c r="AB1097" s="5">
        <f t="shared" si="238"/>
        <v>151200</v>
      </c>
      <c r="AC1097" t="str">
        <f t="shared" si="239"/>
        <v>10/04/2015</v>
      </c>
      <c r="AD1097" t="str">
        <f t="shared" si="240"/>
        <v>76487032000206</v>
      </c>
      <c r="AE1097" s="11">
        <f t="shared" si="241"/>
        <v>3932.23</v>
      </c>
      <c r="AF1097">
        <f t="shared" si="248"/>
        <v>0</v>
      </c>
      <c r="AH1097" s="10">
        <v>6820581</v>
      </c>
      <c r="AI1097" s="10" t="s">
        <v>5585</v>
      </c>
      <c r="AJ1097" s="10">
        <v>150800</v>
      </c>
      <c r="AK1097" s="10" t="s">
        <v>1963</v>
      </c>
      <c r="AL1097" s="10" t="s">
        <v>5438</v>
      </c>
      <c r="AM1097" s="10" t="s">
        <v>5422</v>
      </c>
      <c r="AN1097" s="12" t="e">
        <f>VLOOKUP(TRIM(AK1097),[1]Sheet1!$S:$T,2,FALSE)</f>
        <v>#N/A</v>
      </c>
      <c r="AO1097" s="12">
        <f t="shared" si="242"/>
        <v>0</v>
      </c>
      <c r="AP1097" s="10">
        <f t="shared" si="243"/>
        <v>0</v>
      </c>
      <c r="AR1097" s="12" t="b">
        <f t="shared" si="244"/>
        <v>0</v>
      </c>
      <c r="AT1097">
        <v>151659</v>
      </c>
      <c r="AU1097" t="s">
        <v>6615</v>
      </c>
      <c r="AV1097" t="s">
        <v>5428</v>
      </c>
      <c r="AW1097" s="13">
        <f t="shared" si="245"/>
        <v>58.45</v>
      </c>
      <c r="AX1097" s="13">
        <f t="shared" si="246"/>
        <v>0</v>
      </c>
      <c r="AZ1097" t="str">
        <f t="shared" si="247"/>
        <v>16/04/2015;04337168000148;58,45;0,00</v>
      </c>
    </row>
    <row r="1098" spans="1:52" x14ac:dyDescent="0.2">
      <c r="A1098" s="6" t="s">
        <v>3987</v>
      </c>
      <c r="B1098" s="6">
        <v>151200</v>
      </c>
      <c r="C1098" s="1">
        <v>42104</v>
      </c>
      <c r="D1098" s="6" t="s">
        <v>1931</v>
      </c>
      <c r="E1098" s="6" t="s">
        <v>3989</v>
      </c>
      <c r="F1098" s="9">
        <v>248.92</v>
      </c>
      <c r="G1098" s="9">
        <v>216.45</v>
      </c>
      <c r="H1098" s="9">
        <v>38.96</v>
      </c>
      <c r="I1098" s="6" t="s">
        <v>1892</v>
      </c>
      <c r="J1098" s="9">
        <v>0</v>
      </c>
      <c r="K1098" s="9">
        <v>0</v>
      </c>
      <c r="L1098" s="6" t="s">
        <v>3990</v>
      </c>
      <c r="M1098" s="9">
        <v>216.45</v>
      </c>
      <c r="N1098" s="9">
        <v>32.47</v>
      </c>
      <c r="O1098" s="6" t="s">
        <v>1932</v>
      </c>
      <c r="P1098" s="7">
        <v>216.45</v>
      </c>
      <c r="Q1098" s="7">
        <v>3.57</v>
      </c>
      <c r="R1098" s="6" t="s">
        <v>3992</v>
      </c>
      <c r="S1098" s="7">
        <v>216.45</v>
      </c>
      <c r="T1098" s="7">
        <v>16.45</v>
      </c>
      <c r="U1098" s="6" t="s">
        <v>3992</v>
      </c>
      <c r="V1098" s="6" t="s">
        <v>3992</v>
      </c>
      <c r="W1098" s="6">
        <v>6784026</v>
      </c>
      <c r="X1098" s="6" t="s">
        <v>4362</v>
      </c>
      <c r="Y1098" s="6" t="s">
        <v>1984</v>
      </c>
      <c r="Z1098" s="6" t="s">
        <v>1985</v>
      </c>
      <c r="AA1098" s="6"/>
      <c r="AB1098" s="5">
        <f t="shared" si="238"/>
        <v>151200</v>
      </c>
      <c r="AC1098" t="str">
        <f t="shared" si="239"/>
        <v>10/04/2015</v>
      </c>
      <c r="AD1098" t="str">
        <f t="shared" si="240"/>
        <v>76487032000206</v>
      </c>
      <c r="AE1098" s="11">
        <f t="shared" si="241"/>
        <v>248.92</v>
      </c>
      <c r="AF1098">
        <f t="shared" si="248"/>
        <v>0</v>
      </c>
      <c r="AH1098" s="10">
        <v>6783934</v>
      </c>
      <c r="AI1098" s="10" t="s">
        <v>5618</v>
      </c>
      <c r="AJ1098" s="10">
        <v>150801</v>
      </c>
      <c r="AK1098" s="10" t="s">
        <v>4330</v>
      </c>
      <c r="AL1098" s="10" t="s">
        <v>5438</v>
      </c>
      <c r="AM1098" s="10" t="s">
        <v>5655</v>
      </c>
      <c r="AN1098" s="12" t="e">
        <f>VLOOKUP(TRIM(AK1098),[1]Sheet1!$S:$T,2,FALSE)</f>
        <v>#N/A</v>
      </c>
      <c r="AO1098" s="12">
        <f t="shared" si="242"/>
        <v>0</v>
      </c>
      <c r="AP1098" s="10">
        <f t="shared" si="243"/>
        <v>0</v>
      </c>
      <c r="AR1098" s="12" t="b">
        <f t="shared" si="244"/>
        <v>0</v>
      </c>
      <c r="AT1098">
        <v>151660</v>
      </c>
      <c r="AU1098" t="s">
        <v>6615</v>
      </c>
      <c r="AV1098" t="s">
        <v>5428</v>
      </c>
      <c r="AW1098" s="13">
        <f t="shared" si="245"/>
        <v>38.35</v>
      </c>
      <c r="AX1098" s="13">
        <f t="shared" si="246"/>
        <v>0</v>
      </c>
      <c r="AZ1098" t="str">
        <f t="shared" si="247"/>
        <v>16/04/2015;04337168000148;38,35;0,00</v>
      </c>
    </row>
    <row r="1099" spans="1:52" x14ac:dyDescent="0.2">
      <c r="A1099" s="6" t="s">
        <v>3987</v>
      </c>
      <c r="B1099" s="6">
        <v>151200</v>
      </c>
      <c r="C1099" s="1">
        <v>42104</v>
      </c>
      <c r="D1099" s="6" t="s">
        <v>1986</v>
      </c>
      <c r="E1099" s="6" t="s">
        <v>3989</v>
      </c>
      <c r="F1099" s="9">
        <v>1101.31</v>
      </c>
      <c r="G1099" s="9">
        <v>1101.31</v>
      </c>
      <c r="H1099" s="9">
        <v>198.24</v>
      </c>
      <c r="I1099" s="6" t="s">
        <v>4011</v>
      </c>
      <c r="J1099" s="9">
        <v>0</v>
      </c>
      <c r="K1099" s="9">
        <v>0</v>
      </c>
      <c r="L1099" s="6" t="s">
        <v>3990</v>
      </c>
      <c r="M1099" s="9">
        <v>0</v>
      </c>
      <c r="N1099" s="9">
        <v>0</v>
      </c>
      <c r="O1099" s="6" t="s">
        <v>3990</v>
      </c>
      <c r="P1099" s="7">
        <v>1101.31</v>
      </c>
      <c r="Q1099" s="7">
        <v>18.170000000000002</v>
      </c>
      <c r="R1099" s="6" t="s">
        <v>3992</v>
      </c>
      <c r="S1099" s="7">
        <v>1101.31</v>
      </c>
      <c r="T1099" s="7">
        <v>83.7</v>
      </c>
      <c r="U1099" s="6" t="s">
        <v>3992</v>
      </c>
      <c r="V1099" s="6" t="s">
        <v>3992</v>
      </c>
      <c r="W1099" s="6">
        <v>6784026</v>
      </c>
      <c r="X1099" s="6" t="s">
        <v>4382</v>
      </c>
      <c r="Y1099" s="6" t="s">
        <v>3191</v>
      </c>
      <c r="Z1099" s="6" t="s">
        <v>3192</v>
      </c>
      <c r="AA1099" s="6"/>
      <c r="AB1099" s="5">
        <f t="shared" si="238"/>
        <v>151200</v>
      </c>
      <c r="AC1099" t="str">
        <f t="shared" si="239"/>
        <v>10/04/2015</v>
      </c>
      <c r="AD1099" t="str">
        <f t="shared" si="240"/>
        <v>76487032000206</v>
      </c>
      <c r="AE1099" s="11">
        <f t="shared" si="241"/>
        <v>1101.31</v>
      </c>
      <c r="AF1099">
        <f t="shared" si="248"/>
        <v>0</v>
      </c>
      <c r="AH1099" s="10">
        <v>6830296</v>
      </c>
      <c r="AI1099" s="10" t="s">
        <v>5804</v>
      </c>
      <c r="AJ1099" s="10">
        <v>150802</v>
      </c>
      <c r="AK1099" s="10" t="s">
        <v>2533</v>
      </c>
      <c r="AL1099" s="10" t="s">
        <v>5446</v>
      </c>
      <c r="AM1099" s="10" t="s">
        <v>5474</v>
      </c>
      <c r="AN1099" s="12" t="e">
        <f>VLOOKUP(TRIM(AK1099),[1]Sheet1!$S:$T,2,FALSE)</f>
        <v>#N/A</v>
      </c>
      <c r="AO1099" s="12">
        <f t="shared" si="242"/>
        <v>0</v>
      </c>
      <c r="AP1099" s="10">
        <f t="shared" si="243"/>
        <v>0</v>
      </c>
      <c r="AR1099" s="12" t="b">
        <f t="shared" si="244"/>
        <v>0</v>
      </c>
      <c r="AT1099">
        <v>151661</v>
      </c>
      <c r="AU1099" t="s">
        <v>6615</v>
      </c>
      <c r="AV1099" t="s">
        <v>5428</v>
      </c>
      <c r="AW1099" s="13">
        <f t="shared" si="245"/>
        <v>36.72</v>
      </c>
      <c r="AX1099" s="13">
        <f t="shared" si="246"/>
        <v>0</v>
      </c>
      <c r="AZ1099" t="str">
        <f t="shared" si="247"/>
        <v>16/04/2015;04337168000148;36,72;0,00</v>
      </c>
    </row>
    <row r="1100" spans="1:52" x14ac:dyDescent="0.2">
      <c r="A1100" s="6" t="s">
        <v>3987</v>
      </c>
      <c r="B1100" s="6">
        <v>151200</v>
      </c>
      <c r="C1100" s="1">
        <v>42104</v>
      </c>
      <c r="D1100" s="6" t="s">
        <v>1986</v>
      </c>
      <c r="E1100" s="6" t="s">
        <v>3989</v>
      </c>
      <c r="F1100" s="9">
        <v>1136.49</v>
      </c>
      <c r="G1100" s="9">
        <v>1136.49</v>
      </c>
      <c r="H1100" s="9">
        <v>204.57</v>
      </c>
      <c r="I1100" s="6" t="s">
        <v>4011</v>
      </c>
      <c r="J1100" s="9">
        <v>0</v>
      </c>
      <c r="K1100" s="9">
        <v>0</v>
      </c>
      <c r="L1100" s="6" t="s">
        <v>3990</v>
      </c>
      <c r="M1100" s="9">
        <v>0</v>
      </c>
      <c r="N1100" s="9">
        <v>0</v>
      </c>
      <c r="O1100" s="6" t="s">
        <v>3990</v>
      </c>
      <c r="P1100" s="7">
        <v>1136.49</v>
      </c>
      <c r="Q1100" s="7">
        <v>18.75</v>
      </c>
      <c r="R1100" s="6" t="s">
        <v>3992</v>
      </c>
      <c r="S1100" s="7">
        <v>1136.49</v>
      </c>
      <c r="T1100" s="7">
        <v>86.37</v>
      </c>
      <c r="U1100" s="6" t="s">
        <v>3992</v>
      </c>
      <c r="V1100" s="6" t="s">
        <v>3992</v>
      </c>
      <c r="W1100" s="6">
        <v>6784026</v>
      </c>
      <c r="X1100" s="6" t="s">
        <v>4382</v>
      </c>
      <c r="Y1100" s="6" t="s">
        <v>2760</v>
      </c>
      <c r="Z1100" s="6" t="s">
        <v>1987</v>
      </c>
      <c r="AA1100" s="6"/>
      <c r="AB1100" s="5">
        <f t="shared" si="238"/>
        <v>151200</v>
      </c>
      <c r="AC1100" t="str">
        <f t="shared" si="239"/>
        <v>10/04/2015</v>
      </c>
      <c r="AD1100" t="str">
        <f t="shared" si="240"/>
        <v>76487032000206</v>
      </c>
      <c r="AE1100" s="11">
        <f t="shared" si="241"/>
        <v>1136.49</v>
      </c>
      <c r="AF1100">
        <f t="shared" si="248"/>
        <v>0</v>
      </c>
      <c r="AH1100" s="10">
        <v>6783620</v>
      </c>
      <c r="AI1100" s="10" t="s">
        <v>5724</v>
      </c>
      <c r="AJ1100" s="10">
        <v>150803</v>
      </c>
      <c r="AK1100" s="10" t="s">
        <v>4414</v>
      </c>
      <c r="AL1100" s="10" t="s">
        <v>5446</v>
      </c>
      <c r="AM1100" s="10" t="s">
        <v>5522</v>
      </c>
      <c r="AN1100" s="12" t="e">
        <f>VLOOKUP(TRIM(AK1100),[1]Sheet1!$S:$T,2,FALSE)</f>
        <v>#N/A</v>
      </c>
      <c r="AO1100" s="12">
        <f t="shared" si="242"/>
        <v>0</v>
      </c>
      <c r="AP1100" s="10">
        <f t="shared" si="243"/>
        <v>0</v>
      </c>
      <c r="AR1100" s="12" t="b">
        <f t="shared" si="244"/>
        <v>0</v>
      </c>
      <c r="AT1100">
        <v>151662</v>
      </c>
      <c r="AU1100" t="s">
        <v>6615</v>
      </c>
      <c r="AV1100" t="s">
        <v>5428</v>
      </c>
      <c r="AW1100" s="13">
        <f t="shared" si="245"/>
        <v>62.66</v>
      </c>
      <c r="AX1100" s="13">
        <f t="shared" si="246"/>
        <v>0</v>
      </c>
      <c r="AZ1100" t="str">
        <f t="shared" si="247"/>
        <v>16/04/2015;04337168000148;62,66;0,00</v>
      </c>
    </row>
    <row r="1101" spans="1:52" x14ac:dyDescent="0.2">
      <c r="A1101" s="6" t="s">
        <v>3987</v>
      </c>
      <c r="B1101" s="6">
        <v>151200</v>
      </c>
      <c r="C1101" s="1">
        <v>42104</v>
      </c>
      <c r="D1101" s="6" t="s">
        <v>1986</v>
      </c>
      <c r="E1101" s="6" t="s">
        <v>3989</v>
      </c>
      <c r="F1101" s="9">
        <v>468.73</v>
      </c>
      <c r="G1101" s="9">
        <v>468.73</v>
      </c>
      <c r="H1101" s="9">
        <v>84.37</v>
      </c>
      <c r="I1101" s="6" t="s">
        <v>4011</v>
      </c>
      <c r="J1101" s="9">
        <v>0</v>
      </c>
      <c r="K1101" s="9">
        <v>0</v>
      </c>
      <c r="L1101" s="6" t="s">
        <v>3990</v>
      </c>
      <c r="M1101" s="9">
        <v>0</v>
      </c>
      <c r="N1101" s="9">
        <v>0</v>
      </c>
      <c r="O1101" s="6" t="s">
        <v>3990</v>
      </c>
      <c r="P1101" s="7">
        <v>468.73</v>
      </c>
      <c r="Q1101" s="7">
        <v>7.73</v>
      </c>
      <c r="R1101" s="6" t="s">
        <v>3992</v>
      </c>
      <c r="S1101" s="7">
        <v>468.73</v>
      </c>
      <c r="T1101" s="7">
        <v>35.619999999999997</v>
      </c>
      <c r="U1101" s="6" t="s">
        <v>3992</v>
      </c>
      <c r="V1101" s="6" t="s">
        <v>3992</v>
      </c>
      <c r="W1101" s="6">
        <v>6784026</v>
      </c>
      <c r="X1101" s="6" t="s">
        <v>4382</v>
      </c>
      <c r="Y1101" s="6" t="s">
        <v>2758</v>
      </c>
      <c r="Z1101" s="6" t="s">
        <v>2759</v>
      </c>
      <c r="AA1101" s="6"/>
      <c r="AB1101" s="5">
        <f t="shared" si="238"/>
        <v>151200</v>
      </c>
      <c r="AC1101" t="str">
        <f t="shared" si="239"/>
        <v>10/04/2015</v>
      </c>
      <c r="AD1101" t="str">
        <f t="shared" si="240"/>
        <v>76487032000206</v>
      </c>
      <c r="AE1101" s="11">
        <f t="shared" si="241"/>
        <v>468.73</v>
      </c>
      <c r="AF1101">
        <f t="shared" si="248"/>
        <v>0</v>
      </c>
      <c r="AH1101" s="10">
        <v>6787479</v>
      </c>
      <c r="AI1101" s="10" t="s">
        <v>5668</v>
      </c>
      <c r="AJ1101" s="10">
        <v>150804</v>
      </c>
      <c r="AK1101" s="10" t="s">
        <v>2535</v>
      </c>
      <c r="AL1101" s="10" t="s">
        <v>5575</v>
      </c>
      <c r="AM1101" s="10" t="s">
        <v>5444</v>
      </c>
      <c r="AN1101" s="12" t="e">
        <f>VLOOKUP(TRIM(AK1101),[1]Sheet1!$S:$T,2,FALSE)</f>
        <v>#N/A</v>
      </c>
      <c r="AO1101" s="12">
        <f t="shared" si="242"/>
        <v>0</v>
      </c>
      <c r="AP1101" s="10">
        <f t="shared" si="243"/>
        <v>0</v>
      </c>
      <c r="AR1101" s="12" t="b">
        <f t="shared" si="244"/>
        <v>0</v>
      </c>
      <c r="AT1101">
        <v>151663</v>
      </c>
      <c r="AU1101" t="s">
        <v>6615</v>
      </c>
      <c r="AV1101" t="s">
        <v>5428</v>
      </c>
      <c r="AW1101" s="13">
        <f t="shared" si="245"/>
        <v>36.54</v>
      </c>
      <c r="AX1101" s="13">
        <f t="shared" si="246"/>
        <v>0</v>
      </c>
      <c r="AZ1101" t="str">
        <f t="shared" si="247"/>
        <v>16/04/2015;04337168000148;36,54;0,00</v>
      </c>
    </row>
    <row r="1102" spans="1:52" x14ac:dyDescent="0.2">
      <c r="A1102" s="6" t="s">
        <v>3987</v>
      </c>
      <c r="B1102" s="6">
        <v>151202</v>
      </c>
      <c r="C1102" s="1">
        <v>42104</v>
      </c>
      <c r="D1102" s="6" t="s">
        <v>1931</v>
      </c>
      <c r="E1102" s="6" t="s">
        <v>3989</v>
      </c>
      <c r="F1102" s="9">
        <v>890.5</v>
      </c>
      <c r="G1102" s="9">
        <v>890.5</v>
      </c>
      <c r="H1102" s="9">
        <v>160.29</v>
      </c>
      <c r="I1102" s="6" t="s">
        <v>4106</v>
      </c>
      <c r="J1102" s="9">
        <v>0</v>
      </c>
      <c r="K1102" s="9">
        <v>0</v>
      </c>
      <c r="L1102" s="6" t="s">
        <v>3990</v>
      </c>
      <c r="M1102" s="9">
        <v>0</v>
      </c>
      <c r="N1102" s="9">
        <v>0</v>
      </c>
      <c r="O1102" s="6" t="s">
        <v>3990</v>
      </c>
      <c r="P1102" s="7">
        <v>890.5</v>
      </c>
      <c r="Q1102" s="7">
        <v>14.69</v>
      </c>
      <c r="R1102" s="6" t="s">
        <v>3992</v>
      </c>
      <c r="S1102" s="7">
        <v>890.5</v>
      </c>
      <c r="T1102" s="7">
        <v>67.680000000000007</v>
      </c>
      <c r="U1102" s="6" t="s">
        <v>3992</v>
      </c>
      <c r="V1102" s="6" t="s">
        <v>3992</v>
      </c>
      <c r="W1102" s="6">
        <v>6784933</v>
      </c>
      <c r="X1102" s="6" t="s">
        <v>4070</v>
      </c>
      <c r="Y1102" s="6" t="s">
        <v>2242</v>
      </c>
      <c r="Z1102" s="6" t="s">
        <v>2243</v>
      </c>
      <c r="AA1102" s="6"/>
      <c r="AB1102" s="5">
        <f t="shared" si="238"/>
        <v>151202</v>
      </c>
      <c r="AC1102" t="str">
        <f t="shared" si="239"/>
        <v>10/04/2015</v>
      </c>
      <c r="AD1102" t="str">
        <f t="shared" si="240"/>
        <v>59104760000353</v>
      </c>
      <c r="AE1102" s="11">
        <f t="shared" si="241"/>
        <v>890.5</v>
      </c>
      <c r="AF1102">
        <v>0</v>
      </c>
      <c r="AH1102" s="10">
        <v>6784200</v>
      </c>
      <c r="AI1102" s="10" t="s">
        <v>5610</v>
      </c>
      <c r="AJ1102" s="10">
        <v>150805</v>
      </c>
      <c r="AK1102" s="10" t="s">
        <v>2537</v>
      </c>
      <c r="AL1102" s="10" t="s">
        <v>5575</v>
      </c>
      <c r="AM1102" s="10" t="s">
        <v>5427</v>
      </c>
      <c r="AN1102" s="12" t="e">
        <f>VLOOKUP(TRIM(AK1102),[1]Sheet1!$S:$T,2,FALSE)</f>
        <v>#N/A</v>
      </c>
      <c r="AO1102" s="12">
        <f t="shared" si="242"/>
        <v>0</v>
      </c>
      <c r="AP1102" s="10">
        <f t="shared" si="243"/>
        <v>0</v>
      </c>
      <c r="AR1102" s="12" t="b">
        <f t="shared" si="244"/>
        <v>0</v>
      </c>
      <c r="AT1102">
        <v>151664</v>
      </c>
      <c r="AU1102" t="s">
        <v>6615</v>
      </c>
      <c r="AV1102" t="s">
        <v>5428</v>
      </c>
      <c r="AW1102" s="13">
        <f t="shared" si="245"/>
        <v>47.82</v>
      </c>
      <c r="AX1102" s="13">
        <f t="shared" si="246"/>
        <v>0</v>
      </c>
      <c r="AZ1102" t="str">
        <f t="shared" si="247"/>
        <v>16/04/2015;04337168000148;47,82;0,00</v>
      </c>
    </row>
    <row r="1103" spans="1:52" x14ac:dyDescent="0.2">
      <c r="A1103" s="6" t="s">
        <v>3987</v>
      </c>
      <c r="B1103" s="6">
        <v>151203</v>
      </c>
      <c r="C1103" s="1">
        <v>42104</v>
      </c>
      <c r="D1103" s="6" t="s">
        <v>1986</v>
      </c>
      <c r="E1103" s="6" t="s">
        <v>3989</v>
      </c>
      <c r="F1103" s="9">
        <v>124.22</v>
      </c>
      <c r="G1103" s="9">
        <v>124.22</v>
      </c>
      <c r="H1103" s="9">
        <v>22.36</v>
      </c>
      <c r="I1103" s="6" t="s">
        <v>4011</v>
      </c>
      <c r="J1103" s="9">
        <v>0</v>
      </c>
      <c r="K1103" s="9">
        <v>0</v>
      </c>
      <c r="L1103" s="6" t="s">
        <v>3990</v>
      </c>
      <c r="M1103" s="9">
        <v>0</v>
      </c>
      <c r="N1103" s="9">
        <v>0</v>
      </c>
      <c r="O1103" s="6" t="s">
        <v>3990</v>
      </c>
      <c r="P1103" s="7">
        <v>124.22</v>
      </c>
      <c r="Q1103" s="7">
        <v>2.0499999999999998</v>
      </c>
      <c r="R1103" s="6" t="s">
        <v>3992</v>
      </c>
      <c r="S1103" s="7">
        <v>124.22</v>
      </c>
      <c r="T1103" s="7">
        <v>9.44</v>
      </c>
      <c r="U1103" s="6" t="s">
        <v>3992</v>
      </c>
      <c r="V1103" s="6" t="s">
        <v>3992</v>
      </c>
      <c r="W1103" s="6">
        <v>7612907</v>
      </c>
      <c r="X1103" s="6" t="s">
        <v>4549</v>
      </c>
      <c r="Y1103" s="6" t="s">
        <v>4550</v>
      </c>
      <c r="Z1103" s="6" t="s">
        <v>3543</v>
      </c>
      <c r="AA1103" s="6"/>
      <c r="AB1103" s="5">
        <f t="shared" si="238"/>
        <v>151203</v>
      </c>
      <c r="AC1103" t="str">
        <f t="shared" si="239"/>
        <v>10/04/2015</v>
      </c>
      <c r="AD1103" t="str">
        <f t="shared" si="240"/>
        <v>07205215000198</v>
      </c>
      <c r="AE1103" s="11">
        <f t="shared" si="241"/>
        <v>124.22</v>
      </c>
      <c r="AF1103">
        <v>0</v>
      </c>
      <c r="AH1103" s="10">
        <v>6782738</v>
      </c>
      <c r="AI1103" s="10" t="s">
        <v>5700</v>
      </c>
      <c r="AJ1103" s="10">
        <v>150806</v>
      </c>
      <c r="AK1103" s="10" t="s">
        <v>2539</v>
      </c>
      <c r="AL1103" s="10" t="s">
        <v>5438</v>
      </c>
      <c r="AM1103" s="10" t="s">
        <v>5805</v>
      </c>
      <c r="AN1103" s="12" t="e">
        <f>VLOOKUP(TRIM(AK1103),[1]Sheet1!$S:$T,2,FALSE)</f>
        <v>#N/A</v>
      </c>
      <c r="AO1103" s="12">
        <f t="shared" si="242"/>
        <v>0</v>
      </c>
      <c r="AP1103" s="10">
        <f t="shared" si="243"/>
        <v>0</v>
      </c>
      <c r="AR1103" s="12" t="b">
        <f t="shared" si="244"/>
        <v>0</v>
      </c>
      <c r="AT1103">
        <v>151665</v>
      </c>
      <c r="AU1103" t="s">
        <v>6615</v>
      </c>
      <c r="AV1103" t="s">
        <v>5428</v>
      </c>
      <c r="AW1103" s="13">
        <f t="shared" si="245"/>
        <v>18.260000000000002</v>
      </c>
      <c r="AX1103" s="13">
        <f t="shared" si="246"/>
        <v>0</v>
      </c>
      <c r="AZ1103" t="str">
        <f t="shared" si="247"/>
        <v>16/04/2015;04337168000148;18,26;0,00</v>
      </c>
    </row>
    <row r="1104" spans="1:52" x14ac:dyDescent="0.2">
      <c r="A1104" s="6" t="s">
        <v>3987</v>
      </c>
      <c r="B1104" s="6">
        <v>151204</v>
      </c>
      <c r="C1104" s="1">
        <v>42104</v>
      </c>
      <c r="D1104" s="6" t="s">
        <v>1931</v>
      </c>
      <c r="E1104" s="6" t="s">
        <v>3989</v>
      </c>
      <c r="F1104" s="9">
        <v>350.01</v>
      </c>
      <c r="G1104" s="9">
        <v>350.01</v>
      </c>
      <c r="H1104" s="9">
        <v>63</v>
      </c>
      <c r="I1104" s="6" t="s">
        <v>4011</v>
      </c>
      <c r="J1104" s="9">
        <v>0</v>
      </c>
      <c r="K1104" s="9">
        <v>0</v>
      </c>
      <c r="L1104" s="6" t="s">
        <v>3990</v>
      </c>
      <c r="M1104" s="9">
        <v>0</v>
      </c>
      <c r="N1104" s="9">
        <v>0</v>
      </c>
      <c r="O1104" s="6" t="s">
        <v>3990</v>
      </c>
      <c r="P1104" s="7">
        <v>350.01</v>
      </c>
      <c r="Q1104" s="7">
        <v>5.78</v>
      </c>
      <c r="R1104" s="6" t="s">
        <v>3992</v>
      </c>
      <c r="S1104" s="7">
        <v>350.01</v>
      </c>
      <c r="T1104" s="7">
        <v>26.6</v>
      </c>
      <c r="U1104" s="6" t="s">
        <v>3992</v>
      </c>
      <c r="V1104" s="6" t="s">
        <v>3992</v>
      </c>
      <c r="W1104" s="6">
        <v>6784933</v>
      </c>
      <c r="X1104" s="6" t="s">
        <v>4362</v>
      </c>
      <c r="Y1104" s="6" t="s">
        <v>977</v>
      </c>
      <c r="Z1104" s="6" t="s">
        <v>2245</v>
      </c>
      <c r="AA1104" s="6"/>
      <c r="AB1104" s="5">
        <f t="shared" si="238"/>
        <v>151204</v>
      </c>
      <c r="AC1104" t="str">
        <f t="shared" si="239"/>
        <v>10/04/2015</v>
      </c>
      <c r="AD1104" t="str">
        <f t="shared" si="240"/>
        <v>59104760000353</v>
      </c>
      <c r="AE1104" s="11">
        <f t="shared" si="241"/>
        <v>350.01</v>
      </c>
      <c r="AF1104">
        <v>0</v>
      </c>
      <c r="AH1104" s="10">
        <v>6782738</v>
      </c>
      <c r="AI1104" s="10" t="s">
        <v>5700</v>
      </c>
      <c r="AJ1104" s="10">
        <v>150806</v>
      </c>
      <c r="AK1104" s="10" t="s">
        <v>2539</v>
      </c>
      <c r="AL1104" s="10" t="s">
        <v>5438</v>
      </c>
      <c r="AM1104" s="10" t="s">
        <v>5806</v>
      </c>
      <c r="AN1104" s="12" t="e">
        <f>VLOOKUP(TRIM(AK1104),[1]Sheet1!$S:$T,2,FALSE)</f>
        <v>#N/A</v>
      </c>
      <c r="AO1104" s="12">
        <f t="shared" si="242"/>
        <v>0</v>
      </c>
      <c r="AP1104" s="10">
        <f t="shared" si="243"/>
        <v>0</v>
      </c>
      <c r="AR1104" s="12" t="b">
        <f t="shared" si="244"/>
        <v>0</v>
      </c>
      <c r="AT1104">
        <v>151666</v>
      </c>
      <c r="AU1104" t="s">
        <v>6615</v>
      </c>
      <c r="AV1104" t="s">
        <v>5428</v>
      </c>
      <c r="AW1104" s="13">
        <f t="shared" si="245"/>
        <v>381.59</v>
      </c>
      <c r="AX1104" s="13">
        <f t="shared" si="246"/>
        <v>0</v>
      </c>
      <c r="AZ1104" t="str">
        <f t="shared" si="247"/>
        <v>16/04/2015;04337168000148;381,59;0,00</v>
      </c>
    </row>
    <row r="1105" spans="1:52" x14ac:dyDescent="0.2">
      <c r="A1105" s="6" t="s">
        <v>3987</v>
      </c>
      <c r="B1105" s="6">
        <v>151204</v>
      </c>
      <c r="C1105" s="1">
        <v>42104</v>
      </c>
      <c r="D1105" s="6" t="s">
        <v>1931</v>
      </c>
      <c r="E1105" s="6" t="s">
        <v>3989</v>
      </c>
      <c r="F1105" s="9">
        <v>350.01</v>
      </c>
      <c r="G1105" s="9">
        <v>350.01</v>
      </c>
      <c r="H1105" s="9">
        <v>63</v>
      </c>
      <c r="I1105" s="6" t="s">
        <v>4011</v>
      </c>
      <c r="J1105" s="9">
        <v>0</v>
      </c>
      <c r="K1105" s="9">
        <v>0</v>
      </c>
      <c r="L1105" s="6" t="s">
        <v>3990</v>
      </c>
      <c r="M1105" s="9">
        <v>0</v>
      </c>
      <c r="N1105" s="9">
        <v>0</v>
      </c>
      <c r="O1105" s="6" t="s">
        <v>3990</v>
      </c>
      <c r="P1105" s="7">
        <v>350.01</v>
      </c>
      <c r="Q1105" s="7">
        <v>5.78</v>
      </c>
      <c r="R1105" s="6" t="s">
        <v>3992</v>
      </c>
      <c r="S1105" s="7">
        <v>350.01</v>
      </c>
      <c r="T1105" s="7">
        <v>26.6</v>
      </c>
      <c r="U1105" s="6" t="s">
        <v>3992</v>
      </c>
      <c r="V1105" s="6" t="s">
        <v>3992</v>
      </c>
      <c r="W1105" s="6">
        <v>6784933</v>
      </c>
      <c r="X1105" s="6" t="s">
        <v>4362</v>
      </c>
      <c r="Y1105" s="6" t="s">
        <v>977</v>
      </c>
      <c r="Z1105" s="6" t="s">
        <v>2245</v>
      </c>
      <c r="AA1105" s="6"/>
      <c r="AB1105" s="5">
        <f t="shared" si="238"/>
        <v>151204</v>
      </c>
      <c r="AC1105" t="str">
        <f t="shared" si="239"/>
        <v>10/04/2015</v>
      </c>
      <c r="AD1105" t="str">
        <f t="shared" si="240"/>
        <v>59104760000353</v>
      </c>
      <c r="AE1105" s="11">
        <f t="shared" si="241"/>
        <v>350.01</v>
      </c>
      <c r="AF1105">
        <v>0</v>
      </c>
      <c r="AH1105" s="10">
        <v>6784200</v>
      </c>
      <c r="AI1105" s="10" t="s">
        <v>5610</v>
      </c>
      <c r="AJ1105" s="10">
        <v>150807</v>
      </c>
      <c r="AK1105" s="10" t="s">
        <v>2049</v>
      </c>
      <c r="AL1105" s="10" t="s">
        <v>5583</v>
      </c>
      <c r="AM1105" s="10" t="s">
        <v>5448</v>
      </c>
      <c r="AN1105" s="12" t="e">
        <f>VLOOKUP(TRIM(AK1105),[1]Sheet1!$S:$T,2,FALSE)</f>
        <v>#N/A</v>
      </c>
      <c r="AO1105" s="12">
        <f t="shared" si="242"/>
        <v>0</v>
      </c>
      <c r="AP1105" s="10">
        <f t="shared" si="243"/>
        <v>0</v>
      </c>
      <c r="AR1105" s="12" t="b">
        <f t="shared" si="244"/>
        <v>0</v>
      </c>
      <c r="AT1105">
        <v>151667</v>
      </c>
      <c r="AU1105" t="s">
        <v>6615</v>
      </c>
      <c r="AV1105" t="s">
        <v>5428</v>
      </c>
      <c r="AW1105" s="13">
        <f t="shared" si="245"/>
        <v>953.2</v>
      </c>
      <c r="AX1105" s="13">
        <f t="shared" si="246"/>
        <v>0</v>
      </c>
      <c r="AZ1105" t="str">
        <f t="shared" si="247"/>
        <v>16/04/2015;04337168000148;953,20;0,00</v>
      </c>
    </row>
    <row r="1106" spans="1:52" x14ac:dyDescent="0.2">
      <c r="A1106" s="6" t="s">
        <v>3987</v>
      </c>
      <c r="B1106" s="6">
        <v>151204</v>
      </c>
      <c r="C1106" s="1">
        <v>42104</v>
      </c>
      <c r="D1106" s="6" t="s">
        <v>1931</v>
      </c>
      <c r="E1106" s="6" t="s">
        <v>3989</v>
      </c>
      <c r="F1106" s="9">
        <v>1342.98</v>
      </c>
      <c r="G1106" s="9">
        <v>1342.98</v>
      </c>
      <c r="H1106" s="9">
        <v>241.74</v>
      </c>
      <c r="I1106" s="6" t="s">
        <v>4011</v>
      </c>
      <c r="J1106" s="9">
        <v>0</v>
      </c>
      <c r="K1106" s="9">
        <v>0</v>
      </c>
      <c r="L1106" s="6" t="s">
        <v>3990</v>
      </c>
      <c r="M1106" s="9">
        <v>0</v>
      </c>
      <c r="N1106" s="9">
        <v>0</v>
      </c>
      <c r="O1106" s="6" t="s">
        <v>3990</v>
      </c>
      <c r="P1106" s="7">
        <v>1342.98</v>
      </c>
      <c r="Q1106" s="7">
        <v>22.16</v>
      </c>
      <c r="R1106" s="6" t="s">
        <v>3992</v>
      </c>
      <c r="S1106" s="7">
        <v>1342.98</v>
      </c>
      <c r="T1106" s="7">
        <v>102.07</v>
      </c>
      <c r="U1106" s="6" t="s">
        <v>3992</v>
      </c>
      <c r="V1106" s="6" t="s">
        <v>3992</v>
      </c>
      <c r="W1106" s="6">
        <v>6784933</v>
      </c>
      <c r="X1106" s="6" t="s">
        <v>4362</v>
      </c>
      <c r="Y1106" s="6" t="s">
        <v>2244</v>
      </c>
      <c r="Z1106" s="6" t="s">
        <v>2245</v>
      </c>
      <c r="AA1106" s="6"/>
      <c r="AB1106" s="5">
        <f t="shared" si="238"/>
        <v>151204</v>
      </c>
      <c r="AC1106" t="str">
        <f t="shared" si="239"/>
        <v>10/04/2015</v>
      </c>
      <c r="AD1106" t="str">
        <f t="shared" si="240"/>
        <v>59104760000353</v>
      </c>
      <c r="AE1106" s="11">
        <f t="shared" si="241"/>
        <v>1342.98</v>
      </c>
      <c r="AF1106">
        <v>0</v>
      </c>
      <c r="AH1106" s="10">
        <v>6784055</v>
      </c>
      <c r="AI1106" s="10" t="s">
        <v>5616</v>
      </c>
      <c r="AJ1106" s="10">
        <v>150808</v>
      </c>
      <c r="AK1106" s="10" t="s">
        <v>2541</v>
      </c>
      <c r="AL1106" s="10" t="s">
        <v>5572</v>
      </c>
      <c r="AM1106" s="10" t="s">
        <v>5471</v>
      </c>
      <c r="AN1106" s="12" t="e">
        <f>VLOOKUP(TRIM(AK1106),[1]Sheet1!$S:$T,2,FALSE)</f>
        <v>#N/A</v>
      </c>
      <c r="AO1106" s="12">
        <f t="shared" si="242"/>
        <v>0</v>
      </c>
      <c r="AP1106" s="10">
        <f t="shared" si="243"/>
        <v>0</v>
      </c>
      <c r="AR1106" s="12" t="b">
        <f t="shared" si="244"/>
        <v>0</v>
      </c>
      <c r="AT1106">
        <v>151668</v>
      </c>
      <c r="AU1106" t="s">
        <v>6615</v>
      </c>
      <c r="AV1106" t="s">
        <v>5428</v>
      </c>
      <c r="AW1106" s="13">
        <f t="shared" si="245"/>
        <v>364.93</v>
      </c>
      <c r="AX1106" s="13">
        <f t="shared" si="246"/>
        <v>0</v>
      </c>
      <c r="AZ1106" t="str">
        <f t="shared" si="247"/>
        <v>16/04/2015;04337168000148;364,93;0,00</v>
      </c>
    </row>
    <row r="1107" spans="1:52" x14ac:dyDescent="0.2">
      <c r="A1107" s="6" t="s">
        <v>3987</v>
      </c>
      <c r="B1107" s="6">
        <v>151204</v>
      </c>
      <c r="C1107" s="1">
        <v>42104</v>
      </c>
      <c r="D1107" s="6" t="s">
        <v>1931</v>
      </c>
      <c r="E1107" s="6" t="s">
        <v>3989</v>
      </c>
      <c r="F1107" s="9">
        <v>1979.38</v>
      </c>
      <c r="G1107" s="9">
        <v>1979.38</v>
      </c>
      <c r="H1107" s="9">
        <v>356.29</v>
      </c>
      <c r="I1107" s="6" t="s">
        <v>4011</v>
      </c>
      <c r="J1107" s="9">
        <v>0</v>
      </c>
      <c r="K1107" s="9">
        <v>0</v>
      </c>
      <c r="L1107" s="6" t="s">
        <v>3990</v>
      </c>
      <c r="M1107" s="9">
        <v>0</v>
      </c>
      <c r="N1107" s="9">
        <v>0</v>
      </c>
      <c r="O1107" s="6" t="s">
        <v>3990</v>
      </c>
      <c r="P1107" s="7">
        <v>1979.38</v>
      </c>
      <c r="Q1107" s="7">
        <v>32.659999999999997</v>
      </c>
      <c r="R1107" s="6" t="s">
        <v>3992</v>
      </c>
      <c r="S1107" s="7">
        <v>1979.38</v>
      </c>
      <c r="T1107" s="7">
        <v>150.43</v>
      </c>
      <c r="U1107" s="6" t="s">
        <v>3992</v>
      </c>
      <c r="V1107" s="6" t="s">
        <v>3992</v>
      </c>
      <c r="W1107" s="6">
        <v>6784933</v>
      </c>
      <c r="X1107" s="6" t="s">
        <v>4070</v>
      </c>
      <c r="Y1107" s="6" t="s">
        <v>2240</v>
      </c>
      <c r="Z1107" s="6" t="s">
        <v>2241</v>
      </c>
      <c r="AA1107" s="6"/>
      <c r="AB1107" s="5">
        <f t="shared" si="238"/>
        <v>151204</v>
      </c>
      <c r="AC1107" t="str">
        <f t="shared" si="239"/>
        <v>10/04/2015</v>
      </c>
      <c r="AD1107" t="str">
        <f t="shared" si="240"/>
        <v>59104760000353</v>
      </c>
      <c r="AE1107" s="11">
        <f t="shared" si="241"/>
        <v>1979.38</v>
      </c>
      <c r="AF1107">
        <v>0</v>
      </c>
      <c r="AH1107" s="10">
        <v>6784149</v>
      </c>
      <c r="AI1107" s="10" t="s">
        <v>5807</v>
      </c>
      <c r="AJ1107" s="10">
        <v>150809</v>
      </c>
      <c r="AK1107" s="10" t="s">
        <v>2544</v>
      </c>
      <c r="AL1107" s="10" t="s">
        <v>5438</v>
      </c>
      <c r="AM1107" s="10" t="s">
        <v>5429</v>
      </c>
      <c r="AN1107" s="12" t="e">
        <f>VLOOKUP(TRIM(AK1107),[1]Sheet1!$S:$T,2,FALSE)</f>
        <v>#N/A</v>
      </c>
      <c r="AO1107" s="12">
        <f t="shared" si="242"/>
        <v>0</v>
      </c>
      <c r="AP1107" s="10">
        <f t="shared" si="243"/>
        <v>0</v>
      </c>
      <c r="AR1107" s="12" t="b">
        <f t="shared" si="244"/>
        <v>0</v>
      </c>
      <c r="AT1107">
        <v>151669</v>
      </c>
      <c r="AU1107" t="s">
        <v>6615</v>
      </c>
      <c r="AV1107" t="s">
        <v>5678</v>
      </c>
      <c r="AW1107" s="13">
        <f t="shared" si="245"/>
        <v>931.55</v>
      </c>
      <c r="AX1107" s="13">
        <f t="shared" si="246"/>
        <v>0</v>
      </c>
      <c r="AZ1107" t="str">
        <f t="shared" si="247"/>
        <v>16/04/2015;96195615000190;931,55;0,00</v>
      </c>
    </row>
    <row r="1108" spans="1:52" x14ac:dyDescent="0.2">
      <c r="A1108" s="6" t="s">
        <v>3987</v>
      </c>
      <c r="B1108" s="6">
        <v>151204</v>
      </c>
      <c r="C1108" s="1">
        <v>42104</v>
      </c>
      <c r="D1108" s="6" t="s">
        <v>1931</v>
      </c>
      <c r="E1108" s="6" t="s">
        <v>3989</v>
      </c>
      <c r="F1108" s="9">
        <v>350.01</v>
      </c>
      <c r="G1108" s="9">
        <v>350.01</v>
      </c>
      <c r="H1108" s="9">
        <v>63</v>
      </c>
      <c r="I1108" s="6" t="s">
        <v>4011</v>
      </c>
      <c r="J1108" s="9">
        <v>0</v>
      </c>
      <c r="K1108" s="9">
        <v>0</v>
      </c>
      <c r="L1108" s="6" t="s">
        <v>3990</v>
      </c>
      <c r="M1108" s="9">
        <v>0</v>
      </c>
      <c r="N1108" s="9">
        <v>0</v>
      </c>
      <c r="O1108" s="6" t="s">
        <v>3990</v>
      </c>
      <c r="P1108" s="7">
        <v>350.01</v>
      </c>
      <c r="Q1108" s="7">
        <v>5.78</v>
      </c>
      <c r="R1108" s="6" t="s">
        <v>3992</v>
      </c>
      <c r="S1108" s="7">
        <v>350.01</v>
      </c>
      <c r="T1108" s="7">
        <v>26.6</v>
      </c>
      <c r="U1108" s="6" t="s">
        <v>3992</v>
      </c>
      <c r="V1108" s="6" t="s">
        <v>3992</v>
      </c>
      <c r="W1108" s="6">
        <v>6784933</v>
      </c>
      <c r="X1108" s="6" t="s">
        <v>4362</v>
      </c>
      <c r="Y1108" s="6" t="s">
        <v>977</v>
      </c>
      <c r="Z1108" s="6" t="s">
        <v>2245</v>
      </c>
      <c r="AA1108" s="6"/>
      <c r="AB1108" s="5">
        <f t="shared" si="238"/>
        <v>151204</v>
      </c>
      <c r="AC1108" t="str">
        <f t="shared" si="239"/>
        <v>10/04/2015</v>
      </c>
      <c r="AD1108" t="str">
        <f t="shared" si="240"/>
        <v>59104760000353</v>
      </c>
      <c r="AE1108" s="11">
        <f t="shared" si="241"/>
        <v>350.01</v>
      </c>
      <c r="AF1108">
        <v>0</v>
      </c>
      <c r="AH1108" s="10">
        <v>6784149</v>
      </c>
      <c r="AI1108" s="10" t="s">
        <v>5807</v>
      </c>
      <c r="AJ1108" s="10">
        <v>150809</v>
      </c>
      <c r="AK1108" s="10" t="s">
        <v>2546</v>
      </c>
      <c r="AL1108" s="10" t="s">
        <v>5438</v>
      </c>
      <c r="AM1108" s="10" t="s">
        <v>5453</v>
      </c>
      <c r="AN1108" s="12" t="e">
        <f>VLOOKUP(TRIM(AK1108),[1]Sheet1!$S:$T,2,FALSE)</f>
        <v>#N/A</v>
      </c>
      <c r="AO1108" s="12">
        <f t="shared" si="242"/>
        <v>0</v>
      </c>
      <c r="AP1108" s="10">
        <f t="shared" si="243"/>
        <v>0</v>
      </c>
      <c r="AR1108" s="12" t="b">
        <f t="shared" si="244"/>
        <v>0</v>
      </c>
      <c r="AT1108">
        <v>151670</v>
      </c>
      <c r="AU1108" t="s">
        <v>6615</v>
      </c>
      <c r="AV1108" t="s">
        <v>5428</v>
      </c>
      <c r="AW1108" s="13">
        <f t="shared" si="245"/>
        <v>459.42</v>
      </c>
      <c r="AX1108" s="13">
        <f t="shared" si="246"/>
        <v>0</v>
      </c>
      <c r="AZ1108" t="str">
        <f t="shared" si="247"/>
        <v>16/04/2015;04337168000148;459,42;0,00</v>
      </c>
    </row>
    <row r="1109" spans="1:52" x14ac:dyDescent="0.2">
      <c r="A1109" s="6" t="s">
        <v>3987</v>
      </c>
      <c r="B1109" s="6">
        <v>151205</v>
      </c>
      <c r="C1109" s="1">
        <v>42104</v>
      </c>
      <c r="D1109" s="6" t="s">
        <v>1986</v>
      </c>
      <c r="E1109" s="6" t="s">
        <v>3989</v>
      </c>
      <c r="F1109" s="9">
        <v>642.55999999999995</v>
      </c>
      <c r="G1109" s="9">
        <v>558.75</v>
      </c>
      <c r="H1109" s="9">
        <v>100.58</v>
      </c>
      <c r="I1109" s="6" t="s">
        <v>4360</v>
      </c>
      <c r="J1109" s="9">
        <v>0</v>
      </c>
      <c r="K1109" s="9">
        <v>0</v>
      </c>
      <c r="L1109" s="6" t="s">
        <v>3990</v>
      </c>
      <c r="M1109" s="9">
        <v>558.75</v>
      </c>
      <c r="N1109" s="9">
        <v>83.81</v>
      </c>
      <c r="O1109" s="6" t="s">
        <v>1932</v>
      </c>
      <c r="P1109" s="7">
        <v>558.75</v>
      </c>
      <c r="Q1109" s="7">
        <v>9.2200000000000006</v>
      </c>
      <c r="R1109" s="6" t="s">
        <v>3992</v>
      </c>
      <c r="S1109" s="7">
        <v>558.75</v>
      </c>
      <c r="T1109" s="7">
        <v>42.47</v>
      </c>
      <c r="U1109" s="6" t="s">
        <v>3992</v>
      </c>
      <c r="V1109" s="6" t="s">
        <v>3992</v>
      </c>
      <c r="W1109" s="6">
        <v>6783164</v>
      </c>
      <c r="X1109" s="6" t="s">
        <v>4362</v>
      </c>
      <c r="Y1109" s="6" t="s">
        <v>1131</v>
      </c>
      <c r="Z1109" s="6" t="s">
        <v>1132</v>
      </c>
      <c r="AA1109" s="6"/>
      <c r="AB1109" s="5">
        <f t="shared" si="238"/>
        <v>151205</v>
      </c>
      <c r="AC1109" t="str">
        <f t="shared" si="239"/>
        <v>10/04/2015</v>
      </c>
      <c r="AD1109" t="str">
        <f t="shared" si="240"/>
        <v>09155035000174</v>
      </c>
      <c r="AE1109" s="11">
        <f t="shared" si="241"/>
        <v>642.55999999999995</v>
      </c>
      <c r="AF1109">
        <f t="shared" ref="AF1109:AF1110" si="249">SUMIF(AJ:AJ,B1109,AP:AP)</f>
        <v>0</v>
      </c>
      <c r="AH1109" s="10">
        <v>6794235</v>
      </c>
      <c r="AI1109" s="10" t="s">
        <v>5589</v>
      </c>
      <c r="AJ1109" s="10">
        <v>150810</v>
      </c>
      <c r="AK1109" s="10" t="s">
        <v>2232</v>
      </c>
      <c r="AL1109" s="10" t="s">
        <v>5438</v>
      </c>
      <c r="AM1109" s="10" t="s">
        <v>5808</v>
      </c>
      <c r="AN1109" s="12" t="e">
        <f>VLOOKUP(TRIM(AK1109),[1]Sheet1!$S:$T,2,FALSE)</f>
        <v>#N/A</v>
      </c>
      <c r="AO1109" s="12">
        <f t="shared" si="242"/>
        <v>0</v>
      </c>
      <c r="AP1109" s="10">
        <f t="shared" si="243"/>
        <v>0</v>
      </c>
      <c r="AR1109" s="12" t="b">
        <f t="shared" si="244"/>
        <v>0</v>
      </c>
      <c r="AT1109">
        <v>151671</v>
      </c>
      <c r="AU1109" t="s">
        <v>6615</v>
      </c>
      <c r="AV1109" t="s">
        <v>5428</v>
      </c>
      <c r="AW1109" s="13">
        <f t="shared" si="245"/>
        <v>28.54</v>
      </c>
      <c r="AX1109" s="13">
        <f t="shared" si="246"/>
        <v>0</v>
      </c>
      <c r="AZ1109" t="str">
        <f t="shared" si="247"/>
        <v>16/04/2015;04337168000148;28,54;0,00</v>
      </c>
    </row>
    <row r="1110" spans="1:52" x14ac:dyDescent="0.2">
      <c r="A1110" s="6" t="s">
        <v>3987</v>
      </c>
      <c r="B1110" s="6">
        <v>151205</v>
      </c>
      <c r="C1110" s="1">
        <v>42104</v>
      </c>
      <c r="D1110" s="6" t="s">
        <v>1986</v>
      </c>
      <c r="E1110" s="6" t="s">
        <v>3989</v>
      </c>
      <c r="F1110" s="9">
        <v>452.76</v>
      </c>
      <c r="G1110" s="9">
        <v>393.7</v>
      </c>
      <c r="H1110" s="9">
        <v>70.87</v>
      </c>
      <c r="I1110" s="6" t="s">
        <v>4360</v>
      </c>
      <c r="J1110" s="9">
        <v>0</v>
      </c>
      <c r="K1110" s="9">
        <v>0</v>
      </c>
      <c r="L1110" s="6" t="s">
        <v>3990</v>
      </c>
      <c r="M1110" s="9">
        <v>393.7</v>
      </c>
      <c r="N1110" s="9">
        <v>59.06</v>
      </c>
      <c r="O1110" s="6" t="s">
        <v>1932</v>
      </c>
      <c r="P1110" s="7">
        <v>393.7</v>
      </c>
      <c r="Q1110" s="7">
        <v>6.5</v>
      </c>
      <c r="R1110" s="6" t="s">
        <v>3992</v>
      </c>
      <c r="S1110" s="7">
        <v>393.7</v>
      </c>
      <c r="T1110" s="7">
        <v>29.92</v>
      </c>
      <c r="U1110" s="6" t="s">
        <v>3992</v>
      </c>
      <c r="V1110" s="6" t="s">
        <v>3992</v>
      </c>
      <c r="W1110" s="6">
        <v>6783164</v>
      </c>
      <c r="X1110" s="6" t="s">
        <v>4362</v>
      </c>
      <c r="Y1110" s="6" t="s">
        <v>1336</v>
      </c>
      <c r="Z1110" s="6" t="s">
        <v>1337</v>
      </c>
      <c r="AA1110" s="6"/>
      <c r="AB1110" s="5">
        <f t="shared" si="238"/>
        <v>151205</v>
      </c>
      <c r="AC1110" t="str">
        <f t="shared" si="239"/>
        <v>10/04/2015</v>
      </c>
      <c r="AD1110" t="str">
        <f t="shared" si="240"/>
        <v>09155035000174</v>
      </c>
      <c r="AE1110" s="11">
        <f t="shared" si="241"/>
        <v>452.76</v>
      </c>
      <c r="AF1110">
        <f t="shared" si="249"/>
        <v>0</v>
      </c>
      <c r="AH1110" s="10">
        <v>6782738</v>
      </c>
      <c r="AI1110" s="10" t="s">
        <v>5700</v>
      </c>
      <c r="AJ1110" s="10">
        <v>150811</v>
      </c>
      <c r="AK1110" s="10" t="s">
        <v>2548</v>
      </c>
      <c r="AL1110" s="10" t="s">
        <v>5438</v>
      </c>
      <c r="AM1110" s="10" t="s">
        <v>5809</v>
      </c>
      <c r="AN1110" s="12" t="e">
        <f>VLOOKUP(TRIM(AK1110),[1]Sheet1!$S:$T,2,FALSE)</f>
        <v>#N/A</v>
      </c>
      <c r="AO1110" s="12">
        <f t="shared" si="242"/>
        <v>0</v>
      </c>
      <c r="AP1110" s="10">
        <f t="shared" si="243"/>
        <v>0</v>
      </c>
      <c r="AR1110" s="12" t="b">
        <f t="shared" si="244"/>
        <v>0</v>
      </c>
      <c r="AT1110">
        <v>151672</v>
      </c>
      <c r="AU1110" t="s">
        <v>6615</v>
      </c>
      <c r="AV1110" t="s">
        <v>5428</v>
      </c>
      <c r="AW1110" s="13">
        <f t="shared" si="245"/>
        <v>25.3</v>
      </c>
      <c r="AX1110" s="13">
        <f t="shared" si="246"/>
        <v>0</v>
      </c>
      <c r="AZ1110" t="str">
        <f t="shared" si="247"/>
        <v>16/04/2015;04337168000148;25,30;0,00</v>
      </c>
    </row>
    <row r="1111" spans="1:52" x14ac:dyDescent="0.2">
      <c r="A1111" s="6" t="s">
        <v>3987</v>
      </c>
      <c r="B1111" s="6">
        <v>151206</v>
      </c>
      <c r="C1111" s="1">
        <v>42104</v>
      </c>
      <c r="D1111" s="6" t="s">
        <v>1986</v>
      </c>
      <c r="E1111" s="6" t="s">
        <v>3989</v>
      </c>
      <c r="F1111" s="9">
        <v>104.94</v>
      </c>
      <c r="G1111" s="9">
        <v>104.94</v>
      </c>
      <c r="H1111" s="9">
        <v>18.89</v>
      </c>
      <c r="I1111" s="6" t="s">
        <v>4011</v>
      </c>
      <c r="J1111" s="9">
        <v>0</v>
      </c>
      <c r="K1111" s="9">
        <v>0</v>
      </c>
      <c r="L1111" s="6" t="s">
        <v>3990</v>
      </c>
      <c r="M1111" s="9">
        <v>0</v>
      </c>
      <c r="N1111" s="9">
        <v>0</v>
      </c>
      <c r="O1111" s="6" t="s">
        <v>3990</v>
      </c>
      <c r="P1111" s="7">
        <v>104.94</v>
      </c>
      <c r="Q1111" s="7">
        <v>1.73</v>
      </c>
      <c r="R1111" s="6" t="s">
        <v>3992</v>
      </c>
      <c r="S1111" s="7">
        <v>104.94</v>
      </c>
      <c r="T1111" s="7">
        <v>7.98</v>
      </c>
      <c r="U1111" s="6" t="s">
        <v>3992</v>
      </c>
      <c r="V1111" s="6" t="s">
        <v>3992</v>
      </c>
      <c r="W1111" s="6">
        <v>7609737</v>
      </c>
      <c r="X1111" s="6" t="s">
        <v>4549</v>
      </c>
      <c r="Y1111" s="6" t="s">
        <v>4550</v>
      </c>
      <c r="Z1111" s="6" t="s">
        <v>3543</v>
      </c>
      <c r="AA1111" s="6"/>
      <c r="AB1111" s="5">
        <f t="shared" si="238"/>
        <v>151206</v>
      </c>
      <c r="AC1111" t="str">
        <f t="shared" si="239"/>
        <v>10/04/2015</v>
      </c>
      <c r="AD1111" t="str">
        <f t="shared" si="240"/>
        <v>07455240000120</v>
      </c>
      <c r="AE1111" s="11">
        <f t="shared" si="241"/>
        <v>104.94</v>
      </c>
      <c r="AF1111">
        <v>0</v>
      </c>
      <c r="AH1111" s="10">
        <v>6782738</v>
      </c>
      <c r="AI1111" s="10" t="s">
        <v>5700</v>
      </c>
      <c r="AJ1111" s="10">
        <v>150812</v>
      </c>
      <c r="AK1111" s="10" t="s">
        <v>2548</v>
      </c>
      <c r="AL1111" s="10" t="s">
        <v>5438</v>
      </c>
      <c r="AM1111" s="10" t="s">
        <v>5424</v>
      </c>
      <c r="AN1111" s="12" t="e">
        <f>VLOOKUP(TRIM(AK1111),[1]Sheet1!$S:$T,2,FALSE)</f>
        <v>#N/A</v>
      </c>
      <c r="AO1111" s="12">
        <f t="shared" si="242"/>
        <v>0</v>
      </c>
      <c r="AP1111" s="10">
        <f t="shared" si="243"/>
        <v>0</v>
      </c>
      <c r="AR1111" s="12" t="b">
        <f t="shared" si="244"/>
        <v>0</v>
      </c>
      <c r="AT1111">
        <v>151673</v>
      </c>
      <c r="AU1111" t="s">
        <v>6615</v>
      </c>
      <c r="AV1111" t="s">
        <v>5428</v>
      </c>
      <c r="AW1111" s="13">
        <f t="shared" si="245"/>
        <v>92.91</v>
      </c>
      <c r="AX1111" s="13">
        <f t="shared" si="246"/>
        <v>0</v>
      </c>
      <c r="AZ1111" t="str">
        <f t="shared" si="247"/>
        <v>16/04/2015;04337168000148;92,91;0,00</v>
      </c>
    </row>
    <row r="1112" spans="1:52" x14ac:dyDescent="0.2">
      <c r="A1112" s="6" t="s">
        <v>3987</v>
      </c>
      <c r="B1112" s="6">
        <v>151207</v>
      </c>
      <c r="C1112" s="1">
        <v>42104</v>
      </c>
      <c r="D1112" s="6" t="s">
        <v>1926</v>
      </c>
      <c r="E1112" s="6" t="s">
        <v>4096</v>
      </c>
      <c r="F1112" s="9">
        <v>2069.1999999999998</v>
      </c>
      <c r="G1112" s="9">
        <v>1799.3</v>
      </c>
      <c r="H1112" s="9">
        <v>71.97</v>
      </c>
      <c r="I1112" s="6" t="s">
        <v>1892</v>
      </c>
      <c r="J1112" s="9">
        <v>0</v>
      </c>
      <c r="K1112" s="9">
        <v>0</v>
      </c>
      <c r="L1112" s="6" t="s">
        <v>3990</v>
      </c>
      <c r="M1112" s="9">
        <v>1799.3</v>
      </c>
      <c r="N1112" s="9">
        <v>269.89999999999998</v>
      </c>
      <c r="O1112" s="6" t="s">
        <v>1932</v>
      </c>
      <c r="P1112" s="7">
        <v>1799.3</v>
      </c>
      <c r="Q1112" s="7">
        <v>29.69</v>
      </c>
      <c r="R1112" s="6" t="s">
        <v>3992</v>
      </c>
      <c r="S1112" s="7">
        <v>1799.3</v>
      </c>
      <c r="T1112" s="7">
        <v>136.75</v>
      </c>
      <c r="U1112" s="6" t="s">
        <v>3992</v>
      </c>
      <c r="V1112" s="6" t="s">
        <v>3992</v>
      </c>
      <c r="W1112" s="6">
        <v>6784024</v>
      </c>
      <c r="X1112" s="6" t="s">
        <v>4362</v>
      </c>
      <c r="Y1112" s="6" t="s">
        <v>1939</v>
      </c>
      <c r="Z1112" s="6" t="s">
        <v>1940</v>
      </c>
      <c r="AA1112" s="6"/>
      <c r="AB1112" s="5">
        <f t="shared" si="238"/>
        <v>151207</v>
      </c>
      <c r="AC1112" t="str">
        <f t="shared" si="239"/>
        <v>10/04/2015</v>
      </c>
      <c r="AD1112" t="str">
        <f t="shared" si="240"/>
        <v>76487032000125</v>
      </c>
      <c r="AE1112" s="11">
        <f t="shared" si="241"/>
        <v>2069.1999999999998</v>
      </c>
      <c r="AF1112">
        <f t="shared" ref="AF1112:AF1114" si="250">SUMIF(AJ:AJ,B1112,AP:AP)</f>
        <v>0</v>
      </c>
      <c r="AH1112" s="10">
        <v>7451037</v>
      </c>
      <c r="AI1112" s="10" t="s">
        <v>5445</v>
      </c>
      <c r="AJ1112" s="10">
        <v>150813</v>
      </c>
      <c r="AK1112" s="10" t="s">
        <v>2551</v>
      </c>
      <c r="AL1112" s="10" t="s">
        <v>5438</v>
      </c>
      <c r="AM1112" s="10" t="s">
        <v>5424</v>
      </c>
      <c r="AN1112" s="12" t="e">
        <f>VLOOKUP(TRIM(AK1112),[1]Sheet1!$S:$T,2,FALSE)</f>
        <v>#N/A</v>
      </c>
      <c r="AO1112" s="12">
        <f t="shared" si="242"/>
        <v>0</v>
      </c>
      <c r="AP1112" s="10">
        <f t="shared" si="243"/>
        <v>0</v>
      </c>
      <c r="AR1112" s="12" t="b">
        <f t="shared" si="244"/>
        <v>0</v>
      </c>
      <c r="AT1112">
        <v>151674</v>
      </c>
      <c r="AU1112" t="s">
        <v>6615</v>
      </c>
      <c r="AV1112" t="s">
        <v>5428</v>
      </c>
      <c r="AW1112" s="13">
        <f t="shared" si="245"/>
        <v>483.6</v>
      </c>
      <c r="AX1112" s="13">
        <f t="shared" si="246"/>
        <v>0</v>
      </c>
      <c r="AZ1112" t="str">
        <f t="shared" si="247"/>
        <v>16/04/2015;04337168000148;483,60;0,00</v>
      </c>
    </row>
    <row r="1113" spans="1:52" x14ac:dyDescent="0.2">
      <c r="A1113" s="6" t="s">
        <v>3987</v>
      </c>
      <c r="B1113" s="6">
        <v>151207</v>
      </c>
      <c r="C1113" s="1">
        <v>42104</v>
      </c>
      <c r="D1113" s="6" t="s">
        <v>1926</v>
      </c>
      <c r="E1113" s="6" t="s">
        <v>4096</v>
      </c>
      <c r="F1113" s="9">
        <v>1550.75</v>
      </c>
      <c r="G1113" s="9">
        <v>1550.75</v>
      </c>
      <c r="H1113" s="9">
        <v>62.03</v>
      </c>
      <c r="I1113" s="6" t="s">
        <v>4110</v>
      </c>
      <c r="J1113" s="9">
        <v>0</v>
      </c>
      <c r="K1113" s="9">
        <v>0</v>
      </c>
      <c r="L1113" s="6" t="s">
        <v>3990</v>
      </c>
      <c r="M1113" s="9">
        <v>0</v>
      </c>
      <c r="N1113" s="9">
        <v>0</v>
      </c>
      <c r="O1113" s="6" t="s">
        <v>3990</v>
      </c>
      <c r="P1113" s="7">
        <v>1550.75</v>
      </c>
      <c r="Q1113" s="7">
        <v>25.59</v>
      </c>
      <c r="R1113" s="6" t="s">
        <v>3992</v>
      </c>
      <c r="S1113" s="7">
        <v>1550.75</v>
      </c>
      <c r="T1113" s="7">
        <v>117.86</v>
      </c>
      <c r="U1113" s="6" t="s">
        <v>3992</v>
      </c>
      <c r="V1113" s="6" t="s">
        <v>3992</v>
      </c>
      <c r="W1113" s="6">
        <v>6784024</v>
      </c>
      <c r="X1113" s="6" t="s">
        <v>4376</v>
      </c>
      <c r="Y1113" s="6" t="s">
        <v>1937</v>
      </c>
      <c r="Z1113" s="6" t="s">
        <v>1938</v>
      </c>
      <c r="AA1113" s="6"/>
      <c r="AB1113" s="5">
        <f t="shared" si="238"/>
        <v>151207</v>
      </c>
      <c r="AC1113" t="str">
        <f t="shared" si="239"/>
        <v>10/04/2015</v>
      </c>
      <c r="AD1113" t="str">
        <f t="shared" si="240"/>
        <v>76487032000125</v>
      </c>
      <c r="AE1113" s="11">
        <f t="shared" si="241"/>
        <v>1550.75</v>
      </c>
      <c r="AF1113">
        <f t="shared" si="250"/>
        <v>0</v>
      </c>
      <c r="AH1113" s="10">
        <v>6783620</v>
      </c>
      <c r="AI1113" s="10" t="s">
        <v>5724</v>
      </c>
      <c r="AJ1113" s="10">
        <v>150814</v>
      </c>
      <c r="AK1113" s="10" t="s">
        <v>2558</v>
      </c>
      <c r="AL1113" s="10" t="s">
        <v>5446</v>
      </c>
      <c r="AM1113" s="10" t="s">
        <v>5513</v>
      </c>
      <c r="AN1113" s="12" t="e">
        <f>VLOOKUP(TRIM(AK1113),[1]Sheet1!$S:$T,2,FALSE)</f>
        <v>#N/A</v>
      </c>
      <c r="AO1113" s="12">
        <f t="shared" si="242"/>
        <v>0</v>
      </c>
      <c r="AP1113" s="10">
        <f t="shared" si="243"/>
        <v>0</v>
      </c>
      <c r="AR1113" s="12" t="b">
        <f t="shared" si="244"/>
        <v>0</v>
      </c>
      <c r="AT1113">
        <v>151675</v>
      </c>
      <c r="AU1113" t="s">
        <v>6615</v>
      </c>
      <c r="AV1113" t="s">
        <v>5428</v>
      </c>
      <c r="AW1113" s="13">
        <f t="shared" si="245"/>
        <v>114.51</v>
      </c>
      <c r="AX1113" s="13">
        <f t="shared" si="246"/>
        <v>0</v>
      </c>
      <c r="AZ1113" t="str">
        <f t="shared" si="247"/>
        <v>16/04/2015;04337168000148;114,51;0,00</v>
      </c>
    </row>
    <row r="1114" spans="1:52" x14ac:dyDescent="0.2">
      <c r="A1114" s="6" t="s">
        <v>3987</v>
      </c>
      <c r="B1114" s="6">
        <v>151207</v>
      </c>
      <c r="C1114" s="1">
        <v>42104</v>
      </c>
      <c r="D1114" s="6" t="s">
        <v>1924</v>
      </c>
      <c r="E1114" s="6" t="s">
        <v>4096</v>
      </c>
      <c r="F1114" s="9">
        <v>874.92</v>
      </c>
      <c r="G1114" s="9">
        <v>874.92</v>
      </c>
      <c r="H1114" s="9">
        <v>104.99</v>
      </c>
      <c r="I1114" s="6" t="s">
        <v>4011</v>
      </c>
      <c r="J1114" s="9">
        <v>0</v>
      </c>
      <c r="K1114" s="9">
        <v>0</v>
      </c>
      <c r="L1114" s="6" t="s">
        <v>3990</v>
      </c>
      <c r="M1114" s="9">
        <v>0</v>
      </c>
      <c r="N1114" s="9">
        <v>0</v>
      </c>
      <c r="O1114" s="6" t="s">
        <v>3990</v>
      </c>
      <c r="P1114" s="7">
        <v>874.92</v>
      </c>
      <c r="Q1114" s="7">
        <v>14.44</v>
      </c>
      <c r="R1114" s="6" t="s">
        <v>3992</v>
      </c>
      <c r="S1114" s="7">
        <v>874.92</v>
      </c>
      <c r="T1114" s="7">
        <v>66.489999999999995</v>
      </c>
      <c r="U1114" s="6" t="s">
        <v>3992</v>
      </c>
      <c r="V1114" s="6" t="s">
        <v>3992</v>
      </c>
      <c r="W1114" s="6">
        <v>6784024</v>
      </c>
      <c r="X1114" s="6" t="s">
        <v>4382</v>
      </c>
      <c r="Y1114" s="6" t="s">
        <v>2760</v>
      </c>
      <c r="Z1114" s="6" t="s">
        <v>1987</v>
      </c>
      <c r="AA1114" s="6"/>
      <c r="AB1114" s="5">
        <f t="shared" si="238"/>
        <v>151207</v>
      </c>
      <c r="AC1114" t="str">
        <f t="shared" si="239"/>
        <v>10/04/2015</v>
      </c>
      <c r="AD1114" t="str">
        <f t="shared" si="240"/>
        <v>76487032000125</v>
      </c>
      <c r="AE1114" s="11">
        <f t="shared" si="241"/>
        <v>874.92</v>
      </c>
      <c r="AF1114">
        <f t="shared" si="250"/>
        <v>0</v>
      </c>
      <c r="AH1114" s="10">
        <v>6783620</v>
      </c>
      <c r="AI1114" s="10" t="s">
        <v>5724</v>
      </c>
      <c r="AJ1114" s="10">
        <v>150814</v>
      </c>
      <c r="AK1114" s="10" t="s">
        <v>2490</v>
      </c>
      <c r="AL1114" s="10" t="s">
        <v>5446</v>
      </c>
      <c r="AM1114" s="10" t="s">
        <v>5474</v>
      </c>
      <c r="AN1114" s="12" t="e">
        <f>VLOOKUP(TRIM(AK1114),[1]Sheet1!$S:$T,2,FALSE)</f>
        <v>#N/A</v>
      </c>
      <c r="AO1114" s="12">
        <f t="shared" si="242"/>
        <v>0</v>
      </c>
      <c r="AP1114" s="10">
        <f t="shared" si="243"/>
        <v>0</v>
      </c>
      <c r="AR1114" s="12" t="b">
        <f t="shared" si="244"/>
        <v>0</v>
      </c>
      <c r="AT1114">
        <v>151676</v>
      </c>
      <c r="AU1114" t="s">
        <v>6615</v>
      </c>
      <c r="AV1114" t="s">
        <v>5428</v>
      </c>
      <c r="AW1114" s="13">
        <f t="shared" si="245"/>
        <v>526.13</v>
      </c>
      <c r="AX1114" s="13">
        <f t="shared" si="246"/>
        <v>0</v>
      </c>
      <c r="AZ1114" t="str">
        <f t="shared" si="247"/>
        <v>16/04/2015;04337168000148;526,13;0,00</v>
      </c>
    </row>
    <row r="1115" spans="1:52" x14ac:dyDescent="0.2">
      <c r="A1115" s="6" t="s">
        <v>3987</v>
      </c>
      <c r="B1115" s="6">
        <v>151208</v>
      </c>
      <c r="C1115" s="1">
        <v>42104</v>
      </c>
      <c r="D1115" s="6" t="s">
        <v>1924</v>
      </c>
      <c r="E1115" s="6" t="s">
        <v>4096</v>
      </c>
      <c r="F1115" s="9">
        <v>990.01</v>
      </c>
      <c r="G1115" s="9">
        <v>990.01</v>
      </c>
      <c r="H1115" s="9">
        <v>118.8</v>
      </c>
      <c r="I1115" s="6" t="s">
        <v>4011</v>
      </c>
      <c r="J1115" s="9">
        <v>0</v>
      </c>
      <c r="K1115" s="9">
        <v>0</v>
      </c>
      <c r="L1115" s="6" t="s">
        <v>3990</v>
      </c>
      <c r="M1115" s="9">
        <v>0</v>
      </c>
      <c r="N1115" s="9">
        <v>0</v>
      </c>
      <c r="O1115" s="6" t="s">
        <v>3990</v>
      </c>
      <c r="P1115" s="7">
        <v>990.01</v>
      </c>
      <c r="Q1115" s="7">
        <v>16.34</v>
      </c>
      <c r="R1115" s="6" t="s">
        <v>3992</v>
      </c>
      <c r="S1115" s="7">
        <v>990.01</v>
      </c>
      <c r="T1115" s="7">
        <v>75.239999999999995</v>
      </c>
      <c r="U1115" s="6" t="s">
        <v>3992</v>
      </c>
      <c r="V1115" s="6" t="s">
        <v>3992</v>
      </c>
      <c r="W1115" s="6">
        <v>6794235</v>
      </c>
      <c r="X1115" s="6" t="s">
        <v>4382</v>
      </c>
      <c r="Y1115" s="6" t="s">
        <v>4450</v>
      </c>
      <c r="Z1115" s="6" t="s">
        <v>4451</v>
      </c>
      <c r="AA1115" s="6"/>
      <c r="AB1115" s="5">
        <f t="shared" si="238"/>
        <v>151208</v>
      </c>
      <c r="AC1115" t="str">
        <f t="shared" si="239"/>
        <v>10/04/2015</v>
      </c>
      <c r="AD1115" t="str">
        <f t="shared" si="240"/>
        <v>01942223000130</v>
      </c>
      <c r="AE1115" s="11">
        <f t="shared" si="241"/>
        <v>990.01</v>
      </c>
      <c r="AF1115">
        <v>0</v>
      </c>
      <c r="AH1115" s="10">
        <v>6783620</v>
      </c>
      <c r="AI1115" s="10" t="s">
        <v>5724</v>
      </c>
      <c r="AJ1115" s="10">
        <v>150814</v>
      </c>
      <c r="AK1115" s="10" t="s">
        <v>2552</v>
      </c>
      <c r="AL1115" s="10" t="s">
        <v>5446</v>
      </c>
      <c r="AM1115" s="10" t="s">
        <v>5474</v>
      </c>
      <c r="AN1115" s="12" t="e">
        <f>VLOOKUP(TRIM(AK1115),[1]Sheet1!$S:$T,2,FALSE)</f>
        <v>#N/A</v>
      </c>
      <c r="AO1115" s="12">
        <f t="shared" si="242"/>
        <v>0</v>
      </c>
      <c r="AP1115" s="10">
        <f t="shared" si="243"/>
        <v>0</v>
      </c>
      <c r="AR1115" s="12" t="b">
        <f t="shared" si="244"/>
        <v>0</v>
      </c>
      <c r="AT1115">
        <v>151677</v>
      </c>
      <c r="AU1115" t="s">
        <v>6615</v>
      </c>
      <c r="AV1115" t="s">
        <v>5428</v>
      </c>
      <c r="AW1115" s="13">
        <f t="shared" si="245"/>
        <v>680.61</v>
      </c>
      <c r="AX1115" s="13">
        <f t="shared" si="246"/>
        <v>0</v>
      </c>
      <c r="AZ1115" t="str">
        <f t="shared" si="247"/>
        <v>16/04/2015;04337168000148;680,61;0,00</v>
      </c>
    </row>
    <row r="1116" spans="1:52" x14ac:dyDescent="0.2">
      <c r="A1116" s="6" t="s">
        <v>3987</v>
      </c>
      <c r="B1116" s="6">
        <v>151211</v>
      </c>
      <c r="C1116" s="1">
        <v>42104</v>
      </c>
      <c r="D1116" s="6" t="s">
        <v>1931</v>
      </c>
      <c r="E1116" s="6" t="s">
        <v>3989</v>
      </c>
      <c r="F1116" s="9">
        <v>1862.07</v>
      </c>
      <c r="G1116" s="9">
        <v>1619.19</v>
      </c>
      <c r="H1116" s="9">
        <v>291.45</v>
      </c>
      <c r="I1116" s="6" t="s">
        <v>1892</v>
      </c>
      <c r="J1116" s="9">
        <v>0</v>
      </c>
      <c r="K1116" s="9">
        <v>0</v>
      </c>
      <c r="L1116" s="6" t="s">
        <v>3990</v>
      </c>
      <c r="M1116" s="9">
        <v>1619.19</v>
      </c>
      <c r="N1116" s="9">
        <v>242.88</v>
      </c>
      <c r="O1116" s="6" t="s">
        <v>1932</v>
      </c>
      <c r="P1116" s="7">
        <v>1619.19</v>
      </c>
      <c r="Q1116" s="7">
        <v>26.72</v>
      </c>
      <c r="R1116" s="6" t="s">
        <v>3992</v>
      </c>
      <c r="S1116" s="7">
        <v>1619.19</v>
      </c>
      <c r="T1116" s="7">
        <v>123.06</v>
      </c>
      <c r="U1116" s="6" t="s">
        <v>3992</v>
      </c>
      <c r="V1116" s="6" t="s">
        <v>3992</v>
      </c>
      <c r="W1116" s="6">
        <v>6784026</v>
      </c>
      <c r="X1116" s="6" t="s">
        <v>4362</v>
      </c>
      <c r="Y1116" s="6" t="s">
        <v>1941</v>
      </c>
      <c r="Z1116" s="6" t="s">
        <v>1942</v>
      </c>
      <c r="AA1116" s="6"/>
      <c r="AB1116" s="5">
        <f t="shared" si="238"/>
        <v>151211</v>
      </c>
      <c r="AC1116" t="str">
        <f t="shared" si="239"/>
        <v>10/04/2015</v>
      </c>
      <c r="AD1116" t="str">
        <f t="shared" si="240"/>
        <v>76487032000206</v>
      </c>
      <c r="AE1116" s="11">
        <f t="shared" si="241"/>
        <v>1862.07</v>
      </c>
      <c r="AF1116">
        <f t="shared" ref="AF1116:AF1121" si="251">SUMIF(AJ:AJ,B1116,AP:AP)</f>
        <v>0</v>
      </c>
      <c r="AH1116" s="10">
        <v>6783620</v>
      </c>
      <c r="AI1116" s="10" t="s">
        <v>5724</v>
      </c>
      <c r="AJ1116" s="10">
        <v>150814</v>
      </c>
      <c r="AK1116" s="10" t="s">
        <v>2488</v>
      </c>
      <c r="AL1116" s="10" t="s">
        <v>5446</v>
      </c>
      <c r="AM1116" s="10" t="s">
        <v>5474</v>
      </c>
      <c r="AN1116" s="12" t="e">
        <f>VLOOKUP(TRIM(AK1116),[1]Sheet1!$S:$T,2,FALSE)</f>
        <v>#N/A</v>
      </c>
      <c r="AO1116" s="12">
        <f t="shared" si="242"/>
        <v>0</v>
      </c>
      <c r="AP1116" s="10">
        <f t="shared" si="243"/>
        <v>0</v>
      </c>
      <c r="AR1116" s="12" t="b">
        <f t="shared" si="244"/>
        <v>0</v>
      </c>
      <c r="AT1116">
        <v>151678</v>
      </c>
      <c r="AU1116" t="s">
        <v>6615</v>
      </c>
      <c r="AV1116" t="s">
        <v>5428</v>
      </c>
      <c r="AW1116" s="13">
        <f t="shared" si="245"/>
        <v>92.89</v>
      </c>
      <c r="AX1116" s="13">
        <f t="shared" si="246"/>
        <v>0</v>
      </c>
      <c r="AZ1116" t="str">
        <f t="shared" si="247"/>
        <v>16/04/2015;04337168000148;92,89;0,00</v>
      </c>
    </row>
    <row r="1117" spans="1:52" x14ac:dyDescent="0.2">
      <c r="A1117" s="6" t="s">
        <v>3987</v>
      </c>
      <c r="B1117" s="6">
        <v>151212</v>
      </c>
      <c r="C1117" s="1">
        <v>42104</v>
      </c>
      <c r="D1117" s="6" t="s">
        <v>1986</v>
      </c>
      <c r="E1117" s="6" t="s">
        <v>3989</v>
      </c>
      <c r="F1117" s="9">
        <v>559.97</v>
      </c>
      <c r="G1117" s="9">
        <v>486.93</v>
      </c>
      <c r="H1117" s="9">
        <v>87.65</v>
      </c>
      <c r="I1117" s="6" t="s">
        <v>4360</v>
      </c>
      <c r="J1117" s="9">
        <v>0</v>
      </c>
      <c r="K1117" s="9">
        <v>0</v>
      </c>
      <c r="L1117" s="6" t="s">
        <v>3990</v>
      </c>
      <c r="M1117" s="9">
        <v>486.93</v>
      </c>
      <c r="N1117" s="9">
        <v>73.040000000000006</v>
      </c>
      <c r="O1117" s="6" t="s">
        <v>1932</v>
      </c>
      <c r="P1117" s="7">
        <v>486.93</v>
      </c>
      <c r="Q1117" s="7">
        <v>8.0299999999999994</v>
      </c>
      <c r="R1117" s="6" t="s">
        <v>3992</v>
      </c>
      <c r="S1117" s="7">
        <v>486.93</v>
      </c>
      <c r="T1117" s="7">
        <v>37.01</v>
      </c>
      <c r="U1117" s="6" t="s">
        <v>3992</v>
      </c>
      <c r="V1117" s="6" t="s">
        <v>3992</v>
      </c>
      <c r="W1117" s="6">
        <v>6782692</v>
      </c>
      <c r="X1117" s="6" t="s">
        <v>4362</v>
      </c>
      <c r="Y1117" s="6" t="s">
        <v>4702</v>
      </c>
      <c r="Z1117" s="6" t="s">
        <v>4703</v>
      </c>
      <c r="AA1117" s="6"/>
      <c r="AB1117" s="5">
        <f t="shared" si="238"/>
        <v>151212</v>
      </c>
      <c r="AC1117" t="str">
        <f t="shared" si="239"/>
        <v>10/04/2015</v>
      </c>
      <c r="AD1117" t="str">
        <f t="shared" si="240"/>
        <v>02195445000108</v>
      </c>
      <c r="AE1117" s="11">
        <f t="shared" si="241"/>
        <v>559.97</v>
      </c>
      <c r="AF1117">
        <f t="shared" si="251"/>
        <v>0</v>
      </c>
      <c r="AH1117" s="10">
        <v>6783620</v>
      </c>
      <c r="AI1117" s="10" t="s">
        <v>5724</v>
      </c>
      <c r="AJ1117" s="10">
        <v>150814</v>
      </c>
      <c r="AK1117" s="10" t="s">
        <v>2556</v>
      </c>
      <c r="AL1117" s="10" t="s">
        <v>5446</v>
      </c>
      <c r="AM1117" s="10" t="s">
        <v>5477</v>
      </c>
      <c r="AN1117" s="12" t="e">
        <f>VLOOKUP(TRIM(AK1117),[1]Sheet1!$S:$T,2,FALSE)</f>
        <v>#N/A</v>
      </c>
      <c r="AO1117" s="12">
        <f t="shared" si="242"/>
        <v>0</v>
      </c>
      <c r="AP1117" s="10">
        <f t="shared" si="243"/>
        <v>0</v>
      </c>
      <c r="AR1117" s="12" t="b">
        <f t="shared" si="244"/>
        <v>0</v>
      </c>
      <c r="AT1117">
        <v>151679</v>
      </c>
      <c r="AU1117" t="s">
        <v>6615</v>
      </c>
      <c r="AV1117" t="s">
        <v>5428</v>
      </c>
      <c r="AW1117" s="13">
        <f t="shared" si="245"/>
        <v>284.29000000000002</v>
      </c>
      <c r="AX1117" s="13">
        <f t="shared" si="246"/>
        <v>0</v>
      </c>
      <c r="AZ1117" t="str">
        <f t="shared" si="247"/>
        <v>16/04/2015;04337168000148;284,29;0,00</v>
      </c>
    </row>
    <row r="1118" spans="1:52" x14ac:dyDescent="0.2">
      <c r="A1118" s="6" t="s">
        <v>3987</v>
      </c>
      <c r="B1118" s="6">
        <v>151213</v>
      </c>
      <c r="C1118" s="1">
        <v>42104</v>
      </c>
      <c r="D1118" s="6" t="s">
        <v>1924</v>
      </c>
      <c r="E1118" s="6" t="s">
        <v>4096</v>
      </c>
      <c r="F1118" s="9">
        <v>231.45</v>
      </c>
      <c r="G1118" s="9">
        <v>201.26</v>
      </c>
      <c r="H1118" s="9">
        <v>8.0500000000000007</v>
      </c>
      <c r="I1118" s="6" t="s">
        <v>4360</v>
      </c>
      <c r="J1118" s="9">
        <v>0</v>
      </c>
      <c r="K1118" s="9">
        <v>0</v>
      </c>
      <c r="L1118" s="6" t="s">
        <v>3990</v>
      </c>
      <c r="M1118" s="9">
        <v>201.26</v>
      </c>
      <c r="N1118" s="9">
        <v>30.19</v>
      </c>
      <c r="O1118" s="6" t="s">
        <v>1932</v>
      </c>
      <c r="P1118" s="7">
        <v>201.26</v>
      </c>
      <c r="Q1118" s="7">
        <v>3.32</v>
      </c>
      <c r="R1118" s="6" t="s">
        <v>3992</v>
      </c>
      <c r="S1118" s="7">
        <v>201.26</v>
      </c>
      <c r="T1118" s="7">
        <v>15.3</v>
      </c>
      <c r="U1118" s="6" t="s">
        <v>3992</v>
      </c>
      <c r="V1118" s="6" t="s">
        <v>3992</v>
      </c>
      <c r="W1118" s="6">
        <v>6783519</v>
      </c>
      <c r="X1118" s="6" t="s">
        <v>4362</v>
      </c>
      <c r="Y1118" s="6" t="s">
        <v>3910</v>
      </c>
      <c r="Z1118" s="6" t="s">
        <v>3911</v>
      </c>
      <c r="AA1118" s="6"/>
      <c r="AB1118" s="5">
        <f t="shared" si="238"/>
        <v>151213</v>
      </c>
      <c r="AC1118" t="str">
        <f t="shared" si="239"/>
        <v>10/04/2015</v>
      </c>
      <c r="AD1118" t="str">
        <f t="shared" si="240"/>
        <v>02195445000361</v>
      </c>
      <c r="AE1118" s="11">
        <f t="shared" si="241"/>
        <v>231.45</v>
      </c>
      <c r="AF1118">
        <f t="shared" si="251"/>
        <v>0</v>
      </c>
      <c r="AH1118" s="10">
        <v>6783620</v>
      </c>
      <c r="AI1118" s="10" t="s">
        <v>5724</v>
      </c>
      <c r="AJ1118" s="10">
        <v>150814</v>
      </c>
      <c r="AK1118" s="10" t="s">
        <v>4369</v>
      </c>
      <c r="AL1118" s="10" t="s">
        <v>5446</v>
      </c>
      <c r="AM1118" s="10" t="s">
        <v>5513</v>
      </c>
      <c r="AN1118" s="12" t="e">
        <f>VLOOKUP(TRIM(AK1118),[1]Sheet1!$S:$T,2,FALSE)</f>
        <v>#N/A</v>
      </c>
      <c r="AO1118" s="12">
        <f t="shared" si="242"/>
        <v>0</v>
      </c>
      <c r="AP1118" s="10">
        <f t="shared" si="243"/>
        <v>0</v>
      </c>
      <c r="AR1118" s="12" t="b">
        <f t="shared" si="244"/>
        <v>0</v>
      </c>
      <c r="AT1118">
        <v>151680</v>
      </c>
      <c r="AU1118" t="s">
        <v>6615</v>
      </c>
      <c r="AV1118" t="s">
        <v>5428</v>
      </c>
      <c r="AW1118" s="13">
        <f t="shared" si="245"/>
        <v>209.44</v>
      </c>
      <c r="AX1118" s="13">
        <f t="shared" si="246"/>
        <v>0</v>
      </c>
      <c r="AZ1118" t="str">
        <f t="shared" si="247"/>
        <v>16/04/2015;04337168000148;209,44;0,00</v>
      </c>
    </row>
    <row r="1119" spans="1:52" x14ac:dyDescent="0.2">
      <c r="A1119" s="6" t="s">
        <v>3987</v>
      </c>
      <c r="B1119" s="6">
        <v>151214</v>
      </c>
      <c r="C1119" s="1">
        <v>42104</v>
      </c>
      <c r="D1119" s="6" t="s">
        <v>1924</v>
      </c>
      <c r="E1119" s="6" t="s">
        <v>3418</v>
      </c>
      <c r="F1119" s="9">
        <v>176.26</v>
      </c>
      <c r="G1119" s="9">
        <v>176.26</v>
      </c>
      <c r="H1119" s="9">
        <v>7.05</v>
      </c>
      <c r="I1119" s="6" t="s">
        <v>4360</v>
      </c>
      <c r="J1119" s="9">
        <v>0</v>
      </c>
      <c r="K1119" s="9">
        <v>0</v>
      </c>
      <c r="L1119" s="6" t="s">
        <v>3990</v>
      </c>
      <c r="M1119" s="9">
        <v>146.88</v>
      </c>
      <c r="N1119" s="9">
        <v>29.38</v>
      </c>
      <c r="O1119" s="6" t="s">
        <v>1932</v>
      </c>
      <c r="P1119" s="7">
        <v>146.88</v>
      </c>
      <c r="Q1119" s="7">
        <v>2.42</v>
      </c>
      <c r="R1119" s="6" t="s">
        <v>3992</v>
      </c>
      <c r="S1119" s="7">
        <v>146.88</v>
      </c>
      <c r="T1119" s="7">
        <v>11.16</v>
      </c>
      <c r="U1119" s="6" t="s">
        <v>3992</v>
      </c>
      <c r="V1119" s="6" t="s">
        <v>3992</v>
      </c>
      <c r="W1119" s="6">
        <v>6788305</v>
      </c>
      <c r="X1119" s="6" t="s">
        <v>4382</v>
      </c>
      <c r="Y1119" s="6" t="s">
        <v>3677</v>
      </c>
      <c r="Z1119" s="6" t="s">
        <v>3678</v>
      </c>
      <c r="AA1119" s="6"/>
      <c r="AB1119" s="5">
        <f t="shared" si="238"/>
        <v>151214</v>
      </c>
      <c r="AC1119" t="str">
        <f t="shared" si="239"/>
        <v>10/04/2015</v>
      </c>
      <c r="AD1119" t="str">
        <f t="shared" si="240"/>
        <v>42184226001705</v>
      </c>
      <c r="AE1119" s="11">
        <f t="shared" si="241"/>
        <v>176.26</v>
      </c>
      <c r="AF1119">
        <f t="shared" si="251"/>
        <v>0</v>
      </c>
      <c r="AH1119" s="10">
        <v>6783620</v>
      </c>
      <c r="AI1119" s="10" t="s">
        <v>5724</v>
      </c>
      <c r="AJ1119" s="10">
        <v>150814</v>
      </c>
      <c r="AK1119" s="10" t="s">
        <v>2135</v>
      </c>
      <c r="AL1119" s="10" t="s">
        <v>5583</v>
      </c>
      <c r="AM1119" s="10" t="s">
        <v>5810</v>
      </c>
      <c r="AN1119" s="12" t="e">
        <f>VLOOKUP(TRIM(AK1119),[1]Sheet1!$S:$T,2,FALSE)</f>
        <v>#N/A</v>
      </c>
      <c r="AO1119" s="12">
        <f t="shared" si="242"/>
        <v>0</v>
      </c>
      <c r="AP1119" s="10">
        <f t="shared" si="243"/>
        <v>0</v>
      </c>
      <c r="AR1119" s="12" t="b">
        <f t="shared" si="244"/>
        <v>0</v>
      </c>
      <c r="AT1119">
        <v>151681</v>
      </c>
      <c r="AU1119" t="s">
        <v>6615</v>
      </c>
      <c r="AV1119" t="s">
        <v>5428</v>
      </c>
      <c r="AW1119" s="13">
        <f t="shared" si="245"/>
        <v>199.6</v>
      </c>
      <c r="AX1119" s="13">
        <f t="shared" si="246"/>
        <v>0</v>
      </c>
      <c r="AZ1119" t="str">
        <f t="shared" si="247"/>
        <v>16/04/2015;04337168000148;199,60;0,00</v>
      </c>
    </row>
    <row r="1120" spans="1:52" x14ac:dyDescent="0.2">
      <c r="A1120" s="6" t="s">
        <v>3987</v>
      </c>
      <c r="B1120" s="6">
        <v>151215</v>
      </c>
      <c r="C1120" s="1">
        <v>42104</v>
      </c>
      <c r="D1120" s="6" t="s">
        <v>1924</v>
      </c>
      <c r="E1120" s="6" t="s">
        <v>4096</v>
      </c>
      <c r="F1120" s="9">
        <v>1449</v>
      </c>
      <c r="G1120" s="9">
        <v>1260</v>
      </c>
      <c r="H1120" s="9">
        <v>50.4</v>
      </c>
      <c r="I1120" s="6" t="s">
        <v>4360</v>
      </c>
      <c r="J1120" s="9">
        <v>0</v>
      </c>
      <c r="K1120" s="9">
        <v>0</v>
      </c>
      <c r="L1120" s="6" t="s">
        <v>3990</v>
      </c>
      <c r="M1120" s="9">
        <v>1260</v>
      </c>
      <c r="N1120" s="9">
        <v>189</v>
      </c>
      <c r="O1120" s="6" t="s">
        <v>1932</v>
      </c>
      <c r="P1120" s="7">
        <v>1260</v>
      </c>
      <c r="Q1120" s="7">
        <v>20.79</v>
      </c>
      <c r="R1120" s="6" t="s">
        <v>3992</v>
      </c>
      <c r="S1120" s="7">
        <v>1260</v>
      </c>
      <c r="T1120" s="7">
        <v>95.76</v>
      </c>
      <c r="U1120" s="6" t="s">
        <v>3992</v>
      </c>
      <c r="V1120" s="6" t="s">
        <v>3992</v>
      </c>
      <c r="W1120" s="6">
        <v>6782872</v>
      </c>
      <c r="X1120" s="6" t="s">
        <v>4362</v>
      </c>
      <c r="Y1120" s="6" t="s">
        <v>4726</v>
      </c>
      <c r="Z1120" s="6" t="s">
        <v>4727</v>
      </c>
      <c r="AA1120" s="6"/>
      <c r="AB1120" s="5">
        <f t="shared" si="238"/>
        <v>151215</v>
      </c>
      <c r="AC1120" t="str">
        <f t="shared" si="239"/>
        <v>10/04/2015</v>
      </c>
      <c r="AD1120" t="str">
        <f t="shared" si="240"/>
        <v>82321845000143</v>
      </c>
      <c r="AE1120" s="11">
        <f t="shared" si="241"/>
        <v>1449</v>
      </c>
      <c r="AF1120">
        <f t="shared" si="251"/>
        <v>0</v>
      </c>
      <c r="AH1120" s="10">
        <v>7467528</v>
      </c>
      <c r="AI1120" s="10" t="s">
        <v>5623</v>
      </c>
      <c r="AJ1120" s="10">
        <v>150815</v>
      </c>
      <c r="AK1120" s="10" t="s">
        <v>5001</v>
      </c>
      <c r="AL1120" s="10" t="s">
        <v>5446</v>
      </c>
      <c r="AM1120" s="10" t="s">
        <v>5534</v>
      </c>
      <c r="AN1120" s="12" t="e">
        <f>VLOOKUP(TRIM(AK1120),[1]Sheet1!$S:$T,2,FALSE)</f>
        <v>#N/A</v>
      </c>
      <c r="AO1120" s="12">
        <f t="shared" si="242"/>
        <v>0</v>
      </c>
      <c r="AP1120" s="10">
        <f t="shared" si="243"/>
        <v>0</v>
      </c>
      <c r="AR1120" s="12" t="b">
        <f t="shared" si="244"/>
        <v>0</v>
      </c>
      <c r="AT1120">
        <v>151682</v>
      </c>
      <c r="AU1120" t="s">
        <v>6615</v>
      </c>
      <c r="AV1120" t="s">
        <v>5428</v>
      </c>
      <c r="AW1120" s="13">
        <f t="shared" si="245"/>
        <v>18.79</v>
      </c>
      <c r="AX1120" s="13">
        <f t="shared" si="246"/>
        <v>0</v>
      </c>
      <c r="AZ1120" t="str">
        <f t="shared" si="247"/>
        <v>16/04/2015;04337168000148;18,79;0,00</v>
      </c>
    </row>
    <row r="1121" spans="1:52" x14ac:dyDescent="0.2">
      <c r="A1121" s="6" t="s">
        <v>3987</v>
      </c>
      <c r="B1121" s="6">
        <v>151216</v>
      </c>
      <c r="C1121" s="1">
        <v>42104</v>
      </c>
      <c r="D1121" s="6" t="s">
        <v>1924</v>
      </c>
      <c r="E1121" s="6" t="s">
        <v>4096</v>
      </c>
      <c r="F1121" s="9">
        <v>1071.47</v>
      </c>
      <c r="G1121" s="9">
        <v>931.71</v>
      </c>
      <c r="H1121" s="9">
        <v>37.270000000000003</v>
      </c>
      <c r="I1121" s="6" t="s">
        <v>4360</v>
      </c>
      <c r="J1121" s="9">
        <v>0</v>
      </c>
      <c r="K1121" s="9">
        <v>0</v>
      </c>
      <c r="L1121" s="6" t="s">
        <v>3990</v>
      </c>
      <c r="M1121" s="9">
        <v>931.71</v>
      </c>
      <c r="N1121" s="9">
        <v>139.76</v>
      </c>
      <c r="O1121" s="6" t="s">
        <v>1932</v>
      </c>
      <c r="P1121" s="7">
        <v>931.71</v>
      </c>
      <c r="Q1121" s="7">
        <v>15.37</v>
      </c>
      <c r="R1121" s="6" t="s">
        <v>3992</v>
      </c>
      <c r="S1121" s="7">
        <v>931.71</v>
      </c>
      <c r="T1121" s="7">
        <v>70.81</v>
      </c>
      <c r="U1121" s="6" t="s">
        <v>3992</v>
      </c>
      <c r="V1121" s="6" t="s">
        <v>3992</v>
      </c>
      <c r="W1121" s="6">
        <v>6809992</v>
      </c>
      <c r="X1121" s="6" t="s">
        <v>4362</v>
      </c>
      <c r="Y1121" s="6" t="s">
        <v>4690</v>
      </c>
      <c r="Z1121" s="6" t="s">
        <v>4691</v>
      </c>
      <c r="AA1121" s="6"/>
      <c r="AB1121" s="5">
        <f t="shared" si="238"/>
        <v>151216</v>
      </c>
      <c r="AC1121" t="str">
        <f t="shared" si="239"/>
        <v>10/04/2015</v>
      </c>
      <c r="AD1121" t="str">
        <f t="shared" si="240"/>
        <v>05047273000377</v>
      </c>
      <c r="AE1121" s="11">
        <f t="shared" si="241"/>
        <v>1071.47</v>
      </c>
      <c r="AF1121">
        <f t="shared" si="251"/>
        <v>0</v>
      </c>
      <c r="AH1121" s="10">
        <v>6782918</v>
      </c>
      <c r="AI1121" s="10" t="s">
        <v>5619</v>
      </c>
      <c r="AJ1121" s="10">
        <v>150816</v>
      </c>
      <c r="AK1121" s="10" t="s">
        <v>2454</v>
      </c>
      <c r="AL1121" s="10" t="s">
        <v>5572</v>
      </c>
      <c r="AM1121" s="10" t="s">
        <v>5811</v>
      </c>
      <c r="AN1121" s="12" t="e">
        <f>VLOOKUP(TRIM(AK1121),[1]Sheet1!$S:$T,2,FALSE)</f>
        <v>#N/A</v>
      </c>
      <c r="AO1121" s="12">
        <f t="shared" si="242"/>
        <v>0</v>
      </c>
      <c r="AP1121" s="10">
        <f t="shared" si="243"/>
        <v>0</v>
      </c>
      <c r="AR1121" s="12" t="b">
        <f t="shared" si="244"/>
        <v>0</v>
      </c>
      <c r="AT1121">
        <v>151683</v>
      </c>
      <c r="AU1121" t="s">
        <v>6615</v>
      </c>
      <c r="AV1121" t="s">
        <v>5428</v>
      </c>
      <c r="AW1121" s="13">
        <f t="shared" si="245"/>
        <v>217.46</v>
      </c>
      <c r="AX1121" s="13">
        <f t="shared" si="246"/>
        <v>0</v>
      </c>
      <c r="AZ1121" t="str">
        <f t="shared" si="247"/>
        <v>16/04/2015;04337168000148;217,46;0,00</v>
      </c>
    </row>
    <row r="1122" spans="1:52" x14ac:dyDescent="0.2">
      <c r="A1122" s="6" t="s">
        <v>3987</v>
      </c>
      <c r="B1122" s="6">
        <v>151217</v>
      </c>
      <c r="C1122" s="1">
        <v>42104</v>
      </c>
      <c r="D1122" s="6" t="s">
        <v>1924</v>
      </c>
      <c r="E1122" s="6" t="s">
        <v>3007</v>
      </c>
      <c r="F1122" s="9">
        <v>191.1</v>
      </c>
      <c r="G1122" s="9">
        <v>191.1</v>
      </c>
      <c r="H1122" s="9">
        <v>13.38</v>
      </c>
      <c r="I1122" s="6" t="s">
        <v>4011</v>
      </c>
      <c r="J1122" s="9">
        <v>0</v>
      </c>
      <c r="K1122" s="9">
        <v>0</v>
      </c>
      <c r="L1122" s="6" t="s">
        <v>3990</v>
      </c>
      <c r="M1122" s="9">
        <v>0</v>
      </c>
      <c r="N1122" s="9">
        <v>0</v>
      </c>
      <c r="O1122" s="6" t="s">
        <v>3990</v>
      </c>
      <c r="P1122" s="7">
        <v>191.1</v>
      </c>
      <c r="Q1122" s="7">
        <v>3.15</v>
      </c>
      <c r="R1122" s="6" t="s">
        <v>3992</v>
      </c>
      <c r="S1122" s="7">
        <v>191.1</v>
      </c>
      <c r="T1122" s="7">
        <v>14.52</v>
      </c>
      <c r="U1122" s="6" t="s">
        <v>3992</v>
      </c>
      <c r="V1122" s="6" t="s">
        <v>3992</v>
      </c>
      <c r="W1122" s="6">
        <v>6783620</v>
      </c>
      <c r="X1122" s="6" t="s">
        <v>4329</v>
      </c>
      <c r="Y1122" s="6" t="s">
        <v>4647</v>
      </c>
      <c r="Z1122" s="6" t="s">
        <v>4648</v>
      </c>
      <c r="AA1122" s="6"/>
      <c r="AB1122" s="5">
        <f t="shared" si="238"/>
        <v>151217</v>
      </c>
      <c r="AC1122" t="str">
        <f t="shared" si="239"/>
        <v>10/04/2015</v>
      </c>
      <c r="AD1122" t="str">
        <f t="shared" si="240"/>
        <v>46044053004607</v>
      </c>
      <c r="AE1122" s="11">
        <f t="shared" si="241"/>
        <v>191.1</v>
      </c>
      <c r="AF1122">
        <v>0</v>
      </c>
      <c r="AH1122" s="10">
        <v>6797243</v>
      </c>
      <c r="AI1122" s="10" t="s">
        <v>5812</v>
      </c>
      <c r="AJ1122" s="10">
        <v>150817</v>
      </c>
      <c r="AK1122" s="10" t="s">
        <v>2563</v>
      </c>
      <c r="AL1122" s="10" t="s">
        <v>5438</v>
      </c>
      <c r="AM1122" s="10" t="s">
        <v>5711</v>
      </c>
      <c r="AN1122" s="12" t="e">
        <f>VLOOKUP(TRIM(AK1122),[1]Sheet1!$S:$T,2,FALSE)</f>
        <v>#N/A</v>
      </c>
      <c r="AO1122" s="12">
        <f t="shared" si="242"/>
        <v>0</v>
      </c>
      <c r="AP1122" s="10">
        <f t="shared" si="243"/>
        <v>0</v>
      </c>
      <c r="AR1122" s="12" t="b">
        <f t="shared" si="244"/>
        <v>0</v>
      </c>
      <c r="AT1122">
        <v>151684</v>
      </c>
      <c r="AU1122" t="s">
        <v>6615</v>
      </c>
      <c r="AV1122" t="s">
        <v>5953</v>
      </c>
      <c r="AW1122" s="13">
        <f t="shared" si="245"/>
        <v>2790.65</v>
      </c>
      <c r="AX1122" s="13">
        <f t="shared" si="246"/>
        <v>0</v>
      </c>
      <c r="AZ1122" t="str">
        <f t="shared" si="247"/>
        <v>16/04/2015;01166372000155;2790,65;0,00</v>
      </c>
    </row>
    <row r="1123" spans="1:52" x14ac:dyDescent="0.2">
      <c r="A1123" s="6" t="s">
        <v>3987</v>
      </c>
      <c r="B1123" s="6">
        <v>151218</v>
      </c>
      <c r="C1123" s="1">
        <v>42104</v>
      </c>
      <c r="D1123" s="6" t="s">
        <v>1986</v>
      </c>
      <c r="E1123" s="6" t="s">
        <v>3989</v>
      </c>
      <c r="F1123" s="9">
        <v>1126.48</v>
      </c>
      <c r="G1123" s="9">
        <v>979.55</v>
      </c>
      <c r="H1123" s="9">
        <v>176.32</v>
      </c>
      <c r="I1123" s="6" t="s">
        <v>4360</v>
      </c>
      <c r="J1123" s="9">
        <v>0</v>
      </c>
      <c r="K1123" s="9">
        <v>0</v>
      </c>
      <c r="L1123" s="6" t="s">
        <v>3990</v>
      </c>
      <c r="M1123" s="9">
        <v>979.55</v>
      </c>
      <c r="N1123" s="9">
        <v>146.93</v>
      </c>
      <c r="O1123" s="6" t="s">
        <v>1932</v>
      </c>
      <c r="P1123" s="7">
        <v>979.55</v>
      </c>
      <c r="Q1123" s="7">
        <v>16.16</v>
      </c>
      <c r="R1123" s="6" t="s">
        <v>3992</v>
      </c>
      <c r="S1123" s="7">
        <v>979.55</v>
      </c>
      <c r="T1123" s="7">
        <v>74.45</v>
      </c>
      <c r="U1123" s="6" t="s">
        <v>3992</v>
      </c>
      <c r="V1123" s="6" t="s">
        <v>3992</v>
      </c>
      <c r="W1123" s="6">
        <v>6782692</v>
      </c>
      <c r="X1123" s="6" t="s">
        <v>4362</v>
      </c>
      <c r="Y1123" s="6" t="s">
        <v>3916</v>
      </c>
      <c r="Z1123" s="6" t="s">
        <v>4413</v>
      </c>
      <c r="AA1123" s="6"/>
      <c r="AB1123" s="5">
        <f t="shared" si="238"/>
        <v>151218</v>
      </c>
      <c r="AC1123" t="str">
        <f t="shared" si="239"/>
        <v>10/04/2015</v>
      </c>
      <c r="AD1123" t="str">
        <f t="shared" si="240"/>
        <v>02195445000108</v>
      </c>
      <c r="AE1123" s="11">
        <f t="shared" si="241"/>
        <v>1126.48</v>
      </c>
      <c r="AF1123">
        <f>SUMIF(AJ:AJ,B1123,AP:AP)</f>
        <v>0</v>
      </c>
      <c r="AH1123" s="10">
        <v>6782677</v>
      </c>
      <c r="AI1123" s="10" t="s">
        <v>5813</v>
      </c>
      <c r="AJ1123" s="10">
        <v>150818</v>
      </c>
      <c r="AK1123" s="10" t="s">
        <v>4789</v>
      </c>
      <c r="AL1123" s="10" t="s">
        <v>5446</v>
      </c>
      <c r="AM1123" s="10" t="s">
        <v>5477</v>
      </c>
      <c r="AN1123" s="12" t="e">
        <f>VLOOKUP(TRIM(AK1123),[1]Sheet1!$S:$T,2,FALSE)</f>
        <v>#N/A</v>
      </c>
      <c r="AO1123" s="12">
        <f t="shared" si="242"/>
        <v>0</v>
      </c>
      <c r="AP1123" s="10">
        <f t="shared" si="243"/>
        <v>0</v>
      </c>
      <c r="AR1123" s="12" t="b">
        <f t="shared" si="244"/>
        <v>0</v>
      </c>
      <c r="AT1123">
        <v>151685</v>
      </c>
      <c r="AU1123" t="s">
        <v>6615</v>
      </c>
      <c r="AV1123" t="s">
        <v>5428</v>
      </c>
      <c r="AW1123" s="13">
        <f t="shared" si="245"/>
        <v>144.85</v>
      </c>
      <c r="AX1123" s="13">
        <f t="shared" si="246"/>
        <v>0</v>
      </c>
      <c r="AZ1123" t="str">
        <f t="shared" si="247"/>
        <v>16/04/2015;04337168000148;144,85;0,00</v>
      </c>
    </row>
    <row r="1124" spans="1:52" x14ac:dyDescent="0.2">
      <c r="A1124" s="6" t="s">
        <v>3987</v>
      </c>
      <c r="B1124" s="6">
        <v>151219</v>
      </c>
      <c r="C1124" s="1">
        <v>42104</v>
      </c>
      <c r="D1124" s="6" t="s">
        <v>1986</v>
      </c>
      <c r="E1124" s="6" t="s">
        <v>3989</v>
      </c>
      <c r="F1124" s="9">
        <v>57.6</v>
      </c>
      <c r="G1124" s="9">
        <v>57.6</v>
      </c>
      <c r="H1124" s="9">
        <v>10.37</v>
      </c>
      <c r="I1124" s="6" t="s">
        <v>4011</v>
      </c>
      <c r="J1124" s="9">
        <v>0</v>
      </c>
      <c r="K1124" s="9">
        <v>0</v>
      </c>
      <c r="L1124" s="6" t="s">
        <v>3990</v>
      </c>
      <c r="M1124" s="9">
        <v>0</v>
      </c>
      <c r="N1124" s="9">
        <v>0</v>
      </c>
      <c r="O1124" s="6" t="s">
        <v>3990</v>
      </c>
      <c r="P1124" s="7">
        <v>57.6</v>
      </c>
      <c r="Q1124" s="7">
        <v>0.95</v>
      </c>
      <c r="R1124" s="6" t="s">
        <v>3992</v>
      </c>
      <c r="S1124" s="7">
        <v>57.6</v>
      </c>
      <c r="T1124" s="7">
        <v>4.38</v>
      </c>
      <c r="U1124" s="6" t="s">
        <v>3992</v>
      </c>
      <c r="V1124" s="6" t="s">
        <v>3992</v>
      </c>
      <c r="W1124" s="6">
        <v>6831379</v>
      </c>
      <c r="X1124" s="6" t="s">
        <v>4329</v>
      </c>
      <c r="Y1124" s="6" t="s">
        <v>4647</v>
      </c>
      <c r="Z1124" s="6" t="s">
        <v>4648</v>
      </c>
      <c r="AA1124" s="6"/>
      <c r="AB1124" s="5">
        <f t="shared" si="238"/>
        <v>151219</v>
      </c>
      <c r="AC1124" t="str">
        <f t="shared" si="239"/>
        <v>10/04/2015</v>
      </c>
      <c r="AD1124" t="str">
        <f t="shared" si="240"/>
        <v>53437406000100</v>
      </c>
      <c r="AE1124" s="11">
        <f t="shared" si="241"/>
        <v>57.6</v>
      </c>
      <c r="AF1124">
        <v>0</v>
      </c>
      <c r="AH1124" s="10">
        <v>6782677</v>
      </c>
      <c r="AI1124" s="10" t="s">
        <v>5813</v>
      </c>
      <c r="AJ1124" s="10">
        <v>150818</v>
      </c>
      <c r="AK1124" s="10" t="s">
        <v>4831</v>
      </c>
      <c r="AL1124" s="10" t="s">
        <v>5446</v>
      </c>
      <c r="AM1124" s="10" t="s">
        <v>5477</v>
      </c>
      <c r="AN1124" s="12" t="e">
        <f>VLOOKUP(TRIM(AK1124),[1]Sheet1!$S:$T,2,FALSE)</f>
        <v>#N/A</v>
      </c>
      <c r="AO1124" s="12">
        <f t="shared" si="242"/>
        <v>0</v>
      </c>
      <c r="AP1124" s="10">
        <f t="shared" si="243"/>
        <v>0</v>
      </c>
      <c r="AR1124" s="12" t="b">
        <f t="shared" si="244"/>
        <v>0</v>
      </c>
      <c r="AT1124">
        <v>151686</v>
      </c>
      <c r="AU1124" t="s">
        <v>6615</v>
      </c>
      <c r="AV1124" t="s">
        <v>5428</v>
      </c>
      <c r="AW1124" s="13">
        <f t="shared" si="245"/>
        <v>46.6</v>
      </c>
      <c r="AX1124" s="13">
        <f t="shared" si="246"/>
        <v>0</v>
      </c>
      <c r="AZ1124" t="str">
        <f t="shared" si="247"/>
        <v>16/04/2015;04337168000148;46,60;0,00</v>
      </c>
    </row>
    <row r="1125" spans="1:52" x14ac:dyDescent="0.2">
      <c r="A1125" s="6" t="s">
        <v>3987</v>
      </c>
      <c r="B1125" s="6">
        <v>151220</v>
      </c>
      <c r="C1125" s="1">
        <v>42104</v>
      </c>
      <c r="D1125" s="6" t="s">
        <v>1926</v>
      </c>
      <c r="E1125" s="6" t="s">
        <v>4302</v>
      </c>
      <c r="F1125" s="9">
        <v>2118.58</v>
      </c>
      <c r="G1125" s="9">
        <v>1842.24</v>
      </c>
      <c r="H1125" s="9">
        <v>221.07</v>
      </c>
      <c r="I1125" s="6" t="s">
        <v>4106</v>
      </c>
      <c r="J1125" s="9">
        <v>0</v>
      </c>
      <c r="K1125" s="9">
        <v>0</v>
      </c>
      <c r="L1125" s="6" t="s">
        <v>3990</v>
      </c>
      <c r="M1125" s="9">
        <v>1842.24</v>
      </c>
      <c r="N1125" s="9">
        <v>276.33999999999997</v>
      </c>
      <c r="O1125" s="6" t="s">
        <v>1932</v>
      </c>
      <c r="P1125" s="7">
        <v>1842.24</v>
      </c>
      <c r="Q1125" s="7">
        <v>30.4</v>
      </c>
      <c r="R1125" s="6" t="s">
        <v>3992</v>
      </c>
      <c r="S1125" s="7">
        <v>1842.24</v>
      </c>
      <c r="T1125" s="7">
        <v>140.01</v>
      </c>
      <c r="U1125" s="6" t="s">
        <v>3992</v>
      </c>
      <c r="V1125" s="6" t="s">
        <v>3992</v>
      </c>
      <c r="W1125" s="6">
        <v>6784129</v>
      </c>
      <c r="X1125" s="6" t="s">
        <v>4362</v>
      </c>
      <c r="Y1125" s="6" t="s">
        <v>1345</v>
      </c>
      <c r="Z1125" s="6" t="s">
        <v>1346</v>
      </c>
      <c r="AA1125" s="6"/>
      <c r="AB1125" s="5">
        <f t="shared" si="238"/>
        <v>151220</v>
      </c>
      <c r="AC1125" t="str">
        <f t="shared" si="239"/>
        <v>10/04/2015</v>
      </c>
      <c r="AD1125" t="str">
        <f t="shared" si="240"/>
        <v>00805297000162</v>
      </c>
      <c r="AE1125" s="11">
        <f t="shared" si="241"/>
        <v>2118.58</v>
      </c>
      <c r="AF1125">
        <v>0</v>
      </c>
      <c r="AH1125" s="10">
        <v>6782677</v>
      </c>
      <c r="AI1125" s="10" t="s">
        <v>5813</v>
      </c>
      <c r="AJ1125" s="10">
        <v>150818</v>
      </c>
      <c r="AK1125" s="10" t="s">
        <v>5059</v>
      </c>
      <c r="AL1125" s="10" t="s">
        <v>5446</v>
      </c>
      <c r="AM1125" s="10" t="s">
        <v>5515</v>
      </c>
      <c r="AN1125" s="12" t="e">
        <f>VLOOKUP(TRIM(AK1125),[1]Sheet1!$S:$T,2,FALSE)</f>
        <v>#N/A</v>
      </c>
      <c r="AO1125" s="12">
        <f t="shared" si="242"/>
        <v>0</v>
      </c>
      <c r="AP1125" s="10">
        <f t="shared" si="243"/>
        <v>0</v>
      </c>
      <c r="AR1125" s="12" t="b">
        <f t="shared" si="244"/>
        <v>0</v>
      </c>
      <c r="AT1125">
        <v>151687</v>
      </c>
      <c r="AU1125" t="s">
        <v>6615</v>
      </c>
      <c r="AV1125" t="s">
        <v>5640</v>
      </c>
      <c r="AW1125" s="13">
        <f t="shared" si="245"/>
        <v>2226.8000000000002</v>
      </c>
      <c r="AX1125" s="13">
        <f t="shared" si="246"/>
        <v>0</v>
      </c>
      <c r="AZ1125" t="str">
        <f t="shared" si="247"/>
        <v>16/04/2015;48754139000157;2226,80;0,00</v>
      </c>
    </row>
    <row r="1126" spans="1:52" x14ac:dyDescent="0.2">
      <c r="A1126" s="6" t="s">
        <v>3987</v>
      </c>
      <c r="B1126" s="6">
        <v>151221</v>
      </c>
      <c r="C1126" s="1">
        <v>42104</v>
      </c>
      <c r="D1126" s="6" t="s">
        <v>2668</v>
      </c>
      <c r="E1126" s="6" t="s">
        <v>4339</v>
      </c>
      <c r="F1126" s="9">
        <v>1101.03</v>
      </c>
      <c r="G1126" s="9">
        <v>1101.03</v>
      </c>
      <c r="H1126" s="9">
        <v>198.19</v>
      </c>
      <c r="I1126" s="6" t="s">
        <v>4011</v>
      </c>
      <c r="J1126" s="9">
        <v>0</v>
      </c>
      <c r="K1126" s="9">
        <v>0</v>
      </c>
      <c r="L1126" s="6" t="s">
        <v>3990</v>
      </c>
      <c r="M1126" s="9">
        <v>0</v>
      </c>
      <c r="N1126" s="9">
        <v>0</v>
      </c>
      <c r="O1126" s="6" t="s">
        <v>3990</v>
      </c>
      <c r="P1126" s="7">
        <v>1101.03</v>
      </c>
      <c r="Q1126" s="7">
        <v>18.170000000000002</v>
      </c>
      <c r="R1126" s="6" t="s">
        <v>3992</v>
      </c>
      <c r="S1126" s="7">
        <v>1101.03</v>
      </c>
      <c r="T1126" s="7">
        <v>83.68</v>
      </c>
      <c r="U1126" s="6" t="s">
        <v>3992</v>
      </c>
      <c r="V1126" s="6" t="s">
        <v>3992</v>
      </c>
      <c r="W1126" s="6">
        <v>6783645</v>
      </c>
      <c r="X1126" s="6" t="s">
        <v>4382</v>
      </c>
      <c r="Y1126" s="6" t="s">
        <v>3466</v>
      </c>
      <c r="Z1126" s="6" t="s">
        <v>3467</v>
      </c>
      <c r="AA1126" s="6"/>
      <c r="AB1126" s="5">
        <f t="shared" si="238"/>
        <v>151221</v>
      </c>
      <c r="AC1126" t="str">
        <f t="shared" si="239"/>
        <v>10/04/2015</v>
      </c>
      <c r="AD1126" t="str">
        <f t="shared" si="240"/>
        <v>94830965000155</v>
      </c>
      <c r="AE1126" s="11">
        <f t="shared" si="241"/>
        <v>1101.03</v>
      </c>
      <c r="AF1126">
        <v>0</v>
      </c>
      <c r="AH1126" s="10">
        <v>6782677</v>
      </c>
      <c r="AI1126" s="10" t="s">
        <v>5813</v>
      </c>
      <c r="AJ1126" s="10">
        <v>150818</v>
      </c>
      <c r="AK1126" s="10" t="s">
        <v>2132</v>
      </c>
      <c r="AL1126" s="10" t="s">
        <v>5446</v>
      </c>
      <c r="AM1126" s="10" t="s">
        <v>5518</v>
      </c>
      <c r="AN1126" s="12" t="e">
        <f>VLOOKUP(TRIM(AK1126),[1]Sheet1!$S:$T,2,FALSE)</f>
        <v>#N/A</v>
      </c>
      <c r="AO1126" s="12">
        <f t="shared" si="242"/>
        <v>0</v>
      </c>
      <c r="AP1126" s="10">
        <f t="shared" si="243"/>
        <v>0</v>
      </c>
      <c r="AR1126" s="12" t="b">
        <f t="shared" si="244"/>
        <v>0</v>
      </c>
      <c r="AT1126">
        <v>151688</v>
      </c>
      <c r="AU1126" t="s">
        <v>6615</v>
      </c>
      <c r="AV1126" t="s">
        <v>5713</v>
      </c>
      <c r="AW1126" s="13">
        <f t="shared" si="245"/>
        <v>85.26</v>
      </c>
      <c r="AX1126" s="13">
        <f t="shared" si="246"/>
        <v>0</v>
      </c>
      <c r="AZ1126" t="str">
        <f t="shared" si="247"/>
        <v>16/04/2015;96404942000104;85,26;0,00</v>
      </c>
    </row>
    <row r="1127" spans="1:52" x14ac:dyDescent="0.2">
      <c r="A1127" s="6" t="s">
        <v>3987</v>
      </c>
      <c r="B1127" s="6">
        <v>151222</v>
      </c>
      <c r="C1127" s="1">
        <v>42104</v>
      </c>
      <c r="D1127" s="6" t="s">
        <v>1931</v>
      </c>
      <c r="E1127" s="6" t="s">
        <v>3989</v>
      </c>
      <c r="F1127" s="9">
        <v>741.83</v>
      </c>
      <c r="G1127" s="9">
        <v>741.83</v>
      </c>
      <c r="H1127" s="9">
        <v>133.53</v>
      </c>
      <c r="I1127" s="6" t="s">
        <v>4011</v>
      </c>
      <c r="J1127" s="9">
        <v>0</v>
      </c>
      <c r="K1127" s="9">
        <v>0</v>
      </c>
      <c r="L1127" s="6" t="s">
        <v>3990</v>
      </c>
      <c r="M1127" s="9">
        <v>0</v>
      </c>
      <c r="N1127" s="9">
        <v>0</v>
      </c>
      <c r="O1127" s="6" t="s">
        <v>3990</v>
      </c>
      <c r="P1127" s="7">
        <v>741.83</v>
      </c>
      <c r="Q1127" s="7">
        <v>12.24</v>
      </c>
      <c r="R1127" s="6" t="s">
        <v>3992</v>
      </c>
      <c r="S1127" s="7">
        <v>741.83</v>
      </c>
      <c r="T1127" s="7">
        <v>56.38</v>
      </c>
      <c r="U1127" s="6" t="s">
        <v>3992</v>
      </c>
      <c r="V1127" s="6" t="s">
        <v>3992</v>
      </c>
      <c r="W1127" s="6">
        <v>6784933</v>
      </c>
      <c r="X1127" s="6" t="s">
        <v>4070</v>
      </c>
      <c r="Y1127" s="6" t="s">
        <v>1348</v>
      </c>
      <c r="Z1127" s="6" t="s">
        <v>1349</v>
      </c>
      <c r="AA1127" s="6"/>
      <c r="AB1127" s="5">
        <f t="shared" si="238"/>
        <v>151222</v>
      </c>
      <c r="AC1127" t="str">
        <f t="shared" si="239"/>
        <v>10/04/2015</v>
      </c>
      <c r="AD1127" t="str">
        <f t="shared" si="240"/>
        <v>59104760000353</v>
      </c>
      <c r="AE1127" s="11">
        <f t="shared" si="241"/>
        <v>741.83</v>
      </c>
      <c r="AF1127">
        <v>0</v>
      </c>
      <c r="AH1127" s="10">
        <v>6782677</v>
      </c>
      <c r="AI1127" s="10" t="s">
        <v>5813</v>
      </c>
      <c r="AJ1127" s="10">
        <v>150818</v>
      </c>
      <c r="AK1127" s="10" t="s">
        <v>5031</v>
      </c>
      <c r="AL1127" s="10" t="s">
        <v>5446</v>
      </c>
      <c r="AM1127" s="10" t="s">
        <v>5513</v>
      </c>
      <c r="AN1127" s="12" t="e">
        <f>VLOOKUP(TRIM(AK1127),[1]Sheet1!$S:$T,2,FALSE)</f>
        <v>#N/A</v>
      </c>
      <c r="AO1127" s="12">
        <f t="shared" si="242"/>
        <v>0</v>
      </c>
      <c r="AP1127" s="10">
        <f t="shared" si="243"/>
        <v>0</v>
      </c>
      <c r="AR1127" s="12" t="b">
        <f t="shared" si="244"/>
        <v>0</v>
      </c>
      <c r="AT1127">
        <v>151689</v>
      </c>
      <c r="AU1127" t="s">
        <v>6615</v>
      </c>
      <c r="AV1127" t="s">
        <v>5618</v>
      </c>
      <c r="AW1127" s="13">
        <f t="shared" si="245"/>
        <v>10333.660000000002</v>
      </c>
      <c r="AX1127" s="13">
        <f t="shared" si="246"/>
        <v>0</v>
      </c>
      <c r="AZ1127" t="str">
        <f t="shared" si="247"/>
        <v>16/04/2015;43854777000126;10333,66;0,00</v>
      </c>
    </row>
    <row r="1128" spans="1:52" x14ac:dyDescent="0.2">
      <c r="A1128" s="6" t="s">
        <v>3987</v>
      </c>
      <c r="B1128" s="6">
        <v>151223</v>
      </c>
      <c r="C1128" s="1">
        <v>42104</v>
      </c>
      <c r="D1128" s="6" t="s">
        <v>1931</v>
      </c>
      <c r="E1128" s="6" t="s">
        <v>3989</v>
      </c>
      <c r="F1128" s="9">
        <v>4912.72</v>
      </c>
      <c r="G1128" s="9">
        <v>4912.72</v>
      </c>
      <c r="H1128" s="9">
        <v>884.29</v>
      </c>
      <c r="I1128" s="6" t="s">
        <v>4011</v>
      </c>
      <c r="J1128" s="9">
        <v>0</v>
      </c>
      <c r="K1128" s="9">
        <v>0</v>
      </c>
      <c r="L1128" s="6" t="s">
        <v>3990</v>
      </c>
      <c r="M1128" s="9">
        <v>0</v>
      </c>
      <c r="N1128" s="9">
        <v>0</v>
      </c>
      <c r="O1128" s="6" t="s">
        <v>3990</v>
      </c>
      <c r="P1128" s="7">
        <v>4912.72</v>
      </c>
      <c r="Q1128" s="7">
        <v>81.06</v>
      </c>
      <c r="R1128" s="6" t="s">
        <v>3992</v>
      </c>
      <c r="S1128" s="7">
        <v>4912.72</v>
      </c>
      <c r="T1128" s="7">
        <v>373.37</v>
      </c>
      <c r="U1128" s="6" t="s">
        <v>3992</v>
      </c>
      <c r="V1128" s="6" t="s">
        <v>3992</v>
      </c>
      <c r="W1128" s="6">
        <v>6793966</v>
      </c>
      <c r="X1128" s="6" t="s">
        <v>4362</v>
      </c>
      <c r="Y1128" s="6" t="s">
        <v>2280</v>
      </c>
      <c r="Z1128" s="6" t="s">
        <v>2281</v>
      </c>
      <c r="AA1128" s="6"/>
      <c r="AB1128" s="5">
        <f t="shared" si="238"/>
        <v>151223</v>
      </c>
      <c r="AC1128" t="str">
        <f t="shared" si="239"/>
        <v>10/04/2015</v>
      </c>
      <c r="AD1128" t="str">
        <f t="shared" si="240"/>
        <v>59104422002446</v>
      </c>
      <c r="AE1128" s="11">
        <f t="shared" si="241"/>
        <v>4912.72</v>
      </c>
      <c r="AF1128">
        <v>0</v>
      </c>
      <c r="AH1128" s="10">
        <v>6783934</v>
      </c>
      <c r="AI1128" s="10" t="s">
        <v>5618</v>
      </c>
      <c r="AJ1128" s="10">
        <v>150819</v>
      </c>
      <c r="AK1128" s="10" t="s">
        <v>4960</v>
      </c>
      <c r="AL1128" s="10" t="s">
        <v>5446</v>
      </c>
      <c r="AM1128" s="10" t="s">
        <v>5522</v>
      </c>
      <c r="AN1128" s="12" t="e">
        <f>VLOOKUP(TRIM(AK1128),[1]Sheet1!$S:$T,2,FALSE)</f>
        <v>#N/A</v>
      </c>
      <c r="AO1128" s="12">
        <f t="shared" si="242"/>
        <v>0</v>
      </c>
      <c r="AP1128" s="10">
        <f t="shared" si="243"/>
        <v>0</v>
      </c>
      <c r="AR1128" s="12" t="b">
        <f t="shared" si="244"/>
        <v>0</v>
      </c>
      <c r="AT1128">
        <v>151690</v>
      </c>
      <c r="AU1128" t="s">
        <v>6615</v>
      </c>
      <c r="AV1128" t="s">
        <v>5589</v>
      </c>
      <c r="AW1128" s="13">
        <f t="shared" si="245"/>
        <v>2552.41</v>
      </c>
      <c r="AX1128" s="13">
        <f t="shared" si="246"/>
        <v>0</v>
      </c>
      <c r="AZ1128" t="str">
        <f t="shared" si="247"/>
        <v>16/04/2015;01942223000130;2552,41;0,00</v>
      </c>
    </row>
    <row r="1129" spans="1:52" x14ac:dyDescent="0.2">
      <c r="A1129" s="6" t="s">
        <v>3987</v>
      </c>
      <c r="B1129" s="6">
        <v>151224</v>
      </c>
      <c r="C1129" s="1">
        <v>42104</v>
      </c>
      <c r="D1129" s="6" t="s">
        <v>1931</v>
      </c>
      <c r="E1129" s="6" t="s">
        <v>3989</v>
      </c>
      <c r="F1129" s="9">
        <v>386.55</v>
      </c>
      <c r="G1129" s="9">
        <v>386.55</v>
      </c>
      <c r="H1129" s="9">
        <v>69.58</v>
      </c>
      <c r="I1129" s="6" t="s">
        <v>4011</v>
      </c>
      <c r="J1129" s="9">
        <v>0</v>
      </c>
      <c r="K1129" s="9">
        <v>0</v>
      </c>
      <c r="L1129" s="6" t="s">
        <v>3990</v>
      </c>
      <c r="M1129" s="9">
        <v>0</v>
      </c>
      <c r="N1129" s="9">
        <v>0</v>
      </c>
      <c r="O1129" s="6" t="s">
        <v>3990</v>
      </c>
      <c r="P1129" s="7">
        <v>386.55</v>
      </c>
      <c r="Q1129" s="7">
        <v>6.38</v>
      </c>
      <c r="R1129" s="6" t="s">
        <v>3992</v>
      </c>
      <c r="S1129" s="7">
        <v>386.55</v>
      </c>
      <c r="T1129" s="7">
        <v>29.38</v>
      </c>
      <c r="U1129" s="6" t="s">
        <v>3992</v>
      </c>
      <c r="V1129" s="6" t="s">
        <v>3992</v>
      </c>
      <c r="W1129" s="6">
        <v>6826233</v>
      </c>
      <c r="X1129" s="6" t="s">
        <v>1962</v>
      </c>
      <c r="Y1129" s="6" t="s">
        <v>1350</v>
      </c>
      <c r="Z1129" s="6" t="s">
        <v>1351</v>
      </c>
      <c r="AA1129" s="6"/>
      <c r="AB1129" s="5">
        <f t="shared" si="238"/>
        <v>151224</v>
      </c>
      <c r="AC1129" t="str">
        <f t="shared" si="239"/>
        <v>10/04/2015</v>
      </c>
      <c r="AD1129" t="str">
        <f t="shared" si="240"/>
        <v>52516762000149</v>
      </c>
      <c r="AE1129" s="11">
        <f t="shared" si="241"/>
        <v>386.55</v>
      </c>
      <c r="AF1129">
        <v>0</v>
      </c>
      <c r="AH1129" s="10">
        <v>6783934</v>
      </c>
      <c r="AI1129" s="10" t="s">
        <v>5618</v>
      </c>
      <c r="AJ1129" s="10">
        <v>150819</v>
      </c>
      <c r="AK1129" s="10" t="s">
        <v>2172</v>
      </c>
      <c r="AL1129" s="10" t="s">
        <v>5438</v>
      </c>
      <c r="AM1129" s="10" t="s">
        <v>5525</v>
      </c>
      <c r="AN1129" s="12" t="e">
        <f>VLOOKUP(TRIM(AK1129),[1]Sheet1!$S:$T,2,FALSE)</f>
        <v>#N/A</v>
      </c>
      <c r="AO1129" s="12">
        <f t="shared" si="242"/>
        <v>0</v>
      </c>
      <c r="AP1129" s="10">
        <f t="shared" si="243"/>
        <v>0</v>
      </c>
      <c r="AR1129" s="12" t="b">
        <f t="shared" si="244"/>
        <v>0</v>
      </c>
      <c r="AT1129">
        <v>151691</v>
      </c>
      <c r="AU1129" t="s">
        <v>6615</v>
      </c>
      <c r="AV1129" t="s">
        <v>6123</v>
      </c>
      <c r="AW1129" s="13">
        <f t="shared" si="245"/>
        <v>562.80000000000007</v>
      </c>
      <c r="AX1129" s="13">
        <f t="shared" si="246"/>
        <v>0</v>
      </c>
      <c r="AZ1129" t="str">
        <f t="shared" si="247"/>
        <v>16/04/2015;05319919000166;562,80;0,00</v>
      </c>
    </row>
    <row r="1130" spans="1:52" x14ac:dyDescent="0.2">
      <c r="A1130" s="6" t="s">
        <v>3987</v>
      </c>
      <c r="B1130" s="6">
        <v>151225</v>
      </c>
      <c r="C1130" s="1">
        <v>42104</v>
      </c>
      <c r="D1130" s="6" t="s">
        <v>1931</v>
      </c>
      <c r="E1130" s="6" t="s">
        <v>3989</v>
      </c>
      <c r="F1130" s="9">
        <v>3264.85</v>
      </c>
      <c r="G1130" s="9">
        <v>2839</v>
      </c>
      <c r="H1130" s="9">
        <v>511.02</v>
      </c>
      <c r="I1130" s="6" t="s">
        <v>4110</v>
      </c>
      <c r="J1130" s="9">
        <v>0</v>
      </c>
      <c r="K1130" s="9">
        <v>0</v>
      </c>
      <c r="L1130" s="6" t="s">
        <v>3990</v>
      </c>
      <c r="M1130" s="9">
        <v>2839</v>
      </c>
      <c r="N1130" s="9">
        <v>425.85</v>
      </c>
      <c r="O1130" s="6" t="s">
        <v>1932</v>
      </c>
      <c r="P1130" s="7">
        <v>2839</v>
      </c>
      <c r="Q1130" s="7">
        <v>46.84</v>
      </c>
      <c r="R1130" s="6" t="s">
        <v>3992</v>
      </c>
      <c r="S1130" s="7">
        <v>2839</v>
      </c>
      <c r="T1130" s="7">
        <v>215.76</v>
      </c>
      <c r="U1130" s="6" t="s">
        <v>3992</v>
      </c>
      <c r="V1130" s="6" t="s">
        <v>3992</v>
      </c>
      <c r="W1130" s="6">
        <v>6784150</v>
      </c>
      <c r="X1130" s="6" t="s">
        <v>4362</v>
      </c>
      <c r="Y1130" s="6" t="s">
        <v>1352</v>
      </c>
      <c r="Z1130" s="6" t="s">
        <v>1353</v>
      </c>
      <c r="AA1130" s="6"/>
      <c r="AB1130" s="5">
        <f t="shared" si="238"/>
        <v>151225</v>
      </c>
      <c r="AC1130" t="str">
        <f t="shared" si="239"/>
        <v>10/04/2015</v>
      </c>
      <c r="AD1130" t="str">
        <f t="shared" si="240"/>
        <v>59105999000348</v>
      </c>
      <c r="AE1130" s="11">
        <f t="shared" si="241"/>
        <v>3264.85</v>
      </c>
      <c r="AF1130">
        <f>SUMIF(AJ:AJ,B1130,AP:AP)</f>
        <v>0</v>
      </c>
      <c r="AH1130" s="10">
        <v>6783934</v>
      </c>
      <c r="AI1130" s="10" t="s">
        <v>5618</v>
      </c>
      <c r="AJ1130" s="10">
        <v>150819</v>
      </c>
      <c r="AK1130" s="10" t="s">
        <v>2569</v>
      </c>
      <c r="AL1130" s="10" t="s">
        <v>5438</v>
      </c>
      <c r="AM1130" s="10" t="s">
        <v>5518</v>
      </c>
      <c r="AN1130" s="12" t="e">
        <f>VLOOKUP(TRIM(AK1130),[1]Sheet1!$S:$T,2,FALSE)</f>
        <v>#N/A</v>
      </c>
      <c r="AO1130" s="12">
        <f t="shared" si="242"/>
        <v>0</v>
      </c>
      <c r="AP1130" s="10">
        <f t="shared" si="243"/>
        <v>0</v>
      </c>
      <c r="AR1130" s="12" t="b">
        <f t="shared" si="244"/>
        <v>0</v>
      </c>
      <c r="AT1130">
        <v>151692</v>
      </c>
      <c r="AU1130" t="s">
        <v>6615</v>
      </c>
      <c r="AV1130" t="s">
        <v>6124</v>
      </c>
      <c r="AW1130" s="13">
        <f t="shared" si="245"/>
        <v>925.06</v>
      </c>
      <c r="AX1130" s="13">
        <f t="shared" si="246"/>
        <v>0</v>
      </c>
      <c r="AZ1130" t="str">
        <f t="shared" si="247"/>
        <v>16/04/2015;94830965000155;925,06;0,00</v>
      </c>
    </row>
    <row r="1131" spans="1:52" x14ac:dyDescent="0.2">
      <c r="A1131" s="6" t="s">
        <v>3987</v>
      </c>
      <c r="B1131" s="6">
        <v>151226</v>
      </c>
      <c r="C1131" s="1">
        <v>42104</v>
      </c>
      <c r="D1131" s="6" t="s">
        <v>1926</v>
      </c>
      <c r="E1131" s="6" t="s">
        <v>4096</v>
      </c>
      <c r="F1131" s="9">
        <v>900.3</v>
      </c>
      <c r="G1131" s="9">
        <v>900.3</v>
      </c>
      <c r="H1131" s="9">
        <v>108.04</v>
      </c>
      <c r="I1131" s="6" t="s">
        <v>4011</v>
      </c>
      <c r="J1131" s="9">
        <v>0</v>
      </c>
      <c r="K1131" s="9">
        <v>0</v>
      </c>
      <c r="L1131" s="6" t="s">
        <v>3990</v>
      </c>
      <c r="M1131" s="9">
        <v>0</v>
      </c>
      <c r="N1131" s="9">
        <v>0</v>
      </c>
      <c r="O1131" s="6" t="s">
        <v>3990</v>
      </c>
      <c r="P1131" s="7">
        <v>900.3</v>
      </c>
      <c r="Q1131" s="7">
        <v>14.85</v>
      </c>
      <c r="R1131" s="6" t="s">
        <v>3992</v>
      </c>
      <c r="S1131" s="7">
        <v>900.3</v>
      </c>
      <c r="T1131" s="7">
        <v>68.42</v>
      </c>
      <c r="U1131" s="6" t="s">
        <v>3992</v>
      </c>
      <c r="V1131" s="6" t="s">
        <v>3992</v>
      </c>
      <c r="W1131" s="6">
        <v>6783177</v>
      </c>
      <c r="X1131" s="6" t="s">
        <v>4376</v>
      </c>
      <c r="Y1131" s="6" t="s">
        <v>1354</v>
      </c>
      <c r="Z1131" s="6" t="s">
        <v>1355</v>
      </c>
      <c r="AA1131" s="6"/>
      <c r="AB1131" s="5">
        <f t="shared" si="238"/>
        <v>151226</v>
      </c>
      <c r="AC1131" t="str">
        <f t="shared" si="239"/>
        <v>10/04/2015</v>
      </c>
      <c r="AD1131" t="str">
        <f t="shared" si="240"/>
        <v>81243735000148</v>
      </c>
      <c r="AE1131" s="11">
        <f t="shared" si="241"/>
        <v>900.3</v>
      </c>
      <c r="AF1131">
        <v>0</v>
      </c>
      <c r="AH1131" s="10">
        <v>6783934</v>
      </c>
      <c r="AI1131" s="10" t="s">
        <v>5618</v>
      </c>
      <c r="AJ1131" s="10">
        <v>150819</v>
      </c>
      <c r="AK1131" s="10" t="s">
        <v>2571</v>
      </c>
      <c r="AL1131" s="10" t="s">
        <v>5438</v>
      </c>
      <c r="AM1131" s="10" t="s">
        <v>5518</v>
      </c>
      <c r="AN1131" s="12" t="e">
        <f>VLOOKUP(TRIM(AK1131),[1]Sheet1!$S:$T,2,FALSE)</f>
        <v>#N/A</v>
      </c>
      <c r="AO1131" s="12">
        <f t="shared" si="242"/>
        <v>0</v>
      </c>
      <c r="AP1131" s="10">
        <f t="shared" si="243"/>
        <v>0</v>
      </c>
      <c r="AR1131" s="12" t="b">
        <f t="shared" si="244"/>
        <v>0</v>
      </c>
      <c r="AT1131">
        <v>151693</v>
      </c>
      <c r="AU1131" t="s">
        <v>6615</v>
      </c>
      <c r="AV1131" t="s">
        <v>5787</v>
      </c>
      <c r="AW1131" s="13">
        <f t="shared" si="245"/>
        <v>6514.26</v>
      </c>
      <c r="AX1131" s="13">
        <f t="shared" si="246"/>
        <v>0</v>
      </c>
      <c r="AZ1131" t="str">
        <f t="shared" si="247"/>
        <v>16/04/2015;46044053002906;6514,26;0,00</v>
      </c>
    </row>
    <row r="1132" spans="1:52" x14ac:dyDescent="0.2">
      <c r="A1132" s="6" t="s">
        <v>3987</v>
      </c>
      <c r="B1132" s="6">
        <v>151227</v>
      </c>
      <c r="C1132" s="1">
        <v>42104</v>
      </c>
      <c r="D1132" s="6" t="s">
        <v>1926</v>
      </c>
      <c r="E1132" s="6" t="s">
        <v>4345</v>
      </c>
      <c r="F1132" s="9">
        <v>762.46</v>
      </c>
      <c r="G1132" s="9">
        <v>762.46</v>
      </c>
      <c r="H1132" s="9">
        <v>91.5</v>
      </c>
      <c r="I1132" s="6" t="s">
        <v>4106</v>
      </c>
      <c r="J1132" s="9">
        <v>0</v>
      </c>
      <c r="K1132" s="9">
        <v>0</v>
      </c>
      <c r="L1132" s="6" t="s">
        <v>3990</v>
      </c>
      <c r="M1132" s="9">
        <v>762.46</v>
      </c>
      <c r="N1132" s="9">
        <v>0</v>
      </c>
      <c r="O1132" s="6" t="s">
        <v>1932</v>
      </c>
      <c r="P1132" s="7">
        <v>762.46</v>
      </c>
      <c r="Q1132" s="7">
        <v>12.58</v>
      </c>
      <c r="R1132" s="6" t="s">
        <v>3992</v>
      </c>
      <c r="S1132" s="7">
        <v>762.46</v>
      </c>
      <c r="T1132" s="7">
        <v>57.95</v>
      </c>
      <c r="U1132" s="6" t="s">
        <v>3992</v>
      </c>
      <c r="V1132" s="6" t="s">
        <v>3992</v>
      </c>
      <c r="W1132" s="6">
        <v>7401398</v>
      </c>
      <c r="X1132" s="6" t="s">
        <v>2988</v>
      </c>
      <c r="Y1132" s="6" t="s">
        <v>3685</v>
      </c>
      <c r="Z1132" s="6" t="s">
        <v>3686</v>
      </c>
      <c r="AA1132" s="6"/>
      <c r="AB1132" s="5">
        <f t="shared" si="238"/>
        <v>151227</v>
      </c>
      <c r="AC1132" t="str">
        <f t="shared" si="239"/>
        <v>10/04/2015</v>
      </c>
      <c r="AD1132" t="str">
        <f t="shared" si="240"/>
        <v>30075352000177</v>
      </c>
      <c r="AE1132" s="11">
        <f t="shared" si="241"/>
        <v>762.46</v>
      </c>
      <c r="AF1132">
        <f t="shared" ref="AF1132:AF1141" si="252">SUMIF(AJ:AJ,B1132,AP:AP)</f>
        <v>0</v>
      </c>
      <c r="AH1132" s="10">
        <v>6783934</v>
      </c>
      <c r="AI1132" s="10" t="s">
        <v>5618</v>
      </c>
      <c r="AJ1132" s="10">
        <v>150819</v>
      </c>
      <c r="AK1132" s="10" t="s">
        <v>1997</v>
      </c>
      <c r="AL1132" s="10" t="s">
        <v>5583</v>
      </c>
      <c r="AM1132" s="10" t="s">
        <v>5485</v>
      </c>
      <c r="AN1132" s="12" t="e">
        <f>VLOOKUP(TRIM(AK1132),[1]Sheet1!$S:$T,2,FALSE)</f>
        <v>#N/A</v>
      </c>
      <c r="AO1132" s="12">
        <f t="shared" si="242"/>
        <v>0</v>
      </c>
      <c r="AP1132" s="10">
        <f t="shared" si="243"/>
        <v>0</v>
      </c>
      <c r="AR1132" s="12" t="b">
        <f t="shared" si="244"/>
        <v>0</v>
      </c>
      <c r="AT1132">
        <v>151694</v>
      </c>
      <c r="AU1132" t="s">
        <v>6615</v>
      </c>
      <c r="AV1132" t="s">
        <v>5654</v>
      </c>
      <c r="AW1132" s="13">
        <f t="shared" si="245"/>
        <v>5794.54</v>
      </c>
      <c r="AX1132" s="13">
        <f t="shared" si="246"/>
        <v>0</v>
      </c>
      <c r="AZ1132" t="str">
        <f t="shared" si="247"/>
        <v>16/04/2015;04854120000298;5794,54;0,00</v>
      </c>
    </row>
    <row r="1133" spans="1:52" x14ac:dyDescent="0.2">
      <c r="A1133" s="6" t="s">
        <v>3987</v>
      </c>
      <c r="B1133" s="6">
        <v>151227</v>
      </c>
      <c r="C1133" s="1">
        <v>42104</v>
      </c>
      <c r="D1133" s="6" t="s">
        <v>1924</v>
      </c>
      <c r="E1133" s="6" t="s">
        <v>4345</v>
      </c>
      <c r="F1133" s="9">
        <v>74.98</v>
      </c>
      <c r="G1133" s="9">
        <v>74.98</v>
      </c>
      <c r="H1133" s="9">
        <v>9</v>
      </c>
      <c r="I1133" s="6" t="s">
        <v>4011</v>
      </c>
      <c r="J1133" s="9">
        <v>0</v>
      </c>
      <c r="K1133" s="9">
        <v>0</v>
      </c>
      <c r="L1133" s="6" t="s">
        <v>3990</v>
      </c>
      <c r="M1133" s="9">
        <v>0</v>
      </c>
      <c r="N1133" s="9">
        <v>0</v>
      </c>
      <c r="O1133" s="6" t="s">
        <v>3990</v>
      </c>
      <c r="P1133" s="7">
        <v>74.98</v>
      </c>
      <c r="Q1133" s="7">
        <v>1.24</v>
      </c>
      <c r="R1133" s="6" t="s">
        <v>3992</v>
      </c>
      <c r="S1133" s="7">
        <v>74.98</v>
      </c>
      <c r="T1133" s="7">
        <v>5.7</v>
      </c>
      <c r="U1133" s="6" t="s">
        <v>3992</v>
      </c>
      <c r="V1133" s="6" t="s">
        <v>3992</v>
      </c>
      <c r="W1133" s="6">
        <v>7401398</v>
      </c>
      <c r="X1133" s="6" t="s">
        <v>4329</v>
      </c>
      <c r="Y1133" s="6" t="s">
        <v>4647</v>
      </c>
      <c r="Z1133" s="6" t="s">
        <v>4648</v>
      </c>
      <c r="AA1133" s="6"/>
      <c r="AB1133" s="5">
        <f t="shared" si="238"/>
        <v>151227</v>
      </c>
      <c r="AC1133" t="str">
        <f t="shared" si="239"/>
        <v>10/04/2015</v>
      </c>
      <c r="AD1133" t="str">
        <f t="shared" si="240"/>
        <v>30075352000177</v>
      </c>
      <c r="AE1133" s="11">
        <f t="shared" si="241"/>
        <v>74.98</v>
      </c>
      <c r="AF1133">
        <f t="shared" si="252"/>
        <v>0</v>
      </c>
      <c r="AH1133" s="10">
        <v>6783934</v>
      </c>
      <c r="AI1133" s="10" t="s">
        <v>5618</v>
      </c>
      <c r="AJ1133" s="10">
        <v>150819</v>
      </c>
      <c r="AK1133" s="10" t="s">
        <v>3646</v>
      </c>
      <c r="AL1133" s="10" t="s">
        <v>5583</v>
      </c>
      <c r="AM1133" s="10" t="s">
        <v>5507</v>
      </c>
      <c r="AN1133" s="12" t="e">
        <f>VLOOKUP(TRIM(AK1133),[1]Sheet1!$S:$T,2,FALSE)</f>
        <v>#N/A</v>
      </c>
      <c r="AO1133" s="12">
        <f t="shared" si="242"/>
        <v>0</v>
      </c>
      <c r="AP1133" s="10">
        <f t="shared" si="243"/>
        <v>0</v>
      </c>
      <c r="AR1133" s="12" t="b">
        <f t="shared" si="244"/>
        <v>0</v>
      </c>
      <c r="AT1133">
        <v>151695</v>
      </c>
      <c r="AU1133" t="s">
        <v>6615</v>
      </c>
      <c r="AV1133" t="s">
        <v>5589</v>
      </c>
      <c r="AW1133" s="13">
        <f t="shared" si="245"/>
        <v>330.01</v>
      </c>
      <c r="AX1133" s="13">
        <f t="shared" si="246"/>
        <v>0</v>
      </c>
      <c r="AZ1133" t="str">
        <f t="shared" si="247"/>
        <v>16/04/2015;01942223000130;330,01;0,00</v>
      </c>
    </row>
    <row r="1134" spans="1:52" x14ac:dyDescent="0.2">
      <c r="A1134" s="6" t="s">
        <v>3987</v>
      </c>
      <c r="B1134" s="6">
        <v>151227</v>
      </c>
      <c r="C1134" s="1">
        <v>42104</v>
      </c>
      <c r="D1134" s="6" t="s">
        <v>1924</v>
      </c>
      <c r="E1134" s="6" t="s">
        <v>4345</v>
      </c>
      <c r="F1134" s="9">
        <v>27.28</v>
      </c>
      <c r="G1134" s="9">
        <v>27.28</v>
      </c>
      <c r="H1134" s="9">
        <v>3.27</v>
      </c>
      <c r="I1134" s="6" t="s">
        <v>4011</v>
      </c>
      <c r="J1134" s="9">
        <v>0</v>
      </c>
      <c r="K1134" s="9">
        <v>0</v>
      </c>
      <c r="L1134" s="6" t="s">
        <v>3990</v>
      </c>
      <c r="M1134" s="9">
        <v>0</v>
      </c>
      <c r="N1134" s="9">
        <v>0</v>
      </c>
      <c r="O1134" s="6" t="s">
        <v>3990</v>
      </c>
      <c r="P1134" s="7">
        <v>27.28</v>
      </c>
      <c r="Q1134" s="7">
        <v>0.45</v>
      </c>
      <c r="R1134" s="6" t="s">
        <v>3992</v>
      </c>
      <c r="S1134" s="7">
        <v>27.28</v>
      </c>
      <c r="T1134" s="7">
        <v>2.0699999999999998</v>
      </c>
      <c r="U1134" s="6" t="s">
        <v>3992</v>
      </c>
      <c r="V1134" s="6" t="s">
        <v>3992</v>
      </c>
      <c r="W1134" s="6">
        <v>7401398</v>
      </c>
      <c r="X1134" s="6" t="s">
        <v>4329</v>
      </c>
      <c r="Y1134" s="6" t="s">
        <v>4334</v>
      </c>
      <c r="Z1134" s="6" t="s">
        <v>1357</v>
      </c>
      <c r="AA1134" s="6"/>
      <c r="AB1134" s="5">
        <f t="shared" si="238"/>
        <v>151227</v>
      </c>
      <c r="AC1134" t="str">
        <f t="shared" si="239"/>
        <v>10/04/2015</v>
      </c>
      <c r="AD1134" t="str">
        <f t="shared" si="240"/>
        <v>30075352000177</v>
      </c>
      <c r="AE1134" s="11">
        <f t="shared" si="241"/>
        <v>27.28</v>
      </c>
      <c r="AF1134">
        <f t="shared" si="252"/>
        <v>0</v>
      </c>
      <c r="AH1134" s="10">
        <v>7374593</v>
      </c>
      <c r="AI1134" s="10" t="s">
        <v>5814</v>
      </c>
      <c r="AJ1134" s="10">
        <v>150820</v>
      </c>
      <c r="AK1134" s="10" t="s">
        <v>2574</v>
      </c>
      <c r="AL1134" s="10" t="s">
        <v>5438</v>
      </c>
      <c r="AM1134" s="10" t="s">
        <v>5422</v>
      </c>
      <c r="AN1134" s="12" t="e">
        <f>VLOOKUP(TRIM(AK1134),[1]Sheet1!$S:$T,2,FALSE)</f>
        <v>#N/A</v>
      </c>
      <c r="AO1134" s="12">
        <f t="shared" si="242"/>
        <v>0</v>
      </c>
      <c r="AP1134" s="10">
        <f t="shared" si="243"/>
        <v>0</v>
      </c>
      <c r="AR1134" s="12" t="b">
        <f t="shared" si="244"/>
        <v>0</v>
      </c>
      <c r="AT1134">
        <v>151696</v>
      </c>
      <c r="AU1134" t="s">
        <v>6615</v>
      </c>
      <c r="AV1134" t="s">
        <v>5640</v>
      </c>
      <c r="AW1134" s="13">
        <f t="shared" si="245"/>
        <v>7695.3</v>
      </c>
      <c r="AX1134" s="13">
        <f t="shared" si="246"/>
        <v>0</v>
      </c>
      <c r="AZ1134" t="str">
        <f t="shared" si="247"/>
        <v>16/04/2015;48754139000157;7695,30;0,00</v>
      </c>
    </row>
    <row r="1135" spans="1:52" x14ac:dyDescent="0.2">
      <c r="A1135" s="6" t="s">
        <v>3987</v>
      </c>
      <c r="B1135" s="6">
        <v>151227</v>
      </c>
      <c r="C1135" s="1">
        <v>42104</v>
      </c>
      <c r="D1135" s="6" t="s">
        <v>1924</v>
      </c>
      <c r="E1135" s="6" t="s">
        <v>4345</v>
      </c>
      <c r="F1135" s="9">
        <v>529.13</v>
      </c>
      <c r="G1135" s="9">
        <v>529.13</v>
      </c>
      <c r="H1135" s="9">
        <v>21.17</v>
      </c>
      <c r="I1135" s="6" t="s">
        <v>4360</v>
      </c>
      <c r="J1135" s="9">
        <v>0</v>
      </c>
      <c r="K1135" s="9">
        <v>0</v>
      </c>
      <c r="L1135" s="6" t="s">
        <v>3990</v>
      </c>
      <c r="M1135" s="9">
        <v>0</v>
      </c>
      <c r="N1135" s="9">
        <v>0</v>
      </c>
      <c r="O1135" s="6" t="s">
        <v>3990</v>
      </c>
      <c r="P1135" s="7">
        <v>529.13</v>
      </c>
      <c r="Q1135" s="7">
        <v>8.73</v>
      </c>
      <c r="R1135" s="6" t="s">
        <v>3992</v>
      </c>
      <c r="S1135" s="7">
        <v>529.13</v>
      </c>
      <c r="T1135" s="7">
        <v>40.21</v>
      </c>
      <c r="U1135" s="6" t="s">
        <v>3992</v>
      </c>
      <c r="V1135" s="6" t="s">
        <v>3992</v>
      </c>
      <c r="W1135" s="6">
        <v>7401398</v>
      </c>
      <c r="X1135" s="6" t="s">
        <v>3802</v>
      </c>
      <c r="Y1135" s="6" t="s">
        <v>3803</v>
      </c>
      <c r="Z1135" s="6" t="s">
        <v>3804</v>
      </c>
      <c r="AA1135" s="6"/>
      <c r="AB1135" s="5">
        <f t="shared" si="238"/>
        <v>151227</v>
      </c>
      <c r="AC1135" t="str">
        <f t="shared" si="239"/>
        <v>10/04/2015</v>
      </c>
      <c r="AD1135" t="str">
        <f t="shared" si="240"/>
        <v>30075352000177</v>
      </c>
      <c r="AE1135" s="11">
        <f t="shared" si="241"/>
        <v>529.13</v>
      </c>
      <c r="AF1135">
        <f t="shared" si="252"/>
        <v>0</v>
      </c>
      <c r="AH1135" s="10">
        <v>6782693</v>
      </c>
      <c r="AI1135" s="10" t="s">
        <v>5815</v>
      </c>
      <c r="AJ1135" s="10">
        <v>150821</v>
      </c>
      <c r="AK1135" s="10" t="s">
        <v>4992</v>
      </c>
      <c r="AL1135" s="10" t="s">
        <v>5446</v>
      </c>
      <c r="AM1135" s="10" t="s">
        <v>5518</v>
      </c>
      <c r="AN1135" s="12" t="e">
        <f>VLOOKUP(TRIM(AK1135),[1]Sheet1!$S:$T,2,FALSE)</f>
        <v>#N/A</v>
      </c>
      <c r="AO1135" s="12">
        <f t="shared" si="242"/>
        <v>0</v>
      </c>
      <c r="AP1135" s="10">
        <f t="shared" si="243"/>
        <v>0</v>
      </c>
      <c r="AR1135" s="12" t="b">
        <f t="shared" si="244"/>
        <v>0</v>
      </c>
      <c r="AT1135">
        <v>151697</v>
      </c>
      <c r="AU1135" t="s">
        <v>6615</v>
      </c>
      <c r="AV1135" t="s">
        <v>6125</v>
      </c>
      <c r="AW1135" s="13">
        <f t="shared" si="245"/>
        <v>4929.3</v>
      </c>
      <c r="AX1135" s="13">
        <f t="shared" si="246"/>
        <v>0</v>
      </c>
      <c r="AZ1135" t="str">
        <f t="shared" si="247"/>
        <v>16/04/2015;88309620003254;4929,30;0,00</v>
      </c>
    </row>
    <row r="1136" spans="1:52" x14ac:dyDescent="0.2">
      <c r="A1136" s="6" t="s">
        <v>3987</v>
      </c>
      <c r="B1136" s="6">
        <v>151227</v>
      </c>
      <c r="C1136" s="1">
        <v>42104</v>
      </c>
      <c r="D1136" s="6" t="s">
        <v>2008</v>
      </c>
      <c r="E1136" s="6" t="s">
        <v>4345</v>
      </c>
      <c r="F1136" s="9">
        <v>505.11</v>
      </c>
      <c r="G1136" s="9">
        <v>340.03</v>
      </c>
      <c r="H1136" s="9">
        <v>13.6</v>
      </c>
      <c r="I1136" s="6" t="s">
        <v>3125</v>
      </c>
      <c r="J1136" s="9">
        <v>671.99</v>
      </c>
      <c r="K1136" s="9">
        <v>114.08</v>
      </c>
      <c r="L1136" s="6" t="s">
        <v>3125</v>
      </c>
      <c r="M1136" s="9">
        <v>340.03</v>
      </c>
      <c r="N1136" s="9">
        <v>51</v>
      </c>
      <c r="O1136" s="6" t="s">
        <v>1932</v>
      </c>
      <c r="P1136" s="7">
        <v>340.03</v>
      </c>
      <c r="Q1136" s="7">
        <v>5.61</v>
      </c>
      <c r="R1136" s="6" t="s">
        <v>3992</v>
      </c>
      <c r="S1136" s="7">
        <v>340.03</v>
      </c>
      <c r="T1136" s="7">
        <v>25.84</v>
      </c>
      <c r="U1136" s="6" t="s">
        <v>3992</v>
      </c>
      <c r="V1136" s="6" t="s">
        <v>3992</v>
      </c>
      <c r="W1136" s="6">
        <v>7401398</v>
      </c>
      <c r="X1136" s="6" t="s">
        <v>4049</v>
      </c>
      <c r="Y1136" s="6" t="s">
        <v>1174</v>
      </c>
      <c r="Z1136" s="6" t="s">
        <v>1175</v>
      </c>
      <c r="AA1136" s="6"/>
      <c r="AB1136" s="5">
        <f t="shared" si="238"/>
        <v>151227</v>
      </c>
      <c r="AC1136" t="str">
        <f t="shared" si="239"/>
        <v>10/04/2015</v>
      </c>
      <c r="AD1136" t="str">
        <f t="shared" si="240"/>
        <v>30075352000177</v>
      </c>
      <c r="AE1136" s="11">
        <f t="shared" si="241"/>
        <v>505.11</v>
      </c>
      <c r="AF1136">
        <f t="shared" si="252"/>
        <v>0</v>
      </c>
      <c r="AH1136" s="10">
        <v>6782693</v>
      </c>
      <c r="AI1136" s="10" t="s">
        <v>5815</v>
      </c>
      <c r="AJ1136" s="10">
        <v>150821</v>
      </c>
      <c r="AK1136" s="10" t="s">
        <v>5011</v>
      </c>
      <c r="AL1136" s="10" t="s">
        <v>5446</v>
      </c>
      <c r="AM1136" s="10" t="s">
        <v>5515</v>
      </c>
      <c r="AN1136" s="12" t="e">
        <f>VLOOKUP(TRIM(AK1136),[1]Sheet1!$S:$T,2,FALSE)</f>
        <v>#N/A</v>
      </c>
      <c r="AO1136" s="12">
        <f t="shared" si="242"/>
        <v>0</v>
      </c>
      <c r="AP1136" s="10">
        <f t="shared" si="243"/>
        <v>0</v>
      </c>
      <c r="AR1136" s="12" t="b">
        <f t="shared" si="244"/>
        <v>0</v>
      </c>
      <c r="AT1136">
        <v>151698</v>
      </c>
      <c r="AU1136" t="s">
        <v>6615</v>
      </c>
      <c r="AV1136" t="s">
        <v>5599</v>
      </c>
      <c r="AW1136" s="13">
        <f t="shared" si="245"/>
        <v>6083.170000000001</v>
      </c>
      <c r="AX1136" s="13">
        <f t="shared" si="246"/>
        <v>0</v>
      </c>
      <c r="AZ1136" t="str">
        <f t="shared" si="247"/>
        <v>16/04/2015;59105999000348;6083,17;0,00</v>
      </c>
    </row>
    <row r="1137" spans="1:52" x14ac:dyDescent="0.2">
      <c r="A1137" s="6" t="s">
        <v>3987</v>
      </c>
      <c r="B1137" s="6">
        <v>151227</v>
      </c>
      <c r="C1137" s="1">
        <v>42104</v>
      </c>
      <c r="D1137" s="6" t="s">
        <v>2008</v>
      </c>
      <c r="E1137" s="6" t="s">
        <v>4345</v>
      </c>
      <c r="F1137" s="9">
        <v>140.93</v>
      </c>
      <c r="G1137" s="9">
        <v>94.87</v>
      </c>
      <c r="H1137" s="9">
        <v>3.79</v>
      </c>
      <c r="I1137" s="6" t="s">
        <v>3125</v>
      </c>
      <c r="J1137" s="9">
        <v>187.49</v>
      </c>
      <c r="K1137" s="9">
        <v>31.83</v>
      </c>
      <c r="L1137" s="6" t="s">
        <v>3125</v>
      </c>
      <c r="M1137" s="9">
        <v>94.87</v>
      </c>
      <c r="N1137" s="9">
        <v>14.23</v>
      </c>
      <c r="O1137" s="6" t="s">
        <v>1932</v>
      </c>
      <c r="P1137" s="7">
        <v>94.87</v>
      </c>
      <c r="Q1137" s="7">
        <v>1.57</v>
      </c>
      <c r="R1137" s="6" t="s">
        <v>3992</v>
      </c>
      <c r="S1137" s="7">
        <v>94.87</v>
      </c>
      <c r="T1137" s="7">
        <v>7.21</v>
      </c>
      <c r="U1137" s="6" t="s">
        <v>3992</v>
      </c>
      <c r="V1137" s="6" t="s">
        <v>3992</v>
      </c>
      <c r="W1137" s="6">
        <v>7401398</v>
      </c>
      <c r="X1137" s="6" t="s">
        <v>4049</v>
      </c>
      <c r="Y1137" s="6" t="s">
        <v>4969</v>
      </c>
      <c r="Z1137" s="6" t="s">
        <v>4970</v>
      </c>
      <c r="AA1137" s="6"/>
      <c r="AB1137" s="5">
        <f t="shared" si="238"/>
        <v>151227</v>
      </c>
      <c r="AC1137" t="str">
        <f t="shared" si="239"/>
        <v>10/04/2015</v>
      </c>
      <c r="AD1137" t="str">
        <f t="shared" si="240"/>
        <v>30075352000177</v>
      </c>
      <c r="AE1137" s="11">
        <f t="shared" si="241"/>
        <v>140.93</v>
      </c>
      <c r="AF1137">
        <f t="shared" si="252"/>
        <v>0</v>
      </c>
      <c r="AH1137" s="10">
        <v>6782693</v>
      </c>
      <c r="AI1137" s="10" t="s">
        <v>5815</v>
      </c>
      <c r="AJ1137" s="10">
        <v>150821</v>
      </c>
      <c r="AK1137" s="10" t="s">
        <v>4996</v>
      </c>
      <c r="AL1137" s="10" t="s">
        <v>5446</v>
      </c>
      <c r="AM1137" s="10" t="s">
        <v>5477</v>
      </c>
      <c r="AN1137" s="12" t="e">
        <f>VLOOKUP(TRIM(AK1137),[1]Sheet1!$S:$T,2,FALSE)</f>
        <v>#N/A</v>
      </c>
      <c r="AO1137" s="12">
        <f t="shared" si="242"/>
        <v>0</v>
      </c>
      <c r="AP1137" s="10">
        <f t="shared" si="243"/>
        <v>0</v>
      </c>
      <c r="AR1137" s="12" t="b">
        <f t="shared" si="244"/>
        <v>0</v>
      </c>
      <c r="AT1137">
        <v>151699</v>
      </c>
      <c r="AU1137" t="s">
        <v>6615</v>
      </c>
      <c r="AV1137" t="s">
        <v>5876</v>
      </c>
      <c r="AW1137" s="13">
        <f t="shared" si="245"/>
        <v>11125.58</v>
      </c>
      <c r="AX1137" s="13">
        <f t="shared" si="246"/>
        <v>0</v>
      </c>
      <c r="AZ1137" t="str">
        <f t="shared" si="247"/>
        <v>16/04/2015;88309620000581;11125,58;0,00</v>
      </c>
    </row>
    <row r="1138" spans="1:52" x14ac:dyDescent="0.2">
      <c r="A1138" s="6" t="s">
        <v>3987</v>
      </c>
      <c r="B1138" s="6">
        <v>151227</v>
      </c>
      <c r="C1138" s="1">
        <v>42104</v>
      </c>
      <c r="D1138" s="6" t="s">
        <v>2008</v>
      </c>
      <c r="E1138" s="6" t="s">
        <v>4345</v>
      </c>
      <c r="F1138" s="9">
        <v>281.74</v>
      </c>
      <c r="G1138" s="9">
        <v>189.66</v>
      </c>
      <c r="H1138" s="9">
        <v>7.59</v>
      </c>
      <c r="I1138" s="6" t="s">
        <v>3125</v>
      </c>
      <c r="J1138" s="9">
        <v>374.82</v>
      </c>
      <c r="K1138" s="9">
        <v>63.63</v>
      </c>
      <c r="L1138" s="6" t="s">
        <v>3125</v>
      </c>
      <c r="M1138" s="9">
        <v>189.66</v>
      </c>
      <c r="N1138" s="9">
        <v>28.45</v>
      </c>
      <c r="O1138" s="6" t="s">
        <v>1932</v>
      </c>
      <c r="P1138" s="7">
        <v>189.66</v>
      </c>
      <c r="Q1138" s="7">
        <v>3.13</v>
      </c>
      <c r="R1138" s="6" t="s">
        <v>3992</v>
      </c>
      <c r="S1138" s="7">
        <v>189.66</v>
      </c>
      <c r="T1138" s="7">
        <v>14.41</v>
      </c>
      <c r="U1138" s="6" t="s">
        <v>3992</v>
      </c>
      <c r="V1138" s="6" t="s">
        <v>3992</v>
      </c>
      <c r="W1138" s="6">
        <v>7401398</v>
      </c>
      <c r="X1138" s="6" t="s">
        <v>4049</v>
      </c>
      <c r="Y1138" s="6" t="s">
        <v>4976</v>
      </c>
      <c r="Z1138" s="6" t="s">
        <v>4977</v>
      </c>
      <c r="AA1138" s="6"/>
      <c r="AB1138" s="5">
        <f t="shared" si="238"/>
        <v>151227</v>
      </c>
      <c r="AC1138" t="str">
        <f t="shared" si="239"/>
        <v>10/04/2015</v>
      </c>
      <c r="AD1138" t="str">
        <f t="shared" si="240"/>
        <v>30075352000177</v>
      </c>
      <c r="AE1138" s="11">
        <f t="shared" si="241"/>
        <v>281.74</v>
      </c>
      <c r="AF1138">
        <f t="shared" si="252"/>
        <v>0</v>
      </c>
      <c r="AH1138" s="10">
        <v>6782693</v>
      </c>
      <c r="AI1138" s="10" t="s">
        <v>5815</v>
      </c>
      <c r="AJ1138" s="10">
        <v>150821</v>
      </c>
      <c r="AK1138" s="10" t="s">
        <v>3373</v>
      </c>
      <c r="AL1138" s="10" t="s">
        <v>5446</v>
      </c>
      <c r="AM1138" s="10" t="s">
        <v>5513</v>
      </c>
      <c r="AN1138" s="12" t="e">
        <f>VLOOKUP(TRIM(AK1138),[1]Sheet1!$S:$T,2,FALSE)</f>
        <v>#N/A</v>
      </c>
      <c r="AO1138" s="12">
        <f t="shared" si="242"/>
        <v>0</v>
      </c>
      <c r="AP1138" s="10">
        <f t="shared" si="243"/>
        <v>0</v>
      </c>
      <c r="AR1138" s="12" t="b">
        <f t="shared" si="244"/>
        <v>0</v>
      </c>
      <c r="AT1138">
        <v>151700</v>
      </c>
      <c r="AU1138" t="s">
        <v>6615</v>
      </c>
      <c r="AV1138" t="s">
        <v>6126</v>
      </c>
      <c r="AW1138" s="13">
        <f t="shared" si="245"/>
        <v>419.7</v>
      </c>
      <c r="AX1138" s="13">
        <f t="shared" si="246"/>
        <v>0</v>
      </c>
      <c r="AZ1138" t="str">
        <f t="shared" si="247"/>
        <v>16/04/2015;48539407007392;419,70;0,00</v>
      </c>
    </row>
    <row r="1139" spans="1:52" x14ac:dyDescent="0.2">
      <c r="A1139" s="6" t="s">
        <v>3987</v>
      </c>
      <c r="B1139" s="6">
        <v>151227</v>
      </c>
      <c r="C1139" s="1">
        <v>42104</v>
      </c>
      <c r="D1139" s="6" t="s">
        <v>2008</v>
      </c>
      <c r="E1139" s="6" t="s">
        <v>4345</v>
      </c>
      <c r="F1139" s="9">
        <v>43.36</v>
      </c>
      <c r="G1139" s="9">
        <v>29.19</v>
      </c>
      <c r="H1139" s="9">
        <v>1.17</v>
      </c>
      <c r="I1139" s="6" t="s">
        <v>3125</v>
      </c>
      <c r="J1139" s="9">
        <v>57.69</v>
      </c>
      <c r="K1139" s="9">
        <v>9.7899999999999991</v>
      </c>
      <c r="L1139" s="6" t="s">
        <v>3125</v>
      </c>
      <c r="M1139" s="9">
        <v>29.19</v>
      </c>
      <c r="N1139" s="9">
        <v>4.38</v>
      </c>
      <c r="O1139" s="6" t="s">
        <v>1932</v>
      </c>
      <c r="P1139" s="7">
        <v>29.19</v>
      </c>
      <c r="Q1139" s="7">
        <v>0.48</v>
      </c>
      <c r="R1139" s="6" t="s">
        <v>3992</v>
      </c>
      <c r="S1139" s="7">
        <v>29.19</v>
      </c>
      <c r="T1139" s="7">
        <v>2.2200000000000002</v>
      </c>
      <c r="U1139" s="6" t="s">
        <v>3992</v>
      </c>
      <c r="V1139" s="6" t="s">
        <v>3992</v>
      </c>
      <c r="W1139" s="6">
        <v>7401398</v>
      </c>
      <c r="X1139" s="6" t="s">
        <v>4049</v>
      </c>
      <c r="Y1139" s="6" t="s">
        <v>3208</v>
      </c>
      <c r="Z1139" s="6" t="s">
        <v>1358</v>
      </c>
      <c r="AA1139" s="6"/>
      <c r="AB1139" s="5">
        <f t="shared" si="238"/>
        <v>151227</v>
      </c>
      <c r="AC1139" t="str">
        <f t="shared" si="239"/>
        <v>10/04/2015</v>
      </c>
      <c r="AD1139" t="str">
        <f t="shared" si="240"/>
        <v>30075352000177</v>
      </c>
      <c r="AE1139" s="11">
        <f t="shared" si="241"/>
        <v>43.36</v>
      </c>
      <c r="AF1139">
        <f t="shared" si="252"/>
        <v>0</v>
      </c>
      <c r="AH1139" s="10">
        <v>6782693</v>
      </c>
      <c r="AI1139" s="10" t="s">
        <v>5815</v>
      </c>
      <c r="AJ1139" s="10">
        <v>150821</v>
      </c>
      <c r="AK1139" s="10" t="s">
        <v>5019</v>
      </c>
      <c r="AL1139" s="10" t="s">
        <v>5446</v>
      </c>
      <c r="AM1139" s="10" t="s">
        <v>5522</v>
      </c>
      <c r="AN1139" s="12" t="e">
        <f>VLOOKUP(TRIM(AK1139),[1]Sheet1!$S:$T,2,FALSE)</f>
        <v>#N/A</v>
      </c>
      <c r="AO1139" s="12">
        <f t="shared" si="242"/>
        <v>0</v>
      </c>
      <c r="AP1139" s="10">
        <f t="shared" si="243"/>
        <v>0</v>
      </c>
      <c r="AR1139" s="12" t="b">
        <f t="shared" si="244"/>
        <v>0</v>
      </c>
      <c r="AT1139">
        <v>151701</v>
      </c>
      <c r="AU1139" t="s">
        <v>6615</v>
      </c>
      <c r="AV1139" t="s">
        <v>5909</v>
      </c>
      <c r="AW1139" s="13">
        <f t="shared" si="245"/>
        <v>1776.76</v>
      </c>
      <c r="AX1139" s="13">
        <f t="shared" si="246"/>
        <v>0</v>
      </c>
      <c r="AZ1139" t="str">
        <f t="shared" si="247"/>
        <v>16/04/2015;02155469000125;1776,76;0,00</v>
      </c>
    </row>
    <row r="1140" spans="1:52" x14ac:dyDescent="0.2">
      <c r="A1140" s="6" t="s">
        <v>3987</v>
      </c>
      <c r="B1140" s="6">
        <v>151227</v>
      </c>
      <c r="C1140" s="1">
        <v>42104</v>
      </c>
      <c r="D1140" s="6" t="s">
        <v>2008</v>
      </c>
      <c r="E1140" s="6" t="s">
        <v>4345</v>
      </c>
      <c r="F1140" s="9">
        <v>153.33000000000001</v>
      </c>
      <c r="G1140" s="9">
        <v>103.22</v>
      </c>
      <c r="H1140" s="9">
        <v>4.13</v>
      </c>
      <c r="I1140" s="6" t="s">
        <v>3125</v>
      </c>
      <c r="J1140" s="9">
        <v>203.99</v>
      </c>
      <c r="K1140" s="9">
        <v>34.630000000000003</v>
      </c>
      <c r="L1140" s="6" t="s">
        <v>3125</v>
      </c>
      <c r="M1140" s="9">
        <v>103.22</v>
      </c>
      <c r="N1140" s="9">
        <v>15.48</v>
      </c>
      <c r="O1140" s="6" t="s">
        <v>1932</v>
      </c>
      <c r="P1140" s="7">
        <v>103.22</v>
      </c>
      <c r="Q1140" s="7">
        <v>1.7</v>
      </c>
      <c r="R1140" s="6" t="s">
        <v>3992</v>
      </c>
      <c r="S1140" s="7">
        <v>103.22</v>
      </c>
      <c r="T1140" s="7">
        <v>7.84</v>
      </c>
      <c r="U1140" s="6" t="s">
        <v>3992</v>
      </c>
      <c r="V1140" s="6" t="s">
        <v>3992</v>
      </c>
      <c r="W1140" s="6">
        <v>7401398</v>
      </c>
      <c r="X1140" s="6" t="s">
        <v>4049</v>
      </c>
      <c r="Y1140" s="6" t="s">
        <v>4938</v>
      </c>
      <c r="Z1140" s="6" t="s">
        <v>4939</v>
      </c>
      <c r="AA1140" s="6"/>
      <c r="AB1140" s="5">
        <f t="shared" si="238"/>
        <v>151227</v>
      </c>
      <c r="AC1140" t="str">
        <f t="shared" si="239"/>
        <v>10/04/2015</v>
      </c>
      <c r="AD1140" t="str">
        <f t="shared" si="240"/>
        <v>30075352000177</v>
      </c>
      <c r="AE1140" s="11">
        <f t="shared" si="241"/>
        <v>153.33000000000001</v>
      </c>
      <c r="AF1140">
        <f t="shared" si="252"/>
        <v>0</v>
      </c>
      <c r="AH1140" s="10">
        <v>7450280</v>
      </c>
      <c r="AI1140" s="10" t="s">
        <v>5695</v>
      </c>
      <c r="AJ1140" s="10">
        <v>150822</v>
      </c>
      <c r="AK1140" s="10" t="s">
        <v>2577</v>
      </c>
      <c r="AL1140" s="10" t="s">
        <v>5438</v>
      </c>
      <c r="AM1140" s="10" t="s">
        <v>5503</v>
      </c>
      <c r="AN1140" s="12" t="e">
        <f>VLOOKUP(TRIM(AK1140),[1]Sheet1!$S:$T,2,FALSE)</f>
        <v>#N/A</v>
      </c>
      <c r="AO1140" s="12">
        <f t="shared" si="242"/>
        <v>0</v>
      </c>
      <c r="AP1140" s="10">
        <f t="shared" si="243"/>
        <v>0</v>
      </c>
      <c r="AR1140" s="12" t="b">
        <f t="shared" si="244"/>
        <v>0</v>
      </c>
      <c r="AT1140">
        <v>151702</v>
      </c>
      <c r="AU1140" t="s">
        <v>6615</v>
      </c>
      <c r="AV1140" t="s">
        <v>6125</v>
      </c>
      <c r="AW1140" s="13">
        <f t="shared" si="245"/>
        <v>2232.0500000000002</v>
      </c>
      <c r="AX1140" s="13">
        <f t="shared" si="246"/>
        <v>0</v>
      </c>
      <c r="AZ1140" t="str">
        <f t="shared" si="247"/>
        <v>16/04/2015;88309620003254;2232,05;0,00</v>
      </c>
    </row>
    <row r="1141" spans="1:52" x14ac:dyDescent="0.2">
      <c r="A1141" s="6" t="s">
        <v>3987</v>
      </c>
      <c r="B1141" s="6">
        <v>151227</v>
      </c>
      <c r="C1141" s="1">
        <v>42104</v>
      </c>
      <c r="D1141" s="6" t="s">
        <v>2008</v>
      </c>
      <c r="E1141" s="6" t="s">
        <v>4345</v>
      </c>
      <c r="F1141" s="9">
        <v>870.86</v>
      </c>
      <c r="G1141" s="9">
        <v>586.24</v>
      </c>
      <c r="H1141" s="9">
        <v>23.45</v>
      </c>
      <c r="I1141" s="6" t="s">
        <v>3125</v>
      </c>
      <c r="J1141" s="9">
        <v>1158.57</v>
      </c>
      <c r="K1141" s="9">
        <v>196.68</v>
      </c>
      <c r="L1141" s="6" t="s">
        <v>3125</v>
      </c>
      <c r="M1141" s="9">
        <v>586.24</v>
      </c>
      <c r="N1141" s="9">
        <v>87.94</v>
      </c>
      <c r="O1141" s="6" t="s">
        <v>1932</v>
      </c>
      <c r="P1141" s="7">
        <v>586.24</v>
      </c>
      <c r="Q1141" s="7">
        <v>9.67</v>
      </c>
      <c r="R1141" s="6" t="s">
        <v>3992</v>
      </c>
      <c r="S1141" s="7">
        <v>586.24</v>
      </c>
      <c r="T1141" s="7">
        <v>44.55</v>
      </c>
      <c r="U1141" s="6" t="s">
        <v>3992</v>
      </c>
      <c r="V1141" s="6" t="s">
        <v>3992</v>
      </c>
      <c r="W1141" s="6">
        <v>7401398</v>
      </c>
      <c r="X1141" s="6" t="s">
        <v>4049</v>
      </c>
      <c r="Y1141" s="6" t="s">
        <v>4942</v>
      </c>
      <c r="Z1141" s="6" t="s">
        <v>2630</v>
      </c>
      <c r="AA1141" s="6"/>
      <c r="AB1141" s="5">
        <f t="shared" si="238"/>
        <v>151227</v>
      </c>
      <c r="AC1141" t="str">
        <f t="shared" si="239"/>
        <v>10/04/2015</v>
      </c>
      <c r="AD1141" t="str">
        <f t="shared" si="240"/>
        <v>30075352000177</v>
      </c>
      <c r="AE1141" s="11">
        <f t="shared" si="241"/>
        <v>870.86</v>
      </c>
      <c r="AF1141">
        <f t="shared" si="252"/>
        <v>0</v>
      </c>
      <c r="AH1141" s="10">
        <v>7467528</v>
      </c>
      <c r="AI1141" s="10" t="s">
        <v>5623</v>
      </c>
      <c r="AJ1141" s="10">
        <v>150823</v>
      </c>
      <c r="AK1141" s="10" t="s">
        <v>3349</v>
      </c>
      <c r="AL1141" s="10" t="s">
        <v>5446</v>
      </c>
      <c r="AM1141" s="10" t="s">
        <v>5474</v>
      </c>
      <c r="AN1141" s="12" t="e">
        <f>VLOOKUP(TRIM(AK1141),[1]Sheet1!$S:$T,2,FALSE)</f>
        <v>#N/A</v>
      </c>
      <c r="AO1141" s="12">
        <f t="shared" si="242"/>
        <v>0</v>
      </c>
      <c r="AP1141" s="10">
        <f t="shared" si="243"/>
        <v>0</v>
      </c>
      <c r="AR1141" s="12" t="b">
        <f t="shared" si="244"/>
        <v>0</v>
      </c>
      <c r="AT1141">
        <v>151703</v>
      </c>
      <c r="AU1141" t="s">
        <v>6615</v>
      </c>
      <c r="AV1141" t="s">
        <v>5748</v>
      </c>
      <c r="AW1141" s="13">
        <f t="shared" si="245"/>
        <v>1365.35</v>
      </c>
      <c r="AX1141" s="13">
        <f t="shared" si="246"/>
        <v>0</v>
      </c>
      <c r="AZ1141" t="str">
        <f t="shared" si="247"/>
        <v>16/04/2015;86720729000158;1365,35;0,00</v>
      </c>
    </row>
    <row r="1142" spans="1:52" x14ac:dyDescent="0.2">
      <c r="A1142" s="6" t="s">
        <v>3987</v>
      </c>
      <c r="B1142" s="6">
        <v>151228</v>
      </c>
      <c r="C1142" s="1">
        <v>42104</v>
      </c>
      <c r="D1142" s="6" t="s">
        <v>1931</v>
      </c>
      <c r="E1142" s="6" t="s">
        <v>3989</v>
      </c>
      <c r="F1142" s="9">
        <v>17350.97</v>
      </c>
      <c r="G1142" s="9">
        <v>15087.8</v>
      </c>
      <c r="H1142" s="9">
        <v>2715.8</v>
      </c>
      <c r="I1142" s="6" t="s">
        <v>4011</v>
      </c>
      <c r="J1142" s="9">
        <v>0</v>
      </c>
      <c r="K1142" s="9">
        <v>0</v>
      </c>
      <c r="L1142" s="6" t="s">
        <v>3990</v>
      </c>
      <c r="M1142" s="9">
        <v>15087.8</v>
      </c>
      <c r="N1142" s="9">
        <v>2263.17</v>
      </c>
      <c r="O1142" s="6" t="s">
        <v>1932</v>
      </c>
      <c r="P1142" s="7">
        <v>15087.8</v>
      </c>
      <c r="Q1142" s="7">
        <v>248.95</v>
      </c>
      <c r="R1142" s="6" t="s">
        <v>3992</v>
      </c>
      <c r="S1142" s="7">
        <v>15087.8</v>
      </c>
      <c r="T1142" s="7">
        <v>1146.67</v>
      </c>
      <c r="U1142" s="6" t="s">
        <v>3992</v>
      </c>
      <c r="V1142" s="6" t="s">
        <v>3992</v>
      </c>
      <c r="W1142" s="6">
        <v>6784082</v>
      </c>
      <c r="X1142" s="6" t="s">
        <v>4362</v>
      </c>
      <c r="Y1142" s="6" t="s">
        <v>1183</v>
      </c>
      <c r="Z1142" s="6" t="s">
        <v>1184</v>
      </c>
      <c r="AA1142" s="6"/>
      <c r="AB1142" s="5">
        <f t="shared" si="238"/>
        <v>151228</v>
      </c>
      <c r="AC1142" t="str">
        <f t="shared" si="239"/>
        <v>10/04/2015</v>
      </c>
      <c r="AD1142" t="str">
        <f t="shared" si="240"/>
        <v>61188488000117</v>
      </c>
      <c r="AE1142" s="11">
        <f t="shared" si="241"/>
        <v>17350.97</v>
      </c>
      <c r="AF1142">
        <v>0</v>
      </c>
      <c r="AH1142" s="10">
        <v>7467528</v>
      </c>
      <c r="AI1142" s="10" t="s">
        <v>5623</v>
      </c>
      <c r="AJ1142" s="10">
        <v>150824</v>
      </c>
      <c r="AK1142" s="10" t="s">
        <v>4823</v>
      </c>
      <c r="AL1142" s="10" t="s">
        <v>5446</v>
      </c>
      <c r="AM1142" s="10" t="s">
        <v>5477</v>
      </c>
      <c r="AN1142" s="12" t="e">
        <f>VLOOKUP(TRIM(AK1142),[1]Sheet1!$S:$T,2,FALSE)</f>
        <v>#N/A</v>
      </c>
      <c r="AO1142" s="12">
        <f t="shared" si="242"/>
        <v>0</v>
      </c>
      <c r="AP1142" s="10">
        <f t="shared" si="243"/>
        <v>0</v>
      </c>
      <c r="AR1142" s="12" t="b">
        <f t="shared" si="244"/>
        <v>0</v>
      </c>
      <c r="AT1142">
        <v>151704</v>
      </c>
      <c r="AU1142" t="s">
        <v>6615</v>
      </c>
      <c r="AV1142" t="s">
        <v>6127</v>
      </c>
      <c r="AW1142" s="13">
        <f t="shared" si="245"/>
        <v>111.92</v>
      </c>
      <c r="AX1142" s="13">
        <f t="shared" si="246"/>
        <v>0</v>
      </c>
      <c r="AZ1142" t="str">
        <f t="shared" si="247"/>
        <v>16/04/2015;51990778000126;111,92;0,00</v>
      </c>
    </row>
    <row r="1143" spans="1:52" x14ac:dyDescent="0.2">
      <c r="A1143" s="6" t="s">
        <v>3987</v>
      </c>
      <c r="B1143" s="6">
        <v>151229</v>
      </c>
      <c r="C1143" s="1">
        <v>42104</v>
      </c>
      <c r="D1143" s="6" t="s">
        <v>1986</v>
      </c>
      <c r="E1143" s="6" t="s">
        <v>3989</v>
      </c>
      <c r="F1143" s="9">
        <v>501.62</v>
      </c>
      <c r="G1143" s="9">
        <v>501.62</v>
      </c>
      <c r="H1143" s="9">
        <v>90.29</v>
      </c>
      <c r="I1143" s="6" t="s">
        <v>4360</v>
      </c>
      <c r="J1143" s="9">
        <v>0</v>
      </c>
      <c r="K1143" s="9">
        <v>0</v>
      </c>
      <c r="L1143" s="6" t="s">
        <v>3990</v>
      </c>
      <c r="M1143" s="9">
        <v>0</v>
      </c>
      <c r="N1143" s="9">
        <v>0</v>
      </c>
      <c r="O1143" s="6" t="s">
        <v>3990</v>
      </c>
      <c r="P1143" s="7">
        <v>501.62</v>
      </c>
      <c r="Q1143" s="7">
        <v>8.2799999999999994</v>
      </c>
      <c r="R1143" s="6" t="s">
        <v>3992</v>
      </c>
      <c r="S1143" s="7">
        <v>501.62</v>
      </c>
      <c r="T1143" s="7">
        <v>38.119999999999997</v>
      </c>
      <c r="U1143" s="6" t="s">
        <v>3992</v>
      </c>
      <c r="V1143" s="6" t="s">
        <v>3992</v>
      </c>
      <c r="W1143" s="6">
        <v>6782688</v>
      </c>
      <c r="X1143" s="6" t="s">
        <v>4671</v>
      </c>
      <c r="Y1143" s="6" t="s">
        <v>4684</v>
      </c>
      <c r="Z1143" s="6" t="s">
        <v>4685</v>
      </c>
      <c r="AA1143" s="6"/>
      <c r="AB1143" s="5">
        <f t="shared" si="238"/>
        <v>151229</v>
      </c>
      <c r="AC1143" t="str">
        <f t="shared" si="239"/>
        <v>10/04/2015</v>
      </c>
      <c r="AD1143" t="str">
        <f t="shared" si="240"/>
        <v>86720729000158</v>
      </c>
      <c r="AE1143" s="11">
        <f t="shared" si="241"/>
        <v>501.62</v>
      </c>
      <c r="AF1143">
        <f t="shared" ref="AF1143:AF1144" si="253">SUMIF(AJ:AJ,B1143,AP:AP)</f>
        <v>0</v>
      </c>
      <c r="AH1143" s="10">
        <v>7467528</v>
      </c>
      <c r="AI1143" s="10" t="s">
        <v>5623</v>
      </c>
      <c r="AJ1143" s="10">
        <v>150824</v>
      </c>
      <c r="AK1143" s="10" t="s">
        <v>4783</v>
      </c>
      <c r="AL1143" s="10" t="s">
        <v>5446</v>
      </c>
      <c r="AM1143" s="10" t="s">
        <v>5477</v>
      </c>
      <c r="AN1143" s="12" t="e">
        <f>VLOOKUP(TRIM(AK1143),[1]Sheet1!$S:$T,2,FALSE)</f>
        <v>#N/A</v>
      </c>
      <c r="AO1143" s="12">
        <f t="shared" si="242"/>
        <v>0</v>
      </c>
      <c r="AP1143" s="10">
        <f t="shared" si="243"/>
        <v>0</v>
      </c>
      <c r="AR1143" s="12" t="b">
        <f t="shared" si="244"/>
        <v>0</v>
      </c>
      <c r="AT1143">
        <v>151705</v>
      </c>
      <c r="AU1143" t="s">
        <v>6615</v>
      </c>
      <c r="AV1143" t="s">
        <v>5787</v>
      </c>
      <c r="AW1143" s="13">
        <f t="shared" si="245"/>
        <v>6288.7300000000005</v>
      </c>
      <c r="AX1143" s="13">
        <f t="shared" si="246"/>
        <v>0</v>
      </c>
      <c r="AZ1143" t="str">
        <f t="shared" si="247"/>
        <v>16/04/2015;46044053002906;6288,73;0,00</v>
      </c>
    </row>
    <row r="1144" spans="1:52" x14ac:dyDescent="0.2">
      <c r="A1144" s="6" t="s">
        <v>3987</v>
      </c>
      <c r="B1144" s="6">
        <v>151230</v>
      </c>
      <c r="C1144" s="1">
        <v>42104</v>
      </c>
      <c r="D1144" s="6" t="s">
        <v>2008</v>
      </c>
      <c r="E1144" s="6" t="s">
        <v>4339</v>
      </c>
      <c r="F1144" s="9">
        <v>568.23</v>
      </c>
      <c r="G1144" s="9">
        <v>400.86</v>
      </c>
      <c r="H1144" s="9">
        <v>16.03</v>
      </c>
      <c r="I1144" s="6" t="s">
        <v>3125</v>
      </c>
      <c r="J1144" s="9">
        <v>725.14</v>
      </c>
      <c r="K1144" s="9">
        <v>107.24</v>
      </c>
      <c r="L1144" s="6" t="s">
        <v>3125</v>
      </c>
      <c r="M1144" s="9">
        <v>400.86</v>
      </c>
      <c r="N1144" s="9">
        <v>60.13</v>
      </c>
      <c r="O1144" s="6" t="s">
        <v>1932</v>
      </c>
      <c r="P1144" s="7">
        <v>400.86</v>
      </c>
      <c r="Q1144" s="7">
        <v>6.61</v>
      </c>
      <c r="R1144" s="6" t="s">
        <v>3992</v>
      </c>
      <c r="S1144" s="7">
        <v>400.86</v>
      </c>
      <c r="T1144" s="7">
        <v>30.47</v>
      </c>
      <c r="U1144" s="6" t="s">
        <v>3992</v>
      </c>
      <c r="V1144" s="6" t="s">
        <v>3992</v>
      </c>
      <c r="W1144" s="6">
        <v>6783514</v>
      </c>
      <c r="X1144" s="6" t="s">
        <v>4049</v>
      </c>
      <c r="Y1144" s="6" t="s">
        <v>5072</v>
      </c>
      <c r="Z1144" s="6" t="s">
        <v>5073</v>
      </c>
      <c r="AA1144" s="6"/>
      <c r="AB1144" s="5">
        <f t="shared" si="238"/>
        <v>151230</v>
      </c>
      <c r="AC1144" t="str">
        <f t="shared" si="239"/>
        <v>10/04/2015</v>
      </c>
      <c r="AD1144" t="str">
        <f t="shared" si="240"/>
        <v>46044053004100</v>
      </c>
      <c r="AE1144" s="11">
        <f t="shared" si="241"/>
        <v>568.23</v>
      </c>
      <c r="AF1144">
        <f t="shared" si="253"/>
        <v>0</v>
      </c>
      <c r="AH1144" s="10">
        <v>7467528</v>
      </c>
      <c r="AI1144" s="10" t="s">
        <v>5623</v>
      </c>
      <c r="AJ1144" s="10">
        <v>150824</v>
      </c>
      <c r="AK1144" s="10" t="s">
        <v>3349</v>
      </c>
      <c r="AL1144" s="10" t="s">
        <v>5446</v>
      </c>
      <c r="AM1144" s="10" t="s">
        <v>5477</v>
      </c>
      <c r="AN1144" s="12" t="e">
        <f>VLOOKUP(TRIM(AK1144),[1]Sheet1!$S:$T,2,FALSE)</f>
        <v>#N/A</v>
      </c>
      <c r="AO1144" s="12">
        <f t="shared" si="242"/>
        <v>0</v>
      </c>
      <c r="AP1144" s="10">
        <f t="shared" si="243"/>
        <v>0</v>
      </c>
      <c r="AR1144" s="12" t="b">
        <f t="shared" si="244"/>
        <v>0</v>
      </c>
      <c r="AT1144">
        <v>151706</v>
      </c>
      <c r="AU1144" t="s">
        <v>6615</v>
      </c>
      <c r="AV1144" t="s">
        <v>5629</v>
      </c>
      <c r="AW1144" s="13">
        <f t="shared" si="245"/>
        <v>1406.78</v>
      </c>
      <c r="AX1144" s="13">
        <f t="shared" si="246"/>
        <v>0</v>
      </c>
      <c r="AZ1144" t="str">
        <f t="shared" si="247"/>
        <v>16/04/2015;02397080000277;1406,78;0,00</v>
      </c>
    </row>
    <row r="1145" spans="1:52" x14ac:dyDescent="0.2">
      <c r="A1145" s="6" t="s">
        <v>3987</v>
      </c>
      <c r="B1145" s="6">
        <v>151231</v>
      </c>
      <c r="C1145" s="1">
        <v>42104</v>
      </c>
      <c r="D1145" s="6" t="s">
        <v>1924</v>
      </c>
      <c r="E1145" s="6" t="s">
        <v>5203</v>
      </c>
      <c r="F1145" s="9">
        <v>303.14999999999998</v>
      </c>
      <c r="G1145" s="9">
        <v>303.14999999999998</v>
      </c>
      <c r="H1145" s="9">
        <v>36.380000000000003</v>
      </c>
      <c r="I1145" s="6" t="s">
        <v>4011</v>
      </c>
      <c r="J1145" s="9">
        <v>0</v>
      </c>
      <c r="K1145" s="9">
        <v>0</v>
      </c>
      <c r="L1145" s="6" t="s">
        <v>3990</v>
      </c>
      <c r="M1145" s="9">
        <v>0</v>
      </c>
      <c r="N1145" s="9">
        <v>0</v>
      </c>
      <c r="O1145" s="6" t="s">
        <v>3990</v>
      </c>
      <c r="P1145" s="7">
        <v>303.14999999999998</v>
      </c>
      <c r="Q1145" s="7">
        <v>5</v>
      </c>
      <c r="R1145" s="6" t="s">
        <v>3992</v>
      </c>
      <c r="S1145" s="7">
        <v>303.14999999999998</v>
      </c>
      <c r="T1145" s="7">
        <v>23.04</v>
      </c>
      <c r="U1145" s="6" t="s">
        <v>3992</v>
      </c>
      <c r="V1145" s="6" t="s">
        <v>3992</v>
      </c>
      <c r="W1145" s="6">
        <v>7609760</v>
      </c>
      <c r="X1145" s="6" t="s">
        <v>4049</v>
      </c>
      <c r="Y1145" s="6" t="s">
        <v>1360</v>
      </c>
      <c r="Z1145" s="6" t="s">
        <v>1361</v>
      </c>
      <c r="AA1145" s="6"/>
      <c r="AB1145" s="5">
        <f t="shared" si="238"/>
        <v>151231</v>
      </c>
      <c r="AC1145" t="str">
        <f t="shared" si="239"/>
        <v>10/04/2015</v>
      </c>
      <c r="AD1145" t="str">
        <f t="shared" si="240"/>
        <v>14811085000100</v>
      </c>
      <c r="AE1145" s="11">
        <f t="shared" si="241"/>
        <v>303.14999999999998</v>
      </c>
      <c r="AF1145">
        <v>0</v>
      </c>
      <c r="AH1145" s="10">
        <v>6820581</v>
      </c>
      <c r="AI1145" s="10" t="s">
        <v>5585</v>
      </c>
      <c r="AJ1145" s="10">
        <v>150825</v>
      </c>
      <c r="AK1145" s="10" t="s">
        <v>2579</v>
      </c>
      <c r="AL1145" s="10" t="s">
        <v>5438</v>
      </c>
      <c r="AM1145" s="10" t="s">
        <v>5816</v>
      </c>
      <c r="AN1145" s="12" t="e">
        <f>VLOOKUP(TRIM(AK1145),[1]Sheet1!$S:$T,2,FALSE)</f>
        <v>#N/A</v>
      </c>
      <c r="AO1145" s="12">
        <f t="shared" si="242"/>
        <v>0</v>
      </c>
      <c r="AP1145" s="10">
        <f t="shared" si="243"/>
        <v>0</v>
      </c>
      <c r="AR1145" s="12" t="b">
        <f t="shared" si="244"/>
        <v>0</v>
      </c>
      <c r="AT1145">
        <v>151707</v>
      </c>
      <c r="AU1145" t="s">
        <v>6615</v>
      </c>
      <c r="AV1145" t="s">
        <v>5787</v>
      </c>
      <c r="AW1145" s="13">
        <f t="shared" si="245"/>
        <v>1936.73</v>
      </c>
      <c r="AX1145" s="13">
        <f t="shared" si="246"/>
        <v>0</v>
      </c>
      <c r="AZ1145" t="str">
        <f t="shared" si="247"/>
        <v>16/04/2015;46044053002906;1936,73;0,00</v>
      </c>
    </row>
    <row r="1146" spans="1:52" x14ac:dyDescent="0.2">
      <c r="A1146" s="6" t="s">
        <v>3987</v>
      </c>
      <c r="B1146" s="6">
        <v>151232</v>
      </c>
      <c r="C1146" s="1">
        <v>42104</v>
      </c>
      <c r="D1146" s="6" t="s">
        <v>1924</v>
      </c>
      <c r="E1146" s="6" t="s">
        <v>4096</v>
      </c>
      <c r="F1146" s="9">
        <v>2126.63</v>
      </c>
      <c r="G1146" s="9">
        <v>2025.36</v>
      </c>
      <c r="H1146" s="9">
        <v>81.010000000000005</v>
      </c>
      <c r="I1146" s="6" t="s">
        <v>4360</v>
      </c>
      <c r="J1146" s="9">
        <v>0</v>
      </c>
      <c r="K1146" s="9">
        <v>0</v>
      </c>
      <c r="L1146" s="6" t="s">
        <v>3990</v>
      </c>
      <c r="M1146" s="9">
        <v>2025.36</v>
      </c>
      <c r="N1146" s="9">
        <v>101.27</v>
      </c>
      <c r="O1146" s="6" t="s">
        <v>1932</v>
      </c>
      <c r="P1146" s="7">
        <v>2025.36</v>
      </c>
      <c r="Q1146" s="7">
        <v>33.42</v>
      </c>
      <c r="R1146" s="6" t="s">
        <v>3992</v>
      </c>
      <c r="S1146" s="7">
        <v>2025.36</v>
      </c>
      <c r="T1146" s="7">
        <v>153.93</v>
      </c>
      <c r="U1146" s="6" t="s">
        <v>3992</v>
      </c>
      <c r="V1146" s="6" t="s">
        <v>3992</v>
      </c>
      <c r="W1146" s="6">
        <v>6851609</v>
      </c>
      <c r="X1146" s="6" t="s">
        <v>4443</v>
      </c>
      <c r="Y1146" s="6" t="s">
        <v>2755</v>
      </c>
      <c r="Z1146" s="6" t="s">
        <v>1363</v>
      </c>
      <c r="AA1146" s="6"/>
      <c r="AB1146" s="5">
        <f t="shared" si="238"/>
        <v>151232</v>
      </c>
      <c r="AC1146" t="str">
        <f t="shared" si="239"/>
        <v>10/04/2015</v>
      </c>
      <c r="AD1146" t="str">
        <f t="shared" si="240"/>
        <v>17538754000100</v>
      </c>
      <c r="AE1146" s="11">
        <f t="shared" si="241"/>
        <v>2126.63</v>
      </c>
      <c r="AF1146">
        <f t="shared" ref="AF1146:AF1151" si="254">SUMIF(AJ:AJ,B1146,AP:AP)</f>
        <v>0</v>
      </c>
      <c r="AH1146" s="10">
        <v>6784149</v>
      </c>
      <c r="AI1146" s="10" t="s">
        <v>5807</v>
      </c>
      <c r="AJ1146" s="10">
        <v>150826</v>
      </c>
      <c r="AK1146" s="10" t="s">
        <v>2581</v>
      </c>
      <c r="AL1146" s="10" t="s">
        <v>5438</v>
      </c>
      <c r="AM1146" s="10" t="s">
        <v>5448</v>
      </c>
      <c r="AN1146" s="12" t="e">
        <f>VLOOKUP(TRIM(AK1146),[1]Sheet1!$S:$T,2,FALSE)</f>
        <v>#N/A</v>
      </c>
      <c r="AO1146" s="12">
        <f t="shared" si="242"/>
        <v>0</v>
      </c>
      <c r="AP1146" s="10">
        <f t="shared" si="243"/>
        <v>0</v>
      </c>
      <c r="AR1146" s="12" t="b">
        <f t="shared" si="244"/>
        <v>0</v>
      </c>
      <c r="AT1146">
        <v>151708</v>
      </c>
      <c r="AU1146" t="s">
        <v>6615</v>
      </c>
      <c r="AV1146" t="s">
        <v>5634</v>
      </c>
      <c r="AW1146" s="13">
        <f t="shared" si="245"/>
        <v>12785.15</v>
      </c>
      <c r="AX1146" s="13">
        <f t="shared" si="246"/>
        <v>0</v>
      </c>
      <c r="AZ1146" t="str">
        <f t="shared" si="247"/>
        <v>16/04/2015;04606776000291;12785,15;0,00</v>
      </c>
    </row>
    <row r="1147" spans="1:52" x14ac:dyDescent="0.2">
      <c r="A1147" s="6" t="s">
        <v>3987</v>
      </c>
      <c r="B1147" s="6">
        <v>151233</v>
      </c>
      <c r="C1147" s="1">
        <v>42104</v>
      </c>
      <c r="D1147" s="6" t="s">
        <v>1924</v>
      </c>
      <c r="E1147" s="6" t="s">
        <v>3418</v>
      </c>
      <c r="F1147" s="9">
        <v>1093.2</v>
      </c>
      <c r="G1147" s="9">
        <v>1093.2</v>
      </c>
      <c r="H1147" s="9">
        <v>43.73</v>
      </c>
      <c r="I1147" s="6" t="s">
        <v>4360</v>
      </c>
      <c r="J1147" s="9">
        <v>0</v>
      </c>
      <c r="K1147" s="9">
        <v>0</v>
      </c>
      <c r="L1147" s="6" t="s">
        <v>3990</v>
      </c>
      <c r="M1147" s="9">
        <v>0</v>
      </c>
      <c r="N1147" s="9">
        <v>0</v>
      </c>
      <c r="O1147" s="6" t="s">
        <v>3990</v>
      </c>
      <c r="P1147" s="7">
        <v>1093.2</v>
      </c>
      <c r="Q1147" s="7">
        <v>18.04</v>
      </c>
      <c r="R1147" s="6" t="s">
        <v>3992</v>
      </c>
      <c r="S1147" s="7">
        <v>1093.2</v>
      </c>
      <c r="T1147" s="7">
        <v>83.08</v>
      </c>
      <c r="U1147" s="6" t="s">
        <v>3992</v>
      </c>
      <c r="V1147" s="6" t="s">
        <v>3992</v>
      </c>
      <c r="W1147" s="6">
        <v>6783616</v>
      </c>
      <c r="X1147" s="6" t="s">
        <v>4671</v>
      </c>
      <c r="Y1147" s="6" t="s">
        <v>4672</v>
      </c>
      <c r="Z1147" s="6" t="s">
        <v>4673</v>
      </c>
      <c r="AA1147" s="6"/>
      <c r="AB1147" s="5">
        <f t="shared" si="238"/>
        <v>151233</v>
      </c>
      <c r="AC1147" t="str">
        <f t="shared" si="239"/>
        <v>10/04/2015</v>
      </c>
      <c r="AD1147" t="str">
        <f t="shared" si="240"/>
        <v>46044053005417</v>
      </c>
      <c r="AE1147" s="11">
        <f t="shared" si="241"/>
        <v>1093.2</v>
      </c>
      <c r="AF1147">
        <f t="shared" si="254"/>
        <v>0</v>
      </c>
      <c r="AH1147" s="10">
        <v>6784149</v>
      </c>
      <c r="AI1147" s="10" t="s">
        <v>5807</v>
      </c>
      <c r="AJ1147" s="10">
        <v>150826</v>
      </c>
      <c r="AK1147" s="10" t="s">
        <v>2581</v>
      </c>
      <c r="AL1147" s="10" t="s">
        <v>5438</v>
      </c>
      <c r="AM1147" s="10" t="s">
        <v>5424</v>
      </c>
      <c r="AN1147" s="12" t="e">
        <f>VLOOKUP(TRIM(AK1147),[1]Sheet1!$S:$T,2,FALSE)</f>
        <v>#N/A</v>
      </c>
      <c r="AO1147" s="12">
        <f t="shared" si="242"/>
        <v>0</v>
      </c>
      <c r="AP1147" s="10">
        <f t="shared" si="243"/>
        <v>0</v>
      </c>
      <c r="AR1147" s="12" t="b">
        <f t="shared" si="244"/>
        <v>0</v>
      </c>
      <c r="AT1147">
        <v>151709</v>
      </c>
      <c r="AU1147" t="s">
        <v>6615</v>
      </c>
      <c r="AV1147" t="s">
        <v>5722</v>
      </c>
      <c r="AW1147" s="13">
        <f t="shared" si="245"/>
        <v>23055.119999999999</v>
      </c>
      <c r="AX1147" s="13">
        <f t="shared" si="246"/>
        <v>0</v>
      </c>
      <c r="AZ1147" t="str">
        <f t="shared" si="247"/>
        <v>16/04/2015;82321845000143;23055,12;0,00</v>
      </c>
    </row>
    <row r="1148" spans="1:52" x14ac:dyDescent="0.2">
      <c r="A1148" s="6" t="s">
        <v>3987</v>
      </c>
      <c r="B1148" s="6">
        <v>151234</v>
      </c>
      <c r="C1148" s="1">
        <v>42104</v>
      </c>
      <c r="D1148" s="6" t="s">
        <v>1924</v>
      </c>
      <c r="E1148" s="6" t="s">
        <v>4096</v>
      </c>
      <c r="F1148" s="9">
        <v>5542.04</v>
      </c>
      <c r="G1148" s="9">
        <v>4618.37</v>
      </c>
      <c r="H1148" s="9">
        <v>184.73</v>
      </c>
      <c r="I1148" s="6" t="s">
        <v>4360</v>
      </c>
      <c r="J1148" s="9">
        <v>0</v>
      </c>
      <c r="K1148" s="9">
        <v>0</v>
      </c>
      <c r="L1148" s="6" t="s">
        <v>3990</v>
      </c>
      <c r="M1148" s="9">
        <v>4618.37</v>
      </c>
      <c r="N1148" s="9">
        <v>923.67</v>
      </c>
      <c r="O1148" s="6" t="s">
        <v>1932</v>
      </c>
      <c r="P1148" s="7">
        <v>4618.37</v>
      </c>
      <c r="Q1148" s="7">
        <v>76.2</v>
      </c>
      <c r="R1148" s="6" t="s">
        <v>3992</v>
      </c>
      <c r="S1148" s="7">
        <v>4618.37</v>
      </c>
      <c r="T1148" s="7">
        <v>351</v>
      </c>
      <c r="U1148" s="6" t="s">
        <v>3992</v>
      </c>
      <c r="V1148" s="6" t="s">
        <v>3992</v>
      </c>
      <c r="W1148" s="6">
        <v>6782872</v>
      </c>
      <c r="X1148" s="6" t="s">
        <v>4382</v>
      </c>
      <c r="Y1148" s="6" t="s">
        <v>4801</v>
      </c>
      <c r="Z1148" s="6" t="s">
        <v>4802</v>
      </c>
      <c r="AA1148" s="6"/>
      <c r="AB1148" s="5">
        <f t="shared" si="238"/>
        <v>151234</v>
      </c>
      <c r="AC1148" t="str">
        <f t="shared" si="239"/>
        <v>10/04/2015</v>
      </c>
      <c r="AD1148" t="str">
        <f t="shared" si="240"/>
        <v>82321845000143</v>
      </c>
      <c r="AE1148" s="11">
        <f t="shared" si="241"/>
        <v>5542.04</v>
      </c>
      <c r="AF1148">
        <f t="shared" si="254"/>
        <v>0</v>
      </c>
      <c r="AH1148" s="10">
        <v>6784149</v>
      </c>
      <c r="AI1148" s="10" t="s">
        <v>5807</v>
      </c>
      <c r="AJ1148" s="10">
        <v>150826</v>
      </c>
      <c r="AK1148" s="10" t="s">
        <v>2581</v>
      </c>
      <c r="AL1148" s="10" t="s">
        <v>5438</v>
      </c>
      <c r="AM1148" s="10" t="s">
        <v>5424</v>
      </c>
      <c r="AN1148" s="12" t="e">
        <f>VLOOKUP(TRIM(AK1148),[1]Sheet1!$S:$T,2,FALSE)</f>
        <v>#N/A</v>
      </c>
      <c r="AO1148" s="12">
        <f t="shared" si="242"/>
        <v>0</v>
      </c>
      <c r="AP1148" s="10">
        <f t="shared" si="243"/>
        <v>0</v>
      </c>
      <c r="AR1148" s="12" t="b">
        <f t="shared" si="244"/>
        <v>0</v>
      </c>
      <c r="AT1148">
        <v>151710</v>
      </c>
      <c r="AU1148" t="s">
        <v>6615</v>
      </c>
      <c r="AV1148" t="s">
        <v>5634</v>
      </c>
      <c r="AW1148" s="13">
        <f t="shared" si="245"/>
        <v>2587.39</v>
      </c>
      <c r="AX1148" s="13">
        <f t="shared" si="246"/>
        <v>0</v>
      </c>
      <c r="AZ1148" t="str">
        <f t="shared" si="247"/>
        <v>16/04/2015;04606776000291;2587,39;0,00</v>
      </c>
    </row>
    <row r="1149" spans="1:52" x14ac:dyDescent="0.2">
      <c r="A1149" s="6" t="s">
        <v>3987</v>
      </c>
      <c r="B1149" s="6">
        <v>151234</v>
      </c>
      <c r="C1149" s="1">
        <v>42104</v>
      </c>
      <c r="D1149" s="6" t="s">
        <v>1924</v>
      </c>
      <c r="E1149" s="6" t="s">
        <v>4096</v>
      </c>
      <c r="F1149" s="9">
        <v>1789.47</v>
      </c>
      <c r="G1149" s="9">
        <v>1556.06</v>
      </c>
      <c r="H1149" s="9">
        <v>62.24</v>
      </c>
      <c r="I1149" s="6" t="s">
        <v>4360</v>
      </c>
      <c r="J1149" s="9">
        <v>0</v>
      </c>
      <c r="K1149" s="9">
        <v>0</v>
      </c>
      <c r="L1149" s="6" t="s">
        <v>3990</v>
      </c>
      <c r="M1149" s="9">
        <v>1556.06</v>
      </c>
      <c r="N1149" s="9">
        <v>233.41</v>
      </c>
      <c r="O1149" s="6" t="s">
        <v>1932</v>
      </c>
      <c r="P1149" s="7">
        <v>1556.06</v>
      </c>
      <c r="Q1149" s="7">
        <v>25.67</v>
      </c>
      <c r="R1149" s="6" t="s">
        <v>3992</v>
      </c>
      <c r="S1149" s="7">
        <v>1556.06</v>
      </c>
      <c r="T1149" s="7">
        <v>118.26</v>
      </c>
      <c r="U1149" s="6" t="s">
        <v>3992</v>
      </c>
      <c r="V1149" s="6" t="s">
        <v>3992</v>
      </c>
      <c r="W1149" s="6">
        <v>6782872</v>
      </c>
      <c r="X1149" s="6" t="s">
        <v>4362</v>
      </c>
      <c r="Y1149" s="6" t="s">
        <v>4724</v>
      </c>
      <c r="Z1149" s="6" t="s">
        <v>4725</v>
      </c>
      <c r="AA1149" s="6"/>
      <c r="AB1149" s="5">
        <f t="shared" si="238"/>
        <v>151234</v>
      </c>
      <c r="AC1149" t="str">
        <f t="shared" si="239"/>
        <v>10/04/2015</v>
      </c>
      <c r="AD1149" t="str">
        <f t="shared" si="240"/>
        <v>82321845000143</v>
      </c>
      <c r="AE1149" s="11">
        <f t="shared" si="241"/>
        <v>1789.47</v>
      </c>
      <c r="AF1149">
        <f t="shared" si="254"/>
        <v>0</v>
      </c>
      <c r="AH1149" s="10">
        <v>6784925</v>
      </c>
      <c r="AI1149" s="10" t="s">
        <v>5817</v>
      </c>
      <c r="AJ1149" s="10">
        <v>150827</v>
      </c>
      <c r="AK1149" s="10" t="s">
        <v>2584</v>
      </c>
      <c r="AL1149" s="10" t="s">
        <v>5583</v>
      </c>
      <c r="AM1149" s="10" t="s">
        <v>5463</v>
      </c>
      <c r="AN1149" s="12" t="e">
        <f>VLOOKUP(TRIM(AK1149),[1]Sheet1!$S:$T,2,FALSE)</f>
        <v>#N/A</v>
      </c>
      <c r="AO1149" s="12">
        <f t="shared" si="242"/>
        <v>0</v>
      </c>
      <c r="AP1149" s="10">
        <f t="shared" si="243"/>
        <v>0</v>
      </c>
      <c r="AR1149" s="12" t="b">
        <f t="shared" si="244"/>
        <v>0</v>
      </c>
      <c r="AT1149">
        <v>151711</v>
      </c>
      <c r="AU1149" t="s">
        <v>6615</v>
      </c>
      <c r="AV1149" t="s">
        <v>5700</v>
      </c>
      <c r="AW1149" s="13">
        <f t="shared" si="245"/>
        <v>1596.66</v>
      </c>
      <c r="AX1149" s="13">
        <f t="shared" si="246"/>
        <v>0</v>
      </c>
      <c r="AZ1149" t="str">
        <f t="shared" si="247"/>
        <v>16/04/2015;59104422005704;1596,66;0,00</v>
      </c>
    </row>
    <row r="1150" spans="1:52" x14ac:dyDescent="0.2">
      <c r="A1150" s="6" t="s">
        <v>3987</v>
      </c>
      <c r="B1150" s="6">
        <v>151235</v>
      </c>
      <c r="C1150" s="1">
        <v>42104</v>
      </c>
      <c r="D1150" s="6" t="s">
        <v>1924</v>
      </c>
      <c r="E1150" s="6" t="s">
        <v>5203</v>
      </c>
      <c r="F1150" s="9">
        <v>231.57</v>
      </c>
      <c r="G1150" s="9">
        <v>231.57</v>
      </c>
      <c r="H1150" s="9">
        <v>27.79</v>
      </c>
      <c r="I1150" s="6" t="s">
        <v>4011</v>
      </c>
      <c r="J1150" s="9">
        <v>0</v>
      </c>
      <c r="K1150" s="9">
        <v>0</v>
      </c>
      <c r="L1150" s="6" t="s">
        <v>3990</v>
      </c>
      <c r="M1150" s="9">
        <v>0</v>
      </c>
      <c r="N1150" s="9">
        <v>0</v>
      </c>
      <c r="O1150" s="6" t="s">
        <v>3990</v>
      </c>
      <c r="P1150" s="7">
        <v>231.57</v>
      </c>
      <c r="Q1150" s="7">
        <v>3.82</v>
      </c>
      <c r="R1150" s="6" t="s">
        <v>3992</v>
      </c>
      <c r="S1150" s="7">
        <v>231.57</v>
      </c>
      <c r="T1150" s="7">
        <v>17.600000000000001</v>
      </c>
      <c r="U1150" s="6" t="s">
        <v>3992</v>
      </c>
      <c r="V1150" s="6" t="s">
        <v>3992</v>
      </c>
      <c r="W1150" s="6">
        <v>6795446</v>
      </c>
      <c r="X1150" s="6" t="s">
        <v>4329</v>
      </c>
      <c r="Y1150" s="6" t="s">
        <v>4647</v>
      </c>
      <c r="Z1150" s="6" t="s">
        <v>4648</v>
      </c>
      <c r="AA1150" s="6"/>
      <c r="AB1150" s="5">
        <f t="shared" si="238"/>
        <v>151235</v>
      </c>
      <c r="AC1150" t="str">
        <f t="shared" si="239"/>
        <v>10/04/2015</v>
      </c>
      <c r="AD1150" t="str">
        <f t="shared" si="240"/>
        <v>23796998000188</v>
      </c>
      <c r="AE1150" s="11">
        <f t="shared" si="241"/>
        <v>231.57</v>
      </c>
      <c r="AF1150">
        <f t="shared" si="254"/>
        <v>0</v>
      </c>
      <c r="AH1150" s="10">
        <v>6789535</v>
      </c>
      <c r="AI1150" s="10" t="s">
        <v>5818</v>
      </c>
      <c r="AJ1150" s="10">
        <v>150828</v>
      </c>
      <c r="AK1150" s="10" t="s">
        <v>4241</v>
      </c>
      <c r="AL1150" s="10" t="s">
        <v>5438</v>
      </c>
      <c r="AM1150" s="10" t="s">
        <v>5474</v>
      </c>
      <c r="AN1150" s="12" t="e">
        <f>VLOOKUP(TRIM(AK1150),[1]Sheet1!$S:$T,2,FALSE)</f>
        <v>#N/A</v>
      </c>
      <c r="AO1150" s="12">
        <f t="shared" si="242"/>
        <v>0</v>
      </c>
      <c r="AP1150" s="10">
        <f t="shared" si="243"/>
        <v>0</v>
      </c>
      <c r="AR1150" s="12" t="b">
        <f t="shared" si="244"/>
        <v>0</v>
      </c>
      <c r="AT1150">
        <v>151712</v>
      </c>
      <c r="AU1150" t="s">
        <v>6615</v>
      </c>
      <c r="AV1150" t="s">
        <v>6128</v>
      </c>
      <c r="AW1150" s="13">
        <f t="shared" si="245"/>
        <v>171.95</v>
      </c>
      <c r="AX1150" s="13">
        <f t="shared" si="246"/>
        <v>0</v>
      </c>
      <c r="AZ1150" t="str">
        <f t="shared" si="247"/>
        <v>16/04/2015;29667227000509;171,95;0,00</v>
      </c>
    </row>
    <row r="1151" spans="1:52" x14ac:dyDescent="0.2">
      <c r="A1151" s="6" t="s">
        <v>3987</v>
      </c>
      <c r="B1151" s="6">
        <v>151235</v>
      </c>
      <c r="C1151" s="1">
        <v>42104</v>
      </c>
      <c r="D1151" s="6" t="s">
        <v>1924</v>
      </c>
      <c r="E1151" s="6" t="s">
        <v>5203</v>
      </c>
      <c r="F1151" s="9">
        <v>597.47</v>
      </c>
      <c r="G1151" s="9">
        <v>597.47</v>
      </c>
      <c r="H1151" s="9">
        <v>23.9</v>
      </c>
      <c r="I1151" s="6" t="s">
        <v>4360</v>
      </c>
      <c r="J1151" s="9">
        <v>0</v>
      </c>
      <c r="K1151" s="9">
        <v>0</v>
      </c>
      <c r="L1151" s="6" t="s">
        <v>3990</v>
      </c>
      <c r="M1151" s="9">
        <v>519.54</v>
      </c>
      <c r="N1151" s="9">
        <v>77.930000000000007</v>
      </c>
      <c r="O1151" s="6" t="s">
        <v>1932</v>
      </c>
      <c r="P1151" s="7">
        <v>519.54</v>
      </c>
      <c r="Q1151" s="7">
        <v>8.57</v>
      </c>
      <c r="R1151" s="6" t="s">
        <v>3992</v>
      </c>
      <c r="S1151" s="7">
        <v>519.54</v>
      </c>
      <c r="T1151" s="7">
        <v>39.49</v>
      </c>
      <c r="U1151" s="6" t="s">
        <v>3992</v>
      </c>
      <c r="V1151" s="6" t="s">
        <v>3992</v>
      </c>
      <c r="W1151" s="6">
        <v>6795446</v>
      </c>
      <c r="X1151" s="6" t="s">
        <v>4049</v>
      </c>
      <c r="Y1151" s="6" t="s">
        <v>4936</v>
      </c>
      <c r="Z1151" s="6" t="s">
        <v>4937</v>
      </c>
      <c r="AA1151" s="6"/>
      <c r="AB1151" s="5">
        <f t="shared" si="238"/>
        <v>151235</v>
      </c>
      <c r="AC1151" t="str">
        <f t="shared" si="239"/>
        <v>10/04/2015</v>
      </c>
      <c r="AD1151" t="str">
        <f t="shared" si="240"/>
        <v>23796998000188</v>
      </c>
      <c r="AE1151" s="11">
        <f t="shared" si="241"/>
        <v>597.47</v>
      </c>
      <c r="AF1151">
        <f t="shared" si="254"/>
        <v>0</v>
      </c>
      <c r="AH1151" s="10">
        <v>6786453</v>
      </c>
      <c r="AI1151" s="10" t="s">
        <v>5646</v>
      </c>
      <c r="AJ1151" s="10">
        <v>150829</v>
      </c>
      <c r="AK1151" s="10" t="s">
        <v>2587</v>
      </c>
      <c r="AL1151" s="10" t="s">
        <v>5438</v>
      </c>
      <c r="AM1151" s="10" t="s">
        <v>5448</v>
      </c>
      <c r="AN1151" s="12" t="e">
        <f>VLOOKUP(TRIM(AK1151),[1]Sheet1!$S:$T,2,FALSE)</f>
        <v>#N/A</v>
      </c>
      <c r="AO1151" s="12">
        <f t="shared" si="242"/>
        <v>0</v>
      </c>
      <c r="AP1151" s="10">
        <f t="shared" si="243"/>
        <v>0</v>
      </c>
      <c r="AR1151" s="12" t="b">
        <f t="shared" si="244"/>
        <v>0</v>
      </c>
      <c r="AT1151">
        <v>151713</v>
      </c>
      <c r="AU1151" t="s">
        <v>6615</v>
      </c>
      <c r="AV1151" t="s">
        <v>5428</v>
      </c>
      <c r="AW1151" s="13">
        <f t="shared" si="245"/>
        <v>35.619999999999997</v>
      </c>
      <c r="AX1151" s="13">
        <f t="shared" si="246"/>
        <v>0</v>
      </c>
      <c r="AZ1151" t="str">
        <f t="shared" si="247"/>
        <v>16/04/2015;04337168000148;35,62;0,00</v>
      </c>
    </row>
    <row r="1152" spans="1:52" x14ac:dyDescent="0.2">
      <c r="A1152" s="6" t="s">
        <v>3987</v>
      </c>
      <c r="B1152" s="6">
        <v>151236</v>
      </c>
      <c r="C1152" s="1">
        <v>42104</v>
      </c>
      <c r="D1152" s="6" t="s">
        <v>1986</v>
      </c>
      <c r="E1152" s="6" t="s">
        <v>3989</v>
      </c>
      <c r="F1152" s="9">
        <v>133.88999999999999</v>
      </c>
      <c r="G1152" s="9">
        <v>133.88999999999999</v>
      </c>
      <c r="H1152" s="9">
        <v>24.1</v>
      </c>
      <c r="I1152" s="6" t="s">
        <v>4011</v>
      </c>
      <c r="J1152" s="9">
        <v>0</v>
      </c>
      <c r="K1152" s="9">
        <v>0</v>
      </c>
      <c r="L1152" s="6" t="s">
        <v>3990</v>
      </c>
      <c r="M1152" s="9">
        <v>0</v>
      </c>
      <c r="N1152" s="9">
        <v>0</v>
      </c>
      <c r="O1152" s="6" t="s">
        <v>3990</v>
      </c>
      <c r="P1152" s="7">
        <v>133.88999999999999</v>
      </c>
      <c r="Q1152" s="7">
        <v>2.21</v>
      </c>
      <c r="R1152" s="6" t="s">
        <v>3992</v>
      </c>
      <c r="S1152" s="7">
        <v>133.88999999999999</v>
      </c>
      <c r="T1152" s="7">
        <v>10.18</v>
      </c>
      <c r="U1152" s="6" t="s">
        <v>3992</v>
      </c>
      <c r="V1152" s="6" t="s">
        <v>3992</v>
      </c>
      <c r="W1152" s="6">
        <v>7601014</v>
      </c>
      <c r="X1152" s="6" t="s">
        <v>4329</v>
      </c>
      <c r="Y1152" s="6" t="s">
        <v>4647</v>
      </c>
      <c r="Z1152" s="6" t="s">
        <v>4648</v>
      </c>
      <c r="AA1152" s="6"/>
      <c r="AB1152" s="5">
        <f t="shared" si="238"/>
        <v>151236</v>
      </c>
      <c r="AC1152" t="str">
        <f t="shared" si="239"/>
        <v>10/04/2015</v>
      </c>
      <c r="AD1152" t="str">
        <f t="shared" si="240"/>
        <v>64984800000177</v>
      </c>
      <c r="AE1152" s="11">
        <f t="shared" si="241"/>
        <v>133.88999999999999</v>
      </c>
      <c r="AF1152">
        <v>0</v>
      </c>
      <c r="AH1152" s="10">
        <v>6785379</v>
      </c>
      <c r="AI1152" s="10" t="s">
        <v>5819</v>
      </c>
      <c r="AJ1152" s="10">
        <v>150830</v>
      </c>
      <c r="AK1152" s="10" t="s">
        <v>2590</v>
      </c>
      <c r="AL1152" s="10" t="s">
        <v>5583</v>
      </c>
      <c r="AM1152" s="10" t="s">
        <v>5477</v>
      </c>
      <c r="AN1152" s="12" t="e">
        <f>VLOOKUP(TRIM(AK1152),[1]Sheet1!$S:$T,2,FALSE)</f>
        <v>#N/A</v>
      </c>
      <c r="AO1152" s="12">
        <f t="shared" si="242"/>
        <v>0</v>
      </c>
      <c r="AP1152" s="10">
        <f t="shared" si="243"/>
        <v>0</v>
      </c>
      <c r="AR1152" s="12" t="b">
        <f t="shared" si="244"/>
        <v>0</v>
      </c>
      <c r="AT1152">
        <v>151714</v>
      </c>
      <c r="AU1152" t="s">
        <v>6615</v>
      </c>
      <c r="AV1152" t="s">
        <v>5646</v>
      </c>
      <c r="AW1152" s="13">
        <f t="shared" si="245"/>
        <v>1340.02</v>
      </c>
      <c r="AX1152" s="13">
        <f t="shared" si="246"/>
        <v>0</v>
      </c>
      <c r="AZ1152" t="str">
        <f t="shared" si="247"/>
        <v>16/04/2015;54305743001170;1340,02;0,00</v>
      </c>
    </row>
    <row r="1153" spans="1:52" x14ac:dyDescent="0.2">
      <c r="A1153" s="6" t="s">
        <v>3987</v>
      </c>
      <c r="B1153" s="6">
        <v>151237</v>
      </c>
      <c r="C1153" s="1">
        <v>42104</v>
      </c>
      <c r="D1153" s="6" t="s">
        <v>1986</v>
      </c>
      <c r="E1153" s="6" t="s">
        <v>3989</v>
      </c>
      <c r="F1153" s="9">
        <v>1320</v>
      </c>
      <c r="G1153" s="9">
        <v>1320</v>
      </c>
      <c r="H1153" s="9">
        <v>237.6</v>
      </c>
      <c r="I1153" s="6" t="s">
        <v>4011</v>
      </c>
      <c r="J1153" s="9">
        <v>0</v>
      </c>
      <c r="K1153" s="9">
        <v>0</v>
      </c>
      <c r="L1153" s="6" t="s">
        <v>3990</v>
      </c>
      <c r="M1153" s="9">
        <v>0</v>
      </c>
      <c r="N1153" s="9">
        <v>0</v>
      </c>
      <c r="O1153" s="6" t="s">
        <v>3990</v>
      </c>
      <c r="P1153" s="7">
        <v>1320</v>
      </c>
      <c r="Q1153" s="7">
        <v>21.78</v>
      </c>
      <c r="R1153" s="6" t="s">
        <v>3992</v>
      </c>
      <c r="S1153" s="7">
        <v>1320</v>
      </c>
      <c r="T1153" s="7">
        <v>100.32</v>
      </c>
      <c r="U1153" s="6" t="s">
        <v>3992</v>
      </c>
      <c r="V1153" s="6" t="s">
        <v>3992</v>
      </c>
      <c r="W1153" s="6">
        <v>6783934</v>
      </c>
      <c r="X1153" s="6" t="s">
        <v>4329</v>
      </c>
      <c r="Y1153" s="6" t="s">
        <v>4647</v>
      </c>
      <c r="Z1153" s="6" t="s">
        <v>4648</v>
      </c>
      <c r="AA1153" s="6"/>
      <c r="AB1153" s="5">
        <f t="shared" si="238"/>
        <v>151237</v>
      </c>
      <c r="AC1153" t="str">
        <f t="shared" si="239"/>
        <v>10/04/2015</v>
      </c>
      <c r="AD1153" t="str">
        <f t="shared" si="240"/>
        <v>43854777000126</v>
      </c>
      <c r="AE1153" s="11">
        <f t="shared" si="241"/>
        <v>1320</v>
      </c>
      <c r="AF1153">
        <v>0</v>
      </c>
      <c r="AH1153" s="10">
        <v>242057</v>
      </c>
      <c r="AI1153" s="10" t="s">
        <v>5445</v>
      </c>
      <c r="AJ1153" s="10">
        <v>3316</v>
      </c>
      <c r="AK1153" s="10" t="s">
        <v>4854</v>
      </c>
      <c r="AL1153" s="10" t="s">
        <v>5446</v>
      </c>
      <c r="AM1153" s="10" t="s">
        <v>5474</v>
      </c>
      <c r="AN1153" s="12" t="e">
        <f>VLOOKUP(TRIM(AK1153),[1]Sheet1!$S:$T,2,FALSE)</f>
        <v>#N/A</v>
      </c>
      <c r="AO1153" s="12">
        <f t="shared" si="242"/>
        <v>0</v>
      </c>
      <c r="AP1153" s="10">
        <f t="shared" si="243"/>
        <v>0</v>
      </c>
      <c r="AR1153" s="12" t="b">
        <f t="shared" si="244"/>
        <v>0</v>
      </c>
      <c r="AT1153">
        <v>151715</v>
      </c>
      <c r="AU1153" t="s">
        <v>6615</v>
      </c>
      <c r="AV1153" t="s">
        <v>5728</v>
      </c>
      <c r="AW1153" s="13">
        <f t="shared" si="245"/>
        <v>8474.34</v>
      </c>
      <c r="AX1153" s="13">
        <f t="shared" si="246"/>
        <v>0</v>
      </c>
      <c r="AZ1153" t="str">
        <f t="shared" si="247"/>
        <v>16/04/2015;02195445000108;8474,34;0,00</v>
      </c>
    </row>
    <row r="1154" spans="1:52" x14ac:dyDescent="0.2">
      <c r="A1154" s="6" t="s">
        <v>3987</v>
      </c>
      <c r="B1154" s="6">
        <v>151238</v>
      </c>
      <c r="C1154" s="1">
        <v>42104</v>
      </c>
      <c r="D1154" s="6" t="s">
        <v>1931</v>
      </c>
      <c r="E1154" s="6" t="s">
        <v>3989</v>
      </c>
      <c r="F1154" s="9">
        <v>279.99</v>
      </c>
      <c r="G1154" s="9">
        <v>279.99</v>
      </c>
      <c r="H1154" s="9">
        <v>50.4</v>
      </c>
      <c r="I1154" s="6" t="s">
        <v>4011</v>
      </c>
      <c r="J1154" s="9">
        <v>0</v>
      </c>
      <c r="K1154" s="9">
        <v>0</v>
      </c>
      <c r="L1154" s="6" t="s">
        <v>3990</v>
      </c>
      <c r="M1154" s="9">
        <v>0</v>
      </c>
      <c r="N1154" s="9">
        <v>0</v>
      </c>
      <c r="O1154" s="6" t="s">
        <v>3990</v>
      </c>
      <c r="P1154" s="7">
        <v>279.99</v>
      </c>
      <c r="Q1154" s="7">
        <v>4.62</v>
      </c>
      <c r="R1154" s="6" t="s">
        <v>3992</v>
      </c>
      <c r="S1154" s="7">
        <v>279.99</v>
      </c>
      <c r="T1154" s="7">
        <v>21.28</v>
      </c>
      <c r="U1154" s="6" t="s">
        <v>3992</v>
      </c>
      <c r="V1154" s="6" t="s">
        <v>3992</v>
      </c>
      <c r="W1154" s="6">
        <v>6826233</v>
      </c>
      <c r="X1154" s="6" t="s">
        <v>4070</v>
      </c>
      <c r="Y1154" s="6" t="s">
        <v>1366</v>
      </c>
      <c r="Z1154" s="6" t="s">
        <v>1367</v>
      </c>
      <c r="AA1154" s="6"/>
      <c r="AB1154" s="5">
        <f t="shared" si="238"/>
        <v>151238</v>
      </c>
      <c r="AC1154" t="str">
        <f t="shared" si="239"/>
        <v>10/04/2015</v>
      </c>
      <c r="AD1154" t="str">
        <f t="shared" si="240"/>
        <v>52516762000149</v>
      </c>
      <c r="AE1154" s="11">
        <f t="shared" si="241"/>
        <v>279.99</v>
      </c>
      <c r="AF1154">
        <v>0</v>
      </c>
      <c r="AH1154" s="10">
        <v>242057</v>
      </c>
      <c r="AI1154" s="10" t="s">
        <v>5445</v>
      </c>
      <c r="AJ1154" s="10">
        <v>3316</v>
      </c>
      <c r="AK1154" s="10" t="s">
        <v>4856</v>
      </c>
      <c r="AL1154" s="10" t="s">
        <v>5446</v>
      </c>
      <c r="AM1154" s="10" t="s">
        <v>5474</v>
      </c>
      <c r="AN1154" s="12" t="e">
        <f>VLOOKUP(TRIM(AK1154),[1]Sheet1!$S:$T,2,FALSE)</f>
        <v>#N/A</v>
      </c>
      <c r="AO1154" s="12">
        <f t="shared" si="242"/>
        <v>0</v>
      </c>
      <c r="AP1154" s="10">
        <f t="shared" si="243"/>
        <v>0</v>
      </c>
      <c r="AR1154" s="12" t="b">
        <f t="shared" si="244"/>
        <v>0</v>
      </c>
      <c r="AT1154">
        <v>151716</v>
      </c>
      <c r="AU1154" t="s">
        <v>6615</v>
      </c>
      <c r="AV1154" t="s">
        <v>5622</v>
      </c>
      <c r="AW1154" s="13">
        <f t="shared" si="245"/>
        <v>506.92</v>
      </c>
      <c r="AX1154" s="13">
        <f t="shared" si="246"/>
        <v>0</v>
      </c>
      <c r="AZ1154" t="str">
        <f t="shared" si="247"/>
        <v>16/04/2015;59578948000171;506,92;0,00</v>
      </c>
    </row>
    <row r="1155" spans="1:52" x14ac:dyDescent="0.2">
      <c r="A1155" s="6" t="s">
        <v>3987</v>
      </c>
      <c r="B1155" s="6">
        <v>151239</v>
      </c>
      <c r="C1155" s="1">
        <v>42104</v>
      </c>
      <c r="D1155" s="6" t="s">
        <v>1986</v>
      </c>
      <c r="E1155" s="6" t="s">
        <v>3989</v>
      </c>
      <c r="F1155" s="9">
        <v>785.36</v>
      </c>
      <c r="G1155" s="9">
        <v>785.36</v>
      </c>
      <c r="H1155" s="9">
        <v>141.36000000000001</v>
      </c>
      <c r="I1155" s="6" t="s">
        <v>4011</v>
      </c>
      <c r="J1155" s="9">
        <v>0</v>
      </c>
      <c r="K1155" s="9">
        <v>0</v>
      </c>
      <c r="L1155" s="6" t="s">
        <v>3990</v>
      </c>
      <c r="M1155" s="9">
        <v>0</v>
      </c>
      <c r="N1155" s="9">
        <v>0</v>
      </c>
      <c r="O1155" s="6" t="s">
        <v>3990</v>
      </c>
      <c r="P1155" s="7">
        <v>785.36</v>
      </c>
      <c r="Q1155" s="7">
        <v>12.96</v>
      </c>
      <c r="R1155" s="6" t="s">
        <v>3992</v>
      </c>
      <c r="S1155" s="7">
        <v>785.36</v>
      </c>
      <c r="T1155" s="7">
        <v>59.69</v>
      </c>
      <c r="U1155" s="6" t="s">
        <v>3992</v>
      </c>
      <c r="V1155" s="6" t="s">
        <v>3992</v>
      </c>
      <c r="W1155" s="6">
        <v>6802598</v>
      </c>
      <c r="X1155" s="6" t="s">
        <v>4512</v>
      </c>
      <c r="Y1155" s="6" t="s">
        <v>1368</v>
      </c>
      <c r="Z1155" s="6" t="s">
        <v>1369</v>
      </c>
      <c r="AA1155" s="6"/>
      <c r="AB1155" s="5">
        <f t="shared" ref="AB1155:AB1218" si="255">B1155</f>
        <v>151239</v>
      </c>
      <c r="AC1155" t="str">
        <f t="shared" ref="AC1155:AC1218" si="256">TEXT(C1155,"dd/mm/aaaa")</f>
        <v>10/04/2015</v>
      </c>
      <c r="AD1155" t="str">
        <f t="shared" ref="AD1155:AD1218" si="257">VLOOKUP(W1155,AH:AI,2,FALSE)</f>
        <v>92664028000656</v>
      </c>
      <c r="AE1155" s="11">
        <f t="shared" ref="AE1155:AE1218" si="258">F1155*1</f>
        <v>785.36</v>
      </c>
      <c r="AF1155">
        <v>0</v>
      </c>
      <c r="AH1155" s="10">
        <v>6786453</v>
      </c>
      <c r="AI1155" s="10" t="s">
        <v>5646</v>
      </c>
      <c r="AJ1155" s="10">
        <v>150831</v>
      </c>
      <c r="AK1155" s="10" t="s">
        <v>2592</v>
      </c>
      <c r="AL1155" s="10" t="s">
        <v>5438</v>
      </c>
      <c r="AM1155" s="10" t="s">
        <v>5820</v>
      </c>
      <c r="AN1155" s="12" t="e">
        <f>VLOOKUP(TRIM(AK1155),[1]Sheet1!$S:$T,2,FALSE)</f>
        <v>#N/A</v>
      </c>
      <c r="AO1155" s="12">
        <f t="shared" ref="AO1155:AO1218" si="259">IF(ISNA(AN1155),0,AN1155)</f>
        <v>0</v>
      </c>
      <c r="AP1155" s="10">
        <f t="shared" ref="AP1155:AP1218" si="260">AO1155*AM1155</f>
        <v>0</v>
      </c>
      <c r="AR1155" s="12" t="b">
        <f t="shared" ref="AR1155:AR1218" si="261">ABS(AX1155)&gt;ABS(AW1155)</f>
        <v>0</v>
      </c>
      <c r="AT1155">
        <v>151717</v>
      </c>
      <c r="AU1155" t="s">
        <v>6615</v>
      </c>
      <c r="AV1155" t="s">
        <v>6129</v>
      </c>
      <c r="AW1155" s="13">
        <f t="shared" ref="AW1155:AW1218" si="262">SUMIF(AB:AB,AT1155,AE:AE)</f>
        <v>2602.44</v>
      </c>
      <c r="AX1155" s="13">
        <f t="shared" ref="AX1155:AX1218" si="263">VLOOKUP(AT1155,AB:AF,5,FALSE)</f>
        <v>0</v>
      </c>
      <c r="AZ1155" t="str">
        <f t="shared" ref="AZ1155:AZ1218" si="264">AU1155&amp;";"&amp;AV1155&amp;";"&amp;TEXT(AW1155,"0,00")&amp;";"&amp;TEXT(AX1155,"0,00")</f>
        <v>16/04/2015;03102205000176;2602,44;0,00</v>
      </c>
    </row>
    <row r="1156" spans="1:52" x14ac:dyDescent="0.2">
      <c r="A1156" s="6" t="s">
        <v>3987</v>
      </c>
      <c r="B1156" s="6">
        <v>151240</v>
      </c>
      <c r="C1156" s="1">
        <v>42104</v>
      </c>
      <c r="D1156" s="6" t="s">
        <v>1986</v>
      </c>
      <c r="E1156" s="6" t="s">
        <v>3989</v>
      </c>
      <c r="F1156" s="9">
        <v>5535.18</v>
      </c>
      <c r="G1156" s="9">
        <v>4813.2</v>
      </c>
      <c r="H1156" s="9">
        <v>866.38</v>
      </c>
      <c r="I1156" s="6" t="s">
        <v>4360</v>
      </c>
      <c r="J1156" s="9">
        <v>0</v>
      </c>
      <c r="K1156" s="9">
        <v>0</v>
      </c>
      <c r="L1156" s="6" t="s">
        <v>3990</v>
      </c>
      <c r="M1156" s="9">
        <v>4813.2</v>
      </c>
      <c r="N1156" s="9">
        <v>721.98</v>
      </c>
      <c r="O1156" s="6" t="s">
        <v>1932</v>
      </c>
      <c r="P1156" s="7">
        <v>4813.2</v>
      </c>
      <c r="Q1156" s="7">
        <v>79.42</v>
      </c>
      <c r="R1156" s="6" t="s">
        <v>3992</v>
      </c>
      <c r="S1156" s="7">
        <v>4813.2</v>
      </c>
      <c r="T1156" s="7">
        <v>365.8</v>
      </c>
      <c r="U1156" s="6" t="s">
        <v>3992</v>
      </c>
      <c r="V1156" s="6" t="s">
        <v>3992</v>
      </c>
      <c r="W1156" s="6">
        <v>6783080</v>
      </c>
      <c r="X1156" s="6" t="s">
        <v>4362</v>
      </c>
      <c r="Y1156" s="6" t="s">
        <v>3830</v>
      </c>
      <c r="Z1156" s="6" t="s">
        <v>3831</v>
      </c>
      <c r="AA1156" s="6"/>
      <c r="AB1156" s="5">
        <f t="shared" si="255"/>
        <v>151240</v>
      </c>
      <c r="AC1156" t="str">
        <f t="shared" si="256"/>
        <v>10/04/2015</v>
      </c>
      <c r="AD1156" t="str">
        <f t="shared" si="257"/>
        <v>88309620000662</v>
      </c>
      <c r="AE1156" s="11">
        <f t="shared" si="258"/>
        <v>5535.18</v>
      </c>
      <c r="AF1156">
        <f>SUMIF(AJ:AJ,B1156,AP:AP)</f>
        <v>0</v>
      </c>
      <c r="AH1156" s="10">
        <v>7450822</v>
      </c>
      <c r="AI1156" s="10" t="s">
        <v>5586</v>
      </c>
      <c r="AJ1156" s="10">
        <v>150832</v>
      </c>
      <c r="AK1156" s="10" t="s">
        <v>2594</v>
      </c>
      <c r="AL1156" s="10" t="s">
        <v>5438</v>
      </c>
      <c r="AM1156" s="10" t="s">
        <v>5422</v>
      </c>
      <c r="AN1156" s="12" t="e">
        <f>VLOOKUP(TRIM(AK1156),[1]Sheet1!$S:$T,2,FALSE)</f>
        <v>#N/A</v>
      </c>
      <c r="AO1156" s="12">
        <f t="shared" si="259"/>
        <v>0</v>
      </c>
      <c r="AP1156" s="10">
        <f t="shared" si="260"/>
        <v>0</v>
      </c>
      <c r="AR1156" s="12" t="b">
        <f t="shared" si="261"/>
        <v>0</v>
      </c>
      <c r="AT1156">
        <v>151718</v>
      </c>
      <c r="AU1156" t="s">
        <v>6615</v>
      </c>
      <c r="AV1156" t="s">
        <v>5582</v>
      </c>
      <c r="AW1156" s="13">
        <f t="shared" si="262"/>
        <v>76.38</v>
      </c>
      <c r="AX1156" s="13">
        <f t="shared" si="263"/>
        <v>0</v>
      </c>
      <c r="AZ1156" t="str">
        <f t="shared" si="264"/>
        <v>16/04/2015;56545742000157;76,38;0,00</v>
      </c>
    </row>
    <row r="1157" spans="1:52" x14ac:dyDescent="0.2">
      <c r="A1157" s="6" t="s">
        <v>3987</v>
      </c>
      <c r="B1157" s="6">
        <v>151241</v>
      </c>
      <c r="C1157" s="1">
        <v>42104</v>
      </c>
      <c r="D1157" s="6" t="s">
        <v>1924</v>
      </c>
      <c r="E1157" s="6" t="s">
        <v>4339</v>
      </c>
      <c r="F1157" s="9">
        <v>1155.67</v>
      </c>
      <c r="G1157" s="9">
        <v>1155.67</v>
      </c>
      <c r="H1157" s="9">
        <v>138.68</v>
      </c>
      <c r="I1157" s="6" t="s">
        <v>4011</v>
      </c>
      <c r="J1157" s="9">
        <v>0</v>
      </c>
      <c r="K1157" s="9">
        <v>0</v>
      </c>
      <c r="L1157" s="6" t="s">
        <v>3990</v>
      </c>
      <c r="M1157" s="9">
        <v>0</v>
      </c>
      <c r="N1157" s="9">
        <v>0</v>
      </c>
      <c r="O1157" s="6" t="s">
        <v>3990</v>
      </c>
      <c r="P1157" s="7">
        <v>1155.67</v>
      </c>
      <c r="Q1157" s="7">
        <v>19.07</v>
      </c>
      <c r="R1157" s="6" t="s">
        <v>3992</v>
      </c>
      <c r="S1157" s="7">
        <v>1155.67</v>
      </c>
      <c r="T1157" s="7">
        <v>87.83</v>
      </c>
      <c r="U1157" s="6" t="s">
        <v>3992</v>
      </c>
      <c r="V1157" s="6" t="s">
        <v>3992</v>
      </c>
      <c r="W1157" s="6">
        <v>6796230</v>
      </c>
      <c r="X1157" s="6" t="s">
        <v>5180</v>
      </c>
      <c r="Y1157" s="6" t="s">
        <v>5181</v>
      </c>
      <c r="Z1157" s="6" t="s">
        <v>5182</v>
      </c>
      <c r="AA1157" s="6"/>
      <c r="AB1157" s="5">
        <f t="shared" si="255"/>
        <v>151241</v>
      </c>
      <c r="AC1157" t="str">
        <f t="shared" si="256"/>
        <v>10/04/2015</v>
      </c>
      <c r="AD1157" t="str">
        <f t="shared" si="257"/>
        <v>43843358000865</v>
      </c>
      <c r="AE1157" s="11">
        <f t="shared" si="258"/>
        <v>1155.67</v>
      </c>
      <c r="AF1157">
        <v>0</v>
      </c>
      <c r="AH1157" s="10">
        <v>7450822</v>
      </c>
      <c r="AI1157" s="10" t="s">
        <v>5586</v>
      </c>
      <c r="AJ1157" s="10">
        <v>150833</v>
      </c>
      <c r="AK1157" s="10" t="s">
        <v>2596</v>
      </c>
      <c r="AL1157" s="10" t="s">
        <v>5438</v>
      </c>
      <c r="AM1157" s="10" t="s">
        <v>5519</v>
      </c>
      <c r="AN1157" s="12" t="e">
        <f>VLOOKUP(TRIM(AK1157),[1]Sheet1!$S:$T,2,FALSE)</f>
        <v>#N/A</v>
      </c>
      <c r="AO1157" s="12">
        <f t="shared" si="259"/>
        <v>0</v>
      </c>
      <c r="AP1157" s="10">
        <f t="shared" si="260"/>
        <v>0</v>
      </c>
      <c r="AR1157" s="12" t="b">
        <f t="shared" si="261"/>
        <v>0</v>
      </c>
      <c r="AT1157">
        <v>151719</v>
      </c>
      <c r="AU1157" t="s">
        <v>6615</v>
      </c>
      <c r="AV1157" t="s">
        <v>5713</v>
      </c>
      <c r="AW1157" s="13">
        <f t="shared" si="262"/>
        <v>466.52</v>
      </c>
      <c r="AX1157" s="13">
        <f t="shared" si="263"/>
        <v>0</v>
      </c>
      <c r="AZ1157" t="str">
        <f t="shared" si="264"/>
        <v>16/04/2015;96404942000104;466,52;0,00</v>
      </c>
    </row>
    <row r="1158" spans="1:52" x14ac:dyDescent="0.2">
      <c r="A1158" s="6" t="s">
        <v>3987</v>
      </c>
      <c r="B1158" s="6">
        <v>151242</v>
      </c>
      <c r="C1158" s="1">
        <v>42104</v>
      </c>
      <c r="D1158" s="6" t="s">
        <v>1986</v>
      </c>
      <c r="E1158" s="6" t="s">
        <v>3989</v>
      </c>
      <c r="F1158" s="9">
        <v>600.25</v>
      </c>
      <c r="G1158" s="9">
        <v>600.25</v>
      </c>
      <c r="H1158" s="9">
        <v>108.05</v>
      </c>
      <c r="I1158" s="6" t="s">
        <v>4011</v>
      </c>
      <c r="J1158" s="9">
        <v>0</v>
      </c>
      <c r="K1158" s="9">
        <v>0</v>
      </c>
      <c r="L1158" s="6" t="s">
        <v>3990</v>
      </c>
      <c r="M1158" s="9">
        <v>0</v>
      </c>
      <c r="N1158" s="9">
        <v>0</v>
      </c>
      <c r="O1158" s="6" t="s">
        <v>3990</v>
      </c>
      <c r="P1158" s="7">
        <v>600.25</v>
      </c>
      <c r="Q1158" s="7">
        <v>9.9</v>
      </c>
      <c r="R1158" s="6" t="s">
        <v>3992</v>
      </c>
      <c r="S1158" s="7">
        <v>600.25</v>
      </c>
      <c r="T1158" s="7">
        <v>45.62</v>
      </c>
      <c r="U1158" s="6" t="s">
        <v>3992</v>
      </c>
      <c r="V1158" s="6" t="s">
        <v>3992</v>
      </c>
      <c r="W1158" s="6">
        <v>6784808</v>
      </c>
      <c r="X1158" s="6" t="s">
        <v>4329</v>
      </c>
      <c r="Y1158" s="6" t="s">
        <v>4647</v>
      </c>
      <c r="Z1158" s="6" t="s">
        <v>4648</v>
      </c>
      <c r="AA1158" s="6"/>
      <c r="AB1158" s="5">
        <f t="shared" si="255"/>
        <v>151242</v>
      </c>
      <c r="AC1158" t="str">
        <f t="shared" si="256"/>
        <v>10/04/2015</v>
      </c>
      <c r="AD1158" t="str">
        <f t="shared" si="257"/>
        <v>96206313000684</v>
      </c>
      <c r="AE1158" s="11">
        <f t="shared" si="258"/>
        <v>600.25</v>
      </c>
      <c r="AF1158">
        <v>0</v>
      </c>
      <c r="AH1158" s="10">
        <v>6793966</v>
      </c>
      <c r="AI1158" s="10" t="s">
        <v>5821</v>
      </c>
      <c r="AJ1158" s="10">
        <v>150834</v>
      </c>
      <c r="AK1158" s="10" t="s">
        <v>2539</v>
      </c>
      <c r="AL1158" s="10" t="s">
        <v>5438</v>
      </c>
      <c r="AM1158" s="10" t="s">
        <v>5822</v>
      </c>
      <c r="AN1158" s="12" t="e">
        <f>VLOOKUP(TRIM(AK1158),[1]Sheet1!$S:$T,2,FALSE)</f>
        <v>#N/A</v>
      </c>
      <c r="AO1158" s="12">
        <f t="shared" si="259"/>
        <v>0</v>
      </c>
      <c r="AP1158" s="10">
        <f t="shared" si="260"/>
        <v>0</v>
      </c>
      <c r="AR1158" s="12" t="b">
        <f t="shared" si="261"/>
        <v>0</v>
      </c>
      <c r="AT1158">
        <v>151720</v>
      </c>
      <c r="AU1158" t="s">
        <v>6615</v>
      </c>
      <c r="AV1158" t="s">
        <v>5622</v>
      </c>
      <c r="AW1158" s="13">
        <f t="shared" si="262"/>
        <v>395.85</v>
      </c>
      <c r="AX1158" s="13">
        <f t="shared" si="263"/>
        <v>0</v>
      </c>
      <c r="AZ1158" t="str">
        <f t="shared" si="264"/>
        <v>16/04/2015;59578948000171;395,85;0,00</v>
      </c>
    </row>
    <row r="1159" spans="1:52" x14ac:dyDescent="0.2">
      <c r="A1159" s="6" t="s">
        <v>3987</v>
      </c>
      <c r="B1159" s="6">
        <v>151243</v>
      </c>
      <c r="C1159" s="1">
        <v>42104</v>
      </c>
      <c r="D1159" s="6" t="s">
        <v>1931</v>
      </c>
      <c r="E1159" s="6" t="s">
        <v>3989</v>
      </c>
      <c r="F1159" s="9">
        <v>2133.06</v>
      </c>
      <c r="G1159" s="9">
        <v>2133.06</v>
      </c>
      <c r="H1159" s="9">
        <v>383.95</v>
      </c>
      <c r="I1159" s="6" t="s">
        <v>4011</v>
      </c>
      <c r="J1159" s="9">
        <v>0</v>
      </c>
      <c r="K1159" s="9">
        <v>0</v>
      </c>
      <c r="L1159" s="6" t="s">
        <v>3990</v>
      </c>
      <c r="M1159" s="9">
        <v>0</v>
      </c>
      <c r="N1159" s="9">
        <v>0</v>
      </c>
      <c r="O1159" s="6" t="s">
        <v>3990</v>
      </c>
      <c r="P1159" s="7">
        <v>2133.06</v>
      </c>
      <c r="Q1159" s="7">
        <v>35.200000000000003</v>
      </c>
      <c r="R1159" s="6" t="s">
        <v>3992</v>
      </c>
      <c r="S1159" s="7">
        <v>2133.06</v>
      </c>
      <c r="T1159" s="7">
        <v>162.11000000000001</v>
      </c>
      <c r="U1159" s="6" t="s">
        <v>3992</v>
      </c>
      <c r="V1159" s="6" t="s">
        <v>3992</v>
      </c>
      <c r="W1159" s="6">
        <v>6784011</v>
      </c>
      <c r="X1159" s="6" t="s">
        <v>4070</v>
      </c>
      <c r="Y1159" s="6" t="s">
        <v>2354</v>
      </c>
      <c r="Z1159" s="6" t="s">
        <v>2270</v>
      </c>
      <c r="AA1159" s="6"/>
      <c r="AB1159" s="5">
        <f t="shared" si="255"/>
        <v>151243</v>
      </c>
      <c r="AC1159" t="str">
        <f t="shared" si="256"/>
        <v>10/04/2015</v>
      </c>
      <c r="AD1159" t="str">
        <f t="shared" si="257"/>
        <v>00857758001112</v>
      </c>
      <c r="AE1159" s="11">
        <f t="shared" si="258"/>
        <v>2133.06</v>
      </c>
      <c r="AF1159">
        <v>0</v>
      </c>
      <c r="AH1159" s="10">
        <v>7468752</v>
      </c>
      <c r="AI1159" s="10" t="s">
        <v>5738</v>
      </c>
      <c r="AJ1159" s="10">
        <v>150835</v>
      </c>
      <c r="AK1159" s="10" t="s">
        <v>4948</v>
      </c>
      <c r="AL1159" s="10" t="s">
        <v>5446</v>
      </c>
      <c r="AM1159" s="10" t="s">
        <v>5513</v>
      </c>
      <c r="AN1159" s="12" t="e">
        <f>VLOOKUP(TRIM(AK1159),[1]Sheet1!$S:$T,2,FALSE)</f>
        <v>#N/A</v>
      </c>
      <c r="AO1159" s="12">
        <f t="shared" si="259"/>
        <v>0</v>
      </c>
      <c r="AP1159" s="10">
        <f t="shared" si="260"/>
        <v>0</v>
      </c>
      <c r="AR1159" s="12" t="b">
        <f t="shared" si="261"/>
        <v>0</v>
      </c>
      <c r="AT1159">
        <v>151721</v>
      </c>
      <c r="AU1159" t="s">
        <v>6615</v>
      </c>
      <c r="AV1159" t="s">
        <v>5622</v>
      </c>
      <c r="AW1159" s="13">
        <f t="shared" si="262"/>
        <v>750.65</v>
      </c>
      <c r="AX1159" s="13">
        <f t="shared" si="263"/>
        <v>0</v>
      </c>
      <c r="AZ1159" t="str">
        <f t="shared" si="264"/>
        <v>16/04/2015;59578948000171;750,65;0,00</v>
      </c>
    </row>
    <row r="1160" spans="1:52" x14ac:dyDescent="0.2">
      <c r="A1160" s="6" t="s">
        <v>3987</v>
      </c>
      <c r="B1160" s="6">
        <v>151244</v>
      </c>
      <c r="C1160" s="1">
        <v>42104</v>
      </c>
      <c r="D1160" s="6" t="s">
        <v>1986</v>
      </c>
      <c r="E1160" s="6" t="s">
        <v>3989</v>
      </c>
      <c r="F1160" s="9">
        <v>1584</v>
      </c>
      <c r="G1160" s="9">
        <v>1584</v>
      </c>
      <c r="H1160" s="9">
        <v>285.12</v>
      </c>
      <c r="I1160" s="6" t="s">
        <v>4011</v>
      </c>
      <c r="J1160" s="9">
        <v>0</v>
      </c>
      <c r="K1160" s="9">
        <v>0</v>
      </c>
      <c r="L1160" s="6" t="s">
        <v>3990</v>
      </c>
      <c r="M1160" s="9">
        <v>0</v>
      </c>
      <c r="N1160" s="9">
        <v>0</v>
      </c>
      <c r="O1160" s="6" t="s">
        <v>3990</v>
      </c>
      <c r="P1160" s="7">
        <v>1584</v>
      </c>
      <c r="Q1160" s="7">
        <v>26.14</v>
      </c>
      <c r="R1160" s="6" t="s">
        <v>3992</v>
      </c>
      <c r="S1160" s="7">
        <v>1584</v>
      </c>
      <c r="T1160" s="7">
        <v>120.38</v>
      </c>
      <c r="U1160" s="6" t="s">
        <v>3992</v>
      </c>
      <c r="V1160" s="6" t="s">
        <v>3992</v>
      </c>
      <c r="W1160" s="6">
        <v>6819039</v>
      </c>
      <c r="X1160" s="6" t="s">
        <v>4329</v>
      </c>
      <c r="Y1160" s="6" t="s">
        <v>4647</v>
      </c>
      <c r="Z1160" s="6" t="s">
        <v>4648</v>
      </c>
      <c r="AA1160" s="6"/>
      <c r="AB1160" s="5">
        <f t="shared" si="255"/>
        <v>151244</v>
      </c>
      <c r="AC1160" t="str">
        <f t="shared" si="256"/>
        <v>10/04/2015</v>
      </c>
      <c r="AD1160" t="str">
        <f t="shared" si="257"/>
        <v>59609123001220</v>
      </c>
      <c r="AE1160" s="11">
        <f t="shared" si="258"/>
        <v>1584</v>
      </c>
      <c r="AF1160">
        <v>0</v>
      </c>
      <c r="AH1160" s="10">
        <v>7468752</v>
      </c>
      <c r="AI1160" s="10" t="s">
        <v>5738</v>
      </c>
      <c r="AJ1160" s="10">
        <v>150835</v>
      </c>
      <c r="AK1160" s="10" t="s">
        <v>4958</v>
      </c>
      <c r="AL1160" s="10" t="s">
        <v>5446</v>
      </c>
      <c r="AM1160" s="10" t="s">
        <v>5518</v>
      </c>
      <c r="AN1160" s="12" t="e">
        <f>VLOOKUP(TRIM(AK1160),[1]Sheet1!$S:$T,2,FALSE)</f>
        <v>#N/A</v>
      </c>
      <c r="AO1160" s="12">
        <f t="shared" si="259"/>
        <v>0</v>
      </c>
      <c r="AP1160" s="10">
        <f t="shared" si="260"/>
        <v>0</v>
      </c>
      <c r="AR1160" s="12" t="b">
        <f t="shared" si="261"/>
        <v>0</v>
      </c>
      <c r="AT1160">
        <v>151722</v>
      </c>
      <c r="AU1160" t="s">
        <v>6615</v>
      </c>
      <c r="AV1160" t="s">
        <v>5622</v>
      </c>
      <c r="AW1160" s="13">
        <f t="shared" si="262"/>
        <v>187.75</v>
      </c>
      <c r="AX1160" s="13">
        <f t="shared" si="263"/>
        <v>0</v>
      </c>
      <c r="AZ1160" t="str">
        <f t="shared" si="264"/>
        <v>16/04/2015;59578948000171;187,75;0,00</v>
      </c>
    </row>
    <row r="1161" spans="1:52" x14ac:dyDescent="0.2">
      <c r="A1161" s="6" t="s">
        <v>3987</v>
      </c>
      <c r="B1161" s="6">
        <v>151245</v>
      </c>
      <c r="C1161" s="1">
        <v>42104</v>
      </c>
      <c r="D1161" s="6" t="s">
        <v>1924</v>
      </c>
      <c r="E1161" s="6" t="s">
        <v>4345</v>
      </c>
      <c r="F1161" s="9">
        <v>7674.18</v>
      </c>
      <c r="G1161" s="9">
        <v>7674.18</v>
      </c>
      <c r="H1161" s="9">
        <v>306.97000000000003</v>
      </c>
      <c r="I1161" s="6" t="s">
        <v>4360</v>
      </c>
      <c r="J1161" s="9">
        <v>0</v>
      </c>
      <c r="K1161" s="9">
        <v>0</v>
      </c>
      <c r="L1161" s="6" t="s">
        <v>3990</v>
      </c>
      <c r="M1161" s="9">
        <v>6673.2</v>
      </c>
      <c r="N1161" s="9">
        <v>1000.98</v>
      </c>
      <c r="O1161" s="6" t="s">
        <v>1932</v>
      </c>
      <c r="P1161" s="7">
        <v>6673.2</v>
      </c>
      <c r="Q1161" s="7">
        <v>110.11</v>
      </c>
      <c r="R1161" s="6" t="s">
        <v>3992</v>
      </c>
      <c r="S1161" s="7">
        <v>6673.2</v>
      </c>
      <c r="T1161" s="7">
        <v>507.16</v>
      </c>
      <c r="U1161" s="6" t="s">
        <v>3992</v>
      </c>
      <c r="V1161" s="6" t="s">
        <v>3992</v>
      </c>
      <c r="W1161" s="6">
        <v>6787487</v>
      </c>
      <c r="X1161" s="6" t="s">
        <v>4049</v>
      </c>
      <c r="Y1161" s="6" t="s">
        <v>4678</v>
      </c>
      <c r="Z1161" s="6" t="s">
        <v>4679</v>
      </c>
      <c r="AA1161" s="6"/>
      <c r="AB1161" s="5">
        <f t="shared" si="255"/>
        <v>151245</v>
      </c>
      <c r="AC1161" t="str">
        <f t="shared" si="256"/>
        <v>10/04/2015</v>
      </c>
      <c r="AD1161" t="str">
        <f t="shared" si="257"/>
        <v>07358761000169</v>
      </c>
      <c r="AE1161" s="11">
        <f t="shared" si="258"/>
        <v>7674.18</v>
      </c>
      <c r="AF1161">
        <f>SUMIF(AJ:AJ,B1161,AP:AP)</f>
        <v>0</v>
      </c>
      <c r="AH1161" s="10">
        <v>7468752</v>
      </c>
      <c r="AI1161" s="10" t="s">
        <v>5738</v>
      </c>
      <c r="AJ1161" s="10">
        <v>150835</v>
      </c>
      <c r="AK1161" s="10" t="s">
        <v>1917</v>
      </c>
      <c r="AL1161" s="10" t="s">
        <v>5446</v>
      </c>
      <c r="AM1161" s="10" t="s">
        <v>5513</v>
      </c>
      <c r="AN1161" s="12" t="e">
        <f>VLOOKUP(TRIM(AK1161),[1]Sheet1!$S:$T,2,FALSE)</f>
        <v>#N/A</v>
      </c>
      <c r="AO1161" s="12">
        <f t="shared" si="259"/>
        <v>0</v>
      </c>
      <c r="AP1161" s="10">
        <f t="shared" si="260"/>
        <v>0</v>
      </c>
      <c r="AR1161" s="12" t="b">
        <f t="shared" si="261"/>
        <v>0</v>
      </c>
      <c r="AT1161">
        <v>151723</v>
      </c>
      <c r="AU1161" t="s">
        <v>6615</v>
      </c>
      <c r="AV1161" t="s">
        <v>5646</v>
      </c>
      <c r="AW1161" s="13">
        <f t="shared" si="262"/>
        <v>2680.04</v>
      </c>
      <c r="AX1161" s="13">
        <f t="shared" si="263"/>
        <v>0</v>
      </c>
      <c r="AZ1161" t="str">
        <f t="shared" si="264"/>
        <v>16/04/2015;54305743001170;2680,04;0,00</v>
      </c>
    </row>
    <row r="1162" spans="1:52" x14ac:dyDescent="0.2">
      <c r="A1162" s="6" t="s">
        <v>3987</v>
      </c>
      <c r="B1162" s="6">
        <v>151247</v>
      </c>
      <c r="C1162" s="1">
        <v>42104</v>
      </c>
      <c r="D1162" s="6" t="s">
        <v>1926</v>
      </c>
      <c r="E1162" s="6" t="s">
        <v>4345</v>
      </c>
      <c r="F1162" s="9">
        <v>124.6</v>
      </c>
      <c r="G1162" s="9">
        <v>124.6</v>
      </c>
      <c r="H1162" s="9">
        <v>14.95</v>
      </c>
      <c r="I1162" s="6" t="s">
        <v>4011</v>
      </c>
      <c r="J1162" s="9">
        <v>0</v>
      </c>
      <c r="K1162" s="9">
        <v>0</v>
      </c>
      <c r="L1162" s="6" t="s">
        <v>3990</v>
      </c>
      <c r="M1162" s="9">
        <v>0</v>
      </c>
      <c r="N1162" s="9">
        <v>0</v>
      </c>
      <c r="O1162" s="6" t="s">
        <v>3990</v>
      </c>
      <c r="P1162" s="7">
        <v>124.6</v>
      </c>
      <c r="Q1162" s="7">
        <v>2.06</v>
      </c>
      <c r="R1162" s="6" t="s">
        <v>3992</v>
      </c>
      <c r="S1162" s="7">
        <v>124.6</v>
      </c>
      <c r="T1162" s="7">
        <v>9.4700000000000006</v>
      </c>
      <c r="U1162" s="6" t="s">
        <v>3992</v>
      </c>
      <c r="V1162" s="6" t="s">
        <v>3992</v>
      </c>
      <c r="W1162" s="6">
        <v>7450822</v>
      </c>
      <c r="X1162" s="6" t="s">
        <v>4376</v>
      </c>
      <c r="Y1162" s="6" t="s">
        <v>1376</v>
      </c>
      <c r="Z1162" s="6" t="s">
        <v>1377</v>
      </c>
      <c r="AA1162" s="6"/>
      <c r="AB1162" s="5">
        <f t="shared" si="255"/>
        <v>151247</v>
      </c>
      <c r="AC1162" t="str">
        <f t="shared" si="256"/>
        <v>10/04/2015</v>
      </c>
      <c r="AD1162" t="str">
        <f t="shared" si="257"/>
        <v>06020318000544</v>
      </c>
      <c r="AE1162" s="11">
        <f t="shared" si="258"/>
        <v>124.6</v>
      </c>
      <c r="AF1162">
        <v>0</v>
      </c>
      <c r="AH1162" s="10">
        <v>7468752</v>
      </c>
      <c r="AI1162" s="10" t="s">
        <v>5738</v>
      </c>
      <c r="AJ1162" s="10">
        <v>150835</v>
      </c>
      <c r="AK1162" s="10" t="s">
        <v>4985</v>
      </c>
      <c r="AL1162" s="10" t="s">
        <v>5446</v>
      </c>
      <c r="AM1162" s="10" t="s">
        <v>5513</v>
      </c>
      <c r="AN1162" s="12" t="e">
        <f>VLOOKUP(TRIM(AK1162),[1]Sheet1!$S:$T,2,FALSE)</f>
        <v>#N/A</v>
      </c>
      <c r="AO1162" s="12">
        <f t="shared" si="259"/>
        <v>0</v>
      </c>
      <c r="AP1162" s="10">
        <f t="shared" si="260"/>
        <v>0</v>
      </c>
      <c r="AR1162" s="12" t="b">
        <f t="shared" si="261"/>
        <v>0</v>
      </c>
      <c r="AT1162">
        <v>151724</v>
      </c>
      <c r="AU1162" t="s">
        <v>6615</v>
      </c>
      <c r="AV1162" t="s">
        <v>6068</v>
      </c>
      <c r="AW1162" s="13">
        <f t="shared" si="262"/>
        <v>1058.79</v>
      </c>
      <c r="AX1162" s="13">
        <f t="shared" si="263"/>
        <v>0</v>
      </c>
      <c r="AZ1162" t="str">
        <f t="shared" si="264"/>
        <v>16/04/2015;00913443000173;1058,79;0,00</v>
      </c>
    </row>
    <row r="1163" spans="1:52" x14ac:dyDescent="0.2">
      <c r="A1163" s="6" t="s">
        <v>3987</v>
      </c>
      <c r="B1163" s="6">
        <v>151248</v>
      </c>
      <c r="C1163" s="1">
        <v>42104</v>
      </c>
      <c r="D1163" s="6" t="s">
        <v>1926</v>
      </c>
      <c r="E1163" s="6" t="s">
        <v>4345</v>
      </c>
      <c r="F1163" s="9">
        <v>598.1</v>
      </c>
      <c r="G1163" s="9">
        <v>598.1</v>
      </c>
      <c r="H1163" s="9">
        <v>71.77</v>
      </c>
      <c r="I1163" s="6" t="s">
        <v>4106</v>
      </c>
      <c r="J1163" s="9">
        <v>0</v>
      </c>
      <c r="K1163" s="9">
        <v>0</v>
      </c>
      <c r="L1163" s="6" t="s">
        <v>3990</v>
      </c>
      <c r="M1163" s="9">
        <v>520.09</v>
      </c>
      <c r="N1163" s="9">
        <v>78.010000000000005</v>
      </c>
      <c r="O1163" s="6" t="s">
        <v>1932</v>
      </c>
      <c r="P1163" s="7">
        <v>520.09</v>
      </c>
      <c r="Q1163" s="7">
        <v>8.58</v>
      </c>
      <c r="R1163" s="6" t="s">
        <v>3992</v>
      </c>
      <c r="S1163" s="7">
        <v>520.09</v>
      </c>
      <c r="T1163" s="7">
        <v>39.53</v>
      </c>
      <c r="U1163" s="6" t="s">
        <v>3992</v>
      </c>
      <c r="V1163" s="6" t="s">
        <v>3992</v>
      </c>
      <c r="W1163" s="6">
        <v>6793063</v>
      </c>
      <c r="X1163" s="6" t="s">
        <v>4070</v>
      </c>
      <c r="Y1163" s="6" t="s">
        <v>2695</v>
      </c>
      <c r="Z1163" s="6" t="s">
        <v>1379</v>
      </c>
      <c r="AA1163" s="6"/>
      <c r="AB1163" s="5">
        <f t="shared" si="255"/>
        <v>151248</v>
      </c>
      <c r="AC1163" t="str">
        <f t="shared" si="256"/>
        <v>10/04/2015</v>
      </c>
      <c r="AD1163" t="str">
        <f t="shared" si="257"/>
        <v>33255787000191</v>
      </c>
      <c r="AE1163" s="11">
        <f t="shared" si="258"/>
        <v>598.1</v>
      </c>
      <c r="AF1163">
        <v>0</v>
      </c>
      <c r="AH1163" s="10">
        <v>7468752</v>
      </c>
      <c r="AI1163" s="10" t="s">
        <v>5738</v>
      </c>
      <c r="AJ1163" s="10">
        <v>150835</v>
      </c>
      <c r="AK1163" s="10" t="s">
        <v>4332</v>
      </c>
      <c r="AL1163" s="10" t="s">
        <v>5438</v>
      </c>
      <c r="AM1163" s="10" t="s">
        <v>5495</v>
      </c>
      <c r="AN1163" s="12" t="e">
        <f>VLOOKUP(TRIM(AK1163),[1]Sheet1!$S:$T,2,FALSE)</f>
        <v>#N/A</v>
      </c>
      <c r="AO1163" s="12">
        <f t="shared" si="259"/>
        <v>0</v>
      </c>
      <c r="AP1163" s="10">
        <f t="shared" si="260"/>
        <v>0</v>
      </c>
      <c r="AR1163" s="12" t="b">
        <f t="shared" si="261"/>
        <v>0</v>
      </c>
      <c r="AT1163">
        <v>151725</v>
      </c>
      <c r="AU1163" t="s">
        <v>6615</v>
      </c>
      <c r="AV1163" t="s">
        <v>6062</v>
      </c>
      <c r="AW1163" s="13">
        <f t="shared" si="262"/>
        <v>2205.02</v>
      </c>
      <c r="AX1163" s="13">
        <f t="shared" si="263"/>
        <v>0</v>
      </c>
      <c r="AZ1163" t="str">
        <f t="shared" si="264"/>
        <v>16/04/2015;03523188000140;2205,02;0,00</v>
      </c>
    </row>
    <row r="1164" spans="1:52" x14ac:dyDescent="0.2">
      <c r="A1164" s="6" t="s">
        <v>3987</v>
      </c>
      <c r="B1164" s="6">
        <v>151249</v>
      </c>
      <c r="C1164" s="1">
        <v>42104</v>
      </c>
      <c r="D1164" s="6" t="s">
        <v>1926</v>
      </c>
      <c r="E1164" s="6" t="s">
        <v>5203</v>
      </c>
      <c r="F1164" s="9">
        <v>182.33</v>
      </c>
      <c r="G1164" s="9">
        <v>158.55000000000001</v>
      </c>
      <c r="H1164" s="9">
        <v>19.03</v>
      </c>
      <c r="I1164" s="6" t="s">
        <v>4011</v>
      </c>
      <c r="J1164" s="9">
        <v>0</v>
      </c>
      <c r="K1164" s="9">
        <v>0</v>
      </c>
      <c r="L1164" s="6" t="s">
        <v>3990</v>
      </c>
      <c r="M1164" s="9">
        <v>158.55000000000001</v>
      </c>
      <c r="N1164" s="9">
        <v>23.78</v>
      </c>
      <c r="O1164" s="6" t="s">
        <v>1932</v>
      </c>
      <c r="P1164" s="7">
        <v>158.55000000000001</v>
      </c>
      <c r="Q1164" s="7">
        <v>2.62</v>
      </c>
      <c r="R1164" s="6" t="s">
        <v>3992</v>
      </c>
      <c r="S1164" s="7">
        <v>158.55000000000001</v>
      </c>
      <c r="T1164" s="7">
        <v>12.05</v>
      </c>
      <c r="U1164" s="6" t="s">
        <v>3992</v>
      </c>
      <c r="V1164" s="6" t="s">
        <v>3992</v>
      </c>
      <c r="W1164" s="6">
        <v>6793577</v>
      </c>
      <c r="X1164" s="6" t="s">
        <v>4070</v>
      </c>
      <c r="Y1164" s="6" t="s">
        <v>1303</v>
      </c>
      <c r="Z1164" s="6" t="s">
        <v>1304</v>
      </c>
      <c r="AA1164" s="6"/>
      <c r="AB1164" s="5">
        <f t="shared" si="255"/>
        <v>151249</v>
      </c>
      <c r="AC1164" t="str">
        <f t="shared" si="256"/>
        <v>10/04/2015</v>
      </c>
      <c r="AD1164" t="str">
        <f t="shared" si="257"/>
        <v>01965363000124</v>
      </c>
      <c r="AE1164" s="11">
        <f t="shared" si="258"/>
        <v>182.33</v>
      </c>
      <c r="AF1164">
        <v>0</v>
      </c>
      <c r="AH1164" s="10">
        <v>7468752</v>
      </c>
      <c r="AI1164" s="10" t="s">
        <v>5738</v>
      </c>
      <c r="AJ1164" s="10">
        <v>150835</v>
      </c>
      <c r="AK1164" s="10" t="s">
        <v>2135</v>
      </c>
      <c r="AL1164" s="10" t="s">
        <v>5583</v>
      </c>
      <c r="AM1164" s="10" t="s">
        <v>5513</v>
      </c>
      <c r="AN1164" s="12" t="e">
        <f>VLOOKUP(TRIM(AK1164),[1]Sheet1!$S:$T,2,FALSE)</f>
        <v>#N/A</v>
      </c>
      <c r="AO1164" s="12">
        <f t="shared" si="259"/>
        <v>0</v>
      </c>
      <c r="AP1164" s="10">
        <f t="shared" si="260"/>
        <v>0</v>
      </c>
      <c r="AR1164" s="12" t="b">
        <f t="shared" si="261"/>
        <v>0</v>
      </c>
      <c r="AT1164">
        <v>151726</v>
      </c>
      <c r="AU1164" t="s">
        <v>6615</v>
      </c>
      <c r="AV1164" t="s">
        <v>5676</v>
      </c>
      <c r="AW1164" s="13">
        <f t="shared" si="262"/>
        <v>2345.65</v>
      </c>
      <c r="AX1164" s="13">
        <f t="shared" si="263"/>
        <v>0</v>
      </c>
      <c r="AZ1164" t="str">
        <f t="shared" si="264"/>
        <v>16/04/2015;01641045000612;2345,65;0,00</v>
      </c>
    </row>
    <row r="1165" spans="1:52" x14ac:dyDescent="0.2">
      <c r="A1165" s="6" t="s">
        <v>3987</v>
      </c>
      <c r="B1165" s="6">
        <v>151249</v>
      </c>
      <c r="C1165" s="1">
        <v>42104</v>
      </c>
      <c r="D1165" s="6" t="s">
        <v>1926</v>
      </c>
      <c r="E1165" s="6" t="s">
        <v>5203</v>
      </c>
      <c r="F1165" s="9">
        <v>182.33</v>
      </c>
      <c r="G1165" s="9">
        <v>158.55000000000001</v>
      </c>
      <c r="H1165" s="9">
        <v>19.03</v>
      </c>
      <c r="I1165" s="6" t="s">
        <v>4011</v>
      </c>
      <c r="J1165" s="9">
        <v>0</v>
      </c>
      <c r="K1165" s="9">
        <v>0</v>
      </c>
      <c r="L1165" s="6" t="s">
        <v>3990</v>
      </c>
      <c r="M1165" s="9">
        <v>158.55000000000001</v>
      </c>
      <c r="N1165" s="9">
        <v>23.78</v>
      </c>
      <c r="O1165" s="6" t="s">
        <v>1932</v>
      </c>
      <c r="P1165" s="7">
        <v>158.55000000000001</v>
      </c>
      <c r="Q1165" s="7">
        <v>2.62</v>
      </c>
      <c r="R1165" s="6" t="s">
        <v>3992</v>
      </c>
      <c r="S1165" s="7">
        <v>158.55000000000001</v>
      </c>
      <c r="T1165" s="7">
        <v>12.05</v>
      </c>
      <c r="U1165" s="6" t="s">
        <v>3992</v>
      </c>
      <c r="V1165" s="6" t="s">
        <v>3992</v>
      </c>
      <c r="W1165" s="6">
        <v>6793577</v>
      </c>
      <c r="X1165" s="6" t="s">
        <v>4070</v>
      </c>
      <c r="Y1165" s="6" t="s">
        <v>1303</v>
      </c>
      <c r="Z1165" s="6" t="s">
        <v>1304</v>
      </c>
      <c r="AA1165" s="6"/>
      <c r="AB1165" s="5">
        <f t="shared" si="255"/>
        <v>151249</v>
      </c>
      <c r="AC1165" t="str">
        <f t="shared" si="256"/>
        <v>10/04/2015</v>
      </c>
      <c r="AD1165" t="str">
        <f t="shared" si="257"/>
        <v>01965363000124</v>
      </c>
      <c r="AE1165" s="11">
        <f t="shared" si="258"/>
        <v>182.33</v>
      </c>
      <c r="AF1165">
        <v>0</v>
      </c>
      <c r="AH1165" s="10">
        <v>7468752</v>
      </c>
      <c r="AI1165" s="10" t="s">
        <v>5738</v>
      </c>
      <c r="AJ1165" s="10">
        <v>150835</v>
      </c>
      <c r="AK1165" s="10" t="s">
        <v>3656</v>
      </c>
      <c r="AL1165" s="10" t="s">
        <v>5446</v>
      </c>
      <c r="AM1165" s="10" t="s">
        <v>5513</v>
      </c>
      <c r="AN1165" s="12" t="e">
        <f>VLOOKUP(TRIM(AK1165),[1]Sheet1!$S:$T,2,FALSE)</f>
        <v>#N/A</v>
      </c>
      <c r="AO1165" s="12">
        <f t="shared" si="259"/>
        <v>0</v>
      </c>
      <c r="AP1165" s="10">
        <f t="shared" si="260"/>
        <v>0</v>
      </c>
      <c r="AR1165" s="12" t="b">
        <f t="shared" si="261"/>
        <v>0</v>
      </c>
      <c r="AT1165">
        <v>151727</v>
      </c>
      <c r="AU1165" t="s">
        <v>6615</v>
      </c>
      <c r="AV1165" t="s">
        <v>5669</v>
      </c>
      <c r="AW1165" s="13">
        <f t="shared" si="262"/>
        <v>29.76</v>
      </c>
      <c r="AX1165" s="13">
        <f t="shared" si="263"/>
        <v>0</v>
      </c>
      <c r="AZ1165" t="str">
        <f t="shared" si="264"/>
        <v>16/04/2015;04817052000106;29,76;0,00</v>
      </c>
    </row>
    <row r="1166" spans="1:52" x14ac:dyDescent="0.2">
      <c r="A1166" s="6" t="s">
        <v>3987</v>
      </c>
      <c r="B1166" s="6">
        <v>151249</v>
      </c>
      <c r="C1166" s="1">
        <v>42104</v>
      </c>
      <c r="D1166" s="6" t="s">
        <v>1926</v>
      </c>
      <c r="E1166" s="6" t="s">
        <v>5203</v>
      </c>
      <c r="F1166" s="9">
        <v>182.33</v>
      </c>
      <c r="G1166" s="9">
        <v>158.55000000000001</v>
      </c>
      <c r="H1166" s="9">
        <v>19.03</v>
      </c>
      <c r="I1166" s="6" t="s">
        <v>4011</v>
      </c>
      <c r="J1166" s="9">
        <v>0</v>
      </c>
      <c r="K1166" s="9">
        <v>0</v>
      </c>
      <c r="L1166" s="6" t="s">
        <v>3990</v>
      </c>
      <c r="M1166" s="9">
        <v>158.55000000000001</v>
      </c>
      <c r="N1166" s="9">
        <v>23.78</v>
      </c>
      <c r="O1166" s="6" t="s">
        <v>1932</v>
      </c>
      <c r="P1166" s="7">
        <v>158.55000000000001</v>
      </c>
      <c r="Q1166" s="7">
        <v>2.62</v>
      </c>
      <c r="R1166" s="6" t="s">
        <v>3992</v>
      </c>
      <c r="S1166" s="7">
        <v>158.55000000000001</v>
      </c>
      <c r="T1166" s="7">
        <v>12.05</v>
      </c>
      <c r="U1166" s="6" t="s">
        <v>3992</v>
      </c>
      <c r="V1166" s="6" t="s">
        <v>3992</v>
      </c>
      <c r="W1166" s="6">
        <v>6793577</v>
      </c>
      <c r="X1166" s="6" t="s">
        <v>4070</v>
      </c>
      <c r="Y1166" s="6" t="s">
        <v>1303</v>
      </c>
      <c r="Z1166" s="6" t="s">
        <v>1304</v>
      </c>
      <c r="AA1166" s="6"/>
      <c r="AB1166" s="5">
        <f t="shared" si="255"/>
        <v>151249</v>
      </c>
      <c r="AC1166" t="str">
        <f t="shared" si="256"/>
        <v>10/04/2015</v>
      </c>
      <c r="AD1166" t="str">
        <f t="shared" si="257"/>
        <v>01965363000124</v>
      </c>
      <c r="AE1166" s="11">
        <f t="shared" si="258"/>
        <v>182.33</v>
      </c>
      <c r="AF1166">
        <v>0</v>
      </c>
      <c r="AH1166" s="10">
        <v>7468752</v>
      </c>
      <c r="AI1166" s="10" t="s">
        <v>5738</v>
      </c>
      <c r="AJ1166" s="10">
        <v>150835</v>
      </c>
      <c r="AK1166" s="10" t="s">
        <v>3658</v>
      </c>
      <c r="AL1166" s="10" t="s">
        <v>5446</v>
      </c>
      <c r="AM1166" s="10" t="s">
        <v>5513</v>
      </c>
      <c r="AN1166" s="12" t="e">
        <f>VLOOKUP(TRIM(AK1166),[1]Sheet1!$S:$T,2,FALSE)</f>
        <v>#N/A</v>
      </c>
      <c r="AO1166" s="12">
        <f t="shared" si="259"/>
        <v>0</v>
      </c>
      <c r="AP1166" s="10">
        <f t="shared" si="260"/>
        <v>0</v>
      </c>
      <c r="AR1166" s="12" t="b">
        <f t="shared" si="261"/>
        <v>0</v>
      </c>
      <c r="AT1166">
        <v>151728</v>
      </c>
      <c r="AU1166" t="s">
        <v>6615</v>
      </c>
      <c r="AV1166" t="s">
        <v>5586</v>
      </c>
      <c r="AW1166" s="13">
        <f t="shared" si="262"/>
        <v>7.35</v>
      </c>
      <c r="AX1166" s="13">
        <f t="shared" si="263"/>
        <v>0</v>
      </c>
      <c r="AZ1166" t="str">
        <f t="shared" si="264"/>
        <v>16/04/2015;06020318000544;7,35;0,00</v>
      </c>
    </row>
    <row r="1167" spans="1:52" x14ac:dyDescent="0.2">
      <c r="A1167" s="6" t="s">
        <v>3987</v>
      </c>
      <c r="B1167" s="6">
        <v>151250</v>
      </c>
      <c r="C1167" s="1">
        <v>42104</v>
      </c>
      <c r="D1167" s="6" t="s">
        <v>1931</v>
      </c>
      <c r="E1167" s="6" t="s">
        <v>3989</v>
      </c>
      <c r="F1167" s="9">
        <v>1391.83</v>
      </c>
      <c r="G1167" s="9">
        <v>1210.29</v>
      </c>
      <c r="H1167" s="9">
        <v>217.85</v>
      </c>
      <c r="I1167" s="6" t="s">
        <v>4011</v>
      </c>
      <c r="J1167" s="9">
        <v>0</v>
      </c>
      <c r="K1167" s="9">
        <v>0</v>
      </c>
      <c r="L1167" s="6" t="s">
        <v>3990</v>
      </c>
      <c r="M1167" s="9">
        <v>1210.29</v>
      </c>
      <c r="N1167" s="9">
        <v>181.54</v>
      </c>
      <c r="O1167" s="6" t="s">
        <v>1932</v>
      </c>
      <c r="P1167" s="7">
        <v>1210.29</v>
      </c>
      <c r="Q1167" s="7">
        <v>19.97</v>
      </c>
      <c r="R1167" s="6" t="s">
        <v>3992</v>
      </c>
      <c r="S1167" s="7">
        <v>1210.29</v>
      </c>
      <c r="T1167" s="7">
        <v>91.98</v>
      </c>
      <c r="U1167" s="6" t="s">
        <v>3992</v>
      </c>
      <c r="V1167" s="6" t="s">
        <v>3992</v>
      </c>
      <c r="W1167" s="6">
        <v>6784082</v>
      </c>
      <c r="X1167" s="6" t="s">
        <v>4362</v>
      </c>
      <c r="Y1167" s="6" t="s">
        <v>3408</v>
      </c>
      <c r="Z1167" s="6" t="s">
        <v>3409</v>
      </c>
      <c r="AA1167" s="6"/>
      <c r="AB1167" s="5">
        <f t="shared" si="255"/>
        <v>151250</v>
      </c>
      <c r="AC1167" t="str">
        <f t="shared" si="256"/>
        <v>10/04/2015</v>
      </c>
      <c r="AD1167" t="str">
        <f t="shared" si="257"/>
        <v>61188488000117</v>
      </c>
      <c r="AE1167" s="11">
        <f t="shared" si="258"/>
        <v>1391.83</v>
      </c>
      <c r="AF1167">
        <v>0</v>
      </c>
      <c r="AH1167" s="10">
        <v>7468752</v>
      </c>
      <c r="AI1167" s="10" t="s">
        <v>5738</v>
      </c>
      <c r="AJ1167" s="10">
        <v>150835</v>
      </c>
      <c r="AK1167" s="10" t="s">
        <v>2403</v>
      </c>
      <c r="AL1167" s="10" t="s">
        <v>5446</v>
      </c>
      <c r="AM1167" s="10" t="s">
        <v>5518</v>
      </c>
      <c r="AN1167" s="12" t="e">
        <f>VLOOKUP(TRIM(AK1167),[1]Sheet1!$S:$T,2,FALSE)</f>
        <v>#N/A</v>
      </c>
      <c r="AO1167" s="12">
        <f t="shared" si="259"/>
        <v>0</v>
      </c>
      <c r="AP1167" s="10">
        <f t="shared" si="260"/>
        <v>0</v>
      </c>
      <c r="AR1167" s="12" t="b">
        <f t="shared" si="261"/>
        <v>0</v>
      </c>
      <c r="AT1167">
        <v>151729</v>
      </c>
      <c r="AU1167" t="s">
        <v>6615</v>
      </c>
      <c r="AV1167" t="s">
        <v>5700</v>
      </c>
      <c r="AW1167" s="13">
        <f t="shared" si="262"/>
        <v>187.2</v>
      </c>
      <c r="AX1167" s="13">
        <f t="shared" si="263"/>
        <v>0</v>
      </c>
      <c r="AZ1167" t="str">
        <f t="shared" si="264"/>
        <v>16/04/2015;59104422005704;187,20;0,00</v>
      </c>
    </row>
    <row r="1168" spans="1:52" x14ac:dyDescent="0.2">
      <c r="A1168" s="6" t="s">
        <v>3987</v>
      </c>
      <c r="B1168" s="6">
        <v>151251</v>
      </c>
      <c r="C1168" s="1">
        <v>42104</v>
      </c>
      <c r="D1168" s="6" t="s">
        <v>2074</v>
      </c>
      <c r="E1168" s="6" t="s">
        <v>4540</v>
      </c>
      <c r="F1168" s="9">
        <v>85</v>
      </c>
      <c r="G1168" s="9">
        <v>0</v>
      </c>
      <c r="H1168" s="9">
        <v>0</v>
      </c>
      <c r="I1168" s="6" t="s">
        <v>3990</v>
      </c>
      <c r="J1168" s="9">
        <v>0</v>
      </c>
      <c r="K1168" s="9">
        <v>0</v>
      </c>
      <c r="L1168" s="6" t="s">
        <v>3990</v>
      </c>
      <c r="M1168" s="9">
        <v>0</v>
      </c>
      <c r="N1168" s="9">
        <v>0</v>
      </c>
      <c r="O1168" s="6" t="s">
        <v>3990</v>
      </c>
      <c r="P1168" s="7">
        <v>85</v>
      </c>
      <c r="Q1168" s="7">
        <v>0</v>
      </c>
      <c r="R1168" s="6" t="s">
        <v>2075</v>
      </c>
      <c r="S1168" s="7">
        <v>85</v>
      </c>
      <c r="T1168" s="7">
        <v>0</v>
      </c>
      <c r="U1168" s="6" t="s">
        <v>2075</v>
      </c>
      <c r="V1168" s="6" t="s">
        <v>3992</v>
      </c>
      <c r="W1168" s="6">
        <v>6784250</v>
      </c>
      <c r="X1168" s="6" t="s">
        <v>4362</v>
      </c>
      <c r="Y1168" s="6" t="s">
        <v>1380</v>
      </c>
      <c r="Z1168" s="6" t="s">
        <v>1316</v>
      </c>
      <c r="AA1168" s="6"/>
      <c r="AB1168" s="5">
        <f t="shared" si="255"/>
        <v>151251</v>
      </c>
      <c r="AC1168" t="str">
        <f t="shared" si="256"/>
        <v>10/04/2015</v>
      </c>
      <c r="AD1168" t="str">
        <f t="shared" si="257"/>
        <v>04337168000148</v>
      </c>
      <c r="AE1168" s="11">
        <f t="shared" si="258"/>
        <v>85</v>
      </c>
      <c r="AF1168">
        <v>0</v>
      </c>
      <c r="AH1168" s="10">
        <v>7468752</v>
      </c>
      <c r="AI1168" s="10" t="s">
        <v>5738</v>
      </c>
      <c r="AJ1168" s="10">
        <v>150835</v>
      </c>
      <c r="AK1168" s="10" t="s">
        <v>4952</v>
      </c>
      <c r="AL1168" s="10" t="s">
        <v>5446</v>
      </c>
      <c r="AM1168" s="10" t="s">
        <v>5513</v>
      </c>
      <c r="AN1168" s="12" t="e">
        <f>VLOOKUP(TRIM(AK1168),[1]Sheet1!$S:$T,2,FALSE)</f>
        <v>#N/A</v>
      </c>
      <c r="AO1168" s="12">
        <f t="shared" si="259"/>
        <v>0</v>
      </c>
      <c r="AP1168" s="10">
        <f t="shared" si="260"/>
        <v>0</v>
      </c>
      <c r="AR1168" s="12" t="b">
        <f t="shared" si="261"/>
        <v>0</v>
      </c>
      <c r="AT1168">
        <v>151730</v>
      </c>
      <c r="AU1168" t="s">
        <v>6615</v>
      </c>
      <c r="AV1168" t="s">
        <v>5700</v>
      </c>
      <c r="AW1168" s="13">
        <f t="shared" si="262"/>
        <v>192</v>
      </c>
      <c r="AX1168" s="13">
        <f t="shared" si="263"/>
        <v>0</v>
      </c>
      <c r="AZ1168" t="str">
        <f t="shared" si="264"/>
        <v>16/04/2015;59104422005704;192,00;0,00</v>
      </c>
    </row>
    <row r="1169" spans="1:52" x14ac:dyDescent="0.2">
      <c r="A1169" s="6" t="s">
        <v>3987</v>
      </c>
      <c r="B1169" s="6">
        <v>151252</v>
      </c>
      <c r="C1169" s="1">
        <v>42104</v>
      </c>
      <c r="D1169" s="6" t="s">
        <v>2074</v>
      </c>
      <c r="E1169" s="6" t="s">
        <v>4540</v>
      </c>
      <c r="F1169" s="9">
        <v>298.55</v>
      </c>
      <c r="G1169" s="9">
        <v>0</v>
      </c>
      <c r="H1169" s="9">
        <v>0</v>
      </c>
      <c r="I1169" s="6" t="s">
        <v>3990</v>
      </c>
      <c r="J1169" s="9">
        <v>0</v>
      </c>
      <c r="K1169" s="9">
        <v>0</v>
      </c>
      <c r="L1169" s="6" t="s">
        <v>3990</v>
      </c>
      <c r="M1169" s="9">
        <v>0</v>
      </c>
      <c r="N1169" s="9">
        <v>0</v>
      </c>
      <c r="O1169" s="6" t="s">
        <v>3990</v>
      </c>
      <c r="P1169" s="7">
        <v>298.55</v>
      </c>
      <c r="Q1169" s="7">
        <v>0</v>
      </c>
      <c r="R1169" s="6" t="s">
        <v>2075</v>
      </c>
      <c r="S1169" s="7">
        <v>298.55</v>
      </c>
      <c r="T1169" s="7">
        <v>0</v>
      </c>
      <c r="U1169" s="6" t="s">
        <v>2075</v>
      </c>
      <c r="V1169" s="6" t="s">
        <v>3992</v>
      </c>
      <c r="W1169" s="6">
        <v>6784250</v>
      </c>
      <c r="X1169" s="6" t="s">
        <v>4070</v>
      </c>
      <c r="Y1169" s="6" t="s">
        <v>2397</v>
      </c>
      <c r="Z1169" s="6" t="s">
        <v>3116</v>
      </c>
      <c r="AA1169" s="6"/>
      <c r="AB1169" s="5">
        <f t="shared" si="255"/>
        <v>151252</v>
      </c>
      <c r="AC1169" t="str">
        <f t="shared" si="256"/>
        <v>10/04/2015</v>
      </c>
      <c r="AD1169" t="str">
        <f t="shared" si="257"/>
        <v>04337168000148</v>
      </c>
      <c r="AE1169" s="11">
        <f t="shared" si="258"/>
        <v>298.55</v>
      </c>
      <c r="AF1169">
        <v>0</v>
      </c>
      <c r="AH1169" s="10">
        <v>6786453</v>
      </c>
      <c r="AI1169" s="10" t="s">
        <v>5646</v>
      </c>
      <c r="AJ1169" s="10">
        <v>150836</v>
      </c>
      <c r="AK1169" s="10" t="s">
        <v>2599</v>
      </c>
      <c r="AL1169" s="10" t="s">
        <v>5438</v>
      </c>
      <c r="AM1169" s="10" t="s">
        <v>5823</v>
      </c>
      <c r="AN1169" s="12" t="e">
        <f>VLOOKUP(TRIM(AK1169),[1]Sheet1!$S:$T,2,FALSE)</f>
        <v>#N/A</v>
      </c>
      <c r="AO1169" s="12">
        <f t="shared" si="259"/>
        <v>0</v>
      </c>
      <c r="AP1169" s="10">
        <f t="shared" si="260"/>
        <v>0</v>
      </c>
      <c r="AR1169" s="12" t="b">
        <f t="shared" si="261"/>
        <v>0</v>
      </c>
      <c r="AT1169">
        <v>151731</v>
      </c>
      <c r="AU1169" t="s">
        <v>6615</v>
      </c>
      <c r="AV1169" t="s">
        <v>5700</v>
      </c>
      <c r="AW1169" s="13">
        <f t="shared" si="262"/>
        <v>134.41999999999999</v>
      </c>
      <c r="AX1169" s="13">
        <f t="shared" si="263"/>
        <v>0</v>
      </c>
      <c r="AZ1169" t="str">
        <f t="shared" si="264"/>
        <v>16/04/2015;59104422005704;134,42;0,00</v>
      </c>
    </row>
    <row r="1170" spans="1:52" x14ac:dyDescent="0.2">
      <c r="A1170" s="6" t="s">
        <v>3987</v>
      </c>
      <c r="B1170" s="6">
        <v>151253</v>
      </c>
      <c r="C1170" s="1">
        <v>42104</v>
      </c>
      <c r="D1170" s="6" t="s">
        <v>2074</v>
      </c>
      <c r="E1170" s="6" t="s">
        <v>4540</v>
      </c>
      <c r="F1170" s="9">
        <v>82.8</v>
      </c>
      <c r="G1170" s="9">
        <v>0</v>
      </c>
      <c r="H1170" s="9">
        <v>0</v>
      </c>
      <c r="I1170" s="6" t="s">
        <v>3990</v>
      </c>
      <c r="J1170" s="9">
        <v>0</v>
      </c>
      <c r="K1170" s="9">
        <v>0</v>
      </c>
      <c r="L1170" s="6" t="s">
        <v>3990</v>
      </c>
      <c r="M1170" s="9">
        <v>0</v>
      </c>
      <c r="N1170" s="9">
        <v>0</v>
      </c>
      <c r="O1170" s="6" t="s">
        <v>3990</v>
      </c>
      <c r="P1170" s="7">
        <v>82.8</v>
      </c>
      <c r="Q1170" s="7">
        <v>0</v>
      </c>
      <c r="R1170" s="6" t="s">
        <v>2075</v>
      </c>
      <c r="S1170" s="7">
        <v>82.8</v>
      </c>
      <c r="T1170" s="7">
        <v>0</v>
      </c>
      <c r="U1170" s="6" t="s">
        <v>2075</v>
      </c>
      <c r="V1170" s="6" t="s">
        <v>3992</v>
      </c>
      <c r="W1170" s="6">
        <v>6784250</v>
      </c>
      <c r="X1170" s="6" t="s">
        <v>4070</v>
      </c>
      <c r="Y1170" s="6" t="s">
        <v>2658</v>
      </c>
      <c r="Z1170" s="6" t="s">
        <v>2659</v>
      </c>
      <c r="AA1170" s="6"/>
      <c r="AB1170" s="5">
        <f t="shared" si="255"/>
        <v>151253</v>
      </c>
      <c r="AC1170" t="str">
        <f t="shared" si="256"/>
        <v>10/04/2015</v>
      </c>
      <c r="AD1170" t="str">
        <f t="shared" si="257"/>
        <v>04337168000148</v>
      </c>
      <c r="AE1170" s="11">
        <f t="shared" si="258"/>
        <v>82.8</v>
      </c>
      <c r="AF1170">
        <v>0</v>
      </c>
      <c r="AH1170" s="10">
        <v>6784253</v>
      </c>
      <c r="AI1170" s="10" t="s">
        <v>5669</v>
      </c>
      <c r="AJ1170" s="10">
        <v>150837</v>
      </c>
      <c r="AK1170" s="10" t="s">
        <v>2601</v>
      </c>
      <c r="AL1170" s="10" t="s">
        <v>5438</v>
      </c>
      <c r="AM1170" s="10" t="s">
        <v>5441</v>
      </c>
      <c r="AN1170" s="12" t="e">
        <f>VLOOKUP(TRIM(AK1170),[1]Sheet1!$S:$T,2,FALSE)</f>
        <v>#N/A</v>
      </c>
      <c r="AO1170" s="12">
        <f t="shared" si="259"/>
        <v>0</v>
      </c>
      <c r="AP1170" s="10">
        <f t="shared" si="260"/>
        <v>0</v>
      </c>
      <c r="AR1170" s="12" t="b">
        <f t="shared" si="261"/>
        <v>0</v>
      </c>
      <c r="AT1170">
        <v>151732</v>
      </c>
      <c r="AU1170" t="s">
        <v>6615</v>
      </c>
      <c r="AV1170" t="s">
        <v>5700</v>
      </c>
      <c r="AW1170" s="13">
        <f t="shared" si="262"/>
        <v>256.02</v>
      </c>
      <c r="AX1170" s="13">
        <f t="shared" si="263"/>
        <v>0</v>
      </c>
      <c r="AZ1170" t="str">
        <f t="shared" si="264"/>
        <v>16/04/2015;59104422005704;256,02;0,00</v>
      </c>
    </row>
    <row r="1171" spans="1:52" x14ac:dyDescent="0.2">
      <c r="A1171" s="6" t="s">
        <v>3987</v>
      </c>
      <c r="B1171" s="6">
        <v>151254</v>
      </c>
      <c r="C1171" s="1">
        <v>42104</v>
      </c>
      <c r="D1171" s="6" t="s">
        <v>2074</v>
      </c>
      <c r="E1171" s="6" t="s">
        <v>4540</v>
      </c>
      <c r="F1171" s="9">
        <v>1056.67</v>
      </c>
      <c r="G1171" s="9">
        <v>0</v>
      </c>
      <c r="H1171" s="9">
        <v>0</v>
      </c>
      <c r="I1171" s="6" t="s">
        <v>3990</v>
      </c>
      <c r="J1171" s="9">
        <v>0</v>
      </c>
      <c r="K1171" s="9">
        <v>0</v>
      </c>
      <c r="L1171" s="6" t="s">
        <v>3990</v>
      </c>
      <c r="M1171" s="9">
        <v>0</v>
      </c>
      <c r="N1171" s="9">
        <v>0</v>
      </c>
      <c r="O1171" s="6" t="s">
        <v>3990</v>
      </c>
      <c r="P1171" s="7">
        <v>1056.67</v>
      </c>
      <c r="Q1171" s="7">
        <v>0</v>
      </c>
      <c r="R1171" s="6" t="s">
        <v>2075</v>
      </c>
      <c r="S1171" s="7">
        <v>1056.67</v>
      </c>
      <c r="T1171" s="7">
        <v>0</v>
      </c>
      <c r="U1171" s="6" t="s">
        <v>2075</v>
      </c>
      <c r="V1171" s="6" t="s">
        <v>3992</v>
      </c>
      <c r="W1171" s="6">
        <v>6784250</v>
      </c>
      <c r="X1171" s="6" t="s">
        <v>4070</v>
      </c>
      <c r="Y1171" s="6" t="s">
        <v>2378</v>
      </c>
      <c r="Z1171" s="6" t="s">
        <v>2379</v>
      </c>
      <c r="AA1171" s="6"/>
      <c r="AB1171" s="5">
        <f t="shared" si="255"/>
        <v>151254</v>
      </c>
      <c r="AC1171" t="str">
        <f t="shared" si="256"/>
        <v>10/04/2015</v>
      </c>
      <c r="AD1171" t="str">
        <f t="shared" si="257"/>
        <v>04337168000148</v>
      </c>
      <c r="AE1171" s="11">
        <f t="shared" si="258"/>
        <v>1056.67</v>
      </c>
      <c r="AF1171">
        <v>0</v>
      </c>
      <c r="AH1171" s="10">
        <v>6786453</v>
      </c>
      <c r="AI1171" s="10" t="s">
        <v>5646</v>
      </c>
      <c r="AJ1171" s="10">
        <v>150838</v>
      </c>
      <c r="AK1171" s="10" t="s">
        <v>2603</v>
      </c>
      <c r="AL1171" s="10" t="s">
        <v>5438</v>
      </c>
      <c r="AM1171" s="10" t="s">
        <v>5448</v>
      </c>
      <c r="AN1171" s="12" t="e">
        <f>VLOOKUP(TRIM(AK1171),[1]Sheet1!$S:$T,2,FALSE)</f>
        <v>#N/A</v>
      </c>
      <c r="AO1171" s="12">
        <f t="shared" si="259"/>
        <v>0</v>
      </c>
      <c r="AP1171" s="10">
        <f t="shared" si="260"/>
        <v>0</v>
      </c>
      <c r="AR1171" s="12" t="b">
        <f t="shared" si="261"/>
        <v>0</v>
      </c>
      <c r="AT1171">
        <v>151733</v>
      </c>
      <c r="AU1171" t="s">
        <v>6615</v>
      </c>
      <c r="AV1171" t="s">
        <v>5700</v>
      </c>
      <c r="AW1171" s="13">
        <f t="shared" si="262"/>
        <v>28.74</v>
      </c>
      <c r="AX1171" s="13">
        <f t="shared" si="263"/>
        <v>0</v>
      </c>
      <c r="AZ1171" t="str">
        <f t="shared" si="264"/>
        <v>16/04/2015;59104422005704;28,74;0,00</v>
      </c>
    </row>
    <row r="1172" spans="1:52" x14ac:dyDescent="0.2">
      <c r="A1172" s="6" t="s">
        <v>3987</v>
      </c>
      <c r="B1172" s="6">
        <v>151255</v>
      </c>
      <c r="C1172" s="1">
        <v>42104</v>
      </c>
      <c r="D1172" s="6" t="s">
        <v>2074</v>
      </c>
      <c r="E1172" s="6" t="s">
        <v>4540</v>
      </c>
      <c r="F1172" s="9">
        <v>929.74</v>
      </c>
      <c r="G1172" s="9">
        <v>0</v>
      </c>
      <c r="H1172" s="9">
        <v>0</v>
      </c>
      <c r="I1172" s="6" t="s">
        <v>3990</v>
      </c>
      <c r="J1172" s="9">
        <v>0</v>
      </c>
      <c r="K1172" s="9">
        <v>0</v>
      </c>
      <c r="L1172" s="6" t="s">
        <v>3990</v>
      </c>
      <c r="M1172" s="9">
        <v>0</v>
      </c>
      <c r="N1172" s="9">
        <v>0</v>
      </c>
      <c r="O1172" s="6" t="s">
        <v>3990</v>
      </c>
      <c r="P1172" s="7">
        <v>929.74</v>
      </c>
      <c r="Q1172" s="7">
        <v>0</v>
      </c>
      <c r="R1172" s="6" t="s">
        <v>2075</v>
      </c>
      <c r="S1172" s="7">
        <v>929.74</v>
      </c>
      <c r="T1172" s="7">
        <v>0</v>
      </c>
      <c r="U1172" s="6" t="s">
        <v>2075</v>
      </c>
      <c r="V1172" s="6" t="s">
        <v>3992</v>
      </c>
      <c r="W1172" s="6">
        <v>6784250</v>
      </c>
      <c r="X1172" s="6" t="s">
        <v>4070</v>
      </c>
      <c r="Y1172" s="6" t="s">
        <v>1074</v>
      </c>
      <c r="Z1172" s="6" t="s">
        <v>2657</v>
      </c>
      <c r="AA1172" s="6"/>
      <c r="AB1172" s="5">
        <f t="shared" si="255"/>
        <v>151255</v>
      </c>
      <c r="AC1172" t="str">
        <f t="shared" si="256"/>
        <v>10/04/2015</v>
      </c>
      <c r="AD1172" t="str">
        <f t="shared" si="257"/>
        <v>04337168000148</v>
      </c>
      <c r="AE1172" s="11">
        <f t="shared" si="258"/>
        <v>929.74</v>
      </c>
      <c r="AF1172">
        <v>0</v>
      </c>
      <c r="AH1172" s="10">
        <v>6786453</v>
      </c>
      <c r="AI1172" s="10" t="s">
        <v>5646</v>
      </c>
      <c r="AJ1172" s="10">
        <v>150838</v>
      </c>
      <c r="AK1172" s="10" t="s">
        <v>2603</v>
      </c>
      <c r="AL1172" s="10" t="s">
        <v>5438</v>
      </c>
      <c r="AM1172" s="10" t="s">
        <v>5448</v>
      </c>
      <c r="AN1172" s="12" t="e">
        <f>VLOOKUP(TRIM(AK1172),[1]Sheet1!$S:$T,2,FALSE)</f>
        <v>#N/A</v>
      </c>
      <c r="AO1172" s="12">
        <f t="shared" si="259"/>
        <v>0</v>
      </c>
      <c r="AP1172" s="10">
        <f t="shared" si="260"/>
        <v>0</v>
      </c>
      <c r="AR1172" s="12" t="b">
        <f t="shared" si="261"/>
        <v>0</v>
      </c>
      <c r="AT1172">
        <v>151734</v>
      </c>
      <c r="AU1172" t="s">
        <v>6615</v>
      </c>
      <c r="AV1172" t="s">
        <v>5700</v>
      </c>
      <c r="AW1172" s="13">
        <f t="shared" si="262"/>
        <v>110.02</v>
      </c>
      <c r="AX1172" s="13">
        <f t="shared" si="263"/>
        <v>0</v>
      </c>
      <c r="AZ1172" t="str">
        <f t="shared" si="264"/>
        <v>16/04/2015;59104422005704;110,02;0,00</v>
      </c>
    </row>
    <row r="1173" spans="1:52" x14ac:dyDescent="0.2">
      <c r="A1173" s="6" t="s">
        <v>3987</v>
      </c>
      <c r="B1173" s="6">
        <v>151256</v>
      </c>
      <c r="C1173" s="1">
        <v>42104</v>
      </c>
      <c r="D1173" s="6" t="s">
        <v>2074</v>
      </c>
      <c r="E1173" s="6" t="s">
        <v>4540</v>
      </c>
      <c r="F1173" s="9">
        <v>78.900000000000006</v>
      </c>
      <c r="G1173" s="9">
        <v>0</v>
      </c>
      <c r="H1173" s="9">
        <v>0</v>
      </c>
      <c r="I1173" s="6" t="s">
        <v>3990</v>
      </c>
      <c r="J1173" s="9">
        <v>0</v>
      </c>
      <c r="K1173" s="9">
        <v>0</v>
      </c>
      <c r="L1173" s="6" t="s">
        <v>3990</v>
      </c>
      <c r="M1173" s="9">
        <v>0</v>
      </c>
      <c r="N1173" s="9">
        <v>0</v>
      </c>
      <c r="O1173" s="6" t="s">
        <v>3990</v>
      </c>
      <c r="P1173" s="7">
        <v>78.900000000000006</v>
      </c>
      <c r="Q1173" s="7">
        <v>0</v>
      </c>
      <c r="R1173" s="6" t="s">
        <v>2075</v>
      </c>
      <c r="S1173" s="7">
        <v>78.900000000000006</v>
      </c>
      <c r="T1173" s="7">
        <v>0</v>
      </c>
      <c r="U1173" s="6" t="s">
        <v>2075</v>
      </c>
      <c r="V1173" s="6" t="s">
        <v>3992</v>
      </c>
      <c r="W1173" s="6">
        <v>6784250</v>
      </c>
      <c r="X1173" s="6" t="s">
        <v>4070</v>
      </c>
      <c r="Y1173" s="6" t="s">
        <v>2386</v>
      </c>
      <c r="Z1173" s="6" t="s">
        <v>2077</v>
      </c>
      <c r="AA1173" s="6"/>
      <c r="AB1173" s="5">
        <f t="shared" si="255"/>
        <v>151256</v>
      </c>
      <c r="AC1173" t="str">
        <f t="shared" si="256"/>
        <v>10/04/2015</v>
      </c>
      <c r="AD1173" t="str">
        <f t="shared" si="257"/>
        <v>04337168000148</v>
      </c>
      <c r="AE1173" s="11">
        <f t="shared" si="258"/>
        <v>78.900000000000006</v>
      </c>
      <c r="AF1173">
        <v>0</v>
      </c>
      <c r="AH1173" s="10">
        <v>6786453</v>
      </c>
      <c r="AI1173" s="10" t="s">
        <v>5646</v>
      </c>
      <c r="AJ1173" s="10">
        <v>150839</v>
      </c>
      <c r="AK1173" s="10" t="s">
        <v>2603</v>
      </c>
      <c r="AL1173" s="10" t="s">
        <v>5438</v>
      </c>
      <c r="AM1173" s="10" t="s">
        <v>5824</v>
      </c>
      <c r="AN1173" s="12" t="e">
        <f>VLOOKUP(TRIM(AK1173),[1]Sheet1!$S:$T,2,FALSE)</f>
        <v>#N/A</v>
      </c>
      <c r="AO1173" s="12">
        <f t="shared" si="259"/>
        <v>0</v>
      </c>
      <c r="AP1173" s="10">
        <f t="shared" si="260"/>
        <v>0</v>
      </c>
      <c r="AR1173" s="12" t="b">
        <f t="shared" si="261"/>
        <v>0</v>
      </c>
      <c r="AT1173">
        <v>151735</v>
      </c>
      <c r="AU1173" t="s">
        <v>6615</v>
      </c>
      <c r="AV1173" t="s">
        <v>5602</v>
      </c>
      <c r="AW1173" s="13">
        <f t="shared" si="262"/>
        <v>36.72</v>
      </c>
      <c r="AX1173" s="13">
        <f t="shared" si="263"/>
        <v>0</v>
      </c>
      <c r="AZ1173" t="str">
        <f t="shared" si="264"/>
        <v>16/04/2015;43375930000132;36,72;0,00</v>
      </c>
    </row>
    <row r="1174" spans="1:52" x14ac:dyDescent="0.2">
      <c r="A1174" s="6" t="s">
        <v>3987</v>
      </c>
      <c r="B1174" s="6">
        <v>151257</v>
      </c>
      <c r="C1174" s="1">
        <v>42104</v>
      </c>
      <c r="D1174" s="6" t="s">
        <v>1926</v>
      </c>
      <c r="E1174" s="6" t="s">
        <v>4345</v>
      </c>
      <c r="F1174" s="9">
        <v>290.26</v>
      </c>
      <c r="G1174" s="9">
        <v>290.26</v>
      </c>
      <c r="H1174" s="9">
        <v>34.83</v>
      </c>
      <c r="I1174" s="6" t="s">
        <v>4011</v>
      </c>
      <c r="J1174" s="9">
        <v>0</v>
      </c>
      <c r="K1174" s="9">
        <v>0</v>
      </c>
      <c r="L1174" s="6" t="s">
        <v>3990</v>
      </c>
      <c r="M1174" s="9">
        <v>0</v>
      </c>
      <c r="N1174" s="9">
        <v>0</v>
      </c>
      <c r="O1174" s="6" t="s">
        <v>3990</v>
      </c>
      <c r="P1174" s="7">
        <v>290.26</v>
      </c>
      <c r="Q1174" s="7">
        <v>4.79</v>
      </c>
      <c r="R1174" s="6" t="s">
        <v>3992</v>
      </c>
      <c r="S1174" s="7">
        <v>290.26</v>
      </c>
      <c r="T1174" s="7">
        <v>22.06</v>
      </c>
      <c r="U1174" s="6" t="s">
        <v>3992</v>
      </c>
      <c r="V1174" s="6" t="s">
        <v>3992</v>
      </c>
      <c r="W1174" s="6">
        <v>7450822</v>
      </c>
      <c r="X1174" s="6" t="s">
        <v>1962</v>
      </c>
      <c r="Y1174" s="6" t="s">
        <v>2230</v>
      </c>
      <c r="Z1174" s="6" t="s">
        <v>2231</v>
      </c>
      <c r="AA1174" s="6"/>
      <c r="AB1174" s="5">
        <f t="shared" si="255"/>
        <v>151257</v>
      </c>
      <c r="AC1174" t="str">
        <f t="shared" si="256"/>
        <v>10/04/2015</v>
      </c>
      <c r="AD1174" t="str">
        <f t="shared" si="257"/>
        <v>06020318000544</v>
      </c>
      <c r="AE1174" s="11">
        <f t="shared" si="258"/>
        <v>290.26</v>
      </c>
      <c r="AF1174">
        <v>0</v>
      </c>
      <c r="AH1174" s="10">
        <v>6786453</v>
      </c>
      <c r="AI1174" s="10" t="s">
        <v>5646</v>
      </c>
      <c r="AJ1174" s="10">
        <v>150840</v>
      </c>
      <c r="AK1174" s="10" t="s">
        <v>2599</v>
      </c>
      <c r="AL1174" s="10" t="s">
        <v>5438</v>
      </c>
      <c r="AM1174" s="10" t="s">
        <v>5424</v>
      </c>
      <c r="AN1174" s="12" t="e">
        <f>VLOOKUP(TRIM(AK1174),[1]Sheet1!$S:$T,2,FALSE)</f>
        <v>#N/A</v>
      </c>
      <c r="AO1174" s="12">
        <f t="shared" si="259"/>
        <v>0</v>
      </c>
      <c r="AP1174" s="10">
        <f t="shared" si="260"/>
        <v>0</v>
      </c>
      <c r="AR1174" s="12" t="b">
        <f t="shared" si="261"/>
        <v>0</v>
      </c>
      <c r="AT1174">
        <v>151736</v>
      </c>
      <c r="AU1174" t="s">
        <v>6615</v>
      </c>
      <c r="AV1174" t="s">
        <v>5714</v>
      </c>
      <c r="AW1174" s="13">
        <f t="shared" si="262"/>
        <v>20.95</v>
      </c>
      <c r="AX1174" s="13">
        <f t="shared" si="263"/>
        <v>0</v>
      </c>
      <c r="AZ1174" t="str">
        <f t="shared" si="264"/>
        <v>16/04/2015;84111343000113;20,95;0,00</v>
      </c>
    </row>
    <row r="1175" spans="1:52" x14ac:dyDescent="0.2">
      <c r="A1175" s="6" t="s">
        <v>3987</v>
      </c>
      <c r="B1175" s="6">
        <v>151259</v>
      </c>
      <c r="C1175" s="1">
        <v>42104</v>
      </c>
      <c r="D1175" s="6" t="s">
        <v>2074</v>
      </c>
      <c r="E1175" s="6" t="s">
        <v>4540</v>
      </c>
      <c r="F1175" s="9">
        <v>84.48</v>
      </c>
      <c r="G1175" s="9">
        <v>0</v>
      </c>
      <c r="H1175" s="9">
        <v>0</v>
      </c>
      <c r="I1175" s="6" t="s">
        <v>3990</v>
      </c>
      <c r="J1175" s="9">
        <v>0</v>
      </c>
      <c r="K1175" s="9">
        <v>0</v>
      </c>
      <c r="L1175" s="6" t="s">
        <v>3990</v>
      </c>
      <c r="M1175" s="9">
        <v>0</v>
      </c>
      <c r="N1175" s="9">
        <v>0</v>
      </c>
      <c r="O1175" s="6" t="s">
        <v>3990</v>
      </c>
      <c r="P1175" s="7">
        <v>84.48</v>
      </c>
      <c r="Q1175" s="7">
        <v>0</v>
      </c>
      <c r="R1175" s="6" t="s">
        <v>2075</v>
      </c>
      <c r="S1175" s="7">
        <v>84.48</v>
      </c>
      <c r="T1175" s="7">
        <v>0</v>
      </c>
      <c r="U1175" s="6" t="s">
        <v>2075</v>
      </c>
      <c r="V1175" s="6" t="s">
        <v>3992</v>
      </c>
      <c r="W1175" s="6">
        <v>6784250</v>
      </c>
      <c r="X1175" s="6" t="s">
        <v>4070</v>
      </c>
      <c r="Y1175" s="6" t="s">
        <v>2680</v>
      </c>
      <c r="Z1175" s="6" t="s">
        <v>2681</v>
      </c>
      <c r="AA1175" s="6"/>
      <c r="AB1175" s="5">
        <f t="shared" si="255"/>
        <v>151259</v>
      </c>
      <c r="AC1175" t="str">
        <f t="shared" si="256"/>
        <v>10/04/2015</v>
      </c>
      <c r="AD1175" t="str">
        <f t="shared" si="257"/>
        <v>04337168000148</v>
      </c>
      <c r="AE1175" s="11">
        <f t="shared" si="258"/>
        <v>84.48</v>
      </c>
      <c r="AF1175">
        <v>0</v>
      </c>
      <c r="AH1175" s="10">
        <v>6795008</v>
      </c>
      <c r="AI1175" s="10" t="s">
        <v>5825</v>
      </c>
      <c r="AJ1175" s="10">
        <v>150841</v>
      </c>
      <c r="AK1175" s="10" t="s">
        <v>2606</v>
      </c>
      <c r="AL1175" s="10" t="s">
        <v>5438</v>
      </c>
      <c r="AM1175" s="10" t="s">
        <v>5477</v>
      </c>
      <c r="AN1175" s="12" t="e">
        <f>VLOOKUP(TRIM(AK1175),[1]Sheet1!$S:$T,2,FALSE)</f>
        <v>#N/A</v>
      </c>
      <c r="AO1175" s="12">
        <f t="shared" si="259"/>
        <v>0</v>
      </c>
      <c r="AP1175" s="10">
        <f t="shared" si="260"/>
        <v>0</v>
      </c>
      <c r="AR1175" s="12" t="b">
        <f t="shared" si="261"/>
        <v>0</v>
      </c>
      <c r="AT1175">
        <v>151737</v>
      </c>
      <c r="AU1175" t="s">
        <v>6615</v>
      </c>
      <c r="AV1175" t="s">
        <v>5428</v>
      </c>
      <c r="AW1175" s="13">
        <f t="shared" si="262"/>
        <v>540.19000000000005</v>
      </c>
      <c r="AX1175" s="13">
        <f t="shared" si="263"/>
        <v>0</v>
      </c>
      <c r="AZ1175" t="str">
        <f t="shared" si="264"/>
        <v>16/04/2015;04337168000148;540,19;0,00</v>
      </c>
    </row>
    <row r="1176" spans="1:52" x14ac:dyDescent="0.2">
      <c r="A1176" s="6" t="s">
        <v>3987</v>
      </c>
      <c r="B1176" s="6">
        <v>151260</v>
      </c>
      <c r="C1176" s="1">
        <v>42104</v>
      </c>
      <c r="D1176" s="6" t="s">
        <v>2074</v>
      </c>
      <c r="E1176" s="6" t="s">
        <v>4540</v>
      </c>
      <c r="F1176" s="9">
        <v>121.2</v>
      </c>
      <c r="G1176" s="9">
        <v>0</v>
      </c>
      <c r="H1176" s="9">
        <v>0</v>
      </c>
      <c r="I1176" s="6" t="s">
        <v>3990</v>
      </c>
      <c r="J1176" s="9">
        <v>0</v>
      </c>
      <c r="K1176" s="9">
        <v>0</v>
      </c>
      <c r="L1176" s="6" t="s">
        <v>3990</v>
      </c>
      <c r="M1176" s="9">
        <v>0</v>
      </c>
      <c r="N1176" s="9">
        <v>0</v>
      </c>
      <c r="O1176" s="6" t="s">
        <v>3990</v>
      </c>
      <c r="P1176" s="7">
        <v>121.2</v>
      </c>
      <c r="Q1176" s="7">
        <v>0</v>
      </c>
      <c r="R1176" s="6" t="s">
        <v>2075</v>
      </c>
      <c r="S1176" s="7">
        <v>121.2</v>
      </c>
      <c r="T1176" s="7">
        <v>0</v>
      </c>
      <c r="U1176" s="6" t="s">
        <v>2075</v>
      </c>
      <c r="V1176" s="6" t="s">
        <v>3992</v>
      </c>
      <c r="W1176" s="6">
        <v>6784250</v>
      </c>
      <c r="X1176" s="6" t="s">
        <v>4070</v>
      </c>
      <c r="Y1176" s="6" t="s">
        <v>1383</v>
      </c>
      <c r="Z1176" s="6" t="s">
        <v>3116</v>
      </c>
      <c r="AA1176" s="6"/>
      <c r="AB1176" s="5">
        <f t="shared" si="255"/>
        <v>151260</v>
      </c>
      <c r="AC1176" t="str">
        <f t="shared" si="256"/>
        <v>10/04/2015</v>
      </c>
      <c r="AD1176" t="str">
        <f t="shared" si="257"/>
        <v>04337168000148</v>
      </c>
      <c r="AE1176" s="11">
        <f t="shared" si="258"/>
        <v>121.2</v>
      </c>
      <c r="AF1176">
        <v>0</v>
      </c>
      <c r="AH1176" s="10">
        <v>6789624</v>
      </c>
      <c r="AI1176" s="10" t="s">
        <v>5602</v>
      </c>
      <c r="AJ1176" s="10">
        <v>150842</v>
      </c>
      <c r="AK1176" s="10" t="s">
        <v>2018</v>
      </c>
      <c r="AL1176" s="10" t="s">
        <v>5438</v>
      </c>
      <c r="AM1176" s="10" t="s">
        <v>5826</v>
      </c>
      <c r="AN1176" s="12" t="e">
        <f>VLOOKUP(TRIM(AK1176),[1]Sheet1!$S:$T,2,FALSE)</f>
        <v>#N/A</v>
      </c>
      <c r="AO1176" s="12">
        <f t="shared" si="259"/>
        <v>0</v>
      </c>
      <c r="AP1176" s="10">
        <f t="shared" si="260"/>
        <v>0</v>
      </c>
      <c r="AR1176" s="12" t="b">
        <f t="shared" si="261"/>
        <v>0</v>
      </c>
      <c r="AT1176">
        <v>151738</v>
      </c>
      <c r="AU1176" t="s">
        <v>6615</v>
      </c>
      <c r="AV1176" t="s">
        <v>5428</v>
      </c>
      <c r="AW1176" s="13">
        <f t="shared" si="262"/>
        <v>25.04</v>
      </c>
      <c r="AX1176" s="13">
        <f t="shared" si="263"/>
        <v>0</v>
      </c>
      <c r="AZ1176" t="str">
        <f t="shared" si="264"/>
        <v>16/04/2015;04337168000148;25,04;0,00</v>
      </c>
    </row>
    <row r="1177" spans="1:52" x14ac:dyDescent="0.2">
      <c r="A1177" s="6" t="s">
        <v>3987</v>
      </c>
      <c r="B1177" s="6">
        <v>151261</v>
      </c>
      <c r="C1177" s="1">
        <v>42104</v>
      </c>
      <c r="D1177" s="6" t="s">
        <v>1926</v>
      </c>
      <c r="E1177" s="6" t="s">
        <v>3418</v>
      </c>
      <c r="F1177" s="9">
        <v>1650.03</v>
      </c>
      <c r="G1177" s="9">
        <v>1650.03</v>
      </c>
      <c r="H1177" s="9">
        <v>115.5</v>
      </c>
      <c r="I1177" s="6" t="s">
        <v>4011</v>
      </c>
      <c r="J1177" s="9">
        <v>0</v>
      </c>
      <c r="K1177" s="9">
        <v>0</v>
      </c>
      <c r="L1177" s="6" t="s">
        <v>3990</v>
      </c>
      <c r="M1177" s="9">
        <v>0</v>
      </c>
      <c r="N1177" s="9">
        <v>0</v>
      </c>
      <c r="O1177" s="6" t="s">
        <v>3990</v>
      </c>
      <c r="P1177" s="7">
        <v>1650.03</v>
      </c>
      <c r="Q1177" s="7">
        <v>27.23</v>
      </c>
      <c r="R1177" s="6" t="s">
        <v>3992</v>
      </c>
      <c r="S1177" s="7">
        <v>1650.03</v>
      </c>
      <c r="T1177" s="7">
        <v>125.4</v>
      </c>
      <c r="U1177" s="6" t="s">
        <v>3992</v>
      </c>
      <c r="V1177" s="6" t="s">
        <v>3992</v>
      </c>
      <c r="W1177" s="6">
        <v>6786453</v>
      </c>
      <c r="X1177" s="6" t="s">
        <v>4070</v>
      </c>
      <c r="Y1177" s="6" t="s">
        <v>1384</v>
      </c>
      <c r="Z1177" s="6" t="s">
        <v>1385</v>
      </c>
      <c r="AA1177" s="6"/>
      <c r="AB1177" s="5">
        <f t="shared" si="255"/>
        <v>151261</v>
      </c>
      <c r="AC1177" t="str">
        <f t="shared" si="256"/>
        <v>10/04/2015</v>
      </c>
      <c r="AD1177" t="str">
        <f t="shared" si="257"/>
        <v>54305743001170</v>
      </c>
      <c r="AE1177" s="11">
        <f t="shared" si="258"/>
        <v>1650.03</v>
      </c>
      <c r="AF1177">
        <v>0</v>
      </c>
      <c r="AH1177" s="10">
        <v>6784149</v>
      </c>
      <c r="AI1177" s="10" t="s">
        <v>5807</v>
      </c>
      <c r="AJ1177" s="10">
        <v>150843</v>
      </c>
      <c r="AK1177" s="10" t="s">
        <v>2608</v>
      </c>
      <c r="AL1177" s="10" t="s">
        <v>5438</v>
      </c>
      <c r="AM1177" s="10" t="s">
        <v>5424</v>
      </c>
      <c r="AN1177" s="12" t="e">
        <f>VLOOKUP(TRIM(AK1177),[1]Sheet1!$S:$T,2,FALSE)</f>
        <v>#N/A</v>
      </c>
      <c r="AO1177" s="12">
        <f t="shared" si="259"/>
        <v>0</v>
      </c>
      <c r="AP1177" s="10">
        <f t="shared" si="260"/>
        <v>0</v>
      </c>
      <c r="AR1177" s="12" t="b">
        <f t="shared" si="261"/>
        <v>0</v>
      </c>
      <c r="AT1177">
        <v>151739</v>
      </c>
      <c r="AU1177" t="s">
        <v>6615</v>
      </c>
      <c r="AV1177" t="s">
        <v>5428</v>
      </c>
      <c r="AW1177" s="13">
        <f t="shared" si="262"/>
        <v>30.81</v>
      </c>
      <c r="AX1177" s="13">
        <f t="shared" si="263"/>
        <v>0</v>
      </c>
      <c r="AZ1177" t="str">
        <f t="shared" si="264"/>
        <v>16/04/2015;04337168000148;30,81;0,00</v>
      </c>
    </row>
    <row r="1178" spans="1:52" x14ac:dyDescent="0.2">
      <c r="A1178" s="6" t="s">
        <v>3987</v>
      </c>
      <c r="B1178" s="6">
        <v>151262</v>
      </c>
      <c r="C1178" s="1">
        <v>42104</v>
      </c>
      <c r="D1178" s="6" t="s">
        <v>1931</v>
      </c>
      <c r="E1178" s="6" t="s">
        <v>3989</v>
      </c>
      <c r="F1178" s="9">
        <v>19.04</v>
      </c>
      <c r="G1178" s="9">
        <v>16.559999999999999</v>
      </c>
      <c r="H1178" s="9">
        <v>2.98</v>
      </c>
      <c r="I1178" s="6" t="s">
        <v>4011</v>
      </c>
      <c r="J1178" s="9">
        <v>0</v>
      </c>
      <c r="K1178" s="9">
        <v>0</v>
      </c>
      <c r="L1178" s="6" t="s">
        <v>3990</v>
      </c>
      <c r="M1178" s="9">
        <v>16.559999999999999</v>
      </c>
      <c r="N1178" s="9">
        <v>2.48</v>
      </c>
      <c r="O1178" s="6" t="s">
        <v>1932</v>
      </c>
      <c r="P1178" s="7">
        <v>16.559999999999999</v>
      </c>
      <c r="Q1178" s="7">
        <v>0.27</v>
      </c>
      <c r="R1178" s="6" t="s">
        <v>3992</v>
      </c>
      <c r="S1178" s="7">
        <v>16.559999999999999</v>
      </c>
      <c r="T1178" s="7">
        <v>1.26</v>
      </c>
      <c r="U1178" s="6" t="s">
        <v>3992</v>
      </c>
      <c r="V1178" s="6" t="s">
        <v>3992</v>
      </c>
      <c r="W1178" s="6">
        <v>6790541</v>
      </c>
      <c r="X1178" s="6" t="s">
        <v>4362</v>
      </c>
      <c r="Y1178" s="6" t="s">
        <v>1386</v>
      </c>
      <c r="Z1178" s="6" t="s">
        <v>1387</v>
      </c>
      <c r="AA1178" s="6"/>
      <c r="AB1178" s="5">
        <f t="shared" si="255"/>
        <v>151262</v>
      </c>
      <c r="AC1178" t="str">
        <f t="shared" si="256"/>
        <v>10/04/2015</v>
      </c>
      <c r="AD1178" t="str">
        <f t="shared" si="257"/>
        <v>04337168000652</v>
      </c>
      <c r="AE1178" s="11">
        <f t="shared" si="258"/>
        <v>19.04</v>
      </c>
      <c r="AF1178">
        <v>0</v>
      </c>
      <c r="AH1178" s="10">
        <v>6783620</v>
      </c>
      <c r="AI1178" s="10" t="s">
        <v>5724</v>
      </c>
      <c r="AJ1178" s="10">
        <v>150844</v>
      </c>
      <c r="AK1178" s="10" t="s">
        <v>2558</v>
      </c>
      <c r="AL1178" s="10" t="s">
        <v>5446</v>
      </c>
      <c r="AM1178" s="10" t="s">
        <v>5513</v>
      </c>
      <c r="AN1178" s="12" t="e">
        <f>VLOOKUP(TRIM(AK1178),[1]Sheet1!$S:$T,2,FALSE)</f>
        <v>#N/A</v>
      </c>
      <c r="AO1178" s="12">
        <f t="shared" si="259"/>
        <v>0</v>
      </c>
      <c r="AP1178" s="10">
        <f t="shared" si="260"/>
        <v>0</v>
      </c>
      <c r="AR1178" s="12" t="b">
        <f t="shared" si="261"/>
        <v>0</v>
      </c>
      <c r="AT1178">
        <v>151741</v>
      </c>
      <c r="AU1178" t="s">
        <v>6615</v>
      </c>
      <c r="AV1178" t="s">
        <v>5428</v>
      </c>
      <c r="AW1178" s="13">
        <f t="shared" si="262"/>
        <v>24.44</v>
      </c>
      <c r="AX1178" s="13">
        <f t="shared" si="263"/>
        <v>0</v>
      </c>
      <c r="AZ1178" t="str">
        <f t="shared" si="264"/>
        <v>16/04/2015;04337168000148;24,44;0,00</v>
      </c>
    </row>
    <row r="1179" spans="1:52" x14ac:dyDescent="0.2">
      <c r="A1179" s="6" t="s">
        <v>3987</v>
      </c>
      <c r="B1179" s="6">
        <v>151263</v>
      </c>
      <c r="C1179" s="1">
        <v>42104</v>
      </c>
      <c r="D1179" s="6" t="s">
        <v>1931</v>
      </c>
      <c r="E1179" s="6" t="s">
        <v>3989</v>
      </c>
      <c r="F1179" s="9">
        <v>19.04</v>
      </c>
      <c r="G1179" s="9">
        <v>16.559999999999999</v>
      </c>
      <c r="H1179" s="9">
        <v>2.98</v>
      </c>
      <c r="I1179" s="6" t="s">
        <v>4011</v>
      </c>
      <c r="J1179" s="9">
        <v>0</v>
      </c>
      <c r="K1179" s="9">
        <v>0</v>
      </c>
      <c r="L1179" s="6" t="s">
        <v>3990</v>
      </c>
      <c r="M1179" s="9">
        <v>16.559999999999999</v>
      </c>
      <c r="N1179" s="9">
        <v>2.48</v>
      </c>
      <c r="O1179" s="6" t="s">
        <v>1932</v>
      </c>
      <c r="P1179" s="7">
        <v>16.559999999999999</v>
      </c>
      <c r="Q1179" s="7">
        <v>0.27</v>
      </c>
      <c r="R1179" s="6" t="s">
        <v>3992</v>
      </c>
      <c r="S1179" s="7">
        <v>16.559999999999999</v>
      </c>
      <c r="T1179" s="7">
        <v>1.26</v>
      </c>
      <c r="U1179" s="6" t="s">
        <v>3992</v>
      </c>
      <c r="V1179" s="6" t="s">
        <v>3992</v>
      </c>
      <c r="W1179" s="6">
        <v>6790541</v>
      </c>
      <c r="X1179" s="6" t="s">
        <v>4362</v>
      </c>
      <c r="Y1179" s="6" t="s">
        <v>1386</v>
      </c>
      <c r="Z1179" s="6" t="s">
        <v>1387</v>
      </c>
      <c r="AA1179" s="6"/>
      <c r="AB1179" s="5">
        <f t="shared" si="255"/>
        <v>151263</v>
      </c>
      <c r="AC1179" t="str">
        <f t="shared" si="256"/>
        <v>10/04/2015</v>
      </c>
      <c r="AD1179" t="str">
        <f t="shared" si="257"/>
        <v>04337168000652</v>
      </c>
      <c r="AE1179" s="11">
        <f t="shared" si="258"/>
        <v>19.04</v>
      </c>
      <c r="AF1179">
        <v>0</v>
      </c>
      <c r="AH1179" s="10">
        <v>6783620</v>
      </c>
      <c r="AI1179" s="10" t="s">
        <v>5724</v>
      </c>
      <c r="AJ1179" s="10">
        <v>150844</v>
      </c>
      <c r="AK1179" s="10" t="s">
        <v>2490</v>
      </c>
      <c r="AL1179" s="10" t="s">
        <v>5446</v>
      </c>
      <c r="AM1179" s="10" t="s">
        <v>5474</v>
      </c>
      <c r="AN1179" s="12" t="e">
        <f>VLOOKUP(TRIM(AK1179),[1]Sheet1!$S:$T,2,FALSE)</f>
        <v>#N/A</v>
      </c>
      <c r="AO1179" s="12">
        <f t="shared" si="259"/>
        <v>0</v>
      </c>
      <c r="AP1179" s="10">
        <f t="shared" si="260"/>
        <v>0</v>
      </c>
      <c r="AR1179" s="12" t="b">
        <f t="shared" si="261"/>
        <v>0</v>
      </c>
      <c r="AT1179">
        <v>151742</v>
      </c>
      <c r="AU1179" t="s">
        <v>6615</v>
      </c>
      <c r="AV1179" t="s">
        <v>5428</v>
      </c>
      <c r="AW1179" s="13">
        <f t="shared" si="262"/>
        <v>60.08</v>
      </c>
      <c r="AX1179" s="13">
        <f t="shared" si="263"/>
        <v>0</v>
      </c>
      <c r="AZ1179" t="str">
        <f t="shared" si="264"/>
        <v>16/04/2015;04337168000148;60,08;0,00</v>
      </c>
    </row>
    <row r="1180" spans="1:52" x14ac:dyDescent="0.2">
      <c r="A1180" s="6" t="s">
        <v>3987</v>
      </c>
      <c r="B1180" s="6">
        <v>151264</v>
      </c>
      <c r="C1180" s="1">
        <v>42104</v>
      </c>
      <c r="D1180" s="6" t="s">
        <v>2074</v>
      </c>
      <c r="E1180" s="6" t="s">
        <v>4540</v>
      </c>
      <c r="F1180" s="9">
        <v>64.59</v>
      </c>
      <c r="G1180" s="9">
        <v>0</v>
      </c>
      <c r="H1180" s="9">
        <v>0</v>
      </c>
      <c r="I1180" s="6" t="s">
        <v>3990</v>
      </c>
      <c r="J1180" s="9">
        <v>0</v>
      </c>
      <c r="K1180" s="9">
        <v>0</v>
      </c>
      <c r="L1180" s="6" t="s">
        <v>3990</v>
      </c>
      <c r="M1180" s="9">
        <v>0</v>
      </c>
      <c r="N1180" s="9">
        <v>0</v>
      </c>
      <c r="O1180" s="6" t="s">
        <v>3990</v>
      </c>
      <c r="P1180" s="7">
        <v>64.59</v>
      </c>
      <c r="Q1180" s="7">
        <v>0</v>
      </c>
      <c r="R1180" s="6" t="s">
        <v>2075</v>
      </c>
      <c r="S1180" s="7">
        <v>64.59</v>
      </c>
      <c r="T1180" s="7">
        <v>0</v>
      </c>
      <c r="U1180" s="6" t="s">
        <v>2075</v>
      </c>
      <c r="V1180" s="6" t="s">
        <v>3992</v>
      </c>
      <c r="W1180" s="6">
        <v>6784250</v>
      </c>
      <c r="X1180" s="6" t="s">
        <v>4070</v>
      </c>
      <c r="Y1180" s="6" t="s">
        <v>1388</v>
      </c>
      <c r="Z1180" s="6" t="s">
        <v>3116</v>
      </c>
      <c r="AA1180" s="6"/>
      <c r="AB1180" s="5">
        <f t="shared" si="255"/>
        <v>151264</v>
      </c>
      <c r="AC1180" t="str">
        <f t="shared" si="256"/>
        <v>10/04/2015</v>
      </c>
      <c r="AD1180" t="str">
        <f t="shared" si="257"/>
        <v>04337168000148</v>
      </c>
      <c r="AE1180" s="11">
        <f t="shared" si="258"/>
        <v>64.59</v>
      </c>
      <c r="AF1180">
        <v>0</v>
      </c>
      <c r="AH1180" s="10">
        <v>6783620</v>
      </c>
      <c r="AI1180" s="10" t="s">
        <v>5724</v>
      </c>
      <c r="AJ1180" s="10">
        <v>150844</v>
      </c>
      <c r="AK1180" s="10" t="s">
        <v>2552</v>
      </c>
      <c r="AL1180" s="10" t="s">
        <v>5446</v>
      </c>
      <c r="AM1180" s="10" t="s">
        <v>5474</v>
      </c>
      <c r="AN1180" s="12" t="e">
        <f>VLOOKUP(TRIM(AK1180),[1]Sheet1!$S:$T,2,FALSE)</f>
        <v>#N/A</v>
      </c>
      <c r="AO1180" s="12">
        <f t="shared" si="259"/>
        <v>0</v>
      </c>
      <c r="AP1180" s="10">
        <f t="shared" si="260"/>
        <v>0</v>
      </c>
      <c r="AR1180" s="12" t="b">
        <f t="shared" si="261"/>
        <v>0</v>
      </c>
      <c r="AT1180">
        <v>151743</v>
      </c>
      <c r="AU1180" t="s">
        <v>6615</v>
      </c>
      <c r="AV1180" t="s">
        <v>5428</v>
      </c>
      <c r="AW1180" s="13">
        <f t="shared" si="262"/>
        <v>64.59</v>
      </c>
      <c r="AX1180" s="13">
        <f t="shared" si="263"/>
        <v>0</v>
      </c>
      <c r="AZ1180" t="str">
        <f t="shared" si="264"/>
        <v>16/04/2015;04337168000148;64,59;0,00</v>
      </c>
    </row>
    <row r="1181" spans="1:52" x14ac:dyDescent="0.2">
      <c r="A1181" s="6" t="s">
        <v>3987</v>
      </c>
      <c r="B1181" s="6">
        <v>151265</v>
      </c>
      <c r="C1181" s="1">
        <v>42104</v>
      </c>
      <c r="D1181" s="6" t="s">
        <v>2074</v>
      </c>
      <c r="E1181" s="6" t="s">
        <v>4540</v>
      </c>
      <c r="F1181" s="9">
        <v>64.59</v>
      </c>
      <c r="G1181" s="9">
        <v>0</v>
      </c>
      <c r="H1181" s="9">
        <v>0</v>
      </c>
      <c r="I1181" s="6" t="s">
        <v>3990</v>
      </c>
      <c r="J1181" s="9">
        <v>0</v>
      </c>
      <c r="K1181" s="9">
        <v>0</v>
      </c>
      <c r="L1181" s="6" t="s">
        <v>3990</v>
      </c>
      <c r="M1181" s="9">
        <v>0</v>
      </c>
      <c r="N1181" s="9">
        <v>0</v>
      </c>
      <c r="O1181" s="6" t="s">
        <v>3990</v>
      </c>
      <c r="P1181" s="7">
        <v>64.59</v>
      </c>
      <c r="Q1181" s="7">
        <v>0</v>
      </c>
      <c r="R1181" s="6" t="s">
        <v>2075</v>
      </c>
      <c r="S1181" s="7">
        <v>64.59</v>
      </c>
      <c r="T1181" s="7">
        <v>0</v>
      </c>
      <c r="U1181" s="6" t="s">
        <v>2075</v>
      </c>
      <c r="V1181" s="6" t="s">
        <v>3992</v>
      </c>
      <c r="W1181" s="6">
        <v>6784250</v>
      </c>
      <c r="X1181" s="6" t="s">
        <v>4070</v>
      </c>
      <c r="Y1181" s="6" t="s">
        <v>1388</v>
      </c>
      <c r="Z1181" s="6" t="s">
        <v>3116</v>
      </c>
      <c r="AA1181" s="6"/>
      <c r="AB1181" s="5">
        <f t="shared" si="255"/>
        <v>151265</v>
      </c>
      <c r="AC1181" t="str">
        <f t="shared" si="256"/>
        <v>10/04/2015</v>
      </c>
      <c r="AD1181" t="str">
        <f t="shared" si="257"/>
        <v>04337168000148</v>
      </c>
      <c r="AE1181" s="11">
        <f t="shared" si="258"/>
        <v>64.59</v>
      </c>
      <c r="AF1181">
        <v>0</v>
      </c>
      <c r="AH1181" s="10">
        <v>6783620</v>
      </c>
      <c r="AI1181" s="10" t="s">
        <v>5724</v>
      </c>
      <c r="AJ1181" s="10">
        <v>150844</v>
      </c>
      <c r="AK1181" s="10" t="s">
        <v>2488</v>
      </c>
      <c r="AL1181" s="10" t="s">
        <v>5446</v>
      </c>
      <c r="AM1181" s="10" t="s">
        <v>5474</v>
      </c>
      <c r="AN1181" s="12" t="e">
        <f>VLOOKUP(TRIM(AK1181),[1]Sheet1!$S:$T,2,FALSE)</f>
        <v>#N/A</v>
      </c>
      <c r="AO1181" s="12">
        <f t="shared" si="259"/>
        <v>0</v>
      </c>
      <c r="AP1181" s="10">
        <f t="shared" si="260"/>
        <v>0</v>
      </c>
      <c r="AR1181" s="12" t="b">
        <f t="shared" si="261"/>
        <v>0</v>
      </c>
      <c r="AT1181">
        <v>151744</v>
      </c>
      <c r="AU1181" t="s">
        <v>6615</v>
      </c>
      <c r="AV1181" t="s">
        <v>5428</v>
      </c>
      <c r="AW1181" s="13">
        <f t="shared" si="262"/>
        <v>38.33</v>
      </c>
      <c r="AX1181" s="13">
        <f t="shared" si="263"/>
        <v>0</v>
      </c>
      <c r="AZ1181" t="str">
        <f t="shared" si="264"/>
        <v>16/04/2015;04337168000148;38,33;0,00</v>
      </c>
    </row>
    <row r="1182" spans="1:52" x14ac:dyDescent="0.2">
      <c r="A1182" s="6" t="s">
        <v>3987</v>
      </c>
      <c r="B1182" s="6">
        <v>151266</v>
      </c>
      <c r="C1182" s="1">
        <v>42104</v>
      </c>
      <c r="D1182" s="6" t="s">
        <v>1931</v>
      </c>
      <c r="E1182" s="6" t="s">
        <v>3989</v>
      </c>
      <c r="F1182" s="9">
        <v>23.39</v>
      </c>
      <c r="G1182" s="9">
        <v>20.34</v>
      </c>
      <c r="H1182" s="9">
        <v>3.66</v>
      </c>
      <c r="I1182" s="6" t="s">
        <v>4011</v>
      </c>
      <c r="J1182" s="9">
        <v>0</v>
      </c>
      <c r="K1182" s="9">
        <v>0</v>
      </c>
      <c r="L1182" s="6" t="s">
        <v>3990</v>
      </c>
      <c r="M1182" s="9">
        <v>20.34</v>
      </c>
      <c r="N1182" s="9">
        <v>3.05</v>
      </c>
      <c r="O1182" s="6" t="s">
        <v>1932</v>
      </c>
      <c r="P1182" s="7">
        <v>20.34</v>
      </c>
      <c r="Q1182" s="7">
        <v>0.34</v>
      </c>
      <c r="R1182" s="6" t="s">
        <v>3992</v>
      </c>
      <c r="S1182" s="7">
        <v>20.34</v>
      </c>
      <c r="T1182" s="7">
        <v>1.55</v>
      </c>
      <c r="U1182" s="6" t="s">
        <v>3992</v>
      </c>
      <c r="V1182" s="6" t="s">
        <v>3992</v>
      </c>
      <c r="W1182" s="6">
        <v>6790541</v>
      </c>
      <c r="X1182" s="6" t="s">
        <v>4070</v>
      </c>
      <c r="Y1182" s="6" t="s">
        <v>1389</v>
      </c>
      <c r="Z1182" s="6" t="s">
        <v>1390</v>
      </c>
      <c r="AA1182" s="6"/>
      <c r="AB1182" s="5">
        <f t="shared" si="255"/>
        <v>151266</v>
      </c>
      <c r="AC1182" t="str">
        <f t="shared" si="256"/>
        <v>10/04/2015</v>
      </c>
      <c r="AD1182" t="str">
        <f t="shared" si="257"/>
        <v>04337168000652</v>
      </c>
      <c r="AE1182" s="11">
        <f t="shared" si="258"/>
        <v>23.39</v>
      </c>
      <c r="AF1182">
        <v>0</v>
      </c>
      <c r="AH1182" s="10">
        <v>6783620</v>
      </c>
      <c r="AI1182" s="10" t="s">
        <v>5724</v>
      </c>
      <c r="AJ1182" s="10">
        <v>150844</v>
      </c>
      <c r="AK1182" s="10" t="s">
        <v>2556</v>
      </c>
      <c r="AL1182" s="10" t="s">
        <v>5446</v>
      </c>
      <c r="AM1182" s="10" t="s">
        <v>5477</v>
      </c>
      <c r="AN1182" s="12" t="e">
        <f>VLOOKUP(TRIM(AK1182),[1]Sheet1!$S:$T,2,FALSE)</f>
        <v>#N/A</v>
      </c>
      <c r="AO1182" s="12">
        <f t="shared" si="259"/>
        <v>0</v>
      </c>
      <c r="AP1182" s="10">
        <f t="shared" si="260"/>
        <v>0</v>
      </c>
      <c r="AR1182" s="12" t="b">
        <f t="shared" si="261"/>
        <v>0</v>
      </c>
      <c r="AT1182">
        <v>151745</v>
      </c>
      <c r="AU1182" t="s">
        <v>6615</v>
      </c>
      <c r="AV1182" t="s">
        <v>6125</v>
      </c>
      <c r="AW1182" s="13">
        <f t="shared" si="262"/>
        <v>47393.96</v>
      </c>
      <c r="AX1182" s="13">
        <f t="shared" si="263"/>
        <v>0</v>
      </c>
      <c r="AZ1182" t="str">
        <f t="shared" si="264"/>
        <v>16/04/2015;88309620003254;47393,96;0,00</v>
      </c>
    </row>
    <row r="1183" spans="1:52" x14ac:dyDescent="0.2">
      <c r="A1183" s="6" t="s">
        <v>3987</v>
      </c>
      <c r="B1183" s="6">
        <v>151267</v>
      </c>
      <c r="C1183" s="1">
        <v>42104</v>
      </c>
      <c r="D1183" s="6" t="s">
        <v>2074</v>
      </c>
      <c r="E1183" s="6" t="s">
        <v>4540</v>
      </c>
      <c r="F1183" s="9">
        <v>44.89</v>
      </c>
      <c r="G1183" s="9">
        <v>0</v>
      </c>
      <c r="H1183" s="9">
        <v>0</v>
      </c>
      <c r="I1183" s="6" t="s">
        <v>3990</v>
      </c>
      <c r="J1183" s="9">
        <v>0</v>
      </c>
      <c r="K1183" s="9">
        <v>0</v>
      </c>
      <c r="L1183" s="6" t="s">
        <v>3990</v>
      </c>
      <c r="M1183" s="9">
        <v>0</v>
      </c>
      <c r="N1183" s="9">
        <v>0</v>
      </c>
      <c r="O1183" s="6" t="s">
        <v>3990</v>
      </c>
      <c r="P1183" s="7">
        <v>44.89</v>
      </c>
      <c r="Q1183" s="7">
        <v>0</v>
      </c>
      <c r="R1183" s="6" t="s">
        <v>2075</v>
      </c>
      <c r="S1183" s="7">
        <v>44.89</v>
      </c>
      <c r="T1183" s="7">
        <v>0</v>
      </c>
      <c r="U1183" s="6" t="s">
        <v>2075</v>
      </c>
      <c r="V1183" s="6" t="s">
        <v>3992</v>
      </c>
      <c r="W1183" s="6">
        <v>6784250</v>
      </c>
      <c r="X1183" s="6" t="s">
        <v>4070</v>
      </c>
      <c r="Y1183" s="6" t="s">
        <v>1391</v>
      </c>
      <c r="Z1183" s="6" t="s">
        <v>1392</v>
      </c>
      <c r="AA1183" s="6"/>
      <c r="AB1183" s="5">
        <f t="shared" si="255"/>
        <v>151267</v>
      </c>
      <c r="AC1183" t="str">
        <f t="shared" si="256"/>
        <v>10/04/2015</v>
      </c>
      <c r="AD1183" t="str">
        <f t="shared" si="257"/>
        <v>04337168000148</v>
      </c>
      <c r="AE1183" s="11">
        <f t="shared" si="258"/>
        <v>44.89</v>
      </c>
      <c r="AF1183">
        <v>0</v>
      </c>
      <c r="AH1183" s="10">
        <v>6783199</v>
      </c>
      <c r="AI1183" s="10" t="s">
        <v>5430</v>
      </c>
      <c r="AJ1183" s="10">
        <v>36516</v>
      </c>
      <c r="AK1183" s="10" t="s">
        <v>5388</v>
      </c>
      <c r="AL1183" s="10" t="s">
        <v>5421</v>
      </c>
      <c r="AM1183" s="10" t="s">
        <v>5460</v>
      </c>
      <c r="AN1183" s="12" t="e">
        <f>VLOOKUP(TRIM(AK1183),[1]Sheet1!$S:$T,2,FALSE)</f>
        <v>#N/A</v>
      </c>
      <c r="AO1183" s="12">
        <f t="shared" si="259"/>
        <v>0</v>
      </c>
      <c r="AP1183" s="10">
        <f t="shared" si="260"/>
        <v>0</v>
      </c>
      <c r="AR1183" s="12" t="b">
        <f t="shared" si="261"/>
        <v>0</v>
      </c>
      <c r="AT1183">
        <v>151746</v>
      </c>
      <c r="AU1183" t="s">
        <v>6615</v>
      </c>
      <c r="AV1183" t="s">
        <v>5428</v>
      </c>
      <c r="AW1183" s="13">
        <f t="shared" si="262"/>
        <v>313.39</v>
      </c>
      <c r="AX1183" s="13">
        <f t="shared" si="263"/>
        <v>0</v>
      </c>
      <c r="AZ1183" t="str">
        <f t="shared" si="264"/>
        <v>16/04/2015;04337168000148;313,39;0,00</v>
      </c>
    </row>
    <row r="1184" spans="1:52" x14ac:dyDescent="0.2">
      <c r="A1184" s="6" t="s">
        <v>3987</v>
      </c>
      <c r="B1184" s="6">
        <v>151268</v>
      </c>
      <c r="C1184" s="1">
        <v>42104</v>
      </c>
      <c r="D1184" s="6" t="s">
        <v>1986</v>
      </c>
      <c r="E1184" s="6" t="s">
        <v>3989</v>
      </c>
      <c r="F1184" s="9">
        <v>238.65</v>
      </c>
      <c r="G1184" s="9">
        <v>207.52</v>
      </c>
      <c r="H1184" s="9">
        <v>37.35</v>
      </c>
      <c r="I1184" s="6" t="s">
        <v>4360</v>
      </c>
      <c r="J1184" s="9">
        <v>0</v>
      </c>
      <c r="K1184" s="9">
        <v>0</v>
      </c>
      <c r="L1184" s="6" t="s">
        <v>3990</v>
      </c>
      <c r="M1184" s="9">
        <v>207.52</v>
      </c>
      <c r="N1184" s="9">
        <v>31.13</v>
      </c>
      <c r="O1184" s="6" t="s">
        <v>1932</v>
      </c>
      <c r="P1184" s="7">
        <v>207.52</v>
      </c>
      <c r="Q1184" s="7">
        <v>3.42</v>
      </c>
      <c r="R1184" s="6" t="s">
        <v>3992</v>
      </c>
      <c r="S1184" s="7">
        <v>207.52</v>
      </c>
      <c r="T1184" s="7">
        <v>15.77</v>
      </c>
      <c r="U1184" s="6" t="s">
        <v>3992</v>
      </c>
      <c r="V1184" s="6" t="s">
        <v>3992</v>
      </c>
      <c r="W1184" s="6">
        <v>7009230</v>
      </c>
      <c r="X1184" s="6" t="s">
        <v>4049</v>
      </c>
      <c r="Y1184" s="6" t="s">
        <v>4983</v>
      </c>
      <c r="Z1184" s="6" t="s">
        <v>4984</v>
      </c>
      <c r="AA1184" s="6"/>
      <c r="AB1184" s="5">
        <f t="shared" si="255"/>
        <v>151268</v>
      </c>
      <c r="AC1184" t="str">
        <f t="shared" si="256"/>
        <v>10/04/2015</v>
      </c>
      <c r="AD1184" t="str">
        <f t="shared" si="257"/>
        <v>56545742000157</v>
      </c>
      <c r="AE1184" s="11">
        <f t="shared" si="258"/>
        <v>238.65</v>
      </c>
      <c r="AF1184">
        <f>SUMIF(AJ:AJ,B1184,AP:AP)</f>
        <v>0</v>
      </c>
      <c r="AH1184" s="10">
        <v>6783620</v>
      </c>
      <c r="AI1184" s="10" t="s">
        <v>5724</v>
      </c>
      <c r="AJ1184" s="10">
        <v>150844</v>
      </c>
      <c r="AK1184" s="10" t="s">
        <v>4369</v>
      </c>
      <c r="AL1184" s="10" t="s">
        <v>5446</v>
      </c>
      <c r="AM1184" s="10" t="s">
        <v>5513</v>
      </c>
      <c r="AN1184" s="12" t="e">
        <f>VLOOKUP(TRIM(AK1184),[1]Sheet1!$S:$T,2,FALSE)</f>
        <v>#N/A</v>
      </c>
      <c r="AO1184" s="12">
        <f t="shared" si="259"/>
        <v>0</v>
      </c>
      <c r="AP1184" s="10">
        <f t="shared" si="260"/>
        <v>0</v>
      </c>
      <c r="AR1184" s="12" t="b">
        <f t="shared" si="261"/>
        <v>0</v>
      </c>
      <c r="AT1184">
        <v>151747</v>
      </c>
      <c r="AU1184" t="s">
        <v>6615</v>
      </c>
      <c r="AV1184" t="s">
        <v>5428</v>
      </c>
      <c r="AW1184" s="13">
        <f t="shared" si="262"/>
        <v>39.79</v>
      </c>
      <c r="AX1184" s="13">
        <f t="shared" si="263"/>
        <v>0</v>
      </c>
      <c r="AZ1184" t="str">
        <f t="shared" si="264"/>
        <v>16/04/2015;04337168000148;39,79;0,00</v>
      </c>
    </row>
    <row r="1185" spans="1:52" x14ac:dyDescent="0.2">
      <c r="A1185" s="6" t="s">
        <v>3987</v>
      </c>
      <c r="B1185" s="6">
        <v>151269</v>
      </c>
      <c r="C1185" s="1">
        <v>42104</v>
      </c>
      <c r="D1185" s="6" t="s">
        <v>1926</v>
      </c>
      <c r="E1185" s="6" t="s">
        <v>4345</v>
      </c>
      <c r="F1185" s="9">
        <v>103.4</v>
      </c>
      <c r="G1185" s="9">
        <v>103.4</v>
      </c>
      <c r="H1185" s="9">
        <v>12.41</v>
      </c>
      <c r="I1185" s="6" t="s">
        <v>4011</v>
      </c>
      <c r="J1185" s="9">
        <v>0</v>
      </c>
      <c r="K1185" s="9">
        <v>0</v>
      </c>
      <c r="L1185" s="6" t="s">
        <v>3990</v>
      </c>
      <c r="M1185" s="9">
        <v>0</v>
      </c>
      <c r="N1185" s="9">
        <v>0</v>
      </c>
      <c r="O1185" s="6" t="s">
        <v>3990</v>
      </c>
      <c r="P1185" s="7">
        <v>103.4</v>
      </c>
      <c r="Q1185" s="7">
        <v>1.71</v>
      </c>
      <c r="R1185" s="6" t="s">
        <v>3992</v>
      </c>
      <c r="S1185" s="7">
        <v>103.4</v>
      </c>
      <c r="T1185" s="7">
        <v>7.86</v>
      </c>
      <c r="U1185" s="6" t="s">
        <v>3992</v>
      </c>
      <c r="V1185" s="6" t="s">
        <v>3992</v>
      </c>
      <c r="W1185" s="6">
        <v>7450822</v>
      </c>
      <c r="X1185" s="6" t="s">
        <v>1962</v>
      </c>
      <c r="Y1185" s="6" t="s">
        <v>1393</v>
      </c>
      <c r="Z1185" s="6" t="s">
        <v>1394</v>
      </c>
      <c r="AA1185" s="6"/>
      <c r="AB1185" s="5">
        <f t="shared" si="255"/>
        <v>151269</v>
      </c>
      <c r="AC1185" t="str">
        <f t="shared" si="256"/>
        <v>10/04/2015</v>
      </c>
      <c r="AD1185" t="str">
        <f t="shared" si="257"/>
        <v>06020318000544</v>
      </c>
      <c r="AE1185" s="11">
        <f t="shared" si="258"/>
        <v>103.4</v>
      </c>
      <c r="AF1185">
        <v>0</v>
      </c>
      <c r="AH1185" s="10">
        <v>6783620</v>
      </c>
      <c r="AI1185" s="10" t="s">
        <v>5724</v>
      </c>
      <c r="AJ1185" s="10">
        <v>150844</v>
      </c>
      <c r="AK1185" s="10" t="s">
        <v>2135</v>
      </c>
      <c r="AL1185" s="10" t="s">
        <v>5583</v>
      </c>
      <c r="AM1185" s="10" t="s">
        <v>5810</v>
      </c>
      <c r="AN1185" s="12" t="e">
        <f>VLOOKUP(TRIM(AK1185),[1]Sheet1!$S:$T,2,FALSE)</f>
        <v>#N/A</v>
      </c>
      <c r="AO1185" s="12">
        <f t="shared" si="259"/>
        <v>0</v>
      </c>
      <c r="AP1185" s="10">
        <f t="shared" si="260"/>
        <v>0</v>
      </c>
      <c r="AR1185" s="12" t="b">
        <f t="shared" si="261"/>
        <v>0</v>
      </c>
      <c r="AT1185">
        <v>151748</v>
      </c>
      <c r="AU1185" t="s">
        <v>6615</v>
      </c>
      <c r="AV1185" t="s">
        <v>5958</v>
      </c>
      <c r="AW1185" s="13">
        <f t="shared" si="262"/>
        <v>6390.82</v>
      </c>
      <c r="AX1185" s="13">
        <f t="shared" si="263"/>
        <v>0</v>
      </c>
      <c r="AZ1185" t="str">
        <f t="shared" si="264"/>
        <v>16/04/2015;46044053002582;6390,82;0,00</v>
      </c>
    </row>
    <row r="1186" spans="1:52" x14ac:dyDescent="0.2">
      <c r="A1186" s="6" t="s">
        <v>3987</v>
      </c>
      <c r="B1186" s="6">
        <v>151270</v>
      </c>
      <c r="C1186" s="1">
        <v>42104</v>
      </c>
      <c r="D1186" s="6" t="s">
        <v>1986</v>
      </c>
      <c r="E1186" s="6" t="s">
        <v>3989</v>
      </c>
      <c r="F1186" s="9">
        <v>441.54</v>
      </c>
      <c r="G1186" s="9">
        <v>441.54</v>
      </c>
      <c r="H1186" s="9">
        <v>79.48</v>
      </c>
      <c r="I1186" s="6" t="s">
        <v>4360</v>
      </c>
      <c r="J1186" s="9">
        <v>0</v>
      </c>
      <c r="K1186" s="9">
        <v>0</v>
      </c>
      <c r="L1186" s="6" t="s">
        <v>3990</v>
      </c>
      <c r="M1186" s="9">
        <v>0</v>
      </c>
      <c r="N1186" s="9">
        <v>0</v>
      </c>
      <c r="O1186" s="6" t="s">
        <v>3990</v>
      </c>
      <c r="P1186" s="7">
        <v>441.54</v>
      </c>
      <c r="Q1186" s="7">
        <v>7.29</v>
      </c>
      <c r="R1186" s="6" t="s">
        <v>3992</v>
      </c>
      <c r="S1186" s="7">
        <v>441.54</v>
      </c>
      <c r="T1186" s="7">
        <v>33.56</v>
      </c>
      <c r="U1186" s="6" t="s">
        <v>3992</v>
      </c>
      <c r="V1186" s="6" t="s">
        <v>3992</v>
      </c>
      <c r="W1186" s="6">
        <v>6782688</v>
      </c>
      <c r="X1186" s="6" t="s">
        <v>4671</v>
      </c>
      <c r="Y1186" s="6" t="s">
        <v>1395</v>
      </c>
      <c r="Z1186" s="6" t="s">
        <v>1396</v>
      </c>
      <c r="AA1186" s="6"/>
      <c r="AB1186" s="5">
        <f t="shared" si="255"/>
        <v>151270</v>
      </c>
      <c r="AC1186" t="str">
        <f t="shared" si="256"/>
        <v>10/04/2015</v>
      </c>
      <c r="AD1186" t="str">
        <f t="shared" si="257"/>
        <v>86720729000158</v>
      </c>
      <c r="AE1186" s="11">
        <f t="shared" si="258"/>
        <v>441.54</v>
      </c>
      <c r="AF1186">
        <f>SUMIF(AJ:AJ,B1186,AP:AP)</f>
        <v>0</v>
      </c>
      <c r="AH1186" s="10">
        <v>7152955</v>
      </c>
      <c r="AI1186" s="10" t="s">
        <v>5827</v>
      </c>
      <c r="AJ1186" s="10">
        <v>36517</v>
      </c>
      <c r="AK1186" s="10" t="s">
        <v>5346</v>
      </c>
      <c r="AL1186" s="10" t="s">
        <v>5421</v>
      </c>
      <c r="AM1186" s="10" t="s">
        <v>5437</v>
      </c>
      <c r="AN1186" s="12" t="e">
        <f>VLOOKUP(TRIM(AK1186),[1]Sheet1!$S:$T,2,FALSE)</f>
        <v>#N/A</v>
      </c>
      <c r="AO1186" s="12">
        <f t="shared" si="259"/>
        <v>0</v>
      </c>
      <c r="AP1186" s="10">
        <f t="shared" si="260"/>
        <v>0</v>
      </c>
      <c r="AR1186" s="12" t="b">
        <f t="shared" si="261"/>
        <v>0</v>
      </c>
      <c r="AT1186">
        <v>151750</v>
      </c>
      <c r="AU1186" t="s">
        <v>6615</v>
      </c>
      <c r="AV1186" t="s">
        <v>6136</v>
      </c>
      <c r="AW1186" s="13">
        <f t="shared" si="262"/>
        <v>356.79</v>
      </c>
      <c r="AX1186" s="13">
        <f t="shared" si="263"/>
        <v>0</v>
      </c>
      <c r="AZ1186" t="str">
        <f t="shared" si="264"/>
        <v>16/04/2015;13885262000122;356,79;0,00</v>
      </c>
    </row>
    <row r="1187" spans="1:52" x14ac:dyDescent="0.2">
      <c r="A1187" s="6" t="s">
        <v>3987</v>
      </c>
      <c r="B1187" s="6">
        <v>151271</v>
      </c>
      <c r="C1187" s="1">
        <v>42104</v>
      </c>
      <c r="D1187" s="6" t="s">
        <v>1926</v>
      </c>
      <c r="E1187" s="6" t="s">
        <v>4345</v>
      </c>
      <c r="F1187" s="9">
        <v>21.42</v>
      </c>
      <c r="G1187" s="9">
        <v>21.42</v>
      </c>
      <c r="H1187" s="9">
        <v>2.57</v>
      </c>
      <c r="I1187" s="6" t="s">
        <v>4011</v>
      </c>
      <c r="J1187" s="9">
        <v>0</v>
      </c>
      <c r="K1187" s="9">
        <v>0</v>
      </c>
      <c r="L1187" s="6" t="s">
        <v>3990</v>
      </c>
      <c r="M1187" s="9">
        <v>0</v>
      </c>
      <c r="N1187" s="9">
        <v>0</v>
      </c>
      <c r="O1187" s="6" t="s">
        <v>3990</v>
      </c>
      <c r="P1187" s="7">
        <v>21.42</v>
      </c>
      <c r="Q1187" s="7">
        <v>0.35</v>
      </c>
      <c r="R1187" s="6" t="s">
        <v>3992</v>
      </c>
      <c r="S1187" s="7">
        <v>21.42</v>
      </c>
      <c r="T1187" s="7">
        <v>1.63</v>
      </c>
      <c r="U1187" s="6" t="s">
        <v>3992</v>
      </c>
      <c r="V1187" s="6" t="s">
        <v>3992</v>
      </c>
      <c r="W1187" s="6">
        <v>7450822</v>
      </c>
      <c r="X1187" s="6" t="s">
        <v>1962</v>
      </c>
      <c r="Y1187" s="6" t="s">
        <v>1397</v>
      </c>
      <c r="Z1187" s="6" t="s">
        <v>1398</v>
      </c>
      <c r="AA1187" s="6"/>
      <c r="AB1187" s="5">
        <f t="shared" si="255"/>
        <v>151271</v>
      </c>
      <c r="AC1187" t="str">
        <f t="shared" si="256"/>
        <v>10/04/2015</v>
      </c>
      <c r="AD1187" t="str">
        <f t="shared" si="257"/>
        <v>06020318000544</v>
      </c>
      <c r="AE1187" s="11">
        <f t="shared" si="258"/>
        <v>21.42</v>
      </c>
      <c r="AF1187">
        <v>0</v>
      </c>
      <c r="AH1187" s="10">
        <v>6782834</v>
      </c>
      <c r="AI1187" s="10" t="s">
        <v>5537</v>
      </c>
      <c r="AJ1187" s="10">
        <v>36518</v>
      </c>
      <c r="AK1187" s="10" t="s">
        <v>5346</v>
      </c>
      <c r="AL1187" s="10" t="s">
        <v>5421</v>
      </c>
      <c r="AM1187" s="10" t="s">
        <v>5468</v>
      </c>
      <c r="AN1187" s="12" t="e">
        <f>VLOOKUP(TRIM(AK1187),[1]Sheet1!$S:$T,2,FALSE)</f>
        <v>#N/A</v>
      </c>
      <c r="AO1187" s="12">
        <f t="shared" si="259"/>
        <v>0</v>
      </c>
      <c r="AP1187" s="10">
        <f t="shared" si="260"/>
        <v>0</v>
      </c>
      <c r="AR1187" s="12" t="b">
        <f t="shared" si="261"/>
        <v>0</v>
      </c>
      <c r="AT1187">
        <v>151751</v>
      </c>
      <c r="AU1187" t="s">
        <v>6615</v>
      </c>
      <c r="AV1187" t="s">
        <v>5801</v>
      </c>
      <c r="AW1187" s="13">
        <f t="shared" si="262"/>
        <v>2325.79</v>
      </c>
      <c r="AX1187" s="13">
        <f t="shared" si="263"/>
        <v>0</v>
      </c>
      <c r="AZ1187" t="str">
        <f t="shared" si="264"/>
        <v>16/04/2015;04501416000144;2325,79;0,00</v>
      </c>
    </row>
    <row r="1188" spans="1:52" x14ac:dyDescent="0.2">
      <c r="A1188" s="6" t="s">
        <v>3987</v>
      </c>
      <c r="B1188" s="6">
        <v>151272</v>
      </c>
      <c r="C1188" s="1">
        <v>42104</v>
      </c>
      <c r="D1188" s="6" t="s">
        <v>1924</v>
      </c>
      <c r="E1188" s="6" t="s">
        <v>4096</v>
      </c>
      <c r="F1188" s="9">
        <v>462.89</v>
      </c>
      <c r="G1188" s="9">
        <v>402.51</v>
      </c>
      <c r="H1188" s="9">
        <v>16.100000000000001</v>
      </c>
      <c r="I1188" s="6" t="s">
        <v>4360</v>
      </c>
      <c r="J1188" s="9">
        <v>0</v>
      </c>
      <c r="K1188" s="9">
        <v>0</v>
      </c>
      <c r="L1188" s="6" t="s">
        <v>3990</v>
      </c>
      <c r="M1188" s="9">
        <v>402.51</v>
      </c>
      <c r="N1188" s="9">
        <v>60.38</v>
      </c>
      <c r="O1188" s="6" t="s">
        <v>1932</v>
      </c>
      <c r="P1188" s="7">
        <v>402.51</v>
      </c>
      <c r="Q1188" s="7">
        <v>6.64</v>
      </c>
      <c r="R1188" s="6" t="s">
        <v>3992</v>
      </c>
      <c r="S1188" s="7">
        <v>402.51</v>
      </c>
      <c r="T1188" s="7">
        <v>30.59</v>
      </c>
      <c r="U1188" s="6" t="s">
        <v>3992</v>
      </c>
      <c r="V1188" s="6" t="s">
        <v>3992</v>
      </c>
      <c r="W1188" s="6">
        <v>6783519</v>
      </c>
      <c r="X1188" s="6" t="s">
        <v>4362</v>
      </c>
      <c r="Y1188" s="6" t="s">
        <v>4771</v>
      </c>
      <c r="Z1188" s="6" t="s">
        <v>3945</v>
      </c>
      <c r="AA1188" s="6"/>
      <c r="AB1188" s="5">
        <f t="shared" si="255"/>
        <v>151272</v>
      </c>
      <c r="AC1188" t="str">
        <f t="shared" si="256"/>
        <v>10/04/2015</v>
      </c>
      <c r="AD1188" t="str">
        <f t="shared" si="257"/>
        <v>02195445000361</v>
      </c>
      <c r="AE1188" s="11">
        <f t="shared" si="258"/>
        <v>462.89</v>
      </c>
      <c r="AF1188">
        <f t="shared" ref="AF1188:AF1191" si="265">SUMIF(AJ:AJ,B1188,AP:AP)</f>
        <v>0</v>
      </c>
      <c r="AH1188" s="10">
        <v>7376076</v>
      </c>
      <c r="AI1188" s="10" t="s">
        <v>5828</v>
      </c>
      <c r="AJ1188" s="10">
        <v>150845</v>
      </c>
      <c r="AK1188" s="10" t="s">
        <v>2612</v>
      </c>
      <c r="AL1188" s="10" t="s">
        <v>5438</v>
      </c>
      <c r="AM1188" s="10" t="s">
        <v>5795</v>
      </c>
      <c r="AN1188" s="12" t="e">
        <f>VLOOKUP(TRIM(AK1188),[1]Sheet1!$S:$T,2,FALSE)</f>
        <v>#N/A</v>
      </c>
      <c r="AO1188" s="12">
        <f t="shared" si="259"/>
        <v>0</v>
      </c>
      <c r="AP1188" s="10">
        <f t="shared" si="260"/>
        <v>0</v>
      </c>
      <c r="AR1188" s="12" t="b">
        <f t="shared" si="261"/>
        <v>0</v>
      </c>
      <c r="AT1188">
        <v>151753</v>
      </c>
      <c r="AU1188" t="s">
        <v>6615</v>
      </c>
      <c r="AV1188" t="s">
        <v>5428</v>
      </c>
      <c r="AW1188" s="13">
        <f t="shared" si="262"/>
        <v>55.6</v>
      </c>
      <c r="AX1188" s="13">
        <f t="shared" si="263"/>
        <v>0</v>
      </c>
      <c r="AZ1188" t="str">
        <f t="shared" si="264"/>
        <v>16/04/2015;04337168000148;55,60;0,00</v>
      </c>
    </row>
    <row r="1189" spans="1:52" x14ac:dyDescent="0.2">
      <c r="A1189" s="6" t="s">
        <v>3987</v>
      </c>
      <c r="B1189" s="6">
        <v>151272</v>
      </c>
      <c r="C1189" s="1">
        <v>42104</v>
      </c>
      <c r="D1189" s="6" t="s">
        <v>1924</v>
      </c>
      <c r="E1189" s="6" t="s">
        <v>4096</v>
      </c>
      <c r="F1189" s="9">
        <v>629.79</v>
      </c>
      <c r="G1189" s="9">
        <v>547.64</v>
      </c>
      <c r="H1189" s="9">
        <v>21.91</v>
      </c>
      <c r="I1189" s="6" t="s">
        <v>4360</v>
      </c>
      <c r="J1189" s="9">
        <v>0</v>
      </c>
      <c r="K1189" s="9">
        <v>0</v>
      </c>
      <c r="L1189" s="6" t="s">
        <v>3990</v>
      </c>
      <c r="M1189" s="9">
        <v>547.64</v>
      </c>
      <c r="N1189" s="9">
        <v>82.15</v>
      </c>
      <c r="O1189" s="6" t="s">
        <v>1932</v>
      </c>
      <c r="P1189" s="7">
        <v>547.64</v>
      </c>
      <c r="Q1189" s="7">
        <v>9.0399999999999991</v>
      </c>
      <c r="R1189" s="6" t="s">
        <v>3992</v>
      </c>
      <c r="S1189" s="7">
        <v>547.64</v>
      </c>
      <c r="T1189" s="7">
        <v>41.62</v>
      </c>
      <c r="U1189" s="6" t="s">
        <v>3992</v>
      </c>
      <c r="V1189" s="6" t="s">
        <v>3992</v>
      </c>
      <c r="W1189" s="6">
        <v>6783519</v>
      </c>
      <c r="X1189" s="6" t="s">
        <v>4362</v>
      </c>
      <c r="Y1189" s="6" t="s">
        <v>4751</v>
      </c>
      <c r="Z1189" s="6" t="s">
        <v>4752</v>
      </c>
      <c r="AA1189" s="6"/>
      <c r="AB1189" s="5">
        <f t="shared" si="255"/>
        <v>151272</v>
      </c>
      <c r="AC1189" t="str">
        <f t="shared" si="256"/>
        <v>10/04/2015</v>
      </c>
      <c r="AD1189" t="str">
        <f t="shared" si="257"/>
        <v>02195445000361</v>
      </c>
      <c r="AE1189" s="11">
        <f t="shared" si="258"/>
        <v>629.79</v>
      </c>
      <c r="AF1189">
        <f t="shared" si="265"/>
        <v>0</v>
      </c>
      <c r="AH1189" s="10">
        <v>7404770</v>
      </c>
      <c r="AI1189" s="10" t="s">
        <v>5516</v>
      </c>
      <c r="AJ1189" s="10">
        <v>36519</v>
      </c>
      <c r="AK1189" s="10" t="s">
        <v>5334</v>
      </c>
      <c r="AL1189" s="10" t="s">
        <v>5421</v>
      </c>
      <c r="AM1189" s="10" t="s">
        <v>5424</v>
      </c>
      <c r="AN1189" s="12" t="e">
        <f>VLOOKUP(TRIM(AK1189),[1]Sheet1!$S:$T,2,FALSE)</f>
        <v>#N/A</v>
      </c>
      <c r="AO1189" s="12">
        <f t="shared" si="259"/>
        <v>0</v>
      </c>
      <c r="AP1189" s="10">
        <f t="shared" si="260"/>
        <v>0</v>
      </c>
      <c r="AR1189" s="12" t="b">
        <f t="shared" si="261"/>
        <v>0</v>
      </c>
      <c r="AT1189">
        <v>151754</v>
      </c>
      <c r="AU1189" t="s">
        <v>6615</v>
      </c>
      <c r="AV1189" t="s">
        <v>5622</v>
      </c>
      <c r="AW1189" s="13">
        <f t="shared" si="262"/>
        <v>857.16</v>
      </c>
      <c r="AX1189" s="13">
        <f t="shared" si="263"/>
        <v>0</v>
      </c>
      <c r="AZ1189" t="str">
        <f t="shared" si="264"/>
        <v>16/04/2015;59578948000171;857,16;0,00</v>
      </c>
    </row>
    <row r="1190" spans="1:52" x14ac:dyDescent="0.2">
      <c r="A1190" s="6" t="s">
        <v>3987</v>
      </c>
      <c r="B1190" s="6">
        <v>151272</v>
      </c>
      <c r="C1190" s="1">
        <v>42104</v>
      </c>
      <c r="D1190" s="6" t="s">
        <v>1924</v>
      </c>
      <c r="E1190" s="6" t="s">
        <v>4096</v>
      </c>
      <c r="F1190" s="9">
        <v>968.38</v>
      </c>
      <c r="G1190" s="9">
        <v>842.07</v>
      </c>
      <c r="H1190" s="9">
        <v>33.68</v>
      </c>
      <c r="I1190" s="6" t="s">
        <v>4360</v>
      </c>
      <c r="J1190" s="9">
        <v>0</v>
      </c>
      <c r="K1190" s="9">
        <v>0</v>
      </c>
      <c r="L1190" s="6" t="s">
        <v>3990</v>
      </c>
      <c r="M1190" s="9">
        <v>842.07</v>
      </c>
      <c r="N1190" s="9">
        <v>126.31</v>
      </c>
      <c r="O1190" s="6" t="s">
        <v>1932</v>
      </c>
      <c r="P1190" s="7">
        <v>842.07</v>
      </c>
      <c r="Q1190" s="7">
        <v>13.89</v>
      </c>
      <c r="R1190" s="6" t="s">
        <v>3992</v>
      </c>
      <c r="S1190" s="7">
        <v>842.07</v>
      </c>
      <c r="T1190" s="7">
        <v>64</v>
      </c>
      <c r="U1190" s="6" t="s">
        <v>3992</v>
      </c>
      <c r="V1190" s="6" t="s">
        <v>3992</v>
      </c>
      <c r="W1190" s="6">
        <v>6783519</v>
      </c>
      <c r="X1190" s="6" t="s">
        <v>4070</v>
      </c>
      <c r="Y1190" s="6" t="s">
        <v>3931</v>
      </c>
      <c r="Z1190" s="6" t="s">
        <v>3932</v>
      </c>
      <c r="AA1190" s="6"/>
      <c r="AB1190" s="5">
        <f t="shared" si="255"/>
        <v>151272</v>
      </c>
      <c r="AC1190" t="str">
        <f t="shared" si="256"/>
        <v>10/04/2015</v>
      </c>
      <c r="AD1190" t="str">
        <f t="shared" si="257"/>
        <v>02195445000361</v>
      </c>
      <c r="AE1190" s="11">
        <f t="shared" si="258"/>
        <v>968.38</v>
      </c>
      <c r="AF1190">
        <f t="shared" si="265"/>
        <v>0</v>
      </c>
      <c r="AH1190" s="10">
        <v>6784281</v>
      </c>
      <c r="AI1190" s="10" t="s">
        <v>5436</v>
      </c>
      <c r="AJ1190" s="10">
        <v>36520</v>
      </c>
      <c r="AK1190" s="10" t="s">
        <v>5389</v>
      </c>
      <c r="AL1190" s="10" t="s">
        <v>5421</v>
      </c>
      <c r="AM1190" s="10" t="s">
        <v>5489</v>
      </c>
      <c r="AN1190" s="12" t="e">
        <f>VLOOKUP(TRIM(AK1190),[1]Sheet1!$S:$T,2,FALSE)</f>
        <v>#N/A</v>
      </c>
      <c r="AO1190" s="12">
        <f t="shared" si="259"/>
        <v>0</v>
      </c>
      <c r="AP1190" s="10">
        <f t="shared" si="260"/>
        <v>0</v>
      </c>
      <c r="AR1190" s="12" t="b">
        <f t="shared" si="261"/>
        <v>0</v>
      </c>
      <c r="AT1190">
        <v>151755</v>
      </c>
      <c r="AU1190" t="s">
        <v>6615</v>
      </c>
      <c r="AV1190" t="s">
        <v>5428</v>
      </c>
      <c r="AW1190" s="13">
        <f t="shared" si="262"/>
        <v>97.08</v>
      </c>
      <c r="AX1190" s="13">
        <f t="shared" si="263"/>
        <v>0</v>
      </c>
      <c r="AZ1190" t="str">
        <f t="shared" si="264"/>
        <v>16/04/2015;04337168000148;97,08;0,00</v>
      </c>
    </row>
    <row r="1191" spans="1:52" x14ac:dyDescent="0.2">
      <c r="A1191" s="6" t="s">
        <v>3987</v>
      </c>
      <c r="B1191" s="6">
        <v>151272</v>
      </c>
      <c r="C1191" s="1">
        <v>42104</v>
      </c>
      <c r="D1191" s="6" t="s">
        <v>1924</v>
      </c>
      <c r="E1191" s="6" t="s">
        <v>4096</v>
      </c>
      <c r="F1191" s="9">
        <v>426.85</v>
      </c>
      <c r="G1191" s="9">
        <v>355.71</v>
      </c>
      <c r="H1191" s="9">
        <v>14.23</v>
      </c>
      <c r="I1191" s="6" t="s">
        <v>4360</v>
      </c>
      <c r="J1191" s="9">
        <v>0</v>
      </c>
      <c r="K1191" s="9">
        <v>0</v>
      </c>
      <c r="L1191" s="6" t="s">
        <v>3990</v>
      </c>
      <c r="M1191" s="9">
        <v>355.71</v>
      </c>
      <c r="N1191" s="9">
        <v>71.14</v>
      </c>
      <c r="O1191" s="6" t="s">
        <v>1932</v>
      </c>
      <c r="P1191" s="7">
        <v>355.71</v>
      </c>
      <c r="Q1191" s="7">
        <v>5.87</v>
      </c>
      <c r="R1191" s="6" t="s">
        <v>3992</v>
      </c>
      <c r="S1191" s="7">
        <v>355.71</v>
      </c>
      <c r="T1191" s="7">
        <v>27.03</v>
      </c>
      <c r="U1191" s="6" t="s">
        <v>3992</v>
      </c>
      <c r="V1191" s="6" t="s">
        <v>3992</v>
      </c>
      <c r="W1191" s="6">
        <v>6783519</v>
      </c>
      <c r="X1191" s="6" t="s">
        <v>4382</v>
      </c>
      <c r="Y1191" s="6" t="s">
        <v>5059</v>
      </c>
      <c r="Z1191" s="6" t="s">
        <v>3618</v>
      </c>
      <c r="AA1191" s="6"/>
      <c r="AB1191" s="5">
        <f t="shared" si="255"/>
        <v>151272</v>
      </c>
      <c r="AC1191" t="str">
        <f t="shared" si="256"/>
        <v>10/04/2015</v>
      </c>
      <c r="AD1191" t="str">
        <f t="shared" si="257"/>
        <v>02195445000361</v>
      </c>
      <c r="AE1191" s="11">
        <f t="shared" si="258"/>
        <v>426.85</v>
      </c>
      <c r="AF1191">
        <f t="shared" si="265"/>
        <v>0</v>
      </c>
      <c r="AH1191" s="10">
        <v>7376076</v>
      </c>
      <c r="AI1191" s="10" t="s">
        <v>5828</v>
      </c>
      <c r="AJ1191" s="10">
        <v>150845</v>
      </c>
      <c r="AK1191" s="10" t="s">
        <v>2614</v>
      </c>
      <c r="AL1191" s="10" t="s">
        <v>5438</v>
      </c>
      <c r="AM1191" s="10" t="s">
        <v>5795</v>
      </c>
      <c r="AN1191" s="12" t="e">
        <f>VLOOKUP(TRIM(AK1191),[1]Sheet1!$S:$T,2,FALSE)</f>
        <v>#N/A</v>
      </c>
      <c r="AO1191" s="12">
        <f t="shared" si="259"/>
        <v>0</v>
      </c>
      <c r="AP1191" s="10">
        <f t="shared" si="260"/>
        <v>0</v>
      </c>
      <c r="AR1191" s="12" t="b">
        <f t="shared" si="261"/>
        <v>0</v>
      </c>
      <c r="AT1191">
        <v>151756</v>
      </c>
      <c r="AU1191" t="s">
        <v>6615</v>
      </c>
      <c r="AV1191" t="s">
        <v>5428</v>
      </c>
      <c r="AW1191" s="13">
        <f t="shared" si="262"/>
        <v>61.13</v>
      </c>
      <c r="AX1191" s="13">
        <f t="shared" si="263"/>
        <v>0</v>
      </c>
      <c r="AZ1191" t="str">
        <f t="shared" si="264"/>
        <v>16/04/2015;04337168000148;61,13;0,00</v>
      </c>
    </row>
    <row r="1192" spans="1:52" x14ac:dyDescent="0.2">
      <c r="A1192" s="6" t="s">
        <v>3987</v>
      </c>
      <c r="B1192" s="6">
        <v>151273</v>
      </c>
      <c r="C1192" s="1">
        <v>42104</v>
      </c>
      <c r="D1192" s="6" t="s">
        <v>1926</v>
      </c>
      <c r="E1192" s="6" t="s">
        <v>3007</v>
      </c>
      <c r="F1192" s="9">
        <v>716.94</v>
      </c>
      <c r="G1192" s="9">
        <v>716.94</v>
      </c>
      <c r="H1192" s="9">
        <v>50.19</v>
      </c>
      <c r="I1192" s="6" t="s">
        <v>4106</v>
      </c>
      <c r="J1192" s="9">
        <v>0</v>
      </c>
      <c r="K1192" s="9">
        <v>0</v>
      </c>
      <c r="L1192" s="6" t="s">
        <v>3990</v>
      </c>
      <c r="M1192" s="9">
        <v>716.94</v>
      </c>
      <c r="N1192" s="9">
        <v>0</v>
      </c>
      <c r="O1192" s="6" t="s">
        <v>1932</v>
      </c>
      <c r="P1192" s="7">
        <v>716.94</v>
      </c>
      <c r="Q1192" s="7">
        <v>11.83</v>
      </c>
      <c r="R1192" s="6" t="s">
        <v>3992</v>
      </c>
      <c r="S1192" s="7">
        <v>716.94</v>
      </c>
      <c r="T1192" s="7">
        <v>54.49</v>
      </c>
      <c r="U1192" s="6" t="s">
        <v>3992</v>
      </c>
      <c r="V1192" s="6" t="s">
        <v>3992</v>
      </c>
      <c r="W1192" s="6">
        <v>6799868</v>
      </c>
      <c r="X1192" s="6" t="s">
        <v>2988</v>
      </c>
      <c r="Y1192" s="6" t="s">
        <v>3685</v>
      </c>
      <c r="Z1192" s="6" t="s">
        <v>3686</v>
      </c>
      <c r="AA1192" s="6"/>
      <c r="AB1192" s="5">
        <f t="shared" si="255"/>
        <v>151273</v>
      </c>
      <c r="AC1192" t="str">
        <f t="shared" si="256"/>
        <v>10/04/2015</v>
      </c>
      <c r="AD1192" t="str">
        <f t="shared" si="257"/>
        <v>05252479000177</v>
      </c>
      <c r="AE1192" s="11">
        <f t="shared" si="258"/>
        <v>716.94</v>
      </c>
      <c r="AF1192">
        <v>0</v>
      </c>
      <c r="AH1192" s="10">
        <v>240765</v>
      </c>
      <c r="AI1192" s="10" t="s">
        <v>5829</v>
      </c>
      <c r="AJ1192" s="10">
        <v>150846</v>
      </c>
      <c r="AK1192" s="10" t="s">
        <v>4870</v>
      </c>
      <c r="AL1192" s="10" t="s">
        <v>5438</v>
      </c>
      <c r="AM1192" s="10" t="s">
        <v>5424</v>
      </c>
      <c r="AN1192" s="12" t="e">
        <f>VLOOKUP(TRIM(AK1192),[1]Sheet1!$S:$T,2,FALSE)</f>
        <v>#N/A</v>
      </c>
      <c r="AO1192" s="12">
        <f t="shared" si="259"/>
        <v>0</v>
      </c>
      <c r="AP1192" s="10">
        <f t="shared" si="260"/>
        <v>0</v>
      </c>
      <c r="AR1192" s="12" t="b">
        <f t="shared" si="261"/>
        <v>0</v>
      </c>
      <c r="AT1192">
        <v>151757</v>
      </c>
      <c r="AU1192" t="s">
        <v>6615</v>
      </c>
      <c r="AV1192" t="s">
        <v>5428</v>
      </c>
      <c r="AW1192" s="13">
        <f t="shared" si="262"/>
        <v>65.16</v>
      </c>
      <c r="AX1192" s="13">
        <f t="shared" si="263"/>
        <v>0</v>
      </c>
      <c r="AZ1192" t="str">
        <f t="shared" si="264"/>
        <v>16/04/2015;04337168000148;65,16;0,00</v>
      </c>
    </row>
    <row r="1193" spans="1:52" x14ac:dyDescent="0.2">
      <c r="A1193" s="6" t="s">
        <v>3987</v>
      </c>
      <c r="B1193" s="6">
        <v>151273</v>
      </c>
      <c r="C1193" s="1">
        <v>42104</v>
      </c>
      <c r="D1193" s="6" t="s">
        <v>1926</v>
      </c>
      <c r="E1193" s="6" t="s">
        <v>3007</v>
      </c>
      <c r="F1193" s="9">
        <v>120.5</v>
      </c>
      <c r="G1193" s="9">
        <v>120.5</v>
      </c>
      <c r="H1193" s="9">
        <v>8.44</v>
      </c>
      <c r="I1193" s="6" t="s">
        <v>4011</v>
      </c>
      <c r="J1193" s="9">
        <v>0</v>
      </c>
      <c r="K1193" s="9">
        <v>0</v>
      </c>
      <c r="L1193" s="6" t="s">
        <v>3990</v>
      </c>
      <c r="M1193" s="9">
        <v>0</v>
      </c>
      <c r="N1193" s="9">
        <v>0</v>
      </c>
      <c r="O1193" s="6" t="s">
        <v>3990</v>
      </c>
      <c r="P1193" s="7">
        <v>120.5</v>
      </c>
      <c r="Q1193" s="7">
        <v>1.99</v>
      </c>
      <c r="R1193" s="6" t="s">
        <v>3992</v>
      </c>
      <c r="S1193" s="7">
        <v>120.5</v>
      </c>
      <c r="T1193" s="7">
        <v>9.16</v>
      </c>
      <c r="U1193" s="6" t="s">
        <v>3992</v>
      </c>
      <c r="V1193" s="6" t="s">
        <v>3992</v>
      </c>
      <c r="W1193" s="6">
        <v>6799868</v>
      </c>
      <c r="X1193" s="6" t="s">
        <v>4666</v>
      </c>
      <c r="Y1193" s="6" t="s">
        <v>2460</v>
      </c>
      <c r="Z1193" s="6" t="s">
        <v>3021</v>
      </c>
      <c r="AA1193" s="6"/>
      <c r="AB1193" s="5">
        <f t="shared" si="255"/>
        <v>151273</v>
      </c>
      <c r="AC1193" t="str">
        <f t="shared" si="256"/>
        <v>10/04/2015</v>
      </c>
      <c r="AD1193" t="str">
        <f t="shared" si="257"/>
        <v>05252479000177</v>
      </c>
      <c r="AE1193" s="11">
        <f t="shared" si="258"/>
        <v>120.5</v>
      </c>
      <c r="AF1193">
        <v>0</v>
      </c>
      <c r="AH1193" s="10">
        <v>6783854</v>
      </c>
      <c r="AI1193" s="10" t="s">
        <v>5540</v>
      </c>
      <c r="AJ1193" s="10">
        <v>36521</v>
      </c>
      <c r="AK1193" s="10" t="s">
        <v>5324</v>
      </c>
      <c r="AL1193" s="10" t="s">
        <v>5421</v>
      </c>
      <c r="AM1193" s="10" t="s">
        <v>5512</v>
      </c>
      <c r="AN1193" s="12" t="e">
        <f>VLOOKUP(TRIM(AK1193),[1]Sheet1!$S:$T,2,FALSE)</f>
        <v>#N/A</v>
      </c>
      <c r="AO1193" s="12">
        <f t="shared" si="259"/>
        <v>0</v>
      </c>
      <c r="AP1193" s="10">
        <f t="shared" si="260"/>
        <v>0</v>
      </c>
      <c r="AR1193" s="12" t="b">
        <f t="shared" si="261"/>
        <v>0</v>
      </c>
      <c r="AT1193">
        <v>151758</v>
      </c>
      <c r="AU1193" t="s">
        <v>6615</v>
      </c>
      <c r="AV1193" t="s">
        <v>6138</v>
      </c>
      <c r="AW1193" s="13">
        <f t="shared" si="262"/>
        <v>423.11</v>
      </c>
      <c r="AX1193" s="13">
        <f t="shared" si="263"/>
        <v>0</v>
      </c>
      <c r="AZ1193" t="str">
        <f t="shared" si="264"/>
        <v>16/04/2015;61486650000183;423,11;0,00</v>
      </c>
    </row>
    <row r="1194" spans="1:52" x14ac:dyDescent="0.2">
      <c r="A1194" s="6" t="s">
        <v>3987</v>
      </c>
      <c r="B1194" s="6">
        <v>151274</v>
      </c>
      <c r="C1194" s="1">
        <v>42107</v>
      </c>
      <c r="D1194" s="6" t="s">
        <v>1986</v>
      </c>
      <c r="E1194" s="6" t="s">
        <v>3989</v>
      </c>
      <c r="F1194" s="9">
        <v>104.8</v>
      </c>
      <c r="G1194" s="9">
        <v>91.13</v>
      </c>
      <c r="H1194" s="9">
        <v>16.399999999999999</v>
      </c>
      <c r="I1194" s="6" t="s">
        <v>4360</v>
      </c>
      <c r="J1194" s="9">
        <v>0</v>
      </c>
      <c r="K1194" s="9">
        <v>0</v>
      </c>
      <c r="L1194" s="6" t="s">
        <v>3990</v>
      </c>
      <c r="M1194" s="9">
        <v>91.13</v>
      </c>
      <c r="N1194" s="9">
        <v>13.67</v>
      </c>
      <c r="O1194" s="6" t="s">
        <v>1932</v>
      </c>
      <c r="P1194" s="7">
        <v>91.13</v>
      </c>
      <c r="Q1194" s="7">
        <v>1.5</v>
      </c>
      <c r="R1194" s="6" t="s">
        <v>3992</v>
      </c>
      <c r="S1194" s="7">
        <v>91.13</v>
      </c>
      <c r="T1194" s="7">
        <v>6.93</v>
      </c>
      <c r="U1194" s="6" t="s">
        <v>3992</v>
      </c>
      <c r="V1194" s="6" t="s">
        <v>3992</v>
      </c>
      <c r="W1194" s="6">
        <v>7467528</v>
      </c>
      <c r="X1194" s="6" t="s">
        <v>4362</v>
      </c>
      <c r="Y1194" s="6" t="s">
        <v>3921</v>
      </c>
      <c r="Z1194" s="6" t="s">
        <v>3922</v>
      </c>
      <c r="AA1194" s="6"/>
      <c r="AB1194" s="5">
        <f t="shared" si="255"/>
        <v>151274</v>
      </c>
      <c r="AC1194" t="str">
        <f t="shared" si="256"/>
        <v>13/04/2015</v>
      </c>
      <c r="AD1194" t="str">
        <f t="shared" si="257"/>
        <v>59578948000414</v>
      </c>
      <c r="AE1194" s="11">
        <f t="shared" si="258"/>
        <v>104.8</v>
      </c>
      <c r="AF1194">
        <f t="shared" ref="AF1194:AF1195" si="266">SUMIF(AJ:AJ,B1194,AP:AP)</f>
        <v>0</v>
      </c>
      <c r="AH1194" s="10">
        <v>6782806</v>
      </c>
      <c r="AI1194" s="10" t="s">
        <v>5443</v>
      </c>
      <c r="AJ1194" s="10">
        <v>150847</v>
      </c>
      <c r="AK1194" s="10" t="s">
        <v>2617</v>
      </c>
      <c r="AL1194" s="10" t="s">
        <v>5438</v>
      </c>
      <c r="AM1194" s="10" t="s">
        <v>5448</v>
      </c>
      <c r="AN1194" s="12" t="e">
        <f>VLOOKUP(TRIM(AK1194),[1]Sheet1!$S:$T,2,FALSE)</f>
        <v>#N/A</v>
      </c>
      <c r="AO1194" s="12">
        <f t="shared" si="259"/>
        <v>0</v>
      </c>
      <c r="AP1194" s="10">
        <f t="shared" si="260"/>
        <v>0</v>
      </c>
      <c r="AR1194" s="12" t="b">
        <f t="shared" si="261"/>
        <v>0</v>
      </c>
      <c r="AT1194">
        <v>151759</v>
      </c>
      <c r="AU1194" t="s">
        <v>6615</v>
      </c>
      <c r="AV1194" t="s">
        <v>5428</v>
      </c>
      <c r="AW1194" s="13">
        <f t="shared" si="262"/>
        <v>44.52</v>
      </c>
      <c r="AX1194" s="13">
        <f t="shared" si="263"/>
        <v>0</v>
      </c>
      <c r="AZ1194" t="str">
        <f t="shared" si="264"/>
        <v>16/04/2015;04337168000148;44,52;0,00</v>
      </c>
    </row>
    <row r="1195" spans="1:52" x14ac:dyDescent="0.2">
      <c r="A1195" s="6" t="s">
        <v>3987</v>
      </c>
      <c r="B1195" s="6">
        <v>151275</v>
      </c>
      <c r="C1195" s="1">
        <v>42107</v>
      </c>
      <c r="D1195" s="6" t="s">
        <v>1986</v>
      </c>
      <c r="E1195" s="6" t="s">
        <v>3989</v>
      </c>
      <c r="F1195" s="9">
        <v>867.71</v>
      </c>
      <c r="G1195" s="9">
        <v>754.53</v>
      </c>
      <c r="H1195" s="9">
        <v>135.82</v>
      </c>
      <c r="I1195" s="6" t="s">
        <v>4360</v>
      </c>
      <c r="J1195" s="9">
        <v>0</v>
      </c>
      <c r="K1195" s="9">
        <v>0</v>
      </c>
      <c r="L1195" s="6" t="s">
        <v>3990</v>
      </c>
      <c r="M1195" s="9">
        <v>754.53</v>
      </c>
      <c r="N1195" s="9">
        <v>113.18</v>
      </c>
      <c r="O1195" s="6" t="s">
        <v>1932</v>
      </c>
      <c r="P1195" s="7">
        <v>754.53</v>
      </c>
      <c r="Q1195" s="7">
        <v>12.45</v>
      </c>
      <c r="R1195" s="6" t="s">
        <v>3992</v>
      </c>
      <c r="S1195" s="7">
        <v>754.53</v>
      </c>
      <c r="T1195" s="7">
        <v>57.34</v>
      </c>
      <c r="U1195" s="6" t="s">
        <v>3992</v>
      </c>
      <c r="V1195" s="6" t="s">
        <v>3992</v>
      </c>
      <c r="W1195" s="6">
        <v>7467528</v>
      </c>
      <c r="X1195" s="6" t="s">
        <v>4362</v>
      </c>
      <c r="Y1195" s="6" t="s">
        <v>4767</v>
      </c>
      <c r="Z1195" s="6" t="s">
        <v>4768</v>
      </c>
      <c r="AA1195" s="6"/>
      <c r="AB1195" s="5">
        <f t="shared" si="255"/>
        <v>151275</v>
      </c>
      <c r="AC1195" t="str">
        <f t="shared" si="256"/>
        <v>13/04/2015</v>
      </c>
      <c r="AD1195" t="str">
        <f t="shared" si="257"/>
        <v>59578948000414</v>
      </c>
      <c r="AE1195" s="11">
        <f t="shared" si="258"/>
        <v>867.71</v>
      </c>
      <c r="AF1195">
        <f t="shared" si="266"/>
        <v>0</v>
      </c>
      <c r="AH1195" s="10">
        <v>6782808</v>
      </c>
      <c r="AI1195" s="10" t="s">
        <v>5451</v>
      </c>
      <c r="AJ1195" s="10">
        <v>36522</v>
      </c>
      <c r="AK1195" s="10" t="s">
        <v>5359</v>
      </c>
      <c r="AL1195" s="10" t="s">
        <v>5421</v>
      </c>
      <c r="AM1195" s="10" t="s">
        <v>5557</v>
      </c>
      <c r="AN1195" s="12" t="e">
        <f>VLOOKUP(TRIM(AK1195),[1]Sheet1!$S:$T,2,FALSE)</f>
        <v>#N/A</v>
      </c>
      <c r="AO1195" s="12">
        <f t="shared" si="259"/>
        <v>0</v>
      </c>
      <c r="AP1195" s="10">
        <f t="shared" si="260"/>
        <v>0</v>
      </c>
      <c r="AR1195" s="12" t="b">
        <f t="shared" si="261"/>
        <v>0</v>
      </c>
      <c r="AT1195">
        <v>151760</v>
      </c>
      <c r="AU1195" t="s">
        <v>6615</v>
      </c>
      <c r="AV1195" t="s">
        <v>6139</v>
      </c>
      <c r="AW1195" s="13">
        <f t="shared" si="262"/>
        <v>289.93</v>
      </c>
      <c r="AX1195" s="13">
        <f t="shared" si="263"/>
        <v>0</v>
      </c>
      <c r="AZ1195" t="str">
        <f t="shared" si="264"/>
        <v>16/04/2015;46344354000740;289,93;0,00</v>
      </c>
    </row>
    <row r="1196" spans="1:52" x14ac:dyDescent="0.2">
      <c r="A1196" s="6" t="s">
        <v>3987</v>
      </c>
      <c r="B1196" s="6">
        <v>151277</v>
      </c>
      <c r="C1196" s="1">
        <v>42107</v>
      </c>
      <c r="D1196" s="6" t="s">
        <v>1986</v>
      </c>
      <c r="E1196" s="6" t="s">
        <v>3989</v>
      </c>
      <c r="F1196" s="9">
        <v>145.38</v>
      </c>
      <c r="G1196" s="9">
        <v>145.38</v>
      </c>
      <c r="H1196" s="9">
        <v>26.17</v>
      </c>
      <c r="I1196" s="6" t="s">
        <v>4011</v>
      </c>
      <c r="J1196" s="9">
        <v>0</v>
      </c>
      <c r="K1196" s="9">
        <v>0</v>
      </c>
      <c r="L1196" s="6" t="s">
        <v>3990</v>
      </c>
      <c r="M1196" s="9">
        <v>0</v>
      </c>
      <c r="N1196" s="9">
        <v>0</v>
      </c>
      <c r="O1196" s="6" t="s">
        <v>3990</v>
      </c>
      <c r="P1196" s="7">
        <v>145.38</v>
      </c>
      <c r="Q1196" s="7">
        <v>2.4</v>
      </c>
      <c r="R1196" s="6" t="s">
        <v>3992</v>
      </c>
      <c r="S1196" s="7">
        <v>145.38</v>
      </c>
      <c r="T1196" s="7">
        <v>11.05</v>
      </c>
      <c r="U1196" s="6" t="s">
        <v>3992</v>
      </c>
      <c r="V1196" s="6" t="s">
        <v>3992</v>
      </c>
      <c r="W1196" s="6">
        <v>7611198</v>
      </c>
      <c r="X1196" s="6" t="s">
        <v>4931</v>
      </c>
      <c r="Y1196" s="6" t="s">
        <v>2623</v>
      </c>
      <c r="Z1196" s="6" t="s">
        <v>1404</v>
      </c>
      <c r="AA1196" s="6"/>
      <c r="AB1196" s="5">
        <f t="shared" si="255"/>
        <v>151277</v>
      </c>
      <c r="AC1196" t="str">
        <f t="shared" si="256"/>
        <v>13/04/2015</v>
      </c>
      <c r="AD1196" t="str">
        <f t="shared" si="257"/>
        <v>05002821000180</v>
      </c>
      <c r="AE1196" s="11">
        <f t="shared" si="258"/>
        <v>145.38</v>
      </c>
      <c r="AF1196">
        <v>0</v>
      </c>
      <c r="AH1196" s="10">
        <v>6789624</v>
      </c>
      <c r="AI1196" s="10" t="s">
        <v>5602</v>
      </c>
      <c r="AJ1196" s="10">
        <v>150848</v>
      </c>
      <c r="AK1196" s="10" t="s">
        <v>2619</v>
      </c>
      <c r="AL1196" s="10" t="s">
        <v>5438</v>
      </c>
      <c r="AM1196" s="10" t="s">
        <v>5514</v>
      </c>
      <c r="AN1196" s="12" t="e">
        <f>VLOOKUP(TRIM(AK1196),[1]Sheet1!$S:$T,2,FALSE)</f>
        <v>#N/A</v>
      </c>
      <c r="AO1196" s="12">
        <f t="shared" si="259"/>
        <v>0</v>
      </c>
      <c r="AP1196" s="10">
        <f t="shared" si="260"/>
        <v>0</v>
      </c>
      <c r="AR1196" s="12" t="b">
        <f t="shared" si="261"/>
        <v>0</v>
      </c>
      <c r="AT1196">
        <v>151761</v>
      </c>
      <c r="AU1196" t="s">
        <v>6615</v>
      </c>
      <c r="AV1196" t="s">
        <v>5634</v>
      </c>
      <c r="AW1196" s="13">
        <f t="shared" si="262"/>
        <v>6468.46</v>
      </c>
      <c r="AX1196" s="13">
        <f t="shared" si="263"/>
        <v>0</v>
      </c>
      <c r="AZ1196" t="str">
        <f t="shared" si="264"/>
        <v>16/04/2015;04606776000291;6468,46;0,00</v>
      </c>
    </row>
    <row r="1197" spans="1:52" x14ac:dyDescent="0.2">
      <c r="A1197" s="6" t="s">
        <v>3987</v>
      </c>
      <c r="B1197" s="6">
        <v>151279</v>
      </c>
      <c r="C1197" s="1">
        <v>42107</v>
      </c>
      <c r="D1197" s="6" t="s">
        <v>1986</v>
      </c>
      <c r="E1197" s="6" t="s">
        <v>3989</v>
      </c>
      <c r="F1197" s="9">
        <v>605.97</v>
      </c>
      <c r="G1197" s="9">
        <v>526.92999999999995</v>
      </c>
      <c r="H1197" s="9">
        <v>94.85</v>
      </c>
      <c r="I1197" s="6" t="s">
        <v>4360</v>
      </c>
      <c r="J1197" s="9">
        <v>0</v>
      </c>
      <c r="K1197" s="9">
        <v>0</v>
      </c>
      <c r="L1197" s="6" t="s">
        <v>3990</v>
      </c>
      <c r="M1197" s="9">
        <v>526.92999999999995</v>
      </c>
      <c r="N1197" s="9">
        <v>79.040000000000006</v>
      </c>
      <c r="O1197" s="6" t="s">
        <v>1932</v>
      </c>
      <c r="P1197" s="7">
        <v>526.92999999999995</v>
      </c>
      <c r="Q1197" s="7">
        <v>8.69</v>
      </c>
      <c r="R1197" s="6" t="s">
        <v>3992</v>
      </c>
      <c r="S1197" s="7">
        <v>526.92999999999995</v>
      </c>
      <c r="T1197" s="7">
        <v>40.049999999999997</v>
      </c>
      <c r="U1197" s="6" t="s">
        <v>3992</v>
      </c>
      <c r="V1197" s="6" t="s">
        <v>3992</v>
      </c>
      <c r="W1197" s="6">
        <v>7467528</v>
      </c>
      <c r="X1197" s="6" t="s">
        <v>4362</v>
      </c>
      <c r="Y1197" s="6" t="s">
        <v>5047</v>
      </c>
      <c r="Z1197" s="6" t="s">
        <v>5048</v>
      </c>
      <c r="AA1197" s="6"/>
      <c r="AB1197" s="5">
        <f t="shared" si="255"/>
        <v>151279</v>
      </c>
      <c r="AC1197" t="str">
        <f t="shared" si="256"/>
        <v>13/04/2015</v>
      </c>
      <c r="AD1197" t="str">
        <f t="shared" si="257"/>
        <v>59578948000414</v>
      </c>
      <c r="AE1197" s="11">
        <f t="shared" si="258"/>
        <v>605.97</v>
      </c>
      <c r="AF1197">
        <f t="shared" ref="AF1197:AF1207" si="267">SUMIF(AJ:AJ,B1197,AP:AP)</f>
        <v>0</v>
      </c>
      <c r="AH1197" s="10">
        <v>7600461</v>
      </c>
      <c r="AI1197" s="10" t="s">
        <v>5830</v>
      </c>
      <c r="AJ1197" s="10">
        <v>150849</v>
      </c>
      <c r="AK1197" s="10" t="s">
        <v>2623</v>
      </c>
      <c r="AL1197" s="10" t="s">
        <v>5438</v>
      </c>
      <c r="AM1197" s="10" t="s">
        <v>5477</v>
      </c>
      <c r="AN1197" s="12" t="e">
        <f>VLOOKUP(TRIM(AK1197),[1]Sheet1!$S:$T,2,FALSE)</f>
        <v>#N/A</v>
      </c>
      <c r="AO1197" s="12">
        <f t="shared" si="259"/>
        <v>0</v>
      </c>
      <c r="AP1197" s="10">
        <f t="shared" si="260"/>
        <v>0</v>
      </c>
      <c r="AR1197" s="12" t="b">
        <f t="shared" si="261"/>
        <v>0</v>
      </c>
      <c r="AT1197">
        <v>151762</v>
      </c>
      <c r="AU1197" t="s">
        <v>6615</v>
      </c>
      <c r="AV1197" t="s">
        <v>5714</v>
      </c>
      <c r="AW1197" s="13">
        <f t="shared" si="262"/>
        <v>27.2</v>
      </c>
      <c r="AX1197" s="13">
        <f t="shared" si="263"/>
        <v>0</v>
      </c>
      <c r="AZ1197" t="str">
        <f t="shared" si="264"/>
        <v>16/04/2015;84111343000113;27,20;0,00</v>
      </c>
    </row>
    <row r="1198" spans="1:52" x14ac:dyDescent="0.2">
      <c r="A1198" s="6" t="s">
        <v>3987</v>
      </c>
      <c r="B1198" s="6">
        <v>151280</v>
      </c>
      <c r="C1198" s="1">
        <v>42107</v>
      </c>
      <c r="D1198" s="6" t="s">
        <v>1926</v>
      </c>
      <c r="E1198" s="6" t="s">
        <v>4096</v>
      </c>
      <c r="F1198" s="9">
        <v>57.82</v>
      </c>
      <c r="G1198" s="9">
        <v>50.28</v>
      </c>
      <c r="H1198" s="9">
        <v>2.0099999999999998</v>
      </c>
      <c r="I1198" s="6" t="s">
        <v>1892</v>
      </c>
      <c r="J1198" s="9">
        <v>0</v>
      </c>
      <c r="K1198" s="9">
        <v>0</v>
      </c>
      <c r="L1198" s="6" t="s">
        <v>3990</v>
      </c>
      <c r="M1198" s="9">
        <v>50.28</v>
      </c>
      <c r="N1198" s="9">
        <v>7.54</v>
      </c>
      <c r="O1198" s="6" t="s">
        <v>1932</v>
      </c>
      <c r="P1198" s="7">
        <v>50.28</v>
      </c>
      <c r="Q1198" s="7">
        <v>0.83</v>
      </c>
      <c r="R1198" s="6" t="s">
        <v>3992</v>
      </c>
      <c r="S1198" s="7">
        <v>50.28</v>
      </c>
      <c r="T1198" s="7">
        <v>3.82</v>
      </c>
      <c r="U1198" s="6" t="s">
        <v>3992</v>
      </c>
      <c r="V1198" s="6" t="s">
        <v>3992</v>
      </c>
      <c r="W1198" s="6">
        <v>6784024</v>
      </c>
      <c r="X1198" s="6" t="s">
        <v>4362</v>
      </c>
      <c r="Y1198" s="6" t="s">
        <v>1941</v>
      </c>
      <c r="Z1198" s="6" t="s">
        <v>1942</v>
      </c>
      <c r="AA1198" s="6"/>
      <c r="AB1198" s="5">
        <f t="shared" si="255"/>
        <v>151280</v>
      </c>
      <c r="AC1198" t="str">
        <f t="shared" si="256"/>
        <v>13/04/2015</v>
      </c>
      <c r="AD1198" t="str">
        <f t="shared" si="257"/>
        <v>76487032000125</v>
      </c>
      <c r="AE1198" s="11">
        <f t="shared" si="258"/>
        <v>57.82</v>
      </c>
      <c r="AF1198">
        <f t="shared" si="267"/>
        <v>0</v>
      </c>
      <c r="AH1198" s="10">
        <v>6782808</v>
      </c>
      <c r="AI1198" s="10" t="s">
        <v>5451</v>
      </c>
      <c r="AJ1198" s="10">
        <v>36522</v>
      </c>
      <c r="AK1198" s="10" t="s">
        <v>5287</v>
      </c>
      <c r="AL1198" s="10" t="s">
        <v>5421</v>
      </c>
      <c r="AM1198" s="10" t="s">
        <v>5512</v>
      </c>
      <c r="AN1198" s="12" t="e">
        <f>VLOOKUP(TRIM(AK1198),[1]Sheet1!$S:$T,2,FALSE)</f>
        <v>#N/A</v>
      </c>
      <c r="AO1198" s="12">
        <f t="shared" si="259"/>
        <v>0</v>
      </c>
      <c r="AP1198" s="10">
        <f t="shared" si="260"/>
        <v>0</v>
      </c>
      <c r="AR1198" s="12" t="b">
        <f t="shared" si="261"/>
        <v>0</v>
      </c>
      <c r="AT1198">
        <v>151763</v>
      </c>
      <c r="AU1198" t="s">
        <v>6615</v>
      </c>
      <c r="AV1198" t="s">
        <v>5428</v>
      </c>
      <c r="AW1198" s="13">
        <f t="shared" si="262"/>
        <v>127.95</v>
      </c>
      <c r="AX1198" s="13">
        <f t="shared" si="263"/>
        <v>0</v>
      </c>
      <c r="AZ1198" t="str">
        <f t="shared" si="264"/>
        <v>16/04/2015;04337168000148;127,95;0,00</v>
      </c>
    </row>
    <row r="1199" spans="1:52" x14ac:dyDescent="0.2">
      <c r="A1199" s="6" t="s">
        <v>3987</v>
      </c>
      <c r="B1199" s="6">
        <v>151280</v>
      </c>
      <c r="C1199" s="1">
        <v>42107</v>
      </c>
      <c r="D1199" s="6" t="s">
        <v>1926</v>
      </c>
      <c r="E1199" s="6" t="s">
        <v>4096</v>
      </c>
      <c r="F1199" s="9">
        <v>2069.1999999999998</v>
      </c>
      <c r="G1199" s="9">
        <v>1799.3</v>
      </c>
      <c r="H1199" s="9">
        <v>71.97</v>
      </c>
      <c r="I1199" s="6" t="s">
        <v>1892</v>
      </c>
      <c r="J1199" s="9">
        <v>0</v>
      </c>
      <c r="K1199" s="9">
        <v>0</v>
      </c>
      <c r="L1199" s="6" t="s">
        <v>3990</v>
      </c>
      <c r="M1199" s="9">
        <v>1799.3</v>
      </c>
      <c r="N1199" s="9">
        <v>269.89999999999998</v>
      </c>
      <c r="O1199" s="6" t="s">
        <v>1932</v>
      </c>
      <c r="P1199" s="7">
        <v>1799.3</v>
      </c>
      <c r="Q1199" s="7">
        <v>29.69</v>
      </c>
      <c r="R1199" s="6" t="s">
        <v>3992</v>
      </c>
      <c r="S1199" s="7">
        <v>1799.3</v>
      </c>
      <c r="T1199" s="7">
        <v>136.75</v>
      </c>
      <c r="U1199" s="6" t="s">
        <v>3992</v>
      </c>
      <c r="V1199" s="6" t="s">
        <v>3992</v>
      </c>
      <c r="W1199" s="6">
        <v>6784024</v>
      </c>
      <c r="X1199" s="6" t="s">
        <v>4362</v>
      </c>
      <c r="Y1199" s="6" t="s">
        <v>1939</v>
      </c>
      <c r="Z1199" s="6" t="s">
        <v>1940</v>
      </c>
      <c r="AA1199" s="6"/>
      <c r="AB1199" s="5">
        <f t="shared" si="255"/>
        <v>151280</v>
      </c>
      <c r="AC1199" t="str">
        <f t="shared" si="256"/>
        <v>13/04/2015</v>
      </c>
      <c r="AD1199" t="str">
        <f t="shared" si="257"/>
        <v>76487032000125</v>
      </c>
      <c r="AE1199" s="11">
        <f t="shared" si="258"/>
        <v>2069.1999999999998</v>
      </c>
      <c r="AF1199">
        <f t="shared" si="267"/>
        <v>0</v>
      </c>
      <c r="AH1199" s="10">
        <v>7600461</v>
      </c>
      <c r="AI1199" s="10" t="s">
        <v>5830</v>
      </c>
      <c r="AJ1199" s="10">
        <v>150849</v>
      </c>
      <c r="AK1199" s="10" t="s">
        <v>2621</v>
      </c>
      <c r="AL1199" s="10" t="s">
        <v>5438</v>
      </c>
      <c r="AM1199" s="10" t="s">
        <v>5477</v>
      </c>
      <c r="AN1199" s="12" t="e">
        <f>VLOOKUP(TRIM(AK1199),[1]Sheet1!$S:$T,2,FALSE)</f>
        <v>#N/A</v>
      </c>
      <c r="AO1199" s="12">
        <f t="shared" si="259"/>
        <v>0</v>
      </c>
      <c r="AP1199" s="10">
        <f t="shared" si="260"/>
        <v>0</v>
      </c>
      <c r="AR1199" s="12" t="b">
        <f t="shared" si="261"/>
        <v>0</v>
      </c>
      <c r="AT1199">
        <v>151764</v>
      </c>
      <c r="AU1199" t="s">
        <v>6615</v>
      </c>
      <c r="AV1199" t="s">
        <v>5428</v>
      </c>
      <c r="AW1199" s="13">
        <f t="shared" si="262"/>
        <v>39.76</v>
      </c>
      <c r="AX1199" s="13">
        <f t="shared" si="263"/>
        <v>0</v>
      </c>
      <c r="AZ1199" t="str">
        <f t="shared" si="264"/>
        <v>16/04/2015;04337168000148;39,76;0,00</v>
      </c>
    </row>
    <row r="1200" spans="1:52" x14ac:dyDescent="0.2">
      <c r="A1200" s="6" t="s">
        <v>3987</v>
      </c>
      <c r="B1200" s="6">
        <v>151280</v>
      </c>
      <c r="C1200" s="1">
        <v>42107</v>
      </c>
      <c r="D1200" s="6" t="s">
        <v>1926</v>
      </c>
      <c r="E1200" s="6" t="s">
        <v>4096</v>
      </c>
      <c r="F1200" s="9">
        <v>1240.5999999999999</v>
      </c>
      <c r="G1200" s="9">
        <v>1240.5999999999999</v>
      </c>
      <c r="H1200" s="9">
        <v>49.62</v>
      </c>
      <c r="I1200" s="6" t="s">
        <v>4110</v>
      </c>
      <c r="J1200" s="9">
        <v>0</v>
      </c>
      <c r="K1200" s="9">
        <v>0</v>
      </c>
      <c r="L1200" s="6" t="s">
        <v>3990</v>
      </c>
      <c r="M1200" s="9">
        <v>0</v>
      </c>
      <c r="N1200" s="9">
        <v>0</v>
      </c>
      <c r="O1200" s="6" t="s">
        <v>3990</v>
      </c>
      <c r="P1200" s="7">
        <v>1240.5999999999999</v>
      </c>
      <c r="Q1200" s="7">
        <v>20.47</v>
      </c>
      <c r="R1200" s="6" t="s">
        <v>3992</v>
      </c>
      <c r="S1200" s="7">
        <v>1240.5999999999999</v>
      </c>
      <c r="T1200" s="7">
        <v>94.29</v>
      </c>
      <c r="U1200" s="6" t="s">
        <v>3992</v>
      </c>
      <c r="V1200" s="6" t="s">
        <v>3992</v>
      </c>
      <c r="W1200" s="6">
        <v>6784024</v>
      </c>
      <c r="X1200" s="6" t="s">
        <v>4376</v>
      </c>
      <c r="Y1200" s="6" t="s">
        <v>1937</v>
      </c>
      <c r="Z1200" s="6" t="s">
        <v>1938</v>
      </c>
      <c r="AA1200" s="6"/>
      <c r="AB1200" s="5">
        <f t="shared" si="255"/>
        <v>151280</v>
      </c>
      <c r="AC1200" t="str">
        <f t="shared" si="256"/>
        <v>13/04/2015</v>
      </c>
      <c r="AD1200" t="str">
        <f t="shared" si="257"/>
        <v>76487032000125</v>
      </c>
      <c r="AE1200" s="11">
        <f t="shared" si="258"/>
        <v>1240.5999999999999</v>
      </c>
      <c r="AF1200">
        <f t="shared" si="267"/>
        <v>0</v>
      </c>
      <c r="AH1200" s="10">
        <v>6783935</v>
      </c>
      <c r="AI1200" s="10" t="s">
        <v>5787</v>
      </c>
      <c r="AJ1200" s="10">
        <v>150850</v>
      </c>
      <c r="AK1200" s="10" t="s">
        <v>3685</v>
      </c>
      <c r="AL1200" s="10" t="s">
        <v>5583</v>
      </c>
      <c r="AM1200" s="10" t="s">
        <v>5514</v>
      </c>
      <c r="AN1200" s="12" t="e">
        <f>VLOOKUP(TRIM(AK1200),[1]Sheet1!$S:$T,2,FALSE)</f>
        <v>#N/A</v>
      </c>
      <c r="AO1200" s="12">
        <f t="shared" si="259"/>
        <v>0</v>
      </c>
      <c r="AP1200" s="10">
        <f t="shared" si="260"/>
        <v>0</v>
      </c>
      <c r="AR1200" s="12" t="b">
        <f t="shared" si="261"/>
        <v>0</v>
      </c>
      <c r="AT1200">
        <v>151765</v>
      </c>
      <c r="AU1200" t="s">
        <v>6615</v>
      </c>
      <c r="AV1200" t="s">
        <v>6140</v>
      </c>
      <c r="AW1200" s="13">
        <f t="shared" si="262"/>
        <v>888.98</v>
      </c>
      <c r="AX1200" s="13">
        <f t="shared" si="263"/>
        <v>0</v>
      </c>
      <c r="AZ1200" t="str">
        <f t="shared" si="264"/>
        <v>16/04/2015;07436584000191;888,98;0,00</v>
      </c>
    </row>
    <row r="1201" spans="1:52" x14ac:dyDescent="0.2">
      <c r="A1201" s="6" t="s">
        <v>3987</v>
      </c>
      <c r="B1201" s="6">
        <v>151280</v>
      </c>
      <c r="C1201" s="1">
        <v>42107</v>
      </c>
      <c r="D1201" s="6" t="s">
        <v>1924</v>
      </c>
      <c r="E1201" s="6" t="s">
        <v>4096</v>
      </c>
      <c r="F1201" s="9">
        <v>1017.4</v>
      </c>
      <c r="G1201" s="9">
        <v>1017.4</v>
      </c>
      <c r="H1201" s="9">
        <v>122.09</v>
      </c>
      <c r="I1201" s="6" t="s">
        <v>4011</v>
      </c>
      <c r="J1201" s="9">
        <v>0</v>
      </c>
      <c r="K1201" s="9">
        <v>0</v>
      </c>
      <c r="L1201" s="6" t="s">
        <v>3990</v>
      </c>
      <c r="M1201" s="9">
        <v>0</v>
      </c>
      <c r="N1201" s="9">
        <v>0</v>
      </c>
      <c r="O1201" s="6" t="s">
        <v>3990</v>
      </c>
      <c r="P1201" s="7">
        <v>1017.4</v>
      </c>
      <c r="Q1201" s="7">
        <v>16.79</v>
      </c>
      <c r="R1201" s="6" t="s">
        <v>3992</v>
      </c>
      <c r="S1201" s="7">
        <v>1017.4</v>
      </c>
      <c r="T1201" s="7">
        <v>77.319999999999993</v>
      </c>
      <c r="U1201" s="6" t="s">
        <v>3992</v>
      </c>
      <c r="V1201" s="6" t="s">
        <v>3992</v>
      </c>
      <c r="W1201" s="6">
        <v>6784024</v>
      </c>
      <c r="X1201" s="6" t="s">
        <v>4382</v>
      </c>
      <c r="Y1201" s="6" t="s">
        <v>3191</v>
      </c>
      <c r="Z1201" s="6" t="s">
        <v>2033</v>
      </c>
      <c r="AA1201" s="6"/>
      <c r="AB1201" s="5">
        <f t="shared" si="255"/>
        <v>151280</v>
      </c>
      <c r="AC1201" t="str">
        <f t="shared" si="256"/>
        <v>13/04/2015</v>
      </c>
      <c r="AD1201" t="str">
        <f t="shared" si="257"/>
        <v>76487032000125</v>
      </c>
      <c r="AE1201" s="11">
        <f t="shared" si="258"/>
        <v>1017.4</v>
      </c>
      <c r="AF1201">
        <f t="shared" si="267"/>
        <v>0</v>
      </c>
      <c r="AH1201" s="10">
        <v>6784150</v>
      </c>
      <c r="AI1201" s="10" t="s">
        <v>5599</v>
      </c>
      <c r="AJ1201" s="10">
        <v>150851</v>
      </c>
      <c r="AK1201" s="10" t="s">
        <v>4631</v>
      </c>
      <c r="AL1201" s="10" t="s">
        <v>5438</v>
      </c>
      <c r="AM1201" s="10" t="s">
        <v>5532</v>
      </c>
      <c r="AN1201" s="12" t="e">
        <f>VLOOKUP(TRIM(AK1201),[1]Sheet1!$S:$T,2,FALSE)</f>
        <v>#N/A</v>
      </c>
      <c r="AO1201" s="12">
        <f t="shared" si="259"/>
        <v>0</v>
      </c>
      <c r="AP1201" s="10">
        <f t="shared" si="260"/>
        <v>0</v>
      </c>
      <c r="AR1201" s="12" t="b">
        <f t="shared" si="261"/>
        <v>0</v>
      </c>
      <c r="AT1201">
        <v>151766</v>
      </c>
      <c r="AU1201" t="s">
        <v>6615</v>
      </c>
      <c r="AV1201" t="s">
        <v>6141</v>
      </c>
      <c r="AW1201" s="13">
        <f t="shared" si="262"/>
        <v>116.89000000000001</v>
      </c>
      <c r="AX1201" s="13">
        <f t="shared" si="263"/>
        <v>0</v>
      </c>
      <c r="AZ1201" t="str">
        <f t="shared" si="264"/>
        <v>16/04/2015;04156768000100;116,89;0,00</v>
      </c>
    </row>
    <row r="1202" spans="1:52" x14ac:dyDescent="0.2">
      <c r="A1202" s="6" t="s">
        <v>3987</v>
      </c>
      <c r="B1202" s="6">
        <v>151281</v>
      </c>
      <c r="C1202" s="1">
        <v>42107</v>
      </c>
      <c r="D1202" s="6" t="s">
        <v>1931</v>
      </c>
      <c r="E1202" s="6" t="s">
        <v>3989</v>
      </c>
      <c r="F1202" s="9">
        <v>3701.21</v>
      </c>
      <c r="G1202" s="9">
        <v>3218.44</v>
      </c>
      <c r="H1202" s="9">
        <v>579.32000000000005</v>
      </c>
      <c r="I1202" s="6" t="s">
        <v>1892</v>
      </c>
      <c r="J1202" s="9">
        <v>0</v>
      </c>
      <c r="K1202" s="9">
        <v>0</v>
      </c>
      <c r="L1202" s="6" t="s">
        <v>3990</v>
      </c>
      <c r="M1202" s="9">
        <v>3218.44</v>
      </c>
      <c r="N1202" s="9">
        <v>482.77</v>
      </c>
      <c r="O1202" s="6" t="s">
        <v>1932</v>
      </c>
      <c r="P1202" s="7">
        <v>3218.44</v>
      </c>
      <c r="Q1202" s="7">
        <v>53.1</v>
      </c>
      <c r="R1202" s="6" t="s">
        <v>3992</v>
      </c>
      <c r="S1202" s="7">
        <v>3218.44</v>
      </c>
      <c r="T1202" s="7">
        <v>244.6</v>
      </c>
      <c r="U1202" s="6" t="s">
        <v>3992</v>
      </c>
      <c r="V1202" s="6" t="s">
        <v>3992</v>
      </c>
      <c r="W1202" s="6">
        <v>6784026</v>
      </c>
      <c r="X1202" s="6" t="s">
        <v>4362</v>
      </c>
      <c r="Y1202" s="6" t="s">
        <v>1939</v>
      </c>
      <c r="Z1202" s="6" t="s">
        <v>1940</v>
      </c>
      <c r="AA1202" s="6"/>
      <c r="AB1202" s="5">
        <f t="shared" si="255"/>
        <v>151281</v>
      </c>
      <c r="AC1202" t="str">
        <f t="shared" si="256"/>
        <v>13/04/2015</v>
      </c>
      <c r="AD1202" t="str">
        <f t="shared" si="257"/>
        <v>76487032000206</v>
      </c>
      <c r="AE1202" s="11">
        <f t="shared" si="258"/>
        <v>3701.21</v>
      </c>
      <c r="AF1202">
        <f t="shared" si="267"/>
        <v>0</v>
      </c>
      <c r="AH1202" s="10">
        <v>6783181</v>
      </c>
      <c r="AI1202" s="10" t="s">
        <v>5434</v>
      </c>
      <c r="AJ1202" s="10">
        <v>36523</v>
      </c>
      <c r="AK1202" s="10" t="s">
        <v>5347</v>
      </c>
      <c r="AL1202" s="10" t="s">
        <v>5421</v>
      </c>
      <c r="AM1202" s="10" t="s">
        <v>5471</v>
      </c>
      <c r="AN1202" s="12" t="e">
        <f>VLOOKUP(TRIM(AK1202),[1]Sheet1!$S:$T,2,FALSE)</f>
        <v>#N/A</v>
      </c>
      <c r="AO1202" s="12">
        <f t="shared" si="259"/>
        <v>0</v>
      </c>
      <c r="AP1202" s="10">
        <f t="shared" si="260"/>
        <v>0</v>
      </c>
      <c r="AR1202" s="12" t="b">
        <f t="shared" si="261"/>
        <v>0</v>
      </c>
      <c r="AT1202">
        <v>151767</v>
      </c>
      <c r="AU1202" t="s">
        <v>6615</v>
      </c>
      <c r="AV1202" t="s">
        <v>5428</v>
      </c>
      <c r="AW1202" s="13">
        <f t="shared" si="262"/>
        <v>243.53</v>
      </c>
      <c r="AX1202" s="13">
        <f t="shared" si="263"/>
        <v>0</v>
      </c>
      <c r="AZ1202" t="str">
        <f t="shared" si="264"/>
        <v>16/04/2015;04337168000148;243,53;0,00</v>
      </c>
    </row>
    <row r="1203" spans="1:52" x14ac:dyDescent="0.2">
      <c r="A1203" s="6" t="s">
        <v>3987</v>
      </c>
      <c r="B1203" s="6">
        <v>151281</v>
      </c>
      <c r="C1203" s="1">
        <v>42107</v>
      </c>
      <c r="D1203" s="6" t="s">
        <v>1931</v>
      </c>
      <c r="E1203" s="6" t="s">
        <v>3989</v>
      </c>
      <c r="F1203" s="9">
        <v>1849.17</v>
      </c>
      <c r="G1203" s="9">
        <v>1849.17</v>
      </c>
      <c r="H1203" s="9">
        <v>332.85</v>
      </c>
      <c r="I1203" s="6" t="s">
        <v>4110</v>
      </c>
      <c r="J1203" s="9">
        <v>0</v>
      </c>
      <c r="K1203" s="9">
        <v>0</v>
      </c>
      <c r="L1203" s="6" t="s">
        <v>3990</v>
      </c>
      <c r="M1203" s="9">
        <v>0</v>
      </c>
      <c r="N1203" s="9">
        <v>0</v>
      </c>
      <c r="O1203" s="6" t="s">
        <v>3990</v>
      </c>
      <c r="P1203" s="7">
        <v>1849.17</v>
      </c>
      <c r="Q1203" s="7">
        <v>30.51</v>
      </c>
      <c r="R1203" s="6" t="s">
        <v>3992</v>
      </c>
      <c r="S1203" s="7">
        <v>1849.17</v>
      </c>
      <c r="T1203" s="7">
        <v>140.54</v>
      </c>
      <c r="U1203" s="6" t="s">
        <v>3992</v>
      </c>
      <c r="V1203" s="6" t="s">
        <v>3992</v>
      </c>
      <c r="W1203" s="6">
        <v>6784026</v>
      </c>
      <c r="X1203" s="6" t="s">
        <v>4376</v>
      </c>
      <c r="Y1203" s="6" t="s">
        <v>1937</v>
      </c>
      <c r="Z1203" s="6" t="s">
        <v>1938</v>
      </c>
      <c r="AA1203" s="6"/>
      <c r="AB1203" s="5">
        <f t="shared" si="255"/>
        <v>151281</v>
      </c>
      <c r="AC1203" t="str">
        <f t="shared" si="256"/>
        <v>13/04/2015</v>
      </c>
      <c r="AD1203" t="str">
        <f t="shared" si="257"/>
        <v>76487032000206</v>
      </c>
      <c r="AE1203" s="11">
        <f t="shared" si="258"/>
        <v>1849.17</v>
      </c>
      <c r="AF1203">
        <f t="shared" si="267"/>
        <v>0</v>
      </c>
      <c r="AH1203" s="10">
        <v>6784150</v>
      </c>
      <c r="AI1203" s="10" t="s">
        <v>5599</v>
      </c>
      <c r="AJ1203" s="10">
        <v>150851</v>
      </c>
      <c r="AK1203" s="10" t="s">
        <v>2626</v>
      </c>
      <c r="AL1203" s="10" t="s">
        <v>5438</v>
      </c>
      <c r="AM1203" s="10" t="s">
        <v>5515</v>
      </c>
      <c r="AN1203" s="12" t="e">
        <f>VLOOKUP(TRIM(AK1203),[1]Sheet1!$S:$T,2,FALSE)</f>
        <v>#N/A</v>
      </c>
      <c r="AO1203" s="12">
        <f t="shared" si="259"/>
        <v>0</v>
      </c>
      <c r="AP1203" s="10">
        <f t="shared" si="260"/>
        <v>0</v>
      </c>
      <c r="AR1203" s="12" t="b">
        <f t="shared" si="261"/>
        <v>0</v>
      </c>
      <c r="AT1203">
        <v>151768</v>
      </c>
      <c r="AU1203" t="s">
        <v>6615</v>
      </c>
      <c r="AV1203" t="s">
        <v>5428</v>
      </c>
      <c r="AW1203" s="13">
        <f t="shared" si="262"/>
        <v>556</v>
      </c>
      <c r="AX1203" s="13">
        <f t="shared" si="263"/>
        <v>0</v>
      </c>
      <c r="AZ1203" t="str">
        <f t="shared" si="264"/>
        <v>16/04/2015;04337168000148;556,00;0,00</v>
      </c>
    </row>
    <row r="1204" spans="1:52" x14ac:dyDescent="0.2">
      <c r="A1204" s="6" t="s">
        <v>3987</v>
      </c>
      <c r="B1204" s="6">
        <v>151281</v>
      </c>
      <c r="C1204" s="1">
        <v>42107</v>
      </c>
      <c r="D1204" s="6" t="s">
        <v>1931</v>
      </c>
      <c r="E1204" s="6" t="s">
        <v>3989</v>
      </c>
      <c r="F1204" s="9">
        <v>3145.78</v>
      </c>
      <c r="G1204" s="9">
        <v>2735.46</v>
      </c>
      <c r="H1204" s="9">
        <v>492.38</v>
      </c>
      <c r="I1204" s="6" t="s">
        <v>1892</v>
      </c>
      <c r="J1204" s="9">
        <v>0</v>
      </c>
      <c r="K1204" s="9">
        <v>0</v>
      </c>
      <c r="L1204" s="6" t="s">
        <v>3990</v>
      </c>
      <c r="M1204" s="9">
        <v>2735.46</v>
      </c>
      <c r="N1204" s="9">
        <v>410.32</v>
      </c>
      <c r="O1204" s="6" t="s">
        <v>1932</v>
      </c>
      <c r="P1204" s="7">
        <v>2735.46</v>
      </c>
      <c r="Q1204" s="7">
        <v>45.14</v>
      </c>
      <c r="R1204" s="6" t="s">
        <v>3992</v>
      </c>
      <c r="S1204" s="7">
        <v>2735.46</v>
      </c>
      <c r="T1204" s="7">
        <v>207.89</v>
      </c>
      <c r="U1204" s="6" t="s">
        <v>3992</v>
      </c>
      <c r="V1204" s="6" t="s">
        <v>3992</v>
      </c>
      <c r="W1204" s="6">
        <v>6784026</v>
      </c>
      <c r="X1204" s="6" t="s">
        <v>4362</v>
      </c>
      <c r="Y1204" s="6" t="s">
        <v>1943</v>
      </c>
      <c r="Z1204" s="6" t="s">
        <v>1944</v>
      </c>
      <c r="AA1204" s="6"/>
      <c r="AB1204" s="5">
        <f t="shared" si="255"/>
        <v>151281</v>
      </c>
      <c r="AC1204" t="str">
        <f t="shared" si="256"/>
        <v>13/04/2015</v>
      </c>
      <c r="AD1204" t="str">
        <f t="shared" si="257"/>
        <v>76487032000206</v>
      </c>
      <c r="AE1204" s="11">
        <f t="shared" si="258"/>
        <v>3145.78</v>
      </c>
      <c r="AF1204">
        <f t="shared" si="267"/>
        <v>0</v>
      </c>
      <c r="AH1204" s="10">
        <v>6782856</v>
      </c>
      <c r="AI1204" s="10" t="s">
        <v>5459</v>
      </c>
      <c r="AJ1204" s="10">
        <v>36524</v>
      </c>
      <c r="AK1204" s="10" t="s">
        <v>5390</v>
      </c>
      <c r="AL1204" s="10" t="s">
        <v>5421</v>
      </c>
      <c r="AM1204" s="10" t="s">
        <v>5439</v>
      </c>
      <c r="AN1204" s="12" t="e">
        <f>VLOOKUP(TRIM(AK1204),[1]Sheet1!$S:$T,2,FALSE)</f>
        <v>#N/A</v>
      </c>
      <c r="AO1204" s="12">
        <f t="shared" si="259"/>
        <v>0</v>
      </c>
      <c r="AP1204" s="10">
        <f t="shared" si="260"/>
        <v>0</v>
      </c>
      <c r="AR1204" s="12" t="b">
        <f t="shared" si="261"/>
        <v>0</v>
      </c>
      <c r="AT1204">
        <v>151769</v>
      </c>
      <c r="AU1204" t="s">
        <v>6615</v>
      </c>
      <c r="AV1204" t="s">
        <v>5622</v>
      </c>
      <c r="AW1204" s="13">
        <f t="shared" si="262"/>
        <v>577.86</v>
      </c>
      <c r="AX1204" s="13">
        <f t="shared" si="263"/>
        <v>0</v>
      </c>
      <c r="AZ1204" t="str">
        <f t="shared" si="264"/>
        <v>16/04/2015;59578948000171;577,86;0,00</v>
      </c>
    </row>
    <row r="1205" spans="1:52" x14ac:dyDescent="0.2">
      <c r="A1205" s="6" t="s">
        <v>3987</v>
      </c>
      <c r="B1205" s="6">
        <v>151281</v>
      </c>
      <c r="C1205" s="1">
        <v>42107</v>
      </c>
      <c r="D1205" s="6" t="s">
        <v>1986</v>
      </c>
      <c r="E1205" s="6" t="s">
        <v>3989</v>
      </c>
      <c r="F1205" s="9">
        <v>770.91</v>
      </c>
      <c r="G1205" s="9">
        <v>770.91</v>
      </c>
      <c r="H1205" s="9">
        <v>138.76</v>
      </c>
      <c r="I1205" s="6" t="s">
        <v>4011</v>
      </c>
      <c r="J1205" s="9">
        <v>0</v>
      </c>
      <c r="K1205" s="9">
        <v>0</v>
      </c>
      <c r="L1205" s="6" t="s">
        <v>3990</v>
      </c>
      <c r="M1205" s="9">
        <v>0</v>
      </c>
      <c r="N1205" s="9">
        <v>0</v>
      </c>
      <c r="O1205" s="6" t="s">
        <v>3990</v>
      </c>
      <c r="P1205" s="7">
        <v>770.91</v>
      </c>
      <c r="Q1205" s="7">
        <v>12.72</v>
      </c>
      <c r="R1205" s="6" t="s">
        <v>3992</v>
      </c>
      <c r="S1205" s="7">
        <v>770.91</v>
      </c>
      <c r="T1205" s="7">
        <v>58.59</v>
      </c>
      <c r="U1205" s="6" t="s">
        <v>3992</v>
      </c>
      <c r="V1205" s="6" t="s">
        <v>3992</v>
      </c>
      <c r="W1205" s="6">
        <v>6784026</v>
      </c>
      <c r="X1205" s="6" t="s">
        <v>4382</v>
      </c>
      <c r="Y1205" s="6" t="s">
        <v>3191</v>
      </c>
      <c r="Z1205" s="6" t="s">
        <v>3192</v>
      </c>
      <c r="AA1205" s="6"/>
      <c r="AB1205" s="5">
        <f t="shared" si="255"/>
        <v>151281</v>
      </c>
      <c r="AC1205" t="str">
        <f t="shared" si="256"/>
        <v>13/04/2015</v>
      </c>
      <c r="AD1205" t="str">
        <f t="shared" si="257"/>
        <v>76487032000206</v>
      </c>
      <c r="AE1205" s="11">
        <f t="shared" si="258"/>
        <v>770.91</v>
      </c>
      <c r="AF1205">
        <f t="shared" si="267"/>
        <v>0</v>
      </c>
      <c r="AH1205" s="10">
        <v>6784250</v>
      </c>
      <c r="AI1205" s="10" t="s">
        <v>5428</v>
      </c>
      <c r="AJ1205" s="10">
        <v>36525</v>
      </c>
      <c r="AK1205" s="10" t="s">
        <v>5234</v>
      </c>
      <c r="AL1205" s="10" t="s">
        <v>5421</v>
      </c>
      <c r="AM1205" s="10" t="s">
        <v>5546</v>
      </c>
      <c r="AN1205" s="12" t="e">
        <f>VLOOKUP(TRIM(AK1205),[1]Sheet1!$S:$T,2,FALSE)</f>
        <v>#N/A</v>
      </c>
      <c r="AO1205" s="12">
        <f t="shared" si="259"/>
        <v>0</v>
      </c>
      <c r="AP1205" s="10">
        <f t="shared" si="260"/>
        <v>0</v>
      </c>
      <c r="AR1205" s="12" t="b">
        <f t="shared" si="261"/>
        <v>0</v>
      </c>
      <c r="AT1205">
        <v>151770</v>
      </c>
      <c r="AU1205" t="s">
        <v>6615</v>
      </c>
      <c r="AV1205" t="s">
        <v>5428</v>
      </c>
      <c r="AW1205" s="13">
        <f t="shared" si="262"/>
        <v>135.26</v>
      </c>
      <c r="AX1205" s="13">
        <f t="shared" si="263"/>
        <v>0</v>
      </c>
      <c r="AZ1205" t="str">
        <f t="shared" si="264"/>
        <v>16/04/2015;04337168000148;135,26;0,00</v>
      </c>
    </row>
    <row r="1206" spans="1:52" x14ac:dyDescent="0.2">
      <c r="A1206" s="6" t="s">
        <v>3987</v>
      </c>
      <c r="B1206" s="6">
        <v>151281</v>
      </c>
      <c r="C1206" s="1">
        <v>42107</v>
      </c>
      <c r="D1206" s="6" t="s">
        <v>1986</v>
      </c>
      <c r="E1206" s="6" t="s">
        <v>3989</v>
      </c>
      <c r="F1206" s="9">
        <v>568.25</v>
      </c>
      <c r="G1206" s="9">
        <v>568.25</v>
      </c>
      <c r="H1206" s="9">
        <v>102.29</v>
      </c>
      <c r="I1206" s="6" t="s">
        <v>4011</v>
      </c>
      <c r="J1206" s="9">
        <v>0</v>
      </c>
      <c r="K1206" s="9">
        <v>0</v>
      </c>
      <c r="L1206" s="6" t="s">
        <v>3990</v>
      </c>
      <c r="M1206" s="9">
        <v>0</v>
      </c>
      <c r="N1206" s="9">
        <v>0</v>
      </c>
      <c r="O1206" s="6" t="s">
        <v>3990</v>
      </c>
      <c r="P1206" s="7">
        <v>568.25</v>
      </c>
      <c r="Q1206" s="7">
        <v>9.3800000000000008</v>
      </c>
      <c r="R1206" s="6" t="s">
        <v>3992</v>
      </c>
      <c r="S1206" s="7">
        <v>568.25</v>
      </c>
      <c r="T1206" s="7">
        <v>43.19</v>
      </c>
      <c r="U1206" s="6" t="s">
        <v>3992</v>
      </c>
      <c r="V1206" s="6" t="s">
        <v>3992</v>
      </c>
      <c r="W1206" s="6">
        <v>6784026</v>
      </c>
      <c r="X1206" s="6" t="s">
        <v>4382</v>
      </c>
      <c r="Y1206" s="6" t="s">
        <v>2760</v>
      </c>
      <c r="Z1206" s="6" t="s">
        <v>1987</v>
      </c>
      <c r="AA1206" s="6"/>
      <c r="AB1206" s="5">
        <f t="shared" si="255"/>
        <v>151281</v>
      </c>
      <c r="AC1206" t="str">
        <f t="shared" si="256"/>
        <v>13/04/2015</v>
      </c>
      <c r="AD1206" t="str">
        <f t="shared" si="257"/>
        <v>76487032000206</v>
      </c>
      <c r="AE1206" s="11">
        <f t="shared" si="258"/>
        <v>568.25</v>
      </c>
      <c r="AF1206">
        <f t="shared" si="267"/>
        <v>0</v>
      </c>
      <c r="AH1206" s="10">
        <v>6784250</v>
      </c>
      <c r="AI1206" s="10" t="s">
        <v>5428</v>
      </c>
      <c r="AJ1206" s="10">
        <v>36526</v>
      </c>
      <c r="AK1206" s="10" t="s">
        <v>5391</v>
      </c>
      <c r="AL1206" s="10" t="s">
        <v>5421</v>
      </c>
      <c r="AM1206" s="10" t="s">
        <v>5444</v>
      </c>
      <c r="AN1206" s="12" t="e">
        <f>VLOOKUP(TRIM(AK1206),[1]Sheet1!$S:$T,2,FALSE)</f>
        <v>#N/A</v>
      </c>
      <c r="AO1206" s="12">
        <f t="shared" si="259"/>
        <v>0</v>
      </c>
      <c r="AP1206" s="10">
        <f t="shared" si="260"/>
        <v>0</v>
      </c>
      <c r="AR1206" s="12" t="b">
        <f t="shared" si="261"/>
        <v>0</v>
      </c>
      <c r="AT1206">
        <v>151771</v>
      </c>
      <c r="AU1206" t="s">
        <v>6615</v>
      </c>
      <c r="AV1206" t="s">
        <v>5616</v>
      </c>
      <c r="AW1206" s="13">
        <f t="shared" si="262"/>
        <v>712.28</v>
      </c>
      <c r="AX1206" s="13">
        <f t="shared" si="263"/>
        <v>0</v>
      </c>
      <c r="AZ1206" t="str">
        <f t="shared" si="264"/>
        <v>16/04/2015;74404229000551;712,28;0,00</v>
      </c>
    </row>
    <row r="1207" spans="1:52" x14ac:dyDescent="0.2">
      <c r="A1207" s="6" t="s">
        <v>3987</v>
      </c>
      <c r="B1207" s="6">
        <v>151281</v>
      </c>
      <c r="C1207" s="1">
        <v>42107</v>
      </c>
      <c r="D1207" s="6" t="s">
        <v>1986</v>
      </c>
      <c r="E1207" s="6" t="s">
        <v>3989</v>
      </c>
      <c r="F1207" s="9">
        <v>117.18</v>
      </c>
      <c r="G1207" s="9">
        <v>117.18</v>
      </c>
      <c r="H1207" s="9">
        <v>21.09</v>
      </c>
      <c r="I1207" s="6" t="s">
        <v>4011</v>
      </c>
      <c r="J1207" s="9">
        <v>0</v>
      </c>
      <c r="K1207" s="9">
        <v>0</v>
      </c>
      <c r="L1207" s="6" t="s">
        <v>3990</v>
      </c>
      <c r="M1207" s="9">
        <v>0</v>
      </c>
      <c r="N1207" s="9">
        <v>0</v>
      </c>
      <c r="O1207" s="6" t="s">
        <v>3990</v>
      </c>
      <c r="P1207" s="7">
        <v>117.18</v>
      </c>
      <c r="Q1207" s="7">
        <v>1.93</v>
      </c>
      <c r="R1207" s="6" t="s">
        <v>3992</v>
      </c>
      <c r="S1207" s="7">
        <v>117.18</v>
      </c>
      <c r="T1207" s="7">
        <v>8.91</v>
      </c>
      <c r="U1207" s="6" t="s">
        <v>3992</v>
      </c>
      <c r="V1207" s="6" t="s">
        <v>3992</v>
      </c>
      <c r="W1207" s="6">
        <v>6784026</v>
      </c>
      <c r="X1207" s="6" t="s">
        <v>4382</v>
      </c>
      <c r="Y1207" s="6" t="s">
        <v>2758</v>
      </c>
      <c r="Z1207" s="6" t="s">
        <v>2759</v>
      </c>
      <c r="AA1207" s="6"/>
      <c r="AB1207" s="5">
        <f t="shared" si="255"/>
        <v>151281</v>
      </c>
      <c r="AC1207" t="str">
        <f t="shared" si="256"/>
        <v>13/04/2015</v>
      </c>
      <c r="AD1207" t="str">
        <f t="shared" si="257"/>
        <v>76487032000206</v>
      </c>
      <c r="AE1207" s="11">
        <f t="shared" si="258"/>
        <v>117.18</v>
      </c>
      <c r="AF1207">
        <f t="shared" si="267"/>
        <v>0</v>
      </c>
      <c r="AH1207" s="10">
        <v>7451037</v>
      </c>
      <c r="AI1207" s="10" t="s">
        <v>5445</v>
      </c>
      <c r="AJ1207" s="10">
        <v>150852</v>
      </c>
      <c r="AK1207" s="10" t="s">
        <v>2182</v>
      </c>
      <c r="AL1207" s="10" t="s">
        <v>5438</v>
      </c>
      <c r="AM1207" s="10" t="s">
        <v>5442</v>
      </c>
      <c r="AN1207" s="12" t="e">
        <f>VLOOKUP(TRIM(AK1207),[1]Sheet1!$S:$T,2,FALSE)</f>
        <v>#N/A</v>
      </c>
      <c r="AO1207" s="12">
        <f t="shared" si="259"/>
        <v>0</v>
      </c>
      <c r="AP1207" s="10">
        <f t="shared" si="260"/>
        <v>0</v>
      </c>
      <c r="AR1207" s="12" t="b">
        <f t="shared" si="261"/>
        <v>0</v>
      </c>
      <c r="AT1207">
        <v>151772</v>
      </c>
      <c r="AU1207" t="s">
        <v>6615</v>
      </c>
      <c r="AV1207" t="s">
        <v>6142</v>
      </c>
      <c r="AW1207" s="13">
        <f t="shared" si="262"/>
        <v>469.1</v>
      </c>
      <c r="AX1207" s="13">
        <f t="shared" si="263"/>
        <v>0</v>
      </c>
      <c r="AZ1207" t="str">
        <f t="shared" si="264"/>
        <v>16/04/2015;33469164001860;469,10;0,00</v>
      </c>
    </row>
    <row r="1208" spans="1:52" x14ac:dyDescent="0.2">
      <c r="A1208" s="6" t="s">
        <v>3987</v>
      </c>
      <c r="B1208" s="6">
        <v>151282</v>
      </c>
      <c r="C1208" s="1">
        <v>42107</v>
      </c>
      <c r="D1208" s="6" t="s">
        <v>1931</v>
      </c>
      <c r="E1208" s="6" t="s">
        <v>3989</v>
      </c>
      <c r="F1208" s="9">
        <v>2858.26</v>
      </c>
      <c r="G1208" s="9">
        <v>2485.44</v>
      </c>
      <c r="H1208" s="9">
        <v>447.38</v>
      </c>
      <c r="I1208" s="6" t="s">
        <v>4106</v>
      </c>
      <c r="J1208" s="9">
        <v>0</v>
      </c>
      <c r="K1208" s="9">
        <v>0</v>
      </c>
      <c r="L1208" s="6" t="s">
        <v>3990</v>
      </c>
      <c r="M1208" s="9">
        <v>2485.44</v>
      </c>
      <c r="N1208" s="9">
        <v>372.82</v>
      </c>
      <c r="O1208" s="6" t="s">
        <v>1932</v>
      </c>
      <c r="P1208" s="7">
        <v>2485.44</v>
      </c>
      <c r="Q1208" s="7">
        <v>41.01</v>
      </c>
      <c r="R1208" s="6" t="s">
        <v>3992</v>
      </c>
      <c r="S1208" s="7">
        <v>2485.44</v>
      </c>
      <c r="T1208" s="7">
        <v>188.89</v>
      </c>
      <c r="U1208" s="6" t="s">
        <v>3992</v>
      </c>
      <c r="V1208" s="6" t="s">
        <v>3992</v>
      </c>
      <c r="W1208" s="6">
        <v>6783918</v>
      </c>
      <c r="X1208" s="6" t="s">
        <v>4362</v>
      </c>
      <c r="Y1208" s="6" t="s">
        <v>1407</v>
      </c>
      <c r="Z1208" s="6" t="s">
        <v>1408</v>
      </c>
      <c r="AA1208" s="6"/>
      <c r="AB1208" s="5">
        <f t="shared" si="255"/>
        <v>151282</v>
      </c>
      <c r="AC1208" t="str">
        <f t="shared" si="256"/>
        <v>13/04/2015</v>
      </c>
      <c r="AD1208" t="str">
        <f t="shared" si="257"/>
        <v>04606776000291</v>
      </c>
      <c r="AE1208" s="11">
        <f t="shared" si="258"/>
        <v>2858.26</v>
      </c>
      <c r="AF1208">
        <v>0</v>
      </c>
      <c r="AH1208" s="10">
        <v>6783206</v>
      </c>
      <c r="AI1208" s="10" t="s">
        <v>5831</v>
      </c>
      <c r="AJ1208" s="10">
        <v>36527</v>
      </c>
      <c r="AK1208" s="10" t="s">
        <v>5392</v>
      </c>
      <c r="AL1208" s="10" t="s">
        <v>5421</v>
      </c>
      <c r="AM1208" s="10" t="s">
        <v>5424</v>
      </c>
      <c r="AN1208" s="12" t="e">
        <f>VLOOKUP(TRIM(AK1208),[1]Sheet1!$S:$T,2,FALSE)</f>
        <v>#N/A</v>
      </c>
      <c r="AO1208" s="12">
        <f t="shared" si="259"/>
        <v>0</v>
      </c>
      <c r="AP1208" s="10">
        <f t="shared" si="260"/>
        <v>0</v>
      </c>
      <c r="AR1208" s="12" t="b">
        <f t="shared" si="261"/>
        <v>0</v>
      </c>
      <c r="AT1208">
        <v>151775</v>
      </c>
      <c r="AU1208" t="s">
        <v>6615</v>
      </c>
      <c r="AV1208" t="s">
        <v>5821</v>
      </c>
      <c r="AW1208" s="13">
        <f t="shared" si="262"/>
        <v>740.02</v>
      </c>
      <c r="AX1208" s="13">
        <f t="shared" si="263"/>
        <v>0</v>
      </c>
      <c r="AZ1208" t="str">
        <f t="shared" si="264"/>
        <v>16/04/2015;59104422002446;740,02;0,00</v>
      </c>
    </row>
    <row r="1209" spans="1:52" x14ac:dyDescent="0.2">
      <c r="A1209" s="6" t="s">
        <v>3987</v>
      </c>
      <c r="B1209" s="6">
        <v>151283</v>
      </c>
      <c r="C1209" s="1">
        <v>42107</v>
      </c>
      <c r="D1209" s="6" t="s">
        <v>1931</v>
      </c>
      <c r="E1209" s="6" t="s">
        <v>3989</v>
      </c>
      <c r="F1209" s="9">
        <v>781.61</v>
      </c>
      <c r="G1209" s="9">
        <v>679.66</v>
      </c>
      <c r="H1209" s="9">
        <v>122.34</v>
      </c>
      <c r="I1209" s="6" t="s">
        <v>1892</v>
      </c>
      <c r="J1209" s="9">
        <v>0</v>
      </c>
      <c r="K1209" s="9">
        <v>0</v>
      </c>
      <c r="L1209" s="6" t="s">
        <v>3990</v>
      </c>
      <c r="M1209" s="9">
        <v>679.66</v>
      </c>
      <c r="N1209" s="9">
        <v>101.95</v>
      </c>
      <c r="O1209" s="6" t="s">
        <v>1932</v>
      </c>
      <c r="P1209" s="7">
        <v>679.66</v>
      </c>
      <c r="Q1209" s="7">
        <v>11.21</v>
      </c>
      <c r="R1209" s="6" t="s">
        <v>3992</v>
      </c>
      <c r="S1209" s="7">
        <v>679.66</v>
      </c>
      <c r="T1209" s="7">
        <v>51.65</v>
      </c>
      <c r="U1209" s="6" t="s">
        <v>3992</v>
      </c>
      <c r="V1209" s="6" t="s">
        <v>3992</v>
      </c>
      <c r="W1209" s="6">
        <v>6784026</v>
      </c>
      <c r="X1209" s="6" t="s">
        <v>4362</v>
      </c>
      <c r="Y1209" s="6" t="s">
        <v>1941</v>
      </c>
      <c r="Z1209" s="6" t="s">
        <v>1942</v>
      </c>
      <c r="AA1209" s="6"/>
      <c r="AB1209" s="5">
        <f t="shared" si="255"/>
        <v>151283</v>
      </c>
      <c r="AC1209" t="str">
        <f t="shared" si="256"/>
        <v>13/04/2015</v>
      </c>
      <c r="AD1209" t="str">
        <f t="shared" si="257"/>
        <v>76487032000206</v>
      </c>
      <c r="AE1209" s="11">
        <f t="shared" si="258"/>
        <v>781.61</v>
      </c>
      <c r="AF1209">
        <f>SUMIF(AJ:AJ,B1209,AP:AP)</f>
        <v>0</v>
      </c>
      <c r="AH1209" s="10">
        <v>6805002</v>
      </c>
      <c r="AI1209" s="10" t="s">
        <v>5832</v>
      </c>
      <c r="AJ1209" s="10">
        <v>150853</v>
      </c>
      <c r="AK1209" s="10" t="s">
        <v>3685</v>
      </c>
      <c r="AL1209" s="10" t="s">
        <v>5583</v>
      </c>
      <c r="AM1209" s="10" t="s">
        <v>5522</v>
      </c>
      <c r="AN1209" s="12" t="e">
        <f>VLOOKUP(TRIM(AK1209),[1]Sheet1!$S:$T,2,FALSE)</f>
        <v>#N/A</v>
      </c>
      <c r="AO1209" s="12">
        <f t="shared" si="259"/>
        <v>0</v>
      </c>
      <c r="AP1209" s="10">
        <f t="shared" si="260"/>
        <v>0</v>
      </c>
      <c r="AR1209" s="12" t="b">
        <f t="shared" si="261"/>
        <v>0</v>
      </c>
      <c r="AT1209">
        <v>151776</v>
      </c>
      <c r="AU1209" t="s">
        <v>6615</v>
      </c>
      <c r="AV1209" t="s">
        <v>6079</v>
      </c>
      <c r="AW1209" s="13">
        <f t="shared" si="262"/>
        <v>145.19</v>
      </c>
      <c r="AX1209" s="13">
        <f t="shared" si="263"/>
        <v>0</v>
      </c>
      <c r="AZ1209" t="str">
        <f t="shared" si="264"/>
        <v>16/04/2015;46044053005840;145,19;0,00</v>
      </c>
    </row>
    <row r="1210" spans="1:52" x14ac:dyDescent="0.2">
      <c r="A1210" s="6" t="s">
        <v>3987</v>
      </c>
      <c r="B1210" s="6">
        <v>151284</v>
      </c>
      <c r="C1210" s="1">
        <v>42107</v>
      </c>
      <c r="D1210" s="6" t="s">
        <v>1924</v>
      </c>
      <c r="E1210" s="6" t="s">
        <v>5203</v>
      </c>
      <c r="F1210" s="9">
        <v>485.3</v>
      </c>
      <c r="G1210" s="9">
        <v>485.3</v>
      </c>
      <c r="H1210" s="9">
        <v>58.24</v>
      </c>
      <c r="I1210" s="6" t="s">
        <v>4011</v>
      </c>
      <c r="J1210" s="9">
        <v>0</v>
      </c>
      <c r="K1210" s="9">
        <v>0</v>
      </c>
      <c r="L1210" s="6" t="s">
        <v>3990</v>
      </c>
      <c r="M1210" s="9">
        <v>0</v>
      </c>
      <c r="N1210" s="9">
        <v>0</v>
      </c>
      <c r="O1210" s="6" t="s">
        <v>3990</v>
      </c>
      <c r="P1210" s="7">
        <v>485.3</v>
      </c>
      <c r="Q1210" s="7">
        <v>8.01</v>
      </c>
      <c r="R1210" s="6" t="s">
        <v>3992</v>
      </c>
      <c r="S1210" s="7">
        <v>485.3</v>
      </c>
      <c r="T1210" s="7">
        <v>36.880000000000003</v>
      </c>
      <c r="U1210" s="6" t="s">
        <v>3992</v>
      </c>
      <c r="V1210" s="6" t="s">
        <v>3992</v>
      </c>
      <c r="W1210" s="6">
        <v>6787733</v>
      </c>
      <c r="X1210" s="6" t="s">
        <v>3128</v>
      </c>
      <c r="Y1210" s="6" t="s">
        <v>3145</v>
      </c>
      <c r="Z1210" s="6" t="s">
        <v>3146</v>
      </c>
      <c r="AA1210" s="6"/>
      <c r="AB1210" s="5">
        <f t="shared" si="255"/>
        <v>151284</v>
      </c>
      <c r="AC1210" t="str">
        <f t="shared" si="256"/>
        <v>13/04/2015</v>
      </c>
      <c r="AD1210" t="str">
        <f t="shared" si="257"/>
        <v>04136367000511</v>
      </c>
      <c r="AE1210" s="11">
        <f t="shared" si="258"/>
        <v>485.3</v>
      </c>
      <c r="AF1210">
        <v>0</v>
      </c>
      <c r="AH1210" s="10">
        <v>6805002</v>
      </c>
      <c r="AI1210" s="10" t="s">
        <v>5832</v>
      </c>
      <c r="AJ1210" s="10">
        <v>150853</v>
      </c>
      <c r="AK1210" s="10" t="s">
        <v>4942</v>
      </c>
      <c r="AL1210" s="10" t="s">
        <v>5446</v>
      </c>
      <c r="AM1210" s="10" t="s">
        <v>5477</v>
      </c>
      <c r="AN1210" s="12" t="e">
        <f>VLOOKUP(TRIM(AK1210),[1]Sheet1!$S:$T,2,FALSE)</f>
        <v>#N/A</v>
      </c>
      <c r="AO1210" s="12">
        <f t="shared" si="259"/>
        <v>0</v>
      </c>
      <c r="AP1210" s="10">
        <f t="shared" si="260"/>
        <v>0</v>
      </c>
      <c r="AR1210" s="12" t="b">
        <f t="shared" si="261"/>
        <v>0</v>
      </c>
      <c r="AT1210">
        <v>151777</v>
      </c>
      <c r="AU1210" t="s">
        <v>6615</v>
      </c>
      <c r="AV1210" t="s">
        <v>5428</v>
      </c>
      <c r="AW1210" s="13">
        <f t="shared" si="262"/>
        <v>73.290000000000006</v>
      </c>
      <c r="AX1210" s="13">
        <f t="shared" si="263"/>
        <v>0</v>
      </c>
      <c r="AZ1210" t="str">
        <f t="shared" si="264"/>
        <v>16/04/2015;04337168000148;73,29;0,00</v>
      </c>
    </row>
    <row r="1211" spans="1:52" x14ac:dyDescent="0.2">
      <c r="A1211" s="6" t="s">
        <v>3987</v>
      </c>
      <c r="B1211" s="6">
        <v>151285</v>
      </c>
      <c r="C1211" s="1">
        <v>42107</v>
      </c>
      <c r="D1211" s="6" t="s">
        <v>1924</v>
      </c>
      <c r="E1211" s="6" t="s">
        <v>4345</v>
      </c>
      <c r="F1211" s="9">
        <v>171.52</v>
      </c>
      <c r="G1211" s="9">
        <v>171.52</v>
      </c>
      <c r="H1211" s="9">
        <v>6.86</v>
      </c>
      <c r="I1211" s="6" t="s">
        <v>4360</v>
      </c>
      <c r="J1211" s="9">
        <v>0</v>
      </c>
      <c r="K1211" s="9">
        <v>0</v>
      </c>
      <c r="L1211" s="6" t="s">
        <v>3990</v>
      </c>
      <c r="M1211" s="9">
        <v>149.15</v>
      </c>
      <c r="N1211" s="9">
        <v>22.37</v>
      </c>
      <c r="O1211" s="6" t="s">
        <v>1932</v>
      </c>
      <c r="P1211" s="7">
        <v>149.15</v>
      </c>
      <c r="Q1211" s="7">
        <v>2.46</v>
      </c>
      <c r="R1211" s="6" t="s">
        <v>3992</v>
      </c>
      <c r="S1211" s="7">
        <v>149.15</v>
      </c>
      <c r="T1211" s="7">
        <v>11.34</v>
      </c>
      <c r="U1211" s="6" t="s">
        <v>3992</v>
      </c>
      <c r="V1211" s="6" t="s">
        <v>3992</v>
      </c>
      <c r="W1211" s="6">
        <v>6820782</v>
      </c>
      <c r="X1211" s="6" t="s">
        <v>4362</v>
      </c>
      <c r="Y1211" s="6" t="s">
        <v>3137</v>
      </c>
      <c r="Z1211" s="6" t="s">
        <v>3138</v>
      </c>
      <c r="AA1211" s="6"/>
      <c r="AB1211" s="5">
        <f t="shared" si="255"/>
        <v>151285</v>
      </c>
      <c r="AC1211" t="str">
        <f t="shared" si="256"/>
        <v>13/04/2015</v>
      </c>
      <c r="AD1211" t="str">
        <f t="shared" si="257"/>
        <v>10319508000100</v>
      </c>
      <c r="AE1211" s="11">
        <f t="shared" si="258"/>
        <v>171.52</v>
      </c>
      <c r="AF1211">
        <f t="shared" ref="AF1211:AF1214" si="268">SUMIF(AJ:AJ,B1211,AP:AP)</f>
        <v>0</v>
      </c>
      <c r="AH1211" s="10">
        <v>6783199</v>
      </c>
      <c r="AI1211" s="10" t="s">
        <v>5430</v>
      </c>
      <c r="AJ1211" s="10">
        <v>36528</v>
      </c>
      <c r="AK1211" s="10" t="s">
        <v>5383</v>
      </c>
      <c r="AL1211" s="10" t="s">
        <v>5421</v>
      </c>
      <c r="AM1211" s="10" t="s">
        <v>5427</v>
      </c>
      <c r="AN1211" s="12" t="e">
        <f>VLOOKUP(TRIM(AK1211),[1]Sheet1!$S:$T,2,FALSE)</f>
        <v>#N/A</v>
      </c>
      <c r="AO1211" s="12">
        <f t="shared" si="259"/>
        <v>0</v>
      </c>
      <c r="AP1211" s="10">
        <f t="shared" si="260"/>
        <v>0</v>
      </c>
      <c r="AR1211" s="12" t="b">
        <f t="shared" si="261"/>
        <v>0</v>
      </c>
      <c r="AT1211">
        <v>151778</v>
      </c>
      <c r="AU1211" t="s">
        <v>6615</v>
      </c>
      <c r="AV1211" t="s">
        <v>6151</v>
      </c>
      <c r="AW1211" s="13">
        <f t="shared" si="262"/>
        <v>2635.17</v>
      </c>
      <c r="AX1211" s="13">
        <f t="shared" si="263"/>
        <v>0</v>
      </c>
      <c r="AZ1211" t="str">
        <f t="shared" si="264"/>
        <v>16/04/2015;08505736000395;2635,17;0,00</v>
      </c>
    </row>
    <row r="1212" spans="1:52" x14ac:dyDescent="0.2">
      <c r="A1212" s="6" t="s">
        <v>3987</v>
      </c>
      <c r="B1212" s="6">
        <v>151286</v>
      </c>
      <c r="C1212" s="1">
        <v>42107</v>
      </c>
      <c r="D1212" s="6" t="s">
        <v>1986</v>
      </c>
      <c r="E1212" s="6" t="s">
        <v>3989</v>
      </c>
      <c r="F1212" s="9">
        <v>3066.81</v>
      </c>
      <c r="G1212" s="9">
        <v>2666.79</v>
      </c>
      <c r="H1212" s="9">
        <v>480.02</v>
      </c>
      <c r="I1212" s="6" t="s">
        <v>4360</v>
      </c>
      <c r="J1212" s="9">
        <v>0</v>
      </c>
      <c r="K1212" s="9">
        <v>0</v>
      </c>
      <c r="L1212" s="6" t="s">
        <v>3990</v>
      </c>
      <c r="M1212" s="9">
        <v>2666.79</v>
      </c>
      <c r="N1212" s="9">
        <v>400.02</v>
      </c>
      <c r="O1212" s="6" t="s">
        <v>1932</v>
      </c>
      <c r="P1212" s="7">
        <v>2666.79</v>
      </c>
      <c r="Q1212" s="7">
        <v>44</v>
      </c>
      <c r="R1212" s="6" t="s">
        <v>3992</v>
      </c>
      <c r="S1212" s="7">
        <v>2666.79</v>
      </c>
      <c r="T1212" s="7">
        <v>202.68</v>
      </c>
      <c r="U1212" s="6" t="s">
        <v>3992</v>
      </c>
      <c r="V1212" s="6" t="s">
        <v>3992</v>
      </c>
      <c r="W1212" s="6">
        <v>6782686</v>
      </c>
      <c r="X1212" s="6" t="s">
        <v>4362</v>
      </c>
      <c r="Y1212" s="6" t="s">
        <v>5057</v>
      </c>
      <c r="Z1212" s="6" t="s">
        <v>5058</v>
      </c>
      <c r="AA1212" s="6"/>
      <c r="AB1212" s="5">
        <f t="shared" si="255"/>
        <v>151286</v>
      </c>
      <c r="AC1212" t="str">
        <f t="shared" si="256"/>
        <v>13/04/2015</v>
      </c>
      <c r="AD1212" t="str">
        <f t="shared" si="257"/>
        <v>59891770000114</v>
      </c>
      <c r="AE1212" s="11">
        <f t="shared" si="258"/>
        <v>3066.81</v>
      </c>
      <c r="AF1212">
        <f t="shared" si="268"/>
        <v>0</v>
      </c>
      <c r="AH1212" s="10">
        <v>6783935</v>
      </c>
      <c r="AI1212" s="10" t="s">
        <v>5787</v>
      </c>
      <c r="AJ1212" s="10">
        <v>150854</v>
      </c>
      <c r="AK1212" s="10" t="s">
        <v>3685</v>
      </c>
      <c r="AL1212" s="10" t="s">
        <v>5583</v>
      </c>
      <c r="AM1212" s="10" t="s">
        <v>5515</v>
      </c>
      <c r="AN1212" s="12" t="e">
        <f>VLOOKUP(TRIM(AK1212),[1]Sheet1!$S:$T,2,FALSE)</f>
        <v>#N/A</v>
      </c>
      <c r="AO1212" s="12">
        <f t="shared" si="259"/>
        <v>0</v>
      </c>
      <c r="AP1212" s="10">
        <f t="shared" si="260"/>
        <v>0</v>
      </c>
      <c r="AR1212" s="12" t="b">
        <f t="shared" si="261"/>
        <v>0</v>
      </c>
      <c r="AT1212">
        <v>151779</v>
      </c>
      <c r="AU1212" t="s">
        <v>6615</v>
      </c>
      <c r="AV1212" t="s">
        <v>5700</v>
      </c>
      <c r="AW1212" s="13">
        <f t="shared" si="262"/>
        <v>620.1</v>
      </c>
      <c r="AX1212" s="13">
        <f t="shared" si="263"/>
        <v>0</v>
      </c>
      <c r="AZ1212" t="str">
        <f t="shared" si="264"/>
        <v>16/04/2015;59104422005704;620,10;0,00</v>
      </c>
    </row>
    <row r="1213" spans="1:52" x14ac:dyDescent="0.2">
      <c r="A1213" s="6" t="s">
        <v>3987</v>
      </c>
      <c r="B1213" s="6">
        <v>151287</v>
      </c>
      <c r="C1213" s="1">
        <v>42107</v>
      </c>
      <c r="D1213" s="6" t="s">
        <v>1924</v>
      </c>
      <c r="E1213" s="6" t="s">
        <v>4096</v>
      </c>
      <c r="F1213" s="9">
        <v>2094.66</v>
      </c>
      <c r="G1213" s="9">
        <v>1821.44</v>
      </c>
      <c r="H1213" s="9">
        <v>72.86</v>
      </c>
      <c r="I1213" s="6" t="s">
        <v>4360</v>
      </c>
      <c r="J1213" s="9">
        <v>0</v>
      </c>
      <c r="K1213" s="9">
        <v>0</v>
      </c>
      <c r="L1213" s="6" t="s">
        <v>3990</v>
      </c>
      <c r="M1213" s="9">
        <v>1821.44</v>
      </c>
      <c r="N1213" s="9">
        <v>273.22000000000003</v>
      </c>
      <c r="O1213" s="6" t="s">
        <v>1932</v>
      </c>
      <c r="P1213" s="7">
        <v>1821.44</v>
      </c>
      <c r="Q1213" s="7">
        <v>30.05</v>
      </c>
      <c r="R1213" s="6" t="s">
        <v>3992</v>
      </c>
      <c r="S1213" s="7">
        <v>1821.44</v>
      </c>
      <c r="T1213" s="7">
        <v>138.43</v>
      </c>
      <c r="U1213" s="6" t="s">
        <v>3992</v>
      </c>
      <c r="V1213" s="6" t="s">
        <v>3992</v>
      </c>
      <c r="W1213" s="6">
        <v>6782872</v>
      </c>
      <c r="X1213" s="6" t="s">
        <v>4362</v>
      </c>
      <c r="Y1213" s="6" t="s">
        <v>4992</v>
      </c>
      <c r="Z1213" s="6" t="s">
        <v>3623</v>
      </c>
      <c r="AA1213" s="6"/>
      <c r="AB1213" s="5">
        <f t="shared" si="255"/>
        <v>151287</v>
      </c>
      <c r="AC1213" t="str">
        <f t="shared" si="256"/>
        <v>13/04/2015</v>
      </c>
      <c r="AD1213" t="str">
        <f t="shared" si="257"/>
        <v>82321845000143</v>
      </c>
      <c r="AE1213" s="11">
        <f t="shared" si="258"/>
        <v>2094.66</v>
      </c>
      <c r="AF1213">
        <f t="shared" si="268"/>
        <v>0</v>
      </c>
      <c r="AH1213" s="10">
        <v>6857413</v>
      </c>
      <c r="AI1213" s="10" t="s">
        <v>5833</v>
      </c>
      <c r="AJ1213" s="10">
        <v>150855</v>
      </c>
      <c r="AK1213" s="10" t="s">
        <v>2632</v>
      </c>
      <c r="AL1213" s="10" t="s">
        <v>5438</v>
      </c>
      <c r="AM1213" s="10" t="s">
        <v>5440</v>
      </c>
      <c r="AN1213" s="12" t="e">
        <f>VLOOKUP(TRIM(AK1213),[1]Sheet1!$S:$T,2,FALSE)</f>
        <v>#N/A</v>
      </c>
      <c r="AO1213" s="12">
        <f t="shared" si="259"/>
        <v>0</v>
      </c>
      <c r="AP1213" s="10">
        <f t="shared" si="260"/>
        <v>0</v>
      </c>
      <c r="AR1213" s="12" t="b">
        <f t="shared" si="261"/>
        <v>0</v>
      </c>
      <c r="AT1213">
        <v>151780</v>
      </c>
      <c r="AU1213" t="s">
        <v>6615</v>
      </c>
      <c r="AV1213" t="s">
        <v>5700</v>
      </c>
      <c r="AW1213" s="13">
        <f t="shared" si="262"/>
        <v>326.33999999999997</v>
      </c>
      <c r="AX1213" s="13">
        <f t="shared" si="263"/>
        <v>0</v>
      </c>
      <c r="AZ1213" t="str">
        <f t="shared" si="264"/>
        <v>16/04/2015;59104422005704;326,34;0,00</v>
      </c>
    </row>
    <row r="1214" spans="1:52" x14ac:dyDescent="0.2">
      <c r="A1214" s="6" t="s">
        <v>3987</v>
      </c>
      <c r="B1214" s="6">
        <v>151288</v>
      </c>
      <c r="C1214" s="1">
        <v>42107</v>
      </c>
      <c r="D1214" s="6" t="s">
        <v>1986</v>
      </c>
      <c r="E1214" s="6" t="s">
        <v>3989</v>
      </c>
      <c r="F1214" s="9">
        <v>480.38</v>
      </c>
      <c r="G1214" s="9">
        <v>480.38</v>
      </c>
      <c r="H1214" s="9">
        <v>86.47</v>
      </c>
      <c r="I1214" s="6" t="s">
        <v>4360</v>
      </c>
      <c r="J1214" s="9">
        <v>0</v>
      </c>
      <c r="K1214" s="9">
        <v>0</v>
      </c>
      <c r="L1214" s="6" t="s">
        <v>3990</v>
      </c>
      <c r="M1214" s="9">
        <v>0</v>
      </c>
      <c r="N1214" s="9">
        <v>0</v>
      </c>
      <c r="O1214" s="6" t="s">
        <v>3990</v>
      </c>
      <c r="P1214" s="7">
        <v>480.38</v>
      </c>
      <c r="Q1214" s="7">
        <v>7.93</v>
      </c>
      <c r="R1214" s="6" t="s">
        <v>3992</v>
      </c>
      <c r="S1214" s="7">
        <v>480.38</v>
      </c>
      <c r="T1214" s="7">
        <v>36.51</v>
      </c>
      <c r="U1214" s="6" t="s">
        <v>3992</v>
      </c>
      <c r="V1214" s="6" t="s">
        <v>3992</v>
      </c>
      <c r="W1214" s="6">
        <v>6782688</v>
      </c>
      <c r="X1214" s="6" t="s">
        <v>4671</v>
      </c>
      <c r="Y1214" s="6" t="s">
        <v>5109</v>
      </c>
      <c r="Z1214" s="6" t="s">
        <v>5110</v>
      </c>
      <c r="AA1214" s="6"/>
      <c r="AB1214" s="5">
        <f t="shared" si="255"/>
        <v>151288</v>
      </c>
      <c r="AC1214" t="str">
        <f t="shared" si="256"/>
        <v>13/04/2015</v>
      </c>
      <c r="AD1214" t="str">
        <f t="shared" si="257"/>
        <v>86720729000158</v>
      </c>
      <c r="AE1214" s="11">
        <f t="shared" si="258"/>
        <v>480.38</v>
      </c>
      <c r="AF1214">
        <f t="shared" si="268"/>
        <v>0</v>
      </c>
      <c r="AH1214" s="10">
        <v>6783199</v>
      </c>
      <c r="AI1214" s="10" t="s">
        <v>5430</v>
      </c>
      <c r="AJ1214" s="10">
        <v>36528</v>
      </c>
      <c r="AK1214" s="10" t="s">
        <v>5393</v>
      </c>
      <c r="AL1214" s="10" t="s">
        <v>5421</v>
      </c>
      <c r="AM1214" s="10" t="s">
        <v>5460</v>
      </c>
      <c r="AN1214" s="12" t="e">
        <f>VLOOKUP(TRIM(AK1214),[1]Sheet1!$S:$T,2,FALSE)</f>
        <v>#N/A</v>
      </c>
      <c r="AO1214" s="12">
        <f t="shared" si="259"/>
        <v>0</v>
      </c>
      <c r="AP1214" s="10">
        <f t="shared" si="260"/>
        <v>0</v>
      </c>
      <c r="AR1214" s="12" t="b">
        <f t="shared" si="261"/>
        <v>0</v>
      </c>
      <c r="AT1214">
        <v>151781</v>
      </c>
      <c r="AU1214" t="s">
        <v>6615</v>
      </c>
      <c r="AV1214" t="s">
        <v>5700</v>
      </c>
      <c r="AW1214" s="13">
        <f t="shared" si="262"/>
        <v>348.55</v>
      </c>
      <c r="AX1214" s="13">
        <f t="shared" si="263"/>
        <v>0</v>
      </c>
      <c r="AZ1214" t="str">
        <f t="shared" si="264"/>
        <v>16/04/2015;59104422005704;348,55;0,00</v>
      </c>
    </row>
    <row r="1215" spans="1:52" x14ac:dyDescent="0.2">
      <c r="A1215" s="6" t="s">
        <v>3987</v>
      </c>
      <c r="B1215" s="6">
        <v>151290</v>
      </c>
      <c r="C1215" s="1">
        <v>42107</v>
      </c>
      <c r="D1215" s="6" t="s">
        <v>1931</v>
      </c>
      <c r="E1215" s="6" t="s">
        <v>3989</v>
      </c>
      <c r="F1215" s="9">
        <v>94.45</v>
      </c>
      <c r="G1215" s="9">
        <v>98.96</v>
      </c>
      <c r="H1215" s="9">
        <v>17.809999999999999</v>
      </c>
      <c r="I1215" s="6" t="s">
        <v>4106</v>
      </c>
      <c r="J1215" s="9">
        <v>0</v>
      </c>
      <c r="K1215" s="9">
        <v>0</v>
      </c>
      <c r="L1215" s="6" t="s">
        <v>3990</v>
      </c>
      <c r="M1215" s="9">
        <v>86.05</v>
      </c>
      <c r="N1215" s="9">
        <v>12.91</v>
      </c>
      <c r="O1215" s="6" t="s">
        <v>1932</v>
      </c>
      <c r="P1215" s="7">
        <v>86.05</v>
      </c>
      <c r="Q1215" s="7">
        <v>1.42</v>
      </c>
      <c r="R1215" s="6" t="s">
        <v>3992</v>
      </c>
      <c r="S1215" s="7">
        <v>86.05</v>
      </c>
      <c r="T1215" s="7">
        <v>6.54</v>
      </c>
      <c r="U1215" s="6" t="s">
        <v>3992</v>
      </c>
      <c r="V1215" s="6" t="s">
        <v>3992</v>
      </c>
      <c r="W1215" s="6">
        <v>6796357</v>
      </c>
      <c r="X1215" s="6" t="s">
        <v>4362</v>
      </c>
      <c r="Y1215" s="6" t="s">
        <v>2744</v>
      </c>
      <c r="Z1215" s="6" t="s">
        <v>1414</v>
      </c>
      <c r="AA1215" s="6"/>
      <c r="AB1215" s="5">
        <f t="shared" si="255"/>
        <v>151290</v>
      </c>
      <c r="AC1215" t="str">
        <f t="shared" si="256"/>
        <v>13/04/2015</v>
      </c>
      <c r="AD1215" t="str">
        <f t="shared" si="257"/>
        <v>56773294000149</v>
      </c>
      <c r="AE1215" s="11">
        <f t="shared" si="258"/>
        <v>94.45</v>
      </c>
      <c r="AF1215">
        <v>0</v>
      </c>
      <c r="AH1215" s="10">
        <v>6790625</v>
      </c>
      <c r="AI1215" s="10" t="s">
        <v>5834</v>
      </c>
      <c r="AJ1215" s="10">
        <v>150856</v>
      </c>
      <c r="AK1215" s="10" t="s">
        <v>2635</v>
      </c>
      <c r="AL1215" s="10" t="s">
        <v>5438</v>
      </c>
      <c r="AM1215" s="10" t="s">
        <v>5474</v>
      </c>
      <c r="AN1215" s="12" t="e">
        <f>VLOOKUP(TRIM(AK1215),[1]Sheet1!$S:$T,2,FALSE)</f>
        <v>#N/A</v>
      </c>
      <c r="AO1215" s="12">
        <f t="shared" si="259"/>
        <v>0</v>
      </c>
      <c r="AP1215" s="10">
        <f t="shared" si="260"/>
        <v>0</v>
      </c>
      <c r="AR1215" s="12" t="b">
        <f t="shared" si="261"/>
        <v>0</v>
      </c>
      <c r="AT1215">
        <v>151782</v>
      </c>
      <c r="AU1215" t="s">
        <v>6615</v>
      </c>
      <c r="AV1215" t="s">
        <v>5640</v>
      </c>
      <c r="AW1215" s="13">
        <f t="shared" si="262"/>
        <v>2124.8000000000002</v>
      </c>
      <c r="AX1215" s="13">
        <f t="shared" si="263"/>
        <v>0</v>
      </c>
      <c r="AZ1215" t="str">
        <f t="shared" si="264"/>
        <v>16/04/2015;48754139000157;2124,80;0,00</v>
      </c>
    </row>
    <row r="1216" spans="1:52" x14ac:dyDescent="0.2">
      <c r="A1216" s="6" t="s">
        <v>3987</v>
      </c>
      <c r="B1216" s="6">
        <v>151290</v>
      </c>
      <c r="C1216" s="1">
        <v>42107</v>
      </c>
      <c r="D1216" s="6" t="s">
        <v>1986</v>
      </c>
      <c r="E1216" s="6" t="s">
        <v>3989</v>
      </c>
      <c r="F1216" s="9">
        <v>27.98</v>
      </c>
      <c r="G1216" s="9">
        <v>29.53</v>
      </c>
      <c r="H1216" s="9">
        <v>5.32</v>
      </c>
      <c r="I1216" s="6" t="s">
        <v>4011</v>
      </c>
      <c r="J1216" s="9">
        <v>0</v>
      </c>
      <c r="K1216" s="9">
        <v>0</v>
      </c>
      <c r="L1216" s="6" t="s">
        <v>3990</v>
      </c>
      <c r="M1216" s="9">
        <v>0</v>
      </c>
      <c r="N1216" s="9">
        <v>0</v>
      </c>
      <c r="O1216" s="6" t="s">
        <v>3990</v>
      </c>
      <c r="P1216" s="7">
        <v>29.53</v>
      </c>
      <c r="Q1216" s="7">
        <v>0.49</v>
      </c>
      <c r="R1216" s="6" t="s">
        <v>3992</v>
      </c>
      <c r="S1216" s="7">
        <v>29.53</v>
      </c>
      <c r="T1216" s="7">
        <v>2.2400000000000002</v>
      </c>
      <c r="U1216" s="6" t="s">
        <v>3992</v>
      </c>
      <c r="V1216" s="6" t="s">
        <v>3992</v>
      </c>
      <c r="W1216" s="6">
        <v>6796357</v>
      </c>
      <c r="X1216" s="6" t="s">
        <v>1194</v>
      </c>
      <c r="Y1216" s="6" t="s">
        <v>1415</v>
      </c>
      <c r="Z1216" s="6" t="s">
        <v>1416</v>
      </c>
      <c r="AA1216" s="6"/>
      <c r="AB1216" s="5">
        <f t="shared" si="255"/>
        <v>151290</v>
      </c>
      <c r="AC1216" t="str">
        <f t="shared" si="256"/>
        <v>13/04/2015</v>
      </c>
      <c r="AD1216" t="str">
        <f t="shared" si="257"/>
        <v>56773294000149</v>
      </c>
      <c r="AE1216" s="11">
        <f t="shared" si="258"/>
        <v>27.98</v>
      </c>
      <c r="AF1216">
        <v>0</v>
      </c>
      <c r="AH1216" s="10">
        <v>6782738</v>
      </c>
      <c r="AI1216" s="10" t="s">
        <v>5700</v>
      </c>
      <c r="AJ1216" s="10">
        <v>150857</v>
      </c>
      <c r="AK1216" s="10" t="s">
        <v>2636</v>
      </c>
      <c r="AL1216" s="10" t="s">
        <v>5438</v>
      </c>
      <c r="AM1216" s="10" t="s">
        <v>5835</v>
      </c>
      <c r="AN1216" s="12" t="e">
        <f>VLOOKUP(TRIM(AK1216),[1]Sheet1!$S:$T,2,FALSE)</f>
        <v>#N/A</v>
      </c>
      <c r="AO1216" s="12">
        <f t="shared" si="259"/>
        <v>0</v>
      </c>
      <c r="AP1216" s="10">
        <f t="shared" si="260"/>
        <v>0</v>
      </c>
      <c r="AR1216" s="12" t="b">
        <f t="shared" si="261"/>
        <v>0</v>
      </c>
      <c r="AT1216">
        <v>151783</v>
      </c>
      <c r="AU1216" t="s">
        <v>6615</v>
      </c>
      <c r="AV1216" t="s">
        <v>6155</v>
      </c>
      <c r="AW1216" s="13">
        <f t="shared" si="262"/>
        <v>414.01</v>
      </c>
      <c r="AX1216" s="13">
        <f t="shared" si="263"/>
        <v>0</v>
      </c>
      <c r="AZ1216" t="str">
        <f t="shared" si="264"/>
        <v>16/04/2015;60857349000923;414,01;0,00</v>
      </c>
    </row>
    <row r="1217" spans="1:52" x14ac:dyDescent="0.2">
      <c r="A1217" s="6" t="s">
        <v>3987</v>
      </c>
      <c r="B1217" s="6">
        <v>151291</v>
      </c>
      <c r="C1217" s="1">
        <v>42107</v>
      </c>
      <c r="D1217" s="6" t="s">
        <v>1931</v>
      </c>
      <c r="E1217" s="6" t="s">
        <v>3989</v>
      </c>
      <c r="F1217" s="9">
        <v>129.6</v>
      </c>
      <c r="G1217" s="9">
        <v>0</v>
      </c>
      <c r="H1217" s="9">
        <v>0</v>
      </c>
      <c r="I1217" s="6" t="s">
        <v>3990</v>
      </c>
      <c r="J1217" s="9">
        <v>0</v>
      </c>
      <c r="K1217" s="9">
        <v>0</v>
      </c>
      <c r="L1217" s="6" t="s">
        <v>3990</v>
      </c>
      <c r="M1217" s="9">
        <v>0</v>
      </c>
      <c r="N1217" s="9">
        <v>0</v>
      </c>
      <c r="O1217" s="6" t="s">
        <v>3990</v>
      </c>
      <c r="P1217" s="7">
        <v>129.6</v>
      </c>
      <c r="Q1217" s="7">
        <v>2.14</v>
      </c>
      <c r="R1217" s="6" t="s">
        <v>3992</v>
      </c>
      <c r="S1217" s="7">
        <v>129.6</v>
      </c>
      <c r="T1217" s="7">
        <v>9.85</v>
      </c>
      <c r="U1217" s="6" t="s">
        <v>3992</v>
      </c>
      <c r="V1217" s="6" t="s">
        <v>3992</v>
      </c>
      <c r="W1217" s="6">
        <v>6784054</v>
      </c>
      <c r="X1217" s="6" t="s">
        <v>4304</v>
      </c>
      <c r="Y1217" s="6" t="s">
        <v>2054</v>
      </c>
      <c r="Z1217" s="6" t="s">
        <v>2055</v>
      </c>
      <c r="AA1217" s="6"/>
      <c r="AB1217" s="5">
        <f t="shared" si="255"/>
        <v>151291</v>
      </c>
      <c r="AC1217" t="str">
        <f t="shared" si="256"/>
        <v>13/04/2015</v>
      </c>
      <c r="AD1217" t="str">
        <f t="shared" si="257"/>
        <v>74404229000209</v>
      </c>
      <c r="AE1217" s="11">
        <f t="shared" si="258"/>
        <v>129.6</v>
      </c>
      <c r="AF1217">
        <v>0</v>
      </c>
      <c r="AH1217" s="10">
        <v>6783934</v>
      </c>
      <c r="AI1217" s="10" t="s">
        <v>5618</v>
      </c>
      <c r="AJ1217" s="10">
        <v>150858</v>
      </c>
      <c r="AK1217" s="10" t="s">
        <v>4330</v>
      </c>
      <c r="AL1217" s="10" t="s">
        <v>5438</v>
      </c>
      <c r="AM1217" s="10" t="s">
        <v>5507</v>
      </c>
      <c r="AN1217" s="12" t="e">
        <f>VLOOKUP(TRIM(AK1217),[1]Sheet1!$S:$T,2,FALSE)</f>
        <v>#N/A</v>
      </c>
      <c r="AO1217" s="12">
        <f t="shared" si="259"/>
        <v>0</v>
      </c>
      <c r="AP1217" s="10">
        <f t="shared" si="260"/>
        <v>0</v>
      </c>
      <c r="AR1217" s="12" t="b">
        <f t="shared" si="261"/>
        <v>0</v>
      </c>
      <c r="AT1217">
        <v>151784</v>
      </c>
      <c r="AU1217" t="s">
        <v>6615</v>
      </c>
      <c r="AV1217" t="s">
        <v>5640</v>
      </c>
      <c r="AW1217" s="13">
        <f t="shared" si="262"/>
        <v>1753.2</v>
      </c>
      <c r="AX1217" s="13">
        <f t="shared" si="263"/>
        <v>0</v>
      </c>
      <c r="AZ1217" t="str">
        <f t="shared" si="264"/>
        <v>16/04/2015;48754139000157;1753,20;0,00</v>
      </c>
    </row>
    <row r="1218" spans="1:52" x14ac:dyDescent="0.2">
      <c r="A1218" s="6" t="s">
        <v>3987</v>
      </c>
      <c r="B1218" s="6">
        <v>151292</v>
      </c>
      <c r="C1218" s="1">
        <v>42107</v>
      </c>
      <c r="D1218" s="6" t="s">
        <v>1931</v>
      </c>
      <c r="E1218" s="6" t="s">
        <v>3989</v>
      </c>
      <c r="F1218" s="9">
        <v>517.17999999999995</v>
      </c>
      <c r="G1218" s="9">
        <v>0</v>
      </c>
      <c r="H1218" s="9">
        <v>0</v>
      </c>
      <c r="I1218" s="6" t="s">
        <v>3990</v>
      </c>
      <c r="J1218" s="9">
        <v>0</v>
      </c>
      <c r="K1218" s="9">
        <v>0</v>
      </c>
      <c r="L1218" s="6" t="s">
        <v>3990</v>
      </c>
      <c r="M1218" s="9">
        <v>0</v>
      </c>
      <c r="N1218" s="9">
        <v>0</v>
      </c>
      <c r="O1218" s="6" t="s">
        <v>3990</v>
      </c>
      <c r="P1218" s="7">
        <v>517.17999999999995</v>
      </c>
      <c r="Q1218" s="7">
        <v>8.5299999999999994</v>
      </c>
      <c r="R1218" s="6" t="s">
        <v>3992</v>
      </c>
      <c r="S1218" s="7">
        <v>517.17999999999995</v>
      </c>
      <c r="T1218" s="7">
        <v>39.31</v>
      </c>
      <c r="U1218" s="6" t="s">
        <v>3992</v>
      </c>
      <c r="V1218" s="6" t="s">
        <v>3992</v>
      </c>
      <c r="W1218" s="6">
        <v>6784200</v>
      </c>
      <c r="X1218" s="6" t="s">
        <v>4362</v>
      </c>
      <c r="Y1218" s="6" t="s">
        <v>1417</v>
      </c>
      <c r="Z1218" s="6" t="s">
        <v>1418</v>
      </c>
      <c r="AA1218" s="6"/>
      <c r="AB1218" s="5">
        <f t="shared" si="255"/>
        <v>151292</v>
      </c>
      <c r="AC1218" t="str">
        <f t="shared" si="256"/>
        <v>13/04/2015</v>
      </c>
      <c r="AD1218" t="str">
        <f t="shared" si="257"/>
        <v>01498525000161</v>
      </c>
      <c r="AE1218" s="11">
        <f t="shared" si="258"/>
        <v>517.17999999999995</v>
      </c>
      <c r="AF1218">
        <v>0</v>
      </c>
      <c r="AH1218" s="10">
        <v>6783199</v>
      </c>
      <c r="AI1218" s="10" t="s">
        <v>5430</v>
      </c>
      <c r="AJ1218" s="10">
        <v>36528</v>
      </c>
      <c r="AK1218" s="10" t="s">
        <v>5394</v>
      </c>
      <c r="AL1218" s="10" t="s">
        <v>5421</v>
      </c>
      <c r="AM1218" s="10" t="s">
        <v>5460</v>
      </c>
      <c r="AN1218" s="12" t="e">
        <f>VLOOKUP(TRIM(AK1218),[1]Sheet1!$S:$T,2,FALSE)</f>
        <v>#N/A</v>
      </c>
      <c r="AO1218" s="12">
        <f t="shared" si="259"/>
        <v>0</v>
      </c>
      <c r="AP1218" s="10">
        <f t="shared" si="260"/>
        <v>0</v>
      </c>
      <c r="AR1218" s="12" t="b">
        <f t="shared" si="261"/>
        <v>0</v>
      </c>
      <c r="AT1218">
        <v>151785</v>
      </c>
      <c r="AU1218" t="s">
        <v>6615</v>
      </c>
      <c r="AV1218" t="s">
        <v>5640</v>
      </c>
      <c r="AW1218" s="13">
        <f t="shared" si="262"/>
        <v>212.48</v>
      </c>
      <c r="AX1218" s="13">
        <f t="shared" si="263"/>
        <v>0</v>
      </c>
      <c r="AZ1218" t="str">
        <f t="shared" si="264"/>
        <v>16/04/2015;48754139000157;212,48;0,00</v>
      </c>
    </row>
    <row r="1219" spans="1:52" x14ac:dyDescent="0.2">
      <c r="A1219" s="6" t="s">
        <v>3987</v>
      </c>
      <c r="B1219" s="6">
        <v>151293</v>
      </c>
      <c r="C1219" s="1">
        <v>42107</v>
      </c>
      <c r="D1219" s="6" t="s">
        <v>1931</v>
      </c>
      <c r="E1219" s="6" t="s">
        <v>3989</v>
      </c>
      <c r="F1219" s="9">
        <v>536.84</v>
      </c>
      <c r="G1219" s="9">
        <v>536.84</v>
      </c>
      <c r="H1219" s="9">
        <v>96.63</v>
      </c>
      <c r="I1219" s="6" t="s">
        <v>4011</v>
      </c>
      <c r="J1219" s="9">
        <v>0</v>
      </c>
      <c r="K1219" s="9">
        <v>0</v>
      </c>
      <c r="L1219" s="6" t="s">
        <v>3990</v>
      </c>
      <c r="M1219" s="9">
        <v>0</v>
      </c>
      <c r="N1219" s="9">
        <v>0</v>
      </c>
      <c r="O1219" s="6" t="s">
        <v>3990</v>
      </c>
      <c r="P1219" s="7">
        <v>536.84</v>
      </c>
      <c r="Q1219" s="7">
        <v>8.86</v>
      </c>
      <c r="R1219" s="6" t="s">
        <v>3992</v>
      </c>
      <c r="S1219" s="7">
        <v>536.84</v>
      </c>
      <c r="T1219" s="7">
        <v>40.799999999999997</v>
      </c>
      <c r="U1219" s="6" t="s">
        <v>3992</v>
      </c>
      <c r="V1219" s="6" t="s">
        <v>3992</v>
      </c>
      <c r="W1219" s="6">
        <v>6801374</v>
      </c>
      <c r="X1219" s="6" t="s">
        <v>4362</v>
      </c>
      <c r="Y1219" s="6" t="s">
        <v>1420</v>
      </c>
      <c r="Z1219" s="6" t="s">
        <v>1421</v>
      </c>
      <c r="AA1219" s="6"/>
      <c r="AB1219" s="5">
        <f t="shared" ref="AB1219:AB1282" si="269">B1219</f>
        <v>151293</v>
      </c>
      <c r="AC1219" t="str">
        <f t="shared" ref="AC1219:AC1282" si="270">TEXT(C1219,"dd/mm/aaaa")</f>
        <v>13/04/2015</v>
      </c>
      <c r="AD1219" t="str">
        <f t="shared" ref="AD1219:AD1282" si="271">VLOOKUP(W1219,AH:AI,2,FALSE)</f>
        <v>02990605000607</v>
      </c>
      <c r="AE1219" s="11">
        <f t="shared" ref="AE1219:AE1282" si="272">F1219*1</f>
        <v>536.84</v>
      </c>
      <c r="AF1219">
        <v>0</v>
      </c>
      <c r="AH1219" s="10">
        <v>6788754</v>
      </c>
      <c r="AI1219" s="10" t="s">
        <v>5836</v>
      </c>
      <c r="AJ1219" s="10">
        <v>150859</v>
      </c>
      <c r="AK1219" s="10" t="s">
        <v>2639</v>
      </c>
      <c r="AL1219" s="10" t="s">
        <v>5438</v>
      </c>
      <c r="AM1219" s="10" t="s">
        <v>5448</v>
      </c>
      <c r="AN1219" s="12" t="e">
        <f>VLOOKUP(TRIM(AK1219),[1]Sheet1!$S:$T,2,FALSE)</f>
        <v>#N/A</v>
      </c>
      <c r="AO1219" s="12">
        <f t="shared" ref="AO1219:AO1282" si="273">IF(ISNA(AN1219),0,AN1219)</f>
        <v>0</v>
      </c>
      <c r="AP1219" s="10">
        <f t="shared" ref="AP1219:AP1282" si="274">AO1219*AM1219</f>
        <v>0</v>
      </c>
      <c r="AR1219" s="12" t="b">
        <f t="shared" ref="AR1219:AR1282" si="275">ABS(AX1219)&gt;ABS(AW1219)</f>
        <v>0</v>
      </c>
      <c r="AT1219">
        <v>151786</v>
      </c>
      <c r="AU1219" t="s">
        <v>6615</v>
      </c>
      <c r="AV1219" t="s">
        <v>5640</v>
      </c>
      <c r="AW1219" s="13">
        <f t="shared" ref="AW1219:AW1282" si="276">SUMIF(AB:AB,AT1219,AE:AE)</f>
        <v>5353.2</v>
      </c>
      <c r="AX1219" s="13">
        <f t="shared" ref="AX1219:AX1282" si="277">VLOOKUP(AT1219,AB:AF,5,FALSE)</f>
        <v>0</v>
      </c>
      <c r="AZ1219" t="str">
        <f t="shared" ref="AZ1219:AZ1282" si="278">AU1219&amp;";"&amp;AV1219&amp;";"&amp;TEXT(AW1219,"0,00")&amp;";"&amp;TEXT(AX1219,"0,00")</f>
        <v>16/04/2015;48754139000157;5353,20;0,00</v>
      </c>
    </row>
    <row r="1220" spans="1:52" x14ac:dyDescent="0.2">
      <c r="A1220" s="6" t="s">
        <v>3987</v>
      </c>
      <c r="B1220" s="6">
        <v>151294</v>
      </c>
      <c r="C1220" s="1">
        <v>42107</v>
      </c>
      <c r="D1220" s="6" t="s">
        <v>1931</v>
      </c>
      <c r="E1220" s="6" t="s">
        <v>3989</v>
      </c>
      <c r="F1220" s="9">
        <v>685.3</v>
      </c>
      <c r="G1220" s="9">
        <v>0</v>
      </c>
      <c r="H1220" s="9">
        <v>0</v>
      </c>
      <c r="I1220" s="6" t="s">
        <v>3990</v>
      </c>
      <c r="J1220" s="9">
        <v>0</v>
      </c>
      <c r="K1220" s="9">
        <v>0</v>
      </c>
      <c r="L1220" s="6" t="s">
        <v>3990</v>
      </c>
      <c r="M1220" s="9">
        <v>0</v>
      </c>
      <c r="N1220" s="9">
        <v>0</v>
      </c>
      <c r="O1220" s="6" t="s">
        <v>3990</v>
      </c>
      <c r="P1220" s="7">
        <v>685.3</v>
      </c>
      <c r="Q1220" s="7">
        <v>11.31</v>
      </c>
      <c r="R1220" s="6" t="s">
        <v>3992</v>
      </c>
      <c r="S1220" s="7">
        <v>685.3</v>
      </c>
      <c r="T1220" s="7">
        <v>52.08</v>
      </c>
      <c r="U1220" s="6" t="s">
        <v>3992</v>
      </c>
      <c r="V1220" s="6" t="s">
        <v>3992</v>
      </c>
      <c r="W1220" s="6">
        <v>6782957</v>
      </c>
      <c r="X1220" s="6" t="s">
        <v>1962</v>
      </c>
      <c r="Y1220" s="6" t="s">
        <v>1422</v>
      </c>
      <c r="Z1220" s="6" t="s">
        <v>1423</v>
      </c>
      <c r="AA1220" s="6"/>
      <c r="AB1220" s="5">
        <f t="shared" si="269"/>
        <v>151294</v>
      </c>
      <c r="AC1220" t="str">
        <f t="shared" si="270"/>
        <v>13/04/2015</v>
      </c>
      <c r="AD1220" t="str">
        <f t="shared" si="271"/>
        <v>04009604000400</v>
      </c>
      <c r="AE1220" s="11">
        <f t="shared" si="272"/>
        <v>685.3</v>
      </c>
      <c r="AF1220">
        <v>0</v>
      </c>
      <c r="AH1220" s="10">
        <v>6784209</v>
      </c>
      <c r="AI1220" s="10" t="s">
        <v>5464</v>
      </c>
      <c r="AJ1220" s="10">
        <v>36529</v>
      </c>
      <c r="AK1220" s="10" t="s">
        <v>5251</v>
      </c>
      <c r="AL1220" s="10" t="s">
        <v>5421</v>
      </c>
      <c r="AM1220" s="10" t="s">
        <v>5448</v>
      </c>
      <c r="AN1220" s="12" t="e">
        <f>VLOOKUP(TRIM(AK1220),[1]Sheet1!$S:$T,2,FALSE)</f>
        <v>#N/A</v>
      </c>
      <c r="AO1220" s="12">
        <f t="shared" si="273"/>
        <v>0</v>
      </c>
      <c r="AP1220" s="10">
        <f t="shared" si="274"/>
        <v>0</v>
      </c>
      <c r="AR1220" s="12" t="b">
        <f t="shared" si="275"/>
        <v>0</v>
      </c>
      <c r="AT1220">
        <v>151791</v>
      </c>
      <c r="AU1220" t="s">
        <v>6615</v>
      </c>
      <c r="AV1220" t="s">
        <v>5586</v>
      </c>
      <c r="AW1220" s="13">
        <f t="shared" si="276"/>
        <v>10.08</v>
      </c>
      <c r="AX1220" s="13">
        <f t="shared" si="277"/>
        <v>0</v>
      </c>
      <c r="AZ1220" t="str">
        <f t="shared" si="278"/>
        <v>16/04/2015;06020318000544;10,08;0,00</v>
      </c>
    </row>
    <row r="1221" spans="1:52" x14ac:dyDescent="0.2">
      <c r="A1221" s="6" t="s">
        <v>3987</v>
      </c>
      <c r="B1221" s="6">
        <v>151295</v>
      </c>
      <c r="C1221" s="1">
        <v>42107</v>
      </c>
      <c r="D1221" s="6" t="s">
        <v>1986</v>
      </c>
      <c r="E1221" s="6" t="s">
        <v>3989</v>
      </c>
      <c r="F1221" s="9">
        <v>8991.91</v>
      </c>
      <c r="G1221" s="9">
        <v>7819.05</v>
      </c>
      <c r="H1221" s="9">
        <v>1407.43</v>
      </c>
      <c r="I1221" s="6" t="s">
        <v>4360</v>
      </c>
      <c r="J1221" s="9">
        <v>0</v>
      </c>
      <c r="K1221" s="9">
        <v>0</v>
      </c>
      <c r="L1221" s="6" t="s">
        <v>3990</v>
      </c>
      <c r="M1221" s="9">
        <v>7819.05</v>
      </c>
      <c r="N1221" s="9">
        <v>1172.8599999999999</v>
      </c>
      <c r="O1221" s="6" t="s">
        <v>1932</v>
      </c>
      <c r="P1221" s="7">
        <v>7819.05</v>
      </c>
      <c r="Q1221" s="7">
        <v>129.01</v>
      </c>
      <c r="R1221" s="6" t="s">
        <v>3992</v>
      </c>
      <c r="S1221" s="7">
        <v>7819.05</v>
      </c>
      <c r="T1221" s="7">
        <v>594.25</v>
      </c>
      <c r="U1221" s="6" t="s">
        <v>3992</v>
      </c>
      <c r="V1221" s="6" t="s">
        <v>3992</v>
      </c>
      <c r="W1221" s="6">
        <v>6782692</v>
      </c>
      <c r="X1221" s="6" t="s">
        <v>4362</v>
      </c>
      <c r="Y1221" s="6" t="s">
        <v>4992</v>
      </c>
      <c r="Z1221" s="6" t="s">
        <v>3623</v>
      </c>
      <c r="AA1221" s="6"/>
      <c r="AB1221" s="5">
        <f t="shared" si="269"/>
        <v>151295</v>
      </c>
      <c r="AC1221" t="str">
        <f t="shared" si="270"/>
        <v>13/04/2015</v>
      </c>
      <c r="AD1221" t="str">
        <f t="shared" si="271"/>
        <v>02195445000108</v>
      </c>
      <c r="AE1221" s="11">
        <f t="shared" si="272"/>
        <v>8991.91</v>
      </c>
      <c r="AF1221">
        <f>SUMIF(AJ:AJ,B1221,AP:AP)</f>
        <v>0</v>
      </c>
      <c r="AH1221" s="10">
        <v>6783934</v>
      </c>
      <c r="AI1221" s="10" t="s">
        <v>5618</v>
      </c>
      <c r="AJ1221" s="10">
        <v>150860</v>
      </c>
      <c r="AK1221" s="10" t="s">
        <v>4330</v>
      </c>
      <c r="AL1221" s="10" t="s">
        <v>5438</v>
      </c>
      <c r="AM1221" s="10" t="s">
        <v>5837</v>
      </c>
      <c r="AN1221" s="12" t="e">
        <f>VLOOKUP(TRIM(AK1221),[1]Sheet1!$S:$T,2,FALSE)</f>
        <v>#N/A</v>
      </c>
      <c r="AO1221" s="12">
        <f t="shared" si="273"/>
        <v>0</v>
      </c>
      <c r="AP1221" s="10">
        <f t="shared" si="274"/>
        <v>0</v>
      </c>
      <c r="AR1221" s="12" t="b">
        <f t="shared" si="275"/>
        <v>0</v>
      </c>
      <c r="AT1221">
        <v>151792</v>
      </c>
      <c r="AU1221" t="s">
        <v>6615</v>
      </c>
      <c r="AV1221" t="s">
        <v>5635</v>
      </c>
      <c r="AW1221" s="13">
        <f t="shared" si="276"/>
        <v>1420.8</v>
      </c>
      <c r="AX1221" s="13">
        <f t="shared" si="277"/>
        <v>0</v>
      </c>
      <c r="AZ1221" t="str">
        <f t="shared" si="278"/>
        <v>16/04/2015;01192333001366;1420,80;0,00</v>
      </c>
    </row>
    <row r="1222" spans="1:52" x14ac:dyDescent="0.2">
      <c r="A1222" s="6" t="s">
        <v>3987</v>
      </c>
      <c r="B1222" s="6">
        <v>151296</v>
      </c>
      <c r="C1222" s="1">
        <v>42107</v>
      </c>
      <c r="D1222" s="6" t="s">
        <v>1931</v>
      </c>
      <c r="E1222" s="6" t="s">
        <v>3989</v>
      </c>
      <c r="F1222" s="9">
        <v>783.12</v>
      </c>
      <c r="G1222" s="9">
        <v>0</v>
      </c>
      <c r="H1222" s="9">
        <v>0</v>
      </c>
      <c r="I1222" s="6" t="s">
        <v>3990</v>
      </c>
      <c r="J1222" s="9">
        <v>0</v>
      </c>
      <c r="K1222" s="9">
        <v>0</v>
      </c>
      <c r="L1222" s="6" t="s">
        <v>3990</v>
      </c>
      <c r="M1222" s="9">
        <v>0</v>
      </c>
      <c r="N1222" s="9">
        <v>0</v>
      </c>
      <c r="O1222" s="6" t="s">
        <v>3990</v>
      </c>
      <c r="P1222" s="7">
        <v>783.12</v>
      </c>
      <c r="Q1222" s="7">
        <v>12.92</v>
      </c>
      <c r="R1222" s="6" t="s">
        <v>3992</v>
      </c>
      <c r="S1222" s="7">
        <v>783.12</v>
      </c>
      <c r="T1222" s="7">
        <v>59.52</v>
      </c>
      <c r="U1222" s="6" t="s">
        <v>3992</v>
      </c>
      <c r="V1222" s="6" t="s">
        <v>3992</v>
      </c>
      <c r="W1222" s="6">
        <v>6784200</v>
      </c>
      <c r="X1222" s="6" t="s">
        <v>4376</v>
      </c>
      <c r="Y1222" s="6" t="s">
        <v>2049</v>
      </c>
      <c r="Z1222" s="6" t="s">
        <v>2050</v>
      </c>
      <c r="AA1222" s="6"/>
      <c r="AB1222" s="5">
        <f t="shared" si="269"/>
        <v>151296</v>
      </c>
      <c r="AC1222" t="str">
        <f t="shared" si="270"/>
        <v>13/04/2015</v>
      </c>
      <c r="AD1222" t="str">
        <f t="shared" si="271"/>
        <v>01498525000161</v>
      </c>
      <c r="AE1222" s="11">
        <f t="shared" si="272"/>
        <v>783.12</v>
      </c>
      <c r="AF1222">
        <v>0</v>
      </c>
      <c r="AH1222" s="10">
        <v>6787894</v>
      </c>
      <c r="AI1222" s="10" t="s">
        <v>5838</v>
      </c>
      <c r="AJ1222" s="10">
        <v>150861</v>
      </c>
      <c r="AK1222" s="10" t="s">
        <v>2642</v>
      </c>
      <c r="AL1222" s="10" t="s">
        <v>5575</v>
      </c>
      <c r="AM1222" s="10" t="s">
        <v>5427</v>
      </c>
      <c r="AN1222" s="12" t="e">
        <f>VLOOKUP(TRIM(AK1222),[1]Sheet1!$S:$T,2,FALSE)</f>
        <v>#N/A</v>
      </c>
      <c r="AO1222" s="12">
        <f t="shared" si="273"/>
        <v>0</v>
      </c>
      <c r="AP1222" s="10">
        <f t="shared" si="274"/>
        <v>0</v>
      </c>
      <c r="AR1222" s="12" t="b">
        <f t="shared" si="275"/>
        <v>0</v>
      </c>
      <c r="AT1222">
        <v>151793</v>
      </c>
      <c r="AU1222" t="s">
        <v>6615</v>
      </c>
      <c r="AV1222" t="s">
        <v>5635</v>
      </c>
      <c r="AW1222" s="13">
        <f t="shared" si="276"/>
        <v>322.8</v>
      </c>
      <c r="AX1222" s="13">
        <f t="shared" si="277"/>
        <v>0</v>
      </c>
      <c r="AZ1222" t="str">
        <f t="shared" si="278"/>
        <v>16/04/2015;01192333001366;322,80;0,00</v>
      </c>
    </row>
    <row r="1223" spans="1:52" x14ac:dyDescent="0.2">
      <c r="A1223" s="6" t="s">
        <v>3987</v>
      </c>
      <c r="B1223" s="6">
        <v>151297</v>
      </c>
      <c r="C1223" s="1">
        <v>42107</v>
      </c>
      <c r="D1223" s="6" t="s">
        <v>1926</v>
      </c>
      <c r="E1223" s="6" t="s">
        <v>3418</v>
      </c>
      <c r="F1223" s="9">
        <v>1288.68</v>
      </c>
      <c r="G1223" s="9">
        <v>1288.68</v>
      </c>
      <c r="H1223" s="9">
        <v>90.21</v>
      </c>
      <c r="I1223" s="6" t="s">
        <v>4106</v>
      </c>
      <c r="J1223" s="9">
        <v>0</v>
      </c>
      <c r="K1223" s="9">
        <v>0</v>
      </c>
      <c r="L1223" s="6" t="s">
        <v>3990</v>
      </c>
      <c r="M1223" s="9">
        <v>0</v>
      </c>
      <c r="N1223" s="9">
        <v>0</v>
      </c>
      <c r="O1223" s="6" t="s">
        <v>3990</v>
      </c>
      <c r="P1223" s="7">
        <v>1288.68</v>
      </c>
      <c r="Q1223" s="7">
        <v>21.26</v>
      </c>
      <c r="R1223" s="6" t="s">
        <v>3992</v>
      </c>
      <c r="S1223" s="7">
        <v>1288.68</v>
      </c>
      <c r="T1223" s="7">
        <v>97.94</v>
      </c>
      <c r="U1223" s="6" t="s">
        <v>3992</v>
      </c>
      <c r="V1223" s="6" t="s">
        <v>3992</v>
      </c>
      <c r="W1223" s="6">
        <v>6821688</v>
      </c>
      <c r="X1223" s="6" t="s">
        <v>1962</v>
      </c>
      <c r="Y1223" s="6" t="s">
        <v>1425</v>
      </c>
      <c r="Z1223" s="6" t="s">
        <v>1426</v>
      </c>
      <c r="AA1223" s="6"/>
      <c r="AB1223" s="5">
        <f t="shared" si="269"/>
        <v>151297</v>
      </c>
      <c r="AC1223" t="str">
        <f t="shared" si="270"/>
        <v>13/04/2015</v>
      </c>
      <c r="AD1223" t="str">
        <f t="shared" si="271"/>
        <v>33931486001021</v>
      </c>
      <c r="AE1223" s="11">
        <f t="shared" si="272"/>
        <v>1288.68</v>
      </c>
      <c r="AF1223">
        <v>0</v>
      </c>
      <c r="AH1223" s="10">
        <v>6784209</v>
      </c>
      <c r="AI1223" s="10" t="s">
        <v>5464</v>
      </c>
      <c r="AJ1223" s="10">
        <v>36529</v>
      </c>
      <c r="AK1223" s="10" t="s">
        <v>5247</v>
      </c>
      <c r="AL1223" s="10" t="s">
        <v>5421</v>
      </c>
      <c r="AM1223" s="10" t="s">
        <v>5468</v>
      </c>
      <c r="AN1223" s="12" t="e">
        <f>VLOOKUP(TRIM(AK1223),[1]Sheet1!$S:$T,2,FALSE)</f>
        <v>#N/A</v>
      </c>
      <c r="AO1223" s="12">
        <f t="shared" si="273"/>
        <v>0</v>
      </c>
      <c r="AP1223" s="10">
        <f t="shared" si="274"/>
        <v>0</v>
      </c>
      <c r="AR1223" s="12" t="b">
        <f t="shared" si="275"/>
        <v>0</v>
      </c>
      <c r="AT1223">
        <v>151794</v>
      </c>
      <c r="AU1223" t="s">
        <v>6615</v>
      </c>
      <c r="AV1223" t="s">
        <v>5724</v>
      </c>
      <c r="AW1223" s="13">
        <f t="shared" si="276"/>
        <v>7992.079999999999</v>
      </c>
      <c r="AX1223" s="13">
        <f t="shared" si="277"/>
        <v>0</v>
      </c>
      <c r="AZ1223" t="str">
        <f t="shared" si="278"/>
        <v>16/04/2015;46044053004607;7992,08;0,00</v>
      </c>
    </row>
    <row r="1224" spans="1:52" x14ac:dyDescent="0.2">
      <c r="A1224" s="6" t="s">
        <v>3987</v>
      </c>
      <c r="B1224" s="6">
        <v>151298</v>
      </c>
      <c r="C1224" s="1">
        <v>42107</v>
      </c>
      <c r="D1224" s="6" t="s">
        <v>1931</v>
      </c>
      <c r="E1224" s="6" t="s">
        <v>3989</v>
      </c>
      <c r="F1224" s="9">
        <v>3376.1</v>
      </c>
      <c r="G1224" s="9">
        <v>0</v>
      </c>
      <c r="H1224" s="9">
        <v>0</v>
      </c>
      <c r="I1224" s="6" t="s">
        <v>3990</v>
      </c>
      <c r="J1224" s="9">
        <v>0</v>
      </c>
      <c r="K1224" s="9">
        <v>0</v>
      </c>
      <c r="L1224" s="6" t="s">
        <v>3990</v>
      </c>
      <c r="M1224" s="9">
        <v>0</v>
      </c>
      <c r="N1224" s="9">
        <v>0</v>
      </c>
      <c r="O1224" s="6" t="s">
        <v>3990</v>
      </c>
      <c r="P1224" s="7">
        <v>3376.1</v>
      </c>
      <c r="Q1224" s="7">
        <v>55.71</v>
      </c>
      <c r="R1224" s="6" t="s">
        <v>3992</v>
      </c>
      <c r="S1224" s="7">
        <v>3376.1</v>
      </c>
      <c r="T1224" s="7">
        <v>256.58</v>
      </c>
      <c r="U1224" s="6" t="s">
        <v>3992</v>
      </c>
      <c r="V1224" s="6" t="s">
        <v>3992</v>
      </c>
      <c r="W1224" s="6">
        <v>6784055</v>
      </c>
      <c r="X1224" s="6" t="s">
        <v>4362</v>
      </c>
      <c r="Y1224" s="6" t="s">
        <v>1427</v>
      </c>
      <c r="Z1224" s="6" t="s">
        <v>2061</v>
      </c>
      <c r="AA1224" s="6"/>
      <c r="AB1224" s="5">
        <f t="shared" si="269"/>
        <v>151298</v>
      </c>
      <c r="AC1224" t="str">
        <f t="shared" si="270"/>
        <v>13/04/2015</v>
      </c>
      <c r="AD1224" t="str">
        <f t="shared" si="271"/>
        <v>74404229000551</v>
      </c>
      <c r="AE1224" s="11">
        <f t="shared" si="272"/>
        <v>3376.1</v>
      </c>
      <c r="AF1224">
        <f>SUMIF(AJ:AJ,B1224,AP:AP)</f>
        <v>0</v>
      </c>
      <c r="AH1224" s="10">
        <v>6805141</v>
      </c>
      <c r="AI1224" s="10" t="s">
        <v>5839</v>
      </c>
      <c r="AJ1224" s="10">
        <v>150862</v>
      </c>
      <c r="AK1224" s="10" t="s">
        <v>2645</v>
      </c>
      <c r="AL1224" s="10" t="s">
        <v>5438</v>
      </c>
      <c r="AM1224" s="10" t="s">
        <v>5424</v>
      </c>
      <c r="AN1224" s="12" t="e">
        <f>VLOOKUP(TRIM(AK1224),[1]Sheet1!$S:$T,2,FALSE)</f>
        <v>#N/A</v>
      </c>
      <c r="AO1224" s="12">
        <f t="shared" si="273"/>
        <v>0</v>
      </c>
      <c r="AP1224" s="10">
        <f t="shared" si="274"/>
        <v>0</v>
      </c>
      <c r="AR1224" s="12" t="b">
        <f t="shared" si="275"/>
        <v>0</v>
      </c>
      <c r="AT1224">
        <v>151795</v>
      </c>
      <c r="AU1224" t="s">
        <v>6615</v>
      </c>
      <c r="AV1224" t="s">
        <v>5635</v>
      </c>
      <c r="AW1224" s="13">
        <f t="shared" si="276"/>
        <v>1953.59</v>
      </c>
      <c r="AX1224" s="13">
        <f t="shared" si="277"/>
        <v>0</v>
      </c>
      <c r="AZ1224" t="str">
        <f t="shared" si="278"/>
        <v>16/04/2015;01192333001366;1953,59;0,00</v>
      </c>
    </row>
    <row r="1225" spans="1:52" x14ac:dyDescent="0.2">
      <c r="A1225" s="6" t="s">
        <v>3987</v>
      </c>
      <c r="B1225" s="6">
        <v>151299</v>
      </c>
      <c r="C1225" s="1">
        <v>42107</v>
      </c>
      <c r="D1225" s="6" t="s">
        <v>1931</v>
      </c>
      <c r="E1225" s="6" t="s">
        <v>3989</v>
      </c>
      <c r="F1225" s="9">
        <v>1927.35</v>
      </c>
      <c r="G1225" s="9">
        <v>1927.35</v>
      </c>
      <c r="H1225" s="9">
        <v>346.92</v>
      </c>
      <c r="I1225" s="6" t="s">
        <v>4011</v>
      </c>
      <c r="J1225" s="9">
        <v>0</v>
      </c>
      <c r="K1225" s="9">
        <v>0</v>
      </c>
      <c r="L1225" s="6" t="s">
        <v>3990</v>
      </c>
      <c r="M1225" s="9">
        <v>1675.96</v>
      </c>
      <c r="N1225" s="9">
        <v>251.39</v>
      </c>
      <c r="O1225" s="6" t="s">
        <v>1932</v>
      </c>
      <c r="P1225" s="7">
        <v>1675.96</v>
      </c>
      <c r="Q1225" s="7">
        <v>27.65</v>
      </c>
      <c r="R1225" s="6" t="s">
        <v>3992</v>
      </c>
      <c r="S1225" s="7">
        <v>1675.96</v>
      </c>
      <c r="T1225" s="7">
        <v>127.37</v>
      </c>
      <c r="U1225" s="6" t="s">
        <v>3992</v>
      </c>
      <c r="V1225" s="6" t="s">
        <v>3992</v>
      </c>
      <c r="W1225" s="6">
        <v>6784082</v>
      </c>
      <c r="X1225" s="6" t="s">
        <v>4362</v>
      </c>
      <c r="Y1225" s="6" t="s">
        <v>3408</v>
      </c>
      <c r="Z1225" s="6" t="s">
        <v>3409</v>
      </c>
      <c r="AA1225" s="6"/>
      <c r="AB1225" s="5">
        <f t="shared" si="269"/>
        <v>151299</v>
      </c>
      <c r="AC1225" t="str">
        <f t="shared" si="270"/>
        <v>13/04/2015</v>
      </c>
      <c r="AD1225" t="str">
        <f t="shared" si="271"/>
        <v>61188488000117</v>
      </c>
      <c r="AE1225" s="11">
        <f t="shared" si="272"/>
        <v>1927.35</v>
      </c>
      <c r="AF1225">
        <v>0</v>
      </c>
      <c r="AH1225" s="10">
        <v>6784209</v>
      </c>
      <c r="AI1225" s="10" t="s">
        <v>5464</v>
      </c>
      <c r="AJ1225" s="10">
        <v>36530</v>
      </c>
      <c r="AK1225" s="10" t="s">
        <v>5289</v>
      </c>
      <c r="AL1225" s="10" t="s">
        <v>5421</v>
      </c>
      <c r="AM1225" s="10" t="s">
        <v>5442</v>
      </c>
      <c r="AN1225" s="12" t="e">
        <f>VLOOKUP(TRIM(AK1225),[1]Sheet1!$S:$T,2,FALSE)</f>
        <v>#N/A</v>
      </c>
      <c r="AO1225" s="12">
        <f t="shared" si="273"/>
        <v>0</v>
      </c>
      <c r="AP1225" s="10">
        <f t="shared" si="274"/>
        <v>0</v>
      </c>
      <c r="AR1225" s="12" t="b">
        <f t="shared" si="275"/>
        <v>0</v>
      </c>
      <c r="AT1225">
        <v>151796</v>
      </c>
      <c r="AU1225" t="s">
        <v>6615</v>
      </c>
      <c r="AV1225" t="s">
        <v>5635</v>
      </c>
      <c r="AW1225" s="13">
        <f t="shared" si="276"/>
        <v>532.79999999999995</v>
      </c>
      <c r="AX1225" s="13">
        <f t="shared" si="277"/>
        <v>0</v>
      </c>
      <c r="AZ1225" t="str">
        <f t="shared" si="278"/>
        <v>16/04/2015;01192333001366;532,80;0,00</v>
      </c>
    </row>
    <row r="1226" spans="1:52" x14ac:dyDescent="0.2">
      <c r="A1226" s="6" t="s">
        <v>3987</v>
      </c>
      <c r="B1226" s="6">
        <v>151299</v>
      </c>
      <c r="C1226" s="1">
        <v>42107</v>
      </c>
      <c r="D1226" s="6" t="s">
        <v>1931</v>
      </c>
      <c r="E1226" s="6" t="s">
        <v>3989</v>
      </c>
      <c r="F1226" s="9">
        <v>963.68</v>
      </c>
      <c r="G1226" s="9">
        <v>963.68</v>
      </c>
      <c r="H1226" s="9">
        <v>173.46</v>
      </c>
      <c r="I1226" s="6" t="s">
        <v>4011</v>
      </c>
      <c r="J1226" s="9">
        <v>0</v>
      </c>
      <c r="K1226" s="9">
        <v>0</v>
      </c>
      <c r="L1226" s="6" t="s">
        <v>3990</v>
      </c>
      <c r="M1226" s="9">
        <v>837.98</v>
      </c>
      <c r="N1226" s="9">
        <v>125.7</v>
      </c>
      <c r="O1226" s="6" t="s">
        <v>1932</v>
      </c>
      <c r="P1226" s="7">
        <v>837.98</v>
      </c>
      <c r="Q1226" s="7">
        <v>13.83</v>
      </c>
      <c r="R1226" s="6" t="s">
        <v>3992</v>
      </c>
      <c r="S1226" s="7">
        <v>837.98</v>
      </c>
      <c r="T1226" s="7">
        <v>63.69</v>
      </c>
      <c r="U1226" s="6" t="s">
        <v>3992</v>
      </c>
      <c r="V1226" s="6" t="s">
        <v>3992</v>
      </c>
      <c r="W1226" s="6">
        <v>6784082</v>
      </c>
      <c r="X1226" s="6" t="s">
        <v>4362</v>
      </c>
      <c r="Y1226" s="6" t="s">
        <v>3408</v>
      </c>
      <c r="Z1226" s="6" t="s">
        <v>3409</v>
      </c>
      <c r="AA1226" s="6"/>
      <c r="AB1226" s="5">
        <f t="shared" si="269"/>
        <v>151299</v>
      </c>
      <c r="AC1226" t="str">
        <f t="shared" si="270"/>
        <v>13/04/2015</v>
      </c>
      <c r="AD1226" t="str">
        <f t="shared" si="271"/>
        <v>61188488000117</v>
      </c>
      <c r="AE1226" s="11">
        <f t="shared" si="272"/>
        <v>963.68</v>
      </c>
      <c r="AF1226">
        <v>0</v>
      </c>
      <c r="AH1226" s="10">
        <v>6791371</v>
      </c>
      <c r="AI1226" s="10" t="s">
        <v>5840</v>
      </c>
      <c r="AJ1226" s="10">
        <v>150863</v>
      </c>
      <c r="AK1226" s="10" t="s">
        <v>2647</v>
      </c>
      <c r="AL1226" s="10" t="s">
        <v>5438</v>
      </c>
      <c r="AM1226" s="10" t="s">
        <v>5424</v>
      </c>
      <c r="AN1226" s="12" t="e">
        <f>VLOOKUP(TRIM(AK1226),[1]Sheet1!$S:$T,2,FALSE)</f>
        <v>#N/A</v>
      </c>
      <c r="AO1226" s="12">
        <f t="shared" si="273"/>
        <v>0</v>
      </c>
      <c r="AP1226" s="10">
        <f t="shared" si="274"/>
        <v>0</v>
      </c>
      <c r="AR1226" s="12" t="b">
        <f t="shared" si="275"/>
        <v>0</v>
      </c>
      <c r="AT1226">
        <v>151797</v>
      </c>
      <c r="AU1226" t="s">
        <v>6615</v>
      </c>
      <c r="AV1226" t="s">
        <v>5586</v>
      </c>
      <c r="AW1226" s="13">
        <f t="shared" si="276"/>
        <v>196.98</v>
      </c>
      <c r="AX1226" s="13">
        <f t="shared" si="277"/>
        <v>0</v>
      </c>
      <c r="AZ1226" t="str">
        <f t="shared" si="278"/>
        <v>16/04/2015;06020318000544;196,98;0,00</v>
      </c>
    </row>
    <row r="1227" spans="1:52" x14ac:dyDescent="0.2">
      <c r="A1227" s="6" t="s">
        <v>3987</v>
      </c>
      <c r="B1227" s="6">
        <v>151299</v>
      </c>
      <c r="C1227" s="1">
        <v>42107</v>
      </c>
      <c r="D1227" s="6" t="s">
        <v>1931</v>
      </c>
      <c r="E1227" s="6" t="s">
        <v>3989</v>
      </c>
      <c r="F1227" s="9">
        <v>963.68</v>
      </c>
      <c r="G1227" s="9">
        <v>963.68</v>
      </c>
      <c r="H1227" s="9">
        <v>173.46</v>
      </c>
      <c r="I1227" s="6" t="s">
        <v>4011</v>
      </c>
      <c r="J1227" s="9">
        <v>0</v>
      </c>
      <c r="K1227" s="9">
        <v>0</v>
      </c>
      <c r="L1227" s="6" t="s">
        <v>3990</v>
      </c>
      <c r="M1227" s="9">
        <v>837.98</v>
      </c>
      <c r="N1227" s="9">
        <v>125.7</v>
      </c>
      <c r="O1227" s="6" t="s">
        <v>1932</v>
      </c>
      <c r="P1227" s="7">
        <v>837.98</v>
      </c>
      <c r="Q1227" s="7">
        <v>13.83</v>
      </c>
      <c r="R1227" s="6" t="s">
        <v>3992</v>
      </c>
      <c r="S1227" s="7">
        <v>837.98</v>
      </c>
      <c r="T1227" s="7">
        <v>63.69</v>
      </c>
      <c r="U1227" s="6" t="s">
        <v>3992</v>
      </c>
      <c r="V1227" s="6" t="s">
        <v>3992</v>
      </c>
      <c r="W1227" s="6">
        <v>6784082</v>
      </c>
      <c r="X1227" s="6" t="s">
        <v>4362</v>
      </c>
      <c r="Y1227" s="6" t="s">
        <v>3408</v>
      </c>
      <c r="Z1227" s="6" t="s">
        <v>3409</v>
      </c>
      <c r="AA1227" s="6"/>
      <c r="AB1227" s="5">
        <f t="shared" si="269"/>
        <v>151299</v>
      </c>
      <c r="AC1227" t="str">
        <f t="shared" si="270"/>
        <v>13/04/2015</v>
      </c>
      <c r="AD1227" t="str">
        <f t="shared" si="271"/>
        <v>61188488000117</v>
      </c>
      <c r="AE1227" s="11">
        <f t="shared" si="272"/>
        <v>963.68</v>
      </c>
      <c r="AF1227">
        <v>0</v>
      </c>
      <c r="AH1227" s="10">
        <v>6791105</v>
      </c>
      <c r="AI1227" s="10" t="s">
        <v>5678</v>
      </c>
      <c r="AJ1227" s="10">
        <v>150864</v>
      </c>
      <c r="AK1227" s="10" t="s">
        <v>2649</v>
      </c>
      <c r="AL1227" s="10" t="s">
        <v>5438</v>
      </c>
      <c r="AM1227" s="10" t="s">
        <v>5448</v>
      </c>
      <c r="AN1227" s="12" t="e">
        <f>VLOOKUP(TRIM(AK1227),[1]Sheet1!$S:$T,2,FALSE)</f>
        <v>#N/A</v>
      </c>
      <c r="AO1227" s="12">
        <f t="shared" si="273"/>
        <v>0</v>
      </c>
      <c r="AP1227" s="10">
        <f t="shared" si="274"/>
        <v>0</v>
      </c>
      <c r="AR1227" s="12" t="b">
        <f t="shared" si="275"/>
        <v>0</v>
      </c>
      <c r="AT1227">
        <v>151798</v>
      </c>
      <c r="AU1227" t="s">
        <v>6615</v>
      </c>
      <c r="AV1227" t="s">
        <v>5916</v>
      </c>
      <c r="AW1227" s="13">
        <f t="shared" si="276"/>
        <v>11350.36</v>
      </c>
      <c r="AX1227" s="13">
        <f t="shared" si="277"/>
        <v>0</v>
      </c>
      <c r="AZ1227" t="str">
        <f t="shared" si="278"/>
        <v>16/04/2015;59105999002804;11350,36;0,00</v>
      </c>
    </row>
    <row r="1228" spans="1:52" x14ac:dyDescent="0.2">
      <c r="A1228" s="6" t="s">
        <v>3987</v>
      </c>
      <c r="B1228" s="6">
        <v>151299</v>
      </c>
      <c r="C1228" s="1">
        <v>42107</v>
      </c>
      <c r="D1228" s="6" t="s">
        <v>1931</v>
      </c>
      <c r="E1228" s="6" t="s">
        <v>3989</v>
      </c>
      <c r="F1228" s="9">
        <v>963.68</v>
      </c>
      <c r="G1228" s="9">
        <v>963.68</v>
      </c>
      <c r="H1228" s="9">
        <v>173.46</v>
      </c>
      <c r="I1228" s="6" t="s">
        <v>4011</v>
      </c>
      <c r="J1228" s="9">
        <v>0</v>
      </c>
      <c r="K1228" s="9">
        <v>0</v>
      </c>
      <c r="L1228" s="6" t="s">
        <v>3990</v>
      </c>
      <c r="M1228" s="9">
        <v>837.98</v>
      </c>
      <c r="N1228" s="9">
        <v>125.7</v>
      </c>
      <c r="O1228" s="6" t="s">
        <v>1932</v>
      </c>
      <c r="P1228" s="7">
        <v>837.98</v>
      </c>
      <c r="Q1228" s="7">
        <v>13.83</v>
      </c>
      <c r="R1228" s="6" t="s">
        <v>3992</v>
      </c>
      <c r="S1228" s="7">
        <v>837.98</v>
      </c>
      <c r="T1228" s="7">
        <v>63.69</v>
      </c>
      <c r="U1228" s="6" t="s">
        <v>3992</v>
      </c>
      <c r="V1228" s="6" t="s">
        <v>3992</v>
      </c>
      <c r="W1228" s="6">
        <v>6784082</v>
      </c>
      <c r="X1228" s="6" t="s">
        <v>4362</v>
      </c>
      <c r="Y1228" s="6" t="s">
        <v>3408</v>
      </c>
      <c r="Z1228" s="6" t="s">
        <v>3409</v>
      </c>
      <c r="AA1228" s="6"/>
      <c r="AB1228" s="5">
        <f t="shared" si="269"/>
        <v>151299</v>
      </c>
      <c r="AC1228" t="str">
        <f t="shared" si="270"/>
        <v>13/04/2015</v>
      </c>
      <c r="AD1228" t="str">
        <f t="shared" si="271"/>
        <v>61188488000117</v>
      </c>
      <c r="AE1228" s="11">
        <f t="shared" si="272"/>
        <v>963.68</v>
      </c>
      <c r="AF1228">
        <v>0</v>
      </c>
      <c r="AH1228" s="10">
        <v>6784209</v>
      </c>
      <c r="AI1228" s="10" t="s">
        <v>5464</v>
      </c>
      <c r="AJ1228" s="10">
        <v>36530</v>
      </c>
      <c r="AK1228" s="10" t="s">
        <v>5289</v>
      </c>
      <c r="AL1228" s="10" t="s">
        <v>5421</v>
      </c>
      <c r="AM1228" s="10" t="s">
        <v>5496</v>
      </c>
      <c r="AN1228" s="12" t="e">
        <f>VLOOKUP(TRIM(AK1228),[1]Sheet1!$S:$T,2,FALSE)</f>
        <v>#N/A</v>
      </c>
      <c r="AO1228" s="12">
        <f t="shared" si="273"/>
        <v>0</v>
      </c>
      <c r="AP1228" s="10">
        <f t="shared" si="274"/>
        <v>0</v>
      </c>
      <c r="AR1228" s="12" t="b">
        <f t="shared" si="275"/>
        <v>0</v>
      </c>
      <c r="AT1228">
        <v>151799</v>
      </c>
      <c r="AU1228" t="s">
        <v>6615</v>
      </c>
      <c r="AV1228" t="s">
        <v>5586</v>
      </c>
      <c r="AW1228" s="13">
        <f t="shared" si="276"/>
        <v>972</v>
      </c>
      <c r="AX1228" s="13">
        <f t="shared" si="277"/>
        <v>0</v>
      </c>
      <c r="AZ1228" t="str">
        <f t="shared" si="278"/>
        <v>16/04/2015;06020318000544;972,00;0,00</v>
      </c>
    </row>
    <row r="1229" spans="1:52" x14ac:dyDescent="0.2">
      <c r="A1229" s="6" t="s">
        <v>3987</v>
      </c>
      <c r="B1229" s="6">
        <v>151299</v>
      </c>
      <c r="C1229" s="1">
        <v>42107</v>
      </c>
      <c r="D1229" s="6" t="s">
        <v>1931</v>
      </c>
      <c r="E1229" s="6" t="s">
        <v>3989</v>
      </c>
      <c r="F1229" s="9">
        <v>1927.35</v>
      </c>
      <c r="G1229" s="9">
        <v>1927.35</v>
      </c>
      <c r="H1229" s="9">
        <v>346.92</v>
      </c>
      <c r="I1229" s="6" t="s">
        <v>4011</v>
      </c>
      <c r="J1229" s="9">
        <v>0</v>
      </c>
      <c r="K1229" s="9">
        <v>0</v>
      </c>
      <c r="L1229" s="6" t="s">
        <v>3990</v>
      </c>
      <c r="M1229" s="9">
        <v>1675.96</v>
      </c>
      <c r="N1229" s="9">
        <v>251.39</v>
      </c>
      <c r="O1229" s="6" t="s">
        <v>1932</v>
      </c>
      <c r="P1229" s="7">
        <v>1675.96</v>
      </c>
      <c r="Q1229" s="7">
        <v>27.65</v>
      </c>
      <c r="R1229" s="6" t="s">
        <v>3992</v>
      </c>
      <c r="S1229" s="7">
        <v>1675.96</v>
      </c>
      <c r="T1229" s="7">
        <v>127.37</v>
      </c>
      <c r="U1229" s="6" t="s">
        <v>3992</v>
      </c>
      <c r="V1229" s="6" t="s">
        <v>3992</v>
      </c>
      <c r="W1229" s="6">
        <v>6784082</v>
      </c>
      <c r="X1229" s="6" t="s">
        <v>4362</v>
      </c>
      <c r="Y1229" s="6" t="s">
        <v>3408</v>
      </c>
      <c r="Z1229" s="6" t="s">
        <v>3409</v>
      </c>
      <c r="AA1229" s="6"/>
      <c r="AB1229" s="5">
        <f t="shared" si="269"/>
        <v>151299</v>
      </c>
      <c r="AC1229" t="str">
        <f t="shared" si="270"/>
        <v>13/04/2015</v>
      </c>
      <c r="AD1229" t="str">
        <f t="shared" si="271"/>
        <v>61188488000117</v>
      </c>
      <c r="AE1229" s="11">
        <f t="shared" si="272"/>
        <v>1927.35</v>
      </c>
      <c r="AF1229">
        <v>0</v>
      </c>
      <c r="AH1229" s="10">
        <v>6787476</v>
      </c>
      <c r="AI1229" s="10" t="s">
        <v>5841</v>
      </c>
      <c r="AJ1229" s="10">
        <v>150865</v>
      </c>
      <c r="AK1229" s="10" t="s">
        <v>2652</v>
      </c>
      <c r="AL1229" s="10" t="s">
        <v>5575</v>
      </c>
      <c r="AM1229" s="10" t="s">
        <v>5476</v>
      </c>
      <c r="AN1229" s="12" t="e">
        <f>VLOOKUP(TRIM(AK1229),[1]Sheet1!$S:$T,2,FALSE)</f>
        <v>#N/A</v>
      </c>
      <c r="AO1229" s="12">
        <f t="shared" si="273"/>
        <v>0</v>
      </c>
      <c r="AP1229" s="10">
        <f t="shared" si="274"/>
        <v>0</v>
      </c>
      <c r="AR1229" s="12" t="b">
        <f t="shared" si="275"/>
        <v>0</v>
      </c>
      <c r="AT1229">
        <v>151800</v>
      </c>
      <c r="AU1229" t="s">
        <v>6615</v>
      </c>
      <c r="AV1229" t="s">
        <v>5586</v>
      </c>
      <c r="AW1229" s="13">
        <f t="shared" si="276"/>
        <v>9.0299999999999994</v>
      </c>
      <c r="AX1229" s="13">
        <f t="shared" si="277"/>
        <v>0</v>
      </c>
      <c r="AZ1229" t="str">
        <f t="shared" si="278"/>
        <v>16/04/2015;06020318000544;9,03;0,00</v>
      </c>
    </row>
    <row r="1230" spans="1:52" x14ac:dyDescent="0.2">
      <c r="A1230" s="6" t="s">
        <v>3987</v>
      </c>
      <c r="B1230" s="6">
        <v>151299</v>
      </c>
      <c r="C1230" s="1">
        <v>42107</v>
      </c>
      <c r="D1230" s="6" t="s">
        <v>1931</v>
      </c>
      <c r="E1230" s="6" t="s">
        <v>3989</v>
      </c>
      <c r="F1230" s="9">
        <v>963.68</v>
      </c>
      <c r="G1230" s="9">
        <v>963.68</v>
      </c>
      <c r="H1230" s="9">
        <v>173.46</v>
      </c>
      <c r="I1230" s="6" t="s">
        <v>4011</v>
      </c>
      <c r="J1230" s="9">
        <v>0</v>
      </c>
      <c r="K1230" s="9">
        <v>0</v>
      </c>
      <c r="L1230" s="6" t="s">
        <v>3990</v>
      </c>
      <c r="M1230" s="9">
        <v>837.98</v>
      </c>
      <c r="N1230" s="9">
        <v>125.7</v>
      </c>
      <c r="O1230" s="6" t="s">
        <v>1932</v>
      </c>
      <c r="P1230" s="7">
        <v>837.98</v>
      </c>
      <c r="Q1230" s="7">
        <v>13.83</v>
      </c>
      <c r="R1230" s="6" t="s">
        <v>3992</v>
      </c>
      <c r="S1230" s="7">
        <v>837.98</v>
      </c>
      <c r="T1230" s="7">
        <v>63.69</v>
      </c>
      <c r="U1230" s="6" t="s">
        <v>3992</v>
      </c>
      <c r="V1230" s="6" t="s">
        <v>3992</v>
      </c>
      <c r="W1230" s="6">
        <v>6784082</v>
      </c>
      <c r="X1230" s="6" t="s">
        <v>4362</v>
      </c>
      <c r="Y1230" s="6" t="s">
        <v>3408</v>
      </c>
      <c r="Z1230" s="6" t="s">
        <v>3409</v>
      </c>
      <c r="AA1230" s="6"/>
      <c r="AB1230" s="5">
        <f t="shared" si="269"/>
        <v>151299</v>
      </c>
      <c r="AC1230" t="str">
        <f t="shared" si="270"/>
        <v>13/04/2015</v>
      </c>
      <c r="AD1230" t="str">
        <f t="shared" si="271"/>
        <v>61188488000117</v>
      </c>
      <c r="AE1230" s="11">
        <f t="shared" si="272"/>
        <v>963.68</v>
      </c>
      <c r="AF1230">
        <v>0</v>
      </c>
      <c r="AH1230" s="10">
        <v>6784209</v>
      </c>
      <c r="AI1230" s="10" t="s">
        <v>5464</v>
      </c>
      <c r="AJ1230" s="10">
        <v>36530</v>
      </c>
      <c r="AK1230" s="10" t="s">
        <v>5312</v>
      </c>
      <c r="AL1230" s="10" t="s">
        <v>5421</v>
      </c>
      <c r="AM1230" s="10" t="s">
        <v>5842</v>
      </c>
      <c r="AN1230" s="12" t="e">
        <f>VLOOKUP(TRIM(AK1230),[1]Sheet1!$S:$T,2,FALSE)</f>
        <v>#N/A</v>
      </c>
      <c r="AO1230" s="12">
        <f t="shared" si="273"/>
        <v>0</v>
      </c>
      <c r="AP1230" s="10">
        <f t="shared" si="274"/>
        <v>0</v>
      </c>
      <c r="AR1230" s="12" t="b">
        <f t="shared" si="275"/>
        <v>0</v>
      </c>
      <c r="AT1230">
        <v>151801</v>
      </c>
      <c r="AU1230" t="s">
        <v>6615</v>
      </c>
      <c r="AV1230" t="s">
        <v>5586</v>
      </c>
      <c r="AW1230" s="13">
        <f t="shared" si="276"/>
        <v>120.6</v>
      </c>
      <c r="AX1230" s="13">
        <f t="shared" si="277"/>
        <v>0</v>
      </c>
      <c r="AZ1230" t="str">
        <f t="shared" si="278"/>
        <v>16/04/2015;06020318000544;120,60;0,00</v>
      </c>
    </row>
    <row r="1231" spans="1:52" x14ac:dyDescent="0.2">
      <c r="A1231" s="6" t="s">
        <v>3987</v>
      </c>
      <c r="B1231" s="6">
        <v>151300</v>
      </c>
      <c r="C1231" s="1">
        <v>42107</v>
      </c>
      <c r="D1231" s="6" t="s">
        <v>2008</v>
      </c>
      <c r="E1231" s="6" t="s">
        <v>5203</v>
      </c>
      <c r="F1231" s="9">
        <v>528.79999999999995</v>
      </c>
      <c r="G1231" s="9">
        <v>361.84</v>
      </c>
      <c r="H1231" s="9">
        <v>14.47</v>
      </c>
      <c r="I1231" s="6" t="s">
        <v>3125</v>
      </c>
      <c r="J1231" s="9">
        <v>706.4</v>
      </c>
      <c r="K1231" s="9">
        <v>112.68</v>
      </c>
      <c r="L1231" s="6" t="s">
        <v>3125</v>
      </c>
      <c r="M1231" s="9">
        <v>361.84</v>
      </c>
      <c r="N1231" s="9">
        <v>54.28</v>
      </c>
      <c r="O1231" s="6" t="s">
        <v>1932</v>
      </c>
      <c r="P1231" s="7">
        <v>361.84</v>
      </c>
      <c r="Q1231" s="7">
        <v>5.97</v>
      </c>
      <c r="R1231" s="6" t="s">
        <v>3992</v>
      </c>
      <c r="S1231" s="7">
        <v>361.84</v>
      </c>
      <c r="T1231" s="7">
        <v>27.5</v>
      </c>
      <c r="U1231" s="6" t="s">
        <v>3992</v>
      </c>
      <c r="V1231" s="6" t="s">
        <v>3992</v>
      </c>
      <c r="W1231" s="6">
        <v>6798545</v>
      </c>
      <c r="X1231" s="6" t="s">
        <v>4049</v>
      </c>
      <c r="Y1231" s="6" t="s">
        <v>5092</v>
      </c>
      <c r="Z1231" s="6" t="s">
        <v>5093</v>
      </c>
      <c r="AA1231" s="6"/>
      <c r="AB1231" s="5">
        <f t="shared" si="269"/>
        <v>151300</v>
      </c>
      <c r="AC1231" t="str">
        <f t="shared" si="270"/>
        <v>13/04/2015</v>
      </c>
      <c r="AD1231" t="str">
        <f t="shared" si="271"/>
        <v>86479243000170</v>
      </c>
      <c r="AE1231" s="11">
        <f t="shared" si="272"/>
        <v>528.79999999999995</v>
      </c>
      <c r="AF1231">
        <f t="shared" ref="AF1231:AF1233" si="279">SUMIF(AJ:AJ,B1231,AP:AP)</f>
        <v>0</v>
      </c>
      <c r="AH1231" s="10">
        <v>7509452</v>
      </c>
      <c r="AI1231" s="10" t="s">
        <v>5843</v>
      </c>
      <c r="AJ1231" s="10">
        <v>150866</v>
      </c>
      <c r="AK1231" s="10" t="s">
        <v>4427</v>
      </c>
      <c r="AL1231" s="10" t="s">
        <v>5438</v>
      </c>
      <c r="AM1231" s="10" t="s">
        <v>5522</v>
      </c>
      <c r="AN1231" s="12" t="e">
        <f>VLOOKUP(TRIM(AK1231),[1]Sheet1!$S:$T,2,FALSE)</f>
        <v>#N/A</v>
      </c>
      <c r="AO1231" s="12">
        <f t="shared" si="273"/>
        <v>0</v>
      </c>
      <c r="AP1231" s="10">
        <f t="shared" si="274"/>
        <v>0</v>
      </c>
      <c r="AR1231" s="12" t="b">
        <f t="shared" si="275"/>
        <v>0</v>
      </c>
      <c r="AT1231">
        <v>151802</v>
      </c>
      <c r="AU1231" t="s">
        <v>6615</v>
      </c>
      <c r="AV1231" t="s">
        <v>5586</v>
      </c>
      <c r="AW1231" s="13">
        <f t="shared" si="276"/>
        <v>296.10000000000002</v>
      </c>
      <c r="AX1231" s="13">
        <f t="shared" si="277"/>
        <v>0</v>
      </c>
      <c r="AZ1231" t="str">
        <f t="shared" si="278"/>
        <v>16/04/2015;06020318000544;296,10;0,00</v>
      </c>
    </row>
    <row r="1232" spans="1:52" x14ac:dyDescent="0.2">
      <c r="A1232" s="6" t="s">
        <v>3987</v>
      </c>
      <c r="B1232" s="6">
        <v>151301</v>
      </c>
      <c r="C1232" s="1">
        <v>42107</v>
      </c>
      <c r="D1232" s="6" t="s">
        <v>1924</v>
      </c>
      <c r="E1232" s="6" t="s">
        <v>5203</v>
      </c>
      <c r="F1232" s="9">
        <v>1174.31</v>
      </c>
      <c r="G1232" s="9">
        <v>1021.14</v>
      </c>
      <c r="H1232" s="9">
        <v>40.85</v>
      </c>
      <c r="I1232" s="6" t="s">
        <v>4360</v>
      </c>
      <c r="J1232" s="9">
        <v>0</v>
      </c>
      <c r="K1232" s="9">
        <v>0</v>
      </c>
      <c r="L1232" s="6" t="s">
        <v>3990</v>
      </c>
      <c r="M1232" s="9">
        <v>1021.14</v>
      </c>
      <c r="N1232" s="9">
        <v>153.16999999999999</v>
      </c>
      <c r="O1232" s="6" t="s">
        <v>1932</v>
      </c>
      <c r="P1232" s="7">
        <v>1021.14</v>
      </c>
      <c r="Q1232" s="7">
        <v>16.850000000000001</v>
      </c>
      <c r="R1232" s="6" t="s">
        <v>3992</v>
      </c>
      <c r="S1232" s="7">
        <v>1021.14</v>
      </c>
      <c r="T1232" s="7">
        <v>77.61</v>
      </c>
      <c r="U1232" s="6" t="s">
        <v>3992</v>
      </c>
      <c r="V1232" s="6" t="s">
        <v>3992</v>
      </c>
      <c r="W1232" s="6">
        <v>6782680</v>
      </c>
      <c r="X1232" s="6" t="s">
        <v>4084</v>
      </c>
      <c r="Y1232" s="6" t="s">
        <v>4716</v>
      </c>
      <c r="Z1232" s="6" t="s">
        <v>4717</v>
      </c>
      <c r="AA1232" s="6"/>
      <c r="AB1232" s="5">
        <f t="shared" si="269"/>
        <v>151301</v>
      </c>
      <c r="AC1232" t="str">
        <f t="shared" si="270"/>
        <v>13/04/2015</v>
      </c>
      <c r="AD1232" t="str">
        <f t="shared" si="271"/>
        <v>64255136001105</v>
      </c>
      <c r="AE1232" s="11">
        <f t="shared" si="272"/>
        <v>1174.31</v>
      </c>
      <c r="AF1232">
        <f t="shared" si="279"/>
        <v>0</v>
      </c>
      <c r="AH1232" s="10">
        <v>6791105</v>
      </c>
      <c r="AI1232" s="10" t="s">
        <v>5678</v>
      </c>
      <c r="AJ1232" s="10">
        <v>150867</v>
      </c>
      <c r="AK1232" s="10" t="s">
        <v>2654</v>
      </c>
      <c r="AL1232" s="10" t="s">
        <v>5438</v>
      </c>
      <c r="AM1232" s="10" t="s">
        <v>5448</v>
      </c>
      <c r="AN1232" s="12" t="e">
        <f>VLOOKUP(TRIM(AK1232),[1]Sheet1!$S:$T,2,FALSE)</f>
        <v>#N/A</v>
      </c>
      <c r="AO1232" s="12">
        <f t="shared" si="273"/>
        <v>0</v>
      </c>
      <c r="AP1232" s="10">
        <f t="shared" si="274"/>
        <v>0</v>
      </c>
      <c r="AR1232" s="12" t="b">
        <f t="shared" si="275"/>
        <v>0</v>
      </c>
      <c r="AT1232">
        <v>151807</v>
      </c>
      <c r="AU1232" t="s">
        <v>6615</v>
      </c>
      <c r="AV1232" t="s">
        <v>5944</v>
      </c>
      <c r="AW1232" s="13">
        <f t="shared" si="276"/>
        <v>1706</v>
      </c>
      <c r="AX1232" s="13">
        <f t="shared" si="277"/>
        <v>0</v>
      </c>
      <c r="AZ1232" t="str">
        <f t="shared" si="278"/>
        <v>16/04/2015;33931486001021;1706,00;0,00</v>
      </c>
    </row>
    <row r="1233" spans="1:52" x14ac:dyDescent="0.2">
      <c r="A1233" s="6" t="s">
        <v>3987</v>
      </c>
      <c r="B1233" s="6">
        <v>151301</v>
      </c>
      <c r="C1233" s="1">
        <v>42107</v>
      </c>
      <c r="D1233" s="6" t="s">
        <v>1924</v>
      </c>
      <c r="E1233" s="6" t="s">
        <v>5203</v>
      </c>
      <c r="F1233" s="9">
        <v>1436.63</v>
      </c>
      <c r="G1233" s="9">
        <v>1249.24</v>
      </c>
      <c r="H1233" s="9">
        <v>49.97</v>
      </c>
      <c r="I1233" s="6" t="s">
        <v>4360</v>
      </c>
      <c r="J1233" s="9">
        <v>0</v>
      </c>
      <c r="K1233" s="9">
        <v>0</v>
      </c>
      <c r="L1233" s="6" t="s">
        <v>3990</v>
      </c>
      <c r="M1233" s="9">
        <v>1249.24</v>
      </c>
      <c r="N1233" s="9">
        <v>187.39</v>
      </c>
      <c r="O1233" s="6" t="s">
        <v>1932</v>
      </c>
      <c r="P1233" s="7">
        <v>1249.24</v>
      </c>
      <c r="Q1233" s="7">
        <v>20.61</v>
      </c>
      <c r="R1233" s="6" t="s">
        <v>3992</v>
      </c>
      <c r="S1233" s="7">
        <v>1249.24</v>
      </c>
      <c r="T1233" s="7">
        <v>94.94</v>
      </c>
      <c r="U1233" s="6" t="s">
        <v>3992</v>
      </c>
      <c r="V1233" s="6" t="s">
        <v>3992</v>
      </c>
      <c r="W1233" s="6">
        <v>6782680</v>
      </c>
      <c r="X1233" s="6" t="s">
        <v>4084</v>
      </c>
      <c r="Y1233" s="6" t="s">
        <v>4714</v>
      </c>
      <c r="Z1233" s="6" t="s">
        <v>4715</v>
      </c>
      <c r="AA1233" s="6"/>
      <c r="AB1233" s="5">
        <f t="shared" si="269"/>
        <v>151301</v>
      </c>
      <c r="AC1233" t="str">
        <f t="shared" si="270"/>
        <v>13/04/2015</v>
      </c>
      <c r="AD1233" t="str">
        <f t="shared" si="271"/>
        <v>64255136001105</v>
      </c>
      <c r="AE1233" s="11">
        <f t="shared" si="272"/>
        <v>1436.63</v>
      </c>
      <c r="AF1233">
        <f t="shared" si="279"/>
        <v>0</v>
      </c>
      <c r="AH1233" s="10">
        <v>6784209</v>
      </c>
      <c r="AI1233" s="10" t="s">
        <v>5464</v>
      </c>
      <c r="AJ1233" s="10">
        <v>36530</v>
      </c>
      <c r="AK1233" s="10" t="s">
        <v>5312</v>
      </c>
      <c r="AL1233" s="10" t="s">
        <v>5421</v>
      </c>
      <c r="AM1233" s="10" t="s">
        <v>5552</v>
      </c>
      <c r="AN1233" s="12" t="e">
        <f>VLOOKUP(TRIM(AK1233),[1]Sheet1!$S:$T,2,FALSE)</f>
        <v>#N/A</v>
      </c>
      <c r="AO1233" s="12">
        <f t="shared" si="273"/>
        <v>0</v>
      </c>
      <c r="AP1233" s="10">
        <f t="shared" si="274"/>
        <v>0</v>
      </c>
      <c r="AR1233" s="12" t="b">
        <f t="shared" si="275"/>
        <v>0</v>
      </c>
      <c r="AT1233">
        <v>151808</v>
      </c>
      <c r="AU1233" t="s">
        <v>6615</v>
      </c>
      <c r="AV1233" t="s">
        <v>6170</v>
      </c>
      <c r="AW1233" s="13">
        <f t="shared" si="276"/>
        <v>646.46</v>
      </c>
      <c r="AX1233" s="13">
        <f t="shared" si="277"/>
        <v>0</v>
      </c>
      <c r="AZ1233" t="str">
        <f t="shared" si="278"/>
        <v>16/04/2015;92664028002438;646,46;0,00</v>
      </c>
    </row>
    <row r="1234" spans="1:52" x14ac:dyDescent="0.2">
      <c r="A1234" s="6" t="s">
        <v>3987</v>
      </c>
      <c r="B1234" s="6">
        <v>151302</v>
      </c>
      <c r="C1234" s="1">
        <v>42107</v>
      </c>
      <c r="D1234" s="6" t="s">
        <v>2074</v>
      </c>
      <c r="E1234" s="6" t="s">
        <v>4540</v>
      </c>
      <c r="F1234" s="9">
        <v>231.65</v>
      </c>
      <c r="G1234" s="9">
        <v>0</v>
      </c>
      <c r="H1234" s="9">
        <v>0</v>
      </c>
      <c r="I1234" s="6" t="s">
        <v>3990</v>
      </c>
      <c r="J1234" s="9">
        <v>0</v>
      </c>
      <c r="K1234" s="9">
        <v>0</v>
      </c>
      <c r="L1234" s="6" t="s">
        <v>3990</v>
      </c>
      <c r="M1234" s="9">
        <v>0</v>
      </c>
      <c r="N1234" s="9">
        <v>0</v>
      </c>
      <c r="O1234" s="6" t="s">
        <v>3990</v>
      </c>
      <c r="P1234" s="7">
        <v>231.65</v>
      </c>
      <c r="Q1234" s="7">
        <v>0</v>
      </c>
      <c r="R1234" s="6" t="s">
        <v>2075</v>
      </c>
      <c r="S1234" s="7">
        <v>231.65</v>
      </c>
      <c r="T1234" s="7">
        <v>0</v>
      </c>
      <c r="U1234" s="6" t="s">
        <v>2075</v>
      </c>
      <c r="V1234" s="6" t="s">
        <v>3992</v>
      </c>
      <c r="W1234" s="6">
        <v>6784253</v>
      </c>
      <c r="X1234" s="6" t="s">
        <v>1962</v>
      </c>
      <c r="Y1234" s="6" t="s">
        <v>2410</v>
      </c>
      <c r="Z1234" s="6" t="s">
        <v>2411</v>
      </c>
      <c r="AA1234" s="6"/>
      <c r="AB1234" s="5">
        <f t="shared" si="269"/>
        <v>151302</v>
      </c>
      <c r="AC1234" t="str">
        <f t="shared" si="270"/>
        <v>13/04/2015</v>
      </c>
      <c r="AD1234" t="str">
        <f t="shared" si="271"/>
        <v>04817052000106</v>
      </c>
      <c r="AE1234" s="11">
        <f t="shared" si="272"/>
        <v>231.65</v>
      </c>
      <c r="AF1234">
        <v>0</v>
      </c>
      <c r="AH1234" s="10">
        <v>6784250</v>
      </c>
      <c r="AI1234" s="10" t="s">
        <v>5428</v>
      </c>
      <c r="AJ1234" s="10">
        <v>150868</v>
      </c>
      <c r="AK1234" s="10" t="s">
        <v>2656</v>
      </c>
      <c r="AL1234" s="10" t="s">
        <v>5438</v>
      </c>
      <c r="AM1234" s="10" t="s">
        <v>5524</v>
      </c>
      <c r="AN1234" s="12" t="e">
        <f>VLOOKUP(TRIM(AK1234),[1]Sheet1!$S:$T,2,FALSE)</f>
        <v>#N/A</v>
      </c>
      <c r="AO1234" s="12">
        <f t="shared" si="273"/>
        <v>0</v>
      </c>
      <c r="AP1234" s="10">
        <f t="shared" si="274"/>
        <v>0</v>
      </c>
      <c r="AR1234" s="12" t="b">
        <f t="shared" si="275"/>
        <v>0</v>
      </c>
      <c r="AT1234">
        <v>151809</v>
      </c>
      <c r="AU1234" t="s">
        <v>6615</v>
      </c>
      <c r="AV1234" t="s">
        <v>5787</v>
      </c>
      <c r="AW1234" s="13">
        <f t="shared" si="276"/>
        <v>1102.77</v>
      </c>
      <c r="AX1234" s="13">
        <f t="shared" si="277"/>
        <v>0</v>
      </c>
      <c r="AZ1234" t="str">
        <f t="shared" si="278"/>
        <v>16/04/2015;46044053002906;1102,77;0,00</v>
      </c>
    </row>
    <row r="1235" spans="1:52" x14ac:dyDescent="0.2">
      <c r="A1235" s="6" t="s">
        <v>3987</v>
      </c>
      <c r="B1235" s="6">
        <v>151304</v>
      </c>
      <c r="C1235" s="1">
        <v>42107</v>
      </c>
      <c r="D1235" s="6" t="s">
        <v>1986</v>
      </c>
      <c r="E1235" s="6" t="s">
        <v>3989</v>
      </c>
      <c r="F1235" s="9">
        <v>16994.060000000001</v>
      </c>
      <c r="G1235" s="9">
        <v>16994.060000000001</v>
      </c>
      <c r="H1235" s="9">
        <v>3058.93</v>
      </c>
      <c r="I1235" s="6" t="s">
        <v>4360</v>
      </c>
      <c r="J1235" s="9">
        <v>0</v>
      </c>
      <c r="K1235" s="9">
        <v>0</v>
      </c>
      <c r="L1235" s="6" t="s">
        <v>3990</v>
      </c>
      <c r="M1235" s="9">
        <v>0</v>
      </c>
      <c r="N1235" s="9">
        <v>0</v>
      </c>
      <c r="O1235" s="6" t="s">
        <v>3990</v>
      </c>
      <c r="P1235" s="7">
        <v>16994.060000000001</v>
      </c>
      <c r="Q1235" s="7">
        <v>280.39999999999998</v>
      </c>
      <c r="R1235" s="6" t="s">
        <v>3992</v>
      </c>
      <c r="S1235" s="7">
        <v>16994.060000000001</v>
      </c>
      <c r="T1235" s="7">
        <v>1291.55</v>
      </c>
      <c r="U1235" s="6" t="s">
        <v>3992</v>
      </c>
      <c r="V1235" s="6" t="s">
        <v>3992</v>
      </c>
      <c r="W1235" s="6">
        <v>7268719</v>
      </c>
      <c r="X1235" s="6" t="s">
        <v>4666</v>
      </c>
      <c r="Y1235" s="6" t="s">
        <v>4667</v>
      </c>
      <c r="Z1235" s="6" t="s">
        <v>4668</v>
      </c>
      <c r="AA1235" s="6"/>
      <c r="AB1235" s="5">
        <f t="shared" si="269"/>
        <v>151304</v>
      </c>
      <c r="AC1235" t="str">
        <f t="shared" si="270"/>
        <v>13/04/2015</v>
      </c>
      <c r="AD1235" t="str">
        <f t="shared" si="271"/>
        <v>04758367000715</v>
      </c>
      <c r="AE1235" s="11">
        <f t="shared" si="272"/>
        <v>16994.060000000001</v>
      </c>
      <c r="AF1235">
        <f t="shared" ref="AF1235:AF1237" si="280">SUMIF(AJ:AJ,B1235,AP:AP)</f>
        <v>0</v>
      </c>
      <c r="AH1235" s="10">
        <v>6784250</v>
      </c>
      <c r="AI1235" s="10" t="s">
        <v>5428</v>
      </c>
      <c r="AJ1235" s="10">
        <v>150869</v>
      </c>
      <c r="AK1235" s="10" t="s">
        <v>2656</v>
      </c>
      <c r="AL1235" s="10" t="s">
        <v>5438</v>
      </c>
      <c r="AM1235" s="10" t="s">
        <v>5844</v>
      </c>
      <c r="AN1235" s="12" t="e">
        <f>VLOOKUP(TRIM(AK1235),[1]Sheet1!$S:$T,2,FALSE)</f>
        <v>#N/A</v>
      </c>
      <c r="AO1235" s="12">
        <f t="shared" si="273"/>
        <v>0</v>
      </c>
      <c r="AP1235" s="10">
        <f t="shared" si="274"/>
        <v>0</v>
      </c>
      <c r="AR1235" s="12" t="b">
        <f t="shared" si="275"/>
        <v>0</v>
      </c>
      <c r="AT1235">
        <v>151810</v>
      </c>
      <c r="AU1235" t="s">
        <v>6615</v>
      </c>
      <c r="AV1235" t="s">
        <v>5728</v>
      </c>
      <c r="AW1235" s="13">
        <f t="shared" si="276"/>
        <v>580.77</v>
      </c>
      <c r="AX1235" s="13">
        <f t="shared" si="277"/>
        <v>0</v>
      </c>
      <c r="AZ1235" t="str">
        <f t="shared" si="278"/>
        <v>16/04/2015;02195445000108;580,77;0,00</v>
      </c>
    </row>
    <row r="1236" spans="1:52" x14ac:dyDescent="0.2">
      <c r="A1236" s="6" t="s">
        <v>3987</v>
      </c>
      <c r="B1236" s="6">
        <v>151305</v>
      </c>
      <c r="C1236" s="1">
        <v>42107</v>
      </c>
      <c r="D1236" s="6" t="s">
        <v>1926</v>
      </c>
      <c r="E1236" s="6" t="s">
        <v>4096</v>
      </c>
      <c r="F1236" s="9">
        <v>9123.39</v>
      </c>
      <c r="G1236" s="9">
        <v>9123.39</v>
      </c>
      <c r="H1236" s="9">
        <v>364.94</v>
      </c>
      <c r="I1236" s="6" t="s">
        <v>4110</v>
      </c>
      <c r="J1236" s="9">
        <v>0</v>
      </c>
      <c r="K1236" s="9">
        <v>0</v>
      </c>
      <c r="L1236" s="6" t="s">
        <v>3990</v>
      </c>
      <c r="M1236" s="9">
        <v>0</v>
      </c>
      <c r="N1236" s="9">
        <v>0</v>
      </c>
      <c r="O1236" s="6" t="s">
        <v>3990</v>
      </c>
      <c r="P1236" s="7">
        <v>9123.39</v>
      </c>
      <c r="Q1236" s="7">
        <v>150.54</v>
      </c>
      <c r="R1236" s="6" t="s">
        <v>3992</v>
      </c>
      <c r="S1236" s="7">
        <v>9123.39</v>
      </c>
      <c r="T1236" s="7">
        <v>693.38</v>
      </c>
      <c r="U1236" s="6" t="s">
        <v>3992</v>
      </c>
      <c r="V1236" s="6" t="s">
        <v>3992</v>
      </c>
      <c r="W1236" s="6">
        <v>6783177</v>
      </c>
      <c r="X1236" s="6" t="s">
        <v>4376</v>
      </c>
      <c r="Y1236" s="6" t="s">
        <v>1429</v>
      </c>
      <c r="Z1236" s="6" t="s">
        <v>1430</v>
      </c>
      <c r="AA1236" s="6"/>
      <c r="AB1236" s="5">
        <f t="shared" si="269"/>
        <v>151305</v>
      </c>
      <c r="AC1236" t="str">
        <f t="shared" si="270"/>
        <v>13/04/2015</v>
      </c>
      <c r="AD1236" t="str">
        <f t="shared" si="271"/>
        <v>81243735000148</v>
      </c>
      <c r="AE1236" s="11">
        <f t="shared" si="272"/>
        <v>9123.39</v>
      </c>
      <c r="AF1236">
        <f t="shared" si="280"/>
        <v>0</v>
      </c>
      <c r="AH1236" s="10">
        <v>6785280</v>
      </c>
      <c r="AI1236" s="10" t="s">
        <v>5640</v>
      </c>
      <c r="AJ1236" s="10">
        <v>36531</v>
      </c>
      <c r="AK1236" s="10" t="s">
        <v>5395</v>
      </c>
      <c r="AL1236" s="10" t="s">
        <v>5421</v>
      </c>
      <c r="AM1236" s="10" t="s">
        <v>5460</v>
      </c>
      <c r="AN1236" s="12" t="e">
        <f>VLOOKUP(TRIM(AK1236),[1]Sheet1!$S:$T,2,FALSE)</f>
        <v>#N/A</v>
      </c>
      <c r="AO1236" s="12">
        <f t="shared" si="273"/>
        <v>0</v>
      </c>
      <c r="AP1236" s="10">
        <f t="shared" si="274"/>
        <v>0</v>
      </c>
      <c r="AR1236" s="12" t="b">
        <f t="shared" si="275"/>
        <v>0</v>
      </c>
      <c r="AT1236">
        <v>151811</v>
      </c>
      <c r="AU1236" t="s">
        <v>6615</v>
      </c>
      <c r="AV1236" t="s">
        <v>5984</v>
      </c>
      <c r="AW1236" s="13">
        <f t="shared" si="276"/>
        <v>443.96</v>
      </c>
      <c r="AX1236" s="13">
        <f t="shared" si="277"/>
        <v>0</v>
      </c>
      <c r="AZ1236" t="str">
        <f t="shared" si="278"/>
        <v>16/04/2015;02195445000361;443,96;0,00</v>
      </c>
    </row>
    <row r="1237" spans="1:52" x14ac:dyDescent="0.2">
      <c r="A1237" s="6" t="s">
        <v>3987</v>
      </c>
      <c r="B1237" s="6">
        <v>151307</v>
      </c>
      <c r="C1237" s="1">
        <v>42107</v>
      </c>
      <c r="D1237" s="6" t="s">
        <v>1924</v>
      </c>
      <c r="E1237" s="6" t="s">
        <v>4642</v>
      </c>
      <c r="F1237" s="9">
        <v>288.68</v>
      </c>
      <c r="G1237" s="9">
        <v>288.68</v>
      </c>
      <c r="H1237" s="9">
        <v>11.55</v>
      </c>
      <c r="I1237" s="6" t="s">
        <v>4360</v>
      </c>
      <c r="J1237" s="9">
        <v>0</v>
      </c>
      <c r="K1237" s="9">
        <v>0</v>
      </c>
      <c r="L1237" s="6" t="s">
        <v>3990</v>
      </c>
      <c r="M1237" s="9">
        <v>274.93</v>
      </c>
      <c r="N1237" s="9">
        <v>13.75</v>
      </c>
      <c r="O1237" s="6" t="s">
        <v>1932</v>
      </c>
      <c r="P1237" s="7">
        <v>274.93</v>
      </c>
      <c r="Q1237" s="7">
        <v>4.54</v>
      </c>
      <c r="R1237" s="6" t="s">
        <v>3992</v>
      </c>
      <c r="S1237" s="7">
        <v>274.93</v>
      </c>
      <c r="T1237" s="7">
        <v>20.89</v>
      </c>
      <c r="U1237" s="6" t="s">
        <v>3992</v>
      </c>
      <c r="V1237" s="6" t="s">
        <v>3992</v>
      </c>
      <c r="W1237" s="6">
        <v>6816149</v>
      </c>
      <c r="X1237" s="6" t="s">
        <v>4443</v>
      </c>
      <c r="Y1237" s="6" t="s">
        <v>4934</v>
      </c>
      <c r="Z1237" s="6" t="s">
        <v>3613</v>
      </c>
      <c r="AA1237" s="6"/>
      <c r="AB1237" s="5">
        <f t="shared" si="269"/>
        <v>151307</v>
      </c>
      <c r="AC1237" t="str">
        <f t="shared" si="270"/>
        <v>13/04/2015</v>
      </c>
      <c r="AD1237" t="str">
        <f t="shared" si="271"/>
        <v>13536966000432</v>
      </c>
      <c r="AE1237" s="11">
        <f t="shared" si="272"/>
        <v>288.68</v>
      </c>
      <c r="AF1237">
        <f t="shared" si="280"/>
        <v>0</v>
      </c>
      <c r="AH1237" s="10">
        <v>7404770</v>
      </c>
      <c r="AI1237" s="10" t="s">
        <v>5516</v>
      </c>
      <c r="AJ1237" s="10">
        <v>36532</v>
      </c>
      <c r="AK1237" s="10" t="s">
        <v>5334</v>
      </c>
      <c r="AL1237" s="10" t="s">
        <v>5421</v>
      </c>
      <c r="AM1237" s="10" t="s">
        <v>5496</v>
      </c>
      <c r="AN1237" s="12" t="e">
        <f>VLOOKUP(TRIM(AK1237),[1]Sheet1!$S:$T,2,FALSE)</f>
        <v>#N/A</v>
      </c>
      <c r="AO1237" s="12">
        <f t="shared" si="273"/>
        <v>0</v>
      </c>
      <c r="AP1237" s="10">
        <f t="shared" si="274"/>
        <v>0</v>
      </c>
      <c r="AR1237" s="12" t="b">
        <f t="shared" si="275"/>
        <v>0</v>
      </c>
      <c r="AT1237">
        <v>151812</v>
      </c>
      <c r="AU1237" t="s">
        <v>6615</v>
      </c>
      <c r="AV1237" t="s">
        <v>5622</v>
      </c>
      <c r="AW1237" s="13">
        <f t="shared" si="276"/>
        <v>559.16</v>
      </c>
      <c r="AX1237" s="13">
        <f t="shared" si="277"/>
        <v>0</v>
      </c>
      <c r="AZ1237" t="str">
        <f t="shared" si="278"/>
        <v>16/04/2015;59578948000171;559,16;0,00</v>
      </c>
    </row>
    <row r="1238" spans="1:52" x14ac:dyDescent="0.2">
      <c r="A1238" s="6" t="s">
        <v>3987</v>
      </c>
      <c r="B1238" s="6">
        <v>151308</v>
      </c>
      <c r="C1238" s="1">
        <v>42107</v>
      </c>
      <c r="D1238" s="6" t="s">
        <v>1926</v>
      </c>
      <c r="E1238" s="6" t="s">
        <v>4096</v>
      </c>
      <c r="F1238" s="9">
        <v>840.62</v>
      </c>
      <c r="G1238" s="9">
        <v>840.62</v>
      </c>
      <c r="H1238" s="9">
        <v>100.87</v>
      </c>
      <c r="I1238" s="6" t="s">
        <v>4011</v>
      </c>
      <c r="J1238" s="9">
        <v>0</v>
      </c>
      <c r="K1238" s="9">
        <v>0</v>
      </c>
      <c r="L1238" s="6" t="s">
        <v>3990</v>
      </c>
      <c r="M1238" s="9">
        <v>0</v>
      </c>
      <c r="N1238" s="9">
        <v>0</v>
      </c>
      <c r="O1238" s="6" t="s">
        <v>3990</v>
      </c>
      <c r="P1238" s="7">
        <v>840.62</v>
      </c>
      <c r="Q1238" s="7">
        <v>13.87</v>
      </c>
      <c r="R1238" s="6" t="s">
        <v>3992</v>
      </c>
      <c r="S1238" s="7">
        <v>840.62</v>
      </c>
      <c r="T1238" s="7">
        <v>63.89</v>
      </c>
      <c r="U1238" s="6" t="s">
        <v>3992</v>
      </c>
      <c r="V1238" s="6" t="s">
        <v>3992</v>
      </c>
      <c r="W1238" s="6">
        <v>6794235</v>
      </c>
      <c r="X1238" s="6" t="s">
        <v>1962</v>
      </c>
      <c r="Y1238" s="6" t="s">
        <v>1432</v>
      </c>
      <c r="Z1238" s="6" t="s">
        <v>1433</v>
      </c>
      <c r="AA1238" s="6"/>
      <c r="AB1238" s="5">
        <f t="shared" si="269"/>
        <v>151308</v>
      </c>
      <c r="AC1238" t="str">
        <f t="shared" si="270"/>
        <v>13/04/2015</v>
      </c>
      <c r="AD1238" t="str">
        <f t="shared" si="271"/>
        <v>01942223000130</v>
      </c>
      <c r="AE1238" s="11">
        <f t="shared" si="272"/>
        <v>840.62</v>
      </c>
      <c r="AF1238">
        <v>0</v>
      </c>
      <c r="AH1238" s="10">
        <v>6784250</v>
      </c>
      <c r="AI1238" s="10" t="s">
        <v>5428</v>
      </c>
      <c r="AJ1238" s="10">
        <v>150870</v>
      </c>
      <c r="AK1238" s="10" t="s">
        <v>2656</v>
      </c>
      <c r="AL1238" s="10" t="s">
        <v>5438</v>
      </c>
      <c r="AM1238" s="10" t="s">
        <v>5845</v>
      </c>
      <c r="AN1238" s="12" t="e">
        <f>VLOOKUP(TRIM(AK1238),[1]Sheet1!$S:$T,2,FALSE)</f>
        <v>#N/A</v>
      </c>
      <c r="AO1238" s="12">
        <f t="shared" si="273"/>
        <v>0</v>
      </c>
      <c r="AP1238" s="10">
        <f t="shared" si="274"/>
        <v>0</v>
      </c>
      <c r="AR1238" s="12" t="b">
        <f t="shared" si="275"/>
        <v>0</v>
      </c>
      <c r="AT1238">
        <v>151813</v>
      </c>
      <c r="AU1238" t="s">
        <v>6615</v>
      </c>
      <c r="AV1238" t="s">
        <v>5894</v>
      </c>
      <c r="AW1238" s="13">
        <f t="shared" si="276"/>
        <v>2065.52</v>
      </c>
      <c r="AX1238" s="13">
        <f t="shared" si="277"/>
        <v>0</v>
      </c>
      <c r="AZ1238" t="str">
        <f t="shared" si="278"/>
        <v>16/04/2015;07933914000154;2065,52;0,00</v>
      </c>
    </row>
    <row r="1239" spans="1:52" x14ac:dyDescent="0.2">
      <c r="A1239" s="6" t="s">
        <v>3987</v>
      </c>
      <c r="B1239" s="6">
        <v>151309</v>
      </c>
      <c r="C1239" s="1">
        <v>42107</v>
      </c>
      <c r="D1239" s="6" t="s">
        <v>1931</v>
      </c>
      <c r="E1239" s="6" t="s">
        <v>3989</v>
      </c>
      <c r="F1239" s="9">
        <v>1927.35</v>
      </c>
      <c r="G1239" s="9">
        <v>1927.35</v>
      </c>
      <c r="H1239" s="9">
        <v>346.92</v>
      </c>
      <c r="I1239" s="6" t="s">
        <v>4011</v>
      </c>
      <c r="J1239" s="9">
        <v>0</v>
      </c>
      <c r="K1239" s="9">
        <v>0</v>
      </c>
      <c r="L1239" s="6" t="s">
        <v>3990</v>
      </c>
      <c r="M1239" s="9">
        <v>1675.96</v>
      </c>
      <c r="N1239" s="9">
        <v>251.39</v>
      </c>
      <c r="O1239" s="6" t="s">
        <v>1932</v>
      </c>
      <c r="P1239" s="7">
        <v>1675.96</v>
      </c>
      <c r="Q1239" s="7">
        <v>27.65</v>
      </c>
      <c r="R1239" s="6" t="s">
        <v>3992</v>
      </c>
      <c r="S1239" s="7">
        <v>1675.96</v>
      </c>
      <c r="T1239" s="7">
        <v>127.37</v>
      </c>
      <c r="U1239" s="6" t="s">
        <v>3992</v>
      </c>
      <c r="V1239" s="6" t="s">
        <v>3992</v>
      </c>
      <c r="W1239" s="6">
        <v>6784082</v>
      </c>
      <c r="X1239" s="6" t="s">
        <v>4362</v>
      </c>
      <c r="Y1239" s="6" t="s">
        <v>3408</v>
      </c>
      <c r="Z1239" s="6" t="s">
        <v>3409</v>
      </c>
      <c r="AA1239" s="6"/>
      <c r="AB1239" s="5">
        <f t="shared" si="269"/>
        <v>151309</v>
      </c>
      <c r="AC1239" t="str">
        <f t="shared" si="270"/>
        <v>13/04/2015</v>
      </c>
      <c r="AD1239" t="str">
        <f t="shared" si="271"/>
        <v>61188488000117</v>
      </c>
      <c r="AE1239" s="11">
        <f t="shared" si="272"/>
        <v>1927.35</v>
      </c>
      <c r="AF1239">
        <v>0</v>
      </c>
      <c r="AH1239" s="10">
        <v>6791105</v>
      </c>
      <c r="AI1239" s="10" t="s">
        <v>5678</v>
      </c>
      <c r="AJ1239" s="10">
        <v>150871</v>
      </c>
      <c r="AK1239" s="10" t="s">
        <v>4387</v>
      </c>
      <c r="AL1239" s="10" t="s">
        <v>5446</v>
      </c>
      <c r="AM1239" s="10" t="s">
        <v>5563</v>
      </c>
      <c r="AN1239" s="12" t="e">
        <f>VLOOKUP(TRIM(AK1239),[1]Sheet1!$S:$T,2,FALSE)</f>
        <v>#N/A</v>
      </c>
      <c r="AO1239" s="12">
        <f t="shared" si="273"/>
        <v>0</v>
      </c>
      <c r="AP1239" s="10">
        <f t="shared" si="274"/>
        <v>0</v>
      </c>
      <c r="AR1239" s="12" t="b">
        <f t="shared" si="275"/>
        <v>0</v>
      </c>
      <c r="AT1239">
        <v>151814</v>
      </c>
      <c r="AU1239" t="s">
        <v>6615</v>
      </c>
      <c r="AV1239" t="s">
        <v>5874</v>
      </c>
      <c r="AW1239" s="13">
        <f t="shared" si="276"/>
        <v>3484.63</v>
      </c>
      <c r="AX1239" s="13">
        <f t="shared" si="277"/>
        <v>0</v>
      </c>
      <c r="AZ1239" t="str">
        <f t="shared" si="278"/>
        <v>16/04/2015;64255136001105;3484,63;0,00</v>
      </c>
    </row>
    <row r="1240" spans="1:52" x14ac:dyDescent="0.2">
      <c r="A1240" s="6" t="s">
        <v>3987</v>
      </c>
      <c r="B1240" s="6">
        <v>151310</v>
      </c>
      <c r="C1240" s="1">
        <v>42107</v>
      </c>
      <c r="D1240" s="6" t="s">
        <v>1931</v>
      </c>
      <c r="E1240" s="6" t="s">
        <v>3989</v>
      </c>
      <c r="F1240" s="9">
        <v>1287</v>
      </c>
      <c r="G1240" s="9">
        <v>0</v>
      </c>
      <c r="H1240" s="9">
        <v>0</v>
      </c>
      <c r="I1240" s="6" t="s">
        <v>3990</v>
      </c>
      <c r="J1240" s="9">
        <v>0</v>
      </c>
      <c r="K1240" s="9">
        <v>0</v>
      </c>
      <c r="L1240" s="6" t="s">
        <v>3990</v>
      </c>
      <c r="M1240" s="9">
        <v>0</v>
      </c>
      <c r="N1240" s="9">
        <v>0</v>
      </c>
      <c r="O1240" s="6" t="s">
        <v>3990</v>
      </c>
      <c r="P1240" s="7">
        <v>1287</v>
      </c>
      <c r="Q1240" s="7">
        <v>21.24</v>
      </c>
      <c r="R1240" s="6" t="s">
        <v>3992</v>
      </c>
      <c r="S1240" s="7">
        <v>1287</v>
      </c>
      <c r="T1240" s="7">
        <v>97.81</v>
      </c>
      <c r="U1240" s="6" t="s">
        <v>3992</v>
      </c>
      <c r="V1240" s="6" t="s">
        <v>3992</v>
      </c>
      <c r="W1240" s="6">
        <v>6782957</v>
      </c>
      <c r="X1240" s="6" t="s">
        <v>4376</v>
      </c>
      <c r="Y1240" s="6" t="s">
        <v>940</v>
      </c>
      <c r="Z1240" s="6" t="s">
        <v>941</v>
      </c>
      <c r="AA1240" s="6"/>
      <c r="AB1240" s="5">
        <f t="shared" si="269"/>
        <v>151310</v>
      </c>
      <c r="AC1240" t="str">
        <f t="shared" si="270"/>
        <v>13/04/2015</v>
      </c>
      <c r="AD1240" t="str">
        <f t="shared" si="271"/>
        <v>04009604000400</v>
      </c>
      <c r="AE1240" s="11">
        <f t="shared" si="272"/>
        <v>1287</v>
      </c>
      <c r="AF1240">
        <v>0</v>
      </c>
      <c r="AH1240" s="10">
        <v>6784281</v>
      </c>
      <c r="AI1240" s="10" t="s">
        <v>5436</v>
      </c>
      <c r="AJ1240" s="10">
        <v>36533</v>
      </c>
      <c r="AK1240" s="10" t="s">
        <v>5396</v>
      </c>
      <c r="AL1240" s="10" t="s">
        <v>5421</v>
      </c>
      <c r="AM1240" s="10" t="s">
        <v>5460</v>
      </c>
      <c r="AN1240" s="12" t="e">
        <f>VLOOKUP(TRIM(AK1240),[1]Sheet1!$S:$T,2,FALSE)</f>
        <v>#N/A</v>
      </c>
      <c r="AO1240" s="12">
        <f t="shared" si="273"/>
        <v>0</v>
      </c>
      <c r="AP1240" s="10">
        <f t="shared" si="274"/>
        <v>0</v>
      </c>
      <c r="AR1240" s="12" t="b">
        <f t="shared" si="275"/>
        <v>0</v>
      </c>
      <c r="AT1240">
        <v>151815</v>
      </c>
      <c r="AU1240" t="s">
        <v>6615</v>
      </c>
      <c r="AV1240" t="s">
        <v>6173</v>
      </c>
      <c r="AW1240" s="13">
        <f t="shared" si="276"/>
        <v>433.77</v>
      </c>
      <c r="AX1240" s="13">
        <f t="shared" si="277"/>
        <v>0</v>
      </c>
      <c r="AZ1240" t="str">
        <f t="shared" si="278"/>
        <v>16/04/2015;33570052006860;433,77;0,00</v>
      </c>
    </row>
    <row r="1241" spans="1:52" x14ac:dyDescent="0.2">
      <c r="A1241" s="6" t="s">
        <v>3987</v>
      </c>
      <c r="B1241" s="6">
        <v>151311</v>
      </c>
      <c r="C1241" s="1">
        <v>42107</v>
      </c>
      <c r="D1241" s="6" t="s">
        <v>1931</v>
      </c>
      <c r="E1241" s="6" t="s">
        <v>3989</v>
      </c>
      <c r="F1241" s="9">
        <v>3001.02</v>
      </c>
      <c r="G1241" s="9">
        <v>3001.02</v>
      </c>
      <c r="H1241" s="9">
        <v>540.17999999999995</v>
      </c>
      <c r="I1241" s="6" t="s">
        <v>4011</v>
      </c>
      <c r="J1241" s="9">
        <v>0</v>
      </c>
      <c r="K1241" s="9">
        <v>0</v>
      </c>
      <c r="L1241" s="6" t="s">
        <v>3990</v>
      </c>
      <c r="M1241" s="9">
        <v>0</v>
      </c>
      <c r="N1241" s="9">
        <v>0</v>
      </c>
      <c r="O1241" s="6" t="s">
        <v>3990</v>
      </c>
      <c r="P1241" s="7">
        <v>3001.02</v>
      </c>
      <c r="Q1241" s="7">
        <v>49.52</v>
      </c>
      <c r="R1241" s="6" t="s">
        <v>3992</v>
      </c>
      <c r="S1241" s="7">
        <v>3001.02</v>
      </c>
      <c r="T1241" s="7">
        <v>228.08</v>
      </c>
      <c r="U1241" s="6" t="s">
        <v>3992</v>
      </c>
      <c r="V1241" s="6" t="s">
        <v>3992</v>
      </c>
      <c r="W1241" s="6">
        <v>6788754</v>
      </c>
      <c r="X1241" s="6" t="s">
        <v>1962</v>
      </c>
      <c r="Y1241" s="6" t="s">
        <v>2639</v>
      </c>
      <c r="Z1241" s="6" t="s">
        <v>2640</v>
      </c>
      <c r="AA1241" s="6"/>
      <c r="AB1241" s="5">
        <f t="shared" si="269"/>
        <v>151311</v>
      </c>
      <c r="AC1241" t="str">
        <f t="shared" si="270"/>
        <v>13/04/2015</v>
      </c>
      <c r="AD1241" t="str">
        <f t="shared" si="271"/>
        <v>61394243000146</v>
      </c>
      <c r="AE1241" s="11">
        <f t="shared" si="272"/>
        <v>3001.02</v>
      </c>
      <c r="AF1241">
        <v>0</v>
      </c>
      <c r="AH1241" s="10">
        <v>6791105</v>
      </c>
      <c r="AI1241" s="10" t="s">
        <v>5678</v>
      </c>
      <c r="AJ1241" s="10">
        <v>150871</v>
      </c>
      <c r="AK1241" s="10" t="s">
        <v>4383</v>
      </c>
      <c r="AL1241" s="10" t="s">
        <v>5446</v>
      </c>
      <c r="AM1241" s="10" t="s">
        <v>5563</v>
      </c>
      <c r="AN1241" s="12" t="e">
        <f>VLOOKUP(TRIM(AK1241),[1]Sheet1!$S:$T,2,FALSE)</f>
        <v>#N/A</v>
      </c>
      <c r="AO1241" s="12">
        <f t="shared" si="273"/>
        <v>0</v>
      </c>
      <c r="AP1241" s="10">
        <f t="shared" si="274"/>
        <v>0</v>
      </c>
      <c r="AR1241" s="12" t="b">
        <f t="shared" si="275"/>
        <v>0</v>
      </c>
      <c r="AT1241">
        <v>151816</v>
      </c>
      <c r="AU1241" t="s">
        <v>6615</v>
      </c>
      <c r="AV1241" t="s">
        <v>5801</v>
      </c>
      <c r="AW1241" s="13">
        <f t="shared" si="276"/>
        <v>995.99</v>
      </c>
      <c r="AX1241" s="13">
        <f t="shared" si="277"/>
        <v>0</v>
      </c>
      <c r="AZ1241" t="str">
        <f t="shared" si="278"/>
        <v>16/04/2015;04501416000144;995,99;0,00</v>
      </c>
    </row>
    <row r="1242" spans="1:52" x14ac:dyDescent="0.2">
      <c r="A1242" s="6" t="s">
        <v>3987</v>
      </c>
      <c r="B1242" s="6">
        <v>151312</v>
      </c>
      <c r="C1242" s="1">
        <v>42107</v>
      </c>
      <c r="D1242" s="6" t="s">
        <v>1931</v>
      </c>
      <c r="E1242" s="6" t="s">
        <v>3989</v>
      </c>
      <c r="F1242" s="9">
        <v>447.35</v>
      </c>
      <c r="G1242" s="9">
        <v>389</v>
      </c>
      <c r="H1242" s="9">
        <v>70.02</v>
      </c>
      <c r="I1242" s="6" t="s">
        <v>4011</v>
      </c>
      <c r="J1242" s="9">
        <v>0</v>
      </c>
      <c r="K1242" s="9">
        <v>0</v>
      </c>
      <c r="L1242" s="6" t="s">
        <v>3990</v>
      </c>
      <c r="M1242" s="9">
        <v>389</v>
      </c>
      <c r="N1242" s="9">
        <v>58.35</v>
      </c>
      <c r="O1242" s="6" t="s">
        <v>1932</v>
      </c>
      <c r="P1242" s="7">
        <v>389</v>
      </c>
      <c r="Q1242" s="7">
        <v>6.42</v>
      </c>
      <c r="R1242" s="6" t="s">
        <v>3992</v>
      </c>
      <c r="S1242" s="7">
        <v>389</v>
      </c>
      <c r="T1242" s="7">
        <v>29.56</v>
      </c>
      <c r="U1242" s="6" t="s">
        <v>3992</v>
      </c>
      <c r="V1242" s="6" t="s">
        <v>3992</v>
      </c>
      <c r="W1242" s="6">
        <v>6784150</v>
      </c>
      <c r="X1242" s="6" t="s">
        <v>4362</v>
      </c>
      <c r="Y1242" s="6" t="s">
        <v>2027</v>
      </c>
      <c r="Z1242" s="6" t="s">
        <v>2028</v>
      </c>
      <c r="AA1242" s="6"/>
      <c r="AB1242" s="5">
        <f t="shared" si="269"/>
        <v>151312</v>
      </c>
      <c r="AC1242" t="str">
        <f t="shared" si="270"/>
        <v>13/04/2015</v>
      </c>
      <c r="AD1242" t="str">
        <f t="shared" si="271"/>
        <v>59105999000348</v>
      </c>
      <c r="AE1242" s="11">
        <f t="shared" si="272"/>
        <v>447.35</v>
      </c>
      <c r="AF1242">
        <v>0</v>
      </c>
      <c r="AH1242" s="10">
        <v>6784281</v>
      </c>
      <c r="AI1242" s="10" t="s">
        <v>5436</v>
      </c>
      <c r="AJ1242" s="10">
        <v>36533</v>
      </c>
      <c r="AK1242" s="10" t="s">
        <v>5397</v>
      </c>
      <c r="AL1242" s="10" t="s">
        <v>5421</v>
      </c>
      <c r="AM1242" s="10" t="s">
        <v>5846</v>
      </c>
      <c r="AN1242" s="12" t="e">
        <f>VLOOKUP(TRIM(AK1242),[1]Sheet1!$S:$T,2,FALSE)</f>
        <v>#N/A</v>
      </c>
      <c r="AO1242" s="12">
        <f t="shared" si="273"/>
        <v>0</v>
      </c>
      <c r="AP1242" s="10">
        <f t="shared" si="274"/>
        <v>0</v>
      </c>
      <c r="AR1242" s="12" t="b">
        <f t="shared" si="275"/>
        <v>0</v>
      </c>
      <c r="AT1242">
        <v>151817</v>
      </c>
      <c r="AU1242" t="s">
        <v>6615</v>
      </c>
      <c r="AV1242" t="s">
        <v>5604</v>
      </c>
      <c r="AW1242" s="13">
        <f t="shared" si="276"/>
        <v>1401.24</v>
      </c>
      <c r="AX1242" s="13">
        <f t="shared" si="277"/>
        <v>0</v>
      </c>
      <c r="AZ1242" t="str">
        <f t="shared" si="278"/>
        <v>16/04/2015;46070868000169;1401,24;0,00</v>
      </c>
    </row>
    <row r="1243" spans="1:52" x14ac:dyDescent="0.2">
      <c r="A1243" s="6" t="s">
        <v>3987</v>
      </c>
      <c r="B1243" s="6">
        <v>151312</v>
      </c>
      <c r="C1243" s="1">
        <v>42107</v>
      </c>
      <c r="D1243" s="6" t="s">
        <v>1931</v>
      </c>
      <c r="E1243" s="6" t="s">
        <v>3989</v>
      </c>
      <c r="F1243" s="9">
        <v>894.7</v>
      </c>
      <c r="G1243" s="9">
        <v>778</v>
      </c>
      <c r="H1243" s="9">
        <v>140.04</v>
      </c>
      <c r="I1243" s="6" t="s">
        <v>4011</v>
      </c>
      <c r="J1243" s="9">
        <v>0</v>
      </c>
      <c r="K1243" s="9">
        <v>0</v>
      </c>
      <c r="L1243" s="6" t="s">
        <v>3990</v>
      </c>
      <c r="M1243" s="9">
        <v>778</v>
      </c>
      <c r="N1243" s="9">
        <v>116.7</v>
      </c>
      <c r="O1243" s="6" t="s">
        <v>1932</v>
      </c>
      <c r="P1243" s="7">
        <v>778</v>
      </c>
      <c r="Q1243" s="7">
        <v>12.84</v>
      </c>
      <c r="R1243" s="6" t="s">
        <v>3992</v>
      </c>
      <c r="S1243" s="7">
        <v>778</v>
      </c>
      <c r="T1243" s="7">
        <v>59.13</v>
      </c>
      <c r="U1243" s="6" t="s">
        <v>3992</v>
      </c>
      <c r="V1243" s="6" t="s">
        <v>3992</v>
      </c>
      <c r="W1243" s="6">
        <v>6784150</v>
      </c>
      <c r="X1243" s="6" t="s">
        <v>4362</v>
      </c>
      <c r="Y1243" s="6" t="s">
        <v>1434</v>
      </c>
      <c r="Z1243" s="6" t="s">
        <v>2028</v>
      </c>
      <c r="AA1243" s="6"/>
      <c r="AB1243" s="5">
        <f t="shared" si="269"/>
        <v>151312</v>
      </c>
      <c r="AC1243" t="str">
        <f t="shared" si="270"/>
        <v>13/04/2015</v>
      </c>
      <c r="AD1243" t="str">
        <f t="shared" si="271"/>
        <v>59105999000348</v>
      </c>
      <c r="AE1243" s="11">
        <f t="shared" si="272"/>
        <v>894.7</v>
      </c>
      <c r="AF1243">
        <v>0</v>
      </c>
      <c r="AH1243" s="10">
        <v>6782674</v>
      </c>
      <c r="AI1243" s="10" t="s">
        <v>5658</v>
      </c>
      <c r="AJ1243" s="10">
        <v>150872</v>
      </c>
      <c r="AK1243" s="10" t="s">
        <v>5001</v>
      </c>
      <c r="AL1243" s="10" t="s">
        <v>5446</v>
      </c>
      <c r="AM1243" s="10" t="s">
        <v>5520</v>
      </c>
      <c r="AN1243" s="12" t="e">
        <f>VLOOKUP(TRIM(AK1243),[1]Sheet1!$S:$T,2,FALSE)</f>
        <v>#N/A</v>
      </c>
      <c r="AO1243" s="12">
        <f t="shared" si="273"/>
        <v>0</v>
      </c>
      <c r="AP1243" s="10">
        <f t="shared" si="274"/>
        <v>0</v>
      </c>
      <c r="AR1243" s="12" t="b">
        <f t="shared" si="275"/>
        <v>0</v>
      </c>
      <c r="AT1243">
        <v>151818</v>
      </c>
      <c r="AU1243" t="s">
        <v>6615</v>
      </c>
      <c r="AV1243" t="s">
        <v>5631</v>
      </c>
      <c r="AW1243" s="13">
        <f t="shared" si="276"/>
        <v>1021.5</v>
      </c>
      <c r="AX1243" s="13">
        <f t="shared" si="277"/>
        <v>0</v>
      </c>
      <c r="AZ1243" t="str">
        <f t="shared" si="278"/>
        <v>16/04/2015;00857758001112;1021,50;0,00</v>
      </c>
    </row>
    <row r="1244" spans="1:52" x14ac:dyDescent="0.2">
      <c r="A1244" s="6" t="s">
        <v>3987</v>
      </c>
      <c r="B1244" s="6">
        <v>151312</v>
      </c>
      <c r="C1244" s="1">
        <v>42107</v>
      </c>
      <c r="D1244" s="6" t="s">
        <v>1931</v>
      </c>
      <c r="E1244" s="6" t="s">
        <v>3989</v>
      </c>
      <c r="F1244" s="9">
        <v>2007.07</v>
      </c>
      <c r="G1244" s="9">
        <v>1745.28</v>
      </c>
      <c r="H1244" s="9">
        <v>314.14999999999998</v>
      </c>
      <c r="I1244" s="6" t="s">
        <v>4011</v>
      </c>
      <c r="J1244" s="9">
        <v>0</v>
      </c>
      <c r="K1244" s="9">
        <v>0</v>
      </c>
      <c r="L1244" s="6" t="s">
        <v>3990</v>
      </c>
      <c r="M1244" s="9">
        <v>1745.28</v>
      </c>
      <c r="N1244" s="9">
        <v>261.79000000000002</v>
      </c>
      <c r="O1244" s="6" t="s">
        <v>1932</v>
      </c>
      <c r="P1244" s="7">
        <v>1745.28</v>
      </c>
      <c r="Q1244" s="7">
        <v>28.8</v>
      </c>
      <c r="R1244" s="6" t="s">
        <v>3992</v>
      </c>
      <c r="S1244" s="7">
        <v>1745.28</v>
      </c>
      <c r="T1244" s="7">
        <v>132.63999999999999</v>
      </c>
      <c r="U1244" s="6" t="s">
        <v>3992</v>
      </c>
      <c r="V1244" s="6" t="s">
        <v>3992</v>
      </c>
      <c r="W1244" s="6">
        <v>6784150</v>
      </c>
      <c r="X1244" s="6" t="s">
        <v>4362</v>
      </c>
      <c r="Y1244" s="6" t="s">
        <v>2513</v>
      </c>
      <c r="Z1244" s="6" t="s">
        <v>2514</v>
      </c>
      <c r="AA1244" s="6"/>
      <c r="AB1244" s="5">
        <f t="shared" si="269"/>
        <v>151312</v>
      </c>
      <c r="AC1244" t="str">
        <f t="shared" si="270"/>
        <v>13/04/2015</v>
      </c>
      <c r="AD1244" t="str">
        <f t="shared" si="271"/>
        <v>59105999000348</v>
      </c>
      <c r="AE1244" s="11">
        <f t="shared" si="272"/>
        <v>2007.07</v>
      </c>
      <c r="AF1244">
        <v>0</v>
      </c>
      <c r="AH1244" s="10">
        <v>6784250</v>
      </c>
      <c r="AI1244" s="10" t="s">
        <v>5428</v>
      </c>
      <c r="AJ1244" s="10">
        <v>150873</v>
      </c>
      <c r="AK1244" s="10" t="s">
        <v>2658</v>
      </c>
      <c r="AL1244" s="10" t="s">
        <v>5438</v>
      </c>
      <c r="AM1244" s="10" t="s">
        <v>5522</v>
      </c>
      <c r="AN1244" s="12" t="e">
        <f>VLOOKUP(TRIM(AK1244),[1]Sheet1!$S:$T,2,FALSE)</f>
        <v>#N/A</v>
      </c>
      <c r="AO1244" s="12">
        <f t="shared" si="273"/>
        <v>0</v>
      </c>
      <c r="AP1244" s="10">
        <f t="shared" si="274"/>
        <v>0</v>
      </c>
      <c r="AR1244" s="12" t="b">
        <f t="shared" si="275"/>
        <v>0</v>
      </c>
      <c r="AT1244">
        <v>151819</v>
      </c>
      <c r="AU1244" t="s">
        <v>6615</v>
      </c>
      <c r="AV1244" t="s">
        <v>6174</v>
      </c>
      <c r="AW1244" s="13">
        <f t="shared" si="276"/>
        <v>4360.2800000000007</v>
      </c>
      <c r="AX1244" s="13">
        <f t="shared" si="277"/>
        <v>0</v>
      </c>
      <c r="AZ1244" t="str">
        <f t="shared" si="278"/>
        <v>16/04/2015;07358761001300;4360,28;0,00</v>
      </c>
    </row>
    <row r="1245" spans="1:52" x14ac:dyDescent="0.2">
      <c r="A1245" s="6" t="s">
        <v>3987</v>
      </c>
      <c r="B1245" s="6">
        <v>151312</v>
      </c>
      <c r="C1245" s="1">
        <v>42107</v>
      </c>
      <c r="D1245" s="6" t="s">
        <v>1931</v>
      </c>
      <c r="E1245" s="6" t="s">
        <v>3989</v>
      </c>
      <c r="F1245" s="9">
        <v>1083.33</v>
      </c>
      <c r="G1245" s="9">
        <v>942.03</v>
      </c>
      <c r="H1245" s="9">
        <v>169.57</v>
      </c>
      <c r="I1245" s="6" t="s">
        <v>4011</v>
      </c>
      <c r="J1245" s="9">
        <v>0</v>
      </c>
      <c r="K1245" s="9">
        <v>0</v>
      </c>
      <c r="L1245" s="6" t="s">
        <v>3990</v>
      </c>
      <c r="M1245" s="9">
        <v>942.03</v>
      </c>
      <c r="N1245" s="9">
        <v>141.30000000000001</v>
      </c>
      <c r="O1245" s="6" t="s">
        <v>1932</v>
      </c>
      <c r="P1245" s="7">
        <v>942.03</v>
      </c>
      <c r="Q1245" s="7">
        <v>15.54</v>
      </c>
      <c r="R1245" s="6" t="s">
        <v>3992</v>
      </c>
      <c r="S1245" s="7">
        <v>942.03</v>
      </c>
      <c r="T1245" s="7">
        <v>71.59</v>
      </c>
      <c r="U1245" s="6" t="s">
        <v>3992</v>
      </c>
      <c r="V1245" s="6" t="s">
        <v>3992</v>
      </c>
      <c r="W1245" s="6">
        <v>6784150</v>
      </c>
      <c r="X1245" s="6" t="s">
        <v>4362</v>
      </c>
      <c r="Y1245" s="6" t="s">
        <v>2029</v>
      </c>
      <c r="Z1245" s="6" t="s">
        <v>2030</v>
      </c>
      <c r="AA1245" s="6"/>
      <c r="AB1245" s="5">
        <f t="shared" si="269"/>
        <v>151312</v>
      </c>
      <c r="AC1245" t="str">
        <f t="shared" si="270"/>
        <v>13/04/2015</v>
      </c>
      <c r="AD1245" t="str">
        <f t="shared" si="271"/>
        <v>59105999000348</v>
      </c>
      <c r="AE1245" s="11">
        <f t="shared" si="272"/>
        <v>1083.33</v>
      </c>
      <c r="AF1245">
        <v>0</v>
      </c>
      <c r="AH1245" s="10">
        <v>7609216</v>
      </c>
      <c r="AI1245" s="10" t="s">
        <v>5847</v>
      </c>
      <c r="AJ1245" s="10">
        <v>150874</v>
      </c>
      <c r="AK1245" s="10" t="s">
        <v>3223</v>
      </c>
      <c r="AL1245" s="10" t="s">
        <v>5446</v>
      </c>
      <c r="AM1245" s="10" t="s">
        <v>5731</v>
      </c>
      <c r="AN1245" s="12" t="e">
        <f>VLOOKUP(TRIM(AK1245),[1]Sheet1!$S:$T,2,FALSE)</f>
        <v>#N/A</v>
      </c>
      <c r="AO1245" s="12">
        <f t="shared" si="273"/>
        <v>0</v>
      </c>
      <c r="AP1245" s="10">
        <f t="shared" si="274"/>
        <v>0</v>
      </c>
      <c r="AR1245" s="12" t="b">
        <f t="shared" si="275"/>
        <v>0</v>
      </c>
      <c r="AT1245">
        <v>151820</v>
      </c>
      <c r="AU1245" t="s">
        <v>6615</v>
      </c>
      <c r="AV1245" t="s">
        <v>5618</v>
      </c>
      <c r="AW1245" s="13">
        <f t="shared" si="276"/>
        <v>4064.76</v>
      </c>
      <c r="AX1245" s="13">
        <f t="shared" si="277"/>
        <v>0</v>
      </c>
      <c r="AZ1245" t="str">
        <f t="shared" si="278"/>
        <v>16/04/2015;43854777000126;4064,76;0,00</v>
      </c>
    </row>
    <row r="1246" spans="1:52" x14ac:dyDescent="0.2">
      <c r="A1246" s="6" t="s">
        <v>3987</v>
      </c>
      <c r="B1246" s="6">
        <v>151312</v>
      </c>
      <c r="C1246" s="1">
        <v>42107</v>
      </c>
      <c r="D1246" s="6" t="s">
        <v>1986</v>
      </c>
      <c r="E1246" s="6" t="s">
        <v>3989</v>
      </c>
      <c r="F1246" s="9">
        <v>238.02</v>
      </c>
      <c r="G1246" s="9">
        <v>238.02</v>
      </c>
      <c r="H1246" s="9">
        <v>42.84</v>
      </c>
      <c r="I1246" s="6" t="s">
        <v>4011</v>
      </c>
      <c r="J1246" s="9">
        <v>0</v>
      </c>
      <c r="K1246" s="9">
        <v>0</v>
      </c>
      <c r="L1246" s="6" t="s">
        <v>3990</v>
      </c>
      <c r="M1246" s="9">
        <v>0</v>
      </c>
      <c r="N1246" s="9">
        <v>0</v>
      </c>
      <c r="O1246" s="6" t="s">
        <v>3990</v>
      </c>
      <c r="P1246" s="7">
        <v>238.02</v>
      </c>
      <c r="Q1246" s="7">
        <v>3.93</v>
      </c>
      <c r="R1246" s="6" t="s">
        <v>3992</v>
      </c>
      <c r="S1246" s="7">
        <v>238.02</v>
      </c>
      <c r="T1246" s="7">
        <v>18.09</v>
      </c>
      <c r="U1246" s="6" t="s">
        <v>3992</v>
      </c>
      <c r="V1246" s="6" t="s">
        <v>3992</v>
      </c>
      <c r="W1246" s="6">
        <v>6784150</v>
      </c>
      <c r="X1246" s="6" t="s">
        <v>4382</v>
      </c>
      <c r="Y1246" s="6" t="s">
        <v>3191</v>
      </c>
      <c r="Z1246" s="6" t="s">
        <v>2033</v>
      </c>
      <c r="AA1246" s="6"/>
      <c r="AB1246" s="5">
        <f t="shared" si="269"/>
        <v>151312</v>
      </c>
      <c r="AC1246" t="str">
        <f t="shared" si="270"/>
        <v>13/04/2015</v>
      </c>
      <c r="AD1246" t="str">
        <f t="shared" si="271"/>
        <v>59105999000348</v>
      </c>
      <c r="AE1246" s="11">
        <f t="shared" si="272"/>
        <v>238.02</v>
      </c>
      <c r="AF1246">
        <v>0</v>
      </c>
      <c r="AH1246" s="10">
        <v>6784054</v>
      </c>
      <c r="AI1246" s="10" t="s">
        <v>5611</v>
      </c>
      <c r="AJ1246" s="10">
        <v>150875</v>
      </c>
      <c r="AK1246" s="10" t="s">
        <v>2054</v>
      </c>
      <c r="AL1246" s="10" t="s">
        <v>5438</v>
      </c>
      <c r="AM1246" s="10" t="s">
        <v>5848</v>
      </c>
      <c r="AN1246" s="12" t="e">
        <f>VLOOKUP(TRIM(AK1246),[1]Sheet1!$S:$T,2,FALSE)</f>
        <v>#N/A</v>
      </c>
      <c r="AO1246" s="12">
        <f t="shared" si="273"/>
        <v>0</v>
      </c>
      <c r="AP1246" s="10">
        <f t="shared" si="274"/>
        <v>0</v>
      </c>
      <c r="AR1246" s="12" t="b">
        <f t="shared" si="275"/>
        <v>0</v>
      </c>
      <c r="AT1246">
        <v>151821</v>
      </c>
      <c r="AU1246" t="s">
        <v>6615</v>
      </c>
      <c r="AV1246" t="s">
        <v>6175</v>
      </c>
      <c r="AW1246" s="13">
        <f t="shared" si="276"/>
        <v>1617.75</v>
      </c>
      <c r="AX1246" s="13">
        <f t="shared" si="277"/>
        <v>0</v>
      </c>
      <c r="AZ1246" t="str">
        <f t="shared" si="278"/>
        <v>16/04/2015;55979736000145;1617,75;0,00</v>
      </c>
    </row>
    <row r="1247" spans="1:52" x14ac:dyDescent="0.2">
      <c r="A1247" s="6" t="s">
        <v>3987</v>
      </c>
      <c r="B1247" s="6">
        <v>151313</v>
      </c>
      <c r="C1247" s="1">
        <v>42107</v>
      </c>
      <c r="D1247" s="6" t="s">
        <v>1986</v>
      </c>
      <c r="E1247" s="6" t="s">
        <v>3989</v>
      </c>
      <c r="F1247" s="9">
        <v>3329.65</v>
      </c>
      <c r="G1247" s="9">
        <v>2774.71</v>
      </c>
      <c r="H1247" s="9">
        <v>499.45</v>
      </c>
      <c r="I1247" s="6" t="s">
        <v>4360</v>
      </c>
      <c r="J1247" s="9">
        <v>0</v>
      </c>
      <c r="K1247" s="9">
        <v>0</v>
      </c>
      <c r="L1247" s="6" t="s">
        <v>3990</v>
      </c>
      <c r="M1247" s="9">
        <v>2774.71</v>
      </c>
      <c r="N1247" s="9">
        <v>554.94000000000005</v>
      </c>
      <c r="O1247" s="6" t="s">
        <v>1932</v>
      </c>
      <c r="P1247" s="7">
        <v>2774.71</v>
      </c>
      <c r="Q1247" s="7">
        <v>45.78</v>
      </c>
      <c r="R1247" s="6" t="s">
        <v>3992</v>
      </c>
      <c r="S1247" s="7">
        <v>2774.71</v>
      </c>
      <c r="T1247" s="7">
        <v>210.88</v>
      </c>
      <c r="U1247" s="6" t="s">
        <v>3992</v>
      </c>
      <c r="V1247" s="6" t="s">
        <v>3992</v>
      </c>
      <c r="W1247" s="6">
        <v>6784150</v>
      </c>
      <c r="X1247" s="6" t="s">
        <v>4382</v>
      </c>
      <c r="Y1247" s="6" t="s">
        <v>4383</v>
      </c>
      <c r="Z1247" s="6" t="s">
        <v>4384</v>
      </c>
      <c r="AA1247" s="6"/>
      <c r="AB1247" s="5">
        <f t="shared" si="269"/>
        <v>151313</v>
      </c>
      <c r="AC1247" t="str">
        <f t="shared" si="270"/>
        <v>13/04/2015</v>
      </c>
      <c r="AD1247" t="str">
        <f t="shared" si="271"/>
        <v>59105999000348</v>
      </c>
      <c r="AE1247" s="11">
        <f t="shared" si="272"/>
        <v>3329.65</v>
      </c>
      <c r="AF1247">
        <f>SUMIF(AJ:AJ,B1247,AP:AP)</f>
        <v>0</v>
      </c>
      <c r="AH1247" s="10">
        <v>6784055</v>
      </c>
      <c r="AI1247" s="10" t="s">
        <v>5616</v>
      </c>
      <c r="AJ1247" s="10">
        <v>150876</v>
      </c>
      <c r="AK1247" s="10" t="s">
        <v>3189</v>
      </c>
      <c r="AL1247" s="10" t="s">
        <v>5438</v>
      </c>
      <c r="AM1247" s="10" t="s">
        <v>5849</v>
      </c>
      <c r="AN1247" s="12" t="e">
        <f>VLOOKUP(TRIM(AK1247),[1]Sheet1!$S:$T,2,FALSE)</f>
        <v>#N/A</v>
      </c>
      <c r="AO1247" s="12">
        <f t="shared" si="273"/>
        <v>0</v>
      </c>
      <c r="AP1247" s="10">
        <f t="shared" si="274"/>
        <v>0</v>
      </c>
      <c r="AR1247" s="12" t="b">
        <f t="shared" si="275"/>
        <v>0</v>
      </c>
      <c r="AT1247">
        <v>151822</v>
      </c>
      <c r="AU1247" t="s">
        <v>6615</v>
      </c>
      <c r="AV1247" t="s">
        <v>5621</v>
      </c>
      <c r="AW1247" s="13">
        <f t="shared" si="276"/>
        <v>1258.56</v>
      </c>
      <c r="AX1247" s="13">
        <f t="shared" si="277"/>
        <v>0</v>
      </c>
      <c r="AZ1247" t="str">
        <f t="shared" si="278"/>
        <v>16/04/2015;04463193000178;1258,56;0,00</v>
      </c>
    </row>
    <row r="1248" spans="1:52" x14ac:dyDescent="0.2">
      <c r="A1248" s="6" t="s">
        <v>3987</v>
      </c>
      <c r="B1248" s="6">
        <v>151314</v>
      </c>
      <c r="C1248" s="1">
        <v>42107</v>
      </c>
      <c r="D1248" s="6" t="s">
        <v>1986</v>
      </c>
      <c r="E1248" s="6" t="s">
        <v>3989</v>
      </c>
      <c r="F1248" s="9">
        <v>1770.72</v>
      </c>
      <c r="G1248" s="9">
        <v>1770.72</v>
      </c>
      <c r="H1248" s="9">
        <v>318.73</v>
      </c>
      <c r="I1248" s="6" t="s">
        <v>4011</v>
      </c>
      <c r="J1248" s="9">
        <v>0</v>
      </c>
      <c r="K1248" s="9">
        <v>0</v>
      </c>
      <c r="L1248" s="6" t="s">
        <v>3990</v>
      </c>
      <c r="M1248" s="9">
        <v>0</v>
      </c>
      <c r="N1248" s="9">
        <v>0</v>
      </c>
      <c r="O1248" s="6" t="s">
        <v>3990</v>
      </c>
      <c r="P1248" s="7">
        <v>1770.72</v>
      </c>
      <c r="Q1248" s="7">
        <v>29.22</v>
      </c>
      <c r="R1248" s="6" t="s">
        <v>3992</v>
      </c>
      <c r="S1248" s="7">
        <v>1770.72</v>
      </c>
      <c r="T1248" s="7">
        <v>134.57</v>
      </c>
      <c r="U1248" s="6" t="s">
        <v>3992</v>
      </c>
      <c r="V1248" s="6" t="s">
        <v>3992</v>
      </c>
      <c r="W1248" s="6">
        <v>6784150</v>
      </c>
      <c r="X1248" s="6" t="s">
        <v>4382</v>
      </c>
      <c r="Y1248" s="6" t="s">
        <v>4631</v>
      </c>
      <c r="Z1248" s="6" t="s">
        <v>4632</v>
      </c>
      <c r="AA1248" s="6"/>
      <c r="AB1248" s="5">
        <f t="shared" si="269"/>
        <v>151314</v>
      </c>
      <c r="AC1248" t="str">
        <f t="shared" si="270"/>
        <v>13/04/2015</v>
      </c>
      <c r="AD1248" t="str">
        <f t="shared" si="271"/>
        <v>59105999000348</v>
      </c>
      <c r="AE1248" s="11">
        <f t="shared" si="272"/>
        <v>1770.72</v>
      </c>
      <c r="AF1248">
        <v>0</v>
      </c>
      <c r="AH1248" s="10">
        <v>6784092</v>
      </c>
      <c r="AI1248" s="10" t="s">
        <v>5850</v>
      </c>
      <c r="AJ1248" s="10">
        <v>150877</v>
      </c>
      <c r="AK1248" s="10" t="s">
        <v>2663</v>
      </c>
      <c r="AL1248" s="10" t="s">
        <v>5446</v>
      </c>
      <c r="AM1248" s="10" t="s">
        <v>5477</v>
      </c>
      <c r="AN1248" s="12" t="e">
        <f>VLOOKUP(TRIM(AK1248),[1]Sheet1!$S:$T,2,FALSE)</f>
        <v>#N/A</v>
      </c>
      <c r="AO1248" s="12">
        <f t="shared" si="273"/>
        <v>0</v>
      </c>
      <c r="AP1248" s="10">
        <f t="shared" si="274"/>
        <v>0</v>
      </c>
      <c r="AR1248" s="12" t="b">
        <f t="shared" si="275"/>
        <v>0</v>
      </c>
      <c r="AT1248">
        <v>151823</v>
      </c>
      <c r="AU1248" t="s">
        <v>6615</v>
      </c>
      <c r="AV1248" t="s">
        <v>5621</v>
      </c>
      <c r="AW1248" s="13">
        <f t="shared" si="276"/>
        <v>960</v>
      </c>
      <c r="AX1248" s="13">
        <f t="shared" si="277"/>
        <v>0</v>
      </c>
      <c r="AZ1248" t="str">
        <f t="shared" si="278"/>
        <v>16/04/2015;04463193000178;960,00;0,00</v>
      </c>
    </row>
    <row r="1249" spans="1:52" x14ac:dyDescent="0.2">
      <c r="A1249" s="6" t="s">
        <v>3987</v>
      </c>
      <c r="B1249" s="6">
        <v>151315</v>
      </c>
      <c r="C1249" s="1">
        <v>42107</v>
      </c>
      <c r="D1249" s="6" t="s">
        <v>1986</v>
      </c>
      <c r="E1249" s="6" t="s">
        <v>3989</v>
      </c>
      <c r="F1249" s="9">
        <v>750.65</v>
      </c>
      <c r="G1249" s="9">
        <v>652.74</v>
      </c>
      <c r="H1249" s="9">
        <v>117.49</v>
      </c>
      <c r="I1249" s="6" t="s">
        <v>4360</v>
      </c>
      <c r="J1249" s="9">
        <v>0</v>
      </c>
      <c r="K1249" s="9">
        <v>0</v>
      </c>
      <c r="L1249" s="6" t="s">
        <v>3990</v>
      </c>
      <c r="M1249" s="9">
        <v>652.74</v>
      </c>
      <c r="N1249" s="9">
        <v>97.91</v>
      </c>
      <c r="O1249" s="6" t="s">
        <v>1932</v>
      </c>
      <c r="P1249" s="7">
        <v>652.74</v>
      </c>
      <c r="Q1249" s="7">
        <v>10.77</v>
      </c>
      <c r="R1249" s="6" t="s">
        <v>3992</v>
      </c>
      <c r="S1249" s="7">
        <v>652.74</v>
      </c>
      <c r="T1249" s="7">
        <v>49.61</v>
      </c>
      <c r="U1249" s="6" t="s">
        <v>3992</v>
      </c>
      <c r="V1249" s="6" t="s">
        <v>3992</v>
      </c>
      <c r="W1249" s="6">
        <v>7467528</v>
      </c>
      <c r="X1249" s="6" t="s">
        <v>4362</v>
      </c>
      <c r="Y1249" s="6" t="s">
        <v>4753</v>
      </c>
      <c r="Z1249" s="6" t="s">
        <v>4754</v>
      </c>
      <c r="AA1249" s="6"/>
      <c r="AB1249" s="5">
        <f t="shared" si="269"/>
        <v>151315</v>
      </c>
      <c r="AC1249" t="str">
        <f t="shared" si="270"/>
        <v>13/04/2015</v>
      </c>
      <c r="AD1249" t="str">
        <f t="shared" si="271"/>
        <v>59578948000414</v>
      </c>
      <c r="AE1249" s="11">
        <f t="shared" si="272"/>
        <v>750.65</v>
      </c>
      <c r="AF1249">
        <f t="shared" ref="AF1249:AF1251" si="281">SUMIF(AJ:AJ,B1249,AP:AP)</f>
        <v>0</v>
      </c>
      <c r="AH1249" s="10">
        <v>6784092</v>
      </c>
      <c r="AI1249" s="10" t="s">
        <v>5850</v>
      </c>
      <c r="AJ1249" s="10">
        <v>150877</v>
      </c>
      <c r="AK1249" s="10" t="s">
        <v>2041</v>
      </c>
      <c r="AL1249" s="10" t="s">
        <v>5446</v>
      </c>
      <c r="AM1249" s="10" t="s">
        <v>5477</v>
      </c>
      <c r="AN1249" s="12" t="e">
        <f>VLOOKUP(TRIM(AK1249),[1]Sheet1!$S:$T,2,FALSE)</f>
        <v>#N/A</v>
      </c>
      <c r="AO1249" s="12">
        <f t="shared" si="273"/>
        <v>0</v>
      </c>
      <c r="AP1249" s="10">
        <f t="shared" si="274"/>
        <v>0</v>
      </c>
      <c r="AR1249" s="12" t="b">
        <f t="shared" si="275"/>
        <v>0</v>
      </c>
      <c r="AT1249">
        <v>151824</v>
      </c>
      <c r="AU1249" t="s">
        <v>6615</v>
      </c>
      <c r="AV1249" t="s">
        <v>5621</v>
      </c>
      <c r="AW1249" s="13">
        <f t="shared" si="276"/>
        <v>1920</v>
      </c>
      <c r="AX1249" s="13">
        <f t="shared" si="277"/>
        <v>0</v>
      </c>
      <c r="AZ1249" t="str">
        <f t="shared" si="278"/>
        <v>16/04/2015;04463193000178;1920,00;0,00</v>
      </c>
    </row>
    <row r="1250" spans="1:52" x14ac:dyDescent="0.2">
      <c r="A1250" s="6" t="s">
        <v>3987</v>
      </c>
      <c r="B1250" s="6">
        <v>151316</v>
      </c>
      <c r="C1250" s="1">
        <v>42107</v>
      </c>
      <c r="D1250" s="6" t="s">
        <v>1986</v>
      </c>
      <c r="E1250" s="6" t="s">
        <v>3989</v>
      </c>
      <c r="F1250" s="9">
        <v>1910.51</v>
      </c>
      <c r="G1250" s="9">
        <v>1661.31</v>
      </c>
      <c r="H1250" s="9">
        <v>299.04000000000002</v>
      </c>
      <c r="I1250" s="6" t="s">
        <v>4360</v>
      </c>
      <c r="J1250" s="9">
        <v>0</v>
      </c>
      <c r="K1250" s="9">
        <v>0</v>
      </c>
      <c r="L1250" s="6" t="s">
        <v>3990</v>
      </c>
      <c r="M1250" s="9">
        <v>1661.31</v>
      </c>
      <c r="N1250" s="9">
        <v>249.2</v>
      </c>
      <c r="O1250" s="6" t="s">
        <v>1932</v>
      </c>
      <c r="P1250" s="7">
        <v>1661.31</v>
      </c>
      <c r="Q1250" s="7">
        <v>27.41</v>
      </c>
      <c r="R1250" s="6" t="s">
        <v>3992</v>
      </c>
      <c r="S1250" s="7">
        <v>1661.31</v>
      </c>
      <c r="T1250" s="7">
        <v>126.26</v>
      </c>
      <c r="U1250" s="6" t="s">
        <v>3992</v>
      </c>
      <c r="V1250" s="6" t="s">
        <v>3992</v>
      </c>
      <c r="W1250" s="6">
        <v>7467528</v>
      </c>
      <c r="X1250" s="6" t="s">
        <v>4362</v>
      </c>
      <c r="Y1250" s="6" t="s">
        <v>5015</v>
      </c>
      <c r="Z1250" s="6" t="s">
        <v>5016</v>
      </c>
      <c r="AA1250" s="6"/>
      <c r="AB1250" s="5">
        <f t="shared" si="269"/>
        <v>151316</v>
      </c>
      <c r="AC1250" t="str">
        <f t="shared" si="270"/>
        <v>13/04/2015</v>
      </c>
      <c r="AD1250" t="str">
        <f t="shared" si="271"/>
        <v>59578948000414</v>
      </c>
      <c r="AE1250" s="11">
        <f t="shared" si="272"/>
        <v>1910.51</v>
      </c>
      <c r="AF1250">
        <f t="shared" si="281"/>
        <v>0</v>
      </c>
      <c r="AH1250" s="10">
        <v>6794185</v>
      </c>
      <c r="AI1250" s="10" t="s">
        <v>5851</v>
      </c>
      <c r="AJ1250" s="10">
        <v>150878</v>
      </c>
      <c r="AK1250" s="10" t="s">
        <v>4532</v>
      </c>
      <c r="AL1250" s="10" t="s">
        <v>5438</v>
      </c>
      <c r="AM1250" s="10" t="s">
        <v>5477</v>
      </c>
      <c r="AN1250" s="12" t="e">
        <f>VLOOKUP(TRIM(AK1250),[1]Sheet1!$S:$T,2,FALSE)</f>
        <v>#N/A</v>
      </c>
      <c r="AO1250" s="12">
        <f t="shared" si="273"/>
        <v>0</v>
      </c>
      <c r="AP1250" s="10">
        <f t="shared" si="274"/>
        <v>0</v>
      </c>
      <c r="AR1250" s="12" t="b">
        <f t="shared" si="275"/>
        <v>0</v>
      </c>
      <c r="AT1250">
        <v>151825</v>
      </c>
      <c r="AU1250" t="s">
        <v>6615</v>
      </c>
      <c r="AV1250" t="s">
        <v>5719</v>
      </c>
      <c r="AW1250" s="13">
        <f t="shared" si="276"/>
        <v>275.99</v>
      </c>
      <c r="AX1250" s="13">
        <f t="shared" si="277"/>
        <v>0</v>
      </c>
      <c r="AZ1250" t="str">
        <f t="shared" si="278"/>
        <v>16/04/2015;11189268000130;275,99;0,00</v>
      </c>
    </row>
    <row r="1251" spans="1:52" x14ac:dyDescent="0.2">
      <c r="A1251" s="6" t="s">
        <v>3987</v>
      </c>
      <c r="B1251" s="6">
        <v>151317</v>
      </c>
      <c r="C1251" s="1">
        <v>42107</v>
      </c>
      <c r="D1251" s="6" t="s">
        <v>1986</v>
      </c>
      <c r="E1251" s="6" t="s">
        <v>3989</v>
      </c>
      <c r="F1251" s="9">
        <v>1437.98</v>
      </c>
      <c r="G1251" s="9">
        <v>1250.42</v>
      </c>
      <c r="H1251" s="9">
        <v>225.08</v>
      </c>
      <c r="I1251" s="6" t="s">
        <v>4360</v>
      </c>
      <c r="J1251" s="9">
        <v>0</v>
      </c>
      <c r="K1251" s="9">
        <v>0</v>
      </c>
      <c r="L1251" s="6" t="s">
        <v>3990</v>
      </c>
      <c r="M1251" s="9">
        <v>1250.42</v>
      </c>
      <c r="N1251" s="9">
        <v>187.56</v>
      </c>
      <c r="O1251" s="6" t="s">
        <v>1932</v>
      </c>
      <c r="P1251" s="7">
        <v>1250.42</v>
      </c>
      <c r="Q1251" s="7">
        <v>20.63</v>
      </c>
      <c r="R1251" s="6" t="s">
        <v>3992</v>
      </c>
      <c r="S1251" s="7">
        <v>1250.42</v>
      </c>
      <c r="T1251" s="7">
        <v>95.03</v>
      </c>
      <c r="U1251" s="6" t="s">
        <v>3992</v>
      </c>
      <c r="V1251" s="6" t="s">
        <v>3992</v>
      </c>
      <c r="W1251" s="6">
        <v>7467528</v>
      </c>
      <c r="X1251" s="6" t="s">
        <v>4362</v>
      </c>
      <c r="Y1251" s="6" t="s">
        <v>999</v>
      </c>
      <c r="Z1251" s="6" t="s">
        <v>1435</v>
      </c>
      <c r="AA1251" s="6"/>
      <c r="AB1251" s="5">
        <f t="shared" si="269"/>
        <v>151317</v>
      </c>
      <c r="AC1251" t="str">
        <f t="shared" si="270"/>
        <v>13/04/2015</v>
      </c>
      <c r="AD1251" t="str">
        <f t="shared" si="271"/>
        <v>59578948000414</v>
      </c>
      <c r="AE1251" s="11">
        <f t="shared" si="272"/>
        <v>1437.98</v>
      </c>
      <c r="AF1251">
        <f t="shared" si="281"/>
        <v>0</v>
      </c>
      <c r="AH1251" s="10">
        <v>6783971</v>
      </c>
      <c r="AI1251" s="10" t="s">
        <v>5652</v>
      </c>
      <c r="AJ1251" s="10">
        <v>150879</v>
      </c>
      <c r="AK1251" s="10" t="s">
        <v>2152</v>
      </c>
      <c r="AL1251" s="10" t="s">
        <v>5572</v>
      </c>
      <c r="AM1251" s="10" t="s">
        <v>5553</v>
      </c>
      <c r="AN1251" s="12" t="e">
        <f>VLOOKUP(TRIM(AK1251),[1]Sheet1!$S:$T,2,FALSE)</f>
        <v>#N/A</v>
      </c>
      <c r="AO1251" s="12">
        <f t="shared" si="273"/>
        <v>0</v>
      </c>
      <c r="AP1251" s="10">
        <f t="shared" si="274"/>
        <v>0</v>
      </c>
      <c r="AR1251" s="12" t="b">
        <f t="shared" si="275"/>
        <v>0</v>
      </c>
      <c r="AT1251">
        <v>151826</v>
      </c>
      <c r="AU1251" t="s">
        <v>6615</v>
      </c>
      <c r="AV1251" t="s">
        <v>5618</v>
      </c>
      <c r="AW1251" s="13">
        <f t="shared" si="276"/>
        <v>2431.58</v>
      </c>
      <c r="AX1251" s="13">
        <f t="shared" si="277"/>
        <v>0</v>
      </c>
      <c r="AZ1251" t="str">
        <f t="shared" si="278"/>
        <v>16/04/2015;43854777000126;2431,58;0,00</v>
      </c>
    </row>
    <row r="1252" spans="1:52" x14ac:dyDescent="0.2">
      <c r="A1252" s="6" t="s">
        <v>3987</v>
      </c>
      <c r="B1252" s="6">
        <v>151318</v>
      </c>
      <c r="C1252" s="1">
        <v>42107</v>
      </c>
      <c r="D1252" s="6" t="s">
        <v>2074</v>
      </c>
      <c r="E1252" s="6" t="s">
        <v>4540</v>
      </c>
      <c r="F1252" s="9">
        <v>51.65</v>
      </c>
      <c r="G1252" s="9">
        <v>0</v>
      </c>
      <c r="H1252" s="9">
        <v>0</v>
      </c>
      <c r="I1252" s="6" t="s">
        <v>3990</v>
      </c>
      <c r="J1252" s="9">
        <v>0</v>
      </c>
      <c r="K1252" s="9">
        <v>0</v>
      </c>
      <c r="L1252" s="6" t="s">
        <v>3990</v>
      </c>
      <c r="M1252" s="9">
        <v>0</v>
      </c>
      <c r="N1252" s="9">
        <v>0</v>
      </c>
      <c r="O1252" s="6" t="s">
        <v>3990</v>
      </c>
      <c r="P1252" s="7">
        <v>51.65</v>
      </c>
      <c r="Q1252" s="7">
        <v>0</v>
      </c>
      <c r="R1252" s="6" t="s">
        <v>2075</v>
      </c>
      <c r="S1252" s="7">
        <v>51.65</v>
      </c>
      <c r="T1252" s="7">
        <v>0</v>
      </c>
      <c r="U1252" s="6" t="s">
        <v>2075</v>
      </c>
      <c r="V1252" s="6" t="s">
        <v>3992</v>
      </c>
      <c r="W1252" s="6">
        <v>6784250</v>
      </c>
      <c r="X1252" s="6" t="s">
        <v>4070</v>
      </c>
      <c r="Y1252" s="6" t="s">
        <v>1074</v>
      </c>
      <c r="Z1252" s="6" t="s">
        <v>2657</v>
      </c>
      <c r="AA1252" s="6"/>
      <c r="AB1252" s="5">
        <f t="shared" si="269"/>
        <v>151318</v>
      </c>
      <c r="AC1252" t="str">
        <f t="shared" si="270"/>
        <v>13/04/2015</v>
      </c>
      <c r="AD1252" t="str">
        <f t="shared" si="271"/>
        <v>04337168000148</v>
      </c>
      <c r="AE1252" s="11">
        <f t="shared" si="272"/>
        <v>51.65</v>
      </c>
      <c r="AF1252">
        <v>0</v>
      </c>
      <c r="AH1252" s="10">
        <v>7543210</v>
      </c>
      <c r="AI1252" s="10" t="s">
        <v>5852</v>
      </c>
      <c r="AJ1252" s="10">
        <v>150880</v>
      </c>
      <c r="AK1252" s="10" t="s">
        <v>2669</v>
      </c>
      <c r="AL1252" s="10" t="s">
        <v>5446</v>
      </c>
      <c r="AM1252" s="10" t="s">
        <v>5474</v>
      </c>
      <c r="AN1252" s="12" t="e">
        <f>VLOOKUP(TRIM(AK1252),[1]Sheet1!$S:$T,2,FALSE)</f>
        <v>#N/A</v>
      </c>
      <c r="AO1252" s="12">
        <f t="shared" si="273"/>
        <v>0</v>
      </c>
      <c r="AP1252" s="10">
        <f t="shared" si="274"/>
        <v>0</v>
      </c>
      <c r="AR1252" s="12" t="b">
        <f t="shared" si="275"/>
        <v>0</v>
      </c>
      <c r="AT1252">
        <v>151827</v>
      </c>
      <c r="AU1252" t="s">
        <v>6629</v>
      </c>
      <c r="AV1252" t="s">
        <v>6177</v>
      </c>
      <c r="AW1252" s="13">
        <f t="shared" si="276"/>
        <v>5265.0599999999995</v>
      </c>
      <c r="AX1252" s="13">
        <f t="shared" si="277"/>
        <v>0</v>
      </c>
      <c r="AZ1252" t="str">
        <f t="shared" si="278"/>
        <v>17/04/2015;16564682001681;5265,06;0,00</v>
      </c>
    </row>
    <row r="1253" spans="1:52" x14ac:dyDescent="0.2">
      <c r="A1253" s="6" t="s">
        <v>3987</v>
      </c>
      <c r="B1253" s="6">
        <v>151319</v>
      </c>
      <c r="C1253" s="1">
        <v>42107</v>
      </c>
      <c r="D1253" s="6" t="s">
        <v>1924</v>
      </c>
      <c r="E1253" s="6" t="s">
        <v>3007</v>
      </c>
      <c r="F1253" s="9">
        <v>462.89</v>
      </c>
      <c r="G1253" s="9">
        <v>402.51</v>
      </c>
      <c r="H1253" s="9">
        <v>16.100000000000001</v>
      </c>
      <c r="I1253" s="6" t="s">
        <v>4360</v>
      </c>
      <c r="J1253" s="9">
        <v>0</v>
      </c>
      <c r="K1253" s="9">
        <v>0</v>
      </c>
      <c r="L1253" s="6" t="s">
        <v>3990</v>
      </c>
      <c r="M1253" s="9">
        <v>402.51</v>
      </c>
      <c r="N1253" s="9">
        <v>60.38</v>
      </c>
      <c r="O1253" s="6" t="s">
        <v>1932</v>
      </c>
      <c r="P1253" s="7">
        <v>402.51</v>
      </c>
      <c r="Q1253" s="7">
        <v>6.64</v>
      </c>
      <c r="R1253" s="6" t="s">
        <v>3992</v>
      </c>
      <c r="S1253" s="7">
        <v>402.51</v>
      </c>
      <c r="T1253" s="7">
        <v>30.59</v>
      </c>
      <c r="U1253" s="6" t="s">
        <v>3992</v>
      </c>
      <c r="V1253" s="6" t="s">
        <v>3992</v>
      </c>
      <c r="W1253" s="6">
        <v>6783620</v>
      </c>
      <c r="X1253" s="6" t="s">
        <v>4362</v>
      </c>
      <c r="Y1253" s="6" t="s">
        <v>4700</v>
      </c>
      <c r="Z1253" s="6" t="s">
        <v>4701</v>
      </c>
      <c r="AA1253" s="6"/>
      <c r="AB1253" s="5">
        <f t="shared" si="269"/>
        <v>151319</v>
      </c>
      <c r="AC1253" t="str">
        <f t="shared" si="270"/>
        <v>13/04/2015</v>
      </c>
      <c r="AD1253" t="str">
        <f t="shared" si="271"/>
        <v>46044053004607</v>
      </c>
      <c r="AE1253" s="11">
        <f t="shared" si="272"/>
        <v>462.89</v>
      </c>
      <c r="AF1253">
        <f t="shared" ref="AF1253:AF1255" si="282">SUMIF(AJ:AJ,B1253,AP:AP)</f>
        <v>0</v>
      </c>
      <c r="AH1253" s="10">
        <v>6816268</v>
      </c>
      <c r="AI1253" s="10" t="s">
        <v>5853</v>
      </c>
      <c r="AJ1253" s="10">
        <v>150881</v>
      </c>
      <c r="AK1253" s="10" t="s">
        <v>3646</v>
      </c>
      <c r="AL1253" s="10" t="s">
        <v>5583</v>
      </c>
      <c r="AM1253" s="10" t="s">
        <v>5477</v>
      </c>
      <c r="AN1253" s="12" t="e">
        <f>VLOOKUP(TRIM(AK1253),[1]Sheet1!$S:$T,2,FALSE)</f>
        <v>#N/A</v>
      </c>
      <c r="AO1253" s="12">
        <f t="shared" si="273"/>
        <v>0</v>
      </c>
      <c r="AP1253" s="10">
        <f t="shared" si="274"/>
        <v>0</v>
      </c>
      <c r="AR1253" s="12" t="b">
        <f t="shared" si="275"/>
        <v>0</v>
      </c>
      <c r="AT1253">
        <v>151828</v>
      </c>
      <c r="AU1253" t="s">
        <v>6629</v>
      </c>
      <c r="AV1253" t="s">
        <v>5484</v>
      </c>
      <c r="AW1253" s="13">
        <f t="shared" si="276"/>
        <v>523.85</v>
      </c>
      <c r="AX1253" s="13">
        <f t="shared" si="277"/>
        <v>0</v>
      </c>
      <c r="AZ1253" t="str">
        <f t="shared" si="278"/>
        <v>17/04/2015;08962294000144;523,85;0,00</v>
      </c>
    </row>
    <row r="1254" spans="1:52" x14ac:dyDescent="0.2">
      <c r="A1254" s="6" t="s">
        <v>3987</v>
      </c>
      <c r="B1254" s="6">
        <v>151319</v>
      </c>
      <c r="C1254" s="1">
        <v>42107</v>
      </c>
      <c r="D1254" s="6" t="s">
        <v>1924</v>
      </c>
      <c r="E1254" s="6" t="s">
        <v>3007</v>
      </c>
      <c r="F1254" s="9">
        <v>231.45</v>
      </c>
      <c r="G1254" s="9">
        <v>201.26</v>
      </c>
      <c r="H1254" s="9">
        <v>8.0500000000000007</v>
      </c>
      <c r="I1254" s="6" t="s">
        <v>4360</v>
      </c>
      <c r="J1254" s="9">
        <v>0</v>
      </c>
      <c r="K1254" s="9">
        <v>0</v>
      </c>
      <c r="L1254" s="6" t="s">
        <v>3990</v>
      </c>
      <c r="M1254" s="9">
        <v>201.26</v>
      </c>
      <c r="N1254" s="9">
        <v>30.19</v>
      </c>
      <c r="O1254" s="6" t="s">
        <v>1932</v>
      </c>
      <c r="P1254" s="7">
        <v>201.26</v>
      </c>
      <c r="Q1254" s="7">
        <v>3.32</v>
      </c>
      <c r="R1254" s="6" t="s">
        <v>3992</v>
      </c>
      <c r="S1254" s="7">
        <v>201.26</v>
      </c>
      <c r="T1254" s="7">
        <v>15.3</v>
      </c>
      <c r="U1254" s="6" t="s">
        <v>3992</v>
      </c>
      <c r="V1254" s="6" t="s">
        <v>3992</v>
      </c>
      <c r="W1254" s="6">
        <v>6783620</v>
      </c>
      <c r="X1254" s="6" t="s">
        <v>4362</v>
      </c>
      <c r="Y1254" s="6" t="s">
        <v>4698</v>
      </c>
      <c r="Z1254" s="6" t="s">
        <v>4699</v>
      </c>
      <c r="AA1254" s="6"/>
      <c r="AB1254" s="5">
        <f t="shared" si="269"/>
        <v>151319</v>
      </c>
      <c r="AC1254" t="str">
        <f t="shared" si="270"/>
        <v>13/04/2015</v>
      </c>
      <c r="AD1254" t="str">
        <f t="shared" si="271"/>
        <v>46044053004607</v>
      </c>
      <c r="AE1254" s="11">
        <f t="shared" si="272"/>
        <v>231.45</v>
      </c>
      <c r="AF1254">
        <f t="shared" si="282"/>
        <v>0</v>
      </c>
      <c r="AH1254" s="10">
        <v>6816268</v>
      </c>
      <c r="AI1254" s="10" t="s">
        <v>5853</v>
      </c>
      <c r="AJ1254" s="10">
        <v>150881</v>
      </c>
      <c r="AK1254" s="10" t="s">
        <v>1997</v>
      </c>
      <c r="AL1254" s="10" t="s">
        <v>5583</v>
      </c>
      <c r="AM1254" s="10" t="s">
        <v>5477</v>
      </c>
      <c r="AN1254" s="12" t="e">
        <f>VLOOKUP(TRIM(AK1254),[1]Sheet1!$S:$T,2,FALSE)</f>
        <v>#N/A</v>
      </c>
      <c r="AO1254" s="12">
        <f t="shared" si="273"/>
        <v>0</v>
      </c>
      <c r="AP1254" s="10">
        <f t="shared" si="274"/>
        <v>0</v>
      </c>
      <c r="AR1254" s="12" t="b">
        <f t="shared" si="275"/>
        <v>0</v>
      </c>
      <c r="AT1254">
        <v>151829</v>
      </c>
      <c r="AU1254" t="s">
        <v>6629</v>
      </c>
      <c r="AV1254" t="s">
        <v>5610</v>
      </c>
      <c r="AW1254" s="13">
        <f t="shared" si="276"/>
        <v>261.04000000000002</v>
      </c>
      <c r="AX1254" s="13">
        <f t="shared" si="277"/>
        <v>0</v>
      </c>
      <c r="AZ1254" t="str">
        <f t="shared" si="278"/>
        <v>17/04/2015;01498525000161;261,04;0,00</v>
      </c>
    </row>
    <row r="1255" spans="1:52" x14ac:dyDescent="0.2">
      <c r="A1255" s="6" t="s">
        <v>3987</v>
      </c>
      <c r="B1255" s="6">
        <v>151321</v>
      </c>
      <c r="C1255" s="1">
        <v>42107</v>
      </c>
      <c r="D1255" s="6" t="s">
        <v>1986</v>
      </c>
      <c r="E1255" s="6" t="s">
        <v>3989</v>
      </c>
      <c r="F1255" s="9">
        <v>432.45</v>
      </c>
      <c r="G1255" s="9">
        <v>376.04</v>
      </c>
      <c r="H1255" s="9">
        <v>67.69</v>
      </c>
      <c r="I1255" s="6" t="s">
        <v>4360</v>
      </c>
      <c r="J1255" s="9">
        <v>0</v>
      </c>
      <c r="K1255" s="9">
        <v>0</v>
      </c>
      <c r="L1255" s="6" t="s">
        <v>3990</v>
      </c>
      <c r="M1255" s="9">
        <v>376.04</v>
      </c>
      <c r="N1255" s="9">
        <v>56.41</v>
      </c>
      <c r="O1255" s="6" t="s">
        <v>1932</v>
      </c>
      <c r="P1255" s="7">
        <v>376.04</v>
      </c>
      <c r="Q1255" s="7">
        <v>6.2</v>
      </c>
      <c r="R1255" s="6" t="s">
        <v>3992</v>
      </c>
      <c r="S1255" s="7">
        <v>376.04</v>
      </c>
      <c r="T1255" s="7">
        <v>28.58</v>
      </c>
      <c r="U1255" s="6" t="s">
        <v>3992</v>
      </c>
      <c r="V1255" s="6" t="s">
        <v>3992</v>
      </c>
      <c r="W1255" s="6">
        <v>6783587</v>
      </c>
      <c r="X1255" s="6" t="s">
        <v>4362</v>
      </c>
      <c r="Y1255" s="6" t="s">
        <v>4696</v>
      </c>
      <c r="Z1255" s="6" t="s">
        <v>4697</v>
      </c>
      <c r="AA1255" s="6"/>
      <c r="AB1255" s="5">
        <f t="shared" si="269"/>
        <v>151321</v>
      </c>
      <c r="AC1255" t="str">
        <f t="shared" si="270"/>
        <v>13/04/2015</v>
      </c>
      <c r="AD1255" t="str">
        <f t="shared" si="271"/>
        <v>11189268000130</v>
      </c>
      <c r="AE1255" s="11">
        <f t="shared" si="272"/>
        <v>432.45</v>
      </c>
      <c r="AF1255">
        <f t="shared" si="282"/>
        <v>0</v>
      </c>
      <c r="AH1255" s="10">
        <v>6791105</v>
      </c>
      <c r="AI1255" s="10" t="s">
        <v>5678</v>
      </c>
      <c r="AJ1255" s="10">
        <v>150882</v>
      </c>
      <c r="AK1255" s="10" t="s">
        <v>2228</v>
      </c>
      <c r="AL1255" s="10" t="s">
        <v>5438</v>
      </c>
      <c r="AM1255" s="10" t="s">
        <v>5460</v>
      </c>
      <c r="AN1255" s="12" t="e">
        <f>VLOOKUP(TRIM(AK1255),[1]Sheet1!$S:$T,2,FALSE)</f>
        <v>#N/A</v>
      </c>
      <c r="AO1255" s="12">
        <f t="shared" si="273"/>
        <v>0</v>
      </c>
      <c r="AP1255" s="10">
        <f t="shared" si="274"/>
        <v>0</v>
      </c>
      <c r="AR1255" s="12" t="b">
        <f t="shared" si="275"/>
        <v>0</v>
      </c>
      <c r="AT1255">
        <v>151830</v>
      </c>
      <c r="AU1255" t="s">
        <v>6629</v>
      </c>
      <c r="AV1255" t="s">
        <v>5616</v>
      </c>
      <c r="AW1255" s="13">
        <f t="shared" si="276"/>
        <v>3391.2</v>
      </c>
      <c r="AX1255" s="13">
        <f t="shared" si="277"/>
        <v>0</v>
      </c>
      <c r="AZ1255" t="str">
        <f t="shared" si="278"/>
        <v>17/04/2015;74404229000551;3391,20;0,00</v>
      </c>
    </row>
    <row r="1256" spans="1:52" x14ac:dyDescent="0.2">
      <c r="A1256" s="6" t="s">
        <v>3987</v>
      </c>
      <c r="B1256" s="6">
        <v>151322</v>
      </c>
      <c r="C1256" s="1">
        <v>42107</v>
      </c>
      <c r="D1256" s="6" t="s">
        <v>1926</v>
      </c>
      <c r="E1256" s="6" t="s">
        <v>4345</v>
      </c>
      <c r="F1256" s="9">
        <v>1825.4</v>
      </c>
      <c r="G1256" s="9">
        <v>1587.3</v>
      </c>
      <c r="H1256" s="9">
        <v>190.48</v>
      </c>
      <c r="I1256" s="6" t="s">
        <v>4011</v>
      </c>
      <c r="J1256" s="9">
        <v>0</v>
      </c>
      <c r="K1256" s="9">
        <v>0</v>
      </c>
      <c r="L1256" s="6" t="s">
        <v>3990</v>
      </c>
      <c r="M1256" s="9">
        <v>1587.3</v>
      </c>
      <c r="N1256" s="9">
        <v>238.1</v>
      </c>
      <c r="O1256" s="6" t="s">
        <v>1932</v>
      </c>
      <c r="P1256" s="7">
        <v>1587.3</v>
      </c>
      <c r="Q1256" s="7">
        <v>26.19</v>
      </c>
      <c r="R1256" s="6" t="s">
        <v>3992</v>
      </c>
      <c r="S1256" s="7">
        <v>1587.3</v>
      </c>
      <c r="T1256" s="7">
        <v>120.63</v>
      </c>
      <c r="U1256" s="6" t="s">
        <v>3992</v>
      </c>
      <c r="V1256" s="6" t="s">
        <v>3992</v>
      </c>
      <c r="W1256" s="6">
        <v>6790898</v>
      </c>
      <c r="X1256" s="6" t="s">
        <v>4070</v>
      </c>
      <c r="Y1256" s="6" t="s">
        <v>1438</v>
      </c>
      <c r="Z1256" s="6" t="s">
        <v>2485</v>
      </c>
      <c r="AA1256" s="6"/>
      <c r="AB1256" s="5">
        <f t="shared" si="269"/>
        <v>151322</v>
      </c>
      <c r="AC1256" t="str">
        <f t="shared" si="270"/>
        <v>13/04/2015</v>
      </c>
      <c r="AD1256" t="str">
        <f t="shared" si="271"/>
        <v>67405936000173</v>
      </c>
      <c r="AE1256" s="11">
        <f t="shared" si="272"/>
        <v>1825.4</v>
      </c>
      <c r="AF1256">
        <v>0</v>
      </c>
      <c r="AH1256" s="10">
        <v>7499295</v>
      </c>
      <c r="AI1256" s="10" t="s">
        <v>5445</v>
      </c>
      <c r="AJ1256" s="10">
        <v>150883</v>
      </c>
      <c r="AK1256" s="10" t="s">
        <v>2215</v>
      </c>
      <c r="AL1256" s="10" t="s">
        <v>5438</v>
      </c>
      <c r="AM1256" s="10" t="s">
        <v>5518</v>
      </c>
      <c r="AN1256" s="12" t="e">
        <f>VLOOKUP(TRIM(AK1256),[1]Sheet1!$S:$T,2,FALSE)</f>
        <v>#N/A</v>
      </c>
      <c r="AO1256" s="12">
        <f t="shared" si="273"/>
        <v>0</v>
      </c>
      <c r="AP1256" s="10">
        <f t="shared" si="274"/>
        <v>0</v>
      </c>
      <c r="AR1256" s="12" t="b">
        <f t="shared" si="275"/>
        <v>0</v>
      </c>
      <c r="AT1256">
        <v>151831</v>
      </c>
      <c r="AU1256" t="s">
        <v>6629</v>
      </c>
      <c r="AV1256" t="s">
        <v>5732</v>
      </c>
      <c r="AW1256" s="13">
        <f t="shared" si="276"/>
        <v>3861</v>
      </c>
      <c r="AX1256" s="13">
        <f t="shared" si="277"/>
        <v>0</v>
      </c>
      <c r="AZ1256" t="str">
        <f t="shared" si="278"/>
        <v>17/04/2015;04009604000400;3861,00;0,00</v>
      </c>
    </row>
    <row r="1257" spans="1:52" x14ac:dyDescent="0.2">
      <c r="A1257" s="6" t="s">
        <v>3987</v>
      </c>
      <c r="B1257" s="6">
        <v>151323</v>
      </c>
      <c r="C1257" s="1">
        <v>42107</v>
      </c>
      <c r="D1257" s="6" t="s">
        <v>1924</v>
      </c>
      <c r="E1257" s="6" t="s">
        <v>4345</v>
      </c>
      <c r="F1257" s="9">
        <v>427.44</v>
      </c>
      <c r="G1257" s="9">
        <v>356.2</v>
      </c>
      <c r="H1257" s="9">
        <v>14.25</v>
      </c>
      <c r="I1257" s="6" t="s">
        <v>4360</v>
      </c>
      <c r="J1257" s="9">
        <v>0</v>
      </c>
      <c r="K1257" s="9">
        <v>0</v>
      </c>
      <c r="L1257" s="6" t="s">
        <v>3990</v>
      </c>
      <c r="M1257" s="9">
        <v>356.2</v>
      </c>
      <c r="N1257" s="9">
        <v>71.239999999999995</v>
      </c>
      <c r="O1257" s="6" t="s">
        <v>1932</v>
      </c>
      <c r="P1257" s="7">
        <v>356.2</v>
      </c>
      <c r="Q1257" s="7">
        <v>5.88</v>
      </c>
      <c r="R1257" s="6" t="s">
        <v>3992</v>
      </c>
      <c r="S1257" s="7">
        <v>356.2</v>
      </c>
      <c r="T1257" s="7">
        <v>27.07</v>
      </c>
      <c r="U1257" s="6" t="s">
        <v>3992</v>
      </c>
      <c r="V1257" s="6" t="s">
        <v>3992</v>
      </c>
      <c r="W1257" s="6">
        <v>6782698</v>
      </c>
      <c r="X1257" s="6" t="s">
        <v>4382</v>
      </c>
      <c r="Y1257" s="6" t="s">
        <v>2488</v>
      </c>
      <c r="Z1257" s="6" t="s">
        <v>2489</v>
      </c>
      <c r="AA1257" s="6"/>
      <c r="AB1257" s="5">
        <f t="shared" si="269"/>
        <v>151323</v>
      </c>
      <c r="AC1257" t="str">
        <f t="shared" si="270"/>
        <v>13/04/2015</v>
      </c>
      <c r="AD1257" t="str">
        <f t="shared" si="271"/>
        <v>04501416000144</v>
      </c>
      <c r="AE1257" s="11">
        <f t="shared" si="272"/>
        <v>427.44</v>
      </c>
      <c r="AF1257">
        <f t="shared" ref="AF1257:AF1262" si="283">SUMIF(AJ:AJ,B1257,AP:AP)</f>
        <v>0</v>
      </c>
      <c r="AH1257" s="10">
        <v>7499295</v>
      </c>
      <c r="AI1257" s="10" t="s">
        <v>5445</v>
      </c>
      <c r="AJ1257" s="10">
        <v>150883</v>
      </c>
      <c r="AK1257" s="10" t="s">
        <v>2672</v>
      </c>
      <c r="AL1257" s="10" t="s">
        <v>5438</v>
      </c>
      <c r="AM1257" s="10" t="s">
        <v>5708</v>
      </c>
      <c r="AN1257" s="12" t="e">
        <f>VLOOKUP(TRIM(AK1257),[1]Sheet1!$S:$T,2,FALSE)</f>
        <v>#N/A</v>
      </c>
      <c r="AO1257" s="12">
        <f t="shared" si="273"/>
        <v>0</v>
      </c>
      <c r="AP1257" s="10">
        <f t="shared" si="274"/>
        <v>0</v>
      </c>
      <c r="AR1257" s="12" t="b">
        <f t="shared" si="275"/>
        <v>0</v>
      </c>
      <c r="AT1257">
        <v>151832</v>
      </c>
      <c r="AU1257" t="s">
        <v>6629</v>
      </c>
      <c r="AV1257" t="s">
        <v>5585</v>
      </c>
      <c r="AW1257" s="13">
        <f t="shared" si="276"/>
        <v>1123.0899999999999</v>
      </c>
      <c r="AX1257" s="13">
        <f t="shared" si="277"/>
        <v>0</v>
      </c>
      <c r="AZ1257" t="str">
        <f t="shared" si="278"/>
        <v>17/04/2015;43375930000566;1123,09;0,00</v>
      </c>
    </row>
    <row r="1258" spans="1:52" x14ac:dyDescent="0.2">
      <c r="A1258" s="6" t="s">
        <v>3987</v>
      </c>
      <c r="B1258" s="6">
        <v>151323</v>
      </c>
      <c r="C1258" s="1">
        <v>42107</v>
      </c>
      <c r="D1258" s="6" t="s">
        <v>1924</v>
      </c>
      <c r="E1258" s="6" t="s">
        <v>4345</v>
      </c>
      <c r="F1258" s="9">
        <v>1803.41</v>
      </c>
      <c r="G1258" s="9">
        <v>1568.18</v>
      </c>
      <c r="H1258" s="9">
        <v>62.73</v>
      </c>
      <c r="I1258" s="6" t="s">
        <v>4360</v>
      </c>
      <c r="J1258" s="9">
        <v>0</v>
      </c>
      <c r="K1258" s="9">
        <v>0</v>
      </c>
      <c r="L1258" s="6" t="s">
        <v>3990</v>
      </c>
      <c r="M1258" s="9">
        <v>1568.18</v>
      </c>
      <c r="N1258" s="9">
        <v>235.23</v>
      </c>
      <c r="O1258" s="6" t="s">
        <v>1932</v>
      </c>
      <c r="P1258" s="7">
        <v>1568.18</v>
      </c>
      <c r="Q1258" s="7">
        <v>25.87</v>
      </c>
      <c r="R1258" s="6" t="s">
        <v>3992</v>
      </c>
      <c r="S1258" s="7">
        <v>1568.18</v>
      </c>
      <c r="T1258" s="7">
        <v>119.18</v>
      </c>
      <c r="U1258" s="6" t="s">
        <v>3992</v>
      </c>
      <c r="V1258" s="6" t="s">
        <v>3992</v>
      </c>
      <c r="W1258" s="6">
        <v>6782698</v>
      </c>
      <c r="X1258" s="6" t="s">
        <v>4362</v>
      </c>
      <c r="Y1258" s="6" t="s">
        <v>1439</v>
      </c>
      <c r="Z1258" s="6" t="s">
        <v>1440</v>
      </c>
      <c r="AA1258" s="6"/>
      <c r="AB1258" s="5">
        <f t="shared" si="269"/>
        <v>151323</v>
      </c>
      <c r="AC1258" t="str">
        <f t="shared" si="270"/>
        <v>13/04/2015</v>
      </c>
      <c r="AD1258" t="str">
        <f t="shared" si="271"/>
        <v>04501416000144</v>
      </c>
      <c r="AE1258" s="11">
        <f t="shared" si="272"/>
        <v>1803.41</v>
      </c>
      <c r="AF1258">
        <f t="shared" si="283"/>
        <v>0</v>
      </c>
      <c r="AH1258" s="10">
        <v>6782682</v>
      </c>
      <c r="AI1258" s="10" t="s">
        <v>5854</v>
      </c>
      <c r="AJ1258" s="10">
        <v>150884</v>
      </c>
      <c r="AK1258" s="10" t="s">
        <v>4391</v>
      </c>
      <c r="AL1258" s="10" t="s">
        <v>5446</v>
      </c>
      <c r="AM1258" s="10" t="s">
        <v>5513</v>
      </c>
      <c r="AN1258" s="12" t="e">
        <f>VLOOKUP(TRIM(AK1258),[1]Sheet1!$S:$T,2,FALSE)</f>
        <v>#N/A</v>
      </c>
      <c r="AO1258" s="12">
        <f t="shared" si="273"/>
        <v>0</v>
      </c>
      <c r="AP1258" s="10">
        <f t="shared" si="274"/>
        <v>0</v>
      </c>
      <c r="AR1258" s="12" t="b">
        <f t="shared" si="275"/>
        <v>0</v>
      </c>
      <c r="AT1258">
        <v>151833</v>
      </c>
      <c r="AU1258" t="s">
        <v>6629</v>
      </c>
      <c r="AV1258" t="s">
        <v>5621</v>
      </c>
      <c r="AW1258" s="13">
        <f t="shared" si="276"/>
        <v>441.6</v>
      </c>
      <c r="AX1258" s="13">
        <f t="shared" si="277"/>
        <v>0</v>
      </c>
      <c r="AZ1258" t="str">
        <f t="shared" si="278"/>
        <v>17/04/2015;04463193000178;441,60;0,00</v>
      </c>
    </row>
    <row r="1259" spans="1:52" x14ac:dyDescent="0.2">
      <c r="A1259" s="6" t="s">
        <v>3987</v>
      </c>
      <c r="B1259" s="6">
        <v>151323</v>
      </c>
      <c r="C1259" s="1">
        <v>42107</v>
      </c>
      <c r="D1259" s="6" t="s">
        <v>1924</v>
      </c>
      <c r="E1259" s="6" t="s">
        <v>4345</v>
      </c>
      <c r="F1259" s="9">
        <v>1092.3399999999999</v>
      </c>
      <c r="G1259" s="9">
        <v>949.86</v>
      </c>
      <c r="H1259" s="9">
        <v>37.99</v>
      </c>
      <c r="I1259" s="6" t="s">
        <v>4360</v>
      </c>
      <c r="J1259" s="9">
        <v>0</v>
      </c>
      <c r="K1259" s="9">
        <v>0</v>
      </c>
      <c r="L1259" s="6" t="s">
        <v>3990</v>
      </c>
      <c r="M1259" s="9">
        <v>949.86</v>
      </c>
      <c r="N1259" s="9">
        <v>142.47999999999999</v>
      </c>
      <c r="O1259" s="6" t="s">
        <v>1932</v>
      </c>
      <c r="P1259" s="7">
        <v>949.86</v>
      </c>
      <c r="Q1259" s="7">
        <v>15.67</v>
      </c>
      <c r="R1259" s="6" t="s">
        <v>3992</v>
      </c>
      <c r="S1259" s="7">
        <v>949.86</v>
      </c>
      <c r="T1259" s="7">
        <v>72.19</v>
      </c>
      <c r="U1259" s="6" t="s">
        <v>3992</v>
      </c>
      <c r="V1259" s="6" t="s">
        <v>3992</v>
      </c>
      <c r="W1259" s="6">
        <v>6782698</v>
      </c>
      <c r="X1259" s="6" t="s">
        <v>4362</v>
      </c>
      <c r="Y1259" s="6" t="s">
        <v>2676</v>
      </c>
      <c r="Z1259" s="6" t="s">
        <v>2677</v>
      </c>
      <c r="AA1259" s="6"/>
      <c r="AB1259" s="5">
        <f t="shared" si="269"/>
        <v>151323</v>
      </c>
      <c r="AC1259" t="str">
        <f t="shared" si="270"/>
        <v>13/04/2015</v>
      </c>
      <c r="AD1259" t="str">
        <f t="shared" si="271"/>
        <v>04501416000144</v>
      </c>
      <c r="AE1259" s="11">
        <f t="shared" si="272"/>
        <v>1092.3399999999999</v>
      </c>
      <c r="AF1259">
        <f t="shared" si="283"/>
        <v>0</v>
      </c>
      <c r="AH1259" s="10">
        <v>6782685</v>
      </c>
      <c r="AI1259" s="10" t="s">
        <v>5855</v>
      </c>
      <c r="AJ1259" s="10">
        <v>150885</v>
      </c>
      <c r="AK1259" s="10" t="s">
        <v>4797</v>
      </c>
      <c r="AL1259" s="10" t="s">
        <v>5446</v>
      </c>
      <c r="AM1259" s="10" t="s">
        <v>5513</v>
      </c>
      <c r="AN1259" s="12" t="e">
        <f>VLOOKUP(TRIM(AK1259),[1]Sheet1!$S:$T,2,FALSE)</f>
        <v>#N/A</v>
      </c>
      <c r="AO1259" s="12">
        <f t="shared" si="273"/>
        <v>0</v>
      </c>
      <c r="AP1259" s="10">
        <f t="shared" si="274"/>
        <v>0</v>
      </c>
      <c r="AR1259" s="12" t="b">
        <f t="shared" si="275"/>
        <v>0</v>
      </c>
      <c r="AT1259">
        <v>151834</v>
      </c>
      <c r="AU1259" t="s">
        <v>6629</v>
      </c>
      <c r="AV1259" t="s">
        <v>6180</v>
      </c>
      <c r="AW1259" s="13">
        <f t="shared" si="276"/>
        <v>111.96</v>
      </c>
      <c r="AX1259" s="13">
        <f t="shared" si="277"/>
        <v>0</v>
      </c>
      <c r="AZ1259" t="str">
        <f t="shared" si="278"/>
        <v>17/04/2015;03749465000138;111,96;0,00</v>
      </c>
    </row>
    <row r="1260" spans="1:52" x14ac:dyDescent="0.2">
      <c r="A1260" s="6" t="s">
        <v>3987</v>
      </c>
      <c r="B1260" s="6">
        <v>151324</v>
      </c>
      <c r="C1260" s="1">
        <v>42107</v>
      </c>
      <c r="D1260" s="6" t="s">
        <v>2008</v>
      </c>
      <c r="E1260" s="6" t="s">
        <v>3007</v>
      </c>
      <c r="F1260" s="9">
        <v>328.64</v>
      </c>
      <c r="G1260" s="9">
        <v>231.84</v>
      </c>
      <c r="H1260" s="9">
        <v>9.27</v>
      </c>
      <c r="I1260" s="6" t="s">
        <v>3125</v>
      </c>
      <c r="J1260" s="9">
        <v>419.39</v>
      </c>
      <c r="K1260" s="9">
        <v>62.02</v>
      </c>
      <c r="L1260" s="6" t="s">
        <v>3125</v>
      </c>
      <c r="M1260" s="9">
        <v>231.84</v>
      </c>
      <c r="N1260" s="9">
        <v>34.78</v>
      </c>
      <c r="O1260" s="6" t="s">
        <v>1932</v>
      </c>
      <c r="P1260" s="7">
        <v>231.84</v>
      </c>
      <c r="Q1260" s="7">
        <v>3.83</v>
      </c>
      <c r="R1260" s="6" t="s">
        <v>3992</v>
      </c>
      <c r="S1260" s="7">
        <v>231.84</v>
      </c>
      <c r="T1260" s="7">
        <v>17.62</v>
      </c>
      <c r="U1260" s="6" t="s">
        <v>3992</v>
      </c>
      <c r="V1260" s="6" t="s">
        <v>3992</v>
      </c>
      <c r="W1260" s="6">
        <v>6783620</v>
      </c>
      <c r="X1260" s="6" t="s">
        <v>4049</v>
      </c>
      <c r="Y1260" s="6" t="s">
        <v>5074</v>
      </c>
      <c r="Z1260" s="6" t="s">
        <v>5075</v>
      </c>
      <c r="AA1260" s="6"/>
      <c r="AB1260" s="5">
        <f t="shared" si="269"/>
        <v>151324</v>
      </c>
      <c r="AC1260" t="str">
        <f t="shared" si="270"/>
        <v>13/04/2015</v>
      </c>
      <c r="AD1260" t="str">
        <f t="shared" si="271"/>
        <v>46044053004607</v>
      </c>
      <c r="AE1260" s="11">
        <f t="shared" si="272"/>
        <v>328.64</v>
      </c>
      <c r="AF1260">
        <f t="shared" si="283"/>
        <v>0</v>
      </c>
      <c r="AH1260" s="10">
        <v>6782685</v>
      </c>
      <c r="AI1260" s="10" t="s">
        <v>5855</v>
      </c>
      <c r="AJ1260" s="10">
        <v>150885</v>
      </c>
      <c r="AK1260" s="10" t="s">
        <v>2676</v>
      </c>
      <c r="AL1260" s="10" t="s">
        <v>5446</v>
      </c>
      <c r="AM1260" s="10" t="s">
        <v>5513</v>
      </c>
      <c r="AN1260" s="12" t="e">
        <f>VLOOKUP(TRIM(AK1260),[1]Sheet1!$S:$T,2,FALSE)</f>
        <v>#N/A</v>
      </c>
      <c r="AO1260" s="12">
        <f t="shared" si="273"/>
        <v>0</v>
      </c>
      <c r="AP1260" s="10">
        <f t="shared" si="274"/>
        <v>0</v>
      </c>
      <c r="AR1260" s="12" t="b">
        <f t="shared" si="275"/>
        <v>0</v>
      </c>
      <c r="AT1260">
        <v>151835</v>
      </c>
      <c r="AU1260" t="s">
        <v>6629</v>
      </c>
      <c r="AV1260" t="s">
        <v>6181</v>
      </c>
      <c r="AW1260" s="13">
        <f t="shared" si="276"/>
        <v>115.2</v>
      </c>
      <c r="AX1260" s="13">
        <f t="shared" si="277"/>
        <v>0</v>
      </c>
      <c r="AZ1260" t="str">
        <f t="shared" si="278"/>
        <v>17/04/2015;15479589000120;115,20;0,00</v>
      </c>
    </row>
    <row r="1261" spans="1:52" x14ac:dyDescent="0.2">
      <c r="A1261" s="6" t="s">
        <v>3987</v>
      </c>
      <c r="B1261" s="6">
        <v>151325</v>
      </c>
      <c r="C1261" s="1">
        <v>42107</v>
      </c>
      <c r="D1261" s="6" t="s">
        <v>1986</v>
      </c>
      <c r="E1261" s="6" t="s">
        <v>3989</v>
      </c>
      <c r="F1261" s="9">
        <v>304.8</v>
      </c>
      <c r="G1261" s="9">
        <v>265.04000000000002</v>
      </c>
      <c r="H1261" s="9">
        <v>47.71</v>
      </c>
      <c r="I1261" s="6" t="s">
        <v>4360</v>
      </c>
      <c r="J1261" s="9">
        <v>0</v>
      </c>
      <c r="K1261" s="9">
        <v>0</v>
      </c>
      <c r="L1261" s="6" t="s">
        <v>3990</v>
      </c>
      <c r="M1261" s="9">
        <v>265.04000000000002</v>
      </c>
      <c r="N1261" s="9">
        <v>39.76</v>
      </c>
      <c r="O1261" s="6" t="s">
        <v>1932</v>
      </c>
      <c r="P1261" s="7">
        <v>265.04000000000002</v>
      </c>
      <c r="Q1261" s="7">
        <v>4.37</v>
      </c>
      <c r="R1261" s="6" t="s">
        <v>3992</v>
      </c>
      <c r="S1261" s="7">
        <v>265.04000000000002</v>
      </c>
      <c r="T1261" s="7">
        <v>20.14</v>
      </c>
      <c r="U1261" s="6" t="s">
        <v>3992</v>
      </c>
      <c r="V1261" s="6" t="s">
        <v>3992</v>
      </c>
      <c r="W1261" s="6">
        <v>6783535</v>
      </c>
      <c r="X1261" s="6" t="s">
        <v>4362</v>
      </c>
      <c r="Y1261" s="6" t="s">
        <v>4733</v>
      </c>
      <c r="Z1261" s="6" t="s">
        <v>4734</v>
      </c>
      <c r="AA1261" s="6"/>
      <c r="AB1261" s="5">
        <f t="shared" si="269"/>
        <v>151325</v>
      </c>
      <c r="AC1261" t="str">
        <f t="shared" si="270"/>
        <v>13/04/2015</v>
      </c>
      <c r="AD1261" t="str">
        <f t="shared" si="271"/>
        <v>09262527000169</v>
      </c>
      <c r="AE1261" s="11">
        <f t="shared" si="272"/>
        <v>304.8</v>
      </c>
      <c r="AF1261">
        <f t="shared" si="283"/>
        <v>0</v>
      </c>
      <c r="AH1261" s="10">
        <v>6782685</v>
      </c>
      <c r="AI1261" s="10" t="s">
        <v>5855</v>
      </c>
      <c r="AJ1261" s="10">
        <v>150886</v>
      </c>
      <c r="AK1261" s="10" t="s">
        <v>2678</v>
      </c>
      <c r="AL1261" s="10" t="s">
        <v>5446</v>
      </c>
      <c r="AM1261" s="10" t="s">
        <v>5522</v>
      </c>
      <c r="AN1261" s="12" t="e">
        <f>VLOOKUP(TRIM(AK1261),[1]Sheet1!$S:$T,2,FALSE)</f>
        <v>#N/A</v>
      </c>
      <c r="AO1261" s="12">
        <f t="shared" si="273"/>
        <v>0</v>
      </c>
      <c r="AP1261" s="10">
        <f t="shared" si="274"/>
        <v>0</v>
      </c>
      <c r="AR1261" s="12" t="b">
        <f t="shared" si="275"/>
        <v>0</v>
      </c>
      <c r="AT1261">
        <v>151836</v>
      </c>
      <c r="AU1261" t="s">
        <v>6629</v>
      </c>
      <c r="AV1261" t="s">
        <v>5582</v>
      </c>
      <c r="AW1261" s="13">
        <f t="shared" si="276"/>
        <v>3148.2599999999998</v>
      </c>
      <c r="AX1261" s="13">
        <f t="shared" si="277"/>
        <v>0</v>
      </c>
      <c r="AZ1261" t="str">
        <f t="shared" si="278"/>
        <v>17/04/2015;56545742000157;3148,26;0,00</v>
      </c>
    </row>
    <row r="1262" spans="1:52" x14ac:dyDescent="0.2">
      <c r="A1262" s="6" t="s">
        <v>3987</v>
      </c>
      <c r="B1262" s="6">
        <v>151326</v>
      </c>
      <c r="C1262" s="1">
        <v>42107</v>
      </c>
      <c r="D1262" s="6" t="s">
        <v>1924</v>
      </c>
      <c r="E1262" s="6" t="s">
        <v>3007</v>
      </c>
      <c r="F1262" s="9">
        <v>164.44</v>
      </c>
      <c r="G1262" s="9">
        <v>142.99</v>
      </c>
      <c r="H1262" s="9">
        <v>5.72</v>
      </c>
      <c r="I1262" s="6" t="s">
        <v>4360</v>
      </c>
      <c r="J1262" s="9">
        <v>0</v>
      </c>
      <c r="K1262" s="9">
        <v>0</v>
      </c>
      <c r="L1262" s="6" t="s">
        <v>3990</v>
      </c>
      <c r="M1262" s="9">
        <v>142.99</v>
      </c>
      <c r="N1262" s="9">
        <v>21.45</v>
      </c>
      <c r="O1262" s="6" t="s">
        <v>1932</v>
      </c>
      <c r="P1262" s="7">
        <v>142.99</v>
      </c>
      <c r="Q1262" s="7">
        <v>2.36</v>
      </c>
      <c r="R1262" s="6" t="s">
        <v>3992</v>
      </c>
      <c r="S1262" s="7">
        <v>142.99</v>
      </c>
      <c r="T1262" s="7">
        <v>10.87</v>
      </c>
      <c r="U1262" s="6" t="s">
        <v>3992</v>
      </c>
      <c r="V1262" s="6" t="s">
        <v>3992</v>
      </c>
      <c r="W1262" s="6">
        <v>6783620</v>
      </c>
      <c r="X1262" s="6" t="s">
        <v>4362</v>
      </c>
      <c r="Y1262" s="6" t="s">
        <v>4692</v>
      </c>
      <c r="Z1262" s="6" t="s">
        <v>4693</v>
      </c>
      <c r="AA1262" s="6"/>
      <c r="AB1262" s="5">
        <f t="shared" si="269"/>
        <v>151326</v>
      </c>
      <c r="AC1262" t="str">
        <f t="shared" si="270"/>
        <v>13/04/2015</v>
      </c>
      <c r="AD1262" t="str">
        <f t="shared" si="271"/>
        <v>46044053004607</v>
      </c>
      <c r="AE1262" s="11">
        <f t="shared" si="272"/>
        <v>164.44</v>
      </c>
      <c r="AF1262">
        <f t="shared" si="283"/>
        <v>0</v>
      </c>
      <c r="AH1262" s="10">
        <v>6782685</v>
      </c>
      <c r="AI1262" s="10" t="s">
        <v>5855</v>
      </c>
      <c r="AJ1262" s="10">
        <v>150886</v>
      </c>
      <c r="AK1262" s="10" t="s">
        <v>5041</v>
      </c>
      <c r="AL1262" s="10" t="s">
        <v>5446</v>
      </c>
      <c r="AM1262" s="10" t="s">
        <v>5513</v>
      </c>
      <c r="AN1262" s="12" t="e">
        <f>VLOOKUP(TRIM(AK1262),[1]Sheet1!$S:$T,2,FALSE)</f>
        <v>#N/A</v>
      </c>
      <c r="AO1262" s="12">
        <f t="shared" si="273"/>
        <v>0</v>
      </c>
      <c r="AP1262" s="10">
        <f t="shared" si="274"/>
        <v>0</v>
      </c>
      <c r="AR1262" s="12" t="b">
        <f t="shared" si="275"/>
        <v>0</v>
      </c>
      <c r="AT1262">
        <v>151837</v>
      </c>
      <c r="AU1262" t="s">
        <v>6629</v>
      </c>
      <c r="AV1262" t="s">
        <v>6182</v>
      </c>
      <c r="AW1262" s="13">
        <f t="shared" si="276"/>
        <v>424.41</v>
      </c>
      <c r="AX1262" s="13">
        <f t="shared" si="277"/>
        <v>0</v>
      </c>
      <c r="AZ1262" t="str">
        <f t="shared" si="278"/>
        <v>17/04/2015;31403264000110;424,41;0,00</v>
      </c>
    </row>
    <row r="1263" spans="1:52" x14ac:dyDescent="0.2">
      <c r="A1263" s="6" t="s">
        <v>3987</v>
      </c>
      <c r="B1263" s="6">
        <v>151327</v>
      </c>
      <c r="C1263" s="1">
        <v>42107</v>
      </c>
      <c r="D1263" s="6" t="s">
        <v>1986</v>
      </c>
      <c r="E1263" s="6" t="s">
        <v>3989</v>
      </c>
      <c r="F1263" s="9">
        <v>262.35000000000002</v>
      </c>
      <c r="G1263" s="9">
        <v>286.45</v>
      </c>
      <c r="H1263" s="9">
        <v>51.56</v>
      </c>
      <c r="I1263" s="6" t="s">
        <v>4011</v>
      </c>
      <c r="J1263" s="9">
        <v>0</v>
      </c>
      <c r="K1263" s="9">
        <v>0</v>
      </c>
      <c r="L1263" s="6" t="s">
        <v>3990</v>
      </c>
      <c r="M1263" s="9">
        <v>0</v>
      </c>
      <c r="N1263" s="9">
        <v>0</v>
      </c>
      <c r="O1263" s="6" t="s">
        <v>3990</v>
      </c>
      <c r="P1263" s="7">
        <v>286.45</v>
      </c>
      <c r="Q1263" s="7">
        <v>4.7300000000000004</v>
      </c>
      <c r="R1263" s="6" t="s">
        <v>3992</v>
      </c>
      <c r="S1263" s="7">
        <v>286.45</v>
      </c>
      <c r="T1263" s="7">
        <v>21.77</v>
      </c>
      <c r="U1263" s="6" t="s">
        <v>3992</v>
      </c>
      <c r="V1263" s="6" t="s">
        <v>3992</v>
      </c>
      <c r="W1263" s="6">
        <v>6785285</v>
      </c>
      <c r="X1263" s="6" t="s">
        <v>4549</v>
      </c>
      <c r="Y1263" s="6" t="s">
        <v>4550</v>
      </c>
      <c r="Z1263" s="6" t="s">
        <v>3543</v>
      </c>
      <c r="AA1263" s="6"/>
      <c r="AB1263" s="5">
        <f t="shared" si="269"/>
        <v>151327</v>
      </c>
      <c r="AC1263" t="str">
        <f t="shared" si="270"/>
        <v>13/04/2015</v>
      </c>
      <c r="AD1263" t="str">
        <f t="shared" si="271"/>
        <v>33081704000195</v>
      </c>
      <c r="AE1263" s="11">
        <f t="shared" si="272"/>
        <v>262.35000000000002</v>
      </c>
      <c r="AF1263">
        <v>0</v>
      </c>
      <c r="AH1263" s="10">
        <v>6784250</v>
      </c>
      <c r="AI1263" s="10" t="s">
        <v>5428</v>
      </c>
      <c r="AJ1263" s="10">
        <v>150887</v>
      </c>
      <c r="AK1263" s="10" t="s">
        <v>2680</v>
      </c>
      <c r="AL1263" s="10" t="s">
        <v>5438</v>
      </c>
      <c r="AM1263" s="10" t="s">
        <v>5856</v>
      </c>
      <c r="AN1263" s="12" t="e">
        <f>VLOOKUP(TRIM(AK1263),[1]Sheet1!$S:$T,2,FALSE)</f>
        <v>#N/A</v>
      </c>
      <c r="AO1263" s="12">
        <f t="shared" si="273"/>
        <v>0</v>
      </c>
      <c r="AP1263" s="10">
        <f t="shared" si="274"/>
        <v>0</v>
      </c>
      <c r="AR1263" s="12" t="b">
        <f t="shared" si="275"/>
        <v>0</v>
      </c>
      <c r="AT1263">
        <v>151838</v>
      </c>
      <c r="AU1263" t="s">
        <v>6629</v>
      </c>
      <c r="AV1263" t="s">
        <v>5646</v>
      </c>
      <c r="AW1263" s="13">
        <f t="shared" si="276"/>
        <v>804.48</v>
      </c>
      <c r="AX1263" s="13">
        <f t="shared" si="277"/>
        <v>0</v>
      </c>
      <c r="AZ1263" t="str">
        <f t="shared" si="278"/>
        <v>17/04/2015;54305743001170;804,48;0,00</v>
      </c>
    </row>
    <row r="1264" spans="1:52" x14ac:dyDescent="0.2">
      <c r="A1264" s="6" t="s">
        <v>3987</v>
      </c>
      <c r="B1264" s="6">
        <v>151328</v>
      </c>
      <c r="C1264" s="1">
        <v>42107</v>
      </c>
      <c r="D1264" s="6" t="s">
        <v>1986</v>
      </c>
      <c r="E1264" s="6" t="s">
        <v>3989</v>
      </c>
      <c r="F1264" s="9">
        <v>3039.48</v>
      </c>
      <c r="G1264" s="9">
        <v>2763.16</v>
      </c>
      <c r="H1264" s="9">
        <v>497.37</v>
      </c>
      <c r="I1264" s="6" t="s">
        <v>4360</v>
      </c>
      <c r="J1264" s="9">
        <v>0</v>
      </c>
      <c r="K1264" s="9">
        <v>0</v>
      </c>
      <c r="L1264" s="6" t="s">
        <v>3990</v>
      </c>
      <c r="M1264" s="9">
        <v>2763.16</v>
      </c>
      <c r="N1264" s="9">
        <v>276.32</v>
      </c>
      <c r="O1264" s="6" t="s">
        <v>1932</v>
      </c>
      <c r="P1264" s="7">
        <v>2763.16</v>
      </c>
      <c r="Q1264" s="7">
        <v>45.59</v>
      </c>
      <c r="R1264" s="6" t="s">
        <v>3992</v>
      </c>
      <c r="S1264" s="7">
        <v>2763.16</v>
      </c>
      <c r="T1264" s="7">
        <v>210</v>
      </c>
      <c r="U1264" s="6" t="s">
        <v>3992</v>
      </c>
      <c r="V1264" s="6" t="s">
        <v>3992</v>
      </c>
      <c r="W1264" s="6">
        <v>6783934</v>
      </c>
      <c r="X1264" s="6" t="s">
        <v>4962</v>
      </c>
      <c r="Y1264" s="6" t="s">
        <v>5090</v>
      </c>
      <c r="Z1264" s="6" t="s">
        <v>5091</v>
      </c>
      <c r="AA1264" s="6"/>
      <c r="AB1264" s="5">
        <f t="shared" si="269"/>
        <v>151328</v>
      </c>
      <c r="AC1264" t="str">
        <f t="shared" si="270"/>
        <v>13/04/2015</v>
      </c>
      <c r="AD1264" t="str">
        <f t="shared" si="271"/>
        <v>43854777000126</v>
      </c>
      <c r="AE1264" s="11">
        <f t="shared" si="272"/>
        <v>3039.48</v>
      </c>
      <c r="AF1264">
        <f t="shared" ref="AF1264:AF1267" si="284">SUMIF(AJ:AJ,B1264,AP:AP)</f>
        <v>0</v>
      </c>
      <c r="AH1264" s="10">
        <v>6784250</v>
      </c>
      <c r="AI1264" s="10" t="s">
        <v>5428</v>
      </c>
      <c r="AJ1264" s="10">
        <v>150888</v>
      </c>
      <c r="AK1264" s="10" t="s">
        <v>2682</v>
      </c>
      <c r="AL1264" s="10" t="s">
        <v>5438</v>
      </c>
      <c r="AM1264" s="10" t="s">
        <v>5857</v>
      </c>
      <c r="AN1264" s="12" t="e">
        <f>VLOOKUP(TRIM(AK1264),[1]Sheet1!$S:$T,2,FALSE)</f>
        <v>#N/A</v>
      </c>
      <c r="AO1264" s="12">
        <f t="shared" si="273"/>
        <v>0</v>
      </c>
      <c r="AP1264" s="10">
        <f t="shared" si="274"/>
        <v>0</v>
      </c>
      <c r="AR1264" s="12" t="b">
        <f t="shared" si="275"/>
        <v>0</v>
      </c>
      <c r="AT1264">
        <v>151839</v>
      </c>
      <c r="AU1264" t="s">
        <v>6629</v>
      </c>
      <c r="AV1264" t="s">
        <v>5428</v>
      </c>
      <c r="AW1264" s="13">
        <f t="shared" si="276"/>
        <v>62.6</v>
      </c>
      <c r="AX1264" s="13">
        <f t="shared" si="277"/>
        <v>0</v>
      </c>
      <c r="AZ1264" t="str">
        <f t="shared" si="278"/>
        <v>17/04/2015;04337168000148;62,60;0,00</v>
      </c>
    </row>
    <row r="1265" spans="1:52" x14ac:dyDescent="0.2">
      <c r="A1265" s="6" t="s">
        <v>3987</v>
      </c>
      <c r="B1265" s="6">
        <v>151329</v>
      </c>
      <c r="C1265" s="1">
        <v>42107</v>
      </c>
      <c r="D1265" s="6" t="s">
        <v>1924</v>
      </c>
      <c r="E1265" s="6" t="s">
        <v>3663</v>
      </c>
      <c r="F1265" s="9">
        <v>1853.73</v>
      </c>
      <c r="G1265" s="9">
        <v>1685.21</v>
      </c>
      <c r="H1265" s="9">
        <v>67.41</v>
      </c>
      <c r="I1265" s="6" t="s">
        <v>4360</v>
      </c>
      <c r="J1265" s="9">
        <v>0</v>
      </c>
      <c r="K1265" s="9">
        <v>0</v>
      </c>
      <c r="L1265" s="6" t="s">
        <v>3990</v>
      </c>
      <c r="M1265" s="9">
        <v>1685.21</v>
      </c>
      <c r="N1265" s="9">
        <v>168.52</v>
      </c>
      <c r="O1265" s="6" t="s">
        <v>1932</v>
      </c>
      <c r="P1265" s="7">
        <v>1685.21</v>
      </c>
      <c r="Q1265" s="7">
        <v>27.81</v>
      </c>
      <c r="R1265" s="6" t="s">
        <v>3992</v>
      </c>
      <c r="S1265" s="7">
        <v>1685.21</v>
      </c>
      <c r="T1265" s="7">
        <v>128.08000000000001</v>
      </c>
      <c r="U1265" s="6" t="s">
        <v>3992</v>
      </c>
      <c r="V1265" s="6" t="s">
        <v>3992</v>
      </c>
      <c r="W1265" s="6">
        <v>6783221</v>
      </c>
      <c r="X1265" s="6" t="s">
        <v>4962</v>
      </c>
      <c r="Y1265" s="6" t="s">
        <v>5090</v>
      </c>
      <c r="Z1265" s="6" t="s">
        <v>5091</v>
      </c>
      <c r="AA1265" s="6"/>
      <c r="AB1265" s="5">
        <f t="shared" si="269"/>
        <v>151329</v>
      </c>
      <c r="AC1265" t="str">
        <f t="shared" si="270"/>
        <v>13/04/2015</v>
      </c>
      <c r="AD1265" t="str">
        <f t="shared" si="271"/>
        <v>46044053002582</v>
      </c>
      <c r="AE1265" s="11">
        <f t="shared" si="272"/>
        <v>1853.73</v>
      </c>
      <c r="AF1265">
        <f t="shared" si="284"/>
        <v>0</v>
      </c>
      <c r="AH1265" s="10">
        <v>6784250</v>
      </c>
      <c r="AI1265" s="10" t="s">
        <v>5428</v>
      </c>
      <c r="AJ1265" s="10">
        <v>150889</v>
      </c>
      <c r="AK1265" s="10" t="s">
        <v>2682</v>
      </c>
      <c r="AL1265" s="10" t="s">
        <v>5438</v>
      </c>
      <c r="AM1265" s="10" t="s">
        <v>5857</v>
      </c>
      <c r="AN1265" s="12" t="e">
        <f>VLOOKUP(TRIM(AK1265),[1]Sheet1!$S:$T,2,FALSE)</f>
        <v>#N/A</v>
      </c>
      <c r="AO1265" s="12">
        <f t="shared" si="273"/>
        <v>0</v>
      </c>
      <c r="AP1265" s="10">
        <f t="shared" si="274"/>
        <v>0</v>
      </c>
      <c r="AR1265" s="12" t="b">
        <f t="shared" si="275"/>
        <v>0</v>
      </c>
      <c r="AT1265">
        <v>151840</v>
      </c>
      <c r="AU1265" t="s">
        <v>6629</v>
      </c>
      <c r="AV1265" t="s">
        <v>5728</v>
      </c>
      <c r="AW1265" s="13">
        <f t="shared" si="276"/>
        <v>132.6</v>
      </c>
      <c r="AX1265" s="13">
        <f t="shared" si="277"/>
        <v>0</v>
      </c>
      <c r="AZ1265" t="str">
        <f t="shared" si="278"/>
        <v>17/04/2015;02195445000108;132,60;0,00</v>
      </c>
    </row>
    <row r="1266" spans="1:52" x14ac:dyDescent="0.2">
      <c r="A1266" s="6" t="s">
        <v>3987</v>
      </c>
      <c r="B1266" s="6">
        <v>151330</v>
      </c>
      <c r="C1266" s="1">
        <v>42107</v>
      </c>
      <c r="D1266" s="6" t="s">
        <v>1924</v>
      </c>
      <c r="E1266" s="6" t="s">
        <v>4096</v>
      </c>
      <c r="F1266" s="9">
        <v>3401.03</v>
      </c>
      <c r="G1266" s="9">
        <v>2957.42</v>
      </c>
      <c r="H1266" s="9">
        <v>118.3</v>
      </c>
      <c r="I1266" s="6" t="s">
        <v>4360</v>
      </c>
      <c r="J1266" s="9">
        <v>0</v>
      </c>
      <c r="K1266" s="9">
        <v>0</v>
      </c>
      <c r="L1266" s="6" t="s">
        <v>3990</v>
      </c>
      <c r="M1266" s="9">
        <v>2957.42</v>
      </c>
      <c r="N1266" s="9">
        <v>443.61</v>
      </c>
      <c r="O1266" s="6" t="s">
        <v>1932</v>
      </c>
      <c r="P1266" s="7">
        <v>2957.42</v>
      </c>
      <c r="Q1266" s="7">
        <v>48.8</v>
      </c>
      <c r="R1266" s="6" t="s">
        <v>3992</v>
      </c>
      <c r="S1266" s="7">
        <v>2957.42</v>
      </c>
      <c r="T1266" s="7">
        <v>224.76</v>
      </c>
      <c r="U1266" s="6" t="s">
        <v>3992</v>
      </c>
      <c r="V1266" s="6" t="s">
        <v>3992</v>
      </c>
      <c r="W1266" s="6">
        <v>6782872</v>
      </c>
      <c r="X1266" s="6" t="s">
        <v>4362</v>
      </c>
      <c r="Y1266" s="6" t="s">
        <v>4729</v>
      </c>
      <c r="Z1266" s="6" t="s">
        <v>4730</v>
      </c>
      <c r="AA1266" s="6"/>
      <c r="AB1266" s="5">
        <f t="shared" si="269"/>
        <v>151330</v>
      </c>
      <c r="AC1266" t="str">
        <f t="shared" si="270"/>
        <v>13/04/2015</v>
      </c>
      <c r="AD1266" t="str">
        <f t="shared" si="271"/>
        <v>82321845000143</v>
      </c>
      <c r="AE1266" s="11">
        <f t="shared" si="272"/>
        <v>3401.03</v>
      </c>
      <c r="AF1266">
        <f t="shared" si="284"/>
        <v>0</v>
      </c>
      <c r="AH1266" s="10">
        <v>6784250</v>
      </c>
      <c r="AI1266" s="10" t="s">
        <v>5428</v>
      </c>
      <c r="AJ1266" s="10">
        <v>150890</v>
      </c>
      <c r="AK1266" s="10" t="s">
        <v>2685</v>
      </c>
      <c r="AL1266" s="10" t="s">
        <v>5438</v>
      </c>
      <c r="AM1266" s="10" t="s">
        <v>5858</v>
      </c>
      <c r="AN1266" s="12" t="e">
        <f>VLOOKUP(TRIM(AK1266),[1]Sheet1!$S:$T,2,FALSE)</f>
        <v>#N/A</v>
      </c>
      <c r="AO1266" s="12">
        <f t="shared" si="273"/>
        <v>0</v>
      </c>
      <c r="AP1266" s="10">
        <f t="shared" si="274"/>
        <v>0</v>
      </c>
      <c r="AR1266" s="12" t="b">
        <f t="shared" si="275"/>
        <v>0</v>
      </c>
      <c r="AT1266">
        <v>151841</v>
      </c>
      <c r="AU1266" t="s">
        <v>6629</v>
      </c>
      <c r="AV1266" t="s">
        <v>5582</v>
      </c>
      <c r="AW1266" s="13">
        <f t="shared" si="276"/>
        <v>9668.5300000000007</v>
      </c>
      <c r="AX1266" s="13">
        <f t="shared" si="277"/>
        <v>0</v>
      </c>
      <c r="AZ1266" t="str">
        <f t="shared" si="278"/>
        <v>17/04/2015;56545742000157;9668,53;0,00</v>
      </c>
    </row>
    <row r="1267" spans="1:52" x14ac:dyDescent="0.2">
      <c r="A1267" s="6" t="s">
        <v>3987</v>
      </c>
      <c r="B1267" s="6">
        <v>151330</v>
      </c>
      <c r="C1267" s="1">
        <v>42107</v>
      </c>
      <c r="D1267" s="6" t="s">
        <v>1924</v>
      </c>
      <c r="E1267" s="6" t="s">
        <v>4096</v>
      </c>
      <c r="F1267" s="9">
        <v>1288.02</v>
      </c>
      <c r="G1267" s="9">
        <v>1120.02</v>
      </c>
      <c r="H1267" s="9">
        <v>44.8</v>
      </c>
      <c r="I1267" s="6" t="s">
        <v>4360</v>
      </c>
      <c r="J1267" s="9">
        <v>0</v>
      </c>
      <c r="K1267" s="9">
        <v>0</v>
      </c>
      <c r="L1267" s="6" t="s">
        <v>3990</v>
      </c>
      <c r="M1267" s="9">
        <v>1120.02</v>
      </c>
      <c r="N1267" s="9">
        <v>168</v>
      </c>
      <c r="O1267" s="6" t="s">
        <v>1932</v>
      </c>
      <c r="P1267" s="7">
        <v>1120.02</v>
      </c>
      <c r="Q1267" s="7">
        <v>18.48</v>
      </c>
      <c r="R1267" s="6" t="s">
        <v>3992</v>
      </c>
      <c r="S1267" s="7">
        <v>1120.02</v>
      </c>
      <c r="T1267" s="7">
        <v>85.12</v>
      </c>
      <c r="U1267" s="6" t="s">
        <v>3992</v>
      </c>
      <c r="V1267" s="6" t="s">
        <v>3992</v>
      </c>
      <c r="W1267" s="6">
        <v>6782872</v>
      </c>
      <c r="X1267" s="6" t="s">
        <v>4362</v>
      </c>
      <c r="Y1267" s="6" t="s">
        <v>4799</v>
      </c>
      <c r="Z1267" s="6" t="s">
        <v>4800</v>
      </c>
      <c r="AA1267" s="6"/>
      <c r="AB1267" s="5">
        <f t="shared" si="269"/>
        <v>151330</v>
      </c>
      <c r="AC1267" t="str">
        <f t="shared" si="270"/>
        <v>13/04/2015</v>
      </c>
      <c r="AD1267" t="str">
        <f t="shared" si="271"/>
        <v>82321845000143</v>
      </c>
      <c r="AE1267" s="11">
        <f t="shared" si="272"/>
        <v>1288.02</v>
      </c>
      <c r="AF1267">
        <f t="shared" si="284"/>
        <v>0</v>
      </c>
      <c r="AH1267" s="10">
        <v>6784250</v>
      </c>
      <c r="AI1267" s="10" t="s">
        <v>5428</v>
      </c>
      <c r="AJ1267" s="10">
        <v>150891</v>
      </c>
      <c r="AK1267" s="10" t="s">
        <v>2685</v>
      </c>
      <c r="AL1267" s="10" t="s">
        <v>5438</v>
      </c>
      <c r="AM1267" s="10" t="s">
        <v>5859</v>
      </c>
      <c r="AN1267" s="12" t="e">
        <f>VLOOKUP(TRIM(AK1267),[1]Sheet1!$S:$T,2,FALSE)</f>
        <v>#N/A</v>
      </c>
      <c r="AO1267" s="12">
        <f t="shared" si="273"/>
        <v>0</v>
      </c>
      <c r="AP1267" s="10">
        <f t="shared" si="274"/>
        <v>0</v>
      </c>
      <c r="AR1267" s="12" t="b">
        <f t="shared" si="275"/>
        <v>0</v>
      </c>
      <c r="AT1267">
        <v>151842</v>
      </c>
      <c r="AU1267" t="s">
        <v>6629</v>
      </c>
      <c r="AV1267" t="s">
        <v>6184</v>
      </c>
      <c r="AW1267" s="13">
        <f t="shared" si="276"/>
        <v>408.04</v>
      </c>
      <c r="AX1267" s="13">
        <f t="shared" si="277"/>
        <v>0</v>
      </c>
      <c r="AZ1267" t="str">
        <f t="shared" si="278"/>
        <v>17/04/2015;60425857000185;408,04;0,00</v>
      </c>
    </row>
    <row r="1268" spans="1:52" x14ac:dyDescent="0.2">
      <c r="A1268" s="6" t="s">
        <v>3987</v>
      </c>
      <c r="B1268" s="6">
        <v>151331</v>
      </c>
      <c r="C1268" s="1">
        <v>42107</v>
      </c>
      <c r="D1268" s="6" t="s">
        <v>2074</v>
      </c>
      <c r="E1268" s="6" t="s">
        <v>4540</v>
      </c>
      <c r="F1268" s="9">
        <v>129.44</v>
      </c>
      <c r="G1268" s="9">
        <v>0</v>
      </c>
      <c r="H1268" s="9">
        <v>0</v>
      </c>
      <c r="I1268" s="6" t="s">
        <v>3990</v>
      </c>
      <c r="J1268" s="9">
        <v>0</v>
      </c>
      <c r="K1268" s="9">
        <v>0</v>
      </c>
      <c r="L1268" s="6" t="s">
        <v>3990</v>
      </c>
      <c r="M1268" s="9">
        <v>0</v>
      </c>
      <c r="N1268" s="9">
        <v>0</v>
      </c>
      <c r="O1268" s="6" t="s">
        <v>3990</v>
      </c>
      <c r="P1268" s="7">
        <v>129.44</v>
      </c>
      <c r="Q1268" s="7">
        <v>0</v>
      </c>
      <c r="R1268" s="6" t="s">
        <v>2075</v>
      </c>
      <c r="S1268" s="7">
        <v>129.44</v>
      </c>
      <c r="T1268" s="7">
        <v>0</v>
      </c>
      <c r="U1268" s="6" t="s">
        <v>2075</v>
      </c>
      <c r="V1268" s="6" t="s">
        <v>3992</v>
      </c>
      <c r="W1268" s="6">
        <v>6784250</v>
      </c>
      <c r="X1268" s="6" t="s">
        <v>4070</v>
      </c>
      <c r="Y1268" s="6" t="s">
        <v>1443</v>
      </c>
      <c r="Z1268" s="6" t="s">
        <v>2077</v>
      </c>
      <c r="AA1268" s="6"/>
      <c r="AB1268" s="5">
        <f t="shared" si="269"/>
        <v>151331</v>
      </c>
      <c r="AC1268" t="str">
        <f t="shared" si="270"/>
        <v>13/04/2015</v>
      </c>
      <c r="AD1268" t="str">
        <f t="shared" si="271"/>
        <v>04337168000148</v>
      </c>
      <c r="AE1268" s="11">
        <f t="shared" si="272"/>
        <v>129.44</v>
      </c>
      <c r="AF1268">
        <v>0</v>
      </c>
      <c r="AH1268" s="10">
        <v>6821576</v>
      </c>
      <c r="AI1268" s="10" t="s">
        <v>5656</v>
      </c>
      <c r="AJ1268" s="10">
        <v>150892</v>
      </c>
      <c r="AK1268" s="10" t="s">
        <v>2688</v>
      </c>
      <c r="AL1268" s="10" t="s">
        <v>5583</v>
      </c>
      <c r="AM1268" s="10" t="s">
        <v>5520</v>
      </c>
      <c r="AN1268" s="12" t="e">
        <f>VLOOKUP(TRIM(AK1268),[1]Sheet1!$S:$T,2,FALSE)</f>
        <v>#N/A</v>
      </c>
      <c r="AO1268" s="12">
        <f t="shared" si="273"/>
        <v>0</v>
      </c>
      <c r="AP1268" s="10">
        <f t="shared" si="274"/>
        <v>0</v>
      </c>
      <c r="AR1268" s="12" t="b">
        <f t="shared" si="275"/>
        <v>0</v>
      </c>
      <c r="AT1268">
        <v>151843</v>
      </c>
      <c r="AU1268" t="s">
        <v>6629</v>
      </c>
      <c r="AV1268" t="s">
        <v>6110</v>
      </c>
      <c r="AW1268" s="13">
        <f t="shared" si="276"/>
        <v>2532.5500000000002</v>
      </c>
      <c r="AX1268" s="13">
        <f t="shared" si="277"/>
        <v>0</v>
      </c>
      <c r="AZ1268" t="str">
        <f t="shared" si="278"/>
        <v>17/04/2015;07358761000169;2532,55;0,00</v>
      </c>
    </row>
    <row r="1269" spans="1:52" x14ac:dyDescent="0.2">
      <c r="A1269" s="6" t="s">
        <v>3987</v>
      </c>
      <c r="B1269" s="6">
        <v>151332</v>
      </c>
      <c r="C1269" s="1">
        <v>42107</v>
      </c>
      <c r="D1269" s="6" t="s">
        <v>1924</v>
      </c>
      <c r="E1269" s="6" t="s">
        <v>5203</v>
      </c>
      <c r="F1269" s="9">
        <v>301.45999999999998</v>
      </c>
      <c r="G1269" s="9">
        <v>301.45999999999998</v>
      </c>
      <c r="H1269" s="9">
        <v>36.18</v>
      </c>
      <c r="I1269" s="6" t="s">
        <v>4011</v>
      </c>
      <c r="J1269" s="9">
        <v>0</v>
      </c>
      <c r="K1269" s="9">
        <v>0</v>
      </c>
      <c r="L1269" s="6" t="s">
        <v>3990</v>
      </c>
      <c r="M1269" s="9">
        <v>0</v>
      </c>
      <c r="N1269" s="9">
        <v>0</v>
      </c>
      <c r="O1269" s="6" t="s">
        <v>3990</v>
      </c>
      <c r="P1269" s="7">
        <v>301.45999999999998</v>
      </c>
      <c r="Q1269" s="7">
        <v>4.97</v>
      </c>
      <c r="R1269" s="6" t="s">
        <v>3992</v>
      </c>
      <c r="S1269" s="7">
        <v>301.45999999999998</v>
      </c>
      <c r="T1269" s="7">
        <v>22.91</v>
      </c>
      <c r="U1269" s="6" t="s">
        <v>3992</v>
      </c>
      <c r="V1269" s="6" t="s">
        <v>3992</v>
      </c>
      <c r="W1269" s="6">
        <v>7603114</v>
      </c>
      <c r="X1269" s="6" t="s">
        <v>4329</v>
      </c>
      <c r="Y1269" s="6" t="s">
        <v>4332</v>
      </c>
      <c r="Z1269" s="6" t="s">
        <v>1445</v>
      </c>
      <c r="AA1269" s="6"/>
      <c r="AB1269" s="5">
        <f t="shared" si="269"/>
        <v>151332</v>
      </c>
      <c r="AC1269" t="str">
        <f t="shared" si="270"/>
        <v>13/04/2015</v>
      </c>
      <c r="AD1269" t="str">
        <f t="shared" si="271"/>
        <v>59320820001690</v>
      </c>
      <c r="AE1269" s="11">
        <f t="shared" si="272"/>
        <v>301.45999999999998</v>
      </c>
      <c r="AF1269">
        <v>0</v>
      </c>
      <c r="AH1269" s="10">
        <v>6821576</v>
      </c>
      <c r="AI1269" s="10" t="s">
        <v>5656</v>
      </c>
      <c r="AJ1269" s="10">
        <v>150892</v>
      </c>
      <c r="AK1269" s="10" t="s">
        <v>2688</v>
      </c>
      <c r="AL1269" s="10" t="s">
        <v>5583</v>
      </c>
      <c r="AM1269" s="10" t="s">
        <v>5507</v>
      </c>
      <c r="AN1269" s="12" t="e">
        <f>VLOOKUP(TRIM(AK1269),[1]Sheet1!$S:$T,2,FALSE)</f>
        <v>#N/A</v>
      </c>
      <c r="AO1269" s="12">
        <f t="shared" si="273"/>
        <v>0</v>
      </c>
      <c r="AP1269" s="10">
        <f t="shared" si="274"/>
        <v>0</v>
      </c>
      <c r="AR1269" s="12" t="b">
        <f t="shared" si="275"/>
        <v>0</v>
      </c>
      <c r="AT1269">
        <v>151844</v>
      </c>
      <c r="AU1269" t="s">
        <v>6629</v>
      </c>
      <c r="AV1269" t="s">
        <v>5854</v>
      </c>
      <c r="AW1269" s="13">
        <f t="shared" si="276"/>
        <v>544.1</v>
      </c>
      <c r="AX1269" s="13">
        <f t="shared" si="277"/>
        <v>0</v>
      </c>
      <c r="AZ1269" t="str">
        <f t="shared" si="278"/>
        <v>17/04/2015;71340830000106;544,10;0,00</v>
      </c>
    </row>
    <row r="1270" spans="1:52" x14ac:dyDescent="0.2">
      <c r="A1270" s="6" t="s">
        <v>3987</v>
      </c>
      <c r="B1270" s="6">
        <v>151333</v>
      </c>
      <c r="C1270" s="1">
        <v>42107</v>
      </c>
      <c r="D1270" s="6" t="s">
        <v>1924</v>
      </c>
      <c r="E1270" s="6" t="s">
        <v>2666</v>
      </c>
      <c r="F1270" s="9">
        <v>3601.92</v>
      </c>
      <c r="G1270" s="9">
        <v>3132.1</v>
      </c>
      <c r="H1270" s="9">
        <v>125.28</v>
      </c>
      <c r="I1270" s="6" t="s">
        <v>4360</v>
      </c>
      <c r="J1270" s="9">
        <v>0</v>
      </c>
      <c r="K1270" s="9">
        <v>0</v>
      </c>
      <c r="L1270" s="6" t="s">
        <v>3990</v>
      </c>
      <c r="M1270" s="9">
        <v>3132.1</v>
      </c>
      <c r="N1270" s="9">
        <v>469.82</v>
      </c>
      <c r="O1270" s="6" t="s">
        <v>1932</v>
      </c>
      <c r="P1270" s="7">
        <v>3132.1</v>
      </c>
      <c r="Q1270" s="7">
        <v>51.68</v>
      </c>
      <c r="R1270" s="6" t="s">
        <v>3992</v>
      </c>
      <c r="S1270" s="7">
        <v>3132.1</v>
      </c>
      <c r="T1270" s="7">
        <v>238.04</v>
      </c>
      <c r="U1270" s="6" t="s">
        <v>3992</v>
      </c>
      <c r="V1270" s="6" t="s">
        <v>3992</v>
      </c>
      <c r="W1270" s="6">
        <v>6782984</v>
      </c>
      <c r="X1270" s="6" t="s">
        <v>4049</v>
      </c>
      <c r="Y1270" s="6" t="s">
        <v>4929</v>
      </c>
      <c r="Z1270" s="6" t="s">
        <v>4930</v>
      </c>
      <c r="AA1270" s="6"/>
      <c r="AB1270" s="5">
        <f t="shared" si="269"/>
        <v>151333</v>
      </c>
      <c r="AC1270" t="str">
        <f t="shared" si="270"/>
        <v>13/04/2015</v>
      </c>
      <c r="AD1270" t="str">
        <f t="shared" si="271"/>
        <v>46044053002400</v>
      </c>
      <c r="AE1270" s="11">
        <f t="shared" si="272"/>
        <v>3601.92</v>
      </c>
      <c r="AF1270">
        <f>SUMIF(AJ:AJ,B1270,AP:AP)</f>
        <v>0</v>
      </c>
      <c r="AH1270" s="10">
        <v>6821576</v>
      </c>
      <c r="AI1270" s="10" t="s">
        <v>5656</v>
      </c>
      <c r="AJ1270" s="10">
        <v>150892</v>
      </c>
      <c r="AK1270" s="10" t="s">
        <v>2688</v>
      </c>
      <c r="AL1270" s="10" t="s">
        <v>5583</v>
      </c>
      <c r="AM1270" s="10" t="s">
        <v>5520</v>
      </c>
      <c r="AN1270" s="12" t="e">
        <f>VLOOKUP(TRIM(AK1270),[1]Sheet1!$S:$T,2,FALSE)</f>
        <v>#N/A</v>
      </c>
      <c r="AO1270" s="12">
        <f t="shared" si="273"/>
        <v>0</v>
      </c>
      <c r="AP1270" s="10">
        <f t="shared" si="274"/>
        <v>0</v>
      </c>
      <c r="AR1270" s="12" t="b">
        <f t="shared" si="275"/>
        <v>0</v>
      </c>
      <c r="AT1270">
        <v>151845</v>
      </c>
      <c r="AU1270" t="s">
        <v>6629</v>
      </c>
      <c r="AV1270" t="s">
        <v>5599</v>
      </c>
      <c r="AW1270" s="13">
        <f t="shared" si="276"/>
        <v>1191.7</v>
      </c>
      <c r="AX1270" s="13">
        <f t="shared" si="277"/>
        <v>0</v>
      </c>
      <c r="AZ1270" t="str">
        <f t="shared" si="278"/>
        <v>17/04/2015;59105999000348;1191,70;0,00</v>
      </c>
    </row>
    <row r="1271" spans="1:52" x14ac:dyDescent="0.2">
      <c r="A1271" s="6" t="s">
        <v>3987</v>
      </c>
      <c r="B1271" s="6">
        <v>151334</v>
      </c>
      <c r="C1271" s="1">
        <v>42107</v>
      </c>
      <c r="D1271" s="6" t="s">
        <v>1924</v>
      </c>
      <c r="E1271" s="6" t="s">
        <v>5203</v>
      </c>
      <c r="F1271" s="9">
        <v>758.4</v>
      </c>
      <c r="G1271" s="9">
        <v>758.4</v>
      </c>
      <c r="H1271" s="9">
        <v>91.01</v>
      </c>
      <c r="I1271" s="6" t="s">
        <v>4011</v>
      </c>
      <c r="J1271" s="9">
        <v>0</v>
      </c>
      <c r="K1271" s="9">
        <v>0</v>
      </c>
      <c r="L1271" s="6" t="s">
        <v>3990</v>
      </c>
      <c r="M1271" s="9">
        <v>0</v>
      </c>
      <c r="N1271" s="9">
        <v>0</v>
      </c>
      <c r="O1271" s="6" t="s">
        <v>3990</v>
      </c>
      <c r="P1271" s="7">
        <v>758.4</v>
      </c>
      <c r="Q1271" s="7">
        <v>12.51</v>
      </c>
      <c r="R1271" s="6" t="s">
        <v>3992</v>
      </c>
      <c r="S1271" s="7">
        <v>758.4</v>
      </c>
      <c r="T1271" s="7">
        <v>57.64</v>
      </c>
      <c r="U1271" s="6" t="s">
        <v>3992</v>
      </c>
      <c r="V1271" s="6" t="s">
        <v>3992</v>
      </c>
      <c r="W1271" s="6">
        <v>6784035</v>
      </c>
      <c r="X1271" s="6" t="s">
        <v>4382</v>
      </c>
      <c r="Y1271" s="6" t="s">
        <v>5208</v>
      </c>
      <c r="Z1271" s="6" t="s">
        <v>5209</v>
      </c>
      <c r="AA1271" s="6"/>
      <c r="AB1271" s="5">
        <f t="shared" si="269"/>
        <v>151334</v>
      </c>
      <c r="AC1271" t="str">
        <f t="shared" si="270"/>
        <v>13/04/2015</v>
      </c>
      <c r="AD1271" t="str">
        <f t="shared" si="271"/>
        <v>21581509000145</v>
      </c>
      <c r="AE1271" s="11">
        <f t="shared" si="272"/>
        <v>758.4</v>
      </c>
      <c r="AF1271">
        <v>0</v>
      </c>
      <c r="AH1271" s="10">
        <v>6821576</v>
      </c>
      <c r="AI1271" s="10" t="s">
        <v>5656</v>
      </c>
      <c r="AJ1271" s="10">
        <v>150892</v>
      </c>
      <c r="AK1271" s="10" t="s">
        <v>2691</v>
      </c>
      <c r="AL1271" s="10" t="s">
        <v>5438</v>
      </c>
      <c r="AM1271" s="10" t="s">
        <v>5522</v>
      </c>
      <c r="AN1271" s="12" t="e">
        <f>VLOOKUP(TRIM(AK1271),[1]Sheet1!$S:$T,2,FALSE)</f>
        <v>#N/A</v>
      </c>
      <c r="AO1271" s="12">
        <f t="shared" si="273"/>
        <v>0</v>
      </c>
      <c r="AP1271" s="10">
        <f t="shared" si="274"/>
        <v>0</v>
      </c>
      <c r="AR1271" s="12" t="b">
        <f t="shared" si="275"/>
        <v>0</v>
      </c>
      <c r="AT1271">
        <v>151846</v>
      </c>
      <c r="AU1271" t="s">
        <v>6629</v>
      </c>
      <c r="AV1271" t="s">
        <v>5749</v>
      </c>
      <c r="AW1271" s="13">
        <f t="shared" si="276"/>
        <v>978.69</v>
      </c>
      <c r="AX1271" s="13">
        <f t="shared" si="277"/>
        <v>0</v>
      </c>
      <c r="AZ1271" t="str">
        <f t="shared" si="278"/>
        <v>17/04/2015;01641045000108;978,69;0,00</v>
      </c>
    </row>
    <row r="1272" spans="1:52" x14ac:dyDescent="0.2">
      <c r="A1272" s="6" t="s">
        <v>3987</v>
      </c>
      <c r="B1272" s="6">
        <v>151335</v>
      </c>
      <c r="C1272" s="1">
        <v>42107</v>
      </c>
      <c r="D1272" s="6" t="s">
        <v>1986</v>
      </c>
      <c r="E1272" s="6" t="s">
        <v>3989</v>
      </c>
      <c r="F1272" s="9">
        <v>764.53</v>
      </c>
      <c r="G1272" s="9">
        <v>637.11</v>
      </c>
      <c r="H1272" s="9">
        <v>114.68</v>
      </c>
      <c r="I1272" s="6" t="s">
        <v>4360</v>
      </c>
      <c r="J1272" s="9">
        <v>0</v>
      </c>
      <c r="K1272" s="9">
        <v>0</v>
      </c>
      <c r="L1272" s="6" t="s">
        <v>3990</v>
      </c>
      <c r="M1272" s="9">
        <v>637.11</v>
      </c>
      <c r="N1272" s="9">
        <v>127.42</v>
      </c>
      <c r="O1272" s="6" t="s">
        <v>1932</v>
      </c>
      <c r="P1272" s="7">
        <v>637.11</v>
      </c>
      <c r="Q1272" s="7">
        <v>10.51</v>
      </c>
      <c r="R1272" s="6" t="s">
        <v>3992</v>
      </c>
      <c r="S1272" s="7">
        <v>637.11</v>
      </c>
      <c r="T1272" s="7">
        <v>48.42</v>
      </c>
      <c r="U1272" s="6" t="s">
        <v>3992</v>
      </c>
      <c r="V1272" s="6" t="s">
        <v>3992</v>
      </c>
      <c r="W1272" s="6">
        <v>7467528</v>
      </c>
      <c r="X1272" s="6" t="s">
        <v>4382</v>
      </c>
      <c r="Y1272" s="6" t="s">
        <v>1284</v>
      </c>
      <c r="Z1272" s="6" t="s">
        <v>1285</v>
      </c>
      <c r="AA1272" s="6"/>
      <c r="AB1272" s="5">
        <f t="shared" si="269"/>
        <v>151335</v>
      </c>
      <c r="AC1272" t="str">
        <f t="shared" si="270"/>
        <v>13/04/2015</v>
      </c>
      <c r="AD1272" t="str">
        <f t="shared" si="271"/>
        <v>59578948000414</v>
      </c>
      <c r="AE1272" s="11">
        <f t="shared" si="272"/>
        <v>764.53</v>
      </c>
      <c r="AF1272">
        <f t="shared" ref="AF1272:AF1273" si="285">SUMIF(AJ:AJ,B1272,AP:AP)</f>
        <v>0</v>
      </c>
      <c r="AH1272" s="10">
        <v>6786352</v>
      </c>
      <c r="AI1272" s="10" t="s">
        <v>5860</v>
      </c>
      <c r="AJ1272" s="10">
        <v>150893</v>
      </c>
      <c r="AK1272" s="10" t="s">
        <v>5059</v>
      </c>
      <c r="AL1272" s="10" t="s">
        <v>5446</v>
      </c>
      <c r="AM1272" s="10" t="s">
        <v>5587</v>
      </c>
      <c r="AN1272" s="12" t="e">
        <f>VLOOKUP(TRIM(AK1272),[1]Sheet1!$S:$T,2,FALSE)</f>
        <v>#N/A</v>
      </c>
      <c r="AO1272" s="12">
        <f t="shared" si="273"/>
        <v>0</v>
      </c>
      <c r="AP1272" s="10">
        <f t="shared" si="274"/>
        <v>0</v>
      </c>
      <c r="AR1272" s="12" t="b">
        <f t="shared" si="275"/>
        <v>0</v>
      </c>
      <c r="AT1272">
        <v>151847</v>
      </c>
      <c r="AU1272" t="s">
        <v>6629</v>
      </c>
      <c r="AV1272" t="s">
        <v>6185</v>
      </c>
      <c r="AW1272" s="13">
        <f t="shared" si="276"/>
        <v>863.5</v>
      </c>
      <c r="AX1272" s="13">
        <f t="shared" si="277"/>
        <v>0</v>
      </c>
      <c r="AZ1272" t="str">
        <f t="shared" si="278"/>
        <v>17/04/2015;08741572000133;863,50;0,00</v>
      </c>
    </row>
    <row r="1273" spans="1:52" x14ac:dyDescent="0.2">
      <c r="A1273" s="6" t="s">
        <v>3987</v>
      </c>
      <c r="B1273" s="6">
        <v>151336</v>
      </c>
      <c r="C1273" s="1">
        <v>42107</v>
      </c>
      <c r="D1273" s="6" t="s">
        <v>1924</v>
      </c>
      <c r="E1273" s="6" t="s">
        <v>5203</v>
      </c>
      <c r="F1273" s="9">
        <v>1436.63</v>
      </c>
      <c r="G1273" s="9">
        <v>1249.24</v>
      </c>
      <c r="H1273" s="9">
        <v>49.97</v>
      </c>
      <c r="I1273" s="6" t="s">
        <v>4360</v>
      </c>
      <c r="J1273" s="9">
        <v>0</v>
      </c>
      <c r="K1273" s="9">
        <v>0</v>
      </c>
      <c r="L1273" s="6" t="s">
        <v>3990</v>
      </c>
      <c r="M1273" s="9">
        <v>1249.24</v>
      </c>
      <c r="N1273" s="9">
        <v>187.39</v>
      </c>
      <c r="O1273" s="6" t="s">
        <v>1932</v>
      </c>
      <c r="P1273" s="7">
        <v>1249.24</v>
      </c>
      <c r="Q1273" s="7">
        <v>20.61</v>
      </c>
      <c r="R1273" s="6" t="s">
        <v>3992</v>
      </c>
      <c r="S1273" s="7">
        <v>1249.24</v>
      </c>
      <c r="T1273" s="7">
        <v>94.94</v>
      </c>
      <c r="U1273" s="6" t="s">
        <v>3992</v>
      </c>
      <c r="V1273" s="6" t="s">
        <v>3992</v>
      </c>
      <c r="W1273" s="6">
        <v>6782680</v>
      </c>
      <c r="X1273" s="6" t="s">
        <v>4362</v>
      </c>
      <c r="Y1273" s="6" t="s">
        <v>4710</v>
      </c>
      <c r="Z1273" s="6" t="s">
        <v>4711</v>
      </c>
      <c r="AA1273" s="6"/>
      <c r="AB1273" s="5">
        <f t="shared" si="269"/>
        <v>151336</v>
      </c>
      <c r="AC1273" t="str">
        <f t="shared" si="270"/>
        <v>13/04/2015</v>
      </c>
      <c r="AD1273" t="str">
        <f t="shared" si="271"/>
        <v>64255136001105</v>
      </c>
      <c r="AE1273" s="11">
        <f t="shared" si="272"/>
        <v>1436.63</v>
      </c>
      <c r="AF1273">
        <f t="shared" si="285"/>
        <v>0</v>
      </c>
      <c r="AH1273" s="10">
        <v>6799868</v>
      </c>
      <c r="AI1273" s="10" t="s">
        <v>5661</v>
      </c>
      <c r="AJ1273" s="10">
        <v>150894</v>
      </c>
      <c r="AK1273" s="10" t="s">
        <v>2137</v>
      </c>
      <c r="AL1273" s="10" t="s">
        <v>5583</v>
      </c>
      <c r="AM1273" s="10" t="s">
        <v>5513</v>
      </c>
      <c r="AN1273" s="12" t="e">
        <f>VLOOKUP(TRIM(AK1273),[1]Sheet1!$S:$T,2,FALSE)</f>
        <v>#N/A</v>
      </c>
      <c r="AO1273" s="12">
        <f t="shared" si="273"/>
        <v>0</v>
      </c>
      <c r="AP1273" s="10">
        <f t="shared" si="274"/>
        <v>0</v>
      </c>
      <c r="AR1273" s="12" t="b">
        <f t="shared" si="275"/>
        <v>0</v>
      </c>
      <c r="AT1273">
        <v>151848</v>
      </c>
      <c r="AU1273" t="s">
        <v>6629</v>
      </c>
      <c r="AV1273" t="s">
        <v>6186</v>
      </c>
      <c r="AW1273" s="13">
        <f t="shared" si="276"/>
        <v>7950</v>
      </c>
      <c r="AX1273" s="13">
        <f t="shared" si="277"/>
        <v>0</v>
      </c>
      <c r="AZ1273" t="str">
        <f t="shared" si="278"/>
        <v>17/04/2015;55064562000190;7950,00;0,00</v>
      </c>
    </row>
    <row r="1274" spans="1:52" x14ac:dyDescent="0.2">
      <c r="A1274" s="6" t="s">
        <v>3987</v>
      </c>
      <c r="B1274" s="6">
        <v>151337</v>
      </c>
      <c r="C1274" s="1">
        <v>42107</v>
      </c>
      <c r="D1274" s="6" t="s">
        <v>1924</v>
      </c>
      <c r="E1274" s="6" t="s">
        <v>3663</v>
      </c>
      <c r="F1274" s="9">
        <v>385.37</v>
      </c>
      <c r="G1274" s="9">
        <v>385.37</v>
      </c>
      <c r="H1274" s="9">
        <v>26.98</v>
      </c>
      <c r="I1274" s="6" t="s">
        <v>4011</v>
      </c>
      <c r="J1274" s="9">
        <v>0</v>
      </c>
      <c r="K1274" s="9">
        <v>0</v>
      </c>
      <c r="L1274" s="6" t="s">
        <v>3990</v>
      </c>
      <c r="M1274" s="9">
        <v>0</v>
      </c>
      <c r="N1274" s="9">
        <v>0</v>
      </c>
      <c r="O1274" s="6" t="s">
        <v>3990</v>
      </c>
      <c r="P1274" s="7">
        <v>385.37</v>
      </c>
      <c r="Q1274" s="7">
        <v>6.36</v>
      </c>
      <c r="R1274" s="6" t="s">
        <v>3992</v>
      </c>
      <c r="S1274" s="7">
        <v>385.37</v>
      </c>
      <c r="T1274" s="7">
        <v>29.29</v>
      </c>
      <c r="U1274" s="6" t="s">
        <v>3992</v>
      </c>
      <c r="V1274" s="6" t="s">
        <v>3992</v>
      </c>
      <c r="W1274" s="6">
        <v>6800221</v>
      </c>
      <c r="X1274" s="6" t="s">
        <v>3182</v>
      </c>
      <c r="Y1274" s="6" t="s">
        <v>3183</v>
      </c>
      <c r="Z1274" s="6" t="s">
        <v>3184</v>
      </c>
      <c r="AA1274" s="6"/>
      <c r="AB1274" s="5">
        <f t="shared" si="269"/>
        <v>151337</v>
      </c>
      <c r="AC1274" t="str">
        <f t="shared" si="270"/>
        <v>13/04/2015</v>
      </c>
      <c r="AD1274" t="str">
        <f t="shared" si="271"/>
        <v>01009681000898</v>
      </c>
      <c r="AE1274" s="11">
        <f t="shared" si="272"/>
        <v>385.37</v>
      </c>
      <c r="AF1274">
        <v>0</v>
      </c>
      <c r="AH1274" s="10">
        <v>6997730</v>
      </c>
      <c r="AI1274" s="10" t="s">
        <v>5861</v>
      </c>
      <c r="AJ1274" s="10">
        <v>150895</v>
      </c>
      <c r="AK1274" s="10" t="s">
        <v>2697</v>
      </c>
      <c r="AL1274" s="10" t="s">
        <v>5583</v>
      </c>
      <c r="AM1274" s="10" t="s">
        <v>5477</v>
      </c>
      <c r="AN1274" s="12" t="e">
        <f>VLOOKUP(TRIM(AK1274),[1]Sheet1!$S:$T,2,FALSE)</f>
        <v>#N/A</v>
      </c>
      <c r="AO1274" s="12">
        <f t="shared" si="273"/>
        <v>0</v>
      </c>
      <c r="AP1274" s="10">
        <f t="shared" si="274"/>
        <v>0</v>
      </c>
      <c r="AR1274" s="12" t="b">
        <f t="shared" si="275"/>
        <v>0</v>
      </c>
      <c r="AT1274">
        <v>151849</v>
      </c>
      <c r="AU1274" t="s">
        <v>6629</v>
      </c>
      <c r="AV1274" t="s">
        <v>5616</v>
      </c>
      <c r="AW1274" s="13">
        <f t="shared" si="276"/>
        <v>3678.46</v>
      </c>
      <c r="AX1274" s="13">
        <f t="shared" si="277"/>
        <v>0</v>
      </c>
      <c r="AZ1274" t="str">
        <f t="shared" si="278"/>
        <v>17/04/2015;74404229000551;3678,46;0,00</v>
      </c>
    </row>
    <row r="1275" spans="1:52" x14ac:dyDescent="0.2">
      <c r="A1275" s="6" t="s">
        <v>3987</v>
      </c>
      <c r="B1275" s="6">
        <v>151338</v>
      </c>
      <c r="C1275" s="1">
        <v>42107</v>
      </c>
      <c r="D1275" s="6" t="s">
        <v>1924</v>
      </c>
      <c r="E1275" s="6" t="s">
        <v>4096</v>
      </c>
      <c r="F1275" s="9">
        <v>335.37</v>
      </c>
      <c r="G1275" s="9">
        <v>291.63</v>
      </c>
      <c r="H1275" s="9">
        <v>11.67</v>
      </c>
      <c r="I1275" s="6" t="s">
        <v>4360</v>
      </c>
      <c r="J1275" s="9">
        <v>0</v>
      </c>
      <c r="K1275" s="9">
        <v>0</v>
      </c>
      <c r="L1275" s="6" t="s">
        <v>3990</v>
      </c>
      <c r="M1275" s="9">
        <v>291.63</v>
      </c>
      <c r="N1275" s="9">
        <v>43.74</v>
      </c>
      <c r="O1275" s="6" t="s">
        <v>1932</v>
      </c>
      <c r="P1275" s="7">
        <v>291.63</v>
      </c>
      <c r="Q1275" s="7">
        <v>4.8099999999999996</v>
      </c>
      <c r="R1275" s="6" t="s">
        <v>3992</v>
      </c>
      <c r="S1275" s="7">
        <v>291.63</v>
      </c>
      <c r="T1275" s="7">
        <v>22.16</v>
      </c>
      <c r="U1275" s="6" t="s">
        <v>3992</v>
      </c>
      <c r="V1275" s="6" t="s">
        <v>3992</v>
      </c>
      <c r="W1275" s="6">
        <v>6782872</v>
      </c>
      <c r="X1275" s="6" t="s">
        <v>4362</v>
      </c>
      <c r="Y1275" s="6" t="s">
        <v>4694</v>
      </c>
      <c r="Z1275" s="6" t="s">
        <v>4695</v>
      </c>
      <c r="AA1275" s="6"/>
      <c r="AB1275" s="5">
        <f t="shared" si="269"/>
        <v>151338</v>
      </c>
      <c r="AC1275" t="str">
        <f t="shared" si="270"/>
        <v>13/04/2015</v>
      </c>
      <c r="AD1275" t="str">
        <f t="shared" si="271"/>
        <v>82321845000143</v>
      </c>
      <c r="AE1275" s="11">
        <f t="shared" si="272"/>
        <v>335.37</v>
      </c>
      <c r="AF1275">
        <f t="shared" ref="AF1275:AF1278" si="286">SUMIF(AJ:AJ,B1275,AP:AP)</f>
        <v>0</v>
      </c>
      <c r="AH1275" s="10">
        <v>6997730</v>
      </c>
      <c r="AI1275" s="10" t="s">
        <v>5861</v>
      </c>
      <c r="AJ1275" s="10">
        <v>150895</v>
      </c>
      <c r="AK1275" s="10" t="s">
        <v>2695</v>
      </c>
      <c r="AL1275" s="10" t="s">
        <v>5583</v>
      </c>
      <c r="AM1275" s="10" t="s">
        <v>5477</v>
      </c>
      <c r="AN1275" s="12" t="e">
        <f>VLOOKUP(TRIM(AK1275),[1]Sheet1!$S:$T,2,FALSE)</f>
        <v>#N/A</v>
      </c>
      <c r="AO1275" s="12">
        <f t="shared" si="273"/>
        <v>0</v>
      </c>
      <c r="AP1275" s="10">
        <f t="shared" si="274"/>
        <v>0</v>
      </c>
      <c r="AR1275" s="12" t="b">
        <f t="shared" si="275"/>
        <v>0</v>
      </c>
      <c r="AT1275">
        <v>151850</v>
      </c>
      <c r="AU1275" t="s">
        <v>6629</v>
      </c>
      <c r="AV1275" t="s">
        <v>5933</v>
      </c>
      <c r="AW1275" s="13">
        <f t="shared" si="276"/>
        <v>6300.26</v>
      </c>
      <c r="AX1275" s="13">
        <f t="shared" si="277"/>
        <v>0</v>
      </c>
      <c r="AZ1275" t="str">
        <f t="shared" si="278"/>
        <v>17/04/2015;09262527000169;6300,26;0,00</v>
      </c>
    </row>
    <row r="1276" spans="1:52" x14ac:dyDescent="0.2">
      <c r="A1276" s="6" t="s">
        <v>3987</v>
      </c>
      <c r="B1276" s="6">
        <v>151341</v>
      </c>
      <c r="C1276" s="1">
        <v>42107</v>
      </c>
      <c r="D1276" s="6" t="s">
        <v>1986</v>
      </c>
      <c r="E1276" s="6" t="s">
        <v>3989</v>
      </c>
      <c r="F1276" s="9">
        <v>1714.33</v>
      </c>
      <c r="G1276" s="9">
        <v>1490.72</v>
      </c>
      <c r="H1276" s="9">
        <v>268.33</v>
      </c>
      <c r="I1276" s="6" t="s">
        <v>4360</v>
      </c>
      <c r="J1276" s="9">
        <v>0</v>
      </c>
      <c r="K1276" s="9">
        <v>0</v>
      </c>
      <c r="L1276" s="6" t="s">
        <v>3990</v>
      </c>
      <c r="M1276" s="9">
        <v>1490.72</v>
      </c>
      <c r="N1276" s="9">
        <v>223.61</v>
      </c>
      <c r="O1276" s="6" t="s">
        <v>1932</v>
      </c>
      <c r="P1276" s="7">
        <v>1490.72</v>
      </c>
      <c r="Q1276" s="7">
        <v>24.6</v>
      </c>
      <c r="R1276" s="6" t="s">
        <v>3992</v>
      </c>
      <c r="S1276" s="7">
        <v>1490.72</v>
      </c>
      <c r="T1276" s="7">
        <v>113.29</v>
      </c>
      <c r="U1276" s="6" t="s">
        <v>3992</v>
      </c>
      <c r="V1276" s="6" t="s">
        <v>3992</v>
      </c>
      <c r="W1276" s="6">
        <v>7467528</v>
      </c>
      <c r="X1276" s="6" t="s">
        <v>4362</v>
      </c>
      <c r="Y1276" s="6" t="s">
        <v>4994</v>
      </c>
      <c r="Z1276" s="6" t="s">
        <v>3619</v>
      </c>
      <c r="AA1276" s="6"/>
      <c r="AB1276" s="5">
        <f t="shared" si="269"/>
        <v>151341</v>
      </c>
      <c r="AC1276" t="str">
        <f t="shared" si="270"/>
        <v>13/04/2015</v>
      </c>
      <c r="AD1276" t="str">
        <f t="shared" si="271"/>
        <v>59578948000414</v>
      </c>
      <c r="AE1276" s="11">
        <f t="shared" si="272"/>
        <v>1714.33</v>
      </c>
      <c r="AF1276">
        <f t="shared" si="286"/>
        <v>0</v>
      </c>
      <c r="AH1276" s="10">
        <v>6793577</v>
      </c>
      <c r="AI1276" s="10" t="s">
        <v>5704</v>
      </c>
      <c r="AJ1276" s="10">
        <v>150896</v>
      </c>
      <c r="AK1276" s="10" t="s">
        <v>2699</v>
      </c>
      <c r="AL1276" s="10" t="s">
        <v>5438</v>
      </c>
      <c r="AM1276" s="10" t="s">
        <v>5518</v>
      </c>
      <c r="AN1276" s="12" t="e">
        <f>VLOOKUP(TRIM(AK1276),[1]Sheet1!$S:$T,2,FALSE)</f>
        <v>#N/A</v>
      </c>
      <c r="AO1276" s="12">
        <f t="shared" si="273"/>
        <v>0</v>
      </c>
      <c r="AP1276" s="10">
        <f t="shared" si="274"/>
        <v>0</v>
      </c>
      <c r="AR1276" s="12" t="b">
        <f t="shared" si="275"/>
        <v>0</v>
      </c>
      <c r="AT1276">
        <v>151851</v>
      </c>
      <c r="AU1276" t="s">
        <v>6629</v>
      </c>
      <c r="AV1276" t="s">
        <v>5634</v>
      </c>
      <c r="AW1276" s="13">
        <f t="shared" si="276"/>
        <v>7762.16</v>
      </c>
      <c r="AX1276" s="13">
        <f t="shared" si="277"/>
        <v>0</v>
      </c>
      <c r="AZ1276" t="str">
        <f t="shared" si="278"/>
        <v>17/04/2015;04606776000291;7762,16;0,00</v>
      </c>
    </row>
    <row r="1277" spans="1:52" x14ac:dyDescent="0.2">
      <c r="A1277" s="6" t="s">
        <v>3987</v>
      </c>
      <c r="B1277" s="6">
        <v>151342</v>
      </c>
      <c r="C1277" s="1">
        <v>42107</v>
      </c>
      <c r="D1277" s="6" t="s">
        <v>1986</v>
      </c>
      <c r="E1277" s="6" t="s">
        <v>3989</v>
      </c>
      <c r="F1277" s="9">
        <v>644.66999999999996</v>
      </c>
      <c r="G1277" s="9">
        <v>560.58000000000004</v>
      </c>
      <c r="H1277" s="9">
        <v>100.9</v>
      </c>
      <c r="I1277" s="6" t="s">
        <v>4360</v>
      </c>
      <c r="J1277" s="9">
        <v>0</v>
      </c>
      <c r="K1277" s="9">
        <v>0</v>
      </c>
      <c r="L1277" s="6" t="s">
        <v>3990</v>
      </c>
      <c r="M1277" s="9">
        <v>560.58000000000004</v>
      </c>
      <c r="N1277" s="9">
        <v>84.09</v>
      </c>
      <c r="O1277" s="6" t="s">
        <v>1932</v>
      </c>
      <c r="P1277" s="7">
        <v>560.58000000000004</v>
      </c>
      <c r="Q1277" s="7">
        <v>9.25</v>
      </c>
      <c r="R1277" s="6" t="s">
        <v>3992</v>
      </c>
      <c r="S1277" s="7">
        <v>560.58000000000004</v>
      </c>
      <c r="T1277" s="7">
        <v>42.6</v>
      </c>
      <c r="U1277" s="6" t="s">
        <v>3992</v>
      </c>
      <c r="V1277" s="6" t="s">
        <v>3992</v>
      </c>
      <c r="W1277" s="6">
        <v>7467528</v>
      </c>
      <c r="X1277" s="6" t="s">
        <v>4362</v>
      </c>
      <c r="Y1277" s="6" t="s">
        <v>1452</v>
      </c>
      <c r="Z1277" s="6" t="s">
        <v>1453</v>
      </c>
      <c r="AA1277" s="6"/>
      <c r="AB1277" s="5">
        <f t="shared" si="269"/>
        <v>151342</v>
      </c>
      <c r="AC1277" t="str">
        <f t="shared" si="270"/>
        <v>13/04/2015</v>
      </c>
      <c r="AD1277" t="str">
        <f t="shared" si="271"/>
        <v>59578948000414</v>
      </c>
      <c r="AE1277" s="11">
        <f t="shared" si="272"/>
        <v>644.66999999999996</v>
      </c>
      <c r="AF1277">
        <f t="shared" si="286"/>
        <v>0</v>
      </c>
      <c r="AH1277" s="10">
        <v>7450821</v>
      </c>
      <c r="AI1277" s="10" t="s">
        <v>5621</v>
      </c>
      <c r="AJ1277" s="10">
        <v>150897</v>
      </c>
      <c r="AK1277" s="10" t="s">
        <v>2700</v>
      </c>
      <c r="AL1277" s="10" t="s">
        <v>5438</v>
      </c>
      <c r="AM1277" s="10" t="s">
        <v>5429</v>
      </c>
      <c r="AN1277" s="12" t="e">
        <f>VLOOKUP(TRIM(AK1277),[1]Sheet1!$S:$T,2,FALSE)</f>
        <v>#N/A</v>
      </c>
      <c r="AO1277" s="12">
        <f t="shared" si="273"/>
        <v>0</v>
      </c>
      <c r="AP1277" s="10">
        <f t="shared" si="274"/>
        <v>0</v>
      </c>
      <c r="AR1277" s="12" t="b">
        <f t="shared" si="275"/>
        <v>0</v>
      </c>
      <c r="AT1277">
        <v>151852</v>
      </c>
      <c r="AU1277" t="s">
        <v>6629</v>
      </c>
      <c r="AV1277" t="s">
        <v>5634</v>
      </c>
      <c r="AW1277" s="13">
        <f t="shared" si="276"/>
        <v>15524.31</v>
      </c>
      <c r="AX1277" s="13">
        <f t="shared" si="277"/>
        <v>0</v>
      </c>
      <c r="AZ1277" t="str">
        <f t="shared" si="278"/>
        <v>17/04/2015;04606776000291;15524,31;0,00</v>
      </c>
    </row>
    <row r="1278" spans="1:52" x14ac:dyDescent="0.2">
      <c r="A1278" s="6" t="s">
        <v>3987</v>
      </c>
      <c r="B1278" s="6">
        <v>151343</v>
      </c>
      <c r="C1278" s="1">
        <v>42107</v>
      </c>
      <c r="D1278" s="6" t="s">
        <v>1986</v>
      </c>
      <c r="E1278" s="6" t="s">
        <v>3989</v>
      </c>
      <c r="F1278" s="9">
        <v>337.95</v>
      </c>
      <c r="G1278" s="9">
        <v>293.87</v>
      </c>
      <c r="H1278" s="9">
        <v>52.9</v>
      </c>
      <c r="I1278" s="6" t="s">
        <v>4360</v>
      </c>
      <c r="J1278" s="9">
        <v>0</v>
      </c>
      <c r="K1278" s="9">
        <v>0</v>
      </c>
      <c r="L1278" s="6" t="s">
        <v>3990</v>
      </c>
      <c r="M1278" s="9">
        <v>293.87</v>
      </c>
      <c r="N1278" s="9">
        <v>44.08</v>
      </c>
      <c r="O1278" s="6" t="s">
        <v>1932</v>
      </c>
      <c r="P1278" s="7">
        <v>293.87</v>
      </c>
      <c r="Q1278" s="7">
        <v>4.8499999999999996</v>
      </c>
      <c r="R1278" s="6" t="s">
        <v>3992</v>
      </c>
      <c r="S1278" s="7">
        <v>293.87</v>
      </c>
      <c r="T1278" s="7">
        <v>22.33</v>
      </c>
      <c r="U1278" s="6" t="s">
        <v>3992</v>
      </c>
      <c r="V1278" s="6" t="s">
        <v>3992</v>
      </c>
      <c r="W1278" s="6">
        <v>7467528</v>
      </c>
      <c r="X1278" s="6" t="s">
        <v>4362</v>
      </c>
      <c r="Y1278" s="6" t="s">
        <v>5051</v>
      </c>
      <c r="Z1278" s="6" t="s">
        <v>5052</v>
      </c>
      <c r="AA1278" s="6"/>
      <c r="AB1278" s="5">
        <f t="shared" si="269"/>
        <v>151343</v>
      </c>
      <c r="AC1278" t="str">
        <f t="shared" si="270"/>
        <v>13/04/2015</v>
      </c>
      <c r="AD1278" t="str">
        <f t="shared" si="271"/>
        <v>59578948000414</v>
      </c>
      <c r="AE1278" s="11">
        <f t="shared" si="272"/>
        <v>337.95</v>
      </c>
      <c r="AF1278">
        <f t="shared" si="286"/>
        <v>0</v>
      </c>
      <c r="AH1278" s="10">
        <v>7450821</v>
      </c>
      <c r="AI1278" s="10" t="s">
        <v>5621</v>
      </c>
      <c r="AJ1278" s="10">
        <v>150898</v>
      </c>
      <c r="AK1278" s="10" t="s">
        <v>2700</v>
      </c>
      <c r="AL1278" s="10" t="s">
        <v>5438</v>
      </c>
      <c r="AM1278" s="10" t="s">
        <v>5429</v>
      </c>
      <c r="AN1278" s="12" t="e">
        <f>VLOOKUP(TRIM(AK1278),[1]Sheet1!$S:$T,2,FALSE)</f>
        <v>#N/A</v>
      </c>
      <c r="AO1278" s="12">
        <f t="shared" si="273"/>
        <v>0</v>
      </c>
      <c r="AP1278" s="10">
        <f t="shared" si="274"/>
        <v>0</v>
      </c>
      <c r="AR1278" s="12" t="b">
        <f t="shared" si="275"/>
        <v>0</v>
      </c>
      <c r="AT1278">
        <v>151853</v>
      </c>
      <c r="AU1278" t="s">
        <v>6629</v>
      </c>
      <c r="AV1278" t="s">
        <v>5665</v>
      </c>
      <c r="AW1278" s="13">
        <f t="shared" si="276"/>
        <v>34.01</v>
      </c>
      <c r="AX1278" s="13">
        <f t="shared" si="277"/>
        <v>0</v>
      </c>
      <c r="AZ1278" t="str">
        <f t="shared" si="278"/>
        <v>17/04/2015;11352816000109;34,01;0,00</v>
      </c>
    </row>
    <row r="1279" spans="1:52" x14ac:dyDescent="0.2">
      <c r="A1279" s="6" t="s">
        <v>3987</v>
      </c>
      <c r="B1279" s="6">
        <v>151344</v>
      </c>
      <c r="C1279" s="1">
        <v>42107</v>
      </c>
      <c r="D1279" s="6" t="s">
        <v>1926</v>
      </c>
      <c r="E1279" s="6" t="s">
        <v>4096</v>
      </c>
      <c r="F1279" s="9">
        <v>279.14999999999998</v>
      </c>
      <c r="G1279" s="9">
        <v>279.14999999999998</v>
      </c>
      <c r="H1279" s="9">
        <v>33.5</v>
      </c>
      <c r="I1279" s="6" t="s">
        <v>4106</v>
      </c>
      <c r="J1279" s="9">
        <v>0</v>
      </c>
      <c r="K1279" s="9">
        <v>0</v>
      </c>
      <c r="L1279" s="6" t="s">
        <v>3990</v>
      </c>
      <c r="M1279" s="9">
        <v>0</v>
      </c>
      <c r="N1279" s="9">
        <v>0</v>
      </c>
      <c r="O1279" s="6" t="s">
        <v>3990</v>
      </c>
      <c r="P1279" s="7">
        <v>279.14999999999998</v>
      </c>
      <c r="Q1279" s="7">
        <v>4.6100000000000003</v>
      </c>
      <c r="R1279" s="6" t="s">
        <v>3992</v>
      </c>
      <c r="S1279" s="7">
        <v>279.14999999999998</v>
      </c>
      <c r="T1279" s="7">
        <v>21.22</v>
      </c>
      <c r="U1279" s="6" t="s">
        <v>3992</v>
      </c>
      <c r="V1279" s="6" t="s">
        <v>3992</v>
      </c>
      <c r="W1279" s="6">
        <v>6789624</v>
      </c>
      <c r="X1279" s="6" t="s">
        <v>1962</v>
      </c>
      <c r="Y1279" s="6" t="s">
        <v>1264</v>
      </c>
      <c r="Z1279" s="6" t="s">
        <v>1265</v>
      </c>
      <c r="AA1279" s="6"/>
      <c r="AB1279" s="5">
        <f t="shared" si="269"/>
        <v>151344</v>
      </c>
      <c r="AC1279" t="str">
        <f t="shared" si="270"/>
        <v>13/04/2015</v>
      </c>
      <c r="AD1279" t="str">
        <f t="shared" si="271"/>
        <v>43375930000132</v>
      </c>
      <c r="AE1279" s="11">
        <f t="shared" si="272"/>
        <v>279.14999999999998</v>
      </c>
      <c r="AF1279">
        <v>0</v>
      </c>
      <c r="AH1279" s="10">
        <v>6789624</v>
      </c>
      <c r="AI1279" s="10" t="s">
        <v>5602</v>
      </c>
      <c r="AJ1279" s="10">
        <v>150899</v>
      </c>
      <c r="AK1279" s="10" t="s">
        <v>2355</v>
      </c>
      <c r="AL1279" s="10" t="s">
        <v>5438</v>
      </c>
      <c r="AM1279" s="10" t="s">
        <v>5520</v>
      </c>
      <c r="AN1279" s="12" t="e">
        <f>VLOOKUP(TRIM(AK1279),[1]Sheet1!$S:$T,2,FALSE)</f>
        <v>#N/A</v>
      </c>
      <c r="AO1279" s="12">
        <f t="shared" si="273"/>
        <v>0</v>
      </c>
      <c r="AP1279" s="10">
        <f t="shared" si="274"/>
        <v>0</v>
      </c>
      <c r="AR1279" s="12" t="b">
        <f t="shared" si="275"/>
        <v>0</v>
      </c>
      <c r="AT1279">
        <v>151855</v>
      </c>
      <c r="AU1279" t="s">
        <v>6629</v>
      </c>
      <c r="AV1279" t="s">
        <v>5590</v>
      </c>
      <c r="AW1279" s="13">
        <f t="shared" si="276"/>
        <v>5062.67</v>
      </c>
      <c r="AX1279" s="13">
        <f t="shared" si="277"/>
        <v>0</v>
      </c>
      <c r="AZ1279" t="str">
        <f t="shared" si="278"/>
        <v>17/04/2015;08285374000293;5062,67;0,00</v>
      </c>
    </row>
    <row r="1280" spans="1:52" x14ac:dyDescent="0.2">
      <c r="A1280" s="6" t="s">
        <v>3987</v>
      </c>
      <c r="B1280" s="6">
        <v>151345</v>
      </c>
      <c r="C1280" s="1">
        <v>42107</v>
      </c>
      <c r="D1280" s="6" t="s">
        <v>1924</v>
      </c>
      <c r="E1280" s="6" t="s">
        <v>3007</v>
      </c>
      <c r="F1280" s="9">
        <v>282.02999999999997</v>
      </c>
      <c r="G1280" s="9">
        <v>282.02999999999997</v>
      </c>
      <c r="H1280" s="9">
        <v>19.739999999999998</v>
      </c>
      <c r="I1280" s="6" t="s">
        <v>4011</v>
      </c>
      <c r="J1280" s="9">
        <v>0</v>
      </c>
      <c r="K1280" s="9">
        <v>0</v>
      </c>
      <c r="L1280" s="6" t="s">
        <v>3990</v>
      </c>
      <c r="M1280" s="9">
        <v>0</v>
      </c>
      <c r="N1280" s="9">
        <v>0</v>
      </c>
      <c r="O1280" s="6" t="s">
        <v>3990</v>
      </c>
      <c r="P1280" s="7">
        <v>282.02999999999997</v>
      </c>
      <c r="Q1280" s="7">
        <v>4.6500000000000004</v>
      </c>
      <c r="R1280" s="6" t="s">
        <v>3992</v>
      </c>
      <c r="S1280" s="7">
        <v>282.02999999999997</v>
      </c>
      <c r="T1280" s="7">
        <v>21.43</v>
      </c>
      <c r="U1280" s="6" t="s">
        <v>3992</v>
      </c>
      <c r="V1280" s="6" t="s">
        <v>3992</v>
      </c>
      <c r="W1280" s="6">
        <v>6799868</v>
      </c>
      <c r="X1280" s="6" t="s">
        <v>4329</v>
      </c>
      <c r="Y1280" s="6" t="s">
        <v>4647</v>
      </c>
      <c r="Z1280" s="6" t="s">
        <v>4648</v>
      </c>
      <c r="AA1280" s="6"/>
      <c r="AB1280" s="5">
        <f t="shared" si="269"/>
        <v>151345</v>
      </c>
      <c r="AC1280" t="str">
        <f t="shared" si="270"/>
        <v>13/04/2015</v>
      </c>
      <c r="AD1280" t="str">
        <f t="shared" si="271"/>
        <v>05252479000177</v>
      </c>
      <c r="AE1280" s="11">
        <f t="shared" si="272"/>
        <v>282.02999999999997</v>
      </c>
      <c r="AF1280">
        <v>0</v>
      </c>
      <c r="AH1280" s="10">
        <v>6789624</v>
      </c>
      <c r="AI1280" s="10" t="s">
        <v>5602</v>
      </c>
      <c r="AJ1280" s="10">
        <v>150900</v>
      </c>
      <c r="AK1280" s="10" t="s">
        <v>2355</v>
      </c>
      <c r="AL1280" s="10" t="s">
        <v>5438</v>
      </c>
      <c r="AM1280" s="10" t="s">
        <v>5862</v>
      </c>
      <c r="AN1280" s="12" t="e">
        <f>VLOOKUP(TRIM(AK1280),[1]Sheet1!$S:$T,2,FALSE)</f>
        <v>#N/A</v>
      </c>
      <c r="AO1280" s="12">
        <f t="shared" si="273"/>
        <v>0</v>
      </c>
      <c r="AP1280" s="10">
        <f t="shared" si="274"/>
        <v>0</v>
      </c>
      <c r="AR1280" s="12" t="b">
        <f t="shared" si="275"/>
        <v>0</v>
      </c>
      <c r="AT1280">
        <v>151856</v>
      </c>
      <c r="AU1280" t="s">
        <v>6629</v>
      </c>
      <c r="AV1280" t="s">
        <v>6190</v>
      </c>
      <c r="AW1280" s="13">
        <f t="shared" si="276"/>
        <v>1040.18</v>
      </c>
      <c r="AX1280" s="13">
        <f t="shared" si="277"/>
        <v>0</v>
      </c>
      <c r="AZ1280" t="str">
        <f t="shared" si="278"/>
        <v>17/04/2015;34597955001323;1040,18;0,00</v>
      </c>
    </row>
    <row r="1281" spans="1:52" x14ac:dyDescent="0.2">
      <c r="A1281" s="6" t="s">
        <v>3987</v>
      </c>
      <c r="B1281" s="6">
        <v>151345</v>
      </c>
      <c r="C1281" s="1">
        <v>42107</v>
      </c>
      <c r="D1281" s="6" t="s">
        <v>2008</v>
      </c>
      <c r="E1281" s="6" t="s">
        <v>3007</v>
      </c>
      <c r="F1281" s="9">
        <v>541.62</v>
      </c>
      <c r="G1281" s="9">
        <v>451.88</v>
      </c>
      <c r="H1281" s="9">
        <v>31.63</v>
      </c>
      <c r="I1281" s="6" t="s">
        <v>2170</v>
      </c>
      <c r="J1281" s="9">
        <v>713.93</v>
      </c>
      <c r="K1281" s="9">
        <v>89.74</v>
      </c>
      <c r="L1281" s="6" t="s">
        <v>2170</v>
      </c>
      <c r="M1281" s="9">
        <v>0</v>
      </c>
      <c r="N1281" s="9">
        <v>0</v>
      </c>
      <c r="O1281" s="6" t="s">
        <v>3990</v>
      </c>
      <c r="P1281" s="7">
        <v>451.88</v>
      </c>
      <c r="Q1281" s="7">
        <v>7.46</v>
      </c>
      <c r="R1281" s="6" t="s">
        <v>3992</v>
      </c>
      <c r="S1281" s="7">
        <v>451.88</v>
      </c>
      <c r="T1281" s="7">
        <v>34.340000000000003</v>
      </c>
      <c r="U1281" s="6" t="s">
        <v>3992</v>
      </c>
      <c r="V1281" s="6" t="s">
        <v>3992</v>
      </c>
      <c r="W1281" s="6">
        <v>6799868</v>
      </c>
      <c r="X1281" s="6" t="s">
        <v>4666</v>
      </c>
      <c r="Y1281" s="6" t="s">
        <v>1454</v>
      </c>
      <c r="Z1281" s="6" t="s">
        <v>1455</v>
      </c>
      <c r="AA1281" s="6"/>
      <c r="AB1281" s="5">
        <f t="shared" si="269"/>
        <v>151345</v>
      </c>
      <c r="AC1281" t="str">
        <f t="shared" si="270"/>
        <v>13/04/2015</v>
      </c>
      <c r="AD1281" t="str">
        <f t="shared" si="271"/>
        <v>05252479000177</v>
      </c>
      <c r="AE1281" s="11">
        <f t="shared" si="272"/>
        <v>541.62</v>
      </c>
      <c r="AF1281">
        <v>0</v>
      </c>
      <c r="AH1281" s="10">
        <v>6789624</v>
      </c>
      <c r="AI1281" s="10" t="s">
        <v>5602</v>
      </c>
      <c r="AJ1281" s="10">
        <v>150901</v>
      </c>
      <c r="AK1281" s="10" t="s">
        <v>2703</v>
      </c>
      <c r="AL1281" s="10" t="s">
        <v>5438</v>
      </c>
      <c r="AM1281" s="10" t="s">
        <v>5474</v>
      </c>
      <c r="AN1281" s="12" t="e">
        <f>VLOOKUP(TRIM(AK1281),[1]Sheet1!$S:$T,2,FALSE)</f>
        <v>#N/A</v>
      </c>
      <c r="AO1281" s="12">
        <f t="shared" si="273"/>
        <v>0</v>
      </c>
      <c r="AP1281" s="10">
        <f t="shared" si="274"/>
        <v>0</v>
      </c>
      <c r="AR1281" s="12" t="b">
        <f t="shared" si="275"/>
        <v>0</v>
      </c>
      <c r="AT1281">
        <v>151857</v>
      </c>
      <c r="AU1281" t="s">
        <v>6629</v>
      </c>
      <c r="AV1281" t="s">
        <v>6191</v>
      </c>
      <c r="AW1281" s="13">
        <f t="shared" si="276"/>
        <v>1106.1600000000001</v>
      </c>
      <c r="AX1281" s="13">
        <f t="shared" si="277"/>
        <v>0</v>
      </c>
      <c r="AZ1281" t="str">
        <f t="shared" si="278"/>
        <v>17/04/2015;35820448005952;1106,16;0,00</v>
      </c>
    </row>
    <row r="1282" spans="1:52" x14ac:dyDescent="0.2">
      <c r="A1282" s="6" t="s">
        <v>3987</v>
      </c>
      <c r="B1282" s="6">
        <v>151346</v>
      </c>
      <c r="C1282" s="1">
        <v>42107</v>
      </c>
      <c r="D1282" s="6" t="s">
        <v>1986</v>
      </c>
      <c r="E1282" s="6" t="s">
        <v>3989</v>
      </c>
      <c r="F1282" s="9">
        <v>798.02</v>
      </c>
      <c r="G1282" s="9">
        <v>0</v>
      </c>
      <c r="H1282" s="9">
        <v>0</v>
      </c>
      <c r="I1282" s="6" t="s">
        <v>3990</v>
      </c>
      <c r="J1282" s="9">
        <v>0</v>
      </c>
      <c r="K1282" s="9">
        <v>0</v>
      </c>
      <c r="L1282" s="6" t="s">
        <v>3990</v>
      </c>
      <c r="M1282" s="9">
        <v>0</v>
      </c>
      <c r="N1282" s="9">
        <v>0</v>
      </c>
      <c r="O1282" s="6" t="s">
        <v>3990</v>
      </c>
      <c r="P1282" s="7">
        <v>798.02</v>
      </c>
      <c r="Q1282" s="7">
        <v>13.17</v>
      </c>
      <c r="R1282" s="6" t="s">
        <v>3992</v>
      </c>
      <c r="S1282" s="7">
        <v>798.02</v>
      </c>
      <c r="T1282" s="7">
        <v>60.65</v>
      </c>
      <c r="U1282" s="6" t="s">
        <v>3992</v>
      </c>
      <c r="V1282" s="6" t="s">
        <v>3992</v>
      </c>
      <c r="W1282" s="6">
        <v>6784055</v>
      </c>
      <c r="X1282" s="6" t="s">
        <v>4382</v>
      </c>
      <c r="Y1282" s="6" t="s">
        <v>4385</v>
      </c>
      <c r="Z1282" s="6" t="s">
        <v>4386</v>
      </c>
      <c r="AA1282" s="6"/>
      <c r="AB1282" s="5">
        <f t="shared" si="269"/>
        <v>151346</v>
      </c>
      <c r="AC1282" t="str">
        <f t="shared" si="270"/>
        <v>13/04/2015</v>
      </c>
      <c r="AD1282" t="str">
        <f t="shared" si="271"/>
        <v>74404229000551</v>
      </c>
      <c r="AE1282" s="11">
        <f t="shared" si="272"/>
        <v>798.02</v>
      </c>
      <c r="AF1282">
        <f t="shared" ref="AF1282:AF1286" si="287">SUMIF(AJ:AJ,B1282,AP:AP)</f>
        <v>0</v>
      </c>
      <c r="AH1282" s="10">
        <v>6795153</v>
      </c>
      <c r="AI1282" s="10" t="s">
        <v>5863</v>
      </c>
      <c r="AJ1282" s="10">
        <v>150902</v>
      </c>
      <c r="AK1282" s="10" t="s">
        <v>2707</v>
      </c>
      <c r="AL1282" s="10" t="s">
        <v>5446</v>
      </c>
      <c r="AM1282" s="10" t="s">
        <v>5474</v>
      </c>
      <c r="AN1282" s="12" t="e">
        <f>VLOOKUP(TRIM(AK1282),[1]Sheet1!$S:$T,2,FALSE)</f>
        <v>#N/A</v>
      </c>
      <c r="AO1282" s="12">
        <f t="shared" si="273"/>
        <v>0</v>
      </c>
      <c r="AP1282" s="10">
        <f t="shared" si="274"/>
        <v>0</v>
      </c>
      <c r="AR1282" s="12" t="b">
        <f t="shared" si="275"/>
        <v>0</v>
      </c>
      <c r="AT1282">
        <v>151858</v>
      </c>
      <c r="AU1282" t="s">
        <v>6629</v>
      </c>
      <c r="AV1282" t="s">
        <v>5574</v>
      </c>
      <c r="AW1282" s="13">
        <f t="shared" si="276"/>
        <v>6860.07</v>
      </c>
      <c r="AX1282" s="13">
        <f t="shared" si="277"/>
        <v>0</v>
      </c>
      <c r="AZ1282" t="str">
        <f t="shared" si="278"/>
        <v>17/04/2015;76487032000206;6860,07;0,00</v>
      </c>
    </row>
    <row r="1283" spans="1:52" x14ac:dyDescent="0.2">
      <c r="A1283" s="6" t="s">
        <v>3987</v>
      </c>
      <c r="B1283" s="6">
        <v>151347</v>
      </c>
      <c r="C1283" s="1">
        <v>42107</v>
      </c>
      <c r="D1283" s="6" t="s">
        <v>1986</v>
      </c>
      <c r="E1283" s="6" t="s">
        <v>3989</v>
      </c>
      <c r="F1283" s="9">
        <v>200.04</v>
      </c>
      <c r="G1283" s="9">
        <v>173.95</v>
      </c>
      <c r="H1283" s="9">
        <v>31.31</v>
      </c>
      <c r="I1283" s="6" t="s">
        <v>4360</v>
      </c>
      <c r="J1283" s="9">
        <v>0</v>
      </c>
      <c r="K1283" s="9">
        <v>0</v>
      </c>
      <c r="L1283" s="6" t="s">
        <v>3990</v>
      </c>
      <c r="M1283" s="9">
        <v>173.95</v>
      </c>
      <c r="N1283" s="9">
        <v>26.09</v>
      </c>
      <c r="O1283" s="6" t="s">
        <v>1932</v>
      </c>
      <c r="P1283" s="7">
        <v>173.95</v>
      </c>
      <c r="Q1283" s="7">
        <v>2.87</v>
      </c>
      <c r="R1283" s="6" t="s">
        <v>3992</v>
      </c>
      <c r="S1283" s="7">
        <v>173.95</v>
      </c>
      <c r="T1283" s="7">
        <v>13.22</v>
      </c>
      <c r="U1283" s="6" t="s">
        <v>3992</v>
      </c>
      <c r="V1283" s="6" t="s">
        <v>3992</v>
      </c>
      <c r="W1283" s="6">
        <v>7467528</v>
      </c>
      <c r="X1283" s="6" t="s">
        <v>4362</v>
      </c>
      <c r="Y1283" s="6" t="s">
        <v>4755</v>
      </c>
      <c r="Z1283" s="6" t="s">
        <v>4756</v>
      </c>
      <c r="AA1283" s="6"/>
      <c r="AB1283" s="5">
        <f t="shared" ref="AB1283:AB1346" si="288">B1283</f>
        <v>151347</v>
      </c>
      <c r="AC1283" t="str">
        <f t="shared" ref="AC1283:AC1346" si="289">TEXT(C1283,"dd/mm/aaaa")</f>
        <v>13/04/2015</v>
      </c>
      <c r="AD1283" t="str">
        <f t="shared" ref="AD1283:AD1346" si="290">VLOOKUP(W1283,AH:AI,2,FALSE)</f>
        <v>59578948000414</v>
      </c>
      <c r="AE1283" s="11">
        <f t="shared" ref="AE1283:AE1346" si="291">F1283*1</f>
        <v>200.04</v>
      </c>
      <c r="AF1283">
        <f t="shared" si="287"/>
        <v>0</v>
      </c>
      <c r="AH1283" s="10">
        <v>6808811</v>
      </c>
      <c r="AI1283" s="10" t="s">
        <v>5864</v>
      </c>
      <c r="AJ1283" s="10">
        <v>150903</v>
      </c>
      <c r="AK1283" s="10" t="s">
        <v>4374</v>
      </c>
      <c r="AL1283" s="10" t="s">
        <v>5446</v>
      </c>
      <c r="AM1283" s="10" t="s">
        <v>5514</v>
      </c>
      <c r="AN1283" s="12" t="e">
        <f>VLOOKUP(TRIM(AK1283),[1]Sheet1!$S:$T,2,FALSE)</f>
        <v>#N/A</v>
      </c>
      <c r="AO1283" s="12">
        <f t="shared" ref="AO1283:AO1346" si="292">IF(ISNA(AN1283),0,AN1283)</f>
        <v>0</v>
      </c>
      <c r="AP1283" s="10">
        <f t="shared" ref="AP1283:AP1346" si="293">AO1283*AM1283</f>
        <v>0</v>
      </c>
      <c r="AR1283" s="12" t="b">
        <f t="shared" ref="AR1283:AR1346" si="294">ABS(AX1283)&gt;ABS(AW1283)</f>
        <v>0</v>
      </c>
      <c r="AT1283">
        <v>151860</v>
      </c>
      <c r="AU1283" t="s">
        <v>6629</v>
      </c>
      <c r="AV1283" t="s">
        <v>5789</v>
      </c>
      <c r="AW1283" s="13">
        <f t="shared" ref="AW1283:AW1346" si="295">SUMIF(AB:AB,AT1283,AE:AE)</f>
        <v>13873.77</v>
      </c>
      <c r="AX1283" s="13">
        <f t="shared" ref="AX1283:AX1346" si="296">VLOOKUP(AT1283,AB:AF,5,FALSE)</f>
        <v>0</v>
      </c>
      <c r="AZ1283" t="str">
        <f t="shared" ref="AZ1283:AZ1346" si="297">AU1283&amp;";"&amp;AV1283&amp;";"&amp;TEXT(AW1283,"0,00")&amp;";"&amp;TEXT(AX1283,"0,00")</f>
        <v>17/04/2015;14003888000120;13873,77;0,00</v>
      </c>
    </row>
    <row r="1284" spans="1:52" x14ac:dyDescent="0.2">
      <c r="A1284" s="6" t="s">
        <v>3987</v>
      </c>
      <c r="B1284" s="6">
        <v>151347</v>
      </c>
      <c r="C1284" s="1">
        <v>42107</v>
      </c>
      <c r="D1284" s="6" t="s">
        <v>1986</v>
      </c>
      <c r="E1284" s="6" t="s">
        <v>3989</v>
      </c>
      <c r="F1284" s="9">
        <v>161.9</v>
      </c>
      <c r="G1284" s="9">
        <v>140.78</v>
      </c>
      <c r="H1284" s="9">
        <v>25.34</v>
      </c>
      <c r="I1284" s="6" t="s">
        <v>4360</v>
      </c>
      <c r="J1284" s="9">
        <v>0</v>
      </c>
      <c r="K1284" s="9">
        <v>0</v>
      </c>
      <c r="L1284" s="6" t="s">
        <v>3990</v>
      </c>
      <c r="M1284" s="9">
        <v>140.78</v>
      </c>
      <c r="N1284" s="9">
        <v>21.12</v>
      </c>
      <c r="O1284" s="6" t="s">
        <v>1932</v>
      </c>
      <c r="P1284" s="7">
        <v>140.78</v>
      </c>
      <c r="Q1284" s="7">
        <v>2.3199999999999998</v>
      </c>
      <c r="R1284" s="6" t="s">
        <v>3992</v>
      </c>
      <c r="S1284" s="7">
        <v>140.78</v>
      </c>
      <c r="T1284" s="7">
        <v>10.7</v>
      </c>
      <c r="U1284" s="6" t="s">
        <v>3992</v>
      </c>
      <c r="V1284" s="6" t="s">
        <v>3992</v>
      </c>
      <c r="W1284" s="6">
        <v>7467528</v>
      </c>
      <c r="X1284" s="6" t="s">
        <v>4362</v>
      </c>
      <c r="Y1284" s="6" t="s">
        <v>4815</v>
      </c>
      <c r="Z1284" s="6" t="s">
        <v>4816</v>
      </c>
      <c r="AA1284" s="6"/>
      <c r="AB1284" s="5">
        <f t="shared" si="288"/>
        <v>151347</v>
      </c>
      <c r="AC1284" t="str">
        <f t="shared" si="289"/>
        <v>13/04/2015</v>
      </c>
      <c r="AD1284" t="str">
        <f t="shared" si="290"/>
        <v>59578948000414</v>
      </c>
      <c r="AE1284" s="11">
        <f t="shared" si="291"/>
        <v>161.9</v>
      </c>
      <c r="AF1284">
        <f t="shared" si="287"/>
        <v>0</v>
      </c>
      <c r="AH1284" s="10">
        <v>6801700</v>
      </c>
      <c r="AI1284" s="10" t="s">
        <v>5865</v>
      </c>
      <c r="AJ1284" s="10">
        <v>150904</v>
      </c>
      <c r="AK1284" s="10" t="s">
        <v>3461</v>
      </c>
      <c r="AL1284" s="10" t="s">
        <v>5438</v>
      </c>
      <c r="AM1284" s="10" t="s">
        <v>5513</v>
      </c>
      <c r="AN1284" s="12" t="e">
        <f>VLOOKUP(TRIM(AK1284),[1]Sheet1!$S:$T,2,FALSE)</f>
        <v>#N/A</v>
      </c>
      <c r="AO1284" s="12">
        <f t="shared" si="292"/>
        <v>0</v>
      </c>
      <c r="AP1284" s="10">
        <f t="shared" si="293"/>
        <v>0</v>
      </c>
      <c r="AR1284" s="12" t="b">
        <f t="shared" si="294"/>
        <v>0</v>
      </c>
      <c r="AT1284">
        <v>151861</v>
      </c>
      <c r="AU1284" t="s">
        <v>6629</v>
      </c>
      <c r="AV1284" t="s">
        <v>5586</v>
      </c>
      <c r="AW1284" s="13">
        <f t="shared" si="295"/>
        <v>1218.51</v>
      </c>
      <c r="AX1284" s="13">
        <f t="shared" si="296"/>
        <v>0</v>
      </c>
      <c r="AZ1284" t="str">
        <f t="shared" si="297"/>
        <v>17/04/2015;06020318000544;1218,51;0,00</v>
      </c>
    </row>
    <row r="1285" spans="1:52" x14ac:dyDescent="0.2">
      <c r="A1285" s="6" t="s">
        <v>3987</v>
      </c>
      <c r="B1285" s="6">
        <v>151347</v>
      </c>
      <c r="C1285" s="1">
        <v>42107</v>
      </c>
      <c r="D1285" s="6" t="s">
        <v>1986</v>
      </c>
      <c r="E1285" s="6" t="s">
        <v>3989</v>
      </c>
      <c r="F1285" s="9">
        <v>559.97</v>
      </c>
      <c r="G1285" s="9">
        <v>486.93</v>
      </c>
      <c r="H1285" s="9">
        <v>87.65</v>
      </c>
      <c r="I1285" s="6" t="s">
        <v>4360</v>
      </c>
      <c r="J1285" s="9">
        <v>0</v>
      </c>
      <c r="K1285" s="9">
        <v>0</v>
      </c>
      <c r="L1285" s="6" t="s">
        <v>3990</v>
      </c>
      <c r="M1285" s="9">
        <v>486.93</v>
      </c>
      <c r="N1285" s="9">
        <v>73.040000000000006</v>
      </c>
      <c r="O1285" s="6" t="s">
        <v>1932</v>
      </c>
      <c r="P1285" s="7">
        <v>486.93</v>
      </c>
      <c r="Q1285" s="7">
        <v>8.0299999999999994</v>
      </c>
      <c r="R1285" s="6" t="s">
        <v>3992</v>
      </c>
      <c r="S1285" s="7">
        <v>486.93</v>
      </c>
      <c r="T1285" s="7">
        <v>37.01</v>
      </c>
      <c r="U1285" s="6" t="s">
        <v>3992</v>
      </c>
      <c r="V1285" s="6" t="s">
        <v>3992</v>
      </c>
      <c r="W1285" s="6">
        <v>7467528</v>
      </c>
      <c r="X1285" s="6" t="s">
        <v>4362</v>
      </c>
      <c r="Y1285" s="6" t="s">
        <v>4702</v>
      </c>
      <c r="Z1285" s="6" t="s">
        <v>4703</v>
      </c>
      <c r="AA1285" s="6"/>
      <c r="AB1285" s="5">
        <f t="shared" si="288"/>
        <v>151347</v>
      </c>
      <c r="AC1285" t="str">
        <f t="shared" si="289"/>
        <v>13/04/2015</v>
      </c>
      <c r="AD1285" t="str">
        <f t="shared" si="290"/>
        <v>59578948000414</v>
      </c>
      <c r="AE1285" s="11">
        <f t="shared" si="291"/>
        <v>559.97</v>
      </c>
      <c r="AF1285">
        <f t="shared" si="287"/>
        <v>0</v>
      </c>
      <c r="AH1285" s="10">
        <v>6782684</v>
      </c>
      <c r="AI1285" s="10" t="s">
        <v>5622</v>
      </c>
      <c r="AJ1285" s="10">
        <v>150905</v>
      </c>
      <c r="AK1285" s="10" t="s">
        <v>2716</v>
      </c>
      <c r="AL1285" s="10" t="s">
        <v>5446</v>
      </c>
      <c r="AM1285" s="10" t="s">
        <v>5477</v>
      </c>
      <c r="AN1285" s="12" t="e">
        <f>VLOOKUP(TRIM(AK1285),[1]Sheet1!$S:$T,2,FALSE)</f>
        <v>#N/A</v>
      </c>
      <c r="AO1285" s="12">
        <f t="shared" si="292"/>
        <v>0</v>
      </c>
      <c r="AP1285" s="10">
        <f t="shared" si="293"/>
        <v>0</v>
      </c>
      <c r="AR1285" s="12" t="b">
        <f t="shared" si="294"/>
        <v>0</v>
      </c>
      <c r="AT1285">
        <v>151862</v>
      </c>
      <c r="AU1285" t="s">
        <v>6629</v>
      </c>
      <c r="AV1285" t="s">
        <v>5586</v>
      </c>
      <c r="AW1285" s="13">
        <f t="shared" si="295"/>
        <v>556.5</v>
      </c>
      <c r="AX1285" s="13">
        <f t="shared" si="296"/>
        <v>0</v>
      </c>
      <c r="AZ1285" t="str">
        <f t="shared" si="297"/>
        <v>17/04/2015;06020318000544;556,50;0,00</v>
      </c>
    </row>
    <row r="1286" spans="1:52" x14ac:dyDescent="0.2">
      <c r="A1286" s="6" t="s">
        <v>3987</v>
      </c>
      <c r="B1286" s="6">
        <v>151347</v>
      </c>
      <c r="C1286" s="1">
        <v>42107</v>
      </c>
      <c r="D1286" s="6" t="s">
        <v>1986</v>
      </c>
      <c r="E1286" s="6" t="s">
        <v>3989</v>
      </c>
      <c r="F1286" s="9">
        <v>428.7</v>
      </c>
      <c r="G1286" s="9">
        <v>372.78</v>
      </c>
      <c r="H1286" s="9">
        <v>67.099999999999994</v>
      </c>
      <c r="I1286" s="6" t="s">
        <v>4360</v>
      </c>
      <c r="J1286" s="9">
        <v>0</v>
      </c>
      <c r="K1286" s="9">
        <v>0</v>
      </c>
      <c r="L1286" s="6" t="s">
        <v>3990</v>
      </c>
      <c r="M1286" s="9">
        <v>372.78</v>
      </c>
      <c r="N1286" s="9">
        <v>55.92</v>
      </c>
      <c r="O1286" s="6" t="s">
        <v>1932</v>
      </c>
      <c r="P1286" s="7">
        <v>372.78</v>
      </c>
      <c r="Q1286" s="7">
        <v>6.15</v>
      </c>
      <c r="R1286" s="6" t="s">
        <v>3992</v>
      </c>
      <c r="S1286" s="7">
        <v>372.78</v>
      </c>
      <c r="T1286" s="7">
        <v>28.33</v>
      </c>
      <c r="U1286" s="6" t="s">
        <v>3992</v>
      </c>
      <c r="V1286" s="6" t="s">
        <v>3992</v>
      </c>
      <c r="W1286" s="6">
        <v>7467528</v>
      </c>
      <c r="X1286" s="6" t="s">
        <v>4362</v>
      </c>
      <c r="Y1286" s="6" t="s">
        <v>5119</v>
      </c>
      <c r="Z1286" s="6" t="s">
        <v>5120</v>
      </c>
      <c r="AA1286" s="6"/>
      <c r="AB1286" s="5">
        <f t="shared" si="288"/>
        <v>151347</v>
      </c>
      <c r="AC1286" t="str">
        <f t="shared" si="289"/>
        <v>13/04/2015</v>
      </c>
      <c r="AD1286" t="str">
        <f t="shared" si="290"/>
        <v>59578948000414</v>
      </c>
      <c r="AE1286" s="11">
        <f t="shared" si="291"/>
        <v>428.7</v>
      </c>
      <c r="AF1286">
        <f t="shared" si="287"/>
        <v>0</v>
      </c>
      <c r="AH1286" s="10">
        <v>6782684</v>
      </c>
      <c r="AI1286" s="10" t="s">
        <v>5622</v>
      </c>
      <c r="AJ1286" s="10">
        <v>150905</v>
      </c>
      <c r="AK1286" s="10" t="s">
        <v>2713</v>
      </c>
      <c r="AL1286" s="10" t="s">
        <v>5446</v>
      </c>
      <c r="AM1286" s="10" t="s">
        <v>5477</v>
      </c>
      <c r="AN1286" s="12" t="e">
        <f>VLOOKUP(TRIM(AK1286),[1]Sheet1!$S:$T,2,FALSE)</f>
        <v>#N/A</v>
      </c>
      <c r="AO1286" s="12">
        <f t="shared" si="292"/>
        <v>0</v>
      </c>
      <c r="AP1286" s="10">
        <f t="shared" si="293"/>
        <v>0</v>
      </c>
      <c r="AR1286" s="12" t="b">
        <f t="shared" si="294"/>
        <v>0</v>
      </c>
      <c r="AT1286">
        <v>151863</v>
      </c>
      <c r="AU1286" t="s">
        <v>6629</v>
      </c>
      <c r="AV1286" t="s">
        <v>5600</v>
      </c>
      <c r="AW1286" s="13">
        <f t="shared" si="295"/>
        <v>6978.45</v>
      </c>
      <c r="AX1286" s="13">
        <f t="shared" si="296"/>
        <v>0</v>
      </c>
      <c r="AZ1286" t="str">
        <f t="shared" si="297"/>
        <v>17/04/2015;76487032000125;6978,45;0,00</v>
      </c>
    </row>
    <row r="1287" spans="1:52" x14ac:dyDescent="0.2">
      <c r="A1287" s="6" t="s">
        <v>3987</v>
      </c>
      <c r="B1287" s="6">
        <v>151348</v>
      </c>
      <c r="C1287" s="1">
        <v>42107</v>
      </c>
      <c r="D1287" s="6" t="s">
        <v>1924</v>
      </c>
      <c r="E1287" s="6" t="s">
        <v>5203</v>
      </c>
      <c r="F1287" s="9">
        <v>284.5</v>
      </c>
      <c r="G1287" s="9">
        <v>287.35000000000002</v>
      </c>
      <c r="H1287" s="9">
        <v>34.479999999999997</v>
      </c>
      <c r="I1287" s="6" t="s">
        <v>4011</v>
      </c>
      <c r="J1287" s="9">
        <v>0</v>
      </c>
      <c r="K1287" s="9">
        <v>0</v>
      </c>
      <c r="L1287" s="6" t="s">
        <v>3990</v>
      </c>
      <c r="M1287" s="9">
        <v>0</v>
      </c>
      <c r="N1287" s="9">
        <v>0</v>
      </c>
      <c r="O1287" s="6" t="s">
        <v>3990</v>
      </c>
      <c r="P1287" s="7">
        <v>287.35000000000002</v>
      </c>
      <c r="Q1287" s="7">
        <v>4.74</v>
      </c>
      <c r="R1287" s="6" t="s">
        <v>3992</v>
      </c>
      <c r="S1287" s="7">
        <v>287.35000000000002</v>
      </c>
      <c r="T1287" s="7">
        <v>21.84</v>
      </c>
      <c r="U1287" s="6" t="s">
        <v>3992</v>
      </c>
      <c r="V1287" s="6" t="s">
        <v>3992</v>
      </c>
      <c r="W1287" s="6">
        <v>7182115</v>
      </c>
      <c r="X1287" s="6" t="s">
        <v>2176</v>
      </c>
      <c r="Y1287" s="6" t="s">
        <v>2177</v>
      </c>
      <c r="Z1287" s="6" t="s">
        <v>1457</v>
      </c>
      <c r="AA1287" s="6"/>
      <c r="AB1287" s="5">
        <f t="shared" si="288"/>
        <v>151348</v>
      </c>
      <c r="AC1287" t="str">
        <f t="shared" si="289"/>
        <v>13/04/2015</v>
      </c>
      <c r="AD1287" t="str">
        <f t="shared" si="290"/>
        <v>25587387000155</v>
      </c>
      <c r="AE1287" s="11">
        <f t="shared" si="291"/>
        <v>284.5</v>
      </c>
      <c r="AF1287">
        <v>0</v>
      </c>
      <c r="AH1287" s="10">
        <v>6782684</v>
      </c>
      <c r="AI1287" s="10" t="s">
        <v>5622</v>
      </c>
      <c r="AJ1287" s="10">
        <v>150905</v>
      </c>
      <c r="AK1287" s="10" t="s">
        <v>2711</v>
      </c>
      <c r="AL1287" s="10" t="s">
        <v>5446</v>
      </c>
      <c r="AM1287" s="10" t="s">
        <v>5474</v>
      </c>
      <c r="AN1287" s="12" t="e">
        <f>VLOOKUP(TRIM(AK1287),[1]Sheet1!$S:$T,2,FALSE)</f>
        <v>#N/A</v>
      </c>
      <c r="AO1287" s="12">
        <f t="shared" si="292"/>
        <v>0</v>
      </c>
      <c r="AP1287" s="10">
        <f t="shared" si="293"/>
        <v>0</v>
      </c>
      <c r="AR1287" s="12" t="b">
        <f t="shared" si="294"/>
        <v>0</v>
      </c>
      <c r="AT1287">
        <v>151864</v>
      </c>
      <c r="AU1287" t="s">
        <v>6629</v>
      </c>
      <c r="AV1287" t="s">
        <v>5669</v>
      </c>
      <c r="AW1287" s="13">
        <f t="shared" si="295"/>
        <v>30.69</v>
      </c>
      <c r="AX1287" s="13">
        <f t="shared" si="296"/>
        <v>0</v>
      </c>
      <c r="AZ1287" t="str">
        <f t="shared" si="297"/>
        <v>17/04/2015;04817052000106;30,69;0,00</v>
      </c>
    </row>
    <row r="1288" spans="1:52" x14ac:dyDescent="0.2">
      <c r="A1288" s="6" t="s">
        <v>3987</v>
      </c>
      <c r="B1288" s="6">
        <v>151349</v>
      </c>
      <c r="C1288" s="1">
        <v>42107</v>
      </c>
      <c r="D1288" s="6" t="s">
        <v>1924</v>
      </c>
      <c r="E1288" s="6" t="s">
        <v>5203</v>
      </c>
      <c r="F1288" s="9">
        <v>1078.9000000000001</v>
      </c>
      <c r="G1288" s="9">
        <v>1078.9000000000001</v>
      </c>
      <c r="H1288" s="9">
        <v>43.16</v>
      </c>
      <c r="I1288" s="6" t="s">
        <v>4360</v>
      </c>
      <c r="J1288" s="9">
        <v>0</v>
      </c>
      <c r="K1288" s="9">
        <v>0</v>
      </c>
      <c r="L1288" s="6" t="s">
        <v>3990</v>
      </c>
      <c r="M1288" s="9">
        <v>980.82</v>
      </c>
      <c r="N1288" s="9">
        <v>98.08</v>
      </c>
      <c r="O1288" s="6" t="s">
        <v>1932</v>
      </c>
      <c r="P1288" s="7">
        <v>980.82</v>
      </c>
      <c r="Q1288" s="7">
        <v>16.18</v>
      </c>
      <c r="R1288" s="6" t="s">
        <v>3992</v>
      </c>
      <c r="S1288" s="7">
        <v>980.82</v>
      </c>
      <c r="T1288" s="7">
        <v>74.540000000000006</v>
      </c>
      <c r="U1288" s="6" t="s">
        <v>3992</v>
      </c>
      <c r="V1288" s="6" t="s">
        <v>3992</v>
      </c>
      <c r="W1288" s="6">
        <v>6789010</v>
      </c>
      <c r="X1288" s="6" t="s">
        <v>2715</v>
      </c>
      <c r="Y1288" s="6" t="s">
        <v>2716</v>
      </c>
      <c r="Z1288" s="6" t="s">
        <v>2717</v>
      </c>
      <c r="AA1288" s="6"/>
      <c r="AB1288" s="5">
        <f t="shared" si="288"/>
        <v>151349</v>
      </c>
      <c r="AC1288" t="str">
        <f t="shared" si="289"/>
        <v>13/04/2015</v>
      </c>
      <c r="AD1288" t="str">
        <f t="shared" si="290"/>
        <v>33131541000108</v>
      </c>
      <c r="AE1288" s="11">
        <f t="shared" si="291"/>
        <v>1078.9000000000001</v>
      </c>
      <c r="AF1288">
        <f t="shared" ref="AF1288:AF1290" si="298">SUMIF(AJ:AJ,B1288,AP:AP)</f>
        <v>0</v>
      </c>
      <c r="AH1288" s="10">
        <v>6786866</v>
      </c>
      <c r="AI1288" s="10" t="s">
        <v>5866</v>
      </c>
      <c r="AJ1288" s="10">
        <v>150906</v>
      </c>
      <c r="AK1288" s="10" t="s">
        <v>2963</v>
      </c>
      <c r="AL1288" s="10" t="s">
        <v>5583</v>
      </c>
      <c r="AM1288" s="10" t="s">
        <v>5477</v>
      </c>
      <c r="AN1288" s="12" t="e">
        <f>VLOOKUP(TRIM(AK1288),[1]Sheet1!$S:$T,2,FALSE)</f>
        <v>#N/A</v>
      </c>
      <c r="AO1288" s="12">
        <f t="shared" si="292"/>
        <v>0</v>
      </c>
      <c r="AP1288" s="10">
        <f t="shared" si="293"/>
        <v>0</v>
      </c>
      <c r="AR1288" s="12" t="b">
        <f t="shared" si="294"/>
        <v>0</v>
      </c>
      <c r="AT1288">
        <v>151865</v>
      </c>
      <c r="AU1288" t="s">
        <v>6629</v>
      </c>
      <c r="AV1288" t="s">
        <v>5624</v>
      </c>
      <c r="AW1288" s="13">
        <f t="shared" si="295"/>
        <v>1710.06</v>
      </c>
      <c r="AX1288" s="13">
        <f t="shared" si="296"/>
        <v>0</v>
      </c>
      <c r="AZ1288" t="str">
        <f t="shared" si="297"/>
        <v>17/04/2015;67405936000173;1710,06;0,00</v>
      </c>
    </row>
    <row r="1289" spans="1:52" x14ac:dyDescent="0.2">
      <c r="A1289" s="6" t="s">
        <v>3987</v>
      </c>
      <c r="B1289" s="6">
        <v>151350</v>
      </c>
      <c r="C1289" s="1">
        <v>42107</v>
      </c>
      <c r="D1289" s="6" t="s">
        <v>1924</v>
      </c>
      <c r="E1289" s="6" t="s">
        <v>3007</v>
      </c>
      <c r="F1289" s="9">
        <v>1070.19</v>
      </c>
      <c r="G1289" s="9">
        <v>1070.19</v>
      </c>
      <c r="H1289" s="9">
        <v>74.91</v>
      </c>
      <c r="I1289" s="6" t="s">
        <v>4011</v>
      </c>
      <c r="J1289" s="9">
        <v>0</v>
      </c>
      <c r="K1289" s="9">
        <v>0</v>
      </c>
      <c r="L1289" s="6" t="s">
        <v>3990</v>
      </c>
      <c r="M1289" s="9">
        <v>0</v>
      </c>
      <c r="N1289" s="9">
        <v>0</v>
      </c>
      <c r="O1289" s="6" t="s">
        <v>3990</v>
      </c>
      <c r="P1289" s="7">
        <v>1070.19</v>
      </c>
      <c r="Q1289" s="7">
        <v>17.66</v>
      </c>
      <c r="R1289" s="6" t="s">
        <v>3992</v>
      </c>
      <c r="S1289" s="7">
        <v>1070.19</v>
      </c>
      <c r="T1289" s="7">
        <v>81.33</v>
      </c>
      <c r="U1289" s="6" t="s">
        <v>3992</v>
      </c>
      <c r="V1289" s="6" t="s">
        <v>3992</v>
      </c>
      <c r="W1289" s="6">
        <v>6783620</v>
      </c>
      <c r="X1289" s="6" t="s">
        <v>4329</v>
      </c>
      <c r="Y1289" s="6" t="s">
        <v>4647</v>
      </c>
      <c r="Z1289" s="6" t="s">
        <v>4648</v>
      </c>
      <c r="AA1289" s="6"/>
      <c r="AB1289" s="5">
        <f t="shared" si="288"/>
        <v>151350</v>
      </c>
      <c r="AC1289" t="str">
        <f t="shared" si="289"/>
        <v>13/04/2015</v>
      </c>
      <c r="AD1289" t="str">
        <f t="shared" si="290"/>
        <v>46044053004607</v>
      </c>
      <c r="AE1289" s="11">
        <f t="shared" si="291"/>
        <v>1070.19</v>
      </c>
      <c r="AF1289">
        <f t="shared" si="298"/>
        <v>0</v>
      </c>
      <c r="AH1289" s="10">
        <v>6784024</v>
      </c>
      <c r="AI1289" s="10" t="s">
        <v>5600</v>
      </c>
      <c r="AJ1289" s="10">
        <v>150907</v>
      </c>
      <c r="AK1289" s="10" t="s">
        <v>2719</v>
      </c>
      <c r="AL1289" s="10" t="s">
        <v>5614</v>
      </c>
      <c r="AM1289" s="10" t="s">
        <v>5474</v>
      </c>
      <c r="AN1289" s="12" t="e">
        <f>VLOOKUP(TRIM(AK1289),[1]Sheet1!$S:$T,2,FALSE)</f>
        <v>#N/A</v>
      </c>
      <c r="AO1289" s="12">
        <f t="shared" si="292"/>
        <v>0</v>
      </c>
      <c r="AP1289" s="10">
        <f t="shared" si="293"/>
        <v>0</v>
      </c>
      <c r="AR1289" s="12" t="b">
        <f t="shared" si="294"/>
        <v>0</v>
      </c>
      <c r="AT1289">
        <v>151866</v>
      </c>
      <c r="AU1289" t="s">
        <v>6629</v>
      </c>
      <c r="AV1289" t="s">
        <v>6062</v>
      </c>
      <c r="AW1289" s="13">
        <f t="shared" si="295"/>
        <v>6129.5</v>
      </c>
      <c r="AX1289" s="13">
        <f t="shared" si="296"/>
        <v>0</v>
      </c>
      <c r="AZ1289" t="str">
        <f t="shared" si="297"/>
        <v>17/04/2015;03523188000140;6129,50;0,00</v>
      </c>
    </row>
    <row r="1290" spans="1:52" x14ac:dyDescent="0.2">
      <c r="A1290" s="6" t="s">
        <v>3987</v>
      </c>
      <c r="B1290" s="6">
        <v>151350</v>
      </c>
      <c r="C1290" s="1">
        <v>42107</v>
      </c>
      <c r="D1290" s="6" t="s">
        <v>1924</v>
      </c>
      <c r="E1290" s="6" t="s">
        <v>3007</v>
      </c>
      <c r="F1290" s="9">
        <v>1157.22</v>
      </c>
      <c r="G1290" s="9">
        <v>1006.28</v>
      </c>
      <c r="H1290" s="9">
        <v>40.25</v>
      </c>
      <c r="I1290" s="6" t="s">
        <v>4360</v>
      </c>
      <c r="J1290" s="9">
        <v>0</v>
      </c>
      <c r="K1290" s="9">
        <v>0</v>
      </c>
      <c r="L1290" s="6" t="s">
        <v>3990</v>
      </c>
      <c r="M1290" s="9">
        <v>1006.28</v>
      </c>
      <c r="N1290" s="9">
        <v>150.94</v>
      </c>
      <c r="O1290" s="6" t="s">
        <v>1932</v>
      </c>
      <c r="P1290" s="7">
        <v>1006.28</v>
      </c>
      <c r="Q1290" s="7">
        <v>16.600000000000001</v>
      </c>
      <c r="R1290" s="6" t="s">
        <v>3992</v>
      </c>
      <c r="S1290" s="7">
        <v>1006.28</v>
      </c>
      <c r="T1290" s="7">
        <v>76.48</v>
      </c>
      <c r="U1290" s="6" t="s">
        <v>3992</v>
      </c>
      <c r="V1290" s="6" t="s">
        <v>3992</v>
      </c>
      <c r="W1290" s="6">
        <v>6783620</v>
      </c>
      <c r="X1290" s="6" t="s">
        <v>4362</v>
      </c>
      <c r="Y1290" s="6" t="s">
        <v>5007</v>
      </c>
      <c r="Z1290" s="6" t="s">
        <v>3628</v>
      </c>
      <c r="AA1290" s="6"/>
      <c r="AB1290" s="5">
        <f t="shared" si="288"/>
        <v>151350</v>
      </c>
      <c r="AC1290" t="str">
        <f t="shared" si="289"/>
        <v>13/04/2015</v>
      </c>
      <c r="AD1290" t="str">
        <f t="shared" si="290"/>
        <v>46044053004607</v>
      </c>
      <c r="AE1290" s="11">
        <f t="shared" si="291"/>
        <v>1157.22</v>
      </c>
      <c r="AF1290">
        <f t="shared" si="298"/>
        <v>0</v>
      </c>
      <c r="AH1290" s="10">
        <v>7581662</v>
      </c>
      <c r="AI1290" s="10" t="s">
        <v>5867</v>
      </c>
      <c r="AJ1290" s="10">
        <v>150908</v>
      </c>
      <c r="AK1290" s="10" t="s">
        <v>2621</v>
      </c>
      <c r="AL1290" s="10" t="s">
        <v>5438</v>
      </c>
      <c r="AM1290" s="10" t="s">
        <v>5474</v>
      </c>
      <c r="AN1290" s="12" t="e">
        <f>VLOOKUP(TRIM(AK1290),[1]Sheet1!$S:$T,2,FALSE)</f>
        <v>#N/A</v>
      </c>
      <c r="AO1290" s="12">
        <f t="shared" si="292"/>
        <v>0</v>
      </c>
      <c r="AP1290" s="10">
        <f t="shared" si="293"/>
        <v>0</v>
      </c>
      <c r="AR1290" s="12" t="b">
        <f t="shared" si="294"/>
        <v>0</v>
      </c>
      <c r="AT1290">
        <v>151867</v>
      </c>
      <c r="AU1290" t="s">
        <v>6629</v>
      </c>
      <c r="AV1290" t="s">
        <v>5585</v>
      </c>
      <c r="AW1290" s="13">
        <f t="shared" si="295"/>
        <v>170.01</v>
      </c>
      <c r="AX1290" s="13">
        <f t="shared" si="296"/>
        <v>0</v>
      </c>
      <c r="AZ1290" t="str">
        <f t="shared" si="297"/>
        <v>17/04/2015;43375930000566;170,01;0,00</v>
      </c>
    </row>
    <row r="1291" spans="1:52" x14ac:dyDescent="0.2">
      <c r="A1291" s="6" t="s">
        <v>3987</v>
      </c>
      <c r="B1291" s="6">
        <v>151351</v>
      </c>
      <c r="C1291" s="1">
        <v>42107</v>
      </c>
      <c r="D1291" s="6" t="s">
        <v>1986</v>
      </c>
      <c r="E1291" s="6" t="s">
        <v>3989</v>
      </c>
      <c r="F1291" s="9">
        <v>174.44</v>
      </c>
      <c r="G1291" s="9">
        <v>174.44</v>
      </c>
      <c r="H1291" s="9">
        <v>31.4</v>
      </c>
      <c r="I1291" s="6" t="s">
        <v>4011</v>
      </c>
      <c r="J1291" s="9">
        <v>0</v>
      </c>
      <c r="K1291" s="9">
        <v>0</v>
      </c>
      <c r="L1291" s="6" t="s">
        <v>3990</v>
      </c>
      <c r="M1291" s="9">
        <v>0</v>
      </c>
      <c r="N1291" s="9">
        <v>0</v>
      </c>
      <c r="O1291" s="6" t="s">
        <v>3990</v>
      </c>
      <c r="P1291" s="7">
        <v>174.44</v>
      </c>
      <c r="Q1291" s="7">
        <v>2.88</v>
      </c>
      <c r="R1291" s="6" t="s">
        <v>3992</v>
      </c>
      <c r="S1291" s="7">
        <v>174.44</v>
      </c>
      <c r="T1291" s="7">
        <v>13.26</v>
      </c>
      <c r="U1291" s="6" t="s">
        <v>3992</v>
      </c>
      <c r="V1291" s="6" t="s">
        <v>3992</v>
      </c>
      <c r="W1291" s="6">
        <v>6821498</v>
      </c>
      <c r="X1291" s="6" t="s">
        <v>4329</v>
      </c>
      <c r="Y1291" s="6" t="s">
        <v>2528</v>
      </c>
      <c r="Z1291" s="6" t="s">
        <v>2529</v>
      </c>
      <c r="AA1291" s="6"/>
      <c r="AB1291" s="5">
        <f t="shared" si="288"/>
        <v>151351</v>
      </c>
      <c r="AC1291" t="str">
        <f t="shared" si="289"/>
        <v>13/04/2015</v>
      </c>
      <c r="AD1291" t="str">
        <f t="shared" si="290"/>
        <v>04165364000182</v>
      </c>
      <c r="AE1291" s="11">
        <f t="shared" si="291"/>
        <v>174.44</v>
      </c>
      <c r="AF1291">
        <v>0</v>
      </c>
      <c r="AH1291" s="10">
        <v>6784250</v>
      </c>
      <c r="AI1291" s="10" t="s">
        <v>5428</v>
      </c>
      <c r="AJ1291" s="10">
        <v>150909</v>
      </c>
      <c r="AK1291" s="10" t="s">
        <v>2722</v>
      </c>
      <c r="AL1291" s="10" t="s">
        <v>5438</v>
      </c>
      <c r="AM1291" s="10" t="s">
        <v>5474</v>
      </c>
      <c r="AN1291" s="12" t="e">
        <f>VLOOKUP(TRIM(AK1291),[1]Sheet1!$S:$T,2,FALSE)</f>
        <v>#N/A</v>
      </c>
      <c r="AO1291" s="12">
        <f t="shared" si="292"/>
        <v>0</v>
      </c>
      <c r="AP1291" s="10">
        <f t="shared" si="293"/>
        <v>0</v>
      </c>
      <c r="AR1291" s="12" t="b">
        <f t="shared" si="294"/>
        <v>0</v>
      </c>
      <c r="AT1291">
        <v>151868</v>
      </c>
      <c r="AU1291" t="s">
        <v>6629</v>
      </c>
      <c r="AV1291" t="s">
        <v>5669</v>
      </c>
      <c r="AW1291" s="13">
        <f t="shared" si="295"/>
        <v>27.9</v>
      </c>
      <c r="AX1291" s="13">
        <f t="shared" si="296"/>
        <v>0</v>
      </c>
      <c r="AZ1291" t="str">
        <f t="shared" si="297"/>
        <v>17/04/2015;04817052000106;27,90;0,00</v>
      </c>
    </row>
    <row r="1292" spans="1:52" x14ac:dyDescent="0.2">
      <c r="A1292" s="6" t="s">
        <v>3987</v>
      </c>
      <c r="B1292" s="6">
        <v>151352</v>
      </c>
      <c r="C1292" s="1">
        <v>42107</v>
      </c>
      <c r="D1292" s="6" t="s">
        <v>2074</v>
      </c>
      <c r="E1292" s="6" t="s">
        <v>4540</v>
      </c>
      <c r="F1292" s="9">
        <v>3174.39</v>
      </c>
      <c r="G1292" s="9">
        <v>3174.39</v>
      </c>
      <c r="H1292" s="9">
        <v>222.21</v>
      </c>
      <c r="I1292" s="6" t="s">
        <v>4106</v>
      </c>
      <c r="J1292" s="9">
        <v>0</v>
      </c>
      <c r="K1292" s="9">
        <v>0</v>
      </c>
      <c r="L1292" s="6" t="s">
        <v>3990</v>
      </c>
      <c r="M1292" s="9">
        <v>0</v>
      </c>
      <c r="N1292" s="9">
        <v>0</v>
      </c>
      <c r="O1292" s="6" t="s">
        <v>3990</v>
      </c>
      <c r="P1292" s="7">
        <v>3174.39</v>
      </c>
      <c r="Q1292" s="7">
        <v>0</v>
      </c>
      <c r="R1292" s="6" t="s">
        <v>2075</v>
      </c>
      <c r="S1292" s="7">
        <v>3174.39</v>
      </c>
      <c r="T1292" s="7">
        <v>0</v>
      </c>
      <c r="U1292" s="6" t="s">
        <v>2075</v>
      </c>
      <c r="V1292" s="6" t="s">
        <v>3992</v>
      </c>
      <c r="W1292" s="6">
        <v>6795529</v>
      </c>
      <c r="X1292" s="6" t="s">
        <v>4666</v>
      </c>
      <c r="Y1292" s="6" t="s">
        <v>2137</v>
      </c>
      <c r="Z1292" s="6" t="s">
        <v>1460</v>
      </c>
      <c r="AA1292" s="6"/>
      <c r="AB1292" s="5">
        <f t="shared" si="288"/>
        <v>151352</v>
      </c>
      <c r="AC1292" t="str">
        <f t="shared" si="289"/>
        <v>13/04/2015</v>
      </c>
      <c r="AD1292" t="str">
        <f t="shared" si="290"/>
        <v>03432490000193</v>
      </c>
      <c r="AE1292" s="11">
        <f t="shared" si="291"/>
        <v>3174.39</v>
      </c>
      <c r="AF1292">
        <f t="shared" ref="AF1292:AF1296" si="299">SUMIF(AJ:AJ,B1292,AP:AP)</f>
        <v>0</v>
      </c>
      <c r="AH1292" s="10">
        <v>6784250</v>
      </c>
      <c r="AI1292" s="10" t="s">
        <v>5428</v>
      </c>
      <c r="AJ1292" s="10">
        <v>150910</v>
      </c>
      <c r="AK1292" s="10" t="s">
        <v>2291</v>
      </c>
      <c r="AL1292" s="10" t="s">
        <v>5438</v>
      </c>
      <c r="AM1292" s="10" t="s">
        <v>5735</v>
      </c>
      <c r="AN1292" s="12" t="e">
        <f>VLOOKUP(TRIM(AK1292),[1]Sheet1!$S:$T,2,FALSE)</f>
        <v>#N/A</v>
      </c>
      <c r="AO1292" s="12">
        <f t="shared" si="292"/>
        <v>0</v>
      </c>
      <c r="AP1292" s="10">
        <f t="shared" si="293"/>
        <v>0</v>
      </c>
      <c r="AR1292" s="12" t="b">
        <f t="shared" si="294"/>
        <v>0</v>
      </c>
      <c r="AT1292">
        <v>151869</v>
      </c>
      <c r="AU1292" t="s">
        <v>6629</v>
      </c>
      <c r="AV1292" t="s">
        <v>5700</v>
      </c>
      <c r="AW1292" s="13">
        <f t="shared" si="295"/>
        <v>2399.9</v>
      </c>
      <c r="AX1292" s="13">
        <f t="shared" si="296"/>
        <v>0</v>
      </c>
      <c r="AZ1292" t="str">
        <f t="shared" si="297"/>
        <v>17/04/2015;59104422005704;2399,90;0,00</v>
      </c>
    </row>
    <row r="1293" spans="1:52" x14ac:dyDescent="0.2">
      <c r="A1293" s="6" t="s">
        <v>3987</v>
      </c>
      <c r="B1293" s="6">
        <v>151352</v>
      </c>
      <c r="C1293" s="1">
        <v>42107</v>
      </c>
      <c r="D1293" s="6" t="s">
        <v>2331</v>
      </c>
      <c r="E1293" s="6" t="s">
        <v>4540</v>
      </c>
      <c r="F1293" s="9">
        <v>952.63</v>
      </c>
      <c r="G1293" s="9">
        <v>952.63</v>
      </c>
      <c r="H1293" s="9">
        <v>38.11</v>
      </c>
      <c r="I1293" s="6" t="s">
        <v>4360</v>
      </c>
      <c r="J1293" s="9">
        <v>0</v>
      </c>
      <c r="K1293" s="9">
        <v>0</v>
      </c>
      <c r="L1293" s="6" t="s">
        <v>3990</v>
      </c>
      <c r="M1293" s="9">
        <v>866.03</v>
      </c>
      <c r="N1293" s="9">
        <v>86.6</v>
      </c>
      <c r="O1293" s="6" t="s">
        <v>1932</v>
      </c>
      <c r="P1293" s="7">
        <v>866.03</v>
      </c>
      <c r="Q1293" s="7">
        <v>0</v>
      </c>
      <c r="R1293" s="6" t="s">
        <v>2075</v>
      </c>
      <c r="S1293" s="7">
        <v>866.03</v>
      </c>
      <c r="T1293" s="7">
        <v>0</v>
      </c>
      <c r="U1293" s="6" t="s">
        <v>2075</v>
      </c>
      <c r="V1293" s="6" t="s">
        <v>3992</v>
      </c>
      <c r="W1293" s="6">
        <v>6795529</v>
      </c>
      <c r="X1293" s="6" t="s">
        <v>4931</v>
      </c>
      <c r="Y1293" s="6" t="s">
        <v>1461</v>
      </c>
      <c r="Z1293" s="6" t="s">
        <v>1462</v>
      </c>
      <c r="AA1293" s="6"/>
      <c r="AB1293" s="5">
        <f t="shared" si="288"/>
        <v>151352</v>
      </c>
      <c r="AC1293" t="str">
        <f t="shared" si="289"/>
        <v>13/04/2015</v>
      </c>
      <c r="AD1293" t="str">
        <f t="shared" si="290"/>
        <v>03432490000193</v>
      </c>
      <c r="AE1293" s="11">
        <f t="shared" si="291"/>
        <v>952.63</v>
      </c>
      <c r="AF1293">
        <f t="shared" si="299"/>
        <v>0</v>
      </c>
      <c r="AH1293" s="10">
        <v>6784055</v>
      </c>
      <c r="AI1293" s="10" t="s">
        <v>5616</v>
      </c>
      <c r="AJ1293" s="10">
        <v>150911</v>
      </c>
      <c r="AK1293" s="10" t="s">
        <v>5210</v>
      </c>
      <c r="AL1293" s="10" t="s">
        <v>5438</v>
      </c>
      <c r="AM1293" s="10" t="s">
        <v>5520</v>
      </c>
      <c r="AN1293" s="12" t="e">
        <f>VLOOKUP(TRIM(AK1293),[1]Sheet1!$S:$T,2,FALSE)</f>
        <v>#N/A</v>
      </c>
      <c r="AO1293" s="12">
        <f t="shared" si="292"/>
        <v>0</v>
      </c>
      <c r="AP1293" s="10">
        <f t="shared" si="293"/>
        <v>0</v>
      </c>
      <c r="AR1293" s="12" t="b">
        <f t="shared" si="294"/>
        <v>0</v>
      </c>
      <c r="AT1293">
        <v>151870</v>
      </c>
      <c r="AU1293" t="s">
        <v>6629</v>
      </c>
      <c r="AV1293" t="s">
        <v>5688</v>
      </c>
      <c r="AW1293" s="13">
        <f t="shared" si="295"/>
        <v>1704.47</v>
      </c>
      <c r="AX1293" s="13">
        <f t="shared" si="296"/>
        <v>0</v>
      </c>
      <c r="AZ1293" t="str">
        <f t="shared" si="297"/>
        <v>17/04/2015;59104760000353;1704,47;0,00</v>
      </c>
    </row>
    <row r="1294" spans="1:52" x14ac:dyDescent="0.2">
      <c r="A1294" s="6" t="s">
        <v>3987</v>
      </c>
      <c r="B1294" s="6">
        <v>151352</v>
      </c>
      <c r="C1294" s="1">
        <v>42107</v>
      </c>
      <c r="D1294" s="6" t="s">
        <v>2331</v>
      </c>
      <c r="E1294" s="6" t="s">
        <v>4540</v>
      </c>
      <c r="F1294" s="9">
        <v>151.82</v>
      </c>
      <c r="G1294" s="9">
        <v>151.82</v>
      </c>
      <c r="H1294" s="9">
        <v>10.63</v>
      </c>
      <c r="I1294" s="6" t="s">
        <v>4011</v>
      </c>
      <c r="J1294" s="9">
        <v>0</v>
      </c>
      <c r="K1294" s="9">
        <v>0</v>
      </c>
      <c r="L1294" s="6" t="s">
        <v>3990</v>
      </c>
      <c r="M1294" s="9">
        <v>0</v>
      </c>
      <c r="N1294" s="9">
        <v>0</v>
      </c>
      <c r="O1294" s="6" t="s">
        <v>3990</v>
      </c>
      <c r="P1294" s="7">
        <v>151.82</v>
      </c>
      <c r="Q1294" s="7">
        <v>0</v>
      </c>
      <c r="R1294" s="6" t="s">
        <v>2075</v>
      </c>
      <c r="S1294" s="7">
        <v>151.82</v>
      </c>
      <c r="T1294" s="7">
        <v>0</v>
      </c>
      <c r="U1294" s="6" t="s">
        <v>2075</v>
      </c>
      <c r="V1294" s="6" t="s">
        <v>3992</v>
      </c>
      <c r="W1294" s="6">
        <v>6795529</v>
      </c>
      <c r="X1294" s="6" t="s">
        <v>4329</v>
      </c>
      <c r="Y1294" s="6" t="s">
        <v>4330</v>
      </c>
      <c r="Z1294" s="6" t="s">
        <v>4331</v>
      </c>
      <c r="AA1294" s="6"/>
      <c r="AB1294" s="5">
        <f t="shared" si="288"/>
        <v>151352</v>
      </c>
      <c r="AC1294" t="str">
        <f t="shared" si="289"/>
        <v>13/04/2015</v>
      </c>
      <c r="AD1294" t="str">
        <f t="shared" si="290"/>
        <v>03432490000193</v>
      </c>
      <c r="AE1294" s="11">
        <f t="shared" si="291"/>
        <v>151.82</v>
      </c>
      <c r="AF1294">
        <f t="shared" si="299"/>
        <v>0</v>
      </c>
      <c r="AH1294" s="10">
        <v>7467528</v>
      </c>
      <c r="AI1294" s="10" t="s">
        <v>5623</v>
      </c>
      <c r="AJ1294" s="10">
        <v>150912</v>
      </c>
      <c r="AK1294" s="10" t="s">
        <v>5003</v>
      </c>
      <c r="AL1294" s="10" t="s">
        <v>5446</v>
      </c>
      <c r="AM1294" s="10" t="s">
        <v>5452</v>
      </c>
      <c r="AN1294" s="12" t="e">
        <f>VLOOKUP(TRIM(AK1294),[1]Sheet1!$S:$T,2,FALSE)</f>
        <v>#N/A</v>
      </c>
      <c r="AO1294" s="12">
        <f t="shared" si="292"/>
        <v>0</v>
      </c>
      <c r="AP1294" s="10">
        <f t="shared" si="293"/>
        <v>0</v>
      </c>
      <c r="AR1294" s="12" t="b">
        <f t="shared" si="294"/>
        <v>0</v>
      </c>
      <c r="AT1294">
        <v>151871</v>
      </c>
      <c r="AU1294" t="s">
        <v>6629</v>
      </c>
      <c r="AV1294" t="s">
        <v>5646</v>
      </c>
      <c r="AW1294" s="13">
        <f t="shared" si="295"/>
        <v>378</v>
      </c>
      <c r="AX1294" s="13">
        <f t="shared" si="296"/>
        <v>0</v>
      </c>
      <c r="AZ1294" t="str">
        <f t="shared" si="297"/>
        <v>17/04/2015;54305743001170;378,00;0,00</v>
      </c>
    </row>
    <row r="1295" spans="1:52" x14ac:dyDescent="0.2">
      <c r="A1295" s="6" t="s">
        <v>3987</v>
      </c>
      <c r="B1295" s="6">
        <v>151353</v>
      </c>
      <c r="C1295" s="1">
        <v>42107</v>
      </c>
      <c r="D1295" s="6" t="s">
        <v>2008</v>
      </c>
      <c r="E1295" s="6" t="s">
        <v>5203</v>
      </c>
      <c r="F1295" s="9">
        <v>890.54</v>
      </c>
      <c r="G1295" s="9">
        <v>609.37</v>
      </c>
      <c r="H1295" s="9">
        <v>24.37</v>
      </c>
      <c r="I1295" s="6" t="s">
        <v>3125</v>
      </c>
      <c r="J1295" s="9">
        <v>1189.6400000000001</v>
      </c>
      <c r="K1295" s="9">
        <v>189.76</v>
      </c>
      <c r="L1295" s="6" t="s">
        <v>3125</v>
      </c>
      <c r="M1295" s="9">
        <v>609.37</v>
      </c>
      <c r="N1295" s="9">
        <v>91.41</v>
      </c>
      <c r="O1295" s="6" t="s">
        <v>1932</v>
      </c>
      <c r="P1295" s="7">
        <v>609.37</v>
      </c>
      <c r="Q1295" s="7">
        <v>10.050000000000001</v>
      </c>
      <c r="R1295" s="6" t="s">
        <v>3992</v>
      </c>
      <c r="S1295" s="7">
        <v>609.37</v>
      </c>
      <c r="T1295" s="7">
        <v>46.31</v>
      </c>
      <c r="U1295" s="6" t="s">
        <v>3992</v>
      </c>
      <c r="V1295" s="6" t="s">
        <v>3992</v>
      </c>
      <c r="W1295" s="6">
        <v>6798545</v>
      </c>
      <c r="X1295" s="6" t="s">
        <v>4049</v>
      </c>
      <c r="Y1295" s="6" t="s">
        <v>1463</v>
      </c>
      <c r="Z1295" s="6" t="s">
        <v>1464</v>
      </c>
      <c r="AA1295" s="6"/>
      <c r="AB1295" s="5">
        <f t="shared" si="288"/>
        <v>151353</v>
      </c>
      <c r="AC1295" t="str">
        <f t="shared" si="289"/>
        <v>13/04/2015</v>
      </c>
      <c r="AD1295" t="str">
        <f t="shared" si="290"/>
        <v>86479243000170</v>
      </c>
      <c r="AE1295" s="11">
        <f t="shared" si="291"/>
        <v>890.54</v>
      </c>
      <c r="AF1295">
        <f t="shared" si="299"/>
        <v>0</v>
      </c>
      <c r="AH1295" s="10">
        <v>6782677</v>
      </c>
      <c r="AI1295" s="10" t="s">
        <v>5813</v>
      </c>
      <c r="AJ1295" s="10">
        <v>150913</v>
      </c>
      <c r="AK1295" s="10" t="s">
        <v>3373</v>
      </c>
      <c r="AL1295" s="10" t="s">
        <v>5446</v>
      </c>
      <c r="AM1295" s="10" t="s">
        <v>5474</v>
      </c>
      <c r="AN1295" s="12" t="e">
        <f>VLOOKUP(TRIM(AK1295),[1]Sheet1!$S:$T,2,FALSE)</f>
        <v>#N/A</v>
      </c>
      <c r="AO1295" s="12">
        <f t="shared" si="292"/>
        <v>0</v>
      </c>
      <c r="AP1295" s="10">
        <f t="shared" si="293"/>
        <v>0</v>
      </c>
      <c r="AR1295" s="12" t="b">
        <f t="shared" si="294"/>
        <v>0</v>
      </c>
      <c r="AT1295">
        <v>151872</v>
      </c>
      <c r="AU1295" t="s">
        <v>6629</v>
      </c>
      <c r="AV1295" t="s">
        <v>5688</v>
      </c>
      <c r="AW1295" s="13">
        <f t="shared" si="295"/>
        <v>4525.3</v>
      </c>
      <c r="AX1295" s="13">
        <f t="shared" si="296"/>
        <v>0</v>
      </c>
      <c r="AZ1295" t="str">
        <f t="shared" si="297"/>
        <v>17/04/2015;59104760000353;4525,30;0,00</v>
      </c>
    </row>
    <row r="1296" spans="1:52" x14ac:dyDescent="0.2">
      <c r="A1296" s="6" t="s">
        <v>3987</v>
      </c>
      <c r="B1296" s="6">
        <v>151353</v>
      </c>
      <c r="C1296" s="1">
        <v>42107</v>
      </c>
      <c r="D1296" s="6" t="s">
        <v>2008</v>
      </c>
      <c r="E1296" s="6" t="s">
        <v>5203</v>
      </c>
      <c r="F1296" s="9">
        <v>656.17</v>
      </c>
      <c r="G1296" s="9">
        <v>449</v>
      </c>
      <c r="H1296" s="9">
        <v>17.96</v>
      </c>
      <c r="I1296" s="6" t="s">
        <v>3125</v>
      </c>
      <c r="J1296" s="9">
        <v>876.56</v>
      </c>
      <c r="K1296" s="9">
        <v>139.82</v>
      </c>
      <c r="L1296" s="6" t="s">
        <v>3125</v>
      </c>
      <c r="M1296" s="9">
        <v>449</v>
      </c>
      <c r="N1296" s="9">
        <v>67.349999999999994</v>
      </c>
      <c r="O1296" s="6" t="s">
        <v>1932</v>
      </c>
      <c r="P1296" s="7">
        <v>449</v>
      </c>
      <c r="Q1296" s="7">
        <v>7.41</v>
      </c>
      <c r="R1296" s="6" t="s">
        <v>3992</v>
      </c>
      <c r="S1296" s="7">
        <v>449</v>
      </c>
      <c r="T1296" s="7">
        <v>34.119999999999997</v>
      </c>
      <c r="U1296" s="6" t="s">
        <v>3992</v>
      </c>
      <c r="V1296" s="6" t="s">
        <v>3992</v>
      </c>
      <c r="W1296" s="6">
        <v>6798545</v>
      </c>
      <c r="X1296" s="6" t="s">
        <v>4049</v>
      </c>
      <c r="Y1296" s="6" t="s">
        <v>4956</v>
      </c>
      <c r="Z1296" s="6" t="s">
        <v>4957</v>
      </c>
      <c r="AA1296" s="6"/>
      <c r="AB1296" s="5">
        <f t="shared" si="288"/>
        <v>151353</v>
      </c>
      <c r="AC1296" t="str">
        <f t="shared" si="289"/>
        <v>13/04/2015</v>
      </c>
      <c r="AD1296" t="str">
        <f t="shared" si="290"/>
        <v>86479243000170</v>
      </c>
      <c r="AE1296" s="11">
        <f t="shared" si="291"/>
        <v>656.17</v>
      </c>
      <c r="AF1296">
        <f t="shared" si="299"/>
        <v>0</v>
      </c>
      <c r="AH1296" s="10">
        <v>6823181</v>
      </c>
      <c r="AI1296" s="10" t="s">
        <v>5868</v>
      </c>
      <c r="AJ1296" s="10">
        <v>150914</v>
      </c>
      <c r="AK1296" s="10" t="s">
        <v>5057</v>
      </c>
      <c r="AL1296" s="10" t="s">
        <v>5446</v>
      </c>
      <c r="AM1296" s="10" t="s">
        <v>5477</v>
      </c>
      <c r="AN1296" s="12" t="e">
        <f>VLOOKUP(TRIM(AK1296),[1]Sheet1!$S:$T,2,FALSE)</f>
        <v>#N/A</v>
      </c>
      <c r="AO1296" s="12">
        <f t="shared" si="292"/>
        <v>0</v>
      </c>
      <c r="AP1296" s="10">
        <f t="shared" si="293"/>
        <v>0</v>
      </c>
      <c r="AR1296" s="12" t="b">
        <f t="shared" si="294"/>
        <v>0</v>
      </c>
      <c r="AT1296">
        <v>151873</v>
      </c>
      <c r="AU1296" t="s">
        <v>6629</v>
      </c>
      <c r="AV1296" t="s">
        <v>5688</v>
      </c>
      <c r="AW1296" s="13">
        <f t="shared" si="295"/>
        <v>890.5</v>
      </c>
      <c r="AX1296" s="13">
        <f t="shared" si="296"/>
        <v>0</v>
      </c>
      <c r="AZ1296" t="str">
        <f t="shared" si="297"/>
        <v>17/04/2015;59104760000353;890,50;0,00</v>
      </c>
    </row>
    <row r="1297" spans="1:52" x14ac:dyDescent="0.2">
      <c r="A1297" s="6" t="s">
        <v>3987</v>
      </c>
      <c r="B1297" s="6">
        <v>151354</v>
      </c>
      <c r="C1297" s="1">
        <v>42107</v>
      </c>
      <c r="D1297" s="6" t="s">
        <v>1986</v>
      </c>
      <c r="E1297" s="6" t="s">
        <v>3989</v>
      </c>
      <c r="F1297" s="9">
        <v>293.33</v>
      </c>
      <c r="G1297" s="9">
        <v>293.33</v>
      </c>
      <c r="H1297" s="9">
        <v>52.8</v>
      </c>
      <c r="I1297" s="6" t="s">
        <v>4011</v>
      </c>
      <c r="J1297" s="9">
        <v>0</v>
      </c>
      <c r="K1297" s="9">
        <v>0</v>
      </c>
      <c r="L1297" s="6" t="s">
        <v>3990</v>
      </c>
      <c r="M1297" s="9">
        <v>0</v>
      </c>
      <c r="N1297" s="9">
        <v>0</v>
      </c>
      <c r="O1297" s="6" t="s">
        <v>3990</v>
      </c>
      <c r="P1297" s="7">
        <v>293.33</v>
      </c>
      <c r="Q1297" s="7">
        <v>4.84</v>
      </c>
      <c r="R1297" s="6" t="s">
        <v>3992</v>
      </c>
      <c r="S1297" s="7">
        <v>293.33</v>
      </c>
      <c r="T1297" s="7">
        <v>22.29</v>
      </c>
      <c r="U1297" s="6" t="s">
        <v>3992</v>
      </c>
      <c r="V1297" s="6" t="s">
        <v>3992</v>
      </c>
      <c r="W1297" s="6">
        <v>7009230</v>
      </c>
      <c r="X1297" s="6" t="s">
        <v>4329</v>
      </c>
      <c r="Y1297" s="6" t="s">
        <v>4647</v>
      </c>
      <c r="Z1297" s="6" t="s">
        <v>4648</v>
      </c>
      <c r="AA1297" s="6"/>
      <c r="AB1297" s="5">
        <f t="shared" si="288"/>
        <v>151354</v>
      </c>
      <c r="AC1297" t="str">
        <f t="shared" si="289"/>
        <v>13/04/2015</v>
      </c>
      <c r="AD1297" t="str">
        <f t="shared" si="290"/>
        <v>56545742000157</v>
      </c>
      <c r="AE1297" s="11">
        <f t="shared" si="291"/>
        <v>293.33</v>
      </c>
      <c r="AF1297">
        <v>0</v>
      </c>
      <c r="AH1297" s="10">
        <v>7467528</v>
      </c>
      <c r="AI1297" s="10" t="s">
        <v>5623</v>
      </c>
      <c r="AJ1297" s="10">
        <v>150915</v>
      </c>
      <c r="AK1297" s="10" t="s">
        <v>4992</v>
      </c>
      <c r="AL1297" s="10" t="s">
        <v>5446</v>
      </c>
      <c r="AM1297" s="10" t="s">
        <v>5422</v>
      </c>
      <c r="AN1297" s="12" t="e">
        <f>VLOOKUP(TRIM(AK1297),[1]Sheet1!$S:$T,2,FALSE)</f>
        <v>#N/A</v>
      </c>
      <c r="AO1297" s="12">
        <f t="shared" si="292"/>
        <v>0</v>
      </c>
      <c r="AP1297" s="10">
        <f t="shared" si="293"/>
        <v>0</v>
      </c>
      <c r="AR1297" s="12" t="b">
        <f t="shared" si="294"/>
        <v>0</v>
      </c>
      <c r="AT1297">
        <v>151874</v>
      </c>
      <c r="AU1297" t="s">
        <v>6629</v>
      </c>
      <c r="AV1297" t="s">
        <v>6062</v>
      </c>
      <c r="AW1297" s="13">
        <f t="shared" si="295"/>
        <v>1046.5</v>
      </c>
      <c r="AX1297" s="13">
        <f t="shared" si="296"/>
        <v>0</v>
      </c>
      <c r="AZ1297" t="str">
        <f t="shared" si="297"/>
        <v>17/04/2015;03523188000140;1046,50;0,00</v>
      </c>
    </row>
    <row r="1298" spans="1:52" x14ac:dyDescent="0.2">
      <c r="A1298" s="6" t="s">
        <v>3987</v>
      </c>
      <c r="B1298" s="6">
        <v>151354</v>
      </c>
      <c r="C1298" s="1">
        <v>42107</v>
      </c>
      <c r="D1298" s="6" t="s">
        <v>1986</v>
      </c>
      <c r="E1298" s="6" t="s">
        <v>3989</v>
      </c>
      <c r="F1298" s="9">
        <v>88</v>
      </c>
      <c r="G1298" s="9">
        <v>88</v>
      </c>
      <c r="H1298" s="9">
        <v>15.84</v>
      </c>
      <c r="I1298" s="6" t="s">
        <v>4011</v>
      </c>
      <c r="J1298" s="9">
        <v>0</v>
      </c>
      <c r="K1298" s="9">
        <v>0</v>
      </c>
      <c r="L1298" s="6" t="s">
        <v>3990</v>
      </c>
      <c r="M1298" s="9">
        <v>0</v>
      </c>
      <c r="N1298" s="9">
        <v>0</v>
      </c>
      <c r="O1298" s="6" t="s">
        <v>3990</v>
      </c>
      <c r="P1298" s="7">
        <v>88</v>
      </c>
      <c r="Q1298" s="7">
        <v>1.45</v>
      </c>
      <c r="R1298" s="6" t="s">
        <v>3992</v>
      </c>
      <c r="S1298" s="7">
        <v>88</v>
      </c>
      <c r="T1298" s="7">
        <v>6.69</v>
      </c>
      <c r="U1298" s="6" t="s">
        <v>3992</v>
      </c>
      <c r="V1298" s="6" t="s">
        <v>3992</v>
      </c>
      <c r="W1298" s="6">
        <v>7009230</v>
      </c>
      <c r="X1298" s="6" t="s">
        <v>4329</v>
      </c>
      <c r="Y1298" s="6" t="s">
        <v>4647</v>
      </c>
      <c r="Z1298" s="6" t="s">
        <v>4648</v>
      </c>
      <c r="AA1298" s="6"/>
      <c r="AB1298" s="5">
        <f t="shared" si="288"/>
        <v>151354</v>
      </c>
      <c r="AC1298" t="str">
        <f t="shared" si="289"/>
        <v>13/04/2015</v>
      </c>
      <c r="AD1298" t="str">
        <f t="shared" si="290"/>
        <v>56545742000157</v>
      </c>
      <c r="AE1298" s="11">
        <f t="shared" si="291"/>
        <v>88</v>
      </c>
      <c r="AF1298">
        <v>0</v>
      </c>
      <c r="AH1298" s="10">
        <v>7467528</v>
      </c>
      <c r="AI1298" s="10" t="s">
        <v>5623</v>
      </c>
      <c r="AJ1298" s="10">
        <v>150915</v>
      </c>
      <c r="AK1298" s="10" t="s">
        <v>5003</v>
      </c>
      <c r="AL1298" s="10" t="s">
        <v>5446</v>
      </c>
      <c r="AM1298" s="10" t="s">
        <v>5422</v>
      </c>
      <c r="AN1298" s="12" t="e">
        <f>VLOOKUP(TRIM(AK1298),[1]Sheet1!$S:$T,2,FALSE)</f>
        <v>#N/A</v>
      </c>
      <c r="AO1298" s="12">
        <f t="shared" si="292"/>
        <v>0</v>
      </c>
      <c r="AP1298" s="10">
        <f t="shared" si="293"/>
        <v>0</v>
      </c>
      <c r="AR1298" s="12" t="b">
        <f t="shared" si="294"/>
        <v>0</v>
      </c>
      <c r="AT1298">
        <v>151876</v>
      </c>
      <c r="AU1298" t="s">
        <v>6629</v>
      </c>
      <c r="AV1298" t="s">
        <v>5704</v>
      </c>
      <c r="AW1298" s="13">
        <f t="shared" si="295"/>
        <v>210.01999999999998</v>
      </c>
      <c r="AX1298" s="13">
        <f t="shared" si="296"/>
        <v>0</v>
      </c>
      <c r="AZ1298" t="str">
        <f t="shared" si="297"/>
        <v>17/04/2015;01965363000124;210,02;0,00</v>
      </c>
    </row>
    <row r="1299" spans="1:52" x14ac:dyDescent="0.2">
      <c r="A1299" s="6" t="s">
        <v>3987</v>
      </c>
      <c r="B1299" s="6">
        <v>151355</v>
      </c>
      <c r="C1299" s="1">
        <v>42107</v>
      </c>
      <c r="D1299" s="6" t="s">
        <v>1924</v>
      </c>
      <c r="E1299" s="6" t="s">
        <v>3418</v>
      </c>
      <c r="F1299" s="9">
        <v>356.79</v>
      </c>
      <c r="G1299" s="9">
        <v>433.68</v>
      </c>
      <c r="H1299" s="9">
        <v>30.36</v>
      </c>
      <c r="I1299" s="6" t="s">
        <v>4011</v>
      </c>
      <c r="J1299" s="9">
        <v>0</v>
      </c>
      <c r="K1299" s="9">
        <v>0</v>
      </c>
      <c r="L1299" s="6" t="s">
        <v>3990</v>
      </c>
      <c r="M1299" s="9">
        <v>0</v>
      </c>
      <c r="N1299" s="9">
        <v>0</v>
      </c>
      <c r="O1299" s="6" t="s">
        <v>3990</v>
      </c>
      <c r="P1299" s="7">
        <v>433.68</v>
      </c>
      <c r="Q1299" s="7">
        <v>7.16</v>
      </c>
      <c r="R1299" s="6" t="s">
        <v>3992</v>
      </c>
      <c r="S1299" s="7">
        <v>433.68</v>
      </c>
      <c r="T1299" s="7">
        <v>32.96</v>
      </c>
      <c r="U1299" s="6" t="s">
        <v>3992</v>
      </c>
      <c r="V1299" s="6" t="s">
        <v>3992</v>
      </c>
      <c r="W1299" s="6">
        <v>7595992</v>
      </c>
      <c r="X1299" s="6" t="s">
        <v>4535</v>
      </c>
      <c r="Y1299" s="6" t="s">
        <v>4536</v>
      </c>
      <c r="Z1299" s="6" t="s">
        <v>3420</v>
      </c>
      <c r="AA1299" s="6"/>
      <c r="AB1299" s="5">
        <f t="shared" si="288"/>
        <v>151355</v>
      </c>
      <c r="AC1299" t="str">
        <f t="shared" si="289"/>
        <v>13/04/2015</v>
      </c>
      <c r="AD1299" t="str">
        <f t="shared" si="290"/>
        <v>11646946000146</v>
      </c>
      <c r="AE1299" s="11">
        <f t="shared" si="291"/>
        <v>356.79</v>
      </c>
      <c r="AF1299">
        <v>0</v>
      </c>
      <c r="AH1299" s="10">
        <v>7467528</v>
      </c>
      <c r="AI1299" s="10" t="s">
        <v>5623</v>
      </c>
      <c r="AJ1299" s="10">
        <v>150915</v>
      </c>
      <c r="AK1299" s="10" t="s">
        <v>5015</v>
      </c>
      <c r="AL1299" s="10" t="s">
        <v>5446</v>
      </c>
      <c r="AM1299" s="10" t="s">
        <v>5563</v>
      </c>
      <c r="AN1299" s="12" t="e">
        <f>VLOOKUP(TRIM(AK1299),[1]Sheet1!$S:$T,2,FALSE)</f>
        <v>#N/A</v>
      </c>
      <c r="AO1299" s="12">
        <f t="shared" si="292"/>
        <v>0</v>
      </c>
      <c r="AP1299" s="10">
        <f t="shared" si="293"/>
        <v>0</v>
      </c>
      <c r="AR1299" s="12" t="b">
        <f t="shared" si="294"/>
        <v>0</v>
      </c>
      <c r="AT1299">
        <v>151877</v>
      </c>
      <c r="AU1299" t="s">
        <v>6629</v>
      </c>
      <c r="AV1299" t="s">
        <v>6119</v>
      </c>
      <c r="AW1299" s="13">
        <f t="shared" si="295"/>
        <v>8547.0499999999993</v>
      </c>
      <c r="AX1299" s="13">
        <f t="shared" si="296"/>
        <v>0</v>
      </c>
      <c r="AZ1299" t="str">
        <f t="shared" si="297"/>
        <v>17/04/2015;10885321000174;8547,05;0,00</v>
      </c>
    </row>
    <row r="1300" spans="1:52" x14ac:dyDescent="0.2">
      <c r="A1300" s="6" t="s">
        <v>3987</v>
      </c>
      <c r="B1300" s="6">
        <v>151356</v>
      </c>
      <c r="C1300" s="1">
        <v>42107</v>
      </c>
      <c r="D1300" s="6" t="s">
        <v>1931</v>
      </c>
      <c r="E1300" s="6" t="s">
        <v>3989</v>
      </c>
      <c r="F1300" s="9">
        <v>262.8</v>
      </c>
      <c r="G1300" s="9">
        <v>262.8</v>
      </c>
      <c r="H1300" s="9">
        <v>47.3</v>
      </c>
      <c r="I1300" s="6" t="s">
        <v>4011</v>
      </c>
      <c r="J1300" s="9">
        <v>0</v>
      </c>
      <c r="K1300" s="9">
        <v>0</v>
      </c>
      <c r="L1300" s="6" t="s">
        <v>3990</v>
      </c>
      <c r="M1300" s="9">
        <v>0</v>
      </c>
      <c r="N1300" s="9">
        <v>0</v>
      </c>
      <c r="O1300" s="6" t="s">
        <v>3990</v>
      </c>
      <c r="P1300" s="7">
        <v>262.8</v>
      </c>
      <c r="Q1300" s="7">
        <v>4.34</v>
      </c>
      <c r="R1300" s="6" t="s">
        <v>3992</v>
      </c>
      <c r="S1300" s="7">
        <v>262.8</v>
      </c>
      <c r="T1300" s="7">
        <v>19.97</v>
      </c>
      <c r="U1300" s="6" t="s">
        <v>3992</v>
      </c>
      <c r="V1300" s="6" t="s">
        <v>3992</v>
      </c>
      <c r="W1300" s="6">
        <v>7465515</v>
      </c>
      <c r="X1300" s="6" t="s">
        <v>4362</v>
      </c>
      <c r="Y1300" s="6" t="s">
        <v>2114</v>
      </c>
      <c r="Z1300" s="6" t="s">
        <v>2115</v>
      </c>
      <c r="AA1300" s="6"/>
      <c r="AB1300" s="5">
        <f t="shared" si="288"/>
        <v>151356</v>
      </c>
      <c r="AC1300" t="str">
        <f t="shared" si="289"/>
        <v>13/04/2015</v>
      </c>
      <c r="AD1300" t="str">
        <f t="shared" si="290"/>
        <v>01192333001366</v>
      </c>
      <c r="AE1300" s="11">
        <f t="shared" si="291"/>
        <v>262.8</v>
      </c>
      <c r="AF1300">
        <v>0</v>
      </c>
      <c r="AH1300" s="10">
        <v>7467528</v>
      </c>
      <c r="AI1300" s="10" t="s">
        <v>5623</v>
      </c>
      <c r="AJ1300" s="10">
        <v>150915</v>
      </c>
      <c r="AK1300" s="10" t="s">
        <v>3919</v>
      </c>
      <c r="AL1300" s="10" t="s">
        <v>5446</v>
      </c>
      <c r="AM1300" s="10" t="s">
        <v>5507</v>
      </c>
      <c r="AN1300" s="12" t="e">
        <f>VLOOKUP(TRIM(AK1300),[1]Sheet1!$S:$T,2,FALSE)</f>
        <v>#N/A</v>
      </c>
      <c r="AO1300" s="12">
        <f t="shared" si="292"/>
        <v>0</v>
      </c>
      <c r="AP1300" s="10">
        <f t="shared" si="293"/>
        <v>0</v>
      </c>
      <c r="AR1300" s="12" t="b">
        <f t="shared" si="294"/>
        <v>0</v>
      </c>
      <c r="AT1300">
        <v>151878</v>
      </c>
      <c r="AU1300" t="s">
        <v>6629</v>
      </c>
      <c r="AV1300" t="s">
        <v>5634</v>
      </c>
      <c r="AW1300" s="13">
        <f t="shared" si="295"/>
        <v>4527.7299999999996</v>
      </c>
      <c r="AX1300" s="13">
        <f t="shared" si="296"/>
        <v>0</v>
      </c>
      <c r="AZ1300" t="str">
        <f t="shared" si="297"/>
        <v>17/04/2015;04606776000291;4527,73;0,00</v>
      </c>
    </row>
    <row r="1301" spans="1:52" x14ac:dyDescent="0.2">
      <c r="A1301" s="6" t="s">
        <v>3987</v>
      </c>
      <c r="B1301" s="6">
        <v>151357</v>
      </c>
      <c r="C1301" s="1">
        <v>42107</v>
      </c>
      <c r="D1301" s="6" t="s">
        <v>1924</v>
      </c>
      <c r="E1301" s="6" t="s">
        <v>4339</v>
      </c>
      <c r="F1301" s="9">
        <v>1799.18</v>
      </c>
      <c r="G1301" s="9">
        <v>1564.5</v>
      </c>
      <c r="H1301" s="9">
        <v>62.58</v>
      </c>
      <c r="I1301" s="6" t="s">
        <v>4360</v>
      </c>
      <c r="J1301" s="9">
        <v>0</v>
      </c>
      <c r="K1301" s="9">
        <v>0</v>
      </c>
      <c r="L1301" s="6" t="s">
        <v>3990</v>
      </c>
      <c r="M1301" s="9">
        <v>1564.5</v>
      </c>
      <c r="N1301" s="9">
        <v>234.68</v>
      </c>
      <c r="O1301" s="6" t="s">
        <v>1932</v>
      </c>
      <c r="P1301" s="7">
        <v>1564.5</v>
      </c>
      <c r="Q1301" s="7">
        <v>25.81</v>
      </c>
      <c r="R1301" s="6" t="s">
        <v>3992</v>
      </c>
      <c r="S1301" s="7">
        <v>1564.5</v>
      </c>
      <c r="T1301" s="7">
        <v>118.9</v>
      </c>
      <c r="U1301" s="6" t="s">
        <v>3992</v>
      </c>
      <c r="V1301" s="6" t="s">
        <v>3992</v>
      </c>
      <c r="W1301" s="6">
        <v>6783650</v>
      </c>
      <c r="X1301" s="6" t="s">
        <v>4362</v>
      </c>
      <c r="Y1301" s="6" t="s">
        <v>4795</v>
      </c>
      <c r="Z1301" s="6" t="s">
        <v>4796</v>
      </c>
      <c r="AA1301" s="6"/>
      <c r="AB1301" s="5">
        <f t="shared" si="288"/>
        <v>151357</v>
      </c>
      <c r="AC1301" t="str">
        <f t="shared" si="289"/>
        <v>13/04/2015</v>
      </c>
      <c r="AD1301" t="str">
        <f t="shared" si="290"/>
        <v>09499145000153</v>
      </c>
      <c r="AE1301" s="11">
        <f t="shared" si="291"/>
        <v>1799.18</v>
      </c>
      <c r="AF1301">
        <f t="shared" ref="AF1301:AF1302" si="300">SUMIF(AJ:AJ,B1301,AP:AP)</f>
        <v>0</v>
      </c>
      <c r="AH1301" s="10">
        <v>7467528</v>
      </c>
      <c r="AI1301" s="10" t="s">
        <v>5623</v>
      </c>
      <c r="AJ1301" s="10">
        <v>150915</v>
      </c>
      <c r="AK1301" s="10" t="s">
        <v>2467</v>
      </c>
      <c r="AL1301" s="10" t="s">
        <v>5446</v>
      </c>
      <c r="AM1301" s="10" t="s">
        <v>5642</v>
      </c>
      <c r="AN1301" s="12" t="e">
        <f>VLOOKUP(TRIM(AK1301),[1]Sheet1!$S:$T,2,FALSE)</f>
        <v>#N/A</v>
      </c>
      <c r="AO1301" s="12">
        <f t="shared" si="292"/>
        <v>0</v>
      </c>
      <c r="AP1301" s="10">
        <f t="shared" si="293"/>
        <v>0</v>
      </c>
      <c r="AR1301" s="12" t="b">
        <f t="shared" si="294"/>
        <v>0</v>
      </c>
      <c r="AT1301">
        <v>151879</v>
      </c>
      <c r="AU1301" t="s">
        <v>6629</v>
      </c>
      <c r="AV1301" t="s">
        <v>5599</v>
      </c>
      <c r="AW1301" s="13">
        <f t="shared" si="295"/>
        <v>6836.57</v>
      </c>
      <c r="AX1301" s="13">
        <f t="shared" si="296"/>
        <v>0</v>
      </c>
      <c r="AZ1301" t="str">
        <f t="shared" si="297"/>
        <v>17/04/2015;59105999000348;6836,57;0,00</v>
      </c>
    </row>
    <row r="1302" spans="1:52" x14ac:dyDescent="0.2">
      <c r="A1302" s="6" t="s">
        <v>3987</v>
      </c>
      <c r="B1302" s="6">
        <v>151358</v>
      </c>
      <c r="C1302" s="1">
        <v>42107</v>
      </c>
      <c r="D1302" s="6" t="s">
        <v>1986</v>
      </c>
      <c r="E1302" s="6" t="s">
        <v>3989</v>
      </c>
      <c r="F1302" s="9">
        <v>800.18</v>
      </c>
      <c r="G1302" s="9">
        <v>695.81</v>
      </c>
      <c r="H1302" s="9">
        <v>125.25</v>
      </c>
      <c r="I1302" s="6" t="s">
        <v>4360</v>
      </c>
      <c r="J1302" s="9">
        <v>0</v>
      </c>
      <c r="K1302" s="9">
        <v>0</v>
      </c>
      <c r="L1302" s="6" t="s">
        <v>3990</v>
      </c>
      <c r="M1302" s="9">
        <v>695.81</v>
      </c>
      <c r="N1302" s="9">
        <v>104.37</v>
      </c>
      <c r="O1302" s="6" t="s">
        <v>1932</v>
      </c>
      <c r="P1302" s="7">
        <v>695.81</v>
      </c>
      <c r="Q1302" s="7">
        <v>11.48</v>
      </c>
      <c r="R1302" s="6" t="s">
        <v>3992</v>
      </c>
      <c r="S1302" s="7">
        <v>695.81</v>
      </c>
      <c r="T1302" s="7">
        <v>52.88</v>
      </c>
      <c r="U1302" s="6" t="s">
        <v>3992</v>
      </c>
      <c r="V1302" s="6" t="s">
        <v>3992</v>
      </c>
      <c r="W1302" s="6">
        <v>6782684</v>
      </c>
      <c r="X1302" s="6" t="s">
        <v>4362</v>
      </c>
      <c r="Y1302" s="6" t="s">
        <v>4755</v>
      </c>
      <c r="Z1302" s="6" t="s">
        <v>4756</v>
      </c>
      <c r="AA1302" s="6"/>
      <c r="AB1302" s="5">
        <f t="shared" si="288"/>
        <v>151358</v>
      </c>
      <c r="AC1302" t="str">
        <f t="shared" si="289"/>
        <v>13/04/2015</v>
      </c>
      <c r="AD1302" t="str">
        <f t="shared" si="290"/>
        <v>59578948000171</v>
      </c>
      <c r="AE1302" s="11">
        <f t="shared" si="291"/>
        <v>800.18</v>
      </c>
      <c r="AF1302">
        <f t="shared" si="300"/>
        <v>0</v>
      </c>
      <c r="AH1302" s="10">
        <v>7467528</v>
      </c>
      <c r="AI1302" s="10" t="s">
        <v>5623</v>
      </c>
      <c r="AJ1302" s="10">
        <v>150915</v>
      </c>
      <c r="AK1302" s="10" t="s">
        <v>5124</v>
      </c>
      <c r="AL1302" s="10" t="s">
        <v>5446</v>
      </c>
      <c r="AM1302" s="10" t="s">
        <v>5477</v>
      </c>
      <c r="AN1302" s="12" t="e">
        <f>VLOOKUP(TRIM(AK1302),[1]Sheet1!$S:$T,2,FALSE)</f>
        <v>#N/A</v>
      </c>
      <c r="AO1302" s="12">
        <f t="shared" si="292"/>
        <v>0</v>
      </c>
      <c r="AP1302" s="10">
        <f t="shared" si="293"/>
        <v>0</v>
      </c>
      <c r="AR1302" s="12" t="b">
        <f t="shared" si="294"/>
        <v>0</v>
      </c>
      <c r="AT1302">
        <v>151881</v>
      </c>
      <c r="AU1302" t="s">
        <v>6629</v>
      </c>
      <c r="AV1302" t="s">
        <v>5586</v>
      </c>
      <c r="AW1302" s="13">
        <f t="shared" si="295"/>
        <v>1622.76</v>
      </c>
      <c r="AX1302" s="13">
        <f t="shared" si="296"/>
        <v>0</v>
      </c>
      <c r="AZ1302" t="str">
        <f t="shared" si="297"/>
        <v>17/04/2015;06020318000544;1622,76;0,00</v>
      </c>
    </row>
    <row r="1303" spans="1:52" x14ac:dyDescent="0.2">
      <c r="A1303" s="6" t="s">
        <v>3987</v>
      </c>
      <c r="B1303" s="6">
        <v>151359</v>
      </c>
      <c r="C1303" s="1">
        <v>42107</v>
      </c>
      <c r="D1303" s="6" t="s">
        <v>1926</v>
      </c>
      <c r="E1303" s="6" t="s">
        <v>3007</v>
      </c>
      <c r="F1303" s="9">
        <v>62.1</v>
      </c>
      <c r="G1303" s="9">
        <v>54</v>
      </c>
      <c r="H1303" s="9">
        <v>3.78</v>
      </c>
      <c r="I1303" s="6" t="s">
        <v>4106</v>
      </c>
      <c r="J1303" s="9">
        <v>0</v>
      </c>
      <c r="K1303" s="9">
        <v>0</v>
      </c>
      <c r="L1303" s="6" t="s">
        <v>3990</v>
      </c>
      <c r="M1303" s="9">
        <v>54</v>
      </c>
      <c r="N1303" s="9">
        <v>8.1</v>
      </c>
      <c r="O1303" s="6" t="s">
        <v>1932</v>
      </c>
      <c r="P1303" s="7">
        <v>54</v>
      </c>
      <c r="Q1303" s="7">
        <v>0.89</v>
      </c>
      <c r="R1303" s="6" t="s">
        <v>3992</v>
      </c>
      <c r="S1303" s="7">
        <v>54</v>
      </c>
      <c r="T1303" s="7">
        <v>4.0999999999999996</v>
      </c>
      <c r="U1303" s="6" t="s">
        <v>3992</v>
      </c>
      <c r="V1303" s="6" t="s">
        <v>3992</v>
      </c>
      <c r="W1303" s="6">
        <v>6818651</v>
      </c>
      <c r="X1303" s="6" t="s">
        <v>4362</v>
      </c>
      <c r="Y1303" s="6" t="s">
        <v>1004</v>
      </c>
      <c r="Z1303" s="6" t="s">
        <v>1005</v>
      </c>
      <c r="AA1303" s="6"/>
      <c r="AB1303" s="5">
        <f t="shared" si="288"/>
        <v>151359</v>
      </c>
      <c r="AC1303" t="str">
        <f t="shared" si="289"/>
        <v>13/04/2015</v>
      </c>
      <c r="AD1303" t="str">
        <f t="shared" si="290"/>
        <v>28527489000173</v>
      </c>
      <c r="AE1303" s="11">
        <f t="shared" si="291"/>
        <v>62.1</v>
      </c>
      <c r="AF1303">
        <v>0</v>
      </c>
      <c r="AH1303" s="10">
        <v>7467528</v>
      </c>
      <c r="AI1303" s="10" t="s">
        <v>5623</v>
      </c>
      <c r="AJ1303" s="10">
        <v>150915</v>
      </c>
      <c r="AK1303" s="10" t="s">
        <v>3005</v>
      </c>
      <c r="AL1303" s="10" t="s">
        <v>5446</v>
      </c>
      <c r="AM1303" s="10" t="s">
        <v>5518</v>
      </c>
      <c r="AN1303" s="12" t="e">
        <f>VLOOKUP(TRIM(AK1303),[1]Sheet1!$S:$T,2,FALSE)</f>
        <v>#N/A</v>
      </c>
      <c r="AO1303" s="12">
        <f t="shared" si="292"/>
        <v>0</v>
      </c>
      <c r="AP1303" s="10">
        <f t="shared" si="293"/>
        <v>0</v>
      </c>
      <c r="AR1303" s="12" t="b">
        <f t="shared" si="294"/>
        <v>0</v>
      </c>
      <c r="AT1303">
        <v>151886</v>
      </c>
      <c r="AU1303" t="s">
        <v>6629</v>
      </c>
      <c r="AV1303" t="s">
        <v>6214</v>
      </c>
      <c r="AW1303" s="13">
        <f t="shared" si="295"/>
        <v>4222.8</v>
      </c>
      <c r="AX1303" s="13">
        <f t="shared" si="296"/>
        <v>0</v>
      </c>
      <c r="AZ1303" t="str">
        <f t="shared" si="297"/>
        <v>17/04/2015;01376079000112;4222,80;0,00</v>
      </c>
    </row>
    <row r="1304" spans="1:52" x14ac:dyDescent="0.2">
      <c r="A1304" s="6" t="s">
        <v>3987</v>
      </c>
      <c r="B1304" s="6">
        <v>151359</v>
      </c>
      <c r="C1304" s="1">
        <v>42107</v>
      </c>
      <c r="D1304" s="6" t="s">
        <v>1926</v>
      </c>
      <c r="E1304" s="6" t="s">
        <v>3007</v>
      </c>
      <c r="F1304" s="9">
        <v>186.31</v>
      </c>
      <c r="G1304" s="9">
        <v>162.01</v>
      </c>
      <c r="H1304" s="9">
        <v>11.34</v>
      </c>
      <c r="I1304" s="6" t="s">
        <v>4106</v>
      </c>
      <c r="J1304" s="9">
        <v>0</v>
      </c>
      <c r="K1304" s="9">
        <v>0</v>
      </c>
      <c r="L1304" s="6" t="s">
        <v>3990</v>
      </c>
      <c r="M1304" s="9">
        <v>162.01</v>
      </c>
      <c r="N1304" s="9">
        <v>24.3</v>
      </c>
      <c r="O1304" s="6" t="s">
        <v>1932</v>
      </c>
      <c r="P1304" s="7">
        <v>162.01</v>
      </c>
      <c r="Q1304" s="7">
        <v>2.67</v>
      </c>
      <c r="R1304" s="6" t="s">
        <v>3992</v>
      </c>
      <c r="S1304" s="7">
        <v>162.01</v>
      </c>
      <c r="T1304" s="7">
        <v>12.31</v>
      </c>
      <c r="U1304" s="6" t="s">
        <v>3992</v>
      </c>
      <c r="V1304" s="6" t="s">
        <v>3992</v>
      </c>
      <c r="W1304" s="6">
        <v>6818651</v>
      </c>
      <c r="X1304" s="6" t="s">
        <v>4362</v>
      </c>
      <c r="Y1304" s="6" t="s">
        <v>1002</v>
      </c>
      <c r="Z1304" s="6" t="s">
        <v>1003</v>
      </c>
      <c r="AA1304" s="6"/>
      <c r="AB1304" s="5">
        <f t="shared" si="288"/>
        <v>151359</v>
      </c>
      <c r="AC1304" t="str">
        <f t="shared" si="289"/>
        <v>13/04/2015</v>
      </c>
      <c r="AD1304" t="str">
        <f t="shared" si="290"/>
        <v>28527489000173</v>
      </c>
      <c r="AE1304" s="11">
        <f t="shared" si="291"/>
        <v>186.31</v>
      </c>
      <c r="AF1304">
        <v>0</v>
      </c>
      <c r="AH1304" s="10">
        <v>6784250</v>
      </c>
      <c r="AI1304" s="10" t="s">
        <v>5428</v>
      </c>
      <c r="AJ1304" s="10">
        <v>151038</v>
      </c>
      <c r="AK1304" s="10" t="s">
        <v>1102</v>
      </c>
      <c r="AL1304" s="10" t="s">
        <v>5438</v>
      </c>
      <c r="AM1304" s="10" t="s">
        <v>5563</v>
      </c>
      <c r="AN1304" s="12" t="e">
        <f>VLOOKUP(TRIM(AK1304),[1]Sheet1!$S:$T,2,FALSE)</f>
        <v>#N/A</v>
      </c>
      <c r="AO1304" s="12">
        <f t="shared" si="292"/>
        <v>0</v>
      </c>
      <c r="AP1304" s="10">
        <f t="shared" si="293"/>
        <v>0</v>
      </c>
      <c r="AR1304" s="12" t="b">
        <f t="shared" si="294"/>
        <v>0</v>
      </c>
      <c r="AT1304">
        <v>151887</v>
      </c>
      <c r="AU1304" t="s">
        <v>6629</v>
      </c>
      <c r="AV1304" t="s">
        <v>5631</v>
      </c>
      <c r="AW1304" s="13">
        <f t="shared" si="295"/>
        <v>255.18</v>
      </c>
      <c r="AX1304" s="13">
        <f t="shared" si="296"/>
        <v>0</v>
      </c>
      <c r="AZ1304" t="str">
        <f t="shared" si="297"/>
        <v>17/04/2015;00857758001112;255,18;0,00</v>
      </c>
    </row>
    <row r="1305" spans="1:52" x14ac:dyDescent="0.2">
      <c r="A1305" s="6" t="s">
        <v>3987</v>
      </c>
      <c r="B1305" s="6">
        <v>151359</v>
      </c>
      <c r="C1305" s="1">
        <v>42107</v>
      </c>
      <c r="D1305" s="6" t="s">
        <v>1926</v>
      </c>
      <c r="E1305" s="6" t="s">
        <v>3007</v>
      </c>
      <c r="F1305" s="9">
        <v>62.1</v>
      </c>
      <c r="G1305" s="9">
        <v>54</v>
      </c>
      <c r="H1305" s="9">
        <v>3.78</v>
      </c>
      <c r="I1305" s="6" t="s">
        <v>4011</v>
      </c>
      <c r="J1305" s="9">
        <v>0</v>
      </c>
      <c r="K1305" s="9">
        <v>0</v>
      </c>
      <c r="L1305" s="6" t="s">
        <v>3990</v>
      </c>
      <c r="M1305" s="9">
        <v>54</v>
      </c>
      <c r="N1305" s="9">
        <v>8.1</v>
      </c>
      <c r="O1305" s="6" t="s">
        <v>1932</v>
      </c>
      <c r="P1305" s="7">
        <v>54</v>
      </c>
      <c r="Q1305" s="7">
        <v>0.89</v>
      </c>
      <c r="R1305" s="6" t="s">
        <v>3992</v>
      </c>
      <c r="S1305" s="7">
        <v>54</v>
      </c>
      <c r="T1305" s="7">
        <v>4.0999999999999996</v>
      </c>
      <c r="U1305" s="6" t="s">
        <v>3992</v>
      </c>
      <c r="V1305" s="6" t="s">
        <v>3992</v>
      </c>
      <c r="W1305" s="6">
        <v>6818651</v>
      </c>
      <c r="X1305" s="6" t="s">
        <v>4362</v>
      </c>
      <c r="Y1305" s="6" t="s">
        <v>1006</v>
      </c>
      <c r="Z1305" s="6" t="s">
        <v>1007</v>
      </c>
      <c r="AA1305" s="6"/>
      <c r="AB1305" s="5">
        <f t="shared" si="288"/>
        <v>151359</v>
      </c>
      <c r="AC1305" t="str">
        <f t="shared" si="289"/>
        <v>13/04/2015</v>
      </c>
      <c r="AD1305" t="str">
        <f t="shared" si="290"/>
        <v>28527489000173</v>
      </c>
      <c r="AE1305" s="11">
        <f t="shared" si="291"/>
        <v>62.1</v>
      </c>
      <c r="AF1305">
        <v>0</v>
      </c>
      <c r="AH1305" s="10">
        <v>7467528</v>
      </c>
      <c r="AI1305" s="10" t="s">
        <v>5623</v>
      </c>
      <c r="AJ1305" s="10">
        <v>150915</v>
      </c>
      <c r="AK1305" s="10" t="s">
        <v>4718</v>
      </c>
      <c r="AL1305" s="10" t="s">
        <v>5446</v>
      </c>
      <c r="AM1305" s="10" t="s">
        <v>5513</v>
      </c>
      <c r="AN1305" s="12" t="e">
        <f>VLOOKUP(TRIM(AK1305),[1]Sheet1!$S:$T,2,FALSE)</f>
        <v>#N/A</v>
      </c>
      <c r="AO1305" s="12">
        <f t="shared" si="292"/>
        <v>0</v>
      </c>
      <c r="AP1305" s="10">
        <f t="shared" si="293"/>
        <v>0</v>
      </c>
      <c r="AR1305" s="12" t="b">
        <f t="shared" si="294"/>
        <v>0</v>
      </c>
      <c r="AT1305">
        <v>151888</v>
      </c>
      <c r="AU1305" t="s">
        <v>6629</v>
      </c>
      <c r="AV1305" t="s">
        <v>5631</v>
      </c>
      <c r="AW1305" s="13">
        <f t="shared" si="295"/>
        <v>607.55999999999995</v>
      </c>
      <c r="AX1305" s="13">
        <f t="shared" si="296"/>
        <v>0</v>
      </c>
      <c r="AZ1305" t="str">
        <f t="shared" si="297"/>
        <v>17/04/2015;00857758001112;607,56;0,00</v>
      </c>
    </row>
    <row r="1306" spans="1:52" x14ac:dyDescent="0.2">
      <c r="A1306" s="6" t="s">
        <v>3987</v>
      </c>
      <c r="B1306" s="6">
        <v>151359</v>
      </c>
      <c r="C1306" s="1">
        <v>42107</v>
      </c>
      <c r="D1306" s="6" t="s">
        <v>1926</v>
      </c>
      <c r="E1306" s="6" t="s">
        <v>3007</v>
      </c>
      <c r="F1306" s="9">
        <v>248.42</v>
      </c>
      <c r="G1306" s="9">
        <v>216.02</v>
      </c>
      <c r="H1306" s="9">
        <v>15.12</v>
      </c>
      <c r="I1306" s="6" t="s">
        <v>4106</v>
      </c>
      <c r="J1306" s="9">
        <v>0</v>
      </c>
      <c r="K1306" s="9">
        <v>0</v>
      </c>
      <c r="L1306" s="6" t="s">
        <v>3990</v>
      </c>
      <c r="M1306" s="9">
        <v>216.02</v>
      </c>
      <c r="N1306" s="9">
        <v>32.4</v>
      </c>
      <c r="O1306" s="6" t="s">
        <v>1932</v>
      </c>
      <c r="P1306" s="7">
        <v>216.02</v>
      </c>
      <c r="Q1306" s="7">
        <v>3.56</v>
      </c>
      <c r="R1306" s="6" t="s">
        <v>3992</v>
      </c>
      <c r="S1306" s="7">
        <v>216.02</v>
      </c>
      <c r="T1306" s="7">
        <v>16.420000000000002</v>
      </c>
      <c r="U1306" s="6" t="s">
        <v>3992</v>
      </c>
      <c r="V1306" s="6" t="s">
        <v>3992</v>
      </c>
      <c r="W1306" s="6">
        <v>6818651</v>
      </c>
      <c r="X1306" s="6" t="s">
        <v>4362</v>
      </c>
      <c r="Y1306" s="6" t="s">
        <v>1008</v>
      </c>
      <c r="Z1306" s="6" t="s">
        <v>1009</v>
      </c>
      <c r="AA1306" s="6"/>
      <c r="AB1306" s="5">
        <f t="shared" si="288"/>
        <v>151359</v>
      </c>
      <c r="AC1306" t="str">
        <f t="shared" si="289"/>
        <v>13/04/2015</v>
      </c>
      <c r="AD1306" t="str">
        <f t="shared" si="290"/>
        <v>28527489000173</v>
      </c>
      <c r="AE1306" s="11">
        <f t="shared" si="291"/>
        <v>248.42</v>
      </c>
      <c r="AF1306">
        <v>0</v>
      </c>
      <c r="AH1306" s="10">
        <v>6783728</v>
      </c>
      <c r="AI1306" s="10" t="s">
        <v>5792</v>
      </c>
      <c r="AJ1306" s="10">
        <v>151039</v>
      </c>
      <c r="AK1306" s="10" t="s">
        <v>2506</v>
      </c>
      <c r="AL1306" s="10" t="s">
        <v>5572</v>
      </c>
      <c r="AM1306" s="10" t="s">
        <v>5869</v>
      </c>
      <c r="AN1306" s="12" t="e">
        <f>VLOOKUP(TRIM(AK1306),[1]Sheet1!$S:$T,2,FALSE)</f>
        <v>#N/A</v>
      </c>
      <c r="AO1306" s="12">
        <f t="shared" si="292"/>
        <v>0</v>
      </c>
      <c r="AP1306" s="10">
        <f t="shared" si="293"/>
        <v>0</v>
      </c>
      <c r="AR1306" s="12" t="b">
        <f t="shared" si="294"/>
        <v>0</v>
      </c>
      <c r="AT1306">
        <v>151889</v>
      </c>
      <c r="AU1306" t="s">
        <v>6629</v>
      </c>
      <c r="AV1306" t="s">
        <v>6062</v>
      </c>
      <c r="AW1306" s="13">
        <f t="shared" si="295"/>
        <v>4199.01</v>
      </c>
      <c r="AX1306" s="13">
        <f t="shared" si="296"/>
        <v>0</v>
      </c>
      <c r="AZ1306" t="str">
        <f t="shared" si="297"/>
        <v>17/04/2015;03523188000140;4199,01;0,00</v>
      </c>
    </row>
    <row r="1307" spans="1:52" x14ac:dyDescent="0.2">
      <c r="A1307" s="6" t="s">
        <v>3987</v>
      </c>
      <c r="B1307" s="6">
        <v>151360</v>
      </c>
      <c r="C1307" s="1">
        <v>42107</v>
      </c>
      <c r="D1307" s="6" t="s">
        <v>2074</v>
      </c>
      <c r="E1307" s="6" t="s">
        <v>4540</v>
      </c>
      <c r="F1307" s="9">
        <v>8.4499999999999993</v>
      </c>
      <c r="G1307" s="9">
        <v>0</v>
      </c>
      <c r="H1307" s="9">
        <v>0</v>
      </c>
      <c r="I1307" s="6" t="s">
        <v>3990</v>
      </c>
      <c r="J1307" s="9">
        <v>0</v>
      </c>
      <c r="K1307" s="9">
        <v>0</v>
      </c>
      <c r="L1307" s="6" t="s">
        <v>3990</v>
      </c>
      <c r="M1307" s="9">
        <v>0</v>
      </c>
      <c r="N1307" s="9">
        <v>0</v>
      </c>
      <c r="O1307" s="6" t="s">
        <v>3990</v>
      </c>
      <c r="P1307" s="7">
        <v>8.4499999999999993</v>
      </c>
      <c r="Q1307" s="7">
        <v>0</v>
      </c>
      <c r="R1307" s="6" t="s">
        <v>2075</v>
      </c>
      <c r="S1307" s="7">
        <v>8.4499999999999993</v>
      </c>
      <c r="T1307" s="7">
        <v>0</v>
      </c>
      <c r="U1307" s="6" t="s">
        <v>2075</v>
      </c>
      <c r="V1307" s="6" t="s">
        <v>3992</v>
      </c>
      <c r="W1307" s="6">
        <v>6784250</v>
      </c>
      <c r="X1307" s="6" t="s">
        <v>4070</v>
      </c>
      <c r="Y1307" s="6" t="s">
        <v>2680</v>
      </c>
      <c r="Z1307" s="6" t="s">
        <v>2681</v>
      </c>
      <c r="AA1307" s="6"/>
      <c r="AB1307" s="5">
        <f t="shared" si="288"/>
        <v>151360</v>
      </c>
      <c r="AC1307" t="str">
        <f t="shared" si="289"/>
        <v>13/04/2015</v>
      </c>
      <c r="AD1307" t="str">
        <f t="shared" si="290"/>
        <v>04337168000148</v>
      </c>
      <c r="AE1307" s="11">
        <f t="shared" si="291"/>
        <v>8.4499999999999993</v>
      </c>
      <c r="AF1307">
        <v>0</v>
      </c>
      <c r="AH1307" s="10">
        <v>6784164</v>
      </c>
      <c r="AI1307" s="10" t="s">
        <v>5870</v>
      </c>
      <c r="AJ1307" s="10">
        <v>150916</v>
      </c>
      <c r="AK1307" s="10" t="s">
        <v>4528</v>
      </c>
      <c r="AL1307" s="10" t="s">
        <v>5438</v>
      </c>
      <c r="AM1307" s="10" t="s">
        <v>5515</v>
      </c>
      <c r="AN1307" s="12" t="e">
        <f>VLOOKUP(TRIM(AK1307),[1]Sheet1!$S:$T,2,FALSE)</f>
        <v>#N/A</v>
      </c>
      <c r="AO1307" s="12">
        <f t="shared" si="292"/>
        <v>0</v>
      </c>
      <c r="AP1307" s="10">
        <f t="shared" si="293"/>
        <v>0</v>
      </c>
      <c r="AR1307" s="12" t="b">
        <f t="shared" si="294"/>
        <v>0</v>
      </c>
      <c r="AT1307">
        <v>151890</v>
      </c>
      <c r="AU1307" t="s">
        <v>6629</v>
      </c>
      <c r="AV1307" t="s">
        <v>6216</v>
      </c>
      <c r="AW1307" s="13">
        <f t="shared" si="295"/>
        <v>1012.52</v>
      </c>
      <c r="AX1307" s="13">
        <f t="shared" si="296"/>
        <v>0</v>
      </c>
      <c r="AZ1307" t="str">
        <f t="shared" si="297"/>
        <v>17/04/2015;59225482000120;1012,52;0,00</v>
      </c>
    </row>
    <row r="1308" spans="1:52" x14ac:dyDescent="0.2">
      <c r="A1308" s="6" t="s">
        <v>3987</v>
      </c>
      <c r="B1308" s="6">
        <v>151361</v>
      </c>
      <c r="C1308" s="1">
        <v>42107</v>
      </c>
      <c r="D1308" s="6" t="s">
        <v>1931</v>
      </c>
      <c r="E1308" s="6" t="s">
        <v>3989</v>
      </c>
      <c r="F1308" s="9">
        <v>130.01</v>
      </c>
      <c r="G1308" s="9">
        <v>130.01</v>
      </c>
      <c r="H1308" s="9">
        <v>23.4</v>
      </c>
      <c r="I1308" s="6" t="s">
        <v>1892</v>
      </c>
      <c r="J1308" s="9">
        <v>0</v>
      </c>
      <c r="K1308" s="9">
        <v>0</v>
      </c>
      <c r="L1308" s="6" t="s">
        <v>3990</v>
      </c>
      <c r="M1308" s="9">
        <v>0</v>
      </c>
      <c r="N1308" s="9">
        <v>0</v>
      </c>
      <c r="O1308" s="6" t="s">
        <v>3990</v>
      </c>
      <c r="P1308" s="7">
        <v>130.01</v>
      </c>
      <c r="Q1308" s="7">
        <v>2.15</v>
      </c>
      <c r="R1308" s="6" t="s">
        <v>3992</v>
      </c>
      <c r="S1308" s="7">
        <v>130.01</v>
      </c>
      <c r="T1308" s="7">
        <v>9.8800000000000008</v>
      </c>
      <c r="U1308" s="6" t="s">
        <v>3992</v>
      </c>
      <c r="V1308" s="6" t="s">
        <v>3992</v>
      </c>
      <c r="W1308" s="6">
        <v>7465515</v>
      </c>
      <c r="X1308" s="6" t="s">
        <v>4070</v>
      </c>
      <c r="Y1308" s="6" t="s">
        <v>1466</v>
      </c>
      <c r="Z1308" s="6" t="s">
        <v>1467</v>
      </c>
      <c r="AA1308" s="6"/>
      <c r="AB1308" s="5">
        <f t="shared" si="288"/>
        <v>151361</v>
      </c>
      <c r="AC1308" t="str">
        <f t="shared" si="289"/>
        <v>13/04/2015</v>
      </c>
      <c r="AD1308" t="str">
        <f t="shared" si="290"/>
        <v>01192333001366</v>
      </c>
      <c r="AE1308" s="11">
        <f t="shared" si="291"/>
        <v>130.01</v>
      </c>
      <c r="AF1308">
        <f>SUMIF(AJ:AJ,B1308,AP:AP)</f>
        <v>0</v>
      </c>
      <c r="AH1308" s="10">
        <v>6782984</v>
      </c>
      <c r="AI1308" s="10" t="s">
        <v>5871</v>
      </c>
      <c r="AJ1308" s="10">
        <v>150917</v>
      </c>
      <c r="AK1308" s="10" t="s">
        <v>4990</v>
      </c>
      <c r="AL1308" s="10" t="s">
        <v>5446</v>
      </c>
      <c r="AM1308" s="10" t="s">
        <v>5534</v>
      </c>
      <c r="AN1308" s="12" t="e">
        <f>VLOOKUP(TRIM(AK1308),[1]Sheet1!$S:$T,2,FALSE)</f>
        <v>#N/A</v>
      </c>
      <c r="AO1308" s="12">
        <f t="shared" si="292"/>
        <v>0</v>
      </c>
      <c r="AP1308" s="10">
        <f t="shared" si="293"/>
        <v>0</v>
      </c>
      <c r="AR1308" s="12" t="b">
        <f t="shared" si="294"/>
        <v>0</v>
      </c>
      <c r="AT1308">
        <v>151891</v>
      </c>
      <c r="AU1308" t="s">
        <v>6629</v>
      </c>
      <c r="AV1308" t="s">
        <v>5821</v>
      </c>
      <c r="AW1308" s="13">
        <f t="shared" si="295"/>
        <v>11.96</v>
      </c>
      <c r="AX1308" s="13">
        <f t="shared" si="296"/>
        <v>0</v>
      </c>
      <c r="AZ1308" t="str">
        <f t="shared" si="297"/>
        <v>17/04/2015;59104422002446;11,96;0,00</v>
      </c>
    </row>
    <row r="1309" spans="1:52" x14ac:dyDescent="0.2">
      <c r="A1309" s="6" t="s">
        <v>3987</v>
      </c>
      <c r="B1309" s="6">
        <v>151362</v>
      </c>
      <c r="C1309" s="1">
        <v>42107</v>
      </c>
      <c r="D1309" s="6" t="s">
        <v>1931</v>
      </c>
      <c r="E1309" s="6" t="s">
        <v>3989</v>
      </c>
      <c r="F1309" s="9">
        <v>755.55</v>
      </c>
      <c r="G1309" s="9">
        <v>657</v>
      </c>
      <c r="H1309" s="9">
        <v>118.26</v>
      </c>
      <c r="I1309" s="6" t="s">
        <v>4011</v>
      </c>
      <c r="J1309" s="9">
        <v>0</v>
      </c>
      <c r="K1309" s="9">
        <v>0</v>
      </c>
      <c r="L1309" s="6" t="s">
        <v>3990</v>
      </c>
      <c r="M1309" s="9">
        <v>657</v>
      </c>
      <c r="N1309" s="9">
        <v>98.55</v>
      </c>
      <c r="O1309" s="6" t="s">
        <v>1932</v>
      </c>
      <c r="P1309" s="7">
        <v>657</v>
      </c>
      <c r="Q1309" s="7">
        <v>10.84</v>
      </c>
      <c r="R1309" s="6" t="s">
        <v>3992</v>
      </c>
      <c r="S1309" s="7">
        <v>657</v>
      </c>
      <c r="T1309" s="7">
        <v>49.93</v>
      </c>
      <c r="U1309" s="6" t="s">
        <v>3992</v>
      </c>
      <c r="V1309" s="6" t="s">
        <v>3992</v>
      </c>
      <c r="W1309" s="6">
        <v>7465515</v>
      </c>
      <c r="X1309" s="6" t="s">
        <v>4362</v>
      </c>
      <c r="Y1309" s="6" t="s">
        <v>2116</v>
      </c>
      <c r="Z1309" s="6" t="s">
        <v>2115</v>
      </c>
      <c r="AA1309" s="6"/>
      <c r="AB1309" s="5">
        <f t="shared" si="288"/>
        <v>151362</v>
      </c>
      <c r="AC1309" t="str">
        <f t="shared" si="289"/>
        <v>13/04/2015</v>
      </c>
      <c r="AD1309" t="str">
        <f t="shared" si="290"/>
        <v>01192333001366</v>
      </c>
      <c r="AE1309" s="11">
        <f t="shared" si="291"/>
        <v>755.55</v>
      </c>
      <c r="AF1309">
        <v>0</v>
      </c>
      <c r="AH1309" s="10">
        <v>7450280</v>
      </c>
      <c r="AI1309" s="10" t="s">
        <v>5695</v>
      </c>
      <c r="AJ1309" s="10">
        <v>151040</v>
      </c>
      <c r="AK1309" s="10" t="s">
        <v>2577</v>
      </c>
      <c r="AL1309" s="10" t="s">
        <v>5438</v>
      </c>
      <c r="AM1309" s="10" t="s">
        <v>5872</v>
      </c>
      <c r="AN1309" s="12" t="e">
        <f>VLOOKUP(TRIM(AK1309),[1]Sheet1!$S:$T,2,FALSE)</f>
        <v>#N/A</v>
      </c>
      <c r="AO1309" s="12">
        <f t="shared" si="292"/>
        <v>0</v>
      </c>
      <c r="AP1309" s="10">
        <f t="shared" si="293"/>
        <v>0</v>
      </c>
      <c r="AR1309" s="12" t="b">
        <f t="shared" si="294"/>
        <v>0</v>
      </c>
      <c r="AT1309">
        <v>151892</v>
      </c>
      <c r="AU1309" t="s">
        <v>6629</v>
      </c>
      <c r="AV1309" t="s">
        <v>6218</v>
      </c>
      <c r="AW1309" s="13">
        <f t="shared" si="295"/>
        <v>1707.22</v>
      </c>
      <c r="AX1309" s="13">
        <f t="shared" si="296"/>
        <v>0</v>
      </c>
      <c r="AZ1309" t="str">
        <f t="shared" si="297"/>
        <v>17/04/2015;02220927000162;1707,22;0,00</v>
      </c>
    </row>
    <row r="1310" spans="1:52" x14ac:dyDescent="0.2">
      <c r="A1310" s="6" t="s">
        <v>3987</v>
      </c>
      <c r="B1310" s="6">
        <v>151364</v>
      </c>
      <c r="C1310" s="1">
        <v>42107</v>
      </c>
      <c r="D1310" s="6" t="s">
        <v>1931</v>
      </c>
      <c r="E1310" s="6" t="s">
        <v>3989</v>
      </c>
      <c r="F1310" s="9">
        <v>906.66</v>
      </c>
      <c r="G1310" s="9">
        <v>788.4</v>
      </c>
      <c r="H1310" s="9">
        <v>141.91</v>
      </c>
      <c r="I1310" s="6" t="s">
        <v>4011</v>
      </c>
      <c r="J1310" s="9">
        <v>0</v>
      </c>
      <c r="K1310" s="9">
        <v>0</v>
      </c>
      <c r="L1310" s="6" t="s">
        <v>3990</v>
      </c>
      <c r="M1310" s="9">
        <v>788.4</v>
      </c>
      <c r="N1310" s="9">
        <v>118.26</v>
      </c>
      <c r="O1310" s="6" t="s">
        <v>1932</v>
      </c>
      <c r="P1310" s="7">
        <v>788.4</v>
      </c>
      <c r="Q1310" s="7">
        <v>13.01</v>
      </c>
      <c r="R1310" s="6" t="s">
        <v>3992</v>
      </c>
      <c r="S1310" s="7">
        <v>788.4</v>
      </c>
      <c r="T1310" s="7">
        <v>59.92</v>
      </c>
      <c r="U1310" s="6" t="s">
        <v>3992</v>
      </c>
      <c r="V1310" s="6" t="s">
        <v>3992</v>
      </c>
      <c r="W1310" s="6">
        <v>7465515</v>
      </c>
      <c r="X1310" s="6" t="s">
        <v>4362</v>
      </c>
      <c r="Y1310" s="6" t="s">
        <v>2116</v>
      </c>
      <c r="Z1310" s="6" t="s">
        <v>2115</v>
      </c>
      <c r="AA1310" s="6"/>
      <c r="AB1310" s="5">
        <f t="shared" si="288"/>
        <v>151364</v>
      </c>
      <c r="AC1310" t="str">
        <f t="shared" si="289"/>
        <v>13/04/2015</v>
      </c>
      <c r="AD1310" t="str">
        <f t="shared" si="290"/>
        <v>01192333001366</v>
      </c>
      <c r="AE1310" s="11">
        <f t="shared" si="291"/>
        <v>906.66</v>
      </c>
      <c r="AF1310">
        <v>0</v>
      </c>
      <c r="AH1310" s="10">
        <v>7467528</v>
      </c>
      <c r="AI1310" s="10" t="s">
        <v>5623</v>
      </c>
      <c r="AJ1310" s="10">
        <v>150918</v>
      </c>
      <c r="AK1310" s="10" t="s">
        <v>4401</v>
      </c>
      <c r="AL1310" s="10" t="s">
        <v>5446</v>
      </c>
      <c r="AM1310" s="10" t="s">
        <v>5474</v>
      </c>
      <c r="AN1310" s="12" t="e">
        <f>VLOOKUP(TRIM(AK1310),[1]Sheet1!$S:$T,2,FALSE)</f>
        <v>#N/A</v>
      </c>
      <c r="AO1310" s="12">
        <f t="shared" si="292"/>
        <v>0</v>
      </c>
      <c r="AP1310" s="10">
        <f t="shared" si="293"/>
        <v>0</v>
      </c>
      <c r="AR1310" s="12" t="b">
        <f t="shared" si="294"/>
        <v>0</v>
      </c>
      <c r="AT1310">
        <v>151894</v>
      </c>
      <c r="AU1310" t="s">
        <v>6629</v>
      </c>
      <c r="AV1310" t="s">
        <v>6169</v>
      </c>
      <c r="AW1310" s="13">
        <f t="shared" si="295"/>
        <v>4102.07</v>
      </c>
      <c r="AX1310" s="13">
        <f t="shared" si="296"/>
        <v>0</v>
      </c>
      <c r="AZ1310" t="str">
        <f t="shared" si="297"/>
        <v>17/04/2015;12183733000198;4102,07;0,00</v>
      </c>
    </row>
    <row r="1311" spans="1:52" x14ac:dyDescent="0.2">
      <c r="A1311" s="6" t="s">
        <v>3987</v>
      </c>
      <c r="B1311" s="6">
        <v>151365</v>
      </c>
      <c r="C1311" s="1">
        <v>42107</v>
      </c>
      <c r="D1311" s="6" t="s">
        <v>1931</v>
      </c>
      <c r="E1311" s="6" t="s">
        <v>3989</v>
      </c>
      <c r="F1311" s="9">
        <v>525.61</v>
      </c>
      <c r="G1311" s="9">
        <v>525.61</v>
      </c>
      <c r="H1311" s="9">
        <v>94.61</v>
      </c>
      <c r="I1311" s="6" t="s">
        <v>4011</v>
      </c>
      <c r="J1311" s="9">
        <v>0</v>
      </c>
      <c r="K1311" s="9">
        <v>0</v>
      </c>
      <c r="L1311" s="6" t="s">
        <v>3990</v>
      </c>
      <c r="M1311" s="9">
        <v>0</v>
      </c>
      <c r="N1311" s="9">
        <v>0</v>
      </c>
      <c r="O1311" s="6" t="s">
        <v>3990</v>
      </c>
      <c r="P1311" s="7">
        <v>525.61</v>
      </c>
      <c r="Q1311" s="7">
        <v>8.67</v>
      </c>
      <c r="R1311" s="6" t="s">
        <v>3992</v>
      </c>
      <c r="S1311" s="7">
        <v>525.61</v>
      </c>
      <c r="T1311" s="7">
        <v>39.950000000000003</v>
      </c>
      <c r="U1311" s="6" t="s">
        <v>3992</v>
      </c>
      <c r="V1311" s="6" t="s">
        <v>3992</v>
      </c>
      <c r="W1311" s="6">
        <v>7465515</v>
      </c>
      <c r="X1311" s="6" t="s">
        <v>4362</v>
      </c>
      <c r="Y1311" s="6" t="s">
        <v>2116</v>
      </c>
      <c r="Z1311" s="6" t="s">
        <v>2115</v>
      </c>
      <c r="AA1311" s="6"/>
      <c r="AB1311" s="5">
        <f t="shared" si="288"/>
        <v>151365</v>
      </c>
      <c r="AC1311" t="str">
        <f t="shared" si="289"/>
        <v>13/04/2015</v>
      </c>
      <c r="AD1311" t="str">
        <f t="shared" si="290"/>
        <v>01192333001366</v>
      </c>
      <c r="AE1311" s="11">
        <f t="shared" si="291"/>
        <v>525.61</v>
      </c>
      <c r="AF1311">
        <v>0</v>
      </c>
      <c r="AH1311" s="10">
        <v>7544876</v>
      </c>
      <c r="AI1311" s="10" t="s">
        <v>5873</v>
      </c>
      <c r="AJ1311" s="10">
        <v>151041</v>
      </c>
      <c r="AK1311" s="10" t="s">
        <v>4958</v>
      </c>
      <c r="AL1311" s="10" t="s">
        <v>5446</v>
      </c>
      <c r="AM1311" s="10" t="s">
        <v>5518</v>
      </c>
      <c r="AN1311" s="12" t="e">
        <f>VLOOKUP(TRIM(AK1311),[1]Sheet1!$S:$T,2,FALSE)</f>
        <v>#N/A</v>
      </c>
      <c r="AO1311" s="12">
        <f t="shared" si="292"/>
        <v>0</v>
      </c>
      <c r="AP1311" s="10">
        <f t="shared" si="293"/>
        <v>0</v>
      </c>
      <c r="AR1311" s="12" t="b">
        <f t="shared" si="294"/>
        <v>0</v>
      </c>
      <c r="AT1311">
        <v>151899</v>
      </c>
      <c r="AU1311" t="s">
        <v>6629</v>
      </c>
      <c r="AV1311" t="s">
        <v>5599</v>
      </c>
      <c r="AW1311" s="13">
        <f t="shared" si="295"/>
        <v>2474.06</v>
      </c>
      <c r="AX1311" s="13">
        <f t="shared" si="296"/>
        <v>0</v>
      </c>
      <c r="AZ1311" t="str">
        <f t="shared" si="297"/>
        <v>17/04/2015;59105999000348;2474,06;0,00</v>
      </c>
    </row>
    <row r="1312" spans="1:52" x14ac:dyDescent="0.2">
      <c r="A1312" s="6" t="s">
        <v>3987</v>
      </c>
      <c r="B1312" s="6">
        <v>151366</v>
      </c>
      <c r="C1312" s="1">
        <v>42107</v>
      </c>
      <c r="D1312" s="6" t="s">
        <v>1986</v>
      </c>
      <c r="E1312" s="6" t="s">
        <v>3989</v>
      </c>
      <c r="F1312" s="9">
        <v>90.44</v>
      </c>
      <c r="G1312" s="9">
        <v>78.64</v>
      </c>
      <c r="H1312" s="9">
        <v>14.16</v>
      </c>
      <c r="I1312" s="6" t="s">
        <v>4360</v>
      </c>
      <c r="J1312" s="9">
        <v>0</v>
      </c>
      <c r="K1312" s="9">
        <v>0</v>
      </c>
      <c r="L1312" s="6" t="s">
        <v>3990</v>
      </c>
      <c r="M1312" s="9">
        <v>78.64</v>
      </c>
      <c r="N1312" s="9">
        <v>11.8</v>
      </c>
      <c r="O1312" s="6" t="s">
        <v>1932</v>
      </c>
      <c r="P1312" s="7">
        <v>78.64</v>
      </c>
      <c r="Q1312" s="7">
        <v>1.3</v>
      </c>
      <c r="R1312" s="6" t="s">
        <v>3992</v>
      </c>
      <c r="S1312" s="7">
        <v>78.64</v>
      </c>
      <c r="T1312" s="7">
        <v>5.98</v>
      </c>
      <c r="U1312" s="6" t="s">
        <v>3992</v>
      </c>
      <c r="V1312" s="6" t="s">
        <v>3992</v>
      </c>
      <c r="W1312" s="6">
        <v>7467528</v>
      </c>
      <c r="X1312" s="6" t="s">
        <v>4362</v>
      </c>
      <c r="Y1312" s="6" t="s">
        <v>1016</v>
      </c>
      <c r="Z1312" s="6" t="s">
        <v>1017</v>
      </c>
      <c r="AA1312" s="6"/>
      <c r="AB1312" s="5">
        <f t="shared" si="288"/>
        <v>151366</v>
      </c>
      <c r="AC1312" t="str">
        <f t="shared" si="289"/>
        <v>13/04/2015</v>
      </c>
      <c r="AD1312" t="str">
        <f t="shared" si="290"/>
        <v>59578948000414</v>
      </c>
      <c r="AE1312" s="11">
        <f t="shared" si="291"/>
        <v>90.44</v>
      </c>
      <c r="AF1312">
        <f t="shared" ref="AF1312:AF1315" si="301">SUMIF(AJ:AJ,B1312,AP:AP)</f>
        <v>0</v>
      </c>
      <c r="AH1312" s="10">
        <v>6782680</v>
      </c>
      <c r="AI1312" s="10" t="s">
        <v>5874</v>
      </c>
      <c r="AJ1312" s="10">
        <v>150919</v>
      </c>
      <c r="AK1312" s="10" t="s">
        <v>4393</v>
      </c>
      <c r="AL1312" s="10" t="s">
        <v>5446</v>
      </c>
      <c r="AM1312" s="10" t="s">
        <v>5534</v>
      </c>
      <c r="AN1312" s="12" t="e">
        <f>VLOOKUP(TRIM(AK1312),[1]Sheet1!$S:$T,2,FALSE)</f>
        <v>#N/A</v>
      </c>
      <c r="AO1312" s="12">
        <f t="shared" si="292"/>
        <v>0</v>
      </c>
      <c r="AP1312" s="10">
        <f t="shared" si="293"/>
        <v>0</v>
      </c>
      <c r="AR1312" s="12" t="b">
        <f t="shared" si="294"/>
        <v>0</v>
      </c>
      <c r="AT1312">
        <v>151900</v>
      </c>
      <c r="AU1312" t="s">
        <v>6629</v>
      </c>
      <c r="AV1312" t="s">
        <v>5621</v>
      </c>
      <c r="AW1312" s="13">
        <f t="shared" si="295"/>
        <v>748.94</v>
      </c>
      <c r="AX1312" s="13">
        <f t="shared" si="296"/>
        <v>0</v>
      </c>
      <c r="AZ1312" t="str">
        <f t="shared" si="297"/>
        <v>17/04/2015;04463193000178;748,94;0,00</v>
      </c>
    </row>
    <row r="1313" spans="1:52" x14ac:dyDescent="0.2">
      <c r="A1313" s="6" t="s">
        <v>3987</v>
      </c>
      <c r="B1313" s="6">
        <v>151366</v>
      </c>
      <c r="C1313" s="1">
        <v>42107</v>
      </c>
      <c r="D1313" s="6" t="s">
        <v>1986</v>
      </c>
      <c r="E1313" s="6" t="s">
        <v>3989</v>
      </c>
      <c r="F1313" s="9">
        <v>90.42</v>
      </c>
      <c r="G1313" s="9">
        <v>78.63</v>
      </c>
      <c r="H1313" s="9">
        <v>14.15</v>
      </c>
      <c r="I1313" s="6" t="s">
        <v>4360</v>
      </c>
      <c r="J1313" s="9">
        <v>0</v>
      </c>
      <c r="K1313" s="9">
        <v>0</v>
      </c>
      <c r="L1313" s="6" t="s">
        <v>3990</v>
      </c>
      <c r="M1313" s="9">
        <v>78.63</v>
      </c>
      <c r="N1313" s="9">
        <v>11.79</v>
      </c>
      <c r="O1313" s="6" t="s">
        <v>1932</v>
      </c>
      <c r="P1313" s="7">
        <v>78.63</v>
      </c>
      <c r="Q1313" s="7">
        <v>1.3</v>
      </c>
      <c r="R1313" s="6" t="s">
        <v>3992</v>
      </c>
      <c r="S1313" s="7">
        <v>78.63</v>
      </c>
      <c r="T1313" s="7">
        <v>5.98</v>
      </c>
      <c r="U1313" s="6" t="s">
        <v>3992</v>
      </c>
      <c r="V1313" s="6" t="s">
        <v>3992</v>
      </c>
      <c r="W1313" s="6">
        <v>7467528</v>
      </c>
      <c r="X1313" s="6" t="s">
        <v>4070</v>
      </c>
      <c r="Y1313" s="6" t="s">
        <v>1472</v>
      </c>
      <c r="Z1313" s="6" t="s">
        <v>1473</v>
      </c>
      <c r="AA1313" s="6"/>
      <c r="AB1313" s="5">
        <f t="shared" si="288"/>
        <v>151366</v>
      </c>
      <c r="AC1313" t="str">
        <f t="shared" si="289"/>
        <v>13/04/2015</v>
      </c>
      <c r="AD1313" t="str">
        <f t="shared" si="290"/>
        <v>59578948000414</v>
      </c>
      <c r="AE1313" s="11">
        <f t="shared" si="291"/>
        <v>90.42</v>
      </c>
      <c r="AF1313">
        <f t="shared" si="301"/>
        <v>0</v>
      </c>
      <c r="AH1313" s="10">
        <v>6783616</v>
      </c>
      <c r="AI1313" s="10" t="s">
        <v>5875</v>
      </c>
      <c r="AJ1313" s="10">
        <v>150920</v>
      </c>
      <c r="AK1313" s="10" t="s">
        <v>4414</v>
      </c>
      <c r="AL1313" s="10" t="s">
        <v>5446</v>
      </c>
      <c r="AM1313" s="10" t="s">
        <v>5515</v>
      </c>
      <c r="AN1313" s="12" t="e">
        <f>VLOOKUP(TRIM(AK1313),[1]Sheet1!$S:$T,2,FALSE)</f>
        <v>#N/A</v>
      </c>
      <c r="AO1313" s="12">
        <f t="shared" si="292"/>
        <v>0</v>
      </c>
      <c r="AP1313" s="10">
        <f t="shared" si="293"/>
        <v>0</v>
      </c>
      <c r="AR1313" s="12" t="b">
        <f t="shared" si="294"/>
        <v>0</v>
      </c>
      <c r="AT1313">
        <v>151902</v>
      </c>
      <c r="AU1313" t="s">
        <v>6629</v>
      </c>
      <c r="AV1313" t="s">
        <v>6045</v>
      </c>
      <c r="AW1313" s="13">
        <f t="shared" si="295"/>
        <v>402.71</v>
      </c>
      <c r="AX1313" s="13">
        <f t="shared" si="296"/>
        <v>0</v>
      </c>
      <c r="AZ1313" t="str">
        <f t="shared" si="297"/>
        <v>17/04/2015;84683374000300;402,71;0,00</v>
      </c>
    </row>
    <row r="1314" spans="1:52" x14ac:dyDescent="0.2">
      <c r="A1314" s="6" t="s">
        <v>3987</v>
      </c>
      <c r="B1314" s="6">
        <v>151366</v>
      </c>
      <c r="C1314" s="1">
        <v>42107</v>
      </c>
      <c r="D1314" s="6" t="s">
        <v>1986</v>
      </c>
      <c r="E1314" s="6" t="s">
        <v>3989</v>
      </c>
      <c r="F1314" s="9">
        <v>170.28</v>
      </c>
      <c r="G1314" s="9">
        <v>148.07</v>
      </c>
      <c r="H1314" s="9">
        <v>26.65</v>
      </c>
      <c r="I1314" s="6" t="s">
        <v>4360</v>
      </c>
      <c r="J1314" s="9">
        <v>0</v>
      </c>
      <c r="K1314" s="9">
        <v>0</v>
      </c>
      <c r="L1314" s="6" t="s">
        <v>3990</v>
      </c>
      <c r="M1314" s="9">
        <v>148.07</v>
      </c>
      <c r="N1314" s="9">
        <v>22.21</v>
      </c>
      <c r="O1314" s="6" t="s">
        <v>1932</v>
      </c>
      <c r="P1314" s="7">
        <v>148.07</v>
      </c>
      <c r="Q1314" s="7">
        <v>2.44</v>
      </c>
      <c r="R1314" s="6" t="s">
        <v>3992</v>
      </c>
      <c r="S1314" s="7">
        <v>148.07</v>
      </c>
      <c r="T1314" s="7">
        <v>11.25</v>
      </c>
      <c r="U1314" s="6" t="s">
        <v>3992</v>
      </c>
      <c r="V1314" s="6" t="s">
        <v>3992</v>
      </c>
      <c r="W1314" s="6">
        <v>7467528</v>
      </c>
      <c r="X1314" s="6" t="s">
        <v>4362</v>
      </c>
      <c r="Y1314" s="6" t="s">
        <v>5043</v>
      </c>
      <c r="Z1314" s="6" t="s">
        <v>5044</v>
      </c>
      <c r="AA1314" s="6"/>
      <c r="AB1314" s="5">
        <f t="shared" si="288"/>
        <v>151366</v>
      </c>
      <c r="AC1314" t="str">
        <f t="shared" si="289"/>
        <v>13/04/2015</v>
      </c>
      <c r="AD1314" t="str">
        <f t="shared" si="290"/>
        <v>59578948000414</v>
      </c>
      <c r="AE1314" s="11">
        <f t="shared" si="291"/>
        <v>170.28</v>
      </c>
      <c r="AF1314">
        <f t="shared" si="301"/>
        <v>0</v>
      </c>
      <c r="AH1314" s="10">
        <v>7467528</v>
      </c>
      <c r="AI1314" s="10" t="s">
        <v>5623</v>
      </c>
      <c r="AJ1314" s="10">
        <v>150921</v>
      </c>
      <c r="AK1314" s="10" t="s">
        <v>4401</v>
      </c>
      <c r="AL1314" s="10" t="s">
        <v>5446</v>
      </c>
      <c r="AM1314" s="10" t="s">
        <v>5515</v>
      </c>
      <c r="AN1314" s="12" t="e">
        <f>VLOOKUP(TRIM(AK1314),[1]Sheet1!$S:$T,2,FALSE)</f>
        <v>#N/A</v>
      </c>
      <c r="AO1314" s="12">
        <f t="shared" si="292"/>
        <v>0</v>
      </c>
      <c r="AP1314" s="10">
        <f t="shared" si="293"/>
        <v>0</v>
      </c>
      <c r="AR1314" s="12" t="b">
        <f t="shared" si="294"/>
        <v>0</v>
      </c>
      <c r="AT1314">
        <v>151903</v>
      </c>
      <c r="AU1314" t="s">
        <v>6629</v>
      </c>
      <c r="AV1314" t="s">
        <v>6045</v>
      </c>
      <c r="AW1314" s="13">
        <f t="shared" si="295"/>
        <v>706</v>
      </c>
      <c r="AX1314" s="13">
        <f t="shared" si="296"/>
        <v>0</v>
      </c>
      <c r="AZ1314" t="str">
        <f t="shared" si="297"/>
        <v>17/04/2015;84683374000300;706,00;0,00</v>
      </c>
    </row>
    <row r="1315" spans="1:52" x14ac:dyDescent="0.2">
      <c r="A1315" s="6" t="s">
        <v>3987</v>
      </c>
      <c r="B1315" s="6">
        <v>151366</v>
      </c>
      <c r="C1315" s="1">
        <v>42107</v>
      </c>
      <c r="D1315" s="6" t="s">
        <v>1986</v>
      </c>
      <c r="E1315" s="6" t="s">
        <v>3989</v>
      </c>
      <c r="F1315" s="9">
        <v>210.4</v>
      </c>
      <c r="G1315" s="9">
        <v>182.96</v>
      </c>
      <c r="H1315" s="9">
        <v>32.93</v>
      </c>
      <c r="I1315" s="6" t="s">
        <v>4360</v>
      </c>
      <c r="J1315" s="9">
        <v>0</v>
      </c>
      <c r="K1315" s="9">
        <v>0</v>
      </c>
      <c r="L1315" s="6" t="s">
        <v>3990</v>
      </c>
      <c r="M1315" s="9">
        <v>182.96</v>
      </c>
      <c r="N1315" s="9">
        <v>27.44</v>
      </c>
      <c r="O1315" s="6" t="s">
        <v>1932</v>
      </c>
      <c r="P1315" s="7">
        <v>182.96</v>
      </c>
      <c r="Q1315" s="7">
        <v>3.02</v>
      </c>
      <c r="R1315" s="6" t="s">
        <v>3992</v>
      </c>
      <c r="S1315" s="7">
        <v>182.96</v>
      </c>
      <c r="T1315" s="7">
        <v>13.9</v>
      </c>
      <c r="U1315" s="6" t="s">
        <v>3992</v>
      </c>
      <c r="V1315" s="6" t="s">
        <v>3992</v>
      </c>
      <c r="W1315" s="6">
        <v>7467528</v>
      </c>
      <c r="X1315" s="6" t="s">
        <v>4070</v>
      </c>
      <c r="Y1315" s="6" t="s">
        <v>4789</v>
      </c>
      <c r="Z1315" s="6" t="s">
        <v>4790</v>
      </c>
      <c r="AA1315" s="6"/>
      <c r="AB1315" s="5">
        <f t="shared" si="288"/>
        <v>151366</v>
      </c>
      <c r="AC1315" t="str">
        <f t="shared" si="289"/>
        <v>13/04/2015</v>
      </c>
      <c r="AD1315" t="str">
        <f t="shared" si="290"/>
        <v>59578948000414</v>
      </c>
      <c r="AE1315" s="11">
        <f t="shared" si="291"/>
        <v>210.4</v>
      </c>
      <c r="AF1315">
        <f t="shared" si="301"/>
        <v>0</v>
      </c>
      <c r="AH1315" s="10">
        <v>6783587</v>
      </c>
      <c r="AI1315" s="10" t="s">
        <v>5719</v>
      </c>
      <c r="AJ1315" s="10">
        <v>150922</v>
      </c>
      <c r="AK1315" s="10" t="s">
        <v>4412</v>
      </c>
      <c r="AL1315" s="10" t="s">
        <v>5446</v>
      </c>
      <c r="AM1315" s="10" t="s">
        <v>5474</v>
      </c>
      <c r="AN1315" s="12" t="e">
        <f>VLOOKUP(TRIM(AK1315),[1]Sheet1!$S:$T,2,FALSE)</f>
        <v>#N/A</v>
      </c>
      <c r="AO1315" s="12">
        <f t="shared" si="292"/>
        <v>0</v>
      </c>
      <c r="AP1315" s="10">
        <f t="shared" si="293"/>
        <v>0</v>
      </c>
      <c r="AR1315" s="12" t="b">
        <f t="shared" si="294"/>
        <v>0</v>
      </c>
      <c r="AT1315">
        <v>151904</v>
      </c>
      <c r="AU1315" t="s">
        <v>6629</v>
      </c>
      <c r="AV1315" t="s">
        <v>6045</v>
      </c>
      <c r="AW1315" s="13">
        <f t="shared" si="295"/>
        <v>614.03</v>
      </c>
      <c r="AX1315" s="13">
        <f t="shared" si="296"/>
        <v>0</v>
      </c>
      <c r="AZ1315" t="str">
        <f t="shared" si="297"/>
        <v>17/04/2015;84683374000300;614,03;0,00</v>
      </c>
    </row>
    <row r="1316" spans="1:52" x14ac:dyDescent="0.2">
      <c r="A1316" s="6" t="s">
        <v>3987</v>
      </c>
      <c r="B1316" s="6">
        <v>151367</v>
      </c>
      <c r="C1316" s="1">
        <v>42107</v>
      </c>
      <c r="D1316" s="6" t="s">
        <v>1986</v>
      </c>
      <c r="E1316" s="6" t="s">
        <v>3989</v>
      </c>
      <c r="F1316" s="9">
        <v>1050.06</v>
      </c>
      <c r="G1316" s="9">
        <v>1050.06</v>
      </c>
      <c r="H1316" s="9">
        <v>189.01</v>
      </c>
      <c r="I1316" s="6" t="s">
        <v>4011</v>
      </c>
      <c r="J1316" s="9">
        <v>0</v>
      </c>
      <c r="K1316" s="9">
        <v>0</v>
      </c>
      <c r="L1316" s="6" t="s">
        <v>3990</v>
      </c>
      <c r="M1316" s="9">
        <v>0</v>
      </c>
      <c r="N1316" s="9">
        <v>0</v>
      </c>
      <c r="O1316" s="6" t="s">
        <v>3990</v>
      </c>
      <c r="P1316" s="7">
        <v>1050.06</v>
      </c>
      <c r="Q1316" s="7">
        <v>17.329999999999998</v>
      </c>
      <c r="R1316" s="6" t="s">
        <v>3992</v>
      </c>
      <c r="S1316" s="7">
        <v>1050.06</v>
      </c>
      <c r="T1316" s="7">
        <v>79.8</v>
      </c>
      <c r="U1316" s="6" t="s">
        <v>3992</v>
      </c>
      <c r="V1316" s="6" t="s">
        <v>3992</v>
      </c>
      <c r="W1316" s="6">
        <v>6784204</v>
      </c>
      <c r="X1316" s="6" t="s">
        <v>4382</v>
      </c>
      <c r="Y1316" s="6" t="s">
        <v>2760</v>
      </c>
      <c r="Z1316" s="6" t="s">
        <v>2761</v>
      </c>
      <c r="AA1316" s="6"/>
      <c r="AB1316" s="5">
        <f t="shared" si="288"/>
        <v>151367</v>
      </c>
      <c r="AC1316" t="str">
        <f t="shared" si="289"/>
        <v>13/04/2015</v>
      </c>
      <c r="AD1316" t="str">
        <f t="shared" si="290"/>
        <v>82743287001267</v>
      </c>
      <c r="AE1316" s="11">
        <f t="shared" si="291"/>
        <v>1050.06</v>
      </c>
      <c r="AF1316">
        <v>0</v>
      </c>
      <c r="AH1316" s="10">
        <v>6801621</v>
      </c>
      <c r="AI1316" s="10" t="s">
        <v>5876</v>
      </c>
      <c r="AJ1316" s="10">
        <v>150923</v>
      </c>
      <c r="AK1316" s="10" t="s">
        <v>4397</v>
      </c>
      <c r="AL1316" s="10" t="s">
        <v>5446</v>
      </c>
      <c r="AM1316" s="10" t="s">
        <v>5474</v>
      </c>
      <c r="AN1316" s="12" t="e">
        <f>VLOOKUP(TRIM(AK1316),[1]Sheet1!$S:$T,2,FALSE)</f>
        <v>#N/A</v>
      </c>
      <c r="AO1316" s="12">
        <f t="shared" si="292"/>
        <v>0</v>
      </c>
      <c r="AP1316" s="10">
        <f t="shared" si="293"/>
        <v>0</v>
      </c>
      <c r="AR1316" s="12" t="b">
        <f t="shared" si="294"/>
        <v>0</v>
      </c>
      <c r="AT1316">
        <v>151906</v>
      </c>
      <c r="AU1316" t="s">
        <v>6629</v>
      </c>
      <c r="AV1316" t="s">
        <v>6045</v>
      </c>
      <c r="AW1316" s="13">
        <f t="shared" si="295"/>
        <v>886.62</v>
      </c>
      <c r="AX1316" s="13">
        <f t="shared" si="296"/>
        <v>0</v>
      </c>
      <c r="AZ1316" t="str">
        <f t="shared" si="297"/>
        <v>17/04/2015;84683374000300;886,62;0,00</v>
      </c>
    </row>
    <row r="1317" spans="1:52" x14ac:dyDescent="0.2">
      <c r="A1317" s="6" t="s">
        <v>3987</v>
      </c>
      <c r="B1317" s="6">
        <v>151368</v>
      </c>
      <c r="C1317" s="1">
        <v>42107</v>
      </c>
      <c r="D1317" s="6" t="s">
        <v>2074</v>
      </c>
      <c r="E1317" s="6" t="s">
        <v>4540</v>
      </c>
      <c r="F1317" s="9">
        <v>24.49</v>
      </c>
      <c r="G1317" s="9">
        <v>0</v>
      </c>
      <c r="H1317" s="9">
        <v>0</v>
      </c>
      <c r="I1317" s="6" t="s">
        <v>3990</v>
      </c>
      <c r="J1317" s="9">
        <v>0</v>
      </c>
      <c r="K1317" s="9">
        <v>0</v>
      </c>
      <c r="L1317" s="6" t="s">
        <v>3990</v>
      </c>
      <c r="M1317" s="9">
        <v>0</v>
      </c>
      <c r="N1317" s="9">
        <v>0</v>
      </c>
      <c r="O1317" s="6" t="s">
        <v>3990</v>
      </c>
      <c r="P1317" s="7">
        <v>24.49</v>
      </c>
      <c r="Q1317" s="7">
        <v>0</v>
      </c>
      <c r="R1317" s="6" t="s">
        <v>2075</v>
      </c>
      <c r="S1317" s="7">
        <v>24.49</v>
      </c>
      <c r="T1317" s="7">
        <v>0</v>
      </c>
      <c r="U1317" s="6" t="s">
        <v>2075</v>
      </c>
      <c r="V1317" s="6" t="s">
        <v>3992</v>
      </c>
      <c r="W1317" s="6">
        <v>6784250</v>
      </c>
      <c r="X1317" s="6" t="s">
        <v>4362</v>
      </c>
      <c r="Y1317" s="6" t="s">
        <v>2399</v>
      </c>
      <c r="Z1317" s="6" t="s">
        <v>2400</v>
      </c>
      <c r="AA1317" s="6"/>
      <c r="AB1317" s="5">
        <f t="shared" si="288"/>
        <v>151368</v>
      </c>
      <c r="AC1317" t="str">
        <f t="shared" si="289"/>
        <v>13/04/2015</v>
      </c>
      <c r="AD1317" t="str">
        <f t="shared" si="290"/>
        <v>04337168000148</v>
      </c>
      <c r="AE1317" s="11">
        <f t="shared" si="291"/>
        <v>24.49</v>
      </c>
      <c r="AF1317">
        <v>0</v>
      </c>
      <c r="AH1317" s="10">
        <v>7259372</v>
      </c>
      <c r="AI1317" s="10" t="s">
        <v>5877</v>
      </c>
      <c r="AJ1317" s="10">
        <v>150924</v>
      </c>
      <c r="AK1317" s="10" t="s">
        <v>2732</v>
      </c>
      <c r="AL1317" s="10" t="s">
        <v>5446</v>
      </c>
      <c r="AM1317" s="10" t="s">
        <v>5477</v>
      </c>
      <c r="AN1317" s="12" t="e">
        <f>VLOOKUP(TRIM(AK1317),[1]Sheet1!$S:$T,2,FALSE)</f>
        <v>#N/A</v>
      </c>
      <c r="AO1317" s="12">
        <f t="shared" si="292"/>
        <v>0</v>
      </c>
      <c r="AP1317" s="10">
        <f t="shared" si="293"/>
        <v>0</v>
      </c>
      <c r="AR1317" s="12" t="b">
        <f t="shared" si="294"/>
        <v>0</v>
      </c>
      <c r="AT1317">
        <v>151907</v>
      </c>
      <c r="AU1317" t="s">
        <v>6629</v>
      </c>
      <c r="AV1317" t="s">
        <v>6045</v>
      </c>
      <c r="AW1317" s="13">
        <f t="shared" si="295"/>
        <v>706</v>
      </c>
      <c r="AX1317" s="13">
        <f t="shared" si="296"/>
        <v>0</v>
      </c>
      <c r="AZ1317" t="str">
        <f t="shared" si="297"/>
        <v>17/04/2015;84683374000300;706,00;0,00</v>
      </c>
    </row>
    <row r="1318" spans="1:52" x14ac:dyDescent="0.2">
      <c r="A1318" s="6" t="s">
        <v>3987</v>
      </c>
      <c r="B1318" s="6">
        <v>151369</v>
      </c>
      <c r="C1318" s="1">
        <v>42107</v>
      </c>
      <c r="D1318" s="6" t="s">
        <v>2008</v>
      </c>
      <c r="E1318" s="6" t="s">
        <v>4345</v>
      </c>
      <c r="F1318" s="9">
        <v>1913.85</v>
      </c>
      <c r="G1318" s="9">
        <v>1506.82</v>
      </c>
      <c r="H1318" s="9">
        <v>180.82</v>
      </c>
      <c r="I1318" s="6" t="s">
        <v>2170</v>
      </c>
      <c r="J1318" s="9">
        <v>3093.95</v>
      </c>
      <c r="K1318" s="9">
        <v>407.03</v>
      </c>
      <c r="L1318" s="6" t="s">
        <v>2170</v>
      </c>
      <c r="M1318" s="9">
        <v>0</v>
      </c>
      <c r="N1318" s="9">
        <v>0</v>
      </c>
      <c r="O1318" s="6" t="s">
        <v>3990</v>
      </c>
      <c r="P1318" s="7">
        <v>1506.82</v>
      </c>
      <c r="Q1318" s="7">
        <v>24.86</v>
      </c>
      <c r="R1318" s="6" t="s">
        <v>3992</v>
      </c>
      <c r="S1318" s="7">
        <v>1506.82</v>
      </c>
      <c r="T1318" s="7">
        <v>114.52</v>
      </c>
      <c r="U1318" s="6" t="s">
        <v>3992</v>
      </c>
      <c r="V1318" s="6" t="s">
        <v>3992</v>
      </c>
      <c r="W1318" s="6">
        <v>6788237</v>
      </c>
      <c r="X1318" s="6" t="s">
        <v>3096</v>
      </c>
      <c r="Y1318" s="6" t="s">
        <v>1476</v>
      </c>
      <c r="Z1318" s="6" t="s">
        <v>1477</v>
      </c>
      <c r="AA1318" s="6"/>
      <c r="AB1318" s="5">
        <f t="shared" si="288"/>
        <v>151369</v>
      </c>
      <c r="AC1318" t="str">
        <f t="shared" si="289"/>
        <v>13/04/2015</v>
      </c>
      <c r="AD1318" t="str">
        <f t="shared" si="290"/>
        <v>04389533000168</v>
      </c>
      <c r="AE1318" s="11">
        <f t="shared" si="291"/>
        <v>1913.85</v>
      </c>
      <c r="AF1318">
        <v>0</v>
      </c>
      <c r="AH1318" s="10">
        <v>6785499</v>
      </c>
      <c r="AI1318" s="10" t="s">
        <v>5878</v>
      </c>
      <c r="AJ1318" s="10">
        <v>150925</v>
      </c>
      <c r="AK1318" s="10" t="s">
        <v>2735</v>
      </c>
      <c r="AL1318" s="10" t="s">
        <v>5446</v>
      </c>
      <c r="AM1318" s="10" t="s">
        <v>5474</v>
      </c>
      <c r="AN1318" s="12" t="e">
        <f>VLOOKUP(TRIM(AK1318),[1]Sheet1!$S:$T,2,FALSE)</f>
        <v>#N/A</v>
      </c>
      <c r="AO1318" s="12">
        <f t="shared" si="292"/>
        <v>0</v>
      </c>
      <c r="AP1318" s="10">
        <f t="shared" si="293"/>
        <v>0</v>
      </c>
      <c r="AR1318" s="12" t="b">
        <f t="shared" si="294"/>
        <v>0</v>
      </c>
      <c r="AT1318">
        <v>151908</v>
      </c>
      <c r="AU1318" t="s">
        <v>6629</v>
      </c>
      <c r="AV1318" t="s">
        <v>6045</v>
      </c>
      <c r="AW1318" s="13">
        <f t="shared" si="295"/>
        <v>2117.9899999999998</v>
      </c>
      <c r="AX1318" s="13">
        <f t="shared" si="296"/>
        <v>0</v>
      </c>
      <c r="AZ1318" t="str">
        <f t="shared" si="297"/>
        <v>17/04/2015;84683374000300;2117,99;0,00</v>
      </c>
    </row>
    <row r="1319" spans="1:52" x14ac:dyDescent="0.2">
      <c r="A1319" s="6" t="s">
        <v>3987</v>
      </c>
      <c r="B1319" s="6">
        <v>151370</v>
      </c>
      <c r="C1319" s="1">
        <v>42107</v>
      </c>
      <c r="D1319" s="6" t="s">
        <v>1926</v>
      </c>
      <c r="E1319" s="6" t="s">
        <v>4302</v>
      </c>
      <c r="F1319" s="9">
        <v>13343.68</v>
      </c>
      <c r="G1319" s="9">
        <v>11603.2</v>
      </c>
      <c r="H1319" s="9">
        <v>464.13</v>
      </c>
      <c r="I1319" s="6" t="s">
        <v>1892</v>
      </c>
      <c r="J1319" s="9">
        <v>0</v>
      </c>
      <c r="K1319" s="9">
        <v>0</v>
      </c>
      <c r="L1319" s="6" t="s">
        <v>3990</v>
      </c>
      <c r="M1319" s="9">
        <v>11603.2</v>
      </c>
      <c r="N1319" s="9">
        <v>1740.48</v>
      </c>
      <c r="O1319" s="6" t="s">
        <v>1932</v>
      </c>
      <c r="P1319" s="7">
        <v>11603.2</v>
      </c>
      <c r="Q1319" s="7">
        <v>191.45</v>
      </c>
      <c r="R1319" s="6" t="s">
        <v>3992</v>
      </c>
      <c r="S1319" s="7">
        <v>11603.2</v>
      </c>
      <c r="T1319" s="7">
        <v>881.84</v>
      </c>
      <c r="U1319" s="6" t="s">
        <v>3992</v>
      </c>
      <c r="V1319" s="6" t="s">
        <v>3992</v>
      </c>
      <c r="W1319" s="6">
        <v>6782918</v>
      </c>
      <c r="X1319" s="6" t="s">
        <v>4362</v>
      </c>
      <c r="Y1319" s="6" t="s">
        <v>2190</v>
      </c>
      <c r="Z1319" s="6" t="s">
        <v>2065</v>
      </c>
      <c r="AA1319" s="6"/>
      <c r="AB1319" s="5">
        <f t="shared" si="288"/>
        <v>151370</v>
      </c>
      <c r="AC1319" t="str">
        <f t="shared" si="289"/>
        <v>13/04/2015</v>
      </c>
      <c r="AD1319" t="str">
        <f t="shared" si="290"/>
        <v>59105999005730</v>
      </c>
      <c r="AE1319" s="11">
        <f t="shared" si="291"/>
        <v>13343.68</v>
      </c>
      <c r="AF1319">
        <f>SUMIF(AJ:AJ,B1319,AP:AP)</f>
        <v>0</v>
      </c>
      <c r="AH1319" s="10">
        <v>6785496</v>
      </c>
      <c r="AI1319" s="10" t="s">
        <v>5803</v>
      </c>
      <c r="AJ1319" s="10">
        <v>150926</v>
      </c>
      <c r="AK1319" s="10" t="s">
        <v>4363</v>
      </c>
      <c r="AL1319" s="10" t="s">
        <v>5446</v>
      </c>
      <c r="AM1319" s="10" t="s">
        <v>5518</v>
      </c>
      <c r="AN1319" s="12" t="e">
        <f>VLOOKUP(TRIM(AK1319),[1]Sheet1!$S:$T,2,FALSE)</f>
        <v>#N/A</v>
      </c>
      <c r="AO1319" s="12">
        <f t="shared" si="292"/>
        <v>0</v>
      </c>
      <c r="AP1319" s="10">
        <f t="shared" si="293"/>
        <v>0</v>
      </c>
      <c r="AR1319" s="12" t="b">
        <f t="shared" si="294"/>
        <v>0</v>
      </c>
      <c r="AT1319">
        <v>151910</v>
      </c>
      <c r="AU1319" t="s">
        <v>6629</v>
      </c>
      <c r="AV1319" t="s">
        <v>5570</v>
      </c>
      <c r="AW1319" s="13">
        <f t="shared" si="295"/>
        <v>2925.16</v>
      </c>
      <c r="AX1319" s="13">
        <f t="shared" si="296"/>
        <v>0</v>
      </c>
      <c r="AZ1319" t="str">
        <f t="shared" si="297"/>
        <v>17/04/2015;81243735000148;2925,16;0,00</v>
      </c>
    </row>
    <row r="1320" spans="1:52" x14ac:dyDescent="0.2">
      <c r="A1320" s="6" t="s">
        <v>3987</v>
      </c>
      <c r="B1320" s="6">
        <v>151373</v>
      </c>
      <c r="C1320" s="1">
        <v>42107</v>
      </c>
      <c r="D1320" s="6" t="s">
        <v>1924</v>
      </c>
      <c r="E1320" s="6" t="s">
        <v>1904</v>
      </c>
      <c r="F1320" s="9">
        <v>1221.29</v>
      </c>
      <c r="G1320" s="9">
        <v>1221.29</v>
      </c>
      <c r="H1320" s="9">
        <v>85.49</v>
      </c>
      <c r="I1320" s="6" t="s">
        <v>4011</v>
      </c>
      <c r="J1320" s="9">
        <v>0</v>
      </c>
      <c r="K1320" s="9">
        <v>0</v>
      </c>
      <c r="L1320" s="6" t="s">
        <v>3990</v>
      </c>
      <c r="M1320" s="9">
        <v>0</v>
      </c>
      <c r="N1320" s="9">
        <v>0</v>
      </c>
      <c r="O1320" s="6" t="s">
        <v>3990</v>
      </c>
      <c r="P1320" s="7">
        <v>1221.29</v>
      </c>
      <c r="Q1320" s="7">
        <v>20.149999999999999</v>
      </c>
      <c r="R1320" s="6" t="s">
        <v>3992</v>
      </c>
      <c r="S1320" s="7">
        <v>1221.29</v>
      </c>
      <c r="T1320" s="7">
        <v>92.82</v>
      </c>
      <c r="U1320" s="6" t="s">
        <v>3992</v>
      </c>
      <c r="V1320" s="6" t="s">
        <v>3992</v>
      </c>
      <c r="W1320" s="6">
        <v>6784558</v>
      </c>
      <c r="X1320" s="6" t="s">
        <v>4336</v>
      </c>
      <c r="Y1320" s="6" t="s">
        <v>4337</v>
      </c>
      <c r="Z1320" s="6" t="s">
        <v>2787</v>
      </c>
      <c r="AA1320" s="6"/>
      <c r="AB1320" s="5">
        <f t="shared" si="288"/>
        <v>151373</v>
      </c>
      <c r="AC1320" t="str">
        <f t="shared" si="289"/>
        <v>13/04/2015</v>
      </c>
      <c r="AD1320" t="str">
        <f t="shared" si="290"/>
        <v>24380578003285</v>
      </c>
      <c r="AE1320" s="11">
        <f t="shared" si="291"/>
        <v>1221.29</v>
      </c>
      <c r="AF1320">
        <v>0</v>
      </c>
      <c r="AH1320" s="10">
        <v>6782957</v>
      </c>
      <c r="AI1320" s="10" t="s">
        <v>5732</v>
      </c>
      <c r="AJ1320" s="10">
        <v>150927</v>
      </c>
      <c r="AK1320" s="10" t="s">
        <v>2737</v>
      </c>
      <c r="AL1320" s="10" t="s">
        <v>5438</v>
      </c>
      <c r="AM1320" s="10" t="s">
        <v>5439</v>
      </c>
      <c r="AN1320" s="12" t="e">
        <f>VLOOKUP(TRIM(AK1320),[1]Sheet1!$S:$T,2,FALSE)</f>
        <v>#N/A</v>
      </c>
      <c r="AO1320" s="12">
        <f t="shared" si="292"/>
        <v>0</v>
      </c>
      <c r="AP1320" s="10">
        <f t="shared" si="293"/>
        <v>0</v>
      </c>
      <c r="AR1320" s="12" t="b">
        <f t="shared" si="294"/>
        <v>0</v>
      </c>
      <c r="AT1320">
        <v>151911</v>
      </c>
      <c r="AU1320" t="s">
        <v>6629</v>
      </c>
      <c r="AV1320" t="s">
        <v>5724</v>
      </c>
      <c r="AW1320" s="13">
        <f t="shared" si="295"/>
        <v>462.89</v>
      </c>
      <c r="AX1320" s="13">
        <f t="shared" si="296"/>
        <v>0</v>
      </c>
      <c r="AZ1320" t="str">
        <f t="shared" si="297"/>
        <v>17/04/2015;46044053004607;462,89;0,00</v>
      </c>
    </row>
    <row r="1321" spans="1:52" x14ac:dyDescent="0.2">
      <c r="A1321" s="6" t="s">
        <v>3987</v>
      </c>
      <c r="B1321" s="6">
        <v>151374</v>
      </c>
      <c r="C1321" s="1">
        <v>42107</v>
      </c>
      <c r="D1321" s="6" t="s">
        <v>1924</v>
      </c>
      <c r="E1321" s="6" t="s">
        <v>5203</v>
      </c>
      <c r="F1321" s="9">
        <v>3909.12</v>
      </c>
      <c r="G1321" s="9">
        <v>3909.12</v>
      </c>
      <c r="H1321" s="9">
        <v>469.09</v>
      </c>
      <c r="I1321" s="6" t="s">
        <v>4841</v>
      </c>
      <c r="J1321" s="9">
        <v>0</v>
      </c>
      <c r="K1321" s="9">
        <v>0</v>
      </c>
      <c r="L1321" s="6" t="s">
        <v>3990</v>
      </c>
      <c r="M1321" s="9">
        <v>3722.97</v>
      </c>
      <c r="N1321" s="9">
        <v>186.15</v>
      </c>
      <c r="O1321" s="6" t="s">
        <v>1932</v>
      </c>
      <c r="P1321" s="7">
        <v>3722.97</v>
      </c>
      <c r="Q1321" s="7">
        <v>61.43</v>
      </c>
      <c r="R1321" s="6" t="s">
        <v>3992</v>
      </c>
      <c r="S1321" s="7">
        <v>3722.97</v>
      </c>
      <c r="T1321" s="7">
        <v>282.95</v>
      </c>
      <c r="U1321" s="6" t="s">
        <v>3992</v>
      </c>
      <c r="V1321" s="6" t="s">
        <v>3992</v>
      </c>
      <c r="W1321" s="6">
        <v>6793868</v>
      </c>
      <c r="X1321" s="6" t="s">
        <v>4843</v>
      </c>
      <c r="Y1321" s="6" t="s">
        <v>1485</v>
      </c>
      <c r="Z1321" s="6" t="s">
        <v>1486</v>
      </c>
      <c r="AA1321" s="6"/>
      <c r="AB1321" s="5">
        <f t="shared" si="288"/>
        <v>151374</v>
      </c>
      <c r="AC1321" t="str">
        <f t="shared" si="289"/>
        <v>13/04/2015</v>
      </c>
      <c r="AD1321" t="str">
        <f t="shared" si="290"/>
        <v>20278271000110</v>
      </c>
      <c r="AE1321" s="11">
        <f t="shared" si="291"/>
        <v>3909.12</v>
      </c>
      <c r="AF1321">
        <f t="shared" ref="AF1321:AF1330" si="302">SUMIF(AJ:AJ,B1321,AP:AP)</f>
        <v>0</v>
      </c>
      <c r="AH1321" s="10">
        <v>6784933</v>
      </c>
      <c r="AI1321" s="10" t="s">
        <v>5688</v>
      </c>
      <c r="AJ1321" s="10">
        <v>150928</v>
      </c>
      <c r="AK1321" s="10" t="s">
        <v>2739</v>
      </c>
      <c r="AL1321" s="10" t="s">
        <v>5438</v>
      </c>
      <c r="AM1321" s="10" t="s">
        <v>5452</v>
      </c>
      <c r="AN1321" s="12" t="e">
        <f>VLOOKUP(TRIM(AK1321),[1]Sheet1!$S:$T,2,FALSE)</f>
        <v>#N/A</v>
      </c>
      <c r="AO1321" s="12">
        <f t="shared" si="292"/>
        <v>0</v>
      </c>
      <c r="AP1321" s="10">
        <f t="shared" si="293"/>
        <v>0</v>
      </c>
      <c r="AR1321" s="12" t="b">
        <f t="shared" si="294"/>
        <v>0</v>
      </c>
      <c r="AT1321">
        <v>151912</v>
      </c>
      <c r="AU1321" t="s">
        <v>6629</v>
      </c>
      <c r="AV1321" t="s">
        <v>5854</v>
      </c>
      <c r="AW1321" s="13">
        <f t="shared" si="295"/>
        <v>465.14</v>
      </c>
      <c r="AX1321" s="13">
        <f t="shared" si="296"/>
        <v>0</v>
      </c>
      <c r="AZ1321" t="str">
        <f t="shared" si="297"/>
        <v>17/04/2015;71340830000106;465,14;0,00</v>
      </c>
    </row>
    <row r="1322" spans="1:52" x14ac:dyDescent="0.2">
      <c r="A1322" s="6" t="s">
        <v>3987</v>
      </c>
      <c r="B1322" s="6">
        <v>151375</v>
      </c>
      <c r="C1322" s="1">
        <v>42107</v>
      </c>
      <c r="D1322" s="6" t="s">
        <v>1986</v>
      </c>
      <c r="E1322" s="6" t="s">
        <v>3989</v>
      </c>
      <c r="F1322" s="9">
        <v>396.13</v>
      </c>
      <c r="G1322" s="9">
        <v>396.13</v>
      </c>
      <c r="H1322" s="9">
        <v>71.3</v>
      </c>
      <c r="I1322" s="6" t="s">
        <v>4360</v>
      </c>
      <c r="J1322" s="9">
        <v>0</v>
      </c>
      <c r="K1322" s="9">
        <v>0</v>
      </c>
      <c r="L1322" s="6" t="s">
        <v>3990</v>
      </c>
      <c r="M1322" s="9">
        <v>344.46</v>
      </c>
      <c r="N1322" s="9">
        <v>51.67</v>
      </c>
      <c r="O1322" s="6" t="s">
        <v>1932</v>
      </c>
      <c r="P1322" s="7">
        <v>344.46</v>
      </c>
      <c r="Q1322" s="7">
        <v>5.68</v>
      </c>
      <c r="R1322" s="6" t="s">
        <v>3992</v>
      </c>
      <c r="S1322" s="7">
        <v>344.46</v>
      </c>
      <c r="T1322" s="7">
        <v>26.18</v>
      </c>
      <c r="U1322" s="6" t="s">
        <v>3992</v>
      </c>
      <c r="V1322" s="6" t="s">
        <v>3992</v>
      </c>
      <c r="W1322" s="6">
        <v>7606039</v>
      </c>
      <c r="X1322" s="6" t="s">
        <v>4362</v>
      </c>
      <c r="Y1322" s="6" t="s">
        <v>5003</v>
      </c>
      <c r="Z1322" s="6" t="s">
        <v>3627</v>
      </c>
      <c r="AA1322" s="6"/>
      <c r="AB1322" s="5">
        <f t="shared" si="288"/>
        <v>151375</v>
      </c>
      <c r="AC1322" t="str">
        <f t="shared" si="289"/>
        <v>13/04/2015</v>
      </c>
      <c r="AD1322" t="str">
        <f t="shared" si="290"/>
        <v>07790319000530</v>
      </c>
      <c r="AE1322" s="11">
        <f t="shared" si="291"/>
        <v>396.13</v>
      </c>
      <c r="AF1322">
        <f t="shared" si="302"/>
        <v>0</v>
      </c>
      <c r="AH1322" s="10">
        <v>6785280</v>
      </c>
      <c r="AI1322" s="10" t="s">
        <v>5640</v>
      </c>
      <c r="AJ1322" s="10">
        <v>150929</v>
      </c>
      <c r="AK1322" s="10" t="s">
        <v>2741</v>
      </c>
      <c r="AL1322" s="10" t="s">
        <v>5572</v>
      </c>
      <c r="AM1322" s="10" t="s">
        <v>5424</v>
      </c>
      <c r="AN1322" s="12" t="e">
        <f>VLOOKUP(TRIM(AK1322),[1]Sheet1!$S:$T,2,FALSE)</f>
        <v>#N/A</v>
      </c>
      <c r="AO1322" s="12">
        <f t="shared" si="292"/>
        <v>0</v>
      </c>
      <c r="AP1322" s="10">
        <f t="shared" si="293"/>
        <v>0</v>
      </c>
      <c r="AR1322" s="12" t="b">
        <f t="shared" si="294"/>
        <v>0</v>
      </c>
      <c r="AT1322">
        <v>151913</v>
      </c>
      <c r="AU1322" t="s">
        <v>6629</v>
      </c>
      <c r="AV1322" t="s">
        <v>6231</v>
      </c>
      <c r="AW1322" s="13">
        <f t="shared" si="295"/>
        <v>858.13</v>
      </c>
      <c r="AX1322" s="13">
        <f t="shared" si="296"/>
        <v>0</v>
      </c>
      <c r="AZ1322" t="str">
        <f t="shared" si="297"/>
        <v>17/04/2015;00736546000105;858,13;0,00</v>
      </c>
    </row>
    <row r="1323" spans="1:52" x14ac:dyDescent="0.2">
      <c r="A1323" s="6" t="s">
        <v>3987</v>
      </c>
      <c r="B1323" s="6">
        <v>151376</v>
      </c>
      <c r="C1323" s="1">
        <v>42107</v>
      </c>
      <c r="D1323" s="6" t="s">
        <v>1924</v>
      </c>
      <c r="E1323" s="6" t="s">
        <v>5203</v>
      </c>
      <c r="F1323" s="9">
        <v>406.09</v>
      </c>
      <c r="G1323" s="9">
        <v>353.12</v>
      </c>
      <c r="H1323" s="9">
        <v>14.12</v>
      </c>
      <c r="I1323" s="6" t="s">
        <v>4360</v>
      </c>
      <c r="J1323" s="9">
        <v>0</v>
      </c>
      <c r="K1323" s="9">
        <v>0</v>
      </c>
      <c r="L1323" s="6" t="s">
        <v>3990</v>
      </c>
      <c r="M1323" s="9">
        <v>353.12</v>
      </c>
      <c r="N1323" s="9">
        <v>52.97</v>
      </c>
      <c r="O1323" s="6" t="s">
        <v>1932</v>
      </c>
      <c r="P1323" s="7">
        <v>353.12</v>
      </c>
      <c r="Q1323" s="7">
        <v>5.83</v>
      </c>
      <c r="R1323" s="6" t="s">
        <v>3992</v>
      </c>
      <c r="S1323" s="7">
        <v>353.12</v>
      </c>
      <c r="T1323" s="7">
        <v>26.84</v>
      </c>
      <c r="U1323" s="6" t="s">
        <v>3992</v>
      </c>
      <c r="V1323" s="6" t="s">
        <v>3992</v>
      </c>
      <c r="W1323" s="6">
        <v>6782850</v>
      </c>
      <c r="X1323" s="6" t="s">
        <v>4362</v>
      </c>
      <c r="Y1323" s="6" t="s">
        <v>5057</v>
      </c>
      <c r="Z1323" s="6" t="s">
        <v>5058</v>
      </c>
      <c r="AA1323" s="6"/>
      <c r="AB1323" s="5">
        <f t="shared" si="288"/>
        <v>151376</v>
      </c>
      <c r="AC1323" t="str">
        <f t="shared" si="289"/>
        <v>13/04/2015</v>
      </c>
      <c r="AD1323" t="str">
        <f t="shared" si="290"/>
        <v>46044053001187</v>
      </c>
      <c r="AE1323" s="11">
        <f t="shared" si="291"/>
        <v>406.09</v>
      </c>
      <c r="AF1323">
        <f t="shared" si="302"/>
        <v>0</v>
      </c>
      <c r="AH1323" s="10">
        <v>6803996</v>
      </c>
      <c r="AI1323" s="10" t="s">
        <v>5879</v>
      </c>
      <c r="AJ1323" s="10">
        <v>150930</v>
      </c>
      <c r="AK1323" s="10" t="s">
        <v>2744</v>
      </c>
      <c r="AL1323" s="10" t="s">
        <v>5583</v>
      </c>
      <c r="AM1323" s="10" t="s">
        <v>5495</v>
      </c>
      <c r="AN1323" s="12" t="e">
        <f>VLOOKUP(TRIM(AK1323),[1]Sheet1!$S:$T,2,FALSE)</f>
        <v>#N/A</v>
      </c>
      <c r="AO1323" s="12">
        <f t="shared" si="292"/>
        <v>0</v>
      </c>
      <c r="AP1323" s="10">
        <f t="shared" si="293"/>
        <v>0</v>
      </c>
      <c r="AR1323" s="12" t="b">
        <f t="shared" si="294"/>
        <v>0</v>
      </c>
      <c r="AT1323">
        <v>151915</v>
      </c>
      <c r="AU1323" t="s">
        <v>6629</v>
      </c>
      <c r="AV1323" t="s">
        <v>5428</v>
      </c>
      <c r="AW1323" s="13">
        <f t="shared" si="295"/>
        <v>230.99</v>
      </c>
      <c r="AX1323" s="13">
        <f t="shared" si="296"/>
        <v>0</v>
      </c>
      <c r="AZ1323" t="str">
        <f t="shared" si="297"/>
        <v>17/04/2015;04337168000148;230,99;0,00</v>
      </c>
    </row>
    <row r="1324" spans="1:52" x14ac:dyDescent="0.2">
      <c r="A1324" s="6" t="s">
        <v>3987</v>
      </c>
      <c r="B1324" s="6">
        <v>151377</v>
      </c>
      <c r="C1324" s="1">
        <v>42107</v>
      </c>
      <c r="D1324" s="6" t="s">
        <v>1986</v>
      </c>
      <c r="E1324" s="6" t="s">
        <v>3989</v>
      </c>
      <c r="F1324" s="9">
        <v>927.68</v>
      </c>
      <c r="G1324" s="9">
        <v>806.68</v>
      </c>
      <c r="H1324" s="9">
        <v>145.19999999999999</v>
      </c>
      <c r="I1324" s="6" t="s">
        <v>4360</v>
      </c>
      <c r="J1324" s="9">
        <v>0</v>
      </c>
      <c r="K1324" s="9">
        <v>0</v>
      </c>
      <c r="L1324" s="6" t="s">
        <v>3990</v>
      </c>
      <c r="M1324" s="9">
        <v>806.68</v>
      </c>
      <c r="N1324" s="9">
        <v>121</v>
      </c>
      <c r="O1324" s="6" t="s">
        <v>1932</v>
      </c>
      <c r="P1324" s="7">
        <v>806.68</v>
      </c>
      <c r="Q1324" s="7">
        <v>13.31</v>
      </c>
      <c r="R1324" s="6" t="s">
        <v>3992</v>
      </c>
      <c r="S1324" s="7">
        <v>806.68</v>
      </c>
      <c r="T1324" s="7">
        <v>61.31</v>
      </c>
      <c r="U1324" s="6" t="s">
        <v>3992</v>
      </c>
      <c r="V1324" s="6" t="s">
        <v>3992</v>
      </c>
      <c r="W1324" s="6">
        <v>7467528</v>
      </c>
      <c r="X1324" s="6" t="s">
        <v>4362</v>
      </c>
      <c r="Y1324" s="6" t="s">
        <v>5123</v>
      </c>
      <c r="Z1324" s="6" t="s">
        <v>4730</v>
      </c>
      <c r="AA1324" s="6"/>
      <c r="AB1324" s="5">
        <f t="shared" si="288"/>
        <v>151377</v>
      </c>
      <c r="AC1324" t="str">
        <f t="shared" si="289"/>
        <v>13/04/2015</v>
      </c>
      <c r="AD1324" t="str">
        <f t="shared" si="290"/>
        <v>59578948000414</v>
      </c>
      <c r="AE1324" s="11">
        <f t="shared" si="291"/>
        <v>927.68</v>
      </c>
      <c r="AF1324">
        <f t="shared" si="302"/>
        <v>0</v>
      </c>
      <c r="AH1324" s="10">
        <v>6782693</v>
      </c>
      <c r="AI1324" s="10" t="s">
        <v>5815</v>
      </c>
      <c r="AJ1324" s="10">
        <v>150931</v>
      </c>
      <c r="AK1324" s="10" t="s">
        <v>2524</v>
      </c>
      <c r="AL1324" s="10" t="s">
        <v>5446</v>
      </c>
      <c r="AM1324" s="10" t="s">
        <v>5522</v>
      </c>
      <c r="AN1324" s="12" t="e">
        <f>VLOOKUP(TRIM(AK1324),[1]Sheet1!$S:$T,2,FALSE)</f>
        <v>#N/A</v>
      </c>
      <c r="AO1324" s="12">
        <f t="shared" si="292"/>
        <v>0</v>
      </c>
      <c r="AP1324" s="10">
        <f t="shared" si="293"/>
        <v>0</v>
      </c>
      <c r="AR1324" s="12" t="b">
        <f t="shared" si="294"/>
        <v>0</v>
      </c>
      <c r="AT1324">
        <v>151916</v>
      </c>
      <c r="AU1324" t="s">
        <v>6629</v>
      </c>
      <c r="AV1324" t="s">
        <v>6007</v>
      </c>
      <c r="AW1324" s="13">
        <f t="shared" si="295"/>
        <v>279.99</v>
      </c>
      <c r="AX1324" s="13">
        <f t="shared" si="296"/>
        <v>0</v>
      </c>
      <c r="AZ1324" t="str">
        <f t="shared" si="297"/>
        <v>17/04/2015;52516762000149;279,99;0,00</v>
      </c>
    </row>
    <row r="1325" spans="1:52" x14ac:dyDescent="0.2">
      <c r="A1325" s="6" t="s">
        <v>3987</v>
      </c>
      <c r="B1325" s="6">
        <v>151378</v>
      </c>
      <c r="C1325" s="1">
        <v>42107</v>
      </c>
      <c r="D1325" s="6" t="s">
        <v>1986</v>
      </c>
      <c r="E1325" s="6" t="s">
        <v>3989</v>
      </c>
      <c r="F1325" s="9">
        <v>787.22</v>
      </c>
      <c r="G1325" s="9">
        <v>684.54</v>
      </c>
      <c r="H1325" s="9">
        <v>123.22</v>
      </c>
      <c r="I1325" s="6" t="s">
        <v>4360</v>
      </c>
      <c r="J1325" s="9">
        <v>0</v>
      </c>
      <c r="K1325" s="9">
        <v>0</v>
      </c>
      <c r="L1325" s="6" t="s">
        <v>3990</v>
      </c>
      <c r="M1325" s="9">
        <v>684.54</v>
      </c>
      <c r="N1325" s="9">
        <v>102.68</v>
      </c>
      <c r="O1325" s="6" t="s">
        <v>1932</v>
      </c>
      <c r="P1325" s="7">
        <v>684.54</v>
      </c>
      <c r="Q1325" s="7">
        <v>11.29</v>
      </c>
      <c r="R1325" s="6" t="s">
        <v>3992</v>
      </c>
      <c r="S1325" s="7">
        <v>684.54</v>
      </c>
      <c r="T1325" s="7">
        <v>52.03</v>
      </c>
      <c r="U1325" s="6" t="s">
        <v>3992</v>
      </c>
      <c r="V1325" s="6" t="s">
        <v>3992</v>
      </c>
      <c r="W1325" s="6">
        <v>7467528</v>
      </c>
      <c r="X1325" s="6" t="s">
        <v>4362</v>
      </c>
      <c r="Y1325" s="6" t="s">
        <v>5148</v>
      </c>
      <c r="Z1325" s="6" t="s">
        <v>5149</v>
      </c>
      <c r="AA1325" s="6"/>
      <c r="AB1325" s="5">
        <f t="shared" si="288"/>
        <v>151378</v>
      </c>
      <c r="AC1325" t="str">
        <f t="shared" si="289"/>
        <v>13/04/2015</v>
      </c>
      <c r="AD1325" t="str">
        <f t="shared" si="290"/>
        <v>59578948000414</v>
      </c>
      <c r="AE1325" s="11">
        <f t="shared" si="291"/>
        <v>787.22</v>
      </c>
      <c r="AF1325">
        <f t="shared" si="302"/>
        <v>0</v>
      </c>
      <c r="AH1325" s="10">
        <v>6782693</v>
      </c>
      <c r="AI1325" s="10" t="s">
        <v>5815</v>
      </c>
      <c r="AJ1325" s="10">
        <v>150931</v>
      </c>
      <c r="AK1325" s="10" t="s">
        <v>5059</v>
      </c>
      <c r="AL1325" s="10" t="s">
        <v>5446</v>
      </c>
      <c r="AM1325" s="10" t="s">
        <v>5477</v>
      </c>
      <c r="AN1325" s="12" t="e">
        <f>VLOOKUP(TRIM(AK1325),[1]Sheet1!$S:$T,2,FALSE)</f>
        <v>#N/A</v>
      </c>
      <c r="AO1325" s="12">
        <f t="shared" si="292"/>
        <v>0</v>
      </c>
      <c r="AP1325" s="10">
        <f t="shared" si="293"/>
        <v>0</v>
      </c>
      <c r="AR1325" s="12" t="b">
        <f t="shared" si="294"/>
        <v>0</v>
      </c>
      <c r="AT1325">
        <v>151917</v>
      </c>
      <c r="AU1325" t="s">
        <v>6629</v>
      </c>
      <c r="AV1325" t="s">
        <v>5748</v>
      </c>
      <c r="AW1325" s="13">
        <f t="shared" si="295"/>
        <v>94.82</v>
      </c>
      <c r="AX1325" s="13">
        <f t="shared" si="296"/>
        <v>0</v>
      </c>
      <c r="AZ1325" t="str">
        <f t="shared" si="297"/>
        <v>17/04/2015;86720729000158;94,82;0,00</v>
      </c>
    </row>
    <row r="1326" spans="1:52" x14ac:dyDescent="0.2">
      <c r="A1326" s="6" t="s">
        <v>3987</v>
      </c>
      <c r="B1326" s="6">
        <v>151379</v>
      </c>
      <c r="C1326" s="1">
        <v>42107</v>
      </c>
      <c r="D1326" s="6" t="s">
        <v>2668</v>
      </c>
      <c r="E1326" s="6" t="s">
        <v>4345</v>
      </c>
      <c r="F1326" s="9">
        <v>446.14</v>
      </c>
      <c r="G1326" s="9">
        <v>446.14</v>
      </c>
      <c r="H1326" s="9">
        <v>80.3</v>
      </c>
      <c r="I1326" s="6" t="s">
        <v>4360</v>
      </c>
      <c r="J1326" s="9">
        <v>0</v>
      </c>
      <c r="K1326" s="9">
        <v>0</v>
      </c>
      <c r="L1326" s="6" t="s">
        <v>3990</v>
      </c>
      <c r="M1326" s="9">
        <v>405.58</v>
      </c>
      <c r="N1326" s="9">
        <v>40.56</v>
      </c>
      <c r="O1326" s="6" t="s">
        <v>1932</v>
      </c>
      <c r="P1326" s="7">
        <v>405.58</v>
      </c>
      <c r="Q1326" s="7">
        <v>6.69</v>
      </c>
      <c r="R1326" s="6" t="s">
        <v>3992</v>
      </c>
      <c r="S1326" s="7">
        <v>405.58</v>
      </c>
      <c r="T1326" s="7">
        <v>30.82</v>
      </c>
      <c r="U1326" s="6" t="s">
        <v>3992</v>
      </c>
      <c r="V1326" s="6" t="s">
        <v>3992</v>
      </c>
      <c r="W1326" s="6">
        <v>7543210</v>
      </c>
      <c r="X1326" s="6" t="s">
        <v>4987</v>
      </c>
      <c r="Y1326" s="6" t="s">
        <v>4988</v>
      </c>
      <c r="Z1326" s="6" t="s">
        <v>4989</v>
      </c>
      <c r="AA1326" s="6"/>
      <c r="AB1326" s="5">
        <f t="shared" si="288"/>
        <v>151379</v>
      </c>
      <c r="AC1326" t="str">
        <f t="shared" si="289"/>
        <v>13/04/2015</v>
      </c>
      <c r="AD1326" t="str">
        <f t="shared" si="290"/>
        <v>52845203001405</v>
      </c>
      <c r="AE1326" s="11">
        <f t="shared" si="291"/>
        <v>446.14</v>
      </c>
      <c r="AF1326">
        <f t="shared" si="302"/>
        <v>0</v>
      </c>
      <c r="AH1326" s="10">
        <v>6782693</v>
      </c>
      <c r="AI1326" s="10" t="s">
        <v>5815</v>
      </c>
      <c r="AJ1326" s="10">
        <v>150931</v>
      </c>
      <c r="AK1326" s="10" t="s">
        <v>4399</v>
      </c>
      <c r="AL1326" s="10" t="s">
        <v>5446</v>
      </c>
      <c r="AM1326" s="10" t="s">
        <v>5513</v>
      </c>
      <c r="AN1326" s="12" t="e">
        <f>VLOOKUP(TRIM(AK1326),[1]Sheet1!$S:$T,2,FALSE)</f>
        <v>#N/A</v>
      </c>
      <c r="AO1326" s="12">
        <f t="shared" si="292"/>
        <v>0</v>
      </c>
      <c r="AP1326" s="10">
        <f t="shared" si="293"/>
        <v>0</v>
      </c>
      <c r="AR1326" s="12" t="b">
        <f t="shared" si="294"/>
        <v>0</v>
      </c>
      <c r="AT1326">
        <v>151918</v>
      </c>
      <c r="AU1326" t="s">
        <v>6629</v>
      </c>
      <c r="AV1326" t="s">
        <v>5801</v>
      </c>
      <c r="AW1326" s="13">
        <f t="shared" si="295"/>
        <v>1462.92</v>
      </c>
      <c r="AX1326" s="13">
        <f t="shared" si="296"/>
        <v>0</v>
      </c>
      <c r="AZ1326" t="str">
        <f t="shared" si="297"/>
        <v>17/04/2015;04501416000144;1462,92;0,00</v>
      </c>
    </row>
    <row r="1327" spans="1:52" x14ac:dyDescent="0.2">
      <c r="A1327" s="6" t="s">
        <v>3987</v>
      </c>
      <c r="B1327" s="6">
        <v>151380</v>
      </c>
      <c r="C1327" s="1">
        <v>42107</v>
      </c>
      <c r="D1327" s="6" t="s">
        <v>1986</v>
      </c>
      <c r="E1327" s="6" t="s">
        <v>3989</v>
      </c>
      <c r="F1327" s="9">
        <v>509.58</v>
      </c>
      <c r="G1327" s="9">
        <v>443.11</v>
      </c>
      <c r="H1327" s="9">
        <v>79.760000000000005</v>
      </c>
      <c r="I1327" s="6" t="s">
        <v>4360</v>
      </c>
      <c r="J1327" s="9">
        <v>0</v>
      </c>
      <c r="K1327" s="9">
        <v>0</v>
      </c>
      <c r="L1327" s="6" t="s">
        <v>3990</v>
      </c>
      <c r="M1327" s="9">
        <v>443.11</v>
      </c>
      <c r="N1327" s="9">
        <v>66.47</v>
      </c>
      <c r="O1327" s="6" t="s">
        <v>1932</v>
      </c>
      <c r="P1327" s="7">
        <v>443.11</v>
      </c>
      <c r="Q1327" s="7">
        <v>7.31</v>
      </c>
      <c r="R1327" s="6" t="s">
        <v>3992</v>
      </c>
      <c r="S1327" s="7">
        <v>443.11</v>
      </c>
      <c r="T1327" s="7">
        <v>33.68</v>
      </c>
      <c r="U1327" s="6" t="s">
        <v>3992</v>
      </c>
      <c r="V1327" s="6" t="s">
        <v>3992</v>
      </c>
      <c r="W1327" s="6">
        <v>6782692</v>
      </c>
      <c r="X1327" s="6" t="s">
        <v>4070</v>
      </c>
      <c r="Y1327" s="6" t="s">
        <v>4745</v>
      </c>
      <c r="Z1327" s="6" t="s">
        <v>4746</v>
      </c>
      <c r="AA1327" s="6"/>
      <c r="AB1327" s="5">
        <f t="shared" si="288"/>
        <v>151380</v>
      </c>
      <c r="AC1327" t="str">
        <f t="shared" si="289"/>
        <v>13/04/2015</v>
      </c>
      <c r="AD1327" t="str">
        <f t="shared" si="290"/>
        <v>02195445000108</v>
      </c>
      <c r="AE1327" s="11">
        <f t="shared" si="291"/>
        <v>509.58</v>
      </c>
      <c r="AF1327">
        <f t="shared" si="302"/>
        <v>0</v>
      </c>
      <c r="AH1327" s="10">
        <v>6782693</v>
      </c>
      <c r="AI1327" s="10" t="s">
        <v>5815</v>
      </c>
      <c r="AJ1327" s="10">
        <v>150931</v>
      </c>
      <c r="AK1327" s="10" t="s">
        <v>4803</v>
      </c>
      <c r="AL1327" s="10" t="s">
        <v>5446</v>
      </c>
      <c r="AM1327" s="10" t="s">
        <v>5515</v>
      </c>
      <c r="AN1327" s="12" t="e">
        <f>VLOOKUP(TRIM(AK1327),[1]Sheet1!$S:$T,2,FALSE)</f>
        <v>#N/A</v>
      </c>
      <c r="AO1327" s="12">
        <f t="shared" si="292"/>
        <v>0</v>
      </c>
      <c r="AP1327" s="10">
        <f t="shared" si="293"/>
        <v>0</v>
      </c>
      <c r="AR1327" s="12" t="b">
        <f t="shared" si="294"/>
        <v>0</v>
      </c>
      <c r="AT1327">
        <v>151919</v>
      </c>
      <c r="AU1327" t="s">
        <v>6629</v>
      </c>
      <c r="AV1327" t="s">
        <v>5428</v>
      </c>
      <c r="AW1327" s="13">
        <f t="shared" si="295"/>
        <v>34.76</v>
      </c>
      <c r="AX1327" s="13">
        <f t="shared" si="296"/>
        <v>0</v>
      </c>
      <c r="AZ1327" t="str">
        <f t="shared" si="297"/>
        <v>17/04/2015;04337168000148;34,76;0,00</v>
      </c>
    </row>
    <row r="1328" spans="1:52" x14ac:dyDescent="0.2">
      <c r="A1328" s="6" t="s">
        <v>3987</v>
      </c>
      <c r="B1328" s="6">
        <v>151380</v>
      </c>
      <c r="C1328" s="1">
        <v>42107</v>
      </c>
      <c r="D1328" s="6" t="s">
        <v>1986</v>
      </c>
      <c r="E1328" s="6" t="s">
        <v>3989</v>
      </c>
      <c r="F1328" s="9">
        <v>131.55000000000001</v>
      </c>
      <c r="G1328" s="9">
        <v>114.39</v>
      </c>
      <c r="H1328" s="9">
        <v>20.59</v>
      </c>
      <c r="I1328" s="6" t="s">
        <v>4360</v>
      </c>
      <c r="J1328" s="9">
        <v>0</v>
      </c>
      <c r="K1328" s="9">
        <v>0</v>
      </c>
      <c r="L1328" s="6" t="s">
        <v>3990</v>
      </c>
      <c r="M1328" s="9">
        <v>114.39</v>
      </c>
      <c r="N1328" s="9">
        <v>17.16</v>
      </c>
      <c r="O1328" s="6" t="s">
        <v>1932</v>
      </c>
      <c r="P1328" s="7">
        <v>114.39</v>
      </c>
      <c r="Q1328" s="7">
        <v>1.89</v>
      </c>
      <c r="R1328" s="6" t="s">
        <v>3992</v>
      </c>
      <c r="S1328" s="7">
        <v>114.39</v>
      </c>
      <c r="T1328" s="7">
        <v>8.69</v>
      </c>
      <c r="U1328" s="6" t="s">
        <v>3992</v>
      </c>
      <c r="V1328" s="6" t="s">
        <v>3992</v>
      </c>
      <c r="W1328" s="6">
        <v>6782692</v>
      </c>
      <c r="X1328" s="6" t="s">
        <v>4362</v>
      </c>
      <c r="Y1328" s="6" t="s">
        <v>3322</v>
      </c>
      <c r="Z1328" s="6" t="s">
        <v>3323</v>
      </c>
      <c r="AA1328" s="6"/>
      <c r="AB1328" s="5">
        <f t="shared" si="288"/>
        <v>151380</v>
      </c>
      <c r="AC1328" t="str">
        <f t="shared" si="289"/>
        <v>13/04/2015</v>
      </c>
      <c r="AD1328" t="str">
        <f t="shared" si="290"/>
        <v>02195445000108</v>
      </c>
      <c r="AE1328" s="11">
        <f t="shared" si="291"/>
        <v>131.55000000000001</v>
      </c>
      <c r="AF1328">
        <f t="shared" si="302"/>
        <v>0</v>
      </c>
      <c r="AH1328" s="10">
        <v>6782693</v>
      </c>
      <c r="AI1328" s="10" t="s">
        <v>5815</v>
      </c>
      <c r="AJ1328" s="10">
        <v>150931</v>
      </c>
      <c r="AK1328" s="10" t="s">
        <v>2465</v>
      </c>
      <c r="AL1328" s="10" t="s">
        <v>5446</v>
      </c>
      <c r="AM1328" s="10" t="s">
        <v>5474</v>
      </c>
      <c r="AN1328" s="12" t="e">
        <f>VLOOKUP(TRIM(AK1328),[1]Sheet1!$S:$T,2,FALSE)</f>
        <v>#N/A</v>
      </c>
      <c r="AO1328" s="12">
        <f t="shared" si="292"/>
        <v>0</v>
      </c>
      <c r="AP1328" s="10">
        <f t="shared" si="293"/>
        <v>0</v>
      </c>
      <c r="AR1328" s="12" t="b">
        <f t="shared" si="294"/>
        <v>0</v>
      </c>
      <c r="AT1328">
        <v>151920</v>
      </c>
      <c r="AU1328" t="s">
        <v>6629</v>
      </c>
      <c r="AV1328" t="s">
        <v>5615</v>
      </c>
      <c r="AW1328" s="13">
        <f t="shared" si="295"/>
        <v>156.44999999999999</v>
      </c>
      <c r="AX1328" s="13">
        <f t="shared" si="296"/>
        <v>0</v>
      </c>
      <c r="AZ1328" t="str">
        <f t="shared" si="297"/>
        <v>17/04/2015;59609123001220;156,45;0,00</v>
      </c>
    </row>
    <row r="1329" spans="1:52" x14ac:dyDescent="0.2">
      <c r="A1329" s="6" t="s">
        <v>3987</v>
      </c>
      <c r="B1329" s="6">
        <v>151381</v>
      </c>
      <c r="C1329" s="1">
        <v>42107</v>
      </c>
      <c r="D1329" s="6" t="s">
        <v>1986</v>
      </c>
      <c r="E1329" s="6" t="s">
        <v>3989</v>
      </c>
      <c r="F1329" s="9">
        <v>2394.94</v>
      </c>
      <c r="G1329" s="9">
        <v>2082.56</v>
      </c>
      <c r="H1329" s="9">
        <v>374.86</v>
      </c>
      <c r="I1329" s="6" t="s">
        <v>4360</v>
      </c>
      <c r="J1329" s="9">
        <v>0</v>
      </c>
      <c r="K1329" s="9">
        <v>0</v>
      </c>
      <c r="L1329" s="6" t="s">
        <v>3990</v>
      </c>
      <c r="M1329" s="9">
        <v>2082.56</v>
      </c>
      <c r="N1329" s="9">
        <v>312.38</v>
      </c>
      <c r="O1329" s="6" t="s">
        <v>1932</v>
      </c>
      <c r="P1329" s="7">
        <v>2082.56</v>
      </c>
      <c r="Q1329" s="7">
        <v>34.36</v>
      </c>
      <c r="R1329" s="6" t="s">
        <v>3992</v>
      </c>
      <c r="S1329" s="7">
        <v>2082.56</v>
      </c>
      <c r="T1329" s="7">
        <v>158.27000000000001</v>
      </c>
      <c r="U1329" s="6" t="s">
        <v>3992</v>
      </c>
      <c r="V1329" s="6" t="s">
        <v>3992</v>
      </c>
      <c r="W1329" s="6">
        <v>7467528</v>
      </c>
      <c r="X1329" s="6" t="s">
        <v>1488</v>
      </c>
      <c r="Y1329" s="6" t="s">
        <v>5102</v>
      </c>
      <c r="Z1329" s="6" t="s">
        <v>5103</v>
      </c>
      <c r="AA1329" s="6"/>
      <c r="AB1329" s="5">
        <f t="shared" si="288"/>
        <v>151381</v>
      </c>
      <c r="AC1329" t="str">
        <f t="shared" si="289"/>
        <v>13/04/2015</v>
      </c>
      <c r="AD1329" t="str">
        <f t="shared" si="290"/>
        <v>59578948000414</v>
      </c>
      <c r="AE1329" s="11">
        <f t="shared" si="291"/>
        <v>2394.94</v>
      </c>
      <c r="AF1329">
        <f t="shared" si="302"/>
        <v>0</v>
      </c>
      <c r="AH1329" s="10">
        <v>6782693</v>
      </c>
      <c r="AI1329" s="10" t="s">
        <v>5815</v>
      </c>
      <c r="AJ1329" s="10">
        <v>150931</v>
      </c>
      <c r="AK1329" s="10" t="s">
        <v>5146</v>
      </c>
      <c r="AL1329" s="10" t="s">
        <v>5446</v>
      </c>
      <c r="AM1329" s="10" t="s">
        <v>5477</v>
      </c>
      <c r="AN1329" s="12" t="e">
        <f>VLOOKUP(TRIM(AK1329),[1]Sheet1!$S:$T,2,FALSE)</f>
        <v>#N/A</v>
      </c>
      <c r="AO1329" s="12">
        <f t="shared" si="292"/>
        <v>0</v>
      </c>
      <c r="AP1329" s="10">
        <f t="shared" si="293"/>
        <v>0</v>
      </c>
      <c r="AR1329" s="12" t="b">
        <f t="shared" si="294"/>
        <v>0</v>
      </c>
      <c r="AT1329">
        <v>151921</v>
      </c>
      <c r="AU1329" t="s">
        <v>6629</v>
      </c>
      <c r="AV1329" t="s">
        <v>5428</v>
      </c>
      <c r="AW1329" s="13">
        <f t="shared" si="295"/>
        <v>50.6</v>
      </c>
      <c r="AX1329" s="13">
        <f t="shared" si="296"/>
        <v>0</v>
      </c>
      <c r="AZ1329" t="str">
        <f t="shared" si="297"/>
        <v>17/04/2015;04337168000148;50,60;0,00</v>
      </c>
    </row>
    <row r="1330" spans="1:52" x14ac:dyDescent="0.2">
      <c r="A1330" s="6" t="s">
        <v>3987</v>
      </c>
      <c r="B1330" s="6">
        <v>151382</v>
      </c>
      <c r="C1330" s="1">
        <v>42107</v>
      </c>
      <c r="D1330" s="6" t="s">
        <v>1986</v>
      </c>
      <c r="E1330" s="6" t="s">
        <v>3989</v>
      </c>
      <c r="F1330" s="9">
        <v>491.91</v>
      </c>
      <c r="G1330" s="9">
        <v>491.91</v>
      </c>
      <c r="H1330" s="9">
        <v>88.54</v>
      </c>
      <c r="I1330" s="6" t="s">
        <v>4360</v>
      </c>
      <c r="J1330" s="9">
        <v>0</v>
      </c>
      <c r="K1330" s="9">
        <v>0</v>
      </c>
      <c r="L1330" s="6" t="s">
        <v>3990</v>
      </c>
      <c r="M1330" s="9">
        <v>447.19</v>
      </c>
      <c r="N1330" s="9">
        <v>44.72</v>
      </c>
      <c r="O1330" s="6" t="s">
        <v>1932</v>
      </c>
      <c r="P1330" s="7">
        <v>447.19</v>
      </c>
      <c r="Q1330" s="7">
        <v>7.38</v>
      </c>
      <c r="R1330" s="6" t="s">
        <v>3992</v>
      </c>
      <c r="S1330" s="7">
        <v>447.19</v>
      </c>
      <c r="T1330" s="7">
        <v>33.99</v>
      </c>
      <c r="U1330" s="6" t="s">
        <v>3992</v>
      </c>
      <c r="V1330" s="6" t="s">
        <v>3992</v>
      </c>
      <c r="W1330" s="6">
        <v>6784150</v>
      </c>
      <c r="X1330" s="6" t="s">
        <v>4846</v>
      </c>
      <c r="Y1330" s="6" t="s">
        <v>4847</v>
      </c>
      <c r="Z1330" s="6" t="s">
        <v>4848</v>
      </c>
      <c r="AA1330" s="6"/>
      <c r="AB1330" s="5">
        <f t="shared" si="288"/>
        <v>151382</v>
      </c>
      <c r="AC1330" t="str">
        <f t="shared" si="289"/>
        <v>13/04/2015</v>
      </c>
      <c r="AD1330" t="str">
        <f t="shared" si="290"/>
        <v>59105999000348</v>
      </c>
      <c r="AE1330" s="11">
        <f t="shared" si="291"/>
        <v>491.91</v>
      </c>
      <c r="AF1330">
        <f t="shared" si="302"/>
        <v>0</v>
      </c>
      <c r="AH1330" s="10">
        <v>7465515</v>
      </c>
      <c r="AI1330" s="10" t="s">
        <v>5635</v>
      </c>
      <c r="AJ1330" s="10">
        <v>150932</v>
      </c>
      <c r="AK1330" s="10" t="s">
        <v>2746</v>
      </c>
      <c r="AL1330" s="10" t="s">
        <v>5438</v>
      </c>
      <c r="AM1330" s="10" t="s">
        <v>5880</v>
      </c>
      <c r="AN1330" s="12" t="e">
        <f>VLOOKUP(TRIM(AK1330),[1]Sheet1!$S:$T,2,FALSE)</f>
        <v>#N/A</v>
      </c>
      <c r="AO1330" s="12">
        <f t="shared" si="292"/>
        <v>0</v>
      </c>
      <c r="AP1330" s="10">
        <f t="shared" si="293"/>
        <v>0</v>
      </c>
      <c r="AR1330" s="12" t="b">
        <f t="shared" si="294"/>
        <v>0</v>
      </c>
      <c r="AT1330">
        <v>151922</v>
      </c>
      <c r="AU1330" t="s">
        <v>6629</v>
      </c>
      <c r="AV1330" t="s">
        <v>5599</v>
      </c>
      <c r="AW1330" s="13">
        <f t="shared" si="295"/>
        <v>673.58</v>
      </c>
      <c r="AX1330" s="13">
        <f t="shared" si="296"/>
        <v>0</v>
      </c>
      <c r="AZ1330" t="str">
        <f t="shared" si="297"/>
        <v>17/04/2015;59105999000348;673,58;0,00</v>
      </c>
    </row>
    <row r="1331" spans="1:52" x14ac:dyDescent="0.2">
      <c r="A1331" s="6" t="s">
        <v>3987</v>
      </c>
      <c r="B1331" s="6">
        <v>151383</v>
      </c>
      <c r="C1331" s="1">
        <v>42107</v>
      </c>
      <c r="D1331" s="6" t="s">
        <v>1931</v>
      </c>
      <c r="E1331" s="6" t="s">
        <v>3989</v>
      </c>
      <c r="F1331" s="9">
        <v>1289.26</v>
      </c>
      <c r="G1331" s="9">
        <v>0</v>
      </c>
      <c r="H1331" s="9">
        <v>0</v>
      </c>
      <c r="I1331" s="6" t="s">
        <v>3990</v>
      </c>
      <c r="J1331" s="9">
        <v>0</v>
      </c>
      <c r="K1331" s="9">
        <v>0</v>
      </c>
      <c r="L1331" s="6" t="s">
        <v>3990</v>
      </c>
      <c r="M1331" s="9">
        <v>0</v>
      </c>
      <c r="N1331" s="9">
        <v>0</v>
      </c>
      <c r="O1331" s="6" t="s">
        <v>3990</v>
      </c>
      <c r="P1331" s="7">
        <v>1289.26</v>
      </c>
      <c r="Q1331" s="7">
        <v>21.27</v>
      </c>
      <c r="R1331" s="6" t="s">
        <v>3992</v>
      </c>
      <c r="S1331" s="7">
        <v>1289.26</v>
      </c>
      <c r="T1331" s="7">
        <v>97.98</v>
      </c>
      <c r="U1331" s="6" t="s">
        <v>3992</v>
      </c>
      <c r="V1331" s="6" t="s">
        <v>3992</v>
      </c>
      <c r="W1331" s="6">
        <v>6784055</v>
      </c>
      <c r="X1331" s="6" t="s">
        <v>4362</v>
      </c>
      <c r="Y1331" s="6" t="s">
        <v>1489</v>
      </c>
      <c r="Z1331" s="6" t="s">
        <v>1490</v>
      </c>
      <c r="AA1331" s="6"/>
      <c r="AB1331" s="5">
        <f t="shared" si="288"/>
        <v>151383</v>
      </c>
      <c r="AC1331" t="str">
        <f t="shared" si="289"/>
        <v>13/04/2015</v>
      </c>
      <c r="AD1331" t="str">
        <f t="shared" si="290"/>
        <v>74404229000551</v>
      </c>
      <c r="AE1331" s="11">
        <f t="shared" si="291"/>
        <v>1289.26</v>
      </c>
      <c r="AF1331">
        <v>0</v>
      </c>
      <c r="AH1331" s="10">
        <v>7465515</v>
      </c>
      <c r="AI1331" s="10" t="s">
        <v>5635</v>
      </c>
      <c r="AJ1331" s="10">
        <v>150933</v>
      </c>
      <c r="AK1331" s="10" t="s">
        <v>2114</v>
      </c>
      <c r="AL1331" s="10" t="s">
        <v>5438</v>
      </c>
      <c r="AM1331" s="10" t="s">
        <v>5880</v>
      </c>
      <c r="AN1331" s="12" t="e">
        <f>VLOOKUP(TRIM(AK1331),[1]Sheet1!$S:$T,2,FALSE)</f>
        <v>#N/A</v>
      </c>
      <c r="AO1331" s="12">
        <f t="shared" si="292"/>
        <v>0</v>
      </c>
      <c r="AP1331" s="10">
        <f t="shared" si="293"/>
        <v>0</v>
      </c>
      <c r="AR1331" s="12" t="b">
        <f t="shared" si="294"/>
        <v>0</v>
      </c>
      <c r="AT1331">
        <v>151923</v>
      </c>
      <c r="AU1331" t="s">
        <v>6629</v>
      </c>
      <c r="AV1331" t="s">
        <v>5933</v>
      </c>
      <c r="AW1331" s="13">
        <f t="shared" si="295"/>
        <v>576.39</v>
      </c>
      <c r="AX1331" s="13">
        <f t="shared" si="296"/>
        <v>0</v>
      </c>
      <c r="AZ1331" t="str">
        <f t="shared" si="297"/>
        <v>17/04/2015;09262527000169;576,39;0,00</v>
      </c>
    </row>
    <row r="1332" spans="1:52" x14ac:dyDescent="0.2">
      <c r="A1332" s="6" t="s">
        <v>3987</v>
      </c>
      <c r="B1332" s="6">
        <v>151384</v>
      </c>
      <c r="C1332" s="1">
        <v>42107</v>
      </c>
      <c r="D1332" s="6" t="s">
        <v>1931</v>
      </c>
      <c r="E1332" s="6" t="s">
        <v>3989</v>
      </c>
      <c r="F1332" s="9">
        <v>684.04</v>
      </c>
      <c r="G1332" s="9">
        <v>684.04</v>
      </c>
      <c r="H1332" s="9">
        <v>123.13</v>
      </c>
      <c r="I1332" s="6" t="s">
        <v>4011</v>
      </c>
      <c r="J1332" s="9">
        <v>0</v>
      </c>
      <c r="K1332" s="9">
        <v>0</v>
      </c>
      <c r="L1332" s="6" t="s">
        <v>3990</v>
      </c>
      <c r="M1332" s="9">
        <v>0</v>
      </c>
      <c r="N1332" s="9">
        <v>0</v>
      </c>
      <c r="O1332" s="6" t="s">
        <v>3990</v>
      </c>
      <c r="P1332" s="7">
        <v>684.04</v>
      </c>
      <c r="Q1332" s="7">
        <v>11.29</v>
      </c>
      <c r="R1332" s="6" t="s">
        <v>3992</v>
      </c>
      <c r="S1332" s="7">
        <v>684.04</v>
      </c>
      <c r="T1332" s="7">
        <v>51.99</v>
      </c>
      <c r="U1332" s="6" t="s">
        <v>3992</v>
      </c>
      <c r="V1332" s="6" t="s">
        <v>3992</v>
      </c>
      <c r="W1332" s="6">
        <v>6788745</v>
      </c>
      <c r="X1332" s="6" t="s">
        <v>1962</v>
      </c>
      <c r="Y1332" s="6" t="s">
        <v>1492</v>
      </c>
      <c r="Z1332" s="6" t="s">
        <v>1493</v>
      </c>
      <c r="AA1332" s="6"/>
      <c r="AB1332" s="5">
        <f t="shared" si="288"/>
        <v>151384</v>
      </c>
      <c r="AC1332" t="str">
        <f t="shared" si="289"/>
        <v>13/04/2015</v>
      </c>
      <c r="AD1332" t="str">
        <f t="shared" si="290"/>
        <v>43061654000138</v>
      </c>
      <c r="AE1332" s="11">
        <f t="shared" si="291"/>
        <v>684.04</v>
      </c>
      <c r="AF1332">
        <v>0</v>
      </c>
      <c r="AH1332" s="10">
        <v>7465515</v>
      </c>
      <c r="AI1332" s="10" t="s">
        <v>5635</v>
      </c>
      <c r="AJ1332" s="10">
        <v>150934</v>
      </c>
      <c r="AK1332" s="10" t="s">
        <v>2748</v>
      </c>
      <c r="AL1332" s="10" t="s">
        <v>5438</v>
      </c>
      <c r="AM1332" s="10" t="s">
        <v>5880</v>
      </c>
      <c r="AN1332" s="12" t="e">
        <f>VLOOKUP(TRIM(AK1332),[1]Sheet1!$S:$T,2,FALSE)</f>
        <v>#N/A</v>
      </c>
      <c r="AO1332" s="12">
        <f t="shared" si="292"/>
        <v>0</v>
      </c>
      <c r="AP1332" s="10">
        <f t="shared" si="293"/>
        <v>0</v>
      </c>
      <c r="AR1332" s="12" t="b">
        <f t="shared" si="294"/>
        <v>0</v>
      </c>
      <c r="AT1332">
        <v>151924</v>
      </c>
      <c r="AU1332" t="s">
        <v>6629</v>
      </c>
      <c r="AV1332" t="s">
        <v>5599</v>
      </c>
      <c r="AW1332" s="13">
        <f t="shared" si="295"/>
        <v>1374.48</v>
      </c>
      <c r="AX1332" s="13">
        <f t="shared" si="296"/>
        <v>0</v>
      </c>
      <c r="AZ1332" t="str">
        <f t="shared" si="297"/>
        <v>17/04/2015;59105999000348;1374,48;0,00</v>
      </c>
    </row>
    <row r="1333" spans="1:52" x14ac:dyDescent="0.2">
      <c r="A1333" s="6" t="s">
        <v>3987</v>
      </c>
      <c r="B1333" s="6">
        <v>151385</v>
      </c>
      <c r="C1333" s="1">
        <v>42107</v>
      </c>
      <c r="D1333" s="6" t="s">
        <v>1986</v>
      </c>
      <c r="E1333" s="6" t="s">
        <v>3989</v>
      </c>
      <c r="F1333" s="9">
        <v>139.91999999999999</v>
      </c>
      <c r="G1333" s="9">
        <v>166.49</v>
      </c>
      <c r="H1333" s="9">
        <v>29.97</v>
      </c>
      <c r="I1333" s="6" t="s">
        <v>4011</v>
      </c>
      <c r="J1333" s="9">
        <v>0</v>
      </c>
      <c r="K1333" s="9">
        <v>0</v>
      </c>
      <c r="L1333" s="6" t="s">
        <v>3990</v>
      </c>
      <c r="M1333" s="9">
        <v>0</v>
      </c>
      <c r="N1333" s="9">
        <v>0</v>
      </c>
      <c r="O1333" s="6" t="s">
        <v>3990</v>
      </c>
      <c r="P1333" s="7">
        <v>166.49</v>
      </c>
      <c r="Q1333" s="7">
        <v>2.75</v>
      </c>
      <c r="R1333" s="6" t="s">
        <v>3992</v>
      </c>
      <c r="S1333" s="7">
        <v>166.49</v>
      </c>
      <c r="T1333" s="7">
        <v>12.65</v>
      </c>
      <c r="U1333" s="6" t="s">
        <v>3992</v>
      </c>
      <c r="V1333" s="6" t="s">
        <v>3992</v>
      </c>
      <c r="W1333" s="6">
        <v>6789546</v>
      </c>
      <c r="X1333" s="6" t="s">
        <v>4527</v>
      </c>
      <c r="Y1333" s="6" t="s">
        <v>4528</v>
      </c>
      <c r="Z1333" s="6" t="s">
        <v>1494</v>
      </c>
      <c r="AA1333" s="6"/>
      <c r="AB1333" s="5">
        <f t="shared" si="288"/>
        <v>151385</v>
      </c>
      <c r="AC1333" t="str">
        <f t="shared" si="289"/>
        <v>13/04/2015</v>
      </c>
      <c r="AD1333" t="str">
        <f t="shared" si="290"/>
        <v>62249248000148</v>
      </c>
      <c r="AE1333" s="11">
        <f t="shared" si="291"/>
        <v>139.91999999999999</v>
      </c>
      <c r="AF1333">
        <v>0</v>
      </c>
      <c r="AH1333" s="10">
        <v>7465515</v>
      </c>
      <c r="AI1333" s="10" t="s">
        <v>5635</v>
      </c>
      <c r="AJ1333" s="10">
        <v>150935</v>
      </c>
      <c r="AK1333" s="10" t="s">
        <v>2116</v>
      </c>
      <c r="AL1333" s="10" t="s">
        <v>5438</v>
      </c>
      <c r="AM1333" s="10" t="s">
        <v>5725</v>
      </c>
      <c r="AN1333" s="12" t="e">
        <f>VLOOKUP(TRIM(AK1333),[1]Sheet1!$S:$T,2,FALSE)</f>
        <v>#N/A</v>
      </c>
      <c r="AO1333" s="12">
        <f t="shared" si="292"/>
        <v>0</v>
      </c>
      <c r="AP1333" s="10">
        <f t="shared" si="293"/>
        <v>0</v>
      </c>
      <c r="AR1333" s="12" t="b">
        <f t="shared" si="294"/>
        <v>0</v>
      </c>
      <c r="AT1333">
        <v>151925</v>
      </c>
      <c r="AU1333" t="s">
        <v>6629</v>
      </c>
      <c r="AV1333" t="s">
        <v>5967</v>
      </c>
      <c r="AW1333" s="13">
        <f t="shared" si="295"/>
        <v>404.54</v>
      </c>
      <c r="AX1333" s="13">
        <f t="shared" si="296"/>
        <v>0</v>
      </c>
      <c r="AZ1333" t="str">
        <f t="shared" si="297"/>
        <v>17/04/2015;09499145000153;404,54;0,00</v>
      </c>
    </row>
    <row r="1334" spans="1:52" x14ac:dyDescent="0.2">
      <c r="A1334" s="6" t="s">
        <v>3987</v>
      </c>
      <c r="B1334" s="6">
        <v>151386</v>
      </c>
      <c r="C1334" s="1">
        <v>42107</v>
      </c>
      <c r="D1334" s="6" t="s">
        <v>1986</v>
      </c>
      <c r="E1334" s="6" t="s">
        <v>3989</v>
      </c>
      <c r="F1334" s="9">
        <v>446.14</v>
      </c>
      <c r="G1334" s="9">
        <v>446.14</v>
      </c>
      <c r="H1334" s="9">
        <v>80.3</v>
      </c>
      <c r="I1334" s="6" t="s">
        <v>4360</v>
      </c>
      <c r="J1334" s="9">
        <v>0</v>
      </c>
      <c r="K1334" s="9">
        <v>0</v>
      </c>
      <c r="L1334" s="6" t="s">
        <v>3990</v>
      </c>
      <c r="M1334" s="9">
        <v>405.58</v>
      </c>
      <c r="N1334" s="9">
        <v>40.56</v>
      </c>
      <c r="O1334" s="6" t="s">
        <v>1932</v>
      </c>
      <c r="P1334" s="7">
        <v>405.58</v>
      </c>
      <c r="Q1334" s="7">
        <v>6.69</v>
      </c>
      <c r="R1334" s="6" t="s">
        <v>3992</v>
      </c>
      <c r="S1334" s="7">
        <v>405.58</v>
      </c>
      <c r="T1334" s="7">
        <v>30.82</v>
      </c>
      <c r="U1334" s="6" t="s">
        <v>3992</v>
      </c>
      <c r="V1334" s="6" t="s">
        <v>3992</v>
      </c>
      <c r="W1334" s="6">
        <v>7317799</v>
      </c>
      <c r="X1334" s="6" t="s">
        <v>4987</v>
      </c>
      <c r="Y1334" s="6" t="s">
        <v>4988</v>
      </c>
      <c r="Z1334" s="6" t="s">
        <v>4989</v>
      </c>
      <c r="AA1334" s="6"/>
      <c r="AB1334" s="5">
        <f t="shared" si="288"/>
        <v>151386</v>
      </c>
      <c r="AC1334" t="str">
        <f t="shared" si="289"/>
        <v>13/04/2015</v>
      </c>
      <c r="AD1334" t="str">
        <f t="shared" si="290"/>
        <v>13319192000145</v>
      </c>
      <c r="AE1334" s="11">
        <f t="shared" si="291"/>
        <v>446.14</v>
      </c>
      <c r="AF1334">
        <f>SUMIF(AJ:AJ,B1334,AP:AP)</f>
        <v>0</v>
      </c>
      <c r="AH1334" s="10">
        <v>6854580</v>
      </c>
      <c r="AI1334" s="10" t="s">
        <v>5881</v>
      </c>
      <c r="AJ1334" s="10">
        <v>150936</v>
      </c>
      <c r="AK1334" s="10" t="s">
        <v>4625</v>
      </c>
      <c r="AL1334" s="10" t="s">
        <v>5614</v>
      </c>
      <c r="AM1334" s="10" t="s">
        <v>5474</v>
      </c>
      <c r="AN1334" s="12" t="e">
        <f>VLOOKUP(TRIM(AK1334),[1]Sheet1!$S:$T,2,FALSE)</f>
        <v>#N/A</v>
      </c>
      <c r="AO1334" s="12">
        <f t="shared" si="292"/>
        <v>0</v>
      </c>
      <c r="AP1334" s="10">
        <f t="shared" si="293"/>
        <v>0</v>
      </c>
      <c r="AR1334" s="12" t="b">
        <f t="shared" si="294"/>
        <v>0</v>
      </c>
      <c r="AT1334">
        <v>151926</v>
      </c>
      <c r="AU1334" t="s">
        <v>6629</v>
      </c>
      <c r="AV1334" t="s">
        <v>5599</v>
      </c>
      <c r="AW1334" s="13">
        <f t="shared" si="295"/>
        <v>274.89999999999998</v>
      </c>
      <c r="AX1334" s="13">
        <f t="shared" si="296"/>
        <v>0</v>
      </c>
      <c r="AZ1334" t="str">
        <f t="shared" si="297"/>
        <v>17/04/2015;59105999000348;274,90;0,00</v>
      </c>
    </row>
    <row r="1335" spans="1:52" x14ac:dyDescent="0.2">
      <c r="A1335" s="6" t="s">
        <v>3987</v>
      </c>
      <c r="B1335" s="6">
        <v>151387</v>
      </c>
      <c r="C1335" s="1">
        <v>42107</v>
      </c>
      <c r="D1335" s="6" t="s">
        <v>1986</v>
      </c>
      <c r="E1335" s="6" t="s">
        <v>3989</v>
      </c>
      <c r="F1335" s="9">
        <v>151.43</v>
      </c>
      <c r="G1335" s="9">
        <v>151.43</v>
      </c>
      <c r="H1335" s="9">
        <v>27.26</v>
      </c>
      <c r="I1335" s="6" t="s">
        <v>4011</v>
      </c>
      <c r="J1335" s="9">
        <v>0</v>
      </c>
      <c r="K1335" s="9">
        <v>0</v>
      </c>
      <c r="L1335" s="6" t="s">
        <v>3990</v>
      </c>
      <c r="M1335" s="9">
        <v>0</v>
      </c>
      <c r="N1335" s="9">
        <v>0</v>
      </c>
      <c r="O1335" s="6" t="s">
        <v>3990</v>
      </c>
      <c r="P1335" s="7">
        <v>151.43</v>
      </c>
      <c r="Q1335" s="7">
        <v>2.5</v>
      </c>
      <c r="R1335" s="6" t="s">
        <v>3992</v>
      </c>
      <c r="S1335" s="7">
        <v>151.43</v>
      </c>
      <c r="T1335" s="7">
        <v>11.51</v>
      </c>
      <c r="U1335" s="6" t="s">
        <v>3992</v>
      </c>
      <c r="V1335" s="6" t="s">
        <v>3992</v>
      </c>
      <c r="W1335" s="6">
        <v>6784736</v>
      </c>
      <c r="X1335" s="6" t="s">
        <v>2778</v>
      </c>
      <c r="Y1335" s="6" t="s">
        <v>2779</v>
      </c>
      <c r="Z1335" s="6" t="s">
        <v>2780</v>
      </c>
      <c r="AA1335" s="6"/>
      <c r="AB1335" s="5">
        <f t="shared" si="288"/>
        <v>151387</v>
      </c>
      <c r="AC1335" t="str">
        <f t="shared" si="289"/>
        <v>13/04/2015</v>
      </c>
      <c r="AD1335" t="str">
        <f t="shared" si="290"/>
        <v>53009825000133</v>
      </c>
      <c r="AE1335" s="11">
        <f t="shared" si="291"/>
        <v>151.43</v>
      </c>
      <c r="AF1335">
        <v>0</v>
      </c>
      <c r="AH1335" s="10">
        <v>6808487</v>
      </c>
      <c r="AI1335" s="10" t="s">
        <v>5882</v>
      </c>
      <c r="AJ1335" s="10">
        <v>150937</v>
      </c>
      <c r="AK1335" s="10" t="s">
        <v>4628</v>
      </c>
      <c r="AL1335" s="10" t="s">
        <v>5614</v>
      </c>
      <c r="AM1335" s="10" t="s">
        <v>5474</v>
      </c>
      <c r="AN1335" s="12" t="e">
        <f>VLOOKUP(TRIM(AK1335),[1]Sheet1!$S:$T,2,FALSE)</f>
        <v>#N/A</v>
      </c>
      <c r="AO1335" s="12">
        <f t="shared" si="292"/>
        <v>0</v>
      </c>
      <c r="AP1335" s="10">
        <f t="shared" si="293"/>
        <v>0</v>
      </c>
      <c r="AR1335" s="12" t="b">
        <f t="shared" si="294"/>
        <v>0</v>
      </c>
      <c r="AT1335">
        <v>151927</v>
      </c>
      <c r="AU1335" t="s">
        <v>6629</v>
      </c>
      <c r="AV1335" t="s">
        <v>5724</v>
      </c>
      <c r="AW1335" s="13">
        <f t="shared" si="295"/>
        <v>662.89</v>
      </c>
      <c r="AX1335" s="13">
        <f t="shared" si="296"/>
        <v>0</v>
      </c>
      <c r="AZ1335" t="str">
        <f t="shared" si="297"/>
        <v>17/04/2015;46044053004607;662,89;0,00</v>
      </c>
    </row>
    <row r="1336" spans="1:52" x14ac:dyDescent="0.2">
      <c r="A1336" s="6" t="s">
        <v>3987</v>
      </c>
      <c r="B1336" s="6">
        <v>151389</v>
      </c>
      <c r="C1336" s="1">
        <v>42108</v>
      </c>
      <c r="D1336" s="6" t="s">
        <v>2668</v>
      </c>
      <c r="E1336" s="6" t="s">
        <v>3663</v>
      </c>
      <c r="F1336" s="9">
        <v>1196.5</v>
      </c>
      <c r="G1336" s="9">
        <v>1196.5</v>
      </c>
      <c r="H1336" s="9">
        <v>215.37</v>
      </c>
      <c r="I1336" s="6" t="s">
        <v>4011</v>
      </c>
      <c r="J1336" s="9">
        <v>0</v>
      </c>
      <c r="K1336" s="9">
        <v>0</v>
      </c>
      <c r="L1336" s="6" t="s">
        <v>3990</v>
      </c>
      <c r="M1336" s="9">
        <v>0</v>
      </c>
      <c r="N1336" s="9">
        <v>0</v>
      </c>
      <c r="O1336" s="6" t="s">
        <v>3990</v>
      </c>
      <c r="P1336" s="7">
        <v>1196.5</v>
      </c>
      <c r="Q1336" s="7">
        <v>19.739999999999998</v>
      </c>
      <c r="R1336" s="6" t="s">
        <v>3992</v>
      </c>
      <c r="S1336" s="7">
        <v>1196.5</v>
      </c>
      <c r="T1336" s="7">
        <v>90.93</v>
      </c>
      <c r="U1336" s="6" t="s">
        <v>3992</v>
      </c>
      <c r="V1336" s="6" t="s">
        <v>3992</v>
      </c>
      <c r="W1336" s="6">
        <v>7139027</v>
      </c>
      <c r="X1336" s="6" t="s">
        <v>4336</v>
      </c>
      <c r="Y1336" s="6" t="s">
        <v>4337</v>
      </c>
      <c r="Z1336" s="6" t="s">
        <v>2787</v>
      </c>
      <c r="AA1336" s="6"/>
      <c r="AB1336" s="5">
        <f t="shared" si="288"/>
        <v>151389</v>
      </c>
      <c r="AC1336" t="str">
        <f t="shared" si="289"/>
        <v>14/04/2015</v>
      </c>
      <c r="AD1336" t="str">
        <f t="shared" si="290"/>
        <v>10858529000102</v>
      </c>
      <c r="AE1336" s="11">
        <f t="shared" si="291"/>
        <v>1196.5</v>
      </c>
      <c r="AF1336">
        <v>0</v>
      </c>
      <c r="AH1336" s="10">
        <v>7337306</v>
      </c>
      <c r="AI1336" s="10" t="s">
        <v>5883</v>
      </c>
      <c r="AJ1336" s="10">
        <v>150938</v>
      </c>
      <c r="AK1336" s="10" t="s">
        <v>4639</v>
      </c>
      <c r="AL1336" s="10" t="s">
        <v>5446</v>
      </c>
      <c r="AM1336" s="10" t="s">
        <v>5474</v>
      </c>
      <c r="AN1336" s="12" t="e">
        <f>VLOOKUP(TRIM(AK1336),[1]Sheet1!$S:$T,2,FALSE)</f>
        <v>#N/A</v>
      </c>
      <c r="AO1336" s="12">
        <f t="shared" si="292"/>
        <v>0</v>
      </c>
      <c r="AP1336" s="10">
        <f t="shared" si="293"/>
        <v>0</v>
      </c>
      <c r="AR1336" s="12" t="b">
        <f t="shared" si="294"/>
        <v>0</v>
      </c>
      <c r="AT1336">
        <v>151928</v>
      </c>
      <c r="AU1336" t="s">
        <v>6629</v>
      </c>
      <c r="AV1336" t="s">
        <v>5787</v>
      </c>
      <c r="AW1336" s="13">
        <f t="shared" si="295"/>
        <v>515.38</v>
      </c>
      <c r="AX1336" s="13">
        <f t="shared" si="296"/>
        <v>0</v>
      </c>
      <c r="AZ1336" t="str">
        <f t="shared" si="297"/>
        <v>17/04/2015;46044053002906;515,38;0,00</v>
      </c>
    </row>
    <row r="1337" spans="1:52" x14ac:dyDescent="0.2">
      <c r="A1337" s="6" t="s">
        <v>3987</v>
      </c>
      <c r="B1337" s="6">
        <v>151390</v>
      </c>
      <c r="C1337" s="1">
        <v>42108</v>
      </c>
      <c r="D1337" s="6" t="s">
        <v>1986</v>
      </c>
      <c r="E1337" s="6" t="s">
        <v>3989</v>
      </c>
      <c r="F1337" s="9">
        <v>356.79</v>
      </c>
      <c r="G1337" s="9">
        <v>356.79</v>
      </c>
      <c r="H1337" s="9">
        <v>64.22</v>
      </c>
      <c r="I1337" s="6" t="s">
        <v>4011</v>
      </c>
      <c r="J1337" s="9">
        <v>0</v>
      </c>
      <c r="K1337" s="9">
        <v>0</v>
      </c>
      <c r="L1337" s="6" t="s">
        <v>3990</v>
      </c>
      <c r="M1337" s="9">
        <v>0</v>
      </c>
      <c r="N1337" s="9">
        <v>0</v>
      </c>
      <c r="O1337" s="6" t="s">
        <v>3990</v>
      </c>
      <c r="P1337" s="7">
        <v>356.79</v>
      </c>
      <c r="Q1337" s="7">
        <v>5.89</v>
      </c>
      <c r="R1337" s="6" t="s">
        <v>3992</v>
      </c>
      <c r="S1337" s="7">
        <v>356.79</v>
      </c>
      <c r="T1337" s="7">
        <v>27.12</v>
      </c>
      <c r="U1337" s="6" t="s">
        <v>3992</v>
      </c>
      <c r="V1337" s="6" t="s">
        <v>3992</v>
      </c>
      <c r="W1337" s="6">
        <v>6851406</v>
      </c>
      <c r="X1337" s="6" t="s">
        <v>4535</v>
      </c>
      <c r="Y1337" s="6" t="s">
        <v>1500</v>
      </c>
      <c r="Z1337" s="6" t="s">
        <v>1501</v>
      </c>
      <c r="AA1337" s="6"/>
      <c r="AB1337" s="5">
        <f t="shared" si="288"/>
        <v>151390</v>
      </c>
      <c r="AC1337" t="str">
        <f t="shared" si="289"/>
        <v>14/04/2015</v>
      </c>
      <c r="AD1337" t="str">
        <f t="shared" si="290"/>
        <v>11815947000177</v>
      </c>
      <c r="AE1337" s="11">
        <f t="shared" si="291"/>
        <v>356.79</v>
      </c>
      <c r="AF1337">
        <v>0</v>
      </c>
      <c r="AH1337" s="10">
        <v>6785662</v>
      </c>
      <c r="AI1337" s="10" t="s">
        <v>5884</v>
      </c>
      <c r="AJ1337" s="10">
        <v>150939</v>
      </c>
      <c r="AK1337" s="10" t="s">
        <v>4639</v>
      </c>
      <c r="AL1337" s="10" t="s">
        <v>5446</v>
      </c>
      <c r="AM1337" s="10" t="s">
        <v>5474</v>
      </c>
      <c r="AN1337" s="12" t="e">
        <f>VLOOKUP(TRIM(AK1337),[1]Sheet1!$S:$T,2,FALSE)</f>
        <v>#N/A</v>
      </c>
      <c r="AO1337" s="12">
        <f t="shared" si="292"/>
        <v>0</v>
      </c>
      <c r="AP1337" s="10">
        <f t="shared" si="293"/>
        <v>0</v>
      </c>
      <c r="AR1337" s="12" t="b">
        <f t="shared" si="294"/>
        <v>0</v>
      </c>
      <c r="AT1337">
        <v>151929</v>
      </c>
      <c r="AU1337" t="s">
        <v>6629</v>
      </c>
      <c r="AV1337" t="s">
        <v>5602</v>
      </c>
      <c r="AW1337" s="13">
        <f t="shared" si="295"/>
        <v>45</v>
      </c>
      <c r="AX1337" s="13">
        <f t="shared" si="296"/>
        <v>0</v>
      </c>
      <c r="AZ1337" t="str">
        <f t="shared" si="297"/>
        <v>17/04/2015;43375930000132;45,00;0,00</v>
      </c>
    </row>
    <row r="1338" spans="1:52" x14ac:dyDescent="0.2">
      <c r="A1338" s="6" t="s">
        <v>3987</v>
      </c>
      <c r="B1338" s="6">
        <v>151391</v>
      </c>
      <c r="C1338" s="1">
        <v>42108</v>
      </c>
      <c r="D1338" s="6" t="s">
        <v>1924</v>
      </c>
      <c r="E1338" s="6" t="s">
        <v>4096</v>
      </c>
      <c r="F1338" s="9">
        <v>443.36</v>
      </c>
      <c r="G1338" s="9">
        <v>443.36</v>
      </c>
      <c r="H1338" s="9">
        <v>17.73</v>
      </c>
      <c r="I1338" s="6" t="s">
        <v>4360</v>
      </c>
      <c r="J1338" s="9">
        <v>0</v>
      </c>
      <c r="K1338" s="9">
        <v>0</v>
      </c>
      <c r="L1338" s="6" t="s">
        <v>3990</v>
      </c>
      <c r="M1338" s="9">
        <v>385.53</v>
      </c>
      <c r="N1338" s="9">
        <v>57.83</v>
      </c>
      <c r="O1338" s="6" t="s">
        <v>1932</v>
      </c>
      <c r="P1338" s="7">
        <v>385.53</v>
      </c>
      <c r="Q1338" s="7">
        <v>6.36</v>
      </c>
      <c r="R1338" s="6" t="s">
        <v>3992</v>
      </c>
      <c r="S1338" s="7">
        <v>385.53</v>
      </c>
      <c r="T1338" s="7">
        <v>29.3</v>
      </c>
      <c r="U1338" s="6" t="s">
        <v>3992</v>
      </c>
      <c r="V1338" s="6" t="s">
        <v>3992</v>
      </c>
      <c r="W1338" s="6">
        <v>6785128</v>
      </c>
      <c r="X1338" s="6" t="s">
        <v>4362</v>
      </c>
      <c r="Y1338" s="6" t="s">
        <v>1503</v>
      </c>
      <c r="Z1338" s="6" t="s">
        <v>1504</v>
      </c>
      <c r="AA1338" s="6"/>
      <c r="AB1338" s="5">
        <f t="shared" si="288"/>
        <v>151391</v>
      </c>
      <c r="AC1338" t="str">
        <f t="shared" si="289"/>
        <v>14/04/2015</v>
      </c>
      <c r="AD1338" t="str">
        <f t="shared" si="290"/>
        <v>33016338000271</v>
      </c>
      <c r="AE1338" s="11">
        <f t="shared" si="291"/>
        <v>443.36</v>
      </c>
      <c r="AF1338">
        <f t="shared" ref="AF1338:AF1339" si="303">SUMIF(AJ:AJ,B1338,AP:AP)</f>
        <v>0</v>
      </c>
      <c r="AH1338" s="10">
        <v>6783616</v>
      </c>
      <c r="AI1338" s="10" t="s">
        <v>5875</v>
      </c>
      <c r="AJ1338" s="10">
        <v>150940</v>
      </c>
      <c r="AK1338" s="10" t="s">
        <v>5007</v>
      </c>
      <c r="AL1338" s="10" t="s">
        <v>5446</v>
      </c>
      <c r="AM1338" s="10" t="s">
        <v>5513</v>
      </c>
      <c r="AN1338" s="12" t="e">
        <f>VLOOKUP(TRIM(AK1338),[1]Sheet1!$S:$T,2,FALSE)</f>
        <v>#N/A</v>
      </c>
      <c r="AO1338" s="12">
        <f t="shared" si="292"/>
        <v>0</v>
      </c>
      <c r="AP1338" s="10">
        <f t="shared" si="293"/>
        <v>0</v>
      </c>
      <c r="AR1338" s="12" t="b">
        <f t="shared" si="294"/>
        <v>0</v>
      </c>
      <c r="AT1338">
        <v>151930</v>
      </c>
      <c r="AU1338" t="s">
        <v>6629</v>
      </c>
      <c r="AV1338" t="s">
        <v>5728</v>
      </c>
      <c r="AW1338" s="13">
        <f t="shared" si="295"/>
        <v>807.06</v>
      </c>
      <c r="AX1338" s="13">
        <f t="shared" si="296"/>
        <v>0</v>
      </c>
      <c r="AZ1338" t="str">
        <f t="shared" si="297"/>
        <v>17/04/2015;02195445000108;807,06;0,00</v>
      </c>
    </row>
    <row r="1339" spans="1:52" x14ac:dyDescent="0.2">
      <c r="A1339" s="6" t="s">
        <v>3987</v>
      </c>
      <c r="B1339" s="6">
        <v>151391</v>
      </c>
      <c r="C1339" s="1">
        <v>42108</v>
      </c>
      <c r="D1339" s="6" t="s">
        <v>1924</v>
      </c>
      <c r="E1339" s="6" t="s">
        <v>4096</v>
      </c>
      <c r="F1339" s="9">
        <v>452.76</v>
      </c>
      <c r="G1339" s="9">
        <v>452.76</v>
      </c>
      <c r="H1339" s="9">
        <v>18.11</v>
      </c>
      <c r="I1339" s="6" t="s">
        <v>4360</v>
      </c>
      <c r="J1339" s="9">
        <v>0</v>
      </c>
      <c r="K1339" s="9">
        <v>0</v>
      </c>
      <c r="L1339" s="6" t="s">
        <v>3990</v>
      </c>
      <c r="M1339" s="9">
        <v>393.7</v>
      </c>
      <c r="N1339" s="9">
        <v>59.06</v>
      </c>
      <c r="O1339" s="6" t="s">
        <v>1932</v>
      </c>
      <c r="P1339" s="7">
        <v>393.7</v>
      </c>
      <c r="Q1339" s="7">
        <v>6.5</v>
      </c>
      <c r="R1339" s="6" t="s">
        <v>3992</v>
      </c>
      <c r="S1339" s="7">
        <v>393.7</v>
      </c>
      <c r="T1339" s="7">
        <v>29.92</v>
      </c>
      <c r="U1339" s="6" t="s">
        <v>3992</v>
      </c>
      <c r="V1339" s="6" t="s">
        <v>3992</v>
      </c>
      <c r="W1339" s="6">
        <v>6785128</v>
      </c>
      <c r="X1339" s="6" t="s">
        <v>4362</v>
      </c>
      <c r="Y1339" s="6" t="s">
        <v>5124</v>
      </c>
      <c r="Z1339" s="6" t="s">
        <v>5125</v>
      </c>
      <c r="AA1339" s="6"/>
      <c r="AB1339" s="5">
        <f t="shared" si="288"/>
        <v>151391</v>
      </c>
      <c r="AC1339" t="str">
        <f t="shared" si="289"/>
        <v>14/04/2015</v>
      </c>
      <c r="AD1339" t="str">
        <f t="shared" si="290"/>
        <v>33016338000271</v>
      </c>
      <c r="AE1339" s="11">
        <f t="shared" si="291"/>
        <v>452.76</v>
      </c>
      <c r="AF1339">
        <f t="shared" si="303"/>
        <v>0</v>
      </c>
      <c r="AH1339" s="10">
        <v>6808553</v>
      </c>
      <c r="AI1339" s="10" t="s">
        <v>5885</v>
      </c>
      <c r="AJ1339" s="10">
        <v>150941</v>
      </c>
      <c r="AK1339" s="10" t="s">
        <v>2752</v>
      </c>
      <c r="AL1339" s="10" t="s">
        <v>5583</v>
      </c>
      <c r="AM1339" s="10" t="s">
        <v>5474</v>
      </c>
      <c r="AN1339" s="12" t="e">
        <f>VLOOKUP(TRIM(AK1339),[1]Sheet1!$S:$T,2,FALSE)</f>
        <v>#N/A</v>
      </c>
      <c r="AO1339" s="12">
        <f t="shared" si="292"/>
        <v>0</v>
      </c>
      <c r="AP1339" s="10">
        <f t="shared" si="293"/>
        <v>0</v>
      </c>
      <c r="AR1339" s="12" t="b">
        <f t="shared" si="294"/>
        <v>0</v>
      </c>
      <c r="AT1339">
        <v>151931</v>
      </c>
      <c r="AU1339" t="s">
        <v>6629</v>
      </c>
      <c r="AV1339" t="s">
        <v>5599</v>
      </c>
      <c r="AW1339" s="13">
        <f t="shared" si="295"/>
        <v>2276.83</v>
      </c>
      <c r="AX1339" s="13">
        <f t="shared" si="296"/>
        <v>0</v>
      </c>
      <c r="AZ1339" t="str">
        <f t="shared" si="297"/>
        <v>17/04/2015;59105999000348;2276,83;0,00</v>
      </c>
    </row>
    <row r="1340" spans="1:52" x14ac:dyDescent="0.2">
      <c r="A1340" s="6" t="s">
        <v>3987</v>
      </c>
      <c r="B1340" s="6">
        <v>151392</v>
      </c>
      <c r="C1340" s="1">
        <v>42108</v>
      </c>
      <c r="D1340" s="6" t="s">
        <v>1924</v>
      </c>
      <c r="E1340" s="6" t="s">
        <v>4096</v>
      </c>
      <c r="F1340" s="9">
        <v>422.81</v>
      </c>
      <c r="G1340" s="9">
        <v>422.81</v>
      </c>
      <c r="H1340" s="9">
        <v>50.74</v>
      </c>
      <c r="I1340" s="6" t="s">
        <v>4011</v>
      </c>
      <c r="J1340" s="9">
        <v>0</v>
      </c>
      <c r="K1340" s="9">
        <v>0</v>
      </c>
      <c r="L1340" s="6" t="s">
        <v>3990</v>
      </c>
      <c r="M1340" s="9">
        <v>0</v>
      </c>
      <c r="N1340" s="9">
        <v>0</v>
      </c>
      <c r="O1340" s="6" t="s">
        <v>3990</v>
      </c>
      <c r="P1340" s="7">
        <v>422.81</v>
      </c>
      <c r="Q1340" s="7">
        <v>6.98</v>
      </c>
      <c r="R1340" s="6" t="s">
        <v>3992</v>
      </c>
      <c r="S1340" s="7">
        <v>422.81</v>
      </c>
      <c r="T1340" s="7">
        <v>32.130000000000003</v>
      </c>
      <c r="U1340" s="6" t="s">
        <v>3992</v>
      </c>
      <c r="V1340" s="6" t="s">
        <v>3992</v>
      </c>
      <c r="W1340" s="6">
        <v>7615356</v>
      </c>
      <c r="X1340" s="6" t="s">
        <v>4535</v>
      </c>
      <c r="Y1340" s="6" t="s">
        <v>4536</v>
      </c>
      <c r="Z1340" s="6" t="s">
        <v>3420</v>
      </c>
      <c r="AA1340" s="6"/>
      <c r="AB1340" s="5">
        <f t="shared" si="288"/>
        <v>151392</v>
      </c>
      <c r="AC1340" t="str">
        <f t="shared" si="289"/>
        <v>14/04/2015</v>
      </c>
      <c r="AD1340" t="str">
        <f t="shared" si="290"/>
        <v>12799759000165</v>
      </c>
      <c r="AE1340" s="11">
        <f t="shared" si="291"/>
        <v>422.81</v>
      </c>
      <c r="AF1340">
        <v>0</v>
      </c>
      <c r="AH1340" s="10">
        <v>6789624</v>
      </c>
      <c r="AI1340" s="10" t="s">
        <v>5602</v>
      </c>
      <c r="AJ1340" s="10">
        <v>150942</v>
      </c>
      <c r="AK1340" s="10" t="s">
        <v>2355</v>
      </c>
      <c r="AL1340" s="10" t="s">
        <v>5438</v>
      </c>
      <c r="AM1340" s="10" t="s">
        <v>5518</v>
      </c>
      <c r="AN1340" s="12" t="e">
        <f>VLOOKUP(TRIM(AK1340),[1]Sheet1!$S:$T,2,FALSE)</f>
        <v>#N/A</v>
      </c>
      <c r="AO1340" s="12">
        <f t="shared" si="292"/>
        <v>0</v>
      </c>
      <c r="AP1340" s="10">
        <f t="shared" si="293"/>
        <v>0</v>
      </c>
      <c r="AR1340" s="12" t="b">
        <f t="shared" si="294"/>
        <v>0</v>
      </c>
      <c r="AT1340">
        <v>151932</v>
      </c>
      <c r="AU1340" t="s">
        <v>6629</v>
      </c>
      <c r="AV1340" t="s">
        <v>5599</v>
      </c>
      <c r="AW1340" s="13">
        <f t="shared" si="295"/>
        <v>1305.94</v>
      </c>
      <c r="AX1340" s="13">
        <f t="shared" si="296"/>
        <v>0</v>
      </c>
      <c r="AZ1340" t="str">
        <f t="shared" si="297"/>
        <v>17/04/2015;59105999000348;1305,94;0,00</v>
      </c>
    </row>
    <row r="1341" spans="1:52" x14ac:dyDescent="0.2">
      <c r="A1341" s="6" t="s">
        <v>3987</v>
      </c>
      <c r="B1341" s="6">
        <v>151393</v>
      </c>
      <c r="C1341" s="1">
        <v>42108</v>
      </c>
      <c r="D1341" s="6" t="s">
        <v>1924</v>
      </c>
      <c r="E1341" s="6" t="s">
        <v>4345</v>
      </c>
      <c r="F1341" s="9">
        <v>266.22000000000003</v>
      </c>
      <c r="G1341" s="9">
        <v>266.22000000000003</v>
      </c>
      <c r="H1341" s="9">
        <v>10.65</v>
      </c>
      <c r="I1341" s="6" t="s">
        <v>4360</v>
      </c>
      <c r="J1341" s="9">
        <v>0</v>
      </c>
      <c r="K1341" s="9">
        <v>0</v>
      </c>
      <c r="L1341" s="6" t="s">
        <v>3990</v>
      </c>
      <c r="M1341" s="9">
        <v>0</v>
      </c>
      <c r="N1341" s="9">
        <v>0</v>
      </c>
      <c r="O1341" s="6" t="s">
        <v>3990</v>
      </c>
      <c r="P1341" s="7">
        <v>266.22000000000003</v>
      </c>
      <c r="Q1341" s="7">
        <v>4.3899999999999997</v>
      </c>
      <c r="R1341" s="6" t="s">
        <v>3992</v>
      </c>
      <c r="S1341" s="7">
        <v>266.22000000000003</v>
      </c>
      <c r="T1341" s="7">
        <v>20.23</v>
      </c>
      <c r="U1341" s="6" t="s">
        <v>3992</v>
      </c>
      <c r="V1341" s="6" t="s">
        <v>3992</v>
      </c>
      <c r="W1341" s="6">
        <v>6821116</v>
      </c>
      <c r="X1341" s="6" t="s">
        <v>3994</v>
      </c>
      <c r="Y1341" s="6" t="s">
        <v>2669</v>
      </c>
      <c r="Z1341" s="6" t="s">
        <v>2670</v>
      </c>
      <c r="AA1341" s="6"/>
      <c r="AB1341" s="5">
        <f t="shared" si="288"/>
        <v>151393</v>
      </c>
      <c r="AC1341" t="str">
        <f t="shared" si="289"/>
        <v>14/04/2015</v>
      </c>
      <c r="AD1341" t="str">
        <f t="shared" si="290"/>
        <v>67405936000173</v>
      </c>
      <c r="AE1341" s="11">
        <f t="shared" si="291"/>
        <v>266.22000000000003</v>
      </c>
      <c r="AF1341">
        <f t="shared" ref="AF1341:AF1351" si="304">SUMIF(AJ:AJ,B1341,AP:AP)</f>
        <v>0</v>
      </c>
      <c r="AH1341" s="10">
        <v>7442902</v>
      </c>
      <c r="AI1341" s="10" t="s">
        <v>5886</v>
      </c>
      <c r="AJ1341" s="10">
        <v>150943</v>
      </c>
      <c r="AK1341" s="10" t="s">
        <v>2688</v>
      </c>
      <c r="AL1341" s="10" t="s">
        <v>5583</v>
      </c>
      <c r="AM1341" s="10" t="s">
        <v>5518</v>
      </c>
      <c r="AN1341" s="12" t="e">
        <f>VLOOKUP(TRIM(AK1341),[1]Sheet1!$S:$T,2,FALSE)</f>
        <v>#N/A</v>
      </c>
      <c r="AO1341" s="12">
        <f t="shared" si="292"/>
        <v>0</v>
      </c>
      <c r="AP1341" s="10">
        <f t="shared" si="293"/>
        <v>0</v>
      </c>
      <c r="AR1341" s="12" t="b">
        <f t="shared" si="294"/>
        <v>0</v>
      </c>
      <c r="AT1341">
        <v>151933</v>
      </c>
      <c r="AU1341" t="s">
        <v>6629</v>
      </c>
      <c r="AV1341" t="s">
        <v>5807</v>
      </c>
      <c r="AW1341" s="13">
        <f t="shared" si="295"/>
        <v>1615.81</v>
      </c>
      <c r="AX1341" s="13">
        <f t="shared" si="296"/>
        <v>0</v>
      </c>
      <c r="AZ1341" t="str">
        <f t="shared" si="297"/>
        <v>17/04/2015;59105999003959;1615,81;0,00</v>
      </c>
    </row>
    <row r="1342" spans="1:52" x14ac:dyDescent="0.2">
      <c r="A1342" s="6" t="s">
        <v>3987</v>
      </c>
      <c r="B1342" s="6">
        <v>151393</v>
      </c>
      <c r="C1342" s="1">
        <v>42108</v>
      </c>
      <c r="D1342" s="6" t="s">
        <v>1924</v>
      </c>
      <c r="E1342" s="6" t="s">
        <v>4345</v>
      </c>
      <c r="F1342" s="9">
        <v>0.47</v>
      </c>
      <c r="G1342" s="9">
        <v>0.47</v>
      </c>
      <c r="H1342" s="9">
        <v>0.02</v>
      </c>
      <c r="I1342" s="6" t="s">
        <v>4360</v>
      </c>
      <c r="J1342" s="9">
        <v>0</v>
      </c>
      <c r="K1342" s="9">
        <v>0</v>
      </c>
      <c r="L1342" s="6" t="s">
        <v>3990</v>
      </c>
      <c r="M1342" s="9">
        <v>0.43</v>
      </c>
      <c r="N1342" s="9">
        <v>0.04</v>
      </c>
      <c r="O1342" s="6" t="s">
        <v>1932</v>
      </c>
      <c r="P1342" s="7">
        <v>0.43</v>
      </c>
      <c r="Q1342" s="7">
        <v>0.01</v>
      </c>
      <c r="R1342" s="6" t="s">
        <v>3992</v>
      </c>
      <c r="S1342" s="7">
        <v>0.43</v>
      </c>
      <c r="T1342" s="7">
        <v>0.03</v>
      </c>
      <c r="U1342" s="6" t="s">
        <v>3992</v>
      </c>
      <c r="V1342" s="6" t="s">
        <v>3992</v>
      </c>
      <c r="W1342" s="6">
        <v>6821116</v>
      </c>
      <c r="X1342" s="6" t="s">
        <v>4978</v>
      </c>
      <c r="Y1342" s="6" t="s">
        <v>2533</v>
      </c>
      <c r="Z1342" s="6" t="s">
        <v>2534</v>
      </c>
      <c r="AA1342" s="6"/>
      <c r="AB1342" s="5">
        <f t="shared" si="288"/>
        <v>151393</v>
      </c>
      <c r="AC1342" t="str">
        <f t="shared" si="289"/>
        <v>14/04/2015</v>
      </c>
      <c r="AD1342" t="str">
        <f t="shared" si="290"/>
        <v>67405936000173</v>
      </c>
      <c r="AE1342" s="11">
        <f t="shared" si="291"/>
        <v>0.47</v>
      </c>
      <c r="AF1342">
        <f t="shared" si="304"/>
        <v>0</v>
      </c>
      <c r="AH1342" s="10">
        <v>7442902</v>
      </c>
      <c r="AI1342" s="10" t="s">
        <v>5886</v>
      </c>
      <c r="AJ1342" s="10">
        <v>150943</v>
      </c>
      <c r="AK1342" s="10" t="s">
        <v>2691</v>
      </c>
      <c r="AL1342" s="10" t="s">
        <v>5438</v>
      </c>
      <c r="AM1342" s="10" t="s">
        <v>5474</v>
      </c>
      <c r="AN1342" s="12" t="e">
        <f>VLOOKUP(TRIM(AK1342),[1]Sheet1!$S:$T,2,FALSE)</f>
        <v>#N/A</v>
      </c>
      <c r="AO1342" s="12">
        <f t="shared" si="292"/>
        <v>0</v>
      </c>
      <c r="AP1342" s="10">
        <f t="shared" si="293"/>
        <v>0</v>
      </c>
      <c r="AR1342" s="12" t="b">
        <f t="shared" si="294"/>
        <v>0</v>
      </c>
      <c r="AT1342">
        <v>151934</v>
      </c>
      <c r="AU1342" t="s">
        <v>6629</v>
      </c>
      <c r="AV1342" t="s">
        <v>5635</v>
      </c>
      <c r="AW1342" s="13">
        <f t="shared" si="295"/>
        <v>888</v>
      </c>
      <c r="AX1342" s="13">
        <f t="shared" si="296"/>
        <v>0</v>
      </c>
      <c r="AZ1342" t="str">
        <f t="shared" si="297"/>
        <v>17/04/2015;01192333001366;888,00;0,00</v>
      </c>
    </row>
    <row r="1343" spans="1:52" x14ac:dyDescent="0.2">
      <c r="A1343" s="6" t="s">
        <v>3987</v>
      </c>
      <c r="B1343" s="6">
        <v>151394</v>
      </c>
      <c r="C1343" s="1">
        <v>42108</v>
      </c>
      <c r="D1343" s="6" t="s">
        <v>1924</v>
      </c>
      <c r="E1343" s="6" t="s">
        <v>4096</v>
      </c>
      <c r="F1343" s="9">
        <v>5461.67</v>
      </c>
      <c r="G1343" s="9">
        <v>4749.28</v>
      </c>
      <c r="H1343" s="9">
        <v>189.97</v>
      </c>
      <c r="I1343" s="6" t="s">
        <v>4360</v>
      </c>
      <c r="J1343" s="9">
        <v>0</v>
      </c>
      <c r="K1343" s="9">
        <v>0</v>
      </c>
      <c r="L1343" s="6" t="s">
        <v>3990</v>
      </c>
      <c r="M1343" s="9">
        <v>4749.28</v>
      </c>
      <c r="N1343" s="9">
        <v>712.39</v>
      </c>
      <c r="O1343" s="6" t="s">
        <v>1932</v>
      </c>
      <c r="P1343" s="7">
        <v>4749.28</v>
      </c>
      <c r="Q1343" s="7">
        <v>78.36</v>
      </c>
      <c r="R1343" s="6" t="s">
        <v>3992</v>
      </c>
      <c r="S1343" s="7">
        <v>4749.28</v>
      </c>
      <c r="T1343" s="7">
        <v>360.95</v>
      </c>
      <c r="U1343" s="6" t="s">
        <v>3992</v>
      </c>
      <c r="V1343" s="6" t="s">
        <v>3992</v>
      </c>
      <c r="W1343" s="6">
        <v>6783519</v>
      </c>
      <c r="X1343" s="6" t="s">
        <v>4362</v>
      </c>
      <c r="Y1343" s="6" t="s">
        <v>2676</v>
      </c>
      <c r="Z1343" s="6" t="s">
        <v>2677</v>
      </c>
      <c r="AA1343" s="6"/>
      <c r="AB1343" s="5">
        <f t="shared" si="288"/>
        <v>151394</v>
      </c>
      <c r="AC1343" t="str">
        <f t="shared" si="289"/>
        <v>14/04/2015</v>
      </c>
      <c r="AD1343" t="str">
        <f t="shared" si="290"/>
        <v>02195445000361</v>
      </c>
      <c r="AE1343" s="11">
        <f t="shared" si="291"/>
        <v>5461.67</v>
      </c>
      <c r="AF1343">
        <f t="shared" si="304"/>
        <v>0</v>
      </c>
      <c r="AH1343" s="10">
        <v>7442902</v>
      </c>
      <c r="AI1343" s="10" t="s">
        <v>5886</v>
      </c>
      <c r="AJ1343" s="10">
        <v>150943</v>
      </c>
      <c r="AK1343" s="10" t="s">
        <v>2755</v>
      </c>
      <c r="AL1343" s="10" t="s">
        <v>5446</v>
      </c>
      <c r="AM1343" s="10" t="s">
        <v>5474</v>
      </c>
      <c r="AN1343" s="12" t="e">
        <f>VLOOKUP(TRIM(AK1343),[1]Sheet1!$S:$T,2,FALSE)</f>
        <v>#N/A</v>
      </c>
      <c r="AO1343" s="12">
        <f t="shared" si="292"/>
        <v>0</v>
      </c>
      <c r="AP1343" s="10">
        <f t="shared" si="293"/>
        <v>0</v>
      </c>
      <c r="AR1343" s="12" t="b">
        <f t="shared" si="294"/>
        <v>0</v>
      </c>
      <c r="AT1343">
        <v>151935</v>
      </c>
      <c r="AU1343" t="s">
        <v>6629</v>
      </c>
      <c r="AV1343" t="s">
        <v>5792</v>
      </c>
      <c r="AW1343" s="13">
        <f t="shared" si="295"/>
        <v>3338.13</v>
      </c>
      <c r="AX1343" s="13">
        <f t="shared" si="296"/>
        <v>0</v>
      </c>
      <c r="AZ1343" t="str">
        <f t="shared" si="297"/>
        <v>17/04/2015;44013159007714;3338,13;0,00</v>
      </c>
    </row>
    <row r="1344" spans="1:52" x14ac:dyDescent="0.2">
      <c r="A1344" s="6" t="s">
        <v>3987</v>
      </c>
      <c r="B1344" s="6">
        <v>151395</v>
      </c>
      <c r="C1344" s="1">
        <v>42108</v>
      </c>
      <c r="D1344" s="6" t="s">
        <v>1924</v>
      </c>
      <c r="E1344" s="6" t="s">
        <v>4096</v>
      </c>
      <c r="F1344" s="9">
        <v>363.84</v>
      </c>
      <c r="G1344" s="9">
        <v>316.38</v>
      </c>
      <c r="H1344" s="9">
        <v>12.66</v>
      </c>
      <c r="I1344" s="6" t="s">
        <v>4360</v>
      </c>
      <c r="J1344" s="9">
        <v>0</v>
      </c>
      <c r="K1344" s="9">
        <v>0</v>
      </c>
      <c r="L1344" s="6" t="s">
        <v>3990</v>
      </c>
      <c r="M1344" s="9">
        <v>316.38</v>
      </c>
      <c r="N1344" s="9">
        <v>47.46</v>
      </c>
      <c r="O1344" s="6" t="s">
        <v>1932</v>
      </c>
      <c r="P1344" s="7">
        <v>316.38</v>
      </c>
      <c r="Q1344" s="7">
        <v>5.22</v>
      </c>
      <c r="R1344" s="6" t="s">
        <v>3992</v>
      </c>
      <c r="S1344" s="7">
        <v>316.38</v>
      </c>
      <c r="T1344" s="7">
        <v>24.04</v>
      </c>
      <c r="U1344" s="6" t="s">
        <v>3992</v>
      </c>
      <c r="V1344" s="6" t="s">
        <v>3992</v>
      </c>
      <c r="W1344" s="6">
        <v>6782872</v>
      </c>
      <c r="X1344" s="6" t="s">
        <v>4362</v>
      </c>
      <c r="Y1344" s="6" t="s">
        <v>1507</v>
      </c>
      <c r="Z1344" s="6" t="s">
        <v>1508</v>
      </c>
      <c r="AA1344" s="6"/>
      <c r="AB1344" s="5">
        <f t="shared" si="288"/>
        <v>151395</v>
      </c>
      <c r="AC1344" t="str">
        <f t="shared" si="289"/>
        <v>14/04/2015</v>
      </c>
      <c r="AD1344" t="str">
        <f t="shared" si="290"/>
        <v>82321845000143</v>
      </c>
      <c r="AE1344" s="11">
        <f t="shared" si="291"/>
        <v>363.84</v>
      </c>
      <c r="AF1344">
        <f t="shared" si="304"/>
        <v>0</v>
      </c>
      <c r="AH1344" s="10">
        <v>6783620</v>
      </c>
      <c r="AI1344" s="10" t="s">
        <v>5724</v>
      </c>
      <c r="AJ1344" s="10">
        <v>150944</v>
      </c>
      <c r="AK1344" s="10" t="s">
        <v>932</v>
      </c>
      <c r="AL1344" s="10" t="s">
        <v>5446</v>
      </c>
      <c r="AM1344" s="10" t="s">
        <v>5505</v>
      </c>
      <c r="AN1344" s="12" t="e">
        <f>VLOOKUP(TRIM(AK1344),[1]Sheet1!$S:$T,2,FALSE)</f>
        <v>#N/A</v>
      </c>
      <c r="AO1344" s="12">
        <f t="shared" si="292"/>
        <v>0</v>
      </c>
      <c r="AP1344" s="10">
        <f t="shared" si="293"/>
        <v>0</v>
      </c>
      <c r="AR1344" s="12" t="b">
        <f t="shared" si="294"/>
        <v>0</v>
      </c>
      <c r="AT1344">
        <v>151937</v>
      </c>
      <c r="AU1344" t="s">
        <v>6629</v>
      </c>
      <c r="AV1344" t="s">
        <v>6237</v>
      </c>
      <c r="AW1344" s="13">
        <f t="shared" si="295"/>
        <v>1283.8499999999999</v>
      </c>
      <c r="AX1344" s="13">
        <f t="shared" si="296"/>
        <v>0</v>
      </c>
      <c r="AZ1344" t="str">
        <f t="shared" si="297"/>
        <v>17/04/2015;33115817002108;1283,85;0,00</v>
      </c>
    </row>
    <row r="1345" spans="1:52" x14ac:dyDescent="0.2">
      <c r="A1345" s="6" t="s">
        <v>3987</v>
      </c>
      <c r="B1345" s="6">
        <v>151395</v>
      </c>
      <c r="C1345" s="1">
        <v>42108</v>
      </c>
      <c r="D1345" s="6" t="s">
        <v>1924</v>
      </c>
      <c r="E1345" s="6" t="s">
        <v>4096</v>
      </c>
      <c r="F1345" s="9">
        <v>1091.51</v>
      </c>
      <c r="G1345" s="9">
        <v>949.14</v>
      </c>
      <c r="H1345" s="9">
        <v>37.97</v>
      </c>
      <c r="I1345" s="6" t="s">
        <v>4360</v>
      </c>
      <c r="J1345" s="9">
        <v>0</v>
      </c>
      <c r="K1345" s="9">
        <v>0</v>
      </c>
      <c r="L1345" s="6" t="s">
        <v>3990</v>
      </c>
      <c r="M1345" s="9">
        <v>949.14</v>
      </c>
      <c r="N1345" s="9">
        <v>142.37</v>
      </c>
      <c r="O1345" s="6" t="s">
        <v>1932</v>
      </c>
      <c r="P1345" s="7">
        <v>949.14</v>
      </c>
      <c r="Q1345" s="7">
        <v>15.66</v>
      </c>
      <c r="R1345" s="6" t="s">
        <v>3992</v>
      </c>
      <c r="S1345" s="7">
        <v>949.14</v>
      </c>
      <c r="T1345" s="7">
        <v>72.13</v>
      </c>
      <c r="U1345" s="6" t="s">
        <v>3992</v>
      </c>
      <c r="V1345" s="6" t="s">
        <v>3992</v>
      </c>
      <c r="W1345" s="6">
        <v>6782872</v>
      </c>
      <c r="X1345" s="6" t="s">
        <v>4362</v>
      </c>
      <c r="Y1345" s="6" t="s">
        <v>4767</v>
      </c>
      <c r="Z1345" s="6" t="s">
        <v>4768</v>
      </c>
      <c r="AA1345" s="6"/>
      <c r="AB1345" s="5">
        <f t="shared" si="288"/>
        <v>151395</v>
      </c>
      <c r="AC1345" t="str">
        <f t="shared" si="289"/>
        <v>14/04/2015</v>
      </c>
      <c r="AD1345" t="str">
        <f t="shared" si="290"/>
        <v>82321845000143</v>
      </c>
      <c r="AE1345" s="11">
        <f t="shared" si="291"/>
        <v>1091.51</v>
      </c>
      <c r="AF1345">
        <f t="shared" si="304"/>
        <v>0</v>
      </c>
      <c r="AH1345" s="10">
        <v>6783620</v>
      </c>
      <c r="AI1345" s="10" t="s">
        <v>5724</v>
      </c>
      <c r="AJ1345" s="10">
        <v>150944</v>
      </c>
      <c r="AK1345" s="10" t="s">
        <v>4692</v>
      </c>
      <c r="AL1345" s="10" t="s">
        <v>5446</v>
      </c>
      <c r="AM1345" s="10" t="s">
        <v>5477</v>
      </c>
      <c r="AN1345" s="12" t="e">
        <f>VLOOKUP(TRIM(AK1345),[1]Sheet1!$S:$T,2,FALSE)</f>
        <v>#N/A</v>
      </c>
      <c r="AO1345" s="12">
        <f t="shared" si="292"/>
        <v>0</v>
      </c>
      <c r="AP1345" s="10">
        <f t="shared" si="293"/>
        <v>0</v>
      </c>
      <c r="AR1345" s="12" t="b">
        <f t="shared" si="294"/>
        <v>0</v>
      </c>
      <c r="AT1345">
        <v>151938</v>
      </c>
      <c r="AU1345" t="s">
        <v>6629</v>
      </c>
      <c r="AV1345" t="s">
        <v>5599</v>
      </c>
      <c r="AW1345" s="13">
        <f t="shared" si="295"/>
        <v>361.11</v>
      </c>
      <c r="AX1345" s="13">
        <f t="shared" si="296"/>
        <v>0</v>
      </c>
      <c r="AZ1345" t="str">
        <f t="shared" si="297"/>
        <v>17/04/2015;59105999000348;361,11;0,00</v>
      </c>
    </row>
    <row r="1346" spans="1:52" x14ac:dyDescent="0.2">
      <c r="A1346" s="6" t="s">
        <v>3987</v>
      </c>
      <c r="B1346" s="6">
        <v>151397</v>
      </c>
      <c r="C1346" s="1">
        <v>42108</v>
      </c>
      <c r="D1346" s="6" t="s">
        <v>1995</v>
      </c>
      <c r="E1346" s="6" t="s">
        <v>4302</v>
      </c>
      <c r="F1346" s="9">
        <v>930.86</v>
      </c>
      <c r="G1346" s="9">
        <v>752.37</v>
      </c>
      <c r="H1346" s="9">
        <v>30.09</v>
      </c>
      <c r="I1346" s="6" t="s">
        <v>1510</v>
      </c>
      <c r="J1346" s="9">
        <v>1226.96</v>
      </c>
      <c r="K1346" s="9">
        <v>178.49</v>
      </c>
      <c r="L1346" s="6" t="s">
        <v>1510</v>
      </c>
      <c r="M1346" s="9">
        <v>0</v>
      </c>
      <c r="N1346" s="9">
        <v>0</v>
      </c>
      <c r="O1346" s="6" t="s">
        <v>3990</v>
      </c>
      <c r="P1346" s="7">
        <v>752.37</v>
      </c>
      <c r="Q1346" s="7">
        <v>12.41</v>
      </c>
      <c r="R1346" s="6" t="s">
        <v>3992</v>
      </c>
      <c r="S1346" s="7">
        <v>752.37</v>
      </c>
      <c r="T1346" s="7">
        <v>57.18</v>
      </c>
      <c r="U1346" s="6" t="s">
        <v>3992</v>
      </c>
      <c r="V1346" s="6" t="s">
        <v>3992</v>
      </c>
      <c r="W1346" s="6">
        <v>6792021</v>
      </c>
      <c r="X1346" s="6" t="s">
        <v>4666</v>
      </c>
      <c r="Y1346" s="6" t="s">
        <v>1512</v>
      </c>
      <c r="Z1346" s="6" t="s">
        <v>1513</v>
      </c>
      <c r="AA1346" s="6"/>
      <c r="AB1346" s="5">
        <f t="shared" si="288"/>
        <v>151397</v>
      </c>
      <c r="AC1346" t="str">
        <f t="shared" si="289"/>
        <v>14/04/2015</v>
      </c>
      <c r="AD1346" t="str">
        <f t="shared" si="290"/>
        <v>92664028002519</v>
      </c>
      <c r="AE1346" s="11">
        <f t="shared" si="291"/>
        <v>930.86</v>
      </c>
      <c r="AF1346">
        <f t="shared" si="304"/>
        <v>0</v>
      </c>
      <c r="AH1346" s="10">
        <v>6784150</v>
      </c>
      <c r="AI1346" s="10" t="s">
        <v>5599</v>
      </c>
      <c r="AJ1346" s="10">
        <v>150945</v>
      </c>
      <c r="AK1346" s="10" t="s">
        <v>2384</v>
      </c>
      <c r="AL1346" s="10" t="s">
        <v>5572</v>
      </c>
      <c r="AM1346" s="10" t="s">
        <v>5887</v>
      </c>
      <c r="AN1346" s="12" t="e">
        <f>VLOOKUP(TRIM(AK1346),[1]Sheet1!$S:$T,2,FALSE)</f>
        <v>#N/A</v>
      </c>
      <c r="AO1346" s="12">
        <f t="shared" si="292"/>
        <v>0</v>
      </c>
      <c r="AP1346" s="10">
        <f t="shared" si="293"/>
        <v>0</v>
      </c>
      <c r="AR1346" s="12" t="b">
        <f t="shared" si="294"/>
        <v>0</v>
      </c>
      <c r="AT1346">
        <v>151939</v>
      </c>
      <c r="AU1346" t="s">
        <v>6629</v>
      </c>
      <c r="AV1346" t="s">
        <v>5599</v>
      </c>
      <c r="AW1346" s="13">
        <f t="shared" si="295"/>
        <v>361.11</v>
      </c>
      <c r="AX1346" s="13">
        <f t="shared" si="296"/>
        <v>0</v>
      </c>
      <c r="AZ1346" t="str">
        <f t="shared" si="297"/>
        <v>17/04/2015;59105999000348;361,11;0,00</v>
      </c>
    </row>
    <row r="1347" spans="1:52" x14ac:dyDescent="0.2">
      <c r="A1347" s="6" t="s">
        <v>3987</v>
      </c>
      <c r="B1347" s="6">
        <v>151398</v>
      </c>
      <c r="C1347" s="1">
        <v>42108</v>
      </c>
      <c r="D1347" s="6" t="s">
        <v>1926</v>
      </c>
      <c r="E1347" s="6" t="s">
        <v>4096</v>
      </c>
      <c r="F1347" s="9">
        <v>171.95</v>
      </c>
      <c r="G1347" s="9">
        <v>171.95</v>
      </c>
      <c r="H1347" s="9">
        <v>20.63</v>
      </c>
      <c r="I1347" s="6" t="s">
        <v>4106</v>
      </c>
      <c r="J1347" s="9">
        <v>0</v>
      </c>
      <c r="K1347" s="9">
        <v>0</v>
      </c>
      <c r="L1347" s="6" t="s">
        <v>3990</v>
      </c>
      <c r="M1347" s="9">
        <v>0</v>
      </c>
      <c r="N1347" s="9">
        <v>0</v>
      </c>
      <c r="O1347" s="6" t="s">
        <v>3990</v>
      </c>
      <c r="P1347" s="7">
        <v>171.95</v>
      </c>
      <c r="Q1347" s="7">
        <v>2.84</v>
      </c>
      <c r="R1347" s="6" t="s">
        <v>3992</v>
      </c>
      <c r="S1347" s="7">
        <v>171.95</v>
      </c>
      <c r="T1347" s="7">
        <v>13.07</v>
      </c>
      <c r="U1347" s="6" t="s">
        <v>3992</v>
      </c>
      <c r="V1347" s="6" t="s">
        <v>3992</v>
      </c>
      <c r="W1347" s="6">
        <v>6789861</v>
      </c>
      <c r="X1347" s="6" t="s">
        <v>4666</v>
      </c>
      <c r="Y1347" s="6" t="s">
        <v>2002</v>
      </c>
      <c r="Z1347" s="6" t="s">
        <v>1515</v>
      </c>
      <c r="AA1347" s="6"/>
      <c r="AB1347" s="5">
        <f t="shared" ref="AB1347:AB1410" si="305">B1347</f>
        <v>151398</v>
      </c>
      <c r="AC1347" t="str">
        <f t="shared" ref="AC1347:AC1410" si="306">TEXT(C1347,"dd/mm/aaaa")</f>
        <v>14/04/2015</v>
      </c>
      <c r="AD1347" t="str">
        <f t="shared" ref="AD1347:AD1410" si="307">VLOOKUP(W1347,AH:AI,2,FALSE)</f>
        <v>03554833000354</v>
      </c>
      <c r="AE1347" s="11">
        <f t="shared" ref="AE1347:AE1410" si="308">F1347*1</f>
        <v>171.95</v>
      </c>
      <c r="AF1347">
        <f t="shared" si="304"/>
        <v>0</v>
      </c>
      <c r="AH1347" s="10">
        <v>6783918</v>
      </c>
      <c r="AI1347" s="10" t="s">
        <v>5634</v>
      </c>
      <c r="AJ1347" s="10">
        <v>150946</v>
      </c>
      <c r="AK1347" s="10" t="s">
        <v>934</v>
      </c>
      <c r="AL1347" s="10" t="s">
        <v>5583</v>
      </c>
      <c r="AM1347" s="10" t="s">
        <v>5437</v>
      </c>
      <c r="AN1347" s="12" t="e">
        <f>VLOOKUP(TRIM(AK1347),[1]Sheet1!$S:$T,2,FALSE)</f>
        <v>#N/A</v>
      </c>
      <c r="AO1347" s="12">
        <f t="shared" ref="AO1347:AO1410" si="309">IF(ISNA(AN1347),0,AN1347)</f>
        <v>0</v>
      </c>
      <c r="AP1347" s="10">
        <f t="shared" ref="AP1347:AP1410" si="310">AO1347*AM1347</f>
        <v>0</v>
      </c>
      <c r="AR1347" s="12" t="b">
        <f t="shared" ref="AR1347:AR1410" si="311">ABS(AX1347)&gt;ABS(AW1347)</f>
        <v>0</v>
      </c>
      <c r="AT1347">
        <v>151940</v>
      </c>
      <c r="AU1347" t="s">
        <v>6629</v>
      </c>
      <c r="AV1347" t="s">
        <v>6238</v>
      </c>
      <c r="AW1347" s="13">
        <f t="shared" ref="AW1347:AW1410" si="312">SUMIF(AB:AB,AT1347,AE:AE)</f>
        <v>242.52</v>
      </c>
      <c r="AX1347" s="13">
        <f t="shared" ref="AX1347:AX1410" si="313">VLOOKUP(AT1347,AB:AF,5,FALSE)</f>
        <v>0</v>
      </c>
      <c r="AZ1347" t="str">
        <f t="shared" ref="AZ1347:AZ1410" si="314">AU1347&amp;";"&amp;AV1347&amp;";"&amp;TEXT(AW1347,"0,00")&amp;";"&amp;TEXT(AX1347,"0,00")</f>
        <v>17/04/2015;10220089000155;242,52;0,00</v>
      </c>
    </row>
    <row r="1348" spans="1:52" x14ac:dyDescent="0.2">
      <c r="A1348" s="6" t="s">
        <v>3987</v>
      </c>
      <c r="B1348" s="6">
        <v>151398</v>
      </c>
      <c r="C1348" s="1">
        <v>42108</v>
      </c>
      <c r="D1348" s="6" t="s">
        <v>1924</v>
      </c>
      <c r="E1348" s="6" t="s">
        <v>4096</v>
      </c>
      <c r="F1348" s="9">
        <v>25.58</v>
      </c>
      <c r="G1348" s="9">
        <v>25.58</v>
      </c>
      <c r="H1348" s="9">
        <v>1.02</v>
      </c>
      <c r="I1348" s="6" t="s">
        <v>4360</v>
      </c>
      <c r="J1348" s="9">
        <v>0</v>
      </c>
      <c r="K1348" s="9">
        <v>0</v>
      </c>
      <c r="L1348" s="6" t="s">
        <v>3990</v>
      </c>
      <c r="M1348" s="9">
        <v>21.32</v>
      </c>
      <c r="N1348" s="9">
        <v>4.26</v>
      </c>
      <c r="O1348" s="6" t="s">
        <v>1932</v>
      </c>
      <c r="P1348" s="7">
        <v>21.32</v>
      </c>
      <c r="Q1348" s="7">
        <v>0.35</v>
      </c>
      <c r="R1348" s="6" t="s">
        <v>3992</v>
      </c>
      <c r="S1348" s="7">
        <v>21.32</v>
      </c>
      <c r="T1348" s="7">
        <v>1.62</v>
      </c>
      <c r="U1348" s="6" t="s">
        <v>3992</v>
      </c>
      <c r="V1348" s="6" t="s">
        <v>3992</v>
      </c>
      <c r="W1348" s="6">
        <v>6789861</v>
      </c>
      <c r="X1348" s="6" t="s">
        <v>3273</v>
      </c>
      <c r="Y1348" s="6" t="s">
        <v>1516</v>
      </c>
      <c r="Z1348" s="6" t="s">
        <v>1517</v>
      </c>
      <c r="AA1348" s="6"/>
      <c r="AB1348" s="5">
        <f t="shared" si="305"/>
        <v>151398</v>
      </c>
      <c r="AC1348" t="str">
        <f t="shared" si="306"/>
        <v>14/04/2015</v>
      </c>
      <c r="AD1348" t="str">
        <f t="shared" si="307"/>
        <v>03554833000354</v>
      </c>
      <c r="AE1348" s="11">
        <f t="shared" si="308"/>
        <v>25.58</v>
      </c>
      <c r="AF1348">
        <f t="shared" si="304"/>
        <v>0</v>
      </c>
      <c r="AH1348" s="10">
        <v>6783918</v>
      </c>
      <c r="AI1348" s="10" t="s">
        <v>5634</v>
      </c>
      <c r="AJ1348" s="10">
        <v>150947</v>
      </c>
      <c r="AK1348" s="10" t="s">
        <v>936</v>
      </c>
      <c r="AL1348" s="10" t="s">
        <v>5583</v>
      </c>
      <c r="AM1348" s="10" t="s">
        <v>5531</v>
      </c>
      <c r="AN1348" s="12" t="e">
        <f>VLOOKUP(TRIM(AK1348),[1]Sheet1!$S:$T,2,FALSE)</f>
        <v>#N/A</v>
      </c>
      <c r="AO1348" s="12">
        <f t="shared" si="309"/>
        <v>0</v>
      </c>
      <c r="AP1348" s="10">
        <f t="shared" si="310"/>
        <v>0</v>
      </c>
      <c r="AR1348" s="12" t="b">
        <f t="shared" si="311"/>
        <v>0</v>
      </c>
      <c r="AT1348">
        <v>151941</v>
      </c>
      <c r="AU1348" t="s">
        <v>6629</v>
      </c>
      <c r="AV1348" t="s">
        <v>5428</v>
      </c>
      <c r="AW1348" s="13">
        <f t="shared" si="312"/>
        <v>31.02</v>
      </c>
      <c r="AX1348" s="13">
        <f t="shared" si="313"/>
        <v>0</v>
      </c>
      <c r="AZ1348" t="str">
        <f t="shared" si="314"/>
        <v>17/04/2015;04337168000148;31,02;0,00</v>
      </c>
    </row>
    <row r="1349" spans="1:52" x14ac:dyDescent="0.2">
      <c r="A1349" s="6" t="s">
        <v>3987</v>
      </c>
      <c r="B1349" s="6">
        <v>151398</v>
      </c>
      <c r="C1349" s="1">
        <v>42108</v>
      </c>
      <c r="D1349" s="6" t="s">
        <v>1924</v>
      </c>
      <c r="E1349" s="6" t="s">
        <v>4096</v>
      </c>
      <c r="F1349" s="9">
        <v>49.68</v>
      </c>
      <c r="G1349" s="9">
        <v>49.68</v>
      </c>
      <c r="H1349" s="9">
        <v>1.99</v>
      </c>
      <c r="I1349" s="6" t="s">
        <v>4360</v>
      </c>
      <c r="J1349" s="9">
        <v>0</v>
      </c>
      <c r="K1349" s="9">
        <v>0</v>
      </c>
      <c r="L1349" s="6" t="s">
        <v>3990</v>
      </c>
      <c r="M1349" s="9">
        <v>41.4</v>
      </c>
      <c r="N1349" s="9">
        <v>8.2799999999999994</v>
      </c>
      <c r="O1349" s="6" t="s">
        <v>1932</v>
      </c>
      <c r="P1349" s="7">
        <v>41.4</v>
      </c>
      <c r="Q1349" s="7">
        <v>0.68</v>
      </c>
      <c r="R1349" s="6" t="s">
        <v>3992</v>
      </c>
      <c r="S1349" s="7">
        <v>41.4</v>
      </c>
      <c r="T1349" s="7">
        <v>3.15</v>
      </c>
      <c r="U1349" s="6" t="s">
        <v>3992</v>
      </c>
      <c r="V1349" s="6" t="s">
        <v>3992</v>
      </c>
      <c r="W1349" s="6">
        <v>6789861</v>
      </c>
      <c r="X1349" s="6" t="s">
        <v>3273</v>
      </c>
      <c r="Y1349" s="6" t="s">
        <v>1518</v>
      </c>
      <c r="Z1349" s="6" t="s">
        <v>1519</v>
      </c>
      <c r="AA1349" s="6"/>
      <c r="AB1349" s="5">
        <f t="shared" si="305"/>
        <v>151398</v>
      </c>
      <c r="AC1349" t="str">
        <f t="shared" si="306"/>
        <v>14/04/2015</v>
      </c>
      <c r="AD1349" t="str">
        <f t="shared" si="307"/>
        <v>03554833000354</v>
      </c>
      <c r="AE1349" s="11">
        <f t="shared" si="308"/>
        <v>49.68</v>
      </c>
      <c r="AF1349">
        <f t="shared" si="304"/>
        <v>0</v>
      </c>
      <c r="AH1349" s="10">
        <v>6783177</v>
      </c>
      <c r="AI1349" s="10" t="s">
        <v>5570</v>
      </c>
      <c r="AJ1349" s="10">
        <v>150948</v>
      </c>
      <c r="AK1349" s="10" t="s">
        <v>938</v>
      </c>
      <c r="AL1349" s="10" t="s">
        <v>5572</v>
      </c>
      <c r="AM1349" s="10" t="s">
        <v>5491</v>
      </c>
      <c r="AN1349" s="12" t="e">
        <f>VLOOKUP(TRIM(AK1349),[1]Sheet1!$S:$T,2,FALSE)</f>
        <v>#N/A</v>
      </c>
      <c r="AO1349" s="12">
        <f t="shared" si="309"/>
        <v>0</v>
      </c>
      <c r="AP1349" s="10">
        <f t="shared" si="310"/>
        <v>0</v>
      </c>
      <c r="AR1349" s="12" t="b">
        <f t="shared" si="311"/>
        <v>0</v>
      </c>
      <c r="AT1349">
        <v>151942</v>
      </c>
      <c r="AU1349" t="s">
        <v>6629</v>
      </c>
      <c r="AV1349" t="s">
        <v>5881</v>
      </c>
      <c r="AW1349" s="13">
        <f t="shared" si="312"/>
        <v>3270.52</v>
      </c>
      <c r="AX1349" s="13">
        <f t="shared" si="313"/>
        <v>0</v>
      </c>
      <c r="AZ1349" t="str">
        <f t="shared" si="314"/>
        <v>17/04/2015;62695036003703;3270,52;0,00</v>
      </c>
    </row>
    <row r="1350" spans="1:52" x14ac:dyDescent="0.2">
      <c r="A1350" s="6" t="s">
        <v>3987</v>
      </c>
      <c r="B1350" s="6">
        <v>151400</v>
      </c>
      <c r="C1350" s="1">
        <v>42108</v>
      </c>
      <c r="D1350" s="6" t="s">
        <v>1924</v>
      </c>
      <c r="E1350" s="6" t="s">
        <v>1521</v>
      </c>
      <c r="F1350" s="9">
        <v>5785.34</v>
      </c>
      <c r="G1350" s="9">
        <v>6139.51</v>
      </c>
      <c r="H1350" s="9">
        <v>245.58</v>
      </c>
      <c r="I1350" s="6" t="s">
        <v>4360</v>
      </c>
      <c r="J1350" s="9">
        <v>0</v>
      </c>
      <c r="K1350" s="9">
        <v>0</v>
      </c>
      <c r="L1350" s="6" t="s">
        <v>3990</v>
      </c>
      <c r="M1350" s="9">
        <v>5581.37</v>
      </c>
      <c r="N1350" s="9">
        <v>558.14</v>
      </c>
      <c r="O1350" s="6" t="s">
        <v>1932</v>
      </c>
      <c r="P1350" s="7">
        <v>5581.37</v>
      </c>
      <c r="Q1350" s="7">
        <v>92.09</v>
      </c>
      <c r="R1350" s="6" t="s">
        <v>3992</v>
      </c>
      <c r="S1350" s="7">
        <v>5581.37</v>
      </c>
      <c r="T1350" s="7">
        <v>424.18</v>
      </c>
      <c r="U1350" s="6" t="s">
        <v>3992</v>
      </c>
      <c r="V1350" s="6" t="s">
        <v>3992</v>
      </c>
      <c r="W1350" s="6">
        <v>7369147</v>
      </c>
      <c r="X1350" s="6" t="s">
        <v>4931</v>
      </c>
      <c r="Y1350" s="6" t="s">
        <v>4932</v>
      </c>
      <c r="Z1350" s="6" t="s">
        <v>4933</v>
      </c>
      <c r="AA1350" s="6"/>
      <c r="AB1350" s="5">
        <f t="shared" si="305"/>
        <v>151400</v>
      </c>
      <c r="AC1350" t="str">
        <f t="shared" si="306"/>
        <v>14/04/2015</v>
      </c>
      <c r="AD1350" t="str">
        <f t="shared" si="307"/>
        <v>09439128000120</v>
      </c>
      <c r="AE1350" s="11">
        <f t="shared" si="308"/>
        <v>5785.34</v>
      </c>
      <c r="AF1350">
        <f t="shared" si="304"/>
        <v>0</v>
      </c>
      <c r="AH1350" s="10">
        <v>6784200</v>
      </c>
      <c r="AI1350" s="10" t="s">
        <v>5610</v>
      </c>
      <c r="AJ1350" s="10">
        <v>150949</v>
      </c>
      <c r="AK1350" s="10" t="s">
        <v>2503</v>
      </c>
      <c r="AL1350" s="10" t="s">
        <v>5438</v>
      </c>
      <c r="AM1350" s="10" t="s">
        <v>5888</v>
      </c>
      <c r="AN1350" s="12" t="e">
        <f>VLOOKUP(TRIM(AK1350),[1]Sheet1!$S:$T,2,FALSE)</f>
        <v>#N/A</v>
      </c>
      <c r="AO1350" s="12">
        <f t="shared" si="309"/>
        <v>0</v>
      </c>
      <c r="AP1350" s="10">
        <f t="shared" si="310"/>
        <v>0</v>
      </c>
      <c r="AR1350" s="12" t="b">
        <f t="shared" si="311"/>
        <v>0</v>
      </c>
      <c r="AT1350">
        <v>151943</v>
      </c>
      <c r="AU1350" t="s">
        <v>6629</v>
      </c>
      <c r="AV1350" t="s">
        <v>5640</v>
      </c>
      <c r="AW1350" s="13">
        <f t="shared" si="312"/>
        <v>783.5</v>
      </c>
      <c r="AX1350" s="13">
        <f t="shared" si="313"/>
        <v>0</v>
      </c>
      <c r="AZ1350" t="str">
        <f t="shared" si="314"/>
        <v>17/04/2015;48754139000157;783,50;0,00</v>
      </c>
    </row>
    <row r="1351" spans="1:52" x14ac:dyDescent="0.2">
      <c r="A1351" s="6" t="s">
        <v>3987</v>
      </c>
      <c r="B1351" s="6">
        <v>151401</v>
      </c>
      <c r="C1351" s="1">
        <v>42108</v>
      </c>
      <c r="D1351" s="6" t="s">
        <v>1924</v>
      </c>
      <c r="E1351" s="6" t="s">
        <v>5203</v>
      </c>
      <c r="F1351" s="9">
        <v>10740.61</v>
      </c>
      <c r="G1351" s="9">
        <v>10740.61</v>
      </c>
      <c r="H1351" s="9">
        <v>429.62</v>
      </c>
      <c r="I1351" s="6" t="s">
        <v>4360</v>
      </c>
      <c r="J1351" s="9">
        <v>0</v>
      </c>
      <c r="K1351" s="9">
        <v>0</v>
      </c>
      <c r="L1351" s="6" t="s">
        <v>3990</v>
      </c>
      <c r="M1351" s="9">
        <v>8950.51</v>
      </c>
      <c r="N1351" s="9">
        <v>1790.1</v>
      </c>
      <c r="O1351" s="6" t="s">
        <v>1932</v>
      </c>
      <c r="P1351" s="7">
        <v>8950.51</v>
      </c>
      <c r="Q1351" s="7">
        <v>147.68</v>
      </c>
      <c r="R1351" s="6" t="s">
        <v>3992</v>
      </c>
      <c r="S1351" s="7">
        <v>8950.51</v>
      </c>
      <c r="T1351" s="7">
        <v>680.24</v>
      </c>
      <c r="U1351" s="6" t="s">
        <v>3992</v>
      </c>
      <c r="V1351" s="6" t="s">
        <v>3992</v>
      </c>
      <c r="W1351" s="6">
        <v>6784105</v>
      </c>
      <c r="X1351" s="6" t="s">
        <v>4382</v>
      </c>
      <c r="Y1351" s="6" t="s">
        <v>4387</v>
      </c>
      <c r="Z1351" s="6" t="s">
        <v>4388</v>
      </c>
      <c r="AA1351" s="6"/>
      <c r="AB1351" s="5">
        <f t="shared" si="305"/>
        <v>151401</v>
      </c>
      <c r="AC1351" t="str">
        <f t="shared" si="306"/>
        <v>14/04/2015</v>
      </c>
      <c r="AD1351" t="str">
        <f t="shared" si="307"/>
        <v>04854120000298</v>
      </c>
      <c r="AE1351" s="11">
        <f t="shared" si="308"/>
        <v>10740.61</v>
      </c>
      <c r="AF1351">
        <f t="shared" si="304"/>
        <v>0</v>
      </c>
      <c r="AH1351" s="10">
        <v>6784253</v>
      </c>
      <c r="AI1351" s="10" t="s">
        <v>5669</v>
      </c>
      <c r="AJ1351" s="10">
        <v>150950</v>
      </c>
      <c r="AK1351" s="10" t="s">
        <v>2601</v>
      </c>
      <c r="AL1351" s="10" t="s">
        <v>5438</v>
      </c>
      <c r="AM1351" s="10" t="s">
        <v>5467</v>
      </c>
      <c r="AN1351" s="12" t="e">
        <f>VLOOKUP(TRIM(AK1351),[1]Sheet1!$S:$T,2,FALSE)</f>
        <v>#N/A</v>
      </c>
      <c r="AO1351" s="12">
        <f t="shared" si="309"/>
        <v>0</v>
      </c>
      <c r="AP1351" s="10">
        <f t="shared" si="310"/>
        <v>0</v>
      </c>
      <c r="AR1351" s="12" t="b">
        <f t="shared" si="311"/>
        <v>0</v>
      </c>
      <c r="AT1351">
        <v>151945</v>
      </c>
      <c r="AU1351" t="s">
        <v>6616</v>
      </c>
      <c r="AV1351" t="s">
        <v>5722</v>
      </c>
      <c r="AW1351" s="13">
        <f t="shared" si="312"/>
        <v>6543.0499999999993</v>
      </c>
      <c r="AX1351" s="13">
        <f t="shared" si="313"/>
        <v>0</v>
      </c>
      <c r="AZ1351" t="str">
        <f t="shared" si="314"/>
        <v>22/04/2015;82321845000143;6543,05;0,00</v>
      </c>
    </row>
    <row r="1352" spans="1:52" x14ac:dyDescent="0.2">
      <c r="A1352" s="6" t="s">
        <v>3987</v>
      </c>
      <c r="B1352" s="6">
        <v>151402</v>
      </c>
      <c r="C1352" s="1">
        <v>42108</v>
      </c>
      <c r="D1352" s="6" t="s">
        <v>1931</v>
      </c>
      <c r="E1352" s="6" t="s">
        <v>3989</v>
      </c>
      <c r="F1352" s="9">
        <v>396.2</v>
      </c>
      <c r="G1352" s="9">
        <v>0</v>
      </c>
      <c r="H1352" s="9">
        <v>0</v>
      </c>
      <c r="I1352" s="6" t="s">
        <v>3990</v>
      </c>
      <c r="J1352" s="9">
        <v>0</v>
      </c>
      <c r="K1352" s="9">
        <v>0</v>
      </c>
      <c r="L1352" s="6" t="s">
        <v>3990</v>
      </c>
      <c r="M1352" s="9">
        <v>0</v>
      </c>
      <c r="N1352" s="9">
        <v>0</v>
      </c>
      <c r="O1352" s="6" t="s">
        <v>3990</v>
      </c>
      <c r="P1352" s="7">
        <v>396.2</v>
      </c>
      <c r="Q1352" s="7">
        <v>6.54</v>
      </c>
      <c r="R1352" s="6" t="s">
        <v>3992</v>
      </c>
      <c r="S1352" s="7">
        <v>396.2</v>
      </c>
      <c r="T1352" s="7">
        <v>30.11</v>
      </c>
      <c r="U1352" s="6" t="s">
        <v>3992</v>
      </c>
      <c r="V1352" s="6" t="s">
        <v>3992</v>
      </c>
      <c r="W1352" s="6">
        <v>6782957</v>
      </c>
      <c r="X1352" s="6" t="s">
        <v>1962</v>
      </c>
      <c r="Y1352" s="6" t="s">
        <v>2376</v>
      </c>
      <c r="Z1352" s="6" t="s">
        <v>2377</v>
      </c>
      <c r="AA1352" s="6"/>
      <c r="AB1352" s="5">
        <f t="shared" si="305"/>
        <v>151402</v>
      </c>
      <c r="AC1352" t="str">
        <f t="shared" si="306"/>
        <v>14/04/2015</v>
      </c>
      <c r="AD1352" t="str">
        <f t="shared" si="307"/>
        <v>04009604000400</v>
      </c>
      <c r="AE1352" s="11">
        <f t="shared" si="308"/>
        <v>396.2</v>
      </c>
      <c r="AF1352">
        <v>0</v>
      </c>
      <c r="AH1352" s="10">
        <v>6782957</v>
      </c>
      <c r="AI1352" s="10" t="s">
        <v>5732</v>
      </c>
      <c r="AJ1352" s="10">
        <v>150951</v>
      </c>
      <c r="AK1352" s="10" t="s">
        <v>942</v>
      </c>
      <c r="AL1352" s="10" t="s">
        <v>5438</v>
      </c>
      <c r="AM1352" s="10" t="s">
        <v>5439</v>
      </c>
      <c r="AN1352" s="12" t="e">
        <f>VLOOKUP(TRIM(AK1352),[1]Sheet1!$S:$T,2,FALSE)</f>
        <v>#N/A</v>
      </c>
      <c r="AO1352" s="12">
        <f t="shared" si="309"/>
        <v>0</v>
      </c>
      <c r="AP1352" s="10">
        <f t="shared" si="310"/>
        <v>0</v>
      </c>
      <c r="AR1352" s="12" t="b">
        <f t="shared" si="311"/>
        <v>0</v>
      </c>
      <c r="AT1352">
        <v>151946</v>
      </c>
      <c r="AU1352" t="s">
        <v>6616</v>
      </c>
      <c r="AV1352" t="s">
        <v>6241</v>
      </c>
      <c r="AW1352" s="13">
        <f t="shared" si="312"/>
        <v>1367.24</v>
      </c>
      <c r="AX1352" s="13">
        <f t="shared" si="313"/>
        <v>0</v>
      </c>
      <c r="AZ1352" t="str">
        <f t="shared" si="314"/>
        <v>22/04/2015;89637490013395;1367,24;0,00</v>
      </c>
    </row>
    <row r="1353" spans="1:52" x14ac:dyDescent="0.2">
      <c r="A1353" s="6" t="s">
        <v>3987</v>
      </c>
      <c r="B1353" s="6">
        <v>151403</v>
      </c>
      <c r="C1353" s="1">
        <v>42108</v>
      </c>
      <c r="D1353" s="6" t="s">
        <v>1924</v>
      </c>
      <c r="E1353" s="6" t="s">
        <v>3007</v>
      </c>
      <c r="F1353" s="9">
        <v>746.24</v>
      </c>
      <c r="G1353" s="9">
        <v>895.68</v>
      </c>
      <c r="H1353" s="9">
        <v>62.7</v>
      </c>
      <c r="I1353" s="6" t="s">
        <v>4011</v>
      </c>
      <c r="J1353" s="9">
        <v>0</v>
      </c>
      <c r="K1353" s="9">
        <v>0</v>
      </c>
      <c r="L1353" s="6" t="s">
        <v>3990</v>
      </c>
      <c r="M1353" s="9">
        <v>0</v>
      </c>
      <c r="N1353" s="9">
        <v>0</v>
      </c>
      <c r="O1353" s="6" t="s">
        <v>3990</v>
      </c>
      <c r="P1353" s="7">
        <v>895.68</v>
      </c>
      <c r="Q1353" s="7">
        <v>14.78</v>
      </c>
      <c r="R1353" s="6" t="s">
        <v>3992</v>
      </c>
      <c r="S1353" s="7">
        <v>895.68</v>
      </c>
      <c r="T1353" s="7">
        <v>68.069999999999993</v>
      </c>
      <c r="U1353" s="6" t="s">
        <v>3992</v>
      </c>
      <c r="V1353" s="6" t="s">
        <v>3992</v>
      </c>
      <c r="W1353" s="6">
        <v>6810902</v>
      </c>
      <c r="X1353" s="6" t="s">
        <v>2148</v>
      </c>
      <c r="Y1353" s="6" t="s">
        <v>1524</v>
      </c>
      <c r="Z1353" s="6" t="s">
        <v>1525</v>
      </c>
      <c r="AA1353" s="6"/>
      <c r="AB1353" s="5">
        <f t="shared" si="305"/>
        <v>151403</v>
      </c>
      <c r="AC1353" t="str">
        <f t="shared" si="306"/>
        <v>14/04/2015</v>
      </c>
      <c r="AD1353" t="str">
        <f t="shared" si="307"/>
        <v>39786504000467</v>
      </c>
      <c r="AE1353" s="11">
        <f t="shared" si="308"/>
        <v>746.24</v>
      </c>
      <c r="AF1353">
        <v>0</v>
      </c>
      <c r="AH1353" s="10">
        <v>6782957</v>
      </c>
      <c r="AI1353" s="10" t="s">
        <v>5732</v>
      </c>
      <c r="AJ1353" s="10">
        <v>150951</v>
      </c>
      <c r="AK1353" s="10" t="s">
        <v>940</v>
      </c>
      <c r="AL1353" s="10" t="s">
        <v>5583</v>
      </c>
      <c r="AM1353" s="10" t="s">
        <v>5435</v>
      </c>
      <c r="AN1353" s="12" t="e">
        <f>VLOOKUP(TRIM(AK1353),[1]Sheet1!$S:$T,2,FALSE)</f>
        <v>#N/A</v>
      </c>
      <c r="AO1353" s="12">
        <f t="shared" si="309"/>
        <v>0</v>
      </c>
      <c r="AP1353" s="10">
        <f t="shared" si="310"/>
        <v>0</v>
      </c>
      <c r="AR1353" s="12" t="b">
        <f t="shared" si="311"/>
        <v>0</v>
      </c>
      <c r="AT1353">
        <v>151947</v>
      </c>
      <c r="AU1353" t="s">
        <v>6616</v>
      </c>
      <c r="AV1353" t="s">
        <v>6054</v>
      </c>
      <c r="AW1353" s="13">
        <f t="shared" si="312"/>
        <v>271.05</v>
      </c>
      <c r="AX1353" s="13">
        <f t="shared" si="313"/>
        <v>0</v>
      </c>
      <c r="AZ1353" t="str">
        <f t="shared" si="314"/>
        <v>22/04/2015;61310256000190;271,05;0,00</v>
      </c>
    </row>
    <row r="1354" spans="1:52" x14ac:dyDescent="0.2">
      <c r="A1354" s="6" t="s">
        <v>3987</v>
      </c>
      <c r="B1354" s="6">
        <v>151404</v>
      </c>
      <c r="C1354" s="1">
        <v>42108</v>
      </c>
      <c r="D1354" s="6" t="s">
        <v>1986</v>
      </c>
      <c r="E1354" s="6" t="s">
        <v>3989</v>
      </c>
      <c r="F1354" s="9">
        <v>1753.69</v>
      </c>
      <c r="G1354" s="9">
        <v>1524.95</v>
      </c>
      <c r="H1354" s="9">
        <v>274.49</v>
      </c>
      <c r="I1354" s="6" t="s">
        <v>4360</v>
      </c>
      <c r="J1354" s="9">
        <v>0</v>
      </c>
      <c r="K1354" s="9">
        <v>0</v>
      </c>
      <c r="L1354" s="6" t="s">
        <v>3990</v>
      </c>
      <c r="M1354" s="9">
        <v>1524.95</v>
      </c>
      <c r="N1354" s="9">
        <v>228.74</v>
      </c>
      <c r="O1354" s="6" t="s">
        <v>1932</v>
      </c>
      <c r="P1354" s="7">
        <v>1524.95</v>
      </c>
      <c r="Q1354" s="7">
        <v>25.16</v>
      </c>
      <c r="R1354" s="6" t="s">
        <v>3992</v>
      </c>
      <c r="S1354" s="7">
        <v>1524.95</v>
      </c>
      <c r="T1354" s="7">
        <v>115.9</v>
      </c>
      <c r="U1354" s="6" t="s">
        <v>3992</v>
      </c>
      <c r="V1354" s="6" t="s">
        <v>3992</v>
      </c>
      <c r="W1354" s="6">
        <v>6783535</v>
      </c>
      <c r="X1354" s="6" t="s">
        <v>4362</v>
      </c>
      <c r="Y1354" s="6" t="s">
        <v>5041</v>
      </c>
      <c r="Z1354" s="6" t="s">
        <v>5042</v>
      </c>
      <c r="AA1354" s="6"/>
      <c r="AB1354" s="5">
        <f t="shared" si="305"/>
        <v>151404</v>
      </c>
      <c r="AC1354" t="str">
        <f t="shared" si="306"/>
        <v>14/04/2015</v>
      </c>
      <c r="AD1354" t="str">
        <f t="shared" si="307"/>
        <v>09262527000169</v>
      </c>
      <c r="AE1354" s="11">
        <f t="shared" si="308"/>
        <v>1753.69</v>
      </c>
      <c r="AF1354">
        <f t="shared" ref="AF1354:AF1355" si="315">SUMIF(AJ:AJ,B1354,AP:AP)</f>
        <v>0</v>
      </c>
      <c r="AH1354" s="10">
        <v>1001</v>
      </c>
      <c r="AI1354" s="10" t="s">
        <v>5445</v>
      </c>
      <c r="AJ1354" s="10">
        <v>3317</v>
      </c>
      <c r="AK1354" s="10" t="s">
        <v>5107</v>
      </c>
      <c r="AL1354" s="10" t="s">
        <v>5446</v>
      </c>
      <c r="AM1354" s="10" t="s">
        <v>5492</v>
      </c>
      <c r="AN1354" s="12" t="e">
        <f>VLOOKUP(TRIM(AK1354),[1]Sheet1!$S:$T,2,FALSE)</f>
        <v>#N/A</v>
      </c>
      <c r="AO1354" s="12">
        <f t="shared" si="309"/>
        <v>0</v>
      </c>
      <c r="AP1354" s="10">
        <f t="shared" si="310"/>
        <v>0</v>
      </c>
      <c r="AR1354" s="12" t="b">
        <f t="shared" si="311"/>
        <v>0</v>
      </c>
      <c r="AT1354">
        <v>151948</v>
      </c>
      <c r="AU1354" t="s">
        <v>6616</v>
      </c>
      <c r="AV1354" t="s">
        <v>6242</v>
      </c>
      <c r="AW1354" s="13">
        <f t="shared" si="312"/>
        <v>448.88</v>
      </c>
      <c r="AX1354" s="13">
        <f t="shared" si="313"/>
        <v>0</v>
      </c>
      <c r="AZ1354" t="str">
        <f t="shared" si="314"/>
        <v>22/04/2015;17500224002702;448,88;0,00</v>
      </c>
    </row>
    <row r="1355" spans="1:52" x14ac:dyDescent="0.2">
      <c r="A1355" s="6" t="s">
        <v>3987</v>
      </c>
      <c r="B1355" s="6">
        <v>151404</v>
      </c>
      <c r="C1355" s="1">
        <v>42108</v>
      </c>
      <c r="D1355" s="6" t="s">
        <v>1986</v>
      </c>
      <c r="E1355" s="6" t="s">
        <v>3989</v>
      </c>
      <c r="F1355" s="9">
        <v>993.98</v>
      </c>
      <c r="G1355" s="9">
        <v>864.33</v>
      </c>
      <c r="H1355" s="9">
        <v>155.58000000000001</v>
      </c>
      <c r="I1355" s="6" t="s">
        <v>4360</v>
      </c>
      <c r="J1355" s="9">
        <v>0</v>
      </c>
      <c r="K1355" s="9">
        <v>0</v>
      </c>
      <c r="L1355" s="6" t="s">
        <v>3990</v>
      </c>
      <c r="M1355" s="9">
        <v>864.33</v>
      </c>
      <c r="N1355" s="9">
        <v>129.65</v>
      </c>
      <c r="O1355" s="6" t="s">
        <v>1932</v>
      </c>
      <c r="P1355" s="7">
        <v>864.33</v>
      </c>
      <c r="Q1355" s="7">
        <v>14.26</v>
      </c>
      <c r="R1355" s="6" t="s">
        <v>3992</v>
      </c>
      <c r="S1355" s="7">
        <v>864.33</v>
      </c>
      <c r="T1355" s="7">
        <v>65.69</v>
      </c>
      <c r="U1355" s="6" t="s">
        <v>3992</v>
      </c>
      <c r="V1355" s="6" t="s">
        <v>3992</v>
      </c>
      <c r="W1355" s="6">
        <v>6783535</v>
      </c>
      <c r="X1355" s="6" t="s">
        <v>4362</v>
      </c>
      <c r="Y1355" s="6" t="s">
        <v>2132</v>
      </c>
      <c r="Z1355" s="6" t="s">
        <v>1126</v>
      </c>
      <c r="AA1355" s="6"/>
      <c r="AB1355" s="5">
        <f t="shared" si="305"/>
        <v>151404</v>
      </c>
      <c r="AC1355" t="str">
        <f t="shared" si="306"/>
        <v>14/04/2015</v>
      </c>
      <c r="AD1355" t="str">
        <f t="shared" si="307"/>
        <v>09262527000169</v>
      </c>
      <c r="AE1355" s="11">
        <f t="shared" si="308"/>
        <v>993.98</v>
      </c>
      <c r="AF1355">
        <f t="shared" si="315"/>
        <v>0</v>
      </c>
      <c r="AH1355" s="10">
        <v>1046</v>
      </c>
      <c r="AI1355" s="10" t="s">
        <v>5445</v>
      </c>
      <c r="AJ1355" s="10">
        <v>3318</v>
      </c>
      <c r="AK1355" s="10" t="s">
        <v>5109</v>
      </c>
      <c r="AL1355" s="10" t="s">
        <v>5446</v>
      </c>
      <c r="AM1355" s="10" t="s">
        <v>5474</v>
      </c>
      <c r="AN1355" s="12" t="e">
        <f>VLOOKUP(TRIM(AK1355),[1]Sheet1!$S:$T,2,FALSE)</f>
        <v>#N/A</v>
      </c>
      <c r="AO1355" s="12">
        <f t="shared" si="309"/>
        <v>0</v>
      </c>
      <c r="AP1355" s="10">
        <f t="shared" si="310"/>
        <v>0</v>
      </c>
      <c r="AR1355" s="12" t="b">
        <f t="shared" si="311"/>
        <v>0</v>
      </c>
      <c r="AT1355">
        <v>151949</v>
      </c>
      <c r="AU1355" t="s">
        <v>6616</v>
      </c>
      <c r="AV1355" t="s">
        <v>5965</v>
      </c>
      <c r="AW1355" s="13">
        <f t="shared" si="312"/>
        <v>935.9</v>
      </c>
      <c r="AX1355" s="13">
        <f t="shared" si="313"/>
        <v>0</v>
      </c>
      <c r="AZ1355" t="str">
        <f t="shared" si="314"/>
        <v>22/04/2015;04165364000182;935,90;0,00</v>
      </c>
    </row>
    <row r="1356" spans="1:52" x14ac:dyDescent="0.2">
      <c r="A1356" s="6" t="s">
        <v>3987</v>
      </c>
      <c r="B1356" s="6">
        <v>151405</v>
      </c>
      <c r="C1356" s="1">
        <v>42108</v>
      </c>
      <c r="D1356" s="6" t="s">
        <v>1924</v>
      </c>
      <c r="E1356" s="6" t="s">
        <v>3418</v>
      </c>
      <c r="F1356" s="9">
        <v>118.93</v>
      </c>
      <c r="G1356" s="9">
        <v>144.83000000000001</v>
      </c>
      <c r="H1356" s="9">
        <v>10.14</v>
      </c>
      <c r="I1356" s="6" t="s">
        <v>4011</v>
      </c>
      <c r="J1356" s="9">
        <v>0</v>
      </c>
      <c r="K1356" s="9">
        <v>0</v>
      </c>
      <c r="L1356" s="6" t="s">
        <v>3990</v>
      </c>
      <c r="M1356" s="9">
        <v>0</v>
      </c>
      <c r="N1356" s="9">
        <v>0</v>
      </c>
      <c r="O1356" s="6" t="s">
        <v>3990</v>
      </c>
      <c r="P1356" s="7">
        <v>144.83000000000001</v>
      </c>
      <c r="Q1356" s="7">
        <v>2.39</v>
      </c>
      <c r="R1356" s="6" t="s">
        <v>3992</v>
      </c>
      <c r="S1356" s="7">
        <v>144.83000000000001</v>
      </c>
      <c r="T1356" s="7">
        <v>11.01</v>
      </c>
      <c r="U1356" s="6" t="s">
        <v>3992</v>
      </c>
      <c r="V1356" s="6" t="s">
        <v>3992</v>
      </c>
      <c r="W1356" s="6">
        <v>7598289</v>
      </c>
      <c r="X1356" s="6" t="s">
        <v>4535</v>
      </c>
      <c r="Y1356" s="6" t="s">
        <v>4538</v>
      </c>
      <c r="Z1356" s="6" t="s">
        <v>1164</v>
      </c>
      <c r="AA1356" s="6"/>
      <c r="AB1356" s="5">
        <f t="shared" si="305"/>
        <v>151405</v>
      </c>
      <c r="AC1356" t="str">
        <f t="shared" si="306"/>
        <v>14/04/2015</v>
      </c>
      <c r="AD1356" t="str">
        <f t="shared" si="307"/>
        <v>04306540000159</v>
      </c>
      <c r="AE1356" s="11">
        <f t="shared" si="308"/>
        <v>118.93</v>
      </c>
      <c r="AF1356">
        <v>0</v>
      </c>
      <c r="AH1356" s="10">
        <v>1900</v>
      </c>
      <c r="AI1356" s="10" t="s">
        <v>5445</v>
      </c>
      <c r="AJ1356" s="10">
        <v>3319</v>
      </c>
      <c r="AK1356" s="10" t="s">
        <v>5117</v>
      </c>
      <c r="AL1356" s="10" t="s">
        <v>5446</v>
      </c>
      <c r="AM1356" s="10" t="s">
        <v>5474</v>
      </c>
      <c r="AN1356" s="12" t="e">
        <f>VLOOKUP(TRIM(AK1356),[1]Sheet1!$S:$T,2,FALSE)</f>
        <v>#N/A</v>
      </c>
      <c r="AO1356" s="12">
        <f t="shared" si="309"/>
        <v>0</v>
      </c>
      <c r="AP1356" s="10">
        <f t="shared" si="310"/>
        <v>0</v>
      </c>
      <c r="AR1356" s="12" t="b">
        <f t="shared" si="311"/>
        <v>0</v>
      </c>
      <c r="AT1356">
        <v>151950</v>
      </c>
      <c r="AU1356" t="s">
        <v>6616</v>
      </c>
      <c r="AV1356" t="s">
        <v>6243</v>
      </c>
      <c r="AW1356" s="13">
        <f t="shared" si="312"/>
        <v>2920.77</v>
      </c>
      <c r="AX1356" s="13">
        <f t="shared" si="313"/>
        <v>0</v>
      </c>
      <c r="AZ1356" t="str">
        <f t="shared" si="314"/>
        <v>22/04/2015;08299944000113;2920,77;0,00</v>
      </c>
    </row>
    <row r="1357" spans="1:52" x14ac:dyDescent="0.2">
      <c r="A1357" s="6" t="s">
        <v>3987</v>
      </c>
      <c r="B1357" s="6">
        <v>151406</v>
      </c>
      <c r="C1357" s="1">
        <v>42108</v>
      </c>
      <c r="D1357" s="6" t="s">
        <v>1986</v>
      </c>
      <c r="E1357" s="6" t="s">
        <v>3989</v>
      </c>
      <c r="F1357" s="9">
        <v>250.96</v>
      </c>
      <c r="G1357" s="9">
        <v>250.96</v>
      </c>
      <c r="H1357" s="9">
        <v>45.17</v>
      </c>
      <c r="I1357" s="6" t="s">
        <v>4360</v>
      </c>
      <c r="J1357" s="9">
        <v>0</v>
      </c>
      <c r="K1357" s="9">
        <v>0</v>
      </c>
      <c r="L1357" s="6" t="s">
        <v>3990</v>
      </c>
      <c r="M1357" s="9">
        <v>218.23</v>
      </c>
      <c r="N1357" s="9">
        <v>32.729999999999997</v>
      </c>
      <c r="O1357" s="6" t="s">
        <v>1932</v>
      </c>
      <c r="P1357" s="7">
        <v>218.23</v>
      </c>
      <c r="Q1357" s="7">
        <v>3.6</v>
      </c>
      <c r="R1357" s="6" t="s">
        <v>3992</v>
      </c>
      <c r="S1357" s="7">
        <v>218.23</v>
      </c>
      <c r="T1357" s="7">
        <v>16.59</v>
      </c>
      <c r="U1357" s="6" t="s">
        <v>3992</v>
      </c>
      <c r="V1357" s="6" t="s">
        <v>3992</v>
      </c>
      <c r="W1357" s="6">
        <v>6784007</v>
      </c>
      <c r="X1357" s="6" t="s">
        <v>4362</v>
      </c>
      <c r="Y1357" s="6" t="s">
        <v>1528</v>
      </c>
      <c r="Z1357" s="6" t="s">
        <v>1529</v>
      </c>
      <c r="AA1357" s="6"/>
      <c r="AB1357" s="5">
        <f t="shared" si="305"/>
        <v>151406</v>
      </c>
      <c r="AC1357" t="str">
        <f t="shared" si="306"/>
        <v>14/04/2015</v>
      </c>
      <c r="AD1357" t="str">
        <f t="shared" si="307"/>
        <v>62695036004009</v>
      </c>
      <c r="AE1357" s="11">
        <f t="shared" si="308"/>
        <v>250.96</v>
      </c>
      <c r="AF1357">
        <f t="shared" ref="AF1357:AF1365" si="316">SUMIF(AJ:AJ,B1357,AP:AP)</f>
        <v>0</v>
      </c>
      <c r="AH1357" s="10">
        <v>1900</v>
      </c>
      <c r="AI1357" s="10" t="s">
        <v>5445</v>
      </c>
      <c r="AJ1357" s="10">
        <v>3319</v>
      </c>
      <c r="AK1357" s="10" t="s">
        <v>5115</v>
      </c>
      <c r="AL1357" s="10" t="s">
        <v>5446</v>
      </c>
      <c r="AM1357" s="10" t="s">
        <v>5452</v>
      </c>
      <c r="AN1357" s="12" t="e">
        <f>VLOOKUP(TRIM(AK1357),[1]Sheet1!$S:$T,2,FALSE)</f>
        <v>#N/A</v>
      </c>
      <c r="AO1357" s="12">
        <f t="shared" si="309"/>
        <v>0</v>
      </c>
      <c r="AP1357" s="10">
        <f t="shared" si="310"/>
        <v>0</v>
      </c>
      <c r="AR1357" s="12" t="b">
        <f t="shared" si="311"/>
        <v>0</v>
      </c>
      <c r="AT1357">
        <v>151951</v>
      </c>
      <c r="AU1357" t="s">
        <v>6616</v>
      </c>
      <c r="AV1357" t="s">
        <v>6045</v>
      </c>
      <c r="AW1357" s="13">
        <f t="shared" si="312"/>
        <v>205.74</v>
      </c>
      <c r="AX1357" s="13">
        <f t="shared" si="313"/>
        <v>0</v>
      </c>
      <c r="AZ1357" t="str">
        <f t="shared" si="314"/>
        <v>22/04/2015;84683374000300;205,74;0,00</v>
      </c>
    </row>
    <row r="1358" spans="1:52" x14ac:dyDescent="0.2">
      <c r="A1358" s="6" t="s">
        <v>3987</v>
      </c>
      <c r="B1358" s="6">
        <v>151406</v>
      </c>
      <c r="C1358" s="1">
        <v>42108</v>
      </c>
      <c r="D1358" s="6" t="s">
        <v>1986</v>
      </c>
      <c r="E1358" s="6" t="s">
        <v>3989</v>
      </c>
      <c r="F1358" s="9">
        <v>322.86</v>
      </c>
      <c r="G1358" s="9">
        <v>322.86</v>
      </c>
      <c r="H1358" s="9">
        <v>58.12</v>
      </c>
      <c r="I1358" s="6" t="s">
        <v>4360</v>
      </c>
      <c r="J1358" s="9">
        <v>0</v>
      </c>
      <c r="K1358" s="9">
        <v>0</v>
      </c>
      <c r="L1358" s="6" t="s">
        <v>3990</v>
      </c>
      <c r="M1358" s="9">
        <v>280.75</v>
      </c>
      <c r="N1358" s="9">
        <v>42.11</v>
      </c>
      <c r="O1358" s="6" t="s">
        <v>1932</v>
      </c>
      <c r="P1358" s="7">
        <v>280.75</v>
      </c>
      <c r="Q1358" s="7">
        <v>4.63</v>
      </c>
      <c r="R1358" s="6" t="s">
        <v>3992</v>
      </c>
      <c r="S1358" s="7">
        <v>280.75</v>
      </c>
      <c r="T1358" s="7">
        <v>21.34</v>
      </c>
      <c r="U1358" s="6" t="s">
        <v>3992</v>
      </c>
      <c r="V1358" s="6" t="s">
        <v>3992</v>
      </c>
      <c r="W1358" s="6">
        <v>6784007</v>
      </c>
      <c r="X1358" s="6" t="s">
        <v>4362</v>
      </c>
      <c r="Y1358" s="6" t="s">
        <v>3908</v>
      </c>
      <c r="Z1358" s="6" t="s">
        <v>3909</v>
      </c>
      <c r="AA1358" s="6"/>
      <c r="AB1358" s="5">
        <f t="shared" si="305"/>
        <v>151406</v>
      </c>
      <c r="AC1358" t="str">
        <f t="shared" si="306"/>
        <v>14/04/2015</v>
      </c>
      <c r="AD1358" t="str">
        <f t="shared" si="307"/>
        <v>62695036004009</v>
      </c>
      <c r="AE1358" s="11">
        <f t="shared" si="308"/>
        <v>322.86</v>
      </c>
      <c r="AF1358">
        <f t="shared" si="316"/>
        <v>0</v>
      </c>
      <c r="AH1358" s="10">
        <v>1900</v>
      </c>
      <c r="AI1358" s="10" t="s">
        <v>5445</v>
      </c>
      <c r="AJ1358" s="10">
        <v>3319</v>
      </c>
      <c r="AK1358" s="10" t="s">
        <v>5113</v>
      </c>
      <c r="AL1358" s="10" t="s">
        <v>5446</v>
      </c>
      <c r="AM1358" s="10" t="s">
        <v>5513</v>
      </c>
      <c r="AN1358" s="12" t="e">
        <f>VLOOKUP(TRIM(AK1358),[1]Sheet1!$S:$T,2,FALSE)</f>
        <v>#N/A</v>
      </c>
      <c r="AO1358" s="12">
        <f t="shared" si="309"/>
        <v>0</v>
      </c>
      <c r="AP1358" s="10">
        <f t="shared" si="310"/>
        <v>0</v>
      </c>
      <c r="AR1358" s="12" t="b">
        <f t="shared" si="311"/>
        <v>0</v>
      </c>
      <c r="AT1358">
        <v>151952</v>
      </c>
      <c r="AU1358" t="s">
        <v>6616</v>
      </c>
      <c r="AV1358" t="s">
        <v>6244</v>
      </c>
      <c r="AW1358" s="13">
        <f t="shared" si="312"/>
        <v>120.84</v>
      </c>
      <c r="AX1358" s="13">
        <f t="shared" si="313"/>
        <v>0</v>
      </c>
      <c r="AZ1358" t="str">
        <f t="shared" si="314"/>
        <v>22/04/2015;01682668000129;120,84;0,00</v>
      </c>
    </row>
    <row r="1359" spans="1:52" x14ac:dyDescent="0.2">
      <c r="A1359" s="6" t="s">
        <v>3987</v>
      </c>
      <c r="B1359" s="6">
        <v>151406</v>
      </c>
      <c r="C1359" s="1">
        <v>42108</v>
      </c>
      <c r="D1359" s="6" t="s">
        <v>1986</v>
      </c>
      <c r="E1359" s="6" t="s">
        <v>3989</v>
      </c>
      <c r="F1359" s="9">
        <v>280.43</v>
      </c>
      <c r="G1359" s="9">
        <v>280.43</v>
      </c>
      <c r="H1359" s="9">
        <v>50.48</v>
      </c>
      <c r="I1359" s="6" t="s">
        <v>4360</v>
      </c>
      <c r="J1359" s="9">
        <v>0</v>
      </c>
      <c r="K1359" s="9">
        <v>0</v>
      </c>
      <c r="L1359" s="6" t="s">
        <v>3990</v>
      </c>
      <c r="M1359" s="9">
        <v>243.85</v>
      </c>
      <c r="N1359" s="9">
        <v>36.58</v>
      </c>
      <c r="O1359" s="6" t="s">
        <v>1932</v>
      </c>
      <c r="P1359" s="7">
        <v>243.85</v>
      </c>
      <c r="Q1359" s="7">
        <v>4.0199999999999996</v>
      </c>
      <c r="R1359" s="6" t="s">
        <v>3992</v>
      </c>
      <c r="S1359" s="7">
        <v>243.85</v>
      </c>
      <c r="T1359" s="7">
        <v>18.53</v>
      </c>
      <c r="U1359" s="6" t="s">
        <v>3992</v>
      </c>
      <c r="V1359" s="6" t="s">
        <v>3992</v>
      </c>
      <c r="W1359" s="6">
        <v>6784007</v>
      </c>
      <c r="X1359" s="6" t="s">
        <v>4362</v>
      </c>
      <c r="Y1359" s="6" t="s">
        <v>1530</v>
      </c>
      <c r="Z1359" s="6" t="s">
        <v>1531</v>
      </c>
      <c r="AA1359" s="6"/>
      <c r="AB1359" s="5">
        <f t="shared" si="305"/>
        <v>151406</v>
      </c>
      <c r="AC1359" t="str">
        <f t="shared" si="306"/>
        <v>14/04/2015</v>
      </c>
      <c r="AD1359" t="str">
        <f t="shared" si="307"/>
        <v>62695036004009</v>
      </c>
      <c r="AE1359" s="11">
        <f t="shared" si="308"/>
        <v>280.43</v>
      </c>
      <c r="AF1359">
        <f t="shared" si="316"/>
        <v>0</v>
      </c>
      <c r="AH1359" s="10">
        <v>1900</v>
      </c>
      <c r="AI1359" s="10" t="s">
        <v>5445</v>
      </c>
      <c r="AJ1359" s="10">
        <v>3319</v>
      </c>
      <c r="AK1359" s="10" t="s">
        <v>4765</v>
      </c>
      <c r="AL1359" s="10" t="s">
        <v>5446</v>
      </c>
      <c r="AM1359" s="10" t="s">
        <v>5474</v>
      </c>
      <c r="AN1359" s="12" t="e">
        <f>VLOOKUP(TRIM(AK1359),[1]Sheet1!$S:$T,2,FALSE)</f>
        <v>#N/A</v>
      </c>
      <c r="AO1359" s="12">
        <f t="shared" si="309"/>
        <v>0</v>
      </c>
      <c r="AP1359" s="10">
        <f t="shared" si="310"/>
        <v>0</v>
      </c>
      <c r="AR1359" s="12" t="b">
        <f t="shared" si="311"/>
        <v>0</v>
      </c>
      <c r="AT1359">
        <v>151953</v>
      </c>
      <c r="AU1359" t="s">
        <v>6616</v>
      </c>
      <c r="AV1359" t="s">
        <v>6245</v>
      </c>
      <c r="AW1359" s="13">
        <f t="shared" si="312"/>
        <v>534.36</v>
      </c>
      <c r="AX1359" s="13">
        <f t="shared" si="313"/>
        <v>0</v>
      </c>
      <c r="AZ1359" t="str">
        <f t="shared" si="314"/>
        <v>22/04/2015;43183623000150;534,36;0,00</v>
      </c>
    </row>
    <row r="1360" spans="1:52" x14ac:dyDescent="0.2">
      <c r="A1360" s="6" t="s">
        <v>3987</v>
      </c>
      <c r="B1360" s="6">
        <v>151407</v>
      </c>
      <c r="C1360" s="1">
        <v>42108</v>
      </c>
      <c r="D1360" s="6" t="s">
        <v>1924</v>
      </c>
      <c r="E1360" s="6" t="s">
        <v>4096</v>
      </c>
      <c r="F1360" s="9">
        <v>616.22</v>
      </c>
      <c r="G1360" s="9">
        <v>616.22</v>
      </c>
      <c r="H1360" s="9">
        <v>24.65</v>
      </c>
      <c r="I1360" s="6" t="s">
        <v>4360</v>
      </c>
      <c r="J1360" s="9">
        <v>0</v>
      </c>
      <c r="K1360" s="9">
        <v>0</v>
      </c>
      <c r="L1360" s="6" t="s">
        <v>3990</v>
      </c>
      <c r="M1360" s="9">
        <v>586.88</v>
      </c>
      <c r="N1360" s="9">
        <v>29.34</v>
      </c>
      <c r="O1360" s="6" t="s">
        <v>1932</v>
      </c>
      <c r="P1360" s="7">
        <v>586.88</v>
      </c>
      <c r="Q1360" s="7">
        <v>9.68</v>
      </c>
      <c r="R1360" s="6" t="s">
        <v>3992</v>
      </c>
      <c r="S1360" s="7">
        <v>586.88</v>
      </c>
      <c r="T1360" s="7">
        <v>44.6</v>
      </c>
      <c r="U1360" s="6" t="s">
        <v>3992</v>
      </c>
      <c r="V1360" s="6" t="s">
        <v>3992</v>
      </c>
      <c r="W1360" s="6">
        <v>6893097</v>
      </c>
      <c r="X1360" s="6" t="s">
        <v>4531</v>
      </c>
      <c r="Y1360" s="6" t="s">
        <v>2423</v>
      </c>
      <c r="Z1360" s="6" t="s">
        <v>2424</v>
      </c>
      <c r="AA1360" s="6"/>
      <c r="AB1360" s="5">
        <f t="shared" si="305"/>
        <v>151407</v>
      </c>
      <c r="AC1360" t="str">
        <f t="shared" si="306"/>
        <v>14/04/2015</v>
      </c>
      <c r="AD1360" t="str">
        <f t="shared" si="307"/>
        <v>11590488000251</v>
      </c>
      <c r="AE1360" s="11">
        <f t="shared" si="308"/>
        <v>616.22</v>
      </c>
      <c r="AF1360">
        <f t="shared" si="316"/>
        <v>0</v>
      </c>
      <c r="AH1360" s="10">
        <v>1900</v>
      </c>
      <c r="AI1360" s="10" t="s">
        <v>5445</v>
      </c>
      <c r="AJ1360" s="10">
        <v>3319</v>
      </c>
      <c r="AK1360" s="10" t="s">
        <v>5113</v>
      </c>
      <c r="AL1360" s="10" t="s">
        <v>5446</v>
      </c>
      <c r="AM1360" s="10" t="s">
        <v>5513</v>
      </c>
      <c r="AN1360" s="12" t="e">
        <f>VLOOKUP(TRIM(AK1360),[1]Sheet1!$S:$T,2,FALSE)</f>
        <v>#N/A</v>
      </c>
      <c r="AO1360" s="12">
        <f t="shared" si="309"/>
        <v>0</v>
      </c>
      <c r="AP1360" s="10">
        <f t="shared" si="310"/>
        <v>0</v>
      </c>
      <c r="AR1360" s="12" t="b">
        <f t="shared" si="311"/>
        <v>0</v>
      </c>
      <c r="AT1360">
        <v>151954</v>
      </c>
      <c r="AU1360" t="s">
        <v>6616</v>
      </c>
      <c r="AV1360" t="s">
        <v>5648</v>
      </c>
      <c r="AW1360" s="13">
        <f t="shared" si="312"/>
        <v>2115.06</v>
      </c>
      <c r="AX1360" s="13">
        <f t="shared" si="313"/>
        <v>0</v>
      </c>
      <c r="AZ1360" t="str">
        <f t="shared" si="314"/>
        <v>22/04/2015;09155035000174;2115,06;0,00</v>
      </c>
    </row>
    <row r="1361" spans="1:52" x14ac:dyDescent="0.2">
      <c r="A1361" s="6" t="s">
        <v>3987</v>
      </c>
      <c r="B1361" s="6">
        <v>151408</v>
      </c>
      <c r="C1361" s="1">
        <v>42108</v>
      </c>
      <c r="D1361" s="6" t="s">
        <v>1986</v>
      </c>
      <c r="E1361" s="6" t="s">
        <v>3989</v>
      </c>
      <c r="F1361" s="9">
        <v>346.93</v>
      </c>
      <c r="G1361" s="9">
        <v>346.93</v>
      </c>
      <c r="H1361" s="9">
        <v>62.45</v>
      </c>
      <c r="I1361" s="6" t="s">
        <v>4360</v>
      </c>
      <c r="J1361" s="9">
        <v>0</v>
      </c>
      <c r="K1361" s="9">
        <v>0</v>
      </c>
      <c r="L1361" s="6" t="s">
        <v>3990</v>
      </c>
      <c r="M1361" s="9">
        <v>301.68</v>
      </c>
      <c r="N1361" s="9">
        <v>45.25</v>
      </c>
      <c r="O1361" s="6" t="s">
        <v>1932</v>
      </c>
      <c r="P1361" s="7">
        <v>301.68</v>
      </c>
      <c r="Q1361" s="7">
        <v>4.9800000000000004</v>
      </c>
      <c r="R1361" s="6" t="s">
        <v>3992</v>
      </c>
      <c r="S1361" s="7">
        <v>301.68</v>
      </c>
      <c r="T1361" s="7">
        <v>22.93</v>
      </c>
      <c r="U1361" s="6" t="s">
        <v>3992</v>
      </c>
      <c r="V1361" s="6" t="s">
        <v>3992</v>
      </c>
      <c r="W1361" s="6">
        <v>7616436</v>
      </c>
      <c r="X1361" s="6" t="s">
        <v>4362</v>
      </c>
      <c r="Y1361" s="6" t="s">
        <v>1534</v>
      </c>
      <c r="Z1361" s="6" t="s">
        <v>1535</v>
      </c>
      <c r="AA1361" s="6"/>
      <c r="AB1361" s="5">
        <f t="shared" si="305"/>
        <v>151408</v>
      </c>
      <c r="AC1361" t="str">
        <f t="shared" si="306"/>
        <v>14/04/2015</v>
      </c>
      <c r="AD1361" t="str">
        <f t="shared" si="307"/>
        <v>67789636000135</v>
      </c>
      <c r="AE1361" s="11">
        <f t="shared" si="308"/>
        <v>346.93</v>
      </c>
      <c r="AF1361">
        <f t="shared" si="316"/>
        <v>0</v>
      </c>
      <c r="AH1361" s="10">
        <v>1900</v>
      </c>
      <c r="AI1361" s="10" t="s">
        <v>5445</v>
      </c>
      <c r="AJ1361" s="10">
        <v>3319</v>
      </c>
      <c r="AK1361" s="10" t="s">
        <v>5111</v>
      </c>
      <c r="AL1361" s="10" t="s">
        <v>5446</v>
      </c>
      <c r="AM1361" s="10" t="s">
        <v>5474</v>
      </c>
      <c r="AN1361" s="12" t="e">
        <f>VLOOKUP(TRIM(AK1361),[1]Sheet1!$S:$T,2,FALSE)</f>
        <v>#N/A</v>
      </c>
      <c r="AO1361" s="12">
        <f t="shared" si="309"/>
        <v>0</v>
      </c>
      <c r="AP1361" s="10">
        <f t="shared" si="310"/>
        <v>0</v>
      </c>
      <c r="AR1361" s="12" t="b">
        <f t="shared" si="311"/>
        <v>0</v>
      </c>
      <c r="AT1361">
        <v>151955</v>
      </c>
      <c r="AU1361" t="s">
        <v>6616</v>
      </c>
      <c r="AV1361" t="s">
        <v>6005</v>
      </c>
      <c r="AW1361" s="13">
        <f t="shared" si="312"/>
        <v>524.33000000000004</v>
      </c>
      <c r="AX1361" s="13">
        <f t="shared" si="313"/>
        <v>0</v>
      </c>
      <c r="AZ1361" t="str">
        <f t="shared" si="314"/>
        <v>22/04/2015;17489721000100;524,33;0,00</v>
      </c>
    </row>
    <row r="1362" spans="1:52" x14ac:dyDescent="0.2">
      <c r="A1362" s="6" t="s">
        <v>3987</v>
      </c>
      <c r="B1362" s="6">
        <v>151408</v>
      </c>
      <c r="C1362" s="1">
        <v>42108</v>
      </c>
      <c r="D1362" s="6" t="s">
        <v>1986</v>
      </c>
      <c r="E1362" s="6" t="s">
        <v>3989</v>
      </c>
      <c r="F1362" s="9">
        <v>130.54</v>
      </c>
      <c r="G1362" s="9">
        <v>130.54</v>
      </c>
      <c r="H1362" s="9">
        <v>23.5</v>
      </c>
      <c r="I1362" s="6" t="s">
        <v>4360</v>
      </c>
      <c r="J1362" s="9">
        <v>0</v>
      </c>
      <c r="K1362" s="9">
        <v>0</v>
      </c>
      <c r="L1362" s="6" t="s">
        <v>3990</v>
      </c>
      <c r="M1362" s="9">
        <v>113.51</v>
      </c>
      <c r="N1362" s="9">
        <v>17.03</v>
      </c>
      <c r="O1362" s="6" t="s">
        <v>1932</v>
      </c>
      <c r="P1362" s="7">
        <v>113.51</v>
      </c>
      <c r="Q1362" s="7">
        <v>1.87</v>
      </c>
      <c r="R1362" s="6" t="s">
        <v>3992</v>
      </c>
      <c r="S1362" s="7">
        <v>113.51</v>
      </c>
      <c r="T1362" s="7">
        <v>8.6300000000000008</v>
      </c>
      <c r="U1362" s="6" t="s">
        <v>3992</v>
      </c>
      <c r="V1362" s="6" t="s">
        <v>3992</v>
      </c>
      <c r="W1362" s="6">
        <v>7616436</v>
      </c>
      <c r="X1362" s="6" t="s">
        <v>4362</v>
      </c>
      <c r="Y1362" s="6" t="s">
        <v>4367</v>
      </c>
      <c r="Z1362" s="6" t="s">
        <v>4368</v>
      </c>
      <c r="AA1362" s="6"/>
      <c r="AB1362" s="5">
        <f t="shared" si="305"/>
        <v>151408</v>
      </c>
      <c r="AC1362" t="str">
        <f t="shared" si="306"/>
        <v>14/04/2015</v>
      </c>
      <c r="AD1362" t="str">
        <f t="shared" si="307"/>
        <v>67789636000135</v>
      </c>
      <c r="AE1362" s="11">
        <f t="shared" si="308"/>
        <v>130.54</v>
      </c>
      <c r="AF1362">
        <f t="shared" si="316"/>
        <v>0</v>
      </c>
      <c r="AH1362" s="10">
        <v>1900</v>
      </c>
      <c r="AI1362" s="10" t="s">
        <v>5445</v>
      </c>
      <c r="AJ1362" s="10">
        <v>3319</v>
      </c>
      <c r="AK1362" s="10" t="s">
        <v>4999</v>
      </c>
      <c r="AL1362" s="10" t="s">
        <v>5446</v>
      </c>
      <c r="AM1362" s="10" t="s">
        <v>5524</v>
      </c>
      <c r="AN1362" s="12" t="e">
        <f>VLOOKUP(TRIM(AK1362),[1]Sheet1!$S:$T,2,FALSE)</f>
        <v>#N/A</v>
      </c>
      <c r="AO1362" s="12">
        <f t="shared" si="309"/>
        <v>0</v>
      </c>
      <c r="AP1362" s="10">
        <f t="shared" si="310"/>
        <v>0</v>
      </c>
      <c r="AR1362" s="12" t="b">
        <f t="shared" si="311"/>
        <v>0</v>
      </c>
      <c r="AT1362">
        <v>151956</v>
      </c>
      <c r="AU1362" t="s">
        <v>6616</v>
      </c>
      <c r="AV1362" t="s">
        <v>6246</v>
      </c>
      <c r="AW1362" s="13">
        <f t="shared" si="312"/>
        <v>258.85000000000002</v>
      </c>
      <c r="AX1362" s="13">
        <f t="shared" si="313"/>
        <v>0</v>
      </c>
      <c r="AZ1362" t="str">
        <f t="shared" si="314"/>
        <v>22/04/2015;06957380000133;258,85;0,00</v>
      </c>
    </row>
    <row r="1363" spans="1:52" x14ac:dyDescent="0.2">
      <c r="A1363" s="6" t="s">
        <v>3987</v>
      </c>
      <c r="B1363" s="6">
        <v>151409</v>
      </c>
      <c r="C1363" s="1">
        <v>42108</v>
      </c>
      <c r="D1363" s="6" t="s">
        <v>1986</v>
      </c>
      <c r="E1363" s="6" t="s">
        <v>3989</v>
      </c>
      <c r="F1363" s="9">
        <v>1357.67</v>
      </c>
      <c r="G1363" s="9">
        <v>1180.58</v>
      </c>
      <c r="H1363" s="9">
        <v>212.5</v>
      </c>
      <c r="I1363" s="6" t="s">
        <v>4360</v>
      </c>
      <c r="J1363" s="9">
        <v>0</v>
      </c>
      <c r="K1363" s="9">
        <v>0</v>
      </c>
      <c r="L1363" s="6" t="s">
        <v>3990</v>
      </c>
      <c r="M1363" s="9">
        <v>1180.58</v>
      </c>
      <c r="N1363" s="9">
        <v>177.09</v>
      </c>
      <c r="O1363" s="6" t="s">
        <v>1932</v>
      </c>
      <c r="P1363" s="7">
        <v>1180.58</v>
      </c>
      <c r="Q1363" s="7">
        <v>19.48</v>
      </c>
      <c r="R1363" s="6" t="s">
        <v>3992</v>
      </c>
      <c r="S1363" s="7">
        <v>1180.58</v>
      </c>
      <c r="T1363" s="7">
        <v>89.72</v>
      </c>
      <c r="U1363" s="6" t="s">
        <v>3992</v>
      </c>
      <c r="V1363" s="6" t="s">
        <v>3992</v>
      </c>
      <c r="W1363" s="6">
        <v>6783555</v>
      </c>
      <c r="X1363" s="6" t="s">
        <v>4362</v>
      </c>
      <c r="Y1363" s="6" t="s">
        <v>1537</v>
      </c>
      <c r="Z1363" s="6" t="s">
        <v>1538</v>
      </c>
      <c r="AA1363" s="6"/>
      <c r="AB1363" s="5">
        <f t="shared" si="305"/>
        <v>151409</v>
      </c>
      <c r="AC1363" t="str">
        <f t="shared" si="306"/>
        <v>14/04/2015</v>
      </c>
      <c r="AD1363" t="str">
        <f t="shared" si="307"/>
        <v>00111511000857</v>
      </c>
      <c r="AE1363" s="11">
        <f t="shared" si="308"/>
        <v>1357.67</v>
      </c>
      <c r="AF1363">
        <f t="shared" si="316"/>
        <v>0</v>
      </c>
      <c r="AH1363" s="10">
        <v>1900</v>
      </c>
      <c r="AI1363" s="10" t="s">
        <v>5445</v>
      </c>
      <c r="AJ1363" s="10">
        <v>3319</v>
      </c>
      <c r="AK1363" s="10" t="s">
        <v>4733</v>
      </c>
      <c r="AL1363" s="10" t="s">
        <v>5446</v>
      </c>
      <c r="AM1363" s="10" t="s">
        <v>5515</v>
      </c>
      <c r="AN1363" s="12" t="e">
        <f>VLOOKUP(TRIM(AK1363),[1]Sheet1!$S:$T,2,FALSE)</f>
        <v>#N/A</v>
      </c>
      <c r="AO1363" s="12">
        <f t="shared" si="309"/>
        <v>0</v>
      </c>
      <c r="AP1363" s="10">
        <f t="shared" si="310"/>
        <v>0</v>
      </c>
      <c r="AR1363" s="12" t="b">
        <f t="shared" si="311"/>
        <v>0</v>
      </c>
      <c r="AT1363">
        <v>151957</v>
      </c>
      <c r="AU1363" t="s">
        <v>6616</v>
      </c>
      <c r="AV1363" t="s">
        <v>6247</v>
      </c>
      <c r="AW1363" s="13">
        <f t="shared" si="312"/>
        <v>170.48</v>
      </c>
      <c r="AX1363" s="13">
        <f t="shared" si="313"/>
        <v>0</v>
      </c>
      <c r="AZ1363" t="str">
        <f t="shared" si="314"/>
        <v>22/04/2015;31452113001395;170,48;0,00</v>
      </c>
    </row>
    <row r="1364" spans="1:52" x14ac:dyDescent="0.2">
      <c r="A1364" s="6" t="s">
        <v>3987</v>
      </c>
      <c r="B1364" s="6">
        <v>151410</v>
      </c>
      <c r="C1364" s="1">
        <v>42108</v>
      </c>
      <c r="D1364" s="6" t="s">
        <v>1924</v>
      </c>
      <c r="E1364" s="6" t="s">
        <v>2730</v>
      </c>
      <c r="F1364" s="9">
        <v>800.65</v>
      </c>
      <c r="G1364" s="9">
        <v>800.65</v>
      </c>
      <c r="H1364" s="9">
        <v>32.03</v>
      </c>
      <c r="I1364" s="6" t="s">
        <v>4360</v>
      </c>
      <c r="J1364" s="9">
        <v>0</v>
      </c>
      <c r="K1364" s="9">
        <v>0</v>
      </c>
      <c r="L1364" s="6" t="s">
        <v>3990</v>
      </c>
      <c r="M1364" s="9">
        <v>696.22</v>
      </c>
      <c r="N1364" s="9">
        <v>104.43</v>
      </c>
      <c r="O1364" s="6" t="s">
        <v>1932</v>
      </c>
      <c r="P1364" s="7">
        <v>696.22</v>
      </c>
      <c r="Q1364" s="7">
        <v>11.49</v>
      </c>
      <c r="R1364" s="6" t="s">
        <v>3992</v>
      </c>
      <c r="S1364" s="7">
        <v>696.22</v>
      </c>
      <c r="T1364" s="7">
        <v>52.91</v>
      </c>
      <c r="U1364" s="6" t="s">
        <v>3992</v>
      </c>
      <c r="V1364" s="6" t="s">
        <v>3992</v>
      </c>
      <c r="W1364" s="6">
        <v>6791121</v>
      </c>
      <c r="X1364" s="6" t="s">
        <v>4049</v>
      </c>
      <c r="Y1364" s="6" t="s">
        <v>3734</v>
      </c>
      <c r="Z1364" s="6" t="s">
        <v>1540</v>
      </c>
      <c r="AA1364" s="6"/>
      <c r="AB1364" s="5">
        <f t="shared" si="305"/>
        <v>151410</v>
      </c>
      <c r="AC1364" t="str">
        <f t="shared" si="306"/>
        <v>14/04/2015</v>
      </c>
      <c r="AD1364" t="str">
        <f t="shared" si="307"/>
        <v>48540421000646</v>
      </c>
      <c r="AE1364" s="11">
        <f t="shared" si="308"/>
        <v>800.65</v>
      </c>
      <c r="AF1364">
        <f t="shared" si="316"/>
        <v>0</v>
      </c>
      <c r="AH1364" s="10">
        <v>1900</v>
      </c>
      <c r="AI1364" s="10" t="s">
        <v>5445</v>
      </c>
      <c r="AJ1364" s="10">
        <v>3319</v>
      </c>
      <c r="AK1364" s="10" t="s">
        <v>4773</v>
      </c>
      <c r="AL1364" s="10" t="s">
        <v>5446</v>
      </c>
      <c r="AM1364" s="10" t="s">
        <v>5522</v>
      </c>
      <c r="AN1364" s="12" t="e">
        <f>VLOOKUP(TRIM(AK1364),[1]Sheet1!$S:$T,2,FALSE)</f>
        <v>#N/A</v>
      </c>
      <c r="AO1364" s="12">
        <f t="shared" si="309"/>
        <v>0</v>
      </c>
      <c r="AP1364" s="10">
        <f t="shared" si="310"/>
        <v>0</v>
      </c>
      <c r="AR1364" s="12" t="b">
        <f t="shared" si="311"/>
        <v>0</v>
      </c>
      <c r="AT1364">
        <v>151958</v>
      </c>
      <c r="AU1364" t="s">
        <v>6616</v>
      </c>
      <c r="AV1364" t="s">
        <v>5590</v>
      </c>
      <c r="AW1364" s="13">
        <f t="shared" si="312"/>
        <v>6201.15</v>
      </c>
      <c r="AX1364" s="13">
        <f t="shared" si="313"/>
        <v>0</v>
      </c>
      <c r="AZ1364" t="str">
        <f t="shared" si="314"/>
        <v>22/04/2015;08285374000293;6201,15;0,00</v>
      </c>
    </row>
    <row r="1365" spans="1:52" x14ac:dyDescent="0.2">
      <c r="A1365" s="6" t="s">
        <v>3987</v>
      </c>
      <c r="B1365" s="6">
        <v>151411</v>
      </c>
      <c r="C1365" s="1">
        <v>42108</v>
      </c>
      <c r="D1365" s="6" t="s">
        <v>1924</v>
      </c>
      <c r="E1365" s="6" t="s">
        <v>4096</v>
      </c>
      <c r="F1365" s="9">
        <v>352.18</v>
      </c>
      <c r="G1365" s="9">
        <v>306.24</v>
      </c>
      <c r="H1365" s="9">
        <v>12.25</v>
      </c>
      <c r="I1365" s="6" t="s">
        <v>4360</v>
      </c>
      <c r="J1365" s="9">
        <v>0</v>
      </c>
      <c r="K1365" s="9">
        <v>0</v>
      </c>
      <c r="L1365" s="6" t="s">
        <v>3990</v>
      </c>
      <c r="M1365" s="9">
        <v>306.24</v>
      </c>
      <c r="N1365" s="9">
        <v>45.94</v>
      </c>
      <c r="O1365" s="6" t="s">
        <v>1932</v>
      </c>
      <c r="P1365" s="7">
        <v>306.24</v>
      </c>
      <c r="Q1365" s="7">
        <v>5.05</v>
      </c>
      <c r="R1365" s="6" t="s">
        <v>3992</v>
      </c>
      <c r="S1365" s="7">
        <v>306.24</v>
      </c>
      <c r="T1365" s="7">
        <v>23.27</v>
      </c>
      <c r="U1365" s="6" t="s">
        <v>3992</v>
      </c>
      <c r="V1365" s="6" t="s">
        <v>3992</v>
      </c>
      <c r="W1365" s="6">
        <v>6782872</v>
      </c>
      <c r="X1365" s="6" t="s">
        <v>4362</v>
      </c>
      <c r="Y1365" s="6" t="s">
        <v>1541</v>
      </c>
      <c r="Z1365" s="6" t="s">
        <v>1542</v>
      </c>
      <c r="AA1365" s="6"/>
      <c r="AB1365" s="5">
        <f t="shared" si="305"/>
        <v>151411</v>
      </c>
      <c r="AC1365" t="str">
        <f t="shared" si="306"/>
        <v>14/04/2015</v>
      </c>
      <c r="AD1365" t="str">
        <f t="shared" si="307"/>
        <v>82321845000143</v>
      </c>
      <c r="AE1365" s="11">
        <f t="shared" si="308"/>
        <v>352.18</v>
      </c>
      <c r="AF1365">
        <f t="shared" si="316"/>
        <v>0</v>
      </c>
      <c r="AH1365" s="10">
        <v>1900</v>
      </c>
      <c r="AI1365" s="10" t="s">
        <v>5445</v>
      </c>
      <c r="AJ1365" s="10">
        <v>3319</v>
      </c>
      <c r="AK1365" s="10" t="s">
        <v>5115</v>
      </c>
      <c r="AL1365" s="10" t="s">
        <v>5446</v>
      </c>
      <c r="AM1365" s="10" t="s">
        <v>5522</v>
      </c>
      <c r="AN1365" s="12" t="e">
        <f>VLOOKUP(TRIM(AK1365),[1]Sheet1!$S:$T,2,FALSE)</f>
        <v>#N/A</v>
      </c>
      <c r="AO1365" s="12">
        <f t="shared" si="309"/>
        <v>0</v>
      </c>
      <c r="AP1365" s="10">
        <f t="shared" si="310"/>
        <v>0</v>
      </c>
      <c r="AR1365" s="12" t="b">
        <f t="shared" si="311"/>
        <v>0</v>
      </c>
      <c r="AT1365">
        <v>151959</v>
      </c>
      <c r="AU1365" t="s">
        <v>6616</v>
      </c>
      <c r="AV1365" t="s">
        <v>5669</v>
      </c>
      <c r="AW1365" s="13">
        <f t="shared" si="312"/>
        <v>358.24</v>
      </c>
      <c r="AX1365" s="13">
        <f t="shared" si="313"/>
        <v>0</v>
      </c>
      <c r="AZ1365" t="str">
        <f t="shared" si="314"/>
        <v>22/04/2015;04817052000106;358,24;0,00</v>
      </c>
    </row>
    <row r="1366" spans="1:52" x14ac:dyDescent="0.2">
      <c r="A1366" s="6" t="s">
        <v>3987</v>
      </c>
      <c r="B1366" s="6">
        <v>151412</v>
      </c>
      <c r="C1366" s="1">
        <v>42108</v>
      </c>
      <c r="D1366" s="6" t="s">
        <v>1447</v>
      </c>
      <c r="E1366" s="6" t="s">
        <v>3989</v>
      </c>
      <c r="F1366" s="9">
        <v>399.98</v>
      </c>
      <c r="G1366" s="9">
        <v>399.98</v>
      </c>
      <c r="H1366" s="9">
        <v>72</v>
      </c>
      <c r="I1366" s="6" t="s">
        <v>4011</v>
      </c>
      <c r="J1366" s="9">
        <v>0</v>
      </c>
      <c r="K1366" s="9">
        <v>0</v>
      </c>
      <c r="L1366" s="6" t="s">
        <v>3990</v>
      </c>
      <c r="M1366" s="9">
        <v>0</v>
      </c>
      <c r="N1366" s="9">
        <v>0</v>
      </c>
      <c r="O1366" s="6" t="s">
        <v>3990</v>
      </c>
      <c r="P1366" s="7">
        <v>399.98</v>
      </c>
      <c r="Q1366" s="7">
        <v>6.6</v>
      </c>
      <c r="R1366" s="6" t="s">
        <v>3992</v>
      </c>
      <c r="S1366" s="7">
        <v>399.98</v>
      </c>
      <c r="T1366" s="7">
        <v>30.4</v>
      </c>
      <c r="U1366" s="6" t="s">
        <v>3992</v>
      </c>
      <c r="V1366" s="6" t="s">
        <v>3992</v>
      </c>
      <c r="W1366" s="6">
        <v>6782738</v>
      </c>
      <c r="X1366" s="6" t="s">
        <v>1962</v>
      </c>
      <c r="Y1366" s="6" t="s">
        <v>1448</v>
      </c>
      <c r="Z1366" s="6" t="s">
        <v>1449</v>
      </c>
      <c r="AA1366" s="6"/>
      <c r="AB1366" s="5">
        <f t="shared" si="305"/>
        <v>151412</v>
      </c>
      <c r="AC1366" t="str">
        <f t="shared" si="306"/>
        <v>14/04/2015</v>
      </c>
      <c r="AD1366" t="str">
        <f t="shared" si="307"/>
        <v>59104422005704</v>
      </c>
      <c r="AE1366" s="11">
        <f t="shared" si="308"/>
        <v>399.98</v>
      </c>
      <c r="AF1366">
        <v>0</v>
      </c>
      <c r="AH1366" s="10">
        <v>1900</v>
      </c>
      <c r="AI1366" s="10" t="s">
        <v>5445</v>
      </c>
      <c r="AJ1366" s="10">
        <v>3319</v>
      </c>
      <c r="AK1366" s="10" t="s">
        <v>5150</v>
      </c>
      <c r="AL1366" s="10" t="s">
        <v>5446</v>
      </c>
      <c r="AM1366" s="10" t="s">
        <v>5439</v>
      </c>
      <c r="AN1366" s="12" t="e">
        <f>VLOOKUP(TRIM(AK1366),[1]Sheet1!$S:$T,2,FALSE)</f>
        <v>#N/A</v>
      </c>
      <c r="AO1366" s="12">
        <f t="shared" si="309"/>
        <v>0</v>
      </c>
      <c r="AP1366" s="10">
        <f t="shared" si="310"/>
        <v>0</v>
      </c>
      <c r="AR1366" s="12" t="b">
        <f t="shared" si="311"/>
        <v>0</v>
      </c>
      <c r="AT1366">
        <v>151960</v>
      </c>
      <c r="AU1366" t="s">
        <v>6616</v>
      </c>
      <c r="AV1366" t="s">
        <v>6249</v>
      </c>
      <c r="AW1366" s="13">
        <f t="shared" si="312"/>
        <v>1006.6</v>
      </c>
      <c r="AX1366" s="13">
        <f t="shared" si="313"/>
        <v>0</v>
      </c>
      <c r="AZ1366" t="str">
        <f t="shared" si="314"/>
        <v>22/04/2015;72745979000138;1006,60;0,00</v>
      </c>
    </row>
    <row r="1367" spans="1:52" x14ac:dyDescent="0.2">
      <c r="A1367" s="6" t="s">
        <v>3987</v>
      </c>
      <c r="B1367" s="6">
        <v>151413</v>
      </c>
      <c r="C1367" s="1">
        <v>42108</v>
      </c>
      <c r="D1367" s="6" t="s">
        <v>1986</v>
      </c>
      <c r="E1367" s="6" t="s">
        <v>3989</v>
      </c>
      <c r="F1367" s="9">
        <v>2483.86</v>
      </c>
      <c r="G1367" s="9">
        <v>2159.88</v>
      </c>
      <c r="H1367" s="9">
        <v>388.78</v>
      </c>
      <c r="I1367" s="6" t="s">
        <v>4360</v>
      </c>
      <c r="J1367" s="9">
        <v>0</v>
      </c>
      <c r="K1367" s="9">
        <v>0</v>
      </c>
      <c r="L1367" s="6" t="s">
        <v>3990</v>
      </c>
      <c r="M1367" s="9">
        <v>2159.88</v>
      </c>
      <c r="N1367" s="9">
        <v>323.98</v>
      </c>
      <c r="O1367" s="6" t="s">
        <v>1932</v>
      </c>
      <c r="P1367" s="7">
        <v>2159.88</v>
      </c>
      <c r="Q1367" s="7">
        <v>35.64</v>
      </c>
      <c r="R1367" s="6" t="s">
        <v>3992</v>
      </c>
      <c r="S1367" s="7">
        <v>2159.88</v>
      </c>
      <c r="T1367" s="7">
        <v>164.15</v>
      </c>
      <c r="U1367" s="6" t="s">
        <v>3992</v>
      </c>
      <c r="V1367" s="6" t="s">
        <v>3992</v>
      </c>
      <c r="W1367" s="6">
        <v>7467528</v>
      </c>
      <c r="X1367" s="6" t="s">
        <v>4362</v>
      </c>
      <c r="Y1367" s="6" t="s">
        <v>5039</v>
      </c>
      <c r="Z1367" s="6" t="s">
        <v>5040</v>
      </c>
      <c r="AA1367" s="6"/>
      <c r="AB1367" s="5">
        <f t="shared" si="305"/>
        <v>151413</v>
      </c>
      <c r="AC1367" t="str">
        <f t="shared" si="306"/>
        <v>14/04/2015</v>
      </c>
      <c r="AD1367" t="str">
        <f t="shared" si="307"/>
        <v>59578948000414</v>
      </c>
      <c r="AE1367" s="11">
        <f t="shared" si="308"/>
        <v>2483.86</v>
      </c>
      <c r="AF1367">
        <f t="shared" ref="AF1367:AF1370" si="317">SUMIF(AJ:AJ,B1367,AP:AP)</f>
        <v>0</v>
      </c>
      <c r="AH1367" s="10">
        <v>1900</v>
      </c>
      <c r="AI1367" s="10" t="s">
        <v>5445</v>
      </c>
      <c r="AJ1367" s="10">
        <v>3319</v>
      </c>
      <c r="AK1367" s="10" t="s">
        <v>5152</v>
      </c>
      <c r="AL1367" s="10" t="s">
        <v>5446</v>
      </c>
      <c r="AM1367" s="10" t="s">
        <v>5522</v>
      </c>
      <c r="AN1367" s="12" t="e">
        <f>VLOOKUP(TRIM(AK1367),[1]Sheet1!$S:$T,2,FALSE)</f>
        <v>#N/A</v>
      </c>
      <c r="AO1367" s="12">
        <f t="shared" si="309"/>
        <v>0</v>
      </c>
      <c r="AP1367" s="10">
        <f t="shared" si="310"/>
        <v>0</v>
      </c>
      <c r="AR1367" s="12" t="b">
        <f t="shared" si="311"/>
        <v>0</v>
      </c>
      <c r="AT1367">
        <v>151961</v>
      </c>
      <c r="AU1367" t="s">
        <v>6616</v>
      </c>
      <c r="AV1367" t="s">
        <v>5585</v>
      </c>
      <c r="AW1367" s="13">
        <f t="shared" si="312"/>
        <v>1338.12</v>
      </c>
      <c r="AX1367" s="13">
        <f t="shared" si="313"/>
        <v>0</v>
      </c>
      <c r="AZ1367" t="str">
        <f t="shared" si="314"/>
        <v>22/04/2015;43375930000566;1338,12;0,00</v>
      </c>
    </row>
    <row r="1368" spans="1:52" x14ac:dyDescent="0.2">
      <c r="A1368" s="6" t="s">
        <v>3987</v>
      </c>
      <c r="B1368" s="6">
        <v>151414</v>
      </c>
      <c r="C1368" s="1">
        <v>42108</v>
      </c>
      <c r="D1368" s="6" t="s">
        <v>1986</v>
      </c>
      <c r="E1368" s="6" t="s">
        <v>3989</v>
      </c>
      <c r="F1368" s="9">
        <v>279.37</v>
      </c>
      <c r="G1368" s="9">
        <v>242.93</v>
      </c>
      <c r="H1368" s="9">
        <v>43.73</v>
      </c>
      <c r="I1368" s="6" t="s">
        <v>4360</v>
      </c>
      <c r="J1368" s="9">
        <v>0</v>
      </c>
      <c r="K1368" s="9">
        <v>0</v>
      </c>
      <c r="L1368" s="6" t="s">
        <v>3990</v>
      </c>
      <c r="M1368" s="9">
        <v>242.93</v>
      </c>
      <c r="N1368" s="9">
        <v>36.44</v>
      </c>
      <c r="O1368" s="6" t="s">
        <v>1932</v>
      </c>
      <c r="P1368" s="7">
        <v>242.93</v>
      </c>
      <c r="Q1368" s="7">
        <v>4.01</v>
      </c>
      <c r="R1368" s="6" t="s">
        <v>3992</v>
      </c>
      <c r="S1368" s="7">
        <v>242.93</v>
      </c>
      <c r="T1368" s="7">
        <v>18.46</v>
      </c>
      <c r="U1368" s="6" t="s">
        <v>3992</v>
      </c>
      <c r="V1368" s="6" t="s">
        <v>3992</v>
      </c>
      <c r="W1368" s="6">
        <v>7467528</v>
      </c>
      <c r="X1368" s="6" t="s">
        <v>2706</v>
      </c>
      <c r="Y1368" s="6" t="s">
        <v>2707</v>
      </c>
      <c r="Z1368" s="6" t="s">
        <v>2708</v>
      </c>
      <c r="AA1368" s="6"/>
      <c r="AB1368" s="5">
        <f t="shared" si="305"/>
        <v>151414</v>
      </c>
      <c r="AC1368" t="str">
        <f t="shared" si="306"/>
        <v>14/04/2015</v>
      </c>
      <c r="AD1368" t="str">
        <f t="shared" si="307"/>
        <v>59578948000414</v>
      </c>
      <c r="AE1368" s="11">
        <f t="shared" si="308"/>
        <v>279.37</v>
      </c>
      <c r="AF1368">
        <f t="shared" si="317"/>
        <v>0</v>
      </c>
      <c r="AH1368" s="10">
        <v>1900</v>
      </c>
      <c r="AI1368" s="10" t="s">
        <v>5445</v>
      </c>
      <c r="AJ1368" s="10">
        <v>3319</v>
      </c>
      <c r="AK1368" s="10" t="s">
        <v>5154</v>
      </c>
      <c r="AL1368" s="10" t="s">
        <v>5446</v>
      </c>
      <c r="AM1368" s="10" t="s">
        <v>5474</v>
      </c>
      <c r="AN1368" s="12" t="e">
        <f>VLOOKUP(TRIM(AK1368),[1]Sheet1!$S:$T,2,FALSE)</f>
        <v>#N/A</v>
      </c>
      <c r="AO1368" s="12">
        <f t="shared" si="309"/>
        <v>0</v>
      </c>
      <c r="AP1368" s="10">
        <f t="shared" si="310"/>
        <v>0</v>
      </c>
      <c r="AR1368" s="12" t="b">
        <f t="shared" si="311"/>
        <v>0</v>
      </c>
      <c r="AT1368">
        <v>151962</v>
      </c>
      <c r="AU1368" t="s">
        <v>6616</v>
      </c>
      <c r="AV1368" t="s">
        <v>5794</v>
      </c>
      <c r="AW1368" s="13">
        <f t="shared" si="312"/>
        <v>674.84</v>
      </c>
      <c r="AX1368" s="13">
        <f t="shared" si="313"/>
        <v>0</v>
      </c>
      <c r="AZ1368" t="str">
        <f t="shared" si="314"/>
        <v>22/04/2015;08689024000292;674,84;0,00</v>
      </c>
    </row>
    <row r="1369" spans="1:52" x14ac:dyDescent="0.2">
      <c r="A1369" s="6" t="s">
        <v>3987</v>
      </c>
      <c r="B1369" s="6">
        <v>151415</v>
      </c>
      <c r="C1369" s="1">
        <v>42108</v>
      </c>
      <c r="D1369" s="6" t="s">
        <v>1986</v>
      </c>
      <c r="E1369" s="6" t="s">
        <v>3989</v>
      </c>
      <c r="F1369" s="9">
        <v>200.04</v>
      </c>
      <c r="G1369" s="9">
        <v>173.95</v>
      </c>
      <c r="H1369" s="9">
        <v>31.31</v>
      </c>
      <c r="I1369" s="6" t="s">
        <v>4360</v>
      </c>
      <c r="J1369" s="9">
        <v>0</v>
      </c>
      <c r="K1369" s="9">
        <v>0</v>
      </c>
      <c r="L1369" s="6" t="s">
        <v>3990</v>
      </c>
      <c r="M1369" s="9">
        <v>173.95</v>
      </c>
      <c r="N1369" s="9">
        <v>26.09</v>
      </c>
      <c r="O1369" s="6" t="s">
        <v>1932</v>
      </c>
      <c r="P1369" s="7">
        <v>173.95</v>
      </c>
      <c r="Q1369" s="7">
        <v>2.87</v>
      </c>
      <c r="R1369" s="6" t="s">
        <v>3992</v>
      </c>
      <c r="S1369" s="7">
        <v>173.95</v>
      </c>
      <c r="T1369" s="7">
        <v>13.22</v>
      </c>
      <c r="U1369" s="6" t="s">
        <v>3992</v>
      </c>
      <c r="V1369" s="6" t="s">
        <v>3992</v>
      </c>
      <c r="W1369" s="6">
        <v>7467528</v>
      </c>
      <c r="X1369" s="6" t="s">
        <v>4362</v>
      </c>
      <c r="Y1369" s="6" t="s">
        <v>4755</v>
      </c>
      <c r="Z1369" s="6" t="s">
        <v>4756</v>
      </c>
      <c r="AA1369" s="6"/>
      <c r="AB1369" s="5">
        <f t="shared" si="305"/>
        <v>151415</v>
      </c>
      <c r="AC1369" t="str">
        <f t="shared" si="306"/>
        <v>14/04/2015</v>
      </c>
      <c r="AD1369" t="str">
        <f t="shared" si="307"/>
        <v>59578948000414</v>
      </c>
      <c r="AE1369" s="11">
        <f t="shared" si="308"/>
        <v>200.04</v>
      </c>
      <c r="AF1369">
        <f t="shared" si="317"/>
        <v>0</v>
      </c>
      <c r="AH1369" s="10">
        <v>1900</v>
      </c>
      <c r="AI1369" s="10" t="s">
        <v>5445</v>
      </c>
      <c r="AJ1369" s="10">
        <v>3319</v>
      </c>
      <c r="AK1369" s="10" t="s">
        <v>5156</v>
      </c>
      <c r="AL1369" s="10" t="s">
        <v>5446</v>
      </c>
      <c r="AM1369" s="10" t="s">
        <v>5477</v>
      </c>
      <c r="AN1369" s="12" t="e">
        <f>VLOOKUP(TRIM(AK1369),[1]Sheet1!$S:$T,2,FALSE)</f>
        <v>#N/A</v>
      </c>
      <c r="AO1369" s="12">
        <f t="shared" si="309"/>
        <v>0</v>
      </c>
      <c r="AP1369" s="10">
        <f t="shared" si="310"/>
        <v>0</v>
      </c>
      <c r="AR1369" s="12" t="b">
        <f t="shared" si="311"/>
        <v>0</v>
      </c>
      <c r="AT1369">
        <v>151963</v>
      </c>
      <c r="AU1369" t="s">
        <v>6616</v>
      </c>
      <c r="AV1369" t="s">
        <v>5599</v>
      </c>
      <c r="AW1369" s="13">
        <f t="shared" si="312"/>
        <v>1789.4</v>
      </c>
      <c r="AX1369" s="13">
        <f t="shared" si="313"/>
        <v>0</v>
      </c>
      <c r="AZ1369" t="str">
        <f t="shared" si="314"/>
        <v>22/04/2015;59105999000348;1789,40;0,00</v>
      </c>
    </row>
    <row r="1370" spans="1:52" x14ac:dyDescent="0.2">
      <c r="A1370" s="6" t="s">
        <v>3987</v>
      </c>
      <c r="B1370" s="6">
        <v>151416</v>
      </c>
      <c r="C1370" s="1">
        <v>42108</v>
      </c>
      <c r="D1370" s="6" t="s">
        <v>1986</v>
      </c>
      <c r="E1370" s="6" t="s">
        <v>3989</v>
      </c>
      <c r="F1370" s="9">
        <v>284.57</v>
      </c>
      <c r="G1370" s="9">
        <v>247.45</v>
      </c>
      <c r="H1370" s="9">
        <v>44.54</v>
      </c>
      <c r="I1370" s="6" t="s">
        <v>4360</v>
      </c>
      <c r="J1370" s="9">
        <v>0</v>
      </c>
      <c r="K1370" s="9">
        <v>0</v>
      </c>
      <c r="L1370" s="6" t="s">
        <v>3990</v>
      </c>
      <c r="M1370" s="9">
        <v>247.45</v>
      </c>
      <c r="N1370" s="9">
        <v>37.119999999999997</v>
      </c>
      <c r="O1370" s="6" t="s">
        <v>1932</v>
      </c>
      <c r="P1370" s="7">
        <v>247.45</v>
      </c>
      <c r="Q1370" s="7">
        <v>4.08</v>
      </c>
      <c r="R1370" s="6" t="s">
        <v>3992</v>
      </c>
      <c r="S1370" s="7">
        <v>247.45</v>
      </c>
      <c r="T1370" s="7">
        <v>18.809999999999999</v>
      </c>
      <c r="U1370" s="6" t="s">
        <v>3992</v>
      </c>
      <c r="V1370" s="6" t="s">
        <v>3992</v>
      </c>
      <c r="W1370" s="6">
        <v>7467528</v>
      </c>
      <c r="X1370" s="6" t="s">
        <v>4362</v>
      </c>
      <c r="Y1370" s="6" t="s">
        <v>5019</v>
      </c>
      <c r="Z1370" s="6" t="s">
        <v>5020</v>
      </c>
      <c r="AA1370" s="6"/>
      <c r="AB1370" s="5">
        <f t="shared" si="305"/>
        <v>151416</v>
      </c>
      <c r="AC1370" t="str">
        <f t="shared" si="306"/>
        <v>14/04/2015</v>
      </c>
      <c r="AD1370" t="str">
        <f t="shared" si="307"/>
        <v>59578948000414</v>
      </c>
      <c r="AE1370" s="11">
        <f t="shared" si="308"/>
        <v>284.57</v>
      </c>
      <c r="AF1370">
        <f t="shared" si="317"/>
        <v>0</v>
      </c>
      <c r="AH1370" s="10">
        <v>1900</v>
      </c>
      <c r="AI1370" s="10" t="s">
        <v>5445</v>
      </c>
      <c r="AJ1370" s="10">
        <v>3319</v>
      </c>
      <c r="AK1370" s="10" t="s">
        <v>5158</v>
      </c>
      <c r="AL1370" s="10" t="s">
        <v>5446</v>
      </c>
      <c r="AM1370" s="10" t="s">
        <v>5529</v>
      </c>
      <c r="AN1370" s="12" t="e">
        <f>VLOOKUP(TRIM(AK1370),[1]Sheet1!$S:$T,2,FALSE)</f>
        <v>#N/A</v>
      </c>
      <c r="AO1370" s="12">
        <f t="shared" si="309"/>
        <v>0</v>
      </c>
      <c r="AP1370" s="10">
        <f t="shared" si="310"/>
        <v>0</v>
      </c>
      <c r="AR1370" s="12" t="b">
        <f t="shared" si="311"/>
        <v>0</v>
      </c>
      <c r="AT1370">
        <v>151964</v>
      </c>
      <c r="AU1370" t="s">
        <v>6616</v>
      </c>
      <c r="AV1370" t="s">
        <v>5585</v>
      </c>
      <c r="AW1370" s="13">
        <f t="shared" si="312"/>
        <v>649.47</v>
      </c>
      <c r="AX1370" s="13">
        <f t="shared" si="313"/>
        <v>0</v>
      </c>
      <c r="AZ1370" t="str">
        <f t="shared" si="314"/>
        <v>22/04/2015;43375930000566;649,47;0,00</v>
      </c>
    </row>
    <row r="1371" spans="1:52" x14ac:dyDescent="0.2">
      <c r="A1371" s="6" t="s">
        <v>3987</v>
      </c>
      <c r="B1371" s="6">
        <v>151421</v>
      </c>
      <c r="C1371" s="1">
        <v>42108</v>
      </c>
      <c r="D1371" s="6" t="s">
        <v>1926</v>
      </c>
      <c r="E1371" s="6" t="s">
        <v>4302</v>
      </c>
      <c r="F1371" s="9">
        <v>390.15</v>
      </c>
      <c r="G1371" s="9">
        <v>390.15</v>
      </c>
      <c r="H1371" s="9">
        <v>46.82</v>
      </c>
      <c r="I1371" s="6" t="s">
        <v>4011</v>
      </c>
      <c r="J1371" s="9">
        <v>0</v>
      </c>
      <c r="K1371" s="9">
        <v>0</v>
      </c>
      <c r="L1371" s="6" t="s">
        <v>3990</v>
      </c>
      <c r="M1371" s="9">
        <v>0</v>
      </c>
      <c r="N1371" s="9">
        <v>0</v>
      </c>
      <c r="O1371" s="6" t="s">
        <v>3990</v>
      </c>
      <c r="P1371" s="7">
        <v>390.15</v>
      </c>
      <c r="Q1371" s="7">
        <v>6.44</v>
      </c>
      <c r="R1371" s="6" t="s">
        <v>3992</v>
      </c>
      <c r="S1371" s="7">
        <v>390.15</v>
      </c>
      <c r="T1371" s="7">
        <v>29.65</v>
      </c>
      <c r="U1371" s="6" t="s">
        <v>3992</v>
      </c>
      <c r="V1371" s="6" t="s">
        <v>3992</v>
      </c>
      <c r="W1371" s="6">
        <v>6782918</v>
      </c>
      <c r="X1371" s="6" t="s">
        <v>4376</v>
      </c>
      <c r="Y1371" s="6" t="s">
        <v>1548</v>
      </c>
      <c r="Z1371" s="6" t="s">
        <v>1549</v>
      </c>
      <c r="AA1371" s="6"/>
      <c r="AB1371" s="5">
        <f t="shared" si="305"/>
        <v>151421</v>
      </c>
      <c r="AC1371" t="str">
        <f t="shared" si="306"/>
        <v>14/04/2015</v>
      </c>
      <c r="AD1371" t="str">
        <f t="shared" si="307"/>
        <v>59105999005730</v>
      </c>
      <c r="AE1371" s="11">
        <f t="shared" si="308"/>
        <v>390.15</v>
      </c>
      <c r="AF1371">
        <v>0</v>
      </c>
      <c r="AH1371" s="10">
        <v>1900</v>
      </c>
      <c r="AI1371" s="10" t="s">
        <v>5445</v>
      </c>
      <c r="AJ1371" s="10">
        <v>3319</v>
      </c>
      <c r="AK1371" s="10" t="s">
        <v>5160</v>
      </c>
      <c r="AL1371" s="10" t="s">
        <v>5446</v>
      </c>
      <c r="AM1371" s="10" t="s">
        <v>5477</v>
      </c>
      <c r="AN1371" s="12" t="e">
        <f>VLOOKUP(TRIM(AK1371),[1]Sheet1!$S:$T,2,FALSE)</f>
        <v>#N/A</v>
      </c>
      <c r="AO1371" s="12">
        <f t="shared" si="309"/>
        <v>0</v>
      </c>
      <c r="AP1371" s="10">
        <f t="shared" si="310"/>
        <v>0</v>
      </c>
      <c r="AR1371" s="12" t="b">
        <f t="shared" si="311"/>
        <v>0</v>
      </c>
      <c r="AT1371">
        <v>151965</v>
      </c>
      <c r="AU1371" t="s">
        <v>6616</v>
      </c>
      <c r="AV1371" t="s">
        <v>5585</v>
      </c>
      <c r="AW1371" s="13">
        <f t="shared" si="312"/>
        <v>281.44</v>
      </c>
      <c r="AX1371" s="13">
        <f t="shared" si="313"/>
        <v>0</v>
      </c>
      <c r="AZ1371" t="str">
        <f t="shared" si="314"/>
        <v>22/04/2015;43375930000566;281,44;0,00</v>
      </c>
    </row>
    <row r="1372" spans="1:52" x14ac:dyDescent="0.2">
      <c r="A1372" s="6" t="s">
        <v>3987</v>
      </c>
      <c r="B1372" s="6">
        <v>151422</v>
      </c>
      <c r="C1372" s="1">
        <v>42108</v>
      </c>
      <c r="D1372" s="6" t="s">
        <v>1924</v>
      </c>
      <c r="E1372" s="6" t="s">
        <v>5203</v>
      </c>
      <c r="F1372" s="9">
        <v>2340</v>
      </c>
      <c r="G1372" s="9">
        <v>2340</v>
      </c>
      <c r="H1372" s="9">
        <v>280.8</v>
      </c>
      <c r="I1372" s="6" t="s">
        <v>4011</v>
      </c>
      <c r="J1372" s="9">
        <v>0</v>
      </c>
      <c r="K1372" s="9">
        <v>0</v>
      </c>
      <c r="L1372" s="6" t="s">
        <v>3990</v>
      </c>
      <c r="M1372" s="9">
        <v>0</v>
      </c>
      <c r="N1372" s="9">
        <v>0</v>
      </c>
      <c r="O1372" s="6" t="s">
        <v>3990</v>
      </c>
      <c r="P1372" s="7">
        <v>2340</v>
      </c>
      <c r="Q1372" s="7">
        <v>38.61</v>
      </c>
      <c r="R1372" s="6" t="s">
        <v>3992</v>
      </c>
      <c r="S1372" s="7">
        <v>2340</v>
      </c>
      <c r="T1372" s="7">
        <v>177.84</v>
      </c>
      <c r="U1372" s="6" t="s">
        <v>3992</v>
      </c>
      <c r="V1372" s="6" t="s">
        <v>3992</v>
      </c>
      <c r="W1372" s="6">
        <v>6819714</v>
      </c>
      <c r="X1372" s="6" t="s">
        <v>3182</v>
      </c>
      <c r="Y1372" s="6" t="s">
        <v>3183</v>
      </c>
      <c r="Z1372" s="6" t="s">
        <v>3184</v>
      </c>
      <c r="AA1372" s="6"/>
      <c r="AB1372" s="5">
        <f t="shared" si="305"/>
        <v>151422</v>
      </c>
      <c r="AC1372" t="str">
        <f t="shared" si="306"/>
        <v>14/04/2015</v>
      </c>
      <c r="AD1372" t="str">
        <f t="shared" si="307"/>
        <v>18565382000832</v>
      </c>
      <c r="AE1372" s="11">
        <f t="shared" si="308"/>
        <v>2340</v>
      </c>
      <c r="AF1372">
        <v>0</v>
      </c>
      <c r="AH1372" s="10">
        <v>1900</v>
      </c>
      <c r="AI1372" s="10" t="s">
        <v>5445</v>
      </c>
      <c r="AJ1372" s="10">
        <v>3319</v>
      </c>
      <c r="AK1372" s="10" t="s">
        <v>5162</v>
      </c>
      <c r="AL1372" s="10" t="s">
        <v>5446</v>
      </c>
      <c r="AM1372" s="10" t="s">
        <v>5477</v>
      </c>
      <c r="AN1372" s="12" t="e">
        <f>VLOOKUP(TRIM(AK1372),[1]Sheet1!$S:$T,2,FALSE)</f>
        <v>#N/A</v>
      </c>
      <c r="AO1372" s="12">
        <f t="shared" si="309"/>
        <v>0</v>
      </c>
      <c r="AP1372" s="10">
        <f t="shared" si="310"/>
        <v>0</v>
      </c>
      <c r="AR1372" s="12" t="b">
        <f t="shared" si="311"/>
        <v>0</v>
      </c>
      <c r="AT1372">
        <v>151966</v>
      </c>
      <c r="AU1372" t="s">
        <v>6616</v>
      </c>
      <c r="AV1372" t="s">
        <v>5585</v>
      </c>
      <c r="AW1372" s="13">
        <f t="shared" si="312"/>
        <v>22.68</v>
      </c>
      <c r="AX1372" s="13">
        <f t="shared" si="313"/>
        <v>0</v>
      </c>
      <c r="AZ1372" t="str">
        <f t="shared" si="314"/>
        <v>22/04/2015;43375930000566;22,68;0,00</v>
      </c>
    </row>
    <row r="1373" spans="1:52" x14ac:dyDescent="0.2">
      <c r="A1373" s="6" t="s">
        <v>3987</v>
      </c>
      <c r="B1373" s="6">
        <v>151426</v>
      </c>
      <c r="C1373" s="1">
        <v>42108</v>
      </c>
      <c r="D1373" s="6" t="s">
        <v>1931</v>
      </c>
      <c r="E1373" s="6" t="s">
        <v>3989</v>
      </c>
      <c r="F1373" s="9">
        <v>129.58000000000001</v>
      </c>
      <c r="G1373" s="9">
        <v>129.58000000000001</v>
      </c>
      <c r="H1373" s="9">
        <v>23.32</v>
      </c>
      <c r="I1373" s="6" t="s">
        <v>4011</v>
      </c>
      <c r="J1373" s="9">
        <v>0</v>
      </c>
      <c r="K1373" s="9">
        <v>0</v>
      </c>
      <c r="L1373" s="6" t="s">
        <v>3990</v>
      </c>
      <c r="M1373" s="9">
        <v>0</v>
      </c>
      <c r="N1373" s="9">
        <v>0</v>
      </c>
      <c r="O1373" s="6" t="s">
        <v>3990</v>
      </c>
      <c r="P1373" s="7">
        <v>129.58000000000001</v>
      </c>
      <c r="Q1373" s="7">
        <v>2.14</v>
      </c>
      <c r="R1373" s="6" t="s">
        <v>3992</v>
      </c>
      <c r="S1373" s="7">
        <v>129.58000000000001</v>
      </c>
      <c r="T1373" s="7">
        <v>9.85</v>
      </c>
      <c r="U1373" s="6" t="s">
        <v>3992</v>
      </c>
      <c r="V1373" s="6" t="s">
        <v>3992</v>
      </c>
      <c r="W1373" s="6">
        <v>6820581</v>
      </c>
      <c r="X1373" s="6" t="s">
        <v>1962</v>
      </c>
      <c r="Y1373" s="6" t="s">
        <v>1555</v>
      </c>
      <c r="Z1373" s="6" t="s">
        <v>1556</v>
      </c>
      <c r="AA1373" s="6"/>
      <c r="AB1373" s="5">
        <f t="shared" si="305"/>
        <v>151426</v>
      </c>
      <c r="AC1373" t="str">
        <f t="shared" si="306"/>
        <v>14/04/2015</v>
      </c>
      <c r="AD1373" t="str">
        <f t="shared" si="307"/>
        <v>43375930000566</v>
      </c>
      <c r="AE1373" s="11">
        <f t="shared" si="308"/>
        <v>129.58000000000001</v>
      </c>
      <c r="AF1373">
        <v>0</v>
      </c>
      <c r="AH1373" s="10">
        <v>1900</v>
      </c>
      <c r="AI1373" s="10" t="s">
        <v>5445</v>
      </c>
      <c r="AJ1373" s="10">
        <v>3319</v>
      </c>
      <c r="AK1373" s="10" t="s">
        <v>5164</v>
      </c>
      <c r="AL1373" s="10" t="s">
        <v>5446</v>
      </c>
      <c r="AM1373" s="10" t="s">
        <v>5477</v>
      </c>
      <c r="AN1373" s="12" t="e">
        <f>VLOOKUP(TRIM(AK1373),[1]Sheet1!$S:$T,2,FALSE)</f>
        <v>#N/A</v>
      </c>
      <c r="AO1373" s="12">
        <f t="shared" si="309"/>
        <v>0</v>
      </c>
      <c r="AP1373" s="10">
        <f t="shared" si="310"/>
        <v>0</v>
      </c>
      <c r="AR1373" s="12" t="b">
        <f t="shared" si="311"/>
        <v>0</v>
      </c>
      <c r="AT1373">
        <v>151967</v>
      </c>
      <c r="AU1373" t="s">
        <v>6616</v>
      </c>
      <c r="AV1373" t="s">
        <v>5668</v>
      </c>
      <c r="AW1373" s="13">
        <f t="shared" si="312"/>
        <v>2063.11</v>
      </c>
      <c r="AX1373" s="13">
        <f t="shared" si="313"/>
        <v>0</v>
      </c>
      <c r="AZ1373" t="str">
        <f t="shared" si="314"/>
        <v>22/04/2015;07358761000754;2063,11;0,00</v>
      </c>
    </row>
    <row r="1374" spans="1:52" x14ac:dyDescent="0.2">
      <c r="A1374" s="6" t="s">
        <v>3987</v>
      </c>
      <c r="B1374" s="6">
        <v>151426</v>
      </c>
      <c r="C1374" s="1">
        <v>42108</v>
      </c>
      <c r="D1374" s="6" t="s">
        <v>1931</v>
      </c>
      <c r="E1374" s="6" t="s">
        <v>3989</v>
      </c>
      <c r="F1374" s="9">
        <v>203.63</v>
      </c>
      <c r="G1374" s="9">
        <v>203.63</v>
      </c>
      <c r="H1374" s="9">
        <v>36.65</v>
      </c>
      <c r="I1374" s="6" t="s">
        <v>4011</v>
      </c>
      <c r="J1374" s="9">
        <v>0</v>
      </c>
      <c r="K1374" s="9">
        <v>0</v>
      </c>
      <c r="L1374" s="6" t="s">
        <v>3990</v>
      </c>
      <c r="M1374" s="9">
        <v>0</v>
      </c>
      <c r="N1374" s="9">
        <v>0</v>
      </c>
      <c r="O1374" s="6" t="s">
        <v>3990</v>
      </c>
      <c r="P1374" s="7">
        <v>203.63</v>
      </c>
      <c r="Q1374" s="7">
        <v>3.36</v>
      </c>
      <c r="R1374" s="6" t="s">
        <v>3992</v>
      </c>
      <c r="S1374" s="7">
        <v>203.63</v>
      </c>
      <c r="T1374" s="7">
        <v>15.48</v>
      </c>
      <c r="U1374" s="6" t="s">
        <v>3992</v>
      </c>
      <c r="V1374" s="6" t="s">
        <v>3992</v>
      </c>
      <c r="W1374" s="6">
        <v>6820581</v>
      </c>
      <c r="X1374" s="6" t="s">
        <v>1962</v>
      </c>
      <c r="Y1374" s="6" t="s">
        <v>1555</v>
      </c>
      <c r="Z1374" s="6" t="s">
        <v>1556</v>
      </c>
      <c r="AA1374" s="6"/>
      <c r="AB1374" s="5">
        <f t="shared" si="305"/>
        <v>151426</v>
      </c>
      <c r="AC1374" t="str">
        <f t="shared" si="306"/>
        <v>14/04/2015</v>
      </c>
      <c r="AD1374" t="str">
        <f t="shared" si="307"/>
        <v>43375930000566</v>
      </c>
      <c r="AE1374" s="11">
        <f t="shared" si="308"/>
        <v>203.63</v>
      </c>
      <c r="AF1374">
        <v>0</v>
      </c>
      <c r="AH1374" s="10">
        <v>1900</v>
      </c>
      <c r="AI1374" s="10" t="s">
        <v>5445</v>
      </c>
      <c r="AJ1374" s="10">
        <v>3319</v>
      </c>
      <c r="AK1374" s="10" t="s">
        <v>5166</v>
      </c>
      <c r="AL1374" s="10" t="s">
        <v>5446</v>
      </c>
      <c r="AM1374" s="10" t="s">
        <v>5477</v>
      </c>
      <c r="AN1374" s="12" t="e">
        <f>VLOOKUP(TRIM(AK1374),[1]Sheet1!$S:$T,2,FALSE)</f>
        <v>#N/A</v>
      </c>
      <c r="AO1374" s="12">
        <f t="shared" si="309"/>
        <v>0</v>
      </c>
      <c r="AP1374" s="10">
        <f t="shared" si="310"/>
        <v>0</v>
      </c>
      <c r="AR1374" s="12" t="b">
        <f t="shared" si="311"/>
        <v>0</v>
      </c>
      <c r="AT1374">
        <v>151968</v>
      </c>
      <c r="AU1374" t="s">
        <v>6616</v>
      </c>
      <c r="AV1374" t="s">
        <v>6062</v>
      </c>
      <c r="AW1374" s="13">
        <f t="shared" si="312"/>
        <v>5681.01</v>
      </c>
      <c r="AX1374" s="13">
        <f t="shared" si="313"/>
        <v>0</v>
      </c>
      <c r="AZ1374" t="str">
        <f t="shared" si="314"/>
        <v>22/04/2015;03523188000140;5681,01;0,00</v>
      </c>
    </row>
    <row r="1375" spans="1:52" x14ac:dyDescent="0.2">
      <c r="A1375" s="6" t="s">
        <v>3987</v>
      </c>
      <c r="B1375" s="6">
        <v>151427</v>
      </c>
      <c r="C1375" s="1">
        <v>42108</v>
      </c>
      <c r="D1375" s="6" t="s">
        <v>1931</v>
      </c>
      <c r="E1375" s="6" t="s">
        <v>3989</v>
      </c>
      <c r="F1375" s="9">
        <v>1226.8599999999999</v>
      </c>
      <c r="G1375" s="9">
        <v>1232.99</v>
      </c>
      <c r="H1375" s="9">
        <v>221.94</v>
      </c>
      <c r="I1375" s="6" t="s">
        <v>4106</v>
      </c>
      <c r="J1375" s="9">
        <v>0</v>
      </c>
      <c r="K1375" s="9">
        <v>0</v>
      </c>
      <c r="L1375" s="6" t="s">
        <v>3990</v>
      </c>
      <c r="M1375" s="9">
        <v>1232.99</v>
      </c>
      <c r="N1375" s="9">
        <v>0</v>
      </c>
      <c r="O1375" s="6" t="s">
        <v>1932</v>
      </c>
      <c r="P1375" s="7">
        <v>1232.99</v>
      </c>
      <c r="Q1375" s="7">
        <v>20.34</v>
      </c>
      <c r="R1375" s="6" t="s">
        <v>3992</v>
      </c>
      <c r="S1375" s="7">
        <v>1232.99</v>
      </c>
      <c r="T1375" s="7">
        <v>93.71</v>
      </c>
      <c r="U1375" s="6" t="s">
        <v>3992</v>
      </c>
      <c r="V1375" s="6" t="s">
        <v>3992</v>
      </c>
      <c r="W1375" s="6">
        <v>7609217</v>
      </c>
      <c r="X1375" s="6" t="s">
        <v>2988</v>
      </c>
      <c r="Y1375" s="6" t="s">
        <v>3685</v>
      </c>
      <c r="Z1375" s="6" t="s">
        <v>3686</v>
      </c>
      <c r="AA1375" s="6"/>
      <c r="AB1375" s="5">
        <f t="shared" si="305"/>
        <v>151427</v>
      </c>
      <c r="AC1375" t="str">
        <f t="shared" si="306"/>
        <v>14/04/2015</v>
      </c>
      <c r="AD1375" t="str">
        <f t="shared" si="307"/>
        <v>17489721000100</v>
      </c>
      <c r="AE1375" s="11">
        <f t="shared" si="308"/>
        <v>1226.8599999999999</v>
      </c>
      <c r="AF1375">
        <f t="shared" ref="AF1375:AF1399" si="318">SUMIF(AJ:AJ,B1375,AP:AP)</f>
        <v>0</v>
      </c>
      <c r="AH1375" s="10">
        <v>1900</v>
      </c>
      <c r="AI1375" s="10" t="s">
        <v>5445</v>
      </c>
      <c r="AJ1375" s="10">
        <v>3319</v>
      </c>
      <c r="AK1375" s="10" t="s">
        <v>5168</v>
      </c>
      <c r="AL1375" s="10" t="s">
        <v>5446</v>
      </c>
      <c r="AM1375" s="10" t="s">
        <v>5474</v>
      </c>
      <c r="AN1375" s="12" t="e">
        <f>VLOOKUP(TRIM(AK1375),[1]Sheet1!$S:$T,2,FALSE)</f>
        <v>#N/A</v>
      </c>
      <c r="AO1375" s="12">
        <f t="shared" si="309"/>
        <v>0</v>
      </c>
      <c r="AP1375" s="10">
        <f t="shared" si="310"/>
        <v>0</v>
      </c>
      <c r="AR1375" s="12" t="b">
        <f t="shared" si="311"/>
        <v>0</v>
      </c>
      <c r="AT1375">
        <v>151969</v>
      </c>
      <c r="AU1375" t="s">
        <v>6616</v>
      </c>
      <c r="AV1375" t="s">
        <v>5700</v>
      </c>
      <c r="AW1375" s="13">
        <f t="shared" si="312"/>
        <v>1109.75</v>
      </c>
      <c r="AX1375" s="13">
        <f t="shared" si="313"/>
        <v>0</v>
      </c>
      <c r="AZ1375" t="str">
        <f t="shared" si="314"/>
        <v>22/04/2015;59104422005704;1109,75;0,00</v>
      </c>
    </row>
    <row r="1376" spans="1:52" x14ac:dyDescent="0.2">
      <c r="A1376" s="6" t="s">
        <v>3987</v>
      </c>
      <c r="B1376" s="6">
        <v>151427</v>
      </c>
      <c r="C1376" s="1">
        <v>42108</v>
      </c>
      <c r="D1376" s="6" t="s">
        <v>1986</v>
      </c>
      <c r="E1376" s="6" t="s">
        <v>3989</v>
      </c>
      <c r="F1376" s="9">
        <v>1877.59</v>
      </c>
      <c r="G1376" s="9">
        <v>1885.95</v>
      </c>
      <c r="H1376" s="9">
        <v>339.47</v>
      </c>
      <c r="I1376" s="6" t="s">
        <v>4360</v>
      </c>
      <c r="J1376" s="9">
        <v>0</v>
      </c>
      <c r="K1376" s="9">
        <v>0</v>
      </c>
      <c r="L1376" s="6" t="s">
        <v>3990</v>
      </c>
      <c r="M1376" s="9">
        <v>1639.96</v>
      </c>
      <c r="N1376" s="9">
        <v>245.99</v>
      </c>
      <c r="O1376" s="6" t="s">
        <v>1932</v>
      </c>
      <c r="P1376" s="7">
        <v>1639.96</v>
      </c>
      <c r="Q1376" s="7">
        <v>27.06</v>
      </c>
      <c r="R1376" s="6" t="s">
        <v>3992</v>
      </c>
      <c r="S1376" s="7">
        <v>1639.96</v>
      </c>
      <c r="T1376" s="7">
        <v>124.64</v>
      </c>
      <c r="U1376" s="6" t="s">
        <v>3992</v>
      </c>
      <c r="V1376" s="6" t="s">
        <v>3992</v>
      </c>
      <c r="W1376" s="6">
        <v>7609217</v>
      </c>
      <c r="X1376" s="6" t="s">
        <v>4362</v>
      </c>
      <c r="Y1376" s="6" t="s">
        <v>5003</v>
      </c>
      <c r="Z1376" s="6" t="s">
        <v>3627</v>
      </c>
      <c r="AA1376" s="6"/>
      <c r="AB1376" s="5">
        <f t="shared" si="305"/>
        <v>151427</v>
      </c>
      <c r="AC1376" t="str">
        <f t="shared" si="306"/>
        <v>14/04/2015</v>
      </c>
      <c r="AD1376" t="str">
        <f t="shared" si="307"/>
        <v>17489721000100</v>
      </c>
      <c r="AE1376" s="11">
        <f t="shared" si="308"/>
        <v>1877.59</v>
      </c>
      <c r="AF1376">
        <f t="shared" si="318"/>
        <v>0</v>
      </c>
      <c r="AH1376" s="10">
        <v>1900</v>
      </c>
      <c r="AI1376" s="10" t="s">
        <v>5445</v>
      </c>
      <c r="AJ1376" s="10">
        <v>3319</v>
      </c>
      <c r="AK1376" s="10" t="s">
        <v>5170</v>
      </c>
      <c r="AL1376" s="10" t="s">
        <v>5446</v>
      </c>
      <c r="AM1376" s="10" t="s">
        <v>5513</v>
      </c>
      <c r="AN1376" s="12" t="e">
        <f>VLOOKUP(TRIM(AK1376),[1]Sheet1!$S:$T,2,FALSE)</f>
        <v>#N/A</v>
      </c>
      <c r="AO1376" s="12">
        <f t="shared" si="309"/>
        <v>0</v>
      </c>
      <c r="AP1376" s="10">
        <f t="shared" si="310"/>
        <v>0</v>
      </c>
      <c r="AR1376" s="12" t="b">
        <f t="shared" si="311"/>
        <v>0</v>
      </c>
      <c r="AT1376">
        <v>151970</v>
      </c>
      <c r="AU1376" t="s">
        <v>6616</v>
      </c>
      <c r="AV1376" t="s">
        <v>6255</v>
      </c>
      <c r="AW1376" s="13">
        <f t="shared" si="312"/>
        <v>210.2</v>
      </c>
      <c r="AX1376" s="13">
        <f t="shared" si="313"/>
        <v>0</v>
      </c>
      <c r="AZ1376" t="str">
        <f t="shared" si="314"/>
        <v>22/04/2015;05803318000124;210,20;0,00</v>
      </c>
    </row>
    <row r="1377" spans="1:52" x14ac:dyDescent="0.2">
      <c r="A1377" s="6" t="s">
        <v>3987</v>
      </c>
      <c r="B1377" s="6">
        <v>151427</v>
      </c>
      <c r="C1377" s="1">
        <v>42108</v>
      </c>
      <c r="D1377" s="6" t="s">
        <v>1986</v>
      </c>
      <c r="E1377" s="6" t="s">
        <v>3989</v>
      </c>
      <c r="F1377" s="9">
        <v>1877.58</v>
      </c>
      <c r="G1377" s="9">
        <v>1885.85</v>
      </c>
      <c r="H1377" s="9">
        <v>339.45</v>
      </c>
      <c r="I1377" s="6" t="s">
        <v>4360</v>
      </c>
      <c r="J1377" s="9">
        <v>0</v>
      </c>
      <c r="K1377" s="9">
        <v>0</v>
      </c>
      <c r="L1377" s="6" t="s">
        <v>3990</v>
      </c>
      <c r="M1377" s="9">
        <v>1639.87</v>
      </c>
      <c r="N1377" s="9">
        <v>245.98</v>
      </c>
      <c r="O1377" s="6" t="s">
        <v>1932</v>
      </c>
      <c r="P1377" s="7">
        <v>1639.87</v>
      </c>
      <c r="Q1377" s="7">
        <v>27.06</v>
      </c>
      <c r="R1377" s="6" t="s">
        <v>3992</v>
      </c>
      <c r="S1377" s="7">
        <v>1639.87</v>
      </c>
      <c r="T1377" s="7">
        <v>124.63</v>
      </c>
      <c r="U1377" s="6" t="s">
        <v>3992</v>
      </c>
      <c r="V1377" s="6" t="s">
        <v>3992</v>
      </c>
      <c r="W1377" s="6">
        <v>7609217</v>
      </c>
      <c r="X1377" s="6" t="s">
        <v>4362</v>
      </c>
      <c r="Y1377" s="6" t="s">
        <v>5015</v>
      </c>
      <c r="Z1377" s="6" t="s">
        <v>1558</v>
      </c>
      <c r="AA1377" s="6"/>
      <c r="AB1377" s="5">
        <f t="shared" si="305"/>
        <v>151427</v>
      </c>
      <c r="AC1377" t="str">
        <f t="shared" si="306"/>
        <v>14/04/2015</v>
      </c>
      <c r="AD1377" t="str">
        <f t="shared" si="307"/>
        <v>17489721000100</v>
      </c>
      <c r="AE1377" s="11">
        <f t="shared" si="308"/>
        <v>1877.58</v>
      </c>
      <c r="AF1377">
        <f t="shared" si="318"/>
        <v>0</v>
      </c>
      <c r="AH1377" s="10">
        <v>1900</v>
      </c>
      <c r="AI1377" s="10" t="s">
        <v>5445</v>
      </c>
      <c r="AJ1377" s="10">
        <v>3319</v>
      </c>
      <c r="AK1377" s="10" t="s">
        <v>5172</v>
      </c>
      <c r="AL1377" s="10" t="s">
        <v>5446</v>
      </c>
      <c r="AM1377" s="10" t="s">
        <v>5474</v>
      </c>
      <c r="AN1377" s="12" t="e">
        <f>VLOOKUP(TRIM(AK1377),[1]Sheet1!$S:$T,2,FALSE)</f>
        <v>#N/A</v>
      </c>
      <c r="AO1377" s="12">
        <f t="shared" si="309"/>
        <v>0</v>
      </c>
      <c r="AP1377" s="10">
        <f t="shared" si="310"/>
        <v>0</v>
      </c>
      <c r="AR1377" s="12" t="b">
        <f t="shared" si="311"/>
        <v>0</v>
      </c>
      <c r="AT1377">
        <v>151971</v>
      </c>
      <c r="AU1377" t="s">
        <v>6616</v>
      </c>
      <c r="AV1377" t="s">
        <v>5615</v>
      </c>
      <c r="AW1377" s="13">
        <f t="shared" si="312"/>
        <v>7333.33</v>
      </c>
      <c r="AX1377" s="13">
        <f t="shared" si="313"/>
        <v>0</v>
      </c>
      <c r="AZ1377" t="str">
        <f t="shared" si="314"/>
        <v>22/04/2015;59609123001220;7333,33;0,00</v>
      </c>
    </row>
    <row r="1378" spans="1:52" x14ac:dyDescent="0.2">
      <c r="A1378" s="6" t="s">
        <v>3987</v>
      </c>
      <c r="B1378" s="6">
        <v>151427</v>
      </c>
      <c r="C1378" s="1">
        <v>42108</v>
      </c>
      <c r="D1378" s="6" t="s">
        <v>1986</v>
      </c>
      <c r="E1378" s="6" t="s">
        <v>3989</v>
      </c>
      <c r="F1378" s="9">
        <v>886.9</v>
      </c>
      <c r="G1378" s="9">
        <v>890.82</v>
      </c>
      <c r="H1378" s="9">
        <v>160.35</v>
      </c>
      <c r="I1378" s="6" t="s">
        <v>4360</v>
      </c>
      <c r="J1378" s="9">
        <v>0</v>
      </c>
      <c r="K1378" s="9">
        <v>0</v>
      </c>
      <c r="L1378" s="6" t="s">
        <v>3990</v>
      </c>
      <c r="M1378" s="9">
        <v>774.63</v>
      </c>
      <c r="N1378" s="9">
        <v>116.19</v>
      </c>
      <c r="O1378" s="6" t="s">
        <v>1932</v>
      </c>
      <c r="P1378" s="7">
        <v>774.63</v>
      </c>
      <c r="Q1378" s="7">
        <v>12.78</v>
      </c>
      <c r="R1378" s="6" t="s">
        <v>3992</v>
      </c>
      <c r="S1378" s="7">
        <v>774.63</v>
      </c>
      <c r="T1378" s="7">
        <v>58.87</v>
      </c>
      <c r="U1378" s="6" t="s">
        <v>3992</v>
      </c>
      <c r="V1378" s="6" t="s">
        <v>3992</v>
      </c>
      <c r="W1378" s="6">
        <v>7609217</v>
      </c>
      <c r="X1378" s="6" t="s">
        <v>4405</v>
      </c>
      <c r="Y1378" s="6" t="s">
        <v>1559</v>
      </c>
      <c r="Z1378" s="6" t="s">
        <v>1560</v>
      </c>
      <c r="AA1378" s="6"/>
      <c r="AB1378" s="5">
        <f t="shared" si="305"/>
        <v>151427</v>
      </c>
      <c r="AC1378" t="str">
        <f t="shared" si="306"/>
        <v>14/04/2015</v>
      </c>
      <c r="AD1378" t="str">
        <f t="shared" si="307"/>
        <v>17489721000100</v>
      </c>
      <c r="AE1378" s="11">
        <f t="shared" si="308"/>
        <v>886.9</v>
      </c>
      <c r="AF1378">
        <f t="shared" si="318"/>
        <v>0</v>
      </c>
      <c r="AH1378" s="10">
        <v>1900</v>
      </c>
      <c r="AI1378" s="10" t="s">
        <v>5445</v>
      </c>
      <c r="AJ1378" s="10">
        <v>3319</v>
      </c>
      <c r="AK1378" s="10" t="s">
        <v>5128</v>
      </c>
      <c r="AL1378" s="10" t="s">
        <v>5446</v>
      </c>
      <c r="AM1378" s="10" t="s">
        <v>5477</v>
      </c>
      <c r="AN1378" s="12" t="e">
        <f>VLOOKUP(TRIM(AK1378),[1]Sheet1!$S:$T,2,FALSE)</f>
        <v>#N/A</v>
      </c>
      <c r="AO1378" s="12">
        <f t="shared" si="309"/>
        <v>0</v>
      </c>
      <c r="AP1378" s="10">
        <f t="shared" si="310"/>
        <v>0</v>
      </c>
      <c r="AR1378" s="12" t="b">
        <f t="shared" si="311"/>
        <v>0</v>
      </c>
      <c r="AT1378">
        <v>151972</v>
      </c>
      <c r="AU1378" t="s">
        <v>6616</v>
      </c>
      <c r="AV1378" t="s">
        <v>5582</v>
      </c>
      <c r="AW1378" s="13">
        <f t="shared" si="312"/>
        <v>1173.4000000000001</v>
      </c>
      <c r="AX1378" s="13">
        <f t="shared" si="313"/>
        <v>0</v>
      </c>
      <c r="AZ1378" t="str">
        <f t="shared" si="314"/>
        <v>22/04/2015;56545742000157;1173,40;0,00</v>
      </c>
    </row>
    <row r="1379" spans="1:52" x14ac:dyDescent="0.2">
      <c r="A1379" s="6" t="s">
        <v>3987</v>
      </c>
      <c r="B1379" s="6">
        <v>151427</v>
      </c>
      <c r="C1379" s="1">
        <v>42108</v>
      </c>
      <c r="D1379" s="6" t="s">
        <v>1986</v>
      </c>
      <c r="E1379" s="6" t="s">
        <v>3989</v>
      </c>
      <c r="F1379" s="9">
        <v>778.29</v>
      </c>
      <c r="G1379" s="9">
        <v>782.03</v>
      </c>
      <c r="H1379" s="9">
        <v>140.77000000000001</v>
      </c>
      <c r="I1379" s="6" t="s">
        <v>4360</v>
      </c>
      <c r="J1379" s="9">
        <v>0</v>
      </c>
      <c r="K1379" s="9">
        <v>0</v>
      </c>
      <c r="L1379" s="6" t="s">
        <v>3990</v>
      </c>
      <c r="M1379" s="9">
        <v>651.69000000000005</v>
      </c>
      <c r="N1379" s="9">
        <v>130.34</v>
      </c>
      <c r="O1379" s="6" t="s">
        <v>1932</v>
      </c>
      <c r="P1379" s="7">
        <v>651.69000000000005</v>
      </c>
      <c r="Q1379" s="7">
        <v>10.75</v>
      </c>
      <c r="R1379" s="6" t="s">
        <v>3992</v>
      </c>
      <c r="S1379" s="7">
        <v>651.69000000000005</v>
      </c>
      <c r="T1379" s="7">
        <v>49.53</v>
      </c>
      <c r="U1379" s="6" t="s">
        <v>3992</v>
      </c>
      <c r="V1379" s="6" t="s">
        <v>3992</v>
      </c>
      <c r="W1379" s="6">
        <v>7609217</v>
      </c>
      <c r="X1379" s="6" t="s">
        <v>5099</v>
      </c>
      <c r="Y1379" s="6" t="s">
        <v>5100</v>
      </c>
      <c r="Z1379" s="6" t="s">
        <v>5101</v>
      </c>
      <c r="AA1379" s="6"/>
      <c r="AB1379" s="5">
        <f t="shared" si="305"/>
        <v>151427</v>
      </c>
      <c r="AC1379" t="str">
        <f t="shared" si="306"/>
        <v>14/04/2015</v>
      </c>
      <c r="AD1379" t="str">
        <f t="shared" si="307"/>
        <v>17489721000100</v>
      </c>
      <c r="AE1379" s="11">
        <f t="shared" si="308"/>
        <v>778.29</v>
      </c>
      <c r="AF1379">
        <f t="shared" si="318"/>
        <v>0</v>
      </c>
      <c r="AH1379" s="10">
        <v>1900</v>
      </c>
      <c r="AI1379" s="10" t="s">
        <v>5445</v>
      </c>
      <c r="AJ1379" s="10">
        <v>3319</v>
      </c>
      <c r="AK1379" s="10" t="s">
        <v>5126</v>
      </c>
      <c r="AL1379" s="10" t="s">
        <v>5446</v>
      </c>
      <c r="AM1379" s="10" t="s">
        <v>5513</v>
      </c>
      <c r="AN1379" s="12" t="e">
        <f>VLOOKUP(TRIM(AK1379),[1]Sheet1!$S:$T,2,FALSE)</f>
        <v>#N/A</v>
      </c>
      <c r="AO1379" s="12">
        <f t="shared" si="309"/>
        <v>0</v>
      </c>
      <c r="AP1379" s="10">
        <f t="shared" si="310"/>
        <v>0</v>
      </c>
      <c r="AR1379" s="12" t="b">
        <f t="shared" si="311"/>
        <v>0</v>
      </c>
      <c r="AT1379">
        <v>151973</v>
      </c>
      <c r="AU1379" t="s">
        <v>6616</v>
      </c>
      <c r="AV1379" t="s">
        <v>5748</v>
      </c>
      <c r="AW1379" s="13">
        <f t="shared" si="312"/>
        <v>3721.58</v>
      </c>
      <c r="AX1379" s="13">
        <f t="shared" si="313"/>
        <v>0</v>
      </c>
      <c r="AZ1379" t="str">
        <f t="shared" si="314"/>
        <v>22/04/2015;86720729000158;3721,58;0,00</v>
      </c>
    </row>
    <row r="1380" spans="1:52" x14ac:dyDescent="0.2">
      <c r="A1380" s="6" t="s">
        <v>3987</v>
      </c>
      <c r="B1380" s="6">
        <v>151428</v>
      </c>
      <c r="C1380" s="1">
        <v>42108</v>
      </c>
      <c r="D1380" s="6" t="s">
        <v>1931</v>
      </c>
      <c r="E1380" s="6" t="s">
        <v>3989</v>
      </c>
      <c r="F1380" s="9">
        <v>2748.96</v>
      </c>
      <c r="G1380" s="9">
        <v>2390.4</v>
      </c>
      <c r="H1380" s="9">
        <v>430.27</v>
      </c>
      <c r="I1380" s="6" t="s">
        <v>4011</v>
      </c>
      <c r="J1380" s="9">
        <v>0</v>
      </c>
      <c r="K1380" s="9">
        <v>0</v>
      </c>
      <c r="L1380" s="6" t="s">
        <v>3990</v>
      </c>
      <c r="M1380" s="9">
        <v>2390.4</v>
      </c>
      <c r="N1380" s="9">
        <v>358.56</v>
      </c>
      <c r="O1380" s="6" t="s">
        <v>1932</v>
      </c>
      <c r="P1380" s="7">
        <v>2390.4</v>
      </c>
      <c r="Q1380" s="7">
        <v>39.44</v>
      </c>
      <c r="R1380" s="6" t="s">
        <v>3992</v>
      </c>
      <c r="S1380" s="7">
        <v>2390.4</v>
      </c>
      <c r="T1380" s="7">
        <v>181.67</v>
      </c>
      <c r="U1380" s="6" t="s">
        <v>3992</v>
      </c>
      <c r="V1380" s="6" t="s">
        <v>3992</v>
      </c>
      <c r="W1380" s="6">
        <v>6784150</v>
      </c>
      <c r="X1380" s="6" t="s">
        <v>4362</v>
      </c>
      <c r="Y1380" s="6" t="s">
        <v>2022</v>
      </c>
      <c r="Z1380" s="6" t="s">
        <v>2023</v>
      </c>
      <c r="AA1380" s="6"/>
      <c r="AB1380" s="5">
        <f t="shared" si="305"/>
        <v>151428</v>
      </c>
      <c r="AC1380" t="str">
        <f t="shared" si="306"/>
        <v>14/04/2015</v>
      </c>
      <c r="AD1380" t="str">
        <f t="shared" si="307"/>
        <v>59105999000348</v>
      </c>
      <c r="AE1380" s="11">
        <f t="shared" si="308"/>
        <v>2748.96</v>
      </c>
      <c r="AF1380">
        <f t="shared" si="318"/>
        <v>0</v>
      </c>
      <c r="AH1380" s="10">
        <v>1900</v>
      </c>
      <c r="AI1380" s="10" t="s">
        <v>5445</v>
      </c>
      <c r="AJ1380" s="10">
        <v>3319</v>
      </c>
      <c r="AK1380" s="10" t="s">
        <v>5124</v>
      </c>
      <c r="AL1380" s="10" t="s">
        <v>5446</v>
      </c>
      <c r="AM1380" s="10" t="s">
        <v>5522</v>
      </c>
      <c r="AN1380" s="12" t="e">
        <f>VLOOKUP(TRIM(AK1380),[1]Sheet1!$S:$T,2,FALSE)</f>
        <v>#N/A</v>
      </c>
      <c r="AO1380" s="12">
        <f t="shared" si="309"/>
        <v>0</v>
      </c>
      <c r="AP1380" s="10">
        <f t="shared" si="310"/>
        <v>0</v>
      </c>
      <c r="AR1380" s="12" t="b">
        <f t="shared" si="311"/>
        <v>0</v>
      </c>
      <c r="AT1380">
        <v>151974</v>
      </c>
      <c r="AU1380" t="s">
        <v>6616</v>
      </c>
      <c r="AV1380" t="s">
        <v>5570</v>
      </c>
      <c r="AW1380" s="13">
        <f t="shared" si="312"/>
        <v>5529</v>
      </c>
      <c r="AX1380" s="13">
        <f t="shared" si="313"/>
        <v>0</v>
      </c>
      <c r="AZ1380" t="str">
        <f t="shared" si="314"/>
        <v>22/04/2015;81243735000148;5529,00;0,00</v>
      </c>
    </row>
    <row r="1381" spans="1:52" x14ac:dyDescent="0.2">
      <c r="A1381" s="6" t="s">
        <v>3987</v>
      </c>
      <c r="B1381" s="6">
        <v>151428</v>
      </c>
      <c r="C1381" s="1">
        <v>42108</v>
      </c>
      <c r="D1381" s="6" t="s">
        <v>1986</v>
      </c>
      <c r="E1381" s="6" t="s">
        <v>3989</v>
      </c>
      <c r="F1381" s="9">
        <v>699.71</v>
      </c>
      <c r="G1381" s="9">
        <v>583.09</v>
      </c>
      <c r="H1381" s="9">
        <v>104.96</v>
      </c>
      <c r="I1381" s="6" t="s">
        <v>4360</v>
      </c>
      <c r="J1381" s="9">
        <v>0</v>
      </c>
      <c r="K1381" s="9">
        <v>0</v>
      </c>
      <c r="L1381" s="6" t="s">
        <v>3990</v>
      </c>
      <c r="M1381" s="9">
        <v>583.09</v>
      </c>
      <c r="N1381" s="9">
        <v>116.62</v>
      </c>
      <c r="O1381" s="6" t="s">
        <v>1932</v>
      </c>
      <c r="P1381" s="7">
        <v>583.09</v>
      </c>
      <c r="Q1381" s="7">
        <v>9.6199999999999992</v>
      </c>
      <c r="R1381" s="6" t="s">
        <v>3992</v>
      </c>
      <c r="S1381" s="7">
        <v>583.09</v>
      </c>
      <c r="T1381" s="7">
        <v>44.31</v>
      </c>
      <c r="U1381" s="6" t="s">
        <v>3992</v>
      </c>
      <c r="V1381" s="6" t="s">
        <v>3992</v>
      </c>
      <c r="W1381" s="6">
        <v>6784150</v>
      </c>
      <c r="X1381" s="6" t="s">
        <v>4382</v>
      </c>
      <c r="Y1381" s="6" t="s">
        <v>4383</v>
      </c>
      <c r="Z1381" s="6" t="s">
        <v>2024</v>
      </c>
      <c r="AA1381" s="6"/>
      <c r="AB1381" s="5">
        <f t="shared" si="305"/>
        <v>151428</v>
      </c>
      <c r="AC1381" t="str">
        <f t="shared" si="306"/>
        <v>14/04/2015</v>
      </c>
      <c r="AD1381" t="str">
        <f t="shared" si="307"/>
        <v>59105999000348</v>
      </c>
      <c r="AE1381" s="11">
        <f t="shared" si="308"/>
        <v>699.71</v>
      </c>
      <c r="AF1381">
        <f t="shared" si="318"/>
        <v>0</v>
      </c>
      <c r="AH1381" s="10">
        <v>1900</v>
      </c>
      <c r="AI1381" s="10" t="s">
        <v>5445</v>
      </c>
      <c r="AJ1381" s="10">
        <v>3319</v>
      </c>
      <c r="AK1381" s="10" t="s">
        <v>5123</v>
      </c>
      <c r="AL1381" s="10" t="s">
        <v>5446</v>
      </c>
      <c r="AM1381" s="10" t="s">
        <v>5477</v>
      </c>
      <c r="AN1381" s="12" t="e">
        <f>VLOOKUP(TRIM(AK1381),[1]Sheet1!$S:$T,2,FALSE)</f>
        <v>#N/A</v>
      </c>
      <c r="AO1381" s="12">
        <f t="shared" si="309"/>
        <v>0</v>
      </c>
      <c r="AP1381" s="10">
        <f t="shared" si="310"/>
        <v>0</v>
      </c>
      <c r="AR1381" s="12" t="b">
        <f t="shared" si="311"/>
        <v>0</v>
      </c>
      <c r="AT1381">
        <v>151975</v>
      </c>
      <c r="AU1381" t="s">
        <v>6616</v>
      </c>
      <c r="AV1381" t="s">
        <v>5599</v>
      </c>
      <c r="AW1381" s="13">
        <f t="shared" si="312"/>
        <v>6097.6600000000008</v>
      </c>
      <c r="AX1381" s="13">
        <f t="shared" si="313"/>
        <v>0</v>
      </c>
      <c r="AZ1381" t="str">
        <f t="shared" si="314"/>
        <v>22/04/2015;59105999000348;6097,66;0,00</v>
      </c>
    </row>
    <row r="1382" spans="1:52" x14ac:dyDescent="0.2">
      <c r="A1382" s="6" t="s">
        <v>3987</v>
      </c>
      <c r="B1382" s="6">
        <v>151429</v>
      </c>
      <c r="C1382" s="1">
        <v>42108</v>
      </c>
      <c r="D1382" s="6" t="s">
        <v>1986</v>
      </c>
      <c r="E1382" s="6" t="s">
        <v>3989</v>
      </c>
      <c r="F1382" s="9">
        <v>2845.64</v>
      </c>
      <c r="G1382" s="9">
        <v>2474.4699999999998</v>
      </c>
      <c r="H1382" s="9">
        <v>445.4</v>
      </c>
      <c r="I1382" s="6" t="s">
        <v>4360</v>
      </c>
      <c r="J1382" s="9">
        <v>0</v>
      </c>
      <c r="K1382" s="9">
        <v>0</v>
      </c>
      <c r="L1382" s="6" t="s">
        <v>3990</v>
      </c>
      <c r="M1382" s="9">
        <v>2474.4699999999998</v>
      </c>
      <c r="N1382" s="9">
        <v>371.17</v>
      </c>
      <c r="O1382" s="6" t="s">
        <v>1932</v>
      </c>
      <c r="P1382" s="7">
        <v>2474.4699999999998</v>
      </c>
      <c r="Q1382" s="7">
        <v>40.83</v>
      </c>
      <c r="R1382" s="6" t="s">
        <v>3992</v>
      </c>
      <c r="S1382" s="7">
        <v>2474.4699999999998</v>
      </c>
      <c r="T1382" s="7">
        <v>188.06</v>
      </c>
      <c r="U1382" s="6" t="s">
        <v>3992</v>
      </c>
      <c r="V1382" s="6" t="s">
        <v>3992</v>
      </c>
      <c r="W1382" s="6">
        <v>7467528</v>
      </c>
      <c r="X1382" s="6" t="s">
        <v>4362</v>
      </c>
      <c r="Y1382" s="6" t="s">
        <v>1288</v>
      </c>
      <c r="Z1382" s="6" t="s">
        <v>1289</v>
      </c>
      <c r="AA1382" s="6"/>
      <c r="AB1382" s="5">
        <f t="shared" si="305"/>
        <v>151429</v>
      </c>
      <c r="AC1382" t="str">
        <f t="shared" si="306"/>
        <v>14/04/2015</v>
      </c>
      <c r="AD1382" t="str">
        <f t="shared" si="307"/>
        <v>59578948000414</v>
      </c>
      <c r="AE1382" s="11">
        <f t="shared" si="308"/>
        <v>2845.64</v>
      </c>
      <c r="AF1382">
        <f t="shared" si="318"/>
        <v>0</v>
      </c>
      <c r="AH1382" s="10">
        <v>1900</v>
      </c>
      <c r="AI1382" s="10" t="s">
        <v>5445</v>
      </c>
      <c r="AJ1382" s="10">
        <v>3319</v>
      </c>
      <c r="AK1382" s="10" t="s">
        <v>5121</v>
      </c>
      <c r="AL1382" s="10" t="s">
        <v>5446</v>
      </c>
      <c r="AM1382" s="10" t="s">
        <v>5513</v>
      </c>
      <c r="AN1382" s="12" t="e">
        <f>VLOOKUP(TRIM(AK1382),[1]Sheet1!$S:$T,2,FALSE)</f>
        <v>#N/A</v>
      </c>
      <c r="AO1382" s="12">
        <f t="shared" si="309"/>
        <v>0</v>
      </c>
      <c r="AP1382" s="10">
        <f t="shared" si="310"/>
        <v>0</v>
      </c>
      <c r="AR1382" s="12" t="b">
        <f t="shared" si="311"/>
        <v>0</v>
      </c>
      <c r="AT1382">
        <v>151976</v>
      </c>
      <c r="AU1382" t="s">
        <v>6616</v>
      </c>
      <c r="AV1382" t="s">
        <v>5579</v>
      </c>
      <c r="AW1382" s="13">
        <f t="shared" si="312"/>
        <v>5950.7</v>
      </c>
      <c r="AX1382" s="13">
        <f t="shared" si="313"/>
        <v>0</v>
      </c>
      <c r="AZ1382" t="str">
        <f t="shared" si="314"/>
        <v>22/04/2015;01641045000965;5950,70;0,00</v>
      </c>
    </row>
    <row r="1383" spans="1:52" x14ac:dyDescent="0.2">
      <c r="A1383" s="6" t="s">
        <v>3987</v>
      </c>
      <c r="B1383" s="6">
        <v>151429</v>
      </c>
      <c r="C1383" s="1">
        <v>42108</v>
      </c>
      <c r="D1383" s="6" t="s">
        <v>1986</v>
      </c>
      <c r="E1383" s="6" t="s">
        <v>3989</v>
      </c>
      <c r="F1383" s="9">
        <v>10138.31</v>
      </c>
      <c r="G1383" s="9">
        <v>8815.92</v>
      </c>
      <c r="H1383" s="9">
        <v>1586.87</v>
      </c>
      <c r="I1383" s="6" t="s">
        <v>4360</v>
      </c>
      <c r="J1383" s="9">
        <v>0</v>
      </c>
      <c r="K1383" s="9">
        <v>0</v>
      </c>
      <c r="L1383" s="6" t="s">
        <v>3990</v>
      </c>
      <c r="M1383" s="9">
        <v>8815.92</v>
      </c>
      <c r="N1383" s="9">
        <v>1322.39</v>
      </c>
      <c r="O1383" s="6" t="s">
        <v>1932</v>
      </c>
      <c r="P1383" s="7">
        <v>8815.92</v>
      </c>
      <c r="Q1383" s="7">
        <v>145.46</v>
      </c>
      <c r="R1383" s="6" t="s">
        <v>3992</v>
      </c>
      <c r="S1383" s="7">
        <v>8815.92</v>
      </c>
      <c r="T1383" s="7">
        <v>670.01</v>
      </c>
      <c r="U1383" s="6" t="s">
        <v>3992</v>
      </c>
      <c r="V1383" s="6" t="s">
        <v>3992</v>
      </c>
      <c r="W1383" s="6">
        <v>7467528</v>
      </c>
      <c r="X1383" s="6" t="s">
        <v>4362</v>
      </c>
      <c r="Y1383" s="6" t="s">
        <v>5013</v>
      </c>
      <c r="Z1383" s="6" t="s">
        <v>3622</v>
      </c>
      <c r="AA1383" s="6"/>
      <c r="AB1383" s="5">
        <f t="shared" si="305"/>
        <v>151429</v>
      </c>
      <c r="AC1383" t="str">
        <f t="shared" si="306"/>
        <v>14/04/2015</v>
      </c>
      <c r="AD1383" t="str">
        <f t="shared" si="307"/>
        <v>59578948000414</v>
      </c>
      <c r="AE1383" s="11">
        <f t="shared" si="308"/>
        <v>10138.31</v>
      </c>
      <c r="AF1383">
        <f t="shared" si="318"/>
        <v>0</v>
      </c>
      <c r="AH1383" s="10">
        <v>1900</v>
      </c>
      <c r="AI1383" s="10" t="s">
        <v>5445</v>
      </c>
      <c r="AJ1383" s="10">
        <v>3319</v>
      </c>
      <c r="AK1383" s="10" t="s">
        <v>5146</v>
      </c>
      <c r="AL1383" s="10" t="s">
        <v>5446</v>
      </c>
      <c r="AM1383" s="10" t="s">
        <v>5474</v>
      </c>
      <c r="AN1383" s="12" t="e">
        <f>VLOOKUP(TRIM(AK1383),[1]Sheet1!$S:$T,2,FALSE)</f>
        <v>#N/A</v>
      </c>
      <c r="AO1383" s="12">
        <f t="shared" si="309"/>
        <v>0</v>
      </c>
      <c r="AP1383" s="10">
        <f t="shared" si="310"/>
        <v>0</v>
      </c>
      <c r="AR1383" s="12" t="b">
        <f t="shared" si="311"/>
        <v>0</v>
      </c>
      <c r="AT1383">
        <v>151977</v>
      </c>
      <c r="AU1383" t="s">
        <v>6616</v>
      </c>
      <c r="AV1383" t="s">
        <v>5599</v>
      </c>
      <c r="AW1383" s="13">
        <f t="shared" si="312"/>
        <v>878.09</v>
      </c>
      <c r="AX1383" s="13">
        <f t="shared" si="313"/>
        <v>0</v>
      </c>
      <c r="AZ1383" t="str">
        <f t="shared" si="314"/>
        <v>22/04/2015;59105999000348;878,09;0,00</v>
      </c>
    </row>
    <row r="1384" spans="1:52" x14ac:dyDescent="0.2">
      <c r="A1384" s="6" t="s">
        <v>3987</v>
      </c>
      <c r="B1384" s="6">
        <v>151429</v>
      </c>
      <c r="C1384" s="1">
        <v>42108</v>
      </c>
      <c r="D1384" s="6" t="s">
        <v>1986</v>
      </c>
      <c r="E1384" s="6" t="s">
        <v>3989</v>
      </c>
      <c r="F1384" s="9">
        <v>1241.92</v>
      </c>
      <c r="G1384" s="9">
        <v>1079.93</v>
      </c>
      <c r="H1384" s="9">
        <v>194.39</v>
      </c>
      <c r="I1384" s="6" t="s">
        <v>4360</v>
      </c>
      <c r="J1384" s="9">
        <v>0</v>
      </c>
      <c r="K1384" s="9">
        <v>0</v>
      </c>
      <c r="L1384" s="6" t="s">
        <v>3990</v>
      </c>
      <c r="M1384" s="9">
        <v>1079.93</v>
      </c>
      <c r="N1384" s="9">
        <v>161.99</v>
      </c>
      <c r="O1384" s="6" t="s">
        <v>1932</v>
      </c>
      <c r="P1384" s="7">
        <v>1079.93</v>
      </c>
      <c r="Q1384" s="7">
        <v>17.82</v>
      </c>
      <c r="R1384" s="6" t="s">
        <v>3992</v>
      </c>
      <c r="S1384" s="7">
        <v>1079.93</v>
      </c>
      <c r="T1384" s="7">
        <v>82.07</v>
      </c>
      <c r="U1384" s="6" t="s">
        <v>3992</v>
      </c>
      <c r="V1384" s="6" t="s">
        <v>3992</v>
      </c>
      <c r="W1384" s="6">
        <v>7467528</v>
      </c>
      <c r="X1384" s="6" t="s">
        <v>4362</v>
      </c>
      <c r="Y1384" s="6" t="s">
        <v>1286</v>
      </c>
      <c r="Z1384" s="6" t="s">
        <v>1287</v>
      </c>
      <c r="AA1384" s="6"/>
      <c r="AB1384" s="5">
        <f t="shared" si="305"/>
        <v>151429</v>
      </c>
      <c r="AC1384" t="str">
        <f t="shared" si="306"/>
        <v>14/04/2015</v>
      </c>
      <c r="AD1384" t="str">
        <f t="shared" si="307"/>
        <v>59578948000414</v>
      </c>
      <c r="AE1384" s="11">
        <f t="shared" si="308"/>
        <v>1241.92</v>
      </c>
      <c r="AF1384">
        <f t="shared" si="318"/>
        <v>0</v>
      </c>
      <c r="AH1384" s="10">
        <v>1900</v>
      </c>
      <c r="AI1384" s="10" t="s">
        <v>5445</v>
      </c>
      <c r="AJ1384" s="10">
        <v>3319</v>
      </c>
      <c r="AK1384" s="10" t="s">
        <v>5130</v>
      </c>
      <c r="AL1384" s="10" t="s">
        <v>5446</v>
      </c>
      <c r="AM1384" s="10" t="s">
        <v>5642</v>
      </c>
      <c r="AN1384" s="12" t="e">
        <f>VLOOKUP(TRIM(AK1384),[1]Sheet1!$S:$T,2,FALSE)</f>
        <v>#N/A</v>
      </c>
      <c r="AO1384" s="12">
        <f t="shared" si="309"/>
        <v>0</v>
      </c>
      <c r="AP1384" s="10">
        <f t="shared" si="310"/>
        <v>0</v>
      </c>
      <c r="AR1384" s="12" t="b">
        <f t="shared" si="311"/>
        <v>0</v>
      </c>
      <c r="AT1384">
        <v>151978</v>
      </c>
      <c r="AU1384" t="s">
        <v>6616</v>
      </c>
      <c r="AV1384" t="s">
        <v>5678</v>
      </c>
      <c r="AW1384" s="13">
        <f t="shared" si="312"/>
        <v>3934.58</v>
      </c>
      <c r="AX1384" s="13">
        <f t="shared" si="313"/>
        <v>0</v>
      </c>
      <c r="AZ1384" t="str">
        <f t="shared" si="314"/>
        <v>22/04/2015;96195615000190;3934,58;0,00</v>
      </c>
    </row>
    <row r="1385" spans="1:52" x14ac:dyDescent="0.2">
      <c r="A1385" s="6" t="s">
        <v>3987</v>
      </c>
      <c r="B1385" s="6">
        <v>151429</v>
      </c>
      <c r="C1385" s="1">
        <v>42108</v>
      </c>
      <c r="D1385" s="6" t="s">
        <v>1986</v>
      </c>
      <c r="E1385" s="6" t="s">
        <v>3989</v>
      </c>
      <c r="F1385" s="9">
        <v>844.85</v>
      </c>
      <c r="G1385" s="9">
        <v>734.65</v>
      </c>
      <c r="H1385" s="9">
        <v>132.24</v>
      </c>
      <c r="I1385" s="6" t="s">
        <v>4360</v>
      </c>
      <c r="J1385" s="9">
        <v>0</v>
      </c>
      <c r="K1385" s="9">
        <v>0</v>
      </c>
      <c r="L1385" s="6" t="s">
        <v>3990</v>
      </c>
      <c r="M1385" s="9">
        <v>734.65</v>
      </c>
      <c r="N1385" s="9">
        <v>110.2</v>
      </c>
      <c r="O1385" s="6" t="s">
        <v>1932</v>
      </c>
      <c r="P1385" s="7">
        <v>734.65</v>
      </c>
      <c r="Q1385" s="7">
        <v>12.12</v>
      </c>
      <c r="R1385" s="6" t="s">
        <v>3992</v>
      </c>
      <c r="S1385" s="7">
        <v>734.65</v>
      </c>
      <c r="T1385" s="7">
        <v>55.83</v>
      </c>
      <c r="U1385" s="6" t="s">
        <v>3992</v>
      </c>
      <c r="V1385" s="6" t="s">
        <v>3992</v>
      </c>
      <c r="W1385" s="6">
        <v>7467528</v>
      </c>
      <c r="X1385" s="6" t="s">
        <v>4362</v>
      </c>
      <c r="Y1385" s="6" t="s">
        <v>5053</v>
      </c>
      <c r="Z1385" s="6" t="s">
        <v>5054</v>
      </c>
      <c r="AA1385" s="6"/>
      <c r="AB1385" s="5">
        <f t="shared" si="305"/>
        <v>151429</v>
      </c>
      <c r="AC1385" t="str">
        <f t="shared" si="306"/>
        <v>14/04/2015</v>
      </c>
      <c r="AD1385" t="str">
        <f t="shared" si="307"/>
        <v>59578948000414</v>
      </c>
      <c r="AE1385" s="11">
        <f t="shared" si="308"/>
        <v>844.85</v>
      </c>
      <c r="AF1385">
        <f t="shared" si="318"/>
        <v>0</v>
      </c>
      <c r="AH1385" s="10">
        <v>1900</v>
      </c>
      <c r="AI1385" s="10" t="s">
        <v>5445</v>
      </c>
      <c r="AJ1385" s="10">
        <v>3319</v>
      </c>
      <c r="AK1385" s="10" t="s">
        <v>4835</v>
      </c>
      <c r="AL1385" s="10" t="s">
        <v>5446</v>
      </c>
      <c r="AM1385" s="10" t="s">
        <v>5522</v>
      </c>
      <c r="AN1385" s="12" t="e">
        <f>VLOOKUP(TRIM(AK1385),[1]Sheet1!$S:$T,2,FALSE)</f>
        <v>#N/A</v>
      </c>
      <c r="AO1385" s="12">
        <f t="shared" si="309"/>
        <v>0</v>
      </c>
      <c r="AP1385" s="10">
        <f t="shared" si="310"/>
        <v>0</v>
      </c>
      <c r="AR1385" s="12" t="b">
        <f t="shared" si="311"/>
        <v>0</v>
      </c>
      <c r="AT1385">
        <v>151979</v>
      </c>
      <c r="AU1385" t="s">
        <v>6616</v>
      </c>
      <c r="AV1385" t="s">
        <v>5599</v>
      </c>
      <c r="AW1385" s="13">
        <f t="shared" si="312"/>
        <v>6958.2200000000012</v>
      </c>
      <c r="AX1385" s="13">
        <f t="shared" si="313"/>
        <v>0</v>
      </c>
      <c r="AZ1385" t="str">
        <f t="shared" si="314"/>
        <v>22/04/2015;59105999000348;6958,22;0,00</v>
      </c>
    </row>
    <row r="1386" spans="1:52" x14ac:dyDescent="0.2">
      <c r="A1386" s="6" t="s">
        <v>3987</v>
      </c>
      <c r="B1386" s="6">
        <v>151429</v>
      </c>
      <c r="C1386" s="1">
        <v>42108</v>
      </c>
      <c r="D1386" s="6" t="s">
        <v>1986</v>
      </c>
      <c r="E1386" s="6" t="s">
        <v>3989</v>
      </c>
      <c r="F1386" s="9">
        <v>4967.71</v>
      </c>
      <c r="G1386" s="9">
        <v>4319.75</v>
      </c>
      <c r="H1386" s="9">
        <v>777.56</v>
      </c>
      <c r="I1386" s="6" t="s">
        <v>4360</v>
      </c>
      <c r="J1386" s="9">
        <v>0</v>
      </c>
      <c r="K1386" s="9">
        <v>0</v>
      </c>
      <c r="L1386" s="6" t="s">
        <v>3990</v>
      </c>
      <c r="M1386" s="9">
        <v>4319.75</v>
      </c>
      <c r="N1386" s="9">
        <v>647.96</v>
      </c>
      <c r="O1386" s="6" t="s">
        <v>1932</v>
      </c>
      <c r="P1386" s="7">
        <v>4319.75</v>
      </c>
      <c r="Q1386" s="7">
        <v>71.28</v>
      </c>
      <c r="R1386" s="6" t="s">
        <v>3992</v>
      </c>
      <c r="S1386" s="7">
        <v>4319.75</v>
      </c>
      <c r="T1386" s="7">
        <v>328.3</v>
      </c>
      <c r="U1386" s="6" t="s">
        <v>3992</v>
      </c>
      <c r="V1386" s="6" t="s">
        <v>3992</v>
      </c>
      <c r="W1386" s="6">
        <v>7467528</v>
      </c>
      <c r="X1386" s="6" t="s">
        <v>4362</v>
      </c>
      <c r="Y1386" s="6" t="s">
        <v>1166</v>
      </c>
      <c r="Z1386" s="6" t="s">
        <v>1167</v>
      </c>
      <c r="AA1386" s="6"/>
      <c r="AB1386" s="5">
        <f t="shared" si="305"/>
        <v>151429</v>
      </c>
      <c r="AC1386" t="str">
        <f t="shared" si="306"/>
        <v>14/04/2015</v>
      </c>
      <c r="AD1386" t="str">
        <f t="shared" si="307"/>
        <v>59578948000414</v>
      </c>
      <c r="AE1386" s="11">
        <f t="shared" si="308"/>
        <v>4967.71</v>
      </c>
      <c r="AF1386">
        <f t="shared" si="318"/>
        <v>0</v>
      </c>
      <c r="AH1386" s="10">
        <v>1900</v>
      </c>
      <c r="AI1386" s="10" t="s">
        <v>5445</v>
      </c>
      <c r="AJ1386" s="10">
        <v>3319</v>
      </c>
      <c r="AK1386" s="10" t="s">
        <v>4722</v>
      </c>
      <c r="AL1386" s="10" t="s">
        <v>5446</v>
      </c>
      <c r="AM1386" s="10" t="s">
        <v>5507</v>
      </c>
      <c r="AN1386" s="12" t="e">
        <f>VLOOKUP(TRIM(AK1386),[1]Sheet1!$S:$T,2,FALSE)</f>
        <v>#N/A</v>
      </c>
      <c r="AO1386" s="12">
        <f t="shared" si="309"/>
        <v>0</v>
      </c>
      <c r="AP1386" s="10">
        <f t="shared" si="310"/>
        <v>0</v>
      </c>
      <c r="AR1386" s="12" t="b">
        <f t="shared" si="311"/>
        <v>0</v>
      </c>
      <c r="AT1386">
        <v>151980</v>
      </c>
      <c r="AU1386" t="s">
        <v>6616</v>
      </c>
      <c r="AV1386" t="s">
        <v>5619</v>
      </c>
      <c r="AW1386" s="13">
        <f t="shared" si="312"/>
        <v>13343.68</v>
      </c>
      <c r="AX1386" s="13">
        <f t="shared" si="313"/>
        <v>0</v>
      </c>
      <c r="AZ1386" t="str">
        <f t="shared" si="314"/>
        <v>22/04/2015;59105999005730;13343,68;0,00</v>
      </c>
    </row>
    <row r="1387" spans="1:52" x14ac:dyDescent="0.2">
      <c r="A1387" s="6" t="s">
        <v>3987</v>
      </c>
      <c r="B1387" s="6">
        <v>151429</v>
      </c>
      <c r="C1387" s="1">
        <v>42108</v>
      </c>
      <c r="D1387" s="6" t="s">
        <v>1986</v>
      </c>
      <c r="E1387" s="6" t="s">
        <v>3989</v>
      </c>
      <c r="F1387" s="9">
        <v>2134.23</v>
      </c>
      <c r="G1387" s="9">
        <v>1855.85</v>
      </c>
      <c r="H1387" s="9">
        <v>334.05</v>
      </c>
      <c r="I1387" s="6" t="s">
        <v>4360</v>
      </c>
      <c r="J1387" s="9">
        <v>0</v>
      </c>
      <c r="K1387" s="9">
        <v>0</v>
      </c>
      <c r="L1387" s="6" t="s">
        <v>3990</v>
      </c>
      <c r="M1387" s="9">
        <v>1855.85</v>
      </c>
      <c r="N1387" s="9">
        <v>278.38</v>
      </c>
      <c r="O1387" s="6" t="s">
        <v>1932</v>
      </c>
      <c r="P1387" s="7">
        <v>1855.85</v>
      </c>
      <c r="Q1387" s="7">
        <v>30.62</v>
      </c>
      <c r="R1387" s="6" t="s">
        <v>3992</v>
      </c>
      <c r="S1387" s="7">
        <v>1855.85</v>
      </c>
      <c r="T1387" s="7">
        <v>141.04</v>
      </c>
      <c r="U1387" s="6" t="s">
        <v>3992</v>
      </c>
      <c r="V1387" s="6" t="s">
        <v>3992</v>
      </c>
      <c r="W1387" s="6">
        <v>7467528</v>
      </c>
      <c r="X1387" s="6" t="s">
        <v>4362</v>
      </c>
      <c r="Y1387" s="6" t="s">
        <v>3898</v>
      </c>
      <c r="Z1387" s="6" t="s">
        <v>3899</v>
      </c>
      <c r="AA1387" s="6"/>
      <c r="AB1387" s="5">
        <f t="shared" si="305"/>
        <v>151429</v>
      </c>
      <c r="AC1387" t="str">
        <f t="shared" si="306"/>
        <v>14/04/2015</v>
      </c>
      <c r="AD1387" t="str">
        <f t="shared" si="307"/>
        <v>59578948000414</v>
      </c>
      <c r="AE1387" s="11">
        <f t="shared" si="308"/>
        <v>2134.23</v>
      </c>
      <c r="AF1387">
        <f t="shared" si="318"/>
        <v>0</v>
      </c>
      <c r="AH1387" s="10">
        <v>1900</v>
      </c>
      <c r="AI1387" s="10" t="s">
        <v>5445</v>
      </c>
      <c r="AJ1387" s="10">
        <v>3319</v>
      </c>
      <c r="AK1387" s="10" t="s">
        <v>5132</v>
      </c>
      <c r="AL1387" s="10" t="s">
        <v>5446</v>
      </c>
      <c r="AM1387" s="10" t="s">
        <v>5522</v>
      </c>
      <c r="AN1387" s="12" t="e">
        <f>VLOOKUP(TRIM(AK1387),[1]Sheet1!$S:$T,2,FALSE)</f>
        <v>#N/A</v>
      </c>
      <c r="AO1387" s="12">
        <f t="shared" si="309"/>
        <v>0</v>
      </c>
      <c r="AP1387" s="10">
        <f t="shared" si="310"/>
        <v>0</v>
      </c>
      <c r="AR1387" s="12" t="b">
        <f t="shared" si="311"/>
        <v>0</v>
      </c>
      <c r="AT1387">
        <v>151981</v>
      </c>
      <c r="AU1387" t="s">
        <v>6616</v>
      </c>
      <c r="AV1387" t="s">
        <v>6260</v>
      </c>
      <c r="AW1387" s="13">
        <f t="shared" si="312"/>
        <v>1828</v>
      </c>
      <c r="AX1387" s="13">
        <f t="shared" si="313"/>
        <v>0</v>
      </c>
      <c r="AZ1387" t="str">
        <f t="shared" si="314"/>
        <v>22/04/2015;18459628000115;1828,00;0,00</v>
      </c>
    </row>
    <row r="1388" spans="1:52" x14ac:dyDescent="0.2">
      <c r="A1388" s="6" t="s">
        <v>3987</v>
      </c>
      <c r="B1388" s="6">
        <v>151429</v>
      </c>
      <c r="C1388" s="1">
        <v>42108</v>
      </c>
      <c r="D1388" s="6" t="s">
        <v>1986</v>
      </c>
      <c r="E1388" s="6" t="s">
        <v>3989</v>
      </c>
      <c r="F1388" s="9">
        <v>5069.1499999999996</v>
      </c>
      <c r="G1388" s="9">
        <v>4407.96</v>
      </c>
      <c r="H1388" s="9">
        <v>793.43</v>
      </c>
      <c r="I1388" s="6" t="s">
        <v>4360</v>
      </c>
      <c r="J1388" s="9">
        <v>0</v>
      </c>
      <c r="K1388" s="9">
        <v>0</v>
      </c>
      <c r="L1388" s="6" t="s">
        <v>3990</v>
      </c>
      <c r="M1388" s="9">
        <v>4407.96</v>
      </c>
      <c r="N1388" s="9">
        <v>661.19</v>
      </c>
      <c r="O1388" s="6" t="s">
        <v>1932</v>
      </c>
      <c r="P1388" s="7">
        <v>4407.96</v>
      </c>
      <c r="Q1388" s="7">
        <v>72.73</v>
      </c>
      <c r="R1388" s="6" t="s">
        <v>3992</v>
      </c>
      <c r="S1388" s="7">
        <v>4407.96</v>
      </c>
      <c r="T1388" s="7">
        <v>335</v>
      </c>
      <c r="U1388" s="6" t="s">
        <v>3992</v>
      </c>
      <c r="V1388" s="6" t="s">
        <v>3992</v>
      </c>
      <c r="W1388" s="6">
        <v>7467528</v>
      </c>
      <c r="X1388" s="6" t="s">
        <v>4362</v>
      </c>
      <c r="Y1388" s="6" t="s">
        <v>2469</v>
      </c>
      <c r="Z1388" s="6" t="s">
        <v>1280</v>
      </c>
      <c r="AA1388" s="6"/>
      <c r="AB1388" s="5">
        <f t="shared" si="305"/>
        <v>151429</v>
      </c>
      <c r="AC1388" t="str">
        <f t="shared" si="306"/>
        <v>14/04/2015</v>
      </c>
      <c r="AD1388" t="str">
        <f t="shared" si="307"/>
        <v>59578948000414</v>
      </c>
      <c r="AE1388" s="11">
        <f t="shared" si="308"/>
        <v>5069.1499999999996</v>
      </c>
      <c r="AF1388">
        <f t="shared" si="318"/>
        <v>0</v>
      </c>
      <c r="AH1388" s="10">
        <v>1900</v>
      </c>
      <c r="AI1388" s="10" t="s">
        <v>5445</v>
      </c>
      <c r="AJ1388" s="10">
        <v>3319</v>
      </c>
      <c r="AK1388" s="10" t="s">
        <v>5134</v>
      </c>
      <c r="AL1388" s="10" t="s">
        <v>5446</v>
      </c>
      <c r="AM1388" s="10" t="s">
        <v>5513</v>
      </c>
      <c r="AN1388" s="12" t="e">
        <f>VLOOKUP(TRIM(AK1388),[1]Sheet1!$S:$T,2,FALSE)</f>
        <v>#N/A</v>
      </c>
      <c r="AO1388" s="12">
        <f t="shared" si="309"/>
        <v>0</v>
      </c>
      <c r="AP1388" s="10">
        <f t="shared" si="310"/>
        <v>0</v>
      </c>
      <c r="AR1388" s="12" t="b">
        <f t="shared" si="311"/>
        <v>0</v>
      </c>
      <c r="AT1388">
        <v>151983</v>
      </c>
      <c r="AU1388" t="s">
        <v>6616</v>
      </c>
      <c r="AV1388" t="s">
        <v>5875</v>
      </c>
      <c r="AW1388" s="13">
        <f t="shared" si="312"/>
        <v>9697.44</v>
      </c>
      <c r="AX1388" s="13">
        <f t="shared" si="313"/>
        <v>0</v>
      </c>
      <c r="AZ1388" t="str">
        <f t="shared" si="314"/>
        <v>22/04/2015;46044053005417;9697,44;0,00</v>
      </c>
    </row>
    <row r="1389" spans="1:52" x14ac:dyDescent="0.2">
      <c r="A1389" s="6" t="s">
        <v>3987</v>
      </c>
      <c r="B1389" s="6">
        <v>151429</v>
      </c>
      <c r="C1389" s="1">
        <v>42108</v>
      </c>
      <c r="D1389" s="6" t="s">
        <v>1986</v>
      </c>
      <c r="E1389" s="6" t="s">
        <v>3989</v>
      </c>
      <c r="F1389" s="9">
        <v>11468.04</v>
      </c>
      <c r="G1389" s="9">
        <v>9556.7000000000007</v>
      </c>
      <c r="H1389" s="9">
        <v>1720.21</v>
      </c>
      <c r="I1389" s="6" t="s">
        <v>4360</v>
      </c>
      <c r="J1389" s="9">
        <v>0</v>
      </c>
      <c r="K1389" s="9">
        <v>0</v>
      </c>
      <c r="L1389" s="6" t="s">
        <v>3990</v>
      </c>
      <c r="M1389" s="9">
        <v>9556.7000000000007</v>
      </c>
      <c r="N1389" s="9">
        <v>1911.34</v>
      </c>
      <c r="O1389" s="6" t="s">
        <v>1932</v>
      </c>
      <c r="P1389" s="7">
        <v>9556.7000000000007</v>
      </c>
      <c r="Q1389" s="7">
        <v>157.69</v>
      </c>
      <c r="R1389" s="6" t="s">
        <v>3992</v>
      </c>
      <c r="S1389" s="7">
        <v>9556.7000000000007</v>
      </c>
      <c r="T1389" s="7">
        <v>726.31</v>
      </c>
      <c r="U1389" s="6" t="s">
        <v>3992</v>
      </c>
      <c r="V1389" s="6" t="s">
        <v>3992</v>
      </c>
      <c r="W1389" s="6">
        <v>7467528</v>
      </c>
      <c r="X1389" s="6" t="s">
        <v>4382</v>
      </c>
      <c r="Y1389" s="6" t="s">
        <v>4803</v>
      </c>
      <c r="Z1389" s="6" t="s">
        <v>3629</v>
      </c>
      <c r="AA1389" s="6"/>
      <c r="AB1389" s="5">
        <f t="shared" si="305"/>
        <v>151429</v>
      </c>
      <c r="AC1389" t="str">
        <f t="shared" si="306"/>
        <v>14/04/2015</v>
      </c>
      <c r="AD1389" t="str">
        <f t="shared" si="307"/>
        <v>59578948000414</v>
      </c>
      <c r="AE1389" s="11">
        <f t="shared" si="308"/>
        <v>11468.04</v>
      </c>
      <c r="AF1389">
        <f t="shared" si="318"/>
        <v>0</v>
      </c>
      <c r="AH1389" s="10">
        <v>1900</v>
      </c>
      <c r="AI1389" s="10" t="s">
        <v>5445</v>
      </c>
      <c r="AJ1389" s="10">
        <v>3319</v>
      </c>
      <c r="AK1389" s="10" t="s">
        <v>5136</v>
      </c>
      <c r="AL1389" s="10" t="s">
        <v>5446</v>
      </c>
      <c r="AM1389" s="10" t="s">
        <v>5474</v>
      </c>
      <c r="AN1389" s="12" t="e">
        <f>VLOOKUP(TRIM(AK1389),[1]Sheet1!$S:$T,2,FALSE)</f>
        <v>#N/A</v>
      </c>
      <c r="AO1389" s="12">
        <f t="shared" si="309"/>
        <v>0</v>
      </c>
      <c r="AP1389" s="10">
        <f t="shared" si="310"/>
        <v>0</v>
      </c>
      <c r="AR1389" s="12" t="b">
        <f t="shared" si="311"/>
        <v>0</v>
      </c>
      <c r="AT1389">
        <v>151984</v>
      </c>
      <c r="AU1389" t="s">
        <v>6616</v>
      </c>
      <c r="AV1389" t="s">
        <v>5618</v>
      </c>
      <c r="AW1389" s="13">
        <f t="shared" si="312"/>
        <v>989.69</v>
      </c>
      <c r="AX1389" s="13">
        <f t="shared" si="313"/>
        <v>0</v>
      </c>
      <c r="AZ1389" t="str">
        <f t="shared" si="314"/>
        <v>22/04/2015;43854777000126;989,69;0,00</v>
      </c>
    </row>
    <row r="1390" spans="1:52" x14ac:dyDescent="0.2">
      <c r="A1390" s="6" t="s">
        <v>3987</v>
      </c>
      <c r="B1390" s="6">
        <v>151429</v>
      </c>
      <c r="C1390" s="1">
        <v>42108</v>
      </c>
      <c r="D1390" s="6" t="s">
        <v>1986</v>
      </c>
      <c r="E1390" s="6" t="s">
        <v>3989</v>
      </c>
      <c r="F1390" s="9">
        <v>12419.29</v>
      </c>
      <c r="G1390" s="9">
        <v>10799.38</v>
      </c>
      <c r="H1390" s="9">
        <v>1943.89</v>
      </c>
      <c r="I1390" s="6" t="s">
        <v>4360</v>
      </c>
      <c r="J1390" s="9">
        <v>0</v>
      </c>
      <c r="K1390" s="9">
        <v>0</v>
      </c>
      <c r="L1390" s="6" t="s">
        <v>3990</v>
      </c>
      <c r="M1390" s="9">
        <v>10799.38</v>
      </c>
      <c r="N1390" s="9">
        <v>1619.91</v>
      </c>
      <c r="O1390" s="6" t="s">
        <v>1932</v>
      </c>
      <c r="P1390" s="7">
        <v>10799.38</v>
      </c>
      <c r="Q1390" s="7">
        <v>178.19</v>
      </c>
      <c r="R1390" s="6" t="s">
        <v>3992</v>
      </c>
      <c r="S1390" s="7">
        <v>10799.38</v>
      </c>
      <c r="T1390" s="7">
        <v>820.75</v>
      </c>
      <c r="U1390" s="6" t="s">
        <v>3992</v>
      </c>
      <c r="V1390" s="6" t="s">
        <v>3992</v>
      </c>
      <c r="W1390" s="6">
        <v>7467528</v>
      </c>
      <c r="X1390" s="6" t="s">
        <v>4362</v>
      </c>
      <c r="Y1390" s="6" t="s">
        <v>2524</v>
      </c>
      <c r="Z1390" s="6" t="s">
        <v>1281</v>
      </c>
      <c r="AA1390" s="6"/>
      <c r="AB1390" s="5">
        <f t="shared" si="305"/>
        <v>151429</v>
      </c>
      <c r="AC1390" t="str">
        <f t="shared" si="306"/>
        <v>14/04/2015</v>
      </c>
      <c r="AD1390" t="str">
        <f t="shared" si="307"/>
        <v>59578948000414</v>
      </c>
      <c r="AE1390" s="11">
        <f t="shared" si="308"/>
        <v>12419.29</v>
      </c>
      <c r="AF1390">
        <f t="shared" si="318"/>
        <v>0</v>
      </c>
      <c r="AH1390" s="10">
        <v>1900</v>
      </c>
      <c r="AI1390" s="10" t="s">
        <v>5445</v>
      </c>
      <c r="AJ1390" s="10">
        <v>3319</v>
      </c>
      <c r="AK1390" s="10" t="s">
        <v>5138</v>
      </c>
      <c r="AL1390" s="10" t="s">
        <v>5446</v>
      </c>
      <c r="AM1390" s="10" t="s">
        <v>5477</v>
      </c>
      <c r="AN1390" s="12" t="e">
        <f>VLOOKUP(TRIM(AK1390),[1]Sheet1!$S:$T,2,FALSE)</f>
        <v>#N/A</v>
      </c>
      <c r="AO1390" s="12">
        <f t="shared" si="309"/>
        <v>0</v>
      </c>
      <c r="AP1390" s="10">
        <f t="shared" si="310"/>
        <v>0</v>
      </c>
      <c r="AR1390" s="12" t="b">
        <f t="shared" si="311"/>
        <v>0</v>
      </c>
      <c r="AT1390">
        <v>151985</v>
      </c>
      <c r="AU1390" t="s">
        <v>6616</v>
      </c>
      <c r="AV1390" t="s">
        <v>5875</v>
      </c>
      <c r="AW1390" s="13">
        <f t="shared" si="312"/>
        <v>2285.39</v>
      </c>
      <c r="AX1390" s="13">
        <f t="shared" si="313"/>
        <v>0</v>
      </c>
      <c r="AZ1390" t="str">
        <f t="shared" si="314"/>
        <v>22/04/2015;46044053005417;2285,39;0,00</v>
      </c>
    </row>
    <row r="1391" spans="1:52" x14ac:dyDescent="0.2">
      <c r="A1391" s="6" t="s">
        <v>3987</v>
      </c>
      <c r="B1391" s="6">
        <v>151429</v>
      </c>
      <c r="C1391" s="1">
        <v>42108</v>
      </c>
      <c r="D1391" s="6" t="s">
        <v>1986</v>
      </c>
      <c r="E1391" s="6" t="s">
        <v>3989</v>
      </c>
      <c r="F1391" s="9">
        <v>1241.92</v>
      </c>
      <c r="G1391" s="9">
        <v>1079.93</v>
      </c>
      <c r="H1391" s="9">
        <v>194.39</v>
      </c>
      <c r="I1391" s="6" t="s">
        <v>4360</v>
      </c>
      <c r="J1391" s="9">
        <v>0</v>
      </c>
      <c r="K1391" s="9">
        <v>0</v>
      </c>
      <c r="L1391" s="6" t="s">
        <v>3990</v>
      </c>
      <c r="M1391" s="9">
        <v>1079.93</v>
      </c>
      <c r="N1391" s="9">
        <v>161.99</v>
      </c>
      <c r="O1391" s="6" t="s">
        <v>1932</v>
      </c>
      <c r="P1391" s="7">
        <v>1079.93</v>
      </c>
      <c r="Q1391" s="7">
        <v>17.82</v>
      </c>
      <c r="R1391" s="6" t="s">
        <v>3992</v>
      </c>
      <c r="S1391" s="7">
        <v>1079.93</v>
      </c>
      <c r="T1391" s="7">
        <v>82.07</v>
      </c>
      <c r="U1391" s="6" t="s">
        <v>3992</v>
      </c>
      <c r="V1391" s="6" t="s">
        <v>3992</v>
      </c>
      <c r="W1391" s="6">
        <v>7467528</v>
      </c>
      <c r="X1391" s="6" t="s">
        <v>4362</v>
      </c>
      <c r="Y1391" s="6" t="s">
        <v>3910</v>
      </c>
      <c r="Z1391" s="6" t="s">
        <v>3911</v>
      </c>
      <c r="AA1391" s="6"/>
      <c r="AB1391" s="5">
        <f t="shared" si="305"/>
        <v>151429</v>
      </c>
      <c r="AC1391" t="str">
        <f t="shared" si="306"/>
        <v>14/04/2015</v>
      </c>
      <c r="AD1391" t="str">
        <f t="shared" si="307"/>
        <v>59578948000414</v>
      </c>
      <c r="AE1391" s="11">
        <f t="shared" si="308"/>
        <v>1241.92</v>
      </c>
      <c r="AF1391">
        <f t="shared" si="318"/>
        <v>0</v>
      </c>
      <c r="AH1391" s="10">
        <v>1900</v>
      </c>
      <c r="AI1391" s="10" t="s">
        <v>5445</v>
      </c>
      <c r="AJ1391" s="10">
        <v>3319</v>
      </c>
      <c r="AK1391" s="10" t="s">
        <v>5140</v>
      </c>
      <c r="AL1391" s="10" t="s">
        <v>5446</v>
      </c>
      <c r="AM1391" s="10" t="s">
        <v>5477</v>
      </c>
      <c r="AN1391" s="12" t="e">
        <f>VLOOKUP(TRIM(AK1391),[1]Sheet1!$S:$T,2,FALSE)</f>
        <v>#N/A</v>
      </c>
      <c r="AO1391" s="12">
        <f t="shared" si="309"/>
        <v>0</v>
      </c>
      <c r="AP1391" s="10">
        <f t="shared" si="310"/>
        <v>0</v>
      </c>
      <c r="AR1391" s="12" t="b">
        <f t="shared" si="311"/>
        <v>0</v>
      </c>
      <c r="AT1391">
        <v>151986</v>
      </c>
      <c r="AU1391" t="s">
        <v>6616</v>
      </c>
      <c r="AV1391" t="s">
        <v>5876</v>
      </c>
      <c r="AW1391" s="13">
        <f t="shared" si="312"/>
        <v>3683.14</v>
      </c>
      <c r="AX1391" s="13">
        <f t="shared" si="313"/>
        <v>0</v>
      </c>
      <c r="AZ1391" t="str">
        <f t="shared" si="314"/>
        <v>22/04/2015;88309620000581;3683,14;0,00</v>
      </c>
    </row>
    <row r="1392" spans="1:52" x14ac:dyDescent="0.2">
      <c r="A1392" s="6" t="s">
        <v>3987</v>
      </c>
      <c r="B1392" s="6">
        <v>151429</v>
      </c>
      <c r="C1392" s="1">
        <v>42108</v>
      </c>
      <c r="D1392" s="6" t="s">
        <v>1986</v>
      </c>
      <c r="E1392" s="6" t="s">
        <v>3989</v>
      </c>
      <c r="F1392" s="9">
        <v>844.85</v>
      </c>
      <c r="G1392" s="9">
        <v>734.65</v>
      </c>
      <c r="H1392" s="9">
        <v>132.24</v>
      </c>
      <c r="I1392" s="6" t="s">
        <v>4360</v>
      </c>
      <c r="J1392" s="9">
        <v>0</v>
      </c>
      <c r="K1392" s="9">
        <v>0</v>
      </c>
      <c r="L1392" s="6" t="s">
        <v>3990</v>
      </c>
      <c r="M1392" s="9">
        <v>734.65</v>
      </c>
      <c r="N1392" s="9">
        <v>110.2</v>
      </c>
      <c r="O1392" s="6" t="s">
        <v>1932</v>
      </c>
      <c r="P1392" s="7">
        <v>734.65</v>
      </c>
      <c r="Q1392" s="7">
        <v>12.12</v>
      </c>
      <c r="R1392" s="6" t="s">
        <v>3992</v>
      </c>
      <c r="S1392" s="7">
        <v>734.65</v>
      </c>
      <c r="T1392" s="7">
        <v>55.83</v>
      </c>
      <c r="U1392" s="6" t="s">
        <v>3992</v>
      </c>
      <c r="V1392" s="6" t="s">
        <v>3992</v>
      </c>
      <c r="W1392" s="6">
        <v>7467528</v>
      </c>
      <c r="X1392" s="6" t="s">
        <v>4362</v>
      </c>
      <c r="Y1392" s="6" t="s">
        <v>5037</v>
      </c>
      <c r="Z1392" s="6" t="s">
        <v>5038</v>
      </c>
      <c r="AA1392" s="6"/>
      <c r="AB1392" s="5">
        <f t="shared" si="305"/>
        <v>151429</v>
      </c>
      <c r="AC1392" t="str">
        <f t="shared" si="306"/>
        <v>14/04/2015</v>
      </c>
      <c r="AD1392" t="str">
        <f t="shared" si="307"/>
        <v>59578948000414</v>
      </c>
      <c r="AE1392" s="11">
        <f t="shared" si="308"/>
        <v>844.85</v>
      </c>
      <c r="AF1392">
        <f t="shared" si="318"/>
        <v>0</v>
      </c>
      <c r="AH1392" s="10">
        <v>1900</v>
      </c>
      <c r="AI1392" s="10" t="s">
        <v>5445</v>
      </c>
      <c r="AJ1392" s="10">
        <v>3319</v>
      </c>
      <c r="AK1392" s="10" t="s">
        <v>5142</v>
      </c>
      <c r="AL1392" s="10" t="s">
        <v>5446</v>
      </c>
      <c r="AM1392" s="10" t="s">
        <v>5513</v>
      </c>
      <c r="AN1392" s="12" t="e">
        <f>VLOOKUP(TRIM(AK1392),[1]Sheet1!$S:$T,2,FALSE)</f>
        <v>#N/A</v>
      </c>
      <c r="AO1392" s="12">
        <f t="shared" si="309"/>
        <v>0</v>
      </c>
      <c r="AP1392" s="10">
        <f t="shared" si="310"/>
        <v>0</v>
      </c>
      <c r="AR1392" s="12" t="b">
        <f t="shared" si="311"/>
        <v>0</v>
      </c>
      <c r="AT1392">
        <v>151987</v>
      </c>
      <c r="AU1392" t="s">
        <v>6616</v>
      </c>
      <c r="AV1392" t="s">
        <v>5618</v>
      </c>
      <c r="AW1392" s="13">
        <f t="shared" si="312"/>
        <v>493.33</v>
      </c>
      <c r="AX1392" s="13">
        <f t="shared" si="313"/>
        <v>0</v>
      </c>
      <c r="AZ1392" t="str">
        <f t="shared" si="314"/>
        <v>22/04/2015;43854777000126;493,33;0,00</v>
      </c>
    </row>
    <row r="1393" spans="1:52" x14ac:dyDescent="0.2">
      <c r="A1393" s="6" t="s">
        <v>3987</v>
      </c>
      <c r="B1393" s="6">
        <v>151429</v>
      </c>
      <c r="C1393" s="1">
        <v>42108</v>
      </c>
      <c r="D1393" s="6" t="s">
        <v>1986</v>
      </c>
      <c r="E1393" s="6" t="s">
        <v>3989</v>
      </c>
      <c r="F1393" s="9">
        <v>24838.57</v>
      </c>
      <c r="G1393" s="9">
        <v>21598.76</v>
      </c>
      <c r="H1393" s="9">
        <v>3887.78</v>
      </c>
      <c r="I1393" s="6" t="s">
        <v>4360</v>
      </c>
      <c r="J1393" s="9">
        <v>0</v>
      </c>
      <c r="K1393" s="9">
        <v>0</v>
      </c>
      <c r="L1393" s="6" t="s">
        <v>3990</v>
      </c>
      <c r="M1393" s="9">
        <v>21598.76</v>
      </c>
      <c r="N1393" s="9">
        <v>3239.81</v>
      </c>
      <c r="O1393" s="6" t="s">
        <v>1932</v>
      </c>
      <c r="P1393" s="7">
        <v>21598.76</v>
      </c>
      <c r="Q1393" s="7">
        <v>356.38</v>
      </c>
      <c r="R1393" s="6" t="s">
        <v>3992</v>
      </c>
      <c r="S1393" s="7">
        <v>21598.76</v>
      </c>
      <c r="T1393" s="7">
        <v>1641.51</v>
      </c>
      <c r="U1393" s="6" t="s">
        <v>3992</v>
      </c>
      <c r="V1393" s="6" t="s">
        <v>3992</v>
      </c>
      <c r="W1393" s="6">
        <v>7467528</v>
      </c>
      <c r="X1393" s="6" t="s">
        <v>4362</v>
      </c>
      <c r="Y1393" s="6" t="s">
        <v>5007</v>
      </c>
      <c r="Z1393" s="6" t="s">
        <v>3628</v>
      </c>
      <c r="AA1393" s="6"/>
      <c r="AB1393" s="5">
        <f t="shared" si="305"/>
        <v>151429</v>
      </c>
      <c r="AC1393" t="str">
        <f t="shared" si="306"/>
        <v>14/04/2015</v>
      </c>
      <c r="AD1393" t="str">
        <f t="shared" si="307"/>
        <v>59578948000414</v>
      </c>
      <c r="AE1393" s="11">
        <f t="shared" si="308"/>
        <v>24838.57</v>
      </c>
      <c r="AF1393">
        <f t="shared" si="318"/>
        <v>0</v>
      </c>
      <c r="AH1393" s="10">
        <v>1900</v>
      </c>
      <c r="AI1393" s="10" t="s">
        <v>5445</v>
      </c>
      <c r="AJ1393" s="10">
        <v>3319</v>
      </c>
      <c r="AK1393" s="10" t="s">
        <v>5144</v>
      </c>
      <c r="AL1393" s="10" t="s">
        <v>5446</v>
      </c>
      <c r="AM1393" s="10" t="s">
        <v>5477</v>
      </c>
      <c r="AN1393" s="12" t="e">
        <f>VLOOKUP(TRIM(AK1393),[1]Sheet1!$S:$T,2,FALSE)</f>
        <v>#N/A</v>
      </c>
      <c r="AO1393" s="12">
        <f t="shared" si="309"/>
        <v>0</v>
      </c>
      <c r="AP1393" s="10">
        <f t="shared" si="310"/>
        <v>0</v>
      </c>
      <c r="AR1393" s="12" t="b">
        <f t="shared" si="311"/>
        <v>0</v>
      </c>
      <c r="AT1393">
        <v>151988</v>
      </c>
      <c r="AU1393" t="s">
        <v>6616</v>
      </c>
      <c r="AV1393" t="s">
        <v>5622</v>
      </c>
      <c r="AW1393" s="13">
        <f t="shared" si="312"/>
        <v>290.39</v>
      </c>
      <c r="AX1393" s="13">
        <f t="shared" si="313"/>
        <v>0</v>
      </c>
      <c r="AZ1393" t="str">
        <f t="shared" si="314"/>
        <v>22/04/2015;59578948000171;290,39;0,00</v>
      </c>
    </row>
    <row r="1394" spans="1:52" x14ac:dyDescent="0.2">
      <c r="A1394" s="6" t="s">
        <v>3987</v>
      </c>
      <c r="B1394" s="6">
        <v>151429</v>
      </c>
      <c r="C1394" s="1">
        <v>42108</v>
      </c>
      <c r="D1394" s="6" t="s">
        <v>1986</v>
      </c>
      <c r="E1394" s="6" t="s">
        <v>3989</v>
      </c>
      <c r="F1394" s="9">
        <v>1241.92</v>
      </c>
      <c r="G1394" s="9">
        <v>1079.93</v>
      </c>
      <c r="H1394" s="9">
        <v>194.39</v>
      </c>
      <c r="I1394" s="6" t="s">
        <v>4360</v>
      </c>
      <c r="J1394" s="9">
        <v>0</v>
      </c>
      <c r="K1394" s="9">
        <v>0</v>
      </c>
      <c r="L1394" s="6" t="s">
        <v>3990</v>
      </c>
      <c r="M1394" s="9">
        <v>1079.93</v>
      </c>
      <c r="N1394" s="9">
        <v>161.99</v>
      </c>
      <c r="O1394" s="6" t="s">
        <v>1932</v>
      </c>
      <c r="P1394" s="7">
        <v>1079.93</v>
      </c>
      <c r="Q1394" s="7">
        <v>17.82</v>
      </c>
      <c r="R1394" s="6" t="s">
        <v>3992</v>
      </c>
      <c r="S1394" s="7">
        <v>1079.93</v>
      </c>
      <c r="T1394" s="7">
        <v>82.07</v>
      </c>
      <c r="U1394" s="6" t="s">
        <v>3992</v>
      </c>
      <c r="V1394" s="6" t="s">
        <v>3992</v>
      </c>
      <c r="W1394" s="6">
        <v>7467528</v>
      </c>
      <c r="X1394" s="6" t="s">
        <v>4362</v>
      </c>
      <c r="Y1394" s="6" t="s">
        <v>1282</v>
      </c>
      <c r="Z1394" s="6" t="s">
        <v>1283</v>
      </c>
      <c r="AA1394" s="6"/>
      <c r="AB1394" s="5">
        <f t="shared" si="305"/>
        <v>151429</v>
      </c>
      <c r="AC1394" t="str">
        <f t="shared" si="306"/>
        <v>14/04/2015</v>
      </c>
      <c r="AD1394" t="str">
        <f t="shared" si="307"/>
        <v>59578948000414</v>
      </c>
      <c r="AE1394" s="11">
        <f t="shared" si="308"/>
        <v>1241.92</v>
      </c>
      <c r="AF1394">
        <f t="shared" si="318"/>
        <v>0</v>
      </c>
      <c r="AH1394" s="10">
        <v>1900</v>
      </c>
      <c r="AI1394" s="10" t="s">
        <v>5445</v>
      </c>
      <c r="AJ1394" s="10">
        <v>3319</v>
      </c>
      <c r="AK1394" s="10" t="s">
        <v>5119</v>
      </c>
      <c r="AL1394" s="10" t="s">
        <v>5446</v>
      </c>
      <c r="AM1394" s="10" t="s">
        <v>5705</v>
      </c>
      <c r="AN1394" s="12" t="e">
        <f>VLOOKUP(TRIM(AK1394),[1]Sheet1!$S:$T,2,FALSE)</f>
        <v>#N/A</v>
      </c>
      <c r="AO1394" s="12">
        <f t="shared" si="309"/>
        <v>0</v>
      </c>
      <c r="AP1394" s="10">
        <f t="shared" si="310"/>
        <v>0</v>
      </c>
      <c r="AR1394" s="12" t="b">
        <f t="shared" si="311"/>
        <v>0</v>
      </c>
      <c r="AT1394">
        <v>151989</v>
      </c>
      <c r="AU1394" t="s">
        <v>6616</v>
      </c>
      <c r="AV1394" t="s">
        <v>5622</v>
      </c>
      <c r="AW1394" s="13">
        <f t="shared" si="312"/>
        <v>1542.9</v>
      </c>
      <c r="AX1394" s="13">
        <f t="shared" si="313"/>
        <v>0</v>
      </c>
      <c r="AZ1394" t="str">
        <f t="shared" si="314"/>
        <v>22/04/2015;59578948000171;1542,90;0,00</v>
      </c>
    </row>
    <row r="1395" spans="1:52" x14ac:dyDescent="0.2">
      <c r="A1395" s="6" t="s">
        <v>3987</v>
      </c>
      <c r="B1395" s="6">
        <v>151429</v>
      </c>
      <c r="C1395" s="1">
        <v>42108</v>
      </c>
      <c r="D1395" s="6" t="s">
        <v>1986</v>
      </c>
      <c r="E1395" s="6" t="s">
        <v>3989</v>
      </c>
      <c r="F1395" s="9">
        <v>1241.92</v>
      </c>
      <c r="G1395" s="9">
        <v>1079.93</v>
      </c>
      <c r="H1395" s="9">
        <v>194.39</v>
      </c>
      <c r="I1395" s="6" t="s">
        <v>4360</v>
      </c>
      <c r="J1395" s="9">
        <v>0</v>
      </c>
      <c r="K1395" s="9">
        <v>0</v>
      </c>
      <c r="L1395" s="6" t="s">
        <v>3990</v>
      </c>
      <c r="M1395" s="9">
        <v>1079.93</v>
      </c>
      <c r="N1395" s="9">
        <v>161.99</v>
      </c>
      <c r="O1395" s="6" t="s">
        <v>1932</v>
      </c>
      <c r="P1395" s="7">
        <v>1079.93</v>
      </c>
      <c r="Q1395" s="7">
        <v>17.82</v>
      </c>
      <c r="R1395" s="6" t="s">
        <v>3992</v>
      </c>
      <c r="S1395" s="7">
        <v>1079.93</v>
      </c>
      <c r="T1395" s="7">
        <v>82.07</v>
      </c>
      <c r="U1395" s="6" t="s">
        <v>3992</v>
      </c>
      <c r="V1395" s="6" t="s">
        <v>3992</v>
      </c>
      <c r="W1395" s="6">
        <v>7467528</v>
      </c>
      <c r="X1395" s="6" t="s">
        <v>4362</v>
      </c>
      <c r="Y1395" s="6" t="s">
        <v>4777</v>
      </c>
      <c r="Z1395" s="6" t="s">
        <v>4778</v>
      </c>
      <c r="AA1395" s="6"/>
      <c r="AB1395" s="5">
        <f t="shared" si="305"/>
        <v>151429</v>
      </c>
      <c r="AC1395" t="str">
        <f t="shared" si="306"/>
        <v>14/04/2015</v>
      </c>
      <c r="AD1395" t="str">
        <f t="shared" si="307"/>
        <v>59578948000414</v>
      </c>
      <c r="AE1395" s="11">
        <f t="shared" si="308"/>
        <v>1241.92</v>
      </c>
      <c r="AF1395">
        <f t="shared" si="318"/>
        <v>0</v>
      </c>
      <c r="AH1395" s="10">
        <v>1900</v>
      </c>
      <c r="AI1395" s="10" t="s">
        <v>5445</v>
      </c>
      <c r="AJ1395" s="10">
        <v>3319</v>
      </c>
      <c r="AK1395" s="10" t="s">
        <v>5148</v>
      </c>
      <c r="AL1395" s="10" t="s">
        <v>5446</v>
      </c>
      <c r="AM1395" s="10" t="s">
        <v>5522</v>
      </c>
      <c r="AN1395" s="12" t="e">
        <f>VLOOKUP(TRIM(AK1395),[1]Sheet1!$S:$T,2,FALSE)</f>
        <v>#N/A</v>
      </c>
      <c r="AO1395" s="12">
        <f t="shared" si="309"/>
        <v>0</v>
      </c>
      <c r="AP1395" s="10">
        <f t="shared" si="310"/>
        <v>0</v>
      </c>
      <c r="AR1395" s="12" t="b">
        <f t="shared" si="311"/>
        <v>0</v>
      </c>
      <c r="AT1395">
        <v>151990</v>
      </c>
      <c r="AU1395" t="s">
        <v>6616</v>
      </c>
      <c r="AV1395" t="s">
        <v>5622</v>
      </c>
      <c r="AW1395" s="13">
        <f t="shared" si="312"/>
        <v>477.63</v>
      </c>
      <c r="AX1395" s="13">
        <f t="shared" si="313"/>
        <v>0</v>
      </c>
      <c r="AZ1395" t="str">
        <f t="shared" si="314"/>
        <v>22/04/2015;59578948000171;477,63;0,00</v>
      </c>
    </row>
    <row r="1396" spans="1:52" x14ac:dyDescent="0.2">
      <c r="A1396" s="6" t="s">
        <v>3987</v>
      </c>
      <c r="B1396" s="6">
        <v>151429</v>
      </c>
      <c r="C1396" s="1">
        <v>42108</v>
      </c>
      <c r="D1396" s="6" t="s">
        <v>1986</v>
      </c>
      <c r="E1396" s="6" t="s">
        <v>3989</v>
      </c>
      <c r="F1396" s="9">
        <v>1653.48</v>
      </c>
      <c r="G1396" s="9">
        <v>1377.9</v>
      </c>
      <c r="H1396" s="9">
        <v>248.02</v>
      </c>
      <c r="I1396" s="6" t="s">
        <v>4360</v>
      </c>
      <c r="J1396" s="9">
        <v>0</v>
      </c>
      <c r="K1396" s="9">
        <v>0</v>
      </c>
      <c r="L1396" s="6" t="s">
        <v>3990</v>
      </c>
      <c r="M1396" s="9">
        <v>1377.9</v>
      </c>
      <c r="N1396" s="9">
        <v>275.58</v>
      </c>
      <c r="O1396" s="6" t="s">
        <v>1932</v>
      </c>
      <c r="P1396" s="7">
        <v>1377.9</v>
      </c>
      <c r="Q1396" s="7">
        <v>22.74</v>
      </c>
      <c r="R1396" s="6" t="s">
        <v>3992</v>
      </c>
      <c r="S1396" s="7">
        <v>1377.9</v>
      </c>
      <c r="T1396" s="7">
        <v>104.72</v>
      </c>
      <c r="U1396" s="6" t="s">
        <v>3992</v>
      </c>
      <c r="V1396" s="6" t="s">
        <v>3992</v>
      </c>
      <c r="W1396" s="6">
        <v>7467528</v>
      </c>
      <c r="X1396" s="6" t="s">
        <v>4382</v>
      </c>
      <c r="Y1396" s="6" t="s">
        <v>2117</v>
      </c>
      <c r="Z1396" s="6" t="s">
        <v>2118</v>
      </c>
      <c r="AA1396" s="6"/>
      <c r="AB1396" s="5">
        <f t="shared" si="305"/>
        <v>151429</v>
      </c>
      <c r="AC1396" t="str">
        <f t="shared" si="306"/>
        <v>14/04/2015</v>
      </c>
      <c r="AD1396" t="str">
        <f t="shared" si="307"/>
        <v>59578948000414</v>
      </c>
      <c r="AE1396" s="11">
        <f t="shared" si="308"/>
        <v>1653.48</v>
      </c>
      <c r="AF1396">
        <f t="shared" si="318"/>
        <v>0</v>
      </c>
      <c r="AH1396" s="10">
        <v>6794235</v>
      </c>
      <c r="AI1396" s="10" t="s">
        <v>5589</v>
      </c>
      <c r="AJ1396" s="10">
        <v>150952</v>
      </c>
      <c r="AK1396" s="10" t="s">
        <v>4450</v>
      </c>
      <c r="AL1396" s="10" t="s">
        <v>5438</v>
      </c>
      <c r="AM1396" s="10" t="s">
        <v>5506</v>
      </c>
      <c r="AN1396" s="12" t="e">
        <f>VLOOKUP(TRIM(AK1396),[1]Sheet1!$S:$T,2,FALSE)</f>
        <v>#N/A</v>
      </c>
      <c r="AO1396" s="12">
        <f t="shared" si="309"/>
        <v>0</v>
      </c>
      <c r="AP1396" s="10">
        <f t="shared" si="310"/>
        <v>0</v>
      </c>
      <c r="AR1396" s="12" t="b">
        <f t="shared" si="311"/>
        <v>0</v>
      </c>
      <c r="AT1396">
        <v>151991</v>
      </c>
      <c r="AU1396" t="s">
        <v>6616</v>
      </c>
      <c r="AV1396" t="s">
        <v>5622</v>
      </c>
      <c r="AW1396" s="13">
        <f t="shared" si="312"/>
        <v>243.74</v>
      </c>
      <c r="AX1396" s="13">
        <f t="shared" si="313"/>
        <v>0</v>
      </c>
      <c r="AZ1396" t="str">
        <f t="shared" si="314"/>
        <v>22/04/2015;59578948000171;243,74;0,00</v>
      </c>
    </row>
    <row r="1397" spans="1:52" x14ac:dyDescent="0.2">
      <c r="A1397" s="6" t="s">
        <v>3987</v>
      </c>
      <c r="B1397" s="6">
        <v>151429</v>
      </c>
      <c r="C1397" s="1">
        <v>42108</v>
      </c>
      <c r="D1397" s="6" t="s">
        <v>1986</v>
      </c>
      <c r="E1397" s="6" t="s">
        <v>3989</v>
      </c>
      <c r="F1397" s="9">
        <v>7634.96</v>
      </c>
      <c r="G1397" s="9">
        <v>6362.47</v>
      </c>
      <c r="H1397" s="9">
        <v>1145.24</v>
      </c>
      <c r="I1397" s="6" t="s">
        <v>4360</v>
      </c>
      <c r="J1397" s="9">
        <v>0</v>
      </c>
      <c r="K1397" s="9">
        <v>0</v>
      </c>
      <c r="L1397" s="6" t="s">
        <v>3990</v>
      </c>
      <c r="M1397" s="9">
        <v>6362.47</v>
      </c>
      <c r="N1397" s="9">
        <v>1272.49</v>
      </c>
      <c r="O1397" s="6" t="s">
        <v>1932</v>
      </c>
      <c r="P1397" s="7">
        <v>6362.47</v>
      </c>
      <c r="Q1397" s="7">
        <v>104.98</v>
      </c>
      <c r="R1397" s="6" t="s">
        <v>3992</v>
      </c>
      <c r="S1397" s="7">
        <v>6362.47</v>
      </c>
      <c r="T1397" s="7">
        <v>483.55</v>
      </c>
      <c r="U1397" s="6" t="s">
        <v>3992</v>
      </c>
      <c r="V1397" s="6" t="s">
        <v>3992</v>
      </c>
      <c r="W1397" s="6">
        <v>7467528</v>
      </c>
      <c r="X1397" s="6" t="s">
        <v>4382</v>
      </c>
      <c r="Y1397" s="6" t="s">
        <v>5059</v>
      </c>
      <c r="Z1397" s="6" t="s">
        <v>3618</v>
      </c>
      <c r="AA1397" s="6"/>
      <c r="AB1397" s="5">
        <f t="shared" si="305"/>
        <v>151429</v>
      </c>
      <c r="AC1397" t="str">
        <f t="shared" si="306"/>
        <v>14/04/2015</v>
      </c>
      <c r="AD1397" t="str">
        <f t="shared" si="307"/>
        <v>59578948000414</v>
      </c>
      <c r="AE1397" s="11">
        <f t="shared" si="308"/>
        <v>7634.96</v>
      </c>
      <c r="AF1397">
        <f t="shared" si="318"/>
        <v>0</v>
      </c>
      <c r="AH1397" s="10">
        <v>6811265</v>
      </c>
      <c r="AI1397" s="10" t="s">
        <v>5889</v>
      </c>
      <c r="AJ1397" s="10">
        <v>150953</v>
      </c>
      <c r="AK1397" s="10" t="s">
        <v>1900</v>
      </c>
      <c r="AL1397" s="10" t="s">
        <v>5438</v>
      </c>
      <c r="AM1397" s="10" t="s">
        <v>5474</v>
      </c>
      <c r="AN1397" s="12" t="e">
        <f>VLOOKUP(TRIM(AK1397),[1]Sheet1!$S:$T,2,FALSE)</f>
        <v>#N/A</v>
      </c>
      <c r="AO1397" s="12">
        <f t="shared" si="309"/>
        <v>0</v>
      </c>
      <c r="AP1397" s="10">
        <f t="shared" si="310"/>
        <v>0</v>
      </c>
      <c r="AR1397" s="12" t="b">
        <f t="shared" si="311"/>
        <v>0</v>
      </c>
      <c r="AT1397">
        <v>151992</v>
      </c>
      <c r="AU1397" t="s">
        <v>6616</v>
      </c>
      <c r="AV1397" t="s">
        <v>5622</v>
      </c>
      <c r="AW1397" s="13">
        <f t="shared" si="312"/>
        <v>230.56</v>
      </c>
      <c r="AX1397" s="13">
        <f t="shared" si="313"/>
        <v>0</v>
      </c>
      <c r="AZ1397" t="str">
        <f t="shared" si="314"/>
        <v>22/04/2015;59578948000171;230,56;0,00</v>
      </c>
    </row>
    <row r="1398" spans="1:52" x14ac:dyDescent="0.2">
      <c r="A1398" s="6" t="s">
        <v>3987</v>
      </c>
      <c r="B1398" s="6">
        <v>151429</v>
      </c>
      <c r="C1398" s="1">
        <v>42108</v>
      </c>
      <c r="D1398" s="6" t="s">
        <v>1986</v>
      </c>
      <c r="E1398" s="6" t="s">
        <v>3989</v>
      </c>
      <c r="F1398" s="9">
        <v>573.4</v>
      </c>
      <c r="G1398" s="9">
        <v>477.83</v>
      </c>
      <c r="H1398" s="9">
        <v>86.01</v>
      </c>
      <c r="I1398" s="6" t="s">
        <v>4360</v>
      </c>
      <c r="J1398" s="9">
        <v>0</v>
      </c>
      <c r="K1398" s="9">
        <v>0</v>
      </c>
      <c r="L1398" s="6" t="s">
        <v>3990</v>
      </c>
      <c r="M1398" s="9">
        <v>477.83</v>
      </c>
      <c r="N1398" s="9">
        <v>95.57</v>
      </c>
      <c r="O1398" s="6" t="s">
        <v>1932</v>
      </c>
      <c r="P1398" s="7">
        <v>477.83</v>
      </c>
      <c r="Q1398" s="7">
        <v>7.88</v>
      </c>
      <c r="R1398" s="6" t="s">
        <v>3992</v>
      </c>
      <c r="S1398" s="7">
        <v>477.83</v>
      </c>
      <c r="T1398" s="7">
        <v>36.32</v>
      </c>
      <c r="U1398" s="6" t="s">
        <v>3992</v>
      </c>
      <c r="V1398" s="6" t="s">
        <v>3992</v>
      </c>
      <c r="W1398" s="6">
        <v>7467528</v>
      </c>
      <c r="X1398" s="6" t="s">
        <v>4382</v>
      </c>
      <c r="Y1398" s="6" t="s">
        <v>5035</v>
      </c>
      <c r="Z1398" s="6" t="s">
        <v>5036</v>
      </c>
      <c r="AA1398" s="6"/>
      <c r="AB1398" s="5">
        <f t="shared" si="305"/>
        <v>151429</v>
      </c>
      <c r="AC1398" t="str">
        <f t="shared" si="306"/>
        <v>14/04/2015</v>
      </c>
      <c r="AD1398" t="str">
        <f t="shared" si="307"/>
        <v>59578948000414</v>
      </c>
      <c r="AE1398" s="11">
        <f t="shared" si="308"/>
        <v>573.4</v>
      </c>
      <c r="AF1398">
        <f t="shared" si="318"/>
        <v>0</v>
      </c>
      <c r="AH1398" s="10">
        <v>6787475</v>
      </c>
      <c r="AI1398" s="10" t="s">
        <v>5672</v>
      </c>
      <c r="AJ1398" s="10">
        <v>150954</v>
      </c>
      <c r="AK1398" s="10" t="s">
        <v>3247</v>
      </c>
      <c r="AL1398" s="10" t="s">
        <v>5438</v>
      </c>
      <c r="AM1398" s="10" t="s">
        <v>5522</v>
      </c>
      <c r="AN1398" s="12" t="e">
        <f>VLOOKUP(TRIM(AK1398),[1]Sheet1!$S:$T,2,FALSE)</f>
        <v>#N/A</v>
      </c>
      <c r="AO1398" s="12">
        <f t="shared" si="309"/>
        <v>0</v>
      </c>
      <c r="AP1398" s="10">
        <f t="shared" si="310"/>
        <v>0</v>
      </c>
      <c r="AR1398" s="12" t="b">
        <f t="shared" si="311"/>
        <v>0</v>
      </c>
      <c r="AT1398">
        <v>151993</v>
      </c>
      <c r="AU1398" t="s">
        <v>6616</v>
      </c>
      <c r="AV1398" t="s">
        <v>5622</v>
      </c>
      <c r="AW1398" s="13">
        <f t="shared" si="312"/>
        <v>13324.08</v>
      </c>
      <c r="AX1398" s="13">
        <f t="shared" si="313"/>
        <v>0</v>
      </c>
      <c r="AZ1398" t="str">
        <f t="shared" si="314"/>
        <v>22/04/2015;59578948000171;13324,08;0,00</v>
      </c>
    </row>
    <row r="1399" spans="1:52" x14ac:dyDescent="0.2">
      <c r="A1399" s="6" t="s">
        <v>3987</v>
      </c>
      <c r="B1399" s="6">
        <v>151430</v>
      </c>
      <c r="C1399" s="1">
        <v>42108</v>
      </c>
      <c r="D1399" s="6" t="s">
        <v>1924</v>
      </c>
      <c r="E1399" s="6" t="s">
        <v>4345</v>
      </c>
      <c r="F1399" s="9">
        <v>1110.3599999999999</v>
      </c>
      <c r="G1399" s="9">
        <v>1075.6199999999999</v>
      </c>
      <c r="H1399" s="9">
        <v>43.02</v>
      </c>
      <c r="I1399" s="6" t="s">
        <v>4360</v>
      </c>
      <c r="J1399" s="9">
        <v>0</v>
      </c>
      <c r="K1399" s="9">
        <v>0</v>
      </c>
      <c r="L1399" s="6" t="s">
        <v>3990</v>
      </c>
      <c r="M1399" s="9">
        <v>1075.6199999999999</v>
      </c>
      <c r="N1399" s="9">
        <v>107.56</v>
      </c>
      <c r="O1399" s="6" t="s">
        <v>1932</v>
      </c>
      <c r="P1399" s="7">
        <v>1075.6199999999999</v>
      </c>
      <c r="Q1399" s="7">
        <v>17.75</v>
      </c>
      <c r="R1399" s="6" t="s">
        <v>3992</v>
      </c>
      <c r="S1399" s="7">
        <v>1075.6199999999999</v>
      </c>
      <c r="T1399" s="7">
        <v>81.75</v>
      </c>
      <c r="U1399" s="6" t="s">
        <v>3992</v>
      </c>
      <c r="V1399" s="6" t="s">
        <v>3992</v>
      </c>
      <c r="W1399" s="6">
        <v>6799952</v>
      </c>
      <c r="X1399" s="6" t="s">
        <v>4888</v>
      </c>
      <c r="Y1399" s="6" t="s">
        <v>3242</v>
      </c>
      <c r="Z1399" s="6" t="s">
        <v>3243</v>
      </c>
      <c r="AA1399" s="6"/>
      <c r="AB1399" s="5">
        <f t="shared" si="305"/>
        <v>151430</v>
      </c>
      <c r="AC1399" t="str">
        <f t="shared" si="306"/>
        <v>14/04/2015</v>
      </c>
      <c r="AD1399" t="str">
        <f t="shared" si="307"/>
        <v>05579654000135</v>
      </c>
      <c r="AE1399" s="11">
        <f t="shared" si="308"/>
        <v>1110.3599999999999</v>
      </c>
      <c r="AF1399">
        <f t="shared" si="318"/>
        <v>0</v>
      </c>
      <c r="AH1399" s="10">
        <v>7606106</v>
      </c>
      <c r="AI1399" s="10" t="s">
        <v>5890</v>
      </c>
      <c r="AJ1399" s="10">
        <v>150955</v>
      </c>
      <c r="AK1399" s="10" t="s">
        <v>947</v>
      </c>
      <c r="AL1399" s="10" t="s">
        <v>5438</v>
      </c>
      <c r="AM1399" s="10" t="s">
        <v>5522</v>
      </c>
      <c r="AN1399" s="12" t="e">
        <f>VLOOKUP(TRIM(AK1399),[1]Sheet1!$S:$T,2,FALSE)</f>
        <v>#N/A</v>
      </c>
      <c r="AO1399" s="12">
        <f t="shared" si="309"/>
        <v>0</v>
      </c>
      <c r="AP1399" s="10">
        <f t="shared" si="310"/>
        <v>0</v>
      </c>
      <c r="AR1399" s="12" t="b">
        <f t="shared" si="311"/>
        <v>0</v>
      </c>
      <c r="AT1399">
        <v>151995</v>
      </c>
      <c r="AU1399" t="s">
        <v>6616</v>
      </c>
      <c r="AV1399" t="s">
        <v>6263</v>
      </c>
      <c r="AW1399" s="13">
        <f t="shared" si="312"/>
        <v>2944</v>
      </c>
      <c r="AX1399" s="13">
        <f t="shared" si="313"/>
        <v>0</v>
      </c>
      <c r="AZ1399" t="str">
        <f t="shared" si="314"/>
        <v>22/04/2015;02820966000109;2944,00;0,00</v>
      </c>
    </row>
    <row r="1400" spans="1:52" x14ac:dyDescent="0.2">
      <c r="A1400" s="6" t="s">
        <v>3987</v>
      </c>
      <c r="B1400" s="6">
        <v>151431</v>
      </c>
      <c r="C1400" s="1">
        <v>42108</v>
      </c>
      <c r="D1400" s="6" t="s">
        <v>1926</v>
      </c>
      <c r="E1400" s="6" t="s">
        <v>4096</v>
      </c>
      <c r="F1400" s="9">
        <v>1545</v>
      </c>
      <c r="G1400" s="9">
        <v>1545</v>
      </c>
      <c r="H1400" s="9">
        <v>185.4</v>
      </c>
      <c r="I1400" s="6" t="s">
        <v>4011</v>
      </c>
      <c r="J1400" s="9">
        <v>0</v>
      </c>
      <c r="K1400" s="9">
        <v>0</v>
      </c>
      <c r="L1400" s="6" t="s">
        <v>3990</v>
      </c>
      <c r="M1400" s="9">
        <v>0</v>
      </c>
      <c r="N1400" s="9">
        <v>0</v>
      </c>
      <c r="O1400" s="6" t="s">
        <v>3990</v>
      </c>
      <c r="P1400" s="7">
        <v>1545</v>
      </c>
      <c r="Q1400" s="7">
        <v>25.49</v>
      </c>
      <c r="R1400" s="6" t="s">
        <v>3992</v>
      </c>
      <c r="S1400" s="7">
        <v>1545</v>
      </c>
      <c r="T1400" s="7">
        <v>117.42</v>
      </c>
      <c r="U1400" s="6" t="s">
        <v>3992</v>
      </c>
      <c r="V1400" s="6" t="s">
        <v>3992</v>
      </c>
      <c r="W1400" s="6">
        <v>6789624</v>
      </c>
      <c r="X1400" s="6" t="s">
        <v>4376</v>
      </c>
      <c r="Y1400" s="6" t="s">
        <v>1562</v>
      </c>
      <c r="Z1400" s="6" t="s">
        <v>2288</v>
      </c>
      <c r="AA1400" s="6"/>
      <c r="AB1400" s="5">
        <f t="shared" si="305"/>
        <v>151431</v>
      </c>
      <c r="AC1400" t="str">
        <f t="shared" si="306"/>
        <v>14/04/2015</v>
      </c>
      <c r="AD1400" t="str">
        <f t="shared" si="307"/>
        <v>43375930000132</v>
      </c>
      <c r="AE1400" s="11">
        <f t="shared" si="308"/>
        <v>1545</v>
      </c>
      <c r="AF1400">
        <v>0</v>
      </c>
      <c r="AH1400" s="10">
        <v>6784253</v>
      </c>
      <c r="AI1400" s="10" t="s">
        <v>5669</v>
      </c>
      <c r="AJ1400" s="10">
        <v>150956</v>
      </c>
      <c r="AK1400" s="10" t="s">
        <v>949</v>
      </c>
      <c r="AL1400" s="10" t="s">
        <v>5438</v>
      </c>
      <c r="AM1400" s="10" t="s">
        <v>5891</v>
      </c>
      <c r="AN1400" s="12" t="e">
        <f>VLOOKUP(TRIM(AK1400),[1]Sheet1!$S:$T,2,FALSE)</f>
        <v>#N/A</v>
      </c>
      <c r="AO1400" s="12">
        <f t="shared" si="309"/>
        <v>0</v>
      </c>
      <c r="AP1400" s="10">
        <f t="shared" si="310"/>
        <v>0</v>
      </c>
      <c r="AR1400" s="12" t="b">
        <f t="shared" si="311"/>
        <v>0</v>
      </c>
      <c r="AT1400">
        <v>151996</v>
      </c>
      <c r="AU1400" t="s">
        <v>6616</v>
      </c>
      <c r="AV1400" t="s">
        <v>5615</v>
      </c>
      <c r="AW1400" s="13">
        <f t="shared" si="312"/>
        <v>11926.76</v>
      </c>
      <c r="AX1400" s="13">
        <f t="shared" si="313"/>
        <v>0</v>
      </c>
      <c r="AZ1400" t="str">
        <f t="shared" si="314"/>
        <v>22/04/2015;59609123001220;11926,76;0,00</v>
      </c>
    </row>
    <row r="1401" spans="1:52" x14ac:dyDescent="0.2">
      <c r="A1401" s="6" t="s">
        <v>3987</v>
      </c>
      <c r="B1401" s="6">
        <v>151432</v>
      </c>
      <c r="C1401" s="1">
        <v>42108</v>
      </c>
      <c r="D1401" s="6" t="s">
        <v>1986</v>
      </c>
      <c r="E1401" s="6" t="s">
        <v>3989</v>
      </c>
      <c r="F1401" s="9">
        <v>833.02</v>
      </c>
      <c r="G1401" s="9">
        <v>833.02</v>
      </c>
      <c r="H1401" s="9">
        <v>149.94</v>
      </c>
      <c r="I1401" s="6" t="s">
        <v>4011</v>
      </c>
      <c r="J1401" s="9">
        <v>0</v>
      </c>
      <c r="K1401" s="9">
        <v>0</v>
      </c>
      <c r="L1401" s="6" t="s">
        <v>3990</v>
      </c>
      <c r="M1401" s="9">
        <v>0</v>
      </c>
      <c r="N1401" s="9">
        <v>0</v>
      </c>
      <c r="O1401" s="6" t="s">
        <v>3990</v>
      </c>
      <c r="P1401" s="7">
        <v>833.02</v>
      </c>
      <c r="Q1401" s="7">
        <v>13.74</v>
      </c>
      <c r="R1401" s="6" t="s">
        <v>3992</v>
      </c>
      <c r="S1401" s="7">
        <v>833.02</v>
      </c>
      <c r="T1401" s="7">
        <v>63.31</v>
      </c>
      <c r="U1401" s="6" t="s">
        <v>3992</v>
      </c>
      <c r="V1401" s="6" t="s">
        <v>3992</v>
      </c>
      <c r="W1401" s="6">
        <v>6826233</v>
      </c>
      <c r="X1401" s="6" t="s">
        <v>1962</v>
      </c>
      <c r="Y1401" s="6" t="s">
        <v>1563</v>
      </c>
      <c r="Z1401" s="6" t="s">
        <v>1564</v>
      </c>
      <c r="AA1401" s="6"/>
      <c r="AB1401" s="5">
        <f t="shared" si="305"/>
        <v>151432</v>
      </c>
      <c r="AC1401" t="str">
        <f t="shared" si="306"/>
        <v>14/04/2015</v>
      </c>
      <c r="AD1401" t="str">
        <f t="shared" si="307"/>
        <v>52516762000149</v>
      </c>
      <c r="AE1401" s="11">
        <f t="shared" si="308"/>
        <v>833.02</v>
      </c>
      <c r="AF1401">
        <v>0</v>
      </c>
      <c r="AH1401" s="10">
        <v>6782688</v>
      </c>
      <c r="AI1401" s="10" t="s">
        <v>5748</v>
      </c>
      <c r="AJ1401" s="10">
        <v>150957</v>
      </c>
      <c r="AK1401" s="10" t="s">
        <v>950</v>
      </c>
      <c r="AL1401" s="10" t="s">
        <v>5446</v>
      </c>
      <c r="AM1401" s="10" t="s">
        <v>5477</v>
      </c>
      <c r="AN1401" s="12" t="e">
        <f>VLOOKUP(TRIM(AK1401),[1]Sheet1!$S:$T,2,FALSE)</f>
        <v>#N/A</v>
      </c>
      <c r="AO1401" s="12">
        <f t="shared" si="309"/>
        <v>0</v>
      </c>
      <c r="AP1401" s="10">
        <f t="shared" si="310"/>
        <v>0</v>
      </c>
      <c r="AR1401" s="12" t="b">
        <f t="shared" si="311"/>
        <v>0</v>
      </c>
      <c r="AT1401">
        <v>151997</v>
      </c>
      <c r="AU1401" t="s">
        <v>6616</v>
      </c>
      <c r="AV1401" t="s">
        <v>5599</v>
      </c>
      <c r="AW1401" s="13">
        <f t="shared" si="312"/>
        <v>4580.34</v>
      </c>
      <c r="AX1401" s="13">
        <f t="shared" si="313"/>
        <v>0</v>
      </c>
      <c r="AZ1401" t="str">
        <f t="shared" si="314"/>
        <v>22/04/2015;59105999000348;4580,34;0,00</v>
      </c>
    </row>
    <row r="1402" spans="1:52" x14ac:dyDescent="0.2">
      <c r="A1402" s="6" t="s">
        <v>3987</v>
      </c>
      <c r="B1402" s="6">
        <v>151433</v>
      </c>
      <c r="C1402" s="1">
        <v>42108</v>
      </c>
      <c r="D1402" s="6" t="s">
        <v>1986</v>
      </c>
      <c r="E1402" s="6" t="s">
        <v>3989</v>
      </c>
      <c r="F1402" s="9">
        <v>1593.65</v>
      </c>
      <c r="G1402" s="9">
        <v>1593.65</v>
      </c>
      <c r="H1402" s="9">
        <v>286.86</v>
      </c>
      <c r="I1402" s="6" t="s">
        <v>4011</v>
      </c>
      <c r="J1402" s="9">
        <v>0</v>
      </c>
      <c r="K1402" s="9">
        <v>0</v>
      </c>
      <c r="L1402" s="6" t="s">
        <v>3990</v>
      </c>
      <c r="M1402" s="9">
        <v>0</v>
      </c>
      <c r="N1402" s="9">
        <v>0</v>
      </c>
      <c r="O1402" s="6" t="s">
        <v>3990</v>
      </c>
      <c r="P1402" s="7">
        <v>1593.65</v>
      </c>
      <c r="Q1402" s="7">
        <v>26.3</v>
      </c>
      <c r="R1402" s="6" t="s">
        <v>3992</v>
      </c>
      <c r="S1402" s="7">
        <v>1593.65</v>
      </c>
      <c r="T1402" s="7">
        <v>121.12</v>
      </c>
      <c r="U1402" s="6" t="s">
        <v>3992</v>
      </c>
      <c r="V1402" s="6" t="s">
        <v>3992</v>
      </c>
      <c r="W1402" s="6">
        <v>6784150</v>
      </c>
      <c r="X1402" s="6" t="s">
        <v>4382</v>
      </c>
      <c r="Y1402" s="6" t="s">
        <v>4631</v>
      </c>
      <c r="Z1402" s="6" t="s">
        <v>4632</v>
      </c>
      <c r="AA1402" s="6"/>
      <c r="AB1402" s="5">
        <f t="shared" si="305"/>
        <v>151433</v>
      </c>
      <c r="AC1402" t="str">
        <f t="shared" si="306"/>
        <v>14/04/2015</v>
      </c>
      <c r="AD1402" t="str">
        <f t="shared" si="307"/>
        <v>59105999000348</v>
      </c>
      <c r="AE1402" s="11">
        <f t="shared" si="308"/>
        <v>1593.65</v>
      </c>
      <c r="AF1402">
        <v>0</v>
      </c>
      <c r="AH1402" s="10">
        <v>6782688</v>
      </c>
      <c r="AI1402" s="10" t="s">
        <v>5748</v>
      </c>
      <c r="AJ1402" s="10">
        <v>150957</v>
      </c>
      <c r="AK1402" s="10" t="s">
        <v>952</v>
      </c>
      <c r="AL1402" s="10" t="s">
        <v>5446</v>
      </c>
      <c r="AM1402" s="10" t="s">
        <v>5518</v>
      </c>
      <c r="AN1402" s="12" t="e">
        <f>VLOOKUP(TRIM(AK1402),[1]Sheet1!$S:$T,2,FALSE)</f>
        <v>#N/A</v>
      </c>
      <c r="AO1402" s="12">
        <f t="shared" si="309"/>
        <v>0</v>
      </c>
      <c r="AP1402" s="10">
        <f t="shared" si="310"/>
        <v>0</v>
      </c>
      <c r="AR1402" s="12" t="b">
        <f t="shared" si="311"/>
        <v>0</v>
      </c>
      <c r="AT1402">
        <v>151998</v>
      </c>
      <c r="AU1402" t="s">
        <v>6616</v>
      </c>
      <c r="AV1402" t="s">
        <v>5599</v>
      </c>
      <c r="AW1402" s="13">
        <f t="shared" si="312"/>
        <v>2958.64</v>
      </c>
      <c r="AX1402" s="13">
        <f t="shared" si="313"/>
        <v>0</v>
      </c>
      <c r="AZ1402" t="str">
        <f t="shared" si="314"/>
        <v>22/04/2015;59105999000348;2958,64;0,00</v>
      </c>
    </row>
    <row r="1403" spans="1:52" x14ac:dyDescent="0.2">
      <c r="A1403" s="6" t="s">
        <v>3987</v>
      </c>
      <c r="B1403" s="6">
        <v>151434</v>
      </c>
      <c r="C1403" s="1">
        <v>42108</v>
      </c>
      <c r="D1403" s="6" t="s">
        <v>1926</v>
      </c>
      <c r="E1403" s="6" t="s">
        <v>3418</v>
      </c>
      <c r="F1403" s="9">
        <v>3900</v>
      </c>
      <c r="G1403" s="9">
        <v>3900</v>
      </c>
      <c r="H1403" s="9">
        <v>273</v>
      </c>
      <c r="I1403" s="6" t="s">
        <v>4011</v>
      </c>
      <c r="J1403" s="9">
        <v>0</v>
      </c>
      <c r="K1403" s="9">
        <v>0</v>
      </c>
      <c r="L1403" s="6" t="s">
        <v>3990</v>
      </c>
      <c r="M1403" s="9">
        <v>0</v>
      </c>
      <c r="N1403" s="9">
        <v>0</v>
      </c>
      <c r="O1403" s="6" t="s">
        <v>3990</v>
      </c>
      <c r="P1403" s="7">
        <v>3900</v>
      </c>
      <c r="Q1403" s="7">
        <v>64.349999999999994</v>
      </c>
      <c r="R1403" s="6" t="s">
        <v>3992</v>
      </c>
      <c r="S1403" s="7">
        <v>3900</v>
      </c>
      <c r="T1403" s="7">
        <v>296.39999999999998</v>
      </c>
      <c r="U1403" s="6" t="s">
        <v>3992</v>
      </c>
      <c r="V1403" s="6" t="s">
        <v>3992</v>
      </c>
      <c r="W1403" s="6">
        <v>7450821</v>
      </c>
      <c r="X1403" s="6" t="s">
        <v>4070</v>
      </c>
      <c r="Y1403" s="6" t="s">
        <v>2198</v>
      </c>
      <c r="Z1403" s="6" t="s">
        <v>2199</v>
      </c>
      <c r="AA1403" s="6"/>
      <c r="AB1403" s="5">
        <f t="shared" si="305"/>
        <v>151434</v>
      </c>
      <c r="AC1403" t="str">
        <f t="shared" si="306"/>
        <v>14/04/2015</v>
      </c>
      <c r="AD1403" t="str">
        <f t="shared" si="307"/>
        <v>04463193000178</v>
      </c>
      <c r="AE1403" s="11">
        <f t="shared" si="308"/>
        <v>3900</v>
      </c>
      <c r="AF1403">
        <v>0</v>
      </c>
      <c r="AH1403" s="10">
        <v>6782688</v>
      </c>
      <c r="AI1403" s="10" t="s">
        <v>5748</v>
      </c>
      <c r="AJ1403" s="10">
        <v>150957</v>
      </c>
      <c r="AK1403" s="10" t="s">
        <v>3787</v>
      </c>
      <c r="AL1403" s="10" t="s">
        <v>5446</v>
      </c>
      <c r="AM1403" s="10" t="s">
        <v>5892</v>
      </c>
      <c r="AN1403" s="12" t="e">
        <f>VLOOKUP(TRIM(AK1403),[1]Sheet1!$S:$T,2,FALSE)</f>
        <v>#N/A</v>
      </c>
      <c r="AO1403" s="12">
        <f t="shared" si="309"/>
        <v>0</v>
      </c>
      <c r="AP1403" s="10">
        <f t="shared" si="310"/>
        <v>0</v>
      </c>
      <c r="AR1403" s="12" t="b">
        <f t="shared" si="311"/>
        <v>0</v>
      </c>
      <c r="AT1403">
        <v>151999</v>
      </c>
      <c r="AU1403" t="s">
        <v>6616</v>
      </c>
      <c r="AV1403" t="s">
        <v>5678</v>
      </c>
      <c r="AW1403" s="13">
        <f t="shared" si="312"/>
        <v>1713.5</v>
      </c>
      <c r="AX1403" s="13">
        <f t="shared" si="313"/>
        <v>0</v>
      </c>
      <c r="AZ1403" t="str">
        <f t="shared" si="314"/>
        <v>22/04/2015;96195615000190;1713,50;0,00</v>
      </c>
    </row>
    <row r="1404" spans="1:52" x14ac:dyDescent="0.2">
      <c r="A1404" s="6" t="s">
        <v>3987</v>
      </c>
      <c r="B1404" s="6">
        <v>151435</v>
      </c>
      <c r="C1404" s="1">
        <v>42108</v>
      </c>
      <c r="D1404" s="6" t="s">
        <v>2068</v>
      </c>
      <c r="E1404" s="6" t="s">
        <v>3989</v>
      </c>
      <c r="F1404" s="9">
        <v>9993.06</v>
      </c>
      <c r="G1404" s="9">
        <v>7918.6</v>
      </c>
      <c r="H1404" s="9">
        <v>1425.35</v>
      </c>
      <c r="I1404" s="6" t="s">
        <v>3125</v>
      </c>
      <c r="J1404" s="9">
        <v>12844.56</v>
      </c>
      <c r="K1404" s="9">
        <v>886.67</v>
      </c>
      <c r="L1404" s="6" t="s">
        <v>3125</v>
      </c>
      <c r="M1404" s="9">
        <v>7918.6</v>
      </c>
      <c r="N1404" s="9">
        <v>1187.79</v>
      </c>
      <c r="O1404" s="6" t="s">
        <v>1932</v>
      </c>
      <c r="P1404" s="7">
        <v>7918.6</v>
      </c>
      <c r="Q1404" s="7">
        <v>130.66</v>
      </c>
      <c r="R1404" s="6" t="s">
        <v>3992</v>
      </c>
      <c r="S1404" s="7">
        <v>7918.6</v>
      </c>
      <c r="T1404" s="7">
        <v>601.80999999999995</v>
      </c>
      <c r="U1404" s="6" t="s">
        <v>3992</v>
      </c>
      <c r="V1404" s="6" t="s">
        <v>3992</v>
      </c>
      <c r="W1404" s="6">
        <v>7467528</v>
      </c>
      <c r="X1404" s="6" t="s">
        <v>4624</v>
      </c>
      <c r="Y1404" s="6" t="s">
        <v>5104</v>
      </c>
      <c r="Z1404" s="6" t="s">
        <v>5105</v>
      </c>
      <c r="AA1404" s="6"/>
      <c r="AB1404" s="5">
        <f t="shared" si="305"/>
        <v>151435</v>
      </c>
      <c r="AC1404" t="str">
        <f t="shared" si="306"/>
        <v>14/04/2015</v>
      </c>
      <c r="AD1404" t="str">
        <f t="shared" si="307"/>
        <v>59578948000414</v>
      </c>
      <c r="AE1404" s="11">
        <f t="shared" si="308"/>
        <v>9993.06</v>
      </c>
      <c r="AF1404">
        <f>SUMIF(AJ:AJ,B1404,AP:AP)</f>
        <v>0</v>
      </c>
      <c r="AH1404" s="10">
        <v>6782688</v>
      </c>
      <c r="AI1404" s="10" t="s">
        <v>5748</v>
      </c>
      <c r="AJ1404" s="10">
        <v>150957</v>
      </c>
      <c r="AK1404" s="10" t="s">
        <v>5092</v>
      </c>
      <c r="AL1404" s="10" t="s">
        <v>5446</v>
      </c>
      <c r="AM1404" s="10" t="s">
        <v>5892</v>
      </c>
      <c r="AN1404" s="12" t="e">
        <f>VLOOKUP(TRIM(AK1404),[1]Sheet1!$S:$T,2,FALSE)</f>
        <v>#N/A</v>
      </c>
      <c r="AO1404" s="12">
        <f t="shared" si="309"/>
        <v>0</v>
      </c>
      <c r="AP1404" s="10">
        <f t="shared" si="310"/>
        <v>0</v>
      </c>
      <c r="AR1404" s="12" t="b">
        <f t="shared" si="311"/>
        <v>0</v>
      </c>
      <c r="AT1404">
        <v>152001</v>
      </c>
      <c r="AU1404" t="s">
        <v>6616</v>
      </c>
      <c r="AV1404" t="s">
        <v>5590</v>
      </c>
      <c r="AW1404" s="13">
        <f t="shared" si="312"/>
        <v>1755.44</v>
      </c>
      <c r="AX1404" s="13">
        <f t="shared" si="313"/>
        <v>0</v>
      </c>
      <c r="AZ1404" t="str">
        <f t="shared" si="314"/>
        <v>22/04/2015;08285374000293;1755,44;0,00</v>
      </c>
    </row>
    <row r="1405" spans="1:52" x14ac:dyDescent="0.2">
      <c r="A1405" s="6" t="s">
        <v>3987</v>
      </c>
      <c r="B1405" s="6">
        <v>151436</v>
      </c>
      <c r="C1405" s="1">
        <v>42108</v>
      </c>
      <c r="D1405" s="6" t="s">
        <v>1926</v>
      </c>
      <c r="E1405" s="6" t="s">
        <v>4096</v>
      </c>
      <c r="F1405" s="9">
        <v>280.5</v>
      </c>
      <c r="G1405" s="9">
        <v>280.5</v>
      </c>
      <c r="H1405" s="9">
        <v>33.659999999999997</v>
      </c>
      <c r="I1405" s="6" t="s">
        <v>4011</v>
      </c>
      <c r="J1405" s="9">
        <v>0</v>
      </c>
      <c r="K1405" s="9">
        <v>0</v>
      </c>
      <c r="L1405" s="6" t="s">
        <v>3990</v>
      </c>
      <c r="M1405" s="9">
        <v>0</v>
      </c>
      <c r="N1405" s="9">
        <v>0</v>
      </c>
      <c r="O1405" s="6" t="s">
        <v>3990</v>
      </c>
      <c r="P1405" s="7">
        <v>280.5</v>
      </c>
      <c r="Q1405" s="7">
        <v>4.63</v>
      </c>
      <c r="R1405" s="6" t="s">
        <v>3992</v>
      </c>
      <c r="S1405" s="7">
        <v>280.5</v>
      </c>
      <c r="T1405" s="7">
        <v>21.32</v>
      </c>
      <c r="U1405" s="6" t="s">
        <v>3992</v>
      </c>
      <c r="V1405" s="6" t="s">
        <v>3992</v>
      </c>
      <c r="W1405" s="6">
        <v>6789624</v>
      </c>
      <c r="X1405" s="6" t="s">
        <v>1962</v>
      </c>
      <c r="Y1405" s="6" t="s">
        <v>2703</v>
      </c>
      <c r="Z1405" s="6" t="s">
        <v>2704</v>
      </c>
      <c r="AA1405" s="6"/>
      <c r="AB1405" s="5">
        <f t="shared" si="305"/>
        <v>151436</v>
      </c>
      <c r="AC1405" t="str">
        <f t="shared" si="306"/>
        <v>14/04/2015</v>
      </c>
      <c r="AD1405" t="str">
        <f t="shared" si="307"/>
        <v>43375930000132</v>
      </c>
      <c r="AE1405" s="11">
        <f t="shared" si="308"/>
        <v>280.5</v>
      </c>
      <c r="AF1405">
        <v>0</v>
      </c>
      <c r="AH1405" s="10">
        <v>6782688</v>
      </c>
      <c r="AI1405" s="10" t="s">
        <v>5748</v>
      </c>
      <c r="AJ1405" s="10">
        <v>150957</v>
      </c>
      <c r="AK1405" s="10" t="s">
        <v>954</v>
      </c>
      <c r="AL1405" s="10" t="s">
        <v>5446</v>
      </c>
      <c r="AM1405" s="10" t="s">
        <v>5522</v>
      </c>
      <c r="AN1405" s="12" t="e">
        <f>VLOOKUP(TRIM(AK1405),[1]Sheet1!$S:$T,2,FALSE)</f>
        <v>#N/A</v>
      </c>
      <c r="AO1405" s="12">
        <f t="shared" si="309"/>
        <v>0</v>
      </c>
      <c r="AP1405" s="10">
        <f t="shared" si="310"/>
        <v>0</v>
      </c>
      <c r="AR1405" s="12" t="b">
        <f t="shared" si="311"/>
        <v>0</v>
      </c>
      <c r="AT1405">
        <v>152002</v>
      </c>
      <c r="AU1405" t="s">
        <v>6616</v>
      </c>
      <c r="AV1405" t="s">
        <v>5876</v>
      </c>
      <c r="AW1405" s="13">
        <f t="shared" si="312"/>
        <v>4437.29</v>
      </c>
      <c r="AX1405" s="13">
        <f t="shared" si="313"/>
        <v>0</v>
      </c>
      <c r="AZ1405" t="str">
        <f t="shared" si="314"/>
        <v>22/04/2015;88309620000581;4437,29;0,00</v>
      </c>
    </row>
    <row r="1406" spans="1:52" x14ac:dyDescent="0.2">
      <c r="A1406" s="6" t="s">
        <v>3987</v>
      </c>
      <c r="B1406" s="6">
        <v>151437</v>
      </c>
      <c r="C1406" s="1">
        <v>42108</v>
      </c>
      <c r="D1406" s="6" t="s">
        <v>1931</v>
      </c>
      <c r="E1406" s="6" t="s">
        <v>3989</v>
      </c>
      <c r="F1406" s="9">
        <v>2858.26</v>
      </c>
      <c r="G1406" s="9">
        <v>2485.44</v>
      </c>
      <c r="H1406" s="9">
        <v>447.38</v>
      </c>
      <c r="I1406" s="6" t="s">
        <v>4106</v>
      </c>
      <c r="J1406" s="9">
        <v>0</v>
      </c>
      <c r="K1406" s="9">
        <v>0</v>
      </c>
      <c r="L1406" s="6" t="s">
        <v>3990</v>
      </c>
      <c r="M1406" s="9">
        <v>2485.44</v>
      </c>
      <c r="N1406" s="9">
        <v>372.82</v>
      </c>
      <c r="O1406" s="6" t="s">
        <v>1932</v>
      </c>
      <c r="P1406" s="7">
        <v>2485.44</v>
      </c>
      <c r="Q1406" s="7">
        <v>41.01</v>
      </c>
      <c r="R1406" s="6" t="s">
        <v>3992</v>
      </c>
      <c r="S1406" s="7">
        <v>2485.44</v>
      </c>
      <c r="T1406" s="7">
        <v>188.89</v>
      </c>
      <c r="U1406" s="6" t="s">
        <v>3992</v>
      </c>
      <c r="V1406" s="6" t="s">
        <v>3992</v>
      </c>
      <c r="W1406" s="6">
        <v>6783918</v>
      </c>
      <c r="X1406" s="6" t="s">
        <v>4362</v>
      </c>
      <c r="Y1406" s="6" t="s">
        <v>1407</v>
      </c>
      <c r="Z1406" s="6" t="s">
        <v>1408</v>
      </c>
      <c r="AA1406" s="6"/>
      <c r="AB1406" s="5">
        <f t="shared" si="305"/>
        <v>151437</v>
      </c>
      <c r="AC1406" t="str">
        <f t="shared" si="306"/>
        <v>14/04/2015</v>
      </c>
      <c r="AD1406" t="str">
        <f t="shared" si="307"/>
        <v>04606776000291</v>
      </c>
      <c r="AE1406" s="11">
        <f t="shared" si="308"/>
        <v>2858.26</v>
      </c>
      <c r="AF1406">
        <v>0</v>
      </c>
      <c r="AH1406" s="10">
        <v>7300948</v>
      </c>
      <c r="AI1406" s="10" t="s">
        <v>5893</v>
      </c>
      <c r="AJ1406" s="10">
        <v>150958</v>
      </c>
      <c r="AK1406" s="10" t="s">
        <v>4536</v>
      </c>
      <c r="AL1406" s="10" t="s">
        <v>5438</v>
      </c>
      <c r="AM1406" s="10" t="s">
        <v>5518</v>
      </c>
      <c r="AN1406" s="12" t="e">
        <f>VLOOKUP(TRIM(AK1406),[1]Sheet1!$S:$T,2,FALSE)</f>
        <v>#N/A</v>
      </c>
      <c r="AO1406" s="12">
        <f t="shared" si="309"/>
        <v>0</v>
      </c>
      <c r="AP1406" s="10">
        <f t="shared" si="310"/>
        <v>0</v>
      </c>
      <c r="AR1406" s="12" t="b">
        <f t="shared" si="311"/>
        <v>0</v>
      </c>
      <c r="AT1406">
        <v>152003</v>
      </c>
      <c r="AU1406" t="s">
        <v>6616</v>
      </c>
      <c r="AV1406" t="s">
        <v>5590</v>
      </c>
      <c r="AW1406" s="13">
        <f t="shared" si="312"/>
        <v>2089</v>
      </c>
      <c r="AX1406" s="13">
        <f t="shared" si="313"/>
        <v>0</v>
      </c>
      <c r="AZ1406" t="str">
        <f t="shared" si="314"/>
        <v>22/04/2015;08285374000293;2089,00;0,00</v>
      </c>
    </row>
    <row r="1407" spans="1:52" x14ac:dyDescent="0.2">
      <c r="A1407" s="6" t="s">
        <v>3987</v>
      </c>
      <c r="B1407" s="6">
        <v>151438</v>
      </c>
      <c r="C1407" s="1">
        <v>42108</v>
      </c>
      <c r="D1407" s="6" t="s">
        <v>1931</v>
      </c>
      <c r="E1407" s="6" t="s">
        <v>3989</v>
      </c>
      <c r="F1407" s="9">
        <v>1783.23</v>
      </c>
      <c r="G1407" s="9">
        <v>1783.23</v>
      </c>
      <c r="H1407" s="9">
        <v>320.98</v>
      </c>
      <c r="I1407" s="6" t="s">
        <v>4011</v>
      </c>
      <c r="J1407" s="9">
        <v>0</v>
      </c>
      <c r="K1407" s="9">
        <v>0</v>
      </c>
      <c r="L1407" s="6" t="s">
        <v>3990</v>
      </c>
      <c r="M1407" s="9">
        <v>0</v>
      </c>
      <c r="N1407" s="9">
        <v>0</v>
      </c>
      <c r="O1407" s="6" t="s">
        <v>3990</v>
      </c>
      <c r="P1407" s="7">
        <v>1783.23</v>
      </c>
      <c r="Q1407" s="7">
        <v>29.42</v>
      </c>
      <c r="R1407" s="6" t="s">
        <v>3992</v>
      </c>
      <c r="S1407" s="7">
        <v>1783.23</v>
      </c>
      <c r="T1407" s="7">
        <v>135.53</v>
      </c>
      <c r="U1407" s="6" t="s">
        <v>3992</v>
      </c>
      <c r="V1407" s="6" t="s">
        <v>3992</v>
      </c>
      <c r="W1407" s="6">
        <v>6784011</v>
      </c>
      <c r="X1407" s="6" t="s">
        <v>4070</v>
      </c>
      <c r="Y1407" s="6" t="s">
        <v>2354</v>
      </c>
      <c r="Z1407" s="6" t="s">
        <v>2270</v>
      </c>
      <c r="AA1407" s="6"/>
      <c r="AB1407" s="5">
        <f t="shared" si="305"/>
        <v>151438</v>
      </c>
      <c r="AC1407" t="str">
        <f t="shared" si="306"/>
        <v>14/04/2015</v>
      </c>
      <c r="AD1407" t="str">
        <f t="shared" si="307"/>
        <v>00857758001112</v>
      </c>
      <c r="AE1407" s="11">
        <f t="shared" si="308"/>
        <v>1783.23</v>
      </c>
      <c r="AF1407">
        <v>0</v>
      </c>
      <c r="AH1407" s="10">
        <v>6794744</v>
      </c>
      <c r="AI1407" s="10" t="s">
        <v>5894</v>
      </c>
      <c r="AJ1407" s="10">
        <v>150959</v>
      </c>
      <c r="AK1407" s="10" t="s">
        <v>4425</v>
      </c>
      <c r="AL1407" s="10" t="s">
        <v>5438</v>
      </c>
      <c r="AM1407" s="10" t="s">
        <v>5642</v>
      </c>
      <c r="AN1407" s="12" t="e">
        <f>VLOOKUP(TRIM(AK1407),[1]Sheet1!$S:$T,2,FALSE)</f>
        <v>#N/A</v>
      </c>
      <c r="AO1407" s="12">
        <f t="shared" si="309"/>
        <v>0</v>
      </c>
      <c r="AP1407" s="10">
        <f t="shared" si="310"/>
        <v>0</v>
      </c>
      <c r="AR1407" s="12" t="b">
        <f t="shared" si="311"/>
        <v>0</v>
      </c>
      <c r="AT1407">
        <v>152004</v>
      </c>
      <c r="AU1407" t="s">
        <v>6616</v>
      </c>
      <c r="AV1407" t="s">
        <v>5616</v>
      </c>
      <c r="AW1407" s="13">
        <f t="shared" si="312"/>
        <v>5985</v>
      </c>
      <c r="AX1407" s="13">
        <f t="shared" si="313"/>
        <v>0</v>
      </c>
      <c r="AZ1407" t="str">
        <f t="shared" si="314"/>
        <v>22/04/2015;74404229000551;5985,00;0,00</v>
      </c>
    </row>
    <row r="1408" spans="1:52" x14ac:dyDescent="0.2">
      <c r="A1408" s="6" t="s">
        <v>3987</v>
      </c>
      <c r="B1408" s="6">
        <v>151438</v>
      </c>
      <c r="C1408" s="1">
        <v>42108</v>
      </c>
      <c r="D1408" s="6" t="s">
        <v>1931</v>
      </c>
      <c r="E1408" s="6" t="s">
        <v>3989</v>
      </c>
      <c r="F1408" s="9">
        <v>4189.33</v>
      </c>
      <c r="G1408" s="9">
        <v>4189.33</v>
      </c>
      <c r="H1408" s="9">
        <v>754.08</v>
      </c>
      <c r="I1408" s="6" t="s">
        <v>4011</v>
      </c>
      <c r="J1408" s="9">
        <v>0</v>
      </c>
      <c r="K1408" s="9">
        <v>0</v>
      </c>
      <c r="L1408" s="6" t="s">
        <v>3990</v>
      </c>
      <c r="M1408" s="9">
        <v>0</v>
      </c>
      <c r="N1408" s="9">
        <v>0</v>
      </c>
      <c r="O1408" s="6" t="s">
        <v>3990</v>
      </c>
      <c r="P1408" s="7">
        <v>4189.33</v>
      </c>
      <c r="Q1408" s="7">
        <v>69.12</v>
      </c>
      <c r="R1408" s="6" t="s">
        <v>3992</v>
      </c>
      <c r="S1408" s="7">
        <v>4189.33</v>
      </c>
      <c r="T1408" s="7">
        <v>318.39</v>
      </c>
      <c r="U1408" s="6" t="s">
        <v>3992</v>
      </c>
      <c r="V1408" s="6" t="s">
        <v>3992</v>
      </c>
      <c r="W1408" s="6">
        <v>6784011</v>
      </c>
      <c r="X1408" s="6" t="s">
        <v>4070</v>
      </c>
      <c r="Y1408" s="6" t="s">
        <v>2354</v>
      </c>
      <c r="Z1408" s="6" t="s">
        <v>2270</v>
      </c>
      <c r="AA1408" s="6"/>
      <c r="AB1408" s="5">
        <f t="shared" si="305"/>
        <v>151438</v>
      </c>
      <c r="AC1408" t="str">
        <f t="shared" si="306"/>
        <v>14/04/2015</v>
      </c>
      <c r="AD1408" t="str">
        <f t="shared" si="307"/>
        <v>00857758001112</v>
      </c>
      <c r="AE1408" s="11">
        <f t="shared" si="308"/>
        <v>4189.33</v>
      </c>
      <c r="AF1408">
        <v>0</v>
      </c>
      <c r="AH1408" s="10">
        <v>6794744</v>
      </c>
      <c r="AI1408" s="10" t="s">
        <v>5894</v>
      </c>
      <c r="AJ1408" s="10">
        <v>150959</v>
      </c>
      <c r="AK1408" s="10" t="s">
        <v>4425</v>
      </c>
      <c r="AL1408" s="10" t="s">
        <v>5438</v>
      </c>
      <c r="AM1408" s="10" t="s">
        <v>5642</v>
      </c>
      <c r="AN1408" s="12" t="e">
        <f>VLOOKUP(TRIM(AK1408),[1]Sheet1!$S:$T,2,FALSE)</f>
        <v>#N/A</v>
      </c>
      <c r="AO1408" s="12">
        <f t="shared" si="309"/>
        <v>0</v>
      </c>
      <c r="AP1408" s="10">
        <f t="shared" si="310"/>
        <v>0</v>
      </c>
      <c r="AR1408" s="12" t="b">
        <f t="shared" si="311"/>
        <v>0</v>
      </c>
      <c r="AT1408">
        <v>152005</v>
      </c>
      <c r="AU1408" t="s">
        <v>6616</v>
      </c>
      <c r="AV1408" t="s">
        <v>5619</v>
      </c>
      <c r="AW1408" s="13">
        <f t="shared" si="312"/>
        <v>8462.68</v>
      </c>
      <c r="AX1408" s="13">
        <f t="shared" si="313"/>
        <v>0</v>
      </c>
      <c r="AZ1408" t="str">
        <f t="shared" si="314"/>
        <v>22/04/2015;59105999005730;8462,68;0,00</v>
      </c>
    </row>
    <row r="1409" spans="1:52" x14ac:dyDescent="0.2">
      <c r="A1409" s="6" t="s">
        <v>3987</v>
      </c>
      <c r="B1409" s="6">
        <v>151439</v>
      </c>
      <c r="C1409" s="1">
        <v>42108</v>
      </c>
      <c r="D1409" s="6" t="s">
        <v>1931</v>
      </c>
      <c r="E1409" s="6" t="s">
        <v>3989</v>
      </c>
      <c r="F1409" s="9">
        <v>2033.9</v>
      </c>
      <c r="G1409" s="9">
        <v>2033.9</v>
      </c>
      <c r="H1409" s="9">
        <v>366.1</v>
      </c>
      <c r="I1409" s="6" t="s">
        <v>4106</v>
      </c>
      <c r="J1409" s="9">
        <v>0</v>
      </c>
      <c r="K1409" s="9">
        <v>0</v>
      </c>
      <c r="L1409" s="6" t="s">
        <v>3990</v>
      </c>
      <c r="M1409" s="9">
        <v>0</v>
      </c>
      <c r="N1409" s="9">
        <v>0</v>
      </c>
      <c r="O1409" s="6" t="s">
        <v>3990</v>
      </c>
      <c r="P1409" s="7">
        <v>2033.9</v>
      </c>
      <c r="Q1409" s="7">
        <v>33.56</v>
      </c>
      <c r="R1409" s="6" t="s">
        <v>3992</v>
      </c>
      <c r="S1409" s="7">
        <v>2033.9</v>
      </c>
      <c r="T1409" s="7">
        <v>154.58000000000001</v>
      </c>
      <c r="U1409" s="6" t="s">
        <v>3992</v>
      </c>
      <c r="V1409" s="6" t="s">
        <v>3992</v>
      </c>
      <c r="W1409" s="6">
        <v>7009230</v>
      </c>
      <c r="X1409" s="6" t="s">
        <v>4666</v>
      </c>
      <c r="Y1409" s="6" t="s">
        <v>1565</v>
      </c>
      <c r="Z1409" s="6" t="s">
        <v>1566</v>
      </c>
      <c r="AA1409" s="6"/>
      <c r="AB1409" s="5">
        <f t="shared" si="305"/>
        <v>151439</v>
      </c>
      <c r="AC1409" t="str">
        <f t="shared" si="306"/>
        <v>14/04/2015</v>
      </c>
      <c r="AD1409" t="str">
        <f t="shared" si="307"/>
        <v>56545742000157</v>
      </c>
      <c r="AE1409" s="11">
        <f t="shared" si="308"/>
        <v>2033.9</v>
      </c>
      <c r="AF1409">
        <v>0</v>
      </c>
      <c r="AH1409" s="10">
        <v>6794744</v>
      </c>
      <c r="AI1409" s="10" t="s">
        <v>5894</v>
      </c>
      <c r="AJ1409" s="10">
        <v>150959</v>
      </c>
      <c r="AK1409" s="10" t="s">
        <v>4425</v>
      </c>
      <c r="AL1409" s="10" t="s">
        <v>5438</v>
      </c>
      <c r="AM1409" s="10" t="s">
        <v>5518</v>
      </c>
      <c r="AN1409" s="12" t="e">
        <f>VLOOKUP(TRIM(AK1409),[1]Sheet1!$S:$T,2,FALSE)</f>
        <v>#N/A</v>
      </c>
      <c r="AO1409" s="12">
        <f t="shared" si="309"/>
        <v>0</v>
      </c>
      <c r="AP1409" s="10">
        <f t="shared" si="310"/>
        <v>0</v>
      </c>
      <c r="AR1409" s="12" t="b">
        <f t="shared" si="311"/>
        <v>0</v>
      </c>
      <c r="AT1409">
        <v>152006</v>
      </c>
      <c r="AU1409" t="s">
        <v>6616</v>
      </c>
      <c r="AV1409" t="s">
        <v>5615</v>
      </c>
      <c r="AW1409" s="13">
        <f t="shared" si="312"/>
        <v>44621.58</v>
      </c>
      <c r="AX1409" s="13">
        <f t="shared" si="313"/>
        <v>0</v>
      </c>
      <c r="AZ1409" t="str">
        <f t="shared" si="314"/>
        <v>22/04/2015;59609123001220;44621,58;0,00</v>
      </c>
    </row>
    <row r="1410" spans="1:52" x14ac:dyDescent="0.2">
      <c r="A1410" s="6" t="s">
        <v>3987</v>
      </c>
      <c r="B1410" s="6">
        <v>151439</v>
      </c>
      <c r="C1410" s="1">
        <v>42108</v>
      </c>
      <c r="D1410" s="6" t="s">
        <v>2567</v>
      </c>
      <c r="E1410" s="6" t="s">
        <v>3989</v>
      </c>
      <c r="F1410" s="9">
        <v>2734.91</v>
      </c>
      <c r="G1410" s="9">
        <v>0</v>
      </c>
      <c r="H1410" s="9">
        <v>0</v>
      </c>
      <c r="I1410" s="6" t="s">
        <v>3990</v>
      </c>
      <c r="J1410" s="9">
        <v>0</v>
      </c>
      <c r="K1410" s="9">
        <v>0</v>
      </c>
      <c r="L1410" s="6" t="s">
        <v>3990</v>
      </c>
      <c r="M1410" s="9">
        <v>0</v>
      </c>
      <c r="N1410" s="9">
        <v>0</v>
      </c>
      <c r="O1410" s="6" t="s">
        <v>3990</v>
      </c>
      <c r="P1410" s="7">
        <v>2734.91</v>
      </c>
      <c r="Q1410" s="7">
        <v>45.13</v>
      </c>
      <c r="R1410" s="6" t="s">
        <v>3992</v>
      </c>
      <c r="S1410" s="7">
        <v>2734.91</v>
      </c>
      <c r="T1410" s="7">
        <v>207.85</v>
      </c>
      <c r="U1410" s="6" t="s">
        <v>3992</v>
      </c>
      <c r="V1410" s="6" t="s">
        <v>3992</v>
      </c>
      <c r="W1410" s="6">
        <v>7009230</v>
      </c>
      <c r="X1410" s="6" t="s">
        <v>4666</v>
      </c>
      <c r="Y1410" s="6" t="s">
        <v>1454</v>
      </c>
      <c r="Z1410" s="6" t="s">
        <v>1455</v>
      </c>
      <c r="AA1410" s="6"/>
      <c r="AB1410" s="5">
        <f t="shared" si="305"/>
        <v>151439</v>
      </c>
      <c r="AC1410" t="str">
        <f t="shared" si="306"/>
        <v>14/04/2015</v>
      </c>
      <c r="AD1410" t="str">
        <f t="shared" si="307"/>
        <v>56545742000157</v>
      </c>
      <c r="AE1410" s="11">
        <f t="shared" si="308"/>
        <v>2734.91</v>
      </c>
      <c r="AF1410">
        <v>0</v>
      </c>
      <c r="AH1410" s="10">
        <v>6794235</v>
      </c>
      <c r="AI1410" s="10" t="s">
        <v>5589</v>
      </c>
      <c r="AJ1410" s="10">
        <v>150960</v>
      </c>
      <c r="AK1410" s="10" t="s">
        <v>958</v>
      </c>
      <c r="AL1410" s="10" t="s">
        <v>5438</v>
      </c>
      <c r="AM1410" s="10" t="s">
        <v>5424</v>
      </c>
      <c r="AN1410" s="12" t="e">
        <f>VLOOKUP(TRIM(AK1410),[1]Sheet1!$S:$T,2,FALSE)</f>
        <v>#N/A</v>
      </c>
      <c r="AO1410" s="12">
        <f t="shared" si="309"/>
        <v>0</v>
      </c>
      <c r="AP1410" s="10">
        <f t="shared" si="310"/>
        <v>0</v>
      </c>
      <c r="AR1410" s="12" t="b">
        <f t="shared" si="311"/>
        <v>0</v>
      </c>
      <c r="AT1410">
        <v>152007</v>
      </c>
      <c r="AU1410" t="s">
        <v>6616</v>
      </c>
      <c r="AV1410" t="s">
        <v>6268</v>
      </c>
      <c r="AW1410" s="13">
        <f t="shared" si="312"/>
        <v>8313.6</v>
      </c>
      <c r="AX1410" s="13">
        <f t="shared" si="313"/>
        <v>0</v>
      </c>
      <c r="AZ1410" t="str">
        <f t="shared" si="314"/>
        <v>22/04/2015;11917738000134;8313,60;0,00</v>
      </c>
    </row>
    <row r="1411" spans="1:52" x14ac:dyDescent="0.2">
      <c r="A1411" s="6" t="s">
        <v>3987</v>
      </c>
      <c r="B1411" s="6">
        <v>151441</v>
      </c>
      <c r="C1411" s="1">
        <v>42108</v>
      </c>
      <c r="D1411" s="6" t="s">
        <v>1931</v>
      </c>
      <c r="E1411" s="6" t="s">
        <v>3989</v>
      </c>
      <c r="F1411" s="9">
        <v>2288.65</v>
      </c>
      <c r="G1411" s="9">
        <v>0</v>
      </c>
      <c r="H1411" s="9">
        <v>0</v>
      </c>
      <c r="I1411" s="6" t="s">
        <v>3990</v>
      </c>
      <c r="J1411" s="9">
        <v>0</v>
      </c>
      <c r="K1411" s="9">
        <v>0</v>
      </c>
      <c r="L1411" s="6" t="s">
        <v>3990</v>
      </c>
      <c r="M1411" s="9">
        <v>0</v>
      </c>
      <c r="N1411" s="9">
        <v>0</v>
      </c>
      <c r="O1411" s="6" t="s">
        <v>3990</v>
      </c>
      <c r="P1411" s="7">
        <v>2288.65</v>
      </c>
      <c r="Q1411" s="7">
        <v>37.76</v>
      </c>
      <c r="R1411" s="6" t="s">
        <v>3992</v>
      </c>
      <c r="S1411" s="7">
        <v>2288.65</v>
      </c>
      <c r="T1411" s="7">
        <v>173.94</v>
      </c>
      <c r="U1411" s="6" t="s">
        <v>3992</v>
      </c>
      <c r="V1411" s="6" t="s">
        <v>3992</v>
      </c>
      <c r="W1411" s="6">
        <v>6784055</v>
      </c>
      <c r="X1411" s="6" t="s">
        <v>4362</v>
      </c>
      <c r="Y1411" s="6" t="s">
        <v>1567</v>
      </c>
      <c r="Z1411" s="6" t="s">
        <v>1568</v>
      </c>
      <c r="AA1411" s="6"/>
      <c r="AB1411" s="5">
        <f t="shared" ref="AB1411:AB1474" si="319">B1411</f>
        <v>151441</v>
      </c>
      <c r="AC1411" t="str">
        <f t="shared" ref="AC1411:AC1474" si="320">TEXT(C1411,"dd/mm/aaaa")</f>
        <v>14/04/2015</v>
      </c>
      <c r="AD1411" t="str">
        <f t="shared" ref="AD1411:AD1474" si="321">VLOOKUP(W1411,AH:AI,2,FALSE)</f>
        <v>74404229000551</v>
      </c>
      <c r="AE1411" s="11">
        <f t="shared" ref="AE1411:AE1474" si="322">F1411*1</f>
        <v>2288.65</v>
      </c>
      <c r="AF1411">
        <v>0</v>
      </c>
      <c r="AH1411" s="10">
        <v>6784082</v>
      </c>
      <c r="AI1411" s="10" t="s">
        <v>5710</v>
      </c>
      <c r="AJ1411" s="10">
        <v>150961</v>
      </c>
      <c r="AK1411" s="10" t="s">
        <v>2318</v>
      </c>
      <c r="AL1411" s="10" t="s">
        <v>5438</v>
      </c>
      <c r="AM1411" s="10" t="s">
        <v>5711</v>
      </c>
      <c r="AN1411" s="12" t="e">
        <f>VLOOKUP(TRIM(AK1411),[1]Sheet1!$S:$T,2,FALSE)</f>
        <v>#N/A</v>
      </c>
      <c r="AO1411" s="12">
        <f t="shared" ref="AO1411:AO1474" si="323">IF(ISNA(AN1411),0,AN1411)</f>
        <v>0</v>
      </c>
      <c r="AP1411" s="10">
        <f t="shared" ref="AP1411:AP1474" si="324">AO1411*AM1411</f>
        <v>0</v>
      </c>
      <c r="AR1411" s="12" t="b">
        <f t="shared" ref="AR1411:AR1474" si="325">ABS(AX1411)&gt;ABS(AW1411)</f>
        <v>0</v>
      </c>
      <c r="AT1411">
        <v>152008</v>
      </c>
      <c r="AU1411" t="s">
        <v>6616</v>
      </c>
      <c r="AV1411" t="s">
        <v>5590</v>
      </c>
      <c r="AW1411" s="13">
        <f t="shared" ref="AW1411:AW1474" si="326">SUMIF(AB:AB,AT1411,AE:AE)</f>
        <v>1755.44</v>
      </c>
      <c r="AX1411" s="13">
        <f t="shared" ref="AX1411:AX1474" si="327">VLOOKUP(AT1411,AB:AF,5,FALSE)</f>
        <v>0</v>
      </c>
      <c r="AZ1411" t="str">
        <f t="shared" ref="AZ1411:AZ1474" si="328">AU1411&amp;";"&amp;AV1411&amp;";"&amp;TEXT(AW1411,"0,00")&amp;";"&amp;TEXT(AX1411,"0,00")</f>
        <v>22/04/2015;08285374000293;1755,44;0,00</v>
      </c>
    </row>
    <row r="1412" spans="1:52" x14ac:dyDescent="0.2">
      <c r="A1412" s="6" t="s">
        <v>3987</v>
      </c>
      <c r="B1412" s="6">
        <v>151442</v>
      </c>
      <c r="C1412" s="1">
        <v>42108</v>
      </c>
      <c r="D1412" s="6" t="s">
        <v>1926</v>
      </c>
      <c r="E1412" s="6" t="s">
        <v>3007</v>
      </c>
      <c r="F1412" s="9">
        <v>2621.78</v>
      </c>
      <c r="G1412" s="9">
        <v>2621.78</v>
      </c>
      <c r="H1412" s="9">
        <v>183.52</v>
      </c>
      <c r="I1412" s="6" t="s">
        <v>4106</v>
      </c>
      <c r="J1412" s="9">
        <v>0</v>
      </c>
      <c r="K1412" s="9">
        <v>0</v>
      </c>
      <c r="L1412" s="6" t="s">
        <v>3990</v>
      </c>
      <c r="M1412" s="9">
        <v>2621.78</v>
      </c>
      <c r="N1412" s="9">
        <v>0</v>
      </c>
      <c r="O1412" s="6" t="s">
        <v>1932</v>
      </c>
      <c r="P1412" s="7">
        <v>2621.78</v>
      </c>
      <c r="Q1412" s="7">
        <v>43.26</v>
      </c>
      <c r="R1412" s="6" t="s">
        <v>3992</v>
      </c>
      <c r="S1412" s="7">
        <v>2621.78</v>
      </c>
      <c r="T1412" s="7">
        <v>199.26</v>
      </c>
      <c r="U1412" s="6" t="s">
        <v>3992</v>
      </c>
      <c r="V1412" s="6" t="s">
        <v>3992</v>
      </c>
      <c r="W1412" s="6">
        <v>6797412</v>
      </c>
      <c r="X1412" s="6" t="s">
        <v>2988</v>
      </c>
      <c r="Y1412" s="6" t="s">
        <v>3685</v>
      </c>
      <c r="Z1412" s="6" t="s">
        <v>3686</v>
      </c>
      <c r="AA1412" s="6"/>
      <c r="AB1412" s="5">
        <f t="shared" si="319"/>
        <v>151442</v>
      </c>
      <c r="AC1412" t="str">
        <f t="shared" si="320"/>
        <v>14/04/2015</v>
      </c>
      <c r="AD1412" t="str">
        <f t="shared" si="321"/>
        <v>02433631000120</v>
      </c>
      <c r="AE1412" s="11">
        <f t="shared" si="322"/>
        <v>2621.78</v>
      </c>
      <c r="AF1412">
        <v>0</v>
      </c>
      <c r="AH1412" s="10">
        <v>6784011</v>
      </c>
      <c r="AI1412" s="10" t="s">
        <v>5631</v>
      </c>
      <c r="AJ1412" s="10">
        <v>150962</v>
      </c>
      <c r="AK1412" s="10" t="s">
        <v>2096</v>
      </c>
      <c r="AL1412" s="10" t="s">
        <v>5438</v>
      </c>
      <c r="AM1412" s="10" t="s">
        <v>5518</v>
      </c>
      <c r="AN1412" s="12" t="e">
        <f>VLOOKUP(TRIM(AK1412),[1]Sheet1!$S:$T,2,FALSE)</f>
        <v>#N/A</v>
      </c>
      <c r="AO1412" s="12">
        <f t="shared" si="323"/>
        <v>0</v>
      </c>
      <c r="AP1412" s="10">
        <f t="shared" si="324"/>
        <v>0</v>
      </c>
      <c r="AR1412" s="12" t="b">
        <f t="shared" si="325"/>
        <v>0</v>
      </c>
      <c r="AT1412">
        <v>152009</v>
      </c>
      <c r="AU1412" t="s">
        <v>6616</v>
      </c>
      <c r="AV1412" t="s">
        <v>5610</v>
      </c>
      <c r="AW1412" s="13">
        <f t="shared" si="326"/>
        <v>1980</v>
      </c>
      <c r="AX1412" s="13">
        <f t="shared" si="327"/>
        <v>0</v>
      </c>
      <c r="AZ1412" t="str">
        <f t="shared" si="328"/>
        <v>22/04/2015;01498525000161;1980,00;0,00</v>
      </c>
    </row>
    <row r="1413" spans="1:52" x14ac:dyDescent="0.2">
      <c r="A1413" s="6" t="s">
        <v>3987</v>
      </c>
      <c r="B1413" s="6">
        <v>151443</v>
      </c>
      <c r="C1413" s="1">
        <v>42108</v>
      </c>
      <c r="D1413" s="6" t="s">
        <v>1986</v>
      </c>
      <c r="E1413" s="6" t="s">
        <v>3989</v>
      </c>
      <c r="F1413" s="9">
        <v>281.74</v>
      </c>
      <c r="G1413" s="9">
        <v>244.99</v>
      </c>
      <c r="H1413" s="9">
        <v>44.1</v>
      </c>
      <c r="I1413" s="6" t="s">
        <v>4360</v>
      </c>
      <c r="J1413" s="9">
        <v>0</v>
      </c>
      <c r="K1413" s="9">
        <v>0</v>
      </c>
      <c r="L1413" s="6" t="s">
        <v>3990</v>
      </c>
      <c r="M1413" s="9">
        <v>244.99</v>
      </c>
      <c r="N1413" s="9">
        <v>36.75</v>
      </c>
      <c r="O1413" s="6" t="s">
        <v>1932</v>
      </c>
      <c r="P1413" s="7">
        <v>244.99</v>
      </c>
      <c r="Q1413" s="7">
        <v>4.04</v>
      </c>
      <c r="R1413" s="6" t="s">
        <v>3992</v>
      </c>
      <c r="S1413" s="7">
        <v>244.99</v>
      </c>
      <c r="T1413" s="7">
        <v>18.62</v>
      </c>
      <c r="U1413" s="6" t="s">
        <v>3992</v>
      </c>
      <c r="V1413" s="6" t="s">
        <v>3992</v>
      </c>
      <c r="W1413" s="6">
        <v>7467528</v>
      </c>
      <c r="X1413" s="6" t="s">
        <v>4362</v>
      </c>
      <c r="Y1413" s="6" t="s">
        <v>4827</v>
      </c>
      <c r="Z1413" s="6" t="s">
        <v>4828</v>
      </c>
      <c r="AA1413" s="6"/>
      <c r="AB1413" s="5">
        <f t="shared" si="319"/>
        <v>151443</v>
      </c>
      <c r="AC1413" t="str">
        <f t="shared" si="320"/>
        <v>14/04/2015</v>
      </c>
      <c r="AD1413" t="str">
        <f t="shared" si="321"/>
        <v>59578948000414</v>
      </c>
      <c r="AE1413" s="11">
        <f t="shared" si="322"/>
        <v>281.74</v>
      </c>
      <c r="AF1413">
        <f t="shared" ref="AF1413:AF1414" si="329">SUMIF(AJ:AJ,B1413,AP:AP)</f>
        <v>0</v>
      </c>
      <c r="AH1413" s="10">
        <v>7507018</v>
      </c>
      <c r="AI1413" s="10" t="s">
        <v>5895</v>
      </c>
      <c r="AJ1413" s="10">
        <v>150963</v>
      </c>
      <c r="AK1413" s="10" t="s">
        <v>4837</v>
      </c>
      <c r="AL1413" s="10" t="s">
        <v>5446</v>
      </c>
      <c r="AM1413" s="10" t="s">
        <v>5518</v>
      </c>
      <c r="AN1413" s="12" t="e">
        <f>VLOOKUP(TRIM(AK1413),[1]Sheet1!$S:$T,2,FALSE)</f>
        <v>#N/A</v>
      </c>
      <c r="AO1413" s="12">
        <f t="shared" si="323"/>
        <v>0</v>
      </c>
      <c r="AP1413" s="10">
        <f t="shared" si="324"/>
        <v>0</v>
      </c>
      <c r="AR1413" s="12" t="b">
        <f t="shared" si="325"/>
        <v>0</v>
      </c>
      <c r="AT1413">
        <v>152011</v>
      </c>
      <c r="AU1413" t="s">
        <v>6616</v>
      </c>
      <c r="AV1413" t="s">
        <v>6270</v>
      </c>
      <c r="AW1413" s="13">
        <f t="shared" si="326"/>
        <v>942.48</v>
      </c>
      <c r="AX1413" s="13">
        <f t="shared" si="327"/>
        <v>0</v>
      </c>
      <c r="AZ1413" t="str">
        <f t="shared" si="328"/>
        <v>22/04/2015;11193347000114;942,48;0,00</v>
      </c>
    </row>
    <row r="1414" spans="1:52" x14ac:dyDescent="0.2">
      <c r="A1414" s="6" t="s">
        <v>3987</v>
      </c>
      <c r="B1414" s="6">
        <v>151443</v>
      </c>
      <c r="C1414" s="1">
        <v>42108</v>
      </c>
      <c r="D1414" s="6" t="s">
        <v>1986</v>
      </c>
      <c r="E1414" s="6" t="s">
        <v>3989</v>
      </c>
      <c r="F1414" s="9">
        <v>279.37</v>
      </c>
      <c r="G1414" s="9">
        <v>242.93</v>
      </c>
      <c r="H1414" s="9">
        <v>43.73</v>
      </c>
      <c r="I1414" s="6" t="s">
        <v>4360</v>
      </c>
      <c r="J1414" s="9">
        <v>0</v>
      </c>
      <c r="K1414" s="9">
        <v>0</v>
      </c>
      <c r="L1414" s="6" t="s">
        <v>3990</v>
      </c>
      <c r="M1414" s="9">
        <v>242.93</v>
      </c>
      <c r="N1414" s="9">
        <v>36.44</v>
      </c>
      <c r="O1414" s="6" t="s">
        <v>1932</v>
      </c>
      <c r="P1414" s="7">
        <v>242.93</v>
      </c>
      <c r="Q1414" s="7">
        <v>4.01</v>
      </c>
      <c r="R1414" s="6" t="s">
        <v>3992</v>
      </c>
      <c r="S1414" s="7">
        <v>242.93</v>
      </c>
      <c r="T1414" s="7">
        <v>18.46</v>
      </c>
      <c r="U1414" s="6" t="s">
        <v>3992</v>
      </c>
      <c r="V1414" s="6" t="s">
        <v>3992</v>
      </c>
      <c r="W1414" s="6">
        <v>7467528</v>
      </c>
      <c r="X1414" s="6" t="s">
        <v>2706</v>
      </c>
      <c r="Y1414" s="6" t="s">
        <v>2707</v>
      </c>
      <c r="Z1414" s="6" t="s">
        <v>2708</v>
      </c>
      <c r="AA1414" s="6"/>
      <c r="AB1414" s="5">
        <f t="shared" si="319"/>
        <v>151443</v>
      </c>
      <c r="AC1414" t="str">
        <f t="shared" si="320"/>
        <v>14/04/2015</v>
      </c>
      <c r="AD1414" t="str">
        <f t="shared" si="321"/>
        <v>59578948000414</v>
      </c>
      <c r="AE1414" s="11">
        <f t="shared" si="322"/>
        <v>279.37</v>
      </c>
      <c r="AF1414">
        <f t="shared" si="329"/>
        <v>0</v>
      </c>
      <c r="AH1414" s="10">
        <v>7608116</v>
      </c>
      <c r="AI1414" s="10" t="s">
        <v>5896</v>
      </c>
      <c r="AJ1414" s="10">
        <v>150964</v>
      </c>
      <c r="AK1414" s="10" t="s">
        <v>4528</v>
      </c>
      <c r="AL1414" s="10" t="s">
        <v>5438</v>
      </c>
      <c r="AM1414" s="10" t="s">
        <v>5522</v>
      </c>
      <c r="AN1414" s="12" t="e">
        <f>VLOOKUP(TRIM(AK1414),[1]Sheet1!$S:$T,2,FALSE)</f>
        <v>#N/A</v>
      </c>
      <c r="AO1414" s="12">
        <f t="shared" si="323"/>
        <v>0</v>
      </c>
      <c r="AP1414" s="10">
        <f t="shared" si="324"/>
        <v>0</v>
      </c>
      <c r="AR1414" s="12" t="b">
        <f t="shared" si="325"/>
        <v>0</v>
      </c>
      <c r="AT1414">
        <v>152012</v>
      </c>
      <c r="AU1414" t="s">
        <v>6616</v>
      </c>
      <c r="AV1414" t="s">
        <v>5574</v>
      </c>
      <c r="AW1414" s="13">
        <f t="shared" si="326"/>
        <v>5944.92</v>
      </c>
      <c r="AX1414" s="13">
        <f t="shared" si="327"/>
        <v>0</v>
      </c>
      <c r="AZ1414" t="str">
        <f t="shared" si="328"/>
        <v>22/04/2015;76487032000206;5944,92;0,00</v>
      </c>
    </row>
    <row r="1415" spans="1:52" x14ac:dyDescent="0.2">
      <c r="A1415" s="6" t="s">
        <v>3987</v>
      </c>
      <c r="B1415" s="6">
        <v>151444</v>
      </c>
      <c r="C1415" s="1">
        <v>42108</v>
      </c>
      <c r="D1415" s="6" t="s">
        <v>1924</v>
      </c>
      <c r="E1415" s="6" t="s">
        <v>3418</v>
      </c>
      <c r="F1415" s="9">
        <v>1791.25</v>
      </c>
      <c r="G1415" s="9">
        <v>1791.25</v>
      </c>
      <c r="H1415" s="9">
        <v>125.39</v>
      </c>
      <c r="I1415" s="6" t="s">
        <v>4106</v>
      </c>
      <c r="J1415" s="9">
        <v>0</v>
      </c>
      <c r="K1415" s="9">
        <v>0</v>
      </c>
      <c r="L1415" s="6" t="s">
        <v>3990</v>
      </c>
      <c r="M1415" s="9">
        <v>0</v>
      </c>
      <c r="N1415" s="9">
        <v>0</v>
      </c>
      <c r="O1415" s="6" t="s">
        <v>3990</v>
      </c>
      <c r="P1415" s="7">
        <v>1791.25</v>
      </c>
      <c r="Q1415" s="7">
        <v>29.56</v>
      </c>
      <c r="R1415" s="6" t="s">
        <v>3992</v>
      </c>
      <c r="S1415" s="7">
        <v>1791.25</v>
      </c>
      <c r="T1415" s="7">
        <v>136.13999999999999</v>
      </c>
      <c r="U1415" s="6" t="s">
        <v>3992</v>
      </c>
      <c r="V1415" s="6" t="s">
        <v>3992</v>
      </c>
      <c r="W1415" s="6">
        <v>6783616</v>
      </c>
      <c r="X1415" s="6" t="s">
        <v>4666</v>
      </c>
      <c r="Y1415" s="6" t="s">
        <v>1496</v>
      </c>
      <c r="Z1415" s="6" t="s">
        <v>1497</v>
      </c>
      <c r="AA1415" s="6"/>
      <c r="AB1415" s="5">
        <f t="shared" si="319"/>
        <v>151444</v>
      </c>
      <c r="AC1415" t="str">
        <f t="shared" si="320"/>
        <v>14/04/2015</v>
      </c>
      <c r="AD1415" t="str">
        <f t="shared" si="321"/>
        <v>46044053005417</v>
      </c>
      <c r="AE1415" s="11">
        <f t="shared" si="322"/>
        <v>1791.25</v>
      </c>
      <c r="AF1415">
        <v>0</v>
      </c>
      <c r="AH1415" s="10">
        <v>6782918</v>
      </c>
      <c r="AI1415" s="10" t="s">
        <v>5619</v>
      </c>
      <c r="AJ1415" s="10">
        <v>150965</v>
      </c>
      <c r="AK1415" s="10" t="s">
        <v>962</v>
      </c>
      <c r="AL1415" s="10" t="s">
        <v>5438</v>
      </c>
      <c r="AM1415" s="10" t="s">
        <v>5897</v>
      </c>
      <c r="AN1415" s="12" t="e">
        <f>VLOOKUP(TRIM(AK1415),[1]Sheet1!$S:$T,2,FALSE)</f>
        <v>#N/A</v>
      </c>
      <c r="AO1415" s="12">
        <f t="shared" si="323"/>
        <v>0</v>
      </c>
      <c r="AP1415" s="10">
        <f t="shared" si="324"/>
        <v>0</v>
      </c>
      <c r="AR1415" s="12" t="b">
        <f t="shared" si="325"/>
        <v>0</v>
      </c>
      <c r="AT1415">
        <v>152013</v>
      </c>
      <c r="AU1415" t="s">
        <v>6616</v>
      </c>
      <c r="AV1415" t="s">
        <v>5600</v>
      </c>
      <c r="AW1415" s="13">
        <f t="shared" si="326"/>
        <v>5938.0599999999995</v>
      </c>
      <c r="AX1415" s="13">
        <f t="shared" si="327"/>
        <v>0</v>
      </c>
      <c r="AZ1415" t="str">
        <f t="shared" si="328"/>
        <v>22/04/2015;76487032000125;5938,06;0,00</v>
      </c>
    </row>
    <row r="1416" spans="1:52" x14ac:dyDescent="0.2">
      <c r="A1416" s="6" t="s">
        <v>3987</v>
      </c>
      <c r="B1416" s="6">
        <v>151446</v>
      </c>
      <c r="C1416" s="1">
        <v>42108</v>
      </c>
      <c r="D1416" s="6" t="s">
        <v>1926</v>
      </c>
      <c r="E1416" s="6" t="s">
        <v>2666</v>
      </c>
      <c r="F1416" s="9">
        <v>1380.83</v>
      </c>
      <c r="G1416" s="9">
        <v>1200.72</v>
      </c>
      <c r="H1416" s="9">
        <v>84.05</v>
      </c>
      <c r="I1416" s="6" t="s">
        <v>4106</v>
      </c>
      <c r="J1416" s="9">
        <v>0</v>
      </c>
      <c r="K1416" s="9">
        <v>0</v>
      </c>
      <c r="L1416" s="6" t="s">
        <v>3990</v>
      </c>
      <c r="M1416" s="9">
        <v>1200.72</v>
      </c>
      <c r="N1416" s="9">
        <v>180.11</v>
      </c>
      <c r="O1416" s="6" t="s">
        <v>1932</v>
      </c>
      <c r="P1416" s="7">
        <v>1200.72</v>
      </c>
      <c r="Q1416" s="7">
        <v>19.809999999999999</v>
      </c>
      <c r="R1416" s="6" t="s">
        <v>3992</v>
      </c>
      <c r="S1416" s="7">
        <v>1200.72</v>
      </c>
      <c r="T1416" s="7">
        <v>91.25</v>
      </c>
      <c r="U1416" s="6" t="s">
        <v>3992</v>
      </c>
      <c r="V1416" s="6" t="s">
        <v>3992</v>
      </c>
      <c r="W1416" s="6">
        <v>6782984</v>
      </c>
      <c r="X1416" s="6" t="s">
        <v>4070</v>
      </c>
      <c r="Y1416" s="6" t="s">
        <v>1575</v>
      </c>
      <c r="Z1416" s="6" t="s">
        <v>1576</v>
      </c>
      <c r="AA1416" s="6"/>
      <c r="AB1416" s="5">
        <f t="shared" si="319"/>
        <v>151446</v>
      </c>
      <c r="AC1416" t="str">
        <f t="shared" si="320"/>
        <v>14/04/2015</v>
      </c>
      <c r="AD1416" t="str">
        <f t="shared" si="321"/>
        <v>46044053002400</v>
      </c>
      <c r="AE1416" s="11">
        <f t="shared" si="322"/>
        <v>1380.83</v>
      </c>
      <c r="AF1416">
        <v>0</v>
      </c>
      <c r="AH1416" s="10">
        <v>6786453</v>
      </c>
      <c r="AI1416" s="10" t="s">
        <v>5646</v>
      </c>
      <c r="AJ1416" s="10">
        <v>150966</v>
      </c>
      <c r="AK1416" s="10" t="s">
        <v>964</v>
      </c>
      <c r="AL1416" s="10" t="s">
        <v>5438</v>
      </c>
      <c r="AM1416" s="10" t="s">
        <v>5798</v>
      </c>
      <c r="AN1416" s="12" t="e">
        <f>VLOOKUP(TRIM(AK1416),[1]Sheet1!$S:$T,2,FALSE)</f>
        <v>#N/A</v>
      </c>
      <c r="AO1416" s="12">
        <f t="shared" si="323"/>
        <v>0</v>
      </c>
      <c r="AP1416" s="10">
        <f t="shared" si="324"/>
        <v>0</v>
      </c>
      <c r="AR1416" s="12" t="b">
        <f t="shared" si="325"/>
        <v>0</v>
      </c>
      <c r="AT1416">
        <v>152014</v>
      </c>
      <c r="AU1416" t="s">
        <v>6616</v>
      </c>
      <c r="AV1416" t="s">
        <v>5619</v>
      </c>
      <c r="AW1416" s="13">
        <f t="shared" si="326"/>
        <v>8000</v>
      </c>
      <c r="AX1416" s="13">
        <f t="shared" si="327"/>
        <v>0</v>
      </c>
      <c r="AZ1416" t="str">
        <f t="shared" si="328"/>
        <v>22/04/2015;59105999005730;8000,00;0,00</v>
      </c>
    </row>
    <row r="1417" spans="1:52" x14ac:dyDescent="0.2">
      <c r="A1417" s="6" t="s">
        <v>3987</v>
      </c>
      <c r="B1417" s="6">
        <v>151447</v>
      </c>
      <c r="C1417" s="1">
        <v>42108</v>
      </c>
      <c r="D1417" s="6" t="s">
        <v>1924</v>
      </c>
      <c r="E1417" s="6" t="s">
        <v>4339</v>
      </c>
      <c r="F1417" s="9">
        <v>1209.3900000000001</v>
      </c>
      <c r="G1417" s="9">
        <v>1051.6400000000001</v>
      </c>
      <c r="H1417" s="9">
        <v>42.07</v>
      </c>
      <c r="I1417" s="6" t="s">
        <v>4360</v>
      </c>
      <c r="J1417" s="9">
        <v>0</v>
      </c>
      <c r="K1417" s="9">
        <v>0</v>
      </c>
      <c r="L1417" s="6" t="s">
        <v>3990</v>
      </c>
      <c r="M1417" s="9">
        <v>1051.6400000000001</v>
      </c>
      <c r="N1417" s="9">
        <v>157.75</v>
      </c>
      <c r="O1417" s="6" t="s">
        <v>1932</v>
      </c>
      <c r="P1417" s="7">
        <v>1051.6400000000001</v>
      </c>
      <c r="Q1417" s="7">
        <v>17.350000000000001</v>
      </c>
      <c r="R1417" s="6" t="s">
        <v>3992</v>
      </c>
      <c r="S1417" s="7">
        <v>1051.6400000000001</v>
      </c>
      <c r="T1417" s="7">
        <v>79.92</v>
      </c>
      <c r="U1417" s="6" t="s">
        <v>3992</v>
      </c>
      <c r="V1417" s="6" t="s">
        <v>3992</v>
      </c>
      <c r="W1417" s="6">
        <v>6783650</v>
      </c>
      <c r="X1417" s="6" t="s">
        <v>4362</v>
      </c>
      <c r="Y1417" s="6" t="s">
        <v>2676</v>
      </c>
      <c r="Z1417" s="6" t="s">
        <v>2677</v>
      </c>
      <c r="AA1417" s="6"/>
      <c r="AB1417" s="5">
        <f t="shared" si="319"/>
        <v>151447</v>
      </c>
      <c r="AC1417" t="str">
        <f t="shared" si="320"/>
        <v>14/04/2015</v>
      </c>
      <c r="AD1417" t="str">
        <f t="shared" si="321"/>
        <v>09499145000153</v>
      </c>
      <c r="AE1417" s="11">
        <f t="shared" si="322"/>
        <v>1209.3900000000001</v>
      </c>
      <c r="AF1417">
        <f t="shared" ref="AF1417:AF1430" si="330">SUMIF(AJ:AJ,B1417,AP:AP)</f>
        <v>0</v>
      </c>
      <c r="AH1417" s="10">
        <v>6786453</v>
      </c>
      <c r="AI1417" s="10" t="s">
        <v>5646</v>
      </c>
      <c r="AJ1417" s="10">
        <v>150966</v>
      </c>
      <c r="AK1417" s="10" t="s">
        <v>964</v>
      </c>
      <c r="AL1417" s="10" t="s">
        <v>5438</v>
      </c>
      <c r="AM1417" s="10" t="s">
        <v>5898</v>
      </c>
      <c r="AN1417" s="12" t="e">
        <f>VLOOKUP(TRIM(AK1417),[1]Sheet1!$S:$T,2,FALSE)</f>
        <v>#N/A</v>
      </c>
      <c r="AO1417" s="12">
        <f t="shared" si="323"/>
        <v>0</v>
      </c>
      <c r="AP1417" s="10">
        <f t="shared" si="324"/>
        <v>0</v>
      </c>
      <c r="AR1417" s="12" t="b">
        <f t="shared" si="325"/>
        <v>0</v>
      </c>
      <c r="AT1417">
        <v>152015</v>
      </c>
      <c r="AU1417" t="s">
        <v>6616</v>
      </c>
      <c r="AV1417" t="s">
        <v>5713</v>
      </c>
      <c r="AW1417" s="13">
        <f t="shared" si="326"/>
        <v>3665.71</v>
      </c>
      <c r="AX1417" s="13">
        <f t="shared" si="327"/>
        <v>0</v>
      </c>
      <c r="AZ1417" t="str">
        <f t="shared" si="328"/>
        <v>22/04/2015;96404942000104;3665,71;0,00</v>
      </c>
    </row>
    <row r="1418" spans="1:52" x14ac:dyDescent="0.2">
      <c r="A1418" s="6" t="s">
        <v>3987</v>
      </c>
      <c r="B1418" s="6">
        <v>151447</v>
      </c>
      <c r="C1418" s="1">
        <v>42108</v>
      </c>
      <c r="D1418" s="6" t="s">
        <v>1924</v>
      </c>
      <c r="E1418" s="6" t="s">
        <v>4339</v>
      </c>
      <c r="F1418" s="9">
        <v>713.6</v>
      </c>
      <c r="G1418" s="9">
        <v>620.52</v>
      </c>
      <c r="H1418" s="9">
        <v>24.82</v>
      </c>
      <c r="I1418" s="6" t="s">
        <v>4360</v>
      </c>
      <c r="J1418" s="9">
        <v>0</v>
      </c>
      <c r="K1418" s="9">
        <v>0</v>
      </c>
      <c r="L1418" s="6" t="s">
        <v>3990</v>
      </c>
      <c r="M1418" s="9">
        <v>620.52</v>
      </c>
      <c r="N1418" s="9">
        <v>93.08</v>
      </c>
      <c r="O1418" s="6" t="s">
        <v>1932</v>
      </c>
      <c r="P1418" s="7">
        <v>620.52</v>
      </c>
      <c r="Q1418" s="7">
        <v>10.24</v>
      </c>
      <c r="R1418" s="6" t="s">
        <v>3992</v>
      </c>
      <c r="S1418" s="7">
        <v>620.52</v>
      </c>
      <c r="T1418" s="7">
        <v>47.16</v>
      </c>
      <c r="U1418" s="6" t="s">
        <v>3992</v>
      </c>
      <c r="V1418" s="6" t="s">
        <v>3992</v>
      </c>
      <c r="W1418" s="6">
        <v>6783650</v>
      </c>
      <c r="X1418" s="6" t="s">
        <v>4362</v>
      </c>
      <c r="Y1418" s="6" t="s">
        <v>4837</v>
      </c>
      <c r="Z1418" s="6" t="s">
        <v>3621</v>
      </c>
      <c r="AA1418" s="6"/>
      <c r="AB1418" s="5">
        <f t="shared" si="319"/>
        <v>151447</v>
      </c>
      <c r="AC1418" t="str">
        <f t="shared" si="320"/>
        <v>14/04/2015</v>
      </c>
      <c r="AD1418" t="str">
        <f t="shared" si="321"/>
        <v>09499145000153</v>
      </c>
      <c r="AE1418" s="11">
        <f t="shared" si="322"/>
        <v>713.6</v>
      </c>
      <c r="AF1418">
        <f t="shared" si="330"/>
        <v>0</v>
      </c>
      <c r="AH1418" s="10">
        <v>6796410</v>
      </c>
      <c r="AI1418" s="10" t="s">
        <v>5899</v>
      </c>
      <c r="AJ1418" s="10">
        <v>150967</v>
      </c>
      <c r="AK1418" s="10" t="s">
        <v>968</v>
      </c>
      <c r="AL1418" s="10" t="s">
        <v>5438</v>
      </c>
      <c r="AM1418" s="10" t="s">
        <v>5474</v>
      </c>
      <c r="AN1418" s="12" t="e">
        <f>VLOOKUP(TRIM(AK1418),[1]Sheet1!$S:$T,2,FALSE)</f>
        <v>#N/A</v>
      </c>
      <c r="AO1418" s="12">
        <f t="shared" si="323"/>
        <v>0</v>
      </c>
      <c r="AP1418" s="10">
        <f t="shared" si="324"/>
        <v>0</v>
      </c>
      <c r="AR1418" s="12" t="b">
        <f t="shared" si="325"/>
        <v>0</v>
      </c>
      <c r="AT1418">
        <v>152016</v>
      </c>
      <c r="AU1418" t="s">
        <v>6616</v>
      </c>
      <c r="AV1418" t="s">
        <v>5669</v>
      </c>
      <c r="AW1418" s="13">
        <f t="shared" si="326"/>
        <v>50.22</v>
      </c>
      <c r="AX1418" s="13">
        <f t="shared" si="327"/>
        <v>0</v>
      </c>
      <c r="AZ1418" t="str">
        <f t="shared" si="328"/>
        <v>22/04/2015;04817052000106;50,22;0,00</v>
      </c>
    </row>
    <row r="1419" spans="1:52" x14ac:dyDescent="0.2">
      <c r="A1419" s="6" t="s">
        <v>3987</v>
      </c>
      <c r="B1419" s="6">
        <v>151447</v>
      </c>
      <c r="C1419" s="1">
        <v>42108</v>
      </c>
      <c r="D1419" s="6" t="s">
        <v>1924</v>
      </c>
      <c r="E1419" s="6" t="s">
        <v>4339</v>
      </c>
      <c r="F1419" s="9">
        <v>839.66</v>
      </c>
      <c r="G1419" s="9">
        <v>730.14</v>
      </c>
      <c r="H1419" s="9">
        <v>29.21</v>
      </c>
      <c r="I1419" s="6" t="s">
        <v>4360</v>
      </c>
      <c r="J1419" s="9">
        <v>0</v>
      </c>
      <c r="K1419" s="9">
        <v>0</v>
      </c>
      <c r="L1419" s="6" t="s">
        <v>3990</v>
      </c>
      <c r="M1419" s="9">
        <v>730.14</v>
      </c>
      <c r="N1419" s="9">
        <v>109.52</v>
      </c>
      <c r="O1419" s="6" t="s">
        <v>1932</v>
      </c>
      <c r="P1419" s="7">
        <v>730.14</v>
      </c>
      <c r="Q1419" s="7">
        <v>12.05</v>
      </c>
      <c r="R1419" s="6" t="s">
        <v>3992</v>
      </c>
      <c r="S1419" s="7">
        <v>730.14</v>
      </c>
      <c r="T1419" s="7">
        <v>55.49</v>
      </c>
      <c r="U1419" s="6" t="s">
        <v>3992</v>
      </c>
      <c r="V1419" s="6" t="s">
        <v>3992</v>
      </c>
      <c r="W1419" s="6">
        <v>6783650</v>
      </c>
      <c r="X1419" s="6" t="s">
        <v>4362</v>
      </c>
      <c r="Y1419" s="6" t="s">
        <v>2467</v>
      </c>
      <c r="Z1419" s="6" t="s">
        <v>1204</v>
      </c>
      <c r="AA1419" s="6"/>
      <c r="AB1419" s="5">
        <f t="shared" si="319"/>
        <v>151447</v>
      </c>
      <c r="AC1419" t="str">
        <f t="shared" si="320"/>
        <v>14/04/2015</v>
      </c>
      <c r="AD1419" t="str">
        <f t="shared" si="321"/>
        <v>09499145000153</v>
      </c>
      <c r="AE1419" s="11">
        <f t="shared" si="322"/>
        <v>839.66</v>
      </c>
      <c r="AF1419">
        <f t="shared" si="330"/>
        <v>0</v>
      </c>
      <c r="AH1419" s="10">
        <v>6796410</v>
      </c>
      <c r="AI1419" s="10" t="s">
        <v>5899</v>
      </c>
      <c r="AJ1419" s="10">
        <v>150967</v>
      </c>
      <c r="AK1419" s="10" t="s">
        <v>966</v>
      </c>
      <c r="AL1419" s="10" t="s">
        <v>5446</v>
      </c>
      <c r="AM1419" s="10" t="s">
        <v>5474</v>
      </c>
      <c r="AN1419" s="12" t="e">
        <f>VLOOKUP(TRIM(AK1419),[1]Sheet1!$S:$T,2,FALSE)</f>
        <v>#N/A</v>
      </c>
      <c r="AO1419" s="12">
        <f t="shared" si="323"/>
        <v>0</v>
      </c>
      <c r="AP1419" s="10">
        <f t="shared" si="324"/>
        <v>0</v>
      </c>
      <c r="AR1419" s="12" t="b">
        <f t="shared" si="325"/>
        <v>0</v>
      </c>
      <c r="AT1419">
        <v>152017</v>
      </c>
      <c r="AU1419" t="s">
        <v>6616</v>
      </c>
      <c r="AV1419" t="s">
        <v>5669</v>
      </c>
      <c r="AW1419" s="13">
        <f t="shared" si="326"/>
        <v>38.130000000000003</v>
      </c>
      <c r="AX1419" s="13">
        <f t="shared" si="327"/>
        <v>0</v>
      </c>
      <c r="AZ1419" t="str">
        <f t="shared" si="328"/>
        <v>22/04/2015;04817052000106;38,13;0,00</v>
      </c>
    </row>
    <row r="1420" spans="1:52" x14ac:dyDescent="0.2">
      <c r="A1420" s="6" t="s">
        <v>3987</v>
      </c>
      <c r="B1420" s="6">
        <v>151447</v>
      </c>
      <c r="C1420" s="1">
        <v>42108</v>
      </c>
      <c r="D1420" s="6" t="s">
        <v>1924</v>
      </c>
      <c r="E1420" s="6" t="s">
        <v>4339</v>
      </c>
      <c r="F1420" s="9">
        <v>1103.8599999999999</v>
      </c>
      <c r="G1420" s="9">
        <v>919.88</v>
      </c>
      <c r="H1420" s="9">
        <v>36.799999999999997</v>
      </c>
      <c r="I1420" s="6" t="s">
        <v>4360</v>
      </c>
      <c r="J1420" s="9">
        <v>0</v>
      </c>
      <c r="K1420" s="9">
        <v>0</v>
      </c>
      <c r="L1420" s="6" t="s">
        <v>3990</v>
      </c>
      <c r="M1420" s="9">
        <v>919.88</v>
      </c>
      <c r="N1420" s="9">
        <v>183.98</v>
      </c>
      <c r="O1420" s="6" t="s">
        <v>1932</v>
      </c>
      <c r="P1420" s="7">
        <v>919.88</v>
      </c>
      <c r="Q1420" s="7">
        <v>15.18</v>
      </c>
      <c r="R1420" s="6" t="s">
        <v>3992</v>
      </c>
      <c r="S1420" s="7">
        <v>919.88</v>
      </c>
      <c r="T1420" s="7">
        <v>69.91</v>
      </c>
      <c r="U1420" s="6" t="s">
        <v>3992</v>
      </c>
      <c r="V1420" s="6" t="s">
        <v>3992</v>
      </c>
      <c r="W1420" s="6">
        <v>6783650</v>
      </c>
      <c r="X1420" s="6" t="s">
        <v>4382</v>
      </c>
      <c r="Y1420" s="6" t="s">
        <v>5009</v>
      </c>
      <c r="Z1420" s="6" t="s">
        <v>5010</v>
      </c>
      <c r="AA1420" s="6"/>
      <c r="AB1420" s="5">
        <f t="shared" si="319"/>
        <v>151447</v>
      </c>
      <c r="AC1420" t="str">
        <f t="shared" si="320"/>
        <v>14/04/2015</v>
      </c>
      <c r="AD1420" t="str">
        <f t="shared" si="321"/>
        <v>09499145000153</v>
      </c>
      <c r="AE1420" s="11">
        <f t="shared" si="322"/>
        <v>1103.8599999999999</v>
      </c>
      <c r="AF1420">
        <f t="shared" si="330"/>
        <v>0</v>
      </c>
      <c r="AH1420" s="10">
        <v>6820581</v>
      </c>
      <c r="AI1420" s="10" t="s">
        <v>5585</v>
      </c>
      <c r="AJ1420" s="10">
        <v>150968</v>
      </c>
      <c r="AK1420" s="10" t="s">
        <v>971</v>
      </c>
      <c r="AL1420" s="10" t="s">
        <v>5438</v>
      </c>
      <c r="AM1420" s="10" t="s">
        <v>5477</v>
      </c>
      <c r="AN1420" s="12" t="e">
        <f>VLOOKUP(TRIM(AK1420),[1]Sheet1!$S:$T,2,FALSE)</f>
        <v>#N/A</v>
      </c>
      <c r="AO1420" s="12">
        <f t="shared" si="323"/>
        <v>0</v>
      </c>
      <c r="AP1420" s="10">
        <f t="shared" si="324"/>
        <v>0</v>
      </c>
      <c r="AR1420" s="12" t="b">
        <f t="shared" si="325"/>
        <v>0</v>
      </c>
      <c r="AT1420">
        <v>152018</v>
      </c>
      <c r="AU1420" t="s">
        <v>6616</v>
      </c>
      <c r="AV1420" t="s">
        <v>6271</v>
      </c>
      <c r="AW1420" s="13">
        <f t="shared" si="326"/>
        <v>116.35</v>
      </c>
      <c r="AX1420" s="13">
        <f t="shared" si="327"/>
        <v>0</v>
      </c>
      <c r="AZ1420" t="str">
        <f t="shared" si="328"/>
        <v>22/04/2015;16701716003414;116,35;0,00</v>
      </c>
    </row>
    <row r="1421" spans="1:52" x14ac:dyDescent="0.2">
      <c r="A1421" s="6" t="s">
        <v>3987</v>
      </c>
      <c r="B1421" s="6">
        <v>151447</v>
      </c>
      <c r="C1421" s="1">
        <v>42108</v>
      </c>
      <c r="D1421" s="6" t="s">
        <v>1924</v>
      </c>
      <c r="E1421" s="6" t="s">
        <v>4339</v>
      </c>
      <c r="F1421" s="9">
        <v>1103.8599999999999</v>
      </c>
      <c r="G1421" s="9">
        <v>919.88</v>
      </c>
      <c r="H1421" s="9">
        <v>36.799999999999997</v>
      </c>
      <c r="I1421" s="6" t="s">
        <v>4360</v>
      </c>
      <c r="J1421" s="9">
        <v>0</v>
      </c>
      <c r="K1421" s="9">
        <v>0</v>
      </c>
      <c r="L1421" s="6" t="s">
        <v>3990</v>
      </c>
      <c r="M1421" s="9">
        <v>919.88</v>
      </c>
      <c r="N1421" s="9">
        <v>183.98</v>
      </c>
      <c r="O1421" s="6" t="s">
        <v>1932</v>
      </c>
      <c r="P1421" s="7">
        <v>919.88</v>
      </c>
      <c r="Q1421" s="7">
        <v>15.18</v>
      </c>
      <c r="R1421" s="6" t="s">
        <v>3992</v>
      </c>
      <c r="S1421" s="7">
        <v>919.88</v>
      </c>
      <c r="T1421" s="7">
        <v>69.91</v>
      </c>
      <c r="U1421" s="6" t="s">
        <v>3992</v>
      </c>
      <c r="V1421" s="6" t="s">
        <v>3992</v>
      </c>
      <c r="W1421" s="6">
        <v>6783650</v>
      </c>
      <c r="X1421" s="6" t="s">
        <v>4382</v>
      </c>
      <c r="Y1421" s="6" t="s">
        <v>5021</v>
      </c>
      <c r="Z1421" s="6" t="s">
        <v>3624</v>
      </c>
      <c r="AA1421" s="6"/>
      <c r="AB1421" s="5">
        <f t="shared" si="319"/>
        <v>151447</v>
      </c>
      <c r="AC1421" t="str">
        <f t="shared" si="320"/>
        <v>14/04/2015</v>
      </c>
      <c r="AD1421" t="str">
        <f t="shared" si="321"/>
        <v>09499145000153</v>
      </c>
      <c r="AE1421" s="11">
        <f t="shared" si="322"/>
        <v>1103.8599999999999</v>
      </c>
      <c r="AF1421">
        <f t="shared" si="330"/>
        <v>0</v>
      </c>
      <c r="AH1421" s="10">
        <v>6820581</v>
      </c>
      <c r="AI1421" s="10" t="s">
        <v>5585</v>
      </c>
      <c r="AJ1421" s="10">
        <v>150968</v>
      </c>
      <c r="AK1421" s="10" t="s">
        <v>970</v>
      </c>
      <c r="AL1421" s="10" t="s">
        <v>5438</v>
      </c>
      <c r="AM1421" s="10" t="s">
        <v>5593</v>
      </c>
      <c r="AN1421" s="12" t="e">
        <f>VLOOKUP(TRIM(AK1421),[1]Sheet1!$S:$T,2,FALSE)</f>
        <v>#N/A</v>
      </c>
      <c r="AO1421" s="12">
        <f t="shared" si="323"/>
        <v>0</v>
      </c>
      <c r="AP1421" s="10">
        <f t="shared" si="324"/>
        <v>0</v>
      </c>
      <c r="AR1421" s="12" t="b">
        <f t="shared" si="325"/>
        <v>0</v>
      </c>
      <c r="AT1421">
        <v>152019</v>
      </c>
      <c r="AU1421" t="s">
        <v>6616</v>
      </c>
      <c r="AV1421" t="s">
        <v>6185</v>
      </c>
      <c r="AW1421" s="13">
        <f t="shared" si="326"/>
        <v>157.38999999999999</v>
      </c>
      <c r="AX1421" s="13">
        <f t="shared" si="327"/>
        <v>0</v>
      </c>
      <c r="AZ1421" t="str">
        <f t="shared" si="328"/>
        <v>22/04/2015;08741572000133;157,39;0,00</v>
      </c>
    </row>
    <row r="1422" spans="1:52" x14ac:dyDescent="0.2">
      <c r="A1422" s="6" t="s">
        <v>3987</v>
      </c>
      <c r="B1422" s="6">
        <v>151447</v>
      </c>
      <c r="C1422" s="1">
        <v>42108</v>
      </c>
      <c r="D1422" s="6" t="s">
        <v>1924</v>
      </c>
      <c r="E1422" s="6" t="s">
        <v>4339</v>
      </c>
      <c r="F1422" s="9">
        <v>886.86</v>
      </c>
      <c r="G1422" s="9">
        <v>771.18</v>
      </c>
      <c r="H1422" s="9">
        <v>30.85</v>
      </c>
      <c r="I1422" s="6" t="s">
        <v>4360</v>
      </c>
      <c r="J1422" s="9">
        <v>0</v>
      </c>
      <c r="K1422" s="9">
        <v>0</v>
      </c>
      <c r="L1422" s="6" t="s">
        <v>3990</v>
      </c>
      <c r="M1422" s="9">
        <v>771.18</v>
      </c>
      <c r="N1422" s="9">
        <v>115.68</v>
      </c>
      <c r="O1422" s="6" t="s">
        <v>1932</v>
      </c>
      <c r="P1422" s="7">
        <v>771.18</v>
      </c>
      <c r="Q1422" s="7">
        <v>12.72</v>
      </c>
      <c r="R1422" s="6" t="s">
        <v>3992</v>
      </c>
      <c r="S1422" s="7">
        <v>771.18</v>
      </c>
      <c r="T1422" s="7">
        <v>58.61</v>
      </c>
      <c r="U1422" s="6" t="s">
        <v>3992</v>
      </c>
      <c r="V1422" s="6" t="s">
        <v>3992</v>
      </c>
      <c r="W1422" s="6">
        <v>6783650</v>
      </c>
      <c r="X1422" s="6" t="s">
        <v>4362</v>
      </c>
      <c r="Y1422" s="6" t="s">
        <v>5003</v>
      </c>
      <c r="Z1422" s="6" t="s">
        <v>3627</v>
      </c>
      <c r="AA1422" s="6"/>
      <c r="AB1422" s="5">
        <f t="shared" si="319"/>
        <v>151447</v>
      </c>
      <c r="AC1422" t="str">
        <f t="shared" si="320"/>
        <v>14/04/2015</v>
      </c>
      <c r="AD1422" t="str">
        <f t="shared" si="321"/>
        <v>09499145000153</v>
      </c>
      <c r="AE1422" s="11">
        <f t="shared" si="322"/>
        <v>886.86</v>
      </c>
      <c r="AF1422">
        <f t="shared" si="330"/>
        <v>0</v>
      </c>
      <c r="AH1422" s="10">
        <v>7450801</v>
      </c>
      <c r="AI1422" s="10" t="s">
        <v>5900</v>
      </c>
      <c r="AJ1422" s="10">
        <v>150969</v>
      </c>
      <c r="AK1422" s="10" t="s">
        <v>3001</v>
      </c>
      <c r="AL1422" s="10" t="s">
        <v>5438</v>
      </c>
      <c r="AM1422" s="10" t="s">
        <v>5563</v>
      </c>
      <c r="AN1422" s="12" t="e">
        <f>VLOOKUP(TRIM(AK1422),[1]Sheet1!$S:$T,2,FALSE)</f>
        <v>#N/A</v>
      </c>
      <c r="AO1422" s="12">
        <f t="shared" si="323"/>
        <v>0</v>
      </c>
      <c r="AP1422" s="10">
        <f t="shared" si="324"/>
        <v>0</v>
      </c>
      <c r="AR1422" s="12" t="b">
        <f t="shared" si="325"/>
        <v>0</v>
      </c>
      <c r="AT1422">
        <v>152020</v>
      </c>
      <c r="AU1422" t="s">
        <v>6616</v>
      </c>
      <c r="AV1422" t="s">
        <v>5669</v>
      </c>
      <c r="AW1422" s="13">
        <f t="shared" si="326"/>
        <v>61.38</v>
      </c>
      <c r="AX1422" s="13">
        <f t="shared" si="327"/>
        <v>0</v>
      </c>
      <c r="AZ1422" t="str">
        <f t="shared" si="328"/>
        <v>22/04/2015;04817052000106;61,38;0,00</v>
      </c>
    </row>
    <row r="1423" spans="1:52" x14ac:dyDescent="0.2">
      <c r="A1423" s="6" t="s">
        <v>3987</v>
      </c>
      <c r="B1423" s="6">
        <v>151447</v>
      </c>
      <c r="C1423" s="1">
        <v>42108</v>
      </c>
      <c r="D1423" s="6" t="s">
        <v>1924</v>
      </c>
      <c r="E1423" s="6" t="s">
        <v>4339</v>
      </c>
      <c r="F1423" s="9">
        <v>1209.3900000000001</v>
      </c>
      <c r="G1423" s="9">
        <v>1051.6400000000001</v>
      </c>
      <c r="H1423" s="9">
        <v>42.07</v>
      </c>
      <c r="I1423" s="6" t="s">
        <v>4360</v>
      </c>
      <c r="J1423" s="9">
        <v>0</v>
      </c>
      <c r="K1423" s="9">
        <v>0</v>
      </c>
      <c r="L1423" s="6" t="s">
        <v>3990</v>
      </c>
      <c r="M1423" s="9">
        <v>1051.6400000000001</v>
      </c>
      <c r="N1423" s="9">
        <v>157.75</v>
      </c>
      <c r="O1423" s="6" t="s">
        <v>1932</v>
      </c>
      <c r="P1423" s="7">
        <v>1051.6400000000001</v>
      </c>
      <c r="Q1423" s="7">
        <v>17.350000000000001</v>
      </c>
      <c r="R1423" s="6" t="s">
        <v>3992</v>
      </c>
      <c r="S1423" s="7">
        <v>1051.6400000000001</v>
      </c>
      <c r="T1423" s="7">
        <v>79.92</v>
      </c>
      <c r="U1423" s="6" t="s">
        <v>3992</v>
      </c>
      <c r="V1423" s="6" t="s">
        <v>3992</v>
      </c>
      <c r="W1423" s="6">
        <v>6783650</v>
      </c>
      <c r="X1423" s="6" t="s">
        <v>4362</v>
      </c>
      <c r="Y1423" s="6" t="s">
        <v>4797</v>
      </c>
      <c r="Z1423" s="6" t="s">
        <v>4798</v>
      </c>
      <c r="AA1423" s="6"/>
      <c r="AB1423" s="5">
        <f t="shared" si="319"/>
        <v>151447</v>
      </c>
      <c r="AC1423" t="str">
        <f t="shared" si="320"/>
        <v>14/04/2015</v>
      </c>
      <c r="AD1423" t="str">
        <f t="shared" si="321"/>
        <v>09499145000153</v>
      </c>
      <c r="AE1423" s="11">
        <f t="shared" si="322"/>
        <v>1209.3900000000001</v>
      </c>
      <c r="AF1423">
        <f t="shared" si="330"/>
        <v>0</v>
      </c>
      <c r="AH1423" s="10">
        <v>7450801</v>
      </c>
      <c r="AI1423" s="10" t="s">
        <v>5900</v>
      </c>
      <c r="AJ1423" s="10">
        <v>150970</v>
      </c>
      <c r="AK1423" s="10" t="s">
        <v>973</v>
      </c>
      <c r="AL1423" s="10" t="s">
        <v>5438</v>
      </c>
      <c r="AM1423" s="10" t="s">
        <v>5522</v>
      </c>
      <c r="AN1423" s="12" t="e">
        <f>VLOOKUP(TRIM(AK1423),[1]Sheet1!$S:$T,2,FALSE)</f>
        <v>#N/A</v>
      </c>
      <c r="AO1423" s="12">
        <f t="shared" si="323"/>
        <v>0</v>
      </c>
      <c r="AP1423" s="10">
        <f t="shared" si="324"/>
        <v>0</v>
      </c>
      <c r="AR1423" s="12" t="b">
        <f t="shared" si="325"/>
        <v>0</v>
      </c>
      <c r="AT1423">
        <v>152021</v>
      </c>
      <c r="AU1423" t="s">
        <v>6616</v>
      </c>
      <c r="AV1423" t="s">
        <v>5669</v>
      </c>
      <c r="AW1423" s="13">
        <f t="shared" si="326"/>
        <v>15.72</v>
      </c>
      <c r="AX1423" s="13">
        <f t="shared" si="327"/>
        <v>0</v>
      </c>
      <c r="AZ1423" t="str">
        <f t="shared" si="328"/>
        <v>22/04/2015;04817052000106;15,72;0,00</v>
      </c>
    </row>
    <row r="1424" spans="1:52" x14ac:dyDescent="0.2">
      <c r="A1424" s="6" t="s">
        <v>3987</v>
      </c>
      <c r="B1424" s="6">
        <v>151447</v>
      </c>
      <c r="C1424" s="1">
        <v>42108</v>
      </c>
      <c r="D1424" s="6" t="s">
        <v>1924</v>
      </c>
      <c r="E1424" s="6" t="s">
        <v>4339</v>
      </c>
      <c r="F1424" s="9">
        <v>1782.47</v>
      </c>
      <c r="G1424" s="9">
        <v>1549.97</v>
      </c>
      <c r="H1424" s="9">
        <v>62</v>
      </c>
      <c r="I1424" s="6" t="s">
        <v>4360</v>
      </c>
      <c r="J1424" s="9">
        <v>0</v>
      </c>
      <c r="K1424" s="9">
        <v>0</v>
      </c>
      <c r="L1424" s="6" t="s">
        <v>3990</v>
      </c>
      <c r="M1424" s="9">
        <v>1549.97</v>
      </c>
      <c r="N1424" s="9">
        <v>232.5</v>
      </c>
      <c r="O1424" s="6" t="s">
        <v>1932</v>
      </c>
      <c r="P1424" s="7">
        <v>1549.97</v>
      </c>
      <c r="Q1424" s="7">
        <v>25.57</v>
      </c>
      <c r="R1424" s="6" t="s">
        <v>3992</v>
      </c>
      <c r="S1424" s="7">
        <v>1549.97</v>
      </c>
      <c r="T1424" s="7">
        <v>117.8</v>
      </c>
      <c r="U1424" s="6" t="s">
        <v>3992</v>
      </c>
      <c r="V1424" s="6" t="s">
        <v>3992</v>
      </c>
      <c r="W1424" s="6">
        <v>6783650</v>
      </c>
      <c r="X1424" s="6" t="s">
        <v>4362</v>
      </c>
      <c r="Y1424" s="6" t="s">
        <v>5001</v>
      </c>
      <c r="Z1424" s="6" t="s">
        <v>3626</v>
      </c>
      <c r="AA1424" s="6"/>
      <c r="AB1424" s="5">
        <f t="shared" si="319"/>
        <v>151447</v>
      </c>
      <c r="AC1424" t="str">
        <f t="shared" si="320"/>
        <v>14/04/2015</v>
      </c>
      <c r="AD1424" t="str">
        <f t="shared" si="321"/>
        <v>09499145000153</v>
      </c>
      <c r="AE1424" s="11">
        <f t="shared" si="322"/>
        <v>1782.47</v>
      </c>
      <c r="AF1424">
        <f t="shared" si="330"/>
        <v>0</v>
      </c>
      <c r="AH1424" s="10">
        <v>6784200</v>
      </c>
      <c r="AI1424" s="10" t="s">
        <v>5610</v>
      </c>
      <c r="AJ1424" s="10">
        <v>150971</v>
      </c>
      <c r="AK1424" s="10" t="s">
        <v>975</v>
      </c>
      <c r="AL1424" s="10" t="s">
        <v>5438</v>
      </c>
      <c r="AM1424" s="10" t="s">
        <v>5460</v>
      </c>
      <c r="AN1424" s="12" t="e">
        <f>VLOOKUP(TRIM(AK1424),[1]Sheet1!$S:$T,2,FALSE)</f>
        <v>#N/A</v>
      </c>
      <c r="AO1424" s="12">
        <f t="shared" si="323"/>
        <v>0</v>
      </c>
      <c r="AP1424" s="10">
        <f t="shared" si="324"/>
        <v>0</v>
      </c>
      <c r="AR1424" s="12" t="b">
        <f t="shared" si="325"/>
        <v>0</v>
      </c>
      <c r="AT1424">
        <v>152022</v>
      </c>
      <c r="AU1424" t="s">
        <v>6616</v>
      </c>
      <c r="AV1424" t="s">
        <v>5669</v>
      </c>
      <c r="AW1424" s="13">
        <f t="shared" si="326"/>
        <v>55.87</v>
      </c>
      <c r="AX1424" s="13">
        <f t="shared" si="327"/>
        <v>0</v>
      </c>
      <c r="AZ1424" t="str">
        <f t="shared" si="328"/>
        <v>22/04/2015;04817052000106;55,87;0,00</v>
      </c>
    </row>
    <row r="1425" spans="1:52" x14ac:dyDescent="0.2">
      <c r="A1425" s="6" t="s">
        <v>3987</v>
      </c>
      <c r="B1425" s="6">
        <v>151447</v>
      </c>
      <c r="C1425" s="1">
        <v>42108</v>
      </c>
      <c r="D1425" s="6" t="s">
        <v>1924</v>
      </c>
      <c r="E1425" s="6" t="s">
        <v>4339</v>
      </c>
      <c r="F1425" s="9">
        <v>1713.4</v>
      </c>
      <c r="G1425" s="9">
        <v>1489.91</v>
      </c>
      <c r="H1425" s="9">
        <v>59.6</v>
      </c>
      <c r="I1425" s="6" t="s">
        <v>4360</v>
      </c>
      <c r="J1425" s="9">
        <v>0</v>
      </c>
      <c r="K1425" s="9">
        <v>0</v>
      </c>
      <c r="L1425" s="6" t="s">
        <v>3990</v>
      </c>
      <c r="M1425" s="9">
        <v>1489.91</v>
      </c>
      <c r="N1425" s="9">
        <v>223.49</v>
      </c>
      <c r="O1425" s="6" t="s">
        <v>1932</v>
      </c>
      <c r="P1425" s="7">
        <v>1489.91</v>
      </c>
      <c r="Q1425" s="7">
        <v>24.58</v>
      </c>
      <c r="R1425" s="6" t="s">
        <v>3992</v>
      </c>
      <c r="S1425" s="7">
        <v>1489.91</v>
      </c>
      <c r="T1425" s="7">
        <v>113.23</v>
      </c>
      <c r="U1425" s="6" t="s">
        <v>3992</v>
      </c>
      <c r="V1425" s="6" t="s">
        <v>3992</v>
      </c>
      <c r="W1425" s="6">
        <v>6783650</v>
      </c>
      <c r="X1425" s="6" t="s">
        <v>4362</v>
      </c>
      <c r="Y1425" s="6" t="s">
        <v>2132</v>
      </c>
      <c r="Z1425" s="6" t="s">
        <v>1126</v>
      </c>
      <c r="AA1425" s="6"/>
      <c r="AB1425" s="5">
        <f t="shared" si="319"/>
        <v>151447</v>
      </c>
      <c r="AC1425" t="str">
        <f t="shared" si="320"/>
        <v>14/04/2015</v>
      </c>
      <c r="AD1425" t="str">
        <f t="shared" si="321"/>
        <v>09499145000153</v>
      </c>
      <c r="AE1425" s="11">
        <f t="shared" si="322"/>
        <v>1713.4</v>
      </c>
      <c r="AF1425">
        <f t="shared" si="330"/>
        <v>0</v>
      </c>
      <c r="AH1425" s="10">
        <v>7009230</v>
      </c>
      <c r="AI1425" s="10" t="s">
        <v>5582</v>
      </c>
      <c r="AJ1425" s="10">
        <v>150972</v>
      </c>
      <c r="AK1425" s="10" t="s">
        <v>2004</v>
      </c>
      <c r="AL1425" s="10" t="s">
        <v>5583</v>
      </c>
      <c r="AM1425" s="10" t="s">
        <v>5477</v>
      </c>
      <c r="AN1425" s="12" t="e">
        <f>VLOOKUP(TRIM(AK1425),[1]Sheet1!$S:$T,2,FALSE)</f>
        <v>#N/A</v>
      </c>
      <c r="AO1425" s="12">
        <f t="shared" si="323"/>
        <v>0</v>
      </c>
      <c r="AP1425" s="10">
        <f t="shared" si="324"/>
        <v>0</v>
      </c>
      <c r="AR1425" s="12" t="b">
        <f t="shared" si="325"/>
        <v>0</v>
      </c>
      <c r="AT1425">
        <v>152023</v>
      </c>
      <c r="AU1425" t="s">
        <v>6616</v>
      </c>
      <c r="AV1425" t="s">
        <v>5904</v>
      </c>
      <c r="AW1425" s="13">
        <f t="shared" si="326"/>
        <v>1035.1399999999999</v>
      </c>
      <c r="AX1425" s="13">
        <f t="shared" si="327"/>
        <v>0</v>
      </c>
      <c r="AZ1425" t="str">
        <f t="shared" si="328"/>
        <v>22/04/2015;82321845000224;1035,14;0,00</v>
      </c>
    </row>
    <row r="1426" spans="1:52" x14ac:dyDescent="0.2">
      <c r="A1426" s="6" t="s">
        <v>3987</v>
      </c>
      <c r="B1426" s="6">
        <v>151447</v>
      </c>
      <c r="C1426" s="1">
        <v>42108</v>
      </c>
      <c r="D1426" s="6" t="s">
        <v>1924</v>
      </c>
      <c r="E1426" s="6" t="s">
        <v>4339</v>
      </c>
      <c r="F1426" s="9">
        <v>1541.86</v>
      </c>
      <c r="G1426" s="9">
        <v>1340.75</v>
      </c>
      <c r="H1426" s="9">
        <v>53.63</v>
      </c>
      <c r="I1426" s="6" t="s">
        <v>4360</v>
      </c>
      <c r="J1426" s="9">
        <v>0</v>
      </c>
      <c r="K1426" s="9">
        <v>0</v>
      </c>
      <c r="L1426" s="6" t="s">
        <v>3990</v>
      </c>
      <c r="M1426" s="9">
        <v>1340.75</v>
      </c>
      <c r="N1426" s="9">
        <v>201.11</v>
      </c>
      <c r="O1426" s="6" t="s">
        <v>1932</v>
      </c>
      <c r="P1426" s="7">
        <v>1340.75</v>
      </c>
      <c r="Q1426" s="7">
        <v>22.12</v>
      </c>
      <c r="R1426" s="6" t="s">
        <v>3992</v>
      </c>
      <c r="S1426" s="7">
        <v>1340.75</v>
      </c>
      <c r="T1426" s="7">
        <v>101.9</v>
      </c>
      <c r="U1426" s="6" t="s">
        <v>3992</v>
      </c>
      <c r="V1426" s="6" t="s">
        <v>3992</v>
      </c>
      <c r="W1426" s="6">
        <v>6783650</v>
      </c>
      <c r="X1426" s="6" t="s">
        <v>4362</v>
      </c>
      <c r="Y1426" s="6" t="s">
        <v>4994</v>
      </c>
      <c r="Z1426" s="6" t="s">
        <v>3619</v>
      </c>
      <c r="AA1426" s="6"/>
      <c r="AB1426" s="5">
        <f t="shared" si="319"/>
        <v>151447</v>
      </c>
      <c r="AC1426" t="str">
        <f t="shared" si="320"/>
        <v>14/04/2015</v>
      </c>
      <c r="AD1426" t="str">
        <f t="shared" si="321"/>
        <v>09499145000153</v>
      </c>
      <c r="AE1426" s="11">
        <f t="shared" si="322"/>
        <v>1541.86</v>
      </c>
      <c r="AF1426">
        <f t="shared" si="330"/>
        <v>0</v>
      </c>
      <c r="AH1426" s="10">
        <v>6802598</v>
      </c>
      <c r="AI1426" s="10" t="s">
        <v>5901</v>
      </c>
      <c r="AJ1426" s="10">
        <v>150973</v>
      </c>
      <c r="AK1426" s="10" t="s">
        <v>2004</v>
      </c>
      <c r="AL1426" s="10" t="s">
        <v>5583</v>
      </c>
      <c r="AM1426" s="10" t="s">
        <v>5510</v>
      </c>
      <c r="AN1426" s="12" t="e">
        <f>VLOOKUP(TRIM(AK1426),[1]Sheet1!$S:$T,2,FALSE)</f>
        <v>#N/A</v>
      </c>
      <c r="AO1426" s="12">
        <f t="shared" si="323"/>
        <v>0</v>
      </c>
      <c r="AP1426" s="10">
        <f t="shared" si="324"/>
        <v>0</v>
      </c>
      <c r="AR1426" s="12" t="b">
        <f t="shared" si="325"/>
        <v>0</v>
      </c>
      <c r="AT1426">
        <v>152024</v>
      </c>
      <c r="AU1426" t="s">
        <v>6616</v>
      </c>
      <c r="AV1426" t="s">
        <v>6274</v>
      </c>
      <c r="AW1426" s="13">
        <f t="shared" si="326"/>
        <v>1556.48</v>
      </c>
      <c r="AX1426" s="13">
        <f t="shared" si="327"/>
        <v>0</v>
      </c>
      <c r="AZ1426" t="str">
        <f t="shared" si="328"/>
        <v>22/04/2015;10763773000264;1556,48;0,00</v>
      </c>
    </row>
    <row r="1427" spans="1:52" x14ac:dyDescent="0.2">
      <c r="A1427" s="6" t="s">
        <v>3987</v>
      </c>
      <c r="B1427" s="6">
        <v>151447</v>
      </c>
      <c r="C1427" s="1">
        <v>42108</v>
      </c>
      <c r="D1427" s="6" t="s">
        <v>1924</v>
      </c>
      <c r="E1427" s="6" t="s">
        <v>4339</v>
      </c>
      <c r="F1427" s="9">
        <v>2069.21</v>
      </c>
      <c r="G1427" s="9">
        <v>1799.31</v>
      </c>
      <c r="H1427" s="9">
        <v>71.97</v>
      </c>
      <c r="I1427" s="6" t="s">
        <v>4360</v>
      </c>
      <c r="J1427" s="9">
        <v>0</v>
      </c>
      <c r="K1427" s="9">
        <v>0</v>
      </c>
      <c r="L1427" s="6" t="s">
        <v>3990</v>
      </c>
      <c r="M1427" s="9">
        <v>1799.31</v>
      </c>
      <c r="N1427" s="9">
        <v>269.89999999999998</v>
      </c>
      <c r="O1427" s="6" t="s">
        <v>1932</v>
      </c>
      <c r="P1427" s="7">
        <v>1799.31</v>
      </c>
      <c r="Q1427" s="7">
        <v>29.69</v>
      </c>
      <c r="R1427" s="6" t="s">
        <v>3992</v>
      </c>
      <c r="S1427" s="7">
        <v>1799.31</v>
      </c>
      <c r="T1427" s="7">
        <v>136.75</v>
      </c>
      <c r="U1427" s="6" t="s">
        <v>3992</v>
      </c>
      <c r="V1427" s="6" t="s">
        <v>3992</v>
      </c>
      <c r="W1427" s="6">
        <v>6783650</v>
      </c>
      <c r="X1427" s="6" t="s">
        <v>4362</v>
      </c>
      <c r="Y1427" s="6" t="s">
        <v>1577</v>
      </c>
      <c r="Z1427" s="6" t="s">
        <v>1578</v>
      </c>
      <c r="AA1427" s="6"/>
      <c r="AB1427" s="5">
        <f t="shared" si="319"/>
        <v>151447</v>
      </c>
      <c r="AC1427" t="str">
        <f t="shared" si="320"/>
        <v>14/04/2015</v>
      </c>
      <c r="AD1427" t="str">
        <f t="shared" si="321"/>
        <v>09499145000153</v>
      </c>
      <c r="AE1427" s="11">
        <f t="shared" si="322"/>
        <v>2069.21</v>
      </c>
      <c r="AF1427">
        <f t="shared" si="330"/>
        <v>0</v>
      </c>
      <c r="AH1427" s="10">
        <v>6829529</v>
      </c>
      <c r="AI1427" s="10" t="s">
        <v>5591</v>
      </c>
      <c r="AJ1427" s="10">
        <v>150974</v>
      </c>
      <c r="AK1427" s="10" t="s">
        <v>981</v>
      </c>
      <c r="AL1427" s="10" t="s">
        <v>5438</v>
      </c>
      <c r="AM1427" s="10" t="s">
        <v>5902</v>
      </c>
      <c r="AN1427" s="12" t="e">
        <f>VLOOKUP(TRIM(AK1427),[1]Sheet1!$S:$T,2,FALSE)</f>
        <v>#N/A</v>
      </c>
      <c r="AO1427" s="12">
        <f t="shared" si="323"/>
        <v>0</v>
      </c>
      <c r="AP1427" s="10">
        <f t="shared" si="324"/>
        <v>0</v>
      </c>
      <c r="AR1427" s="12" t="b">
        <f t="shared" si="325"/>
        <v>0</v>
      </c>
      <c r="AT1427">
        <v>152025</v>
      </c>
      <c r="AU1427" t="s">
        <v>6616</v>
      </c>
      <c r="AV1427" t="s">
        <v>6274</v>
      </c>
      <c r="AW1427" s="13">
        <f t="shared" si="326"/>
        <v>648.3900000000001</v>
      </c>
      <c r="AX1427" s="13">
        <f t="shared" si="327"/>
        <v>0</v>
      </c>
      <c r="AZ1427" t="str">
        <f t="shared" si="328"/>
        <v>22/04/2015;10763773000264;648,39;0,00</v>
      </c>
    </row>
    <row r="1428" spans="1:52" x14ac:dyDescent="0.2">
      <c r="A1428" s="6" t="s">
        <v>3987</v>
      </c>
      <c r="B1428" s="6">
        <v>151447</v>
      </c>
      <c r="C1428" s="1">
        <v>42108</v>
      </c>
      <c r="D1428" s="6" t="s">
        <v>1924</v>
      </c>
      <c r="E1428" s="6" t="s">
        <v>4339</v>
      </c>
      <c r="F1428" s="9">
        <v>1016.91</v>
      </c>
      <c r="G1428" s="9">
        <v>884.27</v>
      </c>
      <c r="H1428" s="9">
        <v>35.369999999999997</v>
      </c>
      <c r="I1428" s="6" t="s">
        <v>4360</v>
      </c>
      <c r="J1428" s="9">
        <v>0</v>
      </c>
      <c r="K1428" s="9">
        <v>0</v>
      </c>
      <c r="L1428" s="6" t="s">
        <v>3990</v>
      </c>
      <c r="M1428" s="9">
        <v>884.27</v>
      </c>
      <c r="N1428" s="9">
        <v>132.63999999999999</v>
      </c>
      <c r="O1428" s="6" t="s">
        <v>1932</v>
      </c>
      <c r="P1428" s="7">
        <v>884.27</v>
      </c>
      <c r="Q1428" s="7">
        <v>14.59</v>
      </c>
      <c r="R1428" s="6" t="s">
        <v>3992</v>
      </c>
      <c r="S1428" s="7">
        <v>884.27</v>
      </c>
      <c r="T1428" s="7">
        <v>67.2</v>
      </c>
      <c r="U1428" s="6" t="s">
        <v>3992</v>
      </c>
      <c r="V1428" s="6" t="s">
        <v>3992</v>
      </c>
      <c r="W1428" s="6">
        <v>6783650</v>
      </c>
      <c r="X1428" s="6" t="s">
        <v>4362</v>
      </c>
      <c r="Y1428" s="6" t="s">
        <v>4410</v>
      </c>
      <c r="Z1428" s="6" t="s">
        <v>4411</v>
      </c>
      <c r="AA1428" s="6"/>
      <c r="AB1428" s="5">
        <f t="shared" si="319"/>
        <v>151447</v>
      </c>
      <c r="AC1428" t="str">
        <f t="shared" si="320"/>
        <v>14/04/2015</v>
      </c>
      <c r="AD1428" t="str">
        <f t="shared" si="321"/>
        <v>09499145000153</v>
      </c>
      <c r="AE1428" s="11">
        <f t="shared" si="322"/>
        <v>1016.91</v>
      </c>
      <c r="AF1428">
        <f t="shared" si="330"/>
        <v>0</v>
      </c>
      <c r="AH1428" s="10">
        <v>6829529</v>
      </c>
      <c r="AI1428" s="10" t="s">
        <v>5591</v>
      </c>
      <c r="AJ1428" s="10">
        <v>150974</v>
      </c>
      <c r="AK1428" s="10" t="s">
        <v>980</v>
      </c>
      <c r="AL1428" s="10" t="s">
        <v>5438</v>
      </c>
      <c r="AM1428" s="10" t="s">
        <v>5903</v>
      </c>
      <c r="AN1428" s="12" t="e">
        <f>VLOOKUP(TRIM(AK1428),[1]Sheet1!$S:$T,2,FALSE)</f>
        <v>#N/A</v>
      </c>
      <c r="AO1428" s="12">
        <f t="shared" si="323"/>
        <v>0</v>
      </c>
      <c r="AP1428" s="10">
        <f t="shared" si="324"/>
        <v>0</v>
      </c>
      <c r="AR1428" s="12" t="b">
        <f t="shared" si="325"/>
        <v>0</v>
      </c>
      <c r="AT1428">
        <v>152026</v>
      </c>
      <c r="AU1428" t="s">
        <v>6616</v>
      </c>
      <c r="AV1428" t="s">
        <v>5646</v>
      </c>
      <c r="AW1428" s="13">
        <f t="shared" si="326"/>
        <v>5192.8100000000004</v>
      </c>
      <c r="AX1428" s="13">
        <f t="shared" si="327"/>
        <v>0</v>
      </c>
      <c r="AZ1428" t="str">
        <f t="shared" si="328"/>
        <v>22/04/2015;54305743001170;5192,81;0,00</v>
      </c>
    </row>
    <row r="1429" spans="1:52" x14ac:dyDescent="0.2">
      <c r="A1429" s="6" t="s">
        <v>3987</v>
      </c>
      <c r="B1429" s="6">
        <v>151447</v>
      </c>
      <c r="C1429" s="1">
        <v>42108</v>
      </c>
      <c r="D1429" s="6" t="s">
        <v>1924</v>
      </c>
      <c r="E1429" s="6" t="s">
        <v>4339</v>
      </c>
      <c r="F1429" s="9">
        <v>829.88</v>
      </c>
      <c r="G1429" s="9">
        <v>691.57</v>
      </c>
      <c r="H1429" s="9">
        <v>27.66</v>
      </c>
      <c r="I1429" s="6" t="s">
        <v>4360</v>
      </c>
      <c r="J1429" s="9">
        <v>0</v>
      </c>
      <c r="K1429" s="9">
        <v>0</v>
      </c>
      <c r="L1429" s="6" t="s">
        <v>3990</v>
      </c>
      <c r="M1429" s="9">
        <v>691.57</v>
      </c>
      <c r="N1429" s="9">
        <v>138.31</v>
      </c>
      <c r="O1429" s="6" t="s">
        <v>1932</v>
      </c>
      <c r="P1429" s="7">
        <v>691.57</v>
      </c>
      <c r="Q1429" s="7">
        <v>11.41</v>
      </c>
      <c r="R1429" s="6" t="s">
        <v>3992</v>
      </c>
      <c r="S1429" s="7">
        <v>691.57</v>
      </c>
      <c r="T1429" s="7">
        <v>52.56</v>
      </c>
      <c r="U1429" s="6" t="s">
        <v>3992</v>
      </c>
      <c r="V1429" s="6" t="s">
        <v>3992</v>
      </c>
      <c r="W1429" s="6">
        <v>6783650</v>
      </c>
      <c r="X1429" s="6" t="s">
        <v>5099</v>
      </c>
      <c r="Y1429" s="6" t="s">
        <v>5100</v>
      </c>
      <c r="Z1429" s="6" t="s">
        <v>3631</v>
      </c>
      <c r="AA1429" s="6"/>
      <c r="AB1429" s="5">
        <f t="shared" si="319"/>
        <v>151447</v>
      </c>
      <c r="AC1429" t="str">
        <f t="shared" si="320"/>
        <v>14/04/2015</v>
      </c>
      <c r="AD1429" t="str">
        <f t="shared" si="321"/>
        <v>09499145000153</v>
      </c>
      <c r="AE1429" s="11">
        <f t="shared" si="322"/>
        <v>829.88</v>
      </c>
      <c r="AF1429">
        <f t="shared" si="330"/>
        <v>0</v>
      </c>
      <c r="AH1429" s="10">
        <v>6829529</v>
      </c>
      <c r="AI1429" s="10" t="s">
        <v>5591</v>
      </c>
      <c r="AJ1429" s="10">
        <v>150974</v>
      </c>
      <c r="AK1429" s="10" t="s">
        <v>978</v>
      </c>
      <c r="AL1429" s="10" t="s">
        <v>5438</v>
      </c>
      <c r="AM1429" s="10" t="s">
        <v>5477</v>
      </c>
      <c r="AN1429" s="12" t="e">
        <f>VLOOKUP(TRIM(AK1429),[1]Sheet1!$S:$T,2,FALSE)</f>
        <v>#N/A</v>
      </c>
      <c r="AO1429" s="12">
        <f t="shared" si="323"/>
        <v>0</v>
      </c>
      <c r="AP1429" s="10">
        <f t="shared" si="324"/>
        <v>0</v>
      </c>
      <c r="AR1429" s="12" t="b">
        <f t="shared" si="325"/>
        <v>0</v>
      </c>
      <c r="AT1429">
        <v>152027</v>
      </c>
      <c r="AU1429" t="s">
        <v>6616</v>
      </c>
      <c r="AV1429" t="s">
        <v>6276</v>
      </c>
      <c r="AW1429" s="13">
        <f t="shared" si="326"/>
        <v>2358.25</v>
      </c>
      <c r="AX1429" s="13">
        <f t="shared" si="327"/>
        <v>0</v>
      </c>
      <c r="AZ1429" t="str">
        <f t="shared" si="328"/>
        <v>22/04/2015;05535694000266;2358,25;0,00</v>
      </c>
    </row>
    <row r="1430" spans="1:52" x14ac:dyDescent="0.2">
      <c r="A1430" s="6" t="s">
        <v>3987</v>
      </c>
      <c r="B1430" s="6">
        <v>151447</v>
      </c>
      <c r="C1430" s="1">
        <v>42108</v>
      </c>
      <c r="D1430" s="6" t="s">
        <v>1924</v>
      </c>
      <c r="E1430" s="6" t="s">
        <v>4339</v>
      </c>
      <c r="F1430" s="9">
        <v>1303.78</v>
      </c>
      <c r="G1430" s="9">
        <v>1133.72</v>
      </c>
      <c r="H1430" s="9">
        <v>45.35</v>
      </c>
      <c r="I1430" s="6" t="s">
        <v>4360</v>
      </c>
      <c r="J1430" s="9">
        <v>0</v>
      </c>
      <c r="K1430" s="9">
        <v>0</v>
      </c>
      <c r="L1430" s="6" t="s">
        <v>3990</v>
      </c>
      <c r="M1430" s="9">
        <v>1133.72</v>
      </c>
      <c r="N1430" s="9">
        <v>170.06</v>
      </c>
      <c r="O1430" s="6" t="s">
        <v>1932</v>
      </c>
      <c r="P1430" s="7">
        <v>1133.72</v>
      </c>
      <c r="Q1430" s="7">
        <v>18.71</v>
      </c>
      <c r="R1430" s="6" t="s">
        <v>3992</v>
      </c>
      <c r="S1430" s="7">
        <v>1133.72</v>
      </c>
      <c r="T1430" s="7">
        <v>86.16</v>
      </c>
      <c r="U1430" s="6" t="s">
        <v>3992</v>
      </c>
      <c r="V1430" s="6" t="s">
        <v>3992</v>
      </c>
      <c r="W1430" s="6">
        <v>6783650</v>
      </c>
      <c r="X1430" s="6" t="s">
        <v>4362</v>
      </c>
      <c r="Y1430" s="6" t="s">
        <v>4418</v>
      </c>
      <c r="Z1430" s="6" t="s">
        <v>4419</v>
      </c>
      <c r="AA1430" s="6"/>
      <c r="AB1430" s="5">
        <f t="shared" si="319"/>
        <v>151447</v>
      </c>
      <c r="AC1430" t="str">
        <f t="shared" si="320"/>
        <v>14/04/2015</v>
      </c>
      <c r="AD1430" t="str">
        <f t="shared" si="321"/>
        <v>09499145000153</v>
      </c>
      <c r="AE1430" s="11">
        <f t="shared" si="322"/>
        <v>1303.78</v>
      </c>
      <c r="AF1430">
        <f t="shared" si="330"/>
        <v>0</v>
      </c>
      <c r="AH1430" s="10">
        <v>6829529</v>
      </c>
      <c r="AI1430" s="10" t="s">
        <v>5591</v>
      </c>
      <c r="AJ1430" s="10">
        <v>150974</v>
      </c>
      <c r="AK1430" s="10" t="s">
        <v>977</v>
      </c>
      <c r="AL1430" s="10" t="s">
        <v>5438</v>
      </c>
      <c r="AM1430" s="10" t="s">
        <v>5736</v>
      </c>
      <c r="AN1430" s="12" t="e">
        <f>VLOOKUP(TRIM(AK1430),[1]Sheet1!$S:$T,2,FALSE)</f>
        <v>#N/A</v>
      </c>
      <c r="AO1430" s="12">
        <f t="shared" si="323"/>
        <v>0</v>
      </c>
      <c r="AP1430" s="10">
        <f t="shared" si="324"/>
        <v>0</v>
      </c>
      <c r="AR1430" s="12" t="b">
        <f t="shared" si="325"/>
        <v>0</v>
      </c>
      <c r="AT1430">
        <v>152028</v>
      </c>
      <c r="AU1430" t="s">
        <v>6616</v>
      </c>
      <c r="AV1430" t="s">
        <v>5590</v>
      </c>
      <c r="AW1430" s="13">
        <f t="shared" si="326"/>
        <v>1755.44</v>
      </c>
      <c r="AX1430" s="13">
        <f t="shared" si="327"/>
        <v>0</v>
      </c>
      <c r="AZ1430" t="str">
        <f t="shared" si="328"/>
        <v>22/04/2015;08285374000293;1755,44;0,00</v>
      </c>
    </row>
    <row r="1431" spans="1:52" x14ac:dyDescent="0.2">
      <c r="A1431" s="6" t="s">
        <v>3987</v>
      </c>
      <c r="B1431" s="6">
        <v>151448</v>
      </c>
      <c r="C1431" s="1">
        <v>42108</v>
      </c>
      <c r="D1431" s="6" t="s">
        <v>1986</v>
      </c>
      <c r="E1431" s="6" t="s">
        <v>3989</v>
      </c>
      <c r="F1431" s="9">
        <v>8993.81</v>
      </c>
      <c r="G1431" s="9">
        <v>8993.81</v>
      </c>
      <c r="H1431" s="9">
        <v>1618.89</v>
      </c>
      <c r="I1431" s="6" t="s">
        <v>4011</v>
      </c>
      <c r="J1431" s="9">
        <v>0</v>
      </c>
      <c r="K1431" s="9">
        <v>0</v>
      </c>
      <c r="L1431" s="6" t="s">
        <v>3990</v>
      </c>
      <c r="M1431" s="9">
        <v>0</v>
      </c>
      <c r="N1431" s="9">
        <v>0</v>
      </c>
      <c r="O1431" s="6" t="s">
        <v>3990</v>
      </c>
      <c r="P1431" s="7">
        <v>8993.81</v>
      </c>
      <c r="Q1431" s="7">
        <v>148.4</v>
      </c>
      <c r="R1431" s="6" t="s">
        <v>3992</v>
      </c>
      <c r="S1431" s="7">
        <v>8993.81</v>
      </c>
      <c r="T1431" s="7">
        <v>683.53</v>
      </c>
      <c r="U1431" s="6" t="s">
        <v>3992</v>
      </c>
      <c r="V1431" s="6" t="s">
        <v>3992</v>
      </c>
      <c r="W1431" s="6">
        <v>6784125</v>
      </c>
      <c r="X1431" s="6" t="s">
        <v>4382</v>
      </c>
      <c r="Y1431" s="6" t="s">
        <v>5210</v>
      </c>
      <c r="Z1431" s="6" t="s">
        <v>2757</v>
      </c>
      <c r="AA1431" s="6"/>
      <c r="AB1431" s="5">
        <f t="shared" si="319"/>
        <v>151448</v>
      </c>
      <c r="AC1431" t="str">
        <f t="shared" si="320"/>
        <v>14/04/2015</v>
      </c>
      <c r="AD1431" t="str">
        <f t="shared" si="321"/>
        <v>01166372000155</v>
      </c>
      <c r="AE1431" s="11">
        <f t="shared" si="322"/>
        <v>8993.81</v>
      </c>
      <c r="AF1431">
        <v>0</v>
      </c>
      <c r="AH1431" s="10">
        <v>6783971</v>
      </c>
      <c r="AI1431" s="10" t="s">
        <v>5652</v>
      </c>
      <c r="AJ1431" s="10">
        <v>150975</v>
      </c>
      <c r="AK1431" s="10" t="s">
        <v>983</v>
      </c>
      <c r="AL1431" s="10" t="s">
        <v>5583</v>
      </c>
      <c r="AM1431" s="10" t="s">
        <v>5444</v>
      </c>
      <c r="AN1431" s="12" t="e">
        <f>VLOOKUP(TRIM(AK1431),[1]Sheet1!$S:$T,2,FALSE)</f>
        <v>#N/A</v>
      </c>
      <c r="AO1431" s="12">
        <f t="shared" si="323"/>
        <v>0</v>
      </c>
      <c r="AP1431" s="10">
        <f t="shared" si="324"/>
        <v>0</v>
      </c>
      <c r="AR1431" s="12" t="b">
        <f t="shared" si="325"/>
        <v>0</v>
      </c>
      <c r="AT1431">
        <v>152029</v>
      </c>
      <c r="AU1431" t="s">
        <v>6616</v>
      </c>
      <c r="AV1431" t="s">
        <v>6277</v>
      </c>
      <c r="AW1431" s="13">
        <f t="shared" si="326"/>
        <v>4082.6499999999996</v>
      </c>
      <c r="AX1431" s="13">
        <f t="shared" si="327"/>
        <v>0</v>
      </c>
      <c r="AZ1431" t="str">
        <f t="shared" si="328"/>
        <v>22/04/2015;17155342000345;4082,65;0,00</v>
      </c>
    </row>
    <row r="1432" spans="1:52" x14ac:dyDescent="0.2">
      <c r="A1432" s="6" t="s">
        <v>3987</v>
      </c>
      <c r="B1432" s="6">
        <v>151448</v>
      </c>
      <c r="C1432" s="1">
        <v>42108</v>
      </c>
      <c r="D1432" s="6" t="s">
        <v>1986</v>
      </c>
      <c r="E1432" s="6" t="s">
        <v>3989</v>
      </c>
      <c r="F1432" s="9">
        <v>2156.6999999999998</v>
      </c>
      <c r="G1432" s="9">
        <v>2156.6999999999998</v>
      </c>
      <c r="H1432" s="9">
        <v>388.21</v>
      </c>
      <c r="I1432" s="6" t="s">
        <v>4011</v>
      </c>
      <c r="J1432" s="9">
        <v>0</v>
      </c>
      <c r="K1432" s="9">
        <v>0</v>
      </c>
      <c r="L1432" s="6" t="s">
        <v>3990</v>
      </c>
      <c r="M1432" s="9">
        <v>0</v>
      </c>
      <c r="N1432" s="9">
        <v>0</v>
      </c>
      <c r="O1432" s="6" t="s">
        <v>3990</v>
      </c>
      <c r="P1432" s="7">
        <v>2156.6999999999998</v>
      </c>
      <c r="Q1432" s="7">
        <v>35.590000000000003</v>
      </c>
      <c r="R1432" s="6" t="s">
        <v>3992</v>
      </c>
      <c r="S1432" s="7">
        <v>2156.6999999999998</v>
      </c>
      <c r="T1432" s="7">
        <v>163.91</v>
      </c>
      <c r="U1432" s="6" t="s">
        <v>3992</v>
      </c>
      <c r="V1432" s="6" t="s">
        <v>3992</v>
      </c>
      <c r="W1432" s="6">
        <v>6784125</v>
      </c>
      <c r="X1432" s="6" t="s">
        <v>4382</v>
      </c>
      <c r="Y1432" s="6" t="s">
        <v>1579</v>
      </c>
      <c r="Z1432" s="6" t="s">
        <v>1580</v>
      </c>
      <c r="AA1432" s="6"/>
      <c r="AB1432" s="5">
        <f t="shared" si="319"/>
        <v>151448</v>
      </c>
      <c r="AC1432" t="str">
        <f t="shared" si="320"/>
        <v>14/04/2015</v>
      </c>
      <c r="AD1432" t="str">
        <f t="shared" si="321"/>
        <v>01166372000155</v>
      </c>
      <c r="AE1432" s="11">
        <f t="shared" si="322"/>
        <v>2156.6999999999998</v>
      </c>
      <c r="AF1432">
        <v>0</v>
      </c>
      <c r="AH1432" s="10">
        <v>6851786</v>
      </c>
      <c r="AI1432" s="10" t="s">
        <v>5904</v>
      </c>
      <c r="AJ1432" s="10">
        <v>150976</v>
      </c>
      <c r="AK1432" s="10" t="s">
        <v>986</v>
      </c>
      <c r="AL1432" s="10" t="s">
        <v>5446</v>
      </c>
      <c r="AM1432" s="10" t="s">
        <v>5474</v>
      </c>
      <c r="AN1432" s="12" t="e">
        <f>VLOOKUP(TRIM(AK1432),[1]Sheet1!$S:$T,2,FALSE)</f>
        <v>#N/A</v>
      </c>
      <c r="AO1432" s="12">
        <f t="shared" si="323"/>
        <v>0</v>
      </c>
      <c r="AP1432" s="10">
        <f t="shared" si="324"/>
        <v>0</v>
      </c>
      <c r="AR1432" s="12" t="b">
        <f t="shared" si="325"/>
        <v>0</v>
      </c>
      <c r="AT1432">
        <v>152030</v>
      </c>
      <c r="AU1432" t="s">
        <v>6616</v>
      </c>
      <c r="AV1432" t="s">
        <v>5616</v>
      </c>
      <c r="AW1432" s="13">
        <f t="shared" si="326"/>
        <v>1753.52</v>
      </c>
      <c r="AX1432" s="13">
        <f t="shared" si="327"/>
        <v>0</v>
      </c>
      <c r="AZ1432" t="str">
        <f t="shared" si="328"/>
        <v>22/04/2015;74404229000551;1753,52;0,00</v>
      </c>
    </row>
    <row r="1433" spans="1:52" x14ac:dyDescent="0.2">
      <c r="A1433" s="6" t="s">
        <v>3987</v>
      </c>
      <c r="B1433" s="6">
        <v>151449</v>
      </c>
      <c r="C1433" s="1">
        <v>42108</v>
      </c>
      <c r="D1433" s="6" t="s">
        <v>1931</v>
      </c>
      <c r="E1433" s="6" t="s">
        <v>3989</v>
      </c>
      <c r="F1433" s="9">
        <v>2908.17</v>
      </c>
      <c r="G1433" s="9">
        <v>2528.84</v>
      </c>
      <c r="H1433" s="9">
        <v>455.19</v>
      </c>
      <c r="I1433" s="6" t="s">
        <v>4011</v>
      </c>
      <c r="J1433" s="9">
        <v>0</v>
      </c>
      <c r="K1433" s="9">
        <v>0</v>
      </c>
      <c r="L1433" s="6" t="s">
        <v>3990</v>
      </c>
      <c r="M1433" s="9">
        <v>2528.84</v>
      </c>
      <c r="N1433" s="9">
        <v>379.33</v>
      </c>
      <c r="O1433" s="6" t="s">
        <v>1932</v>
      </c>
      <c r="P1433" s="7">
        <v>2528.84</v>
      </c>
      <c r="Q1433" s="7">
        <v>41.73</v>
      </c>
      <c r="R1433" s="6" t="s">
        <v>3992</v>
      </c>
      <c r="S1433" s="7">
        <v>2528.84</v>
      </c>
      <c r="T1433" s="7">
        <v>192.19</v>
      </c>
      <c r="U1433" s="6" t="s">
        <v>3992</v>
      </c>
      <c r="V1433" s="6" t="s">
        <v>3992</v>
      </c>
      <c r="W1433" s="6">
        <v>6791105</v>
      </c>
      <c r="X1433" s="6" t="s">
        <v>4362</v>
      </c>
      <c r="Y1433" s="6" t="s">
        <v>1581</v>
      </c>
      <c r="Z1433" s="6" t="s">
        <v>1582</v>
      </c>
      <c r="AA1433" s="6"/>
      <c r="AB1433" s="5">
        <f t="shared" si="319"/>
        <v>151449</v>
      </c>
      <c r="AC1433" t="str">
        <f t="shared" si="320"/>
        <v>14/04/2015</v>
      </c>
      <c r="AD1433" t="str">
        <f t="shared" si="321"/>
        <v>96195615000190</v>
      </c>
      <c r="AE1433" s="11">
        <f t="shared" si="322"/>
        <v>2908.17</v>
      </c>
      <c r="AF1433">
        <v>0</v>
      </c>
      <c r="AH1433" s="10">
        <v>6851786</v>
      </c>
      <c r="AI1433" s="10" t="s">
        <v>5904</v>
      </c>
      <c r="AJ1433" s="10">
        <v>150976</v>
      </c>
      <c r="AK1433" s="10" t="s">
        <v>2418</v>
      </c>
      <c r="AL1433" s="10" t="s">
        <v>5446</v>
      </c>
      <c r="AM1433" s="10" t="s">
        <v>5474</v>
      </c>
      <c r="AN1433" s="12" t="e">
        <f>VLOOKUP(TRIM(AK1433),[1]Sheet1!$S:$T,2,FALSE)</f>
        <v>#N/A</v>
      </c>
      <c r="AO1433" s="12">
        <f t="shared" si="323"/>
        <v>0</v>
      </c>
      <c r="AP1433" s="10">
        <f t="shared" si="324"/>
        <v>0</v>
      </c>
      <c r="AR1433" s="12" t="b">
        <f t="shared" si="325"/>
        <v>0</v>
      </c>
      <c r="AT1433">
        <v>152031</v>
      </c>
      <c r="AU1433" t="s">
        <v>6616</v>
      </c>
      <c r="AV1433" t="s">
        <v>5599</v>
      </c>
      <c r="AW1433" s="13">
        <f t="shared" si="326"/>
        <v>6196.91</v>
      </c>
      <c r="AX1433" s="13">
        <f t="shared" si="327"/>
        <v>0</v>
      </c>
      <c r="AZ1433" t="str">
        <f t="shared" si="328"/>
        <v>22/04/2015;59105999000348;6196,91;0,00</v>
      </c>
    </row>
    <row r="1434" spans="1:52" x14ac:dyDescent="0.2">
      <c r="A1434" s="6" t="s">
        <v>3987</v>
      </c>
      <c r="B1434" s="6">
        <v>151450</v>
      </c>
      <c r="C1434" s="1">
        <v>42108</v>
      </c>
      <c r="D1434" s="6" t="s">
        <v>1931</v>
      </c>
      <c r="E1434" s="6" t="s">
        <v>3989</v>
      </c>
      <c r="F1434" s="9">
        <v>1226.08</v>
      </c>
      <c r="G1434" s="9">
        <v>1066.1600000000001</v>
      </c>
      <c r="H1434" s="9">
        <v>191.91</v>
      </c>
      <c r="I1434" s="6" t="s">
        <v>4011</v>
      </c>
      <c r="J1434" s="9">
        <v>0</v>
      </c>
      <c r="K1434" s="9">
        <v>0</v>
      </c>
      <c r="L1434" s="6" t="s">
        <v>3990</v>
      </c>
      <c r="M1434" s="9">
        <v>1066.1600000000001</v>
      </c>
      <c r="N1434" s="9">
        <v>159.91999999999999</v>
      </c>
      <c r="O1434" s="6" t="s">
        <v>1932</v>
      </c>
      <c r="P1434" s="7">
        <v>1066.1600000000001</v>
      </c>
      <c r="Q1434" s="7">
        <v>17.59</v>
      </c>
      <c r="R1434" s="6" t="s">
        <v>3992</v>
      </c>
      <c r="S1434" s="7">
        <v>1066.1600000000001</v>
      </c>
      <c r="T1434" s="7">
        <v>81.03</v>
      </c>
      <c r="U1434" s="6" t="s">
        <v>3992</v>
      </c>
      <c r="V1434" s="6" t="s">
        <v>3992</v>
      </c>
      <c r="W1434" s="6">
        <v>6791105</v>
      </c>
      <c r="X1434" s="6" t="s">
        <v>4362</v>
      </c>
      <c r="Y1434" s="6" t="s">
        <v>2228</v>
      </c>
      <c r="Z1434" s="6" t="s">
        <v>2229</v>
      </c>
      <c r="AA1434" s="6"/>
      <c r="AB1434" s="5">
        <f t="shared" si="319"/>
        <v>151450</v>
      </c>
      <c r="AC1434" t="str">
        <f t="shared" si="320"/>
        <v>14/04/2015</v>
      </c>
      <c r="AD1434" t="str">
        <f t="shared" si="321"/>
        <v>96195615000190</v>
      </c>
      <c r="AE1434" s="11">
        <f t="shared" si="322"/>
        <v>1226.08</v>
      </c>
      <c r="AF1434">
        <v>0</v>
      </c>
      <c r="AH1434" s="10">
        <v>6851786</v>
      </c>
      <c r="AI1434" s="10" t="s">
        <v>5904</v>
      </c>
      <c r="AJ1434" s="10">
        <v>150976</v>
      </c>
      <c r="AK1434" s="10" t="s">
        <v>988</v>
      </c>
      <c r="AL1434" s="10" t="s">
        <v>5446</v>
      </c>
      <c r="AM1434" s="10" t="s">
        <v>5474</v>
      </c>
      <c r="AN1434" s="12" t="e">
        <f>VLOOKUP(TRIM(AK1434),[1]Sheet1!$S:$T,2,FALSE)</f>
        <v>#N/A</v>
      </c>
      <c r="AO1434" s="12">
        <f t="shared" si="323"/>
        <v>0</v>
      </c>
      <c r="AP1434" s="10">
        <f t="shared" si="324"/>
        <v>0</v>
      </c>
      <c r="AR1434" s="12" t="b">
        <f t="shared" si="325"/>
        <v>0</v>
      </c>
      <c r="AT1434">
        <v>152032</v>
      </c>
      <c r="AU1434" t="s">
        <v>6616</v>
      </c>
      <c r="AV1434" t="s">
        <v>5669</v>
      </c>
      <c r="AW1434" s="13">
        <f t="shared" si="326"/>
        <v>29.76</v>
      </c>
      <c r="AX1434" s="13">
        <f t="shared" si="327"/>
        <v>0</v>
      </c>
      <c r="AZ1434" t="str">
        <f t="shared" si="328"/>
        <v>22/04/2015;04817052000106;29,76;0,00</v>
      </c>
    </row>
    <row r="1435" spans="1:52" x14ac:dyDescent="0.2">
      <c r="A1435" s="6" t="s">
        <v>3987</v>
      </c>
      <c r="B1435" s="6">
        <v>151451</v>
      </c>
      <c r="C1435" s="1">
        <v>42108</v>
      </c>
      <c r="D1435" s="6" t="s">
        <v>1931</v>
      </c>
      <c r="E1435" s="6" t="s">
        <v>3989</v>
      </c>
      <c r="F1435" s="9">
        <v>912.57</v>
      </c>
      <c r="G1435" s="9">
        <v>793.54</v>
      </c>
      <c r="H1435" s="9">
        <v>142.84</v>
      </c>
      <c r="I1435" s="6" t="s">
        <v>4011</v>
      </c>
      <c r="J1435" s="9">
        <v>0</v>
      </c>
      <c r="K1435" s="9">
        <v>0</v>
      </c>
      <c r="L1435" s="6" t="s">
        <v>3990</v>
      </c>
      <c r="M1435" s="9">
        <v>793.54</v>
      </c>
      <c r="N1435" s="9">
        <v>119.03</v>
      </c>
      <c r="O1435" s="6" t="s">
        <v>1932</v>
      </c>
      <c r="P1435" s="7">
        <v>793.54</v>
      </c>
      <c r="Q1435" s="7">
        <v>13.09</v>
      </c>
      <c r="R1435" s="6" t="s">
        <v>3992</v>
      </c>
      <c r="S1435" s="7">
        <v>793.54</v>
      </c>
      <c r="T1435" s="7">
        <v>60.31</v>
      </c>
      <c r="U1435" s="6" t="s">
        <v>3992</v>
      </c>
      <c r="V1435" s="6" t="s">
        <v>3992</v>
      </c>
      <c r="W1435" s="6">
        <v>6791105</v>
      </c>
      <c r="X1435" s="6" t="s">
        <v>4362</v>
      </c>
      <c r="Y1435" s="6" t="s">
        <v>2649</v>
      </c>
      <c r="Z1435" s="6" t="s">
        <v>2650</v>
      </c>
      <c r="AA1435" s="6"/>
      <c r="AB1435" s="5">
        <f t="shared" si="319"/>
        <v>151451</v>
      </c>
      <c r="AC1435" t="str">
        <f t="shared" si="320"/>
        <v>14/04/2015</v>
      </c>
      <c r="AD1435" t="str">
        <f t="shared" si="321"/>
        <v>96195615000190</v>
      </c>
      <c r="AE1435" s="11">
        <f t="shared" si="322"/>
        <v>912.57</v>
      </c>
      <c r="AF1435">
        <v>0</v>
      </c>
      <c r="AH1435" s="10">
        <v>6851786</v>
      </c>
      <c r="AI1435" s="10" t="s">
        <v>5904</v>
      </c>
      <c r="AJ1435" s="10">
        <v>150976</v>
      </c>
      <c r="AK1435" s="10" t="s">
        <v>2467</v>
      </c>
      <c r="AL1435" s="10" t="s">
        <v>5446</v>
      </c>
      <c r="AM1435" s="10" t="s">
        <v>5474</v>
      </c>
      <c r="AN1435" s="12" t="e">
        <f>VLOOKUP(TRIM(AK1435),[1]Sheet1!$S:$T,2,FALSE)</f>
        <v>#N/A</v>
      </c>
      <c r="AO1435" s="12">
        <f t="shared" si="323"/>
        <v>0</v>
      </c>
      <c r="AP1435" s="10">
        <f t="shared" si="324"/>
        <v>0</v>
      </c>
      <c r="AR1435" s="12" t="b">
        <f t="shared" si="325"/>
        <v>0</v>
      </c>
      <c r="AT1435">
        <v>152033</v>
      </c>
      <c r="AU1435" t="s">
        <v>6616</v>
      </c>
      <c r="AV1435" t="s">
        <v>5669</v>
      </c>
      <c r="AW1435" s="13">
        <f t="shared" si="326"/>
        <v>51.15</v>
      </c>
      <c r="AX1435" s="13">
        <f t="shared" si="327"/>
        <v>0</v>
      </c>
      <c r="AZ1435" t="str">
        <f t="shared" si="328"/>
        <v>22/04/2015;04817052000106;51,15;0,00</v>
      </c>
    </row>
    <row r="1436" spans="1:52" x14ac:dyDescent="0.2">
      <c r="A1436" s="6" t="s">
        <v>3987</v>
      </c>
      <c r="B1436" s="6">
        <v>151452</v>
      </c>
      <c r="C1436" s="1">
        <v>42108</v>
      </c>
      <c r="D1436" s="6" t="s">
        <v>1924</v>
      </c>
      <c r="E1436" s="6" t="s">
        <v>4345</v>
      </c>
      <c r="F1436" s="9">
        <v>69.489999999999995</v>
      </c>
      <c r="G1436" s="9">
        <v>69.489999999999995</v>
      </c>
      <c r="H1436" s="9">
        <v>8.34</v>
      </c>
      <c r="I1436" s="6" t="s">
        <v>4011</v>
      </c>
      <c r="J1436" s="9">
        <v>0</v>
      </c>
      <c r="K1436" s="9">
        <v>0</v>
      </c>
      <c r="L1436" s="6" t="s">
        <v>3990</v>
      </c>
      <c r="M1436" s="9">
        <v>0</v>
      </c>
      <c r="N1436" s="9">
        <v>0</v>
      </c>
      <c r="O1436" s="6" t="s">
        <v>3990</v>
      </c>
      <c r="P1436" s="7">
        <v>69.489999999999995</v>
      </c>
      <c r="Q1436" s="7">
        <v>1.1499999999999999</v>
      </c>
      <c r="R1436" s="6" t="s">
        <v>3992</v>
      </c>
      <c r="S1436" s="7">
        <v>69.489999999999995</v>
      </c>
      <c r="T1436" s="7">
        <v>5.28</v>
      </c>
      <c r="U1436" s="6" t="s">
        <v>3992</v>
      </c>
      <c r="V1436" s="6" t="s">
        <v>3992</v>
      </c>
      <c r="W1436" s="6">
        <v>6785153</v>
      </c>
      <c r="X1436" s="6" t="s">
        <v>4376</v>
      </c>
      <c r="Y1436" s="6" t="s">
        <v>3089</v>
      </c>
      <c r="Z1436" s="6" t="s">
        <v>3090</v>
      </c>
      <c r="AA1436" s="6"/>
      <c r="AB1436" s="5">
        <f t="shared" si="319"/>
        <v>151452</v>
      </c>
      <c r="AC1436" t="str">
        <f t="shared" si="320"/>
        <v>14/04/2015</v>
      </c>
      <c r="AD1436" t="str">
        <f t="shared" si="321"/>
        <v>04954351000192</v>
      </c>
      <c r="AE1436" s="11">
        <f t="shared" si="322"/>
        <v>69.489999999999995</v>
      </c>
      <c r="AF1436">
        <v>0</v>
      </c>
      <c r="AH1436" s="10">
        <v>6851786</v>
      </c>
      <c r="AI1436" s="10" t="s">
        <v>5904</v>
      </c>
      <c r="AJ1436" s="10">
        <v>150976</v>
      </c>
      <c r="AK1436" s="10" t="s">
        <v>990</v>
      </c>
      <c r="AL1436" s="10" t="s">
        <v>5583</v>
      </c>
      <c r="AM1436" s="10" t="s">
        <v>5518</v>
      </c>
      <c r="AN1436" s="12" t="e">
        <f>VLOOKUP(TRIM(AK1436),[1]Sheet1!$S:$T,2,FALSE)</f>
        <v>#N/A</v>
      </c>
      <c r="AO1436" s="12">
        <f t="shared" si="323"/>
        <v>0</v>
      </c>
      <c r="AP1436" s="10">
        <f t="shared" si="324"/>
        <v>0</v>
      </c>
      <c r="AR1436" s="12" t="b">
        <f t="shared" si="325"/>
        <v>0</v>
      </c>
      <c r="AT1436">
        <v>152034</v>
      </c>
      <c r="AU1436" t="s">
        <v>6616</v>
      </c>
      <c r="AV1436" t="s">
        <v>5599</v>
      </c>
      <c r="AW1436" s="13">
        <f t="shared" si="326"/>
        <v>1973.63</v>
      </c>
      <c r="AX1436" s="13">
        <f t="shared" si="327"/>
        <v>0</v>
      </c>
      <c r="AZ1436" t="str">
        <f t="shared" si="328"/>
        <v>22/04/2015;59105999000348;1973,63;0,00</v>
      </c>
    </row>
    <row r="1437" spans="1:52" x14ac:dyDescent="0.2">
      <c r="A1437" s="6" t="s">
        <v>3987</v>
      </c>
      <c r="B1437" s="6">
        <v>151452</v>
      </c>
      <c r="C1437" s="1">
        <v>42108</v>
      </c>
      <c r="D1437" s="6" t="s">
        <v>1924</v>
      </c>
      <c r="E1437" s="6" t="s">
        <v>4345</v>
      </c>
      <c r="F1437" s="9">
        <v>23.17</v>
      </c>
      <c r="G1437" s="9">
        <v>23.17</v>
      </c>
      <c r="H1437" s="9">
        <v>2.78</v>
      </c>
      <c r="I1437" s="6" t="s">
        <v>4011</v>
      </c>
      <c r="J1437" s="9">
        <v>0</v>
      </c>
      <c r="K1437" s="9">
        <v>0</v>
      </c>
      <c r="L1437" s="6" t="s">
        <v>3990</v>
      </c>
      <c r="M1437" s="9">
        <v>0</v>
      </c>
      <c r="N1437" s="9">
        <v>0</v>
      </c>
      <c r="O1437" s="6" t="s">
        <v>3990</v>
      </c>
      <c r="P1437" s="7">
        <v>23.17</v>
      </c>
      <c r="Q1437" s="7">
        <v>0.38</v>
      </c>
      <c r="R1437" s="6" t="s">
        <v>3992</v>
      </c>
      <c r="S1437" s="7">
        <v>23.17</v>
      </c>
      <c r="T1437" s="7">
        <v>1.76</v>
      </c>
      <c r="U1437" s="6" t="s">
        <v>3992</v>
      </c>
      <c r="V1437" s="6" t="s">
        <v>3992</v>
      </c>
      <c r="W1437" s="6">
        <v>6785153</v>
      </c>
      <c r="X1437" s="6" t="s">
        <v>4376</v>
      </c>
      <c r="Y1437" s="6" t="s">
        <v>3087</v>
      </c>
      <c r="Z1437" s="6" t="s">
        <v>3088</v>
      </c>
      <c r="AA1437" s="6"/>
      <c r="AB1437" s="5">
        <f t="shared" si="319"/>
        <v>151452</v>
      </c>
      <c r="AC1437" t="str">
        <f t="shared" si="320"/>
        <v>14/04/2015</v>
      </c>
      <c r="AD1437" t="str">
        <f t="shared" si="321"/>
        <v>04954351000192</v>
      </c>
      <c r="AE1437" s="11">
        <f t="shared" si="322"/>
        <v>23.17</v>
      </c>
      <c r="AF1437">
        <v>0</v>
      </c>
      <c r="AH1437" s="10">
        <v>7467528</v>
      </c>
      <c r="AI1437" s="10" t="s">
        <v>5623</v>
      </c>
      <c r="AJ1437" s="10">
        <v>150977</v>
      </c>
      <c r="AK1437" s="10" t="s">
        <v>4410</v>
      </c>
      <c r="AL1437" s="10" t="s">
        <v>5446</v>
      </c>
      <c r="AM1437" s="10" t="s">
        <v>5518</v>
      </c>
      <c r="AN1437" s="12" t="e">
        <f>VLOOKUP(TRIM(AK1437),[1]Sheet1!$S:$T,2,FALSE)</f>
        <v>#N/A</v>
      </c>
      <c r="AO1437" s="12">
        <f t="shared" si="323"/>
        <v>0</v>
      </c>
      <c r="AP1437" s="10">
        <f t="shared" si="324"/>
        <v>0</v>
      </c>
      <c r="AR1437" s="12" t="b">
        <f t="shared" si="325"/>
        <v>0</v>
      </c>
      <c r="AT1437">
        <v>152035</v>
      </c>
      <c r="AU1437" t="s">
        <v>6616</v>
      </c>
      <c r="AV1437" t="s">
        <v>5669</v>
      </c>
      <c r="AW1437" s="13">
        <f t="shared" si="326"/>
        <v>51.17</v>
      </c>
      <c r="AX1437" s="13">
        <f t="shared" si="327"/>
        <v>0</v>
      </c>
      <c r="AZ1437" t="str">
        <f t="shared" si="328"/>
        <v>22/04/2015;04817052000106;51,17;0,00</v>
      </c>
    </row>
    <row r="1438" spans="1:52" x14ac:dyDescent="0.2">
      <c r="A1438" s="6" t="s">
        <v>3987</v>
      </c>
      <c r="B1438" s="6">
        <v>151452</v>
      </c>
      <c r="C1438" s="1">
        <v>42108</v>
      </c>
      <c r="D1438" s="6" t="s">
        <v>1924</v>
      </c>
      <c r="E1438" s="6" t="s">
        <v>4345</v>
      </c>
      <c r="F1438" s="9">
        <v>164.23</v>
      </c>
      <c r="G1438" s="9">
        <v>164.23</v>
      </c>
      <c r="H1438" s="9">
        <v>19.71</v>
      </c>
      <c r="I1438" s="6" t="s">
        <v>4011</v>
      </c>
      <c r="J1438" s="9">
        <v>0</v>
      </c>
      <c r="K1438" s="9">
        <v>0</v>
      </c>
      <c r="L1438" s="6" t="s">
        <v>3990</v>
      </c>
      <c r="M1438" s="9">
        <v>0</v>
      </c>
      <c r="N1438" s="9">
        <v>0</v>
      </c>
      <c r="O1438" s="6" t="s">
        <v>3990</v>
      </c>
      <c r="P1438" s="7">
        <v>164.23</v>
      </c>
      <c r="Q1438" s="7">
        <v>2.71</v>
      </c>
      <c r="R1438" s="6" t="s">
        <v>3992</v>
      </c>
      <c r="S1438" s="7">
        <v>164.23</v>
      </c>
      <c r="T1438" s="7">
        <v>12.48</v>
      </c>
      <c r="U1438" s="6" t="s">
        <v>3992</v>
      </c>
      <c r="V1438" s="6" t="s">
        <v>3992</v>
      </c>
      <c r="W1438" s="6">
        <v>6785153</v>
      </c>
      <c r="X1438" s="6" t="s">
        <v>4120</v>
      </c>
      <c r="Y1438" s="6" t="s">
        <v>3091</v>
      </c>
      <c r="Z1438" s="6" t="s">
        <v>2221</v>
      </c>
      <c r="AA1438" s="6"/>
      <c r="AB1438" s="5">
        <f t="shared" si="319"/>
        <v>151452</v>
      </c>
      <c r="AC1438" t="str">
        <f t="shared" si="320"/>
        <v>14/04/2015</v>
      </c>
      <c r="AD1438" t="str">
        <f t="shared" si="321"/>
        <v>04954351000192</v>
      </c>
      <c r="AE1438" s="11">
        <f t="shared" si="322"/>
        <v>164.23</v>
      </c>
      <c r="AF1438">
        <v>0</v>
      </c>
      <c r="AH1438" s="10">
        <v>7467528</v>
      </c>
      <c r="AI1438" s="10" t="s">
        <v>5623</v>
      </c>
      <c r="AJ1438" s="10">
        <v>150977</v>
      </c>
      <c r="AK1438" s="10" t="s">
        <v>5049</v>
      </c>
      <c r="AL1438" s="10" t="s">
        <v>5446</v>
      </c>
      <c r="AM1438" s="10" t="s">
        <v>5513</v>
      </c>
      <c r="AN1438" s="12" t="e">
        <f>VLOOKUP(TRIM(AK1438),[1]Sheet1!$S:$T,2,FALSE)</f>
        <v>#N/A</v>
      </c>
      <c r="AO1438" s="12">
        <f t="shared" si="323"/>
        <v>0</v>
      </c>
      <c r="AP1438" s="10">
        <f t="shared" si="324"/>
        <v>0</v>
      </c>
      <c r="AR1438" s="12" t="b">
        <f t="shared" si="325"/>
        <v>0</v>
      </c>
      <c r="AT1438">
        <v>152036</v>
      </c>
      <c r="AU1438" t="s">
        <v>6616</v>
      </c>
      <c r="AV1438" t="s">
        <v>5589</v>
      </c>
      <c r="AW1438" s="13">
        <f t="shared" si="326"/>
        <v>330.01</v>
      </c>
      <c r="AX1438" s="13">
        <f t="shared" si="327"/>
        <v>0</v>
      </c>
      <c r="AZ1438" t="str">
        <f t="shared" si="328"/>
        <v>22/04/2015;01942223000130;330,01;0,00</v>
      </c>
    </row>
    <row r="1439" spans="1:52" x14ac:dyDescent="0.2">
      <c r="A1439" s="6" t="s">
        <v>3987</v>
      </c>
      <c r="B1439" s="6">
        <v>151453</v>
      </c>
      <c r="C1439" s="1">
        <v>42108</v>
      </c>
      <c r="D1439" s="6" t="s">
        <v>1986</v>
      </c>
      <c r="E1439" s="6" t="s">
        <v>3989</v>
      </c>
      <c r="F1439" s="9">
        <v>2123.6</v>
      </c>
      <c r="G1439" s="9">
        <v>2141.6999999999998</v>
      </c>
      <c r="H1439" s="9">
        <v>385.51</v>
      </c>
      <c r="I1439" s="6" t="s">
        <v>4360</v>
      </c>
      <c r="J1439" s="9">
        <v>0</v>
      </c>
      <c r="K1439" s="9">
        <v>0</v>
      </c>
      <c r="L1439" s="6" t="s">
        <v>3990</v>
      </c>
      <c r="M1439" s="9">
        <v>0</v>
      </c>
      <c r="N1439" s="9">
        <v>0</v>
      </c>
      <c r="O1439" s="6" t="s">
        <v>3990</v>
      </c>
      <c r="P1439" s="7">
        <v>2141.6999999999998</v>
      </c>
      <c r="Q1439" s="7">
        <v>35.340000000000003</v>
      </c>
      <c r="R1439" s="6" t="s">
        <v>3992</v>
      </c>
      <c r="S1439" s="7">
        <v>2141.6999999999998</v>
      </c>
      <c r="T1439" s="7">
        <v>162.77000000000001</v>
      </c>
      <c r="U1439" s="6" t="s">
        <v>3992</v>
      </c>
      <c r="V1439" s="6" t="s">
        <v>3992</v>
      </c>
      <c r="W1439" s="6">
        <v>7594683</v>
      </c>
      <c r="X1439" s="6" t="s">
        <v>4373</v>
      </c>
      <c r="Y1439" s="6" t="s">
        <v>5121</v>
      </c>
      <c r="Z1439" s="6" t="s">
        <v>3599</v>
      </c>
      <c r="AA1439" s="6"/>
      <c r="AB1439" s="5">
        <f t="shared" si="319"/>
        <v>151453</v>
      </c>
      <c r="AC1439" t="str">
        <f t="shared" si="320"/>
        <v>14/04/2015</v>
      </c>
      <c r="AD1439" t="str">
        <f t="shared" si="321"/>
        <v>21558821000118</v>
      </c>
      <c r="AE1439" s="11">
        <f t="shared" si="322"/>
        <v>2123.6</v>
      </c>
      <c r="AF1439">
        <f t="shared" ref="AF1439:AF1455" si="331">SUMIF(AJ:AJ,B1439,AP:AP)</f>
        <v>0</v>
      </c>
      <c r="AH1439" s="10">
        <v>7467528</v>
      </c>
      <c r="AI1439" s="10" t="s">
        <v>5623</v>
      </c>
      <c r="AJ1439" s="10">
        <v>150977</v>
      </c>
      <c r="AK1439" s="10" t="s">
        <v>3674</v>
      </c>
      <c r="AL1439" s="10" t="s">
        <v>5446</v>
      </c>
      <c r="AM1439" s="10" t="s">
        <v>5477</v>
      </c>
      <c r="AN1439" s="12" t="e">
        <f>VLOOKUP(TRIM(AK1439),[1]Sheet1!$S:$T,2,FALSE)</f>
        <v>#N/A</v>
      </c>
      <c r="AO1439" s="12">
        <f t="shared" si="323"/>
        <v>0</v>
      </c>
      <c r="AP1439" s="10">
        <f t="shared" si="324"/>
        <v>0</v>
      </c>
      <c r="AR1439" s="12" t="b">
        <f t="shared" si="325"/>
        <v>0</v>
      </c>
      <c r="AT1439">
        <v>152037</v>
      </c>
      <c r="AU1439" t="s">
        <v>6616</v>
      </c>
      <c r="AV1439" t="s">
        <v>5669</v>
      </c>
      <c r="AW1439" s="13">
        <f t="shared" si="326"/>
        <v>381.01</v>
      </c>
      <c r="AX1439" s="13">
        <f t="shared" si="327"/>
        <v>0</v>
      </c>
      <c r="AZ1439" t="str">
        <f t="shared" si="328"/>
        <v>22/04/2015;04817052000106;381,01;0,00</v>
      </c>
    </row>
    <row r="1440" spans="1:52" x14ac:dyDescent="0.2">
      <c r="A1440" s="6" t="s">
        <v>3987</v>
      </c>
      <c r="B1440" s="6">
        <v>151454</v>
      </c>
      <c r="C1440" s="1">
        <v>42108</v>
      </c>
      <c r="D1440" s="6" t="s">
        <v>1931</v>
      </c>
      <c r="E1440" s="6" t="s">
        <v>3989</v>
      </c>
      <c r="F1440" s="9">
        <v>2589.75</v>
      </c>
      <c r="G1440" s="9">
        <v>2251.96</v>
      </c>
      <c r="H1440" s="9">
        <v>405.35</v>
      </c>
      <c r="I1440" s="6" t="s">
        <v>4106</v>
      </c>
      <c r="J1440" s="9">
        <v>0</v>
      </c>
      <c r="K1440" s="9">
        <v>0</v>
      </c>
      <c r="L1440" s="6" t="s">
        <v>3990</v>
      </c>
      <c r="M1440" s="9">
        <v>2251.96</v>
      </c>
      <c r="N1440" s="9">
        <v>337.79</v>
      </c>
      <c r="O1440" s="6" t="s">
        <v>1932</v>
      </c>
      <c r="P1440" s="7">
        <v>2251.96</v>
      </c>
      <c r="Q1440" s="7">
        <v>37.159999999999997</v>
      </c>
      <c r="R1440" s="6" t="s">
        <v>3992</v>
      </c>
      <c r="S1440" s="7">
        <v>2251.96</v>
      </c>
      <c r="T1440" s="7">
        <v>171.15</v>
      </c>
      <c r="U1440" s="6" t="s">
        <v>3992</v>
      </c>
      <c r="V1440" s="6" t="s">
        <v>3992</v>
      </c>
      <c r="W1440" s="6">
        <v>7268719</v>
      </c>
      <c r="X1440" s="6" t="s">
        <v>4390</v>
      </c>
      <c r="Y1440" s="6" t="s">
        <v>2135</v>
      </c>
      <c r="Z1440" s="6" t="s">
        <v>1584</v>
      </c>
      <c r="AA1440" s="6"/>
      <c r="AB1440" s="5">
        <f t="shared" si="319"/>
        <v>151454</v>
      </c>
      <c r="AC1440" t="str">
        <f t="shared" si="320"/>
        <v>14/04/2015</v>
      </c>
      <c r="AD1440" t="str">
        <f t="shared" si="321"/>
        <v>04758367000715</v>
      </c>
      <c r="AE1440" s="11">
        <f t="shared" si="322"/>
        <v>2589.75</v>
      </c>
      <c r="AF1440">
        <f t="shared" si="331"/>
        <v>0</v>
      </c>
      <c r="AH1440" s="10">
        <v>7467528</v>
      </c>
      <c r="AI1440" s="10" t="s">
        <v>5623</v>
      </c>
      <c r="AJ1440" s="10">
        <v>150977</v>
      </c>
      <c r="AK1440" s="10" t="s">
        <v>5115</v>
      </c>
      <c r="AL1440" s="10" t="s">
        <v>5446</v>
      </c>
      <c r="AM1440" s="10" t="s">
        <v>5474</v>
      </c>
      <c r="AN1440" s="12" t="e">
        <f>VLOOKUP(TRIM(AK1440),[1]Sheet1!$S:$T,2,FALSE)</f>
        <v>#N/A</v>
      </c>
      <c r="AO1440" s="12">
        <f t="shared" si="323"/>
        <v>0</v>
      </c>
      <c r="AP1440" s="10">
        <f t="shared" si="324"/>
        <v>0</v>
      </c>
      <c r="AR1440" s="12" t="b">
        <f t="shared" si="325"/>
        <v>0</v>
      </c>
      <c r="AT1440">
        <v>152038</v>
      </c>
      <c r="AU1440" t="s">
        <v>6616</v>
      </c>
      <c r="AV1440" t="s">
        <v>6281</v>
      </c>
      <c r="AW1440" s="13">
        <f t="shared" si="326"/>
        <v>864.8</v>
      </c>
      <c r="AX1440" s="13">
        <f t="shared" si="327"/>
        <v>0</v>
      </c>
      <c r="AZ1440" t="str">
        <f t="shared" si="328"/>
        <v>22/04/2015;00002776000140;864,80;0,00</v>
      </c>
    </row>
    <row r="1441" spans="1:52" x14ac:dyDescent="0.2">
      <c r="A1441" s="6" t="s">
        <v>3987</v>
      </c>
      <c r="B1441" s="6">
        <v>151454</v>
      </c>
      <c r="C1441" s="1">
        <v>42108</v>
      </c>
      <c r="D1441" s="6" t="s">
        <v>1986</v>
      </c>
      <c r="E1441" s="6" t="s">
        <v>3989</v>
      </c>
      <c r="F1441" s="9">
        <v>3144.03</v>
      </c>
      <c r="G1441" s="9">
        <v>2858.21</v>
      </c>
      <c r="H1441" s="9">
        <v>514.48</v>
      </c>
      <c r="I1441" s="6" t="s">
        <v>4360</v>
      </c>
      <c r="J1441" s="9">
        <v>0</v>
      </c>
      <c r="K1441" s="9">
        <v>0</v>
      </c>
      <c r="L1441" s="6" t="s">
        <v>3990</v>
      </c>
      <c r="M1441" s="9">
        <v>2858.21</v>
      </c>
      <c r="N1441" s="9">
        <v>285.82</v>
      </c>
      <c r="O1441" s="6" t="s">
        <v>1932</v>
      </c>
      <c r="P1441" s="7">
        <v>2858.21</v>
      </c>
      <c r="Q1441" s="7">
        <v>47.16</v>
      </c>
      <c r="R1441" s="6" t="s">
        <v>3992</v>
      </c>
      <c r="S1441" s="7">
        <v>2858.21</v>
      </c>
      <c r="T1441" s="7">
        <v>217.22</v>
      </c>
      <c r="U1441" s="6" t="s">
        <v>3992</v>
      </c>
      <c r="V1441" s="6" t="s">
        <v>3992</v>
      </c>
      <c r="W1441" s="6">
        <v>7268719</v>
      </c>
      <c r="X1441" s="6" t="s">
        <v>4962</v>
      </c>
      <c r="Y1441" s="6" t="s">
        <v>1176</v>
      </c>
      <c r="Z1441" s="6" t="s">
        <v>1177</v>
      </c>
      <c r="AA1441" s="6"/>
      <c r="AB1441" s="5">
        <f t="shared" si="319"/>
        <v>151454</v>
      </c>
      <c r="AC1441" t="str">
        <f t="shared" si="320"/>
        <v>14/04/2015</v>
      </c>
      <c r="AD1441" t="str">
        <f t="shared" si="321"/>
        <v>04758367000715</v>
      </c>
      <c r="AE1441" s="11">
        <f t="shared" si="322"/>
        <v>3144.03</v>
      </c>
      <c r="AF1441">
        <f t="shared" si="331"/>
        <v>0</v>
      </c>
      <c r="AH1441" s="10">
        <v>7467528</v>
      </c>
      <c r="AI1441" s="10" t="s">
        <v>5623</v>
      </c>
      <c r="AJ1441" s="10">
        <v>150977</v>
      </c>
      <c r="AK1441" s="10" t="s">
        <v>4418</v>
      </c>
      <c r="AL1441" s="10" t="s">
        <v>5446</v>
      </c>
      <c r="AM1441" s="10" t="s">
        <v>5520</v>
      </c>
      <c r="AN1441" s="12" t="e">
        <f>VLOOKUP(TRIM(AK1441),[1]Sheet1!$S:$T,2,FALSE)</f>
        <v>#N/A</v>
      </c>
      <c r="AO1441" s="12">
        <f t="shared" si="323"/>
        <v>0</v>
      </c>
      <c r="AP1441" s="10">
        <f t="shared" si="324"/>
        <v>0</v>
      </c>
      <c r="AR1441" s="12" t="b">
        <f t="shared" si="325"/>
        <v>0</v>
      </c>
      <c r="AT1441">
        <v>152039</v>
      </c>
      <c r="AU1441" t="s">
        <v>6616</v>
      </c>
      <c r="AV1441" t="s">
        <v>5590</v>
      </c>
      <c r="AW1441" s="13">
        <f t="shared" si="326"/>
        <v>1755.44</v>
      </c>
      <c r="AX1441" s="13">
        <f t="shared" si="327"/>
        <v>0</v>
      </c>
      <c r="AZ1441" t="str">
        <f t="shared" si="328"/>
        <v>22/04/2015;08285374000293;1755,44;0,00</v>
      </c>
    </row>
    <row r="1442" spans="1:52" x14ac:dyDescent="0.2">
      <c r="A1442" s="6" t="s">
        <v>3987</v>
      </c>
      <c r="B1442" s="6">
        <v>151454</v>
      </c>
      <c r="C1442" s="1">
        <v>42108</v>
      </c>
      <c r="D1442" s="6" t="s">
        <v>1986</v>
      </c>
      <c r="E1442" s="6" t="s">
        <v>3989</v>
      </c>
      <c r="F1442" s="9">
        <v>962.72</v>
      </c>
      <c r="G1442" s="9">
        <v>837.15</v>
      </c>
      <c r="H1442" s="9">
        <v>150.69</v>
      </c>
      <c r="I1442" s="6" t="s">
        <v>4360</v>
      </c>
      <c r="J1442" s="9">
        <v>0</v>
      </c>
      <c r="K1442" s="9">
        <v>0</v>
      </c>
      <c r="L1442" s="6" t="s">
        <v>3990</v>
      </c>
      <c r="M1442" s="9">
        <v>837.15</v>
      </c>
      <c r="N1442" s="9">
        <v>125.57</v>
      </c>
      <c r="O1442" s="6" t="s">
        <v>1932</v>
      </c>
      <c r="P1442" s="7">
        <v>837.15</v>
      </c>
      <c r="Q1442" s="7">
        <v>13.81</v>
      </c>
      <c r="R1442" s="6" t="s">
        <v>3992</v>
      </c>
      <c r="S1442" s="7">
        <v>837.15</v>
      </c>
      <c r="T1442" s="7">
        <v>63.62</v>
      </c>
      <c r="U1442" s="6" t="s">
        <v>3992</v>
      </c>
      <c r="V1442" s="6" t="s">
        <v>3992</v>
      </c>
      <c r="W1442" s="6">
        <v>7268719</v>
      </c>
      <c r="X1442" s="6" t="s">
        <v>4362</v>
      </c>
      <c r="Y1442" s="6" t="s">
        <v>1166</v>
      </c>
      <c r="Z1442" s="6" t="s">
        <v>1585</v>
      </c>
      <c r="AA1442" s="6"/>
      <c r="AB1442" s="5">
        <f t="shared" si="319"/>
        <v>151454</v>
      </c>
      <c r="AC1442" t="str">
        <f t="shared" si="320"/>
        <v>14/04/2015</v>
      </c>
      <c r="AD1442" t="str">
        <f t="shared" si="321"/>
        <v>04758367000715</v>
      </c>
      <c r="AE1442" s="11">
        <f t="shared" si="322"/>
        <v>962.72</v>
      </c>
      <c r="AF1442">
        <f t="shared" si="331"/>
        <v>0</v>
      </c>
      <c r="AH1442" s="10">
        <v>7467528</v>
      </c>
      <c r="AI1442" s="10" t="s">
        <v>5623</v>
      </c>
      <c r="AJ1442" s="10">
        <v>150977</v>
      </c>
      <c r="AK1442" s="10" t="s">
        <v>998</v>
      </c>
      <c r="AL1442" s="10" t="s">
        <v>5446</v>
      </c>
      <c r="AM1442" s="10" t="s">
        <v>5477</v>
      </c>
      <c r="AN1442" s="12" t="e">
        <f>VLOOKUP(TRIM(AK1442),[1]Sheet1!$S:$T,2,FALSE)</f>
        <v>#N/A</v>
      </c>
      <c r="AO1442" s="12">
        <f t="shared" si="323"/>
        <v>0</v>
      </c>
      <c r="AP1442" s="10">
        <f t="shared" si="324"/>
        <v>0</v>
      </c>
      <c r="AR1442" s="12" t="b">
        <f t="shared" si="325"/>
        <v>0</v>
      </c>
      <c r="AT1442">
        <v>152040</v>
      </c>
      <c r="AU1442" t="s">
        <v>6616</v>
      </c>
      <c r="AV1442" t="s">
        <v>6282</v>
      </c>
      <c r="AW1442" s="13">
        <f t="shared" si="326"/>
        <v>958.33</v>
      </c>
      <c r="AX1442" s="13">
        <f t="shared" si="327"/>
        <v>0</v>
      </c>
      <c r="AZ1442" t="str">
        <f t="shared" si="328"/>
        <v>22/04/2015;64255136000982;958,33;0,00</v>
      </c>
    </row>
    <row r="1443" spans="1:52" x14ac:dyDescent="0.2">
      <c r="A1443" s="6" t="s">
        <v>3987</v>
      </c>
      <c r="B1443" s="6">
        <v>151454</v>
      </c>
      <c r="C1443" s="1">
        <v>42108</v>
      </c>
      <c r="D1443" s="6" t="s">
        <v>1986</v>
      </c>
      <c r="E1443" s="6" t="s">
        <v>3989</v>
      </c>
      <c r="F1443" s="9">
        <v>735.24</v>
      </c>
      <c r="G1443" s="9">
        <v>639.34</v>
      </c>
      <c r="H1443" s="9">
        <v>115.08</v>
      </c>
      <c r="I1443" s="6" t="s">
        <v>4360</v>
      </c>
      <c r="J1443" s="9">
        <v>0</v>
      </c>
      <c r="K1443" s="9">
        <v>0</v>
      </c>
      <c r="L1443" s="6" t="s">
        <v>3990</v>
      </c>
      <c r="M1443" s="9">
        <v>639.34</v>
      </c>
      <c r="N1443" s="9">
        <v>95.9</v>
      </c>
      <c r="O1443" s="6" t="s">
        <v>1932</v>
      </c>
      <c r="P1443" s="7">
        <v>639.34</v>
      </c>
      <c r="Q1443" s="7">
        <v>10.55</v>
      </c>
      <c r="R1443" s="6" t="s">
        <v>3992</v>
      </c>
      <c r="S1443" s="7">
        <v>639.34</v>
      </c>
      <c r="T1443" s="7">
        <v>48.59</v>
      </c>
      <c r="U1443" s="6" t="s">
        <v>3992</v>
      </c>
      <c r="V1443" s="6" t="s">
        <v>3992</v>
      </c>
      <c r="W1443" s="6">
        <v>7268719</v>
      </c>
      <c r="X1443" s="6" t="s">
        <v>4049</v>
      </c>
      <c r="Y1443" s="6" t="s">
        <v>2083</v>
      </c>
      <c r="Z1443" s="6" t="s">
        <v>1586</v>
      </c>
      <c r="AA1443" s="6"/>
      <c r="AB1443" s="5">
        <f t="shared" si="319"/>
        <v>151454</v>
      </c>
      <c r="AC1443" t="str">
        <f t="shared" si="320"/>
        <v>14/04/2015</v>
      </c>
      <c r="AD1443" t="str">
        <f t="shared" si="321"/>
        <v>04758367000715</v>
      </c>
      <c r="AE1443" s="11">
        <f t="shared" si="322"/>
        <v>735.24</v>
      </c>
      <c r="AF1443">
        <f t="shared" si="331"/>
        <v>0</v>
      </c>
      <c r="AH1443" s="10">
        <v>7467528</v>
      </c>
      <c r="AI1443" s="10" t="s">
        <v>5623</v>
      </c>
      <c r="AJ1443" s="10">
        <v>150977</v>
      </c>
      <c r="AK1443" s="10" t="s">
        <v>3921</v>
      </c>
      <c r="AL1443" s="10" t="s">
        <v>5446</v>
      </c>
      <c r="AM1443" s="10" t="s">
        <v>5518</v>
      </c>
      <c r="AN1443" s="12" t="e">
        <f>VLOOKUP(TRIM(AK1443),[1]Sheet1!$S:$T,2,FALSE)</f>
        <v>#N/A</v>
      </c>
      <c r="AO1443" s="12">
        <f t="shared" si="323"/>
        <v>0</v>
      </c>
      <c r="AP1443" s="10">
        <f t="shared" si="324"/>
        <v>0</v>
      </c>
      <c r="AR1443" s="12" t="b">
        <f t="shared" si="325"/>
        <v>0</v>
      </c>
      <c r="AT1443">
        <v>152041</v>
      </c>
      <c r="AU1443" t="s">
        <v>6616</v>
      </c>
      <c r="AV1443" t="s">
        <v>5622</v>
      </c>
      <c r="AW1443" s="13">
        <f t="shared" si="326"/>
        <v>251.47</v>
      </c>
      <c r="AX1443" s="13">
        <f t="shared" si="327"/>
        <v>0</v>
      </c>
      <c r="AZ1443" t="str">
        <f t="shared" si="328"/>
        <v>22/04/2015;59578948000171;251,47;0,00</v>
      </c>
    </row>
    <row r="1444" spans="1:52" x14ac:dyDescent="0.2">
      <c r="A1444" s="6" t="s">
        <v>3987</v>
      </c>
      <c r="B1444" s="6">
        <v>151454</v>
      </c>
      <c r="C1444" s="1">
        <v>42108</v>
      </c>
      <c r="D1444" s="6" t="s">
        <v>1986</v>
      </c>
      <c r="E1444" s="6" t="s">
        <v>3989</v>
      </c>
      <c r="F1444" s="9">
        <v>8449.07</v>
      </c>
      <c r="G1444" s="9">
        <v>8449.07</v>
      </c>
      <c r="H1444" s="9">
        <v>1520.83</v>
      </c>
      <c r="I1444" s="6" t="s">
        <v>4360</v>
      </c>
      <c r="J1444" s="9">
        <v>0</v>
      </c>
      <c r="K1444" s="9">
        <v>0</v>
      </c>
      <c r="L1444" s="6" t="s">
        <v>3990</v>
      </c>
      <c r="M1444" s="9">
        <v>0</v>
      </c>
      <c r="N1444" s="9">
        <v>0</v>
      </c>
      <c r="O1444" s="6" t="s">
        <v>3990</v>
      </c>
      <c r="P1444" s="7">
        <v>8449.07</v>
      </c>
      <c r="Q1444" s="7">
        <v>139.41</v>
      </c>
      <c r="R1444" s="6" t="s">
        <v>3992</v>
      </c>
      <c r="S1444" s="7">
        <v>8449.07</v>
      </c>
      <c r="T1444" s="7">
        <v>642.13</v>
      </c>
      <c r="U1444" s="6" t="s">
        <v>3992</v>
      </c>
      <c r="V1444" s="6" t="s">
        <v>3992</v>
      </c>
      <c r="W1444" s="6">
        <v>7268719</v>
      </c>
      <c r="X1444" s="6" t="s">
        <v>4671</v>
      </c>
      <c r="Y1444" s="6" t="s">
        <v>1587</v>
      </c>
      <c r="Z1444" s="6" t="s">
        <v>1588</v>
      </c>
      <c r="AA1444" s="6"/>
      <c r="AB1444" s="5">
        <f t="shared" si="319"/>
        <v>151454</v>
      </c>
      <c r="AC1444" t="str">
        <f t="shared" si="320"/>
        <v>14/04/2015</v>
      </c>
      <c r="AD1444" t="str">
        <f t="shared" si="321"/>
        <v>04758367000715</v>
      </c>
      <c r="AE1444" s="11">
        <f t="shared" si="322"/>
        <v>8449.07</v>
      </c>
      <c r="AF1444">
        <f t="shared" si="331"/>
        <v>0</v>
      </c>
      <c r="AH1444" s="10">
        <v>7467528</v>
      </c>
      <c r="AI1444" s="10" t="s">
        <v>5623</v>
      </c>
      <c r="AJ1444" s="10">
        <v>150977</v>
      </c>
      <c r="AK1444" s="10" t="s">
        <v>4791</v>
      </c>
      <c r="AL1444" s="10" t="s">
        <v>5446</v>
      </c>
      <c r="AM1444" s="10" t="s">
        <v>5477</v>
      </c>
      <c r="AN1444" s="12" t="e">
        <f>VLOOKUP(TRIM(AK1444),[1]Sheet1!$S:$T,2,FALSE)</f>
        <v>#N/A</v>
      </c>
      <c r="AO1444" s="12">
        <f t="shared" si="323"/>
        <v>0</v>
      </c>
      <c r="AP1444" s="10">
        <f t="shared" si="324"/>
        <v>0</v>
      </c>
      <c r="AR1444" s="12" t="b">
        <f t="shared" si="325"/>
        <v>0</v>
      </c>
      <c r="AT1444">
        <v>152042</v>
      </c>
      <c r="AU1444" t="s">
        <v>6616</v>
      </c>
      <c r="AV1444" t="s">
        <v>5591</v>
      </c>
      <c r="AW1444" s="13">
        <f t="shared" si="326"/>
        <v>1400</v>
      </c>
      <c r="AX1444" s="13">
        <f t="shared" si="327"/>
        <v>0</v>
      </c>
      <c r="AZ1444" t="str">
        <f t="shared" si="328"/>
        <v>22/04/2015;59104760000604;1400,00;0,00</v>
      </c>
    </row>
    <row r="1445" spans="1:52" x14ac:dyDescent="0.2">
      <c r="A1445" s="6" t="s">
        <v>3987</v>
      </c>
      <c r="B1445" s="6">
        <v>151454</v>
      </c>
      <c r="C1445" s="1">
        <v>42108</v>
      </c>
      <c r="D1445" s="6" t="s">
        <v>1986</v>
      </c>
      <c r="E1445" s="6" t="s">
        <v>3989</v>
      </c>
      <c r="F1445" s="9">
        <v>865.31</v>
      </c>
      <c r="G1445" s="9">
        <v>752.44</v>
      </c>
      <c r="H1445" s="9">
        <v>135.44</v>
      </c>
      <c r="I1445" s="6" t="s">
        <v>4360</v>
      </c>
      <c r="J1445" s="9">
        <v>0</v>
      </c>
      <c r="K1445" s="9">
        <v>0</v>
      </c>
      <c r="L1445" s="6" t="s">
        <v>3990</v>
      </c>
      <c r="M1445" s="9">
        <v>752.44</v>
      </c>
      <c r="N1445" s="9">
        <v>112.87</v>
      </c>
      <c r="O1445" s="6" t="s">
        <v>1932</v>
      </c>
      <c r="P1445" s="7">
        <v>752.44</v>
      </c>
      <c r="Q1445" s="7">
        <v>12.42</v>
      </c>
      <c r="R1445" s="6" t="s">
        <v>3992</v>
      </c>
      <c r="S1445" s="7">
        <v>752.44</v>
      </c>
      <c r="T1445" s="7">
        <v>57.19</v>
      </c>
      <c r="U1445" s="6" t="s">
        <v>3992</v>
      </c>
      <c r="V1445" s="6" t="s">
        <v>3992</v>
      </c>
      <c r="W1445" s="6">
        <v>7268719</v>
      </c>
      <c r="X1445" s="6" t="s">
        <v>4049</v>
      </c>
      <c r="Y1445" s="6" t="s">
        <v>954</v>
      </c>
      <c r="Z1445" s="6" t="s">
        <v>955</v>
      </c>
      <c r="AA1445" s="6"/>
      <c r="AB1445" s="5">
        <f t="shared" si="319"/>
        <v>151454</v>
      </c>
      <c r="AC1445" t="str">
        <f t="shared" si="320"/>
        <v>14/04/2015</v>
      </c>
      <c r="AD1445" t="str">
        <f t="shared" si="321"/>
        <v>04758367000715</v>
      </c>
      <c r="AE1445" s="11">
        <f t="shared" si="322"/>
        <v>865.31</v>
      </c>
      <c r="AF1445">
        <f t="shared" si="331"/>
        <v>0</v>
      </c>
      <c r="AH1445" s="10">
        <v>7467528</v>
      </c>
      <c r="AI1445" s="10" t="s">
        <v>5623</v>
      </c>
      <c r="AJ1445" s="10">
        <v>150977</v>
      </c>
      <c r="AK1445" s="10" t="s">
        <v>996</v>
      </c>
      <c r="AL1445" s="10" t="s">
        <v>5446</v>
      </c>
      <c r="AM1445" s="10" t="s">
        <v>5477</v>
      </c>
      <c r="AN1445" s="12" t="e">
        <f>VLOOKUP(TRIM(AK1445),[1]Sheet1!$S:$T,2,FALSE)</f>
        <v>#N/A</v>
      </c>
      <c r="AO1445" s="12">
        <f t="shared" si="323"/>
        <v>0</v>
      </c>
      <c r="AP1445" s="10">
        <f t="shared" si="324"/>
        <v>0</v>
      </c>
      <c r="AR1445" s="12" t="b">
        <f t="shared" si="325"/>
        <v>0</v>
      </c>
      <c r="AT1445">
        <v>152043</v>
      </c>
      <c r="AU1445" t="s">
        <v>6616</v>
      </c>
      <c r="AV1445" t="s">
        <v>5646</v>
      </c>
      <c r="AW1445" s="13">
        <f t="shared" si="326"/>
        <v>258.75</v>
      </c>
      <c r="AX1445" s="13">
        <f t="shared" si="327"/>
        <v>0</v>
      </c>
      <c r="AZ1445" t="str">
        <f t="shared" si="328"/>
        <v>22/04/2015;54305743001170;258,75;0,00</v>
      </c>
    </row>
    <row r="1446" spans="1:52" x14ac:dyDescent="0.2">
      <c r="A1446" s="6" t="s">
        <v>3987</v>
      </c>
      <c r="B1446" s="6">
        <v>151454</v>
      </c>
      <c r="C1446" s="1">
        <v>42108</v>
      </c>
      <c r="D1446" s="6" t="s">
        <v>1986</v>
      </c>
      <c r="E1446" s="6" t="s">
        <v>3989</v>
      </c>
      <c r="F1446" s="9">
        <v>4669.54</v>
      </c>
      <c r="G1446" s="9">
        <v>4669.54</v>
      </c>
      <c r="H1446" s="9">
        <v>840.52</v>
      </c>
      <c r="I1446" s="6" t="s">
        <v>4360</v>
      </c>
      <c r="J1446" s="9">
        <v>0</v>
      </c>
      <c r="K1446" s="9">
        <v>0</v>
      </c>
      <c r="L1446" s="6" t="s">
        <v>3990</v>
      </c>
      <c r="M1446" s="9">
        <v>0</v>
      </c>
      <c r="N1446" s="9">
        <v>0</v>
      </c>
      <c r="O1446" s="6" t="s">
        <v>3990</v>
      </c>
      <c r="P1446" s="7">
        <v>4669.54</v>
      </c>
      <c r="Q1446" s="7">
        <v>77.05</v>
      </c>
      <c r="R1446" s="6" t="s">
        <v>3992</v>
      </c>
      <c r="S1446" s="7">
        <v>4669.54</v>
      </c>
      <c r="T1446" s="7">
        <v>354.89</v>
      </c>
      <c r="U1446" s="6" t="s">
        <v>3992</v>
      </c>
      <c r="V1446" s="6" t="s">
        <v>3992</v>
      </c>
      <c r="W1446" s="6">
        <v>7268719</v>
      </c>
      <c r="X1446" s="6" t="s">
        <v>4666</v>
      </c>
      <c r="Y1446" s="6" t="s">
        <v>4667</v>
      </c>
      <c r="Z1446" s="6" t="s">
        <v>4668</v>
      </c>
      <c r="AA1446" s="6"/>
      <c r="AB1446" s="5">
        <f t="shared" si="319"/>
        <v>151454</v>
      </c>
      <c r="AC1446" t="str">
        <f t="shared" si="320"/>
        <v>14/04/2015</v>
      </c>
      <c r="AD1446" t="str">
        <f t="shared" si="321"/>
        <v>04758367000715</v>
      </c>
      <c r="AE1446" s="11">
        <f t="shared" si="322"/>
        <v>4669.54</v>
      </c>
      <c r="AF1446">
        <f t="shared" si="331"/>
        <v>0</v>
      </c>
      <c r="AH1446" s="10">
        <v>7467528</v>
      </c>
      <c r="AI1446" s="10" t="s">
        <v>5623</v>
      </c>
      <c r="AJ1446" s="10">
        <v>150977</v>
      </c>
      <c r="AK1446" s="10" t="s">
        <v>994</v>
      </c>
      <c r="AL1446" s="10" t="s">
        <v>5446</v>
      </c>
      <c r="AM1446" s="10" t="s">
        <v>5477</v>
      </c>
      <c r="AN1446" s="12" t="e">
        <f>VLOOKUP(TRIM(AK1446),[1]Sheet1!$S:$T,2,FALSE)</f>
        <v>#N/A</v>
      </c>
      <c r="AO1446" s="12">
        <f t="shared" si="323"/>
        <v>0</v>
      </c>
      <c r="AP1446" s="10">
        <f t="shared" si="324"/>
        <v>0</v>
      </c>
      <c r="AR1446" s="12" t="b">
        <f t="shared" si="325"/>
        <v>0</v>
      </c>
      <c r="AT1446">
        <v>152044</v>
      </c>
      <c r="AU1446" t="s">
        <v>6616</v>
      </c>
      <c r="AV1446" t="s">
        <v>5958</v>
      </c>
      <c r="AW1446" s="13">
        <f t="shared" si="326"/>
        <v>599.04</v>
      </c>
      <c r="AX1446" s="13">
        <f t="shared" si="327"/>
        <v>0</v>
      </c>
      <c r="AZ1446" t="str">
        <f t="shared" si="328"/>
        <v>22/04/2015;46044053002582;599,04;0,00</v>
      </c>
    </row>
    <row r="1447" spans="1:52" x14ac:dyDescent="0.2">
      <c r="A1447" s="6" t="s">
        <v>3987</v>
      </c>
      <c r="B1447" s="6">
        <v>151454</v>
      </c>
      <c r="C1447" s="1">
        <v>42108</v>
      </c>
      <c r="D1447" s="6" t="s">
        <v>1986</v>
      </c>
      <c r="E1447" s="6" t="s">
        <v>3989</v>
      </c>
      <c r="F1447" s="9">
        <v>751.71</v>
      </c>
      <c r="G1447" s="9">
        <v>751.71</v>
      </c>
      <c r="H1447" s="9">
        <v>135.31</v>
      </c>
      <c r="I1447" s="6" t="s">
        <v>4360</v>
      </c>
      <c r="J1447" s="9">
        <v>0</v>
      </c>
      <c r="K1447" s="9">
        <v>0</v>
      </c>
      <c r="L1447" s="6" t="s">
        <v>3990</v>
      </c>
      <c r="M1447" s="9">
        <v>0</v>
      </c>
      <c r="N1447" s="9">
        <v>0</v>
      </c>
      <c r="O1447" s="6" t="s">
        <v>3990</v>
      </c>
      <c r="P1447" s="7">
        <v>751.71</v>
      </c>
      <c r="Q1447" s="7">
        <v>12.4</v>
      </c>
      <c r="R1447" s="6" t="s">
        <v>3992</v>
      </c>
      <c r="S1447" s="7">
        <v>751.71</v>
      </c>
      <c r="T1447" s="7">
        <v>57.13</v>
      </c>
      <c r="U1447" s="6" t="s">
        <v>3992</v>
      </c>
      <c r="V1447" s="6" t="s">
        <v>3992</v>
      </c>
      <c r="W1447" s="6">
        <v>7268719</v>
      </c>
      <c r="X1447" s="6" t="s">
        <v>4671</v>
      </c>
      <c r="Y1447" s="6" t="s">
        <v>1589</v>
      </c>
      <c r="Z1447" s="6" t="s">
        <v>1590</v>
      </c>
      <c r="AA1447" s="6"/>
      <c r="AB1447" s="5">
        <f t="shared" si="319"/>
        <v>151454</v>
      </c>
      <c r="AC1447" t="str">
        <f t="shared" si="320"/>
        <v>14/04/2015</v>
      </c>
      <c r="AD1447" t="str">
        <f t="shared" si="321"/>
        <v>04758367000715</v>
      </c>
      <c r="AE1447" s="11">
        <f t="shared" si="322"/>
        <v>751.71</v>
      </c>
      <c r="AF1447">
        <f t="shared" si="331"/>
        <v>0</v>
      </c>
      <c r="AH1447" s="10">
        <v>7467528</v>
      </c>
      <c r="AI1447" s="10" t="s">
        <v>5623</v>
      </c>
      <c r="AJ1447" s="10">
        <v>150977</v>
      </c>
      <c r="AK1447" s="10" t="s">
        <v>986</v>
      </c>
      <c r="AL1447" s="10" t="s">
        <v>5446</v>
      </c>
      <c r="AM1447" s="10" t="s">
        <v>5474</v>
      </c>
      <c r="AN1447" s="12" t="e">
        <f>VLOOKUP(TRIM(AK1447),[1]Sheet1!$S:$T,2,FALSE)</f>
        <v>#N/A</v>
      </c>
      <c r="AO1447" s="12">
        <f t="shared" si="323"/>
        <v>0</v>
      </c>
      <c r="AP1447" s="10">
        <f t="shared" si="324"/>
        <v>0</v>
      </c>
      <c r="AR1447" s="12" t="b">
        <f t="shared" si="325"/>
        <v>0</v>
      </c>
      <c r="AT1447">
        <v>152045</v>
      </c>
      <c r="AU1447" t="s">
        <v>6616</v>
      </c>
      <c r="AV1447" t="s">
        <v>6283</v>
      </c>
      <c r="AW1447" s="13">
        <f t="shared" si="326"/>
        <v>4193.3599999999997</v>
      </c>
      <c r="AX1447" s="13">
        <f t="shared" si="327"/>
        <v>0</v>
      </c>
      <c r="AZ1447" t="str">
        <f t="shared" si="328"/>
        <v>22/04/2015;33306929000445;4193,36;0,00</v>
      </c>
    </row>
    <row r="1448" spans="1:52" x14ac:dyDescent="0.2">
      <c r="A1448" s="6" t="s">
        <v>3987</v>
      </c>
      <c r="B1448" s="6">
        <v>151454</v>
      </c>
      <c r="C1448" s="1">
        <v>42108</v>
      </c>
      <c r="D1448" s="6" t="s">
        <v>1986</v>
      </c>
      <c r="E1448" s="6" t="s">
        <v>3989</v>
      </c>
      <c r="F1448" s="9">
        <v>2296.4899999999998</v>
      </c>
      <c r="G1448" s="9">
        <v>2296.4899999999998</v>
      </c>
      <c r="H1448" s="9">
        <v>413.37</v>
      </c>
      <c r="I1448" s="6" t="s">
        <v>4360</v>
      </c>
      <c r="J1448" s="9">
        <v>0</v>
      </c>
      <c r="K1448" s="9">
        <v>0</v>
      </c>
      <c r="L1448" s="6" t="s">
        <v>3990</v>
      </c>
      <c r="M1448" s="9">
        <v>0</v>
      </c>
      <c r="N1448" s="9">
        <v>0</v>
      </c>
      <c r="O1448" s="6" t="s">
        <v>3990</v>
      </c>
      <c r="P1448" s="7">
        <v>2296.4899999999998</v>
      </c>
      <c r="Q1448" s="7">
        <v>37.89</v>
      </c>
      <c r="R1448" s="6" t="s">
        <v>3992</v>
      </c>
      <c r="S1448" s="7">
        <v>2296.4899999999998</v>
      </c>
      <c r="T1448" s="7">
        <v>174.53</v>
      </c>
      <c r="U1448" s="6" t="s">
        <v>3992</v>
      </c>
      <c r="V1448" s="6" t="s">
        <v>3992</v>
      </c>
      <c r="W1448" s="6">
        <v>7268719</v>
      </c>
      <c r="X1448" s="6" t="s">
        <v>4666</v>
      </c>
      <c r="Y1448" s="6" t="s">
        <v>1591</v>
      </c>
      <c r="Z1448" s="6" t="s">
        <v>1592</v>
      </c>
      <c r="AA1448" s="6"/>
      <c r="AB1448" s="5">
        <f t="shared" si="319"/>
        <v>151454</v>
      </c>
      <c r="AC1448" t="str">
        <f t="shared" si="320"/>
        <v>14/04/2015</v>
      </c>
      <c r="AD1448" t="str">
        <f t="shared" si="321"/>
        <v>04758367000715</v>
      </c>
      <c r="AE1448" s="11">
        <f t="shared" si="322"/>
        <v>2296.4899999999998</v>
      </c>
      <c r="AF1448">
        <f t="shared" si="331"/>
        <v>0</v>
      </c>
      <c r="AH1448" s="10">
        <v>7467528</v>
      </c>
      <c r="AI1448" s="10" t="s">
        <v>5623</v>
      </c>
      <c r="AJ1448" s="10">
        <v>150977</v>
      </c>
      <c r="AK1448" s="10" t="s">
        <v>5021</v>
      </c>
      <c r="AL1448" s="10" t="s">
        <v>5446</v>
      </c>
      <c r="AM1448" s="10" t="s">
        <v>5507</v>
      </c>
      <c r="AN1448" s="12" t="e">
        <f>VLOOKUP(TRIM(AK1448),[1]Sheet1!$S:$T,2,FALSE)</f>
        <v>#N/A</v>
      </c>
      <c r="AO1448" s="12">
        <f t="shared" si="323"/>
        <v>0</v>
      </c>
      <c r="AP1448" s="10">
        <f t="shared" si="324"/>
        <v>0</v>
      </c>
      <c r="AR1448" s="12" t="b">
        <f t="shared" si="325"/>
        <v>0</v>
      </c>
      <c r="AT1448">
        <v>152046</v>
      </c>
      <c r="AU1448" t="s">
        <v>6616</v>
      </c>
      <c r="AV1448" t="s">
        <v>5591</v>
      </c>
      <c r="AW1448" s="13">
        <f t="shared" si="326"/>
        <v>3271.03</v>
      </c>
      <c r="AX1448" s="13">
        <f t="shared" si="327"/>
        <v>0</v>
      </c>
      <c r="AZ1448" t="str">
        <f t="shared" si="328"/>
        <v>22/04/2015;59104760000604;3271,03;0,00</v>
      </c>
    </row>
    <row r="1449" spans="1:52" x14ac:dyDescent="0.2">
      <c r="A1449" s="6" t="s">
        <v>3987</v>
      </c>
      <c r="B1449" s="6">
        <v>151454</v>
      </c>
      <c r="C1449" s="1">
        <v>42108</v>
      </c>
      <c r="D1449" s="6" t="s">
        <v>1986</v>
      </c>
      <c r="E1449" s="6" t="s">
        <v>3989</v>
      </c>
      <c r="F1449" s="9">
        <v>198.96</v>
      </c>
      <c r="G1449" s="9">
        <v>198.96</v>
      </c>
      <c r="H1449" s="9">
        <v>35.81</v>
      </c>
      <c r="I1449" s="6" t="s">
        <v>4360</v>
      </c>
      <c r="J1449" s="9">
        <v>0</v>
      </c>
      <c r="K1449" s="9">
        <v>0</v>
      </c>
      <c r="L1449" s="6" t="s">
        <v>3990</v>
      </c>
      <c r="M1449" s="9">
        <v>0</v>
      </c>
      <c r="N1449" s="9">
        <v>0</v>
      </c>
      <c r="O1449" s="6" t="s">
        <v>3990</v>
      </c>
      <c r="P1449" s="7">
        <v>198.96</v>
      </c>
      <c r="Q1449" s="7">
        <v>3.28</v>
      </c>
      <c r="R1449" s="6" t="s">
        <v>3992</v>
      </c>
      <c r="S1449" s="7">
        <v>198.96</v>
      </c>
      <c r="T1449" s="7">
        <v>15.12</v>
      </c>
      <c r="U1449" s="6" t="s">
        <v>3992</v>
      </c>
      <c r="V1449" s="6" t="s">
        <v>3992</v>
      </c>
      <c r="W1449" s="6">
        <v>7268719</v>
      </c>
      <c r="X1449" s="6" t="s">
        <v>4973</v>
      </c>
      <c r="Y1449" s="6" t="s">
        <v>3658</v>
      </c>
      <c r="Z1449" s="6" t="s">
        <v>1593</v>
      </c>
      <c r="AA1449" s="6"/>
      <c r="AB1449" s="5">
        <f t="shared" si="319"/>
        <v>151454</v>
      </c>
      <c r="AC1449" t="str">
        <f t="shared" si="320"/>
        <v>14/04/2015</v>
      </c>
      <c r="AD1449" t="str">
        <f t="shared" si="321"/>
        <v>04758367000715</v>
      </c>
      <c r="AE1449" s="11">
        <f t="shared" si="322"/>
        <v>198.96</v>
      </c>
      <c r="AF1449">
        <f t="shared" si="331"/>
        <v>0</v>
      </c>
      <c r="AH1449" s="10">
        <v>7467528</v>
      </c>
      <c r="AI1449" s="10" t="s">
        <v>5623</v>
      </c>
      <c r="AJ1449" s="10">
        <v>150977</v>
      </c>
      <c r="AK1449" s="10" t="s">
        <v>5009</v>
      </c>
      <c r="AL1449" s="10" t="s">
        <v>5446</v>
      </c>
      <c r="AM1449" s="10" t="s">
        <v>5563</v>
      </c>
      <c r="AN1449" s="12" t="e">
        <f>VLOOKUP(TRIM(AK1449),[1]Sheet1!$S:$T,2,FALSE)</f>
        <v>#N/A</v>
      </c>
      <c r="AO1449" s="12">
        <f t="shared" si="323"/>
        <v>0</v>
      </c>
      <c r="AP1449" s="10">
        <f t="shared" si="324"/>
        <v>0</v>
      </c>
      <c r="AR1449" s="12" t="b">
        <f t="shared" si="325"/>
        <v>0</v>
      </c>
      <c r="AT1449">
        <v>152047</v>
      </c>
      <c r="AU1449" t="s">
        <v>6616</v>
      </c>
      <c r="AV1449" t="s">
        <v>5591</v>
      </c>
      <c r="AW1449" s="13">
        <f t="shared" si="326"/>
        <v>1935.4</v>
      </c>
      <c r="AX1449" s="13">
        <f t="shared" si="327"/>
        <v>0</v>
      </c>
      <c r="AZ1449" t="str">
        <f t="shared" si="328"/>
        <v>22/04/2015;59104760000604;1935,40;0,00</v>
      </c>
    </row>
    <row r="1450" spans="1:52" x14ac:dyDescent="0.2">
      <c r="A1450" s="6" t="s">
        <v>3987</v>
      </c>
      <c r="B1450" s="6">
        <v>151455</v>
      </c>
      <c r="C1450" s="1">
        <v>42108</v>
      </c>
      <c r="D1450" s="6" t="s">
        <v>1924</v>
      </c>
      <c r="E1450" s="6" t="s">
        <v>4642</v>
      </c>
      <c r="F1450" s="9">
        <v>137.91</v>
      </c>
      <c r="G1450" s="9">
        <v>137.91</v>
      </c>
      <c r="H1450" s="9">
        <v>5.52</v>
      </c>
      <c r="I1450" s="6" t="s">
        <v>4360</v>
      </c>
      <c r="J1450" s="9">
        <v>0</v>
      </c>
      <c r="K1450" s="9">
        <v>0</v>
      </c>
      <c r="L1450" s="6" t="s">
        <v>3990</v>
      </c>
      <c r="M1450" s="9">
        <v>0</v>
      </c>
      <c r="N1450" s="9">
        <v>0</v>
      </c>
      <c r="O1450" s="6" t="s">
        <v>3990</v>
      </c>
      <c r="P1450" s="7">
        <v>137.91</v>
      </c>
      <c r="Q1450" s="7">
        <v>2.2799999999999998</v>
      </c>
      <c r="R1450" s="6" t="s">
        <v>3992</v>
      </c>
      <c r="S1450" s="7">
        <v>137.91</v>
      </c>
      <c r="T1450" s="7">
        <v>10.48</v>
      </c>
      <c r="U1450" s="6" t="s">
        <v>3992</v>
      </c>
      <c r="V1450" s="6" t="s">
        <v>3992</v>
      </c>
      <c r="W1450" s="6">
        <v>7560018</v>
      </c>
      <c r="X1450" s="6" t="s">
        <v>4376</v>
      </c>
      <c r="Y1450" s="6" t="s">
        <v>1595</v>
      </c>
      <c r="Z1450" s="6" t="s">
        <v>1596</v>
      </c>
      <c r="AA1450" s="6"/>
      <c r="AB1450" s="5">
        <f t="shared" si="319"/>
        <v>151455</v>
      </c>
      <c r="AC1450" t="str">
        <f t="shared" si="320"/>
        <v>14/04/2015</v>
      </c>
      <c r="AD1450" t="str">
        <f t="shared" si="321"/>
        <v>09967852011161</v>
      </c>
      <c r="AE1450" s="11">
        <f t="shared" si="322"/>
        <v>137.91</v>
      </c>
      <c r="AF1450">
        <f t="shared" si="331"/>
        <v>0</v>
      </c>
      <c r="AH1450" s="10">
        <v>7467528</v>
      </c>
      <c r="AI1450" s="10" t="s">
        <v>5623</v>
      </c>
      <c r="AJ1450" s="10">
        <v>150977</v>
      </c>
      <c r="AK1450" s="10" t="s">
        <v>5033</v>
      </c>
      <c r="AL1450" s="10" t="s">
        <v>5446</v>
      </c>
      <c r="AM1450" s="10" t="s">
        <v>5474</v>
      </c>
      <c r="AN1450" s="12" t="e">
        <f>VLOOKUP(TRIM(AK1450),[1]Sheet1!$S:$T,2,FALSE)</f>
        <v>#N/A</v>
      </c>
      <c r="AO1450" s="12">
        <f t="shared" si="323"/>
        <v>0</v>
      </c>
      <c r="AP1450" s="10">
        <f t="shared" si="324"/>
        <v>0</v>
      </c>
      <c r="AR1450" s="12" t="b">
        <f t="shared" si="325"/>
        <v>0</v>
      </c>
      <c r="AT1450">
        <v>152048</v>
      </c>
      <c r="AU1450" t="s">
        <v>6616</v>
      </c>
      <c r="AV1450" t="s">
        <v>6284</v>
      </c>
      <c r="AW1450" s="13">
        <f t="shared" si="326"/>
        <v>107.15</v>
      </c>
      <c r="AX1450" s="13">
        <f t="shared" si="327"/>
        <v>0</v>
      </c>
      <c r="AZ1450" t="str">
        <f t="shared" si="328"/>
        <v>22/04/2015;10762812000128;107,15;0,00</v>
      </c>
    </row>
    <row r="1451" spans="1:52" x14ac:dyDescent="0.2">
      <c r="A1451" s="6" t="s">
        <v>3987</v>
      </c>
      <c r="B1451" s="6">
        <v>151455</v>
      </c>
      <c r="C1451" s="1">
        <v>42108</v>
      </c>
      <c r="D1451" s="6" t="s">
        <v>1924</v>
      </c>
      <c r="E1451" s="6" t="s">
        <v>4642</v>
      </c>
      <c r="F1451" s="9">
        <v>125</v>
      </c>
      <c r="G1451" s="9">
        <v>125</v>
      </c>
      <c r="H1451" s="9">
        <v>5</v>
      </c>
      <c r="I1451" s="6" t="s">
        <v>4360</v>
      </c>
      <c r="J1451" s="9">
        <v>0</v>
      </c>
      <c r="K1451" s="9">
        <v>0</v>
      </c>
      <c r="L1451" s="6" t="s">
        <v>3990</v>
      </c>
      <c r="M1451" s="9">
        <v>0</v>
      </c>
      <c r="N1451" s="9">
        <v>0</v>
      </c>
      <c r="O1451" s="6" t="s">
        <v>3990</v>
      </c>
      <c r="P1451" s="7">
        <v>125</v>
      </c>
      <c r="Q1451" s="7">
        <v>2.06</v>
      </c>
      <c r="R1451" s="6" t="s">
        <v>3992</v>
      </c>
      <c r="S1451" s="7">
        <v>125</v>
      </c>
      <c r="T1451" s="7">
        <v>9.5</v>
      </c>
      <c r="U1451" s="6" t="s">
        <v>3992</v>
      </c>
      <c r="V1451" s="6" t="s">
        <v>3992</v>
      </c>
      <c r="W1451" s="6">
        <v>7560018</v>
      </c>
      <c r="X1451" s="6" t="s">
        <v>4376</v>
      </c>
      <c r="Y1451" s="6" t="s">
        <v>4377</v>
      </c>
      <c r="Z1451" s="6" t="s">
        <v>4378</v>
      </c>
      <c r="AA1451" s="6"/>
      <c r="AB1451" s="5">
        <f t="shared" si="319"/>
        <v>151455</v>
      </c>
      <c r="AC1451" t="str">
        <f t="shared" si="320"/>
        <v>14/04/2015</v>
      </c>
      <c r="AD1451" t="str">
        <f t="shared" si="321"/>
        <v>09967852011161</v>
      </c>
      <c r="AE1451" s="11">
        <f t="shared" si="322"/>
        <v>125</v>
      </c>
      <c r="AF1451">
        <f t="shared" si="331"/>
        <v>0</v>
      </c>
      <c r="AH1451" s="10">
        <v>7467528</v>
      </c>
      <c r="AI1451" s="10" t="s">
        <v>5623</v>
      </c>
      <c r="AJ1451" s="10">
        <v>150977</v>
      </c>
      <c r="AK1451" s="10" t="s">
        <v>3838</v>
      </c>
      <c r="AL1451" s="10" t="s">
        <v>5446</v>
      </c>
      <c r="AM1451" s="10" t="s">
        <v>5474</v>
      </c>
      <c r="AN1451" s="12" t="e">
        <f>VLOOKUP(TRIM(AK1451),[1]Sheet1!$S:$T,2,FALSE)</f>
        <v>#N/A</v>
      </c>
      <c r="AO1451" s="12">
        <f t="shared" si="323"/>
        <v>0</v>
      </c>
      <c r="AP1451" s="10">
        <f t="shared" si="324"/>
        <v>0</v>
      </c>
      <c r="AR1451" s="12" t="b">
        <f t="shared" si="325"/>
        <v>0</v>
      </c>
      <c r="AT1451">
        <v>152049</v>
      </c>
      <c r="AU1451" t="s">
        <v>6616</v>
      </c>
      <c r="AV1451" t="s">
        <v>5909</v>
      </c>
      <c r="AW1451" s="13">
        <f t="shared" si="326"/>
        <v>83.96</v>
      </c>
      <c r="AX1451" s="13">
        <f t="shared" si="327"/>
        <v>0</v>
      </c>
      <c r="AZ1451" t="str">
        <f t="shared" si="328"/>
        <v>22/04/2015;02155469000125;83,96;0,00</v>
      </c>
    </row>
    <row r="1452" spans="1:52" x14ac:dyDescent="0.2">
      <c r="A1452" s="6" t="s">
        <v>3987</v>
      </c>
      <c r="B1452" s="6">
        <v>151456</v>
      </c>
      <c r="C1452" s="1">
        <v>42108</v>
      </c>
      <c r="D1452" s="6" t="s">
        <v>2008</v>
      </c>
      <c r="E1452" s="6" t="s">
        <v>4339</v>
      </c>
      <c r="F1452" s="9">
        <v>419.09</v>
      </c>
      <c r="G1452" s="9">
        <v>295.64999999999998</v>
      </c>
      <c r="H1452" s="9">
        <v>11.83</v>
      </c>
      <c r="I1452" s="6" t="s">
        <v>3125</v>
      </c>
      <c r="J1452" s="9">
        <v>534.82000000000005</v>
      </c>
      <c r="K1452" s="9">
        <v>79.09</v>
      </c>
      <c r="L1452" s="6" t="s">
        <v>3125</v>
      </c>
      <c r="M1452" s="9">
        <v>295.64999999999998</v>
      </c>
      <c r="N1452" s="9">
        <v>44.35</v>
      </c>
      <c r="O1452" s="6" t="s">
        <v>1932</v>
      </c>
      <c r="P1452" s="7">
        <v>295.64999999999998</v>
      </c>
      <c r="Q1452" s="7">
        <v>4.88</v>
      </c>
      <c r="R1452" s="6" t="s">
        <v>3992</v>
      </c>
      <c r="S1452" s="7">
        <v>295.64999999999998</v>
      </c>
      <c r="T1452" s="7">
        <v>22.47</v>
      </c>
      <c r="U1452" s="6" t="s">
        <v>3992</v>
      </c>
      <c r="V1452" s="6" t="s">
        <v>3992</v>
      </c>
      <c r="W1452" s="6">
        <v>6783887</v>
      </c>
      <c r="X1452" s="6" t="s">
        <v>4049</v>
      </c>
      <c r="Y1452" s="6" t="s">
        <v>1598</v>
      </c>
      <c r="Z1452" s="6" t="s">
        <v>1599</v>
      </c>
      <c r="AA1452" s="6"/>
      <c r="AB1452" s="5">
        <f t="shared" si="319"/>
        <v>151456</v>
      </c>
      <c r="AC1452" t="str">
        <f t="shared" si="320"/>
        <v>14/04/2015</v>
      </c>
      <c r="AD1452" t="str">
        <f t="shared" si="321"/>
        <v>92664028002608</v>
      </c>
      <c r="AE1452" s="11">
        <f t="shared" si="322"/>
        <v>419.09</v>
      </c>
      <c r="AF1452">
        <f t="shared" si="331"/>
        <v>0</v>
      </c>
      <c r="AH1452" s="10">
        <v>7467528</v>
      </c>
      <c r="AI1452" s="10" t="s">
        <v>5623</v>
      </c>
      <c r="AJ1452" s="10">
        <v>150977</v>
      </c>
      <c r="AK1452" s="10" t="s">
        <v>999</v>
      </c>
      <c r="AL1452" s="10" t="s">
        <v>5446</v>
      </c>
      <c r="AM1452" s="10" t="s">
        <v>5477</v>
      </c>
      <c r="AN1452" s="12" t="e">
        <f>VLOOKUP(TRIM(AK1452),[1]Sheet1!$S:$T,2,FALSE)</f>
        <v>#N/A</v>
      </c>
      <c r="AO1452" s="12">
        <f t="shared" si="323"/>
        <v>0</v>
      </c>
      <c r="AP1452" s="10">
        <f t="shared" si="324"/>
        <v>0</v>
      </c>
      <c r="AR1452" s="12" t="b">
        <f t="shared" si="325"/>
        <v>0</v>
      </c>
      <c r="AT1452">
        <v>152050</v>
      </c>
      <c r="AU1452" t="s">
        <v>6616</v>
      </c>
      <c r="AV1452" t="s">
        <v>5871</v>
      </c>
      <c r="AW1452" s="13">
        <f t="shared" si="326"/>
        <v>443.16</v>
      </c>
      <c r="AX1452" s="13">
        <f t="shared" si="327"/>
        <v>0</v>
      </c>
      <c r="AZ1452" t="str">
        <f t="shared" si="328"/>
        <v>22/04/2015;46044053002400;443,16;0,00</v>
      </c>
    </row>
    <row r="1453" spans="1:52" x14ac:dyDescent="0.2">
      <c r="A1453" s="6" t="s">
        <v>3987</v>
      </c>
      <c r="B1453" s="6">
        <v>151456</v>
      </c>
      <c r="C1453" s="1">
        <v>42108</v>
      </c>
      <c r="D1453" s="6" t="s">
        <v>2008</v>
      </c>
      <c r="E1453" s="6" t="s">
        <v>4339</v>
      </c>
      <c r="F1453" s="9">
        <v>736.73</v>
      </c>
      <c r="G1453" s="9">
        <v>649.6</v>
      </c>
      <c r="H1453" s="9">
        <v>77.95</v>
      </c>
      <c r="I1453" s="6" t="s">
        <v>3644</v>
      </c>
      <c r="J1453" s="9">
        <v>971.09</v>
      </c>
      <c r="K1453" s="9">
        <v>87.13</v>
      </c>
      <c r="L1453" s="6" t="s">
        <v>3644</v>
      </c>
      <c r="M1453" s="9">
        <v>0</v>
      </c>
      <c r="N1453" s="9">
        <v>0</v>
      </c>
      <c r="O1453" s="6" t="s">
        <v>3990</v>
      </c>
      <c r="P1453" s="7">
        <v>649.6</v>
      </c>
      <c r="Q1453" s="7">
        <v>10.72</v>
      </c>
      <c r="R1453" s="6" t="s">
        <v>3992</v>
      </c>
      <c r="S1453" s="7">
        <v>649.6</v>
      </c>
      <c r="T1453" s="7">
        <v>49.37</v>
      </c>
      <c r="U1453" s="6" t="s">
        <v>3992</v>
      </c>
      <c r="V1453" s="6" t="s">
        <v>3992</v>
      </c>
      <c r="W1453" s="6">
        <v>6783887</v>
      </c>
      <c r="X1453" s="6" t="s">
        <v>4666</v>
      </c>
      <c r="Y1453" s="6" t="s">
        <v>1997</v>
      </c>
      <c r="Z1453" s="6" t="s">
        <v>1469</v>
      </c>
      <c r="AA1453" s="6"/>
      <c r="AB1453" s="5">
        <f t="shared" si="319"/>
        <v>151456</v>
      </c>
      <c r="AC1453" t="str">
        <f t="shared" si="320"/>
        <v>14/04/2015</v>
      </c>
      <c r="AD1453" t="str">
        <f t="shared" si="321"/>
        <v>92664028002608</v>
      </c>
      <c r="AE1453" s="11">
        <f t="shared" si="322"/>
        <v>736.73</v>
      </c>
      <c r="AF1453">
        <f t="shared" si="331"/>
        <v>0</v>
      </c>
      <c r="AH1453" s="10">
        <v>7467528</v>
      </c>
      <c r="AI1453" s="10" t="s">
        <v>5623</v>
      </c>
      <c r="AJ1453" s="10">
        <v>150977</v>
      </c>
      <c r="AK1453" s="10" t="s">
        <v>992</v>
      </c>
      <c r="AL1453" s="10" t="s">
        <v>5446</v>
      </c>
      <c r="AM1453" s="10" t="s">
        <v>5477</v>
      </c>
      <c r="AN1453" s="12" t="e">
        <f>VLOOKUP(TRIM(AK1453),[1]Sheet1!$S:$T,2,FALSE)</f>
        <v>#N/A</v>
      </c>
      <c r="AO1453" s="12">
        <f t="shared" si="323"/>
        <v>0</v>
      </c>
      <c r="AP1453" s="10">
        <f t="shared" si="324"/>
        <v>0</v>
      </c>
      <c r="AR1453" s="12" t="b">
        <f t="shared" si="325"/>
        <v>0</v>
      </c>
      <c r="AT1453">
        <v>152051</v>
      </c>
      <c r="AU1453" t="s">
        <v>6616</v>
      </c>
      <c r="AV1453" t="s">
        <v>5748</v>
      </c>
      <c r="AW1453" s="13">
        <f t="shared" si="326"/>
        <v>1661.31</v>
      </c>
      <c r="AX1453" s="13">
        <f t="shared" si="327"/>
        <v>0</v>
      </c>
      <c r="AZ1453" t="str">
        <f t="shared" si="328"/>
        <v>22/04/2015;86720729000158;1661,31;0,00</v>
      </c>
    </row>
    <row r="1454" spans="1:52" x14ac:dyDescent="0.2">
      <c r="A1454" s="6" t="s">
        <v>3987</v>
      </c>
      <c r="B1454" s="6">
        <v>151457</v>
      </c>
      <c r="C1454" s="1">
        <v>42108</v>
      </c>
      <c r="D1454" s="6" t="s">
        <v>1986</v>
      </c>
      <c r="E1454" s="6" t="s">
        <v>3989</v>
      </c>
      <c r="F1454" s="9">
        <v>594.54</v>
      </c>
      <c r="G1454" s="9">
        <v>516.99</v>
      </c>
      <c r="H1454" s="9">
        <v>93.06</v>
      </c>
      <c r="I1454" s="6" t="s">
        <v>4360</v>
      </c>
      <c r="J1454" s="9">
        <v>0</v>
      </c>
      <c r="K1454" s="9">
        <v>0</v>
      </c>
      <c r="L1454" s="6" t="s">
        <v>3990</v>
      </c>
      <c r="M1454" s="9">
        <v>516.99</v>
      </c>
      <c r="N1454" s="9">
        <v>77.55</v>
      </c>
      <c r="O1454" s="6" t="s">
        <v>1932</v>
      </c>
      <c r="P1454" s="7">
        <v>516.99</v>
      </c>
      <c r="Q1454" s="7">
        <v>8.5299999999999994</v>
      </c>
      <c r="R1454" s="6" t="s">
        <v>3992</v>
      </c>
      <c r="S1454" s="7">
        <v>516.99</v>
      </c>
      <c r="T1454" s="7">
        <v>39.29</v>
      </c>
      <c r="U1454" s="6" t="s">
        <v>3992</v>
      </c>
      <c r="V1454" s="6" t="s">
        <v>3992</v>
      </c>
      <c r="W1454" s="6">
        <v>6782694</v>
      </c>
      <c r="X1454" s="6" t="s">
        <v>4362</v>
      </c>
      <c r="Y1454" s="6" t="s">
        <v>5005</v>
      </c>
      <c r="Z1454" s="6" t="s">
        <v>5006</v>
      </c>
      <c r="AA1454" s="6"/>
      <c r="AB1454" s="5">
        <f t="shared" si="319"/>
        <v>151457</v>
      </c>
      <c r="AC1454" t="str">
        <f t="shared" si="320"/>
        <v>14/04/2015</v>
      </c>
      <c r="AD1454" t="str">
        <f t="shared" si="321"/>
        <v>96404942000104</v>
      </c>
      <c r="AE1454" s="11">
        <f t="shared" si="322"/>
        <v>594.54</v>
      </c>
      <c r="AF1454">
        <f t="shared" si="331"/>
        <v>0</v>
      </c>
      <c r="AH1454" s="10">
        <v>6829529</v>
      </c>
      <c r="AI1454" s="10" t="s">
        <v>5591</v>
      </c>
      <c r="AJ1454" s="10">
        <v>150978</v>
      </c>
      <c r="AK1454" s="10" t="s">
        <v>1993</v>
      </c>
      <c r="AL1454" s="10" t="s">
        <v>5438</v>
      </c>
      <c r="AM1454" s="10" t="s">
        <v>5474</v>
      </c>
      <c r="AN1454" s="12" t="e">
        <f>VLOOKUP(TRIM(AK1454),[1]Sheet1!$S:$T,2,FALSE)</f>
        <v>#N/A</v>
      </c>
      <c r="AO1454" s="12">
        <f t="shared" si="323"/>
        <v>0</v>
      </c>
      <c r="AP1454" s="10">
        <f t="shared" si="324"/>
        <v>0</v>
      </c>
      <c r="AR1454" s="12" t="b">
        <f t="shared" si="325"/>
        <v>0</v>
      </c>
      <c r="AT1454">
        <v>152052</v>
      </c>
      <c r="AU1454" t="s">
        <v>6616</v>
      </c>
      <c r="AV1454" t="s">
        <v>5722</v>
      </c>
      <c r="AW1454" s="13">
        <f t="shared" si="326"/>
        <v>268.23</v>
      </c>
      <c r="AX1454" s="13">
        <f t="shared" si="327"/>
        <v>0</v>
      </c>
      <c r="AZ1454" t="str">
        <f t="shared" si="328"/>
        <v>22/04/2015;82321845000143;268,23;0,00</v>
      </c>
    </row>
    <row r="1455" spans="1:52" x14ac:dyDescent="0.2">
      <c r="A1455" s="6" t="s">
        <v>3987</v>
      </c>
      <c r="B1455" s="6">
        <v>151457</v>
      </c>
      <c r="C1455" s="1">
        <v>42108</v>
      </c>
      <c r="D1455" s="6" t="s">
        <v>1986</v>
      </c>
      <c r="E1455" s="6" t="s">
        <v>3989</v>
      </c>
      <c r="F1455" s="9">
        <v>594.54</v>
      </c>
      <c r="G1455" s="9">
        <v>516.99</v>
      </c>
      <c r="H1455" s="9">
        <v>93.06</v>
      </c>
      <c r="I1455" s="6" t="s">
        <v>4360</v>
      </c>
      <c r="J1455" s="9">
        <v>0</v>
      </c>
      <c r="K1455" s="9">
        <v>0</v>
      </c>
      <c r="L1455" s="6" t="s">
        <v>3990</v>
      </c>
      <c r="M1455" s="9">
        <v>516.99</v>
      </c>
      <c r="N1455" s="9">
        <v>77.55</v>
      </c>
      <c r="O1455" s="6" t="s">
        <v>1932</v>
      </c>
      <c r="P1455" s="7">
        <v>516.99</v>
      </c>
      <c r="Q1455" s="7">
        <v>8.5299999999999994</v>
      </c>
      <c r="R1455" s="6" t="s">
        <v>3992</v>
      </c>
      <c r="S1455" s="7">
        <v>516.99</v>
      </c>
      <c r="T1455" s="7">
        <v>39.29</v>
      </c>
      <c r="U1455" s="6" t="s">
        <v>3992</v>
      </c>
      <c r="V1455" s="6" t="s">
        <v>3992</v>
      </c>
      <c r="W1455" s="6">
        <v>6782694</v>
      </c>
      <c r="X1455" s="6" t="s">
        <v>4362</v>
      </c>
      <c r="Y1455" s="6" t="s">
        <v>2363</v>
      </c>
      <c r="Z1455" s="6" t="s">
        <v>2364</v>
      </c>
      <c r="AA1455" s="6"/>
      <c r="AB1455" s="5">
        <f t="shared" si="319"/>
        <v>151457</v>
      </c>
      <c r="AC1455" t="str">
        <f t="shared" si="320"/>
        <v>14/04/2015</v>
      </c>
      <c r="AD1455" t="str">
        <f t="shared" si="321"/>
        <v>96404942000104</v>
      </c>
      <c r="AE1455" s="11">
        <f t="shared" si="322"/>
        <v>594.54</v>
      </c>
      <c r="AF1455">
        <f t="shared" si="331"/>
        <v>0</v>
      </c>
      <c r="AH1455" s="10">
        <v>6829529</v>
      </c>
      <c r="AI1455" s="10" t="s">
        <v>5591</v>
      </c>
      <c r="AJ1455" s="10">
        <v>150978</v>
      </c>
      <c r="AK1455" s="10" t="s">
        <v>1989</v>
      </c>
      <c r="AL1455" s="10" t="s">
        <v>5438</v>
      </c>
      <c r="AM1455" s="10" t="s">
        <v>5474</v>
      </c>
      <c r="AN1455" s="12" t="e">
        <f>VLOOKUP(TRIM(AK1455),[1]Sheet1!$S:$T,2,FALSE)</f>
        <v>#N/A</v>
      </c>
      <c r="AO1455" s="12">
        <f t="shared" si="323"/>
        <v>0</v>
      </c>
      <c r="AP1455" s="10">
        <f t="shared" si="324"/>
        <v>0</v>
      </c>
      <c r="AR1455" s="12" t="b">
        <f t="shared" si="325"/>
        <v>0</v>
      </c>
      <c r="AT1455">
        <v>152053</v>
      </c>
      <c r="AU1455" t="s">
        <v>6616</v>
      </c>
      <c r="AV1455" t="s">
        <v>6062</v>
      </c>
      <c r="AW1455" s="13">
        <f t="shared" si="326"/>
        <v>7644.0500000000011</v>
      </c>
      <c r="AX1455" s="13">
        <f t="shared" si="327"/>
        <v>0</v>
      </c>
      <c r="AZ1455" t="str">
        <f t="shared" si="328"/>
        <v>22/04/2015;03523188000140;7644,05;0,00</v>
      </c>
    </row>
    <row r="1456" spans="1:52" x14ac:dyDescent="0.2">
      <c r="A1456" s="6" t="s">
        <v>3987</v>
      </c>
      <c r="B1456" s="6">
        <v>151458</v>
      </c>
      <c r="C1456" s="1">
        <v>42108</v>
      </c>
      <c r="D1456" s="6" t="s">
        <v>1995</v>
      </c>
      <c r="E1456" s="6" t="s">
        <v>4096</v>
      </c>
      <c r="F1456" s="9">
        <v>1523.91</v>
      </c>
      <c r="G1456" s="9">
        <v>1322.41</v>
      </c>
      <c r="H1456" s="9">
        <v>158.69</v>
      </c>
      <c r="I1456" s="6" t="s">
        <v>3644</v>
      </c>
      <c r="J1456" s="9">
        <v>2001.07</v>
      </c>
      <c r="K1456" s="9">
        <v>201.5</v>
      </c>
      <c r="L1456" s="6" t="s">
        <v>3644</v>
      </c>
      <c r="M1456" s="9">
        <v>0</v>
      </c>
      <c r="N1456" s="9">
        <v>0</v>
      </c>
      <c r="O1456" s="6" t="s">
        <v>3990</v>
      </c>
      <c r="P1456" s="7">
        <v>1322.41</v>
      </c>
      <c r="Q1456" s="7">
        <v>21.82</v>
      </c>
      <c r="R1456" s="6" t="s">
        <v>3992</v>
      </c>
      <c r="S1456" s="7">
        <v>1322.41</v>
      </c>
      <c r="T1456" s="7">
        <v>100.5</v>
      </c>
      <c r="U1456" s="6" t="s">
        <v>3992</v>
      </c>
      <c r="V1456" s="6" t="s">
        <v>3992</v>
      </c>
      <c r="W1456" s="6">
        <v>6782872</v>
      </c>
      <c r="X1456" s="6" t="s">
        <v>4666</v>
      </c>
      <c r="Y1456" s="6" t="s">
        <v>2137</v>
      </c>
      <c r="Z1456" s="6" t="s">
        <v>1460</v>
      </c>
      <c r="AA1456" s="6"/>
      <c r="AB1456" s="5">
        <f t="shared" si="319"/>
        <v>151458</v>
      </c>
      <c r="AC1456" t="str">
        <f t="shared" si="320"/>
        <v>14/04/2015</v>
      </c>
      <c r="AD1456" t="str">
        <f t="shared" si="321"/>
        <v>82321845000143</v>
      </c>
      <c r="AE1456" s="11">
        <f t="shared" si="322"/>
        <v>1523.91</v>
      </c>
      <c r="AF1456">
        <v>0</v>
      </c>
      <c r="AH1456" s="10">
        <v>6829529</v>
      </c>
      <c r="AI1456" s="10" t="s">
        <v>5591</v>
      </c>
      <c r="AJ1456" s="10">
        <v>150978</v>
      </c>
      <c r="AK1456" s="10" t="s">
        <v>1991</v>
      </c>
      <c r="AL1456" s="10" t="s">
        <v>5438</v>
      </c>
      <c r="AM1456" s="10" t="s">
        <v>5529</v>
      </c>
      <c r="AN1456" s="12" t="e">
        <f>VLOOKUP(TRIM(AK1456),[1]Sheet1!$S:$T,2,FALSE)</f>
        <v>#N/A</v>
      </c>
      <c r="AO1456" s="12">
        <f t="shared" si="323"/>
        <v>0</v>
      </c>
      <c r="AP1456" s="10">
        <f t="shared" si="324"/>
        <v>0</v>
      </c>
      <c r="AR1456" s="12" t="b">
        <f t="shared" si="325"/>
        <v>0</v>
      </c>
      <c r="AT1456">
        <v>152054</v>
      </c>
      <c r="AU1456" t="s">
        <v>6616</v>
      </c>
      <c r="AV1456" t="s">
        <v>5787</v>
      </c>
      <c r="AW1456" s="13">
        <f t="shared" si="326"/>
        <v>2910.1099999999997</v>
      </c>
      <c r="AX1456" s="13">
        <f t="shared" si="327"/>
        <v>0</v>
      </c>
      <c r="AZ1456" t="str">
        <f t="shared" si="328"/>
        <v>22/04/2015;46044053002906;2910,11;0,00</v>
      </c>
    </row>
    <row r="1457" spans="1:52" x14ac:dyDescent="0.2">
      <c r="A1457" s="6" t="s">
        <v>3987</v>
      </c>
      <c r="B1457" s="6">
        <v>151459</v>
      </c>
      <c r="C1457" s="1">
        <v>42108</v>
      </c>
      <c r="D1457" s="6" t="s">
        <v>1986</v>
      </c>
      <c r="E1457" s="6" t="s">
        <v>3989</v>
      </c>
      <c r="F1457" s="9">
        <v>260.94</v>
      </c>
      <c r="G1457" s="9">
        <v>226.9</v>
      </c>
      <c r="H1457" s="9">
        <v>40.840000000000003</v>
      </c>
      <c r="I1457" s="6" t="s">
        <v>4360</v>
      </c>
      <c r="J1457" s="9">
        <v>0</v>
      </c>
      <c r="K1457" s="9">
        <v>0</v>
      </c>
      <c r="L1457" s="6" t="s">
        <v>3990</v>
      </c>
      <c r="M1457" s="9">
        <v>226.9</v>
      </c>
      <c r="N1457" s="9">
        <v>34.04</v>
      </c>
      <c r="O1457" s="6" t="s">
        <v>1932</v>
      </c>
      <c r="P1457" s="7">
        <v>226.9</v>
      </c>
      <c r="Q1457" s="7">
        <v>3.74</v>
      </c>
      <c r="R1457" s="6" t="s">
        <v>3992</v>
      </c>
      <c r="S1457" s="7">
        <v>226.9</v>
      </c>
      <c r="T1457" s="7">
        <v>17.239999999999998</v>
      </c>
      <c r="U1457" s="6" t="s">
        <v>3992</v>
      </c>
      <c r="V1457" s="6" t="s">
        <v>3992</v>
      </c>
      <c r="W1457" s="6">
        <v>6783164</v>
      </c>
      <c r="X1457" s="6" t="s">
        <v>4362</v>
      </c>
      <c r="Y1457" s="6" t="s">
        <v>5117</v>
      </c>
      <c r="Z1457" s="6" t="s">
        <v>5118</v>
      </c>
      <c r="AA1457" s="6"/>
      <c r="AB1457" s="5">
        <f t="shared" si="319"/>
        <v>151459</v>
      </c>
      <c r="AC1457" t="str">
        <f t="shared" si="320"/>
        <v>14/04/2015</v>
      </c>
      <c r="AD1457" t="str">
        <f t="shared" si="321"/>
        <v>09155035000174</v>
      </c>
      <c r="AE1457" s="11">
        <f t="shared" si="322"/>
        <v>260.94</v>
      </c>
      <c r="AF1457">
        <f>SUMIF(AJ:AJ,B1457,AP:AP)</f>
        <v>0</v>
      </c>
      <c r="AH1457" s="10">
        <v>6818651</v>
      </c>
      <c r="AI1457" s="10" t="s">
        <v>5905</v>
      </c>
      <c r="AJ1457" s="10">
        <v>150979</v>
      </c>
      <c r="AK1457" s="10" t="s">
        <v>1004</v>
      </c>
      <c r="AL1457" s="10" t="s">
        <v>5583</v>
      </c>
      <c r="AM1457" s="10" t="s">
        <v>5474</v>
      </c>
      <c r="AN1457" s="12" t="e">
        <f>VLOOKUP(TRIM(AK1457),[1]Sheet1!$S:$T,2,FALSE)</f>
        <v>#N/A</v>
      </c>
      <c r="AO1457" s="12">
        <f t="shared" si="323"/>
        <v>0</v>
      </c>
      <c r="AP1457" s="10">
        <f t="shared" si="324"/>
        <v>0</v>
      </c>
      <c r="AR1457" s="12" t="b">
        <f t="shared" si="325"/>
        <v>0</v>
      </c>
      <c r="AT1457">
        <v>152055</v>
      </c>
      <c r="AU1457" t="s">
        <v>6616</v>
      </c>
      <c r="AV1457" t="s">
        <v>5669</v>
      </c>
      <c r="AW1457" s="13">
        <f t="shared" si="326"/>
        <v>79.05</v>
      </c>
      <c r="AX1457" s="13">
        <f t="shared" si="327"/>
        <v>0</v>
      </c>
      <c r="AZ1457" t="str">
        <f t="shared" si="328"/>
        <v>22/04/2015;04817052000106;79,05;0,00</v>
      </c>
    </row>
    <row r="1458" spans="1:52" x14ac:dyDescent="0.2">
      <c r="A1458" s="6" t="s">
        <v>3987</v>
      </c>
      <c r="B1458" s="6">
        <v>151460</v>
      </c>
      <c r="C1458" s="1">
        <v>42108</v>
      </c>
      <c r="D1458" s="6" t="s">
        <v>1924</v>
      </c>
      <c r="E1458" s="6" t="s">
        <v>3007</v>
      </c>
      <c r="F1458" s="9">
        <v>38.25</v>
      </c>
      <c r="G1458" s="9">
        <v>38.25</v>
      </c>
      <c r="H1458" s="9">
        <v>2.68</v>
      </c>
      <c r="I1458" s="6" t="s">
        <v>4011</v>
      </c>
      <c r="J1458" s="9">
        <v>0</v>
      </c>
      <c r="K1458" s="9">
        <v>0</v>
      </c>
      <c r="L1458" s="6" t="s">
        <v>3990</v>
      </c>
      <c r="M1458" s="9">
        <v>0</v>
      </c>
      <c r="N1458" s="9">
        <v>0</v>
      </c>
      <c r="O1458" s="6" t="s">
        <v>3990</v>
      </c>
      <c r="P1458" s="7">
        <v>38.25</v>
      </c>
      <c r="Q1458" s="7">
        <v>0.63</v>
      </c>
      <c r="R1458" s="6" t="s">
        <v>3992</v>
      </c>
      <c r="S1458" s="7">
        <v>38.25</v>
      </c>
      <c r="T1458" s="7">
        <v>2.91</v>
      </c>
      <c r="U1458" s="6" t="s">
        <v>3992</v>
      </c>
      <c r="V1458" s="6" t="s">
        <v>3992</v>
      </c>
      <c r="W1458" s="6">
        <v>6820078</v>
      </c>
      <c r="X1458" s="6" t="s">
        <v>2840</v>
      </c>
      <c r="Y1458" s="6" t="s">
        <v>2841</v>
      </c>
      <c r="Z1458" s="6" t="s">
        <v>2842</v>
      </c>
      <c r="AA1458" s="6"/>
      <c r="AB1458" s="5">
        <f t="shared" si="319"/>
        <v>151460</v>
      </c>
      <c r="AC1458" t="str">
        <f t="shared" si="320"/>
        <v>14/04/2015</v>
      </c>
      <c r="AD1458" t="str">
        <f t="shared" si="321"/>
        <v>27264001000280</v>
      </c>
      <c r="AE1458" s="11">
        <f t="shared" si="322"/>
        <v>38.25</v>
      </c>
      <c r="AF1458">
        <v>0</v>
      </c>
      <c r="AH1458" s="10">
        <v>6818651</v>
      </c>
      <c r="AI1458" s="10" t="s">
        <v>5905</v>
      </c>
      <c r="AJ1458" s="10">
        <v>150979</v>
      </c>
      <c r="AK1458" s="10" t="s">
        <v>1002</v>
      </c>
      <c r="AL1458" s="10" t="s">
        <v>5583</v>
      </c>
      <c r="AM1458" s="10" t="s">
        <v>5522</v>
      </c>
      <c r="AN1458" s="12" t="e">
        <f>VLOOKUP(TRIM(AK1458),[1]Sheet1!$S:$T,2,FALSE)</f>
        <v>#N/A</v>
      </c>
      <c r="AO1458" s="12">
        <f t="shared" si="323"/>
        <v>0</v>
      </c>
      <c r="AP1458" s="10">
        <f t="shared" si="324"/>
        <v>0</v>
      </c>
      <c r="AR1458" s="12" t="b">
        <f t="shared" si="325"/>
        <v>0</v>
      </c>
      <c r="AT1458">
        <v>152056</v>
      </c>
      <c r="AU1458" t="s">
        <v>6616</v>
      </c>
      <c r="AV1458" t="s">
        <v>5669</v>
      </c>
      <c r="AW1458" s="13">
        <f t="shared" si="326"/>
        <v>156.24</v>
      </c>
      <c r="AX1458" s="13">
        <f t="shared" si="327"/>
        <v>0</v>
      </c>
      <c r="AZ1458" t="str">
        <f t="shared" si="328"/>
        <v>22/04/2015;04817052000106;156,24;0,00</v>
      </c>
    </row>
    <row r="1459" spans="1:52" x14ac:dyDescent="0.2">
      <c r="A1459" s="6" t="s">
        <v>3987</v>
      </c>
      <c r="B1459" s="6">
        <v>151461</v>
      </c>
      <c r="C1459" s="1">
        <v>42108</v>
      </c>
      <c r="D1459" s="6" t="s">
        <v>1924</v>
      </c>
      <c r="E1459" s="6" t="s">
        <v>3007</v>
      </c>
      <c r="F1459" s="9">
        <v>1133.8900000000001</v>
      </c>
      <c r="G1459" s="9">
        <v>1133.8900000000001</v>
      </c>
      <c r="H1459" s="9">
        <v>79.37</v>
      </c>
      <c r="I1459" s="6" t="s">
        <v>4011</v>
      </c>
      <c r="J1459" s="9">
        <v>0</v>
      </c>
      <c r="K1459" s="9">
        <v>0</v>
      </c>
      <c r="L1459" s="6" t="s">
        <v>3990</v>
      </c>
      <c r="M1459" s="9">
        <v>0</v>
      </c>
      <c r="N1459" s="9">
        <v>0</v>
      </c>
      <c r="O1459" s="6" t="s">
        <v>3990</v>
      </c>
      <c r="P1459" s="7">
        <v>1133.8900000000001</v>
      </c>
      <c r="Q1459" s="7">
        <v>18.71</v>
      </c>
      <c r="R1459" s="6" t="s">
        <v>3992</v>
      </c>
      <c r="S1459" s="7">
        <v>1133.8900000000001</v>
      </c>
      <c r="T1459" s="7">
        <v>86.18</v>
      </c>
      <c r="U1459" s="6" t="s">
        <v>3992</v>
      </c>
      <c r="V1459" s="6" t="s">
        <v>3992</v>
      </c>
      <c r="W1459" s="6">
        <v>6783620</v>
      </c>
      <c r="X1459" s="6" t="s">
        <v>4329</v>
      </c>
      <c r="Y1459" s="6" t="s">
        <v>4647</v>
      </c>
      <c r="Z1459" s="6" t="s">
        <v>4648</v>
      </c>
      <c r="AA1459" s="6"/>
      <c r="AB1459" s="5">
        <f t="shared" si="319"/>
        <v>151461</v>
      </c>
      <c r="AC1459" t="str">
        <f t="shared" si="320"/>
        <v>14/04/2015</v>
      </c>
      <c r="AD1459" t="str">
        <f t="shared" si="321"/>
        <v>46044053004607</v>
      </c>
      <c r="AE1459" s="11">
        <f t="shared" si="322"/>
        <v>1133.8900000000001</v>
      </c>
      <c r="AF1459">
        <v>0</v>
      </c>
      <c r="AH1459" s="10">
        <v>6818651</v>
      </c>
      <c r="AI1459" s="10" t="s">
        <v>5905</v>
      </c>
      <c r="AJ1459" s="10">
        <v>150979</v>
      </c>
      <c r="AK1459" s="10" t="s">
        <v>1008</v>
      </c>
      <c r="AL1459" s="10" t="s">
        <v>5583</v>
      </c>
      <c r="AM1459" s="10" t="s">
        <v>5515</v>
      </c>
      <c r="AN1459" s="12" t="e">
        <f>VLOOKUP(TRIM(AK1459),[1]Sheet1!$S:$T,2,FALSE)</f>
        <v>#N/A</v>
      </c>
      <c r="AO1459" s="12">
        <f t="shared" si="323"/>
        <v>0</v>
      </c>
      <c r="AP1459" s="10">
        <f t="shared" si="324"/>
        <v>0</v>
      </c>
      <c r="AR1459" s="12" t="b">
        <f t="shared" si="325"/>
        <v>0</v>
      </c>
      <c r="AT1459">
        <v>152057</v>
      </c>
      <c r="AU1459" t="s">
        <v>6616</v>
      </c>
      <c r="AV1459" t="s">
        <v>6285</v>
      </c>
      <c r="AW1459" s="13">
        <f t="shared" si="326"/>
        <v>159.69999999999999</v>
      </c>
      <c r="AX1459" s="13">
        <f t="shared" si="327"/>
        <v>0</v>
      </c>
      <c r="AZ1459" t="str">
        <f t="shared" si="328"/>
        <v>22/04/2015;48754139000823;159,70;0,00</v>
      </c>
    </row>
    <row r="1460" spans="1:52" x14ac:dyDescent="0.2">
      <c r="A1460" s="6" t="s">
        <v>3987</v>
      </c>
      <c r="B1460" s="6">
        <v>151462</v>
      </c>
      <c r="C1460" s="1">
        <v>42108</v>
      </c>
      <c r="D1460" s="6" t="s">
        <v>1986</v>
      </c>
      <c r="E1460" s="6" t="s">
        <v>3989</v>
      </c>
      <c r="F1460" s="9">
        <v>267.11</v>
      </c>
      <c r="G1460" s="9">
        <v>267.11</v>
      </c>
      <c r="H1460" s="9">
        <v>48.08</v>
      </c>
      <c r="I1460" s="6" t="s">
        <v>4011</v>
      </c>
      <c r="J1460" s="9">
        <v>0</v>
      </c>
      <c r="K1460" s="9">
        <v>0</v>
      </c>
      <c r="L1460" s="6" t="s">
        <v>3990</v>
      </c>
      <c r="M1460" s="9">
        <v>0</v>
      </c>
      <c r="N1460" s="9">
        <v>0</v>
      </c>
      <c r="O1460" s="6" t="s">
        <v>3990</v>
      </c>
      <c r="P1460" s="7">
        <v>267.11</v>
      </c>
      <c r="Q1460" s="7">
        <v>4.41</v>
      </c>
      <c r="R1460" s="6" t="s">
        <v>3992</v>
      </c>
      <c r="S1460" s="7">
        <v>267.11</v>
      </c>
      <c r="T1460" s="7">
        <v>20.3</v>
      </c>
      <c r="U1460" s="6" t="s">
        <v>3992</v>
      </c>
      <c r="V1460" s="6" t="s">
        <v>3992</v>
      </c>
      <c r="W1460" s="6">
        <v>6783934</v>
      </c>
      <c r="X1460" s="6" t="s">
        <v>4666</v>
      </c>
      <c r="Y1460" s="6" t="s">
        <v>3018</v>
      </c>
      <c r="Z1460" s="6" t="s">
        <v>3019</v>
      </c>
      <c r="AA1460" s="6"/>
      <c r="AB1460" s="5">
        <f t="shared" si="319"/>
        <v>151462</v>
      </c>
      <c r="AC1460" t="str">
        <f t="shared" si="320"/>
        <v>14/04/2015</v>
      </c>
      <c r="AD1460" t="str">
        <f t="shared" si="321"/>
        <v>43854777000126</v>
      </c>
      <c r="AE1460" s="11">
        <f t="shared" si="322"/>
        <v>267.11</v>
      </c>
      <c r="AF1460">
        <v>0</v>
      </c>
      <c r="AH1460" s="10">
        <v>6818651</v>
      </c>
      <c r="AI1460" s="10" t="s">
        <v>5905</v>
      </c>
      <c r="AJ1460" s="10">
        <v>150979</v>
      </c>
      <c r="AK1460" s="10" t="s">
        <v>1006</v>
      </c>
      <c r="AL1460" s="10" t="s">
        <v>5438</v>
      </c>
      <c r="AM1460" s="10" t="s">
        <v>5474</v>
      </c>
      <c r="AN1460" s="12" t="e">
        <f>VLOOKUP(TRIM(AK1460),[1]Sheet1!$S:$T,2,FALSE)</f>
        <v>#N/A</v>
      </c>
      <c r="AO1460" s="12">
        <f t="shared" si="323"/>
        <v>0</v>
      </c>
      <c r="AP1460" s="10">
        <f t="shared" si="324"/>
        <v>0</v>
      </c>
      <c r="AR1460" s="12" t="b">
        <f t="shared" si="325"/>
        <v>0</v>
      </c>
      <c r="AT1460">
        <v>152058</v>
      </c>
      <c r="AU1460" t="s">
        <v>6616</v>
      </c>
      <c r="AV1460" t="s">
        <v>5428</v>
      </c>
      <c r="AW1460" s="13">
        <f t="shared" si="326"/>
        <v>483.6</v>
      </c>
      <c r="AX1460" s="13">
        <f t="shared" si="327"/>
        <v>0</v>
      </c>
      <c r="AZ1460" t="str">
        <f t="shared" si="328"/>
        <v>22/04/2015;04337168000148;483,60;0,00</v>
      </c>
    </row>
    <row r="1461" spans="1:52" x14ac:dyDescent="0.2">
      <c r="A1461" s="6" t="s">
        <v>3987</v>
      </c>
      <c r="B1461" s="6">
        <v>151463</v>
      </c>
      <c r="C1461" s="1">
        <v>42108</v>
      </c>
      <c r="D1461" s="6" t="s">
        <v>1924</v>
      </c>
      <c r="E1461" s="6" t="s">
        <v>3663</v>
      </c>
      <c r="F1461" s="9">
        <v>177.38</v>
      </c>
      <c r="G1461" s="9">
        <v>154.24</v>
      </c>
      <c r="H1461" s="9">
        <v>6.17</v>
      </c>
      <c r="I1461" s="6" t="s">
        <v>4360</v>
      </c>
      <c r="J1461" s="9">
        <v>0</v>
      </c>
      <c r="K1461" s="9">
        <v>0</v>
      </c>
      <c r="L1461" s="6" t="s">
        <v>3990</v>
      </c>
      <c r="M1461" s="9">
        <v>154.24</v>
      </c>
      <c r="N1461" s="9">
        <v>23.14</v>
      </c>
      <c r="O1461" s="6" t="s">
        <v>1932</v>
      </c>
      <c r="P1461" s="7">
        <v>154.24</v>
      </c>
      <c r="Q1461" s="7">
        <v>2.54</v>
      </c>
      <c r="R1461" s="6" t="s">
        <v>3992</v>
      </c>
      <c r="S1461" s="7">
        <v>154.24</v>
      </c>
      <c r="T1461" s="7">
        <v>11.72</v>
      </c>
      <c r="U1461" s="6" t="s">
        <v>3992</v>
      </c>
      <c r="V1461" s="6" t="s">
        <v>3992</v>
      </c>
      <c r="W1461" s="6">
        <v>6795064</v>
      </c>
      <c r="X1461" s="6" t="s">
        <v>4362</v>
      </c>
      <c r="Y1461" s="6" t="s">
        <v>5130</v>
      </c>
      <c r="Z1461" s="6" t="s">
        <v>5131</v>
      </c>
      <c r="AA1461" s="6"/>
      <c r="AB1461" s="5">
        <f t="shared" si="319"/>
        <v>151463</v>
      </c>
      <c r="AC1461" t="str">
        <f t="shared" si="320"/>
        <v>14/04/2015</v>
      </c>
      <c r="AD1461" t="str">
        <f t="shared" si="321"/>
        <v>02155469000125</v>
      </c>
      <c r="AE1461" s="11">
        <f t="shared" si="322"/>
        <v>177.38</v>
      </c>
      <c r="AF1461">
        <f>SUMIF(AJ:AJ,B1461,AP:AP)</f>
        <v>0</v>
      </c>
      <c r="AH1461" s="10">
        <v>6785854</v>
      </c>
      <c r="AI1461" s="10" t="s">
        <v>5906</v>
      </c>
      <c r="AJ1461" s="10">
        <v>150980</v>
      </c>
      <c r="AK1461" s="10" t="s">
        <v>1011</v>
      </c>
      <c r="AL1461" s="10" t="s">
        <v>5572</v>
      </c>
      <c r="AM1461" s="10" t="s">
        <v>5530</v>
      </c>
      <c r="AN1461" s="12" t="e">
        <f>VLOOKUP(TRIM(AK1461),[1]Sheet1!$S:$T,2,FALSE)</f>
        <v>#N/A</v>
      </c>
      <c r="AO1461" s="12">
        <f t="shared" si="323"/>
        <v>0</v>
      </c>
      <c r="AP1461" s="10">
        <f t="shared" si="324"/>
        <v>0</v>
      </c>
      <c r="AR1461" s="12" t="b">
        <f t="shared" si="325"/>
        <v>0</v>
      </c>
      <c r="AT1461">
        <v>152059</v>
      </c>
      <c r="AU1461" t="s">
        <v>6616</v>
      </c>
      <c r="AV1461" t="s">
        <v>5428</v>
      </c>
      <c r="AW1461" s="13">
        <f t="shared" si="326"/>
        <v>1225.3699999999999</v>
      </c>
      <c r="AX1461" s="13">
        <f t="shared" si="327"/>
        <v>0</v>
      </c>
      <c r="AZ1461" t="str">
        <f t="shared" si="328"/>
        <v>22/04/2015;04337168000148;1225,37;0,00</v>
      </c>
    </row>
    <row r="1462" spans="1:52" x14ac:dyDescent="0.2">
      <c r="A1462" s="6" t="s">
        <v>3987</v>
      </c>
      <c r="B1462" s="6">
        <v>151464</v>
      </c>
      <c r="C1462" s="1">
        <v>42108</v>
      </c>
      <c r="D1462" s="6" t="s">
        <v>1986</v>
      </c>
      <c r="E1462" s="6" t="s">
        <v>3989</v>
      </c>
      <c r="F1462" s="9">
        <v>211.29</v>
      </c>
      <c r="G1462" s="9">
        <v>211.29</v>
      </c>
      <c r="H1462" s="9">
        <v>38.03</v>
      </c>
      <c r="I1462" s="6" t="s">
        <v>4011</v>
      </c>
      <c r="J1462" s="9">
        <v>0</v>
      </c>
      <c r="K1462" s="9">
        <v>0</v>
      </c>
      <c r="L1462" s="6" t="s">
        <v>3990</v>
      </c>
      <c r="M1462" s="9">
        <v>0</v>
      </c>
      <c r="N1462" s="9">
        <v>0</v>
      </c>
      <c r="O1462" s="6" t="s">
        <v>3990</v>
      </c>
      <c r="P1462" s="7">
        <v>211.29</v>
      </c>
      <c r="Q1462" s="7">
        <v>3.49</v>
      </c>
      <c r="R1462" s="6" t="s">
        <v>3992</v>
      </c>
      <c r="S1462" s="7">
        <v>211.29</v>
      </c>
      <c r="T1462" s="7">
        <v>16.059999999999999</v>
      </c>
      <c r="U1462" s="6" t="s">
        <v>3992</v>
      </c>
      <c r="V1462" s="6" t="s">
        <v>3992</v>
      </c>
      <c r="W1462" s="6">
        <v>7372677</v>
      </c>
      <c r="X1462" s="6" t="s">
        <v>4049</v>
      </c>
      <c r="Y1462" s="6" t="s">
        <v>1360</v>
      </c>
      <c r="Z1462" s="6" t="s">
        <v>1361</v>
      </c>
      <c r="AA1462" s="6"/>
      <c r="AB1462" s="5">
        <f t="shared" si="319"/>
        <v>151464</v>
      </c>
      <c r="AC1462" t="str">
        <f t="shared" si="320"/>
        <v>14/04/2015</v>
      </c>
      <c r="AD1462" t="str">
        <f t="shared" si="321"/>
        <v>00125782000195</v>
      </c>
      <c r="AE1462" s="11">
        <f t="shared" si="322"/>
        <v>211.29</v>
      </c>
      <c r="AF1462">
        <v>0</v>
      </c>
      <c r="AH1462" s="10">
        <v>6794973</v>
      </c>
      <c r="AI1462" s="10" t="s">
        <v>5907</v>
      </c>
      <c r="AJ1462" s="10">
        <v>150981</v>
      </c>
      <c r="AK1462" s="10" t="s">
        <v>4554</v>
      </c>
      <c r="AL1462" s="10" t="s">
        <v>5438</v>
      </c>
      <c r="AM1462" s="10" t="s">
        <v>5485</v>
      </c>
      <c r="AN1462" s="12" t="e">
        <f>VLOOKUP(TRIM(AK1462),[1]Sheet1!$S:$T,2,FALSE)</f>
        <v>#N/A</v>
      </c>
      <c r="AO1462" s="12">
        <f t="shared" si="323"/>
        <v>0</v>
      </c>
      <c r="AP1462" s="10">
        <f t="shared" si="324"/>
        <v>0</v>
      </c>
      <c r="AR1462" s="12" t="b">
        <f t="shared" si="325"/>
        <v>0</v>
      </c>
      <c r="AT1462">
        <v>152060</v>
      </c>
      <c r="AU1462" t="s">
        <v>6616</v>
      </c>
      <c r="AV1462" t="s">
        <v>5428</v>
      </c>
      <c r="AW1462" s="13">
        <f t="shared" si="326"/>
        <v>307.38</v>
      </c>
      <c r="AX1462" s="13">
        <f t="shared" si="327"/>
        <v>0</v>
      </c>
      <c r="AZ1462" t="str">
        <f t="shared" si="328"/>
        <v>22/04/2015;04337168000148;307,38;0,00</v>
      </c>
    </row>
    <row r="1463" spans="1:52" x14ac:dyDescent="0.2">
      <c r="A1463" s="6" t="s">
        <v>3987</v>
      </c>
      <c r="B1463" s="6">
        <v>151465</v>
      </c>
      <c r="C1463" s="1">
        <v>42108</v>
      </c>
      <c r="D1463" s="6" t="s">
        <v>1924</v>
      </c>
      <c r="E1463" s="6" t="s">
        <v>1601</v>
      </c>
      <c r="F1463" s="9">
        <v>810.35</v>
      </c>
      <c r="G1463" s="9">
        <v>810.35</v>
      </c>
      <c r="H1463" s="9">
        <v>56.72</v>
      </c>
      <c r="I1463" s="6" t="s">
        <v>4011</v>
      </c>
      <c r="J1463" s="9">
        <v>0</v>
      </c>
      <c r="K1463" s="9">
        <v>0</v>
      </c>
      <c r="L1463" s="6" t="s">
        <v>3990</v>
      </c>
      <c r="M1463" s="9">
        <v>0</v>
      </c>
      <c r="N1463" s="9">
        <v>0</v>
      </c>
      <c r="O1463" s="6" t="s">
        <v>3990</v>
      </c>
      <c r="P1463" s="7">
        <v>810.35</v>
      </c>
      <c r="Q1463" s="7">
        <v>13.37</v>
      </c>
      <c r="R1463" s="6" t="s">
        <v>3992</v>
      </c>
      <c r="S1463" s="7">
        <v>810.35</v>
      </c>
      <c r="T1463" s="7">
        <v>61.59</v>
      </c>
      <c r="U1463" s="6" t="s">
        <v>3992</v>
      </c>
      <c r="V1463" s="6" t="s">
        <v>3992</v>
      </c>
      <c r="W1463" s="6">
        <v>7588899</v>
      </c>
      <c r="X1463" s="6" t="s">
        <v>4424</v>
      </c>
      <c r="Y1463" s="6" t="s">
        <v>4429</v>
      </c>
      <c r="Z1463" s="6" t="s">
        <v>1603</v>
      </c>
      <c r="AA1463" s="6"/>
      <c r="AB1463" s="5">
        <f t="shared" si="319"/>
        <v>151465</v>
      </c>
      <c r="AC1463" t="str">
        <f t="shared" si="320"/>
        <v>14/04/2015</v>
      </c>
      <c r="AD1463" t="str">
        <f t="shared" si="321"/>
        <v>08971965000133</v>
      </c>
      <c r="AE1463" s="11">
        <f t="shared" si="322"/>
        <v>810.35</v>
      </c>
      <c r="AF1463">
        <v>0</v>
      </c>
      <c r="AH1463" s="10">
        <v>6784026</v>
      </c>
      <c r="AI1463" s="10" t="s">
        <v>5574</v>
      </c>
      <c r="AJ1463" s="10">
        <v>150982</v>
      </c>
      <c r="AK1463" s="10" t="s">
        <v>2760</v>
      </c>
      <c r="AL1463" s="10" t="s">
        <v>5438</v>
      </c>
      <c r="AM1463" s="10" t="s">
        <v>5514</v>
      </c>
      <c r="AN1463" s="12" t="e">
        <f>VLOOKUP(TRIM(AK1463),[1]Sheet1!$S:$T,2,FALSE)</f>
        <v>#N/A</v>
      </c>
      <c r="AO1463" s="12">
        <f t="shared" si="323"/>
        <v>0</v>
      </c>
      <c r="AP1463" s="10">
        <f t="shared" si="324"/>
        <v>0</v>
      </c>
      <c r="AR1463" s="12" t="b">
        <f t="shared" si="325"/>
        <v>0</v>
      </c>
      <c r="AT1463">
        <v>152061</v>
      </c>
      <c r="AU1463" t="s">
        <v>6616</v>
      </c>
      <c r="AV1463" t="s">
        <v>5586</v>
      </c>
      <c r="AW1463" s="13">
        <f t="shared" si="326"/>
        <v>21.12</v>
      </c>
      <c r="AX1463" s="13">
        <f t="shared" si="327"/>
        <v>0</v>
      </c>
      <c r="AZ1463" t="str">
        <f t="shared" si="328"/>
        <v>22/04/2015;06020318000544;21,12;0,00</v>
      </c>
    </row>
    <row r="1464" spans="1:52" x14ac:dyDescent="0.2">
      <c r="A1464" s="6" t="s">
        <v>3987</v>
      </c>
      <c r="B1464" s="6">
        <v>151467</v>
      </c>
      <c r="C1464" s="1">
        <v>42108</v>
      </c>
      <c r="D1464" s="6" t="s">
        <v>1926</v>
      </c>
      <c r="E1464" s="6" t="s">
        <v>3418</v>
      </c>
      <c r="F1464" s="9">
        <v>750.01</v>
      </c>
      <c r="G1464" s="9">
        <v>750.01</v>
      </c>
      <c r="H1464" s="9">
        <v>52.5</v>
      </c>
      <c r="I1464" s="6" t="s">
        <v>4011</v>
      </c>
      <c r="J1464" s="9">
        <v>0</v>
      </c>
      <c r="K1464" s="9">
        <v>0</v>
      </c>
      <c r="L1464" s="6" t="s">
        <v>3990</v>
      </c>
      <c r="M1464" s="9">
        <v>0</v>
      </c>
      <c r="N1464" s="9">
        <v>0</v>
      </c>
      <c r="O1464" s="6" t="s">
        <v>3990</v>
      </c>
      <c r="P1464" s="7">
        <v>750.01</v>
      </c>
      <c r="Q1464" s="7">
        <v>12.38</v>
      </c>
      <c r="R1464" s="6" t="s">
        <v>3992</v>
      </c>
      <c r="S1464" s="7">
        <v>750.01</v>
      </c>
      <c r="T1464" s="7">
        <v>57</v>
      </c>
      <c r="U1464" s="6" t="s">
        <v>3992</v>
      </c>
      <c r="V1464" s="6" t="s">
        <v>3992</v>
      </c>
      <c r="W1464" s="6">
        <v>7450821</v>
      </c>
      <c r="X1464" s="6" t="s">
        <v>4362</v>
      </c>
      <c r="Y1464" s="6" t="s">
        <v>1608</v>
      </c>
      <c r="Z1464" s="6" t="s">
        <v>1609</v>
      </c>
      <c r="AA1464" s="6"/>
      <c r="AB1464" s="5">
        <f t="shared" si="319"/>
        <v>151467</v>
      </c>
      <c r="AC1464" t="str">
        <f t="shared" si="320"/>
        <v>14/04/2015</v>
      </c>
      <c r="AD1464" t="str">
        <f t="shared" si="321"/>
        <v>04463193000178</v>
      </c>
      <c r="AE1464" s="11">
        <f t="shared" si="322"/>
        <v>750.01</v>
      </c>
      <c r="AF1464">
        <v>0</v>
      </c>
      <c r="AH1464" s="10">
        <v>6784026</v>
      </c>
      <c r="AI1464" s="10" t="s">
        <v>5574</v>
      </c>
      <c r="AJ1464" s="10">
        <v>150982</v>
      </c>
      <c r="AK1464" s="10" t="s">
        <v>2758</v>
      </c>
      <c r="AL1464" s="10" t="s">
        <v>5438</v>
      </c>
      <c r="AM1464" s="10" t="s">
        <v>5514</v>
      </c>
      <c r="AN1464" s="12" t="e">
        <f>VLOOKUP(TRIM(AK1464),[1]Sheet1!$S:$T,2,FALSE)</f>
        <v>#N/A</v>
      </c>
      <c r="AO1464" s="12">
        <f t="shared" si="323"/>
        <v>0</v>
      </c>
      <c r="AP1464" s="10">
        <f t="shared" si="324"/>
        <v>0</v>
      </c>
      <c r="AR1464" s="12" t="b">
        <f t="shared" si="325"/>
        <v>0</v>
      </c>
      <c r="AT1464">
        <v>152062</v>
      </c>
      <c r="AU1464" t="s">
        <v>6616</v>
      </c>
      <c r="AV1464" t="s">
        <v>5635</v>
      </c>
      <c r="AW1464" s="13">
        <f t="shared" si="326"/>
        <v>394.2</v>
      </c>
      <c r="AX1464" s="13">
        <f t="shared" si="327"/>
        <v>0</v>
      </c>
      <c r="AZ1464" t="str">
        <f t="shared" si="328"/>
        <v>22/04/2015;01192333001366;394,20;0,00</v>
      </c>
    </row>
    <row r="1465" spans="1:52" x14ac:dyDescent="0.2">
      <c r="A1465" s="6" t="s">
        <v>3987</v>
      </c>
      <c r="B1465" s="6">
        <v>151468</v>
      </c>
      <c r="C1465" s="1">
        <v>42108</v>
      </c>
      <c r="D1465" s="6" t="s">
        <v>1926</v>
      </c>
      <c r="E1465" s="6" t="s">
        <v>3418</v>
      </c>
      <c r="F1465" s="9">
        <v>460</v>
      </c>
      <c r="G1465" s="9">
        <v>400</v>
      </c>
      <c r="H1465" s="9">
        <v>28</v>
      </c>
      <c r="I1465" s="6" t="s">
        <v>4011</v>
      </c>
      <c r="J1465" s="9">
        <v>0</v>
      </c>
      <c r="K1465" s="9">
        <v>0</v>
      </c>
      <c r="L1465" s="6" t="s">
        <v>3990</v>
      </c>
      <c r="M1465" s="9">
        <v>400</v>
      </c>
      <c r="N1465" s="9">
        <v>60</v>
      </c>
      <c r="O1465" s="6" t="s">
        <v>1932</v>
      </c>
      <c r="P1465" s="7">
        <v>400</v>
      </c>
      <c r="Q1465" s="7">
        <v>6.6</v>
      </c>
      <c r="R1465" s="6" t="s">
        <v>3992</v>
      </c>
      <c r="S1465" s="7">
        <v>400</v>
      </c>
      <c r="T1465" s="7">
        <v>30.4</v>
      </c>
      <c r="U1465" s="6" t="s">
        <v>3992</v>
      </c>
      <c r="V1465" s="6" t="s">
        <v>3992</v>
      </c>
      <c r="W1465" s="6">
        <v>7450821</v>
      </c>
      <c r="X1465" s="6" t="s">
        <v>4070</v>
      </c>
      <c r="Y1465" s="6" t="s">
        <v>1610</v>
      </c>
      <c r="Z1465" s="6" t="s">
        <v>1611</v>
      </c>
      <c r="AA1465" s="6"/>
      <c r="AB1465" s="5">
        <f t="shared" si="319"/>
        <v>151468</v>
      </c>
      <c r="AC1465" t="str">
        <f t="shared" si="320"/>
        <v>14/04/2015</v>
      </c>
      <c r="AD1465" t="str">
        <f t="shared" si="321"/>
        <v>04463193000178</v>
      </c>
      <c r="AE1465" s="11">
        <f t="shared" si="322"/>
        <v>460</v>
      </c>
      <c r="AF1465">
        <v>0</v>
      </c>
      <c r="AH1465" s="10">
        <v>6784026</v>
      </c>
      <c r="AI1465" s="10" t="s">
        <v>5574</v>
      </c>
      <c r="AJ1465" s="10">
        <v>150982</v>
      </c>
      <c r="AK1465" s="10" t="s">
        <v>1937</v>
      </c>
      <c r="AL1465" s="10" t="s">
        <v>5575</v>
      </c>
      <c r="AM1465" s="10" t="s">
        <v>5908</v>
      </c>
      <c r="AN1465" s="12" t="e">
        <f>VLOOKUP(TRIM(AK1465),[1]Sheet1!$S:$T,2,FALSE)</f>
        <v>#N/A</v>
      </c>
      <c r="AO1465" s="12">
        <f t="shared" si="323"/>
        <v>0</v>
      </c>
      <c r="AP1465" s="10">
        <f t="shared" si="324"/>
        <v>0</v>
      </c>
      <c r="AR1465" s="12" t="b">
        <f t="shared" si="325"/>
        <v>0</v>
      </c>
      <c r="AT1465">
        <v>152063</v>
      </c>
      <c r="AU1465" t="s">
        <v>6616</v>
      </c>
      <c r="AV1465" t="s">
        <v>5586</v>
      </c>
      <c r="AW1465" s="13">
        <f t="shared" si="326"/>
        <v>909.85</v>
      </c>
      <c r="AX1465" s="13">
        <f t="shared" si="327"/>
        <v>0</v>
      </c>
      <c r="AZ1465" t="str">
        <f t="shared" si="328"/>
        <v>22/04/2015;06020318000544;909,85;0,00</v>
      </c>
    </row>
    <row r="1466" spans="1:52" x14ac:dyDescent="0.2">
      <c r="A1466" s="6" t="s">
        <v>3987</v>
      </c>
      <c r="B1466" s="6">
        <v>151469</v>
      </c>
      <c r="C1466" s="1">
        <v>42108</v>
      </c>
      <c r="D1466" s="6" t="s">
        <v>1924</v>
      </c>
      <c r="E1466" s="6" t="s">
        <v>3418</v>
      </c>
      <c r="F1466" s="9">
        <v>738.94</v>
      </c>
      <c r="G1466" s="9">
        <v>738.94</v>
      </c>
      <c r="H1466" s="9">
        <v>51.73</v>
      </c>
      <c r="I1466" s="6" t="s">
        <v>4011</v>
      </c>
      <c r="J1466" s="9">
        <v>0</v>
      </c>
      <c r="K1466" s="9">
        <v>0</v>
      </c>
      <c r="L1466" s="6" t="s">
        <v>3990</v>
      </c>
      <c r="M1466" s="9">
        <v>0</v>
      </c>
      <c r="N1466" s="9">
        <v>0</v>
      </c>
      <c r="O1466" s="6" t="s">
        <v>3990</v>
      </c>
      <c r="P1466" s="7">
        <v>738.94</v>
      </c>
      <c r="Q1466" s="7">
        <v>12.19</v>
      </c>
      <c r="R1466" s="6" t="s">
        <v>3992</v>
      </c>
      <c r="S1466" s="7">
        <v>738.94</v>
      </c>
      <c r="T1466" s="7">
        <v>56.16</v>
      </c>
      <c r="U1466" s="6" t="s">
        <v>3992</v>
      </c>
      <c r="V1466" s="6" t="s">
        <v>3992</v>
      </c>
      <c r="W1466" s="6">
        <v>6783616</v>
      </c>
      <c r="X1466" s="6" t="s">
        <v>4329</v>
      </c>
      <c r="Y1466" s="6" t="s">
        <v>4647</v>
      </c>
      <c r="Z1466" s="6" t="s">
        <v>4648</v>
      </c>
      <c r="AA1466" s="6"/>
      <c r="AB1466" s="5">
        <f t="shared" si="319"/>
        <v>151469</v>
      </c>
      <c r="AC1466" t="str">
        <f t="shared" si="320"/>
        <v>14/04/2015</v>
      </c>
      <c r="AD1466" t="str">
        <f t="shared" si="321"/>
        <v>46044053005417</v>
      </c>
      <c r="AE1466" s="11">
        <f t="shared" si="322"/>
        <v>738.94</v>
      </c>
      <c r="AF1466">
        <f t="shared" ref="AF1466:AF1470" si="332">SUMIF(AJ:AJ,B1466,AP:AP)</f>
        <v>0</v>
      </c>
      <c r="AH1466" s="10">
        <v>6784026</v>
      </c>
      <c r="AI1466" s="10" t="s">
        <v>5574</v>
      </c>
      <c r="AJ1466" s="10">
        <v>150982</v>
      </c>
      <c r="AK1466" s="10" t="s">
        <v>1943</v>
      </c>
      <c r="AL1466" s="10" t="s">
        <v>5572</v>
      </c>
      <c r="AM1466" s="10" t="s">
        <v>5620</v>
      </c>
      <c r="AN1466" s="12" t="e">
        <f>VLOOKUP(TRIM(AK1466),[1]Sheet1!$S:$T,2,FALSE)</f>
        <v>#N/A</v>
      </c>
      <c r="AO1466" s="12">
        <f t="shared" si="323"/>
        <v>0</v>
      </c>
      <c r="AP1466" s="10">
        <f t="shared" si="324"/>
        <v>0</v>
      </c>
      <c r="AR1466" s="12" t="b">
        <f t="shared" si="325"/>
        <v>0</v>
      </c>
      <c r="AT1466">
        <v>152064</v>
      </c>
      <c r="AU1466" t="s">
        <v>6616</v>
      </c>
      <c r="AV1466" t="s">
        <v>5900</v>
      </c>
      <c r="AW1466" s="13">
        <f t="shared" si="326"/>
        <v>1021.2</v>
      </c>
      <c r="AX1466" s="13">
        <f t="shared" si="327"/>
        <v>0</v>
      </c>
      <c r="AZ1466" t="str">
        <f t="shared" si="328"/>
        <v>22/04/2015;01192333000394;1021,20;0,00</v>
      </c>
    </row>
    <row r="1467" spans="1:52" x14ac:dyDescent="0.2">
      <c r="A1467" s="6" t="s">
        <v>3987</v>
      </c>
      <c r="B1467" s="6">
        <v>151469</v>
      </c>
      <c r="C1467" s="1">
        <v>42108</v>
      </c>
      <c r="D1467" s="6" t="s">
        <v>1924</v>
      </c>
      <c r="E1467" s="6" t="s">
        <v>3418</v>
      </c>
      <c r="F1467" s="9">
        <v>317.27</v>
      </c>
      <c r="G1467" s="9">
        <v>302.16000000000003</v>
      </c>
      <c r="H1467" s="9">
        <v>12.09</v>
      </c>
      <c r="I1467" s="6" t="s">
        <v>4360</v>
      </c>
      <c r="J1467" s="9">
        <v>0</v>
      </c>
      <c r="K1467" s="9">
        <v>0</v>
      </c>
      <c r="L1467" s="6" t="s">
        <v>3990</v>
      </c>
      <c r="M1467" s="9">
        <v>302.16000000000003</v>
      </c>
      <c r="N1467" s="9">
        <v>15.11</v>
      </c>
      <c r="O1467" s="6" t="s">
        <v>1932</v>
      </c>
      <c r="P1467" s="7">
        <v>302.16000000000003</v>
      </c>
      <c r="Q1467" s="7">
        <v>4.99</v>
      </c>
      <c r="R1467" s="6" t="s">
        <v>3992</v>
      </c>
      <c r="S1467" s="7">
        <v>302.16000000000003</v>
      </c>
      <c r="T1467" s="7">
        <v>22.96</v>
      </c>
      <c r="U1467" s="6" t="s">
        <v>3992</v>
      </c>
      <c r="V1467" s="6" t="s">
        <v>3992</v>
      </c>
      <c r="W1467" s="6">
        <v>6783616</v>
      </c>
      <c r="X1467" s="6" t="s">
        <v>4443</v>
      </c>
      <c r="Y1467" s="6" t="s">
        <v>2755</v>
      </c>
      <c r="Z1467" s="6" t="s">
        <v>1363</v>
      </c>
      <c r="AA1467" s="6"/>
      <c r="AB1467" s="5">
        <f t="shared" si="319"/>
        <v>151469</v>
      </c>
      <c r="AC1467" t="str">
        <f t="shared" si="320"/>
        <v>14/04/2015</v>
      </c>
      <c r="AD1467" t="str">
        <f t="shared" si="321"/>
        <v>46044053005417</v>
      </c>
      <c r="AE1467" s="11">
        <f t="shared" si="322"/>
        <v>317.27</v>
      </c>
      <c r="AF1467">
        <f t="shared" si="332"/>
        <v>0</v>
      </c>
      <c r="AH1467" s="10">
        <v>6784026</v>
      </c>
      <c r="AI1467" s="10" t="s">
        <v>5574</v>
      </c>
      <c r="AJ1467" s="10">
        <v>150982</v>
      </c>
      <c r="AK1467" s="10" t="s">
        <v>1982</v>
      </c>
      <c r="AL1467" s="10" t="s">
        <v>5438</v>
      </c>
      <c r="AM1467" s="10" t="s">
        <v>5440</v>
      </c>
      <c r="AN1467" s="12" t="e">
        <f>VLOOKUP(TRIM(AK1467),[1]Sheet1!$S:$T,2,FALSE)</f>
        <v>#N/A</v>
      </c>
      <c r="AO1467" s="12">
        <f t="shared" si="323"/>
        <v>0</v>
      </c>
      <c r="AP1467" s="10">
        <f t="shared" si="324"/>
        <v>0</v>
      </c>
      <c r="AR1467" s="12" t="b">
        <f t="shared" si="325"/>
        <v>0</v>
      </c>
      <c r="AT1467">
        <v>152065</v>
      </c>
      <c r="AU1467" t="s">
        <v>6616</v>
      </c>
      <c r="AV1467" t="s">
        <v>5428</v>
      </c>
      <c r="AW1467" s="13">
        <f t="shared" si="326"/>
        <v>1133.6400000000001</v>
      </c>
      <c r="AX1467" s="13">
        <f t="shared" si="327"/>
        <v>0</v>
      </c>
      <c r="AZ1467" t="str">
        <f t="shared" si="328"/>
        <v>22/04/2015;04337168000148;1133,64;0,00</v>
      </c>
    </row>
    <row r="1468" spans="1:52" x14ac:dyDescent="0.2">
      <c r="A1468" s="6" t="s">
        <v>3987</v>
      </c>
      <c r="B1468" s="6">
        <v>151469</v>
      </c>
      <c r="C1468" s="1">
        <v>42108</v>
      </c>
      <c r="D1468" s="6" t="s">
        <v>1924</v>
      </c>
      <c r="E1468" s="6" t="s">
        <v>3418</v>
      </c>
      <c r="F1468" s="9">
        <v>320.58</v>
      </c>
      <c r="G1468" s="9">
        <v>267.14999999999998</v>
      </c>
      <c r="H1468" s="9">
        <v>10.69</v>
      </c>
      <c r="I1468" s="6" t="s">
        <v>4360</v>
      </c>
      <c r="J1468" s="9">
        <v>0</v>
      </c>
      <c r="K1468" s="9">
        <v>0</v>
      </c>
      <c r="L1468" s="6" t="s">
        <v>3990</v>
      </c>
      <c r="M1468" s="9">
        <v>267.14999999999998</v>
      </c>
      <c r="N1468" s="9">
        <v>53.43</v>
      </c>
      <c r="O1468" s="6" t="s">
        <v>1932</v>
      </c>
      <c r="P1468" s="7">
        <v>267.14999999999998</v>
      </c>
      <c r="Q1468" s="7">
        <v>4.41</v>
      </c>
      <c r="R1468" s="6" t="s">
        <v>3992</v>
      </c>
      <c r="S1468" s="7">
        <v>267.14999999999998</v>
      </c>
      <c r="T1468" s="7">
        <v>20.3</v>
      </c>
      <c r="U1468" s="6" t="s">
        <v>3992</v>
      </c>
      <c r="V1468" s="6" t="s">
        <v>3992</v>
      </c>
      <c r="W1468" s="6">
        <v>6783616</v>
      </c>
      <c r="X1468" s="6" t="s">
        <v>4382</v>
      </c>
      <c r="Y1468" s="6" t="s">
        <v>4803</v>
      </c>
      <c r="Z1468" s="6" t="s">
        <v>3629</v>
      </c>
      <c r="AA1468" s="6"/>
      <c r="AB1468" s="5">
        <f t="shared" si="319"/>
        <v>151469</v>
      </c>
      <c r="AC1468" t="str">
        <f t="shared" si="320"/>
        <v>14/04/2015</v>
      </c>
      <c r="AD1468" t="str">
        <f t="shared" si="321"/>
        <v>46044053005417</v>
      </c>
      <c r="AE1468" s="11">
        <f t="shared" si="322"/>
        <v>320.58</v>
      </c>
      <c r="AF1468">
        <f t="shared" si="332"/>
        <v>0</v>
      </c>
      <c r="AH1468" s="10">
        <v>6784026</v>
      </c>
      <c r="AI1468" s="10" t="s">
        <v>5574</v>
      </c>
      <c r="AJ1468" s="10">
        <v>150982</v>
      </c>
      <c r="AK1468" s="10" t="s">
        <v>1984</v>
      </c>
      <c r="AL1468" s="10" t="s">
        <v>5572</v>
      </c>
      <c r="AM1468" s="10" t="s">
        <v>5439</v>
      </c>
      <c r="AN1468" s="12" t="e">
        <f>VLOOKUP(TRIM(AK1468),[1]Sheet1!$S:$T,2,FALSE)</f>
        <v>#N/A</v>
      </c>
      <c r="AO1468" s="12">
        <f t="shared" si="323"/>
        <v>0</v>
      </c>
      <c r="AP1468" s="10">
        <f t="shared" si="324"/>
        <v>0</v>
      </c>
      <c r="AR1468" s="12" t="b">
        <f t="shared" si="325"/>
        <v>0</v>
      </c>
      <c r="AT1468">
        <v>152066</v>
      </c>
      <c r="AU1468" t="s">
        <v>6616</v>
      </c>
      <c r="AV1468" t="s">
        <v>6062</v>
      </c>
      <c r="AW1468" s="13">
        <f t="shared" si="326"/>
        <v>2210</v>
      </c>
      <c r="AX1468" s="13">
        <f t="shared" si="327"/>
        <v>0</v>
      </c>
      <c r="AZ1468" t="str">
        <f t="shared" si="328"/>
        <v>22/04/2015;03523188000140;2210,00;0,00</v>
      </c>
    </row>
    <row r="1469" spans="1:52" x14ac:dyDescent="0.2">
      <c r="A1469" s="6" t="s">
        <v>3987</v>
      </c>
      <c r="B1469" s="6">
        <v>151470</v>
      </c>
      <c r="C1469" s="1">
        <v>42108</v>
      </c>
      <c r="D1469" s="6" t="s">
        <v>1924</v>
      </c>
      <c r="E1469" s="6" t="s">
        <v>5203</v>
      </c>
      <c r="F1469" s="9">
        <v>796.85</v>
      </c>
      <c r="G1469" s="9">
        <v>796.85</v>
      </c>
      <c r="H1469" s="9">
        <v>31.87</v>
      </c>
      <c r="I1469" s="6" t="s">
        <v>4360</v>
      </c>
      <c r="J1469" s="9">
        <v>0</v>
      </c>
      <c r="K1469" s="9">
        <v>0</v>
      </c>
      <c r="L1469" s="6" t="s">
        <v>3990</v>
      </c>
      <c r="M1469" s="9">
        <v>664.04</v>
      </c>
      <c r="N1469" s="9">
        <v>132.81</v>
      </c>
      <c r="O1469" s="6" t="s">
        <v>1932</v>
      </c>
      <c r="P1469" s="7">
        <v>664.04</v>
      </c>
      <c r="Q1469" s="7">
        <v>10.96</v>
      </c>
      <c r="R1469" s="6" t="s">
        <v>3992</v>
      </c>
      <c r="S1469" s="7">
        <v>664.04</v>
      </c>
      <c r="T1469" s="7">
        <v>50.47</v>
      </c>
      <c r="U1469" s="6" t="s">
        <v>3992</v>
      </c>
      <c r="V1469" s="6" t="s">
        <v>3992</v>
      </c>
      <c r="W1469" s="6">
        <v>7617442</v>
      </c>
      <c r="X1469" s="6" t="s">
        <v>5099</v>
      </c>
      <c r="Y1469" s="6" t="s">
        <v>5100</v>
      </c>
      <c r="Z1469" s="6" t="s">
        <v>3631</v>
      </c>
      <c r="AA1469" s="6"/>
      <c r="AB1469" s="5">
        <f t="shared" si="319"/>
        <v>151470</v>
      </c>
      <c r="AC1469" t="str">
        <f t="shared" si="320"/>
        <v>14/04/2015</v>
      </c>
      <c r="AD1469" t="str">
        <f t="shared" si="321"/>
        <v>02914460013805</v>
      </c>
      <c r="AE1469" s="11">
        <f t="shared" si="322"/>
        <v>796.85</v>
      </c>
      <c r="AF1469">
        <f t="shared" si="332"/>
        <v>0</v>
      </c>
      <c r="AH1469" s="10">
        <v>6784026</v>
      </c>
      <c r="AI1469" s="10" t="s">
        <v>5574</v>
      </c>
      <c r="AJ1469" s="10">
        <v>150982</v>
      </c>
      <c r="AK1469" s="10" t="s">
        <v>3191</v>
      </c>
      <c r="AL1469" s="10" t="s">
        <v>5438</v>
      </c>
      <c r="AM1469" s="10" t="s">
        <v>5452</v>
      </c>
      <c r="AN1469" s="12" t="e">
        <f>VLOOKUP(TRIM(AK1469),[1]Sheet1!$S:$T,2,FALSE)</f>
        <v>#N/A</v>
      </c>
      <c r="AO1469" s="12">
        <f t="shared" si="323"/>
        <v>0</v>
      </c>
      <c r="AP1469" s="10">
        <f t="shared" si="324"/>
        <v>0</v>
      </c>
      <c r="AR1469" s="12" t="b">
        <f t="shared" si="325"/>
        <v>0</v>
      </c>
      <c r="AT1469">
        <v>152067</v>
      </c>
      <c r="AU1469" t="s">
        <v>6616</v>
      </c>
      <c r="AV1469" t="s">
        <v>6155</v>
      </c>
      <c r="AW1469" s="13">
        <f t="shared" si="326"/>
        <v>138.01</v>
      </c>
      <c r="AX1469" s="13">
        <f t="shared" si="327"/>
        <v>0</v>
      </c>
      <c r="AZ1469" t="str">
        <f t="shared" si="328"/>
        <v>22/04/2015;60857349000923;138,01;0,00</v>
      </c>
    </row>
    <row r="1470" spans="1:52" x14ac:dyDescent="0.2">
      <c r="A1470" s="6" t="s">
        <v>3987</v>
      </c>
      <c r="B1470" s="6">
        <v>151470</v>
      </c>
      <c r="C1470" s="1">
        <v>42108</v>
      </c>
      <c r="D1470" s="6" t="s">
        <v>1924</v>
      </c>
      <c r="E1470" s="6" t="s">
        <v>5203</v>
      </c>
      <c r="F1470" s="9">
        <v>192.13</v>
      </c>
      <c r="G1470" s="9">
        <v>192.13</v>
      </c>
      <c r="H1470" s="9">
        <v>7.69</v>
      </c>
      <c r="I1470" s="6" t="s">
        <v>4360</v>
      </c>
      <c r="J1470" s="9">
        <v>0</v>
      </c>
      <c r="K1470" s="9">
        <v>0</v>
      </c>
      <c r="L1470" s="6" t="s">
        <v>3990</v>
      </c>
      <c r="M1470" s="9">
        <v>167.07</v>
      </c>
      <c r="N1470" s="9">
        <v>25.06</v>
      </c>
      <c r="O1470" s="6" t="s">
        <v>1932</v>
      </c>
      <c r="P1470" s="7">
        <v>167.07</v>
      </c>
      <c r="Q1470" s="7">
        <v>2.76</v>
      </c>
      <c r="R1470" s="6" t="s">
        <v>3992</v>
      </c>
      <c r="S1470" s="7">
        <v>167.07</v>
      </c>
      <c r="T1470" s="7">
        <v>12.7</v>
      </c>
      <c r="U1470" s="6" t="s">
        <v>3992</v>
      </c>
      <c r="V1470" s="6" t="s">
        <v>3992</v>
      </c>
      <c r="W1470" s="6">
        <v>7617442</v>
      </c>
      <c r="X1470" s="6" t="s">
        <v>4362</v>
      </c>
      <c r="Y1470" s="6" t="s">
        <v>5015</v>
      </c>
      <c r="Z1470" s="6" t="s">
        <v>5016</v>
      </c>
      <c r="AA1470" s="6"/>
      <c r="AB1470" s="5">
        <f t="shared" si="319"/>
        <v>151470</v>
      </c>
      <c r="AC1470" t="str">
        <f t="shared" si="320"/>
        <v>14/04/2015</v>
      </c>
      <c r="AD1470" t="str">
        <f t="shared" si="321"/>
        <v>02914460013805</v>
      </c>
      <c r="AE1470" s="11">
        <f t="shared" si="322"/>
        <v>192.13</v>
      </c>
      <c r="AF1470">
        <f t="shared" si="332"/>
        <v>0</v>
      </c>
      <c r="AH1470" s="10">
        <v>6795064</v>
      </c>
      <c r="AI1470" s="10" t="s">
        <v>5909</v>
      </c>
      <c r="AJ1470" s="10">
        <v>150983</v>
      </c>
      <c r="AK1470" s="10" t="s">
        <v>5100</v>
      </c>
      <c r="AL1470" s="10" t="s">
        <v>5446</v>
      </c>
      <c r="AM1470" s="10" t="s">
        <v>5474</v>
      </c>
      <c r="AN1470" s="12" t="e">
        <f>VLOOKUP(TRIM(AK1470),[1]Sheet1!$S:$T,2,FALSE)</f>
        <v>#N/A</v>
      </c>
      <c r="AO1470" s="12">
        <f t="shared" si="323"/>
        <v>0</v>
      </c>
      <c r="AP1470" s="10">
        <f t="shared" si="324"/>
        <v>0</v>
      </c>
      <c r="AR1470" s="12" t="b">
        <f t="shared" si="325"/>
        <v>0</v>
      </c>
      <c r="AT1470">
        <v>152068</v>
      </c>
      <c r="AU1470" t="s">
        <v>6616</v>
      </c>
      <c r="AV1470" t="s">
        <v>5621</v>
      </c>
      <c r="AW1470" s="13">
        <f t="shared" si="326"/>
        <v>2843.38</v>
      </c>
      <c r="AX1470" s="13">
        <f t="shared" si="327"/>
        <v>0</v>
      </c>
      <c r="AZ1470" t="str">
        <f t="shared" si="328"/>
        <v>22/04/2015;04463193000178;2843,38;0,00</v>
      </c>
    </row>
    <row r="1471" spans="1:52" x14ac:dyDescent="0.2">
      <c r="A1471" s="6" t="s">
        <v>3987</v>
      </c>
      <c r="B1471" s="6">
        <v>151471</v>
      </c>
      <c r="C1471" s="1">
        <v>42108</v>
      </c>
      <c r="D1471" s="6" t="s">
        <v>1926</v>
      </c>
      <c r="E1471" s="6" t="s">
        <v>3418</v>
      </c>
      <c r="F1471" s="9">
        <v>460</v>
      </c>
      <c r="G1471" s="9">
        <v>400</v>
      </c>
      <c r="H1471" s="9">
        <v>28</v>
      </c>
      <c r="I1471" s="6" t="s">
        <v>4011</v>
      </c>
      <c r="J1471" s="9">
        <v>0</v>
      </c>
      <c r="K1471" s="9">
        <v>0</v>
      </c>
      <c r="L1471" s="6" t="s">
        <v>3990</v>
      </c>
      <c r="M1471" s="9">
        <v>400</v>
      </c>
      <c r="N1471" s="9">
        <v>60</v>
      </c>
      <c r="O1471" s="6" t="s">
        <v>1932</v>
      </c>
      <c r="P1471" s="7">
        <v>400</v>
      </c>
      <c r="Q1471" s="7">
        <v>6.6</v>
      </c>
      <c r="R1471" s="6" t="s">
        <v>3992</v>
      </c>
      <c r="S1471" s="7">
        <v>400</v>
      </c>
      <c r="T1471" s="7">
        <v>30.4</v>
      </c>
      <c r="U1471" s="6" t="s">
        <v>3992</v>
      </c>
      <c r="V1471" s="6" t="s">
        <v>3992</v>
      </c>
      <c r="W1471" s="6">
        <v>7450821</v>
      </c>
      <c r="X1471" s="6" t="s">
        <v>4070</v>
      </c>
      <c r="Y1471" s="6" t="s">
        <v>1610</v>
      </c>
      <c r="Z1471" s="6" t="s">
        <v>1611</v>
      </c>
      <c r="AA1471" s="6"/>
      <c r="AB1471" s="5">
        <f t="shared" si="319"/>
        <v>151471</v>
      </c>
      <c r="AC1471" t="str">
        <f t="shared" si="320"/>
        <v>14/04/2015</v>
      </c>
      <c r="AD1471" t="str">
        <f t="shared" si="321"/>
        <v>04463193000178</v>
      </c>
      <c r="AE1471" s="11">
        <f t="shared" si="322"/>
        <v>460</v>
      </c>
      <c r="AF1471">
        <v>0</v>
      </c>
      <c r="AH1471" s="10">
        <v>6795064</v>
      </c>
      <c r="AI1471" s="10" t="s">
        <v>5909</v>
      </c>
      <c r="AJ1471" s="10">
        <v>150983</v>
      </c>
      <c r="AK1471" s="10" t="s">
        <v>4399</v>
      </c>
      <c r="AL1471" s="10" t="s">
        <v>5446</v>
      </c>
      <c r="AM1471" s="10" t="s">
        <v>5474</v>
      </c>
      <c r="AN1471" s="12" t="e">
        <f>VLOOKUP(TRIM(AK1471),[1]Sheet1!$S:$T,2,FALSE)</f>
        <v>#N/A</v>
      </c>
      <c r="AO1471" s="12">
        <f t="shared" si="323"/>
        <v>0</v>
      </c>
      <c r="AP1471" s="10">
        <f t="shared" si="324"/>
        <v>0</v>
      </c>
      <c r="AR1471" s="12" t="b">
        <f t="shared" si="325"/>
        <v>0</v>
      </c>
      <c r="AT1471">
        <v>152069</v>
      </c>
      <c r="AU1471" t="s">
        <v>6616</v>
      </c>
      <c r="AV1471" t="s">
        <v>5428</v>
      </c>
      <c r="AW1471" s="13">
        <f t="shared" si="326"/>
        <v>65.7</v>
      </c>
      <c r="AX1471" s="13">
        <f t="shared" si="327"/>
        <v>0</v>
      </c>
      <c r="AZ1471" t="str">
        <f t="shared" si="328"/>
        <v>22/04/2015;04337168000148;65,70;0,00</v>
      </c>
    </row>
    <row r="1472" spans="1:52" x14ac:dyDescent="0.2">
      <c r="A1472" s="6" t="s">
        <v>3987</v>
      </c>
      <c r="B1472" s="6">
        <v>151472</v>
      </c>
      <c r="C1472" s="1">
        <v>42108</v>
      </c>
      <c r="D1472" s="6" t="s">
        <v>1926</v>
      </c>
      <c r="E1472" s="6" t="s">
        <v>3418</v>
      </c>
      <c r="F1472" s="9">
        <v>920</v>
      </c>
      <c r="G1472" s="9">
        <v>800</v>
      </c>
      <c r="H1472" s="9">
        <v>56</v>
      </c>
      <c r="I1472" s="6" t="s">
        <v>4011</v>
      </c>
      <c r="J1472" s="9">
        <v>0</v>
      </c>
      <c r="K1472" s="9">
        <v>0</v>
      </c>
      <c r="L1472" s="6" t="s">
        <v>3990</v>
      </c>
      <c r="M1472" s="9">
        <v>800</v>
      </c>
      <c r="N1472" s="9">
        <v>120</v>
      </c>
      <c r="O1472" s="6" t="s">
        <v>1932</v>
      </c>
      <c r="P1472" s="7">
        <v>800</v>
      </c>
      <c r="Q1472" s="7">
        <v>13.2</v>
      </c>
      <c r="R1472" s="6" t="s">
        <v>3992</v>
      </c>
      <c r="S1472" s="7">
        <v>800</v>
      </c>
      <c r="T1472" s="7">
        <v>60.8</v>
      </c>
      <c r="U1472" s="6" t="s">
        <v>3992</v>
      </c>
      <c r="V1472" s="6" t="s">
        <v>3992</v>
      </c>
      <c r="W1472" s="6">
        <v>7450821</v>
      </c>
      <c r="X1472" s="6" t="s">
        <v>4070</v>
      </c>
      <c r="Y1472" s="6" t="s">
        <v>1610</v>
      </c>
      <c r="Z1472" s="6" t="s">
        <v>1611</v>
      </c>
      <c r="AA1472" s="6"/>
      <c r="AB1472" s="5">
        <f t="shared" si="319"/>
        <v>151472</v>
      </c>
      <c r="AC1472" t="str">
        <f t="shared" si="320"/>
        <v>14/04/2015</v>
      </c>
      <c r="AD1472" t="str">
        <f t="shared" si="321"/>
        <v>04463193000178</v>
      </c>
      <c r="AE1472" s="11">
        <f t="shared" si="322"/>
        <v>920</v>
      </c>
      <c r="AF1472">
        <v>0</v>
      </c>
      <c r="AH1472" s="10">
        <v>6795064</v>
      </c>
      <c r="AI1472" s="10" t="s">
        <v>5909</v>
      </c>
      <c r="AJ1472" s="10">
        <v>150983</v>
      </c>
      <c r="AK1472" s="10" t="s">
        <v>5003</v>
      </c>
      <c r="AL1472" s="10" t="s">
        <v>5446</v>
      </c>
      <c r="AM1472" s="10" t="s">
        <v>5474</v>
      </c>
      <c r="AN1472" s="12" t="e">
        <f>VLOOKUP(TRIM(AK1472),[1]Sheet1!$S:$T,2,FALSE)</f>
        <v>#N/A</v>
      </c>
      <c r="AO1472" s="12">
        <f t="shared" si="323"/>
        <v>0</v>
      </c>
      <c r="AP1472" s="10">
        <f t="shared" si="324"/>
        <v>0</v>
      </c>
      <c r="AR1472" s="12" t="b">
        <f t="shared" si="325"/>
        <v>0</v>
      </c>
      <c r="AT1472">
        <v>152070</v>
      </c>
      <c r="AU1472" t="s">
        <v>6616</v>
      </c>
      <c r="AV1472" t="s">
        <v>5836</v>
      </c>
      <c r="AW1472" s="13">
        <f t="shared" si="326"/>
        <v>2137.09</v>
      </c>
      <c r="AX1472" s="13">
        <f t="shared" si="327"/>
        <v>0</v>
      </c>
      <c r="AZ1472" t="str">
        <f t="shared" si="328"/>
        <v>22/04/2015;61394243000146;2137,09;0,00</v>
      </c>
    </row>
    <row r="1473" spans="1:52" x14ac:dyDescent="0.2">
      <c r="A1473" s="6" t="s">
        <v>3987</v>
      </c>
      <c r="B1473" s="6">
        <v>151473</v>
      </c>
      <c r="C1473" s="1">
        <v>42108</v>
      </c>
      <c r="D1473" s="6" t="s">
        <v>1986</v>
      </c>
      <c r="E1473" s="6" t="s">
        <v>3989</v>
      </c>
      <c r="F1473" s="9">
        <v>396.4</v>
      </c>
      <c r="G1473" s="9">
        <v>396.4</v>
      </c>
      <c r="H1473" s="9">
        <v>71.349999999999994</v>
      </c>
      <c r="I1473" s="6" t="s">
        <v>4011</v>
      </c>
      <c r="J1473" s="9">
        <v>0</v>
      </c>
      <c r="K1473" s="9">
        <v>0</v>
      </c>
      <c r="L1473" s="6" t="s">
        <v>3990</v>
      </c>
      <c r="M1473" s="9">
        <v>0</v>
      </c>
      <c r="N1473" s="9">
        <v>0</v>
      </c>
      <c r="O1473" s="6" t="s">
        <v>3990</v>
      </c>
      <c r="P1473" s="7">
        <v>396.4</v>
      </c>
      <c r="Q1473" s="7">
        <v>6.54</v>
      </c>
      <c r="R1473" s="6" t="s">
        <v>3992</v>
      </c>
      <c r="S1473" s="7">
        <v>396.4</v>
      </c>
      <c r="T1473" s="7">
        <v>30.13</v>
      </c>
      <c r="U1473" s="6" t="s">
        <v>3992</v>
      </c>
      <c r="V1473" s="6" t="s">
        <v>3992</v>
      </c>
      <c r="W1473" s="6">
        <v>6812390</v>
      </c>
      <c r="X1473" s="6" t="s">
        <v>4049</v>
      </c>
      <c r="Y1473" s="6" t="s">
        <v>2793</v>
      </c>
      <c r="Z1473" s="6" t="s">
        <v>2794</v>
      </c>
      <c r="AA1473" s="6"/>
      <c r="AB1473" s="5">
        <f t="shared" si="319"/>
        <v>151473</v>
      </c>
      <c r="AC1473" t="str">
        <f t="shared" si="320"/>
        <v>14/04/2015</v>
      </c>
      <c r="AD1473" t="str">
        <f t="shared" si="321"/>
        <v>08063507000104</v>
      </c>
      <c r="AE1473" s="11">
        <f t="shared" si="322"/>
        <v>396.4</v>
      </c>
      <c r="AF1473">
        <v>0</v>
      </c>
      <c r="AH1473" s="10">
        <v>6795064</v>
      </c>
      <c r="AI1473" s="10" t="s">
        <v>5909</v>
      </c>
      <c r="AJ1473" s="10">
        <v>150983</v>
      </c>
      <c r="AK1473" s="10" t="s">
        <v>1014</v>
      </c>
      <c r="AL1473" s="10" t="s">
        <v>5446</v>
      </c>
      <c r="AM1473" s="10" t="s">
        <v>5477</v>
      </c>
      <c r="AN1473" s="12" t="e">
        <f>VLOOKUP(TRIM(AK1473),[1]Sheet1!$S:$T,2,FALSE)</f>
        <v>#N/A</v>
      </c>
      <c r="AO1473" s="12">
        <f t="shared" si="323"/>
        <v>0</v>
      </c>
      <c r="AP1473" s="10">
        <f t="shared" si="324"/>
        <v>0</v>
      </c>
      <c r="AR1473" s="12" t="b">
        <f t="shared" si="325"/>
        <v>0</v>
      </c>
      <c r="AT1473">
        <v>152072</v>
      </c>
      <c r="AU1473" t="s">
        <v>6616</v>
      </c>
      <c r="AV1473" t="s">
        <v>5634</v>
      </c>
      <c r="AW1473" s="13">
        <f t="shared" si="326"/>
        <v>5485.27</v>
      </c>
      <c r="AX1473" s="13">
        <f t="shared" si="327"/>
        <v>0</v>
      </c>
      <c r="AZ1473" t="str">
        <f t="shared" si="328"/>
        <v>22/04/2015;04606776000291;5485,27;0,00</v>
      </c>
    </row>
    <row r="1474" spans="1:52" x14ac:dyDescent="0.2">
      <c r="A1474" s="6" t="s">
        <v>3987</v>
      </c>
      <c r="B1474" s="6">
        <v>151476</v>
      </c>
      <c r="C1474" s="1">
        <v>42108</v>
      </c>
      <c r="D1474" s="6" t="s">
        <v>1926</v>
      </c>
      <c r="E1474" s="6" t="s">
        <v>5203</v>
      </c>
      <c r="F1474" s="9">
        <v>499.49</v>
      </c>
      <c r="G1474" s="9">
        <v>499.49</v>
      </c>
      <c r="H1474" s="9">
        <v>59.94</v>
      </c>
      <c r="I1474" s="6" t="s">
        <v>4011</v>
      </c>
      <c r="J1474" s="9">
        <v>0</v>
      </c>
      <c r="K1474" s="9">
        <v>0</v>
      </c>
      <c r="L1474" s="6" t="s">
        <v>3990</v>
      </c>
      <c r="M1474" s="9">
        <v>0</v>
      </c>
      <c r="N1474" s="9">
        <v>0</v>
      </c>
      <c r="O1474" s="6" t="s">
        <v>3990</v>
      </c>
      <c r="P1474" s="7">
        <v>499.49</v>
      </c>
      <c r="Q1474" s="7">
        <v>8.24</v>
      </c>
      <c r="R1474" s="6" t="s">
        <v>3992</v>
      </c>
      <c r="S1474" s="7">
        <v>499.49</v>
      </c>
      <c r="T1474" s="7">
        <v>37.96</v>
      </c>
      <c r="U1474" s="6" t="s">
        <v>3992</v>
      </c>
      <c r="V1474" s="6" t="s">
        <v>3992</v>
      </c>
      <c r="W1474" s="6">
        <v>6793577</v>
      </c>
      <c r="X1474" s="6" t="s">
        <v>1962</v>
      </c>
      <c r="Y1474" s="6" t="s">
        <v>2699</v>
      </c>
      <c r="Z1474" s="6" t="s">
        <v>2288</v>
      </c>
      <c r="AA1474" s="6"/>
      <c r="AB1474" s="5">
        <f t="shared" si="319"/>
        <v>151476</v>
      </c>
      <c r="AC1474" t="str">
        <f t="shared" si="320"/>
        <v>14/04/2015</v>
      </c>
      <c r="AD1474" t="str">
        <f t="shared" si="321"/>
        <v>01965363000124</v>
      </c>
      <c r="AE1474" s="11">
        <f t="shared" si="322"/>
        <v>499.49</v>
      </c>
      <c r="AF1474">
        <v>0</v>
      </c>
      <c r="AH1474" s="10">
        <v>6795064</v>
      </c>
      <c r="AI1474" s="10" t="s">
        <v>5909</v>
      </c>
      <c r="AJ1474" s="10">
        <v>150983</v>
      </c>
      <c r="AK1474" s="10" t="s">
        <v>5015</v>
      </c>
      <c r="AL1474" s="10" t="s">
        <v>5446</v>
      </c>
      <c r="AM1474" s="10" t="s">
        <v>5477</v>
      </c>
      <c r="AN1474" s="12" t="e">
        <f>VLOOKUP(TRIM(AK1474),[1]Sheet1!$S:$T,2,FALSE)</f>
        <v>#N/A</v>
      </c>
      <c r="AO1474" s="12">
        <f t="shared" si="323"/>
        <v>0</v>
      </c>
      <c r="AP1474" s="10">
        <f t="shared" si="324"/>
        <v>0</v>
      </c>
      <c r="AR1474" s="12" t="b">
        <f t="shared" si="325"/>
        <v>0</v>
      </c>
      <c r="AT1474">
        <v>152073</v>
      </c>
      <c r="AU1474" t="s">
        <v>6616</v>
      </c>
      <c r="AV1474" t="s">
        <v>5428</v>
      </c>
      <c r="AW1474" s="13">
        <f t="shared" si="326"/>
        <v>211.51</v>
      </c>
      <c r="AX1474" s="13">
        <f t="shared" si="327"/>
        <v>0</v>
      </c>
      <c r="AZ1474" t="str">
        <f t="shared" si="328"/>
        <v>22/04/2015;04337168000148;211,51;0,00</v>
      </c>
    </row>
    <row r="1475" spans="1:52" x14ac:dyDescent="0.2">
      <c r="A1475" s="6" t="s">
        <v>3987</v>
      </c>
      <c r="B1475" s="6">
        <v>151477</v>
      </c>
      <c r="C1475" s="1">
        <v>42108</v>
      </c>
      <c r="D1475" s="6" t="s">
        <v>1924</v>
      </c>
      <c r="E1475" s="6" t="s">
        <v>4096</v>
      </c>
      <c r="F1475" s="9">
        <v>54.8</v>
      </c>
      <c r="G1475" s="9">
        <v>57.15</v>
      </c>
      <c r="H1475" s="9">
        <v>6.86</v>
      </c>
      <c r="I1475" s="6" t="s">
        <v>4011</v>
      </c>
      <c r="J1475" s="9">
        <v>0</v>
      </c>
      <c r="K1475" s="9">
        <v>0</v>
      </c>
      <c r="L1475" s="6" t="s">
        <v>3990</v>
      </c>
      <c r="M1475" s="9">
        <v>0</v>
      </c>
      <c r="N1475" s="9">
        <v>0</v>
      </c>
      <c r="O1475" s="6" t="s">
        <v>3990</v>
      </c>
      <c r="P1475" s="7">
        <v>57.15</v>
      </c>
      <c r="Q1475" s="7">
        <v>0.94</v>
      </c>
      <c r="R1475" s="6" t="s">
        <v>3992</v>
      </c>
      <c r="S1475" s="7">
        <v>57.15</v>
      </c>
      <c r="T1475" s="7">
        <v>4.34</v>
      </c>
      <c r="U1475" s="6" t="s">
        <v>3992</v>
      </c>
      <c r="V1475" s="6" t="s">
        <v>3992</v>
      </c>
      <c r="W1475" s="6">
        <v>7522476</v>
      </c>
      <c r="X1475" s="6" t="s">
        <v>4662</v>
      </c>
      <c r="Y1475" s="6" t="s">
        <v>2795</v>
      </c>
      <c r="Z1475" s="6" t="s">
        <v>2796</v>
      </c>
      <c r="AA1475" s="6"/>
      <c r="AB1475" s="5">
        <f t="shared" ref="AB1475:AB1538" si="333">B1475</f>
        <v>151477</v>
      </c>
      <c r="AC1475" t="str">
        <f t="shared" ref="AC1475:AC1538" si="334">TEXT(C1475,"dd/mm/aaaa")</f>
        <v>14/04/2015</v>
      </c>
      <c r="AD1475" t="str">
        <f t="shared" ref="AD1475:AD1538" si="335">VLOOKUP(W1475,AH:AI,2,FALSE)</f>
        <v>03046101000191</v>
      </c>
      <c r="AE1475" s="11">
        <f t="shared" ref="AE1475:AE1538" si="336">F1475*1</f>
        <v>54.8</v>
      </c>
      <c r="AF1475">
        <v>0</v>
      </c>
      <c r="AH1475" s="10">
        <v>6795064</v>
      </c>
      <c r="AI1475" s="10" t="s">
        <v>5909</v>
      </c>
      <c r="AJ1475" s="10">
        <v>150983</v>
      </c>
      <c r="AK1475" s="10" t="s">
        <v>5003</v>
      </c>
      <c r="AL1475" s="10" t="s">
        <v>5446</v>
      </c>
      <c r="AM1475" s="10" t="s">
        <v>5477</v>
      </c>
      <c r="AN1475" s="12" t="e">
        <f>VLOOKUP(TRIM(AK1475),[1]Sheet1!$S:$T,2,FALSE)</f>
        <v>#N/A</v>
      </c>
      <c r="AO1475" s="12">
        <f t="shared" ref="AO1475:AO1538" si="337">IF(ISNA(AN1475),0,AN1475)</f>
        <v>0</v>
      </c>
      <c r="AP1475" s="10">
        <f t="shared" ref="AP1475:AP1538" si="338">AO1475*AM1475</f>
        <v>0</v>
      </c>
      <c r="AR1475" s="12" t="b">
        <f t="shared" ref="AR1475:AR1538" si="339">ABS(AX1475)&gt;ABS(AW1475)</f>
        <v>0</v>
      </c>
      <c r="AT1475">
        <v>152075</v>
      </c>
      <c r="AU1475" t="s">
        <v>6616</v>
      </c>
      <c r="AV1475" t="s">
        <v>5714</v>
      </c>
      <c r="AW1475" s="13">
        <f t="shared" ref="AW1475:AW1538" si="340">SUMIF(AB:AB,AT1475,AE:AE)</f>
        <v>61.6</v>
      </c>
      <c r="AX1475" s="13">
        <f t="shared" ref="AX1475:AX1538" si="341">VLOOKUP(AT1475,AB:AF,5,FALSE)</f>
        <v>0</v>
      </c>
      <c r="AZ1475" t="str">
        <f t="shared" ref="AZ1475:AZ1538" si="342">AU1475&amp;";"&amp;AV1475&amp;";"&amp;TEXT(AW1475,"0,00")&amp;";"&amp;TEXT(AX1475,"0,00")</f>
        <v>22/04/2015;84111343000113;61,60;0,00</v>
      </c>
    </row>
    <row r="1476" spans="1:52" x14ac:dyDescent="0.2">
      <c r="A1476" s="6" t="s">
        <v>3987</v>
      </c>
      <c r="B1476" s="6">
        <v>151478</v>
      </c>
      <c r="C1476" s="1">
        <v>42108</v>
      </c>
      <c r="D1476" s="6" t="s">
        <v>1986</v>
      </c>
      <c r="E1476" s="6" t="s">
        <v>3989</v>
      </c>
      <c r="F1476" s="9">
        <v>698.31</v>
      </c>
      <c r="G1476" s="9">
        <v>698.31</v>
      </c>
      <c r="H1476" s="9">
        <v>125.7</v>
      </c>
      <c r="I1476" s="6" t="s">
        <v>4011</v>
      </c>
      <c r="J1476" s="9">
        <v>0</v>
      </c>
      <c r="K1476" s="9">
        <v>0</v>
      </c>
      <c r="L1476" s="6" t="s">
        <v>3990</v>
      </c>
      <c r="M1476" s="9">
        <v>0</v>
      </c>
      <c r="N1476" s="9">
        <v>0</v>
      </c>
      <c r="O1476" s="6" t="s">
        <v>3990</v>
      </c>
      <c r="P1476" s="7">
        <v>698.31</v>
      </c>
      <c r="Q1476" s="7">
        <v>11.52</v>
      </c>
      <c r="R1476" s="6" t="s">
        <v>3992</v>
      </c>
      <c r="S1476" s="7">
        <v>698.31</v>
      </c>
      <c r="T1476" s="7">
        <v>53.07</v>
      </c>
      <c r="U1476" s="6" t="s">
        <v>3992</v>
      </c>
      <c r="V1476" s="6" t="s">
        <v>3992</v>
      </c>
      <c r="W1476" s="6">
        <v>6787111</v>
      </c>
      <c r="X1476" s="6" t="s">
        <v>4527</v>
      </c>
      <c r="Y1476" s="6" t="s">
        <v>2843</v>
      </c>
      <c r="Z1476" s="6" t="s">
        <v>2844</v>
      </c>
      <c r="AA1476" s="6"/>
      <c r="AB1476" s="5">
        <f t="shared" si="333"/>
        <v>151478</v>
      </c>
      <c r="AC1476" t="str">
        <f t="shared" si="334"/>
        <v>14/04/2015</v>
      </c>
      <c r="AD1476" t="str">
        <f t="shared" si="335"/>
        <v>52770005000105</v>
      </c>
      <c r="AE1476" s="11">
        <f t="shared" si="336"/>
        <v>698.31</v>
      </c>
      <c r="AF1476">
        <v>0</v>
      </c>
      <c r="AH1476" s="10">
        <v>6795064</v>
      </c>
      <c r="AI1476" s="10" t="s">
        <v>5909</v>
      </c>
      <c r="AJ1476" s="10">
        <v>150983</v>
      </c>
      <c r="AK1476" s="10" t="s">
        <v>4779</v>
      </c>
      <c r="AL1476" s="10" t="s">
        <v>5446</v>
      </c>
      <c r="AM1476" s="10" t="s">
        <v>5477</v>
      </c>
      <c r="AN1476" s="12" t="e">
        <f>VLOOKUP(TRIM(AK1476),[1]Sheet1!$S:$T,2,FALSE)</f>
        <v>#N/A</v>
      </c>
      <c r="AO1476" s="12">
        <f t="shared" si="337"/>
        <v>0</v>
      </c>
      <c r="AP1476" s="10">
        <f t="shared" si="338"/>
        <v>0</v>
      </c>
      <c r="AR1476" s="12" t="b">
        <f t="shared" si="339"/>
        <v>0</v>
      </c>
      <c r="AT1476">
        <v>152076</v>
      </c>
      <c r="AU1476" t="s">
        <v>6617</v>
      </c>
      <c r="AV1476" t="s">
        <v>5669</v>
      </c>
      <c r="AW1476" s="13">
        <f t="shared" si="340"/>
        <v>52.08</v>
      </c>
      <c r="AX1476" s="13">
        <f t="shared" si="341"/>
        <v>0</v>
      </c>
      <c r="AZ1476" t="str">
        <f t="shared" si="342"/>
        <v>23/04/2015;04817052000106;52,08;0,00</v>
      </c>
    </row>
    <row r="1477" spans="1:52" x14ac:dyDescent="0.2">
      <c r="A1477" s="6" t="s">
        <v>3987</v>
      </c>
      <c r="B1477" s="6">
        <v>151479</v>
      </c>
      <c r="C1477" s="1">
        <v>42108</v>
      </c>
      <c r="D1477" s="6" t="s">
        <v>1986</v>
      </c>
      <c r="E1477" s="6" t="s">
        <v>3989</v>
      </c>
      <c r="F1477" s="9">
        <v>10141.950000000001</v>
      </c>
      <c r="G1477" s="9">
        <v>8819.09</v>
      </c>
      <c r="H1477" s="9">
        <v>1587.44</v>
      </c>
      <c r="I1477" s="6" t="s">
        <v>4360</v>
      </c>
      <c r="J1477" s="9">
        <v>0</v>
      </c>
      <c r="K1477" s="9">
        <v>0</v>
      </c>
      <c r="L1477" s="6" t="s">
        <v>3990</v>
      </c>
      <c r="M1477" s="9">
        <v>8819.09</v>
      </c>
      <c r="N1477" s="9">
        <v>1322.86</v>
      </c>
      <c r="O1477" s="6" t="s">
        <v>1932</v>
      </c>
      <c r="P1477" s="7">
        <v>8819.09</v>
      </c>
      <c r="Q1477" s="7">
        <v>145.51</v>
      </c>
      <c r="R1477" s="6" t="s">
        <v>3992</v>
      </c>
      <c r="S1477" s="7">
        <v>8819.09</v>
      </c>
      <c r="T1477" s="7">
        <v>670.25</v>
      </c>
      <c r="U1477" s="6" t="s">
        <v>3992</v>
      </c>
      <c r="V1477" s="6" t="s">
        <v>3992</v>
      </c>
      <c r="W1477" s="6">
        <v>6783164</v>
      </c>
      <c r="X1477" s="6" t="s">
        <v>4362</v>
      </c>
      <c r="Y1477" s="6" t="s">
        <v>5152</v>
      </c>
      <c r="Z1477" s="6" t="s">
        <v>5153</v>
      </c>
      <c r="AA1477" s="6"/>
      <c r="AB1477" s="5">
        <f t="shared" si="333"/>
        <v>151479</v>
      </c>
      <c r="AC1477" t="str">
        <f t="shared" si="334"/>
        <v>14/04/2015</v>
      </c>
      <c r="AD1477" t="str">
        <f t="shared" si="335"/>
        <v>09155035000174</v>
      </c>
      <c r="AE1477" s="11">
        <f t="shared" si="336"/>
        <v>10141.950000000001</v>
      </c>
      <c r="AF1477">
        <f t="shared" ref="AF1477:AF1483" si="343">SUMIF(AJ:AJ,B1477,AP:AP)</f>
        <v>0</v>
      </c>
      <c r="AH1477" s="10">
        <v>6795064</v>
      </c>
      <c r="AI1477" s="10" t="s">
        <v>5909</v>
      </c>
      <c r="AJ1477" s="10">
        <v>150983</v>
      </c>
      <c r="AK1477" s="10" t="s">
        <v>1016</v>
      </c>
      <c r="AL1477" s="10" t="s">
        <v>5446</v>
      </c>
      <c r="AM1477" s="10" t="s">
        <v>5477</v>
      </c>
      <c r="AN1477" s="12" t="e">
        <f>VLOOKUP(TRIM(AK1477),[1]Sheet1!$S:$T,2,FALSE)</f>
        <v>#N/A</v>
      </c>
      <c r="AO1477" s="12">
        <f t="shared" si="337"/>
        <v>0</v>
      </c>
      <c r="AP1477" s="10">
        <f t="shared" si="338"/>
        <v>0</v>
      </c>
      <c r="AR1477" s="12" t="b">
        <f t="shared" si="339"/>
        <v>0</v>
      </c>
      <c r="AT1477">
        <v>152077</v>
      </c>
      <c r="AU1477" t="s">
        <v>6617</v>
      </c>
      <c r="AV1477" t="s">
        <v>5428</v>
      </c>
      <c r="AW1477" s="13">
        <f t="shared" si="340"/>
        <v>62.6</v>
      </c>
      <c r="AX1477" s="13">
        <f t="shared" si="341"/>
        <v>0</v>
      </c>
      <c r="AZ1477" t="str">
        <f t="shared" si="342"/>
        <v>23/04/2015;04337168000148;62,60;0,00</v>
      </c>
    </row>
    <row r="1478" spans="1:52" x14ac:dyDescent="0.2">
      <c r="A1478" s="6" t="s">
        <v>3987</v>
      </c>
      <c r="B1478" s="6">
        <v>151480</v>
      </c>
      <c r="C1478" s="1">
        <v>42108</v>
      </c>
      <c r="D1478" s="6" t="s">
        <v>1986</v>
      </c>
      <c r="E1478" s="6" t="s">
        <v>3989</v>
      </c>
      <c r="F1478" s="9">
        <v>14778.44</v>
      </c>
      <c r="G1478" s="9">
        <v>0</v>
      </c>
      <c r="H1478" s="9">
        <v>0</v>
      </c>
      <c r="I1478" s="6" t="s">
        <v>3990</v>
      </c>
      <c r="J1478" s="9">
        <v>0</v>
      </c>
      <c r="K1478" s="9">
        <v>0</v>
      </c>
      <c r="L1478" s="6" t="s">
        <v>3990</v>
      </c>
      <c r="M1478" s="9">
        <v>12315.37</v>
      </c>
      <c r="N1478" s="9">
        <v>2463.0700000000002</v>
      </c>
      <c r="O1478" s="6" t="s">
        <v>1932</v>
      </c>
      <c r="P1478" s="7">
        <v>12315.37</v>
      </c>
      <c r="Q1478" s="7">
        <v>203.2</v>
      </c>
      <c r="R1478" s="6" t="s">
        <v>3992</v>
      </c>
      <c r="S1478" s="7">
        <v>12315.37</v>
      </c>
      <c r="T1478" s="7">
        <v>935.97</v>
      </c>
      <c r="U1478" s="6" t="s">
        <v>3992</v>
      </c>
      <c r="V1478" s="6" t="s">
        <v>3992</v>
      </c>
      <c r="W1478" s="6">
        <v>6801621</v>
      </c>
      <c r="X1478" s="6" t="s">
        <v>4382</v>
      </c>
      <c r="Y1478" s="6" t="s">
        <v>4722</v>
      </c>
      <c r="Z1478" s="6" t="s">
        <v>4723</v>
      </c>
      <c r="AA1478" s="6"/>
      <c r="AB1478" s="5">
        <f t="shared" si="333"/>
        <v>151480</v>
      </c>
      <c r="AC1478" t="str">
        <f t="shared" si="334"/>
        <v>14/04/2015</v>
      </c>
      <c r="AD1478" t="str">
        <f t="shared" si="335"/>
        <v>88309620000581</v>
      </c>
      <c r="AE1478" s="11">
        <f t="shared" si="336"/>
        <v>14778.44</v>
      </c>
      <c r="AF1478">
        <f t="shared" si="343"/>
        <v>0</v>
      </c>
      <c r="AH1478" s="10">
        <v>6795064</v>
      </c>
      <c r="AI1478" s="10" t="s">
        <v>5909</v>
      </c>
      <c r="AJ1478" s="10">
        <v>150983</v>
      </c>
      <c r="AK1478" s="10" t="s">
        <v>3912</v>
      </c>
      <c r="AL1478" s="10" t="s">
        <v>5446</v>
      </c>
      <c r="AM1478" s="10" t="s">
        <v>5477</v>
      </c>
      <c r="AN1478" s="12" t="e">
        <f>VLOOKUP(TRIM(AK1478),[1]Sheet1!$S:$T,2,FALSE)</f>
        <v>#N/A</v>
      </c>
      <c r="AO1478" s="12">
        <f t="shared" si="337"/>
        <v>0</v>
      </c>
      <c r="AP1478" s="10">
        <f t="shared" si="338"/>
        <v>0</v>
      </c>
      <c r="AR1478" s="12" t="b">
        <f t="shared" si="339"/>
        <v>0</v>
      </c>
      <c r="AT1478">
        <v>152078</v>
      </c>
      <c r="AU1478" t="s">
        <v>6617</v>
      </c>
      <c r="AV1478" t="s">
        <v>5428</v>
      </c>
      <c r="AW1478" s="13">
        <f t="shared" si="340"/>
        <v>1051.8599999999999</v>
      </c>
      <c r="AX1478" s="13">
        <f t="shared" si="341"/>
        <v>0</v>
      </c>
      <c r="AZ1478" t="str">
        <f t="shared" si="342"/>
        <v>23/04/2015;04337168000148;1051,86;0,00</v>
      </c>
    </row>
    <row r="1479" spans="1:52" x14ac:dyDescent="0.2">
      <c r="A1479" s="6" t="s">
        <v>3987</v>
      </c>
      <c r="B1479" s="6">
        <v>151481</v>
      </c>
      <c r="C1479" s="1">
        <v>42108</v>
      </c>
      <c r="D1479" s="6" t="s">
        <v>1924</v>
      </c>
      <c r="E1479" s="6" t="s">
        <v>5203</v>
      </c>
      <c r="F1479" s="9">
        <v>997.18</v>
      </c>
      <c r="G1479" s="9">
        <v>867.11</v>
      </c>
      <c r="H1479" s="9">
        <v>34.68</v>
      </c>
      <c r="I1479" s="6" t="s">
        <v>4360</v>
      </c>
      <c r="J1479" s="9">
        <v>0</v>
      </c>
      <c r="K1479" s="9">
        <v>0</v>
      </c>
      <c r="L1479" s="6" t="s">
        <v>3990</v>
      </c>
      <c r="M1479" s="9">
        <v>867.11</v>
      </c>
      <c r="N1479" s="9">
        <v>130.07</v>
      </c>
      <c r="O1479" s="6" t="s">
        <v>1932</v>
      </c>
      <c r="P1479" s="7">
        <v>867.11</v>
      </c>
      <c r="Q1479" s="7">
        <v>14.31</v>
      </c>
      <c r="R1479" s="6" t="s">
        <v>3992</v>
      </c>
      <c r="S1479" s="7">
        <v>867.11</v>
      </c>
      <c r="T1479" s="7">
        <v>65.900000000000006</v>
      </c>
      <c r="U1479" s="6" t="s">
        <v>3992</v>
      </c>
      <c r="V1479" s="6" t="s">
        <v>3992</v>
      </c>
      <c r="W1479" s="6">
        <v>6782850</v>
      </c>
      <c r="X1479" s="6" t="s">
        <v>4362</v>
      </c>
      <c r="Y1479" s="6" t="s">
        <v>2363</v>
      </c>
      <c r="Z1479" s="6" t="s">
        <v>2364</v>
      </c>
      <c r="AA1479" s="6"/>
      <c r="AB1479" s="5">
        <f t="shared" si="333"/>
        <v>151481</v>
      </c>
      <c r="AC1479" t="str">
        <f t="shared" si="334"/>
        <v>14/04/2015</v>
      </c>
      <c r="AD1479" t="str">
        <f t="shared" si="335"/>
        <v>46044053001187</v>
      </c>
      <c r="AE1479" s="11">
        <f t="shared" si="336"/>
        <v>997.18</v>
      </c>
      <c r="AF1479">
        <f t="shared" si="343"/>
        <v>0</v>
      </c>
      <c r="AH1479" s="10">
        <v>6795064</v>
      </c>
      <c r="AI1479" s="10" t="s">
        <v>5909</v>
      </c>
      <c r="AJ1479" s="10">
        <v>150983</v>
      </c>
      <c r="AK1479" s="10" t="s">
        <v>2467</v>
      </c>
      <c r="AL1479" s="10" t="s">
        <v>5446</v>
      </c>
      <c r="AM1479" s="10" t="s">
        <v>5477</v>
      </c>
      <c r="AN1479" s="12" t="e">
        <f>VLOOKUP(TRIM(AK1479),[1]Sheet1!$S:$T,2,FALSE)</f>
        <v>#N/A</v>
      </c>
      <c r="AO1479" s="12">
        <f t="shared" si="337"/>
        <v>0</v>
      </c>
      <c r="AP1479" s="10">
        <f t="shared" si="338"/>
        <v>0</v>
      </c>
      <c r="AR1479" s="12" t="b">
        <f t="shared" si="339"/>
        <v>0</v>
      </c>
      <c r="AT1479">
        <v>152079</v>
      </c>
      <c r="AU1479" t="s">
        <v>6617</v>
      </c>
      <c r="AV1479" t="s">
        <v>5640</v>
      </c>
      <c r="AW1479" s="13">
        <f t="shared" si="340"/>
        <v>4432.1000000000004</v>
      </c>
      <c r="AX1479" s="13">
        <f t="shared" si="341"/>
        <v>0</v>
      </c>
      <c r="AZ1479" t="str">
        <f t="shared" si="342"/>
        <v>23/04/2015;48754139000157;4432,10;0,00</v>
      </c>
    </row>
    <row r="1480" spans="1:52" x14ac:dyDescent="0.2">
      <c r="A1480" s="6" t="s">
        <v>3987</v>
      </c>
      <c r="B1480" s="6">
        <v>151481</v>
      </c>
      <c r="C1480" s="1">
        <v>42108</v>
      </c>
      <c r="D1480" s="6" t="s">
        <v>1924</v>
      </c>
      <c r="E1480" s="6" t="s">
        <v>5203</v>
      </c>
      <c r="F1480" s="9">
        <v>327.7</v>
      </c>
      <c r="G1480" s="9">
        <v>284.95999999999998</v>
      </c>
      <c r="H1480" s="9">
        <v>11.4</v>
      </c>
      <c r="I1480" s="6" t="s">
        <v>4360</v>
      </c>
      <c r="J1480" s="9">
        <v>0</v>
      </c>
      <c r="K1480" s="9">
        <v>0</v>
      </c>
      <c r="L1480" s="6" t="s">
        <v>3990</v>
      </c>
      <c r="M1480" s="9">
        <v>284.95999999999998</v>
      </c>
      <c r="N1480" s="9">
        <v>42.74</v>
      </c>
      <c r="O1480" s="6" t="s">
        <v>1932</v>
      </c>
      <c r="P1480" s="7">
        <v>284.95999999999998</v>
      </c>
      <c r="Q1480" s="7">
        <v>4.7</v>
      </c>
      <c r="R1480" s="6" t="s">
        <v>3992</v>
      </c>
      <c r="S1480" s="7">
        <v>284.95999999999998</v>
      </c>
      <c r="T1480" s="7">
        <v>21.66</v>
      </c>
      <c r="U1480" s="6" t="s">
        <v>3992</v>
      </c>
      <c r="V1480" s="6" t="s">
        <v>3992</v>
      </c>
      <c r="W1480" s="6">
        <v>6782850</v>
      </c>
      <c r="X1480" s="6" t="s">
        <v>4362</v>
      </c>
      <c r="Y1480" s="6" t="s">
        <v>2676</v>
      </c>
      <c r="Z1480" s="6" t="s">
        <v>2677</v>
      </c>
      <c r="AA1480" s="6"/>
      <c r="AB1480" s="5">
        <f t="shared" si="333"/>
        <v>151481</v>
      </c>
      <c r="AC1480" t="str">
        <f t="shared" si="334"/>
        <v>14/04/2015</v>
      </c>
      <c r="AD1480" t="str">
        <f t="shared" si="335"/>
        <v>46044053001187</v>
      </c>
      <c r="AE1480" s="11">
        <f t="shared" si="336"/>
        <v>327.7</v>
      </c>
      <c r="AF1480">
        <f t="shared" si="343"/>
        <v>0</v>
      </c>
      <c r="AH1480" s="10">
        <v>6784024</v>
      </c>
      <c r="AI1480" s="10" t="s">
        <v>5600</v>
      </c>
      <c r="AJ1480" s="10">
        <v>150984</v>
      </c>
      <c r="AK1480" s="10" t="s">
        <v>1937</v>
      </c>
      <c r="AL1480" s="10" t="s">
        <v>5575</v>
      </c>
      <c r="AM1480" s="10" t="s">
        <v>5576</v>
      </c>
      <c r="AN1480" s="12" t="e">
        <f>VLOOKUP(TRIM(AK1480),[1]Sheet1!$S:$T,2,FALSE)</f>
        <v>#N/A</v>
      </c>
      <c r="AO1480" s="12">
        <f t="shared" si="337"/>
        <v>0</v>
      </c>
      <c r="AP1480" s="10">
        <f t="shared" si="338"/>
        <v>0</v>
      </c>
      <c r="AR1480" s="12" t="b">
        <f t="shared" si="339"/>
        <v>0</v>
      </c>
      <c r="AT1480">
        <v>152080</v>
      </c>
      <c r="AU1480" t="s">
        <v>6617</v>
      </c>
      <c r="AV1480" t="s">
        <v>5484</v>
      </c>
      <c r="AW1480" s="13">
        <f t="shared" si="340"/>
        <v>199.75</v>
      </c>
      <c r="AX1480" s="13">
        <f t="shared" si="341"/>
        <v>0</v>
      </c>
      <c r="AZ1480" t="str">
        <f t="shared" si="342"/>
        <v>23/04/2015;08962294000144;199,75;0,00</v>
      </c>
    </row>
    <row r="1481" spans="1:52" x14ac:dyDescent="0.2">
      <c r="A1481" s="6" t="s">
        <v>3987</v>
      </c>
      <c r="B1481" s="6">
        <v>151481</v>
      </c>
      <c r="C1481" s="1">
        <v>42108</v>
      </c>
      <c r="D1481" s="6" t="s">
        <v>1924</v>
      </c>
      <c r="E1481" s="6" t="s">
        <v>5203</v>
      </c>
      <c r="F1481" s="9">
        <v>369.09</v>
      </c>
      <c r="G1481" s="9">
        <v>320.95</v>
      </c>
      <c r="H1481" s="9">
        <v>12.84</v>
      </c>
      <c r="I1481" s="6" t="s">
        <v>4360</v>
      </c>
      <c r="J1481" s="9">
        <v>0</v>
      </c>
      <c r="K1481" s="9">
        <v>0</v>
      </c>
      <c r="L1481" s="6" t="s">
        <v>3990</v>
      </c>
      <c r="M1481" s="9">
        <v>320.95</v>
      </c>
      <c r="N1481" s="9">
        <v>48.14</v>
      </c>
      <c r="O1481" s="6" t="s">
        <v>1932</v>
      </c>
      <c r="P1481" s="7">
        <v>320.95</v>
      </c>
      <c r="Q1481" s="7">
        <v>5.3</v>
      </c>
      <c r="R1481" s="6" t="s">
        <v>3992</v>
      </c>
      <c r="S1481" s="7">
        <v>320.95</v>
      </c>
      <c r="T1481" s="7">
        <v>24.39</v>
      </c>
      <c r="U1481" s="6" t="s">
        <v>3992</v>
      </c>
      <c r="V1481" s="6" t="s">
        <v>3992</v>
      </c>
      <c r="W1481" s="6">
        <v>6782850</v>
      </c>
      <c r="X1481" s="6" t="s">
        <v>4362</v>
      </c>
      <c r="Y1481" s="6" t="s">
        <v>5027</v>
      </c>
      <c r="Z1481" s="6" t="s">
        <v>5028</v>
      </c>
      <c r="AA1481" s="6"/>
      <c r="AB1481" s="5">
        <f t="shared" si="333"/>
        <v>151481</v>
      </c>
      <c r="AC1481" t="str">
        <f t="shared" si="334"/>
        <v>14/04/2015</v>
      </c>
      <c r="AD1481" t="str">
        <f t="shared" si="335"/>
        <v>46044053001187</v>
      </c>
      <c r="AE1481" s="11">
        <f t="shared" si="336"/>
        <v>369.09</v>
      </c>
      <c r="AF1481">
        <f t="shared" si="343"/>
        <v>0</v>
      </c>
      <c r="AH1481" s="10">
        <v>6784024</v>
      </c>
      <c r="AI1481" s="10" t="s">
        <v>5600</v>
      </c>
      <c r="AJ1481" s="10">
        <v>150984</v>
      </c>
      <c r="AK1481" s="10" t="s">
        <v>1939</v>
      </c>
      <c r="AL1481" s="10" t="s">
        <v>5572</v>
      </c>
      <c r="AM1481" s="10" t="s">
        <v>5577</v>
      </c>
      <c r="AN1481" s="12" t="e">
        <f>VLOOKUP(TRIM(AK1481),[1]Sheet1!$S:$T,2,FALSE)</f>
        <v>#N/A</v>
      </c>
      <c r="AO1481" s="12">
        <f t="shared" si="337"/>
        <v>0</v>
      </c>
      <c r="AP1481" s="10">
        <f t="shared" si="338"/>
        <v>0</v>
      </c>
      <c r="AR1481" s="12" t="b">
        <f t="shared" si="339"/>
        <v>0</v>
      </c>
      <c r="AT1481">
        <v>152081</v>
      </c>
      <c r="AU1481" t="s">
        <v>6617</v>
      </c>
      <c r="AV1481" t="s">
        <v>6294</v>
      </c>
      <c r="AW1481" s="13">
        <f t="shared" si="340"/>
        <v>544.41</v>
      </c>
      <c r="AX1481" s="13">
        <f t="shared" si="341"/>
        <v>0</v>
      </c>
      <c r="AZ1481" t="str">
        <f t="shared" si="342"/>
        <v>23/04/2015;59104273003730;544,41;0,00</v>
      </c>
    </row>
    <row r="1482" spans="1:52" x14ac:dyDescent="0.2">
      <c r="A1482" s="6" t="s">
        <v>3987</v>
      </c>
      <c r="B1482" s="6">
        <v>151481</v>
      </c>
      <c r="C1482" s="1">
        <v>42108</v>
      </c>
      <c r="D1482" s="6" t="s">
        <v>1924</v>
      </c>
      <c r="E1482" s="6" t="s">
        <v>5203</v>
      </c>
      <c r="F1482" s="9">
        <v>128.9</v>
      </c>
      <c r="G1482" s="9">
        <v>112.09</v>
      </c>
      <c r="H1482" s="9">
        <v>4.4800000000000004</v>
      </c>
      <c r="I1482" s="6" t="s">
        <v>4360</v>
      </c>
      <c r="J1482" s="9">
        <v>0</v>
      </c>
      <c r="K1482" s="9">
        <v>0</v>
      </c>
      <c r="L1482" s="6" t="s">
        <v>3990</v>
      </c>
      <c r="M1482" s="9">
        <v>112.09</v>
      </c>
      <c r="N1482" s="9">
        <v>16.809999999999999</v>
      </c>
      <c r="O1482" s="6" t="s">
        <v>1932</v>
      </c>
      <c r="P1482" s="7">
        <v>112.09</v>
      </c>
      <c r="Q1482" s="7">
        <v>1.85</v>
      </c>
      <c r="R1482" s="6" t="s">
        <v>3992</v>
      </c>
      <c r="S1482" s="7">
        <v>112.09</v>
      </c>
      <c r="T1482" s="7">
        <v>8.52</v>
      </c>
      <c r="U1482" s="6" t="s">
        <v>3992</v>
      </c>
      <c r="V1482" s="6" t="s">
        <v>3992</v>
      </c>
      <c r="W1482" s="6">
        <v>6782850</v>
      </c>
      <c r="X1482" s="6" t="s">
        <v>4362</v>
      </c>
      <c r="Y1482" s="6" t="s">
        <v>4837</v>
      </c>
      <c r="Z1482" s="6" t="s">
        <v>3621</v>
      </c>
      <c r="AA1482" s="6"/>
      <c r="AB1482" s="5">
        <f t="shared" si="333"/>
        <v>151481</v>
      </c>
      <c r="AC1482" t="str">
        <f t="shared" si="334"/>
        <v>14/04/2015</v>
      </c>
      <c r="AD1482" t="str">
        <f t="shared" si="335"/>
        <v>46044053001187</v>
      </c>
      <c r="AE1482" s="11">
        <f t="shared" si="336"/>
        <v>128.9</v>
      </c>
      <c r="AF1482">
        <f t="shared" si="343"/>
        <v>0</v>
      </c>
      <c r="AH1482" s="10">
        <v>6784024</v>
      </c>
      <c r="AI1482" s="10" t="s">
        <v>5600</v>
      </c>
      <c r="AJ1482" s="10">
        <v>150984</v>
      </c>
      <c r="AK1482" s="10" t="s">
        <v>3191</v>
      </c>
      <c r="AL1482" s="10" t="s">
        <v>5438</v>
      </c>
      <c r="AM1482" s="10" t="s">
        <v>5518</v>
      </c>
      <c r="AN1482" s="12" t="e">
        <f>VLOOKUP(TRIM(AK1482),[1]Sheet1!$S:$T,2,FALSE)</f>
        <v>#N/A</v>
      </c>
      <c r="AO1482" s="12">
        <f t="shared" si="337"/>
        <v>0</v>
      </c>
      <c r="AP1482" s="10">
        <f t="shared" si="338"/>
        <v>0</v>
      </c>
      <c r="AR1482" s="12" t="b">
        <f t="shared" si="339"/>
        <v>0</v>
      </c>
      <c r="AT1482">
        <v>152082</v>
      </c>
      <c r="AU1482" t="s">
        <v>6617</v>
      </c>
      <c r="AV1482" t="s">
        <v>5875</v>
      </c>
      <c r="AW1482" s="13">
        <f t="shared" si="340"/>
        <v>2385.85</v>
      </c>
      <c r="AX1482" s="13">
        <f t="shared" si="341"/>
        <v>0</v>
      </c>
      <c r="AZ1482" t="str">
        <f t="shared" si="342"/>
        <v>23/04/2015;46044053005417;2385,85;0,00</v>
      </c>
    </row>
    <row r="1483" spans="1:52" x14ac:dyDescent="0.2">
      <c r="A1483" s="6" t="s">
        <v>3987</v>
      </c>
      <c r="B1483" s="6">
        <v>151481</v>
      </c>
      <c r="C1483" s="1">
        <v>42108</v>
      </c>
      <c r="D1483" s="6" t="s">
        <v>2008</v>
      </c>
      <c r="E1483" s="6" t="s">
        <v>5203</v>
      </c>
      <c r="F1483" s="9">
        <v>338.53</v>
      </c>
      <c r="G1483" s="9">
        <v>289.39999999999998</v>
      </c>
      <c r="H1483" s="9">
        <v>34.729999999999997</v>
      </c>
      <c r="I1483" s="6" t="s">
        <v>2170</v>
      </c>
      <c r="J1483" s="9">
        <v>465.88</v>
      </c>
      <c r="K1483" s="9">
        <v>49.13</v>
      </c>
      <c r="L1483" s="6" t="s">
        <v>2170</v>
      </c>
      <c r="M1483" s="9">
        <v>0</v>
      </c>
      <c r="N1483" s="9">
        <v>0</v>
      </c>
      <c r="O1483" s="6" t="s">
        <v>3990</v>
      </c>
      <c r="P1483" s="7">
        <v>289.39999999999998</v>
      </c>
      <c r="Q1483" s="7">
        <v>4.78</v>
      </c>
      <c r="R1483" s="6" t="s">
        <v>3992</v>
      </c>
      <c r="S1483" s="7">
        <v>289.39999999999998</v>
      </c>
      <c r="T1483" s="7">
        <v>21.99</v>
      </c>
      <c r="U1483" s="6" t="s">
        <v>3992</v>
      </c>
      <c r="V1483" s="6" t="s">
        <v>3992</v>
      </c>
      <c r="W1483" s="6">
        <v>6782850</v>
      </c>
      <c r="X1483" s="6" t="s">
        <v>4666</v>
      </c>
      <c r="Y1483" s="6" t="s">
        <v>2571</v>
      </c>
      <c r="Z1483" s="6" t="s">
        <v>1616</v>
      </c>
      <c r="AA1483" s="6"/>
      <c r="AB1483" s="5">
        <f t="shared" si="333"/>
        <v>151481</v>
      </c>
      <c r="AC1483" t="str">
        <f t="shared" si="334"/>
        <v>14/04/2015</v>
      </c>
      <c r="AD1483" t="str">
        <f t="shared" si="335"/>
        <v>46044053001187</v>
      </c>
      <c r="AE1483" s="11">
        <f t="shared" si="336"/>
        <v>338.53</v>
      </c>
      <c r="AF1483">
        <f t="shared" si="343"/>
        <v>0</v>
      </c>
      <c r="AH1483" s="10">
        <v>6784026</v>
      </c>
      <c r="AI1483" s="10" t="s">
        <v>5574</v>
      </c>
      <c r="AJ1483" s="10">
        <v>150985</v>
      </c>
      <c r="AK1483" s="10" t="s">
        <v>1941</v>
      </c>
      <c r="AL1483" s="10" t="s">
        <v>5572</v>
      </c>
      <c r="AM1483" s="10" t="s">
        <v>5483</v>
      </c>
      <c r="AN1483" s="12" t="e">
        <f>VLOOKUP(TRIM(AK1483),[1]Sheet1!$S:$T,2,FALSE)</f>
        <v>#N/A</v>
      </c>
      <c r="AO1483" s="12">
        <f t="shared" si="337"/>
        <v>0</v>
      </c>
      <c r="AP1483" s="10">
        <f t="shared" si="338"/>
        <v>0</v>
      </c>
      <c r="AR1483" s="12" t="b">
        <f t="shared" si="339"/>
        <v>0</v>
      </c>
      <c r="AT1483">
        <v>152083</v>
      </c>
      <c r="AU1483" t="s">
        <v>6617</v>
      </c>
      <c r="AV1483" t="s">
        <v>5909</v>
      </c>
      <c r="AW1483" s="13">
        <f t="shared" si="340"/>
        <v>1222.7600000000002</v>
      </c>
      <c r="AX1483" s="13">
        <f t="shared" si="341"/>
        <v>0</v>
      </c>
      <c r="AZ1483" t="str">
        <f t="shared" si="342"/>
        <v>23/04/2015;02155469000125;1222,76;0,00</v>
      </c>
    </row>
    <row r="1484" spans="1:52" x14ac:dyDescent="0.2">
      <c r="A1484" s="6" t="s">
        <v>3987</v>
      </c>
      <c r="B1484" s="6">
        <v>151482</v>
      </c>
      <c r="C1484" s="1">
        <v>42108</v>
      </c>
      <c r="D1484" s="6" t="s">
        <v>1931</v>
      </c>
      <c r="E1484" s="6" t="s">
        <v>3989</v>
      </c>
      <c r="F1484" s="9">
        <v>13509.98</v>
      </c>
      <c r="G1484" s="9">
        <v>13509.98</v>
      </c>
      <c r="H1484" s="9">
        <v>2431.8000000000002</v>
      </c>
      <c r="I1484" s="6" t="s">
        <v>4011</v>
      </c>
      <c r="J1484" s="9">
        <v>0</v>
      </c>
      <c r="K1484" s="9">
        <v>0</v>
      </c>
      <c r="L1484" s="6" t="s">
        <v>3990</v>
      </c>
      <c r="M1484" s="9">
        <v>0</v>
      </c>
      <c r="N1484" s="9">
        <v>0</v>
      </c>
      <c r="O1484" s="6" t="s">
        <v>3990</v>
      </c>
      <c r="P1484" s="7">
        <v>13509.98</v>
      </c>
      <c r="Q1484" s="7">
        <v>222.91</v>
      </c>
      <c r="R1484" s="6" t="s">
        <v>3992</v>
      </c>
      <c r="S1484" s="7">
        <v>13509.98</v>
      </c>
      <c r="T1484" s="7">
        <v>1026.76</v>
      </c>
      <c r="U1484" s="6" t="s">
        <v>3992</v>
      </c>
      <c r="V1484" s="6" t="s">
        <v>3992</v>
      </c>
      <c r="W1484" s="6">
        <v>6793966</v>
      </c>
      <c r="X1484" s="6" t="s">
        <v>4362</v>
      </c>
      <c r="Y1484" s="6" t="s">
        <v>2280</v>
      </c>
      <c r="Z1484" s="6" t="s">
        <v>2281</v>
      </c>
      <c r="AA1484" s="6"/>
      <c r="AB1484" s="5">
        <f t="shared" si="333"/>
        <v>151482</v>
      </c>
      <c r="AC1484" t="str">
        <f t="shared" si="334"/>
        <v>14/04/2015</v>
      </c>
      <c r="AD1484" t="str">
        <f t="shared" si="335"/>
        <v>59104422002446</v>
      </c>
      <c r="AE1484" s="11">
        <f t="shared" si="336"/>
        <v>13509.98</v>
      </c>
      <c r="AF1484">
        <v>0</v>
      </c>
      <c r="AH1484" s="10">
        <v>6821229</v>
      </c>
      <c r="AI1484" s="10" t="s">
        <v>5910</v>
      </c>
      <c r="AJ1484" s="10">
        <v>150986</v>
      </c>
      <c r="AK1484" s="10" t="s">
        <v>4513</v>
      </c>
      <c r="AL1484" s="10" t="s">
        <v>5438</v>
      </c>
      <c r="AM1484" s="10" t="s">
        <v>5477</v>
      </c>
      <c r="AN1484" s="12" t="e">
        <f>VLOOKUP(TRIM(AK1484),[1]Sheet1!$S:$T,2,FALSE)</f>
        <v>#N/A</v>
      </c>
      <c r="AO1484" s="12">
        <f t="shared" si="337"/>
        <v>0</v>
      </c>
      <c r="AP1484" s="10">
        <f t="shared" si="338"/>
        <v>0</v>
      </c>
      <c r="AR1484" s="12" t="b">
        <f t="shared" si="339"/>
        <v>0</v>
      </c>
      <c r="AT1484">
        <v>152084</v>
      </c>
      <c r="AU1484" t="s">
        <v>6617</v>
      </c>
      <c r="AV1484" t="s">
        <v>6295</v>
      </c>
      <c r="AW1484" s="13">
        <f t="shared" si="340"/>
        <v>3672.5</v>
      </c>
      <c r="AX1484" s="13">
        <f t="shared" si="341"/>
        <v>0</v>
      </c>
      <c r="AZ1484" t="str">
        <f t="shared" si="342"/>
        <v>23/04/2015;62045026000294;3672,50;0,00</v>
      </c>
    </row>
    <row r="1485" spans="1:52" x14ac:dyDescent="0.2">
      <c r="A1485" s="6" t="s">
        <v>3987</v>
      </c>
      <c r="B1485" s="6">
        <v>151483</v>
      </c>
      <c r="C1485" s="1">
        <v>42108</v>
      </c>
      <c r="D1485" s="6" t="s">
        <v>1924</v>
      </c>
      <c r="E1485" s="6" t="s">
        <v>1904</v>
      </c>
      <c r="F1485" s="9">
        <v>1084.29</v>
      </c>
      <c r="G1485" s="9">
        <v>1084.29</v>
      </c>
      <c r="H1485" s="9">
        <v>75.900000000000006</v>
      </c>
      <c r="I1485" s="6" t="s">
        <v>4011</v>
      </c>
      <c r="J1485" s="9">
        <v>0</v>
      </c>
      <c r="K1485" s="9">
        <v>0</v>
      </c>
      <c r="L1485" s="6" t="s">
        <v>3990</v>
      </c>
      <c r="M1485" s="9">
        <v>0</v>
      </c>
      <c r="N1485" s="9">
        <v>0</v>
      </c>
      <c r="O1485" s="6" t="s">
        <v>3990</v>
      </c>
      <c r="P1485" s="7">
        <v>1084.29</v>
      </c>
      <c r="Q1485" s="7">
        <v>17.89</v>
      </c>
      <c r="R1485" s="6" t="s">
        <v>3992</v>
      </c>
      <c r="S1485" s="7">
        <v>1084.29</v>
      </c>
      <c r="T1485" s="7">
        <v>82.41</v>
      </c>
      <c r="U1485" s="6" t="s">
        <v>3992</v>
      </c>
      <c r="V1485" s="6" t="s">
        <v>3992</v>
      </c>
      <c r="W1485" s="6">
        <v>7616783</v>
      </c>
      <c r="X1485" s="6" t="s">
        <v>4512</v>
      </c>
      <c r="Y1485" s="6" t="s">
        <v>4513</v>
      </c>
      <c r="Z1485" s="6" t="s">
        <v>1906</v>
      </c>
      <c r="AA1485" s="6"/>
      <c r="AB1485" s="5">
        <f t="shared" si="333"/>
        <v>151483</v>
      </c>
      <c r="AC1485" t="str">
        <f t="shared" si="334"/>
        <v>14/04/2015</v>
      </c>
      <c r="AD1485" t="str">
        <f t="shared" si="335"/>
        <v>17428731016139</v>
      </c>
      <c r="AE1485" s="11">
        <f t="shared" si="336"/>
        <v>1084.29</v>
      </c>
      <c r="AF1485">
        <v>0</v>
      </c>
      <c r="AH1485" s="10">
        <v>6784024</v>
      </c>
      <c r="AI1485" s="10" t="s">
        <v>5600</v>
      </c>
      <c r="AJ1485" s="10">
        <v>150987</v>
      </c>
      <c r="AK1485" s="10" t="s">
        <v>1941</v>
      </c>
      <c r="AL1485" s="10" t="s">
        <v>5572</v>
      </c>
      <c r="AM1485" s="10" t="s">
        <v>5530</v>
      </c>
      <c r="AN1485" s="12" t="e">
        <f>VLOOKUP(TRIM(AK1485),[1]Sheet1!$S:$T,2,FALSE)</f>
        <v>#N/A</v>
      </c>
      <c r="AO1485" s="12">
        <f t="shared" si="337"/>
        <v>0</v>
      </c>
      <c r="AP1485" s="10">
        <f t="shared" si="338"/>
        <v>0</v>
      </c>
      <c r="AR1485" s="12" t="b">
        <f t="shared" si="339"/>
        <v>0</v>
      </c>
      <c r="AT1485">
        <v>152085</v>
      </c>
      <c r="AU1485" t="s">
        <v>6617</v>
      </c>
      <c r="AV1485" t="s">
        <v>5428</v>
      </c>
      <c r="AW1485" s="13">
        <f t="shared" si="340"/>
        <v>65.16</v>
      </c>
      <c r="AX1485" s="13">
        <f t="shared" si="341"/>
        <v>0</v>
      </c>
      <c r="AZ1485" t="str">
        <f t="shared" si="342"/>
        <v>23/04/2015;04337168000148;65,16;0,00</v>
      </c>
    </row>
    <row r="1486" spans="1:52" x14ac:dyDescent="0.2">
      <c r="A1486" s="6" t="s">
        <v>3987</v>
      </c>
      <c r="B1486" s="6">
        <v>151484</v>
      </c>
      <c r="C1486" s="1">
        <v>42108</v>
      </c>
      <c r="D1486" s="6" t="s">
        <v>1986</v>
      </c>
      <c r="E1486" s="6" t="s">
        <v>3989</v>
      </c>
      <c r="F1486" s="9">
        <v>1505.67</v>
      </c>
      <c r="G1486" s="9">
        <v>1309.28</v>
      </c>
      <c r="H1486" s="9">
        <v>235.67</v>
      </c>
      <c r="I1486" s="6" t="s">
        <v>4360</v>
      </c>
      <c r="J1486" s="9">
        <v>0</v>
      </c>
      <c r="K1486" s="9">
        <v>0</v>
      </c>
      <c r="L1486" s="6" t="s">
        <v>3990</v>
      </c>
      <c r="M1486" s="9">
        <v>1309.28</v>
      </c>
      <c r="N1486" s="9">
        <v>196.39</v>
      </c>
      <c r="O1486" s="6" t="s">
        <v>1932</v>
      </c>
      <c r="P1486" s="7">
        <v>1309.28</v>
      </c>
      <c r="Q1486" s="7">
        <v>21.6</v>
      </c>
      <c r="R1486" s="6" t="s">
        <v>3992</v>
      </c>
      <c r="S1486" s="7">
        <v>1309.28</v>
      </c>
      <c r="T1486" s="7">
        <v>99.51</v>
      </c>
      <c r="U1486" s="6" t="s">
        <v>3992</v>
      </c>
      <c r="V1486" s="6" t="s">
        <v>3992</v>
      </c>
      <c r="W1486" s="6">
        <v>7467528</v>
      </c>
      <c r="X1486" s="6" t="s">
        <v>4362</v>
      </c>
      <c r="Y1486" s="6" t="s">
        <v>5126</v>
      </c>
      <c r="Z1486" s="6" t="s">
        <v>3346</v>
      </c>
      <c r="AA1486" s="6"/>
      <c r="AB1486" s="5">
        <f t="shared" si="333"/>
        <v>151484</v>
      </c>
      <c r="AC1486" t="str">
        <f t="shared" si="334"/>
        <v>14/04/2015</v>
      </c>
      <c r="AD1486" t="str">
        <f t="shared" si="335"/>
        <v>59578948000414</v>
      </c>
      <c r="AE1486" s="11">
        <f t="shared" si="336"/>
        <v>1505.67</v>
      </c>
      <c r="AF1486">
        <f t="shared" ref="AF1486:AF1497" si="344">SUMIF(AJ:AJ,B1486,AP:AP)</f>
        <v>0</v>
      </c>
      <c r="AH1486" s="10">
        <v>6784150</v>
      </c>
      <c r="AI1486" s="10" t="s">
        <v>5599</v>
      </c>
      <c r="AJ1486" s="10">
        <v>150988</v>
      </c>
      <c r="AK1486" s="10" t="s">
        <v>4383</v>
      </c>
      <c r="AL1486" s="10" t="s">
        <v>5446</v>
      </c>
      <c r="AM1486" s="10" t="s">
        <v>5753</v>
      </c>
      <c r="AN1486" s="12" t="e">
        <f>VLOOKUP(TRIM(AK1486),[1]Sheet1!$S:$T,2,FALSE)</f>
        <v>#N/A</v>
      </c>
      <c r="AO1486" s="12">
        <f t="shared" si="337"/>
        <v>0</v>
      </c>
      <c r="AP1486" s="10">
        <f t="shared" si="338"/>
        <v>0</v>
      </c>
      <c r="AR1486" s="12" t="b">
        <f t="shared" si="339"/>
        <v>0</v>
      </c>
      <c r="AT1486">
        <v>152086</v>
      </c>
      <c r="AU1486" t="s">
        <v>6617</v>
      </c>
      <c r="AV1486" t="s">
        <v>5714</v>
      </c>
      <c r="AW1486" s="13">
        <f t="shared" si="340"/>
        <v>9.86</v>
      </c>
      <c r="AX1486" s="13">
        <f t="shared" si="341"/>
        <v>0</v>
      </c>
      <c r="AZ1486" t="str">
        <f t="shared" si="342"/>
        <v>23/04/2015;84111343000113;9,86;0,00</v>
      </c>
    </row>
    <row r="1487" spans="1:52" x14ac:dyDescent="0.2">
      <c r="A1487" s="6" t="s">
        <v>3987</v>
      </c>
      <c r="B1487" s="6">
        <v>151484</v>
      </c>
      <c r="C1487" s="1">
        <v>42108</v>
      </c>
      <c r="D1487" s="6" t="s">
        <v>1986</v>
      </c>
      <c r="E1487" s="6" t="s">
        <v>3989</v>
      </c>
      <c r="F1487" s="9">
        <v>4285.12</v>
      </c>
      <c r="G1487" s="9">
        <v>3726.19</v>
      </c>
      <c r="H1487" s="9">
        <v>670.71</v>
      </c>
      <c r="I1487" s="6" t="s">
        <v>4360</v>
      </c>
      <c r="J1487" s="9">
        <v>0</v>
      </c>
      <c r="K1487" s="9">
        <v>0</v>
      </c>
      <c r="L1487" s="6" t="s">
        <v>3990</v>
      </c>
      <c r="M1487" s="9">
        <v>3726.19</v>
      </c>
      <c r="N1487" s="9">
        <v>558.92999999999995</v>
      </c>
      <c r="O1487" s="6" t="s">
        <v>1932</v>
      </c>
      <c r="P1487" s="7">
        <v>3726.19</v>
      </c>
      <c r="Q1487" s="7">
        <v>61.48</v>
      </c>
      <c r="R1487" s="6" t="s">
        <v>3992</v>
      </c>
      <c r="S1487" s="7">
        <v>3726.19</v>
      </c>
      <c r="T1487" s="7">
        <v>283.19</v>
      </c>
      <c r="U1487" s="6" t="s">
        <v>3992</v>
      </c>
      <c r="V1487" s="6" t="s">
        <v>3992</v>
      </c>
      <c r="W1487" s="6">
        <v>7467528</v>
      </c>
      <c r="X1487" s="6" t="s">
        <v>4362</v>
      </c>
      <c r="Y1487" s="6" t="s">
        <v>5113</v>
      </c>
      <c r="Z1487" s="6" t="s">
        <v>5114</v>
      </c>
      <c r="AA1487" s="6"/>
      <c r="AB1487" s="5">
        <f t="shared" si="333"/>
        <v>151484</v>
      </c>
      <c r="AC1487" t="str">
        <f t="shared" si="334"/>
        <v>14/04/2015</v>
      </c>
      <c r="AD1487" t="str">
        <f t="shared" si="335"/>
        <v>59578948000414</v>
      </c>
      <c r="AE1487" s="11">
        <f t="shared" si="336"/>
        <v>4285.12</v>
      </c>
      <c r="AF1487">
        <f t="shared" si="344"/>
        <v>0</v>
      </c>
      <c r="AH1487" s="10">
        <v>6784150</v>
      </c>
      <c r="AI1487" s="10" t="s">
        <v>5599</v>
      </c>
      <c r="AJ1487" s="10">
        <v>150988</v>
      </c>
      <c r="AK1487" s="10" t="s">
        <v>2022</v>
      </c>
      <c r="AL1487" s="10" t="s">
        <v>5438</v>
      </c>
      <c r="AM1487" s="10" t="s">
        <v>5437</v>
      </c>
      <c r="AN1487" s="12" t="e">
        <f>VLOOKUP(TRIM(AK1487),[1]Sheet1!$S:$T,2,FALSE)</f>
        <v>#N/A</v>
      </c>
      <c r="AO1487" s="12">
        <f t="shared" si="337"/>
        <v>0</v>
      </c>
      <c r="AP1487" s="10">
        <f t="shared" si="338"/>
        <v>0</v>
      </c>
      <c r="AR1487" s="12" t="b">
        <f t="shared" si="339"/>
        <v>0</v>
      </c>
      <c r="AT1487">
        <v>152087</v>
      </c>
      <c r="AU1487" t="s">
        <v>6617</v>
      </c>
      <c r="AV1487" t="s">
        <v>5714</v>
      </c>
      <c r="AW1487" s="13">
        <f t="shared" si="340"/>
        <v>54.84</v>
      </c>
      <c r="AX1487" s="13">
        <f t="shared" si="341"/>
        <v>0</v>
      </c>
      <c r="AZ1487" t="str">
        <f t="shared" si="342"/>
        <v>23/04/2015;84111343000113;54,84;0,00</v>
      </c>
    </row>
    <row r="1488" spans="1:52" x14ac:dyDescent="0.2">
      <c r="A1488" s="6" t="s">
        <v>3987</v>
      </c>
      <c r="B1488" s="6">
        <v>151485</v>
      </c>
      <c r="C1488" s="1">
        <v>42108</v>
      </c>
      <c r="D1488" s="6" t="s">
        <v>1986</v>
      </c>
      <c r="E1488" s="6" t="s">
        <v>3989</v>
      </c>
      <c r="F1488" s="9">
        <v>198.18</v>
      </c>
      <c r="G1488" s="9">
        <v>172.33</v>
      </c>
      <c r="H1488" s="9">
        <v>31.02</v>
      </c>
      <c r="I1488" s="6" t="s">
        <v>4360</v>
      </c>
      <c r="J1488" s="9">
        <v>0</v>
      </c>
      <c r="K1488" s="9">
        <v>0</v>
      </c>
      <c r="L1488" s="6" t="s">
        <v>3990</v>
      </c>
      <c r="M1488" s="9">
        <v>172.33</v>
      </c>
      <c r="N1488" s="9">
        <v>25.85</v>
      </c>
      <c r="O1488" s="6" t="s">
        <v>1932</v>
      </c>
      <c r="P1488" s="7">
        <v>172.33</v>
      </c>
      <c r="Q1488" s="7">
        <v>2.84</v>
      </c>
      <c r="R1488" s="6" t="s">
        <v>3992</v>
      </c>
      <c r="S1488" s="7">
        <v>172.33</v>
      </c>
      <c r="T1488" s="7">
        <v>13.1</v>
      </c>
      <c r="U1488" s="6" t="s">
        <v>3992</v>
      </c>
      <c r="V1488" s="6" t="s">
        <v>3992</v>
      </c>
      <c r="W1488" s="6">
        <v>6783935</v>
      </c>
      <c r="X1488" s="6" t="s">
        <v>4362</v>
      </c>
      <c r="Y1488" s="6" t="s">
        <v>5005</v>
      </c>
      <c r="Z1488" s="6" t="s">
        <v>5006</v>
      </c>
      <c r="AA1488" s="6"/>
      <c r="AB1488" s="5">
        <f t="shared" si="333"/>
        <v>151485</v>
      </c>
      <c r="AC1488" t="str">
        <f t="shared" si="334"/>
        <v>14/04/2015</v>
      </c>
      <c r="AD1488" t="str">
        <f t="shared" si="335"/>
        <v>46044053002906</v>
      </c>
      <c r="AE1488" s="11">
        <f t="shared" si="336"/>
        <v>198.18</v>
      </c>
      <c r="AF1488">
        <f t="shared" si="344"/>
        <v>0</v>
      </c>
      <c r="AH1488" s="10">
        <v>6784150</v>
      </c>
      <c r="AI1488" s="10" t="s">
        <v>5599</v>
      </c>
      <c r="AJ1488" s="10">
        <v>150989</v>
      </c>
      <c r="AK1488" s="10" t="s">
        <v>3191</v>
      </c>
      <c r="AL1488" s="10" t="s">
        <v>5438</v>
      </c>
      <c r="AM1488" s="10" t="s">
        <v>5529</v>
      </c>
      <c r="AN1488" s="12" t="e">
        <f>VLOOKUP(TRIM(AK1488),[1]Sheet1!$S:$T,2,FALSE)</f>
        <v>#N/A</v>
      </c>
      <c r="AO1488" s="12">
        <f t="shared" si="337"/>
        <v>0</v>
      </c>
      <c r="AP1488" s="10">
        <f t="shared" si="338"/>
        <v>0</v>
      </c>
      <c r="AR1488" s="12" t="b">
        <f t="shared" si="339"/>
        <v>0</v>
      </c>
      <c r="AT1488">
        <v>152088</v>
      </c>
      <c r="AU1488" t="s">
        <v>6617</v>
      </c>
      <c r="AV1488" t="s">
        <v>5803</v>
      </c>
      <c r="AW1488" s="13">
        <f t="shared" si="340"/>
        <v>3706.12</v>
      </c>
      <c r="AX1488" s="13">
        <f t="shared" si="341"/>
        <v>0</v>
      </c>
      <c r="AZ1488" t="str">
        <f t="shared" si="342"/>
        <v>23/04/2015;59104901000176;3706,12;0,00</v>
      </c>
    </row>
    <row r="1489" spans="1:52" x14ac:dyDescent="0.2">
      <c r="A1489" s="6" t="s">
        <v>3987</v>
      </c>
      <c r="B1489" s="6">
        <v>151485</v>
      </c>
      <c r="C1489" s="1">
        <v>42108</v>
      </c>
      <c r="D1489" s="6" t="s">
        <v>1986</v>
      </c>
      <c r="E1489" s="6" t="s">
        <v>3989</v>
      </c>
      <c r="F1489" s="9">
        <v>53.33</v>
      </c>
      <c r="G1489" s="9">
        <v>53.33</v>
      </c>
      <c r="H1489" s="9">
        <v>9.6</v>
      </c>
      <c r="I1489" s="6" t="s">
        <v>4011</v>
      </c>
      <c r="J1489" s="9">
        <v>0</v>
      </c>
      <c r="K1489" s="9">
        <v>0</v>
      </c>
      <c r="L1489" s="6" t="s">
        <v>3990</v>
      </c>
      <c r="M1489" s="9">
        <v>0</v>
      </c>
      <c r="N1489" s="9">
        <v>0</v>
      </c>
      <c r="O1489" s="6" t="s">
        <v>3990</v>
      </c>
      <c r="P1489" s="7">
        <v>53.33</v>
      </c>
      <c r="Q1489" s="7">
        <v>0.88</v>
      </c>
      <c r="R1489" s="6" t="s">
        <v>3992</v>
      </c>
      <c r="S1489" s="7">
        <v>53.33</v>
      </c>
      <c r="T1489" s="7">
        <v>4.05</v>
      </c>
      <c r="U1489" s="6" t="s">
        <v>3992</v>
      </c>
      <c r="V1489" s="6" t="s">
        <v>3992</v>
      </c>
      <c r="W1489" s="6">
        <v>6783935</v>
      </c>
      <c r="X1489" s="6" t="s">
        <v>4329</v>
      </c>
      <c r="Y1489" s="6" t="s">
        <v>1618</v>
      </c>
      <c r="Z1489" s="6" t="s">
        <v>1619</v>
      </c>
      <c r="AA1489" s="6"/>
      <c r="AB1489" s="5">
        <f t="shared" si="333"/>
        <v>151485</v>
      </c>
      <c r="AC1489" t="str">
        <f t="shared" si="334"/>
        <v>14/04/2015</v>
      </c>
      <c r="AD1489" t="str">
        <f t="shared" si="335"/>
        <v>46044053002906</v>
      </c>
      <c r="AE1489" s="11">
        <f t="shared" si="336"/>
        <v>53.33</v>
      </c>
      <c r="AF1489">
        <f t="shared" si="344"/>
        <v>0</v>
      </c>
      <c r="AH1489" s="10">
        <v>6784150</v>
      </c>
      <c r="AI1489" s="10" t="s">
        <v>5599</v>
      </c>
      <c r="AJ1489" s="10">
        <v>150989</v>
      </c>
      <c r="AK1489" s="10" t="s">
        <v>2031</v>
      </c>
      <c r="AL1489" s="10" t="s">
        <v>5438</v>
      </c>
      <c r="AM1489" s="10" t="s">
        <v>5555</v>
      </c>
      <c r="AN1489" s="12" t="e">
        <f>VLOOKUP(TRIM(AK1489),[1]Sheet1!$S:$T,2,FALSE)</f>
        <v>#N/A</v>
      </c>
      <c r="AO1489" s="12">
        <f t="shared" si="337"/>
        <v>0</v>
      </c>
      <c r="AP1489" s="10">
        <f t="shared" si="338"/>
        <v>0</v>
      </c>
      <c r="AR1489" s="12" t="b">
        <f t="shared" si="339"/>
        <v>0</v>
      </c>
      <c r="AT1489">
        <v>152089</v>
      </c>
      <c r="AU1489" t="s">
        <v>6617</v>
      </c>
      <c r="AV1489" t="s">
        <v>5428</v>
      </c>
      <c r="AW1489" s="13">
        <f t="shared" si="340"/>
        <v>205.45</v>
      </c>
      <c r="AX1489" s="13">
        <f t="shared" si="341"/>
        <v>0</v>
      </c>
      <c r="AZ1489" t="str">
        <f t="shared" si="342"/>
        <v>23/04/2015;04337168000148;205,45;0,00</v>
      </c>
    </row>
    <row r="1490" spans="1:52" x14ac:dyDescent="0.2">
      <c r="A1490" s="6" t="s">
        <v>3987</v>
      </c>
      <c r="B1490" s="6">
        <v>151485</v>
      </c>
      <c r="C1490" s="1">
        <v>42108</v>
      </c>
      <c r="D1490" s="6" t="s">
        <v>1986</v>
      </c>
      <c r="E1490" s="6" t="s">
        <v>3989</v>
      </c>
      <c r="F1490" s="9">
        <v>1301.75</v>
      </c>
      <c r="G1490" s="9">
        <v>1131.96</v>
      </c>
      <c r="H1490" s="9">
        <v>203.75</v>
      </c>
      <c r="I1490" s="6" t="s">
        <v>4360</v>
      </c>
      <c r="J1490" s="9">
        <v>0</v>
      </c>
      <c r="K1490" s="9">
        <v>0</v>
      </c>
      <c r="L1490" s="6" t="s">
        <v>3990</v>
      </c>
      <c r="M1490" s="9">
        <v>1131.96</v>
      </c>
      <c r="N1490" s="9">
        <v>169.79</v>
      </c>
      <c r="O1490" s="6" t="s">
        <v>1932</v>
      </c>
      <c r="P1490" s="7">
        <v>1131.96</v>
      </c>
      <c r="Q1490" s="7">
        <v>18.68</v>
      </c>
      <c r="R1490" s="6" t="s">
        <v>3992</v>
      </c>
      <c r="S1490" s="7">
        <v>1131.96</v>
      </c>
      <c r="T1490" s="7">
        <v>86.03</v>
      </c>
      <c r="U1490" s="6" t="s">
        <v>3992</v>
      </c>
      <c r="V1490" s="6" t="s">
        <v>3992</v>
      </c>
      <c r="W1490" s="6">
        <v>6783935</v>
      </c>
      <c r="X1490" s="6" t="s">
        <v>4049</v>
      </c>
      <c r="Y1490" s="6" t="s">
        <v>4983</v>
      </c>
      <c r="Z1490" s="6" t="s">
        <v>4984</v>
      </c>
      <c r="AA1490" s="6"/>
      <c r="AB1490" s="5">
        <f t="shared" si="333"/>
        <v>151485</v>
      </c>
      <c r="AC1490" t="str">
        <f t="shared" si="334"/>
        <v>14/04/2015</v>
      </c>
      <c r="AD1490" t="str">
        <f t="shared" si="335"/>
        <v>46044053002906</v>
      </c>
      <c r="AE1490" s="11">
        <f t="shared" si="336"/>
        <v>1301.75</v>
      </c>
      <c r="AF1490">
        <f t="shared" si="344"/>
        <v>0</v>
      </c>
      <c r="AH1490" s="10">
        <v>6784150</v>
      </c>
      <c r="AI1490" s="10" t="s">
        <v>5599</v>
      </c>
      <c r="AJ1490" s="10">
        <v>150989</v>
      </c>
      <c r="AK1490" s="10" t="s">
        <v>2515</v>
      </c>
      <c r="AL1490" s="10" t="s">
        <v>5438</v>
      </c>
      <c r="AM1490" s="10" t="s">
        <v>5448</v>
      </c>
      <c r="AN1490" s="12" t="e">
        <f>VLOOKUP(TRIM(AK1490),[1]Sheet1!$S:$T,2,FALSE)</f>
        <v>#N/A</v>
      </c>
      <c r="AO1490" s="12">
        <f t="shared" si="337"/>
        <v>0</v>
      </c>
      <c r="AP1490" s="10">
        <f t="shared" si="338"/>
        <v>0</v>
      </c>
      <c r="AR1490" s="12" t="b">
        <f t="shared" si="339"/>
        <v>0</v>
      </c>
      <c r="AT1490">
        <v>152090</v>
      </c>
      <c r="AU1490" t="s">
        <v>6617</v>
      </c>
      <c r="AV1490" t="s">
        <v>5428</v>
      </c>
      <c r="AW1490" s="13">
        <f t="shared" si="340"/>
        <v>62.6</v>
      </c>
      <c r="AX1490" s="13">
        <f t="shared" si="341"/>
        <v>0</v>
      </c>
      <c r="AZ1490" t="str">
        <f t="shared" si="342"/>
        <v>23/04/2015;04337168000148;62,60;0,00</v>
      </c>
    </row>
    <row r="1491" spans="1:52" x14ac:dyDescent="0.2">
      <c r="A1491" s="6" t="s">
        <v>3987</v>
      </c>
      <c r="B1491" s="6">
        <v>151485</v>
      </c>
      <c r="C1491" s="1">
        <v>42108</v>
      </c>
      <c r="D1491" s="6" t="s">
        <v>1986</v>
      </c>
      <c r="E1491" s="6" t="s">
        <v>3989</v>
      </c>
      <c r="F1491" s="9">
        <v>637.12</v>
      </c>
      <c r="G1491" s="9">
        <v>530.92999999999995</v>
      </c>
      <c r="H1491" s="9">
        <v>95.57</v>
      </c>
      <c r="I1491" s="6" t="s">
        <v>4360</v>
      </c>
      <c r="J1491" s="9">
        <v>0</v>
      </c>
      <c r="K1491" s="9">
        <v>0</v>
      </c>
      <c r="L1491" s="6" t="s">
        <v>3990</v>
      </c>
      <c r="M1491" s="9">
        <v>530.92999999999995</v>
      </c>
      <c r="N1491" s="9">
        <v>106.19</v>
      </c>
      <c r="O1491" s="6" t="s">
        <v>1932</v>
      </c>
      <c r="P1491" s="7">
        <v>530.92999999999995</v>
      </c>
      <c r="Q1491" s="7">
        <v>8.76</v>
      </c>
      <c r="R1491" s="6" t="s">
        <v>3992</v>
      </c>
      <c r="S1491" s="7">
        <v>530.92999999999995</v>
      </c>
      <c r="T1491" s="7">
        <v>40.35</v>
      </c>
      <c r="U1491" s="6" t="s">
        <v>3992</v>
      </c>
      <c r="V1491" s="6" t="s">
        <v>3992</v>
      </c>
      <c r="W1491" s="6">
        <v>6783935</v>
      </c>
      <c r="X1491" s="6" t="s">
        <v>4382</v>
      </c>
      <c r="Y1491" s="6" t="s">
        <v>5035</v>
      </c>
      <c r="Z1491" s="6" t="s">
        <v>5036</v>
      </c>
      <c r="AA1491" s="6"/>
      <c r="AB1491" s="5">
        <f t="shared" si="333"/>
        <v>151485</v>
      </c>
      <c r="AC1491" t="str">
        <f t="shared" si="334"/>
        <v>14/04/2015</v>
      </c>
      <c r="AD1491" t="str">
        <f t="shared" si="335"/>
        <v>46044053002906</v>
      </c>
      <c r="AE1491" s="11">
        <f t="shared" si="336"/>
        <v>637.12</v>
      </c>
      <c r="AF1491">
        <f t="shared" si="344"/>
        <v>0</v>
      </c>
      <c r="AH1491" s="10">
        <v>6784150</v>
      </c>
      <c r="AI1491" s="10" t="s">
        <v>5599</v>
      </c>
      <c r="AJ1491" s="10">
        <v>150989</v>
      </c>
      <c r="AK1491" s="10" t="s">
        <v>2029</v>
      </c>
      <c r="AL1491" s="10" t="s">
        <v>5438</v>
      </c>
      <c r="AM1491" s="10" t="s">
        <v>5448</v>
      </c>
      <c r="AN1491" s="12" t="e">
        <f>VLOOKUP(TRIM(AK1491),[1]Sheet1!$S:$T,2,FALSE)</f>
        <v>#N/A</v>
      </c>
      <c r="AO1491" s="12">
        <f t="shared" si="337"/>
        <v>0</v>
      </c>
      <c r="AP1491" s="10">
        <f t="shared" si="338"/>
        <v>0</v>
      </c>
      <c r="AR1491" s="12" t="b">
        <f t="shared" si="339"/>
        <v>0</v>
      </c>
      <c r="AT1491">
        <v>152091</v>
      </c>
      <c r="AU1491" t="s">
        <v>6617</v>
      </c>
      <c r="AV1491" t="s">
        <v>5428</v>
      </c>
      <c r="AW1491" s="13">
        <f t="shared" si="340"/>
        <v>302.02999999999997</v>
      </c>
      <c r="AX1491" s="13">
        <f t="shared" si="341"/>
        <v>0</v>
      </c>
      <c r="AZ1491" t="str">
        <f t="shared" si="342"/>
        <v>23/04/2015;04337168000148;302,03;0,00</v>
      </c>
    </row>
    <row r="1492" spans="1:52" x14ac:dyDescent="0.2">
      <c r="A1492" s="6" t="s">
        <v>3987</v>
      </c>
      <c r="B1492" s="6">
        <v>151485</v>
      </c>
      <c r="C1492" s="1">
        <v>42108</v>
      </c>
      <c r="D1492" s="6" t="s">
        <v>1986</v>
      </c>
      <c r="E1492" s="6" t="s">
        <v>3989</v>
      </c>
      <c r="F1492" s="9">
        <v>1305.33</v>
      </c>
      <c r="G1492" s="9">
        <v>1305.33</v>
      </c>
      <c r="H1492" s="9">
        <v>234.96</v>
      </c>
      <c r="I1492" s="6" t="s">
        <v>4011</v>
      </c>
      <c r="J1492" s="9">
        <v>0</v>
      </c>
      <c r="K1492" s="9">
        <v>0</v>
      </c>
      <c r="L1492" s="6" t="s">
        <v>3990</v>
      </c>
      <c r="M1492" s="9">
        <v>0</v>
      </c>
      <c r="N1492" s="9">
        <v>0</v>
      </c>
      <c r="O1492" s="6" t="s">
        <v>3990</v>
      </c>
      <c r="P1492" s="7">
        <v>1305.33</v>
      </c>
      <c r="Q1492" s="7">
        <v>21.54</v>
      </c>
      <c r="R1492" s="6" t="s">
        <v>3992</v>
      </c>
      <c r="S1492" s="7">
        <v>1305.33</v>
      </c>
      <c r="T1492" s="7">
        <v>99.21</v>
      </c>
      <c r="U1492" s="6" t="s">
        <v>3992</v>
      </c>
      <c r="V1492" s="6" t="s">
        <v>3992</v>
      </c>
      <c r="W1492" s="6">
        <v>6783935</v>
      </c>
      <c r="X1492" s="6" t="s">
        <v>4329</v>
      </c>
      <c r="Y1492" s="6" t="s">
        <v>4647</v>
      </c>
      <c r="Z1492" s="6" t="s">
        <v>4648</v>
      </c>
      <c r="AA1492" s="6"/>
      <c r="AB1492" s="5">
        <f t="shared" si="333"/>
        <v>151485</v>
      </c>
      <c r="AC1492" t="str">
        <f t="shared" si="334"/>
        <v>14/04/2015</v>
      </c>
      <c r="AD1492" t="str">
        <f t="shared" si="335"/>
        <v>46044053002906</v>
      </c>
      <c r="AE1492" s="11">
        <f t="shared" si="336"/>
        <v>1305.33</v>
      </c>
      <c r="AF1492">
        <f t="shared" si="344"/>
        <v>0</v>
      </c>
      <c r="AH1492" s="10">
        <v>6784150</v>
      </c>
      <c r="AI1492" s="10" t="s">
        <v>5599</v>
      </c>
      <c r="AJ1492" s="10">
        <v>150989</v>
      </c>
      <c r="AK1492" s="10" t="s">
        <v>2027</v>
      </c>
      <c r="AL1492" s="10" t="s">
        <v>5438</v>
      </c>
      <c r="AM1492" s="10" t="s">
        <v>5448</v>
      </c>
      <c r="AN1492" s="12" t="e">
        <f>VLOOKUP(TRIM(AK1492),[1]Sheet1!$S:$T,2,FALSE)</f>
        <v>#N/A</v>
      </c>
      <c r="AO1492" s="12">
        <f t="shared" si="337"/>
        <v>0</v>
      </c>
      <c r="AP1492" s="10">
        <f t="shared" si="338"/>
        <v>0</v>
      </c>
      <c r="AR1492" s="12" t="b">
        <f t="shared" si="339"/>
        <v>0</v>
      </c>
      <c r="AT1492">
        <v>152092</v>
      </c>
      <c r="AU1492" t="s">
        <v>6617</v>
      </c>
      <c r="AV1492" t="s">
        <v>5428</v>
      </c>
      <c r="AW1492" s="13">
        <f t="shared" si="340"/>
        <v>258.44</v>
      </c>
      <c r="AX1492" s="13">
        <f t="shared" si="341"/>
        <v>0</v>
      </c>
      <c r="AZ1492" t="str">
        <f t="shared" si="342"/>
        <v>23/04/2015;04337168000148;258,44;0,00</v>
      </c>
    </row>
    <row r="1493" spans="1:52" x14ac:dyDescent="0.2">
      <c r="A1493" s="6" t="s">
        <v>3987</v>
      </c>
      <c r="B1493" s="6">
        <v>151485</v>
      </c>
      <c r="C1493" s="1">
        <v>42108</v>
      </c>
      <c r="D1493" s="6" t="s">
        <v>1986</v>
      </c>
      <c r="E1493" s="6" t="s">
        <v>3989</v>
      </c>
      <c r="F1493" s="9">
        <v>2240.96</v>
      </c>
      <c r="G1493" s="9">
        <v>1948.66</v>
      </c>
      <c r="H1493" s="9">
        <v>350.76</v>
      </c>
      <c r="I1493" s="6" t="s">
        <v>4360</v>
      </c>
      <c r="J1493" s="9">
        <v>0</v>
      </c>
      <c r="K1493" s="9">
        <v>0</v>
      </c>
      <c r="L1493" s="6" t="s">
        <v>3990</v>
      </c>
      <c r="M1493" s="9">
        <v>1948.66</v>
      </c>
      <c r="N1493" s="9">
        <v>292.3</v>
      </c>
      <c r="O1493" s="6" t="s">
        <v>1932</v>
      </c>
      <c r="P1493" s="7">
        <v>1948.66</v>
      </c>
      <c r="Q1493" s="7">
        <v>32.15</v>
      </c>
      <c r="R1493" s="6" t="s">
        <v>3992</v>
      </c>
      <c r="S1493" s="7">
        <v>1948.66</v>
      </c>
      <c r="T1493" s="7">
        <v>148.1</v>
      </c>
      <c r="U1493" s="6" t="s">
        <v>3992</v>
      </c>
      <c r="V1493" s="6" t="s">
        <v>3992</v>
      </c>
      <c r="W1493" s="6">
        <v>6783935</v>
      </c>
      <c r="X1493" s="6" t="s">
        <v>4049</v>
      </c>
      <c r="Y1493" s="6" t="s">
        <v>3734</v>
      </c>
      <c r="Z1493" s="6" t="s">
        <v>1540</v>
      </c>
      <c r="AA1493" s="6"/>
      <c r="AB1493" s="5">
        <f t="shared" si="333"/>
        <v>151485</v>
      </c>
      <c r="AC1493" t="str">
        <f t="shared" si="334"/>
        <v>14/04/2015</v>
      </c>
      <c r="AD1493" t="str">
        <f t="shared" si="335"/>
        <v>46044053002906</v>
      </c>
      <c r="AE1493" s="11">
        <f t="shared" si="336"/>
        <v>2240.96</v>
      </c>
      <c r="AF1493">
        <f t="shared" si="344"/>
        <v>0</v>
      </c>
      <c r="AH1493" s="10">
        <v>6784150</v>
      </c>
      <c r="AI1493" s="10" t="s">
        <v>5599</v>
      </c>
      <c r="AJ1493" s="10">
        <v>150989</v>
      </c>
      <c r="AK1493" s="10" t="s">
        <v>2025</v>
      </c>
      <c r="AL1493" s="10" t="s">
        <v>5438</v>
      </c>
      <c r="AM1493" s="10" t="s">
        <v>5911</v>
      </c>
      <c r="AN1493" s="12" t="e">
        <f>VLOOKUP(TRIM(AK1493),[1]Sheet1!$S:$T,2,FALSE)</f>
        <v>#N/A</v>
      </c>
      <c r="AO1493" s="12">
        <f t="shared" si="337"/>
        <v>0</v>
      </c>
      <c r="AP1493" s="10">
        <f t="shared" si="338"/>
        <v>0</v>
      </c>
      <c r="AR1493" s="12" t="b">
        <f t="shared" si="339"/>
        <v>0</v>
      </c>
      <c r="AT1493">
        <v>152093</v>
      </c>
      <c r="AU1493" t="s">
        <v>6617</v>
      </c>
      <c r="AV1493" t="s">
        <v>5428</v>
      </c>
      <c r="AW1493" s="13">
        <f t="shared" si="340"/>
        <v>122.26</v>
      </c>
      <c r="AX1493" s="13">
        <f t="shared" si="341"/>
        <v>0</v>
      </c>
      <c r="AZ1493" t="str">
        <f t="shared" si="342"/>
        <v>23/04/2015;04337168000148;122,26;0,00</v>
      </c>
    </row>
    <row r="1494" spans="1:52" x14ac:dyDescent="0.2">
      <c r="A1494" s="6" t="s">
        <v>3987</v>
      </c>
      <c r="B1494" s="6">
        <v>151485</v>
      </c>
      <c r="C1494" s="1">
        <v>42108</v>
      </c>
      <c r="D1494" s="6" t="s">
        <v>1986</v>
      </c>
      <c r="E1494" s="6" t="s">
        <v>3989</v>
      </c>
      <c r="F1494" s="9">
        <v>266.67</v>
      </c>
      <c r="G1494" s="9">
        <v>266.67</v>
      </c>
      <c r="H1494" s="9">
        <v>48</v>
      </c>
      <c r="I1494" s="6" t="s">
        <v>4011</v>
      </c>
      <c r="J1494" s="9">
        <v>0</v>
      </c>
      <c r="K1494" s="9">
        <v>0</v>
      </c>
      <c r="L1494" s="6" t="s">
        <v>3990</v>
      </c>
      <c r="M1494" s="9">
        <v>0</v>
      </c>
      <c r="N1494" s="9">
        <v>0</v>
      </c>
      <c r="O1494" s="6" t="s">
        <v>3990</v>
      </c>
      <c r="P1494" s="7">
        <v>266.67</v>
      </c>
      <c r="Q1494" s="7">
        <v>4.4000000000000004</v>
      </c>
      <c r="R1494" s="6" t="s">
        <v>3992</v>
      </c>
      <c r="S1494" s="7">
        <v>266.67</v>
      </c>
      <c r="T1494" s="7">
        <v>20.27</v>
      </c>
      <c r="U1494" s="6" t="s">
        <v>3992</v>
      </c>
      <c r="V1494" s="6" t="s">
        <v>3992</v>
      </c>
      <c r="W1494" s="6">
        <v>6783935</v>
      </c>
      <c r="X1494" s="6" t="s">
        <v>4329</v>
      </c>
      <c r="Y1494" s="6" t="s">
        <v>2528</v>
      </c>
      <c r="Z1494" s="6" t="s">
        <v>2529</v>
      </c>
      <c r="AA1494" s="6"/>
      <c r="AB1494" s="5">
        <f t="shared" si="333"/>
        <v>151485</v>
      </c>
      <c r="AC1494" t="str">
        <f t="shared" si="334"/>
        <v>14/04/2015</v>
      </c>
      <c r="AD1494" t="str">
        <f t="shared" si="335"/>
        <v>46044053002906</v>
      </c>
      <c r="AE1494" s="11">
        <f t="shared" si="336"/>
        <v>266.67</v>
      </c>
      <c r="AF1494">
        <f t="shared" si="344"/>
        <v>0</v>
      </c>
      <c r="AH1494" s="10">
        <v>6799482</v>
      </c>
      <c r="AI1494" s="10" t="s">
        <v>5912</v>
      </c>
      <c r="AJ1494" s="10">
        <v>150990</v>
      </c>
      <c r="AK1494" s="10" t="s">
        <v>4785</v>
      </c>
      <c r="AL1494" s="10" t="s">
        <v>5446</v>
      </c>
      <c r="AM1494" s="10" t="s">
        <v>5518</v>
      </c>
      <c r="AN1494" s="12" t="e">
        <f>VLOOKUP(TRIM(AK1494),[1]Sheet1!$S:$T,2,FALSE)</f>
        <v>#N/A</v>
      </c>
      <c r="AO1494" s="12">
        <f t="shared" si="337"/>
        <v>0</v>
      </c>
      <c r="AP1494" s="10">
        <f t="shared" si="338"/>
        <v>0</v>
      </c>
      <c r="AR1494" s="12" t="b">
        <f t="shared" si="339"/>
        <v>0</v>
      </c>
      <c r="AT1494">
        <v>152094</v>
      </c>
      <c r="AU1494" t="s">
        <v>6617</v>
      </c>
      <c r="AV1494" t="s">
        <v>5428</v>
      </c>
      <c r="AW1494" s="13">
        <f t="shared" si="340"/>
        <v>97.08</v>
      </c>
      <c r="AX1494" s="13">
        <f t="shared" si="341"/>
        <v>0</v>
      </c>
      <c r="AZ1494" t="str">
        <f t="shared" si="342"/>
        <v>23/04/2015;04337168000148;97,08;0,00</v>
      </c>
    </row>
    <row r="1495" spans="1:52" x14ac:dyDescent="0.2">
      <c r="A1495" s="6" t="s">
        <v>3987</v>
      </c>
      <c r="B1495" s="6">
        <v>151485</v>
      </c>
      <c r="C1495" s="1">
        <v>42108</v>
      </c>
      <c r="D1495" s="6" t="s">
        <v>1986</v>
      </c>
      <c r="E1495" s="6" t="s">
        <v>3989</v>
      </c>
      <c r="F1495" s="9">
        <v>1084.8</v>
      </c>
      <c r="G1495" s="9">
        <v>943.3</v>
      </c>
      <c r="H1495" s="9">
        <v>169.79</v>
      </c>
      <c r="I1495" s="6" t="s">
        <v>4360</v>
      </c>
      <c r="J1495" s="9">
        <v>0</v>
      </c>
      <c r="K1495" s="9">
        <v>0</v>
      </c>
      <c r="L1495" s="6" t="s">
        <v>3990</v>
      </c>
      <c r="M1495" s="9">
        <v>943.3</v>
      </c>
      <c r="N1495" s="9">
        <v>141.5</v>
      </c>
      <c r="O1495" s="6" t="s">
        <v>1932</v>
      </c>
      <c r="P1495" s="7">
        <v>943.3</v>
      </c>
      <c r="Q1495" s="7">
        <v>15.56</v>
      </c>
      <c r="R1495" s="6" t="s">
        <v>3992</v>
      </c>
      <c r="S1495" s="7">
        <v>943.3</v>
      </c>
      <c r="T1495" s="7">
        <v>71.69</v>
      </c>
      <c r="U1495" s="6" t="s">
        <v>3992</v>
      </c>
      <c r="V1495" s="6" t="s">
        <v>3992</v>
      </c>
      <c r="W1495" s="6">
        <v>6783935</v>
      </c>
      <c r="X1495" s="6" t="s">
        <v>4049</v>
      </c>
      <c r="Y1495" s="6" t="s">
        <v>2526</v>
      </c>
      <c r="Z1495" s="6" t="s">
        <v>2527</v>
      </c>
      <c r="AA1495" s="6"/>
      <c r="AB1495" s="5">
        <f t="shared" si="333"/>
        <v>151485</v>
      </c>
      <c r="AC1495" t="str">
        <f t="shared" si="334"/>
        <v>14/04/2015</v>
      </c>
      <c r="AD1495" t="str">
        <f t="shared" si="335"/>
        <v>46044053002906</v>
      </c>
      <c r="AE1495" s="11">
        <f t="shared" si="336"/>
        <v>1084.8</v>
      </c>
      <c r="AF1495">
        <f t="shared" si="344"/>
        <v>0</v>
      </c>
      <c r="AH1495" s="10">
        <v>6784228</v>
      </c>
      <c r="AI1495" s="10" t="s">
        <v>5913</v>
      </c>
      <c r="AJ1495" s="10">
        <v>150991</v>
      </c>
      <c r="AK1495" s="10" t="s">
        <v>1022</v>
      </c>
      <c r="AL1495" s="10" t="s">
        <v>5583</v>
      </c>
      <c r="AM1495" s="10" t="s">
        <v>5476</v>
      </c>
      <c r="AN1495" s="12" t="e">
        <f>VLOOKUP(TRIM(AK1495),[1]Sheet1!$S:$T,2,FALSE)</f>
        <v>#N/A</v>
      </c>
      <c r="AO1495" s="12">
        <f t="shared" si="337"/>
        <v>0</v>
      </c>
      <c r="AP1495" s="10">
        <f t="shared" si="338"/>
        <v>0</v>
      </c>
      <c r="AR1495" s="12" t="b">
        <f t="shared" si="339"/>
        <v>0</v>
      </c>
      <c r="AT1495">
        <v>152095</v>
      </c>
      <c r="AU1495" t="s">
        <v>6617</v>
      </c>
      <c r="AV1495" t="s">
        <v>5428</v>
      </c>
      <c r="AW1495" s="13">
        <f t="shared" si="340"/>
        <v>38.33</v>
      </c>
      <c r="AX1495" s="13">
        <f t="shared" si="341"/>
        <v>0</v>
      </c>
      <c r="AZ1495" t="str">
        <f t="shared" si="342"/>
        <v>23/04/2015;04337168000148;38,33;0,00</v>
      </c>
    </row>
    <row r="1496" spans="1:52" x14ac:dyDescent="0.2">
      <c r="A1496" s="6" t="s">
        <v>3987</v>
      </c>
      <c r="B1496" s="6">
        <v>151485</v>
      </c>
      <c r="C1496" s="1">
        <v>42108</v>
      </c>
      <c r="D1496" s="6" t="s">
        <v>1986</v>
      </c>
      <c r="E1496" s="6" t="s">
        <v>3989</v>
      </c>
      <c r="F1496" s="9">
        <v>2197.08</v>
      </c>
      <c r="G1496" s="9">
        <v>1910.5</v>
      </c>
      <c r="H1496" s="9">
        <v>343.89</v>
      </c>
      <c r="I1496" s="6" t="s">
        <v>4360</v>
      </c>
      <c r="J1496" s="9">
        <v>0</v>
      </c>
      <c r="K1496" s="9">
        <v>0</v>
      </c>
      <c r="L1496" s="6" t="s">
        <v>3990</v>
      </c>
      <c r="M1496" s="9">
        <v>1910.5</v>
      </c>
      <c r="N1496" s="9">
        <v>286.58</v>
      </c>
      <c r="O1496" s="6" t="s">
        <v>1932</v>
      </c>
      <c r="P1496" s="7">
        <v>1910.5</v>
      </c>
      <c r="Q1496" s="7">
        <v>31.52</v>
      </c>
      <c r="R1496" s="6" t="s">
        <v>3992</v>
      </c>
      <c r="S1496" s="7">
        <v>1910.5</v>
      </c>
      <c r="T1496" s="7">
        <v>145.19999999999999</v>
      </c>
      <c r="U1496" s="6" t="s">
        <v>3992</v>
      </c>
      <c r="V1496" s="6" t="s">
        <v>3992</v>
      </c>
      <c r="W1496" s="6">
        <v>6783935</v>
      </c>
      <c r="X1496" s="6" t="s">
        <v>4362</v>
      </c>
      <c r="Y1496" s="6" t="s">
        <v>5003</v>
      </c>
      <c r="Z1496" s="6" t="s">
        <v>3627</v>
      </c>
      <c r="AA1496" s="6"/>
      <c r="AB1496" s="5">
        <f t="shared" si="333"/>
        <v>151485</v>
      </c>
      <c r="AC1496" t="str">
        <f t="shared" si="334"/>
        <v>14/04/2015</v>
      </c>
      <c r="AD1496" t="str">
        <f t="shared" si="335"/>
        <v>46044053002906</v>
      </c>
      <c r="AE1496" s="11">
        <f t="shared" si="336"/>
        <v>2197.08</v>
      </c>
      <c r="AF1496">
        <f t="shared" si="344"/>
        <v>0</v>
      </c>
      <c r="AH1496" s="10">
        <v>6786453</v>
      </c>
      <c r="AI1496" s="10" t="s">
        <v>5646</v>
      </c>
      <c r="AJ1496" s="10">
        <v>150992</v>
      </c>
      <c r="AK1496" s="10" t="s">
        <v>1902</v>
      </c>
      <c r="AL1496" s="10" t="s">
        <v>5438</v>
      </c>
      <c r="AM1496" s="10" t="s">
        <v>5534</v>
      </c>
      <c r="AN1496" s="12" t="e">
        <f>VLOOKUP(TRIM(AK1496),[1]Sheet1!$S:$T,2,FALSE)</f>
        <v>#N/A</v>
      </c>
      <c r="AO1496" s="12">
        <f t="shared" si="337"/>
        <v>0</v>
      </c>
      <c r="AP1496" s="10">
        <f t="shared" si="338"/>
        <v>0</v>
      </c>
      <c r="AR1496" s="12" t="b">
        <f t="shared" si="339"/>
        <v>0</v>
      </c>
      <c r="AT1496">
        <v>152096</v>
      </c>
      <c r="AU1496" t="s">
        <v>6617</v>
      </c>
      <c r="AV1496" t="s">
        <v>5428</v>
      </c>
      <c r="AW1496" s="13">
        <f t="shared" si="340"/>
        <v>62.6</v>
      </c>
      <c r="AX1496" s="13">
        <f t="shared" si="341"/>
        <v>0</v>
      </c>
      <c r="AZ1496" t="str">
        <f t="shared" si="342"/>
        <v>23/04/2015;04337168000148;62,60;0,00</v>
      </c>
    </row>
    <row r="1497" spans="1:52" x14ac:dyDescent="0.2">
      <c r="A1497" s="6" t="s">
        <v>3987</v>
      </c>
      <c r="B1497" s="6">
        <v>151485</v>
      </c>
      <c r="C1497" s="1">
        <v>42108</v>
      </c>
      <c r="D1497" s="6" t="s">
        <v>1986</v>
      </c>
      <c r="E1497" s="6" t="s">
        <v>3989</v>
      </c>
      <c r="F1497" s="9">
        <v>935.74</v>
      </c>
      <c r="G1497" s="9">
        <v>813.69</v>
      </c>
      <c r="H1497" s="9">
        <v>146.46</v>
      </c>
      <c r="I1497" s="6" t="s">
        <v>4360</v>
      </c>
      <c r="J1497" s="9">
        <v>0</v>
      </c>
      <c r="K1497" s="9">
        <v>0</v>
      </c>
      <c r="L1497" s="6" t="s">
        <v>3990</v>
      </c>
      <c r="M1497" s="9">
        <v>813.69</v>
      </c>
      <c r="N1497" s="9">
        <v>122.05</v>
      </c>
      <c r="O1497" s="6" t="s">
        <v>1932</v>
      </c>
      <c r="P1497" s="7">
        <v>813.69</v>
      </c>
      <c r="Q1497" s="7">
        <v>13.43</v>
      </c>
      <c r="R1497" s="6" t="s">
        <v>3992</v>
      </c>
      <c r="S1497" s="7">
        <v>813.69</v>
      </c>
      <c r="T1497" s="7">
        <v>61.84</v>
      </c>
      <c r="U1497" s="6" t="s">
        <v>3992</v>
      </c>
      <c r="V1497" s="6" t="s">
        <v>3992</v>
      </c>
      <c r="W1497" s="6">
        <v>6783935</v>
      </c>
      <c r="X1497" s="6" t="s">
        <v>4049</v>
      </c>
      <c r="Y1497" s="6" t="s">
        <v>2083</v>
      </c>
      <c r="Z1497" s="6" t="s">
        <v>2084</v>
      </c>
      <c r="AA1497" s="6"/>
      <c r="AB1497" s="5">
        <f t="shared" si="333"/>
        <v>151485</v>
      </c>
      <c r="AC1497" t="str">
        <f t="shared" si="334"/>
        <v>14/04/2015</v>
      </c>
      <c r="AD1497" t="str">
        <f t="shared" si="335"/>
        <v>46044053002906</v>
      </c>
      <c r="AE1497" s="11">
        <f t="shared" si="336"/>
        <v>935.74</v>
      </c>
      <c r="AF1497">
        <f t="shared" si="344"/>
        <v>0</v>
      </c>
      <c r="AH1497" s="10">
        <v>6806798</v>
      </c>
      <c r="AI1497" s="10" t="s">
        <v>5590</v>
      </c>
      <c r="AJ1497" s="10">
        <v>150993</v>
      </c>
      <c r="AK1497" s="10" t="s">
        <v>1024</v>
      </c>
      <c r="AL1497" s="10" t="s">
        <v>5583</v>
      </c>
      <c r="AM1497" s="10" t="s">
        <v>5914</v>
      </c>
      <c r="AN1497" s="12" t="e">
        <f>VLOOKUP(TRIM(AK1497),[1]Sheet1!$S:$T,2,FALSE)</f>
        <v>#N/A</v>
      </c>
      <c r="AO1497" s="12">
        <f t="shared" si="337"/>
        <v>0</v>
      </c>
      <c r="AP1497" s="10">
        <f t="shared" si="338"/>
        <v>0</v>
      </c>
      <c r="AR1497" s="12" t="b">
        <f t="shared" si="339"/>
        <v>0</v>
      </c>
      <c r="AT1497">
        <v>152097</v>
      </c>
      <c r="AU1497" t="s">
        <v>6617</v>
      </c>
      <c r="AV1497" t="s">
        <v>5428</v>
      </c>
      <c r="AW1497" s="13">
        <f t="shared" si="340"/>
        <v>97.42</v>
      </c>
      <c r="AX1497" s="13">
        <f t="shared" si="341"/>
        <v>0</v>
      </c>
      <c r="AZ1497" t="str">
        <f t="shared" si="342"/>
        <v>23/04/2015;04337168000148;97,42;0,00</v>
      </c>
    </row>
    <row r="1498" spans="1:52" x14ac:dyDescent="0.2">
      <c r="A1498" s="6" t="s">
        <v>3987</v>
      </c>
      <c r="B1498" s="6">
        <v>151486</v>
      </c>
      <c r="C1498" s="1">
        <v>42108</v>
      </c>
      <c r="D1498" s="6" t="s">
        <v>1986</v>
      </c>
      <c r="E1498" s="6" t="s">
        <v>3989</v>
      </c>
      <c r="F1498" s="9">
        <v>430.35</v>
      </c>
      <c r="G1498" s="9">
        <v>430.35</v>
      </c>
      <c r="H1498" s="9">
        <v>77.459999999999994</v>
      </c>
      <c r="I1498" s="6" t="s">
        <v>4011</v>
      </c>
      <c r="J1498" s="9">
        <v>0</v>
      </c>
      <c r="K1498" s="9">
        <v>0</v>
      </c>
      <c r="L1498" s="6" t="s">
        <v>3990</v>
      </c>
      <c r="M1498" s="9">
        <v>0</v>
      </c>
      <c r="N1498" s="9">
        <v>0</v>
      </c>
      <c r="O1498" s="6" t="s">
        <v>3990</v>
      </c>
      <c r="P1498" s="7">
        <v>430.35</v>
      </c>
      <c r="Q1498" s="7">
        <v>7.1</v>
      </c>
      <c r="R1498" s="6" t="s">
        <v>3992</v>
      </c>
      <c r="S1498" s="7">
        <v>430.35</v>
      </c>
      <c r="T1498" s="7">
        <v>32.71</v>
      </c>
      <c r="U1498" s="6" t="s">
        <v>3992</v>
      </c>
      <c r="V1498" s="6" t="s">
        <v>3992</v>
      </c>
      <c r="W1498" s="6">
        <v>6783935</v>
      </c>
      <c r="X1498" s="6" t="s">
        <v>2852</v>
      </c>
      <c r="Y1498" s="6" t="s">
        <v>2853</v>
      </c>
      <c r="Z1498" s="6" t="s">
        <v>2854</v>
      </c>
      <c r="AA1498" s="6"/>
      <c r="AB1498" s="5">
        <f t="shared" si="333"/>
        <v>151486</v>
      </c>
      <c r="AC1498" t="str">
        <f t="shared" si="334"/>
        <v>14/04/2015</v>
      </c>
      <c r="AD1498" t="str">
        <f t="shared" si="335"/>
        <v>46044053002906</v>
      </c>
      <c r="AE1498" s="11">
        <f t="shared" si="336"/>
        <v>430.35</v>
      </c>
      <c r="AF1498">
        <v>0</v>
      </c>
      <c r="AH1498" s="10">
        <v>6806798</v>
      </c>
      <c r="AI1498" s="10" t="s">
        <v>5590</v>
      </c>
      <c r="AJ1498" s="10">
        <v>150994</v>
      </c>
      <c r="AK1498" s="10" t="s">
        <v>1024</v>
      </c>
      <c r="AL1498" s="10" t="s">
        <v>5583</v>
      </c>
      <c r="AM1498" s="10" t="s">
        <v>5915</v>
      </c>
      <c r="AN1498" s="12" t="e">
        <f>VLOOKUP(TRIM(AK1498),[1]Sheet1!$S:$T,2,FALSE)</f>
        <v>#N/A</v>
      </c>
      <c r="AO1498" s="12">
        <f t="shared" si="337"/>
        <v>0</v>
      </c>
      <c r="AP1498" s="10">
        <f t="shared" si="338"/>
        <v>0</v>
      </c>
      <c r="AR1498" s="12" t="b">
        <f t="shared" si="339"/>
        <v>0</v>
      </c>
      <c r="AT1498">
        <v>152098</v>
      </c>
      <c r="AU1498" t="s">
        <v>6617</v>
      </c>
      <c r="AV1498" t="s">
        <v>5428</v>
      </c>
      <c r="AW1498" s="13">
        <f t="shared" si="340"/>
        <v>981.39</v>
      </c>
      <c r="AX1498" s="13">
        <f t="shared" si="341"/>
        <v>0</v>
      </c>
      <c r="AZ1498" t="str">
        <f t="shared" si="342"/>
        <v>23/04/2015;04337168000148;981,39;0,00</v>
      </c>
    </row>
    <row r="1499" spans="1:52" x14ac:dyDescent="0.2">
      <c r="A1499" s="6" t="s">
        <v>3987</v>
      </c>
      <c r="B1499" s="6">
        <v>151487</v>
      </c>
      <c r="C1499" s="1">
        <v>42108</v>
      </c>
      <c r="D1499" s="6" t="s">
        <v>1924</v>
      </c>
      <c r="E1499" s="6" t="s">
        <v>4339</v>
      </c>
      <c r="F1499" s="9">
        <v>268.2</v>
      </c>
      <c r="G1499" s="9">
        <v>268.2</v>
      </c>
      <c r="H1499" s="9">
        <v>32.18</v>
      </c>
      <c r="I1499" s="6" t="s">
        <v>4011</v>
      </c>
      <c r="J1499" s="9">
        <v>0</v>
      </c>
      <c r="K1499" s="9">
        <v>0</v>
      </c>
      <c r="L1499" s="6" t="s">
        <v>3990</v>
      </c>
      <c r="M1499" s="9">
        <v>0</v>
      </c>
      <c r="N1499" s="9">
        <v>0</v>
      </c>
      <c r="O1499" s="6" t="s">
        <v>3990</v>
      </c>
      <c r="P1499" s="7">
        <v>268.2</v>
      </c>
      <c r="Q1499" s="7">
        <v>4.43</v>
      </c>
      <c r="R1499" s="6" t="s">
        <v>3992</v>
      </c>
      <c r="S1499" s="7">
        <v>268.2</v>
      </c>
      <c r="T1499" s="7">
        <v>20.38</v>
      </c>
      <c r="U1499" s="6" t="s">
        <v>3992</v>
      </c>
      <c r="V1499" s="6" t="s">
        <v>3992</v>
      </c>
      <c r="W1499" s="6">
        <v>6787477</v>
      </c>
      <c r="X1499" s="6" t="s">
        <v>1621</v>
      </c>
      <c r="Y1499" s="6" t="s">
        <v>1622</v>
      </c>
      <c r="Z1499" s="6" t="s">
        <v>1623</v>
      </c>
      <c r="AA1499" s="6"/>
      <c r="AB1499" s="5">
        <f t="shared" si="333"/>
        <v>151487</v>
      </c>
      <c r="AC1499" t="str">
        <f t="shared" si="334"/>
        <v>14/04/2015</v>
      </c>
      <c r="AD1499" t="str">
        <f t="shared" si="335"/>
        <v>07359641000267</v>
      </c>
      <c r="AE1499" s="11">
        <f t="shared" si="336"/>
        <v>268.2</v>
      </c>
      <c r="AF1499">
        <v>0</v>
      </c>
      <c r="AH1499" s="10">
        <v>6784148</v>
      </c>
      <c r="AI1499" s="10" t="s">
        <v>5916</v>
      </c>
      <c r="AJ1499" s="10">
        <v>150995</v>
      </c>
      <c r="AK1499" s="10" t="s">
        <v>4633</v>
      </c>
      <c r="AL1499" s="10" t="s">
        <v>5446</v>
      </c>
      <c r="AM1499" s="10" t="s">
        <v>5474</v>
      </c>
      <c r="AN1499" s="12" t="e">
        <f>VLOOKUP(TRIM(AK1499),[1]Sheet1!$S:$T,2,FALSE)</f>
        <v>#N/A</v>
      </c>
      <c r="AO1499" s="12">
        <f t="shared" si="337"/>
        <v>0</v>
      </c>
      <c r="AP1499" s="10">
        <f t="shared" si="338"/>
        <v>0</v>
      </c>
      <c r="AR1499" s="12" t="b">
        <f t="shared" si="339"/>
        <v>0</v>
      </c>
      <c r="AT1499">
        <v>152099</v>
      </c>
      <c r="AU1499" t="s">
        <v>6617</v>
      </c>
      <c r="AV1499" t="s">
        <v>5428</v>
      </c>
      <c r="AW1499" s="13">
        <f t="shared" si="340"/>
        <v>1128.4000000000001</v>
      </c>
      <c r="AX1499" s="13">
        <f t="shared" si="341"/>
        <v>0</v>
      </c>
      <c r="AZ1499" t="str">
        <f t="shared" si="342"/>
        <v>23/04/2015;04337168000148;1128,40;0,00</v>
      </c>
    </row>
    <row r="1500" spans="1:52" x14ac:dyDescent="0.2">
      <c r="A1500" s="6" t="s">
        <v>3987</v>
      </c>
      <c r="B1500" s="6">
        <v>151488</v>
      </c>
      <c r="C1500" s="1">
        <v>42108</v>
      </c>
      <c r="D1500" s="6" t="s">
        <v>1926</v>
      </c>
      <c r="E1500" s="6" t="s">
        <v>3663</v>
      </c>
      <c r="F1500" s="9">
        <v>2305.83</v>
      </c>
      <c r="G1500" s="9">
        <v>2305.83</v>
      </c>
      <c r="H1500" s="9">
        <v>161.41</v>
      </c>
      <c r="I1500" s="6" t="s">
        <v>4106</v>
      </c>
      <c r="J1500" s="9">
        <v>0</v>
      </c>
      <c r="K1500" s="9">
        <v>0</v>
      </c>
      <c r="L1500" s="6" t="s">
        <v>3990</v>
      </c>
      <c r="M1500" s="9">
        <v>2005.07</v>
      </c>
      <c r="N1500" s="9">
        <v>300.76</v>
      </c>
      <c r="O1500" s="6" t="s">
        <v>1932</v>
      </c>
      <c r="P1500" s="7">
        <v>2005.07</v>
      </c>
      <c r="Q1500" s="7">
        <v>33.08</v>
      </c>
      <c r="R1500" s="6" t="s">
        <v>3992</v>
      </c>
      <c r="S1500" s="7">
        <v>2005.07</v>
      </c>
      <c r="T1500" s="7">
        <v>152.38999999999999</v>
      </c>
      <c r="U1500" s="6" t="s">
        <v>3992</v>
      </c>
      <c r="V1500" s="6" t="s">
        <v>3992</v>
      </c>
      <c r="W1500" s="6">
        <v>7595908</v>
      </c>
      <c r="X1500" s="6" t="s">
        <v>4362</v>
      </c>
      <c r="Y1500" s="6" t="s">
        <v>1625</v>
      </c>
      <c r="Z1500" s="6" t="s">
        <v>1626</v>
      </c>
      <c r="AA1500" s="6"/>
      <c r="AB1500" s="5">
        <f t="shared" si="333"/>
        <v>151488</v>
      </c>
      <c r="AC1500" t="str">
        <f t="shared" si="334"/>
        <v>14/04/2015</v>
      </c>
      <c r="AD1500" t="str">
        <f t="shared" si="335"/>
        <v>00323090000151</v>
      </c>
      <c r="AE1500" s="11">
        <f t="shared" si="336"/>
        <v>2305.83</v>
      </c>
      <c r="AF1500">
        <v>0</v>
      </c>
      <c r="AH1500" s="10">
        <v>6784253</v>
      </c>
      <c r="AI1500" s="10" t="s">
        <v>5669</v>
      </c>
      <c r="AJ1500" s="10">
        <v>150996</v>
      </c>
      <c r="AK1500" s="10" t="s">
        <v>1026</v>
      </c>
      <c r="AL1500" s="10" t="s">
        <v>5438</v>
      </c>
      <c r="AM1500" s="10" t="s">
        <v>5422</v>
      </c>
      <c r="AN1500" s="12" t="e">
        <f>VLOOKUP(TRIM(AK1500),[1]Sheet1!$S:$T,2,FALSE)</f>
        <v>#N/A</v>
      </c>
      <c r="AO1500" s="12">
        <f t="shared" si="337"/>
        <v>0</v>
      </c>
      <c r="AP1500" s="10">
        <f t="shared" si="338"/>
        <v>0</v>
      </c>
      <c r="AR1500" s="12" t="b">
        <f t="shared" si="339"/>
        <v>0</v>
      </c>
      <c r="AT1500">
        <v>152100</v>
      </c>
      <c r="AU1500" t="s">
        <v>6617</v>
      </c>
      <c r="AV1500" t="s">
        <v>5428</v>
      </c>
      <c r="AW1500" s="13">
        <f t="shared" si="340"/>
        <v>728.49</v>
      </c>
      <c r="AX1500" s="13">
        <f t="shared" si="341"/>
        <v>0</v>
      </c>
      <c r="AZ1500" t="str">
        <f t="shared" si="342"/>
        <v>23/04/2015;04337168000148;728,49;0,00</v>
      </c>
    </row>
    <row r="1501" spans="1:52" x14ac:dyDescent="0.2">
      <c r="A1501" s="6" t="s">
        <v>3987</v>
      </c>
      <c r="B1501" s="6">
        <v>151489</v>
      </c>
      <c r="C1501" s="1">
        <v>42108</v>
      </c>
      <c r="D1501" s="6" t="s">
        <v>1931</v>
      </c>
      <c r="E1501" s="6" t="s">
        <v>3989</v>
      </c>
      <c r="F1501" s="9">
        <v>574.20000000000005</v>
      </c>
      <c r="G1501" s="9">
        <v>574.20000000000005</v>
      </c>
      <c r="H1501" s="9">
        <v>103.36</v>
      </c>
      <c r="I1501" s="6" t="s">
        <v>4011</v>
      </c>
      <c r="J1501" s="9">
        <v>0</v>
      </c>
      <c r="K1501" s="9">
        <v>0</v>
      </c>
      <c r="L1501" s="6" t="s">
        <v>3990</v>
      </c>
      <c r="M1501" s="9">
        <v>0</v>
      </c>
      <c r="N1501" s="9">
        <v>0</v>
      </c>
      <c r="O1501" s="6" t="s">
        <v>3990</v>
      </c>
      <c r="P1501" s="7">
        <v>574.20000000000005</v>
      </c>
      <c r="Q1501" s="7">
        <v>9.4700000000000006</v>
      </c>
      <c r="R1501" s="6" t="s">
        <v>3992</v>
      </c>
      <c r="S1501" s="7">
        <v>574.20000000000005</v>
      </c>
      <c r="T1501" s="7">
        <v>43.64</v>
      </c>
      <c r="U1501" s="6" t="s">
        <v>3992</v>
      </c>
      <c r="V1501" s="6" t="s">
        <v>3992</v>
      </c>
      <c r="W1501" s="6">
        <v>6793966</v>
      </c>
      <c r="X1501" s="6" t="s">
        <v>1962</v>
      </c>
      <c r="Y1501" s="6" t="s">
        <v>1627</v>
      </c>
      <c r="Z1501" s="6" t="s">
        <v>1628</v>
      </c>
      <c r="AA1501" s="6"/>
      <c r="AB1501" s="5">
        <f t="shared" si="333"/>
        <v>151489</v>
      </c>
      <c r="AC1501" t="str">
        <f t="shared" si="334"/>
        <v>14/04/2015</v>
      </c>
      <c r="AD1501" t="str">
        <f t="shared" si="335"/>
        <v>59104422002446</v>
      </c>
      <c r="AE1501" s="11">
        <f t="shared" si="336"/>
        <v>574.20000000000005</v>
      </c>
      <c r="AF1501">
        <v>0</v>
      </c>
      <c r="AH1501" s="10">
        <v>7499295</v>
      </c>
      <c r="AI1501" s="10" t="s">
        <v>5445</v>
      </c>
      <c r="AJ1501" s="10">
        <v>150997</v>
      </c>
      <c r="AK1501" s="10" t="s">
        <v>2232</v>
      </c>
      <c r="AL1501" s="10" t="s">
        <v>5438</v>
      </c>
      <c r="AM1501" s="10" t="s">
        <v>5917</v>
      </c>
      <c r="AN1501" s="12" t="e">
        <f>VLOOKUP(TRIM(AK1501),[1]Sheet1!$S:$T,2,FALSE)</f>
        <v>#N/A</v>
      </c>
      <c r="AO1501" s="12">
        <f t="shared" si="337"/>
        <v>0</v>
      </c>
      <c r="AP1501" s="10">
        <f t="shared" si="338"/>
        <v>0</v>
      </c>
      <c r="AR1501" s="12" t="b">
        <f t="shared" si="339"/>
        <v>0</v>
      </c>
      <c r="AT1501">
        <v>152101</v>
      </c>
      <c r="AU1501" t="s">
        <v>6617</v>
      </c>
      <c r="AV1501" t="s">
        <v>5648</v>
      </c>
      <c r="AW1501" s="13">
        <f t="shared" si="340"/>
        <v>411.88</v>
      </c>
      <c r="AX1501" s="13">
        <f t="shared" si="341"/>
        <v>0</v>
      </c>
      <c r="AZ1501" t="str">
        <f t="shared" si="342"/>
        <v>23/04/2015;09155035000174;411,88;0,00</v>
      </c>
    </row>
    <row r="1502" spans="1:52" x14ac:dyDescent="0.2">
      <c r="A1502" s="6" t="s">
        <v>3987</v>
      </c>
      <c r="B1502" s="6">
        <v>151490</v>
      </c>
      <c r="C1502" s="1">
        <v>42108</v>
      </c>
      <c r="D1502" s="6" t="s">
        <v>1986</v>
      </c>
      <c r="E1502" s="6" t="s">
        <v>3989</v>
      </c>
      <c r="F1502" s="9">
        <v>158.09</v>
      </c>
      <c r="G1502" s="9">
        <v>137.47</v>
      </c>
      <c r="H1502" s="9">
        <v>24.74</v>
      </c>
      <c r="I1502" s="6" t="s">
        <v>4360</v>
      </c>
      <c r="J1502" s="9">
        <v>0</v>
      </c>
      <c r="K1502" s="9">
        <v>0</v>
      </c>
      <c r="L1502" s="6" t="s">
        <v>3990</v>
      </c>
      <c r="M1502" s="9">
        <v>137.47</v>
      </c>
      <c r="N1502" s="9">
        <v>20.62</v>
      </c>
      <c r="O1502" s="6" t="s">
        <v>1932</v>
      </c>
      <c r="P1502" s="7">
        <v>137.47</v>
      </c>
      <c r="Q1502" s="7">
        <v>2.27</v>
      </c>
      <c r="R1502" s="6" t="s">
        <v>3992</v>
      </c>
      <c r="S1502" s="7">
        <v>137.47</v>
      </c>
      <c r="T1502" s="7">
        <v>10.45</v>
      </c>
      <c r="U1502" s="6" t="s">
        <v>3992</v>
      </c>
      <c r="V1502" s="6" t="s">
        <v>3992</v>
      </c>
      <c r="W1502" s="6">
        <v>6783935</v>
      </c>
      <c r="X1502" s="6" t="s">
        <v>4362</v>
      </c>
      <c r="Y1502" s="6" t="s">
        <v>4412</v>
      </c>
      <c r="Z1502" s="6" t="s">
        <v>4413</v>
      </c>
      <c r="AA1502" s="6"/>
      <c r="AB1502" s="5">
        <f t="shared" si="333"/>
        <v>151490</v>
      </c>
      <c r="AC1502" t="str">
        <f t="shared" si="334"/>
        <v>14/04/2015</v>
      </c>
      <c r="AD1502" t="str">
        <f t="shared" si="335"/>
        <v>46044053002906</v>
      </c>
      <c r="AE1502" s="11">
        <f t="shared" si="336"/>
        <v>158.09</v>
      </c>
      <c r="AF1502">
        <f>SUMIF(AJ:AJ,B1502,AP:AP)</f>
        <v>0</v>
      </c>
      <c r="AH1502" s="10">
        <v>7451037</v>
      </c>
      <c r="AI1502" s="10" t="s">
        <v>5445</v>
      </c>
      <c r="AJ1502" s="10">
        <v>150998</v>
      </c>
      <c r="AK1502" s="10" t="s">
        <v>2182</v>
      </c>
      <c r="AL1502" s="10" t="s">
        <v>5438</v>
      </c>
      <c r="AM1502" s="10" t="s">
        <v>5442</v>
      </c>
      <c r="AN1502" s="12" t="e">
        <f>VLOOKUP(TRIM(AK1502),[1]Sheet1!$S:$T,2,FALSE)</f>
        <v>#N/A</v>
      </c>
      <c r="AO1502" s="12">
        <f t="shared" si="337"/>
        <v>0</v>
      </c>
      <c r="AP1502" s="10">
        <f t="shared" si="338"/>
        <v>0</v>
      </c>
      <c r="AR1502" s="12" t="b">
        <f t="shared" si="339"/>
        <v>0</v>
      </c>
      <c r="AT1502">
        <v>152106</v>
      </c>
      <c r="AU1502" t="s">
        <v>6617</v>
      </c>
      <c r="AV1502" t="s">
        <v>5428</v>
      </c>
      <c r="AW1502" s="13">
        <f t="shared" si="340"/>
        <v>47.5</v>
      </c>
      <c r="AX1502" s="13">
        <f t="shared" si="341"/>
        <v>0</v>
      </c>
      <c r="AZ1502" t="str">
        <f t="shared" si="342"/>
        <v>23/04/2015;04337168000148;47,50;0,00</v>
      </c>
    </row>
    <row r="1503" spans="1:52" x14ac:dyDescent="0.2">
      <c r="A1503" s="6" t="s">
        <v>3987</v>
      </c>
      <c r="B1503" s="6">
        <v>151491</v>
      </c>
      <c r="C1503" s="1">
        <v>42108</v>
      </c>
      <c r="D1503" s="6" t="s">
        <v>1931</v>
      </c>
      <c r="E1503" s="6" t="s">
        <v>3989</v>
      </c>
      <c r="F1503" s="9">
        <v>586.20000000000005</v>
      </c>
      <c r="G1503" s="9">
        <v>586.20000000000005</v>
      </c>
      <c r="H1503" s="9">
        <v>105.52</v>
      </c>
      <c r="I1503" s="6" t="s">
        <v>4011</v>
      </c>
      <c r="J1503" s="9">
        <v>0</v>
      </c>
      <c r="K1503" s="9">
        <v>0</v>
      </c>
      <c r="L1503" s="6" t="s">
        <v>3990</v>
      </c>
      <c r="M1503" s="9">
        <v>0</v>
      </c>
      <c r="N1503" s="9">
        <v>0</v>
      </c>
      <c r="O1503" s="6" t="s">
        <v>3990</v>
      </c>
      <c r="P1503" s="7">
        <v>586.20000000000005</v>
      </c>
      <c r="Q1503" s="7">
        <v>9.67</v>
      </c>
      <c r="R1503" s="6" t="s">
        <v>3992</v>
      </c>
      <c r="S1503" s="7">
        <v>586.20000000000005</v>
      </c>
      <c r="T1503" s="7">
        <v>44.55</v>
      </c>
      <c r="U1503" s="6" t="s">
        <v>3992</v>
      </c>
      <c r="V1503" s="6" t="s">
        <v>3992</v>
      </c>
      <c r="W1503" s="6">
        <v>6793966</v>
      </c>
      <c r="X1503" s="6" t="s">
        <v>1962</v>
      </c>
      <c r="Y1503" s="6" t="s">
        <v>1627</v>
      </c>
      <c r="Z1503" s="6" t="s">
        <v>1629</v>
      </c>
      <c r="AA1503" s="6"/>
      <c r="AB1503" s="5">
        <f t="shared" si="333"/>
        <v>151491</v>
      </c>
      <c r="AC1503" t="str">
        <f t="shared" si="334"/>
        <v>14/04/2015</v>
      </c>
      <c r="AD1503" t="str">
        <f t="shared" si="335"/>
        <v>59104422002446</v>
      </c>
      <c r="AE1503" s="11">
        <f t="shared" si="336"/>
        <v>586.20000000000005</v>
      </c>
      <c r="AF1503">
        <v>0</v>
      </c>
      <c r="AH1503" s="10">
        <v>6802598</v>
      </c>
      <c r="AI1503" s="10" t="s">
        <v>5901</v>
      </c>
      <c r="AJ1503" s="10">
        <v>150999</v>
      </c>
      <c r="AK1503" s="10" t="s">
        <v>2004</v>
      </c>
      <c r="AL1503" s="10" t="s">
        <v>5583</v>
      </c>
      <c r="AM1503" s="10" t="s">
        <v>5452</v>
      </c>
      <c r="AN1503" s="12" t="e">
        <f>VLOOKUP(TRIM(AK1503),[1]Sheet1!$S:$T,2,FALSE)</f>
        <v>#N/A</v>
      </c>
      <c r="AO1503" s="12">
        <f t="shared" si="337"/>
        <v>0</v>
      </c>
      <c r="AP1503" s="10">
        <f t="shared" si="338"/>
        <v>0</v>
      </c>
      <c r="AR1503" s="12" t="b">
        <f t="shared" si="339"/>
        <v>0</v>
      </c>
      <c r="AT1503">
        <v>152107</v>
      </c>
      <c r="AU1503" t="s">
        <v>6617</v>
      </c>
      <c r="AV1503" t="s">
        <v>5428</v>
      </c>
      <c r="AW1503" s="13">
        <f t="shared" si="340"/>
        <v>406.13</v>
      </c>
      <c r="AX1503" s="13">
        <f t="shared" si="341"/>
        <v>0</v>
      </c>
      <c r="AZ1503" t="str">
        <f t="shared" si="342"/>
        <v>23/04/2015;04337168000148;406,13;0,00</v>
      </c>
    </row>
    <row r="1504" spans="1:52" x14ac:dyDescent="0.2">
      <c r="A1504" s="6" t="s">
        <v>3987</v>
      </c>
      <c r="B1504" s="6">
        <v>151491</v>
      </c>
      <c r="C1504" s="1">
        <v>42108</v>
      </c>
      <c r="D1504" s="6" t="s">
        <v>1931</v>
      </c>
      <c r="E1504" s="6" t="s">
        <v>3989</v>
      </c>
      <c r="F1504" s="9">
        <v>280.60000000000002</v>
      </c>
      <c r="G1504" s="9">
        <v>280.60000000000002</v>
      </c>
      <c r="H1504" s="9">
        <v>50.51</v>
      </c>
      <c r="I1504" s="6" t="s">
        <v>4011</v>
      </c>
      <c r="J1504" s="9">
        <v>0</v>
      </c>
      <c r="K1504" s="9">
        <v>0</v>
      </c>
      <c r="L1504" s="6" t="s">
        <v>3990</v>
      </c>
      <c r="M1504" s="9">
        <v>0</v>
      </c>
      <c r="N1504" s="9">
        <v>0</v>
      </c>
      <c r="O1504" s="6" t="s">
        <v>3990</v>
      </c>
      <c r="P1504" s="7">
        <v>280.60000000000002</v>
      </c>
      <c r="Q1504" s="7">
        <v>4.63</v>
      </c>
      <c r="R1504" s="6" t="s">
        <v>3992</v>
      </c>
      <c r="S1504" s="7">
        <v>280.60000000000002</v>
      </c>
      <c r="T1504" s="7">
        <v>21.33</v>
      </c>
      <c r="U1504" s="6" t="s">
        <v>3992</v>
      </c>
      <c r="V1504" s="6" t="s">
        <v>3992</v>
      </c>
      <c r="W1504" s="6">
        <v>6793966</v>
      </c>
      <c r="X1504" s="6" t="s">
        <v>1962</v>
      </c>
      <c r="Y1504" s="6" t="s">
        <v>1627</v>
      </c>
      <c r="Z1504" s="6" t="s">
        <v>1629</v>
      </c>
      <c r="AA1504" s="6"/>
      <c r="AB1504" s="5">
        <f t="shared" si="333"/>
        <v>151491</v>
      </c>
      <c r="AC1504" t="str">
        <f t="shared" si="334"/>
        <v>14/04/2015</v>
      </c>
      <c r="AD1504" t="str">
        <f t="shared" si="335"/>
        <v>59104422002446</v>
      </c>
      <c r="AE1504" s="11">
        <f t="shared" si="336"/>
        <v>280.60000000000002</v>
      </c>
      <c r="AF1504">
        <v>0</v>
      </c>
      <c r="AH1504" s="10">
        <v>6784934</v>
      </c>
      <c r="AI1504" s="10" t="s">
        <v>5633</v>
      </c>
      <c r="AJ1504" s="10">
        <v>151000</v>
      </c>
      <c r="AK1504" s="10" t="s">
        <v>1978</v>
      </c>
      <c r="AL1504" s="10" t="s">
        <v>5438</v>
      </c>
      <c r="AM1504" s="10" t="s">
        <v>5429</v>
      </c>
      <c r="AN1504" s="12" t="e">
        <f>VLOOKUP(TRIM(AK1504),[1]Sheet1!$S:$T,2,FALSE)</f>
        <v>#N/A</v>
      </c>
      <c r="AO1504" s="12">
        <f t="shared" si="337"/>
        <v>0</v>
      </c>
      <c r="AP1504" s="10">
        <f t="shared" si="338"/>
        <v>0</v>
      </c>
      <c r="AR1504" s="12" t="b">
        <f t="shared" si="339"/>
        <v>0</v>
      </c>
      <c r="AT1504">
        <v>152108</v>
      </c>
      <c r="AU1504" t="s">
        <v>6617</v>
      </c>
      <c r="AV1504" t="s">
        <v>5876</v>
      </c>
      <c r="AW1504" s="13">
        <f t="shared" si="340"/>
        <v>1241.58</v>
      </c>
      <c r="AX1504" s="13">
        <f t="shared" si="341"/>
        <v>0</v>
      </c>
      <c r="AZ1504" t="str">
        <f t="shared" si="342"/>
        <v>23/04/2015;88309620000581;1241,58;0,00</v>
      </c>
    </row>
    <row r="1505" spans="1:52" x14ac:dyDescent="0.2">
      <c r="A1505" s="6" t="s">
        <v>3987</v>
      </c>
      <c r="B1505" s="6">
        <v>151493</v>
      </c>
      <c r="C1505" s="1">
        <v>42108</v>
      </c>
      <c r="D1505" s="6" t="s">
        <v>1986</v>
      </c>
      <c r="E1505" s="6" t="s">
        <v>3989</v>
      </c>
      <c r="F1505" s="9">
        <v>253.68</v>
      </c>
      <c r="G1505" s="9">
        <v>253.68</v>
      </c>
      <c r="H1505" s="9">
        <v>45.66</v>
      </c>
      <c r="I1505" s="6" t="s">
        <v>4011</v>
      </c>
      <c r="J1505" s="9">
        <v>0</v>
      </c>
      <c r="K1505" s="9">
        <v>0</v>
      </c>
      <c r="L1505" s="6" t="s">
        <v>3990</v>
      </c>
      <c r="M1505" s="9">
        <v>0</v>
      </c>
      <c r="N1505" s="9">
        <v>0</v>
      </c>
      <c r="O1505" s="6" t="s">
        <v>3990</v>
      </c>
      <c r="P1505" s="7">
        <v>253.68</v>
      </c>
      <c r="Q1505" s="7">
        <v>4.1900000000000004</v>
      </c>
      <c r="R1505" s="6" t="s">
        <v>3992</v>
      </c>
      <c r="S1505" s="7">
        <v>253.68</v>
      </c>
      <c r="T1505" s="7">
        <v>19.28</v>
      </c>
      <c r="U1505" s="6" t="s">
        <v>3992</v>
      </c>
      <c r="V1505" s="6" t="s">
        <v>3992</v>
      </c>
      <c r="W1505" s="6">
        <v>6815742</v>
      </c>
      <c r="X1505" s="6" t="s">
        <v>2958</v>
      </c>
      <c r="Y1505" s="6" t="s">
        <v>2959</v>
      </c>
      <c r="Z1505" s="6" t="s">
        <v>2960</v>
      </c>
      <c r="AA1505" s="6"/>
      <c r="AB1505" s="5">
        <f t="shared" si="333"/>
        <v>151493</v>
      </c>
      <c r="AC1505" t="str">
        <f t="shared" si="334"/>
        <v>14/04/2015</v>
      </c>
      <c r="AD1505" t="str">
        <f t="shared" si="335"/>
        <v>86962123000129</v>
      </c>
      <c r="AE1505" s="11">
        <f t="shared" si="336"/>
        <v>253.68</v>
      </c>
      <c r="AF1505">
        <v>0</v>
      </c>
      <c r="AH1505" s="10">
        <v>6784934</v>
      </c>
      <c r="AI1505" s="10" t="s">
        <v>5633</v>
      </c>
      <c r="AJ1505" s="10">
        <v>151000</v>
      </c>
      <c r="AK1505" s="10" t="s">
        <v>1978</v>
      </c>
      <c r="AL1505" s="10" t="s">
        <v>5438</v>
      </c>
      <c r="AM1505" s="10" t="s">
        <v>5429</v>
      </c>
      <c r="AN1505" s="12" t="e">
        <f>VLOOKUP(TRIM(AK1505),[1]Sheet1!$S:$T,2,FALSE)</f>
        <v>#N/A</v>
      </c>
      <c r="AO1505" s="12">
        <f t="shared" si="337"/>
        <v>0</v>
      </c>
      <c r="AP1505" s="10">
        <f t="shared" si="338"/>
        <v>0</v>
      </c>
      <c r="AR1505" s="12" t="b">
        <f t="shared" si="339"/>
        <v>0</v>
      </c>
      <c r="AT1505">
        <v>152109</v>
      </c>
      <c r="AU1505" t="s">
        <v>6617</v>
      </c>
      <c r="AV1505" t="s">
        <v>5428</v>
      </c>
      <c r="AW1505" s="13">
        <f t="shared" si="340"/>
        <v>36.54</v>
      </c>
      <c r="AX1505" s="13">
        <f t="shared" si="341"/>
        <v>0</v>
      </c>
      <c r="AZ1505" t="str">
        <f t="shared" si="342"/>
        <v>23/04/2015;04337168000148;36,54;0,00</v>
      </c>
    </row>
    <row r="1506" spans="1:52" x14ac:dyDescent="0.2">
      <c r="A1506" s="6" t="s">
        <v>3987</v>
      </c>
      <c r="B1506" s="6">
        <v>151494</v>
      </c>
      <c r="C1506" s="1">
        <v>42108</v>
      </c>
      <c r="D1506" s="6" t="s">
        <v>1931</v>
      </c>
      <c r="E1506" s="6" t="s">
        <v>3989</v>
      </c>
      <c r="F1506" s="9">
        <v>448.45</v>
      </c>
      <c r="G1506" s="9">
        <v>448.45</v>
      </c>
      <c r="H1506" s="9">
        <v>80.72</v>
      </c>
      <c r="I1506" s="6" t="s">
        <v>4011</v>
      </c>
      <c r="J1506" s="9">
        <v>0</v>
      </c>
      <c r="K1506" s="9">
        <v>0</v>
      </c>
      <c r="L1506" s="6" t="s">
        <v>3990</v>
      </c>
      <c r="M1506" s="9">
        <v>0</v>
      </c>
      <c r="N1506" s="9">
        <v>0</v>
      </c>
      <c r="O1506" s="6" t="s">
        <v>3990</v>
      </c>
      <c r="P1506" s="7">
        <v>448.45</v>
      </c>
      <c r="Q1506" s="7">
        <v>7.4</v>
      </c>
      <c r="R1506" s="6" t="s">
        <v>3992</v>
      </c>
      <c r="S1506" s="7">
        <v>448.45</v>
      </c>
      <c r="T1506" s="7">
        <v>34.08</v>
      </c>
      <c r="U1506" s="6" t="s">
        <v>3992</v>
      </c>
      <c r="V1506" s="6" t="s">
        <v>3992</v>
      </c>
      <c r="W1506" s="6">
        <v>6784011</v>
      </c>
      <c r="X1506" s="6" t="s">
        <v>1962</v>
      </c>
      <c r="Y1506" s="6" t="s">
        <v>1635</v>
      </c>
      <c r="Z1506" s="6" t="s">
        <v>1636</v>
      </c>
      <c r="AA1506" s="6"/>
      <c r="AB1506" s="5">
        <f t="shared" si="333"/>
        <v>151494</v>
      </c>
      <c r="AC1506" t="str">
        <f t="shared" si="334"/>
        <v>14/04/2015</v>
      </c>
      <c r="AD1506" t="str">
        <f t="shared" si="335"/>
        <v>00857758001112</v>
      </c>
      <c r="AE1506" s="11">
        <f t="shared" si="336"/>
        <v>448.45</v>
      </c>
      <c r="AF1506">
        <v>0</v>
      </c>
      <c r="AH1506" s="10">
        <v>6784934</v>
      </c>
      <c r="AI1506" s="10" t="s">
        <v>5633</v>
      </c>
      <c r="AJ1506" s="10">
        <v>151000</v>
      </c>
      <c r="AK1506" s="10" t="s">
        <v>1978</v>
      </c>
      <c r="AL1506" s="10" t="s">
        <v>5438</v>
      </c>
      <c r="AM1506" s="10" t="s">
        <v>5429</v>
      </c>
      <c r="AN1506" s="12" t="e">
        <f>VLOOKUP(TRIM(AK1506),[1]Sheet1!$S:$T,2,FALSE)</f>
        <v>#N/A</v>
      </c>
      <c r="AO1506" s="12">
        <f t="shared" si="337"/>
        <v>0</v>
      </c>
      <c r="AP1506" s="10">
        <f t="shared" si="338"/>
        <v>0</v>
      </c>
      <c r="AR1506" s="12" t="b">
        <f t="shared" si="339"/>
        <v>0</v>
      </c>
      <c r="AT1506">
        <v>152110</v>
      </c>
      <c r="AU1506" t="s">
        <v>6617</v>
      </c>
      <c r="AV1506" t="s">
        <v>5428</v>
      </c>
      <c r="AW1506" s="13">
        <f t="shared" si="340"/>
        <v>30.81</v>
      </c>
      <c r="AX1506" s="13">
        <f t="shared" si="341"/>
        <v>0</v>
      </c>
      <c r="AZ1506" t="str">
        <f t="shared" si="342"/>
        <v>23/04/2015;04337168000148;30,81;0,00</v>
      </c>
    </row>
    <row r="1507" spans="1:52" x14ac:dyDescent="0.2">
      <c r="A1507" s="6" t="s">
        <v>3987</v>
      </c>
      <c r="B1507" s="6">
        <v>151495</v>
      </c>
      <c r="C1507" s="1">
        <v>42108</v>
      </c>
      <c r="D1507" s="6" t="s">
        <v>2074</v>
      </c>
      <c r="E1507" s="6" t="s">
        <v>4540</v>
      </c>
      <c r="F1507" s="9">
        <v>656.96</v>
      </c>
      <c r="G1507" s="9">
        <v>0</v>
      </c>
      <c r="H1507" s="9">
        <v>0</v>
      </c>
      <c r="I1507" s="6" t="s">
        <v>3990</v>
      </c>
      <c r="J1507" s="9">
        <v>0</v>
      </c>
      <c r="K1507" s="9">
        <v>0</v>
      </c>
      <c r="L1507" s="6" t="s">
        <v>3990</v>
      </c>
      <c r="M1507" s="9">
        <v>0</v>
      </c>
      <c r="N1507" s="9">
        <v>0</v>
      </c>
      <c r="O1507" s="6" t="s">
        <v>3990</v>
      </c>
      <c r="P1507" s="7">
        <v>656.96</v>
      </c>
      <c r="Q1507" s="7">
        <v>0</v>
      </c>
      <c r="R1507" s="6" t="s">
        <v>2075</v>
      </c>
      <c r="S1507" s="7">
        <v>656.96</v>
      </c>
      <c r="T1507" s="7">
        <v>0</v>
      </c>
      <c r="U1507" s="6" t="s">
        <v>2075</v>
      </c>
      <c r="V1507" s="6" t="s">
        <v>3992</v>
      </c>
      <c r="W1507" s="6">
        <v>6784250</v>
      </c>
      <c r="X1507" s="6" t="s">
        <v>4070</v>
      </c>
      <c r="Y1507" s="6" t="s">
        <v>2479</v>
      </c>
      <c r="Z1507" s="6" t="s">
        <v>2480</v>
      </c>
      <c r="AA1507" s="6"/>
      <c r="AB1507" s="5">
        <f t="shared" si="333"/>
        <v>151495</v>
      </c>
      <c r="AC1507" t="str">
        <f t="shared" si="334"/>
        <v>14/04/2015</v>
      </c>
      <c r="AD1507" t="str">
        <f t="shared" si="335"/>
        <v>04337168000148</v>
      </c>
      <c r="AE1507" s="11">
        <f t="shared" si="336"/>
        <v>656.96</v>
      </c>
      <c r="AF1507">
        <v>0</v>
      </c>
      <c r="AH1507" s="10">
        <v>6786453</v>
      </c>
      <c r="AI1507" s="10" t="s">
        <v>5646</v>
      </c>
      <c r="AJ1507" s="10">
        <v>151001</v>
      </c>
      <c r="AK1507" s="10" t="s">
        <v>1028</v>
      </c>
      <c r="AL1507" s="10" t="s">
        <v>5438</v>
      </c>
      <c r="AM1507" s="10" t="s">
        <v>5460</v>
      </c>
      <c r="AN1507" s="12" t="e">
        <f>VLOOKUP(TRIM(AK1507),[1]Sheet1!$S:$T,2,FALSE)</f>
        <v>#N/A</v>
      </c>
      <c r="AO1507" s="12">
        <f t="shared" si="337"/>
        <v>0</v>
      </c>
      <c r="AP1507" s="10">
        <f t="shared" si="338"/>
        <v>0</v>
      </c>
      <c r="AR1507" s="12" t="b">
        <f t="shared" si="339"/>
        <v>0</v>
      </c>
      <c r="AT1507">
        <v>152111</v>
      </c>
      <c r="AU1507" t="s">
        <v>6617</v>
      </c>
      <c r="AV1507" t="s">
        <v>5428</v>
      </c>
      <c r="AW1507" s="13">
        <f t="shared" si="340"/>
        <v>53.42</v>
      </c>
      <c r="AX1507" s="13">
        <f t="shared" si="341"/>
        <v>0</v>
      </c>
      <c r="AZ1507" t="str">
        <f t="shared" si="342"/>
        <v>23/04/2015;04337168000148;53,42;0,00</v>
      </c>
    </row>
    <row r="1508" spans="1:52" x14ac:dyDescent="0.2">
      <c r="A1508" s="6" t="s">
        <v>3987</v>
      </c>
      <c r="B1508" s="6">
        <v>151496</v>
      </c>
      <c r="C1508" s="1">
        <v>42108</v>
      </c>
      <c r="D1508" s="6" t="s">
        <v>1926</v>
      </c>
      <c r="E1508" s="6" t="s">
        <v>4339</v>
      </c>
      <c r="F1508" s="9">
        <v>6842.37</v>
      </c>
      <c r="G1508" s="9">
        <v>6842.37</v>
      </c>
      <c r="H1508" s="9">
        <v>821.08</v>
      </c>
      <c r="I1508" s="6" t="s">
        <v>4011</v>
      </c>
      <c r="J1508" s="9">
        <v>0</v>
      </c>
      <c r="K1508" s="9">
        <v>0</v>
      </c>
      <c r="L1508" s="6" t="s">
        <v>3990</v>
      </c>
      <c r="M1508" s="9">
        <v>0</v>
      </c>
      <c r="N1508" s="9">
        <v>0</v>
      </c>
      <c r="O1508" s="6" t="s">
        <v>3990</v>
      </c>
      <c r="P1508" s="7">
        <v>6842.37</v>
      </c>
      <c r="Q1508" s="7">
        <v>112.9</v>
      </c>
      <c r="R1508" s="6" t="s">
        <v>3992</v>
      </c>
      <c r="S1508" s="7">
        <v>6842.37</v>
      </c>
      <c r="T1508" s="7">
        <v>520.02</v>
      </c>
      <c r="U1508" s="6" t="s">
        <v>3992</v>
      </c>
      <c r="V1508" s="6" t="s">
        <v>3992</v>
      </c>
      <c r="W1508" s="6">
        <v>7454191</v>
      </c>
      <c r="X1508" s="6" t="s">
        <v>1962</v>
      </c>
      <c r="Y1508" s="6" t="s">
        <v>2497</v>
      </c>
      <c r="Z1508" s="6" t="s">
        <v>2498</v>
      </c>
      <c r="AA1508" s="6"/>
      <c r="AB1508" s="5">
        <f t="shared" si="333"/>
        <v>151496</v>
      </c>
      <c r="AC1508" t="str">
        <f t="shared" si="334"/>
        <v>14/04/2015</v>
      </c>
      <c r="AD1508" t="str">
        <f t="shared" si="335"/>
        <v>14003888000120</v>
      </c>
      <c r="AE1508" s="11">
        <f t="shared" si="336"/>
        <v>6842.37</v>
      </c>
      <c r="AF1508">
        <v>0</v>
      </c>
      <c r="AH1508" s="10">
        <v>6786453</v>
      </c>
      <c r="AI1508" s="10" t="s">
        <v>5646</v>
      </c>
      <c r="AJ1508" s="10">
        <v>151002</v>
      </c>
      <c r="AK1508" s="10" t="s">
        <v>1028</v>
      </c>
      <c r="AL1508" s="10" t="s">
        <v>5438</v>
      </c>
      <c r="AM1508" s="10" t="s">
        <v>5448</v>
      </c>
      <c r="AN1508" s="12" t="e">
        <f>VLOOKUP(TRIM(AK1508),[1]Sheet1!$S:$T,2,FALSE)</f>
        <v>#N/A</v>
      </c>
      <c r="AO1508" s="12">
        <f t="shared" si="337"/>
        <v>0</v>
      </c>
      <c r="AP1508" s="10">
        <f t="shared" si="338"/>
        <v>0</v>
      </c>
      <c r="AR1508" s="12" t="b">
        <f t="shared" si="339"/>
        <v>0</v>
      </c>
      <c r="AT1508">
        <v>152112</v>
      </c>
      <c r="AU1508" t="s">
        <v>6617</v>
      </c>
      <c r="AV1508" t="s">
        <v>6298</v>
      </c>
      <c r="AW1508" s="13">
        <f t="shared" si="340"/>
        <v>178.33</v>
      </c>
      <c r="AX1508" s="13">
        <f t="shared" si="341"/>
        <v>0</v>
      </c>
      <c r="AZ1508" t="str">
        <f t="shared" si="342"/>
        <v>23/04/2015;92851922000120;178,33;0,00</v>
      </c>
    </row>
    <row r="1509" spans="1:52" x14ac:dyDescent="0.2">
      <c r="A1509" s="6" t="s">
        <v>3987</v>
      </c>
      <c r="B1509" s="6">
        <v>151497</v>
      </c>
      <c r="C1509" s="1">
        <v>42108</v>
      </c>
      <c r="D1509" s="6" t="s">
        <v>2074</v>
      </c>
      <c r="E1509" s="6" t="s">
        <v>4540</v>
      </c>
      <c r="F1509" s="9">
        <v>415.4</v>
      </c>
      <c r="G1509" s="9">
        <v>0</v>
      </c>
      <c r="H1509" s="9">
        <v>0</v>
      </c>
      <c r="I1509" s="6" t="s">
        <v>3990</v>
      </c>
      <c r="J1509" s="9">
        <v>0</v>
      </c>
      <c r="K1509" s="9">
        <v>0</v>
      </c>
      <c r="L1509" s="6" t="s">
        <v>3990</v>
      </c>
      <c r="M1509" s="9">
        <v>0</v>
      </c>
      <c r="N1509" s="9">
        <v>0</v>
      </c>
      <c r="O1509" s="6" t="s">
        <v>3990</v>
      </c>
      <c r="P1509" s="7">
        <v>415.4</v>
      </c>
      <c r="Q1509" s="7">
        <v>0</v>
      </c>
      <c r="R1509" s="6" t="s">
        <v>2075</v>
      </c>
      <c r="S1509" s="7">
        <v>415.4</v>
      </c>
      <c r="T1509" s="7">
        <v>0</v>
      </c>
      <c r="U1509" s="6" t="s">
        <v>2075</v>
      </c>
      <c r="V1509" s="6" t="s">
        <v>3992</v>
      </c>
      <c r="W1509" s="6">
        <v>6784250</v>
      </c>
      <c r="X1509" s="6" t="s">
        <v>4362</v>
      </c>
      <c r="Y1509" s="6" t="s">
        <v>2682</v>
      </c>
      <c r="Z1509" s="6" t="s">
        <v>2683</v>
      </c>
      <c r="AA1509" s="6"/>
      <c r="AB1509" s="5">
        <f t="shared" si="333"/>
        <v>151497</v>
      </c>
      <c r="AC1509" t="str">
        <f t="shared" si="334"/>
        <v>14/04/2015</v>
      </c>
      <c r="AD1509" t="str">
        <f t="shared" si="335"/>
        <v>04337168000148</v>
      </c>
      <c r="AE1509" s="11">
        <f t="shared" si="336"/>
        <v>415.4</v>
      </c>
      <c r="AF1509">
        <v>0</v>
      </c>
      <c r="AH1509" s="10">
        <v>7450855</v>
      </c>
      <c r="AI1509" s="10" t="s">
        <v>5784</v>
      </c>
      <c r="AJ1509" s="10">
        <v>151003</v>
      </c>
      <c r="AK1509" s="10" t="s">
        <v>1030</v>
      </c>
      <c r="AL1509" s="10" t="s">
        <v>5438</v>
      </c>
      <c r="AM1509" s="10" t="s">
        <v>5474</v>
      </c>
      <c r="AN1509" s="12" t="e">
        <f>VLOOKUP(TRIM(AK1509),[1]Sheet1!$S:$T,2,FALSE)</f>
        <v>#N/A</v>
      </c>
      <c r="AO1509" s="12">
        <f t="shared" si="337"/>
        <v>0</v>
      </c>
      <c r="AP1509" s="10">
        <f t="shared" si="338"/>
        <v>0</v>
      </c>
      <c r="AR1509" s="12" t="b">
        <f t="shared" si="339"/>
        <v>0</v>
      </c>
      <c r="AT1509">
        <v>152113</v>
      </c>
      <c r="AU1509" t="s">
        <v>6617</v>
      </c>
      <c r="AV1509" t="s">
        <v>5428</v>
      </c>
      <c r="AW1509" s="13">
        <f t="shared" si="340"/>
        <v>399.23</v>
      </c>
      <c r="AX1509" s="13">
        <f t="shared" si="341"/>
        <v>0</v>
      </c>
      <c r="AZ1509" t="str">
        <f t="shared" si="342"/>
        <v>23/04/2015;04337168000148;399,23;0,00</v>
      </c>
    </row>
    <row r="1510" spans="1:52" x14ac:dyDescent="0.2">
      <c r="A1510" s="6" t="s">
        <v>3987</v>
      </c>
      <c r="B1510" s="6">
        <v>151498</v>
      </c>
      <c r="C1510" s="1">
        <v>42108</v>
      </c>
      <c r="D1510" s="6" t="s">
        <v>1986</v>
      </c>
      <c r="E1510" s="6" t="s">
        <v>3989</v>
      </c>
      <c r="F1510" s="9">
        <v>396.4</v>
      </c>
      <c r="G1510" s="9">
        <v>396.4</v>
      </c>
      <c r="H1510" s="9">
        <v>71.349999999999994</v>
      </c>
      <c r="I1510" s="6" t="s">
        <v>4011</v>
      </c>
      <c r="J1510" s="9">
        <v>0</v>
      </c>
      <c r="K1510" s="9">
        <v>0</v>
      </c>
      <c r="L1510" s="6" t="s">
        <v>3990</v>
      </c>
      <c r="M1510" s="9">
        <v>0</v>
      </c>
      <c r="N1510" s="9">
        <v>0</v>
      </c>
      <c r="O1510" s="6" t="s">
        <v>3990</v>
      </c>
      <c r="P1510" s="7">
        <v>396.4</v>
      </c>
      <c r="Q1510" s="7">
        <v>6.54</v>
      </c>
      <c r="R1510" s="6" t="s">
        <v>3992</v>
      </c>
      <c r="S1510" s="7">
        <v>396.4</v>
      </c>
      <c r="T1510" s="7">
        <v>30.13</v>
      </c>
      <c r="U1510" s="6" t="s">
        <v>3992</v>
      </c>
      <c r="V1510" s="6" t="s">
        <v>3992</v>
      </c>
      <c r="W1510" s="6">
        <v>6812390</v>
      </c>
      <c r="X1510" s="6" t="s">
        <v>4049</v>
      </c>
      <c r="Y1510" s="6" t="s">
        <v>2793</v>
      </c>
      <c r="Z1510" s="6" t="s">
        <v>2794</v>
      </c>
      <c r="AA1510" s="6"/>
      <c r="AB1510" s="5">
        <f t="shared" si="333"/>
        <v>151498</v>
      </c>
      <c r="AC1510" t="str">
        <f t="shared" si="334"/>
        <v>14/04/2015</v>
      </c>
      <c r="AD1510" t="str">
        <f t="shared" si="335"/>
        <v>08063507000104</v>
      </c>
      <c r="AE1510" s="11">
        <f t="shared" si="336"/>
        <v>396.4</v>
      </c>
      <c r="AF1510">
        <v>0</v>
      </c>
      <c r="AH1510" s="10">
        <v>6782688</v>
      </c>
      <c r="AI1510" s="10" t="s">
        <v>5748</v>
      </c>
      <c r="AJ1510" s="10">
        <v>151004</v>
      </c>
      <c r="AK1510" s="10" t="s">
        <v>3793</v>
      </c>
      <c r="AL1510" s="10" t="s">
        <v>5446</v>
      </c>
      <c r="AM1510" s="10" t="s">
        <v>5918</v>
      </c>
      <c r="AN1510" s="12" t="e">
        <f>VLOOKUP(TRIM(AK1510),[1]Sheet1!$S:$T,2,FALSE)</f>
        <v>#N/A</v>
      </c>
      <c r="AO1510" s="12">
        <f t="shared" si="337"/>
        <v>0</v>
      </c>
      <c r="AP1510" s="10">
        <f t="shared" si="338"/>
        <v>0</v>
      </c>
      <c r="AR1510" s="12" t="b">
        <f t="shared" si="339"/>
        <v>0</v>
      </c>
      <c r="AT1510">
        <v>152114</v>
      </c>
      <c r="AU1510" t="s">
        <v>6617</v>
      </c>
      <c r="AV1510" t="s">
        <v>5428</v>
      </c>
      <c r="AW1510" s="13">
        <f t="shared" si="340"/>
        <v>236.87</v>
      </c>
      <c r="AX1510" s="13">
        <f t="shared" si="341"/>
        <v>0</v>
      </c>
      <c r="AZ1510" t="str">
        <f t="shared" si="342"/>
        <v>23/04/2015;04337168000148;236,87;0,00</v>
      </c>
    </row>
    <row r="1511" spans="1:52" x14ac:dyDescent="0.2">
      <c r="A1511" s="6" t="s">
        <v>3987</v>
      </c>
      <c r="B1511" s="6">
        <v>151498</v>
      </c>
      <c r="C1511" s="1">
        <v>42108</v>
      </c>
      <c r="D1511" s="6" t="s">
        <v>1986</v>
      </c>
      <c r="E1511" s="6" t="s">
        <v>3989</v>
      </c>
      <c r="F1511" s="9">
        <v>489.8</v>
      </c>
      <c r="G1511" s="9">
        <v>489.8</v>
      </c>
      <c r="H1511" s="9">
        <v>88.16</v>
      </c>
      <c r="I1511" s="6" t="s">
        <v>4011</v>
      </c>
      <c r="J1511" s="9">
        <v>0</v>
      </c>
      <c r="K1511" s="9">
        <v>0</v>
      </c>
      <c r="L1511" s="6" t="s">
        <v>3990</v>
      </c>
      <c r="M1511" s="9">
        <v>0</v>
      </c>
      <c r="N1511" s="9">
        <v>0</v>
      </c>
      <c r="O1511" s="6" t="s">
        <v>3990</v>
      </c>
      <c r="P1511" s="7">
        <v>489.8</v>
      </c>
      <c r="Q1511" s="7">
        <v>8.08</v>
      </c>
      <c r="R1511" s="6" t="s">
        <v>3992</v>
      </c>
      <c r="S1511" s="7">
        <v>489.8</v>
      </c>
      <c r="T1511" s="7">
        <v>37.22</v>
      </c>
      <c r="U1511" s="6" t="s">
        <v>3992</v>
      </c>
      <c r="V1511" s="6" t="s">
        <v>3992</v>
      </c>
      <c r="W1511" s="6">
        <v>6812390</v>
      </c>
      <c r="X1511" s="6" t="s">
        <v>1637</v>
      </c>
      <c r="Y1511" s="6" t="s">
        <v>2799</v>
      </c>
      <c r="Z1511" s="6" t="s">
        <v>2800</v>
      </c>
      <c r="AA1511" s="6"/>
      <c r="AB1511" s="5">
        <f t="shared" si="333"/>
        <v>151498</v>
      </c>
      <c r="AC1511" t="str">
        <f t="shared" si="334"/>
        <v>14/04/2015</v>
      </c>
      <c r="AD1511" t="str">
        <f t="shared" si="335"/>
        <v>08063507000104</v>
      </c>
      <c r="AE1511" s="11">
        <f t="shared" si="336"/>
        <v>489.8</v>
      </c>
      <c r="AF1511">
        <v>0</v>
      </c>
      <c r="AH1511" s="10">
        <v>6789624</v>
      </c>
      <c r="AI1511" s="10" t="s">
        <v>5602</v>
      </c>
      <c r="AJ1511" s="10">
        <v>151005</v>
      </c>
      <c r="AK1511" s="10" t="s">
        <v>2486</v>
      </c>
      <c r="AL1511" s="10" t="s">
        <v>5438</v>
      </c>
      <c r="AM1511" s="10" t="s">
        <v>5919</v>
      </c>
      <c r="AN1511" s="12" t="e">
        <f>VLOOKUP(TRIM(AK1511),[1]Sheet1!$S:$T,2,FALSE)</f>
        <v>#N/A</v>
      </c>
      <c r="AO1511" s="12">
        <f t="shared" si="337"/>
        <v>0</v>
      </c>
      <c r="AP1511" s="10">
        <f t="shared" si="338"/>
        <v>0</v>
      </c>
      <c r="AR1511" s="12" t="b">
        <f t="shared" si="339"/>
        <v>0</v>
      </c>
      <c r="AT1511">
        <v>152115</v>
      </c>
      <c r="AU1511" t="s">
        <v>6617</v>
      </c>
      <c r="AV1511" t="s">
        <v>5428</v>
      </c>
      <c r="AW1511" s="13">
        <f t="shared" si="340"/>
        <v>140.62</v>
      </c>
      <c r="AX1511" s="13">
        <f t="shared" si="341"/>
        <v>0</v>
      </c>
      <c r="AZ1511" t="str">
        <f t="shared" si="342"/>
        <v>23/04/2015;04337168000148;140,62;0,00</v>
      </c>
    </row>
    <row r="1512" spans="1:52" x14ac:dyDescent="0.2">
      <c r="A1512" s="6" t="s">
        <v>3987</v>
      </c>
      <c r="B1512" s="6">
        <v>151498</v>
      </c>
      <c r="C1512" s="1">
        <v>42108</v>
      </c>
      <c r="D1512" s="6" t="s">
        <v>1986</v>
      </c>
      <c r="E1512" s="6" t="s">
        <v>3989</v>
      </c>
      <c r="F1512" s="9">
        <v>349.8</v>
      </c>
      <c r="G1512" s="9">
        <v>349.8</v>
      </c>
      <c r="H1512" s="9">
        <v>62.96</v>
      </c>
      <c r="I1512" s="6" t="s">
        <v>4011</v>
      </c>
      <c r="J1512" s="9">
        <v>0</v>
      </c>
      <c r="K1512" s="9">
        <v>0</v>
      </c>
      <c r="L1512" s="6" t="s">
        <v>3990</v>
      </c>
      <c r="M1512" s="9">
        <v>0</v>
      </c>
      <c r="N1512" s="9">
        <v>0</v>
      </c>
      <c r="O1512" s="6" t="s">
        <v>3990</v>
      </c>
      <c r="P1512" s="7">
        <v>349.8</v>
      </c>
      <c r="Q1512" s="7">
        <v>5.77</v>
      </c>
      <c r="R1512" s="6" t="s">
        <v>3992</v>
      </c>
      <c r="S1512" s="7">
        <v>349.8</v>
      </c>
      <c r="T1512" s="7">
        <v>26.58</v>
      </c>
      <c r="U1512" s="6" t="s">
        <v>3992</v>
      </c>
      <c r="V1512" s="6" t="s">
        <v>3992</v>
      </c>
      <c r="W1512" s="6">
        <v>6812390</v>
      </c>
      <c r="X1512" s="6" t="s">
        <v>4962</v>
      </c>
      <c r="Y1512" s="6" t="s">
        <v>1638</v>
      </c>
      <c r="Z1512" s="6" t="s">
        <v>1639</v>
      </c>
      <c r="AA1512" s="6"/>
      <c r="AB1512" s="5">
        <f t="shared" si="333"/>
        <v>151498</v>
      </c>
      <c r="AC1512" t="str">
        <f t="shared" si="334"/>
        <v>14/04/2015</v>
      </c>
      <c r="AD1512" t="str">
        <f t="shared" si="335"/>
        <v>08063507000104</v>
      </c>
      <c r="AE1512" s="11">
        <f t="shared" si="336"/>
        <v>349.8</v>
      </c>
      <c r="AF1512">
        <v>0</v>
      </c>
      <c r="AH1512" s="10">
        <v>7450801</v>
      </c>
      <c r="AI1512" s="10" t="s">
        <v>5900</v>
      </c>
      <c r="AJ1512" s="10">
        <v>151006</v>
      </c>
      <c r="AK1512" s="10" t="s">
        <v>1032</v>
      </c>
      <c r="AL1512" s="10" t="s">
        <v>5438</v>
      </c>
      <c r="AM1512" s="10" t="s">
        <v>5422</v>
      </c>
      <c r="AN1512" s="12" t="e">
        <f>VLOOKUP(TRIM(AK1512),[1]Sheet1!$S:$T,2,FALSE)</f>
        <v>#N/A</v>
      </c>
      <c r="AO1512" s="12">
        <f t="shared" si="337"/>
        <v>0</v>
      </c>
      <c r="AP1512" s="10">
        <f t="shared" si="338"/>
        <v>0</v>
      </c>
      <c r="AR1512" s="12" t="b">
        <f t="shared" si="339"/>
        <v>0</v>
      </c>
      <c r="AT1512">
        <v>152116</v>
      </c>
      <c r="AU1512" t="s">
        <v>6617</v>
      </c>
      <c r="AV1512" t="s">
        <v>5428</v>
      </c>
      <c r="AW1512" s="13">
        <f t="shared" si="340"/>
        <v>23.75</v>
      </c>
      <c r="AX1512" s="13">
        <f t="shared" si="341"/>
        <v>0</v>
      </c>
      <c r="AZ1512" t="str">
        <f t="shared" si="342"/>
        <v>23/04/2015;04337168000148;23,75;0,00</v>
      </c>
    </row>
    <row r="1513" spans="1:52" x14ac:dyDescent="0.2">
      <c r="A1513" s="6" t="s">
        <v>3987</v>
      </c>
      <c r="B1513" s="6">
        <v>151498</v>
      </c>
      <c r="C1513" s="1">
        <v>42108</v>
      </c>
      <c r="D1513" s="6" t="s">
        <v>1986</v>
      </c>
      <c r="E1513" s="6" t="s">
        <v>3989</v>
      </c>
      <c r="F1513" s="9">
        <v>384.75</v>
      </c>
      <c r="G1513" s="9">
        <v>384.75</v>
      </c>
      <c r="H1513" s="9">
        <v>69.260000000000005</v>
      </c>
      <c r="I1513" s="6" t="s">
        <v>4011</v>
      </c>
      <c r="J1513" s="9">
        <v>0</v>
      </c>
      <c r="K1513" s="9">
        <v>0</v>
      </c>
      <c r="L1513" s="6" t="s">
        <v>3990</v>
      </c>
      <c r="M1513" s="9">
        <v>0</v>
      </c>
      <c r="N1513" s="9">
        <v>0</v>
      </c>
      <c r="O1513" s="6" t="s">
        <v>3990</v>
      </c>
      <c r="P1513" s="7">
        <v>384.75</v>
      </c>
      <c r="Q1513" s="7">
        <v>6.35</v>
      </c>
      <c r="R1513" s="6" t="s">
        <v>3992</v>
      </c>
      <c r="S1513" s="7">
        <v>384.75</v>
      </c>
      <c r="T1513" s="7">
        <v>29.24</v>
      </c>
      <c r="U1513" s="6" t="s">
        <v>3992</v>
      </c>
      <c r="V1513" s="6" t="s">
        <v>3992</v>
      </c>
      <c r="W1513" s="6">
        <v>6812390</v>
      </c>
      <c r="X1513" s="6" t="s">
        <v>4962</v>
      </c>
      <c r="Y1513" s="6" t="s">
        <v>1640</v>
      </c>
      <c r="Z1513" s="6" t="s">
        <v>1641</v>
      </c>
      <c r="AA1513" s="6"/>
      <c r="AB1513" s="5">
        <f t="shared" si="333"/>
        <v>151498</v>
      </c>
      <c r="AC1513" t="str">
        <f t="shared" si="334"/>
        <v>14/04/2015</v>
      </c>
      <c r="AD1513" t="str">
        <f t="shared" si="335"/>
        <v>08063507000104</v>
      </c>
      <c r="AE1513" s="11">
        <f t="shared" si="336"/>
        <v>384.75</v>
      </c>
      <c r="AF1513">
        <v>0</v>
      </c>
      <c r="AH1513" s="10">
        <v>6796230</v>
      </c>
      <c r="AI1513" s="10" t="s">
        <v>5920</v>
      </c>
      <c r="AJ1513" s="10">
        <v>151042</v>
      </c>
      <c r="AK1513" s="10" t="s">
        <v>2623</v>
      </c>
      <c r="AL1513" s="10" t="s">
        <v>5438</v>
      </c>
      <c r="AM1513" s="10" t="s">
        <v>5513</v>
      </c>
      <c r="AN1513" s="12" t="e">
        <f>VLOOKUP(TRIM(AK1513),[1]Sheet1!$S:$T,2,FALSE)</f>
        <v>#N/A</v>
      </c>
      <c r="AO1513" s="12">
        <f t="shared" si="337"/>
        <v>0</v>
      </c>
      <c r="AP1513" s="10">
        <f t="shared" si="338"/>
        <v>0</v>
      </c>
      <c r="AR1513" s="12" t="b">
        <f t="shared" si="339"/>
        <v>0</v>
      </c>
      <c r="AT1513">
        <v>152117</v>
      </c>
      <c r="AU1513" t="s">
        <v>6617</v>
      </c>
      <c r="AV1513" t="s">
        <v>5678</v>
      </c>
      <c r="AW1513" s="13">
        <f t="shared" si="340"/>
        <v>5671.92</v>
      </c>
      <c r="AX1513" s="13">
        <f t="shared" si="341"/>
        <v>0</v>
      </c>
      <c r="AZ1513" t="str">
        <f t="shared" si="342"/>
        <v>23/04/2015;96195615000190;5671,92;0,00</v>
      </c>
    </row>
    <row r="1514" spans="1:52" x14ac:dyDescent="0.2">
      <c r="A1514" s="6" t="s">
        <v>3987</v>
      </c>
      <c r="B1514" s="6">
        <v>151498</v>
      </c>
      <c r="C1514" s="1">
        <v>42108</v>
      </c>
      <c r="D1514" s="6" t="s">
        <v>1986</v>
      </c>
      <c r="E1514" s="6" t="s">
        <v>3989</v>
      </c>
      <c r="F1514" s="9">
        <v>396.4</v>
      </c>
      <c r="G1514" s="9">
        <v>396.4</v>
      </c>
      <c r="H1514" s="9">
        <v>71.349999999999994</v>
      </c>
      <c r="I1514" s="6" t="s">
        <v>4011</v>
      </c>
      <c r="J1514" s="9">
        <v>0</v>
      </c>
      <c r="K1514" s="9">
        <v>0</v>
      </c>
      <c r="L1514" s="6" t="s">
        <v>3990</v>
      </c>
      <c r="M1514" s="9">
        <v>0</v>
      </c>
      <c r="N1514" s="9">
        <v>0</v>
      </c>
      <c r="O1514" s="6" t="s">
        <v>3990</v>
      </c>
      <c r="P1514" s="7">
        <v>396.4</v>
      </c>
      <c r="Q1514" s="7">
        <v>6.54</v>
      </c>
      <c r="R1514" s="6" t="s">
        <v>3992</v>
      </c>
      <c r="S1514" s="7">
        <v>396.4</v>
      </c>
      <c r="T1514" s="7">
        <v>30.13</v>
      </c>
      <c r="U1514" s="6" t="s">
        <v>3992</v>
      </c>
      <c r="V1514" s="6" t="s">
        <v>3992</v>
      </c>
      <c r="W1514" s="6">
        <v>6812390</v>
      </c>
      <c r="X1514" s="6" t="s">
        <v>4049</v>
      </c>
      <c r="Y1514" s="6" t="s">
        <v>2793</v>
      </c>
      <c r="Z1514" s="6" t="s">
        <v>2794</v>
      </c>
      <c r="AA1514" s="6"/>
      <c r="AB1514" s="5">
        <f t="shared" si="333"/>
        <v>151498</v>
      </c>
      <c r="AC1514" t="str">
        <f t="shared" si="334"/>
        <v>14/04/2015</v>
      </c>
      <c r="AD1514" t="str">
        <f t="shared" si="335"/>
        <v>08063507000104</v>
      </c>
      <c r="AE1514" s="11">
        <f t="shared" si="336"/>
        <v>396.4</v>
      </c>
      <c r="AF1514">
        <v>0</v>
      </c>
      <c r="AH1514" s="10">
        <v>7467528</v>
      </c>
      <c r="AI1514" s="10" t="s">
        <v>5623</v>
      </c>
      <c r="AJ1514" s="10">
        <v>151007</v>
      </c>
      <c r="AK1514" s="10" t="s">
        <v>2132</v>
      </c>
      <c r="AL1514" s="10" t="s">
        <v>5446</v>
      </c>
      <c r="AM1514" s="10" t="s">
        <v>5518</v>
      </c>
      <c r="AN1514" s="12" t="e">
        <f>VLOOKUP(TRIM(AK1514),[1]Sheet1!$S:$T,2,FALSE)</f>
        <v>#N/A</v>
      </c>
      <c r="AO1514" s="12">
        <f t="shared" si="337"/>
        <v>0</v>
      </c>
      <c r="AP1514" s="10">
        <f t="shared" si="338"/>
        <v>0</v>
      </c>
      <c r="AR1514" s="12" t="b">
        <f t="shared" si="339"/>
        <v>0</v>
      </c>
      <c r="AT1514">
        <v>152118</v>
      </c>
      <c r="AU1514" t="s">
        <v>6617</v>
      </c>
      <c r="AV1514" t="s">
        <v>5428</v>
      </c>
      <c r="AW1514" s="13">
        <f t="shared" si="340"/>
        <v>1334.48</v>
      </c>
      <c r="AX1514" s="13">
        <f t="shared" si="341"/>
        <v>0</v>
      </c>
      <c r="AZ1514" t="str">
        <f t="shared" si="342"/>
        <v>23/04/2015;04337168000148;1334,48;0,00</v>
      </c>
    </row>
    <row r="1515" spans="1:52" x14ac:dyDescent="0.2">
      <c r="A1515" s="6" t="s">
        <v>3987</v>
      </c>
      <c r="B1515" s="6">
        <v>151499</v>
      </c>
      <c r="C1515" s="1">
        <v>42108</v>
      </c>
      <c r="D1515" s="6" t="s">
        <v>2074</v>
      </c>
      <c r="E1515" s="6" t="s">
        <v>4540</v>
      </c>
      <c r="F1515" s="9">
        <v>237.18</v>
      </c>
      <c r="G1515" s="9">
        <v>0</v>
      </c>
      <c r="H1515" s="9">
        <v>0</v>
      </c>
      <c r="I1515" s="6" t="s">
        <v>3990</v>
      </c>
      <c r="J1515" s="9">
        <v>0</v>
      </c>
      <c r="K1515" s="9">
        <v>0</v>
      </c>
      <c r="L1515" s="6" t="s">
        <v>3990</v>
      </c>
      <c r="M1515" s="9">
        <v>0</v>
      </c>
      <c r="N1515" s="9">
        <v>0</v>
      </c>
      <c r="O1515" s="6" t="s">
        <v>3990</v>
      </c>
      <c r="P1515" s="7">
        <v>237.18</v>
      </c>
      <c r="Q1515" s="7">
        <v>0</v>
      </c>
      <c r="R1515" s="6" t="s">
        <v>2075</v>
      </c>
      <c r="S1515" s="7">
        <v>237.18</v>
      </c>
      <c r="T1515" s="7">
        <v>0</v>
      </c>
      <c r="U1515" s="6" t="s">
        <v>2075</v>
      </c>
      <c r="V1515" s="6" t="s">
        <v>3992</v>
      </c>
      <c r="W1515" s="6">
        <v>6784250</v>
      </c>
      <c r="X1515" s="6" t="s">
        <v>4070</v>
      </c>
      <c r="Y1515" s="6" t="s">
        <v>1099</v>
      </c>
      <c r="Z1515" s="6" t="s">
        <v>2077</v>
      </c>
      <c r="AA1515" s="6"/>
      <c r="AB1515" s="5">
        <f t="shared" si="333"/>
        <v>151499</v>
      </c>
      <c r="AC1515" t="str">
        <f t="shared" si="334"/>
        <v>14/04/2015</v>
      </c>
      <c r="AD1515" t="str">
        <f t="shared" si="335"/>
        <v>04337168000148</v>
      </c>
      <c r="AE1515" s="11">
        <f t="shared" si="336"/>
        <v>237.18</v>
      </c>
      <c r="AF1515">
        <v>0</v>
      </c>
      <c r="AH1515" s="10">
        <v>7467528</v>
      </c>
      <c r="AI1515" s="10" t="s">
        <v>5623</v>
      </c>
      <c r="AJ1515" s="10">
        <v>151007</v>
      </c>
      <c r="AK1515" s="10" t="s">
        <v>4994</v>
      </c>
      <c r="AL1515" s="10" t="s">
        <v>5446</v>
      </c>
      <c r="AM1515" s="10" t="s">
        <v>5477</v>
      </c>
      <c r="AN1515" s="12" t="e">
        <f>VLOOKUP(TRIM(AK1515),[1]Sheet1!$S:$T,2,FALSE)</f>
        <v>#N/A</v>
      </c>
      <c r="AO1515" s="12">
        <f t="shared" si="337"/>
        <v>0</v>
      </c>
      <c r="AP1515" s="10">
        <f t="shared" si="338"/>
        <v>0</v>
      </c>
      <c r="AR1515" s="12" t="b">
        <f t="shared" si="339"/>
        <v>0</v>
      </c>
      <c r="AT1515">
        <v>152119</v>
      </c>
      <c r="AU1515" t="s">
        <v>6617</v>
      </c>
      <c r="AV1515" t="s">
        <v>5428</v>
      </c>
      <c r="AW1515" s="13">
        <f t="shared" si="340"/>
        <v>121.2</v>
      </c>
      <c r="AX1515" s="13">
        <f t="shared" si="341"/>
        <v>0</v>
      </c>
      <c r="AZ1515" t="str">
        <f t="shared" si="342"/>
        <v>23/04/2015;04337168000148;121,20;0,00</v>
      </c>
    </row>
    <row r="1516" spans="1:52" x14ac:dyDescent="0.2">
      <c r="A1516" s="6" t="s">
        <v>3987</v>
      </c>
      <c r="B1516" s="6">
        <v>151500</v>
      </c>
      <c r="C1516" s="1">
        <v>42108</v>
      </c>
      <c r="D1516" s="6" t="s">
        <v>1926</v>
      </c>
      <c r="E1516" s="6" t="s">
        <v>1904</v>
      </c>
      <c r="F1516" s="9">
        <v>678.69</v>
      </c>
      <c r="G1516" s="9">
        <v>678.69</v>
      </c>
      <c r="H1516" s="9">
        <v>47.51</v>
      </c>
      <c r="I1516" s="6" t="s">
        <v>4106</v>
      </c>
      <c r="J1516" s="9">
        <v>0</v>
      </c>
      <c r="K1516" s="9">
        <v>0</v>
      </c>
      <c r="L1516" s="6" t="s">
        <v>3990</v>
      </c>
      <c r="M1516" s="9">
        <v>0</v>
      </c>
      <c r="N1516" s="9">
        <v>0</v>
      </c>
      <c r="O1516" s="6" t="s">
        <v>3990</v>
      </c>
      <c r="P1516" s="7">
        <v>678.69</v>
      </c>
      <c r="Q1516" s="7">
        <v>11.2</v>
      </c>
      <c r="R1516" s="6" t="s">
        <v>3992</v>
      </c>
      <c r="S1516" s="7">
        <v>678.69</v>
      </c>
      <c r="T1516" s="7">
        <v>51.58</v>
      </c>
      <c r="U1516" s="6" t="s">
        <v>3992</v>
      </c>
      <c r="V1516" s="6" t="s">
        <v>3992</v>
      </c>
      <c r="W1516" s="6">
        <v>7060244</v>
      </c>
      <c r="X1516" s="6" t="s">
        <v>4666</v>
      </c>
      <c r="Y1516" s="6" t="s">
        <v>1997</v>
      </c>
      <c r="Z1516" s="6" t="s">
        <v>1469</v>
      </c>
      <c r="AA1516" s="6"/>
      <c r="AB1516" s="5">
        <f t="shared" si="333"/>
        <v>151500</v>
      </c>
      <c r="AC1516" t="str">
        <f t="shared" si="334"/>
        <v>14/04/2015</v>
      </c>
      <c r="AD1516" t="str">
        <f t="shared" si="335"/>
        <v>02403486000134</v>
      </c>
      <c r="AE1516" s="11">
        <f t="shared" si="336"/>
        <v>678.69</v>
      </c>
      <c r="AF1516">
        <f t="shared" ref="AF1516:AF1529" si="345">SUMIF(AJ:AJ,B1516,AP:AP)</f>
        <v>0</v>
      </c>
      <c r="AH1516" s="10">
        <v>7467528</v>
      </c>
      <c r="AI1516" s="10" t="s">
        <v>5623</v>
      </c>
      <c r="AJ1516" s="10">
        <v>151007</v>
      </c>
      <c r="AK1516" s="10" t="s">
        <v>2363</v>
      </c>
      <c r="AL1516" s="10" t="s">
        <v>5446</v>
      </c>
      <c r="AM1516" s="10" t="s">
        <v>5534</v>
      </c>
      <c r="AN1516" s="12" t="e">
        <f>VLOOKUP(TRIM(AK1516),[1]Sheet1!$S:$T,2,FALSE)</f>
        <v>#N/A</v>
      </c>
      <c r="AO1516" s="12">
        <f t="shared" si="337"/>
        <v>0</v>
      </c>
      <c r="AP1516" s="10">
        <f t="shared" si="338"/>
        <v>0</v>
      </c>
      <c r="AR1516" s="12" t="b">
        <f t="shared" si="339"/>
        <v>0</v>
      </c>
      <c r="AT1516">
        <v>152120</v>
      </c>
      <c r="AU1516" t="s">
        <v>6617</v>
      </c>
      <c r="AV1516" t="s">
        <v>5428</v>
      </c>
      <c r="AW1516" s="13">
        <f t="shared" si="340"/>
        <v>24.19</v>
      </c>
      <c r="AX1516" s="13">
        <f t="shared" si="341"/>
        <v>0</v>
      </c>
      <c r="AZ1516" t="str">
        <f t="shared" si="342"/>
        <v>23/04/2015;04337168000148;24,19;0,00</v>
      </c>
    </row>
    <row r="1517" spans="1:52" x14ac:dyDescent="0.2">
      <c r="A1517" s="6" t="s">
        <v>3987</v>
      </c>
      <c r="B1517" s="6">
        <v>151500</v>
      </c>
      <c r="C1517" s="1">
        <v>42108</v>
      </c>
      <c r="D1517" s="6" t="s">
        <v>1926</v>
      </c>
      <c r="E1517" s="6" t="s">
        <v>1904</v>
      </c>
      <c r="F1517" s="9">
        <v>678.69</v>
      </c>
      <c r="G1517" s="9">
        <v>678.69</v>
      </c>
      <c r="H1517" s="9">
        <v>47.51</v>
      </c>
      <c r="I1517" s="6" t="s">
        <v>4106</v>
      </c>
      <c r="J1517" s="9">
        <v>0</v>
      </c>
      <c r="K1517" s="9">
        <v>0</v>
      </c>
      <c r="L1517" s="6" t="s">
        <v>3990</v>
      </c>
      <c r="M1517" s="9">
        <v>0</v>
      </c>
      <c r="N1517" s="9">
        <v>0</v>
      </c>
      <c r="O1517" s="6" t="s">
        <v>3990</v>
      </c>
      <c r="P1517" s="7">
        <v>678.69</v>
      </c>
      <c r="Q1517" s="7">
        <v>11.2</v>
      </c>
      <c r="R1517" s="6" t="s">
        <v>3992</v>
      </c>
      <c r="S1517" s="7">
        <v>678.69</v>
      </c>
      <c r="T1517" s="7">
        <v>51.58</v>
      </c>
      <c r="U1517" s="6" t="s">
        <v>3992</v>
      </c>
      <c r="V1517" s="6" t="s">
        <v>3992</v>
      </c>
      <c r="W1517" s="6">
        <v>7060244</v>
      </c>
      <c r="X1517" s="6" t="s">
        <v>4666</v>
      </c>
      <c r="Y1517" s="6" t="s">
        <v>2006</v>
      </c>
      <c r="Z1517" s="6" t="s">
        <v>1642</v>
      </c>
      <c r="AA1517" s="6"/>
      <c r="AB1517" s="5">
        <f t="shared" si="333"/>
        <v>151500</v>
      </c>
      <c r="AC1517" t="str">
        <f t="shared" si="334"/>
        <v>14/04/2015</v>
      </c>
      <c r="AD1517" t="str">
        <f t="shared" si="335"/>
        <v>02403486000134</v>
      </c>
      <c r="AE1517" s="11">
        <f t="shared" si="336"/>
        <v>678.69</v>
      </c>
      <c r="AF1517">
        <f t="shared" si="345"/>
        <v>0</v>
      </c>
      <c r="AH1517" s="10">
        <v>6796230</v>
      </c>
      <c r="AI1517" s="10" t="s">
        <v>5920</v>
      </c>
      <c r="AJ1517" s="10">
        <v>151042</v>
      </c>
      <c r="AK1517" s="10" t="s">
        <v>4956</v>
      </c>
      <c r="AL1517" s="10" t="s">
        <v>5446</v>
      </c>
      <c r="AM1517" s="10" t="s">
        <v>5513</v>
      </c>
      <c r="AN1517" s="12" t="e">
        <f>VLOOKUP(TRIM(AK1517),[1]Sheet1!$S:$T,2,FALSE)</f>
        <v>#N/A</v>
      </c>
      <c r="AO1517" s="12">
        <f t="shared" si="337"/>
        <v>0</v>
      </c>
      <c r="AP1517" s="10">
        <f t="shared" si="338"/>
        <v>0</v>
      </c>
      <c r="AR1517" s="12" t="b">
        <f t="shared" si="339"/>
        <v>0</v>
      </c>
      <c r="AT1517">
        <v>152121</v>
      </c>
      <c r="AU1517" t="s">
        <v>6617</v>
      </c>
      <c r="AV1517" t="s">
        <v>5428</v>
      </c>
      <c r="AW1517" s="13">
        <f t="shared" si="340"/>
        <v>76.72</v>
      </c>
      <c r="AX1517" s="13">
        <f t="shared" si="341"/>
        <v>0</v>
      </c>
      <c r="AZ1517" t="str">
        <f t="shared" si="342"/>
        <v>23/04/2015;04337168000148;76,72;0,00</v>
      </c>
    </row>
    <row r="1518" spans="1:52" x14ac:dyDescent="0.2">
      <c r="A1518" s="6" t="s">
        <v>3987</v>
      </c>
      <c r="B1518" s="6">
        <v>151500</v>
      </c>
      <c r="C1518" s="1">
        <v>42108</v>
      </c>
      <c r="D1518" s="6" t="s">
        <v>1926</v>
      </c>
      <c r="E1518" s="6" t="s">
        <v>1904</v>
      </c>
      <c r="F1518" s="9">
        <v>678.69</v>
      </c>
      <c r="G1518" s="9">
        <v>678.69</v>
      </c>
      <c r="H1518" s="9">
        <v>47.51</v>
      </c>
      <c r="I1518" s="6" t="s">
        <v>4106</v>
      </c>
      <c r="J1518" s="9">
        <v>0</v>
      </c>
      <c r="K1518" s="9">
        <v>0</v>
      </c>
      <c r="L1518" s="6" t="s">
        <v>3990</v>
      </c>
      <c r="M1518" s="9">
        <v>0</v>
      </c>
      <c r="N1518" s="9">
        <v>0</v>
      </c>
      <c r="O1518" s="6" t="s">
        <v>3990</v>
      </c>
      <c r="P1518" s="7">
        <v>678.69</v>
      </c>
      <c r="Q1518" s="7">
        <v>11.2</v>
      </c>
      <c r="R1518" s="6" t="s">
        <v>3992</v>
      </c>
      <c r="S1518" s="7">
        <v>678.69</v>
      </c>
      <c r="T1518" s="7">
        <v>51.58</v>
      </c>
      <c r="U1518" s="6" t="s">
        <v>3992</v>
      </c>
      <c r="V1518" s="6" t="s">
        <v>3992</v>
      </c>
      <c r="W1518" s="6">
        <v>7060244</v>
      </c>
      <c r="X1518" s="6" t="s">
        <v>4666</v>
      </c>
      <c r="Y1518" s="6" t="s">
        <v>1470</v>
      </c>
      <c r="Z1518" s="6" t="s">
        <v>1471</v>
      </c>
      <c r="AA1518" s="6"/>
      <c r="AB1518" s="5">
        <f t="shared" si="333"/>
        <v>151500</v>
      </c>
      <c r="AC1518" t="str">
        <f t="shared" si="334"/>
        <v>14/04/2015</v>
      </c>
      <c r="AD1518" t="str">
        <f t="shared" si="335"/>
        <v>02403486000134</v>
      </c>
      <c r="AE1518" s="11">
        <f t="shared" si="336"/>
        <v>678.69</v>
      </c>
      <c r="AF1518">
        <f t="shared" si="345"/>
        <v>0</v>
      </c>
      <c r="AH1518" s="10">
        <v>7467528</v>
      </c>
      <c r="AI1518" s="10" t="s">
        <v>5623</v>
      </c>
      <c r="AJ1518" s="10">
        <v>151007</v>
      </c>
      <c r="AK1518" s="10" t="s">
        <v>3908</v>
      </c>
      <c r="AL1518" s="10" t="s">
        <v>5446</v>
      </c>
      <c r="AM1518" s="10" t="s">
        <v>5518</v>
      </c>
      <c r="AN1518" s="12" t="e">
        <f>VLOOKUP(TRIM(AK1518),[1]Sheet1!$S:$T,2,FALSE)</f>
        <v>#N/A</v>
      </c>
      <c r="AO1518" s="12">
        <f t="shared" si="337"/>
        <v>0</v>
      </c>
      <c r="AP1518" s="10">
        <f t="shared" si="338"/>
        <v>0</v>
      </c>
      <c r="AR1518" s="12" t="b">
        <f t="shared" si="339"/>
        <v>0</v>
      </c>
      <c r="AT1518">
        <v>152122</v>
      </c>
      <c r="AU1518" t="s">
        <v>6617</v>
      </c>
      <c r="AV1518" t="s">
        <v>5631</v>
      </c>
      <c r="AW1518" s="13">
        <f t="shared" si="340"/>
        <v>1279.8399999999999</v>
      </c>
      <c r="AX1518" s="13">
        <f t="shared" si="341"/>
        <v>0</v>
      </c>
      <c r="AZ1518" t="str">
        <f t="shared" si="342"/>
        <v>23/04/2015;00857758001112;1279,84;0,00</v>
      </c>
    </row>
    <row r="1519" spans="1:52" x14ac:dyDescent="0.2">
      <c r="A1519" s="6" t="s">
        <v>3987</v>
      </c>
      <c r="B1519" s="6">
        <v>151500</v>
      </c>
      <c r="C1519" s="1">
        <v>42108</v>
      </c>
      <c r="D1519" s="6" t="s">
        <v>1924</v>
      </c>
      <c r="E1519" s="6" t="s">
        <v>1904</v>
      </c>
      <c r="F1519" s="9">
        <v>438.59</v>
      </c>
      <c r="G1519" s="9">
        <v>381.38</v>
      </c>
      <c r="H1519" s="9">
        <v>15.26</v>
      </c>
      <c r="I1519" s="6" t="s">
        <v>4360</v>
      </c>
      <c r="J1519" s="9">
        <v>0</v>
      </c>
      <c r="K1519" s="9">
        <v>0</v>
      </c>
      <c r="L1519" s="6" t="s">
        <v>3990</v>
      </c>
      <c r="M1519" s="9">
        <v>381.38</v>
      </c>
      <c r="N1519" s="9">
        <v>57.21</v>
      </c>
      <c r="O1519" s="6" t="s">
        <v>1932</v>
      </c>
      <c r="P1519" s="7">
        <v>381.38</v>
      </c>
      <c r="Q1519" s="7">
        <v>6.29</v>
      </c>
      <c r="R1519" s="6" t="s">
        <v>3992</v>
      </c>
      <c r="S1519" s="7">
        <v>381.38</v>
      </c>
      <c r="T1519" s="7">
        <v>28.98</v>
      </c>
      <c r="U1519" s="6" t="s">
        <v>3992</v>
      </c>
      <c r="V1519" s="6" t="s">
        <v>3992</v>
      </c>
      <c r="W1519" s="6">
        <v>7060244</v>
      </c>
      <c r="X1519" s="6" t="s">
        <v>4049</v>
      </c>
      <c r="Y1519" s="6" t="s">
        <v>4940</v>
      </c>
      <c r="Z1519" s="6" t="s">
        <v>1643</v>
      </c>
      <c r="AA1519" s="6"/>
      <c r="AB1519" s="5">
        <f t="shared" si="333"/>
        <v>151500</v>
      </c>
      <c r="AC1519" t="str">
        <f t="shared" si="334"/>
        <v>14/04/2015</v>
      </c>
      <c r="AD1519" t="str">
        <f t="shared" si="335"/>
        <v>02403486000134</v>
      </c>
      <c r="AE1519" s="11">
        <f t="shared" si="336"/>
        <v>438.59</v>
      </c>
      <c r="AF1519">
        <f t="shared" si="345"/>
        <v>0</v>
      </c>
      <c r="AH1519" s="10">
        <v>6796230</v>
      </c>
      <c r="AI1519" s="10" t="s">
        <v>5920</v>
      </c>
      <c r="AJ1519" s="10">
        <v>151042</v>
      </c>
      <c r="AK1519" s="10" t="s">
        <v>3656</v>
      </c>
      <c r="AL1519" s="10" t="s">
        <v>5446</v>
      </c>
      <c r="AM1519" s="10" t="s">
        <v>5513</v>
      </c>
      <c r="AN1519" s="12" t="e">
        <f>VLOOKUP(TRIM(AK1519),[1]Sheet1!$S:$T,2,FALSE)</f>
        <v>#N/A</v>
      </c>
      <c r="AO1519" s="12">
        <f t="shared" si="337"/>
        <v>0</v>
      </c>
      <c r="AP1519" s="10">
        <f t="shared" si="338"/>
        <v>0</v>
      </c>
      <c r="AR1519" s="12" t="b">
        <f t="shared" si="339"/>
        <v>0</v>
      </c>
      <c r="AT1519">
        <v>152123</v>
      </c>
      <c r="AU1519" t="s">
        <v>6617</v>
      </c>
      <c r="AV1519" t="s">
        <v>5428</v>
      </c>
      <c r="AW1519" s="13">
        <f t="shared" si="340"/>
        <v>36.72</v>
      </c>
      <c r="AX1519" s="13">
        <f t="shared" si="341"/>
        <v>0</v>
      </c>
      <c r="AZ1519" t="str">
        <f t="shared" si="342"/>
        <v>23/04/2015;04337168000148;36,72;0,00</v>
      </c>
    </row>
    <row r="1520" spans="1:52" x14ac:dyDescent="0.2">
      <c r="A1520" s="6" t="s">
        <v>3987</v>
      </c>
      <c r="B1520" s="6">
        <v>151501</v>
      </c>
      <c r="C1520" s="1">
        <v>42108</v>
      </c>
      <c r="D1520" s="6" t="s">
        <v>1926</v>
      </c>
      <c r="E1520" s="6" t="s">
        <v>4096</v>
      </c>
      <c r="F1520" s="9">
        <v>669.89</v>
      </c>
      <c r="G1520" s="9">
        <v>582.51</v>
      </c>
      <c r="H1520" s="9">
        <v>69.900000000000006</v>
      </c>
      <c r="I1520" s="6" t="s">
        <v>4106</v>
      </c>
      <c r="J1520" s="9">
        <v>0</v>
      </c>
      <c r="K1520" s="9">
        <v>0</v>
      </c>
      <c r="L1520" s="6" t="s">
        <v>3990</v>
      </c>
      <c r="M1520" s="9">
        <v>582.51</v>
      </c>
      <c r="N1520" s="9">
        <v>87.38</v>
      </c>
      <c r="O1520" s="6" t="s">
        <v>1932</v>
      </c>
      <c r="P1520" s="7">
        <v>582.51</v>
      </c>
      <c r="Q1520" s="7">
        <v>9.61</v>
      </c>
      <c r="R1520" s="6" t="s">
        <v>3992</v>
      </c>
      <c r="S1520" s="7">
        <v>582.51</v>
      </c>
      <c r="T1520" s="7">
        <v>44.27</v>
      </c>
      <c r="U1520" s="6" t="s">
        <v>3992</v>
      </c>
      <c r="V1520" s="6" t="s">
        <v>3992</v>
      </c>
      <c r="W1520" s="6">
        <v>6782872</v>
      </c>
      <c r="X1520" s="6" t="s">
        <v>4390</v>
      </c>
      <c r="Y1520" s="6" t="s">
        <v>2135</v>
      </c>
      <c r="Z1520" s="6" t="s">
        <v>1584</v>
      </c>
      <c r="AA1520" s="6"/>
      <c r="AB1520" s="5">
        <f t="shared" si="333"/>
        <v>151501</v>
      </c>
      <c r="AC1520" t="str">
        <f t="shared" si="334"/>
        <v>14/04/2015</v>
      </c>
      <c r="AD1520" t="str">
        <f t="shared" si="335"/>
        <v>82321845000143</v>
      </c>
      <c r="AE1520" s="11">
        <f t="shared" si="336"/>
        <v>669.89</v>
      </c>
      <c r="AF1520">
        <f t="shared" si="345"/>
        <v>0</v>
      </c>
      <c r="AH1520" s="10">
        <v>6796230</v>
      </c>
      <c r="AI1520" s="10" t="s">
        <v>5920</v>
      </c>
      <c r="AJ1520" s="10">
        <v>151042</v>
      </c>
      <c r="AK1520" s="10" t="s">
        <v>1109</v>
      </c>
      <c r="AL1520" s="10" t="s">
        <v>5446</v>
      </c>
      <c r="AM1520" s="10" t="s">
        <v>5505</v>
      </c>
      <c r="AN1520" s="12" t="e">
        <f>VLOOKUP(TRIM(AK1520),[1]Sheet1!$S:$T,2,FALSE)</f>
        <v>#N/A</v>
      </c>
      <c r="AO1520" s="12">
        <f t="shared" si="337"/>
        <v>0</v>
      </c>
      <c r="AP1520" s="10">
        <f t="shared" si="338"/>
        <v>0</v>
      </c>
      <c r="AR1520" s="12" t="b">
        <f t="shared" si="339"/>
        <v>0</v>
      </c>
      <c r="AT1520">
        <v>152124</v>
      </c>
      <c r="AU1520" t="s">
        <v>6617</v>
      </c>
      <c r="AV1520" t="s">
        <v>5428</v>
      </c>
      <c r="AW1520" s="13">
        <f t="shared" si="340"/>
        <v>94.8</v>
      </c>
      <c r="AX1520" s="13">
        <f t="shared" si="341"/>
        <v>0</v>
      </c>
      <c r="AZ1520" t="str">
        <f t="shared" si="342"/>
        <v>23/04/2015;04337168000148;94,80;0,00</v>
      </c>
    </row>
    <row r="1521" spans="1:52" x14ac:dyDescent="0.2">
      <c r="A1521" s="6" t="s">
        <v>3987</v>
      </c>
      <c r="B1521" s="6">
        <v>151501</v>
      </c>
      <c r="C1521" s="1">
        <v>42108</v>
      </c>
      <c r="D1521" s="6" t="s">
        <v>1924</v>
      </c>
      <c r="E1521" s="6" t="s">
        <v>4096</v>
      </c>
      <c r="F1521" s="9">
        <v>142.28</v>
      </c>
      <c r="G1521" s="9">
        <v>118.57</v>
      </c>
      <c r="H1521" s="9">
        <v>4.74</v>
      </c>
      <c r="I1521" s="6" t="s">
        <v>4360</v>
      </c>
      <c r="J1521" s="9">
        <v>0</v>
      </c>
      <c r="K1521" s="9">
        <v>0</v>
      </c>
      <c r="L1521" s="6" t="s">
        <v>3990</v>
      </c>
      <c r="M1521" s="9">
        <v>118.57</v>
      </c>
      <c r="N1521" s="9">
        <v>23.71</v>
      </c>
      <c r="O1521" s="6" t="s">
        <v>1932</v>
      </c>
      <c r="P1521" s="7">
        <v>118.57</v>
      </c>
      <c r="Q1521" s="7">
        <v>1.96</v>
      </c>
      <c r="R1521" s="6" t="s">
        <v>3992</v>
      </c>
      <c r="S1521" s="7">
        <v>118.57</v>
      </c>
      <c r="T1521" s="7">
        <v>9.01</v>
      </c>
      <c r="U1521" s="6" t="s">
        <v>3992</v>
      </c>
      <c r="V1521" s="6" t="s">
        <v>3992</v>
      </c>
      <c r="W1521" s="6">
        <v>6782872</v>
      </c>
      <c r="X1521" s="6" t="s">
        <v>4382</v>
      </c>
      <c r="Y1521" s="6" t="s">
        <v>5059</v>
      </c>
      <c r="Z1521" s="6" t="s">
        <v>3618</v>
      </c>
      <c r="AA1521" s="6"/>
      <c r="AB1521" s="5">
        <f t="shared" si="333"/>
        <v>151501</v>
      </c>
      <c r="AC1521" t="str">
        <f t="shared" si="334"/>
        <v>14/04/2015</v>
      </c>
      <c r="AD1521" t="str">
        <f t="shared" si="335"/>
        <v>82321845000143</v>
      </c>
      <c r="AE1521" s="11">
        <f t="shared" si="336"/>
        <v>142.28</v>
      </c>
      <c r="AF1521">
        <f t="shared" si="345"/>
        <v>0</v>
      </c>
      <c r="AH1521" s="10">
        <v>7467528</v>
      </c>
      <c r="AI1521" s="10" t="s">
        <v>5623</v>
      </c>
      <c r="AJ1521" s="10">
        <v>151007</v>
      </c>
      <c r="AK1521" s="10" t="s">
        <v>1036</v>
      </c>
      <c r="AL1521" s="10" t="s">
        <v>5446</v>
      </c>
      <c r="AM1521" s="10" t="s">
        <v>5518</v>
      </c>
      <c r="AN1521" s="12" t="e">
        <f>VLOOKUP(TRIM(AK1521),[1]Sheet1!$S:$T,2,FALSE)</f>
        <v>#N/A</v>
      </c>
      <c r="AO1521" s="12">
        <f t="shared" si="337"/>
        <v>0</v>
      </c>
      <c r="AP1521" s="10">
        <f t="shared" si="338"/>
        <v>0</v>
      </c>
      <c r="AR1521" s="12" t="b">
        <f t="shared" si="339"/>
        <v>0</v>
      </c>
      <c r="AT1521">
        <v>152125</v>
      </c>
      <c r="AU1521" t="s">
        <v>6617</v>
      </c>
      <c r="AV1521" t="s">
        <v>5428</v>
      </c>
      <c r="AW1521" s="13">
        <f t="shared" si="340"/>
        <v>44.52</v>
      </c>
      <c r="AX1521" s="13">
        <f t="shared" si="341"/>
        <v>0</v>
      </c>
      <c r="AZ1521" t="str">
        <f t="shared" si="342"/>
        <v>23/04/2015;04337168000148;44,52;0,00</v>
      </c>
    </row>
    <row r="1522" spans="1:52" x14ac:dyDescent="0.2">
      <c r="A1522" s="6" t="s">
        <v>3987</v>
      </c>
      <c r="B1522" s="6">
        <v>151501</v>
      </c>
      <c r="C1522" s="1">
        <v>42108</v>
      </c>
      <c r="D1522" s="6" t="s">
        <v>1924</v>
      </c>
      <c r="E1522" s="6" t="s">
        <v>4096</v>
      </c>
      <c r="F1522" s="9">
        <v>629.79</v>
      </c>
      <c r="G1522" s="9">
        <v>547.64</v>
      </c>
      <c r="H1522" s="9">
        <v>21.91</v>
      </c>
      <c r="I1522" s="6" t="s">
        <v>4360</v>
      </c>
      <c r="J1522" s="9">
        <v>0</v>
      </c>
      <c r="K1522" s="9">
        <v>0</v>
      </c>
      <c r="L1522" s="6" t="s">
        <v>3990</v>
      </c>
      <c r="M1522" s="9">
        <v>547.64</v>
      </c>
      <c r="N1522" s="9">
        <v>82.15</v>
      </c>
      <c r="O1522" s="6" t="s">
        <v>1932</v>
      </c>
      <c r="P1522" s="7">
        <v>547.64</v>
      </c>
      <c r="Q1522" s="7">
        <v>9.0399999999999991</v>
      </c>
      <c r="R1522" s="6" t="s">
        <v>3992</v>
      </c>
      <c r="S1522" s="7">
        <v>547.64</v>
      </c>
      <c r="T1522" s="7">
        <v>41.62</v>
      </c>
      <c r="U1522" s="6" t="s">
        <v>3992</v>
      </c>
      <c r="V1522" s="6" t="s">
        <v>3992</v>
      </c>
      <c r="W1522" s="6">
        <v>6782872</v>
      </c>
      <c r="X1522" s="6" t="s">
        <v>4362</v>
      </c>
      <c r="Y1522" s="6" t="s">
        <v>4708</v>
      </c>
      <c r="Z1522" s="6" t="s">
        <v>4709</v>
      </c>
      <c r="AA1522" s="6"/>
      <c r="AB1522" s="5">
        <f t="shared" si="333"/>
        <v>151501</v>
      </c>
      <c r="AC1522" t="str">
        <f t="shared" si="334"/>
        <v>14/04/2015</v>
      </c>
      <c r="AD1522" t="str">
        <f t="shared" si="335"/>
        <v>82321845000143</v>
      </c>
      <c r="AE1522" s="11">
        <f t="shared" si="336"/>
        <v>629.79</v>
      </c>
      <c r="AF1522">
        <f t="shared" si="345"/>
        <v>0</v>
      </c>
      <c r="AH1522" s="10">
        <v>6796230</v>
      </c>
      <c r="AI1522" s="10" t="s">
        <v>5920</v>
      </c>
      <c r="AJ1522" s="10">
        <v>151042</v>
      </c>
      <c r="AK1522" s="10" t="s">
        <v>1105</v>
      </c>
      <c r="AL1522" s="10" t="s">
        <v>5583</v>
      </c>
      <c r="AM1522" s="10" t="s">
        <v>5477</v>
      </c>
      <c r="AN1522" s="12" t="e">
        <f>VLOOKUP(TRIM(AK1522),[1]Sheet1!$S:$T,2,FALSE)</f>
        <v>#N/A</v>
      </c>
      <c r="AO1522" s="12">
        <f t="shared" si="337"/>
        <v>0</v>
      </c>
      <c r="AP1522" s="10">
        <f t="shared" si="338"/>
        <v>0</v>
      </c>
      <c r="AR1522" s="12" t="b">
        <f t="shared" si="339"/>
        <v>0</v>
      </c>
      <c r="AT1522">
        <v>152126</v>
      </c>
      <c r="AU1522" t="s">
        <v>6617</v>
      </c>
      <c r="AV1522" t="s">
        <v>5428</v>
      </c>
      <c r="AW1522" s="13">
        <f t="shared" si="340"/>
        <v>164.42</v>
      </c>
      <c r="AX1522" s="13">
        <f t="shared" si="341"/>
        <v>0</v>
      </c>
      <c r="AZ1522" t="str">
        <f t="shared" si="342"/>
        <v>23/04/2015;04337168000148;164,42;0,00</v>
      </c>
    </row>
    <row r="1523" spans="1:52" x14ac:dyDescent="0.2">
      <c r="A1523" s="6" t="s">
        <v>3987</v>
      </c>
      <c r="B1523" s="6">
        <v>151501</v>
      </c>
      <c r="C1523" s="1">
        <v>42108</v>
      </c>
      <c r="D1523" s="6" t="s">
        <v>1924</v>
      </c>
      <c r="E1523" s="6" t="s">
        <v>4096</v>
      </c>
      <c r="F1523" s="9">
        <v>106.86</v>
      </c>
      <c r="G1523" s="9">
        <v>89.05</v>
      </c>
      <c r="H1523" s="9">
        <v>3.56</v>
      </c>
      <c r="I1523" s="6" t="s">
        <v>4360</v>
      </c>
      <c r="J1523" s="9">
        <v>0</v>
      </c>
      <c r="K1523" s="9">
        <v>0</v>
      </c>
      <c r="L1523" s="6" t="s">
        <v>3990</v>
      </c>
      <c r="M1523" s="9">
        <v>89.05</v>
      </c>
      <c r="N1523" s="9">
        <v>17.809999999999999</v>
      </c>
      <c r="O1523" s="6" t="s">
        <v>1932</v>
      </c>
      <c r="P1523" s="7">
        <v>89.05</v>
      </c>
      <c r="Q1523" s="7">
        <v>1.47</v>
      </c>
      <c r="R1523" s="6" t="s">
        <v>3992</v>
      </c>
      <c r="S1523" s="7">
        <v>89.05</v>
      </c>
      <c r="T1523" s="7">
        <v>6.77</v>
      </c>
      <c r="U1523" s="6" t="s">
        <v>3992</v>
      </c>
      <c r="V1523" s="6" t="s">
        <v>3992</v>
      </c>
      <c r="W1523" s="6">
        <v>6782872</v>
      </c>
      <c r="X1523" s="6" t="s">
        <v>4382</v>
      </c>
      <c r="Y1523" s="6" t="s">
        <v>5035</v>
      </c>
      <c r="Z1523" s="6" t="s">
        <v>5036</v>
      </c>
      <c r="AA1523" s="6"/>
      <c r="AB1523" s="5">
        <f t="shared" si="333"/>
        <v>151501</v>
      </c>
      <c r="AC1523" t="str">
        <f t="shared" si="334"/>
        <v>14/04/2015</v>
      </c>
      <c r="AD1523" t="str">
        <f t="shared" si="335"/>
        <v>82321845000143</v>
      </c>
      <c r="AE1523" s="11">
        <f t="shared" si="336"/>
        <v>106.86</v>
      </c>
      <c r="AF1523">
        <f t="shared" si="345"/>
        <v>0</v>
      </c>
      <c r="AH1523" s="10">
        <v>7467528</v>
      </c>
      <c r="AI1523" s="10" t="s">
        <v>5623</v>
      </c>
      <c r="AJ1523" s="10">
        <v>151007</v>
      </c>
      <c r="AK1523" s="10" t="s">
        <v>5005</v>
      </c>
      <c r="AL1523" s="10" t="s">
        <v>5446</v>
      </c>
      <c r="AM1523" s="10" t="s">
        <v>5518</v>
      </c>
      <c r="AN1523" s="12" t="e">
        <f>VLOOKUP(TRIM(AK1523),[1]Sheet1!$S:$T,2,FALSE)</f>
        <v>#N/A</v>
      </c>
      <c r="AO1523" s="12">
        <f t="shared" si="337"/>
        <v>0</v>
      </c>
      <c r="AP1523" s="10">
        <f t="shared" si="338"/>
        <v>0</v>
      </c>
      <c r="AR1523" s="12" t="b">
        <f t="shared" si="339"/>
        <v>0</v>
      </c>
      <c r="AT1523">
        <v>152127</v>
      </c>
      <c r="AU1523" t="s">
        <v>6617</v>
      </c>
      <c r="AV1523" t="s">
        <v>5428</v>
      </c>
      <c r="AW1523" s="13">
        <f t="shared" si="340"/>
        <v>33</v>
      </c>
      <c r="AX1523" s="13">
        <f t="shared" si="341"/>
        <v>0</v>
      </c>
      <c r="AZ1523" t="str">
        <f t="shared" si="342"/>
        <v>23/04/2015;04337168000148;33,00;0,00</v>
      </c>
    </row>
    <row r="1524" spans="1:52" x14ac:dyDescent="0.2">
      <c r="A1524" s="6" t="s">
        <v>3987</v>
      </c>
      <c r="B1524" s="6">
        <v>151501</v>
      </c>
      <c r="C1524" s="1">
        <v>42108</v>
      </c>
      <c r="D1524" s="6" t="s">
        <v>1924</v>
      </c>
      <c r="E1524" s="6" t="s">
        <v>4096</v>
      </c>
      <c r="F1524" s="9">
        <v>427.44</v>
      </c>
      <c r="G1524" s="9">
        <v>356.2</v>
      </c>
      <c r="H1524" s="9">
        <v>14.25</v>
      </c>
      <c r="I1524" s="6" t="s">
        <v>4360</v>
      </c>
      <c r="J1524" s="9">
        <v>0</v>
      </c>
      <c r="K1524" s="9">
        <v>0</v>
      </c>
      <c r="L1524" s="6" t="s">
        <v>3990</v>
      </c>
      <c r="M1524" s="9">
        <v>356.2</v>
      </c>
      <c r="N1524" s="9">
        <v>71.239999999999995</v>
      </c>
      <c r="O1524" s="6" t="s">
        <v>1932</v>
      </c>
      <c r="P1524" s="7">
        <v>356.2</v>
      </c>
      <c r="Q1524" s="7">
        <v>5.88</v>
      </c>
      <c r="R1524" s="6" t="s">
        <v>3992</v>
      </c>
      <c r="S1524" s="7">
        <v>356.2</v>
      </c>
      <c r="T1524" s="7">
        <v>27.07</v>
      </c>
      <c r="U1524" s="6" t="s">
        <v>3992</v>
      </c>
      <c r="V1524" s="6" t="s">
        <v>3992</v>
      </c>
      <c r="W1524" s="6">
        <v>6782872</v>
      </c>
      <c r="X1524" s="6" t="s">
        <v>4382</v>
      </c>
      <c r="Y1524" s="6" t="s">
        <v>5035</v>
      </c>
      <c r="Z1524" s="6" t="s">
        <v>1644</v>
      </c>
      <c r="AA1524" s="6"/>
      <c r="AB1524" s="5">
        <f t="shared" si="333"/>
        <v>151501</v>
      </c>
      <c r="AC1524" t="str">
        <f t="shared" si="334"/>
        <v>14/04/2015</v>
      </c>
      <c r="AD1524" t="str">
        <f t="shared" si="335"/>
        <v>82321845000143</v>
      </c>
      <c r="AE1524" s="11">
        <f t="shared" si="336"/>
        <v>427.44</v>
      </c>
      <c r="AF1524">
        <f t="shared" si="345"/>
        <v>0</v>
      </c>
      <c r="AH1524" s="10">
        <v>6796230</v>
      </c>
      <c r="AI1524" s="10" t="s">
        <v>5920</v>
      </c>
      <c r="AJ1524" s="10">
        <v>151042</v>
      </c>
      <c r="AK1524" s="10" t="s">
        <v>1107</v>
      </c>
      <c r="AL1524" s="10" t="s">
        <v>5438</v>
      </c>
      <c r="AM1524" s="10" t="s">
        <v>5474</v>
      </c>
      <c r="AN1524" s="12" t="e">
        <f>VLOOKUP(TRIM(AK1524),[1]Sheet1!$S:$T,2,FALSE)</f>
        <v>#N/A</v>
      </c>
      <c r="AO1524" s="12">
        <f t="shared" si="337"/>
        <v>0</v>
      </c>
      <c r="AP1524" s="10">
        <f t="shared" si="338"/>
        <v>0</v>
      </c>
      <c r="AR1524" s="12" t="b">
        <f t="shared" si="339"/>
        <v>0</v>
      </c>
      <c r="AT1524">
        <v>152128</v>
      </c>
      <c r="AU1524" t="s">
        <v>6617</v>
      </c>
      <c r="AV1524" t="s">
        <v>5635</v>
      </c>
      <c r="AW1524" s="13">
        <f t="shared" si="340"/>
        <v>394.2</v>
      </c>
      <c r="AX1524" s="13">
        <f t="shared" si="341"/>
        <v>0</v>
      </c>
      <c r="AZ1524" t="str">
        <f t="shared" si="342"/>
        <v>23/04/2015;01192333001366;394,20;0,00</v>
      </c>
    </row>
    <row r="1525" spans="1:52" x14ac:dyDescent="0.2">
      <c r="A1525" s="6" t="s">
        <v>3987</v>
      </c>
      <c r="B1525" s="6">
        <v>151501</v>
      </c>
      <c r="C1525" s="1">
        <v>42108</v>
      </c>
      <c r="D1525" s="6" t="s">
        <v>2008</v>
      </c>
      <c r="E1525" s="6" t="s">
        <v>4096</v>
      </c>
      <c r="F1525" s="9">
        <v>227.76</v>
      </c>
      <c r="G1525" s="9">
        <v>158.21</v>
      </c>
      <c r="H1525" s="9">
        <v>6.33</v>
      </c>
      <c r="I1525" s="6" t="s">
        <v>3125</v>
      </c>
      <c r="J1525" s="9">
        <v>289.69</v>
      </c>
      <c r="K1525" s="9">
        <v>45.82</v>
      </c>
      <c r="L1525" s="6" t="s">
        <v>3125</v>
      </c>
      <c r="M1525" s="9">
        <v>158.21</v>
      </c>
      <c r="N1525" s="9">
        <v>23.73</v>
      </c>
      <c r="O1525" s="6" t="s">
        <v>1932</v>
      </c>
      <c r="P1525" s="7">
        <v>158.21</v>
      </c>
      <c r="Q1525" s="7">
        <v>2.61</v>
      </c>
      <c r="R1525" s="6" t="s">
        <v>3992</v>
      </c>
      <c r="S1525" s="7">
        <v>158.21</v>
      </c>
      <c r="T1525" s="7">
        <v>12.02</v>
      </c>
      <c r="U1525" s="6" t="s">
        <v>3992</v>
      </c>
      <c r="V1525" s="6" t="s">
        <v>3992</v>
      </c>
      <c r="W1525" s="6">
        <v>6782872</v>
      </c>
      <c r="X1525" s="6" t="s">
        <v>4049</v>
      </c>
      <c r="Y1525" s="6" t="s">
        <v>4983</v>
      </c>
      <c r="Z1525" s="6" t="s">
        <v>4984</v>
      </c>
      <c r="AA1525" s="6"/>
      <c r="AB1525" s="5">
        <f t="shared" si="333"/>
        <v>151501</v>
      </c>
      <c r="AC1525" t="str">
        <f t="shared" si="334"/>
        <v>14/04/2015</v>
      </c>
      <c r="AD1525" t="str">
        <f t="shared" si="335"/>
        <v>82321845000143</v>
      </c>
      <c r="AE1525" s="11">
        <f t="shared" si="336"/>
        <v>227.76</v>
      </c>
      <c r="AF1525">
        <f t="shared" si="345"/>
        <v>0</v>
      </c>
      <c r="AH1525" s="10">
        <v>7467528</v>
      </c>
      <c r="AI1525" s="10" t="s">
        <v>5623</v>
      </c>
      <c r="AJ1525" s="10">
        <v>151007</v>
      </c>
      <c r="AK1525" s="10" t="s">
        <v>3904</v>
      </c>
      <c r="AL1525" s="10" t="s">
        <v>5446</v>
      </c>
      <c r="AM1525" s="10" t="s">
        <v>5513</v>
      </c>
      <c r="AN1525" s="12" t="e">
        <f>VLOOKUP(TRIM(AK1525),[1]Sheet1!$S:$T,2,FALSE)</f>
        <v>#N/A</v>
      </c>
      <c r="AO1525" s="12">
        <f t="shared" si="337"/>
        <v>0</v>
      </c>
      <c r="AP1525" s="10">
        <f t="shared" si="338"/>
        <v>0</v>
      </c>
      <c r="AR1525" s="12" t="b">
        <f t="shared" si="339"/>
        <v>0</v>
      </c>
      <c r="AT1525">
        <v>152129</v>
      </c>
      <c r="AU1525" t="s">
        <v>6617</v>
      </c>
      <c r="AV1525" t="s">
        <v>5428</v>
      </c>
      <c r="AW1525" s="13">
        <f t="shared" si="340"/>
        <v>444.8</v>
      </c>
      <c r="AX1525" s="13">
        <f t="shared" si="341"/>
        <v>0</v>
      </c>
      <c r="AZ1525" t="str">
        <f t="shared" si="342"/>
        <v>23/04/2015;04337168000148;444,80;0,00</v>
      </c>
    </row>
    <row r="1526" spans="1:52" x14ac:dyDescent="0.2">
      <c r="A1526" s="6" t="s">
        <v>3987</v>
      </c>
      <c r="B1526" s="6">
        <v>151501</v>
      </c>
      <c r="C1526" s="1">
        <v>42108</v>
      </c>
      <c r="D1526" s="6" t="s">
        <v>2008</v>
      </c>
      <c r="E1526" s="6" t="s">
        <v>4096</v>
      </c>
      <c r="F1526" s="9">
        <v>75.12</v>
      </c>
      <c r="G1526" s="9">
        <v>65.19</v>
      </c>
      <c r="H1526" s="9">
        <v>7.82</v>
      </c>
      <c r="I1526" s="6" t="s">
        <v>3644</v>
      </c>
      <c r="J1526" s="9">
        <v>98.65</v>
      </c>
      <c r="K1526" s="9">
        <v>9.93</v>
      </c>
      <c r="L1526" s="6" t="s">
        <v>3644</v>
      </c>
      <c r="M1526" s="9">
        <v>0</v>
      </c>
      <c r="N1526" s="9">
        <v>0</v>
      </c>
      <c r="O1526" s="6" t="s">
        <v>3990</v>
      </c>
      <c r="P1526" s="7">
        <v>65.19</v>
      </c>
      <c r="Q1526" s="7">
        <v>1.08</v>
      </c>
      <c r="R1526" s="6" t="s">
        <v>3992</v>
      </c>
      <c r="S1526" s="7">
        <v>65.19</v>
      </c>
      <c r="T1526" s="7">
        <v>4.95</v>
      </c>
      <c r="U1526" s="6" t="s">
        <v>3992</v>
      </c>
      <c r="V1526" s="6" t="s">
        <v>3992</v>
      </c>
      <c r="W1526" s="6">
        <v>6782872</v>
      </c>
      <c r="X1526" s="6" t="s">
        <v>4666</v>
      </c>
      <c r="Y1526" s="6" t="s">
        <v>1997</v>
      </c>
      <c r="Z1526" s="6" t="s">
        <v>1645</v>
      </c>
      <c r="AA1526" s="6"/>
      <c r="AB1526" s="5">
        <f t="shared" si="333"/>
        <v>151501</v>
      </c>
      <c r="AC1526" t="str">
        <f t="shared" si="334"/>
        <v>14/04/2015</v>
      </c>
      <c r="AD1526" t="str">
        <f t="shared" si="335"/>
        <v>82321845000143</v>
      </c>
      <c r="AE1526" s="11">
        <f t="shared" si="336"/>
        <v>75.12</v>
      </c>
      <c r="AF1526">
        <f t="shared" si="345"/>
        <v>0</v>
      </c>
      <c r="AH1526" s="10">
        <v>6796548</v>
      </c>
      <c r="AI1526" s="10" t="s">
        <v>5921</v>
      </c>
      <c r="AJ1526" s="10">
        <v>151043</v>
      </c>
      <c r="AK1526" s="10" t="s">
        <v>1113</v>
      </c>
      <c r="AL1526" s="10" t="s">
        <v>5583</v>
      </c>
      <c r="AM1526" s="10" t="s">
        <v>5474</v>
      </c>
      <c r="AN1526" s="12" t="e">
        <f>VLOOKUP(TRIM(AK1526),[1]Sheet1!$S:$T,2,FALSE)</f>
        <v>#N/A</v>
      </c>
      <c r="AO1526" s="12">
        <f t="shared" si="337"/>
        <v>0</v>
      </c>
      <c r="AP1526" s="10">
        <f t="shared" si="338"/>
        <v>0</v>
      </c>
      <c r="AR1526" s="12" t="b">
        <f t="shared" si="339"/>
        <v>0</v>
      </c>
      <c r="AT1526">
        <v>152130</v>
      </c>
      <c r="AU1526" t="s">
        <v>6617</v>
      </c>
      <c r="AV1526" t="s">
        <v>5714</v>
      </c>
      <c r="AW1526" s="13">
        <f t="shared" si="340"/>
        <v>34</v>
      </c>
      <c r="AX1526" s="13">
        <f t="shared" si="341"/>
        <v>0</v>
      </c>
      <c r="AZ1526" t="str">
        <f t="shared" si="342"/>
        <v>23/04/2015;84111343000113;34,00;0,00</v>
      </c>
    </row>
    <row r="1527" spans="1:52" x14ac:dyDescent="0.2">
      <c r="A1527" s="6" t="s">
        <v>3987</v>
      </c>
      <c r="B1527" s="6">
        <v>151501</v>
      </c>
      <c r="C1527" s="1">
        <v>42108</v>
      </c>
      <c r="D1527" s="6" t="s">
        <v>2008</v>
      </c>
      <c r="E1527" s="6" t="s">
        <v>4096</v>
      </c>
      <c r="F1527" s="9">
        <v>240.2</v>
      </c>
      <c r="G1527" s="9">
        <v>166.85</v>
      </c>
      <c r="H1527" s="9">
        <v>6.67</v>
      </c>
      <c r="I1527" s="6" t="s">
        <v>3125</v>
      </c>
      <c r="J1527" s="9">
        <v>305.51</v>
      </c>
      <c r="K1527" s="9">
        <v>48.32</v>
      </c>
      <c r="L1527" s="6" t="s">
        <v>3125</v>
      </c>
      <c r="M1527" s="9">
        <v>166.85</v>
      </c>
      <c r="N1527" s="9">
        <v>25.03</v>
      </c>
      <c r="O1527" s="6" t="s">
        <v>1932</v>
      </c>
      <c r="P1527" s="7">
        <v>166.85</v>
      </c>
      <c r="Q1527" s="7">
        <v>2.75</v>
      </c>
      <c r="R1527" s="6" t="s">
        <v>3992</v>
      </c>
      <c r="S1527" s="7">
        <v>166.85</v>
      </c>
      <c r="T1527" s="7">
        <v>12.68</v>
      </c>
      <c r="U1527" s="6" t="s">
        <v>3992</v>
      </c>
      <c r="V1527" s="6" t="s">
        <v>3992</v>
      </c>
      <c r="W1527" s="6">
        <v>6782872</v>
      </c>
      <c r="X1527" s="6" t="s">
        <v>4049</v>
      </c>
      <c r="Y1527" s="6" t="s">
        <v>1174</v>
      </c>
      <c r="Z1527" s="6" t="s">
        <v>1175</v>
      </c>
      <c r="AA1527" s="6"/>
      <c r="AB1527" s="5">
        <f t="shared" si="333"/>
        <v>151501</v>
      </c>
      <c r="AC1527" t="str">
        <f t="shared" si="334"/>
        <v>14/04/2015</v>
      </c>
      <c r="AD1527" t="str">
        <f t="shared" si="335"/>
        <v>82321845000143</v>
      </c>
      <c r="AE1527" s="11">
        <f t="shared" si="336"/>
        <v>240.2</v>
      </c>
      <c r="AF1527">
        <f t="shared" si="345"/>
        <v>0</v>
      </c>
      <c r="AH1527" s="10">
        <v>7467528</v>
      </c>
      <c r="AI1527" s="10" t="s">
        <v>5623</v>
      </c>
      <c r="AJ1527" s="10">
        <v>151007</v>
      </c>
      <c r="AK1527" s="10" t="s">
        <v>4999</v>
      </c>
      <c r="AL1527" s="10" t="s">
        <v>5446</v>
      </c>
      <c r="AM1527" s="10" t="s">
        <v>5642</v>
      </c>
      <c r="AN1527" s="12" t="e">
        <f>VLOOKUP(TRIM(AK1527),[1]Sheet1!$S:$T,2,FALSE)</f>
        <v>#N/A</v>
      </c>
      <c r="AO1527" s="12">
        <f t="shared" si="337"/>
        <v>0</v>
      </c>
      <c r="AP1527" s="10">
        <f t="shared" si="338"/>
        <v>0</v>
      </c>
      <c r="AR1527" s="12" t="b">
        <f t="shared" si="339"/>
        <v>0</v>
      </c>
      <c r="AT1527">
        <v>152131</v>
      </c>
      <c r="AU1527" t="s">
        <v>6617</v>
      </c>
      <c r="AV1527" t="s">
        <v>5428</v>
      </c>
      <c r="AW1527" s="13">
        <f t="shared" si="340"/>
        <v>50.6</v>
      </c>
      <c r="AX1527" s="13">
        <f t="shared" si="341"/>
        <v>0</v>
      </c>
      <c r="AZ1527" t="str">
        <f t="shared" si="342"/>
        <v>23/04/2015;04337168000148;50,60;0,00</v>
      </c>
    </row>
    <row r="1528" spans="1:52" x14ac:dyDescent="0.2">
      <c r="A1528" s="6" t="s">
        <v>3987</v>
      </c>
      <c r="B1528" s="6">
        <v>151501</v>
      </c>
      <c r="C1528" s="1">
        <v>42108</v>
      </c>
      <c r="D1528" s="6" t="s">
        <v>2008</v>
      </c>
      <c r="E1528" s="6" t="s">
        <v>4096</v>
      </c>
      <c r="F1528" s="9">
        <v>441.92</v>
      </c>
      <c r="G1528" s="9">
        <v>312.89999999999998</v>
      </c>
      <c r="H1528" s="9">
        <v>12.52</v>
      </c>
      <c r="I1528" s="6" t="s">
        <v>3125</v>
      </c>
      <c r="J1528" s="9">
        <v>612.49</v>
      </c>
      <c r="K1528" s="9">
        <v>97.73</v>
      </c>
      <c r="L1528" s="6" t="s">
        <v>3125</v>
      </c>
      <c r="M1528" s="9">
        <v>312.89999999999998</v>
      </c>
      <c r="N1528" s="9">
        <v>31.29</v>
      </c>
      <c r="O1528" s="6" t="s">
        <v>1932</v>
      </c>
      <c r="P1528" s="7">
        <v>312.89999999999998</v>
      </c>
      <c r="Q1528" s="7">
        <v>5.16</v>
      </c>
      <c r="R1528" s="6" t="s">
        <v>3992</v>
      </c>
      <c r="S1528" s="7">
        <v>312.89999999999998</v>
      </c>
      <c r="T1528" s="7">
        <v>23.78</v>
      </c>
      <c r="U1528" s="6" t="s">
        <v>3992</v>
      </c>
      <c r="V1528" s="6" t="s">
        <v>3992</v>
      </c>
      <c r="W1528" s="6">
        <v>6782872</v>
      </c>
      <c r="X1528" s="6" t="s">
        <v>4962</v>
      </c>
      <c r="Y1528" s="6" t="s">
        <v>1176</v>
      </c>
      <c r="Z1528" s="6" t="s">
        <v>1177</v>
      </c>
      <c r="AA1528" s="6"/>
      <c r="AB1528" s="5">
        <f t="shared" si="333"/>
        <v>151501</v>
      </c>
      <c r="AC1528" t="str">
        <f t="shared" si="334"/>
        <v>14/04/2015</v>
      </c>
      <c r="AD1528" t="str">
        <f t="shared" si="335"/>
        <v>82321845000143</v>
      </c>
      <c r="AE1528" s="11">
        <f t="shared" si="336"/>
        <v>441.92</v>
      </c>
      <c r="AF1528">
        <f t="shared" si="345"/>
        <v>0</v>
      </c>
      <c r="AH1528" s="10">
        <v>6796548</v>
      </c>
      <c r="AI1528" s="10" t="s">
        <v>5921</v>
      </c>
      <c r="AJ1528" s="10">
        <v>151043</v>
      </c>
      <c r="AK1528" s="10" t="s">
        <v>1115</v>
      </c>
      <c r="AL1528" s="10" t="s">
        <v>5438</v>
      </c>
      <c r="AM1528" s="10" t="s">
        <v>5474</v>
      </c>
      <c r="AN1528" s="12" t="e">
        <f>VLOOKUP(TRIM(AK1528),[1]Sheet1!$S:$T,2,FALSE)</f>
        <v>#N/A</v>
      </c>
      <c r="AO1528" s="12">
        <f t="shared" si="337"/>
        <v>0</v>
      </c>
      <c r="AP1528" s="10">
        <f t="shared" si="338"/>
        <v>0</v>
      </c>
      <c r="AR1528" s="12" t="b">
        <f t="shared" si="339"/>
        <v>0</v>
      </c>
      <c r="AT1528">
        <v>152133</v>
      </c>
      <c r="AU1528" t="s">
        <v>6617</v>
      </c>
      <c r="AV1528" t="s">
        <v>5428</v>
      </c>
      <c r="AW1528" s="13">
        <f t="shared" si="340"/>
        <v>67.22</v>
      </c>
      <c r="AX1528" s="13">
        <f t="shared" si="341"/>
        <v>0</v>
      </c>
      <c r="AZ1528" t="str">
        <f t="shared" si="342"/>
        <v>23/04/2015;04337168000148;67,22;0,00</v>
      </c>
    </row>
    <row r="1529" spans="1:52" x14ac:dyDescent="0.2">
      <c r="A1529" s="6" t="s">
        <v>3987</v>
      </c>
      <c r="B1529" s="6">
        <v>151501</v>
      </c>
      <c r="C1529" s="1">
        <v>42108</v>
      </c>
      <c r="D1529" s="6" t="s">
        <v>2008</v>
      </c>
      <c r="E1529" s="6" t="s">
        <v>4096</v>
      </c>
      <c r="F1529" s="9">
        <v>654.9</v>
      </c>
      <c r="G1529" s="9">
        <v>454.92</v>
      </c>
      <c r="H1529" s="9">
        <v>18.2</v>
      </c>
      <c r="I1529" s="6" t="s">
        <v>3125</v>
      </c>
      <c r="J1529" s="9">
        <v>832.97</v>
      </c>
      <c r="K1529" s="9">
        <v>131.74</v>
      </c>
      <c r="L1529" s="6" t="s">
        <v>3125</v>
      </c>
      <c r="M1529" s="9">
        <v>454.92</v>
      </c>
      <c r="N1529" s="9">
        <v>68.239999999999995</v>
      </c>
      <c r="O1529" s="6" t="s">
        <v>1932</v>
      </c>
      <c r="P1529" s="7">
        <v>454.92</v>
      </c>
      <c r="Q1529" s="7">
        <v>7.51</v>
      </c>
      <c r="R1529" s="6" t="s">
        <v>3992</v>
      </c>
      <c r="S1529" s="7">
        <v>454.92</v>
      </c>
      <c r="T1529" s="7">
        <v>34.57</v>
      </c>
      <c r="U1529" s="6" t="s">
        <v>3992</v>
      </c>
      <c r="V1529" s="6" t="s">
        <v>3992</v>
      </c>
      <c r="W1529" s="6">
        <v>6782872</v>
      </c>
      <c r="X1529" s="6" t="s">
        <v>4049</v>
      </c>
      <c r="Y1529" s="6" t="s">
        <v>2083</v>
      </c>
      <c r="Z1529" s="6" t="s">
        <v>1586</v>
      </c>
      <c r="AA1529" s="6"/>
      <c r="AB1529" s="5">
        <f t="shared" si="333"/>
        <v>151501</v>
      </c>
      <c r="AC1529" t="str">
        <f t="shared" si="334"/>
        <v>14/04/2015</v>
      </c>
      <c r="AD1529" t="str">
        <f t="shared" si="335"/>
        <v>82321845000143</v>
      </c>
      <c r="AE1529" s="11">
        <f t="shared" si="336"/>
        <v>654.9</v>
      </c>
      <c r="AF1529">
        <f t="shared" si="345"/>
        <v>0</v>
      </c>
      <c r="AH1529" s="10">
        <v>7467528</v>
      </c>
      <c r="AI1529" s="10" t="s">
        <v>5623</v>
      </c>
      <c r="AJ1529" s="10">
        <v>151007</v>
      </c>
      <c r="AK1529" s="10" t="s">
        <v>3888</v>
      </c>
      <c r="AL1529" s="10" t="s">
        <v>5446</v>
      </c>
      <c r="AM1529" s="10" t="s">
        <v>5477</v>
      </c>
      <c r="AN1529" s="12" t="e">
        <f>VLOOKUP(TRIM(AK1529),[1]Sheet1!$S:$T,2,FALSE)</f>
        <v>#N/A</v>
      </c>
      <c r="AO1529" s="12">
        <f t="shared" si="337"/>
        <v>0</v>
      </c>
      <c r="AP1529" s="10">
        <f t="shared" si="338"/>
        <v>0</v>
      </c>
      <c r="AR1529" s="12" t="b">
        <f t="shared" si="339"/>
        <v>0</v>
      </c>
      <c r="AT1529">
        <v>152134</v>
      </c>
      <c r="AU1529" t="s">
        <v>6617</v>
      </c>
      <c r="AV1529" t="s">
        <v>5428</v>
      </c>
      <c r="AW1529" s="13">
        <f t="shared" si="340"/>
        <v>1735.58</v>
      </c>
      <c r="AX1529" s="13">
        <f t="shared" si="341"/>
        <v>0</v>
      </c>
      <c r="AZ1529" t="str">
        <f t="shared" si="342"/>
        <v>23/04/2015;04337168000148;1735,58;0,00</v>
      </c>
    </row>
    <row r="1530" spans="1:52" x14ac:dyDescent="0.2">
      <c r="A1530" s="6" t="s">
        <v>3987</v>
      </c>
      <c r="B1530" s="6">
        <v>151502</v>
      </c>
      <c r="C1530" s="1">
        <v>42108</v>
      </c>
      <c r="D1530" s="6" t="s">
        <v>2074</v>
      </c>
      <c r="E1530" s="6" t="s">
        <v>4540</v>
      </c>
      <c r="F1530" s="9">
        <v>89.04</v>
      </c>
      <c r="G1530" s="9">
        <v>0</v>
      </c>
      <c r="H1530" s="9">
        <v>0</v>
      </c>
      <c r="I1530" s="6" t="s">
        <v>3990</v>
      </c>
      <c r="J1530" s="9">
        <v>0</v>
      </c>
      <c r="K1530" s="9">
        <v>0</v>
      </c>
      <c r="L1530" s="6" t="s">
        <v>3990</v>
      </c>
      <c r="M1530" s="9">
        <v>0</v>
      </c>
      <c r="N1530" s="9">
        <v>0</v>
      </c>
      <c r="O1530" s="6" t="s">
        <v>3990</v>
      </c>
      <c r="P1530" s="7">
        <v>89.04</v>
      </c>
      <c r="Q1530" s="7">
        <v>0</v>
      </c>
      <c r="R1530" s="6" t="s">
        <v>2075</v>
      </c>
      <c r="S1530" s="7">
        <v>89.04</v>
      </c>
      <c r="T1530" s="7">
        <v>0</v>
      </c>
      <c r="U1530" s="6" t="s">
        <v>2075</v>
      </c>
      <c r="V1530" s="6" t="s">
        <v>3992</v>
      </c>
      <c r="W1530" s="6">
        <v>6784250</v>
      </c>
      <c r="X1530" s="6" t="s">
        <v>4362</v>
      </c>
      <c r="Y1530" s="6" t="s">
        <v>2399</v>
      </c>
      <c r="Z1530" s="6" t="s">
        <v>2400</v>
      </c>
      <c r="AA1530" s="6"/>
      <c r="AB1530" s="5">
        <f t="shared" si="333"/>
        <v>151502</v>
      </c>
      <c r="AC1530" t="str">
        <f t="shared" si="334"/>
        <v>14/04/2015</v>
      </c>
      <c r="AD1530" t="str">
        <f t="shared" si="335"/>
        <v>04337168000148</v>
      </c>
      <c r="AE1530" s="11">
        <f t="shared" si="336"/>
        <v>89.04</v>
      </c>
      <c r="AF1530">
        <v>0</v>
      </c>
      <c r="AH1530" s="10">
        <v>6796548</v>
      </c>
      <c r="AI1530" s="10" t="s">
        <v>5921</v>
      </c>
      <c r="AJ1530" s="10">
        <v>151043</v>
      </c>
      <c r="AK1530" s="10" t="s">
        <v>1117</v>
      </c>
      <c r="AL1530" s="10" t="s">
        <v>5583</v>
      </c>
      <c r="AM1530" s="10" t="s">
        <v>5522</v>
      </c>
      <c r="AN1530" s="12" t="e">
        <f>VLOOKUP(TRIM(AK1530),[1]Sheet1!$S:$T,2,FALSE)</f>
        <v>#N/A</v>
      </c>
      <c r="AO1530" s="12">
        <f t="shared" si="337"/>
        <v>0</v>
      </c>
      <c r="AP1530" s="10">
        <f t="shared" si="338"/>
        <v>0</v>
      </c>
      <c r="AR1530" s="12" t="b">
        <f t="shared" si="339"/>
        <v>0</v>
      </c>
      <c r="AT1530">
        <v>152135</v>
      </c>
      <c r="AU1530" t="s">
        <v>6617</v>
      </c>
      <c r="AV1530" t="s">
        <v>5428</v>
      </c>
      <c r="AW1530" s="13">
        <f t="shared" si="340"/>
        <v>1488.9</v>
      </c>
      <c r="AX1530" s="13">
        <f t="shared" si="341"/>
        <v>0</v>
      </c>
      <c r="AZ1530" t="str">
        <f t="shared" si="342"/>
        <v>23/04/2015;04337168000148;1488,90;0,00</v>
      </c>
    </row>
    <row r="1531" spans="1:52" x14ac:dyDescent="0.2">
      <c r="A1531" s="6" t="s">
        <v>3987</v>
      </c>
      <c r="B1531" s="6">
        <v>151503</v>
      </c>
      <c r="C1531" s="1">
        <v>42108</v>
      </c>
      <c r="D1531" s="6" t="s">
        <v>2074</v>
      </c>
      <c r="E1531" s="6" t="s">
        <v>4540</v>
      </c>
      <c r="F1531" s="9">
        <v>453.11</v>
      </c>
      <c r="G1531" s="9">
        <v>0</v>
      </c>
      <c r="H1531" s="9">
        <v>0</v>
      </c>
      <c r="I1531" s="6" t="s">
        <v>3990</v>
      </c>
      <c r="J1531" s="9">
        <v>0</v>
      </c>
      <c r="K1531" s="9">
        <v>0</v>
      </c>
      <c r="L1531" s="6" t="s">
        <v>3990</v>
      </c>
      <c r="M1531" s="9">
        <v>0</v>
      </c>
      <c r="N1531" s="9">
        <v>0</v>
      </c>
      <c r="O1531" s="6" t="s">
        <v>3990</v>
      </c>
      <c r="P1531" s="7">
        <v>453.11</v>
      </c>
      <c r="Q1531" s="7">
        <v>0</v>
      </c>
      <c r="R1531" s="6" t="s">
        <v>2075</v>
      </c>
      <c r="S1531" s="7">
        <v>453.11</v>
      </c>
      <c r="T1531" s="7">
        <v>0</v>
      </c>
      <c r="U1531" s="6" t="s">
        <v>2075</v>
      </c>
      <c r="V1531" s="6" t="s">
        <v>3992</v>
      </c>
      <c r="W1531" s="6">
        <v>6784250</v>
      </c>
      <c r="X1531" s="6" t="s">
        <v>4070</v>
      </c>
      <c r="Y1531" s="6" t="s">
        <v>2656</v>
      </c>
      <c r="Z1531" s="6" t="s">
        <v>2657</v>
      </c>
      <c r="AA1531" s="6"/>
      <c r="AB1531" s="5">
        <f t="shared" si="333"/>
        <v>151503</v>
      </c>
      <c r="AC1531" t="str">
        <f t="shared" si="334"/>
        <v>14/04/2015</v>
      </c>
      <c r="AD1531" t="str">
        <f t="shared" si="335"/>
        <v>04337168000148</v>
      </c>
      <c r="AE1531" s="11">
        <f t="shared" si="336"/>
        <v>453.11</v>
      </c>
      <c r="AF1531">
        <v>0</v>
      </c>
      <c r="AH1531" s="10">
        <v>7467528</v>
      </c>
      <c r="AI1531" s="10" t="s">
        <v>5623</v>
      </c>
      <c r="AJ1531" s="10">
        <v>151007</v>
      </c>
      <c r="AK1531" s="10" t="s">
        <v>1034</v>
      </c>
      <c r="AL1531" s="10" t="s">
        <v>5446</v>
      </c>
      <c r="AM1531" s="10" t="s">
        <v>5477</v>
      </c>
      <c r="AN1531" s="12" t="e">
        <f>VLOOKUP(TRIM(AK1531),[1]Sheet1!$S:$T,2,FALSE)</f>
        <v>#N/A</v>
      </c>
      <c r="AO1531" s="12">
        <f t="shared" si="337"/>
        <v>0</v>
      </c>
      <c r="AP1531" s="10">
        <f t="shared" si="338"/>
        <v>0</v>
      </c>
      <c r="AR1531" s="12" t="b">
        <f t="shared" si="339"/>
        <v>0</v>
      </c>
      <c r="AT1531">
        <v>152136</v>
      </c>
      <c r="AU1531" t="s">
        <v>6617</v>
      </c>
      <c r="AV1531" t="s">
        <v>5428</v>
      </c>
      <c r="AW1531" s="13">
        <f t="shared" si="340"/>
        <v>285.7</v>
      </c>
      <c r="AX1531" s="13">
        <f t="shared" si="341"/>
        <v>0</v>
      </c>
      <c r="AZ1531" t="str">
        <f t="shared" si="342"/>
        <v>23/04/2015;04337168000148;285,70;0,00</v>
      </c>
    </row>
    <row r="1532" spans="1:52" x14ac:dyDescent="0.2">
      <c r="A1532" s="6" t="s">
        <v>3987</v>
      </c>
      <c r="B1532" s="6">
        <v>151504</v>
      </c>
      <c r="C1532" s="1">
        <v>42108</v>
      </c>
      <c r="D1532" s="6" t="s">
        <v>2074</v>
      </c>
      <c r="E1532" s="6" t="s">
        <v>4540</v>
      </c>
      <c r="F1532" s="9">
        <v>1623.1</v>
      </c>
      <c r="G1532" s="9">
        <v>0</v>
      </c>
      <c r="H1532" s="9">
        <v>0</v>
      </c>
      <c r="I1532" s="6" t="s">
        <v>3990</v>
      </c>
      <c r="J1532" s="9">
        <v>0</v>
      </c>
      <c r="K1532" s="9">
        <v>0</v>
      </c>
      <c r="L1532" s="6" t="s">
        <v>3990</v>
      </c>
      <c r="M1532" s="9">
        <v>0</v>
      </c>
      <c r="N1532" s="9">
        <v>0</v>
      </c>
      <c r="O1532" s="6" t="s">
        <v>3990</v>
      </c>
      <c r="P1532" s="7">
        <v>1623.1</v>
      </c>
      <c r="Q1532" s="7">
        <v>0</v>
      </c>
      <c r="R1532" s="6" t="s">
        <v>2075</v>
      </c>
      <c r="S1532" s="7">
        <v>1623.1</v>
      </c>
      <c r="T1532" s="7">
        <v>0</v>
      </c>
      <c r="U1532" s="6" t="s">
        <v>2075</v>
      </c>
      <c r="V1532" s="6" t="s">
        <v>3992</v>
      </c>
      <c r="W1532" s="6">
        <v>6784250</v>
      </c>
      <c r="X1532" s="6" t="s">
        <v>4070</v>
      </c>
      <c r="Y1532" s="6" t="s">
        <v>2656</v>
      </c>
      <c r="Z1532" s="6" t="s">
        <v>2657</v>
      </c>
      <c r="AA1532" s="6"/>
      <c r="AB1532" s="5">
        <f t="shared" si="333"/>
        <v>151504</v>
      </c>
      <c r="AC1532" t="str">
        <f t="shared" si="334"/>
        <v>14/04/2015</v>
      </c>
      <c r="AD1532" t="str">
        <f t="shared" si="335"/>
        <v>04337168000148</v>
      </c>
      <c r="AE1532" s="11">
        <f t="shared" si="336"/>
        <v>1623.1</v>
      </c>
      <c r="AF1532">
        <v>0</v>
      </c>
      <c r="AH1532" s="10">
        <v>7467528</v>
      </c>
      <c r="AI1532" s="10" t="s">
        <v>5623</v>
      </c>
      <c r="AJ1532" s="10">
        <v>151007</v>
      </c>
      <c r="AK1532" s="10" t="s">
        <v>4747</v>
      </c>
      <c r="AL1532" s="10" t="s">
        <v>5446</v>
      </c>
      <c r="AM1532" s="10" t="s">
        <v>5477</v>
      </c>
      <c r="AN1532" s="12" t="e">
        <f>VLOOKUP(TRIM(AK1532),[1]Sheet1!$S:$T,2,FALSE)</f>
        <v>#N/A</v>
      </c>
      <c r="AO1532" s="12">
        <f t="shared" si="337"/>
        <v>0</v>
      </c>
      <c r="AP1532" s="10">
        <f t="shared" si="338"/>
        <v>0</v>
      </c>
      <c r="AR1532" s="12" t="b">
        <f t="shared" si="339"/>
        <v>0</v>
      </c>
      <c r="AT1532">
        <v>152137</v>
      </c>
      <c r="AU1532" t="s">
        <v>6617</v>
      </c>
      <c r="AV1532" t="s">
        <v>6307</v>
      </c>
      <c r="AW1532" s="13">
        <f t="shared" si="340"/>
        <v>2042.34</v>
      </c>
      <c r="AX1532" s="13">
        <f t="shared" si="341"/>
        <v>0</v>
      </c>
      <c r="AZ1532" t="str">
        <f t="shared" si="342"/>
        <v>23/04/2015;03993167000199;2042,34;0,00</v>
      </c>
    </row>
    <row r="1533" spans="1:52" x14ac:dyDescent="0.2">
      <c r="A1533" s="6" t="s">
        <v>3987</v>
      </c>
      <c r="B1533" s="6">
        <v>151505</v>
      </c>
      <c r="C1533" s="1">
        <v>42108</v>
      </c>
      <c r="D1533" s="6" t="s">
        <v>1924</v>
      </c>
      <c r="E1533" s="6" t="s">
        <v>4096</v>
      </c>
      <c r="F1533" s="9">
        <v>363.84</v>
      </c>
      <c r="G1533" s="9">
        <v>316.38</v>
      </c>
      <c r="H1533" s="9">
        <v>12.66</v>
      </c>
      <c r="I1533" s="6" t="s">
        <v>4360</v>
      </c>
      <c r="J1533" s="9">
        <v>0</v>
      </c>
      <c r="K1533" s="9">
        <v>0</v>
      </c>
      <c r="L1533" s="6" t="s">
        <v>3990</v>
      </c>
      <c r="M1533" s="9">
        <v>316.38</v>
      </c>
      <c r="N1533" s="9">
        <v>47.46</v>
      </c>
      <c r="O1533" s="6" t="s">
        <v>1932</v>
      </c>
      <c r="P1533" s="7">
        <v>316.38</v>
      </c>
      <c r="Q1533" s="7">
        <v>5.22</v>
      </c>
      <c r="R1533" s="6" t="s">
        <v>3992</v>
      </c>
      <c r="S1533" s="7">
        <v>316.38</v>
      </c>
      <c r="T1533" s="7">
        <v>24.04</v>
      </c>
      <c r="U1533" s="6" t="s">
        <v>3992</v>
      </c>
      <c r="V1533" s="6" t="s">
        <v>3992</v>
      </c>
      <c r="W1533" s="6">
        <v>6782872</v>
      </c>
      <c r="X1533" s="6" t="s">
        <v>4362</v>
      </c>
      <c r="Y1533" s="6" t="s">
        <v>2465</v>
      </c>
      <c r="Z1533" s="6" t="s">
        <v>2466</v>
      </c>
      <c r="AA1533" s="6"/>
      <c r="AB1533" s="5">
        <f t="shared" si="333"/>
        <v>151505</v>
      </c>
      <c r="AC1533" t="str">
        <f t="shared" si="334"/>
        <v>14/04/2015</v>
      </c>
      <c r="AD1533" t="str">
        <f t="shared" si="335"/>
        <v>82321845000143</v>
      </c>
      <c r="AE1533" s="11">
        <f t="shared" si="336"/>
        <v>363.84</v>
      </c>
      <c r="AF1533">
        <f t="shared" ref="AF1533:AF1594" si="346">SUMIF(AJ:AJ,B1533,AP:AP)</f>
        <v>0</v>
      </c>
      <c r="AH1533" s="10">
        <v>6796548</v>
      </c>
      <c r="AI1533" s="10" t="s">
        <v>5921</v>
      </c>
      <c r="AJ1533" s="10">
        <v>151043</v>
      </c>
      <c r="AK1533" s="10" t="s">
        <v>1119</v>
      </c>
      <c r="AL1533" s="10" t="s">
        <v>5583</v>
      </c>
      <c r="AM1533" s="10" t="s">
        <v>5474</v>
      </c>
      <c r="AN1533" s="12" t="e">
        <f>VLOOKUP(TRIM(AK1533),[1]Sheet1!$S:$T,2,FALSE)</f>
        <v>#N/A</v>
      </c>
      <c r="AO1533" s="12">
        <f t="shared" si="337"/>
        <v>0</v>
      </c>
      <c r="AP1533" s="10">
        <f t="shared" si="338"/>
        <v>0</v>
      </c>
      <c r="AR1533" s="12" t="b">
        <f t="shared" si="339"/>
        <v>0</v>
      </c>
      <c r="AT1533">
        <v>152138</v>
      </c>
      <c r="AU1533" t="s">
        <v>6617</v>
      </c>
      <c r="AV1533" t="s">
        <v>5901</v>
      </c>
      <c r="AW1533" s="13">
        <f t="shared" si="340"/>
        <v>1025.04</v>
      </c>
      <c r="AX1533" s="13">
        <f t="shared" si="341"/>
        <v>0</v>
      </c>
      <c r="AZ1533" t="str">
        <f t="shared" si="342"/>
        <v>23/04/2015;92664028000656;1025,04;0,00</v>
      </c>
    </row>
    <row r="1534" spans="1:52" x14ac:dyDescent="0.2">
      <c r="A1534" s="6" t="s">
        <v>3987</v>
      </c>
      <c r="B1534" s="6">
        <v>151505</v>
      </c>
      <c r="C1534" s="1">
        <v>42108</v>
      </c>
      <c r="D1534" s="6" t="s">
        <v>1924</v>
      </c>
      <c r="E1534" s="6" t="s">
        <v>4096</v>
      </c>
      <c r="F1534" s="9">
        <v>231.45</v>
      </c>
      <c r="G1534" s="9">
        <v>201.26</v>
      </c>
      <c r="H1534" s="9">
        <v>8.0500000000000007</v>
      </c>
      <c r="I1534" s="6" t="s">
        <v>4360</v>
      </c>
      <c r="J1534" s="9">
        <v>0</v>
      </c>
      <c r="K1534" s="9">
        <v>0</v>
      </c>
      <c r="L1534" s="6" t="s">
        <v>3990</v>
      </c>
      <c r="M1534" s="9">
        <v>201.26</v>
      </c>
      <c r="N1534" s="9">
        <v>30.19</v>
      </c>
      <c r="O1534" s="6" t="s">
        <v>1932</v>
      </c>
      <c r="P1534" s="7">
        <v>201.26</v>
      </c>
      <c r="Q1534" s="7">
        <v>3.32</v>
      </c>
      <c r="R1534" s="6" t="s">
        <v>3992</v>
      </c>
      <c r="S1534" s="7">
        <v>201.26</v>
      </c>
      <c r="T1534" s="7">
        <v>15.3</v>
      </c>
      <c r="U1534" s="6" t="s">
        <v>3992</v>
      </c>
      <c r="V1534" s="6" t="s">
        <v>3992</v>
      </c>
      <c r="W1534" s="6">
        <v>6782872</v>
      </c>
      <c r="X1534" s="6" t="s">
        <v>4362</v>
      </c>
      <c r="Y1534" s="6" t="s">
        <v>2463</v>
      </c>
      <c r="Z1534" s="6" t="s">
        <v>1646</v>
      </c>
      <c r="AA1534" s="6"/>
      <c r="AB1534" s="5">
        <f t="shared" si="333"/>
        <v>151505</v>
      </c>
      <c r="AC1534" t="str">
        <f t="shared" si="334"/>
        <v>14/04/2015</v>
      </c>
      <c r="AD1534" t="str">
        <f t="shared" si="335"/>
        <v>82321845000143</v>
      </c>
      <c r="AE1534" s="11">
        <f t="shared" si="336"/>
        <v>231.45</v>
      </c>
      <c r="AF1534">
        <f t="shared" si="346"/>
        <v>0</v>
      </c>
      <c r="AH1534" s="10">
        <v>7451037</v>
      </c>
      <c r="AI1534" s="10" t="s">
        <v>5445</v>
      </c>
      <c r="AJ1534" s="10">
        <v>151008</v>
      </c>
      <c r="AK1534" s="10" t="s">
        <v>2182</v>
      </c>
      <c r="AL1534" s="10" t="s">
        <v>5438</v>
      </c>
      <c r="AM1534" s="10" t="s">
        <v>5442</v>
      </c>
      <c r="AN1534" s="12" t="e">
        <f>VLOOKUP(TRIM(AK1534),[1]Sheet1!$S:$T,2,FALSE)</f>
        <v>#N/A</v>
      </c>
      <c r="AO1534" s="12">
        <f t="shared" si="337"/>
        <v>0</v>
      </c>
      <c r="AP1534" s="10">
        <f t="shared" si="338"/>
        <v>0</v>
      </c>
      <c r="AR1534" s="12" t="b">
        <f t="shared" si="339"/>
        <v>0</v>
      </c>
      <c r="AT1534">
        <v>152139</v>
      </c>
      <c r="AU1534" t="s">
        <v>6617</v>
      </c>
      <c r="AV1534" t="s">
        <v>5787</v>
      </c>
      <c r="AW1534" s="13">
        <f t="shared" si="340"/>
        <v>157.12</v>
      </c>
      <c r="AX1534" s="13">
        <f t="shared" si="341"/>
        <v>0</v>
      </c>
      <c r="AZ1534" t="str">
        <f t="shared" si="342"/>
        <v>23/04/2015;46044053002906;157,12;0,00</v>
      </c>
    </row>
    <row r="1535" spans="1:52" x14ac:dyDescent="0.2">
      <c r="A1535" s="6" t="s">
        <v>3987</v>
      </c>
      <c r="B1535" s="6">
        <v>151505</v>
      </c>
      <c r="C1535" s="1">
        <v>42108</v>
      </c>
      <c r="D1535" s="6" t="s">
        <v>1924</v>
      </c>
      <c r="E1535" s="6" t="s">
        <v>4096</v>
      </c>
      <c r="F1535" s="9">
        <v>185.97</v>
      </c>
      <c r="G1535" s="9">
        <v>161.71</v>
      </c>
      <c r="H1535" s="9">
        <v>6.47</v>
      </c>
      <c r="I1535" s="6" t="s">
        <v>4360</v>
      </c>
      <c r="J1535" s="9">
        <v>0</v>
      </c>
      <c r="K1535" s="9">
        <v>0</v>
      </c>
      <c r="L1535" s="6" t="s">
        <v>3990</v>
      </c>
      <c r="M1535" s="9">
        <v>161.71</v>
      </c>
      <c r="N1535" s="9">
        <v>24.26</v>
      </c>
      <c r="O1535" s="6" t="s">
        <v>1932</v>
      </c>
      <c r="P1535" s="7">
        <v>161.71</v>
      </c>
      <c r="Q1535" s="7">
        <v>2.67</v>
      </c>
      <c r="R1535" s="6" t="s">
        <v>3992</v>
      </c>
      <c r="S1535" s="7">
        <v>161.71</v>
      </c>
      <c r="T1535" s="7">
        <v>12.29</v>
      </c>
      <c r="U1535" s="6" t="s">
        <v>3992</v>
      </c>
      <c r="V1535" s="6" t="s">
        <v>3992</v>
      </c>
      <c r="W1535" s="6">
        <v>6782872</v>
      </c>
      <c r="X1535" s="6" t="s">
        <v>4362</v>
      </c>
      <c r="Y1535" s="6" t="s">
        <v>2431</v>
      </c>
      <c r="Z1535" s="6" t="s">
        <v>2432</v>
      </c>
      <c r="AA1535" s="6"/>
      <c r="AB1535" s="5">
        <f t="shared" si="333"/>
        <v>151505</v>
      </c>
      <c r="AC1535" t="str">
        <f t="shared" si="334"/>
        <v>14/04/2015</v>
      </c>
      <c r="AD1535" t="str">
        <f t="shared" si="335"/>
        <v>82321845000143</v>
      </c>
      <c r="AE1535" s="11">
        <f t="shared" si="336"/>
        <v>185.97</v>
      </c>
      <c r="AF1535">
        <f t="shared" si="346"/>
        <v>0</v>
      </c>
      <c r="AH1535" s="10">
        <v>6801621</v>
      </c>
      <c r="AI1535" s="10" t="s">
        <v>5876</v>
      </c>
      <c r="AJ1535" s="10">
        <v>151009</v>
      </c>
      <c r="AK1535" s="10" t="s">
        <v>4688</v>
      </c>
      <c r="AL1535" s="10" t="s">
        <v>5446</v>
      </c>
      <c r="AM1535" s="10" t="s">
        <v>5474</v>
      </c>
      <c r="AN1535" s="12" t="e">
        <f>VLOOKUP(TRIM(AK1535),[1]Sheet1!$S:$T,2,FALSE)</f>
        <v>#N/A</v>
      </c>
      <c r="AO1535" s="12">
        <f t="shared" si="337"/>
        <v>0</v>
      </c>
      <c r="AP1535" s="10">
        <f t="shared" si="338"/>
        <v>0</v>
      </c>
      <c r="AR1535" s="12" t="b">
        <f t="shared" si="339"/>
        <v>0</v>
      </c>
      <c r="AT1535">
        <v>152140</v>
      </c>
      <c r="AU1535" t="s">
        <v>6617</v>
      </c>
      <c r="AV1535" t="s">
        <v>6308</v>
      </c>
      <c r="AW1535" s="13">
        <f t="shared" si="340"/>
        <v>331.36</v>
      </c>
      <c r="AX1535" s="13">
        <f t="shared" si="341"/>
        <v>0</v>
      </c>
      <c r="AZ1535" t="str">
        <f t="shared" si="342"/>
        <v>23/04/2015;12407446000114;331,36;0,00</v>
      </c>
    </row>
    <row r="1536" spans="1:52" x14ac:dyDescent="0.2">
      <c r="A1536" s="6" t="s">
        <v>3987</v>
      </c>
      <c r="B1536" s="6">
        <v>151505</v>
      </c>
      <c r="C1536" s="1">
        <v>42108</v>
      </c>
      <c r="D1536" s="6" t="s">
        <v>1924</v>
      </c>
      <c r="E1536" s="6" t="s">
        <v>4096</v>
      </c>
      <c r="F1536" s="9">
        <v>157.44999999999999</v>
      </c>
      <c r="G1536" s="9">
        <v>136.91</v>
      </c>
      <c r="H1536" s="9">
        <v>5.48</v>
      </c>
      <c r="I1536" s="6" t="s">
        <v>4360</v>
      </c>
      <c r="J1536" s="9">
        <v>0</v>
      </c>
      <c r="K1536" s="9">
        <v>0</v>
      </c>
      <c r="L1536" s="6" t="s">
        <v>3990</v>
      </c>
      <c r="M1536" s="9">
        <v>136.91</v>
      </c>
      <c r="N1536" s="9">
        <v>20.54</v>
      </c>
      <c r="O1536" s="6" t="s">
        <v>1932</v>
      </c>
      <c r="P1536" s="7">
        <v>136.91</v>
      </c>
      <c r="Q1536" s="7">
        <v>2.2599999999999998</v>
      </c>
      <c r="R1536" s="6" t="s">
        <v>3992</v>
      </c>
      <c r="S1536" s="7">
        <v>136.91</v>
      </c>
      <c r="T1536" s="7">
        <v>10.41</v>
      </c>
      <c r="U1536" s="6" t="s">
        <v>3992</v>
      </c>
      <c r="V1536" s="6" t="s">
        <v>3992</v>
      </c>
      <c r="W1536" s="6">
        <v>6782872</v>
      </c>
      <c r="X1536" s="6" t="s">
        <v>4362</v>
      </c>
      <c r="Y1536" s="6" t="s">
        <v>2469</v>
      </c>
      <c r="Z1536" s="6" t="s">
        <v>1280</v>
      </c>
      <c r="AA1536" s="6"/>
      <c r="AB1536" s="5">
        <f t="shared" si="333"/>
        <v>151505</v>
      </c>
      <c r="AC1536" t="str">
        <f t="shared" si="334"/>
        <v>14/04/2015</v>
      </c>
      <c r="AD1536" t="str">
        <f t="shared" si="335"/>
        <v>82321845000143</v>
      </c>
      <c r="AE1536" s="11">
        <f t="shared" si="336"/>
        <v>157.44999999999999</v>
      </c>
      <c r="AF1536">
        <f t="shared" si="346"/>
        <v>0</v>
      </c>
      <c r="AH1536" s="10">
        <v>6783177</v>
      </c>
      <c r="AI1536" s="10" t="s">
        <v>5570</v>
      </c>
      <c r="AJ1536" s="10">
        <v>151010</v>
      </c>
      <c r="AK1536" s="10" t="s">
        <v>1038</v>
      </c>
      <c r="AL1536" s="10" t="s">
        <v>5572</v>
      </c>
      <c r="AM1536" s="10" t="s">
        <v>5922</v>
      </c>
      <c r="AN1536" s="12" t="e">
        <f>VLOOKUP(TRIM(AK1536),[1]Sheet1!$S:$T,2,FALSE)</f>
        <v>#N/A</v>
      </c>
      <c r="AO1536" s="12">
        <f t="shared" si="337"/>
        <v>0</v>
      </c>
      <c r="AP1536" s="10">
        <f t="shared" si="338"/>
        <v>0</v>
      </c>
      <c r="AR1536" s="12" t="b">
        <f t="shared" si="339"/>
        <v>0</v>
      </c>
      <c r="AT1536">
        <v>152142</v>
      </c>
      <c r="AU1536" t="s">
        <v>6617</v>
      </c>
      <c r="AV1536" t="s">
        <v>6174</v>
      </c>
      <c r="AW1536" s="13">
        <f t="shared" si="340"/>
        <v>2527.1799999999998</v>
      </c>
      <c r="AX1536" s="13">
        <f t="shared" si="341"/>
        <v>0</v>
      </c>
      <c r="AZ1536" t="str">
        <f t="shared" si="342"/>
        <v>23/04/2015;07358761001300;2527,18;0,00</v>
      </c>
    </row>
    <row r="1537" spans="1:52" x14ac:dyDescent="0.2">
      <c r="A1537" s="6" t="s">
        <v>3987</v>
      </c>
      <c r="B1537" s="6">
        <v>151505</v>
      </c>
      <c r="C1537" s="1">
        <v>42108</v>
      </c>
      <c r="D1537" s="6" t="s">
        <v>1924</v>
      </c>
      <c r="E1537" s="6" t="s">
        <v>4096</v>
      </c>
      <c r="F1537" s="9">
        <v>142.80000000000001</v>
      </c>
      <c r="G1537" s="9">
        <v>124.17</v>
      </c>
      <c r="H1537" s="9">
        <v>4.97</v>
      </c>
      <c r="I1537" s="6" t="s">
        <v>4360</v>
      </c>
      <c r="J1537" s="9">
        <v>0</v>
      </c>
      <c r="K1537" s="9">
        <v>0</v>
      </c>
      <c r="L1537" s="6" t="s">
        <v>3990</v>
      </c>
      <c r="M1537" s="9">
        <v>124.17</v>
      </c>
      <c r="N1537" s="9">
        <v>18.63</v>
      </c>
      <c r="O1537" s="6" t="s">
        <v>1932</v>
      </c>
      <c r="P1537" s="7">
        <v>124.17</v>
      </c>
      <c r="Q1537" s="7">
        <v>2.0499999999999998</v>
      </c>
      <c r="R1537" s="6" t="s">
        <v>3992</v>
      </c>
      <c r="S1537" s="7">
        <v>124.17</v>
      </c>
      <c r="T1537" s="7">
        <v>9.44</v>
      </c>
      <c r="U1537" s="6" t="s">
        <v>3992</v>
      </c>
      <c r="V1537" s="6" t="s">
        <v>3992</v>
      </c>
      <c r="W1537" s="6">
        <v>6782872</v>
      </c>
      <c r="X1537" s="6" t="s">
        <v>4362</v>
      </c>
      <c r="Y1537" s="6" t="s">
        <v>5043</v>
      </c>
      <c r="Z1537" s="6" t="s">
        <v>5044</v>
      </c>
      <c r="AA1537" s="6"/>
      <c r="AB1537" s="5">
        <f t="shared" si="333"/>
        <v>151505</v>
      </c>
      <c r="AC1537" t="str">
        <f t="shared" si="334"/>
        <v>14/04/2015</v>
      </c>
      <c r="AD1537" t="str">
        <f t="shared" si="335"/>
        <v>82321845000143</v>
      </c>
      <c r="AE1537" s="11">
        <f t="shared" si="336"/>
        <v>142.80000000000001</v>
      </c>
      <c r="AF1537">
        <f t="shared" si="346"/>
        <v>0</v>
      </c>
      <c r="AH1537" s="10">
        <v>6796548</v>
      </c>
      <c r="AI1537" s="10" t="s">
        <v>5921</v>
      </c>
      <c r="AJ1537" s="10">
        <v>151043</v>
      </c>
      <c r="AK1537" s="10" t="s">
        <v>1121</v>
      </c>
      <c r="AL1537" s="10" t="s">
        <v>5438</v>
      </c>
      <c r="AM1537" s="10" t="s">
        <v>5474</v>
      </c>
      <c r="AN1537" s="12" t="e">
        <f>VLOOKUP(TRIM(AK1537),[1]Sheet1!$S:$T,2,FALSE)</f>
        <v>#N/A</v>
      </c>
      <c r="AO1537" s="12">
        <f t="shared" si="337"/>
        <v>0</v>
      </c>
      <c r="AP1537" s="10">
        <f t="shared" si="338"/>
        <v>0</v>
      </c>
      <c r="AR1537" s="12" t="b">
        <f t="shared" si="339"/>
        <v>0</v>
      </c>
      <c r="AT1537">
        <v>152143</v>
      </c>
      <c r="AU1537" t="s">
        <v>6617</v>
      </c>
      <c r="AV1537" t="s">
        <v>5621</v>
      </c>
      <c r="AW1537" s="13">
        <f t="shared" si="340"/>
        <v>492</v>
      </c>
      <c r="AX1537" s="13">
        <f t="shared" si="341"/>
        <v>0</v>
      </c>
      <c r="AZ1537" t="str">
        <f t="shared" si="342"/>
        <v>23/04/2015;04463193000178;492,00;0,00</v>
      </c>
    </row>
    <row r="1538" spans="1:52" x14ac:dyDescent="0.2">
      <c r="A1538" s="6" t="s">
        <v>3987</v>
      </c>
      <c r="B1538" s="6">
        <v>151505</v>
      </c>
      <c r="C1538" s="1">
        <v>42108</v>
      </c>
      <c r="D1538" s="6" t="s">
        <v>1924</v>
      </c>
      <c r="E1538" s="6" t="s">
        <v>4096</v>
      </c>
      <c r="F1538" s="9">
        <v>434.41</v>
      </c>
      <c r="G1538" s="9">
        <v>377.75</v>
      </c>
      <c r="H1538" s="9">
        <v>15.11</v>
      </c>
      <c r="I1538" s="6" t="s">
        <v>4360</v>
      </c>
      <c r="J1538" s="9">
        <v>0</v>
      </c>
      <c r="K1538" s="9">
        <v>0</v>
      </c>
      <c r="L1538" s="6" t="s">
        <v>3990</v>
      </c>
      <c r="M1538" s="9">
        <v>377.75</v>
      </c>
      <c r="N1538" s="9">
        <v>56.66</v>
      </c>
      <c r="O1538" s="6" t="s">
        <v>1932</v>
      </c>
      <c r="P1538" s="7">
        <v>377.75</v>
      </c>
      <c r="Q1538" s="7">
        <v>6.23</v>
      </c>
      <c r="R1538" s="6" t="s">
        <v>3992</v>
      </c>
      <c r="S1538" s="7">
        <v>377.75</v>
      </c>
      <c r="T1538" s="7">
        <v>28.71</v>
      </c>
      <c r="U1538" s="6" t="s">
        <v>3992</v>
      </c>
      <c r="V1538" s="6" t="s">
        <v>3992</v>
      </c>
      <c r="W1538" s="6">
        <v>6782872</v>
      </c>
      <c r="X1538" s="6" t="s">
        <v>4362</v>
      </c>
      <c r="Y1538" s="6" t="s">
        <v>1503</v>
      </c>
      <c r="Z1538" s="6" t="s">
        <v>1504</v>
      </c>
      <c r="AA1538" s="6"/>
      <c r="AB1538" s="5">
        <f t="shared" si="333"/>
        <v>151505</v>
      </c>
      <c r="AC1538" t="str">
        <f t="shared" si="334"/>
        <v>14/04/2015</v>
      </c>
      <c r="AD1538" t="str">
        <f t="shared" si="335"/>
        <v>82321845000143</v>
      </c>
      <c r="AE1538" s="11">
        <f t="shared" si="336"/>
        <v>434.41</v>
      </c>
      <c r="AF1538">
        <f t="shared" si="346"/>
        <v>0</v>
      </c>
      <c r="AH1538" s="10">
        <v>6786453</v>
      </c>
      <c r="AI1538" s="10" t="s">
        <v>5646</v>
      </c>
      <c r="AJ1538" s="10">
        <v>151044</v>
      </c>
      <c r="AK1538" s="10" t="s">
        <v>1123</v>
      </c>
      <c r="AL1538" s="10" t="s">
        <v>5438</v>
      </c>
      <c r="AM1538" s="10" t="s">
        <v>5923</v>
      </c>
      <c r="AN1538" s="12" t="e">
        <f>VLOOKUP(TRIM(AK1538),[1]Sheet1!$S:$T,2,FALSE)</f>
        <v>#N/A</v>
      </c>
      <c r="AO1538" s="12">
        <f t="shared" si="337"/>
        <v>0</v>
      </c>
      <c r="AP1538" s="10">
        <f t="shared" si="338"/>
        <v>0</v>
      </c>
      <c r="AR1538" s="12" t="b">
        <f t="shared" si="339"/>
        <v>0</v>
      </c>
      <c r="AT1538">
        <v>152144</v>
      </c>
      <c r="AU1538" t="s">
        <v>6617</v>
      </c>
      <c r="AV1538" t="s">
        <v>5621</v>
      </c>
      <c r="AW1538" s="13">
        <f t="shared" si="340"/>
        <v>707.26</v>
      </c>
      <c r="AX1538" s="13">
        <f t="shared" si="341"/>
        <v>0</v>
      </c>
      <c r="AZ1538" t="str">
        <f t="shared" si="342"/>
        <v>23/04/2015;04463193000178;707,26;0,00</v>
      </c>
    </row>
    <row r="1539" spans="1:52" x14ac:dyDescent="0.2">
      <c r="A1539" s="6" t="s">
        <v>3987</v>
      </c>
      <c r="B1539" s="6">
        <v>151505</v>
      </c>
      <c r="C1539" s="1">
        <v>42108</v>
      </c>
      <c r="D1539" s="6" t="s">
        <v>1924</v>
      </c>
      <c r="E1539" s="6" t="s">
        <v>4096</v>
      </c>
      <c r="F1539" s="9">
        <v>443.96</v>
      </c>
      <c r="G1539" s="9">
        <v>386.05</v>
      </c>
      <c r="H1539" s="9">
        <v>15.44</v>
      </c>
      <c r="I1539" s="6" t="s">
        <v>4360</v>
      </c>
      <c r="J1539" s="9">
        <v>0</v>
      </c>
      <c r="K1539" s="9">
        <v>0</v>
      </c>
      <c r="L1539" s="6" t="s">
        <v>3990</v>
      </c>
      <c r="M1539" s="9">
        <v>386.05</v>
      </c>
      <c r="N1539" s="9">
        <v>57.91</v>
      </c>
      <c r="O1539" s="6" t="s">
        <v>1932</v>
      </c>
      <c r="P1539" s="7">
        <v>386.05</v>
      </c>
      <c r="Q1539" s="7">
        <v>6.37</v>
      </c>
      <c r="R1539" s="6" t="s">
        <v>3992</v>
      </c>
      <c r="S1539" s="7">
        <v>386.05</v>
      </c>
      <c r="T1539" s="7">
        <v>29.34</v>
      </c>
      <c r="U1539" s="6" t="s">
        <v>3992</v>
      </c>
      <c r="V1539" s="6" t="s">
        <v>3992</v>
      </c>
      <c r="W1539" s="6">
        <v>6782872</v>
      </c>
      <c r="X1539" s="6" t="s">
        <v>4362</v>
      </c>
      <c r="Y1539" s="6" t="s">
        <v>5124</v>
      </c>
      <c r="Z1539" s="6" t="s">
        <v>5125</v>
      </c>
      <c r="AA1539" s="6"/>
      <c r="AB1539" s="5">
        <f t="shared" ref="AB1539:AB1602" si="347">B1539</f>
        <v>151505</v>
      </c>
      <c r="AC1539" t="str">
        <f t="shared" ref="AC1539:AC1602" si="348">TEXT(C1539,"dd/mm/aaaa")</f>
        <v>14/04/2015</v>
      </c>
      <c r="AD1539" t="str">
        <f t="shared" ref="AD1539:AD1602" si="349">VLOOKUP(W1539,AH:AI,2,FALSE)</f>
        <v>82321845000143</v>
      </c>
      <c r="AE1539" s="11">
        <f t="shared" ref="AE1539:AE1602" si="350">F1539*1</f>
        <v>443.96</v>
      </c>
      <c r="AF1539">
        <f t="shared" si="346"/>
        <v>0</v>
      </c>
      <c r="AH1539" s="10">
        <v>7009230</v>
      </c>
      <c r="AI1539" s="10" t="s">
        <v>5582</v>
      </c>
      <c r="AJ1539" s="10">
        <v>151011</v>
      </c>
      <c r="AK1539" s="10" t="s">
        <v>2085</v>
      </c>
      <c r="AL1539" s="10" t="s">
        <v>5446</v>
      </c>
      <c r="AM1539" s="10" t="s">
        <v>5474</v>
      </c>
      <c r="AN1539" s="12" t="e">
        <f>VLOOKUP(TRIM(AK1539),[1]Sheet1!$S:$T,2,FALSE)</f>
        <v>#N/A</v>
      </c>
      <c r="AO1539" s="12">
        <f t="shared" ref="AO1539:AO1602" si="351">IF(ISNA(AN1539),0,AN1539)</f>
        <v>0</v>
      </c>
      <c r="AP1539" s="10">
        <f t="shared" ref="AP1539:AP1602" si="352">AO1539*AM1539</f>
        <v>0</v>
      </c>
      <c r="AR1539" s="12" t="b">
        <f t="shared" ref="AR1539:AR1602" si="353">ABS(AX1539)&gt;ABS(AW1539)</f>
        <v>0</v>
      </c>
      <c r="AT1539">
        <v>152145</v>
      </c>
      <c r="AU1539" t="s">
        <v>6617</v>
      </c>
      <c r="AV1539" t="s">
        <v>5722</v>
      </c>
      <c r="AW1539" s="13">
        <f t="shared" ref="AW1539:AW1602" si="354">SUMIF(AB:AB,AT1539,AE:AE)</f>
        <v>11602.87</v>
      </c>
      <c r="AX1539" s="13">
        <f t="shared" ref="AX1539:AX1602" si="355">VLOOKUP(AT1539,AB:AF,5,FALSE)</f>
        <v>0</v>
      </c>
      <c r="AZ1539" t="str">
        <f t="shared" ref="AZ1539:AZ1602" si="356">AU1539&amp;";"&amp;AV1539&amp;";"&amp;TEXT(AW1539,"0,00")&amp;";"&amp;TEXT(AX1539,"0,00")</f>
        <v>23/04/2015;82321845000143;11602,87;0,00</v>
      </c>
    </row>
    <row r="1540" spans="1:52" x14ac:dyDescent="0.2">
      <c r="A1540" s="6" t="s">
        <v>3987</v>
      </c>
      <c r="B1540" s="6">
        <v>151505</v>
      </c>
      <c r="C1540" s="1">
        <v>42108</v>
      </c>
      <c r="D1540" s="6" t="s">
        <v>1924</v>
      </c>
      <c r="E1540" s="6" t="s">
        <v>4096</v>
      </c>
      <c r="F1540" s="9">
        <v>109.24</v>
      </c>
      <c r="G1540" s="9">
        <v>94.99</v>
      </c>
      <c r="H1540" s="9">
        <v>3.8</v>
      </c>
      <c r="I1540" s="6" t="s">
        <v>4360</v>
      </c>
      <c r="J1540" s="9">
        <v>0</v>
      </c>
      <c r="K1540" s="9">
        <v>0</v>
      </c>
      <c r="L1540" s="6" t="s">
        <v>3990</v>
      </c>
      <c r="M1540" s="9">
        <v>94.99</v>
      </c>
      <c r="N1540" s="9">
        <v>14.25</v>
      </c>
      <c r="O1540" s="6" t="s">
        <v>1932</v>
      </c>
      <c r="P1540" s="7">
        <v>94.99</v>
      </c>
      <c r="Q1540" s="7">
        <v>1.57</v>
      </c>
      <c r="R1540" s="6" t="s">
        <v>3992</v>
      </c>
      <c r="S1540" s="7">
        <v>94.99</v>
      </c>
      <c r="T1540" s="7">
        <v>7.22</v>
      </c>
      <c r="U1540" s="6" t="s">
        <v>3992</v>
      </c>
      <c r="V1540" s="6" t="s">
        <v>3992</v>
      </c>
      <c r="W1540" s="6">
        <v>6782872</v>
      </c>
      <c r="X1540" s="6" t="s">
        <v>4362</v>
      </c>
      <c r="Y1540" s="6" t="s">
        <v>4797</v>
      </c>
      <c r="Z1540" s="6" t="s">
        <v>4798</v>
      </c>
      <c r="AA1540" s="6"/>
      <c r="AB1540" s="5">
        <f t="shared" si="347"/>
        <v>151505</v>
      </c>
      <c r="AC1540" t="str">
        <f t="shared" si="348"/>
        <v>14/04/2015</v>
      </c>
      <c r="AD1540" t="str">
        <f t="shared" si="349"/>
        <v>82321845000143</v>
      </c>
      <c r="AE1540" s="11">
        <f t="shared" si="350"/>
        <v>109.24</v>
      </c>
      <c r="AF1540">
        <f t="shared" si="346"/>
        <v>0</v>
      </c>
      <c r="AH1540" s="10">
        <v>6782738</v>
      </c>
      <c r="AI1540" s="10" t="s">
        <v>5700</v>
      </c>
      <c r="AJ1540" s="10">
        <v>151045</v>
      </c>
      <c r="AK1540" s="10" t="s">
        <v>2539</v>
      </c>
      <c r="AL1540" s="10" t="s">
        <v>5438</v>
      </c>
      <c r="AM1540" s="10" t="s">
        <v>5924</v>
      </c>
      <c r="AN1540" s="12" t="e">
        <f>VLOOKUP(TRIM(AK1540),[1]Sheet1!$S:$T,2,FALSE)</f>
        <v>#N/A</v>
      </c>
      <c r="AO1540" s="12">
        <f t="shared" si="351"/>
        <v>0</v>
      </c>
      <c r="AP1540" s="10">
        <f t="shared" si="352"/>
        <v>0</v>
      </c>
      <c r="AR1540" s="12" t="b">
        <f t="shared" si="353"/>
        <v>0</v>
      </c>
      <c r="AT1540">
        <v>152146</v>
      </c>
      <c r="AU1540" t="s">
        <v>6617</v>
      </c>
      <c r="AV1540" t="s">
        <v>6310</v>
      </c>
      <c r="AW1540" s="13">
        <f t="shared" si="354"/>
        <v>331.81</v>
      </c>
      <c r="AX1540" s="13">
        <f t="shared" si="355"/>
        <v>0</v>
      </c>
      <c r="AZ1540" t="str">
        <f t="shared" si="356"/>
        <v>23/04/2015;05412096000119;331,81;0,00</v>
      </c>
    </row>
    <row r="1541" spans="1:52" x14ac:dyDescent="0.2">
      <c r="A1541" s="6" t="s">
        <v>3987</v>
      </c>
      <c r="B1541" s="6">
        <v>151505</v>
      </c>
      <c r="C1541" s="1">
        <v>42108</v>
      </c>
      <c r="D1541" s="6" t="s">
        <v>1924</v>
      </c>
      <c r="E1541" s="6" t="s">
        <v>4096</v>
      </c>
      <c r="F1541" s="9">
        <v>240.33</v>
      </c>
      <c r="G1541" s="9">
        <v>208.98</v>
      </c>
      <c r="H1541" s="9">
        <v>8.36</v>
      </c>
      <c r="I1541" s="6" t="s">
        <v>4360</v>
      </c>
      <c r="J1541" s="9">
        <v>0</v>
      </c>
      <c r="K1541" s="9">
        <v>0</v>
      </c>
      <c r="L1541" s="6" t="s">
        <v>3990</v>
      </c>
      <c r="M1541" s="9">
        <v>208.98</v>
      </c>
      <c r="N1541" s="9">
        <v>31.35</v>
      </c>
      <c r="O1541" s="6" t="s">
        <v>1932</v>
      </c>
      <c r="P1541" s="7">
        <v>208.98</v>
      </c>
      <c r="Q1541" s="7">
        <v>3.45</v>
      </c>
      <c r="R1541" s="6" t="s">
        <v>3992</v>
      </c>
      <c r="S1541" s="7">
        <v>208.98</v>
      </c>
      <c r="T1541" s="7">
        <v>15.88</v>
      </c>
      <c r="U1541" s="6" t="s">
        <v>3992</v>
      </c>
      <c r="V1541" s="6" t="s">
        <v>3992</v>
      </c>
      <c r="W1541" s="6">
        <v>6782872</v>
      </c>
      <c r="X1541" s="6" t="s">
        <v>4362</v>
      </c>
      <c r="Y1541" s="6" t="s">
        <v>5003</v>
      </c>
      <c r="Z1541" s="6" t="s">
        <v>3627</v>
      </c>
      <c r="AA1541" s="6"/>
      <c r="AB1541" s="5">
        <f t="shared" si="347"/>
        <v>151505</v>
      </c>
      <c r="AC1541" t="str">
        <f t="shared" si="348"/>
        <v>14/04/2015</v>
      </c>
      <c r="AD1541" t="str">
        <f t="shared" si="349"/>
        <v>82321845000143</v>
      </c>
      <c r="AE1541" s="11">
        <f t="shared" si="350"/>
        <v>240.33</v>
      </c>
      <c r="AF1541">
        <f t="shared" si="346"/>
        <v>0</v>
      </c>
      <c r="AH1541" s="10">
        <v>7009230</v>
      </c>
      <c r="AI1541" s="10" t="s">
        <v>5582</v>
      </c>
      <c r="AJ1541" s="10">
        <v>151011</v>
      </c>
      <c r="AK1541" s="10" t="s">
        <v>1040</v>
      </c>
      <c r="AL1541" s="10" t="s">
        <v>5583</v>
      </c>
      <c r="AM1541" s="10" t="s">
        <v>5518</v>
      </c>
      <c r="AN1541" s="12" t="e">
        <f>VLOOKUP(TRIM(AK1541),[1]Sheet1!$S:$T,2,FALSE)</f>
        <v>#N/A</v>
      </c>
      <c r="AO1541" s="12">
        <f t="shared" si="351"/>
        <v>0</v>
      </c>
      <c r="AP1541" s="10">
        <f t="shared" si="352"/>
        <v>0</v>
      </c>
      <c r="AR1541" s="12" t="b">
        <f t="shared" si="353"/>
        <v>0</v>
      </c>
      <c r="AT1541">
        <v>152147</v>
      </c>
      <c r="AU1541" t="s">
        <v>6617</v>
      </c>
      <c r="AV1541" t="s">
        <v>6311</v>
      </c>
      <c r="AW1541" s="13">
        <f t="shared" si="354"/>
        <v>131.33000000000001</v>
      </c>
      <c r="AX1541" s="13">
        <f t="shared" si="355"/>
        <v>0</v>
      </c>
      <c r="AZ1541" t="str">
        <f t="shared" si="356"/>
        <v>23/04/2015;07275920000161;131,33;0,00</v>
      </c>
    </row>
    <row r="1542" spans="1:52" x14ac:dyDescent="0.2">
      <c r="A1542" s="6" t="s">
        <v>3987</v>
      </c>
      <c r="B1542" s="6">
        <v>151505</v>
      </c>
      <c r="C1542" s="1">
        <v>42108</v>
      </c>
      <c r="D1542" s="6" t="s">
        <v>1924</v>
      </c>
      <c r="E1542" s="6" t="s">
        <v>4096</v>
      </c>
      <c r="F1542" s="9">
        <v>379.2</v>
      </c>
      <c r="G1542" s="9">
        <v>329.74</v>
      </c>
      <c r="H1542" s="9">
        <v>13.19</v>
      </c>
      <c r="I1542" s="6" t="s">
        <v>4360</v>
      </c>
      <c r="J1542" s="9">
        <v>0</v>
      </c>
      <c r="K1542" s="9">
        <v>0</v>
      </c>
      <c r="L1542" s="6" t="s">
        <v>3990</v>
      </c>
      <c r="M1542" s="9">
        <v>329.74</v>
      </c>
      <c r="N1542" s="9">
        <v>49.46</v>
      </c>
      <c r="O1542" s="6" t="s">
        <v>1932</v>
      </c>
      <c r="P1542" s="7">
        <v>329.74</v>
      </c>
      <c r="Q1542" s="7">
        <v>5.44</v>
      </c>
      <c r="R1542" s="6" t="s">
        <v>3992</v>
      </c>
      <c r="S1542" s="7">
        <v>329.74</v>
      </c>
      <c r="T1542" s="7">
        <v>25.06</v>
      </c>
      <c r="U1542" s="6" t="s">
        <v>3992</v>
      </c>
      <c r="V1542" s="6" t="s">
        <v>3992</v>
      </c>
      <c r="W1542" s="6">
        <v>6782872</v>
      </c>
      <c r="X1542" s="6" t="s">
        <v>4362</v>
      </c>
      <c r="Y1542" s="6" t="s">
        <v>2467</v>
      </c>
      <c r="Z1542" s="6" t="s">
        <v>1204</v>
      </c>
      <c r="AA1542" s="6"/>
      <c r="AB1542" s="5">
        <f t="shared" si="347"/>
        <v>151505</v>
      </c>
      <c r="AC1542" t="str">
        <f t="shared" si="348"/>
        <v>14/04/2015</v>
      </c>
      <c r="AD1542" t="str">
        <f t="shared" si="349"/>
        <v>82321845000143</v>
      </c>
      <c r="AE1542" s="11">
        <f t="shared" si="350"/>
        <v>379.2</v>
      </c>
      <c r="AF1542">
        <f t="shared" si="346"/>
        <v>0</v>
      </c>
      <c r="AH1542" s="10">
        <v>7009230</v>
      </c>
      <c r="AI1542" s="10" t="s">
        <v>5582</v>
      </c>
      <c r="AJ1542" s="10">
        <v>151011</v>
      </c>
      <c r="AK1542" s="10" t="s">
        <v>3685</v>
      </c>
      <c r="AL1542" s="10" t="s">
        <v>5583</v>
      </c>
      <c r="AM1542" s="10" t="s">
        <v>5477</v>
      </c>
      <c r="AN1542" s="12" t="e">
        <f>VLOOKUP(TRIM(AK1542),[1]Sheet1!$S:$T,2,FALSE)</f>
        <v>#N/A</v>
      </c>
      <c r="AO1542" s="12">
        <f t="shared" si="351"/>
        <v>0</v>
      </c>
      <c r="AP1542" s="10">
        <f t="shared" si="352"/>
        <v>0</v>
      </c>
      <c r="AR1542" s="12" t="b">
        <f t="shared" si="353"/>
        <v>0</v>
      </c>
      <c r="AT1542">
        <v>152148</v>
      </c>
      <c r="AU1542" t="s">
        <v>6617</v>
      </c>
      <c r="AV1542" t="s">
        <v>5615</v>
      </c>
      <c r="AW1542" s="13">
        <f t="shared" si="354"/>
        <v>172.87</v>
      </c>
      <c r="AX1542" s="13">
        <f t="shared" si="355"/>
        <v>0</v>
      </c>
      <c r="AZ1542" t="str">
        <f t="shared" si="356"/>
        <v>23/04/2015;59609123001220;172,87;0,00</v>
      </c>
    </row>
    <row r="1543" spans="1:52" x14ac:dyDescent="0.2">
      <c r="A1543" s="6" t="s">
        <v>3987</v>
      </c>
      <c r="B1543" s="6">
        <v>151505</v>
      </c>
      <c r="C1543" s="1">
        <v>42108</v>
      </c>
      <c r="D1543" s="6" t="s">
        <v>1924</v>
      </c>
      <c r="E1543" s="6" t="s">
        <v>4096</v>
      </c>
      <c r="F1543" s="9">
        <v>322.26</v>
      </c>
      <c r="G1543" s="9">
        <v>280.23</v>
      </c>
      <c r="H1543" s="9">
        <v>11.21</v>
      </c>
      <c r="I1543" s="6" t="s">
        <v>4360</v>
      </c>
      <c r="J1543" s="9">
        <v>0</v>
      </c>
      <c r="K1543" s="9">
        <v>0</v>
      </c>
      <c r="L1543" s="6" t="s">
        <v>3990</v>
      </c>
      <c r="M1543" s="9">
        <v>280.23</v>
      </c>
      <c r="N1543" s="9">
        <v>42.03</v>
      </c>
      <c r="O1543" s="6" t="s">
        <v>1932</v>
      </c>
      <c r="P1543" s="7">
        <v>280.23</v>
      </c>
      <c r="Q1543" s="7">
        <v>4.62</v>
      </c>
      <c r="R1543" s="6" t="s">
        <v>3992</v>
      </c>
      <c r="S1543" s="7">
        <v>280.23</v>
      </c>
      <c r="T1543" s="7">
        <v>21.3</v>
      </c>
      <c r="U1543" s="6" t="s">
        <v>3992</v>
      </c>
      <c r="V1543" s="6" t="s">
        <v>3992</v>
      </c>
      <c r="W1543" s="6">
        <v>6782872</v>
      </c>
      <c r="X1543" s="6" t="s">
        <v>4362</v>
      </c>
      <c r="Y1543" s="6" t="s">
        <v>4837</v>
      </c>
      <c r="Z1543" s="6" t="s">
        <v>3621</v>
      </c>
      <c r="AA1543" s="6"/>
      <c r="AB1543" s="5">
        <f t="shared" si="347"/>
        <v>151505</v>
      </c>
      <c r="AC1543" t="str">
        <f t="shared" si="348"/>
        <v>14/04/2015</v>
      </c>
      <c r="AD1543" t="str">
        <f t="shared" si="349"/>
        <v>82321845000143</v>
      </c>
      <c r="AE1543" s="11">
        <f t="shared" si="350"/>
        <v>322.26</v>
      </c>
      <c r="AF1543">
        <f t="shared" si="346"/>
        <v>0</v>
      </c>
      <c r="AH1543" s="10">
        <v>7009230</v>
      </c>
      <c r="AI1543" s="10" t="s">
        <v>5582</v>
      </c>
      <c r="AJ1543" s="10">
        <v>151011</v>
      </c>
      <c r="AK1543" s="10" t="s">
        <v>4954</v>
      </c>
      <c r="AL1543" s="10" t="s">
        <v>5446</v>
      </c>
      <c r="AM1543" s="10" t="s">
        <v>5474</v>
      </c>
      <c r="AN1543" s="12" t="e">
        <f>VLOOKUP(TRIM(AK1543),[1]Sheet1!$S:$T,2,FALSE)</f>
        <v>#N/A</v>
      </c>
      <c r="AO1543" s="12">
        <f t="shared" si="351"/>
        <v>0</v>
      </c>
      <c r="AP1543" s="10">
        <f t="shared" si="352"/>
        <v>0</v>
      </c>
      <c r="AR1543" s="12" t="b">
        <f t="shared" si="353"/>
        <v>0</v>
      </c>
      <c r="AT1543">
        <v>152150</v>
      </c>
      <c r="AU1543" t="s">
        <v>6617</v>
      </c>
      <c r="AV1543" t="s">
        <v>6312</v>
      </c>
      <c r="AW1543" s="13">
        <f t="shared" si="354"/>
        <v>191.03</v>
      </c>
      <c r="AX1543" s="13">
        <f t="shared" si="355"/>
        <v>0</v>
      </c>
      <c r="AZ1543" t="str">
        <f t="shared" si="356"/>
        <v>23/04/2015;02809774000193;191,03;0,00</v>
      </c>
    </row>
    <row r="1544" spans="1:52" x14ac:dyDescent="0.2">
      <c r="A1544" s="6" t="s">
        <v>3987</v>
      </c>
      <c r="B1544" s="6">
        <v>151505</v>
      </c>
      <c r="C1544" s="1">
        <v>42108</v>
      </c>
      <c r="D1544" s="6" t="s">
        <v>2008</v>
      </c>
      <c r="E1544" s="6" t="s">
        <v>4096</v>
      </c>
      <c r="F1544" s="9">
        <v>225.38</v>
      </c>
      <c r="G1544" s="9">
        <v>195.58</v>
      </c>
      <c r="H1544" s="9">
        <v>23.47</v>
      </c>
      <c r="I1544" s="6" t="s">
        <v>3644</v>
      </c>
      <c r="J1544" s="9">
        <v>295.95</v>
      </c>
      <c r="K1544" s="9">
        <v>29.8</v>
      </c>
      <c r="L1544" s="6" t="s">
        <v>3644</v>
      </c>
      <c r="M1544" s="9">
        <v>0</v>
      </c>
      <c r="N1544" s="9">
        <v>0</v>
      </c>
      <c r="O1544" s="6" t="s">
        <v>3990</v>
      </c>
      <c r="P1544" s="7">
        <v>195.58</v>
      </c>
      <c r="Q1544" s="7">
        <v>3.23</v>
      </c>
      <c r="R1544" s="6" t="s">
        <v>3992</v>
      </c>
      <c r="S1544" s="7">
        <v>195.58</v>
      </c>
      <c r="T1544" s="7">
        <v>14.86</v>
      </c>
      <c r="U1544" s="6" t="s">
        <v>3992</v>
      </c>
      <c r="V1544" s="6" t="s">
        <v>3992</v>
      </c>
      <c r="W1544" s="6">
        <v>6782872</v>
      </c>
      <c r="X1544" s="6" t="s">
        <v>4666</v>
      </c>
      <c r="Y1544" s="6" t="s">
        <v>1470</v>
      </c>
      <c r="Z1544" s="6" t="s">
        <v>1647</v>
      </c>
      <c r="AA1544" s="6"/>
      <c r="AB1544" s="5">
        <f t="shared" si="347"/>
        <v>151505</v>
      </c>
      <c r="AC1544" t="str">
        <f t="shared" si="348"/>
        <v>14/04/2015</v>
      </c>
      <c r="AD1544" t="str">
        <f t="shared" si="349"/>
        <v>82321845000143</v>
      </c>
      <c r="AE1544" s="11">
        <f t="shared" si="350"/>
        <v>225.38</v>
      </c>
      <c r="AF1544">
        <f t="shared" si="346"/>
        <v>0</v>
      </c>
      <c r="AH1544" s="10">
        <v>6782686</v>
      </c>
      <c r="AI1544" s="10" t="s">
        <v>5925</v>
      </c>
      <c r="AJ1544" s="10">
        <v>151046</v>
      </c>
      <c r="AK1544" s="10" t="s">
        <v>5049</v>
      </c>
      <c r="AL1544" s="10" t="s">
        <v>5446</v>
      </c>
      <c r="AM1544" s="10" t="s">
        <v>5505</v>
      </c>
      <c r="AN1544" s="12" t="e">
        <f>VLOOKUP(TRIM(AK1544),[1]Sheet1!$S:$T,2,FALSE)</f>
        <v>#N/A</v>
      </c>
      <c r="AO1544" s="12">
        <f t="shared" si="351"/>
        <v>0</v>
      </c>
      <c r="AP1544" s="10">
        <f t="shared" si="352"/>
        <v>0</v>
      </c>
      <c r="AR1544" s="12" t="b">
        <f t="shared" si="353"/>
        <v>0</v>
      </c>
      <c r="AT1544">
        <v>152151</v>
      </c>
      <c r="AU1544" t="s">
        <v>6617</v>
      </c>
      <c r="AV1544" t="s">
        <v>6313</v>
      </c>
      <c r="AW1544" s="13">
        <f t="shared" si="354"/>
        <v>234.59</v>
      </c>
      <c r="AX1544" s="13">
        <f t="shared" si="355"/>
        <v>0</v>
      </c>
      <c r="AZ1544" t="str">
        <f t="shared" si="356"/>
        <v>23/04/2015;48296321000101;234,59;0,00</v>
      </c>
    </row>
    <row r="1545" spans="1:52" x14ac:dyDescent="0.2">
      <c r="A1545" s="6" t="s">
        <v>3987</v>
      </c>
      <c r="B1545" s="6">
        <v>151512</v>
      </c>
      <c r="C1545" s="1">
        <v>42108</v>
      </c>
      <c r="D1545" s="6" t="s">
        <v>1986</v>
      </c>
      <c r="E1545" s="6" t="s">
        <v>3989</v>
      </c>
      <c r="F1545" s="9">
        <v>2143.5100000000002</v>
      </c>
      <c r="G1545" s="9">
        <v>1863.92</v>
      </c>
      <c r="H1545" s="9">
        <v>335.51</v>
      </c>
      <c r="I1545" s="6" t="s">
        <v>4360</v>
      </c>
      <c r="J1545" s="9">
        <v>0</v>
      </c>
      <c r="K1545" s="9">
        <v>0</v>
      </c>
      <c r="L1545" s="6" t="s">
        <v>3990</v>
      </c>
      <c r="M1545" s="9">
        <v>1863.92</v>
      </c>
      <c r="N1545" s="9">
        <v>279.58999999999997</v>
      </c>
      <c r="O1545" s="6" t="s">
        <v>1932</v>
      </c>
      <c r="P1545" s="7">
        <v>1863.92</v>
      </c>
      <c r="Q1545" s="7">
        <v>30.75</v>
      </c>
      <c r="R1545" s="6" t="s">
        <v>3992</v>
      </c>
      <c r="S1545" s="7">
        <v>1863.92</v>
      </c>
      <c r="T1545" s="7">
        <v>141.66</v>
      </c>
      <c r="U1545" s="6" t="s">
        <v>3992</v>
      </c>
      <c r="V1545" s="6" t="s">
        <v>3992</v>
      </c>
      <c r="W1545" s="6">
        <v>6782684</v>
      </c>
      <c r="X1545" s="6" t="s">
        <v>4362</v>
      </c>
      <c r="Y1545" s="6" t="s">
        <v>5119</v>
      </c>
      <c r="Z1545" s="6" t="s">
        <v>5120</v>
      </c>
      <c r="AA1545" s="6"/>
      <c r="AB1545" s="5">
        <f t="shared" si="347"/>
        <v>151512</v>
      </c>
      <c r="AC1545" t="str">
        <f t="shared" si="348"/>
        <v>14/04/2015</v>
      </c>
      <c r="AD1545" t="str">
        <f t="shared" si="349"/>
        <v>59578948000171</v>
      </c>
      <c r="AE1545" s="11">
        <f t="shared" si="350"/>
        <v>2143.5100000000002</v>
      </c>
      <c r="AF1545">
        <f t="shared" si="346"/>
        <v>0</v>
      </c>
      <c r="AH1545" s="10">
        <v>7009230</v>
      </c>
      <c r="AI1545" s="10" t="s">
        <v>5582</v>
      </c>
      <c r="AJ1545" s="10">
        <v>151011</v>
      </c>
      <c r="AK1545" s="10" t="s">
        <v>2135</v>
      </c>
      <c r="AL1545" s="10" t="s">
        <v>5583</v>
      </c>
      <c r="AM1545" s="10" t="s">
        <v>5474</v>
      </c>
      <c r="AN1545" s="12" t="e">
        <f>VLOOKUP(TRIM(AK1545),[1]Sheet1!$S:$T,2,FALSE)</f>
        <v>#N/A</v>
      </c>
      <c r="AO1545" s="12">
        <f t="shared" si="351"/>
        <v>0</v>
      </c>
      <c r="AP1545" s="10">
        <f t="shared" si="352"/>
        <v>0</v>
      </c>
      <c r="AR1545" s="12" t="b">
        <f t="shared" si="353"/>
        <v>0</v>
      </c>
      <c r="AT1545">
        <v>152152</v>
      </c>
      <c r="AU1545" t="s">
        <v>6617</v>
      </c>
      <c r="AV1545" t="s">
        <v>5984</v>
      </c>
      <c r="AW1545" s="13">
        <f t="shared" si="354"/>
        <v>1955.01</v>
      </c>
      <c r="AX1545" s="13">
        <f t="shared" si="355"/>
        <v>0</v>
      </c>
      <c r="AZ1545" t="str">
        <f t="shared" si="356"/>
        <v>23/04/2015;02195445000361;1955,01;0,00</v>
      </c>
    </row>
    <row r="1546" spans="1:52" x14ac:dyDescent="0.2">
      <c r="A1546" s="6" t="s">
        <v>3987</v>
      </c>
      <c r="B1546" s="6">
        <v>151513</v>
      </c>
      <c r="C1546" s="1">
        <v>42108</v>
      </c>
      <c r="D1546" s="6" t="s">
        <v>1986</v>
      </c>
      <c r="E1546" s="6" t="s">
        <v>3989</v>
      </c>
      <c r="F1546" s="9">
        <v>1920.3</v>
      </c>
      <c r="G1546" s="9">
        <v>1669.83</v>
      </c>
      <c r="H1546" s="9">
        <v>300.57</v>
      </c>
      <c r="I1546" s="6" t="s">
        <v>4360</v>
      </c>
      <c r="J1546" s="9">
        <v>0</v>
      </c>
      <c r="K1546" s="9">
        <v>0</v>
      </c>
      <c r="L1546" s="6" t="s">
        <v>3990</v>
      </c>
      <c r="M1546" s="9">
        <v>1669.83</v>
      </c>
      <c r="N1546" s="9">
        <v>250.47</v>
      </c>
      <c r="O1546" s="6" t="s">
        <v>1932</v>
      </c>
      <c r="P1546" s="7">
        <v>1669.83</v>
      </c>
      <c r="Q1546" s="7">
        <v>27.55</v>
      </c>
      <c r="R1546" s="6" t="s">
        <v>3992</v>
      </c>
      <c r="S1546" s="7">
        <v>1669.83</v>
      </c>
      <c r="T1546" s="7">
        <v>126.91</v>
      </c>
      <c r="U1546" s="6" t="s">
        <v>3992</v>
      </c>
      <c r="V1546" s="6" t="s">
        <v>3992</v>
      </c>
      <c r="W1546" s="6">
        <v>7467528</v>
      </c>
      <c r="X1546" s="6" t="s">
        <v>4362</v>
      </c>
      <c r="Y1546" s="6" t="s">
        <v>3908</v>
      </c>
      <c r="Z1546" s="6" t="s">
        <v>3909</v>
      </c>
      <c r="AA1546" s="6"/>
      <c r="AB1546" s="5">
        <f t="shared" si="347"/>
        <v>151513</v>
      </c>
      <c r="AC1546" t="str">
        <f t="shared" si="348"/>
        <v>14/04/2015</v>
      </c>
      <c r="AD1546" t="str">
        <f t="shared" si="349"/>
        <v>59578948000414</v>
      </c>
      <c r="AE1546" s="11">
        <f t="shared" si="350"/>
        <v>1920.3</v>
      </c>
      <c r="AF1546">
        <f t="shared" si="346"/>
        <v>0</v>
      </c>
      <c r="AH1546" s="10">
        <v>7467528</v>
      </c>
      <c r="AI1546" s="10" t="s">
        <v>5623</v>
      </c>
      <c r="AJ1546" s="10">
        <v>151012</v>
      </c>
      <c r="AK1546" s="10" t="s">
        <v>1042</v>
      </c>
      <c r="AL1546" s="10" t="s">
        <v>5446</v>
      </c>
      <c r="AM1546" s="10" t="s">
        <v>5705</v>
      </c>
      <c r="AN1546" s="12" t="e">
        <f>VLOOKUP(TRIM(AK1546),[1]Sheet1!$S:$T,2,FALSE)</f>
        <v>#N/A</v>
      </c>
      <c r="AO1546" s="12">
        <f t="shared" si="351"/>
        <v>0</v>
      </c>
      <c r="AP1546" s="10">
        <f t="shared" si="352"/>
        <v>0</v>
      </c>
      <c r="AR1546" s="12" t="b">
        <f t="shared" si="353"/>
        <v>0</v>
      </c>
      <c r="AT1546">
        <v>152153</v>
      </c>
      <c r="AU1546" t="s">
        <v>6617</v>
      </c>
      <c r="AV1546" t="s">
        <v>5669</v>
      </c>
      <c r="AW1546" s="13">
        <f t="shared" si="354"/>
        <v>158.1</v>
      </c>
      <c r="AX1546" s="13">
        <f t="shared" si="355"/>
        <v>0</v>
      </c>
      <c r="AZ1546" t="str">
        <f t="shared" si="356"/>
        <v>23/04/2015;04817052000106;158,10;0,00</v>
      </c>
    </row>
    <row r="1547" spans="1:52" x14ac:dyDescent="0.2">
      <c r="A1547" s="6" t="s">
        <v>3987</v>
      </c>
      <c r="B1547" s="6">
        <v>151513</v>
      </c>
      <c r="C1547" s="1">
        <v>42108</v>
      </c>
      <c r="D1547" s="6" t="s">
        <v>1986</v>
      </c>
      <c r="E1547" s="6" t="s">
        <v>3989</v>
      </c>
      <c r="F1547" s="9">
        <v>1920.3</v>
      </c>
      <c r="G1547" s="9">
        <v>1669.83</v>
      </c>
      <c r="H1547" s="9">
        <v>300.57</v>
      </c>
      <c r="I1547" s="6" t="s">
        <v>4360</v>
      </c>
      <c r="J1547" s="9">
        <v>0</v>
      </c>
      <c r="K1547" s="9">
        <v>0</v>
      </c>
      <c r="L1547" s="6" t="s">
        <v>3990</v>
      </c>
      <c r="M1547" s="9">
        <v>1669.83</v>
      </c>
      <c r="N1547" s="9">
        <v>250.47</v>
      </c>
      <c r="O1547" s="6" t="s">
        <v>1932</v>
      </c>
      <c r="P1547" s="7">
        <v>1669.83</v>
      </c>
      <c r="Q1547" s="7">
        <v>27.55</v>
      </c>
      <c r="R1547" s="6" t="s">
        <v>3992</v>
      </c>
      <c r="S1547" s="7">
        <v>1669.83</v>
      </c>
      <c r="T1547" s="7">
        <v>126.91</v>
      </c>
      <c r="U1547" s="6" t="s">
        <v>3992</v>
      </c>
      <c r="V1547" s="6" t="s">
        <v>3992</v>
      </c>
      <c r="W1547" s="6">
        <v>7467528</v>
      </c>
      <c r="X1547" s="6" t="s">
        <v>4362</v>
      </c>
      <c r="Y1547" s="6" t="s">
        <v>1036</v>
      </c>
      <c r="Z1547" s="6" t="s">
        <v>1648</v>
      </c>
      <c r="AA1547" s="6"/>
      <c r="AB1547" s="5">
        <f t="shared" si="347"/>
        <v>151513</v>
      </c>
      <c r="AC1547" t="str">
        <f t="shared" si="348"/>
        <v>14/04/2015</v>
      </c>
      <c r="AD1547" t="str">
        <f t="shared" si="349"/>
        <v>59578948000414</v>
      </c>
      <c r="AE1547" s="11">
        <f t="shared" si="350"/>
        <v>1920.3</v>
      </c>
      <c r="AF1547">
        <f t="shared" si="346"/>
        <v>0</v>
      </c>
      <c r="AH1547" s="10">
        <v>6782686</v>
      </c>
      <c r="AI1547" s="10" t="s">
        <v>5925</v>
      </c>
      <c r="AJ1547" s="10">
        <v>151046</v>
      </c>
      <c r="AK1547" s="10" t="s">
        <v>2132</v>
      </c>
      <c r="AL1547" s="10" t="s">
        <v>5446</v>
      </c>
      <c r="AM1547" s="10" t="s">
        <v>5563</v>
      </c>
      <c r="AN1547" s="12" t="e">
        <f>VLOOKUP(TRIM(AK1547),[1]Sheet1!$S:$T,2,FALSE)</f>
        <v>#N/A</v>
      </c>
      <c r="AO1547" s="12">
        <f t="shared" si="351"/>
        <v>0</v>
      </c>
      <c r="AP1547" s="10">
        <f t="shared" si="352"/>
        <v>0</v>
      </c>
      <c r="AR1547" s="12" t="b">
        <f t="shared" si="353"/>
        <v>0</v>
      </c>
      <c r="AT1547">
        <v>152154</v>
      </c>
      <c r="AU1547" t="s">
        <v>6617</v>
      </c>
      <c r="AV1547" t="s">
        <v>5669</v>
      </c>
      <c r="AW1547" s="13">
        <f t="shared" si="354"/>
        <v>31.62</v>
      </c>
      <c r="AX1547" s="13">
        <f t="shared" si="355"/>
        <v>0</v>
      </c>
      <c r="AZ1547" t="str">
        <f t="shared" si="356"/>
        <v>23/04/2015;04817052000106;31,62;0,00</v>
      </c>
    </row>
    <row r="1548" spans="1:52" x14ac:dyDescent="0.2">
      <c r="A1548" s="6" t="s">
        <v>3987</v>
      </c>
      <c r="B1548" s="6">
        <v>151513</v>
      </c>
      <c r="C1548" s="1">
        <v>42108</v>
      </c>
      <c r="D1548" s="6" t="s">
        <v>1986</v>
      </c>
      <c r="E1548" s="6" t="s">
        <v>3989</v>
      </c>
      <c r="F1548" s="9">
        <v>1981.8</v>
      </c>
      <c r="G1548" s="9">
        <v>1723.3</v>
      </c>
      <c r="H1548" s="9">
        <v>310.19</v>
      </c>
      <c r="I1548" s="6" t="s">
        <v>4360</v>
      </c>
      <c r="J1548" s="9">
        <v>0</v>
      </c>
      <c r="K1548" s="9">
        <v>0</v>
      </c>
      <c r="L1548" s="6" t="s">
        <v>3990</v>
      </c>
      <c r="M1548" s="9">
        <v>1723.3</v>
      </c>
      <c r="N1548" s="9">
        <v>258.5</v>
      </c>
      <c r="O1548" s="6" t="s">
        <v>1932</v>
      </c>
      <c r="P1548" s="7">
        <v>1723.3</v>
      </c>
      <c r="Q1548" s="7">
        <v>28.43</v>
      </c>
      <c r="R1548" s="6" t="s">
        <v>3992</v>
      </c>
      <c r="S1548" s="7">
        <v>1723.3</v>
      </c>
      <c r="T1548" s="7">
        <v>130.97</v>
      </c>
      <c r="U1548" s="6" t="s">
        <v>3992</v>
      </c>
      <c r="V1548" s="6" t="s">
        <v>3992</v>
      </c>
      <c r="W1548" s="6">
        <v>7467528</v>
      </c>
      <c r="X1548" s="6" t="s">
        <v>4362</v>
      </c>
      <c r="Y1548" s="6" t="s">
        <v>5005</v>
      </c>
      <c r="Z1548" s="6" t="s">
        <v>5006</v>
      </c>
      <c r="AA1548" s="6"/>
      <c r="AB1548" s="5">
        <f t="shared" si="347"/>
        <v>151513</v>
      </c>
      <c r="AC1548" t="str">
        <f t="shared" si="348"/>
        <v>14/04/2015</v>
      </c>
      <c r="AD1548" t="str">
        <f t="shared" si="349"/>
        <v>59578948000414</v>
      </c>
      <c r="AE1548" s="11">
        <f t="shared" si="350"/>
        <v>1981.8</v>
      </c>
      <c r="AF1548">
        <f t="shared" si="346"/>
        <v>0</v>
      </c>
      <c r="AH1548" s="10">
        <v>6792979</v>
      </c>
      <c r="AI1548" s="10" t="s">
        <v>5926</v>
      </c>
      <c r="AJ1548" s="10">
        <v>151013</v>
      </c>
      <c r="AK1548" s="10" t="s">
        <v>5007</v>
      </c>
      <c r="AL1548" s="10" t="s">
        <v>5446</v>
      </c>
      <c r="AM1548" s="10" t="s">
        <v>5477</v>
      </c>
      <c r="AN1548" s="12" t="e">
        <f>VLOOKUP(TRIM(AK1548),[1]Sheet1!$S:$T,2,FALSE)</f>
        <v>#N/A</v>
      </c>
      <c r="AO1548" s="12">
        <f t="shared" si="351"/>
        <v>0</v>
      </c>
      <c r="AP1548" s="10">
        <f t="shared" si="352"/>
        <v>0</v>
      </c>
      <c r="AR1548" s="12" t="b">
        <f t="shared" si="353"/>
        <v>0</v>
      </c>
      <c r="AT1548">
        <v>152155</v>
      </c>
      <c r="AU1548" t="s">
        <v>6617</v>
      </c>
      <c r="AV1548" t="s">
        <v>5669</v>
      </c>
      <c r="AW1548" s="13">
        <f t="shared" si="354"/>
        <v>15.81</v>
      </c>
      <c r="AX1548" s="13">
        <f t="shared" si="355"/>
        <v>0</v>
      </c>
      <c r="AZ1548" t="str">
        <f t="shared" si="356"/>
        <v>23/04/2015;04817052000106;15,81;0,00</v>
      </c>
    </row>
    <row r="1549" spans="1:52" x14ac:dyDescent="0.2">
      <c r="A1549" s="6" t="s">
        <v>3987</v>
      </c>
      <c r="B1549" s="6">
        <v>151513</v>
      </c>
      <c r="C1549" s="1">
        <v>42108</v>
      </c>
      <c r="D1549" s="6" t="s">
        <v>1986</v>
      </c>
      <c r="E1549" s="6" t="s">
        <v>3989</v>
      </c>
      <c r="F1549" s="9">
        <v>9908.9599999999991</v>
      </c>
      <c r="G1549" s="9">
        <v>8616.49</v>
      </c>
      <c r="H1549" s="9">
        <v>1550.97</v>
      </c>
      <c r="I1549" s="6" t="s">
        <v>4360</v>
      </c>
      <c r="J1549" s="9">
        <v>0</v>
      </c>
      <c r="K1549" s="9">
        <v>0</v>
      </c>
      <c r="L1549" s="6" t="s">
        <v>3990</v>
      </c>
      <c r="M1549" s="9">
        <v>8616.49</v>
      </c>
      <c r="N1549" s="9">
        <v>1292.47</v>
      </c>
      <c r="O1549" s="6" t="s">
        <v>1932</v>
      </c>
      <c r="P1549" s="7">
        <v>8616.49</v>
      </c>
      <c r="Q1549" s="7">
        <v>142.16999999999999</v>
      </c>
      <c r="R1549" s="6" t="s">
        <v>3992</v>
      </c>
      <c r="S1549" s="7">
        <v>8616.49</v>
      </c>
      <c r="T1549" s="7">
        <v>654.85</v>
      </c>
      <c r="U1549" s="6" t="s">
        <v>3992</v>
      </c>
      <c r="V1549" s="6" t="s">
        <v>3992</v>
      </c>
      <c r="W1549" s="6">
        <v>7467528</v>
      </c>
      <c r="X1549" s="6" t="s">
        <v>4362</v>
      </c>
      <c r="Y1549" s="6" t="s">
        <v>5001</v>
      </c>
      <c r="Z1549" s="6" t="s">
        <v>3626</v>
      </c>
      <c r="AA1549" s="6"/>
      <c r="AB1549" s="5">
        <f t="shared" si="347"/>
        <v>151513</v>
      </c>
      <c r="AC1549" t="str">
        <f t="shared" si="348"/>
        <v>14/04/2015</v>
      </c>
      <c r="AD1549" t="str">
        <f t="shared" si="349"/>
        <v>59578948000414</v>
      </c>
      <c r="AE1549" s="11">
        <f t="shared" si="350"/>
        <v>9908.9599999999991</v>
      </c>
      <c r="AF1549">
        <f t="shared" si="346"/>
        <v>0</v>
      </c>
      <c r="AH1549" s="10">
        <v>6784934</v>
      </c>
      <c r="AI1549" s="10" t="s">
        <v>5633</v>
      </c>
      <c r="AJ1549" s="10">
        <v>151014</v>
      </c>
      <c r="AK1549" s="10" t="s">
        <v>2105</v>
      </c>
      <c r="AL1549" s="10" t="s">
        <v>5438</v>
      </c>
      <c r="AM1549" s="10" t="s">
        <v>5474</v>
      </c>
      <c r="AN1549" s="12" t="e">
        <f>VLOOKUP(TRIM(AK1549),[1]Sheet1!$S:$T,2,FALSE)</f>
        <v>#N/A</v>
      </c>
      <c r="AO1549" s="12">
        <f t="shared" si="351"/>
        <v>0</v>
      </c>
      <c r="AP1549" s="10">
        <f t="shared" si="352"/>
        <v>0</v>
      </c>
      <c r="AR1549" s="12" t="b">
        <f t="shared" si="353"/>
        <v>0</v>
      </c>
      <c r="AT1549">
        <v>152156</v>
      </c>
      <c r="AU1549" t="s">
        <v>6617</v>
      </c>
      <c r="AV1549" t="s">
        <v>5728</v>
      </c>
      <c r="AW1549" s="13">
        <f t="shared" si="354"/>
        <v>2801.1</v>
      </c>
      <c r="AX1549" s="13">
        <f t="shared" si="355"/>
        <v>0</v>
      </c>
      <c r="AZ1549" t="str">
        <f t="shared" si="356"/>
        <v>23/04/2015;02195445000108;2801,10;0,00</v>
      </c>
    </row>
    <row r="1550" spans="1:52" x14ac:dyDescent="0.2">
      <c r="A1550" s="6" t="s">
        <v>3987</v>
      </c>
      <c r="B1550" s="6">
        <v>151513</v>
      </c>
      <c r="C1550" s="1">
        <v>42108</v>
      </c>
      <c r="D1550" s="6" t="s">
        <v>1986</v>
      </c>
      <c r="E1550" s="6" t="s">
        <v>3989</v>
      </c>
      <c r="F1550" s="9">
        <v>9908.9599999999991</v>
      </c>
      <c r="G1550" s="9">
        <v>8616.49</v>
      </c>
      <c r="H1550" s="9">
        <v>1550.97</v>
      </c>
      <c r="I1550" s="6" t="s">
        <v>4360</v>
      </c>
      <c r="J1550" s="9">
        <v>0</v>
      </c>
      <c r="K1550" s="9">
        <v>0</v>
      </c>
      <c r="L1550" s="6" t="s">
        <v>3990</v>
      </c>
      <c r="M1550" s="9">
        <v>8616.49</v>
      </c>
      <c r="N1550" s="9">
        <v>1292.47</v>
      </c>
      <c r="O1550" s="6" t="s">
        <v>1932</v>
      </c>
      <c r="P1550" s="7">
        <v>8616.49</v>
      </c>
      <c r="Q1550" s="7">
        <v>142.16999999999999</v>
      </c>
      <c r="R1550" s="6" t="s">
        <v>3992</v>
      </c>
      <c r="S1550" s="7">
        <v>8616.49</v>
      </c>
      <c r="T1550" s="7">
        <v>654.85</v>
      </c>
      <c r="U1550" s="6" t="s">
        <v>3992</v>
      </c>
      <c r="V1550" s="6" t="s">
        <v>3992</v>
      </c>
      <c r="W1550" s="6">
        <v>7467528</v>
      </c>
      <c r="X1550" s="6" t="s">
        <v>4362</v>
      </c>
      <c r="Y1550" s="6" t="s">
        <v>2363</v>
      </c>
      <c r="Z1550" s="6" t="s">
        <v>2364</v>
      </c>
      <c r="AA1550" s="6"/>
      <c r="AB1550" s="5">
        <f t="shared" si="347"/>
        <v>151513</v>
      </c>
      <c r="AC1550" t="str">
        <f t="shared" si="348"/>
        <v>14/04/2015</v>
      </c>
      <c r="AD1550" t="str">
        <f t="shared" si="349"/>
        <v>59578948000414</v>
      </c>
      <c r="AE1550" s="11">
        <f t="shared" si="350"/>
        <v>9908.9599999999991</v>
      </c>
      <c r="AF1550">
        <f t="shared" si="346"/>
        <v>0</v>
      </c>
      <c r="AH1550" s="10">
        <v>6782686</v>
      </c>
      <c r="AI1550" s="10" t="s">
        <v>5925</v>
      </c>
      <c r="AJ1550" s="10">
        <v>151046</v>
      </c>
      <c r="AK1550" s="10" t="s">
        <v>4797</v>
      </c>
      <c r="AL1550" s="10" t="s">
        <v>5446</v>
      </c>
      <c r="AM1550" s="10" t="s">
        <v>5507</v>
      </c>
      <c r="AN1550" s="12" t="e">
        <f>VLOOKUP(TRIM(AK1550),[1]Sheet1!$S:$T,2,FALSE)</f>
        <v>#N/A</v>
      </c>
      <c r="AO1550" s="12">
        <f t="shared" si="351"/>
        <v>0</v>
      </c>
      <c r="AP1550" s="10">
        <f t="shared" si="352"/>
        <v>0</v>
      </c>
      <c r="AR1550" s="12" t="b">
        <f t="shared" si="353"/>
        <v>0</v>
      </c>
      <c r="AT1550">
        <v>152157</v>
      </c>
      <c r="AU1550" t="s">
        <v>6617</v>
      </c>
      <c r="AV1550" t="s">
        <v>5618</v>
      </c>
      <c r="AW1550" s="13">
        <f t="shared" si="354"/>
        <v>3457.43</v>
      </c>
      <c r="AX1550" s="13">
        <f t="shared" si="355"/>
        <v>0</v>
      </c>
      <c r="AZ1550" t="str">
        <f t="shared" si="356"/>
        <v>23/04/2015;43854777000126;3457,43;0,00</v>
      </c>
    </row>
    <row r="1551" spans="1:52" x14ac:dyDescent="0.2">
      <c r="A1551" s="6" t="s">
        <v>3987</v>
      </c>
      <c r="B1551" s="6">
        <v>151513</v>
      </c>
      <c r="C1551" s="1">
        <v>42108</v>
      </c>
      <c r="D1551" s="6" t="s">
        <v>1986</v>
      </c>
      <c r="E1551" s="6" t="s">
        <v>3989</v>
      </c>
      <c r="F1551" s="9">
        <v>4166.47</v>
      </c>
      <c r="G1551" s="9">
        <v>3623.02</v>
      </c>
      <c r="H1551" s="9">
        <v>652.14</v>
      </c>
      <c r="I1551" s="6" t="s">
        <v>4360</v>
      </c>
      <c r="J1551" s="9">
        <v>0</v>
      </c>
      <c r="K1551" s="9">
        <v>0</v>
      </c>
      <c r="L1551" s="6" t="s">
        <v>3990</v>
      </c>
      <c r="M1551" s="9">
        <v>3623.02</v>
      </c>
      <c r="N1551" s="9">
        <v>543.45000000000005</v>
      </c>
      <c r="O1551" s="6" t="s">
        <v>1932</v>
      </c>
      <c r="P1551" s="7">
        <v>3623.02</v>
      </c>
      <c r="Q1551" s="7">
        <v>59.78</v>
      </c>
      <c r="R1551" s="6" t="s">
        <v>3992</v>
      </c>
      <c r="S1551" s="7">
        <v>3623.02</v>
      </c>
      <c r="T1551" s="7">
        <v>275.35000000000002</v>
      </c>
      <c r="U1551" s="6" t="s">
        <v>3992</v>
      </c>
      <c r="V1551" s="6" t="s">
        <v>3992</v>
      </c>
      <c r="W1551" s="6">
        <v>7467528</v>
      </c>
      <c r="X1551" s="6" t="s">
        <v>4362</v>
      </c>
      <c r="Y1551" s="6" t="s">
        <v>4999</v>
      </c>
      <c r="Z1551" s="6" t="s">
        <v>3362</v>
      </c>
      <c r="AA1551" s="6"/>
      <c r="AB1551" s="5">
        <f t="shared" si="347"/>
        <v>151513</v>
      </c>
      <c r="AC1551" t="str">
        <f t="shared" si="348"/>
        <v>14/04/2015</v>
      </c>
      <c r="AD1551" t="str">
        <f t="shared" si="349"/>
        <v>59578948000414</v>
      </c>
      <c r="AE1551" s="11">
        <f t="shared" si="350"/>
        <v>4166.47</v>
      </c>
      <c r="AF1551">
        <f t="shared" si="346"/>
        <v>0</v>
      </c>
      <c r="AH1551" s="10">
        <v>6784934</v>
      </c>
      <c r="AI1551" s="10" t="s">
        <v>5633</v>
      </c>
      <c r="AJ1551" s="10">
        <v>151014</v>
      </c>
      <c r="AK1551" s="10" t="s">
        <v>2103</v>
      </c>
      <c r="AL1551" s="10" t="s">
        <v>5438</v>
      </c>
      <c r="AM1551" s="10" t="s">
        <v>5474</v>
      </c>
      <c r="AN1551" s="12" t="e">
        <f>VLOOKUP(TRIM(AK1551),[1]Sheet1!$S:$T,2,FALSE)</f>
        <v>#N/A</v>
      </c>
      <c r="AO1551" s="12">
        <f t="shared" si="351"/>
        <v>0</v>
      </c>
      <c r="AP1551" s="10">
        <f t="shared" si="352"/>
        <v>0</v>
      </c>
      <c r="AR1551" s="12" t="b">
        <f t="shared" si="353"/>
        <v>0</v>
      </c>
      <c r="AT1551">
        <v>152158</v>
      </c>
      <c r="AU1551" t="s">
        <v>6617</v>
      </c>
      <c r="AV1551" t="s">
        <v>6314</v>
      </c>
      <c r="AW1551" s="13">
        <f t="shared" si="354"/>
        <v>131.33000000000001</v>
      </c>
      <c r="AX1551" s="13">
        <f t="shared" si="355"/>
        <v>0</v>
      </c>
      <c r="AZ1551" t="str">
        <f t="shared" si="356"/>
        <v>23/04/2015;67650481000151;131,33;0,00</v>
      </c>
    </row>
    <row r="1552" spans="1:52" x14ac:dyDescent="0.2">
      <c r="A1552" s="6" t="s">
        <v>3987</v>
      </c>
      <c r="B1552" s="6">
        <v>151513</v>
      </c>
      <c r="C1552" s="1">
        <v>42108</v>
      </c>
      <c r="D1552" s="6" t="s">
        <v>1986</v>
      </c>
      <c r="E1552" s="6" t="s">
        <v>3989</v>
      </c>
      <c r="F1552" s="9">
        <v>519.75</v>
      </c>
      <c r="G1552" s="9">
        <v>451.96</v>
      </c>
      <c r="H1552" s="9">
        <v>81.349999999999994</v>
      </c>
      <c r="I1552" s="6" t="s">
        <v>4360</v>
      </c>
      <c r="J1552" s="9">
        <v>0</v>
      </c>
      <c r="K1552" s="9">
        <v>0</v>
      </c>
      <c r="L1552" s="6" t="s">
        <v>3990</v>
      </c>
      <c r="M1552" s="9">
        <v>451.96</v>
      </c>
      <c r="N1552" s="9">
        <v>67.790000000000006</v>
      </c>
      <c r="O1552" s="6" t="s">
        <v>1932</v>
      </c>
      <c r="P1552" s="7">
        <v>451.96</v>
      </c>
      <c r="Q1552" s="7">
        <v>7.46</v>
      </c>
      <c r="R1552" s="6" t="s">
        <v>3992</v>
      </c>
      <c r="S1552" s="7">
        <v>451.96</v>
      </c>
      <c r="T1552" s="7">
        <v>34.35</v>
      </c>
      <c r="U1552" s="6" t="s">
        <v>3992</v>
      </c>
      <c r="V1552" s="6" t="s">
        <v>3992</v>
      </c>
      <c r="W1552" s="6">
        <v>7467528</v>
      </c>
      <c r="X1552" s="6" t="s">
        <v>4362</v>
      </c>
      <c r="Y1552" s="6" t="s">
        <v>1034</v>
      </c>
      <c r="Z1552" s="6" t="s">
        <v>1035</v>
      </c>
      <c r="AA1552" s="6"/>
      <c r="AB1552" s="5">
        <f t="shared" si="347"/>
        <v>151513</v>
      </c>
      <c r="AC1552" t="str">
        <f t="shared" si="348"/>
        <v>14/04/2015</v>
      </c>
      <c r="AD1552" t="str">
        <f t="shared" si="349"/>
        <v>59578948000414</v>
      </c>
      <c r="AE1552" s="11">
        <f t="shared" si="350"/>
        <v>519.75</v>
      </c>
      <c r="AF1552">
        <f t="shared" si="346"/>
        <v>0</v>
      </c>
      <c r="AH1552" s="10">
        <v>6784934</v>
      </c>
      <c r="AI1552" s="10" t="s">
        <v>5633</v>
      </c>
      <c r="AJ1552" s="10">
        <v>151014</v>
      </c>
      <c r="AK1552" s="10" t="s">
        <v>2101</v>
      </c>
      <c r="AL1552" s="10" t="s">
        <v>5438</v>
      </c>
      <c r="AM1552" s="10" t="s">
        <v>5515</v>
      </c>
      <c r="AN1552" s="12" t="e">
        <f>VLOOKUP(TRIM(AK1552),[1]Sheet1!$S:$T,2,FALSE)</f>
        <v>#N/A</v>
      </c>
      <c r="AO1552" s="12">
        <f t="shared" si="351"/>
        <v>0</v>
      </c>
      <c r="AP1552" s="10">
        <f t="shared" si="352"/>
        <v>0</v>
      </c>
      <c r="AR1552" s="12" t="b">
        <f t="shared" si="353"/>
        <v>0</v>
      </c>
      <c r="AT1552">
        <v>152160</v>
      </c>
      <c r="AU1552" t="s">
        <v>6617</v>
      </c>
      <c r="AV1552" t="s">
        <v>5640</v>
      </c>
      <c r="AW1552" s="13">
        <f t="shared" si="354"/>
        <v>266.16000000000003</v>
      </c>
      <c r="AX1552" s="13">
        <f t="shared" si="355"/>
        <v>0</v>
      </c>
      <c r="AZ1552" t="str">
        <f t="shared" si="356"/>
        <v>23/04/2015;48754139000157;266,16;0,00</v>
      </c>
    </row>
    <row r="1553" spans="1:52" x14ac:dyDescent="0.2">
      <c r="A1553" s="6" t="s">
        <v>3987</v>
      </c>
      <c r="B1553" s="6">
        <v>151513</v>
      </c>
      <c r="C1553" s="1">
        <v>42108</v>
      </c>
      <c r="D1553" s="6" t="s">
        <v>1986</v>
      </c>
      <c r="E1553" s="6" t="s">
        <v>3989</v>
      </c>
      <c r="F1553" s="9">
        <v>428.47</v>
      </c>
      <c r="G1553" s="9">
        <v>372.58</v>
      </c>
      <c r="H1553" s="9">
        <v>67.06</v>
      </c>
      <c r="I1553" s="6" t="s">
        <v>4360</v>
      </c>
      <c r="J1553" s="9">
        <v>0</v>
      </c>
      <c r="K1553" s="9">
        <v>0</v>
      </c>
      <c r="L1553" s="6" t="s">
        <v>3990</v>
      </c>
      <c r="M1553" s="9">
        <v>372.58</v>
      </c>
      <c r="N1553" s="9">
        <v>55.89</v>
      </c>
      <c r="O1553" s="6" t="s">
        <v>1932</v>
      </c>
      <c r="P1553" s="7">
        <v>372.58</v>
      </c>
      <c r="Q1553" s="7">
        <v>6.15</v>
      </c>
      <c r="R1553" s="6" t="s">
        <v>3992</v>
      </c>
      <c r="S1553" s="7">
        <v>372.58</v>
      </c>
      <c r="T1553" s="7">
        <v>28.32</v>
      </c>
      <c r="U1553" s="6" t="s">
        <v>3992</v>
      </c>
      <c r="V1553" s="6" t="s">
        <v>3992</v>
      </c>
      <c r="W1553" s="6">
        <v>7467528</v>
      </c>
      <c r="X1553" s="6" t="s">
        <v>4362</v>
      </c>
      <c r="Y1553" s="6" t="s">
        <v>4747</v>
      </c>
      <c r="Z1553" s="6" t="s">
        <v>4748</v>
      </c>
      <c r="AA1553" s="6"/>
      <c r="AB1553" s="5">
        <f t="shared" si="347"/>
        <v>151513</v>
      </c>
      <c r="AC1553" t="str">
        <f t="shared" si="348"/>
        <v>14/04/2015</v>
      </c>
      <c r="AD1553" t="str">
        <f t="shared" si="349"/>
        <v>59578948000414</v>
      </c>
      <c r="AE1553" s="11">
        <f t="shared" si="350"/>
        <v>428.47</v>
      </c>
      <c r="AF1553">
        <f t="shared" si="346"/>
        <v>0</v>
      </c>
      <c r="AH1553" s="10">
        <v>6782686</v>
      </c>
      <c r="AI1553" s="10" t="s">
        <v>5925</v>
      </c>
      <c r="AJ1553" s="10">
        <v>151046</v>
      </c>
      <c r="AK1553" s="10" t="s">
        <v>2676</v>
      </c>
      <c r="AL1553" s="10" t="s">
        <v>5446</v>
      </c>
      <c r="AM1553" s="10" t="s">
        <v>5520</v>
      </c>
      <c r="AN1553" s="12" t="e">
        <f>VLOOKUP(TRIM(AK1553),[1]Sheet1!$S:$T,2,FALSE)</f>
        <v>#N/A</v>
      </c>
      <c r="AO1553" s="12">
        <f t="shared" si="351"/>
        <v>0</v>
      </c>
      <c r="AP1553" s="10">
        <f t="shared" si="352"/>
        <v>0</v>
      </c>
      <c r="AR1553" s="12" t="b">
        <f t="shared" si="353"/>
        <v>0</v>
      </c>
      <c r="AT1553">
        <v>152161</v>
      </c>
      <c r="AU1553" t="s">
        <v>6617</v>
      </c>
      <c r="AV1553" t="s">
        <v>6315</v>
      </c>
      <c r="AW1553" s="13">
        <f t="shared" si="354"/>
        <v>106.5</v>
      </c>
      <c r="AX1553" s="13">
        <f t="shared" si="355"/>
        <v>0</v>
      </c>
      <c r="AZ1553" t="str">
        <f t="shared" si="356"/>
        <v>23/04/2015;14468667000128;106,50;0,00</v>
      </c>
    </row>
    <row r="1554" spans="1:52" x14ac:dyDescent="0.2">
      <c r="A1554" s="6" t="s">
        <v>3987</v>
      </c>
      <c r="B1554" s="6">
        <v>151513</v>
      </c>
      <c r="C1554" s="1">
        <v>42108</v>
      </c>
      <c r="D1554" s="6" t="s">
        <v>1986</v>
      </c>
      <c r="E1554" s="6" t="s">
        <v>3989</v>
      </c>
      <c r="F1554" s="9">
        <v>643.05999999999995</v>
      </c>
      <c r="G1554" s="9">
        <v>559.17999999999995</v>
      </c>
      <c r="H1554" s="9">
        <v>100.65</v>
      </c>
      <c r="I1554" s="6" t="s">
        <v>4360</v>
      </c>
      <c r="J1554" s="9">
        <v>0</v>
      </c>
      <c r="K1554" s="9">
        <v>0</v>
      </c>
      <c r="L1554" s="6" t="s">
        <v>3990</v>
      </c>
      <c r="M1554" s="9">
        <v>559.17999999999995</v>
      </c>
      <c r="N1554" s="9">
        <v>83.88</v>
      </c>
      <c r="O1554" s="6" t="s">
        <v>1932</v>
      </c>
      <c r="P1554" s="7">
        <v>559.17999999999995</v>
      </c>
      <c r="Q1554" s="7">
        <v>9.23</v>
      </c>
      <c r="R1554" s="6" t="s">
        <v>3992</v>
      </c>
      <c r="S1554" s="7">
        <v>559.17999999999995</v>
      </c>
      <c r="T1554" s="7">
        <v>42.5</v>
      </c>
      <c r="U1554" s="6" t="s">
        <v>3992</v>
      </c>
      <c r="V1554" s="6" t="s">
        <v>3992</v>
      </c>
      <c r="W1554" s="6">
        <v>7467528</v>
      </c>
      <c r="X1554" s="6" t="s">
        <v>4362</v>
      </c>
      <c r="Y1554" s="6" t="s">
        <v>5119</v>
      </c>
      <c r="Z1554" s="6" t="s">
        <v>5120</v>
      </c>
      <c r="AA1554" s="6"/>
      <c r="AB1554" s="5">
        <f t="shared" si="347"/>
        <v>151513</v>
      </c>
      <c r="AC1554" t="str">
        <f t="shared" si="348"/>
        <v>14/04/2015</v>
      </c>
      <c r="AD1554" t="str">
        <f t="shared" si="349"/>
        <v>59578948000414</v>
      </c>
      <c r="AE1554" s="11">
        <f t="shared" si="350"/>
        <v>643.05999999999995</v>
      </c>
      <c r="AF1554">
        <f t="shared" si="346"/>
        <v>0</v>
      </c>
      <c r="AH1554" s="10">
        <v>245577</v>
      </c>
      <c r="AI1554" s="10" t="s">
        <v>5606</v>
      </c>
      <c r="AJ1554" s="10">
        <v>151015</v>
      </c>
      <c r="AK1554" s="10" t="s">
        <v>1047</v>
      </c>
      <c r="AL1554" s="10" t="s">
        <v>5438</v>
      </c>
      <c r="AM1554" s="10" t="s">
        <v>5474</v>
      </c>
      <c r="AN1554" s="12" t="e">
        <f>VLOOKUP(TRIM(AK1554),[1]Sheet1!$S:$T,2,FALSE)</f>
        <v>#N/A</v>
      </c>
      <c r="AO1554" s="12">
        <f t="shared" si="351"/>
        <v>0</v>
      </c>
      <c r="AP1554" s="10">
        <f t="shared" si="352"/>
        <v>0</v>
      </c>
      <c r="AR1554" s="12" t="b">
        <f t="shared" si="353"/>
        <v>0</v>
      </c>
      <c r="AT1554">
        <v>152162</v>
      </c>
      <c r="AU1554" t="s">
        <v>6617</v>
      </c>
      <c r="AV1554" t="s">
        <v>5618</v>
      </c>
      <c r="AW1554" s="13">
        <f t="shared" si="354"/>
        <v>1272.23</v>
      </c>
      <c r="AX1554" s="13">
        <f t="shared" si="355"/>
        <v>0</v>
      </c>
      <c r="AZ1554" t="str">
        <f t="shared" si="356"/>
        <v>23/04/2015;43854777000126;1272,23;0,00</v>
      </c>
    </row>
    <row r="1555" spans="1:52" x14ac:dyDescent="0.2">
      <c r="A1555" s="6" t="s">
        <v>3987</v>
      </c>
      <c r="B1555" s="6">
        <v>151513</v>
      </c>
      <c r="C1555" s="1">
        <v>42108</v>
      </c>
      <c r="D1555" s="6" t="s">
        <v>1986</v>
      </c>
      <c r="E1555" s="6" t="s">
        <v>3989</v>
      </c>
      <c r="F1555" s="9">
        <v>514.29999999999995</v>
      </c>
      <c r="G1555" s="9">
        <v>447.22</v>
      </c>
      <c r="H1555" s="9">
        <v>80.5</v>
      </c>
      <c r="I1555" s="6" t="s">
        <v>4360</v>
      </c>
      <c r="J1555" s="9">
        <v>0</v>
      </c>
      <c r="K1555" s="9">
        <v>0</v>
      </c>
      <c r="L1555" s="6" t="s">
        <v>3990</v>
      </c>
      <c r="M1555" s="9">
        <v>447.22</v>
      </c>
      <c r="N1555" s="9">
        <v>67.08</v>
      </c>
      <c r="O1555" s="6" t="s">
        <v>1932</v>
      </c>
      <c r="P1555" s="7">
        <v>447.22</v>
      </c>
      <c r="Q1555" s="7">
        <v>7.38</v>
      </c>
      <c r="R1555" s="6" t="s">
        <v>3992</v>
      </c>
      <c r="S1555" s="7">
        <v>447.22</v>
      </c>
      <c r="T1555" s="7">
        <v>33.99</v>
      </c>
      <c r="U1555" s="6" t="s">
        <v>3992</v>
      </c>
      <c r="V1555" s="6" t="s">
        <v>3992</v>
      </c>
      <c r="W1555" s="6">
        <v>7467528</v>
      </c>
      <c r="X1555" s="6" t="s">
        <v>4362</v>
      </c>
      <c r="Y1555" s="6" t="s">
        <v>4994</v>
      </c>
      <c r="Z1555" s="6" t="s">
        <v>3619</v>
      </c>
      <c r="AA1555" s="6"/>
      <c r="AB1555" s="5">
        <f t="shared" si="347"/>
        <v>151513</v>
      </c>
      <c r="AC1555" t="str">
        <f t="shared" si="348"/>
        <v>14/04/2015</v>
      </c>
      <c r="AD1555" t="str">
        <f t="shared" si="349"/>
        <v>59578948000414</v>
      </c>
      <c r="AE1555" s="11">
        <f t="shared" si="350"/>
        <v>514.29999999999995</v>
      </c>
      <c r="AF1555">
        <f t="shared" si="346"/>
        <v>0</v>
      </c>
      <c r="AH1555" s="10">
        <v>245577</v>
      </c>
      <c r="AI1555" s="10" t="s">
        <v>5606</v>
      </c>
      <c r="AJ1555" s="10">
        <v>151015</v>
      </c>
      <c r="AK1555" s="10" t="s">
        <v>1045</v>
      </c>
      <c r="AL1555" s="10" t="s">
        <v>5438</v>
      </c>
      <c r="AM1555" s="10" t="s">
        <v>5474</v>
      </c>
      <c r="AN1555" s="12" t="e">
        <f>VLOOKUP(TRIM(AK1555),[1]Sheet1!$S:$T,2,FALSE)</f>
        <v>#N/A</v>
      </c>
      <c r="AO1555" s="12">
        <f t="shared" si="351"/>
        <v>0</v>
      </c>
      <c r="AP1555" s="10">
        <f t="shared" si="352"/>
        <v>0</v>
      </c>
      <c r="AR1555" s="12" t="b">
        <f t="shared" si="353"/>
        <v>0</v>
      </c>
      <c r="AT1555">
        <v>152163</v>
      </c>
      <c r="AU1555" t="s">
        <v>6617</v>
      </c>
      <c r="AV1555" t="s">
        <v>6316</v>
      </c>
      <c r="AW1555" s="13">
        <f t="shared" si="354"/>
        <v>228.14</v>
      </c>
      <c r="AX1555" s="13">
        <f t="shared" si="355"/>
        <v>0</v>
      </c>
      <c r="AZ1555" t="str">
        <f t="shared" si="356"/>
        <v>23/04/2015;61064838008975;228,14;0,00</v>
      </c>
    </row>
    <row r="1556" spans="1:52" x14ac:dyDescent="0.2">
      <c r="A1556" s="6" t="s">
        <v>3987</v>
      </c>
      <c r="B1556" s="6">
        <v>151513</v>
      </c>
      <c r="C1556" s="1">
        <v>42108</v>
      </c>
      <c r="D1556" s="6" t="s">
        <v>1986</v>
      </c>
      <c r="E1556" s="6" t="s">
        <v>3989</v>
      </c>
      <c r="F1556" s="9">
        <v>1905.12</v>
      </c>
      <c r="G1556" s="9">
        <v>1656.63</v>
      </c>
      <c r="H1556" s="9">
        <v>298.19</v>
      </c>
      <c r="I1556" s="6" t="s">
        <v>4360</v>
      </c>
      <c r="J1556" s="9">
        <v>0</v>
      </c>
      <c r="K1556" s="9">
        <v>0</v>
      </c>
      <c r="L1556" s="6" t="s">
        <v>3990</v>
      </c>
      <c r="M1556" s="9">
        <v>1656.63</v>
      </c>
      <c r="N1556" s="9">
        <v>248.49</v>
      </c>
      <c r="O1556" s="6" t="s">
        <v>1932</v>
      </c>
      <c r="P1556" s="7">
        <v>1656.63</v>
      </c>
      <c r="Q1556" s="7">
        <v>27.33</v>
      </c>
      <c r="R1556" s="6" t="s">
        <v>3992</v>
      </c>
      <c r="S1556" s="7">
        <v>1656.63</v>
      </c>
      <c r="T1556" s="7">
        <v>125.9</v>
      </c>
      <c r="U1556" s="6" t="s">
        <v>3992</v>
      </c>
      <c r="V1556" s="6" t="s">
        <v>3992</v>
      </c>
      <c r="W1556" s="6">
        <v>7467528</v>
      </c>
      <c r="X1556" s="6" t="s">
        <v>4362</v>
      </c>
      <c r="Y1556" s="6" t="s">
        <v>2132</v>
      </c>
      <c r="Z1556" s="6" t="s">
        <v>1126</v>
      </c>
      <c r="AA1556" s="6"/>
      <c r="AB1556" s="5">
        <f t="shared" si="347"/>
        <v>151513</v>
      </c>
      <c r="AC1556" t="str">
        <f t="shared" si="348"/>
        <v>14/04/2015</v>
      </c>
      <c r="AD1556" t="str">
        <f t="shared" si="349"/>
        <v>59578948000414</v>
      </c>
      <c r="AE1556" s="11">
        <f t="shared" si="350"/>
        <v>1905.12</v>
      </c>
      <c r="AF1556">
        <f t="shared" si="346"/>
        <v>0</v>
      </c>
      <c r="AH1556" s="10">
        <v>245577</v>
      </c>
      <c r="AI1556" s="10" t="s">
        <v>5606</v>
      </c>
      <c r="AJ1556" s="10">
        <v>151016</v>
      </c>
      <c r="AK1556" s="10" t="s">
        <v>1049</v>
      </c>
      <c r="AL1556" s="10" t="s">
        <v>5438</v>
      </c>
      <c r="AM1556" s="10" t="s">
        <v>5474</v>
      </c>
      <c r="AN1556" s="12" t="e">
        <f>VLOOKUP(TRIM(AK1556),[1]Sheet1!$S:$T,2,FALSE)</f>
        <v>#N/A</v>
      </c>
      <c r="AO1556" s="12">
        <f t="shared" si="351"/>
        <v>0</v>
      </c>
      <c r="AP1556" s="10">
        <f t="shared" si="352"/>
        <v>0</v>
      </c>
      <c r="AR1556" s="12" t="b">
        <f t="shared" si="353"/>
        <v>0</v>
      </c>
      <c r="AT1556">
        <v>152164</v>
      </c>
      <c r="AU1556" t="s">
        <v>6617</v>
      </c>
      <c r="AV1556" t="s">
        <v>6317</v>
      </c>
      <c r="AW1556" s="13">
        <f t="shared" si="354"/>
        <v>1662.4099999999999</v>
      </c>
      <c r="AX1556" s="13">
        <f t="shared" si="355"/>
        <v>0</v>
      </c>
      <c r="AZ1556" t="str">
        <f t="shared" si="356"/>
        <v>23/04/2015;07519652000186;1662,41;0,00</v>
      </c>
    </row>
    <row r="1557" spans="1:52" x14ac:dyDescent="0.2">
      <c r="A1557" s="6" t="s">
        <v>3987</v>
      </c>
      <c r="B1557" s="6">
        <v>151514</v>
      </c>
      <c r="C1557" s="1">
        <v>42108</v>
      </c>
      <c r="D1557" s="6" t="s">
        <v>1931</v>
      </c>
      <c r="E1557" s="6" t="s">
        <v>3989</v>
      </c>
      <c r="F1557" s="9">
        <v>5075.99</v>
      </c>
      <c r="G1557" s="9">
        <v>4413.8999999999996</v>
      </c>
      <c r="H1557" s="9">
        <v>794.5</v>
      </c>
      <c r="I1557" s="6" t="s">
        <v>4106</v>
      </c>
      <c r="J1557" s="9">
        <v>0</v>
      </c>
      <c r="K1557" s="9">
        <v>0</v>
      </c>
      <c r="L1557" s="6" t="s">
        <v>3990</v>
      </c>
      <c r="M1557" s="9">
        <v>4413.8999999999996</v>
      </c>
      <c r="N1557" s="9">
        <v>662.09</v>
      </c>
      <c r="O1557" s="6" t="s">
        <v>1932</v>
      </c>
      <c r="P1557" s="7">
        <v>4413.8999999999996</v>
      </c>
      <c r="Q1557" s="7">
        <v>72.83</v>
      </c>
      <c r="R1557" s="6" t="s">
        <v>3992</v>
      </c>
      <c r="S1557" s="7">
        <v>4413.8999999999996</v>
      </c>
      <c r="T1557" s="7">
        <v>335.46</v>
      </c>
      <c r="U1557" s="6" t="s">
        <v>3992</v>
      </c>
      <c r="V1557" s="6" t="s">
        <v>3992</v>
      </c>
      <c r="W1557" s="6">
        <v>7467528</v>
      </c>
      <c r="X1557" s="6" t="s">
        <v>4390</v>
      </c>
      <c r="Y1557" s="6" t="s">
        <v>2135</v>
      </c>
      <c r="Z1557" s="6" t="s">
        <v>1584</v>
      </c>
      <c r="AA1557" s="6"/>
      <c r="AB1557" s="5">
        <f t="shared" si="347"/>
        <v>151514</v>
      </c>
      <c r="AC1557" t="str">
        <f t="shared" si="348"/>
        <v>14/04/2015</v>
      </c>
      <c r="AD1557" t="str">
        <f t="shared" si="349"/>
        <v>59578948000414</v>
      </c>
      <c r="AE1557" s="11">
        <f t="shared" si="350"/>
        <v>5075.99</v>
      </c>
      <c r="AF1557">
        <f t="shared" si="346"/>
        <v>0</v>
      </c>
      <c r="AH1557" s="10">
        <v>6784250</v>
      </c>
      <c r="AI1557" s="10" t="s">
        <v>5428</v>
      </c>
      <c r="AJ1557" s="10">
        <v>151047</v>
      </c>
      <c r="AK1557" s="10" t="s">
        <v>2453</v>
      </c>
      <c r="AL1557" s="10" t="s">
        <v>5438</v>
      </c>
      <c r="AM1557" s="10" t="s">
        <v>5927</v>
      </c>
      <c r="AN1557" s="12" t="e">
        <f>VLOOKUP(TRIM(AK1557),[1]Sheet1!$S:$T,2,FALSE)</f>
        <v>#N/A</v>
      </c>
      <c r="AO1557" s="12">
        <f t="shared" si="351"/>
        <v>0</v>
      </c>
      <c r="AP1557" s="10">
        <f t="shared" si="352"/>
        <v>0</v>
      </c>
      <c r="AR1557" s="12" t="b">
        <f t="shared" si="353"/>
        <v>0</v>
      </c>
      <c r="AT1557">
        <v>152165</v>
      </c>
      <c r="AU1557" t="s">
        <v>6617</v>
      </c>
      <c r="AV1557" t="s">
        <v>6318</v>
      </c>
      <c r="AW1557" s="13">
        <f t="shared" si="354"/>
        <v>1862.78</v>
      </c>
      <c r="AX1557" s="13">
        <f t="shared" si="355"/>
        <v>0</v>
      </c>
      <c r="AZ1557" t="str">
        <f t="shared" si="356"/>
        <v>23/04/2015;42752675000137;1862,78;0,00</v>
      </c>
    </row>
    <row r="1558" spans="1:52" x14ac:dyDescent="0.2">
      <c r="A1558" s="6" t="s">
        <v>3987</v>
      </c>
      <c r="B1558" s="6">
        <v>151514</v>
      </c>
      <c r="C1558" s="1">
        <v>42108</v>
      </c>
      <c r="D1558" s="6" t="s">
        <v>1986</v>
      </c>
      <c r="E1558" s="6" t="s">
        <v>3989</v>
      </c>
      <c r="F1558" s="9">
        <v>118.17</v>
      </c>
      <c r="G1558" s="9">
        <v>102.76</v>
      </c>
      <c r="H1558" s="9">
        <v>18.5</v>
      </c>
      <c r="I1558" s="6" t="s">
        <v>4360</v>
      </c>
      <c r="J1558" s="9">
        <v>0</v>
      </c>
      <c r="K1558" s="9">
        <v>0</v>
      </c>
      <c r="L1558" s="6" t="s">
        <v>3990</v>
      </c>
      <c r="M1558" s="9">
        <v>102.76</v>
      </c>
      <c r="N1558" s="9">
        <v>15.41</v>
      </c>
      <c r="O1558" s="6" t="s">
        <v>1932</v>
      </c>
      <c r="P1558" s="7">
        <v>102.76</v>
      </c>
      <c r="Q1558" s="7">
        <v>1.7</v>
      </c>
      <c r="R1558" s="6" t="s">
        <v>3992</v>
      </c>
      <c r="S1558" s="7">
        <v>102.76</v>
      </c>
      <c r="T1558" s="7">
        <v>7.81</v>
      </c>
      <c r="U1558" s="6" t="s">
        <v>3992</v>
      </c>
      <c r="V1558" s="6" t="s">
        <v>3992</v>
      </c>
      <c r="W1558" s="6">
        <v>7467528</v>
      </c>
      <c r="X1558" s="6" t="s">
        <v>4049</v>
      </c>
      <c r="Y1558" s="6" t="s">
        <v>4971</v>
      </c>
      <c r="Z1558" s="6" t="s">
        <v>1649</v>
      </c>
      <c r="AA1558" s="6"/>
      <c r="AB1558" s="5">
        <f t="shared" si="347"/>
        <v>151514</v>
      </c>
      <c r="AC1558" t="str">
        <f t="shared" si="348"/>
        <v>14/04/2015</v>
      </c>
      <c r="AD1558" t="str">
        <f t="shared" si="349"/>
        <v>59578948000414</v>
      </c>
      <c r="AE1558" s="11">
        <f t="shared" si="350"/>
        <v>118.17</v>
      </c>
      <c r="AF1558">
        <f t="shared" si="346"/>
        <v>0</v>
      </c>
      <c r="AH1558" s="10">
        <v>245577</v>
      </c>
      <c r="AI1558" s="10" t="s">
        <v>5606</v>
      </c>
      <c r="AJ1558" s="10">
        <v>151016</v>
      </c>
      <c r="AK1558" s="10" t="s">
        <v>3697</v>
      </c>
      <c r="AL1558" s="10" t="s">
        <v>5438</v>
      </c>
      <c r="AM1558" s="10" t="s">
        <v>5474</v>
      </c>
      <c r="AN1558" s="12" t="e">
        <f>VLOOKUP(TRIM(AK1558),[1]Sheet1!$S:$T,2,FALSE)</f>
        <v>#N/A</v>
      </c>
      <c r="AO1558" s="12">
        <f t="shared" si="351"/>
        <v>0</v>
      </c>
      <c r="AP1558" s="10">
        <f t="shared" si="352"/>
        <v>0</v>
      </c>
      <c r="AR1558" s="12" t="b">
        <f t="shared" si="353"/>
        <v>0</v>
      </c>
      <c r="AT1558">
        <v>152166</v>
      </c>
      <c r="AU1558" t="s">
        <v>6617</v>
      </c>
      <c r="AV1558" t="s">
        <v>6319</v>
      </c>
      <c r="AW1558" s="13">
        <f t="shared" si="354"/>
        <v>2132.5</v>
      </c>
      <c r="AX1558" s="13">
        <f t="shared" si="355"/>
        <v>0</v>
      </c>
      <c r="AZ1558" t="str">
        <f t="shared" si="356"/>
        <v>23/04/2015;08256030000175;2132,50;0,00</v>
      </c>
    </row>
    <row r="1559" spans="1:52" x14ac:dyDescent="0.2">
      <c r="A1559" s="6" t="s">
        <v>3987</v>
      </c>
      <c r="B1559" s="6">
        <v>151514</v>
      </c>
      <c r="C1559" s="1">
        <v>42108</v>
      </c>
      <c r="D1559" s="6" t="s">
        <v>1986</v>
      </c>
      <c r="E1559" s="6" t="s">
        <v>3989</v>
      </c>
      <c r="F1559" s="9">
        <v>71.44</v>
      </c>
      <c r="G1559" s="9">
        <v>71.44</v>
      </c>
      <c r="H1559" s="9">
        <v>12.86</v>
      </c>
      <c r="I1559" s="6" t="s">
        <v>4360</v>
      </c>
      <c r="J1559" s="9">
        <v>0</v>
      </c>
      <c r="K1559" s="9">
        <v>0</v>
      </c>
      <c r="L1559" s="6" t="s">
        <v>3990</v>
      </c>
      <c r="M1559" s="9">
        <v>0</v>
      </c>
      <c r="N1559" s="9">
        <v>0</v>
      </c>
      <c r="O1559" s="6" t="s">
        <v>3990</v>
      </c>
      <c r="P1559" s="7">
        <v>71.44</v>
      </c>
      <c r="Q1559" s="7">
        <v>1.18</v>
      </c>
      <c r="R1559" s="6" t="s">
        <v>3992</v>
      </c>
      <c r="S1559" s="7">
        <v>71.44</v>
      </c>
      <c r="T1559" s="7">
        <v>5.43</v>
      </c>
      <c r="U1559" s="6" t="s">
        <v>3992</v>
      </c>
      <c r="V1559" s="6" t="s">
        <v>3992</v>
      </c>
      <c r="W1559" s="6">
        <v>7467528</v>
      </c>
      <c r="X1559" s="6" t="s">
        <v>4666</v>
      </c>
      <c r="Y1559" s="6" t="s">
        <v>4667</v>
      </c>
      <c r="Z1559" s="6" t="s">
        <v>4668</v>
      </c>
      <c r="AA1559" s="6"/>
      <c r="AB1559" s="5">
        <f t="shared" si="347"/>
        <v>151514</v>
      </c>
      <c r="AC1559" t="str">
        <f t="shared" si="348"/>
        <v>14/04/2015</v>
      </c>
      <c r="AD1559" t="str">
        <f t="shared" si="349"/>
        <v>59578948000414</v>
      </c>
      <c r="AE1559" s="11">
        <f t="shared" si="350"/>
        <v>71.44</v>
      </c>
      <c r="AF1559">
        <f t="shared" si="346"/>
        <v>0</v>
      </c>
      <c r="AH1559" s="10">
        <v>6784035</v>
      </c>
      <c r="AI1559" s="10" t="s">
        <v>5928</v>
      </c>
      <c r="AJ1559" s="10">
        <v>151048</v>
      </c>
      <c r="AK1559" s="10" t="s">
        <v>5208</v>
      </c>
      <c r="AL1559" s="10" t="s">
        <v>5438</v>
      </c>
      <c r="AM1559" s="10" t="s">
        <v>5584</v>
      </c>
      <c r="AN1559" s="12" t="e">
        <f>VLOOKUP(TRIM(AK1559),[1]Sheet1!$S:$T,2,FALSE)</f>
        <v>#N/A</v>
      </c>
      <c r="AO1559" s="12">
        <f t="shared" si="351"/>
        <v>0</v>
      </c>
      <c r="AP1559" s="10">
        <f t="shared" si="352"/>
        <v>0</v>
      </c>
      <c r="AR1559" s="12" t="b">
        <f t="shared" si="353"/>
        <v>0</v>
      </c>
      <c r="AT1559">
        <v>152167</v>
      </c>
      <c r="AU1559" t="s">
        <v>6617</v>
      </c>
      <c r="AV1559" t="s">
        <v>6035</v>
      </c>
      <c r="AW1559" s="13">
        <f t="shared" si="354"/>
        <v>126.84</v>
      </c>
      <c r="AX1559" s="13">
        <f t="shared" si="355"/>
        <v>0</v>
      </c>
      <c r="AZ1559" t="str">
        <f t="shared" si="356"/>
        <v>23/04/2015;86962123000129;126,84;0,00</v>
      </c>
    </row>
    <row r="1560" spans="1:52" x14ac:dyDescent="0.2">
      <c r="A1560" s="6" t="s">
        <v>3987</v>
      </c>
      <c r="B1560" s="6">
        <v>151514</v>
      </c>
      <c r="C1560" s="1">
        <v>42108</v>
      </c>
      <c r="D1560" s="6" t="s">
        <v>1986</v>
      </c>
      <c r="E1560" s="6" t="s">
        <v>3989</v>
      </c>
      <c r="F1560" s="9">
        <v>49.62</v>
      </c>
      <c r="G1560" s="9">
        <v>47.26</v>
      </c>
      <c r="H1560" s="9">
        <v>8.51</v>
      </c>
      <c r="I1560" s="6" t="s">
        <v>4360</v>
      </c>
      <c r="J1560" s="9">
        <v>0</v>
      </c>
      <c r="K1560" s="9">
        <v>0</v>
      </c>
      <c r="L1560" s="6" t="s">
        <v>3990</v>
      </c>
      <c r="M1560" s="9">
        <v>47.26</v>
      </c>
      <c r="N1560" s="9">
        <v>2.36</v>
      </c>
      <c r="O1560" s="6" t="s">
        <v>1932</v>
      </c>
      <c r="P1560" s="7">
        <v>47.26</v>
      </c>
      <c r="Q1560" s="7">
        <v>0.78</v>
      </c>
      <c r="R1560" s="6" t="s">
        <v>3992</v>
      </c>
      <c r="S1560" s="7">
        <v>47.26</v>
      </c>
      <c r="T1560" s="7">
        <v>3.59</v>
      </c>
      <c r="U1560" s="6" t="s">
        <v>3992</v>
      </c>
      <c r="V1560" s="6" t="s">
        <v>3992</v>
      </c>
      <c r="W1560" s="6">
        <v>7467528</v>
      </c>
      <c r="X1560" s="6" t="s">
        <v>4531</v>
      </c>
      <c r="Y1560" s="6" t="s">
        <v>2423</v>
      </c>
      <c r="Z1560" s="6" t="s">
        <v>1650</v>
      </c>
      <c r="AA1560" s="6"/>
      <c r="AB1560" s="5">
        <f t="shared" si="347"/>
        <v>151514</v>
      </c>
      <c r="AC1560" t="str">
        <f t="shared" si="348"/>
        <v>14/04/2015</v>
      </c>
      <c r="AD1560" t="str">
        <f t="shared" si="349"/>
        <v>59578948000414</v>
      </c>
      <c r="AE1560" s="11">
        <f t="shared" si="350"/>
        <v>49.62</v>
      </c>
      <c r="AF1560">
        <f t="shared" si="346"/>
        <v>0</v>
      </c>
      <c r="AH1560" s="10">
        <v>245577</v>
      </c>
      <c r="AI1560" s="10" t="s">
        <v>5606</v>
      </c>
      <c r="AJ1560" s="10">
        <v>151016</v>
      </c>
      <c r="AK1560" s="10" t="s">
        <v>1047</v>
      </c>
      <c r="AL1560" s="10" t="s">
        <v>5438</v>
      </c>
      <c r="AM1560" s="10" t="s">
        <v>5474</v>
      </c>
      <c r="AN1560" s="12" t="e">
        <f>VLOOKUP(TRIM(AK1560),[1]Sheet1!$S:$T,2,FALSE)</f>
        <v>#N/A</v>
      </c>
      <c r="AO1560" s="12">
        <f t="shared" si="351"/>
        <v>0</v>
      </c>
      <c r="AP1560" s="10">
        <f t="shared" si="352"/>
        <v>0</v>
      </c>
      <c r="AR1560" s="12" t="b">
        <f t="shared" si="353"/>
        <v>0</v>
      </c>
      <c r="AT1560">
        <v>152168</v>
      </c>
      <c r="AU1560" t="s">
        <v>6617</v>
      </c>
      <c r="AV1560" t="s">
        <v>5646</v>
      </c>
      <c r="AW1560" s="13">
        <f t="shared" si="354"/>
        <v>10.67</v>
      </c>
      <c r="AX1560" s="13">
        <f t="shared" si="355"/>
        <v>0</v>
      </c>
      <c r="AZ1560" t="str">
        <f t="shared" si="356"/>
        <v>23/04/2015;54305743001170;10,67;0,00</v>
      </c>
    </row>
    <row r="1561" spans="1:52" x14ac:dyDescent="0.2">
      <c r="A1561" s="6" t="s">
        <v>3987</v>
      </c>
      <c r="B1561" s="6">
        <v>151515</v>
      </c>
      <c r="C1561" s="1">
        <v>42108</v>
      </c>
      <c r="D1561" s="6" t="s">
        <v>1986</v>
      </c>
      <c r="E1561" s="6" t="s">
        <v>3989</v>
      </c>
      <c r="F1561" s="9">
        <v>2155.77</v>
      </c>
      <c r="G1561" s="9">
        <v>1874.58</v>
      </c>
      <c r="H1561" s="9">
        <v>337.42</v>
      </c>
      <c r="I1561" s="6" t="s">
        <v>4360</v>
      </c>
      <c r="J1561" s="9">
        <v>0</v>
      </c>
      <c r="K1561" s="9">
        <v>0</v>
      </c>
      <c r="L1561" s="6" t="s">
        <v>3990</v>
      </c>
      <c r="M1561" s="9">
        <v>1874.58</v>
      </c>
      <c r="N1561" s="9">
        <v>281.19</v>
      </c>
      <c r="O1561" s="6" t="s">
        <v>1932</v>
      </c>
      <c r="P1561" s="7">
        <v>1874.58</v>
      </c>
      <c r="Q1561" s="7">
        <v>30.93</v>
      </c>
      <c r="R1561" s="6" t="s">
        <v>3992</v>
      </c>
      <c r="S1561" s="7">
        <v>1874.58</v>
      </c>
      <c r="T1561" s="7">
        <v>142.47</v>
      </c>
      <c r="U1561" s="6" t="s">
        <v>3992</v>
      </c>
      <c r="V1561" s="6" t="s">
        <v>3992</v>
      </c>
      <c r="W1561" s="6">
        <v>6782684</v>
      </c>
      <c r="X1561" s="6" t="s">
        <v>4362</v>
      </c>
      <c r="Y1561" s="6" t="s">
        <v>5136</v>
      </c>
      <c r="Z1561" s="6" t="s">
        <v>5137</v>
      </c>
      <c r="AA1561" s="6"/>
      <c r="AB1561" s="5">
        <f t="shared" si="347"/>
        <v>151515</v>
      </c>
      <c r="AC1561" t="str">
        <f t="shared" si="348"/>
        <v>14/04/2015</v>
      </c>
      <c r="AD1561" t="str">
        <f t="shared" si="349"/>
        <v>59578948000171</v>
      </c>
      <c r="AE1561" s="11">
        <f t="shared" si="350"/>
        <v>2155.77</v>
      </c>
      <c r="AF1561">
        <f t="shared" si="346"/>
        <v>0</v>
      </c>
      <c r="AH1561" s="10">
        <v>245577</v>
      </c>
      <c r="AI1561" s="10" t="s">
        <v>5606</v>
      </c>
      <c r="AJ1561" s="10">
        <v>151016</v>
      </c>
      <c r="AK1561" s="10" t="s">
        <v>1045</v>
      </c>
      <c r="AL1561" s="10" t="s">
        <v>5438</v>
      </c>
      <c r="AM1561" s="10" t="s">
        <v>5474</v>
      </c>
      <c r="AN1561" s="12" t="e">
        <f>VLOOKUP(TRIM(AK1561),[1]Sheet1!$S:$T,2,FALSE)</f>
        <v>#N/A</v>
      </c>
      <c r="AO1561" s="12">
        <f t="shared" si="351"/>
        <v>0</v>
      </c>
      <c r="AP1561" s="10">
        <f t="shared" si="352"/>
        <v>0</v>
      </c>
      <c r="AR1561" s="12" t="b">
        <f t="shared" si="353"/>
        <v>0</v>
      </c>
      <c r="AT1561">
        <v>152169</v>
      </c>
      <c r="AU1561" t="s">
        <v>6617</v>
      </c>
      <c r="AV1561" t="s">
        <v>5873</v>
      </c>
      <c r="AW1561" s="13">
        <f t="shared" si="354"/>
        <v>697.25</v>
      </c>
      <c r="AX1561" s="13">
        <f t="shared" si="355"/>
        <v>0</v>
      </c>
      <c r="AZ1561" t="str">
        <f t="shared" si="356"/>
        <v>23/04/2015;02146311000199;697,25;0,00</v>
      </c>
    </row>
    <row r="1562" spans="1:52" x14ac:dyDescent="0.2">
      <c r="A1562" s="6" t="s">
        <v>3987</v>
      </c>
      <c r="B1562" s="6">
        <v>151515</v>
      </c>
      <c r="C1562" s="1">
        <v>42108</v>
      </c>
      <c r="D1562" s="6" t="s">
        <v>1986</v>
      </c>
      <c r="E1562" s="6" t="s">
        <v>3989</v>
      </c>
      <c r="F1562" s="9">
        <v>5124.1099999999997</v>
      </c>
      <c r="G1562" s="9">
        <v>4455.75</v>
      </c>
      <c r="H1562" s="9">
        <v>802.04</v>
      </c>
      <c r="I1562" s="6" t="s">
        <v>4360</v>
      </c>
      <c r="J1562" s="9">
        <v>0</v>
      </c>
      <c r="K1562" s="9">
        <v>0</v>
      </c>
      <c r="L1562" s="6" t="s">
        <v>3990</v>
      </c>
      <c r="M1562" s="9">
        <v>4455.75</v>
      </c>
      <c r="N1562" s="9">
        <v>668.36</v>
      </c>
      <c r="O1562" s="6" t="s">
        <v>1932</v>
      </c>
      <c r="P1562" s="7">
        <v>4455.75</v>
      </c>
      <c r="Q1562" s="7">
        <v>73.52</v>
      </c>
      <c r="R1562" s="6" t="s">
        <v>3992</v>
      </c>
      <c r="S1562" s="7">
        <v>4455.75</v>
      </c>
      <c r="T1562" s="7">
        <v>338.64</v>
      </c>
      <c r="U1562" s="6" t="s">
        <v>3992</v>
      </c>
      <c r="V1562" s="6" t="s">
        <v>3992</v>
      </c>
      <c r="W1562" s="6">
        <v>6782684</v>
      </c>
      <c r="X1562" s="6" t="s">
        <v>4362</v>
      </c>
      <c r="Y1562" s="6" t="s">
        <v>5132</v>
      </c>
      <c r="Z1562" s="6" t="s">
        <v>5133</v>
      </c>
      <c r="AA1562" s="6"/>
      <c r="AB1562" s="5">
        <f t="shared" si="347"/>
        <v>151515</v>
      </c>
      <c r="AC1562" t="str">
        <f t="shared" si="348"/>
        <v>14/04/2015</v>
      </c>
      <c r="AD1562" t="str">
        <f t="shared" si="349"/>
        <v>59578948000171</v>
      </c>
      <c r="AE1562" s="11">
        <f t="shared" si="350"/>
        <v>5124.1099999999997</v>
      </c>
      <c r="AF1562">
        <f t="shared" si="346"/>
        <v>0</v>
      </c>
      <c r="AH1562" s="10">
        <v>6831523</v>
      </c>
      <c r="AI1562" s="10" t="s">
        <v>5929</v>
      </c>
      <c r="AJ1562" s="10">
        <v>151049</v>
      </c>
      <c r="AK1562" s="10" t="s">
        <v>2849</v>
      </c>
      <c r="AL1562" s="10" t="s">
        <v>5438</v>
      </c>
      <c r="AM1562" s="10" t="s">
        <v>5477</v>
      </c>
      <c r="AN1562" s="12" t="e">
        <f>VLOOKUP(TRIM(AK1562),[1]Sheet1!$S:$T,2,FALSE)</f>
        <v>#N/A</v>
      </c>
      <c r="AO1562" s="12">
        <f t="shared" si="351"/>
        <v>0</v>
      </c>
      <c r="AP1562" s="10">
        <f t="shared" si="352"/>
        <v>0</v>
      </c>
      <c r="AR1562" s="12" t="b">
        <f t="shared" si="353"/>
        <v>0</v>
      </c>
      <c r="AT1562">
        <v>152170</v>
      </c>
      <c r="AU1562" t="s">
        <v>6617</v>
      </c>
      <c r="AV1562" t="s">
        <v>6062</v>
      </c>
      <c r="AW1562" s="13">
        <f t="shared" si="354"/>
        <v>1372</v>
      </c>
      <c r="AX1562" s="13">
        <f t="shared" si="355"/>
        <v>0</v>
      </c>
      <c r="AZ1562" t="str">
        <f t="shared" si="356"/>
        <v>23/04/2015;03523188000140;1372,00;0,00</v>
      </c>
    </row>
    <row r="1563" spans="1:52" x14ac:dyDescent="0.2">
      <c r="A1563" s="6" t="s">
        <v>3987</v>
      </c>
      <c r="B1563" s="6">
        <v>151516</v>
      </c>
      <c r="C1563" s="1">
        <v>42108</v>
      </c>
      <c r="D1563" s="6" t="s">
        <v>1986</v>
      </c>
      <c r="E1563" s="6" t="s">
        <v>3989</v>
      </c>
      <c r="F1563" s="9">
        <v>6278.96</v>
      </c>
      <c r="G1563" s="9">
        <v>6278.96</v>
      </c>
      <c r="H1563" s="9">
        <v>1130.21</v>
      </c>
      <c r="I1563" s="6" t="s">
        <v>4841</v>
      </c>
      <c r="J1563" s="9">
        <v>0</v>
      </c>
      <c r="K1563" s="9">
        <v>0</v>
      </c>
      <c r="L1563" s="6" t="s">
        <v>3990</v>
      </c>
      <c r="M1563" s="9">
        <v>5979.96</v>
      </c>
      <c r="N1563" s="9">
        <v>299</v>
      </c>
      <c r="O1563" s="6" t="s">
        <v>1932</v>
      </c>
      <c r="P1563" s="7">
        <v>5979.96</v>
      </c>
      <c r="Q1563" s="7">
        <v>98.67</v>
      </c>
      <c r="R1563" s="6" t="s">
        <v>3992</v>
      </c>
      <c r="S1563" s="7">
        <v>5979.96</v>
      </c>
      <c r="T1563" s="7">
        <v>454.48</v>
      </c>
      <c r="U1563" s="6" t="s">
        <v>3992</v>
      </c>
      <c r="V1563" s="6" t="s">
        <v>3992</v>
      </c>
      <c r="W1563" s="6">
        <v>6784125</v>
      </c>
      <c r="X1563" s="6" t="s">
        <v>4843</v>
      </c>
      <c r="Y1563" s="6" t="s">
        <v>1651</v>
      </c>
      <c r="Z1563" s="6" t="s">
        <v>1652</v>
      </c>
      <c r="AA1563" s="6"/>
      <c r="AB1563" s="5">
        <f t="shared" si="347"/>
        <v>151516</v>
      </c>
      <c r="AC1563" t="str">
        <f t="shared" si="348"/>
        <v>14/04/2015</v>
      </c>
      <c r="AD1563" t="str">
        <f t="shared" si="349"/>
        <v>01166372000155</v>
      </c>
      <c r="AE1563" s="11">
        <f t="shared" si="350"/>
        <v>6278.96</v>
      </c>
      <c r="AF1563">
        <f t="shared" si="346"/>
        <v>0</v>
      </c>
      <c r="AH1563" s="10">
        <v>6806648</v>
      </c>
      <c r="AI1563" s="10" t="s">
        <v>5930</v>
      </c>
      <c r="AJ1563" s="10">
        <v>151017</v>
      </c>
      <c r="AK1563" s="10" t="s">
        <v>2623</v>
      </c>
      <c r="AL1563" s="10" t="s">
        <v>5438</v>
      </c>
      <c r="AM1563" s="10" t="s">
        <v>5518</v>
      </c>
      <c r="AN1563" s="12" t="e">
        <f>VLOOKUP(TRIM(AK1563),[1]Sheet1!$S:$T,2,FALSE)</f>
        <v>#N/A</v>
      </c>
      <c r="AO1563" s="12">
        <f t="shared" si="351"/>
        <v>0</v>
      </c>
      <c r="AP1563" s="10">
        <f t="shared" si="352"/>
        <v>0</v>
      </c>
      <c r="AR1563" s="12" t="b">
        <f t="shared" si="353"/>
        <v>0</v>
      </c>
      <c r="AT1563">
        <v>152171</v>
      </c>
      <c r="AU1563" t="s">
        <v>6617</v>
      </c>
      <c r="AV1563" t="s">
        <v>5590</v>
      </c>
      <c r="AW1563" s="13">
        <f t="shared" si="354"/>
        <v>1755.44</v>
      </c>
      <c r="AX1563" s="13">
        <f t="shared" si="355"/>
        <v>0</v>
      </c>
      <c r="AZ1563" t="str">
        <f t="shared" si="356"/>
        <v>23/04/2015;08285374000293;1755,44;0,00</v>
      </c>
    </row>
    <row r="1564" spans="1:52" x14ac:dyDescent="0.2">
      <c r="A1564" s="6" t="s">
        <v>3987</v>
      </c>
      <c r="B1564" s="6">
        <v>151517</v>
      </c>
      <c r="C1564" s="1">
        <v>42108</v>
      </c>
      <c r="D1564" s="6" t="s">
        <v>1986</v>
      </c>
      <c r="E1564" s="6" t="s">
        <v>3989</v>
      </c>
      <c r="F1564" s="9">
        <v>392.25</v>
      </c>
      <c r="G1564" s="9">
        <v>392.25</v>
      </c>
      <c r="H1564" s="9">
        <v>70.599999999999994</v>
      </c>
      <c r="I1564" s="6" t="s">
        <v>4360</v>
      </c>
      <c r="J1564" s="9">
        <v>0</v>
      </c>
      <c r="K1564" s="9">
        <v>0</v>
      </c>
      <c r="L1564" s="6" t="s">
        <v>3990</v>
      </c>
      <c r="M1564" s="9">
        <v>356.59</v>
      </c>
      <c r="N1564" s="9">
        <v>35.659999999999997</v>
      </c>
      <c r="O1564" s="6" t="s">
        <v>1932</v>
      </c>
      <c r="P1564" s="7">
        <v>356.59</v>
      </c>
      <c r="Q1564" s="7">
        <v>5.88</v>
      </c>
      <c r="R1564" s="6" t="s">
        <v>3992</v>
      </c>
      <c r="S1564" s="7">
        <v>356.59</v>
      </c>
      <c r="T1564" s="7">
        <v>27.1</v>
      </c>
      <c r="U1564" s="6" t="s">
        <v>3992</v>
      </c>
      <c r="V1564" s="6" t="s">
        <v>3992</v>
      </c>
      <c r="W1564" s="6">
        <v>6784125</v>
      </c>
      <c r="X1564" s="6" t="s">
        <v>4846</v>
      </c>
      <c r="Y1564" s="6" t="s">
        <v>1653</v>
      </c>
      <c r="Z1564" s="6" t="s">
        <v>1654</v>
      </c>
      <c r="AA1564" s="6"/>
      <c r="AB1564" s="5">
        <f t="shared" si="347"/>
        <v>151517</v>
      </c>
      <c r="AC1564" t="str">
        <f t="shared" si="348"/>
        <v>14/04/2015</v>
      </c>
      <c r="AD1564" t="str">
        <f t="shared" si="349"/>
        <v>01166372000155</v>
      </c>
      <c r="AE1564" s="11">
        <f t="shared" si="350"/>
        <v>392.25</v>
      </c>
      <c r="AF1564">
        <f t="shared" si="346"/>
        <v>0</v>
      </c>
      <c r="AH1564" s="10">
        <v>6831523</v>
      </c>
      <c r="AI1564" s="10" t="s">
        <v>5929</v>
      </c>
      <c r="AJ1564" s="10">
        <v>151049</v>
      </c>
      <c r="AK1564" s="10" t="s">
        <v>1129</v>
      </c>
      <c r="AL1564" s="10" t="s">
        <v>5438</v>
      </c>
      <c r="AM1564" s="10" t="s">
        <v>5477</v>
      </c>
      <c r="AN1564" s="12" t="e">
        <f>VLOOKUP(TRIM(AK1564),[1]Sheet1!$S:$T,2,FALSE)</f>
        <v>#N/A</v>
      </c>
      <c r="AO1564" s="12">
        <f t="shared" si="351"/>
        <v>0</v>
      </c>
      <c r="AP1564" s="10">
        <f t="shared" si="352"/>
        <v>0</v>
      </c>
      <c r="AR1564" s="12" t="b">
        <f t="shared" si="353"/>
        <v>0</v>
      </c>
      <c r="AT1564">
        <v>152172</v>
      </c>
      <c r="AU1564" t="s">
        <v>6617</v>
      </c>
      <c r="AV1564" t="s">
        <v>5616</v>
      </c>
      <c r="AW1564" s="13">
        <f t="shared" si="354"/>
        <v>1046.2</v>
      </c>
      <c r="AX1564" s="13">
        <f t="shared" si="355"/>
        <v>0</v>
      </c>
      <c r="AZ1564" t="str">
        <f t="shared" si="356"/>
        <v>23/04/2015;74404229000551;1046,20;0,00</v>
      </c>
    </row>
    <row r="1565" spans="1:52" x14ac:dyDescent="0.2">
      <c r="A1565" s="6" t="s">
        <v>3987</v>
      </c>
      <c r="B1565" s="6">
        <v>151518</v>
      </c>
      <c r="C1565" s="1">
        <v>42108</v>
      </c>
      <c r="D1565" s="6" t="s">
        <v>1986</v>
      </c>
      <c r="E1565" s="6" t="s">
        <v>3989</v>
      </c>
      <c r="F1565" s="9">
        <v>396.36</v>
      </c>
      <c r="G1565" s="9">
        <v>344.66</v>
      </c>
      <c r="H1565" s="9">
        <v>62.04</v>
      </c>
      <c r="I1565" s="6" t="s">
        <v>4360</v>
      </c>
      <c r="J1565" s="9">
        <v>0</v>
      </c>
      <c r="K1565" s="9">
        <v>0</v>
      </c>
      <c r="L1565" s="6" t="s">
        <v>3990</v>
      </c>
      <c r="M1565" s="9">
        <v>344.66</v>
      </c>
      <c r="N1565" s="9">
        <v>51.7</v>
      </c>
      <c r="O1565" s="6" t="s">
        <v>1932</v>
      </c>
      <c r="P1565" s="7">
        <v>344.66</v>
      </c>
      <c r="Q1565" s="7">
        <v>5.69</v>
      </c>
      <c r="R1565" s="6" t="s">
        <v>3992</v>
      </c>
      <c r="S1565" s="7">
        <v>344.66</v>
      </c>
      <c r="T1565" s="7">
        <v>26.19</v>
      </c>
      <c r="U1565" s="6" t="s">
        <v>3992</v>
      </c>
      <c r="V1565" s="6" t="s">
        <v>3992</v>
      </c>
      <c r="W1565" s="6">
        <v>7467528</v>
      </c>
      <c r="X1565" s="6" t="s">
        <v>4362</v>
      </c>
      <c r="Y1565" s="6" t="s">
        <v>4783</v>
      </c>
      <c r="Z1565" s="6" t="s">
        <v>4784</v>
      </c>
      <c r="AA1565" s="6"/>
      <c r="AB1565" s="5">
        <f t="shared" si="347"/>
        <v>151518</v>
      </c>
      <c r="AC1565" t="str">
        <f t="shared" si="348"/>
        <v>14/04/2015</v>
      </c>
      <c r="AD1565" t="str">
        <f t="shared" si="349"/>
        <v>59578948000414</v>
      </c>
      <c r="AE1565" s="11">
        <f t="shared" si="350"/>
        <v>396.36</v>
      </c>
      <c r="AF1565">
        <f t="shared" si="346"/>
        <v>0</v>
      </c>
      <c r="AH1565" s="10">
        <v>6795099</v>
      </c>
      <c r="AI1565" s="10" t="s">
        <v>5931</v>
      </c>
      <c r="AJ1565" s="10">
        <v>151018</v>
      </c>
      <c r="AK1565" s="10" t="s">
        <v>1053</v>
      </c>
      <c r="AL1565" s="10" t="s">
        <v>5438</v>
      </c>
      <c r="AM1565" s="10" t="s">
        <v>5477</v>
      </c>
      <c r="AN1565" s="12" t="e">
        <f>VLOOKUP(TRIM(AK1565),[1]Sheet1!$S:$T,2,FALSE)</f>
        <v>#N/A</v>
      </c>
      <c r="AO1565" s="12">
        <f t="shared" si="351"/>
        <v>0</v>
      </c>
      <c r="AP1565" s="10">
        <f t="shared" si="352"/>
        <v>0</v>
      </c>
      <c r="AR1565" s="12" t="b">
        <f t="shared" si="353"/>
        <v>0</v>
      </c>
      <c r="AT1565">
        <v>152173</v>
      </c>
      <c r="AU1565" t="s">
        <v>6617</v>
      </c>
      <c r="AV1565" t="s">
        <v>6320</v>
      </c>
      <c r="AW1565" s="13">
        <f t="shared" si="354"/>
        <v>900.7</v>
      </c>
      <c r="AX1565" s="13">
        <f t="shared" si="355"/>
        <v>0</v>
      </c>
      <c r="AZ1565" t="str">
        <f t="shared" si="356"/>
        <v>23/04/2015;02864417002333;900,70;0,00</v>
      </c>
    </row>
    <row r="1566" spans="1:52" x14ac:dyDescent="0.2">
      <c r="A1566" s="6" t="s">
        <v>3987</v>
      </c>
      <c r="B1566" s="6">
        <v>151518</v>
      </c>
      <c r="C1566" s="1">
        <v>42108</v>
      </c>
      <c r="D1566" s="6" t="s">
        <v>1986</v>
      </c>
      <c r="E1566" s="6" t="s">
        <v>3989</v>
      </c>
      <c r="F1566" s="9">
        <v>153.71</v>
      </c>
      <c r="G1566" s="9">
        <v>133.66</v>
      </c>
      <c r="H1566" s="9">
        <v>24.06</v>
      </c>
      <c r="I1566" s="6" t="s">
        <v>4360</v>
      </c>
      <c r="J1566" s="9">
        <v>0</v>
      </c>
      <c r="K1566" s="9">
        <v>0</v>
      </c>
      <c r="L1566" s="6" t="s">
        <v>3990</v>
      </c>
      <c r="M1566" s="9">
        <v>133.66</v>
      </c>
      <c r="N1566" s="9">
        <v>20.05</v>
      </c>
      <c r="O1566" s="6" t="s">
        <v>1932</v>
      </c>
      <c r="P1566" s="7">
        <v>133.66</v>
      </c>
      <c r="Q1566" s="7">
        <v>2.21</v>
      </c>
      <c r="R1566" s="6" t="s">
        <v>3992</v>
      </c>
      <c r="S1566" s="7">
        <v>133.66</v>
      </c>
      <c r="T1566" s="7">
        <v>10.16</v>
      </c>
      <c r="U1566" s="6" t="s">
        <v>3992</v>
      </c>
      <c r="V1566" s="6" t="s">
        <v>3992</v>
      </c>
      <c r="W1566" s="6">
        <v>7467528</v>
      </c>
      <c r="X1566" s="6" t="s">
        <v>4362</v>
      </c>
      <c r="Y1566" s="6" t="s">
        <v>4837</v>
      </c>
      <c r="Z1566" s="6" t="s">
        <v>3621</v>
      </c>
      <c r="AA1566" s="6"/>
      <c r="AB1566" s="5">
        <f t="shared" si="347"/>
        <v>151518</v>
      </c>
      <c r="AC1566" t="str">
        <f t="shared" si="348"/>
        <v>14/04/2015</v>
      </c>
      <c r="AD1566" t="str">
        <f t="shared" si="349"/>
        <v>59578948000414</v>
      </c>
      <c r="AE1566" s="11">
        <f t="shared" si="350"/>
        <v>153.71</v>
      </c>
      <c r="AF1566">
        <f t="shared" si="346"/>
        <v>0</v>
      </c>
      <c r="AH1566" s="10">
        <v>6795099</v>
      </c>
      <c r="AI1566" s="10" t="s">
        <v>5931</v>
      </c>
      <c r="AJ1566" s="10">
        <v>151018</v>
      </c>
      <c r="AK1566" s="10" t="s">
        <v>1061</v>
      </c>
      <c r="AL1566" s="10" t="s">
        <v>5438</v>
      </c>
      <c r="AM1566" s="10" t="s">
        <v>5477</v>
      </c>
      <c r="AN1566" s="12" t="e">
        <f>VLOOKUP(TRIM(AK1566),[1]Sheet1!$S:$T,2,FALSE)</f>
        <v>#N/A</v>
      </c>
      <c r="AO1566" s="12">
        <f t="shared" si="351"/>
        <v>0</v>
      </c>
      <c r="AP1566" s="10">
        <f t="shared" si="352"/>
        <v>0</v>
      </c>
      <c r="AR1566" s="12" t="b">
        <f t="shared" si="353"/>
        <v>0</v>
      </c>
      <c r="AT1566">
        <v>152174</v>
      </c>
      <c r="AU1566" t="s">
        <v>6617</v>
      </c>
      <c r="AV1566" t="s">
        <v>6321</v>
      </c>
      <c r="AW1566" s="13">
        <f t="shared" si="354"/>
        <v>1854.62</v>
      </c>
      <c r="AX1566" s="13">
        <f t="shared" si="355"/>
        <v>0</v>
      </c>
      <c r="AZ1566" t="str">
        <f t="shared" si="356"/>
        <v>23/04/2015;42593962000141;1854,62;0,00</v>
      </c>
    </row>
    <row r="1567" spans="1:52" x14ac:dyDescent="0.2">
      <c r="A1567" s="6" t="s">
        <v>3987</v>
      </c>
      <c r="B1567" s="6">
        <v>151519</v>
      </c>
      <c r="C1567" s="1">
        <v>42108</v>
      </c>
      <c r="D1567" s="6" t="s">
        <v>1986</v>
      </c>
      <c r="E1567" s="6" t="s">
        <v>3989</v>
      </c>
      <c r="F1567" s="9">
        <v>466.52</v>
      </c>
      <c r="G1567" s="9">
        <v>388.77</v>
      </c>
      <c r="H1567" s="9">
        <v>69.98</v>
      </c>
      <c r="I1567" s="6" t="s">
        <v>4360</v>
      </c>
      <c r="J1567" s="9">
        <v>0</v>
      </c>
      <c r="K1567" s="9">
        <v>0</v>
      </c>
      <c r="L1567" s="6" t="s">
        <v>3990</v>
      </c>
      <c r="M1567" s="9">
        <v>388.77</v>
      </c>
      <c r="N1567" s="9">
        <v>77.75</v>
      </c>
      <c r="O1567" s="6" t="s">
        <v>1932</v>
      </c>
      <c r="P1567" s="7">
        <v>388.77</v>
      </c>
      <c r="Q1567" s="7">
        <v>6.41</v>
      </c>
      <c r="R1567" s="6" t="s">
        <v>3992</v>
      </c>
      <c r="S1567" s="7">
        <v>388.77</v>
      </c>
      <c r="T1567" s="7">
        <v>29.55</v>
      </c>
      <c r="U1567" s="6" t="s">
        <v>3992</v>
      </c>
      <c r="V1567" s="6" t="s">
        <v>3992</v>
      </c>
      <c r="W1567" s="6">
        <v>7467528</v>
      </c>
      <c r="X1567" s="6" t="s">
        <v>5099</v>
      </c>
      <c r="Y1567" s="6" t="s">
        <v>5100</v>
      </c>
      <c r="Z1567" s="6" t="s">
        <v>3631</v>
      </c>
      <c r="AA1567" s="6"/>
      <c r="AB1567" s="5">
        <f t="shared" si="347"/>
        <v>151519</v>
      </c>
      <c r="AC1567" t="str">
        <f t="shared" si="348"/>
        <v>14/04/2015</v>
      </c>
      <c r="AD1567" t="str">
        <f t="shared" si="349"/>
        <v>59578948000414</v>
      </c>
      <c r="AE1567" s="11">
        <f t="shared" si="350"/>
        <v>466.52</v>
      </c>
      <c r="AF1567">
        <f t="shared" si="346"/>
        <v>0</v>
      </c>
      <c r="AH1567" s="10">
        <v>6795099</v>
      </c>
      <c r="AI1567" s="10" t="s">
        <v>5931</v>
      </c>
      <c r="AJ1567" s="10">
        <v>151018</v>
      </c>
      <c r="AK1567" s="10" t="s">
        <v>1059</v>
      </c>
      <c r="AL1567" s="10" t="s">
        <v>5438</v>
      </c>
      <c r="AM1567" s="10" t="s">
        <v>5477</v>
      </c>
      <c r="AN1567" s="12" t="e">
        <f>VLOOKUP(TRIM(AK1567),[1]Sheet1!$S:$T,2,FALSE)</f>
        <v>#N/A</v>
      </c>
      <c r="AO1567" s="12">
        <f t="shared" si="351"/>
        <v>0</v>
      </c>
      <c r="AP1567" s="10">
        <f t="shared" si="352"/>
        <v>0</v>
      </c>
      <c r="AR1567" s="12" t="b">
        <f t="shared" si="353"/>
        <v>0</v>
      </c>
      <c r="AT1567">
        <v>152175</v>
      </c>
      <c r="AU1567" t="s">
        <v>6617</v>
      </c>
      <c r="AV1567" t="s">
        <v>5599</v>
      </c>
      <c r="AW1567" s="13">
        <f t="shared" si="354"/>
        <v>1805.56</v>
      </c>
      <c r="AX1567" s="13">
        <f t="shared" si="355"/>
        <v>0</v>
      </c>
      <c r="AZ1567" t="str">
        <f t="shared" si="356"/>
        <v>23/04/2015;59105999000348;1805,56;0,00</v>
      </c>
    </row>
    <row r="1568" spans="1:52" x14ac:dyDescent="0.2">
      <c r="A1568" s="6" t="s">
        <v>3987</v>
      </c>
      <c r="B1568" s="6">
        <v>151520</v>
      </c>
      <c r="C1568" s="1">
        <v>42108</v>
      </c>
      <c r="D1568" s="6" t="s">
        <v>1986</v>
      </c>
      <c r="E1568" s="6" t="s">
        <v>3989</v>
      </c>
      <c r="F1568" s="9">
        <v>485.77</v>
      </c>
      <c r="G1568" s="9">
        <v>404.81</v>
      </c>
      <c r="H1568" s="9">
        <v>72.87</v>
      </c>
      <c r="I1568" s="6" t="s">
        <v>4360</v>
      </c>
      <c r="J1568" s="9">
        <v>0</v>
      </c>
      <c r="K1568" s="9">
        <v>0</v>
      </c>
      <c r="L1568" s="6" t="s">
        <v>3990</v>
      </c>
      <c r="M1568" s="9">
        <v>404.81</v>
      </c>
      <c r="N1568" s="9">
        <v>80.959999999999994</v>
      </c>
      <c r="O1568" s="6" t="s">
        <v>1932</v>
      </c>
      <c r="P1568" s="7">
        <v>404.81</v>
      </c>
      <c r="Q1568" s="7">
        <v>6.68</v>
      </c>
      <c r="R1568" s="6" t="s">
        <v>3992</v>
      </c>
      <c r="S1568" s="7">
        <v>404.81</v>
      </c>
      <c r="T1568" s="7">
        <v>30.77</v>
      </c>
      <c r="U1568" s="6" t="s">
        <v>3992</v>
      </c>
      <c r="V1568" s="6" t="s">
        <v>3992</v>
      </c>
      <c r="W1568" s="6">
        <v>7467528</v>
      </c>
      <c r="X1568" s="6" t="s">
        <v>4382</v>
      </c>
      <c r="Y1568" s="6" t="s">
        <v>3677</v>
      </c>
      <c r="Z1568" s="6" t="s">
        <v>3678</v>
      </c>
      <c r="AA1568" s="6"/>
      <c r="AB1568" s="5">
        <f t="shared" si="347"/>
        <v>151520</v>
      </c>
      <c r="AC1568" t="str">
        <f t="shared" si="348"/>
        <v>14/04/2015</v>
      </c>
      <c r="AD1568" t="str">
        <f t="shared" si="349"/>
        <v>59578948000414</v>
      </c>
      <c r="AE1568" s="11">
        <f t="shared" si="350"/>
        <v>485.77</v>
      </c>
      <c r="AF1568">
        <f t="shared" si="346"/>
        <v>0</v>
      </c>
      <c r="AH1568" s="10">
        <v>6795099</v>
      </c>
      <c r="AI1568" s="10" t="s">
        <v>5931</v>
      </c>
      <c r="AJ1568" s="10">
        <v>151018</v>
      </c>
      <c r="AK1568" s="10" t="s">
        <v>1057</v>
      </c>
      <c r="AL1568" s="10" t="s">
        <v>5438</v>
      </c>
      <c r="AM1568" s="10" t="s">
        <v>5477</v>
      </c>
      <c r="AN1568" s="12" t="e">
        <f>VLOOKUP(TRIM(AK1568),[1]Sheet1!$S:$T,2,FALSE)</f>
        <v>#N/A</v>
      </c>
      <c r="AO1568" s="12">
        <f t="shared" si="351"/>
        <v>0</v>
      </c>
      <c r="AP1568" s="10">
        <f t="shared" si="352"/>
        <v>0</v>
      </c>
      <c r="AR1568" s="12" t="b">
        <f t="shared" si="353"/>
        <v>0</v>
      </c>
      <c r="AT1568">
        <v>152176</v>
      </c>
      <c r="AU1568" t="s">
        <v>6617</v>
      </c>
      <c r="AV1568" t="s">
        <v>5599</v>
      </c>
      <c r="AW1568" s="13">
        <f t="shared" si="354"/>
        <v>2166.67</v>
      </c>
      <c r="AX1568" s="13">
        <f t="shared" si="355"/>
        <v>0</v>
      </c>
      <c r="AZ1568" t="str">
        <f t="shared" si="356"/>
        <v>23/04/2015;59105999000348;2166,67;0,00</v>
      </c>
    </row>
    <row r="1569" spans="1:52" x14ac:dyDescent="0.2">
      <c r="A1569" s="6" t="s">
        <v>3987</v>
      </c>
      <c r="B1569" s="6">
        <v>151520</v>
      </c>
      <c r="C1569" s="1">
        <v>42108</v>
      </c>
      <c r="D1569" s="6" t="s">
        <v>1986</v>
      </c>
      <c r="E1569" s="6" t="s">
        <v>3989</v>
      </c>
      <c r="F1569" s="9">
        <v>111.71</v>
      </c>
      <c r="G1569" s="9">
        <v>97.14</v>
      </c>
      <c r="H1569" s="9">
        <v>17.489999999999998</v>
      </c>
      <c r="I1569" s="6" t="s">
        <v>4360</v>
      </c>
      <c r="J1569" s="9">
        <v>0</v>
      </c>
      <c r="K1569" s="9">
        <v>0</v>
      </c>
      <c r="L1569" s="6" t="s">
        <v>3990</v>
      </c>
      <c r="M1569" s="9">
        <v>97.14</v>
      </c>
      <c r="N1569" s="9">
        <v>14.57</v>
      </c>
      <c r="O1569" s="6" t="s">
        <v>1932</v>
      </c>
      <c r="P1569" s="7">
        <v>97.14</v>
      </c>
      <c r="Q1569" s="7">
        <v>1.6</v>
      </c>
      <c r="R1569" s="6" t="s">
        <v>3992</v>
      </c>
      <c r="S1569" s="7">
        <v>97.14</v>
      </c>
      <c r="T1569" s="7">
        <v>7.38</v>
      </c>
      <c r="U1569" s="6" t="s">
        <v>3992</v>
      </c>
      <c r="V1569" s="6" t="s">
        <v>3992</v>
      </c>
      <c r="W1569" s="6">
        <v>7467528</v>
      </c>
      <c r="X1569" s="6" t="s">
        <v>4362</v>
      </c>
      <c r="Y1569" s="6" t="s">
        <v>5115</v>
      </c>
      <c r="Z1569" s="6" t="s">
        <v>5116</v>
      </c>
      <c r="AA1569" s="6"/>
      <c r="AB1569" s="5">
        <f t="shared" si="347"/>
        <v>151520</v>
      </c>
      <c r="AC1569" t="str">
        <f t="shared" si="348"/>
        <v>14/04/2015</v>
      </c>
      <c r="AD1569" t="str">
        <f t="shared" si="349"/>
        <v>59578948000414</v>
      </c>
      <c r="AE1569" s="11">
        <f t="shared" si="350"/>
        <v>111.71</v>
      </c>
      <c r="AF1569">
        <f t="shared" si="346"/>
        <v>0</v>
      </c>
      <c r="AH1569" s="10">
        <v>6795099</v>
      </c>
      <c r="AI1569" s="10" t="s">
        <v>5931</v>
      </c>
      <c r="AJ1569" s="10">
        <v>151018</v>
      </c>
      <c r="AK1569" s="10" t="s">
        <v>1055</v>
      </c>
      <c r="AL1569" s="10" t="s">
        <v>5438</v>
      </c>
      <c r="AM1569" s="10" t="s">
        <v>5477</v>
      </c>
      <c r="AN1569" s="12" t="e">
        <f>VLOOKUP(TRIM(AK1569),[1]Sheet1!$S:$T,2,FALSE)</f>
        <v>#N/A</v>
      </c>
      <c r="AO1569" s="12">
        <f t="shared" si="351"/>
        <v>0</v>
      </c>
      <c r="AP1569" s="10">
        <f t="shared" si="352"/>
        <v>0</v>
      </c>
      <c r="AR1569" s="12" t="b">
        <f t="shared" si="353"/>
        <v>0</v>
      </c>
      <c r="AT1569">
        <v>152177</v>
      </c>
      <c r="AU1569" t="s">
        <v>6617</v>
      </c>
      <c r="AV1569" t="s">
        <v>6110</v>
      </c>
      <c r="AW1569" s="13">
        <f t="shared" si="354"/>
        <v>4784</v>
      </c>
      <c r="AX1569" s="13">
        <f t="shared" si="355"/>
        <v>0</v>
      </c>
      <c r="AZ1569" t="str">
        <f t="shared" si="356"/>
        <v>23/04/2015;07358761000169;4784,00;0,00</v>
      </c>
    </row>
    <row r="1570" spans="1:52" x14ac:dyDescent="0.2">
      <c r="A1570" s="6" t="s">
        <v>3987</v>
      </c>
      <c r="B1570" s="6">
        <v>151521</v>
      </c>
      <c r="C1570" s="1">
        <v>42108</v>
      </c>
      <c r="D1570" s="6" t="s">
        <v>1986</v>
      </c>
      <c r="E1570" s="6" t="s">
        <v>3989</v>
      </c>
      <c r="F1570" s="9">
        <v>740.68</v>
      </c>
      <c r="G1570" s="9">
        <v>644.07000000000005</v>
      </c>
      <c r="H1570" s="9">
        <v>115.93</v>
      </c>
      <c r="I1570" s="6" t="s">
        <v>4360</v>
      </c>
      <c r="J1570" s="9">
        <v>0</v>
      </c>
      <c r="K1570" s="9">
        <v>0</v>
      </c>
      <c r="L1570" s="6" t="s">
        <v>3990</v>
      </c>
      <c r="M1570" s="9">
        <v>644.07000000000005</v>
      </c>
      <c r="N1570" s="9">
        <v>96.61</v>
      </c>
      <c r="O1570" s="6" t="s">
        <v>1932</v>
      </c>
      <c r="P1570" s="7">
        <v>644.07000000000005</v>
      </c>
      <c r="Q1570" s="7">
        <v>10.63</v>
      </c>
      <c r="R1570" s="6" t="s">
        <v>3992</v>
      </c>
      <c r="S1570" s="7">
        <v>644.07000000000005</v>
      </c>
      <c r="T1570" s="7">
        <v>48.95</v>
      </c>
      <c r="U1570" s="6" t="s">
        <v>3992</v>
      </c>
      <c r="V1570" s="6" t="s">
        <v>3992</v>
      </c>
      <c r="W1570" s="6">
        <v>7467528</v>
      </c>
      <c r="X1570" s="6" t="s">
        <v>4049</v>
      </c>
      <c r="Y1570" s="6" t="s">
        <v>4985</v>
      </c>
      <c r="Z1570" s="6" t="s">
        <v>3610</v>
      </c>
      <c r="AA1570" s="6"/>
      <c r="AB1570" s="5">
        <f t="shared" si="347"/>
        <v>151521</v>
      </c>
      <c r="AC1570" t="str">
        <f t="shared" si="348"/>
        <v>14/04/2015</v>
      </c>
      <c r="AD1570" t="str">
        <f t="shared" si="349"/>
        <v>59578948000414</v>
      </c>
      <c r="AE1570" s="11">
        <f t="shared" si="350"/>
        <v>740.68</v>
      </c>
      <c r="AF1570">
        <f t="shared" si="346"/>
        <v>0</v>
      </c>
      <c r="AH1570" s="10">
        <v>6831523</v>
      </c>
      <c r="AI1570" s="10" t="s">
        <v>5929</v>
      </c>
      <c r="AJ1570" s="10">
        <v>151049</v>
      </c>
      <c r="AK1570" s="10" t="s">
        <v>3461</v>
      </c>
      <c r="AL1570" s="10" t="s">
        <v>5438</v>
      </c>
      <c r="AM1570" s="10" t="s">
        <v>5477</v>
      </c>
      <c r="AN1570" s="12" t="e">
        <f>VLOOKUP(TRIM(AK1570),[1]Sheet1!$S:$T,2,FALSE)</f>
        <v>#N/A</v>
      </c>
      <c r="AO1570" s="12">
        <f t="shared" si="351"/>
        <v>0</v>
      </c>
      <c r="AP1570" s="10">
        <f t="shared" si="352"/>
        <v>0</v>
      </c>
      <c r="AR1570" s="12" t="b">
        <f t="shared" si="353"/>
        <v>0</v>
      </c>
      <c r="AT1570">
        <v>152178</v>
      </c>
      <c r="AU1570" t="s">
        <v>6617</v>
      </c>
      <c r="AV1570" t="s">
        <v>6062</v>
      </c>
      <c r="AW1570" s="13">
        <f t="shared" si="354"/>
        <v>3723.82</v>
      </c>
      <c r="AX1570" s="13">
        <f t="shared" si="355"/>
        <v>0</v>
      </c>
      <c r="AZ1570" t="str">
        <f t="shared" si="356"/>
        <v>23/04/2015;03523188000140;3723,82;0,00</v>
      </c>
    </row>
    <row r="1571" spans="1:52" x14ac:dyDescent="0.2">
      <c r="A1571" s="6" t="s">
        <v>3987</v>
      </c>
      <c r="B1571" s="6">
        <v>151522</v>
      </c>
      <c r="C1571" s="1">
        <v>42108</v>
      </c>
      <c r="D1571" s="6" t="s">
        <v>1986</v>
      </c>
      <c r="E1571" s="6" t="s">
        <v>3989</v>
      </c>
      <c r="F1571" s="9">
        <v>8325.84</v>
      </c>
      <c r="G1571" s="9">
        <v>7239.86</v>
      </c>
      <c r="H1571" s="9">
        <v>1303.17</v>
      </c>
      <c r="I1571" s="6" t="s">
        <v>4360</v>
      </c>
      <c r="J1571" s="9">
        <v>0</v>
      </c>
      <c r="K1571" s="9">
        <v>0</v>
      </c>
      <c r="L1571" s="6" t="s">
        <v>3990</v>
      </c>
      <c r="M1571" s="9">
        <v>7239.86</v>
      </c>
      <c r="N1571" s="9">
        <v>1085.98</v>
      </c>
      <c r="O1571" s="6" t="s">
        <v>1932</v>
      </c>
      <c r="P1571" s="7">
        <v>7239.86</v>
      </c>
      <c r="Q1571" s="7">
        <v>119.46</v>
      </c>
      <c r="R1571" s="6" t="s">
        <v>3992</v>
      </c>
      <c r="S1571" s="7">
        <v>7239.86</v>
      </c>
      <c r="T1571" s="7">
        <v>550.23</v>
      </c>
      <c r="U1571" s="6" t="s">
        <v>3992</v>
      </c>
      <c r="V1571" s="6" t="s">
        <v>3992</v>
      </c>
      <c r="W1571" s="6">
        <v>7467528</v>
      </c>
      <c r="X1571" s="6" t="s">
        <v>4362</v>
      </c>
      <c r="Y1571" s="6" t="s">
        <v>4992</v>
      </c>
      <c r="Z1571" s="6" t="s">
        <v>3623</v>
      </c>
      <c r="AA1571" s="6"/>
      <c r="AB1571" s="5">
        <f t="shared" si="347"/>
        <v>151522</v>
      </c>
      <c r="AC1571" t="str">
        <f t="shared" si="348"/>
        <v>14/04/2015</v>
      </c>
      <c r="AD1571" t="str">
        <f t="shared" si="349"/>
        <v>59578948000414</v>
      </c>
      <c r="AE1571" s="11">
        <f t="shared" si="350"/>
        <v>8325.84</v>
      </c>
      <c r="AF1571">
        <f t="shared" si="346"/>
        <v>0</v>
      </c>
      <c r="AH1571" s="10">
        <v>6782693</v>
      </c>
      <c r="AI1571" s="10" t="s">
        <v>5815</v>
      </c>
      <c r="AJ1571" s="10">
        <v>151050</v>
      </c>
      <c r="AK1571" s="10" t="s">
        <v>2465</v>
      </c>
      <c r="AL1571" s="10" t="s">
        <v>5446</v>
      </c>
      <c r="AM1571" s="10" t="s">
        <v>5474</v>
      </c>
      <c r="AN1571" s="12" t="e">
        <f>VLOOKUP(TRIM(AK1571),[1]Sheet1!$S:$T,2,FALSE)</f>
        <v>#N/A</v>
      </c>
      <c r="AO1571" s="12">
        <f t="shared" si="351"/>
        <v>0</v>
      </c>
      <c r="AP1571" s="10">
        <f t="shared" si="352"/>
        <v>0</v>
      </c>
      <c r="AR1571" s="12" t="b">
        <f t="shared" si="353"/>
        <v>0</v>
      </c>
      <c r="AT1571">
        <v>152179</v>
      </c>
      <c r="AU1571" t="s">
        <v>6617</v>
      </c>
      <c r="AV1571" t="s">
        <v>5599</v>
      </c>
      <c r="AW1571" s="13">
        <f t="shared" si="354"/>
        <v>808.29</v>
      </c>
      <c r="AX1571" s="13">
        <f t="shared" si="355"/>
        <v>0</v>
      </c>
      <c r="AZ1571" t="str">
        <f t="shared" si="356"/>
        <v>23/04/2015;59105999000348;808,29;0,00</v>
      </c>
    </row>
    <row r="1572" spans="1:52" x14ac:dyDescent="0.2">
      <c r="A1572" s="6" t="s">
        <v>3987</v>
      </c>
      <c r="B1572" s="6">
        <v>151522</v>
      </c>
      <c r="C1572" s="1">
        <v>42108</v>
      </c>
      <c r="D1572" s="6" t="s">
        <v>1986</v>
      </c>
      <c r="E1572" s="6" t="s">
        <v>3989</v>
      </c>
      <c r="F1572" s="9">
        <v>9552.51</v>
      </c>
      <c r="G1572" s="9">
        <v>8306.5300000000007</v>
      </c>
      <c r="H1572" s="9">
        <v>1495.18</v>
      </c>
      <c r="I1572" s="6" t="s">
        <v>4360</v>
      </c>
      <c r="J1572" s="9">
        <v>0</v>
      </c>
      <c r="K1572" s="9">
        <v>0</v>
      </c>
      <c r="L1572" s="6" t="s">
        <v>3990</v>
      </c>
      <c r="M1572" s="9">
        <v>8306.5300000000007</v>
      </c>
      <c r="N1572" s="9">
        <v>1245.98</v>
      </c>
      <c r="O1572" s="6" t="s">
        <v>1932</v>
      </c>
      <c r="P1572" s="7">
        <v>8306.5300000000007</v>
      </c>
      <c r="Q1572" s="7">
        <v>137.06</v>
      </c>
      <c r="R1572" s="6" t="s">
        <v>3992</v>
      </c>
      <c r="S1572" s="7">
        <v>8306.5300000000007</v>
      </c>
      <c r="T1572" s="7">
        <v>631.29999999999995</v>
      </c>
      <c r="U1572" s="6" t="s">
        <v>3992</v>
      </c>
      <c r="V1572" s="6" t="s">
        <v>3992</v>
      </c>
      <c r="W1572" s="6">
        <v>7467528</v>
      </c>
      <c r="X1572" s="6" t="s">
        <v>4362</v>
      </c>
      <c r="Y1572" s="6" t="s">
        <v>5003</v>
      </c>
      <c r="Z1572" s="6" t="s">
        <v>3627</v>
      </c>
      <c r="AA1572" s="6"/>
      <c r="AB1572" s="5">
        <f t="shared" si="347"/>
        <v>151522</v>
      </c>
      <c r="AC1572" t="str">
        <f t="shared" si="348"/>
        <v>14/04/2015</v>
      </c>
      <c r="AD1572" t="str">
        <f t="shared" si="349"/>
        <v>59578948000414</v>
      </c>
      <c r="AE1572" s="11">
        <f t="shared" si="350"/>
        <v>9552.51</v>
      </c>
      <c r="AF1572">
        <f t="shared" si="346"/>
        <v>0</v>
      </c>
      <c r="AH1572" s="10">
        <v>7017868</v>
      </c>
      <c r="AI1572" s="10" t="s">
        <v>5932</v>
      </c>
      <c r="AJ1572" s="10">
        <v>151019</v>
      </c>
      <c r="AK1572" s="10" t="s">
        <v>1064</v>
      </c>
      <c r="AL1572" s="10" t="s">
        <v>5446</v>
      </c>
      <c r="AM1572" s="10" t="s">
        <v>5503</v>
      </c>
      <c r="AN1572" s="12" t="e">
        <f>VLOOKUP(TRIM(AK1572),[1]Sheet1!$S:$T,2,FALSE)</f>
        <v>#N/A</v>
      </c>
      <c r="AO1572" s="12">
        <f t="shared" si="351"/>
        <v>0</v>
      </c>
      <c r="AP1572" s="10">
        <f t="shared" si="352"/>
        <v>0</v>
      </c>
      <c r="AR1572" s="12" t="b">
        <f t="shared" si="353"/>
        <v>0</v>
      </c>
      <c r="AT1572">
        <v>152180</v>
      </c>
      <c r="AU1572" t="s">
        <v>6617</v>
      </c>
      <c r="AV1572" t="s">
        <v>5669</v>
      </c>
      <c r="AW1572" s="13">
        <f t="shared" si="354"/>
        <v>29.76</v>
      </c>
      <c r="AX1572" s="13">
        <f t="shared" si="355"/>
        <v>0</v>
      </c>
      <c r="AZ1572" t="str">
        <f t="shared" si="356"/>
        <v>23/04/2015;04817052000106;29,76;0,00</v>
      </c>
    </row>
    <row r="1573" spans="1:52" x14ac:dyDescent="0.2">
      <c r="A1573" s="6" t="s">
        <v>3987</v>
      </c>
      <c r="B1573" s="6">
        <v>151522</v>
      </c>
      <c r="C1573" s="1">
        <v>42108</v>
      </c>
      <c r="D1573" s="6" t="s">
        <v>1986</v>
      </c>
      <c r="E1573" s="6" t="s">
        <v>3989</v>
      </c>
      <c r="F1573" s="9">
        <v>2865.75</v>
      </c>
      <c r="G1573" s="9">
        <v>2491.96</v>
      </c>
      <c r="H1573" s="9">
        <v>448.55</v>
      </c>
      <c r="I1573" s="6" t="s">
        <v>4360</v>
      </c>
      <c r="J1573" s="9">
        <v>0</v>
      </c>
      <c r="K1573" s="9">
        <v>0</v>
      </c>
      <c r="L1573" s="6" t="s">
        <v>3990</v>
      </c>
      <c r="M1573" s="9">
        <v>2491.96</v>
      </c>
      <c r="N1573" s="9">
        <v>373.79</v>
      </c>
      <c r="O1573" s="6" t="s">
        <v>1932</v>
      </c>
      <c r="P1573" s="7">
        <v>2491.96</v>
      </c>
      <c r="Q1573" s="7">
        <v>41.12</v>
      </c>
      <c r="R1573" s="6" t="s">
        <v>3992</v>
      </c>
      <c r="S1573" s="7">
        <v>2491.96</v>
      </c>
      <c r="T1573" s="7">
        <v>189.39</v>
      </c>
      <c r="U1573" s="6" t="s">
        <v>3992</v>
      </c>
      <c r="V1573" s="6" t="s">
        <v>3992</v>
      </c>
      <c r="W1573" s="6">
        <v>7467528</v>
      </c>
      <c r="X1573" s="6" t="s">
        <v>4362</v>
      </c>
      <c r="Y1573" s="6" t="s">
        <v>5015</v>
      </c>
      <c r="Z1573" s="6" t="s">
        <v>5016</v>
      </c>
      <c r="AA1573" s="6"/>
      <c r="AB1573" s="5">
        <f t="shared" si="347"/>
        <v>151522</v>
      </c>
      <c r="AC1573" t="str">
        <f t="shared" si="348"/>
        <v>14/04/2015</v>
      </c>
      <c r="AD1573" t="str">
        <f t="shared" si="349"/>
        <v>59578948000414</v>
      </c>
      <c r="AE1573" s="11">
        <f t="shared" si="350"/>
        <v>2865.75</v>
      </c>
      <c r="AF1573">
        <f t="shared" si="346"/>
        <v>0</v>
      </c>
      <c r="AH1573" s="10">
        <v>6794235</v>
      </c>
      <c r="AI1573" s="10" t="s">
        <v>5589</v>
      </c>
      <c r="AJ1573" s="10">
        <v>151020</v>
      </c>
      <c r="AK1573" s="10" t="s">
        <v>2232</v>
      </c>
      <c r="AL1573" s="10" t="s">
        <v>5438</v>
      </c>
      <c r="AM1573" s="10" t="s">
        <v>5917</v>
      </c>
      <c r="AN1573" s="12" t="e">
        <f>VLOOKUP(TRIM(AK1573),[1]Sheet1!$S:$T,2,FALSE)</f>
        <v>#N/A</v>
      </c>
      <c r="AO1573" s="12">
        <f t="shared" si="351"/>
        <v>0</v>
      </c>
      <c r="AP1573" s="10">
        <f t="shared" si="352"/>
        <v>0</v>
      </c>
      <c r="AR1573" s="12" t="b">
        <f t="shared" si="353"/>
        <v>0</v>
      </c>
      <c r="AT1573">
        <v>152181</v>
      </c>
      <c r="AU1573" t="s">
        <v>6617</v>
      </c>
      <c r="AV1573" t="s">
        <v>5669</v>
      </c>
      <c r="AW1573" s="13">
        <f t="shared" si="354"/>
        <v>38.130000000000003</v>
      </c>
      <c r="AX1573" s="13">
        <f t="shared" si="355"/>
        <v>0</v>
      </c>
      <c r="AZ1573" t="str">
        <f t="shared" si="356"/>
        <v>23/04/2015;04817052000106;38,13;0,00</v>
      </c>
    </row>
    <row r="1574" spans="1:52" x14ac:dyDescent="0.2">
      <c r="A1574" s="6" t="s">
        <v>3987</v>
      </c>
      <c r="B1574" s="6">
        <v>151522</v>
      </c>
      <c r="C1574" s="1">
        <v>42108</v>
      </c>
      <c r="D1574" s="6" t="s">
        <v>1986</v>
      </c>
      <c r="E1574" s="6" t="s">
        <v>3989</v>
      </c>
      <c r="F1574" s="9">
        <v>2260.88</v>
      </c>
      <c r="G1574" s="9">
        <v>1965.98</v>
      </c>
      <c r="H1574" s="9">
        <v>353.88</v>
      </c>
      <c r="I1574" s="6" t="s">
        <v>4360</v>
      </c>
      <c r="J1574" s="9">
        <v>0</v>
      </c>
      <c r="K1574" s="9">
        <v>0</v>
      </c>
      <c r="L1574" s="6" t="s">
        <v>3990</v>
      </c>
      <c r="M1574" s="9">
        <v>1965.98</v>
      </c>
      <c r="N1574" s="9">
        <v>294.89999999999998</v>
      </c>
      <c r="O1574" s="6" t="s">
        <v>1932</v>
      </c>
      <c r="P1574" s="7">
        <v>1965.98</v>
      </c>
      <c r="Q1574" s="7">
        <v>32.44</v>
      </c>
      <c r="R1574" s="6" t="s">
        <v>3992</v>
      </c>
      <c r="S1574" s="7">
        <v>1965.98</v>
      </c>
      <c r="T1574" s="7">
        <v>149.41</v>
      </c>
      <c r="U1574" s="6" t="s">
        <v>3992</v>
      </c>
      <c r="V1574" s="6" t="s">
        <v>3992</v>
      </c>
      <c r="W1574" s="6">
        <v>7467528</v>
      </c>
      <c r="X1574" s="6" t="s">
        <v>4362</v>
      </c>
      <c r="Y1574" s="6" t="s">
        <v>2467</v>
      </c>
      <c r="Z1574" s="6" t="s">
        <v>1204</v>
      </c>
      <c r="AA1574" s="6"/>
      <c r="AB1574" s="5">
        <f t="shared" si="347"/>
        <v>151522</v>
      </c>
      <c r="AC1574" t="str">
        <f t="shared" si="348"/>
        <v>14/04/2015</v>
      </c>
      <c r="AD1574" t="str">
        <f t="shared" si="349"/>
        <v>59578948000414</v>
      </c>
      <c r="AE1574" s="11">
        <f t="shared" si="350"/>
        <v>2260.88</v>
      </c>
      <c r="AF1574">
        <f t="shared" si="346"/>
        <v>0</v>
      </c>
      <c r="AH1574" s="10">
        <v>6782693</v>
      </c>
      <c r="AI1574" s="10" t="s">
        <v>5815</v>
      </c>
      <c r="AJ1574" s="10">
        <v>151050</v>
      </c>
      <c r="AK1574" s="10" t="s">
        <v>4992</v>
      </c>
      <c r="AL1574" s="10" t="s">
        <v>5446</v>
      </c>
      <c r="AM1574" s="10" t="s">
        <v>5513</v>
      </c>
      <c r="AN1574" s="12" t="e">
        <f>VLOOKUP(TRIM(AK1574),[1]Sheet1!$S:$T,2,FALSE)</f>
        <v>#N/A</v>
      </c>
      <c r="AO1574" s="12">
        <f t="shared" si="351"/>
        <v>0</v>
      </c>
      <c r="AP1574" s="10">
        <f t="shared" si="352"/>
        <v>0</v>
      </c>
      <c r="AR1574" s="12" t="b">
        <f t="shared" si="353"/>
        <v>0</v>
      </c>
      <c r="AT1574">
        <v>152182</v>
      </c>
      <c r="AU1574" t="s">
        <v>6617</v>
      </c>
      <c r="AV1574" t="s">
        <v>5669</v>
      </c>
      <c r="AW1574" s="13">
        <f t="shared" si="354"/>
        <v>21.48</v>
      </c>
      <c r="AX1574" s="13">
        <f t="shared" si="355"/>
        <v>0</v>
      </c>
      <c r="AZ1574" t="str">
        <f t="shared" si="356"/>
        <v>23/04/2015;04817052000106;21,48;0,00</v>
      </c>
    </row>
    <row r="1575" spans="1:52" x14ac:dyDescent="0.2">
      <c r="A1575" s="6" t="s">
        <v>3987</v>
      </c>
      <c r="B1575" s="6">
        <v>151522</v>
      </c>
      <c r="C1575" s="1">
        <v>42108</v>
      </c>
      <c r="D1575" s="6" t="s">
        <v>1986</v>
      </c>
      <c r="E1575" s="6" t="s">
        <v>3989</v>
      </c>
      <c r="F1575" s="9">
        <v>1683.19</v>
      </c>
      <c r="G1575" s="9">
        <v>1463.64</v>
      </c>
      <c r="H1575" s="9">
        <v>263.45999999999998</v>
      </c>
      <c r="I1575" s="6" t="s">
        <v>4360</v>
      </c>
      <c r="J1575" s="9">
        <v>0</v>
      </c>
      <c r="K1575" s="9">
        <v>0</v>
      </c>
      <c r="L1575" s="6" t="s">
        <v>3990</v>
      </c>
      <c r="M1575" s="9">
        <v>1463.64</v>
      </c>
      <c r="N1575" s="9">
        <v>219.55</v>
      </c>
      <c r="O1575" s="6" t="s">
        <v>1932</v>
      </c>
      <c r="P1575" s="7">
        <v>1463.64</v>
      </c>
      <c r="Q1575" s="7">
        <v>24.15</v>
      </c>
      <c r="R1575" s="6" t="s">
        <v>3992</v>
      </c>
      <c r="S1575" s="7">
        <v>1463.64</v>
      </c>
      <c r="T1575" s="7">
        <v>111.24</v>
      </c>
      <c r="U1575" s="6" t="s">
        <v>3992</v>
      </c>
      <c r="V1575" s="6" t="s">
        <v>3992</v>
      </c>
      <c r="W1575" s="6">
        <v>7467528</v>
      </c>
      <c r="X1575" s="6" t="s">
        <v>4362</v>
      </c>
      <c r="Y1575" s="6" t="s">
        <v>3919</v>
      </c>
      <c r="Z1575" s="6" t="s">
        <v>3920</v>
      </c>
      <c r="AA1575" s="6"/>
      <c r="AB1575" s="5">
        <f t="shared" si="347"/>
        <v>151522</v>
      </c>
      <c r="AC1575" t="str">
        <f t="shared" si="348"/>
        <v>14/04/2015</v>
      </c>
      <c r="AD1575" t="str">
        <f t="shared" si="349"/>
        <v>59578948000414</v>
      </c>
      <c r="AE1575" s="11">
        <f t="shared" si="350"/>
        <v>1683.19</v>
      </c>
      <c r="AF1575">
        <f t="shared" si="346"/>
        <v>0</v>
      </c>
      <c r="AH1575" s="10">
        <v>6783587</v>
      </c>
      <c r="AI1575" s="10" t="s">
        <v>5719</v>
      </c>
      <c r="AJ1575" s="10">
        <v>151021</v>
      </c>
      <c r="AK1575" s="10" t="s">
        <v>4771</v>
      </c>
      <c r="AL1575" s="10" t="s">
        <v>5446</v>
      </c>
      <c r="AM1575" s="10" t="s">
        <v>5515</v>
      </c>
      <c r="AN1575" s="12" t="e">
        <f>VLOOKUP(TRIM(AK1575),[1]Sheet1!$S:$T,2,FALSE)</f>
        <v>#N/A</v>
      </c>
      <c r="AO1575" s="12">
        <f t="shared" si="351"/>
        <v>0</v>
      </c>
      <c r="AP1575" s="10">
        <f t="shared" si="352"/>
        <v>0</v>
      </c>
      <c r="AR1575" s="12" t="b">
        <f t="shared" si="353"/>
        <v>0</v>
      </c>
      <c r="AT1575">
        <v>152183</v>
      </c>
      <c r="AU1575" t="s">
        <v>6617</v>
      </c>
      <c r="AV1575" t="s">
        <v>5646</v>
      </c>
      <c r="AW1575" s="13">
        <f t="shared" si="354"/>
        <v>127.31</v>
      </c>
      <c r="AX1575" s="13">
        <f t="shared" si="355"/>
        <v>0</v>
      </c>
      <c r="AZ1575" t="str">
        <f t="shared" si="356"/>
        <v>23/04/2015;54305743001170;127,31;0,00</v>
      </c>
    </row>
    <row r="1576" spans="1:52" x14ac:dyDescent="0.2">
      <c r="A1576" s="6" t="s">
        <v>3987</v>
      </c>
      <c r="B1576" s="6">
        <v>151522</v>
      </c>
      <c r="C1576" s="1">
        <v>42108</v>
      </c>
      <c r="D1576" s="6" t="s">
        <v>1986</v>
      </c>
      <c r="E1576" s="6" t="s">
        <v>3989</v>
      </c>
      <c r="F1576" s="9">
        <v>317.64</v>
      </c>
      <c r="G1576" s="9">
        <v>276.20999999999998</v>
      </c>
      <c r="H1576" s="9">
        <v>49.72</v>
      </c>
      <c r="I1576" s="6" t="s">
        <v>4360</v>
      </c>
      <c r="J1576" s="9">
        <v>0</v>
      </c>
      <c r="K1576" s="9">
        <v>0</v>
      </c>
      <c r="L1576" s="6" t="s">
        <v>3990</v>
      </c>
      <c r="M1576" s="9">
        <v>276.20999999999998</v>
      </c>
      <c r="N1576" s="9">
        <v>41.43</v>
      </c>
      <c r="O1576" s="6" t="s">
        <v>1932</v>
      </c>
      <c r="P1576" s="7">
        <v>276.20999999999998</v>
      </c>
      <c r="Q1576" s="7">
        <v>4.5599999999999996</v>
      </c>
      <c r="R1576" s="6" t="s">
        <v>3992</v>
      </c>
      <c r="S1576" s="7">
        <v>276.20999999999998</v>
      </c>
      <c r="T1576" s="7">
        <v>20.99</v>
      </c>
      <c r="U1576" s="6" t="s">
        <v>3992</v>
      </c>
      <c r="V1576" s="6" t="s">
        <v>3992</v>
      </c>
      <c r="W1576" s="6">
        <v>7467528</v>
      </c>
      <c r="X1576" s="6" t="s">
        <v>4362</v>
      </c>
      <c r="Y1576" s="6" t="s">
        <v>5124</v>
      </c>
      <c r="Z1576" s="6" t="s">
        <v>5125</v>
      </c>
      <c r="AA1576" s="6"/>
      <c r="AB1576" s="5">
        <f t="shared" si="347"/>
        <v>151522</v>
      </c>
      <c r="AC1576" t="str">
        <f t="shared" si="348"/>
        <v>14/04/2015</v>
      </c>
      <c r="AD1576" t="str">
        <f t="shared" si="349"/>
        <v>59578948000414</v>
      </c>
      <c r="AE1576" s="11">
        <f t="shared" si="350"/>
        <v>317.64</v>
      </c>
      <c r="AF1576">
        <f t="shared" si="346"/>
        <v>0</v>
      </c>
      <c r="AH1576" s="10">
        <v>6782693</v>
      </c>
      <c r="AI1576" s="10" t="s">
        <v>5815</v>
      </c>
      <c r="AJ1576" s="10">
        <v>151050</v>
      </c>
      <c r="AK1576" s="10" t="s">
        <v>1131</v>
      </c>
      <c r="AL1576" s="10" t="s">
        <v>5446</v>
      </c>
      <c r="AM1576" s="10" t="s">
        <v>5474</v>
      </c>
      <c r="AN1576" s="12" t="e">
        <f>VLOOKUP(TRIM(AK1576),[1]Sheet1!$S:$T,2,FALSE)</f>
        <v>#N/A</v>
      </c>
      <c r="AO1576" s="12">
        <f t="shared" si="351"/>
        <v>0</v>
      </c>
      <c r="AP1576" s="10">
        <f t="shared" si="352"/>
        <v>0</v>
      </c>
      <c r="AR1576" s="12" t="b">
        <f t="shared" si="353"/>
        <v>0</v>
      </c>
      <c r="AT1576">
        <v>152184</v>
      </c>
      <c r="AU1576" t="s">
        <v>6617</v>
      </c>
      <c r="AV1576" t="s">
        <v>5669</v>
      </c>
      <c r="AW1576" s="13">
        <f t="shared" si="354"/>
        <v>15.72</v>
      </c>
      <c r="AX1576" s="13">
        <f t="shared" si="355"/>
        <v>0</v>
      </c>
      <c r="AZ1576" t="str">
        <f t="shared" si="356"/>
        <v>23/04/2015;04817052000106;15,72;0,00</v>
      </c>
    </row>
    <row r="1577" spans="1:52" x14ac:dyDescent="0.2">
      <c r="A1577" s="6" t="s">
        <v>3987</v>
      </c>
      <c r="B1577" s="6">
        <v>151522</v>
      </c>
      <c r="C1577" s="1">
        <v>42108</v>
      </c>
      <c r="D1577" s="6" t="s">
        <v>1986</v>
      </c>
      <c r="E1577" s="6" t="s">
        <v>3989</v>
      </c>
      <c r="F1577" s="9">
        <v>904.35</v>
      </c>
      <c r="G1577" s="9">
        <v>786.39</v>
      </c>
      <c r="H1577" s="9">
        <v>141.55000000000001</v>
      </c>
      <c r="I1577" s="6" t="s">
        <v>4360</v>
      </c>
      <c r="J1577" s="9">
        <v>0</v>
      </c>
      <c r="K1577" s="9">
        <v>0</v>
      </c>
      <c r="L1577" s="6" t="s">
        <v>3990</v>
      </c>
      <c r="M1577" s="9">
        <v>786.39</v>
      </c>
      <c r="N1577" s="9">
        <v>117.96</v>
      </c>
      <c r="O1577" s="6" t="s">
        <v>1932</v>
      </c>
      <c r="P1577" s="7">
        <v>786.39</v>
      </c>
      <c r="Q1577" s="7">
        <v>12.98</v>
      </c>
      <c r="R1577" s="6" t="s">
        <v>3992</v>
      </c>
      <c r="S1577" s="7">
        <v>786.39</v>
      </c>
      <c r="T1577" s="7">
        <v>59.77</v>
      </c>
      <c r="U1577" s="6" t="s">
        <v>3992</v>
      </c>
      <c r="V1577" s="6" t="s">
        <v>3992</v>
      </c>
      <c r="W1577" s="6">
        <v>7467528</v>
      </c>
      <c r="X1577" s="6" t="s">
        <v>4362</v>
      </c>
      <c r="Y1577" s="6" t="s">
        <v>3005</v>
      </c>
      <c r="Z1577" s="6" t="s">
        <v>3006</v>
      </c>
      <c r="AA1577" s="6"/>
      <c r="AB1577" s="5">
        <f t="shared" si="347"/>
        <v>151522</v>
      </c>
      <c r="AC1577" t="str">
        <f t="shared" si="348"/>
        <v>14/04/2015</v>
      </c>
      <c r="AD1577" t="str">
        <f t="shared" si="349"/>
        <v>59578948000414</v>
      </c>
      <c r="AE1577" s="11">
        <f t="shared" si="350"/>
        <v>904.35</v>
      </c>
      <c r="AF1577">
        <f t="shared" si="346"/>
        <v>0</v>
      </c>
      <c r="AH1577" s="10">
        <v>6783587</v>
      </c>
      <c r="AI1577" s="10" t="s">
        <v>5719</v>
      </c>
      <c r="AJ1577" s="10">
        <v>151021</v>
      </c>
      <c r="AK1577" s="10" t="s">
        <v>1066</v>
      </c>
      <c r="AL1577" s="10" t="s">
        <v>5446</v>
      </c>
      <c r="AM1577" s="10" t="s">
        <v>5474</v>
      </c>
      <c r="AN1577" s="12" t="e">
        <f>VLOOKUP(TRIM(AK1577),[1]Sheet1!$S:$T,2,FALSE)</f>
        <v>#N/A</v>
      </c>
      <c r="AO1577" s="12">
        <f t="shared" si="351"/>
        <v>0</v>
      </c>
      <c r="AP1577" s="10">
        <f t="shared" si="352"/>
        <v>0</v>
      </c>
      <c r="AR1577" s="12" t="b">
        <f t="shared" si="353"/>
        <v>0</v>
      </c>
      <c r="AT1577">
        <v>152185</v>
      </c>
      <c r="AU1577" t="s">
        <v>6617</v>
      </c>
      <c r="AV1577" t="s">
        <v>5621</v>
      </c>
      <c r="AW1577" s="13">
        <f t="shared" si="354"/>
        <v>1151.8399999999999</v>
      </c>
      <c r="AX1577" s="13">
        <f t="shared" si="355"/>
        <v>0</v>
      </c>
      <c r="AZ1577" t="str">
        <f t="shared" si="356"/>
        <v>23/04/2015;04463193000178;1151,84;0,00</v>
      </c>
    </row>
    <row r="1578" spans="1:52" x14ac:dyDescent="0.2">
      <c r="A1578" s="6" t="s">
        <v>3987</v>
      </c>
      <c r="B1578" s="6">
        <v>151522</v>
      </c>
      <c r="C1578" s="1">
        <v>42108</v>
      </c>
      <c r="D1578" s="6" t="s">
        <v>1986</v>
      </c>
      <c r="E1578" s="6" t="s">
        <v>3989</v>
      </c>
      <c r="F1578" s="9">
        <v>408.47</v>
      </c>
      <c r="G1578" s="9">
        <v>355.19</v>
      </c>
      <c r="H1578" s="9">
        <v>63.93</v>
      </c>
      <c r="I1578" s="6" t="s">
        <v>4360</v>
      </c>
      <c r="J1578" s="9">
        <v>0</v>
      </c>
      <c r="K1578" s="9">
        <v>0</v>
      </c>
      <c r="L1578" s="6" t="s">
        <v>3990</v>
      </c>
      <c r="M1578" s="9">
        <v>355.19</v>
      </c>
      <c r="N1578" s="9">
        <v>53.28</v>
      </c>
      <c r="O1578" s="6" t="s">
        <v>1932</v>
      </c>
      <c r="P1578" s="7">
        <v>355.19</v>
      </c>
      <c r="Q1578" s="7">
        <v>5.86</v>
      </c>
      <c r="R1578" s="6" t="s">
        <v>3992</v>
      </c>
      <c r="S1578" s="7">
        <v>355.19</v>
      </c>
      <c r="T1578" s="7">
        <v>26.99</v>
      </c>
      <c r="U1578" s="6" t="s">
        <v>3992</v>
      </c>
      <c r="V1578" s="6" t="s">
        <v>3992</v>
      </c>
      <c r="W1578" s="6">
        <v>7467528</v>
      </c>
      <c r="X1578" s="6" t="s">
        <v>4362</v>
      </c>
      <c r="Y1578" s="6" t="s">
        <v>4718</v>
      </c>
      <c r="Z1578" s="6" t="s">
        <v>4719</v>
      </c>
      <c r="AA1578" s="6"/>
      <c r="AB1578" s="5">
        <f t="shared" si="347"/>
        <v>151522</v>
      </c>
      <c r="AC1578" t="str">
        <f t="shared" si="348"/>
        <v>14/04/2015</v>
      </c>
      <c r="AD1578" t="str">
        <f t="shared" si="349"/>
        <v>59578948000414</v>
      </c>
      <c r="AE1578" s="11">
        <f t="shared" si="350"/>
        <v>408.47</v>
      </c>
      <c r="AF1578">
        <f t="shared" si="346"/>
        <v>0</v>
      </c>
      <c r="AH1578" s="10">
        <v>6783587</v>
      </c>
      <c r="AI1578" s="10" t="s">
        <v>5719</v>
      </c>
      <c r="AJ1578" s="10">
        <v>151021</v>
      </c>
      <c r="AK1578" s="10" t="s">
        <v>2132</v>
      </c>
      <c r="AL1578" s="10" t="s">
        <v>5446</v>
      </c>
      <c r="AM1578" s="10" t="s">
        <v>5485</v>
      </c>
      <c r="AN1578" s="12" t="e">
        <f>VLOOKUP(TRIM(AK1578),[1]Sheet1!$S:$T,2,FALSE)</f>
        <v>#N/A</v>
      </c>
      <c r="AO1578" s="12">
        <f t="shared" si="351"/>
        <v>0</v>
      </c>
      <c r="AP1578" s="10">
        <f t="shared" si="352"/>
        <v>0</v>
      </c>
      <c r="AR1578" s="12" t="b">
        <f t="shared" si="353"/>
        <v>0</v>
      </c>
      <c r="AT1578">
        <v>152186</v>
      </c>
      <c r="AU1578" t="s">
        <v>6617</v>
      </c>
      <c r="AV1578" t="s">
        <v>6326</v>
      </c>
      <c r="AW1578" s="13">
        <f t="shared" si="354"/>
        <v>7644.53</v>
      </c>
      <c r="AX1578" s="13">
        <f t="shared" si="355"/>
        <v>0</v>
      </c>
      <c r="AZ1578" t="str">
        <f t="shared" si="356"/>
        <v>23/04/2015;17995592000121;7644,53;0,00</v>
      </c>
    </row>
    <row r="1579" spans="1:52" x14ac:dyDescent="0.2">
      <c r="A1579" s="6" t="s">
        <v>3987</v>
      </c>
      <c r="B1579" s="6">
        <v>151523</v>
      </c>
      <c r="C1579" s="1">
        <v>42108</v>
      </c>
      <c r="D1579" s="6" t="s">
        <v>1986</v>
      </c>
      <c r="E1579" s="6" t="s">
        <v>3989</v>
      </c>
      <c r="F1579" s="9">
        <v>2065.4899999999998</v>
      </c>
      <c r="G1579" s="9">
        <v>1796.08</v>
      </c>
      <c r="H1579" s="9">
        <v>323.29000000000002</v>
      </c>
      <c r="I1579" s="6" t="s">
        <v>4360</v>
      </c>
      <c r="J1579" s="9">
        <v>0</v>
      </c>
      <c r="K1579" s="9">
        <v>0</v>
      </c>
      <c r="L1579" s="6" t="s">
        <v>3990</v>
      </c>
      <c r="M1579" s="9">
        <v>1796.08</v>
      </c>
      <c r="N1579" s="9">
        <v>269.41000000000003</v>
      </c>
      <c r="O1579" s="6" t="s">
        <v>1932</v>
      </c>
      <c r="P1579" s="7">
        <v>1796.08</v>
      </c>
      <c r="Q1579" s="7">
        <v>29.64</v>
      </c>
      <c r="R1579" s="6" t="s">
        <v>3992</v>
      </c>
      <c r="S1579" s="7">
        <v>1796.08</v>
      </c>
      <c r="T1579" s="7">
        <v>136.5</v>
      </c>
      <c r="U1579" s="6" t="s">
        <v>3992</v>
      </c>
      <c r="V1579" s="6" t="s">
        <v>3992</v>
      </c>
      <c r="W1579" s="6">
        <v>7467528</v>
      </c>
      <c r="X1579" s="6" t="s">
        <v>4362</v>
      </c>
      <c r="Y1579" s="6" t="s">
        <v>4418</v>
      </c>
      <c r="Z1579" s="6" t="s">
        <v>4419</v>
      </c>
      <c r="AA1579" s="6"/>
      <c r="AB1579" s="5">
        <f t="shared" si="347"/>
        <v>151523</v>
      </c>
      <c r="AC1579" t="str">
        <f t="shared" si="348"/>
        <v>14/04/2015</v>
      </c>
      <c r="AD1579" t="str">
        <f t="shared" si="349"/>
        <v>59578948000414</v>
      </c>
      <c r="AE1579" s="11">
        <f t="shared" si="350"/>
        <v>2065.4899999999998</v>
      </c>
      <c r="AF1579">
        <f t="shared" si="346"/>
        <v>0</v>
      </c>
      <c r="AH1579" s="10">
        <v>6783587</v>
      </c>
      <c r="AI1579" s="10" t="s">
        <v>5719</v>
      </c>
      <c r="AJ1579" s="10">
        <v>151021</v>
      </c>
      <c r="AK1579" s="10" t="s">
        <v>4797</v>
      </c>
      <c r="AL1579" s="10" t="s">
        <v>5446</v>
      </c>
      <c r="AM1579" s="10" t="s">
        <v>5518</v>
      </c>
      <c r="AN1579" s="12" t="e">
        <f>VLOOKUP(TRIM(AK1579),[1]Sheet1!$S:$T,2,FALSE)</f>
        <v>#N/A</v>
      </c>
      <c r="AO1579" s="12">
        <f t="shared" si="351"/>
        <v>0</v>
      </c>
      <c r="AP1579" s="10">
        <f t="shared" si="352"/>
        <v>0</v>
      </c>
      <c r="AR1579" s="12" t="b">
        <f t="shared" si="353"/>
        <v>0</v>
      </c>
      <c r="AT1579">
        <v>152187</v>
      </c>
      <c r="AU1579" t="s">
        <v>6617</v>
      </c>
      <c r="AV1579" t="s">
        <v>5732</v>
      </c>
      <c r="AW1579" s="13">
        <f t="shared" si="354"/>
        <v>588</v>
      </c>
      <c r="AX1579" s="13">
        <f t="shared" si="355"/>
        <v>0</v>
      </c>
      <c r="AZ1579" t="str">
        <f t="shared" si="356"/>
        <v>23/04/2015;04009604000400;588,00;0,00</v>
      </c>
    </row>
    <row r="1580" spans="1:52" x14ac:dyDescent="0.2">
      <c r="A1580" s="6" t="s">
        <v>3987</v>
      </c>
      <c r="B1580" s="6">
        <v>151523</v>
      </c>
      <c r="C1580" s="1">
        <v>42108</v>
      </c>
      <c r="D1580" s="6" t="s">
        <v>1986</v>
      </c>
      <c r="E1580" s="6" t="s">
        <v>3989</v>
      </c>
      <c r="F1580" s="9">
        <v>1073.96</v>
      </c>
      <c r="G1580" s="9">
        <v>933.88</v>
      </c>
      <c r="H1580" s="9">
        <v>168.1</v>
      </c>
      <c r="I1580" s="6" t="s">
        <v>4360</v>
      </c>
      <c r="J1580" s="9">
        <v>0</v>
      </c>
      <c r="K1580" s="9">
        <v>0</v>
      </c>
      <c r="L1580" s="6" t="s">
        <v>3990</v>
      </c>
      <c r="M1580" s="9">
        <v>933.88</v>
      </c>
      <c r="N1580" s="9">
        <v>140.08000000000001</v>
      </c>
      <c r="O1580" s="6" t="s">
        <v>1932</v>
      </c>
      <c r="P1580" s="7">
        <v>933.88</v>
      </c>
      <c r="Q1580" s="7">
        <v>15.41</v>
      </c>
      <c r="R1580" s="6" t="s">
        <v>3992</v>
      </c>
      <c r="S1580" s="7">
        <v>933.88</v>
      </c>
      <c r="T1580" s="7">
        <v>70.97</v>
      </c>
      <c r="U1580" s="6" t="s">
        <v>3992</v>
      </c>
      <c r="V1580" s="6" t="s">
        <v>3992</v>
      </c>
      <c r="W1580" s="6">
        <v>7467528</v>
      </c>
      <c r="X1580" s="6" t="s">
        <v>4362</v>
      </c>
      <c r="Y1580" s="6" t="s">
        <v>4410</v>
      </c>
      <c r="Z1580" s="6" t="s">
        <v>4411</v>
      </c>
      <c r="AA1580" s="6"/>
      <c r="AB1580" s="5">
        <f t="shared" si="347"/>
        <v>151523</v>
      </c>
      <c r="AC1580" t="str">
        <f t="shared" si="348"/>
        <v>14/04/2015</v>
      </c>
      <c r="AD1580" t="str">
        <f t="shared" si="349"/>
        <v>59578948000414</v>
      </c>
      <c r="AE1580" s="11">
        <f t="shared" si="350"/>
        <v>1073.96</v>
      </c>
      <c r="AF1580">
        <f t="shared" si="346"/>
        <v>0</v>
      </c>
      <c r="AH1580" s="10">
        <v>6783587</v>
      </c>
      <c r="AI1580" s="10" t="s">
        <v>5719</v>
      </c>
      <c r="AJ1580" s="10">
        <v>151021</v>
      </c>
      <c r="AK1580" s="10" t="s">
        <v>4795</v>
      </c>
      <c r="AL1580" s="10" t="s">
        <v>5446</v>
      </c>
      <c r="AM1580" s="10" t="s">
        <v>5518</v>
      </c>
      <c r="AN1580" s="12" t="e">
        <f>VLOOKUP(TRIM(AK1580),[1]Sheet1!$S:$T,2,FALSE)</f>
        <v>#N/A</v>
      </c>
      <c r="AO1580" s="12">
        <f t="shared" si="351"/>
        <v>0</v>
      </c>
      <c r="AP1580" s="10">
        <f t="shared" si="352"/>
        <v>0</v>
      </c>
      <c r="AR1580" s="12" t="b">
        <f t="shared" si="353"/>
        <v>0</v>
      </c>
      <c r="AT1580">
        <v>152188</v>
      </c>
      <c r="AU1580" t="s">
        <v>6617</v>
      </c>
      <c r="AV1580" t="s">
        <v>6327</v>
      </c>
      <c r="AW1580" s="13">
        <f t="shared" si="354"/>
        <v>412.48</v>
      </c>
      <c r="AX1580" s="13">
        <f t="shared" si="355"/>
        <v>0</v>
      </c>
      <c r="AZ1580" t="str">
        <f t="shared" si="356"/>
        <v>23/04/2015;13573332000107;412,48;0,00</v>
      </c>
    </row>
    <row r="1581" spans="1:52" x14ac:dyDescent="0.2">
      <c r="A1581" s="6" t="s">
        <v>3987</v>
      </c>
      <c r="B1581" s="6">
        <v>151523</v>
      </c>
      <c r="C1581" s="1">
        <v>42108</v>
      </c>
      <c r="D1581" s="6" t="s">
        <v>1986</v>
      </c>
      <c r="E1581" s="6" t="s">
        <v>3989</v>
      </c>
      <c r="F1581" s="9">
        <v>1076.54</v>
      </c>
      <c r="G1581" s="9">
        <v>936.12</v>
      </c>
      <c r="H1581" s="9">
        <v>168.5</v>
      </c>
      <c r="I1581" s="6" t="s">
        <v>4360</v>
      </c>
      <c r="J1581" s="9">
        <v>0</v>
      </c>
      <c r="K1581" s="9">
        <v>0</v>
      </c>
      <c r="L1581" s="6" t="s">
        <v>3990</v>
      </c>
      <c r="M1581" s="9">
        <v>936.12</v>
      </c>
      <c r="N1581" s="9">
        <v>140.41999999999999</v>
      </c>
      <c r="O1581" s="6" t="s">
        <v>1932</v>
      </c>
      <c r="P1581" s="7">
        <v>936.12</v>
      </c>
      <c r="Q1581" s="7">
        <v>15.45</v>
      </c>
      <c r="R1581" s="6" t="s">
        <v>3992</v>
      </c>
      <c r="S1581" s="7">
        <v>936.12</v>
      </c>
      <c r="T1581" s="7">
        <v>71.150000000000006</v>
      </c>
      <c r="U1581" s="6" t="s">
        <v>3992</v>
      </c>
      <c r="V1581" s="6" t="s">
        <v>3992</v>
      </c>
      <c r="W1581" s="6">
        <v>7467528</v>
      </c>
      <c r="X1581" s="6" t="s">
        <v>4362</v>
      </c>
      <c r="Y1581" s="6" t="s">
        <v>996</v>
      </c>
      <c r="Z1581" s="6" t="s">
        <v>997</v>
      </c>
      <c r="AA1581" s="6"/>
      <c r="AB1581" s="5">
        <f t="shared" si="347"/>
        <v>151523</v>
      </c>
      <c r="AC1581" t="str">
        <f t="shared" si="348"/>
        <v>14/04/2015</v>
      </c>
      <c r="AD1581" t="str">
        <f t="shared" si="349"/>
        <v>59578948000414</v>
      </c>
      <c r="AE1581" s="11">
        <f t="shared" si="350"/>
        <v>1076.54</v>
      </c>
      <c r="AF1581">
        <f t="shared" si="346"/>
        <v>0</v>
      </c>
      <c r="AH1581" s="10">
        <v>6784933</v>
      </c>
      <c r="AI1581" s="10" t="s">
        <v>5688</v>
      </c>
      <c r="AJ1581" s="10">
        <v>151022</v>
      </c>
      <c r="AK1581" s="10" t="s">
        <v>2739</v>
      </c>
      <c r="AL1581" s="10" t="s">
        <v>5438</v>
      </c>
      <c r="AM1581" s="10" t="s">
        <v>5513</v>
      </c>
      <c r="AN1581" s="12" t="e">
        <f>VLOOKUP(TRIM(AK1581),[1]Sheet1!$S:$T,2,FALSE)</f>
        <v>#N/A</v>
      </c>
      <c r="AO1581" s="12">
        <f t="shared" si="351"/>
        <v>0</v>
      </c>
      <c r="AP1581" s="10">
        <f t="shared" si="352"/>
        <v>0</v>
      </c>
      <c r="AR1581" s="12" t="b">
        <f t="shared" si="353"/>
        <v>0</v>
      </c>
      <c r="AT1581">
        <v>152189</v>
      </c>
      <c r="AU1581" t="s">
        <v>6617</v>
      </c>
      <c r="AV1581" t="s">
        <v>5611</v>
      </c>
      <c r="AW1581" s="13">
        <f t="shared" si="354"/>
        <v>26956.799999999999</v>
      </c>
      <c r="AX1581" s="13">
        <f t="shared" si="355"/>
        <v>0</v>
      </c>
      <c r="AZ1581" t="str">
        <f t="shared" si="356"/>
        <v>23/04/2015;74404229000209;26956,80;0,00</v>
      </c>
    </row>
    <row r="1582" spans="1:52" x14ac:dyDescent="0.2">
      <c r="A1582" s="6" t="s">
        <v>3987</v>
      </c>
      <c r="B1582" s="6">
        <v>151523</v>
      </c>
      <c r="C1582" s="1">
        <v>42108</v>
      </c>
      <c r="D1582" s="6" t="s">
        <v>1986</v>
      </c>
      <c r="E1582" s="6" t="s">
        <v>3989</v>
      </c>
      <c r="F1582" s="9">
        <v>734.24</v>
      </c>
      <c r="G1582" s="9">
        <v>638.47</v>
      </c>
      <c r="H1582" s="9">
        <v>114.92</v>
      </c>
      <c r="I1582" s="6" t="s">
        <v>4360</v>
      </c>
      <c r="J1582" s="9">
        <v>0</v>
      </c>
      <c r="K1582" s="9">
        <v>0</v>
      </c>
      <c r="L1582" s="6" t="s">
        <v>3990</v>
      </c>
      <c r="M1582" s="9">
        <v>638.47</v>
      </c>
      <c r="N1582" s="9">
        <v>95.77</v>
      </c>
      <c r="O1582" s="6" t="s">
        <v>1932</v>
      </c>
      <c r="P1582" s="7">
        <v>638.47</v>
      </c>
      <c r="Q1582" s="7">
        <v>10.53</v>
      </c>
      <c r="R1582" s="6" t="s">
        <v>3992</v>
      </c>
      <c r="S1582" s="7">
        <v>638.47</v>
      </c>
      <c r="T1582" s="7">
        <v>48.52</v>
      </c>
      <c r="U1582" s="6" t="s">
        <v>3992</v>
      </c>
      <c r="V1582" s="6" t="s">
        <v>3992</v>
      </c>
      <c r="W1582" s="6">
        <v>7467528</v>
      </c>
      <c r="X1582" s="6" t="s">
        <v>4362</v>
      </c>
      <c r="Y1582" s="6" t="s">
        <v>994</v>
      </c>
      <c r="Z1582" s="6" t="s">
        <v>995</v>
      </c>
      <c r="AA1582" s="6"/>
      <c r="AB1582" s="5">
        <f t="shared" si="347"/>
        <v>151523</v>
      </c>
      <c r="AC1582" t="str">
        <f t="shared" si="348"/>
        <v>14/04/2015</v>
      </c>
      <c r="AD1582" t="str">
        <f t="shared" si="349"/>
        <v>59578948000414</v>
      </c>
      <c r="AE1582" s="11">
        <f t="shared" si="350"/>
        <v>734.24</v>
      </c>
      <c r="AF1582">
        <f t="shared" si="346"/>
        <v>0</v>
      </c>
      <c r="AH1582" s="10">
        <v>6783535</v>
      </c>
      <c r="AI1582" s="10" t="s">
        <v>5933</v>
      </c>
      <c r="AJ1582" s="10">
        <v>151023</v>
      </c>
      <c r="AK1582" s="10" t="s">
        <v>2132</v>
      </c>
      <c r="AL1582" s="10" t="s">
        <v>5446</v>
      </c>
      <c r="AM1582" s="10" t="s">
        <v>5529</v>
      </c>
      <c r="AN1582" s="12" t="e">
        <f>VLOOKUP(TRIM(AK1582),[1]Sheet1!$S:$T,2,FALSE)</f>
        <v>#N/A</v>
      </c>
      <c r="AO1582" s="12">
        <f t="shared" si="351"/>
        <v>0</v>
      </c>
      <c r="AP1582" s="10">
        <f t="shared" si="352"/>
        <v>0</v>
      </c>
      <c r="AR1582" s="12" t="b">
        <f t="shared" si="353"/>
        <v>0</v>
      </c>
      <c r="AT1582">
        <v>152190</v>
      </c>
      <c r="AU1582" t="s">
        <v>6617</v>
      </c>
      <c r="AV1582" t="s">
        <v>5646</v>
      </c>
      <c r="AW1582" s="13">
        <f t="shared" si="354"/>
        <v>3729</v>
      </c>
      <c r="AX1582" s="13">
        <f t="shared" si="355"/>
        <v>0</v>
      </c>
      <c r="AZ1582" t="str">
        <f t="shared" si="356"/>
        <v>23/04/2015;54305743001170;3729,00;0,00</v>
      </c>
    </row>
    <row r="1583" spans="1:52" x14ac:dyDescent="0.2">
      <c r="A1583" s="6" t="s">
        <v>3987</v>
      </c>
      <c r="B1583" s="6">
        <v>151523</v>
      </c>
      <c r="C1583" s="1">
        <v>42108</v>
      </c>
      <c r="D1583" s="6" t="s">
        <v>1986</v>
      </c>
      <c r="E1583" s="6" t="s">
        <v>3989</v>
      </c>
      <c r="F1583" s="9">
        <v>766.5</v>
      </c>
      <c r="G1583" s="9">
        <v>666.52</v>
      </c>
      <c r="H1583" s="9">
        <v>119.97</v>
      </c>
      <c r="I1583" s="6" t="s">
        <v>4360</v>
      </c>
      <c r="J1583" s="9">
        <v>0</v>
      </c>
      <c r="K1583" s="9">
        <v>0</v>
      </c>
      <c r="L1583" s="6" t="s">
        <v>3990</v>
      </c>
      <c r="M1583" s="9">
        <v>666.52</v>
      </c>
      <c r="N1583" s="9">
        <v>99.98</v>
      </c>
      <c r="O1583" s="6" t="s">
        <v>1932</v>
      </c>
      <c r="P1583" s="7">
        <v>666.52</v>
      </c>
      <c r="Q1583" s="7">
        <v>11</v>
      </c>
      <c r="R1583" s="6" t="s">
        <v>3992</v>
      </c>
      <c r="S1583" s="7">
        <v>666.52</v>
      </c>
      <c r="T1583" s="7">
        <v>50.66</v>
      </c>
      <c r="U1583" s="6" t="s">
        <v>3992</v>
      </c>
      <c r="V1583" s="6" t="s">
        <v>3992</v>
      </c>
      <c r="W1583" s="6">
        <v>7467528</v>
      </c>
      <c r="X1583" s="6" t="s">
        <v>4362</v>
      </c>
      <c r="Y1583" s="6" t="s">
        <v>986</v>
      </c>
      <c r="Z1583" s="6" t="s">
        <v>987</v>
      </c>
      <c r="AA1583" s="6"/>
      <c r="AB1583" s="5">
        <f t="shared" si="347"/>
        <v>151523</v>
      </c>
      <c r="AC1583" t="str">
        <f t="shared" si="348"/>
        <v>14/04/2015</v>
      </c>
      <c r="AD1583" t="str">
        <f t="shared" si="349"/>
        <v>59578948000414</v>
      </c>
      <c r="AE1583" s="11">
        <f t="shared" si="350"/>
        <v>766.5</v>
      </c>
      <c r="AF1583">
        <f t="shared" si="346"/>
        <v>0</v>
      </c>
      <c r="AH1583" s="10">
        <v>6783535</v>
      </c>
      <c r="AI1583" s="10" t="s">
        <v>5933</v>
      </c>
      <c r="AJ1583" s="10">
        <v>151023</v>
      </c>
      <c r="AK1583" s="10" t="s">
        <v>4996</v>
      </c>
      <c r="AL1583" s="10" t="s">
        <v>5446</v>
      </c>
      <c r="AM1583" s="10" t="s">
        <v>5522</v>
      </c>
      <c r="AN1583" s="12" t="e">
        <f>VLOOKUP(TRIM(AK1583),[1]Sheet1!$S:$T,2,FALSE)</f>
        <v>#N/A</v>
      </c>
      <c r="AO1583" s="12">
        <f t="shared" si="351"/>
        <v>0</v>
      </c>
      <c r="AP1583" s="10">
        <f t="shared" si="352"/>
        <v>0</v>
      </c>
      <c r="AR1583" s="12" t="b">
        <f t="shared" si="353"/>
        <v>0</v>
      </c>
      <c r="AT1583">
        <v>152191</v>
      </c>
      <c r="AU1583" t="s">
        <v>6617</v>
      </c>
      <c r="AV1583" t="s">
        <v>5669</v>
      </c>
      <c r="AW1583" s="13">
        <f t="shared" si="354"/>
        <v>106.02</v>
      </c>
      <c r="AX1583" s="13">
        <f t="shared" si="355"/>
        <v>0</v>
      </c>
      <c r="AZ1583" t="str">
        <f t="shared" si="356"/>
        <v>23/04/2015;04817052000106;106,02;0,00</v>
      </c>
    </row>
    <row r="1584" spans="1:52" x14ac:dyDescent="0.2">
      <c r="A1584" s="6" t="s">
        <v>3987</v>
      </c>
      <c r="B1584" s="6">
        <v>151523</v>
      </c>
      <c r="C1584" s="1">
        <v>42108</v>
      </c>
      <c r="D1584" s="6" t="s">
        <v>1986</v>
      </c>
      <c r="E1584" s="6" t="s">
        <v>3989</v>
      </c>
      <c r="F1584" s="9">
        <v>1943.09</v>
      </c>
      <c r="G1584" s="9">
        <v>1619.24</v>
      </c>
      <c r="H1584" s="9">
        <v>291.45999999999998</v>
      </c>
      <c r="I1584" s="6" t="s">
        <v>4360</v>
      </c>
      <c r="J1584" s="9">
        <v>0</v>
      </c>
      <c r="K1584" s="9">
        <v>0</v>
      </c>
      <c r="L1584" s="6" t="s">
        <v>3990</v>
      </c>
      <c r="M1584" s="9">
        <v>1619.24</v>
      </c>
      <c r="N1584" s="9">
        <v>323.85000000000002</v>
      </c>
      <c r="O1584" s="6" t="s">
        <v>1932</v>
      </c>
      <c r="P1584" s="7">
        <v>1619.24</v>
      </c>
      <c r="Q1584" s="7">
        <v>26.72</v>
      </c>
      <c r="R1584" s="6" t="s">
        <v>3992</v>
      </c>
      <c r="S1584" s="7">
        <v>1619.24</v>
      </c>
      <c r="T1584" s="7">
        <v>123.06</v>
      </c>
      <c r="U1584" s="6" t="s">
        <v>3992</v>
      </c>
      <c r="V1584" s="6" t="s">
        <v>3992</v>
      </c>
      <c r="W1584" s="6">
        <v>7467528</v>
      </c>
      <c r="X1584" s="6" t="s">
        <v>4382</v>
      </c>
      <c r="Y1584" s="6" t="s">
        <v>5021</v>
      </c>
      <c r="Z1584" s="6" t="s">
        <v>3624</v>
      </c>
      <c r="AA1584" s="6"/>
      <c r="AB1584" s="5">
        <f t="shared" si="347"/>
        <v>151523</v>
      </c>
      <c r="AC1584" t="str">
        <f t="shared" si="348"/>
        <v>14/04/2015</v>
      </c>
      <c r="AD1584" t="str">
        <f t="shared" si="349"/>
        <v>59578948000414</v>
      </c>
      <c r="AE1584" s="11">
        <f t="shared" si="350"/>
        <v>1943.09</v>
      </c>
      <c r="AF1584">
        <f t="shared" si="346"/>
        <v>0</v>
      </c>
      <c r="AH1584" s="10">
        <v>6783535</v>
      </c>
      <c r="AI1584" s="10" t="s">
        <v>5933</v>
      </c>
      <c r="AJ1584" s="10">
        <v>151023</v>
      </c>
      <c r="AK1584" s="10" t="s">
        <v>2467</v>
      </c>
      <c r="AL1584" s="10" t="s">
        <v>5446</v>
      </c>
      <c r="AM1584" s="10" t="s">
        <v>5477</v>
      </c>
      <c r="AN1584" s="12" t="e">
        <f>VLOOKUP(TRIM(AK1584),[1]Sheet1!$S:$T,2,FALSE)</f>
        <v>#N/A</v>
      </c>
      <c r="AO1584" s="12">
        <f t="shared" si="351"/>
        <v>0</v>
      </c>
      <c r="AP1584" s="10">
        <f t="shared" si="352"/>
        <v>0</v>
      </c>
      <c r="AR1584" s="12" t="b">
        <f t="shared" si="353"/>
        <v>0</v>
      </c>
      <c r="AT1584">
        <v>152192</v>
      </c>
      <c r="AU1584" t="s">
        <v>6617</v>
      </c>
      <c r="AV1584" t="s">
        <v>5631</v>
      </c>
      <c r="AW1584" s="13">
        <f t="shared" si="354"/>
        <v>1160.3800000000001</v>
      </c>
      <c r="AX1584" s="13">
        <f t="shared" si="355"/>
        <v>0</v>
      </c>
      <c r="AZ1584" t="str">
        <f t="shared" si="356"/>
        <v>23/04/2015;00857758001112;1160,38;0,00</v>
      </c>
    </row>
    <row r="1585" spans="1:52" x14ac:dyDescent="0.2">
      <c r="A1585" s="6" t="s">
        <v>3987</v>
      </c>
      <c r="B1585" s="6">
        <v>151523</v>
      </c>
      <c r="C1585" s="1">
        <v>42108</v>
      </c>
      <c r="D1585" s="6" t="s">
        <v>1986</v>
      </c>
      <c r="E1585" s="6" t="s">
        <v>3989</v>
      </c>
      <c r="F1585" s="9">
        <v>2914.64</v>
      </c>
      <c r="G1585" s="9">
        <v>2428.87</v>
      </c>
      <c r="H1585" s="9">
        <v>437.2</v>
      </c>
      <c r="I1585" s="6" t="s">
        <v>4360</v>
      </c>
      <c r="J1585" s="9">
        <v>0</v>
      </c>
      <c r="K1585" s="9">
        <v>0</v>
      </c>
      <c r="L1585" s="6" t="s">
        <v>3990</v>
      </c>
      <c r="M1585" s="9">
        <v>2428.87</v>
      </c>
      <c r="N1585" s="9">
        <v>485.77</v>
      </c>
      <c r="O1585" s="6" t="s">
        <v>1932</v>
      </c>
      <c r="P1585" s="7">
        <v>2428.87</v>
      </c>
      <c r="Q1585" s="7">
        <v>40.08</v>
      </c>
      <c r="R1585" s="6" t="s">
        <v>3992</v>
      </c>
      <c r="S1585" s="7">
        <v>2428.87</v>
      </c>
      <c r="T1585" s="7">
        <v>184.59</v>
      </c>
      <c r="U1585" s="6" t="s">
        <v>3992</v>
      </c>
      <c r="V1585" s="6" t="s">
        <v>3992</v>
      </c>
      <c r="W1585" s="6">
        <v>7467528</v>
      </c>
      <c r="X1585" s="6" t="s">
        <v>4382</v>
      </c>
      <c r="Y1585" s="6" t="s">
        <v>5009</v>
      </c>
      <c r="Z1585" s="6" t="s">
        <v>5010</v>
      </c>
      <c r="AA1585" s="6"/>
      <c r="AB1585" s="5">
        <f t="shared" si="347"/>
        <v>151523</v>
      </c>
      <c r="AC1585" t="str">
        <f t="shared" si="348"/>
        <v>14/04/2015</v>
      </c>
      <c r="AD1585" t="str">
        <f t="shared" si="349"/>
        <v>59578948000414</v>
      </c>
      <c r="AE1585" s="11">
        <f t="shared" si="350"/>
        <v>2914.64</v>
      </c>
      <c r="AF1585">
        <f t="shared" si="346"/>
        <v>0</v>
      </c>
      <c r="AH1585" s="10">
        <v>6794235</v>
      </c>
      <c r="AI1585" s="10" t="s">
        <v>5589</v>
      </c>
      <c r="AJ1585" s="10">
        <v>151024</v>
      </c>
      <c r="AK1585" s="10" t="s">
        <v>2232</v>
      </c>
      <c r="AL1585" s="10" t="s">
        <v>5438</v>
      </c>
      <c r="AM1585" s="10" t="s">
        <v>5934</v>
      </c>
      <c r="AN1585" s="12" t="e">
        <f>VLOOKUP(TRIM(AK1585),[1]Sheet1!$S:$T,2,FALSE)</f>
        <v>#N/A</v>
      </c>
      <c r="AO1585" s="12">
        <f t="shared" si="351"/>
        <v>0</v>
      </c>
      <c r="AP1585" s="10">
        <f t="shared" si="352"/>
        <v>0</v>
      </c>
      <c r="AR1585" s="12" t="b">
        <f t="shared" si="353"/>
        <v>0</v>
      </c>
      <c r="AT1585">
        <v>152193</v>
      </c>
      <c r="AU1585" t="s">
        <v>6617</v>
      </c>
      <c r="AV1585" t="s">
        <v>6327</v>
      </c>
      <c r="AW1585" s="13">
        <f t="shared" si="354"/>
        <v>4195.24</v>
      </c>
      <c r="AX1585" s="13">
        <f t="shared" si="355"/>
        <v>0</v>
      </c>
      <c r="AZ1585" t="str">
        <f t="shared" si="356"/>
        <v>23/04/2015;13573332000107;4195,24;0,00</v>
      </c>
    </row>
    <row r="1586" spans="1:52" x14ac:dyDescent="0.2">
      <c r="A1586" s="6" t="s">
        <v>3987</v>
      </c>
      <c r="B1586" s="6">
        <v>151523</v>
      </c>
      <c r="C1586" s="1">
        <v>42108</v>
      </c>
      <c r="D1586" s="6" t="s">
        <v>1986</v>
      </c>
      <c r="E1586" s="6" t="s">
        <v>3989</v>
      </c>
      <c r="F1586" s="9">
        <v>186.08</v>
      </c>
      <c r="G1586" s="9">
        <v>161.81</v>
      </c>
      <c r="H1586" s="9">
        <v>29.13</v>
      </c>
      <c r="I1586" s="6" t="s">
        <v>4360</v>
      </c>
      <c r="J1586" s="9">
        <v>0</v>
      </c>
      <c r="K1586" s="9">
        <v>0</v>
      </c>
      <c r="L1586" s="6" t="s">
        <v>3990</v>
      </c>
      <c r="M1586" s="9">
        <v>161.81</v>
      </c>
      <c r="N1586" s="9">
        <v>24.27</v>
      </c>
      <c r="O1586" s="6" t="s">
        <v>1932</v>
      </c>
      <c r="P1586" s="7">
        <v>161.81</v>
      </c>
      <c r="Q1586" s="7">
        <v>2.67</v>
      </c>
      <c r="R1586" s="6" t="s">
        <v>3992</v>
      </c>
      <c r="S1586" s="7">
        <v>161.81</v>
      </c>
      <c r="T1586" s="7">
        <v>12.3</v>
      </c>
      <c r="U1586" s="6" t="s">
        <v>3992</v>
      </c>
      <c r="V1586" s="6" t="s">
        <v>3992</v>
      </c>
      <c r="W1586" s="6">
        <v>7467528</v>
      </c>
      <c r="X1586" s="6" t="s">
        <v>4362</v>
      </c>
      <c r="Y1586" s="6" t="s">
        <v>5033</v>
      </c>
      <c r="Z1586" s="6" t="s">
        <v>5034</v>
      </c>
      <c r="AA1586" s="6"/>
      <c r="AB1586" s="5">
        <f t="shared" si="347"/>
        <v>151523</v>
      </c>
      <c r="AC1586" t="str">
        <f t="shared" si="348"/>
        <v>14/04/2015</v>
      </c>
      <c r="AD1586" t="str">
        <f t="shared" si="349"/>
        <v>59578948000414</v>
      </c>
      <c r="AE1586" s="11">
        <f t="shared" si="350"/>
        <v>186.08</v>
      </c>
      <c r="AF1586">
        <f t="shared" si="346"/>
        <v>0</v>
      </c>
      <c r="AH1586" s="10">
        <v>6785171</v>
      </c>
      <c r="AI1586" s="10" t="s">
        <v>5935</v>
      </c>
      <c r="AJ1586" s="10">
        <v>151025</v>
      </c>
      <c r="AK1586" s="10" t="s">
        <v>5100</v>
      </c>
      <c r="AL1586" s="10" t="s">
        <v>5446</v>
      </c>
      <c r="AM1586" s="10" t="s">
        <v>5474</v>
      </c>
      <c r="AN1586" s="12" t="e">
        <f>VLOOKUP(TRIM(AK1586),[1]Sheet1!$S:$T,2,FALSE)</f>
        <v>#N/A</v>
      </c>
      <c r="AO1586" s="12">
        <f t="shared" si="351"/>
        <v>0</v>
      </c>
      <c r="AP1586" s="10">
        <f t="shared" si="352"/>
        <v>0</v>
      </c>
      <c r="AR1586" s="12" t="b">
        <f t="shared" si="353"/>
        <v>0</v>
      </c>
      <c r="AT1586">
        <v>152194</v>
      </c>
      <c r="AU1586" t="s">
        <v>6617</v>
      </c>
      <c r="AV1586" t="s">
        <v>6331</v>
      </c>
      <c r="AW1586" s="13">
        <f t="shared" si="354"/>
        <v>624.96</v>
      </c>
      <c r="AX1586" s="13">
        <f t="shared" si="355"/>
        <v>0</v>
      </c>
      <c r="AZ1586" t="str">
        <f t="shared" si="356"/>
        <v>23/04/2015;62680764000122;624,96;0,00</v>
      </c>
    </row>
    <row r="1587" spans="1:52" x14ac:dyDescent="0.2">
      <c r="A1587" s="6" t="s">
        <v>3987</v>
      </c>
      <c r="B1587" s="6">
        <v>151523</v>
      </c>
      <c r="C1587" s="1">
        <v>42108</v>
      </c>
      <c r="D1587" s="6" t="s">
        <v>1986</v>
      </c>
      <c r="E1587" s="6" t="s">
        <v>3989</v>
      </c>
      <c r="F1587" s="9">
        <v>142.41999999999999</v>
      </c>
      <c r="G1587" s="9">
        <v>123.84</v>
      </c>
      <c r="H1587" s="9">
        <v>22.29</v>
      </c>
      <c r="I1587" s="6" t="s">
        <v>4360</v>
      </c>
      <c r="J1587" s="9">
        <v>0</v>
      </c>
      <c r="K1587" s="9">
        <v>0</v>
      </c>
      <c r="L1587" s="6" t="s">
        <v>3990</v>
      </c>
      <c r="M1587" s="9">
        <v>123.84</v>
      </c>
      <c r="N1587" s="9">
        <v>18.579999999999998</v>
      </c>
      <c r="O1587" s="6" t="s">
        <v>1932</v>
      </c>
      <c r="P1587" s="7">
        <v>123.84</v>
      </c>
      <c r="Q1587" s="7">
        <v>2.04</v>
      </c>
      <c r="R1587" s="6" t="s">
        <v>3992</v>
      </c>
      <c r="S1587" s="7">
        <v>123.84</v>
      </c>
      <c r="T1587" s="7">
        <v>9.41</v>
      </c>
      <c r="U1587" s="6" t="s">
        <v>3992</v>
      </c>
      <c r="V1587" s="6" t="s">
        <v>3992</v>
      </c>
      <c r="W1587" s="6">
        <v>7467528</v>
      </c>
      <c r="X1587" s="6" t="s">
        <v>4362</v>
      </c>
      <c r="Y1587" s="6" t="s">
        <v>3838</v>
      </c>
      <c r="Z1587" s="6" t="s">
        <v>3839</v>
      </c>
      <c r="AA1587" s="6"/>
      <c r="AB1587" s="5">
        <f t="shared" si="347"/>
        <v>151523</v>
      </c>
      <c r="AC1587" t="str">
        <f t="shared" si="348"/>
        <v>14/04/2015</v>
      </c>
      <c r="AD1587" t="str">
        <f t="shared" si="349"/>
        <v>59578948000414</v>
      </c>
      <c r="AE1587" s="11">
        <f t="shared" si="350"/>
        <v>142.41999999999999</v>
      </c>
      <c r="AF1587">
        <f t="shared" si="346"/>
        <v>0</v>
      </c>
      <c r="AH1587" s="10">
        <v>6785171</v>
      </c>
      <c r="AI1587" s="10" t="s">
        <v>5935</v>
      </c>
      <c r="AJ1587" s="10">
        <v>151025</v>
      </c>
      <c r="AK1587" s="10" t="s">
        <v>2676</v>
      </c>
      <c r="AL1587" s="10" t="s">
        <v>5446</v>
      </c>
      <c r="AM1587" s="10" t="s">
        <v>5518</v>
      </c>
      <c r="AN1587" s="12" t="e">
        <f>VLOOKUP(TRIM(AK1587),[1]Sheet1!$S:$T,2,FALSE)</f>
        <v>#N/A</v>
      </c>
      <c r="AO1587" s="12">
        <f t="shared" si="351"/>
        <v>0</v>
      </c>
      <c r="AP1587" s="10">
        <f t="shared" si="352"/>
        <v>0</v>
      </c>
      <c r="AR1587" s="12" t="b">
        <f t="shared" si="353"/>
        <v>0</v>
      </c>
      <c r="AT1587">
        <v>152195</v>
      </c>
      <c r="AU1587" t="s">
        <v>6617</v>
      </c>
      <c r="AV1587" t="s">
        <v>5669</v>
      </c>
      <c r="AW1587" s="13">
        <f t="shared" si="354"/>
        <v>752.92000000000007</v>
      </c>
      <c r="AX1587" s="13">
        <f t="shared" si="355"/>
        <v>0</v>
      </c>
      <c r="AZ1587" t="str">
        <f t="shared" si="356"/>
        <v>23/04/2015;04817052000106;752,92;0,00</v>
      </c>
    </row>
    <row r="1588" spans="1:52" x14ac:dyDescent="0.2">
      <c r="A1588" s="6" t="s">
        <v>3987</v>
      </c>
      <c r="B1588" s="6">
        <v>151523</v>
      </c>
      <c r="C1588" s="1">
        <v>42108</v>
      </c>
      <c r="D1588" s="6" t="s">
        <v>1986</v>
      </c>
      <c r="E1588" s="6" t="s">
        <v>3989</v>
      </c>
      <c r="F1588" s="9">
        <v>539.25</v>
      </c>
      <c r="G1588" s="9">
        <v>468.91</v>
      </c>
      <c r="H1588" s="9">
        <v>84.4</v>
      </c>
      <c r="I1588" s="6" t="s">
        <v>4360</v>
      </c>
      <c r="J1588" s="9">
        <v>0</v>
      </c>
      <c r="K1588" s="9">
        <v>0</v>
      </c>
      <c r="L1588" s="6" t="s">
        <v>3990</v>
      </c>
      <c r="M1588" s="9">
        <v>468.91</v>
      </c>
      <c r="N1588" s="9">
        <v>70.34</v>
      </c>
      <c r="O1588" s="6" t="s">
        <v>1932</v>
      </c>
      <c r="P1588" s="7">
        <v>468.91</v>
      </c>
      <c r="Q1588" s="7">
        <v>7.74</v>
      </c>
      <c r="R1588" s="6" t="s">
        <v>3992</v>
      </c>
      <c r="S1588" s="7">
        <v>468.91</v>
      </c>
      <c r="T1588" s="7">
        <v>35.64</v>
      </c>
      <c r="U1588" s="6" t="s">
        <v>3992</v>
      </c>
      <c r="V1588" s="6" t="s">
        <v>3992</v>
      </c>
      <c r="W1588" s="6">
        <v>7467528</v>
      </c>
      <c r="X1588" s="6" t="s">
        <v>4362</v>
      </c>
      <c r="Y1588" s="6" t="s">
        <v>999</v>
      </c>
      <c r="Z1588" s="6" t="s">
        <v>1435</v>
      </c>
      <c r="AA1588" s="6"/>
      <c r="AB1588" s="5">
        <f t="shared" si="347"/>
        <v>151523</v>
      </c>
      <c r="AC1588" t="str">
        <f t="shared" si="348"/>
        <v>14/04/2015</v>
      </c>
      <c r="AD1588" t="str">
        <f t="shared" si="349"/>
        <v>59578948000414</v>
      </c>
      <c r="AE1588" s="11">
        <f t="shared" si="350"/>
        <v>539.25</v>
      </c>
      <c r="AF1588">
        <f t="shared" si="346"/>
        <v>0</v>
      </c>
      <c r="AH1588" s="10">
        <v>6785171</v>
      </c>
      <c r="AI1588" s="10" t="s">
        <v>5935</v>
      </c>
      <c r="AJ1588" s="10">
        <v>151025</v>
      </c>
      <c r="AK1588" s="10" t="s">
        <v>1070</v>
      </c>
      <c r="AL1588" s="10" t="s">
        <v>5446</v>
      </c>
      <c r="AM1588" s="10" t="s">
        <v>5474</v>
      </c>
      <c r="AN1588" s="12" t="e">
        <f>VLOOKUP(TRIM(AK1588),[1]Sheet1!$S:$T,2,FALSE)</f>
        <v>#N/A</v>
      </c>
      <c r="AO1588" s="12">
        <f t="shared" si="351"/>
        <v>0</v>
      </c>
      <c r="AP1588" s="10">
        <f t="shared" si="352"/>
        <v>0</v>
      </c>
      <c r="AR1588" s="12" t="b">
        <f t="shared" si="353"/>
        <v>0</v>
      </c>
      <c r="AT1588">
        <v>152196</v>
      </c>
      <c r="AU1588" t="s">
        <v>6617</v>
      </c>
      <c r="AV1588" t="s">
        <v>5669</v>
      </c>
      <c r="AW1588" s="13">
        <f t="shared" si="354"/>
        <v>104.09</v>
      </c>
      <c r="AX1588" s="13">
        <f t="shared" si="355"/>
        <v>0</v>
      </c>
      <c r="AZ1588" t="str">
        <f t="shared" si="356"/>
        <v>23/04/2015;04817052000106;104,09;0,00</v>
      </c>
    </row>
    <row r="1589" spans="1:52" x14ac:dyDescent="0.2">
      <c r="A1589" s="6" t="s">
        <v>3987</v>
      </c>
      <c r="B1589" s="6">
        <v>151523</v>
      </c>
      <c r="C1589" s="1">
        <v>42108</v>
      </c>
      <c r="D1589" s="6" t="s">
        <v>1986</v>
      </c>
      <c r="E1589" s="6" t="s">
        <v>3989</v>
      </c>
      <c r="F1589" s="9">
        <v>463.51</v>
      </c>
      <c r="G1589" s="9">
        <v>403.05</v>
      </c>
      <c r="H1589" s="9">
        <v>72.55</v>
      </c>
      <c r="I1589" s="6" t="s">
        <v>4360</v>
      </c>
      <c r="J1589" s="9">
        <v>0</v>
      </c>
      <c r="K1589" s="9">
        <v>0</v>
      </c>
      <c r="L1589" s="6" t="s">
        <v>3990</v>
      </c>
      <c r="M1589" s="9">
        <v>403.05</v>
      </c>
      <c r="N1589" s="9">
        <v>60.46</v>
      </c>
      <c r="O1589" s="6" t="s">
        <v>1932</v>
      </c>
      <c r="P1589" s="7">
        <v>403.05</v>
      </c>
      <c r="Q1589" s="7">
        <v>6.65</v>
      </c>
      <c r="R1589" s="6" t="s">
        <v>3992</v>
      </c>
      <c r="S1589" s="7">
        <v>403.05</v>
      </c>
      <c r="T1589" s="7">
        <v>30.63</v>
      </c>
      <c r="U1589" s="6" t="s">
        <v>3992</v>
      </c>
      <c r="V1589" s="6" t="s">
        <v>3992</v>
      </c>
      <c r="W1589" s="6">
        <v>7467528</v>
      </c>
      <c r="X1589" s="6" t="s">
        <v>4362</v>
      </c>
      <c r="Y1589" s="6" t="s">
        <v>992</v>
      </c>
      <c r="Z1589" s="6" t="s">
        <v>993</v>
      </c>
      <c r="AA1589" s="6"/>
      <c r="AB1589" s="5">
        <f t="shared" si="347"/>
        <v>151523</v>
      </c>
      <c r="AC1589" t="str">
        <f t="shared" si="348"/>
        <v>14/04/2015</v>
      </c>
      <c r="AD1589" t="str">
        <f t="shared" si="349"/>
        <v>59578948000414</v>
      </c>
      <c r="AE1589" s="11">
        <f t="shared" si="350"/>
        <v>463.51</v>
      </c>
      <c r="AF1589">
        <f t="shared" si="346"/>
        <v>0</v>
      </c>
      <c r="AH1589" s="10">
        <v>6782682</v>
      </c>
      <c r="AI1589" s="10" t="s">
        <v>5854</v>
      </c>
      <c r="AJ1589" s="10">
        <v>151026</v>
      </c>
      <c r="AK1589" s="10" t="s">
        <v>2135</v>
      </c>
      <c r="AL1589" s="10" t="s">
        <v>5583</v>
      </c>
      <c r="AM1589" s="10" t="s">
        <v>5507</v>
      </c>
      <c r="AN1589" s="12" t="e">
        <f>VLOOKUP(TRIM(AK1589),[1]Sheet1!$S:$T,2,FALSE)</f>
        <v>#N/A</v>
      </c>
      <c r="AO1589" s="12">
        <f t="shared" si="351"/>
        <v>0</v>
      </c>
      <c r="AP1589" s="10">
        <f t="shared" si="352"/>
        <v>0</v>
      </c>
      <c r="AR1589" s="12" t="b">
        <f t="shared" si="353"/>
        <v>0</v>
      </c>
      <c r="AT1589">
        <v>152198</v>
      </c>
      <c r="AU1589" t="s">
        <v>6617</v>
      </c>
      <c r="AV1589" t="s">
        <v>5669</v>
      </c>
      <c r="AW1589" s="13">
        <f t="shared" si="354"/>
        <v>512.42999999999995</v>
      </c>
      <c r="AX1589" s="13">
        <f t="shared" si="355"/>
        <v>0</v>
      </c>
      <c r="AZ1589" t="str">
        <f t="shared" si="356"/>
        <v>23/04/2015;04817052000106;512,43;0,00</v>
      </c>
    </row>
    <row r="1590" spans="1:52" x14ac:dyDescent="0.2">
      <c r="A1590" s="6" t="s">
        <v>3987</v>
      </c>
      <c r="B1590" s="6">
        <v>151523</v>
      </c>
      <c r="C1590" s="1">
        <v>42108</v>
      </c>
      <c r="D1590" s="6" t="s">
        <v>1986</v>
      </c>
      <c r="E1590" s="6" t="s">
        <v>3989</v>
      </c>
      <c r="F1590" s="9">
        <v>605.97</v>
      </c>
      <c r="G1590" s="9">
        <v>526.92999999999995</v>
      </c>
      <c r="H1590" s="9">
        <v>94.85</v>
      </c>
      <c r="I1590" s="6" t="s">
        <v>4360</v>
      </c>
      <c r="J1590" s="9">
        <v>0</v>
      </c>
      <c r="K1590" s="9">
        <v>0</v>
      </c>
      <c r="L1590" s="6" t="s">
        <v>3990</v>
      </c>
      <c r="M1590" s="9">
        <v>526.92999999999995</v>
      </c>
      <c r="N1590" s="9">
        <v>79.040000000000006</v>
      </c>
      <c r="O1590" s="6" t="s">
        <v>1932</v>
      </c>
      <c r="P1590" s="7">
        <v>526.92999999999995</v>
      </c>
      <c r="Q1590" s="7">
        <v>8.69</v>
      </c>
      <c r="R1590" s="6" t="s">
        <v>3992</v>
      </c>
      <c r="S1590" s="7">
        <v>526.92999999999995</v>
      </c>
      <c r="T1590" s="7">
        <v>40.049999999999997</v>
      </c>
      <c r="U1590" s="6" t="s">
        <v>3992</v>
      </c>
      <c r="V1590" s="6" t="s">
        <v>3992</v>
      </c>
      <c r="W1590" s="6">
        <v>7467528</v>
      </c>
      <c r="X1590" s="6" t="s">
        <v>4362</v>
      </c>
      <c r="Y1590" s="6" t="s">
        <v>5047</v>
      </c>
      <c r="Z1590" s="6" t="s">
        <v>5048</v>
      </c>
      <c r="AA1590" s="6"/>
      <c r="AB1590" s="5">
        <f t="shared" si="347"/>
        <v>151523</v>
      </c>
      <c r="AC1590" t="str">
        <f t="shared" si="348"/>
        <v>14/04/2015</v>
      </c>
      <c r="AD1590" t="str">
        <f t="shared" si="349"/>
        <v>59578948000414</v>
      </c>
      <c r="AE1590" s="11">
        <f t="shared" si="350"/>
        <v>605.97</v>
      </c>
      <c r="AF1590">
        <f t="shared" si="346"/>
        <v>0</v>
      </c>
      <c r="AH1590" s="10">
        <v>6794235</v>
      </c>
      <c r="AI1590" s="10" t="s">
        <v>5589</v>
      </c>
      <c r="AJ1590" s="10">
        <v>151027</v>
      </c>
      <c r="AK1590" s="10" t="s">
        <v>2232</v>
      </c>
      <c r="AL1590" s="10" t="s">
        <v>5438</v>
      </c>
      <c r="AM1590" s="10" t="s">
        <v>5936</v>
      </c>
      <c r="AN1590" s="12" t="e">
        <f>VLOOKUP(TRIM(AK1590),[1]Sheet1!$S:$T,2,FALSE)</f>
        <v>#N/A</v>
      </c>
      <c r="AO1590" s="12">
        <f t="shared" si="351"/>
        <v>0</v>
      </c>
      <c r="AP1590" s="10">
        <f t="shared" si="352"/>
        <v>0</v>
      </c>
      <c r="AR1590" s="12" t="b">
        <f t="shared" si="353"/>
        <v>0</v>
      </c>
      <c r="AT1590">
        <v>152201</v>
      </c>
      <c r="AU1590" t="s">
        <v>6617</v>
      </c>
      <c r="AV1590" t="s">
        <v>5821</v>
      </c>
      <c r="AW1590" s="13">
        <f t="shared" si="354"/>
        <v>780</v>
      </c>
      <c r="AX1590" s="13">
        <f t="shared" si="355"/>
        <v>0</v>
      </c>
      <c r="AZ1590" t="str">
        <f t="shared" si="356"/>
        <v>23/04/2015;59104422002446;780,00;0,00</v>
      </c>
    </row>
    <row r="1591" spans="1:52" x14ac:dyDescent="0.2">
      <c r="A1591" s="6" t="s">
        <v>3987</v>
      </c>
      <c r="B1591" s="6">
        <v>151523</v>
      </c>
      <c r="C1591" s="1">
        <v>42108</v>
      </c>
      <c r="D1591" s="6" t="s">
        <v>1986</v>
      </c>
      <c r="E1591" s="6" t="s">
        <v>3989</v>
      </c>
      <c r="F1591" s="9">
        <v>335.13</v>
      </c>
      <c r="G1591" s="9">
        <v>291.42</v>
      </c>
      <c r="H1591" s="9">
        <v>52.46</v>
      </c>
      <c r="I1591" s="6" t="s">
        <v>4360</v>
      </c>
      <c r="J1591" s="9">
        <v>0</v>
      </c>
      <c r="K1591" s="9">
        <v>0</v>
      </c>
      <c r="L1591" s="6" t="s">
        <v>3990</v>
      </c>
      <c r="M1591" s="9">
        <v>291.42</v>
      </c>
      <c r="N1591" s="9">
        <v>43.71</v>
      </c>
      <c r="O1591" s="6" t="s">
        <v>1932</v>
      </c>
      <c r="P1591" s="7">
        <v>291.42</v>
      </c>
      <c r="Q1591" s="7">
        <v>4.8099999999999996</v>
      </c>
      <c r="R1591" s="6" t="s">
        <v>3992</v>
      </c>
      <c r="S1591" s="7">
        <v>291.42</v>
      </c>
      <c r="T1591" s="7">
        <v>22.15</v>
      </c>
      <c r="U1591" s="6" t="s">
        <v>3992</v>
      </c>
      <c r="V1591" s="6" t="s">
        <v>3992</v>
      </c>
      <c r="W1591" s="6">
        <v>7467528</v>
      </c>
      <c r="X1591" s="6" t="s">
        <v>4362</v>
      </c>
      <c r="Y1591" s="6" t="s">
        <v>5115</v>
      </c>
      <c r="Z1591" s="6" t="s">
        <v>5116</v>
      </c>
      <c r="AA1591" s="6"/>
      <c r="AB1591" s="5">
        <f t="shared" si="347"/>
        <v>151523</v>
      </c>
      <c r="AC1591" t="str">
        <f t="shared" si="348"/>
        <v>14/04/2015</v>
      </c>
      <c r="AD1591" t="str">
        <f t="shared" si="349"/>
        <v>59578948000414</v>
      </c>
      <c r="AE1591" s="11">
        <f t="shared" si="350"/>
        <v>335.13</v>
      </c>
      <c r="AF1591">
        <f t="shared" si="346"/>
        <v>0</v>
      </c>
      <c r="AH1591" s="10">
        <v>6784228</v>
      </c>
      <c r="AI1591" s="10" t="s">
        <v>5913</v>
      </c>
      <c r="AJ1591" s="10">
        <v>151028</v>
      </c>
      <c r="AK1591" s="10" t="s">
        <v>1072</v>
      </c>
      <c r="AL1591" s="10" t="s">
        <v>5438</v>
      </c>
      <c r="AM1591" s="10" t="s">
        <v>5439</v>
      </c>
      <c r="AN1591" s="12" t="e">
        <f>VLOOKUP(TRIM(AK1591),[1]Sheet1!$S:$T,2,FALSE)</f>
        <v>#N/A</v>
      </c>
      <c r="AO1591" s="12">
        <f t="shared" si="351"/>
        <v>0</v>
      </c>
      <c r="AP1591" s="10">
        <f t="shared" si="352"/>
        <v>0</v>
      </c>
      <c r="AR1591" s="12" t="b">
        <f t="shared" si="353"/>
        <v>0</v>
      </c>
      <c r="AT1591">
        <v>152202</v>
      </c>
      <c r="AU1591" t="s">
        <v>6617</v>
      </c>
      <c r="AV1591" t="s">
        <v>5821</v>
      </c>
      <c r="AW1591" s="13">
        <f t="shared" si="354"/>
        <v>234.01</v>
      </c>
      <c r="AX1591" s="13">
        <f t="shared" si="355"/>
        <v>0</v>
      </c>
      <c r="AZ1591" t="str">
        <f t="shared" si="356"/>
        <v>23/04/2015;59104422002446;234,01;0,00</v>
      </c>
    </row>
    <row r="1592" spans="1:52" x14ac:dyDescent="0.2">
      <c r="A1592" s="6" t="s">
        <v>3987</v>
      </c>
      <c r="B1592" s="6">
        <v>151523</v>
      </c>
      <c r="C1592" s="1">
        <v>42108</v>
      </c>
      <c r="D1592" s="6" t="s">
        <v>1986</v>
      </c>
      <c r="E1592" s="6" t="s">
        <v>3989</v>
      </c>
      <c r="F1592" s="9">
        <v>605.97</v>
      </c>
      <c r="G1592" s="9">
        <v>526.92999999999995</v>
      </c>
      <c r="H1592" s="9">
        <v>94.85</v>
      </c>
      <c r="I1592" s="6" t="s">
        <v>4360</v>
      </c>
      <c r="J1592" s="9">
        <v>0</v>
      </c>
      <c r="K1592" s="9">
        <v>0</v>
      </c>
      <c r="L1592" s="6" t="s">
        <v>3990</v>
      </c>
      <c r="M1592" s="9">
        <v>526.92999999999995</v>
      </c>
      <c r="N1592" s="9">
        <v>79.040000000000006</v>
      </c>
      <c r="O1592" s="6" t="s">
        <v>1932</v>
      </c>
      <c r="P1592" s="7">
        <v>526.92999999999995</v>
      </c>
      <c r="Q1592" s="7">
        <v>8.69</v>
      </c>
      <c r="R1592" s="6" t="s">
        <v>3992</v>
      </c>
      <c r="S1592" s="7">
        <v>526.92999999999995</v>
      </c>
      <c r="T1592" s="7">
        <v>40.049999999999997</v>
      </c>
      <c r="U1592" s="6" t="s">
        <v>3992</v>
      </c>
      <c r="V1592" s="6" t="s">
        <v>3992</v>
      </c>
      <c r="W1592" s="6">
        <v>7467528</v>
      </c>
      <c r="X1592" s="6" t="s">
        <v>4362</v>
      </c>
      <c r="Y1592" s="6" t="s">
        <v>3674</v>
      </c>
      <c r="Z1592" s="6" t="s">
        <v>3675</v>
      </c>
      <c r="AA1592" s="6"/>
      <c r="AB1592" s="5">
        <f t="shared" si="347"/>
        <v>151523</v>
      </c>
      <c r="AC1592" t="str">
        <f t="shared" si="348"/>
        <v>14/04/2015</v>
      </c>
      <c r="AD1592" t="str">
        <f t="shared" si="349"/>
        <v>59578948000414</v>
      </c>
      <c r="AE1592" s="11">
        <f t="shared" si="350"/>
        <v>605.97</v>
      </c>
      <c r="AF1592">
        <f t="shared" si="346"/>
        <v>0</v>
      </c>
      <c r="AH1592" s="10">
        <v>6784250</v>
      </c>
      <c r="AI1592" s="10" t="s">
        <v>5428</v>
      </c>
      <c r="AJ1592" s="10">
        <v>151029</v>
      </c>
      <c r="AK1592" s="10" t="s">
        <v>2291</v>
      </c>
      <c r="AL1592" s="10" t="s">
        <v>5438</v>
      </c>
      <c r="AM1592" s="10" t="s">
        <v>5587</v>
      </c>
      <c r="AN1592" s="12" t="e">
        <f>VLOOKUP(TRIM(AK1592),[1]Sheet1!$S:$T,2,FALSE)</f>
        <v>#N/A</v>
      </c>
      <c r="AO1592" s="12">
        <f t="shared" si="351"/>
        <v>0</v>
      </c>
      <c r="AP1592" s="10">
        <f t="shared" si="352"/>
        <v>0</v>
      </c>
      <c r="AR1592" s="12" t="b">
        <f t="shared" si="353"/>
        <v>0</v>
      </c>
      <c r="AT1592">
        <v>152203</v>
      </c>
      <c r="AU1592" t="s">
        <v>6617</v>
      </c>
      <c r="AV1592" t="s">
        <v>6137</v>
      </c>
      <c r="AW1592" s="13">
        <f t="shared" si="354"/>
        <v>125.94</v>
      </c>
      <c r="AX1592" s="13">
        <f t="shared" si="355"/>
        <v>0</v>
      </c>
      <c r="AZ1592" t="str">
        <f t="shared" si="356"/>
        <v>23/04/2015;10980232000107;125,94;0,00</v>
      </c>
    </row>
    <row r="1593" spans="1:52" x14ac:dyDescent="0.2">
      <c r="A1593" s="6" t="s">
        <v>3987</v>
      </c>
      <c r="B1593" s="6">
        <v>151523</v>
      </c>
      <c r="C1593" s="1">
        <v>42108</v>
      </c>
      <c r="D1593" s="6" t="s">
        <v>1986</v>
      </c>
      <c r="E1593" s="6" t="s">
        <v>3989</v>
      </c>
      <c r="F1593" s="9">
        <v>1505.67</v>
      </c>
      <c r="G1593" s="9">
        <v>1309.28</v>
      </c>
      <c r="H1593" s="9">
        <v>235.67</v>
      </c>
      <c r="I1593" s="6" t="s">
        <v>4360</v>
      </c>
      <c r="J1593" s="9">
        <v>0</v>
      </c>
      <c r="K1593" s="9">
        <v>0</v>
      </c>
      <c r="L1593" s="6" t="s">
        <v>3990</v>
      </c>
      <c r="M1593" s="9">
        <v>1309.28</v>
      </c>
      <c r="N1593" s="9">
        <v>196.39</v>
      </c>
      <c r="O1593" s="6" t="s">
        <v>1932</v>
      </c>
      <c r="P1593" s="7">
        <v>1309.28</v>
      </c>
      <c r="Q1593" s="7">
        <v>21.6</v>
      </c>
      <c r="R1593" s="6" t="s">
        <v>3992</v>
      </c>
      <c r="S1593" s="7">
        <v>1309.28</v>
      </c>
      <c r="T1593" s="7">
        <v>99.51</v>
      </c>
      <c r="U1593" s="6" t="s">
        <v>3992</v>
      </c>
      <c r="V1593" s="6" t="s">
        <v>3992</v>
      </c>
      <c r="W1593" s="6">
        <v>7467528</v>
      </c>
      <c r="X1593" s="6" t="s">
        <v>4362</v>
      </c>
      <c r="Y1593" s="6" t="s">
        <v>5049</v>
      </c>
      <c r="Z1593" s="6" t="s">
        <v>3630</v>
      </c>
      <c r="AA1593" s="6"/>
      <c r="AB1593" s="5">
        <f t="shared" si="347"/>
        <v>151523</v>
      </c>
      <c r="AC1593" t="str">
        <f t="shared" si="348"/>
        <v>14/04/2015</v>
      </c>
      <c r="AD1593" t="str">
        <f t="shared" si="349"/>
        <v>59578948000414</v>
      </c>
      <c r="AE1593" s="11">
        <f t="shared" si="350"/>
        <v>1505.67</v>
      </c>
      <c r="AF1593">
        <f t="shared" si="346"/>
        <v>0</v>
      </c>
      <c r="AH1593" s="10">
        <v>6784250</v>
      </c>
      <c r="AI1593" s="10" t="s">
        <v>5428</v>
      </c>
      <c r="AJ1593" s="10">
        <v>151030</v>
      </c>
      <c r="AK1593" s="10" t="s">
        <v>1074</v>
      </c>
      <c r="AL1593" s="10" t="s">
        <v>5438</v>
      </c>
      <c r="AM1593" s="10" t="s">
        <v>5518</v>
      </c>
      <c r="AN1593" s="12" t="e">
        <f>VLOOKUP(TRIM(AK1593),[1]Sheet1!$S:$T,2,FALSE)</f>
        <v>#N/A</v>
      </c>
      <c r="AO1593" s="12">
        <f t="shared" si="351"/>
        <v>0</v>
      </c>
      <c r="AP1593" s="10">
        <f t="shared" si="352"/>
        <v>0</v>
      </c>
      <c r="AR1593" s="12" t="b">
        <f t="shared" si="353"/>
        <v>0</v>
      </c>
      <c r="AT1593">
        <v>152208</v>
      </c>
      <c r="AU1593" t="s">
        <v>6617</v>
      </c>
      <c r="AV1593" t="s">
        <v>5635</v>
      </c>
      <c r="AW1593" s="13">
        <f t="shared" si="354"/>
        <v>1775.4</v>
      </c>
      <c r="AX1593" s="13">
        <f t="shared" si="355"/>
        <v>0</v>
      </c>
      <c r="AZ1593" t="str">
        <f t="shared" si="356"/>
        <v>23/04/2015;01192333001366;1775,40;0,00</v>
      </c>
    </row>
    <row r="1594" spans="1:52" x14ac:dyDescent="0.2">
      <c r="A1594" s="6" t="s">
        <v>3987</v>
      </c>
      <c r="B1594" s="6">
        <v>151523</v>
      </c>
      <c r="C1594" s="1">
        <v>42108</v>
      </c>
      <c r="D1594" s="6" t="s">
        <v>1986</v>
      </c>
      <c r="E1594" s="6" t="s">
        <v>3989</v>
      </c>
      <c r="F1594" s="9">
        <v>545.32000000000005</v>
      </c>
      <c r="G1594" s="9">
        <v>474.19</v>
      </c>
      <c r="H1594" s="9">
        <v>85.35</v>
      </c>
      <c r="I1594" s="6" t="s">
        <v>4360</v>
      </c>
      <c r="J1594" s="9">
        <v>0</v>
      </c>
      <c r="K1594" s="9">
        <v>0</v>
      </c>
      <c r="L1594" s="6" t="s">
        <v>3990</v>
      </c>
      <c r="M1594" s="9">
        <v>474.19</v>
      </c>
      <c r="N1594" s="9">
        <v>71.13</v>
      </c>
      <c r="O1594" s="6" t="s">
        <v>1932</v>
      </c>
      <c r="P1594" s="7">
        <v>474.19</v>
      </c>
      <c r="Q1594" s="7">
        <v>7.82</v>
      </c>
      <c r="R1594" s="6" t="s">
        <v>3992</v>
      </c>
      <c r="S1594" s="7">
        <v>474.19</v>
      </c>
      <c r="T1594" s="7">
        <v>36.04</v>
      </c>
      <c r="U1594" s="6" t="s">
        <v>3992</v>
      </c>
      <c r="V1594" s="6" t="s">
        <v>3992</v>
      </c>
      <c r="W1594" s="6">
        <v>7467528</v>
      </c>
      <c r="X1594" s="6" t="s">
        <v>4362</v>
      </c>
      <c r="Y1594" s="6" t="s">
        <v>4791</v>
      </c>
      <c r="Z1594" s="6" t="s">
        <v>4792</v>
      </c>
      <c r="AA1594" s="6"/>
      <c r="AB1594" s="5">
        <f t="shared" si="347"/>
        <v>151523</v>
      </c>
      <c r="AC1594" t="str">
        <f t="shared" si="348"/>
        <v>14/04/2015</v>
      </c>
      <c r="AD1594" t="str">
        <f t="shared" si="349"/>
        <v>59578948000414</v>
      </c>
      <c r="AE1594" s="11">
        <f t="shared" si="350"/>
        <v>545.32000000000005</v>
      </c>
      <c r="AF1594">
        <f t="shared" si="346"/>
        <v>0</v>
      </c>
      <c r="AH1594" s="10">
        <v>6784250</v>
      </c>
      <c r="AI1594" s="10" t="s">
        <v>5428</v>
      </c>
      <c r="AJ1594" s="10">
        <v>151031</v>
      </c>
      <c r="AK1594" s="10" t="s">
        <v>1074</v>
      </c>
      <c r="AL1594" s="10" t="s">
        <v>5438</v>
      </c>
      <c r="AM1594" s="10" t="s">
        <v>5759</v>
      </c>
      <c r="AN1594" s="12" t="e">
        <f>VLOOKUP(TRIM(AK1594),[1]Sheet1!$S:$T,2,FALSE)</f>
        <v>#N/A</v>
      </c>
      <c r="AO1594" s="12">
        <f t="shared" si="351"/>
        <v>0</v>
      </c>
      <c r="AP1594" s="10">
        <f t="shared" si="352"/>
        <v>0</v>
      </c>
      <c r="AR1594" s="12" t="b">
        <f t="shared" si="353"/>
        <v>0</v>
      </c>
      <c r="AT1594">
        <v>152209</v>
      </c>
      <c r="AU1594" t="s">
        <v>6617</v>
      </c>
      <c r="AV1594" t="s">
        <v>5635</v>
      </c>
      <c r="AW1594" s="13">
        <f t="shared" si="354"/>
        <v>3679.2</v>
      </c>
      <c r="AX1594" s="13">
        <f t="shared" si="355"/>
        <v>0</v>
      </c>
      <c r="AZ1594" t="str">
        <f t="shared" si="356"/>
        <v>23/04/2015;01192333001366;3679,20;0,00</v>
      </c>
    </row>
    <row r="1595" spans="1:52" x14ac:dyDescent="0.2">
      <c r="A1595" s="6" t="s">
        <v>3987</v>
      </c>
      <c r="B1595" s="6">
        <v>151524</v>
      </c>
      <c r="C1595" s="1">
        <v>42109</v>
      </c>
      <c r="D1595" s="6" t="s">
        <v>1931</v>
      </c>
      <c r="E1595" s="6" t="s">
        <v>3989</v>
      </c>
      <c r="F1595" s="9">
        <v>214.12</v>
      </c>
      <c r="G1595" s="9">
        <v>214.12</v>
      </c>
      <c r="H1595" s="9">
        <v>38.54</v>
      </c>
      <c r="I1595" s="6" t="s">
        <v>4011</v>
      </c>
      <c r="J1595" s="9">
        <v>0</v>
      </c>
      <c r="K1595" s="9">
        <v>0</v>
      </c>
      <c r="L1595" s="6" t="s">
        <v>3990</v>
      </c>
      <c r="M1595" s="9">
        <v>0</v>
      </c>
      <c r="N1595" s="9">
        <v>0</v>
      </c>
      <c r="O1595" s="6" t="s">
        <v>3990</v>
      </c>
      <c r="P1595" s="7">
        <v>214.12</v>
      </c>
      <c r="Q1595" s="7">
        <v>3.53</v>
      </c>
      <c r="R1595" s="6" t="s">
        <v>3992</v>
      </c>
      <c r="S1595" s="7">
        <v>214.12</v>
      </c>
      <c r="T1595" s="7">
        <v>16.27</v>
      </c>
      <c r="U1595" s="6" t="s">
        <v>3992</v>
      </c>
      <c r="V1595" s="6" t="s">
        <v>3992</v>
      </c>
      <c r="W1595" s="6">
        <v>6826233</v>
      </c>
      <c r="X1595" s="6" t="s">
        <v>4070</v>
      </c>
      <c r="Y1595" s="6" t="s">
        <v>1366</v>
      </c>
      <c r="Z1595" s="6" t="s">
        <v>1367</v>
      </c>
      <c r="AA1595" s="6"/>
      <c r="AB1595" s="5">
        <f t="shared" si="347"/>
        <v>151524</v>
      </c>
      <c r="AC1595" t="str">
        <f t="shared" si="348"/>
        <v>15/04/2015</v>
      </c>
      <c r="AD1595" t="str">
        <f t="shared" si="349"/>
        <v>52516762000149</v>
      </c>
      <c r="AE1595" s="11">
        <f t="shared" si="350"/>
        <v>214.12</v>
      </c>
      <c r="AF1595">
        <v>0</v>
      </c>
      <c r="AH1595" s="10">
        <v>6819714</v>
      </c>
      <c r="AI1595" s="10" t="s">
        <v>5937</v>
      </c>
      <c r="AJ1595" s="10">
        <v>151032</v>
      </c>
      <c r="AK1595" s="10" t="s">
        <v>1076</v>
      </c>
      <c r="AL1595" s="10" t="s">
        <v>5583</v>
      </c>
      <c r="AM1595" s="10" t="s">
        <v>5506</v>
      </c>
      <c r="AN1595" s="12" t="e">
        <f>VLOOKUP(TRIM(AK1595),[1]Sheet1!$S:$T,2,FALSE)</f>
        <v>#N/A</v>
      </c>
      <c r="AO1595" s="12">
        <f t="shared" si="351"/>
        <v>0</v>
      </c>
      <c r="AP1595" s="10">
        <f t="shared" si="352"/>
        <v>0</v>
      </c>
      <c r="AR1595" s="12" t="b">
        <f t="shared" si="353"/>
        <v>0</v>
      </c>
      <c r="AT1595">
        <v>152210</v>
      </c>
      <c r="AU1595" t="s">
        <v>6617</v>
      </c>
      <c r="AV1595" t="s">
        <v>5635</v>
      </c>
      <c r="AW1595" s="13">
        <f t="shared" si="354"/>
        <v>710.41</v>
      </c>
      <c r="AX1595" s="13">
        <f t="shared" si="355"/>
        <v>0</v>
      </c>
      <c r="AZ1595" t="str">
        <f t="shared" si="356"/>
        <v>23/04/2015;01192333001366;710,41;0,00</v>
      </c>
    </row>
    <row r="1596" spans="1:52" x14ac:dyDescent="0.2">
      <c r="A1596" s="6" t="s">
        <v>3987</v>
      </c>
      <c r="B1596" s="6">
        <v>151526</v>
      </c>
      <c r="C1596" s="1">
        <v>42109</v>
      </c>
      <c r="D1596" s="6" t="s">
        <v>1986</v>
      </c>
      <c r="E1596" s="6" t="s">
        <v>3989</v>
      </c>
      <c r="F1596" s="9">
        <v>193.68</v>
      </c>
      <c r="G1596" s="9">
        <v>161.4</v>
      </c>
      <c r="H1596" s="9">
        <v>29.05</v>
      </c>
      <c r="I1596" s="6" t="s">
        <v>4360</v>
      </c>
      <c r="J1596" s="9">
        <v>0</v>
      </c>
      <c r="K1596" s="9">
        <v>0</v>
      </c>
      <c r="L1596" s="6" t="s">
        <v>3990</v>
      </c>
      <c r="M1596" s="9">
        <v>161.4</v>
      </c>
      <c r="N1596" s="9">
        <v>32.28</v>
      </c>
      <c r="O1596" s="6" t="s">
        <v>1932</v>
      </c>
      <c r="P1596" s="7">
        <v>161.4</v>
      </c>
      <c r="Q1596" s="7">
        <v>2.66</v>
      </c>
      <c r="R1596" s="6" t="s">
        <v>3992</v>
      </c>
      <c r="S1596" s="7">
        <v>161.4</v>
      </c>
      <c r="T1596" s="7">
        <v>12.27</v>
      </c>
      <c r="U1596" s="6" t="s">
        <v>3992</v>
      </c>
      <c r="V1596" s="6" t="s">
        <v>3992</v>
      </c>
      <c r="W1596" s="6">
        <v>6783935</v>
      </c>
      <c r="X1596" s="6" t="s">
        <v>3273</v>
      </c>
      <c r="Y1596" s="6" t="s">
        <v>1656</v>
      </c>
      <c r="Z1596" s="6" t="s">
        <v>1657</v>
      </c>
      <c r="AA1596" s="6"/>
      <c r="AB1596" s="5">
        <f t="shared" si="347"/>
        <v>151526</v>
      </c>
      <c r="AC1596" t="str">
        <f t="shared" si="348"/>
        <v>15/04/2015</v>
      </c>
      <c r="AD1596" t="str">
        <f t="shared" si="349"/>
        <v>46044053002906</v>
      </c>
      <c r="AE1596" s="11">
        <f t="shared" si="350"/>
        <v>193.68</v>
      </c>
      <c r="AF1596">
        <f t="shared" ref="AF1596:AF1597" si="357">SUMIF(AJ:AJ,B1596,AP:AP)</f>
        <v>0</v>
      </c>
      <c r="AH1596" s="10">
        <v>6819714</v>
      </c>
      <c r="AI1596" s="10" t="s">
        <v>5937</v>
      </c>
      <c r="AJ1596" s="10">
        <v>151032</v>
      </c>
      <c r="AK1596" s="10" t="s">
        <v>1078</v>
      </c>
      <c r="AL1596" s="10" t="s">
        <v>5583</v>
      </c>
      <c r="AM1596" s="10" t="s">
        <v>5506</v>
      </c>
      <c r="AN1596" s="12" t="e">
        <f>VLOOKUP(TRIM(AK1596),[1]Sheet1!$S:$T,2,FALSE)</f>
        <v>#N/A</v>
      </c>
      <c r="AO1596" s="12">
        <f t="shared" si="351"/>
        <v>0</v>
      </c>
      <c r="AP1596" s="10">
        <f t="shared" si="352"/>
        <v>0</v>
      </c>
      <c r="AR1596" s="12" t="b">
        <f t="shared" si="353"/>
        <v>0</v>
      </c>
      <c r="AT1596">
        <v>152211</v>
      </c>
      <c r="AU1596" t="s">
        <v>6617</v>
      </c>
      <c r="AV1596" t="s">
        <v>5428</v>
      </c>
      <c r="AW1596" s="13">
        <f t="shared" si="354"/>
        <v>676.46</v>
      </c>
      <c r="AX1596" s="13">
        <f t="shared" si="355"/>
        <v>0</v>
      </c>
      <c r="AZ1596" t="str">
        <f t="shared" si="356"/>
        <v>23/04/2015;04337168000148;676,46;0,00</v>
      </c>
    </row>
    <row r="1597" spans="1:52" x14ac:dyDescent="0.2">
      <c r="A1597" s="6" t="s">
        <v>3987</v>
      </c>
      <c r="B1597" s="6">
        <v>151526</v>
      </c>
      <c r="C1597" s="1">
        <v>42109</v>
      </c>
      <c r="D1597" s="6" t="s">
        <v>1986</v>
      </c>
      <c r="E1597" s="6" t="s">
        <v>3989</v>
      </c>
      <c r="F1597" s="9">
        <v>824.92</v>
      </c>
      <c r="G1597" s="9">
        <v>717.32</v>
      </c>
      <c r="H1597" s="9">
        <v>129.12</v>
      </c>
      <c r="I1597" s="6" t="s">
        <v>4360</v>
      </c>
      <c r="J1597" s="9">
        <v>0</v>
      </c>
      <c r="K1597" s="9">
        <v>0</v>
      </c>
      <c r="L1597" s="6" t="s">
        <v>3990</v>
      </c>
      <c r="M1597" s="9">
        <v>717.32</v>
      </c>
      <c r="N1597" s="9">
        <v>107.6</v>
      </c>
      <c r="O1597" s="6" t="s">
        <v>1932</v>
      </c>
      <c r="P1597" s="7">
        <v>717.32</v>
      </c>
      <c r="Q1597" s="7">
        <v>11.84</v>
      </c>
      <c r="R1597" s="6" t="s">
        <v>3992</v>
      </c>
      <c r="S1597" s="7">
        <v>717.32</v>
      </c>
      <c r="T1597" s="7">
        <v>54.52</v>
      </c>
      <c r="U1597" s="6" t="s">
        <v>3992</v>
      </c>
      <c r="V1597" s="6" t="s">
        <v>3992</v>
      </c>
      <c r="W1597" s="6">
        <v>6783935</v>
      </c>
      <c r="X1597" s="6" t="s">
        <v>4049</v>
      </c>
      <c r="Y1597" s="6" t="s">
        <v>3208</v>
      </c>
      <c r="Z1597" s="6" t="s">
        <v>1358</v>
      </c>
      <c r="AA1597" s="6"/>
      <c r="AB1597" s="5">
        <f t="shared" si="347"/>
        <v>151526</v>
      </c>
      <c r="AC1597" t="str">
        <f t="shared" si="348"/>
        <v>15/04/2015</v>
      </c>
      <c r="AD1597" t="str">
        <f t="shared" si="349"/>
        <v>46044053002906</v>
      </c>
      <c r="AE1597" s="11">
        <f t="shared" si="350"/>
        <v>824.92</v>
      </c>
      <c r="AF1597">
        <f t="shared" si="357"/>
        <v>0</v>
      </c>
      <c r="AH1597" s="10">
        <v>6819714</v>
      </c>
      <c r="AI1597" s="10" t="s">
        <v>5937</v>
      </c>
      <c r="AJ1597" s="10">
        <v>151032</v>
      </c>
      <c r="AK1597" s="10" t="s">
        <v>1080</v>
      </c>
      <c r="AL1597" s="10" t="s">
        <v>5583</v>
      </c>
      <c r="AM1597" s="10" t="s">
        <v>5506</v>
      </c>
      <c r="AN1597" s="12" t="e">
        <f>VLOOKUP(TRIM(AK1597),[1]Sheet1!$S:$T,2,FALSE)</f>
        <v>#N/A</v>
      </c>
      <c r="AO1597" s="12">
        <f t="shared" si="351"/>
        <v>0</v>
      </c>
      <c r="AP1597" s="10">
        <f t="shared" si="352"/>
        <v>0</v>
      </c>
      <c r="AR1597" s="12" t="b">
        <f t="shared" si="353"/>
        <v>0</v>
      </c>
      <c r="AT1597">
        <v>152212</v>
      </c>
      <c r="AU1597" t="s">
        <v>6617</v>
      </c>
      <c r="AV1597" t="s">
        <v>5428</v>
      </c>
      <c r="AW1597" s="13">
        <f t="shared" si="354"/>
        <v>501.61</v>
      </c>
      <c r="AX1597" s="13">
        <f t="shared" si="355"/>
        <v>0</v>
      </c>
      <c r="AZ1597" t="str">
        <f t="shared" si="356"/>
        <v>23/04/2015;04337168000148;501,61;0,00</v>
      </c>
    </row>
    <row r="1598" spans="1:52" x14ac:dyDescent="0.2">
      <c r="A1598" s="6" t="s">
        <v>3987</v>
      </c>
      <c r="B1598" s="6">
        <v>151527</v>
      </c>
      <c r="C1598" s="1">
        <v>42109</v>
      </c>
      <c r="D1598" s="6" t="s">
        <v>1924</v>
      </c>
      <c r="E1598" s="6" t="s">
        <v>3418</v>
      </c>
      <c r="F1598" s="9">
        <v>1175.54</v>
      </c>
      <c r="G1598" s="9">
        <v>1175.54</v>
      </c>
      <c r="H1598" s="9">
        <v>82.29</v>
      </c>
      <c r="I1598" s="6" t="s">
        <v>4011</v>
      </c>
      <c r="J1598" s="9">
        <v>0</v>
      </c>
      <c r="K1598" s="9">
        <v>0</v>
      </c>
      <c r="L1598" s="6" t="s">
        <v>3990</v>
      </c>
      <c r="M1598" s="9">
        <v>0</v>
      </c>
      <c r="N1598" s="9">
        <v>0</v>
      </c>
      <c r="O1598" s="6" t="s">
        <v>3990</v>
      </c>
      <c r="P1598" s="7">
        <v>1175.54</v>
      </c>
      <c r="Q1598" s="7">
        <v>19.399999999999999</v>
      </c>
      <c r="R1598" s="6" t="s">
        <v>3992</v>
      </c>
      <c r="S1598" s="7">
        <v>1175.54</v>
      </c>
      <c r="T1598" s="7">
        <v>89.34</v>
      </c>
      <c r="U1598" s="6" t="s">
        <v>3992</v>
      </c>
      <c r="V1598" s="6" t="s">
        <v>3992</v>
      </c>
      <c r="W1598" s="6">
        <v>6789503</v>
      </c>
      <c r="X1598" s="6" t="s">
        <v>1909</v>
      </c>
      <c r="Y1598" s="6" t="s">
        <v>1910</v>
      </c>
      <c r="Z1598" s="6" t="s">
        <v>1911</v>
      </c>
      <c r="AA1598" s="6"/>
      <c r="AB1598" s="5">
        <f t="shared" si="347"/>
        <v>151527</v>
      </c>
      <c r="AC1598" t="str">
        <f t="shared" si="348"/>
        <v>15/04/2015</v>
      </c>
      <c r="AD1598" t="str">
        <f t="shared" si="349"/>
        <v>46567202000625</v>
      </c>
      <c r="AE1598" s="11">
        <f t="shared" si="350"/>
        <v>1175.54</v>
      </c>
      <c r="AF1598">
        <v>0</v>
      </c>
      <c r="AH1598" s="10">
        <v>6819714</v>
      </c>
      <c r="AI1598" s="10" t="s">
        <v>5937</v>
      </c>
      <c r="AJ1598" s="10">
        <v>151032</v>
      </c>
      <c r="AK1598" s="10" t="s">
        <v>1078</v>
      </c>
      <c r="AL1598" s="10" t="s">
        <v>5583</v>
      </c>
      <c r="AM1598" s="10" t="s">
        <v>5506</v>
      </c>
      <c r="AN1598" s="12" t="e">
        <f>VLOOKUP(TRIM(AK1598),[1]Sheet1!$S:$T,2,FALSE)</f>
        <v>#N/A</v>
      </c>
      <c r="AO1598" s="12">
        <f t="shared" si="351"/>
        <v>0</v>
      </c>
      <c r="AP1598" s="10">
        <f t="shared" si="352"/>
        <v>0</v>
      </c>
      <c r="AR1598" s="12" t="b">
        <f t="shared" si="353"/>
        <v>0</v>
      </c>
      <c r="AT1598">
        <v>152213</v>
      </c>
      <c r="AU1598" t="s">
        <v>6617</v>
      </c>
      <c r="AV1598" t="s">
        <v>5428</v>
      </c>
      <c r="AW1598" s="13">
        <f t="shared" si="354"/>
        <v>45.99</v>
      </c>
      <c r="AX1598" s="13">
        <f t="shared" si="355"/>
        <v>0</v>
      </c>
      <c r="AZ1598" t="str">
        <f t="shared" si="356"/>
        <v>23/04/2015;04337168000148;45,99;0,00</v>
      </c>
    </row>
    <row r="1599" spans="1:52" x14ac:dyDescent="0.2">
      <c r="A1599" s="6" t="s">
        <v>3987</v>
      </c>
      <c r="B1599" s="6">
        <v>151528</v>
      </c>
      <c r="C1599" s="1">
        <v>42109</v>
      </c>
      <c r="D1599" s="6" t="s">
        <v>1924</v>
      </c>
      <c r="E1599" s="6" t="s">
        <v>1904</v>
      </c>
      <c r="F1599" s="9">
        <v>1281.74</v>
      </c>
      <c r="G1599" s="9">
        <v>1114.56</v>
      </c>
      <c r="H1599" s="9">
        <v>44.58</v>
      </c>
      <c r="I1599" s="6" t="s">
        <v>4360</v>
      </c>
      <c r="J1599" s="9">
        <v>0</v>
      </c>
      <c r="K1599" s="9">
        <v>0</v>
      </c>
      <c r="L1599" s="6" t="s">
        <v>3990</v>
      </c>
      <c r="M1599" s="9">
        <v>1114.56</v>
      </c>
      <c r="N1599" s="9">
        <v>167.18</v>
      </c>
      <c r="O1599" s="6" t="s">
        <v>1932</v>
      </c>
      <c r="P1599" s="7">
        <v>1114.56</v>
      </c>
      <c r="Q1599" s="7">
        <v>18.39</v>
      </c>
      <c r="R1599" s="6" t="s">
        <v>3992</v>
      </c>
      <c r="S1599" s="7">
        <v>1114.56</v>
      </c>
      <c r="T1599" s="7">
        <v>84.71</v>
      </c>
      <c r="U1599" s="6" t="s">
        <v>3992</v>
      </c>
      <c r="V1599" s="6" t="s">
        <v>3992</v>
      </c>
      <c r="W1599" s="6">
        <v>7461797</v>
      </c>
      <c r="X1599" s="6" t="s">
        <v>4362</v>
      </c>
      <c r="Y1599" s="6" t="s">
        <v>5130</v>
      </c>
      <c r="Z1599" s="6" t="s">
        <v>5131</v>
      </c>
      <c r="AA1599" s="6"/>
      <c r="AB1599" s="5">
        <f t="shared" si="347"/>
        <v>151528</v>
      </c>
      <c r="AC1599" t="str">
        <f t="shared" si="348"/>
        <v>15/04/2015</v>
      </c>
      <c r="AD1599" t="str">
        <f t="shared" si="349"/>
        <v>24454886000292</v>
      </c>
      <c r="AE1599" s="11">
        <f t="shared" si="350"/>
        <v>1281.74</v>
      </c>
      <c r="AF1599">
        <f t="shared" ref="AF1599:AF1601" si="358">SUMIF(AJ:AJ,B1599,AP:AP)</f>
        <v>0</v>
      </c>
      <c r="AH1599" s="10">
        <v>6819714</v>
      </c>
      <c r="AI1599" s="10" t="s">
        <v>5937</v>
      </c>
      <c r="AJ1599" s="10">
        <v>151032</v>
      </c>
      <c r="AK1599" s="10" t="s">
        <v>1082</v>
      </c>
      <c r="AL1599" s="10" t="s">
        <v>5583</v>
      </c>
      <c r="AM1599" s="10" t="s">
        <v>5514</v>
      </c>
      <c r="AN1599" s="12" t="e">
        <f>VLOOKUP(TRIM(AK1599),[1]Sheet1!$S:$T,2,FALSE)</f>
        <v>#N/A</v>
      </c>
      <c r="AO1599" s="12">
        <f t="shared" si="351"/>
        <v>0</v>
      </c>
      <c r="AP1599" s="10">
        <f t="shared" si="352"/>
        <v>0</v>
      </c>
      <c r="AR1599" s="12" t="b">
        <f t="shared" si="353"/>
        <v>0</v>
      </c>
      <c r="AT1599">
        <v>152214</v>
      </c>
      <c r="AU1599" t="s">
        <v>6617</v>
      </c>
      <c r="AV1599" t="s">
        <v>5428</v>
      </c>
      <c r="AW1599" s="13">
        <f t="shared" si="354"/>
        <v>22.54</v>
      </c>
      <c r="AX1599" s="13">
        <f t="shared" si="355"/>
        <v>0</v>
      </c>
      <c r="AZ1599" t="str">
        <f t="shared" si="356"/>
        <v>23/04/2015;04337168000148;22,54;0,00</v>
      </c>
    </row>
    <row r="1600" spans="1:52" x14ac:dyDescent="0.2">
      <c r="A1600" s="6" t="s">
        <v>3987</v>
      </c>
      <c r="B1600" s="6">
        <v>151530</v>
      </c>
      <c r="C1600" s="1">
        <v>42109</v>
      </c>
      <c r="D1600" s="6" t="s">
        <v>1986</v>
      </c>
      <c r="E1600" s="6" t="s">
        <v>3989</v>
      </c>
      <c r="F1600" s="9">
        <v>897.71</v>
      </c>
      <c r="G1600" s="9">
        <v>780.62</v>
      </c>
      <c r="H1600" s="9">
        <v>140.51</v>
      </c>
      <c r="I1600" s="6" t="s">
        <v>4360</v>
      </c>
      <c r="J1600" s="9">
        <v>0</v>
      </c>
      <c r="K1600" s="9">
        <v>0</v>
      </c>
      <c r="L1600" s="6" t="s">
        <v>3990</v>
      </c>
      <c r="M1600" s="9">
        <v>780.62</v>
      </c>
      <c r="N1600" s="9">
        <v>117.09</v>
      </c>
      <c r="O1600" s="6" t="s">
        <v>1932</v>
      </c>
      <c r="P1600" s="7">
        <v>780.62</v>
      </c>
      <c r="Q1600" s="7">
        <v>12.88</v>
      </c>
      <c r="R1600" s="6" t="s">
        <v>3992</v>
      </c>
      <c r="S1600" s="7">
        <v>780.62</v>
      </c>
      <c r="T1600" s="7">
        <v>59.33</v>
      </c>
      <c r="U1600" s="6" t="s">
        <v>3992</v>
      </c>
      <c r="V1600" s="6" t="s">
        <v>3992</v>
      </c>
      <c r="W1600" s="6">
        <v>6782692</v>
      </c>
      <c r="X1600" s="6" t="s">
        <v>4362</v>
      </c>
      <c r="Y1600" s="6" t="s">
        <v>5140</v>
      </c>
      <c r="Z1600" s="6" t="s">
        <v>5141</v>
      </c>
      <c r="AA1600" s="6"/>
      <c r="AB1600" s="5">
        <f t="shared" si="347"/>
        <v>151530</v>
      </c>
      <c r="AC1600" t="str">
        <f t="shared" si="348"/>
        <v>15/04/2015</v>
      </c>
      <c r="AD1600" t="str">
        <f t="shared" si="349"/>
        <v>02195445000108</v>
      </c>
      <c r="AE1600" s="11">
        <f t="shared" si="350"/>
        <v>897.71</v>
      </c>
      <c r="AF1600">
        <f t="shared" si="358"/>
        <v>0</v>
      </c>
      <c r="AH1600" s="10">
        <v>6787356</v>
      </c>
      <c r="AI1600" s="10" t="s">
        <v>5938</v>
      </c>
      <c r="AJ1600" s="10">
        <v>151033</v>
      </c>
      <c r="AK1600" s="10" t="s">
        <v>1087</v>
      </c>
      <c r="AL1600" s="10" t="s">
        <v>5438</v>
      </c>
      <c r="AM1600" s="10" t="s">
        <v>5534</v>
      </c>
      <c r="AN1600" s="12" t="e">
        <f>VLOOKUP(TRIM(AK1600),[1]Sheet1!$S:$T,2,FALSE)</f>
        <v>#N/A</v>
      </c>
      <c r="AO1600" s="12">
        <f t="shared" si="351"/>
        <v>0</v>
      </c>
      <c r="AP1600" s="10">
        <f t="shared" si="352"/>
        <v>0</v>
      </c>
      <c r="AR1600" s="12" t="b">
        <f t="shared" si="353"/>
        <v>0</v>
      </c>
      <c r="AT1600">
        <v>152215</v>
      </c>
      <c r="AU1600" t="s">
        <v>6617</v>
      </c>
      <c r="AV1600" t="s">
        <v>5714</v>
      </c>
      <c r="AW1600" s="13">
        <f t="shared" si="354"/>
        <v>27.42</v>
      </c>
      <c r="AX1600" s="13">
        <f t="shared" si="355"/>
        <v>0</v>
      </c>
      <c r="AZ1600" t="str">
        <f t="shared" si="356"/>
        <v>23/04/2015;84111343000113;27,42;0,00</v>
      </c>
    </row>
    <row r="1601" spans="1:52" x14ac:dyDescent="0.2">
      <c r="A1601" s="6" t="s">
        <v>3987</v>
      </c>
      <c r="B1601" s="6">
        <v>151531</v>
      </c>
      <c r="C1601" s="1">
        <v>42109</v>
      </c>
      <c r="D1601" s="6" t="s">
        <v>1924</v>
      </c>
      <c r="E1601" s="6" t="s">
        <v>4339</v>
      </c>
      <c r="F1601" s="9">
        <v>1542.91</v>
      </c>
      <c r="G1601" s="9">
        <v>1341.66</v>
      </c>
      <c r="H1601" s="9">
        <v>53.67</v>
      </c>
      <c r="I1601" s="6" t="s">
        <v>4360</v>
      </c>
      <c r="J1601" s="9">
        <v>0</v>
      </c>
      <c r="K1601" s="9">
        <v>0</v>
      </c>
      <c r="L1601" s="6" t="s">
        <v>3990</v>
      </c>
      <c r="M1601" s="9">
        <v>1341.66</v>
      </c>
      <c r="N1601" s="9">
        <v>201.25</v>
      </c>
      <c r="O1601" s="6" t="s">
        <v>1932</v>
      </c>
      <c r="P1601" s="7">
        <v>1341.66</v>
      </c>
      <c r="Q1601" s="7">
        <v>22.14</v>
      </c>
      <c r="R1601" s="6" t="s">
        <v>3992</v>
      </c>
      <c r="S1601" s="7">
        <v>1341.66</v>
      </c>
      <c r="T1601" s="7">
        <v>101.97</v>
      </c>
      <c r="U1601" s="6" t="s">
        <v>3992</v>
      </c>
      <c r="V1601" s="6" t="s">
        <v>3992</v>
      </c>
      <c r="W1601" s="6">
        <v>6783362</v>
      </c>
      <c r="X1601" s="6" t="s">
        <v>4362</v>
      </c>
      <c r="Y1601" s="6" t="s">
        <v>3937</v>
      </c>
      <c r="Z1601" s="6" t="s">
        <v>3938</v>
      </c>
      <c r="AA1601" s="6"/>
      <c r="AB1601" s="5">
        <f t="shared" si="347"/>
        <v>151531</v>
      </c>
      <c r="AC1601" t="str">
        <f t="shared" si="348"/>
        <v>15/04/2015</v>
      </c>
      <c r="AD1601" t="str">
        <f t="shared" si="349"/>
        <v>03697945000100</v>
      </c>
      <c r="AE1601" s="11">
        <f t="shared" si="350"/>
        <v>1542.91</v>
      </c>
      <c r="AF1601">
        <f t="shared" si="358"/>
        <v>0</v>
      </c>
      <c r="AH1601" s="10">
        <v>6787356</v>
      </c>
      <c r="AI1601" s="10" t="s">
        <v>5938</v>
      </c>
      <c r="AJ1601" s="10">
        <v>151033</v>
      </c>
      <c r="AK1601" s="10" t="s">
        <v>3221</v>
      </c>
      <c r="AL1601" s="10" t="s">
        <v>5446</v>
      </c>
      <c r="AM1601" s="10" t="s">
        <v>5477</v>
      </c>
      <c r="AN1601" s="12" t="e">
        <f>VLOOKUP(TRIM(AK1601),[1]Sheet1!$S:$T,2,FALSE)</f>
        <v>#N/A</v>
      </c>
      <c r="AO1601" s="12">
        <f t="shared" si="351"/>
        <v>0</v>
      </c>
      <c r="AP1601" s="10">
        <f t="shared" si="352"/>
        <v>0</v>
      </c>
      <c r="AR1601" s="12" t="b">
        <f t="shared" si="353"/>
        <v>0</v>
      </c>
      <c r="AT1601">
        <v>152216</v>
      </c>
      <c r="AU1601" t="s">
        <v>6617</v>
      </c>
      <c r="AV1601" t="s">
        <v>5428</v>
      </c>
      <c r="AW1601" s="13">
        <f t="shared" si="354"/>
        <v>107.65</v>
      </c>
      <c r="AX1601" s="13">
        <f t="shared" si="355"/>
        <v>0</v>
      </c>
      <c r="AZ1601" t="str">
        <f t="shared" si="356"/>
        <v>23/04/2015;04337168000148;107,65;0,00</v>
      </c>
    </row>
    <row r="1602" spans="1:52" x14ac:dyDescent="0.2">
      <c r="A1602" s="6" t="s">
        <v>3987</v>
      </c>
      <c r="B1602" s="6">
        <v>151532</v>
      </c>
      <c r="C1602" s="1">
        <v>42109</v>
      </c>
      <c r="D1602" s="6" t="s">
        <v>1986</v>
      </c>
      <c r="E1602" s="6" t="s">
        <v>3989</v>
      </c>
      <c r="F1602" s="9">
        <v>722.54</v>
      </c>
      <c r="G1602" s="9">
        <v>722.54</v>
      </c>
      <c r="H1602" s="9">
        <v>130.06</v>
      </c>
      <c r="I1602" s="6" t="s">
        <v>4011</v>
      </c>
      <c r="J1602" s="9">
        <v>0</v>
      </c>
      <c r="K1602" s="9">
        <v>0</v>
      </c>
      <c r="L1602" s="6" t="s">
        <v>3990</v>
      </c>
      <c r="M1602" s="9">
        <v>0</v>
      </c>
      <c r="N1602" s="9">
        <v>0</v>
      </c>
      <c r="O1602" s="6" t="s">
        <v>3990</v>
      </c>
      <c r="P1602" s="7">
        <v>722.54</v>
      </c>
      <c r="Q1602" s="7">
        <v>11.92</v>
      </c>
      <c r="R1602" s="6" t="s">
        <v>3992</v>
      </c>
      <c r="S1602" s="7">
        <v>722.54</v>
      </c>
      <c r="T1602" s="7">
        <v>54.91</v>
      </c>
      <c r="U1602" s="6" t="s">
        <v>3992</v>
      </c>
      <c r="V1602" s="6" t="s">
        <v>3992</v>
      </c>
      <c r="W1602" s="6">
        <v>6796114</v>
      </c>
      <c r="X1602" s="6" t="s">
        <v>4049</v>
      </c>
      <c r="Y1602" s="6" t="s">
        <v>2875</v>
      </c>
      <c r="Z1602" s="6" t="s">
        <v>2876</v>
      </c>
      <c r="AA1602" s="6"/>
      <c r="AB1602" s="5">
        <f t="shared" si="347"/>
        <v>151532</v>
      </c>
      <c r="AC1602" t="str">
        <f t="shared" si="348"/>
        <v>15/04/2015</v>
      </c>
      <c r="AD1602" t="str">
        <f t="shared" si="349"/>
        <v>61066429000176</v>
      </c>
      <c r="AE1602" s="11">
        <f t="shared" si="350"/>
        <v>722.54</v>
      </c>
      <c r="AF1602">
        <v>0</v>
      </c>
      <c r="AH1602" s="10">
        <v>6787356</v>
      </c>
      <c r="AI1602" s="10" t="s">
        <v>5938</v>
      </c>
      <c r="AJ1602" s="10">
        <v>151033</v>
      </c>
      <c r="AK1602" s="10" t="s">
        <v>3765</v>
      </c>
      <c r="AL1602" s="10" t="s">
        <v>5446</v>
      </c>
      <c r="AM1602" s="10" t="s">
        <v>5474</v>
      </c>
      <c r="AN1602" s="12" t="e">
        <f>VLOOKUP(TRIM(AK1602),[1]Sheet1!$S:$T,2,FALSE)</f>
        <v>#N/A</v>
      </c>
      <c r="AO1602" s="12">
        <f t="shared" si="351"/>
        <v>0</v>
      </c>
      <c r="AP1602" s="10">
        <f t="shared" si="352"/>
        <v>0</v>
      </c>
      <c r="AR1602" s="12" t="b">
        <f t="shared" si="353"/>
        <v>0</v>
      </c>
      <c r="AT1602">
        <v>152217</v>
      </c>
      <c r="AU1602" t="s">
        <v>6617</v>
      </c>
      <c r="AV1602" t="s">
        <v>5428</v>
      </c>
      <c r="AW1602" s="13">
        <f t="shared" si="354"/>
        <v>24.44</v>
      </c>
      <c r="AX1602" s="13">
        <f t="shared" si="355"/>
        <v>0</v>
      </c>
      <c r="AZ1602" t="str">
        <f t="shared" si="356"/>
        <v>23/04/2015;04337168000148;24,44;0,00</v>
      </c>
    </row>
    <row r="1603" spans="1:52" x14ac:dyDescent="0.2">
      <c r="A1603" s="6" t="s">
        <v>3987</v>
      </c>
      <c r="B1603" s="6">
        <v>151532</v>
      </c>
      <c r="C1603" s="1">
        <v>42109</v>
      </c>
      <c r="D1603" s="6" t="s">
        <v>1986</v>
      </c>
      <c r="E1603" s="6" t="s">
        <v>3989</v>
      </c>
      <c r="F1603" s="9">
        <v>722.54</v>
      </c>
      <c r="G1603" s="9">
        <v>722.54</v>
      </c>
      <c r="H1603" s="9">
        <v>130.06</v>
      </c>
      <c r="I1603" s="6" t="s">
        <v>4011</v>
      </c>
      <c r="J1603" s="9">
        <v>0</v>
      </c>
      <c r="K1603" s="9">
        <v>0</v>
      </c>
      <c r="L1603" s="6" t="s">
        <v>3990</v>
      </c>
      <c r="M1603" s="9">
        <v>0</v>
      </c>
      <c r="N1603" s="9">
        <v>0</v>
      </c>
      <c r="O1603" s="6" t="s">
        <v>3990</v>
      </c>
      <c r="P1603" s="7">
        <v>722.54</v>
      </c>
      <c r="Q1603" s="7">
        <v>11.92</v>
      </c>
      <c r="R1603" s="6" t="s">
        <v>3992</v>
      </c>
      <c r="S1603" s="7">
        <v>722.54</v>
      </c>
      <c r="T1603" s="7">
        <v>54.91</v>
      </c>
      <c r="U1603" s="6" t="s">
        <v>3992</v>
      </c>
      <c r="V1603" s="6" t="s">
        <v>3992</v>
      </c>
      <c r="W1603" s="6">
        <v>6796114</v>
      </c>
      <c r="X1603" s="6" t="s">
        <v>4049</v>
      </c>
      <c r="Y1603" s="6" t="s">
        <v>2865</v>
      </c>
      <c r="Z1603" s="6" t="s">
        <v>2866</v>
      </c>
      <c r="AA1603" s="6"/>
      <c r="AB1603" s="5">
        <f t="shared" ref="AB1603:AB1666" si="359">B1603</f>
        <v>151532</v>
      </c>
      <c r="AC1603" t="str">
        <f t="shared" ref="AC1603:AC1666" si="360">TEXT(C1603,"dd/mm/aaaa")</f>
        <v>15/04/2015</v>
      </c>
      <c r="AD1603" t="str">
        <f t="shared" ref="AD1603:AD1666" si="361">VLOOKUP(W1603,AH:AI,2,FALSE)</f>
        <v>61066429000176</v>
      </c>
      <c r="AE1603" s="11">
        <f t="shared" ref="AE1603:AE1666" si="362">F1603*1</f>
        <v>722.54</v>
      </c>
      <c r="AF1603">
        <v>0</v>
      </c>
      <c r="AH1603" s="10">
        <v>6787356</v>
      </c>
      <c r="AI1603" s="10" t="s">
        <v>5938</v>
      </c>
      <c r="AJ1603" s="10">
        <v>151033</v>
      </c>
      <c r="AK1603" s="10" t="s">
        <v>1085</v>
      </c>
      <c r="AL1603" s="10" t="s">
        <v>5583</v>
      </c>
      <c r="AM1603" s="10" t="s">
        <v>5507</v>
      </c>
      <c r="AN1603" s="12" t="e">
        <f>VLOOKUP(TRIM(AK1603),[1]Sheet1!$S:$T,2,FALSE)</f>
        <v>#N/A</v>
      </c>
      <c r="AO1603" s="12">
        <f t="shared" ref="AO1603:AO1666" si="363">IF(ISNA(AN1603),0,AN1603)</f>
        <v>0</v>
      </c>
      <c r="AP1603" s="10">
        <f t="shared" ref="AP1603:AP1666" si="364">AO1603*AM1603</f>
        <v>0</v>
      </c>
      <c r="AR1603" s="12" t="b">
        <f t="shared" ref="AR1603:AR1666" si="365">ABS(AX1603)&gt;ABS(AW1603)</f>
        <v>0</v>
      </c>
      <c r="AT1603">
        <v>152218</v>
      </c>
      <c r="AU1603" t="s">
        <v>6617</v>
      </c>
      <c r="AV1603" t="s">
        <v>5428</v>
      </c>
      <c r="AW1603" s="13">
        <f t="shared" ref="AW1603:AW1666" si="366">SUMIF(AB:AB,AT1603,AE:AE)</f>
        <v>405.18</v>
      </c>
      <c r="AX1603" s="13">
        <f t="shared" ref="AX1603:AX1666" si="367">VLOOKUP(AT1603,AB:AF,5,FALSE)</f>
        <v>0</v>
      </c>
      <c r="AZ1603" t="str">
        <f t="shared" ref="AZ1603:AZ1666" si="368">AU1603&amp;";"&amp;AV1603&amp;";"&amp;TEXT(AW1603,"0,00")&amp;";"&amp;TEXT(AX1603,"0,00")</f>
        <v>23/04/2015;04337168000148;405,18;0,00</v>
      </c>
    </row>
    <row r="1604" spans="1:52" x14ac:dyDescent="0.2">
      <c r="A1604" s="6" t="s">
        <v>3987</v>
      </c>
      <c r="B1604" s="6">
        <v>151532</v>
      </c>
      <c r="C1604" s="1">
        <v>42109</v>
      </c>
      <c r="D1604" s="6" t="s">
        <v>1986</v>
      </c>
      <c r="E1604" s="6" t="s">
        <v>3989</v>
      </c>
      <c r="F1604" s="9">
        <v>722.54</v>
      </c>
      <c r="G1604" s="9">
        <v>722.54</v>
      </c>
      <c r="H1604" s="9">
        <v>130.06</v>
      </c>
      <c r="I1604" s="6" t="s">
        <v>4011</v>
      </c>
      <c r="J1604" s="9">
        <v>0</v>
      </c>
      <c r="K1604" s="9">
        <v>0</v>
      </c>
      <c r="L1604" s="6" t="s">
        <v>3990</v>
      </c>
      <c r="M1604" s="9">
        <v>0</v>
      </c>
      <c r="N1604" s="9">
        <v>0</v>
      </c>
      <c r="O1604" s="6" t="s">
        <v>3990</v>
      </c>
      <c r="P1604" s="7">
        <v>722.54</v>
      </c>
      <c r="Q1604" s="7">
        <v>11.92</v>
      </c>
      <c r="R1604" s="6" t="s">
        <v>3992</v>
      </c>
      <c r="S1604" s="7">
        <v>722.54</v>
      </c>
      <c r="T1604" s="7">
        <v>54.91</v>
      </c>
      <c r="U1604" s="6" t="s">
        <v>3992</v>
      </c>
      <c r="V1604" s="6" t="s">
        <v>3992</v>
      </c>
      <c r="W1604" s="6">
        <v>6796114</v>
      </c>
      <c r="X1604" s="6" t="s">
        <v>4049</v>
      </c>
      <c r="Y1604" s="6" t="s">
        <v>2869</v>
      </c>
      <c r="Z1604" s="6" t="s">
        <v>2870</v>
      </c>
      <c r="AA1604" s="6"/>
      <c r="AB1604" s="5">
        <f t="shared" si="359"/>
        <v>151532</v>
      </c>
      <c r="AC1604" t="str">
        <f t="shared" si="360"/>
        <v>15/04/2015</v>
      </c>
      <c r="AD1604" t="str">
        <f t="shared" si="361"/>
        <v>61066429000176</v>
      </c>
      <c r="AE1604" s="11">
        <f t="shared" si="362"/>
        <v>722.54</v>
      </c>
      <c r="AF1604">
        <v>0</v>
      </c>
      <c r="AH1604" s="10">
        <v>6811371</v>
      </c>
      <c r="AI1604" s="10" t="s">
        <v>5484</v>
      </c>
      <c r="AJ1604" s="10">
        <v>151034</v>
      </c>
      <c r="AK1604" s="10" t="s">
        <v>1098</v>
      </c>
      <c r="AL1604" s="10" t="s">
        <v>5438</v>
      </c>
      <c r="AM1604" s="10" t="s">
        <v>5529</v>
      </c>
      <c r="AN1604" s="12" t="e">
        <f>VLOOKUP(TRIM(AK1604),[1]Sheet1!$S:$T,2,FALSE)</f>
        <v>#N/A</v>
      </c>
      <c r="AO1604" s="12">
        <f t="shared" si="363"/>
        <v>0</v>
      </c>
      <c r="AP1604" s="10">
        <f t="shared" si="364"/>
        <v>0</v>
      </c>
      <c r="AR1604" s="12" t="b">
        <f t="shared" si="365"/>
        <v>0</v>
      </c>
      <c r="AT1604">
        <v>152219</v>
      </c>
      <c r="AU1604" t="s">
        <v>6617</v>
      </c>
      <c r="AV1604" t="s">
        <v>5428</v>
      </c>
      <c r="AW1604" s="13">
        <f t="shared" si="366"/>
        <v>1235.1600000000001</v>
      </c>
      <c r="AX1604" s="13">
        <f t="shared" si="367"/>
        <v>0</v>
      </c>
      <c r="AZ1604" t="str">
        <f t="shared" si="368"/>
        <v>23/04/2015;04337168000148;1235,16;0,00</v>
      </c>
    </row>
    <row r="1605" spans="1:52" x14ac:dyDescent="0.2">
      <c r="A1605" s="6" t="s">
        <v>3987</v>
      </c>
      <c r="B1605" s="6">
        <v>151532</v>
      </c>
      <c r="C1605" s="1">
        <v>42109</v>
      </c>
      <c r="D1605" s="6" t="s">
        <v>1986</v>
      </c>
      <c r="E1605" s="6" t="s">
        <v>3989</v>
      </c>
      <c r="F1605" s="9">
        <v>722.54</v>
      </c>
      <c r="G1605" s="9">
        <v>722.54</v>
      </c>
      <c r="H1605" s="9">
        <v>130.06</v>
      </c>
      <c r="I1605" s="6" t="s">
        <v>4011</v>
      </c>
      <c r="J1605" s="9">
        <v>0</v>
      </c>
      <c r="K1605" s="9">
        <v>0</v>
      </c>
      <c r="L1605" s="6" t="s">
        <v>3990</v>
      </c>
      <c r="M1605" s="9">
        <v>0</v>
      </c>
      <c r="N1605" s="9">
        <v>0</v>
      </c>
      <c r="O1605" s="6" t="s">
        <v>3990</v>
      </c>
      <c r="P1605" s="7">
        <v>722.54</v>
      </c>
      <c r="Q1605" s="7">
        <v>11.92</v>
      </c>
      <c r="R1605" s="6" t="s">
        <v>3992</v>
      </c>
      <c r="S1605" s="7">
        <v>722.54</v>
      </c>
      <c r="T1605" s="7">
        <v>54.91</v>
      </c>
      <c r="U1605" s="6" t="s">
        <v>3992</v>
      </c>
      <c r="V1605" s="6" t="s">
        <v>3992</v>
      </c>
      <c r="W1605" s="6">
        <v>6796114</v>
      </c>
      <c r="X1605" s="6" t="s">
        <v>4049</v>
      </c>
      <c r="Y1605" s="6" t="s">
        <v>2873</v>
      </c>
      <c r="Z1605" s="6" t="s">
        <v>2874</v>
      </c>
      <c r="AA1605" s="6"/>
      <c r="AB1605" s="5">
        <f t="shared" si="359"/>
        <v>151532</v>
      </c>
      <c r="AC1605" t="str">
        <f t="shared" si="360"/>
        <v>15/04/2015</v>
      </c>
      <c r="AD1605" t="str">
        <f t="shared" si="361"/>
        <v>61066429000176</v>
      </c>
      <c r="AE1605" s="11">
        <f t="shared" si="362"/>
        <v>722.54</v>
      </c>
      <c r="AF1605">
        <v>0</v>
      </c>
      <c r="AH1605" s="10">
        <v>6811371</v>
      </c>
      <c r="AI1605" s="10" t="s">
        <v>5484</v>
      </c>
      <c r="AJ1605" s="10">
        <v>151034</v>
      </c>
      <c r="AK1605" s="10" t="s">
        <v>1093</v>
      </c>
      <c r="AL1605" s="10" t="s">
        <v>5438</v>
      </c>
      <c r="AM1605" s="10" t="s">
        <v>5939</v>
      </c>
      <c r="AN1605" s="12" t="e">
        <f>VLOOKUP(TRIM(AK1605),[1]Sheet1!$S:$T,2,FALSE)</f>
        <v>#N/A</v>
      </c>
      <c r="AO1605" s="12">
        <f t="shared" si="363"/>
        <v>0</v>
      </c>
      <c r="AP1605" s="10">
        <f t="shared" si="364"/>
        <v>0</v>
      </c>
      <c r="AR1605" s="12" t="b">
        <f t="shared" si="365"/>
        <v>0</v>
      </c>
      <c r="AT1605">
        <v>152220</v>
      </c>
      <c r="AU1605" t="s">
        <v>6617</v>
      </c>
      <c r="AV1605" t="s">
        <v>5814</v>
      </c>
      <c r="AW1605" s="13">
        <f t="shared" si="366"/>
        <v>48564.639999999999</v>
      </c>
      <c r="AX1605" s="13">
        <f t="shared" si="367"/>
        <v>0</v>
      </c>
      <c r="AZ1605" t="str">
        <f t="shared" si="368"/>
        <v>23/04/2015;20835040000160;48564,64;0,00</v>
      </c>
    </row>
    <row r="1606" spans="1:52" x14ac:dyDescent="0.2">
      <c r="A1606" s="6" t="s">
        <v>3987</v>
      </c>
      <c r="B1606" s="6">
        <v>151532</v>
      </c>
      <c r="C1606" s="1">
        <v>42109</v>
      </c>
      <c r="D1606" s="6" t="s">
        <v>1986</v>
      </c>
      <c r="E1606" s="6" t="s">
        <v>3989</v>
      </c>
      <c r="F1606" s="9">
        <v>722.56</v>
      </c>
      <c r="G1606" s="9">
        <v>722.56</v>
      </c>
      <c r="H1606" s="9">
        <v>130.06</v>
      </c>
      <c r="I1606" s="6" t="s">
        <v>4011</v>
      </c>
      <c r="J1606" s="9">
        <v>0</v>
      </c>
      <c r="K1606" s="9">
        <v>0</v>
      </c>
      <c r="L1606" s="6" t="s">
        <v>3990</v>
      </c>
      <c r="M1606" s="9">
        <v>0</v>
      </c>
      <c r="N1606" s="9">
        <v>0</v>
      </c>
      <c r="O1606" s="6" t="s">
        <v>3990</v>
      </c>
      <c r="P1606" s="7">
        <v>722.56</v>
      </c>
      <c r="Q1606" s="7">
        <v>11.92</v>
      </c>
      <c r="R1606" s="6" t="s">
        <v>3992</v>
      </c>
      <c r="S1606" s="7">
        <v>722.56</v>
      </c>
      <c r="T1606" s="7">
        <v>54.91</v>
      </c>
      <c r="U1606" s="6" t="s">
        <v>3992</v>
      </c>
      <c r="V1606" s="6" t="s">
        <v>3992</v>
      </c>
      <c r="W1606" s="6">
        <v>6796114</v>
      </c>
      <c r="X1606" s="6" t="s">
        <v>4049</v>
      </c>
      <c r="Y1606" s="6" t="s">
        <v>2871</v>
      </c>
      <c r="Z1606" s="6" t="s">
        <v>2872</v>
      </c>
      <c r="AA1606" s="6"/>
      <c r="AB1606" s="5">
        <f t="shared" si="359"/>
        <v>151532</v>
      </c>
      <c r="AC1606" t="str">
        <f t="shared" si="360"/>
        <v>15/04/2015</v>
      </c>
      <c r="AD1606" t="str">
        <f t="shared" si="361"/>
        <v>61066429000176</v>
      </c>
      <c r="AE1606" s="11">
        <f t="shared" si="362"/>
        <v>722.56</v>
      </c>
      <c r="AF1606">
        <v>0</v>
      </c>
      <c r="AH1606" s="10">
        <v>6811371</v>
      </c>
      <c r="AI1606" s="10" t="s">
        <v>5484</v>
      </c>
      <c r="AJ1606" s="10">
        <v>151034</v>
      </c>
      <c r="AK1606" s="10" t="s">
        <v>1091</v>
      </c>
      <c r="AL1606" s="10" t="s">
        <v>5438</v>
      </c>
      <c r="AM1606" s="10" t="s">
        <v>5940</v>
      </c>
      <c r="AN1606" s="12" t="e">
        <f>VLOOKUP(TRIM(AK1606),[1]Sheet1!$S:$T,2,FALSE)</f>
        <v>#N/A</v>
      </c>
      <c r="AO1606" s="12">
        <f t="shared" si="363"/>
        <v>0</v>
      </c>
      <c r="AP1606" s="10">
        <f t="shared" si="364"/>
        <v>0</v>
      </c>
      <c r="AR1606" s="12" t="b">
        <f t="shared" si="365"/>
        <v>0</v>
      </c>
      <c r="AT1606">
        <v>152224</v>
      </c>
      <c r="AU1606" t="s">
        <v>6617</v>
      </c>
      <c r="AV1606" t="s">
        <v>5591</v>
      </c>
      <c r="AW1606" s="13">
        <f t="shared" si="366"/>
        <v>6268.04</v>
      </c>
      <c r="AX1606" s="13">
        <f t="shared" si="367"/>
        <v>0</v>
      </c>
      <c r="AZ1606" t="str">
        <f t="shared" si="368"/>
        <v>23/04/2015;59104760000604;6268,04;0,00</v>
      </c>
    </row>
    <row r="1607" spans="1:52" x14ac:dyDescent="0.2">
      <c r="A1607" s="6" t="s">
        <v>3987</v>
      </c>
      <c r="B1607" s="6">
        <v>151533</v>
      </c>
      <c r="C1607" s="1">
        <v>42109</v>
      </c>
      <c r="D1607" s="6" t="s">
        <v>1924</v>
      </c>
      <c r="E1607" s="6" t="s">
        <v>2666</v>
      </c>
      <c r="F1607" s="9">
        <v>2909.2</v>
      </c>
      <c r="G1607" s="9">
        <v>2529.7399999999998</v>
      </c>
      <c r="H1607" s="9">
        <v>101.19</v>
      </c>
      <c r="I1607" s="6" t="s">
        <v>4360</v>
      </c>
      <c r="J1607" s="9">
        <v>0</v>
      </c>
      <c r="K1607" s="9">
        <v>0</v>
      </c>
      <c r="L1607" s="6" t="s">
        <v>3990</v>
      </c>
      <c r="M1607" s="9">
        <v>2529.7399999999998</v>
      </c>
      <c r="N1607" s="9">
        <v>379.46</v>
      </c>
      <c r="O1607" s="6" t="s">
        <v>1932</v>
      </c>
      <c r="P1607" s="7">
        <v>2529.7399999999998</v>
      </c>
      <c r="Q1607" s="7">
        <v>41.74</v>
      </c>
      <c r="R1607" s="6" t="s">
        <v>3992</v>
      </c>
      <c r="S1607" s="7">
        <v>2529.7399999999998</v>
      </c>
      <c r="T1607" s="7">
        <v>192.26</v>
      </c>
      <c r="U1607" s="6" t="s">
        <v>3992</v>
      </c>
      <c r="V1607" s="6" t="s">
        <v>3992</v>
      </c>
      <c r="W1607" s="6">
        <v>6782984</v>
      </c>
      <c r="X1607" s="6" t="s">
        <v>4362</v>
      </c>
      <c r="Y1607" s="6" t="s">
        <v>5142</v>
      </c>
      <c r="Z1607" s="6" t="s">
        <v>5143</v>
      </c>
      <c r="AA1607" s="6"/>
      <c r="AB1607" s="5">
        <f t="shared" si="359"/>
        <v>151533</v>
      </c>
      <c r="AC1607" t="str">
        <f t="shared" si="360"/>
        <v>15/04/2015</v>
      </c>
      <c r="AD1607" t="str">
        <f t="shared" si="361"/>
        <v>46044053002400</v>
      </c>
      <c r="AE1607" s="11">
        <f t="shared" si="362"/>
        <v>2909.2</v>
      </c>
      <c r="AF1607">
        <f t="shared" ref="AF1607:AF1613" si="369">SUMIF(AJ:AJ,B1607,AP:AP)</f>
        <v>0</v>
      </c>
      <c r="AH1607" s="10">
        <v>6811371</v>
      </c>
      <c r="AI1607" s="10" t="s">
        <v>5484</v>
      </c>
      <c r="AJ1607" s="10">
        <v>151034</v>
      </c>
      <c r="AK1607" s="10" t="s">
        <v>1096</v>
      </c>
      <c r="AL1607" s="10" t="s">
        <v>5438</v>
      </c>
      <c r="AM1607" s="10" t="s">
        <v>5941</v>
      </c>
      <c r="AN1607" s="12" t="e">
        <f>VLOOKUP(TRIM(AK1607),[1]Sheet1!$S:$T,2,FALSE)</f>
        <v>#N/A</v>
      </c>
      <c r="AO1607" s="12">
        <f t="shared" si="363"/>
        <v>0</v>
      </c>
      <c r="AP1607" s="10">
        <f t="shared" si="364"/>
        <v>0</v>
      </c>
      <c r="AR1607" s="12" t="b">
        <f t="shared" si="365"/>
        <v>0</v>
      </c>
      <c r="AT1607">
        <v>152225</v>
      </c>
      <c r="AU1607" t="s">
        <v>6617</v>
      </c>
      <c r="AV1607" t="s">
        <v>5591</v>
      </c>
      <c r="AW1607" s="13">
        <f t="shared" si="366"/>
        <v>10796.11</v>
      </c>
      <c r="AX1607" s="13">
        <f t="shared" si="367"/>
        <v>0</v>
      </c>
      <c r="AZ1607" t="str">
        <f t="shared" si="368"/>
        <v>23/04/2015;59104760000604;10796,11;0,00</v>
      </c>
    </row>
    <row r="1608" spans="1:52" x14ac:dyDescent="0.2">
      <c r="A1608" s="6" t="s">
        <v>3987</v>
      </c>
      <c r="B1608" s="6">
        <v>151533</v>
      </c>
      <c r="C1608" s="1">
        <v>42109</v>
      </c>
      <c r="D1608" s="6" t="s">
        <v>1924</v>
      </c>
      <c r="E1608" s="6" t="s">
        <v>2666</v>
      </c>
      <c r="F1608" s="9">
        <v>1194.47</v>
      </c>
      <c r="G1608" s="9">
        <v>995.39</v>
      </c>
      <c r="H1608" s="9">
        <v>39.82</v>
      </c>
      <c r="I1608" s="6" t="s">
        <v>4360</v>
      </c>
      <c r="J1608" s="9">
        <v>0</v>
      </c>
      <c r="K1608" s="9">
        <v>0</v>
      </c>
      <c r="L1608" s="6" t="s">
        <v>3990</v>
      </c>
      <c r="M1608" s="9">
        <v>995.39</v>
      </c>
      <c r="N1608" s="9">
        <v>199.08</v>
      </c>
      <c r="O1608" s="6" t="s">
        <v>1932</v>
      </c>
      <c r="P1608" s="7">
        <v>995.39</v>
      </c>
      <c r="Q1608" s="7">
        <v>16.420000000000002</v>
      </c>
      <c r="R1608" s="6" t="s">
        <v>3992</v>
      </c>
      <c r="S1608" s="7">
        <v>995.39</v>
      </c>
      <c r="T1608" s="7">
        <v>75.650000000000006</v>
      </c>
      <c r="U1608" s="6" t="s">
        <v>3992</v>
      </c>
      <c r="V1608" s="6" t="s">
        <v>3992</v>
      </c>
      <c r="W1608" s="6">
        <v>6782984</v>
      </c>
      <c r="X1608" s="6" t="s">
        <v>4382</v>
      </c>
      <c r="Y1608" s="6" t="s">
        <v>5134</v>
      </c>
      <c r="Z1608" s="6" t="s">
        <v>5135</v>
      </c>
      <c r="AA1608" s="6"/>
      <c r="AB1608" s="5">
        <f t="shared" si="359"/>
        <v>151533</v>
      </c>
      <c r="AC1608" t="str">
        <f t="shared" si="360"/>
        <v>15/04/2015</v>
      </c>
      <c r="AD1608" t="str">
        <f t="shared" si="361"/>
        <v>46044053002400</v>
      </c>
      <c r="AE1608" s="11">
        <f t="shared" si="362"/>
        <v>1194.47</v>
      </c>
      <c r="AF1608">
        <f t="shared" si="369"/>
        <v>0</v>
      </c>
      <c r="AH1608" s="10">
        <v>6811371</v>
      </c>
      <c r="AI1608" s="10" t="s">
        <v>5484</v>
      </c>
      <c r="AJ1608" s="10">
        <v>151034</v>
      </c>
      <c r="AK1608" s="10" t="s">
        <v>1097</v>
      </c>
      <c r="AL1608" s="10" t="s">
        <v>5438</v>
      </c>
      <c r="AM1608" s="10" t="s">
        <v>5690</v>
      </c>
      <c r="AN1608" s="12" t="e">
        <f>VLOOKUP(TRIM(AK1608),[1]Sheet1!$S:$T,2,FALSE)</f>
        <v>#N/A</v>
      </c>
      <c r="AO1608" s="12">
        <f t="shared" si="363"/>
        <v>0</v>
      </c>
      <c r="AP1608" s="10">
        <f t="shared" si="364"/>
        <v>0</v>
      </c>
      <c r="AR1608" s="12" t="b">
        <f t="shared" si="365"/>
        <v>0</v>
      </c>
      <c r="AT1608">
        <v>152234</v>
      </c>
      <c r="AU1608" t="s">
        <v>6617</v>
      </c>
      <c r="AV1608" t="s">
        <v>5748</v>
      </c>
      <c r="AW1608" s="13">
        <f t="shared" si="366"/>
        <v>28.8</v>
      </c>
      <c r="AX1608" s="13">
        <f t="shared" si="367"/>
        <v>0</v>
      </c>
      <c r="AZ1608" t="str">
        <f t="shared" si="368"/>
        <v>23/04/2015;86720729000158;28,80;0,00</v>
      </c>
    </row>
    <row r="1609" spans="1:52" x14ac:dyDescent="0.2">
      <c r="A1609" s="6" t="s">
        <v>3987</v>
      </c>
      <c r="B1609" s="6">
        <v>151534</v>
      </c>
      <c r="C1609" s="1">
        <v>42109</v>
      </c>
      <c r="D1609" s="6" t="s">
        <v>1924</v>
      </c>
      <c r="E1609" s="6" t="s">
        <v>4096</v>
      </c>
      <c r="F1609" s="9">
        <v>1381.06</v>
      </c>
      <c r="G1609" s="9">
        <v>1200.92</v>
      </c>
      <c r="H1609" s="9">
        <v>48.04</v>
      </c>
      <c r="I1609" s="6" t="s">
        <v>4360</v>
      </c>
      <c r="J1609" s="9">
        <v>0</v>
      </c>
      <c r="K1609" s="9">
        <v>0</v>
      </c>
      <c r="L1609" s="6" t="s">
        <v>3990</v>
      </c>
      <c r="M1609" s="9">
        <v>1200.92</v>
      </c>
      <c r="N1609" s="9">
        <v>180.14</v>
      </c>
      <c r="O1609" s="6" t="s">
        <v>1932</v>
      </c>
      <c r="P1609" s="7">
        <v>1200.92</v>
      </c>
      <c r="Q1609" s="7">
        <v>19.82</v>
      </c>
      <c r="R1609" s="6" t="s">
        <v>3992</v>
      </c>
      <c r="S1609" s="7">
        <v>1200.92</v>
      </c>
      <c r="T1609" s="7">
        <v>91.27</v>
      </c>
      <c r="U1609" s="6" t="s">
        <v>3992</v>
      </c>
      <c r="V1609" s="6" t="s">
        <v>3992</v>
      </c>
      <c r="W1609" s="6">
        <v>6782677</v>
      </c>
      <c r="X1609" s="6" t="s">
        <v>4362</v>
      </c>
      <c r="Y1609" s="6" t="s">
        <v>4996</v>
      </c>
      <c r="Z1609" s="6" t="s">
        <v>4997</v>
      </c>
      <c r="AA1609" s="6"/>
      <c r="AB1609" s="5">
        <f t="shared" si="359"/>
        <v>151534</v>
      </c>
      <c r="AC1609" t="str">
        <f t="shared" si="360"/>
        <v>15/04/2015</v>
      </c>
      <c r="AD1609" t="str">
        <f t="shared" si="361"/>
        <v>00111511000180</v>
      </c>
      <c r="AE1609" s="11">
        <f t="shared" si="362"/>
        <v>1381.06</v>
      </c>
      <c r="AF1609">
        <f t="shared" si="369"/>
        <v>0</v>
      </c>
      <c r="AH1609" s="10">
        <v>6811371</v>
      </c>
      <c r="AI1609" s="10" t="s">
        <v>5484</v>
      </c>
      <c r="AJ1609" s="10">
        <v>151034</v>
      </c>
      <c r="AK1609" s="10" t="s">
        <v>1094</v>
      </c>
      <c r="AL1609" s="10" t="s">
        <v>5438</v>
      </c>
      <c r="AM1609" s="10" t="s">
        <v>5942</v>
      </c>
      <c r="AN1609" s="12" t="e">
        <f>VLOOKUP(TRIM(AK1609),[1]Sheet1!$S:$T,2,FALSE)</f>
        <v>#N/A</v>
      </c>
      <c r="AO1609" s="12">
        <f t="shared" si="363"/>
        <v>0</v>
      </c>
      <c r="AP1609" s="10">
        <f t="shared" si="364"/>
        <v>0</v>
      </c>
      <c r="AR1609" s="12" t="b">
        <f t="shared" si="365"/>
        <v>0</v>
      </c>
      <c r="AT1609">
        <v>152235</v>
      </c>
      <c r="AU1609" t="s">
        <v>6617</v>
      </c>
      <c r="AV1609" t="s">
        <v>6346</v>
      </c>
      <c r="AW1609" s="13">
        <f t="shared" si="366"/>
        <v>342.32</v>
      </c>
      <c r="AX1609" s="13">
        <f t="shared" si="367"/>
        <v>0</v>
      </c>
      <c r="AZ1609" t="str">
        <f t="shared" si="368"/>
        <v>23/04/2015;04941692000123;342,32;0,00</v>
      </c>
    </row>
    <row r="1610" spans="1:52" x14ac:dyDescent="0.2">
      <c r="A1610" s="6" t="s">
        <v>3987</v>
      </c>
      <c r="B1610" s="6">
        <v>151534</v>
      </c>
      <c r="C1610" s="1">
        <v>42109</v>
      </c>
      <c r="D1610" s="6" t="s">
        <v>1924</v>
      </c>
      <c r="E1610" s="6" t="s">
        <v>4096</v>
      </c>
      <c r="F1610" s="9">
        <v>293.76</v>
      </c>
      <c r="G1610" s="9">
        <v>244.8</v>
      </c>
      <c r="H1610" s="9">
        <v>9.7899999999999991</v>
      </c>
      <c r="I1610" s="6" t="s">
        <v>4360</v>
      </c>
      <c r="J1610" s="9">
        <v>0</v>
      </c>
      <c r="K1610" s="9">
        <v>0</v>
      </c>
      <c r="L1610" s="6" t="s">
        <v>3990</v>
      </c>
      <c r="M1610" s="9">
        <v>244.8</v>
      </c>
      <c r="N1610" s="9">
        <v>48.96</v>
      </c>
      <c r="O1610" s="6" t="s">
        <v>1932</v>
      </c>
      <c r="P1610" s="7">
        <v>244.8</v>
      </c>
      <c r="Q1610" s="7">
        <v>4.04</v>
      </c>
      <c r="R1610" s="6" t="s">
        <v>3992</v>
      </c>
      <c r="S1610" s="7">
        <v>244.8</v>
      </c>
      <c r="T1610" s="7">
        <v>18.600000000000001</v>
      </c>
      <c r="U1610" s="6" t="s">
        <v>3992</v>
      </c>
      <c r="V1610" s="6" t="s">
        <v>3992</v>
      </c>
      <c r="W1610" s="6">
        <v>6782677</v>
      </c>
      <c r="X1610" s="6" t="s">
        <v>4382</v>
      </c>
      <c r="Y1610" s="6" t="s">
        <v>5059</v>
      </c>
      <c r="Z1610" s="6" t="s">
        <v>3618</v>
      </c>
      <c r="AA1610" s="6"/>
      <c r="AB1610" s="5">
        <f t="shared" si="359"/>
        <v>151534</v>
      </c>
      <c r="AC1610" t="str">
        <f t="shared" si="360"/>
        <v>15/04/2015</v>
      </c>
      <c r="AD1610" t="str">
        <f t="shared" si="361"/>
        <v>00111511000180</v>
      </c>
      <c r="AE1610" s="11">
        <f t="shared" si="362"/>
        <v>293.76</v>
      </c>
      <c r="AF1610">
        <f t="shared" si="369"/>
        <v>0</v>
      </c>
      <c r="AH1610" s="10">
        <v>240765</v>
      </c>
      <c r="AI1610" s="10" t="s">
        <v>5829</v>
      </c>
      <c r="AJ1610" s="10">
        <v>151035</v>
      </c>
      <c r="AK1610" s="10" t="s">
        <v>3682</v>
      </c>
      <c r="AL1610" s="10" t="s">
        <v>5575</v>
      </c>
      <c r="AM1610" s="10" t="s">
        <v>5474</v>
      </c>
      <c r="AN1610" s="12" t="e">
        <f>VLOOKUP(TRIM(AK1610),[1]Sheet1!$S:$T,2,FALSE)</f>
        <v>#N/A</v>
      </c>
      <c r="AO1610" s="12">
        <f t="shared" si="363"/>
        <v>0</v>
      </c>
      <c r="AP1610" s="10">
        <f t="shared" si="364"/>
        <v>0</v>
      </c>
      <c r="AR1610" s="12" t="b">
        <f t="shared" si="365"/>
        <v>0</v>
      </c>
      <c r="AT1610">
        <v>152236</v>
      </c>
      <c r="AU1610" t="s">
        <v>6617</v>
      </c>
      <c r="AV1610" t="s">
        <v>5876</v>
      </c>
      <c r="AW1610" s="13">
        <f t="shared" si="366"/>
        <v>2778.86</v>
      </c>
      <c r="AX1610" s="13">
        <f t="shared" si="367"/>
        <v>0</v>
      </c>
      <c r="AZ1610" t="str">
        <f t="shared" si="368"/>
        <v>23/04/2015;88309620000581;2778,86;0,00</v>
      </c>
    </row>
    <row r="1611" spans="1:52" x14ac:dyDescent="0.2">
      <c r="A1611" s="6" t="s">
        <v>3987</v>
      </c>
      <c r="B1611" s="6">
        <v>151534</v>
      </c>
      <c r="C1611" s="1">
        <v>42109</v>
      </c>
      <c r="D1611" s="6" t="s">
        <v>1924</v>
      </c>
      <c r="E1611" s="6" t="s">
        <v>4096</v>
      </c>
      <c r="F1611" s="9">
        <v>421.8</v>
      </c>
      <c r="G1611" s="9">
        <v>366.78</v>
      </c>
      <c r="H1611" s="9">
        <v>14.67</v>
      </c>
      <c r="I1611" s="6" t="s">
        <v>4360</v>
      </c>
      <c r="J1611" s="9">
        <v>0</v>
      </c>
      <c r="K1611" s="9">
        <v>0</v>
      </c>
      <c r="L1611" s="6" t="s">
        <v>3990</v>
      </c>
      <c r="M1611" s="9">
        <v>366.78</v>
      </c>
      <c r="N1611" s="9">
        <v>55.02</v>
      </c>
      <c r="O1611" s="6" t="s">
        <v>1932</v>
      </c>
      <c r="P1611" s="7">
        <v>366.78</v>
      </c>
      <c r="Q1611" s="7">
        <v>6.05</v>
      </c>
      <c r="R1611" s="6" t="s">
        <v>3992</v>
      </c>
      <c r="S1611" s="7">
        <v>366.78</v>
      </c>
      <c r="T1611" s="7">
        <v>27.88</v>
      </c>
      <c r="U1611" s="6" t="s">
        <v>3992</v>
      </c>
      <c r="V1611" s="6" t="s">
        <v>3992</v>
      </c>
      <c r="W1611" s="6">
        <v>6782677</v>
      </c>
      <c r="X1611" s="6" t="s">
        <v>4362</v>
      </c>
      <c r="Y1611" s="6" t="s">
        <v>1663</v>
      </c>
      <c r="Z1611" s="6" t="s">
        <v>1664</v>
      </c>
      <c r="AA1611" s="6"/>
      <c r="AB1611" s="5">
        <f t="shared" si="359"/>
        <v>151534</v>
      </c>
      <c r="AC1611" t="str">
        <f t="shared" si="360"/>
        <v>15/04/2015</v>
      </c>
      <c r="AD1611" t="str">
        <f t="shared" si="361"/>
        <v>00111511000180</v>
      </c>
      <c r="AE1611" s="11">
        <f t="shared" si="362"/>
        <v>421.8</v>
      </c>
      <c r="AF1611">
        <f t="shared" si="369"/>
        <v>0</v>
      </c>
      <c r="AH1611" s="10">
        <v>6784250</v>
      </c>
      <c r="AI1611" s="10" t="s">
        <v>5428</v>
      </c>
      <c r="AJ1611" s="10">
        <v>151036</v>
      </c>
      <c r="AK1611" s="10" t="s">
        <v>1099</v>
      </c>
      <c r="AL1611" s="10" t="s">
        <v>5438</v>
      </c>
      <c r="AM1611" s="10" t="s">
        <v>5477</v>
      </c>
      <c r="AN1611" s="12" t="e">
        <f>VLOOKUP(TRIM(AK1611),[1]Sheet1!$S:$T,2,FALSE)</f>
        <v>#N/A</v>
      </c>
      <c r="AO1611" s="12">
        <f t="shared" si="363"/>
        <v>0</v>
      </c>
      <c r="AP1611" s="10">
        <f t="shared" si="364"/>
        <v>0</v>
      </c>
      <c r="AR1611" s="12" t="b">
        <f t="shared" si="365"/>
        <v>0</v>
      </c>
      <c r="AT1611">
        <v>152237</v>
      </c>
      <c r="AU1611" t="s">
        <v>6617</v>
      </c>
      <c r="AV1611" t="s">
        <v>6347</v>
      </c>
      <c r="AW1611" s="13">
        <f t="shared" si="366"/>
        <v>320.64999999999998</v>
      </c>
      <c r="AX1611" s="13">
        <f t="shared" si="367"/>
        <v>0</v>
      </c>
      <c r="AZ1611" t="str">
        <f t="shared" si="368"/>
        <v>23/04/2015;04996064000145;320,65;0,00</v>
      </c>
    </row>
    <row r="1612" spans="1:52" x14ac:dyDescent="0.2">
      <c r="A1612" s="6" t="s">
        <v>3987</v>
      </c>
      <c r="B1612" s="6">
        <v>151534</v>
      </c>
      <c r="C1612" s="1">
        <v>42109</v>
      </c>
      <c r="D1612" s="6" t="s">
        <v>1924</v>
      </c>
      <c r="E1612" s="6" t="s">
        <v>4096</v>
      </c>
      <c r="F1612" s="9">
        <v>867.11</v>
      </c>
      <c r="G1612" s="9">
        <v>754.01</v>
      </c>
      <c r="H1612" s="9">
        <v>30.16</v>
      </c>
      <c r="I1612" s="6" t="s">
        <v>4360</v>
      </c>
      <c r="J1612" s="9">
        <v>0</v>
      </c>
      <c r="K1612" s="9">
        <v>0</v>
      </c>
      <c r="L1612" s="6" t="s">
        <v>3990</v>
      </c>
      <c r="M1612" s="9">
        <v>754.01</v>
      </c>
      <c r="N1612" s="9">
        <v>113.1</v>
      </c>
      <c r="O1612" s="6" t="s">
        <v>1932</v>
      </c>
      <c r="P1612" s="7">
        <v>754.01</v>
      </c>
      <c r="Q1612" s="7">
        <v>12.44</v>
      </c>
      <c r="R1612" s="6" t="s">
        <v>3992</v>
      </c>
      <c r="S1612" s="7">
        <v>754.01</v>
      </c>
      <c r="T1612" s="7">
        <v>57.3</v>
      </c>
      <c r="U1612" s="6" t="s">
        <v>3992</v>
      </c>
      <c r="V1612" s="6" t="s">
        <v>3992</v>
      </c>
      <c r="W1612" s="6">
        <v>6782677</v>
      </c>
      <c r="X1612" s="6" t="s">
        <v>4362</v>
      </c>
      <c r="Y1612" s="6" t="s">
        <v>5001</v>
      </c>
      <c r="Z1612" s="6" t="s">
        <v>3626</v>
      </c>
      <c r="AA1612" s="6"/>
      <c r="AB1612" s="5">
        <f t="shared" si="359"/>
        <v>151534</v>
      </c>
      <c r="AC1612" t="str">
        <f t="shared" si="360"/>
        <v>15/04/2015</v>
      </c>
      <c r="AD1612" t="str">
        <f t="shared" si="361"/>
        <v>00111511000180</v>
      </c>
      <c r="AE1612" s="11">
        <f t="shared" si="362"/>
        <v>867.11</v>
      </c>
      <c r="AF1612">
        <f t="shared" si="369"/>
        <v>0</v>
      </c>
      <c r="AH1612" s="10">
        <v>6784250</v>
      </c>
      <c r="AI1612" s="10" t="s">
        <v>5428</v>
      </c>
      <c r="AJ1612" s="10">
        <v>151037</v>
      </c>
      <c r="AK1612" s="10" t="s">
        <v>1100</v>
      </c>
      <c r="AL1612" s="10" t="s">
        <v>5438</v>
      </c>
      <c r="AM1612" s="10" t="s">
        <v>5477</v>
      </c>
      <c r="AN1612" s="12" t="e">
        <f>VLOOKUP(TRIM(AK1612),[1]Sheet1!$S:$T,2,FALSE)</f>
        <v>#N/A</v>
      </c>
      <c r="AO1612" s="12">
        <f t="shared" si="363"/>
        <v>0</v>
      </c>
      <c r="AP1612" s="10">
        <f t="shared" si="364"/>
        <v>0</v>
      </c>
      <c r="AR1612" s="12" t="b">
        <f t="shared" si="365"/>
        <v>0</v>
      </c>
      <c r="AT1612">
        <v>152238</v>
      </c>
      <c r="AU1612" t="s">
        <v>6617</v>
      </c>
      <c r="AV1612" t="s">
        <v>6327</v>
      </c>
      <c r="AW1612" s="13">
        <f t="shared" si="366"/>
        <v>593.59</v>
      </c>
      <c r="AX1612" s="13">
        <f t="shared" si="367"/>
        <v>0</v>
      </c>
      <c r="AZ1612" t="str">
        <f t="shared" si="368"/>
        <v>23/04/2015;13573332000107;593,59;0,00</v>
      </c>
    </row>
    <row r="1613" spans="1:52" x14ac:dyDescent="0.2">
      <c r="A1613" s="6" t="s">
        <v>3987</v>
      </c>
      <c r="B1613" s="6">
        <v>151535</v>
      </c>
      <c r="C1613" s="1">
        <v>42109</v>
      </c>
      <c r="D1613" s="6" t="s">
        <v>1986</v>
      </c>
      <c r="E1613" s="6" t="s">
        <v>3989</v>
      </c>
      <c r="F1613" s="9">
        <v>903.41</v>
      </c>
      <c r="G1613" s="9">
        <v>785.57</v>
      </c>
      <c r="H1613" s="9">
        <v>141.4</v>
      </c>
      <c r="I1613" s="6" t="s">
        <v>4360</v>
      </c>
      <c r="J1613" s="9">
        <v>0</v>
      </c>
      <c r="K1613" s="9">
        <v>0</v>
      </c>
      <c r="L1613" s="6" t="s">
        <v>3990</v>
      </c>
      <c r="M1613" s="9">
        <v>785.57</v>
      </c>
      <c r="N1613" s="9">
        <v>117.84</v>
      </c>
      <c r="O1613" s="6" t="s">
        <v>1932</v>
      </c>
      <c r="P1613" s="7">
        <v>785.57</v>
      </c>
      <c r="Q1613" s="7">
        <v>12.96</v>
      </c>
      <c r="R1613" s="6" t="s">
        <v>3992</v>
      </c>
      <c r="S1613" s="7">
        <v>785.57</v>
      </c>
      <c r="T1613" s="7">
        <v>59.7</v>
      </c>
      <c r="U1613" s="6" t="s">
        <v>3992</v>
      </c>
      <c r="V1613" s="6" t="s">
        <v>3992</v>
      </c>
      <c r="W1613" s="6">
        <v>6783587</v>
      </c>
      <c r="X1613" s="6" t="s">
        <v>4362</v>
      </c>
      <c r="Y1613" s="6" t="s">
        <v>5049</v>
      </c>
      <c r="Z1613" s="6" t="s">
        <v>3630</v>
      </c>
      <c r="AA1613" s="6"/>
      <c r="AB1613" s="5">
        <f t="shared" si="359"/>
        <v>151535</v>
      </c>
      <c r="AC1613" t="str">
        <f t="shared" si="360"/>
        <v>15/04/2015</v>
      </c>
      <c r="AD1613" t="str">
        <f t="shared" si="361"/>
        <v>11189268000130</v>
      </c>
      <c r="AE1613" s="11">
        <f t="shared" si="362"/>
        <v>903.41</v>
      </c>
      <c r="AF1613">
        <f t="shared" si="369"/>
        <v>0</v>
      </c>
      <c r="AH1613" s="10">
        <v>6782692</v>
      </c>
      <c r="AI1613" s="10" t="s">
        <v>5728</v>
      </c>
      <c r="AJ1613" s="10">
        <v>151295</v>
      </c>
      <c r="AK1613" s="10" t="s">
        <v>4992</v>
      </c>
      <c r="AL1613" s="10" t="s">
        <v>5446</v>
      </c>
      <c r="AM1613" s="10" t="s">
        <v>5943</v>
      </c>
      <c r="AN1613" s="12" t="e">
        <f>VLOOKUP(TRIM(AK1613),[1]Sheet1!$S:$T,2,FALSE)</f>
        <v>#N/A</v>
      </c>
      <c r="AO1613" s="12">
        <f t="shared" si="363"/>
        <v>0</v>
      </c>
      <c r="AP1613" s="10">
        <f t="shared" si="364"/>
        <v>0</v>
      </c>
      <c r="AR1613" s="12" t="b">
        <f t="shared" si="365"/>
        <v>0</v>
      </c>
      <c r="AT1613">
        <v>152239</v>
      </c>
      <c r="AU1613" t="s">
        <v>6617</v>
      </c>
      <c r="AV1613" t="s">
        <v>6350</v>
      </c>
      <c r="AW1613" s="13">
        <f t="shared" si="366"/>
        <v>217.78</v>
      </c>
      <c r="AX1613" s="13">
        <f t="shared" si="367"/>
        <v>0</v>
      </c>
      <c r="AZ1613" t="str">
        <f t="shared" si="368"/>
        <v>23/04/2015;78977451000170;217,78;0,00</v>
      </c>
    </row>
    <row r="1614" spans="1:52" x14ac:dyDescent="0.2">
      <c r="A1614" s="6" t="s">
        <v>3987</v>
      </c>
      <c r="B1614" s="6">
        <v>151536</v>
      </c>
      <c r="C1614" s="1">
        <v>42109</v>
      </c>
      <c r="D1614" s="6" t="s">
        <v>2668</v>
      </c>
      <c r="E1614" s="6" t="s">
        <v>4302</v>
      </c>
      <c r="F1614" s="9">
        <v>795.69</v>
      </c>
      <c r="G1614" s="9">
        <v>795.69</v>
      </c>
      <c r="H1614" s="9">
        <v>143.22</v>
      </c>
      <c r="I1614" s="6" t="s">
        <v>4011</v>
      </c>
      <c r="J1614" s="9">
        <v>0</v>
      </c>
      <c r="K1614" s="9">
        <v>0</v>
      </c>
      <c r="L1614" s="6" t="s">
        <v>3990</v>
      </c>
      <c r="M1614" s="9">
        <v>0</v>
      </c>
      <c r="N1614" s="9">
        <v>0</v>
      </c>
      <c r="O1614" s="6" t="s">
        <v>3990</v>
      </c>
      <c r="P1614" s="7">
        <v>795.69</v>
      </c>
      <c r="Q1614" s="7">
        <v>13.13</v>
      </c>
      <c r="R1614" s="6" t="s">
        <v>3992</v>
      </c>
      <c r="S1614" s="7">
        <v>795.69</v>
      </c>
      <c r="T1614" s="7">
        <v>60.47</v>
      </c>
      <c r="U1614" s="6" t="s">
        <v>3992</v>
      </c>
      <c r="V1614" s="6" t="s">
        <v>3992</v>
      </c>
      <c r="W1614" s="6">
        <v>7612786</v>
      </c>
      <c r="X1614" s="6" t="s">
        <v>1666</v>
      </c>
      <c r="Y1614" s="6" t="s">
        <v>1667</v>
      </c>
      <c r="Z1614" s="6" t="s">
        <v>1668</v>
      </c>
      <c r="AA1614" s="6"/>
      <c r="AB1614" s="5">
        <f t="shared" si="359"/>
        <v>151536</v>
      </c>
      <c r="AC1614" t="str">
        <f t="shared" si="360"/>
        <v>15/04/2015</v>
      </c>
      <c r="AD1614" t="str">
        <f t="shared" si="361"/>
        <v>83190595000112</v>
      </c>
      <c r="AE1614" s="11">
        <f t="shared" si="362"/>
        <v>795.69</v>
      </c>
      <c r="AF1614">
        <v>0</v>
      </c>
      <c r="AH1614" s="10">
        <v>6784200</v>
      </c>
      <c r="AI1614" s="10" t="s">
        <v>5610</v>
      </c>
      <c r="AJ1614" s="10">
        <v>151296</v>
      </c>
      <c r="AK1614" s="10" t="s">
        <v>2049</v>
      </c>
      <c r="AL1614" s="10" t="s">
        <v>5583</v>
      </c>
      <c r="AM1614" s="10" t="s">
        <v>5440</v>
      </c>
      <c r="AN1614" s="12" t="e">
        <f>VLOOKUP(TRIM(AK1614),[1]Sheet1!$S:$T,2,FALSE)</f>
        <v>#N/A</v>
      </c>
      <c r="AO1614" s="12">
        <f t="shared" si="363"/>
        <v>0</v>
      </c>
      <c r="AP1614" s="10">
        <f t="shared" si="364"/>
        <v>0</v>
      </c>
      <c r="AR1614" s="12" t="b">
        <f t="shared" si="365"/>
        <v>0</v>
      </c>
      <c r="AT1614">
        <v>152240</v>
      </c>
      <c r="AU1614" t="s">
        <v>6617</v>
      </c>
      <c r="AV1614" t="s">
        <v>6351</v>
      </c>
      <c r="AW1614" s="13">
        <f t="shared" si="366"/>
        <v>569.69000000000005</v>
      </c>
      <c r="AX1614" s="13">
        <f t="shared" si="367"/>
        <v>0</v>
      </c>
      <c r="AZ1614" t="str">
        <f t="shared" si="368"/>
        <v>23/04/2015;07783656000410;569,69;0,00</v>
      </c>
    </row>
    <row r="1615" spans="1:52" x14ac:dyDescent="0.2">
      <c r="A1615" s="6" t="s">
        <v>3987</v>
      </c>
      <c r="B1615" s="6">
        <v>151537</v>
      </c>
      <c r="C1615" s="1">
        <v>42109</v>
      </c>
      <c r="D1615" s="6" t="s">
        <v>1986</v>
      </c>
      <c r="E1615" s="6" t="s">
        <v>3989</v>
      </c>
      <c r="F1615" s="9">
        <v>493.23</v>
      </c>
      <c r="G1615" s="9">
        <v>505.6</v>
      </c>
      <c r="H1615" s="9">
        <v>91.01</v>
      </c>
      <c r="I1615" s="6" t="s">
        <v>4360</v>
      </c>
      <c r="J1615" s="9">
        <v>0</v>
      </c>
      <c r="K1615" s="9">
        <v>0</v>
      </c>
      <c r="L1615" s="6" t="s">
        <v>3990</v>
      </c>
      <c r="M1615" s="9">
        <v>0</v>
      </c>
      <c r="N1615" s="9">
        <v>0</v>
      </c>
      <c r="O1615" s="6" t="s">
        <v>3990</v>
      </c>
      <c r="P1615" s="7">
        <v>505.6</v>
      </c>
      <c r="Q1615" s="7">
        <v>8.34</v>
      </c>
      <c r="R1615" s="6" t="s">
        <v>3992</v>
      </c>
      <c r="S1615" s="7">
        <v>505.6</v>
      </c>
      <c r="T1615" s="7">
        <v>38.43</v>
      </c>
      <c r="U1615" s="6" t="s">
        <v>3992</v>
      </c>
      <c r="V1615" s="6" t="s">
        <v>3992</v>
      </c>
      <c r="W1615" s="6">
        <v>6791091</v>
      </c>
      <c r="X1615" s="6" t="s">
        <v>4373</v>
      </c>
      <c r="Y1615" s="6" t="s">
        <v>4374</v>
      </c>
      <c r="Z1615" s="6" t="s">
        <v>3236</v>
      </c>
      <c r="AA1615" s="6"/>
      <c r="AB1615" s="5">
        <f t="shared" si="359"/>
        <v>151537</v>
      </c>
      <c r="AC1615" t="str">
        <f t="shared" si="360"/>
        <v>15/04/2015</v>
      </c>
      <c r="AD1615" t="str">
        <f t="shared" si="361"/>
        <v>61310256000190</v>
      </c>
      <c r="AE1615" s="11">
        <f t="shared" si="362"/>
        <v>493.23</v>
      </c>
      <c r="AF1615">
        <f t="shared" ref="AF1615:AF1616" si="370">SUMIF(AJ:AJ,B1615,AP:AP)</f>
        <v>0</v>
      </c>
      <c r="AH1615" s="10">
        <v>6821688</v>
      </c>
      <c r="AI1615" s="10" t="s">
        <v>5944</v>
      </c>
      <c r="AJ1615" s="10">
        <v>151297</v>
      </c>
      <c r="AK1615" s="10" t="s">
        <v>1425</v>
      </c>
      <c r="AL1615" s="10" t="s">
        <v>5583</v>
      </c>
      <c r="AM1615" s="10" t="s">
        <v>5477</v>
      </c>
      <c r="AN1615" s="12" t="e">
        <f>VLOOKUP(TRIM(AK1615),[1]Sheet1!$S:$T,2,FALSE)</f>
        <v>#N/A</v>
      </c>
      <c r="AO1615" s="12">
        <f t="shared" si="363"/>
        <v>0</v>
      </c>
      <c r="AP1615" s="10">
        <f t="shared" si="364"/>
        <v>0</v>
      </c>
      <c r="AR1615" s="12" t="b">
        <f t="shared" si="365"/>
        <v>0</v>
      </c>
      <c r="AT1615">
        <v>152241</v>
      </c>
      <c r="AU1615" t="s">
        <v>6617</v>
      </c>
      <c r="AV1615" t="s">
        <v>5622</v>
      </c>
      <c r="AW1615" s="13">
        <f t="shared" si="366"/>
        <v>776.22</v>
      </c>
      <c r="AX1615" s="13">
        <f t="shared" si="367"/>
        <v>0</v>
      </c>
      <c r="AZ1615" t="str">
        <f t="shared" si="368"/>
        <v>23/04/2015;59578948000171;776,22;0,00</v>
      </c>
    </row>
    <row r="1616" spans="1:52" x14ac:dyDescent="0.2">
      <c r="A1616" s="6" t="s">
        <v>3987</v>
      </c>
      <c r="B1616" s="6">
        <v>151537</v>
      </c>
      <c r="C1616" s="1">
        <v>42109</v>
      </c>
      <c r="D1616" s="6" t="s">
        <v>1986</v>
      </c>
      <c r="E1616" s="6" t="s">
        <v>3989</v>
      </c>
      <c r="F1616" s="9">
        <v>263.91000000000003</v>
      </c>
      <c r="G1616" s="9">
        <v>271.66000000000003</v>
      </c>
      <c r="H1616" s="9">
        <v>48.9</v>
      </c>
      <c r="I1616" s="6" t="s">
        <v>4360</v>
      </c>
      <c r="J1616" s="9">
        <v>0</v>
      </c>
      <c r="K1616" s="9">
        <v>0</v>
      </c>
      <c r="L1616" s="6" t="s">
        <v>3990</v>
      </c>
      <c r="M1616" s="9">
        <v>236.23</v>
      </c>
      <c r="N1616" s="9">
        <v>35.43</v>
      </c>
      <c r="O1616" s="6" t="s">
        <v>1932</v>
      </c>
      <c r="P1616" s="7">
        <v>236.23</v>
      </c>
      <c r="Q1616" s="7">
        <v>3.9</v>
      </c>
      <c r="R1616" s="6" t="s">
        <v>3992</v>
      </c>
      <c r="S1616" s="7">
        <v>236.23</v>
      </c>
      <c r="T1616" s="7">
        <v>17.95</v>
      </c>
      <c r="U1616" s="6" t="s">
        <v>3992</v>
      </c>
      <c r="V1616" s="6" t="s">
        <v>3992</v>
      </c>
      <c r="W1616" s="6">
        <v>6791091</v>
      </c>
      <c r="X1616" s="6" t="s">
        <v>4362</v>
      </c>
      <c r="Y1616" s="6" t="s">
        <v>3223</v>
      </c>
      <c r="Z1616" s="6" t="s">
        <v>3224</v>
      </c>
      <c r="AA1616" s="6"/>
      <c r="AB1616" s="5">
        <f t="shared" si="359"/>
        <v>151537</v>
      </c>
      <c r="AC1616" t="str">
        <f t="shared" si="360"/>
        <v>15/04/2015</v>
      </c>
      <c r="AD1616" t="str">
        <f t="shared" si="361"/>
        <v>61310256000190</v>
      </c>
      <c r="AE1616" s="11">
        <f t="shared" si="362"/>
        <v>263.91000000000003</v>
      </c>
      <c r="AF1616">
        <f t="shared" si="370"/>
        <v>0</v>
      </c>
      <c r="AH1616" s="10">
        <v>6784055</v>
      </c>
      <c r="AI1616" s="10" t="s">
        <v>5616</v>
      </c>
      <c r="AJ1616" s="10">
        <v>151298</v>
      </c>
      <c r="AK1616" s="10" t="s">
        <v>1427</v>
      </c>
      <c r="AL1616" s="10" t="s">
        <v>5575</v>
      </c>
      <c r="AM1616" s="10" t="s">
        <v>5945</v>
      </c>
      <c r="AN1616" s="12" t="e">
        <f>VLOOKUP(TRIM(AK1616),[1]Sheet1!$S:$T,2,FALSE)</f>
        <v>#N/A</v>
      </c>
      <c r="AO1616" s="12">
        <f t="shared" si="363"/>
        <v>0</v>
      </c>
      <c r="AP1616" s="10">
        <f t="shared" si="364"/>
        <v>0</v>
      </c>
      <c r="AR1616" s="12" t="b">
        <f t="shared" si="365"/>
        <v>0</v>
      </c>
      <c r="AT1616">
        <v>152242</v>
      </c>
      <c r="AU1616" t="s">
        <v>6617</v>
      </c>
      <c r="AV1616" t="s">
        <v>6352</v>
      </c>
      <c r="AW1616" s="13">
        <f t="shared" si="366"/>
        <v>4846.84</v>
      </c>
      <c r="AX1616" s="13">
        <f t="shared" si="367"/>
        <v>0</v>
      </c>
      <c r="AZ1616" t="str">
        <f t="shared" si="368"/>
        <v>23/04/2015;03988214000106;4846,84;0,00</v>
      </c>
    </row>
    <row r="1617" spans="1:52" x14ac:dyDescent="0.2">
      <c r="A1617" s="6" t="s">
        <v>3987</v>
      </c>
      <c r="B1617" s="6">
        <v>151538</v>
      </c>
      <c r="C1617" s="1">
        <v>42109</v>
      </c>
      <c r="D1617" s="6" t="s">
        <v>2331</v>
      </c>
      <c r="E1617" s="6" t="s">
        <v>4540</v>
      </c>
      <c r="F1617" s="9">
        <v>274.45</v>
      </c>
      <c r="G1617" s="9">
        <v>274.45</v>
      </c>
      <c r="H1617" s="9">
        <v>19.21</v>
      </c>
      <c r="I1617" s="6" t="s">
        <v>4011</v>
      </c>
      <c r="J1617" s="9">
        <v>0</v>
      </c>
      <c r="K1617" s="9">
        <v>0</v>
      </c>
      <c r="L1617" s="6" t="s">
        <v>3990</v>
      </c>
      <c r="M1617" s="9">
        <v>0</v>
      </c>
      <c r="N1617" s="9">
        <v>0</v>
      </c>
      <c r="O1617" s="6" t="s">
        <v>3990</v>
      </c>
      <c r="P1617" s="7">
        <v>274.45</v>
      </c>
      <c r="Q1617" s="7">
        <v>0</v>
      </c>
      <c r="R1617" s="6" t="s">
        <v>2075</v>
      </c>
      <c r="S1617" s="7">
        <v>274.45</v>
      </c>
      <c r="T1617" s="7">
        <v>0</v>
      </c>
      <c r="U1617" s="6" t="s">
        <v>2075</v>
      </c>
      <c r="V1617" s="6" t="s">
        <v>3992</v>
      </c>
      <c r="W1617" s="6">
        <v>6792872</v>
      </c>
      <c r="X1617" s="6" t="s">
        <v>4049</v>
      </c>
      <c r="Y1617" s="6" t="s">
        <v>3079</v>
      </c>
      <c r="Z1617" s="6" t="s">
        <v>3080</v>
      </c>
      <c r="AA1617" s="6"/>
      <c r="AB1617" s="5">
        <f t="shared" si="359"/>
        <v>151538</v>
      </c>
      <c r="AC1617" t="str">
        <f t="shared" si="360"/>
        <v>15/04/2015</v>
      </c>
      <c r="AD1617" t="str">
        <f t="shared" si="361"/>
        <v>04563672000166</v>
      </c>
      <c r="AE1617" s="11">
        <f t="shared" si="362"/>
        <v>274.45</v>
      </c>
      <c r="AF1617">
        <v>0</v>
      </c>
      <c r="AH1617" s="10">
        <v>6784082</v>
      </c>
      <c r="AI1617" s="10" t="s">
        <v>5710</v>
      </c>
      <c r="AJ1617" s="10">
        <v>151299</v>
      </c>
      <c r="AK1617" s="10" t="s">
        <v>3408</v>
      </c>
      <c r="AL1617" s="10" t="s">
        <v>5438</v>
      </c>
      <c r="AM1617" s="10" t="s">
        <v>5946</v>
      </c>
      <c r="AN1617" s="12" t="e">
        <f>VLOOKUP(TRIM(AK1617),[1]Sheet1!$S:$T,2,FALSE)</f>
        <v>#N/A</v>
      </c>
      <c r="AO1617" s="12">
        <f t="shared" si="363"/>
        <v>0</v>
      </c>
      <c r="AP1617" s="10">
        <f t="shared" si="364"/>
        <v>0</v>
      </c>
      <c r="AR1617" s="12" t="b">
        <f t="shared" si="365"/>
        <v>0</v>
      </c>
      <c r="AT1617">
        <v>152243</v>
      </c>
      <c r="AU1617" t="s">
        <v>6617</v>
      </c>
      <c r="AV1617" t="s">
        <v>5688</v>
      </c>
      <c r="AW1617" s="13">
        <f t="shared" si="366"/>
        <v>700.02</v>
      </c>
      <c r="AX1617" s="13">
        <f t="shared" si="367"/>
        <v>0</v>
      </c>
      <c r="AZ1617" t="str">
        <f t="shared" si="368"/>
        <v>23/04/2015;59104760000353;700,02;0,00</v>
      </c>
    </row>
    <row r="1618" spans="1:52" x14ac:dyDescent="0.2">
      <c r="A1618" s="6" t="s">
        <v>3987</v>
      </c>
      <c r="B1618" s="6">
        <v>151539</v>
      </c>
      <c r="C1618" s="1">
        <v>42109</v>
      </c>
      <c r="D1618" s="6" t="s">
        <v>1986</v>
      </c>
      <c r="E1618" s="6" t="s">
        <v>3989</v>
      </c>
      <c r="F1618" s="9">
        <v>542.62</v>
      </c>
      <c r="G1618" s="9">
        <v>471.84</v>
      </c>
      <c r="H1618" s="9">
        <v>84.93</v>
      </c>
      <c r="I1618" s="6" t="s">
        <v>4360</v>
      </c>
      <c r="J1618" s="9">
        <v>0</v>
      </c>
      <c r="K1618" s="9">
        <v>0</v>
      </c>
      <c r="L1618" s="6" t="s">
        <v>3990</v>
      </c>
      <c r="M1618" s="9">
        <v>471.84</v>
      </c>
      <c r="N1618" s="9">
        <v>70.78</v>
      </c>
      <c r="O1618" s="6" t="s">
        <v>1932</v>
      </c>
      <c r="P1618" s="7">
        <v>471.84</v>
      </c>
      <c r="Q1618" s="7">
        <v>7.79</v>
      </c>
      <c r="R1618" s="6" t="s">
        <v>3992</v>
      </c>
      <c r="S1618" s="7">
        <v>471.84</v>
      </c>
      <c r="T1618" s="7">
        <v>35.86</v>
      </c>
      <c r="U1618" s="6" t="s">
        <v>3992</v>
      </c>
      <c r="V1618" s="6" t="s">
        <v>3992</v>
      </c>
      <c r="W1618" s="6">
        <v>6782692</v>
      </c>
      <c r="X1618" s="6" t="s">
        <v>4362</v>
      </c>
      <c r="Y1618" s="6" t="s">
        <v>3912</v>
      </c>
      <c r="Z1618" s="6" t="s">
        <v>3913</v>
      </c>
      <c r="AA1618" s="6"/>
      <c r="AB1618" s="5">
        <f t="shared" si="359"/>
        <v>151539</v>
      </c>
      <c r="AC1618" t="str">
        <f t="shared" si="360"/>
        <v>15/04/2015</v>
      </c>
      <c r="AD1618" t="str">
        <f t="shared" si="361"/>
        <v>02195445000108</v>
      </c>
      <c r="AE1618" s="11">
        <f t="shared" si="362"/>
        <v>542.62</v>
      </c>
      <c r="AF1618">
        <f t="shared" ref="AF1618:AF1620" si="371">SUMIF(AJ:AJ,B1618,AP:AP)</f>
        <v>0</v>
      </c>
      <c r="AH1618" s="10">
        <v>6784082</v>
      </c>
      <c r="AI1618" s="10" t="s">
        <v>5710</v>
      </c>
      <c r="AJ1618" s="10">
        <v>151299</v>
      </c>
      <c r="AK1618" s="10" t="s">
        <v>3408</v>
      </c>
      <c r="AL1618" s="10" t="s">
        <v>5438</v>
      </c>
      <c r="AM1618" s="10" t="s">
        <v>5946</v>
      </c>
      <c r="AN1618" s="12" t="e">
        <f>VLOOKUP(TRIM(AK1618),[1]Sheet1!$S:$T,2,FALSE)</f>
        <v>#N/A</v>
      </c>
      <c r="AO1618" s="12">
        <f t="shared" si="363"/>
        <v>0</v>
      </c>
      <c r="AP1618" s="10">
        <f t="shared" si="364"/>
        <v>0</v>
      </c>
      <c r="AR1618" s="12" t="b">
        <f t="shared" si="365"/>
        <v>0</v>
      </c>
      <c r="AT1618">
        <v>152244</v>
      </c>
      <c r="AU1618" t="s">
        <v>6617</v>
      </c>
      <c r="AV1618" t="s">
        <v>6354</v>
      </c>
      <c r="AW1618" s="13">
        <f t="shared" si="366"/>
        <v>1837.44</v>
      </c>
      <c r="AX1618" s="13">
        <f t="shared" si="367"/>
        <v>0</v>
      </c>
      <c r="AZ1618" t="str">
        <f t="shared" si="368"/>
        <v>23/04/2015;08091102000252;1837,44;0,00</v>
      </c>
    </row>
    <row r="1619" spans="1:52" x14ac:dyDescent="0.2">
      <c r="A1619" s="6" t="s">
        <v>3987</v>
      </c>
      <c r="B1619" s="6">
        <v>151539</v>
      </c>
      <c r="C1619" s="1">
        <v>42109</v>
      </c>
      <c r="D1619" s="6" t="s">
        <v>1986</v>
      </c>
      <c r="E1619" s="6" t="s">
        <v>3989</v>
      </c>
      <c r="F1619" s="9">
        <v>577.37</v>
      </c>
      <c r="G1619" s="9">
        <v>502.06</v>
      </c>
      <c r="H1619" s="9">
        <v>90.37</v>
      </c>
      <c r="I1619" s="6" t="s">
        <v>4360</v>
      </c>
      <c r="J1619" s="9">
        <v>0</v>
      </c>
      <c r="K1619" s="9">
        <v>0</v>
      </c>
      <c r="L1619" s="6" t="s">
        <v>3990</v>
      </c>
      <c r="M1619" s="9">
        <v>502.06</v>
      </c>
      <c r="N1619" s="9">
        <v>75.31</v>
      </c>
      <c r="O1619" s="6" t="s">
        <v>1932</v>
      </c>
      <c r="P1619" s="7">
        <v>502.06</v>
      </c>
      <c r="Q1619" s="7">
        <v>8.2799999999999994</v>
      </c>
      <c r="R1619" s="6" t="s">
        <v>3992</v>
      </c>
      <c r="S1619" s="7">
        <v>502.06</v>
      </c>
      <c r="T1619" s="7">
        <v>38.159999999999997</v>
      </c>
      <c r="U1619" s="6" t="s">
        <v>3992</v>
      </c>
      <c r="V1619" s="6" t="s">
        <v>3992</v>
      </c>
      <c r="W1619" s="6">
        <v>6782692</v>
      </c>
      <c r="X1619" s="6" t="s">
        <v>4070</v>
      </c>
      <c r="Y1619" s="6" t="s">
        <v>3931</v>
      </c>
      <c r="Z1619" s="6" t="s">
        <v>3932</v>
      </c>
      <c r="AA1619" s="6"/>
      <c r="AB1619" s="5">
        <f t="shared" si="359"/>
        <v>151539</v>
      </c>
      <c r="AC1619" t="str">
        <f t="shared" si="360"/>
        <v>15/04/2015</v>
      </c>
      <c r="AD1619" t="str">
        <f t="shared" si="361"/>
        <v>02195445000108</v>
      </c>
      <c r="AE1619" s="11">
        <f t="shared" si="362"/>
        <v>577.37</v>
      </c>
      <c r="AF1619">
        <f t="shared" si="371"/>
        <v>0</v>
      </c>
      <c r="AH1619" s="10">
        <v>6784082</v>
      </c>
      <c r="AI1619" s="10" t="s">
        <v>5710</v>
      </c>
      <c r="AJ1619" s="10">
        <v>151299</v>
      </c>
      <c r="AK1619" s="10" t="s">
        <v>3408</v>
      </c>
      <c r="AL1619" s="10" t="s">
        <v>5438</v>
      </c>
      <c r="AM1619" s="10" t="s">
        <v>5947</v>
      </c>
      <c r="AN1619" s="12" t="e">
        <f>VLOOKUP(TRIM(AK1619),[1]Sheet1!$S:$T,2,FALSE)</f>
        <v>#N/A</v>
      </c>
      <c r="AO1619" s="12">
        <f t="shared" si="363"/>
        <v>0</v>
      </c>
      <c r="AP1619" s="10">
        <f t="shared" si="364"/>
        <v>0</v>
      </c>
      <c r="AR1619" s="12" t="b">
        <f t="shared" si="365"/>
        <v>0</v>
      </c>
      <c r="AT1619">
        <v>152245</v>
      </c>
      <c r="AU1619" t="s">
        <v>6617</v>
      </c>
      <c r="AV1619" t="s">
        <v>6355</v>
      </c>
      <c r="AW1619" s="13">
        <f t="shared" si="366"/>
        <v>207.56</v>
      </c>
      <c r="AX1619" s="13">
        <f t="shared" si="367"/>
        <v>0</v>
      </c>
      <c r="AZ1619" t="str">
        <f t="shared" si="368"/>
        <v>23/04/2015;02758025000184;207,56;0,00</v>
      </c>
    </row>
    <row r="1620" spans="1:52" x14ac:dyDescent="0.2">
      <c r="A1620" s="6" t="s">
        <v>3987</v>
      </c>
      <c r="B1620" s="6">
        <v>151540</v>
      </c>
      <c r="C1620" s="1">
        <v>42109</v>
      </c>
      <c r="D1620" s="6" t="s">
        <v>1924</v>
      </c>
      <c r="E1620" s="6" t="s">
        <v>2666</v>
      </c>
      <c r="F1620" s="9">
        <v>480.3</v>
      </c>
      <c r="G1620" s="9">
        <v>480.3</v>
      </c>
      <c r="H1620" s="9">
        <v>19.21</v>
      </c>
      <c r="I1620" s="6" t="s">
        <v>4360</v>
      </c>
      <c r="J1620" s="9">
        <v>0</v>
      </c>
      <c r="K1620" s="9">
        <v>0</v>
      </c>
      <c r="L1620" s="6" t="s">
        <v>3990</v>
      </c>
      <c r="M1620" s="9">
        <v>417.65</v>
      </c>
      <c r="N1620" s="9">
        <v>62.65</v>
      </c>
      <c r="O1620" s="6" t="s">
        <v>1932</v>
      </c>
      <c r="P1620" s="7">
        <v>417.65</v>
      </c>
      <c r="Q1620" s="7">
        <v>6.89</v>
      </c>
      <c r="R1620" s="6" t="s">
        <v>3992</v>
      </c>
      <c r="S1620" s="7">
        <v>417.65</v>
      </c>
      <c r="T1620" s="7">
        <v>31.74</v>
      </c>
      <c r="U1620" s="6" t="s">
        <v>3992</v>
      </c>
      <c r="V1620" s="6" t="s">
        <v>3992</v>
      </c>
      <c r="W1620" s="6">
        <v>6789087</v>
      </c>
      <c r="X1620" s="6" t="s">
        <v>4362</v>
      </c>
      <c r="Y1620" s="6" t="s">
        <v>2469</v>
      </c>
      <c r="Z1620" s="6" t="s">
        <v>1280</v>
      </c>
      <c r="AA1620" s="6"/>
      <c r="AB1620" s="5">
        <f t="shared" si="359"/>
        <v>151540</v>
      </c>
      <c r="AC1620" t="str">
        <f t="shared" si="360"/>
        <v>15/04/2015</v>
      </c>
      <c r="AD1620" t="str">
        <f t="shared" si="361"/>
        <v>04928297000100</v>
      </c>
      <c r="AE1620" s="11">
        <f t="shared" si="362"/>
        <v>480.3</v>
      </c>
      <c r="AF1620">
        <f t="shared" si="371"/>
        <v>0</v>
      </c>
      <c r="AH1620" s="10">
        <v>6784082</v>
      </c>
      <c r="AI1620" s="10" t="s">
        <v>5710</v>
      </c>
      <c r="AJ1620" s="10">
        <v>151299</v>
      </c>
      <c r="AK1620" s="10" t="s">
        <v>3408</v>
      </c>
      <c r="AL1620" s="10" t="s">
        <v>5438</v>
      </c>
      <c r="AM1620" s="10" t="s">
        <v>5947</v>
      </c>
      <c r="AN1620" s="12" t="e">
        <f>VLOOKUP(TRIM(AK1620),[1]Sheet1!$S:$T,2,FALSE)</f>
        <v>#N/A</v>
      </c>
      <c r="AO1620" s="12">
        <f t="shared" si="363"/>
        <v>0</v>
      </c>
      <c r="AP1620" s="10">
        <f t="shared" si="364"/>
        <v>0</v>
      </c>
      <c r="AR1620" s="12" t="b">
        <f t="shared" si="365"/>
        <v>0</v>
      </c>
      <c r="AT1620">
        <v>152246</v>
      </c>
      <c r="AU1620" t="s">
        <v>6617</v>
      </c>
      <c r="AV1620" t="s">
        <v>6356</v>
      </c>
      <c r="AW1620" s="13">
        <f t="shared" si="366"/>
        <v>206.72</v>
      </c>
      <c r="AX1620" s="13">
        <f t="shared" si="367"/>
        <v>0</v>
      </c>
      <c r="AZ1620" t="str">
        <f t="shared" si="368"/>
        <v>23/04/2015;83310441001008;206,72;0,00</v>
      </c>
    </row>
    <row r="1621" spans="1:52" x14ac:dyDescent="0.2">
      <c r="A1621" s="6" t="s">
        <v>3987</v>
      </c>
      <c r="B1621" s="6">
        <v>151541</v>
      </c>
      <c r="C1621" s="1">
        <v>42109</v>
      </c>
      <c r="D1621" s="6" t="s">
        <v>1924</v>
      </c>
      <c r="E1621" s="6" t="s">
        <v>3007</v>
      </c>
      <c r="F1621" s="9">
        <v>798.13</v>
      </c>
      <c r="G1621" s="9">
        <v>798.13</v>
      </c>
      <c r="H1621" s="9">
        <v>55.87</v>
      </c>
      <c r="I1621" s="6" t="s">
        <v>4011</v>
      </c>
      <c r="J1621" s="9">
        <v>0</v>
      </c>
      <c r="K1621" s="9">
        <v>0</v>
      </c>
      <c r="L1621" s="6" t="s">
        <v>3990</v>
      </c>
      <c r="M1621" s="9">
        <v>0</v>
      </c>
      <c r="N1621" s="9">
        <v>0</v>
      </c>
      <c r="O1621" s="6" t="s">
        <v>3990</v>
      </c>
      <c r="P1621" s="7">
        <v>798.13</v>
      </c>
      <c r="Q1621" s="7">
        <v>13.17</v>
      </c>
      <c r="R1621" s="6" t="s">
        <v>3992</v>
      </c>
      <c r="S1621" s="7">
        <v>798.13</v>
      </c>
      <c r="T1621" s="7">
        <v>60.66</v>
      </c>
      <c r="U1621" s="6" t="s">
        <v>3992</v>
      </c>
      <c r="V1621" s="6" t="s">
        <v>3992</v>
      </c>
      <c r="W1621" s="6">
        <v>6813938</v>
      </c>
      <c r="X1621" s="6" t="s">
        <v>4120</v>
      </c>
      <c r="Y1621" s="6" t="s">
        <v>1673</v>
      </c>
      <c r="Z1621" s="6" t="s">
        <v>1674</v>
      </c>
      <c r="AA1621" s="6"/>
      <c r="AB1621" s="5">
        <f t="shared" si="359"/>
        <v>151541</v>
      </c>
      <c r="AC1621" t="str">
        <f t="shared" si="360"/>
        <v>15/04/2015</v>
      </c>
      <c r="AD1621" t="str">
        <f t="shared" si="361"/>
        <v>30034847000581</v>
      </c>
      <c r="AE1621" s="11">
        <f t="shared" si="362"/>
        <v>798.13</v>
      </c>
      <c r="AF1621">
        <v>0</v>
      </c>
      <c r="AH1621" s="10">
        <v>6784082</v>
      </c>
      <c r="AI1621" s="10" t="s">
        <v>5710</v>
      </c>
      <c r="AJ1621" s="10">
        <v>151299</v>
      </c>
      <c r="AK1621" s="10" t="s">
        <v>3408</v>
      </c>
      <c r="AL1621" s="10" t="s">
        <v>5438</v>
      </c>
      <c r="AM1621" s="10" t="s">
        <v>5947</v>
      </c>
      <c r="AN1621" s="12" t="e">
        <f>VLOOKUP(TRIM(AK1621),[1]Sheet1!$S:$T,2,FALSE)</f>
        <v>#N/A</v>
      </c>
      <c r="AO1621" s="12">
        <f t="shared" si="363"/>
        <v>0</v>
      </c>
      <c r="AP1621" s="10">
        <f t="shared" si="364"/>
        <v>0</v>
      </c>
      <c r="AR1621" s="12" t="b">
        <f t="shared" si="365"/>
        <v>0</v>
      </c>
      <c r="AT1621">
        <v>152247</v>
      </c>
      <c r="AU1621" t="s">
        <v>6617</v>
      </c>
      <c r="AV1621" t="s">
        <v>5604</v>
      </c>
      <c r="AW1621" s="13">
        <f t="shared" si="366"/>
        <v>1961.73</v>
      </c>
      <c r="AX1621" s="13">
        <f t="shared" si="367"/>
        <v>0</v>
      </c>
      <c r="AZ1621" t="str">
        <f t="shared" si="368"/>
        <v>23/04/2015;46070868000169;1961,73;0,00</v>
      </c>
    </row>
    <row r="1622" spans="1:52" x14ac:dyDescent="0.2">
      <c r="A1622" s="6" t="s">
        <v>3987</v>
      </c>
      <c r="B1622" s="6">
        <v>151542</v>
      </c>
      <c r="C1622" s="1">
        <v>42109</v>
      </c>
      <c r="D1622" s="6" t="s">
        <v>1926</v>
      </c>
      <c r="E1622" s="6" t="s">
        <v>4096</v>
      </c>
      <c r="F1622" s="9">
        <v>1575.04</v>
      </c>
      <c r="G1622" s="9">
        <v>1369.6</v>
      </c>
      <c r="H1622" s="9">
        <v>164.35</v>
      </c>
      <c r="I1622" s="6" t="s">
        <v>4011</v>
      </c>
      <c r="J1622" s="9">
        <v>0</v>
      </c>
      <c r="K1622" s="9">
        <v>0</v>
      </c>
      <c r="L1622" s="6" t="s">
        <v>3990</v>
      </c>
      <c r="M1622" s="9">
        <v>1369.6</v>
      </c>
      <c r="N1622" s="9">
        <v>205.44</v>
      </c>
      <c r="O1622" s="6" t="s">
        <v>1932</v>
      </c>
      <c r="P1622" s="7">
        <v>1369.6</v>
      </c>
      <c r="Q1622" s="7">
        <v>22.6</v>
      </c>
      <c r="R1622" s="6" t="s">
        <v>3992</v>
      </c>
      <c r="S1622" s="7">
        <v>1369.6</v>
      </c>
      <c r="T1622" s="7">
        <v>104.09</v>
      </c>
      <c r="U1622" s="6" t="s">
        <v>3992</v>
      </c>
      <c r="V1622" s="6" t="s">
        <v>3992</v>
      </c>
      <c r="W1622" s="6">
        <v>6952958</v>
      </c>
      <c r="X1622" s="6" t="s">
        <v>4362</v>
      </c>
      <c r="Y1622" s="6" t="s">
        <v>2080</v>
      </c>
      <c r="Z1622" s="6" t="s">
        <v>2081</v>
      </c>
      <c r="AA1622" s="6"/>
      <c r="AB1622" s="5">
        <f t="shared" si="359"/>
        <v>151542</v>
      </c>
      <c r="AC1622" t="str">
        <f t="shared" si="360"/>
        <v>15/04/2015</v>
      </c>
      <c r="AD1622" t="str">
        <f t="shared" si="361"/>
        <v>17543420000117</v>
      </c>
      <c r="AE1622" s="11">
        <f t="shared" si="362"/>
        <v>1575.04</v>
      </c>
      <c r="AF1622">
        <v>0</v>
      </c>
      <c r="AH1622" s="10">
        <v>6784082</v>
      </c>
      <c r="AI1622" s="10" t="s">
        <v>5710</v>
      </c>
      <c r="AJ1622" s="10">
        <v>151299</v>
      </c>
      <c r="AK1622" s="10" t="s">
        <v>3408</v>
      </c>
      <c r="AL1622" s="10" t="s">
        <v>5438</v>
      </c>
      <c r="AM1622" s="10" t="s">
        <v>5947</v>
      </c>
      <c r="AN1622" s="12" t="e">
        <f>VLOOKUP(TRIM(AK1622),[1]Sheet1!$S:$T,2,FALSE)</f>
        <v>#N/A</v>
      </c>
      <c r="AO1622" s="12">
        <f t="shared" si="363"/>
        <v>0</v>
      </c>
      <c r="AP1622" s="10">
        <f t="shared" si="364"/>
        <v>0</v>
      </c>
      <c r="AR1622" s="12" t="b">
        <f t="shared" si="365"/>
        <v>0</v>
      </c>
      <c r="AT1622">
        <v>152248</v>
      </c>
      <c r="AU1622" t="s">
        <v>6617</v>
      </c>
      <c r="AV1622" t="s">
        <v>6357</v>
      </c>
      <c r="AW1622" s="13">
        <f t="shared" si="366"/>
        <v>482.21000000000004</v>
      </c>
      <c r="AX1622" s="13">
        <f t="shared" si="367"/>
        <v>0</v>
      </c>
      <c r="AZ1622" t="str">
        <f t="shared" si="368"/>
        <v>23/04/2015;04566319000130;482,21;0,00</v>
      </c>
    </row>
    <row r="1623" spans="1:52" x14ac:dyDescent="0.2">
      <c r="A1623" s="6" t="s">
        <v>3987</v>
      </c>
      <c r="B1623" s="6">
        <v>151543</v>
      </c>
      <c r="C1623" s="1">
        <v>42109</v>
      </c>
      <c r="D1623" s="6" t="s">
        <v>1931</v>
      </c>
      <c r="E1623" s="6" t="s">
        <v>3989</v>
      </c>
      <c r="F1623" s="9">
        <v>2535.4</v>
      </c>
      <c r="G1623" s="9">
        <v>0</v>
      </c>
      <c r="H1623" s="9">
        <v>0</v>
      </c>
      <c r="I1623" s="6" t="s">
        <v>3990</v>
      </c>
      <c r="J1623" s="9">
        <v>0</v>
      </c>
      <c r="K1623" s="9">
        <v>0</v>
      </c>
      <c r="L1623" s="6" t="s">
        <v>3990</v>
      </c>
      <c r="M1623" s="9">
        <v>0</v>
      </c>
      <c r="N1623" s="9">
        <v>0</v>
      </c>
      <c r="O1623" s="6" t="s">
        <v>3990</v>
      </c>
      <c r="P1623" s="7">
        <v>2535.4</v>
      </c>
      <c r="Q1623" s="7">
        <v>41.83</v>
      </c>
      <c r="R1623" s="6" t="s">
        <v>3992</v>
      </c>
      <c r="S1623" s="7">
        <v>2535.4</v>
      </c>
      <c r="T1623" s="7">
        <v>192.69</v>
      </c>
      <c r="U1623" s="6" t="s">
        <v>3992</v>
      </c>
      <c r="V1623" s="6" t="s">
        <v>3992</v>
      </c>
      <c r="W1623" s="6">
        <v>6784055</v>
      </c>
      <c r="X1623" s="6" t="s">
        <v>4376</v>
      </c>
      <c r="Y1623" s="6" t="s">
        <v>1675</v>
      </c>
      <c r="Z1623" s="6" t="s">
        <v>1676</v>
      </c>
      <c r="AA1623" s="6"/>
      <c r="AB1623" s="5">
        <f t="shared" si="359"/>
        <v>151543</v>
      </c>
      <c r="AC1623" t="str">
        <f t="shared" si="360"/>
        <v>15/04/2015</v>
      </c>
      <c r="AD1623" t="str">
        <f t="shared" si="361"/>
        <v>74404229000551</v>
      </c>
      <c r="AE1623" s="11">
        <f t="shared" si="362"/>
        <v>2535.4</v>
      </c>
      <c r="AF1623">
        <f>SUMIF(AJ:AJ,B1623,AP:AP)</f>
        <v>0</v>
      </c>
      <c r="AH1623" s="10">
        <v>6798545</v>
      </c>
      <c r="AI1623" s="10" t="s">
        <v>5948</v>
      </c>
      <c r="AJ1623" s="10">
        <v>151300</v>
      </c>
      <c r="AK1623" s="10" t="s">
        <v>5092</v>
      </c>
      <c r="AL1623" s="10" t="s">
        <v>5446</v>
      </c>
      <c r="AM1623" s="10" t="s">
        <v>5518</v>
      </c>
      <c r="AN1623" s="12" t="e">
        <f>VLOOKUP(TRIM(AK1623),[1]Sheet1!$S:$T,2,FALSE)</f>
        <v>#N/A</v>
      </c>
      <c r="AO1623" s="12">
        <f t="shared" si="363"/>
        <v>0</v>
      </c>
      <c r="AP1623" s="10">
        <f t="shared" si="364"/>
        <v>0</v>
      </c>
      <c r="AR1623" s="12" t="b">
        <f t="shared" si="365"/>
        <v>0</v>
      </c>
      <c r="AT1623">
        <v>152249</v>
      </c>
      <c r="AU1623" t="s">
        <v>6617</v>
      </c>
      <c r="AV1623" t="s">
        <v>5651</v>
      </c>
      <c r="AW1623" s="13">
        <f t="shared" si="366"/>
        <v>162.62</v>
      </c>
      <c r="AX1623" s="13">
        <f t="shared" si="367"/>
        <v>0</v>
      </c>
      <c r="AZ1623" t="str">
        <f t="shared" si="368"/>
        <v>23/04/2015;96206313000684;162,62;0,00</v>
      </c>
    </row>
    <row r="1624" spans="1:52" x14ac:dyDescent="0.2">
      <c r="A1624" s="6" t="s">
        <v>3987</v>
      </c>
      <c r="B1624" s="6">
        <v>151544</v>
      </c>
      <c r="C1624" s="1">
        <v>42109</v>
      </c>
      <c r="D1624" s="6" t="s">
        <v>1931</v>
      </c>
      <c r="E1624" s="6" t="s">
        <v>3989</v>
      </c>
      <c r="F1624" s="9">
        <v>913.43</v>
      </c>
      <c r="G1624" s="9">
        <v>794.29</v>
      </c>
      <c r="H1624" s="9">
        <v>142.97</v>
      </c>
      <c r="I1624" s="6" t="s">
        <v>4011</v>
      </c>
      <c r="J1624" s="9">
        <v>0</v>
      </c>
      <c r="K1624" s="9">
        <v>0</v>
      </c>
      <c r="L1624" s="6" t="s">
        <v>3990</v>
      </c>
      <c r="M1624" s="9">
        <v>794.29</v>
      </c>
      <c r="N1624" s="9">
        <v>119.14</v>
      </c>
      <c r="O1624" s="6" t="s">
        <v>1932</v>
      </c>
      <c r="P1624" s="7">
        <v>794.29</v>
      </c>
      <c r="Q1624" s="7">
        <v>13.11</v>
      </c>
      <c r="R1624" s="6" t="s">
        <v>3992</v>
      </c>
      <c r="S1624" s="7">
        <v>794.29</v>
      </c>
      <c r="T1624" s="7">
        <v>60.37</v>
      </c>
      <c r="U1624" s="6" t="s">
        <v>3992</v>
      </c>
      <c r="V1624" s="6" t="s">
        <v>3992</v>
      </c>
      <c r="W1624" s="6">
        <v>6791105</v>
      </c>
      <c r="X1624" s="6" t="s">
        <v>4362</v>
      </c>
      <c r="Y1624" s="6" t="s">
        <v>1677</v>
      </c>
      <c r="Z1624" s="6" t="s">
        <v>1678</v>
      </c>
      <c r="AA1624" s="6"/>
      <c r="AB1624" s="5">
        <f t="shared" si="359"/>
        <v>151544</v>
      </c>
      <c r="AC1624" t="str">
        <f t="shared" si="360"/>
        <v>15/04/2015</v>
      </c>
      <c r="AD1624" t="str">
        <f t="shared" si="361"/>
        <v>96195615000190</v>
      </c>
      <c r="AE1624" s="11">
        <f t="shared" si="362"/>
        <v>913.43</v>
      </c>
      <c r="AF1624">
        <v>0</v>
      </c>
      <c r="AH1624" s="10">
        <v>6782680</v>
      </c>
      <c r="AI1624" s="10" t="s">
        <v>5874</v>
      </c>
      <c r="AJ1624" s="10">
        <v>151301</v>
      </c>
      <c r="AK1624" s="10" t="s">
        <v>4714</v>
      </c>
      <c r="AL1624" s="10" t="s">
        <v>5446</v>
      </c>
      <c r="AM1624" s="10" t="s">
        <v>5477</v>
      </c>
      <c r="AN1624" s="12" t="e">
        <f>VLOOKUP(TRIM(AK1624),[1]Sheet1!$S:$T,2,FALSE)</f>
        <v>#N/A</v>
      </c>
      <c r="AO1624" s="12">
        <f t="shared" si="363"/>
        <v>0</v>
      </c>
      <c r="AP1624" s="10">
        <f t="shared" si="364"/>
        <v>0</v>
      </c>
      <c r="AR1624" s="12" t="b">
        <f t="shared" si="365"/>
        <v>0</v>
      </c>
      <c r="AT1624">
        <v>152250</v>
      </c>
      <c r="AU1624" t="s">
        <v>6617</v>
      </c>
      <c r="AV1624" t="s">
        <v>5958</v>
      </c>
      <c r="AW1624" s="13">
        <f t="shared" si="366"/>
        <v>1479.33</v>
      </c>
      <c r="AX1624" s="13">
        <f t="shared" si="367"/>
        <v>0</v>
      </c>
      <c r="AZ1624" t="str">
        <f t="shared" si="368"/>
        <v>23/04/2015;46044053002582;1479,33;0,00</v>
      </c>
    </row>
    <row r="1625" spans="1:52" x14ac:dyDescent="0.2">
      <c r="A1625" s="6" t="s">
        <v>3987</v>
      </c>
      <c r="B1625" s="6">
        <v>151546</v>
      </c>
      <c r="C1625" s="1">
        <v>42109</v>
      </c>
      <c r="D1625" s="6" t="s">
        <v>1986</v>
      </c>
      <c r="E1625" s="6" t="s">
        <v>3989</v>
      </c>
      <c r="F1625" s="9">
        <v>4665.24</v>
      </c>
      <c r="G1625" s="9">
        <v>3887.7</v>
      </c>
      <c r="H1625" s="9">
        <v>699.79</v>
      </c>
      <c r="I1625" s="6" t="s">
        <v>4360</v>
      </c>
      <c r="J1625" s="9">
        <v>0</v>
      </c>
      <c r="K1625" s="9">
        <v>0</v>
      </c>
      <c r="L1625" s="6" t="s">
        <v>3990</v>
      </c>
      <c r="M1625" s="9">
        <v>3887.7</v>
      </c>
      <c r="N1625" s="9">
        <v>777.54</v>
      </c>
      <c r="O1625" s="6" t="s">
        <v>1932</v>
      </c>
      <c r="P1625" s="7">
        <v>3887.7</v>
      </c>
      <c r="Q1625" s="7">
        <v>64.150000000000006</v>
      </c>
      <c r="R1625" s="6" t="s">
        <v>3992</v>
      </c>
      <c r="S1625" s="7">
        <v>3887.7</v>
      </c>
      <c r="T1625" s="7">
        <v>295.47000000000003</v>
      </c>
      <c r="U1625" s="6" t="s">
        <v>3992</v>
      </c>
      <c r="V1625" s="6" t="s">
        <v>3992</v>
      </c>
      <c r="W1625" s="6">
        <v>6782692</v>
      </c>
      <c r="X1625" s="6" t="s">
        <v>5099</v>
      </c>
      <c r="Y1625" s="6" t="s">
        <v>5100</v>
      </c>
      <c r="Z1625" s="6" t="s">
        <v>3631</v>
      </c>
      <c r="AA1625" s="6"/>
      <c r="AB1625" s="5">
        <f t="shared" si="359"/>
        <v>151546</v>
      </c>
      <c r="AC1625" t="str">
        <f t="shared" si="360"/>
        <v>15/04/2015</v>
      </c>
      <c r="AD1625" t="str">
        <f t="shared" si="361"/>
        <v>02195445000108</v>
      </c>
      <c r="AE1625" s="11">
        <f t="shared" si="362"/>
        <v>4665.24</v>
      </c>
      <c r="AF1625">
        <f t="shared" ref="AF1625:AF1630" si="372">SUMIF(AJ:AJ,B1625,AP:AP)</f>
        <v>0</v>
      </c>
      <c r="AH1625" s="10">
        <v>6782680</v>
      </c>
      <c r="AI1625" s="10" t="s">
        <v>5874</v>
      </c>
      <c r="AJ1625" s="10">
        <v>151301</v>
      </c>
      <c r="AK1625" s="10" t="s">
        <v>4716</v>
      </c>
      <c r="AL1625" s="10" t="s">
        <v>5446</v>
      </c>
      <c r="AM1625" s="10" t="s">
        <v>5477</v>
      </c>
      <c r="AN1625" s="12" t="e">
        <f>VLOOKUP(TRIM(AK1625),[1]Sheet1!$S:$T,2,FALSE)</f>
        <v>#N/A</v>
      </c>
      <c r="AO1625" s="12">
        <f t="shared" si="363"/>
        <v>0</v>
      </c>
      <c r="AP1625" s="10">
        <f t="shared" si="364"/>
        <v>0</v>
      </c>
      <c r="AR1625" s="12" t="b">
        <f t="shared" si="365"/>
        <v>0</v>
      </c>
      <c r="AT1625">
        <v>152251</v>
      </c>
      <c r="AU1625" t="s">
        <v>6617</v>
      </c>
      <c r="AV1625" t="s">
        <v>6358</v>
      </c>
      <c r="AW1625" s="13">
        <f t="shared" si="366"/>
        <v>3095.2900000000004</v>
      </c>
      <c r="AX1625" s="13">
        <f t="shared" si="367"/>
        <v>0</v>
      </c>
      <c r="AZ1625" t="str">
        <f t="shared" si="368"/>
        <v>23/04/2015;23637697006738;3095,29;0,00</v>
      </c>
    </row>
    <row r="1626" spans="1:52" x14ac:dyDescent="0.2">
      <c r="A1626" s="6" t="s">
        <v>3987</v>
      </c>
      <c r="B1626" s="6">
        <v>151546</v>
      </c>
      <c r="C1626" s="1">
        <v>42109</v>
      </c>
      <c r="D1626" s="6" t="s">
        <v>1986</v>
      </c>
      <c r="E1626" s="6" t="s">
        <v>3989</v>
      </c>
      <c r="F1626" s="9">
        <v>13025.43</v>
      </c>
      <c r="G1626" s="9">
        <v>11326.46</v>
      </c>
      <c r="H1626" s="9">
        <v>2038.76</v>
      </c>
      <c r="I1626" s="6" t="s">
        <v>4360</v>
      </c>
      <c r="J1626" s="9">
        <v>0</v>
      </c>
      <c r="K1626" s="9">
        <v>0</v>
      </c>
      <c r="L1626" s="6" t="s">
        <v>3990</v>
      </c>
      <c r="M1626" s="9">
        <v>11326.46</v>
      </c>
      <c r="N1626" s="9">
        <v>1698.97</v>
      </c>
      <c r="O1626" s="6" t="s">
        <v>1932</v>
      </c>
      <c r="P1626" s="7">
        <v>11326.46</v>
      </c>
      <c r="Q1626" s="7">
        <v>186.89</v>
      </c>
      <c r="R1626" s="6" t="s">
        <v>3992</v>
      </c>
      <c r="S1626" s="7">
        <v>11326.46</v>
      </c>
      <c r="T1626" s="7">
        <v>860.81</v>
      </c>
      <c r="U1626" s="6" t="s">
        <v>3992</v>
      </c>
      <c r="V1626" s="6" t="s">
        <v>3992</v>
      </c>
      <c r="W1626" s="6">
        <v>6782692</v>
      </c>
      <c r="X1626" s="6" t="s">
        <v>4362</v>
      </c>
      <c r="Y1626" s="6" t="s">
        <v>2676</v>
      </c>
      <c r="Z1626" s="6" t="s">
        <v>2677</v>
      </c>
      <c r="AA1626" s="6"/>
      <c r="AB1626" s="5">
        <f t="shared" si="359"/>
        <v>151546</v>
      </c>
      <c r="AC1626" t="str">
        <f t="shared" si="360"/>
        <v>15/04/2015</v>
      </c>
      <c r="AD1626" t="str">
        <f t="shared" si="361"/>
        <v>02195445000108</v>
      </c>
      <c r="AE1626" s="11">
        <f t="shared" si="362"/>
        <v>13025.43</v>
      </c>
      <c r="AF1626">
        <f t="shared" si="372"/>
        <v>0</v>
      </c>
      <c r="AH1626" s="10">
        <v>6784253</v>
      </c>
      <c r="AI1626" s="10" t="s">
        <v>5669</v>
      </c>
      <c r="AJ1626" s="10">
        <v>151302</v>
      </c>
      <c r="AK1626" s="10" t="s">
        <v>2410</v>
      </c>
      <c r="AL1626" s="10" t="s">
        <v>5438</v>
      </c>
      <c r="AM1626" s="10" t="s">
        <v>5949</v>
      </c>
      <c r="AN1626" s="12" t="e">
        <f>VLOOKUP(TRIM(AK1626),[1]Sheet1!$S:$T,2,FALSE)</f>
        <v>#N/A</v>
      </c>
      <c r="AO1626" s="12">
        <f t="shared" si="363"/>
        <v>0</v>
      </c>
      <c r="AP1626" s="10">
        <f t="shared" si="364"/>
        <v>0</v>
      </c>
      <c r="AR1626" s="12" t="b">
        <f t="shared" si="365"/>
        <v>0</v>
      </c>
      <c r="AT1626">
        <v>152252</v>
      </c>
      <c r="AU1626" t="s">
        <v>6617</v>
      </c>
      <c r="AV1626" t="s">
        <v>5722</v>
      </c>
      <c r="AW1626" s="13">
        <f t="shared" si="366"/>
        <v>1314.34</v>
      </c>
      <c r="AX1626" s="13">
        <f t="shared" si="367"/>
        <v>0</v>
      </c>
      <c r="AZ1626" t="str">
        <f t="shared" si="368"/>
        <v>23/04/2015;82321845000143;1314,34;0,00</v>
      </c>
    </row>
    <row r="1627" spans="1:52" x14ac:dyDescent="0.2">
      <c r="A1627" s="6" t="s">
        <v>3987</v>
      </c>
      <c r="B1627" s="6">
        <v>151546</v>
      </c>
      <c r="C1627" s="1">
        <v>42109</v>
      </c>
      <c r="D1627" s="6" t="s">
        <v>1986</v>
      </c>
      <c r="E1627" s="6" t="s">
        <v>3989</v>
      </c>
      <c r="F1627" s="9">
        <v>768.57</v>
      </c>
      <c r="G1627" s="9">
        <v>668.32</v>
      </c>
      <c r="H1627" s="9">
        <v>120.3</v>
      </c>
      <c r="I1627" s="6" t="s">
        <v>4360</v>
      </c>
      <c r="J1627" s="9">
        <v>0</v>
      </c>
      <c r="K1627" s="9">
        <v>0</v>
      </c>
      <c r="L1627" s="6" t="s">
        <v>3990</v>
      </c>
      <c r="M1627" s="9">
        <v>668.32</v>
      </c>
      <c r="N1627" s="9">
        <v>100.25</v>
      </c>
      <c r="O1627" s="6" t="s">
        <v>1932</v>
      </c>
      <c r="P1627" s="7">
        <v>668.32</v>
      </c>
      <c r="Q1627" s="7">
        <v>11.03</v>
      </c>
      <c r="R1627" s="6" t="s">
        <v>3992</v>
      </c>
      <c r="S1627" s="7">
        <v>668.32</v>
      </c>
      <c r="T1627" s="7">
        <v>50.79</v>
      </c>
      <c r="U1627" s="6" t="s">
        <v>3992</v>
      </c>
      <c r="V1627" s="6" t="s">
        <v>3992</v>
      </c>
      <c r="W1627" s="6">
        <v>6782692</v>
      </c>
      <c r="X1627" s="6" t="s">
        <v>4362</v>
      </c>
      <c r="Y1627" s="6" t="s">
        <v>4996</v>
      </c>
      <c r="Z1627" s="6" t="s">
        <v>4997</v>
      </c>
      <c r="AA1627" s="6"/>
      <c r="AB1627" s="5">
        <f t="shared" si="359"/>
        <v>151546</v>
      </c>
      <c r="AC1627" t="str">
        <f t="shared" si="360"/>
        <v>15/04/2015</v>
      </c>
      <c r="AD1627" t="str">
        <f t="shared" si="361"/>
        <v>02195445000108</v>
      </c>
      <c r="AE1627" s="11">
        <f t="shared" si="362"/>
        <v>768.57</v>
      </c>
      <c r="AF1627">
        <f t="shared" si="372"/>
        <v>0</v>
      </c>
      <c r="AH1627" s="10">
        <v>6783616</v>
      </c>
      <c r="AI1627" s="10" t="s">
        <v>5875</v>
      </c>
      <c r="AJ1627" s="10">
        <v>151303</v>
      </c>
      <c r="AK1627" s="10" t="s">
        <v>4647</v>
      </c>
      <c r="AL1627" s="10" t="s">
        <v>5438</v>
      </c>
      <c r="AM1627" s="10" t="s">
        <v>5950</v>
      </c>
      <c r="AN1627" s="12" t="e">
        <f>VLOOKUP(TRIM(AK1627),[1]Sheet1!$S:$T,2,FALSE)</f>
        <v>#N/A</v>
      </c>
      <c r="AO1627" s="12">
        <f t="shared" si="363"/>
        <v>0</v>
      </c>
      <c r="AP1627" s="10">
        <f t="shared" si="364"/>
        <v>0</v>
      </c>
      <c r="AR1627" s="12" t="b">
        <f t="shared" si="365"/>
        <v>0</v>
      </c>
      <c r="AT1627">
        <v>152253</v>
      </c>
      <c r="AU1627" t="s">
        <v>6617</v>
      </c>
      <c r="AV1627" t="s">
        <v>5607</v>
      </c>
      <c r="AW1627" s="13">
        <f t="shared" si="366"/>
        <v>222.52</v>
      </c>
      <c r="AX1627" s="13">
        <f t="shared" si="367"/>
        <v>0</v>
      </c>
      <c r="AZ1627" t="str">
        <f t="shared" si="368"/>
        <v>23/04/2015;46761730000106;222,52;0,00</v>
      </c>
    </row>
    <row r="1628" spans="1:52" x14ac:dyDescent="0.2">
      <c r="A1628" s="6" t="s">
        <v>3987</v>
      </c>
      <c r="B1628" s="6">
        <v>151546</v>
      </c>
      <c r="C1628" s="1">
        <v>42109</v>
      </c>
      <c r="D1628" s="6" t="s">
        <v>1986</v>
      </c>
      <c r="E1628" s="6" t="s">
        <v>3989</v>
      </c>
      <c r="F1628" s="9">
        <v>1633.87</v>
      </c>
      <c r="G1628" s="9">
        <v>1420.76</v>
      </c>
      <c r="H1628" s="9">
        <v>255.74</v>
      </c>
      <c r="I1628" s="6" t="s">
        <v>4360</v>
      </c>
      <c r="J1628" s="9">
        <v>0</v>
      </c>
      <c r="K1628" s="9">
        <v>0</v>
      </c>
      <c r="L1628" s="6" t="s">
        <v>3990</v>
      </c>
      <c r="M1628" s="9">
        <v>1420.76</v>
      </c>
      <c r="N1628" s="9">
        <v>213.11</v>
      </c>
      <c r="O1628" s="6" t="s">
        <v>1932</v>
      </c>
      <c r="P1628" s="7">
        <v>1420.76</v>
      </c>
      <c r="Q1628" s="7">
        <v>23.44</v>
      </c>
      <c r="R1628" s="6" t="s">
        <v>3992</v>
      </c>
      <c r="S1628" s="7">
        <v>1420.76</v>
      </c>
      <c r="T1628" s="7">
        <v>107.98</v>
      </c>
      <c r="U1628" s="6" t="s">
        <v>3992</v>
      </c>
      <c r="V1628" s="6" t="s">
        <v>3992</v>
      </c>
      <c r="W1628" s="6">
        <v>6782692</v>
      </c>
      <c r="X1628" s="6" t="s">
        <v>4362</v>
      </c>
      <c r="Y1628" s="6" t="s">
        <v>4399</v>
      </c>
      <c r="Z1628" s="6" t="s">
        <v>3633</v>
      </c>
      <c r="AA1628" s="6"/>
      <c r="AB1628" s="5">
        <f t="shared" si="359"/>
        <v>151546</v>
      </c>
      <c r="AC1628" t="str">
        <f t="shared" si="360"/>
        <v>15/04/2015</v>
      </c>
      <c r="AD1628" t="str">
        <f t="shared" si="361"/>
        <v>02195445000108</v>
      </c>
      <c r="AE1628" s="11">
        <f t="shared" si="362"/>
        <v>1633.87</v>
      </c>
      <c r="AF1628">
        <f t="shared" si="372"/>
        <v>0</v>
      </c>
      <c r="AH1628" s="10">
        <v>6783616</v>
      </c>
      <c r="AI1628" s="10" t="s">
        <v>5875</v>
      </c>
      <c r="AJ1628" s="10">
        <v>151303</v>
      </c>
      <c r="AK1628" s="10" t="s">
        <v>4803</v>
      </c>
      <c r="AL1628" s="10" t="s">
        <v>5446</v>
      </c>
      <c r="AM1628" s="10" t="s">
        <v>5522</v>
      </c>
      <c r="AN1628" s="12" t="e">
        <f>VLOOKUP(TRIM(AK1628),[1]Sheet1!$S:$T,2,FALSE)</f>
        <v>#N/A</v>
      </c>
      <c r="AO1628" s="12">
        <f t="shared" si="363"/>
        <v>0</v>
      </c>
      <c r="AP1628" s="10">
        <f t="shared" si="364"/>
        <v>0</v>
      </c>
      <c r="AR1628" s="12" t="b">
        <f t="shared" si="365"/>
        <v>0</v>
      </c>
      <c r="AT1628">
        <v>152254</v>
      </c>
      <c r="AU1628" t="s">
        <v>6617</v>
      </c>
      <c r="AV1628" t="s">
        <v>5722</v>
      </c>
      <c r="AW1628" s="13">
        <f t="shared" si="366"/>
        <v>9108.9500000000007</v>
      </c>
      <c r="AX1628" s="13">
        <f t="shared" si="367"/>
        <v>0</v>
      </c>
      <c r="AZ1628" t="str">
        <f t="shared" si="368"/>
        <v>23/04/2015;82321845000143;9108,95;0,00</v>
      </c>
    </row>
    <row r="1629" spans="1:52" x14ac:dyDescent="0.2">
      <c r="A1629" s="6" t="s">
        <v>3987</v>
      </c>
      <c r="B1629" s="6">
        <v>151546</v>
      </c>
      <c r="C1629" s="1">
        <v>42109</v>
      </c>
      <c r="D1629" s="6" t="s">
        <v>1986</v>
      </c>
      <c r="E1629" s="6" t="s">
        <v>3989</v>
      </c>
      <c r="F1629" s="9">
        <v>688.49</v>
      </c>
      <c r="G1629" s="9">
        <v>598.69000000000005</v>
      </c>
      <c r="H1629" s="9">
        <v>107.76</v>
      </c>
      <c r="I1629" s="6" t="s">
        <v>4360</v>
      </c>
      <c r="J1629" s="9">
        <v>0</v>
      </c>
      <c r="K1629" s="9">
        <v>0</v>
      </c>
      <c r="L1629" s="6" t="s">
        <v>3990</v>
      </c>
      <c r="M1629" s="9">
        <v>598.69000000000005</v>
      </c>
      <c r="N1629" s="9">
        <v>89.8</v>
      </c>
      <c r="O1629" s="6" t="s">
        <v>1932</v>
      </c>
      <c r="P1629" s="7">
        <v>598.69000000000005</v>
      </c>
      <c r="Q1629" s="7">
        <v>9.8800000000000008</v>
      </c>
      <c r="R1629" s="6" t="s">
        <v>3992</v>
      </c>
      <c r="S1629" s="7">
        <v>598.69000000000005</v>
      </c>
      <c r="T1629" s="7">
        <v>45.5</v>
      </c>
      <c r="U1629" s="6" t="s">
        <v>3992</v>
      </c>
      <c r="V1629" s="6" t="s">
        <v>3992</v>
      </c>
      <c r="W1629" s="6">
        <v>6782692</v>
      </c>
      <c r="X1629" s="6" t="s">
        <v>4362</v>
      </c>
      <c r="Y1629" s="6" t="s">
        <v>4418</v>
      </c>
      <c r="Z1629" s="6" t="s">
        <v>4419</v>
      </c>
      <c r="AA1629" s="6"/>
      <c r="AB1629" s="5">
        <f t="shared" si="359"/>
        <v>151546</v>
      </c>
      <c r="AC1629" t="str">
        <f t="shared" si="360"/>
        <v>15/04/2015</v>
      </c>
      <c r="AD1629" t="str">
        <f t="shared" si="361"/>
        <v>02195445000108</v>
      </c>
      <c r="AE1629" s="11">
        <f t="shared" si="362"/>
        <v>688.49</v>
      </c>
      <c r="AF1629">
        <f t="shared" si="372"/>
        <v>0</v>
      </c>
      <c r="AH1629" s="10">
        <v>6783616</v>
      </c>
      <c r="AI1629" s="10" t="s">
        <v>5875</v>
      </c>
      <c r="AJ1629" s="10">
        <v>151303</v>
      </c>
      <c r="AK1629" s="10" t="s">
        <v>2755</v>
      </c>
      <c r="AL1629" s="10" t="s">
        <v>5446</v>
      </c>
      <c r="AM1629" s="10" t="s">
        <v>5477</v>
      </c>
      <c r="AN1629" s="12" t="e">
        <f>VLOOKUP(TRIM(AK1629),[1]Sheet1!$S:$T,2,FALSE)</f>
        <v>#N/A</v>
      </c>
      <c r="AO1629" s="12">
        <f t="shared" si="363"/>
        <v>0</v>
      </c>
      <c r="AP1629" s="10">
        <f t="shared" si="364"/>
        <v>0</v>
      </c>
      <c r="AR1629" s="12" t="b">
        <f t="shared" si="365"/>
        <v>0</v>
      </c>
      <c r="AT1629">
        <v>152255</v>
      </c>
      <c r="AU1629" t="s">
        <v>6630</v>
      </c>
      <c r="AV1629" t="s">
        <v>6360</v>
      </c>
      <c r="AW1629" s="13">
        <f t="shared" si="366"/>
        <v>241.42</v>
      </c>
      <c r="AX1629" s="13">
        <f t="shared" si="367"/>
        <v>0</v>
      </c>
      <c r="AZ1629" t="str">
        <f t="shared" si="368"/>
        <v>24/04/2015;58198185000170;241,42;0,00</v>
      </c>
    </row>
    <row r="1630" spans="1:52" x14ac:dyDescent="0.2">
      <c r="A1630" s="6" t="s">
        <v>3987</v>
      </c>
      <c r="B1630" s="6">
        <v>151546</v>
      </c>
      <c r="C1630" s="1">
        <v>42109</v>
      </c>
      <c r="D1630" s="6" t="s">
        <v>1986</v>
      </c>
      <c r="E1630" s="6" t="s">
        <v>3989</v>
      </c>
      <c r="F1630" s="9">
        <v>841.59</v>
      </c>
      <c r="G1630" s="9">
        <v>731.82</v>
      </c>
      <c r="H1630" s="9">
        <v>131.72999999999999</v>
      </c>
      <c r="I1630" s="6" t="s">
        <v>4360</v>
      </c>
      <c r="J1630" s="9">
        <v>0</v>
      </c>
      <c r="K1630" s="9">
        <v>0</v>
      </c>
      <c r="L1630" s="6" t="s">
        <v>3990</v>
      </c>
      <c r="M1630" s="9">
        <v>731.82</v>
      </c>
      <c r="N1630" s="9">
        <v>109.77</v>
      </c>
      <c r="O1630" s="6" t="s">
        <v>1932</v>
      </c>
      <c r="P1630" s="7">
        <v>731.82</v>
      </c>
      <c r="Q1630" s="7">
        <v>12.08</v>
      </c>
      <c r="R1630" s="6" t="s">
        <v>3992</v>
      </c>
      <c r="S1630" s="7">
        <v>731.82</v>
      </c>
      <c r="T1630" s="7">
        <v>55.62</v>
      </c>
      <c r="U1630" s="6" t="s">
        <v>3992</v>
      </c>
      <c r="V1630" s="6" t="s">
        <v>3992</v>
      </c>
      <c r="W1630" s="6">
        <v>6782692</v>
      </c>
      <c r="X1630" s="6" t="s">
        <v>4362</v>
      </c>
      <c r="Y1630" s="6" t="s">
        <v>3919</v>
      </c>
      <c r="Z1630" s="6" t="s">
        <v>3920</v>
      </c>
      <c r="AA1630" s="6"/>
      <c r="AB1630" s="5">
        <f t="shared" si="359"/>
        <v>151546</v>
      </c>
      <c r="AC1630" t="str">
        <f t="shared" si="360"/>
        <v>15/04/2015</v>
      </c>
      <c r="AD1630" t="str">
        <f t="shared" si="361"/>
        <v>02195445000108</v>
      </c>
      <c r="AE1630" s="11">
        <f t="shared" si="362"/>
        <v>841.59</v>
      </c>
      <c r="AF1630">
        <f t="shared" si="372"/>
        <v>0</v>
      </c>
      <c r="AH1630" s="10">
        <v>7268719</v>
      </c>
      <c r="AI1630" s="10" t="s">
        <v>5641</v>
      </c>
      <c r="AJ1630" s="10">
        <v>151304</v>
      </c>
      <c r="AK1630" s="10" t="s">
        <v>4667</v>
      </c>
      <c r="AL1630" s="10" t="s">
        <v>5446</v>
      </c>
      <c r="AM1630" s="10" t="s">
        <v>5951</v>
      </c>
      <c r="AN1630" s="12" t="e">
        <f>VLOOKUP(TRIM(AK1630),[1]Sheet1!$S:$T,2,FALSE)</f>
        <v>#N/A</v>
      </c>
      <c r="AO1630" s="12">
        <f t="shared" si="363"/>
        <v>0</v>
      </c>
      <c r="AP1630" s="10">
        <f t="shared" si="364"/>
        <v>0</v>
      </c>
      <c r="AR1630" s="12" t="b">
        <f t="shared" si="365"/>
        <v>0</v>
      </c>
      <c r="AT1630">
        <v>152257</v>
      </c>
      <c r="AU1630" t="s">
        <v>6630</v>
      </c>
      <c r="AV1630" t="s">
        <v>5599</v>
      </c>
      <c r="AW1630" s="13">
        <f t="shared" si="366"/>
        <v>5467.79</v>
      </c>
      <c r="AX1630" s="13">
        <f t="shared" si="367"/>
        <v>0</v>
      </c>
      <c r="AZ1630" t="str">
        <f t="shared" si="368"/>
        <v>24/04/2015;59105999000348;5467,79;0,00</v>
      </c>
    </row>
    <row r="1631" spans="1:52" x14ac:dyDescent="0.2">
      <c r="A1631" s="6" t="s">
        <v>3987</v>
      </c>
      <c r="B1631" s="6">
        <v>151547</v>
      </c>
      <c r="C1631" s="1">
        <v>42109</v>
      </c>
      <c r="D1631" s="6" t="s">
        <v>1931</v>
      </c>
      <c r="E1631" s="6" t="s">
        <v>3989</v>
      </c>
      <c r="F1631" s="9">
        <v>978.69</v>
      </c>
      <c r="G1631" s="9">
        <v>978.69</v>
      </c>
      <c r="H1631" s="9">
        <v>176.16</v>
      </c>
      <c r="I1631" s="6" t="s">
        <v>4011</v>
      </c>
      <c r="J1631" s="9">
        <v>0</v>
      </c>
      <c r="K1631" s="9">
        <v>0</v>
      </c>
      <c r="L1631" s="6" t="s">
        <v>3990</v>
      </c>
      <c r="M1631" s="9">
        <v>0</v>
      </c>
      <c r="N1631" s="9">
        <v>0</v>
      </c>
      <c r="O1631" s="6" t="s">
        <v>3990</v>
      </c>
      <c r="P1631" s="7">
        <v>978.69</v>
      </c>
      <c r="Q1631" s="7">
        <v>16.149999999999999</v>
      </c>
      <c r="R1631" s="6" t="s">
        <v>3992</v>
      </c>
      <c r="S1631" s="7">
        <v>978.69</v>
      </c>
      <c r="T1631" s="7">
        <v>74.38</v>
      </c>
      <c r="U1631" s="6" t="s">
        <v>3992</v>
      </c>
      <c r="V1631" s="6" t="s">
        <v>3992</v>
      </c>
      <c r="W1631" s="6">
        <v>6794796</v>
      </c>
      <c r="X1631" s="6" t="s">
        <v>1962</v>
      </c>
      <c r="Y1631" s="6" t="s">
        <v>2215</v>
      </c>
      <c r="Z1631" s="6" t="s">
        <v>2216</v>
      </c>
      <c r="AA1631" s="6"/>
      <c r="AB1631" s="5">
        <f t="shared" si="359"/>
        <v>151547</v>
      </c>
      <c r="AC1631" t="str">
        <f t="shared" si="360"/>
        <v>15/04/2015</v>
      </c>
      <c r="AD1631" t="str">
        <f t="shared" si="361"/>
        <v>01641045000108</v>
      </c>
      <c r="AE1631" s="11">
        <f t="shared" si="362"/>
        <v>978.69</v>
      </c>
      <c r="AF1631">
        <v>0</v>
      </c>
      <c r="AH1631" s="10">
        <v>6783177</v>
      </c>
      <c r="AI1631" s="10" t="s">
        <v>5570</v>
      </c>
      <c r="AJ1631" s="10">
        <v>151305</v>
      </c>
      <c r="AK1631" s="10" t="s">
        <v>1429</v>
      </c>
      <c r="AL1631" s="10" t="s">
        <v>5575</v>
      </c>
      <c r="AM1631" s="10" t="s">
        <v>5952</v>
      </c>
      <c r="AN1631" s="12" t="e">
        <f>VLOOKUP(TRIM(AK1631),[1]Sheet1!$S:$T,2,FALSE)</f>
        <v>#N/A</v>
      </c>
      <c r="AO1631" s="12">
        <f t="shared" si="363"/>
        <v>0</v>
      </c>
      <c r="AP1631" s="10">
        <f t="shared" si="364"/>
        <v>0</v>
      </c>
      <c r="AR1631" s="12" t="b">
        <f t="shared" si="365"/>
        <v>0</v>
      </c>
      <c r="AT1631">
        <v>152259</v>
      </c>
      <c r="AU1631" t="s">
        <v>6630</v>
      </c>
      <c r="AV1631" t="s">
        <v>5570</v>
      </c>
      <c r="AW1631" s="13">
        <f t="shared" si="366"/>
        <v>6163</v>
      </c>
      <c r="AX1631" s="13">
        <f t="shared" si="367"/>
        <v>0</v>
      </c>
      <c r="AZ1631" t="str">
        <f t="shared" si="368"/>
        <v>24/04/2015;81243735000148;6163,00;0,00</v>
      </c>
    </row>
    <row r="1632" spans="1:52" x14ac:dyDescent="0.2">
      <c r="A1632" s="6" t="s">
        <v>3987</v>
      </c>
      <c r="B1632" s="6">
        <v>151548</v>
      </c>
      <c r="C1632" s="1">
        <v>42109</v>
      </c>
      <c r="D1632" s="6" t="s">
        <v>1926</v>
      </c>
      <c r="E1632" s="6" t="s">
        <v>1945</v>
      </c>
      <c r="F1632" s="9">
        <v>2932.85</v>
      </c>
      <c r="G1632" s="9">
        <v>2932.85</v>
      </c>
      <c r="H1632" s="9">
        <v>205.3</v>
      </c>
      <c r="I1632" s="6" t="s">
        <v>4011</v>
      </c>
      <c r="J1632" s="9">
        <v>0</v>
      </c>
      <c r="K1632" s="9">
        <v>0</v>
      </c>
      <c r="L1632" s="6" t="s">
        <v>3990</v>
      </c>
      <c r="M1632" s="9">
        <v>0</v>
      </c>
      <c r="N1632" s="9">
        <v>0</v>
      </c>
      <c r="O1632" s="6" t="s">
        <v>3990</v>
      </c>
      <c r="P1632" s="7">
        <v>2932.85</v>
      </c>
      <c r="Q1632" s="7">
        <v>48.39</v>
      </c>
      <c r="R1632" s="6" t="s">
        <v>3992</v>
      </c>
      <c r="S1632" s="7">
        <v>2932.85</v>
      </c>
      <c r="T1632" s="7">
        <v>222.9</v>
      </c>
      <c r="U1632" s="6" t="s">
        <v>3992</v>
      </c>
      <c r="V1632" s="6" t="s">
        <v>3992</v>
      </c>
      <c r="W1632" s="6">
        <v>7159337</v>
      </c>
      <c r="X1632" s="6" t="s">
        <v>1962</v>
      </c>
      <c r="Y1632" s="6" t="s">
        <v>2215</v>
      </c>
      <c r="Z1632" s="6" t="s">
        <v>2216</v>
      </c>
      <c r="AA1632" s="6"/>
      <c r="AB1632" s="5">
        <f t="shared" si="359"/>
        <v>151548</v>
      </c>
      <c r="AC1632" t="str">
        <f t="shared" si="360"/>
        <v>15/04/2015</v>
      </c>
      <c r="AD1632" t="str">
        <f t="shared" si="361"/>
        <v>01641045000965</v>
      </c>
      <c r="AE1632" s="11">
        <f t="shared" si="362"/>
        <v>2932.85</v>
      </c>
      <c r="AF1632">
        <v>0</v>
      </c>
      <c r="AH1632" s="10">
        <v>6784125</v>
      </c>
      <c r="AI1632" s="10" t="s">
        <v>5953</v>
      </c>
      <c r="AJ1632" s="10">
        <v>151306</v>
      </c>
      <c r="AK1632" s="10" t="s">
        <v>1213</v>
      </c>
      <c r="AL1632" s="10" t="s">
        <v>5438</v>
      </c>
      <c r="AM1632" s="10" t="s">
        <v>5474</v>
      </c>
      <c r="AN1632" s="12" t="e">
        <f>VLOOKUP(TRIM(AK1632),[1]Sheet1!$S:$T,2,FALSE)</f>
        <v>#N/A</v>
      </c>
      <c r="AO1632" s="12">
        <f t="shared" si="363"/>
        <v>0</v>
      </c>
      <c r="AP1632" s="10">
        <f t="shared" si="364"/>
        <v>0</v>
      </c>
      <c r="AR1632" s="12" t="b">
        <f t="shared" si="365"/>
        <v>0</v>
      </c>
      <c r="AT1632">
        <v>152261</v>
      </c>
      <c r="AU1632" t="s">
        <v>6630</v>
      </c>
      <c r="AV1632" t="s">
        <v>6365</v>
      </c>
      <c r="AW1632" s="13">
        <f t="shared" si="366"/>
        <v>365.08</v>
      </c>
      <c r="AX1632" s="13">
        <f t="shared" si="367"/>
        <v>0</v>
      </c>
      <c r="AZ1632" t="str">
        <f t="shared" si="368"/>
        <v>24/04/2015;35820448016482;365,08;0,00</v>
      </c>
    </row>
    <row r="1633" spans="1:52" x14ac:dyDescent="0.2">
      <c r="A1633" s="6" t="s">
        <v>3987</v>
      </c>
      <c r="B1633" s="6">
        <v>151549</v>
      </c>
      <c r="C1633" s="1">
        <v>42109</v>
      </c>
      <c r="D1633" s="6" t="s">
        <v>1926</v>
      </c>
      <c r="E1633" s="6" t="s">
        <v>1945</v>
      </c>
      <c r="F1633" s="9">
        <v>5100.6000000000004</v>
      </c>
      <c r="G1633" s="9">
        <v>5100.6000000000004</v>
      </c>
      <c r="H1633" s="9">
        <v>357.04</v>
      </c>
      <c r="I1633" s="6" t="s">
        <v>4011</v>
      </c>
      <c r="J1633" s="9">
        <v>0</v>
      </c>
      <c r="K1633" s="9">
        <v>0</v>
      </c>
      <c r="L1633" s="6" t="s">
        <v>3990</v>
      </c>
      <c r="M1633" s="9">
        <v>0</v>
      </c>
      <c r="N1633" s="9">
        <v>0</v>
      </c>
      <c r="O1633" s="6" t="s">
        <v>3990</v>
      </c>
      <c r="P1633" s="7">
        <v>5100.6000000000004</v>
      </c>
      <c r="Q1633" s="7">
        <v>84.16</v>
      </c>
      <c r="R1633" s="6" t="s">
        <v>3992</v>
      </c>
      <c r="S1633" s="7">
        <v>5100.6000000000004</v>
      </c>
      <c r="T1633" s="7">
        <v>387.65</v>
      </c>
      <c r="U1633" s="6" t="s">
        <v>3992</v>
      </c>
      <c r="V1633" s="6" t="s">
        <v>3992</v>
      </c>
      <c r="W1633" s="6">
        <v>7159337</v>
      </c>
      <c r="X1633" s="6" t="s">
        <v>1962</v>
      </c>
      <c r="Y1633" s="6" t="s">
        <v>2215</v>
      </c>
      <c r="Z1633" s="6" t="s">
        <v>2216</v>
      </c>
      <c r="AA1633" s="6"/>
      <c r="AB1633" s="5">
        <f t="shared" si="359"/>
        <v>151549</v>
      </c>
      <c r="AC1633" t="str">
        <f t="shared" si="360"/>
        <v>15/04/2015</v>
      </c>
      <c r="AD1633" t="str">
        <f t="shared" si="361"/>
        <v>01641045000965</v>
      </c>
      <c r="AE1633" s="11">
        <f t="shared" si="362"/>
        <v>5100.6000000000004</v>
      </c>
      <c r="AF1633">
        <v>0</v>
      </c>
      <c r="AH1633" s="10">
        <v>6816149</v>
      </c>
      <c r="AI1633" s="10" t="s">
        <v>5954</v>
      </c>
      <c r="AJ1633" s="10">
        <v>151307</v>
      </c>
      <c r="AK1633" s="10" t="s">
        <v>4934</v>
      </c>
      <c r="AL1633" s="10" t="s">
        <v>5446</v>
      </c>
      <c r="AM1633" s="10" t="s">
        <v>5515</v>
      </c>
      <c r="AN1633" s="12" t="e">
        <f>VLOOKUP(TRIM(AK1633),[1]Sheet1!$S:$T,2,FALSE)</f>
        <v>#N/A</v>
      </c>
      <c r="AO1633" s="12">
        <f t="shared" si="363"/>
        <v>0</v>
      </c>
      <c r="AP1633" s="10">
        <f t="shared" si="364"/>
        <v>0</v>
      </c>
      <c r="AR1633" s="12" t="b">
        <f t="shared" si="365"/>
        <v>0</v>
      </c>
      <c r="AT1633">
        <v>152262</v>
      </c>
      <c r="AU1633" t="s">
        <v>6630</v>
      </c>
      <c r="AV1633" t="s">
        <v>5600</v>
      </c>
      <c r="AW1633" s="13">
        <f t="shared" si="366"/>
        <v>4926.46</v>
      </c>
      <c r="AX1633" s="13">
        <f t="shared" si="367"/>
        <v>0</v>
      </c>
      <c r="AZ1633" t="str">
        <f t="shared" si="368"/>
        <v>24/04/2015;76487032000125;4926,46;0,00</v>
      </c>
    </row>
    <row r="1634" spans="1:52" x14ac:dyDescent="0.2">
      <c r="A1634" s="6" t="s">
        <v>3987</v>
      </c>
      <c r="B1634" s="6">
        <v>151550</v>
      </c>
      <c r="C1634" s="1">
        <v>42109</v>
      </c>
      <c r="D1634" s="6" t="s">
        <v>1926</v>
      </c>
      <c r="E1634" s="6" t="s">
        <v>4096</v>
      </c>
      <c r="F1634" s="9">
        <v>9.8699999999999992</v>
      </c>
      <c r="G1634" s="9">
        <v>9.8699999999999992</v>
      </c>
      <c r="H1634" s="9">
        <v>1.18</v>
      </c>
      <c r="I1634" s="6" t="s">
        <v>4106</v>
      </c>
      <c r="J1634" s="9">
        <v>0</v>
      </c>
      <c r="K1634" s="9">
        <v>0</v>
      </c>
      <c r="L1634" s="6" t="s">
        <v>3990</v>
      </c>
      <c r="M1634" s="9">
        <v>0</v>
      </c>
      <c r="N1634" s="9">
        <v>0</v>
      </c>
      <c r="O1634" s="6" t="s">
        <v>3990</v>
      </c>
      <c r="P1634" s="7">
        <v>9.8699999999999992</v>
      </c>
      <c r="Q1634" s="7">
        <v>0.16</v>
      </c>
      <c r="R1634" s="6" t="s">
        <v>3992</v>
      </c>
      <c r="S1634" s="7">
        <v>9.8699999999999992</v>
      </c>
      <c r="T1634" s="7">
        <v>0.75</v>
      </c>
      <c r="U1634" s="6" t="s">
        <v>3992</v>
      </c>
      <c r="V1634" s="6" t="s">
        <v>3992</v>
      </c>
      <c r="W1634" s="6">
        <v>6789624</v>
      </c>
      <c r="X1634" s="6" t="s">
        <v>1962</v>
      </c>
      <c r="Y1634" s="6" t="s">
        <v>1264</v>
      </c>
      <c r="Z1634" s="6" t="s">
        <v>1679</v>
      </c>
      <c r="AA1634" s="6"/>
      <c r="AB1634" s="5">
        <f t="shared" si="359"/>
        <v>151550</v>
      </c>
      <c r="AC1634" t="str">
        <f t="shared" si="360"/>
        <v>15/04/2015</v>
      </c>
      <c r="AD1634" t="str">
        <f t="shared" si="361"/>
        <v>43375930000132</v>
      </c>
      <c r="AE1634" s="11">
        <f t="shared" si="362"/>
        <v>9.8699999999999992</v>
      </c>
      <c r="AF1634">
        <v>0</v>
      </c>
      <c r="AH1634" s="10">
        <v>6794235</v>
      </c>
      <c r="AI1634" s="10" t="s">
        <v>5589</v>
      </c>
      <c r="AJ1634" s="10">
        <v>151308</v>
      </c>
      <c r="AK1634" s="10" t="s">
        <v>1432</v>
      </c>
      <c r="AL1634" s="10" t="s">
        <v>5438</v>
      </c>
      <c r="AM1634" s="10" t="s">
        <v>5955</v>
      </c>
      <c r="AN1634" s="12" t="e">
        <f>VLOOKUP(TRIM(AK1634),[1]Sheet1!$S:$T,2,FALSE)</f>
        <v>#N/A</v>
      </c>
      <c r="AO1634" s="12">
        <f t="shared" si="363"/>
        <v>0</v>
      </c>
      <c r="AP1634" s="10">
        <f t="shared" si="364"/>
        <v>0</v>
      </c>
      <c r="AR1634" s="12" t="b">
        <f t="shared" si="365"/>
        <v>0</v>
      </c>
      <c r="AT1634">
        <v>152263</v>
      </c>
      <c r="AU1634" t="s">
        <v>6630</v>
      </c>
      <c r="AV1634" t="s">
        <v>5855</v>
      </c>
      <c r="AW1634" s="13">
        <f t="shared" si="366"/>
        <v>4005.4700000000003</v>
      </c>
      <c r="AX1634" s="13">
        <f t="shared" si="367"/>
        <v>0</v>
      </c>
      <c r="AZ1634" t="str">
        <f t="shared" si="368"/>
        <v>24/04/2015;04760809000172;4005,47;0,00</v>
      </c>
    </row>
    <row r="1635" spans="1:52" x14ac:dyDescent="0.2">
      <c r="A1635" s="6" t="s">
        <v>3987</v>
      </c>
      <c r="B1635" s="6">
        <v>151551</v>
      </c>
      <c r="C1635" s="1">
        <v>42109</v>
      </c>
      <c r="D1635" s="6" t="s">
        <v>1931</v>
      </c>
      <c r="E1635" s="6" t="s">
        <v>3989</v>
      </c>
      <c r="F1635" s="9">
        <v>170.01</v>
      </c>
      <c r="G1635" s="9">
        <v>170.01</v>
      </c>
      <c r="H1635" s="9">
        <v>30.6</v>
      </c>
      <c r="I1635" s="6" t="s">
        <v>4011</v>
      </c>
      <c r="J1635" s="9">
        <v>0</v>
      </c>
      <c r="K1635" s="9">
        <v>0</v>
      </c>
      <c r="L1635" s="6" t="s">
        <v>3990</v>
      </c>
      <c r="M1635" s="9">
        <v>0</v>
      </c>
      <c r="N1635" s="9">
        <v>0</v>
      </c>
      <c r="O1635" s="6" t="s">
        <v>3990</v>
      </c>
      <c r="P1635" s="7">
        <v>170.01</v>
      </c>
      <c r="Q1635" s="7">
        <v>2.81</v>
      </c>
      <c r="R1635" s="6" t="s">
        <v>3992</v>
      </c>
      <c r="S1635" s="7">
        <v>170.01</v>
      </c>
      <c r="T1635" s="7">
        <v>12.92</v>
      </c>
      <c r="U1635" s="6" t="s">
        <v>3992</v>
      </c>
      <c r="V1635" s="6" t="s">
        <v>3992</v>
      </c>
      <c r="W1635" s="6">
        <v>6820581</v>
      </c>
      <c r="X1635" s="6" t="s">
        <v>1962</v>
      </c>
      <c r="Y1635" s="6" t="s">
        <v>1680</v>
      </c>
      <c r="Z1635" s="6" t="s">
        <v>2315</v>
      </c>
      <c r="AA1635" s="6"/>
      <c r="AB1635" s="5">
        <f t="shared" si="359"/>
        <v>151551</v>
      </c>
      <c r="AC1635" t="str">
        <f t="shared" si="360"/>
        <v>15/04/2015</v>
      </c>
      <c r="AD1635" t="str">
        <f t="shared" si="361"/>
        <v>43375930000566</v>
      </c>
      <c r="AE1635" s="11">
        <f t="shared" si="362"/>
        <v>170.01</v>
      </c>
      <c r="AF1635">
        <v>0</v>
      </c>
      <c r="AH1635" s="10">
        <v>6784082</v>
      </c>
      <c r="AI1635" s="10" t="s">
        <v>5710</v>
      </c>
      <c r="AJ1635" s="10">
        <v>151309</v>
      </c>
      <c r="AK1635" s="10" t="s">
        <v>3408</v>
      </c>
      <c r="AL1635" s="10" t="s">
        <v>5438</v>
      </c>
      <c r="AM1635" s="10" t="s">
        <v>5946</v>
      </c>
      <c r="AN1635" s="12" t="e">
        <f>VLOOKUP(TRIM(AK1635),[1]Sheet1!$S:$T,2,FALSE)</f>
        <v>#N/A</v>
      </c>
      <c r="AO1635" s="12">
        <f t="shared" si="363"/>
        <v>0</v>
      </c>
      <c r="AP1635" s="10">
        <f t="shared" si="364"/>
        <v>0</v>
      </c>
      <c r="AR1635" s="12" t="b">
        <f t="shared" si="365"/>
        <v>0</v>
      </c>
      <c r="AT1635">
        <v>152264</v>
      </c>
      <c r="AU1635" t="s">
        <v>6630</v>
      </c>
      <c r="AV1635" t="s">
        <v>5574</v>
      </c>
      <c r="AW1635" s="13">
        <f t="shared" si="366"/>
        <v>7680.3799999999992</v>
      </c>
      <c r="AX1635" s="13">
        <f t="shared" si="367"/>
        <v>0</v>
      </c>
      <c r="AZ1635" t="str">
        <f t="shared" si="368"/>
        <v>24/04/2015;76487032000206;7680,38;0,00</v>
      </c>
    </row>
    <row r="1636" spans="1:52" x14ac:dyDescent="0.2">
      <c r="A1636" s="6" t="s">
        <v>3987</v>
      </c>
      <c r="B1636" s="6">
        <v>151552</v>
      </c>
      <c r="C1636" s="1">
        <v>42109</v>
      </c>
      <c r="D1636" s="6" t="s">
        <v>1926</v>
      </c>
      <c r="E1636" s="6" t="s">
        <v>4096</v>
      </c>
      <c r="F1636" s="9">
        <v>165.02</v>
      </c>
      <c r="G1636" s="9">
        <v>165.02</v>
      </c>
      <c r="H1636" s="9">
        <v>19.8</v>
      </c>
      <c r="I1636" s="6" t="s">
        <v>4011</v>
      </c>
      <c r="J1636" s="9">
        <v>0</v>
      </c>
      <c r="K1636" s="9">
        <v>0</v>
      </c>
      <c r="L1636" s="6" t="s">
        <v>3990</v>
      </c>
      <c r="M1636" s="9">
        <v>0</v>
      </c>
      <c r="N1636" s="9">
        <v>0</v>
      </c>
      <c r="O1636" s="6" t="s">
        <v>3990</v>
      </c>
      <c r="P1636" s="7">
        <v>165.02</v>
      </c>
      <c r="Q1636" s="7">
        <v>2.72</v>
      </c>
      <c r="R1636" s="6" t="s">
        <v>3992</v>
      </c>
      <c r="S1636" s="7">
        <v>165.02</v>
      </c>
      <c r="T1636" s="7">
        <v>12.54</v>
      </c>
      <c r="U1636" s="6" t="s">
        <v>3992</v>
      </c>
      <c r="V1636" s="6" t="s">
        <v>3992</v>
      </c>
      <c r="W1636" s="6">
        <v>6789624</v>
      </c>
      <c r="X1636" s="6" t="s">
        <v>1962</v>
      </c>
      <c r="Y1636" s="6" t="s">
        <v>1681</v>
      </c>
      <c r="Z1636" s="6" t="s">
        <v>2019</v>
      </c>
      <c r="AA1636" s="6"/>
      <c r="AB1636" s="5">
        <f t="shared" si="359"/>
        <v>151552</v>
      </c>
      <c r="AC1636" t="str">
        <f t="shared" si="360"/>
        <v>15/04/2015</v>
      </c>
      <c r="AD1636" t="str">
        <f t="shared" si="361"/>
        <v>43375930000132</v>
      </c>
      <c r="AE1636" s="11">
        <f t="shared" si="362"/>
        <v>165.02</v>
      </c>
      <c r="AF1636">
        <v>0</v>
      </c>
      <c r="AH1636" s="10">
        <v>6782957</v>
      </c>
      <c r="AI1636" s="10" t="s">
        <v>5732</v>
      </c>
      <c r="AJ1636" s="10">
        <v>151310</v>
      </c>
      <c r="AK1636" s="10" t="s">
        <v>940</v>
      </c>
      <c r="AL1636" s="10" t="s">
        <v>5583</v>
      </c>
      <c r="AM1636" s="10" t="s">
        <v>5435</v>
      </c>
      <c r="AN1636" s="12" t="e">
        <f>VLOOKUP(TRIM(AK1636),[1]Sheet1!$S:$T,2,FALSE)</f>
        <v>#N/A</v>
      </c>
      <c r="AO1636" s="12">
        <f t="shared" si="363"/>
        <v>0</v>
      </c>
      <c r="AP1636" s="10">
        <f t="shared" si="364"/>
        <v>0</v>
      </c>
      <c r="AR1636" s="12" t="b">
        <f t="shared" si="365"/>
        <v>0</v>
      </c>
      <c r="AT1636">
        <v>152265</v>
      </c>
      <c r="AU1636" t="s">
        <v>6630</v>
      </c>
      <c r="AV1636" t="s">
        <v>5641</v>
      </c>
      <c r="AW1636" s="13">
        <f t="shared" si="366"/>
        <v>19143.219999999998</v>
      </c>
      <c r="AX1636" s="13">
        <f t="shared" si="367"/>
        <v>0</v>
      </c>
      <c r="AZ1636" t="str">
        <f t="shared" si="368"/>
        <v>24/04/2015;04758367000715;19143,22;0,00</v>
      </c>
    </row>
    <row r="1637" spans="1:52" x14ac:dyDescent="0.2">
      <c r="A1637" s="6" t="s">
        <v>3987</v>
      </c>
      <c r="B1637" s="6">
        <v>151553</v>
      </c>
      <c r="C1637" s="1">
        <v>42109</v>
      </c>
      <c r="D1637" s="6" t="s">
        <v>1926</v>
      </c>
      <c r="E1637" s="6" t="s">
        <v>4096</v>
      </c>
      <c r="F1637" s="9">
        <v>1840.57</v>
      </c>
      <c r="G1637" s="9">
        <v>1840.57</v>
      </c>
      <c r="H1637" s="9">
        <v>220.87</v>
      </c>
      <c r="I1637" s="6" t="s">
        <v>4011</v>
      </c>
      <c r="J1637" s="9">
        <v>0</v>
      </c>
      <c r="K1637" s="9">
        <v>0</v>
      </c>
      <c r="L1637" s="6" t="s">
        <v>3990</v>
      </c>
      <c r="M1637" s="9">
        <v>0</v>
      </c>
      <c r="N1637" s="9">
        <v>0</v>
      </c>
      <c r="O1637" s="6" t="s">
        <v>3990</v>
      </c>
      <c r="P1637" s="7">
        <v>1840.57</v>
      </c>
      <c r="Q1637" s="7">
        <v>30.37</v>
      </c>
      <c r="R1637" s="6" t="s">
        <v>3992</v>
      </c>
      <c r="S1637" s="7">
        <v>1840.57</v>
      </c>
      <c r="T1637" s="7">
        <v>139.88</v>
      </c>
      <c r="U1637" s="6" t="s">
        <v>3992</v>
      </c>
      <c r="V1637" s="6" t="s">
        <v>3992</v>
      </c>
      <c r="W1637" s="6">
        <v>6789624</v>
      </c>
      <c r="X1637" s="6" t="s">
        <v>1962</v>
      </c>
      <c r="Y1637" s="6" t="s">
        <v>2355</v>
      </c>
      <c r="Z1637" s="6" t="s">
        <v>2356</v>
      </c>
      <c r="AA1637" s="6"/>
      <c r="AB1637" s="5">
        <f t="shared" si="359"/>
        <v>151553</v>
      </c>
      <c r="AC1637" t="str">
        <f t="shared" si="360"/>
        <v>15/04/2015</v>
      </c>
      <c r="AD1637" t="str">
        <f t="shared" si="361"/>
        <v>43375930000132</v>
      </c>
      <c r="AE1637" s="11">
        <f t="shared" si="362"/>
        <v>1840.57</v>
      </c>
      <c r="AF1637">
        <v>0</v>
      </c>
      <c r="AH1637" s="10">
        <v>6788754</v>
      </c>
      <c r="AI1637" s="10" t="s">
        <v>5836</v>
      </c>
      <c r="AJ1637" s="10">
        <v>151311</v>
      </c>
      <c r="AK1637" s="10" t="s">
        <v>2639</v>
      </c>
      <c r="AL1637" s="10" t="s">
        <v>5438</v>
      </c>
      <c r="AM1637" s="10" t="s">
        <v>5956</v>
      </c>
      <c r="AN1637" s="12" t="e">
        <f>VLOOKUP(TRIM(AK1637),[1]Sheet1!$S:$T,2,FALSE)</f>
        <v>#N/A</v>
      </c>
      <c r="AO1637" s="12">
        <f t="shared" si="363"/>
        <v>0</v>
      </c>
      <c r="AP1637" s="10">
        <f t="shared" si="364"/>
        <v>0</v>
      </c>
      <c r="AR1637" s="12" t="b">
        <f t="shared" si="365"/>
        <v>0</v>
      </c>
      <c r="AT1637">
        <v>152266</v>
      </c>
      <c r="AU1637" t="s">
        <v>6630</v>
      </c>
      <c r="AV1637" t="s">
        <v>6062</v>
      </c>
      <c r="AW1637" s="13">
        <f t="shared" si="366"/>
        <v>6381.23</v>
      </c>
      <c r="AX1637" s="13">
        <f t="shared" si="367"/>
        <v>0</v>
      </c>
      <c r="AZ1637" t="str">
        <f t="shared" si="368"/>
        <v>24/04/2015;03523188000140;6381,23;0,00</v>
      </c>
    </row>
    <row r="1638" spans="1:52" x14ac:dyDescent="0.2">
      <c r="A1638" s="6" t="s">
        <v>3987</v>
      </c>
      <c r="B1638" s="6">
        <v>151554</v>
      </c>
      <c r="C1638" s="1">
        <v>42109</v>
      </c>
      <c r="D1638" s="6" t="s">
        <v>1926</v>
      </c>
      <c r="E1638" s="6" t="s">
        <v>4096</v>
      </c>
      <c r="F1638" s="9">
        <v>1050.03</v>
      </c>
      <c r="G1638" s="9">
        <v>1050.03</v>
      </c>
      <c r="H1638" s="9">
        <v>126</v>
      </c>
      <c r="I1638" s="6" t="s">
        <v>4011</v>
      </c>
      <c r="J1638" s="9">
        <v>0</v>
      </c>
      <c r="K1638" s="9">
        <v>0</v>
      </c>
      <c r="L1638" s="6" t="s">
        <v>3990</v>
      </c>
      <c r="M1638" s="9">
        <v>0</v>
      </c>
      <c r="N1638" s="9">
        <v>0</v>
      </c>
      <c r="O1638" s="6" t="s">
        <v>3990</v>
      </c>
      <c r="P1638" s="7">
        <v>1050.03</v>
      </c>
      <c r="Q1638" s="7">
        <v>17.329999999999998</v>
      </c>
      <c r="R1638" s="6" t="s">
        <v>3992</v>
      </c>
      <c r="S1638" s="7">
        <v>1050.03</v>
      </c>
      <c r="T1638" s="7">
        <v>79.8</v>
      </c>
      <c r="U1638" s="6" t="s">
        <v>3992</v>
      </c>
      <c r="V1638" s="6" t="s">
        <v>3992</v>
      </c>
      <c r="W1638" s="6">
        <v>6789624</v>
      </c>
      <c r="X1638" s="6" t="s">
        <v>1962</v>
      </c>
      <c r="Y1638" s="6" t="s">
        <v>1682</v>
      </c>
      <c r="Z1638" s="6" t="s">
        <v>2019</v>
      </c>
      <c r="AA1638" s="6"/>
      <c r="AB1638" s="5">
        <f t="shared" si="359"/>
        <v>151554</v>
      </c>
      <c r="AC1638" t="str">
        <f t="shared" si="360"/>
        <v>15/04/2015</v>
      </c>
      <c r="AD1638" t="str">
        <f t="shared" si="361"/>
        <v>43375930000132</v>
      </c>
      <c r="AE1638" s="11">
        <f t="shared" si="362"/>
        <v>1050.03</v>
      </c>
      <c r="AF1638">
        <v>0</v>
      </c>
      <c r="AH1638" s="10">
        <v>6784150</v>
      </c>
      <c r="AI1638" s="10" t="s">
        <v>5599</v>
      </c>
      <c r="AJ1638" s="10">
        <v>151312</v>
      </c>
      <c r="AK1638" s="10" t="s">
        <v>3191</v>
      </c>
      <c r="AL1638" s="10" t="s">
        <v>5438</v>
      </c>
      <c r="AM1638" s="10" t="s">
        <v>5477</v>
      </c>
      <c r="AN1638" s="12" t="e">
        <f>VLOOKUP(TRIM(AK1638),[1]Sheet1!$S:$T,2,FALSE)</f>
        <v>#N/A</v>
      </c>
      <c r="AO1638" s="12">
        <f t="shared" si="363"/>
        <v>0</v>
      </c>
      <c r="AP1638" s="10">
        <f t="shared" si="364"/>
        <v>0</v>
      </c>
      <c r="AR1638" s="12" t="b">
        <f t="shared" si="365"/>
        <v>0</v>
      </c>
      <c r="AT1638">
        <v>152267</v>
      </c>
      <c r="AU1638" t="s">
        <v>6630</v>
      </c>
      <c r="AV1638" t="s">
        <v>5428</v>
      </c>
      <c r="AW1638" s="13">
        <f t="shared" si="366"/>
        <v>716.24</v>
      </c>
      <c r="AX1638" s="13">
        <f t="shared" si="367"/>
        <v>0</v>
      </c>
      <c r="AZ1638" t="str">
        <f t="shared" si="368"/>
        <v>24/04/2015;04337168000148;716,24;0,00</v>
      </c>
    </row>
    <row r="1639" spans="1:52" x14ac:dyDescent="0.2">
      <c r="A1639" s="6" t="s">
        <v>3987</v>
      </c>
      <c r="B1639" s="6">
        <v>151554</v>
      </c>
      <c r="C1639" s="1">
        <v>42109</v>
      </c>
      <c r="D1639" s="6" t="s">
        <v>1926</v>
      </c>
      <c r="E1639" s="6" t="s">
        <v>4096</v>
      </c>
      <c r="F1639" s="9">
        <v>1050.03</v>
      </c>
      <c r="G1639" s="9">
        <v>1050.03</v>
      </c>
      <c r="H1639" s="9">
        <v>126</v>
      </c>
      <c r="I1639" s="6" t="s">
        <v>4011</v>
      </c>
      <c r="J1639" s="9">
        <v>0</v>
      </c>
      <c r="K1639" s="9">
        <v>0</v>
      </c>
      <c r="L1639" s="6" t="s">
        <v>3990</v>
      </c>
      <c r="M1639" s="9">
        <v>0</v>
      </c>
      <c r="N1639" s="9">
        <v>0</v>
      </c>
      <c r="O1639" s="6" t="s">
        <v>3990</v>
      </c>
      <c r="P1639" s="7">
        <v>1050.03</v>
      </c>
      <c r="Q1639" s="7">
        <v>17.329999999999998</v>
      </c>
      <c r="R1639" s="6" t="s">
        <v>3992</v>
      </c>
      <c r="S1639" s="7">
        <v>1050.03</v>
      </c>
      <c r="T1639" s="7">
        <v>79.8</v>
      </c>
      <c r="U1639" s="6" t="s">
        <v>3992</v>
      </c>
      <c r="V1639" s="6" t="s">
        <v>3992</v>
      </c>
      <c r="W1639" s="6">
        <v>6789624</v>
      </c>
      <c r="X1639" s="6" t="s">
        <v>1962</v>
      </c>
      <c r="Y1639" s="6" t="s">
        <v>1682</v>
      </c>
      <c r="Z1639" s="6" t="s">
        <v>2019</v>
      </c>
      <c r="AA1639" s="6"/>
      <c r="AB1639" s="5">
        <f t="shared" si="359"/>
        <v>151554</v>
      </c>
      <c r="AC1639" t="str">
        <f t="shared" si="360"/>
        <v>15/04/2015</v>
      </c>
      <c r="AD1639" t="str">
        <f t="shared" si="361"/>
        <v>43375930000132</v>
      </c>
      <c r="AE1639" s="11">
        <f t="shared" si="362"/>
        <v>1050.03</v>
      </c>
      <c r="AF1639">
        <v>0</v>
      </c>
      <c r="AH1639" s="10">
        <v>6784150</v>
      </c>
      <c r="AI1639" s="10" t="s">
        <v>5599</v>
      </c>
      <c r="AJ1639" s="10">
        <v>151312</v>
      </c>
      <c r="AK1639" s="10" t="s">
        <v>2513</v>
      </c>
      <c r="AL1639" s="10" t="s">
        <v>5438</v>
      </c>
      <c r="AM1639" s="10" t="s">
        <v>5426</v>
      </c>
      <c r="AN1639" s="12" t="e">
        <f>VLOOKUP(TRIM(AK1639),[1]Sheet1!$S:$T,2,FALSE)</f>
        <v>#N/A</v>
      </c>
      <c r="AO1639" s="12">
        <f t="shared" si="363"/>
        <v>0</v>
      </c>
      <c r="AP1639" s="10">
        <f t="shared" si="364"/>
        <v>0</v>
      </c>
      <c r="AR1639" s="12" t="b">
        <f t="shared" si="365"/>
        <v>0</v>
      </c>
      <c r="AT1639">
        <v>152269</v>
      </c>
      <c r="AU1639" t="s">
        <v>6630</v>
      </c>
      <c r="AV1639" t="s">
        <v>5428</v>
      </c>
      <c r="AW1639" s="13">
        <f t="shared" si="366"/>
        <v>362.59</v>
      </c>
      <c r="AX1639" s="13">
        <f t="shared" si="367"/>
        <v>0</v>
      </c>
      <c r="AZ1639" t="str">
        <f t="shared" si="368"/>
        <v>24/04/2015;04337168000148;362,59;0,00</v>
      </c>
    </row>
    <row r="1640" spans="1:52" x14ac:dyDescent="0.2">
      <c r="A1640" s="6" t="s">
        <v>3987</v>
      </c>
      <c r="B1640" s="6">
        <v>151555</v>
      </c>
      <c r="C1640" s="1">
        <v>42109</v>
      </c>
      <c r="D1640" s="6" t="s">
        <v>1926</v>
      </c>
      <c r="E1640" s="6" t="s">
        <v>3418</v>
      </c>
      <c r="F1640" s="9">
        <v>391.68</v>
      </c>
      <c r="G1640" s="9">
        <v>391.68</v>
      </c>
      <c r="H1640" s="9">
        <v>27.42</v>
      </c>
      <c r="I1640" s="6" t="s">
        <v>4011</v>
      </c>
      <c r="J1640" s="9">
        <v>0</v>
      </c>
      <c r="K1640" s="9">
        <v>0</v>
      </c>
      <c r="L1640" s="6" t="s">
        <v>3990</v>
      </c>
      <c r="M1640" s="9">
        <v>0</v>
      </c>
      <c r="N1640" s="9">
        <v>0</v>
      </c>
      <c r="O1640" s="6" t="s">
        <v>3990</v>
      </c>
      <c r="P1640" s="7">
        <v>391.68</v>
      </c>
      <c r="Q1640" s="7">
        <v>6.46</v>
      </c>
      <c r="R1640" s="6" t="s">
        <v>3992</v>
      </c>
      <c r="S1640" s="7">
        <v>391.68</v>
      </c>
      <c r="T1640" s="7">
        <v>29.77</v>
      </c>
      <c r="U1640" s="6" t="s">
        <v>3992</v>
      </c>
      <c r="V1640" s="6" t="s">
        <v>3992</v>
      </c>
      <c r="W1640" s="6">
        <v>6786453</v>
      </c>
      <c r="X1640" s="6" t="s">
        <v>4070</v>
      </c>
      <c r="Y1640" s="6" t="s">
        <v>1123</v>
      </c>
      <c r="Z1640" s="6" t="s">
        <v>1124</v>
      </c>
      <c r="AA1640" s="6"/>
      <c r="AB1640" s="5">
        <f t="shared" si="359"/>
        <v>151555</v>
      </c>
      <c r="AC1640" t="str">
        <f t="shared" si="360"/>
        <v>15/04/2015</v>
      </c>
      <c r="AD1640" t="str">
        <f t="shared" si="361"/>
        <v>54305743001170</v>
      </c>
      <c r="AE1640" s="11">
        <f t="shared" si="362"/>
        <v>391.68</v>
      </c>
      <c r="AF1640">
        <v>0</v>
      </c>
      <c r="AH1640" s="10">
        <v>6784150</v>
      </c>
      <c r="AI1640" s="10" t="s">
        <v>5599</v>
      </c>
      <c r="AJ1640" s="10">
        <v>151312</v>
      </c>
      <c r="AK1640" s="10" t="s">
        <v>1434</v>
      </c>
      <c r="AL1640" s="10" t="s">
        <v>5438</v>
      </c>
      <c r="AM1640" s="10" t="s">
        <v>5448</v>
      </c>
      <c r="AN1640" s="12" t="e">
        <f>VLOOKUP(TRIM(AK1640),[1]Sheet1!$S:$T,2,FALSE)</f>
        <v>#N/A</v>
      </c>
      <c r="AO1640" s="12">
        <f t="shared" si="363"/>
        <v>0</v>
      </c>
      <c r="AP1640" s="10">
        <f t="shared" si="364"/>
        <v>0</v>
      </c>
      <c r="AR1640" s="12" t="b">
        <f t="shared" si="365"/>
        <v>0</v>
      </c>
      <c r="AT1640">
        <v>152270</v>
      </c>
      <c r="AU1640" t="s">
        <v>6630</v>
      </c>
      <c r="AV1640" t="s">
        <v>5428</v>
      </c>
      <c r="AW1640" s="13">
        <f t="shared" si="366"/>
        <v>194.06</v>
      </c>
      <c r="AX1640" s="13">
        <f t="shared" si="367"/>
        <v>0</v>
      </c>
      <c r="AZ1640" t="str">
        <f t="shared" si="368"/>
        <v>24/04/2015;04337168000148;194,06;0,00</v>
      </c>
    </row>
    <row r="1641" spans="1:52" x14ac:dyDescent="0.2">
      <c r="A1641" s="6" t="s">
        <v>3987</v>
      </c>
      <c r="B1641" s="6">
        <v>151556</v>
      </c>
      <c r="C1641" s="1">
        <v>42109</v>
      </c>
      <c r="D1641" s="6" t="s">
        <v>1926</v>
      </c>
      <c r="E1641" s="6" t="s">
        <v>5203</v>
      </c>
      <c r="F1641" s="9">
        <v>1668.41</v>
      </c>
      <c r="G1641" s="9">
        <v>1668.41</v>
      </c>
      <c r="H1641" s="9">
        <v>200.21</v>
      </c>
      <c r="I1641" s="6" t="s">
        <v>4011</v>
      </c>
      <c r="J1641" s="9">
        <v>0</v>
      </c>
      <c r="K1641" s="9">
        <v>0</v>
      </c>
      <c r="L1641" s="6" t="s">
        <v>3990</v>
      </c>
      <c r="M1641" s="9">
        <v>0</v>
      </c>
      <c r="N1641" s="9">
        <v>0</v>
      </c>
      <c r="O1641" s="6" t="s">
        <v>3990</v>
      </c>
      <c r="P1641" s="7">
        <v>1668.41</v>
      </c>
      <c r="Q1641" s="7">
        <v>27.53</v>
      </c>
      <c r="R1641" s="6" t="s">
        <v>3992</v>
      </c>
      <c r="S1641" s="7">
        <v>1668.41</v>
      </c>
      <c r="T1641" s="7">
        <v>126.8</v>
      </c>
      <c r="U1641" s="6" t="s">
        <v>3992</v>
      </c>
      <c r="V1641" s="6" t="s">
        <v>3992</v>
      </c>
      <c r="W1641" s="6">
        <v>6790179</v>
      </c>
      <c r="X1641" s="6" t="s">
        <v>4070</v>
      </c>
      <c r="Y1641" s="6" t="s">
        <v>1684</v>
      </c>
      <c r="Z1641" s="6" t="s">
        <v>1685</v>
      </c>
      <c r="AA1641" s="6"/>
      <c r="AB1641" s="5">
        <f t="shared" si="359"/>
        <v>151556</v>
      </c>
      <c r="AC1641" t="str">
        <f t="shared" si="360"/>
        <v>15/04/2015</v>
      </c>
      <c r="AD1641" t="str">
        <f t="shared" si="361"/>
        <v>03523188000140</v>
      </c>
      <c r="AE1641" s="11">
        <f t="shared" si="362"/>
        <v>1668.41</v>
      </c>
      <c r="AF1641">
        <v>0</v>
      </c>
      <c r="AH1641" s="10">
        <v>6784150</v>
      </c>
      <c r="AI1641" s="10" t="s">
        <v>5599</v>
      </c>
      <c r="AJ1641" s="10">
        <v>151312</v>
      </c>
      <c r="AK1641" s="10" t="s">
        <v>2029</v>
      </c>
      <c r="AL1641" s="10" t="s">
        <v>5438</v>
      </c>
      <c r="AM1641" s="10" t="s">
        <v>5442</v>
      </c>
      <c r="AN1641" s="12" t="e">
        <f>VLOOKUP(TRIM(AK1641),[1]Sheet1!$S:$T,2,FALSE)</f>
        <v>#N/A</v>
      </c>
      <c r="AO1641" s="12">
        <f t="shared" si="363"/>
        <v>0</v>
      </c>
      <c r="AP1641" s="10">
        <f t="shared" si="364"/>
        <v>0</v>
      </c>
      <c r="AR1641" s="12" t="b">
        <f t="shared" si="365"/>
        <v>0</v>
      </c>
      <c r="AT1641">
        <v>152272</v>
      </c>
      <c r="AU1641" t="s">
        <v>6630</v>
      </c>
      <c r="AV1641" t="s">
        <v>6370</v>
      </c>
      <c r="AW1641" s="13">
        <f t="shared" si="366"/>
        <v>1189.3</v>
      </c>
      <c r="AX1641" s="13">
        <f t="shared" si="367"/>
        <v>0</v>
      </c>
      <c r="AZ1641" t="str">
        <f t="shared" si="368"/>
        <v>24/04/2015;08690843000179;1189,30;0,00</v>
      </c>
    </row>
    <row r="1642" spans="1:52" x14ac:dyDescent="0.2">
      <c r="A1642" s="6" t="s">
        <v>3987</v>
      </c>
      <c r="B1642" s="6">
        <v>151557</v>
      </c>
      <c r="C1642" s="1">
        <v>42109</v>
      </c>
      <c r="D1642" s="6" t="s">
        <v>1926</v>
      </c>
      <c r="E1642" s="6" t="s">
        <v>5203</v>
      </c>
      <c r="F1642" s="9">
        <v>696.6</v>
      </c>
      <c r="G1642" s="9">
        <v>696.6</v>
      </c>
      <c r="H1642" s="9">
        <v>83.59</v>
      </c>
      <c r="I1642" s="6" t="s">
        <v>4011</v>
      </c>
      <c r="J1642" s="9">
        <v>0</v>
      </c>
      <c r="K1642" s="9">
        <v>0</v>
      </c>
      <c r="L1642" s="6" t="s">
        <v>3990</v>
      </c>
      <c r="M1642" s="9">
        <v>0</v>
      </c>
      <c r="N1642" s="9">
        <v>0</v>
      </c>
      <c r="O1642" s="6" t="s">
        <v>3990</v>
      </c>
      <c r="P1642" s="7">
        <v>696.6</v>
      </c>
      <c r="Q1642" s="7">
        <v>11.49</v>
      </c>
      <c r="R1642" s="6" t="s">
        <v>3992</v>
      </c>
      <c r="S1642" s="7">
        <v>696.6</v>
      </c>
      <c r="T1642" s="7">
        <v>52.94</v>
      </c>
      <c r="U1642" s="6" t="s">
        <v>3992</v>
      </c>
      <c r="V1642" s="6" t="s">
        <v>3992</v>
      </c>
      <c r="W1642" s="6">
        <v>6790179</v>
      </c>
      <c r="X1642" s="6" t="s">
        <v>4070</v>
      </c>
      <c r="Y1642" s="6" t="s">
        <v>1684</v>
      </c>
      <c r="Z1642" s="6" t="s">
        <v>1685</v>
      </c>
      <c r="AA1642" s="6"/>
      <c r="AB1642" s="5">
        <f t="shared" si="359"/>
        <v>151557</v>
      </c>
      <c r="AC1642" t="str">
        <f t="shared" si="360"/>
        <v>15/04/2015</v>
      </c>
      <c r="AD1642" t="str">
        <f t="shared" si="361"/>
        <v>03523188000140</v>
      </c>
      <c r="AE1642" s="11">
        <f t="shared" si="362"/>
        <v>696.6</v>
      </c>
      <c r="AF1642">
        <v>0</v>
      </c>
      <c r="AH1642" s="10">
        <v>6784150</v>
      </c>
      <c r="AI1642" s="10" t="s">
        <v>5599</v>
      </c>
      <c r="AJ1642" s="10">
        <v>151312</v>
      </c>
      <c r="AK1642" s="10" t="s">
        <v>2027</v>
      </c>
      <c r="AL1642" s="10" t="s">
        <v>5438</v>
      </c>
      <c r="AM1642" s="10" t="s">
        <v>5424</v>
      </c>
      <c r="AN1642" s="12" t="e">
        <f>VLOOKUP(TRIM(AK1642),[1]Sheet1!$S:$T,2,FALSE)</f>
        <v>#N/A</v>
      </c>
      <c r="AO1642" s="12">
        <f t="shared" si="363"/>
        <v>0</v>
      </c>
      <c r="AP1642" s="10">
        <f t="shared" si="364"/>
        <v>0</v>
      </c>
      <c r="AR1642" s="12" t="b">
        <f t="shared" si="365"/>
        <v>0</v>
      </c>
      <c r="AT1642">
        <v>152273</v>
      </c>
      <c r="AU1642" t="s">
        <v>6630</v>
      </c>
      <c r="AV1642" t="s">
        <v>5428</v>
      </c>
      <c r="AW1642" s="13">
        <f t="shared" si="366"/>
        <v>62.6</v>
      </c>
      <c r="AX1642" s="13">
        <f t="shared" si="367"/>
        <v>0</v>
      </c>
      <c r="AZ1642" t="str">
        <f t="shared" si="368"/>
        <v>24/04/2015;04337168000148;62,60;0,00</v>
      </c>
    </row>
    <row r="1643" spans="1:52" x14ac:dyDescent="0.2">
      <c r="A1643" s="6" t="s">
        <v>3987</v>
      </c>
      <c r="B1643" s="6">
        <v>151558</v>
      </c>
      <c r="C1643" s="1">
        <v>42109</v>
      </c>
      <c r="D1643" s="6" t="s">
        <v>1926</v>
      </c>
      <c r="E1643" s="6" t="s">
        <v>5203</v>
      </c>
      <c r="F1643" s="9">
        <v>7594.63</v>
      </c>
      <c r="G1643" s="9">
        <v>7594.63</v>
      </c>
      <c r="H1643" s="9">
        <v>911.36</v>
      </c>
      <c r="I1643" s="6" t="s">
        <v>4011</v>
      </c>
      <c r="J1643" s="9">
        <v>0</v>
      </c>
      <c r="K1643" s="9">
        <v>0</v>
      </c>
      <c r="L1643" s="6" t="s">
        <v>3990</v>
      </c>
      <c r="M1643" s="9">
        <v>0</v>
      </c>
      <c r="N1643" s="9">
        <v>0</v>
      </c>
      <c r="O1643" s="6" t="s">
        <v>3990</v>
      </c>
      <c r="P1643" s="7">
        <v>7594.63</v>
      </c>
      <c r="Q1643" s="7">
        <v>125.31</v>
      </c>
      <c r="R1643" s="6" t="s">
        <v>3992</v>
      </c>
      <c r="S1643" s="7">
        <v>7594.63</v>
      </c>
      <c r="T1643" s="7">
        <v>577.19000000000005</v>
      </c>
      <c r="U1643" s="6" t="s">
        <v>3992</v>
      </c>
      <c r="V1643" s="6" t="s">
        <v>3992</v>
      </c>
      <c r="W1643" s="6">
        <v>6790179</v>
      </c>
      <c r="X1643" s="6" t="s">
        <v>4070</v>
      </c>
      <c r="Y1643" s="6" t="s">
        <v>1686</v>
      </c>
      <c r="Z1643" s="6" t="s">
        <v>1687</v>
      </c>
      <c r="AA1643" s="6"/>
      <c r="AB1643" s="5">
        <f t="shared" si="359"/>
        <v>151558</v>
      </c>
      <c r="AC1643" t="str">
        <f t="shared" si="360"/>
        <v>15/04/2015</v>
      </c>
      <c r="AD1643" t="str">
        <f t="shared" si="361"/>
        <v>03523188000140</v>
      </c>
      <c r="AE1643" s="11">
        <f t="shared" si="362"/>
        <v>7594.63</v>
      </c>
      <c r="AF1643">
        <v>0</v>
      </c>
      <c r="AH1643" s="10">
        <v>6784150</v>
      </c>
      <c r="AI1643" s="10" t="s">
        <v>5599</v>
      </c>
      <c r="AJ1643" s="10">
        <v>151313</v>
      </c>
      <c r="AK1643" s="10" t="s">
        <v>4383</v>
      </c>
      <c r="AL1643" s="10" t="s">
        <v>5446</v>
      </c>
      <c r="AM1643" s="10" t="s">
        <v>5507</v>
      </c>
      <c r="AN1643" s="12" t="e">
        <f>VLOOKUP(TRIM(AK1643),[1]Sheet1!$S:$T,2,FALSE)</f>
        <v>#N/A</v>
      </c>
      <c r="AO1643" s="12">
        <f t="shared" si="363"/>
        <v>0</v>
      </c>
      <c r="AP1643" s="10">
        <f t="shared" si="364"/>
        <v>0</v>
      </c>
      <c r="AR1643" s="12" t="b">
        <f t="shared" si="365"/>
        <v>0</v>
      </c>
      <c r="AT1643">
        <v>152274</v>
      </c>
      <c r="AU1643" t="s">
        <v>6630</v>
      </c>
      <c r="AV1643" t="s">
        <v>5688</v>
      </c>
      <c r="AW1643" s="13">
        <f t="shared" si="366"/>
        <v>5141</v>
      </c>
      <c r="AX1643" s="13">
        <f t="shared" si="367"/>
        <v>0</v>
      </c>
      <c r="AZ1643" t="str">
        <f t="shared" si="368"/>
        <v>24/04/2015;59104760000353;5141,00;0,00</v>
      </c>
    </row>
    <row r="1644" spans="1:52" x14ac:dyDescent="0.2">
      <c r="A1644" s="6" t="s">
        <v>3987</v>
      </c>
      <c r="B1644" s="6">
        <v>151559</v>
      </c>
      <c r="C1644" s="1">
        <v>42109</v>
      </c>
      <c r="D1644" s="6" t="s">
        <v>1926</v>
      </c>
      <c r="E1644" s="6" t="s">
        <v>3418</v>
      </c>
      <c r="F1644" s="9">
        <v>662.4</v>
      </c>
      <c r="G1644" s="9">
        <v>662.4</v>
      </c>
      <c r="H1644" s="9">
        <v>46.37</v>
      </c>
      <c r="I1644" s="6" t="s">
        <v>4011</v>
      </c>
      <c r="J1644" s="9">
        <v>0</v>
      </c>
      <c r="K1644" s="9">
        <v>0</v>
      </c>
      <c r="L1644" s="6" t="s">
        <v>3990</v>
      </c>
      <c r="M1644" s="9">
        <v>0</v>
      </c>
      <c r="N1644" s="9">
        <v>0</v>
      </c>
      <c r="O1644" s="6" t="s">
        <v>3990</v>
      </c>
      <c r="P1644" s="7">
        <v>662.4</v>
      </c>
      <c r="Q1644" s="7">
        <v>10.93</v>
      </c>
      <c r="R1644" s="6" t="s">
        <v>3992</v>
      </c>
      <c r="S1644" s="7">
        <v>662.4</v>
      </c>
      <c r="T1644" s="7">
        <v>50.34</v>
      </c>
      <c r="U1644" s="6" t="s">
        <v>3992</v>
      </c>
      <c r="V1644" s="6" t="s">
        <v>3992</v>
      </c>
      <c r="W1644" s="6">
        <v>6786453</v>
      </c>
      <c r="X1644" s="6" t="s">
        <v>4070</v>
      </c>
      <c r="Y1644" s="6" t="s">
        <v>1123</v>
      </c>
      <c r="Z1644" s="6" t="s">
        <v>1124</v>
      </c>
      <c r="AA1644" s="6"/>
      <c r="AB1644" s="5">
        <f t="shared" si="359"/>
        <v>151559</v>
      </c>
      <c r="AC1644" t="str">
        <f t="shared" si="360"/>
        <v>15/04/2015</v>
      </c>
      <c r="AD1644" t="str">
        <f t="shared" si="361"/>
        <v>54305743001170</v>
      </c>
      <c r="AE1644" s="11">
        <f t="shared" si="362"/>
        <v>662.4</v>
      </c>
      <c r="AF1644">
        <v>0</v>
      </c>
      <c r="AH1644" s="10">
        <v>6784150</v>
      </c>
      <c r="AI1644" s="10" t="s">
        <v>5599</v>
      </c>
      <c r="AJ1644" s="10">
        <v>151314</v>
      </c>
      <c r="AK1644" s="10" t="s">
        <v>4631</v>
      </c>
      <c r="AL1644" s="10" t="s">
        <v>5438</v>
      </c>
      <c r="AM1644" s="10" t="s">
        <v>5563</v>
      </c>
      <c r="AN1644" s="12" t="e">
        <f>VLOOKUP(TRIM(AK1644),[1]Sheet1!$S:$T,2,FALSE)</f>
        <v>#N/A</v>
      </c>
      <c r="AO1644" s="12">
        <f t="shared" si="363"/>
        <v>0</v>
      </c>
      <c r="AP1644" s="10">
        <f t="shared" si="364"/>
        <v>0</v>
      </c>
      <c r="AR1644" s="12" t="b">
        <f t="shared" si="365"/>
        <v>0</v>
      </c>
      <c r="AT1644">
        <v>152275</v>
      </c>
      <c r="AU1644" t="s">
        <v>6630</v>
      </c>
      <c r="AV1644" t="s">
        <v>5688</v>
      </c>
      <c r="AW1644" s="13">
        <f t="shared" si="366"/>
        <v>741.83</v>
      </c>
      <c r="AX1644" s="13">
        <f t="shared" si="367"/>
        <v>0</v>
      </c>
      <c r="AZ1644" t="str">
        <f t="shared" si="368"/>
        <v>24/04/2015;59104760000353;741,83;0,00</v>
      </c>
    </row>
    <row r="1645" spans="1:52" x14ac:dyDescent="0.2">
      <c r="A1645" s="6" t="s">
        <v>3987</v>
      </c>
      <c r="B1645" s="6">
        <v>151560</v>
      </c>
      <c r="C1645" s="1">
        <v>42109</v>
      </c>
      <c r="D1645" s="6" t="s">
        <v>1931</v>
      </c>
      <c r="E1645" s="6" t="s">
        <v>3989</v>
      </c>
      <c r="F1645" s="9">
        <v>1539.16</v>
      </c>
      <c r="G1645" s="9">
        <v>1539.16</v>
      </c>
      <c r="H1645" s="9">
        <v>277.05</v>
      </c>
      <c r="I1645" s="6" t="s">
        <v>4106</v>
      </c>
      <c r="J1645" s="9">
        <v>0</v>
      </c>
      <c r="K1645" s="9">
        <v>0</v>
      </c>
      <c r="L1645" s="6" t="s">
        <v>3990</v>
      </c>
      <c r="M1645" s="9">
        <v>1539.16</v>
      </c>
      <c r="N1645" s="9">
        <v>0</v>
      </c>
      <c r="O1645" s="6" t="s">
        <v>1932</v>
      </c>
      <c r="P1645" s="7">
        <v>1539.16</v>
      </c>
      <c r="Q1645" s="7">
        <v>25.4</v>
      </c>
      <c r="R1645" s="6" t="s">
        <v>3992</v>
      </c>
      <c r="S1645" s="7">
        <v>1539.16</v>
      </c>
      <c r="T1645" s="7">
        <v>116.98</v>
      </c>
      <c r="U1645" s="6" t="s">
        <v>3992</v>
      </c>
      <c r="V1645" s="6" t="s">
        <v>3992</v>
      </c>
      <c r="W1645" s="6">
        <v>7009230</v>
      </c>
      <c r="X1645" s="6" t="s">
        <v>2988</v>
      </c>
      <c r="Y1645" s="6" t="s">
        <v>3685</v>
      </c>
      <c r="Z1645" s="6" t="s">
        <v>3686</v>
      </c>
      <c r="AA1645" s="6"/>
      <c r="AB1645" s="5">
        <f t="shared" si="359"/>
        <v>151560</v>
      </c>
      <c r="AC1645" t="str">
        <f t="shared" si="360"/>
        <v>15/04/2015</v>
      </c>
      <c r="AD1645" t="str">
        <f t="shared" si="361"/>
        <v>56545742000157</v>
      </c>
      <c r="AE1645" s="11">
        <f t="shared" si="362"/>
        <v>1539.16</v>
      </c>
      <c r="AF1645">
        <v>0</v>
      </c>
      <c r="AH1645" s="10">
        <v>7467528</v>
      </c>
      <c r="AI1645" s="10" t="s">
        <v>5623</v>
      </c>
      <c r="AJ1645" s="10">
        <v>151315</v>
      </c>
      <c r="AK1645" s="10" t="s">
        <v>4753</v>
      </c>
      <c r="AL1645" s="10" t="s">
        <v>5446</v>
      </c>
      <c r="AM1645" s="10" t="s">
        <v>5474</v>
      </c>
      <c r="AN1645" s="12" t="e">
        <f>VLOOKUP(TRIM(AK1645),[1]Sheet1!$S:$T,2,FALSE)</f>
        <v>#N/A</v>
      </c>
      <c r="AO1645" s="12">
        <f t="shared" si="363"/>
        <v>0</v>
      </c>
      <c r="AP1645" s="10">
        <f t="shared" si="364"/>
        <v>0</v>
      </c>
      <c r="AR1645" s="12" t="b">
        <f t="shared" si="365"/>
        <v>0</v>
      </c>
      <c r="AT1645">
        <v>152276</v>
      </c>
      <c r="AU1645" t="s">
        <v>6630</v>
      </c>
      <c r="AV1645" t="s">
        <v>5688</v>
      </c>
      <c r="AW1645" s="13">
        <f t="shared" si="366"/>
        <v>1704.47</v>
      </c>
      <c r="AX1645" s="13">
        <f t="shared" si="367"/>
        <v>0</v>
      </c>
      <c r="AZ1645" t="str">
        <f t="shared" si="368"/>
        <v>24/04/2015;59104760000353;1704,47;0,00</v>
      </c>
    </row>
    <row r="1646" spans="1:52" x14ac:dyDescent="0.2">
      <c r="A1646" s="6" t="s">
        <v>3987</v>
      </c>
      <c r="B1646" s="6">
        <v>151560</v>
      </c>
      <c r="C1646" s="1">
        <v>42109</v>
      </c>
      <c r="D1646" s="6" t="s">
        <v>2567</v>
      </c>
      <c r="E1646" s="6" t="s">
        <v>3989</v>
      </c>
      <c r="F1646" s="9">
        <v>2071.9</v>
      </c>
      <c r="G1646" s="9">
        <v>0</v>
      </c>
      <c r="H1646" s="9">
        <v>0</v>
      </c>
      <c r="I1646" s="6" t="s">
        <v>3990</v>
      </c>
      <c r="J1646" s="9">
        <v>0</v>
      </c>
      <c r="K1646" s="9">
        <v>0</v>
      </c>
      <c r="L1646" s="6" t="s">
        <v>3990</v>
      </c>
      <c r="M1646" s="9">
        <v>0</v>
      </c>
      <c r="N1646" s="9">
        <v>0</v>
      </c>
      <c r="O1646" s="6" t="s">
        <v>3990</v>
      </c>
      <c r="P1646" s="7">
        <v>2071.9</v>
      </c>
      <c r="Q1646" s="7">
        <v>34.19</v>
      </c>
      <c r="R1646" s="6" t="s">
        <v>3992</v>
      </c>
      <c r="S1646" s="7">
        <v>2071.9</v>
      </c>
      <c r="T1646" s="7">
        <v>157.46</v>
      </c>
      <c r="U1646" s="6" t="s">
        <v>3992</v>
      </c>
      <c r="V1646" s="6" t="s">
        <v>3992</v>
      </c>
      <c r="W1646" s="6">
        <v>7009230</v>
      </c>
      <c r="X1646" s="6" t="s">
        <v>4666</v>
      </c>
      <c r="Y1646" s="6" t="s">
        <v>1688</v>
      </c>
      <c r="Z1646" s="6" t="s">
        <v>1689</v>
      </c>
      <c r="AA1646" s="6"/>
      <c r="AB1646" s="5">
        <f t="shared" si="359"/>
        <v>151560</v>
      </c>
      <c r="AC1646" t="str">
        <f t="shared" si="360"/>
        <v>15/04/2015</v>
      </c>
      <c r="AD1646" t="str">
        <f t="shared" si="361"/>
        <v>56545742000157</v>
      </c>
      <c r="AE1646" s="11">
        <f t="shared" si="362"/>
        <v>2071.9</v>
      </c>
      <c r="AF1646">
        <v>0</v>
      </c>
      <c r="AH1646" s="10">
        <v>7467528</v>
      </c>
      <c r="AI1646" s="10" t="s">
        <v>5623</v>
      </c>
      <c r="AJ1646" s="10">
        <v>151316</v>
      </c>
      <c r="AK1646" s="10" t="s">
        <v>5015</v>
      </c>
      <c r="AL1646" s="10" t="s">
        <v>5446</v>
      </c>
      <c r="AM1646" s="10" t="s">
        <v>5507</v>
      </c>
      <c r="AN1646" s="12" t="e">
        <f>VLOOKUP(TRIM(AK1646),[1]Sheet1!$S:$T,2,FALSE)</f>
        <v>#N/A</v>
      </c>
      <c r="AO1646" s="12">
        <f t="shared" si="363"/>
        <v>0</v>
      </c>
      <c r="AP1646" s="10">
        <f t="shared" si="364"/>
        <v>0</v>
      </c>
      <c r="AR1646" s="12" t="b">
        <f t="shared" si="365"/>
        <v>0</v>
      </c>
      <c r="AT1646">
        <v>152277</v>
      </c>
      <c r="AU1646" t="s">
        <v>6630</v>
      </c>
      <c r="AV1646" t="s">
        <v>5688</v>
      </c>
      <c r="AW1646" s="13">
        <f t="shared" si="366"/>
        <v>4158.51</v>
      </c>
      <c r="AX1646" s="13">
        <f t="shared" si="367"/>
        <v>0</v>
      </c>
      <c r="AZ1646" t="str">
        <f t="shared" si="368"/>
        <v>24/04/2015;59104760000353;4158,51;0,00</v>
      </c>
    </row>
    <row r="1647" spans="1:52" x14ac:dyDescent="0.2">
      <c r="A1647" s="6" t="s">
        <v>3987</v>
      </c>
      <c r="B1647" s="6">
        <v>151562</v>
      </c>
      <c r="C1647" s="1">
        <v>42109</v>
      </c>
      <c r="D1647" s="6" t="s">
        <v>1931</v>
      </c>
      <c r="E1647" s="6" t="s">
        <v>3989</v>
      </c>
      <c r="F1647" s="9">
        <v>512</v>
      </c>
      <c r="G1647" s="9">
        <v>512</v>
      </c>
      <c r="H1647" s="9">
        <v>92.16</v>
      </c>
      <c r="I1647" s="6" t="s">
        <v>4011</v>
      </c>
      <c r="J1647" s="9">
        <v>0</v>
      </c>
      <c r="K1647" s="9">
        <v>0</v>
      </c>
      <c r="L1647" s="6" t="s">
        <v>3990</v>
      </c>
      <c r="M1647" s="9">
        <v>0</v>
      </c>
      <c r="N1647" s="9">
        <v>0</v>
      </c>
      <c r="O1647" s="6" t="s">
        <v>3990</v>
      </c>
      <c r="P1647" s="7">
        <v>512</v>
      </c>
      <c r="Q1647" s="7">
        <v>8.4499999999999993</v>
      </c>
      <c r="R1647" s="6" t="s">
        <v>3992</v>
      </c>
      <c r="S1647" s="7">
        <v>512</v>
      </c>
      <c r="T1647" s="7">
        <v>38.909999999999997</v>
      </c>
      <c r="U1647" s="6" t="s">
        <v>3992</v>
      </c>
      <c r="V1647" s="6" t="s">
        <v>3992</v>
      </c>
      <c r="W1647" s="6">
        <v>6782738</v>
      </c>
      <c r="X1647" s="6" t="s">
        <v>4070</v>
      </c>
      <c r="Y1647" s="6" t="s">
        <v>1690</v>
      </c>
      <c r="Z1647" s="6" t="s">
        <v>1691</v>
      </c>
      <c r="AA1647" s="6"/>
      <c r="AB1647" s="5">
        <f t="shared" si="359"/>
        <v>151562</v>
      </c>
      <c r="AC1647" t="str">
        <f t="shared" si="360"/>
        <v>15/04/2015</v>
      </c>
      <c r="AD1647" t="str">
        <f t="shared" si="361"/>
        <v>59104422005704</v>
      </c>
      <c r="AE1647" s="11">
        <f t="shared" si="362"/>
        <v>512</v>
      </c>
      <c r="AF1647">
        <v>0</v>
      </c>
      <c r="AH1647" s="10">
        <v>7467528</v>
      </c>
      <c r="AI1647" s="10" t="s">
        <v>5623</v>
      </c>
      <c r="AJ1647" s="10">
        <v>151317</v>
      </c>
      <c r="AK1647" s="10" t="s">
        <v>999</v>
      </c>
      <c r="AL1647" s="10" t="s">
        <v>5446</v>
      </c>
      <c r="AM1647" s="10" t="s">
        <v>5529</v>
      </c>
      <c r="AN1647" s="12" t="e">
        <f>VLOOKUP(TRIM(AK1647),[1]Sheet1!$S:$T,2,FALSE)</f>
        <v>#N/A</v>
      </c>
      <c r="AO1647" s="12">
        <f t="shared" si="363"/>
        <v>0</v>
      </c>
      <c r="AP1647" s="10">
        <f t="shared" si="364"/>
        <v>0</v>
      </c>
      <c r="AR1647" s="12" t="b">
        <f t="shared" si="365"/>
        <v>0</v>
      </c>
      <c r="AT1647">
        <v>152278</v>
      </c>
      <c r="AU1647" t="s">
        <v>6630</v>
      </c>
      <c r="AV1647" t="s">
        <v>5599</v>
      </c>
      <c r="AW1647" s="13">
        <f t="shared" si="366"/>
        <v>121.59</v>
      </c>
      <c r="AX1647" s="13">
        <f t="shared" si="367"/>
        <v>0</v>
      </c>
      <c r="AZ1647" t="str">
        <f t="shared" si="368"/>
        <v>24/04/2015;59105999000348;121,59;0,00</v>
      </c>
    </row>
    <row r="1648" spans="1:52" x14ac:dyDescent="0.2">
      <c r="A1648" s="6" t="s">
        <v>3987</v>
      </c>
      <c r="B1648" s="6">
        <v>151563</v>
      </c>
      <c r="C1648" s="1">
        <v>42109</v>
      </c>
      <c r="D1648" s="6" t="s">
        <v>1931</v>
      </c>
      <c r="E1648" s="6" t="s">
        <v>3989</v>
      </c>
      <c r="F1648" s="9">
        <v>35</v>
      </c>
      <c r="G1648" s="9">
        <v>35</v>
      </c>
      <c r="H1648" s="9">
        <v>6.3</v>
      </c>
      <c r="I1648" s="6" t="s">
        <v>4011</v>
      </c>
      <c r="J1648" s="9">
        <v>0</v>
      </c>
      <c r="K1648" s="9">
        <v>0</v>
      </c>
      <c r="L1648" s="6" t="s">
        <v>3990</v>
      </c>
      <c r="M1648" s="9">
        <v>0</v>
      </c>
      <c r="N1648" s="9">
        <v>0</v>
      </c>
      <c r="O1648" s="6" t="s">
        <v>3990</v>
      </c>
      <c r="P1648" s="7">
        <v>35</v>
      </c>
      <c r="Q1648" s="7">
        <v>0.57999999999999996</v>
      </c>
      <c r="R1648" s="6" t="s">
        <v>3992</v>
      </c>
      <c r="S1648" s="7">
        <v>35</v>
      </c>
      <c r="T1648" s="7">
        <v>2.66</v>
      </c>
      <c r="U1648" s="6" t="s">
        <v>3992</v>
      </c>
      <c r="V1648" s="6" t="s">
        <v>3992</v>
      </c>
      <c r="W1648" s="6">
        <v>6782738</v>
      </c>
      <c r="X1648" s="6" t="s">
        <v>1962</v>
      </c>
      <c r="Y1648" s="6" t="s">
        <v>1692</v>
      </c>
      <c r="Z1648" s="6" t="s">
        <v>1693</v>
      </c>
      <c r="AA1648" s="6"/>
      <c r="AB1648" s="5">
        <f t="shared" si="359"/>
        <v>151563</v>
      </c>
      <c r="AC1648" t="str">
        <f t="shared" si="360"/>
        <v>15/04/2015</v>
      </c>
      <c r="AD1648" t="str">
        <f t="shared" si="361"/>
        <v>59104422005704</v>
      </c>
      <c r="AE1648" s="11">
        <f t="shared" si="362"/>
        <v>35</v>
      </c>
      <c r="AF1648">
        <v>0</v>
      </c>
      <c r="AH1648" s="10">
        <v>6784250</v>
      </c>
      <c r="AI1648" s="10" t="s">
        <v>5428</v>
      </c>
      <c r="AJ1648" s="10">
        <v>151318</v>
      </c>
      <c r="AK1648" s="10" t="s">
        <v>1074</v>
      </c>
      <c r="AL1648" s="10" t="s">
        <v>5438</v>
      </c>
      <c r="AM1648" s="10" t="s">
        <v>5477</v>
      </c>
      <c r="AN1648" s="12" t="e">
        <f>VLOOKUP(TRIM(AK1648),[1]Sheet1!$S:$T,2,FALSE)</f>
        <v>#N/A</v>
      </c>
      <c r="AO1648" s="12">
        <f t="shared" si="363"/>
        <v>0</v>
      </c>
      <c r="AP1648" s="10">
        <f t="shared" si="364"/>
        <v>0</v>
      </c>
      <c r="AR1648" s="12" t="b">
        <f t="shared" si="365"/>
        <v>0</v>
      </c>
      <c r="AT1648">
        <v>152279</v>
      </c>
      <c r="AU1648" t="s">
        <v>6630</v>
      </c>
      <c r="AV1648" t="s">
        <v>5428</v>
      </c>
      <c r="AW1648" s="13">
        <f t="shared" si="366"/>
        <v>97.03</v>
      </c>
      <c r="AX1648" s="13">
        <f t="shared" si="367"/>
        <v>0</v>
      </c>
      <c r="AZ1648" t="str">
        <f t="shared" si="368"/>
        <v>24/04/2015;04337168000148;97,03;0,00</v>
      </c>
    </row>
    <row r="1649" spans="1:52" x14ac:dyDescent="0.2">
      <c r="A1649" s="6" t="s">
        <v>3987</v>
      </c>
      <c r="B1649" s="6">
        <v>151564</v>
      </c>
      <c r="C1649" s="1">
        <v>42109</v>
      </c>
      <c r="D1649" s="6" t="s">
        <v>1931</v>
      </c>
      <c r="E1649" s="6" t="s">
        <v>3989</v>
      </c>
      <c r="F1649" s="9">
        <v>320</v>
      </c>
      <c r="G1649" s="9">
        <v>320</v>
      </c>
      <c r="H1649" s="9">
        <v>57.6</v>
      </c>
      <c r="I1649" s="6" t="s">
        <v>4011</v>
      </c>
      <c r="J1649" s="9">
        <v>0</v>
      </c>
      <c r="K1649" s="9">
        <v>0</v>
      </c>
      <c r="L1649" s="6" t="s">
        <v>3990</v>
      </c>
      <c r="M1649" s="9">
        <v>0</v>
      </c>
      <c r="N1649" s="9">
        <v>0</v>
      </c>
      <c r="O1649" s="6" t="s">
        <v>3990</v>
      </c>
      <c r="P1649" s="7">
        <v>320</v>
      </c>
      <c r="Q1649" s="7">
        <v>5.28</v>
      </c>
      <c r="R1649" s="6" t="s">
        <v>3992</v>
      </c>
      <c r="S1649" s="7">
        <v>320</v>
      </c>
      <c r="T1649" s="7">
        <v>24.32</v>
      </c>
      <c r="U1649" s="6" t="s">
        <v>3992</v>
      </c>
      <c r="V1649" s="6" t="s">
        <v>3992</v>
      </c>
      <c r="W1649" s="6">
        <v>6782738</v>
      </c>
      <c r="X1649" s="6" t="s">
        <v>4070</v>
      </c>
      <c r="Y1649" s="6" t="s">
        <v>2548</v>
      </c>
      <c r="Z1649" s="6" t="s">
        <v>2549</v>
      </c>
      <c r="AA1649" s="6"/>
      <c r="AB1649" s="5">
        <f t="shared" si="359"/>
        <v>151564</v>
      </c>
      <c r="AC1649" t="str">
        <f t="shared" si="360"/>
        <v>15/04/2015</v>
      </c>
      <c r="AD1649" t="str">
        <f t="shared" si="361"/>
        <v>59104422005704</v>
      </c>
      <c r="AE1649" s="11">
        <f t="shared" si="362"/>
        <v>320</v>
      </c>
      <c r="AF1649">
        <v>0</v>
      </c>
      <c r="AH1649" s="10">
        <v>6783620</v>
      </c>
      <c r="AI1649" s="10" t="s">
        <v>5724</v>
      </c>
      <c r="AJ1649" s="10">
        <v>151319</v>
      </c>
      <c r="AK1649" s="10" t="s">
        <v>4698</v>
      </c>
      <c r="AL1649" s="10" t="s">
        <v>5446</v>
      </c>
      <c r="AM1649" s="10" t="s">
        <v>5474</v>
      </c>
      <c r="AN1649" s="12" t="e">
        <f>VLOOKUP(TRIM(AK1649),[1]Sheet1!$S:$T,2,FALSE)</f>
        <v>#N/A</v>
      </c>
      <c r="AO1649" s="12">
        <f t="shared" si="363"/>
        <v>0</v>
      </c>
      <c r="AP1649" s="10">
        <f t="shared" si="364"/>
        <v>0</v>
      </c>
      <c r="AR1649" s="12" t="b">
        <f t="shared" si="365"/>
        <v>0</v>
      </c>
      <c r="AT1649">
        <v>152280</v>
      </c>
      <c r="AU1649" t="s">
        <v>6630</v>
      </c>
      <c r="AV1649" t="s">
        <v>6371</v>
      </c>
      <c r="AW1649" s="13">
        <f t="shared" si="366"/>
        <v>177.02</v>
      </c>
      <c r="AX1649" s="13">
        <f t="shared" si="367"/>
        <v>0</v>
      </c>
      <c r="AZ1649" t="str">
        <f t="shared" si="368"/>
        <v>24/04/2015;12488691000101;177,02;0,00</v>
      </c>
    </row>
    <row r="1650" spans="1:52" x14ac:dyDescent="0.2">
      <c r="A1650" s="6" t="s">
        <v>3987</v>
      </c>
      <c r="B1650" s="6">
        <v>151565</v>
      </c>
      <c r="C1650" s="1">
        <v>42109</v>
      </c>
      <c r="D1650" s="6" t="s">
        <v>1926</v>
      </c>
      <c r="E1650" s="6" t="s">
        <v>3418</v>
      </c>
      <c r="F1650" s="9">
        <v>21.57</v>
      </c>
      <c r="G1650" s="9">
        <v>18.760000000000002</v>
      </c>
      <c r="H1650" s="9">
        <v>1.31</v>
      </c>
      <c r="I1650" s="6" t="s">
        <v>4011</v>
      </c>
      <c r="J1650" s="9">
        <v>0</v>
      </c>
      <c r="K1650" s="9">
        <v>0</v>
      </c>
      <c r="L1650" s="6" t="s">
        <v>3990</v>
      </c>
      <c r="M1650" s="9">
        <v>18.760000000000002</v>
      </c>
      <c r="N1650" s="9">
        <v>2.81</v>
      </c>
      <c r="O1650" s="6" t="s">
        <v>1932</v>
      </c>
      <c r="P1650" s="7">
        <v>18.760000000000002</v>
      </c>
      <c r="Q1650" s="7">
        <v>0.31</v>
      </c>
      <c r="R1650" s="6" t="s">
        <v>3992</v>
      </c>
      <c r="S1650" s="7">
        <v>18.760000000000002</v>
      </c>
      <c r="T1650" s="7">
        <v>1.43</v>
      </c>
      <c r="U1650" s="6" t="s">
        <v>3992</v>
      </c>
      <c r="V1650" s="6" t="s">
        <v>3992</v>
      </c>
      <c r="W1650" s="6">
        <v>7450821</v>
      </c>
      <c r="X1650" s="6" t="s">
        <v>4070</v>
      </c>
      <c r="Y1650" s="6" t="s">
        <v>2066</v>
      </c>
      <c r="Z1650" s="6" t="s">
        <v>2067</v>
      </c>
      <c r="AA1650" s="6"/>
      <c r="AB1650" s="5">
        <f t="shared" si="359"/>
        <v>151565</v>
      </c>
      <c r="AC1650" t="str">
        <f t="shared" si="360"/>
        <v>15/04/2015</v>
      </c>
      <c r="AD1650" t="str">
        <f t="shared" si="361"/>
        <v>04463193000178</v>
      </c>
      <c r="AE1650" s="11">
        <f t="shared" si="362"/>
        <v>21.57</v>
      </c>
      <c r="AF1650">
        <v>0</v>
      </c>
      <c r="AH1650" s="10">
        <v>6783620</v>
      </c>
      <c r="AI1650" s="10" t="s">
        <v>5724</v>
      </c>
      <c r="AJ1650" s="10">
        <v>151319</v>
      </c>
      <c r="AK1650" s="10" t="s">
        <v>4700</v>
      </c>
      <c r="AL1650" s="10" t="s">
        <v>5446</v>
      </c>
      <c r="AM1650" s="10" t="s">
        <v>5477</v>
      </c>
      <c r="AN1650" s="12" t="e">
        <f>VLOOKUP(TRIM(AK1650),[1]Sheet1!$S:$T,2,FALSE)</f>
        <v>#N/A</v>
      </c>
      <c r="AO1650" s="12">
        <f t="shared" si="363"/>
        <v>0</v>
      </c>
      <c r="AP1650" s="10">
        <f t="shared" si="364"/>
        <v>0</v>
      </c>
      <c r="AR1650" s="12" t="b">
        <f t="shared" si="365"/>
        <v>0</v>
      </c>
      <c r="AT1650">
        <v>152281</v>
      </c>
      <c r="AU1650" t="s">
        <v>6630</v>
      </c>
      <c r="AV1650" t="s">
        <v>5719</v>
      </c>
      <c r="AW1650" s="13">
        <f t="shared" si="366"/>
        <v>81.7</v>
      </c>
      <c r="AX1650" s="13">
        <f t="shared" si="367"/>
        <v>0</v>
      </c>
      <c r="AZ1650" t="str">
        <f t="shared" si="368"/>
        <v>24/04/2015;11189268000130;81,70;0,00</v>
      </c>
    </row>
    <row r="1651" spans="1:52" x14ac:dyDescent="0.2">
      <c r="A1651" s="6" t="s">
        <v>3987</v>
      </c>
      <c r="B1651" s="6">
        <v>151565</v>
      </c>
      <c r="C1651" s="1">
        <v>42109</v>
      </c>
      <c r="D1651" s="6" t="s">
        <v>1926</v>
      </c>
      <c r="E1651" s="6" t="s">
        <v>3418</v>
      </c>
      <c r="F1651" s="9">
        <v>556.15</v>
      </c>
      <c r="G1651" s="9">
        <v>483.61</v>
      </c>
      <c r="H1651" s="9">
        <v>33.85</v>
      </c>
      <c r="I1651" s="6" t="s">
        <v>4011</v>
      </c>
      <c r="J1651" s="9">
        <v>0</v>
      </c>
      <c r="K1651" s="9">
        <v>0</v>
      </c>
      <c r="L1651" s="6" t="s">
        <v>3990</v>
      </c>
      <c r="M1651" s="9">
        <v>483.61</v>
      </c>
      <c r="N1651" s="9">
        <v>72.540000000000006</v>
      </c>
      <c r="O1651" s="6" t="s">
        <v>1932</v>
      </c>
      <c r="P1651" s="7">
        <v>483.61</v>
      </c>
      <c r="Q1651" s="7">
        <v>7.98</v>
      </c>
      <c r="R1651" s="6" t="s">
        <v>3992</v>
      </c>
      <c r="S1651" s="7">
        <v>483.61</v>
      </c>
      <c r="T1651" s="7">
        <v>36.75</v>
      </c>
      <c r="U1651" s="6" t="s">
        <v>3992</v>
      </c>
      <c r="V1651" s="6" t="s">
        <v>3992</v>
      </c>
      <c r="W1651" s="6">
        <v>7450821</v>
      </c>
      <c r="X1651" s="6" t="s">
        <v>4070</v>
      </c>
      <c r="Y1651" s="6" t="s">
        <v>1694</v>
      </c>
      <c r="Z1651" s="6" t="s">
        <v>1695</v>
      </c>
      <c r="AA1651" s="6"/>
      <c r="AB1651" s="5">
        <f t="shared" si="359"/>
        <v>151565</v>
      </c>
      <c r="AC1651" t="str">
        <f t="shared" si="360"/>
        <v>15/04/2015</v>
      </c>
      <c r="AD1651" t="str">
        <f t="shared" si="361"/>
        <v>04463193000178</v>
      </c>
      <c r="AE1651" s="11">
        <f t="shared" si="362"/>
        <v>556.15</v>
      </c>
      <c r="AF1651">
        <v>0</v>
      </c>
      <c r="AH1651" s="10">
        <v>246976</v>
      </c>
      <c r="AI1651" s="10" t="s">
        <v>5603</v>
      </c>
      <c r="AJ1651" s="10">
        <v>151320</v>
      </c>
      <c r="AK1651" s="10" t="s">
        <v>1436</v>
      </c>
      <c r="AL1651" s="10" t="s">
        <v>5438</v>
      </c>
      <c r="AM1651" s="10" t="s">
        <v>5474</v>
      </c>
      <c r="AN1651" s="12" t="e">
        <f>VLOOKUP(TRIM(AK1651),[1]Sheet1!$S:$T,2,FALSE)</f>
        <v>#N/A</v>
      </c>
      <c r="AO1651" s="12">
        <f t="shared" si="363"/>
        <v>0</v>
      </c>
      <c r="AP1651" s="10">
        <f t="shared" si="364"/>
        <v>0</v>
      </c>
      <c r="AR1651" s="12" t="b">
        <f t="shared" si="365"/>
        <v>0</v>
      </c>
      <c r="AT1651">
        <v>152282</v>
      </c>
      <c r="AU1651" t="s">
        <v>6630</v>
      </c>
      <c r="AV1651" t="s">
        <v>6373</v>
      </c>
      <c r="AW1651" s="13">
        <f t="shared" si="366"/>
        <v>2259.79</v>
      </c>
      <c r="AX1651" s="13">
        <f t="shared" si="367"/>
        <v>0</v>
      </c>
      <c r="AZ1651" t="str">
        <f t="shared" si="368"/>
        <v>24/04/2015;00633053000140;2259,79;0,00</v>
      </c>
    </row>
    <row r="1652" spans="1:52" x14ac:dyDescent="0.2">
      <c r="A1652" s="6" t="s">
        <v>3987</v>
      </c>
      <c r="B1652" s="6">
        <v>151565</v>
      </c>
      <c r="C1652" s="1">
        <v>42109</v>
      </c>
      <c r="D1652" s="6" t="s">
        <v>1926</v>
      </c>
      <c r="E1652" s="6" t="s">
        <v>3418</v>
      </c>
      <c r="F1652" s="9">
        <v>517.51</v>
      </c>
      <c r="G1652" s="9">
        <v>450.01</v>
      </c>
      <c r="H1652" s="9">
        <v>31.5</v>
      </c>
      <c r="I1652" s="6" t="s">
        <v>4011</v>
      </c>
      <c r="J1652" s="9">
        <v>0</v>
      </c>
      <c r="K1652" s="9">
        <v>0</v>
      </c>
      <c r="L1652" s="6" t="s">
        <v>3990</v>
      </c>
      <c r="M1652" s="9">
        <v>450.01</v>
      </c>
      <c r="N1652" s="9">
        <v>67.5</v>
      </c>
      <c r="O1652" s="6" t="s">
        <v>1932</v>
      </c>
      <c r="P1652" s="7">
        <v>450.01</v>
      </c>
      <c r="Q1652" s="7">
        <v>7.43</v>
      </c>
      <c r="R1652" s="6" t="s">
        <v>3992</v>
      </c>
      <c r="S1652" s="7">
        <v>450.01</v>
      </c>
      <c r="T1652" s="7">
        <v>34.200000000000003</v>
      </c>
      <c r="U1652" s="6" t="s">
        <v>3992</v>
      </c>
      <c r="V1652" s="6" t="s">
        <v>3992</v>
      </c>
      <c r="W1652" s="6">
        <v>7450821</v>
      </c>
      <c r="X1652" s="6" t="s">
        <v>4070</v>
      </c>
      <c r="Y1652" s="6" t="s">
        <v>1696</v>
      </c>
      <c r="Z1652" s="6" t="s">
        <v>1697</v>
      </c>
      <c r="AA1652" s="6"/>
      <c r="AB1652" s="5">
        <f t="shared" si="359"/>
        <v>151565</v>
      </c>
      <c r="AC1652" t="str">
        <f t="shared" si="360"/>
        <v>15/04/2015</v>
      </c>
      <c r="AD1652" t="str">
        <f t="shared" si="361"/>
        <v>04463193000178</v>
      </c>
      <c r="AE1652" s="11">
        <f t="shared" si="362"/>
        <v>517.51</v>
      </c>
      <c r="AF1652">
        <v>0</v>
      </c>
      <c r="AH1652" s="10">
        <v>6783587</v>
      </c>
      <c r="AI1652" s="10" t="s">
        <v>5719</v>
      </c>
      <c r="AJ1652" s="10">
        <v>151321</v>
      </c>
      <c r="AK1652" s="10" t="s">
        <v>4696</v>
      </c>
      <c r="AL1652" s="10" t="s">
        <v>5446</v>
      </c>
      <c r="AM1652" s="10" t="s">
        <v>5474</v>
      </c>
      <c r="AN1652" s="12" t="e">
        <f>VLOOKUP(TRIM(AK1652),[1]Sheet1!$S:$T,2,FALSE)</f>
        <v>#N/A</v>
      </c>
      <c r="AO1652" s="12">
        <f t="shared" si="363"/>
        <v>0</v>
      </c>
      <c r="AP1652" s="10">
        <f t="shared" si="364"/>
        <v>0</v>
      </c>
      <c r="AR1652" s="12" t="b">
        <f t="shared" si="365"/>
        <v>0</v>
      </c>
      <c r="AT1652">
        <v>152283</v>
      </c>
      <c r="AU1652" t="s">
        <v>6630</v>
      </c>
      <c r="AV1652" t="s">
        <v>5428</v>
      </c>
      <c r="AW1652" s="13">
        <f t="shared" si="366"/>
        <v>340.38</v>
      </c>
      <c r="AX1652" s="13">
        <f t="shared" si="367"/>
        <v>0</v>
      </c>
      <c r="AZ1652" t="str">
        <f t="shared" si="368"/>
        <v>24/04/2015;04337168000148;340,38;0,00</v>
      </c>
    </row>
    <row r="1653" spans="1:52" x14ac:dyDescent="0.2">
      <c r="A1653" s="6" t="s">
        <v>3987</v>
      </c>
      <c r="B1653" s="6">
        <v>151565</v>
      </c>
      <c r="C1653" s="1">
        <v>42109</v>
      </c>
      <c r="D1653" s="6" t="s">
        <v>1926</v>
      </c>
      <c r="E1653" s="6" t="s">
        <v>3418</v>
      </c>
      <c r="F1653" s="9">
        <v>690</v>
      </c>
      <c r="G1653" s="9">
        <v>600</v>
      </c>
      <c r="H1653" s="9">
        <v>42</v>
      </c>
      <c r="I1653" s="6" t="s">
        <v>4011</v>
      </c>
      <c r="J1653" s="9">
        <v>0</v>
      </c>
      <c r="K1653" s="9">
        <v>0</v>
      </c>
      <c r="L1653" s="6" t="s">
        <v>3990</v>
      </c>
      <c r="M1653" s="9">
        <v>600</v>
      </c>
      <c r="N1653" s="9">
        <v>90</v>
      </c>
      <c r="O1653" s="6" t="s">
        <v>1932</v>
      </c>
      <c r="P1653" s="7">
        <v>600</v>
      </c>
      <c r="Q1653" s="7">
        <v>9.9</v>
      </c>
      <c r="R1653" s="6" t="s">
        <v>3992</v>
      </c>
      <c r="S1653" s="7">
        <v>600</v>
      </c>
      <c r="T1653" s="7">
        <v>45.6</v>
      </c>
      <c r="U1653" s="6" t="s">
        <v>3992</v>
      </c>
      <c r="V1653" s="6" t="s">
        <v>3992</v>
      </c>
      <c r="W1653" s="6">
        <v>7450821</v>
      </c>
      <c r="X1653" s="6" t="s">
        <v>4070</v>
      </c>
      <c r="Y1653" s="6" t="s">
        <v>1222</v>
      </c>
      <c r="Z1653" s="6" t="s">
        <v>1223</v>
      </c>
      <c r="AA1653" s="6"/>
      <c r="AB1653" s="5">
        <f t="shared" si="359"/>
        <v>151565</v>
      </c>
      <c r="AC1653" t="str">
        <f t="shared" si="360"/>
        <v>15/04/2015</v>
      </c>
      <c r="AD1653" t="str">
        <f t="shared" si="361"/>
        <v>04463193000178</v>
      </c>
      <c r="AE1653" s="11">
        <f t="shared" si="362"/>
        <v>690</v>
      </c>
      <c r="AF1653">
        <v>0</v>
      </c>
      <c r="AH1653" s="10">
        <v>6790898</v>
      </c>
      <c r="AI1653" s="10" t="s">
        <v>5624</v>
      </c>
      <c r="AJ1653" s="10">
        <v>151322</v>
      </c>
      <c r="AK1653" s="10" t="s">
        <v>1438</v>
      </c>
      <c r="AL1653" s="10" t="s">
        <v>5438</v>
      </c>
      <c r="AM1653" s="10" t="s">
        <v>5424</v>
      </c>
      <c r="AN1653" s="12" t="e">
        <f>VLOOKUP(TRIM(AK1653),[1]Sheet1!$S:$T,2,FALSE)</f>
        <v>#N/A</v>
      </c>
      <c r="AO1653" s="12">
        <f t="shared" si="363"/>
        <v>0</v>
      </c>
      <c r="AP1653" s="10">
        <f t="shared" si="364"/>
        <v>0</v>
      </c>
      <c r="AR1653" s="12" t="b">
        <f t="shared" si="365"/>
        <v>0</v>
      </c>
      <c r="AT1653">
        <v>152284</v>
      </c>
      <c r="AU1653" t="s">
        <v>6630</v>
      </c>
      <c r="AV1653" t="s">
        <v>5813</v>
      </c>
      <c r="AW1653" s="13">
        <f t="shared" si="366"/>
        <v>1201.7</v>
      </c>
      <c r="AX1653" s="13">
        <f t="shared" si="367"/>
        <v>0</v>
      </c>
      <c r="AZ1653" t="str">
        <f t="shared" si="368"/>
        <v>24/04/2015;00111511000180;1201,70;0,00</v>
      </c>
    </row>
    <row r="1654" spans="1:52" x14ac:dyDescent="0.2">
      <c r="A1654" s="6" t="s">
        <v>3987</v>
      </c>
      <c r="B1654" s="6">
        <v>151565</v>
      </c>
      <c r="C1654" s="1">
        <v>42109</v>
      </c>
      <c r="D1654" s="6" t="s">
        <v>1926</v>
      </c>
      <c r="E1654" s="6" t="s">
        <v>3418</v>
      </c>
      <c r="F1654" s="9">
        <v>575</v>
      </c>
      <c r="G1654" s="9">
        <v>500</v>
      </c>
      <c r="H1654" s="9">
        <v>35</v>
      </c>
      <c r="I1654" s="6" t="s">
        <v>4011</v>
      </c>
      <c r="J1654" s="9">
        <v>0</v>
      </c>
      <c r="K1654" s="9">
        <v>0</v>
      </c>
      <c r="L1654" s="6" t="s">
        <v>3990</v>
      </c>
      <c r="M1654" s="9">
        <v>500</v>
      </c>
      <c r="N1654" s="9">
        <v>75</v>
      </c>
      <c r="O1654" s="6" t="s">
        <v>1932</v>
      </c>
      <c r="P1654" s="7">
        <v>500</v>
      </c>
      <c r="Q1654" s="7">
        <v>8.25</v>
      </c>
      <c r="R1654" s="6" t="s">
        <v>3992</v>
      </c>
      <c r="S1654" s="7">
        <v>500</v>
      </c>
      <c r="T1654" s="7">
        <v>38</v>
      </c>
      <c r="U1654" s="6" t="s">
        <v>3992</v>
      </c>
      <c r="V1654" s="6" t="s">
        <v>3992</v>
      </c>
      <c r="W1654" s="6">
        <v>7450821</v>
      </c>
      <c r="X1654" s="6" t="s">
        <v>4070</v>
      </c>
      <c r="Y1654" s="6" t="s">
        <v>1698</v>
      </c>
      <c r="Z1654" s="6" t="s">
        <v>1699</v>
      </c>
      <c r="AA1654" s="6"/>
      <c r="AB1654" s="5">
        <f t="shared" si="359"/>
        <v>151565</v>
      </c>
      <c r="AC1654" t="str">
        <f t="shared" si="360"/>
        <v>15/04/2015</v>
      </c>
      <c r="AD1654" t="str">
        <f t="shared" si="361"/>
        <v>04463193000178</v>
      </c>
      <c r="AE1654" s="11">
        <f t="shared" si="362"/>
        <v>575</v>
      </c>
      <c r="AF1654">
        <v>0</v>
      </c>
      <c r="AH1654" s="10">
        <v>6782698</v>
      </c>
      <c r="AI1654" s="10" t="s">
        <v>5801</v>
      </c>
      <c r="AJ1654" s="10">
        <v>151323</v>
      </c>
      <c r="AK1654" s="10" t="s">
        <v>2488</v>
      </c>
      <c r="AL1654" s="10" t="s">
        <v>5446</v>
      </c>
      <c r="AM1654" s="10" t="s">
        <v>5515</v>
      </c>
      <c r="AN1654" s="12" t="e">
        <f>VLOOKUP(TRIM(AK1654),[1]Sheet1!$S:$T,2,FALSE)</f>
        <v>#N/A</v>
      </c>
      <c r="AO1654" s="12">
        <f t="shared" si="363"/>
        <v>0</v>
      </c>
      <c r="AP1654" s="10">
        <f t="shared" si="364"/>
        <v>0</v>
      </c>
      <c r="AR1654" s="12" t="b">
        <f t="shared" si="365"/>
        <v>0</v>
      </c>
      <c r="AT1654">
        <v>152285</v>
      </c>
      <c r="AU1654" t="s">
        <v>6630</v>
      </c>
      <c r="AV1654" t="s">
        <v>6375</v>
      </c>
      <c r="AW1654" s="13">
        <f t="shared" si="366"/>
        <v>489.72</v>
      </c>
      <c r="AX1654" s="13">
        <f t="shared" si="367"/>
        <v>0</v>
      </c>
      <c r="AZ1654" t="str">
        <f t="shared" si="368"/>
        <v>24/04/2015;11447267000148;489,72;0,00</v>
      </c>
    </row>
    <row r="1655" spans="1:52" x14ac:dyDescent="0.2">
      <c r="A1655" s="6" t="s">
        <v>3987</v>
      </c>
      <c r="B1655" s="6">
        <v>151566</v>
      </c>
      <c r="C1655" s="1">
        <v>42109</v>
      </c>
      <c r="D1655" s="6" t="s">
        <v>1926</v>
      </c>
      <c r="E1655" s="6" t="s">
        <v>4096</v>
      </c>
      <c r="F1655" s="9">
        <v>1323.49</v>
      </c>
      <c r="G1655" s="9">
        <v>1323.49</v>
      </c>
      <c r="H1655" s="9">
        <v>158.82</v>
      </c>
      <c r="I1655" s="6" t="s">
        <v>4011</v>
      </c>
      <c r="J1655" s="9">
        <v>0</v>
      </c>
      <c r="K1655" s="9">
        <v>0</v>
      </c>
      <c r="L1655" s="6" t="s">
        <v>3990</v>
      </c>
      <c r="M1655" s="9">
        <v>0</v>
      </c>
      <c r="N1655" s="9">
        <v>0</v>
      </c>
      <c r="O1655" s="6" t="s">
        <v>3990</v>
      </c>
      <c r="P1655" s="7">
        <v>1323.49</v>
      </c>
      <c r="Q1655" s="7">
        <v>21.84</v>
      </c>
      <c r="R1655" s="6" t="s">
        <v>3992</v>
      </c>
      <c r="S1655" s="7">
        <v>1323.49</v>
      </c>
      <c r="T1655" s="7">
        <v>100.59</v>
      </c>
      <c r="U1655" s="6" t="s">
        <v>3992</v>
      </c>
      <c r="V1655" s="6" t="s">
        <v>3992</v>
      </c>
      <c r="W1655" s="6">
        <v>7450382</v>
      </c>
      <c r="X1655" s="6" t="s">
        <v>1962</v>
      </c>
      <c r="Y1655" s="6" t="s">
        <v>1701</v>
      </c>
      <c r="Z1655" s="6" t="s">
        <v>1702</v>
      </c>
      <c r="AA1655" s="6"/>
      <c r="AB1655" s="5">
        <f t="shared" si="359"/>
        <v>151566</v>
      </c>
      <c r="AC1655" t="str">
        <f t="shared" si="360"/>
        <v>15/04/2015</v>
      </c>
      <c r="AD1655" t="str">
        <f t="shared" si="361"/>
        <v>00913443000173</v>
      </c>
      <c r="AE1655" s="11">
        <f t="shared" si="362"/>
        <v>1323.49</v>
      </c>
      <c r="AF1655">
        <v>0</v>
      </c>
      <c r="AH1655" s="10">
        <v>6782698</v>
      </c>
      <c r="AI1655" s="10" t="s">
        <v>5801</v>
      </c>
      <c r="AJ1655" s="10">
        <v>151323</v>
      </c>
      <c r="AK1655" s="10" t="s">
        <v>2676</v>
      </c>
      <c r="AL1655" s="10" t="s">
        <v>5446</v>
      </c>
      <c r="AM1655" s="10" t="s">
        <v>5518</v>
      </c>
      <c r="AN1655" s="12" t="e">
        <f>VLOOKUP(TRIM(AK1655),[1]Sheet1!$S:$T,2,FALSE)</f>
        <v>#N/A</v>
      </c>
      <c r="AO1655" s="12">
        <f t="shared" si="363"/>
        <v>0</v>
      </c>
      <c r="AP1655" s="10">
        <f t="shared" si="364"/>
        <v>0</v>
      </c>
      <c r="AR1655" s="12" t="b">
        <f t="shared" si="365"/>
        <v>0</v>
      </c>
      <c r="AT1655">
        <v>152286</v>
      </c>
      <c r="AU1655" t="s">
        <v>6630</v>
      </c>
      <c r="AV1655" t="s">
        <v>5728</v>
      </c>
      <c r="AW1655" s="13">
        <f t="shared" si="366"/>
        <v>254.78</v>
      </c>
      <c r="AX1655" s="13">
        <f t="shared" si="367"/>
        <v>0</v>
      </c>
      <c r="AZ1655" t="str">
        <f t="shared" si="368"/>
        <v>24/04/2015;02195445000108;254,78;0,00</v>
      </c>
    </row>
    <row r="1656" spans="1:52" x14ac:dyDescent="0.2">
      <c r="A1656" s="6" t="s">
        <v>3987</v>
      </c>
      <c r="B1656" s="6">
        <v>151569</v>
      </c>
      <c r="C1656" s="1">
        <v>42109</v>
      </c>
      <c r="D1656" s="6" t="s">
        <v>1924</v>
      </c>
      <c r="E1656" s="6" t="s">
        <v>4096</v>
      </c>
      <c r="F1656" s="9">
        <v>737</v>
      </c>
      <c r="G1656" s="9">
        <v>876.5</v>
      </c>
      <c r="H1656" s="9">
        <v>105.18</v>
      </c>
      <c r="I1656" s="6" t="s">
        <v>4011</v>
      </c>
      <c r="J1656" s="9">
        <v>0</v>
      </c>
      <c r="K1656" s="9">
        <v>0</v>
      </c>
      <c r="L1656" s="6" t="s">
        <v>3990</v>
      </c>
      <c r="M1656" s="9">
        <v>0</v>
      </c>
      <c r="N1656" s="9">
        <v>0</v>
      </c>
      <c r="O1656" s="6" t="s">
        <v>3990</v>
      </c>
      <c r="P1656" s="7">
        <v>876.5</v>
      </c>
      <c r="Q1656" s="7">
        <v>14.46</v>
      </c>
      <c r="R1656" s="6" t="s">
        <v>3992</v>
      </c>
      <c r="S1656" s="7">
        <v>876.5</v>
      </c>
      <c r="T1656" s="7">
        <v>66.61</v>
      </c>
      <c r="U1656" s="6" t="s">
        <v>3992</v>
      </c>
      <c r="V1656" s="6" t="s">
        <v>3992</v>
      </c>
      <c r="W1656" s="6">
        <v>7578327</v>
      </c>
      <c r="X1656" s="6" t="s">
        <v>4049</v>
      </c>
      <c r="Y1656" s="6" t="s">
        <v>3081</v>
      </c>
      <c r="Z1656" s="6" t="s">
        <v>3082</v>
      </c>
      <c r="AA1656" s="6"/>
      <c r="AB1656" s="5">
        <f t="shared" si="359"/>
        <v>151569</v>
      </c>
      <c r="AC1656" t="str">
        <f t="shared" si="360"/>
        <v>15/04/2015</v>
      </c>
      <c r="AD1656" t="str">
        <f t="shared" si="361"/>
        <v>12727278000144</v>
      </c>
      <c r="AE1656" s="11">
        <f t="shared" si="362"/>
        <v>737</v>
      </c>
      <c r="AF1656">
        <v>0</v>
      </c>
      <c r="AH1656" s="10">
        <v>6782698</v>
      </c>
      <c r="AI1656" s="10" t="s">
        <v>5801</v>
      </c>
      <c r="AJ1656" s="10">
        <v>151323</v>
      </c>
      <c r="AK1656" s="10" t="s">
        <v>1439</v>
      </c>
      <c r="AL1656" s="10" t="s">
        <v>5446</v>
      </c>
      <c r="AM1656" s="10" t="s">
        <v>5518</v>
      </c>
      <c r="AN1656" s="12" t="e">
        <f>VLOOKUP(TRIM(AK1656),[1]Sheet1!$S:$T,2,FALSE)</f>
        <v>#N/A</v>
      </c>
      <c r="AO1656" s="12">
        <f t="shared" si="363"/>
        <v>0</v>
      </c>
      <c r="AP1656" s="10">
        <f t="shared" si="364"/>
        <v>0</v>
      </c>
      <c r="AR1656" s="12" t="b">
        <f t="shared" si="365"/>
        <v>0</v>
      </c>
      <c r="AT1656">
        <v>152287</v>
      </c>
      <c r="AU1656" t="s">
        <v>6630</v>
      </c>
      <c r="AV1656" t="s">
        <v>6376</v>
      </c>
      <c r="AW1656" s="13">
        <f t="shared" si="366"/>
        <v>1761.13</v>
      </c>
      <c r="AX1656" s="13">
        <f t="shared" si="367"/>
        <v>0</v>
      </c>
      <c r="AZ1656" t="str">
        <f t="shared" si="368"/>
        <v>24/04/2015;15153745000249;1761,13;0,00</v>
      </c>
    </row>
    <row r="1657" spans="1:52" x14ac:dyDescent="0.2">
      <c r="A1657" s="6" t="s">
        <v>3987</v>
      </c>
      <c r="B1657" s="6">
        <v>151570</v>
      </c>
      <c r="C1657" s="1">
        <v>42109</v>
      </c>
      <c r="D1657" s="6" t="s">
        <v>1931</v>
      </c>
      <c r="E1657" s="6" t="s">
        <v>3989</v>
      </c>
      <c r="F1657" s="9">
        <v>780.34</v>
      </c>
      <c r="G1657" s="9">
        <v>780.34</v>
      </c>
      <c r="H1657" s="9">
        <v>140.46</v>
      </c>
      <c r="I1657" s="6" t="s">
        <v>4011</v>
      </c>
      <c r="J1657" s="9">
        <v>0</v>
      </c>
      <c r="K1657" s="9">
        <v>0</v>
      </c>
      <c r="L1657" s="6" t="s">
        <v>3990</v>
      </c>
      <c r="M1657" s="9">
        <v>0</v>
      </c>
      <c r="N1657" s="9">
        <v>0</v>
      </c>
      <c r="O1657" s="6" t="s">
        <v>3990</v>
      </c>
      <c r="P1657" s="7">
        <v>780.34</v>
      </c>
      <c r="Q1657" s="7">
        <v>12.88</v>
      </c>
      <c r="R1657" s="6" t="s">
        <v>3992</v>
      </c>
      <c r="S1657" s="7">
        <v>780.34</v>
      </c>
      <c r="T1657" s="7">
        <v>59.31</v>
      </c>
      <c r="U1657" s="6" t="s">
        <v>3992</v>
      </c>
      <c r="V1657" s="6" t="s">
        <v>3992</v>
      </c>
      <c r="W1657" s="6">
        <v>6794796</v>
      </c>
      <c r="X1657" s="6" t="s">
        <v>1962</v>
      </c>
      <c r="Y1657" s="6" t="s">
        <v>2213</v>
      </c>
      <c r="Z1657" s="6" t="s">
        <v>2214</v>
      </c>
      <c r="AA1657" s="6"/>
      <c r="AB1657" s="5">
        <f t="shared" si="359"/>
        <v>151570</v>
      </c>
      <c r="AC1657" t="str">
        <f t="shared" si="360"/>
        <v>15/04/2015</v>
      </c>
      <c r="AD1657" t="str">
        <f t="shared" si="361"/>
        <v>01641045000108</v>
      </c>
      <c r="AE1657" s="11">
        <f t="shared" si="362"/>
        <v>780.34</v>
      </c>
      <c r="AF1657">
        <v>0</v>
      </c>
      <c r="AH1657" s="10">
        <v>6783620</v>
      </c>
      <c r="AI1657" s="10" t="s">
        <v>5724</v>
      </c>
      <c r="AJ1657" s="10">
        <v>151324</v>
      </c>
      <c r="AK1657" s="10" t="s">
        <v>5074</v>
      </c>
      <c r="AL1657" s="10" t="s">
        <v>5446</v>
      </c>
      <c r="AM1657" s="10" t="s">
        <v>5515</v>
      </c>
      <c r="AN1657" s="12" t="e">
        <f>VLOOKUP(TRIM(AK1657),[1]Sheet1!$S:$T,2,FALSE)</f>
        <v>#N/A</v>
      </c>
      <c r="AO1657" s="12">
        <f t="shared" si="363"/>
        <v>0</v>
      </c>
      <c r="AP1657" s="10">
        <f t="shared" si="364"/>
        <v>0</v>
      </c>
      <c r="AR1657" s="12" t="b">
        <f t="shared" si="365"/>
        <v>0</v>
      </c>
      <c r="AT1657">
        <v>152288</v>
      </c>
      <c r="AU1657" t="s">
        <v>6630</v>
      </c>
      <c r="AV1657" t="s">
        <v>6377</v>
      </c>
      <c r="AW1657" s="13">
        <f t="shared" si="366"/>
        <v>825.57</v>
      </c>
      <c r="AX1657" s="13">
        <f t="shared" si="367"/>
        <v>0</v>
      </c>
      <c r="AZ1657" t="str">
        <f t="shared" si="368"/>
        <v>24/04/2015;13016092000140;825,57;0,00</v>
      </c>
    </row>
    <row r="1658" spans="1:52" x14ac:dyDescent="0.2">
      <c r="A1658" s="6" t="s">
        <v>3987</v>
      </c>
      <c r="B1658" s="6">
        <v>151571</v>
      </c>
      <c r="C1658" s="1">
        <v>42109</v>
      </c>
      <c r="D1658" s="6" t="s">
        <v>1926</v>
      </c>
      <c r="E1658" s="6" t="s">
        <v>4096</v>
      </c>
      <c r="F1658" s="9">
        <v>575.01</v>
      </c>
      <c r="G1658" s="9">
        <v>500.01</v>
      </c>
      <c r="H1658" s="9">
        <v>60</v>
      </c>
      <c r="I1658" s="6" t="s">
        <v>4106</v>
      </c>
      <c r="J1658" s="9">
        <v>0</v>
      </c>
      <c r="K1658" s="9">
        <v>0</v>
      </c>
      <c r="L1658" s="6" t="s">
        <v>3990</v>
      </c>
      <c r="M1658" s="9">
        <v>500.01</v>
      </c>
      <c r="N1658" s="9">
        <v>75</v>
      </c>
      <c r="O1658" s="6" t="s">
        <v>1932</v>
      </c>
      <c r="P1658" s="7">
        <v>500.01</v>
      </c>
      <c r="Q1658" s="7">
        <v>8.25</v>
      </c>
      <c r="R1658" s="6" t="s">
        <v>3992</v>
      </c>
      <c r="S1658" s="7">
        <v>500.01</v>
      </c>
      <c r="T1658" s="7">
        <v>38</v>
      </c>
      <c r="U1658" s="6" t="s">
        <v>3992</v>
      </c>
      <c r="V1658" s="6" t="s">
        <v>3992</v>
      </c>
      <c r="W1658" s="6">
        <v>6784024</v>
      </c>
      <c r="X1658" s="6" t="s">
        <v>4362</v>
      </c>
      <c r="Y1658" s="6" t="s">
        <v>1704</v>
      </c>
      <c r="Z1658" s="6" t="s">
        <v>1705</v>
      </c>
      <c r="AA1658" s="6"/>
      <c r="AB1658" s="5">
        <f t="shared" si="359"/>
        <v>151571</v>
      </c>
      <c r="AC1658" t="str">
        <f t="shared" si="360"/>
        <v>15/04/2015</v>
      </c>
      <c r="AD1658" t="str">
        <f t="shared" si="361"/>
        <v>76487032000125</v>
      </c>
      <c r="AE1658" s="11">
        <f t="shared" si="362"/>
        <v>575.01</v>
      </c>
      <c r="AF1658">
        <v>0</v>
      </c>
      <c r="AH1658" s="10">
        <v>6783535</v>
      </c>
      <c r="AI1658" s="10" t="s">
        <v>5933</v>
      </c>
      <c r="AJ1658" s="10">
        <v>151325</v>
      </c>
      <c r="AK1658" s="10" t="s">
        <v>4733</v>
      </c>
      <c r="AL1658" s="10" t="s">
        <v>5446</v>
      </c>
      <c r="AM1658" s="10" t="s">
        <v>5477</v>
      </c>
      <c r="AN1658" s="12" t="e">
        <f>VLOOKUP(TRIM(AK1658),[1]Sheet1!$S:$T,2,FALSE)</f>
        <v>#N/A</v>
      </c>
      <c r="AO1658" s="12">
        <f t="shared" si="363"/>
        <v>0</v>
      </c>
      <c r="AP1658" s="10">
        <f t="shared" si="364"/>
        <v>0</v>
      </c>
      <c r="AR1658" s="12" t="b">
        <f t="shared" si="365"/>
        <v>0</v>
      </c>
      <c r="AT1658">
        <v>152290</v>
      </c>
      <c r="AU1658" t="s">
        <v>6630</v>
      </c>
      <c r="AV1658" t="s">
        <v>5964</v>
      </c>
      <c r="AW1658" s="13">
        <f t="shared" si="366"/>
        <v>224.81</v>
      </c>
      <c r="AX1658" s="13">
        <f t="shared" si="367"/>
        <v>0</v>
      </c>
      <c r="AZ1658" t="str">
        <f t="shared" si="368"/>
        <v>24/04/2015;33131541000108;224,81;0,00</v>
      </c>
    </row>
    <row r="1659" spans="1:52" x14ac:dyDescent="0.2">
      <c r="A1659" s="6" t="s">
        <v>3987</v>
      </c>
      <c r="B1659" s="6">
        <v>151572</v>
      </c>
      <c r="C1659" s="1">
        <v>42109</v>
      </c>
      <c r="D1659" s="6" t="s">
        <v>1986</v>
      </c>
      <c r="E1659" s="6" t="s">
        <v>3989</v>
      </c>
      <c r="F1659" s="9">
        <v>3599.34</v>
      </c>
      <c r="G1659" s="9">
        <v>3599.34</v>
      </c>
      <c r="H1659" s="9">
        <v>647.88</v>
      </c>
      <c r="I1659" s="6" t="s">
        <v>4011</v>
      </c>
      <c r="J1659" s="9">
        <v>0</v>
      </c>
      <c r="K1659" s="9">
        <v>0</v>
      </c>
      <c r="L1659" s="6" t="s">
        <v>3990</v>
      </c>
      <c r="M1659" s="9">
        <v>0</v>
      </c>
      <c r="N1659" s="9">
        <v>0</v>
      </c>
      <c r="O1659" s="6" t="s">
        <v>3990</v>
      </c>
      <c r="P1659" s="7">
        <v>3599.34</v>
      </c>
      <c r="Q1659" s="7">
        <v>59.39</v>
      </c>
      <c r="R1659" s="6" t="s">
        <v>3992</v>
      </c>
      <c r="S1659" s="7">
        <v>3599.34</v>
      </c>
      <c r="T1659" s="7">
        <v>273.55</v>
      </c>
      <c r="U1659" s="6" t="s">
        <v>3992</v>
      </c>
      <c r="V1659" s="6" t="s">
        <v>3992</v>
      </c>
      <c r="W1659" s="6">
        <v>6786954</v>
      </c>
      <c r="X1659" s="6" t="s">
        <v>4049</v>
      </c>
      <c r="Y1659" s="6" t="s">
        <v>2944</v>
      </c>
      <c r="Z1659" s="6" t="s">
        <v>2945</v>
      </c>
      <c r="AA1659" s="6"/>
      <c r="AB1659" s="5">
        <f t="shared" si="359"/>
        <v>151572</v>
      </c>
      <c r="AC1659" t="str">
        <f t="shared" si="360"/>
        <v>15/04/2015</v>
      </c>
      <c r="AD1659" t="str">
        <f t="shared" si="361"/>
        <v>61997458000151</v>
      </c>
      <c r="AE1659" s="11">
        <f t="shared" si="362"/>
        <v>3599.34</v>
      </c>
      <c r="AF1659">
        <v>0</v>
      </c>
      <c r="AH1659" s="10">
        <v>6783620</v>
      </c>
      <c r="AI1659" s="10" t="s">
        <v>5724</v>
      </c>
      <c r="AJ1659" s="10">
        <v>151326</v>
      </c>
      <c r="AK1659" s="10" t="s">
        <v>4692</v>
      </c>
      <c r="AL1659" s="10" t="s">
        <v>5446</v>
      </c>
      <c r="AM1659" s="10" t="s">
        <v>5474</v>
      </c>
      <c r="AN1659" s="12" t="e">
        <f>VLOOKUP(TRIM(AK1659),[1]Sheet1!$S:$T,2,FALSE)</f>
        <v>#N/A</v>
      </c>
      <c r="AO1659" s="12">
        <f t="shared" si="363"/>
        <v>0</v>
      </c>
      <c r="AP1659" s="10">
        <f t="shared" si="364"/>
        <v>0</v>
      </c>
      <c r="AR1659" s="12" t="b">
        <f t="shared" si="365"/>
        <v>0</v>
      </c>
      <c r="AT1659">
        <v>152291</v>
      </c>
      <c r="AU1659" t="s">
        <v>6630</v>
      </c>
      <c r="AV1659" t="s">
        <v>5920</v>
      </c>
      <c r="AW1659" s="13">
        <f t="shared" si="366"/>
        <v>125.11</v>
      </c>
      <c r="AX1659" s="13">
        <f t="shared" si="367"/>
        <v>0</v>
      </c>
      <c r="AZ1659" t="str">
        <f t="shared" si="368"/>
        <v>24/04/2015;43843358000865;125,11;0,00</v>
      </c>
    </row>
    <row r="1660" spans="1:52" x14ac:dyDescent="0.2">
      <c r="A1660" s="6" t="s">
        <v>3987</v>
      </c>
      <c r="B1660" s="6">
        <v>151573</v>
      </c>
      <c r="C1660" s="1">
        <v>42109</v>
      </c>
      <c r="D1660" s="6" t="s">
        <v>1924</v>
      </c>
      <c r="E1660" s="6" t="s">
        <v>1706</v>
      </c>
      <c r="F1660" s="9">
        <v>2460.88</v>
      </c>
      <c r="G1660" s="9">
        <v>2460.88</v>
      </c>
      <c r="H1660" s="9">
        <v>172.26</v>
      </c>
      <c r="I1660" s="6" t="s">
        <v>4011</v>
      </c>
      <c r="J1660" s="9">
        <v>0</v>
      </c>
      <c r="K1660" s="9">
        <v>0</v>
      </c>
      <c r="L1660" s="6" t="s">
        <v>3990</v>
      </c>
      <c r="M1660" s="9">
        <v>0</v>
      </c>
      <c r="N1660" s="9">
        <v>0</v>
      </c>
      <c r="O1660" s="6" t="s">
        <v>3990</v>
      </c>
      <c r="P1660" s="7">
        <v>2460.88</v>
      </c>
      <c r="Q1660" s="7">
        <v>40.6</v>
      </c>
      <c r="R1660" s="6" t="s">
        <v>3992</v>
      </c>
      <c r="S1660" s="7">
        <v>2460.88</v>
      </c>
      <c r="T1660" s="7">
        <v>187.03</v>
      </c>
      <c r="U1660" s="6" t="s">
        <v>3992</v>
      </c>
      <c r="V1660" s="6" t="s">
        <v>3992</v>
      </c>
      <c r="W1660" s="6">
        <v>6794466</v>
      </c>
      <c r="X1660" s="6" t="s">
        <v>4049</v>
      </c>
      <c r="Y1660" s="6" t="s">
        <v>2944</v>
      </c>
      <c r="Z1660" s="6" t="s">
        <v>2945</v>
      </c>
      <c r="AA1660" s="6"/>
      <c r="AB1660" s="5">
        <f t="shared" si="359"/>
        <v>151573</v>
      </c>
      <c r="AC1660" t="str">
        <f t="shared" si="360"/>
        <v>15/04/2015</v>
      </c>
      <c r="AD1660" t="str">
        <f t="shared" si="361"/>
        <v>25089509000183</v>
      </c>
      <c r="AE1660" s="11">
        <f t="shared" si="362"/>
        <v>2460.88</v>
      </c>
      <c r="AF1660">
        <v>0</v>
      </c>
      <c r="AH1660" s="10">
        <v>6785285</v>
      </c>
      <c r="AI1660" s="10" t="s">
        <v>5957</v>
      </c>
      <c r="AJ1660" s="10">
        <v>151327</v>
      </c>
      <c r="AK1660" s="10" t="s">
        <v>4550</v>
      </c>
      <c r="AL1660" s="10" t="s">
        <v>5438</v>
      </c>
      <c r="AM1660" s="10" t="s">
        <v>5513</v>
      </c>
      <c r="AN1660" s="12" t="e">
        <f>VLOOKUP(TRIM(AK1660),[1]Sheet1!$S:$T,2,FALSE)</f>
        <v>#N/A</v>
      </c>
      <c r="AO1660" s="12">
        <f t="shared" si="363"/>
        <v>0</v>
      </c>
      <c r="AP1660" s="10">
        <f t="shared" si="364"/>
        <v>0</v>
      </c>
      <c r="AR1660" s="12" t="b">
        <f t="shared" si="365"/>
        <v>0</v>
      </c>
      <c r="AT1660">
        <v>152292</v>
      </c>
      <c r="AU1660" t="s">
        <v>6630</v>
      </c>
      <c r="AV1660" t="s">
        <v>5774</v>
      </c>
      <c r="AW1660" s="13">
        <f t="shared" si="366"/>
        <v>901.99</v>
      </c>
      <c r="AX1660" s="13">
        <f t="shared" si="367"/>
        <v>0</v>
      </c>
      <c r="AZ1660" t="str">
        <f t="shared" si="368"/>
        <v>24/04/2015;61357406000110;901,99;0,00</v>
      </c>
    </row>
    <row r="1661" spans="1:52" x14ac:dyDescent="0.2">
      <c r="A1661" s="6" t="s">
        <v>3987</v>
      </c>
      <c r="B1661" s="6">
        <v>151574</v>
      </c>
      <c r="C1661" s="1">
        <v>42109</v>
      </c>
      <c r="D1661" s="6" t="s">
        <v>1931</v>
      </c>
      <c r="E1661" s="6" t="s">
        <v>3989</v>
      </c>
      <c r="F1661" s="9">
        <v>1413.8</v>
      </c>
      <c r="G1661" s="9">
        <v>1229.3900000000001</v>
      </c>
      <c r="H1661" s="9">
        <v>221.29</v>
      </c>
      <c r="I1661" s="6" t="s">
        <v>1892</v>
      </c>
      <c r="J1661" s="9">
        <v>0</v>
      </c>
      <c r="K1661" s="9">
        <v>0</v>
      </c>
      <c r="L1661" s="6" t="s">
        <v>3990</v>
      </c>
      <c r="M1661" s="9">
        <v>1229.3900000000001</v>
      </c>
      <c r="N1661" s="9">
        <v>184.41</v>
      </c>
      <c r="O1661" s="6" t="s">
        <v>1932</v>
      </c>
      <c r="P1661" s="7">
        <v>1229.3900000000001</v>
      </c>
      <c r="Q1661" s="7">
        <v>20.28</v>
      </c>
      <c r="R1661" s="6" t="s">
        <v>3992</v>
      </c>
      <c r="S1661" s="7">
        <v>1229.3900000000001</v>
      </c>
      <c r="T1661" s="7">
        <v>93.43</v>
      </c>
      <c r="U1661" s="6" t="s">
        <v>3992</v>
      </c>
      <c r="V1661" s="6" t="s">
        <v>3992</v>
      </c>
      <c r="W1661" s="6">
        <v>6784026</v>
      </c>
      <c r="X1661" s="6" t="s">
        <v>4362</v>
      </c>
      <c r="Y1661" s="6" t="s">
        <v>1941</v>
      </c>
      <c r="Z1661" s="6" t="s">
        <v>1942</v>
      </c>
      <c r="AA1661" s="6"/>
      <c r="AB1661" s="5">
        <f t="shared" si="359"/>
        <v>151574</v>
      </c>
      <c r="AC1661" t="str">
        <f t="shared" si="360"/>
        <v>15/04/2015</v>
      </c>
      <c r="AD1661" t="str">
        <f t="shared" si="361"/>
        <v>76487032000206</v>
      </c>
      <c r="AE1661" s="11">
        <f t="shared" si="362"/>
        <v>1413.8</v>
      </c>
      <c r="AF1661">
        <f t="shared" ref="AF1661:AF1666" si="373">SUMIF(AJ:AJ,B1661,AP:AP)</f>
        <v>0</v>
      </c>
      <c r="AH1661" s="10">
        <v>6783934</v>
      </c>
      <c r="AI1661" s="10" t="s">
        <v>5618</v>
      </c>
      <c r="AJ1661" s="10">
        <v>151328</v>
      </c>
      <c r="AK1661" s="10" t="s">
        <v>5090</v>
      </c>
      <c r="AL1661" s="10" t="s">
        <v>5446</v>
      </c>
      <c r="AM1661" s="10" t="s">
        <v>5518</v>
      </c>
      <c r="AN1661" s="12" t="e">
        <f>VLOOKUP(TRIM(AK1661),[1]Sheet1!$S:$T,2,FALSE)</f>
        <v>#N/A</v>
      </c>
      <c r="AO1661" s="12">
        <f t="shared" si="363"/>
        <v>0</v>
      </c>
      <c r="AP1661" s="10">
        <f t="shared" si="364"/>
        <v>0</v>
      </c>
      <c r="AR1661" s="12" t="b">
        <f t="shared" si="365"/>
        <v>0</v>
      </c>
      <c r="AT1661">
        <v>152293</v>
      </c>
      <c r="AU1661" t="s">
        <v>6630</v>
      </c>
      <c r="AV1661" t="s">
        <v>5855</v>
      </c>
      <c r="AW1661" s="13">
        <f t="shared" si="366"/>
        <v>2047.08</v>
      </c>
      <c r="AX1661" s="13">
        <f t="shared" si="367"/>
        <v>0</v>
      </c>
      <c r="AZ1661" t="str">
        <f t="shared" si="368"/>
        <v>24/04/2015;04760809000172;2047,08;0,00</v>
      </c>
    </row>
    <row r="1662" spans="1:52" x14ac:dyDescent="0.2">
      <c r="A1662" s="6" t="s">
        <v>3987</v>
      </c>
      <c r="B1662" s="6">
        <v>151574</v>
      </c>
      <c r="C1662" s="1">
        <v>42109</v>
      </c>
      <c r="D1662" s="6" t="s">
        <v>1931</v>
      </c>
      <c r="E1662" s="6" t="s">
        <v>3989</v>
      </c>
      <c r="F1662" s="9">
        <v>2883.64</v>
      </c>
      <c r="G1662" s="9">
        <v>2507.5100000000002</v>
      </c>
      <c r="H1662" s="9">
        <v>451.35</v>
      </c>
      <c r="I1662" s="6" t="s">
        <v>1892</v>
      </c>
      <c r="J1662" s="9">
        <v>0</v>
      </c>
      <c r="K1662" s="9">
        <v>0</v>
      </c>
      <c r="L1662" s="6" t="s">
        <v>3990</v>
      </c>
      <c r="M1662" s="9">
        <v>2507.5100000000002</v>
      </c>
      <c r="N1662" s="9">
        <v>376.13</v>
      </c>
      <c r="O1662" s="6" t="s">
        <v>1932</v>
      </c>
      <c r="P1662" s="7">
        <v>2507.5100000000002</v>
      </c>
      <c r="Q1662" s="7">
        <v>41.37</v>
      </c>
      <c r="R1662" s="6" t="s">
        <v>3992</v>
      </c>
      <c r="S1662" s="7">
        <v>2507.5100000000002</v>
      </c>
      <c r="T1662" s="7">
        <v>190.57</v>
      </c>
      <c r="U1662" s="6" t="s">
        <v>3992</v>
      </c>
      <c r="V1662" s="6" t="s">
        <v>3992</v>
      </c>
      <c r="W1662" s="6">
        <v>6784026</v>
      </c>
      <c r="X1662" s="6" t="s">
        <v>4362</v>
      </c>
      <c r="Y1662" s="6" t="s">
        <v>1943</v>
      </c>
      <c r="Z1662" s="6" t="s">
        <v>1944</v>
      </c>
      <c r="AA1662" s="6"/>
      <c r="AB1662" s="5">
        <f t="shared" si="359"/>
        <v>151574</v>
      </c>
      <c r="AC1662" t="str">
        <f t="shared" si="360"/>
        <v>15/04/2015</v>
      </c>
      <c r="AD1662" t="str">
        <f t="shared" si="361"/>
        <v>76487032000206</v>
      </c>
      <c r="AE1662" s="11">
        <f t="shared" si="362"/>
        <v>2883.64</v>
      </c>
      <c r="AF1662">
        <f t="shared" si="373"/>
        <v>0</v>
      </c>
      <c r="AH1662" s="10">
        <v>6783221</v>
      </c>
      <c r="AI1662" s="10" t="s">
        <v>5958</v>
      </c>
      <c r="AJ1662" s="10">
        <v>151329</v>
      </c>
      <c r="AK1662" s="10" t="s">
        <v>5090</v>
      </c>
      <c r="AL1662" s="10" t="s">
        <v>5446</v>
      </c>
      <c r="AM1662" s="10" t="s">
        <v>5529</v>
      </c>
      <c r="AN1662" s="12" t="e">
        <f>VLOOKUP(TRIM(AK1662),[1]Sheet1!$S:$T,2,FALSE)</f>
        <v>#N/A</v>
      </c>
      <c r="AO1662" s="12">
        <f t="shared" si="363"/>
        <v>0</v>
      </c>
      <c r="AP1662" s="10">
        <f t="shared" si="364"/>
        <v>0</v>
      </c>
      <c r="AR1662" s="12" t="b">
        <f t="shared" si="365"/>
        <v>0</v>
      </c>
      <c r="AT1662">
        <v>152294</v>
      </c>
      <c r="AU1662" t="s">
        <v>6630</v>
      </c>
      <c r="AV1662" t="s">
        <v>5673</v>
      </c>
      <c r="AW1662" s="13">
        <f t="shared" si="366"/>
        <v>211.95</v>
      </c>
      <c r="AX1662" s="13">
        <f t="shared" si="367"/>
        <v>0</v>
      </c>
      <c r="AZ1662" t="str">
        <f t="shared" si="368"/>
        <v>24/04/2015;46044053004100;211,95;0,00</v>
      </c>
    </row>
    <row r="1663" spans="1:52" x14ac:dyDescent="0.2">
      <c r="A1663" s="6" t="s">
        <v>3987</v>
      </c>
      <c r="B1663" s="6">
        <v>151577</v>
      </c>
      <c r="C1663" s="1">
        <v>42109</v>
      </c>
      <c r="D1663" s="6" t="s">
        <v>1926</v>
      </c>
      <c r="E1663" s="6" t="s">
        <v>4096</v>
      </c>
      <c r="F1663" s="9">
        <v>2171.0500000000002</v>
      </c>
      <c r="G1663" s="9">
        <v>2171.0500000000002</v>
      </c>
      <c r="H1663" s="9">
        <v>86.84</v>
      </c>
      <c r="I1663" s="6" t="s">
        <v>4110</v>
      </c>
      <c r="J1663" s="9">
        <v>0</v>
      </c>
      <c r="K1663" s="9">
        <v>0</v>
      </c>
      <c r="L1663" s="6" t="s">
        <v>3990</v>
      </c>
      <c r="M1663" s="9">
        <v>0</v>
      </c>
      <c r="N1663" s="9">
        <v>0</v>
      </c>
      <c r="O1663" s="6" t="s">
        <v>3990</v>
      </c>
      <c r="P1663" s="7">
        <v>2171.0500000000002</v>
      </c>
      <c r="Q1663" s="7">
        <v>35.82</v>
      </c>
      <c r="R1663" s="6" t="s">
        <v>3992</v>
      </c>
      <c r="S1663" s="7">
        <v>2171.0500000000002</v>
      </c>
      <c r="T1663" s="7">
        <v>165</v>
      </c>
      <c r="U1663" s="6" t="s">
        <v>3992</v>
      </c>
      <c r="V1663" s="6" t="s">
        <v>3992</v>
      </c>
      <c r="W1663" s="6">
        <v>6784024</v>
      </c>
      <c r="X1663" s="6" t="s">
        <v>4376</v>
      </c>
      <c r="Y1663" s="6" t="s">
        <v>1937</v>
      </c>
      <c r="Z1663" s="6" t="s">
        <v>1938</v>
      </c>
      <c r="AA1663" s="6"/>
      <c r="AB1663" s="5">
        <f t="shared" si="359"/>
        <v>151577</v>
      </c>
      <c r="AC1663" t="str">
        <f t="shared" si="360"/>
        <v>15/04/2015</v>
      </c>
      <c r="AD1663" t="str">
        <f t="shared" si="361"/>
        <v>76487032000125</v>
      </c>
      <c r="AE1663" s="11">
        <f t="shared" si="362"/>
        <v>2171.0500000000002</v>
      </c>
      <c r="AF1663">
        <f t="shared" si="373"/>
        <v>0</v>
      </c>
      <c r="AH1663" s="10">
        <v>6782872</v>
      </c>
      <c r="AI1663" s="10" t="s">
        <v>5722</v>
      </c>
      <c r="AJ1663" s="10">
        <v>151330</v>
      </c>
      <c r="AK1663" s="10" t="s">
        <v>4729</v>
      </c>
      <c r="AL1663" s="10" t="s">
        <v>5446</v>
      </c>
      <c r="AM1663" s="10" t="s">
        <v>5515</v>
      </c>
      <c r="AN1663" s="12" t="e">
        <f>VLOOKUP(TRIM(AK1663),[1]Sheet1!$S:$T,2,FALSE)</f>
        <v>#N/A</v>
      </c>
      <c r="AO1663" s="12">
        <f t="shared" si="363"/>
        <v>0</v>
      </c>
      <c r="AP1663" s="10">
        <f t="shared" si="364"/>
        <v>0</v>
      </c>
      <c r="AR1663" s="12" t="b">
        <f t="shared" si="365"/>
        <v>0</v>
      </c>
      <c r="AT1663">
        <v>152295</v>
      </c>
      <c r="AU1663" t="s">
        <v>6630</v>
      </c>
      <c r="AV1663" t="s">
        <v>6379</v>
      </c>
      <c r="AW1663" s="13">
        <f t="shared" si="366"/>
        <v>684.95</v>
      </c>
      <c r="AX1663" s="13">
        <f t="shared" si="367"/>
        <v>0</v>
      </c>
      <c r="AZ1663" t="str">
        <f t="shared" si="368"/>
        <v>24/04/2015;46861449000145;684,95;0,00</v>
      </c>
    </row>
    <row r="1664" spans="1:52" x14ac:dyDescent="0.2">
      <c r="A1664" s="6" t="s">
        <v>3987</v>
      </c>
      <c r="B1664" s="6">
        <v>151577</v>
      </c>
      <c r="C1664" s="1">
        <v>42109</v>
      </c>
      <c r="D1664" s="6" t="s">
        <v>1926</v>
      </c>
      <c r="E1664" s="6" t="s">
        <v>4096</v>
      </c>
      <c r="F1664" s="9">
        <v>115.64</v>
      </c>
      <c r="G1664" s="9">
        <v>100.56</v>
      </c>
      <c r="H1664" s="9">
        <v>4.0199999999999996</v>
      </c>
      <c r="I1664" s="6" t="s">
        <v>1892</v>
      </c>
      <c r="J1664" s="9">
        <v>0</v>
      </c>
      <c r="K1664" s="9">
        <v>0</v>
      </c>
      <c r="L1664" s="6" t="s">
        <v>3990</v>
      </c>
      <c r="M1664" s="9">
        <v>100.56</v>
      </c>
      <c r="N1664" s="9">
        <v>15.08</v>
      </c>
      <c r="O1664" s="6" t="s">
        <v>1932</v>
      </c>
      <c r="P1664" s="7">
        <v>100.56</v>
      </c>
      <c r="Q1664" s="7">
        <v>1.66</v>
      </c>
      <c r="R1664" s="6" t="s">
        <v>3992</v>
      </c>
      <c r="S1664" s="7">
        <v>100.56</v>
      </c>
      <c r="T1664" s="7">
        <v>7.64</v>
      </c>
      <c r="U1664" s="6" t="s">
        <v>3992</v>
      </c>
      <c r="V1664" s="6" t="s">
        <v>3992</v>
      </c>
      <c r="W1664" s="6">
        <v>6784024</v>
      </c>
      <c r="X1664" s="6" t="s">
        <v>4362</v>
      </c>
      <c r="Y1664" s="6" t="s">
        <v>1941</v>
      </c>
      <c r="Z1664" s="6" t="s">
        <v>1942</v>
      </c>
      <c r="AA1664" s="6"/>
      <c r="AB1664" s="5">
        <f t="shared" si="359"/>
        <v>151577</v>
      </c>
      <c r="AC1664" t="str">
        <f t="shared" si="360"/>
        <v>15/04/2015</v>
      </c>
      <c r="AD1664" t="str">
        <f t="shared" si="361"/>
        <v>76487032000125</v>
      </c>
      <c r="AE1664" s="11">
        <f t="shared" si="362"/>
        <v>115.64</v>
      </c>
      <c r="AF1664">
        <f t="shared" si="373"/>
        <v>0</v>
      </c>
      <c r="AH1664" s="10">
        <v>6782872</v>
      </c>
      <c r="AI1664" s="10" t="s">
        <v>5722</v>
      </c>
      <c r="AJ1664" s="10">
        <v>151330</v>
      </c>
      <c r="AK1664" s="10" t="s">
        <v>4799</v>
      </c>
      <c r="AL1664" s="10" t="s">
        <v>5446</v>
      </c>
      <c r="AM1664" s="10" t="s">
        <v>5477</v>
      </c>
      <c r="AN1664" s="12" t="e">
        <f>VLOOKUP(TRIM(AK1664),[1]Sheet1!$S:$T,2,FALSE)</f>
        <v>#N/A</v>
      </c>
      <c r="AO1664" s="12">
        <f t="shared" si="363"/>
        <v>0</v>
      </c>
      <c r="AP1664" s="10">
        <f t="shared" si="364"/>
        <v>0</v>
      </c>
      <c r="AR1664" s="12" t="b">
        <f t="shared" si="365"/>
        <v>0</v>
      </c>
      <c r="AT1664">
        <v>152297</v>
      </c>
      <c r="AU1664" t="s">
        <v>6630</v>
      </c>
      <c r="AV1664" t="s">
        <v>5974</v>
      </c>
      <c r="AW1664" s="13">
        <f t="shared" si="366"/>
        <v>20478.830000000002</v>
      </c>
      <c r="AX1664" s="13">
        <f t="shared" si="367"/>
        <v>0</v>
      </c>
      <c r="AZ1664" t="str">
        <f t="shared" si="368"/>
        <v>24/04/2015;20278271000110;20478,83;0,00</v>
      </c>
    </row>
    <row r="1665" spans="1:52" x14ac:dyDescent="0.2">
      <c r="A1665" s="6" t="s">
        <v>3987</v>
      </c>
      <c r="B1665" s="6">
        <v>151577</v>
      </c>
      <c r="C1665" s="1">
        <v>42109</v>
      </c>
      <c r="D1665" s="6" t="s">
        <v>1926</v>
      </c>
      <c r="E1665" s="6" t="s">
        <v>4096</v>
      </c>
      <c r="F1665" s="9">
        <v>2069.1999999999998</v>
      </c>
      <c r="G1665" s="9">
        <v>1799.3</v>
      </c>
      <c r="H1665" s="9">
        <v>71.97</v>
      </c>
      <c r="I1665" s="6" t="s">
        <v>1892</v>
      </c>
      <c r="J1665" s="9">
        <v>0</v>
      </c>
      <c r="K1665" s="9">
        <v>0</v>
      </c>
      <c r="L1665" s="6" t="s">
        <v>3990</v>
      </c>
      <c r="M1665" s="9">
        <v>1799.3</v>
      </c>
      <c r="N1665" s="9">
        <v>269.89999999999998</v>
      </c>
      <c r="O1665" s="6" t="s">
        <v>1932</v>
      </c>
      <c r="P1665" s="7">
        <v>1799.3</v>
      </c>
      <c r="Q1665" s="7">
        <v>29.69</v>
      </c>
      <c r="R1665" s="6" t="s">
        <v>3992</v>
      </c>
      <c r="S1665" s="7">
        <v>1799.3</v>
      </c>
      <c r="T1665" s="7">
        <v>136.75</v>
      </c>
      <c r="U1665" s="6" t="s">
        <v>3992</v>
      </c>
      <c r="V1665" s="6" t="s">
        <v>3992</v>
      </c>
      <c r="W1665" s="6">
        <v>6784024</v>
      </c>
      <c r="X1665" s="6" t="s">
        <v>4362</v>
      </c>
      <c r="Y1665" s="6" t="s">
        <v>1939</v>
      </c>
      <c r="Z1665" s="6" t="s">
        <v>1940</v>
      </c>
      <c r="AA1665" s="6"/>
      <c r="AB1665" s="5">
        <f t="shared" si="359"/>
        <v>151577</v>
      </c>
      <c r="AC1665" t="str">
        <f t="shared" si="360"/>
        <v>15/04/2015</v>
      </c>
      <c r="AD1665" t="str">
        <f t="shared" si="361"/>
        <v>76487032000125</v>
      </c>
      <c r="AE1665" s="11">
        <f t="shared" si="362"/>
        <v>2069.1999999999998</v>
      </c>
      <c r="AF1665">
        <f t="shared" si="373"/>
        <v>0</v>
      </c>
      <c r="AH1665" s="10">
        <v>6784250</v>
      </c>
      <c r="AI1665" s="10" t="s">
        <v>5428</v>
      </c>
      <c r="AJ1665" s="10">
        <v>151331</v>
      </c>
      <c r="AK1665" s="10" t="s">
        <v>1443</v>
      </c>
      <c r="AL1665" s="10" t="s">
        <v>5438</v>
      </c>
      <c r="AM1665" s="10" t="s">
        <v>5529</v>
      </c>
      <c r="AN1665" s="12" t="e">
        <f>VLOOKUP(TRIM(AK1665),[1]Sheet1!$S:$T,2,FALSE)</f>
        <v>#N/A</v>
      </c>
      <c r="AO1665" s="12">
        <f t="shared" si="363"/>
        <v>0</v>
      </c>
      <c r="AP1665" s="10">
        <f t="shared" si="364"/>
        <v>0</v>
      </c>
      <c r="AR1665" s="12" t="b">
        <f t="shared" si="365"/>
        <v>0</v>
      </c>
      <c r="AT1665">
        <v>152298</v>
      </c>
      <c r="AU1665" t="s">
        <v>6630</v>
      </c>
      <c r="AV1665" t="s">
        <v>5533</v>
      </c>
      <c r="AW1665" s="13">
        <f t="shared" si="366"/>
        <v>500</v>
      </c>
      <c r="AX1665" s="13">
        <f t="shared" si="367"/>
        <v>0</v>
      </c>
      <c r="AZ1665" t="str">
        <f t="shared" si="368"/>
        <v>24/04/2015;04012043000148;500,00;0,00</v>
      </c>
    </row>
    <row r="1666" spans="1:52" x14ac:dyDescent="0.2">
      <c r="A1666" s="6" t="s">
        <v>3987</v>
      </c>
      <c r="B1666" s="6">
        <v>151577</v>
      </c>
      <c r="C1666" s="1">
        <v>42109</v>
      </c>
      <c r="D1666" s="6" t="s">
        <v>1924</v>
      </c>
      <c r="E1666" s="6" t="s">
        <v>4096</v>
      </c>
      <c r="F1666" s="9">
        <v>874.92</v>
      </c>
      <c r="G1666" s="9">
        <v>874.92</v>
      </c>
      <c r="H1666" s="9">
        <v>104.99</v>
      </c>
      <c r="I1666" s="6" t="s">
        <v>4011</v>
      </c>
      <c r="J1666" s="9">
        <v>0</v>
      </c>
      <c r="K1666" s="9">
        <v>0</v>
      </c>
      <c r="L1666" s="6" t="s">
        <v>3990</v>
      </c>
      <c r="M1666" s="9">
        <v>0</v>
      </c>
      <c r="N1666" s="9">
        <v>0</v>
      </c>
      <c r="O1666" s="6" t="s">
        <v>3990</v>
      </c>
      <c r="P1666" s="7">
        <v>874.92</v>
      </c>
      <c r="Q1666" s="7">
        <v>14.44</v>
      </c>
      <c r="R1666" s="6" t="s">
        <v>3992</v>
      </c>
      <c r="S1666" s="7">
        <v>874.92</v>
      </c>
      <c r="T1666" s="7">
        <v>66.489999999999995</v>
      </c>
      <c r="U1666" s="6" t="s">
        <v>3992</v>
      </c>
      <c r="V1666" s="6" t="s">
        <v>3992</v>
      </c>
      <c r="W1666" s="6">
        <v>6784024</v>
      </c>
      <c r="X1666" s="6" t="s">
        <v>4382</v>
      </c>
      <c r="Y1666" s="6" t="s">
        <v>2760</v>
      </c>
      <c r="Z1666" s="6" t="s">
        <v>1987</v>
      </c>
      <c r="AA1666" s="6"/>
      <c r="AB1666" s="5">
        <f t="shared" si="359"/>
        <v>151577</v>
      </c>
      <c r="AC1666" t="str">
        <f t="shared" si="360"/>
        <v>15/04/2015</v>
      </c>
      <c r="AD1666" t="str">
        <f t="shared" si="361"/>
        <v>76487032000125</v>
      </c>
      <c r="AE1666" s="11">
        <f t="shared" si="362"/>
        <v>874.92</v>
      </c>
      <c r="AF1666">
        <f t="shared" si="373"/>
        <v>0</v>
      </c>
      <c r="AH1666" s="10">
        <v>242064</v>
      </c>
      <c r="AI1666" s="10" t="s">
        <v>5445</v>
      </c>
      <c r="AJ1666" s="10">
        <v>3320</v>
      </c>
      <c r="AK1666" s="10" t="s">
        <v>4676</v>
      </c>
      <c r="AL1666" s="10" t="s">
        <v>5446</v>
      </c>
      <c r="AM1666" s="10" t="s">
        <v>5642</v>
      </c>
      <c r="AN1666" s="12" t="e">
        <f>VLOOKUP(TRIM(AK1666),[1]Sheet1!$S:$T,2,FALSE)</f>
        <v>#N/A</v>
      </c>
      <c r="AO1666" s="12">
        <f t="shared" si="363"/>
        <v>0</v>
      </c>
      <c r="AP1666" s="10">
        <f t="shared" si="364"/>
        <v>0</v>
      </c>
      <c r="AR1666" s="12" t="b">
        <f t="shared" si="365"/>
        <v>0</v>
      </c>
      <c r="AT1666">
        <v>152299</v>
      </c>
      <c r="AU1666" t="s">
        <v>6630</v>
      </c>
      <c r="AV1666" t="s">
        <v>5533</v>
      </c>
      <c r="AW1666" s="13">
        <f t="shared" si="366"/>
        <v>390.6</v>
      </c>
      <c r="AX1666" s="13">
        <f t="shared" si="367"/>
        <v>0</v>
      </c>
      <c r="AZ1666" t="str">
        <f t="shared" si="368"/>
        <v>24/04/2015;04012043000148;390,60;0,00</v>
      </c>
    </row>
    <row r="1667" spans="1:52" x14ac:dyDescent="0.2">
      <c r="A1667" s="6" t="s">
        <v>3987</v>
      </c>
      <c r="B1667" s="6">
        <v>151578</v>
      </c>
      <c r="C1667" s="1">
        <v>42109</v>
      </c>
      <c r="D1667" s="6" t="s">
        <v>1931</v>
      </c>
      <c r="E1667" s="6" t="s">
        <v>3989</v>
      </c>
      <c r="F1667" s="9">
        <v>780.34</v>
      </c>
      <c r="G1667" s="9">
        <v>780.34</v>
      </c>
      <c r="H1667" s="9">
        <v>140.46</v>
      </c>
      <c r="I1667" s="6" t="s">
        <v>4011</v>
      </c>
      <c r="J1667" s="9">
        <v>0</v>
      </c>
      <c r="K1667" s="9">
        <v>0</v>
      </c>
      <c r="L1667" s="6" t="s">
        <v>3990</v>
      </c>
      <c r="M1667" s="9">
        <v>0</v>
      </c>
      <c r="N1667" s="9">
        <v>0</v>
      </c>
      <c r="O1667" s="6" t="s">
        <v>3990</v>
      </c>
      <c r="P1667" s="7">
        <v>780.34</v>
      </c>
      <c r="Q1667" s="7">
        <v>12.88</v>
      </c>
      <c r="R1667" s="6" t="s">
        <v>3992</v>
      </c>
      <c r="S1667" s="7">
        <v>780.34</v>
      </c>
      <c r="T1667" s="7">
        <v>59.31</v>
      </c>
      <c r="U1667" s="6" t="s">
        <v>3992</v>
      </c>
      <c r="V1667" s="6" t="s">
        <v>3992</v>
      </c>
      <c r="W1667" s="6">
        <v>6794796</v>
      </c>
      <c r="X1667" s="6" t="s">
        <v>1962</v>
      </c>
      <c r="Y1667" s="6" t="s">
        <v>2213</v>
      </c>
      <c r="Z1667" s="6" t="s">
        <v>2214</v>
      </c>
      <c r="AA1667" s="6"/>
      <c r="AB1667" s="5">
        <f t="shared" ref="AB1667:AB1730" si="374">B1667</f>
        <v>151578</v>
      </c>
      <c r="AC1667" t="str">
        <f t="shared" ref="AC1667:AC1730" si="375">TEXT(C1667,"dd/mm/aaaa")</f>
        <v>15/04/2015</v>
      </c>
      <c r="AD1667" t="str">
        <f t="shared" ref="AD1667:AD1730" si="376">VLOOKUP(W1667,AH:AI,2,FALSE)</f>
        <v>01641045000108</v>
      </c>
      <c r="AE1667" s="11">
        <f t="shared" ref="AE1667:AE1730" si="377">F1667*1</f>
        <v>780.34</v>
      </c>
      <c r="AF1667">
        <v>0</v>
      </c>
      <c r="AH1667" s="10">
        <v>7603114</v>
      </c>
      <c r="AI1667" s="10" t="s">
        <v>5959</v>
      </c>
      <c r="AJ1667" s="10">
        <v>151332</v>
      </c>
      <c r="AK1667" s="10" t="s">
        <v>4332</v>
      </c>
      <c r="AL1667" s="10" t="s">
        <v>5438</v>
      </c>
      <c r="AM1667" s="10" t="s">
        <v>5529</v>
      </c>
      <c r="AN1667" s="12" t="e">
        <f>VLOOKUP(TRIM(AK1667),[1]Sheet1!$S:$T,2,FALSE)</f>
        <v>#N/A</v>
      </c>
      <c r="AO1667" s="12">
        <f t="shared" ref="AO1667:AO1730" si="378">IF(ISNA(AN1667),0,AN1667)</f>
        <v>0</v>
      </c>
      <c r="AP1667" s="10">
        <f t="shared" ref="AP1667:AP1730" si="379">AO1667*AM1667</f>
        <v>0</v>
      </c>
      <c r="AR1667" s="12" t="b">
        <f t="shared" ref="AR1667:AR1730" si="380">ABS(AX1667)&gt;ABS(AW1667)</f>
        <v>0</v>
      </c>
      <c r="AT1667">
        <v>152300</v>
      </c>
      <c r="AU1667" t="s">
        <v>6630</v>
      </c>
      <c r="AV1667" t="s">
        <v>5533</v>
      </c>
      <c r="AW1667" s="13">
        <f t="shared" ref="AW1667:AW1730" si="381">SUMIF(AB:AB,AT1667,AE:AE)</f>
        <v>600</v>
      </c>
      <c r="AX1667" s="13">
        <f t="shared" ref="AX1667:AX1730" si="382">VLOOKUP(AT1667,AB:AF,5,FALSE)</f>
        <v>0</v>
      </c>
      <c r="AZ1667" t="str">
        <f t="shared" ref="AZ1667:AZ1730" si="383">AU1667&amp;";"&amp;AV1667&amp;";"&amp;TEXT(AW1667,"0,00")&amp;";"&amp;TEXT(AX1667,"0,00")</f>
        <v>24/04/2015;04012043000148;600,00;0,00</v>
      </c>
    </row>
    <row r="1668" spans="1:52" x14ac:dyDescent="0.2">
      <c r="A1668" s="6" t="s">
        <v>3987</v>
      </c>
      <c r="B1668" s="6">
        <v>151579</v>
      </c>
      <c r="C1668" s="1">
        <v>42109</v>
      </c>
      <c r="D1668" s="6" t="s">
        <v>1931</v>
      </c>
      <c r="E1668" s="6" t="s">
        <v>3989</v>
      </c>
      <c r="F1668" s="9">
        <v>1137.94</v>
      </c>
      <c r="G1668" s="9">
        <v>989.51</v>
      </c>
      <c r="H1668" s="9">
        <v>178.11</v>
      </c>
      <c r="I1668" s="6" t="s">
        <v>1892</v>
      </c>
      <c r="J1668" s="9">
        <v>0</v>
      </c>
      <c r="K1668" s="9">
        <v>0</v>
      </c>
      <c r="L1668" s="6" t="s">
        <v>3990</v>
      </c>
      <c r="M1668" s="9">
        <v>989.51</v>
      </c>
      <c r="N1668" s="9">
        <v>148.43</v>
      </c>
      <c r="O1668" s="6" t="s">
        <v>1932</v>
      </c>
      <c r="P1668" s="7">
        <v>989.51</v>
      </c>
      <c r="Q1668" s="7">
        <v>16.329999999999998</v>
      </c>
      <c r="R1668" s="6" t="s">
        <v>3992</v>
      </c>
      <c r="S1668" s="7">
        <v>989.51</v>
      </c>
      <c r="T1668" s="7">
        <v>75.2</v>
      </c>
      <c r="U1668" s="6" t="s">
        <v>3992</v>
      </c>
      <c r="V1668" s="6" t="s">
        <v>3992</v>
      </c>
      <c r="W1668" s="6">
        <v>6784026</v>
      </c>
      <c r="X1668" s="6" t="s">
        <v>4362</v>
      </c>
      <c r="Y1668" s="6" t="s">
        <v>1941</v>
      </c>
      <c r="Z1668" s="6" t="s">
        <v>1942</v>
      </c>
      <c r="AA1668" s="6"/>
      <c r="AB1668" s="5">
        <f t="shared" si="374"/>
        <v>151579</v>
      </c>
      <c r="AC1668" t="str">
        <f t="shared" si="375"/>
        <v>15/04/2015</v>
      </c>
      <c r="AD1668" t="str">
        <f t="shared" si="376"/>
        <v>76487032000206</v>
      </c>
      <c r="AE1668" s="11">
        <f t="shared" si="377"/>
        <v>1137.94</v>
      </c>
      <c r="AF1668">
        <f>SUMIF(AJ:AJ,B1668,AP:AP)</f>
        <v>0</v>
      </c>
      <c r="AH1668" s="10">
        <v>6782984</v>
      </c>
      <c r="AI1668" s="10" t="s">
        <v>5871</v>
      </c>
      <c r="AJ1668" s="10">
        <v>151333</v>
      </c>
      <c r="AK1668" s="10" t="s">
        <v>4929</v>
      </c>
      <c r="AL1668" s="10" t="s">
        <v>5446</v>
      </c>
      <c r="AM1668" s="10" t="s">
        <v>5563</v>
      </c>
      <c r="AN1668" s="12" t="e">
        <f>VLOOKUP(TRIM(AK1668),[1]Sheet1!$S:$T,2,FALSE)</f>
        <v>#N/A</v>
      </c>
      <c r="AO1668" s="12">
        <f t="shared" si="378"/>
        <v>0</v>
      </c>
      <c r="AP1668" s="10">
        <f t="shared" si="379"/>
        <v>0</v>
      </c>
      <c r="AR1668" s="12" t="b">
        <f t="shared" si="380"/>
        <v>0</v>
      </c>
      <c r="AT1668">
        <v>152301</v>
      </c>
      <c r="AU1668" t="s">
        <v>6630</v>
      </c>
      <c r="AV1668" t="s">
        <v>5571</v>
      </c>
      <c r="AW1668" s="13">
        <f t="shared" si="381"/>
        <v>927.76</v>
      </c>
      <c r="AX1668" s="13">
        <f t="shared" si="382"/>
        <v>0</v>
      </c>
      <c r="AZ1668" t="str">
        <f t="shared" si="383"/>
        <v>24/04/2015;47366273000541;927,76;0,00</v>
      </c>
    </row>
    <row r="1669" spans="1:52" x14ac:dyDescent="0.2">
      <c r="A1669" s="6" t="s">
        <v>3987</v>
      </c>
      <c r="B1669" s="6">
        <v>151581</v>
      </c>
      <c r="C1669" s="1">
        <v>42109</v>
      </c>
      <c r="D1669" s="6" t="s">
        <v>1931</v>
      </c>
      <c r="E1669" s="6" t="s">
        <v>3989</v>
      </c>
      <c r="F1669" s="9">
        <v>961.75</v>
      </c>
      <c r="G1669" s="9">
        <v>961.75</v>
      </c>
      <c r="H1669" s="9">
        <v>173.12</v>
      </c>
      <c r="I1669" s="6" t="s">
        <v>4011</v>
      </c>
      <c r="J1669" s="9">
        <v>0</v>
      </c>
      <c r="K1669" s="9">
        <v>0</v>
      </c>
      <c r="L1669" s="6" t="s">
        <v>3990</v>
      </c>
      <c r="M1669" s="9">
        <v>0</v>
      </c>
      <c r="N1669" s="9">
        <v>0</v>
      </c>
      <c r="O1669" s="6" t="s">
        <v>3990</v>
      </c>
      <c r="P1669" s="7">
        <v>961.75</v>
      </c>
      <c r="Q1669" s="7">
        <v>15.87</v>
      </c>
      <c r="R1669" s="6" t="s">
        <v>3992</v>
      </c>
      <c r="S1669" s="7">
        <v>961.75</v>
      </c>
      <c r="T1669" s="7">
        <v>73.09</v>
      </c>
      <c r="U1669" s="6" t="s">
        <v>3992</v>
      </c>
      <c r="V1669" s="6" t="s">
        <v>3992</v>
      </c>
      <c r="W1669" s="6">
        <v>6829529</v>
      </c>
      <c r="X1669" s="6" t="s">
        <v>4070</v>
      </c>
      <c r="Y1669" s="6" t="s">
        <v>1978</v>
      </c>
      <c r="Z1669" s="6" t="s">
        <v>1979</v>
      </c>
      <c r="AA1669" s="6"/>
      <c r="AB1669" s="5">
        <f t="shared" si="374"/>
        <v>151581</v>
      </c>
      <c r="AC1669" t="str">
        <f t="shared" si="375"/>
        <v>15/04/2015</v>
      </c>
      <c r="AD1669" t="str">
        <f t="shared" si="376"/>
        <v>59104760000604</v>
      </c>
      <c r="AE1669" s="11">
        <f t="shared" si="377"/>
        <v>961.75</v>
      </c>
      <c r="AF1669">
        <v>0</v>
      </c>
      <c r="AH1669" s="10">
        <v>6784035</v>
      </c>
      <c r="AI1669" s="10" t="s">
        <v>5928</v>
      </c>
      <c r="AJ1669" s="10">
        <v>151334</v>
      </c>
      <c r="AK1669" s="10" t="s">
        <v>5208</v>
      </c>
      <c r="AL1669" s="10" t="s">
        <v>5438</v>
      </c>
      <c r="AM1669" s="10" t="s">
        <v>5765</v>
      </c>
      <c r="AN1669" s="12" t="e">
        <f>VLOOKUP(TRIM(AK1669),[1]Sheet1!$S:$T,2,FALSE)</f>
        <v>#N/A</v>
      </c>
      <c r="AO1669" s="12">
        <f t="shared" si="378"/>
        <v>0</v>
      </c>
      <c r="AP1669" s="10">
        <f t="shared" si="379"/>
        <v>0</v>
      </c>
      <c r="AR1669" s="12" t="b">
        <f t="shared" si="380"/>
        <v>0</v>
      </c>
      <c r="AT1669">
        <v>152302</v>
      </c>
      <c r="AU1669" t="s">
        <v>6630</v>
      </c>
      <c r="AV1669" t="s">
        <v>5669</v>
      </c>
      <c r="AW1669" s="13">
        <f t="shared" si="381"/>
        <v>59.33</v>
      </c>
      <c r="AX1669" s="13">
        <f t="shared" si="382"/>
        <v>0</v>
      </c>
      <c r="AZ1669" t="str">
        <f t="shared" si="383"/>
        <v>24/04/2015;04817052000106;59,33;0,00</v>
      </c>
    </row>
    <row r="1670" spans="1:52" x14ac:dyDescent="0.2">
      <c r="A1670" s="6" t="s">
        <v>3987</v>
      </c>
      <c r="B1670" s="6">
        <v>151581</v>
      </c>
      <c r="C1670" s="1">
        <v>42109</v>
      </c>
      <c r="D1670" s="6" t="s">
        <v>1931</v>
      </c>
      <c r="E1670" s="6" t="s">
        <v>3989</v>
      </c>
      <c r="F1670" s="9">
        <v>350.01</v>
      </c>
      <c r="G1670" s="9">
        <v>350.01</v>
      </c>
      <c r="H1670" s="9">
        <v>63</v>
      </c>
      <c r="I1670" s="6" t="s">
        <v>4011</v>
      </c>
      <c r="J1670" s="9">
        <v>0</v>
      </c>
      <c r="K1670" s="9">
        <v>0</v>
      </c>
      <c r="L1670" s="6" t="s">
        <v>3990</v>
      </c>
      <c r="M1670" s="9">
        <v>0</v>
      </c>
      <c r="N1670" s="9">
        <v>0</v>
      </c>
      <c r="O1670" s="6" t="s">
        <v>3990</v>
      </c>
      <c r="P1670" s="7">
        <v>350.01</v>
      </c>
      <c r="Q1670" s="7">
        <v>5.78</v>
      </c>
      <c r="R1670" s="6" t="s">
        <v>3992</v>
      </c>
      <c r="S1670" s="7">
        <v>350.01</v>
      </c>
      <c r="T1670" s="7">
        <v>26.6</v>
      </c>
      <c r="U1670" s="6" t="s">
        <v>3992</v>
      </c>
      <c r="V1670" s="6" t="s">
        <v>3992</v>
      </c>
      <c r="W1670" s="6">
        <v>6829529</v>
      </c>
      <c r="X1670" s="6" t="s">
        <v>4362</v>
      </c>
      <c r="Y1670" s="6" t="s">
        <v>977</v>
      </c>
      <c r="Z1670" s="6" t="s">
        <v>2245</v>
      </c>
      <c r="AA1670" s="6"/>
      <c r="AB1670" s="5">
        <f t="shared" si="374"/>
        <v>151581</v>
      </c>
      <c r="AC1670" t="str">
        <f t="shared" si="375"/>
        <v>15/04/2015</v>
      </c>
      <c r="AD1670" t="str">
        <f t="shared" si="376"/>
        <v>59104760000604</v>
      </c>
      <c r="AE1670" s="11">
        <f t="shared" si="377"/>
        <v>350.01</v>
      </c>
      <c r="AF1670">
        <v>0</v>
      </c>
      <c r="AH1670" s="10">
        <v>7467528</v>
      </c>
      <c r="AI1670" s="10" t="s">
        <v>5623</v>
      </c>
      <c r="AJ1670" s="10">
        <v>151335</v>
      </c>
      <c r="AK1670" s="10" t="s">
        <v>1284</v>
      </c>
      <c r="AL1670" s="10" t="s">
        <v>5446</v>
      </c>
      <c r="AM1670" s="10" t="s">
        <v>5505</v>
      </c>
      <c r="AN1670" s="12" t="e">
        <f>VLOOKUP(TRIM(AK1670),[1]Sheet1!$S:$T,2,FALSE)</f>
        <v>#N/A</v>
      </c>
      <c r="AO1670" s="12">
        <f t="shared" si="378"/>
        <v>0</v>
      </c>
      <c r="AP1670" s="10">
        <f t="shared" si="379"/>
        <v>0</v>
      </c>
      <c r="AR1670" s="12" t="b">
        <f t="shared" si="380"/>
        <v>0</v>
      </c>
      <c r="AT1670">
        <v>152303</v>
      </c>
      <c r="AU1670" t="s">
        <v>6630</v>
      </c>
      <c r="AV1670" t="s">
        <v>5669</v>
      </c>
      <c r="AW1670" s="13">
        <f t="shared" si="381"/>
        <v>14.88</v>
      </c>
      <c r="AX1670" s="13">
        <f t="shared" si="382"/>
        <v>0</v>
      </c>
      <c r="AZ1670" t="str">
        <f t="shared" si="383"/>
        <v>24/04/2015;04817052000106;14,88;0,00</v>
      </c>
    </row>
    <row r="1671" spans="1:52" x14ac:dyDescent="0.2">
      <c r="A1671" s="6" t="s">
        <v>3987</v>
      </c>
      <c r="B1671" s="6">
        <v>151582</v>
      </c>
      <c r="C1671" s="1">
        <v>42109</v>
      </c>
      <c r="D1671" s="6" t="s">
        <v>1926</v>
      </c>
      <c r="E1671" s="6" t="s">
        <v>3418</v>
      </c>
      <c r="F1671" s="9">
        <v>1925.13</v>
      </c>
      <c r="G1671" s="9">
        <v>1925.13</v>
      </c>
      <c r="H1671" s="9">
        <v>134.76</v>
      </c>
      <c r="I1671" s="6" t="s">
        <v>4011</v>
      </c>
      <c r="J1671" s="9">
        <v>0</v>
      </c>
      <c r="K1671" s="9">
        <v>0</v>
      </c>
      <c r="L1671" s="6" t="s">
        <v>3990</v>
      </c>
      <c r="M1671" s="9">
        <v>0</v>
      </c>
      <c r="N1671" s="9">
        <v>0</v>
      </c>
      <c r="O1671" s="6" t="s">
        <v>3990</v>
      </c>
      <c r="P1671" s="7">
        <v>1925.13</v>
      </c>
      <c r="Q1671" s="7">
        <v>31.76</v>
      </c>
      <c r="R1671" s="6" t="s">
        <v>3992</v>
      </c>
      <c r="S1671" s="7">
        <v>1925.13</v>
      </c>
      <c r="T1671" s="7">
        <v>146.31</v>
      </c>
      <c r="U1671" s="6" t="s">
        <v>3992</v>
      </c>
      <c r="V1671" s="6" t="s">
        <v>3992</v>
      </c>
      <c r="W1671" s="6">
        <v>6786453</v>
      </c>
      <c r="X1671" s="6" t="s">
        <v>4070</v>
      </c>
      <c r="Y1671" s="6" t="s">
        <v>1712</v>
      </c>
      <c r="Z1671" s="6" t="s">
        <v>1713</v>
      </c>
      <c r="AA1671" s="6"/>
      <c r="AB1671" s="5">
        <f t="shared" si="374"/>
        <v>151582</v>
      </c>
      <c r="AC1671" t="str">
        <f t="shared" si="375"/>
        <v>15/04/2015</v>
      </c>
      <c r="AD1671" t="str">
        <f t="shared" si="376"/>
        <v>54305743001170</v>
      </c>
      <c r="AE1671" s="11">
        <f t="shared" si="377"/>
        <v>1925.13</v>
      </c>
      <c r="AF1671">
        <v>0</v>
      </c>
      <c r="AH1671" s="10">
        <v>6782680</v>
      </c>
      <c r="AI1671" s="10" t="s">
        <v>5874</v>
      </c>
      <c r="AJ1671" s="10">
        <v>151336</v>
      </c>
      <c r="AK1671" s="10" t="s">
        <v>4710</v>
      </c>
      <c r="AL1671" s="10" t="s">
        <v>5446</v>
      </c>
      <c r="AM1671" s="10" t="s">
        <v>5477</v>
      </c>
      <c r="AN1671" s="12" t="e">
        <f>VLOOKUP(TRIM(AK1671),[1]Sheet1!$S:$T,2,FALSE)</f>
        <v>#N/A</v>
      </c>
      <c r="AO1671" s="12">
        <f t="shared" si="378"/>
        <v>0</v>
      </c>
      <c r="AP1671" s="10">
        <f t="shared" si="379"/>
        <v>0</v>
      </c>
      <c r="AR1671" s="12" t="b">
        <f t="shared" si="380"/>
        <v>0</v>
      </c>
      <c r="AT1671">
        <v>152304</v>
      </c>
      <c r="AU1671" t="s">
        <v>6630</v>
      </c>
      <c r="AV1671" t="s">
        <v>5976</v>
      </c>
      <c r="AW1671" s="13">
        <f t="shared" si="381"/>
        <v>2518.21</v>
      </c>
      <c r="AX1671" s="13">
        <f t="shared" si="382"/>
        <v>0</v>
      </c>
      <c r="AZ1671" t="str">
        <f t="shared" si="383"/>
        <v>24/04/2015;46044053001187;2518,21;0,00</v>
      </c>
    </row>
    <row r="1672" spans="1:52" x14ac:dyDescent="0.2">
      <c r="A1672" s="6" t="s">
        <v>3987</v>
      </c>
      <c r="B1672" s="6">
        <v>151582</v>
      </c>
      <c r="C1672" s="1">
        <v>42109</v>
      </c>
      <c r="D1672" s="6" t="s">
        <v>1926</v>
      </c>
      <c r="E1672" s="6" t="s">
        <v>3418</v>
      </c>
      <c r="F1672" s="9">
        <v>1938.9</v>
      </c>
      <c r="G1672" s="9">
        <v>1938.9</v>
      </c>
      <c r="H1672" s="9">
        <v>135.72</v>
      </c>
      <c r="I1672" s="6" t="s">
        <v>4011</v>
      </c>
      <c r="J1672" s="9">
        <v>0</v>
      </c>
      <c r="K1672" s="9">
        <v>0</v>
      </c>
      <c r="L1672" s="6" t="s">
        <v>3990</v>
      </c>
      <c r="M1672" s="9">
        <v>0</v>
      </c>
      <c r="N1672" s="9">
        <v>0</v>
      </c>
      <c r="O1672" s="6" t="s">
        <v>3990</v>
      </c>
      <c r="P1672" s="7">
        <v>1938.9</v>
      </c>
      <c r="Q1672" s="7">
        <v>31.99</v>
      </c>
      <c r="R1672" s="6" t="s">
        <v>3992</v>
      </c>
      <c r="S1672" s="7">
        <v>1938.9</v>
      </c>
      <c r="T1672" s="7">
        <v>147.36000000000001</v>
      </c>
      <c r="U1672" s="6" t="s">
        <v>3992</v>
      </c>
      <c r="V1672" s="6" t="s">
        <v>3992</v>
      </c>
      <c r="W1672" s="6">
        <v>6786453</v>
      </c>
      <c r="X1672" s="6" t="s">
        <v>4070</v>
      </c>
      <c r="Y1672" s="6" t="s">
        <v>1712</v>
      </c>
      <c r="Z1672" s="6" t="s">
        <v>1713</v>
      </c>
      <c r="AA1672" s="6"/>
      <c r="AB1672" s="5">
        <f t="shared" si="374"/>
        <v>151582</v>
      </c>
      <c r="AC1672" t="str">
        <f t="shared" si="375"/>
        <v>15/04/2015</v>
      </c>
      <c r="AD1672" t="str">
        <f t="shared" si="376"/>
        <v>54305743001170</v>
      </c>
      <c r="AE1672" s="11">
        <f t="shared" si="377"/>
        <v>1938.9</v>
      </c>
      <c r="AF1672">
        <v>0</v>
      </c>
      <c r="AH1672" s="10">
        <v>6800221</v>
      </c>
      <c r="AI1672" s="10" t="s">
        <v>5960</v>
      </c>
      <c r="AJ1672" s="10">
        <v>151337</v>
      </c>
      <c r="AK1672" s="10" t="s">
        <v>3183</v>
      </c>
      <c r="AL1672" s="10" t="s">
        <v>5438</v>
      </c>
      <c r="AM1672" s="10" t="s">
        <v>5474</v>
      </c>
      <c r="AN1672" s="12" t="e">
        <f>VLOOKUP(TRIM(AK1672),[1]Sheet1!$S:$T,2,FALSE)</f>
        <v>#N/A</v>
      </c>
      <c r="AO1672" s="12">
        <f t="shared" si="378"/>
        <v>0</v>
      </c>
      <c r="AP1672" s="10">
        <f t="shared" si="379"/>
        <v>0</v>
      </c>
      <c r="AR1672" s="12" t="b">
        <f t="shared" si="380"/>
        <v>0</v>
      </c>
      <c r="AT1672">
        <v>152305</v>
      </c>
      <c r="AU1672" t="s">
        <v>6630</v>
      </c>
      <c r="AV1672" t="s">
        <v>6384</v>
      </c>
      <c r="AW1672" s="13">
        <f t="shared" si="381"/>
        <v>563.17999999999995</v>
      </c>
      <c r="AX1672" s="13">
        <f t="shared" si="382"/>
        <v>0</v>
      </c>
      <c r="AZ1672" t="str">
        <f t="shared" si="383"/>
        <v>24/04/2015;89674782000158;563,18;0,00</v>
      </c>
    </row>
    <row r="1673" spans="1:52" x14ac:dyDescent="0.2">
      <c r="A1673" s="6" t="s">
        <v>3987</v>
      </c>
      <c r="B1673" s="6">
        <v>151583</v>
      </c>
      <c r="C1673" s="1">
        <v>42109</v>
      </c>
      <c r="D1673" s="6" t="s">
        <v>1931</v>
      </c>
      <c r="E1673" s="6" t="s">
        <v>3989</v>
      </c>
      <c r="F1673" s="9">
        <v>1462.09</v>
      </c>
      <c r="G1673" s="9">
        <v>1462.09</v>
      </c>
      <c r="H1673" s="9">
        <v>263.18</v>
      </c>
      <c r="I1673" s="6" t="s">
        <v>1892</v>
      </c>
      <c r="J1673" s="9">
        <v>0</v>
      </c>
      <c r="K1673" s="9">
        <v>0</v>
      </c>
      <c r="L1673" s="6" t="s">
        <v>3990</v>
      </c>
      <c r="M1673" s="9">
        <v>0</v>
      </c>
      <c r="N1673" s="9">
        <v>0</v>
      </c>
      <c r="O1673" s="6" t="s">
        <v>3990</v>
      </c>
      <c r="P1673" s="7">
        <v>1462.09</v>
      </c>
      <c r="Q1673" s="7">
        <v>24.12</v>
      </c>
      <c r="R1673" s="6" t="s">
        <v>3992</v>
      </c>
      <c r="S1673" s="7">
        <v>1462.09</v>
      </c>
      <c r="T1673" s="7">
        <v>111.12</v>
      </c>
      <c r="U1673" s="6" t="s">
        <v>3992</v>
      </c>
      <c r="V1673" s="6" t="s">
        <v>3992</v>
      </c>
      <c r="W1673" s="6">
        <v>6783728</v>
      </c>
      <c r="X1673" s="6" t="s">
        <v>1962</v>
      </c>
      <c r="Y1673" s="6" t="s">
        <v>2506</v>
      </c>
      <c r="Z1673" s="6" t="s">
        <v>2507</v>
      </c>
      <c r="AA1673" s="6"/>
      <c r="AB1673" s="5">
        <f t="shared" si="374"/>
        <v>151583</v>
      </c>
      <c r="AC1673" t="str">
        <f t="shared" si="375"/>
        <v>15/04/2015</v>
      </c>
      <c r="AD1673" t="str">
        <f t="shared" si="376"/>
        <v>44013159007714</v>
      </c>
      <c r="AE1673" s="11">
        <f t="shared" si="377"/>
        <v>1462.09</v>
      </c>
      <c r="AF1673">
        <f t="shared" ref="AF1673:AF1683" si="384">SUMIF(AJ:AJ,B1673,AP:AP)</f>
        <v>0</v>
      </c>
      <c r="AH1673" s="10">
        <v>6782872</v>
      </c>
      <c r="AI1673" s="10" t="s">
        <v>5722</v>
      </c>
      <c r="AJ1673" s="10">
        <v>151338</v>
      </c>
      <c r="AK1673" s="10" t="s">
        <v>4694</v>
      </c>
      <c r="AL1673" s="10" t="s">
        <v>5446</v>
      </c>
      <c r="AM1673" s="10" t="s">
        <v>5522</v>
      </c>
      <c r="AN1673" s="12" t="e">
        <f>VLOOKUP(TRIM(AK1673),[1]Sheet1!$S:$T,2,FALSE)</f>
        <v>#N/A</v>
      </c>
      <c r="AO1673" s="12">
        <f t="shared" si="378"/>
        <v>0</v>
      </c>
      <c r="AP1673" s="10">
        <f t="shared" si="379"/>
        <v>0</v>
      </c>
      <c r="AR1673" s="12" t="b">
        <f t="shared" si="380"/>
        <v>0</v>
      </c>
      <c r="AT1673">
        <v>152306</v>
      </c>
      <c r="AU1673" t="s">
        <v>6630</v>
      </c>
      <c r="AV1673" t="s">
        <v>6385</v>
      </c>
      <c r="AW1673" s="13">
        <f t="shared" si="381"/>
        <v>6323.07</v>
      </c>
      <c r="AX1673" s="13">
        <f t="shared" si="382"/>
        <v>0</v>
      </c>
      <c r="AZ1673" t="str">
        <f t="shared" si="383"/>
        <v>24/04/2015;03117903000145;6323,07;0,00</v>
      </c>
    </row>
    <row r="1674" spans="1:52" x14ac:dyDescent="0.2">
      <c r="A1674" s="6" t="s">
        <v>3987</v>
      </c>
      <c r="B1674" s="6">
        <v>151584</v>
      </c>
      <c r="C1674" s="1">
        <v>42109</v>
      </c>
      <c r="D1674" s="6" t="s">
        <v>1931</v>
      </c>
      <c r="E1674" s="6" t="s">
        <v>3989</v>
      </c>
      <c r="F1674" s="9">
        <v>1572.89</v>
      </c>
      <c r="G1674" s="9">
        <v>1367.73</v>
      </c>
      <c r="H1674" s="9">
        <v>246.19</v>
      </c>
      <c r="I1674" s="6" t="s">
        <v>1892</v>
      </c>
      <c r="J1674" s="9">
        <v>0</v>
      </c>
      <c r="K1674" s="9">
        <v>0</v>
      </c>
      <c r="L1674" s="6" t="s">
        <v>3990</v>
      </c>
      <c r="M1674" s="9">
        <v>1367.73</v>
      </c>
      <c r="N1674" s="9">
        <v>205.16</v>
      </c>
      <c r="O1674" s="6" t="s">
        <v>1932</v>
      </c>
      <c r="P1674" s="7">
        <v>1367.73</v>
      </c>
      <c r="Q1674" s="7">
        <v>22.57</v>
      </c>
      <c r="R1674" s="6" t="s">
        <v>3992</v>
      </c>
      <c r="S1674" s="7">
        <v>1367.73</v>
      </c>
      <c r="T1674" s="7">
        <v>103.95</v>
      </c>
      <c r="U1674" s="6" t="s">
        <v>3992</v>
      </c>
      <c r="V1674" s="6" t="s">
        <v>3992</v>
      </c>
      <c r="W1674" s="6">
        <v>6784026</v>
      </c>
      <c r="X1674" s="6" t="s">
        <v>4362</v>
      </c>
      <c r="Y1674" s="6" t="s">
        <v>1943</v>
      </c>
      <c r="Z1674" s="6" t="s">
        <v>1944</v>
      </c>
      <c r="AA1674" s="6"/>
      <c r="AB1674" s="5">
        <f t="shared" si="374"/>
        <v>151584</v>
      </c>
      <c r="AC1674" t="str">
        <f t="shared" si="375"/>
        <v>15/04/2015</v>
      </c>
      <c r="AD1674" t="str">
        <f t="shared" si="376"/>
        <v>76487032000206</v>
      </c>
      <c r="AE1674" s="11">
        <f t="shared" si="377"/>
        <v>1572.89</v>
      </c>
      <c r="AF1674">
        <f t="shared" si="384"/>
        <v>0</v>
      </c>
      <c r="AH1674" s="10">
        <v>6782738</v>
      </c>
      <c r="AI1674" s="10" t="s">
        <v>5700</v>
      </c>
      <c r="AJ1674" s="10">
        <v>151339</v>
      </c>
      <c r="AK1674" s="10" t="s">
        <v>1448</v>
      </c>
      <c r="AL1674" s="10" t="s">
        <v>5438</v>
      </c>
      <c r="AM1674" s="10" t="s">
        <v>5961</v>
      </c>
      <c r="AN1674" s="12" t="e">
        <f>VLOOKUP(TRIM(AK1674),[1]Sheet1!$S:$T,2,FALSE)</f>
        <v>#N/A</v>
      </c>
      <c r="AO1674" s="12">
        <f t="shared" si="378"/>
        <v>0</v>
      </c>
      <c r="AP1674" s="10">
        <f t="shared" si="379"/>
        <v>0</v>
      </c>
      <c r="AR1674" s="12" t="b">
        <f t="shared" si="380"/>
        <v>0</v>
      </c>
      <c r="AT1674">
        <v>152307</v>
      </c>
      <c r="AU1674" t="s">
        <v>6630</v>
      </c>
      <c r="AV1674" t="s">
        <v>6386</v>
      </c>
      <c r="AW1674" s="13">
        <f t="shared" si="381"/>
        <v>3182.46</v>
      </c>
      <c r="AX1674" s="13">
        <f t="shared" si="382"/>
        <v>0</v>
      </c>
      <c r="AZ1674" t="str">
        <f t="shared" si="383"/>
        <v>24/04/2015;57014862000948;3182,46;0,00</v>
      </c>
    </row>
    <row r="1675" spans="1:52" x14ac:dyDescent="0.2">
      <c r="A1675" s="6" t="s">
        <v>3987</v>
      </c>
      <c r="B1675" s="6">
        <v>151584</v>
      </c>
      <c r="C1675" s="1">
        <v>42109</v>
      </c>
      <c r="D1675" s="6" t="s">
        <v>1931</v>
      </c>
      <c r="E1675" s="6" t="s">
        <v>3989</v>
      </c>
      <c r="F1675" s="9">
        <v>2588.84</v>
      </c>
      <c r="G1675" s="9">
        <v>2588.84</v>
      </c>
      <c r="H1675" s="9">
        <v>465.99</v>
      </c>
      <c r="I1675" s="6" t="s">
        <v>4110</v>
      </c>
      <c r="J1675" s="9">
        <v>0</v>
      </c>
      <c r="K1675" s="9">
        <v>0</v>
      </c>
      <c r="L1675" s="6" t="s">
        <v>3990</v>
      </c>
      <c r="M1675" s="9">
        <v>0</v>
      </c>
      <c r="N1675" s="9">
        <v>0</v>
      </c>
      <c r="O1675" s="6" t="s">
        <v>3990</v>
      </c>
      <c r="P1675" s="7">
        <v>2588.84</v>
      </c>
      <c r="Q1675" s="7">
        <v>42.72</v>
      </c>
      <c r="R1675" s="6" t="s">
        <v>3992</v>
      </c>
      <c r="S1675" s="7">
        <v>2588.84</v>
      </c>
      <c r="T1675" s="7">
        <v>196.75</v>
      </c>
      <c r="U1675" s="6" t="s">
        <v>3992</v>
      </c>
      <c r="V1675" s="6" t="s">
        <v>3992</v>
      </c>
      <c r="W1675" s="6">
        <v>6784026</v>
      </c>
      <c r="X1675" s="6" t="s">
        <v>4376</v>
      </c>
      <c r="Y1675" s="6" t="s">
        <v>1937</v>
      </c>
      <c r="Z1675" s="6" t="s">
        <v>1938</v>
      </c>
      <c r="AA1675" s="6"/>
      <c r="AB1675" s="5">
        <f t="shared" si="374"/>
        <v>151584</v>
      </c>
      <c r="AC1675" t="str">
        <f t="shared" si="375"/>
        <v>15/04/2015</v>
      </c>
      <c r="AD1675" t="str">
        <f t="shared" si="376"/>
        <v>76487032000206</v>
      </c>
      <c r="AE1675" s="11">
        <f t="shared" si="377"/>
        <v>2588.84</v>
      </c>
      <c r="AF1675">
        <f t="shared" si="384"/>
        <v>0</v>
      </c>
      <c r="AH1675" s="10">
        <v>6784055</v>
      </c>
      <c r="AI1675" s="10" t="s">
        <v>5616</v>
      </c>
      <c r="AJ1675" s="10">
        <v>151340</v>
      </c>
      <c r="AK1675" s="10" t="s">
        <v>1450</v>
      </c>
      <c r="AL1675" s="10" t="s">
        <v>5438</v>
      </c>
      <c r="AM1675" s="10" t="s">
        <v>5534</v>
      </c>
      <c r="AN1675" s="12" t="e">
        <f>VLOOKUP(TRIM(AK1675),[1]Sheet1!$S:$T,2,FALSE)</f>
        <v>#N/A</v>
      </c>
      <c r="AO1675" s="12">
        <f t="shared" si="378"/>
        <v>0</v>
      </c>
      <c r="AP1675" s="10">
        <f t="shared" si="379"/>
        <v>0</v>
      </c>
      <c r="AR1675" s="12" t="b">
        <f t="shared" si="380"/>
        <v>0</v>
      </c>
      <c r="AT1675">
        <v>152308</v>
      </c>
      <c r="AU1675" t="s">
        <v>6630</v>
      </c>
      <c r="AV1675" t="s">
        <v>5610</v>
      </c>
      <c r="AW1675" s="13">
        <f t="shared" si="381"/>
        <v>1117.9000000000001</v>
      </c>
      <c r="AX1675" s="13">
        <f t="shared" si="382"/>
        <v>0</v>
      </c>
      <c r="AZ1675" t="str">
        <f t="shared" si="383"/>
        <v>24/04/2015;01498525000161;1117,90;0,00</v>
      </c>
    </row>
    <row r="1676" spans="1:52" x14ac:dyDescent="0.2">
      <c r="A1676" s="6" t="s">
        <v>3987</v>
      </c>
      <c r="B1676" s="6">
        <v>151584</v>
      </c>
      <c r="C1676" s="1">
        <v>42109</v>
      </c>
      <c r="D1676" s="6" t="s">
        <v>1931</v>
      </c>
      <c r="E1676" s="6" t="s">
        <v>3989</v>
      </c>
      <c r="F1676" s="9">
        <v>109.43</v>
      </c>
      <c r="G1676" s="9">
        <v>95.16</v>
      </c>
      <c r="H1676" s="9">
        <v>17.13</v>
      </c>
      <c r="I1676" s="6" t="s">
        <v>4011</v>
      </c>
      <c r="J1676" s="9">
        <v>0</v>
      </c>
      <c r="K1676" s="9">
        <v>0</v>
      </c>
      <c r="L1676" s="6" t="s">
        <v>3990</v>
      </c>
      <c r="M1676" s="9">
        <v>95.16</v>
      </c>
      <c r="N1676" s="9">
        <v>14.27</v>
      </c>
      <c r="O1676" s="6" t="s">
        <v>1932</v>
      </c>
      <c r="P1676" s="7">
        <v>95.16</v>
      </c>
      <c r="Q1676" s="7">
        <v>1.57</v>
      </c>
      <c r="R1676" s="6" t="s">
        <v>3992</v>
      </c>
      <c r="S1676" s="7">
        <v>95.16</v>
      </c>
      <c r="T1676" s="7">
        <v>7.23</v>
      </c>
      <c r="U1676" s="6" t="s">
        <v>3992</v>
      </c>
      <c r="V1676" s="6" t="s">
        <v>3992</v>
      </c>
      <c r="W1676" s="6">
        <v>6784026</v>
      </c>
      <c r="X1676" s="6" t="s">
        <v>4362</v>
      </c>
      <c r="Y1676" s="6" t="s">
        <v>1982</v>
      </c>
      <c r="Z1676" s="6" t="s">
        <v>1983</v>
      </c>
      <c r="AA1676" s="6"/>
      <c r="AB1676" s="5">
        <f t="shared" si="374"/>
        <v>151584</v>
      </c>
      <c r="AC1676" t="str">
        <f t="shared" si="375"/>
        <v>15/04/2015</v>
      </c>
      <c r="AD1676" t="str">
        <f t="shared" si="376"/>
        <v>76487032000206</v>
      </c>
      <c r="AE1676" s="11">
        <f t="shared" si="377"/>
        <v>109.43</v>
      </c>
      <c r="AF1676">
        <f t="shared" si="384"/>
        <v>0</v>
      </c>
      <c r="AH1676" s="10">
        <v>7467528</v>
      </c>
      <c r="AI1676" s="10" t="s">
        <v>5623</v>
      </c>
      <c r="AJ1676" s="10">
        <v>151341</v>
      </c>
      <c r="AK1676" s="10" t="s">
        <v>4994</v>
      </c>
      <c r="AL1676" s="10" t="s">
        <v>5446</v>
      </c>
      <c r="AM1676" s="10" t="s">
        <v>5518</v>
      </c>
      <c r="AN1676" s="12" t="e">
        <f>VLOOKUP(TRIM(AK1676),[1]Sheet1!$S:$T,2,FALSE)</f>
        <v>#N/A</v>
      </c>
      <c r="AO1676" s="12">
        <f t="shared" si="378"/>
        <v>0</v>
      </c>
      <c r="AP1676" s="10">
        <f t="shared" si="379"/>
        <v>0</v>
      </c>
      <c r="AR1676" s="12" t="b">
        <f t="shared" si="380"/>
        <v>0</v>
      </c>
      <c r="AT1676">
        <v>152309</v>
      </c>
      <c r="AU1676" t="s">
        <v>6630</v>
      </c>
      <c r="AV1676" t="s">
        <v>5700</v>
      </c>
      <c r="AW1676" s="13">
        <f t="shared" si="381"/>
        <v>1742.43</v>
      </c>
      <c r="AX1676" s="13">
        <f t="shared" si="382"/>
        <v>0</v>
      </c>
      <c r="AZ1676" t="str">
        <f t="shared" si="383"/>
        <v>24/04/2015;59104422005704;1742,43;0,00</v>
      </c>
    </row>
    <row r="1677" spans="1:52" x14ac:dyDescent="0.2">
      <c r="A1677" s="6" t="s">
        <v>3987</v>
      </c>
      <c r="B1677" s="6">
        <v>151584</v>
      </c>
      <c r="C1677" s="1">
        <v>42109</v>
      </c>
      <c r="D1677" s="6" t="s">
        <v>1931</v>
      </c>
      <c r="E1677" s="6" t="s">
        <v>3989</v>
      </c>
      <c r="F1677" s="9">
        <v>497.84</v>
      </c>
      <c r="G1677" s="9">
        <v>432.9</v>
      </c>
      <c r="H1677" s="9">
        <v>77.92</v>
      </c>
      <c r="I1677" s="6" t="s">
        <v>1892</v>
      </c>
      <c r="J1677" s="9">
        <v>0</v>
      </c>
      <c r="K1677" s="9">
        <v>0</v>
      </c>
      <c r="L1677" s="6" t="s">
        <v>3990</v>
      </c>
      <c r="M1677" s="9">
        <v>432.9</v>
      </c>
      <c r="N1677" s="9">
        <v>64.94</v>
      </c>
      <c r="O1677" s="6" t="s">
        <v>1932</v>
      </c>
      <c r="P1677" s="7">
        <v>432.9</v>
      </c>
      <c r="Q1677" s="7">
        <v>7.14</v>
      </c>
      <c r="R1677" s="6" t="s">
        <v>3992</v>
      </c>
      <c r="S1677" s="7">
        <v>432.9</v>
      </c>
      <c r="T1677" s="7">
        <v>32.9</v>
      </c>
      <c r="U1677" s="6" t="s">
        <v>3992</v>
      </c>
      <c r="V1677" s="6" t="s">
        <v>3992</v>
      </c>
      <c r="W1677" s="6">
        <v>6784026</v>
      </c>
      <c r="X1677" s="6" t="s">
        <v>4362</v>
      </c>
      <c r="Y1677" s="6" t="s">
        <v>1984</v>
      </c>
      <c r="Z1677" s="6" t="s">
        <v>1985</v>
      </c>
      <c r="AA1677" s="6"/>
      <c r="AB1677" s="5">
        <f t="shared" si="374"/>
        <v>151584</v>
      </c>
      <c r="AC1677" t="str">
        <f t="shared" si="375"/>
        <v>15/04/2015</v>
      </c>
      <c r="AD1677" t="str">
        <f t="shared" si="376"/>
        <v>76487032000206</v>
      </c>
      <c r="AE1677" s="11">
        <f t="shared" si="377"/>
        <v>497.84</v>
      </c>
      <c r="AF1677">
        <f t="shared" si="384"/>
        <v>0</v>
      </c>
      <c r="AH1677" s="10">
        <v>7467528</v>
      </c>
      <c r="AI1677" s="10" t="s">
        <v>5623</v>
      </c>
      <c r="AJ1677" s="10">
        <v>151342</v>
      </c>
      <c r="AK1677" s="10" t="s">
        <v>1452</v>
      </c>
      <c r="AL1677" s="10" t="s">
        <v>5446</v>
      </c>
      <c r="AM1677" s="10" t="s">
        <v>5474</v>
      </c>
      <c r="AN1677" s="12" t="e">
        <f>VLOOKUP(TRIM(AK1677),[1]Sheet1!$S:$T,2,FALSE)</f>
        <v>#N/A</v>
      </c>
      <c r="AO1677" s="12">
        <f t="shared" si="378"/>
        <v>0</v>
      </c>
      <c r="AP1677" s="10">
        <f t="shared" si="379"/>
        <v>0</v>
      </c>
      <c r="AR1677" s="12" t="b">
        <f t="shared" si="380"/>
        <v>0</v>
      </c>
      <c r="AT1677">
        <v>152310</v>
      </c>
      <c r="AU1677" t="s">
        <v>6630</v>
      </c>
      <c r="AV1677" t="s">
        <v>5724</v>
      </c>
      <c r="AW1677" s="13">
        <f t="shared" si="381"/>
        <v>658.89</v>
      </c>
      <c r="AX1677" s="13">
        <f t="shared" si="382"/>
        <v>0</v>
      </c>
      <c r="AZ1677" t="str">
        <f t="shared" si="383"/>
        <v>24/04/2015;46044053004607;658,89;0,00</v>
      </c>
    </row>
    <row r="1678" spans="1:52" x14ac:dyDescent="0.2">
      <c r="A1678" s="6" t="s">
        <v>3987</v>
      </c>
      <c r="B1678" s="6">
        <v>151584</v>
      </c>
      <c r="C1678" s="1">
        <v>42109</v>
      </c>
      <c r="D1678" s="6" t="s">
        <v>1986</v>
      </c>
      <c r="E1678" s="6" t="s">
        <v>3989</v>
      </c>
      <c r="F1678" s="9">
        <v>852.37</v>
      </c>
      <c r="G1678" s="9">
        <v>852.37</v>
      </c>
      <c r="H1678" s="9">
        <v>153.43</v>
      </c>
      <c r="I1678" s="6" t="s">
        <v>4011</v>
      </c>
      <c r="J1678" s="9">
        <v>0</v>
      </c>
      <c r="K1678" s="9">
        <v>0</v>
      </c>
      <c r="L1678" s="6" t="s">
        <v>3990</v>
      </c>
      <c r="M1678" s="9">
        <v>0</v>
      </c>
      <c r="N1678" s="9">
        <v>0</v>
      </c>
      <c r="O1678" s="6" t="s">
        <v>3990</v>
      </c>
      <c r="P1678" s="7">
        <v>852.37</v>
      </c>
      <c r="Q1678" s="7">
        <v>14.06</v>
      </c>
      <c r="R1678" s="6" t="s">
        <v>3992</v>
      </c>
      <c r="S1678" s="7">
        <v>852.37</v>
      </c>
      <c r="T1678" s="7">
        <v>64.78</v>
      </c>
      <c r="U1678" s="6" t="s">
        <v>3992</v>
      </c>
      <c r="V1678" s="6" t="s">
        <v>3992</v>
      </c>
      <c r="W1678" s="6">
        <v>6784026</v>
      </c>
      <c r="X1678" s="6" t="s">
        <v>4382</v>
      </c>
      <c r="Y1678" s="6" t="s">
        <v>2760</v>
      </c>
      <c r="Z1678" s="6" t="s">
        <v>1987</v>
      </c>
      <c r="AA1678" s="6"/>
      <c r="AB1678" s="5">
        <f t="shared" si="374"/>
        <v>151584</v>
      </c>
      <c r="AC1678" t="str">
        <f t="shared" si="375"/>
        <v>15/04/2015</v>
      </c>
      <c r="AD1678" t="str">
        <f t="shared" si="376"/>
        <v>76487032000206</v>
      </c>
      <c r="AE1678" s="11">
        <f t="shared" si="377"/>
        <v>852.37</v>
      </c>
      <c r="AF1678">
        <f t="shared" si="384"/>
        <v>0</v>
      </c>
      <c r="AH1678" s="10">
        <v>7467528</v>
      </c>
      <c r="AI1678" s="10" t="s">
        <v>5623</v>
      </c>
      <c r="AJ1678" s="10">
        <v>151343</v>
      </c>
      <c r="AK1678" s="10" t="s">
        <v>5051</v>
      </c>
      <c r="AL1678" s="10" t="s">
        <v>5446</v>
      </c>
      <c r="AM1678" s="10" t="s">
        <v>5477</v>
      </c>
      <c r="AN1678" s="12" t="e">
        <f>VLOOKUP(TRIM(AK1678),[1]Sheet1!$S:$T,2,FALSE)</f>
        <v>#N/A</v>
      </c>
      <c r="AO1678" s="12">
        <f t="shared" si="378"/>
        <v>0</v>
      </c>
      <c r="AP1678" s="10">
        <f t="shared" si="379"/>
        <v>0</v>
      </c>
      <c r="AR1678" s="12" t="b">
        <f t="shared" si="380"/>
        <v>0</v>
      </c>
      <c r="AT1678">
        <v>152311</v>
      </c>
      <c r="AU1678" t="s">
        <v>6630</v>
      </c>
      <c r="AV1678" t="s">
        <v>5984</v>
      </c>
      <c r="AW1678" s="13">
        <f t="shared" si="381"/>
        <v>1103.21</v>
      </c>
      <c r="AX1678" s="13">
        <f t="shared" si="382"/>
        <v>0</v>
      </c>
      <c r="AZ1678" t="str">
        <f t="shared" si="383"/>
        <v>24/04/2015;02195445000361;1103,21;0,00</v>
      </c>
    </row>
    <row r="1679" spans="1:52" x14ac:dyDescent="0.2">
      <c r="A1679" s="6" t="s">
        <v>3987</v>
      </c>
      <c r="B1679" s="6">
        <v>151584</v>
      </c>
      <c r="C1679" s="1">
        <v>42109</v>
      </c>
      <c r="D1679" s="6" t="s">
        <v>1986</v>
      </c>
      <c r="E1679" s="6" t="s">
        <v>3989</v>
      </c>
      <c r="F1679" s="9">
        <v>1101.31</v>
      </c>
      <c r="G1679" s="9">
        <v>1101.31</v>
      </c>
      <c r="H1679" s="9">
        <v>198.24</v>
      </c>
      <c r="I1679" s="6" t="s">
        <v>4011</v>
      </c>
      <c r="J1679" s="9">
        <v>0</v>
      </c>
      <c r="K1679" s="9">
        <v>0</v>
      </c>
      <c r="L1679" s="6" t="s">
        <v>3990</v>
      </c>
      <c r="M1679" s="9">
        <v>0</v>
      </c>
      <c r="N1679" s="9">
        <v>0</v>
      </c>
      <c r="O1679" s="6" t="s">
        <v>3990</v>
      </c>
      <c r="P1679" s="7">
        <v>1101.31</v>
      </c>
      <c r="Q1679" s="7">
        <v>18.170000000000002</v>
      </c>
      <c r="R1679" s="6" t="s">
        <v>3992</v>
      </c>
      <c r="S1679" s="7">
        <v>1101.31</v>
      </c>
      <c r="T1679" s="7">
        <v>83.7</v>
      </c>
      <c r="U1679" s="6" t="s">
        <v>3992</v>
      </c>
      <c r="V1679" s="6" t="s">
        <v>3992</v>
      </c>
      <c r="W1679" s="6">
        <v>6784026</v>
      </c>
      <c r="X1679" s="6" t="s">
        <v>4382</v>
      </c>
      <c r="Y1679" s="6" t="s">
        <v>3191</v>
      </c>
      <c r="Z1679" s="6" t="s">
        <v>3192</v>
      </c>
      <c r="AA1679" s="6"/>
      <c r="AB1679" s="5">
        <f t="shared" si="374"/>
        <v>151584</v>
      </c>
      <c r="AC1679" t="str">
        <f t="shared" si="375"/>
        <v>15/04/2015</v>
      </c>
      <c r="AD1679" t="str">
        <f t="shared" si="376"/>
        <v>76487032000206</v>
      </c>
      <c r="AE1679" s="11">
        <f t="shared" si="377"/>
        <v>1101.31</v>
      </c>
      <c r="AF1679">
        <f t="shared" si="384"/>
        <v>0</v>
      </c>
      <c r="AH1679" s="10">
        <v>6789624</v>
      </c>
      <c r="AI1679" s="10" t="s">
        <v>5602</v>
      </c>
      <c r="AJ1679" s="10">
        <v>151344</v>
      </c>
      <c r="AK1679" s="10" t="s">
        <v>1264</v>
      </c>
      <c r="AL1679" s="10" t="s">
        <v>5583</v>
      </c>
      <c r="AM1679" s="10" t="s">
        <v>5962</v>
      </c>
      <c r="AN1679" s="12" t="e">
        <f>VLOOKUP(TRIM(AK1679),[1]Sheet1!$S:$T,2,FALSE)</f>
        <v>#N/A</v>
      </c>
      <c r="AO1679" s="12">
        <f t="shared" si="378"/>
        <v>0</v>
      </c>
      <c r="AP1679" s="10">
        <f t="shared" si="379"/>
        <v>0</v>
      </c>
      <c r="AR1679" s="12" t="b">
        <f t="shared" si="380"/>
        <v>0</v>
      </c>
      <c r="AT1679">
        <v>152312</v>
      </c>
      <c r="AU1679" t="s">
        <v>6630</v>
      </c>
      <c r="AV1679" t="s">
        <v>5728</v>
      </c>
      <c r="AW1679" s="13">
        <f t="shared" si="381"/>
        <v>1052.4000000000001</v>
      </c>
      <c r="AX1679" s="13">
        <f t="shared" si="382"/>
        <v>0</v>
      </c>
      <c r="AZ1679" t="str">
        <f t="shared" si="383"/>
        <v>24/04/2015;02195445000108;1052,40;0,00</v>
      </c>
    </row>
    <row r="1680" spans="1:52" x14ac:dyDescent="0.2">
      <c r="A1680" s="6" t="s">
        <v>3987</v>
      </c>
      <c r="B1680" s="6">
        <v>151584</v>
      </c>
      <c r="C1680" s="1">
        <v>42109</v>
      </c>
      <c r="D1680" s="6" t="s">
        <v>1986</v>
      </c>
      <c r="E1680" s="6" t="s">
        <v>3989</v>
      </c>
      <c r="F1680" s="9">
        <v>187.49</v>
      </c>
      <c r="G1680" s="9">
        <v>187.49</v>
      </c>
      <c r="H1680" s="9">
        <v>33.75</v>
      </c>
      <c r="I1680" s="6" t="s">
        <v>4011</v>
      </c>
      <c r="J1680" s="9">
        <v>0</v>
      </c>
      <c r="K1680" s="9">
        <v>0</v>
      </c>
      <c r="L1680" s="6" t="s">
        <v>3990</v>
      </c>
      <c r="M1680" s="9">
        <v>0</v>
      </c>
      <c r="N1680" s="9">
        <v>0</v>
      </c>
      <c r="O1680" s="6" t="s">
        <v>3990</v>
      </c>
      <c r="P1680" s="7">
        <v>187.49</v>
      </c>
      <c r="Q1680" s="7">
        <v>3.09</v>
      </c>
      <c r="R1680" s="6" t="s">
        <v>3992</v>
      </c>
      <c r="S1680" s="7">
        <v>187.49</v>
      </c>
      <c r="T1680" s="7">
        <v>14.25</v>
      </c>
      <c r="U1680" s="6" t="s">
        <v>3992</v>
      </c>
      <c r="V1680" s="6" t="s">
        <v>3992</v>
      </c>
      <c r="W1680" s="6">
        <v>6784026</v>
      </c>
      <c r="X1680" s="6" t="s">
        <v>4382</v>
      </c>
      <c r="Y1680" s="6" t="s">
        <v>2758</v>
      </c>
      <c r="Z1680" s="6" t="s">
        <v>2759</v>
      </c>
      <c r="AA1680" s="6"/>
      <c r="AB1680" s="5">
        <f t="shared" si="374"/>
        <v>151584</v>
      </c>
      <c r="AC1680" t="str">
        <f t="shared" si="375"/>
        <v>15/04/2015</v>
      </c>
      <c r="AD1680" t="str">
        <f t="shared" si="376"/>
        <v>76487032000206</v>
      </c>
      <c r="AE1680" s="11">
        <f t="shared" si="377"/>
        <v>187.49</v>
      </c>
      <c r="AF1680">
        <f t="shared" si="384"/>
        <v>0</v>
      </c>
      <c r="AH1680" s="10">
        <v>6799868</v>
      </c>
      <c r="AI1680" s="10" t="s">
        <v>5661</v>
      </c>
      <c r="AJ1680" s="10">
        <v>151345</v>
      </c>
      <c r="AK1680" s="10" t="s">
        <v>1454</v>
      </c>
      <c r="AL1680" s="10" t="s">
        <v>5438</v>
      </c>
      <c r="AM1680" s="10" t="s">
        <v>5520</v>
      </c>
      <c r="AN1680" s="12" t="e">
        <f>VLOOKUP(TRIM(AK1680),[1]Sheet1!$S:$T,2,FALSE)</f>
        <v>#N/A</v>
      </c>
      <c r="AO1680" s="12">
        <f t="shared" si="378"/>
        <v>0</v>
      </c>
      <c r="AP1680" s="10">
        <f t="shared" si="379"/>
        <v>0</v>
      </c>
      <c r="AR1680" s="12" t="b">
        <f t="shared" si="380"/>
        <v>0</v>
      </c>
      <c r="AT1680">
        <v>152313</v>
      </c>
      <c r="AU1680" t="s">
        <v>6630</v>
      </c>
      <c r="AV1680" t="s">
        <v>5984</v>
      </c>
      <c r="AW1680" s="13">
        <f t="shared" si="381"/>
        <v>265.16000000000003</v>
      </c>
      <c r="AX1680" s="13">
        <f t="shared" si="382"/>
        <v>0</v>
      </c>
      <c r="AZ1680" t="str">
        <f t="shared" si="383"/>
        <v>24/04/2015;02195445000361;265,16;0,00</v>
      </c>
    </row>
    <row r="1681" spans="1:52" x14ac:dyDescent="0.2">
      <c r="A1681" s="6" t="s">
        <v>3987</v>
      </c>
      <c r="B1681" s="6">
        <v>151585</v>
      </c>
      <c r="C1681" s="1">
        <v>42109</v>
      </c>
      <c r="D1681" s="6" t="s">
        <v>1931</v>
      </c>
      <c r="E1681" s="6" t="s">
        <v>3989</v>
      </c>
      <c r="F1681" s="9">
        <v>824.69</v>
      </c>
      <c r="G1681" s="9">
        <v>717.12</v>
      </c>
      <c r="H1681" s="9">
        <v>129.08000000000001</v>
      </c>
      <c r="I1681" s="6" t="s">
        <v>4011</v>
      </c>
      <c r="J1681" s="9">
        <v>0</v>
      </c>
      <c r="K1681" s="9">
        <v>0</v>
      </c>
      <c r="L1681" s="6" t="s">
        <v>3990</v>
      </c>
      <c r="M1681" s="9">
        <v>717.12</v>
      </c>
      <c r="N1681" s="9">
        <v>107.57</v>
      </c>
      <c r="O1681" s="6" t="s">
        <v>1932</v>
      </c>
      <c r="P1681" s="7">
        <v>717.12</v>
      </c>
      <c r="Q1681" s="7">
        <v>11.83</v>
      </c>
      <c r="R1681" s="6" t="s">
        <v>3992</v>
      </c>
      <c r="S1681" s="7">
        <v>717.12</v>
      </c>
      <c r="T1681" s="7">
        <v>54.5</v>
      </c>
      <c r="U1681" s="6" t="s">
        <v>3992</v>
      </c>
      <c r="V1681" s="6" t="s">
        <v>3992</v>
      </c>
      <c r="W1681" s="6">
        <v>6784150</v>
      </c>
      <c r="X1681" s="6" t="s">
        <v>4362</v>
      </c>
      <c r="Y1681" s="6" t="s">
        <v>2022</v>
      </c>
      <c r="Z1681" s="6" t="s">
        <v>2023</v>
      </c>
      <c r="AA1681" s="6"/>
      <c r="AB1681" s="5">
        <f t="shared" si="374"/>
        <v>151585</v>
      </c>
      <c r="AC1681" t="str">
        <f t="shared" si="375"/>
        <v>15/04/2015</v>
      </c>
      <c r="AD1681" t="str">
        <f t="shared" si="376"/>
        <v>59105999000348</v>
      </c>
      <c r="AE1681" s="11">
        <f t="shared" si="377"/>
        <v>824.69</v>
      </c>
      <c r="AF1681">
        <f t="shared" si="384"/>
        <v>0</v>
      </c>
      <c r="AH1681" s="10">
        <v>6799868</v>
      </c>
      <c r="AI1681" s="10" t="s">
        <v>5661</v>
      </c>
      <c r="AJ1681" s="10">
        <v>151345</v>
      </c>
      <c r="AK1681" s="10" t="s">
        <v>4647</v>
      </c>
      <c r="AL1681" s="10" t="s">
        <v>5438</v>
      </c>
      <c r="AM1681" s="10" t="s">
        <v>5507</v>
      </c>
      <c r="AN1681" s="12" t="e">
        <f>VLOOKUP(TRIM(AK1681),[1]Sheet1!$S:$T,2,FALSE)</f>
        <v>#N/A</v>
      </c>
      <c r="AO1681" s="12">
        <f t="shared" si="378"/>
        <v>0</v>
      </c>
      <c r="AP1681" s="10">
        <f t="shared" si="379"/>
        <v>0</v>
      </c>
      <c r="AR1681" s="12" t="b">
        <f t="shared" si="380"/>
        <v>0</v>
      </c>
      <c r="AT1681">
        <v>152314</v>
      </c>
      <c r="AU1681" t="s">
        <v>6630</v>
      </c>
      <c r="AV1681" t="s">
        <v>5787</v>
      </c>
      <c r="AW1681" s="13">
        <f t="shared" si="381"/>
        <v>158.09</v>
      </c>
      <c r="AX1681" s="13">
        <f t="shared" si="382"/>
        <v>0</v>
      </c>
      <c r="AZ1681" t="str">
        <f t="shared" si="383"/>
        <v>24/04/2015;46044053002906;158,09;0,00</v>
      </c>
    </row>
    <row r="1682" spans="1:52" x14ac:dyDescent="0.2">
      <c r="A1682" s="6" t="s">
        <v>3987</v>
      </c>
      <c r="B1682" s="6">
        <v>151585</v>
      </c>
      <c r="C1682" s="1">
        <v>42109</v>
      </c>
      <c r="D1682" s="6" t="s">
        <v>1986</v>
      </c>
      <c r="E1682" s="6" t="s">
        <v>3989</v>
      </c>
      <c r="F1682" s="9">
        <v>3673.49</v>
      </c>
      <c r="G1682" s="9">
        <v>3061.24</v>
      </c>
      <c r="H1682" s="9">
        <v>551.02</v>
      </c>
      <c r="I1682" s="6" t="s">
        <v>4360</v>
      </c>
      <c r="J1682" s="9">
        <v>0</v>
      </c>
      <c r="K1682" s="9">
        <v>0</v>
      </c>
      <c r="L1682" s="6" t="s">
        <v>3990</v>
      </c>
      <c r="M1682" s="9">
        <v>3061.24</v>
      </c>
      <c r="N1682" s="9">
        <v>612.25</v>
      </c>
      <c r="O1682" s="6" t="s">
        <v>1932</v>
      </c>
      <c r="P1682" s="7">
        <v>3061.24</v>
      </c>
      <c r="Q1682" s="7">
        <v>50.51</v>
      </c>
      <c r="R1682" s="6" t="s">
        <v>3992</v>
      </c>
      <c r="S1682" s="7">
        <v>3061.24</v>
      </c>
      <c r="T1682" s="7">
        <v>232.65</v>
      </c>
      <c r="U1682" s="6" t="s">
        <v>3992</v>
      </c>
      <c r="V1682" s="6" t="s">
        <v>3992</v>
      </c>
      <c r="W1682" s="6">
        <v>6784150</v>
      </c>
      <c r="X1682" s="6" t="s">
        <v>4382</v>
      </c>
      <c r="Y1682" s="6" t="s">
        <v>4383</v>
      </c>
      <c r="Z1682" s="6" t="s">
        <v>2024</v>
      </c>
      <c r="AA1682" s="6"/>
      <c r="AB1682" s="5">
        <f t="shared" si="374"/>
        <v>151585</v>
      </c>
      <c r="AC1682" t="str">
        <f t="shared" si="375"/>
        <v>15/04/2015</v>
      </c>
      <c r="AD1682" t="str">
        <f t="shared" si="376"/>
        <v>59105999000348</v>
      </c>
      <c r="AE1682" s="11">
        <f t="shared" si="377"/>
        <v>3673.49</v>
      </c>
      <c r="AF1682">
        <f t="shared" si="384"/>
        <v>0</v>
      </c>
      <c r="AH1682" s="10">
        <v>6784055</v>
      </c>
      <c r="AI1682" s="10" t="s">
        <v>5616</v>
      </c>
      <c r="AJ1682" s="10">
        <v>151346</v>
      </c>
      <c r="AK1682" s="10" t="s">
        <v>4385</v>
      </c>
      <c r="AL1682" s="10" t="s">
        <v>5446</v>
      </c>
      <c r="AM1682" s="10" t="s">
        <v>5518</v>
      </c>
      <c r="AN1682" s="12" t="e">
        <f>VLOOKUP(TRIM(AK1682),[1]Sheet1!$S:$T,2,FALSE)</f>
        <v>#N/A</v>
      </c>
      <c r="AO1682" s="12">
        <f t="shared" si="378"/>
        <v>0</v>
      </c>
      <c r="AP1682" s="10">
        <f t="shared" si="379"/>
        <v>0</v>
      </c>
      <c r="AR1682" s="12" t="b">
        <f t="shared" si="380"/>
        <v>0</v>
      </c>
      <c r="AT1682">
        <v>152316</v>
      </c>
      <c r="AU1682" t="s">
        <v>6630</v>
      </c>
      <c r="AV1682" t="s">
        <v>6391</v>
      </c>
      <c r="AW1682" s="13">
        <f t="shared" si="381"/>
        <v>1988.67</v>
      </c>
      <c r="AX1682" s="13">
        <f t="shared" si="382"/>
        <v>0</v>
      </c>
      <c r="AZ1682" t="str">
        <f t="shared" si="383"/>
        <v>24/04/2015;46044053003554;1988,67;0,00</v>
      </c>
    </row>
    <row r="1683" spans="1:52" x14ac:dyDescent="0.2">
      <c r="A1683" s="6" t="s">
        <v>3987</v>
      </c>
      <c r="B1683" s="6">
        <v>151586</v>
      </c>
      <c r="C1683" s="1">
        <v>42109</v>
      </c>
      <c r="D1683" s="6" t="s">
        <v>1931</v>
      </c>
      <c r="E1683" s="6" t="s">
        <v>3989</v>
      </c>
      <c r="F1683" s="9">
        <v>1829.2</v>
      </c>
      <c r="G1683" s="9">
        <v>1829.2</v>
      </c>
      <c r="H1683" s="9">
        <v>329.26</v>
      </c>
      <c r="I1683" s="6" t="s">
        <v>1892</v>
      </c>
      <c r="J1683" s="9">
        <v>0</v>
      </c>
      <c r="K1683" s="9">
        <v>0</v>
      </c>
      <c r="L1683" s="6" t="s">
        <v>3990</v>
      </c>
      <c r="M1683" s="9">
        <v>0</v>
      </c>
      <c r="N1683" s="9">
        <v>0</v>
      </c>
      <c r="O1683" s="6" t="s">
        <v>3990</v>
      </c>
      <c r="P1683" s="7">
        <v>1829.2</v>
      </c>
      <c r="Q1683" s="7">
        <v>30.18</v>
      </c>
      <c r="R1683" s="6" t="s">
        <v>3992</v>
      </c>
      <c r="S1683" s="7">
        <v>1829.2</v>
      </c>
      <c r="T1683" s="7">
        <v>139.02000000000001</v>
      </c>
      <c r="U1683" s="6" t="s">
        <v>3992</v>
      </c>
      <c r="V1683" s="6" t="s">
        <v>3992</v>
      </c>
      <c r="W1683" s="6">
        <v>6785280</v>
      </c>
      <c r="X1683" s="6" t="s">
        <v>4362</v>
      </c>
      <c r="Y1683" s="6" t="s">
        <v>1714</v>
      </c>
      <c r="Z1683" s="6" t="s">
        <v>1715</v>
      </c>
      <c r="AA1683" s="6"/>
      <c r="AB1683" s="5">
        <f t="shared" si="374"/>
        <v>151586</v>
      </c>
      <c r="AC1683" t="str">
        <f t="shared" si="375"/>
        <v>15/04/2015</v>
      </c>
      <c r="AD1683" t="str">
        <f t="shared" si="376"/>
        <v>48754139000157</v>
      </c>
      <c r="AE1683" s="11">
        <f t="shared" si="377"/>
        <v>1829.2</v>
      </c>
      <c r="AF1683">
        <f t="shared" si="384"/>
        <v>0</v>
      </c>
      <c r="AH1683" s="10">
        <v>7467528</v>
      </c>
      <c r="AI1683" s="10" t="s">
        <v>5623</v>
      </c>
      <c r="AJ1683" s="10">
        <v>151347</v>
      </c>
      <c r="AK1683" s="10" t="s">
        <v>4702</v>
      </c>
      <c r="AL1683" s="10" t="s">
        <v>5446</v>
      </c>
      <c r="AM1683" s="10" t="s">
        <v>5522</v>
      </c>
      <c r="AN1683" s="12" t="e">
        <f>VLOOKUP(TRIM(AK1683),[1]Sheet1!$S:$T,2,FALSE)</f>
        <v>#N/A</v>
      </c>
      <c r="AO1683" s="12">
        <f t="shared" si="378"/>
        <v>0</v>
      </c>
      <c r="AP1683" s="10">
        <f t="shared" si="379"/>
        <v>0</v>
      </c>
      <c r="AR1683" s="12" t="b">
        <f t="shared" si="380"/>
        <v>0</v>
      </c>
      <c r="AT1683">
        <v>152317</v>
      </c>
      <c r="AU1683" t="s">
        <v>6630</v>
      </c>
      <c r="AV1683" t="s">
        <v>6392</v>
      </c>
      <c r="AW1683" s="13">
        <f t="shared" si="381"/>
        <v>282.02999999999997</v>
      </c>
      <c r="AX1683" s="13">
        <f t="shared" si="382"/>
        <v>0</v>
      </c>
      <c r="AZ1683" t="str">
        <f t="shared" si="383"/>
        <v>24/04/2015;00961315000103;282,03;0,00</v>
      </c>
    </row>
    <row r="1684" spans="1:52" x14ac:dyDescent="0.2">
      <c r="A1684" s="6" t="s">
        <v>3987</v>
      </c>
      <c r="B1684" s="6">
        <v>151587</v>
      </c>
      <c r="C1684" s="1">
        <v>42109</v>
      </c>
      <c r="D1684" s="6" t="s">
        <v>2074</v>
      </c>
      <c r="E1684" s="6" t="s">
        <v>4540</v>
      </c>
      <c r="F1684" s="9">
        <v>308.48</v>
      </c>
      <c r="G1684" s="9">
        <v>0</v>
      </c>
      <c r="H1684" s="9">
        <v>0</v>
      </c>
      <c r="I1684" s="6" t="s">
        <v>3990</v>
      </c>
      <c r="J1684" s="9">
        <v>0</v>
      </c>
      <c r="K1684" s="9">
        <v>0</v>
      </c>
      <c r="L1684" s="6" t="s">
        <v>3990</v>
      </c>
      <c r="M1684" s="9">
        <v>0</v>
      </c>
      <c r="N1684" s="9">
        <v>0</v>
      </c>
      <c r="O1684" s="6" t="s">
        <v>3990</v>
      </c>
      <c r="P1684" s="7">
        <v>308.48</v>
      </c>
      <c r="Q1684" s="7">
        <v>0</v>
      </c>
      <c r="R1684" s="6" t="s">
        <v>2075</v>
      </c>
      <c r="S1684" s="7">
        <v>308.48</v>
      </c>
      <c r="T1684" s="7">
        <v>0</v>
      </c>
      <c r="U1684" s="6" t="s">
        <v>2075</v>
      </c>
      <c r="V1684" s="6" t="s">
        <v>3992</v>
      </c>
      <c r="W1684" s="6">
        <v>6784253</v>
      </c>
      <c r="X1684" s="6" t="s">
        <v>1962</v>
      </c>
      <c r="Y1684" s="6" t="s">
        <v>2601</v>
      </c>
      <c r="Z1684" s="6" t="s">
        <v>2602</v>
      </c>
      <c r="AA1684" s="6"/>
      <c r="AB1684" s="5">
        <f t="shared" si="374"/>
        <v>151587</v>
      </c>
      <c r="AC1684" t="str">
        <f t="shared" si="375"/>
        <v>15/04/2015</v>
      </c>
      <c r="AD1684" t="str">
        <f t="shared" si="376"/>
        <v>04817052000106</v>
      </c>
      <c r="AE1684" s="11">
        <f t="shared" si="377"/>
        <v>308.48</v>
      </c>
      <c r="AF1684">
        <v>0</v>
      </c>
      <c r="AH1684" s="10">
        <v>7467528</v>
      </c>
      <c r="AI1684" s="10" t="s">
        <v>5623</v>
      </c>
      <c r="AJ1684" s="10">
        <v>151347</v>
      </c>
      <c r="AK1684" s="10" t="s">
        <v>4755</v>
      </c>
      <c r="AL1684" s="10" t="s">
        <v>5446</v>
      </c>
      <c r="AM1684" s="10" t="s">
        <v>5474</v>
      </c>
      <c r="AN1684" s="12" t="e">
        <f>VLOOKUP(TRIM(AK1684),[1]Sheet1!$S:$T,2,FALSE)</f>
        <v>#N/A</v>
      </c>
      <c r="AO1684" s="12">
        <f t="shared" si="378"/>
        <v>0</v>
      </c>
      <c r="AP1684" s="10">
        <f t="shared" si="379"/>
        <v>0</v>
      </c>
      <c r="AR1684" s="12" t="b">
        <f t="shared" si="380"/>
        <v>0</v>
      </c>
      <c r="AT1684">
        <v>152318</v>
      </c>
      <c r="AU1684" t="s">
        <v>6630</v>
      </c>
      <c r="AV1684" t="s">
        <v>5874</v>
      </c>
      <c r="AW1684" s="13">
        <f t="shared" si="381"/>
        <v>1174.31</v>
      </c>
      <c r="AX1684" s="13">
        <f t="shared" si="382"/>
        <v>0</v>
      </c>
      <c r="AZ1684" t="str">
        <f t="shared" si="383"/>
        <v>24/04/2015;64255136001105;1174,31;0,00</v>
      </c>
    </row>
    <row r="1685" spans="1:52" x14ac:dyDescent="0.2">
      <c r="A1685" s="6" t="s">
        <v>3987</v>
      </c>
      <c r="B1685" s="6">
        <v>151588</v>
      </c>
      <c r="C1685" s="1">
        <v>42109</v>
      </c>
      <c r="D1685" s="6" t="s">
        <v>1931</v>
      </c>
      <c r="E1685" s="6" t="s">
        <v>3989</v>
      </c>
      <c r="F1685" s="9">
        <v>4220.1000000000004</v>
      </c>
      <c r="G1685" s="9">
        <v>3669.65</v>
      </c>
      <c r="H1685" s="9">
        <v>660.54</v>
      </c>
      <c r="I1685" s="6" t="s">
        <v>4011</v>
      </c>
      <c r="J1685" s="9">
        <v>0</v>
      </c>
      <c r="K1685" s="9">
        <v>0</v>
      </c>
      <c r="L1685" s="6" t="s">
        <v>3990</v>
      </c>
      <c r="M1685" s="9">
        <v>3669.65</v>
      </c>
      <c r="N1685" s="9">
        <v>550.45000000000005</v>
      </c>
      <c r="O1685" s="6" t="s">
        <v>1932</v>
      </c>
      <c r="P1685" s="7">
        <v>3669.65</v>
      </c>
      <c r="Q1685" s="7">
        <v>60.55</v>
      </c>
      <c r="R1685" s="6" t="s">
        <v>3992</v>
      </c>
      <c r="S1685" s="7">
        <v>3669.65</v>
      </c>
      <c r="T1685" s="7">
        <v>278.89</v>
      </c>
      <c r="U1685" s="6" t="s">
        <v>3992</v>
      </c>
      <c r="V1685" s="6" t="s">
        <v>3992</v>
      </c>
      <c r="W1685" s="6">
        <v>6784150</v>
      </c>
      <c r="X1685" s="6" t="s">
        <v>4070</v>
      </c>
      <c r="Y1685" s="6" t="s">
        <v>2626</v>
      </c>
      <c r="Z1685" s="6" t="s">
        <v>2627</v>
      </c>
      <c r="AA1685" s="6"/>
      <c r="AB1685" s="5">
        <f t="shared" si="374"/>
        <v>151588</v>
      </c>
      <c r="AC1685" t="str">
        <f t="shared" si="375"/>
        <v>15/04/2015</v>
      </c>
      <c r="AD1685" t="str">
        <f t="shared" si="376"/>
        <v>59105999000348</v>
      </c>
      <c r="AE1685" s="11">
        <f t="shared" si="377"/>
        <v>4220.1000000000004</v>
      </c>
      <c r="AF1685">
        <v>0</v>
      </c>
      <c r="AH1685" s="10">
        <v>7467528</v>
      </c>
      <c r="AI1685" s="10" t="s">
        <v>5623</v>
      </c>
      <c r="AJ1685" s="10">
        <v>151347</v>
      </c>
      <c r="AK1685" s="10" t="s">
        <v>4815</v>
      </c>
      <c r="AL1685" s="10" t="s">
        <v>5446</v>
      </c>
      <c r="AM1685" s="10" t="s">
        <v>5474</v>
      </c>
      <c r="AN1685" s="12" t="e">
        <f>VLOOKUP(TRIM(AK1685),[1]Sheet1!$S:$T,2,FALSE)</f>
        <v>#N/A</v>
      </c>
      <c r="AO1685" s="12">
        <f t="shared" si="378"/>
        <v>0</v>
      </c>
      <c r="AP1685" s="10">
        <f t="shared" si="379"/>
        <v>0</v>
      </c>
      <c r="AR1685" s="12" t="b">
        <f t="shared" si="380"/>
        <v>0</v>
      </c>
      <c r="AT1685">
        <v>152319</v>
      </c>
      <c r="AU1685" t="s">
        <v>6630</v>
      </c>
      <c r="AV1685" t="s">
        <v>5653</v>
      </c>
      <c r="AW1685" s="13">
        <f t="shared" si="381"/>
        <v>595.6</v>
      </c>
      <c r="AX1685" s="13">
        <f t="shared" si="382"/>
        <v>0</v>
      </c>
      <c r="AZ1685" t="str">
        <f t="shared" si="383"/>
        <v>24/04/2015;02258243000150;595,60;0,00</v>
      </c>
    </row>
    <row r="1686" spans="1:52" x14ac:dyDescent="0.2">
      <c r="A1686" s="6" t="s">
        <v>3987</v>
      </c>
      <c r="B1686" s="6">
        <v>151589</v>
      </c>
      <c r="C1686" s="1">
        <v>42109</v>
      </c>
      <c r="D1686" s="6" t="s">
        <v>1931</v>
      </c>
      <c r="E1686" s="6" t="s">
        <v>3989</v>
      </c>
      <c r="F1686" s="9">
        <v>3510</v>
      </c>
      <c r="G1686" s="9">
        <v>0</v>
      </c>
      <c r="H1686" s="9">
        <v>0</v>
      </c>
      <c r="I1686" s="6" t="s">
        <v>3990</v>
      </c>
      <c r="J1686" s="9">
        <v>0</v>
      </c>
      <c r="K1686" s="9">
        <v>0</v>
      </c>
      <c r="L1686" s="6" t="s">
        <v>3990</v>
      </c>
      <c r="M1686" s="9">
        <v>0</v>
      </c>
      <c r="N1686" s="9">
        <v>0</v>
      </c>
      <c r="O1686" s="6" t="s">
        <v>3990</v>
      </c>
      <c r="P1686" s="7">
        <v>3510</v>
      </c>
      <c r="Q1686" s="7">
        <v>57.92</v>
      </c>
      <c r="R1686" s="6" t="s">
        <v>3992</v>
      </c>
      <c r="S1686" s="7">
        <v>3510</v>
      </c>
      <c r="T1686" s="7">
        <v>266.76</v>
      </c>
      <c r="U1686" s="6" t="s">
        <v>3992</v>
      </c>
      <c r="V1686" s="6" t="s">
        <v>3992</v>
      </c>
      <c r="W1686" s="6">
        <v>6784054</v>
      </c>
      <c r="X1686" s="6" t="s">
        <v>4376</v>
      </c>
      <c r="Y1686" s="6" t="s">
        <v>1716</v>
      </c>
      <c r="Z1686" s="6" t="s">
        <v>1717</v>
      </c>
      <c r="AA1686" s="6"/>
      <c r="AB1686" s="5">
        <f t="shared" si="374"/>
        <v>151589</v>
      </c>
      <c r="AC1686" t="str">
        <f t="shared" si="375"/>
        <v>15/04/2015</v>
      </c>
      <c r="AD1686" t="str">
        <f t="shared" si="376"/>
        <v>74404229000209</v>
      </c>
      <c r="AE1686" s="11">
        <f t="shared" si="377"/>
        <v>3510</v>
      </c>
      <c r="AF1686">
        <f t="shared" ref="AF1686:AF1688" si="385">SUMIF(AJ:AJ,B1686,AP:AP)</f>
        <v>0</v>
      </c>
      <c r="AH1686" s="10">
        <v>7467528</v>
      </c>
      <c r="AI1686" s="10" t="s">
        <v>5623</v>
      </c>
      <c r="AJ1686" s="10">
        <v>151347</v>
      </c>
      <c r="AK1686" s="10" t="s">
        <v>5119</v>
      </c>
      <c r="AL1686" s="10" t="s">
        <v>5446</v>
      </c>
      <c r="AM1686" s="10" t="s">
        <v>5477</v>
      </c>
      <c r="AN1686" s="12" t="e">
        <f>VLOOKUP(TRIM(AK1686),[1]Sheet1!$S:$T,2,FALSE)</f>
        <v>#N/A</v>
      </c>
      <c r="AO1686" s="12">
        <f t="shared" si="378"/>
        <v>0</v>
      </c>
      <c r="AP1686" s="10">
        <f t="shared" si="379"/>
        <v>0</v>
      </c>
      <c r="AR1686" s="12" t="b">
        <f t="shared" si="380"/>
        <v>0</v>
      </c>
      <c r="AT1686">
        <v>152320</v>
      </c>
      <c r="AU1686" t="s">
        <v>6630</v>
      </c>
      <c r="AV1686" t="s">
        <v>5787</v>
      </c>
      <c r="AW1686" s="13">
        <f t="shared" si="381"/>
        <v>1892.97</v>
      </c>
      <c r="AX1686" s="13">
        <f t="shared" si="382"/>
        <v>0</v>
      </c>
      <c r="AZ1686" t="str">
        <f t="shared" si="383"/>
        <v>24/04/2015;46044053002906;1892,97;0,00</v>
      </c>
    </row>
    <row r="1687" spans="1:52" x14ac:dyDescent="0.2">
      <c r="A1687" s="6" t="s">
        <v>3987</v>
      </c>
      <c r="B1687" s="6">
        <v>151590</v>
      </c>
      <c r="C1687" s="1">
        <v>42109</v>
      </c>
      <c r="D1687" s="6" t="s">
        <v>1995</v>
      </c>
      <c r="E1687" s="6" t="s">
        <v>4302</v>
      </c>
      <c r="F1687" s="9">
        <v>511.61</v>
      </c>
      <c r="G1687" s="9">
        <v>360.92</v>
      </c>
      <c r="H1687" s="9">
        <v>14.44</v>
      </c>
      <c r="I1687" s="6" t="s">
        <v>3125</v>
      </c>
      <c r="J1687" s="9">
        <v>652.89</v>
      </c>
      <c r="K1687" s="9">
        <v>96.55</v>
      </c>
      <c r="L1687" s="6" t="s">
        <v>3125</v>
      </c>
      <c r="M1687" s="9">
        <v>360.92</v>
      </c>
      <c r="N1687" s="9">
        <v>54.14</v>
      </c>
      <c r="O1687" s="6" t="s">
        <v>1932</v>
      </c>
      <c r="P1687" s="7">
        <v>360.92</v>
      </c>
      <c r="Q1687" s="7">
        <v>5.96</v>
      </c>
      <c r="R1687" s="6" t="s">
        <v>3992</v>
      </c>
      <c r="S1687" s="7">
        <v>360.92</v>
      </c>
      <c r="T1687" s="7">
        <v>27.43</v>
      </c>
      <c r="U1687" s="6" t="s">
        <v>3992</v>
      </c>
      <c r="V1687" s="6" t="s">
        <v>3992</v>
      </c>
      <c r="W1687" s="6">
        <v>6851388</v>
      </c>
      <c r="X1687" s="6" t="s">
        <v>4049</v>
      </c>
      <c r="Y1687" s="6" t="s">
        <v>1719</v>
      </c>
      <c r="Z1687" s="6" t="s">
        <v>1720</v>
      </c>
      <c r="AA1687" s="6"/>
      <c r="AB1687" s="5">
        <f t="shared" si="374"/>
        <v>151590</v>
      </c>
      <c r="AC1687" t="str">
        <f t="shared" si="375"/>
        <v>15/04/2015</v>
      </c>
      <c r="AD1687" t="str">
        <f t="shared" si="376"/>
        <v>46044053005840</v>
      </c>
      <c r="AE1687" s="11">
        <f t="shared" si="377"/>
        <v>511.61</v>
      </c>
      <c r="AF1687">
        <f t="shared" si="385"/>
        <v>0</v>
      </c>
      <c r="AH1687" s="10">
        <v>7182115</v>
      </c>
      <c r="AI1687" s="10" t="s">
        <v>5963</v>
      </c>
      <c r="AJ1687" s="10">
        <v>151348</v>
      </c>
      <c r="AK1687" s="10" t="s">
        <v>2177</v>
      </c>
      <c r="AL1687" s="10" t="s">
        <v>5438</v>
      </c>
      <c r="AM1687" s="10" t="s">
        <v>5474</v>
      </c>
      <c r="AN1687" s="12" t="e">
        <f>VLOOKUP(TRIM(AK1687),[1]Sheet1!$S:$T,2,FALSE)</f>
        <v>#N/A</v>
      </c>
      <c r="AO1687" s="12">
        <f t="shared" si="378"/>
        <v>0</v>
      </c>
      <c r="AP1687" s="10">
        <f t="shared" si="379"/>
        <v>0</v>
      </c>
      <c r="AR1687" s="12" t="b">
        <f t="shared" si="380"/>
        <v>0</v>
      </c>
      <c r="AT1687">
        <v>152321</v>
      </c>
      <c r="AU1687" t="s">
        <v>6630</v>
      </c>
      <c r="AV1687" t="s">
        <v>5624</v>
      </c>
      <c r="AW1687" s="13">
        <f t="shared" si="381"/>
        <v>5476.19</v>
      </c>
      <c r="AX1687" s="13">
        <f t="shared" si="382"/>
        <v>0</v>
      </c>
      <c r="AZ1687" t="str">
        <f t="shared" si="383"/>
        <v>24/04/2015;67405936000173;5476,19;0,00</v>
      </c>
    </row>
    <row r="1688" spans="1:52" x14ac:dyDescent="0.2">
      <c r="A1688" s="6" t="s">
        <v>3987</v>
      </c>
      <c r="B1688" s="6">
        <v>151590</v>
      </c>
      <c r="C1688" s="1">
        <v>42109</v>
      </c>
      <c r="D1688" s="6" t="s">
        <v>1995</v>
      </c>
      <c r="E1688" s="6" t="s">
        <v>4302</v>
      </c>
      <c r="F1688" s="9">
        <v>81.209999999999994</v>
      </c>
      <c r="G1688" s="9">
        <v>57.29</v>
      </c>
      <c r="H1688" s="9">
        <v>2.29</v>
      </c>
      <c r="I1688" s="6" t="s">
        <v>3125</v>
      </c>
      <c r="J1688" s="9">
        <v>103.63</v>
      </c>
      <c r="K1688" s="9">
        <v>15.33</v>
      </c>
      <c r="L1688" s="6" t="s">
        <v>3125</v>
      </c>
      <c r="M1688" s="9">
        <v>57.29</v>
      </c>
      <c r="N1688" s="9">
        <v>8.59</v>
      </c>
      <c r="O1688" s="6" t="s">
        <v>1932</v>
      </c>
      <c r="P1688" s="7">
        <v>57.29</v>
      </c>
      <c r="Q1688" s="7">
        <v>0.95</v>
      </c>
      <c r="R1688" s="6" t="s">
        <v>3992</v>
      </c>
      <c r="S1688" s="7">
        <v>57.29</v>
      </c>
      <c r="T1688" s="7">
        <v>4.3499999999999996</v>
      </c>
      <c r="U1688" s="6" t="s">
        <v>3992</v>
      </c>
      <c r="V1688" s="6" t="s">
        <v>3992</v>
      </c>
      <c r="W1688" s="6">
        <v>6851388</v>
      </c>
      <c r="X1688" s="6" t="s">
        <v>4049</v>
      </c>
      <c r="Y1688" s="6" t="s">
        <v>3783</v>
      </c>
      <c r="Z1688" s="6" t="s">
        <v>3784</v>
      </c>
      <c r="AA1688" s="6"/>
      <c r="AB1688" s="5">
        <f t="shared" si="374"/>
        <v>151590</v>
      </c>
      <c r="AC1688" t="str">
        <f t="shared" si="375"/>
        <v>15/04/2015</v>
      </c>
      <c r="AD1688" t="str">
        <f t="shared" si="376"/>
        <v>46044053005840</v>
      </c>
      <c r="AE1688" s="11">
        <f t="shared" si="377"/>
        <v>81.209999999999994</v>
      </c>
      <c r="AF1688">
        <f t="shared" si="385"/>
        <v>0</v>
      </c>
      <c r="AH1688" s="10">
        <v>6789010</v>
      </c>
      <c r="AI1688" s="10" t="s">
        <v>5964</v>
      </c>
      <c r="AJ1688" s="10">
        <v>151349</v>
      </c>
      <c r="AK1688" s="10" t="s">
        <v>2716</v>
      </c>
      <c r="AL1688" s="10" t="s">
        <v>5446</v>
      </c>
      <c r="AM1688" s="10" t="s">
        <v>5474</v>
      </c>
      <c r="AN1688" s="12" t="e">
        <f>VLOOKUP(TRIM(AK1688),[1]Sheet1!$S:$T,2,FALSE)</f>
        <v>#N/A</v>
      </c>
      <c r="AO1688" s="12">
        <f t="shared" si="378"/>
        <v>0</v>
      </c>
      <c r="AP1688" s="10">
        <f t="shared" si="379"/>
        <v>0</v>
      </c>
      <c r="AR1688" s="12" t="b">
        <f t="shared" si="380"/>
        <v>0</v>
      </c>
      <c r="AT1688">
        <v>152322</v>
      </c>
      <c r="AU1688" t="s">
        <v>6630</v>
      </c>
      <c r="AV1688" t="s">
        <v>6394</v>
      </c>
      <c r="AW1688" s="13">
        <f t="shared" si="381"/>
        <v>1184.4000000000001</v>
      </c>
      <c r="AX1688" s="13">
        <f t="shared" si="382"/>
        <v>0</v>
      </c>
      <c r="AZ1688" t="str">
        <f t="shared" si="383"/>
        <v>24/04/2015;02990605000607;1184,40;0,00</v>
      </c>
    </row>
    <row r="1689" spans="1:52" x14ac:dyDescent="0.2">
      <c r="A1689" s="6" t="s">
        <v>3987</v>
      </c>
      <c r="B1689" s="6">
        <v>151592</v>
      </c>
      <c r="C1689" s="1">
        <v>42109</v>
      </c>
      <c r="D1689" s="6" t="s">
        <v>1931</v>
      </c>
      <c r="E1689" s="6" t="s">
        <v>3989</v>
      </c>
      <c r="F1689" s="9">
        <v>742.27</v>
      </c>
      <c r="G1689" s="9">
        <v>742.27</v>
      </c>
      <c r="H1689" s="9">
        <v>133.61000000000001</v>
      </c>
      <c r="I1689" s="6" t="s">
        <v>4011</v>
      </c>
      <c r="J1689" s="9">
        <v>0</v>
      </c>
      <c r="K1689" s="9">
        <v>0</v>
      </c>
      <c r="L1689" s="6" t="s">
        <v>3990</v>
      </c>
      <c r="M1689" s="9">
        <v>0</v>
      </c>
      <c r="N1689" s="9">
        <v>0</v>
      </c>
      <c r="O1689" s="6" t="s">
        <v>3990</v>
      </c>
      <c r="P1689" s="7">
        <v>742.27</v>
      </c>
      <c r="Q1689" s="7">
        <v>12.25</v>
      </c>
      <c r="R1689" s="6" t="s">
        <v>3992</v>
      </c>
      <c r="S1689" s="7">
        <v>742.27</v>
      </c>
      <c r="T1689" s="7">
        <v>56.41</v>
      </c>
      <c r="U1689" s="6" t="s">
        <v>3992</v>
      </c>
      <c r="V1689" s="6" t="s">
        <v>3992</v>
      </c>
      <c r="W1689" s="6">
        <v>6785280</v>
      </c>
      <c r="X1689" s="6" t="s">
        <v>4070</v>
      </c>
      <c r="Y1689" s="6" t="s">
        <v>1721</v>
      </c>
      <c r="Z1689" s="6" t="s">
        <v>1722</v>
      </c>
      <c r="AA1689" s="6"/>
      <c r="AB1689" s="5">
        <f t="shared" si="374"/>
        <v>151592</v>
      </c>
      <c r="AC1689" t="str">
        <f t="shared" si="375"/>
        <v>15/04/2015</v>
      </c>
      <c r="AD1689" t="str">
        <f t="shared" si="376"/>
        <v>48754139000157</v>
      </c>
      <c r="AE1689" s="11">
        <f t="shared" si="377"/>
        <v>742.27</v>
      </c>
      <c r="AF1689">
        <v>0</v>
      </c>
      <c r="AH1689" s="10">
        <v>6783620</v>
      </c>
      <c r="AI1689" s="10" t="s">
        <v>5724</v>
      </c>
      <c r="AJ1689" s="10">
        <v>151350</v>
      </c>
      <c r="AK1689" s="10" t="s">
        <v>4647</v>
      </c>
      <c r="AL1689" s="10" t="s">
        <v>5438</v>
      </c>
      <c r="AM1689" s="10" t="s">
        <v>5765</v>
      </c>
      <c r="AN1689" s="12" t="e">
        <f>VLOOKUP(TRIM(AK1689),[1]Sheet1!$S:$T,2,FALSE)</f>
        <v>#N/A</v>
      </c>
      <c r="AO1689" s="12">
        <f t="shared" si="378"/>
        <v>0</v>
      </c>
      <c r="AP1689" s="10">
        <f t="shared" si="379"/>
        <v>0</v>
      </c>
      <c r="AR1689" s="12" t="b">
        <f t="shared" si="380"/>
        <v>0</v>
      </c>
      <c r="AT1689">
        <v>152323</v>
      </c>
      <c r="AU1689" t="s">
        <v>6630</v>
      </c>
      <c r="AV1689" t="s">
        <v>5676</v>
      </c>
      <c r="AW1689" s="13">
        <f t="shared" si="381"/>
        <v>3526.61</v>
      </c>
      <c r="AX1689" s="13">
        <f t="shared" si="382"/>
        <v>0</v>
      </c>
      <c r="AZ1689" t="str">
        <f t="shared" si="383"/>
        <v>24/04/2015;01641045000612;3526,61;0,00</v>
      </c>
    </row>
    <row r="1690" spans="1:52" x14ac:dyDescent="0.2">
      <c r="A1690" s="6" t="s">
        <v>3987</v>
      </c>
      <c r="B1690" s="6">
        <v>151593</v>
      </c>
      <c r="C1690" s="1">
        <v>42109</v>
      </c>
      <c r="D1690" s="6" t="s">
        <v>1931</v>
      </c>
      <c r="E1690" s="6" t="s">
        <v>3989</v>
      </c>
      <c r="F1690" s="9">
        <v>288.61</v>
      </c>
      <c r="G1690" s="9">
        <v>288.61</v>
      </c>
      <c r="H1690" s="9">
        <v>51.95</v>
      </c>
      <c r="I1690" s="6" t="s">
        <v>4011</v>
      </c>
      <c r="J1690" s="9">
        <v>0</v>
      </c>
      <c r="K1690" s="9">
        <v>0</v>
      </c>
      <c r="L1690" s="6" t="s">
        <v>3990</v>
      </c>
      <c r="M1690" s="9">
        <v>0</v>
      </c>
      <c r="N1690" s="9">
        <v>0</v>
      </c>
      <c r="O1690" s="6" t="s">
        <v>3990</v>
      </c>
      <c r="P1690" s="7">
        <v>288.61</v>
      </c>
      <c r="Q1690" s="7">
        <v>4.76</v>
      </c>
      <c r="R1690" s="6" t="s">
        <v>3992</v>
      </c>
      <c r="S1690" s="7">
        <v>288.61</v>
      </c>
      <c r="T1690" s="7">
        <v>21.93</v>
      </c>
      <c r="U1690" s="6" t="s">
        <v>3992</v>
      </c>
      <c r="V1690" s="6" t="s">
        <v>3992</v>
      </c>
      <c r="W1690" s="6">
        <v>6782738</v>
      </c>
      <c r="X1690" s="6" t="s">
        <v>1962</v>
      </c>
      <c r="Y1690" s="6" t="s">
        <v>2636</v>
      </c>
      <c r="Z1690" s="6" t="s">
        <v>2637</v>
      </c>
      <c r="AA1690" s="6"/>
      <c r="AB1690" s="5">
        <f t="shared" si="374"/>
        <v>151593</v>
      </c>
      <c r="AC1690" t="str">
        <f t="shared" si="375"/>
        <v>15/04/2015</v>
      </c>
      <c r="AD1690" t="str">
        <f t="shared" si="376"/>
        <v>59104422005704</v>
      </c>
      <c r="AE1690" s="11">
        <f t="shared" si="377"/>
        <v>288.61</v>
      </c>
      <c r="AF1690">
        <v>0</v>
      </c>
      <c r="AH1690" s="10">
        <v>6783620</v>
      </c>
      <c r="AI1690" s="10" t="s">
        <v>5724</v>
      </c>
      <c r="AJ1690" s="10">
        <v>151350</v>
      </c>
      <c r="AK1690" s="10" t="s">
        <v>5007</v>
      </c>
      <c r="AL1690" s="10" t="s">
        <v>5446</v>
      </c>
      <c r="AM1690" s="10" t="s">
        <v>5513</v>
      </c>
      <c r="AN1690" s="12" t="e">
        <f>VLOOKUP(TRIM(AK1690),[1]Sheet1!$S:$T,2,FALSE)</f>
        <v>#N/A</v>
      </c>
      <c r="AO1690" s="12">
        <f t="shared" si="378"/>
        <v>0</v>
      </c>
      <c r="AP1690" s="10">
        <f t="shared" si="379"/>
        <v>0</v>
      </c>
      <c r="AR1690" s="12" t="b">
        <f t="shared" si="380"/>
        <v>0</v>
      </c>
      <c r="AT1690">
        <v>152324</v>
      </c>
      <c r="AU1690" t="s">
        <v>6630</v>
      </c>
      <c r="AV1690" t="s">
        <v>6395</v>
      </c>
      <c r="AW1690" s="13">
        <f t="shared" si="381"/>
        <v>419.52</v>
      </c>
      <c r="AX1690" s="13">
        <f t="shared" si="382"/>
        <v>0</v>
      </c>
      <c r="AZ1690" t="str">
        <f t="shared" si="383"/>
        <v>24/04/2015;76500180000809;419,52;0,00</v>
      </c>
    </row>
    <row r="1691" spans="1:52" x14ac:dyDescent="0.2">
      <c r="A1691" s="6" t="s">
        <v>3987</v>
      </c>
      <c r="B1691" s="6">
        <v>151594</v>
      </c>
      <c r="C1691" s="1">
        <v>42109</v>
      </c>
      <c r="D1691" s="6" t="s">
        <v>1931</v>
      </c>
      <c r="E1691" s="6" t="s">
        <v>3989</v>
      </c>
      <c r="F1691" s="9">
        <v>35</v>
      </c>
      <c r="G1691" s="9">
        <v>35</v>
      </c>
      <c r="H1691" s="9">
        <v>6.3</v>
      </c>
      <c r="I1691" s="6" t="s">
        <v>4011</v>
      </c>
      <c r="J1691" s="9">
        <v>0</v>
      </c>
      <c r="K1691" s="9">
        <v>0</v>
      </c>
      <c r="L1691" s="6" t="s">
        <v>3990</v>
      </c>
      <c r="M1691" s="9">
        <v>0</v>
      </c>
      <c r="N1691" s="9">
        <v>0</v>
      </c>
      <c r="O1691" s="6" t="s">
        <v>3990</v>
      </c>
      <c r="P1691" s="7">
        <v>35</v>
      </c>
      <c r="Q1691" s="7">
        <v>0.57999999999999996</v>
      </c>
      <c r="R1691" s="6" t="s">
        <v>3992</v>
      </c>
      <c r="S1691" s="7">
        <v>35</v>
      </c>
      <c r="T1691" s="7">
        <v>2.66</v>
      </c>
      <c r="U1691" s="6" t="s">
        <v>3992</v>
      </c>
      <c r="V1691" s="6" t="s">
        <v>3992</v>
      </c>
      <c r="W1691" s="6">
        <v>6782738</v>
      </c>
      <c r="X1691" s="6" t="s">
        <v>1962</v>
      </c>
      <c r="Y1691" s="6" t="s">
        <v>1692</v>
      </c>
      <c r="Z1691" s="6" t="s">
        <v>1693</v>
      </c>
      <c r="AA1691" s="6"/>
      <c r="AB1691" s="5">
        <f t="shared" si="374"/>
        <v>151594</v>
      </c>
      <c r="AC1691" t="str">
        <f t="shared" si="375"/>
        <v>15/04/2015</v>
      </c>
      <c r="AD1691" t="str">
        <f t="shared" si="376"/>
        <v>59104422005704</v>
      </c>
      <c r="AE1691" s="11">
        <f t="shared" si="377"/>
        <v>35</v>
      </c>
      <c r="AF1691">
        <v>0</v>
      </c>
      <c r="AH1691" s="10">
        <v>6821498</v>
      </c>
      <c r="AI1691" s="10" t="s">
        <v>5965</v>
      </c>
      <c r="AJ1691" s="10">
        <v>151351</v>
      </c>
      <c r="AK1691" s="10" t="s">
        <v>2528</v>
      </c>
      <c r="AL1691" s="10" t="s">
        <v>5438</v>
      </c>
      <c r="AM1691" s="10" t="s">
        <v>5505</v>
      </c>
      <c r="AN1691" s="12" t="e">
        <f>VLOOKUP(TRIM(AK1691),[1]Sheet1!$S:$T,2,FALSE)</f>
        <v>#N/A</v>
      </c>
      <c r="AO1691" s="12">
        <f t="shared" si="378"/>
        <v>0</v>
      </c>
      <c r="AP1691" s="10">
        <f t="shared" si="379"/>
        <v>0</v>
      </c>
      <c r="AR1691" s="12" t="b">
        <f t="shared" si="380"/>
        <v>0</v>
      </c>
      <c r="AT1691">
        <v>152327</v>
      </c>
      <c r="AU1691" t="s">
        <v>6630</v>
      </c>
      <c r="AV1691" t="s">
        <v>6003</v>
      </c>
      <c r="AW1691" s="13">
        <f t="shared" si="381"/>
        <v>3215.62</v>
      </c>
      <c r="AX1691" s="13">
        <f t="shared" si="382"/>
        <v>0</v>
      </c>
      <c r="AZ1691" t="str">
        <f t="shared" si="383"/>
        <v>24/04/2015;02429869000181;3215,62;0,00</v>
      </c>
    </row>
    <row r="1692" spans="1:52" x14ac:dyDescent="0.2">
      <c r="A1692" s="6" t="s">
        <v>3987</v>
      </c>
      <c r="B1692" s="6">
        <v>151594</v>
      </c>
      <c r="C1692" s="1">
        <v>42109</v>
      </c>
      <c r="D1692" s="6" t="s">
        <v>1931</v>
      </c>
      <c r="E1692" s="6" t="s">
        <v>3989</v>
      </c>
      <c r="F1692" s="9">
        <v>10.85</v>
      </c>
      <c r="G1692" s="9">
        <v>10.85</v>
      </c>
      <c r="H1692" s="9">
        <v>1.95</v>
      </c>
      <c r="I1692" s="6" t="s">
        <v>4011</v>
      </c>
      <c r="J1692" s="9">
        <v>0</v>
      </c>
      <c r="K1692" s="9">
        <v>0</v>
      </c>
      <c r="L1692" s="6" t="s">
        <v>3990</v>
      </c>
      <c r="M1692" s="9">
        <v>0</v>
      </c>
      <c r="N1692" s="9">
        <v>0</v>
      </c>
      <c r="O1692" s="6" t="s">
        <v>3990</v>
      </c>
      <c r="P1692" s="7">
        <v>10.85</v>
      </c>
      <c r="Q1692" s="7">
        <v>0.18</v>
      </c>
      <c r="R1692" s="6" t="s">
        <v>3992</v>
      </c>
      <c r="S1692" s="7">
        <v>10.85</v>
      </c>
      <c r="T1692" s="7">
        <v>0.82</v>
      </c>
      <c r="U1692" s="6" t="s">
        <v>3992</v>
      </c>
      <c r="V1692" s="6" t="s">
        <v>3992</v>
      </c>
      <c r="W1692" s="6">
        <v>6782738</v>
      </c>
      <c r="X1692" s="6" t="s">
        <v>1962</v>
      </c>
      <c r="Y1692" s="6" t="s">
        <v>1692</v>
      </c>
      <c r="Z1692" s="6" t="s">
        <v>1693</v>
      </c>
      <c r="AA1692" s="6"/>
      <c r="AB1692" s="5">
        <f t="shared" si="374"/>
        <v>151594</v>
      </c>
      <c r="AC1692" t="str">
        <f t="shared" si="375"/>
        <v>15/04/2015</v>
      </c>
      <c r="AD1692" t="str">
        <f t="shared" si="376"/>
        <v>59104422005704</v>
      </c>
      <c r="AE1692" s="11">
        <f t="shared" si="377"/>
        <v>10.85</v>
      </c>
      <c r="AF1692">
        <v>0</v>
      </c>
      <c r="AH1692" s="10">
        <v>6795529</v>
      </c>
      <c r="AI1692" s="10" t="s">
        <v>5966</v>
      </c>
      <c r="AJ1692" s="10">
        <v>151352</v>
      </c>
      <c r="AK1692" s="10" t="s">
        <v>1461</v>
      </c>
      <c r="AL1692" s="10" t="s">
        <v>5446</v>
      </c>
      <c r="AM1692" s="10" t="s">
        <v>5518</v>
      </c>
      <c r="AN1692" s="12" t="e">
        <f>VLOOKUP(TRIM(AK1692),[1]Sheet1!$S:$T,2,FALSE)</f>
        <v>#N/A</v>
      </c>
      <c r="AO1692" s="12">
        <f t="shared" si="378"/>
        <v>0</v>
      </c>
      <c r="AP1692" s="10">
        <f t="shared" si="379"/>
        <v>0</v>
      </c>
      <c r="AR1692" s="12" t="b">
        <f t="shared" si="380"/>
        <v>0</v>
      </c>
      <c r="AT1692">
        <v>152328</v>
      </c>
      <c r="AU1692" t="s">
        <v>6630</v>
      </c>
      <c r="AV1692" t="s">
        <v>6399</v>
      </c>
      <c r="AW1692" s="13">
        <f t="shared" si="381"/>
        <v>563.18000000000006</v>
      </c>
      <c r="AX1692" s="13">
        <f t="shared" si="382"/>
        <v>0</v>
      </c>
      <c r="AZ1692" t="str">
        <f t="shared" si="383"/>
        <v>24/04/2015;76500180001376;563,18;0,00</v>
      </c>
    </row>
    <row r="1693" spans="1:52" x14ac:dyDescent="0.2">
      <c r="A1693" s="6" t="s">
        <v>3987</v>
      </c>
      <c r="B1693" s="6">
        <v>151595</v>
      </c>
      <c r="C1693" s="1">
        <v>42109</v>
      </c>
      <c r="D1693" s="6" t="s">
        <v>1924</v>
      </c>
      <c r="E1693" s="6" t="s">
        <v>3007</v>
      </c>
      <c r="F1693" s="9">
        <v>496.99</v>
      </c>
      <c r="G1693" s="9">
        <v>414.16</v>
      </c>
      <c r="H1693" s="9">
        <v>16.57</v>
      </c>
      <c r="I1693" s="6" t="s">
        <v>4360</v>
      </c>
      <c r="J1693" s="9">
        <v>0</v>
      </c>
      <c r="K1693" s="9">
        <v>0</v>
      </c>
      <c r="L1693" s="6" t="s">
        <v>3990</v>
      </c>
      <c r="M1693" s="9">
        <v>414.16</v>
      </c>
      <c r="N1693" s="9">
        <v>82.83</v>
      </c>
      <c r="O1693" s="6" t="s">
        <v>1932</v>
      </c>
      <c r="P1693" s="7">
        <v>414.16</v>
      </c>
      <c r="Q1693" s="7">
        <v>6.83</v>
      </c>
      <c r="R1693" s="6" t="s">
        <v>3992</v>
      </c>
      <c r="S1693" s="7">
        <v>414.16</v>
      </c>
      <c r="T1693" s="7">
        <v>31.48</v>
      </c>
      <c r="U1693" s="6" t="s">
        <v>3992</v>
      </c>
      <c r="V1693" s="6" t="s">
        <v>3992</v>
      </c>
      <c r="W1693" s="6">
        <v>7009190</v>
      </c>
      <c r="X1693" s="6" t="s">
        <v>4382</v>
      </c>
      <c r="Y1693" s="6" t="s">
        <v>4803</v>
      </c>
      <c r="Z1693" s="6" t="s">
        <v>3629</v>
      </c>
      <c r="AA1693" s="6"/>
      <c r="AB1693" s="5">
        <f t="shared" si="374"/>
        <v>151595</v>
      </c>
      <c r="AC1693" t="str">
        <f t="shared" si="375"/>
        <v>15/04/2015</v>
      </c>
      <c r="AD1693" t="str">
        <f t="shared" si="376"/>
        <v>18680580000170</v>
      </c>
      <c r="AE1693" s="11">
        <f t="shared" si="377"/>
        <v>496.99</v>
      </c>
      <c r="AF1693">
        <f t="shared" ref="AF1693:AF1695" si="386">SUMIF(AJ:AJ,B1693,AP:AP)</f>
        <v>0</v>
      </c>
      <c r="AH1693" s="10">
        <v>6795529</v>
      </c>
      <c r="AI1693" s="10" t="s">
        <v>5966</v>
      </c>
      <c r="AJ1693" s="10">
        <v>151352</v>
      </c>
      <c r="AK1693" s="10" t="s">
        <v>2137</v>
      </c>
      <c r="AL1693" s="10" t="s">
        <v>5583</v>
      </c>
      <c r="AM1693" s="10" t="s">
        <v>5563</v>
      </c>
      <c r="AN1693" s="12" t="e">
        <f>VLOOKUP(TRIM(AK1693),[1]Sheet1!$S:$T,2,FALSE)</f>
        <v>#N/A</v>
      </c>
      <c r="AO1693" s="12">
        <f t="shared" si="378"/>
        <v>0</v>
      </c>
      <c r="AP1693" s="10">
        <f t="shared" si="379"/>
        <v>0</v>
      </c>
      <c r="AR1693" s="12" t="b">
        <f t="shared" si="380"/>
        <v>0</v>
      </c>
      <c r="AT1693">
        <v>152329</v>
      </c>
      <c r="AU1693" t="s">
        <v>6630</v>
      </c>
      <c r="AV1693" t="s">
        <v>5722</v>
      </c>
      <c r="AW1693" s="13">
        <f t="shared" si="381"/>
        <v>6401.7</v>
      </c>
      <c r="AX1693" s="13">
        <f t="shared" si="382"/>
        <v>0</v>
      </c>
      <c r="AZ1693" t="str">
        <f t="shared" si="383"/>
        <v>24/04/2015;82321845000143;6401,70;0,00</v>
      </c>
    </row>
    <row r="1694" spans="1:52" x14ac:dyDescent="0.2">
      <c r="A1694" s="6" t="s">
        <v>3987</v>
      </c>
      <c r="B1694" s="6">
        <v>151595</v>
      </c>
      <c r="C1694" s="1">
        <v>42109</v>
      </c>
      <c r="D1694" s="6" t="s">
        <v>1924</v>
      </c>
      <c r="E1694" s="6" t="s">
        <v>3007</v>
      </c>
      <c r="F1694" s="9">
        <v>146.80000000000001</v>
      </c>
      <c r="G1694" s="9">
        <v>127.65</v>
      </c>
      <c r="H1694" s="9">
        <v>5.1100000000000003</v>
      </c>
      <c r="I1694" s="6" t="s">
        <v>4360</v>
      </c>
      <c r="J1694" s="9">
        <v>0</v>
      </c>
      <c r="K1694" s="9">
        <v>0</v>
      </c>
      <c r="L1694" s="6" t="s">
        <v>3990</v>
      </c>
      <c r="M1694" s="9">
        <v>127.65</v>
      </c>
      <c r="N1694" s="9">
        <v>19.149999999999999</v>
      </c>
      <c r="O1694" s="6" t="s">
        <v>1932</v>
      </c>
      <c r="P1694" s="7">
        <v>127.65</v>
      </c>
      <c r="Q1694" s="7">
        <v>2.11</v>
      </c>
      <c r="R1694" s="6" t="s">
        <v>3992</v>
      </c>
      <c r="S1694" s="7">
        <v>127.65</v>
      </c>
      <c r="T1694" s="7">
        <v>9.6999999999999993</v>
      </c>
      <c r="U1694" s="6" t="s">
        <v>3992</v>
      </c>
      <c r="V1694" s="6" t="s">
        <v>3992</v>
      </c>
      <c r="W1694" s="6">
        <v>7009190</v>
      </c>
      <c r="X1694" s="6" t="s">
        <v>4362</v>
      </c>
      <c r="Y1694" s="6" t="s">
        <v>4718</v>
      </c>
      <c r="Z1694" s="6" t="s">
        <v>4719</v>
      </c>
      <c r="AA1694" s="6"/>
      <c r="AB1694" s="5">
        <f t="shared" si="374"/>
        <v>151595</v>
      </c>
      <c r="AC1694" t="str">
        <f t="shared" si="375"/>
        <v>15/04/2015</v>
      </c>
      <c r="AD1694" t="str">
        <f t="shared" si="376"/>
        <v>18680580000170</v>
      </c>
      <c r="AE1694" s="11">
        <f t="shared" si="377"/>
        <v>146.80000000000001</v>
      </c>
      <c r="AF1694">
        <f t="shared" si="386"/>
        <v>0</v>
      </c>
      <c r="AH1694" s="10">
        <v>6795529</v>
      </c>
      <c r="AI1694" s="10" t="s">
        <v>5966</v>
      </c>
      <c r="AJ1694" s="10">
        <v>151352</v>
      </c>
      <c r="AK1694" s="10" t="s">
        <v>4330</v>
      </c>
      <c r="AL1694" s="10" t="s">
        <v>5438</v>
      </c>
      <c r="AM1694" s="10" t="s">
        <v>5505</v>
      </c>
      <c r="AN1694" s="12" t="e">
        <f>VLOOKUP(TRIM(AK1694),[1]Sheet1!$S:$T,2,FALSE)</f>
        <v>#N/A</v>
      </c>
      <c r="AO1694" s="12">
        <f t="shared" si="378"/>
        <v>0</v>
      </c>
      <c r="AP1694" s="10">
        <f t="shared" si="379"/>
        <v>0</v>
      </c>
      <c r="AR1694" s="12" t="b">
        <f t="shared" si="380"/>
        <v>0</v>
      </c>
      <c r="AT1694">
        <v>152330</v>
      </c>
      <c r="AU1694" t="s">
        <v>6630</v>
      </c>
      <c r="AV1694" t="s">
        <v>5678</v>
      </c>
      <c r="AW1694" s="13">
        <f t="shared" si="381"/>
        <v>2738.58</v>
      </c>
      <c r="AX1694" s="13">
        <f t="shared" si="382"/>
        <v>0</v>
      </c>
      <c r="AZ1694" t="str">
        <f t="shared" si="383"/>
        <v>24/04/2015;96195615000190;2738,58;0,00</v>
      </c>
    </row>
    <row r="1695" spans="1:52" x14ac:dyDescent="0.2">
      <c r="A1695" s="6" t="s">
        <v>3987</v>
      </c>
      <c r="B1695" s="6">
        <v>151595</v>
      </c>
      <c r="C1695" s="1">
        <v>42109</v>
      </c>
      <c r="D1695" s="6" t="s">
        <v>1924</v>
      </c>
      <c r="E1695" s="6" t="s">
        <v>3007</v>
      </c>
      <c r="F1695" s="9">
        <v>429.18</v>
      </c>
      <c r="G1695" s="9">
        <v>373.2</v>
      </c>
      <c r="H1695" s="9">
        <v>14.93</v>
      </c>
      <c r="I1695" s="6" t="s">
        <v>4360</v>
      </c>
      <c r="J1695" s="9">
        <v>0</v>
      </c>
      <c r="K1695" s="9">
        <v>0</v>
      </c>
      <c r="L1695" s="6" t="s">
        <v>3990</v>
      </c>
      <c r="M1695" s="9">
        <v>373.2</v>
      </c>
      <c r="N1695" s="9">
        <v>55.98</v>
      </c>
      <c r="O1695" s="6" t="s">
        <v>1932</v>
      </c>
      <c r="P1695" s="7">
        <v>373.2</v>
      </c>
      <c r="Q1695" s="7">
        <v>6.16</v>
      </c>
      <c r="R1695" s="6" t="s">
        <v>3992</v>
      </c>
      <c r="S1695" s="7">
        <v>373.2</v>
      </c>
      <c r="T1695" s="7">
        <v>28.36</v>
      </c>
      <c r="U1695" s="6" t="s">
        <v>3992</v>
      </c>
      <c r="V1695" s="6" t="s">
        <v>3992</v>
      </c>
      <c r="W1695" s="6">
        <v>7009190</v>
      </c>
      <c r="X1695" s="6" t="s">
        <v>4362</v>
      </c>
      <c r="Y1695" s="6" t="s">
        <v>5003</v>
      </c>
      <c r="Z1695" s="6" t="s">
        <v>3627</v>
      </c>
      <c r="AA1695" s="6"/>
      <c r="AB1695" s="5">
        <f t="shared" si="374"/>
        <v>151595</v>
      </c>
      <c r="AC1695" t="str">
        <f t="shared" si="375"/>
        <v>15/04/2015</v>
      </c>
      <c r="AD1695" t="str">
        <f t="shared" si="376"/>
        <v>18680580000170</v>
      </c>
      <c r="AE1695" s="11">
        <f t="shared" si="377"/>
        <v>429.18</v>
      </c>
      <c r="AF1695">
        <f t="shared" si="386"/>
        <v>0</v>
      </c>
      <c r="AH1695" s="10">
        <v>6798545</v>
      </c>
      <c r="AI1695" s="10" t="s">
        <v>5948</v>
      </c>
      <c r="AJ1695" s="10">
        <v>151353</v>
      </c>
      <c r="AK1695" s="10" t="s">
        <v>4956</v>
      </c>
      <c r="AL1695" s="10" t="s">
        <v>5446</v>
      </c>
      <c r="AM1695" s="10" t="s">
        <v>5518</v>
      </c>
      <c r="AN1695" s="12" t="e">
        <f>VLOOKUP(TRIM(AK1695),[1]Sheet1!$S:$T,2,FALSE)</f>
        <v>#N/A</v>
      </c>
      <c r="AO1695" s="12">
        <f t="shared" si="378"/>
        <v>0</v>
      </c>
      <c r="AP1695" s="10">
        <f t="shared" si="379"/>
        <v>0</v>
      </c>
      <c r="AR1695" s="12" t="b">
        <f t="shared" si="380"/>
        <v>0</v>
      </c>
      <c r="AT1695">
        <v>152331</v>
      </c>
      <c r="AU1695" t="s">
        <v>6630</v>
      </c>
      <c r="AV1695" t="s">
        <v>5748</v>
      </c>
      <c r="AW1695" s="13">
        <f t="shared" si="381"/>
        <v>2778.34</v>
      </c>
      <c r="AX1695" s="13">
        <f t="shared" si="382"/>
        <v>0</v>
      </c>
      <c r="AZ1695" t="str">
        <f t="shared" si="383"/>
        <v>24/04/2015;86720729000158;2778,34;0,00</v>
      </c>
    </row>
    <row r="1696" spans="1:52" x14ac:dyDescent="0.2">
      <c r="A1696" s="6" t="s">
        <v>3987</v>
      </c>
      <c r="B1696" s="6">
        <v>151596</v>
      </c>
      <c r="C1696" s="1">
        <v>42109</v>
      </c>
      <c r="D1696" s="6" t="s">
        <v>1931</v>
      </c>
      <c r="E1696" s="6" t="s">
        <v>3989</v>
      </c>
      <c r="F1696" s="9">
        <v>52.49</v>
      </c>
      <c r="G1696" s="9">
        <v>52.49</v>
      </c>
      <c r="H1696" s="9">
        <v>9.4499999999999993</v>
      </c>
      <c r="I1696" s="6" t="s">
        <v>4011</v>
      </c>
      <c r="J1696" s="9">
        <v>0</v>
      </c>
      <c r="K1696" s="9">
        <v>0</v>
      </c>
      <c r="L1696" s="6" t="s">
        <v>3990</v>
      </c>
      <c r="M1696" s="9">
        <v>0</v>
      </c>
      <c r="N1696" s="9">
        <v>0</v>
      </c>
      <c r="O1696" s="6" t="s">
        <v>3990</v>
      </c>
      <c r="P1696" s="7">
        <v>52.49</v>
      </c>
      <c r="Q1696" s="7">
        <v>0.87</v>
      </c>
      <c r="R1696" s="6" t="s">
        <v>3992</v>
      </c>
      <c r="S1696" s="7">
        <v>52.49</v>
      </c>
      <c r="T1696" s="7">
        <v>3.99</v>
      </c>
      <c r="U1696" s="6" t="s">
        <v>3992</v>
      </c>
      <c r="V1696" s="6" t="s">
        <v>3992</v>
      </c>
      <c r="W1696" s="6">
        <v>6793966</v>
      </c>
      <c r="X1696" s="6" t="s">
        <v>1962</v>
      </c>
      <c r="Y1696" s="6" t="s">
        <v>1724</v>
      </c>
      <c r="Z1696" s="6" t="s">
        <v>2549</v>
      </c>
      <c r="AA1696" s="6"/>
      <c r="AB1696" s="5">
        <f t="shared" si="374"/>
        <v>151596</v>
      </c>
      <c r="AC1696" t="str">
        <f t="shared" si="375"/>
        <v>15/04/2015</v>
      </c>
      <c r="AD1696" t="str">
        <f t="shared" si="376"/>
        <v>59104422002446</v>
      </c>
      <c r="AE1696" s="11">
        <f t="shared" si="377"/>
        <v>52.49</v>
      </c>
      <c r="AF1696">
        <v>0</v>
      </c>
      <c r="AH1696" s="10">
        <v>6782693</v>
      </c>
      <c r="AI1696" s="10" t="s">
        <v>5815</v>
      </c>
      <c r="AJ1696" s="10">
        <v>151050</v>
      </c>
      <c r="AK1696" s="10" t="s">
        <v>1133</v>
      </c>
      <c r="AL1696" s="10" t="s">
        <v>5446</v>
      </c>
      <c r="AM1696" s="10" t="s">
        <v>5474</v>
      </c>
      <c r="AN1696" s="12" t="e">
        <f>VLOOKUP(TRIM(AK1696),[1]Sheet1!$S:$T,2,FALSE)</f>
        <v>#N/A</v>
      </c>
      <c r="AO1696" s="12">
        <f t="shared" si="378"/>
        <v>0</v>
      </c>
      <c r="AP1696" s="10">
        <f t="shared" si="379"/>
        <v>0</v>
      </c>
      <c r="AR1696" s="12" t="b">
        <f t="shared" si="380"/>
        <v>0</v>
      </c>
      <c r="AT1696">
        <v>152335</v>
      </c>
      <c r="AU1696" t="s">
        <v>6630</v>
      </c>
      <c r="AV1696" t="s">
        <v>5815</v>
      </c>
      <c r="AW1696" s="13">
        <f t="shared" si="381"/>
        <v>7457.9800000000005</v>
      </c>
      <c r="AX1696" s="13">
        <f t="shared" si="382"/>
        <v>0</v>
      </c>
      <c r="AZ1696" t="str">
        <f t="shared" si="383"/>
        <v>24/04/2015;02737636000146;7457,98;0,00</v>
      </c>
    </row>
    <row r="1697" spans="1:52" x14ac:dyDescent="0.2">
      <c r="A1697" s="6" t="s">
        <v>3987</v>
      </c>
      <c r="B1697" s="6">
        <v>151596</v>
      </c>
      <c r="C1697" s="1">
        <v>42109</v>
      </c>
      <c r="D1697" s="6" t="s">
        <v>1931</v>
      </c>
      <c r="E1697" s="6" t="s">
        <v>3989</v>
      </c>
      <c r="F1697" s="9">
        <v>1650.02</v>
      </c>
      <c r="G1697" s="9">
        <v>1650.02</v>
      </c>
      <c r="H1697" s="9">
        <v>297</v>
      </c>
      <c r="I1697" s="6" t="s">
        <v>4011</v>
      </c>
      <c r="J1697" s="9">
        <v>0</v>
      </c>
      <c r="K1697" s="9">
        <v>0</v>
      </c>
      <c r="L1697" s="6" t="s">
        <v>3990</v>
      </c>
      <c r="M1697" s="9">
        <v>0</v>
      </c>
      <c r="N1697" s="9">
        <v>0</v>
      </c>
      <c r="O1697" s="6" t="s">
        <v>3990</v>
      </c>
      <c r="P1697" s="7">
        <v>1650.02</v>
      </c>
      <c r="Q1697" s="7">
        <v>27.23</v>
      </c>
      <c r="R1697" s="6" t="s">
        <v>3992</v>
      </c>
      <c r="S1697" s="7">
        <v>1650.02</v>
      </c>
      <c r="T1697" s="7">
        <v>125.4</v>
      </c>
      <c r="U1697" s="6" t="s">
        <v>3992</v>
      </c>
      <c r="V1697" s="6" t="s">
        <v>3992</v>
      </c>
      <c r="W1697" s="6">
        <v>6793966</v>
      </c>
      <c r="X1697" s="6" t="s">
        <v>1962</v>
      </c>
      <c r="Y1697" s="6" t="s">
        <v>1724</v>
      </c>
      <c r="Z1697" s="6" t="s">
        <v>2549</v>
      </c>
      <c r="AA1697" s="6"/>
      <c r="AB1697" s="5">
        <f t="shared" si="374"/>
        <v>151596</v>
      </c>
      <c r="AC1697" t="str">
        <f t="shared" si="375"/>
        <v>15/04/2015</v>
      </c>
      <c r="AD1697" t="str">
        <f t="shared" si="376"/>
        <v>59104422002446</v>
      </c>
      <c r="AE1697" s="11">
        <f t="shared" si="377"/>
        <v>1650.02</v>
      </c>
      <c r="AF1697">
        <v>0</v>
      </c>
      <c r="AH1697" s="10">
        <v>6782693</v>
      </c>
      <c r="AI1697" s="10" t="s">
        <v>5815</v>
      </c>
      <c r="AJ1697" s="10">
        <v>151050</v>
      </c>
      <c r="AK1697" s="10" t="s">
        <v>4999</v>
      </c>
      <c r="AL1697" s="10" t="s">
        <v>5446</v>
      </c>
      <c r="AM1697" s="10" t="s">
        <v>5477</v>
      </c>
      <c r="AN1697" s="12" t="e">
        <f>VLOOKUP(TRIM(AK1697),[1]Sheet1!$S:$T,2,FALSE)</f>
        <v>#N/A</v>
      </c>
      <c r="AO1697" s="12">
        <f t="shared" si="378"/>
        <v>0</v>
      </c>
      <c r="AP1697" s="10">
        <f t="shared" si="379"/>
        <v>0</v>
      </c>
      <c r="AR1697" s="12" t="b">
        <f t="shared" si="380"/>
        <v>0</v>
      </c>
      <c r="AT1697">
        <v>152336</v>
      </c>
      <c r="AU1697" t="s">
        <v>6630</v>
      </c>
      <c r="AV1697" t="s">
        <v>5586</v>
      </c>
      <c r="AW1697" s="13">
        <f t="shared" si="381"/>
        <v>108.03</v>
      </c>
      <c r="AX1697" s="13">
        <f t="shared" si="382"/>
        <v>0</v>
      </c>
      <c r="AZ1697" t="str">
        <f t="shared" si="383"/>
        <v>24/04/2015;06020318000544;108,03;0,00</v>
      </c>
    </row>
    <row r="1698" spans="1:52" x14ac:dyDescent="0.2">
      <c r="A1698" s="6" t="s">
        <v>3987</v>
      </c>
      <c r="B1698" s="6">
        <v>151597</v>
      </c>
      <c r="C1698" s="1">
        <v>42109</v>
      </c>
      <c r="D1698" s="6" t="s">
        <v>1931</v>
      </c>
      <c r="E1698" s="6" t="s">
        <v>3989</v>
      </c>
      <c r="F1698" s="9">
        <v>345</v>
      </c>
      <c r="G1698" s="9">
        <v>345</v>
      </c>
      <c r="H1698" s="9">
        <v>62.1</v>
      </c>
      <c r="I1698" s="6" t="s">
        <v>4011</v>
      </c>
      <c r="J1698" s="9">
        <v>0</v>
      </c>
      <c r="K1698" s="9">
        <v>0</v>
      </c>
      <c r="L1698" s="6" t="s">
        <v>3990</v>
      </c>
      <c r="M1698" s="9">
        <v>0</v>
      </c>
      <c r="N1698" s="9">
        <v>0</v>
      </c>
      <c r="O1698" s="6" t="s">
        <v>3990</v>
      </c>
      <c r="P1698" s="7">
        <v>345</v>
      </c>
      <c r="Q1698" s="7">
        <v>5.69</v>
      </c>
      <c r="R1698" s="6" t="s">
        <v>3992</v>
      </c>
      <c r="S1698" s="7">
        <v>345</v>
      </c>
      <c r="T1698" s="7">
        <v>26.22</v>
      </c>
      <c r="U1698" s="6" t="s">
        <v>3992</v>
      </c>
      <c r="V1698" s="6" t="s">
        <v>3992</v>
      </c>
      <c r="W1698" s="6">
        <v>6793966</v>
      </c>
      <c r="X1698" s="6" t="s">
        <v>1962</v>
      </c>
      <c r="Y1698" s="6" t="s">
        <v>1724</v>
      </c>
      <c r="Z1698" s="6" t="s">
        <v>2540</v>
      </c>
      <c r="AA1698" s="6"/>
      <c r="AB1698" s="5">
        <f t="shared" si="374"/>
        <v>151597</v>
      </c>
      <c r="AC1698" t="str">
        <f t="shared" si="375"/>
        <v>15/04/2015</v>
      </c>
      <c r="AD1698" t="str">
        <f t="shared" si="376"/>
        <v>59104422002446</v>
      </c>
      <c r="AE1698" s="11">
        <f t="shared" si="377"/>
        <v>345</v>
      </c>
      <c r="AF1698">
        <v>0</v>
      </c>
      <c r="AH1698" s="10">
        <v>6798545</v>
      </c>
      <c r="AI1698" s="10" t="s">
        <v>5948</v>
      </c>
      <c r="AJ1698" s="10">
        <v>151353</v>
      </c>
      <c r="AK1698" s="10" t="s">
        <v>1463</v>
      </c>
      <c r="AL1698" s="10" t="s">
        <v>5446</v>
      </c>
      <c r="AM1698" s="10" t="s">
        <v>5518</v>
      </c>
      <c r="AN1698" s="12" t="e">
        <f>VLOOKUP(TRIM(AK1698),[1]Sheet1!$S:$T,2,FALSE)</f>
        <v>#N/A</v>
      </c>
      <c r="AO1698" s="12">
        <f t="shared" si="378"/>
        <v>0</v>
      </c>
      <c r="AP1698" s="10">
        <f t="shared" si="379"/>
        <v>0</v>
      </c>
      <c r="AR1698" s="12" t="b">
        <f t="shared" si="380"/>
        <v>0</v>
      </c>
      <c r="AT1698">
        <v>152337</v>
      </c>
      <c r="AU1698" t="s">
        <v>6630</v>
      </c>
      <c r="AV1698" t="s">
        <v>5586</v>
      </c>
      <c r="AW1698" s="13">
        <f t="shared" si="381"/>
        <v>415.38</v>
      </c>
      <c r="AX1698" s="13">
        <f t="shared" si="382"/>
        <v>0</v>
      </c>
      <c r="AZ1698" t="str">
        <f t="shared" si="383"/>
        <v>24/04/2015;06020318000544;415,38;0,00</v>
      </c>
    </row>
    <row r="1699" spans="1:52" x14ac:dyDescent="0.2">
      <c r="A1699" s="6" t="s">
        <v>3987</v>
      </c>
      <c r="B1699" s="6">
        <v>151598</v>
      </c>
      <c r="C1699" s="1">
        <v>42109</v>
      </c>
      <c r="D1699" s="6" t="s">
        <v>1924</v>
      </c>
      <c r="E1699" s="6" t="s">
        <v>3007</v>
      </c>
      <c r="F1699" s="9">
        <v>212.04</v>
      </c>
      <c r="G1699" s="9">
        <v>212.04</v>
      </c>
      <c r="H1699" s="9">
        <v>14.84</v>
      </c>
      <c r="I1699" s="6" t="s">
        <v>4011</v>
      </c>
      <c r="J1699" s="9">
        <v>0</v>
      </c>
      <c r="K1699" s="9">
        <v>0</v>
      </c>
      <c r="L1699" s="6" t="s">
        <v>3990</v>
      </c>
      <c r="M1699" s="9">
        <v>0</v>
      </c>
      <c r="N1699" s="9">
        <v>0</v>
      </c>
      <c r="O1699" s="6" t="s">
        <v>3990</v>
      </c>
      <c r="P1699" s="7">
        <v>212.04</v>
      </c>
      <c r="Q1699" s="7">
        <v>3.5</v>
      </c>
      <c r="R1699" s="6" t="s">
        <v>3992</v>
      </c>
      <c r="S1699" s="7">
        <v>212.04</v>
      </c>
      <c r="T1699" s="7">
        <v>16.12</v>
      </c>
      <c r="U1699" s="6" t="s">
        <v>3992</v>
      </c>
      <c r="V1699" s="6" t="s">
        <v>3992</v>
      </c>
      <c r="W1699" s="6">
        <v>6788013</v>
      </c>
      <c r="X1699" s="6" t="s">
        <v>4049</v>
      </c>
      <c r="Y1699" s="6" t="s">
        <v>2940</v>
      </c>
      <c r="Z1699" s="6" t="s">
        <v>2941</v>
      </c>
      <c r="AA1699" s="6"/>
      <c r="AB1699" s="5">
        <f t="shared" si="374"/>
        <v>151598</v>
      </c>
      <c r="AC1699" t="str">
        <f t="shared" si="375"/>
        <v>15/04/2015</v>
      </c>
      <c r="AD1699" t="str">
        <f t="shared" si="376"/>
        <v>42593061000150</v>
      </c>
      <c r="AE1699" s="11">
        <f t="shared" si="377"/>
        <v>212.04</v>
      </c>
      <c r="AF1699">
        <v>0</v>
      </c>
      <c r="AH1699" s="10">
        <v>7009230</v>
      </c>
      <c r="AI1699" s="10" t="s">
        <v>5582</v>
      </c>
      <c r="AJ1699" s="10">
        <v>151354</v>
      </c>
      <c r="AK1699" s="10" t="s">
        <v>4647</v>
      </c>
      <c r="AL1699" s="10" t="s">
        <v>5438</v>
      </c>
      <c r="AM1699" s="10" t="s">
        <v>5505</v>
      </c>
      <c r="AN1699" s="12" t="e">
        <f>VLOOKUP(TRIM(AK1699),[1]Sheet1!$S:$T,2,FALSE)</f>
        <v>#N/A</v>
      </c>
      <c r="AO1699" s="12">
        <f t="shared" si="378"/>
        <v>0</v>
      </c>
      <c r="AP1699" s="10">
        <f t="shared" si="379"/>
        <v>0</v>
      </c>
      <c r="AR1699" s="12" t="b">
        <f t="shared" si="380"/>
        <v>0</v>
      </c>
      <c r="AT1699">
        <v>152338</v>
      </c>
      <c r="AU1699" t="s">
        <v>6630</v>
      </c>
      <c r="AV1699" t="s">
        <v>6405</v>
      </c>
      <c r="AW1699" s="13">
        <f t="shared" si="381"/>
        <v>2039.34</v>
      </c>
      <c r="AX1699" s="13">
        <f t="shared" si="382"/>
        <v>0</v>
      </c>
      <c r="AZ1699" t="str">
        <f t="shared" si="383"/>
        <v>24/04/2015;33611500017780;2039,34;0,00</v>
      </c>
    </row>
    <row r="1700" spans="1:52" x14ac:dyDescent="0.2">
      <c r="A1700" s="6" t="s">
        <v>3987</v>
      </c>
      <c r="B1700" s="6">
        <v>151599</v>
      </c>
      <c r="C1700" s="1">
        <v>42109</v>
      </c>
      <c r="D1700" s="6" t="s">
        <v>2668</v>
      </c>
      <c r="E1700" s="6" t="s">
        <v>4339</v>
      </c>
      <c r="F1700" s="9">
        <v>777.66</v>
      </c>
      <c r="G1700" s="9">
        <v>777.66</v>
      </c>
      <c r="H1700" s="9">
        <v>139.97999999999999</v>
      </c>
      <c r="I1700" s="6" t="s">
        <v>4360</v>
      </c>
      <c r="J1700" s="9">
        <v>0</v>
      </c>
      <c r="K1700" s="9">
        <v>0</v>
      </c>
      <c r="L1700" s="6" t="s">
        <v>3990</v>
      </c>
      <c r="M1700" s="9">
        <v>648.04999999999995</v>
      </c>
      <c r="N1700" s="9">
        <v>129.61000000000001</v>
      </c>
      <c r="O1700" s="6" t="s">
        <v>1932</v>
      </c>
      <c r="P1700" s="7">
        <v>648.04999999999995</v>
      </c>
      <c r="Q1700" s="7">
        <v>10.69</v>
      </c>
      <c r="R1700" s="6" t="s">
        <v>3992</v>
      </c>
      <c r="S1700" s="7">
        <v>648.04999999999995</v>
      </c>
      <c r="T1700" s="7">
        <v>49.25</v>
      </c>
      <c r="U1700" s="6" t="s">
        <v>3992</v>
      </c>
      <c r="V1700" s="6" t="s">
        <v>3992</v>
      </c>
      <c r="W1700" s="6">
        <v>6829056</v>
      </c>
      <c r="X1700" s="6" t="s">
        <v>5099</v>
      </c>
      <c r="Y1700" s="6" t="s">
        <v>5100</v>
      </c>
      <c r="Z1700" s="6" t="s">
        <v>3631</v>
      </c>
      <c r="AA1700" s="6"/>
      <c r="AB1700" s="5">
        <f t="shared" si="374"/>
        <v>151599</v>
      </c>
      <c r="AC1700" t="str">
        <f t="shared" si="375"/>
        <v>15/04/2015</v>
      </c>
      <c r="AD1700" t="str">
        <f t="shared" si="376"/>
        <v>00608593000173</v>
      </c>
      <c r="AE1700" s="11">
        <f t="shared" si="377"/>
        <v>777.66</v>
      </c>
      <c r="AF1700">
        <f>SUMIF(AJ:AJ,B1700,AP:AP)</f>
        <v>0</v>
      </c>
      <c r="AH1700" s="10">
        <v>7009230</v>
      </c>
      <c r="AI1700" s="10" t="s">
        <v>5582</v>
      </c>
      <c r="AJ1700" s="10">
        <v>151354</v>
      </c>
      <c r="AK1700" s="10" t="s">
        <v>4647</v>
      </c>
      <c r="AL1700" s="10" t="s">
        <v>5438</v>
      </c>
      <c r="AM1700" s="10" t="s">
        <v>5507</v>
      </c>
      <c r="AN1700" s="12" t="e">
        <f>VLOOKUP(TRIM(AK1700),[1]Sheet1!$S:$T,2,FALSE)</f>
        <v>#N/A</v>
      </c>
      <c r="AO1700" s="12">
        <f t="shared" si="378"/>
        <v>0</v>
      </c>
      <c r="AP1700" s="10">
        <f t="shared" si="379"/>
        <v>0</v>
      </c>
      <c r="AR1700" s="12" t="b">
        <f t="shared" si="380"/>
        <v>0</v>
      </c>
      <c r="AT1700">
        <v>152339</v>
      </c>
      <c r="AU1700" t="s">
        <v>6630</v>
      </c>
      <c r="AV1700" t="s">
        <v>5615</v>
      </c>
      <c r="AW1700" s="13">
        <f t="shared" si="381"/>
        <v>14587.44</v>
      </c>
      <c r="AX1700" s="13">
        <f t="shared" si="382"/>
        <v>0</v>
      </c>
      <c r="AZ1700" t="str">
        <f t="shared" si="383"/>
        <v>24/04/2015;59609123001220;14587,44;0,00</v>
      </c>
    </row>
    <row r="1701" spans="1:52" x14ac:dyDescent="0.2">
      <c r="A1701" s="6" t="s">
        <v>3987</v>
      </c>
      <c r="B1701" s="6">
        <v>151600</v>
      </c>
      <c r="C1701" s="1">
        <v>42109</v>
      </c>
      <c r="D1701" s="6" t="s">
        <v>1986</v>
      </c>
      <c r="E1701" s="6" t="s">
        <v>3989</v>
      </c>
      <c r="F1701" s="9">
        <v>2186.6</v>
      </c>
      <c r="G1701" s="9">
        <v>2186.6</v>
      </c>
      <c r="H1701" s="9">
        <v>393.59</v>
      </c>
      <c r="I1701" s="6" t="s">
        <v>4011</v>
      </c>
      <c r="J1701" s="9">
        <v>0</v>
      </c>
      <c r="K1701" s="9">
        <v>0</v>
      </c>
      <c r="L1701" s="6" t="s">
        <v>3990</v>
      </c>
      <c r="M1701" s="9">
        <v>0</v>
      </c>
      <c r="N1701" s="9">
        <v>0</v>
      </c>
      <c r="O1701" s="6" t="s">
        <v>3990</v>
      </c>
      <c r="P1701" s="7">
        <v>2186.6</v>
      </c>
      <c r="Q1701" s="7">
        <v>36.08</v>
      </c>
      <c r="R1701" s="6" t="s">
        <v>3992</v>
      </c>
      <c r="S1701" s="7">
        <v>2186.6</v>
      </c>
      <c r="T1701" s="7">
        <v>166.18</v>
      </c>
      <c r="U1701" s="6" t="s">
        <v>3992</v>
      </c>
      <c r="V1701" s="6" t="s">
        <v>3992</v>
      </c>
      <c r="W1701" s="6">
        <v>6811245</v>
      </c>
      <c r="X1701" s="6" t="s">
        <v>4583</v>
      </c>
      <c r="Y1701" s="6" t="s">
        <v>1728</v>
      </c>
      <c r="Z1701" s="6" t="s">
        <v>1729</v>
      </c>
      <c r="AA1701" s="6"/>
      <c r="AB1701" s="5">
        <f t="shared" si="374"/>
        <v>151600</v>
      </c>
      <c r="AC1701" t="str">
        <f t="shared" si="375"/>
        <v>15/04/2015</v>
      </c>
      <c r="AD1701" t="str">
        <f t="shared" si="376"/>
        <v>56723091000148</v>
      </c>
      <c r="AE1701" s="11">
        <f t="shared" si="377"/>
        <v>2186.6</v>
      </c>
      <c r="AF1701">
        <v>0</v>
      </c>
      <c r="AH1701" s="10">
        <v>7595992</v>
      </c>
      <c r="AI1701" s="10" t="s">
        <v>5597</v>
      </c>
      <c r="AJ1701" s="10">
        <v>151355</v>
      </c>
      <c r="AK1701" s="10" t="s">
        <v>4536</v>
      </c>
      <c r="AL1701" s="10" t="s">
        <v>5438</v>
      </c>
      <c r="AM1701" s="10" t="s">
        <v>5522</v>
      </c>
      <c r="AN1701" s="12" t="e">
        <f>VLOOKUP(TRIM(AK1701),[1]Sheet1!$S:$T,2,FALSE)</f>
        <v>#N/A</v>
      </c>
      <c r="AO1701" s="12">
        <f t="shared" si="378"/>
        <v>0</v>
      </c>
      <c r="AP1701" s="10">
        <f t="shared" si="379"/>
        <v>0</v>
      </c>
      <c r="AR1701" s="12" t="b">
        <f t="shared" si="380"/>
        <v>0</v>
      </c>
      <c r="AT1701">
        <v>152340</v>
      </c>
      <c r="AU1701" t="s">
        <v>6630</v>
      </c>
      <c r="AV1701" t="s">
        <v>6118</v>
      </c>
      <c r="AW1701" s="13">
        <f t="shared" si="381"/>
        <v>2544.7199999999998</v>
      </c>
      <c r="AX1701" s="13">
        <f t="shared" si="382"/>
        <v>0</v>
      </c>
      <c r="AZ1701" t="str">
        <f t="shared" si="383"/>
        <v>24/04/2015;59105999005811;2544,72;0,00</v>
      </c>
    </row>
    <row r="1702" spans="1:52" x14ac:dyDescent="0.2">
      <c r="A1702" s="6" t="s">
        <v>3987</v>
      </c>
      <c r="B1702" s="6">
        <v>151601</v>
      </c>
      <c r="C1702" s="1">
        <v>42109</v>
      </c>
      <c r="D1702" s="6" t="s">
        <v>1924</v>
      </c>
      <c r="E1702" s="6" t="s">
        <v>4345</v>
      </c>
      <c r="F1702" s="9">
        <v>1868.4</v>
      </c>
      <c r="G1702" s="9">
        <v>1868.4</v>
      </c>
      <c r="H1702" s="9">
        <v>224.21</v>
      </c>
      <c r="I1702" s="6" t="s">
        <v>4011</v>
      </c>
      <c r="J1702" s="9">
        <v>0</v>
      </c>
      <c r="K1702" s="9">
        <v>0</v>
      </c>
      <c r="L1702" s="6" t="s">
        <v>3990</v>
      </c>
      <c r="M1702" s="9">
        <v>0</v>
      </c>
      <c r="N1702" s="9">
        <v>0</v>
      </c>
      <c r="O1702" s="6" t="s">
        <v>3990</v>
      </c>
      <c r="P1702" s="7">
        <v>1868.4</v>
      </c>
      <c r="Q1702" s="7">
        <v>30.83</v>
      </c>
      <c r="R1702" s="6" t="s">
        <v>3992</v>
      </c>
      <c r="S1702" s="7">
        <v>1868.4</v>
      </c>
      <c r="T1702" s="7">
        <v>142</v>
      </c>
      <c r="U1702" s="6" t="s">
        <v>3992</v>
      </c>
      <c r="V1702" s="6" t="s">
        <v>3992</v>
      </c>
      <c r="W1702" s="6">
        <v>6783963</v>
      </c>
      <c r="X1702" s="6" t="s">
        <v>4049</v>
      </c>
      <c r="Y1702" s="6" t="s">
        <v>2937</v>
      </c>
      <c r="Z1702" s="6" t="s">
        <v>2938</v>
      </c>
      <c r="AA1702" s="6"/>
      <c r="AB1702" s="5">
        <f t="shared" si="374"/>
        <v>151601</v>
      </c>
      <c r="AC1702" t="str">
        <f t="shared" si="375"/>
        <v>15/04/2015</v>
      </c>
      <c r="AD1702" t="str">
        <f t="shared" si="376"/>
        <v>18459628003300</v>
      </c>
      <c r="AE1702" s="11">
        <f t="shared" si="377"/>
        <v>1868.4</v>
      </c>
      <c r="AF1702">
        <v>0</v>
      </c>
      <c r="AH1702" s="10">
        <v>7465515</v>
      </c>
      <c r="AI1702" s="10" t="s">
        <v>5635</v>
      </c>
      <c r="AJ1702" s="10">
        <v>151356</v>
      </c>
      <c r="AK1702" s="10" t="s">
        <v>2114</v>
      </c>
      <c r="AL1702" s="10" t="s">
        <v>5438</v>
      </c>
      <c r="AM1702" s="10" t="s">
        <v>5644</v>
      </c>
      <c r="AN1702" s="12" t="e">
        <f>VLOOKUP(TRIM(AK1702),[1]Sheet1!$S:$T,2,FALSE)</f>
        <v>#N/A</v>
      </c>
      <c r="AO1702" s="12">
        <f t="shared" si="378"/>
        <v>0</v>
      </c>
      <c r="AP1702" s="10">
        <f t="shared" si="379"/>
        <v>0</v>
      </c>
      <c r="AR1702" s="12" t="b">
        <f t="shared" si="380"/>
        <v>0</v>
      </c>
      <c r="AT1702">
        <v>152341</v>
      </c>
      <c r="AU1702" t="s">
        <v>6630</v>
      </c>
      <c r="AV1702" t="s">
        <v>5428</v>
      </c>
      <c r="AW1702" s="13">
        <f t="shared" si="381"/>
        <v>342.03</v>
      </c>
      <c r="AX1702" s="13">
        <f t="shared" si="382"/>
        <v>0</v>
      </c>
      <c r="AZ1702" t="str">
        <f t="shared" si="383"/>
        <v>24/04/2015;04337168000148;342,03;0,00</v>
      </c>
    </row>
    <row r="1703" spans="1:52" x14ac:dyDescent="0.2">
      <c r="A1703" s="6" t="s">
        <v>3987</v>
      </c>
      <c r="B1703" s="6">
        <v>151602</v>
      </c>
      <c r="C1703" s="1">
        <v>42109</v>
      </c>
      <c r="D1703" s="6" t="s">
        <v>1924</v>
      </c>
      <c r="E1703" s="6" t="s">
        <v>4339</v>
      </c>
      <c r="F1703" s="9">
        <v>606</v>
      </c>
      <c r="G1703" s="9">
        <v>606</v>
      </c>
      <c r="H1703" s="9">
        <v>72.72</v>
      </c>
      <c r="I1703" s="6" t="s">
        <v>4011</v>
      </c>
      <c r="J1703" s="9">
        <v>0</v>
      </c>
      <c r="K1703" s="9">
        <v>0</v>
      </c>
      <c r="L1703" s="6" t="s">
        <v>3990</v>
      </c>
      <c r="M1703" s="9">
        <v>0</v>
      </c>
      <c r="N1703" s="9">
        <v>0</v>
      </c>
      <c r="O1703" s="6" t="s">
        <v>3990</v>
      </c>
      <c r="P1703" s="7">
        <v>606</v>
      </c>
      <c r="Q1703" s="7">
        <v>10</v>
      </c>
      <c r="R1703" s="6" t="s">
        <v>3992</v>
      </c>
      <c r="S1703" s="7">
        <v>606</v>
      </c>
      <c r="T1703" s="7">
        <v>46.06</v>
      </c>
      <c r="U1703" s="6" t="s">
        <v>3992</v>
      </c>
      <c r="V1703" s="6" t="s">
        <v>3992</v>
      </c>
      <c r="W1703" s="6">
        <v>6785964</v>
      </c>
      <c r="X1703" s="6" t="s">
        <v>4329</v>
      </c>
      <c r="Y1703" s="6" t="s">
        <v>4647</v>
      </c>
      <c r="Z1703" s="6" t="s">
        <v>4648</v>
      </c>
      <c r="AA1703" s="6"/>
      <c r="AB1703" s="5">
        <f t="shared" si="374"/>
        <v>151602</v>
      </c>
      <c r="AC1703" t="str">
        <f t="shared" si="375"/>
        <v>15/04/2015</v>
      </c>
      <c r="AD1703" t="str">
        <f t="shared" si="376"/>
        <v>04041933001311</v>
      </c>
      <c r="AE1703" s="11">
        <f t="shared" si="377"/>
        <v>606</v>
      </c>
      <c r="AF1703">
        <v>0</v>
      </c>
      <c r="AH1703" s="10">
        <v>6783650</v>
      </c>
      <c r="AI1703" s="10" t="s">
        <v>5967</v>
      </c>
      <c r="AJ1703" s="10">
        <v>151357</v>
      </c>
      <c r="AK1703" s="10" t="s">
        <v>4795</v>
      </c>
      <c r="AL1703" s="10" t="s">
        <v>5446</v>
      </c>
      <c r="AM1703" s="10" t="s">
        <v>5518</v>
      </c>
      <c r="AN1703" s="12" t="e">
        <f>VLOOKUP(TRIM(AK1703),[1]Sheet1!$S:$T,2,FALSE)</f>
        <v>#N/A</v>
      </c>
      <c r="AO1703" s="12">
        <f t="shared" si="378"/>
        <v>0</v>
      </c>
      <c r="AP1703" s="10">
        <f t="shared" si="379"/>
        <v>0</v>
      </c>
      <c r="AR1703" s="12" t="b">
        <f t="shared" si="380"/>
        <v>0</v>
      </c>
      <c r="AT1703">
        <v>152342</v>
      </c>
      <c r="AU1703" t="s">
        <v>6630</v>
      </c>
      <c r="AV1703" t="s">
        <v>5925</v>
      </c>
      <c r="AW1703" s="13">
        <f t="shared" si="381"/>
        <v>20655.329999999998</v>
      </c>
      <c r="AX1703" s="13">
        <f t="shared" si="382"/>
        <v>0</v>
      </c>
      <c r="AZ1703" t="str">
        <f t="shared" si="383"/>
        <v>24/04/2015;59891770000114;20655,33;0,00</v>
      </c>
    </row>
    <row r="1704" spans="1:52" x14ac:dyDescent="0.2">
      <c r="A1704" s="6" t="s">
        <v>3987</v>
      </c>
      <c r="B1704" s="6">
        <v>151603</v>
      </c>
      <c r="C1704" s="1">
        <v>42109</v>
      </c>
      <c r="D1704" s="6" t="s">
        <v>1924</v>
      </c>
      <c r="E1704" s="6" t="s">
        <v>4339</v>
      </c>
      <c r="F1704" s="9">
        <v>81.83</v>
      </c>
      <c r="G1704" s="9">
        <v>81.83</v>
      </c>
      <c r="H1704" s="9">
        <v>9.82</v>
      </c>
      <c r="I1704" s="6" t="s">
        <v>4011</v>
      </c>
      <c r="J1704" s="9">
        <v>0</v>
      </c>
      <c r="K1704" s="9">
        <v>0</v>
      </c>
      <c r="L1704" s="6" t="s">
        <v>3990</v>
      </c>
      <c r="M1704" s="9">
        <v>0</v>
      </c>
      <c r="N1704" s="9">
        <v>0</v>
      </c>
      <c r="O1704" s="6" t="s">
        <v>3990</v>
      </c>
      <c r="P1704" s="7">
        <v>81.83</v>
      </c>
      <c r="Q1704" s="7">
        <v>1.35</v>
      </c>
      <c r="R1704" s="6" t="s">
        <v>3992</v>
      </c>
      <c r="S1704" s="7">
        <v>81.83</v>
      </c>
      <c r="T1704" s="7">
        <v>6.22</v>
      </c>
      <c r="U1704" s="6" t="s">
        <v>3992</v>
      </c>
      <c r="V1704" s="6" t="s">
        <v>3992</v>
      </c>
      <c r="W1704" s="6">
        <v>6783887</v>
      </c>
      <c r="X1704" s="6" t="s">
        <v>4329</v>
      </c>
      <c r="Y1704" s="6" t="s">
        <v>2528</v>
      </c>
      <c r="Z1704" s="6" t="s">
        <v>2529</v>
      </c>
      <c r="AA1704" s="6"/>
      <c r="AB1704" s="5">
        <f t="shared" si="374"/>
        <v>151603</v>
      </c>
      <c r="AC1704" t="str">
        <f t="shared" si="375"/>
        <v>15/04/2015</v>
      </c>
      <c r="AD1704" t="str">
        <f t="shared" si="376"/>
        <v>92664028002608</v>
      </c>
      <c r="AE1704" s="11">
        <f t="shared" si="377"/>
        <v>81.83</v>
      </c>
      <c r="AF1704">
        <f t="shared" ref="AF1704:AF1706" si="387">SUMIF(AJ:AJ,B1704,AP:AP)</f>
        <v>0</v>
      </c>
      <c r="AH1704" s="10">
        <v>6782684</v>
      </c>
      <c r="AI1704" s="10" t="s">
        <v>5622</v>
      </c>
      <c r="AJ1704" s="10">
        <v>151358</v>
      </c>
      <c r="AK1704" s="10" t="s">
        <v>4755</v>
      </c>
      <c r="AL1704" s="10" t="s">
        <v>5446</v>
      </c>
      <c r="AM1704" s="10" t="s">
        <v>5515</v>
      </c>
      <c r="AN1704" s="12" t="e">
        <f>VLOOKUP(TRIM(AK1704),[1]Sheet1!$S:$T,2,FALSE)</f>
        <v>#N/A</v>
      </c>
      <c r="AO1704" s="12">
        <f t="shared" si="378"/>
        <v>0</v>
      </c>
      <c r="AP1704" s="10">
        <f t="shared" si="379"/>
        <v>0</v>
      </c>
      <c r="AR1704" s="12" t="b">
        <f t="shared" si="380"/>
        <v>0</v>
      </c>
      <c r="AT1704">
        <v>152343</v>
      </c>
      <c r="AU1704" t="s">
        <v>6630</v>
      </c>
      <c r="AV1704" t="s">
        <v>5428</v>
      </c>
      <c r="AW1704" s="13">
        <f t="shared" si="381"/>
        <v>473.58</v>
      </c>
      <c r="AX1704" s="13">
        <f t="shared" si="382"/>
        <v>0</v>
      </c>
      <c r="AZ1704" t="str">
        <f t="shared" si="383"/>
        <v>24/04/2015;04337168000148;473,58;0,00</v>
      </c>
    </row>
    <row r="1705" spans="1:52" x14ac:dyDescent="0.2">
      <c r="A1705" s="6" t="s">
        <v>3987</v>
      </c>
      <c r="B1705" s="6">
        <v>151603</v>
      </c>
      <c r="C1705" s="1">
        <v>42109</v>
      </c>
      <c r="D1705" s="6" t="s">
        <v>1995</v>
      </c>
      <c r="E1705" s="6" t="s">
        <v>4339</v>
      </c>
      <c r="F1705" s="9">
        <v>216.24</v>
      </c>
      <c r="G1705" s="9">
        <v>152.55000000000001</v>
      </c>
      <c r="H1705" s="9">
        <v>6.1</v>
      </c>
      <c r="I1705" s="6" t="s">
        <v>3125</v>
      </c>
      <c r="J1705" s="9">
        <v>275.95999999999998</v>
      </c>
      <c r="K1705" s="9">
        <v>40.81</v>
      </c>
      <c r="L1705" s="6" t="s">
        <v>3125</v>
      </c>
      <c r="M1705" s="9">
        <v>152.55000000000001</v>
      </c>
      <c r="N1705" s="9">
        <v>22.88</v>
      </c>
      <c r="O1705" s="6" t="s">
        <v>1932</v>
      </c>
      <c r="P1705" s="7">
        <v>152.55000000000001</v>
      </c>
      <c r="Q1705" s="7">
        <v>2.52</v>
      </c>
      <c r="R1705" s="6" t="s">
        <v>3992</v>
      </c>
      <c r="S1705" s="7">
        <v>152.55000000000001</v>
      </c>
      <c r="T1705" s="7">
        <v>11.59</v>
      </c>
      <c r="U1705" s="6" t="s">
        <v>3992</v>
      </c>
      <c r="V1705" s="6" t="s">
        <v>3992</v>
      </c>
      <c r="W1705" s="6">
        <v>6783887</v>
      </c>
      <c r="X1705" s="6" t="s">
        <v>4049</v>
      </c>
      <c r="Y1705" s="6" t="s">
        <v>4940</v>
      </c>
      <c r="Z1705" s="6" t="s">
        <v>1643</v>
      </c>
      <c r="AA1705" s="6"/>
      <c r="AB1705" s="5">
        <f t="shared" si="374"/>
        <v>151603</v>
      </c>
      <c r="AC1705" t="str">
        <f t="shared" si="375"/>
        <v>15/04/2015</v>
      </c>
      <c r="AD1705" t="str">
        <f t="shared" si="376"/>
        <v>92664028002608</v>
      </c>
      <c r="AE1705" s="11">
        <f t="shared" si="377"/>
        <v>216.24</v>
      </c>
      <c r="AF1705">
        <f t="shared" si="387"/>
        <v>0</v>
      </c>
      <c r="AH1705" s="10">
        <v>6818651</v>
      </c>
      <c r="AI1705" s="10" t="s">
        <v>5905</v>
      </c>
      <c r="AJ1705" s="10">
        <v>151359</v>
      </c>
      <c r="AK1705" s="10" t="s">
        <v>1004</v>
      </c>
      <c r="AL1705" s="10" t="s">
        <v>5583</v>
      </c>
      <c r="AM1705" s="10" t="s">
        <v>5474</v>
      </c>
      <c r="AN1705" s="12" t="e">
        <f>VLOOKUP(TRIM(AK1705),[1]Sheet1!$S:$T,2,FALSE)</f>
        <v>#N/A</v>
      </c>
      <c r="AO1705" s="12">
        <f t="shared" si="378"/>
        <v>0</v>
      </c>
      <c r="AP1705" s="10">
        <f t="shared" si="379"/>
        <v>0</v>
      </c>
      <c r="AR1705" s="12" t="b">
        <f t="shared" si="380"/>
        <v>0</v>
      </c>
      <c r="AT1705">
        <v>152344</v>
      </c>
      <c r="AU1705" t="s">
        <v>6630</v>
      </c>
      <c r="AV1705" t="s">
        <v>5871</v>
      </c>
      <c r="AW1705" s="13">
        <f t="shared" si="381"/>
        <v>3797.27</v>
      </c>
      <c r="AX1705" s="13">
        <f t="shared" si="382"/>
        <v>0</v>
      </c>
      <c r="AZ1705" t="str">
        <f t="shared" si="383"/>
        <v>24/04/2015;46044053002400;3797,27;0,00</v>
      </c>
    </row>
    <row r="1706" spans="1:52" x14ac:dyDescent="0.2">
      <c r="A1706" s="6" t="s">
        <v>3987</v>
      </c>
      <c r="B1706" s="6">
        <v>151603</v>
      </c>
      <c r="C1706" s="1">
        <v>42109</v>
      </c>
      <c r="D1706" s="6" t="s">
        <v>1995</v>
      </c>
      <c r="E1706" s="6" t="s">
        <v>4339</v>
      </c>
      <c r="F1706" s="9">
        <v>962.19</v>
      </c>
      <c r="G1706" s="9">
        <v>692.84</v>
      </c>
      <c r="H1706" s="9">
        <v>27.71</v>
      </c>
      <c r="I1706" s="6" t="s">
        <v>3125</v>
      </c>
      <c r="J1706" s="9">
        <v>1339.89</v>
      </c>
      <c r="K1706" s="9">
        <v>200.07</v>
      </c>
      <c r="L1706" s="6" t="s">
        <v>3125</v>
      </c>
      <c r="M1706" s="9">
        <v>692.84</v>
      </c>
      <c r="N1706" s="9">
        <v>69.28</v>
      </c>
      <c r="O1706" s="6" t="s">
        <v>1932</v>
      </c>
      <c r="P1706" s="7">
        <v>692.84</v>
      </c>
      <c r="Q1706" s="7">
        <v>11.43</v>
      </c>
      <c r="R1706" s="6" t="s">
        <v>3992</v>
      </c>
      <c r="S1706" s="7">
        <v>692.84</v>
      </c>
      <c r="T1706" s="7">
        <v>52.66</v>
      </c>
      <c r="U1706" s="6" t="s">
        <v>3992</v>
      </c>
      <c r="V1706" s="6" t="s">
        <v>3992</v>
      </c>
      <c r="W1706" s="6">
        <v>6783887</v>
      </c>
      <c r="X1706" s="6" t="s">
        <v>4962</v>
      </c>
      <c r="Y1706" s="6" t="s">
        <v>1176</v>
      </c>
      <c r="Z1706" s="6" t="s">
        <v>1177</v>
      </c>
      <c r="AA1706" s="6"/>
      <c r="AB1706" s="5">
        <f t="shared" si="374"/>
        <v>151603</v>
      </c>
      <c r="AC1706" t="str">
        <f t="shared" si="375"/>
        <v>15/04/2015</v>
      </c>
      <c r="AD1706" t="str">
        <f t="shared" si="376"/>
        <v>92664028002608</v>
      </c>
      <c r="AE1706" s="11">
        <f t="shared" si="377"/>
        <v>962.19</v>
      </c>
      <c r="AF1706">
        <f t="shared" si="387"/>
        <v>0</v>
      </c>
      <c r="AH1706" s="10">
        <v>6818651</v>
      </c>
      <c r="AI1706" s="10" t="s">
        <v>5905</v>
      </c>
      <c r="AJ1706" s="10">
        <v>151359</v>
      </c>
      <c r="AK1706" s="10" t="s">
        <v>1002</v>
      </c>
      <c r="AL1706" s="10" t="s">
        <v>5583</v>
      </c>
      <c r="AM1706" s="10" t="s">
        <v>5522</v>
      </c>
      <c r="AN1706" s="12" t="e">
        <f>VLOOKUP(TRIM(AK1706),[1]Sheet1!$S:$T,2,FALSE)</f>
        <v>#N/A</v>
      </c>
      <c r="AO1706" s="12">
        <f t="shared" si="378"/>
        <v>0</v>
      </c>
      <c r="AP1706" s="10">
        <f t="shared" si="379"/>
        <v>0</v>
      </c>
      <c r="AR1706" s="12" t="b">
        <f t="shared" si="380"/>
        <v>0</v>
      </c>
      <c r="AT1706">
        <v>152345</v>
      </c>
      <c r="AU1706" t="s">
        <v>6630</v>
      </c>
      <c r="AV1706" t="s">
        <v>5722</v>
      </c>
      <c r="AW1706" s="13">
        <f t="shared" si="381"/>
        <v>978.33</v>
      </c>
      <c r="AX1706" s="13">
        <f t="shared" si="382"/>
        <v>0</v>
      </c>
      <c r="AZ1706" t="str">
        <f t="shared" si="383"/>
        <v>24/04/2015;82321845000143;978,33;0,00</v>
      </c>
    </row>
    <row r="1707" spans="1:52" x14ac:dyDescent="0.2">
      <c r="A1707" s="6" t="s">
        <v>3987</v>
      </c>
      <c r="B1707" s="6">
        <v>151604</v>
      </c>
      <c r="C1707" s="1">
        <v>42109</v>
      </c>
      <c r="D1707" s="6" t="s">
        <v>1926</v>
      </c>
      <c r="E1707" s="6" t="s">
        <v>3418</v>
      </c>
      <c r="F1707" s="9">
        <v>3480.04</v>
      </c>
      <c r="G1707" s="9">
        <v>3480.04</v>
      </c>
      <c r="H1707" s="9">
        <v>243.6</v>
      </c>
      <c r="I1707" s="6" t="s">
        <v>4011</v>
      </c>
      <c r="J1707" s="9">
        <v>0</v>
      </c>
      <c r="K1707" s="9">
        <v>0</v>
      </c>
      <c r="L1707" s="6" t="s">
        <v>3990</v>
      </c>
      <c r="M1707" s="9">
        <v>0</v>
      </c>
      <c r="N1707" s="9">
        <v>0</v>
      </c>
      <c r="O1707" s="6" t="s">
        <v>3990</v>
      </c>
      <c r="P1707" s="7">
        <v>3480.04</v>
      </c>
      <c r="Q1707" s="7">
        <v>57.42</v>
      </c>
      <c r="R1707" s="6" t="s">
        <v>3992</v>
      </c>
      <c r="S1707" s="7">
        <v>3480.04</v>
      </c>
      <c r="T1707" s="7">
        <v>264.48</v>
      </c>
      <c r="U1707" s="6" t="s">
        <v>3992</v>
      </c>
      <c r="V1707" s="6" t="s">
        <v>3992</v>
      </c>
      <c r="W1707" s="6">
        <v>6786453</v>
      </c>
      <c r="X1707" s="6" t="s">
        <v>4070</v>
      </c>
      <c r="Y1707" s="6" t="s">
        <v>1732</v>
      </c>
      <c r="Z1707" s="6" t="s">
        <v>4090</v>
      </c>
      <c r="AA1707" s="6"/>
      <c r="AB1707" s="5">
        <f t="shared" si="374"/>
        <v>151604</v>
      </c>
      <c r="AC1707" t="str">
        <f t="shared" si="375"/>
        <v>15/04/2015</v>
      </c>
      <c r="AD1707" t="str">
        <f t="shared" si="376"/>
        <v>54305743001170</v>
      </c>
      <c r="AE1707" s="11">
        <f t="shared" si="377"/>
        <v>3480.04</v>
      </c>
      <c r="AF1707">
        <v>0</v>
      </c>
      <c r="AH1707" s="10">
        <v>6818651</v>
      </c>
      <c r="AI1707" s="10" t="s">
        <v>5905</v>
      </c>
      <c r="AJ1707" s="10">
        <v>151359</v>
      </c>
      <c r="AK1707" s="10" t="s">
        <v>1008</v>
      </c>
      <c r="AL1707" s="10" t="s">
        <v>5583</v>
      </c>
      <c r="AM1707" s="10" t="s">
        <v>5515</v>
      </c>
      <c r="AN1707" s="12" t="e">
        <f>VLOOKUP(TRIM(AK1707),[1]Sheet1!$S:$T,2,FALSE)</f>
        <v>#N/A</v>
      </c>
      <c r="AO1707" s="12">
        <f t="shared" si="378"/>
        <v>0</v>
      </c>
      <c r="AP1707" s="10">
        <f t="shared" si="379"/>
        <v>0</v>
      </c>
      <c r="AR1707" s="12" t="b">
        <f t="shared" si="380"/>
        <v>0</v>
      </c>
      <c r="AT1707">
        <v>152346</v>
      </c>
      <c r="AU1707" t="s">
        <v>6630</v>
      </c>
      <c r="AV1707" t="s">
        <v>5428</v>
      </c>
      <c r="AW1707" s="13">
        <f t="shared" si="381"/>
        <v>236.79</v>
      </c>
      <c r="AX1707" s="13">
        <f t="shared" si="382"/>
        <v>0</v>
      </c>
      <c r="AZ1707" t="str">
        <f t="shared" si="383"/>
        <v>24/04/2015;04337168000148;236,79;0,00</v>
      </c>
    </row>
    <row r="1708" spans="1:52" x14ac:dyDescent="0.2">
      <c r="A1708" s="6" t="s">
        <v>3987</v>
      </c>
      <c r="B1708" s="6">
        <v>151604</v>
      </c>
      <c r="C1708" s="1">
        <v>42109</v>
      </c>
      <c r="D1708" s="6" t="s">
        <v>1926</v>
      </c>
      <c r="E1708" s="6" t="s">
        <v>3418</v>
      </c>
      <c r="F1708" s="9">
        <v>1266.73</v>
      </c>
      <c r="G1708" s="9">
        <v>1266.73</v>
      </c>
      <c r="H1708" s="9">
        <v>88.67</v>
      </c>
      <c r="I1708" s="6" t="s">
        <v>4011</v>
      </c>
      <c r="J1708" s="9">
        <v>0</v>
      </c>
      <c r="K1708" s="9">
        <v>0</v>
      </c>
      <c r="L1708" s="6" t="s">
        <v>3990</v>
      </c>
      <c r="M1708" s="9">
        <v>0</v>
      </c>
      <c r="N1708" s="9">
        <v>0</v>
      </c>
      <c r="O1708" s="6" t="s">
        <v>3990</v>
      </c>
      <c r="P1708" s="7">
        <v>1266.73</v>
      </c>
      <c r="Q1708" s="7">
        <v>20.9</v>
      </c>
      <c r="R1708" s="6" t="s">
        <v>3992</v>
      </c>
      <c r="S1708" s="7">
        <v>1266.73</v>
      </c>
      <c r="T1708" s="7">
        <v>96.27</v>
      </c>
      <c r="U1708" s="6" t="s">
        <v>3992</v>
      </c>
      <c r="V1708" s="6" t="s">
        <v>3992</v>
      </c>
      <c r="W1708" s="6">
        <v>6786453</v>
      </c>
      <c r="X1708" s="6" t="s">
        <v>4070</v>
      </c>
      <c r="Y1708" s="6" t="s">
        <v>1732</v>
      </c>
      <c r="Z1708" s="6" t="s">
        <v>4090</v>
      </c>
      <c r="AA1708" s="6"/>
      <c r="AB1708" s="5">
        <f t="shared" si="374"/>
        <v>151604</v>
      </c>
      <c r="AC1708" t="str">
        <f t="shared" si="375"/>
        <v>15/04/2015</v>
      </c>
      <c r="AD1708" t="str">
        <f t="shared" si="376"/>
        <v>54305743001170</v>
      </c>
      <c r="AE1708" s="11">
        <f t="shared" si="377"/>
        <v>1266.73</v>
      </c>
      <c r="AF1708">
        <v>0</v>
      </c>
      <c r="AH1708" s="10">
        <v>6818651</v>
      </c>
      <c r="AI1708" s="10" t="s">
        <v>5905</v>
      </c>
      <c r="AJ1708" s="10">
        <v>151359</v>
      </c>
      <c r="AK1708" s="10" t="s">
        <v>1006</v>
      </c>
      <c r="AL1708" s="10" t="s">
        <v>5438</v>
      </c>
      <c r="AM1708" s="10" t="s">
        <v>5474</v>
      </c>
      <c r="AN1708" s="12" t="e">
        <f>VLOOKUP(TRIM(AK1708),[1]Sheet1!$S:$T,2,FALSE)</f>
        <v>#N/A</v>
      </c>
      <c r="AO1708" s="12">
        <f t="shared" si="378"/>
        <v>0</v>
      </c>
      <c r="AP1708" s="10">
        <f t="shared" si="379"/>
        <v>0</v>
      </c>
      <c r="AR1708" s="12" t="b">
        <f t="shared" si="380"/>
        <v>0</v>
      </c>
      <c r="AT1708">
        <v>152347</v>
      </c>
      <c r="AU1708" t="s">
        <v>6630</v>
      </c>
      <c r="AV1708" t="s">
        <v>5428</v>
      </c>
      <c r="AW1708" s="13">
        <f t="shared" si="381"/>
        <v>319.60000000000002</v>
      </c>
      <c r="AX1708" s="13">
        <f t="shared" si="382"/>
        <v>0</v>
      </c>
      <c r="AZ1708" t="str">
        <f t="shared" si="383"/>
        <v>24/04/2015;04337168000148;319,60;0,00</v>
      </c>
    </row>
    <row r="1709" spans="1:52" x14ac:dyDescent="0.2">
      <c r="A1709" s="6" t="s">
        <v>3987</v>
      </c>
      <c r="B1709" s="6">
        <v>151604</v>
      </c>
      <c r="C1709" s="1">
        <v>42109</v>
      </c>
      <c r="D1709" s="6" t="s">
        <v>1926</v>
      </c>
      <c r="E1709" s="6" t="s">
        <v>3418</v>
      </c>
      <c r="F1709" s="9">
        <v>1691.3</v>
      </c>
      <c r="G1709" s="9">
        <v>1691.3</v>
      </c>
      <c r="H1709" s="9">
        <v>118.39</v>
      </c>
      <c r="I1709" s="6" t="s">
        <v>4011</v>
      </c>
      <c r="J1709" s="9">
        <v>0</v>
      </c>
      <c r="K1709" s="9">
        <v>0</v>
      </c>
      <c r="L1709" s="6" t="s">
        <v>3990</v>
      </c>
      <c r="M1709" s="9">
        <v>0</v>
      </c>
      <c r="N1709" s="9">
        <v>0</v>
      </c>
      <c r="O1709" s="6" t="s">
        <v>3990</v>
      </c>
      <c r="P1709" s="7">
        <v>1691.3</v>
      </c>
      <c r="Q1709" s="7">
        <v>27.91</v>
      </c>
      <c r="R1709" s="6" t="s">
        <v>3992</v>
      </c>
      <c r="S1709" s="7">
        <v>1691.3</v>
      </c>
      <c r="T1709" s="7">
        <v>128.54</v>
      </c>
      <c r="U1709" s="6" t="s">
        <v>3992</v>
      </c>
      <c r="V1709" s="6" t="s">
        <v>3992</v>
      </c>
      <c r="W1709" s="6">
        <v>6786453</v>
      </c>
      <c r="X1709" s="6" t="s">
        <v>4070</v>
      </c>
      <c r="Y1709" s="6" t="s">
        <v>1732</v>
      </c>
      <c r="Z1709" s="6" t="s">
        <v>4090</v>
      </c>
      <c r="AA1709" s="6"/>
      <c r="AB1709" s="5">
        <f t="shared" si="374"/>
        <v>151604</v>
      </c>
      <c r="AC1709" t="str">
        <f t="shared" si="375"/>
        <v>15/04/2015</v>
      </c>
      <c r="AD1709" t="str">
        <f t="shared" si="376"/>
        <v>54305743001170</v>
      </c>
      <c r="AE1709" s="11">
        <f t="shared" si="377"/>
        <v>1691.3</v>
      </c>
      <c r="AF1709">
        <v>0</v>
      </c>
      <c r="AH1709" s="10">
        <v>6784250</v>
      </c>
      <c r="AI1709" s="10" t="s">
        <v>5428</v>
      </c>
      <c r="AJ1709" s="10">
        <v>151360</v>
      </c>
      <c r="AK1709" s="10" t="s">
        <v>2680</v>
      </c>
      <c r="AL1709" s="10" t="s">
        <v>5438</v>
      </c>
      <c r="AM1709" s="10" t="s">
        <v>5729</v>
      </c>
      <c r="AN1709" s="12" t="e">
        <f>VLOOKUP(TRIM(AK1709),[1]Sheet1!$S:$T,2,FALSE)</f>
        <v>#N/A</v>
      </c>
      <c r="AO1709" s="12">
        <f t="shared" si="378"/>
        <v>0</v>
      </c>
      <c r="AP1709" s="10">
        <f t="shared" si="379"/>
        <v>0</v>
      </c>
      <c r="AR1709" s="12" t="b">
        <f t="shared" si="380"/>
        <v>0</v>
      </c>
      <c r="AT1709">
        <v>152348</v>
      </c>
      <c r="AU1709" t="s">
        <v>6630</v>
      </c>
      <c r="AV1709" t="s">
        <v>6408</v>
      </c>
      <c r="AW1709" s="13">
        <f t="shared" si="381"/>
        <v>2150.48</v>
      </c>
      <c r="AX1709" s="13">
        <f t="shared" si="382"/>
        <v>0</v>
      </c>
      <c r="AZ1709" t="str">
        <f t="shared" si="383"/>
        <v>24/04/2015;43248525000153;2150,48;0,00</v>
      </c>
    </row>
    <row r="1710" spans="1:52" x14ac:dyDescent="0.2">
      <c r="A1710" s="6" t="s">
        <v>3987</v>
      </c>
      <c r="B1710" s="6">
        <v>151605</v>
      </c>
      <c r="C1710" s="1">
        <v>42109</v>
      </c>
      <c r="D1710" s="6" t="s">
        <v>1926</v>
      </c>
      <c r="E1710" s="6" t="s">
        <v>4096</v>
      </c>
      <c r="F1710" s="9">
        <v>882.86</v>
      </c>
      <c r="G1710" s="9">
        <v>767.7</v>
      </c>
      <c r="H1710" s="9">
        <v>92.12</v>
      </c>
      <c r="I1710" s="6" t="s">
        <v>4011</v>
      </c>
      <c r="J1710" s="9">
        <v>0</v>
      </c>
      <c r="K1710" s="9">
        <v>0</v>
      </c>
      <c r="L1710" s="6" t="s">
        <v>3990</v>
      </c>
      <c r="M1710" s="9">
        <v>767.7</v>
      </c>
      <c r="N1710" s="9">
        <v>115.16</v>
      </c>
      <c r="O1710" s="6" t="s">
        <v>1932</v>
      </c>
      <c r="P1710" s="7">
        <v>767.7</v>
      </c>
      <c r="Q1710" s="7">
        <v>12.67</v>
      </c>
      <c r="R1710" s="6" t="s">
        <v>3992</v>
      </c>
      <c r="S1710" s="7">
        <v>767.7</v>
      </c>
      <c r="T1710" s="7">
        <v>58.35</v>
      </c>
      <c r="U1710" s="6" t="s">
        <v>3992</v>
      </c>
      <c r="V1710" s="6" t="s">
        <v>3992</v>
      </c>
      <c r="W1710" s="6">
        <v>6952958</v>
      </c>
      <c r="X1710" s="6" t="s">
        <v>4362</v>
      </c>
      <c r="Y1710" s="6" t="s">
        <v>1733</v>
      </c>
      <c r="Z1710" s="6" t="s">
        <v>1734</v>
      </c>
      <c r="AA1710" s="6"/>
      <c r="AB1710" s="5">
        <f t="shared" si="374"/>
        <v>151605</v>
      </c>
      <c r="AC1710" t="str">
        <f t="shared" si="375"/>
        <v>15/04/2015</v>
      </c>
      <c r="AD1710" t="str">
        <f t="shared" si="376"/>
        <v>17543420000117</v>
      </c>
      <c r="AE1710" s="11">
        <f t="shared" si="377"/>
        <v>882.86</v>
      </c>
      <c r="AF1710">
        <v>0</v>
      </c>
      <c r="AH1710" s="10">
        <v>7465515</v>
      </c>
      <c r="AI1710" s="10" t="s">
        <v>5635</v>
      </c>
      <c r="AJ1710" s="10">
        <v>151361</v>
      </c>
      <c r="AK1710" s="10" t="s">
        <v>1466</v>
      </c>
      <c r="AL1710" s="10" t="s">
        <v>5572</v>
      </c>
      <c r="AM1710" s="10" t="s">
        <v>5424</v>
      </c>
      <c r="AN1710" s="12" t="e">
        <f>VLOOKUP(TRIM(AK1710),[1]Sheet1!$S:$T,2,FALSE)</f>
        <v>#N/A</v>
      </c>
      <c r="AO1710" s="12">
        <f t="shared" si="378"/>
        <v>0</v>
      </c>
      <c r="AP1710" s="10">
        <f t="shared" si="379"/>
        <v>0</v>
      </c>
      <c r="AR1710" s="12" t="b">
        <f t="shared" si="380"/>
        <v>0</v>
      </c>
      <c r="AT1710">
        <v>152349</v>
      </c>
      <c r="AU1710" t="s">
        <v>6630</v>
      </c>
      <c r="AV1710" t="s">
        <v>5616</v>
      </c>
      <c r="AW1710" s="13">
        <f t="shared" si="381"/>
        <v>3678.46</v>
      </c>
      <c r="AX1710" s="13">
        <f t="shared" si="382"/>
        <v>0</v>
      </c>
      <c r="AZ1710" t="str">
        <f t="shared" si="383"/>
        <v>24/04/2015;74404229000551;3678,46;0,00</v>
      </c>
    </row>
    <row r="1711" spans="1:52" x14ac:dyDescent="0.2">
      <c r="A1711" s="6" t="s">
        <v>3987</v>
      </c>
      <c r="B1711" s="6">
        <v>151606</v>
      </c>
      <c r="C1711" s="1">
        <v>42109</v>
      </c>
      <c r="D1711" s="6" t="s">
        <v>1931</v>
      </c>
      <c r="E1711" s="6" t="s">
        <v>3989</v>
      </c>
      <c r="F1711" s="9">
        <v>726.01</v>
      </c>
      <c r="G1711" s="9">
        <v>726.01</v>
      </c>
      <c r="H1711" s="9">
        <v>130.68</v>
      </c>
      <c r="I1711" s="6" t="s">
        <v>4011</v>
      </c>
      <c r="J1711" s="9">
        <v>0</v>
      </c>
      <c r="K1711" s="9">
        <v>0</v>
      </c>
      <c r="L1711" s="6" t="s">
        <v>3990</v>
      </c>
      <c r="M1711" s="9">
        <v>0</v>
      </c>
      <c r="N1711" s="9">
        <v>0</v>
      </c>
      <c r="O1711" s="6" t="s">
        <v>3990</v>
      </c>
      <c r="P1711" s="7">
        <v>726.01</v>
      </c>
      <c r="Q1711" s="7">
        <v>11.98</v>
      </c>
      <c r="R1711" s="6" t="s">
        <v>3992</v>
      </c>
      <c r="S1711" s="7">
        <v>726.01</v>
      </c>
      <c r="T1711" s="7">
        <v>55.18</v>
      </c>
      <c r="U1711" s="6" t="s">
        <v>3992</v>
      </c>
      <c r="V1711" s="6" t="s">
        <v>3992</v>
      </c>
      <c r="W1711" s="6">
        <v>6793966</v>
      </c>
      <c r="X1711" s="6" t="s">
        <v>1962</v>
      </c>
      <c r="Y1711" s="6" t="s">
        <v>1724</v>
      </c>
      <c r="Z1711" s="6" t="s">
        <v>2540</v>
      </c>
      <c r="AA1711" s="6"/>
      <c r="AB1711" s="5">
        <f t="shared" si="374"/>
        <v>151606</v>
      </c>
      <c r="AC1711" t="str">
        <f t="shared" si="375"/>
        <v>15/04/2015</v>
      </c>
      <c r="AD1711" t="str">
        <f t="shared" si="376"/>
        <v>59104422002446</v>
      </c>
      <c r="AE1711" s="11">
        <f t="shared" si="377"/>
        <v>726.01</v>
      </c>
      <c r="AF1711">
        <v>0</v>
      </c>
      <c r="AH1711" s="10">
        <v>7465515</v>
      </c>
      <c r="AI1711" s="10" t="s">
        <v>5635</v>
      </c>
      <c r="AJ1711" s="10">
        <v>151362</v>
      </c>
      <c r="AK1711" s="10" t="s">
        <v>2116</v>
      </c>
      <c r="AL1711" s="10" t="s">
        <v>5438</v>
      </c>
      <c r="AM1711" s="10" t="s">
        <v>5453</v>
      </c>
      <c r="AN1711" s="12" t="e">
        <f>VLOOKUP(TRIM(AK1711),[1]Sheet1!$S:$T,2,FALSE)</f>
        <v>#N/A</v>
      </c>
      <c r="AO1711" s="12">
        <f t="shared" si="378"/>
        <v>0</v>
      </c>
      <c r="AP1711" s="10">
        <f t="shared" si="379"/>
        <v>0</v>
      </c>
      <c r="AR1711" s="12" t="b">
        <f t="shared" si="380"/>
        <v>0</v>
      </c>
      <c r="AT1711">
        <v>152350</v>
      </c>
      <c r="AU1711" t="s">
        <v>6630</v>
      </c>
      <c r="AV1711" t="s">
        <v>5749</v>
      </c>
      <c r="AW1711" s="13">
        <f t="shared" si="381"/>
        <v>1003.23</v>
      </c>
      <c r="AX1711" s="13">
        <f t="shared" si="382"/>
        <v>0</v>
      </c>
      <c r="AZ1711" t="str">
        <f t="shared" si="383"/>
        <v>24/04/2015;01641045000108;1003,23;0,00</v>
      </c>
    </row>
    <row r="1712" spans="1:52" x14ac:dyDescent="0.2">
      <c r="A1712" s="6" t="s">
        <v>3987</v>
      </c>
      <c r="B1712" s="6">
        <v>151606</v>
      </c>
      <c r="C1712" s="1">
        <v>42109</v>
      </c>
      <c r="D1712" s="6" t="s">
        <v>1931</v>
      </c>
      <c r="E1712" s="6" t="s">
        <v>3989</v>
      </c>
      <c r="F1712" s="9">
        <v>647.26</v>
      </c>
      <c r="G1712" s="9">
        <v>647.26</v>
      </c>
      <c r="H1712" s="9">
        <v>116.51</v>
      </c>
      <c r="I1712" s="6" t="s">
        <v>4011</v>
      </c>
      <c r="J1712" s="9">
        <v>0</v>
      </c>
      <c r="K1712" s="9">
        <v>0</v>
      </c>
      <c r="L1712" s="6" t="s">
        <v>3990</v>
      </c>
      <c r="M1712" s="9">
        <v>0</v>
      </c>
      <c r="N1712" s="9">
        <v>0</v>
      </c>
      <c r="O1712" s="6" t="s">
        <v>3990</v>
      </c>
      <c r="P1712" s="7">
        <v>647.26</v>
      </c>
      <c r="Q1712" s="7">
        <v>10.68</v>
      </c>
      <c r="R1712" s="6" t="s">
        <v>3992</v>
      </c>
      <c r="S1712" s="7">
        <v>647.26</v>
      </c>
      <c r="T1712" s="7">
        <v>49.19</v>
      </c>
      <c r="U1712" s="6" t="s">
        <v>3992</v>
      </c>
      <c r="V1712" s="6" t="s">
        <v>3992</v>
      </c>
      <c r="W1712" s="6">
        <v>6793966</v>
      </c>
      <c r="X1712" s="6" t="s">
        <v>1962</v>
      </c>
      <c r="Y1712" s="6" t="s">
        <v>1724</v>
      </c>
      <c r="Z1712" s="6" t="s">
        <v>2540</v>
      </c>
      <c r="AA1712" s="6"/>
      <c r="AB1712" s="5">
        <f t="shared" si="374"/>
        <v>151606</v>
      </c>
      <c r="AC1712" t="str">
        <f t="shared" si="375"/>
        <v>15/04/2015</v>
      </c>
      <c r="AD1712" t="str">
        <f t="shared" si="376"/>
        <v>59104422002446</v>
      </c>
      <c r="AE1712" s="11">
        <f t="shared" si="377"/>
        <v>647.26</v>
      </c>
      <c r="AF1712">
        <v>0</v>
      </c>
      <c r="AH1712" s="10">
        <v>7060244</v>
      </c>
      <c r="AI1712" s="10" t="s">
        <v>5968</v>
      </c>
      <c r="AJ1712" s="10">
        <v>151363</v>
      </c>
      <c r="AK1712" s="10" t="s">
        <v>2006</v>
      </c>
      <c r="AL1712" s="10" t="s">
        <v>5583</v>
      </c>
      <c r="AM1712" s="10" t="s">
        <v>5518</v>
      </c>
      <c r="AN1712" s="12" t="e">
        <f>VLOOKUP(TRIM(AK1712),[1]Sheet1!$S:$T,2,FALSE)</f>
        <v>#N/A</v>
      </c>
      <c r="AO1712" s="12">
        <f t="shared" si="378"/>
        <v>0</v>
      </c>
      <c r="AP1712" s="10">
        <f t="shared" si="379"/>
        <v>0</v>
      </c>
      <c r="AR1712" s="12" t="b">
        <f t="shared" si="380"/>
        <v>0</v>
      </c>
      <c r="AT1712">
        <v>152351</v>
      </c>
      <c r="AU1712" t="s">
        <v>6630</v>
      </c>
      <c r="AV1712" t="s">
        <v>5710</v>
      </c>
      <c r="AW1712" s="13">
        <f t="shared" si="381"/>
        <v>963.65</v>
      </c>
      <c r="AX1712" s="13">
        <f t="shared" si="382"/>
        <v>0</v>
      </c>
      <c r="AZ1712" t="str">
        <f t="shared" si="383"/>
        <v>24/04/2015;61188488000117;963,65;0,00</v>
      </c>
    </row>
    <row r="1713" spans="1:52" x14ac:dyDescent="0.2">
      <c r="A1713" s="6" t="s">
        <v>3987</v>
      </c>
      <c r="B1713" s="6">
        <v>151606</v>
      </c>
      <c r="C1713" s="1">
        <v>42109</v>
      </c>
      <c r="D1713" s="6" t="s">
        <v>1931</v>
      </c>
      <c r="E1713" s="6" t="s">
        <v>3989</v>
      </c>
      <c r="F1713" s="9">
        <v>172.49</v>
      </c>
      <c r="G1713" s="9">
        <v>172.49</v>
      </c>
      <c r="H1713" s="9">
        <v>31.05</v>
      </c>
      <c r="I1713" s="6" t="s">
        <v>4011</v>
      </c>
      <c r="J1713" s="9">
        <v>0</v>
      </c>
      <c r="K1713" s="9">
        <v>0</v>
      </c>
      <c r="L1713" s="6" t="s">
        <v>3990</v>
      </c>
      <c r="M1713" s="9">
        <v>0</v>
      </c>
      <c r="N1713" s="9">
        <v>0</v>
      </c>
      <c r="O1713" s="6" t="s">
        <v>3990</v>
      </c>
      <c r="P1713" s="7">
        <v>172.49</v>
      </c>
      <c r="Q1713" s="7">
        <v>2.85</v>
      </c>
      <c r="R1713" s="6" t="s">
        <v>3992</v>
      </c>
      <c r="S1713" s="7">
        <v>172.49</v>
      </c>
      <c r="T1713" s="7">
        <v>13.11</v>
      </c>
      <c r="U1713" s="6" t="s">
        <v>3992</v>
      </c>
      <c r="V1713" s="6" t="s">
        <v>3992</v>
      </c>
      <c r="W1713" s="6">
        <v>6793966</v>
      </c>
      <c r="X1713" s="6" t="s">
        <v>1962</v>
      </c>
      <c r="Y1713" s="6" t="s">
        <v>1724</v>
      </c>
      <c r="Z1713" s="6" t="s">
        <v>2540</v>
      </c>
      <c r="AA1713" s="6"/>
      <c r="AB1713" s="5">
        <f t="shared" si="374"/>
        <v>151606</v>
      </c>
      <c r="AC1713" t="str">
        <f t="shared" si="375"/>
        <v>15/04/2015</v>
      </c>
      <c r="AD1713" t="str">
        <f t="shared" si="376"/>
        <v>59104422002446</v>
      </c>
      <c r="AE1713" s="11">
        <f t="shared" si="377"/>
        <v>172.49</v>
      </c>
      <c r="AF1713">
        <v>0</v>
      </c>
      <c r="AH1713" s="10">
        <v>7060244</v>
      </c>
      <c r="AI1713" s="10" t="s">
        <v>5968</v>
      </c>
      <c r="AJ1713" s="10">
        <v>151363</v>
      </c>
      <c r="AK1713" s="10" t="s">
        <v>1997</v>
      </c>
      <c r="AL1713" s="10" t="s">
        <v>5583</v>
      </c>
      <c r="AM1713" s="10" t="s">
        <v>5518</v>
      </c>
      <c r="AN1713" s="12" t="e">
        <f>VLOOKUP(TRIM(AK1713),[1]Sheet1!$S:$T,2,FALSE)</f>
        <v>#N/A</v>
      </c>
      <c r="AO1713" s="12">
        <f t="shared" si="378"/>
        <v>0</v>
      </c>
      <c r="AP1713" s="10">
        <f t="shared" si="379"/>
        <v>0</v>
      </c>
      <c r="AR1713" s="12" t="b">
        <f t="shared" si="380"/>
        <v>0</v>
      </c>
      <c r="AT1713">
        <v>152352</v>
      </c>
      <c r="AU1713" t="s">
        <v>6630</v>
      </c>
      <c r="AV1713" t="s">
        <v>5634</v>
      </c>
      <c r="AW1713" s="13">
        <f t="shared" si="381"/>
        <v>11771.419999999998</v>
      </c>
      <c r="AX1713" s="13">
        <f t="shared" si="382"/>
        <v>0</v>
      </c>
      <c r="AZ1713" t="str">
        <f t="shared" si="383"/>
        <v>24/04/2015;04606776000291;11771,42;0,00</v>
      </c>
    </row>
    <row r="1714" spans="1:52" x14ac:dyDescent="0.2">
      <c r="A1714" s="6" t="s">
        <v>3987</v>
      </c>
      <c r="B1714" s="6">
        <v>151607</v>
      </c>
      <c r="C1714" s="1">
        <v>42109</v>
      </c>
      <c r="D1714" s="6" t="s">
        <v>2074</v>
      </c>
      <c r="E1714" s="6" t="s">
        <v>4540</v>
      </c>
      <c r="F1714" s="9">
        <v>16.739999999999998</v>
      </c>
      <c r="G1714" s="9">
        <v>0</v>
      </c>
      <c r="H1714" s="9">
        <v>0</v>
      </c>
      <c r="I1714" s="6" t="s">
        <v>3990</v>
      </c>
      <c r="J1714" s="9">
        <v>0</v>
      </c>
      <c r="K1714" s="9">
        <v>0</v>
      </c>
      <c r="L1714" s="6" t="s">
        <v>3990</v>
      </c>
      <c r="M1714" s="9">
        <v>0</v>
      </c>
      <c r="N1714" s="9">
        <v>0</v>
      </c>
      <c r="O1714" s="6" t="s">
        <v>3990</v>
      </c>
      <c r="P1714" s="7">
        <v>16.739999999999998</v>
      </c>
      <c r="Q1714" s="7">
        <v>0</v>
      </c>
      <c r="R1714" s="6" t="s">
        <v>2075</v>
      </c>
      <c r="S1714" s="7">
        <v>16.739999999999998</v>
      </c>
      <c r="T1714" s="7">
        <v>0</v>
      </c>
      <c r="U1714" s="6" t="s">
        <v>2075</v>
      </c>
      <c r="V1714" s="6" t="s">
        <v>3992</v>
      </c>
      <c r="W1714" s="6">
        <v>6784253</v>
      </c>
      <c r="X1714" s="6" t="s">
        <v>4070</v>
      </c>
      <c r="Y1714" s="6" t="s">
        <v>2273</v>
      </c>
      <c r="Z1714" s="6" t="s">
        <v>2274</v>
      </c>
      <c r="AA1714" s="6"/>
      <c r="AB1714" s="5">
        <f t="shared" si="374"/>
        <v>151607</v>
      </c>
      <c r="AC1714" t="str">
        <f t="shared" si="375"/>
        <v>15/04/2015</v>
      </c>
      <c r="AD1714" t="str">
        <f t="shared" si="376"/>
        <v>04817052000106</v>
      </c>
      <c r="AE1714" s="11">
        <f t="shared" si="377"/>
        <v>16.739999999999998</v>
      </c>
      <c r="AF1714">
        <v>0</v>
      </c>
      <c r="AH1714" s="10">
        <v>7060244</v>
      </c>
      <c r="AI1714" s="10" t="s">
        <v>5968</v>
      </c>
      <c r="AJ1714" s="10">
        <v>151363</v>
      </c>
      <c r="AK1714" s="10" t="s">
        <v>1470</v>
      </c>
      <c r="AL1714" s="10" t="s">
        <v>5583</v>
      </c>
      <c r="AM1714" s="10" t="s">
        <v>5518</v>
      </c>
      <c r="AN1714" s="12" t="e">
        <f>VLOOKUP(TRIM(AK1714),[1]Sheet1!$S:$T,2,FALSE)</f>
        <v>#N/A</v>
      </c>
      <c r="AO1714" s="12">
        <f t="shared" si="378"/>
        <v>0</v>
      </c>
      <c r="AP1714" s="10">
        <f t="shared" si="379"/>
        <v>0</v>
      </c>
      <c r="AR1714" s="12" t="b">
        <f t="shared" si="380"/>
        <v>0</v>
      </c>
      <c r="AT1714">
        <v>152353</v>
      </c>
      <c r="AU1714" t="s">
        <v>6630</v>
      </c>
      <c r="AV1714" t="s">
        <v>5428</v>
      </c>
      <c r="AW1714" s="13">
        <f t="shared" si="381"/>
        <v>222.36</v>
      </c>
      <c r="AX1714" s="13">
        <f t="shared" si="382"/>
        <v>0</v>
      </c>
      <c r="AZ1714" t="str">
        <f t="shared" si="383"/>
        <v>24/04/2015;04337168000148;222,36;0,00</v>
      </c>
    </row>
    <row r="1715" spans="1:52" x14ac:dyDescent="0.2">
      <c r="A1715" s="6" t="s">
        <v>3987</v>
      </c>
      <c r="B1715" s="6">
        <v>151608</v>
      </c>
      <c r="C1715" s="1">
        <v>42109</v>
      </c>
      <c r="D1715" s="6" t="s">
        <v>2074</v>
      </c>
      <c r="E1715" s="6" t="s">
        <v>4540</v>
      </c>
      <c r="F1715" s="9">
        <v>16.739999999999998</v>
      </c>
      <c r="G1715" s="9">
        <v>0</v>
      </c>
      <c r="H1715" s="9">
        <v>0</v>
      </c>
      <c r="I1715" s="6" t="s">
        <v>3990</v>
      </c>
      <c r="J1715" s="9">
        <v>0</v>
      </c>
      <c r="K1715" s="9">
        <v>0</v>
      </c>
      <c r="L1715" s="6" t="s">
        <v>3990</v>
      </c>
      <c r="M1715" s="9">
        <v>0</v>
      </c>
      <c r="N1715" s="9">
        <v>0</v>
      </c>
      <c r="O1715" s="6" t="s">
        <v>3990</v>
      </c>
      <c r="P1715" s="7">
        <v>16.739999999999998</v>
      </c>
      <c r="Q1715" s="7">
        <v>0</v>
      </c>
      <c r="R1715" s="6" t="s">
        <v>2075</v>
      </c>
      <c r="S1715" s="7">
        <v>16.739999999999998</v>
      </c>
      <c r="T1715" s="7">
        <v>0</v>
      </c>
      <c r="U1715" s="6" t="s">
        <v>2075</v>
      </c>
      <c r="V1715" s="6" t="s">
        <v>3992</v>
      </c>
      <c r="W1715" s="6">
        <v>6784253</v>
      </c>
      <c r="X1715" s="6" t="s">
        <v>4070</v>
      </c>
      <c r="Y1715" s="6" t="s">
        <v>2273</v>
      </c>
      <c r="Z1715" s="6" t="s">
        <v>2274</v>
      </c>
      <c r="AA1715" s="6"/>
      <c r="AB1715" s="5">
        <f t="shared" si="374"/>
        <v>151608</v>
      </c>
      <c r="AC1715" t="str">
        <f t="shared" si="375"/>
        <v>15/04/2015</v>
      </c>
      <c r="AD1715" t="str">
        <f t="shared" si="376"/>
        <v>04817052000106</v>
      </c>
      <c r="AE1715" s="11">
        <f t="shared" si="377"/>
        <v>16.739999999999998</v>
      </c>
      <c r="AF1715">
        <v>0</v>
      </c>
      <c r="AH1715" s="10">
        <v>7060244</v>
      </c>
      <c r="AI1715" s="10" t="s">
        <v>5968</v>
      </c>
      <c r="AJ1715" s="10">
        <v>151363</v>
      </c>
      <c r="AK1715" s="10" t="s">
        <v>4940</v>
      </c>
      <c r="AL1715" s="10" t="s">
        <v>5446</v>
      </c>
      <c r="AM1715" s="10" t="s">
        <v>5513</v>
      </c>
      <c r="AN1715" s="12" t="e">
        <f>VLOOKUP(TRIM(AK1715),[1]Sheet1!$S:$T,2,FALSE)</f>
        <v>#N/A</v>
      </c>
      <c r="AO1715" s="12">
        <f t="shared" si="378"/>
        <v>0</v>
      </c>
      <c r="AP1715" s="10">
        <f t="shared" si="379"/>
        <v>0</v>
      </c>
      <c r="AR1715" s="12" t="b">
        <f t="shared" si="380"/>
        <v>0</v>
      </c>
      <c r="AT1715">
        <v>152354</v>
      </c>
      <c r="AU1715" t="s">
        <v>6630</v>
      </c>
      <c r="AV1715" t="s">
        <v>5428</v>
      </c>
      <c r="AW1715" s="13">
        <f t="shared" si="381"/>
        <v>285.10000000000002</v>
      </c>
      <c r="AX1715" s="13">
        <f t="shared" si="382"/>
        <v>0</v>
      </c>
      <c r="AZ1715" t="str">
        <f t="shared" si="383"/>
        <v>24/04/2015;04337168000148;285,10;0,00</v>
      </c>
    </row>
    <row r="1716" spans="1:52" x14ac:dyDescent="0.2">
      <c r="A1716" s="6" t="s">
        <v>3987</v>
      </c>
      <c r="B1716" s="6">
        <v>151608</v>
      </c>
      <c r="C1716" s="1">
        <v>42109</v>
      </c>
      <c r="D1716" s="6" t="s">
        <v>2074</v>
      </c>
      <c r="E1716" s="6" t="s">
        <v>4540</v>
      </c>
      <c r="F1716" s="9">
        <v>16.739999999999998</v>
      </c>
      <c r="G1716" s="9">
        <v>0</v>
      </c>
      <c r="H1716" s="9">
        <v>0</v>
      </c>
      <c r="I1716" s="6" t="s">
        <v>3990</v>
      </c>
      <c r="J1716" s="9">
        <v>0</v>
      </c>
      <c r="K1716" s="9">
        <v>0</v>
      </c>
      <c r="L1716" s="6" t="s">
        <v>3990</v>
      </c>
      <c r="M1716" s="9">
        <v>0</v>
      </c>
      <c r="N1716" s="9">
        <v>0</v>
      </c>
      <c r="O1716" s="6" t="s">
        <v>3990</v>
      </c>
      <c r="P1716" s="7">
        <v>16.739999999999998</v>
      </c>
      <c r="Q1716" s="7">
        <v>0</v>
      </c>
      <c r="R1716" s="6" t="s">
        <v>2075</v>
      </c>
      <c r="S1716" s="7">
        <v>16.739999999999998</v>
      </c>
      <c r="T1716" s="7">
        <v>0</v>
      </c>
      <c r="U1716" s="6" t="s">
        <v>2075</v>
      </c>
      <c r="V1716" s="6" t="s">
        <v>3992</v>
      </c>
      <c r="W1716" s="6">
        <v>6784253</v>
      </c>
      <c r="X1716" s="6" t="s">
        <v>4070</v>
      </c>
      <c r="Y1716" s="6" t="s">
        <v>2273</v>
      </c>
      <c r="Z1716" s="6" t="s">
        <v>2274</v>
      </c>
      <c r="AA1716" s="6"/>
      <c r="AB1716" s="5">
        <f t="shared" si="374"/>
        <v>151608</v>
      </c>
      <c r="AC1716" t="str">
        <f t="shared" si="375"/>
        <v>15/04/2015</v>
      </c>
      <c r="AD1716" t="str">
        <f t="shared" si="376"/>
        <v>04817052000106</v>
      </c>
      <c r="AE1716" s="11">
        <f t="shared" si="377"/>
        <v>16.739999999999998</v>
      </c>
      <c r="AF1716">
        <v>0</v>
      </c>
      <c r="AH1716" s="10">
        <v>7465515</v>
      </c>
      <c r="AI1716" s="10" t="s">
        <v>5635</v>
      </c>
      <c r="AJ1716" s="10">
        <v>151364</v>
      </c>
      <c r="AK1716" s="10" t="s">
        <v>2116</v>
      </c>
      <c r="AL1716" s="10" t="s">
        <v>5438</v>
      </c>
      <c r="AM1716" s="10" t="s">
        <v>5969</v>
      </c>
      <c r="AN1716" s="12" t="e">
        <f>VLOOKUP(TRIM(AK1716),[1]Sheet1!$S:$T,2,FALSE)</f>
        <v>#N/A</v>
      </c>
      <c r="AO1716" s="12">
        <f t="shared" si="378"/>
        <v>0</v>
      </c>
      <c r="AP1716" s="10">
        <f t="shared" si="379"/>
        <v>0</v>
      </c>
      <c r="AR1716" s="12" t="b">
        <f t="shared" si="380"/>
        <v>0</v>
      </c>
      <c r="AT1716">
        <v>152355</v>
      </c>
      <c r="AU1716" t="s">
        <v>6630</v>
      </c>
      <c r="AV1716" t="s">
        <v>5428</v>
      </c>
      <c r="AW1716" s="13">
        <f t="shared" si="381"/>
        <v>304.2</v>
      </c>
      <c r="AX1716" s="13">
        <f t="shared" si="382"/>
        <v>0</v>
      </c>
      <c r="AZ1716" t="str">
        <f t="shared" si="383"/>
        <v>24/04/2015;04337168000148;304,20;0,00</v>
      </c>
    </row>
    <row r="1717" spans="1:52" x14ac:dyDescent="0.2">
      <c r="A1717" s="6" t="s">
        <v>3987</v>
      </c>
      <c r="B1717" s="6">
        <v>151609</v>
      </c>
      <c r="C1717" s="1">
        <v>42109</v>
      </c>
      <c r="D1717" s="6" t="s">
        <v>2074</v>
      </c>
      <c r="E1717" s="6" t="s">
        <v>4540</v>
      </c>
      <c r="F1717" s="9">
        <v>15.72</v>
      </c>
      <c r="G1717" s="9">
        <v>0</v>
      </c>
      <c r="H1717" s="9">
        <v>0</v>
      </c>
      <c r="I1717" s="6" t="s">
        <v>3990</v>
      </c>
      <c r="J1717" s="9">
        <v>0</v>
      </c>
      <c r="K1717" s="9">
        <v>0</v>
      </c>
      <c r="L1717" s="6" t="s">
        <v>3990</v>
      </c>
      <c r="M1717" s="9">
        <v>0</v>
      </c>
      <c r="N1717" s="9">
        <v>0</v>
      </c>
      <c r="O1717" s="6" t="s">
        <v>3990</v>
      </c>
      <c r="P1717" s="7">
        <v>15.72</v>
      </c>
      <c r="Q1717" s="7">
        <v>0</v>
      </c>
      <c r="R1717" s="6" t="s">
        <v>2075</v>
      </c>
      <c r="S1717" s="7">
        <v>15.72</v>
      </c>
      <c r="T1717" s="7">
        <v>0</v>
      </c>
      <c r="U1717" s="6" t="s">
        <v>2075</v>
      </c>
      <c r="V1717" s="6" t="s">
        <v>3992</v>
      </c>
      <c r="W1717" s="6">
        <v>6784253</v>
      </c>
      <c r="X1717" s="6" t="s">
        <v>1962</v>
      </c>
      <c r="Y1717" s="6" t="s">
        <v>1735</v>
      </c>
      <c r="Z1717" s="6" t="s">
        <v>1027</v>
      </c>
      <c r="AA1717" s="6"/>
      <c r="AB1717" s="5">
        <f t="shared" si="374"/>
        <v>151609</v>
      </c>
      <c r="AC1717" t="str">
        <f t="shared" si="375"/>
        <v>15/04/2015</v>
      </c>
      <c r="AD1717" t="str">
        <f t="shared" si="376"/>
        <v>04817052000106</v>
      </c>
      <c r="AE1717" s="11">
        <f t="shared" si="377"/>
        <v>15.72</v>
      </c>
      <c r="AF1717">
        <v>0</v>
      </c>
      <c r="AH1717" s="10">
        <v>7465515</v>
      </c>
      <c r="AI1717" s="10" t="s">
        <v>5635</v>
      </c>
      <c r="AJ1717" s="10">
        <v>151365</v>
      </c>
      <c r="AK1717" s="10" t="s">
        <v>2116</v>
      </c>
      <c r="AL1717" s="10" t="s">
        <v>5438</v>
      </c>
      <c r="AM1717" s="10" t="s">
        <v>5725</v>
      </c>
      <c r="AN1717" s="12" t="e">
        <f>VLOOKUP(TRIM(AK1717),[1]Sheet1!$S:$T,2,FALSE)</f>
        <v>#N/A</v>
      </c>
      <c r="AO1717" s="12">
        <f t="shared" si="378"/>
        <v>0</v>
      </c>
      <c r="AP1717" s="10">
        <f t="shared" si="379"/>
        <v>0</v>
      </c>
      <c r="AR1717" s="12" t="b">
        <f t="shared" si="380"/>
        <v>0</v>
      </c>
      <c r="AT1717">
        <v>152356</v>
      </c>
      <c r="AU1717" t="s">
        <v>6631</v>
      </c>
      <c r="AV1717" t="s">
        <v>6285</v>
      </c>
      <c r="AW1717" s="13">
        <f t="shared" si="381"/>
        <v>1437.3</v>
      </c>
      <c r="AX1717" s="13">
        <f t="shared" si="382"/>
        <v>0</v>
      </c>
      <c r="AZ1717" t="str">
        <f t="shared" si="383"/>
        <v>25/04/2015;48754139000823;1437,30;0,00</v>
      </c>
    </row>
    <row r="1718" spans="1:52" x14ac:dyDescent="0.2">
      <c r="A1718" s="6" t="s">
        <v>3987</v>
      </c>
      <c r="B1718" s="6">
        <v>151610</v>
      </c>
      <c r="C1718" s="1">
        <v>42109</v>
      </c>
      <c r="D1718" s="6" t="s">
        <v>2074</v>
      </c>
      <c r="E1718" s="6" t="s">
        <v>4540</v>
      </c>
      <c r="F1718" s="9">
        <v>21.48</v>
      </c>
      <c r="G1718" s="9">
        <v>0</v>
      </c>
      <c r="H1718" s="9">
        <v>0</v>
      </c>
      <c r="I1718" s="6" t="s">
        <v>3990</v>
      </c>
      <c r="J1718" s="9">
        <v>0</v>
      </c>
      <c r="K1718" s="9">
        <v>0</v>
      </c>
      <c r="L1718" s="6" t="s">
        <v>3990</v>
      </c>
      <c r="M1718" s="9">
        <v>0</v>
      </c>
      <c r="N1718" s="9">
        <v>0</v>
      </c>
      <c r="O1718" s="6" t="s">
        <v>3990</v>
      </c>
      <c r="P1718" s="7">
        <v>21.48</v>
      </c>
      <c r="Q1718" s="7">
        <v>0</v>
      </c>
      <c r="R1718" s="6" t="s">
        <v>2075</v>
      </c>
      <c r="S1718" s="7">
        <v>21.48</v>
      </c>
      <c r="T1718" s="7">
        <v>0</v>
      </c>
      <c r="U1718" s="6" t="s">
        <v>2075</v>
      </c>
      <c r="V1718" s="6" t="s">
        <v>3992</v>
      </c>
      <c r="W1718" s="6">
        <v>6784253</v>
      </c>
      <c r="X1718" s="6" t="s">
        <v>1962</v>
      </c>
      <c r="Y1718" s="6" t="s">
        <v>1736</v>
      </c>
      <c r="Z1718" s="6" t="s">
        <v>1027</v>
      </c>
      <c r="AA1718" s="6"/>
      <c r="AB1718" s="5">
        <f t="shared" si="374"/>
        <v>151610</v>
      </c>
      <c r="AC1718" t="str">
        <f t="shared" si="375"/>
        <v>15/04/2015</v>
      </c>
      <c r="AD1718" t="str">
        <f t="shared" si="376"/>
        <v>04817052000106</v>
      </c>
      <c r="AE1718" s="11">
        <f t="shared" si="377"/>
        <v>21.48</v>
      </c>
      <c r="AF1718">
        <v>0</v>
      </c>
      <c r="AH1718" s="10">
        <v>7467528</v>
      </c>
      <c r="AI1718" s="10" t="s">
        <v>5623</v>
      </c>
      <c r="AJ1718" s="10">
        <v>151366</v>
      </c>
      <c r="AK1718" s="10" t="s">
        <v>1016</v>
      </c>
      <c r="AL1718" s="10" t="s">
        <v>5446</v>
      </c>
      <c r="AM1718" s="10" t="s">
        <v>5474</v>
      </c>
      <c r="AN1718" s="12" t="e">
        <f>VLOOKUP(TRIM(AK1718),[1]Sheet1!$S:$T,2,FALSE)</f>
        <v>#N/A</v>
      </c>
      <c r="AO1718" s="12">
        <f t="shared" si="378"/>
        <v>0</v>
      </c>
      <c r="AP1718" s="10">
        <f t="shared" si="379"/>
        <v>0</v>
      </c>
      <c r="AR1718" s="12" t="b">
        <f t="shared" si="380"/>
        <v>0</v>
      </c>
      <c r="AT1718">
        <v>152357</v>
      </c>
      <c r="AU1718" t="s">
        <v>6631</v>
      </c>
      <c r="AV1718" t="s">
        <v>5428</v>
      </c>
      <c r="AW1718" s="13">
        <f t="shared" si="381"/>
        <v>2090.64</v>
      </c>
      <c r="AX1718" s="13">
        <f t="shared" si="382"/>
        <v>0</v>
      </c>
      <c r="AZ1718" t="str">
        <f t="shared" si="383"/>
        <v>25/04/2015;04337168000148;2090,64;0,00</v>
      </c>
    </row>
    <row r="1719" spans="1:52" x14ac:dyDescent="0.2">
      <c r="A1719" s="6" t="s">
        <v>3987</v>
      </c>
      <c r="B1719" s="6">
        <v>151610</v>
      </c>
      <c r="C1719" s="1">
        <v>42109</v>
      </c>
      <c r="D1719" s="6" t="s">
        <v>2074</v>
      </c>
      <c r="E1719" s="6" t="s">
        <v>4540</v>
      </c>
      <c r="F1719" s="9">
        <v>21.48</v>
      </c>
      <c r="G1719" s="9">
        <v>0</v>
      </c>
      <c r="H1719" s="9">
        <v>0</v>
      </c>
      <c r="I1719" s="6" t="s">
        <v>3990</v>
      </c>
      <c r="J1719" s="9">
        <v>0</v>
      </c>
      <c r="K1719" s="9">
        <v>0</v>
      </c>
      <c r="L1719" s="6" t="s">
        <v>3990</v>
      </c>
      <c r="M1719" s="9">
        <v>0</v>
      </c>
      <c r="N1719" s="9">
        <v>0</v>
      </c>
      <c r="O1719" s="6" t="s">
        <v>3990</v>
      </c>
      <c r="P1719" s="7">
        <v>21.48</v>
      </c>
      <c r="Q1719" s="7">
        <v>0</v>
      </c>
      <c r="R1719" s="6" t="s">
        <v>2075</v>
      </c>
      <c r="S1719" s="7">
        <v>21.48</v>
      </c>
      <c r="T1719" s="7">
        <v>0</v>
      </c>
      <c r="U1719" s="6" t="s">
        <v>2075</v>
      </c>
      <c r="V1719" s="6" t="s">
        <v>3992</v>
      </c>
      <c r="W1719" s="6">
        <v>6784253</v>
      </c>
      <c r="X1719" s="6" t="s">
        <v>1962</v>
      </c>
      <c r="Y1719" s="6" t="s">
        <v>1736</v>
      </c>
      <c r="Z1719" s="6" t="s">
        <v>1027</v>
      </c>
      <c r="AA1719" s="6"/>
      <c r="AB1719" s="5">
        <f t="shared" si="374"/>
        <v>151610</v>
      </c>
      <c r="AC1719" t="str">
        <f t="shared" si="375"/>
        <v>15/04/2015</v>
      </c>
      <c r="AD1719" t="str">
        <f t="shared" si="376"/>
        <v>04817052000106</v>
      </c>
      <c r="AE1719" s="11">
        <f t="shared" si="377"/>
        <v>21.48</v>
      </c>
      <c r="AF1719">
        <v>0</v>
      </c>
      <c r="AH1719" s="10">
        <v>7467528</v>
      </c>
      <c r="AI1719" s="10" t="s">
        <v>5623</v>
      </c>
      <c r="AJ1719" s="10">
        <v>151366</v>
      </c>
      <c r="AK1719" s="10" t="s">
        <v>4789</v>
      </c>
      <c r="AL1719" s="10" t="s">
        <v>5446</v>
      </c>
      <c r="AM1719" s="10" t="s">
        <v>5474</v>
      </c>
      <c r="AN1719" s="12" t="e">
        <f>VLOOKUP(TRIM(AK1719),[1]Sheet1!$S:$T,2,FALSE)</f>
        <v>#N/A</v>
      </c>
      <c r="AO1719" s="12">
        <f t="shared" si="378"/>
        <v>0</v>
      </c>
      <c r="AP1719" s="10">
        <f t="shared" si="379"/>
        <v>0</v>
      </c>
      <c r="AR1719" s="12" t="b">
        <f t="shared" si="380"/>
        <v>0</v>
      </c>
      <c r="AT1719">
        <v>152358</v>
      </c>
      <c r="AU1719" t="s">
        <v>6631</v>
      </c>
      <c r="AV1719" t="s">
        <v>5428</v>
      </c>
      <c r="AW1719" s="13">
        <f t="shared" si="381"/>
        <v>103.77</v>
      </c>
      <c r="AX1719" s="13">
        <f t="shared" si="382"/>
        <v>0</v>
      </c>
      <c r="AZ1719" t="str">
        <f t="shared" si="383"/>
        <v>25/04/2015;04337168000148;103,77;0,00</v>
      </c>
    </row>
    <row r="1720" spans="1:52" x14ac:dyDescent="0.2">
      <c r="A1720" s="6" t="s">
        <v>3987</v>
      </c>
      <c r="B1720" s="6">
        <v>151610</v>
      </c>
      <c r="C1720" s="1">
        <v>42109</v>
      </c>
      <c r="D1720" s="6" t="s">
        <v>2074</v>
      </c>
      <c r="E1720" s="6" t="s">
        <v>4540</v>
      </c>
      <c r="F1720" s="9">
        <v>43.4</v>
      </c>
      <c r="G1720" s="9">
        <v>0</v>
      </c>
      <c r="H1720" s="9">
        <v>0</v>
      </c>
      <c r="I1720" s="6" t="s">
        <v>3990</v>
      </c>
      <c r="J1720" s="9">
        <v>0</v>
      </c>
      <c r="K1720" s="9">
        <v>0</v>
      </c>
      <c r="L1720" s="6" t="s">
        <v>3990</v>
      </c>
      <c r="M1720" s="9">
        <v>0</v>
      </c>
      <c r="N1720" s="9">
        <v>0</v>
      </c>
      <c r="O1720" s="6" t="s">
        <v>3990</v>
      </c>
      <c r="P1720" s="7">
        <v>43.4</v>
      </c>
      <c r="Q1720" s="7">
        <v>0</v>
      </c>
      <c r="R1720" s="6" t="s">
        <v>2075</v>
      </c>
      <c r="S1720" s="7">
        <v>43.4</v>
      </c>
      <c r="T1720" s="7">
        <v>0</v>
      </c>
      <c r="U1720" s="6" t="s">
        <v>2075</v>
      </c>
      <c r="V1720" s="6" t="s">
        <v>3992</v>
      </c>
      <c r="W1720" s="6">
        <v>6784253</v>
      </c>
      <c r="X1720" s="6" t="s">
        <v>1962</v>
      </c>
      <c r="Y1720" s="6" t="s">
        <v>1736</v>
      </c>
      <c r="Z1720" s="6" t="s">
        <v>1027</v>
      </c>
      <c r="AA1720" s="6"/>
      <c r="AB1720" s="5">
        <f t="shared" si="374"/>
        <v>151610</v>
      </c>
      <c r="AC1720" t="str">
        <f t="shared" si="375"/>
        <v>15/04/2015</v>
      </c>
      <c r="AD1720" t="str">
        <f t="shared" si="376"/>
        <v>04817052000106</v>
      </c>
      <c r="AE1720" s="11">
        <f t="shared" si="377"/>
        <v>43.4</v>
      </c>
      <c r="AF1720">
        <v>0</v>
      </c>
      <c r="AH1720" s="10">
        <v>7467528</v>
      </c>
      <c r="AI1720" s="10" t="s">
        <v>5623</v>
      </c>
      <c r="AJ1720" s="10">
        <v>151366</v>
      </c>
      <c r="AK1720" s="10" t="s">
        <v>1472</v>
      </c>
      <c r="AL1720" s="10" t="s">
        <v>5446</v>
      </c>
      <c r="AM1720" s="10" t="s">
        <v>5474</v>
      </c>
      <c r="AN1720" s="12" t="e">
        <f>VLOOKUP(TRIM(AK1720),[1]Sheet1!$S:$T,2,FALSE)</f>
        <v>#N/A</v>
      </c>
      <c r="AO1720" s="12">
        <f t="shared" si="378"/>
        <v>0</v>
      </c>
      <c r="AP1720" s="10">
        <f t="shared" si="379"/>
        <v>0</v>
      </c>
      <c r="AR1720" s="12" t="b">
        <f t="shared" si="380"/>
        <v>0</v>
      </c>
      <c r="AT1720">
        <v>152359</v>
      </c>
      <c r="AU1720" t="s">
        <v>6632</v>
      </c>
      <c r="AV1720" t="s">
        <v>6035</v>
      </c>
      <c r="AW1720" s="13">
        <f t="shared" si="381"/>
        <v>265.22000000000003</v>
      </c>
      <c r="AX1720" s="13">
        <f t="shared" si="382"/>
        <v>0</v>
      </c>
      <c r="AZ1720" t="str">
        <f t="shared" si="383"/>
        <v>27/04/2015;86962123000129;265,22;0,00</v>
      </c>
    </row>
    <row r="1721" spans="1:52" x14ac:dyDescent="0.2">
      <c r="A1721" s="6" t="s">
        <v>3987</v>
      </c>
      <c r="B1721" s="6">
        <v>151611</v>
      </c>
      <c r="C1721" s="1">
        <v>42109</v>
      </c>
      <c r="D1721" s="6" t="s">
        <v>2074</v>
      </c>
      <c r="E1721" s="6" t="s">
        <v>4540</v>
      </c>
      <c r="F1721" s="9">
        <v>30.08</v>
      </c>
      <c r="G1721" s="9">
        <v>0</v>
      </c>
      <c r="H1721" s="9">
        <v>0</v>
      </c>
      <c r="I1721" s="6" t="s">
        <v>3990</v>
      </c>
      <c r="J1721" s="9">
        <v>0</v>
      </c>
      <c r="K1721" s="9">
        <v>0</v>
      </c>
      <c r="L1721" s="6" t="s">
        <v>3990</v>
      </c>
      <c r="M1721" s="9">
        <v>0</v>
      </c>
      <c r="N1721" s="9">
        <v>0</v>
      </c>
      <c r="O1721" s="6" t="s">
        <v>3990</v>
      </c>
      <c r="P1721" s="7">
        <v>30.08</v>
      </c>
      <c r="Q1721" s="7">
        <v>0</v>
      </c>
      <c r="R1721" s="6" t="s">
        <v>2075</v>
      </c>
      <c r="S1721" s="7">
        <v>30.08</v>
      </c>
      <c r="T1721" s="7">
        <v>0</v>
      </c>
      <c r="U1721" s="6" t="s">
        <v>2075</v>
      </c>
      <c r="V1721" s="6" t="s">
        <v>3992</v>
      </c>
      <c r="W1721" s="6">
        <v>6784253</v>
      </c>
      <c r="X1721" s="6" t="s">
        <v>1962</v>
      </c>
      <c r="Y1721" s="6" t="s">
        <v>1736</v>
      </c>
      <c r="Z1721" s="6" t="s">
        <v>1027</v>
      </c>
      <c r="AA1721" s="6"/>
      <c r="AB1721" s="5">
        <f t="shared" si="374"/>
        <v>151611</v>
      </c>
      <c r="AC1721" t="str">
        <f t="shared" si="375"/>
        <v>15/04/2015</v>
      </c>
      <c r="AD1721" t="str">
        <f t="shared" si="376"/>
        <v>04817052000106</v>
      </c>
      <c r="AE1721" s="11">
        <f t="shared" si="377"/>
        <v>30.08</v>
      </c>
      <c r="AF1721">
        <v>0</v>
      </c>
      <c r="AH1721" s="10">
        <v>7467528</v>
      </c>
      <c r="AI1721" s="10" t="s">
        <v>5623</v>
      </c>
      <c r="AJ1721" s="10">
        <v>151366</v>
      </c>
      <c r="AK1721" s="10" t="s">
        <v>5043</v>
      </c>
      <c r="AL1721" s="10" t="s">
        <v>5446</v>
      </c>
      <c r="AM1721" s="10" t="s">
        <v>5474</v>
      </c>
      <c r="AN1721" s="12" t="e">
        <f>VLOOKUP(TRIM(AK1721),[1]Sheet1!$S:$T,2,FALSE)</f>
        <v>#N/A</v>
      </c>
      <c r="AO1721" s="12">
        <f t="shared" si="378"/>
        <v>0</v>
      </c>
      <c r="AP1721" s="10">
        <f t="shared" si="379"/>
        <v>0</v>
      </c>
      <c r="AR1721" s="12" t="b">
        <f t="shared" si="380"/>
        <v>0</v>
      </c>
      <c r="AT1721">
        <v>152361</v>
      </c>
      <c r="AU1721" t="s">
        <v>6632</v>
      </c>
      <c r="AV1721" t="s">
        <v>6412</v>
      </c>
      <c r="AW1721" s="13">
        <f t="shared" si="381"/>
        <v>1189.3</v>
      </c>
      <c r="AX1721" s="13">
        <f t="shared" si="382"/>
        <v>0</v>
      </c>
      <c r="AZ1721" t="str">
        <f t="shared" si="383"/>
        <v>27/04/2015;05677276000122;1189,30;0,00</v>
      </c>
    </row>
    <row r="1722" spans="1:52" x14ac:dyDescent="0.2">
      <c r="A1722" s="6" t="s">
        <v>3987</v>
      </c>
      <c r="B1722" s="6">
        <v>151612</v>
      </c>
      <c r="C1722" s="1">
        <v>42109</v>
      </c>
      <c r="D1722" s="6" t="s">
        <v>1986</v>
      </c>
      <c r="E1722" s="6" t="s">
        <v>3989</v>
      </c>
      <c r="F1722" s="9">
        <v>380.52</v>
      </c>
      <c r="G1722" s="9">
        <v>380.52</v>
      </c>
      <c r="H1722" s="9">
        <v>68.489999999999995</v>
      </c>
      <c r="I1722" s="6" t="s">
        <v>4011</v>
      </c>
      <c r="J1722" s="9">
        <v>0</v>
      </c>
      <c r="K1722" s="9">
        <v>0</v>
      </c>
      <c r="L1722" s="6" t="s">
        <v>3990</v>
      </c>
      <c r="M1722" s="9">
        <v>0</v>
      </c>
      <c r="N1722" s="9">
        <v>0</v>
      </c>
      <c r="O1722" s="6" t="s">
        <v>3990</v>
      </c>
      <c r="P1722" s="7">
        <v>380.52</v>
      </c>
      <c r="Q1722" s="7">
        <v>6.28</v>
      </c>
      <c r="R1722" s="6" t="s">
        <v>3992</v>
      </c>
      <c r="S1722" s="7">
        <v>380.52</v>
      </c>
      <c r="T1722" s="7">
        <v>28.92</v>
      </c>
      <c r="U1722" s="6" t="s">
        <v>3992</v>
      </c>
      <c r="V1722" s="6" t="s">
        <v>3992</v>
      </c>
      <c r="W1722" s="6">
        <v>6815742</v>
      </c>
      <c r="X1722" s="6" t="s">
        <v>2958</v>
      </c>
      <c r="Y1722" s="6" t="s">
        <v>2959</v>
      </c>
      <c r="Z1722" s="6" t="s">
        <v>2960</v>
      </c>
      <c r="AA1722" s="6"/>
      <c r="AB1722" s="5">
        <f t="shared" si="374"/>
        <v>151612</v>
      </c>
      <c r="AC1722" t="str">
        <f t="shared" si="375"/>
        <v>15/04/2015</v>
      </c>
      <c r="AD1722" t="str">
        <f t="shared" si="376"/>
        <v>86962123000129</v>
      </c>
      <c r="AE1722" s="11">
        <f t="shared" si="377"/>
        <v>380.52</v>
      </c>
      <c r="AF1722">
        <v>0</v>
      </c>
      <c r="AH1722" s="10">
        <v>6784204</v>
      </c>
      <c r="AI1722" s="10" t="s">
        <v>5970</v>
      </c>
      <c r="AJ1722" s="10">
        <v>151367</v>
      </c>
      <c r="AK1722" s="10" t="s">
        <v>2760</v>
      </c>
      <c r="AL1722" s="10" t="s">
        <v>5438</v>
      </c>
      <c r="AM1722" s="10" t="s">
        <v>5452</v>
      </c>
      <c r="AN1722" s="12" t="e">
        <f>VLOOKUP(TRIM(AK1722),[1]Sheet1!$S:$T,2,FALSE)</f>
        <v>#N/A</v>
      </c>
      <c r="AO1722" s="12">
        <f t="shared" si="378"/>
        <v>0</v>
      </c>
      <c r="AP1722" s="10">
        <f t="shared" si="379"/>
        <v>0</v>
      </c>
      <c r="AR1722" s="12" t="b">
        <f t="shared" si="380"/>
        <v>0</v>
      </c>
      <c r="AT1722">
        <v>152362</v>
      </c>
      <c r="AU1722" t="s">
        <v>6632</v>
      </c>
      <c r="AV1722" t="s">
        <v>6413</v>
      </c>
      <c r="AW1722" s="13">
        <f t="shared" si="381"/>
        <v>1474.64</v>
      </c>
      <c r="AX1722" s="13">
        <f t="shared" si="382"/>
        <v>0</v>
      </c>
      <c r="AZ1722" t="str">
        <f t="shared" si="383"/>
        <v>27/04/2015;09043782000200;1474,64;0,00</v>
      </c>
    </row>
    <row r="1723" spans="1:52" x14ac:dyDescent="0.2">
      <c r="A1723" s="6" t="s">
        <v>3987</v>
      </c>
      <c r="B1723" s="6">
        <v>151613</v>
      </c>
      <c r="C1723" s="1">
        <v>42109</v>
      </c>
      <c r="D1723" s="6" t="s">
        <v>1926</v>
      </c>
      <c r="E1723" s="6" t="s">
        <v>3418</v>
      </c>
      <c r="F1723" s="9">
        <v>510.26</v>
      </c>
      <c r="G1723" s="9">
        <v>443.7</v>
      </c>
      <c r="H1723" s="9">
        <v>31.06</v>
      </c>
      <c r="I1723" s="6" t="s">
        <v>4011</v>
      </c>
      <c r="J1723" s="9">
        <v>0</v>
      </c>
      <c r="K1723" s="9">
        <v>0</v>
      </c>
      <c r="L1723" s="6" t="s">
        <v>3990</v>
      </c>
      <c r="M1723" s="9">
        <v>443.7</v>
      </c>
      <c r="N1723" s="9">
        <v>66.56</v>
      </c>
      <c r="O1723" s="6" t="s">
        <v>1932</v>
      </c>
      <c r="P1723" s="7">
        <v>443.7</v>
      </c>
      <c r="Q1723" s="7">
        <v>7.32</v>
      </c>
      <c r="R1723" s="6" t="s">
        <v>3992</v>
      </c>
      <c r="S1723" s="7">
        <v>443.7</v>
      </c>
      <c r="T1723" s="7">
        <v>33.72</v>
      </c>
      <c r="U1723" s="6" t="s">
        <v>3992</v>
      </c>
      <c r="V1723" s="6" t="s">
        <v>3992</v>
      </c>
      <c r="W1723" s="6">
        <v>6786453</v>
      </c>
      <c r="X1723" s="6" t="s">
        <v>4070</v>
      </c>
      <c r="Y1723" s="6" t="s">
        <v>1737</v>
      </c>
      <c r="Z1723" s="6" t="s">
        <v>1738</v>
      </c>
      <c r="AA1723" s="6"/>
      <c r="AB1723" s="5">
        <f t="shared" si="374"/>
        <v>151613</v>
      </c>
      <c r="AC1723" t="str">
        <f t="shared" si="375"/>
        <v>15/04/2015</v>
      </c>
      <c r="AD1723" t="str">
        <f t="shared" si="376"/>
        <v>54305743001170</v>
      </c>
      <c r="AE1723" s="11">
        <f t="shared" si="377"/>
        <v>510.26</v>
      </c>
      <c r="AF1723">
        <v>0</v>
      </c>
      <c r="AH1723" s="10">
        <v>6784250</v>
      </c>
      <c r="AI1723" s="10" t="s">
        <v>5428</v>
      </c>
      <c r="AJ1723" s="10">
        <v>151368</v>
      </c>
      <c r="AK1723" s="10" t="s">
        <v>2399</v>
      </c>
      <c r="AL1723" s="10" t="s">
        <v>5438</v>
      </c>
      <c r="AM1723" s="10" t="s">
        <v>5971</v>
      </c>
      <c r="AN1723" s="12" t="e">
        <f>VLOOKUP(TRIM(AK1723),[1]Sheet1!$S:$T,2,FALSE)</f>
        <v>#N/A</v>
      </c>
      <c r="AO1723" s="12">
        <f t="shared" si="378"/>
        <v>0</v>
      </c>
      <c r="AP1723" s="10">
        <f t="shared" si="379"/>
        <v>0</v>
      </c>
      <c r="AR1723" s="12" t="b">
        <f t="shared" si="380"/>
        <v>0</v>
      </c>
      <c r="AT1723">
        <v>152363</v>
      </c>
      <c r="AU1723" t="s">
        <v>6632</v>
      </c>
      <c r="AV1723" t="s">
        <v>6414</v>
      </c>
      <c r="AW1723" s="13">
        <f t="shared" si="381"/>
        <v>846.2</v>
      </c>
      <c r="AX1723" s="13">
        <f t="shared" si="382"/>
        <v>0</v>
      </c>
      <c r="AZ1723" t="str">
        <f t="shared" si="383"/>
        <v>27/04/2015;71122147000100;846,20;0,00</v>
      </c>
    </row>
    <row r="1724" spans="1:52" x14ac:dyDescent="0.2">
      <c r="A1724" s="6" t="s">
        <v>3987</v>
      </c>
      <c r="B1724" s="6">
        <v>151614</v>
      </c>
      <c r="C1724" s="1">
        <v>42109</v>
      </c>
      <c r="D1724" s="6" t="s">
        <v>1931</v>
      </c>
      <c r="E1724" s="6" t="s">
        <v>3989</v>
      </c>
      <c r="F1724" s="9">
        <v>607.55999999999995</v>
      </c>
      <c r="G1724" s="9">
        <v>607.55999999999995</v>
      </c>
      <c r="H1724" s="9">
        <v>109.36</v>
      </c>
      <c r="I1724" s="6" t="s">
        <v>4011</v>
      </c>
      <c r="J1724" s="9">
        <v>0</v>
      </c>
      <c r="K1724" s="9">
        <v>0</v>
      </c>
      <c r="L1724" s="6" t="s">
        <v>3990</v>
      </c>
      <c r="M1724" s="9">
        <v>0</v>
      </c>
      <c r="N1724" s="9">
        <v>0</v>
      </c>
      <c r="O1724" s="6" t="s">
        <v>3990</v>
      </c>
      <c r="P1724" s="7">
        <v>607.55999999999995</v>
      </c>
      <c r="Q1724" s="7">
        <v>10.02</v>
      </c>
      <c r="R1724" s="6" t="s">
        <v>3992</v>
      </c>
      <c r="S1724" s="7">
        <v>607.55999999999995</v>
      </c>
      <c r="T1724" s="7">
        <v>46.17</v>
      </c>
      <c r="U1724" s="6" t="s">
        <v>3992</v>
      </c>
      <c r="V1724" s="6" t="s">
        <v>3992</v>
      </c>
      <c r="W1724" s="6">
        <v>6784011</v>
      </c>
      <c r="X1724" s="6" t="s">
        <v>4070</v>
      </c>
      <c r="Y1724" s="6" t="s">
        <v>2096</v>
      </c>
      <c r="Z1724" s="6" t="s">
        <v>2097</v>
      </c>
      <c r="AA1724" s="6"/>
      <c r="AB1724" s="5">
        <f t="shared" si="374"/>
        <v>151614</v>
      </c>
      <c r="AC1724" t="str">
        <f t="shared" si="375"/>
        <v>15/04/2015</v>
      </c>
      <c r="AD1724" t="str">
        <f t="shared" si="376"/>
        <v>00857758001112</v>
      </c>
      <c r="AE1724" s="11">
        <f t="shared" si="377"/>
        <v>607.55999999999995</v>
      </c>
      <c r="AF1724">
        <v>0</v>
      </c>
      <c r="AH1724" s="10">
        <v>6788237</v>
      </c>
      <c r="AI1724" s="10" t="s">
        <v>5972</v>
      </c>
      <c r="AJ1724" s="10">
        <v>151369</v>
      </c>
      <c r="AK1724" s="10" t="s">
        <v>1476</v>
      </c>
      <c r="AL1724" s="10" t="s">
        <v>5438</v>
      </c>
      <c r="AM1724" s="10" t="s">
        <v>5477</v>
      </c>
      <c r="AN1724" s="12" t="e">
        <f>VLOOKUP(TRIM(AK1724),[1]Sheet1!$S:$T,2,FALSE)</f>
        <v>#N/A</v>
      </c>
      <c r="AO1724" s="12">
        <f t="shared" si="378"/>
        <v>0</v>
      </c>
      <c r="AP1724" s="10">
        <f t="shared" si="379"/>
        <v>0</v>
      </c>
      <c r="AR1724" s="12" t="b">
        <f t="shared" si="380"/>
        <v>0</v>
      </c>
      <c r="AT1724">
        <v>152364</v>
      </c>
      <c r="AU1724" t="s">
        <v>6632</v>
      </c>
      <c r="AV1724" t="s">
        <v>5728</v>
      </c>
      <c r="AW1724" s="13">
        <f t="shared" si="381"/>
        <v>1302.55</v>
      </c>
      <c r="AX1724" s="13">
        <f t="shared" si="382"/>
        <v>0</v>
      </c>
      <c r="AZ1724" t="str">
        <f t="shared" si="383"/>
        <v>27/04/2015;02195445000108;1302,55;0,00</v>
      </c>
    </row>
    <row r="1725" spans="1:52" x14ac:dyDescent="0.2">
      <c r="A1725" s="6" t="s">
        <v>3987</v>
      </c>
      <c r="B1725" s="6">
        <v>151615</v>
      </c>
      <c r="C1725" s="1">
        <v>42109</v>
      </c>
      <c r="D1725" s="6" t="s">
        <v>1931</v>
      </c>
      <c r="E1725" s="6" t="s">
        <v>3989</v>
      </c>
      <c r="F1725" s="9">
        <v>607.55999999999995</v>
      </c>
      <c r="G1725" s="9">
        <v>607.55999999999995</v>
      </c>
      <c r="H1725" s="9">
        <v>109.36</v>
      </c>
      <c r="I1725" s="6" t="s">
        <v>4011</v>
      </c>
      <c r="J1725" s="9">
        <v>0</v>
      </c>
      <c r="K1725" s="9">
        <v>0</v>
      </c>
      <c r="L1725" s="6" t="s">
        <v>3990</v>
      </c>
      <c r="M1725" s="9">
        <v>0</v>
      </c>
      <c r="N1725" s="9">
        <v>0</v>
      </c>
      <c r="O1725" s="6" t="s">
        <v>3990</v>
      </c>
      <c r="P1725" s="7">
        <v>607.55999999999995</v>
      </c>
      <c r="Q1725" s="7">
        <v>10.02</v>
      </c>
      <c r="R1725" s="6" t="s">
        <v>3992</v>
      </c>
      <c r="S1725" s="7">
        <v>607.55999999999995</v>
      </c>
      <c r="T1725" s="7">
        <v>46.17</v>
      </c>
      <c r="U1725" s="6" t="s">
        <v>3992</v>
      </c>
      <c r="V1725" s="6" t="s">
        <v>3992</v>
      </c>
      <c r="W1725" s="6">
        <v>6784011</v>
      </c>
      <c r="X1725" s="6" t="s">
        <v>4070</v>
      </c>
      <c r="Y1725" s="6" t="s">
        <v>2096</v>
      </c>
      <c r="Z1725" s="6" t="s">
        <v>2097</v>
      </c>
      <c r="AA1725" s="6"/>
      <c r="AB1725" s="5">
        <f t="shared" si="374"/>
        <v>151615</v>
      </c>
      <c r="AC1725" t="str">
        <f t="shared" si="375"/>
        <v>15/04/2015</v>
      </c>
      <c r="AD1725" t="str">
        <f t="shared" si="376"/>
        <v>00857758001112</v>
      </c>
      <c r="AE1725" s="11">
        <f t="shared" si="377"/>
        <v>607.55999999999995</v>
      </c>
      <c r="AF1725">
        <v>0</v>
      </c>
      <c r="AH1725" s="10">
        <v>6782918</v>
      </c>
      <c r="AI1725" s="10" t="s">
        <v>5619</v>
      </c>
      <c r="AJ1725" s="10">
        <v>151370</v>
      </c>
      <c r="AK1725" s="10" t="s">
        <v>2190</v>
      </c>
      <c r="AL1725" s="10" t="s">
        <v>5572</v>
      </c>
      <c r="AM1725" s="10" t="s">
        <v>5973</v>
      </c>
      <c r="AN1725" s="12" t="e">
        <f>VLOOKUP(TRIM(AK1725),[1]Sheet1!$S:$T,2,FALSE)</f>
        <v>#N/A</v>
      </c>
      <c r="AO1725" s="12">
        <f t="shared" si="378"/>
        <v>0</v>
      </c>
      <c r="AP1725" s="10">
        <f t="shared" si="379"/>
        <v>0</v>
      </c>
      <c r="AR1725" s="12" t="b">
        <f t="shared" si="380"/>
        <v>0</v>
      </c>
      <c r="AT1725">
        <v>152365</v>
      </c>
      <c r="AU1725" t="s">
        <v>6632</v>
      </c>
      <c r="AV1725" t="s">
        <v>6415</v>
      </c>
      <c r="AW1725" s="13">
        <f t="shared" si="381"/>
        <v>649.77</v>
      </c>
      <c r="AX1725" s="13">
        <f t="shared" si="382"/>
        <v>0</v>
      </c>
      <c r="AZ1725" t="str">
        <f t="shared" si="383"/>
        <v>27/04/2015;11482199000158;649,77;0,00</v>
      </c>
    </row>
    <row r="1726" spans="1:52" x14ac:dyDescent="0.2">
      <c r="A1726" s="6" t="s">
        <v>3987</v>
      </c>
      <c r="B1726" s="6">
        <v>151616</v>
      </c>
      <c r="C1726" s="1">
        <v>42109</v>
      </c>
      <c r="D1726" s="6" t="s">
        <v>1926</v>
      </c>
      <c r="E1726" s="6" t="s">
        <v>5203</v>
      </c>
      <c r="F1726" s="9">
        <v>4057.07</v>
      </c>
      <c r="G1726" s="9">
        <v>4057.07</v>
      </c>
      <c r="H1726" s="9">
        <v>486.85</v>
      </c>
      <c r="I1726" s="6" t="s">
        <v>4011</v>
      </c>
      <c r="J1726" s="9">
        <v>0</v>
      </c>
      <c r="K1726" s="9">
        <v>0</v>
      </c>
      <c r="L1726" s="6" t="s">
        <v>3990</v>
      </c>
      <c r="M1726" s="9">
        <v>0</v>
      </c>
      <c r="N1726" s="9">
        <v>0</v>
      </c>
      <c r="O1726" s="6" t="s">
        <v>3990</v>
      </c>
      <c r="P1726" s="7">
        <v>4057.07</v>
      </c>
      <c r="Q1726" s="7">
        <v>66.94</v>
      </c>
      <c r="R1726" s="6" t="s">
        <v>3992</v>
      </c>
      <c r="S1726" s="7">
        <v>4057.07</v>
      </c>
      <c r="T1726" s="7">
        <v>308.33999999999997</v>
      </c>
      <c r="U1726" s="6" t="s">
        <v>3992</v>
      </c>
      <c r="V1726" s="6" t="s">
        <v>3992</v>
      </c>
      <c r="W1726" s="6">
        <v>6790179</v>
      </c>
      <c r="X1726" s="6" t="s">
        <v>4070</v>
      </c>
      <c r="Y1726" s="6" t="s">
        <v>1684</v>
      </c>
      <c r="Z1726" s="6" t="s">
        <v>1685</v>
      </c>
      <c r="AA1726" s="6"/>
      <c r="AB1726" s="5">
        <f t="shared" si="374"/>
        <v>151616</v>
      </c>
      <c r="AC1726" t="str">
        <f t="shared" si="375"/>
        <v>15/04/2015</v>
      </c>
      <c r="AD1726" t="str">
        <f t="shared" si="376"/>
        <v>03523188000140</v>
      </c>
      <c r="AE1726" s="11">
        <f t="shared" si="377"/>
        <v>4057.07</v>
      </c>
      <c r="AF1726">
        <v>0</v>
      </c>
      <c r="AH1726" s="10">
        <v>6784055</v>
      </c>
      <c r="AI1726" s="10" t="s">
        <v>5616</v>
      </c>
      <c r="AJ1726" s="10">
        <v>151371</v>
      </c>
      <c r="AK1726" s="10" t="s">
        <v>1478</v>
      </c>
      <c r="AL1726" s="10" t="s">
        <v>5438</v>
      </c>
      <c r="AM1726" s="10" t="s">
        <v>5534</v>
      </c>
      <c r="AN1726" s="12" t="e">
        <f>VLOOKUP(TRIM(AK1726),[1]Sheet1!$S:$T,2,FALSE)</f>
        <v>#N/A</v>
      </c>
      <c r="AO1726" s="12">
        <f t="shared" si="378"/>
        <v>0</v>
      </c>
      <c r="AP1726" s="10">
        <f t="shared" si="379"/>
        <v>0</v>
      </c>
      <c r="AR1726" s="12" t="b">
        <f t="shared" si="380"/>
        <v>0</v>
      </c>
      <c r="AT1726">
        <v>152366</v>
      </c>
      <c r="AU1726" t="s">
        <v>6632</v>
      </c>
      <c r="AV1726" t="s">
        <v>5616</v>
      </c>
      <c r="AW1726" s="13">
        <f t="shared" si="381"/>
        <v>2444.85</v>
      </c>
      <c r="AX1726" s="13">
        <f t="shared" si="382"/>
        <v>0</v>
      </c>
      <c r="AZ1726" t="str">
        <f t="shared" si="383"/>
        <v>27/04/2015;74404229000551;2444,85;0,00</v>
      </c>
    </row>
    <row r="1727" spans="1:52" x14ac:dyDescent="0.2">
      <c r="A1727" s="6" t="s">
        <v>3987</v>
      </c>
      <c r="B1727" s="6">
        <v>151617</v>
      </c>
      <c r="C1727" s="1">
        <v>42109</v>
      </c>
      <c r="D1727" s="6" t="s">
        <v>1926</v>
      </c>
      <c r="E1727" s="6" t="s">
        <v>5203</v>
      </c>
      <c r="F1727" s="9">
        <v>3289</v>
      </c>
      <c r="G1727" s="9">
        <v>3289</v>
      </c>
      <c r="H1727" s="9">
        <v>394.68</v>
      </c>
      <c r="I1727" s="6" t="s">
        <v>4011</v>
      </c>
      <c r="J1727" s="9">
        <v>0</v>
      </c>
      <c r="K1727" s="9">
        <v>0</v>
      </c>
      <c r="L1727" s="6" t="s">
        <v>3990</v>
      </c>
      <c r="M1727" s="9">
        <v>0</v>
      </c>
      <c r="N1727" s="9">
        <v>0</v>
      </c>
      <c r="O1727" s="6" t="s">
        <v>3990</v>
      </c>
      <c r="P1727" s="7">
        <v>3289</v>
      </c>
      <c r="Q1727" s="7">
        <v>54.27</v>
      </c>
      <c r="R1727" s="6" t="s">
        <v>3992</v>
      </c>
      <c r="S1727" s="7">
        <v>3289</v>
      </c>
      <c r="T1727" s="7">
        <v>249.96</v>
      </c>
      <c r="U1727" s="6" t="s">
        <v>3992</v>
      </c>
      <c r="V1727" s="6" t="s">
        <v>3992</v>
      </c>
      <c r="W1727" s="6">
        <v>6790179</v>
      </c>
      <c r="X1727" s="6" t="s">
        <v>4070</v>
      </c>
      <c r="Y1727" s="6" t="s">
        <v>1686</v>
      </c>
      <c r="Z1727" s="6" t="s">
        <v>1687</v>
      </c>
      <c r="AA1727" s="6"/>
      <c r="AB1727" s="5">
        <f t="shared" si="374"/>
        <v>151617</v>
      </c>
      <c r="AC1727" t="str">
        <f t="shared" si="375"/>
        <v>15/04/2015</v>
      </c>
      <c r="AD1727" t="str">
        <f t="shared" si="376"/>
        <v>03523188000140</v>
      </c>
      <c r="AE1727" s="11">
        <f t="shared" si="377"/>
        <v>3289</v>
      </c>
      <c r="AF1727">
        <v>0</v>
      </c>
      <c r="AH1727" s="10">
        <v>6793868</v>
      </c>
      <c r="AI1727" s="10" t="s">
        <v>5974</v>
      </c>
      <c r="AJ1727" s="10">
        <v>151372</v>
      </c>
      <c r="AK1727" s="10" t="s">
        <v>1482</v>
      </c>
      <c r="AL1727" s="10" t="s">
        <v>5614</v>
      </c>
      <c r="AM1727" s="10" t="s">
        <v>5474</v>
      </c>
      <c r="AN1727" s="12" t="e">
        <f>VLOOKUP(TRIM(AK1727),[1]Sheet1!$S:$T,2,FALSE)</f>
        <v>#N/A</v>
      </c>
      <c r="AO1727" s="12">
        <f t="shared" si="378"/>
        <v>0</v>
      </c>
      <c r="AP1727" s="10">
        <f t="shared" si="379"/>
        <v>0</v>
      </c>
      <c r="AR1727" s="12" t="b">
        <f t="shared" si="380"/>
        <v>0</v>
      </c>
      <c r="AT1727">
        <v>152367</v>
      </c>
      <c r="AU1727" t="s">
        <v>6632</v>
      </c>
      <c r="AV1727" t="s">
        <v>5774</v>
      </c>
      <c r="AW1727" s="13">
        <f t="shared" si="381"/>
        <v>2254.98</v>
      </c>
      <c r="AX1727" s="13">
        <f t="shared" si="382"/>
        <v>0</v>
      </c>
      <c r="AZ1727" t="str">
        <f t="shared" si="383"/>
        <v>27/04/2015;61357406000110;2254,98;0,00</v>
      </c>
    </row>
    <row r="1728" spans="1:52" x14ac:dyDescent="0.2">
      <c r="A1728" s="6" t="s">
        <v>3987</v>
      </c>
      <c r="B1728" s="6">
        <v>151618</v>
      </c>
      <c r="C1728" s="1">
        <v>42109</v>
      </c>
      <c r="D1728" s="6" t="s">
        <v>1926</v>
      </c>
      <c r="E1728" s="6" t="s">
        <v>5203</v>
      </c>
      <c r="F1728" s="9">
        <v>457.96</v>
      </c>
      <c r="G1728" s="9">
        <v>457.96</v>
      </c>
      <c r="H1728" s="9">
        <v>54.96</v>
      </c>
      <c r="I1728" s="6" t="s">
        <v>4011</v>
      </c>
      <c r="J1728" s="9">
        <v>0</v>
      </c>
      <c r="K1728" s="9">
        <v>0</v>
      </c>
      <c r="L1728" s="6" t="s">
        <v>3990</v>
      </c>
      <c r="M1728" s="9">
        <v>0</v>
      </c>
      <c r="N1728" s="9">
        <v>0</v>
      </c>
      <c r="O1728" s="6" t="s">
        <v>3990</v>
      </c>
      <c r="P1728" s="7">
        <v>457.96</v>
      </c>
      <c r="Q1728" s="7">
        <v>7.56</v>
      </c>
      <c r="R1728" s="6" t="s">
        <v>3992</v>
      </c>
      <c r="S1728" s="7">
        <v>457.96</v>
      </c>
      <c r="T1728" s="7">
        <v>34.799999999999997</v>
      </c>
      <c r="U1728" s="6" t="s">
        <v>3992</v>
      </c>
      <c r="V1728" s="6" t="s">
        <v>3992</v>
      </c>
      <c r="W1728" s="6">
        <v>6790179</v>
      </c>
      <c r="X1728" s="6" t="s">
        <v>4070</v>
      </c>
      <c r="Y1728" s="6" t="s">
        <v>1684</v>
      </c>
      <c r="Z1728" s="6" t="s">
        <v>1685</v>
      </c>
      <c r="AA1728" s="6"/>
      <c r="AB1728" s="5">
        <f t="shared" si="374"/>
        <v>151618</v>
      </c>
      <c r="AC1728" t="str">
        <f t="shared" si="375"/>
        <v>15/04/2015</v>
      </c>
      <c r="AD1728" t="str">
        <f t="shared" si="376"/>
        <v>03523188000140</v>
      </c>
      <c r="AE1728" s="11">
        <f t="shared" si="377"/>
        <v>457.96</v>
      </c>
      <c r="AF1728">
        <v>0</v>
      </c>
      <c r="AH1728" s="10">
        <v>6784558</v>
      </c>
      <c r="AI1728" s="10" t="s">
        <v>5975</v>
      </c>
      <c r="AJ1728" s="10">
        <v>151373</v>
      </c>
      <c r="AK1728" s="10" t="s">
        <v>4337</v>
      </c>
      <c r="AL1728" s="10" t="s">
        <v>5438</v>
      </c>
      <c r="AM1728" s="10" t="s">
        <v>5477</v>
      </c>
      <c r="AN1728" s="12" t="e">
        <f>VLOOKUP(TRIM(AK1728),[1]Sheet1!$S:$T,2,FALSE)</f>
        <v>#N/A</v>
      </c>
      <c r="AO1728" s="12">
        <f t="shared" si="378"/>
        <v>0</v>
      </c>
      <c r="AP1728" s="10">
        <f t="shared" si="379"/>
        <v>0</v>
      </c>
      <c r="AR1728" s="12" t="b">
        <f t="shared" si="380"/>
        <v>0</v>
      </c>
      <c r="AT1728">
        <v>152368</v>
      </c>
      <c r="AU1728" t="s">
        <v>6632</v>
      </c>
      <c r="AV1728" t="s">
        <v>6062</v>
      </c>
      <c r="AW1728" s="13">
        <f t="shared" si="381"/>
        <v>1788.8</v>
      </c>
      <c r="AX1728" s="13">
        <f t="shared" si="382"/>
        <v>0</v>
      </c>
      <c r="AZ1728" t="str">
        <f t="shared" si="383"/>
        <v>27/04/2015;03523188000140;1788,80;0,00</v>
      </c>
    </row>
    <row r="1729" spans="1:52" x14ac:dyDescent="0.2">
      <c r="A1729" s="6" t="s">
        <v>3987</v>
      </c>
      <c r="B1729" s="6">
        <v>151618</v>
      </c>
      <c r="C1729" s="1">
        <v>42109</v>
      </c>
      <c r="D1729" s="6" t="s">
        <v>1926</v>
      </c>
      <c r="E1729" s="6" t="s">
        <v>5203</v>
      </c>
      <c r="F1729" s="9">
        <v>1935.01</v>
      </c>
      <c r="G1729" s="9">
        <v>1935.01</v>
      </c>
      <c r="H1729" s="9">
        <v>232.2</v>
      </c>
      <c r="I1729" s="6" t="s">
        <v>4011</v>
      </c>
      <c r="J1729" s="9">
        <v>0</v>
      </c>
      <c r="K1729" s="9">
        <v>0</v>
      </c>
      <c r="L1729" s="6" t="s">
        <v>3990</v>
      </c>
      <c r="M1729" s="9">
        <v>0</v>
      </c>
      <c r="N1729" s="9">
        <v>0</v>
      </c>
      <c r="O1729" s="6" t="s">
        <v>3990</v>
      </c>
      <c r="P1729" s="7">
        <v>1935.01</v>
      </c>
      <c r="Q1729" s="7">
        <v>31.93</v>
      </c>
      <c r="R1729" s="6" t="s">
        <v>3992</v>
      </c>
      <c r="S1729" s="7">
        <v>1935.01</v>
      </c>
      <c r="T1729" s="7">
        <v>147.06</v>
      </c>
      <c r="U1729" s="6" t="s">
        <v>3992</v>
      </c>
      <c r="V1729" s="6" t="s">
        <v>3992</v>
      </c>
      <c r="W1729" s="6">
        <v>6790179</v>
      </c>
      <c r="X1729" s="6" t="s">
        <v>4070</v>
      </c>
      <c r="Y1729" s="6" t="s">
        <v>1684</v>
      </c>
      <c r="Z1729" s="6" t="s">
        <v>1685</v>
      </c>
      <c r="AA1729" s="6"/>
      <c r="AB1729" s="5">
        <f t="shared" si="374"/>
        <v>151618</v>
      </c>
      <c r="AC1729" t="str">
        <f t="shared" si="375"/>
        <v>15/04/2015</v>
      </c>
      <c r="AD1729" t="str">
        <f t="shared" si="376"/>
        <v>03523188000140</v>
      </c>
      <c r="AE1729" s="11">
        <f t="shared" si="377"/>
        <v>1935.01</v>
      </c>
      <c r="AF1729">
        <v>0</v>
      </c>
      <c r="AH1729" s="10">
        <v>6793868</v>
      </c>
      <c r="AI1729" s="10" t="s">
        <v>5974</v>
      </c>
      <c r="AJ1729" s="10">
        <v>151374</v>
      </c>
      <c r="AK1729" s="10" t="s">
        <v>1485</v>
      </c>
      <c r="AL1729" s="10" t="s">
        <v>5614</v>
      </c>
      <c r="AM1729" s="10" t="s">
        <v>5477</v>
      </c>
      <c r="AN1729" s="12" t="e">
        <f>VLOOKUP(TRIM(AK1729),[1]Sheet1!$S:$T,2,FALSE)</f>
        <v>#N/A</v>
      </c>
      <c r="AO1729" s="12">
        <f t="shared" si="378"/>
        <v>0</v>
      </c>
      <c r="AP1729" s="10">
        <f t="shared" si="379"/>
        <v>0</v>
      </c>
      <c r="AR1729" s="12" t="b">
        <f t="shared" si="380"/>
        <v>0</v>
      </c>
      <c r="AT1729">
        <v>152370</v>
      </c>
      <c r="AU1729" t="s">
        <v>6632</v>
      </c>
      <c r="AV1729" t="s">
        <v>6418</v>
      </c>
      <c r="AW1729" s="13">
        <f t="shared" si="381"/>
        <v>4129.8599999999997</v>
      </c>
      <c r="AX1729" s="13">
        <f t="shared" si="382"/>
        <v>0</v>
      </c>
      <c r="AZ1729" t="str">
        <f t="shared" si="383"/>
        <v>27/04/2015;43461789000190;4129,86;0,00</v>
      </c>
    </row>
    <row r="1730" spans="1:52" x14ac:dyDescent="0.2">
      <c r="A1730" s="6" t="s">
        <v>3987</v>
      </c>
      <c r="B1730" s="6">
        <v>151618</v>
      </c>
      <c r="C1730" s="1">
        <v>42109</v>
      </c>
      <c r="D1730" s="6" t="s">
        <v>1926</v>
      </c>
      <c r="E1730" s="6" t="s">
        <v>5203</v>
      </c>
      <c r="F1730" s="9">
        <v>3225.02</v>
      </c>
      <c r="G1730" s="9">
        <v>3225.02</v>
      </c>
      <c r="H1730" s="9">
        <v>387</v>
      </c>
      <c r="I1730" s="6" t="s">
        <v>4011</v>
      </c>
      <c r="J1730" s="9">
        <v>0</v>
      </c>
      <c r="K1730" s="9">
        <v>0</v>
      </c>
      <c r="L1730" s="6" t="s">
        <v>3990</v>
      </c>
      <c r="M1730" s="9">
        <v>0</v>
      </c>
      <c r="N1730" s="9">
        <v>0</v>
      </c>
      <c r="O1730" s="6" t="s">
        <v>3990</v>
      </c>
      <c r="P1730" s="7">
        <v>3225.02</v>
      </c>
      <c r="Q1730" s="7">
        <v>53.21</v>
      </c>
      <c r="R1730" s="6" t="s">
        <v>3992</v>
      </c>
      <c r="S1730" s="7">
        <v>3225.02</v>
      </c>
      <c r="T1730" s="7">
        <v>245.1</v>
      </c>
      <c r="U1730" s="6" t="s">
        <v>3992</v>
      </c>
      <c r="V1730" s="6" t="s">
        <v>3992</v>
      </c>
      <c r="W1730" s="6">
        <v>6790179</v>
      </c>
      <c r="X1730" s="6" t="s">
        <v>4070</v>
      </c>
      <c r="Y1730" s="6" t="s">
        <v>1684</v>
      </c>
      <c r="Z1730" s="6" t="s">
        <v>1685</v>
      </c>
      <c r="AA1730" s="6"/>
      <c r="AB1730" s="5">
        <f t="shared" si="374"/>
        <v>151618</v>
      </c>
      <c r="AC1730" t="str">
        <f t="shared" si="375"/>
        <v>15/04/2015</v>
      </c>
      <c r="AD1730" t="str">
        <f t="shared" si="376"/>
        <v>03523188000140</v>
      </c>
      <c r="AE1730" s="11">
        <f t="shared" si="377"/>
        <v>3225.02</v>
      </c>
      <c r="AF1730">
        <v>0</v>
      </c>
      <c r="AH1730" s="10">
        <v>7606039</v>
      </c>
      <c r="AI1730" s="10" t="s">
        <v>5746</v>
      </c>
      <c r="AJ1730" s="10">
        <v>151375</v>
      </c>
      <c r="AK1730" s="10" t="s">
        <v>5003</v>
      </c>
      <c r="AL1730" s="10" t="s">
        <v>5446</v>
      </c>
      <c r="AM1730" s="10" t="s">
        <v>5477</v>
      </c>
      <c r="AN1730" s="12" t="e">
        <f>VLOOKUP(TRIM(AK1730),[1]Sheet1!$S:$T,2,FALSE)</f>
        <v>#N/A</v>
      </c>
      <c r="AO1730" s="12">
        <f t="shared" si="378"/>
        <v>0</v>
      </c>
      <c r="AP1730" s="10">
        <f t="shared" si="379"/>
        <v>0</v>
      </c>
      <c r="AR1730" s="12" t="b">
        <f t="shared" si="380"/>
        <v>0</v>
      </c>
      <c r="AT1730">
        <v>152371</v>
      </c>
      <c r="AU1730" t="s">
        <v>6632</v>
      </c>
      <c r="AV1730" t="s">
        <v>5933</v>
      </c>
      <c r="AW1730" s="13">
        <f t="shared" si="381"/>
        <v>10426.99</v>
      </c>
      <c r="AX1730" s="13">
        <f t="shared" si="382"/>
        <v>0</v>
      </c>
      <c r="AZ1730" t="str">
        <f t="shared" si="383"/>
        <v>27/04/2015;09262527000169;10426,99;0,00</v>
      </c>
    </row>
    <row r="1731" spans="1:52" x14ac:dyDescent="0.2">
      <c r="A1731" s="6" t="s">
        <v>3987</v>
      </c>
      <c r="B1731" s="6">
        <v>151618</v>
      </c>
      <c r="C1731" s="1">
        <v>42109</v>
      </c>
      <c r="D1731" s="6" t="s">
        <v>1926</v>
      </c>
      <c r="E1731" s="6" t="s">
        <v>5203</v>
      </c>
      <c r="F1731" s="9">
        <v>2365</v>
      </c>
      <c r="G1731" s="9">
        <v>2365</v>
      </c>
      <c r="H1731" s="9">
        <v>283.8</v>
      </c>
      <c r="I1731" s="6" t="s">
        <v>4011</v>
      </c>
      <c r="J1731" s="9">
        <v>0</v>
      </c>
      <c r="K1731" s="9">
        <v>0</v>
      </c>
      <c r="L1731" s="6" t="s">
        <v>3990</v>
      </c>
      <c r="M1731" s="9">
        <v>0</v>
      </c>
      <c r="N1731" s="9">
        <v>0</v>
      </c>
      <c r="O1731" s="6" t="s">
        <v>3990</v>
      </c>
      <c r="P1731" s="7">
        <v>2365</v>
      </c>
      <c r="Q1731" s="7">
        <v>39.020000000000003</v>
      </c>
      <c r="R1731" s="6" t="s">
        <v>3992</v>
      </c>
      <c r="S1731" s="7">
        <v>2365</v>
      </c>
      <c r="T1731" s="7">
        <v>179.74</v>
      </c>
      <c r="U1731" s="6" t="s">
        <v>3992</v>
      </c>
      <c r="V1731" s="6" t="s">
        <v>3992</v>
      </c>
      <c r="W1731" s="6">
        <v>6790179</v>
      </c>
      <c r="X1731" s="6" t="s">
        <v>4070</v>
      </c>
      <c r="Y1731" s="6" t="s">
        <v>1684</v>
      </c>
      <c r="Z1731" s="6" t="s">
        <v>1685</v>
      </c>
      <c r="AA1731" s="6"/>
      <c r="AB1731" s="5">
        <f t="shared" ref="AB1731:AB1794" si="388">B1731</f>
        <v>151618</v>
      </c>
      <c r="AC1731" t="str">
        <f t="shared" ref="AC1731:AC1794" si="389">TEXT(C1731,"dd/mm/aaaa")</f>
        <v>15/04/2015</v>
      </c>
      <c r="AD1731" t="str">
        <f t="shared" ref="AD1731:AD1794" si="390">VLOOKUP(W1731,AH:AI,2,FALSE)</f>
        <v>03523188000140</v>
      </c>
      <c r="AE1731" s="11">
        <f t="shared" ref="AE1731:AE1794" si="391">F1731*1</f>
        <v>2365</v>
      </c>
      <c r="AF1731">
        <v>0</v>
      </c>
      <c r="AH1731" s="10">
        <v>6782850</v>
      </c>
      <c r="AI1731" s="10" t="s">
        <v>5976</v>
      </c>
      <c r="AJ1731" s="10">
        <v>151376</v>
      </c>
      <c r="AK1731" s="10" t="s">
        <v>5057</v>
      </c>
      <c r="AL1731" s="10" t="s">
        <v>5446</v>
      </c>
      <c r="AM1731" s="10" t="s">
        <v>5522</v>
      </c>
      <c r="AN1731" s="12" t="e">
        <f>VLOOKUP(TRIM(AK1731),[1]Sheet1!$S:$T,2,FALSE)</f>
        <v>#N/A</v>
      </c>
      <c r="AO1731" s="12">
        <f t="shared" ref="AO1731:AO1794" si="392">IF(ISNA(AN1731),0,AN1731)</f>
        <v>0</v>
      </c>
      <c r="AP1731" s="10">
        <f t="shared" ref="AP1731:AP1794" si="393">AO1731*AM1731</f>
        <v>0</v>
      </c>
      <c r="AR1731" s="12" t="b">
        <f t="shared" ref="AR1731:AR1794" si="394">ABS(AX1731)&gt;ABS(AW1731)</f>
        <v>0</v>
      </c>
      <c r="AT1731">
        <v>152372</v>
      </c>
      <c r="AU1731" t="s">
        <v>6632</v>
      </c>
      <c r="AV1731" t="s">
        <v>6419</v>
      </c>
      <c r="AW1731" s="13">
        <f t="shared" ref="AW1731:AW1794" si="395">SUMIF(AB:AB,AT1731,AE:AE)</f>
        <v>97.25</v>
      </c>
      <c r="AX1731" s="13">
        <f t="shared" ref="AX1731:AX1794" si="396">VLOOKUP(AT1731,AB:AF,5,FALSE)</f>
        <v>0</v>
      </c>
      <c r="AZ1731" t="str">
        <f t="shared" ref="AZ1731:AZ1794" si="397">AU1731&amp;";"&amp;AV1731&amp;";"&amp;TEXT(AW1731,"0,00")&amp;";"&amp;TEXT(AX1731,"0,00")</f>
        <v>27/04/2015;04362948000148;97,25;0,00</v>
      </c>
    </row>
    <row r="1732" spans="1:52" x14ac:dyDescent="0.2">
      <c r="A1732" s="6" t="s">
        <v>3987</v>
      </c>
      <c r="B1732" s="6">
        <v>151619</v>
      </c>
      <c r="C1732" s="1">
        <v>42109</v>
      </c>
      <c r="D1732" s="6" t="s">
        <v>1926</v>
      </c>
      <c r="E1732" s="6" t="s">
        <v>4096</v>
      </c>
      <c r="F1732" s="9">
        <v>160</v>
      </c>
      <c r="G1732" s="9">
        <v>160</v>
      </c>
      <c r="H1732" s="9">
        <v>19.2</v>
      </c>
      <c r="I1732" s="6" t="s">
        <v>4011</v>
      </c>
      <c r="J1732" s="9">
        <v>0</v>
      </c>
      <c r="K1732" s="9">
        <v>0</v>
      </c>
      <c r="L1732" s="6" t="s">
        <v>3990</v>
      </c>
      <c r="M1732" s="9">
        <v>0</v>
      </c>
      <c r="N1732" s="9">
        <v>0</v>
      </c>
      <c r="O1732" s="6" t="s">
        <v>3990</v>
      </c>
      <c r="P1732" s="7">
        <v>160</v>
      </c>
      <c r="Q1732" s="7">
        <v>2.64</v>
      </c>
      <c r="R1732" s="6" t="s">
        <v>3992</v>
      </c>
      <c r="S1732" s="7">
        <v>160</v>
      </c>
      <c r="T1732" s="7">
        <v>12.16</v>
      </c>
      <c r="U1732" s="6" t="s">
        <v>3992</v>
      </c>
      <c r="V1732" s="6" t="s">
        <v>3992</v>
      </c>
      <c r="W1732" s="6">
        <v>6789624</v>
      </c>
      <c r="X1732" s="6" t="s">
        <v>1962</v>
      </c>
      <c r="Y1732" s="6" t="s">
        <v>1739</v>
      </c>
      <c r="Z1732" s="6" t="s">
        <v>1740</v>
      </c>
      <c r="AA1732" s="6"/>
      <c r="AB1732" s="5">
        <f t="shared" si="388"/>
        <v>151619</v>
      </c>
      <c r="AC1732" t="str">
        <f t="shared" si="389"/>
        <v>15/04/2015</v>
      </c>
      <c r="AD1732" t="str">
        <f t="shared" si="390"/>
        <v>43375930000132</v>
      </c>
      <c r="AE1732" s="11">
        <f t="shared" si="391"/>
        <v>160</v>
      </c>
      <c r="AF1732">
        <v>0</v>
      </c>
      <c r="AH1732" s="10">
        <v>7467528</v>
      </c>
      <c r="AI1732" s="10" t="s">
        <v>5623</v>
      </c>
      <c r="AJ1732" s="10">
        <v>151377</v>
      </c>
      <c r="AK1732" s="10" t="s">
        <v>5123</v>
      </c>
      <c r="AL1732" s="10" t="s">
        <v>5446</v>
      </c>
      <c r="AM1732" s="10" t="s">
        <v>5477</v>
      </c>
      <c r="AN1732" s="12" t="e">
        <f>VLOOKUP(TRIM(AK1732),[1]Sheet1!$S:$T,2,FALSE)</f>
        <v>#N/A</v>
      </c>
      <c r="AO1732" s="12">
        <f t="shared" si="392"/>
        <v>0</v>
      </c>
      <c r="AP1732" s="10">
        <f t="shared" si="393"/>
        <v>0</v>
      </c>
      <c r="AR1732" s="12" t="b">
        <f t="shared" si="394"/>
        <v>0</v>
      </c>
      <c r="AT1732">
        <v>152373</v>
      </c>
      <c r="AU1732" t="s">
        <v>6632</v>
      </c>
      <c r="AV1732" t="s">
        <v>6420</v>
      </c>
      <c r="AW1732" s="13">
        <f t="shared" si="395"/>
        <v>377.88</v>
      </c>
      <c r="AX1732" s="13">
        <f t="shared" si="396"/>
        <v>0</v>
      </c>
      <c r="AZ1732" t="str">
        <f t="shared" si="397"/>
        <v>27/04/2015;45399961000230;377,88;0,00</v>
      </c>
    </row>
    <row r="1733" spans="1:52" x14ac:dyDescent="0.2">
      <c r="A1733" s="6" t="s">
        <v>3987</v>
      </c>
      <c r="B1733" s="6">
        <v>151620</v>
      </c>
      <c r="C1733" s="1">
        <v>42109</v>
      </c>
      <c r="D1733" s="6" t="s">
        <v>1926</v>
      </c>
      <c r="E1733" s="6" t="s">
        <v>4345</v>
      </c>
      <c r="F1733" s="9">
        <v>7.64</v>
      </c>
      <c r="G1733" s="9">
        <v>7.64</v>
      </c>
      <c r="H1733" s="9">
        <v>0.92</v>
      </c>
      <c r="I1733" s="6" t="s">
        <v>4011</v>
      </c>
      <c r="J1733" s="9">
        <v>0</v>
      </c>
      <c r="K1733" s="9">
        <v>0</v>
      </c>
      <c r="L1733" s="6" t="s">
        <v>3990</v>
      </c>
      <c r="M1733" s="9">
        <v>0</v>
      </c>
      <c r="N1733" s="9">
        <v>0</v>
      </c>
      <c r="O1733" s="6" t="s">
        <v>3990</v>
      </c>
      <c r="P1733" s="7">
        <v>7.64</v>
      </c>
      <c r="Q1733" s="7">
        <v>0.13</v>
      </c>
      <c r="R1733" s="6" t="s">
        <v>3992</v>
      </c>
      <c r="S1733" s="7">
        <v>7.64</v>
      </c>
      <c r="T1733" s="7">
        <v>0.57999999999999996</v>
      </c>
      <c r="U1733" s="6" t="s">
        <v>3992</v>
      </c>
      <c r="V1733" s="6" t="s">
        <v>3992</v>
      </c>
      <c r="W1733" s="6">
        <v>7450822</v>
      </c>
      <c r="X1733" s="6" t="s">
        <v>1962</v>
      </c>
      <c r="Y1733" s="6" t="s">
        <v>1741</v>
      </c>
      <c r="Z1733" s="6" t="s">
        <v>1742</v>
      </c>
      <c r="AA1733" s="6"/>
      <c r="AB1733" s="5">
        <f t="shared" si="388"/>
        <v>151620</v>
      </c>
      <c r="AC1733" t="str">
        <f t="shared" si="389"/>
        <v>15/04/2015</v>
      </c>
      <c r="AD1733" t="str">
        <f t="shared" si="390"/>
        <v>06020318000544</v>
      </c>
      <c r="AE1733" s="11">
        <f t="shared" si="391"/>
        <v>7.64</v>
      </c>
      <c r="AF1733">
        <v>0</v>
      </c>
      <c r="AH1733" s="10">
        <v>7467528</v>
      </c>
      <c r="AI1733" s="10" t="s">
        <v>5623</v>
      </c>
      <c r="AJ1733" s="10">
        <v>151378</v>
      </c>
      <c r="AK1733" s="10" t="s">
        <v>5148</v>
      </c>
      <c r="AL1733" s="10" t="s">
        <v>5446</v>
      </c>
      <c r="AM1733" s="10" t="s">
        <v>5515</v>
      </c>
      <c r="AN1733" s="12" t="e">
        <f>VLOOKUP(TRIM(AK1733),[1]Sheet1!$S:$T,2,FALSE)</f>
        <v>#N/A</v>
      </c>
      <c r="AO1733" s="12">
        <f t="shared" si="392"/>
        <v>0</v>
      </c>
      <c r="AP1733" s="10">
        <f t="shared" si="393"/>
        <v>0</v>
      </c>
      <c r="AR1733" s="12" t="b">
        <f t="shared" si="394"/>
        <v>0</v>
      </c>
      <c r="AT1733">
        <v>152374</v>
      </c>
      <c r="AU1733" t="s">
        <v>6632</v>
      </c>
      <c r="AV1733" t="s">
        <v>6421</v>
      </c>
      <c r="AW1733" s="13">
        <f t="shared" si="395"/>
        <v>1125.8</v>
      </c>
      <c r="AX1733" s="13">
        <f t="shared" si="396"/>
        <v>0</v>
      </c>
      <c r="AZ1733" t="str">
        <f t="shared" si="397"/>
        <v>27/04/2015;02290277002094;1125,80;0,00</v>
      </c>
    </row>
    <row r="1734" spans="1:52" x14ac:dyDescent="0.2">
      <c r="A1734" s="6" t="s">
        <v>3987</v>
      </c>
      <c r="B1734" s="6">
        <v>151621</v>
      </c>
      <c r="C1734" s="1">
        <v>42109</v>
      </c>
      <c r="D1734" s="6" t="s">
        <v>1926</v>
      </c>
      <c r="E1734" s="6" t="s">
        <v>4345</v>
      </c>
      <c r="F1734" s="9">
        <v>111.61</v>
      </c>
      <c r="G1734" s="9">
        <v>111.61</v>
      </c>
      <c r="H1734" s="9">
        <v>13.39</v>
      </c>
      <c r="I1734" s="6" t="s">
        <v>4011</v>
      </c>
      <c r="J1734" s="9">
        <v>0</v>
      </c>
      <c r="K1734" s="9">
        <v>0</v>
      </c>
      <c r="L1734" s="6" t="s">
        <v>3990</v>
      </c>
      <c r="M1734" s="9">
        <v>0</v>
      </c>
      <c r="N1734" s="9">
        <v>0</v>
      </c>
      <c r="O1734" s="6" t="s">
        <v>3990</v>
      </c>
      <c r="P1734" s="7">
        <v>111.61</v>
      </c>
      <c r="Q1734" s="7">
        <v>1.84</v>
      </c>
      <c r="R1734" s="6" t="s">
        <v>3992</v>
      </c>
      <c r="S1734" s="7">
        <v>111.61</v>
      </c>
      <c r="T1734" s="7">
        <v>8.48</v>
      </c>
      <c r="U1734" s="6" t="s">
        <v>3992</v>
      </c>
      <c r="V1734" s="6" t="s">
        <v>3992</v>
      </c>
      <c r="W1734" s="6">
        <v>7450822</v>
      </c>
      <c r="X1734" s="6" t="s">
        <v>4376</v>
      </c>
      <c r="Y1734" s="6" t="s">
        <v>2594</v>
      </c>
      <c r="Z1734" s="6" t="s">
        <v>2595</v>
      </c>
      <c r="AA1734" s="6"/>
      <c r="AB1734" s="5">
        <f t="shared" si="388"/>
        <v>151621</v>
      </c>
      <c r="AC1734" t="str">
        <f t="shared" si="389"/>
        <v>15/04/2015</v>
      </c>
      <c r="AD1734" t="str">
        <f t="shared" si="390"/>
        <v>06020318000544</v>
      </c>
      <c r="AE1734" s="11">
        <f t="shared" si="391"/>
        <v>111.61</v>
      </c>
      <c r="AF1734">
        <v>0</v>
      </c>
      <c r="AH1734" s="10">
        <v>7543210</v>
      </c>
      <c r="AI1734" s="10" t="s">
        <v>5852</v>
      </c>
      <c r="AJ1734" s="10">
        <v>151379</v>
      </c>
      <c r="AK1734" s="10" t="s">
        <v>4988</v>
      </c>
      <c r="AL1734" s="10" t="s">
        <v>5446</v>
      </c>
      <c r="AM1734" s="10" t="s">
        <v>5474</v>
      </c>
      <c r="AN1734" s="12" t="e">
        <f>VLOOKUP(TRIM(AK1734),[1]Sheet1!$S:$T,2,FALSE)</f>
        <v>#N/A</v>
      </c>
      <c r="AO1734" s="12">
        <f t="shared" si="392"/>
        <v>0</v>
      </c>
      <c r="AP1734" s="10">
        <f t="shared" si="393"/>
        <v>0</v>
      </c>
      <c r="AR1734" s="12" t="b">
        <f t="shared" si="394"/>
        <v>0</v>
      </c>
      <c r="AT1734">
        <v>152375</v>
      </c>
      <c r="AU1734" t="s">
        <v>6632</v>
      </c>
      <c r="AV1734" t="s">
        <v>6422</v>
      </c>
      <c r="AW1734" s="13">
        <f t="shared" si="395"/>
        <v>6480.4699999999993</v>
      </c>
      <c r="AX1734" s="13">
        <f t="shared" si="396"/>
        <v>0</v>
      </c>
      <c r="AZ1734" t="str">
        <f t="shared" si="397"/>
        <v>27/04/2015;12141492000114;6480,47;0,00</v>
      </c>
    </row>
    <row r="1735" spans="1:52" x14ac:dyDescent="0.2">
      <c r="A1735" s="6" t="s">
        <v>3987</v>
      </c>
      <c r="B1735" s="6">
        <v>151622</v>
      </c>
      <c r="C1735" s="1">
        <v>42109</v>
      </c>
      <c r="D1735" s="6" t="s">
        <v>1986</v>
      </c>
      <c r="E1735" s="6" t="s">
        <v>3989</v>
      </c>
      <c r="F1735" s="9">
        <v>1358.73</v>
      </c>
      <c r="G1735" s="9">
        <v>1376.16</v>
      </c>
      <c r="H1735" s="9">
        <v>247.71</v>
      </c>
      <c r="I1735" s="6" t="s">
        <v>4360</v>
      </c>
      <c r="J1735" s="9">
        <v>0</v>
      </c>
      <c r="K1735" s="9">
        <v>0</v>
      </c>
      <c r="L1735" s="6" t="s">
        <v>3990</v>
      </c>
      <c r="M1735" s="9">
        <v>1251.05</v>
      </c>
      <c r="N1735" s="9">
        <v>125.11</v>
      </c>
      <c r="O1735" s="6" t="s">
        <v>1932</v>
      </c>
      <c r="P1735" s="7">
        <v>1251.05</v>
      </c>
      <c r="Q1735" s="7">
        <v>20.64</v>
      </c>
      <c r="R1735" s="6" t="s">
        <v>3992</v>
      </c>
      <c r="S1735" s="7">
        <v>1251.05</v>
      </c>
      <c r="T1735" s="7">
        <v>95.08</v>
      </c>
      <c r="U1735" s="6" t="s">
        <v>3992</v>
      </c>
      <c r="V1735" s="6" t="s">
        <v>3992</v>
      </c>
      <c r="W1735" s="6">
        <v>7606263</v>
      </c>
      <c r="X1735" s="6" t="s">
        <v>4962</v>
      </c>
      <c r="Y1735" s="6" t="s">
        <v>2371</v>
      </c>
      <c r="Z1735" s="6" t="s">
        <v>1744</v>
      </c>
      <c r="AA1735" s="6"/>
      <c r="AB1735" s="5">
        <f t="shared" si="388"/>
        <v>151622</v>
      </c>
      <c r="AC1735" t="str">
        <f t="shared" si="389"/>
        <v>15/04/2015</v>
      </c>
      <c r="AD1735" t="str">
        <f t="shared" si="390"/>
        <v>04378420000167</v>
      </c>
      <c r="AE1735" s="11">
        <f t="shared" si="391"/>
        <v>1358.73</v>
      </c>
      <c r="AF1735">
        <f>SUMIF(AJ:AJ,B1735,AP:AP)</f>
        <v>0</v>
      </c>
      <c r="AH1735" s="10">
        <v>6782692</v>
      </c>
      <c r="AI1735" s="10" t="s">
        <v>5728</v>
      </c>
      <c r="AJ1735" s="10">
        <v>151380</v>
      </c>
      <c r="AK1735" s="10" t="s">
        <v>3322</v>
      </c>
      <c r="AL1735" s="10" t="s">
        <v>5446</v>
      </c>
      <c r="AM1735" s="10" t="s">
        <v>5474</v>
      </c>
      <c r="AN1735" s="12" t="e">
        <f>VLOOKUP(TRIM(AK1735),[1]Sheet1!$S:$T,2,FALSE)</f>
        <v>#N/A</v>
      </c>
      <c r="AO1735" s="12">
        <f t="shared" si="392"/>
        <v>0</v>
      </c>
      <c r="AP1735" s="10">
        <f t="shared" si="393"/>
        <v>0</v>
      </c>
      <c r="AR1735" s="12" t="b">
        <f t="shared" si="394"/>
        <v>0</v>
      </c>
      <c r="AT1735">
        <v>152376</v>
      </c>
      <c r="AU1735" t="s">
        <v>6632</v>
      </c>
      <c r="AV1735" t="s">
        <v>5574</v>
      </c>
      <c r="AW1735" s="13">
        <f t="shared" si="395"/>
        <v>8102.4</v>
      </c>
      <c r="AX1735" s="13">
        <f t="shared" si="396"/>
        <v>0</v>
      </c>
      <c r="AZ1735" t="str">
        <f t="shared" si="397"/>
        <v>27/04/2015;76487032000206;8102,40;0,00</v>
      </c>
    </row>
    <row r="1736" spans="1:52" x14ac:dyDescent="0.2">
      <c r="A1736" s="6" t="s">
        <v>3987</v>
      </c>
      <c r="B1736" s="6">
        <v>151623</v>
      </c>
      <c r="C1736" s="1">
        <v>42109</v>
      </c>
      <c r="D1736" s="6" t="s">
        <v>1986</v>
      </c>
      <c r="E1736" s="6" t="s">
        <v>3989</v>
      </c>
      <c r="F1736" s="9">
        <v>720.55</v>
      </c>
      <c r="G1736" s="9">
        <v>720.55</v>
      </c>
      <c r="H1736" s="9">
        <v>86.47</v>
      </c>
      <c r="I1736" s="6" t="s">
        <v>4011</v>
      </c>
      <c r="J1736" s="9">
        <v>0</v>
      </c>
      <c r="K1736" s="9">
        <v>0</v>
      </c>
      <c r="L1736" s="6" t="s">
        <v>3990</v>
      </c>
      <c r="M1736" s="9">
        <v>0</v>
      </c>
      <c r="N1736" s="9">
        <v>0</v>
      </c>
      <c r="O1736" s="6" t="s">
        <v>3990</v>
      </c>
      <c r="P1736" s="7">
        <v>720.55</v>
      </c>
      <c r="Q1736" s="7">
        <v>11.89</v>
      </c>
      <c r="R1736" s="6" t="s">
        <v>3992</v>
      </c>
      <c r="S1736" s="7">
        <v>720.55</v>
      </c>
      <c r="T1736" s="7">
        <v>54.76</v>
      </c>
      <c r="U1736" s="6" t="s">
        <v>3992</v>
      </c>
      <c r="V1736" s="6" t="s">
        <v>3992</v>
      </c>
      <c r="W1736" s="6">
        <v>7611960</v>
      </c>
      <c r="X1736" s="6" t="s">
        <v>1746</v>
      </c>
      <c r="Y1736" s="6" t="s">
        <v>1747</v>
      </c>
      <c r="Z1736" s="6" t="s">
        <v>1748</v>
      </c>
      <c r="AA1736" s="6"/>
      <c r="AB1736" s="5">
        <f t="shared" si="388"/>
        <v>151623</v>
      </c>
      <c r="AC1736" t="str">
        <f t="shared" si="389"/>
        <v>15/04/2015</v>
      </c>
      <c r="AD1736" t="str">
        <f t="shared" si="390"/>
        <v>09169096000190</v>
      </c>
      <c r="AE1736" s="11">
        <f t="shared" si="391"/>
        <v>720.55</v>
      </c>
      <c r="AF1736">
        <v>0</v>
      </c>
      <c r="AH1736" s="10">
        <v>6782692</v>
      </c>
      <c r="AI1736" s="10" t="s">
        <v>5728</v>
      </c>
      <c r="AJ1736" s="10">
        <v>151380</v>
      </c>
      <c r="AK1736" s="10" t="s">
        <v>4745</v>
      </c>
      <c r="AL1736" s="10" t="s">
        <v>5446</v>
      </c>
      <c r="AM1736" s="10" t="s">
        <v>5477</v>
      </c>
      <c r="AN1736" s="12" t="e">
        <f>VLOOKUP(TRIM(AK1736),[1]Sheet1!$S:$T,2,FALSE)</f>
        <v>#N/A</v>
      </c>
      <c r="AO1736" s="12">
        <f t="shared" si="392"/>
        <v>0</v>
      </c>
      <c r="AP1736" s="10">
        <f t="shared" si="393"/>
        <v>0</v>
      </c>
      <c r="AR1736" s="12" t="b">
        <f t="shared" si="394"/>
        <v>0</v>
      </c>
      <c r="AT1736">
        <v>152377</v>
      </c>
      <c r="AU1736" t="s">
        <v>6632</v>
      </c>
      <c r="AV1736" t="s">
        <v>5428</v>
      </c>
      <c r="AW1736" s="13">
        <f t="shared" si="395"/>
        <v>62.6</v>
      </c>
      <c r="AX1736" s="13">
        <f t="shared" si="396"/>
        <v>0</v>
      </c>
      <c r="AZ1736" t="str">
        <f t="shared" si="397"/>
        <v>27/04/2015;04337168000148;62,60;0,00</v>
      </c>
    </row>
    <row r="1737" spans="1:52" x14ac:dyDescent="0.2">
      <c r="A1737" s="6" t="s">
        <v>3987</v>
      </c>
      <c r="B1737" s="6">
        <v>151624</v>
      </c>
      <c r="C1737" s="1">
        <v>42109</v>
      </c>
      <c r="D1737" s="6" t="s">
        <v>1986</v>
      </c>
      <c r="E1737" s="6" t="s">
        <v>3989</v>
      </c>
      <c r="F1737" s="9">
        <v>179.5</v>
      </c>
      <c r="G1737" s="9">
        <v>185.36</v>
      </c>
      <c r="H1737" s="9">
        <v>33.36</v>
      </c>
      <c r="I1737" s="6" t="s">
        <v>4360</v>
      </c>
      <c r="J1737" s="9">
        <v>0</v>
      </c>
      <c r="K1737" s="9">
        <v>0</v>
      </c>
      <c r="L1737" s="6" t="s">
        <v>3990</v>
      </c>
      <c r="M1737" s="9">
        <v>161.18</v>
      </c>
      <c r="N1737" s="9">
        <v>24.18</v>
      </c>
      <c r="O1737" s="6" t="s">
        <v>1932</v>
      </c>
      <c r="P1737" s="7">
        <v>161.18</v>
      </c>
      <c r="Q1737" s="7">
        <v>2.66</v>
      </c>
      <c r="R1737" s="6" t="s">
        <v>3992</v>
      </c>
      <c r="S1737" s="7">
        <v>161.18</v>
      </c>
      <c r="T1737" s="7">
        <v>12.25</v>
      </c>
      <c r="U1737" s="6" t="s">
        <v>3992</v>
      </c>
      <c r="V1737" s="6" t="s">
        <v>3992</v>
      </c>
      <c r="W1737" s="6">
        <v>6799262</v>
      </c>
      <c r="X1737" s="6" t="s">
        <v>4049</v>
      </c>
      <c r="Y1737" s="6" t="s">
        <v>4960</v>
      </c>
      <c r="Z1737" s="6" t="s">
        <v>4961</v>
      </c>
      <c r="AA1737" s="6"/>
      <c r="AB1737" s="5">
        <f t="shared" si="388"/>
        <v>151624</v>
      </c>
      <c r="AC1737" t="str">
        <f t="shared" si="389"/>
        <v>15/04/2015</v>
      </c>
      <c r="AD1737" t="str">
        <f t="shared" si="390"/>
        <v>54177886000172</v>
      </c>
      <c r="AE1737" s="11">
        <f t="shared" si="391"/>
        <v>179.5</v>
      </c>
      <c r="AF1737">
        <f t="shared" ref="AF1737:AF1738" si="398">SUMIF(AJ:AJ,B1737,AP:AP)</f>
        <v>0</v>
      </c>
      <c r="AH1737" s="10">
        <v>7467528</v>
      </c>
      <c r="AI1737" s="10" t="s">
        <v>5623</v>
      </c>
      <c r="AJ1737" s="10">
        <v>151381</v>
      </c>
      <c r="AK1737" s="10" t="s">
        <v>5102</v>
      </c>
      <c r="AL1737" s="10" t="s">
        <v>5446</v>
      </c>
      <c r="AM1737" s="10" t="s">
        <v>5474</v>
      </c>
      <c r="AN1737" s="12" t="e">
        <f>VLOOKUP(TRIM(AK1737),[1]Sheet1!$S:$T,2,FALSE)</f>
        <v>#N/A</v>
      </c>
      <c r="AO1737" s="12">
        <f t="shared" si="392"/>
        <v>0</v>
      </c>
      <c r="AP1737" s="10">
        <f t="shared" si="393"/>
        <v>0</v>
      </c>
      <c r="AR1737" s="12" t="b">
        <f t="shared" si="394"/>
        <v>0</v>
      </c>
      <c r="AT1737">
        <v>152378</v>
      </c>
      <c r="AU1737" t="s">
        <v>6632</v>
      </c>
      <c r="AV1737" t="s">
        <v>5428</v>
      </c>
      <c r="AW1737" s="13">
        <f t="shared" si="395"/>
        <v>62.6</v>
      </c>
      <c r="AX1737" s="13">
        <f t="shared" si="396"/>
        <v>0</v>
      </c>
      <c r="AZ1737" t="str">
        <f t="shared" si="397"/>
        <v>27/04/2015;04337168000148;62,60;0,00</v>
      </c>
    </row>
    <row r="1738" spans="1:52" x14ac:dyDescent="0.2">
      <c r="A1738" s="6" t="s">
        <v>3987</v>
      </c>
      <c r="B1738" s="6">
        <v>151625</v>
      </c>
      <c r="C1738" s="1">
        <v>42109</v>
      </c>
      <c r="D1738" s="6" t="s">
        <v>1986</v>
      </c>
      <c r="E1738" s="6" t="s">
        <v>3989</v>
      </c>
      <c r="F1738" s="9">
        <v>422.58</v>
      </c>
      <c r="G1738" s="9">
        <v>367.46</v>
      </c>
      <c r="H1738" s="9">
        <v>66.14</v>
      </c>
      <c r="I1738" s="6" t="s">
        <v>4360</v>
      </c>
      <c r="J1738" s="9">
        <v>0</v>
      </c>
      <c r="K1738" s="9">
        <v>0</v>
      </c>
      <c r="L1738" s="6" t="s">
        <v>3990</v>
      </c>
      <c r="M1738" s="9">
        <v>367.46</v>
      </c>
      <c r="N1738" s="9">
        <v>55.12</v>
      </c>
      <c r="O1738" s="6" t="s">
        <v>1932</v>
      </c>
      <c r="P1738" s="7">
        <v>367.46</v>
      </c>
      <c r="Q1738" s="7">
        <v>6.06</v>
      </c>
      <c r="R1738" s="6" t="s">
        <v>3992</v>
      </c>
      <c r="S1738" s="7">
        <v>367.46</v>
      </c>
      <c r="T1738" s="7">
        <v>27.93</v>
      </c>
      <c r="U1738" s="6" t="s">
        <v>3992</v>
      </c>
      <c r="V1738" s="6" t="s">
        <v>3992</v>
      </c>
      <c r="W1738" s="6">
        <v>6782692</v>
      </c>
      <c r="X1738" s="6" t="s">
        <v>4362</v>
      </c>
      <c r="Y1738" s="6" t="s">
        <v>1336</v>
      </c>
      <c r="Z1738" s="6" t="s">
        <v>1337</v>
      </c>
      <c r="AA1738" s="6"/>
      <c r="AB1738" s="5">
        <f t="shared" si="388"/>
        <v>151625</v>
      </c>
      <c r="AC1738" t="str">
        <f t="shared" si="389"/>
        <v>15/04/2015</v>
      </c>
      <c r="AD1738" t="str">
        <f t="shared" si="390"/>
        <v>02195445000108</v>
      </c>
      <c r="AE1738" s="11">
        <f t="shared" si="391"/>
        <v>422.58</v>
      </c>
      <c r="AF1738">
        <f t="shared" si="398"/>
        <v>0</v>
      </c>
      <c r="AH1738" s="10">
        <v>6784150</v>
      </c>
      <c r="AI1738" s="10" t="s">
        <v>5599</v>
      </c>
      <c r="AJ1738" s="10">
        <v>151382</v>
      </c>
      <c r="AK1738" s="10" t="s">
        <v>4847</v>
      </c>
      <c r="AL1738" s="10" t="s">
        <v>5446</v>
      </c>
      <c r="AM1738" s="10" t="s">
        <v>5522</v>
      </c>
      <c r="AN1738" s="12" t="e">
        <f>VLOOKUP(TRIM(AK1738),[1]Sheet1!$S:$T,2,FALSE)</f>
        <v>#N/A</v>
      </c>
      <c r="AO1738" s="12">
        <f t="shared" si="392"/>
        <v>0</v>
      </c>
      <c r="AP1738" s="10">
        <f t="shared" si="393"/>
        <v>0</v>
      </c>
      <c r="AR1738" s="12" t="b">
        <f t="shared" si="394"/>
        <v>0</v>
      </c>
      <c r="AT1738">
        <v>152379</v>
      </c>
      <c r="AU1738" t="s">
        <v>6632</v>
      </c>
      <c r="AV1738" t="s">
        <v>5817</v>
      </c>
      <c r="AW1738" s="13">
        <f t="shared" si="395"/>
        <v>4750.16</v>
      </c>
      <c r="AX1738" s="13">
        <f t="shared" si="396"/>
        <v>0</v>
      </c>
      <c r="AZ1738" t="str">
        <f t="shared" si="397"/>
        <v>27/04/2015;56992951000149;4750,16;0,00</v>
      </c>
    </row>
    <row r="1739" spans="1:52" x14ac:dyDescent="0.2">
      <c r="A1739" s="6" t="s">
        <v>3987</v>
      </c>
      <c r="B1739" s="6">
        <v>151626</v>
      </c>
      <c r="C1739" s="1">
        <v>42109</v>
      </c>
      <c r="D1739" s="6" t="s">
        <v>1926</v>
      </c>
      <c r="E1739" s="6" t="s">
        <v>5203</v>
      </c>
      <c r="F1739" s="9">
        <v>3149.76</v>
      </c>
      <c r="G1739" s="9">
        <v>3149.76</v>
      </c>
      <c r="H1739" s="9">
        <v>377.97</v>
      </c>
      <c r="I1739" s="6" t="s">
        <v>4011</v>
      </c>
      <c r="J1739" s="9">
        <v>0</v>
      </c>
      <c r="K1739" s="9">
        <v>0</v>
      </c>
      <c r="L1739" s="6" t="s">
        <v>3990</v>
      </c>
      <c r="M1739" s="9">
        <v>0</v>
      </c>
      <c r="N1739" s="9">
        <v>0</v>
      </c>
      <c r="O1739" s="6" t="s">
        <v>3990</v>
      </c>
      <c r="P1739" s="7">
        <v>3149.76</v>
      </c>
      <c r="Q1739" s="7">
        <v>51.97</v>
      </c>
      <c r="R1739" s="6" t="s">
        <v>3992</v>
      </c>
      <c r="S1739" s="7">
        <v>3149.76</v>
      </c>
      <c r="T1739" s="7">
        <v>239.38</v>
      </c>
      <c r="U1739" s="6" t="s">
        <v>3992</v>
      </c>
      <c r="V1739" s="6" t="s">
        <v>3992</v>
      </c>
      <c r="W1739" s="6">
        <v>6790179</v>
      </c>
      <c r="X1739" s="6" t="s">
        <v>4070</v>
      </c>
      <c r="Y1739" s="6" t="s">
        <v>1684</v>
      </c>
      <c r="Z1739" s="6" t="s">
        <v>1685</v>
      </c>
      <c r="AA1739" s="6"/>
      <c r="AB1739" s="5">
        <f t="shared" si="388"/>
        <v>151626</v>
      </c>
      <c r="AC1739" t="str">
        <f t="shared" si="389"/>
        <v>15/04/2015</v>
      </c>
      <c r="AD1739" t="str">
        <f t="shared" si="390"/>
        <v>03523188000140</v>
      </c>
      <c r="AE1739" s="11">
        <f t="shared" si="391"/>
        <v>3149.76</v>
      </c>
      <c r="AF1739">
        <v>0</v>
      </c>
      <c r="AH1739" s="10">
        <v>6784055</v>
      </c>
      <c r="AI1739" s="10" t="s">
        <v>5616</v>
      </c>
      <c r="AJ1739" s="10">
        <v>151383</v>
      </c>
      <c r="AK1739" s="10" t="s">
        <v>1489</v>
      </c>
      <c r="AL1739" s="10" t="s">
        <v>5583</v>
      </c>
      <c r="AM1739" s="10" t="s">
        <v>5470</v>
      </c>
      <c r="AN1739" s="12" t="e">
        <f>VLOOKUP(TRIM(AK1739),[1]Sheet1!$S:$T,2,FALSE)</f>
        <v>#N/A</v>
      </c>
      <c r="AO1739" s="12">
        <f t="shared" si="392"/>
        <v>0</v>
      </c>
      <c r="AP1739" s="10">
        <f t="shared" si="393"/>
        <v>0</v>
      </c>
      <c r="AR1739" s="12" t="b">
        <f t="shared" si="394"/>
        <v>0</v>
      </c>
      <c r="AT1739">
        <v>152382</v>
      </c>
      <c r="AU1739" t="s">
        <v>6632</v>
      </c>
      <c r="AV1739" t="s">
        <v>5854</v>
      </c>
      <c r="AW1739" s="13">
        <f t="shared" si="395"/>
        <v>78.959999999999994</v>
      </c>
      <c r="AX1739" s="13">
        <f t="shared" si="396"/>
        <v>0</v>
      </c>
      <c r="AZ1739" t="str">
        <f t="shared" si="397"/>
        <v>27/04/2015;71340830000106;78,96;0,00</v>
      </c>
    </row>
    <row r="1740" spans="1:52" x14ac:dyDescent="0.2">
      <c r="A1740" s="6" t="s">
        <v>3987</v>
      </c>
      <c r="B1740" s="6">
        <v>151627</v>
      </c>
      <c r="C1740" s="1">
        <v>42109</v>
      </c>
      <c r="D1740" s="6" t="s">
        <v>1926</v>
      </c>
      <c r="E1740" s="6" t="s">
        <v>4339</v>
      </c>
      <c r="F1740" s="9">
        <v>271.77</v>
      </c>
      <c r="G1740" s="9">
        <v>271.77</v>
      </c>
      <c r="H1740" s="9">
        <v>32.61</v>
      </c>
      <c r="I1740" s="6" t="s">
        <v>4106</v>
      </c>
      <c r="J1740" s="9">
        <v>0</v>
      </c>
      <c r="K1740" s="9">
        <v>0</v>
      </c>
      <c r="L1740" s="6" t="s">
        <v>3990</v>
      </c>
      <c r="M1740" s="9">
        <v>236.32</v>
      </c>
      <c r="N1740" s="9">
        <v>35.450000000000003</v>
      </c>
      <c r="O1740" s="6" t="s">
        <v>1932</v>
      </c>
      <c r="P1740" s="7">
        <v>236.32</v>
      </c>
      <c r="Q1740" s="7">
        <v>3.9</v>
      </c>
      <c r="R1740" s="6" t="s">
        <v>3992</v>
      </c>
      <c r="S1740" s="7">
        <v>236.32</v>
      </c>
      <c r="T1740" s="7">
        <v>17.96</v>
      </c>
      <c r="U1740" s="6" t="s">
        <v>3992</v>
      </c>
      <c r="V1740" s="6" t="s">
        <v>3992</v>
      </c>
      <c r="W1740" s="6">
        <v>6799478</v>
      </c>
      <c r="X1740" s="6" t="s">
        <v>4362</v>
      </c>
      <c r="Y1740" s="6" t="s">
        <v>1751</v>
      </c>
      <c r="Z1740" s="6" t="s">
        <v>1752</v>
      </c>
      <c r="AA1740" s="6"/>
      <c r="AB1740" s="5">
        <f t="shared" si="388"/>
        <v>151627</v>
      </c>
      <c r="AC1740" t="str">
        <f t="shared" si="389"/>
        <v>15/04/2015</v>
      </c>
      <c r="AD1740" t="str">
        <f t="shared" si="390"/>
        <v>93211084000274</v>
      </c>
      <c r="AE1740" s="11">
        <f t="shared" si="391"/>
        <v>271.77</v>
      </c>
      <c r="AF1740">
        <v>0</v>
      </c>
      <c r="AH1740" s="10">
        <v>6788745</v>
      </c>
      <c r="AI1740" s="10" t="s">
        <v>5977</v>
      </c>
      <c r="AJ1740" s="10">
        <v>151384</v>
      </c>
      <c r="AK1740" s="10" t="s">
        <v>1492</v>
      </c>
      <c r="AL1740" s="10" t="s">
        <v>5438</v>
      </c>
      <c r="AM1740" s="10" t="s">
        <v>5495</v>
      </c>
      <c r="AN1740" s="12" t="e">
        <f>VLOOKUP(TRIM(AK1740),[1]Sheet1!$S:$T,2,FALSE)</f>
        <v>#N/A</v>
      </c>
      <c r="AO1740" s="12">
        <f t="shared" si="392"/>
        <v>0</v>
      </c>
      <c r="AP1740" s="10">
        <f t="shared" si="393"/>
        <v>0</v>
      </c>
      <c r="AR1740" s="12" t="b">
        <f t="shared" si="394"/>
        <v>0</v>
      </c>
      <c r="AT1740">
        <v>152383</v>
      </c>
      <c r="AU1740" t="s">
        <v>6632</v>
      </c>
      <c r="AV1740" t="s">
        <v>5611</v>
      </c>
      <c r="AW1740" s="13">
        <f t="shared" si="395"/>
        <v>7905.6</v>
      </c>
      <c r="AX1740" s="13">
        <f t="shared" si="396"/>
        <v>0</v>
      </c>
      <c r="AZ1740" t="str">
        <f t="shared" si="397"/>
        <v>27/04/2015;74404229000209;7905,60;0,00</v>
      </c>
    </row>
    <row r="1741" spans="1:52" x14ac:dyDescent="0.2">
      <c r="A1741" s="6" t="s">
        <v>3987</v>
      </c>
      <c r="B1741" s="6">
        <v>151627</v>
      </c>
      <c r="C1741" s="1">
        <v>42109</v>
      </c>
      <c r="D1741" s="6" t="s">
        <v>1926</v>
      </c>
      <c r="E1741" s="6" t="s">
        <v>4339</v>
      </c>
      <c r="F1741" s="9">
        <v>793.39</v>
      </c>
      <c r="G1741" s="9">
        <v>793.39</v>
      </c>
      <c r="H1741" s="9">
        <v>95.21</v>
      </c>
      <c r="I1741" s="6" t="s">
        <v>4106</v>
      </c>
      <c r="J1741" s="9">
        <v>0</v>
      </c>
      <c r="K1741" s="9">
        <v>0</v>
      </c>
      <c r="L1741" s="6" t="s">
        <v>3990</v>
      </c>
      <c r="M1741" s="9">
        <v>689.9</v>
      </c>
      <c r="N1741" s="9">
        <v>103.49</v>
      </c>
      <c r="O1741" s="6" t="s">
        <v>1932</v>
      </c>
      <c r="P1741" s="7">
        <v>689.9</v>
      </c>
      <c r="Q1741" s="7">
        <v>11.38</v>
      </c>
      <c r="R1741" s="6" t="s">
        <v>3992</v>
      </c>
      <c r="S1741" s="7">
        <v>689.9</v>
      </c>
      <c r="T1741" s="7">
        <v>52.43</v>
      </c>
      <c r="U1741" s="6" t="s">
        <v>3992</v>
      </c>
      <c r="V1741" s="6" t="s">
        <v>3992</v>
      </c>
      <c r="W1741" s="6">
        <v>6799478</v>
      </c>
      <c r="X1741" s="6" t="s">
        <v>4362</v>
      </c>
      <c r="Y1741" s="6" t="s">
        <v>1753</v>
      </c>
      <c r="Z1741" s="6" t="s">
        <v>1754</v>
      </c>
      <c r="AA1741" s="6"/>
      <c r="AB1741" s="5">
        <f t="shared" si="388"/>
        <v>151627</v>
      </c>
      <c r="AC1741" t="str">
        <f t="shared" si="389"/>
        <v>15/04/2015</v>
      </c>
      <c r="AD1741" t="str">
        <f t="shared" si="390"/>
        <v>93211084000274</v>
      </c>
      <c r="AE1741" s="11">
        <f t="shared" si="391"/>
        <v>793.39</v>
      </c>
      <c r="AF1741">
        <v>0</v>
      </c>
      <c r="AH1741" s="10">
        <v>6789546</v>
      </c>
      <c r="AI1741" s="10" t="s">
        <v>5978</v>
      </c>
      <c r="AJ1741" s="10">
        <v>151385</v>
      </c>
      <c r="AK1741" s="10" t="s">
        <v>4528</v>
      </c>
      <c r="AL1741" s="10" t="s">
        <v>5438</v>
      </c>
      <c r="AM1741" s="10" t="s">
        <v>5515</v>
      </c>
      <c r="AN1741" s="12" t="e">
        <f>VLOOKUP(TRIM(AK1741),[1]Sheet1!$S:$T,2,FALSE)</f>
        <v>#N/A</v>
      </c>
      <c r="AO1741" s="12">
        <f t="shared" si="392"/>
        <v>0</v>
      </c>
      <c r="AP1741" s="10">
        <f t="shared" si="393"/>
        <v>0</v>
      </c>
      <c r="AR1741" s="12" t="b">
        <f t="shared" si="394"/>
        <v>0</v>
      </c>
      <c r="AT1741">
        <v>152384</v>
      </c>
      <c r="AU1741" t="s">
        <v>6632</v>
      </c>
      <c r="AV1741" t="s">
        <v>5640</v>
      </c>
      <c r="AW1741" s="13">
        <f t="shared" si="395"/>
        <v>329</v>
      </c>
      <c r="AX1741" s="13">
        <f t="shared" si="396"/>
        <v>0</v>
      </c>
      <c r="AZ1741" t="str">
        <f t="shared" si="397"/>
        <v>27/04/2015;48754139000157;329,00;0,00</v>
      </c>
    </row>
    <row r="1742" spans="1:52" x14ac:dyDescent="0.2">
      <c r="A1742" s="6" t="s">
        <v>3987</v>
      </c>
      <c r="B1742" s="6">
        <v>151628</v>
      </c>
      <c r="C1742" s="1">
        <v>42109</v>
      </c>
      <c r="D1742" s="6" t="s">
        <v>2074</v>
      </c>
      <c r="E1742" s="6" t="s">
        <v>4540</v>
      </c>
      <c r="F1742" s="9">
        <v>1264.8</v>
      </c>
      <c r="G1742" s="9">
        <v>0</v>
      </c>
      <c r="H1742" s="9">
        <v>0</v>
      </c>
      <c r="I1742" s="6" t="s">
        <v>3990</v>
      </c>
      <c r="J1742" s="9">
        <v>0</v>
      </c>
      <c r="K1742" s="9">
        <v>0</v>
      </c>
      <c r="L1742" s="6" t="s">
        <v>3990</v>
      </c>
      <c r="M1742" s="9">
        <v>0</v>
      </c>
      <c r="N1742" s="9">
        <v>0</v>
      </c>
      <c r="O1742" s="6" t="s">
        <v>3990</v>
      </c>
      <c r="P1742" s="7">
        <v>1264.8</v>
      </c>
      <c r="Q1742" s="7">
        <v>0</v>
      </c>
      <c r="R1742" s="6" t="s">
        <v>2075</v>
      </c>
      <c r="S1742" s="7">
        <v>1264.8</v>
      </c>
      <c r="T1742" s="7">
        <v>0</v>
      </c>
      <c r="U1742" s="6" t="s">
        <v>2075</v>
      </c>
      <c r="V1742" s="6" t="s">
        <v>3992</v>
      </c>
      <c r="W1742" s="6">
        <v>6784250</v>
      </c>
      <c r="X1742" s="6" t="s">
        <v>4362</v>
      </c>
      <c r="Y1742" s="6" t="s">
        <v>2682</v>
      </c>
      <c r="Z1742" s="6" t="s">
        <v>2683</v>
      </c>
      <c r="AA1742" s="6"/>
      <c r="AB1742" s="5">
        <f t="shared" si="388"/>
        <v>151628</v>
      </c>
      <c r="AC1742" t="str">
        <f t="shared" si="389"/>
        <v>15/04/2015</v>
      </c>
      <c r="AD1742" t="str">
        <f t="shared" si="390"/>
        <v>04337168000148</v>
      </c>
      <c r="AE1742" s="11">
        <f t="shared" si="391"/>
        <v>1264.8</v>
      </c>
      <c r="AF1742">
        <v>0</v>
      </c>
      <c r="AH1742" s="10">
        <v>7317799</v>
      </c>
      <c r="AI1742" s="10" t="s">
        <v>5979</v>
      </c>
      <c r="AJ1742" s="10">
        <v>151386</v>
      </c>
      <c r="AK1742" s="10" t="s">
        <v>4988</v>
      </c>
      <c r="AL1742" s="10" t="s">
        <v>5446</v>
      </c>
      <c r="AM1742" s="10" t="s">
        <v>5474</v>
      </c>
      <c r="AN1742" s="12" t="e">
        <f>VLOOKUP(TRIM(AK1742),[1]Sheet1!$S:$T,2,FALSE)</f>
        <v>#N/A</v>
      </c>
      <c r="AO1742" s="12">
        <f t="shared" si="392"/>
        <v>0</v>
      </c>
      <c r="AP1742" s="10">
        <f t="shared" si="393"/>
        <v>0</v>
      </c>
      <c r="AR1742" s="12" t="b">
        <f t="shared" si="394"/>
        <v>0</v>
      </c>
      <c r="AT1742">
        <v>152385</v>
      </c>
      <c r="AU1742" t="s">
        <v>6632</v>
      </c>
      <c r="AV1742" t="s">
        <v>5695</v>
      </c>
      <c r="AW1742" s="13">
        <f t="shared" si="395"/>
        <v>707</v>
      </c>
      <c r="AX1742" s="13">
        <f t="shared" si="396"/>
        <v>0</v>
      </c>
      <c r="AZ1742" t="str">
        <f t="shared" si="397"/>
        <v>27/04/2015;07760479000103;707,00;0,00</v>
      </c>
    </row>
    <row r="1743" spans="1:52" x14ac:dyDescent="0.2">
      <c r="A1743" s="6" t="s">
        <v>3987</v>
      </c>
      <c r="B1743" s="6">
        <v>151629</v>
      </c>
      <c r="C1743" s="1">
        <v>42109</v>
      </c>
      <c r="D1743" s="6" t="s">
        <v>1986</v>
      </c>
      <c r="E1743" s="6" t="s">
        <v>3989</v>
      </c>
      <c r="F1743" s="9">
        <v>146.49</v>
      </c>
      <c r="G1743" s="9">
        <v>146.49</v>
      </c>
      <c r="H1743" s="9">
        <v>26.37</v>
      </c>
      <c r="I1743" s="6" t="s">
        <v>4011</v>
      </c>
      <c r="J1743" s="9">
        <v>0</v>
      </c>
      <c r="K1743" s="9">
        <v>0</v>
      </c>
      <c r="L1743" s="6" t="s">
        <v>3990</v>
      </c>
      <c r="M1743" s="9">
        <v>0</v>
      </c>
      <c r="N1743" s="9">
        <v>0</v>
      </c>
      <c r="O1743" s="6" t="s">
        <v>3990</v>
      </c>
      <c r="P1743" s="7">
        <v>146.49</v>
      </c>
      <c r="Q1743" s="7">
        <v>2.42</v>
      </c>
      <c r="R1743" s="6" t="s">
        <v>3992</v>
      </c>
      <c r="S1743" s="7">
        <v>146.49</v>
      </c>
      <c r="T1743" s="7">
        <v>11.13</v>
      </c>
      <c r="U1743" s="6" t="s">
        <v>3992</v>
      </c>
      <c r="V1743" s="6" t="s">
        <v>3992</v>
      </c>
      <c r="W1743" s="6">
        <v>6792805</v>
      </c>
      <c r="X1743" s="6" t="s">
        <v>1756</v>
      </c>
      <c r="Y1743" s="6" t="s">
        <v>1757</v>
      </c>
      <c r="Z1743" s="6" t="s">
        <v>1758</v>
      </c>
      <c r="AA1743" s="6"/>
      <c r="AB1743" s="5">
        <f t="shared" si="388"/>
        <v>151629</v>
      </c>
      <c r="AC1743" t="str">
        <f t="shared" si="389"/>
        <v>15/04/2015</v>
      </c>
      <c r="AD1743" t="str">
        <f t="shared" si="390"/>
        <v>52541760000100</v>
      </c>
      <c r="AE1743" s="11">
        <f t="shared" si="391"/>
        <v>146.49</v>
      </c>
      <c r="AF1743">
        <v>0</v>
      </c>
      <c r="AH1743" s="10">
        <v>6784736</v>
      </c>
      <c r="AI1743" s="10" t="s">
        <v>5638</v>
      </c>
      <c r="AJ1743" s="10">
        <v>151387</v>
      </c>
      <c r="AK1743" s="10" t="s">
        <v>2779</v>
      </c>
      <c r="AL1743" s="10" t="s">
        <v>5438</v>
      </c>
      <c r="AM1743" s="10" t="s">
        <v>5513</v>
      </c>
      <c r="AN1743" s="12" t="e">
        <f>VLOOKUP(TRIM(AK1743),[1]Sheet1!$S:$T,2,FALSE)</f>
        <v>#N/A</v>
      </c>
      <c r="AO1743" s="12">
        <f t="shared" si="392"/>
        <v>0</v>
      </c>
      <c r="AP1743" s="10">
        <f t="shared" si="393"/>
        <v>0</v>
      </c>
      <c r="AR1743" s="12" t="b">
        <f t="shared" si="394"/>
        <v>0</v>
      </c>
      <c r="AT1743">
        <v>152386</v>
      </c>
      <c r="AU1743" t="s">
        <v>6632</v>
      </c>
      <c r="AV1743" t="s">
        <v>5586</v>
      </c>
      <c r="AW1743" s="13">
        <f t="shared" si="395"/>
        <v>44.25</v>
      </c>
      <c r="AX1743" s="13">
        <f t="shared" si="396"/>
        <v>0</v>
      </c>
      <c r="AZ1743" t="str">
        <f t="shared" si="397"/>
        <v>27/04/2015;06020318000544;44,25;0,00</v>
      </c>
    </row>
    <row r="1744" spans="1:52" x14ac:dyDescent="0.2">
      <c r="A1744" s="6" t="s">
        <v>3987</v>
      </c>
      <c r="B1744" s="6">
        <v>151630</v>
      </c>
      <c r="C1744" s="1">
        <v>42109</v>
      </c>
      <c r="D1744" s="6" t="s">
        <v>1924</v>
      </c>
      <c r="E1744" s="6" t="s">
        <v>4345</v>
      </c>
      <c r="F1744" s="9">
        <v>566.67999999999995</v>
      </c>
      <c r="G1744" s="9">
        <v>566.67999999999995</v>
      </c>
      <c r="H1744" s="9">
        <v>68</v>
      </c>
      <c r="I1744" s="6" t="s">
        <v>4011</v>
      </c>
      <c r="J1744" s="9">
        <v>0</v>
      </c>
      <c r="K1744" s="9">
        <v>0</v>
      </c>
      <c r="L1744" s="6" t="s">
        <v>3990</v>
      </c>
      <c r="M1744" s="9">
        <v>0</v>
      </c>
      <c r="N1744" s="9">
        <v>0</v>
      </c>
      <c r="O1744" s="6" t="s">
        <v>3990</v>
      </c>
      <c r="P1744" s="7">
        <v>566.67999999999995</v>
      </c>
      <c r="Q1744" s="7">
        <v>9.35</v>
      </c>
      <c r="R1744" s="6" t="s">
        <v>3992</v>
      </c>
      <c r="S1744" s="7">
        <v>566.67999999999995</v>
      </c>
      <c r="T1744" s="7">
        <v>43.07</v>
      </c>
      <c r="U1744" s="6" t="s">
        <v>3992</v>
      </c>
      <c r="V1744" s="6" t="s">
        <v>3992</v>
      </c>
      <c r="W1744" s="6">
        <v>6787487</v>
      </c>
      <c r="X1744" s="6" t="s">
        <v>2852</v>
      </c>
      <c r="Y1744" s="6" t="s">
        <v>3250</v>
      </c>
      <c r="Z1744" s="6" t="s">
        <v>3251</v>
      </c>
      <c r="AA1744" s="6"/>
      <c r="AB1744" s="5">
        <f t="shared" si="388"/>
        <v>151630</v>
      </c>
      <c r="AC1744" t="str">
        <f t="shared" si="389"/>
        <v>15/04/2015</v>
      </c>
      <c r="AD1744" t="str">
        <f t="shared" si="390"/>
        <v>07358761000169</v>
      </c>
      <c r="AE1744" s="11">
        <f t="shared" si="391"/>
        <v>566.67999999999995</v>
      </c>
      <c r="AF1744">
        <v>0</v>
      </c>
      <c r="AH1744" s="10">
        <v>6783616</v>
      </c>
      <c r="AI1744" s="10" t="s">
        <v>5875</v>
      </c>
      <c r="AJ1744" s="10">
        <v>151388</v>
      </c>
      <c r="AK1744" s="10" t="s">
        <v>1496</v>
      </c>
      <c r="AL1744" s="10" t="s">
        <v>5583</v>
      </c>
      <c r="AM1744" s="10" t="s">
        <v>5735</v>
      </c>
      <c r="AN1744" s="12" t="e">
        <f>VLOOKUP(TRIM(AK1744),[1]Sheet1!$S:$T,2,FALSE)</f>
        <v>#N/A</v>
      </c>
      <c r="AO1744" s="12">
        <f t="shared" si="392"/>
        <v>0</v>
      </c>
      <c r="AP1744" s="10">
        <f t="shared" si="393"/>
        <v>0</v>
      </c>
      <c r="AR1744" s="12" t="b">
        <f t="shared" si="394"/>
        <v>0</v>
      </c>
      <c r="AT1744">
        <v>152387</v>
      </c>
      <c r="AU1744" t="s">
        <v>6632</v>
      </c>
      <c r="AV1744" t="s">
        <v>5628</v>
      </c>
      <c r="AW1744" s="13">
        <f t="shared" si="395"/>
        <v>561.82000000000005</v>
      </c>
      <c r="AX1744" s="13">
        <f t="shared" si="396"/>
        <v>0</v>
      </c>
      <c r="AZ1744" t="str">
        <f t="shared" si="397"/>
        <v>27/04/2015;17543420000117;561,82;0,00</v>
      </c>
    </row>
    <row r="1745" spans="1:52" x14ac:dyDescent="0.2">
      <c r="A1745" s="6" t="s">
        <v>3987</v>
      </c>
      <c r="B1745" s="6">
        <v>151631</v>
      </c>
      <c r="C1745" s="1">
        <v>42109</v>
      </c>
      <c r="D1745" s="6" t="s">
        <v>1986</v>
      </c>
      <c r="E1745" s="6" t="s">
        <v>3989</v>
      </c>
      <c r="F1745" s="9">
        <v>215.66</v>
      </c>
      <c r="G1745" s="9">
        <v>196.05</v>
      </c>
      <c r="H1745" s="9">
        <v>35.29</v>
      </c>
      <c r="I1745" s="6" t="s">
        <v>4360</v>
      </c>
      <c r="J1745" s="9">
        <v>0</v>
      </c>
      <c r="K1745" s="9">
        <v>0</v>
      </c>
      <c r="L1745" s="6" t="s">
        <v>3990</v>
      </c>
      <c r="M1745" s="9">
        <v>196.05</v>
      </c>
      <c r="N1745" s="9">
        <v>19.61</v>
      </c>
      <c r="O1745" s="6" t="s">
        <v>1932</v>
      </c>
      <c r="P1745" s="7">
        <v>196.05</v>
      </c>
      <c r="Q1745" s="7">
        <v>3.23</v>
      </c>
      <c r="R1745" s="6" t="s">
        <v>3992</v>
      </c>
      <c r="S1745" s="7">
        <v>196.05</v>
      </c>
      <c r="T1745" s="7">
        <v>14.9</v>
      </c>
      <c r="U1745" s="6" t="s">
        <v>3992</v>
      </c>
      <c r="V1745" s="6" t="s">
        <v>3992</v>
      </c>
      <c r="W1745" s="6">
        <v>6782688</v>
      </c>
      <c r="X1745" s="6" t="s">
        <v>4888</v>
      </c>
      <c r="Y1745" s="6" t="s">
        <v>5068</v>
      </c>
      <c r="Z1745" s="6" t="s">
        <v>5069</v>
      </c>
      <c r="AA1745" s="6"/>
      <c r="AB1745" s="5">
        <f t="shared" si="388"/>
        <v>151631</v>
      </c>
      <c r="AC1745" t="str">
        <f t="shared" si="389"/>
        <v>15/04/2015</v>
      </c>
      <c r="AD1745" t="str">
        <f t="shared" si="390"/>
        <v>86720729000158</v>
      </c>
      <c r="AE1745" s="11">
        <f t="shared" si="391"/>
        <v>215.66</v>
      </c>
      <c r="AF1745">
        <f>SUMIF(AJ:AJ,B1745,AP:AP)</f>
        <v>0</v>
      </c>
      <c r="AH1745" s="10">
        <v>7139027</v>
      </c>
      <c r="AI1745" s="10" t="s">
        <v>5980</v>
      </c>
      <c r="AJ1745" s="10">
        <v>151389</v>
      </c>
      <c r="AK1745" s="10" t="s">
        <v>4337</v>
      </c>
      <c r="AL1745" s="10" t="s">
        <v>5438</v>
      </c>
      <c r="AM1745" s="10" t="s">
        <v>5477</v>
      </c>
      <c r="AN1745" s="12" t="e">
        <f>VLOOKUP(TRIM(AK1745),[1]Sheet1!$S:$T,2,FALSE)</f>
        <v>#N/A</v>
      </c>
      <c r="AO1745" s="12">
        <f t="shared" si="392"/>
        <v>0</v>
      </c>
      <c r="AP1745" s="10">
        <f t="shared" si="393"/>
        <v>0</v>
      </c>
      <c r="AR1745" s="12" t="b">
        <f t="shared" si="394"/>
        <v>0</v>
      </c>
      <c r="AT1745">
        <v>152388</v>
      </c>
      <c r="AU1745" t="s">
        <v>6632</v>
      </c>
      <c r="AV1745" t="s">
        <v>5599</v>
      </c>
      <c r="AW1745" s="13">
        <f t="shared" si="395"/>
        <v>5072.8999999999996</v>
      </c>
      <c r="AX1745" s="13">
        <f t="shared" si="396"/>
        <v>0</v>
      </c>
      <c r="AZ1745" t="str">
        <f t="shared" si="397"/>
        <v>27/04/2015;59105999000348;5072,90;0,00</v>
      </c>
    </row>
    <row r="1746" spans="1:52" x14ac:dyDescent="0.2">
      <c r="A1746" s="6" t="s">
        <v>3987</v>
      </c>
      <c r="B1746" s="6">
        <v>151632</v>
      </c>
      <c r="C1746" s="1">
        <v>42109</v>
      </c>
      <c r="D1746" s="6" t="s">
        <v>1986</v>
      </c>
      <c r="E1746" s="6" t="s">
        <v>3989</v>
      </c>
      <c r="F1746" s="9">
        <v>186.56</v>
      </c>
      <c r="G1746" s="9">
        <v>237.89</v>
      </c>
      <c r="H1746" s="9">
        <v>42.82</v>
      </c>
      <c r="I1746" s="6" t="s">
        <v>4011</v>
      </c>
      <c r="J1746" s="9">
        <v>0</v>
      </c>
      <c r="K1746" s="9">
        <v>0</v>
      </c>
      <c r="L1746" s="6" t="s">
        <v>3990</v>
      </c>
      <c r="M1746" s="9">
        <v>0</v>
      </c>
      <c r="N1746" s="9">
        <v>0</v>
      </c>
      <c r="O1746" s="6" t="s">
        <v>3990</v>
      </c>
      <c r="P1746" s="7">
        <v>237.89</v>
      </c>
      <c r="Q1746" s="7">
        <v>3.93</v>
      </c>
      <c r="R1746" s="6" t="s">
        <v>3992</v>
      </c>
      <c r="S1746" s="7">
        <v>237.89</v>
      </c>
      <c r="T1746" s="7">
        <v>18.079999999999998</v>
      </c>
      <c r="U1746" s="6" t="s">
        <v>3992</v>
      </c>
      <c r="V1746" s="6" t="s">
        <v>3992</v>
      </c>
      <c r="W1746" s="6">
        <v>7618625</v>
      </c>
      <c r="X1746" s="6" t="s">
        <v>2858</v>
      </c>
      <c r="Y1746" s="6" t="s">
        <v>2859</v>
      </c>
      <c r="Z1746" s="6" t="s">
        <v>2860</v>
      </c>
      <c r="AA1746" s="6"/>
      <c r="AB1746" s="5">
        <f t="shared" si="388"/>
        <v>151632</v>
      </c>
      <c r="AC1746" t="str">
        <f t="shared" si="389"/>
        <v>15/04/2015</v>
      </c>
      <c r="AD1746" t="str">
        <f t="shared" si="390"/>
        <v>00068309000113</v>
      </c>
      <c r="AE1746" s="11">
        <f t="shared" si="391"/>
        <v>186.56</v>
      </c>
      <c r="AF1746">
        <v>0</v>
      </c>
      <c r="AH1746" s="10">
        <v>6851406</v>
      </c>
      <c r="AI1746" s="10" t="s">
        <v>5981</v>
      </c>
      <c r="AJ1746" s="10">
        <v>151390</v>
      </c>
      <c r="AK1746" s="10" t="s">
        <v>1500</v>
      </c>
      <c r="AL1746" s="10" t="s">
        <v>5438</v>
      </c>
      <c r="AM1746" s="10" t="s">
        <v>5522</v>
      </c>
      <c r="AN1746" s="12" t="e">
        <f>VLOOKUP(TRIM(AK1746),[1]Sheet1!$S:$T,2,FALSE)</f>
        <v>#N/A</v>
      </c>
      <c r="AO1746" s="12">
        <f t="shared" si="392"/>
        <v>0</v>
      </c>
      <c r="AP1746" s="10">
        <f t="shared" si="393"/>
        <v>0</v>
      </c>
      <c r="AR1746" s="12" t="b">
        <f t="shared" si="394"/>
        <v>0</v>
      </c>
      <c r="AT1746">
        <v>152389</v>
      </c>
      <c r="AU1746" t="s">
        <v>6632</v>
      </c>
      <c r="AV1746" t="s">
        <v>5599</v>
      </c>
      <c r="AW1746" s="13">
        <f t="shared" si="395"/>
        <v>1958.91</v>
      </c>
      <c r="AX1746" s="13">
        <f t="shared" si="396"/>
        <v>0</v>
      </c>
      <c r="AZ1746" t="str">
        <f t="shared" si="397"/>
        <v>27/04/2015;59105999000348;1958,91;0,00</v>
      </c>
    </row>
    <row r="1747" spans="1:52" x14ac:dyDescent="0.2">
      <c r="A1747" s="6" t="s">
        <v>3987</v>
      </c>
      <c r="B1747" s="6">
        <v>151633</v>
      </c>
      <c r="C1747" s="1">
        <v>42109</v>
      </c>
      <c r="D1747" s="6" t="s">
        <v>1924</v>
      </c>
      <c r="E1747" s="6" t="s">
        <v>5203</v>
      </c>
      <c r="F1747" s="9">
        <v>659.13</v>
      </c>
      <c r="G1747" s="9">
        <v>566.51</v>
      </c>
      <c r="H1747" s="9">
        <v>22.66</v>
      </c>
      <c r="I1747" s="6" t="s">
        <v>4360</v>
      </c>
      <c r="J1747" s="9">
        <v>0</v>
      </c>
      <c r="K1747" s="9">
        <v>0</v>
      </c>
      <c r="L1747" s="6" t="s">
        <v>3990</v>
      </c>
      <c r="M1747" s="9">
        <v>566.51</v>
      </c>
      <c r="N1747" s="9">
        <v>113.3</v>
      </c>
      <c r="O1747" s="6" t="s">
        <v>1932</v>
      </c>
      <c r="P1747" s="7">
        <v>566.51</v>
      </c>
      <c r="Q1747" s="7">
        <v>9.35</v>
      </c>
      <c r="R1747" s="6" t="s">
        <v>3992</v>
      </c>
      <c r="S1747" s="7">
        <v>566.51</v>
      </c>
      <c r="T1747" s="7">
        <v>43.05</v>
      </c>
      <c r="U1747" s="6" t="s">
        <v>3992</v>
      </c>
      <c r="V1747" s="6" t="s">
        <v>3992</v>
      </c>
      <c r="W1747" s="6">
        <v>6829299</v>
      </c>
      <c r="X1747" s="6" t="s">
        <v>4382</v>
      </c>
      <c r="Y1747" s="6" t="s">
        <v>5009</v>
      </c>
      <c r="Z1747" s="6" t="s">
        <v>5010</v>
      </c>
      <c r="AA1747" s="6"/>
      <c r="AB1747" s="5">
        <f t="shared" si="388"/>
        <v>151633</v>
      </c>
      <c r="AC1747" t="str">
        <f t="shared" si="389"/>
        <v>15/04/2015</v>
      </c>
      <c r="AD1747" t="str">
        <f t="shared" si="390"/>
        <v>12403670000138</v>
      </c>
      <c r="AE1747" s="11">
        <f t="shared" si="391"/>
        <v>659.13</v>
      </c>
      <c r="AF1747">
        <f t="shared" ref="AF1747:AF1767" si="399">SUMIF(AJ:AJ,B1747,AP:AP)</f>
        <v>0</v>
      </c>
      <c r="AH1747" s="10">
        <v>6785128</v>
      </c>
      <c r="AI1747" s="10" t="s">
        <v>5982</v>
      </c>
      <c r="AJ1747" s="10">
        <v>151391</v>
      </c>
      <c r="AK1747" s="10" t="s">
        <v>1503</v>
      </c>
      <c r="AL1747" s="10" t="s">
        <v>5446</v>
      </c>
      <c r="AM1747" s="10" t="s">
        <v>5477</v>
      </c>
      <c r="AN1747" s="12" t="e">
        <f>VLOOKUP(TRIM(AK1747),[1]Sheet1!$S:$T,2,FALSE)</f>
        <v>#N/A</v>
      </c>
      <c r="AO1747" s="12">
        <f t="shared" si="392"/>
        <v>0</v>
      </c>
      <c r="AP1747" s="10">
        <f t="shared" si="393"/>
        <v>0</v>
      </c>
      <c r="AR1747" s="12" t="b">
        <f t="shared" si="394"/>
        <v>0</v>
      </c>
      <c r="AT1747">
        <v>152390</v>
      </c>
      <c r="AU1747" t="s">
        <v>6632</v>
      </c>
      <c r="AV1747" t="s">
        <v>5599</v>
      </c>
      <c r="AW1747" s="13">
        <f t="shared" si="395"/>
        <v>1632.43</v>
      </c>
      <c r="AX1747" s="13">
        <f t="shared" si="396"/>
        <v>0</v>
      </c>
      <c r="AZ1747" t="str">
        <f t="shared" si="397"/>
        <v>27/04/2015;59105999000348;1632,43;0,00</v>
      </c>
    </row>
    <row r="1748" spans="1:52" x14ac:dyDescent="0.2">
      <c r="A1748" s="6" t="s">
        <v>3987</v>
      </c>
      <c r="B1748" s="6">
        <v>151633</v>
      </c>
      <c r="C1748" s="1">
        <v>42109</v>
      </c>
      <c r="D1748" s="6" t="s">
        <v>1924</v>
      </c>
      <c r="E1748" s="6" t="s">
        <v>5203</v>
      </c>
      <c r="F1748" s="9">
        <v>659.13</v>
      </c>
      <c r="G1748" s="9">
        <v>566.52</v>
      </c>
      <c r="H1748" s="9">
        <v>22.66</v>
      </c>
      <c r="I1748" s="6" t="s">
        <v>4360</v>
      </c>
      <c r="J1748" s="9">
        <v>0</v>
      </c>
      <c r="K1748" s="9">
        <v>0</v>
      </c>
      <c r="L1748" s="6" t="s">
        <v>3990</v>
      </c>
      <c r="M1748" s="9">
        <v>566.52</v>
      </c>
      <c r="N1748" s="9">
        <v>113.3</v>
      </c>
      <c r="O1748" s="6" t="s">
        <v>1932</v>
      </c>
      <c r="P1748" s="7">
        <v>566.52</v>
      </c>
      <c r="Q1748" s="7">
        <v>9.35</v>
      </c>
      <c r="R1748" s="6" t="s">
        <v>3992</v>
      </c>
      <c r="S1748" s="7">
        <v>566.52</v>
      </c>
      <c r="T1748" s="7">
        <v>43.06</v>
      </c>
      <c r="U1748" s="6" t="s">
        <v>3992</v>
      </c>
      <c r="V1748" s="6" t="s">
        <v>3992</v>
      </c>
      <c r="W1748" s="6">
        <v>6829299</v>
      </c>
      <c r="X1748" s="6" t="s">
        <v>4382</v>
      </c>
      <c r="Y1748" s="6" t="s">
        <v>5021</v>
      </c>
      <c r="Z1748" s="6" t="s">
        <v>3624</v>
      </c>
      <c r="AA1748" s="6"/>
      <c r="AB1748" s="5">
        <f t="shared" si="388"/>
        <v>151633</v>
      </c>
      <c r="AC1748" t="str">
        <f t="shared" si="389"/>
        <v>15/04/2015</v>
      </c>
      <c r="AD1748" t="str">
        <f t="shared" si="390"/>
        <v>12403670000138</v>
      </c>
      <c r="AE1748" s="11">
        <f t="shared" si="391"/>
        <v>659.13</v>
      </c>
      <c r="AF1748">
        <f t="shared" si="399"/>
        <v>0</v>
      </c>
      <c r="AH1748" s="10">
        <v>6785128</v>
      </c>
      <c r="AI1748" s="10" t="s">
        <v>5982</v>
      </c>
      <c r="AJ1748" s="10">
        <v>151391</v>
      </c>
      <c r="AK1748" s="10" t="s">
        <v>5124</v>
      </c>
      <c r="AL1748" s="10" t="s">
        <v>5446</v>
      </c>
      <c r="AM1748" s="10" t="s">
        <v>5477</v>
      </c>
      <c r="AN1748" s="12" t="e">
        <f>VLOOKUP(TRIM(AK1748),[1]Sheet1!$S:$T,2,FALSE)</f>
        <v>#N/A</v>
      </c>
      <c r="AO1748" s="12">
        <f t="shared" si="392"/>
        <v>0</v>
      </c>
      <c r="AP1748" s="10">
        <f t="shared" si="393"/>
        <v>0</v>
      </c>
      <c r="AR1748" s="12" t="b">
        <f t="shared" si="394"/>
        <v>0</v>
      </c>
      <c r="AT1748">
        <v>152391</v>
      </c>
      <c r="AU1748" t="s">
        <v>6632</v>
      </c>
      <c r="AV1748" t="s">
        <v>5610</v>
      </c>
      <c r="AW1748" s="13">
        <f t="shared" si="395"/>
        <v>130.52000000000001</v>
      </c>
      <c r="AX1748" s="13">
        <f t="shared" si="396"/>
        <v>0</v>
      </c>
      <c r="AZ1748" t="str">
        <f t="shared" si="397"/>
        <v>27/04/2015;01498525000161;130,52;0,00</v>
      </c>
    </row>
    <row r="1749" spans="1:52" x14ac:dyDescent="0.2">
      <c r="A1749" s="6" t="s">
        <v>3987</v>
      </c>
      <c r="B1749" s="6">
        <v>151634</v>
      </c>
      <c r="C1749" s="1">
        <v>42109</v>
      </c>
      <c r="D1749" s="6" t="s">
        <v>2668</v>
      </c>
      <c r="E1749" s="6" t="s">
        <v>4345</v>
      </c>
      <c r="F1749" s="9">
        <v>101.17</v>
      </c>
      <c r="G1749" s="9">
        <v>101.17</v>
      </c>
      <c r="H1749" s="9">
        <v>18.21</v>
      </c>
      <c r="I1749" s="6" t="s">
        <v>4360</v>
      </c>
      <c r="J1749" s="9">
        <v>0</v>
      </c>
      <c r="K1749" s="9">
        <v>0</v>
      </c>
      <c r="L1749" s="6" t="s">
        <v>3990</v>
      </c>
      <c r="M1749" s="9">
        <v>91.97</v>
      </c>
      <c r="N1749" s="9">
        <v>9.1999999999999993</v>
      </c>
      <c r="O1749" s="6" t="s">
        <v>1932</v>
      </c>
      <c r="P1749" s="7">
        <v>91.97</v>
      </c>
      <c r="Q1749" s="7">
        <v>1.52</v>
      </c>
      <c r="R1749" s="6" t="s">
        <v>3992</v>
      </c>
      <c r="S1749" s="7">
        <v>91.97</v>
      </c>
      <c r="T1749" s="7">
        <v>6.99</v>
      </c>
      <c r="U1749" s="6" t="s">
        <v>3992</v>
      </c>
      <c r="V1749" s="6" t="s">
        <v>3992</v>
      </c>
      <c r="W1749" s="6">
        <v>7543210</v>
      </c>
      <c r="X1749" s="6" t="s">
        <v>4978</v>
      </c>
      <c r="Y1749" s="6" t="s">
        <v>5096</v>
      </c>
      <c r="Z1749" s="6" t="s">
        <v>5097</v>
      </c>
      <c r="AA1749" s="6"/>
      <c r="AB1749" s="5">
        <f t="shared" si="388"/>
        <v>151634</v>
      </c>
      <c r="AC1749" t="str">
        <f t="shared" si="389"/>
        <v>15/04/2015</v>
      </c>
      <c r="AD1749" t="str">
        <f t="shared" si="390"/>
        <v>52845203001405</v>
      </c>
      <c r="AE1749" s="11">
        <f t="shared" si="391"/>
        <v>101.17</v>
      </c>
      <c r="AF1749">
        <f t="shared" si="399"/>
        <v>0</v>
      </c>
      <c r="AH1749" s="10">
        <v>7615356</v>
      </c>
      <c r="AI1749" s="10" t="s">
        <v>5983</v>
      </c>
      <c r="AJ1749" s="10">
        <v>151392</v>
      </c>
      <c r="AK1749" s="10" t="s">
        <v>4536</v>
      </c>
      <c r="AL1749" s="10" t="s">
        <v>5438</v>
      </c>
      <c r="AM1749" s="10" t="s">
        <v>5522</v>
      </c>
      <c r="AN1749" s="12" t="e">
        <f>VLOOKUP(TRIM(AK1749),[1]Sheet1!$S:$T,2,FALSE)</f>
        <v>#N/A</v>
      </c>
      <c r="AO1749" s="12">
        <f t="shared" si="392"/>
        <v>0</v>
      </c>
      <c r="AP1749" s="10">
        <f t="shared" si="393"/>
        <v>0</v>
      </c>
      <c r="AR1749" s="12" t="b">
        <f t="shared" si="394"/>
        <v>0</v>
      </c>
      <c r="AT1749">
        <v>152392</v>
      </c>
      <c r="AU1749" t="s">
        <v>6632</v>
      </c>
      <c r="AV1749" t="s">
        <v>5672</v>
      </c>
      <c r="AW1749" s="13">
        <f t="shared" si="395"/>
        <v>3450.05</v>
      </c>
      <c r="AX1749" s="13">
        <f t="shared" si="396"/>
        <v>0</v>
      </c>
      <c r="AZ1749" t="str">
        <f t="shared" si="397"/>
        <v>27/04/2015;07358761004318;3450,05;0,00</v>
      </c>
    </row>
    <row r="1750" spans="1:52" x14ac:dyDescent="0.2">
      <c r="A1750" s="6" t="s">
        <v>3987</v>
      </c>
      <c r="B1750" s="6">
        <v>151635</v>
      </c>
      <c r="C1750" s="1">
        <v>42109</v>
      </c>
      <c r="D1750" s="6" t="s">
        <v>1986</v>
      </c>
      <c r="E1750" s="6" t="s">
        <v>3989</v>
      </c>
      <c r="F1750" s="9">
        <v>596.39</v>
      </c>
      <c r="G1750" s="9">
        <v>518.6</v>
      </c>
      <c r="H1750" s="9">
        <v>93.35</v>
      </c>
      <c r="I1750" s="6" t="s">
        <v>4360</v>
      </c>
      <c r="J1750" s="9">
        <v>0</v>
      </c>
      <c r="K1750" s="9">
        <v>0</v>
      </c>
      <c r="L1750" s="6" t="s">
        <v>3990</v>
      </c>
      <c r="M1750" s="9">
        <v>518.6</v>
      </c>
      <c r="N1750" s="9">
        <v>77.790000000000006</v>
      </c>
      <c r="O1750" s="6" t="s">
        <v>1932</v>
      </c>
      <c r="P1750" s="7">
        <v>518.6</v>
      </c>
      <c r="Q1750" s="7">
        <v>8.56</v>
      </c>
      <c r="R1750" s="6" t="s">
        <v>3992</v>
      </c>
      <c r="S1750" s="7">
        <v>518.6</v>
      </c>
      <c r="T1750" s="7">
        <v>39.409999999999997</v>
      </c>
      <c r="U1750" s="6" t="s">
        <v>3992</v>
      </c>
      <c r="V1750" s="6" t="s">
        <v>3992</v>
      </c>
      <c r="W1750" s="6">
        <v>6783535</v>
      </c>
      <c r="X1750" s="6" t="s">
        <v>4362</v>
      </c>
      <c r="Y1750" s="6" t="s">
        <v>2132</v>
      </c>
      <c r="Z1750" s="6" t="s">
        <v>1126</v>
      </c>
      <c r="AA1750" s="6"/>
      <c r="AB1750" s="5">
        <f t="shared" si="388"/>
        <v>151635</v>
      </c>
      <c r="AC1750" t="str">
        <f t="shared" si="389"/>
        <v>15/04/2015</v>
      </c>
      <c r="AD1750" t="str">
        <f t="shared" si="390"/>
        <v>09262527000169</v>
      </c>
      <c r="AE1750" s="11">
        <f t="shared" si="391"/>
        <v>596.39</v>
      </c>
      <c r="AF1750">
        <f t="shared" si="399"/>
        <v>0</v>
      </c>
      <c r="AH1750" s="10">
        <v>6821116</v>
      </c>
      <c r="AI1750" s="10" t="s">
        <v>5624</v>
      </c>
      <c r="AJ1750" s="10">
        <v>151393</v>
      </c>
      <c r="AK1750" s="10" t="s">
        <v>2533</v>
      </c>
      <c r="AL1750" s="10" t="s">
        <v>5446</v>
      </c>
      <c r="AM1750" s="10" t="s">
        <v>5474</v>
      </c>
      <c r="AN1750" s="12" t="e">
        <f>VLOOKUP(TRIM(AK1750),[1]Sheet1!$S:$T,2,FALSE)</f>
        <v>#N/A</v>
      </c>
      <c r="AO1750" s="12">
        <f t="shared" si="392"/>
        <v>0</v>
      </c>
      <c r="AP1750" s="10">
        <f t="shared" si="393"/>
        <v>0</v>
      </c>
      <c r="AR1750" s="12" t="b">
        <f t="shared" si="394"/>
        <v>0</v>
      </c>
      <c r="AT1750">
        <v>152393</v>
      </c>
      <c r="AU1750" t="s">
        <v>6632</v>
      </c>
      <c r="AV1750" t="s">
        <v>5619</v>
      </c>
      <c r="AW1750" s="13">
        <f t="shared" si="395"/>
        <v>876.8</v>
      </c>
      <c r="AX1750" s="13">
        <f t="shared" si="396"/>
        <v>0</v>
      </c>
      <c r="AZ1750" t="str">
        <f t="shared" si="397"/>
        <v>27/04/2015;59105999005730;876,80;0,00</v>
      </c>
    </row>
    <row r="1751" spans="1:52" x14ac:dyDescent="0.2">
      <c r="A1751" s="6" t="s">
        <v>3987</v>
      </c>
      <c r="B1751" s="6">
        <v>151635</v>
      </c>
      <c r="C1751" s="1">
        <v>42109</v>
      </c>
      <c r="D1751" s="6" t="s">
        <v>1986</v>
      </c>
      <c r="E1751" s="6" t="s">
        <v>3989</v>
      </c>
      <c r="F1751" s="9">
        <v>2233.04</v>
      </c>
      <c r="G1751" s="9">
        <v>1941.77</v>
      </c>
      <c r="H1751" s="9">
        <v>349.52</v>
      </c>
      <c r="I1751" s="6" t="s">
        <v>4360</v>
      </c>
      <c r="J1751" s="9">
        <v>0</v>
      </c>
      <c r="K1751" s="9">
        <v>0</v>
      </c>
      <c r="L1751" s="6" t="s">
        <v>3990</v>
      </c>
      <c r="M1751" s="9">
        <v>1941.77</v>
      </c>
      <c r="N1751" s="9">
        <v>291.27</v>
      </c>
      <c r="O1751" s="6" t="s">
        <v>1932</v>
      </c>
      <c r="P1751" s="7">
        <v>1941.77</v>
      </c>
      <c r="Q1751" s="7">
        <v>32.04</v>
      </c>
      <c r="R1751" s="6" t="s">
        <v>3992</v>
      </c>
      <c r="S1751" s="7">
        <v>1941.77</v>
      </c>
      <c r="T1751" s="7">
        <v>147.57</v>
      </c>
      <c r="U1751" s="6" t="s">
        <v>3992</v>
      </c>
      <c r="V1751" s="6" t="s">
        <v>3992</v>
      </c>
      <c r="W1751" s="6">
        <v>6783535</v>
      </c>
      <c r="X1751" s="6" t="s">
        <v>4362</v>
      </c>
      <c r="Y1751" s="6" t="s">
        <v>2676</v>
      </c>
      <c r="Z1751" s="6" t="s">
        <v>2677</v>
      </c>
      <c r="AA1751" s="6"/>
      <c r="AB1751" s="5">
        <f t="shared" si="388"/>
        <v>151635</v>
      </c>
      <c r="AC1751" t="str">
        <f t="shared" si="389"/>
        <v>15/04/2015</v>
      </c>
      <c r="AD1751" t="str">
        <f t="shared" si="390"/>
        <v>09262527000169</v>
      </c>
      <c r="AE1751" s="11">
        <f t="shared" si="391"/>
        <v>2233.04</v>
      </c>
      <c r="AF1751">
        <f t="shared" si="399"/>
        <v>0</v>
      </c>
      <c r="AH1751" s="10">
        <v>6821116</v>
      </c>
      <c r="AI1751" s="10" t="s">
        <v>5624</v>
      </c>
      <c r="AJ1751" s="10">
        <v>151393</v>
      </c>
      <c r="AK1751" s="10" t="s">
        <v>2669</v>
      </c>
      <c r="AL1751" s="10" t="s">
        <v>5446</v>
      </c>
      <c r="AM1751" s="10" t="s">
        <v>5474</v>
      </c>
      <c r="AN1751" s="12" t="e">
        <f>VLOOKUP(TRIM(AK1751),[1]Sheet1!$S:$T,2,FALSE)</f>
        <v>#N/A</v>
      </c>
      <c r="AO1751" s="12">
        <f t="shared" si="392"/>
        <v>0</v>
      </c>
      <c r="AP1751" s="10">
        <f t="shared" si="393"/>
        <v>0</v>
      </c>
      <c r="AR1751" s="12" t="b">
        <f t="shared" si="394"/>
        <v>0</v>
      </c>
      <c r="AT1751">
        <v>152394</v>
      </c>
      <c r="AU1751" t="s">
        <v>6632</v>
      </c>
      <c r="AV1751" t="s">
        <v>5787</v>
      </c>
      <c r="AW1751" s="13">
        <f t="shared" si="395"/>
        <v>1644.48</v>
      </c>
      <c r="AX1751" s="13">
        <f t="shared" si="396"/>
        <v>0</v>
      </c>
      <c r="AZ1751" t="str">
        <f t="shared" si="397"/>
        <v>27/04/2015;46044053002906;1644,48;0,00</v>
      </c>
    </row>
    <row r="1752" spans="1:52" x14ac:dyDescent="0.2">
      <c r="A1752" s="6" t="s">
        <v>3987</v>
      </c>
      <c r="B1752" s="6">
        <v>151635</v>
      </c>
      <c r="C1752" s="1">
        <v>42109</v>
      </c>
      <c r="D1752" s="6" t="s">
        <v>1986</v>
      </c>
      <c r="E1752" s="6" t="s">
        <v>3989</v>
      </c>
      <c r="F1752" s="9">
        <v>1674.78</v>
      </c>
      <c r="G1752" s="9">
        <v>1456.33</v>
      </c>
      <c r="H1752" s="9">
        <v>262.14</v>
      </c>
      <c r="I1752" s="6" t="s">
        <v>4360</v>
      </c>
      <c r="J1752" s="9">
        <v>0</v>
      </c>
      <c r="K1752" s="9">
        <v>0</v>
      </c>
      <c r="L1752" s="6" t="s">
        <v>3990</v>
      </c>
      <c r="M1752" s="9">
        <v>1456.33</v>
      </c>
      <c r="N1752" s="9">
        <v>218.45</v>
      </c>
      <c r="O1752" s="6" t="s">
        <v>1932</v>
      </c>
      <c r="P1752" s="7">
        <v>1456.33</v>
      </c>
      <c r="Q1752" s="7">
        <v>24.03</v>
      </c>
      <c r="R1752" s="6" t="s">
        <v>3992</v>
      </c>
      <c r="S1752" s="7">
        <v>1456.33</v>
      </c>
      <c r="T1752" s="7">
        <v>110.68</v>
      </c>
      <c r="U1752" s="6" t="s">
        <v>3992</v>
      </c>
      <c r="V1752" s="6" t="s">
        <v>3992</v>
      </c>
      <c r="W1752" s="6">
        <v>6783535</v>
      </c>
      <c r="X1752" s="6" t="s">
        <v>4362</v>
      </c>
      <c r="Y1752" s="6" t="s">
        <v>4797</v>
      </c>
      <c r="Z1752" s="6" t="s">
        <v>4798</v>
      </c>
      <c r="AA1752" s="6"/>
      <c r="AB1752" s="5">
        <f t="shared" si="388"/>
        <v>151635</v>
      </c>
      <c r="AC1752" t="str">
        <f t="shared" si="389"/>
        <v>15/04/2015</v>
      </c>
      <c r="AD1752" t="str">
        <f t="shared" si="390"/>
        <v>09262527000169</v>
      </c>
      <c r="AE1752" s="11">
        <f t="shared" si="391"/>
        <v>1674.78</v>
      </c>
      <c r="AF1752">
        <f t="shared" si="399"/>
        <v>0</v>
      </c>
      <c r="AH1752" s="10">
        <v>6783519</v>
      </c>
      <c r="AI1752" s="10" t="s">
        <v>5984</v>
      </c>
      <c r="AJ1752" s="10">
        <v>151394</v>
      </c>
      <c r="AK1752" s="10" t="s">
        <v>2676</v>
      </c>
      <c r="AL1752" s="10" t="s">
        <v>5446</v>
      </c>
      <c r="AM1752" s="10" t="s">
        <v>5534</v>
      </c>
      <c r="AN1752" s="12" t="e">
        <f>VLOOKUP(TRIM(AK1752),[1]Sheet1!$S:$T,2,FALSE)</f>
        <v>#N/A</v>
      </c>
      <c r="AO1752" s="12">
        <f t="shared" si="392"/>
        <v>0</v>
      </c>
      <c r="AP1752" s="10">
        <f t="shared" si="393"/>
        <v>0</v>
      </c>
      <c r="AR1752" s="12" t="b">
        <f t="shared" si="394"/>
        <v>0</v>
      </c>
      <c r="AT1752">
        <v>152395</v>
      </c>
      <c r="AU1752" t="s">
        <v>6632</v>
      </c>
      <c r="AV1752" t="s">
        <v>5599</v>
      </c>
      <c r="AW1752" s="13">
        <f t="shared" si="395"/>
        <v>7137.1900000000005</v>
      </c>
      <c r="AX1752" s="13">
        <f t="shared" si="396"/>
        <v>0</v>
      </c>
      <c r="AZ1752" t="str">
        <f t="shared" si="397"/>
        <v>27/04/2015;59105999000348;7137,19;0,00</v>
      </c>
    </row>
    <row r="1753" spans="1:52" x14ac:dyDescent="0.2">
      <c r="A1753" s="6" t="s">
        <v>3987</v>
      </c>
      <c r="B1753" s="6">
        <v>151635</v>
      </c>
      <c r="C1753" s="1">
        <v>42109</v>
      </c>
      <c r="D1753" s="6" t="s">
        <v>1986</v>
      </c>
      <c r="E1753" s="6" t="s">
        <v>3989</v>
      </c>
      <c r="F1753" s="9">
        <v>204.71</v>
      </c>
      <c r="G1753" s="9">
        <v>178.01</v>
      </c>
      <c r="H1753" s="9">
        <v>32.04</v>
      </c>
      <c r="I1753" s="6" t="s">
        <v>4360</v>
      </c>
      <c r="J1753" s="9">
        <v>0</v>
      </c>
      <c r="K1753" s="9">
        <v>0</v>
      </c>
      <c r="L1753" s="6" t="s">
        <v>3990</v>
      </c>
      <c r="M1753" s="9">
        <v>178.01</v>
      </c>
      <c r="N1753" s="9">
        <v>26.7</v>
      </c>
      <c r="O1753" s="6" t="s">
        <v>1932</v>
      </c>
      <c r="P1753" s="7">
        <v>178.01</v>
      </c>
      <c r="Q1753" s="7">
        <v>2.94</v>
      </c>
      <c r="R1753" s="6" t="s">
        <v>3992</v>
      </c>
      <c r="S1753" s="7">
        <v>178.01</v>
      </c>
      <c r="T1753" s="7">
        <v>13.53</v>
      </c>
      <c r="U1753" s="6" t="s">
        <v>3992</v>
      </c>
      <c r="V1753" s="6" t="s">
        <v>3992</v>
      </c>
      <c r="W1753" s="6">
        <v>6783535</v>
      </c>
      <c r="X1753" s="6" t="s">
        <v>4362</v>
      </c>
      <c r="Y1753" s="6" t="s">
        <v>5003</v>
      </c>
      <c r="Z1753" s="6" t="s">
        <v>3627</v>
      </c>
      <c r="AA1753" s="6"/>
      <c r="AB1753" s="5">
        <f t="shared" si="388"/>
        <v>151635</v>
      </c>
      <c r="AC1753" t="str">
        <f t="shared" si="389"/>
        <v>15/04/2015</v>
      </c>
      <c r="AD1753" t="str">
        <f t="shared" si="390"/>
        <v>09262527000169</v>
      </c>
      <c r="AE1753" s="11">
        <f t="shared" si="391"/>
        <v>204.71</v>
      </c>
      <c r="AF1753">
        <f t="shared" si="399"/>
        <v>0</v>
      </c>
      <c r="AH1753" s="10">
        <v>6782872</v>
      </c>
      <c r="AI1753" s="10" t="s">
        <v>5722</v>
      </c>
      <c r="AJ1753" s="10">
        <v>151395</v>
      </c>
      <c r="AK1753" s="10" t="s">
        <v>4767</v>
      </c>
      <c r="AL1753" s="10" t="s">
        <v>5446</v>
      </c>
      <c r="AM1753" s="10" t="s">
        <v>5522</v>
      </c>
      <c r="AN1753" s="12" t="e">
        <f>VLOOKUP(TRIM(AK1753),[1]Sheet1!$S:$T,2,FALSE)</f>
        <v>#N/A</v>
      </c>
      <c r="AO1753" s="12">
        <f t="shared" si="392"/>
        <v>0</v>
      </c>
      <c r="AP1753" s="10">
        <f t="shared" si="393"/>
        <v>0</v>
      </c>
      <c r="AR1753" s="12" t="b">
        <f t="shared" si="394"/>
        <v>0</v>
      </c>
      <c r="AT1753">
        <v>152396</v>
      </c>
      <c r="AU1753" t="s">
        <v>6632</v>
      </c>
      <c r="AV1753" t="s">
        <v>5533</v>
      </c>
      <c r="AW1753" s="13">
        <f t="shared" si="395"/>
        <v>100</v>
      </c>
      <c r="AX1753" s="13">
        <f t="shared" si="396"/>
        <v>0</v>
      </c>
      <c r="AZ1753" t="str">
        <f t="shared" si="397"/>
        <v>27/04/2015;04012043000148;100,00;0,00</v>
      </c>
    </row>
    <row r="1754" spans="1:52" x14ac:dyDescent="0.2">
      <c r="A1754" s="6" t="s">
        <v>3987</v>
      </c>
      <c r="B1754" s="6">
        <v>151635</v>
      </c>
      <c r="C1754" s="1">
        <v>42109</v>
      </c>
      <c r="D1754" s="6" t="s">
        <v>1986</v>
      </c>
      <c r="E1754" s="6" t="s">
        <v>3989</v>
      </c>
      <c r="F1754" s="9">
        <v>988.1</v>
      </c>
      <c r="G1754" s="9">
        <v>859.22</v>
      </c>
      <c r="H1754" s="9">
        <v>154.66</v>
      </c>
      <c r="I1754" s="6" t="s">
        <v>4360</v>
      </c>
      <c r="J1754" s="9">
        <v>0</v>
      </c>
      <c r="K1754" s="9">
        <v>0</v>
      </c>
      <c r="L1754" s="6" t="s">
        <v>3990</v>
      </c>
      <c r="M1754" s="9">
        <v>859.22</v>
      </c>
      <c r="N1754" s="9">
        <v>128.88</v>
      </c>
      <c r="O1754" s="6" t="s">
        <v>1932</v>
      </c>
      <c r="P1754" s="7">
        <v>859.22</v>
      </c>
      <c r="Q1754" s="7">
        <v>14.18</v>
      </c>
      <c r="R1754" s="6" t="s">
        <v>3992</v>
      </c>
      <c r="S1754" s="7">
        <v>859.22</v>
      </c>
      <c r="T1754" s="7">
        <v>65.3</v>
      </c>
      <c r="U1754" s="6" t="s">
        <v>3992</v>
      </c>
      <c r="V1754" s="6" t="s">
        <v>3992</v>
      </c>
      <c r="W1754" s="6">
        <v>6783535</v>
      </c>
      <c r="X1754" s="6" t="s">
        <v>4362</v>
      </c>
      <c r="Y1754" s="6" t="s">
        <v>4996</v>
      </c>
      <c r="Z1754" s="6" t="s">
        <v>4997</v>
      </c>
      <c r="AA1754" s="6"/>
      <c r="AB1754" s="5">
        <f t="shared" si="388"/>
        <v>151635</v>
      </c>
      <c r="AC1754" t="str">
        <f t="shared" si="389"/>
        <v>15/04/2015</v>
      </c>
      <c r="AD1754" t="str">
        <f t="shared" si="390"/>
        <v>09262527000169</v>
      </c>
      <c r="AE1754" s="11">
        <f t="shared" si="391"/>
        <v>988.1</v>
      </c>
      <c r="AF1754">
        <f t="shared" si="399"/>
        <v>0</v>
      </c>
      <c r="AH1754" s="10">
        <v>6782872</v>
      </c>
      <c r="AI1754" s="10" t="s">
        <v>5722</v>
      </c>
      <c r="AJ1754" s="10">
        <v>151395</v>
      </c>
      <c r="AK1754" s="10" t="s">
        <v>1507</v>
      </c>
      <c r="AL1754" s="10" t="s">
        <v>5446</v>
      </c>
      <c r="AM1754" s="10" t="s">
        <v>5474</v>
      </c>
      <c r="AN1754" s="12" t="e">
        <f>VLOOKUP(TRIM(AK1754),[1]Sheet1!$S:$T,2,FALSE)</f>
        <v>#N/A</v>
      </c>
      <c r="AO1754" s="12">
        <f t="shared" si="392"/>
        <v>0</v>
      </c>
      <c r="AP1754" s="10">
        <f t="shared" si="393"/>
        <v>0</v>
      </c>
      <c r="AR1754" s="12" t="b">
        <f t="shared" si="394"/>
        <v>0</v>
      </c>
      <c r="AT1754">
        <v>152398</v>
      </c>
      <c r="AU1754" t="s">
        <v>6632</v>
      </c>
      <c r="AV1754" t="s">
        <v>6369</v>
      </c>
      <c r="AW1754" s="13">
        <f t="shared" si="395"/>
        <v>1184.51</v>
      </c>
      <c r="AX1754" s="13">
        <f t="shared" si="396"/>
        <v>0</v>
      </c>
      <c r="AZ1754" t="str">
        <f t="shared" si="397"/>
        <v>27/04/2015;01257995000800;1184,51;0,00</v>
      </c>
    </row>
    <row r="1755" spans="1:52" x14ac:dyDescent="0.2">
      <c r="A1755" s="6" t="s">
        <v>3987</v>
      </c>
      <c r="B1755" s="6">
        <v>151635</v>
      </c>
      <c r="C1755" s="1">
        <v>42109</v>
      </c>
      <c r="D1755" s="6" t="s">
        <v>1986</v>
      </c>
      <c r="E1755" s="6" t="s">
        <v>3989</v>
      </c>
      <c r="F1755" s="9">
        <v>1199.29</v>
      </c>
      <c r="G1755" s="9">
        <v>1042.8599999999999</v>
      </c>
      <c r="H1755" s="9">
        <v>187.71</v>
      </c>
      <c r="I1755" s="6" t="s">
        <v>4360</v>
      </c>
      <c r="J1755" s="9">
        <v>0</v>
      </c>
      <c r="K1755" s="9">
        <v>0</v>
      </c>
      <c r="L1755" s="6" t="s">
        <v>3990</v>
      </c>
      <c r="M1755" s="9">
        <v>1042.8599999999999</v>
      </c>
      <c r="N1755" s="9">
        <v>156.43</v>
      </c>
      <c r="O1755" s="6" t="s">
        <v>1932</v>
      </c>
      <c r="P1755" s="7">
        <v>1042.8599999999999</v>
      </c>
      <c r="Q1755" s="7">
        <v>17.21</v>
      </c>
      <c r="R1755" s="6" t="s">
        <v>3992</v>
      </c>
      <c r="S1755" s="7">
        <v>1042.8599999999999</v>
      </c>
      <c r="T1755" s="7">
        <v>79.260000000000005</v>
      </c>
      <c r="U1755" s="6" t="s">
        <v>3992</v>
      </c>
      <c r="V1755" s="6" t="s">
        <v>3992</v>
      </c>
      <c r="W1755" s="6">
        <v>6783535</v>
      </c>
      <c r="X1755" s="6" t="s">
        <v>4362</v>
      </c>
      <c r="Y1755" s="6" t="s">
        <v>4839</v>
      </c>
      <c r="Z1755" s="6" t="s">
        <v>4840</v>
      </c>
      <c r="AA1755" s="6"/>
      <c r="AB1755" s="5">
        <f t="shared" si="388"/>
        <v>151635</v>
      </c>
      <c r="AC1755" t="str">
        <f t="shared" si="389"/>
        <v>15/04/2015</v>
      </c>
      <c r="AD1755" t="str">
        <f t="shared" si="390"/>
        <v>09262527000169</v>
      </c>
      <c r="AE1755" s="11">
        <f t="shared" si="391"/>
        <v>1199.29</v>
      </c>
      <c r="AF1755">
        <f t="shared" si="399"/>
        <v>0</v>
      </c>
      <c r="AH1755" s="10">
        <v>7005039</v>
      </c>
      <c r="AI1755" s="10" t="s">
        <v>5985</v>
      </c>
      <c r="AJ1755" s="10">
        <v>151396</v>
      </c>
      <c r="AK1755" s="10" t="s">
        <v>1374</v>
      </c>
      <c r="AL1755" s="10" t="s">
        <v>5438</v>
      </c>
      <c r="AM1755" s="10" t="s">
        <v>5513</v>
      </c>
      <c r="AN1755" s="12" t="e">
        <f>VLOOKUP(TRIM(AK1755),[1]Sheet1!$S:$T,2,FALSE)</f>
        <v>#N/A</v>
      </c>
      <c r="AO1755" s="12">
        <f t="shared" si="392"/>
        <v>0</v>
      </c>
      <c r="AP1755" s="10">
        <f t="shared" si="393"/>
        <v>0</v>
      </c>
      <c r="AR1755" s="12" t="b">
        <f t="shared" si="394"/>
        <v>0</v>
      </c>
      <c r="AT1755">
        <v>152399</v>
      </c>
      <c r="AU1755" t="s">
        <v>6632</v>
      </c>
      <c r="AV1755" t="s">
        <v>5646</v>
      </c>
      <c r="AW1755" s="13">
        <f t="shared" si="395"/>
        <v>22.35</v>
      </c>
      <c r="AX1755" s="13">
        <f t="shared" si="396"/>
        <v>0</v>
      </c>
      <c r="AZ1755" t="str">
        <f t="shared" si="397"/>
        <v>27/04/2015;54305743001170;22,35;0,00</v>
      </c>
    </row>
    <row r="1756" spans="1:52" x14ac:dyDescent="0.2">
      <c r="A1756" s="6" t="s">
        <v>3987</v>
      </c>
      <c r="B1756" s="6">
        <v>151635</v>
      </c>
      <c r="C1756" s="1">
        <v>42109</v>
      </c>
      <c r="D1756" s="6" t="s">
        <v>1986</v>
      </c>
      <c r="E1756" s="6" t="s">
        <v>3989</v>
      </c>
      <c r="F1756" s="9">
        <v>439.1</v>
      </c>
      <c r="G1756" s="9">
        <v>381.83</v>
      </c>
      <c r="H1756" s="9">
        <v>68.73</v>
      </c>
      <c r="I1756" s="6" t="s">
        <v>4360</v>
      </c>
      <c r="J1756" s="9">
        <v>0</v>
      </c>
      <c r="K1756" s="9">
        <v>0</v>
      </c>
      <c r="L1756" s="6" t="s">
        <v>3990</v>
      </c>
      <c r="M1756" s="9">
        <v>381.83</v>
      </c>
      <c r="N1756" s="9">
        <v>57.27</v>
      </c>
      <c r="O1756" s="6" t="s">
        <v>1932</v>
      </c>
      <c r="P1756" s="7">
        <v>381.83</v>
      </c>
      <c r="Q1756" s="7">
        <v>6.3</v>
      </c>
      <c r="R1756" s="6" t="s">
        <v>3992</v>
      </c>
      <c r="S1756" s="7">
        <v>381.83</v>
      </c>
      <c r="T1756" s="7">
        <v>29.02</v>
      </c>
      <c r="U1756" s="6" t="s">
        <v>3992</v>
      </c>
      <c r="V1756" s="6" t="s">
        <v>3992</v>
      </c>
      <c r="W1756" s="6">
        <v>6783535</v>
      </c>
      <c r="X1756" s="6" t="s">
        <v>4070</v>
      </c>
      <c r="Y1756" s="6" t="s">
        <v>4789</v>
      </c>
      <c r="Z1756" s="6" t="s">
        <v>4790</v>
      </c>
      <c r="AA1756" s="6"/>
      <c r="AB1756" s="5">
        <f t="shared" si="388"/>
        <v>151635</v>
      </c>
      <c r="AC1756" t="str">
        <f t="shared" si="389"/>
        <v>15/04/2015</v>
      </c>
      <c r="AD1756" t="str">
        <f t="shared" si="390"/>
        <v>09262527000169</v>
      </c>
      <c r="AE1756" s="11">
        <f t="shared" si="391"/>
        <v>439.1</v>
      </c>
      <c r="AF1756">
        <f t="shared" si="399"/>
        <v>0</v>
      </c>
      <c r="AH1756" s="10">
        <v>6792021</v>
      </c>
      <c r="AI1756" s="10" t="s">
        <v>5986</v>
      </c>
      <c r="AJ1756" s="10">
        <v>151397</v>
      </c>
      <c r="AK1756" s="10" t="s">
        <v>1512</v>
      </c>
      <c r="AL1756" s="10" t="s">
        <v>5575</v>
      </c>
      <c r="AM1756" s="10" t="s">
        <v>5452</v>
      </c>
      <c r="AN1756" s="12" t="e">
        <f>VLOOKUP(TRIM(AK1756),[1]Sheet1!$S:$T,2,FALSE)</f>
        <v>#N/A</v>
      </c>
      <c r="AO1756" s="12">
        <f t="shared" si="392"/>
        <v>0</v>
      </c>
      <c r="AP1756" s="10">
        <f t="shared" si="393"/>
        <v>0</v>
      </c>
      <c r="AR1756" s="12" t="b">
        <f t="shared" si="394"/>
        <v>0</v>
      </c>
      <c r="AT1756">
        <v>152401</v>
      </c>
      <c r="AU1756" t="s">
        <v>6632</v>
      </c>
      <c r="AV1756" t="s">
        <v>5599</v>
      </c>
      <c r="AW1756" s="13">
        <f t="shared" si="395"/>
        <v>268.07</v>
      </c>
      <c r="AX1756" s="13">
        <f t="shared" si="396"/>
        <v>0</v>
      </c>
      <c r="AZ1756" t="str">
        <f t="shared" si="397"/>
        <v>27/04/2015;59105999000348;268,07;0,00</v>
      </c>
    </row>
    <row r="1757" spans="1:52" x14ac:dyDescent="0.2">
      <c r="A1757" s="6" t="s">
        <v>3987</v>
      </c>
      <c r="B1757" s="6">
        <v>151636</v>
      </c>
      <c r="C1757" s="1">
        <v>42109</v>
      </c>
      <c r="D1757" s="6" t="s">
        <v>1986</v>
      </c>
      <c r="E1757" s="6" t="s">
        <v>3989</v>
      </c>
      <c r="F1757" s="9">
        <v>602.27</v>
      </c>
      <c r="G1757" s="9">
        <v>523.71</v>
      </c>
      <c r="H1757" s="9">
        <v>94.27</v>
      </c>
      <c r="I1757" s="6" t="s">
        <v>4360</v>
      </c>
      <c r="J1757" s="9">
        <v>0</v>
      </c>
      <c r="K1757" s="9">
        <v>0</v>
      </c>
      <c r="L1757" s="6" t="s">
        <v>3990</v>
      </c>
      <c r="M1757" s="9">
        <v>523.71</v>
      </c>
      <c r="N1757" s="9">
        <v>78.56</v>
      </c>
      <c r="O1757" s="6" t="s">
        <v>1932</v>
      </c>
      <c r="P1757" s="7">
        <v>523.71</v>
      </c>
      <c r="Q1757" s="7">
        <v>8.64</v>
      </c>
      <c r="R1757" s="6" t="s">
        <v>3992</v>
      </c>
      <c r="S1757" s="7">
        <v>523.71</v>
      </c>
      <c r="T1757" s="7">
        <v>39.799999999999997</v>
      </c>
      <c r="U1757" s="6" t="s">
        <v>3992</v>
      </c>
      <c r="V1757" s="6" t="s">
        <v>3992</v>
      </c>
      <c r="W1757" s="6">
        <v>7467528</v>
      </c>
      <c r="X1757" s="6" t="s">
        <v>4362</v>
      </c>
      <c r="Y1757" s="6" t="s">
        <v>5126</v>
      </c>
      <c r="Z1757" s="6" t="s">
        <v>3346</v>
      </c>
      <c r="AA1757" s="6"/>
      <c r="AB1757" s="5">
        <f t="shared" si="388"/>
        <v>151636</v>
      </c>
      <c r="AC1757" t="str">
        <f t="shared" si="389"/>
        <v>15/04/2015</v>
      </c>
      <c r="AD1757" t="str">
        <f t="shared" si="390"/>
        <v>59578948000414</v>
      </c>
      <c r="AE1757" s="11">
        <f t="shared" si="391"/>
        <v>602.27</v>
      </c>
      <c r="AF1757">
        <f t="shared" si="399"/>
        <v>0</v>
      </c>
      <c r="AH1757" s="10">
        <v>6789861</v>
      </c>
      <c r="AI1757" s="10" t="s">
        <v>5987</v>
      </c>
      <c r="AJ1757" s="10">
        <v>151398</v>
      </c>
      <c r="AK1757" s="10" t="s">
        <v>1518</v>
      </c>
      <c r="AL1757" s="10" t="s">
        <v>5446</v>
      </c>
      <c r="AM1757" s="10" t="s">
        <v>5477</v>
      </c>
      <c r="AN1757" s="12" t="e">
        <f>VLOOKUP(TRIM(AK1757),[1]Sheet1!$S:$T,2,FALSE)</f>
        <v>#N/A</v>
      </c>
      <c r="AO1757" s="12">
        <f t="shared" si="392"/>
        <v>0</v>
      </c>
      <c r="AP1757" s="10">
        <f t="shared" si="393"/>
        <v>0</v>
      </c>
      <c r="AR1757" s="12" t="b">
        <f t="shared" si="394"/>
        <v>0</v>
      </c>
      <c r="AT1757">
        <v>152402</v>
      </c>
      <c r="AU1757" t="s">
        <v>6632</v>
      </c>
      <c r="AV1757" t="s">
        <v>5574</v>
      </c>
      <c r="AW1757" s="13">
        <f t="shared" si="395"/>
        <v>8915.5299999999988</v>
      </c>
      <c r="AX1757" s="13">
        <f t="shared" si="396"/>
        <v>0</v>
      </c>
      <c r="AZ1757" t="str">
        <f t="shared" si="397"/>
        <v>27/04/2015;76487032000206;8915,53;0,00</v>
      </c>
    </row>
    <row r="1758" spans="1:52" x14ac:dyDescent="0.2">
      <c r="A1758" s="6" t="s">
        <v>3987</v>
      </c>
      <c r="B1758" s="6">
        <v>151636</v>
      </c>
      <c r="C1758" s="1">
        <v>42109</v>
      </c>
      <c r="D1758" s="6" t="s">
        <v>1986</v>
      </c>
      <c r="E1758" s="6" t="s">
        <v>3989</v>
      </c>
      <c r="F1758" s="9">
        <v>314.41000000000003</v>
      </c>
      <c r="G1758" s="9">
        <v>273.39999999999998</v>
      </c>
      <c r="H1758" s="9">
        <v>49.21</v>
      </c>
      <c r="I1758" s="6" t="s">
        <v>4360</v>
      </c>
      <c r="J1758" s="9">
        <v>0</v>
      </c>
      <c r="K1758" s="9">
        <v>0</v>
      </c>
      <c r="L1758" s="6" t="s">
        <v>3990</v>
      </c>
      <c r="M1758" s="9">
        <v>273.39999999999998</v>
      </c>
      <c r="N1758" s="9">
        <v>41.01</v>
      </c>
      <c r="O1758" s="6" t="s">
        <v>1932</v>
      </c>
      <c r="P1758" s="7">
        <v>273.39999999999998</v>
      </c>
      <c r="Q1758" s="7">
        <v>4.51</v>
      </c>
      <c r="R1758" s="6" t="s">
        <v>3992</v>
      </c>
      <c r="S1758" s="7">
        <v>273.39999999999998</v>
      </c>
      <c r="T1758" s="7">
        <v>20.78</v>
      </c>
      <c r="U1758" s="6" t="s">
        <v>3992</v>
      </c>
      <c r="V1758" s="6" t="s">
        <v>3992</v>
      </c>
      <c r="W1758" s="6">
        <v>7467528</v>
      </c>
      <c r="X1758" s="6" t="s">
        <v>4362</v>
      </c>
      <c r="Y1758" s="6" t="s">
        <v>3921</v>
      </c>
      <c r="Z1758" s="6" t="s">
        <v>3922</v>
      </c>
      <c r="AA1758" s="6"/>
      <c r="AB1758" s="5">
        <f t="shared" si="388"/>
        <v>151636</v>
      </c>
      <c r="AC1758" t="str">
        <f t="shared" si="389"/>
        <v>15/04/2015</v>
      </c>
      <c r="AD1758" t="str">
        <f t="shared" si="390"/>
        <v>59578948000414</v>
      </c>
      <c r="AE1758" s="11">
        <f t="shared" si="391"/>
        <v>314.41000000000003</v>
      </c>
      <c r="AF1758">
        <f t="shared" si="399"/>
        <v>0</v>
      </c>
      <c r="AH1758" s="10">
        <v>6789861</v>
      </c>
      <c r="AI1758" s="10" t="s">
        <v>5987</v>
      </c>
      <c r="AJ1758" s="10">
        <v>151398</v>
      </c>
      <c r="AK1758" s="10" t="s">
        <v>2002</v>
      </c>
      <c r="AL1758" s="10" t="s">
        <v>5583</v>
      </c>
      <c r="AM1758" s="10" t="s">
        <v>5474</v>
      </c>
      <c r="AN1758" s="12" t="e">
        <f>VLOOKUP(TRIM(AK1758),[1]Sheet1!$S:$T,2,FALSE)</f>
        <v>#N/A</v>
      </c>
      <c r="AO1758" s="12">
        <f t="shared" si="392"/>
        <v>0</v>
      </c>
      <c r="AP1758" s="10">
        <f t="shared" si="393"/>
        <v>0</v>
      </c>
      <c r="AR1758" s="12" t="b">
        <f t="shared" si="394"/>
        <v>0</v>
      </c>
      <c r="AT1758">
        <v>152403</v>
      </c>
      <c r="AU1758" t="s">
        <v>6632</v>
      </c>
      <c r="AV1758" t="s">
        <v>5600</v>
      </c>
      <c r="AW1758" s="13">
        <f t="shared" si="395"/>
        <v>5464.3899999999994</v>
      </c>
      <c r="AX1758" s="13">
        <f t="shared" si="396"/>
        <v>0</v>
      </c>
      <c r="AZ1758" t="str">
        <f t="shared" si="397"/>
        <v>27/04/2015;76487032000125;5464,39;0,00</v>
      </c>
    </row>
    <row r="1759" spans="1:52" x14ac:dyDescent="0.2">
      <c r="A1759" s="6" t="s">
        <v>3987</v>
      </c>
      <c r="B1759" s="6">
        <v>151636</v>
      </c>
      <c r="C1759" s="1">
        <v>42109</v>
      </c>
      <c r="D1759" s="6" t="s">
        <v>1986</v>
      </c>
      <c r="E1759" s="6" t="s">
        <v>3989</v>
      </c>
      <c r="F1759" s="9">
        <v>298.63</v>
      </c>
      <c r="G1759" s="9">
        <v>259.68</v>
      </c>
      <c r="H1759" s="9">
        <v>46.74</v>
      </c>
      <c r="I1759" s="6" t="s">
        <v>4360</v>
      </c>
      <c r="J1759" s="9">
        <v>0</v>
      </c>
      <c r="K1759" s="9">
        <v>0</v>
      </c>
      <c r="L1759" s="6" t="s">
        <v>3990</v>
      </c>
      <c r="M1759" s="9">
        <v>259.68</v>
      </c>
      <c r="N1759" s="9">
        <v>38.950000000000003</v>
      </c>
      <c r="O1759" s="6" t="s">
        <v>1932</v>
      </c>
      <c r="P1759" s="7">
        <v>259.68</v>
      </c>
      <c r="Q1759" s="7">
        <v>4.28</v>
      </c>
      <c r="R1759" s="6" t="s">
        <v>3992</v>
      </c>
      <c r="S1759" s="7">
        <v>259.68</v>
      </c>
      <c r="T1759" s="7">
        <v>19.739999999999998</v>
      </c>
      <c r="U1759" s="6" t="s">
        <v>3992</v>
      </c>
      <c r="V1759" s="6" t="s">
        <v>3992</v>
      </c>
      <c r="W1759" s="6">
        <v>7467528</v>
      </c>
      <c r="X1759" s="6" t="s">
        <v>4362</v>
      </c>
      <c r="Y1759" s="6" t="s">
        <v>998</v>
      </c>
      <c r="Z1759" s="6" t="s">
        <v>4402</v>
      </c>
      <c r="AA1759" s="6"/>
      <c r="AB1759" s="5">
        <f t="shared" si="388"/>
        <v>151636</v>
      </c>
      <c r="AC1759" t="str">
        <f t="shared" si="389"/>
        <v>15/04/2015</v>
      </c>
      <c r="AD1759" t="str">
        <f t="shared" si="390"/>
        <v>59578948000414</v>
      </c>
      <c r="AE1759" s="11">
        <f t="shared" si="391"/>
        <v>298.63</v>
      </c>
      <c r="AF1759">
        <f t="shared" si="399"/>
        <v>0</v>
      </c>
      <c r="AH1759" s="10">
        <v>6789861</v>
      </c>
      <c r="AI1759" s="10" t="s">
        <v>5987</v>
      </c>
      <c r="AJ1759" s="10">
        <v>151398</v>
      </c>
      <c r="AK1759" s="10" t="s">
        <v>1516</v>
      </c>
      <c r="AL1759" s="10" t="s">
        <v>5446</v>
      </c>
      <c r="AM1759" s="10" t="s">
        <v>5474</v>
      </c>
      <c r="AN1759" s="12" t="e">
        <f>VLOOKUP(TRIM(AK1759),[1]Sheet1!$S:$T,2,FALSE)</f>
        <v>#N/A</v>
      </c>
      <c r="AO1759" s="12">
        <f t="shared" si="392"/>
        <v>0</v>
      </c>
      <c r="AP1759" s="10">
        <f t="shared" si="393"/>
        <v>0</v>
      </c>
      <c r="AR1759" s="12" t="b">
        <f t="shared" si="394"/>
        <v>0</v>
      </c>
      <c r="AT1759">
        <v>152404</v>
      </c>
      <c r="AU1759" t="s">
        <v>6632</v>
      </c>
      <c r="AV1759" t="s">
        <v>5586</v>
      </c>
      <c r="AW1759" s="13">
        <f t="shared" si="395"/>
        <v>42.6</v>
      </c>
      <c r="AX1759" s="13">
        <f t="shared" si="396"/>
        <v>0</v>
      </c>
      <c r="AZ1759" t="str">
        <f t="shared" si="397"/>
        <v>27/04/2015;06020318000544;42,60;0,00</v>
      </c>
    </row>
    <row r="1760" spans="1:52" x14ac:dyDescent="0.2">
      <c r="A1760" s="6" t="s">
        <v>3987</v>
      </c>
      <c r="B1760" s="6">
        <v>151637</v>
      </c>
      <c r="C1760" s="1">
        <v>42109</v>
      </c>
      <c r="D1760" s="6" t="s">
        <v>1986</v>
      </c>
      <c r="E1760" s="6" t="s">
        <v>3989</v>
      </c>
      <c r="F1760" s="9">
        <v>168.97</v>
      </c>
      <c r="G1760" s="9">
        <v>146.93</v>
      </c>
      <c r="H1760" s="9">
        <v>26.45</v>
      </c>
      <c r="I1760" s="6" t="s">
        <v>4360</v>
      </c>
      <c r="J1760" s="9">
        <v>0</v>
      </c>
      <c r="K1760" s="9">
        <v>0</v>
      </c>
      <c r="L1760" s="6" t="s">
        <v>3990</v>
      </c>
      <c r="M1760" s="9">
        <v>146.93</v>
      </c>
      <c r="N1760" s="9">
        <v>22.04</v>
      </c>
      <c r="O1760" s="6" t="s">
        <v>1932</v>
      </c>
      <c r="P1760" s="7">
        <v>146.93</v>
      </c>
      <c r="Q1760" s="7">
        <v>2.42</v>
      </c>
      <c r="R1760" s="6" t="s">
        <v>3992</v>
      </c>
      <c r="S1760" s="7">
        <v>146.93</v>
      </c>
      <c r="T1760" s="7">
        <v>11.17</v>
      </c>
      <c r="U1760" s="6" t="s">
        <v>3992</v>
      </c>
      <c r="V1760" s="6" t="s">
        <v>3992</v>
      </c>
      <c r="W1760" s="6">
        <v>7467528</v>
      </c>
      <c r="X1760" s="6" t="s">
        <v>4362</v>
      </c>
      <c r="Y1760" s="6" t="s">
        <v>4704</v>
      </c>
      <c r="Z1760" s="6" t="s">
        <v>4705</v>
      </c>
      <c r="AA1760" s="6"/>
      <c r="AB1760" s="5">
        <f t="shared" si="388"/>
        <v>151637</v>
      </c>
      <c r="AC1760" t="str">
        <f t="shared" si="389"/>
        <v>15/04/2015</v>
      </c>
      <c r="AD1760" t="str">
        <f t="shared" si="390"/>
        <v>59578948000414</v>
      </c>
      <c r="AE1760" s="11">
        <f t="shared" si="391"/>
        <v>168.97</v>
      </c>
      <c r="AF1760">
        <f t="shared" si="399"/>
        <v>0</v>
      </c>
      <c r="AH1760" s="10">
        <v>6795603</v>
      </c>
      <c r="AI1760" s="10" t="s">
        <v>5988</v>
      </c>
      <c r="AJ1760" s="10">
        <v>151399</v>
      </c>
      <c r="AK1760" s="10" t="s">
        <v>2460</v>
      </c>
      <c r="AL1760" s="10" t="s">
        <v>5438</v>
      </c>
      <c r="AM1760" s="10" t="s">
        <v>5474</v>
      </c>
      <c r="AN1760" s="12" t="e">
        <f>VLOOKUP(TRIM(AK1760),[1]Sheet1!$S:$T,2,FALSE)</f>
        <v>#N/A</v>
      </c>
      <c r="AO1760" s="12">
        <f t="shared" si="392"/>
        <v>0</v>
      </c>
      <c r="AP1760" s="10">
        <f t="shared" si="393"/>
        <v>0</v>
      </c>
      <c r="AR1760" s="12" t="b">
        <f t="shared" si="394"/>
        <v>0</v>
      </c>
      <c r="AT1760">
        <v>152405</v>
      </c>
      <c r="AU1760" t="s">
        <v>6632</v>
      </c>
      <c r="AV1760" t="s">
        <v>5669</v>
      </c>
      <c r="AW1760" s="13">
        <f t="shared" si="395"/>
        <v>70.27</v>
      </c>
      <c r="AX1760" s="13">
        <f t="shared" si="396"/>
        <v>0</v>
      </c>
      <c r="AZ1760" t="str">
        <f t="shared" si="397"/>
        <v>27/04/2015;04817052000106;70,27;0,00</v>
      </c>
    </row>
    <row r="1761" spans="1:52" x14ac:dyDescent="0.2">
      <c r="A1761" s="6" t="s">
        <v>3987</v>
      </c>
      <c r="B1761" s="6">
        <v>151637</v>
      </c>
      <c r="C1761" s="1">
        <v>42109</v>
      </c>
      <c r="D1761" s="6" t="s">
        <v>1986</v>
      </c>
      <c r="E1761" s="6" t="s">
        <v>3989</v>
      </c>
      <c r="F1761" s="9">
        <v>426.86</v>
      </c>
      <c r="G1761" s="9">
        <v>371.18</v>
      </c>
      <c r="H1761" s="9">
        <v>66.81</v>
      </c>
      <c r="I1761" s="6" t="s">
        <v>4360</v>
      </c>
      <c r="J1761" s="9">
        <v>0</v>
      </c>
      <c r="K1761" s="9">
        <v>0</v>
      </c>
      <c r="L1761" s="6" t="s">
        <v>3990</v>
      </c>
      <c r="M1761" s="9">
        <v>371.18</v>
      </c>
      <c r="N1761" s="9">
        <v>55.68</v>
      </c>
      <c r="O1761" s="6" t="s">
        <v>1932</v>
      </c>
      <c r="P1761" s="7">
        <v>371.18</v>
      </c>
      <c r="Q1761" s="7">
        <v>6.12</v>
      </c>
      <c r="R1761" s="6" t="s">
        <v>3992</v>
      </c>
      <c r="S1761" s="7">
        <v>371.18</v>
      </c>
      <c r="T1761" s="7">
        <v>28.21</v>
      </c>
      <c r="U1761" s="6" t="s">
        <v>3992</v>
      </c>
      <c r="V1761" s="6" t="s">
        <v>3992</v>
      </c>
      <c r="W1761" s="6">
        <v>7467528</v>
      </c>
      <c r="X1761" s="6" t="s">
        <v>4362</v>
      </c>
      <c r="Y1761" s="6" t="s">
        <v>5019</v>
      </c>
      <c r="Z1761" s="6" t="s">
        <v>5020</v>
      </c>
      <c r="AA1761" s="6"/>
      <c r="AB1761" s="5">
        <f t="shared" si="388"/>
        <v>151637</v>
      </c>
      <c r="AC1761" t="str">
        <f t="shared" si="389"/>
        <v>15/04/2015</v>
      </c>
      <c r="AD1761" t="str">
        <f t="shared" si="390"/>
        <v>59578948000414</v>
      </c>
      <c r="AE1761" s="11">
        <f t="shared" si="391"/>
        <v>426.86</v>
      </c>
      <c r="AF1761">
        <f t="shared" si="399"/>
        <v>0</v>
      </c>
      <c r="AH1761" s="10">
        <v>6782693</v>
      </c>
      <c r="AI1761" s="10" t="s">
        <v>5815</v>
      </c>
      <c r="AJ1761" s="10">
        <v>151050</v>
      </c>
      <c r="AK1761" s="10" t="s">
        <v>5001</v>
      </c>
      <c r="AL1761" s="10" t="s">
        <v>5446</v>
      </c>
      <c r="AM1761" s="10" t="s">
        <v>5477</v>
      </c>
      <c r="AN1761" s="12" t="e">
        <f>VLOOKUP(TRIM(AK1761),[1]Sheet1!$S:$T,2,FALSE)</f>
        <v>#N/A</v>
      </c>
      <c r="AO1761" s="12">
        <f t="shared" si="392"/>
        <v>0</v>
      </c>
      <c r="AP1761" s="10">
        <f t="shared" si="393"/>
        <v>0</v>
      </c>
      <c r="AR1761" s="12" t="b">
        <f t="shared" si="394"/>
        <v>0</v>
      </c>
      <c r="AT1761">
        <v>152406</v>
      </c>
      <c r="AU1761" t="s">
        <v>6632</v>
      </c>
      <c r="AV1761" t="s">
        <v>5600</v>
      </c>
      <c r="AW1761" s="13">
        <f t="shared" si="395"/>
        <v>422.97</v>
      </c>
      <c r="AX1761" s="13">
        <f t="shared" si="396"/>
        <v>0</v>
      </c>
      <c r="AZ1761" t="str">
        <f t="shared" si="397"/>
        <v>27/04/2015;76487032000125;422,97;0,00</v>
      </c>
    </row>
    <row r="1762" spans="1:52" x14ac:dyDescent="0.2">
      <c r="A1762" s="6" t="s">
        <v>3987</v>
      </c>
      <c r="B1762" s="6">
        <v>151638</v>
      </c>
      <c r="C1762" s="1">
        <v>42109</v>
      </c>
      <c r="D1762" s="6" t="s">
        <v>1986</v>
      </c>
      <c r="E1762" s="6" t="s">
        <v>3989</v>
      </c>
      <c r="F1762" s="9">
        <v>176.41</v>
      </c>
      <c r="G1762" s="9">
        <v>153.4</v>
      </c>
      <c r="H1762" s="9">
        <v>27.61</v>
      </c>
      <c r="I1762" s="6" t="s">
        <v>4360</v>
      </c>
      <c r="J1762" s="9">
        <v>0</v>
      </c>
      <c r="K1762" s="9">
        <v>0</v>
      </c>
      <c r="L1762" s="6" t="s">
        <v>3990</v>
      </c>
      <c r="M1762" s="9">
        <v>153.4</v>
      </c>
      <c r="N1762" s="9">
        <v>23.01</v>
      </c>
      <c r="O1762" s="6" t="s">
        <v>1932</v>
      </c>
      <c r="P1762" s="7">
        <v>153.4</v>
      </c>
      <c r="Q1762" s="7">
        <v>2.5299999999999998</v>
      </c>
      <c r="R1762" s="6" t="s">
        <v>3992</v>
      </c>
      <c r="S1762" s="7">
        <v>153.4</v>
      </c>
      <c r="T1762" s="7">
        <v>11.66</v>
      </c>
      <c r="U1762" s="6" t="s">
        <v>3992</v>
      </c>
      <c r="V1762" s="6" t="s">
        <v>3992</v>
      </c>
      <c r="W1762" s="6">
        <v>7467528</v>
      </c>
      <c r="X1762" s="6" t="s">
        <v>4362</v>
      </c>
      <c r="Y1762" s="6" t="s">
        <v>3836</v>
      </c>
      <c r="Z1762" s="6" t="s">
        <v>3837</v>
      </c>
      <c r="AA1762" s="6"/>
      <c r="AB1762" s="5">
        <f t="shared" si="388"/>
        <v>151638</v>
      </c>
      <c r="AC1762" t="str">
        <f t="shared" si="389"/>
        <v>15/04/2015</v>
      </c>
      <c r="AD1762" t="str">
        <f t="shared" si="390"/>
        <v>59578948000414</v>
      </c>
      <c r="AE1762" s="11">
        <f t="shared" si="391"/>
        <v>176.41</v>
      </c>
      <c r="AF1762">
        <f t="shared" si="399"/>
        <v>0</v>
      </c>
      <c r="AH1762" s="10">
        <v>6782682</v>
      </c>
      <c r="AI1762" s="10" t="s">
        <v>5854</v>
      </c>
      <c r="AJ1762" s="10">
        <v>151051</v>
      </c>
      <c r="AK1762" s="10" t="s">
        <v>3656</v>
      </c>
      <c r="AL1762" s="10" t="s">
        <v>5446</v>
      </c>
      <c r="AM1762" s="10" t="s">
        <v>5522</v>
      </c>
      <c r="AN1762" s="12" t="e">
        <f>VLOOKUP(TRIM(AK1762),[1]Sheet1!$S:$T,2,FALSE)</f>
        <v>#N/A</v>
      </c>
      <c r="AO1762" s="12">
        <f t="shared" si="392"/>
        <v>0</v>
      </c>
      <c r="AP1762" s="10">
        <f t="shared" si="393"/>
        <v>0</v>
      </c>
      <c r="AR1762" s="12" t="b">
        <f t="shared" si="394"/>
        <v>0</v>
      </c>
      <c r="AT1762">
        <v>152407</v>
      </c>
      <c r="AU1762" t="s">
        <v>6632</v>
      </c>
      <c r="AV1762" t="s">
        <v>5610</v>
      </c>
      <c r="AW1762" s="13">
        <f t="shared" si="395"/>
        <v>84.65</v>
      </c>
      <c r="AX1762" s="13">
        <f t="shared" si="396"/>
        <v>0</v>
      </c>
      <c r="AZ1762" t="str">
        <f t="shared" si="397"/>
        <v>27/04/2015;01498525000161;84,65;0,00</v>
      </c>
    </row>
    <row r="1763" spans="1:52" x14ac:dyDescent="0.2">
      <c r="A1763" s="6" t="s">
        <v>3987</v>
      </c>
      <c r="B1763" s="6">
        <v>151639</v>
      </c>
      <c r="C1763" s="1">
        <v>42109</v>
      </c>
      <c r="D1763" s="6" t="s">
        <v>1924</v>
      </c>
      <c r="E1763" s="6" t="s">
        <v>4302</v>
      </c>
      <c r="F1763" s="9">
        <v>49.27</v>
      </c>
      <c r="G1763" s="9">
        <v>49.27</v>
      </c>
      <c r="H1763" s="9">
        <v>5.91</v>
      </c>
      <c r="I1763" s="6" t="s">
        <v>4011</v>
      </c>
      <c r="J1763" s="9">
        <v>0</v>
      </c>
      <c r="K1763" s="9">
        <v>0</v>
      </c>
      <c r="L1763" s="6" t="s">
        <v>3990</v>
      </c>
      <c r="M1763" s="9">
        <v>0</v>
      </c>
      <c r="N1763" s="9">
        <v>0</v>
      </c>
      <c r="O1763" s="6" t="s">
        <v>3990</v>
      </c>
      <c r="P1763" s="7">
        <v>49.27</v>
      </c>
      <c r="Q1763" s="7">
        <v>0.81</v>
      </c>
      <c r="R1763" s="6" t="s">
        <v>3992</v>
      </c>
      <c r="S1763" s="7">
        <v>49.27</v>
      </c>
      <c r="T1763" s="7">
        <v>3.74</v>
      </c>
      <c r="U1763" s="6" t="s">
        <v>3992</v>
      </c>
      <c r="V1763" s="6" t="s">
        <v>3992</v>
      </c>
      <c r="W1763" s="6">
        <v>6851388</v>
      </c>
      <c r="X1763" s="6" t="s">
        <v>4329</v>
      </c>
      <c r="Y1763" s="6" t="s">
        <v>4334</v>
      </c>
      <c r="Z1763" s="6" t="s">
        <v>3175</v>
      </c>
      <c r="AA1763" s="6"/>
      <c r="AB1763" s="5">
        <f t="shared" si="388"/>
        <v>151639</v>
      </c>
      <c r="AC1763" t="str">
        <f t="shared" si="389"/>
        <v>15/04/2015</v>
      </c>
      <c r="AD1763" t="str">
        <f t="shared" si="390"/>
        <v>46044053005840</v>
      </c>
      <c r="AE1763" s="11">
        <f t="shared" si="391"/>
        <v>49.27</v>
      </c>
      <c r="AF1763">
        <f t="shared" si="399"/>
        <v>0</v>
      </c>
      <c r="AH1763" s="10">
        <v>6782682</v>
      </c>
      <c r="AI1763" s="10" t="s">
        <v>5854</v>
      </c>
      <c r="AJ1763" s="10">
        <v>151051</v>
      </c>
      <c r="AK1763" s="10" t="s">
        <v>4974</v>
      </c>
      <c r="AL1763" s="10" t="s">
        <v>5446</v>
      </c>
      <c r="AM1763" s="10" t="s">
        <v>5522</v>
      </c>
      <c r="AN1763" s="12" t="e">
        <f>VLOOKUP(TRIM(AK1763),[1]Sheet1!$S:$T,2,FALSE)</f>
        <v>#N/A</v>
      </c>
      <c r="AO1763" s="12">
        <f t="shared" si="392"/>
        <v>0</v>
      </c>
      <c r="AP1763" s="10">
        <f t="shared" si="393"/>
        <v>0</v>
      </c>
      <c r="AR1763" s="12" t="b">
        <f t="shared" si="394"/>
        <v>0</v>
      </c>
      <c r="AT1763">
        <v>152408</v>
      </c>
      <c r="AU1763" t="s">
        <v>6632</v>
      </c>
      <c r="AV1763" t="s">
        <v>5646</v>
      </c>
      <c r="AW1763" s="13">
        <f t="shared" si="395"/>
        <v>136.85</v>
      </c>
      <c r="AX1763" s="13">
        <f t="shared" si="396"/>
        <v>0</v>
      </c>
      <c r="AZ1763" t="str">
        <f t="shared" si="397"/>
        <v>27/04/2015;54305743001170;136,85;0,00</v>
      </c>
    </row>
    <row r="1764" spans="1:52" x14ac:dyDescent="0.2">
      <c r="A1764" s="6" t="s">
        <v>3987</v>
      </c>
      <c r="B1764" s="6">
        <v>151639</v>
      </c>
      <c r="C1764" s="1">
        <v>42109</v>
      </c>
      <c r="D1764" s="6" t="s">
        <v>2008</v>
      </c>
      <c r="E1764" s="6" t="s">
        <v>4302</v>
      </c>
      <c r="F1764" s="9">
        <v>782.62</v>
      </c>
      <c r="G1764" s="9">
        <v>552.1</v>
      </c>
      <c r="H1764" s="9">
        <v>22.08</v>
      </c>
      <c r="I1764" s="6" t="s">
        <v>3125</v>
      </c>
      <c r="J1764" s="9">
        <v>998.72</v>
      </c>
      <c r="K1764" s="9">
        <v>147.69999999999999</v>
      </c>
      <c r="L1764" s="6" t="s">
        <v>3125</v>
      </c>
      <c r="M1764" s="9">
        <v>552.1</v>
      </c>
      <c r="N1764" s="9">
        <v>82.82</v>
      </c>
      <c r="O1764" s="6" t="s">
        <v>1932</v>
      </c>
      <c r="P1764" s="7">
        <v>552.1</v>
      </c>
      <c r="Q1764" s="7">
        <v>9.11</v>
      </c>
      <c r="R1764" s="6" t="s">
        <v>3992</v>
      </c>
      <c r="S1764" s="7">
        <v>552.1</v>
      </c>
      <c r="T1764" s="7">
        <v>41.96</v>
      </c>
      <c r="U1764" s="6" t="s">
        <v>3992</v>
      </c>
      <c r="V1764" s="6" t="s">
        <v>3992</v>
      </c>
      <c r="W1764" s="6">
        <v>6851388</v>
      </c>
      <c r="X1764" s="6" t="s">
        <v>4049</v>
      </c>
      <c r="Y1764" s="6" t="s">
        <v>1761</v>
      </c>
      <c r="Z1764" s="6" t="s">
        <v>1762</v>
      </c>
      <c r="AA1764" s="6"/>
      <c r="AB1764" s="5">
        <f t="shared" si="388"/>
        <v>151639</v>
      </c>
      <c r="AC1764" t="str">
        <f t="shared" si="389"/>
        <v>15/04/2015</v>
      </c>
      <c r="AD1764" t="str">
        <f t="shared" si="390"/>
        <v>46044053005840</v>
      </c>
      <c r="AE1764" s="11">
        <f t="shared" si="391"/>
        <v>782.62</v>
      </c>
      <c r="AF1764">
        <f t="shared" si="399"/>
        <v>0</v>
      </c>
      <c r="AH1764" s="10">
        <v>6783620</v>
      </c>
      <c r="AI1764" s="10" t="s">
        <v>5724</v>
      </c>
      <c r="AJ1764" s="10">
        <v>151052</v>
      </c>
      <c r="AK1764" s="10" t="s">
        <v>4771</v>
      </c>
      <c r="AL1764" s="10" t="s">
        <v>5446</v>
      </c>
      <c r="AM1764" s="10" t="s">
        <v>5477</v>
      </c>
      <c r="AN1764" s="12" t="e">
        <f>VLOOKUP(TRIM(AK1764),[1]Sheet1!$S:$T,2,FALSE)</f>
        <v>#N/A</v>
      </c>
      <c r="AO1764" s="12">
        <f t="shared" si="392"/>
        <v>0</v>
      </c>
      <c r="AP1764" s="10">
        <f t="shared" si="393"/>
        <v>0</v>
      </c>
      <c r="AR1764" s="12" t="b">
        <f t="shared" si="394"/>
        <v>0</v>
      </c>
      <c r="AT1764">
        <v>152409</v>
      </c>
      <c r="AU1764" t="s">
        <v>6632</v>
      </c>
      <c r="AV1764" t="s">
        <v>6431</v>
      </c>
      <c r="AW1764" s="13">
        <f t="shared" si="395"/>
        <v>248.95</v>
      </c>
      <c r="AX1764" s="13">
        <f t="shared" si="396"/>
        <v>0</v>
      </c>
      <c r="AZ1764" t="str">
        <f t="shared" si="397"/>
        <v>27/04/2015;02074259000102;248,95;0,00</v>
      </c>
    </row>
    <row r="1765" spans="1:52" x14ac:dyDescent="0.2">
      <c r="A1765" s="6" t="s">
        <v>3987</v>
      </c>
      <c r="B1765" s="6">
        <v>151639</v>
      </c>
      <c r="C1765" s="1">
        <v>42109</v>
      </c>
      <c r="D1765" s="6" t="s">
        <v>2008</v>
      </c>
      <c r="E1765" s="6" t="s">
        <v>4302</v>
      </c>
      <c r="F1765" s="9">
        <v>295.99</v>
      </c>
      <c r="G1765" s="9">
        <v>208.81</v>
      </c>
      <c r="H1765" s="9">
        <v>8.35</v>
      </c>
      <c r="I1765" s="6" t="s">
        <v>3125</v>
      </c>
      <c r="J1765" s="9">
        <v>377.73</v>
      </c>
      <c r="K1765" s="9">
        <v>55.86</v>
      </c>
      <c r="L1765" s="6" t="s">
        <v>3125</v>
      </c>
      <c r="M1765" s="9">
        <v>208.81</v>
      </c>
      <c r="N1765" s="9">
        <v>31.32</v>
      </c>
      <c r="O1765" s="6" t="s">
        <v>1932</v>
      </c>
      <c r="P1765" s="7">
        <v>208.81</v>
      </c>
      <c r="Q1765" s="7">
        <v>3.45</v>
      </c>
      <c r="R1765" s="6" t="s">
        <v>3992</v>
      </c>
      <c r="S1765" s="7">
        <v>208.81</v>
      </c>
      <c r="T1765" s="7">
        <v>15.87</v>
      </c>
      <c r="U1765" s="6" t="s">
        <v>3992</v>
      </c>
      <c r="V1765" s="6" t="s">
        <v>3992</v>
      </c>
      <c r="W1765" s="6">
        <v>6851388</v>
      </c>
      <c r="X1765" s="6" t="s">
        <v>4049</v>
      </c>
      <c r="Y1765" s="6" t="s">
        <v>4929</v>
      </c>
      <c r="Z1765" s="6" t="s">
        <v>4930</v>
      </c>
      <c r="AA1765" s="6"/>
      <c r="AB1765" s="5">
        <f t="shared" si="388"/>
        <v>151639</v>
      </c>
      <c r="AC1765" t="str">
        <f t="shared" si="389"/>
        <v>15/04/2015</v>
      </c>
      <c r="AD1765" t="str">
        <f t="shared" si="390"/>
        <v>46044053005840</v>
      </c>
      <c r="AE1765" s="11">
        <f t="shared" si="391"/>
        <v>295.99</v>
      </c>
      <c r="AF1765">
        <f t="shared" si="399"/>
        <v>0</v>
      </c>
      <c r="AH1765" s="10">
        <v>6783620</v>
      </c>
      <c r="AI1765" s="10" t="s">
        <v>5724</v>
      </c>
      <c r="AJ1765" s="10">
        <v>151052</v>
      </c>
      <c r="AK1765" s="10" t="s">
        <v>5059</v>
      </c>
      <c r="AL1765" s="10" t="s">
        <v>5446</v>
      </c>
      <c r="AM1765" s="10" t="s">
        <v>5522</v>
      </c>
      <c r="AN1765" s="12" t="e">
        <f>VLOOKUP(TRIM(AK1765),[1]Sheet1!$S:$T,2,FALSE)</f>
        <v>#N/A</v>
      </c>
      <c r="AO1765" s="12">
        <f t="shared" si="392"/>
        <v>0</v>
      </c>
      <c r="AP1765" s="10">
        <f t="shared" si="393"/>
        <v>0</v>
      </c>
      <c r="AR1765" s="12" t="b">
        <f t="shared" si="394"/>
        <v>0</v>
      </c>
      <c r="AT1765">
        <v>152410</v>
      </c>
      <c r="AU1765" t="s">
        <v>6632</v>
      </c>
      <c r="AV1765" t="s">
        <v>5646</v>
      </c>
      <c r="AW1765" s="13">
        <f t="shared" si="395"/>
        <v>489.9</v>
      </c>
      <c r="AX1765" s="13">
        <f t="shared" si="396"/>
        <v>0</v>
      </c>
      <c r="AZ1765" t="str">
        <f t="shared" si="397"/>
        <v>27/04/2015;54305743001170;489,90;0,00</v>
      </c>
    </row>
    <row r="1766" spans="1:52" x14ac:dyDescent="0.2">
      <c r="A1766" s="6" t="s">
        <v>3987</v>
      </c>
      <c r="B1766" s="6">
        <v>151639</v>
      </c>
      <c r="C1766" s="1">
        <v>42109</v>
      </c>
      <c r="D1766" s="6" t="s">
        <v>2008</v>
      </c>
      <c r="E1766" s="6" t="s">
        <v>4302</v>
      </c>
      <c r="F1766" s="9">
        <v>88.51</v>
      </c>
      <c r="G1766" s="9">
        <v>71.540000000000006</v>
      </c>
      <c r="H1766" s="9">
        <v>2.86</v>
      </c>
      <c r="I1766" s="6" t="s">
        <v>3125</v>
      </c>
      <c r="J1766" s="9">
        <v>116.67</v>
      </c>
      <c r="K1766" s="9">
        <v>16.97</v>
      </c>
      <c r="L1766" s="6" t="s">
        <v>3125</v>
      </c>
      <c r="M1766" s="9">
        <v>0</v>
      </c>
      <c r="N1766" s="9">
        <v>0</v>
      </c>
      <c r="O1766" s="6" t="s">
        <v>3990</v>
      </c>
      <c r="P1766" s="7">
        <v>71.540000000000006</v>
      </c>
      <c r="Q1766" s="7">
        <v>1.18</v>
      </c>
      <c r="R1766" s="6" t="s">
        <v>3992</v>
      </c>
      <c r="S1766" s="7">
        <v>71.540000000000006</v>
      </c>
      <c r="T1766" s="7">
        <v>5.44</v>
      </c>
      <c r="U1766" s="6" t="s">
        <v>3992</v>
      </c>
      <c r="V1766" s="6" t="s">
        <v>3992</v>
      </c>
      <c r="W1766" s="6">
        <v>6851388</v>
      </c>
      <c r="X1766" s="6" t="s">
        <v>4973</v>
      </c>
      <c r="Y1766" s="6" t="s">
        <v>4974</v>
      </c>
      <c r="Z1766" s="6" t="s">
        <v>1763</v>
      </c>
      <c r="AA1766" s="6"/>
      <c r="AB1766" s="5">
        <f t="shared" si="388"/>
        <v>151639</v>
      </c>
      <c r="AC1766" t="str">
        <f t="shared" si="389"/>
        <v>15/04/2015</v>
      </c>
      <c r="AD1766" t="str">
        <f t="shared" si="390"/>
        <v>46044053005840</v>
      </c>
      <c r="AE1766" s="11">
        <f t="shared" si="391"/>
        <v>88.51</v>
      </c>
      <c r="AF1766">
        <f t="shared" si="399"/>
        <v>0</v>
      </c>
      <c r="AH1766" s="10">
        <v>6782688</v>
      </c>
      <c r="AI1766" s="10" t="s">
        <v>5748</v>
      </c>
      <c r="AJ1766" s="10">
        <v>151053</v>
      </c>
      <c r="AK1766" s="10" t="s">
        <v>3811</v>
      </c>
      <c r="AL1766" s="10" t="s">
        <v>5446</v>
      </c>
      <c r="AM1766" s="10" t="s">
        <v>5474</v>
      </c>
      <c r="AN1766" s="12" t="e">
        <f>VLOOKUP(TRIM(AK1766),[1]Sheet1!$S:$T,2,FALSE)</f>
        <v>#N/A</v>
      </c>
      <c r="AO1766" s="12">
        <f t="shared" si="392"/>
        <v>0</v>
      </c>
      <c r="AP1766" s="10">
        <f t="shared" si="393"/>
        <v>0</v>
      </c>
      <c r="AR1766" s="12" t="b">
        <f t="shared" si="394"/>
        <v>0</v>
      </c>
      <c r="AT1766">
        <v>152411</v>
      </c>
      <c r="AU1766" t="s">
        <v>6632</v>
      </c>
      <c r="AV1766" t="s">
        <v>5815</v>
      </c>
      <c r="AW1766" s="13">
        <f t="shared" si="395"/>
        <v>4668.3100000000004</v>
      </c>
      <c r="AX1766" s="13">
        <f t="shared" si="396"/>
        <v>0</v>
      </c>
      <c r="AZ1766" t="str">
        <f t="shared" si="397"/>
        <v>27/04/2015;02737636000146;4668,31;0,00</v>
      </c>
    </row>
    <row r="1767" spans="1:52" x14ac:dyDescent="0.2">
      <c r="A1767" s="6" t="s">
        <v>3987</v>
      </c>
      <c r="B1767" s="6">
        <v>151639</v>
      </c>
      <c r="C1767" s="1">
        <v>42109</v>
      </c>
      <c r="D1767" s="6" t="s">
        <v>2008</v>
      </c>
      <c r="E1767" s="6" t="s">
        <v>4302</v>
      </c>
      <c r="F1767" s="9">
        <v>70.41</v>
      </c>
      <c r="G1767" s="9">
        <v>50.7</v>
      </c>
      <c r="H1767" s="9">
        <v>2.0299999999999998</v>
      </c>
      <c r="I1767" s="6" t="s">
        <v>3125</v>
      </c>
      <c r="J1767" s="9">
        <v>98.05</v>
      </c>
      <c r="K1767" s="9">
        <v>14.64</v>
      </c>
      <c r="L1767" s="6" t="s">
        <v>3125</v>
      </c>
      <c r="M1767" s="9">
        <v>50.7</v>
      </c>
      <c r="N1767" s="9">
        <v>5.07</v>
      </c>
      <c r="O1767" s="6" t="s">
        <v>1932</v>
      </c>
      <c r="P1767" s="7">
        <v>50.7</v>
      </c>
      <c r="Q1767" s="7">
        <v>0.84</v>
      </c>
      <c r="R1767" s="6" t="s">
        <v>3992</v>
      </c>
      <c r="S1767" s="7">
        <v>50.7</v>
      </c>
      <c r="T1767" s="7">
        <v>3.85</v>
      </c>
      <c r="U1767" s="6" t="s">
        <v>3992</v>
      </c>
      <c r="V1767" s="6" t="s">
        <v>3992</v>
      </c>
      <c r="W1767" s="6">
        <v>6851388</v>
      </c>
      <c r="X1767" s="6" t="s">
        <v>4962</v>
      </c>
      <c r="Y1767" s="6" t="s">
        <v>4990</v>
      </c>
      <c r="Z1767" s="6" t="s">
        <v>3611</v>
      </c>
      <c r="AA1767" s="6"/>
      <c r="AB1767" s="5">
        <f t="shared" si="388"/>
        <v>151639</v>
      </c>
      <c r="AC1767" t="str">
        <f t="shared" si="389"/>
        <v>15/04/2015</v>
      </c>
      <c r="AD1767" t="str">
        <f t="shared" si="390"/>
        <v>46044053005840</v>
      </c>
      <c r="AE1767" s="11">
        <f t="shared" si="391"/>
        <v>70.41</v>
      </c>
      <c r="AF1767">
        <f t="shared" si="399"/>
        <v>0</v>
      </c>
      <c r="AH1767" s="10">
        <v>6784736</v>
      </c>
      <c r="AI1767" s="10" t="s">
        <v>5638</v>
      </c>
      <c r="AJ1767" s="10">
        <v>151054</v>
      </c>
      <c r="AK1767" s="10" t="s">
        <v>3270</v>
      </c>
      <c r="AL1767" s="10" t="s">
        <v>5438</v>
      </c>
      <c r="AM1767" s="10" t="s">
        <v>5522</v>
      </c>
      <c r="AN1767" s="12" t="e">
        <f>VLOOKUP(TRIM(AK1767),[1]Sheet1!$S:$T,2,FALSE)</f>
        <v>#N/A</v>
      </c>
      <c r="AO1767" s="12">
        <f t="shared" si="392"/>
        <v>0</v>
      </c>
      <c r="AP1767" s="10">
        <f t="shared" si="393"/>
        <v>0</v>
      </c>
      <c r="AR1767" s="12" t="b">
        <f t="shared" si="394"/>
        <v>0</v>
      </c>
      <c r="AT1767">
        <v>152412</v>
      </c>
      <c r="AU1767" t="s">
        <v>6632</v>
      </c>
      <c r="AV1767" t="s">
        <v>5590</v>
      </c>
      <c r="AW1767" s="13">
        <f t="shared" si="395"/>
        <v>2441.6799999999998</v>
      </c>
      <c r="AX1767" s="13">
        <f t="shared" si="396"/>
        <v>0</v>
      </c>
      <c r="AZ1767" t="str">
        <f t="shared" si="397"/>
        <v>27/04/2015;08285374000293;2441,68;0,00</v>
      </c>
    </row>
    <row r="1768" spans="1:52" x14ac:dyDescent="0.2">
      <c r="A1768" s="6" t="s">
        <v>3987</v>
      </c>
      <c r="B1768" s="6">
        <v>151640</v>
      </c>
      <c r="C1768" s="1">
        <v>42109</v>
      </c>
      <c r="D1768" s="6" t="s">
        <v>1924</v>
      </c>
      <c r="E1768" s="6" t="s">
        <v>4345</v>
      </c>
      <c r="F1768" s="9">
        <v>119.07</v>
      </c>
      <c r="G1768" s="9">
        <v>159.38</v>
      </c>
      <c r="H1768" s="9">
        <v>19.13</v>
      </c>
      <c r="I1768" s="6" t="s">
        <v>4011</v>
      </c>
      <c r="J1768" s="9">
        <v>0</v>
      </c>
      <c r="K1768" s="9">
        <v>0</v>
      </c>
      <c r="L1768" s="6" t="s">
        <v>3990</v>
      </c>
      <c r="M1768" s="9">
        <v>0</v>
      </c>
      <c r="N1768" s="9">
        <v>0</v>
      </c>
      <c r="O1768" s="6" t="s">
        <v>3990</v>
      </c>
      <c r="P1768" s="7">
        <v>159.38</v>
      </c>
      <c r="Q1768" s="7">
        <v>2.63</v>
      </c>
      <c r="R1768" s="6" t="s">
        <v>3992</v>
      </c>
      <c r="S1768" s="7">
        <v>159.38</v>
      </c>
      <c r="T1768" s="7">
        <v>12.11</v>
      </c>
      <c r="U1768" s="6" t="s">
        <v>3992</v>
      </c>
      <c r="V1768" s="6" t="s">
        <v>3992</v>
      </c>
      <c r="W1768" s="6">
        <v>6817242</v>
      </c>
      <c r="X1768" s="6" t="s">
        <v>4120</v>
      </c>
      <c r="Y1768" s="6" t="s">
        <v>3257</v>
      </c>
      <c r="Z1768" s="6" t="s">
        <v>3258</v>
      </c>
      <c r="AA1768" s="6"/>
      <c r="AB1768" s="5">
        <f t="shared" si="388"/>
        <v>151640</v>
      </c>
      <c r="AC1768" t="str">
        <f t="shared" si="389"/>
        <v>15/04/2015</v>
      </c>
      <c r="AD1768" t="str">
        <f t="shared" si="390"/>
        <v>07824153000100</v>
      </c>
      <c r="AE1768" s="11">
        <f t="shared" si="391"/>
        <v>119.07</v>
      </c>
      <c r="AF1768">
        <v>0</v>
      </c>
      <c r="AH1768" s="10">
        <v>6806537</v>
      </c>
      <c r="AI1768" s="10" t="s">
        <v>5989</v>
      </c>
      <c r="AJ1768" s="10">
        <v>151055</v>
      </c>
      <c r="AK1768" s="10" t="s">
        <v>5003</v>
      </c>
      <c r="AL1768" s="10" t="s">
        <v>5446</v>
      </c>
      <c r="AM1768" s="10" t="s">
        <v>5513</v>
      </c>
      <c r="AN1768" s="12" t="e">
        <f>VLOOKUP(TRIM(AK1768),[1]Sheet1!$S:$T,2,FALSE)</f>
        <v>#N/A</v>
      </c>
      <c r="AO1768" s="12">
        <f t="shared" si="392"/>
        <v>0</v>
      </c>
      <c r="AP1768" s="10">
        <f t="shared" si="393"/>
        <v>0</v>
      </c>
      <c r="AR1768" s="12" t="b">
        <f t="shared" si="394"/>
        <v>0</v>
      </c>
      <c r="AT1768">
        <v>152413</v>
      </c>
      <c r="AU1768" t="s">
        <v>6632</v>
      </c>
      <c r="AV1768" t="s">
        <v>6085</v>
      </c>
      <c r="AW1768" s="13">
        <f t="shared" si="395"/>
        <v>777.66</v>
      </c>
      <c r="AX1768" s="13">
        <f t="shared" si="396"/>
        <v>0</v>
      </c>
      <c r="AZ1768" t="str">
        <f t="shared" si="397"/>
        <v>27/04/2015;00608593000173;777,66;0,00</v>
      </c>
    </row>
    <row r="1769" spans="1:52" x14ac:dyDescent="0.2">
      <c r="A1769" s="6" t="s">
        <v>3987</v>
      </c>
      <c r="B1769" s="6">
        <v>151641</v>
      </c>
      <c r="C1769" s="1">
        <v>42109</v>
      </c>
      <c r="D1769" s="6" t="s">
        <v>1986</v>
      </c>
      <c r="E1769" s="6" t="s">
        <v>3989</v>
      </c>
      <c r="F1769" s="9">
        <v>6307.18</v>
      </c>
      <c r="G1769" s="9">
        <v>5484.5</v>
      </c>
      <c r="H1769" s="9">
        <v>987.21</v>
      </c>
      <c r="I1769" s="6" t="s">
        <v>4360</v>
      </c>
      <c r="J1769" s="9">
        <v>0</v>
      </c>
      <c r="K1769" s="9">
        <v>0</v>
      </c>
      <c r="L1769" s="6" t="s">
        <v>3990</v>
      </c>
      <c r="M1769" s="9">
        <v>5484.5</v>
      </c>
      <c r="N1769" s="9">
        <v>822.68</v>
      </c>
      <c r="O1769" s="6" t="s">
        <v>1932</v>
      </c>
      <c r="P1769" s="7">
        <v>5484.5</v>
      </c>
      <c r="Q1769" s="7">
        <v>90.49</v>
      </c>
      <c r="R1769" s="6" t="s">
        <v>3992</v>
      </c>
      <c r="S1769" s="7">
        <v>5484.5</v>
      </c>
      <c r="T1769" s="7">
        <v>416.82</v>
      </c>
      <c r="U1769" s="6" t="s">
        <v>3992</v>
      </c>
      <c r="V1769" s="6" t="s">
        <v>3992</v>
      </c>
      <c r="W1769" s="6">
        <v>6784211</v>
      </c>
      <c r="X1769" s="6" t="s">
        <v>4362</v>
      </c>
      <c r="Y1769" s="6" t="s">
        <v>5150</v>
      </c>
      <c r="Z1769" s="6" t="s">
        <v>5151</v>
      </c>
      <c r="AA1769" s="6"/>
      <c r="AB1769" s="5">
        <f t="shared" si="388"/>
        <v>151641</v>
      </c>
      <c r="AC1769" t="str">
        <f t="shared" si="389"/>
        <v>15/04/2015</v>
      </c>
      <c r="AD1769" t="str">
        <f t="shared" si="390"/>
        <v>46761730000106</v>
      </c>
      <c r="AE1769" s="11">
        <f t="shared" si="391"/>
        <v>6307.18</v>
      </c>
      <c r="AF1769">
        <f t="shared" ref="AF1769:AF1787" si="400">SUMIF(AJ:AJ,B1769,AP:AP)</f>
        <v>0</v>
      </c>
      <c r="AH1769" s="10">
        <v>7369147</v>
      </c>
      <c r="AI1769" s="10" t="s">
        <v>5990</v>
      </c>
      <c r="AJ1769" s="10">
        <v>151400</v>
      </c>
      <c r="AK1769" s="10" t="s">
        <v>4932</v>
      </c>
      <c r="AL1769" s="10" t="s">
        <v>5446</v>
      </c>
      <c r="AM1769" s="10" t="s">
        <v>5644</v>
      </c>
      <c r="AN1769" s="12" t="e">
        <f>VLOOKUP(TRIM(AK1769),[1]Sheet1!$S:$T,2,FALSE)</f>
        <v>#N/A</v>
      </c>
      <c r="AO1769" s="12">
        <f t="shared" si="392"/>
        <v>0</v>
      </c>
      <c r="AP1769" s="10">
        <f t="shared" si="393"/>
        <v>0</v>
      </c>
      <c r="AR1769" s="12" t="b">
        <f t="shared" si="394"/>
        <v>0</v>
      </c>
      <c r="AT1769">
        <v>152414</v>
      </c>
      <c r="AU1769" t="s">
        <v>6632</v>
      </c>
      <c r="AV1769" t="s">
        <v>5732</v>
      </c>
      <c r="AW1769" s="13">
        <f t="shared" si="395"/>
        <v>685.3</v>
      </c>
      <c r="AX1769" s="13">
        <f t="shared" si="396"/>
        <v>0</v>
      </c>
      <c r="AZ1769" t="str">
        <f t="shared" si="397"/>
        <v>27/04/2015;04009604000400;685,30;0,00</v>
      </c>
    </row>
    <row r="1770" spans="1:52" x14ac:dyDescent="0.2">
      <c r="A1770" s="6" t="s">
        <v>3987</v>
      </c>
      <c r="B1770" s="6">
        <v>151642</v>
      </c>
      <c r="C1770" s="1">
        <v>42109</v>
      </c>
      <c r="D1770" s="6" t="s">
        <v>1924</v>
      </c>
      <c r="E1770" s="6" t="s">
        <v>4096</v>
      </c>
      <c r="F1770" s="9">
        <v>461.83</v>
      </c>
      <c r="G1770" s="9">
        <v>384.86</v>
      </c>
      <c r="H1770" s="9">
        <v>15.39</v>
      </c>
      <c r="I1770" s="6" t="s">
        <v>4360</v>
      </c>
      <c r="J1770" s="9">
        <v>0</v>
      </c>
      <c r="K1770" s="9">
        <v>0</v>
      </c>
      <c r="L1770" s="6" t="s">
        <v>3990</v>
      </c>
      <c r="M1770" s="9">
        <v>384.86</v>
      </c>
      <c r="N1770" s="9">
        <v>76.97</v>
      </c>
      <c r="O1770" s="6" t="s">
        <v>1932</v>
      </c>
      <c r="P1770" s="7">
        <v>384.86</v>
      </c>
      <c r="Q1770" s="7">
        <v>6.35</v>
      </c>
      <c r="R1770" s="6" t="s">
        <v>3992</v>
      </c>
      <c r="S1770" s="7">
        <v>384.86</v>
      </c>
      <c r="T1770" s="7">
        <v>29.25</v>
      </c>
      <c r="U1770" s="6" t="s">
        <v>3992</v>
      </c>
      <c r="V1770" s="6" t="s">
        <v>3992</v>
      </c>
      <c r="W1770" s="6">
        <v>6782872</v>
      </c>
      <c r="X1770" s="6" t="s">
        <v>4382</v>
      </c>
      <c r="Y1770" s="6" t="s">
        <v>4801</v>
      </c>
      <c r="Z1770" s="6" t="s">
        <v>4802</v>
      </c>
      <c r="AA1770" s="6"/>
      <c r="AB1770" s="5">
        <f t="shared" si="388"/>
        <v>151642</v>
      </c>
      <c r="AC1770" t="str">
        <f t="shared" si="389"/>
        <v>15/04/2015</v>
      </c>
      <c r="AD1770" t="str">
        <f t="shared" si="390"/>
        <v>82321845000143</v>
      </c>
      <c r="AE1770" s="11">
        <f t="shared" si="391"/>
        <v>461.83</v>
      </c>
      <c r="AF1770">
        <f t="shared" si="400"/>
        <v>0</v>
      </c>
      <c r="AH1770" s="10">
        <v>6784105</v>
      </c>
      <c r="AI1770" s="10" t="s">
        <v>5654</v>
      </c>
      <c r="AJ1770" s="10">
        <v>151401</v>
      </c>
      <c r="AK1770" s="10" t="s">
        <v>4387</v>
      </c>
      <c r="AL1770" s="10" t="s">
        <v>5446</v>
      </c>
      <c r="AM1770" s="10" t="s">
        <v>5681</v>
      </c>
      <c r="AN1770" s="12" t="e">
        <f>VLOOKUP(TRIM(AK1770),[1]Sheet1!$S:$T,2,FALSE)</f>
        <v>#N/A</v>
      </c>
      <c r="AO1770" s="12">
        <f t="shared" si="392"/>
        <v>0</v>
      </c>
      <c r="AP1770" s="10">
        <f t="shared" si="393"/>
        <v>0</v>
      </c>
      <c r="AR1770" s="12" t="b">
        <f t="shared" si="394"/>
        <v>0</v>
      </c>
      <c r="AT1770">
        <v>152415</v>
      </c>
      <c r="AU1770" t="s">
        <v>6632</v>
      </c>
      <c r="AV1770" t="s">
        <v>6270</v>
      </c>
      <c r="AW1770" s="13">
        <f t="shared" si="395"/>
        <v>5830.2</v>
      </c>
      <c r="AX1770" s="13">
        <f t="shared" si="396"/>
        <v>0</v>
      </c>
      <c r="AZ1770" t="str">
        <f t="shared" si="397"/>
        <v>27/04/2015;11193347000114;5830,20;0,00</v>
      </c>
    </row>
    <row r="1771" spans="1:52" x14ac:dyDescent="0.2">
      <c r="A1771" s="6" t="s">
        <v>3987</v>
      </c>
      <c r="B1771" s="6">
        <v>151642</v>
      </c>
      <c r="C1771" s="1">
        <v>42109</v>
      </c>
      <c r="D1771" s="6" t="s">
        <v>1924</v>
      </c>
      <c r="E1771" s="6" t="s">
        <v>4096</v>
      </c>
      <c r="F1771" s="9">
        <v>314.89</v>
      </c>
      <c r="G1771" s="9">
        <v>273.82</v>
      </c>
      <c r="H1771" s="9">
        <v>10.95</v>
      </c>
      <c r="I1771" s="6" t="s">
        <v>4360</v>
      </c>
      <c r="J1771" s="9">
        <v>0</v>
      </c>
      <c r="K1771" s="9">
        <v>0</v>
      </c>
      <c r="L1771" s="6" t="s">
        <v>3990</v>
      </c>
      <c r="M1771" s="9">
        <v>273.82</v>
      </c>
      <c r="N1771" s="9">
        <v>41.07</v>
      </c>
      <c r="O1771" s="6" t="s">
        <v>1932</v>
      </c>
      <c r="P1771" s="7">
        <v>273.82</v>
      </c>
      <c r="Q1771" s="7">
        <v>4.5199999999999996</v>
      </c>
      <c r="R1771" s="6" t="s">
        <v>3992</v>
      </c>
      <c r="S1771" s="7">
        <v>273.82</v>
      </c>
      <c r="T1771" s="7">
        <v>20.81</v>
      </c>
      <c r="U1771" s="6" t="s">
        <v>3992</v>
      </c>
      <c r="V1771" s="6" t="s">
        <v>3992</v>
      </c>
      <c r="W1771" s="6">
        <v>6782872</v>
      </c>
      <c r="X1771" s="6" t="s">
        <v>4362</v>
      </c>
      <c r="Y1771" s="6" t="s">
        <v>5053</v>
      </c>
      <c r="Z1771" s="6" t="s">
        <v>5054</v>
      </c>
      <c r="AA1771" s="6"/>
      <c r="AB1771" s="5">
        <f t="shared" si="388"/>
        <v>151642</v>
      </c>
      <c r="AC1771" t="str">
        <f t="shared" si="389"/>
        <v>15/04/2015</v>
      </c>
      <c r="AD1771" t="str">
        <f t="shared" si="390"/>
        <v>82321845000143</v>
      </c>
      <c r="AE1771" s="11">
        <f t="shared" si="391"/>
        <v>314.89</v>
      </c>
      <c r="AF1771">
        <f t="shared" si="400"/>
        <v>0</v>
      </c>
      <c r="AH1771" s="10">
        <v>6782957</v>
      </c>
      <c r="AI1771" s="10" t="s">
        <v>5732</v>
      </c>
      <c r="AJ1771" s="10">
        <v>151402</v>
      </c>
      <c r="AK1771" s="10" t="s">
        <v>2376</v>
      </c>
      <c r="AL1771" s="10" t="s">
        <v>5438</v>
      </c>
      <c r="AM1771" s="10" t="s">
        <v>5470</v>
      </c>
      <c r="AN1771" s="12" t="e">
        <f>VLOOKUP(TRIM(AK1771),[1]Sheet1!$S:$T,2,FALSE)</f>
        <v>#N/A</v>
      </c>
      <c r="AO1771" s="12">
        <f t="shared" si="392"/>
        <v>0</v>
      </c>
      <c r="AP1771" s="10">
        <f t="shared" si="393"/>
        <v>0</v>
      </c>
      <c r="AR1771" s="12" t="b">
        <f t="shared" si="394"/>
        <v>0</v>
      </c>
      <c r="AT1771">
        <v>152417</v>
      </c>
      <c r="AU1771" t="s">
        <v>6632</v>
      </c>
      <c r="AV1771" t="s">
        <v>5602</v>
      </c>
      <c r="AW1771" s="13">
        <f t="shared" si="395"/>
        <v>45</v>
      </c>
      <c r="AX1771" s="13">
        <f t="shared" si="396"/>
        <v>0</v>
      </c>
      <c r="AZ1771" t="str">
        <f t="shared" si="397"/>
        <v>27/04/2015;43375930000132;45,00;0,00</v>
      </c>
    </row>
    <row r="1772" spans="1:52" x14ac:dyDescent="0.2">
      <c r="A1772" s="6" t="s">
        <v>3987</v>
      </c>
      <c r="B1772" s="6">
        <v>151642</v>
      </c>
      <c r="C1772" s="1">
        <v>42109</v>
      </c>
      <c r="D1772" s="6" t="s">
        <v>1924</v>
      </c>
      <c r="E1772" s="6" t="s">
        <v>4096</v>
      </c>
      <c r="F1772" s="9">
        <v>157.44999999999999</v>
      </c>
      <c r="G1772" s="9">
        <v>136.91</v>
      </c>
      <c r="H1772" s="9">
        <v>5.48</v>
      </c>
      <c r="I1772" s="6" t="s">
        <v>4360</v>
      </c>
      <c r="J1772" s="9">
        <v>0</v>
      </c>
      <c r="K1772" s="9">
        <v>0</v>
      </c>
      <c r="L1772" s="6" t="s">
        <v>3990</v>
      </c>
      <c r="M1772" s="9">
        <v>136.91</v>
      </c>
      <c r="N1772" s="9">
        <v>20.54</v>
      </c>
      <c r="O1772" s="6" t="s">
        <v>1932</v>
      </c>
      <c r="P1772" s="7">
        <v>136.91</v>
      </c>
      <c r="Q1772" s="7">
        <v>2.2599999999999998</v>
      </c>
      <c r="R1772" s="6" t="s">
        <v>3992</v>
      </c>
      <c r="S1772" s="7">
        <v>136.91</v>
      </c>
      <c r="T1772" s="7">
        <v>10.41</v>
      </c>
      <c r="U1772" s="6" t="s">
        <v>3992</v>
      </c>
      <c r="V1772" s="6" t="s">
        <v>3992</v>
      </c>
      <c r="W1772" s="6">
        <v>6782872</v>
      </c>
      <c r="X1772" s="6" t="s">
        <v>4362</v>
      </c>
      <c r="Y1772" s="6" t="s">
        <v>5053</v>
      </c>
      <c r="Z1772" s="6" t="s">
        <v>5054</v>
      </c>
      <c r="AA1772" s="6"/>
      <c r="AB1772" s="5">
        <f t="shared" si="388"/>
        <v>151642</v>
      </c>
      <c r="AC1772" t="str">
        <f t="shared" si="389"/>
        <v>15/04/2015</v>
      </c>
      <c r="AD1772" t="str">
        <f t="shared" si="390"/>
        <v>82321845000143</v>
      </c>
      <c r="AE1772" s="11">
        <f t="shared" si="391"/>
        <v>157.44999999999999</v>
      </c>
      <c r="AF1772">
        <f t="shared" si="400"/>
        <v>0</v>
      </c>
      <c r="AH1772" s="10">
        <v>6810902</v>
      </c>
      <c r="AI1772" s="10" t="s">
        <v>5991</v>
      </c>
      <c r="AJ1772" s="10">
        <v>151403</v>
      </c>
      <c r="AK1772" s="10" t="s">
        <v>1524</v>
      </c>
      <c r="AL1772" s="10" t="s">
        <v>5438</v>
      </c>
      <c r="AM1772" s="10" t="s">
        <v>5474</v>
      </c>
      <c r="AN1772" s="12" t="e">
        <f>VLOOKUP(TRIM(AK1772),[1]Sheet1!$S:$T,2,FALSE)</f>
        <v>#N/A</v>
      </c>
      <c r="AO1772" s="12">
        <f t="shared" si="392"/>
        <v>0</v>
      </c>
      <c r="AP1772" s="10">
        <f t="shared" si="393"/>
        <v>0</v>
      </c>
      <c r="AR1772" s="12" t="b">
        <f t="shared" si="394"/>
        <v>0</v>
      </c>
      <c r="AT1772">
        <v>152418</v>
      </c>
      <c r="AU1772" t="s">
        <v>6632</v>
      </c>
      <c r="AV1772" t="s">
        <v>5428</v>
      </c>
      <c r="AW1772" s="13">
        <f t="shared" si="395"/>
        <v>342.03</v>
      </c>
      <c r="AX1772" s="13">
        <f t="shared" si="396"/>
        <v>0</v>
      </c>
      <c r="AZ1772" t="str">
        <f t="shared" si="397"/>
        <v>27/04/2015;04337168000148;342,03;0,00</v>
      </c>
    </row>
    <row r="1773" spans="1:52" x14ac:dyDescent="0.2">
      <c r="A1773" s="6" t="s">
        <v>3987</v>
      </c>
      <c r="B1773" s="6">
        <v>151642</v>
      </c>
      <c r="C1773" s="1">
        <v>42109</v>
      </c>
      <c r="D1773" s="6" t="s">
        <v>1924</v>
      </c>
      <c r="E1773" s="6" t="s">
        <v>4096</v>
      </c>
      <c r="F1773" s="9">
        <v>1138.56</v>
      </c>
      <c r="G1773" s="9">
        <v>990.05</v>
      </c>
      <c r="H1773" s="9">
        <v>39.6</v>
      </c>
      <c r="I1773" s="6" t="s">
        <v>4360</v>
      </c>
      <c r="J1773" s="9">
        <v>0</v>
      </c>
      <c r="K1773" s="9">
        <v>0</v>
      </c>
      <c r="L1773" s="6" t="s">
        <v>3990</v>
      </c>
      <c r="M1773" s="9">
        <v>990.05</v>
      </c>
      <c r="N1773" s="9">
        <v>148.51</v>
      </c>
      <c r="O1773" s="6" t="s">
        <v>1932</v>
      </c>
      <c r="P1773" s="7">
        <v>990.05</v>
      </c>
      <c r="Q1773" s="7">
        <v>16.34</v>
      </c>
      <c r="R1773" s="6" t="s">
        <v>3992</v>
      </c>
      <c r="S1773" s="7">
        <v>990.05</v>
      </c>
      <c r="T1773" s="7">
        <v>75.239999999999995</v>
      </c>
      <c r="U1773" s="6" t="s">
        <v>3992</v>
      </c>
      <c r="V1773" s="6" t="s">
        <v>3992</v>
      </c>
      <c r="W1773" s="6">
        <v>6782872</v>
      </c>
      <c r="X1773" s="6" t="s">
        <v>4362</v>
      </c>
      <c r="Y1773" s="6" t="s">
        <v>4765</v>
      </c>
      <c r="Z1773" s="6" t="s">
        <v>4766</v>
      </c>
      <c r="AA1773" s="6"/>
      <c r="AB1773" s="5">
        <f t="shared" si="388"/>
        <v>151642</v>
      </c>
      <c r="AC1773" t="str">
        <f t="shared" si="389"/>
        <v>15/04/2015</v>
      </c>
      <c r="AD1773" t="str">
        <f t="shared" si="390"/>
        <v>82321845000143</v>
      </c>
      <c r="AE1773" s="11">
        <f t="shared" si="391"/>
        <v>1138.56</v>
      </c>
      <c r="AF1773">
        <f t="shared" si="400"/>
        <v>0</v>
      </c>
      <c r="AH1773" s="10">
        <v>6783535</v>
      </c>
      <c r="AI1773" s="10" t="s">
        <v>5933</v>
      </c>
      <c r="AJ1773" s="10">
        <v>151404</v>
      </c>
      <c r="AK1773" s="10" t="s">
        <v>2132</v>
      </c>
      <c r="AL1773" s="10" t="s">
        <v>5446</v>
      </c>
      <c r="AM1773" s="10" t="s">
        <v>5513</v>
      </c>
      <c r="AN1773" s="12" t="e">
        <f>VLOOKUP(TRIM(AK1773),[1]Sheet1!$S:$T,2,FALSE)</f>
        <v>#N/A</v>
      </c>
      <c r="AO1773" s="12">
        <f t="shared" si="392"/>
        <v>0</v>
      </c>
      <c r="AP1773" s="10">
        <f t="shared" si="393"/>
        <v>0</v>
      </c>
      <c r="AR1773" s="12" t="b">
        <f t="shared" si="394"/>
        <v>0</v>
      </c>
      <c r="AT1773">
        <v>152421</v>
      </c>
      <c r="AU1773" t="s">
        <v>6632</v>
      </c>
      <c r="AV1773" t="s">
        <v>5622</v>
      </c>
      <c r="AW1773" s="13">
        <f t="shared" si="395"/>
        <v>2297.4</v>
      </c>
      <c r="AX1773" s="13">
        <f t="shared" si="396"/>
        <v>0</v>
      </c>
      <c r="AZ1773" t="str">
        <f t="shared" si="397"/>
        <v>27/04/2015;59578948000171;2297,40;0,00</v>
      </c>
    </row>
    <row r="1774" spans="1:52" x14ac:dyDescent="0.2">
      <c r="A1774" s="6" t="s">
        <v>3987</v>
      </c>
      <c r="B1774" s="6">
        <v>151642</v>
      </c>
      <c r="C1774" s="1">
        <v>42109</v>
      </c>
      <c r="D1774" s="6" t="s">
        <v>2008</v>
      </c>
      <c r="E1774" s="6" t="s">
        <v>4096</v>
      </c>
      <c r="F1774" s="9">
        <v>75.12</v>
      </c>
      <c r="G1774" s="9">
        <v>65.19</v>
      </c>
      <c r="H1774" s="9">
        <v>7.82</v>
      </c>
      <c r="I1774" s="6" t="s">
        <v>3644</v>
      </c>
      <c r="J1774" s="9">
        <v>98.65</v>
      </c>
      <c r="K1774" s="9">
        <v>9.93</v>
      </c>
      <c r="L1774" s="6" t="s">
        <v>3644</v>
      </c>
      <c r="M1774" s="9">
        <v>0</v>
      </c>
      <c r="N1774" s="9">
        <v>0</v>
      </c>
      <c r="O1774" s="6" t="s">
        <v>3990</v>
      </c>
      <c r="P1774" s="7">
        <v>65.19</v>
      </c>
      <c r="Q1774" s="7">
        <v>1.08</v>
      </c>
      <c r="R1774" s="6" t="s">
        <v>3992</v>
      </c>
      <c r="S1774" s="7">
        <v>65.19</v>
      </c>
      <c r="T1774" s="7">
        <v>4.95</v>
      </c>
      <c r="U1774" s="6" t="s">
        <v>3992</v>
      </c>
      <c r="V1774" s="6" t="s">
        <v>3992</v>
      </c>
      <c r="W1774" s="6">
        <v>6782872</v>
      </c>
      <c r="X1774" s="6" t="s">
        <v>4666</v>
      </c>
      <c r="Y1774" s="6" t="s">
        <v>1997</v>
      </c>
      <c r="Z1774" s="6" t="s">
        <v>1645</v>
      </c>
      <c r="AA1774" s="6"/>
      <c r="AB1774" s="5">
        <f t="shared" si="388"/>
        <v>151642</v>
      </c>
      <c r="AC1774" t="str">
        <f t="shared" si="389"/>
        <v>15/04/2015</v>
      </c>
      <c r="AD1774" t="str">
        <f t="shared" si="390"/>
        <v>82321845000143</v>
      </c>
      <c r="AE1774" s="11">
        <f t="shared" si="391"/>
        <v>75.12</v>
      </c>
      <c r="AF1774">
        <f t="shared" si="400"/>
        <v>0</v>
      </c>
      <c r="AH1774" s="10">
        <v>6783535</v>
      </c>
      <c r="AI1774" s="10" t="s">
        <v>5933</v>
      </c>
      <c r="AJ1774" s="10">
        <v>151404</v>
      </c>
      <c r="AK1774" s="10" t="s">
        <v>5041</v>
      </c>
      <c r="AL1774" s="10" t="s">
        <v>5446</v>
      </c>
      <c r="AM1774" s="10" t="s">
        <v>5505</v>
      </c>
      <c r="AN1774" s="12" t="e">
        <f>VLOOKUP(TRIM(AK1774),[1]Sheet1!$S:$T,2,FALSE)</f>
        <v>#N/A</v>
      </c>
      <c r="AO1774" s="12">
        <f t="shared" si="392"/>
        <v>0</v>
      </c>
      <c r="AP1774" s="10">
        <f t="shared" si="393"/>
        <v>0</v>
      </c>
      <c r="AR1774" s="12" t="b">
        <f t="shared" si="394"/>
        <v>0</v>
      </c>
      <c r="AT1774">
        <v>152422</v>
      </c>
      <c r="AU1774" t="s">
        <v>6632</v>
      </c>
      <c r="AV1774" t="s">
        <v>5622</v>
      </c>
      <c r="AW1774" s="13">
        <f t="shared" si="395"/>
        <v>809.19</v>
      </c>
      <c r="AX1774" s="13">
        <f t="shared" si="396"/>
        <v>0</v>
      </c>
      <c r="AZ1774" t="str">
        <f t="shared" si="397"/>
        <v>27/04/2015;59578948000171;809,19;0,00</v>
      </c>
    </row>
    <row r="1775" spans="1:52" x14ac:dyDescent="0.2">
      <c r="A1775" s="6" t="s">
        <v>3987</v>
      </c>
      <c r="B1775" s="6">
        <v>151642</v>
      </c>
      <c r="C1775" s="1">
        <v>42109</v>
      </c>
      <c r="D1775" s="6" t="s">
        <v>2008</v>
      </c>
      <c r="E1775" s="6" t="s">
        <v>4096</v>
      </c>
      <c r="F1775" s="9">
        <v>525.9</v>
      </c>
      <c r="G1775" s="9">
        <v>456.36</v>
      </c>
      <c r="H1775" s="9">
        <v>54.76</v>
      </c>
      <c r="I1775" s="6" t="s">
        <v>3644</v>
      </c>
      <c r="J1775" s="9">
        <v>690.56</v>
      </c>
      <c r="K1775" s="9">
        <v>69.540000000000006</v>
      </c>
      <c r="L1775" s="6" t="s">
        <v>3644</v>
      </c>
      <c r="M1775" s="9">
        <v>0</v>
      </c>
      <c r="N1775" s="9">
        <v>0</v>
      </c>
      <c r="O1775" s="6" t="s">
        <v>3990</v>
      </c>
      <c r="P1775" s="7">
        <v>456.36</v>
      </c>
      <c r="Q1775" s="7">
        <v>7.53</v>
      </c>
      <c r="R1775" s="6" t="s">
        <v>3992</v>
      </c>
      <c r="S1775" s="7">
        <v>456.36</v>
      </c>
      <c r="T1775" s="7">
        <v>34.68</v>
      </c>
      <c r="U1775" s="6" t="s">
        <v>3992</v>
      </c>
      <c r="V1775" s="6" t="s">
        <v>3992</v>
      </c>
      <c r="W1775" s="6">
        <v>6782872</v>
      </c>
      <c r="X1775" s="6" t="s">
        <v>4666</v>
      </c>
      <c r="Y1775" s="6" t="s">
        <v>2006</v>
      </c>
      <c r="Z1775" s="6" t="s">
        <v>1642</v>
      </c>
      <c r="AA1775" s="6"/>
      <c r="AB1775" s="5">
        <f t="shared" si="388"/>
        <v>151642</v>
      </c>
      <c r="AC1775" t="str">
        <f t="shared" si="389"/>
        <v>15/04/2015</v>
      </c>
      <c r="AD1775" t="str">
        <f t="shared" si="390"/>
        <v>82321845000143</v>
      </c>
      <c r="AE1775" s="11">
        <f t="shared" si="391"/>
        <v>525.9</v>
      </c>
      <c r="AF1775">
        <f t="shared" si="400"/>
        <v>0</v>
      </c>
      <c r="AH1775" s="10">
        <v>7598289</v>
      </c>
      <c r="AI1775" s="10" t="s">
        <v>5992</v>
      </c>
      <c r="AJ1775" s="10">
        <v>151405</v>
      </c>
      <c r="AK1775" s="10" t="s">
        <v>4538</v>
      </c>
      <c r="AL1775" s="10" t="s">
        <v>5438</v>
      </c>
      <c r="AM1775" s="10" t="s">
        <v>5474</v>
      </c>
      <c r="AN1775" s="12" t="e">
        <f>VLOOKUP(TRIM(AK1775),[1]Sheet1!$S:$T,2,FALSE)</f>
        <v>#N/A</v>
      </c>
      <c r="AO1775" s="12">
        <f t="shared" si="392"/>
        <v>0</v>
      </c>
      <c r="AP1775" s="10">
        <f t="shared" si="393"/>
        <v>0</v>
      </c>
      <c r="AR1775" s="12" t="b">
        <f t="shared" si="394"/>
        <v>0</v>
      </c>
      <c r="AT1775">
        <v>152423</v>
      </c>
      <c r="AU1775" t="s">
        <v>6632</v>
      </c>
      <c r="AV1775" t="s">
        <v>5622</v>
      </c>
      <c r="AW1775" s="13">
        <f t="shared" si="395"/>
        <v>279.37</v>
      </c>
      <c r="AX1775" s="13">
        <f t="shared" si="396"/>
        <v>0</v>
      </c>
      <c r="AZ1775" t="str">
        <f t="shared" si="397"/>
        <v>27/04/2015;59578948000171;279,37;0,00</v>
      </c>
    </row>
    <row r="1776" spans="1:52" x14ac:dyDescent="0.2">
      <c r="A1776" s="6" t="s">
        <v>3987</v>
      </c>
      <c r="B1776" s="6">
        <v>151642</v>
      </c>
      <c r="C1776" s="1">
        <v>42109</v>
      </c>
      <c r="D1776" s="6" t="s">
        <v>2008</v>
      </c>
      <c r="E1776" s="6" t="s">
        <v>4096</v>
      </c>
      <c r="F1776" s="9">
        <v>300.51</v>
      </c>
      <c r="G1776" s="9">
        <v>260.77</v>
      </c>
      <c r="H1776" s="9">
        <v>31.29</v>
      </c>
      <c r="I1776" s="6" t="s">
        <v>3644</v>
      </c>
      <c r="J1776" s="9">
        <v>394.6</v>
      </c>
      <c r="K1776" s="9">
        <v>39.74</v>
      </c>
      <c r="L1776" s="6" t="s">
        <v>3644</v>
      </c>
      <c r="M1776" s="9">
        <v>0</v>
      </c>
      <c r="N1776" s="9">
        <v>0</v>
      </c>
      <c r="O1776" s="6" t="s">
        <v>3990</v>
      </c>
      <c r="P1776" s="7">
        <v>260.77</v>
      </c>
      <c r="Q1776" s="7">
        <v>4.3</v>
      </c>
      <c r="R1776" s="6" t="s">
        <v>3992</v>
      </c>
      <c r="S1776" s="7">
        <v>260.77</v>
      </c>
      <c r="T1776" s="7">
        <v>19.82</v>
      </c>
      <c r="U1776" s="6" t="s">
        <v>3992</v>
      </c>
      <c r="V1776" s="6" t="s">
        <v>3992</v>
      </c>
      <c r="W1776" s="6">
        <v>6782872</v>
      </c>
      <c r="X1776" s="6" t="s">
        <v>4666</v>
      </c>
      <c r="Y1776" s="6" t="s">
        <v>1997</v>
      </c>
      <c r="Z1776" s="6" t="s">
        <v>1469</v>
      </c>
      <c r="AA1776" s="6"/>
      <c r="AB1776" s="5">
        <f t="shared" si="388"/>
        <v>151642</v>
      </c>
      <c r="AC1776" t="str">
        <f t="shared" si="389"/>
        <v>15/04/2015</v>
      </c>
      <c r="AD1776" t="str">
        <f t="shared" si="390"/>
        <v>82321845000143</v>
      </c>
      <c r="AE1776" s="11">
        <f t="shared" si="391"/>
        <v>300.51</v>
      </c>
      <c r="AF1776">
        <f t="shared" si="400"/>
        <v>0</v>
      </c>
      <c r="AH1776" s="10">
        <v>242072</v>
      </c>
      <c r="AI1776" s="10" t="s">
        <v>5445</v>
      </c>
      <c r="AJ1776" s="10">
        <v>3321</v>
      </c>
      <c r="AK1776" s="10" t="s">
        <v>3206</v>
      </c>
      <c r="AL1776" s="10" t="s">
        <v>5446</v>
      </c>
      <c r="AM1776" s="10" t="s">
        <v>5655</v>
      </c>
      <c r="AN1776" s="12" t="e">
        <f>VLOOKUP(TRIM(AK1776),[1]Sheet1!$S:$T,2,FALSE)</f>
        <v>#N/A</v>
      </c>
      <c r="AO1776" s="12">
        <f t="shared" si="392"/>
        <v>0</v>
      </c>
      <c r="AP1776" s="10">
        <f t="shared" si="393"/>
        <v>0</v>
      </c>
      <c r="AR1776" s="12" t="b">
        <f t="shared" si="394"/>
        <v>0</v>
      </c>
      <c r="AT1776">
        <v>152424</v>
      </c>
      <c r="AU1776" t="s">
        <v>6632</v>
      </c>
      <c r="AV1776" t="s">
        <v>5622</v>
      </c>
      <c r="AW1776" s="13">
        <f t="shared" si="395"/>
        <v>2438.5100000000002</v>
      </c>
      <c r="AX1776" s="13">
        <f t="shared" si="396"/>
        <v>0</v>
      </c>
      <c r="AZ1776" t="str">
        <f t="shared" si="397"/>
        <v>27/04/2015;59578948000171;2438,51;0,00</v>
      </c>
    </row>
    <row r="1777" spans="1:52" x14ac:dyDescent="0.2">
      <c r="A1777" s="6" t="s">
        <v>3987</v>
      </c>
      <c r="B1777" s="6">
        <v>151643</v>
      </c>
      <c r="C1777" s="1">
        <v>42109</v>
      </c>
      <c r="D1777" s="6" t="s">
        <v>1986</v>
      </c>
      <c r="E1777" s="6" t="s">
        <v>3989</v>
      </c>
      <c r="F1777" s="9">
        <v>40</v>
      </c>
      <c r="G1777" s="9">
        <v>40</v>
      </c>
      <c r="H1777" s="9">
        <v>7.2</v>
      </c>
      <c r="I1777" s="6" t="s">
        <v>4011</v>
      </c>
      <c r="J1777" s="9">
        <v>0</v>
      </c>
      <c r="K1777" s="9">
        <v>0</v>
      </c>
      <c r="L1777" s="6" t="s">
        <v>3990</v>
      </c>
      <c r="M1777" s="9">
        <v>0</v>
      </c>
      <c r="N1777" s="9">
        <v>0</v>
      </c>
      <c r="O1777" s="6" t="s">
        <v>3990</v>
      </c>
      <c r="P1777" s="7">
        <v>40</v>
      </c>
      <c r="Q1777" s="7">
        <v>0.66</v>
      </c>
      <c r="R1777" s="6" t="s">
        <v>3992</v>
      </c>
      <c r="S1777" s="7">
        <v>40</v>
      </c>
      <c r="T1777" s="7">
        <v>3.04</v>
      </c>
      <c r="U1777" s="6" t="s">
        <v>3992</v>
      </c>
      <c r="V1777" s="6" t="s">
        <v>3992</v>
      </c>
      <c r="W1777" s="6">
        <v>6783935</v>
      </c>
      <c r="X1777" s="6" t="s">
        <v>4329</v>
      </c>
      <c r="Y1777" s="6" t="s">
        <v>1765</v>
      </c>
      <c r="Z1777" s="6" t="s">
        <v>1766</v>
      </c>
      <c r="AA1777" s="6"/>
      <c r="AB1777" s="5">
        <f t="shared" si="388"/>
        <v>151643</v>
      </c>
      <c r="AC1777" t="str">
        <f t="shared" si="389"/>
        <v>15/04/2015</v>
      </c>
      <c r="AD1777" t="str">
        <f t="shared" si="390"/>
        <v>46044053002906</v>
      </c>
      <c r="AE1777" s="11">
        <f t="shared" si="391"/>
        <v>40</v>
      </c>
      <c r="AF1777">
        <f t="shared" si="400"/>
        <v>0</v>
      </c>
      <c r="AH1777" s="10">
        <v>6784007</v>
      </c>
      <c r="AI1777" s="10" t="s">
        <v>5993</v>
      </c>
      <c r="AJ1777" s="10">
        <v>151406</v>
      </c>
      <c r="AK1777" s="10" t="s">
        <v>1528</v>
      </c>
      <c r="AL1777" s="10" t="s">
        <v>5446</v>
      </c>
      <c r="AM1777" s="10" t="s">
        <v>5474</v>
      </c>
      <c r="AN1777" s="12" t="e">
        <f>VLOOKUP(TRIM(AK1777),[1]Sheet1!$S:$T,2,FALSE)</f>
        <v>#N/A</v>
      </c>
      <c r="AO1777" s="12">
        <f t="shared" si="392"/>
        <v>0</v>
      </c>
      <c r="AP1777" s="10">
        <f t="shared" si="393"/>
        <v>0</v>
      </c>
      <c r="AR1777" s="12" t="b">
        <f t="shared" si="394"/>
        <v>0</v>
      </c>
      <c r="AT1777">
        <v>152425</v>
      </c>
      <c r="AU1777" t="s">
        <v>6632</v>
      </c>
      <c r="AV1777" t="s">
        <v>5622</v>
      </c>
      <c r="AW1777" s="13">
        <f t="shared" si="395"/>
        <v>279.37</v>
      </c>
      <c r="AX1777" s="13">
        <f t="shared" si="396"/>
        <v>0</v>
      </c>
      <c r="AZ1777" t="str">
        <f t="shared" si="397"/>
        <v>27/04/2015;59578948000171;279,37;0,00</v>
      </c>
    </row>
    <row r="1778" spans="1:52" x14ac:dyDescent="0.2">
      <c r="A1778" s="6" t="s">
        <v>3987</v>
      </c>
      <c r="B1778" s="6">
        <v>151643</v>
      </c>
      <c r="C1778" s="1">
        <v>42109</v>
      </c>
      <c r="D1778" s="6" t="s">
        <v>1986</v>
      </c>
      <c r="E1778" s="6" t="s">
        <v>3989</v>
      </c>
      <c r="F1778" s="9">
        <v>163.38999999999999</v>
      </c>
      <c r="G1778" s="9">
        <v>142.08000000000001</v>
      </c>
      <c r="H1778" s="9">
        <v>25.57</v>
      </c>
      <c r="I1778" s="6" t="s">
        <v>4360</v>
      </c>
      <c r="J1778" s="9">
        <v>0</v>
      </c>
      <c r="K1778" s="9">
        <v>0</v>
      </c>
      <c r="L1778" s="6" t="s">
        <v>3990</v>
      </c>
      <c r="M1778" s="9">
        <v>142.08000000000001</v>
      </c>
      <c r="N1778" s="9">
        <v>21.31</v>
      </c>
      <c r="O1778" s="6" t="s">
        <v>1932</v>
      </c>
      <c r="P1778" s="7">
        <v>142.08000000000001</v>
      </c>
      <c r="Q1778" s="7">
        <v>2.34</v>
      </c>
      <c r="R1778" s="6" t="s">
        <v>3992</v>
      </c>
      <c r="S1778" s="7">
        <v>142.08000000000001</v>
      </c>
      <c r="T1778" s="7">
        <v>10.8</v>
      </c>
      <c r="U1778" s="6" t="s">
        <v>3992</v>
      </c>
      <c r="V1778" s="6" t="s">
        <v>3992</v>
      </c>
      <c r="W1778" s="6">
        <v>6783935</v>
      </c>
      <c r="X1778" s="6" t="s">
        <v>4362</v>
      </c>
      <c r="Y1778" s="6" t="s">
        <v>4718</v>
      </c>
      <c r="Z1778" s="6" t="s">
        <v>4719</v>
      </c>
      <c r="AA1778" s="6"/>
      <c r="AB1778" s="5">
        <f t="shared" si="388"/>
        <v>151643</v>
      </c>
      <c r="AC1778" t="str">
        <f t="shared" si="389"/>
        <v>15/04/2015</v>
      </c>
      <c r="AD1778" t="str">
        <f t="shared" si="390"/>
        <v>46044053002906</v>
      </c>
      <c r="AE1778" s="11">
        <f t="shared" si="391"/>
        <v>163.38999999999999</v>
      </c>
      <c r="AF1778">
        <f t="shared" si="400"/>
        <v>0</v>
      </c>
      <c r="AH1778" s="10">
        <v>6784007</v>
      </c>
      <c r="AI1778" s="10" t="s">
        <v>5993</v>
      </c>
      <c r="AJ1778" s="10">
        <v>151406</v>
      </c>
      <c r="AK1778" s="10" t="s">
        <v>1530</v>
      </c>
      <c r="AL1778" s="10" t="s">
        <v>5446</v>
      </c>
      <c r="AM1778" s="10" t="s">
        <v>5474</v>
      </c>
      <c r="AN1778" s="12" t="e">
        <f>VLOOKUP(TRIM(AK1778),[1]Sheet1!$S:$T,2,FALSE)</f>
        <v>#N/A</v>
      </c>
      <c r="AO1778" s="12">
        <f t="shared" si="392"/>
        <v>0</v>
      </c>
      <c r="AP1778" s="10">
        <f t="shared" si="393"/>
        <v>0</v>
      </c>
      <c r="AR1778" s="12" t="b">
        <f t="shared" si="394"/>
        <v>0</v>
      </c>
      <c r="AT1778">
        <v>152426</v>
      </c>
      <c r="AU1778" t="s">
        <v>6632</v>
      </c>
      <c r="AV1778" t="s">
        <v>5622</v>
      </c>
      <c r="AW1778" s="13">
        <f t="shared" si="395"/>
        <v>271.31</v>
      </c>
      <c r="AX1778" s="13">
        <f t="shared" si="396"/>
        <v>0</v>
      </c>
      <c r="AZ1778" t="str">
        <f t="shared" si="397"/>
        <v>27/04/2015;59578948000171;271,31;0,00</v>
      </c>
    </row>
    <row r="1779" spans="1:52" x14ac:dyDescent="0.2">
      <c r="A1779" s="6" t="s">
        <v>3987</v>
      </c>
      <c r="B1779" s="6">
        <v>151643</v>
      </c>
      <c r="C1779" s="1">
        <v>42109</v>
      </c>
      <c r="D1779" s="6" t="s">
        <v>1986</v>
      </c>
      <c r="E1779" s="6" t="s">
        <v>3989</v>
      </c>
      <c r="F1779" s="9">
        <v>90.44</v>
      </c>
      <c r="G1779" s="9">
        <v>78.64</v>
      </c>
      <c r="H1779" s="9">
        <v>14.16</v>
      </c>
      <c r="I1779" s="6" t="s">
        <v>4360</v>
      </c>
      <c r="J1779" s="9">
        <v>0</v>
      </c>
      <c r="K1779" s="9">
        <v>0</v>
      </c>
      <c r="L1779" s="6" t="s">
        <v>3990</v>
      </c>
      <c r="M1779" s="9">
        <v>78.64</v>
      </c>
      <c r="N1779" s="9">
        <v>11.8</v>
      </c>
      <c r="O1779" s="6" t="s">
        <v>1932</v>
      </c>
      <c r="P1779" s="7">
        <v>78.64</v>
      </c>
      <c r="Q1779" s="7">
        <v>1.3</v>
      </c>
      <c r="R1779" s="6" t="s">
        <v>3992</v>
      </c>
      <c r="S1779" s="7">
        <v>78.64</v>
      </c>
      <c r="T1779" s="7">
        <v>5.98</v>
      </c>
      <c r="U1779" s="6" t="s">
        <v>3992</v>
      </c>
      <c r="V1779" s="6" t="s">
        <v>3992</v>
      </c>
      <c r="W1779" s="6">
        <v>6783935</v>
      </c>
      <c r="X1779" s="6" t="s">
        <v>4362</v>
      </c>
      <c r="Y1779" s="6" t="s">
        <v>3005</v>
      </c>
      <c r="Z1779" s="6" t="s">
        <v>3006</v>
      </c>
      <c r="AA1779" s="6"/>
      <c r="AB1779" s="5">
        <f t="shared" si="388"/>
        <v>151643</v>
      </c>
      <c r="AC1779" t="str">
        <f t="shared" si="389"/>
        <v>15/04/2015</v>
      </c>
      <c r="AD1779" t="str">
        <f t="shared" si="390"/>
        <v>46044053002906</v>
      </c>
      <c r="AE1779" s="11">
        <f t="shared" si="391"/>
        <v>90.44</v>
      </c>
      <c r="AF1779">
        <f t="shared" si="400"/>
        <v>0</v>
      </c>
      <c r="AH1779" s="10">
        <v>6784007</v>
      </c>
      <c r="AI1779" s="10" t="s">
        <v>5993</v>
      </c>
      <c r="AJ1779" s="10">
        <v>151406</v>
      </c>
      <c r="AK1779" s="10" t="s">
        <v>3908</v>
      </c>
      <c r="AL1779" s="10" t="s">
        <v>5446</v>
      </c>
      <c r="AM1779" s="10" t="s">
        <v>5474</v>
      </c>
      <c r="AN1779" s="12" t="e">
        <f>VLOOKUP(TRIM(AK1779),[1]Sheet1!$S:$T,2,FALSE)</f>
        <v>#N/A</v>
      </c>
      <c r="AO1779" s="12">
        <f t="shared" si="392"/>
        <v>0</v>
      </c>
      <c r="AP1779" s="10">
        <f t="shared" si="393"/>
        <v>0</v>
      </c>
      <c r="AR1779" s="12" t="b">
        <f t="shared" si="394"/>
        <v>0</v>
      </c>
      <c r="AT1779">
        <v>152427</v>
      </c>
      <c r="AU1779" t="s">
        <v>6632</v>
      </c>
      <c r="AV1779" t="s">
        <v>5700</v>
      </c>
      <c r="AW1779" s="13">
        <f t="shared" si="395"/>
        <v>799.97</v>
      </c>
      <c r="AX1779" s="13">
        <f t="shared" si="396"/>
        <v>0</v>
      </c>
      <c r="AZ1779" t="str">
        <f t="shared" si="397"/>
        <v>27/04/2015;59104422005704;799,97;0,00</v>
      </c>
    </row>
    <row r="1780" spans="1:52" x14ac:dyDescent="0.2">
      <c r="A1780" s="6" t="s">
        <v>3987</v>
      </c>
      <c r="B1780" s="6">
        <v>151643</v>
      </c>
      <c r="C1780" s="1">
        <v>42109</v>
      </c>
      <c r="D1780" s="6" t="s">
        <v>1986</v>
      </c>
      <c r="E1780" s="6" t="s">
        <v>3989</v>
      </c>
      <c r="F1780" s="9">
        <v>433.85</v>
      </c>
      <c r="G1780" s="9">
        <v>377.26</v>
      </c>
      <c r="H1780" s="9">
        <v>67.91</v>
      </c>
      <c r="I1780" s="6" t="s">
        <v>4360</v>
      </c>
      <c r="J1780" s="9">
        <v>0</v>
      </c>
      <c r="K1780" s="9">
        <v>0</v>
      </c>
      <c r="L1780" s="6" t="s">
        <v>3990</v>
      </c>
      <c r="M1780" s="9">
        <v>377.26</v>
      </c>
      <c r="N1780" s="9">
        <v>56.59</v>
      </c>
      <c r="O1780" s="6" t="s">
        <v>1932</v>
      </c>
      <c r="P1780" s="7">
        <v>377.26</v>
      </c>
      <c r="Q1780" s="7">
        <v>6.22</v>
      </c>
      <c r="R1780" s="6" t="s">
        <v>3992</v>
      </c>
      <c r="S1780" s="7">
        <v>377.26</v>
      </c>
      <c r="T1780" s="7">
        <v>28.67</v>
      </c>
      <c r="U1780" s="6" t="s">
        <v>3992</v>
      </c>
      <c r="V1780" s="6" t="s">
        <v>3992</v>
      </c>
      <c r="W1780" s="6">
        <v>6783935</v>
      </c>
      <c r="X1780" s="6" t="s">
        <v>4362</v>
      </c>
      <c r="Y1780" s="6" t="s">
        <v>1507</v>
      </c>
      <c r="Z1780" s="6" t="s">
        <v>1508</v>
      </c>
      <c r="AA1780" s="6"/>
      <c r="AB1780" s="5">
        <f t="shared" si="388"/>
        <v>151643</v>
      </c>
      <c r="AC1780" t="str">
        <f t="shared" si="389"/>
        <v>15/04/2015</v>
      </c>
      <c r="AD1780" t="str">
        <f t="shared" si="390"/>
        <v>46044053002906</v>
      </c>
      <c r="AE1780" s="11">
        <f t="shared" si="391"/>
        <v>433.85</v>
      </c>
      <c r="AF1780">
        <f t="shared" si="400"/>
        <v>0</v>
      </c>
      <c r="AH1780" s="10">
        <v>6893097</v>
      </c>
      <c r="AI1780" s="10" t="s">
        <v>5994</v>
      </c>
      <c r="AJ1780" s="10">
        <v>151407</v>
      </c>
      <c r="AK1780" s="10" t="s">
        <v>2423</v>
      </c>
      <c r="AL1780" s="10" t="s">
        <v>5446</v>
      </c>
      <c r="AM1780" s="10" t="s">
        <v>5505</v>
      </c>
      <c r="AN1780" s="12" t="e">
        <f>VLOOKUP(TRIM(AK1780),[1]Sheet1!$S:$T,2,FALSE)</f>
        <v>#N/A</v>
      </c>
      <c r="AO1780" s="12">
        <f t="shared" si="392"/>
        <v>0</v>
      </c>
      <c r="AP1780" s="10">
        <f t="shared" si="393"/>
        <v>0</v>
      </c>
      <c r="AR1780" s="12" t="b">
        <f t="shared" si="394"/>
        <v>0</v>
      </c>
      <c r="AT1780">
        <v>152429</v>
      </c>
      <c r="AU1780" t="s">
        <v>6632</v>
      </c>
      <c r="AV1780" t="s">
        <v>5586</v>
      </c>
      <c r="AW1780" s="13">
        <f t="shared" si="395"/>
        <v>150.01</v>
      </c>
      <c r="AX1780" s="13">
        <f t="shared" si="396"/>
        <v>0</v>
      </c>
      <c r="AZ1780" t="str">
        <f t="shared" si="397"/>
        <v>27/04/2015;06020318000544;150,01;0,00</v>
      </c>
    </row>
    <row r="1781" spans="1:52" x14ac:dyDescent="0.2">
      <c r="A1781" s="6" t="s">
        <v>3987</v>
      </c>
      <c r="B1781" s="6">
        <v>151643</v>
      </c>
      <c r="C1781" s="1">
        <v>42109</v>
      </c>
      <c r="D1781" s="6" t="s">
        <v>1986</v>
      </c>
      <c r="E1781" s="6" t="s">
        <v>3989</v>
      </c>
      <c r="F1781" s="9">
        <v>452.56</v>
      </c>
      <c r="G1781" s="9">
        <v>393.53</v>
      </c>
      <c r="H1781" s="9">
        <v>70.84</v>
      </c>
      <c r="I1781" s="6" t="s">
        <v>4360</v>
      </c>
      <c r="J1781" s="9">
        <v>0</v>
      </c>
      <c r="K1781" s="9">
        <v>0</v>
      </c>
      <c r="L1781" s="6" t="s">
        <v>3990</v>
      </c>
      <c r="M1781" s="9">
        <v>393.53</v>
      </c>
      <c r="N1781" s="9">
        <v>59.03</v>
      </c>
      <c r="O1781" s="6" t="s">
        <v>1932</v>
      </c>
      <c r="P1781" s="7">
        <v>393.53</v>
      </c>
      <c r="Q1781" s="7">
        <v>6.49</v>
      </c>
      <c r="R1781" s="6" t="s">
        <v>3992</v>
      </c>
      <c r="S1781" s="7">
        <v>393.53</v>
      </c>
      <c r="T1781" s="7">
        <v>29.91</v>
      </c>
      <c r="U1781" s="6" t="s">
        <v>3992</v>
      </c>
      <c r="V1781" s="6" t="s">
        <v>3992</v>
      </c>
      <c r="W1781" s="6">
        <v>6783935</v>
      </c>
      <c r="X1781" s="6" t="s">
        <v>4362</v>
      </c>
      <c r="Y1781" s="6" t="s">
        <v>988</v>
      </c>
      <c r="Z1781" s="6" t="s">
        <v>989</v>
      </c>
      <c r="AA1781" s="6"/>
      <c r="AB1781" s="5">
        <f t="shared" si="388"/>
        <v>151643</v>
      </c>
      <c r="AC1781" t="str">
        <f t="shared" si="389"/>
        <v>15/04/2015</v>
      </c>
      <c r="AD1781" t="str">
        <f t="shared" si="390"/>
        <v>46044053002906</v>
      </c>
      <c r="AE1781" s="11">
        <f t="shared" si="391"/>
        <v>452.56</v>
      </c>
      <c r="AF1781">
        <f t="shared" si="400"/>
        <v>0</v>
      </c>
      <c r="AH1781" s="10">
        <v>7616436</v>
      </c>
      <c r="AI1781" s="10" t="s">
        <v>5995</v>
      </c>
      <c r="AJ1781" s="10">
        <v>151408</v>
      </c>
      <c r="AK1781" s="10" t="s">
        <v>4367</v>
      </c>
      <c r="AL1781" s="10" t="s">
        <v>5446</v>
      </c>
      <c r="AM1781" s="10" t="s">
        <v>5474</v>
      </c>
      <c r="AN1781" s="12" t="e">
        <f>VLOOKUP(TRIM(AK1781),[1]Sheet1!$S:$T,2,FALSE)</f>
        <v>#N/A</v>
      </c>
      <c r="AO1781" s="12">
        <f t="shared" si="392"/>
        <v>0</v>
      </c>
      <c r="AP1781" s="10">
        <f t="shared" si="393"/>
        <v>0</v>
      </c>
      <c r="AR1781" s="12" t="b">
        <f t="shared" si="394"/>
        <v>0</v>
      </c>
      <c r="AT1781">
        <v>152430</v>
      </c>
      <c r="AU1781" t="s">
        <v>6632</v>
      </c>
      <c r="AV1781" t="s">
        <v>5586</v>
      </c>
      <c r="AW1781" s="13">
        <f t="shared" si="395"/>
        <v>132.61000000000001</v>
      </c>
      <c r="AX1781" s="13">
        <f t="shared" si="396"/>
        <v>0</v>
      </c>
      <c r="AZ1781" t="str">
        <f t="shared" si="397"/>
        <v>27/04/2015;06020318000544;132,61;0,00</v>
      </c>
    </row>
    <row r="1782" spans="1:52" x14ac:dyDescent="0.2">
      <c r="A1782" s="6" t="s">
        <v>3987</v>
      </c>
      <c r="B1782" s="6">
        <v>151643</v>
      </c>
      <c r="C1782" s="1">
        <v>42109</v>
      </c>
      <c r="D1782" s="6" t="s">
        <v>1986</v>
      </c>
      <c r="E1782" s="6" t="s">
        <v>3989</v>
      </c>
      <c r="F1782" s="9">
        <v>168.77</v>
      </c>
      <c r="G1782" s="9">
        <v>146.76</v>
      </c>
      <c r="H1782" s="9">
        <v>26.42</v>
      </c>
      <c r="I1782" s="6" t="s">
        <v>4360</v>
      </c>
      <c r="J1782" s="9">
        <v>0</v>
      </c>
      <c r="K1782" s="9">
        <v>0</v>
      </c>
      <c r="L1782" s="6" t="s">
        <v>3990</v>
      </c>
      <c r="M1782" s="9">
        <v>146.76</v>
      </c>
      <c r="N1782" s="9">
        <v>22.01</v>
      </c>
      <c r="O1782" s="6" t="s">
        <v>1932</v>
      </c>
      <c r="P1782" s="7">
        <v>146.76</v>
      </c>
      <c r="Q1782" s="7">
        <v>2.42</v>
      </c>
      <c r="R1782" s="6" t="s">
        <v>3992</v>
      </c>
      <c r="S1782" s="7">
        <v>146.76</v>
      </c>
      <c r="T1782" s="7">
        <v>11.15</v>
      </c>
      <c r="U1782" s="6" t="s">
        <v>3992</v>
      </c>
      <c r="V1782" s="6" t="s">
        <v>3992</v>
      </c>
      <c r="W1782" s="6">
        <v>6783935</v>
      </c>
      <c r="X1782" s="6" t="s">
        <v>4362</v>
      </c>
      <c r="Y1782" s="6" t="s">
        <v>1767</v>
      </c>
      <c r="Z1782" s="6" t="s">
        <v>1768</v>
      </c>
      <c r="AA1782" s="6"/>
      <c r="AB1782" s="5">
        <f t="shared" si="388"/>
        <v>151643</v>
      </c>
      <c r="AC1782" t="str">
        <f t="shared" si="389"/>
        <v>15/04/2015</v>
      </c>
      <c r="AD1782" t="str">
        <f t="shared" si="390"/>
        <v>46044053002906</v>
      </c>
      <c r="AE1782" s="11">
        <f t="shared" si="391"/>
        <v>168.77</v>
      </c>
      <c r="AF1782">
        <f t="shared" si="400"/>
        <v>0</v>
      </c>
      <c r="AH1782" s="10">
        <v>7616436</v>
      </c>
      <c r="AI1782" s="10" t="s">
        <v>5995</v>
      </c>
      <c r="AJ1782" s="10">
        <v>151408</v>
      </c>
      <c r="AK1782" s="10" t="s">
        <v>1534</v>
      </c>
      <c r="AL1782" s="10" t="s">
        <v>5446</v>
      </c>
      <c r="AM1782" s="10" t="s">
        <v>5474</v>
      </c>
      <c r="AN1782" s="12" t="e">
        <f>VLOOKUP(TRIM(AK1782),[1]Sheet1!$S:$T,2,FALSE)</f>
        <v>#N/A</v>
      </c>
      <c r="AO1782" s="12">
        <f t="shared" si="392"/>
        <v>0</v>
      </c>
      <c r="AP1782" s="10">
        <f t="shared" si="393"/>
        <v>0</v>
      </c>
      <c r="AR1782" s="12" t="b">
        <f t="shared" si="394"/>
        <v>0</v>
      </c>
      <c r="AT1782">
        <v>152431</v>
      </c>
      <c r="AU1782" t="s">
        <v>6632</v>
      </c>
      <c r="AV1782" t="s">
        <v>5428</v>
      </c>
      <c r="AW1782" s="13">
        <f t="shared" si="395"/>
        <v>319.36</v>
      </c>
      <c r="AX1782" s="13">
        <f t="shared" si="396"/>
        <v>0</v>
      </c>
      <c r="AZ1782" t="str">
        <f t="shared" si="397"/>
        <v>27/04/2015;04337168000148;319,36;0,00</v>
      </c>
    </row>
    <row r="1783" spans="1:52" x14ac:dyDescent="0.2">
      <c r="A1783" s="6" t="s">
        <v>3987</v>
      </c>
      <c r="B1783" s="6">
        <v>151643</v>
      </c>
      <c r="C1783" s="1">
        <v>42109</v>
      </c>
      <c r="D1783" s="6" t="s">
        <v>1986</v>
      </c>
      <c r="E1783" s="6" t="s">
        <v>3989</v>
      </c>
      <c r="F1783" s="9">
        <v>410.58</v>
      </c>
      <c r="G1783" s="9">
        <v>410.58</v>
      </c>
      <c r="H1783" s="9">
        <v>73.900000000000006</v>
      </c>
      <c r="I1783" s="6" t="s">
        <v>4360</v>
      </c>
      <c r="J1783" s="9">
        <v>0</v>
      </c>
      <c r="K1783" s="9">
        <v>0</v>
      </c>
      <c r="L1783" s="6" t="s">
        <v>3990</v>
      </c>
      <c r="M1783" s="9">
        <v>0</v>
      </c>
      <c r="N1783" s="9">
        <v>0</v>
      </c>
      <c r="O1783" s="6" t="s">
        <v>3990</v>
      </c>
      <c r="P1783" s="7">
        <v>410.58</v>
      </c>
      <c r="Q1783" s="7">
        <v>6.77</v>
      </c>
      <c r="R1783" s="6" t="s">
        <v>3992</v>
      </c>
      <c r="S1783" s="7">
        <v>410.58</v>
      </c>
      <c r="T1783" s="7">
        <v>31.2</v>
      </c>
      <c r="U1783" s="6" t="s">
        <v>3992</v>
      </c>
      <c r="V1783" s="6" t="s">
        <v>3992</v>
      </c>
      <c r="W1783" s="6">
        <v>6783935</v>
      </c>
      <c r="X1783" s="6" t="s">
        <v>4671</v>
      </c>
      <c r="Y1783" s="6" t="s">
        <v>1769</v>
      </c>
      <c r="Z1783" s="6" t="s">
        <v>1770</v>
      </c>
      <c r="AA1783" s="6"/>
      <c r="AB1783" s="5">
        <f t="shared" si="388"/>
        <v>151643</v>
      </c>
      <c r="AC1783" t="str">
        <f t="shared" si="389"/>
        <v>15/04/2015</v>
      </c>
      <c r="AD1783" t="str">
        <f t="shared" si="390"/>
        <v>46044053002906</v>
      </c>
      <c r="AE1783" s="11">
        <f t="shared" si="391"/>
        <v>410.58</v>
      </c>
      <c r="AF1783">
        <f t="shared" si="400"/>
        <v>0</v>
      </c>
      <c r="AH1783" s="10">
        <v>6783555</v>
      </c>
      <c r="AI1783" s="10" t="s">
        <v>5996</v>
      </c>
      <c r="AJ1783" s="10">
        <v>151409</v>
      </c>
      <c r="AK1783" s="10" t="s">
        <v>1537</v>
      </c>
      <c r="AL1783" s="10" t="s">
        <v>5446</v>
      </c>
      <c r="AM1783" s="10" t="s">
        <v>5522</v>
      </c>
      <c r="AN1783" s="12" t="e">
        <f>VLOOKUP(TRIM(AK1783),[1]Sheet1!$S:$T,2,FALSE)</f>
        <v>#N/A</v>
      </c>
      <c r="AO1783" s="12">
        <f t="shared" si="392"/>
        <v>0</v>
      </c>
      <c r="AP1783" s="10">
        <f t="shared" si="393"/>
        <v>0</v>
      </c>
      <c r="AR1783" s="12" t="b">
        <f t="shared" si="394"/>
        <v>0</v>
      </c>
      <c r="AT1783">
        <v>152432</v>
      </c>
      <c r="AU1783" t="s">
        <v>6632</v>
      </c>
      <c r="AV1783" t="s">
        <v>5428</v>
      </c>
      <c r="AW1783" s="13">
        <f t="shared" si="395"/>
        <v>469.65</v>
      </c>
      <c r="AX1783" s="13">
        <f t="shared" si="396"/>
        <v>0</v>
      </c>
      <c r="AZ1783" t="str">
        <f t="shared" si="397"/>
        <v>27/04/2015;04337168000148;469,65;0,00</v>
      </c>
    </row>
    <row r="1784" spans="1:52" x14ac:dyDescent="0.2">
      <c r="A1784" s="6" t="s">
        <v>3987</v>
      </c>
      <c r="B1784" s="6">
        <v>151644</v>
      </c>
      <c r="C1784" s="1">
        <v>42109</v>
      </c>
      <c r="D1784" s="6" t="s">
        <v>1924</v>
      </c>
      <c r="E1784" s="6" t="s">
        <v>4345</v>
      </c>
      <c r="F1784" s="9">
        <v>728.65</v>
      </c>
      <c r="G1784" s="9">
        <v>728.65</v>
      </c>
      <c r="H1784" s="9">
        <v>29.15</v>
      </c>
      <c r="I1784" s="6" t="s">
        <v>4360</v>
      </c>
      <c r="J1784" s="9">
        <v>0</v>
      </c>
      <c r="K1784" s="9">
        <v>0</v>
      </c>
      <c r="L1784" s="6" t="s">
        <v>3990</v>
      </c>
      <c r="M1784" s="9">
        <v>633.61</v>
      </c>
      <c r="N1784" s="9">
        <v>95.04</v>
      </c>
      <c r="O1784" s="6" t="s">
        <v>1932</v>
      </c>
      <c r="P1784" s="7">
        <v>633.61</v>
      </c>
      <c r="Q1784" s="7">
        <v>10.45</v>
      </c>
      <c r="R1784" s="6" t="s">
        <v>3992</v>
      </c>
      <c r="S1784" s="7">
        <v>633.61</v>
      </c>
      <c r="T1784" s="7">
        <v>48.15</v>
      </c>
      <c r="U1784" s="6" t="s">
        <v>3992</v>
      </c>
      <c r="V1784" s="6" t="s">
        <v>3992</v>
      </c>
      <c r="W1784" s="6">
        <v>6784137</v>
      </c>
      <c r="X1784" s="6" t="s">
        <v>4049</v>
      </c>
      <c r="Y1784" s="6" t="s">
        <v>1463</v>
      </c>
      <c r="Z1784" s="6" t="s">
        <v>1464</v>
      </c>
      <c r="AA1784" s="6"/>
      <c r="AB1784" s="5">
        <f t="shared" si="388"/>
        <v>151644</v>
      </c>
      <c r="AC1784" t="str">
        <f t="shared" si="389"/>
        <v>15/04/2015</v>
      </c>
      <c r="AD1784" t="str">
        <f t="shared" si="390"/>
        <v>50567288000744</v>
      </c>
      <c r="AE1784" s="11">
        <f t="shared" si="391"/>
        <v>728.65</v>
      </c>
      <c r="AF1784">
        <f t="shared" si="400"/>
        <v>0</v>
      </c>
      <c r="AH1784" s="10">
        <v>6791121</v>
      </c>
      <c r="AI1784" s="10" t="s">
        <v>5997</v>
      </c>
      <c r="AJ1784" s="10">
        <v>151410</v>
      </c>
      <c r="AK1784" s="10" t="s">
        <v>3734</v>
      </c>
      <c r="AL1784" s="10" t="s">
        <v>5446</v>
      </c>
      <c r="AM1784" s="10" t="s">
        <v>5518</v>
      </c>
      <c r="AN1784" s="12" t="e">
        <f>VLOOKUP(TRIM(AK1784),[1]Sheet1!$S:$T,2,FALSE)</f>
        <v>#N/A</v>
      </c>
      <c r="AO1784" s="12">
        <f t="shared" si="392"/>
        <v>0</v>
      </c>
      <c r="AP1784" s="10">
        <f t="shared" si="393"/>
        <v>0</v>
      </c>
      <c r="AR1784" s="12" t="b">
        <f t="shared" si="394"/>
        <v>0</v>
      </c>
      <c r="AT1784">
        <v>152435</v>
      </c>
      <c r="AU1784" t="s">
        <v>6632</v>
      </c>
      <c r="AV1784" t="s">
        <v>6062</v>
      </c>
      <c r="AW1784" s="13">
        <f t="shared" si="395"/>
        <v>2857.5</v>
      </c>
      <c r="AX1784" s="13">
        <f t="shared" si="396"/>
        <v>0</v>
      </c>
      <c r="AZ1784" t="str">
        <f t="shared" si="397"/>
        <v>27/04/2015;03523188000140;2857,50;0,00</v>
      </c>
    </row>
    <row r="1785" spans="1:52" x14ac:dyDescent="0.2">
      <c r="A1785" s="6" t="s">
        <v>3987</v>
      </c>
      <c r="B1785" s="6">
        <v>151644</v>
      </c>
      <c r="C1785" s="1">
        <v>42109</v>
      </c>
      <c r="D1785" s="6" t="s">
        <v>1924</v>
      </c>
      <c r="E1785" s="6" t="s">
        <v>4345</v>
      </c>
      <c r="F1785" s="9">
        <v>1349.78</v>
      </c>
      <c r="G1785" s="9">
        <v>1349.78</v>
      </c>
      <c r="H1785" s="9">
        <v>53.99</v>
      </c>
      <c r="I1785" s="6" t="s">
        <v>4360</v>
      </c>
      <c r="J1785" s="9">
        <v>0</v>
      </c>
      <c r="K1785" s="9">
        <v>0</v>
      </c>
      <c r="L1785" s="6" t="s">
        <v>3990</v>
      </c>
      <c r="M1785" s="9">
        <v>0</v>
      </c>
      <c r="N1785" s="9">
        <v>0</v>
      </c>
      <c r="O1785" s="6" t="s">
        <v>3990</v>
      </c>
      <c r="P1785" s="7">
        <v>1349.78</v>
      </c>
      <c r="Q1785" s="7">
        <v>22.27</v>
      </c>
      <c r="R1785" s="6" t="s">
        <v>3992</v>
      </c>
      <c r="S1785" s="7">
        <v>1349.78</v>
      </c>
      <c r="T1785" s="7">
        <v>102.58</v>
      </c>
      <c r="U1785" s="6" t="s">
        <v>3992</v>
      </c>
      <c r="V1785" s="6" t="s">
        <v>3992</v>
      </c>
      <c r="W1785" s="6">
        <v>6784137</v>
      </c>
      <c r="X1785" s="6" t="s">
        <v>4666</v>
      </c>
      <c r="Y1785" s="6" t="s">
        <v>4667</v>
      </c>
      <c r="Z1785" s="6" t="s">
        <v>4668</v>
      </c>
      <c r="AA1785" s="6"/>
      <c r="AB1785" s="5">
        <f t="shared" si="388"/>
        <v>151644</v>
      </c>
      <c r="AC1785" t="str">
        <f t="shared" si="389"/>
        <v>15/04/2015</v>
      </c>
      <c r="AD1785" t="str">
        <f t="shared" si="390"/>
        <v>50567288000744</v>
      </c>
      <c r="AE1785" s="11">
        <f t="shared" si="391"/>
        <v>1349.78</v>
      </c>
      <c r="AF1785">
        <f t="shared" si="400"/>
        <v>0</v>
      </c>
      <c r="AH1785" s="10">
        <v>6782872</v>
      </c>
      <c r="AI1785" s="10" t="s">
        <v>5722</v>
      </c>
      <c r="AJ1785" s="10">
        <v>151411</v>
      </c>
      <c r="AK1785" s="10" t="s">
        <v>1541</v>
      </c>
      <c r="AL1785" s="10" t="s">
        <v>5446</v>
      </c>
      <c r="AM1785" s="10" t="s">
        <v>5477</v>
      </c>
      <c r="AN1785" s="12" t="e">
        <f>VLOOKUP(TRIM(AK1785),[1]Sheet1!$S:$T,2,FALSE)</f>
        <v>#N/A</v>
      </c>
      <c r="AO1785" s="12">
        <f t="shared" si="392"/>
        <v>0</v>
      </c>
      <c r="AP1785" s="10">
        <f t="shared" si="393"/>
        <v>0</v>
      </c>
      <c r="AR1785" s="12" t="b">
        <f t="shared" si="394"/>
        <v>0</v>
      </c>
      <c r="AT1785">
        <v>152436</v>
      </c>
      <c r="AU1785" t="s">
        <v>6632</v>
      </c>
      <c r="AV1785" t="s">
        <v>5579</v>
      </c>
      <c r="AW1785" s="13">
        <f t="shared" si="395"/>
        <v>461.18</v>
      </c>
      <c r="AX1785" s="13">
        <f t="shared" si="396"/>
        <v>0</v>
      </c>
      <c r="AZ1785" t="str">
        <f t="shared" si="397"/>
        <v>27/04/2015;01641045000965;461,18;0,00</v>
      </c>
    </row>
    <row r="1786" spans="1:52" x14ac:dyDescent="0.2">
      <c r="A1786" s="6" t="s">
        <v>3987</v>
      </c>
      <c r="B1786" s="6">
        <v>151644</v>
      </c>
      <c r="C1786" s="1">
        <v>42109</v>
      </c>
      <c r="D1786" s="6" t="s">
        <v>1924</v>
      </c>
      <c r="E1786" s="6" t="s">
        <v>4345</v>
      </c>
      <c r="F1786" s="9">
        <v>504.52</v>
      </c>
      <c r="G1786" s="9">
        <v>504.52</v>
      </c>
      <c r="H1786" s="9">
        <v>20.18</v>
      </c>
      <c r="I1786" s="6" t="s">
        <v>4360</v>
      </c>
      <c r="J1786" s="9">
        <v>0</v>
      </c>
      <c r="K1786" s="9">
        <v>0</v>
      </c>
      <c r="L1786" s="6" t="s">
        <v>3990</v>
      </c>
      <c r="M1786" s="9">
        <v>438.71</v>
      </c>
      <c r="N1786" s="9">
        <v>65.81</v>
      </c>
      <c r="O1786" s="6" t="s">
        <v>1932</v>
      </c>
      <c r="P1786" s="7">
        <v>438.71</v>
      </c>
      <c r="Q1786" s="7">
        <v>7.24</v>
      </c>
      <c r="R1786" s="6" t="s">
        <v>3992</v>
      </c>
      <c r="S1786" s="7">
        <v>438.71</v>
      </c>
      <c r="T1786" s="7">
        <v>33.340000000000003</v>
      </c>
      <c r="U1786" s="6" t="s">
        <v>3992</v>
      </c>
      <c r="V1786" s="6" t="s">
        <v>3992</v>
      </c>
      <c r="W1786" s="6">
        <v>6784137</v>
      </c>
      <c r="X1786" s="6" t="s">
        <v>4049</v>
      </c>
      <c r="Y1786" s="6" t="s">
        <v>4956</v>
      </c>
      <c r="Z1786" s="6" t="s">
        <v>4957</v>
      </c>
      <c r="AA1786" s="6"/>
      <c r="AB1786" s="5">
        <f t="shared" si="388"/>
        <v>151644</v>
      </c>
      <c r="AC1786" t="str">
        <f t="shared" si="389"/>
        <v>15/04/2015</v>
      </c>
      <c r="AD1786" t="str">
        <f t="shared" si="390"/>
        <v>50567288000744</v>
      </c>
      <c r="AE1786" s="11">
        <f t="shared" si="391"/>
        <v>504.52</v>
      </c>
      <c r="AF1786">
        <f t="shared" si="400"/>
        <v>0</v>
      </c>
      <c r="AH1786" s="10">
        <v>6782738</v>
      </c>
      <c r="AI1786" s="10" t="s">
        <v>5700</v>
      </c>
      <c r="AJ1786" s="10">
        <v>151412</v>
      </c>
      <c r="AK1786" s="10" t="s">
        <v>1448</v>
      </c>
      <c r="AL1786" s="10" t="s">
        <v>5438</v>
      </c>
      <c r="AM1786" s="10" t="s">
        <v>5472</v>
      </c>
      <c r="AN1786" s="12" t="e">
        <f>VLOOKUP(TRIM(AK1786),[1]Sheet1!$S:$T,2,FALSE)</f>
        <v>#N/A</v>
      </c>
      <c r="AO1786" s="12">
        <f t="shared" si="392"/>
        <v>0</v>
      </c>
      <c r="AP1786" s="10">
        <f t="shared" si="393"/>
        <v>0</v>
      </c>
      <c r="AR1786" s="12" t="b">
        <f t="shared" si="394"/>
        <v>0</v>
      </c>
      <c r="AT1786">
        <v>152437</v>
      </c>
      <c r="AU1786" t="s">
        <v>6632</v>
      </c>
      <c r="AV1786" t="s">
        <v>5669</v>
      </c>
      <c r="AW1786" s="13">
        <f t="shared" si="395"/>
        <v>63.43</v>
      </c>
      <c r="AX1786" s="13">
        <f t="shared" si="396"/>
        <v>0</v>
      </c>
      <c r="AZ1786" t="str">
        <f t="shared" si="397"/>
        <v>27/04/2015;04817052000106;63,43;0,00</v>
      </c>
    </row>
    <row r="1787" spans="1:52" x14ac:dyDescent="0.2">
      <c r="A1787" s="6" t="s">
        <v>3987</v>
      </c>
      <c r="B1787" s="6">
        <v>151645</v>
      </c>
      <c r="C1787" s="1">
        <v>42109</v>
      </c>
      <c r="D1787" s="6" t="s">
        <v>1926</v>
      </c>
      <c r="E1787" s="6" t="s">
        <v>4339</v>
      </c>
      <c r="F1787" s="9">
        <v>4663.3</v>
      </c>
      <c r="G1787" s="9">
        <v>4055.04</v>
      </c>
      <c r="H1787" s="9">
        <v>162.19999999999999</v>
      </c>
      <c r="I1787" s="6" t="s">
        <v>1892</v>
      </c>
      <c r="J1787" s="9">
        <v>0</v>
      </c>
      <c r="K1787" s="9">
        <v>0</v>
      </c>
      <c r="L1787" s="6" t="s">
        <v>3990</v>
      </c>
      <c r="M1787" s="9">
        <v>4055.04</v>
      </c>
      <c r="N1787" s="9">
        <v>608.26</v>
      </c>
      <c r="O1787" s="6" t="s">
        <v>1932</v>
      </c>
      <c r="P1787" s="7">
        <v>4055.04</v>
      </c>
      <c r="Q1787" s="7">
        <v>66.91</v>
      </c>
      <c r="R1787" s="6" t="s">
        <v>3992</v>
      </c>
      <c r="S1787" s="7">
        <v>4055.04</v>
      </c>
      <c r="T1787" s="7">
        <v>308.18</v>
      </c>
      <c r="U1787" s="6" t="s">
        <v>3992</v>
      </c>
      <c r="V1787" s="6" t="s">
        <v>3992</v>
      </c>
      <c r="W1787" s="6">
        <v>6782855</v>
      </c>
      <c r="X1787" s="6" t="s">
        <v>4362</v>
      </c>
      <c r="Y1787" s="6" t="s">
        <v>1772</v>
      </c>
      <c r="Z1787" s="6" t="s">
        <v>1773</v>
      </c>
      <c r="AA1787" s="6"/>
      <c r="AB1787" s="5">
        <f t="shared" si="388"/>
        <v>151645</v>
      </c>
      <c r="AC1787" t="str">
        <f t="shared" si="389"/>
        <v>15/04/2015</v>
      </c>
      <c r="AD1787" t="str">
        <f t="shared" si="390"/>
        <v>94655115000168</v>
      </c>
      <c r="AE1787" s="11">
        <f t="shared" si="391"/>
        <v>4663.3</v>
      </c>
      <c r="AF1787">
        <f t="shared" si="400"/>
        <v>0</v>
      </c>
      <c r="AH1787" s="10">
        <v>7467528</v>
      </c>
      <c r="AI1787" s="10" t="s">
        <v>5623</v>
      </c>
      <c r="AJ1787" s="10">
        <v>151413</v>
      </c>
      <c r="AK1787" s="10" t="s">
        <v>5039</v>
      </c>
      <c r="AL1787" s="10" t="s">
        <v>5446</v>
      </c>
      <c r="AM1787" s="10" t="s">
        <v>5518</v>
      </c>
      <c r="AN1787" s="12" t="e">
        <f>VLOOKUP(TRIM(AK1787),[1]Sheet1!$S:$T,2,FALSE)</f>
        <v>#N/A</v>
      </c>
      <c r="AO1787" s="12">
        <f t="shared" si="392"/>
        <v>0</v>
      </c>
      <c r="AP1787" s="10">
        <f t="shared" si="393"/>
        <v>0</v>
      </c>
      <c r="AR1787" s="12" t="b">
        <f t="shared" si="394"/>
        <v>0</v>
      </c>
      <c r="AT1787">
        <v>152438</v>
      </c>
      <c r="AU1787" t="s">
        <v>6632</v>
      </c>
      <c r="AV1787" t="s">
        <v>6462</v>
      </c>
      <c r="AW1787" s="13">
        <f t="shared" si="395"/>
        <v>109.2</v>
      </c>
      <c r="AX1787" s="13">
        <f t="shared" si="396"/>
        <v>0</v>
      </c>
      <c r="AZ1787" t="str">
        <f t="shared" si="397"/>
        <v>27/04/2015;59104422001806;109,20;0,00</v>
      </c>
    </row>
    <row r="1788" spans="1:52" x14ac:dyDescent="0.2">
      <c r="A1788" s="6" t="s">
        <v>3987</v>
      </c>
      <c r="B1788" s="6">
        <v>151646</v>
      </c>
      <c r="C1788" s="1">
        <v>42109</v>
      </c>
      <c r="D1788" s="6" t="s">
        <v>1986</v>
      </c>
      <c r="E1788" s="6" t="s">
        <v>3989</v>
      </c>
      <c r="F1788" s="9">
        <v>17906.34</v>
      </c>
      <c r="G1788" s="9">
        <v>0</v>
      </c>
      <c r="H1788" s="9">
        <v>0</v>
      </c>
      <c r="I1788" s="6" t="s">
        <v>3990</v>
      </c>
      <c r="J1788" s="9">
        <v>0</v>
      </c>
      <c r="K1788" s="9">
        <v>0</v>
      </c>
      <c r="L1788" s="6" t="s">
        <v>3990</v>
      </c>
      <c r="M1788" s="9">
        <v>0</v>
      </c>
      <c r="N1788" s="9">
        <v>0</v>
      </c>
      <c r="O1788" s="6" t="s">
        <v>3990</v>
      </c>
      <c r="P1788" s="7">
        <v>17906.34</v>
      </c>
      <c r="Q1788" s="7">
        <v>295.45</v>
      </c>
      <c r="R1788" s="6" t="s">
        <v>3992</v>
      </c>
      <c r="S1788" s="7">
        <v>17906.34</v>
      </c>
      <c r="T1788" s="7">
        <v>1360.88</v>
      </c>
      <c r="U1788" s="6" t="s">
        <v>3992</v>
      </c>
      <c r="V1788" s="6" t="s">
        <v>3992</v>
      </c>
      <c r="W1788" s="6">
        <v>6801621</v>
      </c>
      <c r="X1788" s="6" t="s">
        <v>4396</v>
      </c>
      <c r="Y1788" s="6" t="s">
        <v>4731</v>
      </c>
      <c r="Z1788" s="6" t="s">
        <v>4732</v>
      </c>
      <c r="AA1788" s="6"/>
      <c r="AB1788" s="5">
        <f t="shared" si="388"/>
        <v>151646</v>
      </c>
      <c r="AC1788" t="str">
        <f t="shared" si="389"/>
        <v>15/04/2015</v>
      </c>
      <c r="AD1788" t="str">
        <f t="shared" si="390"/>
        <v>88309620000581</v>
      </c>
      <c r="AE1788" s="11">
        <f t="shared" si="391"/>
        <v>17906.34</v>
      </c>
      <c r="AF1788">
        <v>0</v>
      </c>
      <c r="AH1788" s="10">
        <v>7467528</v>
      </c>
      <c r="AI1788" s="10" t="s">
        <v>5623</v>
      </c>
      <c r="AJ1788" s="10">
        <v>151414</v>
      </c>
      <c r="AK1788" s="10" t="s">
        <v>2707</v>
      </c>
      <c r="AL1788" s="10" t="s">
        <v>5446</v>
      </c>
      <c r="AM1788" s="10" t="s">
        <v>5474</v>
      </c>
      <c r="AN1788" s="12" t="e">
        <f>VLOOKUP(TRIM(AK1788),[1]Sheet1!$S:$T,2,FALSE)</f>
        <v>#N/A</v>
      </c>
      <c r="AO1788" s="12">
        <f t="shared" si="392"/>
        <v>0</v>
      </c>
      <c r="AP1788" s="10">
        <f t="shared" si="393"/>
        <v>0</v>
      </c>
      <c r="AR1788" s="12" t="b">
        <f t="shared" si="394"/>
        <v>0</v>
      </c>
      <c r="AT1788">
        <v>152440</v>
      </c>
      <c r="AU1788" t="s">
        <v>6632</v>
      </c>
      <c r="AV1788" t="s">
        <v>5618</v>
      </c>
      <c r="AW1788" s="13">
        <f t="shared" si="395"/>
        <v>11945.380000000001</v>
      </c>
      <c r="AX1788" s="13">
        <f t="shared" si="396"/>
        <v>0</v>
      </c>
      <c r="AZ1788" t="str">
        <f t="shared" si="397"/>
        <v>27/04/2015;43854777000126;11945,38;0,00</v>
      </c>
    </row>
    <row r="1789" spans="1:52" x14ac:dyDescent="0.2">
      <c r="A1789" s="6" t="s">
        <v>3987</v>
      </c>
      <c r="B1789" s="6">
        <v>151647</v>
      </c>
      <c r="C1789" s="1">
        <v>42109</v>
      </c>
      <c r="D1789" s="6" t="s">
        <v>1931</v>
      </c>
      <c r="E1789" s="6" t="s">
        <v>3989</v>
      </c>
      <c r="F1789" s="9">
        <v>152.22</v>
      </c>
      <c r="G1789" s="9">
        <v>160.02000000000001</v>
      </c>
      <c r="H1789" s="9">
        <v>28.8</v>
      </c>
      <c r="I1789" s="6" t="s">
        <v>4106</v>
      </c>
      <c r="J1789" s="9">
        <v>0</v>
      </c>
      <c r="K1789" s="9">
        <v>0</v>
      </c>
      <c r="L1789" s="6" t="s">
        <v>3990</v>
      </c>
      <c r="M1789" s="9">
        <v>160.02000000000001</v>
      </c>
      <c r="N1789" s="9">
        <v>24</v>
      </c>
      <c r="O1789" s="6" t="s">
        <v>1932</v>
      </c>
      <c r="P1789" s="7">
        <v>160.02000000000001</v>
      </c>
      <c r="Q1789" s="7">
        <v>2.64</v>
      </c>
      <c r="R1789" s="6" t="s">
        <v>3992</v>
      </c>
      <c r="S1789" s="7">
        <v>160.02000000000001</v>
      </c>
      <c r="T1789" s="7">
        <v>12.16</v>
      </c>
      <c r="U1789" s="6" t="s">
        <v>3992</v>
      </c>
      <c r="V1789" s="6" t="s">
        <v>3992</v>
      </c>
      <c r="W1789" s="6">
        <v>7609217</v>
      </c>
      <c r="X1789" s="6" t="s">
        <v>4362</v>
      </c>
      <c r="Y1789" s="6" t="s">
        <v>1774</v>
      </c>
      <c r="Z1789" s="6" t="s">
        <v>1775</v>
      </c>
      <c r="AA1789" s="6"/>
      <c r="AB1789" s="5">
        <f t="shared" si="388"/>
        <v>151647</v>
      </c>
      <c r="AC1789" t="str">
        <f t="shared" si="389"/>
        <v>15/04/2015</v>
      </c>
      <c r="AD1789" t="str">
        <f t="shared" si="390"/>
        <v>17489721000100</v>
      </c>
      <c r="AE1789" s="11">
        <f t="shared" si="391"/>
        <v>152.22</v>
      </c>
      <c r="AF1789">
        <v>0</v>
      </c>
      <c r="AH1789" s="10">
        <v>7467528</v>
      </c>
      <c r="AI1789" s="10" t="s">
        <v>5623</v>
      </c>
      <c r="AJ1789" s="10">
        <v>151415</v>
      </c>
      <c r="AK1789" s="10" t="s">
        <v>4755</v>
      </c>
      <c r="AL1789" s="10" t="s">
        <v>5446</v>
      </c>
      <c r="AM1789" s="10" t="s">
        <v>5474</v>
      </c>
      <c r="AN1789" s="12" t="e">
        <f>VLOOKUP(TRIM(AK1789),[1]Sheet1!$S:$T,2,FALSE)</f>
        <v>#N/A</v>
      </c>
      <c r="AO1789" s="12">
        <f t="shared" si="392"/>
        <v>0</v>
      </c>
      <c r="AP1789" s="10">
        <f t="shared" si="393"/>
        <v>0</v>
      </c>
      <c r="AR1789" s="12" t="b">
        <f t="shared" si="394"/>
        <v>0</v>
      </c>
      <c r="AT1789">
        <v>152441</v>
      </c>
      <c r="AU1789" t="s">
        <v>6632</v>
      </c>
      <c r="AV1789" t="s">
        <v>5428</v>
      </c>
      <c r="AW1789" s="13">
        <f t="shared" si="395"/>
        <v>710.37</v>
      </c>
      <c r="AX1789" s="13">
        <f t="shared" si="396"/>
        <v>0</v>
      </c>
      <c r="AZ1789" t="str">
        <f t="shared" si="397"/>
        <v>27/04/2015;04337168000148;710,37;0,00</v>
      </c>
    </row>
    <row r="1790" spans="1:52" x14ac:dyDescent="0.2">
      <c r="A1790" s="6" t="s">
        <v>3987</v>
      </c>
      <c r="B1790" s="6">
        <v>151648</v>
      </c>
      <c r="C1790" s="1">
        <v>42109</v>
      </c>
      <c r="D1790" s="6" t="s">
        <v>1926</v>
      </c>
      <c r="E1790" s="6" t="s">
        <v>4096</v>
      </c>
      <c r="F1790" s="9">
        <v>370</v>
      </c>
      <c r="G1790" s="9">
        <v>370</v>
      </c>
      <c r="H1790" s="9">
        <v>14.8</v>
      </c>
      <c r="I1790" s="6" t="s">
        <v>1892</v>
      </c>
      <c r="J1790" s="9">
        <v>0</v>
      </c>
      <c r="K1790" s="9">
        <v>0</v>
      </c>
      <c r="L1790" s="6" t="s">
        <v>3990</v>
      </c>
      <c r="M1790" s="9">
        <v>0</v>
      </c>
      <c r="N1790" s="9">
        <v>0</v>
      </c>
      <c r="O1790" s="6" t="s">
        <v>3990</v>
      </c>
      <c r="P1790" s="7">
        <v>370</v>
      </c>
      <c r="Q1790" s="7">
        <v>6.11</v>
      </c>
      <c r="R1790" s="6" t="s">
        <v>3992</v>
      </c>
      <c r="S1790" s="7">
        <v>370</v>
      </c>
      <c r="T1790" s="7">
        <v>28.12</v>
      </c>
      <c r="U1790" s="6" t="s">
        <v>3992</v>
      </c>
      <c r="V1790" s="6" t="s">
        <v>3992</v>
      </c>
      <c r="W1790" s="6">
        <v>6783896</v>
      </c>
      <c r="X1790" s="6" t="s">
        <v>4362</v>
      </c>
      <c r="Y1790" s="6" t="s">
        <v>1928</v>
      </c>
      <c r="Z1790" s="6" t="s">
        <v>1929</v>
      </c>
      <c r="AA1790" s="6"/>
      <c r="AB1790" s="5">
        <f t="shared" si="388"/>
        <v>151648</v>
      </c>
      <c r="AC1790" t="str">
        <f t="shared" si="389"/>
        <v>15/04/2015</v>
      </c>
      <c r="AD1790" t="str">
        <f t="shared" si="390"/>
        <v>47366273000541</v>
      </c>
      <c r="AE1790" s="11">
        <f t="shared" si="391"/>
        <v>370</v>
      </c>
      <c r="AF1790">
        <f t="shared" ref="AF1790:AF1791" si="401">SUMIF(AJ:AJ,B1790,AP:AP)</f>
        <v>0</v>
      </c>
      <c r="AH1790" s="10">
        <v>7467528</v>
      </c>
      <c r="AI1790" s="10" t="s">
        <v>5623</v>
      </c>
      <c r="AJ1790" s="10">
        <v>151416</v>
      </c>
      <c r="AK1790" s="10" t="s">
        <v>5019</v>
      </c>
      <c r="AL1790" s="10" t="s">
        <v>5446</v>
      </c>
      <c r="AM1790" s="10" t="s">
        <v>5477</v>
      </c>
      <c r="AN1790" s="12" t="e">
        <f>VLOOKUP(TRIM(AK1790),[1]Sheet1!$S:$T,2,FALSE)</f>
        <v>#N/A</v>
      </c>
      <c r="AO1790" s="12">
        <f t="shared" si="392"/>
        <v>0</v>
      </c>
      <c r="AP1790" s="10">
        <f t="shared" si="393"/>
        <v>0</v>
      </c>
      <c r="AR1790" s="12" t="b">
        <f t="shared" si="394"/>
        <v>0</v>
      </c>
      <c r="AT1790">
        <v>152442</v>
      </c>
      <c r="AU1790" t="s">
        <v>6632</v>
      </c>
      <c r="AV1790" t="s">
        <v>5787</v>
      </c>
      <c r="AW1790" s="13">
        <f t="shared" si="395"/>
        <v>50.89</v>
      </c>
      <c r="AX1790" s="13">
        <f t="shared" si="396"/>
        <v>0</v>
      </c>
      <c r="AZ1790" t="str">
        <f t="shared" si="397"/>
        <v>27/04/2015;46044053002906;50,89;0,00</v>
      </c>
    </row>
    <row r="1791" spans="1:52" x14ac:dyDescent="0.2">
      <c r="A1791" s="6" t="s">
        <v>3987</v>
      </c>
      <c r="B1791" s="6">
        <v>151648</v>
      </c>
      <c r="C1791" s="1">
        <v>42109</v>
      </c>
      <c r="D1791" s="6" t="s">
        <v>1924</v>
      </c>
      <c r="E1791" s="6" t="s">
        <v>4096</v>
      </c>
      <c r="F1791" s="9">
        <v>93.88</v>
      </c>
      <c r="G1791" s="9">
        <v>93.88</v>
      </c>
      <c r="H1791" s="9">
        <v>3.76</v>
      </c>
      <c r="I1791" s="6" t="s">
        <v>4360</v>
      </c>
      <c r="J1791" s="9">
        <v>0</v>
      </c>
      <c r="K1791" s="9">
        <v>0</v>
      </c>
      <c r="L1791" s="6" t="s">
        <v>3990</v>
      </c>
      <c r="M1791" s="9">
        <v>0</v>
      </c>
      <c r="N1791" s="9">
        <v>0</v>
      </c>
      <c r="O1791" s="6" t="s">
        <v>3990</v>
      </c>
      <c r="P1791" s="7">
        <v>93.88</v>
      </c>
      <c r="Q1791" s="7">
        <v>1.55</v>
      </c>
      <c r="R1791" s="6" t="s">
        <v>3992</v>
      </c>
      <c r="S1791" s="7">
        <v>93.88</v>
      </c>
      <c r="T1791" s="7">
        <v>7.13</v>
      </c>
      <c r="U1791" s="6" t="s">
        <v>3992</v>
      </c>
      <c r="V1791" s="6" t="s">
        <v>3992</v>
      </c>
      <c r="W1791" s="6">
        <v>6783896</v>
      </c>
      <c r="X1791" s="6" t="s">
        <v>4382</v>
      </c>
      <c r="Y1791" s="6" t="s">
        <v>4385</v>
      </c>
      <c r="Z1791" s="6" t="s">
        <v>1930</v>
      </c>
      <c r="AA1791" s="6"/>
      <c r="AB1791" s="5">
        <f t="shared" si="388"/>
        <v>151648</v>
      </c>
      <c r="AC1791" t="str">
        <f t="shared" si="389"/>
        <v>15/04/2015</v>
      </c>
      <c r="AD1791" t="str">
        <f t="shared" si="390"/>
        <v>47366273000541</v>
      </c>
      <c r="AE1791" s="11">
        <f t="shared" si="391"/>
        <v>93.88</v>
      </c>
      <c r="AF1791">
        <f t="shared" si="401"/>
        <v>0</v>
      </c>
      <c r="AH1791" s="10">
        <v>6782738</v>
      </c>
      <c r="AI1791" s="10" t="s">
        <v>5700</v>
      </c>
      <c r="AJ1791" s="10">
        <v>151417</v>
      </c>
      <c r="AK1791" s="10" t="s">
        <v>1543</v>
      </c>
      <c r="AL1791" s="10" t="s">
        <v>5438</v>
      </c>
      <c r="AM1791" s="10" t="s">
        <v>5474</v>
      </c>
      <c r="AN1791" s="12" t="e">
        <f>VLOOKUP(TRIM(AK1791),[1]Sheet1!$S:$T,2,FALSE)</f>
        <v>#N/A</v>
      </c>
      <c r="AO1791" s="12">
        <f t="shared" si="392"/>
        <v>0</v>
      </c>
      <c r="AP1791" s="10">
        <f t="shared" si="393"/>
        <v>0</v>
      </c>
      <c r="AR1791" s="12" t="b">
        <f t="shared" si="394"/>
        <v>0</v>
      </c>
      <c r="AT1791">
        <v>152443</v>
      </c>
      <c r="AU1791" t="s">
        <v>6632</v>
      </c>
      <c r="AV1791" t="s">
        <v>5602</v>
      </c>
      <c r="AW1791" s="13">
        <f t="shared" si="395"/>
        <v>1437.71</v>
      </c>
      <c r="AX1791" s="13">
        <f t="shared" si="396"/>
        <v>0</v>
      </c>
      <c r="AZ1791" t="str">
        <f t="shared" si="397"/>
        <v>27/04/2015;43375930000132;1437,71;0,00</v>
      </c>
    </row>
    <row r="1792" spans="1:52" x14ac:dyDescent="0.2">
      <c r="A1792" s="6" t="s">
        <v>3987</v>
      </c>
      <c r="B1792" s="6">
        <v>151649</v>
      </c>
      <c r="C1792" s="1">
        <v>42109</v>
      </c>
      <c r="D1792" s="6" t="s">
        <v>1926</v>
      </c>
      <c r="E1792" s="6" t="s">
        <v>4345</v>
      </c>
      <c r="F1792" s="9">
        <v>3827.2</v>
      </c>
      <c r="G1792" s="9">
        <v>3328</v>
      </c>
      <c r="H1792" s="9">
        <v>399.36</v>
      </c>
      <c r="I1792" s="6" t="s">
        <v>4106</v>
      </c>
      <c r="J1792" s="9">
        <v>0</v>
      </c>
      <c r="K1792" s="9">
        <v>0</v>
      </c>
      <c r="L1792" s="6" t="s">
        <v>3990</v>
      </c>
      <c r="M1792" s="9">
        <v>3328</v>
      </c>
      <c r="N1792" s="9">
        <v>499.2</v>
      </c>
      <c r="O1792" s="6" t="s">
        <v>1932</v>
      </c>
      <c r="P1792" s="7">
        <v>3328</v>
      </c>
      <c r="Q1792" s="7">
        <v>54.91</v>
      </c>
      <c r="R1792" s="6" t="s">
        <v>3992</v>
      </c>
      <c r="S1792" s="7">
        <v>3328</v>
      </c>
      <c r="T1792" s="7">
        <v>252.93</v>
      </c>
      <c r="U1792" s="6" t="s">
        <v>3992</v>
      </c>
      <c r="V1792" s="6" t="s">
        <v>3992</v>
      </c>
      <c r="W1792" s="6">
        <v>6787487</v>
      </c>
      <c r="X1792" s="6" t="s">
        <v>4362</v>
      </c>
      <c r="Y1792" s="6" t="s">
        <v>1776</v>
      </c>
      <c r="Z1792" s="6" t="s">
        <v>1777</v>
      </c>
      <c r="AA1792" s="6"/>
      <c r="AB1792" s="5">
        <f t="shared" si="388"/>
        <v>151649</v>
      </c>
      <c r="AC1792" t="str">
        <f t="shared" si="389"/>
        <v>15/04/2015</v>
      </c>
      <c r="AD1792" t="str">
        <f t="shared" si="390"/>
        <v>07358761000169</v>
      </c>
      <c r="AE1792" s="11">
        <f t="shared" si="391"/>
        <v>3827.2</v>
      </c>
      <c r="AF1792">
        <v>0</v>
      </c>
      <c r="AH1792" s="10">
        <v>7036415</v>
      </c>
      <c r="AI1792" s="10" t="s">
        <v>5998</v>
      </c>
      <c r="AJ1792" s="10">
        <v>151418</v>
      </c>
      <c r="AK1792" s="10" t="s">
        <v>1448</v>
      </c>
      <c r="AL1792" s="10" t="s">
        <v>5438</v>
      </c>
      <c r="AM1792" s="10" t="s">
        <v>5472</v>
      </c>
      <c r="AN1792" s="12" t="e">
        <f>VLOOKUP(TRIM(AK1792),[1]Sheet1!$S:$T,2,FALSE)</f>
        <v>#N/A</v>
      </c>
      <c r="AO1792" s="12">
        <f t="shared" si="392"/>
        <v>0</v>
      </c>
      <c r="AP1792" s="10">
        <f t="shared" si="393"/>
        <v>0</v>
      </c>
      <c r="AR1792" s="12" t="b">
        <f t="shared" si="394"/>
        <v>0</v>
      </c>
      <c r="AT1792">
        <v>152444</v>
      </c>
      <c r="AU1792" t="s">
        <v>6632</v>
      </c>
      <c r="AV1792" t="s">
        <v>5722</v>
      </c>
      <c r="AW1792" s="13">
        <f t="shared" si="395"/>
        <v>357.17</v>
      </c>
      <c r="AX1792" s="13">
        <f t="shared" si="396"/>
        <v>0</v>
      </c>
      <c r="AZ1792" t="str">
        <f t="shared" si="397"/>
        <v>27/04/2015;82321845000143;357,17;0,00</v>
      </c>
    </row>
    <row r="1793" spans="1:52" x14ac:dyDescent="0.2">
      <c r="A1793" s="6" t="s">
        <v>3987</v>
      </c>
      <c r="B1793" s="6">
        <v>151650</v>
      </c>
      <c r="C1793" s="1">
        <v>42109</v>
      </c>
      <c r="D1793" s="6" t="s">
        <v>1986</v>
      </c>
      <c r="E1793" s="6" t="s">
        <v>3989</v>
      </c>
      <c r="F1793" s="9">
        <v>382.48</v>
      </c>
      <c r="G1793" s="9">
        <v>382.48</v>
      </c>
      <c r="H1793" s="9">
        <v>68.849999999999994</v>
      </c>
      <c r="I1793" s="6" t="s">
        <v>4011</v>
      </c>
      <c r="J1793" s="9">
        <v>0</v>
      </c>
      <c r="K1793" s="9">
        <v>0</v>
      </c>
      <c r="L1793" s="6" t="s">
        <v>3990</v>
      </c>
      <c r="M1793" s="9">
        <v>0</v>
      </c>
      <c r="N1793" s="9">
        <v>0</v>
      </c>
      <c r="O1793" s="6" t="s">
        <v>3990</v>
      </c>
      <c r="P1793" s="7">
        <v>382.48</v>
      </c>
      <c r="Q1793" s="7">
        <v>6.31</v>
      </c>
      <c r="R1793" s="6" t="s">
        <v>3992</v>
      </c>
      <c r="S1793" s="7">
        <v>382.48</v>
      </c>
      <c r="T1793" s="7">
        <v>29.07</v>
      </c>
      <c r="U1793" s="6" t="s">
        <v>3992</v>
      </c>
      <c r="V1793" s="6" t="s">
        <v>3992</v>
      </c>
      <c r="W1793" s="6">
        <v>6784115</v>
      </c>
      <c r="X1793" s="6" t="s">
        <v>4049</v>
      </c>
      <c r="Y1793" s="6" t="s">
        <v>1161</v>
      </c>
      <c r="Z1793" s="6" t="s">
        <v>1162</v>
      </c>
      <c r="AA1793" s="6"/>
      <c r="AB1793" s="5">
        <f t="shared" si="388"/>
        <v>151650</v>
      </c>
      <c r="AC1793" t="str">
        <f t="shared" si="389"/>
        <v>15/04/2015</v>
      </c>
      <c r="AD1793" t="str">
        <f t="shared" si="390"/>
        <v>46070868000169</v>
      </c>
      <c r="AE1793" s="11">
        <f t="shared" si="391"/>
        <v>382.48</v>
      </c>
      <c r="AF1793">
        <v>0</v>
      </c>
      <c r="AH1793" s="10">
        <v>7036415</v>
      </c>
      <c r="AI1793" s="10" t="s">
        <v>5998</v>
      </c>
      <c r="AJ1793" s="10">
        <v>151419</v>
      </c>
      <c r="AK1793" s="10" t="s">
        <v>1448</v>
      </c>
      <c r="AL1793" s="10" t="s">
        <v>5438</v>
      </c>
      <c r="AM1793" s="10" t="s">
        <v>5472</v>
      </c>
      <c r="AN1793" s="12" t="e">
        <f>VLOOKUP(TRIM(AK1793),[1]Sheet1!$S:$T,2,FALSE)</f>
        <v>#N/A</v>
      </c>
      <c r="AO1793" s="12">
        <f t="shared" si="392"/>
        <v>0</v>
      </c>
      <c r="AP1793" s="10">
        <f t="shared" si="393"/>
        <v>0</v>
      </c>
      <c r="AR1793" s="12" t="b">
        <f t="shared" si="394"/>
        <v>0</v>
      </c>
      <c r="AT1793">
        <v>152445</v>
      </c>
      <c r="AU1793" t="s">
        <v>6632</v>
      </c>
      <c r="AV1793" t="s">
        <v>5610</v>
      </c>
      <c r="AW1793" s="13">
        <f t="shared" si="395"/>
        <v>1061.9000000000001</v>
      </c>
      <c r="AX1793" s="13">
        <f t="shared" si="396"/>
        <v>0</v>
      </c>
      <c r="AZ1793" t="str">
        <f t="shared" si="397"/>
        <v>27/04/2015;01498525000161;1061,90;0,00</v>
      </c>
    </row>
    <row r="1794" spans="1:52" x14ac:dyDescent="0.2">
      <c r="A1794" s="6" t="s">
        <v>3987</v>
      </c>
      <c r="B1794" s="6">
        <v>151651</v>
      </c>
      <c r="C1794" s="1">
        <v>42109</v>
      </c>
      <c r="D1794" s="6" t="s">
        <v>1986</v>
      </c>
      <c r="E1794" s="6" t="s">
        <v>3989</v>
      </c>
      <c r="F1794" s="9">
        <v>558.74</v>
      </c>
      <c r="G1794" s="9">
        <v>485.86</v>
      </c>
      <c r="H1794" s="9">
        <v>87.45</v>
      </c>
      <c r="I1794" s="6" t="s">
        <v>4360</v>
      </c>
      <c r="J1794" s="9">
        <v>0</v>
      </c>
      <c r="K1794" s="9">
        <v>0</v>
      </c>
      <c r="L1794" s="6" t="s">
        <v>3990</v>
      </c>
      <c r="M1794" s="9">
        <v>485.86</v>
      </c>
      <c r="N1794" s="9">
        <v>72.88</v>
      </c>
      <c r="O1794" s="6" t="s">
        <v>1932</v>
      </c>
      <c r="P1794" s="7">
        <v>485.86</v>
      </c>
      <c r="Q1794" s="7">
        <v>8.02</v>
      </c>
      <c r="R1794" s="6" t="s">
        <v>3992</v>
      </c>
      <c r="S1794" s="7">
        <v>485.86</v>
      </c>
      <c r="T1794" s="7">
        <v>36.93</v>
      </c>
      <c r="U1794" s="6" t="s">
        <v>3992</v>
      </c>
      <c r="V1794" s="6" t="s">
        <v>3992</v>
      </c>
      <c r="W1794" s="6">
        <v>7467528</v>
      </c>
      <c r="X1794" s="6" t="s">
        <v>2706</v>
      </c>
      <c r="Y1794" s="6" t="s">
        <v>2707</v>
      </c>
      <c r="Z1794" s="6" t="s">
        <v>2708</v>
      </c>
      <c r="AA1794" s="6"/>
      <c r="AB1794" s="5">
        <f t="shared" si="388"/>
        <v>151651</v>
      </c>
      <c r="AC1794" t="str">
        <f t="shared" si="389"/>
        <v>15/04/2015</v>
      </c>
      <c r="AD1794" t="str">
        <f t="shared" si="390"/>
        <v>59578948000414</v>
      </c>
      <c r="AE1794" s="11">
        <f t="shared" si="391"/>
        <v>558.74</v>
      </c>
      <c r="AF1794">
        <f>SUMIF(AJ:AJ,B1794,AP:AP)</f>
        <v>0</v>
      </c>
      <c r="AH1794" s="10">
        <v>7036415</v>
      </c>
      <c r="AI1794" s="10" t="s">
        <v>5998</v>
      </c>
      <c r="AJ1794" s="10">
        <v>151420</v>
      </c>
      <c r="AK1794" s="10" t="s">
        <v>1543</v>
      </c>
      <c r="AL1794" s="10" t="s">
        <v>5438</v>
      </c>
      <c r="AM1794" s="10" t="s">
        <v>5474</v>
      </c>
      <c r="AN1794" s="12" t="e">
        <f>VLOOKUP(TRIM(AK1794),[1]Sheet1!$S:$T,2,FALSE)</f>
        <v>#N/A</v>
      </c>
      <c r="AO1794" s="12">
        <f t="shared" si="392"/>
        <v>0</v>
      </c>
      <c r="AP1794" s="10">
        <f t="shared" si="393"/>
        <v>0</v>
      </c>
      <c r="AR1794" s="12" t="b">
        <f t="shared" si="394"/>
        <v>0</v>
      </c>
      <c r="AT1794">
        <v>152446</v>
      </c>
      <c r="AU1794" t="s">
        <v>6632</v>
      </c>
      <c r="AV1794" t="s">
        <v>5665</v>
      </c>
      <c r="AW1794" s="13">
        <f t="shared" si="395"/>
        <v>298.67</v>
      </c>
      <c r="AX1794" s="13">
        <f t="shared" si="396"/>
        <v>0</v>
      </c>
      <c r="AZ1794" t="str">
        <f t="shared" si="397"/>
        <v>27/04/2015;11352816000109;298,67;0,00</v>
      </c>
    </row>
    <row r="1795" spans="1:52" x14ac:dyDescent="0.2">
      <c r="A1795" s="6" t="s">
        <v>3987</v>
      </c>
      <c r="B1795" s="6">
        <v>151652</v>
      </c>
      <c r="C1795" s="1">
        <v>42109</v>
      </c>
      <c r="D1795" s="6" t="s">
        <v>1924</v>
      </c>
      <c r="E1795" s="6" t="s">
        <v>4302</v>
      </c>
      <c r="F1795" s="9">
        <v>0.8</v>
      </c>
      <c r="G1795" s="9">
        <v>0.8</v>
      </c>
      <c r="H1795" s="9">
        <v>0.1</v>
      </c>
      <c r="I1795" s="6" t="s">
        <v>4011</v>
      </c>
      <c r="J1795" s="9">
        <v>0</v>
      </c>
      <c r="K1795" s="9">
        <v>0</v>
      </c>
      <c r="L1795" s="6" t="s">
        <v>3990</v>
      </c>
      <c r="M1795" s="9">
        <v>0</v>
      </c>
      <c r="N1795" s="9">
        <v>0</v>
      </c>
      <c r="O1795" s="6" t="s">
        <v>3990</v>
      </c>
      <c r="P1795" s="7">
        <v>0.8</v>
      </c>
      <c r="Q1795" s="7">
        <v>0.01</v>
      </c>
      <c r="R1795" s="6" t="s">
        <v>3992</v>
      </c>
      <c r="S1795" s="7">
        <v>0.8</v>
      </c>
      <c r="T1795" s="7">
        <v>0.06</v>
      </c>
      <c r="U1795" s="6" t="s">
        <v>3992</v>
      </c>
      <c r="V1795" s="6" t="s">
        <v>3992</v>
      </c>
      <c r="W1795" s="6">
        <v>6782919</v>
      </c>
      <c r="X1795" s="6" t="s">
        <v>4382</v>
      </c>
      <c r="Y1795" s="6" t="s">
        <v>2760</v>
      </c>
      <c r="Z1795" s="6" t="s">
        <v>2761</v>
      </c>
      <c r="AA1795" s="6"/>
      <c r="AB1795" s="5">
        <f t="shared" ref="AB1795:AB1858" si="402">B1795</f>
        <v>151652</v>
      </c>
      <c r="AC1795" t="str">
        <f t="shared" ref="AC1795:AC1858" si="403">TEXT(C1795,"dd/mm/aaaa")</f>
        <v>15/04/2015</v>
      </c>
      <c r="AD1795" t="str">
        <f t="shared" ref="AD1795:AD1858" si="404">VLOOKUP(W1795,AH:AI,2,FALSE)</f>
        <v>59105999005811</v>
      </c>
      <c r="AE1795" s="11">
        <f t="shared" ref="AE1795:AE1858" si="405">F1795*1</f>
        <v>0.8</v>
      </c>
      <c r="AF1795">
        <v>0</v>
      </c>
      <c r="AH1795" s="10">
        <v>6782918</v>
      </c>
      <c r="AI1795" s="10" t="s">
        <v>5619</v>
      </c>
      <c r="AJ1795" s="10">
        <v>151421</v>
      </c>
      <c r="AK1795" s="10" t="s">
        <v>1548</v>
      </c>
      <c r="AL1795" s="10" t="s">
        <v>5438</v>
      </c>
      <c r="AM1795" s="10" t="s">
        <v>5491</v>
      </c>
      <c r="AN1795" s="12" t="e">
        <f>VLOOKUP(TRIM(AK1795),[1]Sheet1!$S:$T,2,FALSE)</f>
        <v>#N/A</v>
      </c>
      <c r="AO1795" s="12">
        <f t="shared" ref="AO1795:AO1858" si="406">IF(ISNA(AN1795),0,AN1795)</f>
        <v>0</v>
      </c>
      <c r="AP1795" s="10">
        <f t="shared" ref="AP1795:AP1858" si="407">AO1795*AM1795</f>
        <v>0</v>
      </c>
      <c r="AR1795" s="12" t="b">
        <f t="shared" ref="AR1795:AR1858" si="408">ABS(AX1795)&gt;ABS(AW1795)</f>
        <v>0</v>
      </c>
      <c r="AT1795">
        <v>152450</v>
      </c>
      <c r="AU1795" t="s">
        <v>6632</v>
      </c>
      <c r="AV1795" t="s">
        <v>5634</v>
      </c>
      <c r="AW1795" s="13">
        <f t="shared" ref="AW1795:AW1858" si="409">SUMIF(AB:AB,AT1795,AE:AE)</f>
        <v>4305.16</v>
      </c>
      <c r="AX1795" s="13">
        <f t="shared" ref="AX1795:AX1858" si="410">VLOOKUP(AT1795,AB:AF,5,FALSE)</f>
        <v>0</v>
      </c>
      <c r="AZ1795" t="str">
        <f t="shared" ref="AZ1795:AZ1858" si="411">AU1795&amp;";"&amp;AV1795&amp;";"&amp;TEXT(AW1795,"0,00")&amp;";"&amp;TEXT(AX1795,"0,00")</f>
        <v>27/04/2015;04606776000291;4305,16;0,00</v>
      </c>
    </row>
    <row r="1796" spans="1:52" x14ac:dyDescent="0.2">
      <c r="A1796" s="6" t="s">
        <v>3987</v>
      </c>
      <c r="B1796" s="6">
        <v>151652</v>
      </c>
      <c r="C1796" s="1">
        <v>42109</v>
      </c>
      <c r="D1796" s="6" t="s">
        <v>1924</v>
      </c>
      <c r="E1796" s="6" t="s">
        <v>4302</v>
      </c>
      <c r="F1796" s="9">
        <v>0.44</v>
      </c>
      <c r="G1796" s="9">
        <v>0.44</v>
      </c>
      <c r="H1796" s="9">
        <v>0.05</v>
      </c>
      <c r="I1796" s="6" t="s">
        <v>4011</v>
      </c>
      <c r="J1796" s="9">
        <v>0</v>
      </c>
      <c r="K1796" s="9">
        <v>0</v>
      </c>
      <c r="L1796" s="6" t="s">
        <v>3990</v>
      </c>
      <c r="M1796" s="9">
        <v>0</v>
      </c>
      <c r="N1796" s="9">
        <v>0</v>
      </c>
      <c r="O1796" s="6" t="s">
        <v>3990</v>
      </c>
      <c r="P1796" s="7">
        <v>0.44</v>
      </c>
      <c r="Q1796" s="7">
        <v>0.01</v>
      </c>
      <c r="R1796" s="6" t="s">
        <v>3992</v>
      </c>
      <c r="S1796" s="7">
        <v>0.44</v>
      </c>
      <c r="T1796" s="7">
        <v>0.03</v>
      </c>
      <c r="U1796" s="6" t="s">
        <v>3992</v>
      </c>
      <c r="V1796" s="6" t="s">
        <v>3992</v>
      </c>
      <c r="W1796" s="6">
        <v>6782919</v>
      </c>
      <c r="X1796" s="6" t="s">
        <v>4382</v>
      </c>
      <c r="Y1796" s="6" t="s">
        <v>1779</v>
      </c>
      <c r="Z1796" s="6" t="s">
        <v>1780</v>
      </c>
      <c r="AA1796" s="6"/>
      <c r="AB1796" s="5">
        <f t="shared" si="402"/>
        <v>151652</v>
      </c>
      <c r="AC1796" t="str">
        <f t="shared" si="403"/>
        <v>15/04/2015</v>
      </c>
      <c r="AD1796" t="str">
        <f t="shared" si="404"/>
        <v>59105999005811</v>
      </c>
      <c r="AE1796" s="11">
        <f t="shared" si="405"/>
        <v>0.44</v>
      </c>
      <c r="AF1796">
        <v>0</v>
      </c>
      <c r="AH1796" s="10">
        <v>6819714</v>
      </c>
      <c r="AI1796" s="10" t="s">
        <v>5937</v>
      </c>
      <c r="AJ1796" s="10">
        <v>151422</v>
      </c>
      <c r="AK1796" s="10" t="s">
        <v>3183</v>
      </c>
      <c r="AL1796" s="10" t="s">
        <v>5438</v>
      </c>
      <c r="AM1796" s="10" t="s">
        <v>5518</v>
      </c>
      <c r="AN1796" s="12" t="e">
        <f>VLOOKUP(TRIM(AK1796),[1]Sheet1!$S:$T,2,FALSE)</f>
        <v>#N/A</v>
      </c>
      <c r="AO1796" s="12">
        <f t="shared" si="406"/>
        <v>0</v>
      </c>
      <c r="AP1796" s="10">
        <f t="shared" si="407"/>
        <v>0</v>
      </c>
      <c r="AR1796" s="12" t="b">
        <f t="shared" si="408"/>
        <v>0</v>
      </c>
      <c r="AT1796">
        <v>152451</v>
      </c>
      <c r="AU1796" t="s">
        <v>6632</v>
      </c>
      <c r="AV1796" t="s">
        <v>6468</v>
      </c>
      <c r="AW1796" s="13">
        <f t="shared" si="409"/>
        <v>5212.37</v>
      </c>
      <c r="AX1796" s="13">
        <f t="shared" si="410"/>
        <v>0</v>
      </c>
      <c r="AZ1796" t="str">
        <f t="shared" si="411"/>
        <v>27/04/2015;00315457002139;5212,37;0,00</v>
      </c>
    </row>
    <row r="1797" spans="1:52" x14ac:dyDescent="0.2">
      <c r="A1797" s="6" t="s">
        <v>3987</v>
      </c>
      <c r="B1797" s="6">
        <v>151652</v>
      </c>
      <c r="C1797" s="1">
        <v>42109</v>
      </c>
      <c r="D1797" s="6" t="s">
        <v>1924</v>
      </c>
      <c r="E1797" s="6" t="s">
        <v>4302</v>
      </c>
      <c r="F1797" s="9">
        <v>0.28000000000000003</v>
      </c>
      <c r="G1797" s="9">
        <v>0.28000000000000003</v>
      </c>
      <c r="H1797" s="9">
        <v>0.03</v>
      </c>
      <c r="I1797" s="6" t="s">
        <v>4011</v>
      </c>
      <c r="J1797" s="9">
        <v>0</v>
      </c>
      <c r="K1797" s="9">
        <v>0</v>
      </c>
      <c r="L1797" s="6" t="s">
        <v>3990</v>
      </c>
      <c r="M1797" s="9">
        <v>0</v>
      </c>
      <c r="N1797" s="9">
        <v>0</v>
      </c>
      <c r="O1797" s="6" t="s">
        <v>3990</v>
      </c>
      <c r="P1797" s="7">
        <v>0.28000000000000003</v>
      </c>
      <c r="Q1797" s="7">
        <v>0</v>
      </c>
      <c r="R1797" s="6" t="s">
        <v>3992</v>
      </c>
      <c r="S1797" s="7">
        <v>0.28000000000000003</v>
      </c>
      <c r="T1797" s="7">
        <v>0.02</v>
      </c>
      <c r="U1797" s="6" t="s">
        <v>3992</v>
      </c>
      <c r="V1797" s="6" t="s">
        <v>3992</v>
      </c>
      <c r="W1797" s="6">
        <v>6782919</v>
      </c>
      <c r="X1797" s="6" t="s">
        <v>4382</v>
      </c>
      <c r="Y1797" s="6" t="s">
        <v>5210</v>
      </c>
      <c r="Z1797" s="6" t="s">
        <v>2757</v>
      </c>
      <c r="AA1797" s="6"/>
      <c r="AB1797" s="5">
        <f t="shared" si="402"/>
        <v>151652</v>
      </c>
      <c r="AC1797" t="str">
        <f t="shared" si="403"/>
        <v>15/04/2015</v>
      </c>
      <c r="AD1797" t="str">
        <f t="shared" si="404"/>
        <v>59105999005811</v>
      </c>
      <c r="AE1797" s="11">
        <f t="shared" si="405"/>
        <v>0.28000000000000003</v>
      </c>
      <c r="AF1797">
        <v>0</v>
      </c>
      <c r="AH1797" s="10">
        <v>6830296</v>
      </c>
      <c r="AI1797" s="10" t="s">
        <v>5804</v>
      </c>
      <c r="AJ1797" s="10">
        <v>151423</v>
      </c>
      <c r="AK1797" s="10" t="s">
        <v>4639</v>
      </c>
      <c r="AL1797" s="10" t="s">
        <v>5446</v>
      </c>
      <c r="AM1797" s="10" t="s">
        <v>5474</v>
      </c>
      <c r="AN1797" s="12" t="e">
        <f>VLOOKUP(TRIM(AK1797),[1]Sheet1!$S:$T,2,FALSE)</f>
        <v>#N/A</v>
      </c>
      <c r="AO1797" s="12">
        <f t="shared" si="406"/>
        <v>0</v>
      </c>
      <c r="AP1797" s="10">
        <f t="shared" si="407"/>
        <v>0</v>
      </c>
      <c r="AR1797" s="12" t="b">
        <f t="shared" si="408"/>
        <v>0</v>
      </c>
      <c r="AT1797">
        <v>152452</v>
      </c>
      <c r="AU1797" t="s">
        <v>6632</v>
      </c>
      <c r="AV1797" t="s">
        <v>5874</v>
      </c>
      <c r="AW1797" s="13">
        <f t="shared" si="409"/>
        <v>2085.14</v>
      </c>
      <c r="AX1797" s="13">
        <f t="shared" si="410"/>
        <v>0</v>
      </c>
      <c r="AZ1797" t="str">
        <f t="shared" si="411"/>
        <v>27/04/2015;64255136001105;2085,14;0,00</v>
      </c>
    </row>
    <row r="1798" spans="1:52" x14ac:dyDescent="0.2">
      <c r="A1798" s="6" t="s">
        <v>3987</v>
      </c>
      <c r="B1798" s="6">
        <v>151653</v>
      </c>
      <c r="C1798" s="1">
        <v>42109</v>
      </c>
      <c r="D1798" s="6" t="s">
        <v>1924</v>
      </c>
      <c r="E1798" s="6" t="s">
        <v>3007</v>
      </c>
      <c r="F1798" s="9">
        <v>4273.5200000000004</v>
      </c>
      <c r="G1798" s="9">
        <v>3561.27</v>
      </c>
      <c r="H1798" s="9">
        <v>142.44999999999999</v>
      </c>
      <c r="I1798" s="6" t="s">
        <v>4360</v>
      </c>
      <c r="J1798" s="9">
        <v>0</v>
      </c>
      <c r="K1798" s="9">
        <v>0</v>
      </c>
      <c r="L1798" s="6" t="s">
        <v>3990</v>
      </c>
      <c r="M1798" s="9">
        <v>3561.27</v>
      </c>
      <c r="N1798" s="9">
        <v>712.25</v>
      </c>
      <c r="O1798" s="6" t="s">
        <v>1932</v>
      </c>
      <c r="P1798" s="7">
        <v>3561.27</v>
      </c>
      <c r="Q1798" s="7">
        <v>58.76</v>
      </c>
      <c r="R1798" s="6" t="s">
        <v>3992</v>
      </c>
      <c r="S1798" s="7">
        <v>3561.27</v>
      </c>
      <c r="T1798" s="7">
        <v>270.66000000000003</v>
      </c>
      <c r="U1798" s="6" t="s">
        <v>3992</v>
      </c>
      <c r="V1798" s="6" t="s">
        <v>3992</v>
      </c>
      <c r="W1798" s="6">
        <v>6783743</v>
      </c>
      <c r="X1798" s="6" t="s">
        <v>4382</v>
      </c>
      <c r="Y1798" s="6" t="s">
        <v>4850</v>
      </c>
      <c r="Z1798" s="6" t="s">
        <v>4851</v>
      </c>
      <c r="AA1798" s="6"/>
      <c r="AB1798" s="5">
        <f t="shared" si="402"/>
        <v>151653</v>
      </c>
      <c r="AC1798" t="str">
        <f t="shared" si="403"/>
        <v>15/04/2015</v>
      </c>
      <c r="AD1798" t="str">
        <f t="shared" si="404"/>
        <v>10885321000174</v>
      </c>
      <c r="AE1798" s="11">
        <f t="shared" si="405"/>
        <v>4273.5200000000004</v>
      </c>
      <c r="AF1798">
        <f>SUMIF(AJ:AJ,B1798,AP:AP)</f>
        <v>0</v>
      </c>
      <c r="AH1798" s="10">
        <v>6820782</v>
      </c>
      <c r="AI1798" s="10" t="s">
        <v>5999</v>
      </c>
      <c r="AJ1798" s="10">
        <v>151424</v>
      </c>
      <c r="AK1798" s="10" t="s">
        <v>1550</v>
      </c>
      <c r="AL1798" s="10" t="s">
        <v>5438</v>
      </c>
      <c r="AM1798" s="10" t="s">
        <v>5513</v>
      </c>
      <c r="AN1798" s="12" t="e">
        <f>VLOOKUP(TRIM(AK1798),[1]Sheet1!$S:$T,2,FALSE)</f>
        <v>#N/A</v>
      </c>
      <c r="AO1798" s="12">
        <f t="shared" si="406"/>
        <v>0</v>
      </c>
      <c r="AP1798" s="10">
        <f t="shared" si="407"/>
        <v>0</v>
      </c>
      <c r="AR1798" s="12" t="b">
        <f t="shared" si="408"/>
        <v>0</v>
      </c>
      <c r="AT1798">
        <v>152453</v>
      </c>
      <c r="AU1798" t="s">
        <v>6632</v>
      </c>
      <c r="AV1798" t="s">
        <v>5589</v>
      </c>
      <c r="AW1798" s="13">
        <f t="shared" si="409"/>
        <v>660</v>
      </c>
      <c r="AX1798" s="13">
        <f t="shared" si="410"/>
        <v>0</v>
      </c>
      <c r="AZ1798" t="str">
        <f t="shared" si="411"/>
        <v>27/04/2015;01942223000130;660,00;0,00</v>
      </c>
    </row>
    <row r="1799" spans="1:52" x14ac:dyDescent="0.2">
      <c r="A1799" s="6" t="s">
        <v>3987</v>
      </c>
      <c r="B1799" s="6">
        <v>151654</v>
      </c>
      <c r="C1799" s="1">
        <v>42109</v>
      </c>
      <c r="D1799" s="6" t="s">
        <v>1931</v>
      </c>
      <c r="E1799" s="6" t="s">
        <v>3989</v>
      </c>
      <c r="F1799" s="9">
        <v>2417.14</v>
      </c>
      <c r="G1799" s="9">
        <v>2101.86</v>
      </c>
      <c r="H1799" s="9">
        <v>378.33</v>
      </c>
      <c r="I1799" s="6" t="s">
        <v>4106</v>
      </c>
      <c r="J1799" s="9">
        <v>0</v>
      </c>
      <c r="K1799" s="9">
        <v>0</v>
      </c>
      <c r="L1799" s="6" t="s">
        <v>3990</v>
      </c>
      <c r="M1799" s="9">
        <v>2101.86</v>
      </c>
      <c r="N1799" s="9">
        <v>315.27999999999997</v>
      </c>
      <c r="O1799" s="6" t="s">
        <v>1932</v>
      </c>
      <c r="P1799" s="7">
        <v>2101.86</v>
      </c>
      <c r="Q1799" s="7">
        <v>34.68</v>
      </c>
      <c r="R1799" s="6" t="s">
        <v>3992</v>
      </c>
      <c r="S1799" s="7">
        <v>2101.86</v>
      </c>
      <c r="T1799" s="7">
        <v>159.74</v>
      </c>
      <c r="U1799" s="6" t="s">
        <v>3992</v>
      </c>
      <c r="V1799" s="6" t="s">
        <v>3992</v>
      </c>
      <c r="W1799" s="6">
        <v>6782684</v>
      </c>
      <c r="X1799" s="6" t="s">
        <v>4390</v>
      </c>
      <c r="Y1799" s="6" t="s">
        <v>2135</v>
      </c>
      <c r="Z1799" s="6" t="s">
        <v>1584</v>
      </c>
      <c r="AA1799" s="6"/>
      <c r="AB1799" s="5">
        <f t="shared" si="402"/>
        <v>151654</v>
      </c>
      <c r="AC1799" t="str">
        <f t="shared" si="403"/>
        <v>15/04/2015</v>
      </c>
      <c r="AD1799" t="str">
        <f t="shared" si="404"/>
        <v>59578948000171</v>
      </c>
      <c r="AE1799" s="11">
        <f t="shared" si="405"/>
        <v>2417.14</v>
      </c>
      <c r="AF1799">
        <v>0</v>
      </c>
      <c r="AH1799" s="10">
        <v>7608043</v>
      </c>
      <c r="AI1799" s="10" t="s">
        <v>6000</v>
      </c>
      <c r="AJ1799" s="10">
        <v>151425</v>
      </c>
      <c r="AK1799" s="10" t="s">
        <v>1553</v>
      </c>
      <c r="AL1799" s="10" t="s">
        <v>5583</v>
      </c>
      <c r="AM1799" s="10" t="s">
        <v>5522</v>
      </c>
      <c r="AN1799" s="12" t="e">
        <f>VLOOKUP(TRIM(AK1799),[1]Sheet1!$S:$T,2,FALSE)</f>
        <v>#N/A</v>
      </c>
      <c r="AO1799" s="12">
        <f t="shared" si="406"/>
        <v>0</v>
      </c>
      <c r="AP1799" s="10">
        <f t="shared" si="407"/>
        <v>0</v>
      </c>
      <c r="AR1799" s="12" t="b">
        <f t="shared" si="408"/>
        <v>0</v>
      </c>
      <c r="AT1799">
        <v>152454</v>
      </c>
      <c r="AU1799" t="s">
        <v>6632</v>
      </c>
      <c r="AV1799" t="s">
        <v>5619</v>
      </c>
      <c r="AW1799" s="13">
        <f t="shared" si="409"/>
        <v>384.35</v>
      </c>
      <c r="AX1799" s="13">
        <f t="shared" si="410"/>
        <v>0</v>
      </c>
      <c r="AZ1799" t="str">
        <f t="shared" si="411"/>
        <v>27/04/2015;59105999005730;384,35;0,00</v>
      </c>
    </row>
    <row r="1800" spans="1:52" x14ac:dyDescent="0.2">
      <c r="A1800" s="6" t="s">
        <v>3987</v>
      </c>
      <c r="B1800" s="6">
        <v>151655</v>
      </c>
      <c r="C1800" s="1">
        <v>42109</v>
      </c>
      <c r="D1800" s="6" t="s">
        <v>1986</v>
      </c>
      <c r="E1800" s="6" t="s">
        <v>3989</v>
      </c>
      <c r="F1800" s="9">
        <v>853.83</v>
      </c>
      <c r="G1800" s="9">
        <v>742.46</v>
      </c>
      <c r="H1800" s="9">
        <v>133.63999999999999</v>
      </c>
      <c r="I1800" s="6" t="s">
        <v>4360</v>
      </c>
      <c r="J1800" s="9">
        <v>0</v>
      </c>
      <c r="K1800" s="9">
        <v>0</v>
      </c>
      <c r="L1800" s="6" t="s">
        <v>3990</v>
      </c>
      <c r="M1800" s="9">
        <v>742.46</v>
      </c>
      <c r="N1800" s="9">
        <v>111.37</v>
      </c>
      <c r="O1800" s="6" t="s">
        <v>1932</v>
      </c>
      <c r="P1800" s="7">
        <v>742.46</v>
      </c>
      <c r="Q1800" s="7">
        <v>12.25</v>
      </c>
      <c r="R1800" s="6" t="s">
        <v>3992</v>
      </c>
      <c r="S1800" s="7">
        <v>742.46</v>
      </c>
      <c r="T1800" s="7">
        <v>56.43</v>
      </c>
      <c r="U1800" s="6" t="s">
        <v>3992</v>
      </c>
      <c r="V1800" s="6" t="s">
        <v>3992</v>
      </c>
      <c r="W1800" s="6">
        <v>7467528</v>
      </c>
      <c r="X1800" s="6" t="s">
        <v>4362</v>
      </c>
      <c r="Y1800" s="6" t="s">
        <v>1782</v>
      </c>
      <c r="Z1800" s="6" t="s">
        <v>3936</v>
      </c>
      <c r="AA1800" s="6"/>
      <c r="AB1800" s="5">
        <f t="shared" si="402"/>
        <v>151655</v>
      </c>
      <c r="AC1800" t="str">
        <f t="shared" si="403"/>
        <v>15/04/2015</v>
      </c>
      <c r="AD1800" t="str">
        <f t="shared" si="404"/>
        <v>59578948000414</v>
      </c>
      <c r="AE1800" s="11">
        <f t="shared" si="405"/>
        <v>853.83</v>
      </c>
      <c r="AF1800">
        <f t="shared" ref="AF1800:AF1801" si="412">SUMIF(AJ:AJ,B1800,AP:AP)</f>
        <v>0</v>
      </c>
      <c r="AH1800" s="10">
        <v>6820581</v>
      </c>
      <c r="AI1800" s="10" t="s">
        <v>5585</v>
      </c>
      <c r="AJ1800" s="10">
        <v>151426</v>
      </c>
      <c r="AK1800" s="10" t="s">
        <v>1555</v>
      </c>
      <c r="AL1800" s="10" t="s">
        <v>5438</v>
      </c>
      <c r="AM1800" s="10" t="s">
        <v>6001</v>
      </c>
      <c r="AN1800" s="12" t="e">
        <f>VLOOKUP(TRIM(AK1800),[1]Sheet1!$S:$T,2,FALSE)</f>
        <v>#N/A</v>
      </c>
      <c r="AO1800" s="12">
        <f t="shared" si="406"/>
        <v>0</v>
      </c>
      <c r="AP1800" s="10">
        <f t="shared" si="407"/>
        <v>0</v>
      </c>
      <c r="AR1800" s="12" t="b">
        <f t="shared" si="408"/>
        <v>0</v>
      </c>
      <c r="AT1800">
        <v>152455</v>
      </c>
      <c r="AU1800" t="s">
        <v>6632</v>
      </c>
      <c r="AV1800" t="s">
        <v>6118</v>
      </c>
      <c r="AW1800" s="13">
        <f t="shared" si="409"/>
        <v>2306.14</v>
      </c>
      <c r="AX1800" s="13">
        <f t="shared" si="410"/>
        <v>0</v>
      </c>
      <c r="AZ1800" t="str">
        <f t="shared" si="411"/>
        <v>27/04/2015;59105999005811;2306,14;0,00</v>
      </c>
    </row>
    <row r="1801" spans="1:52" x14ac:dyDescent="0.2">
      <c r="A1801" s="6" t="s">
        <v>3987</v>
      </c>
      <c r="B1801" s="6">
        <v>151656</v>
      </c>
      <c r="C1801" s="1">
        <v>42109</v>
      </c>
      <c r="D1801" s="6" t="s">
        <v>1986</v>
      </c>
      <c r="E1801" s="6" t="s">
        <v>3989</v>
      </c>
      <c r="F1801" s="9">
        <v>853.83</v>
      </c>
      <c r="G1801" s="9">
        <v>742.46</v>
      </c>
      <c r="H1801" s="9">
        <v>133.63999999999999</v>
      </c>
      <c r="I1801" s="6" t="s">
        <v>4360</v>
      </c>
      <c r="J1801" s="9">
        <v>0</v>
      </c>
      <c r="K1801" s="9">
        <v>0</v>
      </c>
      <c r="L1801" s="6" t="s">
        <v>3990</v>
      </c>
      <c r="M1801" s="9">
        <v>742.46</v>
      </c>
      <c r="N1801" s="9">
        <v>111.37</v>
      </c>
      <c r="O1801" s="6" t="s">
        <v>1932</v>
      </c>
      <c r="P1801" s="7">
        <v>742.46</v>
      </c>
      <c r="Q1801" s="7">
        <v>12.25</v>
      </c>
      <c r="R1801" s="6" t="s">
        <v>3992</v>
      </c>
      <c r="S1801" s="7">
        <v>742.46</v>
      </c>
      <c r="T1801" s="7">
        <v>56.43</v>
      </c>
      <c r="U1801" s="6" t="s">
        <v>3992</v>
      </c>
      <c r="V1801" s="6" t="s">
        <v>3992</v>
      </c>
      <c r="W1801" s="6">
        <v>7467528</v>
      </c>
      <c r="X1801" s="6" t="s">
        <v>4362</v>
      </c>
      <c r="Y1801" s="6" t="s">
        <v>1782</v>
      </c>
      <c r="Z1801" s="6" t="s">
        <v>3936</v>
      </c>
      <c r="AA1801" s="6"/>
      <c r="AB1801" s="5">
        <f t="shared" si="402"/>
        <v>151656</v>
      </c>
      <c r="AC1801" t="str">
        <f t="shared" si="403"/>
        <v>15/04/2015</v>
      </c>
      <c r="AD1801" t="str">
        <f t="shared" si="404"/>
        <v>59578948000414</v>
      </c>
      <c r="AE1801" s="11">
        <f t="shared" si="405"/>
        <v>853.83</v>
      </c>
      <c r="AF1801">
        <f t="shared" si="412"/>
        <v>0</v>
      </c>
      <c r="AH1801" s="10">
        <v>6783935</v>
      </c>
      <c r="AI1801" s="10" t="s">
        <v>5787</v>
      </c>
      <c r="AJ1801" s="10">
        <v>151056</v>
      </c>
      <c r="AK1801" s="10" t="s">
        <v>1137</v>
      </c>
      <c r="AL1801" s="10" t="s">
        <v>5438</v>
      </c>
      <c r="AM1801" s="10" t="s">
        <v>5587</v>
      </c>
      <c r="AN1801" s="12" t="e">
        <f>VLOOKUP(TRIM(AK1801),[1]Sheet1!$S:$T,2,FALSE)</f>
        <v>#N/A</v>
      </c>
      <c r="AO1801" s="12">
        <f t="shared" si="406"/>
        <v>0</v>
      </c>
      <c r="AP1801" s="10">
        <f t="shared" si="407"/>
        <v>0</v>
      </c>
      <c r="AR1801" s="12" t="b">
        <f t="shared" si="408"/>
        <v>0</v>
      </c>
      <c r="AT1801">
        <v>152456</v>
      </c>
      <c r="AU1801" t="s">
        <v>6632</v>
      </c>
      <c r="AV1801" t="s">
        <v>6119</v>
      </c>
      <c r="AW1801" s="13">
        <f t="shared" si="409"/>
        <v>4022.91</v>
      </c>
      <c r="AX1801" s="13">
        <f t="shared" si="410"/>
        <v>0</v>
      </c>
      <c r="AZ1801" t="str">
        <f t="shared" si="411"/>
        <v>27/04/2015;10885321000174;4022,91;0,00</v>
      </c>
    </row>
    <row r="1802" spans="1:52" x14ac:dyDescent="0.2">
      <c r="A1802" s="6" t="s">
        <v>3987</v>
      </c>
      <c r="B1802" s="6">
        <v>151657</v>
      </c>
      <c r="C1802" s="1">
        <v>42109</v>
      </c>
      <c r="D1802" s="6" t="s">
        <v>1931</v>
      </c>
      <c r="E1802" s="6" t="s">
        <v>3989</v>
      </c>
      <c r="F1802" s="9">
        <v>3196.29</v>
      </c>
      <c r="G1802" s="9">
        <v>2779.38</v>
      </c>
      <c r="H1802" s="9">
        <v>500.29</v>
      </c>
      <c r="I1802" s="6" t="s">
        <v>4106</v>
      </c>
      <c r="J1802" s="9">
        <v>0</v>
      </c>
      <c r="K1802" s="9">
        <v>0</v>
      </c>
      <c r="L1802" s="6" t="s">
        <v>3990</v>
      </c>
      <c r="M1802" s="9">
        <v>2779.38</v>
      </c>
      <c r="N1802" s="9">
        <v>416.91</v>
      </c>
      <c r="O1802" s="6" t="s">
        <v>1932</v>
      </c>
      <c r="P1802" s="7">
        <v>2779.38</v>
      </c>
      <c r="Q1802" s="7">
        <v>45.86</v>
      </c>
      <c r="R1802" s="6" t="s">
        <v>3992</v>
      </c>
      <c r="S1802" s="7">
        <v>2779.38</v>
      </c>
      <c r="T1802" s="7">
        <v>211.23</v>
      </c>
      <c r="U1802" s="6" t="s">
        <v>3992</v>
      </c>
      <c r="V1802" s="6" t="s">
        <v>3992</v>
      </c>
      <c r="W1802" s="6">
        <v>6783918</v>
      </c>
      <c r="X1802" s="6" t="s">
        <v>4362</v>
      </c>
      <c r="Y1802" s="6" t="s">
        <v>1783</v>
      </c>
      <c r="Z1802" s="6" t="s">
        <v>1784</v>
      </c>
      <c r="AA1802" s="6"/>
      <c r="AB1802" s="5">
        <f t="shared" si="402"/>
        <v>151657</v>
      </c>
      <c r="AC1802" t="str">
        <f t="shared" si="403"/>
        <v>15/04/2015</v>
      </c>
      <c r="AD1802" t="str">
        <f t="shared" si="404"/>
        <v>04606776000291</v>
      </c>
      <c r="AE1802" s="11">
        <f t="shared" si="405"/>
        <v>3196.29</v>
      </c>
      <c r="AF1802">
        <v>0</v>
      </c>
      <c r="AH1802" s="10">
        <v>6784137</v>
      </c>
      <c r="AI1802" s="10" t="s">
        <v>6002</v>
      </c>
      <c r="AJ1802" s="10">
        <v>151057</v>
      </c>
      <c r="AK1802" s="10" t="s">
        <v>2735</v>
      </c>
      <c r="AL1802" s="10" t="s">
        <v>5446</v>
      </c>
      <c r="AM1802" s="10" t="s">
        <v>5477</v>
      </c>
      <c r="AN1802" s="12" t="e">
        <f>VLOOKUP(TRIM(AK1802),[1]Sheet1!$S:$T,2,FALSE)</f>
        <v>#N/A</v>
      </c>
      <c r="AO1802" s="12">
        <f t="shared" si="406"/>
        <v>0</v>
      </c>
      <c r="AP1802" s="10">
        <f t="shared" si="407"/>
        <v>0</v>
      </c>
      <c r="AR1802" s="12" t="b">
        <f t="shared" si="408"/>
        <v>0</v>
      </c>
      <c r="AT1802">
        <v>152457</v>
      </c>
      <c r="AU1802" t="s">
        <v>6632</v>
      </c>
      <c r="AV1802" t="s">
        <v>5635</v>
      </c>
      <c r="AW1802" s="13">
        <f t="shared" si="409"/>
        <v>645.59</v>
      </c>
      <c r="AX1802" s="13">
        <f t="shared" si="410"/>
        <v>0</v>
      </c>
      <c r="AZ1802" t="str">
        <f t="shared" si="411"/>
        <v>27/04/2015;01192333001366;645,59;0,00</v>
      </c>
    </row>
    <row r="1803" spans="1:52" x14ac:dyDescent="0.2">
      <c r="A1803" s="6" t="s">
        <v>3987</v>
      </c>
      <c r="B1803" s="6">
        <v>151658</v>
      </c>
      <c r="C1803" s="1">
        <v>42110</v>
      </c>
      <c r="D1803" s="6" t="s">
        <v>2074</v>
      </c>
      <c r="E1803" s="6" t="s">
        <v>4540</v>
      </c>
      <c r="F1803" s="9">
        <v>24.19</v>
      </c>
      <c r="G1803" s="9">
        <v>0</v>
      </c>
      <c r="H1803" s="9">
        <v>0</v>
      </c>
      <c r="I1803" s="6" t="s">
        <v>3990</v>
      </c>
      <c r="J1803" s="9">
        <v>0</v>
      </c>
      <c r="K1803" s="9">
        <v>0</v>
      </c>
      <c r="L1803" s="6" t="s">
        <v>3990</v>
      </c>
      <c r="M1803" s="9">
        <v>0</v>
      </c>
      <c r="N1803" s="9">
        <v>0</v>
      </c>
      <c r="O1803" s="6" t="s">
        <v>3990</v>
      </c>
      <c r="P1803" s="7">
        <v>24.19</v>
      </c>
      <c r="Q1803" s="7">
        <v>0</v>
      </c>
      <c r="R1803" s="6" t="s">
        <v>2075</v>
      </c>
      <c r="S1803" s="7">
        <v>24.19</v>
      </c>
      <c r="T1803" s="7">
        <v>0</v>
      </c>
      <c r="U1803" s="6" t="s">
        <v>2075</v>
      </c>
      <c r="V1803" s="6" t="s">
        <v>3992</v>
      </c>
      <c r="W1803" s="6">
        <v>6784250</v>
      </c>
      <c r="X1803" s="6" t="s">
        <v>4070</v>
      </c>
      <c r="Y1803" s="6" t="s">
        <v>1785</v>
      </c>
      <c r="Z1803" s="6" t="s">
        <v>1786</v>
      </c>
      <c r="AA1803" s="6"/>
      <c r="AB1803" s="5">
        <f t="shared" si="402"/>
        <v>151658</v>
      </c>
      <c r="AC1803" t="str">
        <f t="shared" si="403"/>
        <v>16/04/2015</v>
      </c>
      <c r="AD1803" t="str">
        <f t="shared" si="404"/>
        <v>04337168000148</v>
      </c>
      <c r="AE1803" s="11">
        <f t="shared" si="405"/>
        <v>24.19</v>
      </c>
      <c r="AF1803">
        <v>0</v>
      </c>
      <c r="AH1803" s="10">
        <v>6782672</v>
      </c>
      <c r="AI1803" s="10" t="s">
        <v>6003</v>
      </c>
      <c r="AJ1803" s="10">
        <v>151058</v>
      </c>
      <c r="AK1803" s="10" t="s">
        <v>2676</v>
      </c>
      <c r="AL1803" s="10" t="s">
        <v>5446</v>
      </c>
      <c r="AM1803" s="10" t="s">
        <v>5520</v>
      </c>
      <c r="AN1803" s="12" t="e">
        <f>VLOOKUP(TRIM(AK1803),[1]Sheet1!$S:$T,2,FALSE)</f>
        <v>#N/A</v>
      </c>
      <c r="AO1803" s="12">
        <f t="shared" si="406"/>
        <v>0</v>
      </c>
      <c r="AP1803" s="10">
        <f t="shared" si="407"/>
        <v>0</v>
      </c>
      <c r="AR1803" s="12" t="b">
        <f t="shared" si="408"/>
        <v>0</v>
      </c>
      <c r="AT1803">
        <v>152458</v>
      </c>
      <c r="AU1803" t="s">
        <v>6632</v>
      </c>
      <c r="AV1803" t="s">
        <v>5882</v>
      </c>
      <c r="AW1803" s="13">
        <f t="shared" si="409"/>
        <v>1290.3599999999999</v>
      </c>
      <c r="AX1803" s="13">
        <f t="shared" si="410"/>
        <v>0</v>
      </c>
      <c r="AZ1803" t="str">
        <f t="shared" si="411"/>
        <v>27/04/2015;35820448009435;1290,36;0,00</v>
      </c>
    </row>
    <row r="1804" spans="1:52" x14ac:dyDescent="0.2">
      <c r="A1804" s="6" t="s">
        <v>3987</v>
      </c>
      <c r="B1804" s="6">
        <v>151659</v>
      </c>
      <c r="C1804" s="1">
        <v>42110</v>
      </c>
      <c r="D1804" s="6" t="s">
        <v>2074</v>
      </c>
      <c r="E1804" s="6" t="s">
        <v>4540</v>
      </c>
      <c r="F1804" s="9">
        <v>58.45</v>
      </c>
      <c r="G1804" s="9">
        <v>0</v>
      </c>
      <c r="H1804" s="9">
        <v>0</v>
      </c>
      <c r="I1804" s="6" t="s">
        <v>3990</v>
      </c>
      <c r="J1804" s="9">
        <v>0</v>
      </c>
      <c r="K1804" s="9">
        <v>0</v>
      </c>
      <c r="L1804" s="6" t="s">
        <v>3990</v>
      </c>
      <c r="M1804" s="9">
        <v>0</v>
      </c>
      <c r="N1804" s="9">
        <v>0</v>
      </c>
      <c r="O1804" s="6" t="s">
        <v>3990</v>
      </c>
      <c r="P1804" s="7">
        <v>58.45</v>
      </c>
      <c r="Q1804" s="7">
        <v>0</v>
      </c>
      <c r="R1804" s="6" t="s">
        <v>2075</v>
      </c>
      <c r="S1804" s="7">
        <v>58.45</v>
      </c>
      <c r="T1804" s="7">
        <v>0</v>
      </c>
      <c r="U1804" s="6" t="s">
        <v>2075</v>
      </c>
      <c r="V1804" s="6" t="s">
        <v>3992</v>
      </c>
      <c r="W1804" s="6">
        <v>6784250</v>
      </c>
      <c r="X1804" s="6" t="s">
        <v>4070</v>
      </c>
      <c r="Y1804" s="6" t="s">
        <v>1244</v>
      </c>
      <c r="Z1804" s="6" t="s">
        <v>2121</v>
      </c>
      <c r="AA1804" s="6"/>
      <c r="AB1804" s="5">
        <f t="shared" si="402"/>
        <v>151659</v>
      </c>
      <c r="AC1804" t="str">
        <f t="shared" si="403"/>
        <v>16/04/2015</v>
      </c>
      <c r="AD1804" t="str">
        <f t="shared" si="404"/>
        <v>04337168000148</v>
      </c>
      <c r="AE1804" s="11">
        <f t="shared" si="405"/>
        <v>58.45</v>
      </c>
      <c r="AF1804">
        <v>0</v>
      </c>
      <c r="AH1804" s="10">
        <v>6782672</v>
      </c>
      <c r="AI1804" s="10" t="s">
        <v>6003</v>
      </c>
      <c r="AJ1804" s="10">
        <v>151058</v>
      </c>
      <c r="AK1804" s="10" t="s">
        <v>4399</v>
      </c>
      <c r="AL1804" s="10" t="s">
        <v>5446</v>
      </c>
      <c r="AM1804" s="10" t="s">
        <v>5505</v>
      </c>
      <c r="AN1804" s="12" t="e">
        <f>VLOOKUP(TRIM(AK1804),[1]Sheet1!$S:$T,2,FALSE)</f>
        <v>#N/A</v>
      </c>
      <c r="AO1804" s="12">
        <f t="shared" si="406"/>
        <v>0</v>
      </c>
      <c r="AP1804" s="10">
        <f t="shared" si="407"/>
        <v>0</v>
      </c>
      <c r="AR1804" s="12" t="b">
        <f t="shared" si="408"/>
        <v>0</v>
      </c>
      <c r="AT1804">
        <v>152459</v>
      </c>
      <c r="AU1804" t="s">
        <v>6632</v>
      </c>
      <c r="AV1804" t="s">
        <v>5710</v>
      </c>
      <c r="AW1804" s="13">
        <f t="shared" si="409"/>
        <v>7423.26</v>
      </c>
      <c r="AX1804" s="13">
        <f t="shared" si="410"/>
        <v>0</v>
      </c>
      <c r="AZ1804" t="str">
        <f t="shared" si="411"/>
        <v>27/04/2015;61188488000117;7423,26;0,00</v>
      </c>
    </row>
    <row r="1805" spans="1:52" x14ac:dyDescent="0.2">
      <c r="A1805" s="6" t="s">
        <v>3987</v>
      </c>
      <c r="B1805" s="6">
        <v>151660</v>
      </c>
      <c r="C1805" s="1">
        <v>42110</v>
      </c>
      <c r="D1805" s="6" t="s">
        <v>2074</v>
      </c>
      <c r="E1805" s="6" t="s">
        <v>4540</v>
      </c>
      <c r="F1805" s="9">
        <v>38.35</v>
      </c>
      <c r="G1805" s="9">
        <v>0</v>
      </c>
      <c r="H1805" s="9">
        <v>0</v>
      </c>
      <c r="I1805" s="6" t="s">
        <v>3990</v>
      </c>
      <c r="J1805" s="9">
        <v>0</v>
      </c>
      <c r="K1805" s="9">
        <v>0</v>
      </c>
      <c r="L1805" s="6" t="s">
        <v>3990</v>
      </c>
      <c r="M1805" s="9">
        <v>0</v>
      </c>
      <c r="N1805" s="9">
        <v>0</v>
      </c>
      <c r="O1805" s="6" t="s">
        <v>3990</v>
      </c>
      <c r="P1805" s="7">
        <v>38.35</v>
      </c>
      <c r="Q1805" s="7">
        <v>0</v>
      </c>
      <c r="R1805" s="6" t="s">
        <v>2075</v>
      </c>
      <c r="S1805" s="7">
        <v>38.35</v>
      </c>
      <c r="T1805" s="7">
        <v>0</v>
      </c>
      <c r="U1805" s="6" t="s">
        <v>2075</v>
      </c>
      <c r="V1805" s="6" t="s">
        <v>3992</v>
      </c>
      <c r="W1805" s="6">
        <v>6784250</v>
      </c>
      <c r="X1805" s="6" t="s">
        <v>4070</v>
      </c>
      <c r="Y1805" s="6" t="s">
        <v>2358</v>
      </c>
      <c r="Z1805" s="6" t="s">
        <v>2339</v>
      </c>
      <c r="AA1805" s="6"/>
      <c r="AB1805" s="5">
        <f t="shared" si="402"/>
        <v>151660</v>
      </c>
      <c r="AC1805" t="str">
        <f t="shared" si="403"/>
        <v>16/04/2015</v>
      </c>
      <c r="AD1805" t="str">
        <f t="shared" si="404"/>
        <v>04337168000148</v>
      </c>
      <c r="AE1805" s="11">
        <f t="shared" si="405"/>
        <v>38.35</v>
      </c>
      <c r="AF1805">
        <v>0</v>
      </c>
      <c r="AH1805" s="10">
        <v>6782672</v>
      </c>
      <c r="AI1805" s="10" t="s">
        <v>6003</v>
      </c>
      <c r="AJ1805" s="10">
        <v>151058</v>
      </c>
      <c r="AK1805" s="10" t="s">
        <v>3919</v>
      </c>
      <c r="AL1805" s="10" t="s">
        <v>5446</v>
      </c>
      <c r="AM1805" s="10" t="s">
        <v>5515</v>
      </c>
      <c r="AN1805" s="12" t="e">
        <f>VLOOKUP(TRIM(AK1805),[1]Sheet1!$S:$T,2,FALSE)</f>
        <v>#N/A</v>
      </c>
      <c r="AO1805" s="12">
        <f t="shared" si="406"/>
        <v>0</v>
      </c>
      <c r="AP1805" s="10">
        <f t="shared" si="407"/>
        <v>0</v>
      </c>
      <c r="AR1805" s="12" t="b">
        <f t="shared" si="408"/>
        <v>0</v>
      </c>
      <c r="AT1805">
        <v>152460</v>
      </c>
      <c r="AU1805" t="s">
        <v>6618</v>
      </c>
      <c r="AV1805" t="s">
        <v>6415</v>
      </c>
      <c r="AW1805" s="13">
        <f t="shared" si="409"/>
        <v>801.09</v>
      </c>
      <c r="AX1805" s="13">
        <f t="shared" si="410"/>
        <v>0</v>
      </c>
      <c r="AZ1805" t="str">
        <f t="shared" si="411"/>
        <v>28/04/2015;11482199000158;801,09;0,00</v>
      </c>
    </row>
    <row r="1806" spans="1:52" x14ac:dyDescent="0.2">
      <c r="A1806" s="6" t="s">
        <v>3987</v>
      </c>
      <c r="B1806" s="6">
        <v>151661</v>
      </c>
      <c r="C1806" s="1">
        <v>42110</v>
      </c>
      <c r="D1806" s="6" t="s">
        <v>2074</v>
      </c>
      <c r="E1806" s="6" t="s">
        <v>4540</v>
      </c>
      <c r="F1806" s="9">
        <v>36.72</v>
      </c>
      <c r="G1806" s="9">
        <v>0</v>
      </c>
      <c r="H1806" s="9">
        <v>0</v>
      </c>
      <c r="I1806" s="6" t="s">
        <v>3990</v>
      </c>
      <c r="J1806" s="9">
        <v>0</v>
      </c>
      <c r="K1806" s="9">
        <v>0</v>
      </c>
      <c r="L1806" s="6" t="s">
        <v>3990</v>
      </c>
      <c r="M1806" s="9">
        <v>0</v>
      </c>
      <c r="N1806" s="9">
        <v>0</v>
      </c>
      <c r="O1806" s="6" t="s">
        <v>3990</v>
      </c>
      <c r="P1806" s="7">
        <v>36.72</v>
      </c>
      <c r="Q1806" s="7">
        <v>0</v>
      </c>
      <c r="R1806" s="6" t="s">
        <v>2075</v>
      </c>
      <c r="S1806" s="7">
        <v>36.72</v>
      </c>
      <c r="T1806" s="7">
        <v>0</v>
      </c>
      <c r="U1806" s="6" t="s">
        <v>2075</v>
      </c>
      <c r="V1806" s="6" t="s">
        <v>3992</v>
      </c>
      <c r="W1806" s="6">
        <v>6784250</v>
      </c>
      <c r="X1806" s="6" t="s">
        <v>4070</v>
      </c>
      <c r="Y1806" s="6" t="s">
        <v>1787</v>
      </c>
      <c r="Z1806" s="6" t="s">
        <v>1788</v>
      </c>
      <c r="AA1806" s="6"/>
      <c r="AB1806" s="5">
        <f t="shared" si="402"/>
        <v>151661</v>
      </c>
      <c r="AC1806" t="str">
        <f t="shared" si="403"/>
        <v>16/04/2015</v>
      </c>
      <c r="AD1806" t="str">
        <f t="shared" si="404"/>
        <v>04337168000148</v>
      </c>
      <c r="AE1806" s="11">
        <f t="shared" si="405"/>
        <v>36.72</v>
      </c>
      <c r="AF1806">
        <v>0</v>
      </c>
      <c r="AH1806" s="10">
        <v>6820581</v>
      </c>
      <c r="AI1806" s="10" t="s">
        <v>5585</v>
      </c>
      <c r="AJ1806" s="10">
        <v>151426</v>
      </c>
      <c r="AK1806" s="10" t="s">
        <v>1555</v>
      </c>
      <c r="AL1806" s="10" t="s">
        <v>5438</v>
      </c>
      <c r="AM1806" s="10" t="s">
        <v>6004</v>
      </c>
      <c r="AN1806" s="12" t="e">
        <f>VLOOKUP(TRIM(AK1806),[1]Sheet1!$S:$T,2,FALSE)</f>
        <v>#N/A</v>
      </c>
      <c r="AO1806" s="12">
        <f t="shared" si="406"/>
        <v>0</v>
      </c>
      <c r="AP1806" s="10">
        <f t="shared" si="407"/>
        <v>0</v>
      </c>
      <c r="AR1806" s="12" t="b">
        <f t="shared" si="408"/>
        <v>0</v>
      </c>
      <c r="AT1806">
        <v>152461</v>
      </c>
      <c r="AU1806" t="s">
        <v>6618</v>
      </c>
      <c r="AV1806" t="s">
        <v>5648</v>
      </c>
      <c r="AW1806" s="13">
        <f t="shared" si="409"/>
        <v>1679.35</v>
      </c>
      <c r="AX1806" s="13">
        <f t="shared" si="410"/>
        <v>0</v>
      </c>
      <c r="AZ1806" t="str">
        <f t="shared" si="411"/>
        <v>28/04/2015;09155035000174;1679,35;0,00</v>
      </c>
    </row>
    <row r="1807" spans="1:52" x14ac:dyDescent="0.2">
      <c r="A1807" s="6" t="s">
        <v>3987</v>
      </c>
      <c r="B1807" s="6">
        <v>151662</v>
      </c>
      <c r="C1807" s="1">
        <v>42110</v>
      </c>
      <c r="D1807" s="6" t="s">
        <v>2074</v>
      </c>
      <c r="E1807" s="6" t="s">
        <v>4540</v>
      </c>
      <c r="F1807" s="9">
        <v>62.66</v>
      </c>
      <c r="G1807" s="9">
        <v>0</v>
      </c>
      <c r="H1807" s="9">
        <v>0</v>
      </c>
      <c r="I1807" s="6" t="s">
        <v>3990</v>
      </c>
      <c r="J1807" s="9">
        <v>0</v>
      </c>
      <c r="K1807" s="9">
        <v>0</v>
      </c>
      <c r="L1807" s="6" t="s">
        <v>3990</v>
      </c>
      <c r="M1807" s="9">
        <v>0</v>
      </c>
      <c r="N1807" s="9">
        <v>0</v>
      </c>
      <c r="O1807" s="6" t="s">
        <v>3990</v>
      </c>
      <c r="P1807" s="7">
        <v>62.66</v>
      </c>
      <c r="Q1807" s="7">
        <v>0</v>
      </c>
      <c r="R1807" s="6" t="s">
        <v>2075</v>
      </c>
      <c r="S1807" s="7">
        <v>62.66</v>
      </c>
      <c r="T1807" s="7">
        <v>0</v>
      </c>
      <c r="U1807" s="6" t="s">
        <v>2075</v>
      </c>
      <c r="V1807" s="6" t="s">
        <v>3992</v>
      </c>
      <c r="W1807" s="6">
        <v>6784250</v>
      </c>
      <c r="X1807" s="6" t="s">
        <v>4070</v>
      </c>
      <c r="Y1807" s="6" t="s">
        <v>1321</v>
      </c>
      <c r="Z1807" s="6" t="s">
        <v>2298</v>
      </c>
      <c r="AA1807" s="6"/>
      <c r="AB1807" s="5">
        <f t="shared" si="402"/>
        <v>151662</v>
      </c>
      <c r="AC1807" t="str">
        <f t="shared" si="403"/>
        <v>16/04/2015</v>
      </c>
      <c r="AD1807" t="str">
        <f t="shared" si="404"/>
        <v>04337168000148</v>
      </c>
      <c r="AE1807" s="11">
        <f t="shared" si="405"/>
        <v>62.66</v>
      </c>
      <c r="AF1807">
        <v>0</v>
      </c>
      <c r="AH1807" s="10">
        <v>7609217</v>
      </c>
      <c r="AI1807" s="10" t="s">
        <v>6005</v>
      </c>
      <c r="AJ1807" s="10">
        <v>151427</v>
      </c>
      <c r="AK1807" s="10" t="s">
        <v>3685</v>
      </c>
      <c r="AL1807" s="10" t="s">
        <v>5583</v>
      </c>
      <c r="AM1807" s="10" t="s">
        <v>5474</v>
      </c>
      <c r="AN1807" s="12" t="e">
        <f>VLOOKUP(TRIM(AK1807),[1]Sheet1!$S:$T,2,FALSE)</f>
        <v>#N/A</v>
      </c>
      <c r="AO1807" s="12">
        <f t="shared" si="406"/>
        <v>0</v>
      </c>
      <c r="AP1807" s="10">
        <f t="shared" si="407"/>
        <v>0</v>
      </c>
      <c r="AR1807" s="12" t="b">
        <f t="shared" si="408"/>
        <v>0</v>
      </c>
      <c r="AT1807">
        <v>152462</v>
      </c>
      <c r="AU1807" t="s">
        <v>6618</v>
      </c>
      <c r="AV1807" t="s">
        <v>5748</v>
      </c>
      <c r="AW1807" s="13">
        <f t="shared" si="409"/>
        <v>1121.31</v>
      </c>
      <c r="AX1807" s="13">
        <f t="shared" si="410"/>
        <v>0</v>
      </c>
      <c r="AZ1807" t="str">
        <f t="shared" si="411"/>
        <v>28/04/2015;86720729000158;1121,31;0,00</v>
      </c>
    </row>
    <row r="1808" spans="1:52" x14ac:dyDescent="0.2">
      <c r="A1808" s="6" t="s">
        <v>3987</v>
      </c>
      <c r="B1808" s="6">
        <v>151663</v>
      </c>
      <c r="C1808" s="1">
        <v>42110</v>
      </c>
      <c r="D1808" s="6" t="s">
        <v>2074</v>
      </c>
      <c r="E1808" s="6" t="s">
        <v>4540</v>
      </c>
      <c r="F1808" s="9">
        <v>36.54</v>
      </c>
      <c r="G1808" s="9">
        <v>0</v>
      </c>
      <c r="H1808" s="9">
        <v>0</v>
      </c>
      <c r="I1808" s="6" t="s">
        <v>3990</v>
      </c>
      <c r="J1808" s="9">
        <v>0</v>
      </c>
      <c r="K1808" s="9">
        <v>0</v>
      </c>
      <c r="L1808" s="6" t="s">
        <v>3990</v>
      </c>
      <c r="M1808" s="9">
        <v>0</v>
      </c>
      <c r="N1808" s="9">
        <v>0</v>
      </c>
      <c r="O1808" s="6" t="s">
        <v>3990</v>
      </c>
      <c r="P1808" s="7">
        <v>36.54</v>
      </c>
      <c r="Q1808" s="7">
        <v>0</v>
      </c>
      <c r="R1808" s="6" t="s">
        <v>2075</v>
      </c>
      <c r="S1808" s="7">
        <v>36.54</v>
      </c>
      <c r="T1808" s="7">
        <v>0</v>
      </c>
      <c r="U1808" s="6" t="s">
        <v>2075</v>
      </c>
      <c r="V1808" s="6" t="s">
        <v>3992</v>
      </c>
      <c r="W1808" s="6">
        <v>6784250</v>
      </c>
      <c r="X1808" s="6" t="s">
        <v>4070</v>
      </c>
      <c r="Y1808" s="6" t="s">
        <v>1317</v>
      </c>
      <c r="Z1808" s="6" t="s">
        <v>1318</v>
      </c>
      <c r="AA1808" s="6"/>
      <c r="AB1808" s="5">
        <f t="shared" si="402"/>
        <v>151663</v>
      </c>
      <c r="AC1808" t="str">
        <f t="shared" si="403"/>
        <v>16/04/2015</v>
      </c>
      <c r="AD1808" t="str">
        <f t="shared" si="404"/>
        <v>04337168000148</v>
      </c>
      <c r="AE1808" s="11">
        <f t="shared" si="405"/>
        <v>36.54</v>
      </c>
      <c r="AF1808">
        <v>0</v>
      </c>
      <c r="AH1808" s="10">
        <v>7609217</v>
      </c>
      <c r="AI1808" s="10" t="s">
        <v>6005</v>
      </c>
      <c r="AJ1808" s="10">
        <v>151427</v>
      </c>
      <c r="AK1808" s="10" t="s">
        <v>5015</v>
      </c>
      <c r="AL1808" s="10" t="s">
        <v>5446</v>
      </c>
      <c r="AM1808" s="10" t="s">
        <v>5518</v>
      </c>
      <c r="AN1808" s="12" t="e">
        <f>VLOOKUP(TRIM(AK1808),[1]Sheet1!$S:$T,2,FALSE)</f>
        <v>#N/A</v>
      </c>
      <c r="AO1808" s="12">
        <f t="shared" si="406"/>
        <v>0</v>
      </c>
      <c r="AP1808" s="10">
        <f t="shared" si="407"/>
        <v>0</v>
      </c>
      <c r="AR1808" s="12" t="b">
        <f t="shared" si="408"/>
        <v>0</v>
      </c>
      <c r="AT1808">
        <v>152463</v>
      </c>
      <c r="AU1808" t="s">
        <v>6618</v>
      </c>
      <c r="AV1808" t="s">
        <v>5622</v>
      </c>
      <c r="AW1808" s="13">
        <f t="shared" si="409"/>
        <v>792.17</v>
      </c>
      <c r="AX1808" s="13">
        <f t="shared" si="410"/>
        <v>0</v>
      </c>
      <c r="AZ1808" t="str">
        <f t="shared" si="411"/>
        <v>28/04/2015;59578948000171;792,17;0,00</v>
      </c>
    </row>
    <row r="1809" spans="1:52" x14ac:dyDescent="0.2">
      <c r="A1809" s="6" t="s">
        <v>3987</v>
      </c>
      <c r="B1809" s="6">
        <v>151664</v>
      </c>
      <c r="C1809" s="1">
        <v>42110</v>
      </c>
      <c r="D1809" s="6" t="s">
        <v>2331</v>
      </c>
      <c r="E1809" s="6" t="s">
        <v>4540</v>
      </c>
      <c r="F1809" s="9">
        <v>47.82</v>
      </c>
      <c r="G1809" s="9">
        <v>0</v>
      </c>
      <c r="H1809" s="9">
        <v>0</v>
      </c>
      <c r="I1809" s="6" t="s">
        <v>3990</v>
      </c>
      <c r="J1809" s="9">
        <v>0</v>
      </c>
      <c r="K1809" s="9">
        <v>0</v>
      </c>
      <c r="L1809" s="6" t="s">
        <v>3990</v>
      </c>
      <c r="M1809" s="9">
        <v>0</v>
      </c>
      <c r="N1809" s="9">
        <v>0</v>
      </c>
      <c r="O1809" s="6" t="s">
        <v>3990</v>
      </c>
      <c r="P1809" s="7">
        <v>47.82</v>
      </c>
      <c r="Q1809" s="7">
        <v>0</v>
      </c>
      <c r="R1809" s="6" t="s">
        <v>2075</v>
      </c>
      <c r="S1809" s="7">
        <v>47.82</v>
      </c>
      <c r="T1809" s="7">
        <v>0</v>
      </c>
      <c r="U1809" s="6" t="s">
        <v>2075</v>
      </c>
      <c r="V1809" s="6" t="s">
        <v>3992</v>
      </c>
      <c r="W1809" s="6">
        <v>6784250</v>
      </c>
      <c r="X1809" s="6" t="s">
        <v>4070</v>
      </c>
      <c r="Y1809" s="6" t="s">
        <v>1789</v>
      </c>
      <c r="Z1809" s="6" t="s">
        <v>1790</v>
      </c>
      <c r="AA1809" s="6"/>
      <c r="AB1809" s="5">
        <f t="shared" si="402"/>
        <v>151664</v>
      </c>
      <c r="AC1809" t="str">
        <f t="shared" si="403"/>
        <v>16/04/2015</v>
      </c>
      <c r="AD1809" t="str">
        <f t="shared" si="404"/>
        <v>04337168000148</v>
      </c>
      <c r="AE1809" s="11">
        <f t="shared" si="405"/>
        <v>47.82</v>
      </c>
      <c r="AF1809">
        <v>0</v>
      </c>
      <c r="AH1809" s="10">
        <v>7609217</v>
      </c>
      <c r="AI1809" s="10" t="s">
        <v>6005</v>
      </c>
      <c r="AJ1809" s="10">
        <v>151427</v>
      </c>
      <c r="AK1809" s="10" t="s">
        <v>1559</v>
      </c>
      <c r="AL1809" s="10" t="s">
        <v>5446</v>
      </c>
      <c r="AM1809" s="10" t="s">
        <v>5474</v>
      </c>
      <c r="AN1809" s="12" t="e">
        <f>VLOOKUP(TRIM(AK1809),[1]Sheet1!$S:$T,2,FALSE)</f>
        <v>#N/A</v>
      </c>
      <c r="AO1809" s="12">
        <f t="shared" si="406"/>
        <v>0</v>
      </c>
      <c r="AP1809" s="10">
        <f t="shared" si="407"/>
        <v>0</v>
      </c>
      <c r="AR1809" s="12" t="b">
        <f t="shared" si="408"/>
        <v>0</v>
      </c>
      <c r="AT1809">
        <v>152464</v>
      </c>
      <c r="AU1809" t="s">
        <v>6618</v>
      </c>
      <c r="AV1809" t="s">
        <v>5509</v>
      </c>
      <c r="AW1809" s="13">
        <f t="shared" si="409"/>
        <v>3584</v>
      </c>
      <c r="AX1809" s="13">
        <f t="shared" si="410"/>
        <v>0</v>
      </c>
      <c r="AZ1809" t="str">
        <f t="shared" si="411"/>
        <v>28/04/2015;52556578000122;3584,00;0,00</v>
      </c>
    </row>
    <row r="1810" spans="1:52" x14ac:dyDescent="0.2">
      <c r="A1810" s="6" t="s">
        <v>3987</v>
      </c>
      <c r="B1810" s="6">
        <v>151665</v>
      </c>
      <c r="C1810" s="1">
        <v>42110</v>
      </c>
      <c r="D1810" s="6" t="s">
        <v>2074</v>
      </c>
      <c r="E1810" s="6" t="s">
        <v>4540</v>
      </c>
      <c r="F1810" s="9">
        <v>18.260000000000002</v>
      </c>
      <c r="G1810" s="9">
        <v>0</v>
      </c>
      <c r="H1810" s="9">
        <v>0</v>
      </c>
      <c r="I1810" s="6" t="s">
        <v>3990</v>
      </c>
      <c r="J1810" s="9">
        <v>0</v>
      </c>
      <c r="K1810" s="9">
        <v>0</v>
      </c>
      <c r="L1810" s="6" t="s">
        <v>3990</v>
      </c>
      <c r="M1810" s="9">
        <v>0</v>
      </c>
      <c r="N1810" s="9">
        <v>0</v>
      </c>
      <c r="O1810" s="6" t="s">
        <v>3990</v>
      </c>
      <c r="P1810" s="7">
        <v>18.260000000000002</v>
      </c>
      <c r="Q1810" s="7">
        <v>0</v>
      </c>
      <c r="R1810" s="6" t="s">
        <v>2075</v>
      </c>
      <c r="S1810" s="7">
        <v>18.260000000000002</v>
      </c>
      <c r="T1810" s="7">
        <v>0</v>
      </c>
      <c r="U1810" s="6" t="s">
        <v>2075</v>
      </c>
      <c r="V1810" s="6" t="s">
        <v>3992</v>
      </c>
      <c r="W1810" s="6">
        <v>6784250</v>
      </c>
      <c r="X1810" s="6" t="s">
        <v>4070</v>
      </c>
      <c r="Y1810" s="6" t="s">
        <v>2407</v>
      </c>
      <c r="Z1810" s="6" t="s">
        <v>2408</v>
      </c>
      <c r="AA1810" s="6"/>
      <c r="AB1810" s="5">
        <f t="shared" si="402"/>
        <v>151665</v>
      </c>
      <c r="AC1810" t="str">
        <f t="shared" si="403"/>
        <v>16/04/2015</v>
      </c>
      <c r="AD1810" t="str">
        <f t="shared" si="404"/>
        <v>04337168000148</v>
      </c>
      <c r="AE1810" s="11">
        <f t="shared" si="405"/>
        <v>18.260000000000002</v>
      </c>
      <c r="AF1810">
        <v>0</v>
      </c>
      <c r="AH1810" s="10">
        <v>7609217</v>
      </c>
      <c r="AI1810" s="10" t="s">
        <v>6005</v>
      </c>
      <c r="AJ1810" s="10">
        <v>151427</v>
      </c>
      <c r="AK1810" s="10" t="s">
        <v>5100</v>
      </c>
      <c r="AL1810" s="10" t="s">
        <v>5446</v>
      </c>
      <c r="AM1810" s="10" t="s">
        <v>5474</v>
      </c>
      <c r="AN1810" s="12" t="e">
        <f>VLOOKUP(TRIM(AK1810),[1]Sheet1!$S:$T,2,FALSE)</f>
        <v>#N/A</v>
      </c>
      <c r="AO1810" s="12">
        <f t="shared" si="406"/>
        <v>0</v>
      </c>
      <c r="AP1810" s="10">
        <f t="shared" si="407"/>
        <v>0</v>
      </c>
      <c r="AR1810" s="12" t="b">
        <f t="shared" si="408"/>
        <v>0</v>
      </c>
      <c r="AT1810">
        <v>152465</v>
      </c>
      <c r="AU1810" t="s">
        <v>6618</v>
      </c>
      <c r="AV1810" t="s">
        <v>6471</v>
      </c>
      <c r="AW1810" s="13">
        <f t="shared" si="409"/>
        <v>159.38</v>
      </c>
      <c r="AX1810" s="13">
        <f t="shared" si="410"/>
        <v>0</v>
      </c>
      <c r="AZ1810" t="str">
        <f t="shared" si="411"/>
        <v>28/04/2015;20697193000199;159,38;0,00</v>
      </c>
    </row>
    <row r="1811" spans="1:52" x14ac:dyDescent="0.2">
      <c r="A1811" s="6" t="s">
        <v>3987</v>
      </c>
      <c r="B1811" s="6">
        <v>151666</v>
      </c>
      <c r="C1811" s="1">
        <v>42110</v>
      </c>
      <c r="D1811" s="6" t="s">
        <v>2074</v>
      </c>
      <c r="E1811" s="6" t="s">
        <v>4540</v>
      </c>
      <c r="F1811" s="9">
        <v>381.59</v>
      </c>
      <c r="G1811" s="9">
        <v>0</v>
      </c>
      <c r="H1811" s="9">
        <v>0</v>
      </c>
      <c r="I1811" s="6" t="s">
        <v>3990</v>
      </c>
      <c r="J1811" s="9">
        <v>0</v>
      </c>
      <c r="K1811" s="9">
        <v>0</v>
      </c>
      <c r="L1811" s="6" t="s">
        <v>3990</v>
      </c>
      <c r="M1811" s="9">
        <v>0</v>
      </c>
      <c r="N1811" s="9">
        <v>0</v>
      </c>
      <c r="O1811" s="6" t="s">
        <v>3990</v>
      </c>
      <c r="P1811" s="7">
        <v>381.59</v>
      </c>
      <c r="Q1811" s="7">
        <v>0</v>
      </c>
      <c r="R1811" s="6" t="s">
        <v>2075</v>
      </c>
      <c r="S1811" s="7">
        <v>381.59</v>
      </c>
      <c r="T1811" s="7">
        <v>0</v>
      </c>
      <c r="U1811" s="6" t="s">
        <v>2075</v>
      </c>
      <c r="V1811" s="6" t="s">
        <v>3992</v>
      </c>
      <c r="W1811" s="6">
        <v>6784250</v>
      </c>
      <c r="X1811" s="6" t="s">
        <v>4070</v>
      </c>
      <c r="Y1811" s="6" t="s">
        <v>2382</v>
      </c>
      <c r="Z1811" s="6" t="s">
        <v>2383</v>
      </c>
      <c r="AA1811" s="6"/>
      <c r="AB1811" s="5">
        <f t="shared" si="402"/>
        <v>151666</v>
      </c>
      <c r="AC1811" t="str">
        <f t="shared" si="403"/>
        <v>16/04/2015</v>
      </c>
      <c r="AD1811" t="str">
        <f t="shared" si="404"/>
        <v>04337168000148</v>
      </c>
      <c r="AE1811" s="11">
        <f t="shared" si="405"/>
        <v>381.59</v>
      </c>
      <c r="AF1811">
        <v>0</v>
      </c>
      <c r="AH1811" s="10">
        <v>7609217</v>
      </c>
      <c r="AI1811" s="10" t="s">
        <v>6005</v>
      </c>
      <c r="AJ1811" s="10">
        <v>151427</v>
      </c>
      <c r="AK1811" s="10" t="s">
        <v>5003</v>
      </c>
      <c r="AL1811" s="10" t="s">
        <v>5446</v>
      </c>
      <c r="AM1811" s="10" t="s">
        <v>5518</v>
      </c>
      <c r="AN1811" s="12" t="e">
        <f>VLOOKUP(TRIM(AK1811),[1]Sheet1!$S:$T,2,FALSE)</f>
        <v>#N/A</v>
      </c>
      <c r="AO1811" s="12">
        <f t="shared" si="406"/>
        <v>0</v>
      </c>
      <c r="AP1811" s="10">
        <f t="shared" si="407"/>
        <v>0</v>
      </c>
      <c r="AR1811" s="12" t="b">
        <f t="shared" si="408"/>
        <v>0</v>
      </c>
      <c r="AT1811">
        <v>152466</v>
      </c>
      <c r="AU1811" t="s">
        <v>6618</v>
      </c>
      <c r="AV1811" t="s">
        <v>6472</v>
      </c>
      <c r="AW1811" s="13">
        <f t="shared" si="409"/>
        <v>118.92</v>
      </c>
      <c r="AX1811" s="13">
        <f t="shared" si="410"/>
        <v>0</v>
      </c>
      <c r="AZ1811" t="str">
        <f t="shared" si="411"/>
        <v>28/04/2015;05265768000291;118,92;0,00</v>
      </c>
    </row>
    <row r="1812" spans="1:52" x14ac:dyDescent="0.2">
      <c r="A1812" s="6" t="s">
        <v>3987</v>
      </c>
      <c r="B1812" s="6">
        <v>151667</v>
      </c>
      <c r="C1812" s="1">
        <v>42110</v>
      </c>
      <c r="D1812" s="6" t="s">
        <v>2074</v>
      </c>
      <c r="E1812" s="6" t="s">
        <v>4540</v>
      </c>
      <c r="F1812" s="9">
        <v>953.2</v>
      </c>
      <c r="G1812" s="9">
        <v>0</v>
      </c>
      <c r="H1812" s="9">
        <v>0</v>
      </c>
      <c r="I1812" s="6" t="s">
        <v>3990</v>
      </c>
      <c r="J1812" s="9">
        <v>0</v>
      </c>
      <c r="K1812" s="9">
        <v>0</v>
      </c>
      <c r="L1812" s="6" t="s">
        <v>3990</v>
      </c>
      <c r="M1812" s="9">
        <v>0</v>
      </c>
      <c r="N1812" s="9">
        <v>0</v>
      </c>
      <c r="O1812" s="6" t="s">
        <v>3990</v>
      </c>
      <c r="P1812" s="7">
        <v>953.2</v>
      </c>
      <c r="Q1812" s="7">
        <v>0</v>
      </c>
      <c r="R1812" s="6" t="s">
        <v>2075</v>
      </c>
      <c r="S1812" s="7">
        <v>953.2</v>
      </c>
      <c r="T1812" s="7">
        <v>0</v>
      </c>
      <c r="U1812" s="6" t="s">
        <v>2075</v>
      </c>
      <c r="V1812" s="6" t="s">
        <v>3992</v>
      </c>
      <c r="W1812" s="6">
        <v>6784250</v>
      </c>
      <c r="X1812" s="6" t="s">
        <v>4070</v>
      </c>
      <c r="Y1812" s="6" t="s">
        <v>2453</v>
      </c>
      <c r="Z1812" s="6" t="s">
        <v>2330</v>
      </c>
      <c r="AA1812" s="6"/>
      <c r="AB1812" s="5">
        <f t="shared" si="402"/>
        <v>151667</v>
      </c>
      <c r="AC1812" t="str">
        <f t="shared" si="403"/>
        <v>16/04/2015</v>
      </c>
      <c r="AD1812" t="str">
        <f t="shared" si="404"/>
        <v>04337168000148</v>
      </c>
      <c r="AE1812" s="11">
        <f t="shared" si="405"/>
        <v>953.2</v>
      </c>
      <c r="AF1812">
        <v>0</v>
      </c>
      <c r="AH1812" s="10">
        <v>6784150</v>
      </c>
      <c r="AI1812" s="10" t="s">
        <v>5599</v>
      </c>
      <c r="AJ1812" s="10">
        <v>151428</v>
      </c>
      <c r="AK1812" s="10" t="s">
        <v>4383</v>
      </c>
      <c r="AL1812" s="10" t="s">
        <v>5446</v>
      </c>
      <c r="AM1812" s="10" t="s">
        <v>5515</v>
      </c>
      <c r="AN1812" s="12" t="e">
        <f>VLOOKUP(TRIM(AK1812),[1]Sheet1!$S:$T,2,FALSE)</f>
        <v>#N/A</v>
      </c>
      <c r="AO1812" s="12">
        <f t="shared" si="406"/>
        <v>0</v>
      </c>
      <c r="AP1812" s="10">
        <f t="shared" si="407"/>
        <v>0</v>
      </c>
      <c r="AR1812" s="12" t="b">
        <f t="shared" si="408"/>
        <v>0</v>
      </c>
      <c r="AT1812">
        <v>152467</v>
      </c>
      <c r="AU1812" t="s">
        <v>6618</v>
      </c>
      <c r="AV1812" t="s">
        <v>6472</v>
      </c>
      <c r="AW1812" s="13">
        <f t="shared" si="409"/>
        <v>198.2</v>
      </c>
      <c r="AX1812" s="13">
        <f t="shared" si="410"/>
        <v>0</v>
      </c>
      <c r="AZ1812" t="str">
        <f t="shared" si="411"/>
        <v>28/04/2015;05265768000291;198,20;0,00</v>
      </c>
    </row>
    <row r="1813" spans="1:52" x14ac:dyDescent="0.2">
      <c r="A1813" s="6" t="s">
        <v>3987</v>
      </c>
      <c r="B1813" s="6">
        <v>151668</v>
      </c>
      <c r="C1813" s="1">
        <v>42110</v>
      </c>
      <c r="D1813" s="6" t="s">
        <v>2074</v>
      </c>
      <c r="E1813" s="6" t="s">
        <v>4540</v>
      </c>
      <c r="F1813" s="9">
        <v>364.93</v>
      </c>
      <c r="G1813" s="9">
        <v>0</v>
      </c>
      <c r="H1813" s="9">
        <v>0</v>
      </c>
      <c r="I1813" s="6" t="s">
        <v>3990</v>
      </c>
      <c r="J1813" s="9">
        <v>0</v>
      </c>
      <c r="K1813" s="9">
        <v>0</v>
      </c>
      <c r="L1813" s="6" t="s">
        <v>3990</v>
      </c>
      <c r="M1813" s="9">
        <v>0</v>
      </c>
      <c r="N1813" s="9">
        <v>0</v>
      </c>
      <c r="O1813" s="6" t="s">
        <v>3990</v>
      </c>
      <c r="P1813" s="7">
        <v>364.93</v>
      </c>
      <c r="Q1813" s="7">
        <v>0</v>
      </c>
      <c r="R1813" s="6" t="s">
        <v>2075</v>
      </c>
      <c r="S1813" s="7">
        <v>364.93</v>
      </c>
      <c r="T1813" s="7">
        <v>0</v>
      </c>
      <c r="U1813" s="6" t="s">
        <v>2075</v>
      </c>
      <c r="V1813" s="6" t="s">
        <v>3992</v>
      </c>
      <c r="W1813" s="6">
        <v>6784250</v>
      </c>
      <c r="X1813" s="6" t="s">
        <v>4070</v>
      </c>
      <c r="Y1813" s="6" t="s">
        <v>1791</v>
      </c>
      <c r="Z1813" s="6" t="s">
        <v>2077</v>
      </c>
      <c r="AA1813" s="6"/>
      <c r="AB1813" s="5">
        <f t="shared" si="402"/>
        <v>151668</v>
      </c>
      <c r="AC1813" t="str">
        <f t="shared" si="403"/>
        <v>16/04/2015</v>
      </c>
      <c r="AD1813" t="str">
        <f t="shared" si="404"/>
        <v>04337168000148</v>
      </c>
      <c r="AE1813" s="11">
        <f t="shared" si="405"/>
        <v>364.93</v>
      </c>
      <c r="AF1813">
        <v>0</v>
      </c>
      <c r="AH1813" s="10">
        <v>6784150</v>
      </c>
      <c r="AI1813" s="10" t="s">
        <v>5599</v>
      </c>
      <c r="AJ1813" s="10">
        <v>151428</v>
      </c>
      <c r="AK1813" s="10" t="s">
        <v>2022</v>
      </c>
      <c r="AL1813" s="10" t="s">
        <v>5438</v>
      </c>
      <c r="AM1813" s="10" t="s">
        <v>5427</v>
      </c>
      <c r="AN1813" s="12" t="e">
        <f>VLOOKUP(TRIM(AK1813),[1]Sheet1!$S:$T,2,FALSE)</f>
        <v>#N/A</v>
      </c>
      <c r="AO1813" s="12">
        <f t="shared" si="406"/>
        <v>0</v>
      </c>
      <c r="AP1813" s="10">
        <f t="shared" si="407"/>
        <v>0</v>
      </c>
      <c r="AR1813" s="12" t="b">
        <f t="shared" si="408"/>
        <v>0</v>
      </c>
      <c r="AT1813">
        <v>152468</v>
      </c>
      <c r="AU1813" t="s">
        <v>6618</v>
      </c>
      <c r="AV1813" t="s">
        <v>6473</v>
      </c>
      <c r="AW1813" s="13">
        <f t="shared" si="409"/>
        <v>172.13</v>
      </c>
      <c r="AX1813" s="13">
        <f t="shared" si="410"/>
        <v>0</v>
      </c>
      <c r="AZ1813" t="str">
        <f t="shared" si="411"/>
        <v>28/04/2015;60850617000985;172,13;0,00</v>
      </c>
    </row>
    <row r="1814" spans="1:52" x14ac:dyDescent="0.2">
      <c r="A1814" s="6" t="s">
        <v>3987</v>
      </c>
      <c r="B1814" s="6">
        <v>151669</v>
      </c>
      <c r="C1814" s="1">
        <v>42110</v>
      </c>
      <c r="D1814" s="6" t="s">
        <v>1931</v>
      </c>
      <c r="E1814" s="6" t="s">
        <v>3989</v>
      </c>
      <c r="F1814" s="9">
        <v>931.55</v>
      </c>
      <c r="G1814" s="9">
        <v>810.04</v>
      </c>
      <c r="H1814" s="9">
        <v>145.81</v>
      </c>
      <c r="I1814" s="6" t="s">
        <v>4011</v>
      </c>
      <c r="J1814" s="9">
        <v>0</v>
      </c>
      <c r="K1814" s="9">
        <v>0</v>
      </c>
      <c r="L1814" s="6" t="s">
        <v>3990</v>
      </c>
      <c r="M1814" s="9">
        <v>810.04</v>
      </c>
      <c r="N1814" s="9">
        <v>121.51</v>
      </c>
      <c r="O1814" s="6" t="s">
        <v>1932</v>
      </c>
      <c r="P1814" s="7">
        <v>810.04</v>
      </c>
      <c r="Q1814" s="7">
        <v>13.37</v>
      </c>
      <c r="R1814" s="6" t="s">
        <v>3992</v>
      </c>
      <c r="S1814" s="7">
        <v>810.04</v>
      </c>
      <c r="T1814" s="7">
        <v>61.56</v>
      </c>
      <c r="U1814" s="6" t="s">
        <v>3992</v>
      </c>
      <c r="V1814" s="6" t="s">
        <v>3992</v>
      </c>
      <c r="W1814" s="6">
        <v>6791105</v>
      </c>
      <c r="X1814" s="6" t="s">
        <v>4362</v>
      </c>
      <c r="Y1814" s="6" t="s">
        <v>1792</v>
      </c>
      <c r="Z1814" s="6" t="s">
        <v>1793</v>
      </c>
      <c r="AA1814" s="6"/>
      <c r="AB1814" s="5">
        <f t="shared" si="402"/>
        <v>151669</v>
      </c>
      <c r="AC1814" t="str">
        <f t="shared" si="403"/>
        <v>16/04/2015</v>
      </c>
      <c r="AD1814" t="str">
        <f t="shared" si="404"/>
        <v>96195615000190</v>
      </c>
      <c r="AE1814" s="11">
        <f t="shared" si="405"/>
        <v>931.55</v>
      </c>
      <c r="AF1814">
        <v>0</v>
      </c>
      <c r="AH1814" s="10">
        <v>7467528</v>
      </c>
      <c r="AI1814" s="10" t="s">
        <v>5623</v>
      </c>
      <c r="AJ1814" s="10">
        <v>151429</v>
      </c>
      <c r="AK1814" s="10" t="s">
        <v>5007</v>
      </c>
      <c r="AL1814" s="10" t="s">
        <v>5446</v>
      </c>
      <c r="AM1814" s="10" t="s">
        <v>5422</v>
      </c>
      <c r="AN1814" s="12" t="e">
        <f>VLOOKUP(TRIM(AK1814),[1]Sheet1!$S:$T,2,FALSE)</f>
        <v>#N/A</v>
      </c>
      <c r="AO1814" s="12">
        <f t="shared" si="406"/>
        <v>0</v>
      </c>
      <c r="AP1814" s="10">
        <f t="shared" si="407"/>
        <v>0</v>
      </c>
      <c r="AR1814" s="12" t="b">
        <f t="shared" si="408"/>
        <v>0</v>
      </c>
      <c r="AT1814">
        <v>152469</v>
      </c>
      <c r="AU1814" t="s">
        <v>6618</v>
      </c>
      <c r="AV1814" t="s">
        <v>5658</v>
      </c>
      <c r="AW1814" s="13">
        <f t="shared" si="409"/>
        <v>155.58000000000001</v>
      </c>
      <c r="AX1814" s="13">
        <f t="shared" si="410"/>
        <v>0</v>
      </c>
      <c r="AZ1814" t="str">
        <f t="shared" si="411"/>
        <v>28/04/2015;04326382000107;155,58;0,00</v>
      </c>
    </row>
    <row r="1815" spans="1:52" x14ac:dyDescent="0.2">
      <c r="A1815" s="6" t="s">
        <v>3987</v>
      </c>
      <c r="B1815" s="6">
        <v>151670</v>
      </c>
      <c r="C1815" s="1">
        <v>42110</v>
      </c>
      <c r="D1815" s="6" t="s">
        <v>2074</v>
      </c>
      <c r="E1815" s="6" t="s">
        <v>4540</v>
      </c>
      <c r="F1815" s="9">
        <v>459.42</v>
      </c>
      <c r="G1815" s="9">
        <v>0</v>
      </c>
      <c r="H1815" s="9">
        <v>0</v>
      </c>
      <c r="I1815" s="6" t="s">
        <v>3990</v>
      </c>
      <c r="J1815" s="9">
        <v>0</v>
      </c>
      <c r="K1815" s="9">
        <v>0</v>
      </c>
      <c r="L1815" s="6" t="s">
        <v>3990</v>
      </c>
      <c r="M1815" s="9">
        <v>0</v>
      </c>
      <c r="N1815" s="9">
        <v>0</v>
      </c>
      <c r="O1815" s="6" t="s">
        <v>3990</v>
      </c>
      <c r="P1815" s="7">
        <v>459.42</v>
      </c>
      <c r="Q1815" s="7">
        <v>0</v>
      </c>
      <c r="R1815" s="6" t="s">
        <v>2075</v>
      </c>
      <c r="S1815" s="7">
        <v>459.42</v>
      </c>
      <c r="T1815" s="7">
        <v>0</v>
      </c>
      <c r="U1815" s="6" t="s">
        <v>2075</v>
      </c>
      <c r="V1815" s="6" t="s">
        <v>3992</v>
      </c>
      <c r="W1815" s="6">
        <v>6784250</v>
      </c>
      <c r="X1815" s="6" t="s">
        <v>4070</v>
      </c>
      <c r="Y1815" s="6" t="s">
        <v>2378</v>
      </c>
      <c r="Z1815" s="6" t="s">
        <v>2379</v>
      </c>
      <c r="AA1815" s="6"/>
      <c r="AB1815" s="5">
        <f t="shared" si="402"/>
        <v>151670</v>
      </c>
      <c r="AC1815" t="str">
        <f t="shared" si="403"/>
        <v>16/04/2015</v>
      </c>
      <c r="AD1815" t="str">
        <f t="shared" si="404"/>
        <v>04337168000148</v>
      </c>
      <c r="AE1815" s="11">
        <f t="shared" si="405"/>
        <v>459.42</v>
      </c>
      <c r="AF1815">
        <v>0</v>
      </c>
      <c r="AH1815" s="10">
        <v>7467528</v>
      </c>
      <c r="AI1815" s="10" t="s">
        <v>5623</v>
      </c>
      <c r="AJ1815" s="10">
        <v>151429</v>
      </c>
      <c r="AK1815" s="10" t="s">
        <v>2524</v>
      </c>
      <c r="AL1815" s="10" t="s">
        <v>5446</v>
      </c>
      <c r="AM1815" s="10" t="s">
        <v>5534</v>
      </c>
      <c r="AN1815" s="12" t="e">
        <f>VLOOKUP(TRIM(AK1815),[1]Sheet1!$S:$T,2,FALSE)</f>
        <v>#N/A</v>
      </c>
      <c r="AO1815" s="12">
        <f t="shared" si="406"/>
        <v>0</v>
      </c>
      <c r="AP1815" s="10">
        <f t="shared" si="407"/>
        <v>0</v>
      </c>
      <c r="AR1815" s="12" t="b">
        <f t="shared" si="408"/>
        <v>0</v>
      </c>
      <c r="AT1815">
        <v>152470</v>
      </c>
      <c r="AU1815" t="s">
        <v>6618</v>
      </c>
      <c r="AV1815" t="s">
        <v>5801</v>
      </c>
      <c r="AW1815" s="13">
        <f t="shared" si="409"/>
        <v>2314.44</v>
      </c>
      <c r="AX1815" s="13">
        <f t="shared" si="410"/>
        <v>0</v>
      </c>
      <c r="AZ1815" t="str">
        <f t="shared" si="411"/>
        <v>28/04/2015;04501416000144;2314,44;0,00</v>
      </c>
    </row>
    <row r="1816" spans="1:52" x14ac:dyDescent="0.2">
      <c r="A1816" s="6" t="s">
        <v>3987</v>
      </c>
      <c r="B1816" s="6">
        <v>151671</v>
      </c>
      <c r="C1816" s="1">
        <v>42110</v>
      </c>
      <c r="D1816" s="6" t="s">
        <v>2074</v>
      </c>
      <c r="E1816" s="6" t="s">
        <v>4540</v>
      </c>
      <c r="F1816" s="9">
        <v>28.54</v>
      </c>
      <c r="G1816" s="9">
        <v>0</v>
      </c>
      <c r="H1816" s="9">
        <v>0</v>
      </c>
      <c r="I1816" s="6" t="s">
        <v>3990</v>
      </c>
      <c r="J1816" s="9">
        <v>0</v>
      </c>
      <c r="K1816" s="9">
        <v>0</v>
      </c>
      <c r="L1816" s="6" t="s">
        <v>3990</v>
      </c>
      <c r="M1816" s="9">
        <v>0</v>
      </c>
      <c r="N1816" s="9">
        <v>0</v>
      </c>
      <c r="O1816" s="6" t="s">
        <v>3990</v>
      </c>
      <c r="P1816" s="7">
        <v>28.54</v>
      </c>
      <c r="Q1816" s="7">
        <v>0</v>
      </c>
      <c r="R1816" s="6" t="s">
        <v>2075</v>
      </c>
      <c r="S1816" s="7">
        <v>28.54</v>
      </c>
      <c r="T1816" s="7">
        <v>0</v>
      </c>
      <c r="U1816" s="6" t="s">
        <v>2075</v>
      </c>
      <c r="V1816" s="6" t="s">
        <v>3992</v>
      </c>
      <c r="W1816" s="6">
        <v>6784250</v>
      </c>
      <c r="X1816" s="6" t="s">
        <v>4362</v>
      </c>
      <c r="Y1816" s="6" t="s">
        <v>2395</v>
      </c>
      <c r="Z1816" s="6" t="s">
        <v>2396</v>
      </c>
      <c r="AA1816" s="6"/>
      <c r="AB1816" s="5">
        <f t="shared" si="402"/>
        <v>151671</v>
      </c>
      <c r="AC1816" t="str">
        <f t="shared" si="403"/>
        <v>16/04/2015</v>
      </c>
      <c r="AD1816" t="str">
        <f t="shared" si="404"/>
        <v>04337168000148</v>
      </c>
      <c r="AE1816" s="11">
        <f t="shared" si="405"/>
        <v>28.54</v>
      </c>
      <c r="AF1816">
        <v>0</v>
      </c>
      <c r="AH1816" s="10">
        <v>7467528</v>
      </c>
      <c r="AI1816" s="10" t="s">
        <v>5623</v>
      </c>
      <c r="AJ1816" s="10">
        <v>151429</v>
      </c>
      <c r="AK1816" s="10" t="s">
        <v>4803</v>
      </c>
      <c r="AL1816" s="10" t="s">
        <v>5446</v>
      </c>
      <c r="AM1816" s="10" t="s">
        <v>5422</v>
      </c>
      <c r="AN1816" s="12" t="e">
        <f>VLOOKUP(TRIM(AK1816),[1]Sheet1!$S:$T,2,FALSE)</f>
        <v>#N/A</v>
      </c>
      <c r="AO1816" s="12">
        <f t="shared" si="406"/>
        <v>0</v>
      </c>
      <c r="AP1816" s="10">
        <f t="shared" si="407"/>
        <v>0</v>
      </c>
      <c r="AR1816" s="12" t="b">
        <f t="shared" si="408"/>
        <v>0</v>
      </c>
      <c r="AT1816">
        <v>152471</v>
      </c>
      <c r="AU1816" t="s">
        <v>6618</v>
      </c>
      <c r="AV1816" t="s">
        <v>5748</v>
      </c>
      <c r="AW1816" s="13">
        <f t="shared" si="409"/>
        <v>12590.09</v>
      </c>
      <c r="AX1816" s="13">
        <f t="shared" si="410"/>
        <v>0</v>
      </c>
      <c r="AZ1816" t="str">
        <f t="shared" si="411"/>
        <v>28/04/2015;86720729000158;12590,09;0,00</v>
      </c>
    </row>
    <row r="1817" spans="1:52" x14ac:dyDescent="0.2">
      <c r="A1817" s="6" t="s">
        <v>3987</v>
      </c>
      <c r="B1817" s="6">
        <v>151672</v>
      </c>
      <c r="C1817" s="1">
        <v>42110</v>
      </c>
      <c r="D1817" s="6" t="s">
        <v>2074</v>
      </c>
      <c r="E1817" s="6" t="s">
        <v>4540</v>
      </c>
      <c r="F1817" s="9">
        <v>25.3</v>
      </c>
      <c r="G1817" s="9">
        <v>0</v>
      </c>
      <c r="H1817" s="9">
        <v>0</v>
      </c>
      <c r="I1817" s="6" t="s">
        <v>3990</v>
      </c>
      <c r="J1817" s="9">
        <v>0</v>
      </c>
      <c r="K1817" s="9">
        <v>0</v>
      </c>
      <c r="L1817" s="6" t="s">
        <v>3990</v>
      </c>
      <c r="M1817" s="9">
        <v>0</v>
      </c>
      <c r="N1817" s="9">
        <v>0</v>
      </c>
      <c r="O1817" s="6" t="s">
        <v>3990</v>
      </c>
      <c r="P1817" s="7">
        <v>25.3</v>
      </c>
      <c r="Q1817" s="7">
        <v>0</v>
      </c>
      <c r="R1817" s="6" t="s">
        <v>2075</v>
      </c>
      <c r="S1817" s="7">
        <v>25.3</v>
      </c>
      <c r="T1817" s="7">
        <v>0</v>
      </c>
      <c r="U1817" s="6" t="s">
        <v>2075</v>
      </c>
      <c r="V1817" s="6" t="s">
        <v>3992</v>
      </c>
      <c r="W1817" s="6">
        <v>6784250</v>
      </c>
      <c r="X1817" s="6" t="s">
        <v>4362</v>
      </c>
      <c r="Y1817" s="6" t="s">
        <v>1794</v>
      </c>
      <c r="Z1817" s="6" t="s">
        <v>1795</v>
      </c>
      <c r="AA1817" s="6"/>
      <c r="AB1817" s="5">
        <f t="shared" si="402"/>
        <v>151672</v>
      </c>
      <c r="AC1817" t="str">
        <f t="shared" si="403"/>
        <v>16/04/2015</v>
      </c>
      <c r="AD1817" t="str">
        <f t="shared" si="404"/>
        <v>04337168000148</v>
      </c>
      <c r="AE1817" s="11">
        <f t="shared" si="405"/>
        <v>25.3</v>
      </c>
      <c r="AF1817">
        <v>0</v>
      </c>
      <c r="AH1817" s="10">
        <v>7467528</v>
      </c>
      <c r="AI1817" s="10" t="s">
        <v>5623</v>
      </c>
      <c r="AJ1817" s="10">
        <v>151429</v>
      </c>
      <c r="AK1817" s="10" t="s">
        <v>2469</v>
      </c>
      <c r="AL1817" s="10" t="s">
        <v>5446</v>
      </c>
      <c r="AM1817" s="10" t="s">
        <v>5563</v>
      </c>
      <c r="AN1817" s="12" t="e">
        <f>VLOOKUP(TRIM(AK1817),[1]Sheet1!$S:$T,2,FALSE)</f>
        <v>#N/A</v>
      </c>
      <c r="AO1817" s="12">
        <f t="shared" si="406"/>
        <v>0</v>
      </c>
      <c r="AP1817" s="10">
        <f t="shared" si="407"/>
        <v>0</v>
      </c>
      <c r="AR1817" s="12" t="b">
        <f t="shared" si="408"/>
        <v>0</v>
      </c>
      <c r="AT1817">
        <v>152472</v>
      </c>
      <c r="AU1817" t="s">
        <v>6618</v>
      </c>
      <c r="AV1817" t="s">
        <v>5719</v>
      </c>
      <c r="AW1817" s="13">
        <f t="shared" si="409"/>
        <v>2871.93</v>
      </c>
      <c r="AX1817" s="13">
        <f t="shared" si="410"/>
        <v>0</v>
      </c>
      <c r="AZ1817" t="str">
        <f t="shared" si="411"/>
        <v>28/04/2015;11189268000130;2871,93;0,00</v>
      </c>
    </row>
    <row r="1818" spans="1:52" x14ac:dyDescent="0.2">
      <c r="A1818" s="6" t="s">
        <v>3987</v>
      </c>
      <c r="B1818" s="6">
        <v>151673</v>
      </c>
      <c r="C1818" s="1">
        <v>42110</v>
      </c>
      <c r="D1818" s="6" t="s">
        <v>2074</v>
      </c>
      <c r="E1818" s="6" t="s">
        <v>4540</v>
      </c>
      <c r="F1818" s="9">
        <v>92.91</v>
      </c>
      <c r="G1818" s="9">
        <v>0</v>
      </c>
      <c r="H1818" s="9">
        <v>0</v>
      </c>
      <c r="I1818" s="6" t="s">
        <v>3990</v>
      </c>
      <c r="J1818" s="9">
        <v>0</v>
      </c>
      <c r="K1818" s="9">
        <v>0</v>
      </c>
      <c r="L1818" s="6" t="s">
        <v>3990</v>
      </c>
      <c r="M1818" s="9">
        <v>0</v>
      </c>
      <c r="N1818" s="9">
        <v>0</v>
      </c>
      <c r="O1818" s="6" t="s">
        <v>3990</v>
      </c>
      <c r="P1818" s="7">
        <v>92.91</v>
      </c>
      <c r="Q1818" s="7">
        <v>0</v>
      </c>
      <c r="R1818" s="6" t="s">
        <v>2075</v>
      </c>
      <c r="S1818" s="7">
        <v>92.91</v>
      </c>
      <c r="T1818" s="7">
        <v>0</v>
      </c>
      <c r="U1818" s="6" t="s">
        <v>2075</v>
      </c>
      <c r="V1818" s="6" t="s">
        <v>3992</v>
      </c>
      <c r="W1818" s="6">
        <v>6784250</v>
      </c>
      <c r="X1818" s="6" t="s">
        <v>4070</v>
      </c>
      <c r="Y1818" s="6" t="s">
        <v>2292</v>
      </c>
      <c r="Z1818" s="6" t="s">
        <v>3118</v>
      </c>
      <c r="AA1818" s="6"/>
      <c r="AB1818" s="5">
        <f t="shared" si="402"/>
        <v>151673</v>
      </c>
      <c r="AC1818" t="str">
        <f t="shared" si="403"/>
        <v>16/04/2015</v>
      </c>
      <c r="AD1818" t="str">
        <f t="shared" si="404"/>
        <v>04337168000148</v>
      </c>
      <c r="AE1818" s="11">
        <f t="shared" si="405"/>
        <v>92.91</v>
      </c>
      <c r="AF1818">
        <v>0</v>
      </c>
      <c r="AH1818" s="10">
        <v>7467528</v>
      </c>
      <c r="AI1818" s="10" t="s">
        <v>5623</v>
      </c>
      <c r="AJ1818" s="10">
        <v>151429</v>
      </c>
      <c r="AK1818" s="10" t="s">
        <v>3898</v>
      </c>
      <c r="AL1818" s="10" t="s">
        <v>5446</v>
      </c>
      <c r="AM1818" s="10" t="s">
        <v>5520</v>
      </c>
      <c r="AN1818" s="12" t="e">
        <f>VLOOKUP(TRIM(AK1818),[1]Sheet1!$S:$T,2,FALSE)</f>
        <v>#N/A</v>
      </c>
      <c r="AO1818" s="12">
        <f t="shared" si="406"/>
        <v>0</v>
      </c>
      <c r="AP1818" s="10">
        <f t="shared" si="407"/>
        <v>0</v>
      </c>
      <c r="AR1818" s="12" t="b">
        <f t="shared" si="408"/>
        <v>0</v>
      </c>
      <c r="AT1818">
        <v>152473</v>
      </c>
      <c r="AU1818" t="s">
        <v>6618</v>
      </c>
      <c r="AV1818" t="s">
        <v>6474</v>
      </c>
      <c r="AW1818" s="13">
        <f t="shared" si="409"/>
        <v>2297.2199999999998</v>
      </c>
      <c r="AX1818" s="13">
        <f t="shared" si="410"/>
        <v>0</v>
      </c>
      <c r="AZ1818" t="str">
        <f t="shared" si="411"/>
        <v>28/04/2015;07113553000108;2297,22;0,00</v>
      </c>
    </row>
    <row r="1819" spans="1:52" x14ac:dyDescent="0.2">
      <c r="A1819" s="6" t="s">
        <v>3987</v>
      </c>
      <c r="B1819" s="6">
        <v>151674</v>
      </c>
      <c r="C1819" s="1">
        <v>42110</v>
      </c>
      <c r="D1819" s="6" t="s">
        <v>2074</v>
      </c>
      <c r="E1819" s="6" t="s">
        <v>4540</v>
      </c>
      <c r="F1819" s="9">
        <v>483.6</v>
      </c>
      <c r="G1819" s="9">
        <v>0</v>
      </c>
      <c r="H1819" s="9">
        <v>0</v>
      </c>
      <c r="I1819" s="6" t="s">
        <v>3990</v>
      </c>
      <c r="J1819" s="9">
        <v>0</v>
      </c>
      <c r="K1819" s="9">
        <v>0</v>
      </c>
      <c r="L1819" s="6" t="s">
        <v>3990</v>
      </c>
      <c r="M1819" s="9">
        <v>0</v>
      </c>
      <c r="N1819" s="9">
        <v>0</v>
      </c>
      <c r="O1819" s="6" t="s">
        <v>3990</v>
      </c>
      <c r="P1819" s="7">
        <v>483.6</v>
      </c>
      <c r="Q1819" s="7">
        <v>0</v>
      </c>
      <c r="R1819" s="6" t="s">
        <v>2075</v>
      </c>
      <c r="S1819" s="7">
        <v>483.6</v>
      </c>
      <c r="T1819" s="7">
        <v>0</v>
      </c>
      <c r="U1819" s="6" t="s">
        <v>2075</v>
      </c>
      <c r="V1819" s="6" t="s">
        <v>3992</v>
      </c>
      <c r="W1819" s="6">
        <v>6784250</v>
      </c>
      <c r="X1819" s="6" t="s">
        <v>4362</v>
      </c>
      <c r="Y1819" s="6" t="s">
        <v>2682</v>
      </c>
      <c r="Z1819" s="6" t="s">
        <v>2683</v>
      </c>
      <c r="AA1819" s="6"/>
      <c r="AB1819" s="5">
        <f t="shared" si="402"/>
        <v>151674</v>
      </c>
      <c r="AC1819" t="str">
        <f t="shared" si="403"/>
        <v>16/04/2015</v>
      </c>
      <c r="AD1819" t="str">
        <f t="shared" si="404"/>
        <v>04337168000148</v>
      </c>
      <c r="AE1819" s="11">
        <f t="shared" si="405"/>
        <v>483.6</v>
      </c>
      <c r="AF1819">
        <v>0</v>
      </c>
      <c r="AH1819" s="10">
        <v>7467528</v>
      </c>
      <c r="AI1819" s="10" t="s">
        <v>5623</v>
      </c>
      <c r="AJ1819" s="10">
        <v>151429</v>
      </c>
      <c r="AK1819" s="10" t="s">
        <v>1166</v>
      </c>
      <c r="AL1819" s="10" t="s">
        <v>5446</v>
      </c>
      <c r="AM1819" s="10" t="s">
        <v>5507</v>
      </c>
      <c r="AN1819" s="12" t="e">
        <f>VLOOKUP(TRIM(AK1819),[1]Sheet1!$S:$T,2,FALSE)</f>
        <v>#N/A</v>
      </c>
      <c r="AO1819" s="12">
        <f t="shared" si="406"/>
        <v>0</v>
      </c>
      <c r="AP1819" s="10">
        <f t="shared" si="407"/>
        <v>0</v>
      </c>
      <c r="AR1819" s="12" t="b">
        <f t="shared" si="408"/>
        <v>0</v>
      </c>
      <c r="AT1819">
        <v>152474</v>
      </c>
      <c r="AU1819" t="s">
        <v>6618</v>
      </c>
      <c r="AV1819" t="s">
        <v>6475</v>
      </c>
      <c r="AW1819" s="13">
        <f t="shared" si="409"/>
        <v>132.63999999999999</v>
      </c>
      <c r="AX1819" s="13">
        <f t="shared" si="410"/>
        <v>0</v>
      </c>
      <c r="AZ1819" t="str">
        <f t="shared" si="411"/>
        <v>28/04/2015;18565382000751;132,64;0,00</v>
      </c>
    </row>
    <row r="1820" spans="1:52" x14ac:dyDescent="0.2">
      <c r="A1820" s="6" t="s">
        <v>3987</v>
      </c>
      <c r="B1820" s="6">
        <v>151675</v>
      </c>
      <c r="C1820" s="1">
        <v>42110</v>
      </c>
      <c r="D1820" s="6" t="s">
        <v>2074</v>
      </c>
      <c r="E1820" s="6" t="s">
        <v>4540</v>
      </c>
      <c r="F1820" s="9">
        <v>114.51</v>
      </c>
      <c r="G1820" s="9">
        <v>0</v>
      </c>
      <c r="H1820" s="9">
        <v>0</v>
      </c>
      <c r="I1820" s="6" t="s">
        <v>3990</v>
      </c>
      <c r="J1820" s="9">
        <v>0</v>
      </c>
      <c r="K1820" s="9">
        <v>0</v>
      </c>
      <c r="L1820" s="6" t="s">
        <v>3990</v>
      </c>
      <c r="M1820" s="9">
        <v>0</v>
      </c>
      <c r="N1820" s="9">
        <v>0</v>
      </c>
      <c r="O1820" s="6" t="s">
        <v>3990</v>
      </c>
      <c r="P1820" s="7">
        <v>114.51</v>
      </c>
      <c r="Q1820" s="7">
        <v>0</v>
      </c>
      <c r="R1820" s="6" t="s">
        <v>2075</v>
      </c>
      <c r="S1820" s="7">
        <v>114.51</v>
      </c>
      <c r="T1820" s="7">
        <v>0</v>
      </c>
      <c r="U1820" s="6" t="s">
        <v>2075</v>
      </c>
      <c r="V1820" s="6" t="s">
        <v>3992</v>
      </c>
      <c r="W1820" s="6">
        <v>6784250</v>
      </c>
      <c r="X1820" s="6" t="s">
        <v>4070</v>
      </c>
      <c r="Y1820" s="6" t="s">
        <v>2076</v>
      </c>
      <c r="Z1820" s="6" t="s">
        <v>2077</v>
      </c>
      <c r="AA1820" s="6"/>
      <c r="AB1820" s="5">
        <f t="shared" si="402"/>
        <v>151675</v>
      </c>
      <c r="AC1820" t="str">
        <f t="shared" si="403"/>
        <v>16/04/2015</v>
      </c>
      <c r="AD1820" t="str">
        <f t="shared" si="404"/>
        <v>04337168000148</v>
      </c>
      <c r="AE1820" s="11">
        <f t="shared" si="405"/>
        <v>114.51</v>
      </c>
      <c r="AF1820">
        <v>0</v>
      </c>
      <c r="AH1820" s="10">
        <v>7467528</v>
      </c>
      <c r="AI1820" s="10" t="s">
        <v>5623</v>
      </c>
      <c r="AJ1820" s="10">
        <v>151429</v>
      </c>
      <c r="AK1820" s="10" t="s">
        <v>5053</v>
      </c>
      <c r="AL1820" s="10" t="s">
        <v>5446</v>
      </c>
      <c r="AM1820" s="10" t="s">
        <v>5513</v>
      </c>
      <c r="AN1820" s="12" t="e">
        <f>VLOOKUP(TRIM(AK1820),[1]Sheet1!$S:$T,2,FALSE)</f>
        <v>#N/A</v>
      </c>
      <c r="AO1820" s="12">
        <f t="shared" si="406"/>
        <v>0</v>
      </c>
      <c r="AP1820" s="10">
        <f t="shared" si="407"/>
        <v>0</v>
      </c>
      <c r="AR1820" s="12" t="b">
        <f t="shared" si="408"/>
        <v>0</v>
      </c>
      <c r="AT1820">
        <v>152475</v>
      </c>
      <c r="AU1820" t="s">
        <v>6618</v>
      </c>
      <c r="AV1820" t="s">
        <v>6476</v>
      </c>
      <c r="AW1820" s="13">
        <f t="shared" si="409"/>
        <v>224.88</v>
      </c>
      <c r="AX1820" s="13">
        <f t="shared" si="410"/>
        <v>0</v>
      </c>
      <c r="AZ1820" t="str">
        <f t="shared" si="411"/>
        <v>28/04/2015;16404287015691;224,88;0,00</v>
      </c>
    </row>
    <row r="1821" spans="1:52" x14ac:dyDescent="0.2">
      <c r="A1821" s="6" t="s">
        <v>3987</v>
      </c>
      <c r="B1821" s="6">
        <v>151676</v>
      </c>
      <c r="C1821" s="1">
        <v>42110</v>
      </c>
      <c r="D1821" s="6" t="s">
        <v>2074</v>
      </c>
      <c r="E1821" s="6" t="s">
        <v>4540</v>
      </c>
      <c r="F1821" s="9">
        <v>526.13</v>
      </c>
      <c r="G1821" s="9">
        <v>0</v>
      </c>
      <c r="H1821" s="9">
        <v>0</v>
      </c>
      <c r="I1821" s="6" t="s">
        <v>3990</v>
      </c>
      <c r="J1821" s="9">
        <v>0</v>
      </c>
      <c r="K1821" s="9">
        <v>0</v>
      </c>
      <c r="L1821" s="6" t="s">
        <v>3990</v>
      </c>
      <c r="M1821" s="9">
        <v>0</v>
      </c>
      <c r="N1821" s="9">
        <v>0</v>
      </c>
      <c r="O1821" s="6" t="s">
        <v>3990</v>
      </c>
      <c r="P1821" s="7">
        <v>526.13</v>
      </c>
      <c r="Q1821" s="7">
        <v>0</v>
      </c>
      <c r="R1821" s="6" t="s">
        <v>2075</v>
      </c>
      <c r="S1821" s="7">
        <v>526.13</v>
      </c>
      <c r="T1821" s="7">
        <v>0</v>
      </c>
      <c r="U1821" s="6" t="s">
        <v>2075</v>
      </c>
      <c r="V1821" s="6" t="s">
        <v>3992</v>
      </c>
      <c r="W1821" s="6">
        <v>6784250</v>
      </c>
      <c r="X1821" s="6" t="s">
        <v>4070</v>
      </c>
      <c r="Y1821" s="6" t="s">
        <v>2451</v>
      </c>
      <c r="Z1821" s="6" t="s">
        <v>2452</v>
      </c>
      <c r="AA1821" s="6"/>
      <c r="AB1821" s="5">
        <f t="shared" si="402"/>
        <v>151676</v>
      </c>
      <c r="AC1821" t="str">
        <f t="shared" si="403"/>
        <v>16/04/2015</v>
      </c>
      <c r="AD1821" t="str">
        <f t="shared" si="404"/>
        <v>04337168000148</v>
      </c>
      <c r="AE1821" s="11">
        <f t="shared" si="405"/>
        <v>526.13</v>
      </c>
      <c r="AF1821">
        <v>0</v>
      </c>
      <c r="AH1821" s="10">
        <v>7467528</v>
      </c>
      <c r="AI1821" s="10" t="s">
        <v>5623</v>
      </c>
      <c r="AJ1821" s="10">
        <v>151429</v>
      </c>
      <c r="AK1821" s="10" t="s">
        <v>1286</v>
      </c>
      <c r="AL1821" s="10" t="s">
        <v>5446</v>
      </c>
      <c r="AM1821" s="10" t="s">
        <v>5513</v>
      </c>
      <c r="AN1821" s="12" t="e">
        <f>VLOOKUP(TRIM(AK1821),[1]Sheet1!$S:$T,2,FALSE)</f>
        <v>#N/A</v>
      </c>
      <c r="AO1821" s="12">
        <f t="shared" si="406"/>
        <v>0</v>
      </c>
      <c r="AP1821" s="10">
        <f t="shared" si="407"/>
        <v>0</v>
      </c>
      <c r="AR1821" s="12" t="b">
        <f t="shared" si="408"/>
        <v>0</v>
      </c>
      <c r="AT1821">
        <v>152476</v>
      </c>
      <c r="AU1821" t="s">
        <v>6618</v>
      </c>
      <c r="AV1821" t="s">
        <v>5622</v>
      </c>
      <c r="AW1821" s="13">
        <f t="shared" si="409"/>
        <v>614.85</v>
      </c>
      <c r="AX1821" s="13">
        <f t="shared" si="410"/>
        <v>0</v>
      </c>
      <c r="AZ1821" t="str">
        <f t="shared" si="411"/>
        <v>28/04/2015;59578948000171;614,85;0,00</v>
      </c>
    </row>
    <row r="1822" spans="1:52" x14ac:dyDescent="0.2">
      <c r="A1822" s="6" t="s">
        <v>3987</v>
      </c>
      <c r="B1822" s="6">
        <v>151677</v>
      </c>
      <c r="C1822" s="1">
        <v>42110</v>
      </c>
      <c r="D1822" s="6" t="s">
        <v>2074</v>
      </c>
      <c r="E1822" s="6" t="s">
        <v>4540</v>
      </c>
      <c r="F1822" s="9">
        <v>680.61</v>
      </c>
      <c r="G1822" s="9">
        <v>0</v>
      </c>
      <c r="H1822" s="9">
        <v>0</v>
      </c>
      <c r="I1822" s="6" t="s">
        <v>3990</v>
      </c>
      <c r="J1822" s="9">
        <v>0</v>
      </c>
      <c r="K1822" s="9">
        <v>0</v>
      </c>
      <c r="L1822" s="6" t="s">
        <v>3990</v>
      </c>
      <c r="M1822" s="9">
        <v>0</v>
      </c>
      <c r="N1822" s="9">
        <v>0</v>
      </c>
      <c r="O1822" s="6" t="s">
        <v>3990</v>
      </c>
      <c r="P1822" s="7">
        <v>680.61</v>
      </c>
      <c r="Q1822" s="7">
        <v>0</v>
      </c>
      <c r="R1822" s="6" t="s">
        <v>2075</v>
      </c>
      <c r="S1822" s="7">
        <v>680.61</v>
      </c>
      <c r="T1822" s="7">
        <v>0</v>
      </c>
      <c r="U1822" s="6" t="s">
        <v>2075</v>
      </c>
      <c r="V1822" s="6" t="s">
        <v>3992</v>
      </c>
      <c r="W1822" s="6">
        <v>6784250</v>
      </c>
      <c r="X1822" s="6" t="s">
        <v>4070</v>
      </c>
      <c r="Y1822" s="6" t="s">
        <v>2391</v>
      </c>
      <c r="Z1822" s="6" t="s">
        <v>2392</v>
      </c>
      <c r="AA1822" s="6"/>
      <c r="AB1822" s="5">
        <f t="shared" si="402"/>
        <v>151677</v>
      </c>
      <c r="AC1822" t="str">
        <f t="shared" si="403"/>
        <v>16/04/2015</v>
      </c>
      <c r="AD1822" t="str">
        <f t="shared" si="404"/>
        <v>04337168000148</v>
      </c>
      <c r="AE1822" s="11">
        <f t="shared" si="405"/>
        <v>680.61</v>
      </c>
      <c r="AF1822">
        <v>0</v>
      </c>
      <c r="AH1822" s="10">
        <v>7467528</v>
      </c>
      <c r="AI1822" s="10" t="s">
        <v>5623</v>
      </c>
      <c r="AJ1822" s="10">
        <v>151429</v>
      </c>
      <c r="AK1822" s="10" t="s">
        <v>5013</v>
      </c>
      <c r="AL1822" s="10" t="s">
        <v>5446</v>
      </c>
      <c r="AM1822" s="10" t="s">
        <v>5506</v>
      </c>
      <c r="AN1822" s="12" t="e">
        <f>VLOOKUP(TRIM(AK1822),[1]Sheet1!$S:$T,2,FALSE)</f>
        <v>#N/A</v>
      </c>
      <c r="AO1822" s="12">
        <f t="shared" si="406"/>
        <v>0</v>
      </c>
      <c r="AP1822" s="10">
        <f t="shared" si="407"/>
        <v>0</v>
      </c>
      <c r="AR1822" s="12" t="b">
        <f t="shared" si="408"/>
        <v>0</v>
      </c>
      <c r="AT1822">
        <v>152477</v>
      </c>
      <c r="AU1822" t="s">
        <v>6618</v>
      </c>
      <c r="AV1822" t="s">
        <v>6477</v>
      </c>
      <c r="AW1822" s="13">
        <f t="shared" si="409"/>
        <v>462.74</v>
      </c>
      <c r="AX1822" s="13">
        <f t="shared" si="410"/>
        <v>0</v>
      </c>
      <c r="AZ1822" t="str">
        <f t="shared" si="411"/>
        <v>28/04/2015;10732143000141;462,74;0,00</v>
      </c>
    </row>
    <row r="1823" spans="1:52" x14ac:dyDescent="0.2">
      <c r="A1823" s="6" t="s">
        <v>3987</v>
      </c>
      <c r="B1823" s="6">
        <v>151678</v>
      </c>
      <c r="C1823" s="1">
        <v>42110</v>
      </c>
      <c r="D1823" s="6" t="s">
        <v>2074</v>
      </c>
      <c r="E1823" s="6" t="s">
        <v>4540</v>
      </c>
      <c r="F1823" s="9">
        <v>92.89</v>
      </c>
      <c r="G1823" s="9">
        <v>0</v>
      </c>
      <c r="H1823" s="9">
        <v>0</v>
      </c>
      <c r="I1823" s="6" t="s">
        <v>3990</v>
      </c>
      <c r="J1823" s="9">
        <v>0</v>
      </c>
      <c r="K1823" s="9">
        <v>0</v>
      </c>
      <c r="L1823" s="6" t="s">
        <v>3990</v>
      </c>
      <c r="M1823" s="9">
        <v>0</v>
      </c>
      <c r="N1823" s="9">
        <v>0</v>
      </c>
      <c r="O1823" s="6" t="s">
        <v>3990</v>
      </c>
      <c r="P1823" s="7">
        <v>92.89</v>
      </c>
      <c r="Q1823" s="7">
        <v>0</v>
      </c>
      <c r="R1823" s="6" t="s">
        <v>2075</v>
      </c>
      <c r="S1823" s="7">
        <v>92.89</v>
      </c>
      <c r="T1823" s="7">
        <v>0</v>
      </c>
      <c r="U1823" s="6" t="s">
        <v>2075</v>
      </c>
      <c r="V1823" s="6" t="s">
        <v>3992</v>
      </c>
      <c r="W1823" s="6">
        <v>6784250</v>
      </c>
      <c r="X1823" s="6" t="s">
        <v>4070</v>
      </c>
      <c r="Y1823" s="6" t="s">
        <v>2369</v>
      </c>
      <c r="Z1823" s="6" t="s">
        <v>3116</v>
      </c>
      <c r="AA1823" s="6"/>
      <c r="AB1823" s="5">
        <f t="shared" si="402"/>
        <v>151678</v>
      </c>
      <c r="AC1823" t="str">
        <f t="shared" si="403"/>
        <v>16/04/2015</v>
      </c>
      <c r="AD1823" t="str">
        <f t="shared" si="404"/>
        <v>04337168000148</v>
      </c>
      <c r="AE1823" s="11">
        <f t="shared" si="405"/>
        <v>92.89</v>
      </c>
      <c r="AF1823">
        <v>0</v>
      </c>
      <c r="AH1823" s="10">
        <v>7467528</v>
      </c>
      <c r="AI1823" s="10" t="s">
        <v>5623</v>
      </c>
      <c r="AJ1823" s="10">
        <v>151429</v>
      </c>
      <c r="AK1823" s="10" t="s">
        <v>1288</v>
      </c>
      <c r="AL1823" s="10" t="s">
        <v>5446</v>
      </c>
      <c r="AM1823" s="10" t="s">
        <v>5507</v>
      </c>
      <c r="AN1823" s="12" t="e">
        <f>VLOOKUP(TRIM(AK1823),[1]Sheet1!$S:$T,2,FALSE)</f>
        <v>#N/A</v>
      </c>
      <c r="AO1823" s="12">
        <f t="shared" si="406"/>
        <v>0</v>
      </c>
      <c r="AP1823" s="10">
        <f t="shared" si="407"/>
        <v>0</v>
      </c>
      <c r="AR1823" s="12" t="b">
        <f t="shared" si="408"/>
        <v>0</v>
      </c>
      <c r="AT1823">
        <v>152479</v>
      </c>
      <c r="AU1823" t="s">
        <v>6618</v>
      </c>
      <c r="AV1823" t="s">
        <v>6062</v>
      </c>
      <c r="AW1823" s="13">
        <f t="shared" si="409"/>
        <v>980</v>
      </c>
      <c r="AX1823" s="13">
        <f t="shared" si="410"/>
        <v>0</v>
      </c>
      <c r="AZ1823" t="str">
        <f t="shared" si="411"/>
        <v>28/04/2015;03523188000140;980,00;0,00</v>
      </c>
    </row>
    <row r="1824" spans="1:52" x14ac:dyDescent="0.2">
      <c r="A1824" s="6" t="s">
        <v>3987</v>
      </c>
      <c r="B1824" s="6">
        <v>151679</v>
      </c>
      <c r="C1824" s="1">
        <v>42110</v>
      </c>
      <c r="D1824" s="6" t="s">
        <v>2074</v>
      </c>
      <c r="E1824" s="6" t="s">
        <v>4540</v>
      </c>
      <c r="F1824" s="9">
        <v>284.29000000000002</v>
      </c>
      <c r="G1824" s="9">
        <v>0</v>
      </c>
      <c r="H1824" s="9">
        <v>0</v>
      </c>
      <c r="I1824" s="6" t="s">
        <v>3990</v>
      </c>
      <c r="J1824" s="9">
        <v>0</v>
      </c>
      <c r="K1824" s="9">
        <v>0</v>
      </c>
      <c r="L1824" s="6" t="s">
        <v>3990</v>
      </c>
      <c r="M1824" s="9">
        <v>0</v>
      </c>
      <c r="N1824" s="9">
        <v>0</v>
      </c>
      <c r="O1824" s="6" t="s">
        <v>3990</v>
      </c>
      <c r="P1824" s="7">
        <v>284.29000000000002</v>
      </c>
      <c r="Q1824" s="7">
        <v>0</v>
      </c>
      <c r="R1824" s="6" t="s">
        <v>2075</v>
      </c>
      <c r="S1824" s="7">
        <v>284.29000000000002</v>
      </c>
      <c r="T1824" s="7">
        <v>0</v>
      </c>
      <c r="U1824" s="6" t="s">
        <v>2075</v>
      </c>
      <c r="V1824" s="6" t="s">
        <v>3992</v>
      </c>
      <c r="W1824" s="6">
        <v>6784250</v>
      </c>
      <c r="X1824" s="6" t="s">
        <v>4070</v>
      </c>
      <c r="Y1824" s="6" t="s">
        <v>1796</v>
      </c>
      <c r="Z1824" s="6" t="s">
        <v>2077</v>
      </c>
      <c r="AA1824" s="6"/>
      <c r="AB1824" s="5">
        <f t="shared" si="402"/>
        <v>151679</v>
      </c>
      <c r="AC1824" t="str">
        <f t="shared" si="403"/>
        <v>16/04/2015</v>
      </c>
      <c r="AD1824" t="str">
        <f t="shared" si="404"/>
        <v>04337168000148</v>
      </c>
      <c r="AE1824" s="11">
        <f t="shared" si="405"/>
        <v>284.29000000000002</v>
      </c>
      <c r="AF1824">
        <v>0</v>
      </c>
      <c r="AH1824" s="10">
        <v>7467528</v>
      </c>
      <c r="AI1824" s="10" t="s">
        <v>5623</v>
      </c>
      <c r="AJ1824" s="10">
        <v>151429</v>
      </c>
      <c r="AK1824" s="10" t="s">
        <v>3910</v>
      </c>
      <c r="AL1824" s="10" t="s">
        <v>5446</v>
      </c>
      <c r="AM1824" s="10" t="s">
        <v>5513</v>
      </c>
      <c r="AN1824" s="12" t="e">
        <f>VLOOKUP(TRIM(AK1824),[1]Sheet1!$S:$T,2,FALSE)</f>
        <v>#N/A</v>
      </c>
      <c r="AO1824" s="12">
        <f t="shared" si="406"/>
        <v>0</v>
      </c>
      <c r="AP1824" s="10">
        <f t="shared" si="407"/>
        <v>0</v>
      </c>
      <c r="AR1824" s="12" t="b">
        <f t="shared" si="408"/>
        <v>0</v>
      </c>
      <c r="AT1824">
        <v>152481</v>
      </c>
      <c r="AU1824" t="s">
        <v>6618</v>
      </c>
      <c r="AV1824" t="s">
        <v>5787</v>
      </c>
      <c r="AW1824" s="13">
        <f t="shared" si="409"/>
        <v>7840.01</v>
      </c>
      <c r="AX1824" s="13">
        <f t="shared" si="410"/>
        <v>0</v>
      </c>
      <c r="AZ1824" t="str">
        <f t="shared" si="411"/>
        <v>28/04/2015;46044053002906;7840,01;0,00</v>
      </c>
    </row>
    <row r="1825" spans="1:52" x14ac:dyDescent="0.2">
      <c r="A1825" s="6" t="s">
        <v>3987</v>
      </c>
      <c r="B1825" s="6">
        <v>151680</v>
      </c>
      <c r="C1825" s="1">
        <v>42110</v>
      </c>
      <c r="D1825" s="6" t="s">
        <v>2074</v>
      </c>
      <c r="E1825" s="6" t="s">
        <v>4540</v>
      </c>
      <c r="F1825" s="9">
        <v>209.44</v>
      </c>
      <c r="G1825" s="9">
        <v>0</v>
      </c>
      <c r="H1825" s="9">
        <v>0</v>
      </c>
      <c r="I1825" s="6" t="s">
        <v>3990</v>
      </c>
      <c r="J1825" s="9">
        <v>0</v>
      </c>
      <c r="K1825" s="9">
        <v>0</v>
      </c>
      <c r="L1825" s="6" t="s">
        <v>3990</v>
      </c>
      <c r="M1825" s="9">
        <v>0</v>
      </c>
      <c r="N1825" s="9">
        <v>0</v>
      </c>
      <c r="O1825" s="6" t="s">
        <v>3990</v>
      </c>
      <c r="P1825" s="7">
        <v>209.44</v>
      </c>
      <c r="Q1825" s="7">
        <v>0</v>
      </c>
      <c r="R1825" s="6" t="s">
        <v>2075</v>
      </c>
      <c r="S1825" s="7">
        <v>209.44</v>
      </c>
      <c r="T1825" s="7">
        <v>0</v>
      </c>
      <c r="U1825" s="6" t="s">
        <v>2075</v>
      </c>
      <c r="V1825" s="6" t="s">
        <v>3992</v>
      </c>
      <c r="W1825" s="6">
        <v>6784250</v>
      </c>
      <c r="X1825" s="6" t="s">
        <v>4362</v>
      </c>
      <c r="Y1825" s="6" t="s">
        <v>2359</v>
      </c>
      <c r="Z1825" s="6" t="s">
        <v>2360</v>
      </c>
      <c r="AA1825" s="6"/>
      <c r="AB1825" s="5">
        <f t="shared" si="402"/>
        <v>151680</v>
      </c>
      <c r="AC1825" t="str">
        <f t="shared" si="403"/>
        <v>16/04/2015</v>
      </c>
      <c r="AD1825" t="str">
        <f t="shared" si="404"/>
        <v>04337168000148</v>
      </c>
      <c r="AE1825" s="11">
        <f t="shared" si="405"/>
        <v>209.44</v>
      </c>
      <c r="AF1825">
        <v>0</v>
      </c>
      <c r="AH1825" s="10">
        <v>7467528</v>
      </c>
      <c r="AI1825" s="10" t="s">
        <v>5623</v>
      </c>
      <c r="AJ1825" s="10">
        <v>151429</v>
      </c>
      <c r="AK1825" s="10" t="s">
        <v>5037</v>
      </c>
      <c r="AL1825" s="10" t="s">
        <v>5446</v>
      </c>
      <c r="AM1825" s="10" t="s">
        <v>5513</v>
      </c>
      <c r="AN1825" s="12" t="e">
        <f>VLOOKUP(TRIM(AK1825),[1]Sheet1!$S:$T,2,FALSE)</f>
        <v>#N/A</v>
      </c>
      <c r="AO1825" s="12">
        <f t="shared" si="406"/>
        <v>0</v>
      </c>
      <c r="AP1825" s="10">
        <f t="shared" si="407"/>
        <v>0</v>
      </c>
      <c r="AR1825" s="12" t="b">
        <f t="shared" si="408"/>
        <v>0</v>
      </c>
      <c r="AT1825">
        <v>152482</v>
      </c>
      <c r="AU1825" t="s">
        <v>6618</v>
      </c>
      <c r="AV1825" t="s">
        <v>5678</v>
      </c>
      <c r="AW1825" s="13">
        <f t="shared" si="409"/>
        <v>3752.62</v>
      </c>
      <c r="AX1825" s="13">
        <f t="shared" si="410"/>
        <v>0</v>
      </c>
      <c r="AZ1825" t="str">
        <f t="shared" si="411"/>
        <v>28/04/2015;96195615000190;3752,62;0,00</v>
      </c>
    </row>
    <row r="1826" spans="1:52" x14ac:dyDescent="0.2">
      <c r="A1826" s="6" t="s">
        <v>3987</v>
      </c>
      <c r="B1826" s="6">
        <v>151681</v>
      </c>
      <c r="C1826" s="1">
        <v>42110</v>
      </c>
      <c r="D1826" s="6" t="s">
        <v>2074</v>
      </c>
      <c r="E1826" s="6" t="s">
        <v>4540</v>
      </c>
      <c r="F1826" s="9">
        <v>199.6</v>
      </c>
      <c r="G1826" s="9">
        <v>0</v>
      </c>
      <c r="H1826" s="9">
        <v>0</v>
      </c>
      <c r="I1826" s="6" t="s">
        <v>3990</v>
      </c>
      <c r="J1826" s="9">
        <v>0</v>
      </c>
      <c r="K1826" s="9">
        <v>0</v>
      </c>
      <c r="L1826" s="6" t="s">
        <v>3990</v>
      </c>
      <c r="M1826" s="9">
        <v>0</v>
      </c>
      <c r="N1826" s="9">
        <v>0</v>
      </c>
      <c r="O1826" s="6" t="s">
        <v>3990</v>
      </c>
      <c r="P1826" s="7">
        <v>199.6</v>
      </c>
      <c r="Q1826" s="7">
        <v>0</v>
      </c>
      <c r="R1826" s="6" t="s">
        <v>2075</v>
      </c>
      <c r="S1826" s="7">
        <v>199.6</v>
      </c>
      <c r="T1826" s="7">
        <v>0</v>
      </c>
      <c r="U1826" s="6" t="s">
        <v>2075</v>
      </c>
      <c r="V1826" s="6" t="s">
        <v>3992</v>
      </c>
      <c r="W1826" s="6">
        <v>6784250</v>
      </c>
      <c r="X1826" s="6" t="s">
        <v>4070</v>
      </c>
      <c r="Y1826" s="6" t="s">
        <v>2289</v>
      </c>
      <c r="Z1826" s="6" t="s">
        <v>2290</v>
      </c>
      <c r="AA1826" s="6"/>
      <c r="AB1826" s="5">
        <f t="shared" si="402"/>
        <v>151681</v>
      </c>
      <c r="AC1826" t="str">
        <f t="shared" si="403"/>
        <v>16/04/2015</v>
      </c>
      <c r="AD1826" t="str">
        <f t="shared" si="404"/>
        <v>04337168000148</v>
      </c>
      <c r="AE1826" s="11">
        <f t="shared" si="405"/>
        <v>199.6</v>
      </c>
      <c r="AF1826">
        <v>0</v>
      </c>
      <c r="AH1826" s="10">
        <v>7467528</v>
      </c>
      <c r="AI1826" s="10" t="s">
        <v>5623</v>
      </c>
      <c r="AJ1826" s="10">
        <v>151429</v>
      </c>
      <c r="AK1826" s="10" t="s">
        <v>5035</v>
      </c>
      <c r="AL1826" s="10" t="s">
        <v>5446</v>
      </c>
      <c r="AM1826" s="10" t="s">
        <v>5513</v>
      </c>
      <c r="AN1826" s="12" t="e">
        <f>VLOOKUP(TRIM(AK1826),[1]Sheet1!$S:$T,2,FALSE)</f>
        <v>#N/A</v>
      </c>
      <c r="AO1826" s="12">
        <f t="shared" si="406"/>
        <v>0</v>
      </c>
      <c r="AP1826" s="10">
        <f t="shared" si="407"/>
        <v>0</v>
      </c>
      <c r="AR1826" s="12" t="b">
        <f t="shared" si="408"/>
        <v>0</v>
      </c>
      <c r="AT1826">
        <v>152483</v>
      </c>
      <c r="AU1826" t="s">
        <v>6618</v>
      </c>
      <c r="AV1826" t="s">
        <v>5635</v>
      </c>
      <c r="AW1826" s="13">
        <f t="shared" si="409"/>
        <v>939.6</v>
      </c>
      <c r="AX1826" s="13">
        <f t="shared" si="410"/>
        <v>0</v>
      </c>
      <c r="AZ1826" t="str">
        <f t="shared" si="411"/>
        <v>28/04/2015;01192333001366;939,60;0,00</v>
      </c>
    </row>
    <row r="1827" spans="1:52" x14ac:dyDescent="0.2">
      <c r="A1827" s="6" t="s">
        <v>3987</v>
      </c>
      <c r="B1827" s="6">
        <v>151682</v>
      </c>
      <c r="C1827" s="1">
        <v>42110</v>
      </c>
      <c r="D1827" s="6" t="s">
        <v>2074</v>
      </c>
      <c r="E1827" s="6" t="s">
        <v>4540</v>
      </c>
      <c r="F1827" s="9">
        <v>18.79</v>
      </c>
      <c r="G1827" s="9">
        <v>0</v>
      </c>
      <c r="H1827" s="9">
        <v>0</v>
      </c>
      <c r="I1827" s="6" t="s">
        <v>3990</v>
      </c>
      <c r="J1827" s="9">
        <v>0</v>
      </c>
      <c r="K1827" s="9">
        <v>0</v>
      </c>
      <c r="L1827" s="6" t="s">
        <v>3990</v>
      </c>
      <c r="M1827" s="9">
        <v>0</v>
      </c>
      <c r="N1827" s="9">
        <v>0</v>
      </c>
      <c r="O1827" s="6" t="s">
        <v>3990</v>
      </c>
      <c r="P1827" s="7">
        <v>18.79</v>
      </c>
      <c r="Q1827" s="7">
        <v>0</v>
      </c>
      <c r="R1827" s="6" t="s">
        <v>2075</v>
      </c>
      <c r="S1827" s="7">
        <v>18.79</v>
      </c>
      <c r="T1827" s="7">
        <v>0</v>
      </c>
      <c r="U1827" s="6" t="s">
        <v>2075</v>
      </c>
      <c r="V1827" s="6" t="s">
        <v>3992</v>
      </c>
      <c r="W1827" s="6">
        <v>6784250</v>
      </c>
      <c r="X1827" s="6" t="s">
        <v>4070</v>
      </c>
      <c r="Y1827" s="6" t="s">
        <v>2310</v>
      </c>
      <c r="Z1827" s="6" t="s">
        <v>2311</v>
      </c>
      <c r="AA1827" s="6"/>
      <c r="AB1827" s="5">
        <f t="shared" si="402"/>
        <v>151682</v>
      </c>
      <c r="AC1827" t="str">
        <f t="shared" si="403"/>
        <v>16/04/2015</v>
      </c>
      <c r="AD1827" t="str">
        <f t="shared" si="404"/>
        <v>04337168000148</v>
      </c>
      <c r="AE1827" s="11">
        <f t="shared" si="405"/>
        <v>18.79</v>
      </c>
      <c r="AF1827">
        <v>0</v>
      </c>
      <c r="AH1827" s="10">
        <v>7467528</v>
      </c>
      <c r="AI1827" s="10" t="s">
        <v>5623</v>
      </c>
      <c r="AJ1827" s="10">
        <v>151429</v>
      </c>
      <c r="AK1827" s="10" t="s">
        <v>1282</v>
      </c>
      <c r="AL1827" s="10" t="s">
        <v>5446</v>
      </c>
      <c r="AM1827" s="10" t="s">
        <v>5513</v>
      </c>
      <c r="AN1827" s="12" t="e">
        <f>VLOOKUP(TRIM(AK1827),[1]Sheet1!$S:$T,2,FALSE)</f>
        <v>#N/A</v>
      </c>
      <c r="AO1827" s="12">
        <f t="shared" si="406"/>
        <v>0</v>
      </c>
      <c r="AP1827" s="10">
        <f t="shared" si="407"/>
        <v>0</v>
      </c>
      <c r="AR1827" s="12" t="b">
        <f t="shared" si="408"/>
        <v>0</v>
      </c>
      <c r="AT1827">
        <v>152484</v>
      </c>
      <c r="AU1827" t="s">
        <v>6618</v>
      </c>
      <c r="AV1827" t="s">
        <v>5635</v>
      </c>
      <c r="AW1827" s="13">
        <f t="shared" si="409"/>
        <v>390</v>
      </c>
      <c r="AX1827" s="13">
        <f t="shared" si="410"/>
        <v>0</v>
      </c>
      <c r="AZ1827" t="str">
        <f t="shared" si="411"/>
        <v>28/04/2015;01192333001366;390,00;0,00</v>
      </c>
    </row>
    <row r="1828" spans="1:52" x14ac:dyDescent="0.2">
      <c r="A1828" s="6" t="s">
        <v>3987</v>
      </c>
      <c r="B1828" s="6">
        <v>151683</v>
      </c>
      <c r="C1828" s="1">
        <v>42110</v>
      </c>
      <c r="D1828" s="6" t="s">
        <v>2074</v>
      </c>
      <c r="E1828" s="6" t="s">
        <v>4540</v>
      </c>
      <c r="F1828" s="9">
        <v>217.46</v>
      </c>
      <c r="G1828" s="9">
        <v>0</v>
      </c>
      <c r="H1828" s="9">
        <v>0</v>
      </c>
      <c r="I1828" s="6" t="s">
        <v>3990</v>
      </c>
      <c r="J1828" s="9">
        <v>0</v>
      </c>
      <c r="K1828" s="9">
        <v>0</v>
      </c>
      <c r="L1828" s="6" t="s">
        <v>3990</v>
      </c>
      <c r="M1828" s="9">
        <v>0</v>
      </c>
      <c r="N1828" s="9">
        <v>0</v>
      </c>
      <c r="O1828" s="6" t="s">
        <v>3990</v>
      </c>
      <c r="P1828" s="7">
        <v>217.46</v>
      </c>
      <c r="Q1828" s="7">
        <v>0</v>
      </c>
      <c r="R1828" s="6" t="s">
        <v>2075</v>
      </c>
      <c r="S1828" s="7">
        <v>217.46</v>
      </c>
      <c r="T1828" s="7">
        <v>0</v>
      </c>
      <c r="U1828" s="6" t="s">
        <v>2075</v>
      </c>
      <c r="V1828" s="6" t="s">
        <v>3992</v>
      </c>
      <c r="W1828" s="6">
        <v>6784250</v>
      </c>
      <c r="X1828" s="6" t="s">
        <v>4070</v>
      </c>
      <c r="Y1828" s="6" t="s">
        <v>2291</v>
      </c>
      <c r="Z1828" s="6" t="s">
        <v>3116</v>
      </c>
      <c r="AA1828" s="6"/>
      <c r="AB1828" s="5">
        <f t="shared" si="402"/>
        <v>151683</v>
      </c>
      <c r="AC1828" t="str">
        <f t="shared" si="403"/>
        <v>16/04/2015</v>
      </c>
      <c r="AD1828" t="str">
        <f t="shared" si="404"/>
        <v>04337168000148</v>
      </c>
      <c r="AE1828" s="11">
        <f t="shared" si="405"/>
        <v>217.46</v>
      </c>
      <c r="AF1828">
        <v>0</v>
      </c>
      <c r="AH1828" s="10">
        <v>7467528</v>
      </c>
      <c r="AI1828" s="10" t="s">
        <v>5623</v>
      </c>
      <c r="AJ1828" s="10">
        <v>151429</v>
      </c>
      <c r="AK1828" s="10" t="s">
        <v>4777</v>
      </c>
      <c r="AL1828" s="10" t="s">
        <v>5446</v>
      </c>
      <c r="AM1828" s="10" t="s">
        <v>5513</v>
      </c>
      <c r="AN1828" s="12" t="e">
        <f>VLOOKUP(TRIM(AK1828),[1]Sheet1!$S:$T,2,FALSE)</f>
        <v>#N/A</v>
      </c>
      <c r="AO1828" s="12">
        <f t="shared" si="406"/>
        <v>0</v>
      </c>
      <c r="AP1828" s="10">
        <f t="shared" si="407"/>
        <v>0</v>
      </c>
      <c r="AR1828" s="12" t="b">
        <f t="shared" si="408"/>
        <v>0</v>
      </c>
      <c r="AT1828">
        <v>152485</v>
      </c>
      <c r="AU1828" t="s">
        <v>6618</v>
      </c>
      <c r="AV1828" t="s">
        <v>5634</v>
      </c>
      <c r="AW1828" s="13">
        <f t="shared" si="409"/>
        <v>569.54999999999995</v>
      </c>
      <c r="AX1828" s="13">
        <f t="shared" si="410"/>
        <v>0</v>
      </c>
      <c r="AZ1828" t="str">
        <f t="shared" si="411"/>
        <v>28/04/2015;04606776000291;569,55;0,00</v>
      </c>
    </row>
    <row r="1829" spans="1:52" x14ac:dyDescent="0.2">
      <c r="A1829" s="6" t="s">
        <v>3987</v>
      </c>
      <c r="B1829" s="6">
        <v>151684</v>
      </c>
      <c r="C1829" s="1">
        <v>42110</v>
      </c>
      <c r="D1829" s="6" t="s">
        <v>1986</v>
      </c>
      <c r="E1829" s="6" t="s">
        <v>3989</v>
      </c>
      <c r="F1829" s="9">
        <v>2790.65</v>
      </c>
      <c r="G1829" s="9">
        <v>2790.65</v>
      </c>
      <c r="H1829" s="9">
        <v>502.32</v>
      </c>
      <c r="I1829" s="6" t="s">
        <v>4841</v>
      </c>
      <c r="J1829" s="9">
        <v>0</v>
      </c>
      <c r="K1829" s="9">
        <v>0</v>
      </c>
      <c r="L1829" s="6" t="s">
        <v>3990</v>
      </c>
      <c r="M1829" s="9">
        <v>2657.76</v>
      </c>
      <c r="N1829" s="9">
        <v>132.88999999999999</v>
      </c>
      <c r="O1829" s="6" t="s">
        <v>1932</v>
      </c>
      <c r="P1829" s="7">
        <v>2657.76</v>
      </c>
      <c r="Q1829" s="7">
        <v>43.85</v>
      </c>
      <c r="R1829" s="6" t="s">
        <v>3992</v>
      </c>
      <c r="S1829" s="7">
        <v>2657.76</v>
      </c>
      <c r="T1829" s="7">
        <v>201.99</v>
      </c>
      <c r="U1829" s="6" t="s">
        <v>3992</v>
      </c>
      <c r="V1829" s="6" t="s">
        <v>3992</v>
      </c>
      <c r="W1829" s="6">
        <v>6784125</v>
      </c>
      <c r="X1829" s="6" t="s">
        <v>4843</v>
      </c>
      <c r="Y1829" s="6" t="s">
        <v>1797</v>
      </c>
      <c r="Z1829" s="6" t="s">
        <v>1798</v>
      </c>
      <c r="AA1829" s="6"/>
      <c r="AB1829" s="5">
        <f t="shared" si="402"/>
        <v>151684</v>
      </c>
      <c r="AC1829" t="str">
        <f t="shared" si="403"/>
        <v>16/04/2015</v>
      </c>
      <c r="AD1829" t="str">
        <f t="shared" si="404"/>
        <v>01166372000155</v>
      </c>
      <c r="AE1829" s="11">
        <f t="shared" si="405"/>
        <v>2790.65</v>
      </c>
      <c r="AF1829">
        <f>SUMIF(AJ:AJ,B1829,AP:AP)</f>
        <v>0</v>
      </c>
      <c r="AH1829" s="10">
        <v>7467528</v>
      </c>
      <c r="AI1829" s="10" t="s">
        <v>5623</v>
      </c>
      <c r="AJ1829" s="10">
        <v>151429</v>
      </c>
      <c r="AK1829" s="10" t="s">
        <v>2117</v>
      </c>
      <c r="AL1829" s="10" t="s">
        <v>5446</v>
      </c>
      <c r="AM1829" s="10" t="s">
        <v>5518</v>
      </c>
      <c r="AN1829" s="12" t="e">
        <f>VLOOKUP(TRIM(AK1829),[1]Sheet1!$S:$T,2,FALSE)</f>
        <v>#N/A</v>
      </c>
      <c r="AO1829" s="12">
        <f t="shared" si="406"/>
        <v>0</v>
      </c>
      <c r="AP1829" s="10">
        <f t="shared" si="407"/>
        <v>0</v>
      </c>
      <c r="AR1829" s="12" t="b">
        <f t="shared" si="408"/>
        <v>0</v>
      </c>
      <c r="AT1829">
        <v>152486</v>
      </c>
      <c r="AU1829" t="s">
        <v>6618</v>
      </c>
      <c r="AV1829" t="s">
        <v>5635</v>
      </c>
      <c r="AW1829" s="13">
        <f t="shared" si="409"/>
        <v>939.6</v>
      </c>
      <c r="AX1829" s="13">
        <f t="shared" si="410"/>
        <v>0</v>
      </c>
      <c r="AZ1829" t="str">
        <f t="shared" si="411"/>
        <v>28/04/2015;01192333001366;939,60;0,00</v>
      </c>
    </row>
    <row r="1830" spans="1:52" x14ac:dyDescent="0.2">
      <c r="A1830" s="6" t="s">
        <v>3987</v>
      </c>
      <c r="B1830" s="6">
        <v>151685</v>
      </c>
      <c r="C1830" s="1">
        <v>42110</v>
      </c>
      <c r="D1830" s="6" t="s">
        <v>2074</v>
      </c>
      <c r="E1830" s="6" t="s">
        <v>4540</v>
      </c>
      <c r="F1830" s="9">
        <v>144.85</v>
      </c>
      <c r="G1830" s="9">
        <v>0</v>
      </c>
      <c r="H1830" s="9">
        <v>0</v>
      </c>
      <c r="I1830" s="6" t="s">
        <v>3990</v>
      </c>
      <c r="J1830" s="9">
        <v>0</v>
      </c>
      <c r="K1830" s="9">
        <v>0</v>
      </c>
      <c r="L1830" s="6" t="s">
        <v>3990</v>
      </c>
      <c r="M1830" s="9">
        <v>0</v>
      </c>
      <c r="N1830" s="9">
        <v>0</v>
      </c>
      <c r="O1830" s="6" t="s">
        <v>3990</v>
      </c>
      <c r="P1830" s="7">
        <v>144.85</v>
      </c>
      <c r="Q1830" s="7">
        <v>0</v>
      </c>
      <c r="R1830" s="6" t="s">
        <v>2075</v>
      </c>
      <c r="S1830" s="7">
        <v>144.85</v>
      </c>
      <c r="T1830" s="7">
        <v>0</v>
      </c>
      <c r="U1830" s="6" t="s">
        <v>2075</v>
      </c>
      <c r="V1830" s="6" t="s">
        <v>3992</v>
      </c>
      <c r="W1830" s="6">
        <v>6784250</v>
      </c>
      <c r="X1830" s="6" t="s">
        <v>4070</v>
      </c>
      <c r="Y1830" s="6" t="s">
        <v>2126</v>
      </c>
      <c r="Z1830" s="6" t="s">
        <v>2121</v>
      </c>
      <c r="AA1830" s="6"/>
      <c r="AB1830" s="5">
        <f t="shared" si="402"/>
        <v>151685</v>
      </c>
      <c r="AC1830" t="str">
        <f t="shared" si="403"/>
        <v>16/04/2015</v>
      </c>
      <c r="AD1830" t="str">
        <f t="shared" si="404"/>
        <v>04337168000148</v>
      </c>
      <c r="AE1830" s="11">
        <f t="shared" si="405"/>
        <v>144.85</v>
      </c>
      <c r="AF1830">
        <v>0</v>
      </c>
      <c r="AH1830" s="10">
        <v>7467528</v>
      </c>
      <c r="AI1830" s="10" t="s">
        <v>5623</v>
      </c>
      <c r="AJ1830" s="10">
        <v>151429</v>
      </c>
      <c r="AK1830" s="10" t="s">
        <v>5059</v>
      </c>
      <c r="AL1830" s="10" t="s">
        <v>5446</v>
      </c>
      <c r="AM1830" s="10" t="s">
        <v>5534</v>
      </c>
      <c r="AN1830" s="12" t="e">
        <f>VLOOKUP(TRIM(AK1830),[1]Sheet1!$S:$T,2,FALSE)</f>
        <v>#N/A</v>
      </c>
      <c r="AO1830" s="12">
        <f t="shared" si="406"/>
        <v>0</v>
      </c>
      <c r="AP1830" s="10">
        <f t="shared" si="407"/>
        <v>0</v>
      </c>
      <c r="AR1830" s="12" t="b">
        <f t="shared" si="408"/>
        <v>0</v>
      </c>
      <c r="AT1830">
        <v>152487</v>
      </c>
      <c r="AU1830" t="s">
        <v>6618</v>
      </c>
      <c r="AV1830" t="s">
        <v>5635</v>
      </c>
      <c r="AW1830" s="13">
        <f t="shared" si="409"/>
        <v>4680</v>
      </c>
      <c r="AX1830" s="13">
        <f t="shared" si="410"/>
        <v>0</v>
      </c>
      <c r="AZ1830" t="str">
        <f t="shared" si="411"/>
        <v>28/04/2015;01192333001366;4680,00;0,00</v>
      </c>
    </row>
    <row r="1831" spans="1:52" x14ac:dyDescent="0.2">
      <c r="A1831" s="6" t="s">
        <v>3987</v>
      </c>
      <c r="B1831" s="6">
        <v>151686</v>
      </c>
      <c r="C1831" s="1">
        <v>42110</v>
      </c>
      <c r="D1831" s="6" t="s">
        <v>2074</v>
      </c>
      <c r="E1831" s="6" t="s">
        <v>4540</v>
      </c>
      <c r="F1831" s="9">
        <v>46.6</v>
      </c>
      <c r="G1831" s="9">
        <v>0</v>
      </c>
      <c r="H1831" s="9">
        <v>0</v>
      </c>
      <c r="I1831" s="6" t="s">
        <v>3990</v>
      </c>
      <c r="J1831" s="9">
        <v>0</v>
      </c>
      <c r="K1831" s="9">
        <v>0</v>
      </c>
      <c r="L1831" s="6" t="s">
        <v>3990</v>
      </c>
      <c r="M1831" s="9">
        <v>0</v>
      </c>
      <c r="N1831" s="9">
        <v>0</v>
      </c>
      <c r="O1831" s="6" t="s">
        <v>3990</v>
      </c>
      <c r="P1831" s="7">
        <v>46.6</v>
      </c>
      <c r="Q1831" s="7">
        <v>0</v>
      </c>
      <c r="R1831" s="6" t="s">
        <v>2075</v>
      </c>
      <c r="S1831" s="7">
        <v>46.6</v>
      </c>
      <c r="T1831" s="7">
        <v>0</v>
      </c>
      <c r="U1831" s="6" t="s">
        <v>2075</v>
      </c>
      <c r="V1831" s="6" t="s">
        <v>3992</v>
      </c>
      <c r="W1831" s="6">
        <v>6784250</v>
      </c>
      <c r="X1831" s="6" t="s">
        <v>4070</v>
      </c>
      <c r="Y1831" s="6" t="s">
        <v>1236</v>
      </c>
      <c r="Z1831" s="6" t="s">
        <v>1237</v>
      </c>
      <c r="AA1831" s="6"/>
      <c r="AB1831" s="5">
        <f t="shared" si="402"/>
        <v>151686</v>
      </c>
      <c r="AC1831" t="str">
        <f t="shared" si="403"/>
        <v>16/04/2015</v>
      </c>
      <c r="AD1831" t="str">
        <f t="shared" si="404"/>
        <v>04337168000148</v>
      </c>
      <c r="AE1831" s="11">
        <f t="shared" si="405"/>
        <v>46.6</v>
      </c>
      <c r="AF1831">
        <v>0</v>
      </c>
      <c r="AH1831" s="10">
        <v>6799952</v>
      </c>
      <c r="AI1831" s="10" t="s">
        <v>6006</v>
      </c>
      <c r="AJ1831" s="10">
        <v>151430</v>
      </c>
      <c r="AK1831" s="10" t="s">
        <v>3242</v>
      </c>
      <c r="AL1831" s="10" t="s">
        <v>5446</v>
      </c>
      <c r="AM1831" s="10" t="s">
        <v>5507</v>
      </c>
      <c r="AN1831" s="12" t="e">
        <f>VLOOKUP(TRIM(AK1831),[1]Sheet1!$S:$T,2,FALSE)</f>
        <v>#N/A</v>
      </c>
      <c r="AO1831" s="12">
        <f t="shared" si="406"/>
        <v>0</v>
      </c>
      <c r="AP1831" s="10">
        <f t="shared" si="407"/>
        <v>0</v>
      </c>
      <c r="AR1831" s="12" t="b">
        <f t="shared" si="408"/>
        <v>0</v>
      </c>
      <c r="AT1831">
        <v>152489</v>
      </c>
      <c r="AU1831" t="s">
        <v>6618</v>
      </c>
      <c r="AV1831" t="s">
        <v>5635</v>
      </c>
      <c r="AW1831" s="13">
        <f t="shared" si="409"/>
        <v>5920</v>
      </c>
      <c r="AX1831" s="13">
        <f t="shared" si="410"/>
        <v>0</v>
      </c>
      <c r="AZ1831" t="str">
        <f t="shared" si="411"/>
        <v>28/04/2015;01192333001366;5920,00;0,00</v>
      </c>
    </row>
    <row r="1832" spans="1:52" x14ac:dyDescent="0.2">
      <c r="A1832" s="6" t="s">
        <v>3987</v>
      </c>
      <c r="B1832" s="6">
        <v>151687</v>
      </c>
      <c r="C1832" s="1">
        <v>42110</v>
      </c>
      <c r="D1832" s="6" t="s">
        <v>1931</v>
      </c>
      <c r="E1832" s="6" t="s">
        <v>3989</v>
      </c>
      <c r="F1832" s="9">
        <v>2226.8000000000002</v>
      </c>
      <c r="G1832" s="9">
        <v>2226.8000000000002</v>
      </c>
      <c r="H1832" s="9">
        <v>400.82</v>
      </c>
      <c r="I1832" s="6" t="s">
        <v>4011</v>
      </c>
      <c r="J1832" s="9">
        <v>0</v>
      </c>
      <c r="K1832" s="9">
        <v>0</v>
      </c>
      <c r="L1832" s="6" t="s">
        <v>3990</v>
      </c>
      <c r="M1832" s="9">
        <v>0</v>
      </c>
      <c r="N1832" s="9">
        <v>0</v>
      </c>
      <c r="O1832" s="6" t="s">
        <v>3990</v>
      </c>
      <c r="P1832" s="7">
        <v>2226.8000000000002</v>
      </c>
      <c r="Q1832" s="7">
        <v>36.74</v>
      </c>
      <c r="R1832" s="6" t="s">
        <v>3992</v>
      </c>
      <c r="S1832" s="7">
        <v>2226.8000000000002</v>
      </c>
      <c r="T1832" s="7">
        <v>169.24</v>
      </c>
      <c r="U1832" s="6" t="s">
        <v>3992</v>
      </c>
      <c r="V1832" s="6" t="s">
        <v>3992</v>
      </c>
      <c r="W1832" s="6">
        <v>6785280</v>
      </c>
      <c r="X1832" s="6" t="s">
        <v>4070</v>
      </c>
      <c r="Y1832" s="6" t="s">
        <v>1721</v>
      </c>
      <c r="Z1832" s="6" t="s">
        <v>1722</v>
      </c>
      <c r="AA1832" s="6"/>
      <c r="AB1832" s="5">
        <f t="shared" si="402"/>
        <v>151687</v>
      </c>
      <c r="AC1832" t="str">
        <f t="shared" si="403"/>
        <v>16/04/2015</v>
      </c>
      <c r="AD1832" t="str">
        <f t="shared" si="404"/>
        <v>48754139000157</v>
      </c>
      <c r="AE1832" s="11">
        <f t="shared" si="405"/>
        <v>2226.8000000000002</v>
      </c>
      <c r="AF1832">
        <v>0</v>
      </c>
      <c r="AH1832" s="10">
        <v>6789624</v>
      </c>
      <c r="AI1832" s="10" t="s">
        <v>5602</v>
      </c>
      <c r="AJ1832" s="10">
        <v>151431</v>
      </c>
      <c r="AK1832" s="10" t="s">
        <v>1562</v>
      </c>
      <c r="AL1832" s="10" t="s">
        <v>5438</v>
      </c>
      <c r="AM1832" s="10" t="s">
        <v>5530</v>
      </c>
      <c r="AN1832" s="12" t="e">
        <f>VLOOKUP(TRIM(AK1832),[1]Sheet1!$S:$T,2,FALSE)</f>
        <v>#N/A</v>
      </c>
      <c r="AO1832" s="12">
        <f t="shared" si="406"/>
        <v>0</v>
      </c>
      <c r="AP1832" s="10">
        <f t="shared" si="407"/>
        <v>0</v>
      </c>
      <c r="AR1832" s="12" t="b">
        <f t="shared" si="408"/>
        <v>0</v>
      </c>
      <c r="AT1832">
        <v>152490</v>
      </c>
      <c r="AU1832" t="s">
        <v>6618</v>
      </c>
      <c r="AV1832" t="s">
        <v>6480</v>
      </c>
      <c r="AW1832" s="13">
        <f t="shared" si="409"/>
        <v>1383.34</v>
      </c>
      <c r="AX1832" s="13">
        <f t="shared" si="410"/>
        <v>0</v>
      </c>
      <c r="AZ1832" t="str">
        <f t="shared" si="411"/>
        <v>28/04/2015;86183449001049;1383,34;0,00</v>
      </c>
    </row>
    <row r="1833" spans="1:52" x14ac:dyDescent="0.2">
      <c r="A1833" s="6" t="s">
        <v>3987</v>
      </c>
      <c r="B1833" s="6">
        <v>151688</v>
      </c>
      <c r="C1833" s="1">
        <v>42110</v>
      </c>
      <c r="D1833" s="6" t="s">
        <v>1931</v>
      </c>
      <c r="E1833" s="6" t="s">
        <v>3989</v>
      </c>
      <c r="F1833" s="9">
        <v>85.26</v>
      </c>
      <c r="G1833" s="9">
        <v>74.14</v>
      </c>
      <c r="H1833" s="9">
        <v>13.35</v>
      </c>
      <c r="I1833" s="6" t="s">
        <v>4106</v>
      </c>
      <c r="J1833" s="9">
        <v>0</v>
      </c>
      <c r="K1833" s="9">
        <v>0</v>
      </c>
      <c r="L1833" s="6" t="s">
        <v>3990</v>
      </c>
      <c r="M1833" s="9">
        <v>74.14</v>
      </c>
      <c r="N1833" s="9">
        <v>11.12</v>
      </c>
      <c r="O1833" s="6" t="s">
        <v>1932</v>
      </c>
      <c r="P1833" s="7">
        <v>74.14</v>
      </c>
      <c r="Q1833" s="7">
        <v>1.22</v>
      </c>
      <c r="R1833" s="6" t="s">
        <v>3992</v>
      </c>
      <c r="S1833" s="7">
        <v>74.14</v>
      </c>
      <c r="T1833" s="7">
        <v>5.63</v>
      </c>
      <c r="U1833" s="6" t="s">
        <v>3992</v>
      </c>
      <c r="V1833" s="6" t="s">
        <v>3992</v>
      </c>
      <c r="W1833" s="6">
        <v>6782694</v>
      </c>
      <c r="X1833" s="6" t="s">
        <v>4362</v>
      </c>
      <c r="Y1833" s="6" t="s">
        <v>1799</v>
      </c>
      <c r="Z1833" s="6" t="s">
        <v>1800</v>
      </c>
      <c r="AA1833" s="6"/>
      <c r="AB1833" s="5">
        <f t="shared" si="402"/>
        <v>151688</v>
      </c>
      <c r="AC1833" t="str">
        <f t="shared" si="403"/>
        <v>16/04/2015</v>
      </c>
      <c r="AD1833" t="str">
        <f t="shared" si="404"/>
        <v>96404942000104</v>
      </c>
      <c r="AE1833" s="11">
        <f t="shared" si="405"/>
        <v>85.26</v>
      </c>
      <c r="AF1833">
        <v>0</v>
      </c>
      <c r="AH1833" s="10">
        <v>6826233</v>
      </c>
      <c r="AI1833" s="10" t="s">
        <v>6007</v>
      </c>
      <c r="AJ1833" s="10">
        <v>151432</v>
      </c>
      <c r="AK1833" s="10" t="s">
        <v>1563</v>
      </c>
      <c r="AL1833" s="10" t="s">
        <v>5438</v>
      </c>
      <c r="AM1833" s="10" t="s">
        <v>6008</v>
      </c>
      <c r="AN1833" s="12" t="e">
        <f>VLOOKUP(TRIM(AK1833),[1]Sheet1!$S:$T,2,FALSE)</f>
        <v>#N/A</v>
      </c>
      <c r="AO1833" s="12">
        <f t="shared" si="406"/>
        <v>0</v>
      </c>
      <c r="AP1833" s="10">
        <f t="shared" si="407"/>
        <v>0</v>
      </c>
      <c r="AR1833" s="12" t="b">
        <f t="shared" si="408"/>
        <v>0</v>
      </c>
      <c r="AT1833">
        <v>152492</v>
      </c>
      <c r="AU1833" t="s">
        <v>6618</v>
      </c>
      <c r="AV1833" t="s">
        <v>5646</v>
      </c>
      <c r="AW1833" s="13">
        <f t="shared" si="409"/>
        <v>342.01</v>
      </c>
      <c r="AX1833" s="13">
        <f t="shared" si="410"/>
        <v>0</v>
      </c>
      <c r="AZ1833" t="str">
        <f t="shared" si="411"/>
        <v>28/04/2015;54305743001170;342,01;0,00</v>
      </c>
    </row>
    <row r="1834" spans="1:52" x14ac:dyDescent="0.2">
      <c r="A1834" s="6" t="s">
        <v>3987</v>
      </c>
      <c r="B1834" s="6">
        <v>151689</v>
      </c>
      <c r="C1834" s="1">
        <v>42110</v>
      </c>
      <c r="D1834" s="6" t="s">
        <v>1931</v>
      </c>
      <c r="E1834" s="6" t="s">
        <v>3989</v>
      </c>
      <c r="F1834" s="9">
        <v>776.22</v>
      </c>
      <c r="G1834" s="9">
        <v>776.22</v>
      </c>
      <c r="H1834" s="9">
        <v>139.72</v>
      </c>
      <c r="I1834" s="6" t="s">
        <v>4106</v>
      </c>
      <c r="J1834" s="9">
        <v>0</v>
      </c>
      <c r="K1834" s="9">
        <v>0</v>
      </c>
      <c r="L1834" s="6" t="s">
        <v>3990</v>
      </c>
      <c r="M1834" s="9">
        <v>0</v>
      </c>
      <c r="N1834" s="9">
        <v>0</v>
      </c>
      <c r="O1834" s="6" t="s">
        <v>3990</v>
      </c>
      <c r="P1834" s="7">
        <v>776.22</v>
      </c>
      <c r="Q1834" s="7">
        <v>12.81</v>
      </c>
      <c r="R1834" s="6" t="s">
        <v>3992</v>
      </c>
      <c r="S1834" s="7">
        <v>776.22</v>
      </c>
      <c r="T1834" s="7">
        <v>58.99</v>
      </c>
      <c r="U1834" s="6" t="s">
        <v>3992</v>
      </c>
      <c r="V1834" s="6" t="s">
        <v>3992</v>
      </c>
      <c r="W1834" s="6">
        <v>6783934</v>
      </c>
      <c r="X1834" s="6" t="s">
        <v>4666</v>
      </c>
      <c r="Y1834" s="6" t="s">
        <v>1470</v>
      </c>
      <c r="Z1834" s="6" t="s">
        <v>1471</v>
      </c>
      <c r="AA1834" s="6"/>
      <c r="AB1834" s="5">
        <f t="shared" si="402"/>
        <v>151689</v>
      </c>
      <c r="AC1834" t="str">
        <f t="shared" si="403"/>
        <v>16/04/2015</v>
      </c>
      <c r="AD1834" t="str">
        <f t="shared" si="404"/>
        <v>43854777000126</v>
      </c>
      <c r="AE1834" s="11">
        <f t="shared" si="405"/>
        <v>776.22</v>
      </c>
      <c r="AF1834">
        <f t="shared" ref="AF1834:AF1844" si="413">SUMIF(AJ:AJ,B1834,AP:AP)</f>
        <v>0</v>
      </c>
      <c r="AH1834" s="10">
        <v>6784150</v>
      </c>
      <c r="AI1834" s="10" t="s">
        <v>5599</v>
      </c>
      <c r="AJ1834" s="10">
        <v>151433</v>
      </c>
      <c r="AK1834" s="10" t="s">
        <v>4631</v>
      </c>
      <c r="AL1834" s="10" t="s">
        <v>5438</v>
      </c>
      <c r="AM1834" s="10" t="s">
        <v>5779</v>
      </c>
      <c r="AN1834" s="12" t="e">
        <f>VLOOKUP(TRIM(AK1834),[1]Sheet1!$S:$T,2,FALSE)</f>
        <v>#N/A</v>
      </c>
      <c r="AO1834" s="12">
        <f t="shared" si="406"/>
        <v>0</v>
      </c>
      <c r="AP1834" s="10">
        <f t="shared" si="407"/>
        <v>0</v>
      </c>
      <c r="AR1834" s="12" t="b">
        <f t="shared" si="408"/>
        <v>0</v>
      </c>
      <c r="AT1834">
        <v>152493</v>
      </c>
      <c r="AU1834" t="s">
        <v>6618</v>
      </c>
      <c r="AV1834" t="s">
        <v>5821</v>
      </c>
      <c r="AW1834" s="13">
        <f t="shared" si="409"/>
        <v>1200</v>
      </c>
      <c r="AX1834" s="13">
        <f t="shared" si="410"/>
        <v>0</v>
      </c>
      <c r="AZ1834" t="str">
        <f t="shared" si="411"/>
        <v>28/04/2015;59104422002446;1200,00;0,00</v>
      </c>
    </row>
    <row r="1835" spans="1:52" x14ac:dyDescent="0.2">
      <c r="A1835" s="6" t="s">
        <v>3987</v>
      </c>
      <c r="B1835" s="6">
        <v>151689</v>
      </c>
      <c r="C1835" s="1">
        <v>42110</v>
      </c>
      <c r="D1835" s="6" t="s">
        <v>1931</v>
      </c>
      <c r="E1835" s="6" t="s">
        <v>3989</v>
      </c>
      <c r="F1835" s="9">
        <v>1164.33</v>
      </c>
      <c r="G1835" s="9">
        <v>1164.33</v>
      </c>
      <c r="H1835" s="9">
        <v>209.58</v>
      </c>
      <c r="I1835" s="6" t="s">
        <v>4106</v>
      </c>
      <c r="J1835" s="9">
        <v>0</v>
      </c>
      <c r="K1835" s="9">
        <v>0</v>
      </c>
      <c r="L1835" s="6" t="s">
        <v>3990</v>
      </c>
      <c r="M1835" s="9">
        <v>0</v>
      </c>
      <c r="N1835" s="9">
        <v>0</v>
      </c>
      <c r="O1835" s="6" t="s">
        <v>3990</v>
      </c>
      <c r="P1835" s="7">
        <v>1164.33</v>
      </c>
      <c r="Q1835" s="7">
        <v>19.21</v>
      </c>
      <c r="R1835" s="6" t="s">
        <v>3992</v>
      </c>
      <c r="S1835" s="7">
        <v>1164.33</v>
      </c>
      <c r="T1835" s="7">
        <v>88.49</v>
      </c>
      <c r="U1835" s="6" t="s">
        <v>3992</v>
      </c>
      <c r="V1835" s="6" t="s">
        <v>3992</v>
      </c>
      <c r="W1835" s="6">
        <v>6783934</v>
      </c>
      <c r="X1835" s="6" t="s">
        <v>4666</v>
      </c>
      <c r="Y1835" s="6" t="s">
        <v>2004</v>
      </c>
      <c r="Z1835" s="6" t="s">
        <v>1801</v>
      </c>
      <c r="AA1835" s="6"/>
      <c r="AB1835" s="5">
        <f t="shared" si="402"/>
        <v>151689</v>
      </c>
      <c r="AC1835" t="str">
        <f t="shared" si="403"/>
        <v>16/04/2015</v>
      </c>
      <c r="AD1835" t="str">
        <f t="shared" si="404"/>
        <v>43854777000126</v>
      </c>
      <c r="AE1835" s="11">
        <f t="shared" si="405"/>
        <v>1164.33</v>
      </c>
      <c r="AF1835">
        <f t="shared" si="413"/>
        <v>0</v>
      </c>
      <c r="AH1835" s="10">
        <v>7450821</v>
      </c>
      <c r="AI1835" s="10" t="s">
        <v>5621</v>
      </c>
      <c r="AJ1835" s="10">
        <v>151434</v>
      </c>
      <c r="AK1835" s="10" t="s">
        <v>2198</v>
      </c>
      <c r="AL1835" s="10" t="s">
        <v>5438</v>
      </c>
      <c r="AM1835" s="10" t="s">
        <v>5424</v>
      </c>
      <c r="AN1835" s="12" t="e">
        <f>VLOOKUP(TRIM(AK1835),[1]Sheet1!$S:$T,2,FALSE)</f>
        <v>#N/A</v>
      </c>
      <c r="AO1835" s="12">
        <f t="shared" si="406"/>
        <v>0</v>
      </c>
      <c r="AP1835" s="10">
        <f t="shared" si="407"/>
        <v>0</v>
      </c>
      <c r="AR1835" s="12" t="b">
        <f t="shared" si="408"/>
        <v>0</v>
      </c>
      <c r="AT1835">
        <v>152494</v>
      </c>
      <c r="AU1835" t="s">
        <v>6618</v>
      </c>
      <c r="AV1835" t="s">
        <v>5579</v>
      </c>
      <c r="AW1835" s="13">
        <f t="shared" si="409"/>
        <v>7651.34</v>
      </c>
      <c r="AX1835" s="13">
        <f t="shared" si="410"/>
        <v>0</v>
      </c>
      <c r="AZ1835" t="str">
        <f t="shared" si="411"/>
        <v>28/04/2015;01641045000965;7651,34;0,00</v>
      </c>
    </row>
    <row r="1836" spans="1:52" x14ac:dyDescent="0.2">
      <c r="A1836" s="6" t="s">
        <v>3987</v>
      </c>
      <c r="B1836" s="6">
        <v>151689</v>
      </c>
      <c r="C1836" s="1">
        <v>42110</v>
      </c>
      <c r="D1836" s="6" t="s">
        <v>1931</v>
      </c>
      <c r="E1836" s="6" t="s">
        <v>3989</v>
      </c>
      <c r="F1836" s="9">
        <v>1164.33</v>
      </c>
      <c r="G1836" s="9">
        <v>1164.33</v>
      </c>
      <c r="H1836" s="9">
        <v>209.58</v>
      </c>
      <c r="I1836" s="6" t="s">
        <v>4106</v>
      </c>
      <c r="J1836" s="9">
        <v>0</v>
      </c>
      <c r="K1836" s="9">
        <v>0</v>
      </c>
      <c r="L1836" s="6" t="s">
        <v>3990</v>
      </c>
      <c r="M1836" s="9">
        <v>0</v>
      </c>
      <c r="N1836" s="9">
        <v>0</v>
      </c>
      <c r="O1836" s="6" t="s">
        <v>3990</v>
      </c>
      <c r="P1836" s="7">
        <v>1164.33</v>
      </c>
      <c r="Q1836" s="7">
        <v>19.21</v>
      </c>
      <c r="R1836" s="6" t="s">
        <v>3992</v>
      </c>
      <c r="S1836" s="7">
        <v>1164.33</v>
      </c>
      <c r="T1836" s="7">
        <v>88.49</v>
      </c>
      <c r="U1836" s="6" t="s">
        <v>3992</v>
      </c>
      <c r="V1836" s="6" t="s">
        <v>3992</v>
      </c>
      <c r="W1836" s="6">
        <v>6783934</v>
      </c>
      <c r="X1836" s="6" t="s">
        <v>4666</v>
      </c>
      <c r="Y1836" s="6" t="s">
        <v>1997</v>
      </c>
      <c r="Z1836" s="6" t="s">
        <v>1469</v>
      </c>
      <c r="AA1836" s="6"/>
      <c r="AB1836" s="5">
        <f t="shared" si="402"/>
        <v>151689</v>
      </c>
      <c r="AC1836" t="str">
        <f t="shared" si="403"/>
        <v>16/04/2015</v>
      </c>
      <c r="AD1836" t="str">
        <f t="shared" si="404"/>
        <v>43854777000126</v>
      </c>
      <c r="AE1836" s="11">
        <f t="shared" si="405"/>
        <v>1164.33</v>
      </c>
      <c r="AF1836">
        <f t="shared" si="413"/>
        <v>0</v>
      </c>
      <c r="AH1836" s="10">
        <v>7467528</v>
      </c>
      <c r="AI1836" s="10" t="s">
        <v>5623</v>
      </c>
      <c r="AJ1836" s="10">
        <v>151435</v>
      </c>
      <c r="AK1836" s="10" t="s">
        <v>5104</v>
      </c>
      <c r="AL1836" s="10" t="s">
        <v>5446</v>
      </c>
      <c r="AM1836" s="10" t="s">
        <v>5522</v>
      </c>
      <c r="AN1836" s="12" t="e">
        <f>VLOOKUP(TRIM(AK1836),[1]Sheet1!$S:$T,2,FALSE)</f>
        <v>#N/A</v>
      </c>
      <c r="AO1836" s="12">
        <f t="shared" si="406"/>
        <v>0</v>
      </c>
      <c r="AP1836" s="10">
        <f t="shared" si="407"/>
        <v>0</v>
      </c>
      <c r="AR1836" s="12" t="b">
        <f t="shared" si="408"/>
        <v>0</v>
      </c>
      <c r="AT1836">
        <v>152495</v>
      </c>
      <c r="AU1836" t="s">
        <v>6618</v>
      </c>
      <c r="AV1836" t="s">
        <v>6481</v>
      </c>
      <c r="AW1836" s="13">
        <f t="shared" si="409"/>
        <v>1666.05</v>
      </c>
      <c r="AX1836" s="13">
        <f t="shared" si="410"/>
        <v>0</v>
      </c>
      <c r="AZ1836" t="str">
        <f t="shared" si="411"/>
        <v>28/04/2015;01683489000106;1666,05;0,00</v>
      </c>
    </row>
    <row r="1837" spans="1:52" x14ac:dyDescent="0.2">
      <c r="A1837" s="6" t="s">
        <v>3987</v>
      </c>
      <c r="B1837" s="6">
        <v>151689</v>
      </c>
      <c r="C1837" s="1">
        <v>42110</v>
      </c>
      <c r="D1837" s="6" t="s">
        <v>1931</v>
      </c>
      <c r="E1837" s="6" t="s">
        <v>3989</v>
      </c>
      <c r="F1837" s="9">
        <v>1173.4000000000001</v>
      </c>
      <c r="G1837" s="9">
        <v>1173.4000000000001</v>
      </c>
      <c r="H1837" s="9">
        <v>211.21</v>
      </c>
      <c r="I1837" s="6" t="s">
        <v>4106</v>
      </c>
      <c r="J1837" s="9">
        <v>0</v>
      </c>
      <c r="K1837" s="9">
        <v>0</v>
      </c>
      <c r="L1837" s="6" t="s">
        <v>3990</v>
      </c>
      <c r="M1837" s="9">
        <v>0</v>
      </c>
      <c r="N1837" s="9">
        <v>0</v>
      </c>
      <c r="O1837" s="6" t="s">
        <v>3990</v>
      </c>
      <c r="P1837" s="7">
        <v>1173.4000000000001</v>
      </c>
      <c r="Q1837" s="7">
        <v>19.36</v>
      </c>
      <c r="R1837" s="6" t="s">
        <v>3992</v>
      </c>
      <c r="S1837" s="7">
        <v>1173.4000000000001</v>
      </c>
      <c r="T1837" s="7">
        <v>89.18</v>
      </c>
      <c r="U1837" s="6" t="s">
        <v>3992</v>
      </c>
      <c r="V1837" s="6" t="s">
        <v>3992</v>
      </c>
      <c r="W1837" s="6">
        <v>6783934</v>
      </c>
      <c r="X1837" s="6" t="s">
        <v>4666</v>
      </c>
      <c r="Y1837" s="6" t="s">
        <v>1802</v>
      </c>
      <c r="Z1837" s="6" t="s">
        <v>1803</v>
      </c>
      <c r="AA1837" s="6"/>
      <c r="AB1837" s="5">
        <f t="shared" si="402"/>
        <v>151689</v>
      </c>
      <c r="AC1837" t="str">
        <f t="shared" si="403"/>
        <v>16/04/2015</v>
      </c>
      <c r="AD1837" t="str">
        <f t="shared" si="404"/>
        <v>43854777000126</v>
      </c>
      <c r="AE1837" s="11">
        <f t="shared" si="405"/>
        <v>1173.4000000000001</v>
      </c>
      <c r="AF1837">
        <f t="shared" si="413"/>
        <v>0</v>
      </c>
      <c r="AH1837" s="10">
        <v>6789624</v>
      </c>
      <c r="AI1837" s="10" t="s">
        <v>5602</v>
      </c>
      <c r="AJ1837" s="10">
        <v>151436</v>
      </c>
      <c r="AK1837" s="10" t="s">
        <v>2703</v>
      </c>
      <c r="AL1837" s="10" t="s">
        <v>5438</v>
      </c>
      <c r="AM1837" s="10" t="s">
        <v>5474</v>
      </c>
      <c r="AN1837" s="12" t="e">
        <f>VLOOKUP(TRIM(AK1837),[1]Sheet1!$S:$T,2,FALSE)</f>
        <v>#N/A</v>
      </c>
      <c r="AO1837" s="12">
        <f t="shared" si="406"/>
        <v>0</v>
      </c>
      <c r="AP1837" s="10">
        <f t="shared" si="407"/>
        <v>0</v>
      </c>
      <c r="AR1837" s="12" t="b">
        <f t="shared" si="408"/>
        <v>0</v>
      </c>
      <c r="AT1837">
        <v>152497</v>
      </c>
      <c r="AU1837" t="s">
        <v>6618</v>
      </c>
      <c r="AV1837" t="s">
        <v>6118</v>
      </c>
      <c r="AW1837" s="13">
        <f t="shared" si="409"/>
        <v>384.35</v>
      </c>
      <c r="AX1837" s="13">
        <f t="shared" si="410"/>
        <v>0</v>
      </c>
      <c r="AZ1837" t="str">
        <f t="shared" si="411"/>
        <v>28/04/2015;59105999005811;384,35;0,00</v>
      </c>
    </row>
    <row r="1838" spans="1:52" x14ac:dyDescent="0.2">
      <c r="A1838" s="6" t="s">
        <v>3987</v>
      </c>
      <c r="B1838" s="6">
        <v>151689</v>
      </c>
      <c r="C1838" s="1">
        <v>42110</v>
      </c>
      <c r="D1838" s="6" t="s">
        <v>1986</v>
      </c>
      <c r="E1838" s="6" t="s">
        <v>3989</v>
      </c>
      <c r="F1838" s="9">
        <v>435.6</v>
      </c>
      <c r="G1838" s="9">
        <v>378.78</v>
      </c>
      <c r="H1838" s="9">
        <v>68.180000000000007</v>
      </c>
      <c r="I1838" s="6" t="s">
        <v>4360</v>
      </c>
      <c r="J1838" s="9">
        <v>0</v>
      </c>
      <c r="K1838" s="9">
        <v>0</v>
      </c>
      <c r="L1838" s="6" t="s">
        <v>3990</v>
      </c>
      <c r="M1838" s="9">
        <v>378.78</v>
      </c>
      <c r="N1838" s="9">
        <v>56.82</v>
      </c>
      <c r="O1838" s="6" t="s">
        <v>1932</v>
      </c>
      <c r="P1838" s="7">
        <v>378.78</v>
      </c>
      <c r="Q1838" s="7">
        <v>6.25</v>
      </c>
      <c r="R1838" s="6" t="s">
        <v>3992</v>
      </c>
      <c r="S1838" s="7">
        <v>378.78</v>
      </c>
      <c r="T1838" s="7">
        <v>28.79</v>
      </c>
      <c r="U1838" s="6" t="s">
        <v>3992</v>
      </c>
      <c r="V1838" s="6" t="s">
        <v>3992</v>
      </c>
      <c r="W1838" s="6">
        <v>6783934</v>
      </c>
      <c r="X1838" s="6" t="s">
        <v>4049</v>
      </c>
      <c r="Y1838" s="6" t="s">
        <v>1804</v>
      </c>
      <c r="Z1838" s="6" t="s">
        <v>1805</v>
      </c>
      <c r="AA1838" s="6"/>
      <c r="AB1838" s="5">
        <f t="shared" si="402"/>
        <v>151689</v>
      </c>
      <c r="AC1838" t="str">
        <f t="shared" si="403"/>
        <v>16/04/2015</v>
      </c>
      <c r="AD1838" t="str">
        <f t="shared" si="404"/>
        <v>43854777000126</v>
      </c>
      <c r="AE1838" s="11">
        <f t="shared" si="405"/>
        <v>435.6</v>
      </c>
      <c r="AF1838">
        <f t="shared" si="413"/>
        <v>0</v>
      </c>
      <c r="AH1838" s="10">
        <v>6783918</v>
      </c>
      <c r="AI1838" s="10" t="s">
        <v>5634</v>
      </c>
      <c r="AJ1838" s="10">
        <v>151437</v>
      </c>
      <c r="AK1838" s="10" t="s">
        <v>1407</v>
      </c>
      <c r="AL1838" s="10" t="s">
        <v>5583</v>
      </c>
      <c r="AM1838" s="10" t="s">
        <v>5476</v>
      </c>
      <c r="AN1838" s="12" t="e">
        <f>VLOOKUP(TRIM(AK1838),[1]Sheet1!$S:$T,2,FALSE)</f>
        <v>#N/A</v>
      </c>
      <c r="AO1838" s="12">
        <f t="shared" si="406"/>
        <v>0</v>
      </c>
      <c r="AP1838" s="10">
        <f t="shared" si="407"/>
        <v>0</v>
      </c>
      <c r="AR1838" s="12" t="b">
        <f t="shared" si="408"/>
        <v>0</v>
      </c>
      <c r="AT1838">
        <v>152498</v>
      </c>
      <c r="AU1838" t="s">
        <v>6618</v>
      </c>
      <c r="AV1838" t="s">
        <v>5619</v>
      </c>
      <c r="AW1838" s="13">
        <f t="shared" si="409"/>
        <v>234.09</v>
      </c>
      <c r="AX1838" s="13">
        <f t="shared" si="410"/>
        <v>0</v>
      </c>
      <c r="AZ1838" t="str">
        <f t="shared" si="411"/>
        <v>28/04/2015;59105999005730;234,09;0,00</v>
      </c>
    </row>
    <row r="1839" spans="1:52" x14ac:dyDescent="0.2">
      <c r="A1839" s="6" t="s">
        <v>3987</v>
      </c>
      <c r="B1839" s="6">
        <v>151689</v>
      </c>
      <c r="C1839" s="1">
        <v>42110</v>
      </c>
      <c r="D1839" s="6" t="s">
        <v>1986</v>
      </c>
      <c r="E1839" s="6" t="s">
        <v>3989</v>
      </c>
      <c r="F1839" s="9">
        <v>992.41</v>
      </c>
      <c r="G1839" s="9">
        <v>945.15</v>
      </c>
      <c r="H1839" s="9">
        <v>170.13</v>
      </c>
      <c r="I1839" s="6" t="s">
        <v>4360</v>
      </c>
      <c r="J1839" s="9">
        <v>0</v>
      </c>
      <c r="K1839" s="9">
        <v>0</v>
      </c>
      <c r="L1839" s="6" t="s">
        <v>3990</v>
      </c>
      <c r="M1839" s="9">
        <v>945.15</v>
      </c>
      <c r="N1839" s="9">
        <v>47.26</v>
      </c>
      <c r="O1839" s="6" t="s">
        <v>1932</v>
      </c>
      <c r="P1839" s="7">
        <v>945.15</v>
      </c>
      <c r="Q1839" s="7">
        <v>15.59</v>
      </c>
      <c r="R1839" s="6" t="s">
        <v>3992</v>
      </c>
      <c r="S1839" s="7">
        <v>945.15</v>
      </c>
      <c r="T1839" s="7">
        <v>71.83</v>
      </c>
      <c r="U1839" s="6" t="s">
        <v>3992</v>
      </c>
      <c r="V1839" s="6" t="s">
        <v>3992</v>
      </c>
      <c r="W1839" s="6">
        <v>6783934</v>
      </c>
      <c r="X1839" s="6" t="s">
        <v>4531</v>
      </c>
      <c r="Y1839" s="6" t="s">
        <v>2423</v>
      </c>
      <c r="Z1839" s="6" t="s">
        <v>1650</v>
      </c>
      <c r="AA1839" s="6"/>
      <c r="AB1839" s="5">
        <f t="shared" si="402"/>
        <v>151689</v>
      </c>
      <c r="AC1839" t="str">
        <f t="shared" si="403"/>
        <v>16/04/2015</v>
      </c>
      <c r="AD1839" t="str">
        <f t="shared" si="404"/>
        <v>43854777000126</v>
      </c>
      <c r="AE1839" s="11">
        <f t="shared" si="405"/>
        <v>992.41</v>
      </c>
      <c r="AF1839">
        <f t="shared" si="413"/>
        <v>0</v>
      </c>
      <c r="AH1839" s="10">
        <v>6784011</v>
      </c>
      <c r="AI1839" s="10" t="s">
        <v>5631</v>
      </c>
      <c r="AJ1839" s="10">
        <v>151438</v>
      </c>
      <c r="AK1839" s="10" t="s">
        <v>2354</v>
      </c>
      <c r="AL1839" s="10" t="s">
        <v>5438</v>
      </c>
      <c r="AM1839" s="10" t="s">
        <v>6009</v>
      </c>
      <c r="AN1839" s="12" t="e">
        <f>VLOOKUP(TRIM(AK1839),[1]Sheet1!$S:$T,2,FALSE)</f>
        <v>#N/A</v>
      </c>
      <c r="AO1839" s="12">
        <f t="shared" si="406"/>
        <v>0</v>
      </c>
      <c r="AP1839" s="10">
        <f t="shared" si="407"/>
        <v>0</v>
      </c>
      <c r="AR1839" s="12" t="b">
        <f t="shared" si="408"/>
        <v>0</v>
      </c>
      <c r="AT1839">
        <v>152499</v>
      </c>
      <c r="AU1839" t="s">
        <v>6618</v>
      </c>
      <c r="AV1839" t="s">
        <v>5634</v>
      </c>
      <c r="AW1839" s="13">
        <f t="shared" si="409"/>
        <v>5485.27</v>
      </c>
      <c r="AX1839" s="13">
        <f t="shared" si="410"/>
        <v>0</v>
      </c>
      <c r="AZ1839" t="str">
        <f t="shared" si="411"/>
        <v>28/04/2015;04606776000291;5485,27;0,00</v>
      </c>
    </row>
    <row r="1840" spans="1:52" x14ac:dyDescent="0.2">
      <c r="A1840" s="6" t="s">
        <v>3987</v>
      </c>
      <c r="B1840" s="6">
        <v>151689</v>
      </c>
      <c r="C1840" s="1">
        <v>42110</v>
      </c>
      <c r="D1840" s="6" t="s">
        <v>1986</v>
      </c>
      <c r="E1840" s="6" t="s">
        <v>3989</v>
      </c>
      <c r="F1840" s="9">
        <v>23.75</v>
      </c>
      <c r="G1840" s="9">
        <v>20.65</v>
      </c>
      <c r="H1840" s="9">
        <v>3.72</v>
      </c>
      <c r="I1840" s="6" t="s">
        <v>4360</v>
      </c>
      <c r="J1840" s="9">
        <v>0</v>
      </c>
      <c r="K1840" s="9">
        <v>0</v>
      </c>
      <c r="L1840" s="6" t="s">
        <v>3990</v>
      </c>
      <c r="M1840" s="9">
        <v>20.65</v>
      </c>
      <c r="N1840" s="9">
        <v>3.1</v>
      </c>
      <c r="O1840" s="6" t="s">
        <v>1932</v>
      </c>
      <c r="P1840" s="7">
        <v>20.65</v>
      </c>
      <c r="Q1840" s="7">
        <v>0.34</v>
      </c>
      <c r="R1840" s="6" t="s">
        <v>3992</v>
      </c>
      <c r="S1840" s="7">
        <v>20.65</v>
      </c>
      <c r="T1840" s="7">
        <v>1.57</v>
      </c>
      <c r="U1840" s="6" t="s">
        <v>3992</v>
      </c>
      <c r="V1840" s="6" t="s">
        <v>3992</v>
      </c>
      <c r="W1840" s="6">
        <v>6783934</v>
      </c>
      <c r="X1840" s="6" t="s">
        <v>4049</v>
      </c>
      <c r="Y1840" s="6" t="s">
        <v>3787</v>
      </c>
      <c r="Z1840" s="6" t="s">
        <v>3788</v>
      </c>
      <c r="AA1840" s="6"/>
      <c r="AB1840" s="5">
        <f t="shared" si="402"/>
        <v>151689</v>
      </c>
      <c r="AC1840" t="str">
        <f t="shared" si="403"/>
        <v>16/04/2015</v>
      </c>
      <c r="AD1840" t="str">
        <f t="shared" si="404"/>
        <v>43854777000126</v>
      </c>
      <c r="AE1840" s="11">
        <f t="shared" si="405"/>
        <v>23.75</v>
      </c>
      <c r="AF1840">
        <f t="shared" si="413"/>
        <v>0</v>
      </c>
      <c r="AH1840" s="10">
        <v>6784011</v>
      </c>
      <c r="AI1840" s="10" t="s">
        <v>5631</v>
      </c>
      <c r="AJ1840" s="10">
        <v>151438</v>
      </c>
      <c r="AK1840" s="10" t="s">
        <v>2354</v>
      </c>
      <c r="AL1840" s="10" t="s">
        <v>5438</v>
      </c>
      <c r="AM1840" s="10" t="s">
        <v>6010</v>
      </c>
      <c r="AN1840" s="12" t="e">
        <f>VLOOKUP(TRIM(AK1840),[1]Sheet1!$S:$T,2,FALSE)</f>
        <v>#N/A</v>
      </c>
      <c r="AO1840" s="12">
        <f t="shared" si="406"/>
        <v>0</v>
      </c>
      <c r="AP1840" s="10">
        <f t="shared" si="407"/>
        <v>0</v>
      </c>
      <c r="AR1840" s="12" t="b">
        <f t="shared" si="408"/>
        <v>0</v>
      </c>
      <c r="AT1840">
        <v>152500</v>
      </c>
      <c r="AU1840" t="s">
        <v>6618</v>
      </c>
      <c r="AV1840" t="s">
        <v>5599</v>
      </c>
      <c r="AW1840" s="13">
        <f t="shared" si="409"/>
        <v>177.07</v>
      </c>
      <c r="AX1840" s="13">
        <f t="shared" si="410"/>
        <v>0</v>
      </c>
      <c r="AZ1840" t="str">
        <f t="shared" si="411"/>
        <v>28/04/2015;59105999000348;177,07;0,00</v>
      </c>
    </row>
    <row r="1841" spans="1:52" x14ac:dyDescent="0.2">
      <c r="A1841" s="6" t="s">
        <v>3987</v>
      </c>
      <c r="B1841" s="6">
        <v>151689</v>
      </c>
      <c r="C1841" s="1">
        <v>42110</v>
      </c>
      <c r="D1841" s="6" t="s">
        <v>1986</v>
      </c>
      <c r="E1841" s="6" t="s">
        <v>3989</v>
      </c>
      <c r="F1841" s="9">
        <v>1766.02</v>
      </c>
      <c r="G1841" s="9">
        <v>1535.67</v>
      </c>
      <c r="H1841" s="9">
        <v>276.42</v>
      </c>
      <c r="I1841" s="6" t="s">
        <v>4360</v>
      </c>
      <c r="J1841" s="9">
        <v>0</v>
      </c>
      <c r="K1841" s="9">
        <v>0</v>
      </c>
      <c r="L1841" s="6" t="s">
        <v>3990</v>
      </c>
      <c r="M1841" s="9">
        <v>1535.67</v>
      </c>
      <c r="N1841" s="9">
        <v>230.35</v>
      </c>
      <c r="O1841" s="6" t="s">
        <v>1932</v>
      </c>
      <c r="P1841" s="7">
        <v>1535.67</v>
      </c>
      <c r="Q1841" s="7">
        <v>25.34</v>
      </c>
      <c r="R1841" s="6" t="s">
        <v>3992</v>
      </c>
      <c r="S1841" s="7">
        <v>1535.67</v>
      </c>
      <c r="T1841" s="7">
        <v>116.71</v>
      </c>
      <c r="U1841" s="6" t="s">
        <v>3992</v>
      </c>
      <c r="V1841" s="6" t="s">
        <v>3992</v>
      </c>
      <c r="W1841" s="6">
        <v>6783934</v>
      </c>
      <c r="X1841" s="6" t="s">
        <v>4049</v>
      </c>
      <c r="Y1841" s="6" t="s">
        <v>4948</v>
      </c>
      <c r="Z1841" s="6" t="s">
        <v>3602</v>
      </c>
      <c r="AA1841" s="6"/>
      <c r="AB1841" s="5">
        <f t="shared" si="402"/>
        <v>151689</v>
      </c>
      <c r="AC1841" t="str">
        <f t="shared" si="403"/>
        <v>16/04/2015</v>
      </c>
      <c r="AD1841" t="str">
        <f t="shared" si="404"/>
        <v>43854777000126</v>
      </c>
      <c r="AE1841" s="11">
        <f t="shared" si="405"/>
        <v>1766.02</v>
      </c>
      <c r="AF1841">
        <f t="shared" si="413"/>
        <v>0</v>
      </c>
      <c r="AH1841" s="10">
        <v>7009230</v>
      </c>
      <c r="AI1841" s="10" t="s">
        <v>5582</v>
      </c>
      <c r="AJ1841" s="10">
        <v>151439</v>
      </c>
      <c r="AK1841" s="10" t="s">
        <v>1565</v>
      </c>
      <c r="AL1841" s="10" t="s">
        <v>5583</v>
      </c>
      <c r="AM1841" s="10" t="s">
        <v>5759</v>
      </c>
      <c r="AN1841" s="12" t="e">
        <f>VLOOKUP(TRIM(AK1841),[1]Sheet1!$S:$T,2,FALSE)</f>
        <v>#N/A</v>
      </c>
      <c r="AO1841" s="12">
        <f t="shared" si="406"/>
        <v>0</v>
      </c>
      <c r="AP1841" s="10">
        <f t="shared" si="407"/>
        <v>0</v>
      </c>
      <c r="AR1841" s="12" t="b">
        <f t="shared" si="408"/>
        <v>0</v>
      </c>
      <c r="AT1841">
        <v>152501</v>
      </c>
      <c r="AU1841" t="s">
        <v>6618</v>
      </c>
      <c r="AV1841" t="s">
        <v>5611</v>
      </c>
      <c r="AW1841" s="13">
        <f t="shared" si="409"/>
        <v>3369.6</v>
      </c>
      <c r="AX1841" s="13">
        <f t="shared" si="410"/>
        <v>0</v>
      </c>
      <c r="AZ1841" t="str">
        <f t="shared" si="411"/>
        <v>28/04/2015;74404229000209;3369,60;0,00</v>
      </c>
    </row>
    <row r="1842" spans="1:52" x14ac:dyDescent="0.2">
      <c r="A1842" s="6" t="s">
        <v>3987</v>
      </c>
      <c r="B1842" s="6">
        <v>151689</v>
      </c>
      <c r="C1842" s="1">
        <v>42110</v>
      </c>
      <c r="D1842" s="6" t="s">
        <v>1986</v>
      </c>
      <c r="E1842" s="6" t="s">
        <v>3989</v>
      </c>
      <c r="F1842" s="9">
        <v>840</v>
      </c>
      <c r="G1842" s="9">
        <v>840</v>
      </c>
      <c r="H1842" s="9">
        <v>151.19999999999999</v>
      </c>
      <c r="I1842" s="6" t="s">
        <v>4011</v>
      </c>
      <c r="J1842" s="9">
        <v>0</v>
      </c>
      <c r="K1842" s="9">
        <v>0</v>
      </c>
      <c r="L1842" s="6" t="s">
        <v>3990</v>
      </c>
      <c r="M1842" s="9">
        <v>0</v>
      </c>
      <c r="N1842" s="9">
        <v>0</v>
      </c>
      <c r="O1842" s="6" t="s">
        <v>3990</v>
      </c>
      <c r="P1842" s="7">
        <v>840</v>
      </c>
      <c r="Q1842" s="7">
        <v>13.86</v>
      </c>
      <c r="R1842" s="6" t="s">
        <v>3992</v>
      </c>
      <c r="S1842" s="7">
        <v>840</v>
      </c>
      <c r="T1842" s="7">
        <v>63.84</v>
      </c>
      <c r="U1842" s="6" t="s">
        <v>3992</v>
      </c>
      <c r="V1842" s="6" t="s">
        <v>3992</v>
      </c>
      <c r="W1842" s="6">
        <v>6783934</v>
      </c>
      <c r="X1842" s="6" t="s">
        <v>4329</v>
      </c>
      <c r="Y1842" s="6" t="s">
        <v>4334</v>
      </c>
      <c r="Z1842" s="6" t="s">
        <v>3175</v>
      </c>
      <c r="AA1842" s="6"/>
      <c r="AB1842" s="5">
        <f t="shared" si="402"/>
        <v>151689</v>
      </c>
      <c r="AC1842" t="str">
        <f t="shared" si="403"/>
        <v>16/04/2015</v>
      </c>
      <c r="AD1842" t="str">
        <f t="shared" si="404"/>
        <v>43854777000126</v>
      </c>
      <c r="AE1842" s="11">
        <f t="shared" si="405"/>
        <v>840</v>
      </c>
      <c r="AF1842">
        <f t="shared" si="413"/>
        <v>0</v>
      </c>
      <c r="AH1842" s="10">
        <v>7009230</v>
      </c>
      <c r="AI1842" s="10" t="s">
        <v>5582</v>
      </c>
      <c r="AJ1842" s="10">
        <v>151439</v>
      </c>
      <c r="AK1842" s="10" t="s">
        <v>1454</v>
      </c>
      <c r="AL1842" s="10" t="s">
        <v>5438</v>
      </c>
      <c r="AM1842" s="10" t="s">
        <v>6011</v>
      </c>
      <c r="AN1842" s="12" t="e">
        <f>VLOOKUP(TRIM(AK1842),[1]Sheet1!$S:$T,2,FALSE)</f>
        <v>#N/A</v>
      </c>
      <c r="AO1842" s="12">
        <f t="shared" si="406"/>
        <v>0</v>
      </c>
      <c r="AP1842" s="10">
        <f t="shared" si="407"/>
        <v>0</v>
      </c>
      <c r="AR1842" s="12" t="b">
        <f t="shared" si="408"/>
        <v>0</v>
      </c>
      <c r="AT1842">
        <v>152502</v>
      </c>
      <c r="AU1842" t="s">
        <v>6618</v>
      </c>
      <c r="AV1842" t="s">
        <v>5635</v>
      </c>
      <c r="AW1842" s="13">
        <f t="shared" si="409"/>
        <v>4940</v>
      </c>
      <c r="AX1842" s="13">
        <f t="shared" si="410"/>
        <v>0</v>
      </c>
      <c r="AZ1842" t="str">
        <f t="shared" si="411"/>
        <v>28/04/2015;01192333001366;4940,00;0,00</v>
      </c>
    </row>
    <row r="1843" spans="1:52" x14ac:dyDescent="0.2">
      <c r="A1843" s="6" t="s">
        <v>3987</v>
      </c>
      <c r="B1843" s="6">
        <v>151689</v>
      </c>
      <c r="C1843" s="1">
        <v>42110</v>
      </c>
      <c r="D1843" s="6" t="s">
        <v>1986</v>
      </c>
      <c r="E1843" s="6" t="s">
        <v>3989</v>
      </c>
      <c r="F1843" s="9">
        <v>1906.67</v>
      </c>
      <c r="G1843" s="9">
        <v>1906.67</v>
      </c>
      <c r="H1843" s="9">
        <v>343.2</v>
      </c>
      <c r="I1843" s="6" t="s">
        <v>4011</v>
      </c>
      <c r="J1843" s="9">
        <v>0</v>
      </c>
      <c r="K1843" s="9">
        <v>0</v>
      </c>
      <c r="L1843" s="6" t="s">
        <v>3990</v>
      </c>
      <c r="M1843" s="9">
        <v>0</v>
      </c>
      <c r="N1843" s="9">
        <v>0</v>
      </c>
      <c r="O1843" s="6" t="s">
        <v>3990</v>
      </c>
      <c r="P1843" s="7">
        <v>1906.67</v>
      </c>
      <c r="Q1843" s="7">
        <v>31.46</v>
      </c>
      <c r="R1843" s="6" t="s">
        <v>3992</v>
      </c>
      <c r="S1843" s="7">
        <v>1906.67</v>
      </c>
      <c r="T1843" s="7">
        <v>144.91</v>
      </c>
      <c r="U1843" s="6" t="s">
        <v>3992</v>
      </c>
      <c r="V1843" s="6" t="s">
        <v>3992</v>
      </c>
      <c r="W1843" s="6">
        <v>6783934</v>
      </c>
      <c r="X1843" s="6" t="s">
        <v>4329</v>
      </c>
      <c r="Y1843" s="6" t="s">
        <v>4647</v>
      </c>
      <c r="Z1843" s="6" t="s">
        <v>4648</v>
      </c>
      <c r="AA1843" s="6"/>
      <c r="AB1843" s="5">
        <f t="shared" si="402"/>
        <v>151689</v>
      </c>
      <c r="AC1843" t="str">
        <f t="shared" si="403"/>
        <v>16/04/2015</v>
      </c>
      <c r="AD1843" t="str">
        <f t="shared" si="404"/>
        <v>43854777000126</v>
      </c>
      <c r="AE1843" s="11">
        <f t="shared" si="405"/>
        <v>1906.67</v>
      </c>
      <c r="AF1843">
        <f t="shared" si="413"/>
        <v>0</v>
      </c>
      <c r="AH1843" s="10">
        <v>241520</v>
      </c>
      <c r="AI1843" s="10" t="s">
        <v>6012</v>
      </c>
      <c r="AJ1843" s="10">
        <v>151440</v>
      </c>
      <c r="AK1843" s="10" t="s">
        <v>4519</v>
      </c>
      <c r="AL1843" s="10" t="s">
        <v>5438</v>
      </c>
      <c r="AM1843" s="10" t="s">
        <v>5474</v>
      </c>
      <c r="AN1843" s="12" t="e">
        <f>VLOOKUP(TRIM(AK1843),[1]Sheet1!$S:$T,2,FALSE)</f>
        <v>#N/A</v>
      </c>
      <c r="AO1843" s="12">
        <f t="shared" si="406"/>
        <v>0</v>
      </c>
      <c r="AP1843" s="10">
        <f t="shared" si="407"/>
        <v>0</v>
      </c>
      <c r="AR1843" s="12" t="b">
        <f t="shared" si="408"/>
        <v>0</v>
      </c>
      <c r="AT1843">
        <v>152503</v>
      </c>
      <c r="AU1843" t="s">
        <v>6618</v>
      </c>
      <c r="AV1843" t="s">
        <v>5574</v>
      </c>
      <c r="AW1843" s="13">
        <f t="shared" si="409"/>
        <v>1574.84</v>
      </c>
      <c r="AX1843" s="13">
        <f t="shared" si="410"/>
        <v>0</v>
      </c>
      <c r="AZ1843" t="str">
        <f t="shared" si="411"/>
        <v>28/04/2015;76487032000206;1574,84;0,00</v>
      </c>
    </row>
    <row r="1844" spans="1:52" x14ac:dyDescent="0.2">
      <c r="A1844" s="6" t="s">
        <v>3987</v>
      </c>
      <c r="B1844" s="6">
        <v>151689</v>
      </c>
      <c r="C1844" s="1">
        <v>42110</v>
      </c>
      <c r="D1844" s="6" t="s">
        <v>1986</v>
      </c>
      <c r="E1844" s="6" t="s">
        <v>3989</v>
      </c>
      <c r="F1844" s="9">
        <v>90.93</v>
      </c>
      <c r="G1844" s="9">
        <v>79.069999999999993</v>
      </c>
      <c r="H1844" s="9">
        <v>14.23</v>
      </c>
      <c r="I1844" s="6" t="s">
        <v>4360</v>
      </c>
      <c r="J1844" s="9">
        <v>0</v>
      </c>
      <c r="K1844" s="9">
        <v>0</v>
      </c>
      <c r="L1844" s="6" t="s">
        <v>3990</v>
      </c>
      <c r="M1844" s="9">
        <v>79.069999999999993</v>
      </c>
      <c r="N1844" s="9">
        <v>11.86</v>
      </c>
      <c r="O1844" s="6" t="s">
        <v>1932</v>
      </c>
      <c r="P1844" s="7">
        <v>79.069999999999993</v>
      </c>
      <c r="Q1844" s="7">
        <v>1.3</v>
      </c>
      <c r="R1844" s="6" t="s">
        <v>3992</v>
      </c>
      <c r="S1844" s="7">
        <v>79.069999999999993</v>
      </c>
      <c r="T1844" s="7">
        <v>6.01</v>
      </c>
      <c r="U1844" s="6" t="s">
        <v>3992</v>
      </c>
      <c r="V1844" s="6" t="s">
        <v>3992</v>
      </c>
      <c r="W1844" s="6">
        <v>6783934</v>
      </c>
      <c r="X1844" s="6" t="s">
        <v>4049</v>
      </c>
      <c r="Y1844" s="6" t="s">
        <v>4960</v>
      </c>
      <c r="Z1844" s="6" t="s">
        <v>3605</v>
      </c>
      <c r="AA1844" s="6"/>
      <c r="AB1844" s="5">
        <f t="shared" si="402"/>
        <v>151689</v>
      </c>
      <c r="AC1844" t="str">
        <f t="shared" si="403"/>
        <v>16/04/2015</v>
      </c>
      <c r="AD1844" t="str">
        <f t="shared" si="404"/>
        <v>43854777000126</v>
      </c>
      <c r="AE1844" s="11">
        <f t="shared" si="405"/>
        <v>90.93</v>
      </c>
      <c r="AF1844">
        <f t="shared" si="413"/>
        <v>0</v>
      </c>
      <c r="AH1844" s="10">
        <v>6784055</v>
      </c>
      <c r="AI1844" s="10" t="s">
        <v>5616</v>
      </c>
      <c r="AJ1844" s="10">
        <v>151441</v>
      </c>
      <c r="AK1844" s="10" t="s">
        <v>1567</v>
      </c>
      <c r="AL1844" s="10" t="s">
        <v>5438</v>
      </c>
      <c r="AM1844" s="10" t="s">
        <v>5427</v>
      </c>
      <c r="AN1844" s="12" t="e">
        <f>VLOOKUP(TRIM(AK1844),[1]Sheet1!$S:$T,2,FALSE)</f>
        <v>#N/A</v>
      </c>
      <c r="AO1844" s="12">
        <f t="shared" si="406"/>
        <v>0</v>
      </c>
      <c r="AP1844" s="10">
        <f t="shared" si="407"/>
        <v>0</v>
      </c>
      <c r="AR1844" s="12" t="b">
        <f t="shared" si="408"/>
        <v>0</v>
      </c>
      <c r="AT1844">
        <v>152504</v>
      </c>
      <c r="AU1844" t="s">
        <v>6618</v>
      </c>
      <c r="AV1844" t="s">
        <v>5600</v>
      </c>
      <c r="AW1844" s="13">
        <f t="shared" si="409"/>
        <v>584.22</v>
      </c>
      <c r="AX1844" s="13">
        <f t="shared" si="410"/>
        <v>0</v>
      </c>
      <c r="AZ1844" t="str">
        <f t="shared" si="411"/>
        <v>28/04/2015;76487032000125;584,22;0,00</v>
      </c>
    </row>
    <row r="1845" spans="1:52" x14ac:dyDescent="0.2">
      <c r="A1845" s="6" t="s">
        <v>3987</v>
      </c>
      <c r="B1845" s="6">
        <v>151690</v>
      </c>
      <c r="C1845" s="1">
        <v>42110</v>
      </c>
      <c r="D1845" s="6" t="s">
        <v>1926</v>
      </c>
      <c r="E1845" s="6" t="s">
        <v>4096</v>
      </c>
      <c r="F1845" s="9">
        <v>1892.41</v>
      </c>
      <c r="G1845" s="9">
        <v>1892.41</v>
      </c>
      <c r="H1845" s="9">
        <v>227.09</v>
      </c>
      <c r="I1845" s="6" t="s">
        <v>4011</v>
      </c>
      <c r="J1845" s="9">
        <v>0</v>
      </c>
      <c r="K1845" s="9">
        <v>0</v>
      </c>
      <c r="L1845" s="6" t="s">
        <v>3990</v>
      </c>
      <c r="M1845" s="9">
        <v>0</v>
      </c>
      <c r="N1845" s="9">
        <v>0</v>
      </c>
      <c r="O1845" s="6" t="s">
        <v>3990</v>
      </c>
      <c r="P1845" s="7">
        <v>1892.41</v>
      </c>
      <c r="Q1845" s="7">
        <v>31.22</v>
      </c>
      <c r="R1845" s="6" t="s">
        <v>3992</v>
      </c>
      <c r="S1845" s="7">
        <v>1892.41</v>
      </c>
      <c r="T1845" s="7">
        <v>143.82</v>
      </c>
      <c r="U1845" s="6" t="s">
        <v>3992</v>
      </c>
      <c r="V1845" s="6" t="s">
        <v>3992</v>
      </c>
      <c r="W1845" s="6">
        <v>6794235</v>
      </c>
      <c r="X1845" s="6" t="s">
        <v>1962</v>
      </c>
      <c r="Y1845" s="6" t="s">
        <v>2232</v>
      </c>
      <c r="Z1845" s="6" t="s">
        <v>2233</v>
      </c>
      <c r="AA1845" s="6"/>
      <c r="AB1845" s="5">
        <f t="shared" si="402"/>
        <v>151690</v>
      </c>
      <c r="AC1845" t="str">
        <f t="shared" si="403"/>
        <v>16/04/2015</v>
      </c>
      <c r="AD1845" t="str">
        <f t="shared" si="404"/>
        <v>01942223000130</v>
      </c>
      <c r="AE1845" s="11">
        <f t="shared" si="405"/>
        <v>1892.41</v>
      </c>
      <c r="AF1845">
        <v>0</v>
      </c>
      <c r="AH1845" s="10">
        <v>6797412</v>
      </c>
      <c r="AI1845" s="10" t="s">
        <v>6013</v>
      </c>
      <c r="AJ1845" s="10">
        <v>151442</v>
      </c>
      <c r="AK1845" s="10" t="s">
        <v>3685</v>
      </c>
      <c r="AL1845" s="10" t="s">
        <v>5583</v>
      </c>
      <c r="AM1845" s="10" t="s">
        <v>5477</v>
      </c>
      <c r="AN1845" s="12" t="e">
        <f>VLOOKUP(TRIM(AK1845),[1]Sheet1!$S:$T,2,FALSE)</f>
        <v>#N/A</v>
      </c>
      <c r="AO1845" s="12">
        <f t="shared" si="406"/>
        <v>0</v>
      </c>
      <c r="AP1845" s="10">
        <f t="shared" si="407"/>
        <v>0</v>
      </c>
      <c r="AR1845" s="12" t="b">
        <f t="shared" si="408"/>
        <v>0</v>
      </c>
      <c r="AT1845">
        <v>152505</v>
      </c>
      <c r="AU1845" t="s">
        <v>6618</v>
      </c>
      <c r="AV1845" t="s">
        <v>6484</v>
      </c>
      <c r="AW1845" s="13">
        <f t="shared" si="409"/>
        <v>26391.75</v>
      </c>
      <c r="AX1845" s="13">
        <f t="shared" si="410"/>
        <v>0</v>
      </c>
      <c r="AZ1845" t="str">
        <f t="shared" si="411"/>
        <v>28/04/2015;00811185000203;26391,75;0,00</v>
      </c>
    </row>
    <row r="1846" spans="1:52" x14ac:dyDescent="0.2">
      <c r="A1846" s="6" t="s">
        <v>3987</v>
      </c>
      <c r="B1846" s="6">
        <v>151690</v>
      </c>
      <c r="C1846" s="1">
        <v>42110</v>
      </c>
      <c r="D1846" s="6" t="s">
        <v>1924</v>
      </c>
      <c r="E1846" s="6" t="s">
        <v>4096</v>
      </c>
      <c r="F1846" s="9">
        <v>660</v>
      </c>
      <c r="G1846" s="9">
        <v>660</v>
      </c>
      <c r="H1846" s="9">
        <v>79.2</v>
      </c>
      <c r="I1846" s="6" t="s">
        <v>4011</v>
      </c>
      <c r="J1846" s="9">
        <v>0</v>
      </c>
      <c r="K1846" s="9">
        <v>0</v>
      </c>
      <c r="L1846" s="6" t="s">
        <v>3990</v>
      </c>
      <c r="M1846" s="9">
        <v>0</v>
      </c>
      <c r="N1846" s="9">
        <v>0</v>
      </c>
      <c r="O1846" s="6" t="s">
        <v>3990</v>
      </c>
      <c r="P1846" s="7">
        <v>660</v>
      </c>
      <c r="Q1846" s="7">
        <v>10.89</v>
      </c>
      <c r="R1846" s="6" t="s">
        <v>3992</v>
      </c>
      <c r="S1846" s="7">
        <v>660</v>
      </c>
      <c r="T1846" s="7">
        <v>50.16</v>
      </c>
      <c r="U1846" s="6" t="s">
        <v>3992</v>
      </c>
      <c r="V1846" s="6" t="s">
        <v>3992</v>
      </c>
      <c r="W1846" s="6">
        <v>6794235</v>
      </c>
      <c r="X1846" s="6" t="s">
        <v>4382</v>
      </c>
      <c r="Y1846" s="6" t="s">
        <v>4450</v>
      </c>
      <c r="Z1846" s="6" t="s">
        <v>4451</v>
      </c>
      <c r="AA1846" s="6"/>
      <c r="AB1846" s="5">
        <f t="shared" si="402"/>
        <v>151690</v>
      </c>
      <c r="AC1846" t="str">
        <f t="shared" si="403"/>
        <v>16/04/2015</v>
      </c>
      <c r="AD1846" t="str">
        <f t="shared" si="404"/>
        <v>01942223000130</v>
      </c>
      <c r="AE1846" s="11">
        <f t="shared" si="405"/>
        <v>660</v>
      </c>
      <c r="AF1846">
        <v>0</v>
      </c>
      <c r="AH1846" s="10">
        <v>7467528</v>
      </c>
      <c r="AI1846" s="10" t="s">
        <v>5623</v>
      </c>
      <c r="AJ1846" s="10">
        <v>151443</v>
      </c>
      <c r="AK1846" s="10" t="s">
        <v>4827</v>
      </c>
      <c r="AL1846" s="10" t="s">
        <v>5446</v>
      </c>
      <c r="AM1846" s="10" t="s">
        <v>5522</v>
      </c>
      <c r="AN1846" s="12" t="e">
        <f>VLOOKUP(TRIM(AK1846),[1]Sheet1!$S:$T,2,FALSE)</f>
        <v>#N/A</v>
      </c>
      <c r="AO1846" s="12">
        <f t="shared" si="406"/>
        <v>0</v>
      </c>
      <c r="AP1846" s="10">
        <f t="shared" si="407"/>
        <v>0</v>
      </c>
      <c r="AR1846" s="12" t="b">
        <f t="shared" si="408"/>
        <v>0</v>
      </c>
      <c r="AT1846">
        <v>152506</v>
      </c>
      <c r="AU1846" t="s">
        <v>6618</v>
      </c>
      <c r="AV1846" t="s">
        <v>5428</v>
      </c>
      <c r="AW1846" s="13">
        <f t="shared" si="409"/>
        <v>915.62</v>
      </c>
      <c r="AX1846" s="13">
        <f t="shared" si="410"/>
        <v>0</v>
      </c>
      <c r="AZ1846" t="str">
        <f t="shared" si="411"/>
        <v>28/04/2015;04337168000148;915,62;0,00</v>
      </c>
    </row>
    <row r="1847" spans="1:52" x14ac:dyDescent="0.2">
      <c r="A1847" s="6" t="s">
        <v>3987</v>
      </c>
      <c r="B1847" s="6">
        <v>151691</v>
      </c>
      <c r="C1847" s="1">
        <v>42110</v>
      </c>
      <c r="D1847" s="6" t="s">
        <v>1931</v>
      </c>
      <c r="E1847" s="6" t="s">
        <v>3989</v>
      </c>
      <c r="F1847" s="9">
        <v>132.08000000000001</v>
      </c>
      <c r="G1847" s="9">
        <v>132.19</v>
      </c>
      <c r="H1847" s="9">
        <v>23.79</v>
      </c>
      <c r="I1847" s="6" t="s">
        <v>4106</v>
      </c>
      <c r="J1847" s="9">
        <v>0</v>
      </c>
      <c r="K1847" s="9">
        <v>0</v>
      </c>
      <c r="L1847" s="6" t="s">
        <v>3990</v>
      </c>
      <c r="M1847" s="9">
        <v>114.95</v>
      </c>
      <c r="N1847" s="9">
        <v>17.239999999999998</v>
      </c>
      <c r="O1847" s="6" t="s">
        <v>1932</v>
      </c>
      <c r="P1847" s="7">
        <v>114.95</v>
      </c>
      <c r="Q1847" s="7">
        <v>1.9</v>
      </c>
      <c r="R1847" s="6" t="s">
        <v>3992</v>
      </c>
      <c r="S1847" s="7">
        <v>114.95</v>
      </c>
      <c r="T1847" s="7">
        <v>8.74</v>
      </c>
      <c r="U1847" s="6" t="s">
        <v>3992</v>
      </c>
      <c r="V1847" s="6" t="s">
        <v>3992</v>
      </c>
      <c r="W1847" s="6">
        <v>6828424</v>
      </c>
      <c r="X1847" s="6" t="s">
        <v>4362</v>
      </c>
      <c r="Y1847" s="6" t="s">
        <v>1807</v>
      </c>
      <c r="Z1847" s="6" t="s">
        <v>1808</v>
      </c>
      <c r="AA1847" s="6"/>
      <c r="AB1847" s="5">
        <f t="shared" si="402"/>
        <v>151691</v>
      </c>
      <c r="AC1847" t="str">
        <f t="shared" si="403"/>
        <v>16/04/2015</v>
      </c>
      <c r="AD1847" t="str">
        <f t="shared" si="404"/>
        <v>05319919000166</v>
      </c>
      <c r="AE1847" s="11">
        <f t="shared" si="405"/>
        <v>132.08000000000001</v>
      </c>
      <c r="AF1847">
        <v>0</v>
      </c>
      <c r="AH1847" s="10">
        <v>7467528</v>
      </c>
      <c r="AI1847" s="10" t="s">
        <v>5623</v>
      </c>
      <c r="AJ1847" s="10">
        <v>151443</v>
      </c>
      <c r="AK1847" s="10" t="s">
        <v>2707</v>
      </c>
      <c r="AL1847" s="10" t="s">
        <v>5446</v>
      </c>
      <c r="AM1847" s="10" t="s">
        <v>5474</v>
      </c>
      <c r="AN1847" s="12" t="e">
        <f>VLOOKUP(TRIM(AK1847),[1]Sheet1!$S:$T,2,FALSE)</f>
        <v>#N/A</v>
      </c>
      <c r="AO1847" s="12">
        <f t="shared" si="406"/>
        <v>0</v>
      </c>
      <c r="AP1847" s="10">
        <f t="shared" si="407"/>
        <v>0</v>
      </c>
      <c r="AR1847" s="12" t="b">
        <f t="shared" si="408"/>
        <v>0</v>
      </c>
      <c r="AT1847">
        <v>152507</v>
      </c>
      <c r="AU1847" t="s">
        <v>6618</v>
      </c>
      <c r="AV1847" t="s">
        <v>5428</v>
      </c>
      <c r="AW1847" s="13">
        <f t="shared" si="409"/>
        <v>533.66</v>
      </c>
      <c r="AX1847" s="13">
        <f t="shared" si="410"/>
        <v>0</v>
      </c>
      <c r="AZ1847" t="str">
        <f t="shared" si="411"/>
        <v>28/04/2015;04337168000148;533,66;0,00</v>
      </c>
    </row>
    <row r="1848" spans="1:52" x14ac:dyDescent="0.2">
      <c r="A1848" s="6" t="s">
        <v>3987</v>
      </c>
      <c r="B1848" s="6">
        <v>151691</v>
      </c>
      <c r="C1848" s="1">
        <v>42110</v>
      </c>
      <c r="D1848" s="6" t="s">
        <v>1931</v>
      </c>
      <c r="E1848" s="6" t="s">
        <v>3989</v>
      </c>
      <c r="F1848" s="9">
        <v>151.13</v>
      </c>
      <c r="G1848" s="9">
        <v>151.26</v>
      </c>
      <c r="H1848" s="9">
        <v>27.23</v>
      </c>
      <c r="I1848" s="6" t="s">
        <v>4106</v>
      </c>
      <c r="J1848" s="9">
        <v>0</v>
      </c>
      <c r="K1848" s="9">
        <v>0</v>
      </c>
      <c r="L1848" s="6" t="s">
        <v>3990</v>
      </c>
      <c r="M1848" s="9">
        <v>131.53</v>
      </c>
      <c r="N1848" s="9">
        <v>19.73</v>
      </c>
      <c r="O1848" s="6" t="s">
        <v>1932</v>
      </c>
      <c r="P1848" s="7">
        <v>131.53</v>
      </c>
      <c r="Q1848" s="7">
        <v>2.17</v>
      </c>
      <c r="R1848" s="6" t="s">
        <v>3992</v>
      </c>
      <c r="S1848" s="7">
        <v>131.53</v>
      </c>
      <c r="T1848" s="7">
        <v>10</v>
      </c>
      <c r="U1848" s="6" t="s">
        <v>3992</v>
      </c>
      <c r="V1848" s="6" t="s">
        <v>3992</v>
      </c>
      <c r="W1848" s="6">
        <v>6828424</v>
      </c>
      <c r="X1848" s="6" t="s">
        <v>4362</v>
      </c>
      <c r="Y1848" s="6" t="s">
        <v>1809</v>
      </c>
      <c r="Z1848" s="6" t="s">
        <v>1810</v>
      </c>
      <c r="AA1848" s="6"/>
      <c r="AB1848" s="5">
        <f t="shared" si="402"/>
        <v>151691</v>
      </c>
      <c r="AC1848" t="str">
        <f t="shared" si="403"/>
        <v>16/04/2015</v>
      </c>
      <c r="AD1848" t="str">
        <f t="shared" si="404"/>
        <v>05319919000166</v>
      </c>
      <c r="AE1848" s="11">
        <f t="shared" si="405"/>
        <v>151.13</v>
      </c>
      <c r="AF1848">
        <v>0</v>
      </c>
      <c r="AH1848" s="10">
        <v>6783616</v>
      </c>
      <c r="AI1848" s="10" t="s">
        <v>5875</v>
      </c>
      <c r="AJ1848" s="10">
        <v>151444</v>
      </c>
      <c r="AK1848" s="10" t="s">
        <v>1496</v>
      </c>
      <c r="AL1848" s="10" t="s">
        <v>5583</v>
      </c>
      <c r="AM1848" s="10" t="s">
        <v>5735</v>
      </c>
      <c r="AN1848" s="12" t="e">
        <f>VLOOKUP(TRIM(AK1848),[1]Sheet1!$S:$T,2,FALSE)</f>
        <v>#N/A</v>
      </c>
      <c r="AO1848" s="12">
        <f t="shared" si="406"/>
        <v>0</v>
      </c>
      <c r="AP1848" s="10">
        <f t="shared" si="407"/>
        <v>0</v>
      </c>
      <c r="AR1848" s="12" t="b">
        <f t="shared" si="408"/>
        <v>0</v>
      </c>
      <c r="AT1848">
        <v>152508</v>
      </c>
      <c r="AU1848" t="s">
        <v>6618</v>
      </c>
      <c r="AV1848" t="s">
        <v>5428</v>
      </c>
      <c r="AW1848" s="13">
        <f t="shared" si="409"/>
        <v>504.02</v>
      </c>
      <c r="AX1848" s="13">
        <f t="shared" si="410"/>
        <v>0</v>
      </c>
      <c r="AZ1848" t="str">
        <f t="shared" si="411"/>
        <v>28/04/2015;04337168000148;504,02;0,00</v>
      </c>
    </row>
    <row r="1849" spans="1:52" x14ac:dyDescent="0.2">
      <c r="A1849" s="6" t="s">
        <v>3987</v>
      </c>
      <c r="B1849" s="6">
        <v>151691</v>
      </c>
      <c r="C1849" s="1">
        <v>42110</v>
      </c>
      <c r="D1849" s="6" t="s">
        <v>1931</v>
      </c>
      <c r="E1849" s="6" t="s">
        <v>3989</v>
      </c>
      <c r="F1849" s="9">
        <v>98.23</v>
      </c>
      <c r="G1849" s="9">
        <v>98.31</v>
      </c>
      <c r="H1849" s="9">
        <v>17.7</v>
      </c>
      <c r="I1849" s="6" t="s">
        <v>4106</v>
      </c>
      <c r="J1849" s="9">
        <v>0</v>
      </c>
      <c r="K1849" s="9">
        <v>0</v>
      </c>
      <c r="L1849" s="6" t="s">
        <v>3990</v>
      </c>
      <c r="M1849" s="9">
        <v>85.49</v>
      </c>
      <c r="N1849" s="9">
        <v>12.82</v>
      </c>
      <c r="O1849" s="6" t="s">
        <v>1932</v>
      </c>
      <c r="P1849" s="7">
        <v>85.49</v>
      </c>
      <c r="Q1849" s="7">
        <v>1.41</v>
      </c>
      <c r="R1849" s="6" t="s">
        <v>3992</v>
      </c>
      <c r="S1849" s="7">
        <v>85.49</v>
      </c>
      <c r="T1849" s="7">
        <v>6.5</v>
      </c>
      <c r="U1849" s="6" t="s">
        <v>3992</v>
      </c>
      <c r="V1849" s="6" t="s">
        <v>3992</v>
      </c>
      <c r="W1849" s="6">
        <v>6828424</v>
      </c>
      <c r="X1849" s="6" t="s">
        <v>4362</v>
      </c>
      <c r="Y1849" s="6" t="s">
        <v>1811</v>
      </c>
      <c r="Z1849" s="6" t="s">
        <v>1812</v>
      </c>
      <c r="AA1849" s="6"/>
      <c r="AB1849" s="5">
        <f t="shared" si="402"/>
        <v>151691</v>
      </c>
      <c r="AC1849" t="str">
        <f t="shared" si="403"/>
        <v>16/04/2015</v>
      </c>
      <c r="AD1849" t="str">
        <f t="shared" si="404"/>
        <v>05319919000166</v>
      </c>
      <c r="AE1849" s="11">
        <f t="shared" si="405"/>
        <v>98.23</v>
      </c>
      <c r="AF1849">
        <v>0</v>
      </c>
      <c r="AH1849" s="10">
        <v>245577</v>
      </c>
      <c r="AI1849" s="10" t="s">
        <v>5606</v>
      </c>
      <c r="AJ1849" s="10">
        <v>151445</v>
      </c>
      <c r="AK1849" s="10" t="s">
        <v>1570</v>
      </c>
      <c r="AL1849" s="10" t="s">
        <v>5438</v>
      </c>
      <c r="AM1849" s="10" t="s">
        <v>5474</v>
      </c>
      <c r="AN1849" s="12" t="e">
        <f>VLOOKUP(TRIM(AK1849),[1]Sheet1!$S:$T,2,FALSE)</f>
        <v>#N/A</v>
      </c>
      <c r="AO1849" s="12">
        <f t="shared" si="406"/>
        <v>0</v>
      </c>
      <c r="AP1849" s="10">
        <f t="shared" si="407"/>
        <v>0</v>
      </c>
      <c r="AR1849" s="12" t="b">
        <f t="shared" si="408"/>
        <v>0</v>
      </c>
      <c r="AT1849">
        <v>152510</v>
      </c>
      <c r="AU1849" t="s">
        <v>6618</v>
      </c>
      <c r="AV1849" t="s">
        <v>5719</v>
      </c>
      <c r="AW1849" s="13">
        <f t="shared" si="409"/>
        <v>2871.93</v>
      </c>
      <c r="AX1849" s="13">
        <f t="shared" si="410"/>
        <v>0</v>
      </c>
      <c r="AZ1849" t="str">
        <f t="shared" si="411"/>
        <v>28/04/2015;11189268000130;2871,93;0,00</v>
      </c>
    </row>
    <row r="1850" spans="1:52" x14ac:dyDescent="0.2">
      <c r="A1850" s="6" t="s">
        <v>3987</v>
      </c>
      <c r="B1850" s="6">
        <v>151691</v>
      </c>
      <c r="C1850" s="1">
        <v>42110</v>
      </c>
      <c r="D1850" s="6" t="s">
        <v>1931</v>
      </c>
      <c r="E1850" s="6" t="s">
        <v>3989</v>
      </c>
      <c r="F1850" s="9">
        <v>90.68</v>
      </c>
      <c r="G1850" s="9">
        <v>90.76</v>
      </c>
      <c r="H1850" s="9">
        <v>16.34</v>
      </c>
      <c r="I1850" s="6" t="s">
        <v>4106</v>
      </c>
      <c r="J1850" s="9">
        <v>0</v>
      </c>
      <c r="K1850" s="9">
        <v>0</v>
      </c>
      <c r="L1850" s="6" t="s">
        <v>3990</v>
      </c>
      <c r="M1850" s="9">
        <v>78.92</v>
      </c>
      <c r="N1850" s="9">
        <v>11.84</v>
      </c>
      <c r="O1850" s="6" t="s">
        <v>1932</v>
      </c>
      <c r="P1850" s="7">
        <v>78.92</v>
      </c>
      <c r="Q1850" s="7">
        <v>1.3</v>
      </c>
      <c r="R1850" s="6" t="s">
        <v>3992</v>
      </c>
      <c r="S1850" s="7">
        <v>78.92</v>
      </c>
      <c r="T1850" s="7">
        <v>6</v>
      </c>
      <c r="U1850" s="6" t="s">
        <v>3992</v>
      </c>
      <c r="V1850" s="6" t="s">
        <v>3992</v>
      </c>
      <c r="W1850" s="6">
        <v>6828424</v>
      </c>
      <c r="X1850" s="6" t="s">
        <v>4362</v>
      </c>
      <c r="Y1850" s="6" t="s">
        <v>1080</v>
      </c>
      <c r="Z1850" s="6" t="s">
        <v>1081</v>
      </c>
      <c r="AA1850" s="6"/>
      <c r="AB1850" s="5">
        <f t="shared" si="402"/>
        <v>151691</v>
      </c>
      <c r="AC1850" t="str">
        <f t="shared" si="403"/>
        <v>16/04/2015</v>
      </c>
      <c r="AD1850" t="str">
        <f t="shared" si="404"/>
        <v>05319919000166</v>
      </c>
      <c r="AE1850" s="11">
        <f t="shared" si="405"/>
        <v>90.68</v>
      </c>
      <c r="AF1850">
        <v>0</v>
      </c>
      <c r="AH1850" s="10">
        <v>245577</v>
      </c>
      <c r="AI1850" s="10" t="s">
        <v>5606</v>
      </c>
      <c r="AJ1850" s="10">
        <v>151445</v>
      </c>
      <c r="AK1850" s="10" t="s">
        <v>1572</v>
      </c>
      <c r="AL1850" s="10" t="s">
        <v>5438</v>
      </c>
      <c r="AM1850" s="10" t="s">
        <v>5474</v>
      </c>
      <c r="AN1850" s="12" t="e">
        <f>VLOOKUP(TRIM(AK1850),[1]Sheet1!$S:$T,2,FALSE)</f>
        <v>#N/A</v>
      </c>
      <c r="AO1850" s="12">
        <f t="shared" si="406"/>
        <v>0</v>
      </c>
      <c r="AP1850" s="10">
        <f t="shared" si="407"/>
        <v>0</v>
      </c>
      <c r="AR1850" s="12" t="b">
        <f t="shared" si="408"/>
        <v>0</v>
      </c>
      <c r="AT1850">
        <v>152511</v>
      </c>
      <c r="AU1850" t="s">
        <v>6618</v>
      </c>
      <c r="AV1850" t="s">
        <v>5622</v>
      </c>
      <c r="AW1850" s="13">
        <f t="shared" si="409"/>
        <v>5204.12</v>
      </c>
      <c r="AX1850" s="13">
        <f t="shared" si="410"/>
        <v>0</v>
      </c>
      <c r="AZ1850" t="str">
        <f t="shared" si="411"/>
        <v>28/04/2015;59578948000171;5204,12;0,00</v>
      </c>
    </row>
    <row r="1851" spans="1:52" x14ac:dyDescent="0.2">
      <c r="A1851" s="6" t="s">
        <v>3987</v>
      </c>
      <c r="B1851" s="6">
        <v>151691</v>
      </c>
      <c r="C1851" s="1">
        <v>42110</v>
      </c>
      <c r="D1851" s="6" t="s">
        <v>1931</v>
      </c>
      <c r="E1851" s="6" t="s">
        <v>3989</v>
      </c>
      <c r="F1851" s="9">
        <v>90.68</v>
      </c>
      <c r="G1851" s="9">
        <v>90.76</v>
      </c>
      <c r="H1851" s="9">
        <v>16.34</v>
      </c>
      <c r="I1851" s="6" t="s">
        <v>4106</v>
      </c>
      <c r="J1851" s="9">
        <v>0</v>
      </c>
      <c r="K1851" s="9">
        <v>0</v>
      </c>
      <c r="L1851" s="6" t="s">
        <v>3990</v>
      </c>
      <c r="M1851" s="9">
        <v>78.92</v>
      </c>
      <c r="N1851" s="9">
        <v>11.84</v>
      </c>
      <c r="O1851" s="6" t="s">
        <v>1932</v>
      </c>
      <c r="P1851" s="7">
        <v>78.92</v>
      </c>
      <c r="Q1851" s="7">
        <v>1.3</v>
      </c>
      <c r="R1851" s="6" t="s">
        <v>3992</v>
      </c>
      <c r="S1851" s="7">
        <v>78.92</v>
      </c>
      <c r="T1851" s="7">
        <v>6</v>
      </c>
      <c r="U1851" s="6" t="s">
        <v>3992</v>
      </c>
      <c r="V1851" s="6" t="s">
        <v>3992</v>
      </c>
      <c r="W1851" s="6">
        <v>6828424</v>
      </c>
      <c r="X1851" s="6" t="s">
        <v>4362</v>
      </c>
      <c r="Y1851" s="6" t="s">
        <v>1078</v>
      </c>
      <c r="Z1851" s="6" t="s">
        <v>1079</v>
      </c>
      <c r="AA1851" s="6"/>
      <c r="AB1851" s="5">
        <f t="shared" si="402"/>
        <v>151691</v>
      </c>
      <c r="AC1851" t="str">
        <f t="shared" si="403"/>
        <v>16/04/2015</v>
      </c>
      <c r="AD1851" t="str">
        <f t="shared" si="404"/>
        <v>05319919000166</v>
      </c>
      <c r="AE1851" s="11">
        <f t="shared" si="405"/>
        <v>90.68</v>
      </c>
      <c r="AF1851">
        <v>0</v>
      </c>
      <c r="AH1851" s="10">
        <v>245577</v>
      </c>
      <c r="AI1851" s="10" t="s">
        <v>5606</v>
      </c>
      <c r="AJ1851" s="10">
        <v>151445</v>
      </c>
      <c r="AK1851" s="10" t="s">
        <v>1573</v>
      </c>
      <c r="AL1851" s="10" t="s">
        <v>5438</v>
      </c>
      <c r="AM1851" s="10" t="s">
        <v>5474</v>
      </c>
      <c r="AN1851" s="12" t="e">
        <f>VLOOKUP(TRIM(AK1851),[1]Sheet1!$S:$T,2,FALSE)</f>
        <v>#N/A</v>
      </c>
      <c r="AO1851" s="12">
        <f t="shared" si="406"/>
        <v>0</v>
      </c>
      <c r="AP1851" s="10">
        <f t="shared" si="407"/>
        <v>0</v>
      </c>
      <c r="AR1851" s="12" t="b">
        <f t="shared" si="408"/>
        <v>0</v>
      </c>
      <c r="AT1851">
        <v>152512</v>
      </c>
      <c r="AU1851" t="s">
        <v>6618</v>
      </c>
      <c r="AV1851" t="s">
        <v>5622</v>
      </c>
      <c r="AW1851" s="13">
        <f t="shared" si="409"/>
        <v>1504.61</v>
      </c>
      <c r="AX1851" s="13">
        <f t="shared" si="410"/>
        <v>0</v>
      </c>
      <c r="AZ1851" t="str">
        <f t="shared" si="411"/>
        <v>28/04/2015;59578948000171;1504,61;0,00</v>
      </c>
    </row>
    <row r="1852" spans="1:52" x14ac:dyDescent="0.2">
      <c r="A1852" s="6" t="s">
        <v>3987</v>
      </c>
      <c r="B1852" s="6">
        <v>151692</v>
      </c>
      <c r="C1852" s="1">
        <v>42110</v>
      </c>
      <c r="D1852" s="6" t="s">
        <v>1813</v>
      </c>
      <c r="E1852" s="6" t="s">
        <v>4339</v>
      </c>
      <c r="F1852" s="9">
        <v>925.06</v>
      </c>
      <c r="G1852" s="9">
        <v>925.06</v>
      </c>
      <c r="H1852" s="9">
        <v>166.51</v>
      </c>
      <c r="I1852" s="6" t="s">
        <v>4011</v>
      </c>
      <c r="J1852" s="9">
        <v>0</v>
      </c>
      <c r="K1852" s="9">
        <v>0</v>
      </c>
      <c r="L1852" s="6" t="s">
        <v>3990</v>
      </c>
      <c r="M1852" s="9">
        <v>804.4</v>
      </c>
      <c r="N1852" s="9">
        <v>120.66</v>
      </c>
      <c r="O1852" s="6" t="s">
        <v>1932</v>
      </c>
      <c r="P1852" s="7">
        <v>804.4</v>
      </c>
      <c r="Q1852" s="7">
        <v>13.27</v>
      </c>
      <c r="R1852" s="6" t="s">
        <v>3992</v>
      </c>
      <c r="S1852" s="7">
        <v>804.4</v>
      </c>
      <c r="T1852" s="7">
        <v>61.13</v>
      </c>
      <c r="U1852" s="6" t="s">
        <v>3992</v>
      </c>
      <c r="V1852" s="6" t="s">
        <v>3992</v>
      </c>
      <c r="W1852" s="6">
        <v>6783645</v>
      </c>
      <c r="X1852" s="6" t="s">
        <v>4362</v>
      </c>
      <c r="Y1852" s="6" t="s">
        <v>1814</v>
      </c>
      <c r="Z1852" s="6" t="s">
        <v>1815</v>
      </c>
      <c r="AA1852" s="6"/>
      <c r="AB1852" s="5">
        <f t="shared" si="402"/>
        <v>151692</v>
      </c>
      <c r="AC1852" t="str">
        <f t="shared" si="403"/>
        <v>16/04/2015</v>
      </c>
      <c r="AD1852" t="str">
        <f t="shared" si="404"/>
        <v>94830965000155</v>
      </c>
      <c r="AE1852" s="11">
        <f t="shared" si="405"/>
        <v>925.06</v>
      </c>
      <c r="AF1852">
        <v>0</v>
      </c>
      <c r="AH1852" s="10">
        <v>6782984</v>
      </c>
      <c r="AI1852" s="10" t="s">
        <v>5871</v>
      </c>
      <c r="AJ1852" s="10">
        <v>151446</v>
      </c>
      <c r="AK1852" s="10" t="s">
        <v>1575</v>
      </c>
      <c r="AL1852" s="10" t="s">
        <v>5583</v>
      </c>
      <c r="AM1852" s="10" t="s">
        <v>5529</v>
      </c>
      <c r="AN1852" s="12" t="e">
        <f>VLOOKUP(TRIM(AK1852),[1]Sheet1!$S:$T,2,FALSE)</f>
        <v>#N/A</v>
      </c>
      <c r="AO1852" s="12">
        <f t="shared" si="406"/>
        <v>0</v>
      </c>
      <c r="AP1852" s="10">
        <f t="shared" si="407"/>
        <v>0</v>
      </c>
      <c r="AR1852" s="12" t="b">
        <f t="shared" si="408"/>
        <v>0</v>
      </c>
      <c r="AT1852">
        <v>152513</v>
      </c>
      <c r="AU1852" t="s">
        <v>6618</v>
      </c>
      <c r="AV1852" t="s">
        <v>5996</v>
      </c>
      <c r="AW1852" s="13">
        <f t="shared" si="409"/>
        <v>3192.3599999999997</v>
      </c>
      <c r="AX1852" s="13">
        <f t="shared" si="410"/>
        <v>0</v>
      </c>
      <c r="AZ1852" t="str">
        <f t="shared" si="411"/>
        <v>28/04/2015;00111511000857;3192,36;0,00</v>
      </c>
    </row>
    <row r="1853" spans="1:52" x14ac:dyDescent="0.2">
      <c r="A1853" s="6" t="s">
        <v>3987</v>
      </c>
      <c r="B1853" s="6">
        <v>151693</v>
      </c>
      <c r="C1853" s="1">
        <v>42110</v>
      </c>
      <c r="D1853" s="6" t="s">
        <v>1986</v>
      </c>
      <c r="E1853" s="6" t="s">
        <v>3989</v>
      </c>
      <c r="F1853" s="9">
        <v>1399.57</v>
      </c>
      <c r="G1853" s="9">
        <v>1166.31</v>
      </c>
      <c r="H1853" s="9">
        <v>209.94</v>
      </c>
      <c r="I1853" s="6" t="s">
        <v>4360</v>
      </c>
      <c r="J1853" s="9">
        <v>0</v>
      </c>
      <c r="K1853" s="9">
        <v>0</v>
      </c>
      <c r="L1853" s="6" t="s">
        <v>3990</v>
      </c>
      <c r="M1853" s="9">
        <v>1166.31</v>
      </c>
      <c r="N1853" s="9">
        <v>233.26</v>
      </c>
      <c r="O1853" s="6" t="s">
        <v>1932</v>
      </c>
      <c r="P1853" s="7">
        <v>1166.31</v>
      </c>
      <c r="Q1853" s="7">
        <v>19.239999999999998</v>
      </c>
      <c r="R1853" s="6" t="s">
        <v>3992</v>
      </c>
      <c r="S1853" s="7">
        <v>1166.31</v>
      </c>
      <c r="T1853" s="7">
        <v>88.64</v>
      </c>
      <c r="U1853" s="6" t="s">
        <v>3992</v>
      </c>
      <c r="V1853" s="6" t="s">
        <v>3992</v>
      </c>
      <c r="W1853" s="6">
        <v>6783935</v>
      </c>
      <c r="X1853" s="6" t="s">
        <v>5099</v>
      </c>
      <c r="Y1853" s="6" t="s">
        <v>5100</v>
      </c>
      <c r="Z1853" s="6" t="s">
        <v>3631</v>
      </c>
      <c r="AA1853" s="6"/>
      <c r="AB1853" s="5">
        <f t="shared" si="402"/>
        <v>151693</v>
      </c>
      <c r="AC1853" t="str">
        <f t="shared" si="403"/>
        <v>16/04/2015</v>
      </c>
      <c r="AD1853" t="str">
        <f t="shared" si="404"/>
        <v>46044053002906</v>
      </c>
      <c r="AE1853" s="11">
        <f t="shared" si="405"/>
        <v>1399.57</v>
      </c>
      <c r="AF1853">
        <f t="shared" ref="AF1853:AF1859" si="414">SUMIF(AJ:AJ,B1853,AP:AP)</f>
        <v>0</v>
      </c>
      <c r="AH1853" s="10">
        <v>6783650</v>
      </c>
      <c r="AI1853" s="10" t="s">
        <v>5967</v>
      </c>
      <c r="AJ1853" s="10">
        <v>151447</v>
      </c>
      <c r="AK1853" s="10" t="s">
        <v>2467</v>
      </c>
      <c r="AL1853" s="10" t="s">
        <v>5446</v>
      </c>
      <c r="AM1853" s="10" t="s">
        <v>5518</v>
      </c>
      <c r="AN1853" s="12" t="e">
        <f>VLOOKUP(TRIM(AK1853),[1]Sheet1!$S:$T,2,FALSE)</f>
        <v>#N/A</v>
      </c>
      <c r="AO1853" s="12">
        <f t="shared" si="406"/>
        <v>0</v>
      </c>
      <c r="AP1853" s="10">
        <f t="shared" si="407"/>
        <v>0</v>
      </c>
      <c r="AR1853" s="12" t="b">
        <f t="shared" si="408"/>
        <v>0</v>
      </c>
      <c r="AT1853">
        <v>152514</v>
      </c>
      <c r="AU1853" t="s">
        <v>6618</v>
      </c>
      <c r="AV1853" t="s">
        <v>5635</v>
      </c>
      <c r="AW1853" s="13">
        <f t="shared" si="409"/>
        <v>5487.6</v>
      </c>
      <c r="AX1853" s="13">
        <f t="shared" si="410"/>
        <v>0</v>
      </c>
      <c r="AZ1853" t="str">
        <f t="shared" si="411"/>
        <v>28/04/2015;01192333001366;5487,60;0,00</v>
      </c>
    </row>
    <row r="1854" spans="1:52" x14ac:dyDescent="0.2">
      <c r="A1854" s="6" t="s">
        <v>3987</v>
      </c>
      <c r="B1854" s="6">
        <v>151693</v>
      </c>
      <c r="C1854" s="1">
        <v>42110</v>
      </c>
      <c r="D1854" s="6" t="s">
        <v>1986</v>
      </c>
      <c r="E1854" s="6" t="s">
        <v>3989</v>
      </c>
      <c r="F1854" s="9">
        <v>170.61</v>
      </c>
      <c r="G1854" s="9">
        <v>170.61</v>
      </c>
      <c r="H1854" s="9">
        <v>30.71</v>
      </c>
      <c r="I1854" s="6" t="s">
        <v>4360</v>
      </c>
      <c r="J1854" s="9">
        <v>0</v>
      </c>
      <c r="K1854" s="9">
        <v>0</v>
      </c>
      <c r="L1854" s="6" t="s">
        <v>3990</v>
      </c>
      <c r="M1854" s="9">
        <v>0</v>
      </c>
      <c r="N1854" s="9">
        <v>0</v>
      </c>
      <c r="O1854" s="6" t="s">
        <v>3990</v>
      </c>
      <c r="P1854" s="7">
        <v>170.61</v>
      </c>
      <c r="Q1854" s="7">
        <v>2.82</v>
      </c>
      <c r="R1854" s="6" t="s">
        <v>3992</v>
      </c>
      <c r="S1854" s="7">
        <v>170.61</v>
      </c>
      <c r="T1854" s="7">
        <v>12.97</v>
      </c>
      <c r="U1854" s="6" t="s">
        <v>3992</v>
      </c>
      <c r="V1854" s="6" t="s">
        <v>3992</v>
      </c>
      <c r="W1854" s="6">
        <v>6783935</v>
      </c>
      <c r="X1854" s="6" t="s">
        <v>4973</v>
      </c>
      <c r="Y1854" s="6" t="s">
        <v>4974</v>
      </c>
      <c r="Z1854" s="6" t="s">
        <v>3607</v>
      </c>
      <c r="AA1854" s="6"/>
      <c r="AB1854" s="5">
        <f t="shared" si="402"/>
        <v>151693</v>
      </c>
      <c r="AC1854" t="str">
        <f t="shared" si="403"/>
        <v>16/04/2015</v>
      </c>
      <c r="AD1854" t="str">
        <f t="shared" si="404"/>
        <v>46044053002906</v>
      </c>
      <c r="AE1854" s="11">
        <f t="shared" si="405"/>
        <v>170.61</v>
      </c>
      <c r="AF1854">
        <f t="shared" si="414"/>
        <v>0</v>
      </c>
      <c r="AH1854" s="10">
        <v>6783650</v>
      </c>
      <c r="AI1854" s="10" t="s">
        <v>5967</v>
      </c>
      <c r="AJ1854" s="10">
        <v>151447</v>
      </c>
      <c r="AK1854" s="10" t="s">
        <v>4837</v>
      </c>
      <c r="AL1854" s="10" t="s">
        <v>5446</v>
      </c>
      <c r="AM1854" s="10" t="s">
        <v>5518</v>
      </c>
      <c r="AN1854" s="12" t="e">
        <f>VLOOKUP(TRIM(AK1854),[1]Sheet1!$S:$T,2,FALSE)</f>
        <v>#N/A</v>
      </c>
      <c r="AO1854" s="12">
        <f t="shared" si="406"/>
        <v>0</v>
      </c>
      <c r="AP1854" s="10">
        <f t="shared" si="407"/>
        <v>0</v>
      </c>
      <c r="AR1854" s="12" t="b">
        <f t="shared" si="408"/>
        <v>0</v>
      </c>
      <c r="AT1854">
        <v>152516</v>
      </c>
      <c r="AU1854" t="s">
        <v>6618</v>
      </c>
      <c r="AV1854" t="s">
        <v>6489</v>
      </c>
      <c r="AW1854" s="13">
        <f t="shared" si="409"/>
        <v>649.67999999999995</v>
      </c>
      <c r="AX1854" s="13">
        <f t="shared" si="410"/>
        <v>0</v>
      </c>
      <c r="AZ1854" t="str">
        <f t="shared" si="411"/>
        <v>28/04/2015;55972087000150;649,68;0,00</v>
      </c>
    </row>
    <row r="1855" spans="1:52" x14ac:dyDescent="0.2">
      <c r="A1855" s="6" t="s">
        <v>3987</v>
      </c>
      <c r="B1855" s="6">
        <v>151693</v>
      </c>
      <c r="C1855" s="1">
        <v>42110</v>
      </c>
      <c r="D1855" s="6" t="s">
        <v>1986</v>
      </c>
      <c r="E1855" s="6" t="s">
        <v>3989</v>
      </c>
      <c r="F1855" s="9">
        <v>375.5</v>
      </c>
      <c r="G1855" s="9">
        <v>326.52</v>
      </c>
      <c r="H1855" s="9">
        <v>58.77</v>
      </c>
      <c r="I1855" s="6" t="s">
        <v>4360</v>
      </c>
      <c r="J1855" s="9">
        <v>0</v>
      </c>
      <c r="K1855" s="9">
        <v>0</v>
      </c>
      <c r="L1855" s="6" t="s">
        <v>3990</v>
      </c>
      <c r="M1855" s="9">
        <v>326.52</v>
      </c>
      <c r="N1855" s="9">
        <v>48.98</v>
      </c>
      <c r="O1855" s="6" t="s">
        <v>1932</v>
      </c>
      <c r="P1855" s="7">
        <v>326.52</v>
      </c>
      <c r="Q1855" s="7">
        <v>5.39</v>
      </c>
      <c r="R1855" s="6" t="s">
        <v>3992</v>
      </c>
      <c r="S1855" s="7">
        <v>326.52</v>
      </c>
      <c r="T1855" s="7">
        <v>24.82</v>
      </c>
      <c r="U1855" s="6" t="s">
        <v>3992</v>
      </c>
      <c r="V1855" s="6" t="s">
        <v>3992</v>
      </c>
      <c r="W1855" s="6">
        <v>6783935</v>
      </c>
      <c r="X1855" s="6" t="s">
        <v>4362</v>
      </c>
      <c r="Y1855" s="6" t="s">
        <v>2469</v>
      </c>
      <c r="Z1855" s="6" t="s">
        <v>1280</v>
      </c>
      <c r="AA1855" s="6"/>
      <c r="AB1855" s="5">
        <f t="shared" si="402"/>
        <v>151693</v>
      </c>
      <c r="AC1855" t="str">
        <f t="shared" si="403"/>
        <v>16/04/2015</v>
      </c>
      <c r="AD1855" t="str">
        <f t="shared" si="404"/>
        <v>46044053002906</v>
      </c>
      <c r="AE1855" s="11">
        <f t="shared" si="405"/>
        <v>375.5</v>
      </c>
      <c r="AF1855">
        <f t="shared" si="414"/>
        <v>0</v>
      </c>
      <c r="AH1855" s="10">
        <v>6783650</v>
      </c>
      <c r="AI1855" s="10" t="s">
        <v>5967</v>
      </c>
      <c r="AJ1855" s="10">
        <v>151447</v>
      </c>
      <c r="AK1855" s="10" t="s">
        <v>2676</v>
      </c>
      <c r="AL1855" s="10" t="s">
        <v>5446</v>
      </c>
      <c r="AM1855" s="10" t="s">
        <v>5518</v>
      </c>
      <c r="AN1855" s="12" t="e">
        <f>VLOOKUP(TRIM(AK1855),[1]Sheet1!$S:$T,2,FALSE)</f>
        <v>#N/A</v>
      </c>
      <c r="AO1855" s="12">
        <f t="shared" si="406"/>
        <v>0</v>
      </c>
      <c r="AP1855" s="10">
        <f t="shared" si="407"/>
        <v>0</v>
      </c>
      <c r="AR1855" s="12" t="b">
        <f t="shared" si="408"/>
        <v>0</v>
      </c>
      <c r="AT1855">
        <v>152517</v>
      </c>
      <c r="AU1855" t="s">
        <v>6618</v>
      </c>
      <c r="AV1855" t="s">
        <v>6490</v>
      </c>
      <c r="AW1855" s="13">
        <f t="shared" si="409"/>
        <v>679.83</v>
      </c>
      <c r="AX1855" s="13">
        <f t="shared" si="410"/>
        <v>0</v>
      </c>
      <c r="AZ1855" t="str">
        <f t="shared" si="411"/>
        <v>28/04/2015;11524954000110;679,83;0,00</v>
      </c>
    </row>
    <row r="1856" spans="1:52" x14ac:dyDescent="0.2">
      <c r="A1856" s="6" t="s">
        <v>3987</v>
      </c>
      <c r="B1856" s="6">
        <v>151693</v>
      </c>
      <c r="C1856" s="1">
        <v>42110</v>
      </c>
      <c r="D1856" s="6" t="s">
        <v>1986</v>
      </c>
      <c r="E1856" s="6" t="s">
        <v>3989</v>
      </c>
      <c r="F1856" s="9">
        <v>1655.91</v>
      </c>
      <c r="G1856" s="9">
        <v>1439.92</v>
      </c>
      <c r="H1856" s="9">
        <v>259.19</v>
      </c>
      <c r="I1856" s="6" t="s">
        <v>4360</v>
      </c>
      <c r="J1856" s="9">
        <v>0</v>
      </c>
      <c r="K1856" s="9">
        <v>0</v>
      </c>
      <c r="L1856" s="6" t="s">
        <v>3990</v>
      </c>
      <c r="M1856" s="9">
        <v>1439.92</v>
      </c>
      <c r="N1856" s="9">
        <v>215.99</v>
      </c>
      <c r="O1856" s="6" t="s">
        <v>1932</v>
      </c>
      <c r="P1856" s="7">
        <v>1439.92</v>
      </c>
      <c r="Q1856" s="7">
        <v>23.76</v>
      </c>
      <c r="R1856" s="6" t="s">
        <v>3992</v>
      </c>
      <c r="S1856" s="7">
        <v>1439.92</v>
      </c>
      <c r="T1856" s="7">
        <v>109.43</v>
      </c>
      <c r="U1856" s="6" t="s">
        <v>3992</v>
      </c>
      <c r="V1856" s="6" t="s">
        <v>3992</v>
      </c>
      <c r="W1856" s="6">
        <v>6783935</v>
      </c>
      <c r="X1856" s="6" t="s">
        <v>4362</v>
      </c>
      <c r="Y1856" s="6" t="s">
        <v>4771</v>
      </c>
      <c r="Z1856" s="6" t="s">
        <v>3945</v>
      </c>
      <c r="AA1856" s="6"/>
      <c r="AB1856" s="5">
        <f t="shared" si="402"/>
        <v>151693</v>
      </c>
      <c r="AC1856" t="str">
        <f t="shared" si="403"/>
        <v>16/04/2015</v>
      </c>
      <c r="AD1856" t="str">
        <f t="shared" si="404"/>
        <v>46044053002906</v>
      </c>
      <c r="AE1856" s="11">
        <f t="shared" si="405"/>
        <v>1655.91</v>
      </c>
      <c r="AF1856">
        <f t="shared" si="414"/>
        <v>0</v>
      </c>
      <c r="AH1856" s="10">
        <v>6783650</v>
      </c>
      <c r="AI1856" s="10" t="s">
        <v>5967</v>
      </c>
      <c r="AJ1856" s="10">
        <v>151447</v>
      </c>
      <c r="AK1856" s="10" t="s">
        <v>5009</v>
      </c>
      <c r="AL1856" s="10" t="s">
        <v>5446</v>
      </c>
      <c r="AM1856" s="10" t="s">
        <v>5495</v>
      </c>
      <c r="AN1856" s="12" t="e">
        <f>VLOOKUP(TRIM(AK1856),[1]Sheet1!$S:$T,2,FALSE)</f>
        <v>#N/A</v>
      </c>
      <c r="AO1856" s="12">
        <f t="shared" si="406"/>
        <v>0</v>
      </c>
      <c r="AP1856" s="10">
        <f t="shared" si="407"/>
        <v>0</v>
      </c>
      <c r="AR1856" s="12" t="b">
        <f t="shared" si="408"/>
        <v>0</v>
      </c>
      <c r="AT1856">
        <v>152518</v>
      </c>
      <c r="AU1856" t="s">
        <v>6618</v>
      </c>
      <c r="AV1856" t="s">
        <v>5599</v>
      </c>
      <c r="AW1856" s="13">
        <f t="shared" si="409"/>
        <v>5973.1</v>
      </c>
      <c r="AX1856" s="13">
        <f t="shared" si="410"/>
        <v>0</v>
      </c>
      <c r="AZ1856" t="str">
        <f t="shared" si="411"/>
        <v>28/04/2015;59105999000348;5973,10;0,00</v>
      </c>
    </row>
    <row r="1857" spans="1:52" x14ac:dyDescent="0.2">
      <c r="A1857" s="6" t="s">
        <v>3987</v>
      </c>
      <c r="B1857" s="6">
        <v>151693</v>
      </c>
      <c r="C1857" s="1">
        <v>42110</v>
      </c>
      <c r="D1857" s="6" t="s">
        <v>1986</v>
      </c>
      <c r="E1857" s="6" t="s">
        <v>3989</v>
      </c>
      <c r="F1857" s="9">
        <v>1719.46</v>
      </c>
      <c r="G1857" s="9">
        <v>1495.18</v>
      </c>
      <c r="H1857" s="9">
        <v>269.13</v>
      </c>
      <c r="I1857" s="6" t="s">
        <v>4360</v>
      </c>
      <c r="J1857" s="9">
        <v>0</v>
      </c>
      <c r="K1857" s="9">
        <v>0</v>
      </c>
      <c r="L1857" s="6" t="s">
        <v>3990</v>
      </c>
      <c r="M1857" s="9">
        <v>1495.18</v>
      </c>
      <c r="N1857" s="9">
        <v>224.28</v>
      </c>
      <c r="O1857" s="6" t="s">
        <v>1932</v>
      </c>
      <c r="P1857" s="7">
        <v>1495.18</v>
      </c>
      <c r="Q1857" s="7">
        <v>24.67</v>
      </c>
      <c r="R1857" s="6" t="s">
        <v>3992</v>
      </c>
      <c r="S1857" s="7">
        <v>1495.18</v>
      </c>
      <c r="T1857" s="7">
        <v>113.63</v>
      </c>
      <c r="U1857" s="6" t="s">
        <v>3992</v>
      </c>
      <c r="V1857" s="6" t="s">
        <v>3992</v>
      </c>
      <c r="W1857" s="6">
        <v>6783935</v>
      </c>
      <c r="X1857" s="6" t="s">
        <v>4362</v>
      </c>
      <c r="Y1857" s="6" t="s">
        <v>5003</v>
      </c>
      <c r="Z1857" s="6" t="s">
        <v>3627</v>
      </c>
      <c r="AA1857" s="6"/>
      <c r="AB1857" s="5">
        <f t="shared" si="402"/>
        <v>151693</v>
      </c>
      <c r="AC1857" t="str">
        <f t="shared" si="403"/>
        <v>16/04/2015</v>
      </c>
      <c r="AD1857" t="str">
        <f t="shared" si="404"/>
        <v>46044053002906</v>
      </c>
      <c r="AE1857" s="11">
        <f t="shared" si="405"/>
        <v>1719.46</v>
      </c>
      <c r="AF1857">
        <f t="shared" si="414"/>
        <v>0</v>
      </c>
      <c r="AH1857" s="10">
        <v>6783650</v>
      </c>
      <c r="AI1857" s="10" t="s">
        <v>5967</v>
      </c>
      <c r="AJ1857" s="10">
        <v>151447</v>
      </c>
      <c r="AK1857" s="10" t="s">
        <v>5021</v>
      </c>
      <c r="AL1857" s="10" t="s">
        <v>5446</v>
      </c>
      <c r="AM1857" s="10" t="s">
        <v>5495</v>
      </c>
      <c r="AN1857" s="12" t="e">
        <f>VLOOKUP(TRIM(AK1857),[1]Sheet1!$S:$T,2,FALSE)</f>
        <v>#N/A</v>
      </c>
      <c r="AO1857" s="12">
        <f t="shared" si="406"/>
        <v>0</v>
      </c>
      <c r="AP1857" s="10">
        <f t="shared" si="407"/>
        <v>0</v>
      </c>
      <c r="AR1857" s="12" t="b">
        <f t="shared" si="408"/>
        <v>0</v>
      </c>
      <c r="AT1857">
        <v>152519</v>
      </c>
      <c r="AU1857" t="s">
        <v>6618</v>
      </c>
      <c r="AV1857" t="s">
        <v>5916</v>
      </c>
      <c r="AW1857" s="13">
        <f t="shared" si="409"/>
        <v>1706.6</v>
      </c>
      <c r="AX1857" s="13">
        <f t="shared" si="410"/>
        <v>0</v>
      </c>
      <c r="AZ1857" t="str">
        <f t="shared" si="411"/>
        <v>28/04/2015;59105999002804;1706,60;0,00</v>
      </c>
    </row>
    <row r="1858" spans="1:52" x14ac:dyDescent="0.2">
      <c r="A1858" s="6" t="s">
        <v>3987</v>
      </c>
      <c r="B1858" s="6">
        <v>151693</v>
      </c>
      <c r="C1858" s="1">
        <v>42110</v>
      </c>
      <c r="D1858" s="6" t="s">
        <v>1986</v>
      </c>
      <c r="E1858" s="6" t="s">
        <v>3989</v>
      </c>
      <c r="F1858" s="9">
        <v>1084.8</v>
      </c>
      <c r="G1858" s="9">
        <v>943.3</v>
      </c>
      <c r="H1858" s="9">
        <v>169.79</v>
      </c>
      <c r="I1858" s="6" t="s">
        <v>4360</v>
      </c>
      <c r="J1858" s="9">
        <v>0</v>
      </c>
      <c r="K1858" s="9">
        <v>0</v>
      </c>
      <c r="L1858" s="6" t="s">
        <v>3990</v>
      </c>
      <c r="M1858" s="9">
        <v>943.3</v>
      </c>
      <c r="N1858" s="9">
        <v>141.5</v>
      </c>
      <c r="O1858" s="6" t="s">
        <v>1932</v>
      </c>
      <c r="P1858" s="7">
        <v>943.3</v>
      </c>
      <c r="Q1858" s="7">
        <v>15.56</v>
      </c>
      <c r="R1858" s="6" t="s">
        <v>3992</v>
      </c>
      <c r="S1858" s="7">
        <v>943.3</v>
      </c>
      <c r="T1858" s="7">
        <v>71.69</v>
      </c>
      <c r="U1858" s="6" t="s">
        <v>3992</v>
      </c>
      <c r="V1858" s="6" t="s">
        <v>3992</v>
      </c>
      <c r="W1858" s="6">
        <v>6783935</v>
      </c>
      <c r="X1858" s="6" t="s">
        <v>4049</v>
      </c>
      <c r="Y1858" s="6" t="s">
        <v>5078</v>
      </c>
      <c r="Z1858" s="6" t="s">
        <v>5079</v>
      </c>
      <c r="AA1858" s="6"/>
      <c r="AB1858" s="5">
        <f t="shared" si="402"/>
        <v>151693</v>
      </c>
      <c r="AC1858" t="str">
        <f t="shared" si="403"/>
        <v>16/04/2015</v>
      </c>
      <c r="AD1858" t="str">
        <f t="shared" si="404"/>
        <v>46044053002906</v>
      </c>
      <c r="AE1858" s="11">
        <f t="shared" si="405"/>
        <v>1084.8</v>
      </c>
      <c r="AF1858">
        <f t="shared" si="414"/>
        <v>0</v>
      </c>
      <c r="AH1858" s="10">
        <v>6783650</v>
      </c>
      <c r="AI1858" s="10" t="s">
        <v>5967</v>
      </c>
      <c r="AJ1858" s="10">
        <v>151447</v>
      </c>
      <c r="AK1858" s="10" t="s">
        <v>5003</v>
      </c>
      <c r="AL1858" s="10" t="s">
        <v>5446</v>
      </c>
      <c r="AM1858" s="10" t="s">
        <v>5518</v>
      </c>
      <c r="AN1858" s="12" t="e">
        <f>VLOOKUP(TRIM(AK1858),[1]Sheet1!$S:$T,2,FALSE)</f>
        <v>#N/A</v>
      </c>
      <c r="AO1858" s="12">
        <f t="shared" si="406"/>
        <v>0</v>
      </c>
      <c r="AP1858" s="10">
        <f t="shared" si="407"/>
        <v>0</v>
      </c>
      <c r="AR1858" s="12" t="b">
        <f t="shared" si="408"/>
        <v>0</v>
      </c>
      <c r="AT1858">
        <v>152520</v>
      </c>
      <c r="AU1858" t="s">
        <v>6618</v>
      </c>
      <c r="AV1858" t="s">
        <v>6494</v>
      </c>
      <c r="AW1858" s="13">
        <f t="shared" si="409"/>
        <v>488.82</v>
      </c>
      <c r="AX1858" s="13">
        <f t="shared" si="410"/>
        <v>0</v>
      </c>
      <c r="AZ1858" t="str">
        <f t="shared" si="411"/>
        <v>28/04/2015;11263874000158;488,82;0,00</v>
      </c>
    </row>
    <row r="1859" spans="1:52" x14ac:dyDescent="0.2">
      <c r="A1859" s="6" t="s">
        <v>3987</v>
      </c>
      <c r="B1859" s="6">
        <v>151693</v>
      </c>
      <c r="C1859" s="1">
        <v>42110</v>
      </c>
      <c r="D1859" s="6" t="s">
        <v>1986</v>
      </c>
      <c r="E1859" s="6" t="s">
        <v>3989</v>
      </c>
      <c r="F1859" s="9">
        <v>108.41</v>
      </c>
      <c r="G1859" s="9">
        <v>94.27</v>
      </c>
      <c r="H1859" s="9">
        <v>16.97</v>
      </c>
      <c r="I1859" s="6" t="s">
        <v>4360</v>
      </c>
      <c r="J1859" s="9">
        <v>0</v>
      </c>
      <c r="K1859" s="9">
        <v>0</v>
      </c>
      <c r="L1859" s="6" t="s">
        <v>3990</v>
      </c>
      <c r="M1859" s="9">
        <v>94.27</v>
      </c>
      <c r="N1859" s="9">
        <v>14.14</v>
      </c>
      <c r="O1859" s="6" t="s">
        <v>1932</v>
      </c>
      <c r="P1859" s="7">
        <v>94.27</v>
      </c>
      <c r="Q1859" s="7">
        <v>1.56</v>
      </c>
      <c r="R1859" s="6" t="s">
        <v>3992</v>
      </c>
      <c r="S1859" s="7">
        <v>94.27</v>
      </c>
      <c r="T1859" s="7">
        <v>7.16</v>
      </c>
      <c r="U1859" s="6" t="s">
        <v>3992</v>
      </c>
      <c r="V1859" s="6" t="s">
        <v>3992</v>
      </c>
      <c r="W1859" s="6">
        <v>6783935</v>
      </c>
      <c r="X1859" s="6" t="s">
        <v>4049</v>
      </c>
      <c r="Y1859" s="6" t="s">
        <v>4954</v>
      </c>
      <c r="Z1859" s="6" t="s">
        <v>4955</v>
      </c>
      <c r="AA1859" s="6"/>
      <c r="AB1859" s="5">
        <f t="shared" ref="AB1859:AB1922" si="415">B1859</f>
        <v>151693</v>
      </c>
      <c r="AC1859" t="str">
        <f t="shared" ref="AC1859:AC1922" si="416">TEXT(C1859,"dd/mm/aaaa")</f>
        <v>16/04/2015</v>
      </c>
      <c r="AD1859" t="str">
        <f t="shared" ref="AD1859:AD1922" si="417">VLOOKUP(W1859,AH:AI,2,FALSE)</f>
        <v>46044053002906</v>
      </c>
      <c r="AE1859" s="11">
        <f t="shared" ref="AE1859:AE1922" si="418">F1859*1</f>
        <v>108.41</v>
      </c>
      <c r="AF1859">
        <f t="shared" si="414"/>
        <v>0</v>
      </c>
      <c r="AH1859" s="10">
        <v>6783650</v>
      </c>
      <c r="AI1859" s="10" t="s">
        <v>5967</v>
      </c>
      <c r="AJ1859" s="10">
        <v>151447</v>
      </c>
      <c r="AK1859" s="10" t="s">
        <v>4797</v>
      </c>
      <c r="AL1859" s="10" t="s">
        <v>5446</v>
      </c>
      <c r="AM1859" s="10" t="s">
        <v>5518</v>
      </c>
      <c r="AN1859" s="12" t="e">
        <f>VLOOKUP(TRIM(AK1859),[1]Sheet1!$S:$T,2,FALSE)</f>
        <v>#N/A</v>
      </c>
      <c r="AO1859" s="12">
        <f t="shared" ref="AO1859:AO1922" si="419">IF(ISNA(AN1859),0,AN1859)</f>
        <v>0</v>
      </c>
      <c r="AP1859" s="10">
        <f t="shared" ref="AP1859:AP1922" si="420">AO1859*AM1859</f>
        <v>0</v>
      </c>
      <c r="AR1859" s="12" t="b">
        <f t="shared" ref="AR1859:AR1922" si="421">ABS(AX1859)&gt;ABS(AW1859)</f>
        <v>0</v>
      </c>
      <c r="AT1859">
        <v>152521</v>
      </c>
      <c r="AU1859" t="s">
        <v>6618</v>
      </c>
      <c r="AV1859" t="s">
        <v>5678</v>
      </c>
      <c r="AW1859" s="13">
        <f t="shared" ref="AW1859:AW1922" si="422">SUMIF(AB:AB,AT1859,AE:AE)</f>
        <v>1574.7</v>
      </c>
      <c r="AX1859" s="13">
        <f t="shared" ref="AX1859:AX1922" si="423">VLOOKUP(AT1859,AB:AF,5,FALSE)</f>
        <v>0</v>
      </c>
      <c r="AZ1859" t="str">
        <f t="shared" ref="AZ1859:AZ1922" si="424">AU1859&amp;";"&amp;AV1859&amp;";"&amp;TEXT(AW1859,"0,00")&amp;";"&amp;TEXT(AX1859,"0,00")</f>
        <v>28/04/2015;96195615000190;1574,70;0,00</v>
      </c>
    </row>
    <row r="1860" spans="1:52" x14ac:dyDescent="0.2">
      <c r="A1860" s="6" t="s">
        <v>3987</v>
      </c>
      <c r="B1860" s="6">
        <v>151694</v>
      </c>
      <c r="C1860" s="1">
        <v>42110</v>
      </c>
      <c r="D1860" s="6" t="s">
        <v>1924</v>
      </c>
      <c r="E1860" s="6" t="s">
        <v>5203</v>
      </c>
      <c r="F1860" s="9">
        <v>5794.54</v>
      </c>
      <c r="G1860" s="9">
        <v>5794.54</v>
      </c>
      <c r="H1860" s="9">
        <v>695.34</v>
      </c>
      <c r="I1860" s="6" t="s">
        <v>4011</v>
      </c>
      <c r="J1860" s="9">
        <v>0</v>
      </c>
      <c r="K1860" s="9">
        <v>0</v>
      </c>
      <c r="L1860" s="6" t="s">
        <v>3990</v>
      </c>
      <c r="M1860" s="9">
        <v>0</v>
      </c>
      <c r="N1860" s="9">
        <v>0</v>
      </c>
      <c r="O1860" s="6" t="s">
        <v>3990</v>
      </c>
      <c r="P1860" s="7">
        <v>5794.54</v>
      </c>
      <c r="Q1860" s="7">
        <v>95.61</v>
      </c>
      <c r="R1860" s="6" t="s">
        <v>3992</v>
      </c>
      <c r="S1860" s="7">
        <v>5794.54</v>
      </c>
      <c r="T1860" s="7">
        <v>440.39</v>
      </c>
      <c r="U1860" s="6" t="s">
        <v>3992</v>
      </c>
      <c r="V1860" s="6" t="s">
        <v>3992</v>
      </c>
      <c r="W1860" s="6">
        <v>6784105</v>
      </c>
      <c r="X1860" s="6" t="s">
        <v>4382</v>
      </c>
      <c r="Y1860" s="6" t="s">
        <v>3193</v>
      </c>
      <c r="Z1860" s="6" t="s">
        <v>3194</v>
      </c>
      <c r="AA1860" s="6"/>
      <c r="AB1860" s="5">
        <f t="shared" si="415"/>
        <v>151694</v>
      </c>
      <c r="AC1860" t="str">
        <f t="shared" si="416"/>
        <v>16/04/2015</v>
      </c>
      <c r="AD1860" t="str">
        <f t="shared" si="417"/>
        <v>04854120000298</v>
      </c>
      <c r="AE1860" s="11">
        <f t="shared" si="418"/>
        <v>5794.54</v>
      </c>
      <c r="AF1860">
        <v>0</v>
      </c>
      <c r="AH1860" s="10">
        <v>6783650</v>
      </c>
      <c r="AI1860" s="10" t="s">
        <v>5967</v>
      </c>
      <c r="AJ1860" s="10">
        <v>151447</v>
      </c>
      <c r="AK1860" s="10" t="s">
        <v>5001</v>
      </c>
      <c r="AL1860" s="10" t="s">
        <v>5446</v>
      </c>
      <c r="AM1860" s="10" t="s">
        <v>5518</v>
      </c>
      <c r="AN1860" s="12" t="e">
        <f>VLOOKUP(TRIM(AK1860),[1]Sheet1!$S:$T,2,FALSE)</f>
        <v>#N/A</v>
      </c>
      <c r="AO1860" s="12">
        <f t="shared" si="419"/>
        <v>0</v>
      </c>
      <c r="AP1860" s="10">
        <f t="shared" si="420"/>
        <v>0</v>
      </c>
      <c r="AR1860" s="12" t="b">
        <f t="shared" si="421"/>
        <v>0</v>
      </c>
      <c r="AT1860">
        <v>152523</v>
      </c>
      <c r="AU1860" t="s">
        <v>6618</v>
      </c>
      <c r="AV1860" t="s">
        <v>5635</v>
      </c>
      <c r="AW1860" s="13">
        <f t="shared" si="422"/>
        <v>914.6</v>
      </c>
      <c r="AX1860" s="13">
        <f t="shared" si="423"/>
        <v>0</v>
      </c>
      <c r="AZ1860" t="str">
        <f t="shared" si="424"/>
        <v>28/04/2015;01192333001366;914,60;0,00</v>
      </c>
    </row>
    <row r="1861" spans="1:52" x14ac:dyDescent="0.2">
      <c r="A1861" s="6" t="s">
        <v>3987</v>
      </c>
      <c r="B1861" s="6">
        <v>151695</v>
      </c>
      <c r="C1861" s="1">
        <v>42110</v>
      </c>
      <c r="D1861" s="6" t="s">
        <v>1924</v>
      </c>
      <c r="E1861" s="6" t="s">
        <v>4096</v>
      </c>
      <c r="F1861" s="9">
        <v>330.01</v>
      </c>
      <c r="G1861" s="9">
        <v>330.01</v>
      </c>
      <c r="H1861" s="9">
        <v>39.6</v>
      </c>
      <c r="I1861" s="6" t="s">
        <v>4011</v>
      </c>
      <c r="J1861" s="9">
        <v>0</v>
      </c>
      <c r="K1861" s="9">
        <v>0</v>
      </c>
      <c r="L1861" s="6" t="s">
        <v>3990</v>
      </c>
      <c r="M1861" s="9">
        <v>0</v>
      </c>
      <c r="N1861" s="9">
        <v>0</v>
      </c>
      <c r="O1861" s="6" t="s">
        <v>3990</v>
      </c>
      <c r="P1861" s="7">
        <v>330.01</v>
      </c>
      <c r="Q1861" s="7">
        <v>5.45</v>
      </c>
      <c r="R1861" s="6" t="s">
        <v>3992</v>
      </c>
      <c r="S1861" s="7">
        <v>330.01</v>
      </c>
      <c r="T1861" s="7">
        <v>25.08</v>
      </c>
      <c r="U1861" s="6" t="s">
        <v>3992</v>
      </c>
      <c r="V1861" s="6" t="s">
        <v>3992</v>
      </c>
      <c r="W1861" s="6">
        <v>6794235</v>
      </c>
      <c r="X1861" s="6" t="s">
        <v>4382</v>
      </c>
      <c r="Y1861" s="6" t="s">
        <v>4450</v>
      </c>
      <c r="Z1861" s="6" t="s">
        <v>4451</v>
      </c>
      <c r="AA1861" s="6"/>
      <c r="AB1861" s="5">
        <f t="shared" si="415"/>
        <v>151695</v>
      </c>
      <c r="AC1861" t="str">
        <f t="shared" si="416"/>
        <v>16/04/2015</v>
      </c>
      <c r="AD1861" t="str">
        <f t="shared" si="417"/>
        <v>01942223000130</v>
      </c>
      <c r="AE1861" s="11">
        <f t="shared" si="418"/>
        <v>330.01</v>
      </c>
      <c r="AF1861">
        <v>0</v>
      </c>
      <c r="AH1861" s="10">
        <v>6783650</v>
      </c>
      <c r="AI1861" s="10" t="s">
        <v>5967</v>
      </c>
      <c r="AJ1861" s="10">
        <v>151447</v>
      </c>
      <c r="AK1861" s="10" t="s">
        <v>2132</v>
      </c>
      <c r="AL1861" s="10" t="s">
        <v>5446</v>
      </c>
      <c r="AM1861" s="10" t="s">
        <v>5518</v>
      </c>
      <c r="AN1861" s="12" t="e">
        <f>VLOOKUP(TRIM(AK1861),[1]Sheet1!$S:$T,2,FALSE)</f>
        <v>#N/A</v>
      </c>
      <c r="AO1861" s="12">
        <f t="shared" si="419"/>
        <v>0</v>
      </c>
      <c r="AP1861" s="10">
        <f t="shared" si="420"/>
        <v>0</v>
      </c>
      <c r="AR1861" s="12" t="b">
        <f t="shared" si="421"/>
        <v>0</v>
      </c>
      <c r="AT1861">
        <v>152527</v>
      </c>
      <c r="AU1861" t="s">
        <v>6618</v>
      </c>
      <c r="AV1861" t="s">
        <v>6497</v>
      </c>
      <c r="AW1861" s="13">
        <f t="shared" si="422"/>
        <v>853</v>
      </c>
      <c r="AX1861" s="13">
        <f t="shared" si="423"/>
        <v>0</v>
      </c>
      <c r="AZ1861" t="str">
        <f t="shared" si="424"/>
        <v>28/04/2015;00190373000172;853,00;0,00</v>
      </c>
    </row>
    <row r="1862" spans="1:52" x14ac:dyDescent="0.2">
      <c r="A1862" s="6" t="s">
        <v>3987</v>
      </c>
      <c r="B1862" s="6">
        <v>151696</v>
      </c>
      <c r="C1862" s="1">
        <v>42110</v>
      </c>
      <c r="D1862" s="6" t="s">
        <v>1931</v>
      </c>
      <c r="E1862" s="6" t="s">
        <v>3989</v>
      </c>
      <c r="F1862" s="9">
        <v>1223.0999999999999</v>
      </c>
      <c r="G1862" s="9">
        <v>1223.0999999999999</v>
      </c>
      <c r="H1862" s="9">
        <v>220.16</v>
      </c>
      <c r="I1862" s="6" t="s">
        <v>4011</v>
      </c>
      <c r="J1862" s="9">
        <v>0</v>
      </c>
      <c r="K1862" s="9">
        <v>0</v>
      </c>
      <c r="L1862" s="6" t="s">
        <v>3990</v>
      </c>
      <c r="M1862" s="9">
        <v>0</v>
      </c>
      <c r="N1862" s="9">
        <v>0</v>
      </c>
      <c r="O1862" s="6" t="s">
        <v>3990</v>
      </c>
      <c r="P1862" s="7">
        <v>1223.0999999999999</v>
      </c>
      <c r="Q1862" s="7">
        <v>20.18</v>
      </c>
      <c r="R1862" s="6" t="s">
        <v>3992</v>
      </c>
      <c r="S1862" s="7">
        <v>1223.0999999999999</v>
      </c>
      <c r="T1862" s="7">
        <v>92.96</v>
      </c>
      <c r="U1862" s="6" t="s">
        <v>3992</v>
      </c>
      <c r="V1862" s="6" t="s">
        <v>3992</v>
      </c>
      <c r="W1862" s="6">
        <v>6785280</v>
      </c>
      <c r="X1862" s="6" t="s">
        <v>4362</v>
      </c>
      <c r="Y1862" s="6" t="s">
        <v>1816</v>
      </c>
      <c r="Z1862" s="6" t="s">
        <v>1817</v>
      </c>
      <c r="AA1862" s="6"/>
      <c r="AB1862" s="5">
        <f t="shared" si="415"/>
        <v>151696</v>
      </c>
      <c r="AC1862" t="str">
        <f t="shared" si="416"/>
        <v>16/04/2015</v>
      </c>
      <c r="AD1862" t="str">
        <f t="shared" si="417"/>
        <v>48754139000157</v>
      </c>
      <c r="AE1862" s="11">
        <f t="shared" si="418"/>
        <v>1223.0999999999999</v>
      </c>
      <c r="AF1862">
        <f t="shared" ref="AF1862:AF1867" si="425">SUMIF(AJ:AJ,B1862,AP:AP)</f>
        <v>0</v>
      </c>
      <c r="AH1862" s="10">
        <v>6783650</v>
      </c>
      <c r="AI1862" s="10" t="s">
        <v>5967</v>
      </c>
      <c r="AJ1862" s="10">
        <v>151447</v>
      </c>
      <c r="AK1862" s="10" t="s">
        <v>4994</v>
      </c>
      <c r="AL1862" s="10" t="s">
        <v>5446</v>
      </c>
      <c r="AM1862" s="10" t="s">
        <v>5518</v>
      </c>
      <c r="AN1862" s="12" t="e">
        <f>VLOOKUP(TRIM(AK1862),[1]Sheet1!$S:$T,2,FALSE)</f>
        <v>#N/A</v>
      </c>
      <c r="AO1862" s="12">
        <f t="shared" si="419"/>
        <v>0</v>
      </c>
      <c r="AP1862" s="10">
        <f t="shared" si="420"/>
        <v>0</v>
      </c>
      <c r="AR1862" s="12" t="b">
        <f t="shared" si="421"/>
        <v>0</v>
      </c>
      <c r="AT1862">
        <v>152528</v>
      </c>
      <c r="AU1862" t="s">
        <v>6618</v>
      </c>
      <c r="AV1862" t="s">
        <v>6042</v>
      </c>
      <c r="AW1862" s="13">
        <f t="shared" si="422"/>
        <v>2367</v>
      </c>
      <c r="AX1862" s="13">
        <f t="shared" si="423"/>
        <v>0</v>
      </c>
      <c r="AZ1862" t="str">
        <f t="shared" si="424"/>
        <v>28/04/2015;17227422000520;2367,00;0,00</v>
      </c>
    </row>
    <row r="1863" spans="1:52" x14ac:dyDescent="0.2">
      <c r="A1863" s="6" t="s">
        <v>3987</v>
      </c>
      <c r="B1863" s="6">
        <v>151696</v>
      </c>
      <c r="C1863" s="1">
        <v>42110</v>
      </c>
      <c r="D1863" s="6" t="s">
        <v>1931</v>
      </c>
      <c r="E1863" s="6" t="s">
        <v>3989</v>
      </c>
      <c r="F1863" s="9">
        <v>853.6</v>
      </c>
      <c r="G1863" s="9">
        <v>853.6</v>
      </c>
      <c r="H1863" s="9">
        <v>153.65</v>
      </c>
      <c r="I1863" s="6" t="s">
        <v>1892</v>
      </c>
      <c r="J1863" s="9">
        <v>0</v>
      </c>
      <c r="K1863" s="9">
        <v>0</v>
      </c>
      <c r="L1863" s="6" t="s">
        <v>3990</v>
      </c>
      <c r="M1863" s="9">
        <v>0</v>
      </c>
      <c r="N1863" s="9">
        <v>0</v>
      </c>
      <c r="O1863" s="6" t="s">
        <v>3990</v>
      </c>
      <c r="P1863" s="7">
        <v>853.6</v>
      </c>
      <c r="Q1863" s="7">
        <v>14.08</v>
      </c>
      <c r="R1863" s="6" t="s">
        <v>3992</v>
      </c>
      <c r="S1863" s="7">
        <v>853.6</v>
      </c>
      <c r="T1863" s="7">
        <v>64.87</v>
      </c>
      <c r="U1863" s="6" t="s">
        <v>3992</v>
      </c>
      <c r="V1863" s="6" t="s">
        <v>3992</v>
      </c>
      <c r="W1863" s="6">
        <v>6785280</v>
      </c>
      <c r="X1863" s="6" t="s">
        <v>4362</v>
      </c>
      <c r="Y1863" s="6" t="s">
        <v>1818</v>
      </c>
      <c r="Z1863" s="6" t="s">
        <v>1819</v>
      </c>
      <c r="AA1863" s="6"/>
      <c r="AB1863" s="5">
        <f t="shared" si="415"/>
        <v>151696</v>
      </c>
      <c r="AC1863" t="str">
        <f t="shared" si="416"/>
        <v>16/04/2015</v>
      </c>
      <c r="AD1863" t="str">
        <f t="shared" si="417"/>
        <v>48754139000157</v>
      </c>
      <c r="AE1863" s="11">
        <f t="shared" si="418"/>
        <v>853.6</v>
      </c>
      <c r="AF1863">
        <f t="shared" si="425"/>
        <v>0</v>
      </c>
      <c r="AH1863" s="10">
        <v>6783650</v>
      </c>
      <c r="AI1863" s="10" t="s">
        <v>5967</v>
      </c>
      <c r="AJ1863" s="10">
        <v>151447</v>
      </c>
      <c r="AK1863" s="10" t="s">
        <v>1577</v>
      </c>
      <c r="AL1863" s="10" t="s">
        <v>5446</v>
      </c>
      <c r="AM1863" s="10" t="s">
        <v>5518</v>
      </c>
      <c r="AN1863" s="12" t="e">
        <f>VLOOKUP(TRIM(AK1863),[1]Sheet1!$S:$T,2,FALSE)</f>
        <v>#N/A</v>
      </c>
      <c r="AO1863" s="12">
        <f t="shared" si="419"/>
        <v>0</v>
      </c>
      <c r="AP1863" s="10">
        <f t="shared" si="420"/>
        <v>0</v>
      </c>
      <c r="AR1863" s="12" t="b">
        <f t="shared" si="421"/>
        <v>0</v>
      </c>
      <c r="AT1863">
        <v>152529</v>
      </c>
      <c r="AU1863" t="s">
        <v>6618</v>
      </c>
      <c r="AV1863" t="s">
        <v>6498</v>
      </c>
      <c r="AW1863" s="13">
        <f t="shared" si="422"/>
        <v>123.58</v>
      </c>
      <c r="AX1863" s="13">
        <f t="shared" si="423"/>
        <v>0</v>
      </c>
      <c r="AZ1863" t="str">
        <f t="shared" si="424"/>
        <v>28/04/2015;01645409000128;123,58;0,00</v>
      </c>
    </row>
    <row r="1864" spans="1:52" x14ac:dyDescent="0.2">
      <c r="A1864" s="6" t="s">
        <v>3987</v>
      </c>
      <c r="B1864" s="6">
        <v>151696</v>
      </c>
      <c r="C1864" s="1">
        <v>42110</v>
      </c>
      <c r="D1864" s="6" t="s">
        <v>1931</v>
      </c>
      <c r="E1864" s="6" t="s">
        <v>3989</v>
      </c>
      <c r="F1864" s="9">
        <v>176.8</v>
      </c>
      <c r="G1864" s="9">
        <v>176.8</v>
      </c>
      <c r="H1864" s="9">
        <v>31.82</v>
      </c>
      <c r="I1864" s="6" t="s">
        <v>4011</v>
      </c>
      <c r="J1864" s="9">
        <v>0</v>
      </c>
      <c r="K1864" s="9">
        <v>0</v>
      </c>
      <c r="L1864" s="6" t="s">
        <v>3990</v>
      </c>
      <c r="M1864" s="9">
        <v>0</v>
      </c>
      <c r="N1864" s="9">
        <v>0</v>
      </c>
      <c r="O1864" s="6" t="s">
        <v>3990</v>
      </c>
      <c r="P1864" s="7">
        <v>176.8</v>
      </c>
      <c r="Q1864" s="7">
        <v>2.92</v>
      </c>
      <c r="R1864" s="6" t="s">
        <v>3992</v>
      </c>
      <c r="S1864" s="7">
        <v>176.8</v>
      </c>
      <c r="T1864" s="7">
        <v>13.44</v>
      </c>
      <c r="U1864" s="6" t="s">
        <v>3992</v>
      </c>
      <c r="V1864" s="6" t="s">
        <v>3992</v>
      </c>
      <c r="W1864" s="6">
        <v>6785280</v>
      </c>
      <c r="X1864" s="6" t="s">
        <v>4376</v>
      </c>
      <c r="Y1864" s="6" t="s">
        <v>1820</v>
      </c>
      <c r="Z1864" s="6" t="s">
        <v>1821</v>
      </c>
      <c r="AA1864" s="6"/>
      <c r="AB1864" s="5">
        <f t="shared" si="415"/>
        <v>151696</v>
      </c>
      <c r="AC1864" t="str">
        <f t="shared" si="416"/>
        <v>16/04/2015</v>
      </c>
      <c r="AD1864" t="str">
        <f t="shared" si="417"/>
        <v>48754139000157</v>
      </c>
      <c r="AE1864" s="11">
        <f t="shared" si="418"/>
        <v>176.8</v>
      </c>
      <c r="AF1864">
        <f t="shared" si="425"/>
        <v>0</v>
      </c>
      <c r="AH1864" s="10">
        <v>6783650</v>
      </c>
      <c r="AI1864" s="10" t="s">
        <v>5967</v>
      </c>
      <c r="AJ1864" s="10">
        <v>151447</v>
      </c>
      <c r="AK1864" s="10" t="s">
        <v>4410</v>
      </c>
      <c r="AL1864" s="10" t="s">
        <v>5446</v>
      </c>
      <c r="AM1864" s="10" t="s">
        <v>5518</v>
      </c>
      <c r="AN1864" s="12" t="e">
        <f>VLOOKUP(TRIM(AK1864),[1]Sheet1!$S:$T,2,FALSE)</f>
        <v>#N/A</v>
      </c>
      <c r="AO1864" s="12">
        <f t="shared" si="419"/>
        <v>0</v>
      </c>
      <c r="AP1864" s="10">
        <f t="shared" si="420"/>
        <v>0</v>
      </c>
      <c r="AR1864" s="12" t="b">
        <f t="shared" si="421"/>
        <v>0</v>
      </c>
      <c r="AT1864">
        <v>152530</v>
      </c>
      <c r="AU1864" t="s">
        <v>6618</v>
      </c>
      <c r="AV1864" t="s">
        <v>5635</v>
      </c>
      <c r="AW1864" s="13">
        <f t="shared" si="422"/>
        <v>1040</v>
      </c>
      <c r="AX1864" s="13">
        <f t="shared" si="423"/>
        <v>0</v>
      </c>
      <c r="AZ1864" t="str">
        <f t="shared" si="424"/>
        <v>28/04/2015;01192333001366;1040,00;0,00</v>
      </c>
    </row>
    <row r="1865" spans="1:52" x14ac:dyDescent="0.2">
      <c r="A1865" s="6" t="s">
        <v>3987</v>
      </c>
      <c r="B1865" s="6">
        <v>151696</v>
      </c>
      <c r="C1865" s="1">
        <v>42110</v>
      </c>
      <c r="D1865" s="6" t="s">
        <v>1931</v>
      </c>
      <c r="E1865" s="6" t="s">
        <v>3989</v>
      </c>
      <c r="F1865" s="9">
        <v>2685</v>
      </c>
      <c r="G1865" s="9">
        <v>2685</v>
      </c>
      <c r="H1865" s="9">
        <v>483.3</v>
      </c>
      <c r="I1865" s="6" t="s">
        <v>4110</v>
      </c>
      <c r="J1865" s="9">
        <v>0</v>
      </c>
      <c r="K1865" s="9">
        <v>0</v>
      </c>
      <c r="L1865" s="6" t="s">
        <v>3990</v>
      </c>
      <c r="M1865" s="9">
        <v>0</v>
      </c>
      <c r="N1865" s="9">
        <v>0</v>
      </c>
      <c r="O1865" s="6" t="s">
        <v>3990</v>
      </c>
      <c r="P1865" s="7">
        <v>2685</v>
      </c>
      <c r="Q1865" s="7">
        <v>44.3</v>
      </c>
      <c r="R1865" s="6" t="s">
        <v>3992</v>
      </c>
      <c r="S1865" s="7">
        <v>2685</v>
      </c>
      <c r="T1865" s="7">
        <v>204.06</v>
      </c>
      <c r="U1865" s="6" t="s">
        <v>3992</v>
      </c>
      <c r="V1865" s="6" t="s">
        <v>3992</v>
      </c>
      <c r="W1865" s="6">
        <v>6785280</v>
      </c>
      <c r="X1865" s="6" t="s">
        <v>4362</v>
      </c>
      <c r="Y1865" s="6" t="s">
        <v>1822</v>
      </c>
      <c r="Z1865" s="6" t="s">
        <v>1823</v>
      </c>
      <c r="AA1865" s="6"/>
      <c r="AB1865" s="5">
        <f t="shared" si="415"/>
        <v>151696</v>
      </c>
      <c r="AC1865" t="str">
        <f t="shared" si="416"/>
        <v>16/04/2015</v>
      </c>
      <c r="AD1865" t="str">
        <f t="shared" si="417"/>
        <v>48754139000157</v>
      </c>
      <c r="AE1865" s="11">
        <f t="shared" si="418"/>
        <v>2685</v>
      </c>
      <c r="AF1865">
        <f t="shared" si="425"/>
        <v>0</v>
      </c>
      <c r="AH1865" s="10">
        <v>6783650</v>
      </c>
      <c r="AI1865" s="10" t="s">
        <v>5967</v>
      </c>
      <c r="AJ1865" s="10">
        <v>151447</v>
      </c>
      <c r="AK1865" s="10" t="s">
        <v>4418</v>
      </c>
      <c r="AL1865" s="10" t="s">
        <v>5446</v>
      </c>
      <c r="AM1865" s="10" t="s">
        <v>5518</v>
      </c>
      <c r="AN1865" s="12" t="e">
        <f>VLOOKUP(TRIM(AK1865),[1]Sheet1!$S:$T,2,FALSE)</f>
        <v>#N/A</v>
      </c>
      <c r="AO1865" s="12">
        <f t="shared" si="419"/>
        <v>0</v>
      </c>
      <c r="AP1865" s="10">
        <f t="shared" si="420"/>
        <v>0</v>
      </c>
      <c r="AR1865" s="12" t="b">
        <f t="shared" si="421"/>
        <v>0</v>
      </c>
      <c r="AT1865">
        <v>152531</v>
      </c>
      <c r="AU1865" t="s">
        <v>6618</v>
      </c>
      <c r="AV1865" t="s">
        <v>5635</v>
      </c>
      <c r="AW1865" s="13">
        <f t="shared" si="422"/>
        <v>1200</v>
      </c>
      <c r="AX1865" s="13">
        <f t="shared" si="423"/>
        <v>0</v>
      </c>
      <c r="AZ1865" t="str">
        <f t="shared" si="424"/>
        <v>28/04/2015;01192333001366;1200,00;0,00</v>
      </c>
    </row>
    <row r="1866" spans="1:52" x14ac:dyDescent="0.2">
      <c r="A1866" s="6" t="s">
        <v>3987</v>
      </c>
      <c r="B1866" s="6">
        <v>151696</v>
      </c>
      <c r="C1866" s="1">
        <v>42110</v>
      </c>
      <c r="D1866" s="6" t="s">
        <v>1931</v>
      </c>
      <c r="E1866" s="6" t="s">
        <v>3989</v>
      </c>
      <c r="F1866" s="9">
        <v>2756.8</v>
      </c>
      <c r="G1866" s="9">
        <v>2756.8</v>
      </c>
      <c r="H1866" s="9">
        <v>496.22</v>
      </c>
      <c r="I1866" s="6" t="s">
        <v>4011</v>
      </c>
      <c r="J1866" s="9">
        <v>0</v>
      </c>
      <c r="K1866" s="9">
        <v>0</v>
      </c>
      <c r="L1866" s="6" t="s">
        <v>3990</v>
      </c>
      <c r="M1866" s="9">
        <v>0</v>
      </c>
      <c r="N1866" s="9">
        <v>0</v>
      </c>
      <c r="O1866" s="6" t="s">
        <v>3990</v>
      </c>
      <c r="P1866" s="7">
        <v>2756.8</v>
      </c>
      <c r="Q1866" s="7">
        <v>45.49</v>
      </c>
      <c r="R1866" s="6" t="s">
        <v>3992</v>
      </c>
      <c r="S1866" s="7">
        <v>2756.8</v>
      </c>
      <c r="T1866" s="7">
        <v>209.52</v>
      </c>
      <c r="U1866" s="6" t="s">
        <v>3992</v>
      </c>
      <c r="V1866" s="6" t="s">
        <v>3992</v>
      </c>
      <c r="W1866" s="6">
        <v>6785280</v>
      </c>
      <c r="X1866" s="6" t="s">
        <v>4362</v>
      </c>
      <c r="Y1866" s="6" t="s">
        <v>1824</v>
      </c>
      <c r="Z1866" s="6" t="s">
        <v>1825</v>
      </c>
      <c r="AA1866" s="6"/>
      <c r="AB1866" s="5">
        <f t="shared" si="415"/>
        <v>151696</v>
      </c>
      <c r="AC1866" t="str">
        <f t="shared" si="416"/>
        <v>16/04/2015</v>
      </c>
      <c r="AD1866" t="str">
        <f t="shared" si="417"/>
        <v>48754139000157</v>
      </c>
      <c r="AE1866" s="11">
        <f t="shared" si="418"/>
        <v>2756.8</v>
      </c>
      <c r="AF1866">
        <f t="shared" si="425"/>
        <v>0</v>
      </c>
      <c r="AH1866" s="10">
        <v>6783650</v>
      </c>
      <c r="AI1866" s="10" t="s">
        <v>5967</v>
      </c>
      <c r="AJ1866" s="10">
        <v>151447</v>
      </c>
      <c r="AK1866" s="10" t="s">
        <v>5100</v>
      </c>
      <c r="AL1866" s="10" t="s">
        <v>5446</v>
      </c>
      <c r="AM1866" s="10" t="s">
        <v>5477</v>
      </c>
      <c r="AN1866" s="12" t="e">
        <f>VLOOKUP(TRIM(AK1866),[1]Sheet1!$S:$T,2,FALSE)</f>
        <v>#N/A</v>
      </c>
      <c r="AO1866" s="12">
        <f t="shared" si="419"/>
        <v>0</v>
      </c>
      <c r="AP1866" s="10">
        <f t="shared" si="420"/>
        <v>0</v>
      </c>
      <c r="AR1866" s="12" t="b">
        <f t="shared" si="421"/>
        <v>0</v>
      </c>
      <c r="AT1866">
        <v>152532</v>
      </c>
      <c r="AU1866" t="s">
        <v>6618</v>
      </c>
      <c r="AV1866" t="s">
        <v>5635</v>
      </c>
      <c r="AW1866" s="13">
        <f t="shared" si="422"/>
        <v>2070</v>
      </c>
      <c r="AX1866" s="13">
        <f t="shared" si="423"/>
        <v>0</v>
      </c>
      <c r="AZ1866" t="str">
        <f t="shared" si="424"/>
        <v>28/04/2015;01192333001366;2070,00;0,00</v>
      </c>
    </row>
    <row r="1867" spans="1:52" x14ac:dyDescent="0.2">
      <c r="A1867" s="6" t="s">
        <v>3987</v>
      </c>
      <c r="B1867" s="6">
        <v>151697</v>
      </c>
      <c r="C1867" s="1">
        <v>42110</v>
      </c>
      <c r="D1867" s="6" t="s">
        <v>1986</v>
      </c>
      <c r="E1867" s="6" t="s">
        <v>3989</v>
      </c>
      <c r="F1867" s="9">
        <v>4929.3</v>
      </c>
      <c r="G1867" s="9">
        <v>0</v>
      </c>
      <c r="H1867" s="9">
        <v>0</v>
      </c>
      <c r="I1867" s="6" t="s">
        <v>3990</v>
      </c>
      <c r="J1867" s="9">
        <v>0</v>
      </c>
      <c r="K1867" s="9">
        <v>0</v>
      </c>
      <c r="L1867" s="6" t="s">
        <v>3990</v>
      </c>
      <c r="M1867" s="9">
        <v>4694.57</v>
      </c>
      <c r="N1867" s="9">
        <v>234.73</v>
      </c>
      <c r="O1867" s="6" t="s">
        <v>1932</v>
      </c>
      <c r="P1867" s="7">
        <v>4694.57</v>
      </c>
      <c r="Q1867" s="7">
        <v>77.459999999999994</v>
      </c>
      <c r="R1867" s="6" t="s">
        <v>3992</v>
      </c>
      <c r="S1867" s="7">
        <v>4694.57</v>
      </c>
      <c r="T1867" s="7">
        <v>356.79</v>
      </c>
      <c r="U1867" s="6" t="s">
        <v>3992</v>
      </c>
      <c r="V1867" s="6" t="s">
        <v>3992</v>
      </c>
      <c r="W1867" s="6">
        <v>7593971</v>
      </c>
      <c r="X1867" s="6" t="s">
        <v>4396</v>
      </c>
      <c r="Y1867" s="6" t="s">
        <v>4807</v>
      </c>
      <c r="Z1867" s="6" t="s">
        <v>4808</v>
      </c>
      <c r="AA1867" s="6"/>
      <c r="AB1867" s="5">
        <f t="shared" si="415"/>
        <v>151697</v>
      </c>
      <c r="AC1867" t="str">
        <f t="shared" si="416"/>
        <v>16/04/2015</v>
      </c>
      <c r="AD1867" t="str">
        <f t="shared" si="417"/>
        <v>88309620003254</v>
      </c>
      <c r="AE1867" s="11">
        <f t="shared" si="418"/>
        <v>4929.3</v>
      </c>
      <c r="AF1867">
        <f t="shared" si="425"/>
        <v>0</v>
      </c>
      <c r="AH1867" s="10">
        <v>6784125</v>
      </c>
      <c r="AI1867" s="10" t="s">
        <v>5953</v>
      </c>
      <c r="AJ1867" s="10">
        <v>151448</v>
      </c>
      <c r="AK1867" s="10" t="s">
        <v>1579</v>
      </c>
      <c r="AL1867" s="10" t="s">
        <v>5438</v>
      </c>
      <c r="AM1867" s="10" t="s">
        <v>5534</v>
      </c>
      <c r="AN1867" s="12" t="e">
        <f>VLOOKUP(TRIM(AK1867),[1]Sheet1!$S:$T,2,FALSE)</f>
        <v>#N/A</v>
      </c>
      <c r="AO1867" s="12">
        <f t="shared" si="419"/>
        <v>0</v>
      </c>
      <c r="AP1867" s="10">
        <f t="shared" si="420"/>
        <v>0</v>
      </c>
      <c r="AR1867" s="12" t="b">
        <f t="shared" si="421"/>
        <v>0</v>
      </c>
      <c r="AT1867">
        <v>152534</v>
      </c>
      <c r="AU1867" t="s">
        <v>6618</v>
      </c>
      <c r="AV1867" t="s">
        <v>5635</v>
      </c>
      <c r="AW1867" s="13">
        <f t="shared" si="422"/>
        <v>939.6</v>
      </c>
      <c r="AX1867" s="13">
        <f t="shared" si="423"/>
        <v>0</v>
      </c>
      <c r="AZ1867" t="str">
        <f t="shared" si="424"/>
        <v>28/04/2015;01192333001366;939,60;0,00</v>
      </c>
    </row>
    <row r="1868" spans="1:52" x14ac:dyDescent="0.2">
      <c r="A1868" s="6" t="s">
        <v>3987</v>
      </c>
      <c r="B1868" s="6">
        <v>151698</v>
      </c>
      <c r="C1868" s="1">
        <v>42110</v>
      </c>
      <c r="D1868" s="6" t="s">
        <v>1931</v>
      </c>
      <c r="E1868" s="6" t="s">
        <v>3989</v>
      </c>
      <c r="F1868" s="9">
        <v>1284.6400000000001</v>
      </c>
      <c r="G1868" s="9">
        <v>1117.08</v>
      </c>
      <c r="H1868" s="9">
        <v>201.07</v>
      </c>
      <c r="I1868" s="6" t="s">
        <v>4011</v>
      </c>
      <c r="J1868" s="9">
        <v>0</v>
      </c>
      <c r="K1868" s="9">
        <v>0</v>
      </c>
      <c r="L1868" s="6" t="s">
        <v>3990</v>
      </c>
      <c r="M1868" s="9">
        <v>1117.08</v>
      </c>
      <c r="N1868" s="9">
        <v>167.56</v>
      </c>
      <c r="O1868" s="6" t="s">
        <v>1932</v>
      </c>
      <c r="P1868" s="7">
        <v>1117.08</v>
      </c>
      <c r="Q1868" s="7">
        <v>18.43</v>
      </c>
      <c r="R1868" s="6" t="s">
        <v>3992</v>
      </c>
      <c r="S1868" s="7">
        <v>1117.08</v>
      </c>
      <c r="T1868" s="7">
        <v>84.9</v>
      </c>
      <c r="U1868" s="6" t="s">
        <v>3992</v>
      </c>
      <c r="V1868" s="6" t="s">
        <v>3992</v>
      </c>
      <c r="W1868" s="6">
        <v>6784150</v>
      </c>
      <c r="X1868" s="6" t="s">
        <v>4362</v>
      </c>
      <c r="Y1868" s="6" t="s">
        <v>2031</v>
      </c>
      <c r="Z1868" s="6" t="s">
        <v>2032</v>
      </c>
      <c r="AA1868" s="6"/>
      <c r="AB1868" s="5">
        <f t="shared" si="415"/>
        <v>151698</v>
      </c>
      <c r="AC1868" t="str">
        <f t="shared" si="416"/>
        <v>16/04/2015</v>
      </c>
      <c r="AD1868" t="str">
        <f t="shared" si="417"/>
        <v>59105999000348</v>
      </c>
      <c r="AE1868" s="11">
        <f t="shared" si="418"/>
        <v>1284.6400000000001</v>
      </c>
      <c r="AF1868">
        <v>0</v>
      </c>
      <c r="AH1868" s="10">
        <v>6784125</v>
      </c>
      <c r="AI1868" s="10" t="s">
        <v>5953</v>
      </c>
      <c r="AJ1868" s="10">
        <v>151448</v>
      </c>
      <c r="AK1868" s="10" t="s">
        <v>5210</v>
      </c>
      <c r="AL1868" s="10" t="s">
        <v>5438</v>
      </c>
      <c r="AM1868" s="10" t="s">
        <v>5546</v>
      </c>
      <c r="AN1868" s="12" t="e">
        <f>VLOOKUP(TRIM(AK1868),[1]Sheet1!$S:$T,2,FALSE)</f>
        <v>#N/A</v>
      </c>
      <c r="AO1868" s="12">
        <f t="shared" si="419"/>
        <v>0</v>
      </c>
      <c r="AP1868" s="10">
        <f t="shared" si="420"/>
        <v>0</v>
      </c>
      <c r="AR1868" s="12" t="b">
        <f t="shared" si="421"/>
        <v>0</v>
      </c>
      <c r="AT1868">
        <v>152535</v>
      </c>
      <c r="AU1868" t="s">
        <v>6618</v>
      </c>
      <c r="AV1868" t="s">
        <v>5635</v>
      </c>
      <c r="AW1868" s="13">
        <f t="shared" si="422"/>
        <v>1300</v>
      </c>
      <c r="AX1868" s="13">
        <f t="shared" si="423"/>
        <v>0</v>
      </c>
      <c r="AZ1868" t="str">
        <f t="shared" si="424"/>
        <v>28/04/2015;01192333001366;1300,00;0,00</v>
      </c>
    </row>
    <row r="1869" spans="1:52" x14ac:dyDescent="0.2">
      <c r="A1869" s="6" t="s">
        <v>3987</v>
      </c>
      <c r="B1869" s="6">
        <v>151698</v>
      </c>
      <c r="C1869" s="1">
        <v>42110</v>
      </c>
      <c r="D1869" s="6" t="s">
        <v>1931</v>
      </c>
      <c r="E1869" s="6" t="s">
        <v>3989</v>
      </c>
      <c r="F1869" s="9">
        <v>894.7</v>
      </c>
      <c r="G1869" s="9">
        <v>778</v>
      </c>
      <c r="H1869" s="9">
        <v>140.04</v>
      </c>
      <c r="I1869" s="6" t="s">
        <v>4011</v>
      </c>
      <c r="J1869" s="9">
        <v>0</v>
      </c>
      <c r="K1869" s="9">
        <v>0</v>
      </c>
      <c r="L1869" s="6" t="s">
        <v>3990</v>
      </c>
      <c r="M1869" s="9">
        <v>778</v>
      </c>
      <c r="N1869" s="9">
        <v>116.7</v>
      </c>
      <c r="O1869" s="6" t="s">
        <v>1932</v>
      </c>
      <c r="P1869" s="7">
        <v>778</v>
      </c>
      <c r="Q1869" s="7">
        <v>12.84</v>
      </c>
      <c r="R1869" s="6" t="s">
        <v>3992</v>
      </c>
      <c r="S1869" s="7">
        <v>778</v>
      </c>
      <c r="T1869" s="7">
        <v>59.13</v>
      </c>
      <c r="U1869" s="6" t="s">
        <v>3992</v>
      </c>
      <c r="V1869" s="6" t="s">
        <v>3992</v>
      </c>
      <c r="W1869" s="6">
        <v>6784150</v>
      </c>
      <c r="X1869" s="6" t="s">
        <v>4362</v>
      </c>
      <c r="Y1869" s="6" t="s">
        <v>1434</v>
      </c>
      <c r="Z1869" s="6" t="s">
        <v>2028</v>
      </c>
      <c r="AA1869" s="6"/>
      <c r="AB1869" s="5">
        <f t="shared" si="415"/>
        <v>151698</v>
      </c>
      <c r="AC1869" t="str">
        <f t="shared" si="416"/>
        <v>16/04/2015</v>
      </c>
      <c r="AD1869" t="str">
        <f t="shared" si="417"/>
        <v>59105999000348</v>
      </c>
      <c r="AE1869" s="11">
        <f t="shared" si="418"/>
        <v>894.7</v>
      </c>
      <c r="AF1869">
        <v>0</v>
      </c>
      <c r="AH1869" s="10">
        <v>6791105</v>
      </c>
      <c r="AI1869" s="10" t="s">
        <v>5678</v>
      </c>
      <c r="AJ1869" s="10">
        <v>151449</v>
      </c>
      <c r="AK1869" s="10" t="s">
        <v>1581</v>
      </c>
      <c r="AL1869" s="10" t="s">
        <v>5438</v>
      </c>
      <c r="AM1869" s="10" t="s">
        <v>6014</v>
      </c>
      <c r="AN1869" s="12" t="e">
        <f>VLOOKUP(TRIM(AK1869),[1]Sheet1!$S:$T,2,FALSE)</f>
        <v>#N/A</v>
      </c>
      <c r="AO1869" s="12">
        <f t="shared" si="419"/>
        <v>0</v>
      </c>
      <c r="AP1869" s="10">
        <f t="shared" si="420"/>
        <v>0</v>
      </c>
      <c r="AR1869" s="12" t="b">
        <f t="shared" si="421"/>
        <v>0</v>
      </c>
      <c r="AT1869">
        <v>152536</v>
      </c>
      <c r="AU1869" t="s">
        <v>6618</v>
      </c>
      <c r="AV1869" t="s">
        <v>5635</v>
      </c>
      <c r="AW1869" s="13">
        <f t="shared" si="422"/>
        <v>1879.2</v>
      </c>
      <c r="AX1869" s="13">
        <f t="shared" si="423"/>
        <v>0</v>
      </c>
      <c r="AZ1869" t="str">
        <f t="shared" si="424"/>
        <v>28/04/2015;01192333001366;1879,20;0,00</v>
      </c>
    </row>
    <row r="1870" spans="1:52" x14ac:dyDescent="0.2">
      <c r="A1870" s="6" t="s">
        <v>3987</v>
      </c>
      <c r="B1870" s="6">
        <v>151698</v>
      </c>
      <c r="C1870" s="1">
        <v>42110</v>
      </c>
      <c r="D1870" s="6" t="s">
        <v>1931</v>
      </c>
      <c r="E1870" s="6" t="s">
        <v>3989</v>
      </c>
      <c r="F1870" s="9">
        <v>722.22</v>
      </c>
      <c r="G1870" s="9">
        <v>628.02</v>
      </c>
      <c r="H1870" s="9">
        <v>113.04</v>
      </c>
      <c r="I1870" s="6" t="s">
        <v>4011</v>
      </c>
      <c r="J1870" s="9">
        <v>0</v>
      </c>
      <c r="K1870" s="9">
        <v>0</v>
      </c>
      <c r="L1870" s="6" t="s">
        <v>3990</v>
      </c>
      <c r="M1870" s="9">
        <v>628.02</v>
      </c>
      <c r="N1870" s="9">
        <v>94.2</v>
      </c>
      <c r="O1870" s="6" t="s">
        <v>1932</v>
      </c>
      <c r="P1870" s="7">
        <v>628.02</v>
      </c>
      <c r="Q1870" s="7">
        <v>10.36</v>
      </c>
      <c r="R1870" s="6" t="s">
        <v>3992</v>
      </c>
      <c r="S1870" s="7">
        <v>628.02</v>
      </c>
      <c r="T1870" s="7">
        <v>47.73</v>
      </c>
      <c r="U1870" s="6" t="s">
        <v>3992</v>
      </c>
      <c r="V1870" s="6" t="s">
        <v>3992</v>
      </c>
      <c r="W1870" s="6">
        <v>6784150</v>
      </c>
      <c r="X1870" s="6" t="s">
        <v>4362</v>
      </c>
      <c r="Y1870" s="6" t="s">
        <v>2515</v>
      </c>
      <c r="Z1870" s="6" t="s">
        <v>2030</v>
      </c>
      <c r="AA1870" s="6"/>
      <c r="AB1870" s="5">
        <f t="shared" si="415"/>
        <v>151698</v>
      </c>
      <c r="AC1870" t="str">
        <f t="shared" si="416"/>
        <v>16/04/2015</v>
      </c>
      <c r="AD1870" t="str">
        <f t="shared" si="417"/>
        <v>59105999000348</v>
      </c>
      <c r="AE1870" s="11">
        <f t="shared" si="418"/>
        <v>722.22</v>
      </c>
      <c r="AF1870">
        <v>0</v>
      </c>
      <c r="AH1870" s="10">
        <v>6791105</v>
      </c>
      <c r="AI1870" s="10" t="s">
        <v>5678</v>
      </c>
      <c r="AJ1870" s="10">
        <v>151450</v>
      </c>
      <c r="AK1870" s="10" t="s">
        <v>2228</v>
      </c>
      <c r="AL1870" s="10" t="s">
        <v>5438</v>
      </c>
      <c r="AM1870" s="10" t="s">
        <v>5444</v>
      </c>
      <c r="AN1870" s="12" t="e">
        <f>VLOOKUP(TRIM(AK1870),[1]Sheet1!$S:$T,2,FALSE)</f>
        <v>#N/A</v>
      </c>
      <c r="AO1870" s="12">
        <f t="shared" si="419"/>
        <v>0</v>
      </c>
      <c r="AP1870" s="10">
        <f t="shared" si="420"/>
        <v>0</v>
      </c>
      <c r="AR1870" s="12" t="b">
        <f t="shared" si="421"/>
        <v>0</v>
      </c>
      <c r="AT1870">
        <v>152539</v>
      </c>
      <c r="AU1870" t="s">
        <v>6618</v>
      </c>
      <c r="AV1870" t="s">
        <v>5616</v>
      </c>
      <c r="AW1870" s="13">
        <f t="shared" si="422"/>
        <v>343.14</v>
      </c>
      <c r="AX1870" s="13">
        <f t="shared" si="423"/>
        <v>0</v>
      </c>
      <c r="AZ1870" t="str">
        <f t="shared" si="424"/>
        <v>28/04/2015;74404229000551;343,14;0,00</v>
      </c>
    </row>
    <row r="1871" spans="1:52" x14ac:dyDescent="0.2">
      <c r="A1871" s="6" t="s">
        <v>3987</v>
      </c>
      <c r="B1871" s="6">
        <v>151698</v>
      </c>
      <c r="C1871" s="1">
        <v>42110</v>
      </c>
      <c r="D1871" s="6" t="s">
        <v>1931</v>
      </c>
      <c r="E1871" s="6" t="s">
        <v>3989</v>
      </c>
      <c r="F1871" s="9">
        <v>538.9</v>
      </c>
      <c r="G1871" s="9">
        <v>468.61</v>
      </c>
      <c r="H1871" s="9">
        <v>84.35</v>
      </c>
      <c r="I1871" s="6" t="s">
        <v>4011</v>
      </c>
      <c r="J1871" s="9">
        <v>0</v>
      </c>
      <c r="K1871" s="9">
        <v>0</v>
      </c>
      <c r="L1871" s="6" t="s">
        <v>3990</v>
      </c>
      <c r="M1871" s="9">
        <v>468.61</v>
      </c>
      <c r="N1871" s="9">
        <v>70.290000000000006</v>
      </c>
      <c r="O1871" s="6" t="s">
        <v>1932</v>
      </c>
      <c r="P1871" s="7">
        <v>468.61</v>
      </c>
      <c r="Q1871" s="7">
        <v>7.73</v>
      </c>
      <c r="R1871" s="6" t="s">
        <v>3992</v>
      </c>
      <c r="S1871" s="7">
        <v>468.61</v>
      </c>
      <c r="T1871" s="7">
        <v>35.61</v>
      </c>
      <c r="U1871" s="6" t="s">
        <v>3992</v>
      </c>
      <c r="V1871" s="6" t="s">
        <v>3992</v>
      </c>
      <c r="W1871" s="6">
        <v>6784150</v>
      </c>
      <c r="X1871" s="6" t="s">
        <v>4362</v>
      </c>
      <c r="Y1871" s="6" t="s">
        <v>2025</v>
      </c>
      <c r="Z1871" s="6" t="s">
        <v>2026</v>
      </c>
      <c r="AA1871" s="6"/>
      <c r="AB1871" s="5">
        <f t="shared" si="415"/>
        <v>151698</v>
      </c>
      <c r="AC1871" t="str">
        <f t="shared" si="416"/>
        <v>16/04/2015</v>
      </c>
      <c r="AD1871" t="str">
        <f t="shared" si="417"/>
        <v>59105999000348</v>
      </c>
      <c r="AE1871" s="11">
        <f t="shared" si="418"/>
        <v>538.9</v>
      </c>
      <c r="AF1871">
        <v>0</v>
      </c>
      <c r="AH1871" s="10">
        <v>6791105</v>
      </c>
      <c r="AI1871" s="10" t="s">
        <v>5678</v>
      </c>
      <c r="AJ1871" s="10">
        <v>151451</v>
      </c>
      <c r="AK1871" s="10" t="s">
        <v>2649</v>
      </c>
      <c r="AL1871" s="10" t="s">
        <v>5438</v>
      </c>
      <c r="AM1871" s="10" t="s">
        <v>5448</v>
      </c>
      <c r="AN1871" s="12" t="e">
        <f>VLOOKUP(TRIM(AK1871),[1]Sheet1!$S:$T,2,FALSE)</f>
        <v>#N/A</v>
      </c>
      <c r="AO1871" s="12">
        <f t="shared" si="419"/>
        <v>0</v>
      </c>
      <c r="AP1871" s="10">
        <f t="shared" si="420"/>
        <v>0</v>
      </c>
      <c r="AR1871" s="12" t="b">
        <f t="shared" si="421"/>
        <v>0</v>
      </c>
      <c r="AT1871">
        <v>152540</v>
      </c>
      <c r="AU1871" t="s">
        <v>6618</v>
      </c>
      <c r="AV1871" t="s">
        <v>6502</v>
      </c>
      <c r="AW1871" s="13">
        <f t="shared" si="422"/>
        <v>1922.1</v>
      </c>
      <c r="AX1871" s="13">
        <f t="shared" si="423"/>
        <v>0</v>
      </c>
      <c r="AZ1871" t="str">
        <f t="shared" si="424"/>
        <v>28/04/2015;42150391004834;1922,10;0,00</v>
      </c>
    </row>
    <row r="1872" spans="1:52" x14ac:dyDescent="0.2">
      <c r="A1872" s="6" t="s">
        <v>3987</v>
      </c>
      <c r="B1872" s="6">
        <v>151698</v>
      </c>
      <c r="C1872" s="1">
        <v>42110</v>
      </c>
      <c r="D1872" s="6" t="s">
        <v>1931</v>
      </c>
      <c r="E1872" s="6" t="s">
        <v>3989</v>
      </c>
      <c r="F1872" s="9">
        <v>2166.67</v>
      </c>
      <c r="G1872" s="9">
        <v>1884.06</v>
      </c>
      <c r="H1872" s="9">
        <v>339.13</v>
      </c>
      <c r="I1872" s="6" t="s">
        <v>4011</v>
      </c>
      <c r="J1872" s="9">
        <v>0</v>
      </c>
      <c r="K1872" s="9">
        <v>0</v>
      </c>
      <c r="L1872" s="6" t="s">
        <v>3990</v>
      </c>
      <c r="M1872" s="9">
        <v>1884.06</v>
      </c>
      <c r="N1872" s="9">
        <v>282.61</v>
      </c>
      <c r="O1872" s="6" t="s">
        <v>1932</v>
      </c>
      <c r="P1872" s="7">
        <v>1884.06</v>
      </c>
      <c r="Q1872" s="7">
        <v>31.09</v>
      </c>
      <c r="R1872" s="6" t="s">
        <v>3992</v>
      </c>
      <c r="S1872" s="7">
        <v>1884.06</v>
      </c>
      <c r="T1872" s="7">
        <v>143.19</v>
      </c>
      <c r="U1872" s="6" t="s">
        <v>3992</v>
      </c>
      <c r="V1872" s="6" t="s">
        <v>3992</v>
      </c>
      <c r="W1872" s="6">
        <v>6784150</v>
      </c>
      <c r="X1872" s="6" t="s">
        <v>4362</v>
      </c>
      <c r="Y1872" s="6" t="s">
        <v>2029</v>
      </c>
      <c r="Z1872" s="6" t="s">
        <v>2030</v>
      </c>
      <c r="AA1872" s="6"/>
      <c r="AB1872" s="5">
        <f t="shared" si="415"/>
        <v>151698</v>
      </c>
      <c r="AC1872" t="str">
        <f t="shared" si="416"/>
        <v>16/04/2015</v>
      </c>
      <c r="AD1872" t="str">
        <f t="shared" si="417"/>
        <v>59105999000348</v>
      </c>
      <c r="AE1872" s="11">
        <f t="shared" si="418"/>
        <v>2166.67</v>
      </c>
      <c r="AF1872">
        <v>0</v>
      </c>
      <c r="AH1872" s="10">
        <v>6785153</v>
      </c>
      <c r="AI1872" s="10" t="s">
        <v>5679</v>
      </c>
      <c r="AJ1872" s="10">
        <v>151452</v>
      </c>
      <c r="AK1872" s="10" t="s">
        <v>3091</v>
      </c>
      <c r="AL1872" s="10" t="s">
        <v>5438</v>
      </c>
      <c r="AM1872" s="10" t="s">
        <v>5522</v>
      </c>
      <c r="AN1872" s="12" t="e">
        <f>VLOOKUP(TRIM(AK1872),[1]Sheet1!$S:$T,2,FALSE)</f>
        <v>#N/A</v>
      </c>
      <c r="AO1872" s="12">
        <f t="shared" si="419"/>
        <v>0</v>
      </c>
      <c r="AP1872" s="10">
        <f t="shared" si="420"/>
        <v>0</v>
      </c>
      <c r="AR1872" s="12" t="b">
        <f t="shared" si="421"/>
        <v>0</v>
      </c>
      <c r="AT1872">
        <v>152541</v>
      </c>
      <c r="AU1872" t="s">
        <v>6618</v>
      </c>
      <c r="AV1872" t="s">
        <v>5787</v>
      </c>
      <c r="AW1872" s="13">
        <f t="shared" si="422"/>
        <v>6993.5999999999995</v>
      </c>
      <c r="AX1872" s="13">
        <f t="shared" si="423"/>
        <v>0</v>
      </c>
      <c r="AZ1872" t="str">
        <f t="shared" si="424"/>
        <v>28/04/2015;46044053002906;6993,60;0,00</v>
      </c>
    </row>
    <row r="1873" spans="1:52" x14ac:dyDescent="0.2">
      <c r="A1873" s="6" t="s">
        <v>3987</v>
      </c>
      <c r="B1873" s="6">
        <v>151698</v>
      </c>
      <c r="C1873" s="1">
        <v>42110</v>
      </c>
      <c r="D1873" s="6" t="s">
        <v>1986</v>
      </c>
      <c r="E1873" s="6" t="s">
        <v>3989</v>
      </c>
      <c r="F1873" s="9">
        <v>476.04</v>
      </c>
      <c r="G1873" s="9">
        <v>476.04</v>
      </c>
      <c r="H1873" s="9">
        <v>85.69</v>
      </c>
      <c r="I1873" s="6" t="s">
        <v>4011</v>
      </c>
      <c r="J1873" s="9">
        <v>0</v>
      </c>
      <c r="K1873" s="9">
        <v>0</v>
      </c>
      <c r="L1873" s="6" t="s">
        <v>3990</v>
      </c>
      <c r="M1873" s="9">
        <v>0</v>
      </c>
      <c r="N1873" s="9">
        <v>0</v>
      </c>
      <c r="O1873" s="6" t="s">
        <v>3990</v>
      </c>
      <c r="P1873" s="7">
        <v>476.04</v>
      </c>
      <c r="Q1873" s="7">
        <v>7.85</v>
      </c>
      <c r="R1873" s="6" t="s">
        <v>3992</v>
      </c>
      <c r="S1873" s="7">
        <v>476.04</v>
      </c>
      <c r="T1873" s="7">
        <v>36.18</v>
      </c>
      <c r="U1873" s="6" t="s">
        <v>3992</v>
      </c>
      <c r="V1873" s="6" t="s">
        <v>3992</v>
      </c>
      <c r="W1873" s="6">
        <v>6784150</v>
      </c>
      <c r="X1873" s="6" t="s">
        <v>4382</v>
      </c>
      <c r="Y1873" s="6" t="s">
        <v>3191</v>
      </c>
      <c r="Z1873" s="6" t="s">
        <v>2033</v>
      </c>
      <c r="AA1873" s="6"/>
      <c r="AB1873" s="5">
        <f t="shared" si="415"/>
        <v>151698</v>
      </c>
      <c r="AC1873" t="str">
        <f t="shared" si="416"/>
        <v>16/04/2015</v>
      </c>
      <c r="AD1873" t="str">
        <f t="shared" si="417"/>
        <v>59105999000348</v>
      </c>
      <c r="AE1873" s="11">
        <f t="shared" si="418"/>
        <v>476.04</v>
      </c>
      <c r="AF1873">
        <v>0</v>
      </c>
      <c r="AH1873" s="10">
        <v>6785153</v>
      </c>
      <c r="AI1873" s="10" t="s">
        <v>5679</v>
      </c>
      <c r="AJ1873" s="10">
        <v>151452</v>
      </c>
      <c r="AK1873" s="10" t="s">
        <v>3087</v>
      </c>
      <c r="AL1873" s="10" t="s">
        <v>5438</v>
      </c>
      <c r="AM1873" s="10" t="s">
        <v>5474</v>
      </c>
      <c r="AN1873" s="12" t="e">
        <f>VLOOKUP(TRIM(AK1873),[1]Sheet1!$S:$T,2,FALSE)</f>
        <v>#N/A</v>
      </c>
      <c r="AO1873" s="12">
        <f t="shared" si="419"/>
        <v>0</v>
      </c>
      <c r="AP1873" s="10">
        <f t="shared" si="420"/>
        <v>0</v>
      </c>
      <c r="AR1873" s="12" t="b">
        <f t="shared" si="421"/>
        <v>0</v>
      </c>
      <c r="AT1873">
        <v>152542</v>
      </c>
      <c r="AU1873" t="s">
        <v>6618</v>
      </c>
      <c r="AV1873" t="s">
        <v>5635</v>
      </c>
      <c r="AW1873" s="13">
        <f t="shared" si="422"/>
        <v>939.6</v>
      </c>
      <c r="AX1873" s="13">
        <f t="shared" si="423"/>
        <v>0</v>
      </c>
      <c r="AZ1873" t="str">
        <f t="shared" si="424"/>
        <v>28/04/2015;01192333001366;939,60;0,00</v>
      </c>
    </row>
    <row r="1874" spans="1:52" x14ac:dyDescent="0.2">
      <c r="A1874" s="6" t="s">
        <v>3987</v>
      </c>
      <c r="B1874" s="6">
        <v>151699</v>
      </c>
      <c r="C1874" s="1">
        <v>42110</v>
      </c>
      <c r="D1874" s="6" t="s">
        <v>1986</v>
      </c>
      <c r="E1874" s="6" t="s">
        <v>3989</v>
      </c>
      <c r="F1874" s="9">
        <v>2585.12</v>
      </c>
      <c r="G1874" s="9">
        <v>0</v>
      </c>
      <c r="H1874" s="9">
        <v>0</v>
      </c>
      <c r="I1874" s="6" t="s">
        <v>3990</v>
      </c>
      <c r="J1874" s="9">
        <v>0</v>
      </c>
      <c r="K1874" s="9">
        <v>0</v>
      </c>
      <c r="L1874" s="6" t="s">
        <v>3990</v>
      </c>
      <c r="M1874" s="9">
        <v>2247.9299999999998</v>
      </c>
      <c r="N1874" s="9">
        <v>337.19</v>
      </c>
      <c r="O1874" s="6" t="s">
        <v>1932</v>
      </c>
      <c r="P1874" s="7">
        <v>2247.9299999999998</v>
      </c>
      <c r="Q1874" s="7">
        <v>37.090000000000003</v>
      </c>
      <c r="R1874" s="6" t="s">
        <v>3992</v>
      </c>
      <c r="S1874" s="7">
        <v>2247.9299999999998</v>
      </c>
      <c r="T1874" s="7">
        <v>170.84</v>
      </c>
      <c r="U1874" s="6" t="s">
        <v>3992</v>
      </c>
      <c r="V1874" s="6" t="s">
        <v>3992</v>
      </c>
      <c r="W1874" s="6">
        <v>6801621</v>
      </c>
      <c r="X1874" s="6" t="s">
        <v>4362</v>
      </c>
      <c r="Y1874" s="6" t="s">
        <v>1827</v>
      </c>
      <c r="Z1874" s="6" t="s">
        <v>1828</v>
      </c>
      <c r="AA1874" s="6"/>
      <c r="AB1874" s="5">
        <f t="shared" si="415"/>
        <v>151699</v>
      </c>
      <c r="AC1874" t="str">
        <f t="shared" si="416"/>
        <v>16/04/2015</v>
      </c>
      <c r="AD1874" t="str">
        <f t="shared" si="417"/>
        <v>88309620000581</v>
      </c>
      <c r="AE1874" s="11">
        <f t="shared" si="418"/>
        <v>2585.12</v>
      </c>
      <c r="AF1874">
        <f t="shared" ref="AF1874:AF1876" si="426">SUMIF(AJ:AJ,B1874,AP:AP)</f>
        <v>0</v>
      </c>
      <c r="AH1874" s="10">
        <v>6785153</v>
      </c>
      <c r="AI1874" s="10" t="s">
        <v>5679</v>
      </c>
      <c r="AJ1874" s="10">
        <v>151452</v>
      </c>
      <c r="AK1874" s="10" t="s">
        <v>3089</v>
      </c>
      <c r="AL1874" s="10" t="s">
        <v>5438</v>
      </c>
      <c r="AM1874" s="10" t="s">
        <v>5522</v>
      </c>
      <c r="AN1874" s="12" t="e">
        <f>VLOOKUP(TRIM(AK1874),[1]Sheet1!$S:$T,2,FALSE)</f>
        <v>#N/A</v>
      </c>
      <c r="AO1874" s="12">
        <f t="shared" si="419"/>
        <v>0</v>
      </c>
      <c r="AP1874" s="10">
        <f t="shared" si="420"/>
        <v>0</v>
      </c>
      <c r="AR1874" s="12" t="b">
        <f t="shared" si="421"/>
        <v>0</v>
      </c>
      <c r="AT1874">
        <v>152543</v>
      </c>
      <c r="AU1874" t="s">
        <v>6618</v>
      </c>
      <c r="AV1874" t="s">
        <v>6503</v>
      </c>
      <c r="AW1874" s="13">
        <f t="shared" si="422"/>
        <v>872.2</v>
      </c>
      <c r="AX1874" s="13">
        <f t="shared" si="423"/>
        <v>0</v>
      </c>
      <c r="AZ1874" t="str">
        <f t="shared" si="424"/>
        <v>28/04/2015;19089613000175;872,20;0,00</v>
      </c>
    </row>
    <row r="1875" spans="1:52" x14ac:dyDescent="0.2">
      <c r="A1875" s="6" t="s">
        <v>3987</v>
      </c>
      <c r="B1875" s="6">
        <v>151699</v>
      </c>
      <c r="C1875" s="1">
        <v>42110</v>
      </c>
      <c r="D1875" s="6" t="s">
        <v>1986</v>
      </c>
      <c r="E1875" s="6" t="s">
        <v>3989</v>
      </c>
      <c r="F1875" s="9">
        <v>6048.05</v>
      </c>
      <c r="G1875" s="9">
        <v>0</v>
      </c>
      <c r="H1875" s="9">
        <v>0</v>
      </c>
      <c r="I1875" s="6" t="s">
        <v>3990</v>
      </c>
      <c r="J1875" s="9">
        <v>0</v>
      </c>
      <c r="K1875" s="9">
        <v>0</v>
      </c>
      <c r="L1875" s="6" t="s">
        <v>3990</v>
      </c>
      <c r="M1875" s="9">
        <v>5259.17</v>
      </c>
      <c r="N1875" s="9">
        <v>788.88</v>
      </c>
      <c r="O1875" s="6" t="s">
        <v>1932</v>
      </c>
      <c r="P1875" s="7">
        <v>5259.17</v>
      </c>
      <c r="Q1875" s="7">
        <v>86.78</v>
      </c>
      <c r="R1875" s="6" t="s">
        <v>3992</v>
      </c>
      <c r="S1875" s="7">
        <v>5259.17</v>
      </c>
      <c r="T1875" s="7">
        <v>399.7</v>
      </c>
      <c r="U1875" s="6" t="s">
        <v>3992</v>
      </c>
      <c r="V1875" s="6" t="s">
        <v>3992</v>
      </c>
      <c r="W1875" s="6">
        <v>6801621</v>
      </c>
      <c r="X1875" s="6" t="s">
        <v>4362</v>
      </c>
      <c r="Y1875" s="6" t="s">
        <v>1829</v>
      </c>
      <c r="Z1875" s="6" t="s">
        <v>1830</v>
      </c>
      <c r="AA1875" s="6"/>
      <c r="AB1875" s="5">
        <f t="shared" si="415"/>
        <v>151699</v>
      </c>
      <c r="AC1875" t="str">
        <f t="shared" si="416"/>
        <v>16/04/2015</v>
      </c>
      <c r="AD1875" t="str">
        <f t="shared" si="417"/>
        <v>88309620000581</v>
      </c>
      <c r="AE1875" s="11">
        <f t="shared" si="418"/>
        <v>6048.05</v>
      </c>
      <c r="AF1875">
        <f t="shared" si="426"/>
        <v>0</v>
      </c>
      <c r="AH1875" s="10">
        <v>7594683</v>
      </c>
      <c r="AI1875" s="10" t="s">
        <v>6015</v>
      </c>
      <c r="AJ1875" s="10">
        <v>151453</v>
      </c>
      <c r="AK1875" s="10" t="s">
        <v>5121</v>
      </c>
      <c r="AL1875" s="10" t="s">
        <v>5446</v>
      </c>
      <c r="AM1875" s="10" t="s">
        <v>5518</v>
      </c>
      <c r="AN1875" s="12" t="e">
        <f>VLOOKUP(TRIM(AK1875),[1]Sheet1!$S:$T,2,FALSE)</f>
        <v>#N/A</v>
      </c>
      <c r="AO1875" s="12">
        <f t="shared" si="419"/>
        <v>0</v>
      </c>
      <c r="AP1875" s="10">
        <f t="shared" si="420"/>
        <v>0</v>
      </c>
      <c r="AR1875" s="12" t="b">
        <f t="shared" si="421"/>
        <v>0</v>
      </c>
      <c r="AT1875">
        <v>152544</v>
      </c>
      <c r="AU1875" t="s">
        <v>6618</v>
      </c>
      <c r="AV1875" t="s">
        <v>5579</v>
      </c>
      <c r="AW1875" s="13">
        <f t="shared" si="422"/>
        <v>27.13</v>
      </c>
      <c r="AX1875" s="13">
        <f t="shared" si="423"/>
        <v>0</v>
      </c>
      <c r="AZ1875" t="str">
        <f t="shared" si="424"/>
        <v>28/04/2015;01641045000965;27,13;0,00</v>
      </c>
    </row>
    <row r="1876" spans="1:52" x14ac:dyDescent="0.2">
      <c r="A1876" s="6" t="s">
        <v>3987</v>
      </c>
      <c r="B1876" s="6">
        <v>151699</v>
      </c>
      <c r="C1876" s="1">
        <v>42110</v>
      </c>
      <c r="D1876" s="6" t="s">
        <v>1986</v>
      </c>
      <c r="E1876" s="6" t="s">
        <v>3989</v>
      </c>
      <c r="F1876" s="9">
        <v>2492.41</v>
      </c>
      <c r="G1876" s="9">
        <v>0</v>
      </c>
      <c r="H1876" s="9">
        <v>0</v>
      </c>
      <c r="I1876" s="6" t="s">
        <v>3990</v>
      </c>
      <c r="J1876" s="9">
        <v>0</v>
      </c>
      <c r="K1876" s="9">
        <v>0</v>
      </c>
      <c r="L1876" s="6" t="s">
        <v>3990</v>
      </c>
      <c r="M1876" s="9">
        <v>2167.31</v>
      </c>
      <c r="N1876" s="9">
        <v>325.10000000000002</v>
      </c>
      <c r="O1876" s="6" t="s">
        <v>1932</v>
      </c>
      <c r="P1876" s="7">
        <v>2167.31</v>
      </c>
      <c r="Q1876" s="7">
        <v>35.76</v>
      </c>
      <c r="R1876" s="6" t="s">
        <v>3992</v>
      </c>
      <c r="S1876" s="7">
        <v>2167.31</v>
      </c>
      <c r="T1876" s="7">
        <v>164.72</v>
      </c>
      <c r="U1876" s="6" t="s">
        <v>3992</v>
      </c>
      <c r="V1876" s="6" t="s">
        <v>3992</v>
      </c>
      <c r="W1876" s="6">
        <v>6801621</v>
      </c>
      <c r="X1876" s="6" t="s">
        <v>4362</v>
      </c>
      <c r="Y1876" s="6" t="s">
        <v>1831</v>
      </c>
      <c r="Z1876" s="6" t="s">
        <v>1832</v>
      </c>
      <c r="AA1876" s="6"/>
      <c r="AB1876" s="5">
        <f t="shared" si="415"/>
        <v>151699</v>
      </c>
      <c r="AC1876" t="str">
        <f t="shared" si="416"/>
        <v>16/04/2015</v>
      </c>
      <c r="AD1876" t="str">
        <f t="shared" si="417"/>
        <v>88309620000581</v>
      </c>
      <c r="AE1876" s="11">
        <f t="shared" si="418"/>
        <v>2492.41</v>
      </c>
      <c r="AF1876">
        <f t="shared" si="426"/>
        <v>0</v>
      </c>
      <c r="AH1876" s="10">
        <v>7268719</v>
      </c>
      <c r="AI1876" s="10" t="s">
        <v>5641</v>
      </c>
      <c r="AJ1876" s="10">
        <v>151454</v>
      </c>
      <c r="AK1876" s="10" t="s">
        <v>2135</v>
      </c>
      <c r="AL1876" s="10" t="s">
        <v>5583</v>
      </c>
      <c r="AM1876" s="10" t="s">
        <v>5518</v>
      </c>
      <c r="AN1876" s="12" t="e">
        <f>VLOOKUP(TRIM(AK1876),[1]Sheet1!$S:$T,2,FALSE)</f>
        <v>#N/A</v>
      </c>
      <c r="AO1876" s="12">
        <f t="shared" si="419"/>
        <v>0</v>
      </c>
      <c r="AP1876" s="10">
        <f t="shared" si="420"/>
        <v>0</v>
      </c>
      <c r="AR1876" s="12" t="b">
        <f t="shared" si="421"/>
        <v>0</v>
      </c>
      <c r="AT1876">
        <v>152545</v>
      </c>
      <c r="AU1876" t="s">
        <v>6618</v>
      </c>
      <c r="AV1876" t="s">
        <v>5787</v>
      </c>
      <c r="AW1876" s="13">
        <f t="shared" si="422"/>
        <v>1466.67</v>
      </c>
      <c r="AX1876" s="13">
        <f t="shared" si="423"/>
        <v>0</v>
      </c>
      <c r="AZ1876" t="str">
        <f t="shared" si="424"/>
        <v>28/04/2015;46044053002906;1466,67;0,00</v>
      </c>
    </row>
    <row r="1877" spans="1:52" x14ac:dyDescent="0.2">
      <c r="A1877" s="6" t="s">
        <v>3987</v>
      </c>
      <c r="B1877" s="6">
        <v>151700</v>
      </c>
      <c r="C1877" s="1">
        <v>42110</v>
      </c>
      <c r="D1877" s="6" t="s">
        <v>1986</v>
      </c>
      <c r="E1877" s="6" t="s">
        <v>3989</v>
      </c>
      <c r="F1877" s="9">
        <v>419.7</v>
      </c>
      <c r="G1877" s="9">
        <v>472.2</v>
      </c>
      <c r="H1877" s="9">
        <v>85</v>
      </c>
      <c r="I1877" s="6" t="s">
        <v>4011</v>
      </c>
      <c r="J1877" s="9">
        <v>0</v>
      </c>
      <c r="K1877" s="9">
        <v>0</v>
      </c>
      <c r="L1877" s="6" t="s">
        <v>3990</v>
      </c>
      <c r="M1877" s="9">
        <v>0</v>
      </c>
      <c r="N1877" s="9">
        <v>0</v>
      </c>
      <c r="O1877" s="6" t="s">
        <v>3990</v>
      </c>
      <c r="P1877" s="7">
        <v>472.2</v>
      </c>
      <c r="Q1877" s="7">
        <v>7.79</v>
      </c>
      <c r="R1877" s="6" t="s">
        <v>3992</v>
      </c>
      <c r="S1877" s="7">
        <v>472.2</v>
      </c>
      <c r="T1877" s="7">
        <v>35.89</v>
      </c>
      <c r="U1877" s="6" t="s">
        <v>3992</v>
      </c>
      <c r="V1877" s="6" t="s">
        <v>3992</v>
      </c>
      <c r="W1877" s="6">
        <v>6788557</v>
      </c>
      <c r="X1877" s="6" t="s">
        <v>2790</v>
      </c>
      <c r="Y1877" s="6" t="s">
        <v>2801</v>
      </c>
      <c r="Z1877" s="6" t="s">
        <v>2802</v>
      </c>
      <c r="AA1877" s="6"/>
      <c r="AB1877" s="5">
        <f t="shared" si="415"/>
        <v>151700</v>
      </c>
      <c r="AC1877" t="str">
        <f t="shared" si="416"/>
        <v>16/04/2015</v>
      </c>
      <c r="AD1877" t="str">
        <f t="shared" si="417"/>
        <v>48539407007392</v>
      </c>
      <c r="AE1877" s="11">
        <f t="shared" si="418"/>
        <v>419.7</v>
      </c>
      <c r="AF1877">
        <v>0</v>
      </c>
      <c r="AH1877" s="10">
        <v>7268719</v>
      </c>
      <c r="AI1877" s="10" t="s">
        <v>5641</v>
      </c>
      <c r="AJ1877" s="10">
        <v>151454</v>
      </c>
      <c r="AK1877" s="10" t="s">
        <v>1166</v>
      </c>
      <c r="AL1877" s="10" t="s">
        <v>5446</v>
      </c>
      <c r="AM1877" s="10" t="s">
        <v>5522</v>
      </c>
      <c r="AN1877" s="12" t="e">
        <f>VLOOKUP(TRIM(AK1877),[1]Sheet1!$S:$T,2,FALSE)</f>
        <v>#N/A</v>
      </c>
      <c r="AO1877" s="12">
        <f t="shared" si="419"/>
        <v>0</v>
      </c>
      <c r="AP1877" s="10">
        <f t="shared" si="420"/>
        <v>0</v>
      </c>
      <c r="AR1877" s="12" t="b">
        <f t="shared" si="421"/>
        <v>0</v>
      </c>
      <c r="AT1877">
        <v>152547</v>
      </c>
      <c r="AU1877" t="s">
        <v>6618</v>
      </c>
      <c r="AV1877" t="s">
        <v>5724</v>
      </c>
      <c r="AW1877" s="13">
        <f t="shared" si="422"/>
        <v>265.16000000000003</v>
      </c>
      <c r="AX1877" s="13">
        <f t="shared" si="423"/>
        <v>0</v>
      </c>
      <c r="AZ1877" t="str">
        <f t="shared" si="424"/>
        <v>28/04/2015;46044053004607;265,16;0,00</v>
      </c>
    </row>
    <row r="1878" spans="1:52" x14ac:dyDescent="0.2">
      <c r="A1878" s="6" t="s">
        <v>3987</v>
      </c>
      <c r="B1878" s="6">
        <v>151701</v>
      </c>
      <c r="C1878" s="1">
        <v>42110</v>
      </c>
      <c r="D1878" s="6" t="s">
        <v>1924</v>
      </c>
      <c r="E1878" s="6" t="s">
        <v>3663</v>
      </c>
      <c r="F1878" s="9">
        <v>350.61</v>
      </c>
      <c r="G1878" s="9">
        <v>350.61</v>
      </c>
      <c r="H1878" s="9">
        <v>14.02</v>
      </c>
      <c r="I1878" s="6" t="s">
        <v>4360</v>
      </c>
      <c r="J1878" s="9">
        <v>0</v>
      </c>
      <c r="K1878" s="9">
        <v>0</v>
      </c>
      <c r="L1878" s="6" t="s">
        <v>3990</v>
      </c>
      <c r="M1878" s="9">
        <v>0</v>
      </c>
      <c r="N1878" s="9">
        <v>0</v>
      </c>
      <c r="O1878" s="6" t="s">
        <v>3990</v>
      </c>
      <c r="P1878" s="7">
        <v>350.61</v>
      </c>
      <c r="Q1878" s="7">
        <v>5.79</v>
      </c>
      <c r="R1878" s="6" t="s">
        <v>3992</v>
      </c>
      <c r="S1878" s="7">
        <v>350.61</v>
      </c>
      <c r="T1878" s="7">
        <v>26.65</v>
      </c>
      <c r="U1878" s="6" t="s">
        <v>3992</v>
      </c>
      <c r="V1878" s="6" t="s">
        <v>3992</v>
      </c>
      <c r="W1878" s="6">
        <v>6795064</v>
      </c>
      <c r="X1878" s="6" t="s">
        <v>4973</v>
      </c>
      <c r="Y1878" s="6" t="s">
        <v>3656</v>
      </c>
      <c r="Z1878" s="6" t="s">
        <v>3778</v>
      </c>
      <c r="AA1878" s="6"/>
      <c r="AB1878" s="5">
        <f t="shared" si="415"/>
        <v>151701</v>
      </c>
      <c r="AC1878" t="str">
        <f t="shared" si="416"/>
        <v>16/04/2015</v>
      </c>
      <c r="AD1878" t="str">
        <f t="shared" si="417"/>
        <v>02155469000125</v>
      </c>
      <c r="AE1878" s="11">
        <f t="shared" si="418"/>
        <v>350.61</v>
      </c>
      <c r="AF1878">
        <f t="shared" ref="AF1878:AF1884" si="427">SUMIF(AJ:AJ,B1878,AP:AP)</f>
        <v>0</v>
      </c>
      <c r="AH1878" s="10">
        <v>7268719</v>
      </c>
      <c r="AI1878" s="10" t="s">
        <v>5641</v>
      </c>
      <c r="AJ1878" s="10">
        <v>151454</v>
      </c>
      <c r="AK1878" s="10" t="s">
        <v>2083</v>
      </c>
      <c r="AL1878" s="10" t="s">
        <v>5446</v>
      </c>
      <c r="AM1878" s="10" t="s">
        <v>5529</v>
      </c>
      <c r="AN1878" s="12" t="e">
        <f>VLOOKUP(TRIM(AK1878),[1]Sheet1!$S:$T,2,FALSE)</f>
        <v>#N/A</v>
      </c>
      <c r="AO1878" s="12">
        <f t="shared" si="419"/>
        <v>0</v>
      </c>
      <c r="AP1878" s="10">
        <f t="shared" si="420"/>
        <v>0</v>
      </c>
      <c r="AR1878" s="12" t="b">
        <f t="shared" si="421"/>
        <v>0</v>
      </c>
      <c r="AT1878">
        <v>152548</v>
      </c>
      <c r="AU1878" t="s">
        <v>6618</v>
      </c>
      <c r="AV1878" t="s">
        <v>5589</v>
      </c>
      <c r="AW1878" s="13">
        <f t="shared" si="422"/>
        <v>1021.8</v>
      </c>
      <c r="AX1878" s="13">
        <f t="shared" si="423"/>
        <v>0</v>
      </c>
      <c r="AZ1878" t="str">
        <f t="shared" si="424"/>
        <v>28/04/2015;01942223000130;1021,80;0,00</v>
      </c>
    </row>
    <row r="1879" spans="1:52" x14ac:dyDescent="0.2">
      <c r="A1879" s="6" t="s">
        <v>3987</v>
      </c>
      <c r="B1879" s="6">
        <v>151701</v>
      </c>
      <c r="C1879" s="1">
        <v>42110</v>
      </c>
      <c r="D1879" s="6" t="s">
        <v>1924</v>
      </c>
      <c r="E1879" s="6" t="s">
        <v>3663</v>
      </c>
      <c r="F1879" s="9">
        <v>391.82</v>
      </c>
      <c r="G1879" s="9">
        <v>391.82</v>
      </c>
      <c r="H1879" s="9">
        <v>15.67</v>
      </c>
      <c r="I1879" s="6" t="s">
        <v>4360</v>
      </c>
      <c r="J1879" s="9">
        <v>0</v>
      </c>
      <c r="K1879" s="9">
        <v>0</v>
      </c>
      <c r="L1879" s="6" t="s">
        <v>3990</v>
      </c>
      <c r="M1879" s="9">
        <v>0</v>
      </c>
      <c r="N1879" s="9">
        <v>0</v>
      </c>
      <c r="O1879" s="6" t="s">
        <v>3990</v>
      </c>
      <c r="P1879" s="7">
        <v>391.82</v>
      </c>
      <c r="Q1879" s="7">
        <v>6.47</v>
      </c>
      <c r="R1879" s="6" t="s">
        <v>3992</v>
      </c>
      <c r="S1879" s="7">
        <v>391.82</v>
      </c>
      <c r="T1879" s="7">
        <v>29.78</v>
      </c>
      <c r="U1879" s="6" t="s">
        <v>3992</v>
      </c>
      <c r="V1879" s="6" t="s">
        <v>3992</v>
      </c>
      <c r="W1879" s="6">
        <v>6795064</v>
      </c>
      <c r="X1879" s="6" t="s">
        <v>4973</v>
      </c>
      <c r="Y1879" s="6" t="s">
        <v>3658</v>
      </c>
      <c r="Z1879" s="6" t="s">
        <v>1593</v>
      </c>
      <c r="AA1879" s="6"/>
      <c r="AB1879" s="5">
        <f t="shared" si="415"/>
        <v>151701</v>
      </c>
      <c r="AC1879" t="str">
        <f t="shared" si="416"/>
        <v>16/04/2015</v>
      </c>
      <c r="AD1879" t="str">
        <f t="shared" si="417"/>
        <v>02155469000125</v>
      </c>
      <c r="AE1879" s="11">
        <f t="shared" si="418"/>
        <v>391.82</v>
      </c>
      <c r="AF1879">
        <f t="shared" si="427"/>
        <v>0</v>
      </c>
      <c r="AH1879" s="10">
        <v>7268719</v>
      </c>
      <c r="AI1879" s="10" t="s">
        <v>5641</v>
      </c>
      <c r="AJ1879" s="10">
        <v>151454</v>
      </c>
      <c r="AK1879" s="10" t="s">
        <v>1587</v>
      </c>
      <c r="AL1879" s="10" t="s">
        <v>5446</v>
      </c>
      <c r="AM1879" s="10" t="s">
        <v>5756</v>
      </c>
      <c r="AN1879" s="12" t="e">
        <f>VLOOKUP(TRIM(AK1879),[1]Sheet1!$S:$T,2,FALSE)</f>
        <v>#N/A</v>
      </c>
      <c r="AO1879" s="12">
        <f t="shared" si="419"/>
        <v>0</v>
      </c>
      <c r="AP1879" s="10">
        <f t="shared" si="420"/>
        <v>0</v>
      </c>
      <c r="AR1879" s="12" t="b">
        <f t="shared" si="421"/>
        <v>0</v>
      </c>
      <c r="AT1879">
        <v>152549</v>
      </c>
      <c r="AU1879" t="s">
        <v>6618</v>
      </c>
      <c r="AV1879" t="s">
        <v>5589</v>
      </c>
      <c r="AW1879" s="13">
        <f t="shared" si="422"/>
        <v>1021.8</v>
      </c>
      <c r="AX1879" s="13">
        <f t="shared" si="423"/>
        <v>0</v>
      </c>
      <c r="AZ1879" t="str">
        <f t="shared" si="424"/>
        <v>28/04/2015;01942223000130;1021,80;0,00</v>
      </c>
    </row>
    <row r="1880" spans="1:52" x14ac:dyDescent="0.2">
      <c r="A1880" s="6" t="s">
        <v>3987</v>
      </c>
      <c r="B1880" s="6">
        <v>151701</v>
      </c>
      <c r="C1880" s="1">
        <v>42110</v>
      </c>
      <c r="D1880" s="6" t="s">
        <v>1924</v>
      </c>
      <c r="E1880" s="6" t="s">
        <v>3663</v>
      </c>
      <c r="F1880" s="9">
        <v>178.77</v>
      </c>
      <c r="G1880" s="9">
        <v>155.44999999999999</v>
      </c>
      <c r="H1880" s="9">
        <v>6.22</v>
      </c>
      <c r="I1880" s="6" t="s">
        <v>4360</v>
      </c>
      <c r="J1880" s="9">
        <v>0</v>
      </c>
      <c r="K1880" s="9">
        <v>0</v>
      </c>
      <c r="L1880" s="6" t="s">
        <v>3990</v>
      </c>
      <c r="M1880" s="9">
        <v>155.44999999999999</v>
      </c>
      <c r="N1880" s="9">
        <v>23.32</v>
      </c>
      <c r="O1880" s="6" t="s">
        <v>1932</v>
      </c>
      <c r="P1880" s="7">
        <v>155.44999999999999</v>
      </c>
      <c r="Q1880" s="7">
        <v>2.56</v>
      </c>
      <c r="R1880" s="6" t="s">
        <v>3992</v>
      </c>
      <c r="S1880" s="7">
        <v>155.44999999999999</v>
      </c>
      <c r="T1880" s="7">
        <v>11.81</v>
      </c>
      <c r="U1880" s="6" t="s">
        <v>3992</v>
      </c>
      <c r="V1880" s="6" t="s">
        <v>3992</v>
      </c>
      <c r="W1880" s="6">
        <v>6795064</v>
      </c>
      <c r="X1880" s="6" t="s">
        <v>4049</v>
      </c>
      <c r="Y1880" s="6" t="s">
        <v>4952</v>
      </c>
      <c r="Z1880" s="6" t="s">
        <v>3617</v>
      </c>
      <c r="AA1880" s="6"/>
      <c r="AB1880" s="5">
        <f t="shared" si="415"/>
        <v>151701</v>
      </c>
      <c r="AC1880" t="str">
        <f t="shared" si="416"/>
        <v>16/04/2015</v>
      </c>
      <c r="AD1880" t="str">
        <f t="shared" si="417"/>
        <v>02155469000125</v>
      </c>
      <c r="AE1880" s="11">
        <f t="shared" si="418"/>
        <v>178.77</v>
      </c>
      <c r="AF1880">
        <f t="shared" si="427"/>
        <v>0</v>
      </c>
      <c r="AH1880" s="10">
        <v>7268719</v>
      </c>
      <c r="AI1880" s="10" t="s">
        <v>5641</v>
      </c>
      <c r="AJ1880" s="10">
        <v>151454</v>
      </c>
      <c r="AK1880" s="10" t="s">
        <v>3658</v>
      </c>
      <c r="AL1880" s="10" t="s">
        <v>5446</v>
      </c>
      <c r="AM1880" s="10" t="s">
        <v>5477</v>
      </c>
      <c r="AN1880" s="12" t="e">
        <f>VLOOKUP(TRIM(AK1880),[1]Sheet1!$S:$T,2,FALSE)</f>
        <v>#N/A</v>
      </c>
      <c r="AO1880" s="12">
        <f t="shared" si="419"/>
        <v>0</v>
      </c>
      <c r="AP1880" s="10">
        <f t="shared" si="420"/>
        <v>0</v>
      </c>
      <c r="AR1880" s="12" t="b">
        <f t="shared" si="421"/>
        <v>0</v>
      </c>
      <c r="AT1880">
        <v>152550</v>
      </c>
      <c r="AU1880" t="s">
        <v>6618</v>
      </c>
      <c r="AV1880" t="s">
        <v>5619</v>
      </c>
      <c r="AW1880" s="13">
        <f t="shared" si="422"/>
        <v>647.15</v>
      </c>
      <c r="AX1880" s="13">
        <f t="shared" si="423"/>
        <v>0</v>
      </c>
      <c r="AZ1880" t="str">
        <f t="shared" si="424"/>
        <v>28/04/2015;59105999005730;647,15;0,00</v>
      </c>
    </row>
    <row r="1881" spans="1:52" x14ac:dyDescent="0.2">
      <c r="A1881" s="6" t="s">
        <v>3987</v>
      </c>
      <c r="B1881" s="6">
        <v>151701</v>
      </c>
      <c r="C1881" s="1">
        <v>42110</v>
      </c>
      <c r="D1881" s="6" t="s">
        <v>1924</v>
      </c>
      <c r="E1881" s="6" t="s">
        <v>3663</v>
      </c>
      <c r="F1881" s="9">
        <v>396.02</v>
      </c>
      <c r="G1881" s="9">
        <v>396.02</v>
      </c>
      <c r="H1881" s="9">
        <v>15.84</v>
      </c>
      <c r="I1881" s="6" t="s">
        <v>4360</v>
      </c>
      <c r="J1881" s="9">
        <v>0</v>
      </c>
      <c r="K1881" s="9">
        <v>0</v>
      </c>
      <c r="L1881" s="6" t="s">
        <v>3990</v>
      </c>
      <c r="M1881" s="9">
        <v>0</v>
      </c>
      <c r="N1881" s="9">
        <v>0</v>
      </c>
      <c r="O1881" s="6" t="s">
        <v>3990</v>
      </c>
      <c r="P1881" s="7">
        <v>396.02</v>
      </c>
      <c r="Q1881" s="7">
        <v>6.53</v>
      </c>
      <c r="R1881" s="6" t="s">
        <v>3992</v>
      </c>
      <c r="S1881" s="7">
        <v>396.02</v>
      </c>
      <c r="T1881" s="7">
        <v>30.1</v>
      </c>
      <c r="U1881" s="6" t="s">
        <v>3992</v>
      </c>
      <c r="V1881" s="6" t="s">
        <v>3992</v>
      </c>
      <c r="W1881" s="6">
        <v>6795064</v>
      </c>
      <c r="X1881" s="6" t="s">
        <v>4973</v>
      </c>
      <c r="Y1881" s="6" t="s">
        <v>4974</v>
      </c>
      <c r="Z1881" s="6" t="s">
        <v>3607</v>
      </c>
      <c r="AA1881" s="6"/>
      <c r="AB1881" s="5">
        <f t="shared" si="415"/>
        <v>151701</v>
      </c>
      <c r="AC1881" t="str">
        <f t="shared" si="416"/>
        <v>16/04/2015</v>
      </c>
      <c r="AD1881" t="str">
        <f t="shared" si="417"/>
        <v>02155469000125</v>
      </c>
      <c r="AE1881" s="11">
        <f t="shared" si="418"/>
        <v>396.02</v>
      </c>
      <c r="AF1881">
        <f t="shared" si="427"/>
        <v>0</v>
      </c>
      <c r="AH1881" s="10">
        <v>7268719</v>
      </c>
      <c r="AI1881" s="10" t="s">
        <v>5641</v>
      </c>
      <c r="AJ1881" s="10">
        <v>151454</v>
      </c>
      <c r="AK1881" s="10" t="s">
        <v>1176</v>
      </c>
      <c r="AL1881" s="10" t="s">
        <v>5446</v>
      </c>
      <c r="AM1881" s="10" t="s">
        <v>5525</v>
      </c>
      <c r="AN1881" s="12" t="e">
        <f>VLOOKUP(TRIM(AK1881),[1]Sheet1!$S:$T,2,FALSE)</f>
        <v>#N/A</v>
      </c>
      <c r="AO1881" s="12">
        <f t="shared" si="419"/>
        <v>0</v>
      </c>
      <c r="AP1881" s="10">
        <f t="shared" si="420"/>
        <v>0</v>
      </c>
      <c r="AR1881" s="12" t="b">
        <f t="shared" si="421"/>
        <v>0</v>
      </c>
      <c r="AT1881">
        <v>152551</v>
      </c>
      <c r="AU1881" t="s">
        <v>6618</v>
      </c>
      <c r="AV1881" t="s">
        <v>5875</v>
      </c>
      <c r="AW1881" s="13">
        <f t="shared" si="422"/>
        <v>3471.68</v>
      </c>
      <c r="AX1881" s="13">
        <f t="shared" si="423"/>
        <v>0</v>
      </c>
      <c r="AZ1881" t="str">
        <f t="shared" si="424"/>
        <v>28/04/2015;46044053005417;3471,68;0,00</v>
      </c>
    </row>
    <row r="1882" spans="1:52" x14ac:dyDescent="0.2">
      <c r="A1882" s="6" t="s">
        <v>3987</v>
      </c>
      <c r="B1882" s="6">
        <v>151701</v>
      </c>
      <c r="C1882" s="1">
        <v>42110</v>
      </c>
      <c r="D1882" s="6" t="s">
        <v>1924</v>
      </c>
      <c r="E1882" s="6" t="s">
        <v>3663</v>
      </c>
      <c r="F1882" s="9">
        <v>459.54</v>
      </c>
      <c r="G1882" s="9">
        <v>399.6</v>
      </c>
      <c r="H1882" s="9">
        <v>15.98</v>
      </c>
      <c r="I1882" s="6" t="s">
        <v>4360</v>
      </c>
      <c r="J1882" s="9">
        <v>0</v>
      </c>
      <c r="K1882" s="9">
        <v>0</v>
      </c>
      <c r="L1882" s="6" t="s">
        <v>3990</v>
      </c>
      <c r="M1882" s="9">
        <v>399.6</v>
      </c>
      <c r="N1882" s="9">
        <v>59.94</v>
      </c>
      <c r="O1882" s="6" t="s">
        <v>1932</v>
      </c>
      <c r="P1882" s="7">
        <v>399.6</v>
      </c>
      <c r="Q1882" s="7">
        <v>6.59</v>
      </c>
      <c r="R1882" s="6" t="s">
        <v>3992</v>
      </c>
      <c r="S1882" s="7">
        <v>399.6</v>
      </c>
      <c r="T1882" s="7">
        <v>30.37</v>
      </c>
      <c r="U1882" s="6" t="s">
        <v>3992</v>
      </c>
      <c r="V1882" s="6" t="s">
        <v>3992</v>
      </c>
      <c r="W1882" s="6">
        <v>6795064</v>
      </c>
      <c r="X1882" s="6" t="s">
        <v>4049</v>
      </c>
      <c r="Y1882" s="6" t="s">
        <v>1804</v>
      </c>
      <c r="Z1882" s="6" t="s">
        <v>1834</v>
      </c>
      <c r="AA1882" s="6"/>
      <c r="AB1882" s="5">
        <f t="shared" si="415"/>
        <v>151701</v>
      </c>
      <c r="AC1882" t="str">
        <f t="shared" si="416"/>
        <v>16/04/2015</v>
      </c>
      <c r="AD1882" t="str">
        <f t="shared" si="417"/>
        <v>02155469000125</v>
      </c>
      <c r="AE1882" s="11">
        <f t="shared" si="418"/>
        <v>459.54</v>
      </c>
      <c r="AF1882">
        <f t="shared" si="427"/>
        <v>0</v>
      </c>
      <c r="AH1882" s="10">
        <v>7268719</v>
      </c>
      <c r="AI1882" s="10" t="s">
        <v>5641</v>
      </c>
      <c r="AJ1882" s="10">
        <v>151454</v>
      </c>
      <c r="AK1882" s="10" t="s">
        <v>954</v>
      </c>
      <c r="AL1882" s="10" t="s">
        <v>5446</v>
      </c>
      <c r="AM1882" s="10" t="s">
        <v>5513</v>
      </c>
      <c r="AN1882" s="12" t="e">
        <f>VLOOKUP(TRIM(AK1882),[1]Sheet1!$S:$T,2,FALSE)</f>
        <v>#N/A</v>
      </c>
      <c r="AO1882" s="12">
        <f t="shared" si="419"/>
        <v>0</v>
      </c>
      <c r="AP1882" s="10">
        <f t="shared" si="420"/>
        <v>0</v>
      </c>
      <c r="AR1882" s="12" t="b">
        <f t="shared" si="421"/>
        <v>0</v>
      </c>
      <c r="AT1882">
        <v>152552</v>
      </c>
      <c r="AU1882" t="s">
        <v>6618</v>
      </c>
      <c r="AV1882" t="s">
        <v>5615</v>
      </c>
      <c r="AW1882" s="13">
        <f t="shared" si="422"/>
        <v>132</v>
      </c>
      <c r="AX1882" s="13">
        <f t="shared" si="423"/>
        <v>0</v>
      </c>
      <c r="AZ1882" t="str">
        <f t="shared" si="424"/>
        <v>28/04/2015;59609123001220;132,00;0,00</v>
      </c>
    </row>
    <row r="1883" spans="1:52" x14ac:dyDescent="0.2">
      <c r="A1883" s="6" t="s">
        <v>3987</v>
      </c>
      <c r="B1883" s="6">
        <v>151702</v>
      </c>
      <c r="C1883" s="1">
        <v>42110</v>
      </c>
      <c r="D1883" s="6" t="s">
        <v>1986</v>
      </c>
      <c r="E1883" s="6" t="s">
        <v>3989</v>
      </c>
      <c r="F1883" s="9">
        <v>2232.0500000000002</v>
      </c>
      <c r="G1883" s="9">
        <v>0</v>
      </c>
      <c r="H1883" s="9">
        <v>0</v>
      </c>
      <c r="I1883" s="6" t="s">
        <v>3990</v>
      </c>
      <c r="J1883" s="9">
        <v>0</v>
      </c>
      <c r="K1883" s="9">
        <v>0</v>
      </c>
      <c r="L1883" s="6" t="s">
        <v>3990</v>
      </c>
      <c r="M1883" s="9">
        <v>2125.7600000000002</v>
      </c>
      <c r="N1883" s="9">
        <v>106.29</v>
      </c>
      <c r="O1883" s="6" t="s">
        <v>1932</v>
      </c>
      <c r="P1883" s="7">
        <v>2125.7600000000002</v>
      </c>
      <c r="Q1883" s="7">
        <v>35.08</v>
      </c>
      <c r="R1883" s="6" t="s">
        <v>3992</v>
      </c>
      <c r="S1883" s="7">
        <v>2125.7600000000002</v>
      </c>
      <c r="T1883" s="7">
        <v>161.56</v>
      </c>
      <c r="U1883" s="6" t="s">
        <v>3992</v>
      </c>
      <c r="V1883" s="6" t="s">
        <v>3992</v>
      </c>
      <c r="W1883" s="6">
        <v>7593971</v>
      </c>
      <c r="X1883" s="6" t="s">
        <v>4396</v>
      </c>
      <c r="Y1883" s="6" t="s">
        <v>4739</v>
      </c>
      <c r="Z1883" s="6" t="s">
        <v>4740</v>
      </c>
      <c r="AA1883" s="6"/>
      <c r="AB1883" s="5">
        <f t="shared" si="415"/>
        <v>151702</v>
      </c>
      <c r="AC1883" t="str">
        <f t="shared" si="416"/>
        <v>16/04/2015</v>
      </c>
      <c r="AD1883" t="str">
        <f t="shared" si="417"/>
        <v>88309620003254</v>
      </c>
      <c r="AE1883" s="11">
        <f t="shared" si="418"/>
        <v>2232.0500000000002</v>
      </c>
      <c r="AF1883">
        <f t="shared" si="427"/>
        <v>0</v>
      </c>
      <c r="AH1883" s="10">
        <v>7268719</v>
      </c>
      <c r="AI1883" s="10" t="s">
        <v>5641</v>
      </c>
      <c r="AJ1883" s="10">
        <v>151454</v>
      </c>
      <c r="AK1883" s="10" t="s">
        <v>1591</v>
      </c>
      <c r="AL1883" s="10" t="s">
        <v>5446</v>
      </c>
      <c r="AM1883" s="10" t="s">
        <v>5563</v>
      </c>
      <c r="AN1883" s="12" t="e">
        <f>VLOOKUP(TRIM(AK1883),[1]Sheet1!$S:$T,2,FALSE)</f>
        <v>#N/A</v>
      </c>
      <c r="AO1883" s="12">
        <f t="shared" si="419"/>
        <v>0</v>
      </c>
      <c r="AP1883" s="10">
        <f t="shared" si="420"/>
        <v>0</v>
      </c>
      <c r="AR1883" s="12" t="b">
        <f t="shared" si="421"/>
        <v>0</v>
      </c>
      <c r="AT1883">
        <v>152553</v>
      </c>
      <c r="AU1883" t="s">
        <v>6618</v>
      </c>
      <c r="AV1883" t="s">
        <v>5436</v>
      </c>
      <c r="AW1883" s="13">
        <f t="shared" si="422"/>
        <v>1689.54</v>
      </c>
      <c r="AX1883" s="13">
        <f t="shared" si="423"/>
        <v>0</v>
      </c>
      <c r="AZ1883" t="str">
        <f t="shared" si="424"/>
        <v>28/04/2015;04402277000100;1689,54;0,00</v>
      </c>
    </row>
    <row r="1884" spans="1:52" x14ac:dyDescent="0.2">
      <c r="A1884" s="6" t="s">
        <v>3987</v>
      </c>
      <c r="B1884" s="6">
        <v>151703</v>
      </c>
      <c r="C1884" s="1">
        <v>42110</v>
      </c>
      <c r="D1884" s="6" t="s">
        <v>1986</v>
      </c>
      <c r="E1884" s="6" t="s">
        <v>3989</v>
      </c>
      <c r="F1884" s="9">
        <v>1365.35</v>
      </c>
      <c r="G1884" s="9">
        <v>1187.26</v>
      </c>
      <c r="H1884" s="9">
        <v>213.71</v>
      </c>
      <c r="I1884" s="6" t="s">
        <v>4360</v>
      </c>
      <c r="J1884" s="9">
        <v>0</v>
      </c>
      <c r="K1884" s="9">
        <v>0</v>
      </c>
      <c r="L1884" s="6" t="s">
        <v>3990</v>
      </c>
      <c r="M1884" s="9">
        <v>1187.26</v>
      </c>
      <c r="N1884" s="9">
        <v>178.09</v>
      </c>
      <c r="O1884" s="6" t="s">
        <v>1932</v>
      </c>
      <c r="P1884" s="7">
        <v>1187.26</v>
      </c>
      <c r="Q1884" s="7">
        <v>19.59</v>
      </c>
      <c r="R1884" s="6" t="s">
        <v>3992</v>
      </c>
      <c r="S1884" s="7">
        <v>1187.26</v>
      </c>
      <c r="T1884" s="7">
        <v>90.23</v>
      </c>
      <c r="U1884" s="6" t="s">
        <v>3992</v>
      </c>
      <c r="V1884" s="6" t="s">
        <v>3992</v>
      </c>
      <c r="W1884" s="6">
        <v>6782688</v>
      </c>
      <c r="X1884" s="6" t="s">
        <v>5061</v>
      </c>
      <c r="Y1884" s="6" t="s">
        <v>5062</v>
      </c>
      <c r="Z1884" s="6" t="s">
        <v>5063</v>
      </c>
      <c r="AA1884" s="6"/>
      <c r="AB1884" s="5">
        <f t="shared" si="415"/>
        <v>151703</v>
      </c>
      <c r="AC1884" t="str">
        <f t="shared" si="416"/>
        <v>16/04/2015</v>
      </c>
      <c r="AD1884" t="str">
        <f t="shared" si="417"/>
        <v>86720729000158</v>
      </c>
      <c r="AE1884" s="11">
        <f t="shared" si="418"/>
        <v>1365.35</v>
      </c>
      <c r="AF1884">
        <f t="shared" si="427"/>
        <v>0</v>
      </c>
      <c r="AH1884" s="10">
        <v>7268719</v>
      </c>
      <c r="AI1884" s="10" t="s">
        <v>5641</v>
      </c>
      <c r="AJ1884" s="10">
        <v>151454</v>
      </c>
      <c r="AK1884" s="10" t="s">
        <v>1589</v>
      </c>
      <c r="AL1884" s="10" t="s">
        <v>5446</v>
      </c>
      <c r="AM1884" s="10" t="s">
        <v>5522</v>
      </c>
      <c r="AN1884" s="12" t="e">
        <f>VLOOKUP(TRIM(AK1884),[1]Sheet1!$S:$T,2,FALSE)</f>
        <v>#N/A</v>
      </c>
      <c r="AO1884" s="12">
        <f t="shared" si="419"/>
        <v>0</v>
      </c>
      <c r="AP1884" s="10">
        <f t="shared" si="420"/>
        <v>0</v>
      </c>
      <c r="AR1884" s="12" t="b">
        <f t="shared" si="421"/>
        <v>0</v>
      </c>
      <c r="AT1884">
        <v>152554</v>
      </c>
      <c r="AU1884" t="s">
        <v>6618</v>
      </c>
      <c r="AV1884" t="s">
        <v>5428</v>
      </c>
      <c r="AW1884" s="13">
        <f t="shared" si="422"/>
        <v>260.64</v>
      </c>
      <c r="AX1884" s="13">
        <f t="shared" si="423"/>
        <v>0</v>
      </c>
      <c r="AZ1884" t="str">
        <f t="shared" si="424"/>
        <v>28/04/2015;04337168000148;260,64;0,00</v>
      </c>
    </row>
    <row r="1885" spans="1:52" x14ac:dyDescent="0.2">
      <c r="A1885" s="6" t="s">
        <v>3987</v>
      </c>
      <c r="B1885" s="6">
        <v>151704</v>
      </c>
      <c r="C1885" s="1">
        <v>42110</v>
      </c>
      <c r="D1885" s="6" t="s">
        <v>1986</v>
      </c>
      <c r="E1885" s="6" t="s">
        <v>3989</v>
      </c>
      <c r="F1885" s="9">
        <v>27.98</v>
      </c>
      <c r="G1885" s="9">
        <v>27.98</v>
      </c>
      <c r="H1885" s="9">
        <v>5.04</v>
      </c>
      <c r="I1885" s="6" t="s">
        <v>4011</v>
      </c>
      <c r="J1885" s="9">
        <v>0</v>
      </c>
      <c r="K1885" s="9">
        <v>0</v>
      </c>
      <c r="L1885" s="6" t="s">
        <v>3990</v>
      </c>
      <c r="M1885" s="9">
        <v>0</v>
      </c>
      <c r="N1885" s="9">
        <v>0</v>
      </c>
      <c r="O1885" s="6" t="s">
        <v>3990</v>
      </c>
      <c r="P1885" s="7">
        <v>27.98</v>
      </c>
      <c r="Q1885" s="7">
        <v>0.46</v>
      </c>
      <c r="R1885" s="6" t="s">
        <v>3992</v>
      </c>
      <c r="S1885" s="7">
        <v>27.98</v>
      </c>
      <c r="T1885" s="7">
        <v>2.13</v>
      </c>
      <c r="U1885" s="6" t="s">
        <v>3992</v>
      </c>
      <c r="V1885" s="6" t="s">
        <v>3992</v>
      </c>
      <c r="W1885" s="6">
        <v>6788128</v>
      </c>
      <c r="X1885" s="6" t="s">
        <v>2790</v>
      </c>
      <c r="Y1885" s="6" t="s">
        <v>2801</v>
      </c>
      <c r="Z1885" s="6" t="s">
        <v>2802</v>
      </c>
      <c r="AA1885" s="6"/>
      <c r="AB1885" s="5">
        <f t="shared" si="415"/>
        <v>151704</v>
      </c>
      <c r="AC1885" t="str">
        <f t="shared" si="416"/>
        <v>16/04/2015</v>
      </c>
      <c r="AD1885" t="str">
        <f t="shared" si="417"/>
        <v>51990778000126</v>
      </c>
      <c r="AE1885" s="11">
        <f t="shared" si="418"/>
        <v>27.98</v>
      </c>
      <c r="AF1885">
        <v>0</v>
      </c>
      <c r="AH1885" s="10">
        <v>7268719</v>
      </c>
      <c r="AI1885" s="10" t="s">
        <v>5641</v>
      </c>
      <c r="AJ1885" s="10">
        <v>151454</v>
      </c>
      <c r="AK1885" s="10" t="s">
        <v>4667</v>
      </c>
      <c r="AL1885" s="10" t="s">
        <v>5446</v>
      </c>
      <c r="AM1885" s="10" t="s">
        <v>5824</v>
      </c>
      <c r="AN1885" s="12" t="e">
        <f>VLOOKUP(TRIM(AK1885),[1]Sheet1!$S:$T,2,FALSE)</f>
        <v>#N/A</v>
      </c>
      <c r="AO1885" s="12">
        <f t="shared" si="419"/>
        <v>0</v>
      </c>
      <c r="AP1885" s="10">
        <f t="shared" si="420"/>
        <v>0</v>
      </c>
      <c r="AR1885" s="12" t="b">
        <f t="shared" si="421"/>
        <v>0</v>
      </c>
      <c r="AT1885">
        <v>152555</v>
      </c>
      <c r="AU1885" t="s">
        <v>6618</v>
      </c>
      <c r="AV1885" t="s">
        <v>6504</v>
      </c>
      <c r="AW1885" s="13">
        <f t="shared" si="422"/>
        <v>608.01</v>
      </c>
      <c r="AX1885" s="13">
        <f t="shared" si="423"/>
        <v>0</v>
      </c>
      <c r="AZ1885" t="str">
        <f t="shared" si="424"/>
        <v>28/04/2015;12199337000230;608,01;0,00</v>
      </c>
    </row>
    <row r="1886" spans="1:52" x14ac:dyDescent="0.2">
      <c r="A1886" s="6" t="s">
        <v>3987</v>
      </c>
      <c r="B1886" s="6">
        <v>151704</v>
      </c>
      <c r="C1886" s="1">
        <v>42110</v>
      </c>
      <c r="D1886" s="6" t="s">
        <v>1986</v>
      </c>
      <c r="E1886" s="6" t="s">
        <v>3989</v>
      </c>
      <c r="F1886" s="9">
        <v>83.94</v>
      </c>
      <c r="G1886" s="9">
        <v>83.94</v>
      </c>
      <c r="H1886" s="9">
        <v>15.11</v>
      </c>
      <c r="I1886" s="6" t="s">
        <v>4011</v>
      </c>
      <c r="J1886" s="9">
        <v>0</v>
      </c>
      <c r="K1886" s="9">
        <v>0</v>
      </c>
      <c r="L1886" s="6" t="s">
        <v>3990</v>
      </c>
      <c r="M1886" s="9">
        <v>0</v>
      </c>
      <c r="N1886" s="9">
        <v>0</v>
      </c>
      <c r="O1886" s="6" t="s">
        <v>3990</v>
      </c>
      <c r="P1886" s="7">
        <v>83.94</v>
      </c>
      <c r="Q1886" s="7">
        <v>1.39</v>
      </c>
      <c r="R1886" s="6" t="s">
        <v>3992</v>
      </c>
      <c r="S1886" s="7">
        <v>83.94</v>
      </c>
      <c r="T1886" s="7">
        <v>6.38</v>
      </c>
      <c r="U1886" s="6" t="s">
        <v>3992</v>
      </c>
      <c r="V1886" s="6" t="s">
        <v>3992</v>
      </c>
      <c r="W1886" s="6">
        <v>6788128</v>
      </c>
      <c r="X1886" s="6" t="s">
        <v>2790</v>
      </c>
      <c r="Y1886" s="6" t="s">
        <v>2791</v>
      </c>
      <c r="Z1886" s="6" t="s">
        <v>2792</v>
      </c>
      <c r="AA1886" s="6"/>
      <c r="AB1886" s="5">
        <f t="shared" si="415"/>
        <v>151704</v>
      </c>
      <c r="AC1886" t="str">
        <f t="shared" si="416"/>
        <v>16/04/2015</v>
      </c>
      <c r="AD1886" t="str">
        <f t="shared" si="417"/>
        <v>51990778000126</v>
      </c>
      <c r="AE1886" s="11">
        <f t="shared" si="418"/>
        <v>83.94</v>
      </c>
      <c r="AF1886">
        <v>0</v>
      </c>
      <c r="AH1886" s="10">
        <v>7560018</v>
      </c>
      <c r="AI1886" s="10" t="s">
        <v>6016</v>
      </c>
      <c r="AJ1886" s="10">
        <v>151455</v>
      </c>
      <c r="AK1886" s="10" t="s">
        <v>1595</v>
      </c>
      <c r="AL1886" s="10" t="s">
        <v>5446</v>
      </c>
      <c r="AM1886" s="10" t="s">
        <v>5474</v>
      </c>
      <c r="AN1886" s="12" t="e">
        <f>VLOOKUP(TRIM(AK1886),[1]Sheet1!$S:$T,2,FALSE)</f>
        <v>#N/A</v>
      </c>
      <c r="AO1886" s="12">
        <f t="shared" si="419"/>
        <v>0</v>
      </c>
      <c r="AP1886" s="10">
        <f t="shared" si="420"/>
        <v>0</v>
      </c>
      <c r="AR1886" s="12" t="b">
        <f t="shared" si="421"/>
        <v>0</v>
      </c>
      <c r="AT1886">
        <v>152556</v>
      </c>
      <c r="AU1886" t="s">
        <v>6618</v>
      </c>
      <c r="AV1886" t="s">
        <v>6505</v>
      </c>
      <c r="AW1886" s="13">
        <f t="shared" si="422"/>
        <v>2331.21</v>
      </c>
      <c r="AX1886" s="13">
        <f t="shared" si="423"/>
        <v>0</v>
      </c>
      <c r="AZ1886" t="str">
        <f t="shared" si="424"/>
        <v>28/04/2015;89674782001200;2331,21;0,00</v>
      </c>
    </row>
    <row r="1887" spans="1:52" x14ac:dyDescent="0.2">
      <c r="A1887" s="6" t="s">
        <v>3987</v>
      </c>
      <c r="B1887" s="6">
        <v>151705</v>
      </c>
      <c r="C1887" s="1">
        <v>42110</v>
      </c>
      <c r="D1887" s="6" t="s">
        <v>1986</v>
      </c>
      <c r="E1887" s="6" t="s">
        <v>3989</v>
      </c>
      <c r="F1887" s="9">
        <v>375.5</v>
      </c>
      <c r="G1887" s="9">
        <v>326.52</v>
      </c>
      <c r="H1887" s="9">
        <v>58.77</v>
      </c>
      <c r="I1887" s="6" t="s">
        <v>4360</v>
      </c>
      <c r="J1887" s="9">
        <v>0</v>
      </c>
      <c r="K1887" s="9">
        <v>0</v>
      </c>
      <c r="L1887" s="6" t="s">
        <v>3990</v>
      </c>
      <c r="M1887" s="9">
        <v>326.52</v>
      </c>
      <c r="N1887" s="9">
        <v>48.98</v>
      </c>
      <c r="O1887" s="6" t="s">
        <v>1932</v>
      </c>
      <c r="P1887" s="7">
        <v>326.52</v>
      </c>
      <c r="Q1887" s="7">
        <v>5.39</v>
      </c>
      <c r="R1887" s="6" t="s">
        <v>3992</v>
      </c>
      <c r="S1887" s="7">
        <v>326.52</v>
      </c>
      <c r="T1887" s="7">
        <v>24.82</v>
      </c>
      <c r="U1887" s="6" t="s">
        <v>3992</v>
      </c>
      <c r="V1887" s="6" t="s">
        <v>3992</v>
      </c>
      <c r="W1887" s="6">
        <v>6783935</v>
      </c>
      <c r="X1887" s="6" t="s">
        <v>4362</v>
      </c>
      <c r="Y1887" s="6" t="s">
        <v>4811</v>
      </c>
      <c r="Z1887" s="6" t="s">
        <v>4812</v>
      </c>
      <c r="AA1887" s="6"/>
      <c r="AB1887" s="5">
        <f t="shared" si="415"/>
        <v>151705</v>
      </c>
      <c r="AC1887" t="str">
        <f t="shared" si="416"/>
        <v>16/04/2015</v>
      </c>
      <c r="AD1887" t="str">
        <f t="shared" si="417"/>
        <v>46044053002906</v>
      </c>
      <c r="AE1887" s="11">
        <f t="shared" si="418"/>
        <v>375.5</v>
      </c>
      <c r="AF1887">
        <f t="shared" ref="AF1887:AF1895" si="428">SUMIF(AJ:AJ,B1887,AP:AP)</f>
        <v>0</v>
      </c>
      <c r="AH1887" s="10">
        <v>7560018</v>
      </c>
      <c r="AI1887" s="10" t="s">
        <v>6016</v>
      </c>
      <c r="AJ1887" s="10">
        <v>151455</v>
      </c>
      <c r="AK1887" s="10" t="s">
        <v>4377</v>
      </c>
      <c r="AL1887" s="10" t="s">
        <v>5446</v>
      </c>
      <c r="AM1887" s="10" t="s">
        <v>5474</v>
      </c>
      <c r="AN1887" s="12" t="e">
        <f>VLOOKUP(TRIM(AK1887),[1]Sheet1!$S:$T,2,FALSE)</f>
        <v>#N/A</v>
      </c>
      <c r="AO1887" s="12">
        <f t="shared" si="419"/>
        <v>0</v>
      </c>
      <c r="AP1887" s="10">
        <f t="shared" si="420"/>
        <v>0</v>
      </c>
      <c r="AR1887" s="12" t="b">
        <f t="shared" si="421"/>
        <v>0</v>
      </c>
      <c r="AT1887">
        <v>152557</v>
      </c>
      <c r="AU1887" t="s">
        <v>6618</v>
      </c>
      <c r="AV1887" t="s">
        <v>5724</v>
      </c>
      <c r="AW1887" s="13">
        <f t="shared" si="422"/>
        <v>4748.13</v>
      </c>
      <c r="AX1887" s="13">
        <f t="shared" si="423"/>
        <v>0</v>
      </c>
      <c r="AZ1887" t="str">
        <f t="shared" si="424"/>
        <v>28/04/2015;46044053004607;4748,13;0,00</v>
      </c>
    </row>
    <row r="1888" spans="1:52" x14ac:dyDescent="0.2">
      <c r="A1888" s="6" t="s">
        <v>3987</v>
      </c>
      <c r="B1888" s="6">
        <v>151705</v>
      </c>
      <c r="C1888" s="1">
        <v>42110</v>
      </c>
      <c r="D1888" s="6" t="s">
        <v>1986</v>
      </c>
      <c r="E1888" s="6" t="s">
        <v>3989</v>
      </c>
      <c r="F1888" s="9">
        <v>756.63</v>
      </c>
      <c r="G1888" s="9">
        <v>720.6</v>
      </c>
      <c r="H1888" s="9">
        <v>129.71</v>
      </c>
      <c r="I1888" s="6" t="s">
        <v>4360</v>
      </c>
      <c r="J1888" s="9">
        <v>0</v>
      </c>
      <c r="K1888" s="9">
        <v>0</v>
      </c>
      <c r="L1888" s="6" t="s">
        <v>3990</v>
      </c>
      <c r="M1888" s="9">
        <v>720.6</v>
      </c>
      <c r="N1888" s="9">
        <v>36.03</v>
      </c>
      <c r="O1888" s="6" t="s">
        <v>1932</v>
      </c>
      <c r="P1888" s="7">
        <v>720.6</v>
      </c>
      <c r="Q1888" s="7">
        <v>11.89</v>
      </c>
      <c r="R1888" s="6" t="s">
        <v>3992</v>
      </c>
      <c r="S1888" s="7">
        <v>720.6</v>
      </c>
      <c r="T1888" s="7">
        <v>54.77</v>
      </c>
      <c r="U1888" s="6" t="s">
        <v>3992</v>
      </c>
      <c r="V1888" s="6" t="s">
        <v>3992</v>
      </c>
      <c r="W1888" s="6">
        <v>6783935</v>
      </c>
      <c r="X1888" s="6" t="s">
        <v>4443</v>
      </c>
      <c r="Y1888" s="6" t="s">
        <v>2755</v>
      </c>
      <c r="Z1888" s="6" t="s">
        <v>1363</v>
      </c>
      <c r="AA1888" s="6"/>
      <c r="AB1888" s="5">
        <f t="shared" si="415"/>
        <v>151705</v>
      </c>
      <c r="AC1888" t="str">
        <f t="shared" si="416"/>
        <v>16/04/2015</v>
      </c>
      <c r="AD1888" t="str">
        <f t="shared" si="417"/>
        <v>46044053002906</v>
      </c>
      <c r="AE1888" s="11">
        <f t="shared" si="418"/>
        <v>756.63</v>
      </c>
      <c r="AF1888">
        <f t="shared" si="428"/>
        <v>0</v>
      </c>
      <c r="AH1888" s="10">
        <v>6783887</v>
      </c>
      <c r="AI1888" s="10" t="s">
        <v>6017</v>
      </c>
      <c r="AJ1888" s="10">
        <v>151456</v>
      </c>
      <c r="AK1888" s="10" t="s">
        <v>1997</v>
      </c>
      <c r="AL1888" s="10" t="s">
        <v>5583</v>
      </c>
      <c r="AM1888" s="10" t="s">
        <v>5452</v>
      </c>
      <c r="AN1888" s="12" t="e">
        <f>VLOOKUP(TRIM(AK1888),[1]Sheet1!$S:$T,2,FALSE)</f>
        <v>#N/A</v>
      </c>
      <c r="AO1888" s="12">
        <f t="shared" si="419"/>
        <v>0</v>
      </c>
      <c r="AP1888" s="10">
        <f t="shared" si="420"/>
        <v>0</v>
      </c>
      <c r="AR1888" s="12" t="b">
        <f t="shared" si="421"/>
        <v>0</v>
      </c>
      <c r="AT1888">
        <v>152558</v>
      </c>
      <c r="AU1888" t="s">
        <v>6618</v>
      </c>
      <c r="AV1888" t="s">
        <v>5635</v>
      </c>
      <c r="AW1888" s="13">
        <f t="shared" si="422"/>
        <v>300</v>
      </c>
      <c r="AX1888" s="13">
        <f t="shared" si="423"/>
        <v>0</v>
      </c>
      <c r="AZ1888" t="str">
        <f t="shared" si="424"/>
        <v>28/04/2015;01192333001366;300,00;0,00</v>
      </c>
    </row>
    <row r="1889" spans="1:52" x14ac:dyDescent="0.2">
      <c r="A1889" s="6" t="s">
        <v>3987</v>
      </c>
      <c r="B1889" s="6">
        <v>151705</v>
      </c>
      <c r="C1889" s="1">
        <v>42110</v>
      </c>
      <c r="D1889" s="6" t="s">
        <v>1986</v>
      </c>
      <c r="E1889" s="6" t="s">
        <v>3989</v>
      </c>
      <c r="F1889" s="9">
        <v>107.88</v>
      </c>
      <c r="G1889" s="9">
        <v>93.81</v>
      </c>
      <c r="H1889" s="9">
        <v>16.89</v>
      </c>
      <c r="I1889" s="6" t="s">
        <v>4360</v>
      </c>
      <c r="J1889" s="9">
        <v>0</v>
      </c>
      <c r="K1889" s="9">
        <v>0</v>
      </c>
      <c r="L1889" s="6" t="s">
        <v>3990</v>
      </c>
      <c r="M1889" s="9">
        <v>93.81</v>
      </c>
      <c r="N1889" s="9">
        <v>14.07</v>
      </c>
      <c r="O1889" s="6" t="s">
        <v>1932</v>
      </c>
      <c r="P1889" s="7">
        <v>93.81</v>
      </c>
      <c r="Q1889" s="7">
        <v>1.55</v>
      </c>
      <c r="R1889" s="6" t="s">
        <v>3992</v>
      </c>
      <c r="S1889" s="7">
        <v>93.81</v>
      </c>
      <c r="T1889" s="7">
        <v>7.13</v>
      </c>
      <c r="U1889" s="6" t="s">
        <v>3992</v>
      </c>
      <c r="V1889" s="6" t="s">
        <v>3992</v>
      </c>
      <c r="W1889" s="6">
        <v>6783935</v>
      </c>
      <c r="X1889" s="6" t="s">
        <v>4049</v>
      </c>
      <c r="Y1889" s="6" t="s">
        <v>3787</v>
      </c>
      <c r="Z1889" s="6" t="s">
        <v>3788</v>
      </c>
      <c r="AA1889" s="6"/>
      <c r="AB1889" s="5">
        <f t="shared" si="415"/>
        <v>151705</v>
      </c>
      <c r="AC1889" t="str">
        <f t="shared" si="416"/>
        <v>16/04/2015</v>
      </c>
      <c r="AD1889" t="str">
        <f t="shared" si="417"/>
        <v>46044053002906</v>
      </c>
      <c r="AE1889" s="11">
        <f t="shared" si="418"/>
        <v>107.88</v>
      </c>
      <c r="AF1889">
        <f t="shared" si="428"/>
        <v>0</v>
      </c>
      <c r="AH1889" s="10">
        <v>6783887</v>
      </c>
      <c r="AI1889" s="10" t="s">
        <v>6017</v>
      </c>
      <c r="AJ1889" s="10">
        <v>151456</v>
      </c>
      <c r="AK1889" s="10" t="s">
        <v>1598</v>
      </c>
      <c r="AL1889" s="10" t="s">
        <v>5446</v>
      </c>
      <c r="AM1889" s="10" t="s">
        <v>5515</v>
      </c>
      <c r="AN1889" s="12" t="e">
        <f>VLOOKUP(TRIM(AK1889),[1]Sheet1!$S:$T,2,FALSE)</f>
        <v>#N/A</v>
      </c>
      <c r="AO1889" s="12">
        <f t="shared" si="419"/>
        <v>0</v>
      </c>
      <c r="AP1889" s="10">
        <f t="shared" si="420"/>
        <v>0</v>
      </c>
      <c r="AR1889" s="12" t="b">
        <f t="shared" si="421"/>
        <v>0</v>
      </c>
      <c r="AT1889">
        <v>152559</v>
      </c>
      <c r="AU1889" t="s">
        <v>6618</v>
      </c>
      <c r="AV1889" t="s">
        <v>5621</v>
      </c>
      <c r="AW1889" s="13">
        <f t="shared" si="422"/>
        <v>3997.16</v>
      </c>
      <c r="AX1889" s="13">
        <f t="shared" si="423"/>
        <v>0</v>
      </c>
      <c r="AZ1889" t="str">
        <f t="shared" si="424"/>
        <v>28/04/2015;04463193000178;3997,16;0,00</v>
      </c>
    </row>
    <row r="1890" spans="1:52" x14ac:dyDescent="0.2">
      <c r="A1890" s="6" t="s">
        <v>3987</v>
      </c>
      <c r="B1890" s="6">
        <v>151705</v>
      </c>
      <c r="C1890" s="1">
        <v>42110</v>
      </c>
      <c r="D1890" s="6" t="s">
        <v>1986</v>
      </c>
      <c r="E1890" s="6" t="s">
        <v>3989</v>
      </c>
      <c r="F1890" s="9">
        <v>2544.98</v>
      </c>
      <c r="G1890" s="9">
        <v>2120.8200000000002</v>
      </c>
      <c r="H1890" s="9">
        <v>381.75</v>
      </c>
      <c r="I1890" s="6" t="s">
        <v>4360</v>
      </c>
      <c r="J1890" s="9">
        <v>0</v>
      </c>
      <c r="K1890" s="9">
        <v>0</v>
      </c>
      <c r="L1890" s="6" t="s">
        <v>3990</v>
      </c>
      <c r="M1890" s="9">
        <v>2120.8200000000002</v>
      </c>
      <c r="N1890" s="9">
        <v>424.16</v>
      </c>
      <c r="O1890" s="6" t="s">
        <v>1932</v>
      </c>
      <c r="P1890" s="7">
        <v>2120.8200000000002</v>
      </c>
      <c r="Q1890" s="7">
        <v>34.99</v>
      </c>
      <c r="R1890" s="6" t="s">
        <v>3992</v>
      </c>
      <c r="S1890" s="7">
        <v>2120.8200000000002</v>
      </c>
      <c r="T1890" s="7">
        <v>161.18</v>
      </c>
      <c r="U1890" s="6" t="s">
        <v>3992</v>
      </c>
      <c r="V1890" s="6" t="s">
        <v>3992</v>
      </c>
      <c r="W1890" s="6">
        <v>6783935</v>
      </c>
      <c r="X1890" s="6" t="s">
        <v>4382</v>
      </c>
      <c r="Y1890" s="6" t="s">
        <v>5059</v>
      </c>
      <c r="Z1890" s="6" t="s">
        <v>3618</v>
      </c>
      <c r="AA1890" s="6"/>
      <c r="AB1890" s="5">
        <f t="shared" si="415"/>
        <v>151705</v>
      </c>
      <c r="AC1890" t="str">
        <f t="shared" si="416"/>
        <v>16/04/2015</v>
      </c>
      <c r="AD1890" t="str">
        <f t="shared" si="417"/>
        <v>46044053002906</v>
      </c>
      <c r="AE1890" s="11">
        <f t="shared" si="418"/>
        <v>2544.98</v>
      </c>
      <c r="AF1890">
        <f t="shared" si="428"/>
        <v>0</v>
      </c>
      <c r="AH1890" s="10">
        <v>1000</v>
      </c>
      <c r="AI1890" s="10" t="s">
        <v>5445</v>
      </c>
      <c r="AJ1890" s="10">
        <v>3322</v>
      </c>
      <c r="AK1890" s="10" t="s">
        <v>3208</v>
      </c>
      <c r="AL1890" s="10" t="s">
        <v>5446</v>
      </c>
      <c r="AM1890" s="10" t="s">
        <v>6018</v>
      </c>
      <c r="AN1890" s="12" t="e">
        <f>VLOOKUP(TRIM(AK1890),[1]Sheet1!$S:$T,2,FALSE)</f>
        <v>#N/A</v>
      </c>
      <c r="AO1890" s="12">
        <f t="shared" si="419"/>
        <v>0</v>
      </c>
      <c r="AP1890" s="10">
        <f t="shared" si="420"/>
        <v>0</v>
      </c>
      <c r="AR1890" s="12" t="b">
        <f t="shared" si="421"/>
        <v>0</v>
      </c>
      <c r="AT1890">
        <v>152560</v>
      </c>
      <c r="AU1890" t="s">
        <v>6618</v>
      </c>
      <c r="AV1890" t="s">
        <v>5635</v>
      </c>
      <c r="AW1890" s="13">
        <f t="shared" si="422"/>
        <v>270</v>
      </c>
      <c r="AX1890" s="13">
        <v>270</v>
      </c>
      <c r="AZ1890" t="str">
        <f t="shared" si="424"/>
        <v>28/04/2015;01192333001366;270,00;270,00</v>
      </c>
    </row>
    <row r="1891" spans="1:52" x14ac:dyDescent="0.2">
      <c r="A1891" s="6" t="s">
        <v>3987</v>
      </c>
      <c r="B1891" s="6">
        <v>151705</v>
      </c>
      <c r="C1891" s="1">
        <v>42110</v>
      </c>
      <c r="D1891" s="6" t="s">
        <v>1986</v>
      </c>
      <c r="E1891" s="6" t="s">
        <v>3989</v>
      </c>
      <c r="F1891" s="9">
        <v>551.97</v>
      </c>
      <c r="G1891" s="9">
        <v>479.97</v>
      </c>
      <c r="H1891" s="9">
        <v>86.39</v>
      </c>
      <c r="I1891" s="6" t="s">
        <v>4360</v>
      </c>
      <c r="J1891" s="9">
        <v>0</v>
      </c>
      <c r="K1891" s="9">
        <v>0</v>
      </c>
      <c r="L1891" s="6" t="s">
        <v>3990</v>
      </c>
      <c r="M1891" s="9">
        <v>479.97</v>
      </c>
      <c r="N1891" s="9">
        <v>72</v>
      </c>
      <c r="O1891" s="6" t="s">
        <v>1932</v>
      </c>
      <c r="P1891" s="7">
        <v>479.97</v>
      </c>
      <c r="Q1891" s="7">
        <v>7.92</v>
      </c>
      <c r="R1891" s="6" t="s">
        <v>3992</v>
      </c>
      <c r="S1891" s="7">
        <v>479.97</v>
      </c>
      <c r="T1891" s="7">
        <v>36.479999999999997</v>
      </c>
      <c r="U1891" s="6" t="s">
        <v>3992</v>
      </c>
      <c r="V1891" s="6" t="s">
        <v>3992</v>
      </c>
      <c r="W1891" s="6">
        <v>6783935</v>
      </c>
      <c r="X1891" s="6" t="s">
        <v>4362</v>
      </c>
      <c r="Y1891" s="6" t="s">
        <v>2461</v>
      </c>
      <c r="Z1891" s="6" t="s">
        <v>1836</v>
      </c>
      <c r="AA1891" s="6"/>
      <c r="AB1891" s="5">
        <f t="shared" si="415"/>
        <v>151705</v>
      </c>
      <c r="AC1891" t="str">
        <f t="shared" si="416"/>
        <v>16/04/2015</v>
      </c>
      <c r="AD1891" t="str">
        <f t="shared" si="417"/>
        <v>46044053002906</v>
      </c>
      <c r="AE1891" s="11">
        <f t="shared" si="418"/>
        <v>551.97</v>
      </c>
      <c r="AF1891">
        <f t="shared" si="428"/>
        <v>0</v>
      </c>
      <c r="AH1891" s="10">
        <v>1900</v>
      </c>
      <c r="AI1891" s="10" t="s">
        <v>5445</v>
      </c>
      <c r="AJ1891" s="10">
        <v>3323</v>
      </c>
      <c r="AK1891" s="10" t="s">
        <v>4416</v>
      </c>
      <c r="AL1891" s="10" t="s">
        <v>5446</v>
      </c>
      <c r="AM1891" s="10" t="s">
        <v>5515</v>
      </c>
      <c r="AN1891" s="12" t="e">
        <f>VLOOKUP(TRIM(AK1891),[1]Sheet1!$S:$T,2,FALSE)</f>
        <v>#N/A</v>
      </c>
      <c r="AO1891" s="12">
        <f t="shared" si="419"/>
        <v>0</v>
      </c>
      <c r="AP1891" s="10">
        <f t="shared" si="420"/>
        <v>0</v>
      </c>
      <c r="AR1891" s="12" t="b">
        <f t="shared" si="421"/>
        <v>0</v>
      </c>
      <c r="AT1891">
        <v>152561</v>
      </c>
      <c r="AU1891" t="s">
        <v>6618</v>
      </c>
      <c r="AV1891" t="s">
        <v>5635</v>
      </c>
      <c r="AW1891" s="13">
        <f t="shared" si="422"/>
        <v>140</v>
      </c>
      <c r="AX1891" s="13">
        <f t="shared" si="423"/>
        <v>0</v>
      </c>
      <c r="AZ1891" t="str">
        <f t="shared" si="424"/>
        <v>28/04/2015;01192333001366;140,00;0,00</v>
      </c>
    </row>
    <row r="1892" spans="1:52" x14ac:dyDescent="0.2">
      <c r="A1892" s="6" t="s">
        <v>3987</v>
      </c>
      <c r="B1892" s="6">
        <v>151705</v>
      </c>
      <c r="C1892" s="1">
        <v>42110</v>
      </c>
      <c r="D1892" s="6" t="s">
        <v>1986</v>
      </c>
      <c r="E1892" s="6" t="s">
        <v>3989</v>
      </c>
      <c r="F1892" s="9">
        <v>551.97</v>
      </c>
      <c r="G1892" s="9">
        <v>479.97</v>
      </c>
      <c r="H1892" s="9">
        <v>86.39</v>
      </c>
      <c r="I1892" s="6" t="s">
        <v>4360</v>
      </c>
      <c r="J1892" s="9">
        <v>0</v>
      </c>
      <c r="K1892" s="9">
        <v>0</v>
      </c>
      <c r="L1892" s="6" t="s">
        <v>3990</v>
      </c>
      <c r="M1892" s="9">
        <v>479.97</v>
      </c>
      <c r="N1892" s="9">
        <v>72</v>
      </c>
      <c r="O1892" s="6" t="s">
        <v>1932</v>
      </c>
      <c r="P1892" s="7">
        <v>479.97</v>
      </c>
      <c r="Q1892" s="7">
        <v>7.92</v>
      </c>
      <c r="R1892" s="6" t="s">
        <v>3992</v>
      </c>
      <c r="S1892" s="7">
        <v>479.97</v>
      </c>
      <c r="T1892" s="7">
        <v>36.479999999999997</v>
      </c>
      <c r="U1892" s="6" t="s">
        <v>3992</v>
      </c>
      <c r="V1892" s="6" t="s">
        <v>3992</v>
      </c>
      <c r="W1892" s="6">
        <v>6783935</v>
      </c>
      <c r="X1892" s="6" t="s">
        <v>4362</v>
      </c>
      <c r="Y1892" s="6" t="s">
        <v>1837</v>
      </c>
      <c r="Z1892" s="6" t="s">
        <v>1838</v>
      </c>
      <c r="AA1892" s="6"/>
      <c r="AB1892" s="5">
        <f t="shared" si="415"/>
        <v>151705</v>
      </c>
      <c r="AC1892" t="str">
        <f t="shared" si="416"/>
        <v>16/04/2015</v>
      </c>
      <c r="AD1892" t="str">
        <f t="shared" si="417"/>
        <v>46044053002906</v>
      </c>
      <c r="AE1892" s="11">
        <f t="shared" si="418"/>
        <v>551.97</v>
      </c>
      <c r="AF1892">
        <f t="shared" si="428"/>
        <v>0</v>
      </c>
      <c r="AH1892" s="10">
        <v>1900</v>
      </c>
      <c r="AI1892" s="10" t="s">
        <v>5445</v>
      </c>
      <c r="AJ1892" s="10">
        <v>3323</v>
      </c>
      <c r="AK1892" s="10" t="s">
        <v>4999</v>
      </c>
      <c r="AL1892" s="10" t="s">
        <v>5446</v>
      </c>
      <c r="AM1892" s="10" t="s">
        <v>5518</v>
      </c>
      <c r="AN1892" s="12" t="e">
        <f>VLOOKUP(TRIM(AK1892),[1]Sheet1!$S:$T,2,FALSE)</f>
        <v>#N/A</v>
      </c>
      <c r="AO1892" s="12">
        <f t="shared" si="419"/>
        <v>0</v>
      </c>
      <c r="AP1892" s="10">
        <f t="shared" si="420"/>
        <v>0</v>
      </c>
      <c r="AR1892" s="12" t="b">
        <f t="shared" si="421"/>
        <v>0</v>
      </c>
      <c r="AT1892">
        <v>152562</v>
      </c>
      <c r="AU1892" t="s">
        <v>6618</v>
      </c>
      <c r="AV1892" t="s">
        <v>5635</v>
      </c>
      <c r="AW1892" s="13">
        <f t="shared" si="422"/>
        <v>180</v>
      </c>
      <c r="AX1892" s="13">
        <v>180</v>
      </c>
      <c r="AZ1892" t="str">
        <f t="shared" si="424"/>
        <v>28/04/2015;01192333001366;180,00;180,00</v>
      </c>
    </row>
    <row r="1893" spans="1:52" x14ac:dyDescent="0.2">
      <c r="A1893" s="6" t="s">
        <v>3987</v>
      </c>
      <c r="B1893" s="6">
        <v>151705</v>
      </c>
      <c r="C1893" s="1">
        <v>42110</v>
      </c>
      <c r="D1893" s="6" t="s">
        <v>1986</v>
      </c>
      <c r="E1893" s="6" t="s">
        <v>3989</v>
      </c>
      <c r="F1893" s="9">
        <v>551.97</v>
      </c>
      <c r="G1893" s="9">
        <v>479.97</v>
      </c>
      <c r="H1893" s="9">
        <v>86.39</v>
      </c>
      <c r="I1893" s="6" t="s">
        <v>4360</v>
      </c>
      <c r="J1893" s="9">
        <v>0</v>
      </c>
      <c r="K1893" s="9">
        <v>0</v>
      </c>
      <c r="L1893" s="6" t="s">
        <v>3990</v>
      </c>
      <c r="M1893" s="9">
        <v>479.97</v>
      </c>
      <c r="N1893" s="9">
        <v>72</v>
      </c>
      <c r="O1893" s="6" t="s">
        <v>1932</v>
      </c>
      <c r="P1893" s="7">
        <v>479.97</v>
      </c>
      <c r="Q1893" s="7">
        <v>7.92</v>
      </c>
      <c r="R1893" s="6" t="s">
        <v>3992</v>
      </c>
      <c r="S1893" s="7">
        <v>479.97</v>
      </c>
      <c r="T1893" s="7">
        <v>36.479999999999997</v>
      </c>
      <c r="U1893" s="6" t="s">
        <v>3992</v>
      </c>
      <c r="V1893" s="6" t="s">
        <v>3992</v>
      </c>
      <c r="W1893" s="6">
        <v>6783935</v>
      </c>
      <c r="X1893" s="6" t="s">
        <v>4362</v>
      </c>
      <c r="Y1893" s="6" t="s">
        <v>4769</v>
      </c>
      <c r="Z1893" s="6" t="s">
        <v>4770</v>
      </c>
      <c r="AA1893" s="6"/>
      <c r="AB1893" s="5">
        <f t="shared" si="415"/>
        <v>151705</v>
      </c>
      <c r="AC1893" t="str">
        <f t="shared" si="416"/>
        <v>16/04/2015</v>
      </c>
      <c r="AD1893" t="str">
        <f t="shared" si="417"/>
        <v>46044053002906</v>
      </c>
      <c r="AE1893" s="11">
        <f t="shared" si="418"/>
        <v>551.97</v>
      </c>
      <c r="AF1893">
        <f t="shared" si="428"/>
        <v>0</v>
      </c>
      <c r="AH1893" s="10">
        <v>1900</v>
      </c>
      <c r="AI1893" s="10" t="s">
        <v>5445</v>
      </c>
      <c r="AJ1893" s="10">
        <v>3323</v>
      </c>
      <c r="AK1893" s="10" t="s">
        <v>4412</v>
      </c>
      <c r="AL1893" s="10" t="s">
        <v>5446</v>
      </c>
      <c r="AM1893" s="10" t="s">
        <v>5477</v>
      </c>
      <c r="AN1893" s="12" t="e">
        <f>VLOOKUP(TRIM(AK1893),[1]Sheet1!$S:$T,2,FALSE)</f>
        <v>#N/A</v>
      </c>
      <c r="AO1893" s="12">
        <f t="shared" si="419"/>
        <v>0</v>
      </c>
      <c r="AP1893" s="10">
        <f t="shared" si="420"/>
        <v>0</v>
      </c>
      <c r="AR1893" s="12" t="b">
        <f t="shared" si="421"/>
        <v>0</v>
      </c>
      <c r="AT1893">
        <v>152563</v>
      </c>
      <c r="AU1893" t="s">
        <v>6618</v>
      </c>
      <c r="AV1893" t="s">
        <v>5673</v>
      </c>
      <c r="AW1893" s="13">
        <f t="shared" si="422"/>
        <v>1860.46</v>
      </c>
      <c r="AX1893" s="13">
        <f t="shared" si="423"/>
        <v>0</v>
      </c>
      <c r="AZ1893" t="str">
        <f t="shared" si="424"/>
        <v>28/04/2015;46044053004100;1860,46;0,00</v>
      </c>
    </row>
    <row r="1894" spans="1:52" x14ac:dyDescent="0.2">
      <c r="A1894" s="6" t="s">
        <v>3987</v>
      </c>
      <c r="B1894" s="6">
        <v>151705</v>
      </c>
      <c r="C1894" s="1">
        <v>42110</v>
      </c>
      <c r="D1894" s="6" t="s">
        <v>1986</v>
      </c>
      <c r="E1894" s="6" t="s">
        <v>3989</v>
      </c>
      <c r="F1894" s="9">
        <v>375.5</v>
      </c>
      <c r="G1894" s="9">
        <v>326.52</v>
      </c>
      <c r="H1894" s="9">
        <v>58.77</v>
      </c>
      <c r="I1894" s="6" t="s">
        <v>4360</v>
      </c>
      <c r="J1894" s="9">
        <v>0</v>
      </c>
      <c r="K1894" s="9">
        <v>0</v>
      </c>
      <c r="L1894" s="6" t="s">
        <v>3990</v>
      </c>
      <c r="M1894" s="9">
        <v>326.52</v>
      </c>
      <c r="N1894" s="9">
        <v>48.98</v>
      </c>
      <c r="O1894" s="6" t="s">
        <v>1932</v>
      </c>
      <c r="P1894" s="7">
        <v>326.52</v>
      </c>
      <c r="Q1894" s="7">
        <v>5.39</v>
      </c>
      <c r="R1894" s="6" t="s">
        <v>3992</v>
      </c>
      <c r="S1894" s="7">
        <v>326.52</v>
      </c>
      <c r="T1894" s="7">
        <v>24.82</v>
      </c>
      <c r="U1894" s="6" t="s">
        <v>3992</v>
      </c>
      <c r="V1894" s="6" t="s">
        <v>3992</v>
      </c>
      <c r="W1894" s="6">
        <v>6783935</v>
      </c>
      <c r="X1894" s="6" t="s">
        <v>4362</v>
      </c>
      <c r="Y1894" s="6" t="s">
        <v>4751</v>
      </c>
      <c r="Z1894" s="6" t="s">
        <v>4752</v>
      </c>
      <c r="AA1894" s="6"/>
      <c r="AB1894" s="5">
        <f t="shared" si="415"/>
        <v>151705</v>
      </c>
      <c r="AC1894" t="str">
        <f t="shared" si="416"/>
        <v>16/04/2015</v>
      </c>
      <c r="AD1894" t="str">
        <f t="shared" si="417"/>
        <v>46044053002906</v>
      </c>
      <c r="AE1894" s="11">
        <f t="shared" si="418"/>
        <v>375.5</v>
      </c>
      <c r="AF1894">
        <f t="shared" si="428"/>
        <v>0</v>
      </c>
      <c r="AH1894" s="10">
        <v>1900</v>
      </c>
      <c r="AI1894" s="10" t="s">
        <v>5445</v>
      </c>
      <c r="AJ1894" s="10">
        <v>3323</v>
      </c>
      <c r="AK1894" s="10" t="s">
        <v>3363</v>
      </c>
      <c r="AL1894" s="10" t="s">
        <v>5446</v>
      </c>
      <c r="AM1894" s="10" t="s">
        <v>5474</v>
      </c>
      <c r="AN1894" s="12" t="e">
        <f>VLOOKUP(TRIM(AK1894),[1]Sheet1!$S:$T,2,FALSE)</f>
        <v>#N/A</v>
      </c>
      <c r="AO1894" s="12">
        <f t="shared" si="419"/>
        <v>0</v>
      </c>
      <c r="AP1894" s="10">
        <f t="shared" si="420"/>
        <v>0</v>
      </c>
      <c r="AR1894" s="12" t="b">
        <f t="shared" si="421"/>
        <v>0</v>
      </c>
      <c r="AT1894">
        <v>152572</v>
      </c>
      <c r="AU1894" t="s">
        <v>6618</v>
      </c>
      <c r="AV1894" t="s">
        <v>5589</v>
      </c>
      <c r="AW1894" s="13">
        <f t="shared" si="422"/>
        <v>820.05</v>
      </c>
      <c r="AX1894" s="13">
        <f t="shared" si="423"/>
        <v>0</v>
      </c>
      <c r="AZ1894" t="str">
        <f t="shared" si="424"/>
        <v>28/04/2015;01942223000130;820,05;0,00</v>
      </c>
    </row>
    <row r="1895" spans="1:52" x14ac:dyDescent="0.2">
      <c r="A1895" s="6" t="s">
        <v>3987</v>
      </c>
      <c r="B1895" s="6">
        <v>151705</v>
      </c>
      <c r="C1895" s="1">
        <v>42110</v>
      </c>
      <c r="D1895" s="6" t="s">
        <v>1986</v>
      </c>
      <c r="E1895" s="6" t="s">
        <v>3989</v>
      </c>
      <c r="F1895" s="9">
        <v>472.33</v>
      </c>
      <c r="G1895" s="9">
        <v>410.72</v>
      </c>
      <c r="H1895" s="9">
        <v>73.930000000000007</v>
      </c>
      <c r="I1895" s="6" t="s">
        <v>4360</v>
      </c>
      <c r="J1895" s="9">
        <v>0</v>
      </c>
      <c r="K1895" s="9">
        <v>0</v>
      </c>
      <c r="L1895" s="6" t="s">
        <v>3990</v>
      </c>
      <c r="M1895" s="9">
        <v>410.72</v>
      </c>
      <c r="N1895" s="9">
        <v>61.61</v>
      </c>
      <c r="O1895" s="6" t="s">
        <v>1932</v>
      </c>
      <c r="P1895" s="7">
        <v>410.72</v>
      </c>
      <c r="Q1895" s="7">
        <v>6.78</v>
      </c>
      <c r="R1895" s="6" t="s">
        <v>3992</v>
      </c>
      <c r="S1895" s="7">
        <v>410.72</v>
      </c>
      <c r="T1895" s="7">
        <v>31.21</v>
      </c>
      <c r="U1895" s="6" t="s">
        <v>3992</v>
      </c>
      <c r="V1895" s="6" t="s">
        <v>3992</v>
      </c>
      <c r="W1895" s="6">
        <v>6783935</v>
      </c>
      <c r="X1895" s="6" t="s">
        <v>4049</v>
      </c>
      <c r="Y1895" s="6" t="s">
        <v>4940</v>
      </c>
      <c r="Z1895" s="6" t="s">
        <v>4941</v>
      </c>
      <c r="AA1895" s="6"/>
      <c r="AB1895" s="5">
        <f t="shared" si="415"/>
        <v>151705</v>
      </c>
      <c r="AC1895" t="str">
        <f t="shared" si="416"/>
        <v>16/04/2015</v>
      </c>
      <c r="AD1895" t="str">
        <f t="shared" si="417"/>
        <v>46044053002906</v>
      </c>
      <c r="AE1895" s="11">
        <f t="shared" si="418"/>
        <v>472.33</v>
      </c>
      <c r="AF1895">
        <f t="shared" si="428"/>
        <v>0</v>
      </c>
      <c r="AH1895" s="10">
        <v>1900</v>
      </c>
      <c r="AI1895" s="10" t="s">
        <v>5445</v>
      </c>
      <c r="AJ1895" s="10">
        <v>3323</v>
      </c>
      <c r="AK1895" s="10" t="s">
        <v>3365</v>
      </c>
      <c r="AL1895" s="10" t="s">
        <v>5446</v>
      </c>
      <c r="AM1895" s="10" t="s">
        <v>5477</v>
      </c>
      <c r="AN1895" s="12" t="e">
        <f>VLOOKUP(TRIM(AK1895),[1]Sheet1!$S:$T,2,FALSE)</f>
        <v>#N/A</v>
      </c>
      <c r="AO1895" s="12">
        <f t="shared" si="419"/>
        <v>0</v>
      </c>
      <c r="AP1895" s="10">
        <f t="shared" si="420"/>
        <v>0</v>
      </c>
      <c r="AR1895" s="12" t="b">
        <f t="shared" si="421"/>
        <v>0</v>
      </c>
      <c r="AT1895">
        <v>152573</v>
      </c>
      <c r="AU1895" t="s">
        <v>6618</v>
      </c>
      <c r="AV1895" t="s">
        <v>5678</v>
      </c>
      <c r="AW1895" s="13">
        <f t="shared" si="422"/>
        <v>6158.46</v>
      </c>
      <c r="AX1895" s="13">
        <f t="shared" si="423"/>
        <v>0</v>
      </c>
      <c r="AZ1895" t="str">
        <f t="shared" si="424"/>
        <v>28/04/2015;96195615000190;6158,46;0,00</v>
      </c>
    </row>
    <row r="1896" spans="1:52" x14ac:dyDescent="0.2">
      <c r="A1896" s="6" t="s">
        <v>3987</v>
      </c>
      <c r="B1896" s="6">
        <v>151706</v>
      </c>
      <c r="C1896" s="1">
        <v>42110</v>
      </c>
      <c r="D1896" s="6" t="s">
        <v>1924</v>
      </c>
      <c r="E1896" s="6" t="s">
        <v>4642</v>
      </c>
      <c r="F1896" s="9">
        <v>1406.78</v>
      </c>
      <c r="G1896" s="9">
        <v>1567.64</v>
      </c>
      <c r="H1896" s="9">
        <v>109.73</v>
      </c>
      <c r="I1896" s="6" t="s">
        <v>4011</v>
      </c>
      <c r="J1896" s="9">
        <v>0</v>
      </c>
      <c r="K1896" s="9">
        <v>0</v>
      </c>
      <c r="L1896" s="6" t="s">
        <v>3990</v>
      </c>
      <c r="M1896" s="9">
        <v>0</v>
      </c>
      <c r="N1896" s="9">
        <v>0</v>
      </c>
      <c r="O1896" s="6" t="s">
        <v>3990</v>
      </c>
      <c r="P1896" s="7">
        <v>1567.64</v>
      </c>
      <c r="Q1896" s="7">
        <v>25.87</v>
      </c>
      <c r="R1896" s="6" t="s">
        <v>3992</v>
      </c>
      <c r="S1896" s="7">
        <v>1567.64</v>
      </c>
      <c r="T1896" s="7">
        <v>119.14</v>
      </c>
      <c r="U1896" s="6" t="s">
        <v>3992</v>
      </c>
      <c r="V1896" s="6" t="s">
        <v>3992</v>
      </c>
      <c r="W1896" s="6">
        <v>6786988</v>
      </c>
      <c r="X1896" s="6" t="s">
        <v>4443</v>
      </c>
      <c r="Y1896" s="6" t="s">
        <v>3094</v>
      </c>
      <c r="Z1896" s="6" t="s">
        <v>3095</v>
      </c>
      <c r="AA1896" s="6"/>
      <c r="AB1896" s="5">
        <f t="shared" si="415"/>
        <v>151706</v>
      </c>
      <c r="AC1896" t="str">
        <f t="shared" si="416"/>
        <v>16/04/2015</v>
      </c>
      <c r="AD1896" t="str">
        <f t="shared" si="417"/>
        <v>02397080000277</v>
      </c>
      <c r="AE1896" s="11">
        <f t="shared" si="418"/>
        <v>1406.78</v>
      </c>
      <c r="AF1896">
        <v>0</v>
      </c>
      <c r="AH1896" s="10">
        <v>1900</v>
      </c>
      <c r="AI1896" s="10" t="s">
        <v>5445</v>
      </c>
      <c r="AJ1896" s="10">
        <v>3323</v>
      </c>
      <c r="AK1896" s="10" t="s">
        <v>3367</v>
      </c>
      <c r="AL1896" s="10" t="s">
        <v>5446</v>
      </c>
      <c r="AM1896" s="10" t="s">
        <v>5477</v>
      </c>
      <c r="AN1896" s="12" t="e">
        <f>VLOOKUP(TRIM(AK1896),[1]Sheet1!$S:$T,2,FALSE)</f>
        <v>#N/A</v>
      </c>
      <c r="AO1896" s="12">
        <f t="shared" si="419"/>
        <v>0</v>
      </c>
      <c r="AP1896" s="10">
        <f t="shared" si="420"/>
        <v>0</v>
      </c>
      <c r="AR1896" s="12" t="b">
        <f t="shared" si="421"/>
        <v>0</v>
      </c>
      <c r="AT1896">
        <v>152574</v>
      </c>
      <c r="AU1896" t="s">
        <v>6618</v>
      </c>
      <c r="AV1896" t="s">
        <v>5635</v>
      </c>
      <c r="AW1896" s="13">
        <f t="shared" si="422"/>
        <v>2350</v>
      </c>
      <c r="AX1896" s="13">
        <f t="shared" si="423"/>
        <v>0</v>
      </c>
      <c r="AZ1896" t="str">
        <f t="shared" si="424"/>
        <v>28/04/2015;01192333001366;2350,00;0,00</v>
      </c>
    </row>
    <row r="1897" spans="1:52" x14ac:dyDescent="0.2">
      <c r="A1897" s="6" t="s">
        <v>3987</v>
      </c>
      <c r="B1897" s="6">
        <v>151707</v>
      </c>
      <c r="C1897" s="1">
        <v>42110</v>
      </c>
      <c r="D1897" s="6" t="s">
        <v>1931</v>
      </c>
      <c r="E1897" s="6" t="s">
        <v>3989</v>
      </c>
      <c r="F1897" s="9">
        <v>211.71</v>
      </c>
      <c r="G1897" s="9">
        <v>211.71</v>
      </c>
      <c r="H1897" s="9">
        <v>38.11</v>
      </c>
      <c r="I1897" s="6" t="s">
        <v>4106</v>
      </c>
      <c r="J1897" s="9">
        <v>0</v>
      </c>
      <c r="K1897" s="9">
        <v>0</v>
      </c>
      <c r="L1897" s="6" t="s">
        <v>3990</v>
      </c>
      <c r="M1897" s="9">
        <v>0</v>
      </c>
      <c r="N1897" s="9">
        <v>0</v>
      </c>
      <c r="O1897" s="6" t="s">
        <v>3990</v>
      </c>
      <c r="P1897" s="7">
        <v>211.71</v>
      </c>
      <c r="Q1897" s="7">
        <v>3.49</v>
      </c>
      <c r="R1897" s="6" t="s">
        <v>3992</v>
      </c>
      <c r="S1897" s="7">
        <v>211.71</v>
      </c>
      <c r="T1897" s="7">
        <v>16.09</v>
      </c>
      <c r="U1897" s="6" t="s">
        <v>3992</v>
      </c>
      <c r="V1897" s="6" t="s">
        <v>3992</v>
      </c>
      <c r="W1897" s="6">
        <v>6783935</v>
      </c>
      <c r="X1897" s="6" t="s">
        <v>4666</v>
      </c>
      <c r="Y1897" s="6" t="s">
        <v>3646</v>
      </c>
      <c r="Z1897" s="6" t="s">
        <v>3647</v>
      </c>
      <c r="AA1897" s="6"/>
      <c r="AB1897" s="5">
        <f t="shared" si="415"/>
        <v>151707</v>
      </c>
      <c r="AC1897" t="str">
        <f t="shared" si="416"/>
        <v>16/04/2015</v>
      </c>
      <c r="AD1897" t="str">
        <f t="shared" si="417"/>
        <v>46044053002906</v>
      </c>
      <c r="AE1897" s="11">
        <f t="shared" si="418"/>
        <v>211.71</v>
      </c>
      <c r="AF1897">
        <f t="shared" ref="AF1897:AF1901" si="429">SUMIF(AJ:AJ,B1897,AP:AP)</f>
        <v>0</v>
      </c>
      <c r="AH1897" s="10">
        <v>1900</v>
      </c>
      <c r="AI1897" s="10" t="s">
        <v>5445</v>
      </c>
      <c r="AJ1897" s="10">
        <v>3323</v>
      </c>
      <c r="AK1897" s="10" t="s">
        <v>4809</v>
      </c>
      <c r="AL1897" s="10" t="s">
        <v>5446</v>
      </c>
      <c r="AM1897" s="10" t="s">
        <v>5477</v>
      </c>
      <c r="AN1897" s="12" t="e">
        <f>VLOOKUP(TRIM(AK1897),[1]Sheet1!$S:$T,2,FALSE)</f>
        <v>#N/A</v>
      </c>
      <c r="AO1897" s="12">
        <f t="shared" si="419"/>
        <v>0</v>
      </c>
      <c r="AP1897" s="10">
        <f t="shared" si="420"/>
        <v>0</v>
      </c>
      <c r="AR1897" s="12" t="b">
        <f t="shared" si="421"/>
        <v>0</v>
      </c>
      <c r="AT1897">
        <v>152575</v>
      </c>
      <c r="AU1897" t="s">
        <v>6618</v>
      </c>
      <c r="AV1897" t="s">
        <v>5635</v>
      </c>
      <c r="AW1897" s="13">
        <f t="shared" si="422"/>
        <v>270</v>
      </c>
      <c r="AX1897" s="13">
        <f t="shared" si="423"/>
        <v>0</v>
      </c>
      <c r="AZ1897" t="str">
        <f t="shared" si="424"/>
        <v>28/04/2015;01192333001366;270,00;0,00</v>
      </c>
    </row>
    <row r="1898" spans="1:52" x14ac:dyDescent="0.2">
      <c r="A1898" s="6" t="s">
        <v>3987</v>
      </c>
      <c r="B1898" s="6">
        <v>151707</v>
      </c>
      <c r="C1898" s="1">
        <v>42110</v>
      </c>
      <c r="D1898" s="6" t="s">
        <v>1986</v>
      </c>
      <c r="E1898" s="6" t="s">
        <v>3989</v>
      </c>
      <c r="F1898" s="9">
        <v>1275.29</v>
      </c>
      <c r="G1898" s="9">
        <v>1108.95</v>
      </c>
      <c r="H1898" s="9">
        <v>199.61</v>
      </c>
      <c r="I1898" s="6" t="s">
        <v>4360</v>
      </c>
      <c r="J1898" s="9">
        <v>0</v>
      </c>
      <c r="K1898" s="9">
        <v>0</v>
      </c>
      <c r="L1898" s="6" t="s">
        <v>3990</v>
      </c>
      <c r="M1898" s="9">
        <v>1108.95</v>
      </c>
      <c r="N1898" s="9">
        <v>166.34</v>
      </c>
      <c r="O1898" s="6" t="s">
        <v>1932</v>
      </c>
      <c r="P1898" s="7">
        <v>1108.95</v>
      </c>
      <c r="Q1898" s="7">
        <v>18.3</v>
      </c>
      <c r="R1898" s="6" t="s">
        <v>3992</v>
      </c>
      <c r="S1898" s="7">
        <v>1108.95</v>
      </c>
      <c r="T1898" s="7">
        <v>84.28</v>
      </c>
      <c r="U1898" s="6" t="s">
        <v>3992</v>
      </c>
      <c r="V1898" s="6" t="s">
        <v>3992</v>
      </c>
      <c r="W1898" s="6">
        <v>6783935</v>
      </c>
      <c r="X1898" s="6" t="s">
        <v>4049</v>
      </c>
      <c r="Y1898" s="6" t="s">
        <v>1839</v>
      </c>
      <c r="Z1898" s="6" t="s">
        <v>1840</v>
      </c>
      <c r="AA1898" s="6"/>
      <c r="AB1898" s="5">
        <f t="shared" si="415"/>
        <v>151707</v>
      </c>
      <c r="AC1898" t="str">
        <f t="shared" si="416"/>
        <v>16/04/2015</v>
      </c>
      <c r="AD1898" t="str">
        <f t="shared" si="417"/>
        <v>46044053002906</v>
      </c>
      <c r="AE1898" s="11">
        <f t="shared" si="418"/>
        <v>1275.29</v>
      </c>
      <c r="AF1898">
        <f t="shared" si="429"/>
        <v>0</v>
      </c>
      <c r="AH1898" s="10">
        <v>1900</v>
      </c>
      <c r="AI1898" s="10" t="s">
        <v>5445</v>
      </c>
      <c r="AJ1898" s="10">
        <v>3323</v>
      </c>
      <c r="AK1898" s="10" t="s">
        <v>3369</v>
      </c>
      <c r="AL1898" s="10" t="s">
        <v>5446</v>
      </c>
      <c r="AM1898" s="10" t="s">
        <v>5515</v>
      </c>
      <c r="AN1898" s="12" t="e">
        <f>VLOOKUP(TRIM(AK1898),[1]Sheet1!$S:$T,2,FALSE)</f>
        <v>#N/A</v>
      </c>
      <c r="AO1898" s="12">
        <f t="shared" si="419"/>
        <v>0</v>
      </c>
      <c r="AP1898" s="10">
        <f t="shared" si="420"/>
        <v>0</v>
      </c>
      <c r="AR1898" s="12" t="b">
        <f t="shared" si="421"/>
        <v>0</v>
      </c>
      <c r="AT1898">
        <v>152576</v>
      </c>
      <c r="AU1898" t="s">
        <v>6618</v>
      </c>
      <c r="AV1898" t="s">
        <v>6571</v>
      </c>
      <c r="AW1898" s="13">
        <f t="shared" si="422"/>
        <v>773.69</v>
      </c>
      <c r="AX1898" s="13">
        <f t="shared" si="423"/>
        <v>0</v>
      </c>
      <c r="AZ1898" t="str">
        <f t="shared" si="424"/>
        <v>28/04/2015;05471749000130;773,69;0,00</v>
      </c>
    </row>
    <row r="1899" spans="1:52" x14ac:dyDescent="0.2">
      <c r="A1899" s="6" t="s">
        <v>3987</v>
      </c>
      <c r="B1899" s="6">
        <v>151707</v>
      </c>
      <c r="C1899" s="1">
        <v>42110</v>
      </c>
      <c r="D1899" s="6" t="s">
        <v>1986</v>
      </c>
      <c r="E1899" s="6" t="s">
        <v>3989</v>
      </c>
      <c r="F1899" s="9">
        <v>279.37</v>
      </c>
      <c r="G1899" s="9">
        <v>242.93</v>
      </c>
      <c r="H1899" s="9">
        <v>43.73</v>
      </c>
      <c r="I1899" s="6" t="s">
        <v>4360</v>
      </c>
      <c r="J1899" s="9">
        <v>0</v>
      </c>
      <c r="K1899" s="9">
        <v>0</v>
      </c>
      <c r="L1899" s="6" t="s">
        <v>3990</v>
      </c>
      <c r="M1899" s="9">
        <v>242.93</v>
      </c>
      <c r="N1899" s="9">
        <v>36.44</v>
      </c>
      <c r="O1899" s="6" t="s">
        <v>1932</v>
      </c>
      <c r="P1899" s="7">
        <v>242.93</v>
      </c>
      <c r="Q1899" s="7">
        <v>4.01</v>
      </c>
      <c r="R1899" s="6" t="s">
        <v>3992</v>
      </c>
      <c r="S1899" s="7">
        <v>242.93</v>
      </c>
      <c r="T1899" s="7">
        <v>18.46</v>
      </c>
      <c r="U1899" s="6" t="s">
        <v>3992</v>
      </c>
      <c r="V1899" s="6" t="s">
        <v>3992</v>
      </c>
      <c r="W1899" s="6">
        <v>6783935</v>
      </c>
      <c r="X1899" s="6" t="s">
        <v>2706</v>
      </c>
      <c r="Y1899" s="6" t="s">
        <v>2707</v>
      </c>
      <c r="Z1899" s="6" t="s">
        <v>1841</v>
      </c>
      <c r="AA1899" s="6"/>
      <c r="AB1899" s="5">
        <f t="shared" si="415"/>
        <v>151707</v>
      </c>
      <c r="AC1899" t="str">
        <f t="shared" si="416"/>
        <v>16/04/2015</v>
      </c>
      <c r="AD1899" t="str">
        <f t="shared" si="417"/>
        <v>46044053002906</v>
      </c>
      <c r="AE1899" s="11">
        <f t="shared" si="418"/>
        <v>279.37</v>
      </c>
      <c r="AF1899">
        <f t="shared" si="429"/>
        <v>0</v>
      </c>
      <c r="AH1899" s="10">
        <v>1900</v>
      </c>
      <c r="AI1899" s="10" t="s">
        <v>5445</v>
      </c>
      <c r="AJ1899" s="10">
        <v>3323</v>
      </c>
      <c r="AK1899" s="10" t="s">
        <v>3371</v>
      </c>
      <c r="AL1899" s="10" t="s">
        <v>5446</v>
      </c>
      <c r="AM1899" s="10" t="s">
        <v>5522</v>
      </c>
      <c r="AN1899" s="12" t="e">
        <f>VLOOKUP(TRIM(AK1899),[1]Sheet1!$S:$T,2,FALSE)</f>
        <v>#N/A</v>
      </c>
      <c r="AO1899" s="12">
        <f t="shared" si="419"/>
        <v>0</v>
      </c>
      <c r="AP1899" s="10">
        <f t="shared" si="420"/>
        <v>0</v>
      </c>
      <c r="AR1899" s="12" t="b">
        <f t="shared" si="421"/>
        <v>0</v>
      </c>
      <c r="AT1899">
        <v>152577</v>
      </c>
      <c r="AU1899" t="s">
        <v>6618</v>
      </c>
      <c r="AV1899" t="s">
        <v>5635</v>
      </c>
      <c r="AW1899" s="13">
        <f t="shared" si="422"/>
        <v>2960</v>
      </c>
      <c r="AX1899" s="13">
        <f t="shared" si="423"/>
        <v>0</v>
      </c>
      <c r="AZ1899" t="str">
        <f t="shared" si="424"/>
        <v>28/04/2015;01192333001366;2960,00;0,00</v>
      </c>
    </row>
    <row r="1900" spans="1:52" x14ac:dyDescent="0.2">
      <c r="A1900" s="6" t="s">
        <v>3987</v>
      </c>
      <c r="B1900" s="6">
        <v>151707</v>
      </c>
      <c r="C1900" s="1">
        <v>42110</v>
      </c>
      <c r="D1900" s="6" t="s">
        <v>1986</v>
      </c>
      <c r="E1900" s="6" t="s">
        <v>3989</v>
      </c>
      <c r="F1900" s="9">
        <v>88.66</v>
      </c>
      <c r="G1900" s="9">
        <v>80.599999999999994</v>
      </c>
      <c r="H1900" s="9">
        <v>14.51</v>
      </c>
      <c r="I1900" s="6" t="s">
        <v>4360</v>
      </c>
      <c r="J1900" s="9">
        <v>0</v>
      </c>
      <c r="K1900" s="9">
        <v>0</v>
      </c>
      <c r="L1900" s="6" t="s">
        <v>3990</v>
      </c>
      <c r="M1900" s="9">
        <v>80.599999999999994</v>
      </c>
      <c r="N1900" s="9">
        <v>8.06</v>
      </c>
      <c r="O1900" s="6" t="s">
        <v>1932</v>
      </c>
      <c r="P1900" s="7">
        <v>80.599999999999994</v>
      </c>
      <c r="Q1900" s="7">
        <v>1.33</v>
      </c>
      <c r="R1900" s="6" t="s">
        <v>3992</v>
      </c>
      <c r="S1900" s="7">
        <v>80.599999999999994</v>
      </c>
      <c r="T1900" s="7">
        <v>6.13</v>
      </c>
      <c r="U1900" s="6" t="s">
        <v>3992</v>
      </c>
      <c r="V1900" s="6" t="s">
        <v>3992</v>
      </c>
      <c r="W1900" s="6">
        <v>6783935</v>
      </c>
      <c r="X1900" s="6" t="s">
        <v>4962</v>
      </c>
      <c r="Y1900" s="6" t="s">
        <v>4990</v>
      </c>
      <c r="Z1900" s="6" t="s">
        <v>3611</v>
      </c>
      <c r="AA1900" s="6"/>
      <c r="AB1900" s="5">
        <f t="shared" si="415"/>
        <v>151707</v>
      </c>
      <c r="AC1900" t="str">
        <f t="shared" si="416"/>
        <v>16/04/2015</v>
      </c>
      <c r="AD1900" t="str">
        <f t="shared" si="417"/>
        <v>46044053002906</v>
      </c>
      <c r="AE1900" s="11">
        <f t="shared" si="418"/>
        <v>88.66</v>
      </c>
      <c r="AF1900">
        <f t="shared" si="429"/>
        <v>0</v>
      </c>
      <c r="AH1900" s="10">
        <v>1900</v>
      </c>
      <c r="AI1900" s="10" t="s">
        <v>5445</v>
      </c>
      <c r="AJ1900" s="10">
        <v>3323</v>
      </c>
      <c r="AK1900" s="10" t="s">
        <v>4704</v>
      </c>
      <c r="AL1900" s="10" t="s">
        <v>5446</v>
      </c>
      <c r="AM1900" s="10" t="s">
        <v>5477</v>
      </c>
      <c r="AN1900" s="12" t="e">
        <f>VLOOKUP(TRIM(AK1900),[1]Sheet1!$S:$T,2,FALSE)</f>
        <v>#N/A</v>
      </c>
      <c r="AO1900" s="12">
        <f t="shared" si="419"/>
        <v>0</v>
      </c>
      <c r="AP1900" s="10">
        <f t="shared" si="420"/>
        <v>0</v>
      </c>
      <c r="AR1900" s="12" t="b">
        <f t="shared" si="421"/>
        <v>0</v>
      </c>
      <c r="AT1900">
        <v>152578</v>
      </c>
      <c r="AU1900" t="s">
        <v>6618</v>
      </c>
      <c r="AV1900" t="s">
        <v>6572</v>
      </c>
      <c r="AW1900" s="13">
        <f t="shared" si="422"/>
        <v>199.46</v>
      </c>
      <c r="AX1900" s="13">
        <f t="shared" si="423"/>
        <v>0</v>
      </c>
      <c r="AZ1900" t="str">
        <f t="shared" si="424"/>
        <v>28/04/2015;61599908000158;199,46;0,00</v>
      </c>
    </row>
    <row r="1901" spans="1:52" x14ac:dyDescent="0.2">
      <c r="A1901" s="6" t="s">
        <v>3987</v>
      </c>
      <c r="B1901" s="6">
        <v>151707</v>
      </c>
      <c r="C1901" s="1">
        <v>42110</v>
      </c>
      <c r="D1901" s="6" t="s">
        <v>1986</v>
      </c>
      <c r="E1901" s="6" t="s">
        <v>3989</v>
      </c>
      <c r="F1901" s="9">
        <v>81.7</v>
      </c>
      <c r="G1901" s="9">
        <v>71.040000000000006</v>
      </c>
      <c r="H1901" s="9">
        <v>12.79</v>
      </c>
      <c r="I1901" s="6" t="s">
        <v>4360</v>
      </c>
      <c r="J1901" s="9">
        <v>0</v>
      </c>
      <c r="K1901" s="9">
        <v>0</v>
      </c>
      <c r="L1901" s="6" t="s">
        <v>3990</v>
      </c>
      <c r="M1901" s="9">
        <v>71.040000000000006</v>
      </c>
      <c r="N1901" s="9">
        <v>10.66</v>
      </c>
      <c r="O1901" s="6" t="s">
        <v>1932</v>
      </c>
      <c r="P1901" s="7">
        <v>71.040000000000006</v>
      </c>
      <c r="Q1901" s="7">
        <v>1.17</v>
      </c>
      <c r="R1901" s="6" t="s">
        <v>3992</v>
      </c>
      <c r="S1901" s="7">
        <v>71.040000000000006</v>
      </c>
      <c r="T1901" s="7">
        <v>5.4</v>
      </c>
      <c r="U1901" s="6" t="s">
        <v>3992</v>
      </c>
      <c r="V1901" s="6" t="s">
        <v>3992</v>
      </c>
      <c r="W1901" s="6">
        <v>6783935</v>
      </c>
      <c r="X1901" s="6" t="s">
        <v>4362</v>
      </c>
      <c r="Y1901" s="6" t="s">
        <v>4718</v>
      </c>
      <c r="Z1901" s="6" t="s">
        <v>4719</v>
      </c>
      <c r="AA1901" s="6"/>
      <c r="AB1901" s="5">
        <f t="shared" si="415"/>
        <v>151707</v>
      </c>
      <c r="AC1901" t="str">
        <f t="shared" si="416"/>
        <v>16/04/2015</v>
      </c>
      <c r="AD1901" t="str">
        <f t="shared" si="417"/>
        <v>46044053002906</v>
      </c>
      <c r="AE1901" s="11">
        <f t="shared" si="418"/>
        <v>81.7</v>
      </c>
      <c r="AF1901">
        <f t="shared" si="429"/>
        <v>0</v>
      </c>
      <c r="AH1901" s="10">
        <v>1900</v>
      </c>
      <c r="AI1901" s="10" t="s">
        <v>5445</v>
      </c>
      <c r="AJ1901" s="10">
        <v>3323</v>
      </c>
      <c r="AK1901" s="10" t="s">
        <v>4412</v>
      </c>
      <c r="AL1901" s="10" t="s">
        <v>5446</v>
      </c>
      <c r="AM1901" s="10" t="s">
        <v>5477</v>
      </c>
      <c r="AN1901" s="12" t="e">
        <f>VLOOKUP(TRIM(AK1901),[1]Sheet1!$S:$T,2,FALSE)</f>
        <v>#N/A</v>
      </c>
      <c r="AO1901" s="12">
        <f t="shared" si="419"/>
        <v>0</v>
      </c>
      <c r="AP1901" s="10">
        <f t="shared" si="420"/>
        <v>0</v>
      </c>
      <c r="AR1901" s="12" t="b">
        <f t="shared" si="421"/>
        <v>0</v>
      </c>
      <c r="AT1901">
        <v>152579</v>
      </c>
      <c r="AU1901" t="s">
        <v>6618</v>
      </c>
      <c r="AV1901" t="s">
        <v>6574</v>
      </c>
      <c r="AW1901" s="13">
        <f t="shared" si="422"/>
        <v>250.83</v>
      </c>
      <c r="AX1901" s="13">
        <f t="shared" si="423"/>
        <v>0</v>
      </c>
      <c r="AZ1901" t="str">
        <f t="shared" si="424"/>
        <v>28/04/2015;61922845000129;250,83;0,00</v>
      </c>
    </row>
    <row r="1902" spans="1:52" x14ac:dyDescent="0.2">
      <c r="A1902" s="6" t="s">
        <v>3987</v>
      </c>
      <c r="B1902" s="6">
        <v>151708</v>
      </c>
      <c r="C1902" s="1">
        <v>42110</v>
      </c>
      <c r="D1902" s="6" t="s">
        <v>1931</v>
      </c>
      <c r="E1902" s="6" t="s">
        <v>3989</v>
      </c>
      <c r="F1902" s="9">
        <v>12785.15</v>
      </c>
      <c r="G1902" s="9">
        <v>11117.52</v>
      </c>
      <c r="H1902" s="9">
        <v>2001.15</v>
      </c>
      <c r="I1902" s="6" t="s">
        <v>4106</v>
      </c>
      <c r="J1902" s="9">
        <v>0</v>
      </c>
      <c r="K1902" s="9">
        <v>0</v>
      </c>
      <c r="L1902" s="6" t="s">
        <v>3990</v>
      </c>
      <c r="M1902" s="9">
        <v>11117.52</v>
      </c>
      <c r="N1902" s="9">
        <v>1667.63</v>
      </c>
      <c r="O1902" s="6" t="s">
        <v>1932</v>
      </c>
      <c r="P1902" s="7">
        <v>11117.52</v>
      </c>
      <c r="Q1902" s="7">
        <v>183.44</v>
      </c>
      <c r="R1902" s="6" t="s">
        <v>3992</v>
      </c>
      <c r="S1902" s="7">
        <v>11117.52</v>
      </c>
      <c r="T1902" s="7">
        <v>844.93</v>
      </c>
      <c r="U1902" s="6" t="s">
        <v>3992</v>
      </c>
      <c r="V1902" s="6" t="s">
        <v>3992</v>
      </c>
      <c r="W1902" s="6">
        <v>6783918</v>
      </c>
      <c r="X1902" s="6" t="s">
        <v>4362</v>
      </c>
      <c r="Y1902" s="6" t="s">
        <v>1783</v>
      </c>
      <c r="Z1902" s="6" t="s">
        <v>1784</v>
      </c>
      <c r="AA1902" s="6"/>
      <c r="AB1902" s="5">
        <f t="shared" si="415"/>
        <v>151708</v>
      </c>
      <c r="AC1902" t="str">
        <f t="shared" si="416"/>
        <v>16/04/2015</v>
      </c>
      <c r="AD1902" t="str">
        <f t="shared" si="417"/>
        <v>04606776000291</v>
      </c>
      <c r="AE1902" s="11">
        <f t="shared" si="418"/>
        <v>12785.15</v>
      </c>
      <c r="AF1902">
        <v>0</v>
      </c>
      <c r="AH1902" s="10">
        <v>6782672</v>
      </c>
      <c r="AI1902" s="10" t="s">
        <v>6003</v>
      </c>
      <c r="AJ1902" s="10">
        <v>151058</v>
      </c>
      <c r="AK1902" s="10" t="s">
        <v>5021</v>
      </c>
      <c r="AL1902" s="10" t="s">
        <v>5446</v>
      </c>
      <c r="AM1902" s="10" t="s">
        <v>5477</v>
      </c>
      <c r="AN1902" s="12" t="e">
        <f>VLOOKUP(TRIM(AK1902),[1]Sheet1!$S:$T,2,FALSE)</f>
        <v>#N/A</v>
      </c>
      <c r="AO1902" s="12">
        <f t="shared" si="419"/>
        <v>0</v>
      </c>
      <c r="AP1902" s="10">
        <f t="shared" si="420"/>
        <v>0</v>
      </c>
      <c r="AR1902" s="12" t="b">
        <f t="shared" si="421"/>
        <v>0</v>
      </c>
      <c r="AT1902">
        <v>152580</v>
      </c>
      <c r="AU1902" t="s">
        <v>6618</v>
      </c>
      <c r="AV1902" t="s">
        <v>5635</v>
      </c>
      <c r="AW1902" s="13">
        <f t="shared" si="422"/>
        <v>939.6</v>
      </c>
      <c r="AX1902" s="13">
        <f t="shared" si="423"/>
        <v>0</v>
      </c>
      <c r="AZ1902" t="str">
        <f t="shared" si="424"/>
        <v>28/04/2015;01192333001366;939,60;0,00</v>
      </c>
    </row>
    <row r="1903" spans="1:52" x14ac:dyDescent="0.2">
      <c r="A1903" s="6" t="s">
        <v>3987</v>
      </c>
      <c r="B1903" s="6">
        <v>151709</v>
      </c>
      <c r="C1903" s="1">
        <v>42110</v>
      </c>
      <c r="D1903" s="6" t="s">
        <v>1924</v>
      </c>
      <c r="E1903" s="6" t="s">
        <v>4096</v>
      </c>
      <c r="F1903" s="9">
        <v>23055.119999999999</v>
      </c>
      <c r="G1903" s="9">
        <v>20047.93</v>
      </c>
      <c r="H1903" s="9">
        <v>801.92</v>
      </c>
      <c r="I1903" s="6" t="s">
        <v>4360</v>
      </c>
      <c r="J1903" s="9">
        <v>0</v>
      </c>
      <c r="K1903" s="9">
        <v>0</v>
      </c>
      <c r="L1903" s="6" t="s">
        <v>3990</v>
      </c>
      <c r="M1903" s="9">
        <v>20047.93</v>
      </c>
      <c r="N1903" s="9">
        <v>3007.19</v>
      </c>
      <c r="O1903" s="6" t="s">
        <v>1932</v>
      </c>
      <c r="P1903" s="7">
        <v>20047.93</v>
      </c>
      <c r="Q1903" s="7">
        <v>330.79</v>
      </c>
      <c r="R1903" s="6" t="s">
        <v>3992</v>
      </c>
      <c r="S1903" s="7">
        <v>20047.93</v>
      </c>
      <c r="T1903" s="7">
        <v>1523.64</v>
      </c>
      <c r="U1903" s="6" t="s">
        <v>3992</v>
      </c>
      <c r="V1903" s="6" t="s">
        <v>3992</v>
      </c>
      <c r="W1903" s="6">
        <v>6782872</v>
      </c>
      <c r="X1903" s="6" t="s">
        <v>4362</v>
      </c>
      <c r="Y1903" s="6" t="s">
        <v>5001</v>
      </c>
      <c r="Z1903" s="6" t="s">
        <v>3626</v>
      </c>
      <c r="AA1903" s="6"/>
      <c r="AB1903" s="5">
        <f t="shared" si="415"/>
        <v>151709</v>
      </c>
      <c r="AC1903" t="str">
        <f t="shared" si="416"/>
        <v>16/04/2015</v>
      </c>
      <c r="AD1903" t="str">
        <f t="shared" si="417"/>
        <v>82321845000143</v>
      </c>
      <c r="AE1903" s="11">
        <f t="shared" si="418"/>
        <v>23055.119999999999</v>
      </c>
      <c r="AF1903">
        <f>SUMIF(AJ:AJ,B1903,AP:AP)</f>
        <v>0</v>
      </c>
      <c r="AH1903" s="10">
        <v>1900</v>
      </c>
      <c r="AI1903" s="10" t="s">
        <v>5445</v>
      </c>
      <c r="AJ1903" s="10">
        <v>3323</v>
      </c>
      <c r="AK1903" s="10" t="s">
        <v>3342</v>
      </c>
      <c r="AL1903" s="10" t="s">
        <v>5446</v>
      </c>
      <c r="AM1903" s="10" t="s">
        <v>5474</v>
      </c>
      <c r="AN1903" s="12" t="e">
        <f>VLOOKUP(TRIM(AK1903),[1]Sheet1!$S:$T,2,FALSE)</f>
        <v>#N/A</v>
      </c>
      <c r="AO1903" s="12">
        <f t="shared" si="419"/>
        <v>0</v>
      </c>
      <c r="AP1903" s="10">
        <f t="shared" si="420"/>
        <v>0</v>
      </c>
      <c r="AR1903" s="12" t="b">
        <f t="shared" si="421"/>
        <v>0</v>
      </c>
      <c r="AT1903">
        <v>152582</v>
      </c>
      <c r="AU1903" t="s">
        <v>6618</v>
      </c>
      <c r="AV1903" t="s">
        <v>5428</v>
      </c>
      <c r="AW1903" s="13">
        <f t="shared" si="422"/>
        <v>868.98</v>
      </c>
      <c r="AX1903" s="13">
        <f t="shared" si="423"/>
        <v>0</v>
      </c>
      <c r="AZ1903" t="str">
        <f t="shared" si="424"/>
        <v>28/04/2015;04337168000148;868,98;0,00</v>
      </c>
    </row>
    <row r="1904" spans="1:52" x14ac:dyDescent="0.2">
      <c r="A1904" s="6" t="s">
        <v>3987</v>
      </c>
      <c r="B1904" s="6">
        <v>151710</v>
      </c>
      <c r="C1904" s="1">
        <v>42110</v>
      </c>
      <c r="D1904" s="6" t="s">
        <v>1931</v>
      </c>
      <c r="E1904" s="6" t="s">
        <v>3989</v>
      </c>
      <c r="F1904" s="9">
        <v>2587.39</v>
      </c>
      <c r="G1904" s="9">
        <v>2249.9</v>
      </c>
      <c r="H1904" s="9">
        <v>404.98</v>
      </c>
      <c r="I1904" s="6" t="s">
        <v>4106</v>
      </c>
      <c r="J1904" s="9">
        <v>0</v>
      </c>
      <c r="K1904" s="9">
        <v>0</v>
      </c>
      <c r="L1904" s="6" t="s">
        <v>3990</v>
      </c>
      <c r="M1904" s="9">
        <v>2249.9</v>
      </c>
      <c r="N1904" s="9">
        <v>337.49</v>
      </c>
      <c r="O1904" s="6" t="s">
        <v>1932</v>
      </c>
      <c r="P1904" s="7">
        <v>2249.9</v>
      </c>
      <c r="Q1904" s="7">
        <v>37.119999999999997</v>
      </c>
      <c r="R1904" s="6" t="s">
        <v>3992</v>
      </c>
      <c r="S1904" s="7">
        <v>2249.9</v>
      </c>
      <c r="T1904" s="7">
        <v>170.99</v>
      </c>
      <c r="U1904" s="6" t="s">
        <v>3992</v>
      </c>
      <c r="V1904" s="6" t="s">
        <v>3992</v>
      </c>
      <c r="W1904" s="6">
        <v>6783918</v>
      </c>
      <c r="X1904" s="6" t="s">
        <v>4362</v>
      </c>
      <c r="Y1904" s="6" t="s">
        <v>936</v>
      </c>
      <c r="Z1904" s="6" t="s">
        <v>937</v>
      </c>
      <c r="AA1904" s="6"/>
      <c r="AB1904" s="5">
        <f t="shared" si="415"/>
        <v>151710</v>
      </c>
      <c r="AC1904" t="str">
        <f t="shared" si="416"/>
        <v>16/04/2015</v>
      </c>
      <c r="AD1904" t="str">
        <f t="shared" si="417"/>
        <v>04606776000291</v>
      </c>
      <c r="AE1904" s="11">
        <f t="shared" si="418"/>
        <v>2587.39</v>
      </c>
      <c r="AF1904">
        <v>0</v>
      </c>
      <c r="AH1904" s="10">
        <v>1900</v>
      </c>
      <c r="AI1904" s="10" t="s">
        <v>5445</v>
      </c>
      <c r="AJ1904" s="10">
        <v>3323</v>
      </c>
      <c r="AK1904" s="10" t="s">
        <v>4996</v>
      </c>
      <c r="AL1904" s="10" t="s">
        <v>5446</v>
      </c>
      <c r="AM1904" s="10" t="s">
        <v>5584</v>
      </c>
      <c r="AN1904" s="12" t="e">
        <f>VLOOKUP(TRIM(AK1904),[1]Sheet1!$S:$T,2,FALSE)</f>
        <v>#N/A</v>
      </c>
      <c r="AO1904" s="12">
        <f t="shared" si="419"/>
        <v>0</v>
      </c>
      <c r="AP1904" s="10">
        <f t="shared" si="420"/>
        <v>0</v>
      </c>
      <c r="AR1904" s="12" t="b">
        <f t="shared" si="421"/>
        <v>0</v>
      </c>
      <c r="AT1904">
        <v>152583</v>
      </c>
      <c r="AU1904" t="s">
        <v>6618</v>
      </c>
      <c r="AV1904" t="s">
        <v>5428</v>
      </c>
      <c r="AW1904" s="13">
        <f t="shared" si="422"/>
        <v>234.58</v>
      </c>
      <c r="AX1904" s="13">
        <f t="shared" si="423"/>
        <v>0</v>
      </c>
      <c r="AZ1904" t="str">
        <f t="shared" si="424"/>
        <v>28/04/2015;04337168000148;234,58;0,00</v>
      </c>
    </row>
    <row r="1905" spans="1:52" x14ac:dyDescent="0.2">
      <c r="A1905" s="6" t="s">
        <v>3987</v>
      </c>
      <c r="B1905" s="6">
        <v>151711</v>
      </c>
      <c r="C1905" s="1">
        <v>42110</v>
      </c>
      <c r="D1905" s="6" t="s">
        <v>1931</v>
      </c>
      <c r="E1905" s="6" t="s">
        <v>3989</v>
      </c>
      <c r="F1905" s="9">
        <v>1596.66</v>
      </c>
      <c r="G1905" s="9">
        <v>1596.66</v>
      </c>
      <c r="H1905" s="9">
        <v>287.39999999999998</v>
      </c>
      <c r="I1905" s="6" t="s">
        <v>4011</v>
      </c>
      <c r="J1905" s="9">
        <v>0</v>
      </c>
      <c r="K1905" s="9">
        <v>0</v>
      </c>
      <c r="L1905" s="6" t="s">
        <v>3990</v>
      </c>
      <c r="M1905" s="9">
        <v>0</v>
      </c>
      <c r="N1905" s="9">
        <v>0</v>
      </c>
      <c r="O1905" s="6" t="s">
        <v>3990</v>
      </c>
      <c r="P1905" s="7">
        <v>1596.66</v>
      </c>
      <c r="Q1905" s="7">
        <v>26.34</v>
      </c>
      <c r="R1905" s="6" t="s">
        <v>3992</v>
      </c>
      <c r="S1905" s="7">
        <v>1596.66</v>
      </c>
      <c r="T1905" s="7">
        <v>121.35</v>
      </c>
      <c r="U1905" s="6" t="s">
        <v>3992</v>
      </c>
      <c r="V1905" s="6" t="s">
        <v>3992</v>
      </c>
      <c r="W1905" s="6">
        <v>6782738</v>
      </c>
      <c r="X1905" s="6" t="s">
        <v>4362</v>
      </c>
      <c r="Y1905" s="6" t="s">
        <v>2280</v>
      </c>
      <c r="Z1905" s="6" t="s">
        <v>2281</v>
      </c>
      <c r="AA1905" s="6"/>
      <c r="AB1905" s="5">
        <f t="shared" si="415"/>
        <v>151711</v>
      </c>
      <c r="AC1905" t="str">
        <f t="shared" si="416"/>
        <v>16/04/2015</v>
      </c>
      <c r="AD1905" t="str">
        <f t="shared" si="417"/>
        <v>59104422005704</v>
      </c>
      <c r="AE1905" s="11">
        <f t="shared" si="418"/>
        <v>1596.66</v>
      </c>
      <c r="AF1905">
        <v>0</v>
      </c>
      <c r="AH1905" s="10">
        <v>1900</v>
      </c>
      <c r="AI1905" s="10" t="s">
        <v>5445</v>
      </c>
      <c r="AJ1905" s="10">
        <v>3323</v>
      </c>
      <c r="AK1905" s="10" t="s">
        <v>3373</v>
      </c>
      <c r="AL1905" s="10" t="s">
        <v>5446</v>
      </c>
      <c r="AM1905" s="10" t="s">
        <v>5520</v>
      </c>
      <c r="AN1905" s="12" t="e">
        <f>VLOOKUP(TRIM(AK1905),[1]Sheet1!$S:$T,2,FALSE)</f>
        <v>#N/A</v>
      </c>
      <c r="AO1905" s="12">
        <f t="shared" si="419"/>
        <v>0</v>
      </c>
      <c r="AP1905" s="10">
        <f t="shared" si="420"/>
        <v>0</v>
      </c>
      <c r="AR1905" s="12" t="b">
        <f t="shared" si="421"/>
        <v>0</v>
      </c>
      <c r="AT1905">
        <v>152585</v>
      </c>
      <c r="AU1905" t="s">
        <v>6618</v>
      </c>
      <c r="AV1905" t="s">
        <v>5640</v>
      </c>
      <c r="AW1905" s="13">
        <f t="shared" si="422"/>
        <v>1567</v>
      </c>
      <c r="AX1905" s="13">
        <f t="shared" si="423"/>
        <v>0</v>
      </c>
      <c r="AZ1905" t="str">
        <f t="shared" si="424"/>
        <v>28/04/2015;48754139000157;1567,00;0,00</v>
      </c>
    </row>
    <row r="1906" spans="1:52" x14ac:dyDescent="0.2">
      <c r="A1906" s="6" t="s">
        <v>3987</v>
      </c>
      <c r="B1906" s="6">
        <v>151712</v>
      </c>
      <c r="C1906" s="1">
        <v>42110</v>
      </c>
      <c r="D1906" s="6" t="s">
        <v>1924</v>
      </c>
      <c r="E1906" s="6" t="s">
        <v>4345</v>
      </c>
      <c r="F1906" s="9">
        <v>171.95</v>
      </c>
      <c r="G1906" s="9">
        <v>171.95</v>
      </c>
      <c r="H1906" s="9">
        <v>6.88</v>
      </c>
      <c r="I1906" s="6" t="s">
        <v>4360</v>
      </c>
      <c r="J1906" s="9">
        <v>0</v>
      </c>
      <c r="K1906" s="9">
        <v>0</v>
      </c>
      <c r="L1906" s="6" t="s">
        <v>3990</v>
      </c>
      <c r="M1906" s="9">
        <v>0</v>
      </c>
      <c r="N1906" s="9">
        <v>0</v>
      </c>
      <c r="O1906" s="6" t="s">
        <v>3990</v>
      </c>
      <c r="P1906" s="7">
        <v>171.95</v>
      </c>
      <c r="Q1906" s="7">
        <v>2.84</v>
      </c>
      <c r="R1906" s="6" t="s">
        <v>3992</v>
      </c>
      <c r="S1906" s="7">
        <v>171.95</v>
      </c>
      <c r="T1906" s="7">
        <v>13.07</v>
      </c>
      <c r="U1906" s="6" t="s">
        <v>3992</v>
      </c>
      <c r="V1906" s="6" t="s">
        <v>3992</v>
      </c>
      <c r="W1906" s="6">
        <v>6800465</v>
      </c>
      <c r="X1906" s="6" t="s">
        <v>4549</v>
      </c>
      <c r="Y1906" s="6" t="s">
        <v>2989</v>
      </c>
      <c r="Z1906" s="6" t="s">
        <v>2990</v>
      </c>
      <c r="AA1906" s="6"/>
      <c r="AB1906" s="5">
        <f t="shared" si="415"/>
        <v>151712</v>
      </c>
      <c r="AC1906" t="str">
        <f t="shared" si="416"/>
        <v>16/04/2015</v>
      </c>
      <c r="AD1906" t="str">
        <f t="shared" si="417"/>
        <v>29667227000509</v>
      </c>
      <c r="AE1906" s="11">
        <f t="shared" si="418"/>
        <v>171.95</v>
      </c>
      <c r="AF1906">
        <f>SUMIF(AJ:AJ,B1906,AP:AP)</f>
        <v>0</v>
      </c>
      <c r="AH1906" s="10">
        <v>1900</v>
      </c>
      <c r="AI1906" s="10" t="s">
        <v>5445</v>
      </c>
      <c r="AJ1906" s="10">
        <v>3323</v>
      </c>
      <c r="AK1906" s="10" t="s">
        <v>5055</v>
      </c>
      <c r="AL1906" s="10" t="s">
        <v>5446</v>
      </c>
      <c r="AM1906" s="10" t="s">
        <v>5513</v>
      </c>
      <c r="AN1906" s="12" t="e">
        <f>VLOOKUP(TRIM(AK1906),[1]Sheet1!$S:$T,2,FALSE)</f>
        <v>#N/A</v>
      </c>
      <c r="AO1906" s="12">
        <f t="shared" si="419"/>
        <v>0</v>
      </c>
      <c r="AP1906" s="10">
        <f t="shared" si="420"/>
        <v>0</v>
      </c>
      <c r="AR1906" s="12" t="b">
        <f t="shared" si="421"/>
        <v>0</v>
      </c>
      <c r="AT1906">
        <v>152586</v>
      </c>
      <c r="AU1906" t="s">
        <v>6618</v>
      </c>
      <c r="AV1906" t="s">
        <v>6005</v>
      </c>
      <c r="AW1906" s="13">
        <f t="shared" si="422"/>
        <v>1977.12</v>
      </c>
      <c r="AX1906" s="13">
        <f t="shared" si="423"/>
        <v>0</v>
      </c>
      <c r="AZ1906" t="str">
        <f t="shared" si="424"/>
        <v>28/04/2015;17489721000100;1977,12;0,00</v>
      </c>
    </row>
    <row r="1907" spans="1:52" x14ac:dyDescent="0.2">
      <c r="A1907" s="6" t="s">
        <v>3987</v>
      </c>
      <c r="B1907" s="6">
        <v>151713</v>
      </c>
      <c r="C1907" s="1">
        <v>42110</v>
      </c>
      <c r="D1907" s="6" t="s">
        <v>2074</v>
      </c>
      <c r="E1907" s="6" t="s">
        <v>4540</v>
      </c>
      <c r="F1907" s="9">
        <v>35.619999999999997</v>
      </c>
      <c r="G1907" s="9">
        <v>0</v>
      </c>
      <c r="H1907" s="9">
        <v>0</v>
      </c>
      <c r="I1907" s="6" t="s">
        <v>3990</v>
      </c>
      <c r="J1907" s="9">
        <v>0</v>
      </c>
      <c r="K1907" s="9">
        <v>0</v>
      </c>
      <c r="L1907" s="6" t="s">
        <v>3990</v>
      </c>
      <c r="M1907" s="9">
        <v>0</v>
      </c>
      <c r="N1907" s="9">
        <v>0</v>
      </c>
      <c r="O1907" s="6" t="s">
        <v>3990</v>
      </c>
      <c r="P1907" s="7">
        <v>35.619999999999997</v>
      </c>
      <c r="Q1907" s="7">
        <v>0</v>
      </c>
      <c r="R1907" s="6" t="s">
        <v>2075</v>
      </c>
      <c r="S1907" s="7">
        <v>35.619999999999997</v>
      </c>
      <c r="T1907" s="7">
        <v>0</v>
      </c>
      <c r="U1907" s="6" t="s">
        <v>2075</v>
      </c>
      <c r="V1907" s="6" t="s">
        <v>3992</v>
      </c>
      <c r="W1907" s="6">
        <v>6784250</v>
      </c>
      <c r="X1907" s="6" t="s">
        <v>4362</v>
      </c>
      <c r="Y1907" s="6" t="s">
        <v>1843</v>
      </c>
      <c r="Z1907" s="6" t="s">
        <v>2298</v>
      </c>
      <c r="AA1907" s="6"/>
      <c r="AB1907" s="5">
        <f t="shared" si="415"/>
        <v>151713</v>
      </c>
      <c r="AC1907" t="str">
        <f t="shared" si="416"/>
        <v>16/04/2015</v>
      </c>
      <c r="AD1907" t="str">
        <f t="shared" si="417"/>
        <v>04337168000148</v>
      </c>
      <c r="AE1907" s="11">
        <f t="shared" si="418"/>
        <v>35.619999999999997</v>
      </c>
      <c r="AF1907">
        <v>0</v>
      </c>
      <c r="AH1907" s="10">
        <v>1900</v>
      </c>
      <c r="AI1907" s="10" t="s">
        <v>5445</v>
      </c>
      <c r="AJ1907" s="10">
        <v>3323</v>
      </c>
      <c r="AK1907" s="10" t="s">
        <v>3375</v>
      </c>
      <c r="AL1907" s="10" t="s">
        <v>5446</v>
      </c>
      <c r="AM1907" s="10" t="s">
        <v>5474</v>
      </c>
      <c r="AN1907" s="12" t="e">
        <f>VLOOKUP(TRIM(AK1907),[1]Sheet1!$S:$T,2,FALSE)</f>
        <v>#N/A</v>
      </c>
      <c r="AO1907" s="12">
        <f t="shared" si="419"/>
        <v>0</v>
      </c>
      <c r="AP1907" s="10">
        <f t="shared" si="420"/>
        <v>0</v>
      </c>
      <c r="AR1907" s="12" t="b">
        <f t="shared" si="421"/>
        <v>0</v>
      </c>
      <c r="AT1907">
        <v>152587</v>
      </c>
      <c r="AU1907" t="s">
        <v>6618</v>
      </c>
      <c r="AV1907" t="s">
        <v>5974</v>
      </c>
      <c r="AW1907" s="13">
        <f t="shared" si="422"/>
        <v>1087.58</v>
      </c>
      <c r="AX1907" s="13">
        <f t="shared" si="423"/>
        <v>0</v>
      </c>
      <c r="AZ1907" t="str">
        <f t="shared" si="424"/>
        <v>28/04/2015;20278271000110;1087,58;0,00</v>
      </c>
    </row>
    <row r="1908" spans="1:52" x14ac:dyDescent="0.2">
      <c r="A1908" s="6" t="s">
        <v>3987</v>
      </c>
      <c r="B1908" s="6">
        <v>151714</v>
      </c>
      <c r="C1908" s="1">
        <v>42110</v>
      </c>
      <c r="D1908" s="6" t="s">
        <v>1926</v>
      </c>
      <c r="E1908" s="6" t="s">
        <v>3418</v>
      </c>
      <c r="F1908" s="9">
        <v>1340.02</v>
      </c>
      <c r="G1908" s="9">
        <v>1340.02</v>
      </c>
      <c r="H1908" s="9">
        <v>93.8</v>
      </c>
      <c r="I1908" s="6" t="s">
        <v>4011</v>
      </c>
      <c r="J1908" s="9">
        <v>0</v>
      </c>
      <c r="K1908" s="9">
        <v>0</v>
      </c>
      <c r="L1908" s="6" t="s">
        <v>3990</v>
      </c>
      <c r="M1908" s="9">
        <v>0</v>
      </c>
      <c r="N1908" s="9">
        <v>0</v>
      </c>
      <c r="O1908" s="6" t="s">
        <v>3990</v>
      </c>
      <c r="P1908" s="7">
        <v>1340.02</v>
      </c>
      <c r="Q1908" s="7">
        <v>22.11</v>
      </c>
      <c r="R1908" s="6" t="s">
        <v>3992</v>
      </c>
      <c r="S1908" s="7">
        <v>1340.02</v>
      </c>
      <c r="T1908" s="7">
        <v>101.84</v>
      </c>
      <c r="U1908" s="6" t="s">
        <v>3992</v>
      </c>
      <c r="V1908" s="6" t="s">
        <v>3992</v>
      </c>
      <c r="W1908" s="6">
        <v>6786453</v>
      </c>
      <c r="X1908" s="6" t="s">
        <v>4070</v>
      </c>
      <c r="Y1908" s="6" t="s">
        <v>1844</v>
      </c>
      <c r="Z1908" s="6" t="s">
        <v>1845</v>
      </c>
      <c r="AA1908" s="6"/>
      <c r="AB1908" s="5">
        <f t="shared" si="415"/>
        <v>151714</v>
      </c>
      <c r="AC1908" t="str">
        <f t="shared" si="416"/>
        <v>16/04/2015</v>
      </c>
      <c r="AD1908" t="str">
        <f t="shared" si="417"/>
        <v>54305743001170</v>
      </c>
      <c r="AE1908" s="11">
        <f t="shared" si="418"/>
        <v>1340.02</v>
      </c>
      <c r="AF1908">
        <v>0</v>
      </c>
      <c r="AH1908" s="10">
        <v>1900</v>
      </c>
      <c r="AI1908" s="10" t="s">
        <v>5445</v>
      </c>
      <c r="AJ1908" s="10">
        <v>3323</v>
      </c>
      <c r="AK1908" s="10" t="s">
        <v>4809</v>
      </c>
      <c r="AL1908" s="10" t="s">
        <v>5446</v>
      </c>
      <c r="AM1908" s="10" t="s">
        <v>5477</v>
      </c>
      <c r="AN1908" s="12" t="e">
        <f>VLOOKUP(TRIM(AK1908),[1]Sheet1!$S:$T,2,FALSE)</f>
        <v>#N/A</v>
      </c>
      <c r="AO1908" s="12">
        <f t="shared" si="419"/>
        <v>0</v>
      </c>
      <c r="AP1908" s="10">
        <f t="shared" si="420"/>
        <v>0</v>
      </c>
      <c r="AR1908" s="12" t="b">
        <f t="shared" si="421"/>
        <v>0</v>
      </c>
      <c r="AT1908">
        <v>152588</v>
      </c>
      <c r="AU1908" t="s">
        <v>6618</v>
      </c>
      <c r="AV1908" t="s">
        <v>5634</v>
      </c>
      <c r="AW1908" s="13">
        <f t="shared" si="422"/>
        <v>6468.46</v>
      </c>
      <c r="AX1908" s="13">
        <f t="shared" si="423"/>
        <v>0</v>
      </c>
      <c r="AZ1908" t="str">
        <f t="shared" si="424"/>
        <v>28/04/2015;04606776000291;6468,46;0,00</v>
      </c>
    </row>
    <row r="1909" spans="1:52" x14ac:dyDescent="0.2">
      <c r="A1909" s="6" t="s">
        <v>3987</v>
      </c>
      <c r="B1909" s="6">
        <v>151715</v>
      </c>
      <c r="C1909" s="1">
        <v>42110</v>
      </c>
      <c r="D1909" s="6" t="s">
        <v>1986</v>
      </c>
      <c r="E1909" s="6" t="s">
        <v>3989</v>
      </c>
      <c r="F1909" s="9">
        <v>3428.66</v>
      </c>
      <c r="G1909" s="9">
        <v>2981.44</v>
      </c>
      <c r="H1909" s="9">
        <v>536.66</v>
      </c>
      <c r="I1909" s="6" t="s">
        <v>4360</v>
      </c>
      <c r="J1909" s="9">
        <v>0</v>
      </c>
      <c r="K1909" s="9">
        <v>0</v>
      </c>
      <c r="L1909" s="6" t="s">
        <v>3990</v>
      </c>
      <c r="M1909" s="9">
        <v>2981.44</v>
      </c>
      <c r="N1909" s="9">
        <v>447.22</v>
      </c>
      <c r="O1909" s="6" t="s">
        <v>1932</v>
      </c>
      <c r="P1909" s="7">
        <v>2981.44</v>
      </c>
      <c r="Q1909" s="7">
        <v>49.19</v>
      </c>
      <c r="R1909" s="6" t="s">
        <v>3992</v>
      </c>
      <c r="S1909" s="7">
        <v>2981.44</v>
      </c>
      <c r="T1909" s="7">
        <v>226.59</v>
      </c>
      <c r="U1909" s="6" t="s">
        <v>3992</v>
      </c>
      <c r="V1909" s="6" t="s">
        <v>3992</v>
      </c>
      <c r="W1909" s="6">
        <v>6782692</v>
      </c>
      <c r="X1909" s="6" t="s">
        <v>4362</v>
      </c>
      <c r="Y1909" s="6" t="s">
        <v>4994</v>
      </c>
      <c r="Z1909" s="6" t="s">
        <v>3619</v>
      </c>
      <c r="AA1909" s="6"/>
      <c r="AB1909" s="5">
        <f t="shared" si="415"/>
        <v>151715</v>
      </c>
      <c r="AC1909" t="str">
        <f t="shared" si="416"/>
        <v>16/04/2015</v>
      </c>
      <c r="AD1909" t="str">
        <f t="shared" si="417"/>
        <v>02195445000108</v>
      </c>
      <c r="AE1909" s="11">
        <f t="shared" si="418"/>
        <v>3428.66</v>
      </c>
      <c r="AF1909">
        <f t="shared" ref="AF1909:AF1918" si="430">SUMIF(AJ:AJ,B1909,AP:AP)</f>
        <v>0</v>
      </c>
      <c r="AH1909" s="10">
        <v>6782672</v>
      </c>
      <c r="AI1909" s="10" t="s">
        <v>6003</v>
      </c>
      <c r="AJ1909" s="10">
        <v>151058</v>
      </c>
      <c r="AK1909" s="10" t="s">
        <v>5009</v>
      </c>
      <c r="AL1909" s="10" t="s">
        <v>5446</v>
      </c>
      <c r="AM1909" s="10" t="s">
        <v>5513</v>
      </c>
      <c r="AN1909" s="12" t="e">
        <f>VLOOKUP(TRIM(AK1909),[1]Sheet1!$S:$T,2,FALSE)</f>
        <v>#N/A</v>
      </c>
      <c r="AO1909" s="12">
        <f t="shared" si="419"/>
        <v>0</v>
      </c>
      <c r="AP1909" s="10">
        <f t="shared" si="420"/>
        <v>0</v>
      </c>
      <c r="AR1909" s="12" t="b">
        <f t="shared" si="421"/>
        <v>0</v>
      </c>
      <c r="AT1909">
        <v>152589</v>
      </c>
      <c r="AU1909" t="s">
        <v>6618</v>
      </c>
      <c r="AV1909" t="s">
        <v>6591</v>
      </c>
      <c r="AW1909" s="13">
        <f t="shared" si="422"/>
        <v>720.76</v>
      </c>
      <c r="AX1909" s="13">
        <f t="shared" si="423"/>
        <v>0</v>
      </c>
      <c r="AZ1909" t="str">
        <f t="shared" si="424"/>
        <v>28/04/2015;02095593001467;720,76;0,00</v>
      </c>
    </row>
    <row r="1910" spans="1:52" x14ac:dyDescent="0.2">
      <c r="A1910" s="6" t="s">
        <v>3987</v>
      </c>
      <c r="B1910" s="6">
        <v>151715</v>
      </c>
      <c r="C1910" s="1">
        <v>42110</v>
      </c>
      <c r="D1910" s="6" t="s">
        <v>1986</v>
      </c>
      <c r="E1910" s="6" t="s">
        <v>3989</v>
      </c>
      <c r="F1910" s="9">
        <v>2332.62</v>
      </c>
      <c r="G1910" s="9">
        <v>1943.85</v>
      </c>
      <c r="H1910" s="9">
        <v>349.89</v>
      </c>
      <c r="I1910" s="6" t="s">
        <v>4360</v>
      </c>
      <c r="J1910" s="9">
        <v>0</v>
      </c>
      <c r="K1910" s="9">
        <v>0</v>
      </c>
      <c r="L1910" s="6" t="s">
        <v>3990</v>
      </c>
      <c r="M1910" s="9">
        <v>1943.85</v>
      </c>
      <c r="N1910" s="9">
        <v>388.77</v>
      </c>
      <c r="O1910" s="6" t="s">
        <v>1932</v>
      </c>
      <c r="P1910" s="7">
        <v>1943.85</v>
      </c>
      <c r="Q1910" s="7">
        <v>32.07</v>
      </c>
      <c r="R1910" s="6" t="s">
        <v>3992</v>
      </c>
      <c r="S1910" s="7">
        <v>1943.85</v>
      </c>
      <c r="T1910" s="7">
        <v>147.72999999999999</v>
      </c>
      <c r="U1910" s="6" t="s">
        <v>3992</v>
      </c>
      <c r="V1910" s="6" t="s">
        <v>3992</v>
      </c>
      <c r="W1910" s="6">
        <v>6782692</v>
      </c>
      <c r="X1910" s="6" t="s">
        <v>5099</v>
      </c>
      <c r="Y1910" s="6" t="s">
        <v>5100</v>
      </c>
      <c r="Z1910" s="6" t="s">
        <v>3631</v>
      </c>
      <c r="AA1910" s="6"/>
      <c r="AB1910" s="5">
        <f t="shared" si="415"/>
        <v>151715</v>
      </c>
      <c r="AC1910" t="str">
        <f t="shared" si="416"/>
        <v>16/04/2015</v>
      </c>
      <c r="AD1910" t="str">
        <f t="shared" si="417"/>
        <v>02195445000108</v>
      </c>
      <c r="AE1910" s="11">
        <f t="shared" si="418"/>
        <v>2332.62</v>
      </c>
      <c r="AF1910">
        <f t="shared" si="430"/>
        <v>0</v>
      </c>
      <c r="AH1910" s="10">
        <v>6782672</v>
      </c>
      <c r="AI1910" s="10" t="s">
        <v>6003</v>
      </c>
      <c r="AJ1910" s="10">
        <v>151058</v>
      </c>
      <c r="AK1910" s="10" t="s">
        <v>2132</v>
      </c>
      <c r="AL1910" s="10" t="s">
        <v>5446</v>
      </c>
      <c r="AM1910" s="10" t="s">
        <v>5505</v>
      </c>
      <c r="AN1910" s="12" t="e">
        <f>VLOOKUP(TRIM(AK1910),[1]Sheet1!$S:$T,2,FALSE)</f>
        <v>#N/A</v>
      </c>
      <c r="AO1910" s="12">
        <f t="shared" si="419"/>
        <v>0</v>
      </c>
      <c r="AP1910" s="10">
        <f t="shared" si="420"/>
        <v>0</v>
      </c>
      <c r="AR1910" s="12" t="b">
        <f t="shared" si="421"/>
        <v>0</v>
      </c>
      <c r="AT1910">
        <v>152590</v>
      </c>
      <c r="AU1910" t="s">
        <v>6618</v>
      </c>
      <c r="AV1910" t="s">
        <v>5635</v>
      </c>
      <c r="AW1910" s="13">
        <f t="shared" si="422"/>
        <v>2365.1999999999998</v>
      </c>
      <c r="AX1910" s="13">
        <f t="shared" si="423"/>
        <v>0</v>
      </c>
      <c r="AZ1910" t="str">
        <f t="shared" si="424"/>
        <v>28/04/2015;01192333001366;2365,20;0,00</v>
      </c>
    </row>
    <row r="1911" spans="1:52" x14ac:dyDescent="0.2">
      <c r="A1911" s="6" t="s">
        <v>3987</v>
      </c>
      <c r="B1911" s="6">
        <v>151715</v>
      </c>
      <c r="C1911" s="1">
        <v>42110</v>
      </c>
      <c r="D1911" s="6" t="s">
        <v>1986</v>
      </c>
      <c r="E1911" s="6" t="s">
        <v>3989</v>
      </c>
      <c r="F1911" s="9">
        <v>2713.06</v>
      </c>
      <c r="G1911" s="9">
        <v>2359.1799999999998</v>
      </c>
      <c r="H1911" s="9">
        <v>424.65</v>
      </c>
      <c r="I1911" s="6" t="s">
        <v>4360</v>
      </c>
      <c r="J1911" s="9">
        <v>0</v>
      </c>
      <c r="K1911" s="9">
        <v>0</v>
      </c>
      <c r="L1911" s="6" t="s">
        <v>3990</v>
      </c>
      <c r="M1911" s="9">
        <v>2359.1799999999998</v>
      </c>
      <c r="N1911" s="9">
        <v>353.88</v>
      </c>
      <c r="O1911" s="6" t="s">
        <v>1932</v>
      </c>
      <c r="P1911" s="7">
        <v>2359.1799999999998</v>
      </c>
      <c r="Q1911" s="7">
        <v>38.93</v>
      </c>
      <c r="R1911" s="6" t="s">
        <v>3992</v>
      </c>
      <c r="S1911" s="7">
        <v>2359.1799999999998</v>
      </c>
      <c r="T1911" s="7">
        <v>179.3</v>
      </c>
      <c r="U1911" s="6" t="s">
        <v>3992</v>
      </c>
      <c r="V1911" s="6" t="s">
        <v>3992</v>
      </c>
      <c r="W1911" s="6">
        <v>6782692</v>
      </c>
      <c r="X1911" s="6" t="s">
        <v>4362</v>
      </c>
      <c r="Y1911" s="6" t="s">
        <v>2467</v>
      </c>
      <c r="Z1911" s="6" t="s">
        <v>1204</v>
      </c>
      <c r="AA1911" s="6"/>
      <c r="AB1911" s="5">
        <f t="shared" si="415"/>
        <v>151715</v>
      </c>
      <c r="AC1911" t="str">
        <f t="shared" si="416"/>
        <v>16/04/2015</v>
      </c>
      <c r="AD1911" t="str">
        <f t="shared" si="417"/>
        <v>02195445000108</v>
      </c>
      <c r="AE1911" s="11">
        <f t="shared" si="418"/>
        <v>2713.06</v>
      </c>
      <c r="AF1911">
        <f t="shared" si="430"/>
        <v>0</v>
      </c>
      <c r="AH1911" s="10">
        <v>1900</v>
      </c>
      <c r="AI1911" s="10" t="s">
        <v>5445</v>
      </c>
      <c r="AJ1911" s="10">
        <v>3323</v>
      </c>
      <c r="AK1911" s="10" t="s">
        <v>3377</v>
      </c>
      <c r="AL1911" s="10" t="s">
        <v>5446</v>
      </c>
      <c r="AM1911" s="10" t="s">
        <v>5522</v>
      </c>
      <c r="AN1911" s="12" t="e">
        <f>VLOOKUP(TRIM(AK1911),[1]Sheet1!$S:$T,2,FALSE)</f>
        <v>#N/A</v>
      </c>
      <c r="AO1911" s="12">
        <f t="shared" si="419"/>
        <v>0</v>
      </c>
      <c r="AP1911" s="10">
        <f t="shared" si="420"/>
        <v>0</v>
      </c>
      <c r="AR1911" s="12" t="b">
        <f t="shared" si="421"/>
        <v>0</v>
      </c>
      <c r="AT1911">
        <v>152591</v>
      </c>
      <c r="AU1911" t="s">
        <v>6618</v>
      </c>
      <c r="AV1911" t="s">
        <v>5635</v>
      </c>
      <c r="AW1911" s="13">
        <f t="shared" si="422"/>
        <v>1776</v>
      </c>
      <c r="AX1911" s="13">
        <f t="shared" si="423"/>
        <v>0</v>
      </c>
      <c r="AZ1911" t="str">
        <f t="shared" si="424"/>
        <v>28/04/2015;01192333001366;1776,00;0,00</v>
      </c>
    </row>
    <row r="1912" spans="1:52" x14ac:dyDescent="0.2">
      <c r="A1912" s="6" t="s">
        <v>3987</v>
      </c>
      <c r="B1912" s="6">
        <v>151716</v>
      </c>
      <c r="C1912" s="1">
        <v>42110</v>
      </c>
      <c r="D1912" s="6" t="s">
        <v>1986</v>
      </c>
      <c r="E1912" s="6" t="s">
        <v>3989</v>
      </c>
      <c r="F1912" s="9">
        <v>506.92</v>
      </c>
      <c r="G1912" s="9">
        <v>440.8</v>
      </c>
      <c r="H1912" s="9">
        <v>79.34</v>
      </c>
      <c r="I1912" s="6" t="s">
        <v>4360</v>
      </c>
      <c r="J1912" s="9">
        <v>0</v>
      </c>
      <c r="K1912" s="9">
        <v>0</v>
      </c>
      <c r="L1912" s="6" t="s">
        <v>3990</v>
      </c>
      <c r="M1912" s="9">
        <v>440.8</v>
      </c>
      <c r="N1912" s="9">
        <v>66.12</v>
      </c>
      <c r="O1912" s="6" t="s">
        <v>1932</v>
      </c>
      <c r="P1912" s="7">
        <v>440.8</v>
      </c>
      <c r="Q1912" s="7">
        <v>7.27</v>
      </c>
      <c r="R1912" s="6" t="s">
        <v>3992</v>
      </c>
      <c r="S1912" s="7">
        <v>440.8</v>
      </c>
      <c r="T1912" s="7">
        <v>33.5</v>
      </c>
      <c r="U1912" s="6" t="s">
        <v>3992</v>
      </c>
      <c r="V1912" s="6" t="s">
        <v>3992</v>
      </c>
      <c r="W1912" s="6">
        <v>6782684</v>
      </c>
      <c r="X1912" s="6" t="s">
        <v>4362</v>
      </c>
      <c r="Y1912" s="6" t="s">
        <v>5051</v>
      </c>
      <c r="Z1912" s="6" t="s">
        <v>5052</v>
      </c>
      <c r="AA1912" s="6"/>
      <c r="AB1912" s="5">
        <f t="shared" si="415"/>
        <v>151716</v>
      </c>
      <c r="AC1912" t="str">
        <f t="shared" si="416"/>
        <v>16/04/2015</v>
      </c>
      <c r="AD1912" t="str">
        <f t="shared" si="417"/>
        <v>59578948000171</v>
      </c>
      <c r="AE1912" s="11">
        <f t="shared" si="418"/>
        <v>506.92</v>
      </c>
      <c r="AF1912">
        <f t="shared" si="430"/>
        <v>0</v>
      </c>
      <c r="AH1912" s="10">
        <v>1900</v>
      </c>
      <c r="AI1912" s="10" t="s">
        <v>5445</v>
      </c>
      <c r="AJ1912" s="10">
        <v>3323</v>
      </c>
      <c r="AK1912" s="10" t="s">
        <v>3379</v>
      </c>
      <c r="AL1912" s="10" t="s">
        <v>5446</v>
      </c>
      <c r="AM1912" s="10" t="s">
        <v>5477</v>
      </c>
      <c r="AN1912" s="12" t="e">
        <f>VLOOKUP(TRIM(AK1912),[1]Sheet1!$S:$T,2,FALSE)</f>
        <v>#N/A</v>
      </c>
      <c r="AO1912" s="12">
        <f t="shared" si="419"/>
        <v>0</v>
      </c>
      <c r="AP1912" s="10">
        <f t="shared" si="420"/>
        <v>0</v>
      </c>
      <c r="AR1912" s="12" t="b">
        <f t="shared" si="421"/>
        <v>0</v>
      </c>
      <c r="AT1912">
        <v>152598</v>
      </c>
      <c r="AU1912" t="s">
        <v>6618</v>
      </c>
      <c r="AV1912" t="s">
        <v>6385</v>
      </c>
      <c r="AW1912" s="13">
        <f t="shared" si="422"/>
        <v>1580.77</v>
      </c>
      <c r="AX1912" s="13">
        <f t="shared" si="423"/>
        <v>0</v>
      </c>
      <c r="AZ1912" t="str">
        <f t="shared" si="424"/>
        <v>28/04/2015;03117903000145;1580,77;0,00</v>
      </c>
    </row>
    <row r="1913" spans="1:52" x14ac:dyDescent="0.2">
      <c r="A1913" s="6" t="s">
        <v>3987</v>
      </c>
      <c r="B1913" s="6">
        <v>151717</v>
      </c>
      <c r="C1913" s="1">
        <v>42110</v>
      </c>
      <c r="D1913" s="6" t="s">
        <v>1986</v>
      </c>
      <c r="E1913" s="6" t="s">
        <v>3989</v>
      </c>
      <c r="F1913" s="9">
        <v>2602.44</v>
      </c>
      <c r="G1913" s="9">
        <v>2602.54</v>
      </c>
      <c r="H1913" s="9">
        <v>468.46</v>
      </c>
      <c r="I1913" s="6" t="s">
        <v>4360</v>
      </c>
      <c r="J1913" s="9">
        <v>0</v>
      </c>
      <c r="K1913" s="9">
        <v>0</v>
      </c>
      <c r="L1913" s="6" t="s">
        <v>3990</v>
      </c>
      <c r="M1913" s="9">
        <v>2263.08</v>
      </c>
      <c r="N1913" s="9">
        <v>339.46</v>
      </c>
      <c r="O1913" s="6" t="s">
        <v>1932</v>
      </c>
      <c r="P1913" s="7">
        <v>2263.08</v>
      </c>
      <c r="Q1913" s="7">
        <v>37.340000000000003</v>
      </c>
      <c r="R1913" s="6" t="s">
        <v>3992</v>
      </c>
      <c r="S1913" s="7">
        <v>2263.08</v>
      </c>
      <c r="T1913" s="7">
        <v>171.99</v>
      </c>
      <c r="U1913" s="6" t="s">
        <v>3992</v>
      </c>
      <c r="V1913" s="6" t="s">
        <v>3992</v>
      </c>
      <c r="W1913" s="6">
        <v>6784385</v>
      </c>
      <c r="X1913" s="6" t="s">
        <v>4362</v>
      </c>
      <c r="Y1913" s="6" t="s">
        <v>2433</v>
      </c>
      <c r="Z1913" s="6" t="s">
        <v>2434</v>
      </c>
      <c r="AA1913" s="6"/>
      <c r="AB1913" s="5">
        <f t="shared" si="415"/>
        <v>151717</v>
      </c>
      <c r="AC1913" t="str">
        <f t="shared" si="416"/>
        <v>16/04/2015</v>
      </c>
      <c r="AD1913" t="str">
        <f t="shared" si="417"/>
        <v>03102205000176</v>
      </c>
      <c r="AE1913" s="11">
        <f t="shared" si="418"/>
        <v>2602.44</v>
      </c>
      <c r="AF1913">
        <f t="shared" si="430"/>
        <v>0</v>
      </c>
      <c r="AH1913" s="10">
        <v>1900</v>
      </c>
      <c r="AI1913" s="10" t="s">
        <v>5445</v>
      </c>
      <c r="AJ1913" s="10">
        <v>3323</v>
      </c>
      <c r="AK1913" s="10" t="s">
        <v>3381</v>
      </c>
      <c r="AL1913" s="10" t="s">
        <v>5446</v>
      </c>
      <c r="AM1913" s="10" t="s">
        <v>5477</v>
      </c>
      <c r="AN1913" s="12" t="e">
        <f>VLOOKUP(TRIM(AK1913),[1]Sheet1!$S:$T,2,FALSE)</f>
        <v>#N/A</v>
      </c>
      <c r="AO1913" s="12">
        <f t="shared" si="419"/>
        <v>0</v>
      </c>
      <c r="AP1913" s="10">
        <f t="shared" si="420"/>
        <v>0</v>
      </c>
      <c r="AR1913" s="12" t="b">
        <f t="shared" si="421"/>
        <v>0</v>
      </c>
      <c r="AT1913">
        <v>152599</v>
      </c>
      <c r="AU1913" t="s">
        <v>6618</v>
      </c>
      <c r="AV1913" t="s">
        <v>6593</v>
      </c>
      <c r="AW1913" s="13">
        <f t="shared" si="422"/>
        <v>419.76</v>
      </c>
      <c r="AX1913" s="13">
        <f t="shared" si="423"/>
        <v>0</v>
      </c>
      <c r="AZ1913" t="str">
        <f t="shared" si="424"/>
        <v>28/04/2015;54823455000721;419,76;0,00</v>
      </c>
    </row>
    <row r="1914" spans="1:52" x14ac:dyDescent="0.2">
      <c r="A1914" s="6" t="s">
        <v>3987</v>
      </c>
      <c r="B1914" s="6">
        <v>151718</v>
      </c>
      <c r="C1914" s="1">
        <v>42110</v>
      </c>
      <c r="D1914" s="6" t="s">
        <v>1986</v>
      </c>
      <c r="E1914" s="6" t="s">
        <v>3989</v>
      </c>
      <c r="F1914" s="9">
        <v>76.38</v>
      </c>
      <c r="G1914" s="9">
        <v>66.42</v>
      </c>
      <c r="H1914" s="9">
        <v>11.96</v>
      </c>
      <c r="I1914" s="6" t="s">
        <v>4360</v>
      </c>
      <c r="J1914" s="9">
        <v>0</v>
      </c>
      <c r="K1914" s="9">
        <v>0</v>
      </c>
      <c r="L1914" s="6" t="s">
        <v>3990</v>
      </c>
      <c r="M1914" s="9">
        <v>66.42</v>
      </c>
      <c r="N1914" s="9">
        <v>9.9600000000000009</v>
      </c>
      <c r="O1914" s="6" t="s">
        <v>1932</v>
      </c>
      <c r="P1914" s="7">
        <v>66.42</v>
      </c>
      <c r="Q1914" s="7">
        <v>1.1000000000000001</v>
      </c>
      <c r="R1914" s="6" t="s">
        <v>3992</v>
      </c>
      <c r="S1914" s="7">
        <v>66.42</v>
      </c>
      <c r="T1914" s="7">
        <v>5.05</v>
      </c>
      <c r="U1914" s="6" t="s">
        <v>3992</v>
      </c>
      <c r="V1914" s="6" t="s">
        <v>3992</v>
      </c>
      <c r="W1914" s="6">
        <v>7009230</v>
      </c>
      <c r="X1914" s="6" t="s">
        <v>4049</v>
      </c>
      <c r="Y1914" s="6" t="s">
        <v>5082</v>
      </c>
      <c r="Z1914" s="6" t="s">
        <v>5083</v>
      </c>
      <c r="AA1914" s="6"/>
      <c r="AB1914" s="5">
        <f t="shared" si="415"/>
        <v>151718</v>
      </c>
      <c r="AC1914" t="str">
        <f t="shared" si="416"/>
        <v>16/04/2015</v>
      </c>
      <c r="AD1914" t="str">
        <f t="shared" si="417"/>
        <v>56545742000157</v>
      </c>
      <c r="AE1914" s="11">
        <f t="shared" si="418"/>
        <v>76.38</v>
      </c>
      <c r="AF1914">
        <f t="shared" si="430"/>
        <v>0</v>
      </c>
      <c r="AH1914" s="10">
        <v>1900</v>
      </c>
      <c r="AI1914" s="10" t="s">
        <v>5445</v>
      </c>
      <c r="AJ1914" s="10">
        <v>3323</v>
      </c>
      <c r="AK1914" s="10" t="s">
        <v>3013</v>
      </c>
      <c r="AL1914" s="10" t="s">
        <v>5446</v>
      </c>
      <c r="AM1914" s="10" t="s">
        <v>5477</v>
      </c>
      <c r="AN1914" s="12" t="e">
        <f>VLOOKUP(TRIM(AK1914),[1]Sheet1!$S:$T,2,FALSE)</f>
        <v>#N/A</v>
      </c>
      <c r="AO1914" s="12">
        <f t="shared" si="419"/>
        <v>0</v>
      </c>
      <c r="AP1914" s="10">
        <f t="shared" si="420"/>
        <v>0</v>
      </c>
      <c r="AR1914" s="12" t="b">
        <f t="shared" si="421"/>
        <v>0</v>
      </c>
      <c r="AT1914">
        <v>152600</v>
      </c>
      <c r="AU1914" t="s">
        <v>6618</v>
      </c>
      <c r="AV1914" t="s">
        <v>5589</v>
      </c>
      <c r="AW1914" s="13">
        <f t="shared" si="422"/>
        <v>1532.69</v>
      </c>
      <c r="AX1914" s="13">
        <f t="shared" si="423"/>
        <v>0</v>
      </c>
      <c r="AZ1914" t="str">
        <f t="shared" si="424"/>
        <v>28/04/2015;01942223000130;1532,69;0,00</v>
      </c>
    </row>
    <row r="1915" spans="1:52" x14ac:dyDescent="0.2">
      <c r="A1915" s="6" t="s">
        <v>3987</v>
      </c>
      <c r="B1915" s="6">
        <v>151719</v>
      </c>
      <c r="C1915" s="1">
        <v>42110</v>
      </c>
      <c r="D1915" s="6" t="s">
        <v>1986</v>
      </c>
      <c r="E1915" s="6" t="s">
        <v>3989</v>
      </c>
      <c r="F1915" s="9">
        <v>466.52</v>
      </c>
      <c r="G1915" s="9">
        <v>388.77</v>
      </c>
      <c r="H1915" s="9">
        <v>69.98</v>
      </c>
      <c r="I1915" s="6" t="s">
        <v>4360</v>
      </c>
      <c r="J1915" s="9">
        <v>0</v>
      </c>
      <c r="K1915" s="9">
        <v>0</v>
      </c>
      <c r="L1915" s="6" t="s">
        <v>3990</v>
      </c>
      <c r="M1915" s="9">
        <v>388.77</v>
      </c>
      <c r="N1915" s="9">
        <v>77.75</v>
      </c>
      <c r="O1915" s="6" t="s">
        <v>1932</v>
      </c>
      <c r="P1915" s="7">
        <v>388.77</v>
      </c>
      <c r="Q1915" s="7">
        <v>6.41</v>
      </c>
      <c r="R1915" s="6" t="s">
        <v>3992</v>
      </c>
      <c r="S1915" s="7">
        <v>388.77</v>
      </c>
      <c r="T1915" s="7">
        <v>29.55</v>
      </c>
      <c r="U1915" s="6" t="s">
        <v>3992</v>
      </c>
      <c r="V1915" s="6" t="s">
        <v>3992</v>
      </c>
      <c r="W1915" s="6">
        <v>6782694</v>
      </c>
      <c r="X1915" s="6" t="s">
        <v>5099</v>
      </c>
      <c r="Y1915" s="6" t="s">
        <v>5100</v>
      </c>
      <c r="Z1915" s="6" t="s">
        <v>3631</v>
      </c>
      <c r="AA1915" s="6"/>
      <c r="AB1915" s="5">
        <f t="shared" si="415"/>
        <v>151719</v>
      </c>
      <c r="AC1915" t="str">
        <f t="shared" si="416"/>
        <v>16/04/2015</v>
      </c>
      <c r="AD1915" t="str">
        <f t="shared" si="417"/>
        <v>96404942000104</v>
      </c>
      <c r="AE1915" s="11">
        <f t="shared" si="418"/>
        <v>466.52</v>
      </c>
      <c r="AF1915">
        <f t="shared" si="430"/>
        <v>0</v>
      </c>
      <c r="AH1915" s="10">
        <v>1900</v>
      </c>
      <c r="AI1915" s="10" t="s">
        <v>5445</v>
      </c>
      <c r="AJ1915" s="10">
        <v>3323</v>
      </c>
      <c r="AK1915" s="10" t="s">
        <v>3360</v>
      </c>
      <c r="AL1915" s="10" t="s">
        <v>5446</v>
      </c>
      <c r="AM1915" s="10" t="s">
        <v>5505</v>
      </c>
      <c r="AN1915" s="12" t="e">
        <f>VLOOKUP(TRIM(AK1915),[1]Sheet1!$S:$T,2,FALSE)</f>
        <v>#N/A</v>
      </c>
      <c r="AO1915" s="12">
        <f t="shared" si="419"/>
        <v>0</v>
      </c>
      <c r="AP1915" s="10">
        <f t="shared" si="420"/>
        <v>0</v>
      </c>
      <c r="AR1915" s="12" t="b">
        <f t="shared" si="421"/>
        <v>0</v>
      </c>
      <c r="AT1915">
        <v>152601</v>
      </c>
      <c r="AU1915" t="s">
        <v>6618</v>
      </c>
      <c r="AV1915" t="s">
        <v>5589</v>
      </c>
      <c r="AW1915" s="13">
        <f t="shared" si="422"/>
        <v>674.21</v>
      </c>
      <c r="AX1915" s="13">
        <f t="shared" si="423"/>
        <v>0</v>
      </c>
      <c r="AZ1915" t="str">
        <f t="shared" si="424"/>
        <v>28/04/2015;01942223000130;674,21;0,00</v>
      </c>
    </row>
    <row r="1916" spans="1:52" x14ac:dyDescent="0.2">
      <c r="A1916" s="6" t="s">
        <v>3987</v>
      </c>
      <c r="B1916" s="6">
        <v>151720</v>
      </c>
      <c r="C1916" s="1">
        <v>42110</v>
      </c>
      <c r="D1916" s="6" t="s">
        <v>1986</v>
      </c>
      <c r="E1916" s="6" t="s">
        <v>3989</v>
      </c>
      <c r="F1916" s="9">
        <v>395.85</v>
      </c>
      <c r="G1916" s="9">
        <v>344.22</v>
      </c>
      <c r="H1916" s="9">
        <v>61.96</v>
      </c>
      <c r="I1916" s="6" t="s">
        <v>4360</v>
      </c>
      <c r="J1916" s="9">
        <v>0</v>
      </c>
      <c r="K1916" s="9">
        <v>0</v>
      </c>
      <c r="L1916" s="6" t="s">
        <v>3990</v>
      </c>
      <c r="M1916" s="9">
        <v>344.22</v>
      </c>
      <c r="N1916" s="9">
        <v>51.63</v>
      </c>
      <c r="O1916" s="6" t="s">
        <v>1932</v>
      </c>
      <c r="P1916" s="7">
        <v>344.22</v>
      </c>
      <c r="Q1916" s="7">
        <v>5.68</v>
      </c>
      <c r="R1916" s="6" t="s">
        <v>3992</v>
      </c>
      <c r="S1916" s="7">
        <v>344.22</v>
      </c>
      <c r="T1916" s="7">
        <v>26.16</v>
      </c>
      <c r="U1916" s="6" t="s">
        <v>3992</v>
      </c>
      <c r="V1916" s="6" t="s">
        <v>3992</v>
      </c>
      <c r="W1916" s="6">
        <v>6782684</v>
      </c>
      <c r="X1916" s="6" t="s">
        <v>4362</v>
      </c>
      <c r="Y1916" s="6" t="s">
        <v>3360</v>
      </c>
      <c r="Z1916" s="6" t="s">
        <v>3361</v>
      </c>
      <c r="AA1916" s="6"/>
      <c r="AB1916" s="5">
        <f t="shared" si="415"/>
        <v>151720</v>
      </c>
      <c r="AC1916" t="str">
        <f t="shared" si="416"/>
        <v>16/04/2015</v>
      </c>
      <c r="AD1916" t="str">
        <f t="shared" si="417"/>
        <v>59578948000171</v>
      </c>
      <c r="AE1916" s="11">
        <f t="shared" si="418"/>
        <v>395.85</v>
      </c>
      <c r="AF1916">
        <f t="shared" si="430"/>
        <v>0</v>
      </c>
      <c r="AH1916" s="10">
        <v>1900</v>
      </c>
      <c r="AI1916" s="10" t="s">
        <v>5445</v>
      </c>
      <c r="AJ1916" s="10">
        <v>3323</v>
      </c>
      <c r="AK1916" s="10" t="s">
        <v>5113</v>
      </c>
      <c r="AL1916" s="10" t="s">
        <v>5446</v>
      </c>
      <c r="AM1916" s="10" t="s">
        <v>5477</v>
      </c>
      <c r="AN1916" s="12" t="e">
        <f>VLOOKUP(TRIM(AK1916),[1]Sheet1!$S:$T,2,FALSE)</f>
        <v>#N/A</v>
      </c>
      <c r="AO1916" s="12">
        <f t="shared" si="419"/>
        <v>0</v>
      </c>
      <c r="AP1916" s="10">
        <f t="shared" si="420"/>
        <v>0</v>
      </c>
      <c r="AR1916" s="12" t="b">
        <f t="shared" si="421"/>
        <v>0</v>
      </c>
      <c r="AT1916">
        <v>152602</v>
      </c>
      <c r="AU1916" t="s">
        <v>6619</v>
      </c>
      <c r="AV1916" t="s">
        <v>6594</v>
      </c>
      <c r="AW1916" s="13">
        <f t="shared" si="422"/>
        <v>1669.37</v>
      </c>
      <c r="AX1916" s="13">
        <f t="shared" si="423"/>
        <v>0</v>
      </c>
      <c r="AZ1916" t="str">
        <f t="shared" si="424"/>
        <v>29/04/2015;51135705000157;1669,37;0,00</v>
      </c>
    </row>
    <row r="1917" spans="1:52" x14ac:dyDescent="0.2">
      <c r="A1917" s="6" t="s">
        <v>3987</v>
      </c>
      <c r="B1917" s="6">
        <v>151721</v>
      </c>
      <c r="C1917" s="1">
        <v>42110</v>
      </c>
      <c r="D1917" s="6" t="s">
        <v>1986</v>
      </c>
      <c r="E1917" s="6" t="s">
        <v>3989</v>
      </c>
      <c r="F1917" s="9">
        <v>750.65</v>
      </c>
      <c r="G1917" s="9">
        <v>652.74</v>
      </c>
      <c r="H1917" s="9">
        <v>117.49</v>
      </c>
      <c r="I1917" s="6" t="s">
        <v>4360</v>
      </c>
      <c r="J1917" s="9">
        <v>0</v>
      </c>
      <c r="K1917" s="9">
        <v>0</v>
      </c>
      <c r="L1917" s="6" t="s">
        <v>3990</v>
      </c>
      <c r="M1917" s="9">
        <v>652.74</v>
      </c>
      <c r="N1917" s="9">
        <v>97.91</v>
      </c>
      <c r="O1917" s="6" t="s">
        <v>1932</v>
      </c>
      <c r="P1917" s="7">
        <v>652.74</v>
      </c>
      <c r="Q1917" s="7">
        <v>10.77</v>
      </c>
      <c r="R1917" s="6" t="s">
        <v>3992</v>
      </c>
      <c r="S1917" s="7">
        <v>652.74</v>
      </c>
      <c r="T1917" s="7">
        <v>49.61</v>
      </c>
      <c r="U1917" s="6" t="s">
        <v>3992</v>
      </c>
      <c r="V1917" s="6" t="s">
        <v>3992</v>
      </c>
      <c r="W1917" s="6">
        <v>6782684</v>
      </c>
      <c r="X1917" s="6" t="s">
        <v>4362</v>
      </c>
      <c r="Y1917" s="6" t="s">
        <v>4753</v>
      </c>
      <c r="Z1917" s="6" t="s">
        <v>4754</v>
      </c>
      <c r="AA1917" s="6"/>
      <c r="AB1917" s="5">
        <f t="shared" si="415"/>
        <v>151721</v>
      </c>
      <c r="AC1917" t="str">
        <f t="shared" si="416"/>
        <v>16/04/2015</v>
      </c>
      <c r="AD1917" t="str">
        <f t="shared" si="417"/>
        <v>59578948000171</v>
      </c>
      <c r="AE1917" s="11">
        <f t="shared" si="418"/>
        <v>750.65</v>
      </c>
      <c r="AF1917">
        <f t="shared" si="430"/>
        <v>0</v>
      </c>
      <c r="AH1917" s="10">
        <v>1900</v>
      </c>
      <c r="AI1917" s="10" t="s">
        <v>5445</v>
      </c>
      <c r="AJ1917" s="10">
        <v>3323</v>
      </c>
      <c r="AK1917" s="10" t="s">
        <v>4745</v>
      </c>
      <c r="AL1917" s="10" t="s">
        <v>5446</v>
      </c>
      <c r="AM1917" s="10" t="s">
        <v>5477</v>
      </c>
      <c r="AN1917" s="12" t="e">
        <f>VLOOKUP(TRIM(AK1917),[1]Sheet1!$S:$T,2,FALSE)</f>
        <v>#N/A</v>
      </c>
      <c r="AO1917" s="12">
        <f t="shared" si="419"/>
        <v>0</v>
      </c>
      <c r="AP1917" s="10">
        <f t="shared" si="420"/>
        <v>0</v>
      </c>
      <c r="AR1917" s="12" t="b">
        <f t="shared" si="421"/>
        <v>0</v>
      </c>
      <c r="AT1917">
        <v>152603</v>
      </c>
      <c r="AU1917" t="s">
        <v>6619</v>
      </c>
      <c r="AV1917" t="s">
        <v>6595</v>
      </c>
      <c r="AW1917" s="13">
        <f t="shared" si="422"/>
        <v>1655.52</v>
      </c>
      <c r="AX1917" s="13">
        <f t="shared" si="423"/>
        <v>0</v>
      </c>
      <c r="AZ1917" t="str">
        <f t="shared" si="424"/>
        <v>29/04/2015;09588906000143;1655,52;0,00</v>
      </c>
    </row>
    <row r="1918" spans="1:52" x14ac:dyDescent="0.2">
      <c r="A1918" s="6" t="s">
        <v>3987</v>
      </c>
      <c r="B1918" s="6">
        <v>151722</v>
      </c>
      <c r="C1918" s="1">
        <v>42110</v>
      </c>
      <c r="D1918" s="6" t="s">
        <v>1986</v>
      </c>
      <c r="E1918" s="6" t="s">
        <v>3989</v>
      </c>
      <c r="F1918" s="9">
        <v>187.75</v>
      </c>
      <c r="G1918" s="9">
        <v>163.26</v>
      </c>
      <c r="H1918" s="9">
        <v>29.39</v>
      </c>
      <c r="I1918" s="6" t="s">
        <v>4360</v>
      </c>
      <c r="J1918" s="9">
        <v>0</v>
      </c>
      <c r="K1918" s="9">
        <v>0</v>
      </c>
      <c r="L1918" s="6" t="s">
        <v>3990</v>
      </c>
      <c r="M1918" s="9">
        <v>163.26</v>
      </c>
      <c r="N1918" s="9">
        <v>24.49</v>
      </c>
      <c r="O1918" s="6" t="s">
        <v>1932</v>
      </c>
      <c r="P1918" s="7">
        <v>163.26</v>
      </c>
      <c r="Q1918" s="7">
        <v>2.69</v>
      </c>
      <c r="R1918" s="6" t="s">
        <v>3992</v>
      </c>
      <c r="S1918" s="7">
        <v>163.26</v>
      </c>
      <c r="T1918" s="7">
        <v>12.41</v>
      </c>
      <c r="U1918" s="6" t="s">
        <v>3992</v>
      </c>
      <c r="V1918" s="6" t="s">
        <v>3992</v>
      </c>
      <c r="W1918" s="6">
        <v>6782684</v>
      </c>
      <c r="X1918" s="6" t="s">
        <v>4362</v>
      </c>
      <c r="Y1918" s="6" t="s">
        <v>4704</v>
      </c>
      <c r="Z1918" s="6" t="s">
        <v>4705</v>
      </c>
      <c r="AA1918" s="6"/>
      <c r="AB1918" s="5">
        <f t="shared" si="415"/>
        <v>151722</v>
      </c>
      <c r="AC1918" t="str">
        <f t="shared" si="416"/>
        <v>16/04/2015</v>
      </c>
      <c r="AD1918" t="str">
        <f t="shared" si="417"/>
        <v>59578948000171</v>
      </c>
      <c r="AE1918" s="11">
        <f t="shared" si="418"/>
        <v>187.75</v>
      </c>
      <c r="AF1918">
        <f t="shared" si="430"/>
        <v>0</v>
      </c>
      <c r="AH1918" s="10">
        <v>1900</v>
      </c>
      <c r="AI1918" s="10" t="s">
        <v>5445</v>
      </c>
      <c r="AJ1918" s="10">
        <v>3323</v>
      </c>
      <c r="AK1918" s="10" t="s">
        <v>4416</v>
      </c>
      <c r="AL1918" s="10" t="s">
        <v>5446</v>
      </c>
      <c r="AM1918" s="10" t="s">
        <v>5495</v>
      </c>
      <c r="AN1918" s="12" t="e">
        <f>VLOOKUP(TRIM(AK1918),[1]Sheet1!$S:$T,2,FALSE)</f>
        <v>#N/A</v>
      </c>
      <c r="AO1918" s="12">
        <f t="shared" si="419"/>
        <v>0</v>
      </c>
      <c r="AP1918" s="10">
        <f t="shared" si="420"/>
        <v>0</v>
      </c>
      <c r="AR1918" s="12" t="b">
        <f t="shared" si="421"/>
        <v>0</v>
      </c>
      <c r="AT1918">
        <v>152604</v>
      </c>
      <c r="AU1918" t="s">
        <v>6619</v>
      </c>
      <c r="AV1918" t="s">
        <v>5722</v>
      </c>
      <c r="AW1918" s="13">
        <f t="shared" si="422"/>
        <v>4299.78</v>
      </c>
      <c r="AX1918" s="13">
        <f t="shared" si="423"/>
        <v>0</v>
      </c>
      <c r="AZ1918" t="str">
        <f t="shared" si="424"/>
        <v>29/04/2015;82321845000143;4299,78;0,00</v>
      </c>
    </row>
    <row r="1919" spans="1:52" x14ac:dyDescent="0.2">
      <c r="A1919" s="6" t="s">
        <v>3987</v>
      </c>
      <c r="B1919" s="6">
        <v>151723</v>
      </c>
      <c r="C1919" s="1">
        <v>42110</v>
      </c>
      <c r="D1919" s="6" t="s">
        <v>1926</v>
      </c>
      <c r="E1919" s="6" t="s">
        <v>3418</v>
      </c>
      <c r="F1919" s="9">
        <v>2680.04</v>
      </c>
      <c r="G1919" s="9">
        <v>2680.04</v>
      </c>
      <c r="H1919" s="9">
        <v>187.6</v>
      </c>
      <c r="I1919" s="6" t="s">
        <v>4011</v>
      </c>
      <c r="J1919" s="9">
        <v>0</v>
      </c>
      <c r="K1919" s="9">
        <v>0</v>
      </c>
      <c r="L1919" s="6" t="s">
        <v>3990</v>
      </c>
      <c r="M1919" s="9">
        <v>0</v>
      </c>
      <c r="N1919" s="9">
        <v>0</v>
      </c>
      <c r="O1919" s="6" t="s">
        <v>3990</v>
      </c>
      <c r="P1919" s="7">
        <v>2680.04</v>
      </c>
      <c r="Q1919" s="7">
        <v>44.22</v>
      </c>
      <c r="R1919" s="6" t="s">
        <v>3992</v>
      </c>
      <c r="S1919" s="7">
        <v>2680.04</v>
      </c>
      <c r="T1919" s="7">
        <v>203.68</v>
      </c>
      <c r="U1919" s="6" t="s">
        <v>3992</v>
      </c>
      <c r="V1919" s="6" t="s">
        <v>3992</v>
      </c>
      <c r="W1919" s="6">
        <v>6786453</v>
      </c>
      <c r="X1919" s="6" t="s">
        <v>4070</v>
      </c>
      <c r="Y1919" s="6" t="s">
        <v>1844</v>
      </c>
      <c r="Z1919" s="6" t="s">
        <v>1845</v>
      </c>
      <c r="AA1919" s="6"/>
      <c r="AB1919" s="5">
        <f t="shared" si="415"/>
        <v>151723</v>
      </c>
      <c r="AC1919" t="str">
        <f t="shared" si="416"/>
        <v>16/04/2015</v>
      </c>
      <c r="AD1919" t="str">
        <f t="shared" si="417"/>
        <v>54305743001170</v>
      </c>
      <c r="AE1919" s="11">
        <f t="shared" si="418"/>
        <v>2680.04</v>
      </c>
      <c r="AF1919">
        <v>0</v>
      </c>
      <c r="AH1919" s="10">
        <v>1900</v>
      </c>
      <c r="AI1919" s="10" t="s">
        <v>5445</v>
      </c>
      <c r="AJ1919" s="10">
        <v>3323</v>
      </c>
      <c r="AK1919" s="10" t="s">
        <v>4755</v>
      </c>
      <c r="AL1919" s="10" t="s">
        <v>5446</v>
      </c>
      <c r="AM1919" s="10" t="s">
        <v>5505</v>
      </c>
      <c r="AN1919" s="12" t="e">
        <f>VLOOKUP(TRIM(AK1919),[1]Sheet1!$S:$T,2,FALSE)</f>
        <v>#N/A</v>
      </c>
      <c r="AO1919" s="12">
        <f t="shared" si="419"/>
        <v>0</v>
      </c>
      <c r="AP1919" s="10">
        <f t="shared" si="420"/>
        <v>0</v>
      </c>
      <c r="AR1919" s="12" t="b">
        <f t="shared" si="421"/>
        <v>0</v>
      </c>
      <c r="AT1919">
        <v>152605</v>
      </c>
      <c r="AU1919" t="s">
        <v>6619</v>
      </c>
      <c r="AV1919" t="s">
        <v>6596</v>
      </c>
      <c r="AW1919" s="13">
        <f t="shared" si="422"/>
        <v>317.16000000000003</v>
      </c>
      <c r="AX1919" s="13">
        <f t="shared" si="423"/>
        <v>0</v>
      </c>
      <c r="AZ1919" t="str">
        <f t="shared" si="424"/>
        <v>29/04/2015;47939855000146;317,16;0,00</v>
      </c>
    </row>
    <row r="1920" spans="1:52" x14ac:dyDescent="0.2">
      <c r="A1920" s="6" t="s">
        <v>3987</v>
      </c>
      <c r="B1920" s="6">
        <v>151724</v>
      </c>
      <c r="C1920" s="1">
        <v>42110</v>
      </c>
      <c r="D1920" s="6" t="s">
        <v>1926</v>
      </c>
      <c r="E1920" s="6" t="s">
        <v>4096</v>
      </c>
      <c r="F1920" s="9">
        <v>1058.79</v>
      </c>
      <c r="G1920" s="9">
        <v>1058.79</v>
      </c>
      <c r="H1920" s="9">
        <v>127.05</v>
      </c>
      <c r="I1920" s="6" t="s">
        <v>4011</v>
      </c>
      <c r="J1920" s="9">
        <v>0</v>
      </c>
      <c r="K1920" s="9">
        <v>0</v>
      </c>
      <c r="L1920" s="6" t="s">
        <v>3990</v>
      </c>
      <c r="M1920" s="9">
        <v>0</v>
      </c>
      <c r="N1920" s="9">
        <v>0</v>
      </c>
      <c r="O1920" s="6" t="s">
        <v>3990</v>
      </c>
      <c r="P1920" s="7">
        <v>1058.79</v>
      </c>
      <c r="Q1920" s="7">
        <v>17.47</v>
      </c>
      <c r="R1920" s="6" t="s">
        <v>3992</v>
      </c>
      <c r="S1920" s="7">
        <v>1058.79</v>
      </c>
      <c r="T1920" s="7">
        <v>80.47</v>
      </c>
      <c r="U1920" s="6" t="s">
        <v>3992</v>
      </c>
      <c r="V1920" s="6" t="s">
        <v>3992</v>
      </c>
      <c r="W1920" s="6">
        <v>7450382</v>
      </c>
      <c r="X1920" s="6" t="s">
        <v>1962</v>
      </c>
      <c r="Y1920" s="6" t="s">
        <v>1701</v>
      </c>
      <c r="Z1920" s="6" t="s">
        <v>1702</v>
      </c>
      <c r="AA1920" s="6"/>
      <c r="AB1920" s="5">
        <f t="shared" si="415"/>
        <v>151724</v>
      </c>
      <c r="AC1920" t="str">
        <f t="shared" si="416"/>
        <v>16/04/2015</v>
      </c>
      <c r="AD1920" t="str">
        <f t="shared" si="417"/>
        <v>00913443000173</v>
      </c>
      <c r="AE1920" s="11">
        <f t="shared" si="418"/>
        <v>1058.79</v>
      </c>
      <c r="AF1920">
        <v>0</v>
      </c>
      <c r="AH1920" s="10">
        <v>1900</v>
      </c>
      <c r="AI1920" s="10" t="s">
        <v>5445</v>
      </c>
      <c r="AJ1920" s="10">
        <v>3323</v>
      </c>
      <c r="AK1920" s="10" t="s">
        <v>3336</v>
      </c>
      <c r="AL1920" s="10" t="s">
        <v>5446</v>
      </c>
      <c r="AM1920" s="10" t="s">
        <v>5477</v>
      </c>
      <c r="AN1920" s="12" t="e">
        <f>VLOOKUP(TRIM(AK1920),[1]Sheet1!$S:$T,2,FALSE)</f>
        <v>#N/A</v>
      </c>
      <c r="AO1920" s="12">
        <f t="shared" si="419"/>
        <v>0</v>
      </c>
      <c r="AP1920" s="10">
        <f t="shared" si="420"/>
        <v>0</v>
      </c>
      <c r="AR1920" s="12" t="b">
        <f t="shared" si="421"/>
        <v>0</v>
      </c>
      <c r="AT1920">
        <v>152606</v>
      </c>
      <c r="AU1920" t="s">
        <v>6619</v>
      </c>
      <c r="AV1920" t="s">
        <v>5635</v>
      </c>
      <c r="AW1920" s="13">
        <f t="shared" si="422"/>
        <v>939.6</v>
      </c>
      <c r="AX1920" s="13">
        <f t="shared" si="423"/>
        <v>0</v>
      </c>
      <c r="AZ1920" t="str">
        <f t="shared" si="424"/>
        <v>29/04/2015;01192333001366;939,60;0,00</v>
      </c>
    </row>
    <row r="1921" spans="1:52" x14ac:dyDescent="0.2">
      <c r="A1921" s="6" t="s">
        <v>3987</v>
      </c>
      <c r="B1921" s="6">
        <v>151725</v>
      </c>
      <c r="C1921" s="1">
        <v>42110</v>
      </c>
      <c r="D1921" s="6" t="s">
        <v>1926</v>
      </c>
      <c r="E1921" s="6" t="s">
        <v>5203</v>
      </c>
      <c r="F1921" s="9">
        <v>2205.02</v>
      </c>
      <c r="G1921" s="9">
        <v>2205.02</v>
      </c>
      <c r="H1921" s="9">
        <v>264.60000000000002</v>
      </c>
      <c r="I1921" s="6" t="s">
        <v>4011</v>
      </c>
      <c r="J1921" s="9">
        <v>0</v>
      </c>
      <c r="K1921" s="9">
        <v>0</v>
      </c>
      <c r="L1921" s="6" t="s">
        <v>3990</v>
      </c>
      <c r="M1921" s="9">
        <v>0</v>
      </c>
      <c r="N1921" s="9">
        <v>0</v>
      </c>
      <c r="O1921" s="6" t="s">
        <v>3990</v>
      </c>
      <c r="P1921" s="7">
        <v>2205.02</v>
      </c>
      <c r="Q1921" s="7">
        <v>36.380000000000003</v>
      </c>
      <c r="R1921" s="6" t="s">
        <v>3992</v>
      </c>
      <c r="S1921" s="7">
        <v>2205.02</v>
      </c>
      <c r="T1921" s="7">
        <v>167.58</v>
      </c>
      <c r="U1921" s="6" t="s">
        <v>3992</v>
      </c>
      <c r="V1921" s="6" t="s">
        <v>3992</v>
      </c>
      <c r="W1921" s="6">
        <v>6790179</v>
      </c>
      <c r="X1921" s="6" t="s">
        <v>4070</v>
      </c>
      <c r="Y1921" s="6" t="s">
        <v>1847</v>
      </c>
      <c r="Z1921" s="6" t="s">
        <v>1848</v>
      </c>
      <c r="AA1921" s="6"/>
      <c r="AB1921" s="5">
        <f t="shared" si="415"/>
        <v>151725</v>
      </c>
      <c r="AC1921" t="str">
        <f t="shared" si="416"/>
        <v>16/04/2015</v>
      </c>
      <c r="AD1921" t="str">
        <f t="shared" si="417"/>
        <v>03523188000140</v>
      </c>
      <c r="AE1921" s="11">
        <f t="shared" si="418"/>
        <v>2205.02</v>
      </c>
      <c r="AF1921">
        <v>0</v>
      </c>
      <c r="AH1921" s="10">
        <v>1900</v>
      </c>
      <c r="AI1921" s="10" t="s">
        <v>5445</v>
      </c>
      <c r="AJ1921" s="10">
        <v>3323</v>
      </c>
      <c r="AK1921" s="10" t="s">
        <v>3338</v>
      </c>
      <c r="AL1921" s="10" t="s">
        <v>5446</v>
      </c>
      <c r="AM1921" s="10" t="s">
        <v>5477</v>
      </c>
      <c r="AN1921" s="12" t="e">
        <f>VLOOKUP(TRIM(AK1921),[1]Sheet1!$S:$T,2,FALSE)</f>
        <v>#N/A</v>
      </c>
      <c r="AO1921" s="12">
        <f t="shared" si="419"/>
        <v>0</v>
      </c>
      <c r="AP1921" s="10">
        <f t="shared" si="420"/>
        <v>0</v>
      </c>
      <c r="AR1921" s="12" t="b">
        <f t="shared" si="421"/>
        <v>0</v>
      </c>
      <c r="AT1921">
        <v>152607</v>
      </c>
      <c r="AU1921" t="s">
        <v>6619</v>
      </c>
      <c r="AV1921" t="s">
        <v>5635</v>
      </c>
      <c r="AW1921" s="13">
        <f t="shared" si="422"/>
        <v>2582.41</v>
      </c>
      <c r="AX1921" s="13">
        <f t="shared" si="423"/>
        <v>0</v>
      </c>
      <c r="AZ1921" t="str">
        <f t="shared" si="424"/>
        <v>29/04/2015;01192333001366;2582,41;0,00</v>
      </c>
    </row>
    <row r="1922" spans="1:52" x14ac:dyDescent="0.2">
      <c r="A1922" s="6" t="s">
        <v>3987</v>
      </c>
      <c r="B1922" s="6">
        <v>151726</v>
      </c>
      <c r="C1922" s="1">
        <v>42110</v>
      </c>
      <c r="D1922" s="6" t="s">
        <v>1926</v>
      </c>
      <c r="E1922" s="6" t="s">
        <v>4096</v>
      </c>
      <c r="F1922" s="9">
        <v>1441.52</v>
      </c>
      <c r="G1922" s="9">
        <v>1441.52</v>
      </c>
      <c r="H1922" s="9">
        <v>172.98</v>
      </c>
      <c r="I1922" s="6" t="s">
        <v>4011</v>
      </c>
      <c r="J1922" s="9">
        <v>0</v>
      </c>
      <c r="K1922" s="9">
        <v>0</v>
      </c>
      <c r="L1922" s="6" t="s">
        <v>3990</v>
      </c>
      <c r="M1922" s="9">
        <v>0</v>
      </c>
      <c r="N1922" s="9">
        <v>0</v>
      </c>
      <c r="O1922" s="6" t="s">
        <v>3990</v>
      </c>
      <c r="P1922" s="7">
        <v>1441.52</v>
      </c>
      <c r="Q1922" s="7">
        <v>23.79</v>
      </c>
      <c r="R1922" s="6" t="s">
        <v>3992</v>
      </c>
      <c r="S1922" s="7">
        <v>1441.52</v>
      </c>
      <c r="T1922" s="7">
        <v>109.56</v>
      </c>
      <c r="U1922" s="6" t="s">
        <v>3992</v>
      </c>
      <c r="V1922" s="6" t="s">
        <v>3992</v>
      </c>
      <c r="W1922" s="6">
        <v>7450820</v>
      </c>
      <c r="X1922" s="6" t="s">
        <v>1962</v>
      </c>
      <c r="Y1922" s="6" t="s">
        <v>2213</v>
      </c>
      <c r="Z1922" s="6" t="s">
        <v>2214</v>
      </c>
      <c r="AA1922" s="6"/>
      <c r="AB1922" s="5">
        <f t="shared" si="415"/>
        <v>151726</v>
      </c>
      <c r="AC1922" t="str">
        <f t="shared" si="416"/>
        <v>16/04/2015</v>
      </c>
      <c r="AD1922" t="str">
        <f t="shared" si="417"/>
        <v>01641045000612</v>
      </c>
      <c r="AE1922" s="11">
        <f t="shared" si="418"/>
        <v>1441.52</v>
      </c>
      <c r="AF1922">
        <v>0</v>
      </c>
      <c r="AH1922" s="10">
        <v>1900</v>
      </c>
      <c r="AI1922" s="10" t="s">
        <v>5445</v>
      </c>
      <c r="AJ1922" s="10">
        <v>3323</v>
      </c>
      <c r="AK1922" s="10" t="s">
        <v>3340</v>
      </c>
      <c r="AL1922" s="10" t="s">
        <v>5446</v>
      </c>
      <c r="AM1922" s="10" t="s">
        <v>5477</v>
      </c>
      <c r="AN1922" s="12" t="e">
        <f>VLOOKUP(TRIM(AK1922),[1]Sheet1!$S:$T,2,FALSE)</f>
        <v>#N/A</v>
      </c>
      <c r="AO1922" s="12">
        <f t="shared" si="419"/>
        <v>0</v>
      </c>
      <c r="AP1922" s="10">
        <f t="shared" si="420"/>
        <v>0</v>
      </c>
      <c r="AR1922" s="12" t="b">
        <f t="shared" si="421"/>
        <v>0</v>
      </c>
      <c r="AT1922">
        <v>152609</v>
      </c>
      <c r="AU1922" t="s">
        <v>6619</v>
      </c>
      <c r="AV1922" t="s">
        <v>6597</v>
      </c>
      <c r="AW1922" s="13">
        <f t="shared" si="422"/>
        <v>95.76</v>
      </c>
      <c r="AX1922" s="13">
        <f t="shared" si="423"/>
        <v>0</v>
      </c>
      <c r="AZ1922" t="str">
        <f t="shared" si="424"/>
        <v>29/04/2015;49051493000188;95,76;0,00</v>
      </c>
    </row>
    <row r="1923" spans="1:52" x14ac:dyDescent="0.2">
      <c r="A1923" s="6" t="s">
        <v>3987</v>
      </c>
      <c r="B1923" s="6">
        <v>151726</v>
      </c>
      <c r="C1923" s="1">
        <v>42110</v>
      </c>
      <c r="D1923" s="6" t="s">
        <v>1926</v>
      </c>
      <c r="E1923" s="6" t="s">
        <v>4096</v>
      </c>
      <c r="F1923" s="9">
        <v>904.13</v>
      </c>
      <c r="G1923" s="9">
        <v>904.13</v>
      </c>
      <c r="H1923" s="9">
        <v>108.5</v>
      </c>
      <c r="I1923" s="6" t="s">
        <v>4011</v>
      </c>
      <c r="J1923" s="9">
        <v>0</v>
      </c>
      <c r="K1923" s="9">
        <v>0</v>
      </c>
      <c r="L1923" s="6" t="s">
        <v>3990</v>
      </c>
      <c r="M1923" s="9">
        <v>0</v>
      </c>
      <c r="N1923" s="9">
        <v>0</v>
      </c>
      <c r="O1923" s="6" t="s">
        <v>3990</v>
      </c>
      <c r="P1923" s="7">
        <v>904.13</v>
      </c>
      <c r="Q1923" s="7">
        <v>14.92</v>
      </c>
      <c r="R1923" s="6" t="s">
        <v>3992</v>
      </c>
      <c r="S1923" s="7">
        <v>904.13</v>
      </c>
      <c r="T1923" s="7">
        <v>68.709999999999994</v>
      </c>
      <c r="U1923" s="6" t="s">
        <v>3992</v>
      </c>
      <c r="V1923" s="6" t="s">
        <v>3992</v>
      </c>
      <c r="W1923" s="6">
        <v>7450820</v>
      </c>
      <c r="X1923" s="6" t="s">
        <v>1962</v>
      </c>
      <c r="Y1923" s="6" t="s">
        <v>2215</v>
      </c>
      <c r="Z1923" s="6" t="s">
        <v>2216</v>
      </c>
      <c r="AA1923" s="6"/>
      <c r="AB1923" s="5">
        <f t="shared" ref="AB1923:AB1986" si="431">B1923</f>
        <v>151726</v>
      </c>
      <c r="AC1923" t="str">
        <f t="shared" ref="AC1923:AC1986" si="432">TEXT(C1923,"dd/mm/aaaa")</f>
        <v>16/04/2015</v>
      </c>
      <c r="AD1923" t="str">
        <f t="shared" ref="AD1923:AD1986" si="433">VLOOKUP(W1923,AH:AI,2,FALSE)</f>
        <v>01641045000612</v>
      </c>
      <c r="AE1923" s="11">
        <f t="shared" ref="AE1923:AE1986" si="434">F1923*1</f>
        <v>904.13</v>
      </c>
      <c r="AF1923">
        <v>0</v>
      </c>
      <c r="AH1923" s="10">
        <v>1900</v>
      </c>
      <c r="AI1923" s="10" t="s">
        <v>5445</v>
      </c>
      <c r="AJ1923" s="10">
        <v>3323</v>
      </c>
      <c r="AK1923" s="10" t="s">
        <v>3342</v>
      </c>
      <c r="AL1923" s="10" t="s">
        <v>5446</v>
      </c>
      <c r="AM1923" s="10" t="s">
        <v>5513</v>
      </c>
      <c r="AN1923" s="12" t="e">
        <f>VLOOKUP(TRIM(AK1923),[1]Sheet1!$S:$T,2,FALSE)</f>
        <v>#N/A</v>
      </c>
      <c r="AO1923" s="12">
        <f t="shared" ref="AO1923:AO1986" si="435">IF(ISNA(AN1923),0,AN1923)</f>
        <v>0</v>
      </c>
      <c r="AP1923" s="10">
        <f t="shared" ref="AP1923:AP1986" si="436">AO1923*AM1923</f>
        <v>0</v>
      </c>
      <c r="AR1923" s="12" t="b">
        <f t="shared" ref="AR1923:AR1986" si="437">ABS(AX1923)&gt;ABS(AW1923)</f>
        <v>0</v>
      </c>
      <c r="AT1923">
        <v>152610</v>
      </c>
      <c r="AU1923" t="s">
        <v>6619</v>
      </c>
      <c r="AV1923" t="s">
        <v>5841</v>
      </c>
      <c r="AW1923" s="13">
        <f t="shared" ref="AW1923:AW1986" si="438">SUMIF(AB:AB,AT1923,AE:AE)</f>
        <v>972.42</v>
      </c>
      <c r="AX1923" s="13">
        <f t="shared" ref="AX1923:AX1986" si="439">VLOOKUP(AT1923,AB:AF,5,FALSE)</f>
        <v>0</v>
      </c>
      <c r="AZ1923" t="str">
        <f t="shared" ref="AZ1923:AZ1986" si="440">AU1923&amp;";"&amp;AV1923&amp;";"&amp;TEXT(AW1923,"0,00")&amp;";"&amp;TEXT(AX1923,"0,00")</f>
        <v>29/04/2015;07358761004580;972,42;0,00</v>
      </c>
    </row>
    <row r="1924" spans="1:52" x14ac:dyDescent="0.2">
      <c r="A1924" s="6" t="s">
        <v>3987</v>
      </c>
      <c r="B1924" s="6">
        <v>151727</v>
      </c>
      <c r="C1924" s="1">
        <v>42110</v>
      </c>
      <c r="D1924" s="6" t="s">
        <v>2074</v>
      </c>
      <c r="E1924" s="6" t="s">
        <v>4540</v>
      </c>
      <c r="F1924" s="9">
        <v>29.76</v>
      </c>
      <c r="G1924" s="9">
        <v>0</v>
      </c>
      <c r="H1924" s="9">
        <v>0</v>
      </c>
      <c r="I1924" s="6" t="s">
        <v>3990</v>
      </c>
      <c r="J1924" s="9">
        <v>0</v>
      </c>
      <c r="K1924" s="9">
        <v>0</v>
      </c>
      <c r="L1924" s="6" t="s">
        <v>3990</v>
      </c>
      <c r="M1924" s="9">
        <v>0</v>
      </c>
      <c r="N1924" s="9">
        <v>0</v>
      </c>
      <c r="O1924" s="6" t="s">
        <v>3990</v>
      </c>
      <c r="P1924" s="7">
        <v>29.76</v>
      </c>
      <c r="Q1924" s="7">
        <v>0</v>
      </c>
      <c r="R1924" s="6" t="s">
        <v>2075</v>
      </c>
      <c r="S1924" s="7">
        <v>29.76</v>
      </c>
      <c r="T1924" s="7">
        <v>0</v>
      </c>
      <c r="U1924" s="6" t="s">
        <v>2075</v>
      </c>
      <c r="V1924" s="6" t="s">
        <v>3992</v>
      </c>
      <c r="W1924" s="6">
        <v>6784253</v>
      </c>
      <c r="X1924" s="6" t="s">
        <v>1962</v>
      </c>
      <c r="Y1924" s="6" t="s">
        <v>1297</v>
      </c>
      <c r="Z1924" s="6" t="s">
        <v>1027</v>
      </c>
      <c r="AA1924" s="6"/>
      <c r="AB1924" s="5">
        <f t="shared" si="431"/>
        <v>151727</v>
      </c>
      <c r="AC1924" t="str">
        <f t="shared" si="432"/>
        <v>16/04/2015</v>
      </c>
      <c r="AD1924" t="str">
        <f t="shared" si="433"/>
        <v>04817052000106</v>
      </c>
      <c r="AE1924" s="11">
        <f t="shared" si="434"/>
        <v>29.76</v>
      </c>
      <c r="AF1924">
        <v>0</v>
      </c>
      <c r="AH1924" s="10">
        <v>1900</v>
      </c>
      <c r="AI1924" s="10" t="s">
        <v>5445</v>
      </c>
      <c r="AJ1924" s="10">
        <v>3323</v>
      </c>
      <c r="AK1924" s="10" t="s">
        <v>4759</v>
      </c>
      <c r="AL1924" s="10" t="s">
        <v>5446</v>
      </c>
      <c r="AM1924" s="10" t="s">
        <v>5452</v>
      </c>
      <c r="AN1924" s="12" t="e">
        <f>VLOOKUP(TRIM(AK1924),[1]Sheet1!$S:$T,2,FALSE)</f>
        <v>#N/A</v>
      </c>
      <c r="AO1924" s="12">
        <f t="shared" si="435"/>
        <v>0</v>
      </c>
      <c r="AP1924" s="10">
        <f t="shared" si="436"/>
        <v>0</v>
      </c>
      <c r="AR1924" s="12" t="b">
        <f t="shared" si="437"/>
        <v>0</v>
      </c>
      <c r="AT1924">
        <v>152611</v>
      </c>
      <c r="AU1924" t="s">
        <v>6619</v>
      </c>
      <c r="AV1924" t="s">
        <v>5622</v>
      </c>
      <c r="AW1924" s="13">
        <f t="shared" si="438"/>
        <v>466.52</v>
      </c>
      <c r="AX1924" s="13">
        <f t="shared" si="439"/>
        <v>0</v>
      </c>
      <c r="AZ1924" t="str">
        <f t="shared" si="440"/>
        <v>29/04/2015;59578948000171;466,52;0,00</v>
      </c>
    </row>
    <row r="1925" spans="1:52" x14ac:dyDescent="0.2">
      <c r="A1925" s="6" t="s">
        <v>3987</v>
      </c>
      <c r="B1925" s="6">
        <v>151728</v>
      </c>
      <c r="C1925" s="1">
        <v>42110</v>
      </c>
      <c r="D1925" s="6" t="s">
        <v>1926</v>
      </c>
      <c r="E1925" s="6" t="s">
        <v>4345</v>
      </c>
      <c r="F1925" s="9">
        <v>7.35</v>
      </c>
      <c r="G1925" s="9">
        <v>7.35</v>
      </c>
      <c r="H1925" s="9">
        <v>0.88</v>
      </c>
      <c r="I1925" s="6" t="s">
        <v>4011</v>
      </c>
      <c r="J1925" s="9">
        <v>0</v>
      </c>
      <c r="K1925" s="9">
        <v>0</v>
      </c>
      <c r="L1925" s="6" t="s">
        <v>3990</v>
      </c>
      <c r="M1925" s="9">
        <v>0</v>
      </c>
      <c r="N1925" s="9">
        <v>0</v>
      </c>
      <c r="O1925" s="6" t="s">
        <v>3990</v>
      </c>
      <c r="P1925" s="7">
        <v>7.35</v>
      </c>
      <c r="Q1925" s="7">
        <v>0.12</v>
      </c>
      <c r="R1925" s="6" t="s">
        <v>3992</v>
      </c>
      <c r="S1925" s="7">
        <v>7.35</v>
      </c>
      <c r="T1925" s="7">
        <v>0.56000000000000005</v>
      </c>
      <c r="U1925" s="6" t="s">
        <v>3992</v>
      </c>
      <c r="V1925" s="6" t="s">
        <v>3992</v>
      </c>
      <c r="W1925" s="6">
        <v>7450822</v>
      </c>
      <c r="X1925" s="6" t="s">
        <v>1962</v>
      </c>
      <c r="Y1925" s="6" t="s">
        <v>1741</v>
      </c>
      <c r="Z1925" s="6" t="s">
        <v>1742</v>
      </c>
      <c r="AA1925" s="6"/>
      <c r="AB1925" s="5">
        <f t="shared" si="431"/>
        <v>151728</v>
      </c>
      <c r="AC1925" t="str">
        <f t="shared" si="432"/>
        <v>16/04/2015</v>
      </c>
      <c r="AD1925" t="str">
        <f t="shared" si="433"/>
        <v>06020318000544</v>
      </c>
      <c r="AE1925" s="11">
        <f t="shared" si="434"/>
        <v>7.35</v>
      </c>
      <c r="AF1925">
        <v>0</v>
      </c>
      <c r="AH1925" s="10">
        <v>1900</v>
      </c>
      <c r="AI1925" s="10" t="s">
        <v>5445</v>
      </c>
      <c r="AJ1925" s="10">
        <v>3323</v>
      </c>
      <c r="AK1925" s="10" t="s">
        <v>3344</v>
      </c>
      <c r="AL1925" s="10" t="s">
        <v>5446</v>
      </c>
      <c r="AM1925" s="10" t="s">
        <v>5477</v>
      </c>
      <c r="AN1925" s="12" t="e">
        <f>VLOOKUP(TRIM(AK1925),[1]Sheet1!$S:$T,2,FALSE)</f>
        <v>#N/A</v>
      </c>
      <c r="AO1925" s="12">
        <f t="shared" si="435"/>
        <v>0</v>
      </c>
      <c r="AP1925" s="10">
        <f t="shared" si="436"/>
        <v>0</v>
      </c>
      <c r="AR1925" s="12" t="b">
        <f t="shared" si="437"/>
        <v>0</v>
      </c>
      <c r="AT1925">
        <v>152612</v>
      </c>
      <c r="AU1925" t="s">
        <v>6619</v>
      </c>
      <c r="AV1925" t="s">
        <v>6598</v>
      </c>
      <c r="AW1925" s="13">
        <f t="shared" si="438"/>
        <v>269.64999999999998</v>
      </c>
      <c r="AX1925" s="13">
        <f t="shared" si="439"/>
        <v>0</v>
      </c>
      <c r="AZ1925" t="str">
        <f t="shared" si="440"/>
        <v>29/04/2015;21348235000149;269,65;0,00</v>
      </c>
    </row>
    <row r="1926" spans="1:52" x14ac:dyDescent="0.2">
      <c r="A1926" s="6" t="s">
        <v>3987</v>
      </c>
      <c r="B1926" s="6">
        <v>151729</v>
      </c>
      <c r="C1926" s="1">
        <v>42110</v>
      </c>
      <c r="D1926" s="6" t="s">
        <v>1931</v>
      </c>
      <c r="E1926" s="6" t="s">
        <v>3989</v>
      </c>
      <c r="F1926" s="9">
        <v>187.2</v>
      </c>
      <c r="G1926" s="9">
        <v>187.2</v>
      </c>
      <c r="H1926" s="9">
        <v>33.700000000000003</v>
      </c>
      <c r="I1926" s="6" t="s">
        <v>4011</v>
      </c>
      <c r="J1926" s="9">
        <v>0</v>
      </c>
      <c r="K1926" s="9">
        <v>0</v>
      </c>
      <c r="L1926" s="6" t="s">
        <v>3990</v>
      </c>
      <c r="M1926" s="9">
        <v>0</v>
      </c>
      <c r="N1926" s="9">
        <v>0</v>
      </c>
      <c r="O1926" s="6" t="s">
        <v>3990</v>
      </c>
      <c r="P1926" s="7">
        <v>187.2</v>
      </c>
      <c r="Q1926" s="7">
        <v>3.09</v>
      </c>
      <c r="R1926" s="6" t="s">
        <v>3992</v>
      </c>
      <c r="S1926" s="7">
        <v>187.2</v>
      </c>
      <c r="T1926" s="7">
        <v>14.23</v>
      </c>
      <c r="U1926" s="6" t="s">
        <v>3992</v>
      </c>
      <c r="V1926" s="6" t="s">
        <v>3992</v>
      </c>
      <c r="W1926" s="6">
        <v>6782738</v>
      </c>
      <c r="X1926" s="6" t="s">
        <v>4070</v>
      </c>
      <c r="Y1926" s="6" t="s">
        <v>1849</v>
      </c>
      <c r="Z1926" s="6" t="s">
        <v>1850</v>
      </c>
      <c r="AA1926" s="6"/>
      <c r="AB1926" s="5">
        <f t="shared" si="431"/>
        <v>151729</v>
      </c>
      <c r="AC1926" t="str">
        <f t="shared" si="432"/>
        <v>16/04/2015</v>
      </c>
      <c r="AD1926" t="str">
        <f t="shared" si="433"/>
        <v>59104422005704</v>
      </c>
      <c r="AE1926" s="11">
        <f t="shared" si="434"/>
        <v>187.2</v>
      </c>
      <c r="AF1926">
        <v>0</v>
      </c>
      <c r="AH1926" s="10">
        <v>1900</v>
      </c>
      <c r="AI1926" s="10" t="s">
        <v>5445</v>
      </c>
      <c r="AJ1926" s="10">
        <v>3323</v>
      </c>
      <c r="AK1926" s="10" t="s">
        <v>5126</v>
      </c>
      <c r="AL1926" s="10" t="s">
        <v>5446</v>
      </c>
      <c r="AM1926" s="10" t="s">
        <v>5519</v>
      </c>
      <c r="AN1926" s="12" t="e">
        <f>VLOOKUP(TRIM(AK1926),[1]Sheet1!$S:$T,2,FALSE)</f>
        <v>#N/A</v>
      </c>
      <c r="AO1926" s="12">
        <f t="shared" si="435"/>
        <v>0</v>
      </c>
      <c r="AP1926" s="10">
        <f t="shared" si="436"/>
        <v>0</v>
      </c>
      <c r="AR1926" s="12" t="b">
        <f t="shared" si="437"/>
        <v>0</v>
      </c>
      <c r="AT1926">
        <v>152613</v>
      </c>
      <c r="AU1926" t="s">
        <v>6619</v>
      </c>
      <c r="AV1926" t="s">
        <v>6599</v>
      </c>
      <c r="AW1926" s="13">
        <f t="shared" si="438"/>
        <v>1935.81</v>
      </c>
      <c r="AX1926" s="13">
        <f t="shared" si="439"/>
        <v>0</v>
      </c>
      <c r="AZ1926" t="str">
        <f t="shared" si="440"/>
        <v>29/04/2015;02805610000279;1935,81;0,00</v>
      </c>
    </row>
    <row r="1927" spans="1:52" x14ac:dyDescent="0.2">
      <c r="A1927" s="6" t="s">
        <v>3987</v>
      </c>
      <c r="B1927" s="6">
        <v>151730</v>
      </c>
      <c r="C1927" s="1">
        <v>42110</v>
      </c>
      <c r="D1927" s="6" t="s">
        <v>1931</v>
      </c>
      <c r="E1927" s="6" t="s">
        <v>3989</v>
      </c>
      <c r="F1927" s="9">
        <v>192</v>
      </c>
      <c r="G1927" s="9">
        <v>192</v>
      </c>
      <c r="H1927" s="9">
        <v>34.56</v>
      </c>
      <c r="I1927" s="6" t="s">
        <v>4011</v>
      </c>
      <c r="J1927" s="9">
        <v>0</v>
      </c>
      <c r="K1927" s="9">
        <v>0</v>
      </c>
      <c r="L1927" s="6" t="s">
        <v>3990</v>
      </c>
      <c r="M1927" s="9">
        <v>0</v>
      </c>
      <c r="N1927" s="9">
        <v>0</v>
      </c>
      <c r="O1927" s="6" t="s">
        <v>3990</v>
      </c>
      <c r="P1927" s="7">
        <v>192</v>
      </c>
      <c r="Q1927" s="7">
        <v>3.17</v>
      </c>
      <c r="R1927" s="6" t="s">
        <v>3992</v>
      </c>
      <c r="S1927" s="7">
        <v>192</v>
      </c>
      <c r="T1927" s="7">
        <v>14.59</v>
      </c>
      <c r="U1927" s="6" t="s">
        <v>3992</v>
      </c>
      <c r="V1927" s="6" t="s">
        <v>3992</v>
      </c>
      <c r="W1927" s="6">
        <v>6782738</v>
      </c>
      <c r="X1927" s="6" t="s">
        <v>4070</v>
      </c>
      <c r="Y1927" s="6" t="s">
        <v>1851</v>
      </c>
      <c r="Z1927" s="6" t="s">
        <v>1852</v>
      </c>
      <c r="AA1927" s="6"/>
      <c r="AB1927" s="5">
        <f t="shared" si="431"/>
        <v>151730</v>
      </c>
      <c r="AC1927" t="str">
        <f t="shared" si="432"/>
        <v>16/04/2015</v>
      </c>
      <c r="AD1927" t="str">
        <f t="shared" si="433"/>
        <v>59104422005704</v>
      </c>
      <c r="AE1927" s="11">
        <f t="shared" si="434"/>
        <v>192</v>
      </c>
      <c r="AF1927">
        <v>0</v>
      </c>
      <c r="AH1927" s="10">
        <v>1900</v>
      </c>
      <c r="AI1927" s="10" t="s">
        <v>5445</v>
      </c>
      <c r="AJ1927" s="10">
        <v>3323</v>
      </c>
      <c r="AK1927" s="10" t="s">
        <v>3347</v>
      </c>
      <c r="AL1927" s="10" t="s">
        <v>5446</v>
      </c>
      <c r="AM1927" s="10" t="s">
        <v>5474</v>
      </c>
      <c r="AN1927" s="12" t="e">
        <f>VLOOKUP(TRIM(AK1927),[1]Sheet1!$S:$T,2,FALSE)</f>
        <v>#N/A</v>
      </c>
      <c r="AO1927" s="12">
        <f t="shared" si="435"/>
        <v>0</v>
      </c>
      <c r="AP1927" s="10">
        <f t="shared" si="436"/>
        <v>0</v>
      </c>
      <c r="AR1927" s="12" t="b">
        <f t="shared" si="437"/>
        <v>0</v>
      </c>
      <c r="AT1927">
        <v>152614</v>
      </c>
      <c r="AU1927" t="s">
        <v>6619</v>
      </c>
      <c r="AV1927" t="s">
        <v>5640</v>
      </c>
      <c r="AW1927" s="13">
        <f t="shared" si="438"/>
        <v>3289.1</v>
      </c>
      <c r="AX1927" s="13">
        <f t="shared" si="439"/>
        <v>0</v>
      </c>
      <c r="AZ1927" t="str">
        <f t="shared" si="440"/>
        <v>29/04/2015;48754139000157;3289,10;0,00</v>
      </c>
    </row>
    <row r="1928" spans="1:52" x14ac:dyDescent="0.2">
      <c r="A1928" s="6" t="s">
        <v>3987</v>
      </c>
      <c r="B1928" s="6">
        <v>151731</v>
      </c>
      <c r="C1928" s="1">
        <v>42110</v>
      </c>
      <c r="D1928" s="6" t="s">
        <v>1931</v>
      </c>
      <c r="E1928" s="6" t="s">
        <v>3989</v>
      </c>
      <c r="F1928" s="9">
        <v>134.41999999999999</v>
      </c>
      <c r="G1928" s="9">
        <v>134.41999999999999</v>
      </c>
      <c r="H1928" s="9">
        <v>24.2</v>
      </c>
      <c r="I1928" s="6" t="s">
        <v>4011</v>
      </c>
      <c r="J1928" s="9">
        <v>0</v>
      </c>
      <c r="K1928" s="9">
        <v>0</v>
      </c>
      <c r="L1928" s="6" t="s">
        <v>3990</v>
      </c>
      <c r="M1928" s="9">
        <v>0</v>
      </c>
      <c r="N1928" s="9">
        <v>0</v>
      </c>
      <c r="O1928" s="6" t="s">
        <v>3990</v>
      </c>
      <c r="P1928" s="7">
        <v>134.41999999999999</v>
      </c>
      <c r="Q1928" s="7">
        <v>2.2200000000000002</v>
      </c>
      <c r="R1928" s="6" t="s">
        <v>3992</v>
      </c>
      <c r="S1928" s="7">
        <v>134.41999999999999</v>
      </c>
      <c r="T1928" s="7">
        <v>10.220000000000001</v>
      </c>
      <c r="U1928" s="6" t="s">
        <v>3992</v>
      </c>
      <c r="V1928" s="6" t="s">
        <v>3992</v>
      </c>
      <c r="W1928" s="6">
        <v>6782738</v>
      </c>
      <c r="X1928" s="6" t="s">
        <v>1962</v>
      </c>
      <c r="Y1928" s="6" t="s">
        <v>1853</v>
      </c>
      <c r="Z1928" s="6" t="s">
        <v>1852</v>
      </c>
      <c r="AA1928" s="6"/>
      <c r="AB1928" s="5">
        <f t="shared" si="431"/>
        <v>151731</v>
      </c>
      <c r="AC1928" t="str">
        <f t="shared" si="432"/>
        <v>16/04/2015</v>
      </c>
      <c r="AD1928" t="str">
        <f t="shared" si="433"/>
        <v>59104422005704</v>
      </c>
      <c r="AE1928" s="11">
        <f t="shared" si="434"/>
        <v>134.41999999999999</v>
      </c>
      <c r="AF1928">
        <v>0</v>
      </c>
      <c r="AH1928" s="10">
        <v>1900</v>
      </c>
      <c r="AI1928" s="10" t="s">
        <v>5445</v>
      </c>
      <c r="AJ1928" s="10">
        <v>3323</v>
      </c>
      <c r="AK1928" s="10" t="s">
        <v>3349</v>
      </c>
      <c r="AL1928" s="10" t="s">
        <v>5446</v>
      </c>
      <c r="AM1928" s="10" t="s">
        <v>5518</v>
      </c>
      <c r="AN1928" s="12" t="e">
        <f>VLOOKUP(TRIM(AK1928),[1]Sheet1!$S:$T,2,FALSE)</f>
        <v>#N/A</v>
      </c>
      <c r="AO1928" s="12">
        <f t="shared" si="435"/>
        <v>0</v>
      </c>
      <c r="AP1928" s="10">
        <f t="shared" si="436"/>
        <v>0</v>
      </c>
      <c r="AR1928" s="12" t="b">
        <f t="shared" si="437"/>
        <v>0</v>
      </c>
      <c r="AT1928">
        <v>152615</v>
      </c>
      <c r="AU1928" t="s">
        <v>6619</v>
      </c>
      <c r="AV1928" t="s">
        <v>5635</v>
      </c>
      <c r="AW1928" s="13">
        <f t="shared" si="438"/>
        <v>75.88</v>
      </c>
      <c r="AX1928" s="13">
        <f t="shared" si="439"/>
        <v>0</v>
      </c>
      <c r="AZ1928" t="str">
        <f t="shared" si="440"/>
        <v>29/04/2015;01192333001366;75,88;0,00</v>
      </c>
    </row>
    <row r="1929" spans="1:52" x14ac:dyDescent="0.2">
      <c r="A1929" s="6" t="s">
        <v>3987</v>
      </c>
      <c r="B1929" s="6">
        <v>151732</v>
      </c>
      <c r="C1929" s="1">
        <v>42110</v>
      </c>
      <c r="D1929" s="6" t="s">
        <v>1931</v>
      </c>
      <c r="E1929" s="6" t="s">
        <v>3989</v>
      </c>
      <c r="F1929" s="9">
        <v>256.02</v>
      </c>
      <c r="G1929" s="9">
        <v>256.02</v>
      </c>
      <c r="H1929" s="9">
        <v>46.08</v>
      </c>
      <c r="I1929" s="6" t="s">
        <v>4011</v>
      </c>
      <c r="J1929" s="9">
        <v>0</v>
      </c>
      <c r="K1929" s="9">
        <v>0</v>
      </c>
      <c r="L1929" s="6" t="s">
        <v>3990</v>
      </c>
      <c r="M1929" s="9">
        <v>0</v>
      </c>
      <c r="N1929" s="9">
        <v>0</v>
      </c>
      <c r="O1929" s="6" t="s">
        <v>3990</v>
      </c>
      <c r="P1929" s="7">
        <v>256.02</v>
      </c>
      <c r="Q1929" s="7">
        <v>4.22</v>
      </c>
      <c r="R1929" s="6" t="s">
        <v>3992</v>
      </c>
      <c r="S1929" s="7">
        <v>256.02</v>
      </c>
      <c r="T1929" s="7">
        <v>19.46</v>
      </c>
      <c r="U1929" s="6" t="s">
        <v>3992</v>
      </c>
      <c r="V1929" s="6" t="s">
        <v>3992</v>
      </c>
      <c r="W1929" s="6">
        <v>6782738</v>
      </c>
      <c r="X1929" s="6" t="s">
        <v>1962</v>
      </c>
      <c r="Y1929" s="6" t="s">
        <v>1854</v>
      </c>
      <c r="Z1929" s="6" t="s">
        <v>2540</v>
      </c>
      <c r="AA1929" s="6"/>
      <c r="AB1929" s="5">
        <f t="shared" si="431"/>
        <v>151732</v>
      </c>
      <c r="AC1929" t="str">
        <f t="shared" si="432"/>
        <v>16/04/2015</v>
      </c>
      <c r="AD1929" t="str">
        <f t="shared" si="433"/>
        <v>59104422005704</v>
      </c>
      <c r="AE1929" s="11">
        <f t="shared" si="434"/>
        <v>256.02</v>
      </c>
      <c r="AF1929">
        <v>0</v>
      </c>
      <c r="AH1929" s="10">
        <v>1900</v>
      </c>
      <c r="AI1929" s="10" t="s">
        <v>5445</v>
      </c>
      <c r="AJ1929" s="10">
        <v>3323</v>
      </c>
      <c r="AK1929" s="10" t="s">
        <v>3351</v>
      </c>
      <c r="AL1929" s="10" t="s">
        <v>5446</v>
      </c>
      <c r="AM1929" s="10" t="s">
        <v>5477</v>
      </c>
      <c r="AN1929" s="12" t="e">
        <f>VLOOKUP(TRIM(AK1929),[1]Sheet1!$S:$T,2,FALSE)</f>
        <v>#N/A</v>
      </c>
      <c r="AO1929" s="12">
        <f t="shared" si="435"/>
        <v>0</v>
      </c>
      <c r="AP1929" s="10">
        <f t="shared" si="436"/>
        <v>0</v>
      </c>
      <c r="AR1929" s="12" t="b">
        <f t="shared" si="437"/>
        <v>0</v>
      </c>
      <c r="AT1929">
        <v>152616</v>
      </c>
      <c r="AU1929" t="s">
        <v>6619</v>
      </c>
      <c r="AV1929" t="s">
        <v>5640</v>
      </c>
      <c r="AW1929" s="13">
        <f t="shared" si="438"/>
        <v>1224.5999999999999</v>
      </c>
      <c r="AX1929" s="13">
        <f t="shared" si="439"/>
        <v>0</v>
      </c>
      <c r="AZ1929" t="str">
        <f t="shared" si="440"/>
        <v>29/04/2015;48754139000157;1224,60;0,00</v>
      </c>
    </row>
    <row r="1930" spans="1:52" x14ac:dyDescent="0.2">
      <c r="A1930" s="6" t="s">
        <v>3987</v>
      </c>
      <c r="B1930" s="6">
        <v>151733</v>
      </c>
      <c r="C1930" s="1">
        <v>42110</v>
      </c>
      <c r="D1930" s="6" t="s">
        <v>1931</v>
      </c>
      <c r="E1930" s="6" t="s">
        <v>3989</v>
      </c>
      <c r="F1930" s="9">
        <v>28.74</v>
      </c>
      <c r="G1930" s="9">
        <v>28.74</v>
      </c>
      <c r="H1930" s="9">
        <v>5.17</v>
      </c>
      <c r="I1930" s="6" t="s">
        <v>4011</v>
      </c>
      <c r="J1930" s="9">
        <v>0</v>
      </c>
      <c r="K1930" s="9">
        <v>0</v>
      </c>
      <c r="L1930" s="6" t="s">
        <v>3990</v>
      </c>
      <c r="M1930" s="9">
        <v>0</v>
      </c>
      <c r="N1930" s="9">
        <v>0</v>
      </c>
      <c r="O1930" s="6" t="s">
        <v>3990</v>
      </c>
      <c r="P1930" s="7">
        <v>28.74</v>
      </c>
      <c r="Q1930" s="7">
        <v>0.47</v>
      </c>
      <c r="R1930" s="6" t="s">
        <v>3992</v>
      </c>
      <c r="S1930" s="7">
        <v>28.74</v>
      </c>
      <c r="T1930" s="7">
        <v>2.1800000000000002</v>
      </c>
      <c r="U1930" s="6" t="s">
        <v>3992</v>
      </c>
      <c r="V1930" s="6" t="s">
        <v>3992</v>
      </c>
      <c r="W1930" s="6">
        <v>6782738</v>
      </c>
      <c r="X1930" s="6" t="s">
        <v>4362</v>
      </c>
      <c r="Y1930" s="6" t="s">
        <v>1855</v>
      </c>
      <c r="Z1930" s="6" t="s">
        <v>1856</v>
      </c>
      <c r="AA1930" s="6"/>
      <c r="AB1930" s="5">
        <f t="shared" si="431"/>
        <v>151733</v>
      </c>
      <c r="AC1930" t="str">
        <f t="shared" si="432"/>
        <v>16/04/2015</v>
      </c>
      <c r="AD1930" t="str">
        <f t="shared" si="433"/>
        <v>59104422005704</v>
      </c>
      <c r="AE1930" s="11">
        <f t="shared" si="434"/>
        <v>28.74</v>
      </c>
      <c r="AF1930">
        <v>0</v>
      </c>
      <c r="AH1930" s="10">
        <v>1900</v>
      </c>
      <c r="AI1930" s="10" t="s">
        <v>5445</v>
      </c>
      <c r="AJ1930" s="10">
        <v>3323</v>
      </c>
      <c r="AK1930" s="10" t="s">
        <v>4831</v>
      </c>
      <c r="AL1930" s="10" t="s">
        <v>5446</v>
      </c>
      <c r="AM1930" s="10" t="s">
        <v>5505</v>
      </c>
      <c r="AN1930" s="12" t="e">
        <f>VLOOKUP(TRIM(AK1930),[1]Sheet1!$S:$T,2,FALSE)</f>
        <v>#N/A</v>
      </c>
      <c r="AO1930" s="12">
        <f t="shared" si="435"/>
        <v>0</v>
      </c>
      <c r="AP1930" s="10">
        <f t="shared" si="436"/>
        <v>0</v>
      </c>
      <c r="AR1930" s="12" t="b">
        <f t="shared" si="437"/>
        <v>0</v>
      </c>
      <c r="AT1930">
        <v>152617</v>
      </c>
      <c r="AU1930" t="s">
        <v>6619</v>
      </c>
      <c r="AV1930" t="s">
        <v>6062</v>
      </c>
      <c r="AW1930" s="13">
        <f t="shared" si="438"/>
        <v>3030.01</v>
      </c>
      <c r="AX1930" s="13">
        <f t="shared" si="439"/>
        <v>0</v>
      </c>
      <c r="AZ1930" t="str">
        <f t="shared" si="440"/>
        <v>29/04/2015;03523188000140;3030,01;0,00</v>
      </c>
    </row>
    <row r="1931" spans="1:52" x14ac:dyDescent="0.2">
      <c r="A1931" s="6" t="s">
        <v>3987</v>
      </c>
      <c r="B1931" s="6">
        <v>151734</v>
      </c>
      <c r="C1931" s="1">
        <v>42110</v>
      </c>
      <c r="D1931" s="6" t="s">
        <v>1931</v>
      </c>
      <c r="E1931" s="6" t="s">
        <v>3989</v>
      </c>
      <c r="F1931" s="9">
        <v>110.02</v>
      </c>
      <c r="G1931" s="9">
        <v>110.02</v>
      </c>
      <c r="H1931" s="9">
        <v>19.8</v>
      </c>
      <c r="I1931" s="6" t="s">
        <v>4011</v>
      </c>
      <c r="J1931" s="9">
        <v>0</v>
      </c>
      <c r="K1931" s="9">
        <v>0</v>
      </c>
      <c r="L1931" s="6" t="s">
        <v>3990</v>
      </c>
      <c r="M1931" s="9">
        <v>0</v>
      </c>
      <c r="N1931" s="9">
        <v>0</v>
      </c>
      <c r="O1931" s="6" t="s">
        <v>3990</v>
      </c>
      <c r="P1931" s="7">
        <v>110.02</v>
      </c>
      <c r="Q1931" s="7">
        <v>1.82</v>
      </c>
      <c r="R1931" s="6" t="s">
        <v>3992</v>
      </c>
      <c r="S1931" s="7">
        <v>110.02</v>
      </c>
      <c r="T1931" s="7">
        <v>8.36</v>
      </c>
      <c r="U1931" s="6" t="s">
        <v>3992</v>
      </c>
      <c r="V1931" s="6" t="s">
        <v>3992</v>
      </c>
      <c r="W1931" s="6">
        <v>6782738</v>
      </c>
      <c r="X1931" s="6" t="s">
        <v>1962</v>
      </c>
      <c r="Y1931" s="6" t="s">
        <v>1627</v>
      </c>
      <c r="Z1931" s="6" t="s">
        <v>1629</v>
      </c>
      <c r="AA1931" s="6"/>
      <c r="AB1931" s="5">
        <f t="shared" si="431"/>
        <v>151734</v>
      </c>
      <c r="AC1931" t="str">
        <f t="shared" si="432"/>
        <v>16/04/2015</v>
      </c>
      <c r="AD1931" t="str">
        <f t="shared" si="433"/>
        <v>59104422005704</v>
      </c>
      <c r="AE1931" s="11">
        <f t="shared" si="434"/>
        <v>110.02</v>
      </c>
      <c r="AF1931">
        <v>0</v>
      </c>
      <c r="AH1931" s="10">
        <v>1900</v>
      </c>
      <c r="AI1931" s="10" t="s">
        <v>5445</v>
      </c>
      <c r="AJ1931" s="10">
        <v>3323</v>
      </c>
      <c r="AK1931" s="10" t="s">
        <v>3353</v>
      </c>
      <c r="AL1931" s="10" t="s">
        <v>5446</v>
      </c>
      <c r="AM1931" s="10" t="s">
        <v>5477</v>
      </c>
      <c r="AN1931" s="12" t="e">
        <f>VLOOKUP(TRIM(AK1931),[1]Sheet1!$S:$T,2,FALSE)</f>
        <v>#N/A</v>
      </c>
      <c r="AO1931" s="12">
        <f t="shared" si="435"/>
        <v>0</v>
      </c>
      <c r="AP1931" s="10">
        <f t="shared" si="436"/>
        <v>0</v>
      </c>
      <c r="AR1931" s="12" t="b">
        <f t="shared" si="437"/>
        <v>0</v>
      </c>
      <c r="AT1931">
        <v>152618</v>
      </c>
      <c r="AU1931" t="s">
        <v>6619</v>
      </c>
      <c r="AV1931" t="s">
        <v>6462</v>
      </c>
      <c r="AW1931" s="13">
        <f t="shared" si="438"/>
        <v>402.1</v>
      </c>
      <c r="AX1931" s="13">
        <f t="shared" si="439"/>
        <v>0</v>
      </c>
      <c r="AZ1931" t="str">
        <f t="shared" si="440"/>
        <v>29/04/2015;59104422001806;402,10;0,00</v>
      </c>
    </row>
    <row r="1932" spans="1:52" x14ac:dyDescent="0.2">
      <c r="A1932" s="6" t="s">
        <v>3987</v>
      </c>
      <c r="B1932" s="6">
        <v>151735</v>
      </c>
      <c r="C1932" s="1">
        <v>42110</v>
      </c>
      <c r="D1932" s="6" t="s">
        <v>1926</v>
      </c>
      <c r="E1932" s="6" t="s">
        <v>4096</v>
      </c>
      <c r="F1932" s="9">
        <v>36.72</v>
      </c>
      <c r="G1932" s="9">
        <v>36.72</v>
      </c>
      <c r="H1932" s="9">
        <v>4.41</v>
      </c>
      <c r="I1932" s="6" t="s">
        <v>4011</v>
      </c>
      <c r="J1932" s="9">
        <v>0</v>
      </c>
      <c r="K1932" s="9">
        <v>0</v>
      </c>
      <c r="L1932" s="6" t="s">
        <v>3990</v>
      </c>
      <c r="M1932" s="9">
        <v>0</v>
      </c>
      <c r="N1932" s="9">
        <v>0</v>
      </c>
      <c r="O1932" s="6" t="s">
        <v>3990</v>
      </c>
      <c r="P1932" s="7">
        <v>36.72</v>
      </c>
      <c r="Q1932" s="7">
        <v>0.61</v>
      </c>
      <c r="R1932" s="6" t="s">
        <v>3992</v>
      </c>
      <c r="S1932" s="7">
        <v>36.72</v>
      </c>
      <c r="T1932" s="7">
        <v>2.79</v>
      </c>
      <c r="U1932" s="6" t="s">
        <v>3992</v>
      </c>
      <c r="V1932" s="6" t="s">
        <v>3992</v>
      </c>
      <c r="W1932" s="6">
        <v>6789624</v>
      </c>
      <c r="X1932" s="6" t="s">
        <v>1962</v>
      </c>
      <c r="Y1932" s="6" t="s">
        <v>2486</v>
      </c>
      <c r="Z1932" s="6" t="s">
        <v>2019</v>
      </c>
      <c r="AA1932" s="6"/>
      <c r="AB1932" s="5">
        <f t="shared" si="431"/>
        <v>151735</v>
      </c>
      <c r="AC1932" t="str">
        <f t="shared" si="432"/>
        <v>16/04/2015</v>
      </c>
      <c r="AD1932" t="str">
        <f t="shared" si="433"/>
        <v>43375930000132</v>
      </c>
      <c r="AE1932" s="11">
        <f t="shared" si="434"/>
        <v>36.72</v>
      </c>
      <c r="AF1932">
        <v>0</v>
      </c>
      <c r="AH1932" s="10">
        <v>1900</v>
      </c>
      <c r="AI1932" s="10" t="s">
        <v>5445</v>
      </c>
      <c r="AJ1932" s="10">
        <v>3323</v>
      </c>
      <c r="AK1932" s="10" t="s">
        <v>3354</v>
      </c>
      <c r="AL1932" s="10" t="s">
        <v>5446</v>
      </c>
      <c r="AM1932" s="10" t="s">
        <v>5474</v>
      </c>
      <c r="AN1932" s="12" t="e">
        <f>VLOOKUP(TRIM(AK1932),[1]Sheet1!$S:$T,2,FALSE)</f>
        <v>#N/A</v>
      </c>
      <c r="AO1932" s="12">
        <f t="shared" si="435"/>
        <v>0</v>
      </c>
      <c r="AP1932" s="10">
        <f t="shared" si="436"/>
        <v>0</v>
      </c>
      <c r="AR1932" s="12" t="b">
        <f t="shared" si="437"/>
        <v>0</v>
      </c>
      <c r="AT1932">
        <v>152620</v>
      </c>
      <c r="AU1932" t="s">
        <v>6619</v>
      </c>
      <c r="AV1932" t="s">
        <v>5700</v>
      </c>
      <c r="AW1932" s="13">
        <f t="shared" si="438"/>
        <v>1367.9</v>
      </c>
      <c r="AX1932" s="13">
        <f t="shared" si="439"/>
        <v>0</v>
      </c>
      <c r="AZ1932" t="str">
        <f t="shared" si="440"/>
        <v>29/04/2015;59104422005704;1367,90;0,00</v>
      </c>
    </row>
    <row r="1933" spans="1:52" x14ac:dyDescent="0.2">
      <c r="A1933" s="6" t="s">
        <v>3987</v>
      </c>
      <c r="B1933" s="6">
        <v>151736</v>
      </c>
      <c r="C1933" s="1">
        <v>42110</v>
      </c>
      <c r="D1933" s="6" t="s">
        <v>2074</v>
      </c>
      <c r="E1933" s="6" t="s">
        <v>4540</v>
      </c>
      <c r="F1933" s="9">
        <v>20.95</v>
      </c>
      <c r="G1933" s="9">
        <v>0</v>
      </c>
      <c r="H1933" s="9">
        <v>0</v>
      </c>
      <c r="I1933" s="6" t="s">
        <v>3990</v>
      </c>
      <c r="J1933" s="9">
        <v>0</v>
      </c>
      <c r="K1933" s="9">
        <v>0</v>
      </c>
      <c r="L1933" s="6" t="s">
        <v>3990</v>
      </c>
      <c r="M1933" s="9">
        <v>0</v>
      </c>
      <c r="N1933" s="9">
        <v>0</v>
      </c>
      <c r="O1933" s="6" t="s">
        <v>3990</v>
      </c>
      <c r="P1933" s="7">
        <v>20.95</v>
      </c>
      <c r="Q1933" s="7">
        <v>0</v>
      </c>
      <c r="R1933" s="6" t="s">
        <v>2075</v>
      </c>
      <c r="S1933" s="7">
        <v>20.95</v>
      </c>
      <c r="T1933" s="7">
        <v>0</v>
      </c>
      <c r="U1933" s="6" t="s">
        <v>2075</v>
      </c>
      <c r="V1933" s="6" t="s">
        <v>3992</v>
      </c>
      <c r="W1933" s="6">
        <v>6783581</v>
      </c>
      <c r="X1933" s="6" t="s">
        <v>4070</v>
      </c>
      <c r="Y1933" s="6" t="s">
        <v>2342</v>
      </c>
      <c r="Z1933" s="6" t="s">
        <v>2343</v>
      </c>
      <c r="AA1933" s="6"/>
      <c r="AB1933" s="5">
        <f t="shared" si="431"/>
        <v>151736</v>
      </c>
      <c r="AC1933" t="str">
        <f t="shared" si="432"/>
        <v>16/04/2015</v>
      </c>
      <c r="AD1933" t="str">
        <f t="shared" si="433"/>
        <v>84111343000113</v>
      </c>
      <c r="AE1933" s="11">
        <f t="shared" si="434"/>
        <v>20.95</v>
      </c>
      <c r="AF1933">
        <v>0</v>
      </c>
      <c r="AH1933" s="10">
        <v>1900</v>
      </c>
      <c r="AI1933" s="10" t="s">
        <v>5445</v>
      </c>
      <c r="AJ1933" s="10">
        <v>3323</v>
      </c>
      <c r="AK1933" s="10" t="s">
        <v>5166</v>
      </c>
      <c r="AL1933" s="10" t="s">
        <v>5446</v>
      </c>
      <c r="AM1933" s="10" t="s">
        <v>5474</v>
      </c>
      <c r="AN1933" s="12" t="e">
        <f>VLOOKUP(TRIM(AK1933),[1]Sheet1!$S:$T,2,FALSE)</f>
        <v>#N/A</v>
      </c>
      <c r="AO1933" s="12">
        <f t="shared" si="435"/>
        <v>0</v>
      </c>
      <c r="AP1933" s="10">
        <f t="shared" si="436"/>
        <v>0</v>
      </c>
      <c r="AR1933" s="12" t="b">
        <f t="shared" si="437"/>
        <v>0</v>
      </c>
      <c r="AT1933">
        <v>152621</v>
      </c>
      <c r="AU1933" t="s">
        <v>6619</v>
      </c>
      <c r="AV1933" t="s">
        <v>6541</v>
      </c>
      <c r="AW1933" s="13">
        <f t="shared" si="438"/>
        <v>103.2</v>
      </c>
      <c r="AX1933" s="13">
        <f t="shared" si="439"/>
        <v>0</v>
      </c>
      <c r="AZ1933" t="str">
        <f t="shared" si="440"/>
        <v>29/04/2015;45990181001231;103,20;0,00</v>
      </c>
    </row>
    <row r="1934" spans="1:52" x14ac:dyDescent="0.2">
      <c r="A1934" s="6" t="s">
        <v>3987</v>
      </c>
      <c r="B1934" s="6">
        <v>151737</v>
      </c>
      <c r="C1934" s="1">
        <v>42110</v>
      </c>
      <c r="D1934" s="6" t="s">
        <v>2074</v>
      </c>
      <c r="E1934" s="6" t="s">
        <v>4540</v>
      </c>
      <c r="F1934" s="9">
        <v>540.19000000000005</v>
      </c>
      <c r="G1934" s="9">
        <v>0</v>
      </c>
      <c r="H1934" s="9">
        <v>0</v>
      </c>
      <c r="I1934" s="6" t="s">
        <v>3990</v>
      </c>
      <c r="J1934" s="9">
        <v>0</v>
      </c>
      <c r="K1934" s="9">
        <v>0</v>
      </c>
      <c r="L1934" s="6" t="s">
        <v>3990</v>
      </c>
      <c r="M1934" s="9">
        <v>0</v>
      </c>
      <c r="N1934" s="9">
        <v>0</v>
      </c>
      <c r="O1934" s="6" t="s">
        <v>3990</v>
      </c>
      <c r="P1934" s="7">
        <v>540.19000000000005</v>
      </c>
      <c r="Q1934" s="7">
        <v>0</v>
      </c>
      <c r="R1934" s="6" t="s">
        <v>2075</v>
      </c>
      <c r="S1934" s="7">
        <v>540.19000000000005</v>
      </c>
      <c r="T1934" s="7">
        <v>0</v>
      </c>
      <c r="U1934" s="6" t="s">
        <v>2075</v>
      </c>
      <c r="V1934" s="6" t="s">
        <v>3992</v>
      </c>
      <c r="W1934" s="6">
        <v>6784250</v>
      </c>
      <c r="X1934" s="6" t="s">
        <v>4070</v>
      </c>
      <c r="Y1934" s="6" t="s">
        <v>1857</v>
      </c>
      <c r="Z1934" s="6" t="s">
        <v>2330</v>
      </c>
      <c r="AA1934" s="6"/>
      <c r="AB1934" s="5">
        <f t="shared" si="431"/>
        <v>151737</v>
      </c>
      <c r="AC1934" t="str">
        <f t="shared" si="432"/>
        <v>16/04/2015</v>
      </c>
      <c r="AD1934" t="str">
        <f t="shared" si="433"/>
        <v>04337168000148</v>
      </c>
      <c r="AE1934" s="11">
        <f t="shared" si="434"/>
        <v>540.19000000000005</v>
      </c>
      <c r="AF1934">
        <v>0</v>
      </c>
      <c r="AH1934" s="10">
        <v>1900</v>
      </c>
      <c r="AI1934" s="10" t="s">
        <v>5445</v>
      </c>
      <c r="AJ1934" s="10">
        <v>3323</v>
      </c>
      <c r="AK1934" s="10" t="s">
        <v>4412</v>
      </c>
      <c r="AL1934" s="10" t="s">
        <v>5446</v>
      </c>
      <c r="AM1934" s="10" t="s">
        <v>5595</v>
      </c>
      <c r="AN1934" s="12" t="e">
        <f>VLOOKUP(TRIM(AK1934),[1]Sheet1!$S:$T,2,FALSE)</f>
        <v>#N/A</v>
      </c>
      <c r="AO1934" s="12">
        <f t="shared" si="435"/>
        <v>0</v>
      </c>
      <c r="AP1934" s="10">
        <f t="shared" si="436"/>
        <v>0</v>
      </c>
      <c r="AR1934" s="12" t="b">
        <f t="shared" si="437"/>
        <v>0</v>
      </c>
      <c r="AT1934">
        <v>152622</v>
      </c>
      <c r="AU1934" t="s">
        <v>6619</v>
      </c>
      <c r="AV1934" t="s">
        <v>6604</v>
      </c>
      <c r="AW1934" s="13">
        <f t="shared" si="438"/>
        <v>1221.68</v>
      </c>
      <c r="AX1934" s="13">
        <f t="shared" si="439"/>
        <v>0</v>
      </c>
      <c r="AZ1934" t="str">
        <f t="shared" si="440"/>
        <v>29/04/2015;05701847000117;1221,68;0,00</v>
      </c>
    </row>
    <row r="1935" spans="1:52" x14ac:dyDescent="0.2">
      <c r="A1935" s="6" t="s">
        <v>3987</v>
      </c>
      <c r="B1935" s="6">
        <v>151738</v>
      </c>
      <c r="C1935" s="1">
        <v>42110</v>
      </c>
      <c r="D1935" s="6" t="s">
        <v>2331</v>
      </c>
      <c r="E1935" s="6" t="s">
        <v>4540</v>
      </c>
      <c r="F1935" s="9">
        <v>25.04</v>
      </c>
      <c r="G1935" s="9">
        <v>0</v>
      </c>
      <c r="H1935" s="9">
        <v>0</v>
      </c>
      <c r="I1935" s="6" t="s">
        <v>3990</v>
      </c>
      <c r="J1935" s="9">
        <v>0</v>
      </c>
      <c r="K1935" s="9">
        <v>0</v>
      </c>
      <c r="L1935" s="6" t="s">
        <v>3990</v>
      </c>
      <c r="M1935" s="9">
        <v>0</v>
      </c>
      <c r="N1935" s="9">
        <v>0</v>
      </c>
      <c r="O1935" s="6" t="s">
        <v>3990</v>
      </c>
      <c r="P1935" s="7">
        <v>25.04</v>
      </c>
      <c r="Q1935" s="7">
        <v>0</v>
      </c>
      <c r="R1935" s="6" t="s">
        <v>2075</v>
      </c>
      <c r="S1935" s="7">
        <v>25.04</v>
      </c>
      <c r="T1935" s="7">
        <v>0</v>
      </c>
      <c r="U1935" s="6" t="s">
        <v>2075</v>
      </c>
      <c r="V1935" s="6" t="s">
        <v>3992</v>
      </c>
      <c r="W1935" s="6">
        <v>6784250</v>
      </c>
      <c r="X1935" s="6" t="s">
        <v>4070</v>
      </c>
      <c r="Y1935" s="6" t="s">
        <v>1858</v>
      </c>
      <c r="Z1935" s="6" t="s">
        <v>1859</v>
      </c>
      <c r="AA1935" s="6"/>
      <c r="AB1935" s="5">
        <f t="shared" si="431"/>
        <v>151738</v>
      </c>
      <c r="AC1935" t="str">
        <f t="shared" si="432"/>
        <v>16/04/2015</v>
      </c>
      <c r="AD1935" t="str">
        <f t="shared" si="433"/>
        <v>04337168000148</v>
      </c>
      <c r="AE1935" s="11">
        <f t="shared" si="434"/>
        <v>25.04</v>
      </c>
      <c r="AF1935">
        <v>0</v>
      </c>
      <c r="AH1935" s="10">
        <v>1900</v>
      </c>
      <c r="AI1935" s="10" t="s">
        <v>5445</v>
      </c>
      <c r="AJ1935" s="10">
        <v>3323</v>
      </c>
      <c r="AK1935" s="10" t="s">
        <v>3356</v>
      </c>
      <c r="AL1935" s="10" t="s">
        <v>5446</v>
      </c>
      <c r="AM1935" s="10" t="s">
        <v>5522</v>
      </c>
      <c r="AN1935" s="12" t="e">
        <f>VLOOKUP(TRIM(AK1935),[1]Sheet1!$S:$T,2,FALSE)</f>
        <v>#N/A</v>
      </c>
      <c r="AO1935" s="12">
        <f t="shared" si="435"/>
        <v>0</v>
      </c>
      <c r="AP1935" s="10">
        <f t="shared" si="436"/>
        <v>0</v>
      </c>
      <c r="AR1935" s="12" t="b">
        <f t="shared" si="437"/>
        <v>0</v>
      </c>
      <c r="AT1935">
        <v>152623</v>
      </c>
      <c r="AU1935" t="s">
        <v>6619</v>
      </c>
      <c r="AV1935" t="s">
        <v>6605</v>
      </c>
      <c r="AW1935" s="13">
        <f t="shared" si="438"/>
        <v>27765.96</v>
      </c>
      <c r="AX1935" s="13">
        <f t="shared" si="439"/>
        <v>0</v>
      </c>
      <c r="AZ1935" t="str">
        <f t="shared" si="440"/>
        <v>29/04/2015;11397796000184;27765,96;0,00</v>
      </c>
    </row>
    <row r="1936" spans="1:52" x14ac:dyDescent="0.2">
      <c r="A1936" s="6" t="s">
        <v>3987</v>
      </c>
      <c r="B1936" s="6">
        <v>151739</v>
      </c>
      <c r="C1936" s="1">
        <v>42110</v>
      </c>
      <c r="D1936" s="6" t="s">
        <v>2074</v>
      </c>
      <c r="E1936" s="6" t="s">
        <v>4540</v>
      </c>
      <c r="F1936" s="9">
        <v>30.81</v>
      </c>
      <c r="G1936" s="9">
        <v>0</v>
      </c>
      <c r="H1936" s="9">
        <v>0</v>
      </c>
      <c r="I1936" s="6" t="s">
        <v>3990</v>
      </c>
      <c r="J1936" s="9">
        <v>0</v>
      </c>
      <c r="K1936" s="9">
        <v>0</v>
      </c>
      <c r="L1936" s="6" t="s">
        <v>3990</v>
      </c>
      <c r="M1936" s="9">
        <v>0</v>
      </c>
      <c r="N1936" s="9">
        <v>0</v>
      </c>
      <c r="O1936" s="6" t="s">
        <v>3990</v>
      </c>
      <c r="P1936" s="7">
        <v>30.81</v>
      </c>
      <c r="Q1936" s="7">
        <v>0</v>
      </c>
      <c r="R1936" s="6" t="s">
        <v>2075</v>
      </c>
      <c r="S1936" s="7">
        <v>30.81</v>
      </c>
      <c r="T1936" s="7">
        <v>0</v>
      </c>
      <c r="U1936" s="6" t="s">
        <v>2075</v>
      </c>
      <c r="V1936" s="6" t="s">
        <v>3992</v>
      </c>
      <c r="W1936" s="6">
        <v>6784250</v>
      </c>
      <c r="X1936" s="6" t="s">
        <v>4362</v>
      </c>
      <c r="Y1936" s="6" t="s">
        <v>1100</v>
      </c>
      <c r="Z1936" s="6" t="s">
        <v>1101</v>
      </c>
      <c r="AA1936" s="6"/>
      <c r="AB1936" s="5">
        <f t="shared" si="431"/>
        <v>151739</v>
      </c>
      <c r="AC1936" t="str">
        <f t="shared" si="432"/>
        <v>16/04/2015</v>
      </c>
      <c r="AD1936" t="str">
        <f t="shared" si="433"/>
        <v>04337168000148</v>
      </c>
      <c r="AE1936" s="11">
        <f t="shared" si="434"/>
        <v>30.81</v>
      </c>
      <c r="AF1936">
        <v>0</v>
      </c>
      <c r="AH1936" s="10">
        <v>1900</v>
      </c>
      <c r="AI1936" s="10" t="s">
        <v>5445</v>
      </c>
      <c r="AJ1936" s="10">
        <v>3323</v>
      </c>
      <c r="AK1936" s="10" t="s">
        <v>3358</v>
      </c>
      <c r="AL1936" s="10" t="s">
        <v>5446</v>
      </c>
      <c r="AM1936" s="10" t="s">
        <v>5513</v>
      </c>
      <c r="AN1936" s="12" t="e">
        <f>VLOOKUP(TRIM(AK1936),[1]Sheet1!$S:$T,2,FALSE)</f>
        <v>#N/A</v>
      </c>
      <c r="AO1936" s="12">
        <f t="shared" si="435"/>
        <v>0</v>
      </c>
      <c r="AP1936" s="10">
        <f t="shared" si="436"/>
        <v>0</v>
      </c>
      <c r="AR1936" s="12" t="b">
        <f t="shared" si="437"/>
        <v>0</v>
      </c>
      <c r="AT1936">
        <v>152624</v>
      </c>
      <c r="AU1936" t="s">
        <v>6619</v>
      </c>
      <c r="AV1936" t="s">
        <v>5622</v>
      </c>
      <c r="AW1936" s="13">
        <f t="shared" si="438"/>
        <v>1200.27</v>
      </c>
      <c r="AX1936" s="13">
        <f t="shared" si="439"/>
        <v>0</v>
      </c>
      <c r="AZ1936" t="str">
        <f t="shared" si="440"/>
        <v>29/04/2015;59578948000171;1200,27;0,00</v>
      </c>
    </row>
    <row r="1937" spans="1:52" x14ac:dyDescent="0.2">
      <c r="A1937" s="6" t="s">
        <v>3987</v>
      </c>
      <c r="B1937" s="6">
        <v>151741</v>
      </c>
      <c r="C1937" s="1">
        <v>42110</v>
      </c>
      <c r="D1937" s="6" t="s">
        <v>2074</v>
      </c>
      <c r="E1937" s="6" t="s">
        <v>4540</v>
      </c>
      <c r="F1937" s="9">
        <v>24.44</v>
      </c>
      <c r="G1937" s="9">
        <v>0</v>
      </c>
      <c r="H1937" s="9">
        <v>0</v>
      </c>
      <c r="I1937" s="6" t="s">
        <v>3990</v>
      </c>
      <c r="J1937" s="9">
        <v>0</v>
      </c>
      <c r="K1937" s="9">
        <v>0</v>
      </c>
      <c r="L1937" s="6" t="s">
        <v>3990</v>
      </c>
      <c r="M1937" s="9">
        <v>0</v>
      </c>
      <c r="N1937" s="9">
        <v>0</v>
      </c>
      <c r="O1937" s="6" t="s">
        <v>3990</v>
      </c>
      <c r="P1937" s="7">
        <v>24.44</v>
      </c>
      <c r="Q1937" s="7">
        <v>0</v>
      </c>
      <c r="R1937" s="6" t="s">
        <v>2075</v>
      </c>
      <c r="S1937" s="7">
        <v>24.44</v>
      </c>
      <c r="T1937" s="7">
        <v>0</v>
      </c>
      <c r="U1937" s="6" t="s">
        <v>2075</v>
      </c>
      <c r="V1937" s="6" t="s">
        <v>3992</v>
      </c>
      <c r="W1937" s="6">
        <v>6784250</v>
      </c>
      <c r="X1937" s="6" t="s">
        <v>4070</v>
      </c>
      <c r="Y1937" s="6" t="s">
        <v>1862</v>
      </c>
      <c r="Z1937" s="6" t="s">
        <v>1863</v>
      </c>
      <c r="AA1937" s="6"/>
      <c r="AB1937" s="5">
        <f t="shared" si="431"/>
        <v>151741</v>
      </c>
      <c r="AC1937" t="str">
        <f t="shared" si="432"/>
        <v>16/04/2015</v>
      </c>
      <c r="AD1937" t="str">
        <f t="shared" si="433"/>
        <v>04337168000148</v>
      </c>
      <c r="AE1937" s="11">
        <f t="shared" si="434"/>
        <v>24.44</v>
      </c>
      <c r="AF1937">
        <v>0</v>
      </c>
      <c r="AH1937" s="10">
        <v>1900</v>
      </c>
      <c r="AI1937" s="10" t="s">
        <v>5445</v>
      </c>
      <c r="AJ1937" s="10">
        <v>3323</v>
      </c>
      <c r="AK1937" s="10" t="s">
        <v>3317</v>
      </c>
      <c r="AL1937" s="10" t="s">
        <v>5446</v>
      </c>
      <c r="AM1937" s="10" t="s">
        <v>5515</v>
      </c>
      <c r="AN1937" s="12" t="e">
        <f>VLOOKUP(TRIM(AK1937),[1]Sheet1!$S:$T,2,FALSE)</f>
        <v>#N/A</v>
      </c>
      <c r="AO1937" s="12">
        <f t="shared" si="435"/>
        <v>0</v>
      </c>
      <c r="AP1937" s="10">
        <f t="shared" si="436"/>
        <v>0</v>
      </c>
      <c r="AR1937" s="12" t="b">
        <f t="shared" si="437"/>
        <v>0</v>
      </c>
      <c r="AT1937">
        <v>152626</v>
      </c>
      <c r="AU1937" t="s">
        <v>6619</v>
      </c>
      <c r="AV1937" t="s">
        <v>5622</v>
      </c>
      <c r="AW1937" s="13">
        <f t="shared" si="438"/>
        <v>577.23</v>
      </c>
      <c r="AX1937" s="13">
        <f t="shared" si="439"/>
        <v>0</v>
      </c>
      <c r="AZ1937" t="str">
        <f t="shared" si="440"/>
        <v>29/04/2015;59578948000171;577,23;0,00</v>
      </c>
    </row>
    <row r="1938" spans="1:52" x14ac:dyDescent="0.2">
      <c r="A1938" s="6" t="s">
        <v>3987</v>
      </c>
      <c r="B1938" s="6">
        <v>151742</v>
      </c>
      <c r="C1938" s="1">
        <v>42110</v>
      </c>
      <c r="D1938" s="6" t="s">
        <v>2074</v>
      </c>
      <c r="E1938" s="6" t="s">
        <v>4540</v>
      </c>
      <c r="F1938" s="9">
        <v>60.08</v>
      </c>
      <c r="G1938" s="9">
        <v>0</v>
      </c>
      <c r="H1938" s="9">
        <v>0</v>
      </c>
      <c r="I1938" s="6" t="s">
        <v>3990</v>
      </c>
      <c r="J1938" s="9">
        <v>0</v>
      </c>
      <c r="K1938" s="9">
        <v>0</v>
      </c>
      <c r="L1938" s="6" t="s">
        <v>3990</v>
      </c>
      <c r="M1938" s="9">
        <v>0</v>
      </c>
      <c r="N1938" s="9">
        <v>0</v>
      </c>
      <c r="O1938" s="6" t="s">
        <v>3990</v>
      </c>
      <c r="P1938" s="7">
        <v>60.08</v>
      </c>
      <c r="Q1938" s="7">
        <v>0</v>
      </c>
      <c r="R1938" s="6" t="s">
        <v>2075</v>
      </c>
      <c r="S1938" s="7">
        <v>60.08</v>
      </c>
      <c r="T1938" s="7">
        <v>0</v>
      </c>
      <c r="U1938" s="6" t="s">
        <v>2075</v>
      </c>
      <c r="V1938" s="6" t="s">
        <v>3992</v>
      </c>
      <c r="W1938" s="6">
        <v>6784250</v>
      </c>
      <c r="X1938" s="6" t="s">
        <v>4362</v>
      </c>
      <c r="Y1938" s="6" t="s">
        <v>1864</v>
      </c>
      <c r="Z1938" s="6" t="s">
        <v>1865</v>
      </c>
      <c r="AA1938" s="6"/>
      <c r="AB1938" s="5">
        <f t="shared" si="431"/>
        <v>151742</v>
      </c>
      <c r="AC1938" t="str">
        <f t="shared" si="432"/>
        <v>16/04/2015</v>
      </c>
      <c r="AD1938" t="str">
        <f t="shared" si="433"/>
        <v>04337168000148</v>
      </c>
      <c r="AE1938" s="11">
        <f t="shared" si="434"/>
        <v>60.08</v>
      </c>
      <c r="AF1938">
        <v>0</v>
      </c>
      <c r="AH1938" s="10">
        <v>1900</v>
      </c>
      <c r="AI1938" s="10" t="s">
        <v>5445</v>
      </c>
      <c r="AJ1938" s="10">
        <v>3323</v>
      </c>
      <c r="AK1938" s="10" t="s">
        <v>3319</v>
      </c>
      <c r="AL1938" s="10" t="s">
        <v>5446</v>
      </c>
      <c r="AM1938" s="10" t="s">
        <v>5477</v>
      </c>
      <c r="AN1938" s="12" t="e">
        <f>VLOOKUP(TRIM(AK1938),[1]Sheet1!$S:$T,2,FALSE)</f>
        <v>#N/A</v>
      </c>
      <c r="AO1938" s="12">
        <f t="shared" si="435"/>
        <v>0</v>
      </c>
      <c r="AP1938" s="10">
        <f t="shared" si="436"/>
        <v>0</v>
      </c>
      <c r="AR1938" s="12" t="b">
        <f t="shared" si="437"/>
        <v>0</v>
      </c>
      <c r="AT1938">
        <v>152627</v>
      </c>
      <c r="AU1938" t="s">
        <v>6619</v>
      </c>
      <c r="AV1938" t="s">
        <v>5599</v>
      </c>
      <c r="AW1938" s="13">
        <f t="shared" si="438"/>
        <v>1649.38</v>
      </c>
      <c r="AX1938" s="13">
        <f t="shared" si="439"/>
        <v>0</v>
      </c>
      <c r="AZ1938" t="str">
        <f t="shared" si="440"/>
        <v>29/04/2015;59105999000348;1649,38;0,00</v>
      </c>
    </row>
    <row r="1939" spans="1:52" x14ac:dyDescent="0.2">
      <c r="A1939" s="6" t="s">
        <v>3987</v>
      </c>
      <c r="B1939" s="6">
        <v>151743</v>
      </c>
      <c r="C1939" s="1">
        <v>42110</v>
      </c>
      <c r="D1939" s="6" t="s">
        <v>2074</v>
      </c>
      <c r="E1939" s="6" t="s">
        <v>4540</v>
      </c>
      <c r="F1939" s="9">
        <v>64.59</v>
      </c>
      <c r="G1939" s="9">
        <v>0</v>
      </c>
      <c r="H1939" s="9">
        <v>0</v>
      </c>
      <c r="I1939" s="6" t="s">
        <v>3990</v>
      </c>
      <c r="J1939" s="9">
        <v>0</v>
      </c>
      <c r="K1939" s="9">
        <v>0</v>
      </c>
      <c r="L1939" s="6" t="s">
        <v>3990</v>
      </c>
      <c r="M1939" s="9">
        <v>0</v>
      </c>
      <c r="N1939" s="9">
        <v>0</v>
      </c>
      <c r="O1939" s="6" t="s">
        <v>3990</v>
      </c>
      <c r="P1939" s="7">
        <v>64.59</v>
      </c>
      <c r="Q1939" s="7">
        <v>0</v>
      </c>
      <c r="R1939" s="6" t="s">
        <v>2075</v>
      </c>
      <c r="S1939" s="7">
        <v>64.59</v>
      </c>
      <c r="T1939" s="7">
        <v>0</v>
      </c>
      <c r="U1939" s="6" t="s">
        <v>2075</v>
      </c>
      <c r="V1939" s="6" t="s">
        <v>3992</v>
      </c>
      <c r="W1939" s="6">
        <v>6784250</v>
      </c>
      <c r="X1939" s="6" t="s">
        <v>4070</v>
      </c>
      <c r="Y1939" s="6" t="s">
        <v>1388</v>
      </c>
      <c r="Z1939" s="6" t="s">
        <v>3116</v>
      </c>
      <c r="AA1939" s="6"/>
      <c r="AB1939" s="5">
        <f t="shared" si="431"/>
        <v>151743</v>
      </c>
      <c r="AC1939" t="str">
        <f t="shared" si="432"/>
        <v>16/04/2015</v>
      </c>
      <c r="AD1939" t="str">
        <f t="shared" si="433"/>
        <v>04337168000148</v>
      </c>
      <c r="AE1939" s="11">
        <f t="shared" si="434"/>
        <v>64.59</v>
      </c>
      <c r="AF1939">
        <v>0</v>
      </c>
      <c r="AH1939" s="10">
        <v>1900</v>
      </c>
      <c r="AI1939" s="10" t="s">
        <v>5445</v>
      </c>
      <c r="AJ1939" s="10">
        <v>3323</v>
      </c>
      <c r="AK1939" s="10" t="s">
        <v>4765</v>
      </c>
      <c r="AL1939" s="10" t="s">
        <v>5446</v>
      </c>
      <c r="AM1939" s="10" t="s">
        <v>5515</v>
      </c>
      <c r="AN1939" s="12" t="e">
        <f>VLOOKUP(TRIM(AK1939),[1]Sheet1!$S:$T,2,FALSE)</f>
        <v>#N/A</v>
      </c>
      <c r="AO1939" s="12">
        <f t="shared" si="435"/>
        <v>0</v>
      </c>
      <c r="AP1939" s="10">
        <f t="shared" si="436"/>
        <v>0</v>
      </c>
      <c r="AR1939" s="12" t="b">
        <f t="shared" si="437"/>
        <v>0</v>
      </c>
      <c r="AT1939">
        <v>152628</v>
      </c>
      <c r="AU1939" t="s">
        <v>6619</v>
      </c>
      <c r="AV1939" t="s">
        <v>5599</v>
      </c>
      <c r="AW1939" s="13">
        <f t="shared" si="438"/>
        <v>274.89999999999998</v>
      </c>
      <c r="AX1939" s="13">
        <f t="shared" si="439"/>
        <v>0</v>
      </c>
      <c r="AZ1939" t="str">
        <f t="shared" si="440"/>
        <v>29/04/2015;59105999000348;274,90;0,00</v>
      </c>
    </row>
    <row r="1940" spans="1:52" x14ac:dyDescent="0.2">
      <c r="A1940" s="6" t="s">
        <v>3987</v>
      </c>
      <c r="B1940" s="6">
        <v>151744</v>
      </c>
      <c r="C1940" s="1">
        <v>42110</v>
      </c>
      <c r="D1940" s="6" t="s">
        <v>2074</v>
      </c>
      <c r="E1940" s="6" t="s">
        <v>4540</v>
      </c>
      <c r="F1940" s="9">
        <v>38.33</v>
      </c>
      <c r="G1940" s="9">
        <v>0</v>
      </c>
      <c r="H1940" s="9">
        <v>0</v>
      </c>
      <c r="I1940" s="6" t="s">
        <v>3990</v>
      </c>
      <c r="J1940" s="9">
        <v>0</v>
      </c>
      <c r="K1940" s="9">
        <v>0</v>
      </c>
      <c r="L1940" s="6" t="s">
        <v>3990</v>
      </c>
      <c r="M1940" s="9">
        <v>0</v>
      </c>
      <c r="N1940" s="9">
        <v>0</v>
      </c>
      <c r="O1940" s="6" t="s">
        <v>3990</v>
      </c>
      <c r="P1940" s="7">
        <v>38.33</v>
      </c>
      <c r="Q1940" s="7">
        <v>0</v>
      </c>
      <c r="R1940" s="6" t="s">
        <v>2075</v>
      </c>
      <c r="S1940" s="7">
        <v>38.33</v>
      </c>
      <c r="T1940" s="7">
        <v>0</v>
      </c>
      <c r="U1940" s="6" t="s">
        <v>2075</v>
      </c>
      <c r="V1940" s="6" t="s">
        <v>3992</v>
      </c>
      <c r="W1940" s="6">
        <v>6784250</v>
      </c>
      <c r="X1940" s="6" t="s">
        <v>4362</v>
      </c>
      <c r="Y1940" s="6" t="s">
        <v>1866</v>
      </c>
      <c r="Z1940" s="6" t="s">
        <v>1867</v>
      </c>
      <c r="AA1940" s="6"/>
      <c r="AB1940" s="5">
        <f t="shared" si="431"/>
        <v>151744</v>
      </c>
      <c r="AC1940" t="str">
        <f t="shared" si="432"/>
        <v>16/04/2015</v>
      </c>
      <c r="AD1940" t="str">
        <f t="shared" si="433"/>
        <v>04337168000148</v>
      </c>
      <c r="AE1940" s="11">
        <f t="shared" si="434"/>
        <v>38.33</v>
      </c>
      <c r="AF1940">
        <v>0</v>
      </c>
      <c r="AH1940" s="10">
        <v>1900</v>
      </c>
      <c r="AI1940" s="10" t="s">
        <v>5445</v>
      </c>
      <c r="AJ1940" s="10">
        <v>3323</v>
      </c>
      <c r="AK1940" s="10" t="s">
        <v>3321</v>
      </c>
      <c r="AL1940" s="10" t="s">
        <v>5446</v>
      </c>
      <c r="AM1940" s="10" t="s">
        <v>5477</v>
      </c>
      <c r="AN1940" s="12" t="e">
        <f>VLOOKUP(TRIM(AK1940),[1]Sheet1!$S:$T,2,FALSE)</f>
        <v>#N/A</v>
      </c>
      <c r="AO1940" s="12">
        <f t="shared" si="435"/>
        <v>0</v>
      </c>
      <c r="AP1940" s="10">
        <f t="shared" si="436"/>
        <v>0</v>
      </c>
      <c r="AR1940" s="12" t="b">
        <f t="shared" si="437"/>
        <v>0</v>
      </c>
      <c r="AT1940">
        <v>152629</v>
      </c>
      <c r="AU1940" t="s">
        <v>6619</v>
      </c>
      <c r="AV1940" t="s">
        <v>5622</v>
      </c>
      <c r="AW1940" s="13">
        <f t="shared" si="438"/>
        <v>375.21</v>
      </c>
      <c r="AX1940" s="13">
        <f t="shared" si="439"/>
        <v>0</v>
      </c>
      <c r="AZ1940" t="str">
        <f t="shared" si="440"/>
        <v>29/04/2015;59578948000171;375,21;0,00</v>
      </c>
    </row>
    <row r="1941" spans="1:52" x14ac:dyDescent="0.2">
      <c r="A1941" s="6" t="s">
        <v>3987</v>
      </c>
      <c r="B1941" s="6">
        <v>151745</v>
      </c>
      <c r="C1941" s="1">
        <v>42110</v>
      </c>
      <c r="D1941" s="6" t="s">
        <v>1986</v>
      </c>
      <c r="E1941" s="6" t="s">
        <v>3989</v>
      </c>
      <c r="F1941" s="9">
        <v>47393.96</v>
      </c>
      <c r="G1941" s="9">
        <v>0</v>
      </c>
      <c r="H1941" s="9">
        <v>0</v>
      </c>
      <c r="I1941" s="6" t="s">
        <v>3990</v>
      </c>
      <c r="J1941" s="9">
        <v>0</v>
      </c>
      <c r="K1941" s="9">
        <v>0</v>
      </c>
      <c r="L1941" s="6" t="s">
        <v>3990</v>
      </c>
      <c r="M1941" s="9">
        <v>45137.1</v>
      </c>
      <c r="N1941" s="9">
        <v>2256.86</v>
      </c>
      <c r="O1941" s="6" t="s">
        <v>1932</v>
      </c>
      <c r="P1941" s="7">
        <v>45137.1</v>
      </c>
      <c r="Q1941" s="7">
        <v>744.76</v>
      </c>
      <c r="R1941" s="6" t="s">
        <v>3992</v>
      </c>
      <c r="S1941" s="7">
        <v>45137.1</v>
      </c>
      <c r="T1941" s="7">
        <v>3430.42</v>
      </c>
      <c r="U1941" s="6" t="s">
        <v>3992</v>
      </c>
      <c r="V1941" s="6" t="s">
        <v>3992</v>
      </c>
      <c r="W1941" s="6">
        <v>7593971</v>
      </c>
      <c r="X1941" s="6" t="s">
        <v>4396</v>
      </c>
      <c r="Y1941" s="6" t="s">
        <v>4403</v>
      </c>
      <c r="Z1941" s="6" t="s">
        <v>4404</v>
      </c>
      <c r="AA1941" s="6"/>
      <c r="AB1941" s="5">
        <f t="shared" si="431"/>
        <v>151745</v>
      </c>
      <c r="AC1941" t="str">
        <f t="shared" si="432"/>
        <v>16/04/2015</v>
      </c>
      <c r="AD1941" t="str">
        <f t="shared" si="433"/>
        <v>88309620003254</v>
      </c>
      <c r="AE1941" s="11">
        <f t="shared" si="434"/>
        <v>47393.96</v>
      </c>
      <c r="AF1941">
        <f>SUMIF(AJ:AJ,B1941,AP:AP)</f>
        <v>0</v>
      </c>
      <c r="AH1941" s="10">
        <v>1900</v>
      </c>
      <c r="AI1941" s="10" t="s">
        <v>5445</v>
      </c>
      <c r="AJ1941" s="10">
        <v>3323</v>
      </c>
      <c r="AK1941" s="10" t="s">
        <v>3322</v>
      </c>
      <c r="AL1941" s="10" t="s">
        <v>5446</v>
      </c>
      <c r="AM1941" s="10" t="s">
        <v>5519</v>
      </c>
      <c r="AN1941" s="12" t="e">
        <f>VLOOKUP(TRIM(AK1941),[1]Sheet1!$S:$T,2,FALSE)</f>
        <v>#N/A</v>
      </c>
      <c r="AO1941" s="12">
        <f t="shared" si="435"/>
        <v>0</v>
      </c>
      <c r="AP1941" s="10">
        <f t="shared" si="436"/>
        <v>0</v>
      </c>
      <c r="AR1941" s="12" t="b">
        <f t="shared" si="437"/>
        <v>0</v>
      </c>
      <c r="AT1941">
        <v>152630</v>
      </c>
      <c r="AU1941" t="s">
        <v>6619</v>
      </c>
      <c r="AV1941" t="s">
        <v>5678</v>
      </c>
      <c r="AW1941" s="13">
        <f t="shared" si="438"/>
        <v>11095.43</v>
      </c>
      <c r="AX1941" s="13">
        <f t="shared" si="439"/>
        <v>0</v>
      </c>
      <c r="AZ1941" t="str">
        <f t="shared" si="440"/>
        <v>29/04/2015;96195615000190;11095,43;0,00</v>
      </c>
    </row>
    <row r="1942" spans="1:52" x14ac:dyDescent="0.2">
      <c r="A1942" s="6" t="s">
        <v>3987</v>
      </c>
      <c r="B1942" s="6">
        <v>151746</v>
      </c>
      <c r="C1942" s="1">
        <v>42110</v>
      </c>
      <c r="D1942" s="6" t="s">
        <v>2074</v>
      </c>
      <c r="E1942" s="6" t="s">
        <v>4540</v>
      </c>
      <c r="F1942" s="9">
        <v>313.39</v>
      </c>
      <c r="G1942" s="9">
        <v>0</v>
      </c>
      <c r="H1942" s="9">
        <v>0</v>
      </c>
      <c r="I1942" s="6" t="s">
        <v>3990</v>
      </c>
      <c r="J1942" s="9">
        <v>0</v>
      </c>
      <c r="K1942" s="9">
        <v>0</v>
      </c>
      <c r="L1942" s="6" t="s">
        <v>3990</v>
      </c>
      <c r="M1942" s="9">
        <v>0</v>
      </c>
      <c r="N1942" s="9">
        <v>0</v>
      </c>
      <c r="O1942" s="6" t="s">
        <v>3990</v>
      </c>
      <c r="P1942" s="7">
        <v>313.39</v>
      </c>
      <c r="Q1942" s="7">
        <v>0</v>
      </c>
      <c r="R1942" s="6" t="s">
        <v>2075</v>
      </c>
      <c r="S1942" s="7">
        <v>313.39</v>
      </c>
      <c r="T1942" s="7">
        <v>0</v>
      </c>
      <c r="U1942" s="6" t="s">
        <v>2075</v>
      </c>
      <c r="V1942" s="6" t="s">
        <v>3992</v>
      </c>
      <c r="W1942" s="6">
        <v>6784250</v>
      </c>
      <c r="X1942" s="6" t="s">
        <v>4070</v>
      </c>
      <c r="Y1942" s="6" t="s">
        <v>2327</v>
      </c>
      <c r="Z1942" s="6" t="s">
        <v>2328</v>
      </c>
      <c r="AA1942" s="6"/>
      <c r="AB1942" s="5">
        <f t="shared" si="431"/>
        <v>151746</v>
      </c>
      <c r="AC1942" t="str">
        <f t="shared" si="432"/>
        <v>16/04/2015</v>
      </c>
      <c r="AD1942" t="str">
        <f t="shared" si="433"/>
        <v>04337168000148</v>
      </c>
      <c r="AE1942" s="11">
        <f t="shared" si="434"/>
        <v>313.39</v>
      </c>
      <c r="AF1942">
        <v>0</v>
      </c>
      <c r="AH1942" s="10">
        <v>1900</v>
      </c>
      <c r="AI1942" s="10" t="s">
        <v>5445</v>
      </c>
      <c r="AJ1942" s="10">
        <v>3323</v>
      </c>
      <c r="AK1942" s="10" t="s">
        <v>3324</v>
      </c>
      <c r="AL1942" s="10" t="s">
        <v>5446</v>
      </c>
      <c r="AM1942" s="10" t="s">
        <v>5477</v>
      </c>
      <c r="AN1942" s="12" t="e">
        <f>VLOOKUP(TRIM(AK1942),[1]Sheet1!$S:$T,2,FALSE)</f>
        <v>#N/A</v>
      </c>
      <c r="AO1942" s="12">
        <f t="shared" si="435"/>
        <v>0</v>
      </c>
      <c r="AP1942" s="10">
        <f t="shared" si="436"/>
        <v>0</v>
      </c>
      <c r="AR1942" s="12" t="b">
        <f t="shared" si="437"/>
        <v>0</v>
      </c>
      <c r="AT1942">
        <v>152631</v>
      </c>
      <c r="AU1942" t="s">
        <v>6619</v>
      </c>
      <c r="AV1942" t="s">
        <v>6606</v>
      </c>
      <c r="AW1942" s="13">
        <f t="shared" si="438"/>
        <v>2039.44</v>
      </c>
      <c r="AX1942" s="13">
        <f t="shared" si="439"/>
        <v>0</v>
      </c>
      <c r="AZ1942" t="str">
        <f t="shared" si="440"/>
        <v>29/04/2015;82494113000155;2039,44;0,00</v>
      </c>
    </row>
    <row r="1943" spans="1:52" x14ac:dyDescent="0.2">
      <c r="A1943" s="6" t="s">
        <v>3987</v>
      </c>
      <c r="B1943" s="6">
        <v>151747</v>
      </c>
      <c r="C1943" s="1">
        <v>42110</v>
      </c>
      <c r="D1943" s="6" t="s">
        <v>2074</v>
      </c>
      <c r="E1943" s="6" t="s">
        <v>4540</v>
      </c>
      <c r="F1943" s="9">
        <v>39.79</v>
      </c>
      <c r="G1943" s="9">
        <v>0</v>
      </c>
      <c r="H1943" s="9">
        <v>0</v>
      </c>
      <c r="I1943" s="6" t="s">
        <v>3990</v>
      </c>
      <c r="J1943" s="9">
        <v>0</v>
      </c>
      <c r="K1943" s="9">
        <v>0</v>
      </c>
      <c r="L1943" s="6" t="s">
        <v>3990</v>
      </c>
      <c r="M1943" s="9">
        <v>0</v>
      </c>
      <c r="N1943" s="9">
        <v>0</v>
      </c>
      <c r="O1943" s="6" t="s">
        <v>3990</v>
      </c>
      <c r="P1943" s="7">
        <v>39.79</v>
      </c>
      <c r="Q1943" s="7">
        <v>0</v>
      </c>
      <c r="R1943" s="6" t="s">
        <v>2075</v>
      </c>
      <c r="S1943" s="7">
        <v>39.79</v>
      </c>
      <c r="T1943" s="7">
        <v>0</v>
      </c>
      <c r="U1943" s="6" t="s">
        <v>2075</v>
      </c>
      <c r="V1943" s="6" t="s">
        <v>3992</v>
      </c>
      <c r="W1943" s="6">
        <v>6784250</v>
      </c>
      <c r="X1943" s="6" t="s">
        <v>4070</v>
      </c>
      <c r="Y1943" s="6" t="s">
        <v>1868</v>
      </c>
      <c r="Z1943" s="6" t="s">
        <v>1788</v>
      </c>
      <c r="AA1943" s="6"/>
      <c r="AB1943" s="5">
        <f t="shared" si="431"/>
        <v>151747</v>
      </c>
      <c r="AC1943" t="str">
        <f t="shared" si="432"/>
        <v>16/04/2015</v>
      </c>
      <c r="AD1943" t="str">
        <f t="shared" si="433"/>
        <v>04337168000148</v>
      </c>
      <c r="AE1943" s="11">
        <f t="shared" si="434"/>
        <v>39.79</v>
      </c>
      <c r="AF1943">
        <v>0</v>
      </c>
      <c r="AH1943" s="10">
        <v>1900</v>
      </c>
      <c r="AI1943" s="10" t="s">
        <v>5445</v>
      </c>
      <c r="AJ1943" s="10">
        <v>3323</v>
      </c>
      <c r="AK1943" s="10" t="s">
        <v>3326</v>
      </c>
      <c r="AL1943" s="10" t="s">
        <v>5446</v>
      </c>
      <c r="AM1943" s="10" t="s">
        <v>5477</v>
      </c>
      <c r="AN1943" s="12" t="e">
        <f>VLOOKUP(TRIM(AK1943),[1]Sheet1!$S:$T,2,FALSE)</f>
        <v>#N/A</v>
      </c>
      <c r="AO1943" s="12">
        <f t="shared" si="435"/>
        <v>0</v>
      </c>
      <c r="AP1943" s="10">
        <f t="shared" si="436"/>
        <v>0</v>
      </c>
      <c r="AR1943" s="12" t="b">
        <f t="shared" si="437"/>
        <v>0</v>
      </c>
      <c r="AT1943">
        <v>152633</v>
      </c>
      <c r="AU1943" t="s">
        <v>6619</v>
      </c>
      <c r="AV1943" t="s">
        <v>5635</v>
      </c>
      <c r="AW1943" s="13">
        <f t="shared" si="438"/>
        <v>1879.2</v>
      </c>
      <c r="AX1943" s="13">
        <f t="shared" si="439"/>
        <v>0</v>
      </c>
      <c r="AZ1943" t="str">
        <f t="shared" si="440"/>
        <v>29/04/2015;01192333001366;1879,20;0,00</v>
      </c>
    </row>
    <row r="1944" spans="1:52" x14ac:dyDescent="0.2">
      <c r="A1944" s="6" t="s">
        <v>3987</v>
      </c>
      <c r="B1944" s="6">
        <v>151748</v>
      </c>
      <c r="C1944" s="1">
        <v>42110</v>
      </c>
      <c r="D1944" s="6" t="s">
        <v>1924</v>
      </c>
      <c r="E1944" s="6" t="s">
        <v>3663</v>
      </c>
      <c r="F1944" s="9">
        <v>6170.62</v>
      </c>
      <c r="G1944" s="9">
        <v>5365.76</v>
      </c>
      <c r="H1944" s="9">
        <v>214.63</v>
      </c>
      <c r="I1944" s="6" t="s">
        <v>4360</v>
      </c>
      <c r="J1944" s="9">
        <v>0</v>
      </c>
      <c r="K1944" s="9">
        <v>0</v>
      </c>
      <c r="L1944" s="6" t="s">
        <v>3990</v>
      </c>
      <c r="M1944" s="9">
        <v>5365.76</v>
      </c>
      <c r="N1944" s="9">
        <v>804.86</v>
      </c>
      <c r="O1944" s="6" t="s">
        <v>1932</v>
      </c>
      <c r="P1944" s="7">
        <v>5365.76</v>
      </c>
      <c r="Q1944" s="7">
        <v>88.54</v>
      </c>
      <c r="R1944" s="6" t="s">
        <v>3992</v>
      </c>
      <c r="S1944" s="7">
        <v>5365.76</v>
      </c>
      <c r="T1944" s="7">
        <v>407.8</v>
      </c>
      <c r="U1944" s="6" t="s">
        <v>3992</v>
      </c>
      <c r="V1944" s="6" t="s">
        <v>3992</v>
      </c>
      <c r="W1944" s="6">
        <v>6783221</v>
      </c>
      <c r="X1944" s="6" t="s">
        <v>4049</v>
      </c>
      <c r="Y1944" s="6" t="s">
        <v>3776</v>
      </c>
      <c r="Z1944" s="6" t="s">
        <v>3777</v>
      </c>
      <c r="AA1944" s="6"/>
      <c r="AB1944" s="5">
        <f t="shared" si="431"/>
        <v>151748</v>
      </c>
      <c r="AC1944" t="str">
        <f t="shared" si="432"/>
        <v>16/04/2015</v>
      </c>
      <c r="AD1944" t="str">
        <f t="shared" si="433"/>
        <v>46044053002582</v>
      </c>
      <c r="AE1944" s="11">
        <f t="shared" si="434"/>
        <v>6170.62</v>
      </c>
      <c r="AF1944">
        <f t="shared" ref="AF1944:AF1946" si="441">SUMIF(AJ:AJ,B1944,AP:AP)</f>
        <v>0</v>
      </c>
      <c r="AH1944" s="10">
        <v>1900</v>
      </c>
      <c r="AI1944" s="10" t="s">
        <v>5445</v>
      </c>
      <c r="AJ1944" s="10">
        <v>3323</v>
      </c>
      <c r="AK1944" s="10" t="s">
        <v>3328</v>
      </c>
      <c r="AL1944" s="10" t="s">
        <v>5446</v>
      </c>
      <c r="AM1944" s="10" t="s">
        <v>5477</v>
      </c>
      <c r="AN1944" s="12" t="e">
        <f>VLOOKUP(TRIM(AK1944),[1]Sheet1!$S:$T,2,FALSE)</f>
        <v>#N/A</v>
      </c>
      <c r="AO1944" s="12">
        <f t="shared" si="435"/>
        <v>0</v>
      </c>
      <c r="AP1944" s="10">
        <f t="shared" si="436"/>
        <v>0</v>
      </c>
      <c r="AR1944" s="12" t="b">
        <f t="shared" si="437"/>
        <v>0</v>
      </c>
      <c r="AT1944">
        <v>152634</v>
      </c>
      <c r="AU1944" t="s">
        <v>6619</v>
      </c>
      <c r="AV1944" t="s">
        <v>6541</v>
      </c>
      <c r="AW1944" s="13">
        <f t="shared" si="438"/>
        <v>842.63</v>
      </c>
      <c r="AX1944" s="13">
        <f t="shared" si="439"/>
        <v>0</v>
      </c>
      <c r="AZ1944" t="str">
        <f t="shared" si="440"/>
        <v>29/04/2015;45990181001231;842,63;0,00</v>
      </c>
    </row>
    <row r="1945" spans="1:52" x14ac:dyDescent="0.2">
      <c r="A1945" s="6" t="s">
        <v>3987</v>
      </c>
      <c r="B1945" s="6">
        <v>151748</v>
      </c>
      <c r="C1945" s="1">
        <v>42110</v>
      </c>
      <c r="D1945" s="6" t="s">
        <v>1924</v>
      </c>
      <c r="E1945" s="6" t="s">
        <v>3663</v>
      </c>
      <c r="F1945" s="9">
        <v>68.510000000000005</v>
      </c>
      <c r="G1945" s="9">
        <v>59.57</v>
      </c>
      <c r="H1945" s="9">
        <v>2.38</v>
      </c>
      <c r="I1945" s="6" t="s">
        <v>4360</v>
      </c>
      <c r="J1945" s="9">
        <v>0</v>
      </c>
      <c r="K1945" s="9">
        <v>0</v>
      </c>
      <c r="L1945" s="6" t="s">
        <v>3990</v>
      </c>
      <c r="M1945" s="9">
        <v>59.57</v>
      </c>
      <c r="N1945" s="9">
        <v>8.94</v>
      </c>
      <c r="O1945" s="6" t="s">
        <v>1932</v>
      </c>
      <c r="P1945" s="7">
        <v>59.57</v>
      </c>
      <c r="Q1945" s="7">
        <v>0.98</v>
      </c>
      <c r="R1945" s="6" t="s">
        <v>3992</v>
      </c>
      <c r="S1945" s="7">
        <v>59.57</v>
      </c>
      <c r="T1945" s="7">
        <v>4.53</v>
      </c>
      <c r="U1945" s="6" t="s">
        <v>3992</v>
      </c>
      <c r="V1945" s="6" t="s">
        <v>3992</v>
      </c>
      <c r="W1945" s="6">
        <v>6783221</v>
      </c>
      <c r="X1945" s="6" t="s">
        <v>4362</v>
      </c>
      <c r="Y1945" s="6" t="s">
        <v>4399</v>
      </c>
      <c r="Z1945" s="6" t="s">
        <v>3633</v>
      </c>
      <c r="AA1945" s="6"/>
      <c r="AB1945" s="5">
        <f t="shared" si="431"/>
        <v>151748</v>
      </c>
      <c r="AC1945" t="str">
        <f t="shared" si="432"/>
        <v>16/04/2015</v>
      </c>
      <c r="AD1945" t="str">
        <f t="shared" si="433"/>
        <v>46044053002582</v>
      </c>
      <c r="AE1945" s="11">
        <f t="shared" si="434"/>
        <v>68.510000000000005</v>
      </c>
      <c r="AF1945">
        <f t="shared" si="441"/>
        <v>0</v>
      </c>
      <c r="AH1945" s="10">
        <v>1900</v>
      </c>
      <c r="AI1945" s="10" t="s">
        <v>5445</v>
      </c>
      <c r="AJ1945" s="10">
        <v>3323</v>
      </c>
      <c r="AK1945" s="10" t="s">
        <v>3329</v>
      </c>
      <c r="AL1945" s="10" t="s">
        <v>5446</v>
      </c>
      <c r="AM1945" s="10" t="s">
        <v>5477</v>
      </c>
      <c r="AN1945" s="12" t="e">
        <f>VLOOKUP(TRIM(AK1945),[1]Sheet1!$S:$T,2,FALSE)</f>
        <v>#N/A</v>
      </c>
      <c r="AO1945" s="12">
        <f t="shared" si="435"/>
        <v>0</v>
      </c>
      <c r="AP1945" s="10">
        <f t="shared" si="436"/>
        <v>0</v>
      </c>
      <c r="AR1945" s="12" t="b">
        <f t="shared" si="437"/>
        <v>0</v>
      </c>
      <c r="AT1945">
        <v>152635</v>
      </c>
      <c r="AU1945" t="s">
        <v>6619</v>
      </c>
      <c r="AV1945" t="s">
        <v>5574</v>
      </c>
      <c r="AW1945" s="13">
        <f t="shared" si="438"/>
        <v>12225.28</v>
      </c>
      <c r="AX1945" s="13">
        <f t="shared" si="439"/>
        <v>0</v>
      </c>
      <c r="AZ1945" t="str">
        <f t="shared" si="440"/>
        <v>29/04/2015;76487032000206;12225,28;0,00</v>
      </c>
    </row>
    <row r="1946" spans="1:52" x14ac:dyDescent="0.2">
      <c r="A1946" s="6" t="s">
        <v>3987</v>
      </c>
      <c r="B1946" s="6">
        <v>151748</v>
      </c>
      <c r="C1946" s="1">
        <v>42110</v>
      </c>
      <c r="D1946" s="6" t="s">
        <v>1924</v>
      </c>
      <c r="E1946" s="6" t="s">
        <v>3663</v>
      </c>
      <c r="F1946" s="9">
        <v>151.69</v>
      </c>
      <c r="G1946" s="9">
        <v>131.9</v>
      </c>
      <c r="H1946" s="9">
        <v>5.28</v>
      </c>
      <c r="I1946" s="6" t="s">
        <v>4360</v>
      </c>
      <c r="J1946" s="9">
        <v>0</v>
      </c>
      <c r="K1946" s="9">
        <v>0</v>
      </c>
      <c r="L1946" s="6" t="s">
        <v>3990</v>
      </c>
      <c r="M1946" s="9">
        <v>131.9</v>
      </c>
      <c r="N1946" s="9">
        <v>19.79</v>
      </c>
      <c r="O1946" s="6" t="s">
        <v>1932</v>
      </c>
      <c r="P1946" s="7">
        <v>131.9</v>
      </c>
      <c r="Q1946" s="7">
        <v>2.1800000000000002</v>
      </c>
      <c r="R1946" s="6" t="s">
        <v>3992</v>
      </c>
      <c r="S1946" s="7">
        <v>131.9</v>
      </c>
      <c r="T1946" s="7">
        <v>10.02</v>
      </c>
      <c r="U1946" s="6" t="s">
        <v>3992</v>
      </c>
      <c r="V1946" s="6" t="s">
        <v>3992</v>
      </c>
      <c r="W1946" s="6">
        <v>6783221</v>
      </c>
      <c r="X1946" s="6" t="s">
        <v>4362</v>
      </c>
      <c r="Y1946" s="6" t="s">
        <v>3005</v>
      </c>
      <c r="Z1946" s="6" t="s">
        <v>3006</v>
      </c>
      <c r="AA1946" s="6"/>
      <c r="AB1946" s="5">
        <f t="shared" si="431"/>
        <v>151748</v>
      </c>
      <c r="AC1946" t="str">
        <f t="shared" si="432"/>
        <v>16/04/2015</v>
      </c>
      <c r="AD1946" t="str">
        <f t="shared" si="433"/>
        <v>46044053002582</v>
      </c>
      <c r="AE1946" s="11">
        <f t="shared" si="434"/>
        <v>151.69</v>
      </c>
      <c r="AF1946">
        <f t="shared" si="441"/>
        <v>0</v>
      </c>
      <c r="AH1946" s="10">
        <v>1900</v>
      </c>
      <c r="AI1946" s="10" t="s">
        <v>5445</v>
      </c>
      <c r="AJ1946" s="10">
        <v>3323</v>
      </c>
      <c r="AK1946" s="10" t="s">
        <v>3331</v>
      </c>
      <c r="AL1946" s="10" t="s">
        <v>5446</v>
      </c>
      <c r="AM1946" s="10" t="s">
        <v>5474</v>
      </c>
      <c r="AN1946" s="12" t="e">
        <f>VLOOKUP(TRIM(AK1946),[1]Sheet1!$S:$T,2,FALSE)</f>
        <v>#N/A</v>
      </c>
      <c r="AO1946" s="12">
        <f t="shared" si="435"/>
        <v>0</v>
      </c>
      <c r="AP1946" s="10">
        <f t="shared" si="436"/>
        <v>0</v>
      </c>
      <c r="AR1946" s="12" t="b">
        <f t="shared" si="437"/>
        <v>0</v>
      </c>
      <c r="AT1946">
        <v>152636</v>
      </c>
      <c r="AU1946" t="s">
        <v>6619</v>
      </c>
      <c r="AV1946" t="s">
        <v>5599</v>
      </c>
      <c r="AW1946" s="13">
        <f t="shared" si="438"/>
        <v>4727.01</v>
      </c>
      <c r="AX1946" s="13">
        <f t="shared" si="439"/>
        <v>0</v>
      </c>
      <c r="AZ1946" t="str">
        <f t="shared" si="440"/>
        <v>29/04/2015;59105999000348;4727,01;0,00</v>
      </c>
    </row>
    <row r="1947" spans="1:52" x14ac:dyDescent="0.2">
      <c r="A1947" s="6" t="s">
        <v>3987</v>
      </c>
      <c r="B1947" s="6">
        <v>151750</v>
      </c>
      <c r="C1947" s="1">
        <v>42110</v>
      </c>
      <c r="D1947" s="6" t="s">
        <v>1924</v>
      </c>
      <c r="E1947" s="6" t="s">
        <v>4339</v>
      </c>
      <c r="F1947" s="9">
        <v>356.79</v>
      </c>
      <c r="G1947" s="9">
        <v>401.99</v>
      </c>
      <c r="H1947" s="9">
        <v>48.24</v>
      </c>
      <c r="I1947" s="6" t="s">
        <v>4011</v>
      </c>
      <c r="J1947" s="9">
        <v>0</v>
      </c>
      <c r="K1947" s="9">
        <v>0</v>
      </c>
      <c r="L1947" s="6" t="s">
        <v>3990</v>
      </c>
      <c r="M1947" s="9">
        <v>0</v>
      </c>
      <c r="N1947" s="9">
        <v>0</v>
      </c>
      <c r="O1947" s="6" t="s">
        <v>3990</v>
      </c>
      <c r="P1947" s="7">
        <v>401.99</v>
      </c>
      <c r="Q1947" s="7">
        <v>6.63</v>
      </c>
      <c r="R1947" s="6" t="s">
        <v>3992</v>
      </c>
      <c r="S1947" s="7">
        <v>401.99</v>
      </c>
      <c r="T1947" s="7">
        <v>30.55</v>
      </c>
      <c r="U1947" s="6" t="s">
        <v>3992</v>
      </c>
      <c r="V1947" s="6" t="s">
        <v>3992</v>
      </c>
      <c r="W1947" s="6">
        <v>6878927</v>
      </c>
      <c r="X1947" s="6" t="s">
        <v>4535</v>
      </c>
      <c r="Y1947" s="6" t="s">
        <v>4538</v>
      </c>
      <c r="Z1947" s="6" t="s">
        <v>1164</v>
      </c>
      <c r="AA1947" s="6"/>
      <c r="AB1947" s="5">
        <f t="shared" si="431"/>
        <v>151750</v>
      </c>
      <c r="AC1947" t="str">
        <f t="shared" si="432"/>
        <v>16/04/2015</v>
      </c>
      <c r="AD1947" t="str">
        <f t="shared" si="433"/>
        <v>13885262000122</v>
      </c>
      <c r="AE1947" s="11">
        <f t="shared" si="434"/>
        <v>356.79</v>
      </c>
      <c r="AF1947">
        <v>0</v>
      </c>
      <c r="AH1947" s="10">
        <v>1900</v>
      </c>
      <c r="AI1947" s="10" t="s">
        <v>5445</v>
      </c>
      <c r="AJ1947" s="10">
        <v>3323</v>
      </c>
      <c r="AK1947" s="10" t="s">
        <v>3333</v>
      </c>
      <c r="AL1947" s="10" t="s">
        <v>5446</v>
      </c>
      <c r="AM1947" s="10" t="s">
        <v>5477</v>
      </c>
      <c r="AN1947" s="12" t="e">
        <f>VLOOKUP(TRIM(AK1947),[1]Sheet1!$S:$T,2,FALSE)</f>
        <v>#N/A</v>
      </c>
      <c r="AO1947" s="12">
        <f t="shared" si="435"/>
        <v>0</v>
      </c>
      <c r="AP1947" s="10">
        <f t="shared" si="436"/>
        <v>0</v>
      </c>
      <c r="AR1947" s="12" t="b">
        <f t="shared" si="437"/>
        <v>0</v>
      </c>
      <c r="AT1947">
        <v>152637</v>
      </c>
      <c r="AU1947" t="s">
        <v>6619</v>
      </c>
      <c r="AV1947" t="s">
        <v>5591</v>
      </c>
      <c r="AW1947" s="13">
        <f t="shared" si="438"/>
        <v>4762.8900000000003</v>
      </c>
      <c r="AX1947" s="13">
        <f t="shared" si="439"/>
        <v>0</v>
      </c>
      <c r="AZ1947" t="str">
        <f t="shared" si="440"/>
        <v>29/04/2015;59104760000604;4762,89;0,00</v>
      </c>
    </row>
    <row r="1948" spans="1:52" x14ac:dyDescent="0.2">
      <c r="A1948" s="6" t="s">
        <v>3987</v>
      </c>
      <c r="B1948" s="6">
        <v>151751</v>
      </c>
      <c r="C1948" s="1">
        <v>42110</v>
      </c>
      <c r="D1948" s="6" t="s">
        <v>1924</v>
      </c>
      <c r="E1948" s="6" t="s">
        <v>4345</v>
      </c>
      <c r="F1948" s="9">
        <v>1388.67</v>
      </c>
      <c r="G1948" s="9">
        <v>1207.54</v>
      </c>
      <c r="H1948" s="9">
        <v>48.3</v>
      </c>
      <c r="I1948" s="6" t="s">
        <v>4360</v>
      </c>
      <c r="J1948" s="9">
        <v>0</v>
      </c>
      <c r="K1948" s="9">
        <v>0</v>
      </c>
      <c r="L1948" s="6" t="s">
        <v>3990</v>
      </c>
      <c r="M1948" s="9">
        <v>1207.54</v>
      </c>
      <c r="N1948" s="9">
        <v>181.13</v>
      </c>
      <c r="O1948" s="6" t="s">
        <v>1932</v>
      </c>
      <c r="P1948" s="7">
        <v>1207.54</v>
      </c>
      <c r="Q1948" s="7">
        <v>19.920000000000002</v>
      </c>
      <c r="R1948" s="6" t="s">
        <v>3992</v>
      </c>
      <c r="S1948" s="7">
        <v>1207.54</v>
      </c>
      <c r="T1948" s="7">
        <v>91.77</v>
      </c>
      <c r="U1948" s="6" t="s">
        <v>3992</v>
      </c>
      <c r="V1948" s="6" t="s">
        <v>3992</v>
      </c>
      <c r="W1948" s="6">
        <v>6782698</v>
      </c>
      <c r="X1948" s="6" t="s">
        <v>4362</v>
      </c>
      <c r="Y1948" s="6" t="s">
        <v>5007</v>
      </c>
      <c r="Z1948" s="6" t="s">
        <v>3628</v>
      </c>
      <c r="AA1948" s="6"/>
      <c r="AB1948" s="5">
        <f t="shared" si="431"/>
        <v>151751</v>
      </c>
      <c r="AC1948" t="str">
        <f t="shared" si="432"/>
        <v>16/04/2015</v>
      </c>
      <c r="AD1948" t="str">
        <f t="shared" si="433"/>
        <v>04501416000144</v>
      </c>
      <c r="AE1948" s="11">
        <f t="shared" si="434"/>
        <v>1388.67</v>
      </c>
      <c r="AF1948">
        <f t="shared" ref="AF1948:AF1949" si="442">SUMIF(AJ:AJ,B1948,AP:AP)</f>
        <v>0</v>
      </c>
      <c r="AH1948" s="10">
        <v>6782694</v>
      </c>
      <c r="AI1948" s="10" t="s">
        <v>5713</v>
      </c>
      <c r="AJ1948" s="10">
        <v>151457</v>
      </c>
      <c r="AK1948" s="10" t="s">
        <v>2363</v>
      </c>
      <c r="AL1948" s="10" t="s">
        <v>5446</v>
      </c>
      <c r="AM1948" s="10" t="s">
        <v>5522</v>
      </c>
      <c r="AN1948" s="12" t="e">
        <f>VLOOKUP(TRIM(AK1948),[1]Sheet1!$S:$T,2,FALSE)</f>
        <v>#N/A</v>
      </c>
      <c r="AO1948" s="12">
        <f t="shared" si="435"/>
        <v>0</v>
      </c>
      <c r="AP1948" s="10">
        <f t="shared" si="436"/>
        <v>0</v>
      </c>
      <c r="AR1948" s="12" t="b">
        <f t="shared" si="437"/>
        <v>0</v>
      </c>
      <c r="AT1948">
        <v>152638</v>
      </c>
      <c r="AU1948" t="s">
        <v>6619</v>
      </c>
      <c r="AV1948" t="s">
        <v>5591</v>
      </c>
      <c r="AW1948" s="13">
        <f t="shared" si="438"/>
        <v>4572.0200000000004</v>
      </c>
      <c r="AX1948" s="13">
        <f t="shared" si="439"/>
        <v>0</v>
      </c>
      <c r="AZ1948" t="str">
        <f t="shared" si="440"/>
        <v>29/04/2015;59104760000604;4572,02;0,00</v>
      </c>
    </row>
    <row r="1949" spans="1:52" x14ac:dyDescent="0.2">
      <c r="A1949" s="6" t="s">
        <v>3987</v>
      </c>
      <c r="B1949" s="6">
        <v>151751</v>
      </c>
      <c r="C1949" s="1">
        <v>42110</v>
      </c>
      <c r="D1949" s="6" t="s">
        <v>1924</v>
      </c>
      <c r="E1949" s="6" t="s">
        <v>4345</v>
      </c>
      <c r="F1949" s="9">
        <v>937.12</v>
      </c>
      <c r="G1949" s="9">
        <v>814.89</v>
      </c>
      <c r="H1949" s="9">
        <v>32.6</v>
      </c>
      <c r="I1949" s="6" t="s">
        <v>4360</v>
      </c>
      <c r="J1949" s="9">
        <v>0</v>
      </c>
      <c r="K1949" s="9">
        <v>0</v>
      </c>
      <c r="L1949" s="6" t="s">
        <v>3990</v>
      </c>
      <c r="M1949" s="9">
        <v>814.89</v>
      </c>
      <c r="N1949" s="9">
        <v>122.23</v>
      </c>
      <c r="O1949" s="6" t="s">
        <v>1932</v>
      </c>
      <c r="P1949" s="7">
        <v>814.89</v>
      </c>
      <c r="Q1949" s="7">
        <v>13.45</v>
      </c>
      <c r="R1949" s="6" t="s">
        <v>3992</v>
      </c>
      <c r="S1949" s="7">
        <v>814.89</v>
      </c>
      <c r="T1949" s="7">
        <v>61.93</v>
      </c>
      <c r="U1949" s="6" t="s">
        <v>3992</v>
      </c>
      <c r="V1949" s="6" t="s">
        <v>3992</v>
      </c>
      <c r="W1949" s="6">
        <v>6782698</v>
      </c>
      <c r="X1949" s="6" t="s">
        <v>2706</v>
      </c>
      <c r="Y1949" s="6" t="s">
        <v>2707</v>
      </c>
      <c r="Z1949" s="6" t="s">
        <v>2708</v>
      </c>
      <c r="AA1949" s="6"/>
      <c r="AB1949" s="5">
        <f t="shared" si="431"/>
        <v>151751</v>
      </c>
      <c r="AC1949" t="str">
        <f t="shared" si="432"/>
        <v>16/04/2015</v>
      </c>
      <c r="AD1949" t="str">
        <f t="shared" si="433"/>
        <v>04501416000144</v>
      </c>
      <c r="AE1949" s="11">
        <f t="shared" si="434"/>
        <v>937.12</v>
      </c>
      <c r="AF1949">
        <f t="shared" si="442"/>
        <v>0</v>
      </c>
      <c r="AH1949" s="10">
        <v>6782694</v>
      </c>
      <c r="AI1949" s="10" t="s">
        <v>5713</v>
      </c>
      <c r="AJ1949" s="10">
        <v>151457</v>
      </c>
      <c r="AK1949" s="10" t="s">
        <v>5005</v>
      </c>
      <c r="AL1949" s="10" t="s">
        <v>5446</v>
      </c>
      <c r="AM1949" s="10" t="s">
        <v>5522</v>
      </c>
      <c r="AN1949" s="12" t="e">
        <f>VLOOKUP(TRIM(AK1949),[1]Sheet1!$S:$T,2,FALSE)</f>
        <v>#N/A</v>
      </c>
      <c r="AO1949" s="12">
        <f t="shared" si="435"/>
        <v>0</v>
      </c>
      <c r="AP1949" s="10">
        <f t="shared" si="436"/>
        <v>0</v>
      </c>
      <c r="AR1949" s="12" t="b">
        <f t="shared" si="437"/>
        <v>0</v>
      </c>
      <c r="AT1949">
        <v>152639</v>
      </c>
      <c r="AU1949" t="s">
        <v>6619</v>
      </c>
      <c r="AV1949" t="s">
        <v>5600</v>
      </c>
      <c r="AW1949" s="13">
        <f t="shared" si="438"/>
        <v>4752.99</v>
      </c>
      <c r="AX1949" s="13">
        <f t="shared" si="439"/>
        <v>0</v>
      </c>
      <c r="AZ1949" t="str">
        <f t="shared" si="440"/>
        <v>29/04/2015;76487032000125;4752,99;0,00</v>
      </c>
    </row>
    <row r="1950" spans="1:52" x14ac:dyDescent="0.2">
      <c r="A1950" s="6" t="s">
        <v>3987</v>
      </c>
      <c r="B1950" s="6">
        <v>151753</v>
      </c>
      <c r="C1950" s="1">
        <v>42110</v>
      </c>
      <c r="D1950" s="6" t="s">
        <v>2331</v>
      </c>
      <c r="E1950" s="6" t="s">
        <v>4540</v>
      </c>
      <c r="F1950" s="9">
        <v>55.6</v>
      </c>
      <c r="G1950" s="9">
        <v>0</v>
      </c>
      <c r="H1950" s="9">
        <v>0</v>
      </c>
      <c r="I1950" s="6" t="s">
        <v>3990</v>
      </c>
      <c r="J1950" s="9">
        <v>0</v>
      </c>
      <c r="K1950" s="9">
        <v>0</v>
      </c>
      <c r="L1950" s="6" t="s">
        <v>3990</v>
      </c>
      <c r="M1950" s="9">
        <v>0</v>
      </c>
      <c r="N1950" s="9">
        <v>0</v>
      </c>
      <c r="O1950" s="6" t="s">
        <v>3990</v>
      </c>
      <c r="P1950" s="7">
        <v>55.6</v>
      </c>
      <c r="Q1950" s="7">
        <v>0</v>
      </c>
      <c r="R1950" s="6" t="s">
        <v>2075</v>
      </c>
      <c r="S1950" s="7">
        <v>55.6</v>
      </c>
      <c r="T1950" s="7">
        <v>0</v>
      </c>
      <c r="U1950" s="6" t="s">
        <v>2075</v>
      </c>
      <c r="V1950" s="6" t="s">
        <v>3992</v>
      </c>
      <c r="W1950" s="6">
        <v>6784250</v>
      </c>
      <c r="X1950" s="6" t="s">
        <v>4070</v>
      </c>
      <c r="Y1950" s="6" t="s">
        <v>1873</v>
      </c>
      <c r="Z1950" s="6" t="s">
        <v>1874</v>
      </c>
      <c r="AA1950" s="6"/>
      <c r="AB1950" s="5">
        <f t="shared" si="431"/>
        <v>151753</v>
      </c>
      <c r="AC1950" t="str">
        <f t="shared" si="432"/>
        <v>16/04/2015</v>
      </c>
      <c r="AD1950" t="str">
        <f t="shared" si="433"/>
        <v>04337168000148</v>
      </c>
      <c r="AE1950" s="11">
        <f t="shared" si="434"/>
        <v>55.6</v>
      </c>
      <c r="AF1950">
        <v>0</v>
      </c>
      <c r="AH1950" s="10">
        <v>6782872</v>
      </c>
      <c r="AI1950" s="10" t="s">
        <v>5722</v>
      </c>
      <c r="AJ1950" s="10">
        <v>151458</v>
      </c>
      <c r="AK1950" s="10" t="s">
        <v>2137</v>
      </c>
      <c r="AL1950" s="10" t="s">
        <v>5583</v>
      </c>
      <c r="AM1950" s="10" t="s">
        <v>5507</v>
      </c>
      <c r="AN1950" s="12" t="e">
        <f>VLOOKUP(TRIM(AK1950),[1]Sheet1!$S:$T,2,FALSE)</f>
        <v>#N/A</v>
      </c>
      <c r="AO1950" s="12">
        <f t="shared" si="435"/>
        <v>0</v>
      </c>
      <c r="AP1950" s="10">
        <f t="shared" si="436"/>
        <v>0</v>
      </c>
      <c r="AR1950" s="12" t="b">
        <f t="shared" si="437"/>
        <v>0</v>
      </c>
      <c r="AT1950">
        <v>152641</v>
      </c>
      <c r="AU1950" t="s">
        <v>6619</v>
      </c>
      <c r="AV1950" t="s">
        <v>5484</v>
      </c>
      <c r="AW1950" s="13">
        <f t="shared" si="438"/>
        <v>321.88</v>
      </c>
      <c r="AX1950" s="13">
        <f t="shared" si="439"/>
        <v>0</v>
      </c>
      <c r="AZ1950" t="str">
        <f t="shared" si="440"/>
        <v>29/04/2015;08962294000144;321,88;0,00</v>
      </c>
    </row>
    <row r="1951" spans="1:52" x14ac:dyDescent="0.2">
      <c r="A1951" s="6" t="s">
        <v>3987</v>
      </c>
      <c r="B1951" s="6">
        <v>151754</v>
      </c>
      <c r="C1951" s="1">
        <v>42110</v>
      </c>
      <c r="D1951" s="6" t="s">
        <v>1986</v>
      </c>
      <c r="E1951" s="6" t="s">
        <v>3989</v>
      </c>
      <c r="F1951" s="9">
        <v>857.16</v>
      </c>
      <c r="G1951" s="9">
        <v>745.36</v>
      </c>
      <c r="H1951" s="9">
        <v>134.16</v>
      </c>
      <c r="I1951" s="6" t="s">
        <v>4360</v>
      </c>
      <c r="J1951" s="9">
        <v>0</v>
      </c>
      <c r="K1951" s="9">
        <v>0</v>
      </c>
      <c r="L1951" s="6" t="s">
        <v>3990</v>
      </c>
      <c r="M1951" s="9">
        <v>745.36</v>
      </c>
      <c r="N1951" s="9">
        <v>111.8</v>
      </c>
      <c r="O1951" s="6" t="s">
        <v>1932</v>
      </c>
      <c r="P1951" s="7">
        <v>745.36</v>
      </c>
      <c r="Q1951" s="7">
        <v>12.3</v>
      </c>
      <c r="R1951" s="6" t="s">
        <v>3992</v>
      </c>
      <c r="S1951" s="7">
        <v>745.36</v>
      </c>
      <c r="T1951" s="7">
        <v>56.65</v>
      </c>
      <c r="U1951" s="6" t="s">
        <v>3992</v>
      </c>
      <c r="V1951" s="6" t="s">
        <v>3992</v>
      </c>
      <c r="W1951" s="6">
        <v>6782684</v>
      </c>
      <c r="X1951" s="6" t="s">
        <v>4362</v>
      </c>
      <c r="Y1951" s="6" t="s">
        <v>4994</v>
      </c>
      <c r="Z1951" s="6" t="s">
        <v>3619</v>
      </c>
      <c r="AA1951" s="6"/>
      <c r="AB1951" s="5">
        <f t="shared" si="431"/>
        <v>151754</v>
      </c>
      <c r="AC1951" t="str">
        <f t="shared" si="432"/>
        <v>16/04/2015</v>
      </c>
      <c r="AD1951" t="str">
        <f t="shared" si="433"/>
        <v>59578948000171</v>
      </c>
      <c r="AE1951" s="11">
        <f t="shared" si="434"/>
        <v>857.16</v>
      </c>
      <c r="AF1951">
        <f>SUMIF(AJ:AJ,B1951,AP:AP)</f>
        <v>0</v>
      </c>
      <c r="AH1951" s="10">
        <v>6783164</v>
      </c>
      <c r="AI1951" s="10" t="s">
        <v>5648</v>
      </c>
      <c r="AJ1951" s="10">
        <v>151459</v>
      </c>
      <c r="AK1951" s="10" t="s">
        <v>5117</v>
      </c>
      <c r="AL1951" s="10" t="s">
        <v>5446</v>
      </c>
      <c r="AM1951" s="10" t="s">
        <v>5474</v>
      </c>
      <c r="AN1951" s="12" t="e">
        <f>VLOOKUP(TRIM(AK1951),[1]Sheet1!$S:$T,2,FALSE)</f>
        <v>#N/A</v>
      </c>
      <c r="AO1951" s="12">
        <f t="shared" si="435"/>
        <v>0</v>
      </c>
      <c r="AP1951" s="10">
        <f t="shared" si="436"/>
        <v>0</v>
      </c>
      <c r="AR1951" s="12" t="b">
        <f t="shared" si="437"/>
        <v>0</v>
      </c>
      <c r="AT1951">
        <v>152642</v>
      </c>
      <c r="AU1951" t="s">
        <v>6619</v>
      </c>
      <c r="AV1951" t="s">
        <v>5803</v>
      </c>
      <c r="AW1951" s="13">
        <f t="shared" si="438"/>
        <v>4941.4799999999996</v>
      </c>
      <c r="AX1951" s="13">
        <f t="shared" si="439"/>
        <v>0</v>
      </c>
      <c r="AZ1951" t="str">
        <f t="shared" si="440"/>
        <v>29/04/2015;59104901000176;4941,48;0,00</v>
      </c>
    </row>
    <row r="1952" spans="1:52" x14ac:dyDescent="0.2">
      <c r="A1952" s="6" t="s">
        <v>3987</v>
      </c>
      <c r="B1952" s="6">
        <v>151755</v>
      </c>
      <c r="C1952" s="1">
        <v>42110</v>
      </c>
      <c r="D1952" s="6" t="s">
        <v>2074</v>
      </c>
      <c r="E1952" s="6" t="s">
        <v>4540</v>
      </c>
      <c r="F1952" s="9">
        <v>97.08</v>
      </c>
      <c r="G1952" s="9">
        <v>0</v>
      </c>
      <c r="H1952" s="9">
        <v>0</v>
      </c>
      <c r="I1952" s="6" t="s">
        <v>3990</v>
      </c>
      <c r="J1952" s="9">
        <v>0</v>
      </c>
      <c r="K1952" s="9">
        <v>0</v>
      </c>
      <c r="L1952" s="6" t="s">
        <v>3990</v>
      </c>
      <c r="M1952" s="9">
        <v>0</v>
      </c>
      <c r="N1952" s="9">
        <v>0</v>
      </c>
      <c r="O1952" s="6" t="s">
        <v>3990</v>
      </c>
      <c r="P1952" s="7">
        <v>97.08</v>
      </c>
      <c r="Q1952" s="7">
        <v>0</v>
      </c>
      <c r="R1952" s="6" t="s">
        <v>2075</v>
      </c>
      <c r="S1952" s="7">
        <v>97.08</v>
      </c>
      <c r="T1952" s="7">
        <v>0</v>
      </c>
      <c r="U1952" s="6" t="s">
        <v>2075</v>
      </c>
      <c r="V1952" s="6" t="s">
        <v>3992</v>
      </c>
      <c r="W1952" s="6">
        <v>6784250</v>
      </c>
      <c r="X1952" s="6" t="s">
        <v>4070</v>
      </c>
      <c r="Y1952" s="6" t="s">
        <v>1443</v>
      </c>
      <c r="Z1952" s="6" t="s">
        <v>2077</v>
      </c>
      <c r="AA1952" s="6"/>
      <c r="AB1952" s="5">
        <f t="shared" si="431"/>
        <v>151755</v>
      </c>
      <c r="AC1952" t="str">
        <f t="shared" si="432"/>
        <v>16/04/2015</v>
      </c>
      <c r="AD1952" t="str">
        <f t="shared" si="433"/>
        <v>04337168000148</v>
      </c>
      <c r="AE1952" s="11">
        <f t="shared" si="434"/>
        <v>97.08</v>
      </c>
      <c r="AF1952">
        <v>0</v>
      </c>
      <c r="AH1952" s="10">
        <v>6820078</v>
      </c>
      <c r="AI1952" s="10" t="s">
        <v>5723</v>
      </c>
      <c r="AJ1952" s="10">
        <v>151460</v>
      </c>
      <c r="AK1952" s="10" t="s">
        <v>2841</v>
      </c>
      <c r="AL1952" s="10" t="s">
        <v>5438</v>
      </c>
      <c r="AM1952" s="10" t="s">
        <v>5474</v>
      </c>
      <c r="AN1952" s="12" t="e">
        <f>VLOOKUP(TRIM(AK1952),[1]Sheet1!$S:$T,2,FALSE)</f>
        <v>#N/A</v>
      </c>
      <c r="AO1952" s="12">
        <f t="shared" si="435"/>
        <v>0</v>
      </c>
      <c r="AP1952" s="10">
        <f t="shared" si="436"/>
        <v>0</v>
      </c>
      <c r="AR1952" s="12" t="b">
        <f t="shared" si="437"/>
        <v>0</v>
      </c>
      <c r="AT1952">
        <v>152643</v>
      </c>
      <c r="AU1952" t="s">
        <v>6619</v>
      </c>
      <c r="AV1952" t="s">
        <v>6514</v>
      </c>
      <c r="AW1952" s="13">
        <f t="shared" si="438"/>
        <v>4886.21</v>
      </c>
      <c r="AX1952" s="13">
        <f t="shared" si="439"/>
        <v>0</v>
      </c>
      <c r="AZ1952" t="str">
        <f t="shared" si="440"/>
        <v>29/04/2015;13198370000127;4886,21;0,00</v>
      </c>
    </row>
    <row r="1953" spans="1:52" x14ac:dyDescent="0.2">
      <c r="A1953" s="6" t="s">
        <v>3987</v>
      </c>
      <c r="B1953" s="6">
        <v>151756</v>
      </c>
      <c r="C1953" s="1">
        <v>42110</v>
      </c>
      <c r="D1953" s="6" t="s">
        <v>2074</v>
      </c>
      <c r="E1953" s="6" t="s">
        <v>4540</v>
      </c>
      <c r="F1953" s="9">
        <v>61.13</v>
      </c>
      <c r="G1953" s="9">
        <v>0</v>
      </c>
      <c r="H1953" s="9">
        <v>0</v>
      </c>
      <c r="I1953" s="6" t="s">
        <v>3990</v>
      </c>
      <c r="J1953" s="9">
        <v>0</v>
      </c>
      <c r="K1953" s="9">
        <v>0</v>
      </c>
      <c r="L1953" s="6" t="s">
        <v>3990</v>
      </c>
      <c r="M1953" s="9">
        <v>0</v>
      </c>
      <c r="N1953" s="9">
        <v>0</v>
      </c>
      <c r="O1953" s="6" t="s">
        <v>3990</v>
      </c>
      <c r="P1953" s="7">
        <v>61.13</v>
      </c>
      <c r="Q1953" s="7">
        <v>0</v>
      </c>
      <c r="R1953" s="6" t="s">
        <v>2075</v>
      </c>
      <c r="S1953" s="7">
        <v>61.13</v>
      </c>
      <c r="T1953" s="7">
        <v>0</v>
      </c>
      <c r="U1953" s="6" t="s">
        <v>2075</v>
      </c>
      <c r="V1953" s="6" t="s">
        <v>3992</v>
      </c>
      <c r="W1953" s="6">
        <v>6784250</v>
      </c>
      <c r="X1953" s="6" t="s">
        <v>4070</v>
      </c>
      <c r="Y1953" s="6" t="s">
        <v>1875</v>
      </c>
      <c r="Z1953" s="6" t="s">
        <v>3118</v>
      </c>
      <c r="AA1953" s="6"/>
      <c r="AB1953" s="5">
        <f t="shared" si="431"/>
        <v>151756</v>
      </c>
      <c r="AC1953" t="str">
        <f t="shared" si="432"/>
        <v>16/04/2015</v>
      </c>
      <c r="AD1953" t="str">
        <f t="shared" si="433"/>
        <v>04337168000148</v>
      </c>
      <c r="AE1953" s="11">
        <f t="shared" si="434"/>
        <v>61.13</v>
      </c>
      <c r="AF1953">
        <v>0</v>
      </c>
      <c r="AH1953" s="10">
        <v>6783620</v>
      </c>
      <c r="AI1953" s="10" t="s">
        <v>5724</v>
      </c>
      <c r="AJ1953" s="10">
        <v>151461</v>
      </c>
      <c r="AK1953" s="10" t="s">
        <v>4647</v>
      </c>
      <c r="AL1953" s="10" t="s">
        <v>5438</v>
      </c>
      <c r="AM1953" s="10" t="s">
        <v>6019</v>
      </c>
      <c r="AN1953" s="12" t="e">
        <f>VLOOKUP(TRIM(AK1953),[1]Sheet1!$S:$T,2,FALSE)</f>
        <v>#N/A</v>
      </c>
      <c r="AO1953" s="12">
        <f t="shared" si="435"/>
        <v>0</v>
      </c>
      <c r="AP1953" s="10">
        <f t="shared" si="436"/>
        <v>0</v>
      </c>
      <c r="AR1953" s="12" t="b">
        <f t="shared" si="437"/>
        <v>0</v>
      </c>
      <c r="AT1953">
        <v>152644</v>
      </c>
      <c r="AU1953" t="s">
        <v>6619</v>
      </c>
      <c r="AV1953" t="s">
        <v>5654</v>
      </c>
      <c r="AW1953" s="13">
        <f t="shared" si="438"/>
        <v>8625.0400000000009</v>
      </c>
      <c r="AX1953" s="13">
        <f t="shared" si="439"/>
        <v>0</v>
      </c>
      <c r="AZ1953" t="str">
        <f t="shared" si="440"/>
        <v>29/04/2015;04854120000298;8625,04;0,00</v>
      </c>
    </row>
    <row r="1954" spans="1:52" x14ac:dyDescent="0.2">
      <c r="A1954" s="6" t="s">
        <v>3987</v>
      </c>
      <c r="B1954" s="6">
        <v>151757</v>
      </c>
      <c r="C1954" s="1">
        <v>42110</v>
      </c>
      <c r="D1954" s="6" t="s">
        <v>2074</v>
      </c>
      <c r="E1954" s="6" t="s">
        <v>4540</v>
      </c>
      <c r="F1954" s="9">
        <v>65.16</v>
      </c>
      <c r="G1954" s="9">
        <v>0</v>
      </c>
      <c r="H1954" s="9">
        <v>0</v>
      </c>
      <c r="I1954" s="6" t="s">
        <v>3990</v>
      </c>
      <c r="J1954" s="9">
        <v>0</v>
      </c>
      <c r="K1954" s="9">
        <v>0</v>
      </c>
      <c r="L1954" s="6" t="s">
        <v>3990</v>
      </c>
      <c r="M1954" s="9">
        <v>0</v>
      </c>
      <c r="N1954" s="9">
        <v>0</v>
      </c>
      <c r="O1954" s="6" t="s">
        <v>3990</v>
      </c>
      <c r="P1954" s="7">
        <v>65.16</v>
      </c>
      <c r="Q1954" s="7">
        <v>0</v>
      </c>
      <c r="R1954" s="6" t="s">
        <v>2075</v>
      </c>
      <c r="S1954" s="7">
        <v>65.16</v>
      </c>
      <c r="T1954" s="7">
        <v>0</v>
      </c>
      <c r="U1954" s="6" t="s">
        <v>2075</v>
      </c>
      <c r="V1954" s="6" t="s">
        <v>3992</v>
      </c>
      <c r="W1954" s="6">
        <v>6784250</v>
      </c>
      <c r="X1954" s="6" t="s">
        <v>4362</v>
      </c>
      <c r="Y1954" s="6" t="s">
        <v>1235</v>
      </c>
      <c r="Z1954" s="6" t="s">
        <v>2400</v>
      </c>
      <c r="AA1954" s="6"/>
      <c r="AB1954" s="5">
        <f t="shared" si="431"/>
        <v>151757</v>
      </c>
      <c r="AC1954" t="str">
        <f t="shared" si="432"/>
        <v>16/04/2015</v>
      </c>
      <c r="AD1954" t="str">
        <f t="shared" si="433"/>
        <v>04337168000148</v>
      </c>
      <c r="AE1954" s="11">
        <f t="shared" si="434"/>
        <v>65.16</v>
      </c>
      <c r="AF1954">
        <v>0</v>
      </c>
      <c r="AH1954" s="10">
        <v>6783934</v>
      </c>
      <c r="AI1954" s="10" t="s">
        <v>5618</v>
      </c>
      <c r="AJ1954" s="10">
        <v>151462</v>
      </c>
      <c r="AK1954" s="10" t="s">
        <v>3018</v>
      </c>
      <c r="AL1954" s="10" t="s">
        <v>5438</v>
      </c>
      <c r="AM1954" s="10" t="s">
        <v>5514</v>
      </c>
      <c r="AN1954" s="12" t="e">
        <f>VLOOKUP(TRIM(AK1954),[1]Sheet1!$S:$T,2,FALSE)</f>
        <v>#N/A</v>
      </c>
      <c r="AO1954" s="12">
        <f t="shared" si="435"/>
        <v>0</v>
      </c>
      <c r="AP1954" s="10">
        <f t="shared" si="436"/>
        <v>0</v>
      </c>
      <c r="AR1954" s="12" t="b">
        <f t="shared" si="437"/>
        <v>0</v>
      </c>
      <c r="AT1954">
        <v>152645</v>
      </c>
      <c r="AU1954" t="s">
        <v>6619</v>
      </c>
      <c r="AV1954" t="s">
        <v>6611</v>
      </c>
      <c r="AW1954" s="13">
        <f t="shared" si="438"/>
        <v>169.97</v>
      </c>
      <c r="AX1954" s="13">
        <f t="shared" si="439"/>
        <v>0</v>
      </c>
      <c r="AZ1954" t="str">
        <f t="shared" si="440"/>
        <v>29/04/2015;03179994000143;169,97;0,00</v>
      </c>
    </row>
    <row r="1955" spans="1:52" x14ac:dyDescent="0.2">
      <c r="A1955" s="6" t="s">
        <v>3987</v>
      </c>
      <c r="B1955" s="6">
        <v>151758</v>
      </c>
      <c r="C1955" s="1">
        <v>42110</v>
      </c>
      <c r="D1955" s="6" t="s">
        <v>1986</v>
      </c>
      <c r="E1955" s="6" t="s">
        <v>3989</v>
      </c>
      <c r="F1955" s="9">
        <v>211.56</v>
      </c>
      <c r="G1955" s="9">
        <v>211.56</v>
      </c>
      <c r="H1955" s="9">
        <v>38.08</v>
      </c>
      <c r="I1955" s="6" t="s">
        <v>4011</v>
      </c>
      <c r="J1955" s="9">
        <v>0</v>
      </c>
      <c r="K1955" s="9">
        <v>0</v>
      </c>
      <c r="L1955" s="6" t="s">
        <v>3990</v>
      </c>
      <c r="M1955" s="9">
        <v>0</v>
      </c>
      <c r="N1955" s="9">
        <v>0</v>
      </c>
      <c r="O1955" s="6" t="s">
        <v>3990</v>
      </c>
      <c r="P1955" s="7">
        <v>211.56</v>
      </c>
      <c r="Q1955" s="7">
        <v>3.49</v>
      </c>
      <c r="R1955" s="6" t="s">
        <v>3992</v>
      </c>
      <c r="S1955" s="7">
        <v>211.56</v>
      </c>
      <c r="T1955" s="7">
        <v>16.079999999999998</v>
      </c>
      <c r="U1955" s="6" t="s">
        <v>3992</v>
      </c>
      <c r="V1955" s="6" t="s">
        <v>3992</v>
      </c>
      <c r="W1955" s="6">
        <v>6792878</v>
      </c>
      <c r="X1955" s="6" t="s">
        <v>1666</v>
      </c>
      <c r="Y1955" s="6" t="s">
        <v>1877</v>
      </c>
      <c r="Z1955" s="6" t="s">
        <v>1878</v>
      </c>
      <c r="AA1955" s="6"/>
      <c r="AB1955" s="5">
        <f t="shared" si="431"/>
        <v>151758</v>
      </c>
      <c r="AC1955" t="str">
        <f t="shared" si="432"/>
        <v>16/04/2015</v>
      </c>
      <c r="AD1955" t="str">
        <f t="shared" si="433"/>
        <v>61486650000183</v>
      </c>
      <c r="AE1955" s="11">
        <f t="shared" si="434"/>
        <v>211.56</v>
      </c>
      <c r="AF1955">
        <v>0</v>
      </c>
      <c r="AH1955" s="10">
        <v>6795064</v>
      </c>
      <c r="AI1955" s="10" t="s">
        <v>5909</v>
      </c>
      <c r="AJ1955" s="10">
        <v>151463</v>
      </c>
      <c r="AK1955" s="10" t="s">
        <v>5130</v>
      </c>
      <c r="AL1955" s="10" t="s">
        <v>5446</v>
      </c>
      <c r="AM1955" s="10" t="s">
        <v>5477</v>
      </c>
      <c r="AN1955" s="12" t="e">
        <f>VLOOKUP(TRIM(AK1955),[1]Sheet1!$S:$T,2,FALSE)</f>
        <v>#N/A</v>
      </c>
      <c r="AO1955" s="12">
        <f t="shared" si="435"/>
        <v>0</v>
      </c>
      <c r="AP1955" s="10">
        <f t="shared" si="436"/>
        <v>0</v>
      </c>
      <c r="AR1955" s="12" t="b">
        <f t="shared" si="437"/>
        <v>0</v>
      </c>
      <c r="AT1955">
        <v>152646</v>
      </c>
      <c r="AU1955" t="s">
        <v>6619</v>
      </c>
      <c r="AV1955" t="s">
        <v>6612</v>
      </c>
      <c r="AW1955" s="13">
        <f t="shared" si="438"/>
        <v>123.57</v>
      </c>
      <c r="AX1955" s="13">
        <f t="shared" si="439"/>
        <v>0</v>
      </c>
      <c r="AZ1955" t="str">
        <f t="shared" si="440"/>
        <v>29/04/2015;47080619003051;123,57;0,00</v>
      </c>
    </row>
    <row r="1956" spans="1:52" x14ac:dyDescent="0.2">
      <c r="A1956" s="6" t="s">
        <v>3987</v>
      </c>
      <c r="B1956" s="6">
        <v>151758</v>
      </c>
      <c r="C1956" s="1">
        <v>42110</v>
      </c>
      <c r="D1956" s="6" t="s">
        <v>1986</v>
      </c>
      <c r="E1956" s="6" t="s">
        <v>3989</v>
      </c>
      <c r="F1956" s="9">
        <v>211.55</v>
      </c>
      <c r="G1956" s="9">
        <v>211.55</v>
      </c>
      <c r="H1956" s="9">
        <v>38.08</v>
      </c>
      <c r="I1956" s="6" t="s">
        <v>4011</v>
      </c>
      <c r="J1956" s="9">
        <v>0</v>
      </c>
      <c r="K1956" s="9">
        <v>0</v>
      </c>
      <c r="L1956" s="6" t="s">
        <v>3990</v>
      </c>
      <c r="M1956" s="9">
        <v>0</v>
      </c>
      <c r="N1956" s="9">
        <v>0</v>
      </c>
      <c r="O1956" s="6" t="s">
        <v>3990</v>
      </c>
      <c r="P1956" s="7">
        <v>211.55</v>
      </c>
      <c r="Q1956" s="7">
        <v>3.49</v>
      </c>
      <c r="R1956" s="6" t="s">
        <v>3992</v>
      </c>
      <c r="S1956" s="7">
        <v>211.55</v>
      </c>
      <c r="T1956" s="7">
        <v>16.079999999999998</v>
      </c>
      <c r="U1956" s="6" t="s">
        <v>3992</v>
      </c>
      <c r="V1956" s="6" t="s">
        <v>3992</v>
      </c>
      <c r="W1956" s="6">
        <v>6792878</v>
      </c>
      <c r="X1956" s="6" t="s">
        <v>1666</v>
      </c>
      <c r="Y1956" s="6" t="s">
        <v>1879</v>
      </c>
      <c r="Z1956" s="6" t="s">
        <v>1880</v>
      </c>
      <c r="AA1956" s="6"/>
      <c r="AB1956" s="5">
        <f t="shared" si="431"/>
        <v>151758</v>
      </c>
      <c r="AC1956" t="str">
        <f t="shared" si="432"/>
        <v>16/04/2015</v>
      </c>
      <c r="AD1956" t="str">
        <f t="shared" si="433"/>
        <v>61486650000183</v>
      </c>
      <c r="AE1956" s="11">
        <f t="shared" si="434"/>
        <v>211.55</v>
      </c>
      <c r="AF1956">
        <v>0</v>
      </c>
      <c r="AH1956" s="10">
        <v>7372677</v>
      </c>
      <c r="AI1956" s="10" t="s">
        <v>6020</v>
      </c>
      <c r="AJ1956" s="10">
        <v>151464</v>
      </c>
      <c r="AK1956" s="10" t="s">
        <v>1360</v>
      </c>
      <c r="AL1956" s="10" t="s">
        <v>5438</v>
      </c>
      <c r="AM1956" s="10" t="s">
        <v>5522</v>
      </c>
      <c r="AN1956" s="12" t="e">
        <f>VLOOKUP(TRIM(AK1956),[1]Sheet1!$S:$T,2,FALSE)</f>
        <v>#N/A</v>
      </c>
      <c r="AO1956" s="12">
        <f t="shared" si="435"/>
        <v>0</v>
      </c>
      <c r="AP1956" s="10">
        <f t="shared" si="436"/>
        <v>0</v>
      </c>
      <c r="AR1956" s="12" t="b">
        <f t="shared" si="437"/>
        <v>0</v>
      </c>
      <c r="AT1956">
        <v>152648</v>
      </c>
      <c r="AU1956" t="s">
        <v>6619</v>
      </c>
      <c r="AV1956" t="s">
        <v>5599</v>
      </c>
      <c r="AW1956" s="13">
        <f t="shared" si="438"/>
        <v>5247.84</v>
      </c>
      <c r="AX1956" s="13">
        <f t="shared" si="439"/>
        <v>0</v>
      </c>
      <c r="AZ1956" t="str">
        <f t="shared" si="440"/>
        <v>29/04/2015;59105999000348;5247,84;0,00</v>
      </c>
    </row>
    <row r="1957" spans="1:52" x14ac:dyDescent="0.2">
      <c r="A1957" s="6" t="s">
        <v>3987</v>
      </c>
      <c r="B1957" s="6">
        <v>151759</v>
      </c>
      <c r="C1957" s="1">
        <v>42110</v>
      </c>
      <c r="D1957" s="6" t="s">
        <v>2074</v>
      </c>
      <c r="E1957" s="6" t="s">
        <v>4540</v>
      </c>
      <c r="F1957" s="9">
        <v>44.52</v>
      </c>
      <c r="G1957" s="9">
        <v>0</v>
      </c>
      <c r="H1957" s="9">
        <v>0</v>
      </c>
      <c r="I1957" s="6" t="s">
        <v>3990</v>
      </c>
      <c r="J1957" s="9">
        <v>0</v>
      </c>
      <c r="K1957" s="9">
        <v>0</v>
      </c>
      <c r="L1957" s="6" t="s">
        <v>3990</v>
      </c>
      <c r="M1957" s="9">
        <v>0</v>
      </c>
      <c r="N1957" s="9">
        <v>0</v>
      </c>
      <c r="O1957" s="6" t="s">
        <v>3990</v>
      </c>
      <c r="P1957" s="7">
        <v>44.52</v>
      </c>
      <c r="Q1957" s="7">
        <v>0</v>
      </c>
      <c r="R1957" s="6" t="s">
        <v>2075</v>
      </c>
      <c r="S1957" s="7">
        <v>44.52</v>
      </c>
      <c r="T1957" s="7">
        <v>0</v>
      </c>
      <c r="U1957" s="6" t="s">
        <v>2075</v>
      </c>
      <c r="V1957" s="6" t="s">
        <v>3992</v>
      </c>
      <c r="W1957" s="6">
        <v>6784250</v>
      </c>
      <c r="X1957" s="6" t="s">
        <v>4362</v>
      </c>
      <c r="Y1957" s="6" t="s">
        <v>2399</v>
      </c>
      <c r="Z1957" s="6" t="s">
        <v>2400</v>
      </c>
      <c r="AA1957" s="6"/>
      <c r="AB1957" s="5">
        <f t="shared" si="431"/>
        <v>151759</v>
      </c>
      <c r="AC1957" t="str">
        <f t="shared" si="432"/>
        <v>16/04/2015</v>
      </c>
      <c r="AD1957" t="str">
        <f t="shared" si="433"/>
        <v>04337168000148</v>
      </c>
      <c r="AE1957" s="11">
        <f t="shared" si="434"/>
        <v>44.52</v>
      </c>
      <c r="AF1957">
        <v>0</v>
      </c>
      <c r="AH1957" s="10">
        <v>7588899</v>
      </c>
      <c r="AI1957" s="10" t="s">
        <v>6021</v>
      </c>
      <c r="AJ1957" s="10">
        <v>151465</v>
      </c>
      <c r="AK1957" s="10" t="s">
        <v>4429</v>
      </c>
      <c r="AL1957" s="10" t="s">
        <v>5438</v>
      </c>
      <c r="AM1957" s="10" t="s">
        <v>5513</v>
      </c>
      <c r="AN1957" s="12" t="e">
        <f>VLOOKUP(TRIM(AK1957),[1]Sheet1!$S:$T,2,FALSE)</f>
        <v>#N/A</v>
      </c>
      <c r="AO1957" s="12">
        <f t="shared" si="435"/>
        <v>0</v>
      </c>
      <c r="AP1957" s="10">
        <f t="shared" si="436"/>
        <v>0</v>
      </c>
      <c r="AR1957" s="12" t="b">
        <f t="shared" si="437"/>
        <v>0</v>
      </c>
      <c r="AT1957">
        <v>152649</v>
      </c>
      <c r="AU1957" t="s">
        <v>6619</v>
      </c>
      <c r="AV1957" t="s">
        <v>6507</v>
      </c>
      <c r="AW1957" s="13">
        <f t="shared" si="438"/>
        <v>12346.810000000001</v>
      </c>
      <c r="AX1957" s="13">
        <f t="shared" si="439"/>
        <v>0</v>
      </c>
      <c r="AZ1957" t="str">
        <f t="shared" si="440"/>
        <v>29/04/2015;12489586000260;12346,81;0,00</v>
      </c>
    </row>
    <row r="1958" spans="1:52" x14ac:dyDescent="0.2">
      <c r="A1958" s="6" t="s">
        <v>3987</v>
      </c>
      <c r="B1958" s="6">
        <v>151760</v>
      </c>
      <c r="C1958" s="1">
        <v>42110</v>
      </c>
      <c r="D1958" s="6" t="s">
        <v>1986</v>
      </c>
      <c r="E1958" s="6" t="s">
        <v>3989</v>
      </c>
      <c r="F1958" s="9">
        <v>289.93</v>
      </c>
      <c r="G1958" s="9">
        <v>289.93</v>
      </c>
      <c r="H1958" s="9">
        <v>52.19</v>
      </c>
      <c r="I1958" s="6" t="s">
        <v>4011</v>
      </c>
      <c r="J1958" s="9">
        <v>0</v>
      </c>
      <c r="K1958" s="9">
        <v>0</v>
      </c>
      <c r="L1958" s="6" t="s">
        <v>3990</v>
      </c>
      <c r="M1958" s="9">
        <v>0</v>
      </c>
      <c r="N1958" s="9">
        <v>0</v>
      </c>
      <c r="O1958" s="6" t="s">
        <v>3990</v>
      </c>
      <c r="P1958" s="7">
        <v>289.93</v>
      </c>
      <c r="Q1958" s="7">
        <v>4.78</v>
      </c>
      <c r="R1958" s="6" t="s">
        <v>3992</v>
      </c>
      <c r="S1958" s="7">
        <v>289.93</v>
      </c>
      <c r="T1958" s="7">
        <v>22.03</v>
      </c>
      <c r="U1958" s="6" t="s">
        <v>3992</v>
      </c>
      <c r="V1958" s="6" t="s">
        <v>3992</v>
      </c>
      <c r="W1958" s="6">
        <v>6819907</v>
      </c>
      <c r="X1958" s="6" t="s">
        <v>4120</v>
      </c>
      <c r="Y1958" s="6" t="s">
        <v>1882</v>
      </c>
      <c r="Z1958" s="6" t="s">
        <v>1883</v>
      </c>
      <c r="AA1958" s="6"/>
      <c r="AB1958" s="5">
        <f t="shared" si="431"/>
        <v>151760</v>
      </c>
      <c r="AC1958" t="str">
        <f t="shared" si="432"/>
        <v>16/04/2015</v>
      </c>
      <c r="AD1958" t="str">
        <f t="shared" si="433"/>
        <v>46344354000740</v>
      </c>
      <c r="AE1958" s="11">
        <f t="shared" si="434"/>
        <v>289.93</v>
      </c>
      <c r="AF1958">
        <v>0</v>
      </c>
      <c r="AH1958" s="10">
        <v>7451031</v>
      </c>
      <c r="AI1958" s="10" t="s">
        <v>5445</v>
      </c>
      <c r="AJ1958" s="10">
        <v>151466</v>
      </c>
      <c r="AK1958" s="10" t="s">
        <v>1606</v>
      </c>
      <c r="AL1958" s="10" t="s">
        <v>5438</v>
      </c>
      <c r="AM1958" s="10" t="s">
        <v>5736</v>
      </c>
      <c r="AN1958" s="12" t="e">
        <f>VLOOKUP(TRIM(AK1958),[1]Sheet1!$S:$T,2,FALSE)</f>
        <v>#N/A</v>
      </c>
      <c r="AO1958" s="12">
        <f t="shared" si="435"/>
        <v>0</v>
      </c>
      <c r="AP1958" s="10">
        <f t="shared" si="436"/>
        <v>0</v>
      </c>
      <c r="AR1958" s="12" t="b">
        <f t="shared" si="437"/>
        <v>0</v>
      </c>
      <c r="AT1958">
        <v>152652</v>
      </c>
      <c r="AU1958" t="s">
        <v>6619</v>
      </c>
      <c r="AV1958" t="s">
        <v>5984</v>
      </c>
      <c r="AW1958" s="13">
        <f t="shared" si="438"/>
        <v>231.45</v>
      </c>
      <c r="AX1958" s="13">
        <f t="shared" si="439"/>
        <v>0</v>
      </c>
      <c r="AZ1958" t="str">
        <f t="shared" si="440"/>
        <v>29/04/2015;02195445000361;231,45;0,00</v>
      </c>
    </row>
    <row r="1959" spans="1:52" x14ac:dyDescent="0.2">
      <c r="A1959" s="6" t="s">
        <v>3987</v>
      </c>
      <c r="B1959" s="6">
        <v>151761</v>
      </c>
      <c r="C1959" s="1">
        <v>42110</v>
      </c>
      <c r="D1959" s="6" t="s">
        <v>1931</v>
      </c>
      <c r="E1959" s="6" t="s">
        <v>3989</v>
      </c>
      <c r="F1959" s="9">
        <v>6468.46</v>
      </c>
      <c r="G1959" s="9">
        <v>5624.75</v>
      </c>
      <c r="H1959" s="9">
        <v>1012.46</v>
      </c>
      <c r="I1959" s="6" t="s">
        <v>4106</v>
      </c>
      <c r="J1959" s="9">
        <v>0</v>
      </c>
      <c r="K1959" s="9">
        <v>0</v>
      </c>
      <c r="L1959" s="6" t="s">
        <v>3990</v>
      </c>
      <c r="M1959" s="9">
        <v>5624.75</v>
      </c>
      <c r="N1959" s="9">
        <v>843.71</v>
      </c>
      <c r="O1959" s="6" t="s">
        <v>1932</v>
      </c>
      <c r="P1959" s="7">
        <v>5624.75</v>
      </c>
      <c r="Q1959" s="7">
        <v>92.81</v>
      </c>
      <c r="R1959" s="6" t="s">
        <v>3992</v>
      </c>
      <c r="S1959" s="7">
        <v>5624.75</v>
      </c>
      <c r="T1959" s="7">
        <v>427.48</v>
      </c>
      <c r="U1959" s="6" t="s">
        <v>3992</v>
      </c>
      <c r="V1959" s="6" t="s">
        <v>3992</v>
      </c>
      <c r="W1959" s="6">
        <v>6783918</v>
      </c>
      <c r="X1959" s="6" t="s">
        <v>4362</v>
      </c>
      <c r="Y1959" s="6" t="s">
        <v>936</v>
      </c>
      <c r="Z1959" s="6" t="s">
        <v>937</v>
      </c>
      <c r="AA1959" s="6"/>
      <c r="AB1959" s="5">
        <f t="shared" si="431"/>
        <v>151761</v>
      </c>
      <c r="AC1959" t="str">
        <f t="shared" si="432"/>
        <v>16/04/2015</v>
      </c>
      <c r="AD1959" t="str">
        <f t="shared" si="433"/>
        <v>04606776000291</v>
      </c>
      <c r="AE1959" s="11">
        <f t="shared" si="434"/>
        <v>6468.46</v>
      </c>
      <c r="AF1959">
        <v>0</v>
      </c>
      <c r="AH1959" s="10">
        <v>7450821</v>
      </c>
      <c r="AI1959" s="10" t="s">
        <v>5621</v>
      </c>
      <c r="AJ1959" s="10">
        <v>151467</v>
      </c>
      <c r="AK1959" s="10" t="s">
        <v>1608</v>
      </c>
      <c r="AL1959" s="10" t="s">
        <v>5438</v>
      </c>
      <c r="AM1959" s="10" t="s">
        <v>5424</v>
      </c>
      <c r="AN1959" s="12" t="e">
        <f>VLOOKUP(TRIM(AK1959),[1]Sheet1!$S:$T,2,FALSE)</f>
        <v>#N/A</v>
      </c>
      <c r="AO1959" s="12">
        <f t="shared" si="435"/>
        <v>0</v>
      </c>
      <c r="AP1959" s="10">
        <f t="shared" si="436"/>
        <v>0</v>
      </c>
      <c r="AR1959" s="12" t="b">
        <f t="shared" si="437"/>
        <v>0</v>
      </c>
      <c r="AT1959">
        <v>152653</v>
      </c>
      <c r="AU1959" t="s">
        <v>6619</v>
      </c>
      <c r="AV1959" t="s">
        <v>5678</v>
      </c>
      <c r="AW1959" s="13">
        <f t="shared" si="438"/>
        <v>1092.25</v>
      </c>
      <c r="AX1959" s="13">
        <f t="shared" si="439"/>
        <v>0</v>
      </c>
      <c r="AZ1959" t="str">
        <f t="shared" si="440"/>
        <v>29/04/2015;96195615000190;1092,25;0,00</v>
      </c>
    </row>
    <row r="1960" spans="1:52" x14ac:dyDescent="0.2">
      <c r="A1960" s="6" t="s">
        <v>3987</v>
      </c>
      <c r="B1960" s="6">
        <v>151762</v>
      </c>
      <c r="C1960" s="1">
        <v>42110</v>
      </c>
      <c r="D1960" s="6" t="s">
        <v>2074</v>
      </c>
      <c r="E1960" s="6" t="s">
        <v>4540</v>
      </c>
      <c r="F1960" s="9">
        <v>27.2</v>
      </c>
      <c r="G1960" s="9">
        <v>0</v>
      </c>
      <c r="H1960" s="9">
        <v>0</v>
      </c>
      <c r="I1960" s="6" t="s">
        <v>3990</v>
      </c>
      <c r="J1960" s="9">
        <v>0</v>
      </c>
      <c r="K1960" s="9">
        <v>0</v>
      </c>
      <c r="L1960" s="6" t="s">
        <v>3990</v>
      </c>
      <c r="M1960" s="9">
        <v>0</v>
      </c>
      <c r="N1960" s="9">
        <v>0</v>
      </c>
      <c r="O1960" s="6" t="s">
        <v>3990</v>
      </c>
      <c r="P1960" s="7">
        <v>27.2</v>
      </c>
      <c r="Q1960" s="7">
        <v>0</v>
      </c>
      <c r="R1960" s="6" t="s">
        <v>2075</v>
      </c>
      <c r="S1960" s="7">
        <v>27.2</v>
      </c>
      <c r="T1960" s="7">
        <v>0</v>
      </c>
      <c r="U1960" s="6" t="s">
        <v>2075</v>
      </c>
      <c r="V1960" s="6" t="s">
        <v>3992</v>
      </c>
      <c r="W1960" s="6">
        <v>6783581</v>
      </c>
      <c r="X1960" s="6" t="s">
        <v>4070</v>
      </c>
      <c r="Y1960" s="6" t="s">
        <v>2325</v>
      </c>
      <c r="Z1960" s="6" t="s">
        <v>2326</v>
      </c>
      <c r="AA1960" s="6"/>
      <c r="AB1960" s="5">
        <f t="shared" si="431"/>
        <v>151762</v>
      </c>
      <c r="AC1960" t="str">
        <f t="shared" si="432"/>
        <v>16/04/2015</v>
      </c>
      <c r="AD1960" t="str">
        <f t="shared" si="433"/>
        <v>84111343000113</v>
      </c>
      <c r="AE1960" s="11">
        <f t="shared" si="434"/>
        <v>27.2</v>
      </c>
      <c r="AF1960">
        <v>0</v>
      </c>
      <c r="AH1960" s="10">
        <v>7450821</v>
      </c>
      <c r="AI1960" s="10" t="s">
        <v>5621</v>
      </c>
      <c r="AJ1960" s="10">
        <v>151468</v>
      </c>
      <c r="AK1960" s="10" t="s">
        <v>1610</v>
      </c>
      <c r="AL1960" s="10" t="s">
        <v>5438</v>
      </c>
      <c r="AM1960" s="10" t="s">
        <v>5429</v>
      </c>
      <c r="AN1960" s="12" t="e">
        <f>VLOOKUP(TRIM(AK1960),[1]Sheet1!$S:$T,2,FALSE)</f>
        <v>#N/A</v>
      </c>
      <c r="AO1960" s="12">
        <f t="shared" si="435"/>
        <v>0</v>
      </c>
      <c r="AP1960" s="10">
        <f t="shared" si="436"/>
        <v>0</v>
      </c>
      <c r="AR1960" s="12" t="b">
        <f t="shared" si="437"/>
        <v>0</v>
      </c>
      <c r="AT1960">
        <v>152654</v>
      </c>
      <c r="AU1960" t="s">
        <v>6619</v>
      </c>
      <c r="AV1960" t="s">
        <v>5589</v>
      </c>
      <c r="AW1960" s="13">
        <f t="shared" si="438"/>
        <v>820.05</v>
      </c>
      <c r="AX1960" s="13">
        <f t="shared" si="439"/>
        <v>0</v>
      </c>
      <c r="AZ1960" t="str">
        <f t="shared" si="440"/>
        <v>29/04/2015;01942223000130;820,05;0,00</v>
      </c>
    </row>
    <row r="1961" spans="1:52" x14ac:dyDescent="0.2">
      <c r="A1961" s="6" t="s">
        <v>3987</v>
      </c>
      <c r="B1961" s="6">
        <v>151763</v>
      </c>
      <c r="C1961" s="1">
        <v>42110</v>
      </c>
      <c r="D1961" s="6" t="s">
        <v>2074</v>
      </c>
      <c r="E1961" s="6" t="s">
        <v>4540</v>
      </c>
      <c r="F1961" s="9">
        <v>127.95</v>
      </c>
      <c r="G1961" s="9">
        <v>0</v>
      </c>
      <c r="H1961" s="9">
        <v>0</v>
      </c>
      <c r="I1961" s="6" t="s">
        <v>3990</v>
      </c>
      <c r="J1961" s="9">
        <v>0</v>
      </c>
      <c r="K1961" s="9">
        <v>0</v>
      </c>
      <c r="L1961" s="6" t="s">
        <v>3990</v>
      </c>
      <c r="M1961" s="9">
        <v>0</v>
      </c>
      <c r="N1961" s="9">
        <v>0</v>
      </c>
      <c r="O1961" s="6" t="s">
        <v>3990</v>
      </c>
      <c r="P1961" s="7">
        <v>127.95</v>
      </c>
      <c r="Q1961" s="7">
        <v>0</v>
      </c>
      <c r="R1961" s="6" t="s">
        <v>2075</v>
      </c>
      <c r="S1961" s="7">
        <v>127.95</v>
      </c>
      <c r="T1961" s="7">
        <v>0</v>
      </c>
      <c r="U1961" s="6" t="s">
        <v>2075</v>
      </c>
      <c r="V1961" s="6" t="s">
        <v>3992</v>
      </c>
      <c r="W1961" s="6">
        <v>6784250</v>
      </c>
      <c r="X1961" s="6" t="s">
        <v>4070</v>
      </c>
      <c r="Y1961" s="6" t="s">
        <v>2397</v>
      </c>
      <c r="Z1961" s="6" t="s">
        <v>3116</v>
      </c>
      <c r="AA1961" s="6"/>
      <c r="AB1961" s="5">
        <f t="shared" si="431"/>
        <v>151763</v>
      </c>
      <c r="AC1961" t="str">
        <f t="shared" si="432"/>
        <v>16/04/2015</v>
      </c>
      <c r="AD1961" t="str">
        <f t="shared" si="433"/>
        <v>04337168000148</v>
      </c>
      <c r="AE1961" s="11">
        <f t="shared" si="434"/>
        <v>127.95</v>
      </c>
      <c r="AF1961">
        <v>0</v>
      </c>
      <c r="AH1961" s="10">
        <v>6783616</v>
      </c>
      <c r="AI1961" s="10" t="s">
        <v>5875</v>
      </c>
      <c r="AJ1961" s="10">
        <v>151469</v>
      </c>
      <c r="AK1961" s="10" t="s">
        <v>4647</v>
      </c>
      <c r="AL1961" s="10" t="s">
        <v>5438</v>
      </c>
      <c r="AM1961" s="10" t="s">
        <v>5950</v>
      </c>
      <c r="AN1961" s="12" t="e">
        <f>VLOOKUP(TRIM(AK1961),[1]Sheet1!$S:$T,2,FALSE)</f>
        <v>#N/A</v>
      </c>
      <c r="AO1961" s="12">
        <f t="shared" si="435"/>
        <v>0</v>
      </c>
      <c r="AP1961" s="10">
        <f t="shared" si="436"/>
        <v>0</v>
      </c>
      <c r="AR1961" s="12" t="b">
        <f t="shared" si="437"/>
        <v>0</v>
      </c>
      <c r="AT1961">
        <v>152655</v>
      </c>
      <c r="AU1961" t="s">
        <v>6619</v>
      </c>
      <c r="AV1961" t="s">
        <v>6510</v>
      </c>
      <c r="AW1961" s="13">
        <f t="shared" si="438"/>
        <v>631.9</v>
      </c>
      <c r="AX1961" s="13">
        <f t="shared" si="439"/>
        <v>0</v>
      </c>
      <c r="AZ1961" t="str">
        <f t="shared" si="440"/>
        <v>29/04/2015;05381281000940;631,90;0,00</v>
      </c>
    </row>
    <row r="1962" spans="1:52" x14ac:dyDescent="0.2">
      <c r="A1962" s="6" t="s">
        <v>3987</v>
      </c>
      <c r="B1962" s="6">
        <v>151764</v>
      </c>
      <c r="C1962" s="1">
        <v>42110</v>
      </c>
      <c r="D1962" s="6" t="s">
        <v>2074</v>
      </c>
      <c r="E1962" s="6" t="s">
        <v>4540</v>
      </c>
      <c r="F1962" s="9">
        <v>39.76</v>
      </c>
      <c r="G1962" s="9">
        <v>0</v>
      </c>
      <c r="H1962" s="9">
        <v>0</v>
      </c>
      <c r="I1962" s="6" t="s">
        <v>3990</v>
      </c>
      <c r="J1962" s="9">
        <v>0</v>
      </c>
      <c r="K1962" s="9">
        <v>0</v>
      </c>
      <c r="L1962" s="6" t="s">
        <v>3990</v>
      </c>
      <c r="M1962" s="9">
        <v>0</v>
      </c>
      <c r="N1962" s="9">
        <v>0</v>
      </c>
      <c r="O1962" s="6" t="s">
        <v>3990</v>
      </c>
      <c r="P1962" s="7">
        <v>39.76</v>
      </c>
      <c r="Q1962" s="7">
        <v>0</v>
      </c>
      <c r="R1962" s="6" t="s">
        <v>2075</v>
      </c>
      <c r="S1962" s="7">
        <v>39.76</v>
      </c>
      <c r="T1962" s="7">
        <v>0</v>
      </c>
      <c r="U1962" s="6" t="s">
        <v>2075</v>
      </c>
      <c r="V1962" s="6" t="s">
        <v>3992</v>
      </c>
      <c r="W1962" s="6">
        <v>6784250</v>
      </c>
      <c r="X1962" s="6" t="s">
        <v>4070</v>
      </c>
      <c r="Y1962" s="6" t="s">
        <v>2685</v>
      </c>
      <c r="Z1962" s="6" t="s">
        <v>2687</v>
      </c>
      <c r="AA1962" s="6"/>
      <c r="AB1962" s="5">
        <f t="shared" si="431"/>
        <v>151764</v>
      </c>
      <c r="AC1962" t="str">
        <f t="shared" si="432"/>
        <v>16/04/2015</v>
      </c>
      <c r="AD1962" t="str">
        <f t="shared" si="433"/>
        <v>04337168000148</v>
      </c>
      <c r="AE1962" s="11">
        <f t="shared" si="434"/>
        <v>39.76</v>
      </c>
      <c r="AF1962">
        <v>0</v>
      </c>
      <c r="AH1962" s="10">
        <v>6783616</v>
      </c>
      <c r="AI1962" s="10" t="s">
        <v>5875</v>
      </c>
      <c r="AJ1962" s="10">
        <v>151469</v>
      </c>
      <c r="AK1962" s="10" t="s">
        <v>4803</v>
      </c>
      <c r="AL1962" s="10" t="s">
        <v>5446</v>
      </c>
      <c r="AM1962" s="10" t="s">
        <v>5522</v>
      </c>
      <c r="AN1962" s="12" t="e">
        <f>VLOOKUP(TRIM(AK1962),[1]Sheet1!$S:$T,2,FALSE)</f>
        <v>#N/A</v>
      </c>
      <c r="AO1962" s="12">
        <f t="shared" si="435"/>
        <v>0</v>
      </c>
      <c r="AP1962" s="10">
        <f t="shared" si="436"/>
        <v>0</v>
      </c>
      <c r="AR1962" s="12" t="b">
        <f t="shared" si="437"/>
        <v>0</v>
      </c>
      <c r="AT1962">
        <v>152656</v>
      </c>
      <c r="AU1962" t="s">
        <v>6619</v>
      </c>
      <c r="AV1962" t="s">
        <v>6511</v>
      </c>
      <c r="AW1962" s="13">
        <f t="shared" si="438"/>
        <v>144.4</v>
      </c>
      <c r="AX1962" s="13">
        <f t="shared" si="439"/>
        <v>0</v>
      </c>
      <c r="AZ1962" t="str">
        <f t="shared" si="440"/>
        <v>29/04/2015;52505153000194;144,40;0,00</v>
      </c>
    </row>
    <row r="1963" spans="1:52" x14ac:dyDescent="0.2">
      <c r="A1963" s="6" t="s">
        <v>3987</v>
      </c>
      <c r="B1963" s="6">
        <v>151765</v>
      </c>
      <c r="C1963" s="1">
        <v>42110</v>
      </c>
      <c r="D1963" s="6" t="s">
        <v>1931</v>
      </c>
      <c r="E1963" s="6" t="s">
        <v>3989</v>
      </c>
      <c r="F1963" s="9">
        <v>888.98</v>
      </c>
      <c r="G1963" s="9">
        <v>915.62</v>
      </c>
      <c r="H1963" s="9">
        <v>164.81</v>
      </c>
      <c r="I1963" s="6" t="s">
        <v>4106</v>
      </c>
      <c r="J1963" s="9">
        <v>0</v>
      </c>
      <c r="K1963" s="9">
        <v>0</v>
      </c>
      <c r="L1963" s="6" t="s">
        <v>3990</v>
      </c>
      <c r="M1963" s="9">
        <v>796.19</v>
      </c>
      <c r="N1963" s="9">
        <v>119.43</v>
      </c>
      <c r="O1963" s="6" t="s">
        <v>1932</v>
      </c>
      <c r="P1963" s="7">
        <v>796.19</v>
      </c>
      <c r="Q1963" s="7">
        <v>13.14</v>
      </c>
      <c r="R1963" s="6" t="s">
        <v>3992</v>
      </c>
      <c r="S1963" s="7">
        <v>796.19</v>
      </c>
      <c r="T1963" s="7">
        <v>60.51</v>
      </c>
      <c r="U1963" s="6" t="s">
        <v>3992</v>
      </c>
      <c r="V1963" s="6" t="s">
        <v>3992</v>
      </c>
      <c r="W1963" s="6">
        <v>6801396</v>
      </c>
      <c r="X1963" s="6" t="s">
        <v>4049</v>
      </c>
      <c r="Y1963" s="6" t="s">
        <v>2752</v>
      </c>
      <c r="Z1963" s="6" t="s">
        <v>1885</v>
      </c>
      <c r="AA1963" s="6"/>
      <c r="AB1963" s="5">
        <f t="shared" si="431"/>
        <v>151765</v>
      </c>
      <c r="AC1963" t="str">
        <f t="shared" si="432"/>
        <v>16/04/2015</v>
      </c>
      <c r="AD1963" t="str">
        <f t="shared" si="433"/>
        <v>07436584000191</v>
      </c>
      <c r="AE1963" s="11">
        <f t="shared" si="434"/>
        <v>888.98</v>
      </c>
      <c r="AF1963">
        <v>0</v>
      </c>
      <c r="AH1963" s="10">
        <v>6783616</v>
      </c>
      <c r="AI1963" s="10" t="s">
        <v>5875</v>
      </c>
      <c r="AJ1963" s="10">
        <v>151469</v>
      </c>
      <c r="AK1963" s="10" t="s">
        <v>2755</v>
      </c>
      <c r="AL1963" s="10" t="s">
        <v>5446</v>
      </c>
      <c r="AM1963" s="10" t="s">
        <v>5477</v>
      </c>
      <c r="AN1963" s="12" t="e">
        <f>VLOOKUP(TRIM(AK1963),[1]Sheet1!$S:$T,2,FALSE)</f>
        <v>#N/A</v>
      </c>
      <c r="AO1963" s="12">
        <f t="shared" si="435"/>
        <v>0</v>
      </c>
      <c r="AP1963" s="10">
        <f t="shared" si="436"/>
        <v>0</v>
      </c>
      <c r="AR1963" s="12" t="b">
        <f t="shared" si="437"/>
        <v>0</v>
      </c>
      <c r="AT1963">
        <v>152659</v>
      </c>
      <c r="AU1963" t="s">
        <v>6619</v>
      </c>
      <c r="AV1963" t="s">
        <v>5722</v>
      </c>
      <c r="AW1963" s="13">
        <f t="shared" si="438"/>
        <v>714.31</v>
      </c>
      <c r="AX1963" s="13">
        <f t="shared" si="439"/>
        <v>0</v>
      </c>
      <c r="AZ1963" t="str">
        <f t="shared" si="440"/>
        <v>29/04/2015;82321845000143;714,31;0,00</v>
      </c>
    </row>
    <row r="1964" spans="1:52" x14ac:dyDescent="0.2">
      <c r="A1964" s="6" t="s">
        <v>3987</v>
      </c>
      <c r="B1964" s="6">
        <v>151766</v>
      </c>
      <c r="C1964" s="1">
        <v>42110</v>
      </c>
      <c r="D1964" s="6" t="s">
        <v>1931</v>
      </c>
      <c r="E1964" s="6" t="s">
        <v>3989</v>
      </c>
      <c r="F1964" s="9">
        <v>71.260000000000005</v>
      </c>
      <c r="G1964" s="9">
        <v>71.260000000000005</v>
      </c>
      <c r="H1964" s="9">
        <v>12.83</v>
      </c>
      <c r="I1964" s="6" t="s">
        <v>4011</v>
      </c>
      <c r="J1964" s="9">
        <v>0</v>
      </c>
      <c r="K1964" s="9">
        <v>0</v>
      </c>
      <c r="L1964" s="6" t="s">
        <v>3990</v>
      </c>
      <c r="M1964" s="9">
        <v>0</v>
      </c>
      <c r="N1964" s="9">
        <v>0</v>
      </c>
      <c r="O1964" s="6" t="s">
        <v>3990</v>
      </c>
      <c r="P1964" s="7">
        <v>71.260000000000005</v>
      </c>
      <c r="Q1964" s="7">
        <v>1.18</v>
      </c>
      <c r="R1964" s="6" t="s">
        <v>3992</v>
      </c>
      <c r="S1964" s="7">
        <v>71.260000000000005</v>
      </c>
      <c r="T1964" s="7">
        <v>5.42</v>
      </c>
      <c r="U1964" s="6" t="s">
        <v>3992</v>
      </c>
      <c r="V1964" s="6" t="s">
        <v>3992</v>
      </c>
      <c r="W1964" s="6">
        <v>7609801</v>
      </c>
      <c r="X1964" s="6" t="s">
        <v>3105</v>
      </c>
      <c r="Y1964" s="6" t="s">
        <v>3106</v>
      </c>
      <c r="Z1964" s="6" t="s">
        <v>3107</v>
      </c>
      <c r="AA1964" s="6"/>
      <c r="AB1964" s="5">
        <f t="shared" si="431"/>
        <v>151766</v>
      </c>
      <c r="AC1964" t="str">
        <f t="shared" si="432"/>
        <v>16/04/2015</v>
      </c>
      <c r="AD1964" t="str">
        <f t="shared" si="433"/>
        <v>04156768000100</v>
      </c>
      <c r="AE1964" s="11">
        <f t="shared" si="434"/>
        <v>71.260000000000005</v>
      </c>
      <c r="AF1964">
        <v>0</v>
      </c>
      <c r="AH1964" s="10">
        <v>7617442</v>
      </c>
      <c r="AI1964" s="10" t="s">
        <v>6022</v>
      </c>
      <c r="AJ1964" s="10">
        <v>151470</v>
      </c>
      <c r="AK1964" s="10" t="s">
        <v>5015</v>
      </c>
      <c r="AL1964" s="10" t="s">
        <v>5446</v>
      </c>
      <c r="AM1964" s="10" t="s">
        <v>5474</v>
      </c>
      <c r="AN1964" s="12" t="e">
        <f>VLOOKUP(TRIM(AK1964),[1]Sheet1!$S:$T,2,FALSE)</f>
        <v>#N/A</v>
      </c>
      <c r="AO1964" s="12">
        <f t="shared" si="435"/>
        <v>0</v>
      </c>
      <c r="AP1964" s="10">
        <f t="shared" si="436"/>
        <v>0</v>
      </c>
      <c r="AR1964" s="12" t="b">
        <f t="shared" si="437"/>
        <v>0</v>
      </c>
      <c r="AT1964">
        <v>152660</v>
      </c>
      <c r="AU1964" t="s">
        <v>6619</v>
      </c>
      <c r="AV1964" t="s">
        <v>5789</v>
      </c>
      <c r="AW1964" s="13">
        <f t="shared" si="438"/>
        <v>1965.77</v>
      </c>
      <c r="AX1964" s="13">
        <f t="shared" si="439"/>
        <v>0</v>
      </c>
      <c r="AZ1964" t="str">
        <f t="shared" si="440"/>
        <v>29/04/2015;14003888000120;1965,77;0,00</v>
      </c>
    </row>
    <row r="1965" spans="1:52" x14ac:dyDescent="0.2">
      <c r="A1965" s="6" t="s">
        <v>3987</v>
      </c>
      <c r="B1965" s="6">
        <v>151766</v>
      </c>
      <c r="C1965" s="1">
        <v>42110</v>
      </c>
      <c r="D1965" s="6" t="s">
        <v>1931</v>
      </c>
      <c r="E1965" s="6" t="s">
        <v>3989</v>
      </c>
      <c r="F1965" s="9">
        <v>45.63</v>
      </c>
      <c r="G1965" s="9">
        <v>45.63</v>
      </c>
      <c r="H1965" s="9">
        <v>8.2100000000000009</v>
      </c>
      <c r="I1965" s="6" t="s">
        <v>4011</v>
      </c>
      <c r="J1965" s="9">
        <v>0</v>
      </c>
      <c r="K1965" s="9">
        <v>0</v>
      </c>
      <c r="L1965" s="6" t="s">
        <v>3990</v>
      </c>
      <c r="M1965" s="9">
        <v>0</v>
      </c>
      <c r="N1965" s="9">
        <v>0</v>
      </c>
      <c r="O1965" s="6" t="s">
        <v>3990</v>
      </c>
      <c r="P1965" s="7">
        <v>45.63</v>
      </c>
      <c r="Q1965" s="7">
        <v>0.75</v>
      </c>
      <c r="R1965" s="6" t="s">
        <v>3992</v>
      </c>
      <c r="S1965" s="7">
        <v>45.63</v>
      </c>
      <c r="T1965" s="7">
        <v>3.47</v>
      </c>
      <c r="U1965" s="6" t="s">
        <v>3992</v>
      </c>
      <c r="V1965" s="6" t="s">
        <v>3992</v>
      </c>
      <c r="W1965" s="6">
        <v>7609801</v>
      </c>
      <c r="X1965" s="6" t="s">
        <v>4029</v>
      </c>
      <c r="Y1965" s="6" t="s">
        <v>4032</v>
      </c>
      <c r="Z1965" s="6" t="s">
        <v>4033</v>
      </c>
      <c r="AA1965" s="6"/>
      <c r="AB1965" s="5">
        <f t="shared" si="431"/>
        <v>151766</v>
      </c>
      <c r="AC1965" t="str">
        <f t="shared" si="432"/>
        <v>16/04/2015</v>
      </c>
      <c r="AD1965" t="str">
        <f t="shared" si="433"/>
        <v>04156768000100</v>
      </c>
      <c r="AE1965" s="11">
        <f t="shared" si="434"/>
        <v>45.63</v>
      </c>
      <c r="AF1965">
        <v>0</v>
      </c>
      <c r="AH1965" s="10">
        <v>7617442</v>
      </c>
      <c r="AI1965" s="10" t="s">
        <v>6022</v>
      </c>
      <c r="AJ1965" s="10">
        <v>151470</v>
      </c>
      <c r="AK1965" s="10" t="s">
        <v>5100</v>
      </c>
      <c r="AL1965" s="10" t="s">
        <v>5446</v>
      </c>
      <c r="AM1965" s="10" t="s">
        <v>5474</v>
      </c>
      <c r="AN1965" s="12" t="e">
        <f>VLOOKUP(TRIM(AK1965),[1]Sheet1!$S:$T,2,FALSE)</f>
        <v>#N/A</v>
      </c>
      <c r="AO1965" s="12">
        <f t="shared" si="435"/>
        <v>0</v>
      </c>
      <c r="AP1965" s="10">
        <f t="shared" si="436"/>
        <v>0</v>
      </c>
      <c r="AR1965" s="12" t="b">
        <f t="shared" si="437"/>
        <v>0</v>
      </c>
      <c r="AT1965">
        <v>152661</v>
      </c>
      <c r="AU1965" t="s">
        <v>6619</v>
      </c>
      <c r="AV1965" t="s">
        <v>6513</v>
      </c>
      <c r="AW1965" s="13">
        <f t="shared" si="438"/>
        <v>150</v>
      </c>
      <c r="AX1965" s="13">
        <f t="shared" si="439"/>
        <v>0</v>
      </c>
      <c r="AZ1965" t="str">
        <f t="shared" si="440"/>
        <v>29/04/2015;44893410001318;150,00;0,00</v>
      </c>
    </row>
    <row r="1966" spans="1:52" x14ac:dyDescent="0.2">
      <c r="A1966" s="6" t="s">
        <v>3987</v>
      </c>
      <c r="B1966" s="6">
        <v>151767</v>
      </c>
      <c r="C1966" s="1">
        <v>42110</v>
      </c>
      <c r="D1966" s="6" t="s">
        <v>2074</v>
      </c>
      <c r="E1966" s="6" t="s">
        <v>4540</v>
      </c>
      <c r="F1966" s="9">
        <v>243.53</v>
      </c>
      <c r="G1966" s="9">
        <v>0</v>
      </c>
      <c r="H1966" s="9">
        <v>0</v>
      </c>
      <c r="I1966" s="6" t="s">
        <v>3990</v>
      </c>
      <c r="J1966" s="9">
        <v>0</v>
      </c>
      <c r="K1966" s="9">
        <v>0</v>
      </c>
      <c r="L1966" s="6" t="s">
        <v>3990</v>
      </c>
      <c r="M1966" s="9">
        <v>0</v>
      </c>
      <c r="N1966" s="9">
        <v>0</v>
      </c>
      <c r="O1966" s="6" t="s">
        <v>3990</v>
      </c>
      <c r="P1966" s="7">
        <v>243.53</v>
      </c>
      <c r="Q1966" s="7">
        <v>0</v>
      </c>
      <c r="R1966" s="6" t="s">
        <v>2075</v>
      </c>
      <c r="S1966" s="7">
        <v>243.53</v>
      </c>
      <c r="T1966" s="7">
        <v>0</v>
      </c>
      <c r="U1966" s="6" t="s">
        <v>2075</v>
      </c>
      <c r="V1966" s="6" t="s">
        <v>3992</v>
      </c>
      <c r="W1966" s="6">
        <v>6784250</v>
      </c>
      <c r="X1966" s="6" t="s">
        <v>4070</v>
      </c>
      <c r="Y1966" s="6" t="s">
        <v>2295</v>
      </c>
      <c r="Z1966" s="6" t="s">
        <v>2296</v>
      </c>
      <c r="AA1966" s="6"/>
      <c r="AB1966" s="5">
        <f t="shared" si="431"/>
        <v>151767</v>
      </c>
      <c r="AC1966" t="str">
        <f t="shared" si="432"/>
        <v>16/04/2015</v>
      </c>
      <c r="AD1966" t="str">
        <f t="shared" si="433"/>
        <v>04337168000148</v>
      </c>
      <c r="AE1966" s="11">
        <f t="shared" si="434"/>
        <v>243.53</v>
      </c>
      <c r="AF1966">
        <v>0</v>
      </c>
      <c r="AH1966" s="10">
        <v>7450821</v>
      </c>
      <c r="AI1966" s="10" t="s">
        <v>5621</v>
      </c>
      <c r="AJ1966" s="10">
        <v>151471</v>
      </c>
      <c r="AK1966" s="10" t="s">
        <v>1610</v>
      </c>
      <c r="AL1966" s="10" t="s">
        <v>5438</v>
      </c>
      <c r="AM1966" s="10" t="s">
        <v>5429</v>
      </c>
      <c r="AN1966" s="12" t="e">
        <f>VLOOKUP(TRIM(AK1966),[1]Sheet1!$S:$T,2,FALSE)</f>
        <v>#N/A</v>
      </c>
      <c r="AO1966" s="12">
        <f t="shared" si="435"/>
        <v>0</v>
      </c>
      <c r="AP1966" s="10">
        <f t="shared" si="436"/>
        <v>0</v>
      </c>
      <c r="AR1966" s="12" t="b">
        <f t="shared" si="437"/>
        <v>0</v>
      </c>
      <c r="AT1966">
        <v>152662</v>
      </c>
      <c r="AU1966" t="s">
        <v>6619</v>
      </c>
      <c r="AV1966" t="s">
        <v>6514</v>
      </c>
      <c r="AW1966" s="13">
        <f t="shared" si="438"/>
        <v>270.01</v>
      </c>
      <c r="AX1966" s="13">
        <f t="shared" si="439"/>
        <v>0</v>
      </c>
      <c r="AZ1966" t="str">
        <f t="shared" si="440"/>
        <v>29/04/2015;13198370000127;270,01;0,00</v>
      </c>
    </row>
    <row r="1967" spans="1:52" x14ac:dyDescent="0.2">
      <c r="A1967" s="6" t="s">
        <v>3987</v>
      </c>
      <c r="B1967" s="6">
        <v>151768</v>
      </c>
      <c r="C1967" s="1">
        <v>42110</v>
      </c>
      <c r="D1967" s="6" t="s">
        <v>2331</v>
      </c>
      <c r="E1967" s="6" t="s">
        <v>4540</v>
      </c>
      <c r="F1967" s="9">
        <v>556</v>
      </c>
      <c r="G1967" s="9">
        <v>0</v>
      </c>
      <c r="H1967" s="9">
        <v>0</v>
      </c>
      <c r="I1967" s="6" t="s">
        <v>3990</v>
      </c>
      <c r="J1967" s="9">
        <v>0</v>
      </c>
      <c r="K1967" s="9">
        <v>0</v>
      </c>
      <c r="L1967" s="6" t="s">
        <v>3990</v>
      </c>
      <c r="M1967" s="9">
        <v>0</v>
      </c>
      <c r="N1967" s="9">
        <v>0</v>
      </c>
      <c r="O1967" s="6" t="s">
        <v>3990</v>
      </c>
      <c r="P1967" s="7">
        <v>556</v>
      </c>
      <c r="Q1967" s="7">
        <v>0</v>
      </c>
      <c r="R1967" s="6" t="s">
        <v>2075</v>
      </c>
      <c r="S1967" s="7">
        <v>556</v>
      </c>
      <c r="T1967" s="7">
        <v>0</v>
      </c>
      <c r="U1967" s="6" t="s">
        <v>2075</v>
      </c>
      <c r="V1967" s="6" t="s">
        <v>3992</v>
      </c>
      <c r="W1967" s="6">
        <v>6784250</v>
      </c>
      <c r="X1967" s="6" t="s">
        <v>4070</v>
      </c>
      <c r="Y1967" s="6" t="s">
        <v>2389</v>
      </c>
      <c r="Z1967" s="6" t="s">
        <v>2390</v>
      </c>
      <c r="AA1967" s="6"/>
      <c r="AB1967" s="5">
        <f t="shared" si="431"/>
        <v>151768</v>
      </c>
      <c r="AC1967" t="str">
        <f t="shared" si="432"/>
        <v>16/04/2015</v>
      </c>
      <c r="AD1967" t="str">
        <f t="shared" si="433"/>
        <v>04337168000148</v>
      </c>
      <c r="AE1967" s="11">
        <f t="shared" si="434"/>
        <v>556</v>
      </c>
      <c r="AF1967">
        <v>0</v>
      </c>
      <c r="AH1967" s="10">
        <v>7450821</v>
      </c>
      <c r="AI1967" s="10" t="s">
        <v>5621</v>
      </c>
      <c r="AJ1967" s="10">
        <v>151472</v>
      </c>
      <c r="AK1967" s="10" t="s">
        <v>1610</v>
      </c>
      <c r="AL1967" s="10" t="s">
        <v>5438</v>
      </c>
      <c r="AM1967" s="10" t="s">
        <v>5424</v>
      </c>
      <c r="AN1967" s="12" t="e">
        <f>VLOOKUP(TRIM(AK1967),[1]Sheet1!$S:$T,2,FALSE)</f>
        <v>#N/A</v>
      </c>
      <c r="AO1967" s="12">
        <f t="shared" si="435"/>
        <v>0</v>
      </c>
      <c r="AP1967" s="10">
        <f t="shared" si="436"/>
        <v>0</v>
      </c>
      <c r="AR1967" s="12" t="b">
        <f t="shared" si="437"/>
        <v>0</v>
      </c>
      <c r="AT1967">
        <v>152663</v>
      </c>
      <c r="AU1967" t="s">
        <v>6619</v>
      </c>
      <c r="AV1967" t="s">
        <v>5631</v>
      </c>
      <c r="AW1967" s="13">
        <f t="shared" si="438"/>
        <v>15245.919999999998</v>
      </c>
      <c r="AX1967" s="13">
        <f t="shared" si="439"/>
        <v>0</v>
      </c>
      <c r="AZ1967" t="str">
        <f t="shared" si="440"/>
        <v>29/04/2015;00857758001112;15245,92;0,00</v>
      </c>
    </row>
    <row r="1968" spans="1:52" x14ac:dyDescent="0.2">
      <c r="A1968" s="6" t="s">
        <v>3987</v>
      </c>
      <c r="B1968" s="6">
        <v>151769</v>
      </c>
      <c r="C1968" s="1">
        <v>42110</v>
      </c>
      <c r="D1968" s="6" t="s">
        <v>1986</v>
      </c>
      <c r="E1968" s="6" t="s">
        <v>3989</v>
      </c>
      <c r="F1968" s="9">
        <v>577.86</v>
      </c>
      <c r="G1968" s="9">
        <v>502.49</v>
      </c>
      <c r="H1968" s="9">
        <v>90.45</v>
      </c>
      <c r="I1968" s="6" t="s">
        <v>4360</v>
      </c>
      <c r="J1968" s="9">
        <v>0</v>
      </c>
      <c r="K1968" s="9">
        <v>0</v>
      </c>
      <c r="L1968" s="6" t="s">
        <v>3990</v>
      </c>
      <c r="M1968" s="9">
        <v>502.49</v>
      </c>
      <c r="N1968" s="9">
        <v>75.37</v>
      </c>
      <c r="O1968" s="6" t="s">
        <v>1932</v>
      </c>
      <c r="P1968" s="7">
        <v>502.49</v>
      </c>
      <c r="Q1968" s="7">
        <v>8.2899999999999991</v>
      </c>
      <c r="R1968" s="6" t="s">
        <v>3992</v>
      </c>
      <c r="S1968" s="7">
        <v>502.49</v>
      </c>
      <c r="T1968" s="7">
        <v>38.19</v>
      </c>
      <c r="U1968" s="6" t="s">
        <v>3992</v>
      </c>
      <c r="V1968" s="6" t="s">
        <v>3992</v>
      </c>
      <c r="W1968" s="6">
        <v>6782684</v>
      </c>
      <c r="X1968" s="6" t="s">
        <v>4362</v>
      </c>
      <c r="Y1968" s="6" t="s">
        <v>1887</v>
      </c>
      <c r="Z1968" s="6" t="s">
        <v>1888</v>
      </c>
      <c r="AA1968" s="6"/>
      <c r="AB1968" s="5">
        <f t="shared" si="431"/>
        <v>151769</v>
      </c>
      <c r="AC1968" t="str">
        <f t="shared" si="432"/>
        <v>16/04/2015</v>
      </c>
      <c r="AD1968" t="str">
        <f t="shared" si="433"/>
        <v>59578948000171</v>
      </c>
      <c r="AE1968" s="11">
        <f t="shared" si="434"/>
        <v>577.86</v>
      </c>
      <c r="AF1968">
        <f>SUMIF(AJ:AJ,B1968,AP:AP)</f>
        <v>0</v>
      </c>
      <c r="AH1968" s="10">
        <v>6812390</v>
      </c>
      <c r="AI1968" s="10" t="s">
        <v>6023</v>
      </c>
      <c r="AJ1968" s="10">
        <v>151473</v>
      </c>
      <c r="AK1968" s="10" t="s">
        <v>2793</v>
      </c>
      <c r="AL1968" s="10" t="s">
        <v>5438</v>
      </c>
      <c r="AM1968" s="10" t="s">
        <v>5507</v>
      </c>
      <c r="AN1968" s="12" t="e">
        <f>VLOOKUP(TRIM(AK1968),[1]Sheet1!$S:$T,2,FALSE)</f>
        <v>#N/A</v>
      </c>
      <c r="AO1968" s="12">
        <f t="shared" si="435"/>
        <v>0</v>
      </c>
      <c r="AP1968" s="10">
        <f t="shared" si="436"/>
        <v>0</v>
      </c>
      <c r="AR1968" s="12" t="b">
        <f t="shared" si="437"/>
        <v>0</v>
      </c>
      <c r="AT1968">
        <v>152664</v>
      </c>
      <c r="AU1968" t="s">
        <v>6619</v>
      </c>
      <c r="AV1968" t="s">
        <v>5748</v>
      </c>
      <c r="AW1968" s="13">
        <f t="shared" si="438"/>
        <v>2358.7799999999997</v>
      </c>
      <c r="AX1968" s="13">
        <f t="shared" si="439"/>
        <v>0</v>
      </c>
      <c r="AZ1968" t="str">
        <f t="shared" si="440"/>
        <v>29/04/2015;86720729000158;2358,78;0,00</v>
      </c>
    </row>
    <row r="1969" spans="1:52" x14ac:dyDescent="0.2">
      <c r="A1969" s="6" t="s">
        <v>3987</v>
      </c>
      <c r="B1969" s="6">
        <v>151770</v>
      </c>
      <c r="C1969" s="1">
        <v>42110</v>
      </c>
      <c r="D1969" s="6" t="s">
        <v>2074</v>
      </c>
      <c r="E1969" s="6" t="s">
        <v>4540</v>
      </c>
      <c r="F1969" s="9">
        <v>135.26</v>
      </c>
      <c r="G1969" s="9">
        <v>0</v>
      </c>
      <c r="H1969" s="9">
        <v>0</v>
      </c>
      <c r="I1969" s="6" t="s">
        <v>3990</v>
      </c>
      <c r="J1969" s="9">
        <v>0</v>
      </c>
      <c r="K1969" s="9">
        <v>0</v>
      </c>
      <c r="L1969" s="6" t="s">
        <v>3990</v>
      </c>
      <c r="M1969" s="9">
        <v>0</v>
      </c>
      <c r="N1969" s="9">
        <v>0</v>
      </c>
      <c r="O1969" s="6" t="s">
        <v>3990</v>
      </c>
      <c r="P1969" s="7">
        <v>135.26</v>
      </c>
      <c r="Q1969" s="7">
        <v>0</v>
      </c>
      <c r="R1969" s="6" t="s">
        <v>2075</v>
      </c>
      <c r="S1969" s="7">
        <v>135.26</v>
      </c>
      <c r="T1969" s="7">
        <v>0</v>
      </c>
      <c r="U1969" s="6" t="s">
        <v>2075</v>
      </c>
      <c r="V1969" s="6" t="s">
        <v>3992</v>
      </c>
      <c r="W1969" s="6">
        <v>6784250</v>
      </c>
      <c r="X1969" s="6" t="s">
        <v>4070</v>
      </c>
      <c r="Y1969" s="6" t="s">
        <v>2386</v>
      </c>
      <c r="Z1969" s="6" t="s">
        <v>2077</v>
      </c>
      <c r="AA1969" s="6"/>
      <c r="AB1969" s="5">
        <f t="shared" si="431"/>
        <v>151770</v>
      </c>
      <c r="AC1969" t="str">
        <f t="shared" si="432"/>
        <v>16/04/2015</v>
      </c>
      <c r="AD1969" t="str">
        <f t="shared" si="433"/>
        <v>04337168000148</v>
      </c>
      <c r="AE1969" s="11">
        <f t="shared" si="434"/>
        <v>135.26</v>
      </c>
      <c r="AF1969">
        <v>0</v>
      </c>
      <c r="AH1969" s="10">
        <v>7406230</v>
      </c>
      <c r="AI1969" s="10" t="s">
        <v>5445</v>
      </c>
      <c r="AJ1969" s="10">
        <v>151474</v>
      </c>
      <c r="AK1969" s="10" t="s">
        <v>1952</v>
      </c>
      <c r="AL1969" s="10" t="s">
        <v>5438</v>
      </c>
      <c r="AM1969" s="10" t="s">
        <v>5474</v>
      </c>
      <c r="AN1969" s="12" t="e">
        <f>VLOOKUP(TRIM(AK1969),[1]Sheet1!$S:$T,2,FALSE)</f>
        <v>#N/A</v>
      </c>
      <c r="AO1969" s="12">
        <f t="shared" si="435"/>
        <v>0</v>
      </c>
      <c r="AP1969" s="10">
        <f t="shared" si="436"/>
        <v>0</v>
      </c>
      <c r="AR1969" s="12" t="b">
        <f t="shared" si="437"/>
        <v>0</v>
      </c>
      <c r="AT1969">
        <v>152665</v>
      </c>
      <c r="AU1969" t="s">
        <v>6619</v>
      </c>
      <c r="AV1969" t="s">
        <v>6515</v>
      </c>
      <c r="AW1969" s="13">
        <f t="shared" si="438"/>
        <v>4446.87</v>
      </c>
      <c r="AX1969" s="13">
        <f t="shared" si="439"/>
        <v>0</v>
      </c>
      <c r="AZ1969" t="str">
        <f t="shared" si="440"/>
        <v>29/04/2015;07401436000131;4446,87;0,00</v>
      </c>
    </row>
    <row r="1970" spans="1:52" x14ac:dyDescent="0.2">
      <c r="A1970" s="6" t="s">
        <v>3987</v>
      </c>
      <c r="B1970" s="6">
        <v>151771</v>
      </c>
      <c r="C1970" s="1">
        <v>42110</v>
      </c>
      <c r="D1970" s="6" t="s">
        <v>1931</v>
      </c>
      <c r="E1970" s="6" t="s">
        <v>3989</v>
      </c>
      <c r="F1970" s="9">
        <v>712.28</v>
      </c>
      <c r="G1970" s="9">
        <v>0</v>
      </c>
      <c r="H1970" s="9">
        <v>0</v>
      </c>
      <c r="I1970" s="6" t="s">
        <v>3990</v>
      </c>
      <c r="J1970" s="9">
        <v>0</v>
      </c>
      <c r="K1970" s="9">
        <v>0</v>
      </c>
      <c r="L1970" s="6" t="s">
        <v>3990</v>
      </c>
      <c r="M1970" s="9">
        <v>0</v>
      </c>
      <c r="N1970" s="9">
        <v>0</v>
      </c>
      <c r="O1970" s="6" t="s">
        <v>3990</v>
      </c>
      <c r="P1970" s="7">
        <v>712.28</v>
      </c>
      <c r="Q1970" s="7">
        <v>11.75</v>
      </c>
      <c r="R1970" s="6" t="s">
        <v>3992</v>
      </c>
      <c r="S1970" s="7">
        <v>712.28</v>
      </c>
      <c r="T1970" s="7">
        <v>54.13</v>
      </c>
      <c r="U1970" s="6" t="s">
        <v>3992</v>
      </c>
      <c r="V1970" s="6" t="s">
        <v>3992</v>
      </c>
      <c r="W1970" s="6">
        <v>6784055</v>
      </c>
      <c r="X1970" s="6" t="s">
        <v>4376</v>
      </c>
      <c r="Y1970" s="6" t="s">
        <v>1889</v>
      </c>
      <c r="Z1970" s="6" t="s">
        <v>1890</v>
      </c>
      <c r="AA1970" s="6"/>
      <c r="AB1970" s="5">
        <f t="shared" si="431"/>
        <v>151771</v>
      </c>
      <c r="AC1970" t="str">
        <f t="shared" si="432"/>
        <v>16/04/2015</v>
      </c>
      <c r="AD1970" t="str">
        <f t="shared" si="433"/>
        <v>74404229000551</v>
      </c>
      <c r="AE1970" s="11">
        <f t="shared" si="434"/>
        <v>712.28</v>
      </c>
      <c r="AF1970">
        <v>0</v>
      </c>
      <c r="AH1970" s="10">
        <v>6782692</v>
      </c>
      <c r="AI1970" s="10" t="s">
        <v>5728</v>
      </c>
      <c r="AJ1970" s="10">
        <v>151475</v>
      </c>
      <c r="AK1970" s="10" t="s">
        <v>3935</v>
      </c>
      <c r="AL1970" s="10" t="s">
        <v>5446</v>
      </c>
      <c r="AM1970" s="10" t="s">
        <v>5474</v>
      </c>
      <c r="AN1970" s="12" t="e">
        <f>VLOOKUP(TRIM(AK1970),[1]Sheet1!$S:$T,2,FALSE)</f>
        <v>#N/A</v>
      </c>
      <c r="AO1970" s="12">
        <f t="shared" si="435"/>
        <v>0</v>
      </c>
      <c r="AP1970" s="10">
        <f t="shared" si="436"/>
        <v>0</v>
      </c>
      <c r="AR1970" s="12" t="b">
        <f t="shared" si="437"/>
        <v>0</v>
      </c>
      <c r="AT1970">
        <v>152675</v>
      </c>
      <c r="AU1970" t="s">
        <v>6619</v>
      </c>
      <c r="AV1970" t="s">
        <v>6518</v>
      </c>
      <c r="AW1970" s="13">
        <f t="shared" si="438"/>
        <v>1561.8</v>
      </c>
      <c r="AX1970" s="13">
        <f t="shared" si="439"/>
        <v>0</v>
      </c>
      <c r="AZ1970" t="str">
        <f t="shared" si="440"/>
        <v>29/04/2015;08699009000144;1561,80;0,00</v>
      </c>
    </row>
    <row r="1971" spans="1:52" x14ac:dyDescent="0.2">
      <c r="A1971" s="6" t="s">
        <v>3987</v>
      </c>
      <c r="B1971" s="6">
        <v>151772</v>
      </c>
      <c r="C1971" s="1">
        <v>42110</v>
      </c>
      <c r="D1971" s="6" t="s">
        <v>2668</v>
      </c>
      <c r="E1971" s="6" t="s">
        <v>4345</v>
      </c>
      <c r="F1971" s="9">
        <v>469.1</v>
      </c>
      <c r="G1971" s="9">
        <v>469.1</v>
      </c>
      <c r="H1971" s="9">
        <v>84.44</v>
      </c>
      <c r="I1971" s="6" t="s">
        <v>4360</v>
      </c>
      <c r="J1971" s="9">
        <v>0</v>
      </c>
      <c r="K1971" s="9">
        <v>0</v>
      </c>
      <c r="L1971" s="6" t="s">
        <v>3990</v>
      </c>
      <c r="M1971" s="9">
        <v>407.91</v>
      </c>
      <c r="N1971" s="9">
        <v>61.19</v>
      </c>
      <c r="O1971" s="6" t="s">
        <v>1932</v>
      </c>
      <c r="P1971" s="7">
        <v>407.91</v>
      </c>
      <c r="Q1971" s="7">
        <v>6.73</v>
      </c>
      <c r="R1971" s="6" t="s">
        <v>3992</v>
      </c>
      <c r="S1971" s="7">
        <v>407.91</v>
      </c>
      <c r="T1971" s="7">
        <v>31</v>
      </c>
      <c r="U1971" s="6" t="s">
        <v>3992</v>
      </c>
      <c r="V1971" s="6" t="s">
        <v>3992</v>
      </c>
      <c r="W1971" s="6">
        <v>6812238</v>
      </c>
      <c r="X1971" s="6" t="s">
        <v>4049</v>
      </c>
      <c r="Y1971" s="6" t="s">
        <v>103</v>
      </c>
      <c r="Z1971" s="6" t="s">
        <v>104</v>
      </c>
      <c r="AA1971" s="6"/>
      <c r="AB1971" s="5">
        <f t="shared" si="431"/>
        <v>151772</v>
      </c>
      <c r="AC1971" t="str">
        <f t="shared" si="432"/>
        <v>16/04/2015</v>
      </c>
      <c r="AD1971" t="str">
        <f t="shared" si="433"/>
        <v>33469164001860</v>
      </c>
      <c r="AE1971" s="11">
        <f t="shared" si="434"/>
        <v>469.1</v>
      </c>
      <c r="AF1971">
        <f>SUMIF(AJ:AJ,B1971,AP:AP)</f>
        <v>0</v>
      </c>
      <c r="AH1971" s="10">
        <v>6793577</v>
      </c>
      <c r="AI1971" s="10" t="s">
        <v>5704</v>
      </c>
      <c r="AJ1971" s="10">
        <v>151476</v>
      </c>
      <c r="AK1971" s="10" t="s">
        <v>2699</v>
      </c>
      <c r="AL1971" s="10" t="s">
        <v>5438</v>
      </c>
      <c r="AM1971" s="10" t="s">
        <v>5513</v>
      </c>
      <c r="AN1971" s="12" t="e">
        <f>VLOOKUP(TRIM(AK1971),[1]Sheet1!$S:$T,2,FALSE)</f>
        <v>#N/A</v>
      </c>
      <c r="AO1971" s="12">
        <f t="shared" si="435"/>
        <v>0</v>
      </c>
      <c r="AP1971" s="10">
        <f t="shared" si="436"/>
        <v>0</v>
      </c>
      <c r="AR1971" s="12" t="b">
        <f t="shared" si="437"/>
        <v>0</v>
      </c>
      <c r="AT1971">
        <v>152676</v>
      </c>
      <c r="AU1971" t="s">
        <v>6619</v>
      </c>
      <c r="AV1971" t="s">
        <v>5678</v>
      </c>
      <c r="AW1971" s="13">
        <f t="shared" si="438"/>
        <v>1196.1500000000001</v>
      </c>
      <c r="AX1971" s="13">
        <f t="shared" si="439"/>
        <v>0</v>
      </c>
      <c r="AZ1971" t="str">
        <f t="shared" si="440"/>
        <v>29/04/2015;96195615000190;1196,15;0,00</v>
      </c>
    </row>
    <row r="1972" spans="1:52" x14ac:dyDescent="0.2">
      <c r="A1972" s="6" t="s">
        <v>3987</v>
      </c>
      <c r="B1972" s="6">
        <v>151775</v>
      </c>
      <c r="C1972" s="1">
        <v>42110</v>
      </c>
      <c r="D1972" s="6" t="s">
        <v>1931</v>
      </c>
      <c r="E1972" s="6" t="s">
        <v>3989</v>
      </c>
      <c r="F1972" s="9">
        <v>740.02</v>
      </c>
      <c r="G1972" s="9">
        <v>740.02</v>
      </c>
      <c r="H1972" s="9">
        <v>133.19999999999999</v>
      </c>
      <c r="I1972" s="6" t="s">
        <v>4011</v>
      </c>
      <c r="J1972" s="9">
        <v>0</v>
      </c>
      <c r="K1972" s="9">
        <v>0</v>
      </c>
      <c r="L1972" s="6" t="s">
        <v>3990</v>
      </c>
      <c r="M1972" s="9">
        <v>0</v>
      </c>
      <c r="N1972" s="9">
        <v>0</v>
      </c>
      <c r="O1972" s="6" t="s">
        <v>3990</v>
      </c>
      <c r="P1972" s="7">
        <v>740.02</v>
      </c>
      <c r="Q1972" s="7">
        <v>12.21</v>
      </c>
      <c r="R1972" s="6" t="s">
        <v>3992</v>
      </c>
      <c r="S1972" s="7">
        <v>740.02</v>
      </c>
      <c r="T1972" s="7">
        <v>56.24</v>
      </c>
      <c r="U1972" s="6" t="s">
        <v>3992</v>
      </c>
      <c r="V1972" s="6" t="s">
        <v>3992</v>
      </c>
      <c r="W1972" s="6">
        <v>6793966</v>
      </c>
      <c r="X1972" s="6" t="s">
        <v>1962</v>
      </c>
      <c r="Y1972" s="6" t="s">
        <v>2636</v>
      </c>
      <c r="Z1972" s="6" t="s">
        <v>2637</v>
      </c>
      <c r="AA1972" s="6"/>
      <c r="AB1972" s="5">
        <f t="shared" si="431"/>
        <v>151775</v>
      </c>
      <c r="AC1972" t="str">
        <f t="shared" si="432"/>
        <v>16/04/2015</v>
      </c>
      <c r="AD1972" t="str">
        <f t="shared" si="433"/>
        <v>59104422002446</v>
      </c>
      <c r="AE1972" s="11">
        <f t="shared" si="434"/>
        <v>740.02</v>
      </c>
      <c r="AF1972">
        <v>0</v>
      </c>
      <c r="AH1972" s="10">
        <v>7522476</v>
      </c>
      <c r="AI1972" s="10" t="s">
        <v>6024</v>
      </c>
      <c r="AJ1972" s="10">
        <v>151477</v>
      </c>
      <c r="AK1972" s="10" t="s">
        <v>2795</v>
      </c>
      <c r="AL1972" s="10" t="s">
        <v>5438</v>
      </c>
      <c r="AM1972" s="10" t="s">
        <v>5474</v>
      </c>
      <c r="AN1972" s="12" t="e">
        <f>VLOOKUP(TRIM(AK1972),[1]Sheet1!$S:$T,2,FALSE)</f>
        <v>#N/A</v>
      </c>
      <c r="AO1972" s="12">
        <f t="shared" si="435"/>
        <v>0</v>
      </c>
      <c r="AP1972" s="10">
        <f t="shared" si="436"/>
        <v>0</v>
      </c>
      <c r="AR1972" s="12" t="b">
        <f t="shared" si="437"/>
        <v>0</v>
      </c>
      <c r="AT1972">
        <v>152677</v>
      </c>
      <c r="AU1972" t="s">
        <v>6619</v>
      </c>
      <c r="AV1972" t="s">
        <v>6519</v>
      </c>
      <c r="AW1972" s="13">
        <f t="shared" si="438"/>
        <v>1303.21</v>
      </c>
      <c r="AX1972" s="13">
        <f t="shared" si="439"/>
        <v>0</v>
      </c>
      <c r="AZ1972" t="str">
        <f t="shared" si="440"/>
        <v>29/04/2015;02873539000180;1303,21;0,00</v>
      </c>
    </row>
    <row r="1973" spans="1:52" x14ac:dyDescent="0.2">
      <c r="A1973" s="6" t="s">
        <v>3987</v>
      </c>
      <c r="B1973" s="6">
        <v>151776</v>
      </c>
      <c r="C1973" s="1">
        <v>42110</v>
      </c>
      <c r="D1973" s="6" t="s">
        <v>1924</v>
      </c>
      <c r="E1973" s="6" t="s">
        <v>4302</v>
      </c>
      <c r="F1973" s="9">
        <v>145.19</v>
      </c>
      <c r="G1973" s="9">
        <v>126.25</v>
      </c>
      <c r="H1973" s="9">
        <v>5.05</v>
      </c>
      <c r="I1973" s="6" t="s">
        <v>4360</v>
      </c>
      <c r="J1973" s="9">
        <v>0</v>
      </c>
      <c r="K1973" s="9">
        <v>0</v>
      </c>
      <c r="L1973" s="6" t="s">
        <v>3990</v>
      </c>
      <c r="M1973" s="9">
        <v>126.25</v>
      </c>
      <c r="N1973" s="9">
        <v>18.940000000000001</v>
      </c>
      <c r="O1973" s="6" t="s">
        <v>1932</v>
      </c>
      <c r="P1973" s="7">
        <v>126.25</v>
      </c>
      <c r="Q1973" s="7">
        <v>2.08</v>
      </c>
      <c r="R1973" s="6" t="s">
        <v>3992</v>
      </c>
      <c r="S1973" s="7">
        <v>126.25</v>
      </c>
      <c r="T1973" s="7">
        <v>9.6</v>
      </c>
      <c r="U1973" s="6" t="s">
        <v>3992</v>
      </c>
      <c r="V1973" s="6" t="s">
        <v>3992</v>
      </c>
      <c r="W1973" s="6">
        <v>6851388</v>
      </c>
      <c r="X1973" s="6" t="s">
        <v>5061</v>
      </c>
      <c r="Y1973" s="6" t="s">
        <v>3781</v>
      </c>
      <c r="Z1973" s="6" t="s">
        <v>3782</v>
      </c>
      <c r="AA1973" s="6"/>
      <c r="AB1973" s="5">
        <f t="shared" si="431"/>
        <v>151776</v>
      </c>
      <c r="AC1973" t="str">
        <f t="shared" si="432"/>
        <v>16/04/2015</v>
      </c>
      <c r="AD1973" t="str">
        <f t="shared" si="433"/>
        <v>46044053005840</v>
      </c>
      <c r="AE1973" s="11">
        <f t="shared" si="434"/>
        <v>145.19</v>
      </c>
      <c r="AF1973">
        <f>SUMIF(AJ:AJ,B1973,AP:AP)</f>
        <v>0</v>
      </c>
      <c r="AH1973" s="10">
        <v>6787111</v>
      </c>
      <c r="AI1973" s="10" t="s">
        <v>6025</v>
      </c>
      <c r="AJ1973" s="10">
        <v>151478</v>
      </c>
      <c r="AK1973" s="10" t="s">
        <v>2843</v>
      </c>
      <c r="AL1973" s="10" t="s">
        <v>5438</v>
      </c>
      <c r="AM1973" s="10" t="s">
        <v>5563</v>
      </c>
      <c r="AN1973" s="12" t="e">
        <f>VLOOKUP(TRIM(AK1973),[1]Sheet1!$S:$T,2,FALSE)</f>
        <v>#N/A</v>
      </c>
      <c r="AO1973" s="12">
        <f t="shared" si="435"/>
        <v>0</v>
      </c>
      <c r="AP1973" s="10">
        <f t="shared" si="436"/>
        <v>0</v>
      </c>
      <c r="AR1973" s="12" t="b">
        <f t="shared" si="437"/>
        <v>0</v>
      </c>
      <c r="AT1973">
        <v>152678</v>
      </c>
      <c r="AU1973" t="s">
        <v>6619</v>
      </c>
      <c r="AV1973" t="s">
        <v>5589</v>
      </c>
      <c r="AW1973" s="13">
        <f t="shared" si="438"/>
        <v>2144.73</v>
      </c>
      <c r="AX1973" s="13">
        <f t="shared" si="439"/>
        <v>0</v>
      </c>
      <c r="AZ1973" t="str">
        <f t="shared" si="440"/>
        <v>29/04/2015;01942223000130;2144,73;0,00</v>
      </c>
    </row>
    <row r="1974" spans="1:52" x14ac:dyDescent="0.2">
      <c r="A1974" s="6" t="s">
        <v>3987</v>
      </c>
      <c r="B1974" s="6">
        <v>151777</v>
      </c>
      <c r="C1974" s="1">
        <v>42110</v>
      </c>
      <c r="D1974" s="6" t="s">
        <v>2074</v>
      </c>
      <c r="E1974" s="6" t="s">
        <v>4540</v>
      </c>
      <c r="F1974" s="9">
        <v>73.290000000000006</v>
      </c>
      <c r="G1974" s="9">
        <v>0</v>
      </c>
      <c r="H1974" s="9">
        <v>0</v>
      </c>
      <c r="I1974" s="6" t="s">
        <v>3990</v>
      </c>
      <c r="J1974" s="9">
        <v>0</v>
      </c>
      <c r="K1974" s="9">
        <v>0</v>
      </c>
      <c r="L1974" s="6" t="s">
        <v>3990</v>
      </c>
      <c r="M1974" s="9">
        <v>0</v>
      </c>
      <c r="N1974" s="9">
        <v>0</v>
      </c>
      <c r="O1974" s="6" t="s">
        <v>3990</v>
      </c>
      <c r="P1974" s="7">
        <v>73.290000000000006</v>
      </c>
      <c r="Q1974" s="7">
        <v>0</v>
      </c>
      <c r="R1974" s="6" t="s">
        <v>2075</v>
      </c>
      <c r="S1974" s="7">
        <v>73.290000000000006</v>
      </c>
      <c r="T1974" s="7">
        <v>0</v>
      </c>
      <c r="U1974" s="6" t="s">
        <v>2075</v>
      </c>
      <c r="V1974" s="6" t="s">
        <v>3992</v>
      </c>
      <c r="W1974" s="6">
        <v>6784250</v>
      </c>
      <c r="X1974" s="6" t="s">
        <v>4070</v>
      </c>
      <c r="Y1974" s="6" t="s">
        <v>2076</v>
      </c>
      <c r="Z1974" s="6" t="s">
        <v>2077</v>
      </c>
      <c r="AA1974" s="6"/>
      <c r="AB1974" s="5">
        <f t="shared" si="431"/>
        <v>151777</v>
      </c>
      <c r="AC1974" t="str">
        <f t="shared" si="432"/>
        <v>16/04/2015</v>
      </c>
      <c r="AD1974" t="str">
        <f t="shared" si="433"/>
        <v>04337168000148</v>
      </c>
      <c r="AE1974" s="11">
        <f t="shared" si="434"/>
        <v>73.290000000000006</v>
      </c>
      <c r="AF1974">
        <v>0</v>
      </c>
      <c r="AH1974" s="10">
        <v>6783164</v>
      </c>
      <c r="AI1974" s="10" t="s">
        <v>5648</v>
      </c>
      <c r="AJ1974" s="10">
        <v>151479</v>
      </c>
      <c r="AK1974" s="10" t="s">
        <v>5152</v>
      </c>
      <c r="AL1974" s="10" t="s">
        <v>5446</v>
      </c>
      <c r="AM1974" s="10" t="s">
        <v>5522</v>
      </c>
      <c r="AN1974" s="12" t="e">
        <f>VLOOKUP(TRIM(AK1974),[1]Sheet1!$S:$T,2,FALSE)</f>
        <v>#N/A</v>
      </c>
      <c r="AO1974" s="12">
        <f t="shared" si="435"/>
        <v>0</v>
      </c>
      <c r="AP1974" s="10">
        <f t="shared" si="436"/>
        <v>0</v>
      </c>
      <c r="AR1974" s="12" t="b">
        <f t="shared" si="437"/>
        <v>0</v>
      </c>
      <c r="AT1974">
        <v>152679</v>
      </c>
      <c r="AU1974" t="s">
        <v>6619</v>
      </c>
      <c r="AV1974" t="s">
        <v>5634</v>
      </c>
      <c r="AW1974" s="13">
        <f t="shared" si="438"/>
        <v>15679.79</v>
      </c>
      <c r="AX1974" s="13">
        <f t="shared" si="439"/>
        <v>0</v>
      </c>
      <c r="AZ1974" t="str">
        <f t="shared" si="440"/>
        <v>29/04/2015;04606776000291;15679,79;0,00</v>
      </c>
    </row>
    <row r="1975" spans="1:52" x14ac:dyDescent="0.2">
      <c r="A1975" s="6" t="s">
        <v>3987</v>
      </c>
      <c r="B1975" s="6">
        <v>151778</v>
      </c>
      <c r="C1975" s="1">
        <v>42110</v>
      </c>
      <c r="D1975" s="6" t="s">
        <v>1926</v>
      </c>
      <c r="E1975" s="6" t="s">
        <v>3418</v>
      </c>
      <c r="F1975" s="9">
        <v>2635.17</v>
      </c>
      <c r="G1975" s="9">
        <v>2635.17</v>
      </c>
      <c r="H1975" s="9">
        <v>184.46</v>
      </c>
      <c r="I1975" s="6" t="s">
        <v>4106</v>
      </c>
      <c r="J1975" s="9">
        <v>0</v>
      </c>
      <c r="K1975" s="9">
        <v>0</v>
      </c>
      <c r="L1975" s="6" t="s">
        <v>3990</v>
      </c>
      <c r="M1975" s="9">
        <v>2291.4499999999998</v>
      </c>
      <c r="N1975" s="9">
        <v>343.72</v>
      </c>
      <c r="O1975" s="6" t="s">
        <v>1932</v>
      </c>
      <c r="P1975" s="7">
        <v>2291.4499999999998</v>
      </c>
      <c r="Q1975" s="7">
        <v>37.81</v>
      </c>
      <c r="R1975" s="6" t="s">
        <v>3992</v>
      </c>
      <c r="S1975" s="7">
        <v>2291.4499999999998</v>
      </c>
      <c r="T1975" s="7">
        <v>174.15</v>
      </c>
      <c r="U1975" s="6" t="s">
        <v>3992</v>
      </c>
      <c r="V1975" s="6" t="s">
        <v>3992</v>
      </c>
      <c r="W1975" s="6">
        <v>6805062</v>
      </c>
      <c r="X1975" s="6" t="s">
        <v>4049</v>
      </c>
      <c r="Y1975" s="6" t="s">
        <v>107</v>
      </c>
      <c r="Z1975" s="6" t="s">
        <v>108</v>
      </c>
      <c r="AA1975" s="6"/>
      <c r="AB1975" s="5">
        <f t="shared" si="431"/>
        <v>151778</v>
      </c>
      <c r="AC1975" t="str">
        <f t="shared" si="432"/>
        <v>16/04/2015</v>
      </c>
      <c r="AD1975" t="str">
        <f t="shared" si="433"/>
        <v>08505736000395</v>
      </c>
      <c r="AE1975" s="11">
        <f t="shared" si="434"/>
        <v>2635.17</v>
      </c>
      <c r="AF1975">
        <v>0</v>
      </c>
      <c r="AH1975" s="10">
        <v>6801621</v>
      </c>
      <c r="AI1975" s="10" t="s">
        <v>5876</v>
      </c>
      <c r="AJ1975" s="10">
        <v>151480</v>
      </c>
      <c r="AK1975" s="10" t="s">
        <v>4722</v>
      </c>
      <c r="AL1975" s="10" t="s">
        <v>5446</v>
      </c>
      <c r="AM1975" s="10" t="s">
        <v>5507</v>
      </c>
      <c r="AN1975" s="12" t="e">
        <f>VLOOKUP(TRIM(AK1975),[1]Sheet1!$S:$T,2,FALSE)</f>
        <v>#N/A</v>
      </c>
      <c r="AO1975" s="12">
        <f t="shared" si="435"/>
        <v>0</v>
      </c>
      <c r="AP1975" s="10">
        <f t="shared" si="436"/>
        <v>0</v>
      </c>
      <c r="AR1975" s="12" t="b">
        <f t="shared" si="437"/>
        <v>0</v>
      </c>
      <c r="AT1975">
        <v>152680</v>
      </c>
      <c r="AU1975" t="s">
        <v>6619</v>
      </c>
      <c r="AV1975" t="s">
        <v>5634</v>
      </c>
      <c r="AW1975" s="13">
        <f t="shared" si="438"/>
        <v>15679.79</v>
      </c>
      <c r="AX1975" s="13">
        <f t="shared" si="439"/>
        <v>0</v>
      </c>
      <c r="AZ1975" t="str">
        <f t="shared" si="440"/>
        <v>29/04/2015;04606776000291;15679,79;0,00</v>
      </c>
    </row>
    <row r="1976" spans="1:52" x14ac:dyDescent="0.2">
      <c r="A1976" s="6" t="s">
        <v>3987</v>
      </c>
      <c r="B1976" s="6">
        <v>151779</v>
      </c>
      <c r="C1976" s="1">
        <v>42110</v>
      </c>
      <c r="D1976" s="6" t="s">
        <v>1931</v>
      </c>
      <c r="E1976" s="6" t="s">
        <v>3989</v>
      </c>
      <c r="F1976" s="9">
        <v>620.1</v>
      </c>
      <c r="G1976" s="9">
        <v>620.1</v>
      </c>
      <c r="H1976" s="9">
        <v>111.62</v>
      </c>
      <c r="I1976" s="6" t="s">
        <v>4011</v>
      </c>
      <c r="J1976" s="9">
        <v>0</v>
      </c>
      <c r="K1976" s="9">
        <v>0</v>
      </c>
      <c r="L1976" s="6" t="s">
        <v>3990</v>
      </c>
      <c r="M1976" s="9">
        <v>0</v>
      </c>
      <c r="N1976" s="9">
        <v>0</v>
      </c>
      <c r="O1976" s="6" t="s">
        <v>3990</v>
      </c>
      <c r="P1976" s="7">
        <v>620.1</v>
      </c>
      <c r="Q1976" s="7">
        <v>10.23</v>
      </c>
      <c r="R1976" s="6" t="s">
        <v>3992</v>
      </c>
      <c r="S1976" s="7">
        <v>620.1</v>
      </c>
      <c r="T1976" s="7">
        <v>47.13</v>
      </c>
      <c r="U1976" s="6" t="s">
        <v>3992</v>
      </c>
      <c r="V1976" s="6" t="s">
        <v>3992</v>
      </c>
      <c r="W1976" s="6">
        <v>6782738</v>
      </c>
      <c r="X1976" s="6" t="s">
        <v>1962</v>
      </c>
      <c r="Y1976" s="6" t="s">
        <v>2636</v>
      </c>
      <c r="Z1976" s="6" t="s">
        <v>2637</v>
      </c>
      <c r="AA1976" s="6"/>
      <c r="AB1976" s="5">
        <f t="shared" si="431"/>
        <v>151779</v>
      </c>
      <c r="AC1976" t="str">
        <f t="shared" si="432"/>
        <v>16/04/2015</v>
      </c>
      <c r="AD1976" t="str">
        <f t="shared" si="433"/>
        <v>59104422005704</v>
      </c>
      <c r="AE1976" s="11">
        <f t="shared" si="434"/>
        <v>620.1</v>
      </c>
      <c r="AF1976">
        <v>0</v>
      </c>
      <c r="AH1976" s="10">
        <v>6782850</v>
      </c>
      <c r="AI1976" s="10" t="s">
        <v>5976</v>
      </c>
      <c r="AJ1976" s="10">
        <v>151481</v>
      </c>
      <c r="AK1976" s="10" t="s">
        <v>5027</v>
      </c>
      <c r="AL1976" s="10" t="s">
        <v>5446</v>
      </c>
      <c r="AM1976" s="10" t="s">
        <v>5477</v>
      </c>
      <c r="AN1976" s="12" t="e">
        <f>VLOOKUP(TRIM(AK1976),[1]Sheet1!$S:$T,2,FALSE)</f>
        <v>#N/A</v>
      </c>
      <c r="AO1976" s="12">
        <f t="shared" si="435"/>
        <v>0</v>
      </c>
      <c r="AP1976" s="10">
        <f t="shared" si="436"/>
        <v>0</v>
      </c>
      <c r="AR1976" s="12" t="b">
        <f t="shared" si="437"/>
        <v>0</v>
      </c>
      <c r="AT1976">
        <v>152681</v>
      </c>
      <c r="AU1976" t="s">
        <v>6619</v>
      </c>
      <c r="AV1976" t="s">
        <v>5669</v>
      </c>
      <c r="AW1976" s="13">
        <f t="shared" si="438"/>
        <v>40.92</v>
      </c>
      <c r="AX1976" s="13">
        <f t="shared" si="439"/>
        <v>0</v>
      </c>
      <c r="AZ1976" t="str">
        <f t="shared" si="440"/>
        <v>29/04/2015;04817052000106;40,92;0,00</v>
      </c>
    </row>
    <row r="1977" spans="1:52" x14ac:dyDescent="0.2">
      <c r="A1977" s="6" t="s">
        <v>3987</v>
      </c>
      <c r="B1977" s="6">
        <v>151780</v>
      </c>
      <c r="C1977" s="1">
        <v>42110</v>
      </c>
      <c r="D1977" s="6" t="s">
        <v>1931</v>
      </c>
      <c r="E1977" s="6" t="s">
        <v>3989</v>
      </c>
      <c r="F1977" s="9">
        <v>326.33999999999997</v>
      </c>
      <c r="G1977" s="9">
        <v>326.33999999999997</v>
      </c>
      <c r="H1977" s="9">
        <v>58.74</v>
      </c>
      <c r="I1977" s="6" t="s">
        <v>4011</v>
      </c>
      <c r="J1977" s="9">
        <v>0</v>
      </c>
      <c r="K1977" s="9">
        <v>0</v>
      </c>
      <c r="L1977" s="6" t="s">
        <v>3990</v>
      </c>
      <c r="M1977" s="9">
        <v>0</v>
      </c>
      <c r="N1977" s="9">
        <v>0</v>
      </c>
      <c r="O1977" s="6" t="s">
        <v>3990</v>
      </c>
      <c r="P1977" s="7">
        <v>326.33999999999997</v>
      </c>
      <c r="Q1977" s="7">
        <v>5.38</v>
      </c>
      <c r="R1977" s="6" t="s">
        <v>3992</v>
      </c>
      <c r="S1977" s="7">
        <v>326.33999999999997</v>
      </c>
      <c r="T1977" s="7">
        <v>24.8</v>
      </c>
      <c r="U1977" s="6" t="s">
        <v>3992</v>
      </c>
      <c r="V1977" s="6" t="s">
        <v>3992</v>
      </c>
      <c r="W1977" s="6">
        <v>6782738</v>
      </c>
      <c r="X1977" s="6" t="s">
        <v>1962</v>
      </c>
      <c r="Y1977" s="6" t="s">
        <v>2636</v>
      </c>
      <c r="Z1977" s="6" t="s">
        <v>2637</v>
      </c>
      <c r="AA1977" s="6"/>
      <c r="AB1977" s="5">
        <f t="shared" si="431"/>
        <v>151780</v>
      </c>
      <c r="AC1977" t="str">
        <f t="shared" si="432"/>
        <v>16/04/2015</v>
      </c>
      <c r="AD1977" t="str">
        <f t="shared" si="433"/>
        <v>59104422005704</v>
      </c>
      <c r="AE1977" s="11">
        <f t="shared" si="434"/>
        <v>326.33999999999997</v>
      </c>
      <c r="AF1977">
        <v>0</v>
      </c>
      <c r="AH1977" s="10">
        <v>6782850</v>
      </c>
      <c r="AI1977" s="10" t="s">
        <v>5976</v>
      </c>
      <c r="AJ1977" s="10">
        <v>151481</v>
      </c>
      <c r="AK1977" s="10" t="s">
        <v>4837</v>
      </c>
      <c r="AL1977" s="10" t="s">
        <v>5446</v>
      </c>
      <c r="AM1977" s="10" t="s">
        <v>5477</v>
      </c>
      <c r="AN1977" s="12" t="e">
        <f>VLOOKUP(TRIM(AK1977),[1]Sheet1!$S:$T,2,FALSE)</f>
        <v>#N/A</v>
      </c>
      <c r="AO1977" s="12">
        <f t="shared" si="435"/>
        <v>0</v>
      </c>
      <c r="AP1977" s="10">
        <f t="shared" si="436"/>
        <v>0</v>
      </c>
      <c r="AR1977" s="12" t="b">
        <f t="shared" si="437"/>
        <v>0</v>
      </c>
      <c r="AT1977">
        <v>152682</v>
      </c>
      <c r="AU1977" t="s">
        <v>6619</v>
      </c>
      <c r="AV1977" t="s">
        <v>5669</v>
      </c>
      <c r="AW1977" s="13">
        <f t="shared" si="438"/>
        <v>33.479999999999997</v>
      </c>
      <c r="AX1977" s="13">
        <f t="shared" si="439"/>
        <v>0</v>
      </c>
      <c r="AZ1977" t="str">
        <f t="shared" si="440"/>
        <v>29/04/2015;04817052000106;33,48;0,00</v>
      </c>
    </row>
    <row r="1978" spans="1:52" x14ac:dyDescent="0.2">
      <c r="A1978" s="6" t="s">
        <v>3987</v>
      </c>
      <c r="B1978" s="6">
        <v>151781</v>
      </c>
      <c r="C1978" s="1">
        <v>42110</v>
      </c>
      <c r="D1978" s="6" t="s">
        <v>1931</v>
      </c>
      <c r="E1978" s="6" t="s">
        <v>3989</v>
      </c>
      <c r="F1978" s="9">
        <v>348.55</v>
      </c>
      <c r="G1978" s="9">
        <v>348.55</v>
      </c>
      <c r="H1978" s="9">
        <v>62.74</v>
      </c>
      <c r="I1978" s="6" t="s">
        <v>4011</v>
      </c>
      <c r="J1978" s="9">
        <v>0</v>
      </c>
      <c r="K1978" s="9">
        <v>0</v>
      </c>
      <c r="L1978" s="6" t="s">
        <v>3990</v>
      </c>
      <c r="M1978" s="9">
        <v>0</v>
      </c>
      <c r="N1978" s="9">
        <v>0</v>
      </c>
      <c r="O1978" s="6" t="s">
        <v>3990</v>
      </c>
      <c r="P1978" s="7">
        <v>348.55</v>
      </c>
      <c r="Q1978" s="7">
        <v>5.75</v>
      </c>
      <c r="R1978" s="6" t="s">
        <v>3992</v>
      </c>
      <c r="S1978" s="7">
        <v>348.55</v>
      </c>
      <c r="T1978" s="7">
        <v>26.49</v>
      </c>
      <c r="U1978" s="6" t="s">
        <v>3992</v>
      </c>
      <c r="V1978" s="6" t="s">
        <v>3992</v>
      </c>
      <c r="W1978" s="6">
        <v>6782738</v>
      </c>
      <c r="X1978" s="6" t="s">
        <v>1962</v>
      </c>
      <c r="Y1978" s="6" t="s">
        <v>2636</v>
      </c>
      <c r="Z1978" s="6" t="s">
        <v>2637</v>
      </c>
      <c r="AA1978" s="6"/>
      <c r="AB1978" s="5">
        <f t="shared" si="431"/>
        <v>151781</v>
      </c>
      <c r="AC1978" t="str">
        <f t="shared" si="432"/>
        <v>16/04/2015</v>
      </c>
      <c r="AD1978" t="str">
        <f t="shared" si="433"/>
        <v>59104422005704</v>
      </c>
      <c r="AE1978" s="11">
        <f t="shared" si="434"/>
        <v>348.55</v>
      </c>
      <c r="AF1978">
        <v>0</v>
      </c>
      <c r="AH1978" s="10">
        <v>6782850</v>
      </c>
      <c r="AI1978" s="10" t="s">
        <v>5976</v>
      </c>
      <c r="AJ1978" s="10">
        <v>151481</v>
      </c>
      <c r="AK1978" s="10" t="s">
        <v>2363</v>
      </c>
      <c r="AL1978" s="10" t="s">
        <v>5446</v>
      </c>
      <c r="AM1978" s="10" t="s">
        <v>5505</v>
      </c>
      <c r="AN1978" s="12" t="e">
        <f>VLOOKUP(TRIM(AK1978),[1]Sheet1!$S:$T,2,FALSE)</f>
        <v>#N/A</v>
      </c>
      <c r="AO1978" s="12">
        <f t="shared" si="435"/>
        <v>0</v>
      </c>
      <c r="AP1978" s="10">
        <f t="shared" si="436"/>
        <v>0</v>
      </c>
      <c r="AR1978" s="12" t="b">
        <f t="shared" si="437"/>
        <v>0</v>
      </c>
      <c r="AT1978">
        <v>152685</v>
      </c>
      <c r="AU1978" t="s">
        <v>6619</v>
      </c>
      <c r="AV1978" t="s">
        <v>5646</v>
      </c>
      <c r="AW1978" s="13">
        <f t="shared" si="438"/>
        <v>56.5</v>
      </c>
      <c r="AX1978" s="13">
        <f t="shared" si="439"/>
        <v>0</v>
      </c>
      <c r="AZ1978" t="str">
        <f t="shared" si="440"/>
        <v>29/04/2015;54305743001170;56,50;0,00</v>
      </c>
    </row>
    <row r="1979" spans="1:52" x14ac:dyDescent="0.2">
      <c r="A1979" s="6" t="s">
        <v>3987</v>
      </c>
      <c r="B1979" s="6">
        <v>151782</v>
      </c>
      <c r="C1979" s="1">
        <v>42110</v>
      </c>
      <c r="D1979" s="6" t="s">
        <v>1931</v>
      </c>
      <c r="E1979" s="6" t="s">
        <v>3989</v>
      </c>
      <c r="F1979" s="9">
        <v>2124.8000000000002</v>
      </c>
      <c r="G1979" s="9">
        <v>2124.8000000000002</v>
      </c>
      <c r="H1979" s="9">
        <v>382.46</v>
      </c>
      <c r="I1979" s="6" t="s">
        <v>4106</v>
      </c>
      <c r="J1979" s="9">
        <v>0</v>
      </c>
      <c r="K1979" s="9">
        <v>0</v>
      </c>
      <c r="L1979" s="6" t="s">
        <v>3990</v>
      </c>
      <c r="M1979" s="9">
        <v>0</v>
      </c>
      <c r="N1979" s="9">
        <v>0</v>
      </c>
      <c r="O1979" s="6" t="s">
        <v>3990</v>
      </c>
      <c r="P1979" s="7">
        <v>2124.8000000000002</v>
      </c>
      <c r="Q1979" s="7">
        <v>35.06</v>
      </c>
      <c r="R1979" s="6" t="s">
        <v>3992</v>
      </c>
      <c r="S1979" s="7">
        <v>2124.8000000000002</v>
      </c>
      <c r="T1979" s="7">
        <v>161.47999999999999</v>
      </c>
      <c r="U1979" s="6" t="s">
        <v>3992</v>
      </c>
      <c r="V1979" s="6" t="s">
        <v>3992</v>
      </c>
      <c r="W1979" s="6">
        <v>6785280</v>
      </c>
      <c r="X1979" s="6" t="s">
        <v>4362</v>
      </c>
      <c r="Y1979" s="6" t="s">
        <v>109</v>
      </c>
      <c r="Z1979" s="6" t="s">
        <v>110</v>
      </c>
      <c r="AA1979" s="6"/>
      <c r="AB1979" s="5">
        <f t="shared" si="431"/>
        <v>151782</v>
      </c>
      <c r="AC1979" t="str">
        <f t="shared" si="432"/>
        <v>16/04/2015</v>
      </c>
      <c r="AD1979" t="str">
        <f t="shared" si="433"/>
        <v>48754139000157</v>
      </c>
      <c r="AE1979" s="11">
        <f t="shared" si="434"/>
        <v>2124.8000000000002</v>
      </c>
      <c r="AF1979">
        <v>0</v>
      </c>
      <c r="AH1979" s="10">
        <v>6782850</v>
      </c>
      <c r="AI1979" s="10" t="s">
        <v>5976</v>
      </c>
      <c r="AJ1979" s="10">
        <v>151481</v>
      </c>
      <c r="AK1979" s="10" t="s">
        <v>2676</v>
      </c>
      <c r="AL1979" s="10" t="s">
        <v>5446</v>
      </c>
      <c r="AM1979" s="10" t="s">
        <v>5522</v>
      </c>
      <c r="AN1979" s="12" t="e">
        <f>VLOOKUP(TRIM(AK1979),[1]Sheet1!$S:$T,2,FALSE)</f>
        <v>#N/A</v>
      </c>
      <c r="AO1979" s="12">
        <f t="shared" si="435"/>
        <v>0</v>
      </c>
      <c r="AP1979" s="10">
        <f t="shared" si="436"/>
        <v>0</v>
      </c>
      <c r="AR1979" s="12" t="b">
        <f t="shared" si="437"/>
        <v>0</v>
      </c>
      <c r="AT1979">
        <v>152686</v>
      </c>
      <c r="AU1979" t="s">
        <v>6619</v>
      </c>
      <c r="AV1979" t="s">
        <v>5624</v>
      </c>
      <c r="AW1979" s="13">
        <f t="shared" si="438"/>
        <v>1825.4</v>
      </c>
      <c r="AX1979" s="13">
        <f t="shared" si="439"/>
        <v>0</v>
      </c>
      <c r="AZ1979" t="str">
        <f t="shared" si="440"/>
        <v>29/04/2015;67405936000173;1825,40;0,00</v>
      </c>
    </row>
    <row r="1980" spans="1:52" x14ac:dyDescent="0.2">
      <c r="A1980" s="6" t="s">
        <v>3987</v>
      </c>
      <c r="B1980" s="6">
        <v>151783</v>
      </c>
      <c r="C1980" s="1">
        <v>42110</v>
      </c>
      <c r="D1980" s="6" t="s">
        <v>1931</v>
      </c>
      <c r="E1980" s="6" t="s">
        <v>3989</v>
      </c>
      <c r="F1980" s="9">
        <v>414.01</v>
      </c>
      <c r="G1980" s="9">
        <v>414.01</v>
      </c>
      <c r="H1980" s="9">
        <v>74.52</v>
      </c>
      <c r="I1980" s="6" t="s">
        <v>4011</v>
      </c>
      <c r="J1980" s="9">
        <v>0</v>
      </c>
      <c r="K1980" s="9">
        <v>0</v>
      </c>
      <c r="L1980" s="6" t="s">
        <v>3990</v>
      </c>
      <c r="M1980" s="9">
        <v>0</v>
      </c>
      <c r="N1980" s="9">
        <v>0</v>
      </c>
      <c r="O1980" s="6" t="s">
        <v>3990</v>
      </c>
      <c r="P1980" s="7">
        <v>414.01</v>
      </c>
      <c r="Q1980" s="7">
        <v>6.83</v>
      </c>
      <c r="R1980" s="6" t="s">
        <v>3992</v>
      </c>
      <c r="S1980" s="7">
        <v>414.01</v>
      </c>
      <c r="T1980" s="7">
        <v>31.46</v>
      </c>
      <c r="U1980" s="6" t="s">
        <v>3992</v>
      </c>
      <c r="V1980" s="6" t="s">
        <v>3992</v>
      </c>
      <c r="W1980" s="6">
        <v>6784850</v>
      </c>
      <c r="X1980" s="6" t="s">
        <v>1962</v>
      </c>
      <c r="Y1980" s="6" t="s">
        <v>112</v>
      </c>
      <c r="Z1980" s="6" t="s">
        <v>113</v>
      </c>
      <c r="AA1980" s="6"/>
      <c r="AB1980" s="5">
        <f t="shared" si="431"/>
        <v>151783</v>
      </c>
      <c r="AC1980" t="str">
        <f t="shared" si="432"/>
        <v>16/04/2015</v>
      </c>
      <c r="AD1980" t="str">
        <f t="shared" si="433"/>
        <v>60857349000923</v>
      </c>
      <c r="AE1980" s="11">
        <f t="shared" si="434"/>
        <v>414.01</v>
      </c>
      <c r="AF1980">
        <v>0</v>
      </c>
      <c r="AH1980" s="10">
        <v>6782850</v>
      </c>
      <c r="AI1980" s="10" t="s">
        <v>5976</v>
      </c>
      <c r="AJ1980" s="10">
        <v>151481</v>
      </c>
      <c r="AK1980" s="10" t="s">
        <v>2571</v>
      </c>
      <c r="AL1980" s="10" t="s">
        <v>5438</v>
      </c>
      <c r="AM1980" s="10" t="s">
        <v>5518</v>
      </c>
      <c r="AN1980" s="12" t="e">
        <f>VLOOKUP(TRIM(AK1980),[1]Sheet1!$S:$T,2,FALSE)</f>
        <v>#N/A</v>
      </c>
      <c r="AO1980" s="12">
        <f t="shared" si="435"/>
        <v>0</v>
      </c>
      <c r="AP1980" s="10">
        <f t="shared" si="436"/>
        <v>0</v>
      </c>
      <c r="AR1980" s="12" t="b">
        <f t="shared" si="437"/>
        <v>0</v>
      </c>
      <c r="AT1980">
        <v>152687</v>
      </c>
      <c r="AU1980" t="s">
        <v>6619</v>
      </c>
      <c r="AV1980" t="s">
        <v>5646</v>
      </c>
      <c r="AW1980" s="13">
        <f t="shared" si="438"/>
        <v>7706.6399999999994</v>
      </c>
      <c r="AX1980" s="13">
        <f t="shared" si="439"/>
        <v>0</v>
      </c>
      <c r="AZ1980" t="str">
        <f t="shared" si="440"/>
        <v>29/04/2015;54305743001170;7706,64;0,00</v>
      </c>
    </row>
    <row r="1981" spans="1:52" x14ac:dyDescent="0.2">
      <c r="A1981" s="6" t="s">
        <v>3987</v>
      </c>
      <c r="B1981" s="6">
        <v>151784</v>
      </c>
      <c r="C1981" s="1">
        <v>42110</v>
      </c>
      <c r="D1981" s="6" t="s">
        <v>1931</v>
      </c>
      <c r="E1981" s="6" t="s">
        <v>3989</v>
      </c>
      <c r="F1981" s="9">
        <v>1753.2</v>
      </c>
      <c r="G1981" s="9">
        <v>1753.2</v>
      </c>
      <c r="H1981" s="9">
        <v>315.58</v>
      </c>
      <c r="I1981" s="6" t="s">
        <v>4011</v>
      </c>
      <c r="J1981" s="9">
        <v>0</v>
      </c>
      <c r="K1981" s="9">
        <v>0</v>
      </c>
      <c r="L1981" s="6" t="s">
        <v>3990</v>
      </c>
      <c r="M1981" s="9">
        <v>0</v>
      </c>
      <c r="N1981" s="9">
        <v>0</v>
      </c>
      <c r="O1981" s="6" t="s">
        <v>3990</v>
      </c>
      <c r="P1981" s="7">
        <v>1753.2</v>
      </c>
      <c r="Q1981" s="7">
        <v>28.93</v>
      </c>
      <c r="R1981" s="6" t="s">
        <v>3992</v>
      </c>
      <c r="S1981" s="7">
        <v>1753.2</v>
      </c>
      <c r="T1981" s="7">
        <v>133.24</v>
      </c>
      <c r="U1981" s="6" t="s">
        <v>3992</v>
      </c>
      <c r="V1981" s="6" t="s">
        <v>3992</v>
      </c>
      <c r="W1981" s="6">
        <v>6785280</v>
      </c>
      <c r="X1981" s="6" t="s">
        <v>4376</v>
      </c>
      <c r="Y1981" s="6" t="s">
        <v>114</v>
      </c>
      <c r="Z1981" s="6" t="s">
        <v>115</v>
      </c>
      <c r="AA1981" s="6"/>
      <c r="AB1981" s="5">
        <f t="shared" si="431"/>
        <v>151784</v>
      </c>
      <c r="AC1981" t="str">
        <f t="shared" si="432"/>
        <v>16/04/2015</v>
      </c>
      <c r="AD1981" t="str">
        <f t="shared" si="433"/>
        <v>48754139000157</v>
      </c>
      <c r="AE1981" s="11">
        <f t="shared" si="434"/>
        <v>1753.2</v>
      </c>
      <c r="AF1981">
        <v>0</v>
      </c>
      <c r="AH1981" s="10">
        <v>6793966</v>
      </c>
      <c r="AI1981" s="10" t="s">
        <v>5821</v>
      </c>
      <c r="AJ1981" s="10">
        <v>151482</v>
      </c>
      <c r="AK1981" s="10" t="s">
        <v>2280</v>
      </c>
      <c r="AL1981" s="10" t="s">
        <v>5438</v>
      </c>
      <c r="AM1981" s="10" t="s">
        <v>5481</v>
      </c>
      <c r="AN1981" s="12" t="e">
        <f>VLOOKUP(TRIM(AK1981),[1]Sheet1!$S:$T,2,FALSE)</f>
        <v>#N/A</v>
      </c>
      <c r="AO1981" s="12">
        <f t="shared" si="435"/>
        <v>0</v>
      </c>
      <c r="AP1981" s="10">
        <f t="shared" si="436"/>
        <v>0</v>
      </c>
      <c r="AR1981" s="12" t="b">
        <f t="shared" si="437"/>
        <v>0</v>
      </c>
      <c r="AT1981">
        <v>152688</v>
      </c>
      <c r="AU1981" t="s">
        <v>6619</v>
      </c>
      <c r="AV1981" t="s">
        <v>6331</v>
      </c>
      <c r="AW1981" s="13">
        <f t="shared" si="438"/>
        <v>624.96</v>
      </c>
      <c r="AX1981" s="13">
        <f t="shared" si="439"/>
        <v>0</v>
      </c>
      <c r="AZ1981" t="str">
        <f t="shared" si="440"/>
        <v>29/04/2015;62680764000122;624,96;0,00</v>
      </c>
    </row>
    <row r="1982" spans="1:52" x14ac:dyDescent="0.2">
      <c r="A1982" s="6" t="s">
        <v>3987</v>
      </c>
      <c r="B1982" s="6">
        <v>151785</v>
      </c>
      <c r="C1982" s="1">
        <v>42110</v>
      </c>
      <c r="D1982" s="6" t="s">
        <v>1931</v>
      </c>
      <c r="E1982" s="6" t="s">
        <v>3989</v>
      </c>
      <c r="F1982" s="9">
        <v>212.48</v>
      </c>
      <c r="G1982" s="9">
        <v>212.48</v>
      </c>
      <c r="H1982" s="9">
        <v>38.25</v>
      </c>
      <c r="I1982" s="6" t="s">
        <v>4106</v>
      </c>
      <c r="J1982" s="9">
        <v>0</v>
      </c>
      <c r="K1982" s="9">
        <v>0</v>
      </c>
      <c r="L1982" s="6" t="s">
        <v>3990</v>
      </c>
      <c r="M1982" s="9">
        <v>0</v>
      </c>
      <c r="N1982" s="9">
        <v>0</v>
      </c>
      <c r="O1982" s="6" t="s">
        <v>3990</v>
      </c>
      <c r="P1982" s="7">
        <v>212.48</v>
      </c>
      <c r="Q1982" s="7">
        <v>3.51</v>
      </c>
      <c r="R1982" s="6" t="s">
        <v>3992</v>
      </c>
      <c r="S1982" s="7">
        <v>212.48</v>
      </c>
      <c r="T1982" s="7">
        <v>16.149999999999999</v>
      </c>
      <c r="U1982" s="6" t="s">
        <v>3992</v>
      </c>
      <c r="V1982" s="6" t="s">
        <v>3992</v>
      </c>
      <c r="W1982" s="6">
        <v>6785280</v>
      </c>
      <c r="X1982" s="6" t="s">
        <v>4362</v>
      </c>
      <c r="Y1982" s="6" t="s">
        <v>109</v>
      </c>
      <c r="Z1982" s="6" t="s">
        <v>110</v>
      </c>
      <c r="AA1982" s="6"/>
      <c r="AB1982" s="5">
        <f t="shared" si="431"/>
        <v>151785</v>
      </c>
      <c r="AC1982" t="str">
        <f t="shared" si="432"/>
        <v>16/04/2015</v>
      </c>
      <c r="AD1982" t="str">
        <f t="shared" si="433"/>
        <v>48754139000157</v>
      </c>
      <c r="AE1982" s="11">
        <f t="shared" si="434"/>
        <v>212.48</v>
      </c>
      <c r="AF1982">
        <v>0</v>
      </c>
      <c r="AH1982" s="10">
        <v>7616783</v>
      </c>
      <c r="AI1982" s="10" t="s">
        <v>6026</v>
      </c>
      <c r="AJ1982" s="10">
        <v>151483</v>
      </c>
      <c r="AK1982" s="10" t="s">
        <v>4513</v>
      </c>
      <c r="AL1982" s="10" t="s">
        <v>5438</v>
      </c>
      <c r="AM1982" s="10" t="s">
        <v>5474</v>
      </c>
      <c r="AN1982" s="12" t="e">
        <f>VLOOKUP(TRIM(AK1982),[1]Sheet1!$S:$T,2,FALSE)</f>
        <v>#N/A</v>
      </c>
      <c r="AO1982" s="12">
        <f t="shared" si="435"/>
        <v>0</v>
      </c>
      <c r="AP1982" s="10">
        <f t="shared" si="436"/>
        <v>0</v>
      </c>
      <c r="AR1982" s="12" t="b">
        <f t="shared" si="437"/>
        <v>0</v>
      </c>
      <c r="AT1982">
        <v>152689</v>
      </c>
      <c r="AU1982" t="s">
        <v>6619</v>
      </c>
      <c r="AV1982" t="s">
        <v>6522</v>
      </c>
      <c r="AW1982" s="13">
        <f t="shared" si="438"/>
        <v>1065.58</v>
      </c>
      <c r="AX1982" s="13">
        <f t="shared" si="439"/>
        <v>0</v>
      </c>
      <c r="AZ1982" t="str">
        <f t="shared" si="440"/>
        <v>29/04/2015;02873558000107;1065,58;0,00</v>
      </c>
    </row>
    <row r="1983" spans="1:52" x14ac:dyDescent="0.2">
      <c r="A1983" s="6" t="s">
        <v>3987</v>
      </c>
      <c r="B1983" s="6">
        <v>151786</v>
      </c>
      <c r="C1983" s="1">
        <v>42110</v>
      </c>
      <c r="D1983" s="6" t="s">
        <v>1931</v>
      </c>
      <c r="E1983" s="6" t="s">
        <v>3989</v>
      </c>
      <c r="F1983" s="9">
        <v>5353.2</v>
      </c>
      <c r="G1983" s="9">
        <v>5353.2</v>
      </c>
      <c r="H1983" s="9">
        <v>963.58</v>
      </c>
      <c r="I1983" s="6" t="s">
        <v>4011</v>
      </c>
      <c r="J1983" s="9">
        <v>0</v>
      </c>
      <c r="K1983" s="9">
        <v>0</v>
      </c>
      <c r="L1983" s="6" t="s">
        <v>3990</v>
      </c>
      <c r="M1983" s="9">
        <v>0</v>
      </c>
      <c r="N1983" s="9">
        <v>0</v>
      </c>
      <c r="O1983" s="6" t="s">
        <v>3990</v>
      </c>
      <c r="P1983" s="7">
        <v>5353.2</v>
      </c>
      <c r="Q1983" s="7">
        <v>88.33</v>
      </c>
      <c r="R1983" s="6" t="s">
        <v>3992</v>
      </c>
      <c r="S1983" s="7">
        <v>5353.2</v>
      </c>
      <c r="T1983" s="7">
        <v>406.84</v>
      </c>
      <c r="U1983" s="6" t="s">
        <v>3992</v>
      </c>
      <c r="V1983" s="6" t="s">
        <v>3992</v>
      </c>
      <c r="W1983" s="6">
        <v>6785280</v>
      </c>
      <c r="X1983" s="6" t="s">
        <v>4376</v>
      </c>
      <c r="Y1983" s="6" t="s">
        <v>114</v>
      </c>
      <c r="Z1983" s="6" t="s">
        <v>115</v>
      </c>
      <c r="AA1983" s="6"/>
      <c r="AB1983" s="5">
        <f t="shared" si="431"/>
        <v>151786</v>
      </c>
      <c r="AC1983" t="str">
        <f t="shared" si="432"/>
        <v>16/04/2015</v>
      </c>
      <c r="AD1983" t="str">
        <f t="shared" si="433"/>
        <v>48754139000157</v>
      </c>
      <c r="AE1983" s="11">
        <f t="shared" si="434"/>
        <v>5353.2</v>
      </c>
      <c r="AF1983">
        <v>0</v>
      </c>
      <c r="AH1983" s="10">
        <v>7467528</v>
      </c>
      <c r="AI1983" s="10" t="s">
        <v>5623</v>
      </c>
      <c r="AJ1983" s="10">
        <v>151484</v>
      </c>
      <c r="AK1983" s="10" t="s">
        <v>5126</v>
      </c>
      <c r="AL1983" s="10" t="s">
        <v>5446</v>
      </c>
      <c r="AM1983" s="10" t="s">
        <v>5513</v>
      </c>
      <c r="AN1983" s="12" t="e">
        <f>VLOOKUP(TRIM(AK1983),[1]Sheet1!$S:$T,2,FALSE)</f>
        <v>#N/A</v>
      </c>
      <c r="AO1983" s="12">
        <f t="shared" si="435"/>
        <v>0</v>
      </c>
      <c r="AP1983" s="10">
        <f t="shared" si="436"/>
        <v>0</v>
      </c>
      <c r="AR1983" s="12" t="b">
        <f t="shared" si="437"/>
        <v>0</v>
      </c>
      <c r="AT1983">
        <v>152690</v>
      </c>
      <c r="AU1983" t="s">
        <v>6619</v>
      </c>
      <c r="AV1983" t="s">
        <v>6007</v>
      </c>
      <c r="AW1983" s="13">
        <f t="shared" si="438"/>
        <v>2108.16</v>
      </c>
      <c r="AX1983" s="13">
        <f t="shared" si="439"/>
        <v>0</v>
      </c>
      <c r="AZ1983" t="str">
        <f t="shared" si="440"/>
        <v>29/04/2015;52516762000149;2108,16;0,00</v>
      </c>
    </row>
    <row r="1984" spans="1:52" x14ac:dyDescent="0.2">
      <c r="A1984" s="6" t="s">
        <v>3987</v>
      </c>
      <c r="B1984" s="6">
        <v>151791</v>
      </c>
      <c r="C1984" s="1">
        <v>42110</v>
      </c>
      <c r="D1984" s="6" t="s">
        <v>1926</v>
      </c>
      <c r="E1984" s="6" t="s">
        <v>4345</v>
      </c>
      <c r="F1984" s="9">
        <v>10.08</v>
      </c>
      <c r="G1984" s="9">
        <v>10.08</v>
      </c>
      <c r="H1984" s="9">
        <v>1.21</v>
      </c>
      <c r="I1984" s="6" t="s">
        <v>4011</v>
      </c>
      <c r="J1984" s="9">
        <v>0</v>
      </c>
      <c r="K1984" s="9">
        <v>0</v>
      </c>
      <c r="L1984" s="6" t="s">
        <v>3990</v>
      </c>
      <c r="M1984" s="9">
        <v>0</v>
      </c>
      <c r="N1984" s="9">
        <v>0</v>
      </c>
      <c r="O1984" s="6" t="s">
        <v>3990</v>
      </c>
      <c r="P1984" s="7">
        <v>10.08</v>
      </c>
      <c r="Q1984" s="7">
        <v>0.17</v>
      </c>
      <c r="R1984" s="6" t="s">
        <v>3992</v>
      </c>
      <c r="S1984" s="7">
        <v>10.08</v>
      </c>
      <c r="T1984" s="7">
        <v>0.77</v>
      </c>
      <c r="U1984" s="6" t="s">
        <v>3992</v>
      </c>
      <c r="V1984" s="6" t="s">
        <v>3992</v>
      </c>
      <c r="W1984" s="6">
        <v>7450822</v>
      </c>
      <c r="X1984" s="6" t="s">
        <v>1962</v>
      </c>
      <c r="Y1984" s="6" t="s">
        <v>1397</v>
      </c>
      <c r="Z1984" s="6" t="s">
        <v>1398</v>
      </c>
      <c r="AA1984" s="6"/>
      <c r="AB1984" s="5">
        <f t="shared" si="431"/>
        <v>151791</v>
      </c>
      <c r="AC1984" t="str">
        <f t="shared" si="432"/>
        <v>16/04/2015</v>
      </c>
      <c r="AD1984" t="str">
        <f t="shared" si="433"/>
        <v>06020318000544</v>
      </c>
      <c r="AE1984" s="11">
        <f t="shared" si="434"/>
        <v>10.08</v>
      </c>
      <c r="AF1984">
        <v>0</v>
      </c>
      <c r="AH1984" s="10">
        <v>7467528</v>
      </c>
      <c r="AI1984" s="10" t="s">
        <v>5623</v>
      </c>
      <c r="AJ1984" s="10">
        <v>151484</v>
      </c>
      <c r="AK1984" s="10" t="s">
        <v>5113</v>
      </c>
      <c r="AL1984" s="10" t="s">
        <v>5446</v>
      </c>
      <c r="AM1984" s="10" t="s">
        <v>5518</v>
      </c>
      <c r="AN1984" s="12" t="e">
        <f>VLOOKUP(TRIM(AK1984),[1]Sheet1!$S:$T,2,FALSE)</f>
        <v>#N/A</v>
      </c>
      <c r="AO1984" s="12">
        <f t="shared" si="435"/>
        <v>0</v>
      </c>
      <c r="AP1984" s="10">
        <f t="shared" si="436"/>
        <v>0</v>
      </c>
      <c r="AR1984" s="12" t="b">
        <f t="shared" si="437"/>
        <v>0</v>
      </c>
      <c r="AT1984">
        <v>152692</v>
      </c>
      <c r="AU1984" t="s">
        <v>6619</v>
      </c>
      <c r="AV1984" t="s">
        <v>6462</v>
      </c>
      <c r="AW1984" s="13">
        <f t="shared" si="438"/>
        <v>1768.68</v>
      </c>
      <c r="AX1984" s="13">
        <f t="shared" si="439"/>
        <v>0</v>
      </c>
      <c r="AZ1984" t="str">
        <f t="shared" si="440"/>
        <v>29/04/2015;59104422001806;1768,68;0,00</v>
      </c>
    </row>
    <row r="1985" spans="1:52" x14ac:dyDescent="0.2">
      <c r="A1985" s="6" t="s">
        <v>3987</v>
      </c>
      <c r="B1985" s="6">
        <v>151792</v>
      </c>
      <c r="C1985" s="1">
        <v>42110</v>
      </c>
      <c r="D1985" s="6" t="s">
        <v>1931</v>
      </c>
      <c r="E1985" s="6" t="s">
        <v>3989</v>
      </c>
      <c r="F1985" s="9">
        <v>1420.8</v>
      </c>
      <c r="G1985" s="9">
        <v>1420.8</v>
      </c>
      <c r="H1985" s="9">
        <v>255.74</v>
      </c>
      <c r="I1985" s="6" t="s">
        <v>4011</v>
      </c>
      <c r="J1985" s="9">
        <v>0</v>
      </c>
      <c r="K1985" s="9">
        <v>0</v>
      </c>
      <c r="L1985" s="6" t="s">
        <v>3990</v>
      </c>
      <c r="M1985" s="9">
        <v>0</v>
      </c>
      <c r="N1985" s="9">
        <v>0</v>
      </c>
      <c r="O1985" s="6" t="s">
        <v>3990</v>
      </c>
      <c r="P1985" s="7">
        <v>1420.8</v>
      </c>
      <c r="Q1985" s="7">
        <v>23.44</v>
      </c>
      <c r="R1985" s="6" t="s">
        <v>3992</v>
      </c>
      <c r="S1985" s="7">
        <v>1420.8</v>
      </c>
      <c r="T1985" s="7">
        <v>107.98</v>
      </c>
      <c r="U1985" s="6" t="s">
        <v>3992</v>
      </c>
      <c r="V1985" s="6" t="s">
        <v>3992</v>
      </c>
      <c r="W1985" s="6">
        <v>7465515</v>
      </c>
      <c r="X1985" s="6" t="s">
        <v>4362</v>
      </c>
      <c r="Y1985" s="6" t="s">
        <v>116</v>
      </c>
      <c r="Z1985" s="6" t="s">
        <v>1033</v>
      </c>
      <c r="AA1985" s="6"/>
      <c r="AB1985" s="5">
        <f t="shared" si="431"/>
        <v>151792</v>
      </c>
      <c r="AC1985" t="str">
        <f t="shared" si="432"/>
        <v>16/04/2015</v>
      </c>
      <c r="AD1985" t="str">
        <f t="shared" si="433"/>
        <v>01192333001366</v>
      </c>
      <c r="AE1985" s="11">
        <f t="shared" si="434"/>
        <v>1420.8</v>
      </c>
      <c r="AF1985">
        <v>0</v>
      </c>
      <c r="AH1985" s="10">
        <v>6783935</v>
      </c>
      <c r="AI1985" s="10" t="s">
        <v>5787</v>
      </c>
      <c r="AJ1985" s="10">
        <v>151485</v>
      </c>
      <c r="AK1985" s="10" t="s">
        <v>2526</v>
      </c>
      <c r="AL1985" s="10" t="s">
        <v>5446</v>
      </c>
      <c r="AM1985" s="10" t="s">
        <v>5513</v>
      </c>
      <c r="AN1985" s="12" t="e">
        <f>VLOOKUP(TRIM(AK1985),[1]Sheet1!$S:$T,2,FALSE)</f>
        <v>#N/A</v>
      </c>
      <c r="AO1985" s="12">
        <f t="shared" si="435"/>
        <v>0</v>
      </c>
      <c r="AP1985" s="10">
        <f t="shared" si="436"/>
        <v>0</v>
      </c>
      <c r="AR1985" s="12" t="b">
        <f t="shared" si="437"/>
        <v>0</v>
      </c>
      <c r="AT1985">
        <v>152694</v>
      </c>
      <c r="AU1985" t="s">
        <v>6619</v>
      </c>
      <c r="AV1985" t="s">
        <v>5700</v>
      </c>
      <c r="AW1985" s="13">
        <f t="shared" si="438"/>
        <v>532.1</v>
      </c>
      <c r="AX1985" s="13">
        <f t="shared" si="439"/>
        <v>0</v>
      </c>
      <c r="AZ1985" t="str">
        <f t="shared" si="440"/>
        <v>29/04/2015;59104422005704;532,10;0,00</v>
      </c>
    </row>
    <row r="1986" spans="1:52" x14ac:dyDescent="0.2">
      <c r="A1986" s="6" t="s">
        <v>3987</v>
      </c>
      <c r="B1986" s="6">
        <v>151793</v>
      </c>
      <c r="C1986" s="1">
        <v>42110</v>
      </c>
      <c r="D1986" s="6" t="s">
        <v>1931</v>
      </c>
      <c r="E1986" s="6" t="s">
        <v>3989</v>
      </c>
      <c r="F1986" s="9">
        <v>322.8</v>
      </c>
      <c r="G1986" s="9">
        <v>322.8</v>
      </c>
      <c r="H1986" s="9">
        <v>58.1</v>
      </c>
      <c r="I1986" s="6" t="s">
        <v>4011</v>
      </c>
      <c r="J1986" s="9">
        <v>0</v>
      </c>
      <c r="K1986" s="9">
        <v>0</v>
      </c>
      <c r="L1986" s="6" t="s">
        <v>3990</v>
      </c>
      <c r="M1986" s="9">
        <v>0</v>
      </c>
      <c r="N1986" s="9">
        <v>0</v>
      </c>
      <c r="O1986" s="6" t="s">
        <v>3990</v>
      </c>
      <c r="P1986" s="7">
        <v>322.8</v>
      </c>
      <c r="Q1986" s="7">
        <v>5.33</v>
      </c>
      <c r="R1986" s="6" t="s">
        <v>3992</v>
      </c>
      <c r="S1986" s="7">
        <v>322.8</v>
      </c>
      <c r="T1986" s="7">
        <v>24.53</v>
      </c>
      <c r="U1986" s="6" t="s">
        <v>3992</v>
      </c>
      <c r="V1986" s="6" t="s">
        <v>3992</v>
      </c>
      <c r="W1986" s="6">
        <v>7465515</v>
      </c>
      <c r="X1986" s="6" t="s">
        <v>4362</v>
      </c>
      <c r="Y1986" s="6" t="s">
        <v>116</v>
      </c>
      <c r="Z1986" s="6" t="s">
        <v>1033</v>
      </c>
      <c r="AA1986" s="6"/>
      <c r="AB1986" s="5">
        <f t="shared" si="431"/>
        <v>151793</v>
      </c>
      <c r="AC1986" t="str">
        <f t="shared" si="432"/>
        <v>16/04/2015</v>
      </c>
      <c r="AD1986" t="str">
        <f t="shared" si="433"/>
        <v>01192333001366</v>
      </c>
      <c r="AE1986" s="11">
        <f t="shared" si="434"/>
        <v>322.8</v>
      </c>
      <c r="AF1986">
        <v>0</v>
      </c>
      <c r="AH1986" s="10">
        <v>6783935</v>
      </c>
      <c r="AI1986" s="10" t="s">
        <v>5787</v>
      </c>
      <c r="AJ1986" s="10">
        <v>151485</v>
      </c>
      <c r="AK1986" s="10" t="s">
        <v>4983</v>
      </c>
      <c r="AL1986" s="10" t="s">
        <v>5446</v>
      </c>
      <c r="AM1986" s="10" t="s">
        <v>5505</v>
      </c>
      <c r="AN1986" s="12" t="e">
        <f>VLOOKUP(TRIM(AK1986),[1]Sheet1!$S:$T,2,FALSE)</f>
        <v>#N/A</v>
      </c>
      <c r="AO1986" s="12">
        <f t="shared" si="435"/>
        <v>0</v>
      </c>
      <c r="AP1986" s="10">
        <f t="shared" si="436"/>
        <v>0</v>
      </c>
      <c r="AR1986" s="12" t="b">
        <f t="shared" si="437"/>
        <v>0</v>
      </c>
      <c r="AT1986">
        <v>152695</v>
      </c>
      <c r="AU1986" t="s">
        <v>6619</v>
      </c>
      <c r="AV1986" t="s">
        <v>6526</v>
      </c>
      <c r="AW1986" s="13">
        <f t="shared" si="438"/>
        <v>1629.19</v>
      </c>
      <c r="AX1986" s="13">
        <f t="shared" si="439"/>
        <v>0</v>
      </c>
      <c r="AZ1986" t="str">
        <f t="shared" si="440"/>
        <v>29/04/2015;56994502001705;1629,19;0,00</v>
      </c>
    </row>
    <row r="1987" spans="1:52" x14ac:dyDescent="0.2">
      <c r="A1987" s="6" t="s">
        <v>3987</v>
      </c>
      <c r="B1987" s="6">
        <v>151794</v>
      </c>
      <c r="C1987" s="1">
        <v>42110</v>
      </c>
      <c r="D1987" s="6" t="s">
        <v>1924</v>
      </c>
      <c r="E1987" s="6" t="s">
        <v>3007</v>
      </c>
      <c r="F1987" s="9">
        <v>221.01</v>
      </c>
      <c r="G1987" s="9">
        <v>221.01</v>
      </c>
      <c r="H1987" s="9">
        <v>15.47</v>
      </c>
      <c r="I1987" s="6" t="s">
        <v>4011</v>
      </c>
      <c r="J1987" s="9">
        <v>0</v>
      </c>
      <c r="K1987" s="9">
        <v>0</v>
      </c>
      <c r="L1987" s="6" t="s">
        <v>3990</v>
      </c>
      <c r="M1987" s="9">
        <v>0</v>
      </c>
      <c r="N1987" s="9">
        <v>0</v>
      </c>
      <c r="O1987" s="6" t="s">
        <v>3990</v>
      </c>
      <c r="P1987" s="7">
        <v>221.01</v>
      </c>
      <c r="Q1987" s="7">
        <v>3.65</v>
      </c>
      <c r="R1987" s="6" t="s">
        <v>3992</v>
      </c>
      <c r="S1987" s="7">
        <v>221.01</v>
      </c>
      <c r="T1987" s="7">
        <v>16.8</v>
      </c>
      <c r="U1987" s="6" t="s">
        <v>3992</v>
      </c>
      <c r="V1987" s="6" t="s">
        <v>3992</v>
      </c>
      <c r="W1987" s="6">
        <v>6783620</v>
      </c>
      <c r="X1987" s="6" t="s">
        <v>2790</v>
      </c>
      <c r="Y1987" s="6" t="s">
        <v>2791</v>
      </c>
      <c r="Z1987" s="6" t="s">
        <v>2792</v>
      </c>
      <c r="AA1987" s="6"/>
      <c r="AB1987" s="5">
        <f t="shared" ref="AB1987:AB2050" si="443">B1987</f>
        <v>151794</v>
      </c>
      <c r="AC1987" t="str">
        <f t="shared" ref="AC1987:AC2050" si="444">TEXT(C1987,"dd/mm/aaaa")</f>
        <v>16/04/2015</v>
      </c>
      <c r="AD1987" t="str">
        <f t="shared" ref="AD1987:AD2050" si="445">VLOOKUP(W1987,AH:AI,2,FALSE)</f>
        <v>46044053004607</v>
      </c>
      <c r="AE1987" s="11">
        <f t="shared" ref="AE1987:AE2050" si="446">F1987*1</f>
        <v>221.01</v>
      </c>
      <c r="AF1987">
        <f t="shared" ref="AF1987:AF1990" si="447">SUMIF(AJ:AJ,B1987,AP:AP)</f>
        <v>0</v>
      </c>
      <c r="AH1987" s="10">
        <v>6783935</v>
      </c>
      <c r="AI1987" s="10" t="s">
        <v>5787</v>
      </c>
      <c r="AJ1987" s="10">
        <v>151485</v>
      </c>
      <c r="AK1987" s="10" t="s">
        <v>2528</v>
      </c>
      <c r="AL1987" s="10" t="s">
        <v>5438</v>
      </c>
      <c r="AM1987" s="10" t="s">
        <v>5507</v>
      </c>
      <c r="AN1987" s="12" t="e">
        <f>VLOOKUP(TRIM(AK1987),[1]Sheet1!$S:$T,2,FALSE)</f>
        <v>#N/A</v>
      </c>
      <c r="AO1987" s="12">
        <f t="shared" ref="AO1987:AO2050" si="448">IF(ISNA(AN1987),0,AN1987)</f>
        <v>0</v>
      </c>
      <c r="AP1987" s="10">
        <f t="shared" ref="AP1987:AP2050" si="449">AO1987*AM1987</f>
        <v>0</v>
      </c>
      <c r="AR1987" s="12" t="b">
        <f t="shared" ref="AR1987:AR2050" si="450">ABS(AX1987)&gt;ABS(AW1987)</f>
        <v>0</v>
      </c>
      <c r="AT1987">
        <v>152696</v>
      </c>
      <c r="AU1987" t="s">
        <v>6619</v>
      </c>
      <c r="AV1987" t="s">
        <v>5724</v>
      </c>
      <c r="AW1987" s="13">
        <f t="shared" ref="AW1987:AW2050" si="451">SUMIF(AB:AB,AT1987,AE:AE)</f>
        <v>435.4</v>
      </c>
      <c r="AX1987" s="13">
        <f t="shared" ref="AX1987:AX2050" si="452">VLOOKUP(AT1987,AB:AF,5,FALSE)</f>
        <v>0</v>
      </c>
      <c r="AZ1987" t="str">
        <f t="shared" ref="AZ1987:AZ2050" si="453">AU1987&amp;";"&amp;AV1987&amp;";"&amp;TEXT(AW1987,"0,00")&amp;";"&amp;TEXT(AX1987,"0,00")</f>
        <v>29/04/2015;46044053004607;435,40;0,00</v>
      </c>
    </row>
    <row r="1988" spans="1:52" x14ac:dyDescent="0.2">
      <c r="A1988" s="6" t="s">
        <v>3987</v>
      </c>
      <c r="B1988" s="6">
        <v>151794</v>
      </c>
      <c r="C1988" s="1">
        <v>42110</v>
      </c>
      <c r="D1988" s="6" t="s">
        <v>1995</v>
      </c>
      <c r="E1988" s="6" t="s">
        <v>3007</v>
      </c>
      <c r="F1988" s="9">
        <v>1715.76</v>
      </c>
      <c r="G1988" s="9">
        <v>1210.3900000000001</v>
      </c>
      <c r="H1988" s="9">
        <v>48.42</v>
      </c>
      <c r="I1988" s="6" t="s">
        <v>3125</v>
      </c>
      <c r="J1988" s="9">
        <v>2189.5300000000002</v>
      </c>
      <c r="K1988" s="9">
        <v>323.81</v>
      </c>
      <c r="L1988" s="6" t="s">
        <v>3125</v>
      </c>
      <c r="M1988" s="9">
        <v>1210.3900000000001</v>
      </c>
      <c r="N1988" s="9">
        <v>181.56</v>
      </c>
      <c r="O1988" s="6" t="s">
        <v>1932</v>
      </c>
      <c r="P1988" s="7">
        <v>1210.3900000000001</v>
      </c>
      <c r="Q1988" s="7">
        <v>19.97</v>
      </c>
      <c r="R1988" s="6" t="s">
        <v>3992</v>
      </c>
      <c r="S1988" s="7">
        <v>1210.3900000000001</v>
      </c>
      <c r="T1988" s="7">
        <v>91.99</v>
      </c>
      <c r="U1988" s="6" t="s">
        <v>3992</v>
      </c>
      <c r="V1988" s="6" t="s">
        <v>3992</v>
      </c>
      <c r="W1988" s="6">
        <v>6783620</v>
      </c>
      <c r="X1988" s="6" t="s">
        <v>4049</v>
      </c>
      <c r="Y1988" s="6" t="s">
        <v>4969</v>
      </c>
      <c r="Z1988" s="6" t="s">
        <v>117</v>
      </c>
      <c r="AA1988" s="6"/>
      <c r="AB1988" s="5">
        <f t="shared" si="443"/>
        <v>151794</v>
      </c>
      <c r="AC1988" t="str">
        <f t="shared" si="444"/>
        <v>16/04/2015</v>
      </c>
      <c r="AD1988" t="str">
        <f t="shared" si="445"/>
        <v>46044053004607</v>
      </c>
      <c r="AE1988" s="11">
        <f t="shared" si="446"/>
        <v>1715.76</v>
      </c>
      <c r="AF1988">
        <f t="shared" si="447"/>
        <v>0</v>
      </c>
      <c r="AH1988" s="10">
        <v>6783935</v>
      </c>
      <c r="AI1988" s="10" t="s">
        <v>5787</v>
      </c>
      <c r="AJ1988" s="10">
        <v>151485</v>
      </c>
      <c r="AK1988" s="10" t="s">
        <v>3734</v>
      </c>
      <c r="AL1988" s="10" t="s">
        <v>5446</v>
      </c>
      <c r="AM1988" s="10" t="s">
        <v>6027</v>
      </c>
      <c r="AN1988" s="12" t="e">
        <f>VLOOKUP(TRIM(AK1988),[1]Sheet1!$S:$T,2,FALSE)</f>
        <v>#N/A</v>
      </c>
      <c r="AO1988" s="12">
        <f t="shared" si="448"/>
        <v>0</v>
      </c>
      <c r="AP1988" s="10">
        <f t="shared" si="449"/>
        <v>0</v>
      </c>
      <c r="AR1988" s="12" t="b">
        <f t="shared" si="450"/>
        <v>0</v>
      </c>
      <c r="AT1988">
        <v>152697</v>
      </c>
      <c r="AU1988" t="s">
        <v>6619</v>
      </c>
      <c r="AV1988" t="s">
        <v>5821</v>
      </c>
      <c r="AW1988" s="13">
        <f t="shared" si="451"/>
        <v>467.9</v>
      </c>
      <c r="AX1988" s="13">
        <f t="shared" si="452"/>
        <v>0</v>
      </c>
      <c r="AZ1988" t="str">
        <f t="shared" si="453"/>
        <v>29/04/2015;59104422002446;467,90;0,00</v>
      </c>
    </row>
    <row r="1989" spans="1:52" x14ac:dyDescent="0.2">
      <c r="A1989" s="6" t="s">
        <v>3987</v>
      </c>
      <c r="B1989" s="6">
        <v>151794</v>
      </c>
      <c r="C1989" s="1">
        <v>42110</v>
      </c>
      <c r="D1989" s="6" t="s">
        <v>1995</v>
      </c>
      <c r="E1989" s="6" t="s">
        <v>3007</v>
      </c>
      <c r="F1989" s="9">
        <v>4933.95</v>
      </c>
      <c r="G1989" s="9">
        <v>3480.69</v>
      </c>
      <c r="H1989" s="9">
        <v>139.22999999999999</v>
      </c>
      <c r="I1989" s="6" t="s">
        <v>3125</v>
      </c>
      <c r="J1989" s="9">
        <v>6296.39</v>
      </c>
      <c r="K1989" s="9">
        <v>931.16</v>
      </c>
      <c r="L1989" s="6" t="s">
        <v>3125</v>
      </c>
      <c r="M1989" s="9">
        <v>3480.69</v>
      </c>
      <c r="N1989" s="9">
        <v>522.1</v>
      </c>
      <c r="O1989" s="6" t="s">
        <v>1932</v>
      </c>
      <c r="P1989" s="7">
        <v>3480.69</v>
      </c>
      <c r="Q1989" s="7">
        <v>57.43</v>
      </c>
      <c r="R1989" s="6" t="s">
        <v>3992</v>
      </c>
      <c r="S1989" s="7">
        <v>3480.69</v>
      </c>
      <c r="T1989" s="7">
        <v>264.52999999999997</v>
      </c>
      <c r="U1989" s="6" t="s">
        <v>3992</v>
      </c>
      <c r="V1989" s="6" t="s">
        <v>3992</v>
      </c>
      <c r="W1989" s="6">
        <v>6783620</v>
      </c>
      <c r="X1989" s="6" t="s">
        <v>4049</v>
      </c>
      <c r="Y1989" s="6" t="s">
        <v>5078</v>
      </c>
      <c r="Z1989" s="6" t="s">
        <v>5079</v>
      </c>
      <c r="AA1989" s="6"/>
      <c r="AB1989" s="5">
        <f t="shared" si="443"/>
        <v>151794</v>
      </c>
      <c r="AC1989" t="str">
        <f t="shared" si="444"/>
        <v>16/04/2015</v>
      </c>
      <c r="AD1989" t="str">
        <f t="shared" si="445"/>
        <v>46044053004607</v>
      </c>
      <c r="AE1989" s="11">
        <f t="shared" si="446"/>
        <v>4933.95</v>
      </c>
      <c r="AF1989">
        <f t="shared" si="447"/>
        <v>0</v>
      </c>
      <c r="AH1989" s="10">
        <v>6783935</v>
      </c>
      <c r="AI1989" s="10" t="s">
        <v>5787</v>
      </c>
      <c r="AJ1989" s="10">
        <v>151485</v>
      </c>
      <c r="AK1989" s="10" t="s">
        <v>4647</v>
      </c>
      <c r="AL1989" s="10" t="s">
        <v>5438</v>
      </c>
      <c r="AM1989" s="10" t="s">
        <v>6019</v>
      </c>
      <c r="AN1989" s="12" t="e">
        <f>VLOOKUP(TRIM(AK1989),[1]Sheet1!$S:$T,2,FALSE)</f>
        <v>#N/A</v>
      </c>
      <c r="AO1989" s="12">
        <f t="shared" si="448"/>
        <v>0</v>
      </c>
      <c r="AP1989" s="10">
        <f t="shared" si="449"/>
        <v>0</v>
      </c>
      <c r="AR1989" s="12" t="b">
        <f t="shared" si="450"/>
        <v>0</v>
      </c>
      <c r="AT1989">
        <v>152698</v>
      </c>
      <c r="AU1989" t="s">
        <v>6619</v>
      </c>
      <c r="AV1989" t="s">
        <v>6462</v>
      </c>
      <c r="AW1989" s="13">
        <f t="shared" si="451"/>
        <v>56</v>
      </c>
      <c r="AX1989" s="13">
        <f t="shared" si="452"/>
        <v>0</v>
      </c>
      <c r="AZ1989" t="str">
        <f t="shared" si="453"/>
        <v>29/04/2015;59104422001806;56,00;0,00</v>
      </c>
    </row>
    <row r="1990" spans="1:52" x14ac:dyDescent="0.2">
      <c r="A1990" s="6" t="s">
        <v>3987</v>
      </c>
      <c r="B1990" s="6">
        <v>151794</v>
      </c>
      <c r="C1990" s="1">
        <v>42110</v>
      </c>
      <c r="D1990" s="6" t="s">
        <v>1995</v>
      </c>
      <c r="E1990" s="6" t="s">
        <v>3007</v>
      </c>
      <c r="F1990" s="9">
        <v>1121.3599999999999</v>
      </c>
      <c r="G1990" s="9">
        <v>791.07</v>
      </c>
      <c r="H1990" s="9">
        <v>31.64</v>
      </c>
      <c r="I1990" s="6" t="s">
        <v>3125</v>
      </c>
      <c r="J1990" s="9">
        <v>1431.01</v>
      </c>
      <c r="K1990" s="9">
        <v>211.63</v>
      </c>
      <c r="L1990" s="6" t="s">
        <v>3125</v>
      </c>
      <c r="M1990" s="9">
        <v>791.07</v>
      </c>
      <c r="N1990" s="9">
        <v>118.66</v>
      </c>
      <c r="O1990" s="6" t="s">
        <v>1932</v>
      </c>
      <c r="P1990" s="7">
        <v>791.07</v>
      </c>
      <c r="Q1990" s="7">
        <v>13.05</v>
      </c>
      <c r="R1990" s="6" t="s">
        <v>3992</v>
      </c>
      <c r="S1990" s="7">
        <v>791.07</v>
      </c>
      <c r="T1990" s="7">
        <v>60.12</v>
      </c>
      <c r="U1990" s="6" t="s">
        <v>3992</v>
      </c>
      <c r="V1990" s="6" t="s">
        <v>3992</v>
      </c>
      <c r="W1990" s="6">
        <v>6783620</v>
      </c>
      <c r="X1990" s="6" t="s">
        <v>4049</v>
      </c>
      <c r="Y1990" s="6" t="s">
        <v>4965</v>
      </c>
      <c r="Z1990" s="6" t="s">
        <v>4966</v>
      </c>
      <c r="AA1990" s="6"/>
      <c r="AB1990" s="5">
        <f t="shared" si="443"/>
        <v>151794</v>
      </c>
      <c r="AC1990" t="str">
        <f t="shared" si="444"/>
        <v>16/04/2015</v>
      </c>
      <c r="AD1990" t="str">
        <f t="shared" si="445"/>
        <v>46044053004607</v>
      </c>
      <c r="AE1990" s="11">
        <f t="shared" si="446"/>
        <v>1121.3599999999999</v>
      </c>
      <c r="AF1990">
        <f t="shared" si="447"/>
        <v>0</v>
      </c>
      <c r="AH1990" s="10">
        <v>6783935</v>
      </c>
      <c r="AI1990" s="10" t="s">
        <v>5787</v>
      </c>
      <c r="AJ1990" s="10">
        <v>151485</v>
      </c>
      <c r="AK1990" s="10" t="s">
        <v>2083</v>
      </c>
      <c r="AL1990" s="10" t="s">
        <v>5446</v>
      </c>
      <c r="AM1990" s="10" t="s">
        <v>5495</v>
      </c>
      <c r="AN1990" s="12" t="e">
        <f>VLOOKUP(TRIM(AK1990),[1]Sheet1!$S:$T,2,FALSE)</f>
        <v>#N/A</v>
      </c>
      <c r="AO1990" s="12">
        <f t="shared" si="448"/>
        <v>0</v>
      </c>
      <c r="AP1990" s="10">
        <f t="shared" si="449"/>
        <v>0</v>
      </c>
      <c r="AR1990" s="12" t="b">
        <f t="shared" si="450"/>
        <v>0</v>
      </c>
      <c r="AT1990">
        <v>152699</v>
      </c>
      <c r="AU1990" t="s">
        <v>6619</v>
      </c>
      <c r="AV1990" t="s">
        <v>6462</v>
      </c>
      <c r="AW1990" s="13">
        <f t="shared" si="451"/>
        <v>73.2</v>
      </c>
      <c r="AX1990" s="13">
        <f t="shared" si="452"/>
        <v>0</v>
      </c>
      <c r="AZ1990" t="str">
        <f t="shared" si="453"/>
        <v>29/04/2015;59104422001806;73,20;0,00</v>
      </c>
    </row>
    <row r="1991" spans="1:52" x14ac:dyDescent="0.2">
      <c r="A1991" s="6" t="s">
        <v>3987</v>
      </c>
      <c r="B1991" s="6">
        <v>151795</v>
      </c>
      <c r="C1991" s="1">
        <v>42110</v>
      </c>
      <c r="D1991" s="6" t="s">
        <v>1931</v>
      </c>
      <c r="E1991" s="6" t="s">
        <v>3989</v>
      </c>
      <c r="F1991" s="9">
        <v>1953.59</v>
      </c>
      <c r="G1991" s="9">
        <v>1953.59</v>
      </c>
      <c r="H1991" s="9">
        <v>351.65</v>
      </c>
      <c r="I1991" s="6" t="s">
        <v>4011</v>
      </c>
      <c r="J1991" s="9">
        <v>0</v>
      </c>
      <c r="K1991" s="9">
        <v>0</v>
      </c>
      <c r="L1991" s="6" t="s">
        <v>3990</v>
      </c>
      <c r="M1991" s="9">
        <v>0</v>
      </c>
      <c r="N1991" s="9">
        <v>0</v>
      </c>
      <c r="O1991" s="6" t="s">
        <v>3990</v>
      </c>
      <c r="P1991" s="7">
        <v>1953.59</v>
      </c>
      <c r="Q1991" s="7">
        <v>32.229999999999997</v>
      </c>
      <c r="R1991" s="6" t="s">
        <v>3992</v>
      </c>
      <c r="S1991" s="7">
        <v>1953.59</v>
      </c>
      <c r="T1991" s="7">
        <v>148.47</v>
      </c>
      <c r="U1991" s="6" t="s">
        <v>3992</v>
      </c>
      <c r="V1991" s="6" t="s">
        <v>3992</v>
      </c>
      <c r="W1991" s="6">
        <v>7465515</v>
      </c>
      <c r="X1991" s="6" t="s">
        <v>4362</v>
      </c>
      <c r="Y1991" s="6" t="s">
        <v>116</v>
      </c>
      <c r="Z1991" s="6" t="s">
        <v>1033</v>
      </c>
      <c r="AA1991" s="6"/>
      <c r="AB1991" s="5">
        <f t="shared" si="443"/>
        <v>151795</v>
      </c>
      <c r="AC1991" t="str">
        <f t="shared" si="444"/>
        <v>16/04/2015</v>
      </c>
      <c r="AD1991" t="str">
        <f t="shared" si="445"/>
        <v>01192333001366</v>
      </c>
      <c r="AE1991" s="11">
        <f t="shared" si="446"/>
        <v>1953.59</v>
      </c>
      <c r="AF1991">
        <v>0</v>
      </c>
      <c r="AH1991" s="10">
        <v>6783935</v>
      </c>
      <c r="AI1991" s="10" t="s">
        <v>5787</v>
      </c>
      <c r="AJ1991" s="10">
        <v>151485</v>
      </c>
      <c r="AK1991" s="10" t="s">
        <v>5035</v>
      </c>
      <c r="AL1991" s="10" t="s">
        <v>5446</v>
      </c>
      <c r="AM1991" s="10" t="s">
        <v>5513</v>
      </c>
      <c r="AN1991" s="12" t="e">
        <f>VLOOKUP(TRIM(AK1991),[1]Sheet1!$S:$T,2,FALSE)</f>
        <v>#N/A</v>
      </c>
      <c r="AO1991" s="12">
        <f t="shared" si="448"/>
        <v>0</v>
      </c>
      <c r="AP1991" s="10">
        <f t="shared" si="449"/>
        <v>0</v>
      </c>
      <c r="AR1991" s="12" t="b">
        <f t="shared" si="450"/>
        <v>0</v>
      </c>
      <c r="AT1991">
        <v>152700</v>
      </c>
      <c r="AU1991" t="s">
        <v>6619</v>
      </c>
      <c r="AV1991" t="s">
        <v>6402</v>
      </c>
      <c r="AW1991" s="13">
        <f t="shared" si="451"/>
        <v>538.28</v>
      </c>
      <c r="AX1991" s="13">
        <f t="shared" si="452"/>
        <v>0</v>
      </c>
      <c r="AZ1991" t="str">
        <f t="shared" si="453"/>
        <v>29/04/2015;30075352000177;538,28;0,00</v>
      </c>
    </row>
    <row r="1992" spans="1:52" x14ac:dyDescent="0.2">
      <c r="A1992" s="6" t="s">
        <v>3987</v>
      </c>
      <c r="B1992" s="6">
        <v>151796</v>
      </c>
      <c r="C1992" s="1">
        <v>42110</v>
      </c>
      <c r="D1992" s="6" t="s">
        <v>1931</v>
      </c>
      <c r="E1992" s="6" t="s">
        <v>3989</v>
      </c>
      <c r="F1992" s="9">
        <v>532.79999999999995</v>
      </c>
      <c r="G1992" s="9">
        <v>532.79999999999995</v>
      </c>
      <c r="H1992" s="9">
        <v>95.9</v>
      </c>
      <c r="I1992" s="6" t="s">
        <v>4011</v>
      </c>
      <c r="J1992" s="9">
        <v>0</v>
      </c>
      <c r="K1992" s="9">
        <v>0</v>
      </c>
      <c r="L1992" s="6" t="s">
        <v>3990</v>
      </c>
      <c r="M1992" s="9">
        <v>0</v>
      </c>
      <c r="N1992" s="9">
        <v>0</v>
      </c>
      <c r="O1992" s="6" t="s">
        <v>3990</v>
      </c>
      <c r="P1992" s="7">
        <v>532.79999999999995</v>
      </c>
      <c r="Q1992" s="7">
        <v>8.7899999999999991</v>
      </c>
      <c r="R1992" s="6" t="s">
        <v>3992</v>
      </c>
      <c r="S1992" s="7">
        <v>532.79999999999995</v>
      </c>
      <c r="T1992" s="7">
        <v>40.49</v>
      </c>
      <c r="U1992" s="6" t="s">
        <v>3992</v>
      </c>
      <c r="V1992" s="6" t="s">
        <v>3992</v>
      </c>
      <c r="W1992" s="6">
        <v>7465515</v>
      </c>
      <c r="X1992" s="6" t="s">
        <v>4362</v>
      </c>
      <c r="Y1992" s="6" t="s">
        <v>116</v>
      </c>
      <c r="Z1992" s="6" t="s">
        <v>1033</v>
      </c>
      <c r="AA1992" s="6"/>
      <c r="AB1992" s="5">
        <f t="shared" si="443"/>
        <v>151796</v>
      </c>
      <c r="AC1992" t="str">
        <f t="shared" si="444"/>
        <v>16/04/2015</v>
      </c>
      <c r="AD1992" t="str">
        <f t="shared" si="445"/>
        <v>01192333001366</v>
      </c>
      <c r="AE1992" s="11">
        <f t="shared" si="446"/>
        <v>532.79999999999995</v>
      </c>
      <c r="AF1992">
        <v>0</v>
      </c>
      <c r="AH1992" s="10">
        <v>6783935</v>
      </c>
      <c r="AI1992" s="10" t="s">
        <v>5787</v>
      </c>
      <c r="AJ1992" s="10">
        <v>151485</v>
      </c>
      <c r="AK1992" s="10" t="s">
        <v>5003</v>
      </c>
      <c r="AL1992" s="10" t="s">
        <v>5446</v>
      </c>
      <c r="AM1992" s="10" t="s">
        <v>6028</v>
      </c>
      <c r="AN1992" s="12" t="e">
        <f>VLOOKUP(TRIM(AK1992),[1]Sheet1!$S:$T,2,FALSE)</f>
        <v>#N/A</v>
      </c>
      <c r="AO1992" s="12">
        <f t="shared" si="448"/>
        <v>0</v>
      </c>
      <c r="AP1992" s="10">
        <f t="shared" si="449"/>
        <v>0</v>
      </c>
      <c r="AR1992" s="12" t="b">
        <f t="shared" si="450"/>
        <v>0</v>
      </c>
      <c r="AT1992">
        <v>152703</v>
      </c>
      <c r="AU1992" t="s">
        <v>6619</v>
      </c>
      <c r="AV1992" t="s">
        <v>5724</v>
      </c>
      <c r="AW1992" s="13">
        <f t="shared" si="451"/>
        <v>788.4</v>
      </c>
      <c r="AX1992" s="13">
        <f t="shared" si="452"/>
        <v>0</v>
      </c>
      <c r="AZ1992" t="str">
        <f t="shared" si="453"/>
        <v>29/04/2015;46044053004607;788,40;0,00</v>
      </c>
    </row>
    <row r="1993" spans="1:52" x14ac:dyDescent="0.2">
      <c r="A1993" s="6" t="s">
        <v>3987</v>
      </c>
      <c r="B1993" s="6">
        <v>151797</v>
      </c>
      <c r="C1993" s="1">
        <v>42110</v>
      </c>
      <c r="D1993" s="6" t="s">
        <v>1926</v>
      </c>
      <c r="E1993" s="6" t="s">
        <v>4345</v>
      </c>
      <c r="F1993" s="9">
        <v>196.98</v>
      </c>
      <c r="G1993" s="9">
        <v>196.98</v>
      </c>
      <c r="H1993" s="9">
        <v>23.64</v>
      </c>
      <c r="I1993" s="6" t="s">
        <v>4011</v>
      </c>
      <c r="J1993" s="9">
        <v>0</v>
      </c>
      <c r="K1993" s="9">
        <v>0</v>
      </c>
      <c r="L1993" s="6" t="s">
        <v>3990</v>
      </c>
      <c r="M1993" s="9">
        <v>0</v>
      </c>
      <c r="N1993" s="9">
        <v>0</v>
      </c>
      <c r="O1993" s="6" t="s">
        <v>3990</v>
      </c>
      <c r="P1993" s="7">
        <v>196.98</v>
      </c>
      <c r="Q1993" s="7">
        <v>3.25</v>
      </c>
      <c r="R1993" s="6" t="s">
        <v>3992</v>
      </c>
      <c r="S1993" s="7">
        <v>196.98</v>
      </c>
      <c r="T1993" s="7">
        <v>14.97</v>
      </c>
      <c r="U1993" s="6" t="s">
        <v>3992</v>
      </c>
      <c r="V1993" s="6" t="s">
        <v>3992</v>
      </c>
      <c r="W1993" s="6">
        <v>7450822</v>
      </c>
      <c r="X1993" s="6" t="s">
        <v>1962</v>
      </c>
      <c r="Y1993" s="6" t="s">
        <v>2254</v>
      </c>
      <c r="Z1993" s="6" t="s">
        <v>2255</v>
      </c>
      <c r="AA1993" s="6"/>
      <c r="AB1993" s="5">
        <f t="shared" si="443"/>
        <v>151797</v>
      </c>
      <c r="AC1993" t="str">
        <f t="shared" si="444"/>
        <v>16/04/2015</v>
      </c>
      <c r="AD1993" t="str">
        <f t="shared" si="445"/>
        <v>06020318000544</v>
      </c>
      <c r="AE1993" s="11">
        <f t="shared" si="446"/>
        <v>196.98</v>
      </c>
      <c r="AF1993">
        <v>0</v>
      </c>
      <c r="AH1993" s="10">
        <v>6783935</v>
      </c>
      <c r="AI1993" s="10" t="s">
        <v>5787</v>
      </c>
      <c r="AJ1993" s="10">
        <v>151485</v>
      </c>
      <c r="AK1993" s="10" t="s">
        <v>1618</v>
      </c>
      <c r="AL1993" s="10" t="s">
        <v>5438</v>
      </c>
      <c r="AM1993" s="10" t="s">
        <v>5515</v>
      </c>
      <c r="AN1993" s="12" t="e">
        <f>VLOOKUP(TRIM(AK1993),[1]Sheet1!$S:$T,2,FALSE)</f>
        <v>#N/A</v>
      </c>
      <c r="AO1993" s="12">
        <f t="shared" si="448"/>
        <v>0</v>
      </c>
      <c r="AP1993" s="10">
        <f t="shared" si="449"/>
        <v>0</v>
      </c>
      <c r="AR1993" s="12" t="b">
        <f t="shared" si="450"/>
        <v>0</v>
      </c>
      <c r="AT1993">
        <v>152704</v>
      </c>
      <c r="AU1993" t="s">
        <v>6619</v>
      </c>
      <c r="AV1993" t="s">
        <v>6462</v>
      </c>
      <c r="AW1993" s="13">
        <f t="shared" si="451"/>
        <v>7.2</v>
      </c>
      <c r="AX1993" s="13">
        <f t="shared" si="452"/>
        <v>0</v>
      </c>
      <c r="AZ1993" t="str">
        <f t="shared" si="453"/>
        <v>29/04/2015;59104422001806;7,20;0,00</v>
      </c>
    </row>
    <row r="1994" spans="1:52" x14ac:dyDescent="0.2">
      <c r="A1994" s="6" t="s">
        <v>3987</v>
      </c>
      <c r="B1994" s="6">
        <v>151798</v>
      </c>
      <c r="C1994" s="1">
        <v>42110</v>
      </c>
      <c r="D1994" s="6" t="s">
        <v>1931</v>
      </c>
      <c r="E1994" s="6" t="s">
        <v>3989</v>
      </c>
      <c r="F1994" s="9">
        <v>10465</v>
      </c>
      <c r="G1994" s="9">
        <v>10465</v>
      </c>
      <c r="H1994" s="9">
        <v>1883.7</v>
      </c>
      <c r="I1994" s="6" t="s">
        <v>4106</v>
      </c>
      <c r="J1994" s="9">
        <v>0</v>
      </c>
      <c r="K1994" s="9">
        <v>0</v>
      </c>
      <c r="L1994" s="6" t="s">
        <v>3990</v>
      </c>
      <c r="M1994" s="9">
        <v>0</v>
      </c>
      <c r="N1994" s="9">
        <v>0</v>
      </c>
      <c r="O1994" s="6" t="s">
        <v>3990</v>
      </c>
      <c r="P1994" s="7">
        <v>10465</v>
      </c>
      <c r="Q1994" s="7">
        <v>172.67</v>
      </c>
      <c r="R1994" s="6" t="s">
        <v>3992</v>
      </c>
      <c r="S1994" s="7">
        <v>10465</v>
      </c>
      <c r="T1994" s="7">
        <v>795.34</v>
      </c>
      <c r="U1994" s="6" t="s">
        <v>3992</v>
      </c>
      <c r="V1994" s="6" t="s">
        <v>3992</v>
      </c>
      <c r="W1994" s="6">
        <v>6784148</v>
      </c>
      <c r="X1994" s="6" t="s">
        <v>4376</v>
      </c>
      <c r="Y1994" s="6" t="s">
        <v>4635</v>
      </c>
      <c r="Z1994" s="6" t="s">
        <v>4636</v>
      </c>
      <c r="AA1994" s="6"/>
      <c r="AB1994" s="5">
        <f t="shared" si="443"/>
        <v>151798</v>
      </c>
      <c r="AC1994" t="str">
        <f t="shared" si="444"/>
        <v>16/04/2015</v>
      </c>
      <c r="AD1994" t="str">
        <f t="shared" si="445"/>
        <v>59105999002804</v>
      </c>
      <c r="AE1994" s="11">
        <f t="shared" si="446"/>
        <v>10465</v>
      </c>
      <c r="AF1994">
        <v>0</v>
      </c>
      <c r="AH1994" s="10">
        <v>6783935</v>
      </c>
      <c r="AI1994" s="10" t="s">
        <v>5787</v>
      </c>
      <c r="AJ1994" s="10">
        <v>151485</v>
      </c>
      <c r="AK1994" s="10" t="s">
        <v>5005</v>
      </c>
      <c r="AL1994" s="10" t="s">
        <v>5446</v>
      </c>
      <c r="AM1994" s="10" t="s">
        <v>5474</v>
      </c>
      <c r="AN1994" s="12" t="e">
        <f>VLOOKUP(TRIM(AK1994),[1]Sheet1!$S:$T,2,FALSE)</f>
        <v>#N/A</v>
      </c>
      <c r="AO1994" s="12">
        <f t="shared" si="448"/>
        <v>0</v>
      </c>
      <c r="AP1994" s="10">
        <f t="shared" si="449"/>
        <v>0</v>
      </c>
      <c r="AR1994" s="12" t="b">
        <f t="shared" si="450"/>
        <v>0</v>
      </c>
      <c r="AT1994">
        <v>152705</v>
      </c>
      <c r="AU1994" t="s">
        <v>6619</v>
      </c>
      <c r="AV1994" t="s">
        <v>5582</v>
      </c>
      <c r="AW1994" s="13">
        <f t="shared" si="451"/>
        <v>689.21</v>
      </c>
      <c r="AX1994" s="13">
        <f t="shared" si="452"/>
        <v>0</v>
      </c>
      <c r="AZ1994" t="str">
        <f t="shared" si="453"/>
        <v>29/04/2015;56545742000157;689,21;0,00</v>
      </c>
    </row>
    <row r="1995" spans="1:52" x14ac:dyDescent="0.2">
      <c r="A1995" s="6" t="s">
        <v>3987</v>
      </c>
      <c r="B1995" s="6">
        <v>151798</v>
      </c>
      <c r="C1995" s="1">
        <v>42110</v>
      </c>
      <c r="D1995" s="6" t="s">
        <v>1986</v>
      </c>
      <c r="E1995" s="6" t="s">
        <v>3989</v>
      </c>
      <c r="F1995" s="9">
        <v>885.36</v>
      </c>
      <c r="G1995" s="9">
        <v>885.36</v>
      </c>
      <c r="H1995" s="9">
        <v>159.36000000000001</v>
      </c>
      <c r="I1995" s="6" t="s">
        <v>4011</v>
      </c>
      <c r="J1995" s="9">
        <v>0</v>
      </c>
      <c r="K1995" s="9">
        <v>0</v>
      </c>
      <c r="L1995" s="6" t="s">
        <v>3990</v>
      </c>
      <c r="M1995" s="9">
        <v>0</v>
      </c>
      <c r="N1995" s="9">
        <v>0</v>
      </c>
      <c r="O1995" s="6" t="s">
        <v>3990</v>
      </c>
      <c r="P1995" s="7">
        <v>885.36</v>
      </c>
      <c r="Q1995" s="7">
        <v>14.61</v>
      </c>
      <c r="R1995" s="6" t="s">
        <v>3992</v>
      </c>
      <c r="S1995" s="7">
        <v>885.36</v>
      </c>
      <c r="T1995" s="7">
        <v>67.290000000000006</v>
      </c>
      <c r="U1995" s="6" t="s">
        <v>3992</v>
      </c>
      <c r="V1995" s="6" t="s">
        <v>3992</v>
      </c>
      <c r="W1995" s="6">
        <v>6784148</v>
      </c>
      <c r="X1995" s="6" t="s">
        <v>4382</v>
      </c>
      <c r="Y1995" s="6" t="s">
        <v>4631</v>
      </c>
      <c r="Z1995" s="6" t="s">
        <v>2628</v>
      </c>
      <c r="AA1995" s="6"/>
      <c r="AB1995" s="5">
        <f t="shared" si="443"/>
        <v>151798</v>
      </c>
      <c r="AC1995" t="str">
        <f t="shared" si="444"/>
        <v>16/04/2015</v>
      </c>
      <c r="AD1995" t="str">
        <f t="shared" si="445"/>
        <v>59105999002804</v>
      </c>
      <c r="AE1995" s="11">
        <f t="shared" si="446"/>
        <v>885.36</v>
      </c>
      <c r="AF1995">
        <v>0</v>
      </c>
      <c r="AH1995" s="10">
        <v>6783935</v>
      </c>
      <c r="AI1995" s="10" t="s">
        <v>5787</v>
      </c>
      <c r="AJ1995" s="10">
        <v>151486</v>
      </c>
      <c r="AK1995" s="10" t="s">
        <v>2853</v>
      </c>
      <c r="AL1995" s="10" t="s">
        <v>5438</v>
      </c>
      <c r="AM1995" s="10" t="s">
        <v>5477</v>
      </c>
      <c r="AN1995" s="12" t="e">
        <f>VLOOKUP(TRIM(AK1995),[1]Sheet1!$S:$T,2,FALSE)</f>
        <v>#N/A</v>
      </c>
      <c r="AO1995" s="12">
        <f t="shared" si="448"/>
        <v>0</v>
      </c>
      <c r="AP1995" s="10">
        <f t="shared" si="449"/>
        <v>0</v>
      </c>
      <c r="AR1995" s="12" t="b">
        <f t="shared" si="450"/>
        <v>0</v>
      </c>
      <c r="AT1995">
        <v>152706</v>
      </c>
      <c r="AU1995" t="s">
        <v>6619</v>
      </c>
      <c r="AV1995" t="s">
        <v>6170</v>
      </c>
      <c r="AW1995" s="13">
        <f t="shared" si="451"/>
        <v>1724.42</v>
      </c>
      <c r="AX1995" s="13">
        <f t="shared" si="452"/>
        <v>0</v>
      </c>
      <c r="AZ1995" t="str">
        <f t="shared" si="453"/>
        <v>29/04/2015;92664028002438;1724,42;0,00</v>
      </c>
    </row>
    <row r="1996" spans="1:52" x14ac:dyDescent="0.2">
      <c r="A1996" s="6" t="s">
        <v>3987</v>
      </c>
      <c r="B1996" s="6">
        <v>151799</v>
      </c>
      <c r="C1996" s="1">
        <v>42110</v>
      </c>
      <c r="D1996" s="6" t="s">
        <v>1926</v>
      </c>
      <c r="E1996" s="6" t="s">
        <v>4345</v>
      </c>
      <c r="F1996" s="9">
        <v>972</v>
      </c>
      <c r="G1996" s="9">
        <v>972</v>
      </c>
      <c r="H1996" s="9">
        <v>116.64</v>
      </c>
      <c r="I1996" s="6" t="s">
        <v>4011</v>
      </c>
      <c r="J1996" s="9">
        <v>0</v>
      </c>
      <c r="K1996" s="9">
        <v>0</v>
      </c>
      <c r="L1996" s="6" t="s">
        <v>3990</v>
      </c>
      <c r="M1996" s="9">
        <v>0</v>
      </c>
      <c r="N1996" s="9">
        <v>0</v>
      </c>
      <c r="O1996" s="6" t="s">
        <v>3990</v>
      </c>
      <c r="P1996" s="7">
        <v>972</v>
      </c>
      <c r="Q1996" s="7">
        <v>16.04</v>
      </c>
      <c r="R1996" s="6" t="s">
        <v>3992</v>
      </c>
      <c r="S1996" s="7">
        <v>972</v>
      </c>
      <c r="T1996" s="7">
        <v>73.87</v>
      </c>
      <c r="U1996" s="6" t="s">
        <v>3992</v>
      </c>
      <c r="V1996" s="6" t="s">
        <v>3992</v>
      </c>
      <c r="W1996" s="6">
        <v>7450822</v>
      </c>
      <c r="X1996" s="6" t="s">
        <v>1962</v>
      </c>
      <c r="Y1996" s="6" t="s">
        <v>2275</v>
      </c>
      <c r="Z1996" s="6" t="s">
        <v>2276</v>
      </c>
      <c r="AA1996" s="6"/>
      <c r="AB1996" s="5">
        <f t="shared" si="443"/>
        <v>151799</v>
      </c>
      <c r="AC1996" t="str">
        <f t="shared" si="444"/>
        <v>16/04/2015</v>
      </c>
      <c r="AD1996" t="str">
        <f t="shared" si="445"/>
        <v>06020318000544</v>
      </c>
      <c r="AE1996" s="11">
        <f t="shared" si="446"/>
        <v>972</v>
      </c>
      <c r="AF1996">
        <v>0</v>
      </c>
      <c r="AH1996" s="10">
        <v>6787477</v>
      </c>
      <c r="AI1996" s="10" t="s">
        <v>6029</v>
      </c>
      <c r="AJ1996" s="10">
        <v>151487</v>
      </c>
      <c r="AK1996" s="10" t="s">
        <v>1622</v>
      </c>
      <c r="AL1996" s="10" t="s">
        <v>5438</v>
      </c>
      <c r="AM1996" s="10" t="s">
        <v>5518</v>
      </c>
      <c r="AN1996" s="12" t="e">
        <f>VLOOKUP(TRIM(AK1996),[1]Sheet1!$S:$T,2,FALSE)</f>
        <v>#N/A</v>
      </c>
      <c r="AO1996" s="12">
        <f t="shared" si="448"/>
        <v>0</v>
      </c>
      <c r="AP1996" s="10">
        <f t="shared" si="449"/>
        <v>0</v>
      </c>
      <c r="AR1996" s="12" t="b">
        <f t="shared" si="450"/>
        <v>0</v>
      </c>
      <c r="AT1996">
        <v>152707</v>
      </c>
      <c r="AU1996" t="s">
        <v>6619</v>
      </c>
      <c r="AV1996" t="s">
        <v>5428</v>
      </c>
      <c r="AW1996" s="13">
        <f t="shared" si="451"/>
        <v>632.5</v>
      </c>
      <c r="AX1996" s="13">
        <f t="shared" si="452"/>
        <v>0</v>
      </c>
      <c r="AZ1996" t="str">
        <f t="shared" si="453"/>
        <v>29/04/2015;04337168000148;632,50;0,00</v>
      </c>
    </row>
    <row r="1997" spans="1:52" x14ac:dyDescent="0.2">
      <c r="A1997" s="6" t="s">
        <v>3987</v>
      </c>
      <c r="B1997" s="6">
        <v>151800</v>
      </c>
      <c r="C1997" s="1">
        <v>42110</v>
      </c>
      <c r="D1997" s="6" t="s">
        <v>1926</v>
      </c>
      <c r="E1997" s="6" t="s">
        <v>4345</v>
      </c>
      <c r="F1997" s="9">
        <v>9.0299999999999994</v>
      </c>
      <c r="G1997" s="9">
        <v>9.0299999999999994</v>
      </c>
      <c r="H1997" s="9">
        <v>1.08</v>
      </c>
      <c r="I1997" s="6" t="s">
        <v>4011</v>
      </c>
      <c r="J1997" s="9">
        <v>0</v>
      </c>
      <c r="K1997" s="9">
        <v>0</v>
      </c>
      <c r="L1997" s="6" t="s">
        <v>3990</v>
      </c>
      <c r="M1997" s="9">
        <v>0</v>
      </c>
      <c r="N1997" s="9">
        <v>0</v>
      </c>
      <c r="O1997" s="6" t="s">
        <v>3990</v>
      </c>
      <c r="P1997" s="7">
        <v>9.0299999999999994</v>
      </c>
      <c r="Q1997" s="7">
        <v>0.15</v>
      </c>
      <c r="R1997" s="6" t="s">
        <v>3992</v>
      </c>
      <c r="S1997" s="7">
        <v>9.0299999999999994</v>
      </c>
      <c r="T1997" s="7">
        <v>0.69</v>
      </c>
      <c r="U1997" s="6" t="s">
        <v>3992</v>
      </c>
      <c r="V1997" s="6" t="s">
        <v>3992</v>
      </c>
      <c r="W1997" s="6">
        <v>7450822</v>
      </c>
      <c r="X1997" s="6" t="s">
        <v>4376</v>
      </c>
      <c r="Y1997" s="6" t="s">
        <v>118</v>
      </c>
      <c r="Z1997" s="6" t="s">
        <v>119</v>
      </c>
      <c r="AA1997" s="6"/>
      <c r="AB1997" s="5">
        <f t="shared" si="443"/>
        <v>151800</v>
      </c>
      <c r="AC1997" t="str">
        <f t="shared" si="444"/>
        <v>16/04/2015</v>
      </c>
      <c r="AD1997" t="str">
        <f t="shared" si="445"/>
        <v>06020318000544</v>
      </c>
      <c r="AE1997" s="11">
        <f t="shared" si="446"/>
        <v>9.0299999999999994</v>
      </c>
      <c r="AF1997">
        <v>0</v>
      </c>
      <c r="AH1997" s="10">
        <v>7595908</v>
      </c>
      <c r="AI1997" s="10" t="s">
        <v>6030</v>
      </c>
      <c r="AJ1997" s="10">
        <v>151488</v>
      </c>
      <c r="AK1997" s="10" t="s">
        <v>1625</v>
      </c>
      <c r="AL1997" s="10" t="s">
        <v>5583</v>
      </c>
      <c r="AM1997" s="10" t="s">
        <v>5505</v>
      </c>
      <c r="AN1997" s="12" t="e">
        <f>VLOOKUP(TRIM(AK1997),[1]Sheet1!$S:$T,2,FALSE)</f>
        <v>#N/A</v>
      </c>
      <c r="AO1997" s="12">
        <f t="shared" si="448"/>
        <v>0</v>
      </c>
      <c r="AP1997" s="10">
        <f t="shared" si="449"/>
        <v>0</v>
      </c>
      <c r="AR1997" s="12" t="b">
        <f t="shared" si="450"/>
        <v>0</v>
      </c>
      <c r="AT1997">
        <v>152708</v>
      </c>
      <c r="AU1997" t="s">
        <v>6619</v>
      </c>
      <c r="AV1997" t="s">
        <v>5428</v>
      </c>
      <c r="AW1997" s="13">
        <f t="shared" si="451"/>
        <v>788.16</v>
      </c>
      <c r="AX1997" s="13">
        <f t="shared" si="452"/>
        <v>0</v>
      </c>
      <c r="AZ1997" t="str">
        <f t="shared" si="453"/>
        <v>29/04/2015;04337168000148;788,16;0,00</v>
      </c>
    </row>
    <row r="1998" spans="1:52" x14ac:dyDescent="0.2">
      <c r="A1998" s="6" t="s">
        <v>3987</v>
      </c>
      <c r="B1998" s="6">
        <v>151801</v>
      </c>
      <c r="C1998" s="1">
        <v>42110</v>
      </c>
      <c r="D1998" s="6" t="s">
        <v>1926</v>
      </c>
      <c r="E1998" s="6" t="s">
        <v>4345</v>
      </c>
      <c r="F1998" s="9">
        <v>120.6</v>
      </c>
      <c r="G1998" s="9">
        <v>120.6</v>
      </c>
      <c r="H1998" s="9">
        <v>14.47</v>
      </c>
      <c r="I1998" s="6" t="s">
        <v>4011</v>
      </c>
      <c r="J1998" s="9">
        <v>0</v>
      </c>
      <c r="K1998" s="9">
        <v>0</v>
      </c>
      <c r="L1998" s="6" t="s">
        <v>3990</v>
      </c>
      <c r="M1998" s="9">
        <v>0</v>
      </c>
      <c r="N1998" s="9">
        <v>0</v>
      </c>
      <c r="O1998" s="6" t="s">
        <v>3990</v>
      </c>
      <c r="P1998" s="7">
        <v>120.6</v>
      </c>
      <c r="Q1998" s="7">
        <v>1.99</v>
      </c>
      <c r="R1998" s="6" t="s">
        <v>3992</v>
      </c>
      <c r="S1998" s="7">
        <v>120.6</v>
      </c>
      <c r="T1998" s="7">
        <v>9.17</v>
      </c>
      <c r="U1998" s="6" t="s">
        <v>3992</v>
      </c>
      <c r="V1998" s="6" t="s">
        <v>3992</v>
      </c>
      <c r="W1998" s="6">
        <v>7450822</v>
      </c>
      <c r="X1998" s="6" t="s">
        <v>1962</v>
      </c>
      <c r="Y1998" s="6" t="s">
        <v>2258</v>
      </c>
      <c r="Z1998" s="6" t="s">
        <v>2255</v>
      </c>
      <c r="AA1998" s="6"/>
      <c r="AB1998" s="5">
        <f t="shared" si="443"/>
        <v>151801</v>
      </c>
      <c r="AC1998" t="str">
        <f t="shared" si="444"/>
        <v>16/04/2015</v>
      </c>
      <c r="AD1998" t="str">
        <f t="shared" si="445"/>
        <v>06020318000544</v>
      </c>
      <c r="AE1998" s="11">
        <f t="shared" si="446"/>
        <v>120.6</v>
      </c>
      <c r="AF1998">
        <v>0</v>
      </c>
      <c r="AH1998" s="10">
        <v>6793966</v>
      </c>
      <c r="AI1998" s="10" t="s">
        <v>5821</v>
      </c>
      <c r="AJ1998" s="10">
        <v>151489</v>
      </c>
      <c r="AK1998" s="10" t="s">
        <v>1627</v>
      </c>
      <c r="AL1998" s="10" t="s">
        <v>5438</v>
      </c>
      <c r="AM1998" s="10" t="s">
        <v>6031</v>
      </c>
      <c r="AN1998" s="12" t="e">
        <f>VLOOKUP(TRIM(AK1998),[1]Sheet1!$S:$T,2,FALSE)</f>
        <v>#N/A</v>
      </c>
      <c r="AO1998" s="12">
        <f t="shared" si="448"/>
        <v>0</v>
      </c>
      <c r="AP1998" s="10">
        <f t="shared" si="449"/>
        <v>0</v>
      </c>
      <c r="AR1998" s="12" t="b">
        <f t="shared" si="450"/>
        <v>0</v>
      </c>
      <c r="AT1998">
        <v>152709</v>
      </c>
      <c r="AU1998" t="s">
        <v>6619</v>
      </c>
      <c r="AV1998" t="s">
        <v>5428</v>
      </c>
      <c r="AW1998" s="13">
        <f t="shared" si="451"/>
        <v>539.88</v>
      </c>
      <c r="AX1998" s="13">
        <f t="shared" si="452"/>
        <v>0</v>
      </c>
      <c r="AZ1998" t="str">
        <f t="shared" si="453"/>
        <v>29/04/2015;04337168000148;539,88;0,00</v>
      </c>
    </row>
    <row r="1999" spans="1:52" x14ac:dyDescent="0.2">
      <c r="A1999" s="6" t="s">
        <v>3987</v>
      </c>
      <c r="B1999" s="6">
        <v>151802</v>
      </c>
      <c r="C1999" s="1">
        <v>42110</v>
      </c>
      <c r="D1999" s="6" t="s">
        <v>1926</v>
      </c>
      <c r="E1999" s="6" t="s">
        <v>4345</v>
      </c>
      <c r="F1999" s="9">
        <v>296.10000000000002</v>
      </c>
      <c r="G1999" s="9">
        <v>296.10000000000002</v>
      </c>
      <c r="H1999" s="9">
        <v>35.53</v>
      </c>
      <c r="I1999" s="6" t="s">
        <v>4011</v>
      </c>
      <c r="J1999" s="9">
        <v>0</v>
      </c>
      <c r="K1999" s="9">
        <v>0</v>
      </c>
      <c r="L1999" s="6" t="s">
        <v>3990</v>
      </c>
      <c r="M1999" s="9">
        <v>0</v>
      </c>
      <c r="N1999" s="9">
        <v>0</v>
      </c>
      <c r="O1999" s="6" t="s">
        <v>3990</v>
      </c>
      <c r="P1999" s="7">
        <v>296.10000000000002</v>
      </c>
      <c r="Q1999" s="7">
        <v>4.8899999999999997</v>
      </c>
      <c r="R1999" s="6" t="s">
        <v>3992</v>
      </c>
      <c r="S1999" s="7">
        <v>296.10000000000002</v>
      </c>
      <c r="T1999" s="7">
        <v>22.5</v>
      </c>
      <c r="U1999" s="6" t="s">
        <v>3992</v>
      </c>
      <c r="V1999" s="6" t="s">
        <v>3992</v>
      </c>
      <c r="W1999" s="6">
        <v>7450822</v>
      </c>
      <c r="X1999" s="6" t="s">
        <v>1962</v>
      </c>
      <c r="Y1999" s="6" t="s">
        <v>120</v>
      </c>
      <c r="Z1999" s="6" t="s">
        <v>121</v>
      </c>
      <c r="AA1999" s="6"/>
      <c r="AB1999" s="5">
        <f t="shared" si="443"/>
        <v>151802</v>
      </c>
      <c r="AC1999" t="str">
        <f t="shared" si="444"/>
        <v>16/04/2015</v>
      </c>
      <c r="AD1999" t="str">
        <f t="shared" si="445"/>
        <v>06020318000544</v>
      </c>
      <c r="AE1999" s="11">
        <f t="shared" si="446"/>
        <v>296.10000000000002</v>
      </c>
      <c r="AF1999">
        <v>0</v>
      </c>
      <c r="AH1999" s="10">
        <v>6783935</v>
      </c>
      <c r="AI1999" s="10" t="s">
        <v>5787</v>
      </c>
      <c r="AJ1999" s="10">
        <v>151490</v>
      </c>
      <c r="AK1999" s="10" t="s">
        <v>4412</v>
      </c>
      <c r="AL1999" s="10" t="s">
        <v>5446</v>
      </c>
      <c r="AM1999" s="10" t="s">
        <v>5474</v>
      </c>
      <c r="AN1999" s="12" t="e">
        <f>VLOOKUP(TRIM(AK1999),[1]Sheet1!$S:$T,2,FALSE)</f>
        <v>#N/A</v>
      </c>
      <c r="AO1999" s="12">
        <f t="shared" si="448"/>
        <v>0</v>
      </c>
      <c r="AP1999" s="10">
        <f t="shared" si="449"/>
        <v>0</v>
      </c>
      <c r="AR1999" s="12" t="b">
        <f t="shared" si="450"/>
        <v>0</v>
      </c>
      <c r="AT1999">
        <v>152710</v>
      </c>
      <c r="AU1999" t="s">
        <v>6619</v>
      </c>
      <c r="AV1999" t="s">
        <v>6348</v>
      </c>
      <c r="AW1999" s="13">
        <f t="shared" si="451"/>
        <v>8786.0499999999993</v>
      </c>
      <c r="AX1999" s="13">
        <f t="shared" si="452"/>
        <v>0</v>
      </c>
      <c r="AZ1999" t="str">
        <f t="shared" si="453"/>
        <v>29/04/2015;19416614000187;8786,05;0,00</v>
      </c>
    </row>
    <row r="2000" spans="1:52" x14ac:dyDescent="0.2">
      <c r="A2000" s="6" t="s">
        <v>3987</v>
      </c>
      <c r="B2000" s="6">
        <v>151807</v>
      </c>
      <c r="C2000" s="1">
        <v>42110</v>
      </c>
      <c r="D2000" s="6" t="s">
        <v>1926</v>
      </c>
      <c r="E2000" s="6" t="s">
        <v>3418</v>
      </c>
      <c r="F2000" s="9">
        <v>1706</v>
      </c>
      <c r="G2000" s="9">
        <v>1706</v>
      </c>
      <c r="H2000" s="9">
        <v>119.42</v>
      </c>
      <c r="I2000" s="6" t="s">
        <v>4011</v>
      </c>
      <c r="J2000" s="9">
        <v>0</v>
      </c>
      <c r="K2000" s="9">
        <v>0</v>
      </c>
      <c r="L2000" s="6" t="s">
        <v>3990</v>
      </c>
      <c r="M2000" s="9">
        <v>0</v>
      </c>
      <c r="N2000" s="9">
        <v>0</v>
      </c>
      <c r="O2000" s="6" t="s">
        <v>3990</v>
      </c>
      <c r="P2000" s="7">
        <v>1706</v>
      </c>
      <c r="Q2000" s="7">
        <v>28.15</v>
      </c>
      <c r="R2000" s="6" t="s">
        <v>3992</v>
      </c>
      <c r="S2000" s="7">
        <v>1706</v>
      </c>
      <c r="T2000" s="7">
        <v>129.66</v>
      </c>
      <c r="U2000" s="6" t="s">
        <v>3992</v>
      </c>
      <c r="V2000" s="6" t="s">
        <v>3992</v>
      </c>
      <c r="W2000" s="6">
        <v>6821688</v>
      </c>
      <c r="X2000" s="6" t="s">
        <v>1962</v>
      </c>
      <c r="Y2000" s="6" t="s">
        <v>125</v>
      </c>
      <c r="Z2000" s="6" t="s">
        <v>126</v>
      </c>
      <c r="AA2000" s="6"/>
      <c r="AB2000" s="5">
        <f t="shared" si="443"/>
        <v>151807</v>
      </c>
      <c r="AC2000" t="str">
        <f t="shared" si="444"/>
        <v>16/04/2015</v>
      </c>
      <c r="AD2000" t="str">
        <f t="shared" si="445"/>
        <v>33931486001021</v>
      </c>
      <c r="AE2000" s="11">
        <f t="shared" si="446"/>
        <v>1706</v>
      </c>
      <c r="AF2000">
        <v>0</v>
      </c>
      <c r="AH2000" s="10">
        <v>6793966</v>
      </c>
      <c r="AI2000" s="10" t="s">
        <v>5821</v>
      </c>
      <c r="AJ2000" s="10">
        <v>151491</v>
      </c>
      <c r="AK2000" s="10" t="s">
        <v>1627</v>
      </c>
      <c r="AL2000" s="10" t="s">
        <v>5438</v>
      </c>
      <c r="AM2000" s="10" t="s">
        <v>6032</v>
      </c>
      <c r="AN2000" s="12" t="e">
        <f>VLOOKUP(TRIM(AK2000),[1]Sheet1!$S:$T,2,FALSE)</f>
        <v>#N/A</v>
      </c>
      <c r="AO2000" s="12">
        <f t="shared" si="448"/>
        <v>0</v>
      </c>
      <c r="AP2000" s="10">
        <f t="shared" si="449"/>
        <v>0</v>
      </c>
      <c r="AR2000" s="12" t="b">
        <f t="shared" si="450"/>
        <v>0</v>
      </c>
      <c r="AT2000">
        <v>152711</v>
      </c>
      <c r="AU2000" t="s">
        <v>6619</v>
      </c>
      <c r="AV2000" t="s">
        <v>6531</v>
      </c>
      <c r="AW2000" s="13">
        <f t="shared" si="451"/>
        <v>1635.99</v>
      </c>
      <c r="AX2000" s="13">
        <f t="shared" si="452"/>
        <v>0</v>
      </c>
      <c r="AZ2000" t="str">
        <f t="shared" si="453"/>
        <v>29/04/2015;09096600000170;1635,99;0,00</v>
      </c>
    </row>
    <row r="2001" spans="1:52" x14ac:dyDescent="0.2">
      <c r="A2001" s="6" t="s">
        <v>3987</v>
      </c>
      <c r="B2001" s="6">
        <v>151808</v>
      </c>
      <c r="C2001" s="1">
        <v>42110</v>
      </c>
      <c r="D2001" s="6" t="s">
        <v>1924</v>
      </c>
      <c r="E2001" s="6" t="s">
        <v>4096</v>
      </c>
      <c r="F2001" s="9">
        <v>44.99</v>
      </c>
      <c r="G2001" s="9">
        <v>44.99</v>
      </c>
      <c r="H2001" s="9">
        <v>5.4</v>
      </c>
      <c r="I2001" s="6" t="s">
        <v>4011</v>
      </c>
      <c r="J2001" s="9">
        <v>0</v>
      </c>
      <c r="K2001" s="9">
        <v>0</v>
      </c>
      <c r="L2001" s="6" t="s">
        <v>3990</v>
      </c>
      <c r="M2001" s="9">
        <v>0</v>
      </c>
      <c r="N2001" s="9">
        <v>0</v>
      </c>
      <c r="O2001" s="6" t="s">
        <v>3990</v>
      </c>
      <c r="P2001" s="7">
        <v>44.99</v>
      </c>
      <c r="Q2001" s="7">
        <v>0.74</v>
      </c>
      <c r="R2001" s="6" t="s">
        <v>3992</v>
      </c>
      <c r="S2001" s="7">
        <v>44.99</v>
      </c>
      <c r="T2001" s="7">
        <v>3.42</v>
      </c>
      <c r="U2001" s="6" t="s">
        <v>3992</v>
      </c>
      <c r="V2001" s="6" t="s">
        <v>3992</v>
      </c>
      <c r="W2001" s="6">
        <v>6792625</v>
      </c>
      <c r="X2001" s="6" t="s">
        <v>4329</v>
      </c>
      <c r="Y2001" s="6" t="s">
        <v>4647</v>
      </c>
      <c r="Z2001" s="6" t="s">
        <v>4648</v>
      </c>
      <c r="AA2001" s="6"/>
      <c r="AB2001" s="5">
        <f t="shared" si="443"/>
        <v>151808</v>
      </c>
      <c r="AC2001" t="str">
        <f t="shared" si="444"/>
        <v>16/04/2015</v>
      </c>
      <c r="AD2001" t="str">
        <f t="shared" si="445"/>
        <v>92664028002438</v>
      </c>
      <c r="AE2001" s="11">
        <f t="shared" si="446"/>
        <v>44.99</v>
      </c>
      <c r="AF2001">
        <f t="shared" ref="AF2001:AF2011" si="454">SUMIF(AJ:AJ,B2001,AP:AP)</f>
        <v>0</v>
      </c>
      <c r="AH2001" s="10">
        <v>6793966</v>
      </c>
      <c r="AI2001" s="10" t="s">
        <v>5821</v>
      </c>
      <c r="AJ2001" s="10">
        <v>151491</v>
      </c>
      <c r="AK2001" s="10" t="s">
        <v>1627</v>
      </c>
      <c r="AL2001" s="10" t="s">
        <v>5438</v>
      </c>
      <c r="AM2001" s="10" t="s">
        <v>6033</v>
      </c>
      <c r="AN2001" s="12" t="e">
        <f>VLOOKUP(TRIM(AK2001),[1]Sheet1!$S:$T,2,FALSE)</f>
        <v>#N/A</v>
      </c>
      <c r="AO2001" s="12">
        <f t="shared" si="448"/>
        <v>0</v>
      </c>
      <c r="AP2001" s="10">
        <f t="shared" si="449"/>
        <v>0</v>
      </c>
      <c r="AR2001" s="12" t="b">
        <f t="shared" si="450"/>
        <v>0</v>
      </c>
      <c r="AT2001">
        <v>152712</v>
      </c>
      <c r="AU2001" t="s">
        <v>6619</v>
      </c>
      <c r="AV2001" t="s">
        <v>6231</v>
      </c>
      <c r="AW2001" s="13">
        <f t="shared" si="451"/>
        <v>1287.2</v>
      </c>
      <c r="AX2001" s="13">
        <f t="shared" si="452"/>
        <v>0</v>
      </c>
      <c r="AZ2001" t="str">
        <f t="shared" si="453"/>
        <v>29/04/2015;00736546000105;1287,20;0,00</v>
      </c>
    </row>
    <row r="2002" spans="1:52" x14ac:dyDescent="0.2">
      <c r="A2002" s="6" t="s">
        <v>3987</v>
      </c>
      <c r="B2002" s="6">
        <v>151808</v>
      </c>
      <c r="C2002" s="1">
        <v>42110</v>
      </c>
      <c r="D2002" s="6" t="s">
        <v>1924</v>
      </c>
      <c r="E2002" s="6" t="s">
        <v>4096</v>
      </c>
      <c r="F2002" s="9">
        <v>308.14</v>
      </c>
      <c r="G2002" s="9">
        <v>256.77999999999997</v>
      </c>
      <c r="H2002" s="9">
        <v>10.27</v>
      </c>
      <c r="I2002" s="6" t="s">
        <v>4360</v>
      </c>
      <c r="J2002" s="9">
        <v>0</v>
      </c>
      <c r="K2002" s="9">
        <v>0</v>
      </c>
      <c r="L2002" s="6" t="s">
        <v>3990</v>
      </c>
      <c r="M2002" s="9">
        <v>256.77999999999997</v>
      </c>
      <c r="N2002" s="9">
        <v>51.36</v>
      </c>
      <c r="O2002" s="6" t="s">
        <v>1932</v>
      </c>
      <c r="P2002" s="7">
        <v>256.77999999999997</v>
      </c>
      <c r="Q2002" s="7">
        <v>4.24</v>
      </c>
      <c r="R2002" s="6" t="s">
        <v>3992</v>
      </c>
      <c r="S2002" s="7">
        <v>256.77999999999997</v>
      </c>
      <c r="T2002" s="7">
        <v>19.52</v>
      </c>
      <c r="U2002" s="6" t="s">
        <v>3992</v>
      </c>
      <c r="V2002" s="6" t="s">
        <v>3992</v>
      </c>
      <c r="W2002" s="6">
        <v>6792625</v>
      </c>
      <c r="X2002" s="6" t="s">
        <v>4382</v>
      </c>
      <c r="Y2002" s="6" t="s">
        <v>4803</v>
      </c>
      <c r="Z2002" s="6" t="s">
        <v>3629</v>
      </c>
      <c r="AA2002" s="6"/>
      <c r="AB2002" s="5">
        <f t="shared" si="443"/>
        <v>151808</v>
      </c>
      <c r="AC2002" t="str">
        <f t="shared" si="444"/>
        <v>16/04/2015</v>
      </c>
      <c r="AD2002" t="str">
        <f t="shared" si="445"/>
        <v>92664028002438</v>
      </c>
      <c r="AE2002" s="11">
        <f t="shared" si="446"/>
        <v>308.14</v>
      </c>
      <c r="AF2002">
        <f t="shared" si="454"/>
        <v>0</v>
      </c>
      <c r="AH2002" s="10">
        <v>6785206</v>
      </c>
      <c r="AI2002" s="10" t="s">
        <v>6034</v>
      </c>
      <c r="AJ2002" s="10">
        <v>151492</v>
      </c>
      <c r="AK2002" s="10" t="s">
        <v>1632</v>
      </c>
      <c r="AL2002" s="10" t="s">
        <v>5583</v>
      </c>
      <c r="AM2002" s="10" t="s">
        <v>5513</v>
      </c>
      <c r="AN2002" s="12" t="e">
        <f>VLOOKUP(TRIM(AK2002),[1]Sheet1!$S:$T,2,FALSE)</f>
        <v>#N/A</v>
      </c>
      <c r="AO2002" s="12">
        <f t="shared" si="448"/>
        <v>0</v>
      </c>
      <c r="AP2002" s="10">
        <f t="shared" si="449"/>
        <v>0</v>
      </c>
      <c r="AR2002" s="12" t="b">
        <f t="shared" si="450"/>
        <v>0</v>
      </c>
      <c r="AT2002">
        <v>152713</v>
      </c>
      <c r="AU2002" t="s">
        <v>6619</v>
      </c>
      <c r="AV2002" t="s">
        <v>5713</v>
      </c>
      <c r="AW2002" s="13">
        <f t="shared" si="451"/>
        <v>118.31</v>
      </c>
      <c r="AX2002" s="13">
        <f t="shared" si="452"/>
        <v>0</v>
      </c>
      <c r="AZ2002" t="str">
        <f t="shared" si="453"/>
        <v>29/04/2015;96404942000104;118,31;0,00</v>
      </c>
    </row>
    <row r="2003" spans="1:52" x14ac:dyDescent="0.2">
      <c r="A2003" s="6" t="s">
        <v>3987</v>
      </c>
      <c r="B2003" s="6">
        <v>151808</v>
      </c>
      <c r="C2003" s="1">
        <v>42110</v>
      </c>
      <c r="D2003" s="6" t="s">
        <v>1995</v>
      </c>
      <c r="E2003" s="6" t="s">
        <v>4096</v>
      </c>
      <c r="F2003" s="9">
        <v>293.33</v>
      </c>
      <c r="G2003" s="9">
        <v>203.76</v>
      </c>
      <c r="H2003" s="9">
        <v>8.15</v>
      </c>
      <c r="I2003" s="6" t="s">
        <v>3125</v>
      </c>
      <c r="J2003" s="9">
        <v>373.09</v>
      </c>
      <c r="K2003" s="9">
        <v>59.01</v>
      </c>
      <c r="L2003" s="6" t="s">
        <v>3125</v>
      </c>
      <c r="M2003" s="9">
        <v>203.76</v>
      </c>
      <c r="N2003" s="9">
        <v>30.56</v>
      </c>
      <c r="O2003" s="6" t="s">
        <v>1932</v>
      </c>
      <c r="P2003" s="7">
        <v>203.76</v>
      </c>
      <c r="Q2003" s="7">
        <v>3.36</v>
      </c>
      <c r="R2003" s="6" t="s">
        <v>3992</v>
      </c>
      <c r="S2003" s="7">
        <v>203.76</v>
      </c>
      <c r="T2003" s="7">
        <v>15.49</v>
      </c>
      <c r="U2003" s="6" t="s">
        <v>3992</v>
      </c>
      <c r="V2003" s="6" t="s">
        <v>3992</v>
      </c>
      <c r="W2003" s="6">
        <v>6792625</v>
      </c>
      <c r="X2003" s="6" t="s">
        <v>4049</v>
      </c>
      <c r="Y2003" s="6" t="s">
        <v>1761</v>
      </c>
      <c r="Z2003" s="6" t="s">
        <v>128</v>
      </c>
      <c r="AA2003" s="6"/>
      <c r="AB2003" s="5">
        <f t="shared" si="443"/>
        <v>151808</v>
      </c>
      <c r="AC2003" t="str">
        <f t="shared" si="444"/>
        <v>16/04/2015</v>
      </c>
      <c r="AD2003" t="str">
        <f t="shared" si="445"/>
        <v>92664028002438</v>
      </c>
      <c r="AE2003" s="11">
        <f t="shared" si="446"/>
        <v>293.33</v>
      </c>
      <c r="AF2003">
        <f t="shared" si="454"/>
        <v>0</v>
      </c>
      <c r="AH2003" s="10">
        <v>6815742</v>
      </c>
      <c r="AI2003" s="10" t="s">
        <v>6035</v>
      </c>
      <c r="AJ2003" s="10">
        <v>151493</v>
      </c>
      <c r="AK2003" s="10" t="s">
        <v>2959</v>
      </c>
      <c r="AL2003" s="10" t="s">
        <v>5438</v>
      </c>
      <c r="AM2003" s="10" t="s">
        <v>5477</v>
      </c>
      <c r="AN2003" s="12" t="e">
        <f>VLOOKUP(TRIM(AK2003),[1]Sheet1!$S:$T,2,FALSE)</f>
        <v>#N/A</v>
      </c>
      <c r="AO2003" s="12">
        <f t="shared" si="448"/>
        <v>0</v>
      </c>
      <c r="AP2003" s="10">
        <f t="shared" si="449"/>
        <v>0</v>
      </c>
      <c r="AR2003" s="12" t="b">
        <f t="shared" si="450"/>
        <v>0</v>
      </c>
      <c r="AT2003">
        <v>152714</v>
      </c>
      <c r="AU2003" t="s">
        <v>6619</v>
      </c>
      <c r="AV2003" t="s">
        <v>5646</v>
      </c>
      <c r="AW2003" s="13">
        <f t="shared" si="451"/>
        <v>1017.6</v>
      </c>
      <c r="AX2003" s="13">
        <f t="shared" si="452"/>
        <v>0</v>
      </c>
      <c r="AZ2003" t="str">
        <f t="shared" si="453"/>
        <v>29/04/2015;54305743001170;1017,60;0,00</v>
      </c>
    </row>
    <row r="2004" spans="1:52" x14ac:dyDescent="0.2">
      <c r="A2004" s="6" t="s">
        <v>3987</v>
      </c>
      <c r="B2004" s="6">
        <v>151809</v>
      </c>
      <c r="C2004" s="1">
        <v>42110</v>
      </c>
      <c r="D2004" s="6" t="s">
        <v>1986</v>
      </c>
      <c r="E2004" s="6" t="s">
        <v>3989</v>
      </c>
      <c r="F2004" s="9">
        <v>550.79999999999995</v>
      </c>
      <c r="G2004" s="9">
        <v>478.96</v>
      </c>
      <c r="H2004" s="9">
        <v>86.21</v>
      </c>
      <c r="I2004" s="6" t="s">
        <v>4360</v>
      </c>
      <c r="J2004" s="9">
        <v>0</v>
      </c>
      <c r="K2004" s="9">
        <v>0</v>
      </c>
      <c r="L2004" s="6" t="s">
        <v>3990</v>
      </c>
      <c r="M2004" s="9">
        <v>478.96</v>
      </c>
      <c r="N2004" s="9">
        <v>71.84</v>
      </c>
      <c r="O2004" s="6" t="s">
        <v>1932</v>
      </c>
      <c r="P2004" s="7">
        <v>478.96</v>
      </c>
      <c r="Q2004" s="7">
        <v>7.9</v>
      </c>
      <c r="R2004" s="6" t="s">
        <v>3992</v>
      </c>
      <c r="S2004" s="7">
        <v>478.96</v>
      </c>
      <c r="T2004" s="7">
        <v>36.4</v>
      </c>
      <c r="U2004" s="6" t="s">
        <v>3992</v>
      </c>
      <c r="V2004" s="6" t="s">
        <v>3992</v>
      </c>
      <c r="W2004" s="6">
        <v>6783935</v>
      </c>
      <c r="X2004" s="6" t="s">
        <v>4362</v>
      </c>
      <c r="Y2004" s="6" t="s">
        <v>4418</v>
      </c>
      <c r="Z2004" s="6" t="s">
        <v>4419</v>
      </c>
      <c r="AA2004" s="6"/>
      <c r="AB2004" s="5">
        <f t="shared" si="443"/>
        <v>151809</v>
      </c>
      <c r="AC2004" t="str">
        <f t="shared" si="444"/>
        <v>16/04/2015</v>
      </c>
      <c r="AD2004" t="str">
        <f t="shared" si="445"/>
        <v>46044053002906</v>
      </c>
      <c r="AE2004" s="11">
        <f t="shared" si="446"/>
        <v>550.79999999999995</v>
      </c>
      <c r="AF2004">
        <f t="shared" si="454"/>
        <v>0</v>
      </c>
      <c r="AH2004" s="10">
        <v>6784011</v>
      </c>
      <c r="AI2004" s="10" t="s">
        <v>5631</v>
      </c>
      <c r="AJ2004" s="10">
        <v>151494</v>
      </c>
      <c r="AK2004" s="10" t="s">
        <v>1635</v>
      </c>
      <c r="AL2004" s="10" t="s">
        <v>5438</v>
      </c>
      <c r="AM2004" s="10" t="s">
        <v>5520</v>
      </c>
      <c r="AN2004" s="12" t="e">
        <f>VLOOKUP(TRIM(AK2004),[1]Sheet1!$S:$T,2,FALSE)</f>
        <v>#N/A</v>
      </c>
      <c r="AO2004" s="12">
        <f t="shared" si="448"/>
        <v>0</v>
      </c>
      <c r="AP2004" s="10">
        <f t="shared" si="449"/>
        <v>0</v>
      </c>
      <c r="AR2004" s="12" t="b">
        <f t="shared" si="450"/>
        <v>0</v>
      </c>
      <c r="AT2004">
        <v>152715</v>
      </c>
      <c r="AU2004" t="s">
        <v>6619</v>
      </c>
      <c r="AV2004" t="s">
        <v>5621</v>
      </c>
      <c r="AW2004" s="13">
        <f t="shared" si="451"/>
        <v>655.51</v>
      </c>
      <c r="AX2004" s="13">
        <f t="shared" si="452"/>
        <v>0</v>
      </c>
      <c r="AZ2004" t="str">
        <f t="shared" si="453"/>
        <v>29/04/2015;04463193000178;655,51;0,00</v>
      </c>
    </row>
    <row r="2005" spans="1:52" x14ac:dyDescent="0.2">
      <c r="A2005" s="6" t="s">
        <v>3987</v>
      </c>
      <c r="B2005" s="6">
        <v>151809</v>
      </c>
      <c r="C2005" s="1">
        <v>42110</v>
      </c>
      <c r="D2005" s="6" t="s">
        <v>1986</v>
      </c>
      <c r="E2005" s="6" t="s">
        <v>3989</v>
      </c>
      <c r="F2005" s="9">
        <v>551.97</v>
      </c>
      <c r="G2005" s="9">
        <v>479.97</v>
      </c>
      <c r="H2005" s="9">
        <v>86.39</v>
      </c>
      <c r="I2005" s="6" t="s">
        <v>4360</v>
      </c>
      <c r="J2005" s="9">
        <v>0</v>
      </c>
      <c r="K2005" s="9">
        <v>0</v>
      </c>
      <c r="L2005" s="6" t="s">
        <v>3990</v>
      </c>
      <c r="M2005" s="9">
        <v>479.97</v>
      </c>
      <c r="N2005" s="9">
        <v>72</v>
      </c>
      <c r="O2005" s="6" t="s">
        <v>1932</v>
      </c>
      <c r="P2005" s="7">
        <v>479.97</v>
      </c>
      <c r="Q2005" s="7">
        <v>7.92</v>
      </c>
      <c r="R2005" s="6" t="s">
        <v>3992</v>
      </c>
      <c r="S2005" s="7">
        <v>479.97</v>
      </c>
      <c r="T2005" s="7">
        <v>36.479999999999997</v>
      </c>
      <c r="U2005" s="6" t="s">
        <v>3992</v>
      </c>
      <c r="V2005" s="6" t="s">
        <v>3992</v>
      </c>
      <c r="W2005" s="6">
        <v>6783935</v>
      </c>
      <c r="X2005" s="6" t="s">
        <v>4362</v>
      </c>
      <c r="Y2005" s="6" t="s">
        <v>4769</v>
      </c>
      <c r="Z2005" s="6" t="s">
        <v>4770</v>
      </c>
      <c r="AA2005" s="6"/>
      <c r="AB2005" s="5">
        <f t="shared" si="443"/>
        <v>151809</v>
      </c>
      <c r="AC2005" t="str">
        <f t="shared" si="444"/>
        <v>16/04/2015</v>
      </c>
      <c r="AD2005" t="str">
        <f t="shared" si="445"/>
        <v>46044053002906</v>
      </c>
      <c r="AE2005" s="11">
        <f t="shared" si="446"/>
        <v>551.97</v>
      </c>
      <c r="AF2005">
        <f t="shared" si="454"/>
        <v>0</v>
      </c>
      <c r="AH2005" s="10">
        <v>6784250</v>
      </c>
      <c r="AI2005" s="10" t="s">
        <v>5428</v>
      </c>
      <c r="AJ2005" s="10">
        <v>151495</v>
      </c>
      <c r="AK2005" s="10" t="s">
        <v>2479</v>
      </c>
      <c r="AL2005" s="10" t="s">
        <v>5438</v>
      </c>
      <c r="AM2005" s="10" t="s">
        <v>5708</v>
      </c>
      <c r="AN2005" s="12" t="e">
        <f>VLOOKUP(TRIM(AK2005),[1]Sheet1!$S:$T,2,FALSE)</f>
        <v>#N/A</v>
      </c>
      <c r="AO2005" s="12">
        <f t="shared" si="448"/>
        <v>0</v>
      </c>
      <c r="AP2005" s="10">
        <f t="shared" si="449"/>
        <v>0</v>
      </c>
      <c r="AR2005" s="12" t="b">
        <f t="shared" si="450"/>
        <v>0</v>
      </c>
      <c r="AT2005">
        <v>152716</v>
      </c>
      <c r="AU2005" t="s">
        <v>6619</v>
      </c>
      <c r="AV2005" t="s">
        <v>5621</v>
      </c>
      <c r="AW2005" s="13">
        <f t="shared" si="451"/>
        <v>1311.02</v>
      </c>
      <c r="AX2005" s="13">
        <f t="shared" si="452"/>
        <v>0</v>
      </c>
      <c r="AZ2005" t="str">
        <f t="shared" si="453"/>
        <v>29/04/2015;04463193000178;1311,02;0,00</v>
      </c>
    </row>
    <row r="2006" spans="1:52" x14ac:dyDescent="0.2">
      <c r="A2006" s="6" t="s">
        <v>3987</v>
      </c>
      <c r="B2006" s="6">
        <v>151810</v>
      </c>
      <c r="C2006" s="1">
        <v>42110</v>
      </c>
      <c r="D2006" s="6" t="s">
        <v>1986</v>
      </c>
      <c r="E2006" s="6" t="s">
        <v>3989</v>
      </c>
      <c r="F2006" s="9">
        <v>580.77</v>
      </c>
      <c r="G2006" s="9">
        <v>505.02</v>
      </c>
      <c r="H2006" s="9">
        <v>90.9</v>
      </c>
      <c r="I2006" s="6" t="s">
        <v>4360</v>
      </c>
      <c r="J2006" s="9">
        <v>0</v>
      </c>
      <c r="K2006" s="9">
        <v>0</v>
      </c>
      <c r="L2006" s="6" t="s">
        <v>3990</v>
      </c>
      <c r="M2006" s="9">
        <v>505.02</v>
      </c>
      <c r="N2006" s="9">
        <v>75.75</v>
      </c>
      <c r="O2006" s="6" t="s">
        <v>1932</v>
      </c>
      <c r="P2006" s="7">
        <v>505.02</v>
      </c>
      <c r="Q2006" s="7">
        <v>8.33</v>
      </c>
      <c r="R2006" s="6" t="s">
        <v>3992</v>
      </c>
      <c r="S2006" s="7">
        <v>505.02</v>
      </c>
      <c r="T2006" s="7">
        <v>38.380000000000003</v>
      </c>
      <c r="U2006" s="6" t="s">
        <v>3992</v>
      </c>
      <c r="V2006" s="6" t="s">
        <v>3992</v>
      </c>
      <c r="W2006" s="6">
        <v>6782692</v>
      </c>
      <c r="X2006" s="6" t="s">
        <v>4362</v>
      </c>
      <c r="Y2006" s="6" t="s">
        <v>129</v>
      </c>
      <c r="Z2006" s="6" t="s">
        <v>130</v>
      </c>
      <c r="AA2006" s="6"/>
      <c r="AB2006" s="5">
        <f t="shared" si="443"/>
        <v>151810</v>
      </c>
      <c r="AC2006" t="str">
        <f t="shared" si="444"/>
        <v>16/04/2015</v>
      </c>
      <c r="AD2006" t="str">
        <f t="shared" si="445"/>
        <v>02195445000108</v>
      </c>
      <c r="AE2006" s="11">
        <f t="shared" si="446"/>
        <v>580.77</v>
      </c>
      <c r="AF2006">
        <f t="shared" si="454"/>
        <v>0</v>
      </c>
      <c r="AH2006" s="10">
        <v>7454191</v>
      </c>
      <c r="AI2006" s="10" t="s">
        <v>5789</v>
      </c>
      <c r="AJ2006" s="10">
        <v>151496</v>
      </c>
      <c r="AK2006" s="10" t="s">
        <v>2497</v>
      </c>
      <c r="AL2006" s="10" t="s">
        <v>5438</v>
      </c>
      <c r="AM2006" s="10" t="s">
        <v>6036</v>
      </c>
      <c r="AN2006" s="12" t="e">
        <f>VLOOKUP(TRIM(AK2006),[1]Sheet1!$S:$T,2,FALSE)</f>
        <v>#N/A</v>
      </c>
      <c r="AO2006" s="12">
        <f t="shared" si="448"/>
        <v>0</v>
      </c>
      <c r="AP2006" s="10">
        <f t="shared" si="449"/>
        <v>0</v>
      </c>
      <c r="AR2006" s="12" t="b">
        <f t="shared" si="450"/>
        <v>0</v>
      </c>
      <c r="AT2006">
        <v>152717</v>
      </c>
      <c r="AU2006" t="s">
        <v>6619</v>
      </c>
      <c r="AV2006" t="s">
        <v>5634</v>
      </c>
      <c r="AW2006" s="13">
        <f t="shared" si="451"/>
        <v>7145.64</v>
      </c>
      <c r="AX2006" s="13">
        <f t="shared" si="452"/>
        <v>0</v>
      </c>
      <c r="AZ2006" t="str">
        <f t="shared" si="453"/>
        <v>29/04/2015;04606776000291;7145,64;0,00</v>
      </c>
    </row>
    <row r="2007" spans="1:52" x14ac:dyDescent="0.2">
      <c r="A2007" s="6" t="s">
        <v>3987</v>
      </c>
      <c r="B2007" s="6">
        <v>151811</v>
      </c>
      <c r="C2007" s="1">
        <v>42110</v>
      </c>
      <c r="D2007" s="6" t="s">
        <v>1924</v>
      </c>
      <c r="E2007" s="6" t="s">
        <v>4096</v>
      </c>
      <c r="F2007" s="9">
        <v>443.96</v>
      </c>
      <c r="G2007" s="9">
        <v>386.05</v>
      </c>
      <c r="H2007" s="9">
        <v>15.44</v>
      </c>
      <c r="I2007" s="6" t="s">
        <v>4360</v>
      </c>
      <c r="J2007" s="9">
        <v>0</v>
      </c>
      <c r="K2007" s="9">
        <v>0</v>
      </c>
      <c r="L2007" s="6" t="s">
        <v>3990</v>
      </c>
      <c r="M2007" s="9">
        <v>386.05</v>
      </c>
      <c r="N2007" s="9">
        <v>57.91</v>
      </c>
      <c r="O2007" s="6" t="s">
        <v>1932</v>
      </c>
      <c r="P2007" s="7">
        <v>386.05</v>
      </c>
      <c r="Q2007" s="7">
        <v>6.37</v>
      </c>
      <c r="R2007" s="6" t="s">
        <v>3992</v>
      </c>
      <c r="S2007" s="7">
        <v>386.05</v>
      </c>
      <c r="T2007" s="7">
        <v>29.34</v>
      </c>
      <c r="U2007" s="6" t="s">
        <v>3992</v>
      </c>
      <c r="V2007" s="6" t="s">
        <v>3992</v>
      </c>
      <c r="W2007" s="6">
        <v>6783519</v>
      </c>
      <c r="X2007" s="6" t="s">
        <v>4362</v>
      </c>
      <c r="Y2007" s="6" t="s">
        <v>5124</v>
      </c>
      <c r="Z2007" s="6" t="s">
        <v>5125</v>
      </c>
      <c r="AA2007" s="6"/>
      <c r="AB2007" s="5">
        <f t="shared" si="443"/>
        <v>151811</v>
      </c>
      <c r="AC2007" t="str">
        <f t="shared" si="444"/>
        <v>16/04/2015</v>
      </c>
      <c r="AD2007" t="str">
        <f t="shared" si="445"/>
        <v>02195445000361</v>
      </c>
      <c r="AE2007" s="11">
        <f t="shared" si="446"/>
        <v>443.96</v>
      </c>
      <c r="AF2007">
        <f t="shared" si="454"/>
        <v>0</v>
      </c>
      <c r="AH2007" s="10">
        <v>6784250</v>
      </c>
      <c r="AI2007" s="10" t="s">
        <v>5428</v>
      </c>
      <c r="AJ2007" s="10">
        <v>151497</v>
      </c>
      <c r="AK2007" s="10" t="s">
        <v>2682</v>
      </c>
      <c r="AL2007" s="10" t="s">
        <v>5438</v>
      </c>
      <c r="AM2007" s="10" t="s">
        <v>6037</v>
      </c>
      <c r="AN2007" s="12" t="e">
        <f>VLOOKUP(TRIM(AK2007),[1]Sheet1!$S:$T,2,FALSE)</f>
        <v>#N/A</v>
      </c>
      <c r="AO2007" s="12">
        <f t="shared" si="448"/>
        <v>0</v>
      </c>
      <c r="AP2007" s="10">
        <f t="shared" si="449"/>
        <v>0</v>
      </c>
      <c r="AR2007" s="12" t="b">
        <f t="shared" si="450"/>
        <v>0</v>
      </c>
      <c r="AT2007">
        <v>152718</v>
      </c>
      <c r="AU2007" t="s">
        <v>6619</v>
      </c>
      <c r="AV2007" t="s">
        <v>5713</v>
      </c>
      <c r="AW2007" s="13">
        <f t="shared" si="451"/>
        <v>483.43</v>
      </c>
      <c r="AX2007" s="13">
        <f t="shared" si="452"/>
        <v>0</v>
      </c>
      <c r="AZ2007" t="str">
        <f t="shared" si="453"/>
        <v>29/04/2015;96404942000104;483,43;0,00</v>
      </c>
    </row>
    <row r="2008" spans="1:52" x14ac:dyDescent="0.2">
      <c r="A2008" s="6" t="s">
        <v>3987</v>
      </c>
      <c r="B2008" s="6">
        <v>151812</v>
      </c>
      <c r="C2008" s="1">
        <v>42110</v>
      </c>
      <c r="D2008" s="6" t="s">
        <v>1986</v>
      </c>
      <c r="E2008" s="6" t="s">
        <v>3989</v>
      </c>
      <c r="F2008" s="9">
        <v>559.16</v>
      </c>
      <c r="G2008" s="9">
        <v>486.23</v>
      </c>
      <c r="H2008" s="9">
        <v>87.52</v>
      </c>
      <c r="I2008" s="6" t="s">
        <v>4360</v>
      </c>
      <c r="J2008" s="9">
        <v>0</v>
      </c>
      <c r="K2008" s="9">
        <v>0</v>
      </c>
      <c r="L2008" s="6" t="s">
        <v>3990</v>
      </c>
      <c r="M2008" s="9">
        <v>486.23</v>
      </c>
      <c r="N2008" s="9">
        <v>72.930000000000007</v>
      </c>
      <c r="O2008" s="6" t="s">
        <v>1932</v>
      </c>
      <c r="P2008" s="7">
        <v>486.23</v>
      </c>
      <c r="Q2008" s="7">
        <v>8.02</v>
      </c>
      <c r="R2008" s="6" t="s">
        <v>3992</v>
      </c>
      <c r="S2008" s="7">
        <v>486.23</v>
      </c>
      <c r="T2008" s="7">
        <v>36.950000000000003</v>
      </c>
      <c r="U2008" s="6" t="s">
        <v>3992</v>
      </c>
      <c r="V2008" s="6" t="s">
        <v>3992</v>
      </c>
      <c r="W2008" s="6">
        <v>6782684</v>
      </c>
      <c r="X2008" s="6" t="s">
        <v>4362</v>
      </c>
      <c r="Y2008" s="6" t="s">
        <v>131</v>
      </c>
      <c r="Z2008" s="6" t="s">
        <v>132</v>
      </c>
      <c r="AA2008" s="6"/>
      <c r="AB2008" s="5">
        <f t="shared" si="443"/>
        <v>151812</v>
      </c>
      <c r="AC2008" t="str">
        <f t="shared" si="444"/>
        <v>16/04/2015</v>
      </c>
      <c r="AD2008" t="str">
        <f t="shared" si="445"/>
        <v>59578948000171</v>
      </c>
      <c r="AE2008" s="11">
        <f t="shared" si="446"/>
        <v>559.16</v>
      </c>
      <c r="AF2008">
        <f t="shared" si="454"/>
        <v>0</v>
      </c>
      <c r="AH2008" s="10">
        <v>6812390</v>
      </c>
      <c r="AI2008" s="10" t="s">
        <v>6023</v>
      </c>
      <c r="AJ2008" s="10">
        <v>151498</v>
      </c>
      <c r="AK2008" s="10" t="s">
        <v>1640</v>
      </c>
      <c r="AL2008" s="10" t="s">
        <v>5438</v>
      </c>
      <c r="AM2008" s="10" t="s">
        <v>5520</v>
      </c>
      <c r="AN2008" s="12" t="e">
        <f>VLOOKUP(TRIM(AK2008),[1]Sheet1!$S:$T,2,FALSE)</f>
        <v>#N/A</v>
      </c>
      <c r="AO2008" s="12">
        <f t="shared" si="448"/>
        <v>0</v>
      </c>
      <c r="AP2008" s="10">
        <f t="shared" si="449"/>
        <v>0</v>
      </c>
      <c r="AR2008" s="12" t="b">
        <f t="shared" si="450"/>
        <v>0</v>
      </c>
      <c r="AT2008">
        <v>152719</v>
      </c>
      <c r="AU2008" t="s">
        <v>6619</v>
      </c>
      <c r="AV2008" t="s">
        <v>5634</v>
      </c>
      <c r="AW2008" s="13">
        <f t="shared" si="451"/>
        <v>7145.64</v>
      </c>
      <c r="AX2008" s="13">
        <f t="shared" si="452"/>
        <v>0</v>
      </c>
      <c r="AZ2008" t="str">
        <f t="shared" si="453"/>
        <v>29/04/2015;04606776000291;7145,64;0,00</v>
      </c>
    </row>
    <row r="2009" spans="1:52" x14ac:dyDescent="0.2">
      <c r="A2009" s="6" t="s">
        <v>3987</v>
      </c>
      <c r="B2009" s="6">
        <v>151813</v>
      </c>
      <c r="C2009" s="1">
        <v>42110</v>
      </c>
      <c r="D2009" s="6" t="s">
        <v>1924</v>
      </c>
      <c r="E2009" s="6" t="s">
        <v>2666</v>
      </c>
      <c r="F2009" s="9">
        <v>2065.52</v>
      </c>
      <c r="G2009" s="9">
        <v>2065.52</v>
      </c>
      <c r="H2009" s="9">
        <v>82.62</v>
      </c>
      <c r="I2009" s="6" t="s">
        <v>4360</v>
      </c>
      <c r="J2009" s="9">
        <v>0</v>
      </c>
      <c r="K2009" s="9">
        <v>0</v>
      </c>
      <c r="L2009" s="6" t="s">
        <v>3990</v>
      </c>
      <c r="M2009" s="9">
        <v>1796.1</v>
      </c>
      <c r="N2009" s="9">
        <v>269.42</v>
      </c>
      <c r="O2009" s="6" t="s">
        <v>1932</v>
      </c>
      <c r="P2009" s="7">
        <v>1796.1</v>
      </c>
      <c r="Q2009" s="7">
        <v>29.64</v>
      </c>
      <c r="R2009" s="6" t="s">
        <v>3992</v>
      </c>
      <c r="S2009" s="7">
        <v>1796.1</v>
      </c>
      <c r="T2009" s="7">
        <v>136.5</v>
      </c>
      <c r="U2009" s="6" t="s">
        <v>3992</v>
      </c>
      <c r="V2009" s="6" t="s">
        <v>3992</v>
      </c>
      <c r="W2009" s="6">
        <v>6794744</v>
      </c>
      <c r="X2009" s="6" t="s">
        <v>4362</v>
      </c>
      <c r="Y2009" s="6" t="s">
        <v>4771</v>
      </c>
      <c r="Z2009" s="6" t="s">
        <v>3945</v>
      </c>
      <c r="AA2009" s="6"/>
      <c r="AB2009" s="5">
        <f t="shared" si="443"/>
        <v>151813</v>
      </c>
      <c r="AC2009" t="str">
        <f t="shared" si="444"/>
        <v>16/04/2015</v>
      </c>
      <c r="AD2009" t="str">
        <f t="shared" si="445"/>
        <v>07933914000154</v>
      </c>
      <c r="AE2009" s="11">
        <f t="shared" si="446"/>
        <v>2065.52</v>
      </c>
      <c r="AF2009">
        <f t="shared" si="454"/>
        <v>0</v>
      </c>
      <c r="AH2009" s="10">
        <v>6812390</v>
      </c>
      <c r="AI2009" s="10" t="s">
        <v>6023</v>
      </c>
      <c r="AJ2009" s="10">
        <v>151498</v>
      </c>
      <c r="AK2009" s="10" t="s">
        <v>1638</v>
      </c>
      <c r="AL2009" s="10" t="s">
        <v>5438</v>
      </c>
      <c r="AM2009" s="10" t="s">
        <v>5520</v>
      </c>
      <c r="AN2009" s="12" t="e">
        <f>VLOOKUP(TRIM(AK2009),[1]Sheet1!$S:$T,2,FALSE)</f>
        <v>#N/A</v>
      </c>
      <c r="AO2009" s="12">
        <f t="shared" si="448"/>
        <v>0</v>
      </c>
      <c r="AP2009" s="10">
        <f t="shared" si="449"/>
        <v>0</v>
      </c>
      <c r="AR2009" s="12" t="b">
        <f t="shared" si="450"/>
        <v>0</v>
      </c>
      <c r="AT2009">
        <v>152720</v>
      </c>
      <c r="AU2009" t="s">
        <v>6619</v>
      </c>
      <c r="AV2009" t="s">
        <v>5428</v>
      </c>
      <c r="AW2009" s="13">
        <f t="shared" si="451"/>
        <v>1920.63</v>
      </c>
      <c r="AX2009" s="13">
        <f t="shared" si="452"/>
        <v>0</v>
      </c>
      <c r="AZ2009" t="str">
        <f t="shared" si="453"/>
        <v>29/04/2015;04337168000148;1920,63;0,00</v>
      </c>
    </row>
    <row r="2010" spans="1:52" x14ac:dyDescent="0.2">
      <c r="A2010" s="6" t="s">
        <v>3987</v>
      </c>
      <c r="B2010" s="6">
        <v>151814</v>
      </c>
      <c r="C2010" s="1">
        <v>42110</v>
      </c>
      <c r="D2010" s="6" t="s">
        <v>1924</v>
      </c>
      <c r="E2010" s="6" t="s">
        <v>5203</v>
      </c>
      <c r="F2010" s="9">
        <v>945.96</v>
      </c>
      <c r="G2010" s="9">
        <v>945.96</v>
      </c>
      <c r="H2010" s="9">
        <v>113.52</v>
      </c>
      <c r="I2010" s="6" t="s">
        <v>4011</v>
      </c>
      <c r="J2010" s="9">
        <v>0</v>
      </c>
      <c r="K2010" s="9">
        <v>0</v>
      </c>
      <c r="L2010" s="6" t="s">
        <v>3990</v>
      </c>
      <c r="M2010" s="9">
        <v>0</v>
      </c>
      <c r="N2010" s="9">
        <v>0</v>
      </c>
      <c r="O2010" s="6" t="s">
        <v>3990</v>
      </c>
      <c r="P2010" s="7">
        <v>945.96</v>
      </c>
      <c r="Q2010" s="7">
        <v>15.61</v>
      </c>
      <c r="R2010" s="6" t="s">
        <v>3992</v>
      </c>
      <c r="S2010" s="7">
        <v>945.96</v>
      </c>
      <c r="T2010" s="7">
        <v>71.89</v>
      </c>
      <c r="U2010" s="6" t="s">
        <v>3992</v>
      </c>
      <c r="V2010" s="6" t="s">
        <v>3992</v>
      </c>
      <c r="W2010" s="6">
        <v>6782680</v>
      </c>
      <c r="X2010" s="6" t="s">
        <v>4336</v>
      </c>
      <c r="Y2010" s="6" t="s">
        <v>4337</v>
      </c>
      <c r="Z2010" s="6" t="s">
        <v>2787</v>
      </c>
      <c r="AA2010" s="6"/>
      <c r="AB2010" s="5">
        <f t="shared" si="443"/>
        <v>151814</v>
      </c>
      <c r="AC2010" t="str">
        <f t="shared" si="444"/>
        <v>16/04/2015</v>
      </c>
      <c r="AD2010" t="str">
        <f t="shared" si="445"/>
        <v>64255136001105</v>
      </c>
      <c r="AE2010" s="11">
        <f t="shared" si="446"/>
        <v>945.96</v>
      </c>
      <c r="AF2010">
        <f t="shared" si="454"/>
        <v>0</v>
      </c>
      <c r="AH2010" s="10">
        <v>6812390</v>
      </c>
      <c r="AI2010" s="10" t="s">
        <v>6023</v>
      </c>
      <c r="AJ2010" s="10">
        <v>151498</v>
      </c>
      <c r="AK2010" s="10" t="s">
        <v>2799</v>
      </c>
      <c r="AL2010" s="10" t="s">
        <v>5438</v>
      </c>
      <c r="AM2010" s="10" t="s">
        <v>5507</v>
      </c>
      <c r="AN2010" s="12" t="e">
        <f>VLOOKUP(TRIM(AK2010),[1]Sheet1!$S:$T,2,FALSE)</f>
        <v>#N/A</v>
      </c>
      <c r="AO2010" s="12">
        <f t="shared" si="448"/>
        <v>0</v>
      </c>
      <c r="AP2010" s="10">
        <f t="shared" si="449"/>
        <v>0</v>
      </c>
      <c r="AR2010" s="12" t="b">
        <f t="shared" si="450"/>
        <v>0</v>
      </c>
      <c r="AT2010">
        <v>152721</v>
      </c>
      <c r="AU2010" t="s">
        <v>6619</v>
      </c>
      <c r="AV2010" t="s">
        <v>5635</v>
      </c>
      <c r="AW2010" s="13">
        <f t="shared" si="451"/>
        <v>807</v>
      </c>
      <c r="AX2010" s="13">
        <f t="shared" si="452"/>
        <v>0</v>
      </c>
      <c r="AZ2010" t="str">
        <f t="shared" si="453"/>
        <v>29/04/2015;01192333001366;807,00;0,00</v>
      </c>
    </row>
    <row r="2011" spans="1:52" x14ac:dyDescent="0.2">
      <c r="A2011" s="6" t="s">
        <v>3987</v>
      </c>
      <c r="B2011" s="6">
        <v>151814</v>
      </c>
      <c r="C2011" s="1">
        <v>42110</v>
      </c>
      <c r="D2011" s="6" t="s">
        <v>1995</v>
      </c>
      <c r="E2011" s="6" t="s">
        <v>5203</v>
      </c>
      <c r="F2011" s="9">
        <v>2538.67</v>
      </c>
      <c r="G2011" s="9">
        <v>1732.1</v>
      </c>
      <c r="H2011" s="9">
        <v>69.28</v>
      </c>
      <c r="I2011" s="6" t="s">
        <v>3125</v>
      </c>
      <c r="J2011" s="9">
        <v>3903.6</v>
      </c>
      <c r="K2011" s="9">
        <v>633.36</v>
      </c>
      <c r="L2011" s="6" t="s">
        <v>3125</v>
      </c>
      <c r="M2011" s="9">
        <v>1732.1</v>
      </c>
      <c r="N2011" s="9">
        <v>173.21</v>
      </c>
      <c r="O2011" s="6" t="s">
        <v>1932</v>
      </c>
      <c r="P2011" s="7">
        <v>1732.1</v>
      </c>
      <c r="Q2011" s="7">
        <v>28.58</v>
      </c>
      <c r="R2011" s="6" t="s">
        <v>3992</v>
      </c>
      <c r="S2011" s="7">
        <v>1732.1</v>
      </c>
      <c r="T2011" s="7">
        <v>131.63999999999999</v>
      </c>
      <c r="U2011" s="6" t="s">
        <v>3992</v>
      </c>
      <c r="V2011" s="6" t="s">
        <v>3992</v>
      </c>
      <c r="W2011" s="6">
        <v>6782680</v>
      </c>
      <c r="X2011" s="6" t="s">
        <v>4962</v>
      </c>
      <c r="Y2011" s="6" t="s">
        <v>1176</v>
      </c>
      <c r="Z2011" s="6" t="s">
        <v>133</v>
      </c>
      <c r="AA2011" s="6"/>
      <c r="AB2011" s="5">
        <f t="shared" si="443"/>
        <v>151814</v>
      </c>
      <c r="AC2011" t="str">
        <f t="shared" si="444"/>
        <v>16/04/2015</v>
      </c>
      <c r="AD2011" t="str">
        <f t="shared" si="445"/>
        <v>64255136001105</v>
      </c>
      <c r="AE2011" s="11">
        <f t="shared" si="446"/>
        <v>2538.67</v>
      </c>
      <c r="AF2011">
        <f t="shared" si="454"/>
        <v>0</v>
      </c>
      <c r="AH2011" s="10">
        <v>6812390</v>
      </c>
      <c r="AI2011" s="10" t="s">
        <v>6023</v>
      </c>
      <c r="AJ2011" s="10">
        <v>151498</v>
      </c>
      <c r="AK2011" s="10" t="s">
        <v>2793</v>
      </c>
      <c r="AL2011" s="10" t="s">
        <v>5438</v>
      </c>
      <c r="AM2011" s="10" t="s">
        <v>5507</v>
      </c>
      <c r="AN2011" s="12" t="e">
        <f>VLOOKUP(TRIM(AK2011),[1]Sheet1!$S:$T,2,FALSE)</f>
        <v>#N/A</v>
      </c>
      <c r="AO2011" s="12">
        <f t="shared" si="448"/>
        <v>0</v>
      </c>
      <c r="AP2011" s="10">
        <f t="shared" si="449"/>
        <v>0</v>
      </c>
      <c r="AR2011" s="12" t="b">
        <f t="shared" si="450"/>
        <v>0</v>
      </c>
      <c r="AT2011">
        <v>152722</v>
      </c>
      <c r="AU2011" t="s">
        <v>6619</v>
      </c>
      <c r="AV2011" t="s">
        <v>5635</v>
      </c>
      <c r="AW2011" s="13">
        <f t="shared" si="451"/>
        <v>3550.8</v>
      </c>
      <c r="AX2011" s="13">
        <f t="shared" si="452"/>
        <v>0</v>
      </c>
      <c r="AZ2011" t="str">
        <f t="shared" si="453"/>
        <v>29/04/2015;01192333001366;3550,80;0,00</v>
      </c>
    </row>
    <row r="2012" spans="1:52" x14ac:dyDescent="0.2">
      <c r="A2012" s="6" t="s">
        <v>3987</v>
      </c>
      <c r="B2012" s="6">
        <v>151815</v>
      </c>
      <c r="C2012" s="1">
        <v>42110</v>
      </c>
      <c r="D2012" s="6" t="s">
        <v>1924</v>
      </c>
      <c r="E2012" s="6" t="s">
        <v>3007</v>
      </c>
      <c r="F2012" s="9">
        <v>149.25</v>
      </c>
      <c r="G2012" s="9">
        <v>184.28</v>
      </c>
      <c r="H2012" s="9">
        <v>12.9</v>
      </c>
      <c r="I2012" s="6" t="s">
        <v>4011</v>
      </c>
      <c r="J2012" s="9">
        <v>0</v>
      </c>
      <c r="K2012" s="9">
        <v>0</v>
      </c>
      <c r="L2012" s="6" t="s">
        <v>3990</v>
      </c>
      <c r="M2012" s="9">
        <v>0</v>
      </c>
      <c r="N2012" s="9">
        <v>0</v>
      </c>
      <c r="O2012" s="6" t="s">
        <v>3990</v>
      </c>
      <c r="P2012" s="7">
        <v>184.28</v>
      </c>
      <c r="Q2012" s="7">
        <v>3.04</v>
      </c>
      <c r="R2012" s="6" t="s">
        <v>3992</v>
      </c>
      <c r="S2012" s="7">
        <v>184.28</v>
      </c>
      <c r="T2012" s="7">
        <v>14.01</v>
      </c>
      <c r="U2012" s="6" t="s">
        <v>3992</v>
      </c>
      <c r="V2012" s="6" t="s">
        <v>3992</v>
      </c>
      <c r="W2012" s="6">
        <v>7612372</v>
      </c>
      <c r="X2012" s="6" t="s">
        <v>4049</v>
      </c>
      <c r="Y2012" s="6" t="s">
        <v>135</v>
      </c>
      <c r="Z2012" s="6" t="s">
        <v>136</v>
      </c>
      <c r="AA2012" s="6"/>
      <c r="AB2012" s="5">
        <f t="shared" si="443"/>
        <v>151815</v>
      </c>
      <c r="AC2012" t="str">
        <f t="shared" si="444"/>
        <v>16/04/2015</v>
      </c>
      <c r="AD2012" t="str">
        <f t="shared" si="445"/>
        <v>33570052006860</v>
      </c>
      <c r="AE2012" s="11">
        <f t="shared" si="446"/>
        <v>149.25</v>
      </c>
      <c r="AF2012">
        <v>0</v>
      </c>
      <c r="AH2012" s="10">
        <v>6812390</v>
      </c>
      <c r="AI2012" s="10" t="s">
        <v>6023</v>
      </c>
      <c r="AJ2012" s="10">
        <v>151498</v>
      </c>
      <c r="AK2012" s="10" t="s">
        <v>2793</v>
      </c>
      <c r="AL2012" s="10" t="s">
        <v>5438</v>
      </c>
      <c r="AM2012" s="10" t="s">
        <v>5507</v>
      </c>
      <c r="AN2012" s="12" t="e">
        <f>VLOOKUP(TRIM(AK2012),[1]Sheet1!$S:$T,2,FALSE)</f>
        <v>#N/A</v>
      </c>
      <c r="AO2012" s="12">
        <f t="shared" si="448"/>
        <v>0</v>
      </c>
      <c r="AP2012" s="10">
        <f t="shared" si="449"/>
        <v>0</v>
      </c>
      <c r="AR2012" s="12" t="b">
        <f t="shared" si="450"/>
        <v>0</v>
      </c>
      <c r="AT2012">
        <v>152723</v>
      </c>
      <c r="AU2012" t="s">
        <v>6619</v>
      </c>
      <c r="AV2012" t="s">
        <v>5635</v>
      </c>
      <c r="AW2012" s="13">
        <f t="shared" si="451"/>
        <v>3228</v>
      </c>
      <c r="AX2012" s="13">
        <f t="shared" si="452"/>
        <v>0</v>
      </c>
      <c r="AZ2012" t="str">
        <f t="shared" si="453"/>
        <v>29/04/2015;01192333001366;3228,00;0,00</v>
      </c>
    </row>
    <row r="2013" spans="1:52" x14ac:dyDescent="0.2">
      <c r="A2013" s="6" t="s">
        <v>3987</v>
      </c>
      <c r="B2013" s="6">
        <v>151815</v>
      </c>
      <c r="C2013" s="1">
        <v>42110</v>
      </c>
      <c r="D2013" s="6" t="s">
        <v>1924</v>
      </c>
      <c r="E2013" s="6" t="s">
        <v>3007</v>
      </c>
      <c r="F2013" s="9">
        <v>284.52</v>
      </c>
      <c r="G2013" s="9">
        <v>351.29</v>
      </c>
      <c r="H2013" s="9">
        <v>24.59</v>
      </c>
      <c r="I2013" s="6" t="s">
        <v>4011</v>
      </c>
      <c r="J2013" s="9">
        <v>0</v>
      </c>
      <c r="K2013" s="9">
        <v>0</v>
      </c>
      <c r="L2013" s="6" t="s">
        <v>3990</v>
      </c>
      <c r="M2013" s="9">
        <v>0</v>
      </c>
      <c r="N2013" s="9">
        <v>0</v>
      </c>
      <c r="O2013" s="6" t="s">
        <v>3990</v>
      </c>
      <c r="P2013" s="7">
        <v>351.29</v>
      </c>
      <c r="Q2013" s="7">
        <v>5.8</v>
      </c>
      <c r="R2013" s="6" t="s">
        <v>3992</v>
      </c>
      <c r="S2013" s="7">
        <v>351.29</v>
      </c>
      <c r="T2013" s="7">
        <v>26.7</v>
      </c>
      <c r="U2013" s="6" t="s">
        <v>3992</v>
      </c>
      <c r="V2013" s="6" t="s">
        <v>3992</v>
      </c>
      <c r="W2013" s="6">
        <v>7612372</v>
      </c>
      <c r="X2013" s="6" t="s">
        <v>4049</v>
      </c>
      <c r="Y2013" s="6" t="s">
        <v>137</v>
      </c>
      <c r="Z2013" s="6" t="s">
        <v>138</v>
      </c>
      <c r="AA2013" s="6"/>
      <c r="AB2013" s="5">
        <f t="shared" si="443"/>
        <v>151815</v>
      </c>
      <c r="AC2013" t="str">
        <f t="shared" si="444"/>
        <v>16/04/2015</v>
      </c>
      <c r="AD2013" t="str">
        <f t="shared" si="445"/>
        <v>33570052006860</v>
      </c>
      <c r="AE2013" s="11">
        <f t="shared" si="446"/>
        <v>284.52</v>
      </c>
      <c r="AF2013">
        <v>0</v>
      </c>
      <c r="AH2013" s="10">
        <v>6784250</v>
      </c>
      <c r="AI2013" s="10" t="s">
        <v>5428</v>
      </c>
      <c r="AJ2013" s="10">
        <v>151499</v>
      </c>
      <c r="AK2013" s="10" t="s">
        <v>1099</v>
      </c>
      <c r="AL2013" s="10" t="s">
        <v>5438</v>
      </c>
      <c r="AM2013" s="10" t="s">
        <v>5587</v>
      </c>
      <c r="AN2013" s="12" t="e">
        <f>VLOOKUP(TRIM(AK2013),[1]Sheet1!$S:$T,2,FALSE)</f>
        <v>#N/A</v>
      </c>
      <c r="AO2013" s="12">
        <f t="shared" si="448"/>
        <v>0</v>
      </c>
      <c r="AP2013" s="10">
        <f t="shared" si="449"/>
        <v>0</v>
      </c>
      <c r="AR2013" s="12" t="b">
        <f t="shared" si="450"/>
        <v>0</v>
      </c>
      <c r="AT2013">
        <v>152724</v>
      </c>
      <c r="AU2013" t="s">
        <v>6619</v>
      </c>
      <c r="AV2013" t="s">
        <v>5635</v>
      </c>
      <c r="AW2013" s="13">
        <f t="shared" si="451"/>
        <v>6044.4</v>
      </c>
      <c r="AX2013" s="13">
        <f t="shared" si="452"/>
        <v>0</v>
      </c>
      <c r="AZ2013" t="str">
        <f t="shared" si="453"/>
        <v>29/04/2015;01192333001366;6044,40;0,00</v>
      </c>
    </row>
    <row r="2014" spans="1:52" x14ac:dyDescent="0.2">
      <c r="A2014" s="6" t="s">
        <v>3987</v>
      </c>
      <c r="B2014" s="6">
        <v>151816</v>
      </c>
      <c r="C2014" s="1">
        <v>42110</v>
      </c>
      <c r="D2014" s="6" t="s">
        <v>1924</v>
      </c>
      <c r="E2014" s="6" t="s">
        <v>4345</v>
      </c>
      <c r="F2014" s="9">
        <v>995.99</v>
      </c>
      <c r="G2014" s="9">
        <v>829.99</v>
      </c>
      <c r="H2014" s="9">
        <v>33.200000000000003</v>
      </c>
      <c r="I2014" s="6" t="s">
        <v>4360</v>
      </c>
      <c r="J2014" s="9">
        <v>0</v>
      </c>
      <c r="K2014" s="9">
        <v>0</v>
      </c>
      <c r="L2014" s="6" t="s">
        <v>3990</v>
      </c>
      <c r="M2014" s="9">
        <v>829.99</v>
      </c>
      <c r="N2014" s="9">
        <v>166</v>
      </c>
      <c r="O2014" s="6" t="s">
        <v>1932</v>
      </c>
      <c r="P2014" s="7">
        <v>829.99</v>
      </c>
      <c r="Q2014" s="7">
        <v>13.69</v>
      </c>
      <c r="R2014" s="6" t="s">
        <v>3992</v>
      </c>
      <c r="S2014" s="7">
        <v>829.99</v>
      </c>
      <c r="T2014" s="7">
        <v>63.08</v>
      </c>
      <c r="U2014" s="6" t="s">
        <v>3992</v>
      </c>
      <c r="V2014" s="6" t="s">
        <v>3992</v>
      </c>
      <c r="W2014" s="6">
        <v>6782698</v>
      </c>
      <c r="X2014" s="6" t="s">
        <v>4382</v>
      </c>
      <c r="Y2014" s="6" t="s">
        <v>5059</v>
      </c>
      <c r="Z2014" s="6" t="s">
        <v>3618</v>
      </c>
      <c r="AA2014" s="6"/>
      <c r="AB2014" s="5">
        <f t="shared" si="443"/>
        <v>151816</v>
      </c>
      <c r="AC2014" t="str">
        <f t="shared" si="444"/>
        <v>16/04/2015</v>
      </c>
      <c r="AD2014" t="str">
        <f t="shared" si="445"/>
        <v>04501416000144</v>
      </c>
      <c r="AE2014" s="11">
        <f t="shared" si="446"/>
        <v>995.99</v>
      </c>
      <c r="AF2014">
        <f>SUMIF(AJ:AJ,B2014,AP:AP)</f>
        <v>0</v>
      </c>
      <c r="AH2014" s="10">
        <v>7060244</v>
      </c>
      <c r="AI2014" s="10" t="s">
        <v>5968</v>
      </c>
      <c r="AJ2014" s="10">
        <v>151500</v>
      </c>
      <c r="AK2014" s="10" t="s">
        <v>2006</v>
      </c>
      <c r="AL2014" s="10" t="s">
        <v>5583</v>
      </c>
      <c r="AM2014" s="10" t="s">
        <v>5518</v>
      </c>
      <c r="AN2014" s="12" t="e">
        <f>VLOOKUP(TRIM(AK2014),[1]Sheet1!$S:$T,2,FALSE)</f>
        <v>#N/A</v>
      </c>
      <c r="AO2014" s="12">
        <f t="shared" si="448"/>
        <v>0</v>
      </c>
      <c r="AP2014" s="10">
        <f t="shared" si="449"/>
        <v>0</v>
      </c>
      <c r="AR2014" s="12" t="b">
        <f t="shared" si="450"/>
        <v>0</v>
      </c>
      <c r="AT2014">
        <v>152725</v>
      </c>
      <c r="AU2014" t="s">
        <v>6619</v>
      </c>
      <c r="AV2014" t="s">
        <v>5635</v>
      </c>
      <c r="AW2014" s="13">
        <f t="shared" si="451"/>
        <v>788.4</v>
      </c>
      <c r="AX2014" s="13">
        <f t="shared" si="452"/>
        <v>0</v>
      </c>
      <c r="AZ2014" t="str">
        <f t="shared" si="453"/>
        <v>29/04/2015;01192333001366;788,40;0,00</v>
      </c>
    </row>
    <row r="2015" spans="1:52" x14ac:dyDescent="0.2">
      <c r="A2015" s="6" t="s">
        <v>3987</v>
      </c>
      <c r="B2015" s="6">
        <v>151817</v>
      </c>
      <c r="C2015" s="1">
        <v>42110</v>
      </c>
      <c r="D2015" s="6" t="s">
        <v>1986</v>
      </c>
      <c r="E2015" s="6" t="s">
        <v>3989</v>
      </c>
      <c r="F2015" s="9">
        <v>1401.24</v>
      </c>
      <c r="G2015" s="9">
        <v>1401.24</v>
      </c>
      <c r="H2015" s="9">
        <v>252.22</v>
      </c>
      <c r="I2015" s="6" t="s">
        <v>4011</v>
      </c>
      <c r="J2015" s="9">
        <v>0</v>
      </c>
      <c r="K2015" s="9">
        <v>0</v>
      </c>
      <c r="L2015" s="6" t="s">
        <v>3990</v>
      </c>
      <c r="M2015" s="9">
        <v>0</v>
      </c>
      <c r="N2015" s="9">
        <v>0</v>
      </c>
      <c r="O2015" s="6" t="s">
        <v>3990</v>
      </c>
      <c r="P2015" s="7">
        <v>1401.24</v>
      </c>
      <c r="Q2015" s="7">
        <v>23.12</v>
      </c>
      <c r="R2015" s="6" t="s">
        <v>3992</v>
      </c>
      <c r="S2015" s="7">
        <v>1401.24</v>
      </c>
      <c r="T2015" s="7">
        <v>106.49</v>
      </c>
      <c r="U2015" s="6" t="s">
        <v>3992</v>
      </c>
      <c r="V2015" s="6" t="s">
        <v>3992</v>
      </c>
      <c r="W2015" s="6">
        <v>6784115</v>
      </c>
      <c r="X2015" s="6" t="s">
        <v>4382</v>
      </c>
      <c r="Y2015" s="6" t="s">
        <v>2762</v>
      </c>
      <c r="Z2015" s="6" t="s">
        <v>2763</v>
      </c>
      <c r="AA2015" s="6"/>
      <c r="AB2015" s="5">
        <f t="shared" si="443"/>
        <v>151817</v>
      </c>
      <c r="AC2015" t="str">
        <f t="shared" si="444"/>
        <v>16/04/2015</v>
      </c>
      <c r="AD2015" t="str">
        <f t="shared" si="445"/>
        <v>46070868000169</v>
      </c>
      <c r="AE2015" s="11">
        <f t="shared" si="446"/>
        <v>1401.24</v>
      </c>
      <c r="AF2015">
        <v>0</v>
      </c>
      <c r="AH2015" s="10">
        <v>7060244</v>
      </c>
      <c r="AI2015" s="10" t="s">
        <v>5968</v>
      </c>
      <c r="AJ2015" s="10">
        <v>151500</v>
      </c>
      <c r="AK2015" s="10" t="s">
        <v>1997</v>
      </c>
      <c r="AL2015" s="10" t="s">
        <v>5583</v>
      </c>
      <c r="AM2015" s="10" t="s">
        <v>5518</v>
      </c>
      <c r="AN2015" s="12" t="e">
        <f>VLOOKUP(TRIM(AK2015),[1]Sheet1!$S:$T,2,FALSE)</f>
        <v>#N/A</v>
      </c>
      <c r="AO2015" s="12">
        <f t="shared" si="448"/>
        <v>0</v>
      </c>
      <c r="AP2015" s="10">
        <f t="shared" si="449"/>
        <v>0</v>
      </c>
      <c r="AR2015" s="12" t="b">
        <f t="shared" si="450"/>
        <v>0</v>
      </c>
      <c r="AT2015">
        <v>152726</v>
      </c>
      <c r="AU2015" t="s">
        <v>6619</v>
      </c>
      <c r="AV2015" t="s">
        <v>5635</v>
      </c>
      <c r="AW2015" s="13">
        <f t="shared" si="451"/>
        <v>5328</v>
      </c>
      <c r="AX2015" s="13">
        <f t="shared" si="452"/>
        <v>0</v>
      </c>
      <c r="AZ2015" t="str">
        <f t="shared" si="453"/>
        <v>29/04/2015;01192333001366;5328,00;0,00</v>
      </c>
    </row>
    <row r="2016" spans="1:52" x14ac:dyDescent="0.2">
      <c r="A2016" s="6" t="s">
        <v>3987</v>
      </c>
      <c r="B2016" s="6">
        <v>151818</v>
      </c>
      <c r="C2016" s="1">
        <v>42110</v>
      </c>
      <c r="D2016" s="6" t="s">
        <v>1931</v>
      </c>
      <c r="E2016" s="6" t="s">
        <v>3989</v>
      </c>
      <c r="F2016" s="9">
        <v>1021.5</v>
      </c>
      <c r="G2016" s="9">
        <v>1021.5</v>
      </c>
      <c r="H2016" s="9">
        <v>183.87</v>
      </c>
      <c r="I2016" s="6" t="s">
        <v>4011</v>
      </c>
      <c r="J2016" s="9">
        <v>0</v>
      </c>
      <c r="K2016" s="9">
        <v>0</v>
      </c>
      <c r="L2016" s="6" t="s">
        <v>3990</v>
      </c>
      <c r="M2016" s="9">
        <v>0</v>
      </c>
      <c r="N2016" s="9">
        <v>0</v>
      </c>
      <c r="O2016" s="6" t="s">
        <v>3990</v>
      </c>
      <c r="P2016" s="7">
        <v>1021.5</v>
      </c>
      <c r="Q2016" s="7">
        <v>16.850000000000001</v>
      </c>
      <c r="R2016" s="6" t="s">
        <v>3992</v>
      </c>
      <c r="S2016" s="7">
        <v>1021.5</v>
      </c>
      <c r="T2016" s="7">
        <v>77.63</v>
      </c>
      <c r="U2016" s="6" t="s">
        <v>3992</v>
      </c>
      <c r="V2016" s="6" t="s">
        <v>3992</v>
      </c>
      <c r="W2016" s="6">
        <v>6784011</v>
      </c>
      <c r="X2016" s="6" t="s">
        <v>4362</v>
      </c>
      <c r="Y2016" s="6" t="s">
        <v>2200</v>
      </c>
      <c r="Z2016" s="6" t="s">
        <v>2201</v>
      </c>
      <c r="AA2016" s="6"/>
      <c r="AB2016" s="5">
        <f t="shared" si="443"/>
        <v>151818</v>
      </c>
      <c r="AC2016" t="str">
        <f t="shared" si="444"/>
        <v>16/04/2015</v>
      </c>
      <c r="AD2016" t="str">
        <f t="shared" si="445"/>
        <v>00857758001112</v>
      </c>
      <c r="AE2016" s="11">
        <f t="shared" si="446"/>
        <v>1021.5</v>
      </c>
      <c r="AF2016">
        <v>0</v>
      </c>
      <c r="AH2016" s="10">
        <v>7060244</v>
      </c>
      <c r="AI2016" s="10" t="s">
        <v>5968</v>
      </c>
      <c r="AJ2016" s="10">
        <v>151500</v>
      </c>
      <c r="AK2016" s="10" t="s">
        <v>1470</v>
      </c>
      <c r="AL2016" s="10" t="s">
        <v>5583</v>
      </c>
      <c r="AM2016" s="10" t="s">
        <v>5518</v>
      </c>
      <c r="AN2016" s="12" t="e">
        <f>VLOOKUP(TRIM(AK2016),[1]Sheet1!$S:$T,2,FALSE)</f>
        <v>#N/A</v>
      </c>
      <c r="AO2016" s="12">
        <f t="shared" si="448"/>
        <v>0</v>
      </c>
      <c r="AP2016" s="10">
        <f t="shared" si="449"/>
        <v>0</v>
      </c>
      <c r="AR2016" s="12" t="b">
        <f t="shared" si="450"/>
        <v>0</v>
      </c>
      <c r="AT2016">
        <v>152727</v>
      </c>
      <c r="AU2016" t="s">
        <v>6619</v>
      </c>
      <c r="AV2016" t="s">
        <v>6534</v>
      </c>
      <c r="AW2016" s="13">
        <f t="shared" si="451"/>
        <v>2223.5</v>
      </c>
      <c r="AX2016" s="13">
        <f t="shared" si="452"/>
        <v>0</v>
      </c>
      <c r="AZ2016" t="str">
        <f t="shared" si="453"/>
        <v>29/04/2015;11576445000130;2223,50;0,00</v>
      </c>
    </row>
    <row r="2017" spans="1:52" x14ac:dyDescent="0.2">
      <c r="A2017" s="6" t="s">
        <v>3987</v>
      </c>
      <c r="B2017" s="6">
        <v>151819</v>
      </c>
      <c r="C2017" s="1">
        <v>42110</v>
      </c>
      <c r="D2017" s="6" t="s">
        <v>1926</v>
      </c>
      <c r="E2017" s="6" t="s">
        <v>1904</v>
      </c>
      <c r="F2017" s="9">
        <v>1804.2</v>
      </c>
      <c r="G2017" s="9">
        <v>1804.2</v>
      </c>
      <c r="H2017" s="9">
        <v>126.29</v>
      </c>
      <c r="I2017" s="6" t="s">
        <v>4106</v>
      </c>
      <c r="J2017" s="9">
        <v>0</v>
      </c>
      <c r="K2017" s="9">
        <v>0</v>
      </c>
      <c r="L2017" s="6" t="s">
        <v>3990</v>
      </c>
      <c r="M2017" s="9">
        <v>1568.87</v>
      </c>
      <c r="N2017" s="9">
        <v>235.33</v>
      </c>
      <c r="O2017" s="6" t="s">
        <v>1932</v>
      </c>
      <c r="P2017" s="7">
        <v>1568.87</v>
      </c>
      <c r="Q2017" s="7">
        <v>25.89</v>
      </c>
      <c r="R2017" s="6" t="s">
        <v>3992</v>
      </c>
      <c r="S2017" s="7">
        <v>1568.87</v>
      </c>
      <c r="T2017" s="7">
        <v>119.23</v>
      </c>
      <c r="U2017" s="6" t="s">
        <v>3992</v>
      </c>
      <c r="V2017" s="6" t="s">
        <v>3992</v>
      </c>
      <c r="W2017" s="6">
        <v>6784074</v>
      </c>
      <c r="X2017" s="6" t="s">
        <v>4390</v>
      </c>
      <c r="Y2017" s="6" t="s">
        <v>2135</v>
      </c>
      <c r="Z2017" s="6" t="s">
        <v>1584</v>
      </c>
      <c r="AA2017" s="6"/>
      <c r="AB2017" s="5">
        <f t="shared" si="443"/>
        <v>151819</v>
      </c>
      <c r="AC2017" t="str">
        <f t="shared" si="444"/>
        <v>16/04/2015</v>
      </c>
      <c r="AD2017" t="str">
        <f t="shared" si="445"/>
        <v>07358761001300</v>
      </c>
      <c r="AE2017" s="11">
        <f t="shared" si="446"/>
        <v>1804.2</v>
      </c>
      <c r="AF2017">
        <f t="shared" ref="AF2017:AF2027" si="455">SUMIF(AJ:AJ,B2017,AP:AP)</f>
        <v>0</v>
      </c>
      <c r="AH2017" s="10">
        <v>7060244</v>
      </c>
      <c r="AI2017" s="10" t="s">
        <v>5968</v>
      </c>
      <c r="AJ2017" s="10">
        <v>151500</v>
      </c>
      <c r="AK2017" s="10" t="s">
        <v>4940</v>
      </c>
      <c r="AL2017" s="10" t="s">
        <v>5446</v>
      </c>
      <c r="AM2017" s="10" t="s">
        <v>5513</v>
      </c>
      <c r="AN2017" s="12" t="e">
        <f>VLOOKUP(TRIM(AK2017),[1]Sheet1!$S:$T,2,FALSE)</f>
        <v>#N/A</v>
      </c>
      <c r="AO2017" s="12">
        <f t="shared" si="448"/>
        <v>0</v>
      </c>
      <c r="AP2017" s="10">
        <f t="shared" si="449"/>
        <v>0</v>
      </c>
      <c r="AR2017" s="12" t="b">
        <f t="shared" si="450"/>
        <v>0</v>
      </c>
      <c r="AT2017">
        <v>152728</v>
      </c>
      <c r="AU2017" t="s">
        <v>6619</v>
      </c>
      <c r="AV2017" t="s">
        <v>5657</v>
      </c>
      <c r="AW2017" s="13">
        <f t="shared" si="451"/>
        <v>700.73</v>
      </c>
      <c r="AX2017" s="13">
        <f t="shared" si="452"/>
        <v>0</v>
      </c>
      <c r="AZ2017" t="str">
        <f t="shared" si="453"/>
        <v>29/04/2015;52702990000103;700,73;0,00</v>
      </c>
    </row>
    <row r="2018" spans="1:52" x14ac:dyDescent="0.2">
      <c r="A2018" s="6" t="s">
        <v>3987</v>
      </c>
      <c r="B2018" s="6">
        <v>151819</v>
      </c>
      <c r="C2018" s="1">
        <v>42110</v>
      </c>
      <c r="D2018" s="6" t="s">
        <v>1926</v>
      </c>
      <c r="E2018" s="6" t="s">
        <v>1904</v>
      </c>
      <c r="F2018" s="9">
        <v>1933.7</v>
      </c>
      <c r="G2018" s="9">
        <v>1933.7</v>
      </c>
      <c r="H2018" s="9">
        <v>135.36000000000001</v>
      </c>
      <c r="I2018" s="6" t="s">
        <v>4106</v>
      </c>
      <c r="J2018" s="9">
        <v>0</v>
      </c>
      <c r="K2018" s="9">
        <v>0</v>
      </c>
      <c r="L2018" s="6" t="s">
        <v>3990</v>
      </c>
      <c r="M2018" s="9">
        <v>1681.48</v>
      </c>
      <c r="N2018" s="9">
        <v>252.22</v>
      </c>
      <c r="O2018" s="6" t="s">
        <v>1932</v>
      </c>
      <c r="P2018" s="7">
        <v>1681.48</v>
      </c>
      <c r="Q2018" s="7">
        <v>27.74</v>
      </c>
      <c r="R2018" s="6" t="s">
        <v>3992</v>
      </c>
      <c r="S2018" s="7">
        <v>1681.48</v>
      </c>
      <c r="T2018" s="7">
        <v>127.79</v>
      </c>
      <c r="U2018" s="6" t="s">
        <v>3992</v>
      </c>
      <c r="V2018" s="6" t="s">
        <v>3992</v>
      </c>
      <c r="W2018" s="6">
        <v>6784074</v>
      </c>
      <c r="X2018" s="6" t="s">
        <v>4049</v>
      </c>
      <c r="Y2018" s="6" t="s">
        <v>140</v>
      </c>
      <c r="Z2018" s="6" t="s">
        <v>141</v>
      </c>
      <c r="AA2018" s="6"/>
      <c r="AB2018" s="5">
        <f t="shared" si="443"/>
        <v>151819</v>
      </c>
      <c r="AC2018" t="str">
        <f t="shared" si="444"/>
        <v>16/04/2015</v>
      </c>
      <c r="AD2018" t="str">
        <f t="shared" si="445"/>
        <v>07358761001300</v>
      </c>
      <c r="AE2018" s="11">
        <f t="shared" si="446"/>
        <v>1933.7</v>
      </c>
      <c r="AF2018">
        <f t="shared" si="455"/>
        <v>0</v>
      </c>
      <c r="AH2018" s="10">
        <v>6782872</v>
      </c>
      <c r="AI2018" s="10" t="s">
        <v>5722</v>
      </c>
      <c r="AJ2018" s="10">
        <v>151501</v>
      </c>
      <c r="AK2018" s="10" t="s">
        <v>1997</v>
      </c>
      <c r="AL2018" s="10" t="s">
        <v>5583</v>
      </c>
      <c r="AM2018" s="10" t="s">
        <v>5474</v>
      </c>
      <c r="AN2018" s="12" t="e">
        <f>VLOOKUP(TRIM(AK2018),[1]Sheet1!$S:$T,2,FALSE)</f>
        <v>#N/A</v>
      </c>
      <c r="AO2018" s="12">
        <f t="shared" si="448"/>
        <v>0</v>
      </c>
      <c r="AP2018" s="10">
        <f t="shared" si="449"/>
        <v>0</v>
      </c>
      <c r="AR2018" s="12" t="b">
        <f t="shared" si="450"/>
        <v>0</v>
      </c>
      <c r="AT2018">
        <v>152729</v>
      </c>
      <c r="AU2018" t="s">
        <v>6633</v>
      </c>
      <c r="AV2018" t="s">
        <v>6535</v>
      </c>
      <c r="AW2018" s="13">
        <f t="shared" si="451"/>
        <v>2414.0100000000002</v>
      </c>
      <c r="AX2018" s="13">
        <f t="shared" si="452"/>
        <v>0</v>
      </c>
      <c r="AZ2018" t="str">
        <f t="shared" si="453"/>
        <v>30/04/2015;03448808000124;2414,01;0,00</v>
      </c>
    </row>
    <row r="2019" spans="1:52" x14ac:dyDescent="0.2">
      <c r="A2019" s="6" t="s">
        <v>3987</v>
      </c>
      <c r="B2019" s="6">
        <v>151819</v>
      </c>
      <c r="C2019" s="1">
        <v>42110</v>
      </c>
      <c r="D2019" s="6" t="s">
        <v>1924</v>
      </c>
      <c r="E2019" s="6" t="s">
        <v>1904</v>
      </c>
      <c r="F2019" s="9">
        <v>339.38</v>
      </c>
      <c r="G2019" s="9">
        <v>339.38</v>
      </c>
      <c r="H2019" s="9">
        <v>13.58</v>
      </c>
      <c r="I2019" s="6" t="s">
        <v>4360</v>
      </c>
      <c r="J2019" s="9">
        <v>0</v>
      </c>
      <c r="K2019" s="9">
        <v>0</v>
      </c>
      <c r="L2019" s="6" t="s">
        <v>3990</v>
      </c>
      <c r="M2019" s="9">
        <v>295.11</v>
      </c>
      <c r="N2019" s="9">
        <v>44.27</v>
      </c>
      <c r="O2019" s="6" t="s">
        <v>1932</v>
      </c>
      <c r="P2019" s="7">
        <v>295.11</v>
      </c>
      <c r="Q2019" s="7">
        <v>4.87</v>
      </c>
      <c r="R2019" s="6" t="s">
        <v>3992</v>
      </c>
      <c r="S2019" s="7">
        <v>295.11</v>
      </c>
      <c r="T2019" s="7">
        <v>22.43</v>
      </c>
      <c r="U2019" s="6" t="s">
        <v>3992</v>
      </c>
      <c r="V2019" s="6" t="s">
        <v>3992</v>
      </c>
      <c r="W2019" s="6">
        <v>6784074</v>
      </c>
      <c r="X2019" s="6" t="s">
        <v>4049</v>
      </c>
      <c r="Y2019" s="6" t="s">
        <v>4960</v>
      </c>
      <c r="Z2019" s="6" t="s">
        <v>4961</v>
      </c>
      <c r="AA2019" s="6"/>
      <c r="AB2019" s="5">
        <f t="shared" si="443"/>
        <v>151819</v>
      </c>
      <c r="AC2019" t="str">
        <f t="shared" si="444"/>
        <v>16/04/2015</v>
      </c>
      <c r="AD2019" t="str">
        <f t="shared" si="445"/>
        <v>07358761001300</v>
      </c>
      <c r="AE2019" s="11">
        <f t="shared" si="446"/>
        <v>339.38</v>
      </c>
      <c r="AF2019">
        <f t="shared" si="455"/>
        <v>0</v>
      </c>
      <c r="AH2019" s="10">
        <v>6782872</v>
      </c>
      <c r="AI2019" s="10" t="s">
        <v>5722</v>
      </c>
      <c r="AJ2019" s="10">
        <v>151501</v>
      </c>
      <c r="AK2019" s="10" t="s">
        <v>5035</v>
      </c>
      <c r="AL2019" s="10" t="s">
        <v>5446</v>
      </c>
      <c r="AM2019" s="10" t="s">
        <v>5515</v>
      </c>
      <c r="AN2019" s="12" t="e">
        <f>VLOOKUP(TRIM(AK2019),[1]Sheet1!$S:$T,2,FALSE)</f>
        <v>#N/A</v>
      </c>
      <c r="AO2019" s="12">
        <f t="shared" si="448"/>
        <v>0</v>
      </c>
      <c r="AP2019" s="10">
        <f t="shared" si="449"/>
        <v>0</v>
      </c>
      <c r="AR2019" s="12" t="b">
        <f t="shared" si="450"/>
        <v>0</v>
      </c>
      <c r="AT2019">
        <v>152730</v>
      </c>
      <c r="AU2019" t="s">
        <v>6633</v>
      </c>
      <c r="AV2019" t="s">
        <v>6405</v>
      </c>
      <c r="AW2019" s="13">
        <f t="shared" si="451"/>
        <v>2450.65</v>
      </c>
      <c r="AX2019" s="13">
        <f t="shared" si="452"/>
        <v>0</v>
      </c>
      <c r="AZ2019" t="str">
        <f t="shared" si="453"/>
        <v>30/04/2015;33611500017780;2450,65;0,00</v>
      </c>
    </row>
    <row r="2020" spans="1:52" x14ac:dyDescent="0.2">
      <c r="A2020" s="6" t="s">
        <v>3987</v>
      </c>
      <c r="B2020" s="6">
        <v>151819</v>
      </c>
      <c r="C2020" s="1">
        <v>42110</v>
      </c>
      <c r="D2020" s="6" t="s">
        <v>1924</v>
      </c>
      <c r="E2020" s="6" t="s">
        <v>1904</v>
      </c>
      <c r="F2020" s="9">
        <v>283</v>
      </c>
      <c r="G2020" s="9">
        <v>283</v>
      </c>
      <c r="H2020" s="9">
        <v>11.32</v>
      </c>
      <c r="I2020" s="6" t="s">
        <v>4360</v>
      </c>
      <c r="J2020" s="9">
        <v>0</v>
      </c>
      <c r="K2020" s="9">
        <v>0</v>
      </c>
      <c r="L2020" s="6" t="s">
        <v>3990</v>
      </c>
      <c r="M2020" s="9">
        <v>246.09</v>
      </c>
      <c r="N2020" s="9">
        <v>36.909999999999997</v>
      </c>
      <c r="O2020" s="6" t="s">
        <v>1932</v>
      </c>
      <c r="P2020" s="7">
        <v>246.09</v>
      </c>
      <c r="Q2020" s="7">
        <v>4.0599999999999996</v>
      </c>
      <c r="R2020" s="6" t="s">
        <v>3992</v>
      </c>
      <c r="S2020" s="7">
        <v>246.09</v>
      </c>
      <c r="T2020" s="7">
        <v>18.7</v>
      </c>
      <c r="U2020" s="6" t="s">
        <v>3992</v>
      </c>
      <c r="V2020" s="6" t="s">
        <v>3992</v>
      </c>
      <c r="W2020" s="6">
        <v>6784074</v>
      </c>
      <c r="X2020" s="6" t="s">
        <v>4049</v>
      </c>
      <c r="Y2020" s="6" t="s">
        <v>3734</v>
      </c>
      <c r="Z2020" s="6" t="s">
        <v>142</v>
      </c>
      <c r="AA2020" s="6"/>
      <c r="AB2020" s="5">
        <f t="shared" si="443"/>
        <v>151819</v>
      </c>
      <c r="AC2020" t="str">
        <f t="shared" si="444"/>
        <v>16/04/2015</v>
      </c>
      <c r="AD2020" t="str">
        <f t="shared" si="445"/>
        <v>07358761001300</v>
      </c>
      <c r="AE2020" s="11">
        <f t="shared" si="446"/>
        <v>283</v>
      </c>
      <c r="AF2020">
        <f t="shared" si="455"/>
        <v>0</v>
      </c>
      <c r="AH2020" s="10">
        <v>6782872</v>
      </c>
      <c r="AI2020" s="10" t="s">
        <v>5722</v>
      </c>
      <c r="AJ2020" s="10">
        <v>151501</v>
      </c>
      <c r="AK2020" s="10" t="s">
        <v>5035</v>
      </c>
      <c r="AL2020" s="10" t="s">
        <v>5446</v>
      </c>
      <c r="AM2020" s="10" t="s">
        <v>5474</v>
      </c>
      <c r="AN2020" s="12" t="e">
        <f>VLOOKUP(TRIM(AK2020),[1]Sheet1!$S:$T,2,FALSE)</f>
        <v>#N/A</v>
      </c>
      <c r="AO2020" s="12">
        <f t="shared" si="448"/>
        <v>0</v>
      </c>
      <c r="AP2020" s="10">
        <f t="shared" si="449"/>
        <v>0</v>
      </c>
      <c r="AR2020" s="12" t="b">
        <f t="shared" si="450"/>
        <v>0</v>
      </c>
      <c r="AT2020">
        <v>152731</v>
      </c>
      <c r="AU2020" t="s">
        <v>6633</v>
      </c>
      <c r="AV2020" t="s">
        <v>5984</v>
      </c>
      <c r="AW2020" s="13">
        <f t="shared" si="451"/>
        <v>2184.67</v>
      </c>
      <c r="AX2020" s="13">
        <f t="shared" si="452"/>
        <v>0</v>
      </c>
      <c r="AZ2020" t="str">
        <f t="shared" si="453"/>
        <v>30/04/2015;02195445000361;2184,67;0,00</v>
      </c>
    </row>
    <row r="2021" spans="1:52" x14ac:dyDescent="0.2">
      <c r="A2021" s="6" t="s">
        <v>3987</v>
      </c>
      <c r="B2021" s="6">
        <v>151820</v>
      </c>
      <c r="C2021" s="1">
        <v>42110</v>
      </c>
      <c r="D2021" s="6" t="s">
        <v>1986</v>
      </c>
      <c r="E2021" s="6" t="s">
        <v>3989</v>
      </c>
      <c r="F2021" s="9">
        <v>580.52</v>
      </c>
      <c r="G2021" s="9">
        <v>483.77</v>
      </c>
      <c r="H2021" s="9">
        <v>87.08</v>
      </c>
      <c r="I2021" s="6" t="s">
        <v>4360</v>
      </c>
      <c r="J2021" s="9">
        <v>0</v>
      </c>
      <c r="K2021" s="9">
        <v>0</v>
      </c>
      <c r="L2021" s="6" t="s">
        <v>3990</v>
      </c>
      <c r="M2021" s="9">
        <v>483.77</v>
      </c>
      <c r="N2021" s="9">
        <v>96.75</v>
      </c>
      <c r="O2021" s="6" t="s">
        <v>1932</v>
      </c>
      <c r="P2021" s="7">
        <v>483.77</v>
      </c>
      <c r="Q2021" s="7">
        <v>7.98</v>
      </c>
      <c r="R2021" s="6" t="s">
        <v>3992</v>
      </c>
      <c r="S2021" s="7">
        <v>483.77</v>
      </c>
      <c r="T2021" s="7">
        <v>36.770000000000003</v>
      </c>
      <c r="U2021" s="6" t="s">
        <v>3992</v>
      </c>
      <c r="V2021" s="6" t="s">
        <v>3992</v>
      </c>
      <c r="W2021" s="6">
        <v>6783934</v>
      </c>
      <c r="X2021" s="6" t="s">
        <v>4382</v>
      </c>
      <c r="Y2021" s="6" t="s">
        <v>143</v>
      </c>
      <c r="Z2021" s="6" t="s">
        <v>144</v>
      </c>
      <c r="AA2021" s="6"/>
      <c r="AB2021" s="5">
        <f t="shared" si="443"/>
        <v>151820</v>
      </c>
      <c r="AC2021" t="str">
        <f t="shared" si="444"/>
        <v>16/04/2015</v>
      </c>
      <c r="AD2021" t="str">
        <f t="shared" si="445"/>
        <v>43854777000126</v>
      </c>
      <c r="AE2021" s="11">
        <f t="shared" si="446"/>
        <v>580.52</v>
      </c>
      <c r="AF2021">
        <f t="shared" si="455"/>
        <v>0</v>
      </c>
      <c r="AH2021" s="10">
        <v>6782872</v>
      </c>
      <c r="AI2021" s="10" t="s">
        <v>5722</v>
      </c>
      <c r="AJ2021" s="10">
        <v>151501</v>
      </c>
      <c r="AK2021" s="10" t="s">
        <v>4983</v>
      </c>
      <c r="AL2021" s="10" t="s">
        <v>5446</v>
      </c>
      <c r="AM2021" s="10" t="s">
        <v>5474</v>
      </c>
      <c r="AN2021" s="12" t="e">
        <f>VLOOKUP(TRIM(AK2021),[1]Sheet1!$S:$T,2,FALSE)</f>
        <v>#N/A</v>
      </c>
      <c r="AO2021" s="12">
        <f t="shared" si="448"/>
        <v>0</v>
      </c>
      <c r="AP2021" s="10">
        <f t="shared" si="449"/>
        <v>0</v>
      </c>
      <c r="AR2021" s="12" t="b">
        <f t="shared" si="450"/>
        <v>0</v>
      </c>
      <c r="AT2021">
        <v>152732</v>
      </c>
      <c r="AU2021" t="s">
        <v>6633</v>
      </c>
      <c r="AV2021" t="s">
        <v>5599</v>
      </c>
      <c r="AW2021" s="13">
        <f t="shared" si="451"/>
        <v>878.09</v>
      </c>
      <c r="AX2021" s="13">
        <f t="shared" si="452"/>
        <v>0</v>
      </c>
      <c r="AZ2021" t="str">
        <f t="shared" si="453"/>
        <v>30/04/2015;59105999000348;878,09;0,00</v>
      </c>
    </row>
    <row r="2022" spans="1:52" x14ac:dyDescent="0.2">
      <c r="A2022" s="6" t="s">
        <v>3987</v>
      </c>
      <c r="B2022" s="6">
        <v>151820</v>
      </c>
      <c r="C2022" s="1">
        <v>42110</v>
      </c>
      <c r="D2022" s="6" t="s">
        <v>1986</v>
      </c>
      <c r="E2022" s="6" t="s">
        <v>3989</v>
      </c>
      <c r="F2022" s="9">
        <v>290.26</v>
      </c>
      <c r="G2022" s="9">
        <v>241.88</v>
      </c>
      <c r="H2022" s="9">
        <v>43.54</v>
      </c>
      <c r="I2022" s="6" t="s">
        <v>4360</v>
      </c>
      <c r="J2022" s="9">
        <v>0</v>
      </c>
      <c r="K2022" s="9">
        <v>0</v>
      </c>
      <c r="L2022" s="6" t="s">
        <v>3990</v>
      </c>
      <c r="M2022" s="9">
        <v>241.88</v>
      </c>
      <c r="N2022" s="9">
        <v>48.38</v>
      </c>
      <c r="O2022" s="6" t="s">
        <v>1932</v>
      </c>
      <c r="P2022" s="7">
        <v>241.88</v>
      </c>
      <c r="Q2022" s="7">
        <v>3.99</v>
      </c>
      <c r="R2022" s="6" t="s">
        <v>3992</v>
      </c>
      <c r="S2022" s="7">
        <v>241.88</v>
      </c>
      <c r="T2022" s="7">
        <v>18.38</v>
      </c>
      <c r="U2022" s="6" t="s">
        <v>3992</v>
      </c>
      <c r="V2022" s="6" t="s">
        <v>3992</v>
      </c>
      <c r="W2022" s="6">
        <v>6783934</v>
      </c>
      <c r="X2022" s="6" t="s">
        <v>4382</v>
      </c>
      <c r="Y2022" s="6" t="s">
        <v>3929</v>
      </c>
      <c r="Z2022" s="6" t="s">
        <v>3930</v>
      </c>
      <c r="AA2022" s="6"/>
      <c r="AB2022" s="5">
        <f t="shared" si="443"/>
        <v>151820</v>
      </c>
      <c r="AC2022" t="str">
        <f t="shared" si="444"/>
        <v>16/04/2015</v>
      </c>
      <c r="AD2022" t="str">
        <f t="shared" si="445"/>
        <v>43854777000126</v>
      </c>
      <c r="AE2022" s="11">
        <f t="shared" si="446"/>
        <v>290.26</v>
      </c>
      <c r="AF2022">
        <f t="shared" si="455"/>
        <v>0</v>
      </c>
      <c r="AH2022" s="10">
        <v>6782872</v>
      </c>
      <c r="AI2022" s="10" t="s">
        <v>5722</v>
      </c>
      <c r="AJ2022" s="10">
        <v>151501</v>
      </c>
      <c r="AK2022" s="10" t="s">
        <v>1174</v>
      </c>
      <c r="AL2022" s="10" t="s">
        <v>5446</v>
      </c>
      <c r="AM2022" s="10" t="s">
        <v>5474</v>
      </c>
      <c r="AN2022" s="12" t="e">
        <f>VLOOKUP(TRIM(AK2022),[1]Sheet1!$S:$T,2,FALSE)</f>
        <v>#N/A</v>
      </c>
      <c r="AO2022" s="12">
        <f t="shared" si="448"/>
        <v>0</v>
      </c>
      <c r="AP2022" s="10">
        <f t="shared" si="449"/>
        <v>0</v>
      </c>
      <c r="AR2022" s="12" t="b">
        <f t="shared" si="450"/>
        <v>0</v>
      </c>
      <c r="AT2022">
        <v>152733</v>
      </c>
      <c r="AU2022" t="s">
        <v>6633</v>
      </c>
      <c r="AV2022" t="s">
        <v>5728</v>
      </c>
      <c r="AW2022" s="13">
        <f t="shared" si="451"/>
        <v>271.31</v>
      </c>
      <c r="AX2022" s="13">
        <f t="shared" si="452"/>
        <v>0</v>
      </c>
      <c r="AZ2022" t="str">
        <f t="shared" si="453"/>
        <v>30/04/2015;02195445000108;271,31;0,00</v>
      </c>
    </row>
    <row r="2023" spans="1:52" x14ac:dyDescent="0.2">
      <c r="A2023" s="6" t="s">
        <v>3987</v>
      </c>
      <c r="B2023" s="6">
        <v>151820</v>
      </c>
      <c r="C2023" s="1">
        <v>42110</v>
      </c>
      <c r="D2023" s="6" t="s">
        <v>1986</v>
      </c>
      <c r="E2023" s="6" t="s">
        <v>3989</v>
      </c>
      <c r="F2023" s="9">
        <v>343.56</v>
      </c>
      <c r="G2023" s="9">
        <v>298.75</v>
      </c>
      <c r="H2023" s="9">
        <v>53.78</v>
      </c>
      <c r="I2023" s="6" t="s">
        <v>4360</v>
      </c>
      <c r="J2023" s="9">
        <v>0</v>
      </c>
      <c r="K2023" s="9">
        <v>0</v>
      </c>
      <c r="L2023" s="6" t="s">
        <v>3990</v>
      </c>
      <c r="M2023" s="9">
        <v>298.75</v>
      </c>
      <c r="N2023" s="9">
        <v>44.81</v>
      </c>
      <c r="O2023" s="6" t="s">
        <v>1932</v>
      </c>
      <c r="P2023" s="7">
        <v>298.75</v>
      </c>
      <c r="Q2023" s="7">
        <v>4.93</v>
      </c>
      <c r="R2023" s="6" t="s">
        <v>3992</v>
      </c>
      <c r="S2023" s="7">
        <v>298.75</v>
      </c>
      <c r="T2023" s="7">
        <v>22.71</v>
      </c>
      <c r="U2023" s="6" t="s">
        <v>3992</v>
      </c>
      <c r="V2023" s="6" t="s">
        <v>3992</v>
      </c>
      <c r="W2023" s="6">
        <v>6783934</v>
      </c>
      <c r="X2023" s="6" t="s">
        <v>4049</v>
      </c>
      <c r="Y2023" s="6" t="s">
        <v>2085</v>
      </c>
      <c r="Z2023" s="6" t="s">
        <v>145</v>
      </c>
      <c r="AA2023" s="6"/>
      <c r="AB2023" s="5">
        <f t="shared" si="443"/>
        <v>151820</v>
      </c>
      <c r="AC2023" t="str">
        <f t="shared" si="444"/>
        <v>16/04/2015</v>
      </c>
      <c r="AD2023" t="str">
        <f t="shared" si="445"/>
        <v>43854777000126</v>
      </c>
      <c r="AE2023" s="11">
        <f t="shared" si="446"/>
        <v>343.56</v>
      </c>
      <c r="AF2023">
        <f t="shared" si="455"/>
        <v>0</v>
      </c>
      <c r="AH2023" s="10">
        <v>6782872</v>
      </c>
      <c r="AI2023" s="10" t="s">
        <v>5722</v>
      </c>
      <c r="AJ2023" s="10">
        <v>151501</v>
      </c>
      <c r="AK2023" s="10" t="s">
        <v>2083</v>
      </c>
      <c r="AL2023" s="10" t="s">
        <v>5446</v>
      </c>
      <c r="AM2023" s="10" t="s">
        <v>5529</v>
      </c>
      <c r="AN2023" s="12" t="e">
        <f>VLOOKUP(TRIM(AK2023),[1]Sheet1!$S:$T,2,FALSE)</f>
        <v>#N/A</v>
      </c>
      <c r="AO2023" s="12">
        <f t="shared" si="448"/>
        <v>0</v>
      </c>
      <c r="AP2023" s="10">
        <f t="shared" si="449"/>
        <v>0</v>
      </c>
      <c r="AR2023" s="12" t="b">
        <f t="shared" si="450"/>
        <v>0</v>
      </c>
      <c r="AT2023">
        <v>152734</v>
      </c>
      <c r="AU2023" t="s">
        <v>6633</v>
      </c>
      <c r="AV2023" t="s">
        <v>5967</v>
      </c>
      <c r="AW2023" s="13">
        <f t="shared" si="451"/>
        <v>1199.98</v>
      </c>
      <c r="AX2023" s="13">
        <f t="shared" si="452"/>
        <v>0</v>
      </c>
      <c r="AZ2023" t="str">
        <f t="shared" si="453"/>
        <v>30/04/2015;09499145000153;1199,98;0,00</v>
      </c>
    </row>
    <row r="2024" spans="1:52" x14ac:dyDescent="0.2">
      <c r="A2024" s="6" t="s">
        <v>3987</v>
      </c>
      <c r="B2024" s="6">
        <v>151820</v>
      </c>
      <c r="C2024" s="1">
        <v>42110</v>
      </c>
      <c r="D2024" s="6" t="s">
        <v>1986</v>
      </c>
      <c r="E2024" s="6" t="s">
        <v>3989</v>
      </c>
      <c r="F2024" s="9">
        <v>1173.33</v>
      </c>
      <c r="G2024" s="9">
        <v>1173.33</v>
      </c>
      <c r="H2024" s="9">
        <v>211.2</v>
      </c>
      <c r="I2024" s="6" t="s">
        <v>4011</v>
      </c>
      <c r="J2024" s="9">
        <v>0</v>
      </c>
      <c r="K2024" s="9">
        <v>0</v>
      </c>
      <c r="L2024" s="6" t="s">
        <v>3990</v>
      </c>
      <c r="M2024" s="9">
        <v>0</v>
      </c>
      <c r="N2024" s="9">
        <v>0</v>
      </c>
      <c r="O2024" s="6" t="s">
        <v>3990</v>
      </c>
      <c r="P2024" s="7">
        <v>1173.33</v>
      </c>
      <c r="Q2024" s="7">
        <v>19.36</v>
      </c>
      <c r="R2024" s="6" t="s">
        <v>3992</v>
      </c>
      <c r="S2024" s="7">
        <v>1173.33</v>
      </c>
      <c r="T2024" s="7">
        <v>89.17</v>
      </c>
      <c r="U2024" s="6" t="s">
        <v>3992</v>
      </c>
      <c r="V2024" s="6" t="s">
        <v>3992</v>
      </c>
      <c r="W2024" s="6">
        <v>6783934</v>
      </c>
      <c r="X2024" s="6" t="s">
        <v>4329</v>
      </c>
      <c r="Y2024" s="6" t="s">
        <v>4647</v>
      </c>
      <c r="Z2024" s="6" t="s">
        <v>4648</v>
      </c>
      <c r="AA2024" s="6"/>
      <c r="AB2024" s="5">
        <f t="shared" si="443"/>
        <v>151820</v>
      </c>
      <c r="AC2024" t="str">
        <f t="shared" si="444"/>
        <v>16/04/2015</v>
      </c>
      <c r="AD2024" t="str">
        <f t="shared" si="445"/>
        <v>43854777000126</v>
      </c>
      <c r="AE2024" s="11">
        <f t="shared" si="446"/>
        <v>1173.33</v>
      </c>
      <c r="AF2024">
        <f t="shared" si="455"/>
        <v>0</v>
      </c>
      <c r="AH2024" s="10">
        <v>6782872</v>
      </c>
      <c r="AI2024" s="10" t="s">
        <v>5722</v>
      </c>
      <c r="AJ2024" s="10">
        <v>151501</v>
      </c>
      <c r="AK2024" s="10" t="s">
        <v>2135</v>
      </c>
      <c r="AL2024" s="10" t="s">
        <v>5583</v>
      </c>
      <c r="AM2024" s="10" t="s">
        <v>5522</v>
      </c>
      <c r="AN2024" s="12" t="e">
        <f>VLOOKUP(TRIM(AK2024),[1]Sheet1!$S:$T,2,FALSE)</f>
        <v>#N/A</v>
      </c>
      <c r="AO2024" s="12">
        <f t="shared" si="448"/>
        <v>0</v>
      </c>
      <c r="AP2024" s="10">
        <f t="shared" si="449"/>
        <v>0</v>
      </c>
      <c r="AR2024" s="12" t="b">
        <f t="shared" si="450"/>
        <v>0</v>
      </c>
      <c r="AT2024">
        <v>152735</v>
      </c>
      <c r="AU2024" t="s">
        <v>6633</v>
      </c>
      <c r="AV2024" t="s">
        <v>5958</v>
      </c>
      <c r="AW2024" s="13">
        <f t="shared" si="451"/>
        <v>1198.0899999999999</v>
      </c>
      <c r="AX2024" s="13">
        <f t="shared" si="452"/>
        <v>0</v>
      </c>
      <c r="AZ2024" t="str">
        <f t="shared" si="453"/>
        <v>30/04/2015;46044053002582;1198,09;0,00</v>
      </c>
    </row>
    <row r="2025" spans="1:52" x14ac:dyDescent="0.2">
      <c r="A2025" s="6" t="s">
        <v>3987</v>
      </c>
      <c r="B2025" s="6">
        <v>151820</v>
      </c>
      <c r="C2025" s="1">
        <v>42110</v>
      </c>
      <c r="D2025" s="6" t="s">
        <v>1986</v>
      </c>
      <c r="E2025" s="6" t="s">
        <v>3989</v>
      </c>
      <c r="F2025" s="9">
        <v>1002.11</v>
      </c>
      <c r="G2025" s="9">
        <v>871.4</v>
      </c>
      <c r="H2025" s="9">
        <v>156.85</v>
      </c>
      <c r="I2025" s="6" t="s">
        <v>4360</v>
      </c>
      <c r="J2025" s="9">
        <v>0</v>
      </c>
      <c r="K2025" s="9">
        <v>0</v>
      </c>
      <c r="L2025" s="6" t="s">
        <v>3990</v>
      </c>
      <c r="M2025" s="9">
        <v>871.4</v>
      </c>
      <c r="N2025" s="9">
        <v>130.71</v>
      </c>
      <c r="O2025" s="6" t="s">
        <v>1932</v>
      </c>
      <c r="P2025" s="7">
        <v>871.4</v>
      </c>
      <c r="Q2025" s="7">
        <v>14.38</v>
      </c>
      <c r="R2025" s="6" t="s">
        <v>3992</v>
      </c>
      <c r="S2025" s="7">
        <v>871.4</v>
      </c>
      <c r="T2025" s="7">
        <v>66.23</v>
      </c>
      <c r="U2025" s="6" t="s">
        <v>3992</v>
      </c>
      <c r="V2025" s="6" t="s">
        <v>3992</v>
      </c>
      <c r="W2025" s="6">
        <v>6783934</v>
      </c>
      <c r="X2025" s="6" t="s">
        <v>4362</v>
      </c>
      <c r="Y2025" s="6" t="s">
        <v>146</v>
      </c>
      <c r="Z2025" s="6" t="s">
        <v>147</v>
      </c>
      <c r="AA2025" s="6"/>
      <c r="AB2025" s="5">
        <f t="shared" si="443"/>
        <v>151820</v>
      </c>
      <c r="AC2025" t="str">
        <f t="shared" si="444"/>
        <v>16/04/2015</v>
      </c>
      <c r="AD2025" t="str">
        <f t="shared" si="445"/>
        <v>43854777000126</v>
      </c>
      <c r="AE2025" s="11">
        <f t="shared" si="446"/>
        <v>1002.11</v>
      </c>
      <c r="AF2025">
        <f t="shared" si="455"/>
        <v>0</v>
      </c>
      <c r="AH2025" s="10">
        <v>6782872</v>
      </c>
      <c r="AI2025" s="10" t="s">
        <v>5722</v>
      </c>
      <c r="AJ2025" s="10">
        <v>151501</v>
      </c>
      <c r="AK2025" s="10" t="s">
        <v>1176</v>
      </c>
      <c r="AL2025" s="10" t="s">
        <v>5446</v>
      </c>
      <c r="AM2025" s="10" t="s">
        <v>5477</v>
      </c>
      <c r="AN2025" s="12" t="e">
        <f>VLOOKUP(TRIM(AK2025),[1]Sheet1!$S:$T,2,FALSE)</f>
        <v>#N/A</v>
      </c>
      <c r="AO2025" s="12">
        <f t="shared" si="448"/>
        <v>0</v>
      </c>
      <c r="AP2025" s="10">
        <f t="shared" si="449"/>
        <v>0</v>
      </c>
      <c r="AR2025" s="12" t="b">
        <f t="shared" si="450"/>
        <v>0</v>
      </c>
      <c r="AT2025">
        <v>152736</v>
      </c>
      <c r="AU2025" t="s">
        <v>6633</v>
      </c>
      <c r="AV2025" t="s">
        <v>5728</v>
      </c>
      <c r="AW2025" s="13">
        <f t="shared" si="451"/>
        <v>260.51</v>
      </c>
      <c r="AX2025" s="13">
        <f t="shared" si="452"/>
        <v>0</v>
      </c>
      <c r="AZ2025" t="str">
        <f t="shared" si="453"/>
        <v>30/04/2015;02195445000108;260,51;0,00</v>
      </c>
    </row>
    <row r="2026" spans="1:52" x14ac:dyDescent="0.2">
      <c r="A2026" s="6" t="s">
        <v>3987</v>
      </c>
      <c r="B2026" s="6">
        <v>151820</v>
      </c>
      <c r="C2026" s="1">
        <v>42110</v>
      </c>
      <c r="D2026" s="6" t="s">
        <v>1986</v>
      </c>
      <c r="E2026" s="6" t="s">
        <v>3989</v>
      </c>
      <c r="F2026" s="9">
        <v>297.56</v>
      </c>
      <c r="G2026" s="9">
        <v>258.75</v>
      </c>
      <c r="H2026" s="9">
        <v>46.58</v>
      </c>
      <c r="I2026" s="6" t="s">
        <v>4360</v>
      </c>
      <c r="J2026" s="9">
        <v>0</v>
      </c>
      <c r="K2026" s="9">
        <v>0</v>
      </c>
      <c r="L2026" s="6" t="s">
        <v>3990</v>
      </c>
      <c r="M2026" s="9">
        <v>258.75</v>
      </c>
      <c r="N2026" s="9">
        <v>38.81</v>
      </c>
      <c r="O2026" s="6" t="s">
        <v>1932</v>
      </c>
      <c r="P2026" s="7">
        <v>258.75</v>
      </c>
      <c r="Q2026" s="7">
        <v>4.2699999999999996</v>
      </c>
      <c r="R2026" s="6" t="s">
        <v>3992</v>
      </c>
      <c r="S2026" s="7">
        <v>258.75</v>
      </c>
      <c r="T2026" s="7">
        <v>19.670000000000002</v>
      </c>
      <c r="U2026" s="6" t="s">
        <v>3992</v>
      </c>
      <c r="V2026" s="6" t="s">
        <v>3992</v>
      </c>
      <c r="W2026" s="6">
        <v>6783934</v>
      </c>
      <c r="X2026" s="6" t="s">
        <v>4049</v>
      </c>
      <c r="Y2026" s="6" t="s">
        <v>4944</v>
      </c>
      <c r="Z2026" s="6" t="s">
        <v>4945</v>
      </c>
      <c r="AA2026" s="6"/>
      <c r="AB2026" s="5">
        <f t="shared" si="443"/>
        <v>151820</v>
      </c>
      <c r="AC2026" t="str">
        <f t="shared" si="444"/>
        <v>16/04/2015</v>
      </c>
      <c r="AD2026" t="str">
        <f t="shared" si="445"/>
        <v>43854777000126</v>
      </c>
      <c r="AE2026" s="11">
        <f t="shared" si="446"/>
        <v>297.56</v>
      </c>
      <c r="AF2026">
        <f t="shared" si="455"/>
        <v>0</v>
      </c>
      <c r="AH2026" s="10">
        <v>6782872</v>
      </c>
      <c r="AI2026" s="10" t="s">
        <v>5722</v>
      </c>
      <c r="AJ2026" s="10">
        <v>151501</v>
      </c>
      <c r="AK2026" s="10" t="s">
        <v>4708</v>
      </c>
      <c r="AL2026" s="10" t="s">
        <v>5446</v>
      </c>
      <c r="AM2026" s="10" t="s">
        <v>5515</v>
      </c>
      <c r="AN2026" s="12" t="e">
        <f>VLOOKUP(TRIM(AK2026),[1]Sheet1!$S:$T,2,FALSE)</f>
        <v>#N/A</v>
      </c>
      <c r="AO2026" s="12">
        <f t="shared" si="448"/>
        <v>0</v>
      </c>
      <c r="AP2026" s="10">
        <f t="shared" si="449"/>
        <v>0</v>
      </c>
      <c r="AR2026" s="12" t="b">
        <f t="shared" si="450"/>
        <v>0</v>
      </c>
      <c r="AT2026">
        <v>152737</v>
      </c>
      <c r="AU2026" t="s">
        <v>6633</v>
      </c>
      <c r="AV2026" t="s">
        <v>5787</v>
      </c>
      <c r="AW2026" s="13">
        <f t="shared" si="451"/>
        <v>183.72</v>
      </c>
      <c r="AX2026" s="13">
        <f t="shared" si="452"/>
        <v>0</v>
      </c>
      <c r="AZ2026" t="str">
        <f t="shared" si="453"/>
        <v>30/04/2015;46044053002906;183,72;0,00</v>
      </c>
    </row>
    <row r="2027" spans="1:52" x14ac:dyDescent="0.2">
      <c r="A2027" s="6" t="s">
        <v>3987</v>
      </c>
      <c r="B2027" s="6">
        <v>151820</v>
      </c>
      <c r="C2027" s="1">
        <v>42110</v>
      </c>
      <c r="D2027" s="6" t="s">
        <v>1986</v>
      </c>
      <c r="E2027" s="6" t="s">
        <v>3989</v>
      </c>
      <c r="F2027" s="9">
        <v>377.42</v>
      </c>
      <c r="G2027" s="9">
        <v>377.42</v>
      </c>
      <c r="H2027" s="9">
        <v>67.94</v>
      </c>
      <c r="I2027" s="6" t="s">
        <v>4360</v>
      </c>
      <c r="J2027" s="9">
        <v>0</v>
      </c>
      <c r="K2027" s="9">
        <v>0</v>
      </c>
      <c r="L2027" s="6" t="s">
        <v>3990</v>
      </c>
      <c r="M2027" s="9">
        <v>0</v>
      </c>
      <c r="N2027" s="9">
        <v>0</v>
      </c>
      <c r="O2027" s="6" t="s">
        <v>3990</v>
      </c>
      <c r="P2027" s="7">
        <v>377.42</v>
      </c>
      <c r="Q2027" s="7">
        <v>6.23</v>
      </c>
      <c r="R2027" s="6" t="s">
        <v>3992</v>
      </c>
      <c r="S2027" s="7">
        <v>377.42</v>
      </c>
      <c r="T2027" s="7">
        <v>28.68</v>
      </c>
      <c r="U2027" s="6" t="s">
        <v>3992</v>
      </c>
      <c r="V2027" s="6" t="s">
        <v>3992</v>
      </c>
      <c r="W2027" s="6">
        <v>6783934</v>
      </c>
      <c r="X2027" s="6" t="s">
        <v>4671</v>
      </c>
      <c r="Y2027" s="6" t="s">
        <v>148</v>
      </c>
      <c r="Z2027" s="6" t="s">
        <v>149</v>
      </c>
      <c r="AA2027" s="6"/>
      <c r="AB2027" s="5">
        <f t="shared" si="443"/>
        <v>151820</v>
      </c>
      <c r="AC2027" t="str">
        <f t="shared" si="444"/>
        <v>16/04/2015</v>
      </c>
      <c r="AD2027" t="str">
        <f t="shared" si="445"/>
        <v>43854777000126</v>
      </c>
      <c r="AE2027" s="11">
        <f t="shared" si="446"/>
        <v>377.42</v>
      </c>
      <c r="AF2027">
        <f t="shared" si="455"/>
        <v>0</v>
      </c>
      <c r="AH2027" s="10">
        <v>6782872</v>
      </c>
      <c r="AI2027" s="10" t="s">
        <v>5722</v>
      </c>
      <c r="AJ2027" s="10">
        <v>151501</v>
      </c>
      <c r="AK2027" s="10" t="s">
        <v>5059</v>
      </c>
      <c r="AL2027" s="10" t="s">
        <v>5446</v>
      </c>
      <c r="AM2027" s="10" t="s">
        <v>5474</v>
      </c>
      <c r="AN2027" s="12" t="e">
        <f>VLOOKUP(TRIM(AK2027),[1]Sheet1!$S:$T,2,FALSE)</f>
        <v>#N/A</v>
      </c>
      <c r="AO2027" s="12">
        <f t="shared" si="448"/>
        <v>0</v>
      </c>
      <c r="AP2027" s="10">
        <f t="shared" si="449"/>
        <v>0</v>
      </c>
      <c r="AR2027" s="12" t="b">
        <f t="shared" si="450"/>
        <v>0</v>
      </c>
      <c r="AT2027">
        <v>152738</v>
      </c>
      <c r="AU2027" t="s">
        <v>6633</v>
      </c>
      <c r="AV2027" t="s">
        <v>5787</v>
      </c>
      <c r="AW2027" s="13">
        <f t="shared" si="451"/>
        <v>632.36</v>
      </c>
      <c r="AX2027" s="13">
        <f t="shared" si="452"/>
        <v>0</v>
      </c>
      <c r="AZ2027" t="str">
        <f t="shared" si="453"/>
        <v>30/04/2015;46044053002906;632,36;0,00</v>
      </c>
    </row>
    <row r="2028" spans="1:52" x14ac:dyDescent="0.2">
      <c r="A2028" s="6" t="s">
        <v>3987</v>
      </c>
      <c r="B2028" s="6">
        <v>151821</v>
      </c>
      <c r="C2028" s="1">
        <v>42110</v>
      </c>
      <c r="D2028" s="6" t="s">
        <v>1931</v>
      </c>
      <c r="E2028" s="6" t="s">
        <v>3989</v>
      </c>
      <c r="F2028" s="9">
        <v>1617.75</v>
      </c>
      <c r="G2028" s="9">
        <v>1406.74</v>
      </c>
      <c r="H2028" s="9">
        <v>253.21</v>
      </c>
      <c r="I2028" s="6" t="s">
        <v>4106</v>
      </c>
      <c r="J2028" s="9">
        <v>0</v>
      </c>
      <c r="K2028" s="9">
        <v>0</v>
      </c>
      <c r="L2028" s="6" t="s">
        <v>3990</v>
      </c>
      <c r="M2028" s="9">
        <v>1406.74</v>
      </c>
      <c r="N2028" s="9">
        <v>211.01</v>
      </c>
      <c r="O2028" s="6" t="s">
        <v>1932</v>
      </c>
      <c r="P2028" s="7">
        <v>1406.74</v>
      </c>
      <c r="Q2028" s="7">
        <v>23.21</v>
      </c>
      <c r="R2028" s="6" t="s">
        <v>3992</v>
      </c>
      <c r="S2028" s="7">
        <v>1406.74</v>
      </c>
      <c r="T2028" s="7">
        <v>106.91</v>
      </c>
      <c r="U2028" s="6" t="s">
        <v>3992</v>
      </c>
      <c r="V2028" s="6" t="s">
        <v>3992</v>
      </c>
      <c r="W2028" s="6">
        <v>6783708</v>
      </c>
      <c r="X2028" s="6" t="s">
        <v>4362</v>
      </c>
      <c r="Y2028" s="6" t="s">
        <v>151</v>
      </c>
      <c r="Z2028" s="6" t="s">
        <v>152</v>
      </c>
      <c r="AA2028" s="6"/>
      <c r="AB2028" s="5">
        <f t="shared" si="443"/>
        <v>151821</v>
      </c>
      <c r="AC2028" t="str">
        <f t="shared" si="444"/>
        <v>16/04/2015</v>
      </c>
      <c r="AD2028" t="str">
        <f t="shared" si="445"/>
        <v>55979736000145</v>
      </c>
      <c r="AE2028" s="11">
        <f t="shared" si="446"/>
        <v>1617.75</v>
      </c>
      <c r="AF2028">
        <v>0</v>
      </c>
      <c r="AH2028" s="10">
        <v>6784250</v>
      </c>
      <c r="AI2028" s="10" t="s">
        <v>5428</v>
      </c>
      <c r="AJ2028" s="10">
        <v>151502</v>
      </c>
      <c r="AK2028" s="10" t="s">
        <v>2399</v>
      </c>
      <c r="AL2028" s="10" t="s">
        <v>5438</v>
      </c>
      <c r="AM2028" s="10" t="s">
        <v>5477</v>
      </c>
      <c r="AN2028" s="12" t="e">
        <f>VLOOKUP(TRIM(AK2028),[1]Sheet1!$S:$T,2,FALSE)</f>
        <v>#N/A</v>
      </c>
      <c r="AO2028" s="12">
        <f t="shared" si="448"/>
        <v>0</v>
      </c>
      <c r="AP2028" s="10">
        <f t="shared" si="449"/>
        <v>0</v>
      </c>
      <c r="AR2028" s="12" t="b">
        <f t="shared" si="450"/>
        <v>0</v>
      </c>
      <c r="AT2028">
        <v>152739</v>
      </c>
      <c r="AU2028" t="s">
        <v>6633</v>
      </c>
      <c r="AV2028" t="s">
        <v>6536</v>
      </c>
      <c r="AW2028" s="13">
        <f t="shared" si="451"/>
        <v>250.96999999999997</v>
      </c>
      <c r="AX2028" s="13">
        <f t="shared" si="452"/>
        <v>0</v>
      </c>
      <c r="AZ2028" t="str">
        <f t="shared" si="453"/>
        <v>30/04/2015;56173339000144;250,97;0,00</v>
      </c>
    </row>
    <row r="2029" spans="1:52" x14ac:dyDescent="0.2">
      <c r="A2029" s="6" t="s">
        <v>3987</v>
      </c>
      <c r="B2029" s="6">
        <v>151822</v>
      </c>
      <c r="C2029" s="1">
        <v>42110</v>
      </c>
      <c r="D2029" s="6" t="s">
        <v>1926</v>
      </c>
      <c r="E2029" s="6" t="s">
        <v>3418</v>
      </c>
      <c r="F2029" s="9">
        <v>1258.56</v>
      </c>
      <c r="G2029" s="9">
        <v>1094.4000000000001</v>
      </c>
      <c r="H2029" s="9">
        <v>76.61</v>
      </c>
      <c r="I2029" s="6" t="s">
        <v>4011</v>
      </c>
      <c r="J2029" s="9">
        <v>0</v>
      </c>
      <c r="K2029" s="9">
        <v>0</v>
      </c>
      <c r="L2029" s="6" t="s">
        <v>3990</v>
      </c>
      <c r="M2029" s="9">
        <v>1094.4000000000001</v>
      </c>
      <c r="N2029" s="9">
        <v>164.16</v>
      </c>
      <c r="O2029" s="6" t="s">
        <v>1932</v>
      </c>
      <c r="P2029" s="7">
        <v>1094.4000000000001</v>
      </c>
      <c r="Q2029" s="7">
        <v>18.059999999999999</v>
      </c>
      <c r="R2029" s="6" t="s">
        <v>3992</v>
      </c>
      <c r="S2029" s="7">
        <v>1094.4000000000001</v>
      </c>
      <c r="T2029" s="7">
        <v>83.17</v>
      </c>
      <c r="U2029" s="6" t="s">
        <v>3992</v>
      </c>
      <c r="V2029" s="6" t="s">
        <v>3992</v>
      </c>
      <c r="W2029" s="6">
        <v>7450821</v>
      </c>
      <c r="X2029" s="6" t="s">
        <v>4070</v>
      </c>
      <c r="Y2029" s="6" t="s">
        <v>153</v>
      </c>
      <c r="Z2029" s="6" t="s">
        <v>154</v>
      </c>
      <c r="AA2029" s="6"/>
      <c r="AB2029" s="5">
        <f t="shared" si="443"/>
        <v>151822</v>
      </c>
      <c r="AC2029" t="str">
        <f t="shared" si="444"/>
        <v>16/04/2015</v>
      </c>
      <c r="AD2029" t="str">
        <f t="shared" si="445"/>
        <v>04463193000178</v>
      </c>
      <c r="AE2029" s="11">
        <f t="shared" si="446"/>
        <v>1258.56</v>
      </c>
      <c r="AF2029">
        <v>0</v>
      </c>
      <c r="AH2029" s="10">
        <v>6784250</v>
      </c>
      <c r="AI2029" s="10" t="s">
        <v>5428</v>
      </c>
      <c r="AJ2029" s="10">
        <v>151503</v>
      </c>
      <c r="AK2029" s="10" t="s">
        <v>2656</v>
      </c>
      <c r="AL2029" s="10" t="s">
        <v>5438</v>
      </c>
      <c r="AM2029" s="10" t="s">
        <v>6038</v>
      </c>
      <c r="AN2029" s="12" t="e">
        <f>VLOOKUP(TRIM(AK2029),[1]Sheet1!$S:$T,2,FALSE)</f>
        <v>#N/A</v>
      </c>
      <c r="AO2029" s="12">
        <f t="shared" si="448"/>
        <v>0</v>
      </c>
      <c r="AP2029" s="10">
        <f t="shared" si="449"/>
        <v>0</v>
      </c>
      <c r="AR2029" s="12" t="b">
        <f t="shared" si="450"/>
        <v>0</v>
      </c>
      <c r="AT2029">
        <v>152740</v>
      </c>
      <c r="AU2029" t="s">
        <v>6633</v>
      </c>
      <c r="AV2029" t="s">
        <v>5909</v>
      </c>
      <c r="AW2029" s="13">
        <f t="shared" si="451"/>
        <v>88.69</v>
      </c>
      <c r="AX2029" s="13">
        <f t="shared" si="452"/>
        <v>0</v>
      </c>
      <c r="AZ2029" t="str">
        <f t="shared" si="453"/>
        <v>30/04/2015;02155469000125;88,69;0,00</v>
      </c>
    </row>
    <row r="2030" spans="1:52" x14ac:dyDescent="0.2">
      <c r="A2030" s="6" t="s">
        <v>3987</v>
      </c>
      <c r="B2030" s="6">
        <v>151823</v>
      </c>
      <c r="C2030" s="1">
        <v>42110</v>
      </c>
      <c r="D2030" s="6" t="s">
        <v>1926</v>
      </c>
      <c r="E2030" s="6" t="s">
        <v>3418</v>
      </c>
      <c r="F2030" s="9">
        <v>960</v>
      </c>
      <c r="G2030" s="9">
        <v>960</v>
      </c>
      <c r="H2030" s="9">
        <v>67.2</v>
      </c>
      <c r="I2030" s="6" t="s">
        <v>4011</v>
      </c>
      <c r="J2030" s="9">
        <v>0</v>
      </c>
      <c r="K2030" s="9">
        <v>0</v>
      </c>
      <c r="L2030" s="6" t="s">
        <v>3990</v>
      </c>
      <c r="M2030" s="9">
        <v>0</v>
      </c>
      <c r="N2030" s="9">
        <v>0</v>
      </c>
      <c r="O2030" s="6" t="s">
        <v>3990</v>
      </c>
      <c r="P2030" s="7">
        <v>960</v>
      </c>
      <c r="Q2030" s="7">
        <v>15.84</v>
      </c>
      <c r="R2030" s="6" t="s">
        <v>3992</v>
      </c>
      <c r="S2030" s="7">
        <v>960</v>
      </c>
      <c r="T2030" s="7">
        <v>72.959999999999994</v>
      </c>
      <c r="U2030" s="6" t="s">
        <v>3992</v>
      </c>
      <c r="V2030" s="6" t="s">
        <v>3992</v>
      </c>
      <c r="W2030" s="6">
        <v>7450821</v>
      </c>
      <c r="X2030" s="6" t="s">
        <v>4070</v>
      </c>
      <c r="Y2030" s="6" t="s">
        <v>153</v>
      </c>
      <c r="Z2030" s="6" t="s">
        <v>154</v>
      </c>
      <c r="AA2030" s="6"/>
      <c r="AB2030" s="5">
        <f t="shared" si="443"/>
        <v>151823</v>
      </c>
      <c r="AC2030" t="str">
        <f t="shared" si="444"/>
        <v>16/04/2015</v>
      </c>
      <c r="AD2030" t="str">
        <f t="shared" si="445"/>
        <v>04463193000178</v>
      </c>
      <c r="AE2030" s="11">
        <f t="shared" si="446"/>
        <v>960</v>
      </c>
      <c r="AF2030">
        <v>0</v>
      </c>
      <c r="AH2030" s="10">
        <v>6784250</v>
      </c>
      <c r="AI2030" s="10" t="s">
        <v>5428</v>
      </c>
      <c r="AJ2030" s="10">
        <v>151504</v>
      </c>
      <c r="AK2030" s="10" t="s">
        <v>2656</v>
      </c>
      <c r="AL2030" s="10" t="s">
        <v>5438</v>
      </c>
      <c r="AM2030" s="10" t="s">
        <v>6039</v>
      </c>
      <c r="AN2030" s="12" t="e">
        <f>VLOOKUP(TRIM(AK2030),[1]Sheet1!$S:$T,2,FALSE)</f>
        <v>#N/A</v>
      </c>
      <c r="AO2030" s="12">
        <f t="shared" si="448"/>
        <v>0</v>
      </c>
      <c r="AP2030" s="10">
        <f t="shared" si="449"/>
        <v>0</v>
      </c>
      <c r="AR2030" s="12" t="b">
        <f t="shared" si="450"/>
        <v>0</v>
      </c>
      <c r="AT2030">
        <v>152741</v>
      </c>
      <c r="AU2030" t="s">
        <v>6633</v>
      </c>
      <c r="AV2030" t="s">
        <v>5748</v>
      </c>
      <c r="AW2030" s="13">
        <f t="shared" si="451"/>
        <v>1316.73</v>
      </c>
      <c r="AX2030" s="13">
        <f t="shared" si="452"/>
        <v>0</v>
      </c>
      <c r="AZ2030" t="str">
        <f t="shared" si="453"/>
        <v>30/04/2015;86720729000158;1316,73;0,00</v>
      </c>
    </row>
    <row r="2031" spans="1:52" x14ac:dyDescent="0.2">
      <c r="A2031" s="6" t="s">
        <v>3987</v>
      </c>
      <c r="B2031" s="6">
        <v>151824</v>
      </c>
      <c r="C2031" s="1">
        <v>42110</v>
      </c>
      <c r="D2031" s="6" t="s">
        <v>1926</v>
      </c>
      <c r="E2031" s="6" t="s">
        <v>3418</v>
      </c>
      <c r="F2031" s="9">
        <v>1920</v>
      </c>
      <c r="G2031" s="9">
        <v>1920</v>
      </c>
      <c r="H2031" s="9">
        <v>134.4</v>
      </c>
      <c r="I2031" s="6" t="s">
        <v>4011</v>
      </c>
      <c r="J2031" s="9">
        <v>0</v>
      </c>
      <c r="K2031" s="9">
        <v>0</v>
      </c>
      <c r="L2031" s="6" t="s">
        <v>3990</v>
      </c>
      <c r="M2031" s="9">
        <v>0</v>
      </c>
      <c r="N2031" s="9">
        <v>0</v>
      </c>
      <c r="O2031" s="6" t="s">
        <v>3990</v>
      </c>
      <c r="P2031" s="7">
        <v>1920</v>
      </c>
      <c r="Q2031" s="7">
        <v>31.68</v>
      </c>
      <c r="R2031" s="6" t="s">
        <v>3992</v>
      </c>
      <c r="S2031" s="7">
        <v>1920</v>
      </c>
      <c r="T2031" s="7">
        <v>145.91999999999999</v>
      </c>
      <c r="U2031" s="6" t="s">
        <v>3992</v>
      </c>
      <c r="V2031" s="6" t="s">
        <v>3992</v>
      </c>
      <c r="W2031" s="6">
        <v>7450821</v>
      </c>
      <c r="X2031" s="6" t="s">
        <v>4070</v>
      </c>
      <c r="Y2031" s="6" t="s">
        <v>153</v>
      </c>
      <c r="Z2031" s="6" t="s">
        <v>154</v>
      </c>
      <c r="AA2031" s="6"/>
      <c r="AB2031" s="5">
        <f t="shared" si="443"/>
        <v>151824</v>
      </c>
      <c r="AC2031" t="str">
        <f t="shared" si="444"/>
        <v>16/04/2015</v>
      </c>
      <c r="AD2031" t="str">
        <f t="shared" si="445"/>
        <v>04463193000178</v>
      </c>
      <c r="AE2031" s="11">
        <f t="shared" si="446"/>
        <v>1920</v>
      </c>
      <c r="AF2031">
        <v>0</v>
      </c>
      <c r="AH2031" s="10">
        <v>6782872</v>
      </c>
      <c r="AI2031" s="10" t="s">
        <v>5722</v>
      </c>
      <c r="AJ2031" s="10">
        <v>151505</v>
      </c>
      <c r="AK2031" s="10" t="s">
        <v>2463</v>
      </c>
      <c r="AL2031" s="10" t="s">
        <v>5446</v>
      </c>
      <c r="AM2031" s="10" t="s">
        <v>5474</v>
      </c>
      <c r="AN2031" s="12" t="e">
        <f>VLOOKUP(TRIM(AK2031),[1]Sheet1!$S:$T,2,FALSE)</f>
        <v>#N/A</v>
      </c>
      <c r="AO2031" s="12">
        <f t="shared" si="448"/>
        <v>0</v>
      </c>
      <c r="AP2031" s="10">
        <f t="shared" si="449"/>
        <v>0</v>
      </c>
      <c r="AR2031" s="12" t="b">
        <f t="shared" si="450"/>
        <v>0</v>
      </c>
      <c r="AT2031">
        <v>152742</v>
      </c>
      <c r="AU2031" t="s">
        <v>6633</v>
      </c>
      <c r="AV2031" t="s">
        <v>5787</v>
      </c>
      <c r="AW2031" s="13">
        <f t="shared" si="451"/>
        <v>171.72</v>
      </c>
      <c r="AX2031" s="13">
        <f t="shared" si="452"/>
        <v>0</v>
      </c>
      <c r="AZ2031" t="str">
        <f t="shared" si="453"/>
        <v>30/04/2015;46044053002906;171,72;0,00</v>
      </c>
    </row>
    <row r="2032" spans="1:52" x14ac:dyDescent="0.2">
      <c r="A2032" s="6" t="s">
        <v>3987</v>
      </c>
      <c r="B2032" s="6">
        <v>151825</v>
      </c>
      <c r="C2032" s="1">
        <v>42110</v>
      </c>
      <c r="D2032" s="6" t="s">
        <v>1986</v>
      </c>
      <c r="E2032" s="6" t="s">
        <v>3989</v>
      </c>
      <c r="F2032" s="9">
        <v>275.99</v>
      </c>
      <c r="G2032" s="9">
        <v>239.99</v>
      </c>
      <c r="H2032" s="9">
        <v>43.2</v>
      </c>
      <c r="I2032" s="6" t="s">
        <v>4360</v>
      </c>
      <c r="J2032" s="9">
        <v>0</v>
      </c>
      <c r="K2032" s="9">
        <v>0</v>
      </c>
      <c r="L2032" s="6" t="s">
        <v>3990</v>
      </c>
      <c r="M2032" s="9">
        <v>239.99</v>
      </c>
      <c r="N2032" s="9">
        <v>36</v>
      </c>
      <c r="O2032" s="6" t="s">
        <v>1932</v>
      </c>
      <c r="P2032" s="7">
        <v>239.99</v>
      </c>
      <c r="Q2032" s="7">
        <v>3.96</v>
      </c>
      <c r="R2032" s="6" t="s">
        <v>3992</v>
      </c>
      <c r="S2032" s="7">
        <v>239.99</v>
      </c>
      <c r="T2032" s="7">
        <v>18.239999999999998</v>
      </c>
      <c r="U2032" s="6" t="s">
        <v>3992</v>
      </c>
      <c r="V2032" s="6" t="s">
        <v>3992</v>
      </c>
      <c r="W2032" s="6">
        <v>6783587</v>
      </c>
      <c r="X2032" s="6" t="s">
        <v>4362</v>
      </c>
      <c r="Y2032" s="6" t="s">
        <v>1837</v>
      </c>
      <c r="Z2032" s="6" t="s">
        <v>1838</v>
      </c>
      <c r="AA2032" s="6"/>
      <c r="AB2032" s="5">
        <f t="shared" si="443"/>
        <v>151825</v>
      </c>
      <c r="AC2032" t="str">
        <f t="shared" si="444"/>
        <v>16/04/2015</v>
      </c>
      <c r="AD2032" t="str">
        <f t="shared" si="445"/>
        <v>11189268000130</v>
      </c>
      <c r="AE2032" s="11">
        <f t="shared" si="446"/>
        <v>275.99</v>
      </c>
      <c r="AF2032">
        <f t="shared" ref="AF2032:AF2036" si="456">SUMIF(AJ:AJ,B2032,AP:AP)</f>
        <v>0</v>
      </c>
      <c r="AH2032" s="10">
        <v>6782872</v>
      </c>
      <c r="AI2032" s="10" t="s">
        <v>5722</v>
      </c>
      <c r="AJ2032" s="10">
        <v>151505</v>
      </c>
      <c r="AK2032" s="10" t="s">
        <v>2465</v>
      </c>
      <c r="AL2032" s="10" t="s">
        <v>5446</v>
      </c>
      <c r="AM2032" s="10" t="s">
        <v>5474</v>
      </c>
      <c r="AN2032" s="12" t="e">
        <f>VLOOKUP(TRIM(AK2032),[1]Sheet1!$S:$T,2,FALSE)</f>
        <v>#N/A</v>
      </c>
      <c r="AO2032" s="12">
        <f t="shared" si="448"/>
        <v>0</v>
      </c>
      <c r="AP2032" s="10">
        <f t="shared" si="449"/>
        <v>0</v>
      </c>
      <c r="AR2032" s="12" t="b">
        <f t="shared" si="450"/>
        <v>0</v>
      </c>
      <c r="AT2032">
        <v>152743</v>
      </c>
      <c r="AU2032" t="s">
        <v>6633</v>
      </c>
      <c r="AV2032" t="s">
        <v>5722</v>
      </c>
      <c r="AW2032" s="13">
        <f t="shared" si="451"/>
        <v>206.89</v>
      </c>
      <c r="AX2032" s="13">
        <f t="shared" si="452"/>
        <v>0</v>
      </c>
      <c r="AZ2032" t="str">
        <f t="shared" si="453"/>
        <v>30/04/2015;82321845000143;206,89;0,00</v>
      </c>
    </row>
    <row r="2033" spans="1:52" x14ac:dyDescent="0.2">
      <c r="A2033" s="6" t="s">
        <v>3987</v>
      </c>
      <c r="B2033" s="6">
        <v>151826</v>
      </c>
      <c r="C2033" s="1">
        <v>42110</v>
      </c>
      <c r="D2033" s="6" t="s">
        <v>1986</v>
      </c>
      <c r="E2033" s="6" t="s">
        <v>3989</v>
      </c>
      <c r="F2033" s="9">
        <v>2431.58</v>
      </c>
      <c r="G2033" s="9">
        <v>2210.5300000000002</v>
      </c>
      <c r="H2033" s="9">
        <v>397.9</v>
      </c>
      <c r="I2033" s="6" t="s">
        <v>4360</v>
      </c>
      <c r="J2033" s="9">
        <v>0</v>
      </c>
      <c r="K2033" s="9">
        <v>0</v>
      </c>
      <c r="L2033" s="6" t="s">
        <v>3990</v>
      </c>
      <c r="M2033" s="9">
        <v>2210.5300000000002</v>
      </c>
      <c r="N2033" s="9">
        <v>221.05</v>
      </c>
      <c r="O2033" s="6" t="s">
        <v>1932</v>
      </c>
      <c r="P2033" s="7">
        <v>2210.5300000000002</v>
      </c>
      <c r="Q2033" s="7">
        <v>36.47</v>
      </c>
      <c r="R2033" s="6" t="s">
        <v>3992</v>
      </c>
      <c r="S2033" s="7">
        <v>2210.5300000000002</v>
      </c>
      <c r="T2033" s="7">
        <v>168</v>
      </c>
      <c r="U2033" s="6" t="s">
        <v>3992</v>
      </c>
      <c r="V2033" s="6" t="s">
        <v>3992</v>
      </c>
      <c r="W2033" s="6">
        <v>6783934</v>
      </c>
      <c r="X2033" s="6" t="s">
        <v>4962</v>
      </c>
      <c r="Y2033" s="6" t="s">
        <v>5090</v>
      </c>
      <c r="Z2033" s="6" t="s">
        <v>5091</v>
      </c>
      <c r="AA2033" s="6"/>
      <c r="AB2033" s="5">
        <f t="shared" si="443"/>
        <v>151826</v>
      </c>
      <c r="AC2033" t="str">
        <f t="shared" si="444"/>
        <v>16/04/2015</v>
      </c>
      <c r="AD2033" t="str">
        <f t="shared" si="445"/>
        <v>43854777000126</v>
      </c>
      <c r="AE2033" s="11">
        <f t="shared" si="446"/>
        <v>2431.58</v>
      </c>
      <c r="AF2033">
        <f t="shared" si="456"/>
        <v>0</v>
      </c>
      <c r="AH2033" s="10">
        <v>6782872</v>
      </c>
      <c r="AI2033" s="10" t="s">
        <v>5722</v>
      </c>
      <c r="AJ2033" s="10">
        <v>151505</v>
      </c>
      <c r="AK2033" s="10" t="s">
        <v>4837</v>
      </c>
      <c r="AL2033" s="10" t="s">
        <v>5446</v>
      </c>
      <c r="AM2033" s="10" t="s">
        <v>5513</v>
      </c>
      <c r="AN2033" s="12" t="e">
        <f>VLOOKUP(TRIM(AK2033),[1]Sheet1!$S:$T,2,FALSE)</f>
        <v>#N/A</v>
      </c>
      <c r="AO2033" s="12">
        <f t="shared" si="448"/>
        <v>0</v>
      </c>
      <c r="AP2033" s="10">
        <f t="shared" si="449"/>
        <v>0</v>
      </c>
      <c r="AR2033" s="12" t="b">
        <f t="shared" si="450"/>
        <v>0</v>
      </c>
      <c r="AT2033">
        <v>152744</v>
      </c>
      <c r="AU2033" t="s">
        <v>6633</v>
      </c>
      <c r="AV2033" t="s">
        <v>5582</v>
      </c>
      <c r="AW2033" s="13">
        <f t="shared" si="451"/>
        <v>76.38</v>
      </c>
      <c r="AX2033" s="13">
        <f t="shared" si="452"/>
        <v>0</v>
      </c>
      <c r="AZ2033" t="str">
        <f t="shared" si="453"/>
        <v>30/04/2015;56545742000157;76,38;0,00</v>
      </c>
    </row>
    <row r="2034" spans="1:52" x14ac:dyDescent="0.2">
      <c r="A2034" s="6" t="s">
        <v>3987</v>
      </c>
      <c r="B2034" s="6">
        <v>151827</v>
      </c>
      <c r="C2034" s="1">
        <v>42111</v>
      </c>
      <c r="D2034" s="6" t="s">
        <v>1931</v>
      </c>
      <c r="E2034" s="6" t="s">
        <v>3989</v>
      </c>
      <c r="F2034" s="9">
        <v>1755.02</v>
      </c>
      <c r="G2034" s="9">
        <v>1526.1</v>
      </c>
      <c r="H2034" s="9">
        <v>274.7</v>
      </c>
      <c r="I2034" s="6" t="s">
        <v>1892</v>
      </c>
      <c r="J2034" s="9">
        <v>0</v>
      </c>
      <c r="K2034" s="9">
        <v>0</v>
      </c>
      <c r="L2034" s="6" t="s">
        <v>3990</v>
      </c>
      <c r="M2034" s="9">
        <v>1526.1</v>
      </c>
      <c r="N2034" s="9">
        <v>228.92</v>
      </c>
      <c r="O2034" s="6" t="s">
        <v>1932</v>
      </c>
      <c r="P2034" s="7">
        <v>1526.1</v>
      </c>
      <c r="Q2034" s="7">
        <v>25.18</v>
      </c>
      <c r="R2034" s="6" t="s">
        <v>3992</v>
      </c>
      <c r="S2034" s="7">
        <v>1526.1</v>
      </c>
      <c r="T2034" s="7">
        <v>115.98</v>
      </c>
      <c r="U2034" s="6" t="s">
        <v>3992</v>
      </c>
      <c r="V2034" s="6" t="s">
        <v>3992</v>
      </c>
      <c r="W2034" s="6">
        <v>7079700</v>
      </c>
      <c r="X2034" s="6" t="s">
        <v>4362</v>
      </c>
      <c r="Y2034" s="6" t="s">
        <v>156</v>
      </c>
      <c r="Z2034" s="6" t="s">
        <v>157</v>
      </c>
      <c r="AA2034" s="6"/>
      <c r="AB2034" s="5">
        <f t="shared" si="443"/>
        <v>151827</v>
      </c>
      <c r="AC2034" t="str">
        <f t="shared" si="444"/>
        <v>17/04/2015</v>
      </c>
      <c r="AD2034" t="str">
        <f t="shared" si="445"/>
        <v>16564682001681</v>
      </c>
      <c r="AE2034" s="11">
        <f t="shared" si="446"/>
        <v>1755.02</v>
      </c>
      <c r="AF2034">
        <f t="shared" si="456"/>
        <v>0</v>
      </c>
      <c r="AH2034" s="10">
        <v>6782872</v>
      </c>
      <c r="AI2034" s="10" t="s">
        <v>5722</v>
      </c>
      <c r="AJ2034" s="10">
        <v>151505</v>
      </c>
      <c r="AK2034" s="10" t="s">
        <v>2467</v>
      </c>
      <c r="AL2034" s="10" t="s">
        <v>5446</v>
      </c>
      <c r="AM2034" s="10" t="s">
        <v>5513</v>
      </c>
      <c r="AN2034" s="12" t="e">
        <f>VLOOKUP(TRIM(AK2034),[1]Sheet1!$S:$T,2,FALSE)</f>
        <v>#N/A</v>
      </c>
      <c r="AO2034" s="12">
        <f t="shared" si="448"/>
        <v>0</v>
      </c>
      <c r="AP2034" s="10">
        <f t="shared" si="449"/>
        <v>0</v>
      </c>
      <c r="AR2034" s="12" t="b">
        <f t="shared" si="450"/>
        <v>0</v>
      </c>
      <c r="AT2034">
        <v>152745</v>
      </c>
      <c r="AU2034" t="s">
        <v>6633</v>
      </c>
      <c r="AV2034" t="s">
        <v>5974</v>
      </c>
      <c r="AW2034" s="13">
        <f t="shared" si="451"/>
        <v>2015.72</v>
      </c>
      <c r="AX2034" s="13">
        <f t="shared" si="452"/>
        <v>0</v>
      </c>
      <c r="AZ2034" t="str">
        <f t="shared" si="453"/>
        <v>30/04/2015;20278271000110;2015,72;0,00</v>
      </c>
    </row>
    <row r="2035" spans="1:52" x14ac:dyDescent="0.2">
      <c r="A2035" s="6" t="s">
        <v>3987</v>
      </c>
      <c r="B2035" s="6">
        <v>151827</v>
      </c>
      <c r="C2035" s="1">
        <v>42111</v>
      </c>
      <c r="D2035" s="6" t="s">
        <v>1931</v>
      </c>
      <c r="E2035" s="6" t="s">
        <v>3989</v>
      </c>
      <c r="F2035" s="9">
        <v>1755.02</v>
      </c>
      <c r="G2035" s="9">
        <v>1526.1</v>
      </c>
      <c r="H2035" s="9">
        <v>274.7</v>
      </c>
      <c r="I2035" s="6" t="s">
        <v>1892</v>
      </c>
      <c r="J2035" s="9">
        <v>0</v>
      </c>
      <c r="K2035" s="9">
        <v>0</v>
      </c>
      <c r="L2035" s="6" t="s">
        <v>3990</v>
      </c>
      <c r="M2035" s="9">
        <v>1526.1</v>
      </c>
      <c r="N2035" s="9">
        <v>228.92</v>
      </c>
      <c r="O2035" s="6" t="s">
        <v>1932</v>
      </c>
      <c r="P2035" s="7">
        <v>1526.1</v>
      </c>
      <c r="Q2035" s="7">
        <v>25.18</v>
      </c>
      <c r="R2035" s="6" t="s">
        <v>3992</v>
      </c>
      <c r="S2035" s="7">
        <v>1526.1</v>
      </c>
      <c r="T2035" s="7">
        <v>115.98</v>
      </c>
      <c r="U2035" s="6" t="s">
        <v>3992</v>
      </c>
      <c r="V2035" s="6" t="s">
        <v>3992</v>
      </c>
      <c r="W2035" s="6">
        <v>7079700</v>
      </c>
      <c r="X2035" s="6" t="s">
        <v>4362</v>
      </c>
      <c r="Y2035" s="6" t="s">
        <v>156</v>
      </c>
      <c r="Z2035" s="6" t="s">
        <v>157</v>
      </c>
      <c r="AA2035" s="6"/>
      <c r="AB2035" s="5">
        <f t="shared" si="443"/>
        <v>151827</v>
      </c>
      <c r="AC2035" t="str">
        <f t="shared" si="444"/>
        <v>17/04/2015</v>
      </c>
      <c r="AD2035" t="str">
        <f t="shared" si="445"/>
        <v>16564682001681</v>
      </c>
      <c r="AE2035" s="11">
        <f t="shared" si="446"/>
        <v>1755.02</v>
      </c>
      <c r="AF2035">
        <f t="shared" si="456"/>
        <v>0</v>
      </c>
      <c r="AH2035" s="10">
        <v>6782872</v>
      </c>
      <c r="AI2035" s="10" t="s">
        <v>5722</v>
      </c>
      <c r="AJ2035" s="10">
        <v>151505</v>
      </c>
      <c r="AK2035" s="10" t="s">
        <v>5003</v>
      </c>
      <c r="AL2035" s="10" t="s">
        <v>5446</v>
      </c>
      <c r="AM2035" s="10" t="s">
        <v>5522</v>
      </c>
      <c r="AN2035" s="12" t="e">
        <f>VLOOKUP(TRIM(AK2035),[1]Sheet1!$S:$T,2,FALSE)</f>
        <v>#N/A</v>
      </c>
      <c r="AO2035" s="12">
        <f t="shared" si="448"/>
        <v>0</v>
      </c>
      <c r="AP2035" s="10">
        <f t="shared" si="449"/>
        <v>0</v>
      </c>
      <c r="AR2035" s="12" t="b">
        <f t="shared" si="450"/>
        <v>0</v>
      </c>
      <c r="AT2035">
        <v>152746</v>
      </c>
      <c r="AU2035" t="s">
        <v>6633</v>
      </c>
      <c r="AV2035" t="s">
        <v>5860</v>
      </c>
      <c r="AW2035" s="13">
        <f t="shared" si="451"/>
        <v>580.20000000000005</v>
      </c>
      <c r="AX2035" s="13">
        <f t="shared" si="452"/>
        <v>0</v>
      </c>
      <c r="AZ2035" t="str">
        <f t="shared" si="453"/>
        <v>30/04/2015;25923723000193;580,20;0,00</v>
      </c>
    </row>
    <row r="2036" spans="1:52" x14ac:dyDescent="0.2">
      <c r="A2036" s="6" t="s">
        <v>3987</v>
      </c>
      <c r="B2036" s="6">
        <v>151827</v>
      </c>
      <c r="C2036" s="1">
        <v>42111</v>
      </c>
      <c r="D2036" s="6" t="s">
        <v>1931</v>
      </c>
      <c r="E2036" s="6" t="s">
        <v>3989</v>
      </c>
      <c r="F2036" s="9">
        <v>1755.02</v>
      </c>
      <c r="G2036" s="9">
        <v>1526.1</v>
      </c>
      <c r="H2036" s="9">
        <v>274.7</v>
      </c>
      <c r="I2036" s="6" t="s">
        <v>1892</v>
      </c>
      <c r="J2036" s="9">
        <v>0</v>
      </c>
      <c r="K2036" s="9">
        <v>0</v>
      </c>
      <c r="L2036" s="6" t="s">
        <v>3990</v>
      </c>
      <c r="M2036" s="9">
        <v>1526.1</v>
      </c>
      <c r="N2036" s="9">
        <v>228.92</v>
      </c>
      <c r="O2036" s="6" t="s">
        <v>1932</v>
      </c>
      <c r="P2036" s="7">
        <v>1526.1</v>
      </c>
      <c r="Q2036" s="7">
        <v>25.18</v>
      </c>
      <c r="R2036" s="6" t="s">
        <v>3992</v>
      </c>
      <c r="S2036" s="7">
        <v>1526.1</v>
      </c>
      <c r="T2036" s="7">
        <v>115.98</v>
      </c>
      <c r="U2036" s="6" t="s">
        <v>3992</v>
      </c>
      <c r="V2036" s="6" t="s">
        <v>3992</v>
      </c>
      <c r="W2036" s="6">
        <v>7079700</v>
      </c>
      <c r="X2036" s="6" t="s">
        <v>4362</v>
      </c>
      <c r="Y2036" s="6" t="s">
        <v>156</v>
      </c>
      <c r="Z2036" s="6" t="s">
        <v>157</v>
      </c>
      <c r="AA2036" s="6"/>
      <c r="AB2036" s="5">
        <f t="shared" si="443"/>
        <v>151827</v>
      </c>
      <c r="AC2036" t="str">
        <f t="shared" si="444"/>
        <v>17/04/2015</v>
      </c>
      <c r="AD2036" t="str">
        <f t="shared" si="445"/>
        <v>16564682001681</v>
      </c>
      <c r="AE2036" s="11">
        <f t="shared" si="446"/>
        <v>1755.02</v>
      </c>
      <c r="AF2036">
        <f t="shared" si="456"/>
        <v>0</v>
      </c>
      <c r="AH2036" s="10">
        <v>6782872</v>
      </c>
      <c r="AI2036" s="10" t="s">
        <v>5722</v>
      </c>
      <c r="AJ2036" s="10">
        <v>151505</v>
      </c>
      <c r="AK2036" s="10" t="s">
        <v>4797</v>
      </c>
      <c r="AL2036" s="10" t="s">
        <v>5446</v>
      </c>
      <c r="AM2036" s="10" t="s">
        <v>5474</v>
      </c>
      <c r="AN2036" s="12" t="e">
        <f>VLOOKUP(TRIM(AK2036),[1]Sheet1!$S:$T,2,FALSE)</f>
        <v>#N/A</v>
      </c>
      <c r="AO2036" s="12">
        <f t="shared" si="448"/>
        <v>0</v>
      </c>
      <c r="AP2036" s="10">
        <f t="shared" si="449"/>
        <v>0</v>
      </c>
      <c r="AR2036" s="12" t="b">
        <f t="shared" si="450"/>
        <v>0</v>
      </c>
      <c r="AT2036">
        <v>152747</v>
      </c>
      <c r="AU2036" t="s">
        <v>6633</v>
      </c>
      <c r="AV2036" t="s">
        <v>6537</v>
      </c>
      <c r="AW2036" s="13">
        <f t="shared" si="451"/>
        <v>998.31999999999994</v>
      </c>
      <c r="AX2036" s="13">
        <f t="shared" si="452"/>
        <v>0</v>
      </c>
      <c r="AZ2036" t="str">
        <f t="shared" si="453"/>
        <v>30/04/2015;11761644000119;998,32;0,00</v>
      </c>
    </row>
    <row r="2037" spans="1:52" x14ac:dyDescent="0.2">
      <c r="A2037" s="6" t="s">
        <v>3987</v>
      </c>
      <c r="B2037" s="6">
        <v>151828</v>
      </c>
      <c r="C2037" s="1">
        <v>42111</v>
      </c>
      <c r="D2037" s="6" t="s">
        <v>2074</v>
      </c>
      <c r="E2037" s="6" t="s">
        <v>4540</v>
      </c>
      <c r="F2037" s="9">
        <v>523.85</v>
      </c>
      <c r="G2037" s="9">
        <v>0</v>
      </c>
      <c r="H2037" s="9">
        <v>0</v>
      </c>
      <c r="I2037" s="6" t="s">
        <v>3990</v>
      </c>
      <c r="J2037" s="9">
        <v>0</v>
      </c>
      <c r="K2037" s="9">
        <v>0</v>
      </c>
      <c r="L2037" s="6" t="s">
        <v>3990</v>
      </c>
      <c r="M2037" s="9">
        <v>0</v>
      </c>
      <c r="N2037" s="9">
        <v>0</v>
      </c>
      <c r="O2037" s="6" t="s">
        <v>3990</v>
      </c>
      <c r="P2037" s="7">
        <v>523.85</v>
      </c>
      <c r="Q2037" s="7">
        <v>0</v>
      </c>
      <c r="R2037" s="6" t="s">
        <v>2075</v>
      </c>
      <c r="S2037" s="7">
        <v>523.85</v>
      </c>
      <c r="T2037" s="7">
        <v>0</v>
      </c>
      <c r="U2037" s="6" t="s">
        <v>2075</v>
      </c>
      <c r="V2037" s="6" t="s">
        <v>3992</v>
      </c>
      <c r="W2037" s="6">
        <v>6811371</v>
      </c>
      <c r="X2037" s="6" t="s">
        <v>1962</v>
      </c>
      <c r="Y2037" s="6" t="s">
        <v>1098</v>
      </c>
      <c r="Z2037" s="6" t="s">
        <v>1092</v>
      </c>
      <c r="AA2037" s="6"/>
      <c r="AB2037" s="5">
        <f t="shared" si="443"/>
        <v>151828</v>
      </c>
      <c r="AC2037" t="str">
        <f t="shared" si="444"/>
        <v>17/04/2015</v>
      </c>
      <c r="AD2037" t="str">
        <f t="shared" si="445"/>
        <v>08962294000144</v>
      </c>
      <c r="AE2037" s="11">
        <f t="shared" si="446"/>
        <v>523.85</v>
      </c>
      <c r="AF2037">
        <v>0</v>
      </c>
      <c r="AH2037" s="10">
        <v>6782872</v>
      </c>
      <c r="AI2037" s="10" t="s">
        <v>5722</v>
      </c>
      <c r="AJ2037" s="10">
        <v>151505</v>
      </c>
      <c r="AK2037" s="10" t="s">
        <v>5124</v>
      </c>
      <c r="AL2037" s="10" t="s">
        <v>5446</v>
      </c>
      <c r="AM2037" s="10" t="s">
        <v>5513</v>
      </c>
      <c r="AN2037" s="12" t="e">
        <f>VLOOKUP(TRIM(AK2037),[1]Sheet1!$S:$T,2,FALSE)</f>
        <v>#N/A</v>
      </c>
      <c r="AO2037" s="12">
        <f t="shared" si="448"/>
        <v>0</v>
      </c>
      <c r="AP2037" s="10">
        <f t="shared" si="449"/>
        <v>0</v>
      </c>
      <c r="AR2037" s="12" t="b">
        <f t="shared" si="450"/>
        <v>0</v>
      </c>
      <c r="AT2037">
        <v>152748</v>
      </c>
      <c r="AU2037" t="s">
        <v>6633</v>
      </c>
      <c r="AV2037" t="s">
        <v>6538</v>
      </c>
      <c r="AW2037" s="13">
        <f t="shared" si="451"/>
        <v>162.88</v>
      </c>
      <c r="AX2037" s="13">
        <f t="shared" si="452"/>
        <v>0</v>
      </c>
      <c r="AZ2037" t="str">
        <f t="shared" si="453"/>
        <v>30/04/2015;60398369000800;162,88;0,00</v>
      </c>
    </row>
    <row r="2038" spans="1:52" x14ac:dyDescent="0.2">
      <c r="A2038" s="6" t="s">
        <v>3987</v>
      </c>
      <c r="B2038" s="6">
        <v>151829</v>
      </c>
      <c r="C2038" s="1">
        <v>42111</v>
      </c>
      <c r="D2038" s="6" t="s">
        <v>1931</v>
      </c>
      <c r="E2038" s="6" t="s">
        <v>3989</v>
      </c>
      <c r="F2038" s="9">
        <v>261.04000000000002</v>
      </c>
      <c r="G2038" s="9">
        <v>0</v>
      </c>
      <c r="H2038" s="9">
        <v>0</v>
      </c>
      <c r="I2038" s="6" t="s">
        <v>3990</v>
      </c>
      <c r="J2038" s="9">
        <v>0</v>
      </c>
      <c r="K2038" s="9">
        <v>0</v>
      </c>
      <c r="L2038" s="6" t="s">
        <v>3990</v>
      </c>
      <c r="M2038" s="9">
        <v>0</v>
      </c>
      <c r="N2038" s="9">
        <v>0</v>
      </c>
      <c r="O2038" s="6" t="s">
        <v>3990</v>
      </c>
      <c r="P2038" s="7">
        <v>261.04000000000002</v>
      </c>
      <c r="Q2038" s="7">
        <v>4.3099999999999996</v>
      </c>
      <c r="R2038" s="6" t="s">
        <v>3992</v>
      </c>
      <c r="S2038" s="7">
        <v>261.04000000000002</v>
      </c>
      <c r="T2038" s="7">
        <v>19.84</v>
      </c>
      <c r="U2038" s="6" t="s">
        <v>3992</v>
      </c>
      <c r="V2038" s="6" t="s">
        <v>3992</v>
      </c>
      <c r="W2038" s="6">
        <v>6784200</v>
      </c>
      <c r="X2038" s="6" t="s">
        <v>4376</v>
      </c>
      <c r="Y2038" s="6" t="s">
        <v>2049</v>
      </c>
      <c r="Z2038" s="6" t="s">
        <v>2050</v>
      </c>
      <c r="AA2038" s="6"/>
      <c r="AB2038" s="5">
        <f t="shared" si="443"/>
        <v>151829</v>
      </c>
      <c r="AC2038" t="str">
        <f t="shared" si="444"/>
        <v>17/04/2015</v>
      </c>
      <c r="AD2038" t="str">
        <f t="shared" si="445"/>
        <v>01498525000161</v>
      </c>
      <c r="AE2038" s="11">
        <f t="shared" si="446"/>
        <v>261.04000000000002</v>
      </c>
      <c r="AF2038">
        <v>0</v>
      </c>
      <c r="AH2038" s="10">
        <v>6782872</v>
      </c>
      <c r="AI2038" s="10" t="s">
        <v>5722</v>
      </c>
      <c r="AJ2038" s="10">
        <v>151505</v>
      </c>
      <c r="AK2038" s="10" t="s">
        <v>1503</v>
      </c>
      <c r="AL2038" s="10" t="s">
        <v>5446</v>
      </c>
      <c r="AM2038" s="10" t="s">
        <v>5513</v>
      </c>
      <c r="AN2038" s="12" t="e">
        <f>VLOOKUP(TRIM(AK2038),[1]Sheet1!$S:$T,2,FALSE)</f>
        <v>#N/A</v>
      </c>
      <c r="AO2038" s="12">
        <f t="shared" si="448"/>
        <v>0</v>
      </c>
      <c r="AP2038" s="10">
        <f t="shared" si="449"/>
        <v>0</v>
      </c>
      <c r="AR2038" s="12" t="b">
        <f t="shared" si="450"/>
        <v>0</v>
      </c>
      <c r="AT2038">
        <v>152749</v>
      </c>
      <c r="AU2038" t="s">
        <v>6633</v>
      </c>
      <c r="AV2038" t="s">
        <v>5804</v>
      </c>
      <c r="AW2038" s="13">
        <f t="shared" si="451"/>
        <v>446.14</v>
      </c>
      <c r="AX2038" s="13">
        <f t="shared" si="452"/>
        <v>0</v>
      </c>
      <c r="AZ2038" t="str">
        <f t="shared" si="453"/>
        <v>30/04/2015;05991756000163;446,14;0,00</v>
      </c>
    </row>
    <row r="2039" spans="1:52" x14ac:dyDescent="0.2">
      <c r="A2039" s="6" t="s">
        <v>3987</v>
      </c>
      <c r="B2039" s="6">
        <v>151830</v>
      </c>
      <c r="C2039" s="1">
        <v>42111</v>
      </c>
      <c r="D2039" s="6" t="s">
        <v>1931</v>
      </c>
      <c r="E2039" s="6" t="s">
        <v>3989</v>
      </c>
      <c r="F2039" s="9">
        <v>3391.2</v>
      </c>
      <c r="G2039" s="9">
        <v>0</v>
      </c>
      <c r="H2039" s="9">
        <v>0</v>
      </c>
      <c r="I2039" s="6" t="s">
        <v>3990</v>
      </c>
      <c r="J2039" s="9">
        <v>0</v>
      </c>
      <c r="K2039" s="9">
        <v>0</v>
      </c>
      <c r="L2039" s="6" t="s">
        <v>3990</v>
      </c>
      <c r="M2039" s="9">
        <v>0</v>
      </c>
      <c r="N2039" s="9">
        <v>0</v>
      </c>
      <c r="O2039" s="6" t="s">
        <v>3990</v>
      </c>
      <c r="P2039" s="7">
        <v>3391.2</v>
      </c>
      <c r="Q2039" s="7">
        <v>55.95</v>
      </c>
      <c r="R2039" s="6" t="s">
        <v>3992</v>
      </c>
      <c r="S2039" s="7">
        <v>3391.2</v>
      </c>
      <c r="T2039" s="7">
        <v>257.73</v>
      </c>
      <c r="U2039" s="6" t="s">
        <v>3992</v>
      </c>
      <c r="V2039" s="6" t="s">
        <v>3992</v>
      </c>
      <c r="W2039" s="6">
        <v>6784055</v>
      </c>
      <c r="X2039" s="6" t="s">
        <v>4362</v>
      </c>
      <c r="Y2039" s="6" t="s">
        <v>158</v>
      </c>
      <c r="Z2039" s="6" t="s">
        <v>159</v>
      </c>
      <c r="AA2039" s="6"/>
      <c r="AB2039" s="5">
        <f t="shared" si="443"/>
        <v>151830</v>
      </c>
      <c r="AC2039" t="str">
        <f t="shared" si="444"/>
        <v>17/04/2015</v>
      </c>
      <c r="AD2039" t="str">
        <f t="shared" si="445"/>
        <v>74404229000551</v>
      </c>
      <c r="AE2039" s="11">
        <f t="shared" si="446"/>
        <v>3391.2</v>
      </c>
      <c r="AF2039">
        <v>0</v>
      </c>
      <c r="AH2039" s="10">
        <v>6782872</v>
      </c>
      <c r="AI2039" s="10" t="s">
        <v>5722</v>
      </c>
      <c r="AJ2039" s="10">
        <v>151505</v>
      </c>
      <c r="AK2039" s="10" t="s">
        <v>1470</v>
      </c>
      <c r="AL2039" s="10" t="s">
        <v>5583</v>
      </c>
      <c r="AM2039" s="10" t="s">
        <v>5522</v>
      </c>
      <c r="AN2039" s="12" t="e">
        <f>VLOOKUP(TRIM(AK2039),[1]Sheet1!$S:$T,2,FALSE)</f>
        <v>#N/A</v>
      </c>
      <c r="AO2039" s="12">
        <f t="shared" si="448"/>
        <v>0</v>
      </c>
      <c r="AP2039" s="10">
        <f t="shared" si="449"/>
        <v>0</v>
      </c>
      <c r="AR2039" s="12" t="b">
        <f t="shared" si="450"/>
        <v>0</v>
      </c>
      <c r="AT2039">
        <v>152750</v>
      </c>
      <c r="AU2039" t="s">
        <v>6633</v>
      </c>
      <c r="AV2039" t="s">
        <v>6431</v>
      </c>
      <c r="AW2039" s="13">
        <f t="shared" si="451"/>
        <v>497.9</v>
      </c>
      <c r="AX2039" s="13">
        <f t="shared" si="452"/>
        <v>0</v>
      </c>
      <c r="AZ2039" t="str">
        <f t="shared" si="453"/>
        <v>30/04/2015;02074259000102;497,90;0,00</v>
      </c>
    </row>
    <row r="2040" spans="1:52" x14ac:dyDescent="0.2">
      <c r="A2040" s="6" t="s">
        <v>3987</v>
      </c>
      <c r="B2040" s="6">
        <v>151831</v>
      </c>
      <c r="C2040" s="1">
        <v>42111</v>
      </c>
      <c r="D2040" s="6" t="s">
        <v>1931</v>
      </c>
      <c r="E2040" s="6" t="s">
        <v>3989</v>
      </c>
      <c r="F2040" s="9">
        <v>3861</v>
      </c>
      <c r="G2040" s="9">
        <v>0</v>
      </c>
      <c r="H2040" s="9">
        <v>0</v>
      </c>
      <c r="I2040" s="6" t="s">
        <v>3990</v>
      </c>
      <c r="J2040" s="9">
        <v>0</v>
      </c>
      <c r="K2040" s="9">
        <v>0</v>
      </c>
      <c r="L2040" s="6" t="s">
        <v>3990</v>
      </c>
      <c r="M2040" s="9">
        <v>0</v>
      </c>
      <c r="N2040" s="9">
        <v>0</v>
      </c>
      <c r="O2040" s="6" t="s">
        <v>3990</v>
      </c>
      <c r="P2040" s="7">
        <v>3861</v>
      </c>
      <c r="Q2040" s="7">
        <v>63.71</v>
      </c>
      <c r="R2040" s="6" t="s">
        <v>3992</v>
      </c>
      <c r="S2040" s="7">
        <v>3861</v>
      </c>
      <c r="T2040" s="7">
        <v>293.44</v>
      </c>
      <c r="U2040" s="6" t="s">
        <v>3992</v>
      </c>
      <c r="V2040" s="6" t="s">
        <v>3992</v>
      </c>
      <c r="W2040" s="6">
        <v>6782957</v>
      </c>
      <c r="X2040" s="6" t="s">
        <v>4376</v>
      </c>
      <c r="Y2040" s="6" t="s">
        <v>940</v>
      </c>
      <c r="Z2040" s="6" t="s">
        <v>941</v>
      </c>
      <c r="AA2040" s="6"/>
      <c r="AB2040" s="5">
        <f t="shared" si="443"/>
        <v>151831</v>
      </c>
      <c r="AC2040" t="str">
        <f t="shared" si="444"/>
        <v>17/04/2015</v>
      </c>
      <c r="AD2040" t="str">
        <f t="shared" si="445"/>
        <v>04009604000400</v>
      </c>
      <c r="AE2040" s="11">
        <f t="shared" si="446"/>
        <v>3861</v>
      </c>
      <c r="AF2040">
        <v>0</v>
      </c>
      <c r="AH2040" s="10">
        <v>6782872</v>
      </c>
      <c r="AI2040" s="10" t="s">
        <v>5722</v>
      </c>
      <c r="AJ2040" s="10">
        <v>151505</v>
      </c>
      <c r="AK2040" s="10" t="s">
        <v>5043</v>
      </c>
      <c r="AL2040" s="10" t="s">
        <v>5446</v>
      </c>
      <c r="AM2040" s="10" t="s">
        <v>5474</v>
      </c>
      <c r="AN2040" s="12" t="e">
        <f>VLOOKUP(TRIM(AK2040),[1]Sheet1!$S:$T,2,FALSE)</f>
        <v>#N/A</v>
      </c>
      <c r="AO2040" s="12">
        <f t="shared" si="448"/>
        <v>0</v>
      </c>
      <c r="AP2040" s="10">
        <f t="shared" si="449"/>
        <v>0</v>
      </c>
      <c r="AR2040" s="12" t="b">
        <f t="shared" si="450"/>
        <v>0</v>
      </c>
      <c r="AT2040">
        <v>152751</v>
      </c>
      <c r="AU2040" t="s">
        <v>6633</v>
      </c>
      <c r="AV2040" t="s">
        <v>6431</v>
      </c>
      <c r="AW2040" s="13">
        <f t="shared" si="451"/>
        <v>809.09</v>
      </c>
      <c r="AX2040" s="13">
        <f t="shared" si="452"/>
        <v>0</v>
      </c>
      <c r="AZ2040" t="str">
        <f t="shared" si="453"/>
        <v>30/04/2015;02074259000102;809,09;0,00</v>
      </c>
    </row>
    <row r="2041" spans="1:52" x14ac:dyDescent="0.2">
      <c r="A2041" s="6" t="s">
        <v>3987</v>
      </c>
      <c r="B2041" s="6">
        <v>151832</v>
      </c>
      <c r="C2041" s="1">
        <v>42111</v>
      </c>
      <c r="D2041" s="6" t="s">
        <v>1931</v>
      </c>
      <c r="E2041" s="6" t="s">
        <v>3989</v>
      </c>
      <c r="F2041" s="9">
        <v>1123.0899999999999</v>
      </c>
      <c r="G2041" s="9">
        <v>1123.0899999999999</v>
      </c>
      <c r="H2041" s="9">
        <v>202.16</v>
      </c>
      <c r="I2041" s="6" t="s">
        <v>4011</v>
      </c>
      <c r="J2041" s="9">
        <v>0</v>
      </c>
      <c r="K2041" s="9">
        <v>0</v>
      </c>
      <c r="L2041" s="6" t="s">
        <v>3990</v>
      </c>
      <c r="M2041" s="9">
        <v>0</v>
      </c>
      <c r="N2041" s="9">
        <v>0</v>
      </c>
      <c r="O2041" s="6" t="s">
        <v>3990</v>
      </c>
      <c r="P2041" s="7">
        <v>1123.0899999999999</v>
      </c>
      <c r="Q2041" s="7">
        <v>18.53</v>
      </c>
      <c r="R2041" s="6" t="s">
        <v>3992</v>
      </c>
      <c r="S2041" s="7">
        <v>1123.0899999999999</v>
      </c>
      <c r="T2041" s="7">
        <v>85.35</v>
      </c>
      <c r="U2041" s="6" t="s">
        <v>3992</v>
      </c>
      <c r="V2041" s="6" t="s">
        <v>3992</v>
      </c>
      <c r="W2041" s="6">
        <v>6820581</v>
      </c>
      <c r="X2041" s="6" t="s">
        <v>1962</v>
      </c>
      <c r="Y2041" s="6" t="s">
        <v>160</v>
      </c>
      <c r="Z2041" s="6" t="s">
        <v>161</v>
      </c>
      <c r="AA2041" s="6"/>
      <c r="AB2041" s="5">
        <f t="shared" si="443"/>
        <v>151832</v>
      </c>
      <c r="AC2041" t="str">
        <f t="shared" si="444"/>
        <v>17/04/2015</v>
      </c>
      <c r="AD2041" t="str">
        <f t="shared" si="445"/>
        <v>43375930000566</v>
      </c>
      <c r="AE2041" s="11">
        <f t="shared" si="446"/>
        <v>1123.0899999999999</v>
      </c>
      <c r="AF2041">
        <v>0</v>
      </c>
      <c r="AH2041" s="10">
        <v>6782872</v>
      </c>
      <c r="AI2041" s="10" t="s">
        <v>5722</v>
      </c>
      <c r="AJ2041" s="10">
        <v>151505</v>
      </c>
      <c r="AK2041" s="10" t="s">
        <v>2469</v>
      </c>
      <c r="AL2041" s="10" t="s">
        <v>5446</v>
      </c>
      <c r="AM2041" s="10" t="s">
        <v>5474</v>
      </c>
      <c r="AN2041" s="12" t="e">
        <f>VLOOKUP(TRIM(AK2041),[1]Sheet1!$S:$T,2,FALSE)</f>
        <v>#N/A</v>
      </c>
      <c r="AO2041" s="12">
        <f t="shared" si="448"/>
        <v>0</v>
      </c>
      <c r="AP2041" s="10">
        <f t="shared" si="449"/>
        <v>0</v>
      </c>
      <c r="AR2041" s="12" t="b">
        <f t="shared" si="450"/>
        <v>0</v>
      </c>
      <c r="AT2041">
        <v>152752</v>
      </c>
      <c r="AU2041" t="s">
        <v>6633</v>
      </c>
      <c r="AV2041" t="s">
        <v>6539</v>
      </c>
      <c r="AW2041" s="13">
        <f t="shared" si="451"/>
        <v>131.33000000000001</v>
      </c>
      <c r="AX2041" s="13">
        <f t="shared" si="452"/>
        <v>0</v>
      </c>
      <c r="AZ2041" t="str">
        <f t="shared" si="453"/>
        <v>30/04/2015;50942135000144;131,33;0,00</v>
      </c>
    </row>
    <row r="2042" spans="1:52" x14ac:dyDescent="0.2">
      <c r="A2042" s="6" t="s">
        <v>3987</v>
      </c>
      <c r="B2042" s="6">
        <v>151833</v>
      </c>
      <c r="C2042" s="1">
        <v>42111</v>
      </c>
      <c r="D2042" s="6" t="s">
        <v>1926</v>
      </c>
      <c r="E2042" s="6" t="s">
        <v>3418</v>
      </c>
      <c r="F2042" s="9">
        <v>441.6</v>
      </c>
      <c r="G2042" s="9">
        <v>441.6</v>
      </c>
      <c r="H2042" s="9">
        <v>30.91</v>
      </c>
      <c r="I2042" s="6" t="s">
        <v>4011</v>
      </c>
      <c r="J2042" s="9">
        <v>0</v>
      </c>
      <c r="K2042" s="9">
        <v>0</v>
      </c>
      <c r="L2042" s="6" t="s">
        <v>3990</v>
      </c>
      <c r="M2042" s="9">
        <v>0</v>
      </c>
      <c r="N2042" s="9">
        <v>0</v>
      </c>
      <c r="O2042" s="6" t="s">
        <v>3990</v>
      </c>
      <c r="P2042" s="7">
        <v>441.6</v>
      </c>
      <c r="Q2042" s="7">
        <v>7.29</v>
      </c>
      <c r="R2042" s="6" t="s">
        <v>3992</v>
      </c>
      <c r="S2042" s="7">
        <v>441.6</v>
      </c>
      <c r="T2042" s="7">
        <v>33.56</v>
      </c>
      <c r="U2042" s="6" t="s">
        <v>3992</v>
      </c>
      <c r="V2042" s="6" t="s">
        <v>3992</v>
      </c>
      <c r="W2042" s="6">
        <v>7450821</v>
      </c>
      <c r="X2042" s="6" t="s">
        <v>4070</v>
      </c>
      <c r="Y2042" s="6" t="s">
        <v>153</v>
      </c>
      <c r="Z2042" s="6" t="s">
        <v>154</v>
      </c>
      <c r="AA2042" s="6"/>
      <c r="AB2042" s="5">
        <f t="shared" si="443"/>
        <v>151833</v>
      </c>
      <c r="AC2042" t="str">
        <f t="shared" si="444"/>
        <v>17/04/2015</v>
      </c>
      <c r="AD2042" t="str">
        <f t="shared" si="445"/>
        <v>04463193000178</v>
      </c>
      <c r="AE2042" s="11">
        <f t="shared" si="446"/>
        <v>441.6</v>
      </c>
      <c r="AF2042">
        <v>0</v>
      </c>
      <c r="AH2042" s="10">
        <v>6782872</v>
      </c>
      <c r="AI2042" s="10" t="s">
        <v>5722</v>
      </c>
      <c r="AJ2042" s="10">
        <v>151505</v>
      </c>
      <c r="AK2042" s="10" t="s">
        <v>2431</v>
      </c>
      <c r="AL2042" s="10" t="s">
        <v>5446</v>
      </c>
      <c r="AM2042" s="10" t="s">
        <v>5477</v>
      </c>
      <c r="AN2042" s="12" t="e">
        <f>VLOOKUP(TRIM(AK2042),[1]Sheet1!$S:$T,2,FALSE)</f>
        <v>#N/A</v>
      </c>
      <c r="AO2042" s="12">
        <f t="shared" si="448"/>
        <v>0</v>
      </c>
      <c r="AP2042" s="10">
        <f t="shared" si="449"/>
        <v>0</v>
      </c>
      <c r="AR2042" s="12" t="b">
        <f t="shared" si="450"/>
        <v>0</v>
      </c>
      <c r="AT2042">
        <v>152753</v>
      </c>
      <c r="AU2042" t="s">
        <v>6633</v>
      </c>
      <c r="AV2042" t="s">
        <v>5724</v>
      </c>
      <c r="AW2042" s="13">
        <f t="shared" si="451"/>
        <v>770.65</v>
      </c>
      <c r="AX2042" s="13">
        <f t="shared" si="452"/>
        <v>0</v>
      </c>
      <c r="AZ2042" t="str">
        <f t="shared" si="453"/>
        <v>30/04/2015;46044053004607;770,65;0,00</v>
      </c>
    </row>
    <row r="2043" spans="1:52" x14ac:dyDescent="0.2">
      <c r="A2043" s="6" t="s">
        <v>3987</v>
      </c>
      <c r="B2043" s="6">
        <v>151834</v>
      </c>
      <c r="C2043" s="1">
        <v>42111</v>
      </c>
      <c r="D2043" s="6" t="s">
        <v>1986</v>
      </c>
      <c r="E2043" s="6" t="s">
        <v>3989</v>
      </c>
      <c r="F2043" s="9">
        <v>111.96</v>
      </c>
      <c r="G2043" s="9">
        <v>130.63</v>
      </c>
      <c r="H2043" s="9">
        <v>23.51</v>
      </c>
      <c r="I2043" s="6" t="s">
        <v>4011</v>
      </c>
      <c r="J2043" s="9">
        <v>0</v>
      </c>
      <c r="K2043" s="9">
        <v>0</v>
      </c>
      <c r="L2043" s="6" t="s">
        <v>3990</v>
      </c>
      <c r="M2043" s="9">
        <v>0</v>
      </c>
      <c r="N2043" s="9">
        <v>0</v>
      </c>
      <c r="O2043" s="6" t="s">
        <v>3990</v>
      </c>
      <c r="P2043" s="7">
        <v>130.63</v>
      </c>
      <c r="Q2043" s="7">
        <v>2.16</v>
      </c>
      <c r="R2043" s="6" t="s">
        <v>3992</v>
      </c>
      <c r="S2043" s="7">
        <v>130.63</v>
      </c>
      <c r="T2043" s="7">
        <v>9.93</v>
      </c>
      <c r="U2043" s="6" t="s">
        <v>3992</v>
      </c>
      <c r="V2043" s="6" t="s">
        <v>3992</v>
      </c>
      <c r="W2043" s="6">
        <v>7618457</v>
      </c>
      <c r="X2043" s="6" t="s">
        <v>3166</v>
      </c>
      <c r="Y2043" s="6" t="s">
        <v>3306</v>
      </c>
      <c r="Z2043" s="6" t="s">
        <v>3307</v>
      </c>
      <c r="AA2043" s="6"/>
      <c r="AB2043" s="5">
        <f t="shared" si="443"/>
        <v>151834</v>
      </c>
      <c r="AC2043" t="str">
        <f t="shared" si="444"/>
        <v>17/04/2015</v>
      </c>
      <c r="AD2043" t="str">
        <f t="shared" si="445"/>
        <v>03749465000138</v>
      </c>
      <c r="AE2043" s="11">
        <f t="shared" si="446"/>
        <v>111.96</v>
      </c>
      <c r="AF2043">
        <v>0</v>
      </c>
      <c r="AH2043" s="10">
        <v>7465515</v>
      </c>
      <c r="AI2043" s="10" t="s">
        <v>5635</v>
      </c>
      <c r="AJ2043" s="10">
        <v>151506</v>
      </c>
      <c r="AK2043" s="10" t="s">
        <v>3001</v>
      </c>
      <c r="AL2043" s="10" t="s">
        <v>5438</v>
      </c>
      <c r="AM2043" s="10" t="s">
        <v>6040</v>
      </c>
      <c r="AN2043" s="12" t="e">
        <f>VLOOKUP(TRIM(AK2043),[1]Sheet1!$S:$T,2,FALSE)</f>
        <v>#N/A</v>
      </c>
      <c r="AO2043" s="12">
        <f t="shared" si="448"/>
        <v>0</v>
      </c>
      <c r="AP2043" s="10">
        <f t="shared" si="449"/>
        <v>0</v>
      </c>
      <c r="AR2043" s="12" t="b">
        <f t="shared" si="450"/>
        <v>0</v>
      </c>
      <c r="AT2043">
        <v>152754</v>
      </c>
      <c r="AU2043" t="s">
        <v>6633</v>
      </c>
      <c r="AV2043" t="s">
        <v>5621</v>
      </c>
      <c r="AW2043" s="13">
        <f t="shared" si="451"/>
        <v>41.87</v>
      </c>
      <c r="AX2043" s="13">
        <f t="shared" si="452"/>
        <v>0</v>
      </c>
      <c r="AZ2043" t="str">
        <f t="shared" si="453"/>
        <v>30/04/2015;04463193000178;41,87;0,00</v>
      </c>
    </row>
    <row r="2044" spans="1:52" x14ac:dyDescent="0.2">
      <c r="A2044" s="6" t="s">
        <v>3987</v>
      </c>
      <c r="B2044" s="6">
        <v>151835</v>
      </c>
      <c r="C2044" s="1">
        <v>42111</v>
      </c>
      <c r="D2044" s="6" t="s">
        <v>1986</v>
      </c>
      <c r="E2044" s="6" t="s">
        <v>3989</v>
      </c>
      <c r="F2044" s="9">
        <v>115.2</v>
      </c>
      <c r="G2044" s="9">
        <v>115.2</v>
      </c>
      <c r="H2044" s="9">
        <v>20.74</v>
      </c>
      <c r="I2044" s="6" t="s">
        <v>4011</v>
      </c>
      <c r="J2044" s="9">
        <v>0</v>
      </c>
      <c r="K2044" s="9">
        <v>0</v>
      </c>
      <c r="L2044" s="6" t="s">
        <v>3990</v>
      </c>
      <c r="M2044" s="9">
        <v>0</v>
      </c>
      <c r="N2044" s="9">
        <v>0</v>
      </c>
      <c r="O2044" s="6" t="s">
        <v>3990</v>
      </c>
      <c r="P2044" s="7">
        <v>115.2</v>
      </c>
      <c r="Q2044" s="7">
        <v>1.9</v>
      </c>
      <c r="R2044" s="6" t="s">
        <v>3992</v>
      </c>
      <c r="S2044" s="7">
        <v>115.2</v>
      </c>
      <c r="T2044" s="7">
        <v>8.76</v>
      </c>
      <c r="U2044" s="6" t="s">
        <v>3992</v>
      </c>
      <c r="V2044" s="6" t="s">
        <v>3992</v>
      </c>
      <c r="W2044" s="6">
        <v>7608239</v>
      </c>
      <c r="X2044" s="6" t="s">
        <v>4329</v>
      </c>
      <c r="Y2044" s="6" t="s">
        <v>4647</v>
      </c>
      <c r="Z2044" s="6" t="s">
        <v>4648</v>
      </c>
      <c r="AA2044" s="6"/>
      <c r="AB2044" s="5">
        <f t="shared" si="443"/>
        <v>151835</v>
      </c>
      <c r="AC2044" t="str">
        <f t="shared" si="444"/>
        <v>17/04/2015</v>
      </c>
      <c r="AD2044" t="str">
        <f t="shared" si="445"/>
        <v>15479589000120</v>
      </c>
      <c r="AE2044" s="11">
        <f t="shared" si="446"/>
        <v>115.2</v>
      </c>
      <c r="AF2044">
        <v>0</v>
      </c>
      <c r="AH2044" s="10">
        <v>6783933</v>
      </c>
      <c r="AI2044" s="10" t="s">
        <v>6041</v>
      </c>
      <c r="AJ2044" s="10">
        <v>151507</v>
      </c>
      <c r="AK2044" s="10" t="s">
        <v>3005</v>
      </c>
      <c r="AL2044" s="10" t="s">
        <v>5446</v>
      </c>
      <c r="AM2044" s="10" t="s">
        <v>5477</v>
      </c>
      <c r="AN2044" s="12" t="e">
        <f>VLOOKUP(TRIM(AK2044),[1]Sheet1!$S:$T,2,FALSE)</f>
        <v>#N/A</v>
      </c>
      <c r="AO2044" s="12">
        <f t="shared" si="448"/>
        <v>0</v>
      </c>
      <c r="AP2044" s="10">
        <f t="shared" si="449"/>
        <v>0</v>
      </c>
      <c r="AR2044" s="12" t="b">
        <f t="shared" si="450"/>
        <v>0</v>
      </c>
      <c r="AT2044">
        <v>152755</v>
      </c>
      <c r="AU2044" t="s">
        <v>6633</v>
      </c>
      <c r="AV2044" t="s">
        <v>5602</v>
      </c>
      <c r="AW2044" s="13">
        <f t="shared" si="451"/>
        <v>219.2</v>
      </c>
      <c r="AX2044" s="13">
        <f t="shared" si="452"/>
        <v>0</v>
      </c>
      <c r="AZ2044" t="str">
        <f t="shared" si="453"/>
        <v>30/04/2015;43375930000132;219,20;0,00</v>
      </c>
    </row>
    <row r="2045" spans="1:52" x14ac:dyDescent="0.2">
      <c r="A2045" s="6" t="s">
        <v>3987</v>
      </c>
      <c r="B2045" s="6">
        <v>151836</v>
      </c>
      <c r="C2045" s="1">
        <v>42111</v>
      </c>
      <c r="D2045" s="6" t="s">
        <v>1986</v>
      </c>
      <c r="E2045" s="6" t="s">
        <v>3989</v>
      </c>
      <c r="F2045" s="9">
        <v>1048.04</v>
      </c>
      <c r="G2045" s="9">
        <v>911.34</v>
      </c>
      <c r="H2045" s="9">
        <v>164.04</v>
      </c>
      <c r="I2045" s="6" t="s">
        <v>4360</v>
      </c>
      <c r="J2045" s="9">
        <v>0</v>
      </c>
      <c r="K2045" s="9">
        <v>0</v>
      </c>
      <c r="L2045" s="6" t="s">
        <v>3990</v>
      </c>
      <c r="M2045" s="9">
        <v>911.34</v>
      </c>
      <c r="N2045" s="9">
        <v>136.69999999999999</v>
      </c>
      <c r="O2045" s="6" t="s">
        <v>1932</v>
      </c>
      <c r="P2045" s="7">
        <v>911.34</v>
      </c>
      <c r="Q2045" s="7">
        <v>15.04</v>
      </c>
      <c r="R2045" s="6" t="s">
        <v>3992</v>
      </c>
      <c r="S2045" s="7">
        <v>911.34</v>
      </c>
      <c r="T2045" s="7">
        <v>69.260000000000005</v>
      </c>
      <c r="U2045" s="6" t="s">
        <v>3992</v>
      </c>
      <c r="V2045" s="6" t="s">
        <v>3992</v>
      </c>
      <c r="W2045" s="6">
        <v>7009230</v>
      </c>
      <c r="X2045" s="6" t="s">
        <v>4049</v>
      </c>
      <c r="Y2045" s="6" t="s">
        <v>164</v>
      </c>
      <c r="Z2045" s="6" t="s">
        <v>165</v>
      </c>
      <c r="AA2045" s="6"/>
      <c r="AB2045" s="5">
        <f t="shared" si="443"/>
        <v>151836</v>
      </c>
      <c r="AC2045" t="str">
        <f t="shared" si="444"/>
        <v>17/04/2015</v>
      </c>
      <c r="AD2045" t="str">
        <f t="shared" si="445"/>
        <v>56545742000157</v>
      </c>
      <c r="AE2045" s="11">
        <f t="shared" si="446"/>
        <v>1048.04</v>
      </c>
      <c r="AF2045">
        <f t="shared" ref="AF2045:AF2047" si="457">SUMIF(AJ:AJ,B2045,AP:AP)</f>
        <v>0</v>
      </c>
      <c r="AH2045" s="10">
        <v>6794775</v>
      </c>
      <c r="AI2045" s="10" t="s">
        <v>6042</v>
      </c>
      <c r="AJ2045" s="10">
        <v>151508</v>
      </c>
      <c r="AK2045" s="10" t="s">
        <v>2853</v>
      </c>
      <c r="AL2045" s="10" t="s">
        <v>5438</v>
      </c>
      <c r="AM2045" s="10" t="s">
        <v>5518</v>
      </c>
      <c r="AN2045" s="12" t="e">
        <f>VLOOKUP(TRIM(AK2045),[1]Sheet1!$S:$T,2,FALSE)</f>
        <v>#N/A</v>
      </c>
      <c r="AO2045" s="12">
        <f t="shared" si="448"/>
        <v>0</v>
      </c>
      <c r="AP2045" s="10">
        <f t="shared" si="449"/>
        <v>0</v>
      </c>
      <c r="AR2045" s="12" t="b">
        <f t="shared" si="450"/>
        <v>0</v>
      </c>
      <c r="AT2045">
        <v>152756</v>
      </c>
      <c r="AU2045" t="s">
        <v>6633</v>
      </c>
      <c r="AV2045" t="s">
        <v>5881</v>
      </c>
      <c r="AW2045" s="13">
        <f t="shared" si="451"/>
        <v>2288.34</v>
      </c>
      <c r="AX2045" s="13">
        <f t="shared" si="452"/>
        <v>0</v>
      </c>
      <c r="AZ2045" t="str">
        <f t="shared" si="453"/>
        <v>30/04/2015;62695036003703;2288,34;0,00</v>
      </c>
    </row>
    <row r="2046" spans="1:52" x14ac:dyDescent="0.2">
      <c r="A2046" s="6" t="s">
        <v>3987</v>
      </c>
      <c r="B2046" s="6">
        <v>151836</v>
      </c>
      <c r="C2046" s="1">
        <v>42111</v>
      </c>
      <c r="D2046" s="6" t="s">
        <v>1986</v>
      </c>
      <c r="E2046" s="6" t="s">
        <v>3989</v>
      </c>
      <c r="F2046" s="9">
        <v>63.35</v>
      </c>
      <c r="G2046" s="9">
        <v>55.09</v>
      </c>
      <c r="H2046" s="9">
        <v>9.92</v>
      </c>
      <c r="I2046" s="6" t="s">
        <v>4360</v>
      </c>
      <c r="J2046" s="9">
        <v>0</v>
      </c>
      <c r="K2046" s="9">
        <v>0</v>
      </c>
      <c r="L2046" s="6" t="s">
        <v>3990</v>
      </c>
      <c r="M2046" s="9">
        <v>55.09</v>
      </c>
      <c r="N2046" s="9">
        <v>8.26</v>
      </c>
      <c r="O2046" s="6" t="s">
        <v>1932</v>
      </c>
      <c r="P2046" s="7">
        <v>55.09</v>
      </c>
      <c r="Q2046" s="7">
        <v>0.91</v>
      </c>
      <c r="R2046" s="6" t="s">
        <v>3992</v>
      </c>
      <c r="S2046" s="7">
        <v>55.09</v>
      </c>
      <c r="T2046" s="7">
        <v>4.1900000000000004</v>
      </c>
      <c r="U2046" s="6" t="s">
        <v>3992</v>
      </c>
      <c r="V2046" s="6" t="s">
        <v>3992</v>
      </c>
      <c r="W2046" s="6">
        <v>7009230</v>
      </c>
      <c r="X2046" s="6" t="s">
        <v>4049</v>
      </c>
      <c r="Y2046" s="6" t="s">
        <v>1042</v>
      </c>
      <c r="Z2046" s="6" t="s">
        <v>166</v>
      </c>
      <c r="AA2046" s="6"/>
      <c r="AB2046" s="5">
        <f t="shared" si="443"/>
        <v>151836</v>
      </c>
      <c r="AC2046" t="str">
        <f t="shared" si="444"/>
        <v>17/04/2015</v>
      </c>
      <c r="AD2046" t="str">
        <f t="shared" si="445"/>
        <v>56545742000157</v>
      </c>
      <c r="AE2046" s="11">
        <f t="shared" si="446"/>
        <v>63.35</v>
      </c>
      <c r="AF2046">
        <f t="shared" si="457"/>
        <v>0</v>
      </c>
      <c r="AH2046" s="10">
        <v>7462335</v>
      </c>
      <c r="AI2046" s="10" t="s">
        <v>6043</v>
      </c>
      <c r="AJ2046" s="10">
        <v>151509</v>
      </c>
      <c r="AK2046" s="10" t="s">
        <v>4342</v>
      </c>
      <c r="AL2046" s="10" t="s">
        <v>5438</v>
      </c>
      <c r="AM2046" s="10" t="s">
        <v>5520</v>
      </c>
      <c r="AN2046" s="12" t="e">
        <f>VLOOKUP(TRIM(AK2046),[1]Sheet1!$S:$T,2,FALSE)</f>
        <v>#N/A</v>
      </c>
      <c r="AO2046" s="12">
        <f t="shared" si="448"/>
        <v>0</v>
      </c>
      <c r="AP2046" s="10">
        <f t="shared" si="449"/>
        <v>0</v>
      </c>
      <c r="AR2046" s="12" t="b">
        <f t="shared" si="450"/>
        <v>0</v>
      </c>
      <c r="AT2046">
        <v>152757</v>
      </c>
      <c r="AU2046" t="s">
        <v>6633</v>
      </c>
      <c r="AV2046" t="s">
        <v>6541</v>
      </c>
      <c r="AW2046" s="13">
        <f t="shared" si="451"/>
        <v>9925.3799999999992</v>
      </c>
      <c r="AX2046" s="13">
        <f t="shared" si="452"/>
        <v>0</v>
      </c>
      <c r="AZ2046" t="str">
        <f t="shared" si="453"/>
        <v>30/04/2015;45990181001231;9925,38;0,00</v>
      </c>
    </row>
    <row r="2047" spans="1:52" x14ac:dyDescent="0.2">
      <c r="A2047" s="6" t="s">
        <v>3987</v>
      </c>
      <c r="B2047" s="6">
        <v>151836</v>
      </c>
      <c r="C2047" s="1">
        <v>42111</v>
      </c>
      <c r="D2047" s="6" t="s">
        <v>1986</v>
      </c>
      <c r="E2047" s="6" t="s">
        <v>3989</v>
      </c>
      <c r="F2047" s="9">
        <v>2036.87</v>
      </c>
      <c r="G2047" s="9">
        <v>1771.19</v>
      </c>
      <c r="H2047" s="9">
        <v>318.81</v>
      </c>
      <c r="I2047" s="6" t="s">
        <v>4360</v>
      </c>
      <c r="J2047" s="9">
        <v>0</v>
      </c>
      <c r="K2047" s="9">
        <v>0</v>
      </c>
      <c r="L2047" s="6" t="s">
        <v>3990</v>
      </c>
      <c r="M2047" s="9">
        <v>1771.19</v>
      </c>
      <c r="N2047" s="9">
        <v>265.68</v>
      </c>
      <c r="O2047" s="6" t="s">
        <v>1932</v>
      </c>
      <c r="P2047" s="7">
        <v>1771.19</v>
      </c>
      <c r="Q2047" s="7">
        <v>29.22</v>
      </c>
      <c r="R2047" s="6" t="s">
        <v>3992</v>
      </c>
      <c r="S2047" s="7">
        <v>1771.19</v>
      </c>
      <c r="T2047" s="7">
        <v>134.61000000000001</v>
      </c>
      <c r="U2047" s="6" t="s">
        <v>3992</v>
      </c>
      <c r="V2047" s="6" t="s">
        <v>3992</v>
      </c>
      <c r="W2047" s="6">
        <v>7009230</v>
      </c>
      <c r="X2047" s="6" t="s">
        <v>4049</v>
      </c>
      <c r="Y2047" s="6" t="s">
        <v>4985</v>
      </c>
      <c r="Z2047" s="6" t="s">
        <v>3610</v>
      </c>
      <c r="AA2047" s="6"/>
      <c r="AB2047" s="5">
        <f t="shared" si="443"/>
        <v>151836</v>
      </c>
      <c r="AC2047" t="str">
        <f t="shared" si="444"/>
        <v>17/04/2015</v>
      </c>
      <c r="AD2047" t="str">
        <f t="shared" si="445"/>
        <v>56545742000157</v>
      </c>
      <c r="AE2047" s="11">
        <f t="shared" si="446"/>
        <v>2036.87</v>
      </c>
      <c r="AF2047">
        <f t="shared" si="457"/>
        <v>0</v>
      </c>
      <c r="AH2047" s="10">
        <v>6805914</v>
      </c>
      <c r="AI2047" s="10" t="s">
        <v>6044</v>
      </c>
      <c r="AJ2047" s="10">
        <v>151510</v>
      </c>
      <c r="AK2047" s="10" t="s">
        <v>4958</v>
      </c>
      <c r="AL2047" s="10" t="s">
        <v>5446</v>
      </c>
      <c r="AM2047" s="10" t="s">
        <v>5522</v>
      </c>
      <c r="AN2047" s="12" t="e">
        <f>VLOOKUP(TRIM(AK2047),[1]Sheet1!$S:$T,2,FALSE)</f>
        <v>#N/A</v>
      </c>
      <c r="AO2047" s="12">
        <f t="shared" si="448"/>
        <v>0</v>
      </c>
      <c r="AP2047" s="10">
        <f t="shared" si="449"/>
        <v>0</v>
      </c>
      <c r="AR2047" s="12" t="b">
        <f t="shared" si="450"/>
        <v>0</v>
      </c>
      <c r="AT2047">
        <v>152758</v>
      </c>
      <c r="AU2047" t="s">
        <v>6633</v>
      </c>
      <c r="AV2047" t="s">
        <v>5586</v>
      </c>
      <c r="AW2047" s="13">
        <f t="shared" si="451"/>
        <v>541.21</v>
      </c>
      <c r="AX2047" s="13">
        <f t="shared" si="452"/>
        <v>0</v>
      </c>
      <c r="AZ2047" t="str">
        <f t="shared" si="453"/>
        <v>30/04/2015;06020318000544;541,21;0,00</v>
      </c>
    </row>
    <row r="2048" spans="1:52" x14ac:dyDescent="0.2">
      <c r="A2048" s="6" t="s">
        <v>3987</v>
      </c>
      <c r="B2048" s="6">
        <v>151837</v>
      </c>
      <c r="C2048" s="1">
        <v>42111</v>
      </c>
      <c r="D2048" s="6" t="s">
        <v>1924</v>
      </c>
      <c r="E2048" s="6" t="s">
        <v>4345</v>
      </c>
      <c r="F2048" s="9">
        <v>424.41</v>
      </c>
      <c r="G2048" s="9">
        <v>461.11</v>
      </c>
      <c r="H2048" s="9">
        <v>55.33</v>
      </c>
      <c r="I2048" s="6" t="s">
        <v>4011</v>
      </c>
      <c r="J2048" s="9">
        <v>0</v>
      </c>
      <c r="K2048" s="9">
        <v>0</v>
      </c>
      <c r="L2048" s="6" t="s">
        <v>3990</v>
      </c>
      <c r="M2048" s="9">
        <v>0</v>
      </c>
      <c r="N2048" s="9">
        <v>0</v>
      </c>
      <c r="O2048" s="6" t="s">
        <v>3990</v>
      </c>
      <c r="P2048" s="7">
        <v>461.11</v>
      </c>
      <c r="Q2048" s="7">
        <v>7.61</v>
      </c>
      <c r="R2048" s="6" t="s">
        <v>3992</v>
      </c>
      <c r="S2048" s="7">
        <v>461.11</v>
      </c>
      <c r="T2048" s="7">
        <v>35.04</v>
      </c>
      <c r="U2048" s="6" t="s">
        <v>3992</v>
      </c>
      <c r="V2048" s="6" t="s">
        <v>3992</v>
      </c>
      <c r="W2048" s="6">
        <v>7621706</v>
      </c>
      <c r="X2048" s="6" t="s">
        <v>4535</v>
      </c>
      <c r="Y2048" s="6" t="s">
        <v>168</v>
      </c>
      <c r="Z2048" s="6" t="s">
        <v>169</v>
      </c>
      <c r="AA2048" s="6"/>
      <c r="AB2048" s="5">
        <f t="shared" si="443"/>
        <v>151837</v>
      </c>
      <c r="AC2048" t="str">
        <f t="shared" si="444"/>
        <v>17/04/2015</v>
      </c>
      <c r="AD2048" t="str">
        <f t="shared" si="445"/>
        <v>31403264000110</v>
      </c>
      <c r="AE2048" s="11">
        <f t="shared" si="446"/>
        <v>424.41</v>
      </c>
      <c r="AF2048">
        <v>0</v>
      </c>
      <c r="AH2048" s="10">
        <v>6810594</v>
      </c>
      <c r="AI2048" s="10" t="s">
        <v>6045</v>
      </c>
      <c r="AJ2048" s="10">
        <v>151511</v>
      </c>
      <c r="AK2048" s="10" t="s">
        <v>3013</v>
      </c>
      <c r="AL2048" s="10" t="s">
        <v>5446</v>
      </c>
      <c r="AM2048" s="10" t="s">
        <v>5513</v>
      </c>
      <c r="AN2048" s="12" t="e">
        <f>VLOOKUP(TRIM(AK2048),[1]Sheet1!$S:$T,2,FALSE)</f>
        <v>#N/A</v>
      </c>
      <c r="AO2048" s="12">
        <f t="shared" si="448"/>
        <v>0</v>
      </c>
      <c r="AP2048" s="10">
        <f t="shared" si="449"/>
        <v>0</v>
      </c>
      <c r="AR2048" s="12" t="b">
        <f t="shared" si="450"/>
        <v>0</v>
      </c>
      <c r="AT2048">
        <v>152759</v>
      </c>
      <c r="AU2048" t="s">
        <v>6633</v>
      </c>
      <c r="AV2048" t="s">
        <v>5586</v>
      </c>
      <c r="AW2048" s="13">
        <f t="shared" si="451"/>
        <v>41.82</v>
      </c>
      <c r="AX2048" s="13">
        <f t="shared" si="452"/>
        <v>0</v>
      </c>
      <c r="AZ2048" t="str">
        <f t="shared" si="453"/>
        <v>30/04/2015;06020318000544;41,82;0,00</v>
      </c>
    </row>
    <row r="2049" spans="1:52" x14ac:dyDescent="0.2">
      <c r="A2049" s="6" t="s">
        <v>3987</v>
      </c>
      <c r="B2049" s="6">
        <v>151838</v>
      </c>
      <c r="C2049" s="1">
        <v>42111</v>
      </c>
      <c r="D2049" s="6" t="s">
        <v>1926</v>
      </c>
      <c r="E2049" s="6" t="s">
        <v>3418</v>
      </c>
      <c r="F2049" s="9">
        <v>804.48</v>
      </c>
      <c r="G2049" s="9">
        <v>699.55</v>
      </c>
      <c r="H2049" s="9">
        <v>48.97</v>
      </c>
      <c r="I2049" s="6" t="s">
        <v>4011</v>
      </c>
      <c r="J2049" s="9">
        <v>0</v>
      </c>
      <c r="K2049" s="9">
        <v>0</v>
      </c>
      <c r="L2049" s="6" t="s">
        <v>3990</v>
      </c>
      <c r="M2049" s="9">
        <v>699.55</v>
      </c>
      <c r="N2049" s="9">
        <v>104.93</v>
      </c>
      <c r="O2049" s="6" t="s">
        <v>1932</v>
      </c>
      <c r="P2049" s="7">
        <v>699.55</v>
      </c>
      <c r="Q2049" s="7">
        <v>11.54</v>
      </c>
      <c r="R2049" s="6" t="s">
        <v>3992</v>
      </c>
      <c r="S2049" s="7">
        <v>699.55</v>
      </c>
      <c r="T2049" s="7">
        <v>53.17</v>
      </c>
      <c r="U2049" s="6" t="s">
        <v>3992</v>
      </c>
      <c r="V2049" s="6" t="s">
        <v>3992</v>
      </c>
      <c r="W2049" s="6">
        <v>6786453</v>
      </c>
      <c r="X2049" s="6" t="s">
        <v>4070</v>
      </c>
      <c r="Y2049" s="6" t="s">
        <v>170</v>
      </c>
      <c r="Z2049" s="6" t="s">
        <v>171</v>
      </c>
      <c r="AA2049" s="6"/>
      <c r="AB2049" s="5">
        <f t="shared" si="443"/>
        <v>151838</v>
      </c>
      <c r="AC2049" t="str">
        <f t="shared" si="444"/>
        <v>17/04/2015</v>
      </c>
      <c r="AD2049" t="str">
        <f t="shared" si="445"/>
        <v>54305743001170</v>
      </c>
      <c r="AE2049" s="11">
        <f t="shared" si="446"/>
        <v>804.48</v>
      </c>
      <c r="AF2049">
        <v>0</v>
      </c>
      <c r="AH2049" s="10">
        <v>6782684</v>
      </c>
      <c r="AI2049" s="10" t="s">
        <v>5622</v>
      </c>
      <c r="AJ2049" s="10">
        <v>151512</v>
      </c>
      <c r="AK2049" s="10" t="s">
        <v>5119</v>
      </c>
      <c r="AL2049" s="10" t="s">
        <v>5446</v>
      </c>
      <c r="AM2049" s="10" t="s">
        <v>5518</v>
      </c>
      <c r="AN2049" s="12" t="e">
        <f>VLOOKUP(TRIM(AK2049),[1]Sheet1!$S:$T,2,FALSE)</f>
        <v>#N/A</v>
      </c>
      <c r="AO2049" s="12">
        <f t="shared" si="448"/>
        <v>0</v>
      </c>
      <c r="AP2049" s="10">
        <f t="shared" si="449"/>
        <v>0</v>
      </c>
      <c r="AR2049" s="12" t="b">
        <f t="shared" si="450"/>
        <v>0</v>
      </c>
      <c r="AT2049">
        <v>152760</v>
      </c>
      <c r="AU2049" t="s">
        <v>6633</v>
      </c>
      <c r="AV2049" t="s">
        <v>6544</v>
      </c>
      <c r="AW2049" s="13">
        <f t="shared" si="451"/>
        <v>126.01</v>
      </c>
      <c r="AX2049" s="13">
        <f t="shared" si="452"/>
        <v>0</v>
      </c>
      <c r="AZ2049" t="str">
        <f t="shared" si="453"/>
        <v>30/04/2015;59104422010384;126,01;0,00</v>
      </c>
    </row>
    <row r="2050" spans="1:52" x14ac:dyDescent="0.2">
      <c r="A2050" s="6" t="s">
        <v>3987</v>
      </c>
      <c r="B2050" s="6">
        <v>151839</v>
      </c>
      <c r="C2050" s="1">
        <v>42111</v>
      </c>
      <c r="D2050" s="6" t="s">
        <v>2331</v>
      </c>
      <c r="E2050" s="6" t="s">
        <v>4540</v>
      </c>
      <c r="F2050" s="9">
        <v>62.6</v>
      </c>
      <c r="G2050" s="9">
        <v>0</v>
      </c>
      <c r="H2050" s="9">
        <v>0</v>
      </c>
      <c r="I2050" s="6" t="s">
        <v>3990</v>
      </c>
      <c r="J2050" s="9">
        <v>0</v>
      </c>
      <c r="K2050" s="9">
        <v>0</v>
      </c>
      <c r="L2050" s="6" t="s">
        <v>3990</v>
      </c>
      <c r="M2050" s="9">
        <v>0</v>
      </c>
      <c r="N2050" s="9">
        <v>0</v>
      </c>
      <c r="O2050" s="6" t="s">
        <v>3990</v>
      </c>
      <c r="P2050" s="7">
        <v>62.6</v>
      </c>
      <c r="Q2050" s="7">
        <v>0</v>
      </c>
      <c r="R2050" s="6" t="s">
        <v>2075</v>
      </c>
      <c r="S2050" s="7">
        <v>62.6</v>
      </c>
      <c r="T2050" s="7">
        <v>0</v>
      </c>
      <c r="U2050" s="6" t="s">
        <v>2075</v>
      </c>
      <c r="V2050" s="6" t="s">
        <v>3992</v>
      </c>
      <c r="W2050" s="6">
        <v>6784250</v>
      </c>
      <c r="X2050" s="6" t="s">
        <v>4070</v>
      </c>
      <c r="Y2050" s="6" t="s">
        <v>1858</v>
      </c>
      <c r="Z2050" s="6" t="s">
        <v>1859</v>
      </c>
      <c r="AA2050" s="6"/>
      <c r="AB2050" s="5">
        <f t="shared" si="443"/>
        <v>151839</v>
      </c>
      <c r="AC2050" t="str">
        <f t="shared" si="444"/>
        <v>17/04/2015</v>
      </c>
      <c r="AD2050" t="str">
        <f t="shared" si="445"/>
        <v>04337168000148</v>
      </c>
      <c r="AE2050" s="11">
        <f t="shared" si="446"/>
        <v>62.6</v>
      </c>
      <c r="AF2050">
        <v>0</v>
      </c>
      <c r="AH2050" s="10">
        <v>7467528</v>
      </c>
      <c r="AI2050" s="10" t="s">
        <v>5623</v>
      </c>
      <c r="AJ2050" s="10">
        <v>151513</v>
      </c>
      <c r="AK2050" s="10" t="s">
        <v>2132</v>
      </c>
      <c r="AL2050" s="10" t="s">
        <v>5446</v>
      </c>
      <c r="AM2050" s="10" t="s">
        <v>5518</v>
      </c>
      <c r="AN2050" s="12" t="e">
        <f>VLOOKUP(TRIM(AK2050),[1]Sheet1!$S:$T,2,FALSE)</f>
        <v>#N/A</v>
      </c>
      <c r="AO2050" s="12">
        <f t="shared" si="448"/>
        <v>0</v>
      </c>
      <c r="AP2050" s="10">
        <f t="shared" si="449"/>
        <v>0</v>
      </c>
      <c r="AR2050" s="12" t="b">
        <f t="shared" si="450"/>
        <v>0</v>
      </c>
      <c r="AT2050">
        <v>152761</v>
      </c>
      <c r="AU2050" t="s">
        <v>6633</v>
      </c>
      <c r="AV2050" t="s">
        <v>5652</v>
      </c>
      <c r="AW2050" s="13">
        <f t="shared" si="451"/>
        <v>706.56</v>
      </c>
      <c r="AX2050" s="13">
        <f t="shared" si="452"/>
        <v>0</v>
      </c>
      <c r="AZ2050" t="str">
        <f t="shared" si="453"/>
        <v>30/04/2015;45990181000189;706,56;0,00</v>
      </c>
    </row>
    <row r="2051" spans="1:52" x14ac:dyDescent="0.2">
      <c r="A2051" s="6" t="s">
        <v>3987</v>
      </c>
      <c r="B2051" s="6">
        <v>151840</v>
      </c>
      <c r="C2051" s="1">
        <v>42111</v>
      </c>
      <c r="D2051" s="6" t="s">
        <v>1986</v>
      </c>
      <c r="E2051" s="6" t="s">
        <v>3989</v>
      </c>
      <c r="F2051" s="9">
        <v>132.6</v>
      </c>
      <c r="G2051" s="9">
        <v>115.3</v>
      </c>
      <c r="H2051" s="9">
        <v>20.75</v>
      </c>
      <c r="I2051" s="6" t="s">
        <v>4360</v>
      </c>
      <c r="J2051" s="9">
        <v>0</v>
      </c>
      <c r="K2051" s="9">
        <v>0</v>
      </c>
      <c r="L2051" s="6" t="s">
        <v>3990</v>
      </c>
      <c r="M2051" s="9">
        <v>115.3</v>
      </c>
      <c r="N2051" s="9">
        <v>17.3</v>
      </c>
      <c r="O2051" s="6" t="s">
        <v>1932</v>
      </c>
      <c r="P2051" s="7">
        <v>115.3</v>
      </c>
      <c r="Q2051" s="7">
        <v>1.9</v>
      </c>
      <c r="R2051" s="6" t="s">
        <v>3992</v>
      </c>
      <c r="S2051" s="7">
        <v>115.3</v>
      </c>
      <c r="T2051" s="7">
        <v>8.76</v>
      </c>
      <c r="U2051" s="6" t="s">
        <v>3992</v>
      </c>
      <c r="V2051" s="6" t="s">
        <v>3992</v>
      </c>
      <c r="W2051" s="6">
        <v>6782692</v>
      </c>
      <c r="X2051" s="6" t="s">
        <v>4362</v>
      </c>
      <c r="Y2051" s="6" t="s">
        <v>3935</v>
      </c>
      <c r="Z2051" s="6" t="s">
        <v>3936</v>
      </c>
      <c r="AA2051" s="6"/>
      <c r="AB2051" s="5">
        <f t="shared" ref="AB2051:AB2114" si="458">B2051</f>
        <v>151840</v>
      </c>
      <c r="AC2051" t="str">
        <f t="shared" ref="AC2051:AC2114" si="459">TEXT(C2051,"dd/mm/aaaa")</f>
        <v>17/04/2015</v>
      </c>
      <c r="AD2051" t="str">
        <f t="shared" ref="AD2051:AD2114" si="460">VLOOKUP(W2051,AH:AI,2,FALSE)</f>
        <v>02195445000108</v>
      </c>
      <c r="AE2051" s="11">
        <f t="shared" ref="AE2051:AE2114" si="461">F2051*1</f>
        <v>132.6</v>
      </c>
      <c r="AF2051">
        <f>SUMIF(AJ:AJ,B2051,AP:AP)</f>
        <v>0</v>
      </c>
      <c r="AH2051" s="10">
        <v>7467528</v>
      </c>
      <c r="AI2051" s="10" t="s">
        <v>5623</v>
      </c>
      <c r="AJ2051" s="10">
        <v>151513</v>
      </c>
      <c r="AK2051" s="10" t="s">
        <v>4994</v>
      </c>
      <c r="AL2051" s="10" t="s">
        <v>5446</v>
      </c>
      <c r="AM2051" s="10" t="s">
        <v>5522</v>
      </c>
      <c r="AN2051" s="12" t="e">
        <f>VLOOKUP(TRIM(AK2051),[1]Sheet1!$S:$T,2,FALSE)</f>
        <v>#N/A</v>
      </c>
      <c r="AO2051" s="12">
        <f t="shared" ref="AO2051:AO2114" si="462">IF(ISNA(AN2051),0,AN2051)</f>
        <v>0</v>
      </c>
      <c r="AP2051" s="10">
        <f t="shared" ref="AP2051:AP2114" si="463">AO2051*AM2051</f>
        <v>0</v>
      </c>
      <c r="AR2051" s="12" t="b">
        <f t="shared" ref="AR2051:AR2114" si="464">ABS(AX2051)&gt;ABS(AW2051)</f>
        <v>0</v>
      </c>
      <c r="AT2051">
        <v>152762</v>
      </c>
      <c r="AU2051" t="s">
        <v>6633</v>
      </c>
      <c r="AV2051" t="s">
        <v>5631</v>
      </c>
      <c r="AW2051" s="13">
        <f t="shared" ref="AW2051:AW2114" si="465">SUMIF(AB:AB,AT2051,AE:AE)</f>
        <v>7130.5300000000007</v>
      </c>
      <c r="AX2051" s="13">
        <f t="shared" ref="AX2051:AX2114" si="466">VLOOKUP(AT2051,AB:AF,5,FALSE)</f>
        <v>0</v>
      </c>
      <c r="AZ2051" t="str">
        <f t="shared" ref="AZ2051:AZ2114" si="467">AU2051&amp;";"&amp;AV2051&amp;";"&amp;TEXT(AW2051,"0,00")&amp;";"&amp;TEXT(AX2051,"0,00")</f>
        <v>30/04/2015;00857758001112;7130,53;0,00</v>
      </c>
    </row>
    <row r="2052" spans="1:52" x14ac:dyDescent="0.2">
      <c r="A2052" s="6" t="s">
        <v>3987</v>
      </c>
      <c r="B2052" s="6">
        <v>151841</v>
      </c>
      <c r="C2052" s="1">
        <v>42111</v>
      </c>
      <c r="D2052" s="6" t="s">
        <v>1931</v>
      </c>
      <c r="E2052" s="6" t="s">
        <v>3989</v>
      </c>
      <c r="F2052" s="9">
        <v>9668.5300000000007</v>
      </c>
      <c r="G2052" s="9">
        <v>8407.42</v>
      </c>
      <c r="H2052" s="9">
        <v>1513.34</v>
      </c>
      <c r="I2052" s="6" t="s">
        <v>4106</v>
      </c>
      <c r="J2052" s="9">
        <v>0</v>
      </c>
      <c r="K2052" s="9">
        <v>0</v>
      </c>
      <c r="L2052" s="6" t="s">
        <v>3990</v>
      </c>
      <c r="M2052" s="9">
        <v>8407.42</v>
      </c>
      <c r="N2052" s="9">
        <v>1261.1099999999999</v>
      </c>
      <c r="O2052" s="6" t="s">
        <v>1932</v>
      </c>
      <c r="P2052" s="7">
        <v>8407.42</v>
      </c>
      <c r="Q2052" s="7">
        <v>138.72</v>
      </c>
      <c r="R2052" s="6" t="s">
        <v>3992</v>
      </c>
      <c r="S2052" s="7">
        <v>8407.42</v>
      </c>
      <c r="T2052" s="7">
        <v>638.96</v>
      </c>
      <c r="U2052" s="6" t="s">
        <v>3992</v>
      </c>
      <c r="V2052" s="6" t="s">
        <v>3992</v>
      </c>
      <c r="W2052" s="6">
        <v>7009230</v>
      </c>
      <c r="X2052" s="6" t="s">
        <v>4390</v>
      </c>
      <c r="Y2052" s="6" t="s">
        <v>2135</v>
      </c>
      <c r="Z2052" s="6" t="s">
        <v>1584</v>
      </c>
      <c r="AA2052" s="6"/>
      <c r="AB2052" s="5">
        <f t="shared" si="458"/>
        <v>151841</v>
      </c>
      <c r="AC2052" t="str">
        <f t="shared" si="459"/>
        <v>17/04/2015</v>
      </c>
      <c r="AD2052" t="str">
        <f t="shared" si="460"/>
        <v>56545742000157</v>
      </c>
      <c r="AE2052" s="11">
        <f t="shared" si="461"/>
        <v>9668.5300000000007</v>
      </c>
      <c r="AF2052">
        <v>0</v>
      </c>
      <c r="AH2052" s="10">
        <v>7467528</v>
      </c>
      <c r="AI2052" s="10" t="s">
        <v>5623</v>
      </c>
      <c r="AJ2052" s="10">
        <v>151513</v>
      </c>
      <c r="AK2052" s="10" t="s">
        <v>5001</v>
      </c>
      <c r="AL2052" s="10" t="s">
        <v>5446</v>
      </c>
      <c r="AM2052" s="10" t="s">
        <v>5534</v>
      </c>
      <c r="AN2052" s="12" t="e">
        <f>VLOOKUP(TRIM(AK2052),[1]Sheet1!$S:$T,2,FALSE)</f>
        <v>#N/A</v>
      </c>
      <c r="AO2052" s="12">
        <f t="shared" si="462"/>
        <v>0</v>
      </c>
      <c r="AP2052" s="10">
        <f t="shared" si="463"/>
        <v>0</v>
      </c>
      <c r="AR2052" s="12" t="b">
        <f t="shared" si="464"/>
        <v>0</v>
      </c>
      <c r="AT2052">
        <v>152763</v>
      </c>
      <c r="AU2052" t="s">
        <v>6633</v>
      </c>
      <c r="AV2052" t="s">
        <v>5748</v>
      </c>
      <c r="AW2052" s="13">
        <f t="shared" si="465"/>
        <v>94.82</v>
      </c>
      <c r="AX2052" s="13">
        <f t="shared" si="466"/>
        <v>0</v>
      </c>
      <c r="AZ2052" t="str">
        <f t="shared" si="467"/>
        <v>30/04/2015;86720729000158;94,82;0,00</v>
      </c>
    </row>
    <row r="2053" spans="1:52" x14ac:dyDescent="0.2">
      <c r="A2053" s="6" t="s">
        <v>3987</v>
      </c>
      <c r="B2053" s="6">
        <v>151842</v>
      </c>
      <c r="C2053" s="1">
        <v>42111</v>
      </c>
      <c r="D2053" s="6" t="s">
        <v>1986</v>
      </c>
      <c r="E2053" s="6" t="s">
        <v>3989</v>
      </c>
      <c r="F2053" s="9">
        <v>408.04</v>
      </c>
      <c r="G2053" s="9">
        <v>408.04</v>
      </c>
      <c r="H2053" s="9">
        <v>73.45</v>
      </c>
      <c r="I2053" s="6" t="s">
        <v>4011</v>
      </c>
      <c r="J2053" s="9">
        <v>0</v>
      </c>
      <c r="K2053" s="9">
        <v>0</v>
      </c>
      <c r="L2053" s="6" t="s">
        <v>3990</v>
      </c>
      <c r="M2053" s="9">
        <v>0</v>
      </c>
      <c r="N2053" s="9">
        <v>0</v>
      </c>
      <c r="O2053" s="6" t="s">
        <v>3990</v>
      </c>
      <c r="P2053" s="7">
        <v>408.04</v>
      </c>
      <c r="Q2053" s="7">
        <v>6.73</v>
      </c>
      <c r="R2053" s="6" t="s">
        <v>3992</v>
      </c>
      <c r="S2053" s="7">
        <v>408.04</v>
      </c>
      <c r="T2053" s="7">
        <v>31.01</v>
      </c>
      <c r="U2053" s="6" t="s">
        <v>3992</v>
      </c>
      <c r="V2053" s="6" t="s">
        <v>3992</v>
      </c>
      <c r="W2053" s="6">
        <v>6788325</v>
      </c>
      <c r="X2053" s="6" t="s">
        <v>4098</v>
      </c>
      <c r="Y2053" s="6" t="s">
        <v>4099</v>
      </c>
      <c r="Z2053" s="6" t="s">
        <v>4100</v>
      </c>
      <c r="AA2053" s="6"/>
      <c r="AB2053" s="5">
        <f t="shared" si="458"/>
        <v>151842</v>
      </c>
      <c r="AC2053" t="str">
        <f t="shared" si="459"/>
        <v>17/04/2015</v>
      </c>
      <c r="AD2053" t="str">
        <f t="shared" si="460"/>
        <v>60425857000185</v>
      </c>
      <c r="AE2053" s="11">
        <f t="shared" si="461"/>
        <v>408.04</v>
      </c>
      <c r="AF2053">
        <v>0</v>
      </c>
      <c r="AH2053" s="10">
        <v>7467528</v>
      </c>
      <c r="AI2053" s="10" t="s">
        <v>5623</v>
      </c>
      <c r="AJ2053" s="10">
        <v>151513</v>
      </c>
      <c r="AK2053" s="10" t="s">
        <v>2363</v>
      </c>
      <c r="AL2053" s="10" t="s">
        <v>5446</v>
      </c>
      <c r="AM2053" s="10" t="s">
        <v>5534</v>
      </c>
      <c r="AN2053" s="12" t="e">
        <f>VLOOKUP(TRIM(AK2053),[1]Sheet1!$S:$T,2,FALSE)</f>
        <v>#N/A</v>
      </c>
      <c r="AO2053" s="12">
        <f t="shared" si="462"/>
        <v>0</v>
      </c>
      <c r="AP2053" s="10">
        <f t="shared" si="463"/>
        <v>0</v>
      </c>
      <c r="AR2053" s="12" t="b">
        <f t="shared" si="464"/>
        <v>0</v>
      </c>
      <c r="AT2053">
        <v>152764</v>
      </c>
      <c r="AU2053" t="s">
        <v>6633</v>
      </c>
      <c r="AV2053" t="s">
        <v>5618</v>
      </c>
      <c r="AW2053" s="13">
        <f t="shared" si="465"/>
        <v>1083.8399999999999</v>
      </c>
      <c r="AX2053" s="13">
        <f t="shared" si="466"/>
        <v>0</v>
      </c>
      <c r="AZ2053" t="str">
        <f t="shared" si="467"/>
        <v>30/04/2015;43854777000126;1083,84;0,00</v>
      </c>
    </row>
    <row r="2054" spans="1:52" x14ac:dyDescent="0.2">
      <c r="A2054" s="6" t="s">
        <v>3987</v>
      </c>
      <c r="B2054" s="6">
        <v>151843</v>
      </c>
      <c r="C2054" s="1">
        <v>42111</v>
      </c>
      <c r="D2054" s="6" t="s">
        <v>1924</v>
      </c>
      <c r="E2054" s="6" t="s">
        <v>4345</v>
      </c>
      <c r="F2054" s="9">
        <v>2532.5500000000002</v>
      </c>
      <c r="G2054" s="9">
        <v>2532.5500000000002</v>
      </c>
      <c r="H2054" s="9">
        <v>303.91000000000003</v>
      </c>
      <c r="I2054" s="6" t="s">
        <v>4011</v>
      </c>
      <c r="J2054" s="9">
        <v>0</v>
      </c>
      <c r="K2054" s="9">
        <v>0</v>
      </c>
      <c r="L2054" s="6" t="s">
        <v>3990</v>
      </c>
      <c r="M2054" s="9">
        <v>0</v>
      </c>
      <c r="N2054" s="9">
        <v>0</v>
      </c>
      <c r="O2054" s="6" t="s">
        <v>3990</v>
      </c>
      <c r="P2054" s="7">
        <v>2532.5500000000002</v>
      </c>
      <c r="Q2054" s="7">
        <v>41.79</v>
      </c>
      <c r="R2054" s="6" t="s">
        <v>3992</v>
      </c>
      <c r="S2054" s="7">
        <v>2532.5500000000002</v>
      </c>
      <c r="T2054" s="7">
        <v>192.47</v>
      </c>
      <c r="U2054" s="6" t="s">
        <v>3992</v>
      </c>
      <c r="V2054" s="6" t="s">
        <v>3992</v>
      </c>
      <c r="W2054" s="6">
        <v>6787487</v>
      </c>
      <c r="X2054" s="6" t="s">
        <v>4226</v>
      </c>
      <c r="Y2054" s="6" t="s">
        <v>4227</v>
      </c>
      <c r="Z2054" s="6" t="s">
        <v>3310</v>
      </c>
      <c r="AA2054" s="6"/>
      <c r="AB2054" s="5">
        <f t="shared" si="458"/>
        <v>151843</v>
      </c>
      <c r="AC2054" t="str">
        <f t="shared" si="459"/>
        <v>17/04/2015</v>
      </c>
      <c r="AD2054" t="str">
        <f t="shared" si="460"/>
        <v>07358761000169</v>
      </c>
      <c r="AE2054" s="11">
        <f t="shared" si="461"/>
        <v>2532.5500000000002</v>
      </c>
      <c r="AF2054">
        <v>0</v>
      </c>
      <c r="AH2054" s="10">
        <v>7467528</v>
      </c>
      <c r="AI2054" s="10" t="s">
        <v>5623</v>
      </c>
      <c r="AJ2054" s="10">
        <v>151513</v>
      </c>
      <c r="AK2054" s="10" t="s">
        <v>3908</v>
      </c>
      <c r="AL2054" s="10" t="s">
        <v>5446</v>
      </c>
      <c r="AM2054" s="10" t="s">
        <v>5518</v>
      </c>
      <c r="AN2054" s="12" t="e">
        <f>VLOOKUP(TRIM(AK2054),[1]Sheet1!$S:$T,2,FALSE)</f>
        <v>#N/A</v>
      </c>
      <c r="AO2054" s="12">
        <f t="shared" si="462"/>
        <v>0</v>
      </c>
      <c r="AP2054" s="10">
        <f t="shared" si="463"/>
        <v>0</v>
      </c>
      <c r="AR2054" s="12" t="b">
        <f t="shared" si="464"/>
        <v>0</v>
      </c>
      <c r="AT2054">
        <v>152765</v>
      </c>
      <c r="AU2054" t="s">
        <v>6633</v>
      </c>
      <c r="AV2054" t="s">
        <v>5748</v>
      </c>
      <c r="AW2054" s="13">
        <f t="shared" si="465"/>
        <v>948.18</v>
      </c>
      <c r="AX2054" s="13">
        <f t="shared" si="466"/>
        <v>0</v>
      </c>
      <c r="AZ2054" t="str">
        <f t="shared" si="467"/>
        <v>30/04/2015;86720729000158;948,18;0,00</v>
      </c>
    </row>
    <row r="2055" spans="1:52" x14ac:dyDescent="0.2">
      <c r="A2055" s="6" t="s">
        <v>3987</v>
      </c>
      <c r="B2055" s="6">
        <v>151844</v>
      </c>
      <c r="C2055" s="1">
        <v>42111</v>
      </c>
      <c r="D2055" s="6" t="s">
        <v>1995</v>
      </c>
      <c r="E2055" s="6" t="s">
        <v>5203</v>
      </c>
      <c r="F2055" s="9">
        <v>544.1</v>
      </c>
      <c r="G2055" s="9">
        <v>465.14</v>
      </c>
      <c r="H2055" s="9">
        <v>55.82</v>
      </c>
      <c r="I2055" s="6" t="s">
        <v>2170</v>
      </c>
      <c r="J2055" s="9">
        <v>748.78</v>
      </c>
      <c r="K2055" s="9">
        <v>78.959999999999994</v>
      </c>
      <c r="L2055" s="6" t="s">
        <v>2170</v>
      </c>
      <c r="M2055" s="9">
        <v>0</v>
      </c>
      <c r="N2055" s="9">
        <v>0</v>
      </c>
      <c r="O2055" s="6" t="s">
        <v>3990</v>
      </c>
      <c r="P2055" s="7">
        <v>465.14</v>
      </c>
      <c r="Q2055" s="7">
        <v>7.67</v>
      </c>
      <c r="R2055" s="6" t="s">
        <v>3992</v>
      </c>
      <c r="S2055" s="7">
        <v>465.14</v>
      </c>
      <c r="T2055" s="7">
        <v>35.35</v>
      </c>
      <c r="U2055" s="6" t="s">
        <v>3992</v>
      </c>
      <c r="V2055" s="6" t="s">
        <v>3992</v>
      </c>
      <c r="W2055" s="6">
        <v>6782682</v>
      </c>
      <c r="X2055" s="6" t="s">
        <v>4666</v>
      </c>
      <c r="Y2055" s="6" t="s">
        <v>2172</v>
      </c>
      <c r="Z2055" s="6" t="s">
        <v>3280</v>
      </c>
      <c r="AA2055" s="6"/>
      <c r="AB2055" s="5">
        <f t="shared" si="458"/>
        <v>151844</v>
      </c>
      <c r="AC2055" t="str">
        <f t="shared" si="459"/>
        <v>17/04/2015</v>
      </c>
      <c r="AD2055" t="str">
        <f t="shared" si="460"/>
        <v>71340830000106</v>
      </c>
      <c r="AE2055" s="11">
        <f t="shared" si="461"/>
        <v>544.1</v>
      </c>
      <c r="AF2055">
        <v>0</v>
      </c>
      <c r="AH2055" s="10">
        <v>7467528</v>
      </c>
      <c r="AI2055" s="10" t="s">
        <v>5623</v>
      </c>
      <c r="AJ2055" s="10">
        <v>151513</v>
      </c>
      <c r="AK2055" s="10" t="s">
        <v>1036</v>
      </c>
      <c r="AL2055" s="10" t="s">
        <v>5446</v>
      </c>
      <c r="AM2055" s="10" t="s">
        <v>5518</v>
      </c>
      <c r="AN2055" s="12" t="e">
        <f>VLOOKUP(TRIM(AK2055),[1]Sheet1!$S:$T,2,FALSE)</f>
        <v>#N/A</v>
      </c>
      <c r="AO2055" s="12">
        <f t="shared" si="462"/>
        <v>0</v>
      </c>
      <c r="AP2055" s="10">
        <f t="shared" si="463"/>
        <v>0</v>
      </c>
      <c r="AR2055" s="12" t="b">
        <f t="shared" si="464"/>
        <v>0</v>
      </c>
      <c r="AT2055">
        <v>152766</v>
      </c>
      <c r="AU2055" t="s">
        <v>6633</v>
      </c>
      <c r="AV2055" t="s">
        <v>5722</v>
      </c>
      <c r="AW2055" s="13">
        <f t="shared" si="465"/>
        <v>206.89</v>
      </c>
      <c r="AX2055" s="13">
        <f t="shared" si="466"/>
        <v>0</v>
      </c>
      <c r="AZ2055" t="str">
        <f t="shared" si="467"/>
        <v>30/04/2015;82321845000143;206,89;0,00</v>
      </c>
    </row>
    <row r="2056" spans="1:52" x14ac:dyDescent="0.2">
      <c r="A2056" s="6" t="s">
        <v>3987</v>
      </c>
      <c r="B2056" s="6">
        <v>151845</v>
      </c>
      <c r="C2056" s="1">
        <v>42111</v>
      </c>
      <c r="D2056" s="6" t="s">
        <v>1931</v>
      </c>
      <c r="E2056" s="6" t="s">
        <v>3989</v>
      </c>
      <c r="F2056" s="9">
        <v>1191.7</v>
      </c>
      <c r="G2056" s="9">
        <v>1036.26</v>
      </c>
      <c r="H2056" s="9">
        <v>186.53</v>
      </c>
      <c r="I2056" s="6" t="s">
        <v>4011</v>
      </c>
      <c r="J2056" s="9">
        <v>0</v>
      </c>
      <c r="K2056" s="9">
        <v>0</v>
      </c>
      <c r="L2056" s="6" t="s">
        <v>3990</v>
      </c>
      <c r="M2056" s="9">
        <v>1036.26</v>
      </c>
      <c r="N2056" s="9">
        <v>155.44</v>
      </c>
      <c r="O2056" s="6" t="s">
        <v>1932</v>
      </c>
      <c r="P2056" s="7">
        <v>1036.26</v>
      </c>
      <c r="Q2056" s="7">
        <v>17.100000000000001</v>
      </c>
      <c r="R2056" s="6" t="s">
        <v>3992</v>
      </c>
      <c r="S2056" s="7">
        <v>1036.26</v>
      </c>
      <c r="T2056" s="7">
        <v>78.760000000000005</v>
      </c>
      <c r="U2056" s="6" t="s">
        <v>3992</v>
      </c>
      <c r="V2056" s="6" t="s">
        <v>3992</v>
      </c>
      <c r="W2056" s="6">
        <v>6784150</v>
      </c>
      <c r="X2056" s="6" t="s">
        <v>4362</v>
      </c>
      <c r="Y2056" s="6" t="s">
        <v>2513</v>
      </c>
      <c r="Z2056" s="6" t="s">
        <v>2514</v>
      </c>
      <c r="AA2056" s="6"/>
      <c r="AB2056" s="5">
        <f t="shared" si="458"/>
        <v>151845</v>
      </c>
      <c r="AC2056" t="str">
        <f t="shared" si="459"/>
        <v>17/04/2015</v>
      </c>
      <c r="AD2056" t="str">
        <f t="shared" si="460"/>
        <v>59105999000348</v>
      </c>
      <c r="AE2056" s="11">
        <f t="shared" si="461"/>
        <v>1191.7</v>
      </c>
      <c r="AF2056">
        <v>0</v>
      </c>
      <c r="AH2056" s="10">
        <v>7467528</v>
      </c>
      <c r="AI2056" s="10" t="s">
        <v>5623</v>
      </c>
      <c r="AJ2056" s="10">
        <v>151513</v>
      </c>
      <c r="AK2056" s="10" t="s">
        <v>5005</v>
      </c>
      <c r="AL2056" s="10" t="s">
        <v>5446</v>
      </c>
      <c r="AM2056" s="10" t="s">
        <v>5518</v>
      </c>
      <c r="AN2056" s="12" t="e">
        <f>VLOOKUP(TRIM(AK2056),[1]Sheet1!$S:$T,2,FALSE)</f>
        <v>#N/A</v>
      </c>
      <c r="AO2056" s="12">
        <f t="shared" si="462"/>
        <v>0</v>
      </c>
      <c r="AP2056" s="10">
        <f t="shared" si="463"/>
        <v>0</v>
      </c>
      <c r="AR2056" s="12" t="b">
        <f t="shared" si="464"/>
        <v>0</v>
      </c>
      <c r="AT2056">
        <v>152767</v>
      </c>
      <c r="AU2056" t="s">
        <v>6633</v>
      </c>
      <c r="AV2056" t="s">
        <v>5722</v>
      </c>
      <c r="AW2056" s="13">
        <f t="shared" si="465"/>
        <v>357.16</v>
      </c>
      <c r="AX2056" s="13">
        <f t="shared" si="466"/>
        <v>0</v>
      </c>
      <c r="AZ2056" t="str">
        <f t="shared" si="467"/>
        <v>30/04/2015;82321845000143;357,16;0,00</v>
      </c>
    </row>
    <row r="2057" spans="1:52" x14ac:dyDescent="0.2">
      <c r="A2057" s="6" t="s">
        <v>3987</v>
      </c>
      <c r="B2057" s="6">
        <v>151846</v>
      </c>
      <c r="C2057" s="1">
        <v>42111</v>
      </c>
      <c r="D2057" s="6" t="s">
        <v>1931</v>
      </c>
      <c r="E2057" s="6" t="s">
        <v>3989</v>
      </c>
      <c r="F2057" s="9">
        <v>978.69</v>
      </c>
      <c r="G2057" s="9">
        <v>978.69</v>
      </c>
      <c r="H2057" s="9">
        <v>176.16</v>
      </c>
      <c r="I2057" s="6" t="s">
        <v>4011</v>
      </c>
      <c r="J2057" s="9">
        <v>0</v>
      </c>
      <c r="K2057" s="9">
        <v>0</v>
      </c>
      <c r="L2057" s="6" t="s">
        <v>3990</v>
      </c>
      <c r="M2057" s="9">
        <v>0</v>
      </c>
      <c r="N2057" s="9">
        <v>0</v>
      </c>
      <c r="O2057" s="6" t="s">
        <v>3990</v>
      </c>
      <c r="P2057" s="7">
        <v>978.69</v>
      </c>
      <c r="Q2057" s="7">
        <v>16.149999999999999</v>
      </c>
      <c r="R2057" s="6" t="s">
        <v>3992</v>
      </c>
      <c r="S2057" s="7">
        <v>978.69</v>
      </c>
      <c r="T2057" s="7">
        <v>74.38</v>
      </c>
      <c r="U2057" s="6" t="s">
        <v>3992</v>
      </c>
      <c r="V2057" s="6" t="s">
        <v>3992</v>
      </c>
      <c r="W2057" s="6">
        <v>6794796</v>
      </c>
      <c r="X2057" s="6" t="s">
        <v>1962</v>
      </c>
      <c r="Y2057" s="6" t="s">
        <v>2215</v>
      </c>
      <c r="Z2057" s="6" t="s">
        <v>2216</v>
      </c>
      <c r="AA2057" s="6"/>
      <c r="AB2057" s="5">
        <f t="shared" si="458"/>
        <v>151846</v>
      </c>
      <c r="AC2057" t="str">
        <f t="shared" si="459"/>
        <v>17/04/2015</v>
      </c>
      <c r="AD2057" t="str">
        <f t="shared" si="460"/>
        <v>01641045000108</v>
      </c>
      <c r="AE2057" s="11">
        <f t="shared" si="461"/>
        <v>978.69</v>
      </c>
      <c r="AF2057">
        <v>0</v>
      </c>
      <c r="AH2057" s="10">
        <v>7467528</v>
      </c>
      <c r="AI2057" s="10" t="s">
        <v>5623</v>
      </c>
      <c r="AJ2057" s="10">
        <v>151513</v>
      </c>
      <c r="AK2057" s="10" t="s">
        <v>4999</v>
      </c>
      <c r="AL2057" s="10" t="s">
        <v>5446</v>
      </c>
      <c r="AM2057" s="10" t="s">
        <v>5642</v>
      </c>
      <c r="AN2057" s="12" t="e">
        <f>VLOOKUP(TRIM(AK2057),[1]Sheet1!$S:$T,2,FALSE)</f>
        <v>#N/A</v>
      </c>
      <c r="AO2057" s="12">
        <f t="shared" si="462"/>
        <v>0</v>
      </c>
      <c r="AP2057" s="10">
        <f t="shared" si="463"/>
        <v>0</v>
      </c>
      <c r="AR2057" s="12" t="b">
        <f t="shared" si="464"/>
        <v>0</v>
      </c>
      <c r="AT2057">
        <v>152768</v>
      </c>
      <c r="AU2057" t="s">
        <v>6633</v>
      </c>
      <c r="AV2057" t="s">
        <v>5728</v>
      </c>
      <c r="AW2057" s="13">
        <f t="shared" si="465"/>
        <v>933.28</v>
      </c>
      <c r="AX2057" s="13">
        <f t="shared" si="466"/>
        <v>0</v>
      </c>
      <c r="AZ2057" t="str">
        <f t="shared" si="467"/>
        <v>30/04/2015;02195445000108;933,28;0,00</v>
      </c>
    </row>
    <row r="2058" spans="1:52" x14ac:dyDescent="0.2">
      <c r="A2058" s="6" t="s">
        <v>3987</v>
      </c>
      <c r="B2058" s="6">
        <v>151847</v>
      </c>
      <c r="C2058" s="1">
        <v>42111</v>
      </c>
      <c r="D2058" s="6" t="s">
        <v>2331</v>
      </c>
      <c r="E2058" s="6" t="s">
        <v>4540</v>
      </c>
      <c r="F2058" s="9">
        <v>863.5</v>
      </c>
      <c r="G2058" s="9">
        <v>863.5</v>
      </c>
      <c r="H2058" s="9">
        <v>34.54</v>
      </c>
      <c r="I2058" s="6" t="s">
        <v>4360</v>
      </c>
      <c r="J2058" s="9">
        <v>0</v>
      </c>
      <c r="K2058" s="9">
        <v>0</v>
      </c>
      <c r="L2058" s="6" t="s">
        <v>3990</v>
      </c>
      <c r="M2058" s="9">
        <v>750.87</v>
      </c>
      <c r="N2058" s="9">
        <v>112.63</v>
      </c>
      <c r="O2058" s="6" t="s">
        <v>1932</v>
      </c>
      <c r="P2058" s="7">
        <v>750.87</v>
      </c>
      <c r="Q2058" s="7">
        <v>0</v>
      </c>
      <c r="R2058" s="6" t="s">
        <v>2075</v>
      </c>
      <c r="S2058" s="7">
        <v>750.87</v>
      </c>
      <c r="T2058" s="7">
        <v>0</v>
      </c>
      <c r="U2058" s="6" t="s">
        <v>2075</v>
      </c>
      <c r="V2058" s="6" t="s">
        <v>3992</v>
      </c>
      <c r="W2058" s="6">
        <v>7450383</v>
      </c>
      <c r="X2058" s="6" t="s">
        <v>4362</v>
      </c>
      <c r="Y2058" s="6" t="s">
        <v>2676</v>
      </c>
      <c r="Z2058" s="6" t="s">
        <v>2677</v>
      </c>
      <c r="AA2058" s="6"/>
      <c r="AB2058" s="5">
        <f t="shared" si="458"/>
        <v>151847</v>
      </c>
      <c r="AC2058" t="str">
        <f t="shared" si="459"/>
        <v>17/04/2015</v>
      </c>
      <c r="AD2058" t="str">
        <f t="shared" si="460"/>
        <v>08741572000133</v>
      </c>
      <c r="AE2058" s="11">
        <f t="shared" si="461"/>
        <v>863.5</v>
      </c>
      <c r="AF2058">
        <f>SUMIF(AJ:AJ,B2058,AP:AP)</f>
        <v>0</v>
      </c>
      <c r="AH2058" s="10">
        <v>7467528</v>
      </c>
      <c r="AI2058" s="10" t="s">
        <v>5623</v>
      </c>
      <c r="AJ2058" s="10">
        <v>151513</v>
      </c>
      <c r="AK2058" s="10" t="s">
        <v>1034</v>
      </c>
      <c r="AL2058" s="10" t="s">
        <v>5446</v>
      </c>
      <c r="AM2058" s="10" t="s">
        <v>5522</v>
      </c>
      <c r="AN2058" s="12" t="e">
        <f>VLOOKUP(TRIM(AK2058),[1]Sheet1!$S:$T,2,FALSE)</f>
        <v>#N/A</v>
      </c>
      <c r="AO2058" s="12">
        <f t="shared" si="462"/>
        <v>0</v>
      </c>
      <c r="AP2058" s="10">
        <f t="shared" si="463"/>
        <v>0</v>
      </c>
      <c r="AR2058" s="12" t="b">
        <f t="shared" si="464"/>
        <v>0</v>
      </c>
      <c r="AT2058">
        <v>152769</v>
      </c>
      <c r="AU2058" t="s">
        <v>6633</v>
      </c>
      <c r="AV2058" t="s">
        <v>5582</v>
      </c>
      <c r="AW2058" s="13">
        <f t="shared" si="465"/>
        <v>911.85</v>
      </c>
      <c r="AX2058" s="13">
        <f t="shared" si="466"/>
        <v>0</v>
      </c>
      <c r="AZ2058" t="str">
        <f t="shared" si="467"/>
        <v>30/04/2015;56545742000157;911,85;0,00</v>
      </c>
    </row>
    <row r="2059" spans="1:52" x14ac:dyDescent="0.2">
      <c r="A2059" s="6" t="s">
        <v>3987</v>
      </c>
      <c r="B2059" s="6">
        <v>151848</v>
      </c>
      <c r="C2059" s="1">
        <v>42111</v>
      </c>
      <c r="D2059" s="6" t="s">
        <v>1931</v>
      </c>
      <c r="E2059" s="6" t="s">
        <v>3989</v>
      </c>
      <c r="F2059" s="9">
        <v>7950</v>
      </c>
      <c r="G2059" s="9">
        <v>7950</v>
      </c>
      <c r="H2059" s="9">
        <v>1431</v>
      </c>
      <c r="I2059" s="6" t="s">
        <v>4011</v>
      </c>
      <c r="J2059" s="9">
        <v>0</v>
      </c>
      <c r="K2059" s="9">
        <v>0</v>
      </c>
      <c r="L2059" s="6" t="s">
        <v>3990</v>
      </c>
      <c r="M2059" s="9">
        <v>0</v>
      </c>
      <c r="N2059" s="9">
        <v>0</v>
      </c>
      <c r="O2059" s="6" t="s">
        <v>3990</v>
      </c>
      <c r="P2059" s="7">
        <v>7950</v>
      </c>
      <c r="Q2059" s="7">
        <v>131.18</v>
      </c>
      <c r="R2059" s="6" t="s">
        <v>3992</v>
      </c>
      <c r="S2059" s="7">
        <v>7950</v>
      </c>
      <c r="T2059" s="7">
        <v>604.20000000000005</v>
      </c>
      <c r="U2059" s="6" t="s">
        <v>3992</v>
      </c>
      <c r="V2059" s="6" t="s">
        <v>3992</v>
      </c>
      <c r="W2059" s="6">
        <v>6786607</v>
      </c>
      <c r="X2059" s="6" t="s">
        <v>1962</v>
      </c>
      <c r="Y2059" s="6" t="s">
        <v>175</v>
      </c>
      <c r="Z2059" s="6" t="s">
        <v>176</v>
      </c>
      <c r="AA2059" s="6"/>
      <c r="AB2059" s="5">
        <f t="shared" si="458"/>
        <v>151848</v>
      </c>
      <c r="AC2059" t="str">
        <f t="shared" si="459"/>
        <v>17/04/2015</v>
      </c>
      <c r="AD2059" t="str">
        <f t="shared" si="460"/>
        <v>55064562000190</v>
      </c>
      <c r="AE2059" s="11">
        <f t="shared" si="461"/>
        <v>7950</v>
      </c>
      <c r="AF2059">
        <v>0</v>
      </c>
      <c r="AH2059" s="10">
        <v>7467528</v>
      </c>
      <c r="AI2059" s="10" t="s">
        <v>5623</v>
      </c>
      <c r="AJ2059" s="10">
        <v>151513</v>
      </c>
      <c r="AK2059" s="10" t="s">
        <v>4747</v>
      </c>
      <c r="AL2059" s="10" t="s">
        <v>5446</v>
      </c>
      <c r="AM2059" s="10" t="s">
        <v>5522</v>
      </c>
      <c r="AN2059" s="12" t="e">
        <f>VLOOKUP(TRIM(AK2059),[1]Sheet1!$S:$T,2,FALSE)</f>
        <v>#N/A</v>
      </c>
      <c r="AO2059" s="12">
        <f t="shared" si="462"/>
        <v>0</v>
      </c>
      <c r="AP2059" s="10">
        <f t="shared" si="463"/>
        <v>0</v>
      </c>
      <c r="AR2059" s="12" t="b">
        <f t="shared" si="464"/>
        <v>0</v>
      </c>
      <c r="AT2059">
        <v>152770</v>
      </c>
      <c r="AU2059" t="s">
        <v>6633</v>
      </c>
      <c r="AV2059" t="s">
        <v>5618</v>
      </c>
      <c r="AW2059" s="13">
        <f t="shared" si="465"/>
        <v>3244.81</v>
      </c>
      <c r="AX2059" s="13">
        <f t="shared" si="466"/>
        <v>0</v>
      </c>
      <c r="AZ2059" t="str">
        <f t="shared" si="467"/>
        <v>30/04/2015;43854777000126;3244,81;0,00</v>
      </c>
    </row>
    <row r="2060" spans="1:52" x14ac:dyDescent="0.2">
      <c r="A2060" s="6" t="s">
        <v>3987</v>
      </c>
      <c r="B2060" s="6">
        <v>151849</v>
      </c>
      <c r="C2060" s="1">
        <v>42111</v>
      </c>
      <c r="D2060" s="6" t="s">
        <v>1986</v>
      </c>
      <c r="E2060" s="6" t="s">
        <v>3989</v>
      </c>
      <c r="F2060" s="9">
        <v>798.02</v>
      </c>
      <c r="G2060" s="9">
        <v>0</v>
      </c>
      <c r="H2060" s="9">
        <v>0</v>
      </c>
      <c r="I2060" s="6" t="s">
        <v>3990</v>
      </c>
      <c r="J2060" s="9">
        <v>0</v>
      </c>
      <c r="K2060" s="9">
        <v>0</v>
      </c>
      <c r="L2060" s="6" t="s">
        <v>3990</v>
      </c>
      <c r="M2060" s="9">
        <v>0</v>
      </c>
      <c r="N2060" s="9">
        <v>0</v>
      </c>
      <c r="O2060" s="6" t="s">
        <v>3990</v>
      </c>
      <c r="P2060" s="7">
        <v>798.02</v>
      </c>
      <c r="Q2060" s="7">
        <v>13.17</v>
      </c>
      <c r="R2060" s="6" t="s">
        <v>3992</v>
      </c>
      <c r="S2060" s="7">
        <v>798.02</v>
      </c>
      <c r="T2060" s="7">
        <v>60.65</v>
      </c>
      <c r="U2060" s="6" t="s">
        <v>3992</v>
      </c>
      <c r="V2060" s="6" t="s">
        <v>3992</v>
      </c>
      <c r="W2060" s="6">
        <v>6784055</v>
      </c>
      <c r="X2060" s="6" t="s">
        <v>4382</v>
      </c>
      <c r="Y2060" s="6" t="s">
        <v>4385</v>
      </c>
      <c r="Z2060" s="6" t="s">
        <v>4386</v>
      </c>
      <c r="AA2060" s="6"/>
      <c r="AB2060" s="5">
        <f t="shared" si="458"/>
        <v>151849</v>
      </c>
      <c r="AC2060" t="str">
        <f t="shared" si="459"/>
        <v>17/04/2015</v>
      </c>
      <c r="AD2060" t="str">
        <f t="shared" si="460"/>
        <v>74404229000551</v>
      </c>
      <c r="AE2060" s="11">
        <f t="shared" si="461"/>
        <v>798.02</v>
      </c>
      <c r="AF2060">
        <f t="shared" ref="AF2060:AF2066" si="468">SUMIF(AJ:AJ,B2060,AP:AP)</f>
        <v>0</v>
      </c>
      <c r="AH2060" s="10">
        <v>7467528</v>
      </c>
      <c r="AI2060" s="10" t="s">
        <v>5623</v>
      </c>
      <c r="AJ2060" s="10">
        <v>151513</v>
      </c>
      <c r="AK2060" s="10" t="s">
        <v>5119</v>
      </c>
      <c r="AL2060" s="10" t="s">
        <v>5446</v>
      </c>
      <c r="AM2060" s="10" t="s">
        <v>5522</v>
      </c>
      <c r="AN2060" s="12" t="e">
        <f>VLOOKUP(TRIM(AK2060),[1]Sheet1!$S:$T,2,FALSE)</f>
        <v>#N/A</v>
      </c>
      <c r="AO2060" s="12">
        <f t="shared" si="462"/>
        <v>0</v>
      </c>
      <c r="AP2060" s="10">
        <f t="shared" si="463"/>
        <v>0</v>
      </c>
      <c r="AR2060" s="12" t="b">
        <f t="shared" si="464"/>
        <v>0</v>
      </c>
      <c r="AT2060">
        <v>152771</v>
      </c>
      <c r="AU2060" t="s">
        <v>6633</v>
      </c>
      <c r="AV2060" t="s">
        <v>5875</v>
      </c>
      <c r="AW2060" s="13">
        <f t="shared" si="465"/>
        <v>1462.73</v>
      </c>
      <c r="AX2060" s="13">
        <f t="shared" si="466"/>
        <v>0</v>
      </c>
      <c r="AZ2060" t="str">
        <f t="shared" si="467"/>
        <v>30/04/2015;46044053005417;1462,73;0,00</v>
      </c>
    </row>
    <row r="2061" spans="1:52" x14ac:dyDescent="0.2">
      <c r="A2061" s="6" t="s">
        <v>3987</v>
      </c>
      <c r="B2061" s="6">
        <v>151849</v>
      </c>
      <c r="C2061" s="1">
        <v>42111</v>
      </c>
      <c r="D2061" s="6" t="s">
        <v>1986</v>
      </c>
      <c r="E2061" s="6" t="s">
        <v>3989</v>
      </c>
      <c r="F2061" s="9">
        <v>2880.44</v>
      </c>
      <c r="G2061" s="9">
        <v>0</v>
      </c>
      <c r="H2061" s="9">
        <v>0</v>
      </c>
      <c r="I2061" s="6" t="s">
        <v>3990</v>
      </c>
      <c r="J2061" s="9">
        <v>0</v>
      </c>
      <c r="K2061" s="9">
        <v>0</v>
      </c>
      <c r="L2061" s="6" t="s">
        <v>3990</v>
      </c>
      <c r="M2061" s="9">
        <v>0</v>
      </c>
      <c r="N2061" s="9">
        <v>0</v>
      </c>
      <c r="O2061" s="6" t="s">
        <v>3990</v>
      </c>
      <c r="P2061" s="7">
        <v>2880.44</v>
      </c>
      <c r="Q2061" s="7">
        <v>47.53</v>
      </c>
      <c r="R2061" s="6" t="s">
        <v>3992</v>
      </c>
      <c r="S2061" s="7">
        <v>2880.44</v>
      </c>
      <c r="T2061" s="7">
        <v>218.91</v>
      </c>
      <c r="U2061" s="6" t="s">
        <v>3992</v>
      </c>
      <c r="V2061" s="6" t="s">
        <v>3992</v>
      </c>
      <c r="W2061" s="6">
        <v>6784055</v>
      </c>
      <c r="X2061" s="6" t="s">
        <v>4382</v>
      </c>
      <c r="Y2061" s="6" t="s">
        <v>1215</v>
      </c>
      <c r="Z2061" s="6" t="s">
        <v>1216</v>
      </c>
      <c r="AA2061" s="6"/>
      <c r="AB2061" s="5">
        <f t="shared" si="458"/>
        <v>151849</v>
      </c>
      <c r="AC2061" t="str">
        <f t="shared" si="459"/>
        <v>17/04/2015</v>
      </c>
      <c r="AD2061" t="str">
        <f t="shared" si="460"/>
        <v>74404229000551</v>
      </c>
      <c r="AE2061" s="11">
        <f t="shared" si="461"/>
        <v>2880.44</v>
      </c>
      <c r="AF2061">
        <f t="shared" si="468"/>
        <v>0</v>
      </c>
      <c r="AH2061" s="10">
        <v>7467528</v>
      </c>
      <c r="AI2061" s="10" t="s">
        <v>5623</v>
      </c>
      <c r="AJ2061" s="10">
        <v>151514</v>
      </c>
      <c r="AK2061" s="10" t="s">
        <v>2135</v>
      </c>
      <c r="AL2061" s="10" t="s">
        <v>5583</v>
      </c>
      <c r="AM2061" s="10" t="s">
        <v>5532</v>
      </c>
      <c r="AN2061" s="12" t="e">
        <f>VLOOKUP(TRIM(AK2061),[1]Sheet1!$S:$T,2,FALSE)</f>
        <v>#N/A</v>
      </c>
      <c r="AO2061" s="12">
        <f t="shared" si="462"/>
        <v>0</v>
      </c>
      <c r="AP2061" s="10">
        <f t="shared" si="463"/>
        <v>0</v>
      </c>
      <c r="AR2061" s="12" t="b">
        <f t="shared" si="464"/>
        <v>0</v>
      </c>
      <c r="AT2061">
        <v>152772</v>
      </c>
      <c r="AU2061" t="s">
        <v>6633</v>
      </c>
      <c r="AV2061" t="s">
        <v>5428</v>
      </c>
      <c r="AW2061" s="13">
        <f t="shared" si="465"/>
        <v>97.09</v>
      </c>
      <c r="AX2061" s="13">
        <f t="shared" si="466"/>
        <v>0</v>
      </c>
      <c r="AZ2061" t="str">
        <f t="shared" si="467"/>
        <v>30/04/2015;04337168000148;97,09;0,00</v>
      </c>
    </row>
    <row r="2062" spans="1:52" x14ac:dyDescent="0.2">
      <c r="A2062" s="6" t="s">
        <v>3987</v>
      </c>
      <c r="B2062" s="6">
        <v>151850</v>
      </c>
      <c r="C2062" s="1">
        <v>42111</v>
      </c>
      <c r="D2062" s="6" t="s">
        <v>1986</v>
      </c>
      <c r="E2062" s="6" t="s">
        <v>3989</v>
      </c>
      <c r="F2062" s="9">
        <v>1953.91</v>
      </c>
      <c r="G2062" s="9">
        <v>1699.05</v>
      </c>
      <c r="H2062" s="9">
        <v>305.83</v>
      </c>
      <c r="I2062" s="6" t="s">
        <v>4360</v>
      </c>
      <c r="J2062" s="9">
        <v>0</v>
      </c>
      <c r="K2062" s="9">
        <v>0</v>
      </c>
      <c r="L2062" s="6" t="s">
        <v>3990</v>
      </c>
      <c r="M2062" s="9">
        <v>1699.05</v>
      </c>
      <c r="N2062" s="9">
        <v>254.86</v>
      </c>
      <c r="O2062" s="6" t="s">
        <v>1932</v>
      </c>
      <c r="P2062" s="7">
        <v>1699.05</v>
      </c>
      <c r="Q2062" s="7">
        <v>28.03</v>
      </c>
      <c r="R2062" s="6" t="s">
        <v>3992</v>
      </c>
      <c r="S2062" s="7">
        <v>1699.05</v>
      </c>
      <c r="T2062" s="7">
        <v>129.13</v>
      </c>
      <c r="U2062" s="6" t="s">
        <v>3992</v>
      </c>
      <c r="V2062" s="6" t="s">
        <v>3992</v>
      </c>
      <c r="W2062" s="6">
        <v>6783535</v>
      </c>
      <c r="X2062" s="6" t="s">
        <v>4362</v>
      </c>
      <c r="Y2062" s="6" t="s">
        <v>4797</v>
      </c>
      <c r="Z2062" s="6" t="s">
        <v>4798</v>
      </c>
      <c r="AA2062" s="6"/>
      <c r="AB2062" s="5">
        <f t="shared" si="458"/>
        <v>151850</v>
      </c>
      <c r="AC2062" t="str">
        <f t="shared" si="459"/>
        <v>17/04/2015</v>
      </c>
      <c r="AD2062" t="str">
        <f t="shared" si="460"/>
        <v>09262527000169</v>
      </c>
      <c r="AE2062" s="11">
        <f t="shared" si="461"/>
        <v>1953.91</v>
      </c>
      <c r="AF2062">
        <f t="shared" si="468"/>
        <v>0</v>
      </c>
      <c r="AH2062" s="10">
        <v>7467528</v>
      </c>
      <c r="AI2062" s="10" t="s">
        <v>5623</v>
      </c>
      <c r="AJ2062" s="10">
        <v>151514</v>
      </c>
      <c r="AK2062" s="10" t="s">
        <v>4971</v>
      </c>
      <c r="AL2062" s="10" t="s">
        <v>5446</v>
      </c>
      <c r="AM2062" s="10" t="s">
        <v>5515</v>
      </c>
      <c r="AN2062" s="12" t="e">
        <f>VLOOKUP(TRIM(AK2062),[1]Sheet1!$S:$T,2,FALSE)</f>
        <v>#N/A</v>
      </c>
      <c r="AO2062" s="12">
        <f t="shared" si="462"/>
        <v>0</v>
      </c>
      <c r="AP2062" s="10">
        <f t="shared" si="463"/>
        <v>0</v>
      </c>
      <c r="AR2062" s="12" t="b">
        <f t="shared" si="464"/>
        <v>0</v>
      </c>
      <c r="AT2062">
        <v>152773</v>
      </c>
      <c r="AU2062" t="s">
        <v>6633</v>
      </c>
      <c r="AV2062" t="s">
        <v>5428</v>
      </c>
      <c r="AW2062" s="13">
        <f t="shared" si="465"/>
        <v>499.04</v>
      </c>
      <c r="AX2062" s="13">
        <f t="shared" si="466"/>
        <v>0</v>
      </c>
      <c r="AZ2062" t="str">
        <f t="shared" si="467"/>
        <v>30/04/2015;04337168000148;499,04;0,00</v>
      </c>
    </row>
    <row r="2063" spans="1:52" x14ac:dyDescent="0.2">
      <c r="A2063" s="6" t="s">
        <v>3987</v>
      </c>
      <c r="B2063" s="6">
        <v>151850</v>
      </c>
      <c r="C2063" s="1">
        <v>42111</v>
      </c>
      <c r="D2063" s="6" t="s">
        <v>1986</v>
      </c>
      <c r="E2063" s="6" t="s">
        <v>3989</v>
      </c>
      <c r="F2063" s="9">
        <v>1674.78</v>
      </c>
      <c r="G2063" s="9">
        <v>1456.33</v>
      </c>
      <c r="H2063" s="9">
        <v>262.14</v>
      </c>
      <c r="I2063" s="6" t="s">
        <v>4360</v>
      </c>
      <c r="J2063" s="9">
        <v>0</v>
      </c>
      <c r="K2063" s="9">
        <v>0</v>
      </c>
      <c r="L2063" s="6" t="s">
        <v>3990</v>
      </c>
      <c r="M2063" s="9">
        <v>1456.33</v>
      </c>
      <c r="N2063" s="9">
        <v>218.45</v>
      </c>
      <c r="O2063" s="6" t="s">
        <v>1932</v>
      </c>
      <c r="P2063" s="7">
        <v>1456.33</v>
      </c>
      <c r="Q2063" s="7">
        <v>24.03</v>
      </c>
      <c r="R2063" s="6" t="s">
        <v>3992</v>
      </c>
      <c r="S2063" s="7">
        <v>1456.33</v>
      </c>
      <c r="T2063" s="7">
        <v>110.68</v>
      </c>
      <c r="U2063" s="6" t="s">
        <v>3992</v>
      </c>
      <c r="V2063" s="6" t="s">
        <v>3992</v>
      </c>
      <c r="W2063" s="6">
        <v>6783535</v>
      </c>
      <c r="X2063" s="6" t="s">
        <v>4362</v>
      </c>
      <c r="Y2063" s="6" t="s">
        <v>2676</v>
      </c>
      <c r="Z2063" s="6" t="s">
        <v>2677</v>
      </c>
      <c r="AA2063" s="6"/>
      <c r="AB2063" s="5">
        <f t="shared" si="458"/>
        <v>151850</v>
      </c>
      <c r="AC2063" t="str">
        <f t="shared" si="459"/>
        <v>17/04/2015</v>
      </c>
      <c r="AD2063" t="str">
        <f t="shared" si="460"/>
        <v>09262527000169</v>
      </c>
      <c r="AE2063" s="11">
        <f t="shared" si="461"/>
        <v>1674.78</v>
      </c>
      <c r="AF2063">
        <f t="shared" si="468"/>
        <v>0</v>
      </c>
      <c r="AH2063" s="10">
        <v>7467528</v>
      </c>
      <c r="AI2063" s="10" t="s">
        <v>5623</v>
      </c>
      <c r="AJ2063" s="10">
        <v>151514</v>
      </c>
      <c r="AK2063" s="10" t="s">
        <v>4667</v>
      </c>
      <c r="AL2063" s="10" t="s">
        <v>5446</v>
      </c>
      <c r="AM2063" s="10" t="s">
        <v>5474</v>
      </c>
      <c r="AN2063" s="12" t="e">
        <f>VLOOKUP(TRIM(AK2063),[1]Sheet1!$S:$T,2,FALSE)</f>
        <v>#N/A</v>
      </c>
      <c r="AO2063" s="12">
        <f t="shared" si="462"/>
        <v>0</v>
      </c>
      <c r="AP2063" s="10">
        <f t="shared" si="463"/>
        <v>0</v>
      </c>
      <c r="AR2063" s="12" t="b">
        <f t="shared" si="464"/>
        <v>0</v>
      </c>
      <c r="AT2063">
        <v>152774</v>
      </c>
      <c r="AU2063" t="s">
        <v>6633</v>
      </c>
      <c r="AV2063" t="s">
        <v>5428</v>
      </c>
      <c r="AW2063" s="13">
        <f t="shared" si="465"/>
        <v>587</v>
      </c>
      <c r="AX2063" s="13">
        <f t="shared" si="466"/>
        <v>0</v>
      </c>
      <c r="AZ2063" t="str">
        <f t="shared" si="467"/>
        <v>30/04/2015;04337168000148;587,00;0,00</v>
      </c>
    </row>
    <row r="2064" spans="1:52" x14ac:dyDescent="0.2">
      <c r="A2064" s="6" t="s">
        <v>3987</v>
      </c>
      <c r="B2064" s="6">
        <v>151850</v>
      </c>
      <c r="C2064" s="1">
        <v>42111</v>
      </c>
      <c r="D2064" s="6" t="s">
        <v>1986</v>
      </c>
      <c r="E2064" s="6" t="s">
        <v>3989</v>
      </c>
      <c r="F2064" s="9">
        <v>1798.93</v>
      </c>
      <c r="G2064" s="9">
        <v>1564.29</v>
      </c>
      <c r="H2064" s="9">
        <v>281.57</v>
      </c>
      <c r="I2064" s="6" t="s">
        <v>4360</v>
      </c>
      <c r="J2064" s="9">
        <v>0</v>
      </c>
      <c r="K2064" s="9">
        <v>0</v>
      </c>
      <c r="L2064" s="6" t="s">
        <v>3990</v>
      </c>
      <c r="M2064" s="9">
        <v>1564.29</v>
      </c>
      <c r="N2064" s="9">
        <v>234.64</v>
      </c>
      <c r="O2064" s="6" t="s">
        <v>1932</v>
      </c>
      <c r="P2064" s="7">
        <v>1564.29</v>
      </c>
      <c r="Q2064" s="7">
        <v>25.81</v>
      </c>
      <c r="R2064" s="6" t="s">
        <v>3992</v>
      </c>
      <c r="S2064" s="7">
        <v>1564.29</v>
      </c>
      <c r="T2064" s="7">
        <v>118.89</v>
      </c>
      <c r="U2064" s="6" t="s">
        <v>3992</v>
      </c>
      <c r="V2064" s="6" t="s">
        <v>3992</v>
      </c>
      <c r="W2064" s="6">
        <v>6783535</v>
      </c>
      <c r="X2064" s="6" t="s">
        <v>4362</v>
      </c>
      <c r="Y2064" s="6" t="s">
        <v>4839</v>
      </c>
      <c r="Z2064" s="6" t="s">
        <v>4840</v>
      </c>
      <c r="AA2064" s="6"/>
      <c r="AB2064" s="5">
        <f t="shared" si="458"/>
        <v>151850</v>
      </c>
      <c r="AC2064" t="str">
        <f t="shared" si="459"/>
        <v>17/04/2015</v>
      </c>
      <c r="AD2064" t="str">
        <f t="shared" si="460"/>
        <v>09262527000169</v>
      </c>
      <c r="AE2064" s="11">
        <f t="shared" si="461"/>
        <v>1798.93</v>
      </c>
      <c r="AF2064">
        <f t="shared" si="468"/>
        <v>0</v>
      </c>
      <c r="AH2064" s="10">
        <v>7467528</v>
      </c>
      <c r="AI2064" s="10" t="s">
        <v>5623</v>
      </c>
      <c r="AJ2064" s="10">
        <v>151514</v>
      </c>
      <c r="AK2064" s="10" t="s">
        <v>2423</v>
      </c>
      <c r="AL2064" s="10" t="s">
        <v>5446</v>
      </c>
      <c r="AM2064" s="10" t="s">
        <v>5474</v>
      </c>
      <c r="AN2064" s="12" t="e">
        <f>VLOOKUP(TRIM(AK2064),[1]Sheet1!$S:$T,2,FALSE)</f>
        <v>#N/A</v>
      </c>
      <c r="AO2064" s="12">
        <f t="shared" si="462"/>
        <v>0</v>
      </c>
      <c r="AP2064" s="10">
        <f t="shared" si="463"/>
        <v>0</v>
      </c>
      <c r="AR2064" s="12" t="b">
        <f t="shared" si="464"/>
        <v>0</v>
      </c>
      <c r="AT2064">
        <v>152775</v>
      </c>
      <c r="AU2064" t="s">
        <v>6633</v>
      </c>
      <c r="AV2064" t="s">
        <v>5428</v>
      </c>
      <c r="AW2064" s="13">
        <f t="shared" si="465"/>
        <v>211.51</v>
      </c>
      <c r="AX2064" s="13">
        <f t="shared" si="466"/>
        <v>0</v>
      </c>
      <c r="AZ2064" t="str">
        <f t="shared" si="467"/>
        <v>30/04/2015;04337168000148;211,51;0,00</v>
      </c>
    </row>
    <row r="2065" spans="1:52" x14ac:dyDescent="0.2">
      <c r="A2065" s="6" t="s">
        <v>3987</v>
      </c>
      <c r="B2065" s="6">
        <v>151850</v>
      </c>
      <c r="C2065" s="1">
        <v>42111</v>
      </c>
      <c r="D2065" s="6" t="s">
        <v>1986</v>
      </c>
      <c r="E2065" s="6" t="s">
        <v>3989</v>
      </c>
      <c r="F2065" s="9">
        <v>276.25</v>
      </c>
      <c r="G2065" s="9">
        <v>240.22</v>
      </c>
      <c r="H2065" s="9">
        <v>43.24</v>
      </c>
      <c r="I2065" s="6" t="s">
        <v>4360</v>
      </c>
      <c r="J2065" s="9">
        <v>0</v>
      </c>
      <c r="K2065" s="9">
        <v>0</v>
      </c>
      <c r="L2065" s="6" t="s">
        <v>3990</v>
      </c>
      <c r="M2065" s="9">
        <v>240.22</v>
      </c>
      <c r="N2065" s="9">
        <v>36.03</v>
      </c>
      <c r="O2065" s="6" t="s">
        <v>1932</v>
      </c>
      <c r="P2065" s="7">
        <v>240.22</v>
      </c>
      <c r="Q2065" s="7">
        <v>3.96</v>
      </c>
      <c r="R2065" s="6" t="s">
        <v>3992</v>
      </c>
      <c r="S2065" s="7">
        <v>240.22</v>
      </c>
      <c r="T2065" s="7">
        <v>18.260000000000002</v>
      </c>
      <c r="U2065" s="6" t="s">
        <v>3992</v>
      </c>
      <c r="V2065" s="6" t="s">
        <v>3992</v>
      </c>
      <c r="W2065" s="6">
        <v>6783535</v>
      </c>
      <c r="X2065" s="6" t="s">
        <v>4362</v>
      </c>
      <c r="Y2065" s="6" t="s">
        <v>4998</v>
      </c>
      <c r="Z2065" s="6" t="s">
        <v>4840</v>
      </c>
      <c r="AA2065" s="6"/>
      <c r="AB2065" s="5">
        <f t="shared" si="458"/>
        <v>151850</v>
      </c>
      <c r="AC2065" t="str">
        <f t="shared" si="459"/>
        <v>17/04/2015</v>
      </c>
      <c r="AD2065" t="str">
        <f t="shared" si="460"/>
        <v>09262527000169</v>
      </c>
      <c r="AE2065" s="11">
        <f t="shared" si="461"/>
        <v>276.25</v>
      </c>
      <c r="AF2065">
        <f t="shared" si="468"/>
        <v>0</v>
      </c>
      <c r="AH2065" s="10">
        <v>6782684</v>
      </c>
      <c r="AI2065" s="10" t="s">
        <v>5622</v>
      </c>
      <c r="AJ2065" s="10">
        <v>151515</v>
      </c>
      <c r="AK2065" s="10" t="s">
        <v>5132</v>
      </c>
      <c r="AL2065" s="10" t="s">
        <v>5446</v>
      </c>
      <c r="AM2065" s="10" t="s">
        <v>5522</v>
      </c>
      <c r="AN2065" s="12" t="e">
        <f>VLOOKUP(TRIM(AK2065),[1]Sheet1!$S:$T,2,FALSE)</f>
        <v>#N/A</v>
      </c>
      <c r="AO2065" s="12">
        <f t="shared" si="462"/>
        <v>0</v>
      </c>
      <c r="AP2065" s="10">
        <f t="shared" si="463"/>
        <v>0</v>
      </c>
      <c r="AR2065" s="12" t="b">
        <f t="shared" si="464"/>
        <v>0</v>
      </c>
      <c r="AT2065">
        <v>152776</v>
      </c>
      <c r="AU2065" t="s">
        <v>6633</v>
      </c>
      <c r="AV2065" t="s">
        <v>5428</v>
      </c>
      <c r="AW2065" s="13">
        <f t="shared" si="465"/>
        <v>48.88</v>
      </c>
      <c r="AX2065" s="13">
        <f t="shared" si="466"/>
        <v>0</v>
      </c>
      <c r="AZ2065" t="str">
        <f t="shared" si="467"/>
        <v>30/04/2015;04337168000148;48,88;0,00</v>
      </c>
    </row>
    <row r="2066" spans="1:52" x14ac:dyDescent="0.2">
      <c r="A2066" s="6" t="s">
        <v>3987</v>
      </c>
      <c r="B2066" s="6">
        <v>151850</v>
      </c>
      <c r="C2066" s="1">
        <v>42111</v>
      </c>
      <c r="D2066" s="6" t="s">
        <v>1986</v>
      </c>
      <c r="E2066" s="6" t="s">
        <v>3989</v>
      </c>
      <c r="F2066" s="9">
        <v>596.39</v>
      </c>
      <c r="G2066" s="9">
        <v>518.6</v>
      </c>
      <c r="H2066" s="9">
        <v>93.35</v>
      </c>
      <c r="I2066" s="6" t="s">
        <v>4360</v>
      </c>
      <c r="J2066" s="9">
        <v>0</v>
      </c>
      <c r="K2066" s="9">
        <v>0</v>
      </c>
      <c r="L2066" s="6" t="s">
        <v>3990</v>
      </c>
      <c r="M2066" s="9">
        <v>518.6</v>
      </c>
      <c r="N2066" s="9">
        <v>77.790000000000006</v>
      </c>
      <c r="O2066" s="6" t="s">
        <v>1932</v>
      </c>
      <c r="P2066" s="7">
        <v>518.6</v>
      </c>
      <c r="Q2066" s="7">
        <v>8.56</v>
      </c>
      <c r="R2066" s="6" t="s">
        <v>3992</v>
      </c>
      <c r="S2066" s="7">
        <v>518.6</v>
      </c>
      <c r="T2066" s="7">
        <v>39.409999999999997</v>
      </c>
      <c r="U2066" s="6" t="s">
        <v>3992</v>
      </c>
      <c r="V2066" s="6" t="s">
        <v>3992</v>
      </c>
      <c r="W2066" s="6">
        <v>6783535</v>
      </c>
      <c r="X2066" s="6" t="s">
        <v>4362</v>
      </c>
      <c r="Y2066" s="6" t="s">
        <v>2132</v>
      </c>
      <c r="Z2066" s="6" t="s">
        <v>1126</v>
      </c>
      <c r="AA2066" s="6"/>
      <c r="AB2066" s="5">
        <f t="shared" si="458"/>
        <v>151850</v>
      </c>
      <c r="AC2066" t="str">
        <f t="shared" si="459"/>
        <v>17/04/2015</v>
      </c>
      <c r="AD2066" t="str">
        <f t="shared" si="460"/>
        <v>09262527000169</v>
      </c>
      <c r="AE2066" s="11">
        <f t="shared" si="461"/>
        <v>596.39</v>
      </c>
      <c r="AF2066">
        <f t="shared" si="468"/>
        <v>0</v>
      </c>
      <c r="AH2066" s="10">
        <v>6782684</v>
      </c>
      <c r="AI2066" s="10" t="s">
        <v>5622</v>
      </c>
      <c r="AJ2066" s="10">
        <v>151515</v>
      </c>
      <c r="AK2066" s="10" t="s">
        <v>5136</v>
      </c>
      <c r="AL2066" s="10" t="s">
        <v>5446</v>
      </c>
      <c r="AM2066" s="10" t="s">
        <v>5474</v>
      </c>
      <c r="AN2066" s="12" t="e">
        <f>VLOOKUP(TRIM(AK2066),[1]Sheet1!$S:$T,2,FALSE)</f>
        <v>#N/A</v>
      </c>
      <c r="AO2066" s="12">
        <f t="shared" si="462"/>
        <v>0</v>
      </c>
      <c r="AP2066" s="10">
        <f t="shared" si="463"/>
        <v>0</v>
      </c>
      <c r="AR2066" s="12" t="b">
        <f t="shared" si="464"/>
        <v>0</v>
      </c>
      <c r="AT2066">
        <v>152777</v>
      </c>
      <c r="AU2066" t="s">
        <v>6633</v>
      </c>
      <c r="AV2066" t="s">
        <v>5428</v>
      </c>
      <c r="AW2066" s="13">
        <f t="shared" si="465"/>
        <v>129.18</v>
      </c>
      <c r="AX2066" s="13">
        <f t="shared" si="466"/>
        <v>0</v>
      </c>
      <c r="AZ2066" t="str">
        <f t="shared" si="467"/>
        <v>30/04/2015;04337168000148;129,18;0,00</v>
      </c>
    </row>
    <row r="2067" spans="1:52" x14ac:dyDescent="0.2">
      <c r="A2067" s="6" t="s">
        <v>3987</v>
      </c>
      <c r="B2067" s="6">
        <v>151851</v>
      </c>
      <c r="C2067" s="1">
        <v>42111</v>
      </c>
      <c r="D2067" s="6" t="s">
        <v>1931</v>
      </c>
      <c r="E2067" s="6" t="s">
        <v>3989</v>
      </c>
      <c r="F2067" s="9">
        <v>7762.16</v>
      </c>
      <c r="G2067" s="9">
        <v>6749.7</v>
      </c>
      <c r="H2067" s="9">
        <v>1214.95</v>
      </c>
      <c r="I2067" s="6" t="s">
        <v>4106</v>
      </c>
      <c r="J2067" s="9">
        <v>0</v>
      </c>
      <c r="K2067" s="9">
        <v>0</v>
      </c>
      <c r="L2067" s="6" t="s">
        <v>3990</v>
      </c>
      <c r="M2067" s="9">
        <v>6749.7</v>
      </c>
      <c r="N2067" s="9">
        <v>1012.46</v>
      </c>
      <c r="O2067" s="6" t="s">
        <v>1932</v>
      </c>
      <c r="P2067" s="7">
        <v>6749.7</v>
      </c>
      <c r="Q2067" s="7">
        <v>111.37</v>
      </c>
      <c r="R2067" s="6" t="s">
        <v>3992</v>
      </c>
      <c r="S2067" s="7">
        <v>6749.7</v>
      </c>
      <c r="T2067" s="7">
        <v>512.98</v>
      </c>
      <c r="U2067" s="6" t="s">
        <v>3992</v>
      </c>
      <c r="V2067" s="6" t="s">
        <v>3992</v>
      </c>
      <c r="W2067" s="6">
        <v>6783918</v>
      </c>
      <c r="X2067" s="6" t="s">
        <v>4362</v>
      </c>
      <c r="Y2067" s="6" t="s">
        <v>936</v>
      </c>
      <c r="Z2067" s="6" t="s">
        <v>937</v>
      </c>
      <c r="AA2067" s="6"/>
      <c r="AB2067" s="5">
        <f t="shared" si="458"/>
        <v>151851</v>
      </c>
      <c r="AC2067" t="str">
        <f t="shared" si="459"/>
        <v>17/04/2015</v>
      </c>
      <c r="AD2067" t="str">
        <f t="shared" si="460"/>
        <v>04606776000291</v>
      </c>
      <c r="AE2067" s="11">
        <f t="shared" si="461"/>
        <v>7762.16</v>
      </c>
      <c r="AF2067">
        <v>0</v>
      </c>
      <c r="AH2067" s="10">
        <v>6784125</v>
      </c>
      <c r="AI2067" s="10" t="s">
        <v>5953</v>
      </c>
      <c r="AJ2067" s="10">
        <v>151516</v>
      </c>
      <c r="AK2067" s="10" t="s">
        <v>1651</v>
      </c>
      <c r="AL2067" s="10" t="s">
        <v>5614</v>
      </c>
      <c r="AM2067" s="10" t="s">
        <v>5477</v>
      </c>
      <c r="AN2067" s="12" t="e">
        <f>VLOOKUP(TRIM(AK2067),[1]Sheet1!$S:$T,2,FALSE)</f>
        <v>#N/A</v>
      </c>
      <c r="AO2067" s="12">
        <f t="shared" si="462"/>
        <v>0</v>
      </c>
      <c r="AP2067" s="10">
        <f t="shared" si="463"/>
        <v>0</v>
      </c>
      <c r="AR2067" s="12" t="b">
        <f t="shared" si="464"/>
        <v>0</v>
      </c>
      <c r="AT2067">
        <v>152778</v>
      </c>
      <c r="AU2067" t="s">
        <v>6633</v>
      </c>
      <c r="AV2067" t="s">
        <v>5428</v>
      </c>
      <c r="AW2067" s="13">
        <f t="shared" si="465"/>
        <v>75.89</v>
      </c>
      <c r="AX2067" s="13">
        <f t="shared" si="466"/>
        <v>0</v>
      </c>
      <c r="AZ2067" t="str">
        <f t="shared" si="467"/>
        <v>30/04/2015;04337168000148;75,89;0,00</v>
      </c>
    </row>
    <row r="2068" spans="1:52" x14ac:dyDescent="0.2">
      <c r="A2068" s="6" t="s">
        <v>3987</v>
      </c>
      <c r="B2068" s="6">
        <v>151852</v>
      </c>
      <c r="C2068" s="1">
        <v>42111</v>
      </c>
      <c r="D2068" s="6" t="s">
        <v>1931</v>
      </c>
      <c r="E2068" s="6" t="s">
        <v>3989</v>
      </c>
      <c r="F2068" s="9">
        <v>15524.31</v>
      </c>
      <c r="G2068" s="9">
        <v>13499.4</v>
      </c>
      <c r="H2068" s="9">
        <v>2429.89</v>
      </c>
      <c r="I2068" s="6" t="s">
        <v>4106</v>
      </c>
      <c r="J2068" s="9">
        <v>0</v>
      </c>
      <c r="K2068" s="9">
        <v>0</v>
      </c>
      <c r="L2068" s="6" t="s">
        <v>3990</v>
      </c>
      <c r="M2068" s="9">
        <v>13499.4</v>
      </c>
      <c r="N2068" s="9">
        <v>2024.91</v>
      </c>
      <c r="O2068" s="6" t="s">
        <v>1932</v>
      </c>
      <c r="P2068" s="7">
        <v>13499.4</v>
      </c>
      <c r="Q2068" s="7">
        <v>222.74</v>
      </c>
      <c r="R2068" s="6" t="s">
        <v>3992</v>
      </c>
      <c r="S2068" s="7">
        <v>13499.4</v>
      </c>
      <c r="T2068" s="7">
        <v>1025.95</v>
      </c>
      <c r="U2068" s="6" t="s">
        <v>3992</v>
      </c>
      <c r="V2068" s="6" t="s">
        <v>3992</v>
      </c>
      <c r="W2068" s="6">
        <v>6783918</v>
      </c>
      <c r="X2068" s="6" t="s">
        <v>4362</v>
      </c>
      <c r="Y2068" s="6" t="s">
        <v>936</v>
      </c>
      <c r="Z2068" s="6" t="s">
        <v>937</v>
      </c>
      <c r="AA2068" s="6"/>
      <c r="AB2068" s="5">
        <f t="shared" si="458"/>
        <v>151852</v>
      </c>
      <c r="AC2068" t="str">
        <f t="shared" si="459"/>
        <v>17/04/2015</v>
      </c>
      <c r="AD2068" t="str">
        <f t="shared" si="460"/>
        <v>04606776000291</v>
      </c>
      <c r="AE2068" s="11">
        <f t="shared" si="461"/>
        <v>15524.31</v>
      </c>
      <c r="AF2068">
        <v>0</v>
      </c>
      <c r="AH2068" s="10">
        <v>6817320</v>
      </c>
      <c r="AI2068" s="10" t="s">
        <v>6046</v>
      </c>
      <c r="AJ2068" s="10">
        <v>151059</v>
      </c>
      <c r="AK2068" s="10" t="s">
        <v>1142</v>
      </c>
      <c r="AL2068" s="10" t="s">
        <v>5446</v>
      </c>
      <c r="AM2068" s="10" t="s">
        <v>5518</v>
      </c>
      <c r="AN2068" s="12" t="e">
        <f>VLOOKUP(TRIM(AK2068),[1]Sheet1!$S:$T,2,FALSE)</f>
        <v>#N/A</v>
      </c>
      <c r="AO2068" s="12">
        <f t="shared" si="462"/>
        <v>0</v>
      </c>
      <c r="AP2068" s="10">
        <f t="shared" si="463"/>
        <v>0</v>
      </c>
      <c r="AR2068" s="12" t="b">
        <f t="shared" si="464"/>
        <v>0</v>
      </c>
      <c r="AT2068">
        <v>152779</v>
      </c>
      <c r="AU2068" t="s">
        <v>6633</v>
      </c>
      <c r="AV2068" t="s">
        <v>5428</v>
      </c>
      <c r="AW2068" s="13">
        <f t="shared" si="465"/>
        <v>28.54</v>
      </c>
      <c r="AX2068" s="13">
        <f t="shared" si="466"/>
        <v>0</v>
      </c>
      <c r="AZ2068" t="str">
        <f t="shared" si="467"/>
        <v>30/04/2015;04337168000148;28,54;0,00</v>
      </c>
    </row>
    <row r="2069" spans="1:52" x14ac:dyDescent="0.2">
      <c r="A2069" s="6" t="s">
        <v>3987</v>
      </c>
      <c r="B2069" s="6">
        <v>151853</v>
      </c>
      <c r="C2069" s="1">
        <v>42111</v>
      </c>
      <c r="D2069" s="6" t="s">
        <v>1986</v>
      </c>
      <c r="E2069" s="6" t="s">
        <v>3989</v>
      </c>
      <c r="F2069" s="9">
        <v>34.01</v>
      </c>
      <c r="G2069" s="9">
        <v>34.01</v>
      </c>
      <c r="H2069" s="9">
        <v>6.12</v>
      </c>
      <c r="I2069" s="6" t="s">
        <v>4011</v>
      </c>
      <c r="J2069" s="9">
        <v>0</v>
      </c>
      <c r="K2069" s="9">
        <v>0</v>
      </c>
      <c r="L2069" s="6" t="s">
        <v>3990</v>
      </c>
      <c r="M2069" s="9">
        <v>0</v>
      </c>
      <c r="N2069" s="9">
        <v>0</v>
      </c>
      <c r="O2069" s="6" t="s">
        <v>3990</v>
      </c>
      <c r="P2069" s="7">
        <v>34.01</v>
      </c>
      <c r="Q2069" s="7">
        <v>0.56000000000000005</v>
      </c>
      <c r="R2069" s="6" t="s">
        <v>3992</v>
      </c>
      <c r="S2069" s="7">
        <v>34.01</v>
      </c>
      <c r="T2069" s="7">
        <v>2.58</v>
      </c>
      <c r="U2069" s="6" t="s">
        <v>3992</v>
      </c>
      <c r="V2069" s="6" t="s">
        <v>3992</v>
      </c>
      <c r="W2069" s="6">
        <v>6783608</v>
      </c>
      <c r="X2069" s="6" t="s">
        <v>4382</v>
      </c>
      <c r="Y2069" s="6" t="s">
        <v>2758</v>
      </c>
      <c r="Z2069" s="6" t="s">
        <v>2759</v>
      </c>
      <c r="AA2069" s="6"/>
      <c r="AB2069" s="5">
        <f t="shared" si="458"/>
        <v>151853</v>
      </c>
      <c r="AC2069" t="str">
        <f t="shared" si="459"/>
        <v>17/04/2015</v>
      </c>
      <c r="AD2069" t="str">
        <f t="shared" si="460"/>
        <v>11352816000109</v>
      </c>
      <c r="AE2069" s="11">
        <f t="shared" si="461"/>
        <v>34.01</v>
      </c>
      <c r="AF2069">
        <v>0</v>
      </c>
      <c r="AH2069" s="10">
        <v>6784125</v>
      </c>
      <c r="AI2069" s="10" t="s">
        <v>5953</v>
      </c>
      <c r="AJ2069" s="10">
        <v>151517</v>
      </c>
      <c r="AK2069" s="10" t="s">
        <v>1653</v>
      </c>
      <c r="AL2069" s="10" t="s">
        <v>5446</v>
      </c>
      <c r="AM2069" s="10" t="s">
        <v>5477</v>
      </c>
      <c r="AN2069" s="12" t="e">
        <f>VLOOKUP(TRIM(AK2069),[1]Sheet1!$S:$T,2,FALSE)</f>
        <v>#N/A</v>
      </c>
      <c r="AO2069" s="12">
        <f t="shared" si="462"/>
        <v>0</v>
      </c>
      <c r="AP2069" s="10">
        <f t="shared" si="463"/>
        <v>0</v>
      </c>
      <c r="AR2069" s="12" t="b">
        <f t="shared" si="464"/>
        <v>0</v>
      </c>
      <c r="AT2069">
        <v>152780</v>
      </c>
      <c r="AU2069" t="s">
        <v>6633</v>
      </c>
      <c r="AV2069" t="s">
        <v>5714</v>
      </c>
      <c r="AW2069" s="13">
        <f t="shared" si="465"/>
        <v>27.42</v>
      </c>
      <c r="AX2069" s="13">
        <f t="shared" si="466"/>
        <v>0</v>
      </c>
      <c r="AZ2069" t="str">
        <f t="shared" si="467"/>
        <v>30/04/2015;84111343000113;27,42;0,00</v>
      </c>
    </row>
    <row r="2070" spans="1:52" x14ac:dyDescent="0.2">
      <c r="A2070" s="6" t="s">
        <v>3987</v>
      </c>
      <c r="B2070" s="6">
        <v>151855</v>
      </c>
      <c r="C2070" s="1">
        <v>42111</v>
      </c>
      <c r="D2070" s="6" t="s">
        <v>1931</v>
      </c>
      <c r="E2070" s="6" t="s">
        <v>3989</v>
      </c>
      <c r="F2070" s="9">
        <v>5062.67</v>
      </c>
      <c r="G2070" s="9">
        <v>0</v>
      </c>
      <c r="H2070" s="9">
        <v>0</v>
      </c>
      <c r="I2070" s="6" t="s">
        <v>3990</v>
      </c>
      <c r="J2070" s="9">
        <v>0</v>
      </c>
      <c r="K2070" s="9">
        <v>0</v>
      </c>
      <c r="L2070" s="6" t="s">
        <v>3990</v>
      </c>
      <c r="M2070" s="9">
        <v>0</v>
      </c>
      <c r="N2070" s="9">
        <v>0</v>
      </c>
      <c r="O2070" s="6" t="s">
        <v>3990</v>
      </c>
      <c r="P2070" s="7">
        <v>5062.67</v>
      </c>
      <c r="Q2070" s="7">
        <v>83.53</v>
      </c>
      <c r="R2070" s="6" t="s">
        <v>3992</v>
      </c>
      <c r="S2070" s="7">
        <v>5062.67</v>
      </c>
      <c r="T2070" s="7">
        <v>384.76</v>
      </c>
      <c r="U2070" s="6" t="s">
        <v>3992</v>
      </c>
      <c r="V2070" s="6" t="s">
        <v>3992</v>
      </c>
      <c r="W2070" s="6">
        <v>6806798</v>
      </c>
      <c r="X2070" s="6" t="s">
        <v>4376</v>
      </c>
      <c r="Y2070" s="6" t="s">
        <v>1024</v>
      </c>
      <c r="Z2070" s="6" t="s">
        <v>1025</v>
      </c>
      <c r="AA2070" s="6"/>
      <c r="AB2070" s="5">
        <f t="shared" si="458"/>
        <v>151855</v>
      </c>
      <c r="AC2070" t="str">
        <f t="shared" si="459"/>
        <v>17/04/2015</v>
      </c>
      <c r="AD2070" t="str">
        <f t="shared" si="460"/>
        <v>08285374000293</v>
      </c>
      <c r="AE2070" s="11">
        <f t="shared" si="461"/>
        <v>5062.67</v>
      </c>
      <c r="AF2070">
        <v>0</v>
      </c>
      <c r="AH2070" s="10">
        <v>7467528</v>
      </c>
      <c r="AI2070" s="10" t="s">
        <v>5623</v>
      </c>
      <c r="AJ2070" s="10">
        <v>151518</v>
      </c>
      <c r="AK2070" s="10" t="s">
        <v>4783</v>
      </c>
      <c r="AL2070" s="10" t="s">
        <v>5446</v>
      </c>
      <c r="AM2070" s="10" t="s">
        <v>5477</v>
      </c>
      <c r="AN2070" s="12" t="e">
        <f>VLOOKUP(TRIM(AK2070),[1]Sheet1!$S:$T,2,FALSE)</f>
        <v>#N/A</v>
      </c>
      <c r="AO2070" s="12">
        <f t="shared" si="462"/>
        <v>0</v>
      </c>
      <c r="AP2070" s="10">
        <f t="shared" si="463"/>
        <v>0</v>
      </c>
      <c r="AR2070" s="12" t="b">
        <f t="shared" si="464"/>
        <v>0</v>
      </c>
      <c r="AT2070">
        <v>152781</v>
      </c>
      <c r="AU2070" t="s">
        <v>6633</v>
      </c>
      <c r="AV2070" t="s">
        <v>5428</v>
      </c>
      <c r="AW2070" s="13">
        <f t="shared" si="465"/>
        <v>473.58</v>
      </c>
      <c r="AX2070" s="13">
        <f t="shared" si="466"/>
        <v>0</v>
      </c>
      <c r="AZ2070" t="str">
        <f t="shared" si="467"/>
        <v>30/04/2015;04337168000148;473,58;0,00</v>
      </c>
    </row>
    <row r="2071" spans="1:52" x14ac:dyDescent="0.2">
      <c r="A2071" s="6" t="s">
        <v>3987</v>
      </c>
      <c r="B2071" s="6">
        <v>151856</v>
      </c>
      <c r="C2071" s="1">
        <v>42111</v>
      </c>
      <c r="D2071" s="6" t="s">
        <v>1926</v>
      </c>
      <c r="E2071" s="6" t="s">
        <v>2666</v>
      </c>
      <c r="F2071" s="9">
        <v>1040.18</v>
      </c>
      <c r="G2071" s="9">
        <v>904.5</v>
      </c>
      <c r="H2071" s="9">
        <v>63.32</v>
      </c>
      <c r="I2071" s="6" t="s">
        <v>4011</v>
      </c>
      <c r="J2071" s="9">
        <v>0</v>
      </c>
      <c r="K2071" s="9">
        <v>0</v>
      </c>
      <c r="L2071" s="6" t="s">
        <v>3990</v>
      </c>
      <c r="M2071" s="9">
        <v>904.5</v>
      </c>
      <c r="N2071" s="9">
        <v>135.68</v>
      </c>
      <c r="O2071" s="6" t="s">
        <v>1932</v>
      </c>
      <c r="P2071" s="7">
        <v>904.5</v>
      </c>
      <c r="Q2071" s="7">
        <v>14.92</v>
      </c>
      <c r="R2071" s="6" t="s">
        <v>3992</v>
      </c>
      <c r="S2071" s="7">
        <v>904.5</v>
      </c>
      <c r="T2071" s="7">
        <v>68.739999999999995</v>
      </c>
      <c r="U2071" s="6" t="s">
        <v>3992</v>
      </c>
      <c r="V2071" s="6" t="s">
        <v>3992</v>
      </c>
      <c r="W2071" s="6">
        <v>6784556</v>
      </c>
      <c r="X2071" s="6" t="s">
        <v>4362</v>
      </c>
      <c r="Y2071" s="6" t="s">
        <v>2145</v>
      </c>
      <c r="Z2071" s="6" t="s">
        <v>2146</v>
      </c>
      <c r="AA2071" s="6"/>
      <c r="AB2071" s="5">
        <f t="shared" si="458"/>
        <v>151856</v>
      </c>
      <c r="AC2071" t="str">
        <f t="shared" si="459"/>
        <v>17/04/2015</v>
      </c>
      <c r="AD2071" t="str">
        <f t="shared" si="460"/>
        <v>34597955001323</v>
      </c>
      <c r="AE2071" s="11">
        <f t="shared" si="461"/>
        <v>1040.18</v>
      </c>
      <c r="AF2071">
        <v>0</v>
      </c>
      <c r="AH2071" s="10">
        <v>7467528</v>
      </c>
      <c r="AI2071" s="10" t="s">
        <v>5623</v>
      </c>
      <c r="AJ2071" s="10">
        <v>151518</v>
      </c>
      <c r="AK2071" s="10" t="s">
        <v>4837</v>
      </c>
      <c r="AL2071" s="10" t="s">
        <v>5446</v>
      </c>
      <c r="AM2071" s="10" t="s">
        <v>5477</v>
      </c>
      <c r="AN2071" s="12" t="e">
        <f>VLOOKUP(TRIM(AK2071),[1]Sheet1!$S:$T,2,FALSE)</f>
        <v>#N/A</v>
      </c>
      <c r="AO2071" s="12">
        <f t="shared" si="462"/>
        <v>0</v>
      </c>
      <c r="AP2071" s="10">
        <f t="shared" si="463"/>
        <v>0</v>
      </c>
      <c r="AR2071" s="12" t="b">
        <f t="shared" si="464"/>
        <v>0</v>
      </c>
      <c r="AT2071">
        <v>152782</v>
      </c>
      <c r="AU2071" t="s">
        <v>6633</v>
      </c>
      <c r="AV2071" t="s">
        <v>5428</v>
      </c>
      <c r="AW2071" s="13">
        <f t="shared" si="465"/>
        <v>540.96</v>
      </c>
      <c r="AX2071" s="13">
        <f t="shared" si="466"/>
        <v>0</v>
      </c>
      <c r="AZ2071" t="str">
        <f t="shared" si="467"/>
        <v>30/04/2015;04337168000148;540,96;0,00</v>
      </c>
    </row>
    <row r="2072" spans="1:52" x14ac:dyDescent="0.2">
      <c r="A2072" s="6" t="s">
        <v>3987</v>
      </c>
      <c r="B2072" s="6">
        <v>151857</v>
      </c>
      <c r="C2072" s="1">
        <v>42111</v>
      </c>
      <c r="D2072" s="6" t="s">
        <v>1926</v>
      </c>
      <c r="E2072" s="6" t="s">
        <v>4339</v>
      </c>
      <c r="F2072" s="9">
        <v>1106.1600000000001</v>
      </c>
      <c r="G2072" s="9">
        <v>961.88</v>
      </c>
      <c r="H2072" s="9">
        <v>115.43</v>
      </c>
      <c r="I2072" s="6" t="s">
        <v>4011</v>
      </c>
      <c r="J2072" s="9">
        <v>0</v>
      </c>
      <c r="K2072" s="9">
        <v>0</v>
      </c>
      <c r="L2072" s="6" t="s">
        <v>3990</v>
      </c>
      <c r="M2072" s="9">
        <v>961.88</v>
      </c>
      <c r="N2072" s="9">
        <v>144.28</v>
      </c>
      <c r="O2072" s="6" t="s">
        <v>1932</v>
      </c>
      <c r="P2072" s="7">
        <v>961.88</v>
      </c>
      <c r="Q2072" s="7">
        <v>15.87</v>
      </c>
      <c r="R2072" s="6" t="s">
        <v>3992</v>
      </c>
      <c r="S2072" s="7">
        <v>961.88</v>
      </c>
      <c r="T2072" s="7">
        <v>73.099999999999994</v>
      </c>
      <c r="U2072" s="6" t="s">
        <v>3992</v>
      </c>
      <c r="V2072" s="6" t="s">
        <v>3992</v>
      </c>
      <c r="W2072" s="6">
        <v>6783734</v>
      </c>
      <c r="X2072" s="6" t="s">
        <v>4362</v>
      </c>
      <c r="Y2072" s="6" t="s">
        <v>2145</v>
      </c>
      <c r="Z2072" s="6" t="s">
        <v>2146</v>
      </c>
      <c r="AA2072" s="6"/>
      <c r="AB2072" s="5">
        <f t="shared" si="458"/>
        <v>151857</v>
      </c>
      <c r="AC2072" t="str">
        <f t="shared" si="459"/>
        <v>17/04/2015</v>
      </c>
      <c r="AD2072" t="str">
        <f t="shared" si="460"/>
        <v>35820448005952</v>
      </c>
      <c r="AE2072" s="11">
        <f t="shared" si="461"/>
        <v>1106.1600000000001</v>
      </c>
      <c r="AF2072">
        <v>0</v>
      </c>
      <c r="AH2072" s="10">
        <v>7467528</v>
      </c>
      <c r="AI2072" s="10" t="s">
        <v>5623</v>
      </c>
      <c r="AJ2072" s="10">
        <v>151519</v>
      </c>
      <c r="AK2072" s="10" t="s">
        <v>5100</v>
      </c>
      <c r="AL2072" s="10" t="s">
        <v>5446</v>
      </c>
      <c r="AM2072" s="10" t="s">
        <v>5474</v>
      </c>
      <c r="AN2072" s="12" t="e">
        <f>VLOOKUP(TRIM(AK2072),[1]Sheet1!$S:$T,2,FALSE)</f>
        <v>#N/A</v>
      </c>
      <c r="AO2072" s="12">
        <f t="shared" si="462"/>
        <v>0</v>
      </c>
      <c r="AP2072" s="10">
        <f t="shared" si="463"/>
        <v>0</v>
      </c>
      <c r="AR2072" s="12" t="b">
        <f t="shared" si="464"/>
        <v>0</v>
      </c>
      <c r="AT2072">
        <v>152783</v>
      </c>
      <c r="AU2072" t="s">
        <v>6633</v>
      </c>
      <c r="AV2072" t="s">
        <v>5428</v>
      </c>
      <c r="AW2072" s="13">
        <f t="shared" si="465"/>
        <v>745.62</v>
      </c>
      <c r="AX2072" s="13">
        <f t="shared" si="466"/>
        <v>0</v>
      </c>
      <c r="AZ2072" t="str">
        <f t="shared" si="467"/>
        <v>30/04/2015;04337168000148;745,62;0,00</v>
      </c>
    </row>
    <row r="2073" spans="1:52" x14ac:dyDescent="0.2">
      <c r="A2073" s="6" t="s">
        <v>3987</v>
      </c>
      <c r="B2073" s="6">
        <v>151858</v>
      </c>
      <c r="C2073" s="1">
        <v>42111</v>
      </c>
      <c r="D2073" s="6" t="s">
        <v>1931</v>
      </c>
      <c r="E2073" s="6" t="s">
        <v>3989</v>
      </c>
      <c r="F2073" s="9">
        <v>328.3</v>
      </c>
      <c r="G2073" s="9">
        <v>285.48</v>
      </c>
      <c r="H2073" s="9">
        <v>51.39</v>
      </c>
      <c r="I2073" s="6" t="s">
        <v>4011</v>
      </c>
      <c r="J2073" s="9">
        <v>0</v>
      </c>
      <c r="K2073" s="9">
        <v>0</v>
      </c>
      <c r="L2073" s="6" t="s">
        <v>3990</v>
      </c>
      <c r="M2073" s="9">
        <v>285.48</v>
      </c>
      <c r="N2073" s="9">
        <v>42.82</v>
      </c>
      <c r="O2073" s="6" t="s">
        <v>1932</v>
      </c>
      <c r="P2073" s="7">
        <v>285.48</v>
      </c>
      <c r="Q2073" s="7">
        <v>4.71</v>
      </c>
      <c r="R2073" s="6" t="s">
        <v>3992</v>
      </c>
      <c r="S2073" s="7">
        <v>285.48</v>
      </c>
      <c r="T2073" s="7">
        <v>21.7</v>
      </c>
      <c r="U2073" s="6" t="s">
        <v>3992</v>
      </c>
      <c r="V2073" s="6" t="s">
        <v>3992</v>
      </c>
      <c r="W2073" s="6">
        <v>6784026</v>
      </c>
      <c r="X2073" s="6" t="s">
        <v>4362</v>
      </c>
      <c r="Y2073" s="6" t="s">
        <v>1982</v>
      </c>
      <c r="Z2073" s="6" t="s">
        <v>1983</v>
      </c>
      <c r="AA2073" s="6"/>
      <c r="AB2073" s="5">
        <f t="shared" si="458"/>
        <v>151858</v>
      </c>
      <c r="AC2073" t="str">
        <f t="shared" si="459"/>
        <v>17/04/2015</v>
      </c>
      <c r="AD2073" t="str">
        <f t="shared" si="460"/>
        <v>76487032000206</v>
      </c>
      <c r="AE2073" s="11">
        <f t="shared" si="461"/>
        <v>328.3</v>
      </c>
      <c r="AF2073">
        <f t="shared" ref="AF2073:AF2078" si="469">SUMIF(AJ:AJ,B2073,AP:AP)</f>
        <v>0</v>
      </c>
      <c r="AH2073" s="10">
        <v>7467528</v>
      </c>
      <c r="AI2073" s="10" t="s">
        <v>5623</v>
      </c>
      <c r="AJ2073" s="10">
        <v>151520</v>
      </c>
      <c r="AK2073" s="10" t="s">
        <v>5115</v>
      </c>
      <c r="AL2073" s="10" t="s">
        <v>5446</v>
      </c>
      <c r="AM2073" s="10" t="s">
        <v>5474</v>
      </c>
      <c r="AN2073" s="12" t="e">
        <f>VLOOKUP(TRIM(AK2073),[1]Sheet1!$S:$T,2,FALSE)</f>
        <v>#N/A</v>
      </c>
      <c r="AO2073" s="12">
        <f t="shared" si="462"/>
        <v>0</v>
      </c>
      <c r="AP2073" s="10">
        <f t="shared" si="463"/>
        <v>0</v>
      </c>
      <c r="AR2073" s="12" t="b">
        <f t="shared" si="464"/>
        <v>0</v>
      </c>
      <c r="AT2073">
        <v>152784</v>
      </c>
      <c r="AU2073" t="s">
        <v>6633</v>
      </c>
      <c r="AV2073" t="s">
        <v>5428</v>
      </c>
      <c r="AW2073" s="13">
        <f t="shared" si="465"/>
        <v>1263.3599999999999</v>
      </c>
      <c r="AX2073" s="13">
        <f t="shared" si="466"/>
        <v>0</v>
      </c>
      <c r="AZ2073" t="str">
        <f t="shared" si="467"/>
        <v>30/04/2015;04337168000148;1263,36;0,00</v>
      </c>
    </row>
    <row r="2074" spans="1:52" x14ac:dyDescent="0.2">
      <c r="A2074" s="6" t="s">
        <v>3987</v>
      </c>
      <c r="B2074" s="6">
        <v>151858</v>
      </c>
      <c r="C2074" s="1">
        <v>42111</v>
      </c>
      <c r="D2074" s="6" t="s">
        <v>1931</v>
      </c>
      <c r="E2074" s="6" t="s">
        <v>3989</v>
      </c>
      <c r="F2074" s="9">
        <v>1835.04</v>
      </c>
      <c r="G2074" s="9">
        <v>1595.69</v>
      </c>
      <c r="H2074" s="9">
        <v>287.22000000000003</v>
      </c>
      <c r="I2074" s="6" t="s">
        <v>1892</v>
      </c>
      <c r="J2074" s="9">
        <v>0</v>
      </c>
      <c r="K2074" s="9">
        <v>0</v>
      </c>
      <c r="L2074" s="6" t="s">
        <v>3990</v>
      </c>
      <c r="M2074" s="9">
        <v>1595.69</v>
      </c>
      <c r="N2074" s="9">
        <v>239.35</v>
      </c>
      <c r="O2074" s="6" t="s">
        <v>1932</v>
      </c>
      <c r="P2074" s="7">
        <v>1595.69</v>
      </c>
      <c r="Q2074" s="7">
        <v>26.33</v>
      </c>
      <c r="R2074" s="6" t="s">
        <v>3992</v>
      </c>
      <c r="S2074" s="7">
        <v>1595.69</v>
      </c>
      <c r="T2074" s="7">
        <v>121.27</v>
      </c>
      <c r="U2074" s="6" t="s">
        <v>3992</v>
      </c>
      <c r="V2074" s="6" t="s">
        <v>3992</v>
      </c>
      <c r="W2074" s="6">
        <v>6784026</v>
      </c>
      <c r="X2074" s="6" t="s">
        <v>4362</v>
      </c>
      <c r="Y2074" s="6" t="s">
        <v>1943</v>
      </c>
      <c r="Z2074" s="6" t="s">
        <v>1944</v>
      </c>
      <c r="AA2074" s="6"/>
      <c r="AB2074" s="5">
        <f t="shared" si="458"/>
        <v>151858</v>
      </c>
      <c r="AC2074" t="str">
        <f t="shared" si="459"/>
        <v>17/04/2015</v>
      </c>
      <c r="AD2074" t="str">
        <f t="shared" si="460"/>
        <v>76487032000206</v>
      </c>
      <c r="AE2074" s="11">
        <f t="shared" si="461"/>
        <v>1835.04</v>
      </c>
      <c r="AF2074">
        <f t="shared" si="469"/>
        <v>0</v>
      </c>
      <c r="AH2074" s="10">
        <v>7467528</v>
      </c>
      <c r="AI2074" s="10" t="s">
        <v>5623</v>
      </c>
      <c r="AJ2074" s="10">
        <v>151520</v>
      </c>
      <c r="AK2074" s="10" t="s">
        <v>3677</v>
      </c>
      <c r="AL2074" s="10" t="s">
        <v>5446</v>
      </c>
      <c r="AM2074" s="10" t="s">
        <v>5513</v>
      </c>
      <c r="AN2074" s="12" t="e">
        <f>VLOOKUP(TRIM(AK2074),[1]Sheet1!$S:$T,2,FALSE)</f>
        <v>#N/A</v>
      </c>
      <c r="AO2074" s="12">
        <f t="shared" si="462"/>
        <v>0</v>
      </c>
      <c r="AP2074" s="10">
        <f t="shared" si="463"/>
        <v>0</v>
      </c>
      <c r="AR2074" s="12" t="b">
        <f t="shared" si="464"/>
        <v>0</v>
      </c>
      <c r="AT2074">
        <v>152785</v>
      </c>
      <c r="AU2074" t="s">
        <v>6633</v>
      </c>
      <c r="AV2074" t="s">
        <v>5428</v>
      </c>
      <c r="AW2074" s="13">
        <f t="shared" si="465"/>
        <v>2339.6999999999998</v>
      </c>
      <c r="AX2074" s="13">
        <f t="shared" si="466"/>
        <v>0</v>
      </c>
      <c r="AZ2074" t="str">
        <f t="shared" si="467"/>
        <v>30/04/2015;04337168000148;2339,70;0,00</v>
      </c>
    </row>
    <row r="2075" spans="1:52" x14ac:dyDescent="0.2">
      <c r="A2075" s="6" t="s">
        <v>3987</v>
      </c>
      <c r="B2075" s="6">
        <v>151858</v>
      </c>
      <c r="C2075" s="1">
        <v>42111</v>
      </c>
      <c r="D2075" s="6" t="s">
        <v>1931</v>
      </c>
      <c r="E2075" s="6" t="s">
        <v>3989</v>
      </c>
      <c r="F2075" s="9">
        <v>2588.84</v>
      </c>
      <c r="G2075" s="9">
        <v>2588.84</v>
      </c>
      <c r="H2075" s="9">
        <v>465.99</v>
      </c>
      <c r="I2075" s="6" t="s">
        <v>4110</v>
      </c>
      <c r="J2075" s="9">
        <v>0</v>
      </c>
      <c r="K2075" s="9">
        <v>0</v>
      </c>
      <c r="L2075" s="6" t="s">
        <v>3990</v>
      </c>
      <c r="M2075" s="9">
        <v>0</v>
      </c>
      <c r="N2075" s="9">
        <v>0</v>
      </c>
      <c r="O2075" s="6" t="s">
        <v>3990</v>
      </c>
      <c r="P2075" s="7">
        <v>2588.84</v>
      </c>
      <c r="Q2075" s="7">
        <v>42.72</v>
      </c>
      <c r="R2075" s="6" t="s">
        <v>3992</v>
      </c>
      <c r="S2075" s="7">
        <v>2588.84</v>
      </c>
      <c r="T2075" s="7">
        <v>196.75</v>
      </c>
      <c r="U2075" s="6" t="s">
        <v>3992</v>
      </c>
      <c r="V2075" s="6" t="s">
        <v>3992</v>
      </c>
      <c r="W2075" s="6">
        <v>6784026</v>
      </c>
      <c r="X2075" s="6" t="s">
        <v>4376</v>
      </c>
      <c r="Y2075" s="6" t="s">
        <v>1937</v>
      </c>
      <c r="Z2075" s="6" t="s">
        <v>1938</v>
      </c>
      <c r="AA2075" s="6"/>
      <c r="AB2075" s="5">
        <f t="shared" si="458"/>
        <v>151858</v>
      </c>
      <c r="AC2075" t="str">
        <f t="shared" si="459"/>
        <v>17/04/2015</v>
      </c>
      <c r="AD2075" t="str">
        <f t="shared" si="460"/>
        <v>76487032000206</v>
      </c>
      <c r="AE2075" s="11">
        <f t="shared" si="461"/>
        <v>2588.84</v>
      </c>
      <c r="AF2075">
        <f t="shared" si="469"/>
        <v>0</v>
      </c>
      <c r="AH2075" s="10">
        <v>7467528</v>
      </c>
      <c r="AI2075" s="10" t="s">
        <v>5623</v>
      </c>
      <c r="AJ2075" s="10">
        <v>151521</v>
      </c>
      <c r="AK2075" s="10" t="s">
        <v>4985</v>
      </c>
      <c r="AL2075" s="10" t="s">
        <v>5446</v>
      </c>
      <c r="AM2075" s="10" t="s">
        <v>5515</v>
      </c>
      <c r="AN2075" s="12" t="e">
        <f>VLOOKUP(TRIM(AK2075),[1]Sheet1!$S:$T,2,FALSE)</f>
        <v>#N/A</v>
      </c>
      <c r="AO2075" s="12">
        <f t="shared" si="462"/>
        <v>0</v>
      </c>
      <c r="AP2075" s="10">
        <f t="shared" si="463"/>
        <v>0</v>
      </c>
      <c r="AR2075" s="12" t="b">
        <f t="shared" si="464"/>
        <v>0</v>
      </c>
      <c r="AT2075">
        <v>152786</v>
      </c>
      <c r="AU2075" t="s">
        <v>6633</v>
      </c>
      <c r="AV2075" t="s">
        <v>5428</v>
      </c>
      <c r="AW2075" s="13">
        <f t="shared" si="465"/>
        <v>25.3</v>
      </c>
      <c r="AX2075" s="13">
        <f t="shared" si="466"/>
        <v>0</v>
      </c>
      <c r="AZ2075" t="str">
        <f t="shared" si="467"/>
        <v>30/04/2015;04337168000148;25,30;0,00</v>
      </c>
    </row>
    <row r="2076" spans="1:52" x14ac:dyDescent="0.2">
      <c r="A2076" s="6" t="s">
        <v>3987</v>
      </c>
      <c r="B2076" s="6">
        <v>151858</v>
      </c>
      <c r="C2076" s="1">
        <v>42111</v>
      </c>
      <c r="D2076" s="6" t="s">
        <v>1931</v>
      </c>
      <c r="E2076" s="6" t="s">
        <v>3989</v>
      </c>
      <c r="F2076" s="9">
        <v>248.92</v>
      </c>
      <c r="G2076" s="9">
        <v>216.45</v>
      </c>
      <c r="H2076" s="9">
        <v>38.96</v>
      </c>
      <c r="I2076" s="6" t="s">
        <v>1892</v>
      </c>
      <c r="J2076" s="9">
        <v>0</v>
      </c>
      <c r="K2076" s="9">
        <v>0</v>
      </c>
      <c r="L2076" s="6" t="s">
        <v>3990</v>
      </c>
      <c r="M2076" s="9">
        <v>216.45</v>
      </c>
      <c r="N2076" s="9">
        <v>32.47</v>
      </c>
      <c r="O2076" s="6" t="s">
        <v>1932</v>
      </c>
      <c r="P2076" s="7">
        <v>216.45</v>
      </c>
      <c r="Q2076" s="7">
        <v>3.57</v>
      </c>
      <c r="R2076" s="6" t="s">
        <v>3992</v>
      </c>
      <c r="S2076" s="7">
        <v>216.45</v>
      </c>
      <c r="T2076" s="7">
        <v>16.45</v>
      </c>
      <c r="U2076" s="6" t="s">
        <v>3992</v>
      </c>
      <c r="V2076" s="6" t="s">
        <v>3992</v>
      </c>
      <c r="W2076" s="6">
        <v>6784026</v>
      </c>
      <c r="X2076" s="6" t="s">
        <v>4362</v>
      </c>
      <c r="Y2076" s="6" t="s">
        <v>1984</v>
      </c>
      <c r="Z2076" s="6" t="s">
        <v>1985</v>
      </c>
      <c r="AA2076" s="6"/>
      <c r="AB2076" s="5">
        <f t="shared" si="458"/>
        <v>151858</v>
      </c>
      <c r="AC2076" t="str">
        <f t="shared" si="459"/>
        <v>17/04/2015</v>
      </c>
      <c r="AD2076" t="str">
        <f t="shared" si="460"/>
        <v>76487032000206</v>
      </c>
      <c r="AE2076" s="11">
        <f t="shared" si="461"/>
        <v>248.92</v>
      </c>
      <c r="AF2076">
        <f t="shared" si="469"/>
        <v>0</v>
      </c>
      <c r="AH2076" s="10">
        <v>7467528</v>
      </c>
      <c r="AI2076" s="10" t="s">
        <v>5623</v>
      </c>
      <c r="AJ2076" s="10">
        <v>151522</v>
      </c>
      <c r="AK2076" s="10" t="s">
        <v>4992</v>
      </c>
      <c r="AL2076" s="10" t="s">
        <v>5446</v>
      </c>
      <c r="AM2076" s="10" t="s">
        <v>5422</v>
      </c>
      <c r="AN2076" s="12" t="e">
        <f>VLOOKUP(TRIM(AK2076),[1]Sheet1!$S:$T,2,FALSE)</f>
        <v>#N/A</v>
      </c>
      <c r="AO2076" s="12">
        <f t="shared" si="462"/>
        <v>0</v>
      </c>
      <c r="AP2076" s="10">
        <f t="shared" si="463"/>
        <v>0</v>
      </c>
      <c r="AR2076" s="12" t="b">
        <f t="shared" si="464"/>
        <v>0</v>
      </c>
      <c r="AT2076">
        <v>152787</v>
      </c>
      <c r="AU2076" t="s">
        <v>6633</v>
      </c>
      <c r="AV2076" t="s">
        <v>5428</v>
      </c>
      <c r="AW2076" s="13">
        <f t="shared" si="465"/>
        <v>726.57</v>
      </c>
      <c r="AX2076" s="13">
        <f t="shared" si="466"/>
        <v>0</v>
      </c>
      <c r="AZ2076" t="str">
        <f t="shared" si="467"/>
        <v>30/04/2015;04337168000148;726,57;0,00</v>
      </c>
    </row>
    <row r="2077" spans="1:52" x14ac:dyDescent="0.2">
      <c r="A2077" s="6" t="s">
        <v>3987</v>
      </c>
      <c r="B2077" s="6">
        <v>151858</v>
      </c>
      <c r="C2077" s="1">
        <v>42111</v>
      </c>
      <c r="D2077" s="6" t="s">
        <v>1986</v>
      </c>
      <c r="E2077" s="6" t="s">
        <v>3989</v>
      </c>
      <c r="F2077" s="9">
        <v>757.66</v>
      </c>
      <c r="G2077" s="9">
        <v>757.66</v>
      </c>
      <c r="H2077" s="9">
        <v>136.38</v>
      </c>
      <c r="I2077" s="6" t="s">
        <v>4011</v>
      </c>
      <c r="J2077" s="9">
        <v>0</v>
      </c>
      <c r="K2077" s="9">
        <v>0</v>
      </c>
      <c r="L2077" s="6" t="s">
        <v>3990</v>
      </c>
      <c r="M2077" s="9">
        <v>0</v>
      </c>
      <c r="N2077" s="9">
        <v>0</v>
      </c>
      <c r="O2077" s="6" t="s">
        <v>3990</v>
      </c>
      <c r="P2077" s="7">
        <v>757.66</v>
      </c>
      <c r="Q2077" s="7">
        <v>12.5</v>
      </c>
      <c r="R2077" s="6" t="s">
        <v>3992</v>
      </c>
      <c r="S2077" s="7">
        <v>757.66</v>
      </c>
      <c r="T2077" s="7">
        <v>57.58</v>
      </c>
      <c r="U2077" s="6" t="s">
        <v>3992</v>
      </c>
      <c r="V2077" s="6" t="s">
        <v>3992</v>
      </c>
      <c r="W2077" s="6">
        <v>6784026</v>
      </c>
      <c r="X2077" s="6" t="s">
        <v>4382</v>
      </c>
      <c r="Y2077" s="6" t="s">
        <v>2760</v>
      </c>
      <c r="Z2077" s="6" t="s">
        <v>1987</v>
      </c>
      <c r="AA2077" s="6"/>
      <c r="AB2077" s="5">
        <f t="shared" si="458"/>
        <v>151858</v>
      </c>
      <c r="AC2077" t="str">
        <f t="shared" si="459"/>
        <v>17/04/2015</v>
      </c>
      <c r="AD2077" t="str">
        <f t="shared" si="460"/>
        <v>76487032000206</v>
      </c>
      <c r="AE2077" s="11">
        <f t="shared" si="461"/>
        <v>757.66</v>
      </c>
      <c r="AF2077">
        <f t="shared" si="469"/>
        <v>0</v>
      </c>
      <c r="AH2077" s="10">
        <v>7467528</v>
      </c>
      <c r="AI2077" s="10" t="s">
        <v>5623</v>
      </c>
      <c r="AJ2077" s="10">
        <v>151522</v>
      </c>
      <c r="AK2077" s="10" t="s">
        <v>5003</v>
      </c>
      <c r="AL2077" s="10" t="s">
        <v>5446</v>
      </c>
      <c r="AM2077" s="10" t="s">
        <v>5422</v>
      </c>
      <c r="AN2077" s="12" t="e">
        <f>VLOOKUP(TRIM(AK2077),[1]Sheet1!$S:$T,2,FALSE)</f>
        <v>#N/A</v>
      </c>
      <c r="AO2077" s="12">
        <f t="shared" si="462"/>
        <v>0</v>
      </c>
      <c r="AP2077" s="10">
        <f t="shared" si="463"/>
        <v>0</v>
      </c>
      <c r="AR2077" s="12" t="b">
        <f t="shared" si="464"/>
        <v>0</v>
      </c>
      <c r="AT2077">
        <v>152788</v>
      </c>
      <c r="AU2077" t="s">
        <v>6633</v>
      </c>
      <c r="AV2077" t="s">
        <v>5428</v>
      </c>
      <c r="AW2077" s="13">
        <f t="shared" si="465"/>
        <v>58.83</v>
      </c>
      <c r="AX2077" s="13">
        <f t="shared" si="466"/>
        <v>0</v>
      </c>
      <c r="AZ2077" t="str">
        <f t="shared" si="467"/>
        <v>30/04/2015;04337168000148;58,83;0,00</v>
      </c>
    </row>
    <row r="2078" spans="1:52" x14ac:dyDescent="0.2">
      <c r="A2078" s="6" t="s">
        <v>3987</v>
      </c>
      <c r="B2078" s="6">
        <v>151858</v>
      </c>
      <c r="C2078" s="1">
        <v>42111</v>
      </c>
      <c r="D2078" s="6" t="s">
        <v>1986</v>
      </c>
      <c r="E2078" s="6" t="s">
        <v>3989</v>
      </c>
      <c r="F2078" s="9">
        <v>1101.31</v>
      </c>
      <c r="G2078" s="9">
        <v>1101.31</v>
      </c>
      <c r="H2078" s="9">
        <v>198.24</v>
      </c>
      <c r="I2078" s="6" t="s">
        <v>4011</v>
      </c>
      <c r="J2078" s="9">
        <v>0</v>
      </c>
      <c r="K2078" s="9">
        <v>0</v>
      </c>
      <c r="L2078" s="6" t="s">
        <v>3990</v>
      </c>
      <c r="M2078" s="9">
        <v>0</v>
      </c>
      <c r="N2078" s="9">
        <v>0</v>
      </c>
      <c r="O2078" s="6" t="s">
        <v>3990</v>
      </c>
      <c r="P2078" s="7">
        <v>1101.31</v>
      </c>
      <c r="Q2078" s="7">
        <v>18.170000000000002</v>
      </c>
      <c r="R2078" s="6" t="s">
        <v>3992</v>
      </c>
      <c r="S2078" s="7">
        <v>1101.31</v>
      </c>
      <c r="T2078" s="7">
        <v>83.7</v>
      </c>
      <c r="U2078" s="6" t="s">
        <v>3992</v>
      </c>
      <c r="V2078" s="6" t="s">
        <v>3992</v>
      </c>
      <c r="W2078" s="6">
        <v>6784026</v>
      </c>
      <c r="X2078" s="6" t="s">
        <v>4382</v>
      </c>
      <c r="Y2078" s="6" t="s">
        <v>3191</v>
      </c>
      <c r="Z2078" s="6" t="s">
        <v>3192</v>
      </c>
      <c r="AA2078" s="6"/>
      <c r="AB2078" s="5">
        <f t="shared" si="458"/>
        <v>151858</v>
      </c>
      <c r="AC2078" t="str">
        <f t="shared" si="459"/>
        <v>17/04/2015</v>
      </c>
      <c r="AD2078" t="str">
        <f t="shared" si="460"/>
        <v>76487032000206</v>
      </c>
      <c r="AE2078" s="11">
        <f t="shared" si="461"/>
        <v>1101.31</v>
      </c>
      <c r="AF2078">
        <f t="shared" si="469"/>
        <v>0</v>
      </c>
      <c r="AH2078" s="10">
        <v>7467528</v>
      </c>
      <c r="AI2078" s="10" t="s">
        <v>5623</v>
      </c>
      <c r="AJ2078" s="10">
        <v>151522</v>
      </c>
      <c r="AK2078" s="10" t="s">
        <v>5015</v>
      </c>
      <c r="AL2078" s="10" t="s">
        <v>5446</v>
      </c>
      <c r="AM2078" s="10" t="s">
        <v>5563</v>
      </c>
      <c r="AN2078" s="12" t="e">
        <f>VLOOKUP(TRIM(AK2078),[1]Sheet1!$S:$T,2,FALSE)</f>
        <v>#N/A</v>
      </c>
      <c r="AO2078" s="12">
        <f t="shared" si="462"/>
        <v>0</v>
      </c>
      <c r="AP2078" s="10">
        <f t="shared" si="463"/>
        <v>0</v>
      </c>
      <c r="AR2078" s="12" t="b">
        <f t="shared" si="464"/>
        <v>0</v>
      </c>
      <c r="AT2078">
        <v>152789</v>
      </c>
      <c r="AU2078" t="s">
        <v>6633</v>
      </c>
      <c r="AV2078" t="s">
        <v>5428</v>
      </c>
      <c r="AW2078" s="13">
        <f t="shared" si="465"/>
        <v>84.54</v>
      </c>
      <c r="AX2078" s="13">
        <f t="shared" si="466"/>
        <v>0</v>
      </c>
      <c r="AZ2078" t="str">
        <f t="shared" si="467"/>
        <v>30/04/2015;04337168000148;84,54;0,00</v>
      </c>
    </row>
    <row r="2079" spans="1:52" x14ac:dyDescent="0.2">
      <c r="A2079" s="6" t="s">
        <v>3987</v>
      </c>
      <c r="B2079" s="6">
        <v>151860</v>
      </c>
      <c r="C2079" s="1">
        <v>42111</v>
      </c>
      <c r="D2079" s="6" t="s">
        <v>1926</v>
      </c>
      <c r="E2079" s="6" t="s">
        <v>4339</v>
      </c>
      <c r="F2079" s="9">
        <v>13873.77</v>
      </c>
      <c r="G2079" s="9">
        <v>13873.77</v>
      </c>
      <c r="H2079" s="9">
        <v>1664.85</v>
      </c>
      <c r="I2079" s="6" t="s">
        <v>4011</v>
      </c>
      <c r="J2079" s="9">
        <v>0</v>
      </c>
      <c r="K2079" s="9">
        <v>0</v>
      </c>
      <c r="L2079" s="6" t="s">
        <v>3990</v>
      </c>
      <c r="M2079" s="9">
        <v>0</v>
      </c>
      <c r="N2079" s="9">
        <v>0</v>
      </c>
      <c r="O2079" s="6" t="s">
        <v>3990</v>
      </c>
      <c r="P2079" s="7">
        <v>13873.77</v>
      </c>
      <c r="Q2079" s="7">
        <v>228.92</v>
      </c>
      <c r="R2079" s="6" t="s">
        <v>3992</v>
      </c>
      <c r="S2079" s="7">
        <v>13873.77</v>
      </c>
      <c r="T2079" s="7">
        <v>1054.4100000000001</v>
      </c>
      <c r="U2079" s="6" t="s">
        <v>3992</v>
      </c>
      <c r="V2079" s="6" t="s">
        <v>3992</v>
      </c>
      <c r="W2079" s="6">
        <v>7454191</v>
      </c>
      <c r="X2079" s="6" t="s">
        <v>1962</v>
      </c>
      <c r="Y2079" s="6" t="s">
        <v>2497</v>
      </c>
      <c r="Z2079" s="6" t="s">
        <v>2498</v>
      </c>
      <c r="AA2079" s="6"/>
      <c r="AB2079" s="5">
        <f t="shared" si="458"/>
        <v>151860</v>
      </c>
      <c r="AC2079" t="str">
        <f t="shared" si="459"/>
        <v>17/04/2015</v>
      </c>
      <c r="AD2079" t="str">
        <f t="shared" si="460"/>
        <v>14003888000120</v>
      </c>
      <c r="AE2079" s="11">
        <f t="shared" si="461"/>
        <v>13873.77</v>
      </c>
      <c r="AF2079">
        <v>0</v>
      </c>
      <c r="AH2079" s="10">
        <v>7467528</v>
      </c>
      <c r="AI2079" s="10" t="s">
        <v>5623</v>
      </c>
      <c r="AJ2079" s="10">
        <v>151522</v>
      </c>
      <c r="AK2079" s="10" t="s">
        <v>3919</v>
      </c>
      <c r="AL2079" s="10" t="s">
        <v>5446</v>
      </c>
      <c r="AM2079" s="10" t="s">
        <v>5507</v>
      </c>
      <c r="AN2079" s="12" t="e">
        <f>VLOOKUP(TRIM(AK2079),[1]Sheet1!$S:$T,2,FALSE)</f>
        <v>#N/A</v>
      </c>
      <c r="AO2079" s="12">
        <f t="shared" si="462"/>
        <v>0</v>
      </c>
      <c r="AP2079" s="10">
        <f t="shared" si="463"/>
        <v>0</v>
      </c>
      <c r="AR2079" s="12" t="b">
        <f t="shared" si="464"/>
        <v>0</v>
      </c>
      <c r="AT2079">
        <v>152790</v>
      </c>
      <c r="AU2079" t="s">
        <v>6633</v>
      </c>
      <c r="AV2079" t="s">
        <v>5428</v>
      </c>
      <c r="AW2079" s="13">
        <f t="shared" si="465"/>
        <v>178.08</v>
      </c>
      <c r="AX2079" s="13">
        <f t="shared" si="466"/>
        <v>0</v>
      </c>
      <c r="AZ2079" t="str">
        <f t="shared" si="467"/>
        <v>30/04/2015;04337168000148;178,08;0,00</v>
      </c>
    </row>
    <row r="2080" spans="1:52" x14ac:dyDescent="0.2">
      <c r="A2080" s="6" t="s">
        <v>3987</v>
      </c>
      <c r="B2080" s="6">
        <v>151861</v>
      </c>
      <c r="C2080" s="1">
        <v>42111</v>
      </c>
      <c r="D2080" s="6" t="s">
        <v>1926</v>
      </c>
      <c r="E2080" s="6" t="s">
        <v>4345</v>
      </c>
      <c r="F2080" s="9">
        <v>1218.51</v>
      </c>
      <c r="G2080" s="9">
        <v>1218.51</v>
      </c>
      <c r="H2080" s="9">
        <v>146.22</v>
      </c>
      <c r="I2080" s="6" t="s">
        <v>4011</v>
      </c>
      <c r="J2080" s="9">
        <v>0</v>
      </c>
      <c r="K2080" s="9">
        <v>0</v>
      </c>
      <c r="L2080" s="6" t="s">
        <v>3990</v>
      </c>
      <c r="M2080" s="9">
        <v>0</v>
      </c>
      <c r="N2080" s="9">
        <v>0</v>
      </c>
      <c r="O2080" s="6" t="s">
        <v>3990</v>
      </c>
      <c r="P2080" s="7">
        <v>1218.51</v>
      </c>
      <c r="Q2080" s="7">
        <v>20.11</v>
      </c>
      <c r="R2080" s="6" t="s">
        <v>3992</v>
      </c>
      <c r="S2080" s="7">
        <v>1218.51</v>
      </c>
      <c r="T2080" s="7">
        <v>92.61</v>
      </c>
      <c r="U2080" s="6" t="s">
        <v>3992</v>
      </c>
      <c r="V2080" s="6" t="s">
        <v>3992</v>
      </c>
      <c r="W2080" s="6">
        <v>7450822</v>
      </c>
      <c r="X2080" s="6" t="s">
        <v>1962</v>
      </c>
      <c r="Y2080" s="6" t="s">
        <v>2235</v>
      </c>
      <c r="Z2080" s="6" t="s">
        <v>2236</v>
      </c>
      <c r="AA2080" s="6"/>
      <c r="AB2080" s="5">
        <f t="shared" si="458"/>
        <v>151861</v>
      </c>
      <c r="AC2080" t="str">
        <f t="shared" si="459"/>
        <v>17/04/2015</v>
      </c>
      <c r="AD2080" t="str">
        <f t="shared" si="460"/>
        <v>06020318000544</v>
      </c>
      <c r="AE2080" s="11">
        <f t="shared" si="461"/>
        <v>1218.51</v>
      </c>
      <c r="AF2080">
        <v>0</v>
      </c>
      <c r="AH2080" s="10">
        <v>7467528</v>
      </c>
      <c r="AI2080" s="10" t="s">
        <v>5623</v>
      </c>
      <c r="AJ2080" s="10">
        <v>151522</v>
      </c>
      <c r="AK2080" s="10" t="s">
        <v>2467</v>
      </c>
      <c r="AL2080" s="10" t="s">
        <v>5446</v>
      </c>
      <c r="AM2080" s="10" t="s">
        <v>5642</v>
      </c>
      <c r="AN2080" s="12" t="e">
        <f>VLOOKUP(TRIM(AK2080),[1]Sheet1!$S:$T,2,FALSE)</f>
        <v>#N/A</v>
      </c>
      <c r="AO2080" s="12">
        <f t="shared" si="462"/>
        <v>0</v>
      </c>
      <c r="AP2080" s="10">
        <f t="shared" si="463"/>
        <v>0</v>
      </c>
      <c r="AR2080" s="12" t="b">
        <f t="shared" si="464"/>
        <v>0</v>
      </c>
      <c r="AT2080">
        <v>152791</v>
      </c>
      <c r="AU2080" t="s">
        <v>6633</v>
      </c>
      <c r="AV2080" t="s">
        <v>5714</v>
      </c>
      <c r="AW2080" s="13">
        <f t="shared" si="465"/>
        <v>20.399999999999999</v>
      </c>
      <c r="AX2080" s="13">
        <f t="shared" si="466"/>
        <v>0</v>
      </c>
      <c r="AZ2080" t="str">
        <f t="shared" si="467"/>
        <v>30/04/2015;84111343000113;20,40;0,00</v>
      </c>
    </row>
    <row r="2081" spans="1:52" x14ac:dyDescent="0.2">
      <c r="A2081" s="6" t="s">
        <v>3987</v>
      </c>
      <c r="B2081" s="6">
        <v>151862</v>
      </c>
      <c r="C2081" s="1">
        <v>42111</v>
      </c>
      <c r="D2081" s="6" t="s">
        <v>1926</v>
      </c>
      <c r="E2081" s="6" t="s">
        <v>4345</v>
      </c>
      <c r="F2081" s="9">
        <v>556.5</v>
      </c>
      <c r="G2081" s="9">
        <v>556.5</v>
      </c>
      <c r="H2081" s="9">
        <v>66.78</v>
      </c>
      <c r="I2081" s="6" t="s">
        <v>4011</v>
      </c>
      <c r="J2081" s="9">
        <v>0</v>
      </c>
      <c r="K2081" s="9">
        <v>0</v>
      </c>
      <c r="L2081" s="6" t="s">
        <v>3990</v>
      </c>
      <c r="M2081" s="9">
        <v>0</v>
      </c>
      <c r="N2081" s="9">
        <v>0</v>
      </c>
      <c r="O2081" s="6" t="s">
        <v>3990</v>
      </c>
      <c r="P2081" s="7">
        <v>556.5</v>
      </c>
      <c r="Q2081" s="7">
        <v>9.18</v>
      </c>
      <c r="R2081" s="6" t="s">
        <v>3992</v>
      </c>
      <c r="S2081" s="7">
        <v>556.5</v>
      </c>
      <c r="T2081" s="7">
        <v>42.29</v>
      </c>
      <c r="U2081" s="6" t="s">
        <v>3992</v>
      </c>
      <c r="V2081" s="6" t="s">
        <v>3992</v>
      </c>
      <c r="W2081" s="6">
        <v>7450822</v>
      </c>
      <c r="X2081" s="6" t="s">
        <v>4376</v>
      </c>
      <c r="Y2081" s="6" t="s">
        <v>2256</v>
      </c>
      <c r="Z2081" s="6" t="s">
        <v>2257</v>
      </c>
      <c r="AA2081" s="6"/>
      <c r="AB2081" s="5">
        <f t="shared" si="458"/>
        <v>151862</v>
      </c>
      <c r="AC2081" t="str">
        <f t="shared" si="459"/>
        <v>17/04/2015</v>
      </c>
      <c r="AD2081" t="str">
        <f t="shared" si="460"/>
        <v>06020318000544</v>
      </c>
      <c r="AE2081" s="11">
        <f t="shared" si="461"/>
        <v>556.5</v>
      </c>
      <c r="AF2081">
        <v>0</v>
      </c>
      <c r="AH2081" s="10">
        <v>7467528</v>
      </c>
      <c r="AI2081" s="10" t="s">
        <v>5623</v>
      </c>
      <c r="AJ2081" s="10">
        <v>151522</v>
      </c>
      <c r="AK2081" s="10" t="s">
        <v>5124</v>
      </c>
      <c r="AL2081" s="10" t="s">
        <v>5446</v>
      </c>
      <c r="AM2081" s="10" t="s">
        <v>5522</v>
      </c>
      <c r="AN2081" s="12" t="e">
        <f>VLOOKUP(TRIM(AK2081),[1]Sheet1!$S:$T,2,FALSE)</f>
        <v>#N/A</v>
      </c>
      <c r="AO2081" s="12">
        <f t="shared" si="462"/>
        <v>0</v>
      </c>
      <c r="AP2081" s="10">
        <f t="shared" si="463"/>
        <v>0</v>
      </c>
      <c r="AR2081" s="12" t="b">
        <f t="shared" si="464"/>
        <v>0</v>
      </c>
      <c r="AT2081">
        <v>152792</v>
      </c>
      <c r="AU2081" t="s">
        <v>6633</v>
      </c>
      <c r="AV2081" t="s">
        <v>5428</v>
      </c>
      <c r="AW2081" s="13">
        <f t="shared" si="465"/>
        <v>36.54</v>
      </c>
      <c r="AX2081" s="13">
        <f t="shared" si="466"/>
        <v>0</v>
      </c>
      <c r="AZ2081" t="str">
        <f t="shared" si="467"/>
        <v>30/04/2015;04337168000148;36,54;0,00</v>
      </c>
    </row>
    <row r="2082" spans="1:52" x14ac:dyDescent="0.2">
      <c r="A2082" s="6" t="s">
        <v>3987</v>
      </c>
      <c r="B2082" s="6">
        <v>151863</v>
      </c>
      <c r="C2082" s="1">
        <v>42111</v>
      </c>
      <c r="D2082" s="6" t="s">
        <v>1926</v>
      </c>
      <c r="E2082" s="6" t="s">
        <v>4096</v>
      </c>
      <c r="F2082" s="9">
        <v>3103.8</v>
      </c>
      <c r="G2082" s="9">
        <v>2698.96</v>
      </c>
      <c r="H2082" s="9">
        <v>107.96</v>
      </c>
      <c r="I2082" s="6" t="s">
        <v>1892</v>
      </c>
      <c r="J2082" s="9">
        <v>0</v>
      </c>
      <c r="K2082" s="9">
        <v>0</v>
      </c>
      <c r="L2082" s="6" t="s">
        <v>3990</v>
      </c>
      <c r="M2082" s="9">
        <v>2698.96</v>
      </c>
      <c r="N2082" s="9">
        <v>404.84</v>
      </c>
      <c r="O2082" s="6" t="s">
        <v>1932</v>
      </c>
      <c r="P2082" s="7">
        <v>2698.96</v>
      </c>
      <c r="Q2082" s="7">
        <v>44.53</v>
      </c>
      <c r="R2082" s="6" t="s">
        <v>3992</v>
      </c>
      <c r="S2082" s="7">
        <v>2698.96</v>
      </c>
      <c r="T2082" s="7">
        <v>205.12</v>
      </c>
      <c r="U2082" s="6" t="s">
        <v>3992</v>
      </c>
      <c r="V2082" s="6" t="s">
        <v>3992</v>
      </c>
      <c r="W2082" s="6">
        <v>6784024</v>
      </c>
      <c r="X2082" s="6" t="s">
        <v>4362</v>
      </c>
      <c r="Y2082" s="6" t="s">
        <v>1939</v>
      </c>
      <c r="Z2082" s="6" t="s">
        <v>1940</v>
      </c>
      <c r="AA2082" s="6"/>
      <c r="AB2082" s="5">
        <f t="shared" si="458"/>
        <v>151863</v>
      </c>
      <c r="AC2082" t="str">
        <f t="shared" si="459"/>
        <v>17/04/2015</v>
      </c>
      <c r="AD2082" t="str">
        <f t="shared" si="460"/>
        <v>76487032000125</v>
      </c>
      <c r="AE2082" s="11">
        <f t="shared" si="461"/>
        <v>3103.8</v>
      </c>
      <c r="AF2082">
        <f t="shared" ref="AF2082:AF2085" si="470">SUMIF(AJ:AJ,B2082,AP:AP)</f>
        <v>0</v>
      </c>
      <c r="AH2082" s="10">
        <v>7467528</v>
      </c>
      <c r="AI2082" s="10" t="s">
        <v>5623</v>
      </c>
      <c r="AJ2082" s="10">
        <v>151522</v>
      </c>
      <c r="AK2082" s="10" t="s">
        <v>3005</v>
      </c>
      <c r="AL2082" s="10" t="s">
        <v>5446</v>
      </c>
      <c r="AM2082" s="10" t="s">
        <v>5518</v>
      </c>
      <c r="AN2082" s="12" t="e">
        <f>VLOOKUP(TRIM(AK2082),[1]Sheet1!$S:$T,2,FALSE)</f>
        <v>#N/A</v>
      </c>
      <c r="AO2082" s="12">
        <f t="shared" si="462"/>
        <v>0</v>
      </c>
      <c r="AP2082" s="10">
        <f t="shared" si="463"/>
        <v>0</v>
      </c>
      <c r="AR2082" s="12" t="b">
        <f t="shared" si="464"/>
        <v>0</v>
      </c>
      <c r="AT2082">
        <v>152793</v>
      </c>
      <c r="AU2082" t="s">
        <v>6633</v>
      </c>
      <c r="AV2082" t="s">
        <v>5428</v>
      </c>
      <c r="AW2082" s="13">
        <f t="shared" si="465"/>
        <v>145.62</v>
      </c>
      <c r="AX2082" s="13">
        <f t="shared" si="466"/>
        <v>0</v>
      </c>
      <c r="AZ2082" t="str">
        <f t="shared" si="467"/>
        <v>30/04/2015;04337168000148;145,62;0,00</v>
      </c>
    </row>
    <row r="2083" spans="1:52" x14ac:dyDescent="0.2">
      <c r="A2083" s="6" t="s">
        <v>3987</v>
      </c>
      <c r="B2083" s="6">
        <v>151863</v>
      </c>
      <c r="C2083" s="1">
        <v>42111</v>
      </c>
      <c r="D2083" s="6" t="s">
        <v>1926</v>
      </c>
      <c r="E2083" s="6" t="s">
        <v>4096</v>
      </c>
      <c r="F2083" s="9">
        <v>1550.75</v>
      </c>
      <c r="G2083" s="9">
        <v>1550.75</v>
      </c>
      <c r="H2083" s="9">
        <v>62.03</v>
      </c>
      <c r="I2083" s="6" t="s">
        <v>4110</v>
      </c>
      <c r="J2083" s="9">
        <v>0</v>
      </c>
      <c r="K2083" s="9">
        <v>0</v>
      </c>
      <c r="L2083" s="6" t="s">
        <v>3990</v>
      </c>
      <c r="M2083" s="9">
        <v>0</v>
      </c>
      <c r="N2083" s="9">
        <v>0</v>
      </c>
      <c r="O2083" s="6" t="s">
        <v>3990</v>
      </c>
      <c r="P2083" s="7">
        <v>1550.75</v>
      </c>
      <c r="Q2083" s="7">
        <v>25.59</v>
      </c>
      <c r="R2083" s="6" t="s">
        <v>3992</v>
      </c>
      <c r="S2083" s="7">
        <v>1550.75</v>
      </c>
      <c r="T2083" s="7">
        <v>117.86</v>
      </c>
      <c r="U2083" s="6" t="s">
        <v>3992</v>
      </c>
      <c r="V2083" s="6" t="s">
        <v>3992</v>
      </c>
      <c r="W2083" s="6">
        <v>6784024</v>
      </c>
      <c r="X2083" s="6" t="s">
        <v>4376</v>
      </c>
      <c r="Y2083" s="6" t="s">
        <v>1937</v>
      </c>
      <c r="Z2083" s="6" t="s">
        <v>1938</v>
      </c>
      <c r="AA2083" s="6"/>
      <c r="AB2083" s="5">
        <f t="shared" si="458"/>
        <v>151863</v>
      </c>
      <c r="AC2083" t="str">
        <f t="shared" si="459"/>
        <v>17/04/2015</v>
      </c>
      <c r="AD2083" t="str">
        <f t="shared" si="460"/>
        <v>76487032000125</v>
      </c>
      <c r="AE2083" s="11">
        <f t="shared" si="461"/>
        <v>1550.75</v>
      </c>
      <c r="AF2083">
        <f t="shared" si="470"/>
        <v>0</v>
      </c>
      <c r="AH2083" s="10">
        <v>7467528</v>
      </c>
      <c r="AI2083" s="10" t="s">
        <v>5623</v>
      </c>
      <c r="AJ2083" s="10">
        <v>151522</v>
      </c>
      <c r="AK2083" s="10" t="s">
        <v>4718</v>
      </c>
      <c r="AL2083" s="10" t="s">
        <v>5446</v>
      </c>
      <c r="AM2083" s="10" t="s">
        <v>5513</v>
      </c>
      <c r="AN2083" s="12" t="e">
        <f>VLOOKUP(TRIM(AK2083),[1]Sheet1!$S:$T,2,FALSE)</f>
        <v>#N/A</v>
      </c>
      <c r="AO2083" s="12">
        <f t="shared" si="462"/>
        <v>0</v>
      </c>
      <c r="AP2083" s="10">
        <f t="shared" si="463"/>
        <v>0</v>
      </c>
      <c r="AR2083" s="12" t="b">
        <f t="shared" si="464"/>
        <v>0</v>
      </c>
      <c r="AT2083">
        <v>152794</v>
      </c>
      <c r="AU2083" t="s">
        <v>6633</v>
      </c>
      <c r="AV2083" t="s">
        <v>5428</v>
      </c>
      <c r="AW2083" s="13">
        <f t="shared" si="465"/>
        <v>199.5</v>
      </c>
      <c r="AX2083" s="13">
        <f t="shared" si="466"/>
        <v>0</v>
      </c>
      <c r="AZ2083" t="str">
        <f t="shared" si="467"/>
        <v>30/04/2015;04337168000148;199,50;0,00</v>
      </c>
    </row>
    <row r="2084" spans="1:52" x14ac:dyDescent="0.2">
      <c r="A2084" s="6" t="s">
        <v>3987</v>
      </c>
      <c r="B2084" s="6">
        <v>151863</v>
      </c>
      <c r="C2084" s="1">
        <v>42111</v>
      </c>
      <c r="D2084" s="6" t="s">
        <v>1926</v>
      </c>
      <c r="E2084" s="6" t="s">
        <v>4096</v>
      </c>
      <c r="F2084" s="9">
        <v>289.11</v>
      </c>
      <c r="G2084" s="9">
        <v>251.4</v>
      </c>
      <c r="H2084" s="9">
        <v>10.06</v>
      </c>
      <c r="I2084" s="6" t="s">
        <v>1892</v>
      </c>
      <c r="J2084" s="9">
        <v>0</v>
      </c>
      <c r="K2084" s="9">
        <v>0</v>
      </c>
      <c r="L2084" s="6" t="s">
        <v>3990</v>
      </c>
      <c r="M2084" s="9">
        <v>251.4</v>
      </c>
      <c r="N2084" s="9">
        <v>37.71</v>
      </c>
      <c r="O2084" s="6" t="s">
        <v>1932</v>
      </c>
      <c r="P2084" s="7">
        <v>251.4</v>
      </c>
      <c r="Q2084" s="7">
        <v>4.1500000000000004</v>
      </c>
      <c r="R2084" s="6" t="s">
        <v>3992</v>
      </c>
      <c r="S2084" s="7">
        <v>251.4</v>
      </c>
      <c r="T2084" s="7">
        <v>19.11</v>
      </c>
      <c r="U2084" s="6" t="s">
        <v>3992</v>
      </c>
      <c r="V2084" s="6" t="s">
        <v>3992</v>
      </c>
      <c r="W2084" s="6">
        <v>6784024</v>
      </c>
      <c r="X2084" s="6" t="s">
        <v>4362</v>
      </c>
      <c r="Y2084" s="6" t="s">
        <v>1941</v>
      </c>
      <c r="Z2084" s="6" t="s">
        <v>1942</v>
      </c>
      <c r="AA2084" s="6"/>
      <c r="AB2084" s="5">
        <f t="shared" si="458"/>
        <v>151863</v>
      </c>
      <c r="AC2084" t="str">
        <f t="shared" si="459"/>
        <v>17/04/2015</v>
      </c>
      <c r="AD2084" t="str">
        <f t="shared" si="460"/>
        <v>76487032000125</v>
      </c>
      <c r="AE2084" s="11">
        <f t="shared" si="461"/>
        <v>289.11</v>
      </c>
      <c r="AF2084">
        <f t="shared" si="470"/>
        <v>0</v>
      </c>
      <c r="AH2084" s="10">
        <v>7467528</v>
      </c>
      <c r="AI2084" s="10" t="s">
        <v>5623</v>
      </c>
      <c r="AJ2084" s="10">
        <v>151523</v>
      </c>
      <c r="AK2084" s="10" t="s">
        <v>4410</v>
      </c>
      <c r="AL2084" s="10" t="s">
        <v>5446</v>
      </c>
      <c r="AM2084" s="10" t="s">
        <v>5518</v>
      </c>
      <c r="AN2084" s="12" t="e">
        <f>VLOOKUP(TRIM(AK2084),[1]Sheet1!$S:$T,2,FALSE)</f>
        <v>#N/A</v>
      </c>
      <c r="AO2084" s="12">
        <f t="shared" si="462"/>
        <v>0</v>
      </c>
      <c r="AP2084" s="10">
        <f t="shared" si="463"/>
        <v>0</v>
      </c>
      <c r="AR2084" s="12" t="b">
        <f t="shared" si="464"/>
        <v>0</v>
      </c>
      <c r="AT2084">
        <v>152795</v>
      </c>
      <c r="AU2084" t="s">
        <v>6633</v>
      </c>
      <c r="AV2084" t="s">
        <v>5428</v>
      </c>
      <c r="AW2084" s="13">
        <f t="shared" si="465"/>
        <v>71.260000000000005</v>
      </c>
      <c r="AX2084" s="13">
        <f t="shared" si="466"/>
        <v>0</v>
      </c>
      <c r="AZ2084" t="str">
        <f t="shared" si="467"/>
        <v>30/04/2015;04337168000148;71,26;0,00</v>
      </c>
    </row>
    <row r="2085" spans="1:52" x14ac:dyDescent="0.2">
      <c r="A2085" s="6" t="s">
        <v>3987</v>
      </c>
      <c r="B2085" s="6">
        <v>151863</v>
      </c>
      <c r="C2085" s="1">
        <v>42111</v>
      </c>
      <c r="D2085" s="6" t="s">
        <v>1924</v>
      </c>
      <c r="E2085" s="6" t="s">
        <v>4096</v>
      </c>
      <c r="F2085" s="9">
        <v>2034.79</v>
      </c>
      <c r="G2085" s="9">
        <v>2034.79</v>
      </c>
      <c r="H2085" s="9">
        <v>244.17</v>
      </c>
      <c r="I2085" s="6" t="s">
        <v>4011</v>
      </c>
      <c r="J2085" s="9">
        <v>0</v>
      </c>
      <c r="K2085" s="9">
        <v>0</v>
      </c>
      <c r="L2085" s="6" t="s">
        <v>3990</v>
      </c>
      <c r="M2085" s="9">
        <v>0</v>
      </c>
      <c r="N2085" s="9">
        <v>0</v>
      </c>
      <c r="O2085" s="6" t="s">
        <v>3990</v>
      </c>
      <c r="P2085" s="7">
        <v>2034.79</v>
      </c>
      <c r="Q2085" s="7">
        <v>33.57</v>
      </c>
      <c r="R2085" s="6" t="s">
        <v>3992</v>
      </c>
      <c r="S2085" s="7">
        <v>2034.79</v>
      </c>
      <c r="T2085" s="7">
        <v>154.63999999999999</v>
      </c>
      <c r="U2085" s="6" t="s">
        <v>3992</v>
      </c>
      <c r="V2085" s="6" t="s">
        <v>3992</v>
      </c>
      <c r="W2085" s="6">
        <v>6784024</v>
      </c>
      <c r="X2085" s="6" t="s">
        <v>4382</v>
      </c>
      <c r="Y2085" s="6" t="s">
        <v>3191</v>
      </c>
      <c r="Z2085" s="6" t="s">
        <v>2033</v>
      </c>
      <c r="AA2085" s="6"/>
      <c r="AB2085" s="5">
        <f t="shared" si="458"/>
        <v>151863</v>
      </c>
      <c r="AC2085" t="str">
        <f t="shared" si="459"/>
        <v>17/04/2015</v>
      </c>
      <c r="AD2085" t="str">
        <f t="shared" si="460"/>
        <v>76487032000125</v>
      </c>
      <c r="AE2085" s="11">
        <f t="shared" si="461"/>
        <v>2034.79</v>
      </c>
      <c r="AF2085">
        <f t="shared" si="470"/>
        <v>0</v>
      </c>
      <c r="AH2085" s="10">
        <v>7467528</v>
      </c>
      <c r="AI2085" s="10" t="s">
        <v>5623</v>
      </c>
      <c r="AJ2085" s="10">
        <v>151523</v>
      </c>
      <c r="AK2085" s="10" t="s">
        <v>5049</v>
      </c>
      <c r="AL2085" s="10" t="s">
        <v>5446</v>
      </c>
      <c r="AM2085" s="10" t="s">
        <v>5513</v>
      </c>
      <c r="AN2085" s="12" t="e">
        <f>VLOOKUP(TRIM(AK2085),[1]Sheet1!$S:$T,2,FALSE)</f>
        <v>#N/A</v>
      </c>
      <c r="AO2085" s="12">
        <f t="shared" si="462"/>
        <v>0</v>
      </c>
      <c r="AP2085" s="10">
        <f t="shared" si="463"/>
        <v>0</v>
      </c>
      <c r="AR2085" s="12" t="b">
        <f t="shared" si="464"/>
        <v>0</v>
      </c>
      <c r="AT2085">
        <v>152796</v>
      </c>
      <c r="AU2085" t="s">
        <v>6633</v>
      </c>
      <c r="AV2085" t="s">
        <v>5428</v>
      </c>
      <c r="AW2085" s="13">
        <f t="shared" si="465"/>
        <v>329</v>
      </c>
      <c r="AX2085" s="13">
        <f t="shared" si="466"/>
        <v>0</v>
      </c>
      <c r="AZ2085" t="str">
        <f t="shared" si="467"/>
        <v>30/04/2015;04337168000148;329,00;0,00</v>
      </c>
    </row>
    <row r="2086" spans="1:52" x14ac:dyDescent="0.2">
      <c r="A2086" s="6" t="s">
        <v>3987</v>
      </c>
      <c r="B2086" s="6">
        <v>151864</v>
      </c>
      <c r="C2086" s="1">
        <v>42111</v>
      </c>
      <c r="D2086" s="6" t="s">
        <v>2074</v>
      </c>
      <c r="E2086" s="6" t="s">
        <v>4540</v>
      </c>
      <c r="F2086" s="9">
        <v>30.69</v>
      </c>
      <c r="G2086" s="9">
        <v>0</v>
      </c>
      <c r="H2086" s="9">
        <v>0</v>
      </c>
      <c r="I2086" s="6" t="s">
        <v>3990</v>
      </c>
      <c r="J2086" s="9">
        <v>0</v>
      </c>
      <c r="K2086" s="9">
        <v>0</v>
      </c>
      <c r="L2086" s="6" t="s">
        <v>3990</v>
      </c>
      <c r="M2086" s="9">
        <v>0</v>
      </c>
      <c r="N2086" s="9">
        <v>0</v>
      </c>
      <c r="O2086" s="6" t="s">
        <v>3990</v>
      </c>
      <c r="P2086" s="7">
        <v>30.69</v>
      </c>
      <c r="Q2086" s="7">
        <v>0</v>
      </c>
      <c r="R2086" s="6" t="s">
        <v>2075</v>
      </c>
      <c r="S2086" s="7">
        <v>30.69</v>
      </c>
      <c r="T2086" s="7">
        <v>0</v>
      </c>
      <c r="U2086" s="6" t="s">
        <v>2075</v>
      </c>
      <c r="V2086" s="6" t="s">
        <v>3992</v>
      </c>
      <c r="W2086" s="6">
        <v>6784253</v>
      </c>
      <c r="X2086" s="6" t="s">
        <v>1962</v>
      </c>
      <c r="Y2086" s="6" t="s">
        <v>2471</v>
      </c>
      <c r="Z2086" s="6" t="s">
        <v>1305</v>
      </c>
      <c r="AA2086" s="6"/>
      <c r="AB2086" s="5">
        <f t="shared" si="458"/>
        <v>151864</v>
      </c>
      <c r="AC2086" t="str">
        <f t="shared" si="459"/>
        <v>17/04/2015</v>
      </c>
      <c r="AD2086" t="str">
        <f t="shared" si="460"/>
        <v>04817052000106</v>
      </c>
      <c r="AE2086" s="11">
        <f t="shared" si="461"/>
        <v>30.69</v>
      </c>
      <c r="AF2086">
        <v>0</v>
      </c>
      <c r="AH2086" s="10">
        <v>7467528</v>
      </c>
      <c r="AI2086" s="10" t="s">
        <v>5623</v>
      </c>
      <c r="AJ2086" s="10">
        <v>151523</v>
      </c>
      <c r="AK2086" s="10" t="s">
        <v>3674</v>
      </c>
      <c r="AL2086" s="10" t="s">
        <v>5446</v>
      </c>
      <c r="AM2086" s="10" t="s">
        <v>5522</v>
      </c>
      <c r="AN2086" s="12" t="e">
        <f>VLOOKUP(TRIM(AK2086),[1]Sheet1!$S:$T,2,FALSE)</f>
        <v>#N/A</v>
      </c>
      <c r="AO2086" s="12">
        <f t="shared" si="462"/>
        <v>0</v>
      </c>
      <c r="AP2086" s="10">
        <f t="shared" si="463"/>
        <v>0</v>
      </c>
      <c r="AR2086" s="12" t="b">
        <f t="shared" si="464"/>
        <v>0</v>
      </c>
      <c r="AT2086">
        <v>152797</v>
      </c>
      <c r="AU2086" t="s">
        <v>6633</v>
      </c>
      <c r="AV2086" t="s">
        <v>5428</v>
      </c>
      <c r="AW2086" s="13">
        <f t="shared" si="465"/>
        <v>116.9</v>
      </c>
      <c r="AX2086" s="13">
        <f t="shared" si="466"/>
        <v>0</v>
      </c>
      <c r="AZ2086" t="str">
        <f t="shared" si="467"/>
        <v>30/04/2015;04337168000148;116,90;0,00</v>
      </c>
    </row>
    <row r="2087" spans="1:52" x14ac:dyDescent="0.2">
      <c r="A2087" s="6" t="s">
        <v>3987</v>
      </c>
      <c r="B2087" s="6">
        <v>151865</v>
      </c>
      <c r="C2087" s="1">
        <v>42111</v>
      </c>
      <c r="D2087" s="6" t="s">
        <v>1926</v>
      </c>
      <c r="E2087" s="6" t="s">
        <v>4345</v>
      </c>
      <c r="F2087" s="9">
        <v>1710.06</v>
      </c>
      <c r="G2087" s="9">
        <v>1710.06</v>
      </c>
      <c r="H2087" s="9">
        <v>205.21</v>
      </c>
      <c r="I2087" s="6" t="s">
        <v>4011</v>
      </c>
      <c r="J2087" s="9">
        <v>0</v>
      </c>
      <c r="K2087" s="9">
        <v>0</v>
      </c>
      <c r="L2087" s="6" t="s">
        <v>3990</v>
      </c>
      <c r="M2087" s="9">
        <v>0</v>
      </c>
      <c r="N2087" s="9">
        <v>0</v>
      </c>
      <c r="O2087" s="6" t="s">
        <v>3990</v>
      </c>
      <c r="P2087" s="7">
        <v>1710.06</v>
      </c>
      <c r="Q2087" s="7">
        <v>28.22</v>
      </c>
      <c r="R2087" s="6" t="s">
        <v>3992</v>
      </c>
      <c r="S2087" s="7">
        <v>1710.06</v>
      </c>
      <c r="T2087" s="7">
        <v>129.96</v>
      </c>
      <c r="U2087" s="6" t="s">
        <v>3992</v>
      </c>
      <c r="V2087" s="6" t="s">
        <v>3992</v>
      </c>
      <c r="W2087" s="6">
        <v>6790898</v>
      </c>
      <c r="X2087" s="6" t="s">
        <v>1962</v>
      </c>
      <c r="Y2087" s="6" t="s">
        <v>2072</v>
      </c>
      <c r="Z2087" s="6" t="s">
        <v>2073</v>
      </c>
      <c r="AA2087" s="6"/>
      <c r="AB2087" s="5">
        <f t="shared" si="458"/>
        <v>151865</v>
      </c>
      <c r="AC2087" t="str">
        <f t="shared" si="459"/>
        <v>17/04/2015</v>
      </c>
      <c r="AD2087" t="str">
        <f t="shared" si="460"/>
        <v>67405936000173</v>
      </c>
      <c r="AE2087" s="11">
        <f t="shared" si="461"/>
        <v>1710.06</v>
      </c>
      <c r="AF2087">
        <v>0</v>
      </c>
      <c r="AH2087" s="10">
        <v>7467528</v>
      </c>
      <c r="AI2087" s="10" t="s">
        <v>5623</v>
      </c>
      <c r="AJ2087" s="10">
        <v>151523</v>
      </c>
      <c r="AK2087" s="10" t="s">
        <v>5115</v>
      </c>
      <c r="AL2087" s="10" t="s">
        <v>5446</v>
      </c>
      <c r="AM2087" s="10" t="s">
        <v>5522</v>
      </c>
      <c r="AN2087" s="12" t="e">
        <f>VLOOKUP(TRIM(AK2087),[1]Sheet1!$S:$T,2,FALSE)</f>
        <v>#N/A</v>
      </c>
      <c r="AO2087" s="12">
        <f t="shared" si="462"/>
        <v>0</v>
      </c>
      <c r="AP2087" s="10">
        <f t="shared" si="463"/>
        <v>0</v>
      </c>
      <c r="AR2087" s="12" t="b">
        <f t="shared" si="464"/>
        <v>0</v>
      </c>
      <c r="AT2087">
        <v>152798</v>
      </c>
      <c r="AU2087" t="s">
        <v>6633</v>
      </c>
      <c r="AV2087" t="s">
        <v>5428</v>
      </c>
      <c r="AW2087" s="13">
        <f t="shared" si="465"/>
        <v>132</v>
      </c>
      <c r="AX2087" s="13">
        <f t="shared" si="466"/>
        <v>0</v>
      </c>
      <c r="AZ2087" t="str">
        <f t="shared" si="467"/>
        <v>30/04/2015;04337168000148;132,00;0,00</v>
      </c>
    </row>
    <row r="2088" spans="1:52" x14ac:dyDescent="0.2">
      <c r="A2088" s="6" t="s">
        <v>3987</v>
      </c>
      <c r="B2088" s="6">
        <v>151866</v>
      </c>
      <c r="C2088" s="1">
        <v>42111</v>
      </c>
      <c r="D2088" s="6" t="s">
        <v>1926</v>
      </c>
      <c r="E2088" s="6" t="s">
        <v>5203</v>
      </c>
      <c r="F2088" s="9">
        <v>6129.5</v>
      </c>
      <c r="G2088" s="9">
        <v>6129.5</v>
      </c>
      <c r="H2088" s="9">
        <v>735.54</v>
      </c>
      <c r="I2088" s="6" t="s">
        <v>4011</v>
      </c>
      <c r="J2088" s="9">
        <v>0</v>
      </c>
      <c r="K2088" s="9">
        <v>0</v>
      </c>
      <c r="L2088" s="6" t="s">
        <v>3990</v>
      </c>
      <c r="M2088" s="9">
        <v>0</v>
      </c>
      <c r="N2088" s="9">
        <v>0</v>
      </c>
      <c r="O2088" s="6" t="s">
        <v>3990</v>
      </c>
      <c r="P2088" s="7">
        <v>6129.5</v>
      </c>
      <c r="Q2088" s="7">
        <v>101.14</v>
      </c>
      <c r="R2088" s="6" t="s">
        <v>3992</v>
      </c>
      <c r="S2088" s="7">
        <v>6129.5</v>
      </c>
      <c r="T2088" s="7">
        <v>465.84</v>
      </c>
      <c r="U2088" s="6" t="s">
        <v>3992</v>
      </c>
      <c r="V2088" s="6" t="s">
        <v>3992</v>
      </c>
      <c r="W2088" s="6">
        <v>6790179</v>
      </c>
      <c r="X2088" s="6" t="s">
        <v>4070</v>
      </c>
      <c r="Y2088" s="6" t="s">
        <v>1686</v>
      </c>
      <c r="Z2088" s="6" t="s">
        <v>1687</v>
      </c>
      <c r="AA2088" s="6"/>
      <c r="AB2088" s="5">
        <f t="shared" si="458"/>
        <v>151866</v>
      </c>
      <c r="AC2088" t="str">
        <f t="shared" si="459"/>
        <v>17/04/2015</v>
      </c>
      <c r="AD2088" t="str">
        <f t="shared" si="460"/>
        <v>03523188000140</v>
      </c>
      <c r="AE2088" s="11">
        <f t="shared" si="461"/>
        <v>6129.5</v>
      </c>
      <c r="AF2088">
        <v>0</v>
      </c>
      <c r="AH2088" s="10">
        <v>7467528</v>
      </c>
      <c r="AI2088" s="10" t="s">
        <v>5623</v>
      </c>
      <c r="AJ2088" s="10">
        <v>151523</v>
      </c>
      <c r="AK2088" s="10" t="s">
        <v>4418</v>
      </c>
      <c r="AL2088" s="10" t="s">
        <v>5446</v>
      </c>
      <c r="AM2088" s="10" t="s">
        <v>5520</v>
      </c>
      <c r="AN2088" s="12" t="e">
        <f>VLOOKUP(TRIM(AK2088),[1]Sheet1!$S:$T,2,FALSE)</f>
        <v>#N/A</v>
      </c>
      <c r="AO2088" s="12">
        <f t="shared" si="462"/>
        <v>0</v>
      </c>
      <c r="AP2088" s="10">
        <f t="shared" si="463"/>
        <v>0</v>
      </c>
      <c r="AR2088" s="12" t="b">
        <f t="shared" si="464"/>
        <v>0</v>
      </c>
      <c r="AT2088">
        <v>152799</v>
      </c>
      <c r="AU2088" t="s">
        <v>6633</v>
      </c>
      <c r="AV2088" t="s">
        <v>5428</v>
      </c>
      <c r="AW2088" s="13">
        <f t="shared" si="465"/>
        <v>194.18</v>
      </c>
      <c r="AX2088" s="13">
        <f t="shared" si="466"/>
        <v>0</v>
      </c>
      <c r="AZ2088" t="str">
        <f t="shared" si="467"/>
        <v>30/04/2015;04337168000148;194,18;0,00</v>
      </c>
    </row>
    <row r="2089" spans="1:52" x14ac:dyDescent="0.2">
      <c r="A2089" s="6" t="s">
        <v>3987</v>
      </c>
      <c r="B2089" s="6">
        <v>151867</v>
      </c>
      <c r="C2089" s="1">
        <v>42111</v>
      </c>
      <c r="D2089" s="6" t="s">
        <v>1931</v>
      </c>
      <c r="E2089" s="6" t="s">
        <v>3989</v>
      </c>
      <c r="F2089" s="9">
        <v>170.01</v>
      </c>
      <c r="G2089" s="9">
        <v>170.01</v>
      </c>
      <c r="H2089" s="9">
        <v>30.6</v>
      </c>
      <c r="I2089" s="6" t="s">
        <v>4011</v>
      </c>
      <c r="J2089" s="9">
        <v>0</v>
      </c>
      <c r="K2089" s="9">
        <v>0</v>
      </c>
      <c r="L2089" s="6" t="s">
        <v>3990</v>
      </c>
      <c r="M2089" s="9">
        <v>0</v>
      </c>
      <c r="N2089" s="9">
        <v>0</v>
      </c>
      <c r="O2089" s="6" t="s">
        <v>3990</v>
      </c>
      <c r="P2089" s="7">
        <v>170.01</v>
      </c>
      <c r="Q2089" s="7">
        <v>2.81</v>
      </c>
      <c r="R2089" s="6" t="s">
        <v>3992</v>
      </c>
      <c r="S2089" s="7">
        <v>170.01</v>
      </c>
      <c r="T2089" s="7">
        <v>12.92</v>
      </c>
      <c r="U2089" s="6" t="s">
        <v>3992</v>
      </c>
      <c r="V2089" s="6" t="s">
        <v>3992</v>
      </c>
      <c r="W2089" s="6">
        <v>6820581</v>
      </c>
      <c r="X2089" s="6" t="s">
        <v>1962</v>
      </c>
      <c r="Y2089" s="6" t="s">
        <v>971</v>
      </c>
      <c r="Z2089" s="6" t="s">
        <v>2315</v>
      </c>
      <c r="AA2089" s="6"/>
      <c r="AB2089" s="5">
        <f t="shared" si="458"/>
        <v>151867</v>
      </c>
      <c r="AC2089" t="str">
        <f t="shared" si="459"/>
        <v>17/04/2015</v>
      </c>
      <c r="AD2089" t="str">
        <f t="shared" si="460"/>
        <v>43375930000566</v>
      </c>
      <c r="AE2089" s="11">
        <f t="shared" si="461"/>
        <v>170.01</v>
      </c>
      <c r="AF2089">
        <v>0</v>
      </c>
      <c r="AH2089" s="10">
        <v>6817320</v>
      </c>
      <c r="AI2089" s="10" t="s">
        <v>6046</v>
      </c>
      <c r="AJ2089" s="10">
        <v>151059</v>
      </c>
      <c r="AK2089" s="10" t="s">
        <v>4369</v>
      </c>
      <c r="AL2089" s="10" t="s">
        <v>5446</v>
      </c>
      <c r="AM2089" s="10" t="s">
        <v>5518</v>
      </c>
      <c r="AN2089" s="12" t="e">
        <f>VLOOKUP(TRIM(AK2089),[1]Sheet1!$S:$T,2,FALSE)</f>
        <v>#N/A</v>
      </c>
      <c r="AO2089" s="12">
        <f t="shared" si="462"/>
        <v>0</v>
      </c>
      <c r="AP2089" s="10">
        <f t="shared" si="463"/>
        <v>0</v>
      </c>
      <c r="AR2089" s="12" t="b">
        <f t="shared" si="464"/>
        <v>0</v>
      </c>
      <c r="AT2089">
        <v>152800</v>
      </c>
      <c r="AU2089" t="s">
        <v>6633</v>
      </c>
      <c r="AV2089" t="s">
        <v>5428</v>
      </c>
      <c r="AW2089" s="13">
        <f t="shared" si="465"/>
        <v>76.72</v>
      </c>
      <c r="AX2089" s="13">
        <f t="shared" si="466"/>
        <v>0</v>
      </c>
      <c r="AZ2089" t="str">
        <f t="shared" si="467"/>
        <v>30/04/2015;04337168000148;76,72;0,00</v>
      </c>
    </row>
    <row r="2090" spans="1:52" x14ac:dyDescent="0.2">
      <c r="A2090" s="6" t="s">
        <v>3987</v>
      </c>
      <c r="B2090" s="6">
        <v>151868</v>
      </c>
      <c r="C2090" s="1">
        <v>42111</v>
      </c>
      <c r="D2090" s="6" t="s">
        <v>2074</v>
      </c>
      <c r="E2090" s="6" t="s">
        <v>4540</v>
      </c>
      <c r="F2090" s="9">
        <v>27.9</v>
      </c>
      <c r="G2090" s="9">
        <v>0</v>
      </c>
      <c r="H2090" s="9">
        <v>0</v>
      </c>
      <c r="I2090" s="6" t="s">
        <v>3990</v>
      </c>
      <c r="J2090" s="9">
        <v>0</v>
      </c>
      <c r="K2090" s="9">
        <v>0</v>
      </c>
      <c r="L2090" s="6" t="s">
        <v>3990</v>
      </c>
      <c r="M2090" s="9">
        <v>0</v>
      </c>
      <c r="N2090" s="9">
        <v>0</v>
      </c>
      <c r="O2090" s="6" t="s">
        <v>3990</v>
      </c>
      <c r="P2090" s="7">
        <v>27.9</v>
      </c>
      <c r="Q2090" s="7">
        <v>0</v>
      </c>
      <c r="R2090" s="6" t="s">
        <v>2075</v>
      </c>
      <c r="S2090" s="7">
        <v>27.9</v>
      </c>
      <c r="T2090" s="7">
        <v>0</v>
      </c>
      <c r="U2090" s="6" t="s">
        <v>2075</v>
      </c>
      <c r="V2090" s="6" t="s">
        <v>3992</v>
      </c>
      <c r="W2090" s="6">
        <v>6784253</v>
      </c>
      <c r="X2090" s="6" t="s">
        <v>4070</v>
      </c>
      <c r="Y2090" s="6" t="s">
        <v>1294</v>
      </c>
      <c r="Z2090" s="6" t="s">
        <v>1293</v>
      </c>
      <c r="AA2090" s="6"/>
      <c r="AB2090" s="5">
        <f t="shared" si="458"/>
        <v>151868</v>
      </c>
      <c r="AC2090" t="str">
        <f t="shared" si="459"/>
        <v>17/04/2015</v>
      </c>
      <c r="AD2090" t="str">
        <f t="shared" si="460"/>
        <v>04817052000106</v>
      </c>
      <c r="AE2090" s="11">
        <f t="shared" si="461"/>
        <v>27.9</v>
      </c>
      <c r="AF2090">
        <v>0</v>
      </c>
      <c r="AH2090" s="10">
        <v>7467528</v>
      </c>
      <c r="AI2090" s="10" t="s">
        <v>5623</v>
      </c>
      <c r="AJ2090" s="10">
        <v>151523</v>
      </c>
      <c r="AK2090" s="10" t="s">
        <v>4791</v>
      </c>
      <c r="AL2090" s="10" t="s">
        <v>5446</v>
      </c>
      <c r="AM2090" s="10" t="s">
        <v>5522</v>
      </c>
      <c r="AN2090" s="12" t="e">
        <f>VLOOKUP(TRIM(AK2090),[1]Sheet1!$S:$T,2,FALSE)</f>
        <v>#N/A</v>
      </c>
      <c r="AO2090" s="12">
        <f t="shared" si="462"/>
        <v>0</v>
      </c>
      <c r="AP2090" s="10">
        <f t="shared" si="463"/>
        <v>0</v>
      </c>
      <c r="AR2090" s="12" t="b">
        <f t="shared" si="464"/>
        <v>0</v>
      </c>
      <c r="AT2090">
        <v>152801</v>
      </c>
      <c r="AU2090" t="s">
        <v>6633</v>
      </c>
      <c r="AV2090" t="s">
        <v>5428</v>
      </c>
      <c r="AW2090" s="13">
        <f t="shared" si="465"/>
        <v>29.33</v>
      </c>
      <c r="AX2090" s="13">
        <f t="shared" si="466"/>
        <v>0</v>
      </c>
      <c r="AZ2090" t="str">
        <f t="shared" si="467"/>
        <v>30/04/2015;04337168000148;29,33;0,00</v>
      </c>
    </row>
    <row r="2091" spans="1:52" x14ac:dyDescent="0.2">
      <c r="A2091" s="6" t="s">
        <v>3987</v>
      </c>
      <c r="B2091" s="6">
        <v>151869</v>
      </c>
      <c r="C2091" s="1">
        <v>42111</v>
      </c>
      <c r="D2091" s="6" t="s">
        <v>1447</v>
      </c>
      <c r="E2091" s="6" t="s">
        <v>3989</v>
      </c>
      <c r="F2091" s="9">
        <v>2399.9</v>
      </c>
      <c r="G2091" s="9">
        <v>2399.9</v>
      </c>
      <c r="H2091" s="9">
        <v>431.98</v>
      </c>
      <c r="I2091" s="6" t="s">
        <v>4011</v>
      </c>
      <c r="J2091" s="9">
        <v>0</v>
      </c>
      <c r="K2091" s="9">
        <v>0</v>
      </c>
      <c r="L2091" s="6" t="s">
        <v>3990</v>
      </c>
      <c r="M2091" s="9">
        <v>0</v>
      </c>
      <c r="N2091" s="9">
        <v>0</v>
      </c>
      <c r="O2091" s="6" t="s">
        <v>3990</v>
      </c>
      <c r="P2091" s="7">
        <v>2399.9</v>
      </c>
      <c r="Q2091" s="7">
        <v>39.6</v>
      </c>
      <c r="R2091" s="6" t="s">
        <v>3992</v>
      </c>
      <c r="S2091" s="7">
        <v>2399.9</v>
      </c>
      <c r="T2091" s="7">
        <v>182.39</v>
      </c>
      <c r="U2091" s="6" t="s">
        <v>3992</v>
      </c>
      <c r="V2091" s="6" t="s">
        <v>3992</v>
      </c>
      <c r="W2091" s="6">
        <v>6782738</v>
      </c>
      <c r="X2091" s="6" t="s">
        <v>1962</v>
      </c>
      <c r="Y2091" s="6" t="s">
        <v>1448</v>
      </c>
      <c r="Z2091" s="6" t="s">
        <v>1449</v>
      </c>
      <c r="AA2091" s="6"/>
      <c r="AB2091" s="5">
        <f t="shared" si="458"/>
        <v>151869</v>
      </c>
      <c r="AC2091" t="str">
        <f t="shared" si="459"/>
        <v>17/04/2015</v>
      </c>
      <c r="AD2091" t="str">
        <f t="shared" si="460"/>
        <v>59104422005704</v>
      </c>
      <c r="AE2091" s="11">
        <f t="shared" si="461"/>
        <v>2399.9</v>
      </c>
      <c r="AF2091">
        <v>0</v>
      </c>
      <c r="AH2091" s="10">
        <v>7467528</v>
      </c>
      <c r="AI2091" s="10" t="s">
        <v>5623</v>
      </c>
      <c r="AJ2091" s="10">
        <v>151523</v>
      </c>
      <c r="AK2091" s="10" t="s">
        <v>996</v>
      </c>
      <c r="AL2091" s="10" t="s">
        <v>5446</v>
      </c>
      <c r="AM2091" s="10" t="s">
        <v>5522</v>
      </c>
      <c r="AN2091" s="12" t="e">
        <f>VLOOKUP(TRIM(AK2091),[1]Sheet1!$S:$T,2,FALSE)</f>
        <v>#N/A</v>
      </c>
      <c r="AO2091" s="12">
        <f t="shared" si="462"/>
        <v>0</v>
      </c>
      <c r="AP2091" s="10">
        <f t="shared" si="463"/>
        <v>0</v>
      </c>
      <c r="AR2091" s="12" t="b">
        <f t="shared" si="464"/>
        <v>0</v>
      </c>
      <c r="AT2091">
        <v>152802</v>
      </c>
      <c r="AU2091" t="s">
        <v>6633</v>
      </c>
      <c r="AV2091" t="s">
        <v>5428</v>
      </c>
      <c r="AW2091" s="13">
        <f t="shared" si="465"/>
        <v>222.4</v>
      </c>
      <c r="AX2091" s="13">
        <f t="shared" si="466"/>
        <v>0</v>
      </c>
      <c r="AZ2091" t="str">
        <f t="shared" si="467"/>
        <v>30/04/2015;04337168000148;222,40;0,00</v>
      </c>
    </row>
    <row r="2092" spans="1:52" x14ac:dyDescent="0.2">
      <c r="A2092" s="6" t="s">
        <v>3987</v>
      </c>
      <c r="B2092" s="6">
        <v>151870</v>
      </c>
      <c r="C2092" s="1">
        <v>42111</v>
      </c>
      <c r="D2092" s="6" t="s">
        <v>1931</v>
      </c>
      <c r="E2092" s="6" t="s">
        <v>3989</v>
      </c>
      <c r="F2092" s="9">
        <v>1704.47</v>
      </c>
      <c r="G2092" s="9">
        <v>1704.47</v>
      </c>
      <c r="H2092" s="9">
        <v>306.8</v>
      </c>
      <c r="I2092" s="6" t="s">
        <v>4011</v>
      </c>
      <c r="J2092" s="9">
        <v>0</v>
      </c>
      <c r="K2092" s="9">
        <v>0</v>
      </c>
      <c r="L2092" s="6" t="s">
        <v>3990</v>
      </c>
      <c r="M2092" s="9">
        <v>0</v>
      </c>
      <c r="N2092" s="9">
        <v>0</v>
      </c>
      <c r="O2092" s="6" t="s">
        <v>3990</v>
      </c>
      <c r="P2092" s="7">
        <v>1704.47</v>
      </c>
      <c r="Q2092" s="7">
        <v>28.12</v>
      </c>
      <c r="R2092" s="6" t="s">
        <v>3992</v>
      </c>
      <c r="S2092" s="7">
        <v>1704.47</v>
      </c>
      <c r="T2092" s="7">
        <v>129.54</v>
      </c>
      <c r="U2092" s="6" t="s">
        <v>3992</v>
      </c>
      <c r="V2092" s="6" t="s">
        <v>3992</v>
      </c>
      <c r="W2092" s="6">
        <v>6784933</v>
      </c>
      <c r="X2092" s="6" t="s">
        <v>4070</v>
      </c>
      <c r="Y2092" s="6" t="s">
        <v>2246</v>
      </c>
      <c r="Z2092" s="6" t="s">
        <v>2247</v>
      </c>
      <c r="AA2092" s="6"/>
      <c r="AB2092" s="5">
        <f t="shared" si="458"/>
        <v>151870</v>
      </c>
      <c r="AC2092" t="str">
        <f t="shared" si="459"/>
        <v>17/04/2015</v>
      </c>
      <c r="AD2092" t="str">
        <f t="shared" si="460"/>
        <v>59104760000353</v>
      </c>
      <c r="AE2092" s="11">
        <f t="shared" si="461"/>
        <v>1704.47</v>
      </c>
      <c r="AF2092">
        <v>0</v>
      </c>
      <c r="AH2092" s="10">
        <v>7467528</v>
      </c>
      <c r="AI2092" s="10" t="s">
        <v>5623</v>
      </c>
      <c r="AJ2092" s="10">
        <v>151523</v>
      </c>
      <c r="AK2092" s="10" t="s">
        <v>994</v>
      </c>
      <c r="AL2092" s="10" t="s">
        <v>5446</v>
      </c>
      <c r="AM2092" s="10" t="s">
        <v>5522</v>
      </c>
      <c r="AN2092" s="12" t="e">
        <f>VLOOKUP(TRIM(AK2092),[1]Sheet1!$S:$T,2,FALSE)</f>
        <v>#N/A</v>
      </c>
      <c r="AO2092" s="12">
        <f t="shared" si="462"/>
        <v>0</v>
      </c>
      <c r="AP2092" s="10">
        <f t="shared" si="463"/>
        <v>0</v>
      </c>
      <c r="AR2092" s="12" t="b">
        <f t="shared" si="464"/>
        <v>0</v>
      </c>
      <c r="AT2092">
        <v>152803</v>
      </c>
      <c r="AU2092" t="s">
        <v>6633</v>
      </c>
      <c r="AV2092" t="s">
        <v>5428</v>
      </c>
      <c r="AW2092" s="13">
        <f t="shared" si="465"/>
        <v>24.19</v>
      </c>
      <c r="AX2092" s="13">
        <f t="shared" si="466"/>
        <v>0</v>
      </c>
      <c r="AZ2092" t="str">
        <f t="shared" si="467"/>
        <v>30/04/2015;04337168000148;24,19;0,00</v>
      </c>
    </row>
    <row r="2093" spans="1:52" x14ac:dyDescent="0.2">
      <c r="A2093" s="6" t="s">
        <v>3987</v>
      </c>
      <c r="B2093" s="6">
        <v>151871</v>
      </c>
      <c r="C2093" s="1">
        <v>42111</v>
      </c>
      <c r="D2093" s="6" t="s">
        <v>1926</v>
      </c>
      <c r="E2093" s="6" t="s">
        <v>3418</v>
      </c>
      <c r="F2093" s="9">
        <v>378</v>
      </c>
      <c r="G2093" s="9">
        <v>378</v>
      </c>
      <c r="H2093" s="9">
        <v>26.46</v>
      </c>
      <c r="I2093" s="6" t="s">
        <v>4011</v>
      </c>
      <c r="J2093" s="9">
        <v>0</v>
      </c>
      <c r="K2093" s="9">
        <v>0</v>
      </c>
      <c r="L2093" s="6" t="s">
        <v>3990</v>
      </c>
      <c r="M2093" s="9">
        <v>0</v>
      </c>
      <c r="N2093" s="9">
        <v>0</v>
      </c>
      <c r="O2093" s="6" t="s">
        <v>3990</v>
      </c>
      <c r="P2093" s="7">
        <v>378</v>
      </c>
      <c r="Q2093" s="7">
        <v>6.24</v>
      </c>
      <c r="R2093" s="6" t="s">
        <v>3992</v>
      </c>
      <c r="S2093" s="7">
        <v>378</v>
      </c>
      <c r="T2093" s="7">
        <v>28.73</v>
      </c>
      <c r="U2093" s="6" t="s">
        <v>3992</v>
      </c>
      <c r="V2093" s="6" t="s">
        <v>3992</v>
      </c>
      <c r="W2093" s="6">
        <v>6786453</v>
      </c>
      <c r="X2093" s="6" t="s">
        <v>4070</v>
      </c>
      <c r="Y2093" s="6" t="s">
        <v>186</v>
      </c>
      <c r="Z2093" s="6" t="s">
        <v>187</v>
      </c>
      <c r="AA2093" s="6"/>
      <c r="AB2093" s="5">
        <f t="shared" si="458"/>
        <v>151871</v>
      </c>
      <c r="AC2093" t="str">
        <f t="shared" si="459"/>
        <v>17/04/2015</v>
      </c>
      <c r="AD2093" t="str">
        <f t="shared" si="460"/>
        <v>54305743001170</v>
      </c>
      <c r="AE2093" s="11">
        <f t="shared" si="461"/>
        <v>378</v>
      </c>
      <c r="AF2093">
        <v>0</v>
      </c>
      <c r="AH2093" s="10">
        <v>7467528</v>
      </c>
      <c r="AI2093" s="10" t="s">
        <v>5623</v>
      </c>
      <c r="AJ2093" s="10">
        <v>151523</v>
      </c>
      <c r="AK2093" s="10" t="s">
        <v>986</v>
      </c>
      <c r="AL2093" s="10" t="s">
        <v>5446</v>
      </c>
      <c r="AM2093" s="10" t="s">
        <v>5474</v>
      </c>
      <c r="AN2093" s="12" t="e">
        <f>VLOOKUP(TRIM(AK2093),[1]Sheet1!$S:$T,2,FALSE)</f>
        <v>#N/A</v>
      </c>
      <c r="AO2093" s="12">
        <f t="shared" si="462"/>
        <v>0</v>
      </c>
      <c r="AP2093" s="10">
        <f t="shared" si="463"/>
        <v>0</v>
      </c>
      <c r="AR2093" s="12" t="b">
        <f t="shared" si="464"/>
        <v>0</v>
      </c>
      <c r="AT2093">
        <v>152804</v>
      </c>
      <c r="AU2093" t="s">
        <v>6633</v>
      </c>
      <c r="AV2093" t="s">
        <v>5428</v>
      </c>
      <c r="AW2093" s="13">
        <f t="shared" si="465"/>
        <v>546.70000000000005</v>
      </c>
      <c r="AX2093" s="13">
        <f t="shared" si="466"/>
        <v>0</v>
      </c>
      <c r="AZ2093" t="str">
        <f t="shared" si="467"/>
        <v>30/04/2015;04337168000148;546,70;0,00</v>
      </c>
    </row>
    <row r="2094" spans="1:52" x14ac:dyDescent="0.2">
      <c r="A2094" s="6" t="s">
        <v>3987</v>
      </c>
      <c r="B2094" s="6">
        <v>151872</v>
      </c>
      <c r="C2094" s="1">
        <v>42111</v>
      </c>
      <c r="D2094" s="6" t="s">
        <v>1931</v>
      </c>
      <c r="E2094" s="6" t="s">
        <v>3989</v>
      </c>
      <c r="F2094" s="9">
        <v>890.5</v>
      </c>
      <c r="G2094" s="9">
        <v>890.5</v>
      </c>
      <c r="H2094" s="9">
        <v>160.29</v>
      </c>
      <c r="I2094" s="6" t="s">
        <v>4106</v>
      </c>
      <c r="J2094" s="9">
        <v>0</v>
      </c>
      <c r="K2094" s="9">
        <v>0</v>
      </c>
      <c r="L2094" s="6" t="s">
        <v>3990</v>
      </c>
      <c r="M2094" s="9">
        <v>0</v>
      </c>
      <c r="N2094" s="9">
        <v>0</v>
      </c>
      <c r="O2094" s="6" t="s">
        <v>3990</v>
      </c>
      <c r="P2094" s="7">
        <v>890.5</v>
      </c>
      <c r="Q2094" s="7">
        <v>14.69</v>
      </c>
      <c r="R2094" s="6" t="s">
        <v>3992</v>
      </c>
      <c r="S2094" s="7">
        <v>890.5</v>
      </c>
      <c r="T2094" s="7">
        <v>67.680000000000007</v>
      </c>
      <c r="U2094" s="6" t="s">
        <v>3992</v>
      </c>
      <c r="V2094" s="6" t="s">
        <v>3992</v>
      </c>
      <c r="W2094" s="6">
        <v>6784933</v>
      </c>
      <c r="X2094" s="6" t="s">
        <v>4070</v>
      </c>
      <c r="Y2094" s="6" t="s">
        <v>2242</v>
      </c>
      <c r="Z2094" s="6" t="s">
        <v>2243</v>
      </c>
      <c r="AA2094" s="6"/>
      <c r="AB2094" s="5">
        <f t="shared" si="458"/>
        <v>151872</v>
      </c>
      <c r="AC2094" t="str">
        <f t="shared" si="459"/>
        <v>17/04/2015</v>
      </c>
      <c r="AD2094" t="str">
        <f t="shared" si="460"/>
        <v>59104760000353</v>
      </c>
      <c r="AE2094" s="11">
        <f t="shared" si="461"/>
        <v>890.5</v>
      </c>
      <c r="AF2094">
        <v>0</v>
      </c>
      <c r="AH2094" s="10">
        <v>7467528</v>
      </c>
      <c r="AI2094" s="10" t="s">
        <v>5623</v>
      </c>
      <c r="AJ2094" s="10">
        <v>151523</v>
      </c>
      <c r="AK2094" s="10" t="s">
        <v>5021</v>
      </c>
      <c r="AL2094" s="10" t="s">
        <v>5446</v>
      </c>
      <c r="AM2094" s="10" t="s">
        <v>5507</v>
      </c>
      <c r="AN2094" s="12" t="e">
        <f>VLOOKUP(TRIM(AK2094),[1]Sheet1!$S:$T,2,FALSE)</f>
        <v>#N/A</v>
      </c>
      <c r="AO2094" s="12">
        <f t="shared" si="462"/>
        <v>0</v>
      </c>
      <c r="AP2094" s="10">
        <f t="shared" si="463"/>
        <v>0</v>
      </c>
      <c r="AR2094" s="12" t="b">
        <f t="shared" si="464"/>
        <v>0</v>
      </c>
      <c r="AT2094">
        <v>152805</v>
      </c>
      <c r="AU2094" t="s">
        <v>6633</v>
      </c>
      <c r="AV2094" t="s">
        <v>5428</v>
      </c>
      <c r="AW2094" s="13">
        <f t="shared" si="465"/>
        <v>291.08999999999997</v>
      </c>
      <c r="AX2094" s="13">
        <f t="shared" si="466"/>
        <v>0</v>
      </c>
      <c r="AZ2094" t="str">
        <f t="shared" si="467"/>
        <v>30/04/2015;04337168000148;291,09;0,00</v>
      </c>
    </row>
    <row r="2095" spans="1:52" x14ac:dyDescent="0.2">
      <c r="A2095" s="6" t="s">
        <v>3987</v>
      </c>
      <c r="B2095" s="6">
        <v>151872</v>
      </c>
      <c r="C2095" s="1">
        <v>42111</v>
      </c>
      <c r="D2095" s="6" t="s">
        <v>1931</v>
      </c>
      <c r="E2095" s="6" t="s">
        <v>3989</v>
      </c>
      <c r="F2095" s="9">
        <v>2192.9499999999998</v>
      </c>
      <c r="G2095" s="9">
        <v>2192.9499999999998</v>
      </c>
      <c r="H2095" s="9">
        <v>394.73</v>
      </c>
      <c r="I2095" s="6" t="s">
        <v>4011</v>
      </c>
      <c r="J2095" s="9">
        <v>0</v>
      </c>
      <c r="K2095" s="9">
        <v>0</v>
      </c>
      <c r="L2095" s="6" t="s">
        <v>3990</v>
      </c>
      <c r="M2095" s="9">
        <v>0</v>
      </c>
      <c r="N2095" s="9">
        <v>0</v>
      </c>
      <c r="O2095" s="6" t="s">
        <v>3990</v>
      </c>
      <c r="P2095" s="7">
        <v>2192.9499999999998</v>
      </c>
      <c r="Q2095" s="7">
        <v>36.18</v>
      </c>
      <c r="R2095" s="6" t="s">
        <v>3992</v>
      </c>
      <c r="S2095" s="7">
        <v>2192.9499999999998</v>
      </c>
      <c r="T2095" s="7">
        <v>166.66</v>
      </c>
      <c r="U2095" s="6" t="s">
        <v>3992</v>
      </c>
      <c r="V2095" s="6" t="s">
        <v>3992</v>
      </c>
      <c r="W2095" s="6">
        <v>6784933</v>
      </c>
      <c r="X2095" s="6" t="s">
        <v>4070</v>
      </c>
      <c r="Y2095" s="6" t="s">
        <v>188</v>
      </c>
      <c r="Z2095" s="6" t="s">
        <v>189</v>
      </c>
      <c r="AA2095" s="6"/>
      <c r="AB2095" s="5">
        <f t="shared" si="458"/>
        <v>151872</v>
      </c>
      <c r="AC2095" t="str">
        <f t="shared" si="459"/>
        <v>17/04/2015</v>
      </c>
      <c r="AD2095" t="str">
        <f t="shared" si="460"/>
        <v>59104760000353</v>
      </c>
      <c r="AE2095" s="11">
        <f t="shared" si="461"/>
        <v>2192.9499999999998</v>
      </c>
      <c r="AF2095">
        <v>0</v>
      </c>
      <c r="AH2095" s="10">
        <v>7467528</v>
      </c>
      <c r="AI2095" s="10" t="s">
        <v>5623</v>
      </c>
      <c r="AJ2095" s="10">
        <v>151523</v>
      </c>
      <c r="AK2095" s="10" t="s">
        <v>5009</v>
      </c>
      <c r="AL2095" s="10" t="s">
        <v>5446</v>
      </c>
      <c r="AM2095" s="10" t="s">
        <v>5563</v>
      </c>
      <c r="AN2095" s="12" t="e">
        <f>VLOOKUP(TRIM(AK2095),[1]Sheet1!$S:$T,2,FALSE)</f>
        <v>#N/A</v>
      </c>
      <c r="AO2095" s="12">
        <f t="shared" si="462"/>
        <v>0</v>
      </c>
      <c r="AP2095" s="10">
        <f t="shared" si="463"/>
        <v>0</v>
      </c>
      <c r="AR2095" s="12" t="b">
        <f t="shared" si="464"/>
        <v>0</v>
      </c>
      <c r="AT2095">
        <v>152806</v>
      </c>
      <c r="AU2095" t="s">
        <v>6633</v>
      </c>
      <c r="AV2095" t="s">
        <v>5428</v>
      </c>
      <c r="AW2095" s="13">
        <f t="shared" si="465"/>
        <v>248</v>
      </c>
      <c r="AX2095" s="13">
        <f t="shared" si="466"/>
        <v>0</v>
      </c>
      <c r="AZ2095" t="str">
        <f t="shared" si="467"/>
        <v>30/04/2015;04337168000148;248,00;0,00</v>
      </c>
    </row>
    <row r="2096" spans="1:52" x14ac:dyDescent="0.2">
      <c r="A2096" s="6" t="s">
        <v>3987</v>
      </c>
      <c r="B2096" s="6">
        <v>151872</v>
      </c>
      <c r="C2096" s="1">
        <v>42111</v>
      </c>
      <c r="D2096" s="6" t="s">
        <v>1931</v>
      </c>
      <c r="E2096" s="6" t="s">
        <v>3989</v>
      </c>
      <c r="F2096" s="9">
        <v>350.01</v>
      </c>
      <c r="G2096" s="9">
        <v>350.01</v>
      </c>
      <c r="H2096" s="9">
        <v>63</v>
      </c>
      <c r="I2096" s="6" t="s">
        <v>4011</v>
      </c>
      <c r="J2096" s="9">
        <v>0</v>
      </c>
      <c r="K2096" s="9">
        <v>0</v>
      </c>
      <c r="L2096" s="6" t="s">
        <v>3990</v>
      </c>
      <c r="M2096" s="9">
        <v>0</v>
      </c>
      <c r="N2096" s="9">
        <v>0</v>
      </c>
      <c r="O2096" s="6" t="s">
        <v>3990</v>
      </c>
      <c r="P2096" s="7">
        <v>350.01</v>
      </c>
      <c r="Q2096" s="7">
        <v>5.78</v>
      </c>
      <c r="R2096" s="6" t="s">
        <v>3992</v>
      </c>
      <c r="S2096" s="7">
        <v>350.01</v>
      </c>
      <c r="T2096" s="7">
        <v>26.6</v>
      </c>
      <c r="U2096" s="6" t="s">
        <v>3992</v>
      </c>
      <c r="V2096" s="6" t="s">
        <v>3992</v>
      </c>
      <c r="W2096" s="6">
        <v>6784933</v>
      </c>
      <c r="X2096" s="6" t="s">
        <v>4362</v>
      </c>
      <c r="Y2096" s="6" t="s">
        <v>977</v>
      </c>
      <c r="Z2096" s="6" t="s">
        <v>2245</v>
      </c>
      <c r="AA2096" s="6"/>
      <c r="AB2096" s="5">
        <f t="shared" si="458"/>
        <v>151872</v>
      </c>
      <c r="AC2096" t="str">
        <f t="shared" si="459"/>
        <v>17/04/2015</v>
      </c>
      <c r="AD2096" t="str">
        <f t="shared" si="460"/>
        <v>59104760000353</v>
      </c>
      <c r="AE2096" s="11">
        <f t="shared" si="461"/>
        <v>350.01</v>
      </c>
      <c r="AF2096">
        <v>0</v>
      </c>
      <c r="AH2096" s="10">
        <v>7467528</v>
      </c>
      <c r="AI2096" s="10" t="s">
        <v>5623</v>
      </c>
      <c r="AJ2096" s="10">
        <v>151523</v>
      </c>
      <c r="AK2096" s="10" t="s">
        <v>5033</v>
      </c>
      <c r="AL2096" s="10" t="s">
        <v>5446</v>
      </c>
      <c r="AM2096" s="10" t="s">
        <v>5474</v>
      </c>
      <c r="AN2096" s="12" t="e">
        <f>VLOOKUP(TRIM(AK2096),[1]Sheet1!$S:$T,2,FALSE)</f>
        <v>#N/A</v>
      </c>
      <c r="AO2096" s="12">
        <f t="shared" si="462"/>
        <v>0</v>
      </c>
      <c r="AP2096" s="10">
        <f t="shared" si="463"/>
        <v>0</v>
      </c>
      <c r="AR2096" s="12" t="b">
        <f t="shared" si="464"/>
        <v>0</v>
      </c>
      <c r="AT2096">
        <v>152807</v>
      </c>
      <c r="AU2096" t="s">
        <v>6633</v>
      </c>
      <c r="AV2096" t="s">
        <v>5428</v>
      </c>
      <c r="AW2096" s="13">
        <f t="shared" si="465"/>
        <v>122.26</v>
      </c>
      <c r="AX2096" s="13">
        <f t="shared" si="466"/>
        <v>0</v>
      </c>
      <c r="AZ2096" t="str">
        <f t="shared" si="467"/>
        <v>30/04/2015;04337168000148;122,26;0,00</v>
      </c>
    </row>
    <row r="2097" spans="1:52" x14ac:dyDescent="0.2">
      <c r="A2097" s="6" t="s">
        <v>3987</v>
      </c>
      <c r="B2097" s="6">
        <v>151872</v>
      </c>
      <c r="C2097" s="1">
        <v>42111</v>
      </c>
      <c r="D2097" s="6" t="s">
        <v>1931</v>
      </c>
      <c r="E2097" s="6" t="s">
        <v>3989</v>
      </c>
      <c r="F2097" s="9">
        <v>350.01</v>
      </c>
      <c r="G2097" s="9">
        <v>350.01</v>
      </c>
      <c r="H2097" s="9">
        <v>63</v>
      </c>
      <c r="I2097" s="6" t="s">
        <v>4011</v>
      </c>
      <c r="J2097" s="9">
        <v>0</v>
      </c>
      <c r="K2097" s="9">
        <v>0</v>
      </c>
      <c r="L2097" s="6" t="s">
        <v>3990</v>
      </c>
      <c r="M2097" s="9">
        <v>0</v>
      </c>
      <c r="N2097" s="9">
        <v>0</v>
      </c>
      <c r="O2097" s="6" t="s">
        <v>3990</v>
      </c>
      <c r="P2097" s="7">
        <v>350.01</v>
      </c>
      <c r="Q2097" s="7">
        <v>5.78</v>
      </c>
      <c r="R2097" s="6" t="s">
        <v>3992</v>
      </c>
      <c r="S2097" s="7">
        <v>350.01</v>
      </c>
      <c r="T2097" s="7">
        <v>26.6</v>
      </c>
      <c r="U2097" s="6" t="s">
        <v>3992</v>
      </c>
      <c r="V2097" s="6" t="s">
        <v>3992</v>
      </c>
      <c r="W2097" s="6">
        <v>6784933</v>
      </c>
      <c r="X2097" s="6" t="s">
        <v>4362</v>
      </c>
      <c r="Y2097" s="6" t="s">
        <v>977</v>
      </c>
      <c r="Z2097" s="6" t="s">
        <v>2245</v>
      </c>
      <c r="AA2097" s="6"/>
      <c r="AB2097" s="5">
        <f t="shared" si="458"/>
        <v>151872</v>
      </c>
      <c r="AC2097" t="str">
        <f t="shared" si="459"/>
        <v>17/04/2015</v>
      </c>
      <c r="AD2097" t="str">
        <f t="shared" si="460"/>
        <v>59104760000353</v>
      </c>
      <c r="AE2097" s="11">
        <f t="shared" si="461"/>
        <v>350.01</v>
      </c>
      <c r="AF2097">
        <v>0</v>
      </c>
      <c r="AH2097" s="10">
        <v>7467528</v>
      </c>
      <c r="AI2097" s="10" t="s">
        <v>5623</v>
      </c>
      <c r="AJ2097" s="10">
        <v>151523</v>
      </c>
      <c r="AK2097" s="10" t="s">
        <v>3838</v>
      </c>
      <c r="AL2097" s="10" t="s">
        <v>5446</v>
      </c>
      <c r="AM2097" s="10" t="s">
        <v>5474</v>
      </c>
      <c r="AN2097" s="12" t="e">
        <f>VLOOKUP(TRIM(AK2097),[1]Sheet1!$S:$T,2,FALSE)</f>
        <v>#N/A</v>
      </c>
      <c r="AO2097" s="12">
        <f t="shared" si="462"/>
        <v>0</v>
      </c>
      <c r="AP2097" s="10">
        <f t="shared" si="463"/>
        <v>0</v>
      </c>
      <c r="AR2097" s="12" t="b">
        <f t="shared" si="464"/>
        <v>0</v>
      </c>
      <c r="AT2097">
        <v>152808</v>
      </c>
      <c r="AU2097" t="s">
        <v>6633</v>
      </c>
      <c r="AV2097" t="s">
        <v>5428</v>
      </c>
      <c r="AW2097" s="13">
        <f t="shared" si="465"/>
        <v>604</v>
      </c>
      <c r="AX2097" s="13">
        <f t="shared" si="466"/>
        <v>0</v>
      </c>
      <c r="AZ2097" t="str">
        <f t="shared" si="467"/>
        <v>30/04/2015;04337168000148;604,00;0,00</v>
      </c>
    </row>
    <row r="2098" spans="1:52" x14ac:dyDescent="0.2">
      <c r="A2098" s="6" t="s">
        <v>3987</v>
      </c>
      <c r="B2098" s="6">
        <v>151872</v>
      </c>
      <c r="C2098" s="1">
        <v>42111</v>
      </c>
      <c r="D2098" s="6" t="s">
        <v>1931</v>
      </c>
      <c r="E2098" s="6" t="s">
        <v>3989</v>
      </c>
      <c r="F2098" s="9">
        <v>741.83</v>
      </c>
      <c r="G2098" s="9">
        <v>741.83</v>
      </c>
      <c r="H2098" s="9">
        <v>133.53</v>
      </c>
      <c r="I2098" s="6" t="s">
        <v>4011</v>
      </c>
      <c r="J2098" s="9">
        <v>0</v>
      </c>
      <c r="K2098" s="9">
        <v>0</v>
      </c>
      <c r="L2098" s="6" t="s">
        <v>3990</v>
      </c>
      <c r="M2098" s="9">
        <v>0</v>
      </c>
      <c r="N2098" s="9">
        <v>0</v>
      </c>
      <c r="O2098" s="6" t="s">
        <v>3990</v>
      </c>
      <c r="P2098" s="7">
        <v>741.83</v>
      </c>
      <c r="Q2098" s="7">
        <v>12.24</v>
      </c>
      <c r="R2098" s="6" t="s">
        <v>3992</v>
      </c>
      <c r="S2098" s="7">
        <v>741.83</v>
      </c>
      <c r="T2098" s="7">
        <v>56.38</v>
      </c>
      <c r="U2098" s="6" t="s">
        <v>3992</v>
      </c>
      <c r="V2098" s="6" t="s">
        <v>3992</v>
      </c>
      <c r="W2098" s="6">
        <v>6784933</v>
      </c>
      <c r="X2098" s="6" t="s">
        <v>4070</v>
      </c>
      <c r="Y2098" s="6" t="s">
        <v>1348</v>
      </c>
      <c r="Z2098" s="6" t="s">
        <v>1349</v>
      </c>
      <c r="AA2098" s="6"/>
      <c r="AB2098" s="5">
        <f t="shared" si="458"/>
        <v>151872</v>
      </c>
      <c r="AC2098" t="str">
        <f t="shared" si="459"/>
        <v>17/04/2015</v>
      </c>
      <c r="AD2098" t="str">
        <f t="shared" si="460"/>
        <v>59104760000353</v>
      </c>
      <c r="AE2098" s="11">
        <f t="shared" si="461"/>
        <v>741.83</v>
      </c>
      <c r="AF2098">
        <v>0</v>
      </c>
      <c r="AH2098" s="10">
        <v>7467528</v>
      </c>
      <c r="AI2098" s="10" t="s">
        <v>5623</v>
      </c>
      <c r="AJ2098" s="10">
        <v>151523</v>
      </c>
      <c r="AK2098" s="10" t="s">
        <v>999</v>
      </c>
      <c r="AL2098" s="10" t="s">
        <v>5446</v>
      </c>
      <c r="AM2098" s="10" t="s">
        <v>5522</v>
      </c>
      <c r="AN2098" s="12" t="e">
        <f>VLOOKUP(TRIM(AK2098),[1]Sheet1!$S:$T,2,FALSE)</f>
        <v>#N/A</v>
      </c>
      <c r="AO2098" s="12">
        <f t="shared" si="462"/>
        <v>0</v>
      </c>
      <c r="AP2098" s="10">
        <f t="shared" si="463"/>
        <v>0</v>
      </c>
      <c r="AR2098" s="12" t="b">
        <f t="shared" si="464"/>
        <v>0</v>
      </c>
      <c r="AT2098">
        <v>152809</v>
      </c>
      <c r="AU2098" t="s">
        <v>6633</v>
      </c>
      <c r="AV2098" t="s">
        <v>5428</v>
      </c>
      <c r="AW2098" s="13">
        <f t="shared" si="465"/>
        <v>100.16</v>
      </c>
      <c r="AX2098" s="13">
        <f t="shared" si="466"/>
        <v>0</v>
      </c>
      <c r="AZ2098" t="str">
        <f t="shared" si="467"/>
        <v>30/04/2015;04337168000148;100,16;0,00</v>
      </c>
    </row>
    <row r="2099" spans="1:52" x14ac:dyDescent="0.2">
      <c r="A2099" s="6" t="s">
        <v>3987</v>
      </c>
      <c r="B2099" s="6">
        <v>151873</v>
      </c>
      <c r="C2099" s="1">
        <v>42111</v>
      </c>
      <c r="D2099" s="6" t="s">
        <v>1931</v>
      </c>
      <c r="E2099" s="6" t="s">
        <v>3989</v>
      </c>
      <c r="F2099" s="9">
        <v>890.5</v>
      </c>
      <c r="G2099" s="9">
        <v>890.5</v>
      </c>
      <c r="H2099" s="9">
        <v>160.29</v>
      </c>
      <c r="I2099" s="6" t="s">
        <v>4106</v>
      </c>
      <c r="J2099" s="9">
        <v>0</v>
      </c>
      <c r="K2099" s="9">
        <v>0</v>
      </c>
      <c r="L2099" s="6" t="s">
        <v>3990</v>
      </c>
      <c r="M2099" s="9">
        <v>0</v>
      </c>
      <c r="N2099" s="9">
        <v>0</v>
      </c>
      <c r="O2099" s="6" t="s">
        <v>3990</v>
      </c>
      <c r="P2099" s="7">
        <v>890.5</v>
      </c>
      <c r="Q2099" s="7">
        <v>14.69</v>
      </c>
      <c r="R2099" s="6" t="s">
        <v>3992</v>
      </c>
      <c r="S2099" s="7">
        <v>890.5</v>
      </c>
      <c r="T2099" s="7">
        <v>67.680000000000007</v>
      </c>
      <c r="U2099" s="6" t="s">
        <v>3992</v>
      </c>
      <c r="V2099" s="6" t="s">
        <v>3992</v>
      </c>
      <c r="W2099" s="6">
        <v>6784933</v>
      </c>
      <c r="X2099" s="6" t="s">
        <v>4070</v>
      </c>
      <c r="Y2099" s="6" t="s">
        <v>2242</v>
      </c>
      <c r="Z2099" s="6" t="s">
        <v>2243</v>
      </c>
      <c r="AA2099" s="6"/>
      <c r="AB2099" s="5">
        <f t="shared" si="458"/>
        <v>151873</v>
      </c>
      <c r="AC2099" t="str">
        <f t="shared" si="459"/>
        <v>17/04/2015</v>
      </c>
      <c r="AD2099" t="str">
        <f t="shared" si="460"/>
        <v>59104760000353</v>
      </c>
      <c r="AE2099" s="11">
        <f t="shared" si="461"/>
        <v>890.5</v>
      </c>
      <c r="AF2099">
        <v>0</v>
      </c>
      <c r="AH2099" s="10">
        <v>7467528</v>
      </c>
      <c r="AI2099" s="10" t="s">
        <v>5623</v>
      </c>
      <c r="AJ2099" s="10">
        <v>151523</v>
      </c>
      <c r="AK2099" s="10" t="s">
        <v>992</v>
      </c>
      <c r="AL2099" s="10" t="s">
        <v>5446</v>
      </c>
      <c r="AM2099" s="10" t="s">
        <v>5522</v>
      </c>
      <c r="AN2099" s="12" t="e">
        <f>VLOOKUP(TRIM(AK2099),[1]Sheet1!$S:$T,2,FALSE)</f>
        <v>#N/A</v>
      </c>
      <c r="AO2099" s="12">
        <f t="shared" si="462"/>
        <v>0</v>
      </c>
      <c r="AP2099" s="10">
        <f t="shared" si="463"/>
        <v>0</v>
      </c>
      <c r="AR2099" s="12" t="b">
        <f t="shared" si="464"/>
        <v>0</v>
      </c>
      <c r="AT2099">
        <v>152810</v>
      </c>
      <c r="AU2099" t="s">
        <v>6633</v>
      </c>
      <c r="AV2099" t="s">
        <v>5428</v>
      </c>
      <c r="AW2099" s="13">
        <f t="shared" si="465"/>
        <v>40.08</v>
      </c>
      <c r="AX2099" s="13">
        <f t="shared" si="466"/>
        <v>0</v>
      </c>
      <c r="AZ2099" t="str">
        <f t="shared" si="467"/>
        <v>30/04/2015;04337168000148;40,08;0,00</v>
      </c>
    </row>
    <row r="2100" spans="1:52" x14ac:dyDescent="0.2">
      <c r="A2100" s="6" t="s">
        <v>3987</v>
      </c>
      <c r="B2100" s="6">
        <v>151874</v>
      </c>
      <c r="C2100" s="1">
        <v>42111</v>
      </c>
      <c r="D2100" s="6" t="s">
        <v>1926</v>
      </c>
      <c r="E2100" s="6" t="s">
        <v>5203</v>
      </c>
      <c r="F2100" s="9">
        <v>1046.5</v>
      </c>
      <c r="G2100" s="9">
        <v>1046.5</v>
      </c>
      <c r="H2100" s="9">
        <v>125.58</v>
      </c>
      <c r="I2100" s="6" t="s">
        <v>4011</v>
      </c>
      <c r="J2100" s="9">
        <v>0</v>
      </c>
      <c r="K2100" s="9">
        <v>0</v>
      </c>
      <c r="L2100" s="6" t="s">
        <v>3990</v>
      </c>
      <c r="M2100" s="9">
        <v>0</v>
      </c>
      <c r="N2100" s="9">
        <v>0</v>
      </c>
      <c r="O2100" s="6" t="s">
        <v>3990</v>
      </c>
      <c r="P2100" s="7">
        <v>1046.5</v>
      </c>
      <c r="Q2100" s="7">
        <v>17.27</v>
      </c>
      <c r="R2100" s="6" t="s">
        <v>3992</v>
      </c>
      <c r="S2100" s="7">
        <v>1046.5</v>
      </c>
      <c r="T2100" s="7">
        <v>79.53</v>
      </c>
      <c r="U2100" s="6" t="s">
        <v>3992</v>
      </c>
      <c r="V2100" s="6" t="s">
        <v>3992</v>
      </c>
      <c r="W2100" s="6">
        <v>6790179</v>
      </c>
      <c r="X2100" s="6" t="s">
        <v>4070</v>
      </c>
      <c r="Y2100" s="6" t="s">
        <v>1686</v>
      </c>
      <c r="Z2100" s="6" t="s">
        <v>1687</v>
      </c>
      <c r="AA2100" s="6"/>
      <c r="AB2100" s="5">
        <f t="shared" si="458"/>
        <v>151874</v>
      </c>
      <c r="AC2100" t="str">
        <f t="shared" si="459"/>
        <v>17/04/2015</v>
      </c>
      <c r="AD2100" t="str">
        <f t="shared" si="460"/>
        <v>03523188000140</v>
      </c>
      <c r="AE2100" s="11">
        <f t="shared" si="461"/>
        <v>1046.5</v>
      </c>
      <c r="AF2100">
        <v>0</v>
      </c>
      <c r="AH2100" s="10">
        <v>7467528</v>
      </c>
      <c r="AI2100" s="10" t="s">
        <v>5623</v>
      </c>
      <c r="AJ2100" s="10">
        <v>151523</v>
      </c>
      <c r="AK2100" s="10" t="s">
        <v>5047</v>
      </c>
      <c r="AL2100" s="10" t="s">
        <v>5446</v>
      </c>
      <c r="AM2100" s="10" t="s">
        <v>5522</v>
      </c>
      <c r="AN2100" s="12" t="e">
        <f>VLOOKUP(TRIM(AK2100),[1]Sheet1!$S:$T,2,FALSE)</f>
        <v>#N/A</v>
      </c>
      <c r="AO2100" s="12">
        <f t="shared" si="462"/>
        <v>0</v>
      </c>
      <c r="AP2100" s="10">
        <f t="shared" si="463"/>
        <v>0</v>
      </c>
      <c r="AR2100" s="12" t="b">
        <f t="shared" si="464"/>
        <v>0</v>
      </c>
      <c r="AT2100">
        <v>152811</v>
      </c>
      <c r="AU2100" t="s">
        <v>6633</v>
      </c>
      <c r="AV2100" t="s">
        <v>5428</v>
      </c>
      <c r="AW2100" s="13">
        <f t="shared" si="465"/>
        <v>89.78</v>
      </c>
      <c r="AX2100" s="13">
        <f t="shared" si="466"/>
        <v>0</v>
      </c>
      <c r="AZ2100" t="str">
        <f t="shared" si="467"/>
        <v>30/04/2015;04337168000148;89,78;0,00</v>
      </c>
    </row>
    <row r="2101" spans="1:52" x14ac:dyDescent="0.2">
      <c r="A2101" s="6" t="s">
        <v>3987</v>
      </c>
      <c r="B2101" s="6">
        <v>151876</v>
      </c>
      <c r="C2101" s="1">
        <v>42111</v>
      </c>
      <c r="D2101" s="6" t="s">
        <v>1926</v>
      </c>
      <c r="E2101" s="6" t="s">
        <v>5203</v>
      </c>
      <c r="F2101" s="9">
        <v>70.010000000000005</v>
      </c>
      <c r="G2101" s="9">
        <v>70.010000000000005</v>
      </c>
      <c r="H2101" s="9">
        <v>8.4</v>
      </c>
      <c r="I2101" s="6" t="s">
        <v>4011</v>
      </c>
      <c r="J2101" s="9">
        <v>0</v>
      </c>
      <c r="K2101" s="9">
        <v>0</v>
      </c>
      <c r="L2101" s="6" t="s">
        <v>3990</v>
      </c>
      <c r="M2101" s="9">
        <v>0</v>
      </c>
      <c r="N2101" s="9">
        <v>0</v>
      </c>
      <c r="O2101" s="6" t="s">
        <v>3990</v>
      </c>
      <c r="P2101" s="7">
        <v>70.010000000000005</v>
      </c>
      <c r="Q2101" s="7">
        <v>1.1599999999999999</v>
      </c>
      <c r="R2101" s="6" t="s">
        <v>3992</v>
      </c>
      <c r="S2101" s="7">
        <v>70.010000000000005</v>
      </c>
      <c r="T2101" s="7">
        <v>5.32</v>
      </c>
      <c r="U2101" s="6" t="s">
        <v>3992</v>
      </c>
      <c r="V2101" s="6" t="s">
        <v>3992</v>
      </c>
      <c r="W2101" s="6">
        <v>6793577</v>
      </c>
      <c r="X2101" s="6" t="s">
        <v>1962</v>
      </c>
      <c r="Y2101" s="6" t="s">
        <v>1094</v>
      </c>
      <c r="Z2101" s="6" t="s">
        <v>1095</v>
      </c>
      <c r="AA2101" s="6"/>
      <c r="AB2101" s="5">
        <f t="shared" si="458"/>
        <v>151876</v>
      </c>
      <c r="AC2101" t="str">
        <f t="shared" si="459"/>
        <v>17/04/2015</v>
      </c>
      <c r="AD2101" t="str">
        <f t="shared" si="460"/>
        <v>01965363000124</v>
      </c>
      <c r="AE2101" s="11">
        <f t="shared" si="461"/>
        <v>70.010000000000005</v>
      </c>
      <c r="AF2101">
        <v>0</v>
      </c>
      <c r="AH2101" s="10">
        <v>6826233</v>
      </c>
      <c r="AI2101" s="10" t="s">
        <v>6007</v>
      </c>
      <c r="AJ2101" s="10">
        <v>151524</v>
      </c>
      <c r="AK2101" s="10" t="s">
        <v>1366</v>
      </c>
      <c r="AL2101" s="10" t="s">
        <v>5438</v>
      </c>
      <c r="AM2101" s="10" t="s">
        <v>5667</v>
      </c>
      <c r="AN2101" s="12" t="e">
        <f>VLOOKUP(TRIM(AK2101),[1]Sheet1!$S:$T,2,FALSE)</f>
        <v>#N/A</v>
      </c>
      <c r="AO2101" s="12">
        <f t="shared" si="462"/>
        <v>0</v>
      </c>
      <c r="AP2101" s="10">
        <f t="shared" si="463"/>
        <v>0</v>
      </c>
      <c r="AR2101" s="12" t="b">
        <f t="shared" si="464"/>
        <v>0</v>
      </c>
      <c r="AT2101">
        <v>152812</v>
      </c>
      <c r="AU2101" t="s">
        <v>6633</v>
      </c>
      <c r="AV2101" t="s">
        <v>5428</v>
      </c>
      <c r="AW2101" s="13">
        <f t="shared" si="465"/>
        <v>162.44999999999999</v>
      </c>
      <c r="AX2101" s="13">
        <f t="shared" si="466"/>
        <v>0</v>
      </c>
      <c r="AZ2101" t="str">
        <f t="shared" si="467"/>
        <v>30/04/2015;04337168000148;162,45;0,00</v>
      </c>
    </row>
    <row r="2102" spans="1:52" x14ac:dyDescent="0.2">
      <c r="A2102" s="6" t="s">
        <v>3987</v>
      </c>
      <c r="B2102" s="6">
        <v>151876</v>
      </c>
      <c r="C2102" s="1">
        <v>42111</v>
      </c>
      <c r="D2102" s="6" t="s">
        <v>1926</v>
      </c>
      <c r="E2102" s="6" t="s">
        <v>5203</v>
      </c>
      <c r="F2102" s="9">
        <v>140.01</v>
      </c>
      <c r="G2102" s="9">
        <v>140.01</v>
      </c>
      <c r="H2102" s="9">
        <v>16.8</v>
      </c>
      <c r="I2102" s="6" t="s">
        <v>4011</v>
      </c>
      <c r="J2102" s="9">
        <v>0</v>
      </c>
      <c r="K2102" s="9">
        <v>0</v>
      </c>
      <c r="L2102" s="6" t="s">
        <v>3990</v>
      </c>
      <c r="M2102" s="9">
        <v>0</v>
      </c>
      <c r="N2102" s="9">
        <v>0</v>
      </c>
      <c r="O2102" s="6" t="s">
        <v>3990</v>
      </c>
      <c r="P2102" s="7">
        <v>140.01</v>
      </c>
      <c r="Q2102" s="7">
        <v>2.31</v>
      </c>
      <c r="R2102" s="6" t="s">
        <v>3992</v>
      </c>
      <c r="S2102" s="7">
        <v>140.01</v>
      </c>
      <c r="T2102" s="7">
        <v>10.64</v>
      </c>
      <c r="U2102" s="6" t="s">
        <v>3992</v>
      </c>
      <c r="V2102" s="6" t="s">
        <v>3992</v>
      </c>
      <c r="W2102" s="6">
        <v>6793577</v>
      </c>
      <c r="X2102" s="6" t="s">
        <v>1962</v>
      </c>
      <c r="Y2102" s="6" t="s">
        <v>1094</v>
      </c>
      <c r="Z2102" s="6" t="s">
        <v>1095</v>
      </c>
      <c r="AA2102" s="6"/>
      <c r="AB2102" s="5">
        <f t="shared" si="458"/>
        <v>151876</v>
      </c>
      <c r="AC2102" t="str">
        <f t="shared" si="459"/>
        <v>17/04/2015</v>
      </c>
      <c r="AD2102" t="str">
        <f t="shared" si="460"/>
        <v>01965363000124</v>
      </c>
      <c r="AE2102" s="11">
        <f t="shared" si="461"/>
        <v>140.01</v>
      </c>
      <c r="AF2102">
        <v>0</v>
      </c>
      <c r="AH2102" s="10">
        <v>7594527</v>
      </c>
      <c r="AI2102" s="10" t="s">
        <v>6047</v>
      </c>
      <c r="AJ2102" s="10">
        <v>151525</v>
      </c>
      <c r="AK2102" s="10" t="s">
        <v>2997</v>
      </c>
      <c r="AL2102" s="10" t="s">
        <v>5438</v>
      </c>
      <c r="AM2102" s="10" t="s">
        <v>5477</v>
      </c>
      <c r="AN2102" s="12" t="e">
        <f>VLOOKUP(TRIM(AK2102),[1]Sheet1!$S:$T,2,FALSE)</f>
        <v>#N/A</v>
      </c>
      <c r="AO2102" s="12">
        <f t="shared" si="462"/>
        <v>0</v>
      </c>
      <c r="AP2102" s="10">
        <f t="shared" si="463"/>
        <v>0</v>
      </c>
      <c r="AR2102" s="12" t="b">
        <f t="shared" si="464"/>
        <v>0</v>
      </c>
      <c r="AT2102">
        <v>152813</v>
      </c>
      <c r="AU2102" t="s">
        <v>6633</v>
      </c>
      <c r="AV2102" t="s">
        <v>5428</v>
      </c>
      <c r="AW2102" s="13">
        <f t="shared" si="465"/>
        <v>30.81</v>
      </c>
      <c r="AX2102" s="13">
        <f t="shared" si="466"/>
        <v>0</v>
      </c>
      <c r="AZ2102" t="str">
        <f t="shared" si="467"/>
        <v>30/04/2015;04337168000148;30,81;0,00</v>
      </c>
    </row>
    <row r="2103" spans="1:52" x14ac:dyDescent="0.2">
      <c r="A2103" s="6" t="s">
        <v>3987</v>
      </c>
      <c r="B2103" s="6">
        <v>151877</v>
      </c>
      <c r="C2103" s="1">
        <v>42111</v>
      </c>
      <c r="D2103" s="6" t="s">
        <v>1924</v>
      </c>
      <c r="E2103" s="6" t="s">
        <v>3007</v>
      </c>
      <c r="F2103" s="9">
        <v>8547.0499999999993</v>
      </c>
      <c r="G2103" s="9">
        <v>7122.54</v>
      </c>
      <c r="H2103" s="9">
        <v>284.89999999999998</v>
      </c>
      <c r="I2103" s="6" t="s">
        <v>4360</v>
      </c>
      <c r="J2103" s="9">
        <v>0</v>
      </c>
      <c r="K2103" s="9">
        <v>0</v>
      </c>
      <c r="L2103" s="6" t="s">
        <v>3990</v>
      </c>
      <c r="M2103" s="9">
        <v>7122.54</v>
      </c>
      <c r="N2103" s="9">
        <v>1424.51</v>
      </c>
      <c r="O2103" s="6" t="s">
        <v>1932</v>
      </c>
      <c r="P2103" s="7">
        <v>7122.54</v>
      </c>
      <c r="Q2103" s="7">
        <v>117.52</v>
      </c>
      <c r="R2103" s="6" t="s">
        <v>3992</v>
      </c>
      <c r="S2103" s="7">
        <v>7122.54</v>
      </c>
      <c r="T2103" s="7">
        <v>541.30999999999995</v>
      </c>
      <c r="U2103" s="6" t="s">
        <v>3992</v>
      </c>
      <c r="V2103" s="6" t="s">
        <v>3992</v>
      </c>
      <c r="W2103" s="6">
        <v>6783743</v>
      </c>
      <c r="X2103" s="6" t="s">
        <v>4382</v>
      </c>
      <c r="Y2103" s="6" t="s">
        <v>4850</v>
      </c>
      <c r="Z2103" s="6" t="s">
        <v>4851</v>
      </c>
      <c r="AA2103" s="6"/>
      <c r="AB2103" s="5">
        <f t="shared" si="458"/>
        <v>151877</v>
      </c>
      <c r="AC2103" t="str">
        <f t="shared" si="459"/>
        <v>17/04/2015</v>
      </c>
      <c r="AD2103" t="str">
        <f t="shared" si="460"/>
        <v>10885321000174</v>
      </c>
      <c r="AE2103" s="11">
        <f t="shared" si="461"/>
        <v>8547.0499999999993</v>
      </c>
      <c r="AF2103">
        <f>SUMIF(AJ:AJ,B2103,AP:AP)</f>
        <v>0</v>
      </c>
      <c r="AH2103" s="10">
        <v>6783935</v>
      </c>
      <c r="AI2103" s="10" t="s">
        <v>5787</v>
      </c>
      <c r="AJ2103" s="10">
        <v>151526</v>
      </c>
      <c r="AK2103" s="10" t="s">
        <v>3208</v>
      </c>
      <c r="AL2103" s="10" t="s">
        <v>5446</v>
      </c>
      <c r="AM2103" s="10" t="s">
        <v>5532</v>
      </c>
      <c r="AN2103" s="12" t="e">
        <f>VLOOKUP(TRIM(AK2103),[1]Sheet1!$S:$T,2,FALSE)</f>
        <v>#N/A</v>
      </c>
      <c r="AO2103" s="12">
        <f t="shared" si="462"/>
        <v>0</v>
      </c>
      <c r="AP2103" s="10">
        <f t="shared" si="463"/>
        <v>0</v>
      </c>
      <c r="AR2103" s="12" t="b">
        <f t="shared" si="464"/>
        <v>0</v>
      </c>
      <c r="AT2103">
        <v>152814</v>
      </c>
      <c r="AU2103" t="s">
        <v>6633</v>
      </c>
      <c r="AV2103" t="s">
        <v>5428</v>
      </c>
      <c r="AW2103" s="13">
        <f t="shared" si="465"/>
        <v>46.6</v>
      </c>
      <c r="AX2103" s="13">
        <f t="shared" si="466"/>
        <v>0</v>
      </c>
      <c r="AZ2103" t="str">
        <f t="shared" si="467"/>
        <v>30/04/2015;04337168000148;46,60;0,00</v>
      </c>
    </row>
    <row r="2104" spans="1:52" x14ac:dyDescent="0.2">
      <c r="A2104" s="6" t="s">
        <v>3987</v>
      </c>
      <c r="B2104" s="6">
        <v>151878</v>
      </c>
      <c r="C2104" s="1">
        <v>42111</v>
      </c>
      <c r="D2104" s="6" t="s">
        <v>1931</v>
      </c>
      <c r="E2104" s="6" t="s">
        <v>3989</v>
      </c>
      <c r="F2104" s="9">
        <v>4527.7299999999996</v>
      </c>
      <c r="G2104" s="9">
        <v>4527.7299999999996</v>
      </c>
      <c r="H2104" s="9">
        <v>814.99</v>
      </c>
      <c r="I2104" s="6" t="s">
        <v>4011</v>
      </c>
      <c r="J2104" s="9">
        <v>0</v>
      </c>
      <c r="K2104" s="9">
        <v>0</v>
      </c>
      <c r="L2104" s="6" t="s">
        <v>3990</v>
      </c>
      <c r="M2104" s="9">
        <v>0</v>
      </c>
      <c r="N2104" s="9">
        <v>0</v>
      </c>
      <c r="O2104" s="6" t="s">
        <v>3990</v>
      </c>
      <c r="P2104" s="7">
        <v>4527.7299999999996</v>
      </c>
      <c r="Q2104" s="7">
        <v>74.709999999999994</v>
      </c>
      <c r="R2104" s="6" t="s">
        <v>3992</v>
      </c>
      <c r="S2104" s="7">
        <v>4527.7299999999996</v>
      </c>
      <c r="T2104" s="7">
        <v>344.11</v>
      </c>
      <c r="U2104" s="6" t="s">
        <v>3992</v>
      </c>
      <c r="V2104" s="6" t="s">
        <v>3992</v>
      </c>
      <c r="W2104" s="6">
        <v>6783918</v>
      </c>
      <c r="X2104" s="6" t="s">
        <v>4376</v>
      </c>
      <c r="Y2104" s="6" t="s">
        <v>190</v>
      </c>
      <c r="Z2104" s="6" t="s">
        <v>191</v>
      </c>
      <c r="AA2104" s="6"/>
      <c r="AB2104" s="5">
        <f t="shared" si="458"/>
        <v>151878</v>
      </c>
      <c r="AC2104" t="str">
        <f t="shared" si="459"/>
        <v>17/04/2015</v>
      </c>
      <c r="AD2104" t="str">
        <f t="shared" si="460"/>
        <v>04606776000291</v>
      </c>
      <c r="AE2104" s="11">
        <f t="shared" si="461"/>
        <v>4527.7299999999996</v>
      </c>
      <c r="AF2104">
        <v>0</v>
      </c>
      <c r="AH2104" s="10">
        <v>6783935</v>
      </c>
      <c r="AI2104" s="10" t="s">
        <v>5787</v>
      </c>
      <c r="AJ2104" s="10">
        <v>151526</v>
      </c>
      <c r="AK2104" s="10" t="s">
        <v>1656</v>
      </c>
      <c r="AL2104" s="10" t="s">
        <v>5446</v>
      </c>
      <c r="AM2104" s="10" t="s">
        <v>5519</v>
      </c>
      <c r="AN2104" s="12" t="e">
        <f>VLOOKUP(TRIM(AK2104),[1]Sheet1!$S:$T,2,FALSE)</f>
        <v>#N/A</v>
      </c>
      <c r="AO2104" s="12">
        <f t="shared" si="462"/>
        <v>0</v>
      </c>
      <c r="AP2104" s="10">
        <f t="shared" si="463"/>
        <v>0</v>
      </c>
      <c r="AR2104" s="12" t="b">
        <f t="shared" si="464"/>
        <v>0</v>
      </c>
      <c r="AT2104">
        <v>152815</v>
      </c>
      <c r="AU2104" t="s">
        <v>6633</v>
      </c>
      <c r="AV2104" t="s">
        <v>5428</v>
      </c>
      <c r="AW2104" s="13">
        <f t="shared" si="465"/>
        <v>122.15</v>
      </c>
      <c r="AX2104" s="13">
        <f t="shared" si="466"/>
        <v>0</v>
      </c>
      <c r="AZ2104" t="str">
        <f t="shared" si="467"/>
        <v>30/04/2015;04337168000148;122,15;0,00</v>
      </c>
    </row>
    <row r="2105" spans="1:52" x14ac:dyDescent="0.2">
      <c r="A2105" s="6" t="s">
        <v>3987</v>
      </c>
      <c r="B2105" s="6">
        <v>151879</v>
      </c>
      <c r="C2105" s="1">
        <v>42111</v>
      </c>
      <c r="D2105" s="6" t="s">
        <v>1931</v>
      </c>
      <c r="E2105" s="6" t="s">
        <v>3989</v>
      </c>
      <c r="F2105" s="9">
        <v>6836.57</v>
      </c>
      <c r="G2105" s="9">
        <v>5944.84</v>
      </c>
      <c r="H2105" s="9">
        <v>1070.07</v>
      </c>
      <c r="I2105" s="6" t="s">
        <v>4011</v>
      </c>
      <c r="J2105" s="9">
        <v>0</v>
      </c>
      <c r="K2105" s="9">
        <v>0</v>
      </c>
      <c r="L2105" s="6" t="s">
        <v>3990</v>
      </c>
      <c r="M2105" s="9">
        <v>5944.84</v>
      </c>
      <c r="N2105" s="9">
        <v>891.73</v>
      </c>
      <c r="O2105" s="6" t="s">
        <v>1932</v>
      </c>
      <c r="P2105" s="7">
        <v>5944.84</v>
      </c>
      <c r="Q2105" s="7">
        <v>98.09</v>
      </c>
      <c r="R2105" s="6" t="s">
        <v>3992</v>
      </c>
      <c r="S2105" s="7">
        <v>5944.84</v>
      </c>
      <c r="T2105" s="7">
        <v>451.81</v>
      </c>
      <c r="U2105" s="6" t="s">
        <v>3992</v>
      </c>
      <c r="V2105" s="6" t="s">
        <v>3992</v>
      </c>
      <c r="W2105" s="6">
        <v>6784150</v>
      </c>
      <c r="X2105" s="6" t="s">
        <v>4070</v>
      </c>
      <c r="Y2105" s="6" t="s">
        <v>2626</v>
      </c>
      <c r="Z2105" s="6" t="s">
        <v>2627</v>
      </c>
      <c r="AA2105" s="6"/>
      <c r="AB2105" s="5">
        <f t="shared" si="458"/>
        <v>151879</v>
      </c>
      <c r="AC2105" t="str">
        <f t="shared" si="459"/>
        <v>17/04/2015</v>
      </c>
      <c r="AD2105" t="str">
        <f t="shared" si="460"/>
        <v>59105999000348</v>
      </c>
      <c r="AE2105" s="11">
        <f t="shared" si="461"/>
        <v>6836.57</v>
      </c>
      <c r="AF2105">
        <v>0</v>
      </c>
      <c r="AH2105" s="10">
        <v>6789503</v>
      </c>
      <c r="AI2105" s="10" t="s">
        <v>6048</v>
      </c>
      <c r="AJ2105" s="10">
        <v>151527</v>
      </c>
      <c r="AK2105" s="10" t="s">
        <v>1910</v>
      </c>
      <c r="AL2105" s="10" t="s">
        <v>5438</v>
      </c>
      <c r="AM2105" s="10" t="s">
        <v>5474</v>
      </c>
      <c r="AN2105" s="12" t="e">
        <f>VLOOKUP(TRIM(AK2105),[1]Sheet1!$S:$T,2,FALSE)</f>
        <v>#N/A</v>
      </c>
      <c r="AO2105" s="12">
        <f t="shared" si="462"/>
        <v>0</v>
      </c>
      <c r="AP2105" s="10">
        <f t="shared" si="463"/>
        <v>0</v>
      </c>
      <c r="AR2105" s="12" t="b">
        <f t="shared" si="464"/>
        <v>0</v>
      </c>
      <c r="AT2105">
        <v>152816</v>
      </c>
      <c r="AU2105" t="s">
        <v>6633</v>
      </c>
      <c r="AV2105" t="s">
        <v>5428</v>
      </c>
      <c r="AW2105" s="13">
        <f t="shared" si="465"/>
        <v>563.58000000000004</v>
      </c>
      <c r="AX2105" s="13">
        <f t="shared" si="466"/>
        <v>0</v>
      </c>
      <c r="AZ2105" t="str">
        <f t="shared" si="467"/>
        <v>30/04/2015;04337168000148;563,58;0,00</v>
      </c>
    </row>
    <row r="2106" spans="1:52" x14ac:dyDescent="0.2">
      <c r="A2106" s="6" t="s">
        <v>3987</v>
      </c>
      <c r="B2106" s="6">
        <v>151881</v>
      </c>
      <c r="C2106" s="1">
        <v>42111</v>
      </c>
      <c r="D2106" s="6" t="s">
        <v>1926</v>
      </c>
      <c r="E2106" s="6" t="s">
        <v>4345</v>
      </c>
      <c r="F2106" s="9">
        <v>1622.76</v>
      </c>
      <c r="G2106" s="9">
        <v>1622.76</v>
      </c>
      <c r="H2106" s="9">
        <v>194.73</v>
      </c>
      <c r="I2106" s="6" t="s">
        <v>4011</v>
      </c>
      <c r="J2106" s="9">
        <v>0</v>
      </c>
      <c r="K2106" s="9">
        <v>0</v>
      </c>
      <c r="L2106" s="6" t="s">
        <v>3990</v>
      </c>
      <c r="M2106" s="9">
        <v>0</v>
      </c>
      <c r="N2106" s="9">
        <v>0</v>
      </c>
      <c r="O2106" s="6" t="s">
        <v>3990</v>
      </c>
      <c r="P2106" s="7">
        <v>1622.76</v>
      </c>
      <c r="Q2106" s="7">
        <v>26.78</v>
      </c>
      <c r="R2106" s="6" t="s">
        <v>3992</v>
      </c>
      <c r="S2106" s="7">
        <v>1622.76</v>
      </c>
      <c r="T2106" s="7">
        <v>123.33</v>
      </c>
      <c r="U2106" s="6" t="s">
        <v>3992</v>
      </c>
      <c r="V2106" s="6" t="s">
        <v>3992</v>
      </c>
      <c r="W2106" s="6">
        <v>7450822</v>
      </c>
      <c r="X2106" s="6" t="s">
        <v>1962</v>
      </c>
      <c r="Y2106" s="6" t="s">
        <v>2267</v>
      </c>
      <c r="Z2106" s="6" t="s">
        <v>2268</v>
      </c>
      <c r="AA2106" s="6"/>
      <c r="AB2106" s="5">
        <f t="shared" si="458"/>
        <v>151881</v>
      </c>
      <c r="AC2106" t="str">
        <f t="shared" si="459"/>
        <v>17/04/2015</v>
      </c>
      <c r="AD2106" t="str">
        <f t="shared" si="460"/>
        <v>06020318000544</v>
      </c>
      <c r="AE2106" s="11">
        <f t="shared" si="461"/>
        <v>1622.76</v>
      </c>
      <c r="AF2106">
        <v>0</v>
      </c>
      <c r="AH2106" s="10">
        <v>7461797</v>
      </c>
      <c r="AI2106" s="10" t="s">
        <v>5663</v>
      </c>
      <c r="AJ2106" s="10">
        <v>151528</v>
      </c>
      <c r="AK2106" s="10" t="s">
        <v>5130</v>
      </c>
      <c r="AL2106" s="10" t="s">
        <v>5446</v>
      </c>
      <c r="AM2106" s="10" t="s">
        <v>5587</v>
      </c>
      <c r="AN2106" s="12" t="e">
        <f>VLOOKUP(TRIM(AK2106),[1]Sheet1!$S:$T,2,FALSE)</f>
        <v>#N/A</v>
      </c>
      <c r="AO2106" s="12">
        <f t="shared" si="462"/>
        <v>0</v>
      </c>
      <c r="AP2106" s="10">
        <f t="shared" si="463"/>
        <v>0</v>
      </c>
      <c r="AR2106" s="12" t="b">
        <f t="shared" si="464"/>
        <v>0</v>
      </c>
      <c r="AT2106">
        <v>152817</v>
      </c>
      <c r="AU2106" t="s">
        <v>6633</v>
      </c>
      <c r="AV2106" t="s">
        <v>5428</v>
      </c>
      <c r="AW2106" s="13">
        <f t="shared" si="465"/>
        <v>69.58</v>
      </c>
      <c r="AX2106" s="13">
        <f t="shared" si="466"/>
        <v>0</v>
      </c>
      <c r="AZ2106" t="str">
        <f t="shared" si="467"/>
        <v>30/04/2015;04337168000148;69,58;0,00</v>
      </c>
    </row>
    <row r="2107" spans="1:52" x14ac:dyDescent="0.2">
      <c r="A2107" s="6" t="s">
        <v>3987</v>
      </c>
      <c r="B2107" s="6">
        <v>151886</v>
      </c>
      <c r="C2107" s="1">
        <v>42111</v>
      </c>
      <c r="D2107" s="6" t="s">
        <v>1931</v>
      </c>
      <c r="E2107" s="6" t="s">
        <v>3989</v>
      </c>
      <c r="F2107" s="9">
        <v>4222.8</v>
      </c>
      <c r="G2107" s="9">
        <v>3672</v>
      </c>
      <c r="H2107" s="9">
        <v>660.96</v>
      </c>
      <c r="I2107" s="6" t="s">
        <v>4011</v>
      </c>
      <c r="J2107" s="9">
        <v>0</v>
      </c>
      <c r="K2107" s="9">
        <v>0</v>
      </c>
      <c r="L2107" s="6" t="s">
        <v>3990</v>
      </c>
      <c r="M2107" s="9">
        <v>3672</v>
      </c>
      <c r="N2107" s="9">
        <v>550.79999999999995</v>
      </c>
      <c r="O2107" s="6" t="s">
        <v>1932</v>
      </c>
      <c r="P2107" s="7">
        <v>3672</v>
      </c>
      <c r="Q2107" s="7">
        <v>60.59</v>
      </c>
      <c r="R2107" s="6" t="s">
        <v>3992</v>
      </c>
      <c r="S2107" s="7">
        <v>3672</v>
      </c>
      <c r="T2107" s="7">
        <v>279.07</v>
      </c>
      <c r="U2107" s="6" t="s">
        <v>3992</v>
      </c>
      <c r="V2107" s="6" t="s">
        <v>3992</v>
      </c>
      <c r="W2107" s="6">
        <v>6784040</v>
      </c>
      <c r="X2107" s="6" t="s">
        <v>4070</v>
      </c>
      <c r="Y2107" s="6" t="s">
        <v>192</v>
      </c>
      <c r="Z2107" s="6" t="s">
        <v>193</v>
      </c>
      <c r="AA2107" s="6"/>
      <c r="AB2107" s="5">
        <f t="shared" si="458"/>
        <v>151886</v>
      </c>
      <c r="AC2107" t="str">
        <f t="shared" si="459"/>
        <v>17/04/2015</v>
      </c>
      <c r="AD2107" t="str">
        <f t="shared" si="460"/>
        <v>01376079000112</v>
      </c>
      <c r="AE2107" s="11">
        <f t="shared" si="461"/>
        <v>4222.8</v>
      </c>
      <c r="AF2107">
        <v>0</v>
      </c>
      <c r="AH2107" s="10">
        <v>6808176</v>
      </c>
      <c r="AI2107" s="10" t="s">
        <v>6049</v>
      </c>
      <c r="AJ2107" s="10">
        <v>151529</v>
      </c>
      <c r="AK2107" s="10" t="s">
        <v>1659</v>
      </c>
      <c r="AL2107" s="10" t="s">
        <v>5446</v>
      </c>
      <c r="AM2107" s="10" t="s">
        <v>5474</v>
      </c>
      <c r="AN2107" s="12" t="e">
        <f>VLOOKUP(TRIM(AK2107),[1]Sheet1!$S:$T,2,FALSE)</f>
        <v>#N/A</v>
      </c>
      <c r="AO2107" s="12">
        <f t="shared" si="462"/>
        <v>0</v>
      </c>
      <c r="AP2107" s="10">
        <f t="shared" si="463"/>
        <v>0</v>
      </c>
      <c r="AR2107" s="12" t="b">
        <f t="shared" si="464"/>
        <v>0</v>
      </c>
      <c r="AT2107">
        <v>152818</v>
      </c>
      <c r="AU2107" t="s">
        <v>6633</v>
      </c>
      <c r="AV2107" t="s">
        <v>5787</v>
      </c>
      <c r="AW2107" s="13">
        <f t="shared" si="465"/>
        <v>828.93</v>
      </c>
      <c r="AX2107" s="13">
        <f t="shared" si="466"/>
        <v>0</v>
      </c>
      <c r="AZ2107" t="str">
        <f t="shared" si="467"/>
        <v>30/04/2015;46044053002906;828,93;0,00</v>
      </c>
    </row>
    <row r="2108" spans="1:52" x14ac:dyDescent="0.2">
      <c r="A2108" s="6" t="s">
        <v>3987</v>
      </c>
      <c r="B2108" s="6">
        <v>151887</v>
      </c>
      <c r="C2108" s="1">
        <v>42111</v>
      </c>
      <c r="D2108" s="6" t="s">
        <v>1931</v>
      </c>
      <c r="E2108" s="6" t="s">
        <v>3989</v>
      </c>
      <c r="F2108" s="9">
        <v>255.18</v>
      </c>
      <c r="G2108" s="9">
        <v>255.18</v>
      </c>
      <c r="H2108" s="9">
        <v>45.93</v>
      </c>
      <c r="I2108" s="6" t="s">
        <v>4011</v>
      </c>
      <c r="J2108" s="9">
        <v>0</v>
      </c>
      <c r="K2108" s="9">
        <v>0</v>
      </c>
      <c r="L2108" s="6" t="s">
        <v>3990</v>
      </c>
      <c r="M2108" s="9">
        <v>0</v>
      </c>
      <c r="N2108" s="9">
        <v>0</v>
      </c>
      <c r="O2108" s="6" t="s">
        <v>3990</v>
      </c>
      <c r="P2108" s="7">
        <v>255.18</v>
      </c>
      <c r="Q2108" s="7">
        <v>4.21</v>
      </c>
      <c r="R2108" s="6" t="s">
        <v>3992</v>
      </c>
      <c r="S2108" s="7">
        <v>255.18</v>
      </c>
      <c r="T2108" s="7">
        <v>19.39</v>
      </c>
      <c r="U2108" s="6" t="s">
        <v>3992</v>
      </c>
      <c r="V2108" s="6" t="s">
        <v>3992</v>
      </c>
      <c r="W2108" s="6">
        <v>6784011</v>
      </c>
      <c r="X2108" s="6" t="s">
        <v>4070</v>
      </c>
      <c r="Y2108" s="6" t="s">
        <v>2096</v>
      </c>
      <c r="Z2108" s="6" t="s">
        <v>2098</v>
      </c>
      <c r="AA2108" s="6"/>
      <c r="AB2108" s="5">
        <f t="shared" si="458"/>
        <v>151887</v>
      </c>
      <c r="AC2108" t="str">
        <f t="shared" si="459"/>
        <v>17/04/2015</v>
      </c>
      <c r="AD2108" t="str">
        <f t="shared" si="460"/>
        <v>00857758001112</v>
      </c>
      <c r="AE2108" s="11">
        <f t="shared" si="461"/>
        <v>255.18</v>
      </c>
      <c r="AF2108">
        <v>0</v>
      </c>
      <c r="AH2108" s="10">
        <v>6782692</v>
      </c>
      <c r="AI2108" s="10" t="s">
        <v>5728</v>
      </c>
      <c r="AJ2108" s="10">
        <v>151530</v>
      </c>
      <c r="AK2108" s="10" t="s">
        <v>5140</v>
      </c>
      <c r="AL2108" s="10" t="s">
        <v>5446</v>
      </c>
      <c r="AM2108" s="10" t="s">
        <v>5474</v>
      </c>
      <c r="AN2108" s="12" t="e">
        <f>VLOOKUP(TRIM(AK2108),[1]Sheet1!$S:$T,2,FALSE)</f>
        <v>#N/A</v>
      </c>
      <c r="AO2108" s="12">
        <f t="shared" si="462"/>
        <v>0</v>
      </c>
      <c r="AP2108" s="10">
        <f t="shared" si="463"/>
        <v>0</v>
      </c>
      <c r="AR2108" s="12" t="b">
        <f t="shared" si="464"/>
        <v>0</v>
      </c>
      <c r="AT2108">
        <v>152819</v>
      </c>
      <c r="AU2108" t="s">
        <v>6633</v>
      </c>
      <c r="AV2108" t="s">
        <v>5728</v>
      </c>
      <c r="AW2108" s="13">
        <f t="shared" si="465"/>
        <v>254.78</v>
      </c>
      <c r="AX2108" s="13">
        <f t="shared" si="466"/>
        <v>0</v>
      </c>
      <c r="AZ2108" t="str">
        <f t="shared" si="467"/>
        <v>30/04/2015;02195445000108;254,78;0,00</v>
      </c>
    </row>
    <row r="2109" spans="1:52" x14ac:dyDescent="0.2">
      <c r="A2109" s="6" t="s">
        <v>3987</v>
      </c>
      <c r="B2109" s="6">
        <v>151888</v>
      </c>
      <c r="C2109" s="1">
        <v>42111</v>
      </c>
      <c r="D2109" s="6" t="s">
        <v>1931</v>
      </c>
      <c r="E2109" s="6" t="s">
        <v>3989</v>
      </c>
      <c r="F2109" s="9">
        <v>607.55999999999995</v>
      </c>
      <c r="G2109" s="9">
        <v>607.55999999999995</v>
      </c>
      <c r="H2109" s="9">
        <v>109.36</v>
      </c>
      <c r="I2109" s="6" t="s">
        <v>4011</v>
      </c>
      <c r="J2109" s="9">
        <v>0</v>
      </c>
      <c r="K2109" s="9">
        <v>0</v>
      </c>
      <c r="L2109" s="6" t="s">
        <v>3990</v>
      </c>
      <c r="M2109" s="9">
        <v>0</v>
      </c>
      <c r="N2109" s="9">
        <v>0</v>
      </c>
      <c r="O2109" s="6" t="s">
        <v>3990</v>
      </c>
      <c r="P2109" s="7">
        <v>607.55999999999995</v>
      </c>
      <c r="Q2109" s="7">
        <v>10.02</v>
      </c>
      <c r="R2109" s="6" t="s">
        <v>3992</v>
      </c>
      <c r="S2109" s="7">
        <v>607.55999999999995</v>
      </c>
      <c r="T2109" s="7">
        <v>46.17</v>
      </c>
      <c r="U2109" s="6" t="s">
        <v>3992</v>
      </c>
      <c r="V2109" s="6" t="s">
        <v>3992</v>
      </c>
      <c r="W2109" s="6">
        <v>6784011</v>
      </c>
      <c r="X2109" s="6" t="s">
        <v>4070</v>
      </c>
      <c r="Y2109" s="6" t="s">
        <v>2096</v>
      </c>
      <c r="Z2109" s="6" t="s">
        <v>2097</v>
      </c>
      <c r="AA2109" s="6"/>
      <c r="AB2109" s="5">
        <f t="shared" si="458"/>
        <v>151888</v>
      </c>
      <c r="AC2109" t="str">
        <f t="shared" si="459"/>
        <v>17/04/2015</v>
      </c>
      <c r="AD2109" t="str">
        <f t="shared" si="460"/>
        <v>00857758001112</v>
      </c>
      <c r="AE2109" s="11">
        <f t="shared" si="461"/>
        <v>607.55999999999995</v>
      </c>
      <c r="AF2109">
        <v>0</v>
      </c>
      <c r="AH2109" s="10">
        <v>6783362</v>
      </c>
      <c r="AI2109" s="10" t="s">
        <v>6050</v>
      </c>
      <c r="AJ2109" s="10">
        <v>151531</v>
      </c>
      <c r="AK2109" s="10" t="s">
        <v>3937</v>
      </c>
      <c r="AL2109" s="10" t="s">
        <v>5446</v>
      </c>
      <c r="AM2109" s="10" t="s">
        <v>5514</v>
      </c>
      <c r="AN2109" s="12" t="e">
        <f>VLOOKUP(TRIM(AK2109),[1]Sheet1!$S:$T,2,FALSE)</f>
        <v>#N/A</v>
      </c>
      <c r="AO2109" s="12">
        <f t="shared" si="462"/>
        <v>0</v>
      </c>
      <c r="AP2109" s="10">
        <f t="shared" si="463"/>
        <v>0</v>
      </c>
      <c r="AR2109" s="12" t="b">
        <f t="shared" si="464"/>
        <v>0</v>
      </c>
      <c r="AT2109">
        <v>152820</v>
      </c>
      <c r="AU2109" t="s">
        <v>6633</v>
      </c>
      <c r="AV2109" t="s">
        <v>6548</v>
      </c>
      <c r="AW2109" s="13">
        <f t="shared" si="465"/>
        <v>2879.1000000000004</v>
      </c>
      <c r="AX2109" s="13">
        <f t="shared" si="466"/>
        <v>0</v>
      </c>
      <c r="AZ2109" t="str">
        <f t="shared" si="467"/>
        <v>30/04/2015;05381281000193;2879,10;0,00</v>
      </c>
    </row>
    <row r="2110" spans="1:52" x14ac:dyDescent="0.2">
      <c r="A2110" s="6" t="s">
        <v>3987</v>
      </c>
      <c r="B2110" s="6">
        <v>151889</v>
      </c>
      <c r="C2110" s="1">
        <v>42111</v>
      </c>
      <c r="D2110" s="6" t="s">
        <v>1926</v>
      </c>
      <c r="E2110" s="6" t="s">
        <v>5203</v>
      </c>
      <c r="F2110" s="9">
        <v>1944.8</v>
      </c>
      <c r="G2110" s="9">
        <v>1944.8</v>
      </c>
      <c r="H2110" s="9">
        <v>233.38</v>
      </c>
      <c r="I2110" s="6" t="s">
        <v>4011</v>
      </c>
      <c r="J2110" s="9">
        <v>0</v>
      </c>
      <c r="K2110" s="9">
        <v>0</v>
      </c>
      <c r="L2110" s="6" t="s">
        <v>3990</v>
      </c>
      <c r="M2110" s="9">
        <v>0</v>
      </c>
      <c r="N2110" s="9">
        <v>0</v>
      </c>
      <c r="O2110" s="6" t="s">
        <v>3990</v>
      </c>
      <c r="P2110" s="7">
        <v>1944.8</v>
      </c>
      <c r="Q2110" s="7">
        <v>32.090000000000003</v>
      </c>
      <c r="R2110" s="6" t="s">
        <v>3992</v>
      </c>
      <c r="S2110" s="7">
        <v>1944.8</v>
      </c>
      <c r="T2110" s="7">
        <v>147.80000000000001</v>
      </c>
      <c r="U2110" s="6" t="s">
        <v>3992</v>
      </c>
      <c r="V2110" s="6" t="s">
        <v>3992</v>
      </c>
      <c r="W2110" s="6">
        <v>6790179</v>
      </c>
      <c r="X2110" s="6" t="s">
        <v>4070</v>
      </c>
      <c r="Y2110" s="6" t="s">
        <v>194</v>
      </c>
      <c r="Z2110" s="6" t="s">
        <v>195</v>
      </c>
      <c r="AA2110" s="6"/>
      <c r="AB2110" s="5">
        <f t="shared" si="458"/>
        <v>151889</v>
      </c>
      <c r="AC2110" t="str">
        <f t="shared" si="459"/>
        <v>17/04/2015</v>
      </c>
      <c r="AD2110" t="str">
        <f t="shared" si="460"/>
        <v>03523188000140</v>
      </c>
      <c r="AE2110" s="11">
        <f t="shared" si="461"/>
        <v>1944.8</v>
      </c>
      <c r="AF2110">
        <v>0</v>
      </c>
      <c r="AH2110" s="10">
        <v>6796114</v>
      </c>
      <c r="AI2110" s="10" t="s">
        <v>6051</v>
      </c>
      <c r="AJ2110" s="10">
        <v>151532</v>
      </c>
      <c r="AK2110" s="10" t="s">
        <v>2865</v>
      </c>
      <c r="AL2110" s="10" t="s">
        <v>5438</v>
      </c>
      <c r="AM2110" s="10" t="s">
        <v>5477</v>
      </c>
      <c r="AN2110" s="12" t="e">
        <f>VLOOKUP(TRIM(AK2110),[1]Sheet1!$S:$T,2,FALSE)</f>
        <v>#N/A</v>
      </c>
      <c r="AO2110" s="12">
        <f t="shared" si="462"/>
        <v>0</v>
      </c>
      <c r="AP2110" s="10">
        <f t="shared" si="463"/>
        <v>0</v>
      </c>
      <c r="AR2110" s="12" t="b">
        <f t="shared" si="464"/>
        <v>0</v>
      </c>
      <c r="AT2110">
        <v>152821</v>
      </c>
      <c r="AU2110" t="s">
        <v>6633</v>
      </c>
      <c r="AV2110" t="s">
        <v>6549</v>
      </c>
      <c r="AW2110" s="13">
        <f t="shared" si="465"/>
        <v>1956.06</v>
      </c>
      <c r="AX2110" s="13">
        <f t="shared" si="466"/>
        <v>0</v>
      </c>
      <c r="AZ2110" t="str">
        <f t="shared" si="467"/>
        <v>30/04/2015;42361873000170;1956,06;0,00</v>
      </c>
    </row>
    <row r="2111" spans="1:52" x14ac:dyDescent="0.2">
      <c r="A2111" s="6" t="s">
        <v>3987</v>
      </c>
      <c r="B2111" s="6">
        <v>151889</v>
      </c>
      <c r="C2111" s="1">
        <v>42111</v>
      </c>
      <c r="D2111" s="6" t="s">
        <v>1926</v>
      </c>
      <c r="E2111" s="6" t="s">
        <v>5203</v>
      </c>
      <c r="F2111" s="9">
        <v>2254.21</v>
      </c>
      <c r="G2111" s="9">
        <v>2254.21</v>
      </c>
      <c r="H2111" s="9">
        <v>270.51</v>
      </c>
      <c r="I2111" s="6" t="s">
        <v>4011</v>
      </c>
      <c r="J2111" s="9">
        <v>0</v>
      </c>
      <c r="K2111" s="9">
        <v>0</v>
      </c>
      <c r="L2111" s="6" t="s">
        <v>3990</v>
      </c>
      <c r="M2111" s="9">
        <v>0</v>
      </c>
      <c r="N2111" s="9">
        <v>0</v>
      </c>
      <c r="O2111" s="6" t="s">
        <v>3990</v>
      </c>
      <c r="P2111" s="7">
        <v>2254.21</v>
      </c>
      <c r="Q2111" s="7">
        <v>37.19</v>
      </c>
      <c r="R2111" s="6" t="s">
        <v>3992</v>
      </c>
      <c r="S2111" s="7">
        <v>2254.21</v>
      </c>
      <c r="T2111" s="7">
        <v>171.32</v>
      </c>
      <c r="U2111" s="6" t="s">
        <v>3992</v>
      </c>
      <c r="V2111" s="6" t="s">
        <v>3992</v>
      </c>
      <c r="W2111" s="6">
        <v>6790179</v>
      </c>
      <c r="X2111" s="6" t="s">
        <v>4070</v>
      </c>
      <c r="Y2111" s="6" t="s">
        <v>194</v>
      </c>
      <c r="Z2111" s="6" t="s">
        <v>195</v>
      </c>
      <c r="AA2111" s="6"/>
      <c r="AB2111" s="5">
        <f t="shared" si="458"/>
        <v>151889</v>
      </c>
      <c r="AC2111" t="str">
        <f t="shared" si="459"/>
        <v>17/04/2015</v>
      </c>
      <c r="AD2111" t="str">
        <f t="shared" si="460"/>
        <v>03523188000140</v>
      </c>
      <c r="AE2111" s="11">
        <f t="shared" si="461"/>
        <v>2254.21</v>
      </c>
      <c r="AF2111">
        <v>0</v>
      </c>
      <c r="AH2111" s="10">
        <v>6796114</v>
      </c>
      <c r="AI2111" s="10" t="s">
        <v>6051</v>
      </c>
      <c r="AJ2111" s="10">
        <v>151532</v>
      </c>
      <c r="AK2111" s="10" t="s">
        <v>2875</v>
      </c>
      <c r="AL2111" s="10" t="s">
        <v>5438</v>
      </c>
      <c r="AM2111" s="10" t="s">
        <v>5477</v>
      </c>
      <c r="AN2111" s="12" t="e">
        <f>VLOOKUP(TRIM(AK2111),[1]Sheet1!$S:$T,2,FALSE)</f>
        <v>#N/A</v>
      </c>
      <c r="AO2111" s="12">
        <f t="shared" si="462"/>
        <v>0</v>
      </c>
      <c r="AP2111" s="10">
        <f t="shared" si="463"/>
        <v>0</v>
      </c>
      <c r="AR2111" s="12" t="b">
        <f t="shared" si="464"/>
        <v>0</v>
      </c>
      <c r="AT2111">
        <v>152822</v>
      </c>
      <c r="AU2111" t="s">
        <v>6633</v>
      </c>
      <c r="AV2111" t="s">
        <v>5428</v>
      </c>
      <c r="AW2111" s="13">
        <f t="shared" si="465"/>
        <v>75.34</v>
      </c>
      <c r="AX2111" s="13">
        <f t="shared" si="466"/>
        <v>0</v>
      </c>
      <c r="AZ2111" t="str">
        <f t="shared" si="467"/>
        <v>30/04/2015;04337168000148;75,34;0,00</v>
      </c>
    </row>
    <row r="2112" spans="1:52" x14ac:dyDescent="0.2">
      <c r="A2112" s="6" t="s">
        <v>3987</v>
      </c>
      <c r="B2112" s="6">
        <v>151890</v>
      </c>
      <c r="C2112" s="1">
        <v>42111</v>
      </c>
      <c r="D2112" s="6" t="s">
        <v>1931</v>
      </c>
      <c r="E2112" s="6" t="s">
        <v>3989</v>
      </c>
      <c r="F2112" s="9">
        <v>1012.52</v>
      </c>
      <c r="G2112" s="9">
        <v>880.45</v>
      </c>
      <c r="H2112" s="9">
        <v>158.47999999999999</v>
      </c>
      <c r="I2112" s="6" t="s">
        <v>1892</v>
      </c>
      <c r="J2112" s="9">
        <v>0</v>
      </c>
      <c r="K2112" s="9">
        <v>0</v>
      </c>
      <c r="L2112" s="6" t="s">
        <v>3990</v>
      </c>
      <c r="M2112" s="9">
        <v>880.45</v>
      </c>
      <c r="N2112" s="9">
        <v>132.07</v>
      </c>
      <c r="O2112" s="6" t="s">
        <v>1932</v>
      </c>
      <c r="P2112" s="7">
        <v>880.45</v>
      </c>
      <c r="Q2112" s="7">
        <v>14.53</v>
      </c>
      <c r="R2112" s="6" t="s">
        <v>3992</v>
      </c>
      <c r="S2112" s="7">
        <v>880.45</v>
      </c>
      <c r="T2112" s="7">
        <v>66.91</v>
      </c>
      <c r="U2112" s="6" t="s">
        <v>3992</v>
      </c>
      <c r="V2112" s="6" t="s">
        <v>3992</v>
      </c>
      <c r="W2112" s="6">
        <v>6783342</v>
      </c>
      <c r="X2112" s="6" t="s">
        <v>4362</v>
      </c>
      <c r="Y2112" s="6" t="s">
        <v>197</v>
      </c>
      <c r="Z2112" s="6" t="s">
        <v>198</v>
      </c>
      <c r="AA2112" s="6"/>
      <c r="AB2112" s="5">
        <f t="shared" si="458"/>
        <v>151890</v>
      </c>
      <c r="AC2112" t="str">
        <f t="shared" si="459"/>
        <v>17/04/2015</v>
      </c>
      <c r="AD2112" t="str">
        <f t="shared" si="460"/>
        <v>59225482000120</v>
      </c>
      <c r="AE2112" s="11">
        <f t="shared" si="461"/>
        <v>1012.52</v>
      </c>
      <c r="AF2112">
        <f>SUMIF(AJ:AJ,B2112,AP:AP)</f>
        <v>0</v>
      </c>
      <c r="AH2112" s="10">
        <v>6796114</v>
      </c>
      <c r="AI2112" s="10" t="s">
        <v>6051</v>
      </c>
      <c r="AJ2112" s="10">
        <v>151532</v>
      </c>
      <c r="AK2112" s="10" t="s">
        <v>2869</v>
      </c>
      <c r="AL2112" s="10" t="s">
        <v>5438</v>
      </c>
      <c r="AM2112" s="10" t="s">
        <v>5477</v>
      </c>
      <c r="AN2112" s="12" t="e">
        <f>VLOOKUP(TRIM(AK2112),[1]Sheet1!$S:$T,2,FALSE)</f>
        <v>#N/A</v>
      </c>
      <c r="AO2112" s="12">
        <f t="shared" si="462"/>
        <v>0</v>
      </c>
      <c r="AP2112" s="10">
        <f t="shared" si="463"/>
        <v>0</v>
      </c>
      <c r="AR2112" s="12" t="b">
        <f t="shared" si="464"/>
        <v>0</v>
      </c>
      <c r="AT2112">
        <v>152823</v>
      </c>
      <c r="AU2112" t="s">
        <v>6633</v>
      </c>
      <c r="AV2112" t="s">
        <v>5533</v>
      </c>
      <c r="AW2112" s="13">
        <f t="shared" si="465"/>
        <v>1000</v>
      </c>
      <c r="AX2112" s="13">
        <f t="shared" si="466"/>
        <v>0</v>
      </c>
      <c r="AZ2112" t="str">
        <f t="shared" si="467"/>
        <v>30/04/2015;04012043000148;1000,00;0,00</v>
      </c>
    </row>
    <row r="2113" spans="1:52" x14ac:dyDescent="0.2">
      <c r="A2113" s="6" t="s">
        <v>3987</v>
      </c>
      <c r="B2113" s="6">
        <v>151891</v>
      </c>
      <c r="C2113" s="1">
        <v>42111</v>
      </c>
      <c r="D2113" s="6" t="s">
        <v>1931</v>
      </c>
      <c r="E2113" s="6" t="s">
        <v>3989</v>
      </c>
      <c r="F2113" s="9">
        <v>11.96</v>
      </c>
      <c r="G2113" s="9">
        <v>11.96</v>
      </c>
      <c r="H2113" s="9">
        <v>2.15</v>
      </c>
      <c r="I2113" s="6" t="s">
        <v>4011</v>
      </c>
      <c r="J2113" s="9">
        <v>0</v>
      </c>
      <c r="K2113" s="9">
        <v>0</v>
      </c>
      <c r="L2113" s="6" t="s">
        <v>3990</v>
      </c>
      <c r="M2113" s="9">
        <v>0</v>
      </c>
      <c r="N2113" s="9">
        <v>0</v>
      </c>
      <c r="O2113" s="6" t="s">
        <v>3990</v>
      </c>
      <c r="P2113" s="7">
        <v>11.96</v>
      </c>
      <c r="Q2113" s="7">
        <v>0.2</v>
      </c>
      <c r="R2113" s="6" t="s">
        <v>3992</v>
      </c>
      <c r="S2113" s="7">
        <v>11.96</v>
      </c>
      <c r="T2113" s="7">
        <v>0.91</v>
      </c>
      <c r="U2113" s="6" t="s">
        <v>3992</v>
      </c>
      <c r="V2113" s="6" t="s">
        <v>3992</v>
      </c>
      <c r="W2113" s="6">
        <v>6793966</v>
      </c>
      <c r="X2113" s="6" t="s">
        <v>1962</v>
      </c>
      <c r="Y2113" s="6" t="s">
        <v>199</v>
      </c>
      <c r="Z2113" s="6" t="s">
        <v>200</v>
      </c>
      <c r="AA2113" s="6"/>
      <c r="AB2113" s="5">
        <f t="shared" si="458"/>
        <v>151891</v>
      </c>
      <c r="AC2113" t="str">
        <f t="shared" si="459"/>
        <v>17/04/2015</v>
      </c>
      <c r="AD2113" t="str">
        <f t="shared" si="460"/>
        <v>59104422002446</v>
      </c>
      <c r="AE2113" s="11">
        <f t="shared" si="461"/>
        <v>11.96</v>
      </c>
      <c r="AF2113">
        <v>0</v>
      </c>
      <c r="AH2113" s="10">
        <v>6796114</v>
      </c>
      <c r="AI2113" s="10" t="s">
        <v>6051</v>
      </c>
      <c r="AJ2113" s="10">
        <v>151532</v>
      </c>
      <c r="AK2113" s="10" t="s">
        <v>2873</v>
      </c>
      <c r="AL2113" s="10" t="s">
        <v>5438</v>
      </c>
      <c r="AM2113" s="10" t="s">
        <v>5477</v>
      </c>
      <c r="AN2113" s="12" t="e">
        <f>VLOOKUP(TRIM(AK2113),[1]Sheet1!$S:$T,2,FALSE)</f>
        <v>#N/A</v>
      </c>
      <c r="AO2113" s="12">
        <f t="shared" si="462"/>
        <v>0</v>
      </c>
      <c r="AP2113" s="10">
        <f t="shared" si="463"/>
        <v>0</v>
      </c>
      <c r="AR2113" s="12" t="b">
        <f t="shared" si="464"/>
        <v>0</v>
      </c>
      <c r="AT2113">
        <v>152824</v>
      </c>
      <c r="AU2113" t="s">
        <v>6633</v>
      </c>
      <c r="AV2113" t="s">
        <v>5533</v>
      </c>
      <c r="AW2113" s="13">
        <f t="shared" si="465"/>
        <v>234.36</v>
      </c>
      <c r="AX2113" s="13">
        <f t="shared" si="466"/>
        <v>0</v>
      </c>
      <c r="AZ2113" t="str">
        <f t="shared" si="467"/>
        <v>30/04/2015;04012043000148;234,36;0,00</v>
      </c>
    </row>
    <row r="2114" spans="1:52" x14ac:dyDescent="0.2">
      <c r="A2114" s="6" t="s">
        <v>3987</v>
      </c>
      <c r="B2114" s="6">
        <v>151892</v>
      </c>
      <c r="C2114" s="1">
        <v>42111</v>
      </c>
      <c r="D2114" s="6" t="s">
        <v>1931</v>
      </c>
      <c r="E2114" s="6" t="s">
        <v>3989</v>
      </c>
      <c r="F2114" s="9">
        <v>1707.22</v>
      </c>
      <c r="G2114" s="9">
        <v>1707.22</v>
      </c>
      <c r="H2114" s="9">
        <v>307.3</v>
      </c>
      <c r="I2114" s="6" t="s">
        <v>4011</v>
      </c>
      <c r="J2114" s="9">
        <v>0</v>
      </c>
      <c r="K2114" s="9">
        <v>0</v>
      </c>
      <c r="L2114" s="6" t="s">
        <v>3990</v>
      </c>
      <c r="M2114" s="9">
        <v>0</v>
      </c>
      <c r="N2114" s="9">
        <v>0</v>
      </c>
      <c r="O2114" s="6" t="s">
        <v>3990</v>
      </c>
      <c r="P2114" s="7">
        <v>1707.22</v>
      </c>
      <c r="Q2114" s="7">
        <v>28.17</v>
      </c>
      <c r="R2114" s="6" t="s">
        <v>3992</v>
      </c>
      <c r="S2114" s="7">
        <v>1707.22</v>
      </c>
      <c r="T2114" s="7">
        <v>129.75</v>
      </c>
      <c r="U2114" s="6" t="s">
        <v>3992</v>
      </c>
      <c r="V2114" s="6" t="s">
        <v>3992</v>
      </c>
      <c r="W2114" s="6">
        <v>6788882</v>
      </c>
      <c r="X2114" s="6" t="s">
        <v>1962</v>
      </c>
      <c r="Y2114" s="6" t="s">
        <v>1328</v>
      </c>
      <c r="Z2114" s="6" t="s">
        <v>1329</v>
      </c>
      <c r="AA2114" s="6"/>
      <c r="AB2114" s="5">
        <f t="shared" si="458"/>
        <v>151892</v>
      </c>
      <c r="AC2114" t="str">
        <f t="shared" si="459"/>
        <v>17/04/2015</v>
      </c>
      <c r="AD2114" t="str">
        <f t="shared" si="460"/>
        <v>02220927000162</v>
      </c>
      <c r="AE2114" s="11">
        <f t="shared" si="461"/>
        <v>1707.22</v>
      </c>
      <c r="AF2114">
        <v>0</v>
      </c>
      <c r="AH2114" s="10">
        <v>6796114</v>
      </c>
      <c r="AI2114" s="10" t="s">
        <v>6051</v>
      </c>
      <c r="AJ2114" s="10">
        <v>151532</v>
      </c>
      <c r="AK2114" s="10" t="s">
        <v>2871</v>
      </c>
      <c r="AL2114" s="10" t="s">
        <v>5438</v>
      </c>
      <c r="AM2114" s="10" t="s">
        <v>5477</v>
      </c>
      <c r="AN2114" s="12" t="e">
        <f>VLOOKUP(TRIM(AK2114),[1]Sheet1!$S:$T,2,FALSE)</f>
        <v>#N/A</v>
      </c>
      <c r="AO2114" s="12">
        <f t="shared" si="462"/>
        <v>0</v>
      </c>
      <c r="AP2114" s="10">
        <f t="shared" si="463"/>
        <v>0</v>
      </c>
      <c r="AR2114" s="12" t="b">
        <f t="shared" si="464"/>
        <v>0</v>
      </c>
      <c r="AT2114">
        <v>152825</v>
      </c>
      <c r="AU2114" t="s">
        <v>6633</v>
      </c>
      <c r="AV2114" t="s">
        <v>5533</v>
      </c>
      <c r="AW2114" s="13">
        <f t="shared" si="465"/>
        <v>245</v>
      </c>
      <c r="AX2114" s="13">
        <f t="shared" si="466"/>
        <v>0</v>
      </c>
      <c r="AZ2114" t="str">
        <f t="shared" si="467"/>
        <v>30/04/2015;04012043000148;245,00;0,00</v>
      </c>
    </row>
    <row r="2115" spans="1:52" x14ac:dyDescent="0.2">
      <c r="A2115" s="6" t="s">
        <v>3987</v>
      </c>
      <c r="B2115" s="6">
        <v>151894</v>
      </c>
      <c r="C2115" s="1">
        <v>42111</v>
      </c>
      <c r="D2115" s="6" t="s">
        <v>1931</v>
      </c>
      <c r="E2115" s="6" t="s">
        <v>3989</v>
      </c>
      <c r="F2115" s="9">
        <v>4102.07</v>
      </c>
      <c r="G2115" s="9">
        <v>3567.02</v>
      </c>
      <c r="H2115" s="9">
        <v>642.05999999999995</v>
      </c>
      <c r="I2115" s="6" t="s">
        <v>4106</v>
      </c>
      <c r="J2115" s="9">
        <v>0</v>
      </c>
      <c r="K2115" s="9">
        <v>0</v>
      </c>
      <c r="L2115" s="6" t="s">
        <v>3990</v>
      </c>
      <c r="M2115" s="9">
        <v>3567.02</v>
      </c>
      <c r="N2115" s="9">
        <v>535.04999999999995</v>
      </c>
      <c r="O2115" s="6" t="s">
        <v>1932</v>
      </c>
      <c r="P2115" s="7">
        <v>3567.02</v>
      </c>
      <c r="Q2115" s="7">
        <v>58.86</v>
      </c>
      <c r="R2115" s="6" t="s">
        <v>3992</v>
      </c>
      <c r="S2115" s="7">
        <v>3567.02</v>
      </c>
      <c r="T2115" s="7">
        <v>271.08999999999997</v>
      </c>
      <c r="U2115" s="6" t="s">
        <v>3992</v>
      </c>
      <c r="V2115" s="6" t="s">
        <v>3992</v>
      </c>
      <c r="W2115" s="6">
        <v>7130190</v>
      </c>
      <c r="X2115" s="6" t="s">
        <v>4070</v>
      </c>
      <c r="Y2115" s="6" t="s">
        <v>123</v>
      </c>
      <c r="Z2115" s="6" t="s">
        <v>124</v>
      </c>
      <c r="AA2115" s="6"/>
      <c r="AB2115" s="5">
        <f t="shared" ref="AB2115:AB2178" si="471">B2115</f>
        <v>151894</v>
      </c>
      <c r="AC2115" t="str">
        <f t="shared" ref="AC2115:AC2178" si="472">TEXT(C2115,"dd/mm/aaaa")</f>
        <v>17/04/2015</v>
      </c>
      <c r="AD2115" t="str">
        <f t="shared" ref="AD2115:AD2178" si="473">VLOOKUP(W2115,AH:AI,2,FALSE)</f>
        <v>12183733000198</v>
      </c>
      <c r="AE2115" s="11">
        <f t="shared" ref="AE2115:AE2178" si="474">F2115*1</f>
        <v>4102.07</v>
      </c>
      <c r="AF2115">
        <v>0</v>
      </c>
      <c r="AH2115" s="10">
        <v>6782984</v>
      </c>
      <c r="AI2115" s="10" t="s">
        <v>5871</v>
      </c>
      <c r="AJ2115" s="10">
        <v>151533</v>
      </c>
      <c r="AK2115" s="10" t="s">
        <v>5142</v>
      </c>
      <c r="AL2115" s="10" t="s">
        <v>5446</v>
      </c>
      <c r="AM2115" s="10" t="s">
        <v>5513</v>
      </c>
      <c r="AN2115" s="12" t="e">
        <f>VLOOKUP(TRIM(AK2115),[1]Sheet1!$S:$T,2,FALSE)</f>
        <v>#N/A</v>
      </c>
      <c r="AO2115" s="12">
        <f t="shared" ref="AO2115:AO2178" si="475">IF(ISNA(AN2115),0,AN2115)</f>
        <v>0</v>
      </c>
      <c r="AP2115" s="10">
        <f t="shared" ref="AP2115:AP2178" si="476">AO2115*AM2115</f>
        <v>0</v>
      </c>
      <c r="AR2115" s="12" t="b">
        <f t="shared" ref="AR2115:AR2178" si="477">ABS(AX2115)&gt;ABS(AW2115)</f>
        <v>0</v>
      </c>
      <c r="AT2115">
        <v>152826</v>
      </c>
      <c r="AU2115" t="s">
        <v>6633</v>
      </c>
      <c r="AV2115" t="s">
        <v>5599</v>
      </c>
      <c r="AW2115" s="13">
        <f t="shared" ref="AW2115:AW2178" si="478">SUMIF(AB:AB,AT2115,AE:AE)</f>
        <v>2236.75</v>
      </c>
      <c r="AX2115" s="13">
        <f t="shared" ref="AX2115:AX2178" si="479">VLOOKUP(AT2115,AB:AF,5,FALSE)</f>
        <v>0</v>
      </c>
      <c r="AZ2115" t="str">
        <f t="shared" ref="AZ2115:AZ2178" si="480">AU2115&amp;";"&amp;AV2115&amp;";"&amp;TEXT(AW2115,"0,00")&amp;";"&amp;TEXT(AX2115,"0,00")</f>
        <v>30/04/2015;59105999000348;2236,75;0,00</v>
      </c>
    </row>
    <row r="2116" spans="1:52" x14ac:dyDescent="0.2">
      <c r="A2116" s="6" t="s">
        <v>3987</v>
      </c>
      <c r="B2116" s="6">
        <v>151899</v>
      </c>
      <c r="C2116" s="1">
        <v>42111</v>
      </c>
      <c r="D2116" s="6" t="s">
        <v>1931</v>
      </c>
      <c r="E2116" s="6" t="s">
        <v>3989</v>
      </c>
      <c r="F2116" s="9">
        <v>2474.06</v>
      </c>
      <c r="G2116" s="9">
        <v>2151.36</v>
      </c>
      <c r="H2116" s="9">
        <v>387.24</v>
      </c>
      <c r="I2116" s="6" t="s">
        <v>4011</v>
      </c>
      <c r="J2116" s="9">
        <v>0</v>
      </c>
      <c r="K2116" s="9">
        <v>0</v>
      </c>
      <c r="L2116" s="6" t="s">
        <v>3990</v>
      </c>
      <c r="M2116" s="9">
        <v>2151.36</v>
      </c>
      <c r="N2116" s="9">
        <v>322.7</v>
      </c>
      <c r="O2116" s="6" t="s">
        <v>1932</v>
      </c>
      <c r="P2116" s="7">
        <v>2151.36</v>
      </c>
      <c r="Q2116" s="7">
        <v>35.5</v>
      </c>
      <c r="R2116" s="6" t="s">
        <v>3992</v>
      </c>
      <c r="S2116" s="7">
        <v>2151.36</v>
      </c>
      <c r="T2116" s="7">
        <v>163.5</v>
      </c>
      <c r="U2116" s="6" t="s">
        <v>3992</v>
      </c>
      <c r="V2116" s="6" t="s">
        <v>3992</v>
      </c>
      <c r="W2116" s="6">
        <v>6784150</v>
      </c>
      <c r="X2116" s="6" t="s">
        <v>4362</v>
      </c>
      <c r="Y2116" s="6" t="s">
        <v>2022</v>
      </c>
      <c r="Z2116" s="6" t="s">
        <v>2023</v>
      </c>
      <c r="AA2116" s="6"/>
      <c r="AB2116" s="5">
        <f t="shared" si="471"/>
        <v>151899</v>
      </c>
      <c r="AC2116" t="str">
        <f t="shared" si="472"/>
        <v>17/04/2015</v>
      </c>
      <c r="AD2116" t="str">
        <f t="shared" si="473"/>
        <v>59105999000348</v>
      </c>
      <c r="AE2116" s="11">
        <f t="shared" si="474"/>
        <v>2474.06</v>
      </c>
      <c r="AF2116">
        <v>0</v>
      </c>
      <c r="AH2116" s="10">
        <v>6782984</v>
      </c>
      <c r="AI2116" s="10" t="s">
        <v>5871</v>
      </c>
      <c r="AJ2116" s="10">
        <v>151533</v>
      </c>
      <c r="AK2116" s="10" t="s">
        <v>5134</v>
      </c>
      <c r="AL2116" s="10" t="s">
        <v>5446</v>
      </c>
      <c r="AM2116" s="10" t="s">
        <v>5477</v>
      </c>
      <c r="AN2116" s="12" t="e">
        <f>VLOOKUP(TRIM(AK2116),[1]Sheet1!$S:$T,2,FALSE)</f>
        <v>#N/A</v>
      </c>
      <c r="AO2116" s="12">
        <f t="shared" si="475"/>
        <v>0</v>
      </c>
      <c r="AP2116" s="10">
        <f t="shared" si="476"/>
        <v>0</v>
      </c>
      <c r="AR2116" s="12" t="b">
        <f t="shared" si="477"/>
        <v>0</v>
      </c>
      <c r="AT2116">
        <v>152828</v>
      </c>
      <c r="AU2116" t="s">
        <v>6633</v>
      </c>
      <c r="AV2116" t="s">
        <v>5618</v>
      </c>
      <c r="AW2116" s="13">
        <f t="shared" si="478"/>
        <v>8263</v>
      </c>
      <c r="AX2116" s="13">
        <f t="shared" si="479"/>
        <v>0</v>
      </c>
      <c r="AZ2116" t="str">
        <f t="shared" si="480"/>
        <v>30/04/2015;43854777000126;8263,00;0,00</v>
      </c>
    </row>
    <row r="2117" spans="1:52" x14ac:dyDescent="0.2">
      <c r="A2117" s="6" t="s">
        <v>3987</v>
      </c>
      <c r="B2117" s="6">
        <v>151900</v>
      </c>
      <c r="C2117" s="1">
        <v>42111</v>
      </c>
      <c r="D2117" s="6" t="s">
        <v>1926</v>
      </c>
      <c r="E2117" s="6" t="s">
        <v>3418</v>
      </c>
      <c r="F2117" s="9">
        <v>748.94</v>
      </c>
      <c r="G2117" s="9">
        <v>651.25</v>
      </c>
      <c r="H2117" s="9">
        <v>45.59</v>
      </c>
      <c r="I2117" s="6" t="s">
        <v>4011</v>
      </c>
      <c r="J2117" s="9">
        <v>0</v>
      </c>
      <c r="K2117" s="9">
        <v>0</v>
      </c>
      <c r="L2117" s="6" t="s">
        <v>3990</v>
      </c>
      <c r="M2117" s="9">
        <v>651.25</v>
      </c>
      <c r="N2117" s="9">
        <v>97.69</v>
      </c>
      <c r="O2117" s="6" t="s">
        <v>1932</v>
      </c>
      <c r="P2117" s="7">
        <v>651.25</v>
      </c>
      <c r="Q2117" s="7">
        <v>10.75</v>
      </c>
      <c r="R2117" s="6" t="s">
        <v>3992</v>
      </c>
      <c r="S2117" s="7">
        <v>651.25</v>
      </c>
      <c r="T2117" s="7">
        <v>49.5</v>
      </c>
      <c r="U2117" s="6" t="s">
        <v>3992</v>
      </c>
      <c r="V2117" s="6" t="s">
        <v>3992</v>
      </c>
      <c r="W2117" s="6">
        <v>7450821</v>
      </c>
      <c r="X2117" s="6" t="s">
        <v>4070</v>
      </c>
      <c r="Y2117" s="6" t="s">
        <v>2066</v>
      </c>
      <c r="Z2117" s="6" t="s">
        <v>2067</v>
      </c>
      <c r="AA2117" s="6"/>
      <c r="AB2117" s="5">
        <f t="shared" si="471"/>
        <v>151900</v>
      </c>
      <c r="AC2117" t="str">
        <f t="shared" si="472"/>
        <v>17/04/2015</v>
      </c>
      <c r="AD2117" t="str">
        <f t="shared" si="473"/>
        <v>04463193000178</v>
      </c>
      <c r="AE2117" s="11">
        <f t="shared" si="474"/>
        <v>748.94</v>
      </c>
      <c r="AF2117">
        <v>0</v>
      </c>
      <c r="AH2117" s="10">
        <v>6782677</v>
      </c>
      <c r="AI2117" s="10" t="s">
        <v>5813</v>
      </c>
      <c r="AJ2117" s="10">
        <v>151534</v>
      </c>
      <c r="AK2117" s="10" t="s">
        <v>5059</v>
      </c>
      <c r="AL2117" s="10" t="s">
        <v>5446</v>
      </c>
      <c r="AM2117" s="10" t="s">
        <v>5477</v>
      </c>
      <c r="AN2117" s="12" t="e">
        <f>VLOOKUP(TRIM(AK2117),[1]Sheet1!$S:$T,2,FALSE)</f>
        <v>#N/A</v>
      </c>
      <c r="AO2117" s="12">
        <f t="shared" si="475"/>
        <v>0</v>
      </c>
      <c r="AP2117" s="10">
        <f t="shared" si="476"/>
        <v>0</v>
      </c>
      <c r="AR2117" s="12" t="b">
        <f t="shared" si="477"/>
        <v>0</v>
      </c>
      <c r="AT2117">
        <v>152829</v>
      </c>
      <c r="AU2117" t="s">
        <v>6633</v>
      </c>
      <c r="AV2117" t="s">
        <v>5787</v>
      </c>
      <c r="AW2117" s="13">
        <f t="shared" si="478"/>
        <v>563.24</v>
      </c>
      <c r="AX2117" s="13">
        <f t="shared" si="479"/>
        <v>0</v>
      </c>
      <c r="AZ2117" t="str">
        <f t="shared" si="480"/>
        <v>30/04/2015;46044053002906;563,24;0,00</v>
      </c>
    </row>
    <row r="2118" spans="1:52" x14ac:dyDescent="0.2">
      <c r="A2118" s="6" t="s">
        <v>3987</v>
      </c>
      <c r="B2118" s="6">
        <v>151902</v>
      </c>
      <c r="C2118" s="1">
        <v>42111</v>
      </c>
      <c r="D2118" s="6" t="s">
        <v>1924</v>
      </c>
      <c r="E2118" s="6" t="s">
        <v>4302</v>
      </c>
      <c r="F2118" s="9">
        <v>402.71</v>
      </c>
      <c r="G2118" s="9">
        <v>402.71</v>
      </c>
      <c r="H2118" s="9">
        <v>16.11</v>
      </c>
      <c r="I2118" s="6" t="s">
        <v>4360</v>
      </c>
      <c r="J2118" s="9">
        <v>0</v>
      </c>
      <c r="K2118" s="9">
        <v>0</v>
      </c>
      <c r="L2118" s="6" t="s">
        <v>3990</v>
      </c>
      <c r="M2118" s="9">
        <v>366.1</v>
      </c>
      <c r="N2118" s="9">
        <v>36.61</v>
      </c>
      <c r="O2118" s="6" t="s">
        <v>1932</v>
      </c>
      <c r="P2118" s="7">
        <v>366.1</v>
      </c>
      <c r="Q2118" s="7">
        <v>6.04</v>
      </c>
      <c r="R2118" s="6" t="s">
        <v>3992</v>
      </c>
      <c r="S2118" s="7">
        <v>366.1</v>
      </c>
      <c r="T2118" s="7">
        <v>27.82</v>
      </c>
      <c r="U2118" s="6" t="s">
        <v>3992</v>
      </c>
      <c r="V2118" s="6" t="s">
        <v>3992</v>
      </c>
      <c r="W2118" s="6">
        <v>6810594</v>
      </c>
      <c r="X2118" s="6" t="s">
        <v>2778</v>
      </c>
      <c r="Y2118" s="6" t="s">
        <v>204</v>
      </c>
      <c r="Z2118" s="6" t="s">
        <v>205</v>
      </c>
      <c r="AA2118" s="6"/>
      <c r="AB2118" s="5">
        <f t="shared" si="471"/>
        <v>151902</v>
      </c>
      <c r="AC2118" t="str">
        <f t="shared" si="472"/>
        <v>17/04/2015</v>
      </c>
      <c r="AD2118" t="str">
        <f t="shared" si="473"/>
        <v>84683374000300</v>
      </c>
      <c r="AE2118" s="11">
        <f t="shared" si="474"/>
        <v>402.71</v>
      </c>
      <c r="AF2118">
        <f t="shared" ref="AF2118:AF2125" si="481">SUMIF(AJ:AJ,B2118,AP:AP)</f>
        <v>0</v>
      </c>
      <c r="AH2118" s="10">
        <v>6817320</v>
      </c>
      <c r="AI2118" s="10" t="s">
        <v>6046</v>
      </c>
      <c r="AJ2118" s="10">
        <v>151059</v>
      </c>
      <c r="AK2118" s="10" t="s">
        <v>1144</v>
      </c>
      <c r="AL2118" s="10" t="s">
        <v>5446</v>
      </c>
      <c r="AM2118" s="10" t="s">
        <v>5518</v>
      </c>
      <c r="AN2118" s="12" t="e">
        <f>VLOOKUP(TRIM(AK2118),[1]Sheet1!$S:$T,2,FALSE)</f>
        <v>#N/A</v>
      </c>
      <c r="AO2118" s="12">
        <f t="shared" si="475"/>
        <v>0</v>
      </c>
      <c r="AP2118" s="10">
        <f t="shared" si="476"/>
        <v>0</v>
      </c>
      <c r="AR2118" s="12" t="b">
        <f t="shared" si="477"/>
        <v>0</v>
      </c>
      <c r="AT2118">
        <v>152830</v>
      </c>
      <c r="AU2118" t="s">
        <v>6633</v>
      </c>
      <c r="AV2118" t="s">
        <v>6551</v>
      </c>
      <c r="AW2118" s="13">
        <f t="shared" si="478"/>
        <v>400.55000000000007</v>
      </c>
      <c r="AX2118" s="13">
        <f t="shared" si="479"/>
        <v>0</v>
      </c>
      <c r="AZ2118" t="str">
        <f t="shared" si="480"/>
        <v>30/04/2015;04861395000178;400,55;0,00</v>
      </c>
    </row>
    <row r="2119" spans="1:52" x14ac:dyDescent="0.2">
      <c r="A2119" s="6" t="s">
        <v>3987</v>
      </c>
      <c r="B2119" s="6">
        <v>151903</v>
      </c>
      <c r="C2119" s="1">
        <v>42111</v>
      </c>
      <c r="D2119" s="6" t="s">
        <v>1924</v>
      </c>
      <c r="E2119" s="6" t="s">
        <v>4302</v>
      </c>
      <c r="F2119" s="9">
        <v>706</v>
      </c>
      <c r="G2119" s="9">
        <v>706</v>
      </c>
      <c r="H2119" s="9">
        <v>28.24</v>
      </c>
      <c r="I2119" s="6" t="s">
        <v>4360</v>
      </c>
      <c r="J2119" s="9">
        <v>0</v>
      </c>
      <c r="K2119" s="9">
        <v>0</v>
      </c>
      <c r="L2119" s="6" t="s">
        <v>3990</v>
      </c>
      <c r="M2119" s="9">
        <v>613.91</v>
      </c>
      <c r="N2119" s="9">
        <v>92.09</v>
      </c>
      <c r="O2119" s="6" t="s">
        <v>1932</v>
      </c>
      <c r="P2119" s="7">
        <v>613.91</v>
      </c>
      <c r="Q2119" s="7">
        <v>10.130000000000001</v>
      </c>
      <c r="R2119" s="6" t="s">
        <v>3992</v>
      </c>
      <c r="S2119" s="7">
        <v>613.91</v>
      </c>
      <c r="T2119" s="7">
        <v>46.66</v>
      </c>
      <c r="U2119" s="6" t="s">
        <v>3992</v>
      </c>
      <c r="V2119" s="6" t="s">
        <v>3992</v>
      </c>
      <c r="W2119" s="6">
        <v>6810594</v>
      </c>
      <c r="X2119" s="6" t="s">
        <v>4362</v>
      </c>
      <c r="Y2119" s="6" t="s">
        <v>4771</v>
      </c>
      <c r="Z2119" s="6" t="s">
        <v>3945</v>
      </c>
      <c r="AA2119" s="6"/>
      <c r="AB2119" s="5">
        <f t="shared" si="471"/>
        <v>151903</v>
      </c>
      <c r="AC2119" t="str">
        <f t="shared" si="472"/>
        <v>17/04/2015</v>
      </c>
      <c r="AD2119" t="str">
        <f t="shared" si="473"/>
        <v>84683374000300</v>
      </c>
      <c r="AE2119" s="11">
        <f t="shared" si="474"/>
        <v>706</v>
      </c>
      <c r="AF2119">
        <f t="shared" si="481"/>
        <v>0</v>
      </c>
      <c r="AH2119" s="10">
        <v>6817320</v>
      </c>
      <c r="AI2119" s="10" t="s">
        <v>6046</v>
      </c>
      <c r="AJ2119" s="10">
        <v>151059</v>
      </c>
      <c r="AK2119" s="10" t="s">
        <v>1146</v>
      </c>
      <c r="AL2119" s="10" t="s">
        <v>5446</v>
      </c>
      <c r="AM2119" s="10" t="s">
        <v>5518</v>
      </c>
      <c r="AN2119" s="12" t="e">
        <f>VLOOKUP(TRIM(AK2119),[1]Sheet1!$S:$T,2,FALSE)</f>
        <v>#N/A</v>
      </c>
      <c r="AO2119" s="12">
        <f t="shared" si="475"/>
        <v>0</v>
      </c>
      <c r="AP2119" s="10">
        <f t="shared" si="476"/>
        <v>0</v>
      </c>
      <c r="AR2119" s="12" t="b">
        <f t="shared" si="477"/>
        <v>0</v>
      </c>
      <c r="AT2119">
        <v>152831</v>
      </c>
      <c r="AU2119" t="s">
        <v>6633</v>
      </c>
      <c r="AV2119" t="s">
        <v>5852</v>
      </c>
      <c r="AW2119" s="13">
        <f t="shared" si="478"/>
        <v>77.52</v>
      </c>
      <c r="AX2119" s="13">
        <f t="shared" si="479"/>
        <v>0</v>
      </c>
      <c r="AZ2119" t="str">
        <f t="shared" si="480"/>
        <v>30/04/2015;52845203001405;77,52;0,00</v>
      </c>
    </row>
    <row r="2120" spans="1:52" x14ac:dyDescent="0.2">
      <c r="A2120" s="6" t="s">
        <v>3987</v>
      </c>
      <c r="B2120" s="6">
        <v>151904</v>
      </c>
      <c r="C2120" s="1">
        <v>42111</v>
      </c>
      <c r="D2120" s="6" t="s">
        <v>1924</v>
      </c>
      <c r="E2120" s="6" t="s">
        <v>4302</v>
      </c>
      <c r="F2120" s="9">
        <v>614.03</v>
      </c>
      <c r="G2120" s="9">
        <v>614.03</v>
      </c>
      <c r="H2120" s="9">
        <v>24.56</v>
      </c>
      <c r="I2120" s="6" t="s">
        <v>4360</v>
      </c>
      <c r="J2120" s="9">
        <v>0</v>
      </c>
      <c r="K2120" s="9">
        <v>0</v>
      </c>
      <c r="L2120" s="6" t="s">
        <v>3990</v>
      </c>
      <c r="M2120" s="9">
        <v>511.69</v>
      </c>
      <c r="N2120" s="9">
        <v>102.34</v>
      </c>
      <c r="O2120" s="6" t="s">
        <v>1932</v>
      </c>
      <c r="P2120" s="7">
        <v>511.69</v>
      </c>
      <c r="Q2120" s="7">
        <v>8.44</v>
      </c>
      <c r="R2120" s="6" t="s">
        <v>3992</v>
      </c>
      <c r="S2120" s="7">
        <v>511.69</v>
      </c>
      <c r="T2120" s="7">
        <v>38.89</v>
      </c>
      <c r="U2120" s="6" t="s">
        <v>3992</v>
      </c>
      <c r="V2120" s="6" t="s">
        <v>3992</v>
      </c>
      <c r="W2120" s="6">
        <v>6810594</v>
      </c>
      <c r="X2120" s="6" t="s">
        <v>4382</v>
      </c>
      <c r="Y2120" s="6" t="s">
        <v>3929</v>
      </c>
      <c r="Z2120" s="6" t="s">
        <v>206</v>
      </c>
      <c r="AA2120" s="6"/>
      <c r="AB2120" s="5">
        <f t="shared" si="471"/>
        <v>151904</v>
      </c>
      <c r="AC2120" t="str">
        <f t="shared" si="472"/>
        <v>17/04/2015</v>
      </c>
      <c r="AD2120" t="str">
        <f t="shared" si="473"/>
        <v>84683374000300</v>
      </c>
      <c r="AE2120" s="11">
        <f t="shared" si="474"/>
        <v>614.03</v>
      </c>
      <c r="AF2120">
        <f t="shared" si="481"/>
        <v>0</v>
      </c>
      <c r="AH2120" s="10">
        <v>6782677</v>
      </c>
      <c r="AI2120" s="10" t="s">
        <v>5813</v>
      </c>
      <c r="AJ2120" s="10">
        <v>151534</v>
      </c>
      <c r="AK2120" s="10" t="s">
        <v>1663</v>
      </c>
      <c r="AL2120" s="10" t="s">
        <v>5446</v>
      </c>
      <c r="AM2120" s="10" t="s">
        <v>5477</v>
      </c>
      <c r="AN2120" s="12" t="e">
        <f>VLOOKUP(TRIM(AK2120),[1]Sheet1!$S:$T,2,FALSE)</f>
        <v>#N/A</v>
      </c>
      <c r="AO2120" s="12">
        <f t="shared" si="475"/>
        <v>0</v>
      </c>
      <c r="AP2120" s="10">
        <f t="shared" si="476"/>
        <v>0</v>
      </c>
      <c r="AR2120" s="12" t="b">
        <f t="shared" si="477"/>
        <v>0</v>
      </c>
      <c r="AT2120">
        <v>152832</v>
      </c>
      <c r="AU2120" t="s">
        <v>6633</v>
      </c>
      <c r="AV2120" t="s">
        <v>5648</v>
      </c>
      <c r="AW2120" s="13">
        <f t="shared" si="478"/>
        <v>921.9</v>
      </c>
      <c r="AX2120" s="13">
        <f t="shared" si="479"/>
        <v>0</v>
      </c>
      <c r="AZ2120" t="str">
        <f t="shared" si="480"/>
        <v>30/04/2015;09155035000174;921,90;0,00</v>
      </c>
    </row>
    <row r="2121" spans="1:52" x14ac:dyDescent="0.2">
      <c r="A2121" s="6" t="s">
        <v>3987</v>
      </c>
      <c r="B2121" s="6">
        <v>151906</v>
      </c>
      <c r="C2121" s="1">
        <v>42111</v>
      </c>
      <c r="D2121" s="6" t="s">
        <v>1924</v>
      </c>
      <c r="E2121" s="6" t="s">
        <v>4302</v>
      </c>
      <c r="F2121" s="9">
        <v>886.62</v>
      </c>
      <c r="G2121" s="9">
        <v>886.62</v>
      </c>
      <c r="H2121" s="9">
        <v>35.46</v>
      </c>
      <c r="I2121" s="6" t="s">
        <v>4360</v>
      </c>
      <c r="J2121" s="9">
        <v>0</v>
      </c>
      <c r="K2121" s="9">
        <v>0</v>
      </c>
      <c r="L2121" s="6" t="s">
        <v>3990</v>
      </c>
      <c r="M2121" s="9">
        <v>770.97</v>
      </c>
      <c r="N2121" s="9">
        <v>115.65</v>
      </c>
      <c r="O2121" s="6" t="s">
        <v>1932</v>
      </c>
      <c r="P2121" s="7">
        <v>770.97</v>
      </c>
      <c r="Q2121" s="7">
        <v>12.72</v>
      </c>
      <c r="R2121" s="6" t="s">
        <v>3992</v>
      </c>
      <c r="S2121" s="7">
        <v>770.97</v>
      </c>
      <c r="T2121" s="7">
        <v>58.59</v>
      </c>
      <c r="U2121" s="6" t="s">
        <v>3992</v>
      </c>
      <c r="V2121" s="6" t="s">
        <v>3992</v>
      </c>
      <c r="W2121" s="6">
        <v>6810594</v>
      </c>
      <c r="X2121" s="6" t="s">
        <v>4362</v>
      </c>
      <c r="Y2121" s="6" t="s">
        <v>3013</v>
      </c>
      <c r="Z2121" s="6" t="s">
        <v>3014</v>
      </c>
      <c r="AA2121" s="6"/>
      <c r="AB2121" s="5">
        <f t="shared" si="471"/>
        <v>151906</v>
      </c>
      <c r="AC2121" t="str">
        <f t="shared" si="472"/>
        <v>17/04/2015</v>
      </c>
      <c r="AD2121" t="str">
        <f t="shared" si="473"/>
        <v>84683374000300</v>
      </c>
      <c r="AE2121" s="11">
        <f t="shared" si="474"/>
        <v>886.62</v>
      </c>
      <c r="AF2121">
        <f t="shared" si="481"/>
        <v>0</v>
      </c>
      <c r="AH2121" s="10">
        <v>6782677</v>
      </c>
      <c r="AI2121" s="10" t="s">
        <v>5813</v>
      </c>
      <c r="AJ2121" s="10">
        <v>151534</v>
      </c>
      <c r="AK2121" s="10" t="s">
        <v>5001</v>
      </c>
      <c r="AL2121" s="10" t="s">
        <v>5446</v>
      </c>
      <c r="AM2121" s="10" t="s">
        <v>5513</v>
      </c>
      <c r="AN2121" s="12" t="e">
        <f>VLOOKUP(TRIM(AK2121),[1]Sheet1!$S:$T,2,FALSE)</f>
        <v>#N/A</v>
      </c>
      <c r="AO2121" s="12">
        <f t="shared" si="475"/>
        <v>0</v>
      </c>
      <c r="AP2121" s="10">
        <f t="shared" si="476"/>
        <v>0</v>
      </c>
      <c r="AR2121" s="12" t="b">
        <f t="shared" si="477"/>
        <v>0</v>
      </c>
      <c r="AT2121">
        <v>152833</v>
      </c>
      <c r="AU2121" t="s">
        <v>6633</v>
      </c>
      <c r="AV2121" t="s">
        <v>5850</v>
      </c>
      <c r="AW2121" s="13">
        <f t="shared" si="478"/>
        <v>1013.43</v>
      </c>
      <c r="AX2121" s="13">
        <f t="shared" si="479"/>
        <v>0</v>
      </c>
      <c r="AZ2121" t="str">
        <f t="shared" si="480"/>
        <v>30/04/2015;03054923000203;1013,43;0,00</v>
      </c>
    </row>
    <row r="2122" spans="1:52" x14ac:dyDescent="0.2">
      <c r="A2122" s="6" t="s">
        <v>3987</v>
      </c>
      <c r="B2122" s="6">
        <v>151907</v>
      </c>
      <c r="C2122" s="1">
        <v>42111</v>
      </c>
      <c r="D2122" s="6" t="s">
        <v>1924</v>
      </c>
      <c r="E2122" s="6" t="s">
        <v>4302</v>
      </c>
      <c r="F2122" s="9">
        <v>706</v>
      </c>
      <c r="G2122" s="9">
        <v>706</v>
      </c>
      <c r="H2122" s="9">
        <v>28.24</v>
      </c>
      <c r="I2122" s="6" t="s">
        <v>4360</v>
      </c>
      <c r="J2122" s="9">
        <v>0</v>
      </c>
      <c r="K2122" s="9">
        <v>0</v>
      </c>
      <c r="L2122" s="6" t="s">
        <v>3990</v>
      </c>
      <c r="M2122" s="9">
        <v>613.91</v>
      </c>
      <c r="N2122" s="9">
        <v>92.09</v>
      </c>
      <c r="O2122" s="6" t="s">
        <v>1932</v>
      </c>
      <c r="P2122" s="7">
        <v>613.91</v>
      </c>
      <c r="Q2122" s="7">
        <v>10.130000000000001</v>
      </c>
      <c r="R2122" s="6" t="s">
        <v>3992</v>
      </c>
      <c r="S2122" s="7">
        <v>613.91</v>
      </c>
      <c r="T2122" s="7">
        <v>46.66</v>
      </c>
      <c r="U2122" s="6" t="s">
        <v>3992</v>
      </c>
      <c r="V2122" s="6" t="s">
        <v>3992</v>
      </c>
      <c r="W2122" s="6">
        <v>6810594</v>
      </c>
      <c r="X2122" s="6" t="s">
        <v>4362</v>
      </c>
      <c r="Y2122" s="6" t="s">
        <v>4771</v>
      </c>
      <c r="Z2122" s="6" t="s">
        <v>3945</v>
      </c>
      <c r="AA2122" s="6"/>
      <c r="AB2122" s="5">
        <f t="shared" si="471"/>
        <v>151907</v>
      </c>
      <c r="AC2122" t="str">
        <f t="shared" si="472"/>
        <v>17/04/2015</v>
      </c>
      <c r="AD2122" t="str">
        <f t="shared" si="473"/>
        <v>84683374000300</v>
      </c>
      <c r="AE2122" s="11">
        <f t="shared" si="474"/>
        <v>706</v>
      </c>
      <c r="AF2122">
        <f t="shared" si="481"/>
        <v>0</v>
      </c>
      <c r="AH2122" s="10">
        <v>6782677</v>
      </c>
      <c r="AI2122" s="10" t="s">
        <v>5813</v>
      </c>
      <c r="AJ2122" s="10">
        <v>151534</v>
      </c>
      <c r="AK2122" s="10" t="s">
        <v>4996</v>
      </c>
      <c r="AL2122" s="10" t="s">
        <v>5446</v>
      </c>
      <c r="AM2122" s="10" t="s">
        <v>5507</v>
      </c>
      <c r="AN2122" s="12" t="e">
        <f>VLOOKUP(TRIM(AK2122),[1]Sheet1!$S:$T,2,FALSE)</f>
        <v>#N/A</v>
      </c>
      <c r="AO2122" s="12">
        <f t="shared" si="475"/>
        <v>0</v>
      </c>
      <c r="AP2122" s="10">
        <f t="shared" si="476"/>
        <v>0</v>
      </c>
      <c r="AR2122" s="12" t="b">
        <f t="shared" si="477"/>
        <v>0</v>
      </c>
      <c r="AT2122">
        <v>152834</v>
      </c>
      <c r="AU2122" t="s">
        <v>6633</v>
      </c>
      <c r="AV2122" t="s">
        <v>5719</v>
      </c>
      <c r="AW2122" s="13">
        <f t="shared" si="478"/>
        <v>2309.4899999999998</v>
      </c>
      <c r="AX2122" s="13">
        <f t="shared" si="479"/>
        <v>0</v>
      </c>
      <c r="AZ2122" t="str">
        <f t="shared" si="480"/>
        <v>30/04/2015;11189268000130;2309,49;0,00</v>
      </c>
    </row>
    <row r="2123" spans="1:52" x14ac:dyDescent="0.2">
      <c r="A2123" s="6" t="s">
        <v>3987</v>
      </c>
      <c r="B2123" s="6">
        <v>151908</v>
      </c>
      <c r="C2123" s="1">
        <v>42111</v>
      </c>
      <c r="D2123" s="6" t="s">
        <v>1924</v>
      </c>
      <c r="E2123" s="6" t="s">
        <v>4302</v>
      </c>
      <c r="F2123" s="9">
        <v>2117.9899999999998</v>
      </c>
      <c r="G2123" s="9">
        <v>2117.9899999999998</v>
      </c>
      <c r="H2123" s="9">
        <v>84.72</v>
      </c>
      <c r="I2123" s="6" t="s">
        <v>4360</v>
      </c>
      <c r="J2123" s="9">
        <v>0</v>
      </c>
      <c r="K2123" s="9">
        <v>0</v>
      </c>
      <c r="L2123" s="6" t="s">
        <v>3990</v>
      </c>
      <c r="M2123" s="9">
        <v>1841.73</v>
      </c>
      <c r="N2123" s="9">
        <v>276.26</v>
      </c>
      <c r="O2123" s="6" t="s">
        <v>1932</v>
      </c>
      <c r="P2123" s="7">
        <v>1841.73</v>
      </c>
      <c r="Q2123" s="7">
        <v>30.39</v>
      </c>
      <c r="R2123" s="6" t="s">
        <v>3992</v>
      </c>
      <c r="S2123" s="7">
        <v>1841.73</v>
      </c>
      <c r="T2123" s="7">
        <v>139.97</v>
      </c>
      <c r="U2123" s="6" t="s">
        <v>3992</v>
      </c>
      <c r="V2123" s="6" t="s">
        <v>3992</v>
      </c>
      <c r="W2123" s="6">
        <v>6810594</v>
      </c>
      <c r="X2123" s="6" t="s">
        <v>4362</v>
      </c>
      <c r="Y2123" s="6" t="s">
        <v>4771</v>
      </c>
      <c r="Z2123" s="6" t="s">
        <v>3945</v>
      </c>
      <c r="AA2123" s="6"/>
      <c r="AB2123" s="5">
        <f t="shared" si="471"/>
        <v>151908</v>
      </c>
      <c r="AC2123" t="str">
        <f t="shared" si="472"/>
        <v>17/04/2015</v>
      </c>
      <c r="AD2123" t="str">
        <f t="shared" si="473"/>
        <v>84683374000300</v>
      </c>
      <c r="AE2123" s="11">
        <f t="shared" si="474"/>
        <v>2117.9899999999998</v>
      </c>
      <c r="AF2123">
        <f t="shared" si="481"/>
        <v>0</v>
      </c>
      <c r="AH2123" s="10">
        <v>6783587</v>
      </c>
      <c r="AI2123" s="10" t="s">
        <v>5719</v>
      </c>
      <c r="AJ2123" s="10">
        <v>151535</v>
      </c>
      <c r="AK2123" s="10" t="s">
        <v>5049</v>
      </c>
      <c r="AL2123" s="10" t="s">
        <v>5446</v>
      </c>
      <c r="AM2123" s="10" t="s">
        <v>5522</v>
      </c>
      <c r="AN2123" s="12" t="e">
        <f>VLOOKUP(TRIM(AK2123),[1]Sheet1!$S:$T,2,FALSE)</f>
        <v>#N/A</v>
      </c>
      <c r="AO2123" s="12">
        <f t="shared" si="475"/>
        <v>0</v>
      </c>
      <c r="AP2123" s="10">
        <f t="shared" si="476"/>
        <v>0</v>
      </c>
      <c r="AR2123" s="12" t="b">
        <f t="shared" si="477"/>
        <v>0</v>
      </c>
      <c r="AT2123">
        <v>152835</v>
      </c>
      <c r="AU2123" t="s">
        <v>6633</v>
      </c>
      <c r="AV2123" t="s">
        <v>5722</v>
      </c>
      <c r="AW2123" s="13">
        <f t="shared" si="478"/>
        <v>629.51</v>
      </c>
      <c r="AX2123" s="13">
        <f t="shared" si="479"/>
        <v>0</v>
      </c>
      <c r="AZ2123" t="str">
        <f t="shared" si="480"/>
        <v>30/04/2015;82321845000143;629,51;0,00</v>
      </c>
    </row>
    <row r="2124" spans="1:52" x14ac:dyDescent="0.2">
      <c r="A2124" s="6" t="s">
        <v>3987</v>
      </c>
      <c r="B2124" s="6">
        <v>151910</v>
      </c>
      <c r="C2124" s="1">
        <v>42111</v>
      </c>
      <c r="D2124" s="6" t="s">
        <v>1926</v>
      </c>
      <c r="E2124" s="6" t="s">
        <v>4096</v>
      </c>
      <c r="F2124" s="9">
        <v>2925.16</v>
      </c>
      <c r="G2124" s="9">
        <v>2925.16</v>
      </c>
      <c r="H2124" s="9">
        <v>117.01</v>
      </c>
      <c r="I2124" s="6" t="s">
        <v>1892</v>
      </c>
      <c r="J2124" s="9">
        <v>0</v>
      </c>
      <c r="K2124" s="9">
        <v>0</v>
      </c>
      <c r="L2124" s="6" t="s">
        <v>3990</v>
      </c>
      <c r="M2124" s="9">
        <v>0</v>
      </c>
      <c r="N2124" s="9">
        <v>0</v>
      </c>
      <c r="O2124" s="6" t="s">
        <v>3990</v>
      </c>
      <c r="P2124" s="7">
        <v>2925.16</v>
      </c>
      <c r="Q2124" s="7">
        <v>48.27</v>
      </c>
      <c r="R2124" s="6" t="s">
        <v>3992</v>
      </c>
      <c r="S2124" s="7">
        <v>2925.16</v>
      </c>
      <c r="T2124" s="7">
        <v>222.31</v>
      </c>
      <c r="U2124" s="6" t="s">
        <v>3992</v>
      </c>
      <c r="V2124" s="6" t="s">
        <v>3992</v>
      </c>
      <c r="W2124" s="6">
        <v>6783177</v>
      </c>
      <c r="X2124" s="6" t="s">
        <v>4362</v>
      </c>
      <c r="Y2124" s="6" t="s">
        <v>938</v>
      </c>
      <c r="Z2124" s="6" t="s">
        <v>939</v>
      </c>
      <c r="AA2124" s="6"/>
      <c r="AB2124" s="5">
        <f t="shared" si="471"/>
        <v>151910</v>
      </c>
      <c r="AC2124" t="str">
        <f t="shared" si="472"/>
        <v>17/04/2015</v>
      </c>
      <c r="AD2124" t="str">
        <f t="shared" si="473"/>
        <v>81243735000148</v>
      </c>
      <c r="AE2124" s="11">
        <f t="shared" si="474"/>
        <v>2925.16</v>
      </c>
      <c r="AF2124">
        <f t="shared" si="481"/>
        <v>0</v>
      </c>
      <c r="AH2124" s="10">
        <v>6817320</v>
      </c>
      <c r="AI2124" s="10" t="s">
        <v>6046</v>
      </c>
      <c r="AJ2124" s="10">
        <v>151059</v>
      </c>
      <c r="AK2124" s="10" t="s">
        <v>2558</v>
      </c>
      <c r="AL2124" s="10" t="s">
        <v>5446</v>
      </c>
      <c r="AM2124" s="10" t="s">
        <v>5518</v>
      </c>
      <c r="AN2124" s="12" t="e">
        <f>VLOOKUP(TRIM(AK2124),[1]Sheet1!$S:$T,2,FALSE)</f>
        <v>#N/A</v>
      </c>
      <c r="AO2124" s="12">
        <f t="shared" si="475"/>
        <v>0</v>
      </c>
      <c r="AP2124" s="10">
        <f t="shared" si="476"/>
        <v>0</v>
      </c>
      <c r="AR2124" s="12" t="b">
        <f t="shared" si="477"/>
        <v>0</v>
      </c>
      <c r="AT2124">
        <v>152836</v>
      </c>
      <c r="AU2124" t="s">
        <v>6633</v>
      </c>
      <c r="AV2124" t="s">
        <v>5871</v>
      </c>
      <c r="AW2124" s="13">
        <f t="shared" si="478"/>
        <v>850.19</v>
      </c>
      <c r="AX2124" s="13">
        <f t="shared" si="479"/>
        <v>0</v>
      </c>
      <c r="AZ2124" t="str">
        <f t="shared" si="480"/>
        <v>30/04/2015;46044053002400;850,19;0,00</v>
      </c>
    </row>
    <row r="2125" spans="1:52" x14ac:dyDescent="0.2">
      <c r="A2125" s="6" t="s">
        <v>3987</v>
      </c>
      <c r="B2125" s="6">
        <v>151911</v>
      </c>
      <c r="C2125" s="1">
        <v>42111</v>
      </c>
      <c r="D2125" s="6" t="s">
        <v>1924</v>
      </c>
      <c r="E2125" s="6" t="s">
        <v>3007</v>
      </c>
      <c r="F2125" s="9">
        <v>462.89</v>
      </c>
      <c r="G2125" s="9">
        <v>402.51</v>
      </c>
      <c r="H2125" s="9">
        <v>16.100000000000001</v>
      </c>
      <c r="I2125" s="6" t="s">
        <v>4360</v>
      </c>
      <c r="J2125" s="9">
        <v>0</v>
      </c>
      <c r="K2125" s="9">
        <v>0</v>
      </c>
      <c r="L2125" s="6" t="s">
        <v>3990</v>
      </c>
      <c r="M2125" s="9">
        <v>402.51</v>
      </c>
      <c r="N2125" s="9">
        <v>60.38</v>
      </c>
      <c r="O2125" s="6" t="s">
        <v>1932</v>
      </c>
      <c r="P2125" s="7">
        <v>402.51</v>
      </c>
      <c r="Q2125" s="7">
        <v>6.64</v>
      </c>
      <c r="R2125" s="6" t="s">
        <v>3992</v>
      </c>
      <c r="S2125" s="7">
        <v>402.51</v>
      </c>
      <c r="T2125" s="7">
        <v>30.59</v>
      </c>
      <c r="U2125" s="6" t="s">
        <v>3992</v>
      </c>
      <c r="V2125" s="6" t="s">
        <v>3992</v>
      </c>
      <c r="W2125" s="6">
        <v>6783620</v>
      </c>
      <c r="X2125" s="6" t="s">
        <v>4362</v>
      </c>
      <c r="Y2125" s="6" t="s">
        <v>4712</v>
      </c>
      <c r="Z2125" s="6" t="s">
        <v>4713</v>
      </c>
      <c r="AA2125" s="6"/>
      <c r="AB2125" s="5">
        <f t="shared" si="471"/>
        <v>151911</v>
      </c>
      <c r="AC2125" t="str">
        <f t="shared" si="472"/>
        <v>17/04/2015</v>
      </c>
      <c r="AD2125" t="str">
        <f t="shared" si="473"/>
        <v>46044053004607</v>
      </c>
      <c r="AE2125" s="11">
        <f t="shared" si="474"/>
        <v>462.89</v>
      </c>
      <c r="AF2125">
        <f t="shared" si="481"/>
        <v>0</v>
      </c>
      <c r="AH2125" s="10">
        <v>6788767</v>
      </c>
      <c r="AI2125" s="10" t="s">
        <v>6052</v>
      </c>
      <c r="AJ2125" s="10">
        <v>151060</v>
      </c>
      <c r="AK2125" s="10" t="s">
        <v>1150</v>
      </c>
      <c r="AL2125" s="10" t="s">
        <v>5446</v>
      </c>
      <c r="AM2125" s="10" t="s">
        <v>5477</v>
      </c>
      <c r="AN2125" s="12" t="e">
        <f>VLOOKUP(TRIM(AK2125),[1]Sheet1!$S:$T,2,FALSE)</f>
        <v>#N/A</v>
      </c>
      <c r="AO2125" s="12">
        <f t="shared" si="475"/>
        <v>0</v>
      </c>
      <c r="AP2125" s="10">
        <f t="shared" si="476"/>
        <v>0</v>
      </c>
      <c r="AR2125" s="12" t="b">
        <f t="shared" si="477"/>
        <v>0</v>
      </c>
      <c r="AT2125">
        <v>152837</v>
      </c>
      <c r="AU2125" t="s">
        <v>6633</v>
      </c>
      <c r="AV2125" t="s">
        <v>6552</v>
      </c>
      <c r="AW2125" s="13">
        <f t="shared" si="478"/>
        <v>2047.95</v>
      </c>
      <c r="AX2125" s="13">
        <f t="shared" si="479"/>
        <v>0</v>
      </c>
      <c r="AZ2125" t="str">
        <f t="shared" si="480"/>
        <v>30/04/2015;33664228000135;2047,95;0,00</v>
      </c>
    </row>
    <row r="2126" spans="1:52" x14ac:dyDescent="0.2">
      <c r="A2126" s="6" t="s">
        <v>3987</v>
      </c>
      <c r="B2126" s="6">
        <v>151912</v>
      </c>
      <c r="C2126" s="1">
        <v>42111</v>
      </c>
      <c r="D2126" s="6" t="s">
        <v>1926</v>
      </c>
      <c r="E2126" s="6" t="s">
        <v>5203</v>
      </c>
      <c r="F2126" s="9">
        <v>465.14</v>
      </c>
      <c r="G2126" s="9">
        <v>465.14</v>
      </c>
      <c r="H2126" s="9">
        <v>55.82</v>
      </c>
      <c r="I2126" s="6" t="s">
        <v>4011</v>
      </c>
      <c r="J2126" s="9">
        <v>0</v>
      </c>
      <c r="K2126" s="9">
        <v>0</v>
      </c>
      <c r="L2126" s="6" t="s">
        <v>3990</v>
      </c>
      <c r="M2126" s="9">
        <v>0</v>
      </c>
      <c r="N2126" s="9">
        <v>0</v>
      </c>
      <c r="O2126" s="6" t="s">
        <v>3990</v>
      </c>
      <c r="P2126" s="7">
        <v>465.14</v>
      </c>
      <c r="Q2126" s="7">
        <v>7.67</v>
      </c>
      <c r="R2126" s="6" t="s">
        <v>3992</v>
      </c>
      <c r="S2126" s="7">
        <v>465.14</v>
      </c>
      <c r="T2126" s="7">
        <v>35.35</v>
      </c>
      <c r="U2126" s="6" t="s">
        <v>3992</v>
      </c>
      <c r="V2126" s="6" t="s">
        <v>3992</v>
      </c>
      <c r="W2126" s="6">
        <v>6782682</v>
      </c>
      <c r="X2126" s="6" t="s">
        <v>4666</v>
      </c>
      <c r="Y2126" s="6" t="s">
        <v>2460</v>
      </c>
      <c r="Z2126" s="6" t="s">
        <v>3021</v>
      </c>
      <c r="AA2126" s="6"/>
      <c r="AB2126" s="5">
        <f t="shared" si="471"/>
        <v>151912</v>
      </c>
      <c r="AC2126" t="str">
        <f t="shared" si="472"/>
        <v>17/04/2015</v>
      </c>
      <c r="AD2126" t="str">
        <f t="shared" si="473"/>
        <v>71340830000106</v>
      </c>
      <c r="AE2126" s="11">
        <f t="shared" si="474"/>
        <v>465.14</v>
      </c>
      <c r="AF2126">
        <v>0</v>
      </c>
      <c r="AH2126" s="10">
        <v>6788767</v>
      </c>
      <c r="AI2126" s="10" t="s">
        <v>6052</v>
      </c>
      <c r="AJ2126" s="10">
        <v>151060</v>
      </c>
      <c r="AK2126" s="10" t="s">
        <v>2083</v>
      </c>
      <c r="AL2126" s="10" t="s">
        <v>5446</v>
      </c>
      <c r="AM2126" s="10" t="s">
        <v>5477</v>
      </c>
      <c r="AN2126" s="12" t="e">
        <f>VLOOKUP(TRIM(AK2126),[1]Sheet1!$S:$T,2,FALSE)</f>
        <v>#N/A</v>
      </c>
      <c r="AO2126" s="12">
        <f t="shared" si="475"/>
        <v>0</v>
      </c>
      <c r="AP2126" s="10">
        <f t="shared" si="476"/>
        <v>0</v>
      </c>
      <c r="AR2126" s="12" t="b">
        <f t="shared" si="477"/>
        <v>0</v>
      </c>
      <c r="AT2126">
        <v>152838</v>
      </c>
      <c r="AU2126" t="s">
        <v>6633</v>
      </c>
      <c r="AV2126" t="s">
        <v>5925</v>
      </c>
      <c r="AW2126" s="13">
        <f t="shared" si="478"/>
        <v>1154.74</v>
      </c>
      <c r="AX2126" s="13">
        <f t="shared" si="479"/>
        <v>0</v>
      </c>
      <c r="AZ2126" t="str">
        <f t="shared" si="480"/>
        <v>30/04/2015;59891770000114;1154,74;0,00</v>
      </c>
    </row>
    <row r="2127" spans="1:52" x14ac:dyDescent="0.2">
      <c r="A2127" s="6" t="s">
        <v>3987</v>
      </c>
      <c r="B2127" s="6">
        <v>151913</v>
      </c>
      <c r="C2127" s="1">
        <v>42111</v>
      </c>
      <c r="D2127" s="6" t="s">
        <v>1924</v>
      </c>
      <c r="E2127" s="6" t="s">
        <v>2730</v>
      </c>
      <c r="F2127" s="9">
        <v>858.13</v>
      </c>
      <c r="G2127" s="9">
        <v>858.13</v>
      </c>
      <c r="H2127" s="9">
        <v>34.33</v>
      </c>
      <c r="I2127" s="6" t="s">
        <v>4360</v>
      </c>
      <c r="J2127" s="9">
        <v>0</v>
      </c>
      <c r="K2127" s="9">
        <v>0</v>
      </c>
      <c r="L2127" s="6" t="s">
        <v>3990</v>
      </c>
      <c r="M2127" s="9">
        <v>746.2</v>
      </c>
      <c r="N2127" s="9">
        <v>111.93</v>
      </c>
      <c r="O2127" s="6" t="s">
        <v>1932</v>
      </c>
      <c r="P2127" s="7">
        <v>746.2</v>
      </c>
      <c r="Q2127" s="7">
        <v>12.31</v>
      </c>
      <c r="R2127" s="6" t="s">
        <v>3992</v>
      </c>
      <c r="S2127" s="7">
        <v>746.2</v>
      </c>
      <c r="T2127" s="7">
        <v>56.71</v>
      </c>
      <c r="U2127" s="6" t="s">
        <v>3992</v>
      </c>
      <c r="V2127" s="6" t="s">
        <v>3992</v>
      </c>
      <c r="W2127" s="6">
        <v>6787122</v>
      </c>
      <c r="X2127" s="6" t="s">
        <v>4362</v>
      </c>
      <c r="Y2127" s="6" t="s">
        <v>3738</v>
      </c>
      <c r="Z2127" s="6" t="s">
        <v>208</v>
      </c>
      <c r="AA2127" s="6"/>
      <c r="AB2127" s="5">
        <f t="shared" si="471"/>
        <v>151913</v>
      </c>
      <c r="AC2127" t="str">
        <f t="shared" si="472"/>
        <v>17/04/2015</v>
      </c>
      <c r="AD2127" t="str">
        <f t="shared" si="473"/>
        <v>00736546000105</v>
      </c>
      <c r="AE2127" s="11">
        <f t="shared" si="474"/>
        <v>858.13</v>
      </c>
      <c r="AF2127">
        <f>SUMIF(AJ:AJ,B2127,AP:AP)</f>
        <v>0</v>
      </c>
      <c r="AH2127" s="10">
        <v>7467528</v>
      </c>
      <c r="AI2127" s="10" t="s">
        <v>5623</v>
      </c>
      <c r="AJ2127" s="10">
        <v>151061</v>
      </c>
      <c r="AK2127" s="10" t="s">
        <v>4998</v>
      </c>
      <c r="AL2127" s="10" t="s">
        <v>5446</v>
      </c>
      <c r="AM2127" s="10" t="s">
        <v>5474</v>
      </c>
      <c r="AN2127" s="12" t="e">
        <f>VLOOKUP(TRIM(AK2127),[1]Sheet1!$S:$T,2,FALSE)</f>
        <v>#N/A</v>
      </c>
      <c r="AO2127" s="12">
        <f t="shared" si="475"/>
        <v>0</v>
      </c>
      <c r="AP2127" s="10">
        <f t="shared" si="476"/>
        <v>0</v>
      </c>
      <c r="AR2127" s="12" t="b">
        <f t="shared" si="477"/>
        <v>0</v>
      </c>
      <c r="AT2127">
        <v>152839</v>
      </c>
      <c r="AU2127" t="s">
        <v>6633</v>
      </c>
      <c r="AV2127" t="s">
        <v>5787</v>
      </c>
      <c r="AW2127" s="13">
        <f t="shared" si="478"/>
        <v>2164.71</v>
      </c>
      <c r="AX2127" s="13">
        <f t="shared" si="479"/>
        <v>0</v>
      </c>
      <c r="AZ2127" t="str">
        <f t="shared" si="480"/>
        <v>30/04/2015;46044053002906;2164,71;0,00</v>
      </c>
    </row>
    <row r="2128" spans="1:52" x14ac:dyDescent="0.2">
      <c r="A2128" s="6" t="s">
        <v>3987</v>
      </c>
      <c r="B2128" s="6">
        <v>151915</v>
      </c>
      <c r="C2128" s="1">
        <v>42111</v>
      </c>
      <c r="D2128" s="6" t="s">
        <v>2074</v>
      </c>
      <c r="E2128" s="6" t="s">
        <v>4540</v>
      </c>
      <c r="F2128" s="9">
        <v>230.99</v>
      </c>
      <c r="G2128" s="9">
        <v>0</v>
      </c>
      <c r="H2128" s="9">
        <v>0</v>
      </c>
      <c r="I2128" s="6" t="s">
        <v>3990</v>
      </c>
      <c r="J2128" s="9">
        <v>0</v>
      </c>
      <c r="K2128" s="9">
        <v>0</v>
      </c>
      <c r="L2128" s="6" t="s">
        <v>3990</v>
      </c>
      <c r="M2128" s="9">
        <v>0</v>
      </c>
      <c r="N2128" s="9">
        <v>0</v>
      </c>
      <c r="O2128" s="6" t="s">
        <v>3990</v>
      </c>
      <c r="P2128" s="7">
        <v>230.99</v>
      </c>
      <c r="Q2128" s="7">
        <v>0</v>
      </c>
      <c r="R2128" s="6" t="s">
        <v>2075</v>
      </c>
      <c r="S2128" s="7">
        <v>230.99</v>
      </c>
      <c r="T2128" s="7">
        <v>0</v>
      </c>
      <c r="U2128" s="6" t="s">
        <v>2075</v>
      </c>
      <c r="V2128" s="6" t="s">
        <v>3992</v>
      </c>
      <c r="W2128" s="6">
        <v>6784250</v>
      </c>
      <c r="X2128" s="6" t="s">
        <v>4070</v>
      </c>
      <c r="Y2128" s="6" t="s">
        <v>2078</v>
      </c>
      <c r="Z2128" s="6" t="s">
        <v>2077</v>
      </c>
      <c r="AA2128" s="6"/>
      <c r="AB2128" s="5">
        <f t="shared" si="471"/>
        <v>151915</v>
      </c>
      <c r="AC2128" t="str">
        <f t="shared" si="472"/>
        <v>17/04/2015</v>
      </c>
      <c r="AD2128" t="str">
        <f t="shared" si="473"/>
        <v>04337168000148</v>
      </c>
      <c r="AE2128" s="11">
        <f t="shared" si="474"/>
        <v>230.99</v>
      </c>
      <c r="AF2128">
        <v>0</v>
      </c>
      <c r="AH2128" s="10">
        <v>7467528</v>
      </c>
      <c r="AI2128" s="10" t="s">
        <v>5623</v>
      </c>
      <c r="AJ2128" s="10">
        <v>151062</v>
      </c>
      <c r="AK2128" s="10" t="s">
        <v>1154</v>
      </c>
      <c r="AL2128" s="10" t="s">
        <v>5446</v>
      </c>
      <c r="AM2128" s="10" t="s">
        <v>5474</v>
      </c>
      <c r="AN2128" s="12" t="e">
        <f>VLOOKUP(TRIM(AK2128),[1]Sheet1!$S:$T,2,FALSE)</f>
        <v>#N/A</v>
      </c>
      <c r="AO2128" s="12">
        <f t="shared" si="475"/>
        <v>0</v>
      </c>
      <c r="AP2128" s="10">
        <f t="shared" si="476"/>
        <v>0</v>
      </c>
      <c r="AR2128" s="12" t="b">
        <f t="shared" si="477"/>
        <v>0</v>
      </c>
      <c r="AT2128">
        <v>152840</v>
      </c>
      <c r="AU2128" t="s">
        <v>6633</v>
      </c>
      <c r="AV2128" t="s">
        <v>5602</v>
      </c>
      <c r="AW2128" s="13">
        <f t="shared" si="478"/>
        <v>3086.19</v>
      </c>
      <c r="AX2128" s="13">
        <f t="shared" si="479"/>
        <v>0</v>
      </c>
      <c r="AZ2128" t="str">
        <f t="shared" si="480"/>
        <v>30/04/2015;43375930000132;3086,19;0,00</v>
      </c>
    </row>
    <row r="2129" spans="1:52" x14ac:dyDescent="0.2">
      <c r="A2129" s="6" t="s">
        <v>3987</v>
      </c>
      <c r="B2129" s="6">
        <v>151916</v>
      </c>
      <c r="C2129" s="1">
        <v>42111</v>
      </c>
      <c r="D2129" s="6" t="s">
        <v>1931</v>
      </c>
      <c r="E2129" s="6" t="s">
        <v>3989</v>
      </c>
      <c r="F2129" s="9">
        <v>279.99</v>
      </c>
      <c r="G2129" s="9">
        <v>279.99</v>
      </c>
      <c r="H2129" s="9">
        <v>50.4</v>
      </c>
      <c r="I2129" s="6" t="s">
        <v>4011</v>
      </c>
      <c r="J2129" s="9">
        <v>0</v>
      </c>
      <c r="K2129" s="9">
        <v>0</v>
      </c>
      <c r="L2129" s="6" t="s">
        <v>3990</v>
      </c>
      <c r="M2129" s="9">
        <v>0</v>
      </c>
      <c r="N2129" s="9">
        <v>0</v>
      </c>
      <c r="O2129" s="6" t="s">
        <v>3990</v>
      </c>
      <c r="P2129" s="7">
        <v>279.99</v>
      </c>
      <c r="Q2129" s="7">
        <v>4.62</v>
      </c>
      <c r="R2129" s="6" t="s">
        <v>3992</v>
      </c>
      <c r="S2129" s="7">
        <v>279.99</v>
      </c>
      <c r="T2129" s="7">
        <v>21.28</v>
      </c>
      <c r="U2129" s="6" t="s">
        <v>3992</v>
      </c>
      <c r="V2129" s="6" t="s">
        <v>3992</v>
      </c>
      <c r="W2129" s="6">
        <v>6826233</v>
      </c>
      <c r="X2129" s="6" t="s">
        <v>4070</v>
      </c>
      <c r="Y2129" s="6" t="s">
        <v>209</v>
      </c>
      <c r="Z2129" s="6" t="s">
        <v>210</v>
      </c>
      <c r="AA2129" s="6"/>
      <c r="AB2129" s="5">
        <f t="shared" si="471"/>
        <v>151916</v>
      </c>
      <c r="AC2129" t="str">
        <f t="shared" si="472"/>
        <v>17/04/2015</v>
      </c>
      <c r="AD2129" t="str">
        <f t="shared" si="473"/>
        <v>52516762000149</v>
      </c>
      <c r="AE2129" s="11">
        <f t="shared" si="474"/>
        <v>279.99</v>
      </c>
      <c r="AF2129">
        <v>0</v>
      </c>
      <c r="AH2129" s="10">
        <v>7612786</v>
      </c>
      <c r="AI2129" s="10" t="s">
        <v>6053</v>
      </c>
      <c r="AJ2129" s="10">
        <v>151536</v>
      </c>
      <c r="AK2129" s="10" t="s">
        <v>1667</v>
      </c>
      <c r="AL2129" s="10" t="s">
        <v>5438</v>
      </c>
      <c r="AM2129" s="10" t="s">
        <v>5943</v>
      </c>
      <c r="AN2129" s="12" t="e">
        <f>VLOOKUP(TRIM(AK2129),[1]Sheet1!$S:$T,2,FALSE)</f>
        <v>#N/A</v>
      </c>
      <c r="AO2129" s="12">
        <f t="shared" si="475"/>
        <v>0</v>
      </c>
      <c r="AP2129" s="10">
        <f t="shared" si="476"/>
        <v>0</v>
      </c>
      <c r="AR2129" s="12" t="b">
        <f t="shared" si="477"/>
        <v>0</v>
      </c>
      <c r="AT2129">
        <v>152841</v>
      </c>
      <c r="AU2129" t="s">
        <v>6633</v>
      </c>
      <c r="AV2129" t="s">
        <v>5602</v>
      </c>
      <c r="AW2129" s="13">
        <f t="shared" si="478"/>
        <v>3711.1200000000003</v>
      </c>
      <c r="AX2129" s="13">
        <f t="shared" si="479"/>
        <v>0</v>
      </c>
      <c r="AZ2129" t="str">
        <f t="shared" si="480"/>
        <v>30/04/2015;43375930000132;3711,12;0,00</v>
      </c>
    </row>
    <row r="2130" spans="1:52" x14ac:dyDescent="0.2">
      <c r="A2130" s="6" t="s">
        <v>3987</v>
      </c>
      <c r="B2130" s="6">
        <v>151917</v>
      </c>
      <c r="C2130" s="1">
        <v>42111</v>
      </c>
      <c r="D2130" s="6" t="s">
        <v>1986</v>
      </c>
      <c r="E2130" s="6" t="s">
        <v>3989</v>
      </c>
      <c r="F2130" s="9">
        <v>94.82</v>
      </c>
      <c r="G2130" s="9">
        <v>94.82</v>
      </c>
      <c r="H2130" s="9">
        <v>17.07</v>
      </c>
      <c r="I2130" s="6" t="s">
        <v>4360</v>
      </c>
      <c r="J2130" s="9">
        <v>0</v>
      </c>
      <c r="K2130" s="9">
        <v>0</v>
      </c>
      <c r="L2130" s="6" t="s">
        <v>3990</v>
      </c>
      <c r="M2130" s="9">
        <v>0</v>
      </c>
      <c r="N2130" s="9">
        <v>0</v>
      </c>
      <c r="O2130" s="6" t="s">
        <v>3990</v>
      </c>
      <c r="P2130" s="7">
        <v>94.82</v>
      </c>
      <c r="Q2130" s="7">
        <v>1.56</v>
      </c>
      <c r="R2130" s="6" t="s">
        <v>3992</v>
      </c>
      <c r="S2130" s="7">
        <v>94.82</v>
      </c>
      <c r="T2130" s="7">
        <v>7.21</v>
      </c>
      <c r="U2130" s="6" t="s">
        <v>3992</v>
      </c>
      <c r="V2130" s="6" t="s">
        <v>3992</v>
      </c>
      <c r="W2130" s="6">
        <v>6782688</v>
      </c>
      <c r="X2130" s="6" t="s">
        <v>4671</v>
      </c>
      <c r="Y2130" s="6" t="s">
        <v>4686</v>
      </c>
      <c r="Z2130" s="6" t="s">
        <v>4687</v>
      </c>
      <c r="AA2130" s="6"/>
      <c r="AB2130" s="5">
        <f t="shared" si="471"/>
        <v>151917</v>
      </c>
      <c r="AC2130" t="str">
        <f t="shared" si="472"/>
        <v>17/04/2015</v>
      </c>
      <c r="AD2130" t="str">
        <f t="shared" si="473"/>
        <v>86720729000158</v>
      </c>
      <c r="AE2130" s="11">
        <f t="shared" si="474"/>
        <v>94.82</v>
      </c>
      <c r="AF2130">
        <f t="shared" ref="AF2130:AF2131" si="482">SUMIF(AJ:AJ,B2130,AP:AP)</f>
        <v>0</v>
      </c>
      <c r="AH2130" s="10">
        <v>6791091</v>
      </c>
      <c r="AI2130" s="10" t="s">
        <v>6054</v>
      </c>
      <c r="AJ2130" s="10">
        <v>151537</v>
      </c>
      <c r="AK2130" s="10" t="s">
        <v>3223</v>
      </c>
      <c r="AL2130" s="10" t="s">
        <v>5446</v>
      </c>
      <c r="AM2130" s="10" t="s">
        <v>5477</v>
      </c>
      <c r="AN2130" s="12" t="e">
        <f>VLOOKUP(TRIM(AK2130),[1]Sheet1!$S:$T,2,FALSE)</f>
        <v>#N/A</v>
      </c>
      <c r="AO2130" s="12">
        <f t="shared" si="475"/>
        <v>0</v>
      </c>
      <c r="AP2130" s="10">
        <f t="shared" si="476"/>
        <v>0</v>
      </c>
      <c r="AR2130" s="12" t="b">
        <f t="shared" si="477"/>
        <v>0</v>
      </c>
      <c r="AT2130">
        <v>152842</v>
      </c>
      <c r="AU2130" t="s">
        <v>6633</v>
      </c>
      <c r="AV2130" t="s">
        <v>5722</v>
      </c>
      <c r="AW2130" s="13">
        <f t="shared" si="478"/>
        <v>770.35</v>
      </c>
      <c r="AX2130" s="13">
        <f t="shared" si="479"/>
        <v>0</v>
      </c>
      <c r="AZ2130" t="str">
        <f t="shared" si="480"/>
        <v>30/04/2015;82321845000143;770,35;0,00</v>
      </c>
    </row>
    <row r="2131" spans="1:52" x14ac:dyDescent="0.2">
      <c r="A2131" s="6" t="s">
        <v>3987</v>
      </c>
      <c r="B2131" s="6">
        <v>151918</v>
      </c>
      <c r="C2131" s="1">
        <v>42111</v>
      </c>
      <c r="D2131" s="6" t="s">
        <v>1924</v>
      </c>
      <c r="E2131" s="6" t="s">
        <v>4345</v>
      </c>
      <c r="F2131" s="9">
        <v>1462.92</v>
      </c>
      <c r="G2131" s="9">
        <v>1272.0999999999999</v>
      </c>
      <c r="H2131" s="9">
        <v>50.88</v>
      </c>
      <c r="I2131" s="6" t="s">
        <v>4360</v>
      </c>
      <c r="J2131" s="9">
        <v>0</v>
      </c>
      <c r="K2131" s="9">
        <v>0</v>
      </c>
      <c r="L2131" s="6" t="s">
        <v>3990</v>
      </c>
      <c r="M2131" s="9">
        <v>1272.0999999999999</v>
      </c>
      <c r="N2131" s="9">
        <v>190.82</v>
      </c>
      <c r="O2131" s="6" t="s">
        <v>1932</v>
      </c>
      <c r="P2131" s="7">
        <v>1272.0999999999999</v>
      </c>
      <c r="Q2131" s="7">
        <v>20.99</v>
      </c>
      <c r="R2131" s="6" t="s">
        <v>3992</v>
      </c>
      <c r="S2131" s="7">
        <v>1272.0999999999999</v>
      </c>
      <c r="T2131" s="7">
        <v>96.68</v>
      </c>
      <c r="U2131" s="6" t="s">
        <v>3992</v>
      </c>
      <c r="V2131" s="6" t="s">
        <v>3992</v>
      </c>
      <c r="W2131" s="6">
        <v>6782698</v>
      </c>
      <c r="X2131" s="6" t="s">
        <v>4362</v>
      </c>
      <c r="Y2131" s="6" t="s">
        <v>211</v>
      </c>
      <c r="Z2131" s="6" t="s">
        <v>212</v>
      </c>
      <c r="AA2131" s="6"/>
      <c r="AB2131" s="5">
        <f t="shared" si="471"/>
        <v>151918</v>
      </c>
      <c r="AC2131" t="str">
        <f t="shared" si="472"/>
        <v>17/04/2015</v>
      </c>
      <c r="AD2131" t="str">
        <f t="shared" si="473"/>
        <v>04501416000144</v>
      </c>
      <c r="AE2131" s="11">
        <f t="shared" si="474"/>
        <v>1462.92</v>
      </c>
      <c r="AF2131">
        <f t="shared" si="482"/>
        <v>0</v>
      </c>
      <c r="AH2131" s="10">
        <v>6791091</v>
      </c>
      <c r="AI2131" s="10" t="s">
        <v>6054</v>
      </c>
      <c r="AJ2131" s="10">
        <v>151537</v>
      </c>
      <c r="AK2131" s="10" t="s">
        <v>4374</v>
      </c>
      <c r="AL2131" s="10" t="s">
        <v>5446</v>
      </c>
      <c r="AM2131" s="10" t="s">
        <v>5522</v>
      </c>
      <c r="AN2131" s="12" t="e">
        <f>VLOOKUP(TRIM(AK2131),[1]Sheet1!$S:$T,2,FALSE)</f>
        <v>#N/A</v>
      </c>
      <c r="AO2131" s="12">
        <f t="shared" si="475"/>
        <v>0</v>
      </c>
      <c r="AP2131" s="10">
        <f t="shared" si="476"/>
        <v>0</v>
      </c>
      <c r="AR2131" s="12" t="b">
        <f t="shared" si="477"/>
        <v>0</v>
      </c>
      <c r="AT2131">
        <v>152843</v>
      </c>
      <c r="AU2131" t="s">
        <v>6633</v>
      </c>
      <c r="AV2131" t="s">
        <v>6003</v>
      </c>
      <c r="AW2131" s="13">
        <f t="shared" si="478"/>
        <v>654.41999999999996</v>
      </c>
      <c r="AX2131" s="13">
        <f t="shared" si="479"/>
        <v>0</v>
      </c>
      <c r="AZ2131" t="str">
        <f t="shared" si="480"/>
        <v>30/04/2015;02429869000181;654,42;0,00</v>
      </c>
    </row>
    <row r="2132" spans="1:52" x14ac:dyDescent="0.2">
      <c r="A2132" s="6" t="s">
        <v>3987</v>
      </c>
      <c r="B2132" s="6">
        <v>151919</v>
      </c>
      <c r="C2132" s="1">
        <v>42111</v>
      </c>
      <c r="D2132" s="6" t="s">
        <v>2074</v>
      </c>
      <c r="E2132" s="6" t="s">
        <v>4540</v>
      </c>
      <c r="F2132" s="9">
        <v>34.76</v>
      </c>
      <c r="G2132" s="9">
        <v>0</v>
      </c>
      <c r="H2132" s="9">
        <v>0</v>
      </c>
      <c r="I2132" s="6" t="s">
        <v>3990</v>
      </c>
      <c r="J2132" s="9">
        <v>0</v>
      </c>
      <c r="K2132" s="9">
        <v>0</v>
      </c>
      <c r="L2132" s="6" t="s">
        <v>3990</v>
      </c>
      <c r="M2132" s="9">
        <v>0</v>
      </c>
      <c r="N2132" s="9">
        <v>0</v>
      </c>
      <c r="O2132" s="6" t="s">
        <v>3990</v>
      </c>
      <c r="P2132" s="7">
        <v>34.76</v>
      </c>
      <c r="Q2132" s="7">
        <v>0</v>
      </c>
      <c r="R2132" s="6" t="s">
        <v>2075</v>
      </c>
      <c r="S2132" s="7">
        <v>34.76</v>
      </c>
      <c r="T2132" s="7">
        <v>0</v>
      </c>
      <c r="U2132" s="6" t="s">
        <v>2075</v>
      </c>
      <c r="V2132" s="6" t="s">
        <v>3992</v>
      </c>
      <c r="W2132" s="6">
        <v>6784250</v>
      </c>
      <c r="X2132" s="6" t="s">
        <v>4070</v>
      </c>
      <c r="Y2132" s="6" t="s">
        <v>2126</v>
      </c>
      <c r="Z2132" s="6" t="s">
        <v>2121</v>
      </c>
      <c r="AA2132" s="6"/>
      <c r="AB2132" s="5">
        <f t="shared" si="471"/>
        <v>151919</v>
      </c>
      <c r="AC2132" t="str">
        <f t="shared" si="472"/>
        <v>17/04/2015</v>
      </c>
      <c r="AD2132" t="str">
        <f t="shared" si="473"/>
        <v>04337168000148</v>
      </c>
      <c r="AE2132" s="11">
        <f t="shared" si="474"/>
        <v>34.76</v>
      </c>
      <c r="AF2132">
        <v>0</v>
      </c>
      <c r="AH2132" s="10">
        <v>6792872</v>
      </c>
      <c r="AI2132" s="10" t="s">
        <v>6055</v>
      </c>
      <c r="AJ2132" s="10">
        <v>151538</v>
      </c>
      <c r="AK2132" s="10" t="s">
        <v>3079</v>
      </c>
      <c r="AL2132" s="10" t="s">
        <v>5438</v>
      </c>
      <c r="AM2132" s="10" t="s">
        <v>5513</v>
      </c>
      <c r="AN2132" s="12" t="e">
        <f>VLOOKUP(TRIM(AK2132),[1]Sheet1!$S:$T,2,FALSE)</f>
        <v>#N/A</v>
      </c>
      <c r="AO2132" s="12">
        <f t="shared" si="475"/>
        <v>0</v>
      </c>
      <c r="AP2132" s="10">
        <f t="shared" si="476"/>
        <v>0</v>
      </c>
      <c r="AR2132" s="12" t="b">
        <f t="shared" si="477"/>
        <v>0</v>
      </c>
      <c r="AT2132">
        <v>152844</v>
      </c>
      <c r="AU2132" t="s">
        <v>6633</v>
      </c>
      <c r="AV2132" t="s">
        <v>5984</v>
      </c>
      <c r="AW2132" s="13">
        <f t="shared" si="478"/>
        <v>484.2</v>
      </c>
      <c r="AX2132" s="13">
        <f t="shared" si="479"/>
        <v>0</v>
      </c>
      <c r="AZ2132" t="str">
        <f t="shared" si="480"/>
        <v>30/04/2015;02195445000361;484,20;0,00</v>
      </c>
    </row>
    <row r="2133" spans="1:52" x14ac:dyDescent="0.2">
      <c r="A2133" s="6" t="s">
        <v>3987</v>
      </c>
      <c r="B2133" s="6">
        <v>151920</v>
      </c>
      <c r="C2133" s="1">
        <v>42111</v>
      </c>
      <c r="D2133" s="6" t="s">
        <v>1931</v>
      </c>
      <c r="E2133" s="6" t="s">
        <v>3989</v>
      </c>
      <c r="F2133" s="9">
        <v>156.44999999999999</v>
      </c>
      <c r="G2133" s="9">
        <v>156.44999999999999</v>
      </c>
      <c r="H2133" s="9">
        <v>28.16</v>
      </c>
      <c r="I2133" s="6" t="s">
        <v>4106</v>
      </c>
      <c r="J2133" s="9">
        <v>0</v>
      </c>
      <c r="K2133" s="9">
        <v>0</v>
      </c>
      <c r="L2133" s="6" t="s">
        <v>3990</v>
      </c>
      <c r="M2133" s="9">
        <v>0</v>
      </c>
      <c r="N2133" s="9">
        <v>0</v>
      </c>
      <c r="O2133" s="6" t="s">
        <v>3990</v>
      </c>
      <c r="P2133" s="7">
        <v>156.44999999999999</v>
      </c>
      <c r="Q2133" s="7">
        <v>2.58</v>
      </c>
      <c r="R2133" s="6" t="s">
        <v>3992</v>
      </c>
      <c r="S2133" s="7">
        <v>156.44999999999999</v>
      </c>
      <c r="T2133" s="7">
        <v>11.89</v>
      </c>
      <c r="U2133" s="6" t="s">
        <v>3992</v>
      </c>
      <c r="V2133" s="6" t="s">
        <v>3992</v>
      </c>
      <c r="W2133" s="6">
        <v>6819039</v>
      </c>
      <c r="X2133" s="6" t="s">
        <v>4666</v>
      </c>
      <c r="Y2133" s="6" t="s">
        <v>1802</v>
      </c>
      <c r="Z2133" s="6" t="s">
        <v>1803</v>
      </c>
      <c r="AA2133" s="6"/>
      <c r="AB2133" s="5">
        <f t="shared" si="471"/>
        <v>151920</v>
      </c>
      <c r="AC2133" t="str">
        <f t="shared" si="472"/>
        <v>17/04/2015</v>
      </c>
      <c r="AD2133" t="str">
        <f t="shared" si="473"/>
        <v>59609123001220</v>
      </c>
      <c r="AE2133" s="11">
        <f t="shared" si="474"/>
        <v>156.44999999999999</v>
      </c>
      <c r="AF2133">
        <v>0</v>
      </c>
      <c r="AH2133" s="10">
        <v>6782692</v>
      </c>
      <c r="AI2133" s="10" t="s">
        <v>5728</v>
      </c>
      <c r="AJ2133" s="10">
        <v>151539</v>
      </c>
      <c r="AK2133" s="10" t="s">
        <v>3912</v>
      </c>
      <c r="AL2133" s="10" t="s">
        <v>5446</v>
      </c>
      <c r="AM2133" s="10" t="s">
        <v>5505</v>
      </c>
      <c r="AN2133" s="12" t="e">
        <f>VLOOKUP(TRIM(AK2133),[1]Sheet1!$S:$T,2,FALSE)</f>
        <v>#N/A</v>
      </c>
      <c r="AO2133" s="12">
        <f t="shared" si="475"/>
        <v>0</v>
      </c>
      <c r="AP2133" s="10">
        <f t="shared" si="476"/>
        <v>0</v>
      </c>
      <c r="AR2133" s="12" t="b">
        <f t="shared" si="477"/>
        <v>0</v>
      </c>
      <c r="AT2133">
        <v>152845</v>
      </c>
      <c r="AU2133" t="s">
        <v>6633</v>
      </c>
      <c r="AV2133" t="s">
        <v>6484</v>
      </c>
      <c r="AW2133" s="13">
        <f t="shared" si="478"/>
        <v>33361.03</v>
      </c>
      <c r="AX2133" s="13">
        <f t="shared" si="479"/>
        <v>0</v>
      </c>
      <c r="AZ2133" t="str">
        <f t="shared" si="480"/>
        <v>30/04/2015;00811185000203;33361,03;0,00</v>
      </c>
    </row>
    <row r="2134" spans="1:52" x14ac:dyDescent="0.2">
      <c r="A2134" s="6" t="s">
        <v>3987</v>
      </c>
      <c r="B2134" s="6">
        <v>151921</v>
      </c>
      <c r="C2134" s="1">
        <v>42111</v>
      </c>
      <c r="D2134" s="6" t="s">
        <v>2074</v>
      </c>
      <c r="E2134" s="6" t="s">
        <v>4540</v>
      </c>
      <c r="F2134" s="9">
        <v>50.6</v>
      </c>
      <c r="G2134" s="9">
        <v>0</v>
      </c>
      <c r="H2134" s="9">
        <v>0</v>
      </c>
      <c r="I2134" s="6" t="s">
        <v>3990</v>
      </c>
      <c r="J2134" s="9">
        <v>0</v>
      </c>
      <c r="K2134" s="9">
        <v>0</v>
      </c>
      <c r="L2134" s="6" t="s">
        <v>3990</v>
      </c>
      <c r="M2134" s="9">
        <v>0</v>
      </c>
      <c r="N2134" s="9">
        <v>0</v>
      </c>
      <c r="O2134" s="6" t="s">
        <v>3990</v>
      </c>
      <c r="P2134" s="7">
        <v>50.6</v>
      </c>
      <c r="Q2134" s="7">
        <v>0</v>
      </c>
      <c r="R2134" s="6" t="s">
        <v>2075</v>
      </c>
      <c r="S2134" s="7">
        <v>50.6</v>
      </c>
      <c r="T2134" s="7">
        <v>0</v>
      </c>
      <c r="U2134" s="6" t="s">
        <v>2075</v>
      </c>
      <c r="V2134" s="6" t="s">
        <v>3992</v>
      </c>
      <c r="W2134" s="6">
        <v>6784250</v>
      </c>
      <c r="X2134" s="6" t="s">
        <v>4070</v>
      </c>
      <c r="Y2134" s="6" t="s">
        <v>2078</v>
      </c>
      <c r="Z2134" s="6" t="s">
        <v>2077</v>
      </c>
      <c r="AA2134" s="6"/>
      <c r="AB2134" s="5">
        <f t="shared" si="471"/>
        <v>151921</v>
      </c>
      <c r="AC2134" t="str">
        <f t="shared" si="472"/>
        <v>17/04/2015</v>
      </c>
      <c r="AD2134" t="str">
        <f t="shared" si="473"/>
        <v>04337168000148</v>
      </c>
      <c r="AE2134" s="11">
        <f t="shared" si="474"/>
        <v>50.6</v>
      </c>
      <c r="AF2134">
        <v>0</v>
      </c>
      <c r="AH2134" s="10">
        <v>6782692</v>
      </c>
      <c r="AI2134" s="10" t="s">
        <v>5728</v>
      </c>
      <c r="AJ2134" s="10">
        <v>151539</v>
      </c>
      <c r="AK2134" s="10" t="s">
        <v>3931</v>
      </c>
      <c r="AL2134" s="10" t="s">
        <v>5446</v>
      </c>
      <c r="AM2134" s="10" t="s">
        <v>5513</v>
      </c>
      <c r="AN2134" s="12" t="e">
        <f>VLOOKUP(TRIM(AK2134),[1]Sheet1!$S:$T,2,FALSE)</f>
        <v>#N/A</v>
      </c>
      <c r="AO2134" s="12">
        <f t="shared" si="475"/>
        <v>0</v>
      </c>
      <c r="AP2134" s="10">
        <f t="shared" si="476"/>
        <v>0</v>
      </c>
      <c r="AR2134" s="12" t="b">
        <f t="shared" si="477"/>
        <v>0</v>
      </c>
      <c r="AT2134">
        <v>152846</v>
      </c>
      <c r="AU2134" t="s">
        <v>6633</v>
      </c>
      <c r="AV2134" t="s">
        <v>5661</v>
      </c>
      <c r="AW2134" s="13">
        <f t="shared" si="478"/>
        <v>412.53</v>
      </c>
      <c r="AX2134" s="13">
        <f t="shared" si="479"/>
        <v>0</v>
      </c>
      <c r="AZ2134" t="str">
        <f t="shared" si="480"/>
        <v>30/04/2015;05252479000177;412,53;0,00</v>
      </c>
    </row>
    <row r="2135" spans="1:52" x14ac:dyDescent="0.2">
      <c r="A2135" s="6" t="s">
        <v>3987</v>
      </c>
      <c r="B2135" s="6">
        <v>151922</v>
      </c>
      <c r="C2135" s="1">
        <v>42111</v>
      </c>
      <c r="D2135" s="6" t="s">
        <v>1931</v>
      </c>
      <c r="E2135" s="6" t="s">
        <v>3989</v>
      </c>
      <c r="F2135" s="9">
        <v>673.58</v>
      </c>
      <c r="G2135" s="9">
        <v>585.72</v>
      </c>
      <c r="H2135" s="9">
        <v>105.43</v>
      </c>
      <c r="I2135" s="6" t="s">
        <v>4011</v>
      </c>
      <c r="J2135" s="9">
        <v>0</v>
      </c>
      <c r="K2135" s="9">
        <v>0</v>
      </c>
      <c r="L2135" s="6" t="s">
        <v>3990</v>
      </c>
      <c r="M2135" s="9">
        <v>585.72</v>
      </c>
      <c r="N2135" s="9">
        <v>87.86</v>
      </c>
      <c r="O2135" s="6" t="s">
        <v>1932</v>
      </c>
      <c r="P2135" s="7">
        <v>585.72</v>
      </c>
      <c r="Q2135" s="7">
        <v>9.66</v>
      </c>
      <c r="R2135" s="6" t="s">
        <v>3992</v>
      </c>
      <c r="S2135" s="7">
        <v>585.72</v>
      </c>
      <c r="T2135" s="7">
        <v>44.51</v>
      </c>
      <c r="U2135" s="6" t="s">
        <v>3992</v>
      </c>
      <c r="V2135" s="6" t="s">
        <v>3992</v>
      </c>
      <c r="W2135" s="6">
        <v>6784150</v>
      </c>
      <c r="X2135" s="6" t="s">
        <v>4362</v>
      </c>
      <c r="Y2135" s="6" t="s">
        <v>2025</v>
      </c>
      <c r="Z2135" s="6" t="s">
        <v>2026</v>
      </c>
      <c r="AA2135" s="6"/>
      <c r="AB2135" s="5">
        <f t="shared" si="471"/>
        <v>151922</v>
      </c>
      <c r="AC2135" t="str">
        <f t="shared" si="472"/>
        <v>17/04/2015</v>
      </c>
      <c r="AD2135" t="str">
        <f t="shared" si="473"/>
        <v>59105999000348</v>
      </c>
      <c r="AE2135" s="11">
        <f t="shared" si="474"/>
        <v>673.58</v>
      </c>
      <c r="AF2135">
        <v>0</v>
      </c>
      <c r="AH2135" s="10">
        <v>6789087</v>
      </c>
      <c r="AI2135" s="10" t="s">
        <v>6056</v>
      </c>
      <c r="AJ2135" s="10">
        <v>151540</v>
      </c>
      <c r="AK2135" s="10" t="s">
        <v>2469</v>
      </c>
      <c r="AL2135" s="10" t="s">
        <v>5446</v>
      </c>
      <c r="AM2135" s="10" t="s">
        <v>5474</v>
      </c>
      <c r="AN2135" s="12" t="e">
        <f>VLOOKUP(TRIM(AK2135),[1]Sheet1!$S:$T,2,FALSE)</f>
        <v>#N/A</v>
      </c>
      <c r="AO2135" s="12">
        <f t="shared" si="475"/>
        <v>0</v>
      </c>
      <c r="AP2135" s="10">
        <f t="shared" si="476"/>
        <v>0</v>
      </c>
      <c r="AR2135" s="12" t="b">
        <f t="shared" si="477"/>
        <v>0</v>
      </c>
      <c r="AT2135">
        <v>152847</v>
      </c>
      <c r="AU2135" t="s">
        <v>6633</v>
      </c>
      <c r="AV2135" t="s">
        <v>5728</v>
      </c>
      <c r="AW2135" s="13">
        <f t="shared" si="478"/>
        <v>323.81</v>
      </c>
      <c r="AX2135" s="13">
        <f t="shared" si="479"/>
        <v>0</v>
      </c>
      <c r="AZ2135" t="str">
        <f t="shared" si="480"/>
        <v>30/04/2015;02195445000108;323,81;0,00</v>
      </c>
    </row>
    <row r="2136" spans="1:52" x14ac:dyDescent="0.2">
      <c r="A2136" s="6" t="s">
        <v>3987</v>
      </c>
      <c r="B2136" s="6">
        <v>151923</v>
      </c>
      <c r="C2136" s="1">
        <v>42111</v>
      </c>
      <c r="D2136" s="6" t="s">
        <v>1986</v>
      </c>
      <c r="E2136" s="6" t="s">
        <v>3989</v>
      </c>
      <c r="F2136" s="9">
        <v>576.39</v>
      </c>
      <c r="G2136" s="9">
        <v>501.21</v>
      </c>
      <c r="H2136" s="9">
        <v>90.22</v>
      </c>
      <c r="I2136" s="6" t="s">
        <v>4360</v>
      </c>
      <c r="J2136" s="9">
        <v>0</v>
      </c>
      <c r="K2136" s="9">
        <v>0</v>
      </c>
      <c r="L2136" s="6" t="s">
        <v>3990</v>
      </c>
      <c r="M2136" s="9">
        <v>501.21</v>
      </c>
      <c r="N2136" s="9">
        <v>75.180000000000007</v>
      </c>
      <c r="O2136" s="6" t="s">
        <v>1932</v>
      </c>
      <c r="P2136" s="7">
        <v>501.21</v>
      </c>
      <c r="Q2136" s="7">
        <v>8.27</v>
      </c>
      <c r="R2136" s="6" t="s">
        <v>3992</v>
      </c>
      <c r="S2136" s="7">
        <v>501.21</v>
      </c>
      <c r="T2136" s="7">
        <v>38.090000000000003</v>
      </c>
      <c r="U2136" s="6" t="s">
        <v>3992</v>
      </c>
      <c r="V2136" s="6" t="s">
        <v>3992</v>
      </c>
      <c r="W2136" s="6">
        <v>6783535</v>
      </c>
      <c r="X2136" s="6" t="s">
        <v>4362</v>
      </c>
      <c r="Y2136" s="6" t="s">
        <v>4837</v>
      </c>
      <c r="Z2136" s="6" t="s">
        <v>3621</v>
      </c>
      <c r="AA2136" s="6"/>
      <c r="AB2136" s="5">
        <f t="shared" si="471"/>
        <v>151923</v>
      </c>
      <c r="AC2136" t="str">
        <f t="shared" si="472"/>
        <v>17/04/2015</v>
      </c>
      <c r="AD2136" t="str">
        <f t="shared" si="473"/>
        <v>09262527000169</v>
      </c>
      <c r="AE2136" s="11">
        <f t="shared" si="474"/>
        <v>576.39</v>
      </c>
      <c r="AF2136">
        <f>SUMIF(AJ:AJ,B2136,AP:AP)</f>
        <v>0</v>
      </c>
      <c r="AH2136" s="10">
        <v>6813938</v>
      </c>
      <c r="AI2136" s="10" t="s">
        <v>6057</v>
      </c>
      <c r="AJ2136" s="10">
        <v>151541</v>
      </c>
      <c r="AK2136" s="10" t="s">
        <v>1673</v>
      </c>
      <c r="AL2136" s="10" t="s">
        <v>5438</v>
      </c>
      <c r="AM2136" s="10" t="s">
        <v>5505</v>
      </c>
      <c r="AN2136" s="12" t="e">
        <f>VLOOKUP(TRIM(AK2136),[1]Sheet1!$S:$T,2,FALSE)</f>
        <v>#N/A</v>
      </c>
      <c r="AO2136" s="12">
        <f t="shared" si="475"/>
        <v>0</v>
      </c>
      <c r="AP2136" s="10">
        <f t="shared" si="476"/>
        <v>0</v>
      </c>
      <c r="AR2136" s="12" t="b">
        <f t="shared" si="477"/>
        <v>0</v>
      </c>
      <c r="AT2136">
        <v>152848</v>
      </c>
      <c r="AU2136" t="s">
        <v>6633</v>
      </c>
      <c r="AV2136" t="s">
        <v>5688</v>
      </c>
      <c r="AW2136" s="13">
        <f t="shared" si="478"/>
        <v>5263.91</v>
      </c>
      <c r="AX2136" s="13">
        <f t="shared" si="479"/>
        <v>0</v>
      </c>
      <c r="AZ2136" t="str">
        <f t="shared" si="480"/>
        <v>30/04/2015;59104760000353;5263,91;0,00</v>
      </c>
    </row>
    <row r="2137" spans="1:52" x14ac:dyDescent="0.2">
      <c r="A2137" s="6" t="s">
        <v>3987</v>
      </c>
      <c r="B2137" s="6">
        <v>151924</v>
      </c>
      <c r="C2137" s="1">
        <v>42111</v>
      </c>
      <c r="D2137" s="6" t="s">
        <v>1931</v>
      </c>
      <c r="E2137" s="6" t="s">
        <v>3989</v>
      </c>
      <c r="F2137" s="9">
        <v>1374.48</v>
      </c>
      <c r="G2137" s="9">
        <v>1195.2</v>
      </c>
      <c r="H2137" s="9">
        <v>215.14</v>
      </c>
      <c r="I2137" s="6" t="s">
        <v>4011</v>
      </c>
      <c r="J2137" s="9">
        <v>0</v>
      </c>
      <c r="K2137" s="9">
        <v>0</v>
      </c>
      <c r="L2137" s="6" t="s">
        <v>3990</v>
      </c>
      <c r="M2137" s="9">
        <v>1195.2</v>
      </c>
      <c r="N2137" s="9">
        <v>179.28</v>
      </c>
      <c r="O2137" s="6" t="s">
        <v>1932</v>
      </c>
      <c r="P2137" s="7">
        <v>1195.2</v>
      </c>
      <c r="Q2137" s="7">
        <v>19.72</v>
      </c>
      <c r="R2137" s="6" t="s">
        <v>3992</v>
      </c>
      <c r="S2137" s="7">
        <v>1195.2</v>
      </c>
      <c r="T2137" s="7">
        <v>90.84</v>
      </c>
      <c r="U2137" s="6" t="s">
        <v>3992</v>
      </c>
      <c r="V2137" s="6" t="s">
        <v>3992</v>
      </c>
      <c r="W2137" s="6">
        <v>6784150</v>
      </c>
      <c r="X2137" s="6" t="s">
        <v>4362</v>
      </c>
      <c r="Y2137" s="6" t="s">
        <v>2022</v>
      </c>
      <c r="Z2137" s="6" t="s">
        <v>2023</v>
      </c>
      <c r="AA2137" s="6"/>
      <c r="AB2137" s="5">
        <f t="shared" si="471"/>
        <v>151924</v>
      </c>
      <c r="AC2137" t="str">
        <f t="shared" si="472"/>
        <v>17/04/2015</v>
      </c>
      <c r="AD2137" t="str">
        <f t="shared" si="473"/>
        <v>59105999000348</v>
      </c>
      <c r="AE2137" s="11">
        <f t="shared" si="474"/>
        <v>1374.48</v>
      </c>
      <c r="AF2137">
        <v>0</v>
      </c>
      <c r="AH2137" s="10">
        <v>6952958</v>
      </c>
      <c r="AI2137" s="10" t="s">
        <v>5628</v>
      </c>
      <c r="AJ2137" s="10">
        <v>151542</v>
      </c>
      <c r="AK2137" s="10" t="s">
        <v>2080</v>
      </c>
      <c r="AL2137" s="10" t="s">
        <v>5438</v>
      </c>
      <c r="AM2137" s="10" t="s">
        <v>5463</v>
      </c>
      <c r="AN2137" s="12" t="e">
        <f>VLOOKUP(TRIM(AK2137),[1]Sheet1!$S:$T,2,FALSE)</f>
        <v>#N/A</v>
      </c>
      <c r="AO2137" s="12">
        <f t="shared" si="475"/>
        <v>0</v>
      </c>
      <c r="AP2137" s="10">
        <f t="shared" si="476"/>
        <v>0</v>
      </c>
      <c r="AR2137" s="12" t="b">
        <f t="shared" si="477"/>
        <v>0</v>
      </c>
      <c r="AT2137">
        <v>152849</v>
      </c>
      <c r="AU2137" t="s">
        <v>6633</v>
      </c>
      <c r="AV2137" t="s">
        <v>5748</v>
      </c>
      <c r="AW2137" s="13">
        <f t="shared" si="478"/>
        <v>610.29</v>
      </c>
      <c r="AX2137" s="13">
        <f t="shared" si="479"/>
        <v>0</v>
      </c>
      <c r="AZ2137" t="str">
        <f t="shared" si="480"/>
        <v>30/04/2015;86720729000158;610,29;0,00</v>
      </c>
    </row>
    <row r="2138" spans="1:52" x14ac:dyDescent="0.2">
      <c r="A2138" s="6" t="s">
        <v>3987</v>
      </c>
      <c r="B2138" s="6">
        <v>151925</v>
      </c>
      <c r="C2138" s="1">
        <v>42111</v>
      </c>
      <c r="D2138" s="6" t="s">
        <v>1924</v>
      </c>
      <c r="E2138" s="6" t="s">
        <v>4339</v>
      </c>
      <c r="F2138" s="9">
        <v>404.54</v>
      </c>
      <c r="G2138" s="9">
        <v>351.77</v>
      </c>
      <c r="H2138" s="9">
        <v>14.07</v>
      </c>
      <c r="I2138" s="6" t="s">
        <v>4360</v>
      </c>
      <c r="J2138" s="9">
        <v>0</v>
      </c>
      <c r="K2138" s="9">
        <v>0</v>
      </c>
      <c r="L2138" s="6" t="s">
        <v>3990</v>
      </c>
      <c r="M2138" s="9">
        <v>351.77</v>
      </c>
      <c r="N2138" s="9">
        <v>52.77</v>
      </c>
      <c r="O2138" s="6" t="s">
        <v>1932</v>
      </c>
      <c r="P2138" s="7">
        <v>351.77</v>
      </c>
      <c r="Q2138" s="7">
        <v>5.8</v>
      </c>
      <c r="R2138" s="6" t="s">
        <v>3992</v>
      </c>
      <c r="S2138" s="7">
        <v>351.77</v>
      </c>
      <c r="T2138" s="7">
        <v>26.73</v>
      </c>
      <c r="U2138" s="6" t="s">
        <v>3992</v>
      </c>
      <c r="V2138" s="6" t="s">
        <v>3992</v>
      </c>
      <c r="W2138" s="6">
        <v>6783650</v>
      </c>
      <c r="X2138" s="6" t="s">
        <v>4362</v>
      </c>
      <c r="Y2138" s="6" t="s">
        <v>3838</v>
      </c>
      <c r="Z2138" s="6" t="s">
        <v>3839</v>
      </c>
      <c r="AA2138" s="6"/>
      <c r="AB2138" s="5">
        <f t="shared" si="471"/>
        <v>151925</v>
      </c>
      <c r="AC2138" t="str">
        <f t="shared" si="472"/>
        <v>17/04/2015</v>
      </c>
      <c r="AD2138" t="str">
        <f t="shared" si="473"/>
        <v>09499145000153</v>
      </c>
      <c r="AE2138" s="11">
        <f t="shared" si="474"/>
        <v>404.54</v>
      </c>
      <c r="AF2138">
        <f>SUMIF(AJ:AJ,B2138,AP:AP)</f>
        <v>0</v>
      </c>
      <c r="AH2138" s="10">
        <v>6784055</v>
      </c>
      <c r="AI2138" s="10" t="s">
        <v>5616</v>
      </c>
      <c r="AJ2138" s="10">
        <v>151543</v>
      </c>
      <c r="AK2138" s="10" t="s">
        <v>1675</v>
      </c>
      <c r="AL2138" s="10" t="s">
        <v>5575</v>
      </c>
      <c r="AM2138" s="10" t="s">
        <v>5554</v>
      </c>
      <c r="AN2138" s="12" t="e">
        <f>VLOOKUP(TRIM(AK2138),[1]Sheet1!$S:$T,2,FALSE)</f>
        <v>#N/A</v>
      </c>
      <c r="AO2138" s="12">
        <f t="shared" si="475"/>
        <v>0</v>
      </c>
      <c r="AP2138" s="10">
        <f t="shared" si="476"/>
        <v>0</v>
      </c>
      <c r="AR2138" s="12" t="b">
        <f t="shared" si="477"/>
        <v>0</v>
      </c>
      <c r="AT2138">
        <v>152850</v>
      </c>
      <c r="AU2138" t="s">
        <v>6633</v>
      </c>
      <c r="AV2138" t="s">
        <v>5984</v>
      </c>
      <c r="AW2138" s="13">
        <f t="shared" si="478"/>
        <v>968.38</v>
      </c>
      <c r="AX2138" s="13">
        <f t="shared" si="479"/>
        <v>0</v>
      </c>
      <c r="AZ2138" t="str">
        <f t="shared" si="480"/>
        <v>30/04/2015;02195445000361;968,38;0,00</v>
      </c>
    </row>
    <row r="2139" spans="1:52" x14ac:dyDescent="0.2">
      <c r="A2139" s="6" t="s">
        <v>3987</v>
      </c>
      <c r="B2139" s="6">
        <v>151926</v>
      </c>
      <c r="C2139" s="1">
        <v>42111</v>
      </c>
      <c r="D2139" s="6" t="s">
        <v>1931</v>
      </c>
      <c r="E2139" s="6" t="s">
        <v>3989</v>
      </c>
      <c r="F2139" s="9">
        <v>274.89999999999998</v>
      </c>
      <c r="G2139" s="9">
        <v>239.04</v>
      </c>
      <c r="H2139" s="9">
        <v>43.03</v>
      </c>
      <c r="I2139" s="6" t="s">
        <v>4011</v>
      </c>
      <c r="J2139" s="9">
        <v>0</v>
      </c>
      <c r="K2139" s="9">
        <v>0</v>
      </c>
      <c r="L2139" s="6" t="s">
        <v>3990</v>
      </c>
      <c r="M2139" s="9">
        <v>239.04</v>
      </c>
      <c r="N2139" s="9">
        <v>35.86</v>
      </c>
      <c r="O2139" s="6" t="s">
        <v>1932</v>
      </c>
      <c r="P2139" s="7">
        <v>239.04</v>
      </c>
      <c r="Q2139" s="7">
        <v>3.94</v>
      </c>
      <c r="R2139" s="6" t="s">
        <v>3992</v>
      </c>
      <c r="S2139" s="7">
        <v>239.04</v>
      </c>
      <c r="T2139" s="7">
        <v>18.170000000000002</v>
      </c>
      <c r="U2139" s="6" t="s">
        <v>3992</v>
      </c>
      <c r="V2139" s="6" t="s">
        <v>3992</v>
      </c>
      <c r="W2139" s="6">
        <v>6784150</v>
      </c>
      <c r="X2139" s="6" t="s">
        <v>4362</v>
      </c>
      <c r="Y2139" s="6" t="s">
        <v>2022</v>
      </c>
      <c r="Z2139" s="6" t="s">
        <v>2023</v>
      </c>
      <c r="AA2139" s="6"/>
      <c r="AB2139" s="5">
        <f t="shared" si="471"/>
        <v>151926</v>
      </c>
      <c r="AC2139" t="str">
        <f t="shared" si="472"/>
        <v>17/04/2015</v>
      </c>
      <c r="AD2139" t="str">
        <f t="shared" si="473"/>
        <v>59105999000348</v>
      </c>
      <c r="AE2139" s="11">
        <f t="shared" si="474"/>
        <v>274.89999999999998</v>
      </c>
      <c r="AF2139">
        <v>0</v>
      </c>
      <c r="AH2139" s="10">
        <v>6791105</v>
      </c>
      <c r="AI2139" s="10" t="s">
        <v>5678</v>
      </c>
      <c r="AJ2139" s="10">
        <v>151544</v>
      </c>
      <c r="AK2139" s="10" t="s">
        <v>1677</v>
      </c>
      <c r="AL2139" s="10" t="s">
        <v>5438</v>
      </c>
      <c r="AM2139" s="10" t="s">
        <v>6058</v>
      </c>
      <c r="AN2139" s="12" t="e">
        <f>VLOOKUP(TRIM(AK2139),[1]Sheet1!$S:$T,2,FALSE)</f>
        <v>#N/A</v>
      </c>
      <c r="AO2139" s="12">
        <f t="shared" si="475"/>
        <v>0</v>
      </c>
      <c r="AP2139" s="10">
        <f t="shared" si="476"/>
        <v>0</v>
      </c>
      <c r="AR2139" s="12" t="b">
        <f t="shared" si="477"/>
        <v>0</v>
      </c>
      <c r="AT2139">
        <v>152851</v>
      </c>
      <c r="AU2139" t="s">
        <v>6633</v>
      </c>
      <c r="AV2139" t="s">
        <v>5815</v>
      </c>
      <c r="AW2139" s="13">
        <f t="shared" si="478"/>
        <v>1745.54</v>
      </c>
      <c r="AX2139" s="13">
        <f t="shared" si="479"/>
        <v>0</v>
      </c>
      <c r="AZ2139" t="str">
        <f t="shared" si="480"/>
        <v>30/04/2015;02737636000146;1745,54;0,00</v>
      </c>
    </row>
    <row r="2140" spans="1:52" x14ac:dyDescent="0.2">
      <c r="A2140" s="6" t="s">
        <v>3987</v>
      </c>
      <c r="B2140" s="6">
        <v>151927</v>
      </c>
      <c r="C2140" s="1">
        <v>42111</v>
      </c>
      <c r="D2140" s="6" t="s">
        <v>1924</v>
      </c>
      <c r="E2140" s="6" t="s">
        <v>3007</v>
      </c>
      <c r="F2140" s="9">
        <v>662.89</v>
      </c>
      <c r="G2140" s="9">
        <v>576.42999999999995</v>
      </c>
      <c r="H2140" s="9">
        <v>23.06</v>
      </c>
      <c r="I2140" s="6" t="s">
        <v>4360</v>
      </c>
      <c r="J2140" s="9">
        <v>0</v>
      </c>
      <c r="K2140" s="9">
        <v>0</v>
      </c>
      <c r="L2140" s="6" t="s">
        <v>3990</v>
      </c>
      <c r="M2140" s="9">
        <v>576.42999999999995</v>
      </c>
      <c r="N2140" s="9">
        <v>86.46</v>
      </c>
      <c r="O2140" s="6" t="s">
        <v>1932</v>
      </c>
      <c r="P2140" s="7">
        <v>576.42999999999995</v>
      </c>
      <c r="Q2140" s="7">
        <v>9.51</v>
      </c>
      <c r="R2140" s="6" t="s">
        <v>3992</v>
      </c>
      <c r="S2140" s="7">
        <v>576.42999999999995</v>
      </c>
      <c r="T2140" s="7">
        <v>43.81</v>
      </c>
      <c r="U2140" s="6" t="s">
        <v>3992</v>
      </c>
      <c r="V2140" s="6" t="s">
        <v>3992</v>
      </c>
      <c r="W2140" s="6">
        <v>6783620</v>
      </c>
      <c r="X2140" s="6" t="s">
        <v>4362</v>
      </c>
      <c r="Y2140" s="6" t="s">
        <v>4412</v>
      </c>
      <c r="Z2140" s="6" t="s">
        <v>4413</v>
      </c>
      <c r="AA2140" s="6"/>
      <c r="AB2140" s="5">
        <f t="shared" si="471"/>
        <v>151927</v>
      </c>
      <c r="AC2140" t="str">
        <f t="shared" si="472"/>
        <v>17/04/2015</v>
      </c>
      <c r="AD2140" t="str">
        <f t="shared" si="473"/>
        <v>46044053004607</v>
      </c>
      <c r="AE2140" s="11">
        <f t="shared" si="474"/>
        <v>662.89</v>
      </c>
      <c r="AF2140">
        <f t="shared" ref="AF2140:AF2142" si="483">SUMIF(AJ:AJ,B2140,AP:AP)</f>
        <v>0</v>
      </c>
      <c r="AH2140" s="10">
        <v>6782672</v>
      </c>
      <c r="AI2140" s="10" t="s">
        <v>6003</v>
      </c>
      <c r="AJ2140" s="10">
        <v>151545</v>
      </c>
      <c r="AK2140" s="10" t="s">
        <v>5001</v>
      </c>
      <c r="AL2140" s="10" t="s">
        <v>5446</v>
      </c>
      <c r="AM2140" s="10" t="s">
        <v>5477</v>
      </c>
      <c r="AN2140" s="12" t="e">
        <f>VLOOKUP(TRIM(AK2140),[1]Sheet1!$S:$T,2,FALSE)</f>
        <v>#N/A</v>
      </c>
      <c r="AO2140" s="12">
        <f t="shared" si="475"/>
        <v>0</v>
      </c>
      <c r="AP2140" s="10">
        <f t="shared" si="476"/>
        <v>0</v>
      </c>
      <c r="AR2140" s="12" t="b">
        <f t="shared" si="477"/>
        <v>0</v>
      </c>
      <c r="AT2140">
        <v>152852</v>
      </c>
      <c r="AU2140" t="s">
        <v>6633</v>
      </c>
      <c r="AV2140" t="s">
        <v>5728</v>
      </c>
      <c r="AW2140" s="13">
        <f t="shared" si="478"/>
        <v>577.37</v>
      </c>
      <c r="AX2140" s="13">
        <f t="shared" si="479"/>
        <v>0</v>
      </c>
      <c r="AZ2140" t="str">
        <f t="shared" si="480"/>
        <v>30/04/2015;02195445000108;577,37;0,00</v>
      </c>
    </row>
    <row r="2141" spans="1:52" x14ac:dyDescent="0.2">
      <c r="A2141" s="6" t="s">
        <v>3987</v>
      </c>
      <c r="B2141" s="6">
        <v>151928</v>
      </c>
      <c r="C2141" s="1">
        <v>42111</v>
      </c>
      <c r="D2141" s="6" t="s">
        <v>1986</v>
      </c>
      <c r="E2141" s="6" t="s">
        <v>3989</v>
      </c>
      <c r="F2141" s="9">
        <v>284.82</v>
      </c>
      <c r="G2141" s="9">
        <v>247.67</v>
      </c>
      <c r="H2141" s="9">
        <v>44.58</v>
      </c>
      <c r="I2141" s="6" t="s">
        <v>4360</v>
      </c>
      <c r="J2141" s="9">
        <v>0</v>
      </c>
      <c r="K2141" s="9">
        <v>0</v>
      </c>
      <c r="L2141" s="6" t="s">
        <v>3990</v>
      </c>
      <c r="M2141" s="9">
        <v>247.67</v>
      </c>
      <c r="N2141" s="9">
        <v>37.15</v>
      </c>
      <c r="O2141" s="6" t="s">
        <v>1932</v>
      </c>
      <c r="P2141" s="7">
        <v>247.67</v>
      </c>
      <c r="Q2141" s="7">
        <v>4.09</v>
      </c>
      <c r="R2141" s="6" t="s">
        <v>3992</v>
      </c>
      <c r="S2141" s="7">
        <v>247.67</v>
      </c>
      <c r="T2141" s="7">
        <v>18.82</v>
      </c>
      <c r="U2141" s="6" t="s">
        <v>3992</v>
      </c>
      <c r="V2141" s="6" t="s">
        <v>3992</v>
      </c>
      <c r="W2141" s="6">
        <v>6783935</v>
      </c>
      <c r="X2141" s="6" t="s">
        <v>4362</v>
      </c>
      <c r="Y2141" s="6" t="s">
        <v>3838</v>
      </c>
      <c r="Z2141" s="6" t="s">
        <v>3839</v>
      </c>
      <c r="AA2141" s="6"/>
      <c r="AB2141" s="5">
        <f t="shared" si="471"/>
        <v>151928</v>
      </c>
      <c r="AC2141" t="str">
        <f t="shared" si="472"/>
        <v>17/04/2015</v>
      </c>
      <c r="AD2141" t="str">
        <f t="shared" si="473"/>
        <v>46044053002906</v>
      </c>
      <c r="AE2141" s="11">
        <f t="shared" si="474"/>
        <v>284.82</v>
      </c>
      <c r="AF2141">
        <f t="shared" si="483"/>
        <v>0</v>
      </c>
      <c r="AH2141" s="10">
        <v>6782692</v>
      </c>
      <c r="AI2141" s="10" t="s">
        <v>5728</v>
      </c>
      <c r="AJ2141" s="10">
        <v>151546</v>
      </c>
      <c r="AK2141" s="10" t="s">
        <v>5100</v>
      </c>
      <c r="AL2141" s="10" t="s">
        <v>5446</v>
      </c>
      <c r="AM2141" s="10" t="s">
        <v>5518</v>
      </c>
      <c r="AN2141" s="12" t="e">
        <f>VLOOKUP(TRIM(AK2141),[1]Sheet1!$S:$T,2,FALSE)</f>
        <v>#N/A</v>
      </c>
      <c r="AO2141" s="12">
        <f t="shared" si="475"/>
        <v>0</v>
      </c>
      <c r="AP2141" s="10">
        <f t="shared" si="476"/>
        <v>0</v>
      </c>
      <c r="AR2141" s="12" t="b">
        <f t="shared" si="477"/>
        <v>0</v>
      </c>
      <c r="AT2141">
        <v>152853</v>
      </c>
      <c r="AU2141" t="s">
        <v>6633</v>
      </c>
      <c r="AV2141" t="s">
        <v>5728</v>
      </c>
      <c r="AW2141" s="13">
        <f t="shared" si="478"/>
        <v>2119.4899999999998</v>
      </c>
      <c r="AX2141" s="13">
        <f t="shared" si="479"/>
        <v>0</v>
      </c>
      <c r="AZ2141" t="str">
        <f t="shared" si="480"/>
        <v>30/04/2015;02195445000108;2119,49;0,00</v>
      </c>
    </row>
    <row r="2142" spans="1:52" x14ac:dyDescent="0.2">
      <c r="A2142" s="6" t="s">
        <v>3987</v>
      </c>
      <c r="B2142" s="6">
        <v>151928</v>
      </c>
      <c r="C2142" s="1">
        <v>42111</v>
      </c>
      <c r="D2142" s="6" t="s">
        <v>1986</v>
      </c>
      <c r="E2142" s="6" t="s">
        <v>3989</v>
      </c>
      <c r="F2142" s="9">
        <v>230.56</v>
      </c>
      <c r="G2142" s="9">
        <v>200.49</v>
      </c>
      <c r="H2142" s="9">
        <v>36.090000000000003</v>
      </c>
      <c r="I2142" s="6" t="s">
        <v>4360</v>
      </c>
      <c r="J2142" s="9">
        <v>0</v>
      </c>
      <c r="K2142" s="9">
        <v>0</v>
      </c>
      <c r="L2142" s="6" t="s">
        <v>3990</v>
      </c>
      <c r="M2142" s="9">
        <v>200.49</v>
      </c>
      <c r="N2142" s="9">
        <v>30.07</v>
      </c>
      <c r="O2142" s="6" t="s">
        <v>1932</v>
      </c>
      <c r="P2142" s="7">
        <v>200.49</v>
      </c>
      <c r="Q2142" s="7">
        <v>3.31</v>
      </c>
      <c r="R2142" s="6" t="s">
        <v>3992</v>
      </c>
      <c r="S2142" s="7">
        <v>200.49</v>
      </c>
      <c r="T2142" s="7">
        <v>15.24</v>
      </c>
      <c r="U2142" s="6" t="s">
        <v>3992</v>
      </c>
      <c r="V2142" s="6" t="s">
        <v>3992</v>
      </c>
      <c r="W2142" s="6">
        <v>6783935</v>
      </c>
      <c r="X2142" s="6" t="s">
        <v>4362</v>
      </c>
      <c r="Y2142" s="6" t="s">
        <v>4837</v>
      </c>
      <c r="Z2142" s="6" t="s">
        <v>3621</v>
      </c>
      <c r="AA2142" s="6"/>
      <c r="AB2142" s="5">
        <f t="shared" si="471"/>
        <v>151928</v>
      </c>
      <c r="AC2142" t="str">
        <f t="shared" si="472"/>
        <v>17/04/2015</v>
      </c>
      <c r="AD2142" t="str">
        <f t="shared" si="473"/>
        <v>46044053002906</v>
      </c>
      <c r="AE2142" s="11">
        <f t="shared" si="474"/>
        <v>230.56</v>
      </c>
      <c r="AF2142">
        <f t="shared" si="483"/>
        <v>0</v>
      </c>
      <c r="AH2142" s="10">
        <v>6782692</v>
      </c>
      <c r="AI2142" s="10" t="s">
        <v>5728</v>
      </c>
      <c r="AJ2142" s="10">
        <v>151546</v>
      </c>
      <c r="AK2142" s="10" t="s">
        <v>2676</v>
      </c>
      <c r="AL2142" s="10" t="s">
        <v>5446</v>
      </c>
      <c r="AM2142" s="10" t="s">
        <v>5422</v>
      </c>
      <c r="AN2142" s="12" t="e">
        <f>VLOOKUP(TRIM(AK2142),[1]Sheet1!$S:$T,2,FALSE)</f>
        <v>#N/A</v>
      </c>
      <c r="AO2142" s="12">
        <f t="shared" si="475"/>
        <v>0</v>
      </c>
      <c r="AP2142" s="10">
        <f t="shared" si="476"/>
        <v>0</v>
      </c>
      <c r="AR2142" s="12" t="b">
        <f t="shared" si="477"/>
        <v>0</v>
      </c>
      <c r="AT2142">
        <v>152854</v>
      </c>
      <c r="AU2142" t="s">
        <v>6633</v>
      </c>
      <c r="AV2142" t="s">
        <v>5728</v>
      </c>
      <c r="AW2142" s="13">
        <f t="shared" si="478"/>
        <v>2309.4899999999998</v>
      </c>
      <c r="AX2142" s="13">
        <f t="shared" si="479"/>
        <v>0</v>
      </c>
      <c r="AZ2142" t="str">
        <f t="shared" si="480"/>
        <v>30/04/2015;02195445000108;2309,49;0,00</v>
      </c>
    </row>
    <row r="2143" spans="1:52" x14ac:dyDescent="0.2">
      <c r="A2143" s="6" t="s">
        <v>3987</v>
      </c>
      <c r="B2143" s="6">
        <v>151929</v>
      </c>
      <c r="C2143" s="1">
        <v>42111</v>
      </c>
      <c r="D2143" s="6" t="s">
        <v>1926</v>
      </c>
      <c r="E2143" s="6" t="s">
        <v>4096</v>
      </c>
      <c r="F2143" s="9">
        <v>45</v>
      </c>
      <c r="G2143" s="9">
        <v>45</v>
      </c>
      <c r="H2143" s="9">
        <v>5.4</v>
      </c>
      <c r="I2143" s="6" t="s">
        <v>4011</v>
      </c>
      <c r="J2143" s="9">
        <v>0</v>
      </c>
      <c r="K2143" s="9">
        <v>0</v>
      </c>
      <c r="L2143" s="6" t="s">
        <v>3990</v>
      </c>
      <c r="M2143" s="9">
        <v>0</v>
      </c>
      <c r="N2143" s="9">
        <v>0</v>
      </c>
      <c r="O2143" s="6" t="s">
        <v>3990</v>
      </c>
      <c r="P2143" s="7">
        <v>45</v>
      </c>
      <c r="Q2143" s="7">
        <v>0.74</v>
      </c>
      <c r="R2143" s="6" t="s">
        <v>3992</v>
      </c>
      <c r="S2143" s="7">
        <v>45</v>
      </c>
      <c r="T2143" s="7">
        <v>3.42</v>
      </c>
      <c r="U2143" s="6" t="s">
        <v>3992</v>
      </c>
      <c r="V2143" s="6" t="s">
        <v>3992</v>
      </c>
      <c r="W2143" s="6">
        <v>6789624</v>
      </c>
      <c r="X2143" s="6" t="s">
        <v>1962</v>
      </c>
      <c r="Y2143" s="6" t="s">
        <v>213</v>
      </c>
      <c r="Z2143" s="6" t="s">
        <v>2019</v>
      </c>
      <c r="AA2143" s="6"/>
      <c r="AB2143" s="5">
        <f t="shared" si="471"/>
        <v>151929</v>
      </c>
      <c r="AC2143" t="str">
        <f t="shared" si="472"/>
        <v>17/04/2015</v>
      </c>
      <c r="AD2143" t="str">
        <f t="shared" si="473"/>
        <v>43375930000132</v>
      </c>
      <c r="AE2143" s="11">
        <f t="shared" si="474"/>
        <v>45</v>
      </c>
      <c r="AF2143">
        <v>0</v>
      </c>
      <c r="AH2143" s="10">
        <v>6782692</v>
      </c>
      <c r="AI2143" s="10" t="s">
        <v>5728</v>
      </c>
      <c r="AJ2143" s="10">
        <v>151546</v>
      </c>
      <c r="AK2143" s="10" t="s">
        <v>4996</v>
      </c>
      <c r="AL2143" s="10" t="s">
        <v>5446</v>
      </c>
      <c r="AM2143" s="10" t="s">
        <v>5518</v>
      </c>
      <c r="AN2143" s="12" t="e">
        <f>VLOOKUP(TRIM(AK2143),[1]Sheet1!$S:$T,2,FALSE)</f>
        <v>#N/A</v>
      </c>
      <c r="AO2143" s="12">
        <f t="shared" si="475"/>
        <v>0</v>
      </c>
      <c r="AP2143" s="10">
        <f t="shared" si="476"/>
        <v>0</v>
      </c>
      <c r="AR2143" s="12" t="b">
        <f t="shared" si="477"/>
        <v>0</v>
      </c>
      <c r="AT2143">
        <v>152855</v>
      </c>
      <c r="AU2143" t="s">
        <v>6633</v>
      </c>
      <c r="AV2143" t="s">
        <v>5624</v>
      </c>
      <c r="AW2143" s="13">
        <f t="shared" si="478"/>
        <v>366.58</v>
      </c>
      <c r="AX2143" s="13">
        <f t="shared" si="479"/>
        <v>0</v>
      </c>
      <c r="AZ2143" t="str">
        <f t="shared" si="480"/>
        <v>30/04/2015;67405936000173;366,58;0,00</v>
      </c>
    </row>
    <row r="2144" spans="1:52" x14ac:dyDescent="0.2">
      <c r="A2144" s="6" t="s">
        <v>3987</v>
      </c>
      <c r="B2144" s="6">
        <v>151930</v>
      </c>
      <c r="C2144" s="1">
        <v>42111</v>
      </c>
      <c r="D2144" s="6" t="s">
        <v>1986</v>
      </c>
      <c r="E2144" s="6" t="s">
        <v>3989</v>
      </c>
      <c r="F2144" s="9">
        <v>807.06</v>
      </c>
      <c r="G2144" s="9">
        <v>701.79</v>
      </c>
      <c r="H2144" s="9">
        <v>126.32</v>
      </c>
      <c r="I2144" s="6" t="s">
        <v>4360</v>
      </c>
      <c r="J2144" s="9">
        <v>0</v>
      </c>
      <c r="K2144" s="9">
        <v>0</v>
      </c>
      <c r="L2144" s="6" t="s">
        <v>3990</v>
      </c>
      <c r="M2144" s="9">
        <v>701.79</v>
      </c>
      <c r="N2144" s="9">
        <v>105.27</v>
      </c>
      <c r="O2144" s="6" t="s">
        <v>1932</v>
      </c>
      <c r="P2144" s="7">
        <v>701.79</v>
      </c>
      <c r="Q2144" s="7">
        <v>11.58</v>
      </c>
      <c r="R2144" s="6" t="s">
        <v>3992</v>
      </c>
      <c r="S2144" s="7">
        <v>701.79</v>
      </c>
      <c r="T2144" s="7">
        <v>53.34</v>
      </c>
      <c r="U2144" s="6" t="s">
        <v>3992</v>
      </c>
      <c r="V2144" s="6" t="s">
        <v>3992</v>
      </c>
      <c r="W2144" s="6">
        <v>6782692</v>
      </c>
      <c r="X2144" s="6" t="s">
        <v>4070</v>
      </c>
      <c r="Y2144" s="6" t="s">
        <v>4763</v>
      </c>
      <c r="Z2144" s="6" t="s">
        <v>4764</v>
      </c>
      <c r="AA2144" s="6"/>
      <c r="AB2144" s="5">
        <f t="shared" si="471"/>
        <v>151930</v>
      </c>
      <c r="AC2144" t="str">
        <f t="shared" si="472"/>
        <v>17/04/2015</v>
      </c>
      <c r="AD2144" t="str">
        <f t="shared" si="473"/>
        <v>02195445000108</v>
      </c>
      <c r="AE2144" s="11">
        <f t="shared" si="474"/>
        <v>807.06</v>
      </c>
      <c r="AF2144">
        <f>SUMIF(AJ:AJ,B2144,AP:AP)</f>
        <v>0</v>
      </c>
      <c r="AH2144" s="10">
        <v>6782692</v>
      </c>
      <c r="AI2144" s="10" t="s">
        <v>5728</v>
      </c>
      <c r="AJ2144" s="10">
        <v>151546</v>
      </c>
      <c r="AK2144" s="10" t="s">
        <v>3919</v>
      </c>
      <c r="AL2144" s="10" t="s">
        <v>5446</v>
      </c>
      <c r="AM2144" s="10" t="s">
        <v>5518</v>
      </c>
      <c r="AN2144" s="12" t="e">
        <f>VLOOKUP(TRIM(AK2144),[1]Sheet1!$S:$T,2,FALSE)</f>
        <v>#N/A</v>
      </c>
      <c r="AO2144" s="12">
        <f t="shared" si="475"/>
        <v>0</v>
      </c>
      <c r="AP2144" s="10">
        <f t="shared" si="476"/>
        <v>0</v>
      </c>
      <c r="AR2144" s="12" t="b">
        <f t="shared" si="477"/>
        <v>0</v>
      </c>
      <c r="AT2144">
        <v>152856</v>
      </c>
      <c r="AU2144" t="s">
        <v>6633</v>
      </c>
      <c r="AV2144" t="s">
        <v>5787</v>
      </c>
      <c r="AW2144" s="13">
        <f t="shared" si="478"/>
        <v>218.86</v>
      </c>
      <c r="AX2144" s="13">
        <f t="shared" si="479"/>
        <v>0</v>
      </c>
      <c r="AZ2144" t="str">
        <f t="shared" si="480"/>
        <v>30/04/2015;46044053002906;218,86;0,00</v>
      </c>
    </row>
    <row r="2145" spans="1:52" x14ac:dyDescent="0.2">
      <c r="A2145" s="6" t="s">
        <v>3987</v>
      </c>
      <c r="B2145" s="6">
        <v>151931</v>
      </c>
      <c r="C2145" s="1">
        <v>42111</v>
      </c>
      <c r="D2145" s="6" t="s">
        <v>1931</v>
      </c>
      <c r="E2145" s="6" t="s">
        <v>3989</v>
      </c>
      <c r="F2145" s="9">
        <v>671.03</v>
      </c>
      <c r="G2145" s="9">
        <v>583.5</v>
      </c>
      <c r="H2145" s="9">
        <v>105.03</v>
      </c>
      <c r="I2145" s="6" t="s">
        <v>4011</v>
      </c>
      <c r="J2145" s="9">
        <v>0</v>
      </c>
      <c r="K2145" s="9">
        <v>0</v>
      </c>
      <c r="L2145" s="6" t="s">
        <v>3990</v>
      </c>
      <c r="M2145" s="9">
        <v>583.5</v>
      </c>
      <c r="N2145" s="9">
        <v>87.53</v>
      </c>
      <c r="O2145" s="6" t="s">
        <v>1932</v>
      </c>
      <c r="P2145" s="7">
        <v>583.5</v>
      </c>
      <c r="Q2145" s="7">
        <v>9.6300000000000008</v>
      </c>
      <c r="R2145" s="6" t="s">
        <v>3992</v>
      </c>
      <c r="S2145" s="7">
        <v>583.5</v>
      </c>
      <c r="T2145" s="7">
        <v>44.35</v>
      </c>
      <c r="U2145" s="6" t="s">
        <v>3992</v>
      </c>
      <c r="V2145" s="6" t="s">
        <v>3992</v>
      </c>
      <c r="W2145" s="6">
        <v>6784150</v>
      </c>
      <c r="X2145" s="6" t="s">
        <v>4362</v>
      </c>
      <c r="Y2145" s="6" t="s">
        <v>1434</v>
      </c>
      <c r="Z2145" s="6" t="s">
        <v>2028</v>
      </c>
      <c r="AA2145" s="6"/>
      <c r="AB2145" s="5">
        <f t="shared" si="471"/>
        <v>151931</v>
      </c>
      <c r="AC2145" t="str">
        <f t="shared" si="472"/>
        <v>17/04/2015</v>
      </c>
      <c r="AD2145" t="str">
        <f t="shared" si="473"/>
        <v>59105999000348</v>
      </c>
      <c r="AE2145" s="11">
        <f t="shared" si="474"/>
        <v>671.03</v>
      </c>
      <c r="AF2145">
        <v>0</v>
      </c>
      <c r="AH2145" s="10">
        <v>6782692</v>
      </c>
      <c r="AI2145" s="10" t="s">
        <v>5728</v>
      </c>
      <c r="AJ2145" s="10">
        <v>151546</v>
      </c>
      <c r="AK2145" s="10" t="s">
        <v>4399</v>
      </c>
      <c r="AL2145" s="10" t="s">
        <v>5446</v>
      </c>
      <c r="AM2145" s="10" t="s">
        <v>5507</v>
      </c>
      <c r="AN2145" s="12" t="e">
        <f>VLOOKUP(TRIM(AK2145),[1]Sheet1!$S:$T,2,FALSE)</f>
        <v>#N/A</v>
      </c>
      <c r="AO2145" s="12">
        <f t="shared" si="475"/>
        <v>0</v>
      </c>
      <c r="AP2145" s="10">
        <f t="shared" si="476"/>
        <v>0</v>
      </c>
      <c r="AR2145" s="12" t="b">
        <f t="shared" si="477"/>
        <v>0</v>
      </c>
      <c r="AT2145">
        <v>152857</v>
      </c>
      <c r="AU2145" t="s">
        <v>6633</v>
      </c>
      <c r="AV2145" t="s">
        <v>5967</v>
      </c>
      <c r="AW2145" s="13">
        <f t="shared" si="478"/>
        <v>1312.5</v>
      </c>
      <c r="AX2145" s="13">
        <f t="shared" si="479"/>
        <v>0</v>
      </c>
      <c r="AZ2145" t="str">
        <f t="shared" si="480"/>
        <v>30/04/2015;09499145000153;1312,50;0,00</v>
      </c>
    </row>
    <row r="2146" spans="1:52" x14ac:dyDescent="0.2">
      <c r="A2146" s="6" t="s">
        <v>3987</v>
      </c>
      <c r="B2146" s="6">
        <v>151931</v>
      </c>
      <c r="C2146" s="1">
        <v>42111</v>
      </c>
      <c r="D2146" s="6" t="s">
        <v>1931</v>
      </c>
      <c r="E2146" s="6" t="s">
        <v>3989</v>
      </c>
      <c r="F2146" s="9">
        <v>1605.8</v>
      </c>
      <c r="G2146" s="9">
        <v>1396.35</v>
      </c>
      <c r="H2146" s="9">
        <v>251.34</v>
      </c>
      <c r="I2146" s="6" t="s">
        <v>4011</v>
      </c>
      <c r="J2146" s="9">
        <v>0</v>
      </c>
      <c r="K2146" s="9">
        <v>0</v>
      </c>
      <c r="L2146" s="6" t="s">
        <v>3990</v>
      </c>
      <c r="M2146" s="9">
        <v>1396.35</v>
      </c>
      <c r="N2146" s="9">
        <v>209.45</v>
      </c>
      <c r="O2146" s="6" t="s">
        <v>1932</v>
      </c>
      <c r="P2146" s="7">
        <v>1396.35</v>
      </c>
      <c r="Q2146" s="7">
        <v>23.04</v>
      </c>
      <c r="R2146" s="6" t="s">
        <v>3992</v>
      </c>
      <c r="S2146" s="7">
        <v>1396.35</v>
      </c>
      <c r="T2146" s="7">
        <v>106.12</v>
      </c>
      <c r="U2146" s="6" t="s">
        <v>3992</v>
      </c>
      <c r="V2146" s="6" t="s">
        <v>3992</v>
      </c>
      <c r="W2146" s="6">
        <v>6784150</v>
      </c>
      <c r="X2146" s="6" t="s">
        <v>4362</v>
      </c>
      <c r="Y2146" s="6" t="s">
        <v>2031</v>
      </c>
      <c r="Z2146" s="6" t="s">
        <v>2032</v>
      </c>
      <c r="AA2146" s="6"/>
      <c r="AB2146" s="5">
        <f t="shared" si="471"/>
        <v>151931</v>
      </c>
      <c r="AC2146" t="str">
        <f t="shared" si="472"/>
        <v>17/04/2015</v>
      </c>
      <c r="AD2146" t="str">
        <f t="shared" si="473"/>
        <v>59105999000348</v>
      </c>
      <c r="AE2146" s="11">
        <f t="shared" si="474"/>
        <v>1605.8</v>
      </c>
      <c r="AF2146">
        <v>0</v>
      </c>
      <c r="AH2146" s="10">
        <v>6782692</v>
      </c>
      <c r="AI2146" s="10" t="s">
        <v>5728</v>
      </c>
      <c r="AJ2146" s="10">
        <v>151546</v>
      </c>
      <c r="AK2146" s="10" t="s">
        <v>4418</v>
      </c>
      <c r="AL2146" s="10" t="s">
        <v>5446</v>
      </c>
      <c r="AM2146" s="10" t="s">
        <v>5513</v>
      </c>
      <c r="AN2146" s="12" t="e">
        <f>VLOOKUP(TRIM(AK2146),[1]Sheet1!$S:$T,2,FALSE)</f>
        <v>#N/A</v>
      </c>
      <c r="AO2146" s="12">
        <f t="shared" si="475"/>
        <v>0</v>
      </c>
      <c r="AP2146" s="10">
        <f t="shared" si="476"/>
        <v>0</v>
      </c>
      <c r="AR2146" s="12" t="b">
        <f t="shared" si="477"/>
        <v>0</v>
      </c>
      <c r="AT2146">
        <v>152858</v>
      </c>
      <c r="AU2146" t="s">
        <v>6633</v>
      </c>
      <c r="AV2146" t="s">
        <v>5688</v>
      </c>
      <c r="AW2146" s="13">
        <f t="shared" si="478"/>
        <v>2934.7799999999997</v>
      </c>
      <c r="AX2146" s="13">
        <f t="shared" si="479"/>
        <v>0</v>
      </c>
      <c r="AZ2146" t="str">
        <f t="shared" si="480"/>
        <v>30/04/2015;59104760000353;2934,78;0,00</v>
      </c>
    </row>
    <row r="2147" spans="1:52" x14ac:dyDescent="0.2">
      <c r="A2147" s="6" t="s">
        <v>3987</v>
      </c>
      <c r="B2147" s="6">
        <v>151932</v>
      </c>
      <c r="C2147" s="1">
        <v>42111</v>
      </c>
      <c r="D2147" s="6" t="s">
        <v>1931</v>
      </c>
      <c r="E2147" s="6" t="s">
        <v>3989</v>
      </c>
      <c r="F2147" s="9">
        <v>1305.94</v>
      </c>
      <c r="G2147" s="9">
        <v>1135.5999999999999</v>
      </c>
      <c r="H2147" s="9">
        <v>204.41</v>
      </c>
      <c r="I2147" s="6" t="s">
        <v>4110</v>
      </c>
      <c r="J2147" s="9">
        <v>0</v>
      </c>
      <c r="K2147" s="9">
        <v>0</v>
      </c>
      <c r="L2147" s="6" t="s">
        <v>3990</v>
      </c>
      <c r="M2147" s="9">
        <v>1135.5999999999999</v>
      </c>
      <c r="N2147" s="9">
        <v>170.34</v>
      </c>
      <c r="O2147" s="6" t="s">
        <v>1932</v>
      </c>
      <c r="P2147" s="7">
        <v>1135.5999999999999</v>
      </c>
      <c r="Q2147" s="7">
        <v>18.739999999999998</v>
      </c>
      <c r="R2147" s="6" t="s">
        <v>3992</v>
      </c>
      <c r="S2147" s="7">
        <v>1135.5999999999999</v>
      </c>
      <c r="T2147" s="7">
        <v>86.31</v>
      </c>
      <c r="U2147" s="6" t="s">
        <v>3992</v>
      </c>
      <c r="V2147" s="6" t="s">
        <v>3992</v>
      </c>
      <c r="W2147" s="6">
        <v>6784150</v>
      </c>
      <c r="X2147" s="6" t="s">
        <v>4362</v>
      </c>
      <c r="Y2147" s="6" t="s">
        <v>1352</v>
      </c>
      <c r="Z2147" s="6" t="s">
        <v>1353</v>
      </c>
      <c r="AA2147" s="6"/>
      <c r="AB2147" s="5">
        <f t="shared" si="471"/>
        <v>151932</v>
      </c>
      <c r="AC2147" t="str">
        <f t="shared" si="472"/>
        <v>17/04/2015</v>
      </c>
      <c r="AD2147" t="str">
        <f t="shared" si="473"/>
        <v>59105999000348</v>
      </c>
      <c r="AE2147" s="11">
        <f t="shared" si="474"/>
        <v>1305.94</v>
      </c>
      <c r="AF2147">
        <f>SUMIF(AJ:AJ,B2147,AP:AP)</f>
        <v>0</v>
      </c>
      <c r="AH2147" s="10">
        <v>6794796</v>
      </c>
      <c r="AI2147" s="10" t="s">
        <v>5749</v>
      </c>
      <c r="AJ2147" s="10">
        <v>151547</v>
      </c>
      <c r="AK2147" s="10" t="s">
        <v>2215</v>
      </c>
      <c r="AL2147" s="10" t="s">
        <v>5438</v>
      </c>
      <c r="AM2147" s="10" t="s">
        <v>5518</v>
      </c>
      <c r="AN2147" s="12" t="e">
        <f>VLOOKUP(TRIM(AK2147),[1]Sheet1!$S:$T,2,FALSE)</f>
        <v>#N/A</v>
      </c>
      <c r="AO2147" s="12">
        <f t="shared" si="475"/>
        <v>0</v>
      </c>
      <c r="AP2147" s="10">
        <f t="shared" si="476"/>
        <v>0</v>
      </c>
      <c r="AR2147" s="12" t="b">
        <f t="shared" si="477"/>
        <v>0</v>
      </c>
      <c r="AT2147">
        <v>152859</v>
      </c>
      <c r="AU2147" t="s">
        <v>6633</v>
      </c>
      <c r="AV2147" t="s">
        <v>5984</v>
      </c>
      <c r="AW2147" s="13">
        <f t="shared" si="478"/>
        <v>1396.43</v>
      </c>
      <c r="AX2147" s="13">
        <f t="shared" si="479"/>
        <v>0</v>
      </c>
      <c r="AZ2147" t="str">
        <f t="shared" si="480"/>
        <v>30/04/2015;02195445000361;1396,43;0,00</v>
      </c>
    </row>
    <row r="2148" spans="1:52" x14ac:dyDescent="0.2">
      <c r="A2148" s="6" t="s">
        <v>3987</v>
      </c>
      <c r="B2148" s="6">
        <v>151933</v>
      </c>
      <c r="C2148" s="1">
        <v>42111</v>
      </c>
      <c r="D2148" s="6" t="s">
        <v>1926</v>
      </c>
      <c r="E2148" s="6" t="s">
        <v>4302</v>
      </c>
      <c r="F2148" s="9">
        <v>1615.81</v>
      </c>
      <c r="G2148" s="9">
        <v>1405.05</v>
      </c>
      <c r="H2148" s="9">
        <v>168.61</v>
      </c>
      <c r="I2148" s="6" t="s">
        <v>4011</v>
      </c>
      <c r="J2148" s="9">
        <v>0</v>
      </c>
      <c r="K2148" s="9">
        <v>0</v>
      </c>
      <c r="L2148" s="6" t="s">
        <v>3990</v>
      </c>
      <c r="M2148" s="9">
        <v>1405.05</v>
      </c>
      <c r="N2148" s="9">
        <v>210.76</v>
      </c>
      <c r="O2148" s="6" t="s">
        <v>1932</v>
      </c>
      <c r="P2148" s="7">
        <v>1405.05</v>
      </c>
      <c r="Q2148" s="7">
        <v>23.18</v>
      </c>
      <c r="R2148" s="6" t="s">
        <v>3992</v>
      </c>
      <c r="S2148" s="7">
        <v>1405.05</v>
      </c>
      <c r="T2148" s="7">
        <v>106.78</v>
      </c>
      <c r="U2148" s="6" t="s">
        <v>3992</v>
      </c>
      <c r="V2148" s="6" t="s">
        <v>3992</v>
      </c>
      <c r="W2148" s="6">
        <v>6784149</v>
      </c>
      <c r="X2148" s="6" t="s">
        <v>4362</v>
      </c>
      <c r="Y2148" s="6" t="s">
        <v>2608</v>
      </c>
      <c r="Z2148" s="6" t="s">
        <v>2609</v>
      </c>
      <c r="AA2148" s="6"/>
      <c r="AB2148" s="5">
        <f t="shared" si="471"/>
        <v>151933</v>
      </c>
      <c r="AC2148" t="str">
        <f t="shared" si="472"/>
        <v>17/04/2015</v>
      </c>
      <c r="AD2148" t="str">
        <f t="shared" si="473"/>
        <v>59105999003959</v>
      </c>
      <c r="AE2148" s="11">
        <f t="shared" si="474"/>
        <v>1615.81</v>
      </c>
      <c r="AF2148">
        <v>0</v>
      </c>
      <c r="AH2148" s="10">
        <v>7159337</v>
      </c>
      <c r="AI2148" s="10" t="s">
        <v>5579</v>
      </c>
      <c r="AJ2148" s="10">
        <v>151548</v>
      </c>
      <c r="AK2148" s="10" t="s">
        <v>2215</v>
      </c>
      <c r="AL2148" s="10" t="s">
        <v>5438</v>
      </c>
      <c r="AM2148" s="10" t="s">
        <v>6059</v>
      </c>
      <c r="AN2148" s="12" t="e">
        <f>VLOOKUP(TRIM(AK2148),[1]Sheet1!$S:$T,2,FALSE)</f>
        <v>#N/A</v>
      </c>
      <c r="AO2148" s="12">
        <f t="shared" si="475"/>
        <v>0</v>
      </c>
      <c r="AP2148" s="10">
        <f t="shared" si="476"/>
        <v>0</v>
      </c>
      <c r="AR2148" s="12" t="b">
        <f t="shared" si="477"/>
        <v>0</v>
      </c>
      <c r="AT2148">
        <v>152860</v>
      </c>
      <c r="AU2148" t="s">
        <v>6633</v>
      </c>
      <c r="AV2148" t="s">
        <v>5688</v>
      </c>
      <c r="AW2148" s="13">
        <f t="shared" si="478"/>
        <v>1704.47</v>
      </c>
      <c r="AX2148" s="13">
        <f t="shared" si="479"/>
        <v>0</v>
      </c>
      <c r="AZ2148" t="str">
        <f t="shared" si="480"/>
        <v>30/04/2015;59104760000353;1704,47;0,00</v>
      </c>
    </row>
    <row r="2149" spans="1:52" x14ac:dyDescent="0.2">
      <c r="A2149" s="6" t="s">
        <v>3987</v>
      </c>
      <c r="B2149" s="6">
        <v>151934</v>
      </c>
      <c r="C2149" s="1">
        <v>42111</v>
      </c>
      <c r="D2149" s="6" t="s">
        <v>1931</v>
      </c>
      <c r="E2149" s="6" t="s">
        <v>3989</v>
      </c>
      <c r="F2149" s="9">
        <v>888</v>
      </c>
      <c r="G2149" s="9">
        <v>888</v>
      </c>
      <c r="H2149" s="9">
        <v>159.84</v>
      </c>
      <c r="I2149" s="6" t="s">
        <v>4011</v>
      </c>
      <c r="J2149" s="9">
        <v>0</v>
      </c>
      <c r="K2149" s="9">
        <v>0</v>
      </c>
      <c r="L2149" s="6" t="s">
        <v>3990</v>
      </c>
      <c r="M2149" s="9">
        <v>0</v>
      </c>
      <c r="N2149" s="9">
        <v>0</v>
      </c>
      <c r="O2149" s="6" t="s">
        <v>3990</v>
      </c>
      <c r="P2149" s="7">
        <v>888</v>
      </c>
      <c r="Q2149" s="7">
        <v>14.65</v>
      </c>
      <c r="R2149" s="6" t="s">
        <v>3992</v>
      </c>
      <c r="S2149" s="7">
        <v>888</v>
      </c>
      <c r="T2149" s="7">
        <v>67.489999999999995</v>
      </c>
      <c r="U2149" s="6" t="s">
        <v>3992</v>
      </c>
      <c r="V2149" s="6" t="s">
        <v>3992</v>
      </c>
      <c r="W2149" s="6">
        <v>7465515</v>
      </c>
      <c r="X2149" s="6" t="s">
        <v>4362</v>
      </c>
      <c r="Y2149" s="6" t="s">
        <v>116</v>
      </c>
      <c r="Z2149" s="6" t="s">
        <v>1033</v>
      </c>
      <c r="AA2149" s="6"/>
      <c r="AB2149" s="5">
        <f t="shared" si="471"/>
        <v>151934</v>
      </c>
      <c r="AC2149" t="str">
        <f t="shared" si="472"/>
        <v>17/04/2015</v>
      </c>
      <c r="AD2149" t="str">
        <f t="shared" si="473"/>
        <v>01192333001366</v>
      </c>
      <c r="AE2149" s="11">
        <f t="shared" si="474"/>
        <v>888</v>
      </c>
      <c r="AF2149">
        <v>0</v>
      </c>
      <c r="AH2149" s="10">
        <v>7159337</v>
      </c>
      <c r="AI2149" s="10" t="s">
        <v>5579</v>
      </c>
      <c r="AJ2149" s="10">
        <v>151549</v>
      </c>
      <c r="AK2149" s="10" t="s">
        <v>2215</v>
      </c>
      <c r="AL2149" s="10" t="s">
        <v>5438</v>
      </c>
      <c r="AM2149" s="10" t="s">
        <v>5506</v>
      </c>
      <c r="AN2149" s="12" t="e">
        <f>VLOOKUP(TRIM(AK2149),[1]Sheet1!$S:$T,2,FALSE)</f>
        <v>#N/A</v>
      </c>
      <c r="AO2149" s="12">
        <f t="shared" si="475"/>
        <v>0</v>
      </c>
      <c r="AP2149" s="10">
        <f t="shared" si="476"/>
        <v>0</v>
      </c>
      <c r="AR2149" s="12" t="b">
        <f t="shared" si="477"/>
        <v>0</v>
      </c>
      <c r="AT2149">
        <v>152861</v>
      </c>
      <c r="AU2149" t="s">
        <v>6633</v>
      </c>
      <c r="AV2149" t="s">
        <v>5813</v>
      </c>
      <c r="AW2149" s="13">
        <f t="shared" si="478"/>
        <v>2992.78</v>
      </c>
      <c r="AX2149" s="13">
        <f t="shared" si="479"/>
        <v>0</v>
      </c>
      <c r="AZ2149" t="str">
        <f t="shared" si="480"/>
        <v>30/04/2015;00111511000180;2992,78;0,00</v>
      </c>
    </row>
    <row r="2150" spans="1:52" x14ac:dyDescent="0.2">
      <c r="A2150" s="6" t="s">
        <v>3987</v>
      </c>
      <c r="B2150" s="6">
        <v>151935</v>
      </c>
      <c r="C2150" s="1">
        <v>42111</v>
      </c>
      <c r="D2150" s="6" t="s">
        <v>1986</v>
      </c>
      <c r="E2150" s="6" t="s">
        <v>3989</v>
      </c>
      <c r="F2150" s="9">
        <v>3338.13</v>
      </c>
      <c r="G2150" s="9">
        <v>3338.13</v>
      </c>
      <c r="H2150" s="9">
        <v>600.86</v>
      </c>
      <c r="I2150" s="6" t="s">
        <v>4011</v>
      </c>
      <c r="J2150" s="9">
        <v>0</v>
      </c>
      <c r="K2150" s="9">
        <v>0</v>
      </c>
      <c r="L2150" s="6" t="s">
        <v>3990</v>
      </c>
      <c r="M2150" s="9">
        <v>0</v>
      </c>
      <c r="N2150" s="9">
        <v>0</v>
      </c>
      <c r="O2150" s="6" t="s">
        <v>3990</v>
      </c>
      <c r="P2150" s="7">
        <v>3338.13</v>
      </c>
      <c r="Q2150" s="7">
        <v>55.08</v>
      </c>
      <c r="R2150" s="6" t="s">
        <v>3992</v>
      </c>
      <c r="S2150" s="7">
        <v>3338.13</v>
      </c>
      <c r="T2150" s="7">
        <v>253.7</v>
      </c>
      <c r="U2150" s="6" t="s">
        <v>3992</v>
      </c>
      <c r="V2150" s="6" t="s">
        <v>3992</v>
      </c>
      <c r="W2150" s="6">
        <v>6783728</v>
      </c>
      <c r="X2150" s="6" t="s">
        <v>4382</v>
      </c>
      <c r="Y2150" s="6" t="s">
        <v>1211</v>
      </c>
      <c r="Z2150" s="6" t="s">
        <v>1212</v>
      </c>
      <c r="AA2150" s="6"/>
      <c r="AB2150" s="5">
        <f t="shared" si="471"/>
        <v>151935</v>
      </c>
      <c r="AC2150" t="str">
        <f t="shared" si="472"/>
        <v>17/04/2015</v>
      </c>
      <c r="AD2150" t="str">
        <f t="shared" si="473"/>
        <v>44013159007714</v>
      </c>
      <c r="AE2150" s="11">
        <f t="shared" si="474"/>
        <v>3338.13</v>
      </c>
      <c r="AF2150">
        <v>0</v>
      </c>
      <c r="AH2150" s="10">
        <v>6789624</v>
      </c>
      <c r="AI2150" s="10" t="s">
        <v>5602</v>
      </c>
      <c r="AJ2150" s="10">
        <v>151550</v>
      </c>
      <c r="AK2150" s="10" t="s">
        <v>1264</v>
      </c>
      <c r="AL2150" s="10" t="s">
        <v>5583</v>
      </c>
      <c r="AM2150" s="10" t="s">
        <v>6060</v>
      </c>
      <c r="AN2150" s="12" t="e">
        <f>VLOOKUP(TRIM(AK2150),[1]Sheet1!$S:$T,2,FALSE)</f>
        <v>#N/A</v>
      </c>
      <c r="AO2150" s="12">
        <f t="shared" si="475"/>
        <v>0</v>
      </c>
      <c r="AP2150" s="10">
        <f t="shared" si="476"/>
        <v>0</v>
      </c>
      <c r="AR2150" s="12" t="b">
        <f t="shared" si="477"/>
        <v>0</v>
      </c>
      <c r="AT2150">
        <v>152863</v>
      </c>
      <c r="AU2150" t="s">
        <v>6633</v>
      </c>
      <c r="AV2150" t="s">
        <v>5728</v>
      </c>
      <c r="AW2150" s="13">
        <f t="shared" si="478"/>
        <v>4162.92</v>
      </c>
      <c r="AX2150" s="13">
        <f t="shared" si="479"/>
        <v>0</v>
      </c>
      <c r="AZ2150" t="str">
        <f t="shared" si="480"/>
        <v>30/04/2015;02195445000108;4162,92;0,00</v>
      </c>
    </row>
    <row r="2151" spans="1:52" x14ac:dyDescent="0.2">
      <c r="A2151" s="6" t="s">
        <v>3987</v>
      </c>
      <c r="B2151" s="6">
        <v>151937</v>
      </c>
      <c r="C2151" s="1">
        <v>42111</v>
      </c>
      <c r="D2151" s="6" t="s">
        <v>1926</v>
      </c>
      <c r="E2151" s="6" t="s">
        <v>4345</v>
      </c>
      <c r="F2151" s="9">
        <v>1283.8499999999999</v>
      </c>
      <c r="G2151" s="9">
        <v>1303.06</v>
      </c>
      <c r="H2151" s="9">
        <v>156.37</v>
      </c>
      <c r="I2151" s="6" t="s">
        <v>4106</v>
      </c>
      <c r="J2151" s="9">
        <v>0</v>
      </c>
      <c r="K2151" s="9">
        <v>0</v>
      </c>
      <c r="L2151" s="6" t="s">
        <v>3990</v>
      </c>
      <c r="M2151" s="9">
        <v>1241.01</v>
      </c>
      <c r="N2151" s="9">
        <v>62.05</v>
      </c>
      <c r="O2151" s="6" t="s">
        <v>1932</v>
      </c>
      <c r="P2151" s="7">
        <v>1241.01</v>
      </c>
      <c r="Q2151" s="7">
        <v>20.48</v>
      </c>
      <c r="R2151" s="6" t="s">
        <v>3992</v>
      </c>
      <c r="S2151" s="7">
        <v>1241.01</v>
      </c>
      <c r="T2151" s="7">
        <v>94.32</v>
      </c>
      <c r="U2151" s="6" t="s">
        <v>3992</v>
      </c>
      <c r="V2151" s="6" t="s">
        <v>3992</v>
      </c>
      <c r="W2151" s="6">
        <v>6789602</v>
      </c>
      <c r="X2151" s="6" t="s">
        <v>3483</v>
      </c>
      <c r="Y2151" s="6" t="s">
        <v>215</v>
      </c>
      <c r="Z2151" s="6" t="s">
        <v>216</v>
      </c>
      <c r="AA2151" s="6"/>
      <c r="AB2151" s="5">
        <f t="shared" si="471"/>
        <v>151937</v>
      </c>
      <c r="AC2151" t="str">
        <f t="shared" si="472"/>
        <v>17/04/2015</v>
      </c>
      <c r="AD2151" t="str">
        <f t="shared" si="473"/>
        <v>33115817002108</v>
      </c>
      <c r="AE2151" s="11">
        <f t="shared" si="474"/>
        <v>1283.8499999999999</v>
      </c>
      <c r="AF2151">
        <v>0</v>
      </c>
      <c r="AH2151" s="10">
        <v>6820581</v>
      </c>
      <c r="AI2151" s="10" t="s">
        <v>5585</v>
      </c>
      <c r="AJ2151" s="10">
        <v>151551</v>
      </c>
      <c r="AK2151" s="10" t="s">
        <v>1680</v>
      </c>
      <c r="AL2151" s="10" t="s">
        <v>5438</v>
      </c>
      <c r="AM2151" s="10" t="s">
        <v>5474</v>
      </c>
      <c r="AN2151" s="12" t="e">
        <f>VLOOKUP(TRIM(AK2151),[1]Sheet1!$S:$T,2,FALSE)</f>
        <v>#N/A</v>
      </c>
      <c r="AO2151" s="12">
        <f t="shared" si="475"/>
        <v>0</v>
      </c>
      <c r="AP2151" s="10">
        <f t="shared" si="476"/>
        <v>0</v>
      </c>
      <c r="AR2151" s="12" t="b">
        <f t="shared" si="477"/>
        <v>0</v>
      </c>
      <c r="AT2151">
        <v>152864</v>
      </c>
      <c r="AU2151" t="s">
        <v>6633</v>
      </c>
      <c r="AV2151" t="s">
        <v>5586</v>
      </c>
      <c r="AW2151" s="13">
        <f t="shared" si="478"/>
        <v>291.06</v>
      </c>
      <c r="AX2151" s="13">
        <f t="shared" si="479"/>
        <v>0</v>
      </c>
      <c r="AZ2151" t="str">
        <f t="shared" si="480"/>
        <v>30/04/2015;06020318000544;291,06;0,00</v>
      </c>
    </row>
    <row r="2152" spans="1:52" x14ac:dyDescent="0.2">
      <c r="A2152" s="6" t="s">
        <v>3987</v>
      </c>
      <c r="B2152" s="6">
        <v>151938</v>
      </c>
      <c r="C2152" s="1">
        <v>42111</v>
      </c>
      <c r="D2152" s="6" t="s">
        <v>1931</v>
      </c>
      <c r="E2152" s="6" t="s">
        <v>3989</v>
      </c>
      <c r="F2152" s="9">
        <v>361.11</v>
      </c>
      <c r="G2152" s="9">
        <v>314.01</v>
      </c>
      <c r="H2152" s="9">
        <v>56.52</v>
      </c>
      <c r="I2152" s="6" t="s">
        <v>4011</v>
      </c>
      <c r="J2152" s="9">
        <v>0</v>
      </c>
      <c r="K2152" s="9">
        <v>0</v>
      </c>
      <c r="L2152" s="6" t="s">
        <v>3990</v>
      </c>
      <c r="M2152" s="9">
        <v>314.01</v>
      </c>
      <c r="N2152" s="9">
        <v>47.1</v>
      </c>
      <c r="O2152" s="6" t="s">
        <v>1932</v>
      </c>
      <c r="P2152" s="7">
        <v>314.01</v>
      </c>
      <c r="Q2152" s="7">
        <v>5.18</v>
      </c>
      <c r="R2152" s="6" t="s">
        <v>3992</v>
      </c>
      <c r="S2152" s="7">
        <v>314.01</v>
      </c>
      <c r="T2152" s="7">
        <v>23.86</v>
      </c>
      <c r="U2152" s="6" t="s">
        <v>3992</v>
      </c>
      <c r="V2152" s="6" t="s">
        <v>3992</v>
      </c>
      <c r="W2152" s="6">
        <v>6784150</v>
      </c>
      <c r="X2152" s="6" t="s">
        <v>4362</v>
      </c>
      <c r="Y2152" s="6" t="s">
        <v>2515</v>
      </c>
      <c r="Z2152" s="6" t="s">
        <v>2030</v>
      </c>
      <c r="AA2152" s="6"/>
      <c r="AB2152" s="5">
        <f t="shared" si="471"/>
        <v>151938</v>
      </c>
      <c r="AC2152" t="str">
        <f t="shared" si="472"/>
        <v>17/04/2015</v>
      </c>
      <c r="AD2152" t="str">
        <f t="shared" si="473"/>
        <v>59105999000348</v>
      </c>
      <c r="AE2152" s="11">
        <f t="shared" si="474"/>
        <v>361.11</v>
      </c>
      <c r="AF2152">
        <v>0</v>
      </c>
      <c r="AH2152" s="10">
        <v>6789624</v>
      </c>
      <c r="AI2152" s="10" t="s">
        <v>5602</v>
      </c>
      <c r="AJ2152" s="10">
        <v>151552</v>
      </c>
      <c r="AK2152" s="10" t="s">
        <v>1681</v>
      </c>
      <c r="AL2152" s="10" t="s">
        <v>5438</v>
      </c>
      <c r="AM2152" s="10" t="s">
        <v>5736</v>
      </c>
      <c r="AN2152" s="12" t="e">
        <f>VLOOKUP(TRIM(AK2152),[1]Sheet1!$S:$T,2,FALSE)</f>
        <v>#N/A</v>
      </c>
      <c r="AO2152" s="12">
        <f t="shared" si="475"/>
        <v>0</v>
      </c>
      <c r="AP2152" s="10">
        <f t="shared" si="476"/>
        <v>0</v>
      </c>
      <c r="AR2152" s="12" t="b">
        <f t="shared" si="477"/>
        <v>0</v>
      </c>
      <c r="AT2152">
        <v>152865</v>
      </c>
      <c r="AU2152" t="s">
        <v>6633</v>
      </c>
      <c r="AV2152" t="s">
        <v>5586</v>
      </c>
      <c r="AW2152" s="13">
        <f t="shared" si="478"/>
        <v>1340.02</v>
      </c>
      <c r="AX2152" s="13">
        <f t="shared" si="479"/>
        <v>0</v>
      </c>
      <c r="AZ2152" t="str">
        <f t="shared" si="480"/>
        <v>30/04/2015;06020318000544;1340,02;0,00</v>
      </c>
    </row>
    <row r="2153" spans="1:52" x14ac:dyDescent="0.2">
      <c r="A2153" s="6" t="s">
        <v>3987</v>
      </c>
      <c r="B2153" s="6">
        <v>151939</v>
      </c>
      <c r="C2153" s="1">
        <v>42111</v>
      </c>
      <c r="D2153" s="6" t="s">
        <v>1931</v>
      </c>
      <c r="E2153" s="6" t="s">
        <v>3989</v>
      </c>
      <c r="F2153" s="9">
        <v>361.11</v>
      </c>
      <c r="G2153" s="9">
        <v>314.01</v>
      </c>
      <c r="H2153" s="9">
        <v>56.52</v>
      </c>
      <c r="I2153" s="6" t="s">
        <v>4011</v>
      </c>
      <c r="J2153" s="9">
        <v>0</v>
      </c>
      <c r="K2153" s="9">
        <v>0</v>
      </c>
      <c r="L2153" s="6" t="s">
        <v>3990</v>
      </c>
      <c r="M2153" s="9">
        <v>314.01</v>
      </c>
      <c r="N2153" s="9">
        <v>47.1</v>
      </c>
      <c r="O2153" s="6" t="s">
        <v>1932</v>
      </c>
      <c r="P2153" s="7">
        <v>314.01</v>
      </c>
      <c r="Q2153" s="7">
        <v>5.18</v>
      </c>
      <c r="R2153" s="6" t="s">
        <v>3992</v>
      </c>
      <c r="S2153" s="7">
        <v>314.01</v>
      </c>
      <c r="T2153" s="7">
        <v>23.86</v>
      </c>
      <c r="U2153" s="6" t="s">
        <v>3992</v>
      </c>
      <c r="V2153" s="6" t="s">
        <v>3992</v>
      </c>
      <c r="W2153" s="6">
        <v>6784150</v>
      </c>
      <c r="X2153" s="6" t="s">
        <v>4362</v>
      </c>
      <c r="Y2153" s="6" t="s">
        <v>2515</v>
      </c>
      <c r="Z2153" s="6" t="s">
        <v>2030</v>
      </c>
      <c r="AA2153" s="6"/>
      <c r="AB2153" s="5">
        <f t="shared" si="471"/>
        <v>151939</v>
      </c>
      <c r="AC2153" t="str">
        <f t="shared" si="472"/>
        <v>17/04/2015</v>
      </c>
      <c r="AD2153" t="str">
        <f t="shared" si="473"/>
        <v>59105999000348</v>
      </c>
      <c r="AE2153" s="11">
        <f t="shared" si="474"/>
        <v>361.11</v>
      </c>
      <c r="AF2153">
        <v>0</v>
      </c>
      <c r="AH2153" s="10">
        <v>6789624</v>
      </c>
      <c r="AI2153" s="10" t="s">
        <v>5602</v>
      </c>
      <c r="AJ2153" s="10">
        <v>151553</v>
      </c>
      <c r="AK2153" s="10" t="s">
        <v>2355</v>
      </c>
      <c r="AL2153" s="10" t="s">
        <v>5438</v>
      </c>
      <c r="AM2153" s="10" t="s">
        <v>5520</v>
      </c>
      <c r="AN2153" s="12" t="e">
        <f>VLOOKUP(TRIM(AK2153),[1]Sheet1!$S:$T,2,FALSE)</f>
        <v>#N/A</v>
      </c>
      <c r="AO2153" s="12">
        <f t="shared" si="475"/>
        <v>0</v>
      </c>
      <c r="AP2153" s="10">
        <f t="shared" si="476"/>
        <v>0</v>
      </c>
      <c r="AR2153" s="12" t="b">
        <f t="shared" si="477"/>
        <v>0</v>
      </c>
      <c r="AT2153">
        <v>152866</v>
      </c>
      <c r="AU2153" t="s">
        <v>6633</v>
      </c>
      <c r="AV2153" t="s">
        <v>5586</v>
      </c>
      <c r="AW2153" s="13">
        <f t="shared" si="478"/>
        <v>212.52</v>
      </c>
      <c r="AX2153" s="13">
        <f t="shared" si="479"/>
        <v>0</v>
      </c>
      <c r="AZ2153" t="str">
        <f t="shared" si="480"/>
        <v>30/04/2015;06020318000544;212,52;0,00</v>
      </c>
    </row>
    <row r="2154" spans="1:52" x14ac:dyDescent="0.2">
      <c r="A2154" s="6" t="s">
        <v>3987</v>
      </c>
      <c r="B2154" s="6">
        <v>151940</v>
      </c>
      <c r="C2154" s="1">
        <v>42111</v>
      </c>
      <c r="D2154" s="6" t="s">
        <v>1924</v>
      </c>
      <c r="E2154" s="6" t="s">
        <v>1904</v>
      </c>
      <c r="F2154" s="9">
        <v>242.52</v>
      </c>
      <c r="G2154" s="9">
        <v>242.52</v>
      </c>
      <c r="H2154" s="9">
        <v>9.6999999999999993</v>
      </c>
      <c r="I2154" s="6" t="s">
        <v>4360</v>
      </c>
      <c r="J2154" s="9">
        <v>0</v>
      </c>
      <c r="K2154" s="9">
        <v>0</v>
      </c>
      <c r="L2154" s="6" t="s">
        <v>3990</v>
      </c>
      <c r="M2154" s="9">
        <v>210.89</v>
      </c>
      <c r="N2154" s="9">
        <v>31.63</v>
      </c>
      <c r="O2154" s="6" t="s">
        <v>1932</v>
      </c>
      <c r="P2154" s="7">
        <v>210.89</v>
      </c>
      <c r="Q2154" s="7">
        <v>3.48</v>
      </c>
      <c r="R2154" s="6" t="s">
        <v>3992</v>
      </c>
      <c r="S2154" s="7">
        <v>210.89</v>
      </c>
      <c r="T2154" s="7">
        <v>16.03</v>
      </c>
      <c r="U2154" s="6" t="s">
        <v>3992</v>
      </c>
      <c r="V2154" s="6" t="s">
        <v>3992</v>
      </c>
      <c r="W2154" s="6">
        <v>6817374</v>
      </c>
      <c r="X2154" s="6" t="s">
        <v>4049</v>
      </c>
      <c r="Y2154" s="6" t="s">
        <v>4958</v>
      </c>
      <c r="Z2154" s="6" t="s">
        <v>3604</v>
      </c>
      <c r="AA2154" s="6"/>
      <c r="AB2154" s="5">
        <f t="shared" si="471"/>
        <v>151940</v>
      </c>
      <c r="AC2154" t="str">
        <f t="shared" si="472"/>
        <v>17/04/2015</v>
      </c>
      <c r="AD2154" t="str">
        <f t="shared" si="473"/>
        <v>10220089000155</v>
      </c>
      <c r="AE2154" s="11">
        <f t="shared" si="474"/>
        <v>242.52</v>
      </c>
      <c r="AF2154">
        <f>SUMIF(AJ:AJ,B2154,AP:AP)</f>
        <v>0</v>
      </c>
      <c r="AH2154" s="10">
        <v>6789624</v>
      </c>
      <c r="AI2154" s="10" t="s">
        <v>5602</v>
      </c>
      <c r="AJ2154" s="10">
        <v>151554</v>
      </c>
      <c r="AK2154" s="10" t="s">
        <v>1682</v>
      </c>
      <c r="AL2154" s="10" t="s">
        <v>5438</v>
      </c>
      <c r="AM2154" s="10" t="s">
        <v>5513</v>
      </c>
      <c r="AN2154" s="12" t="e">
        <f>VLOOKUP(TRIM(AK2154),[1]Sheet1!$S:$T,2,FALSE)</f>
        <v>#N/A</v>
      </c>
      <c r="AO2154" s="12">
        <f t="shared" si="475"/>
        <v>0</v>
      </c>
      <c r="AP2154" s="10">
        <f t="shared" si="476"/>
        <v>0</v>
      </c>
      <c r="AR2154" s="12" t="b">
        <f t="shared" si="477"/>
        <v>0</v>
      </c>
      <c r="AT2154">
        <v>152867</v>
      </c>
      <c r="AU2154" t="s">
        <v>6633</v>
      </c>
      <c r="AV2154" t="s">
        <v>5599</v>
      </c>
      <c r="AW2154" s="13">
        <f t="shared" si="478"/>
        <v>642.32000000000005</v>
      </c>
      <c r="AX2154" s="13">
        <f t="shared" si="479"/>
        <v>0</v>
      </c>
      <c r="AZ2154" t="str">
        <f t="shared" si="480"/>
        <v>30/04/2015;59105999000348;642,32;0,00</v>
      </c>
    </row>
    <row r="2155" spans="1:52" x14ac:dyDescent="0.2">
      <c r="A2155" s="6" t="s">
        <v>3987</v>
      </c>
      <c r="B2155" s="6">
        <v>151941</v>
      </c>
      <c r="C2155" s="1">
        <v>42111</v>
      </c>
      <c r="D2155" s="6" t="s">
        <v>2074</v>
      </c>
      <c r="E2155" s="6" t="s">
        <v>4540</v>
      </c>
      <c r="F2155" s="9">
        <v>31.02</v>
      </c>
      <c r="G2155" s="9">
        <v>0</v>
      </c>
      <c r="H2155" s="9">
        <v>0</v>
      </c>
      <c r="I2155" s="6" t="s">
        <v>3990</v>
      </c>
      <c r="J2155" s="9">
        <v>0</v>
      </c>
      <c r="K2155" s="9">
        <v>0</v>
      </c>
      <c r="L2155" s="6" t="s">
        <v>3990</v>
      </c>
      <c r="M2155" s="9">
        <v>0</v>
      </c>
      <c r="N2155" s="9">
        <v>0</v>
      </c>
      <c r="O2155" s="6" t="s">
        <v>3990</v>
      </c>
      <c r="P2155" s="7">
        <v>31.02</v>
      </c>
      <c r="Q2155" s="7">
        <v>0</v>
      </c>
      <c r="R2155" s="6" t="s">
        <v>2075</v>
      </c>
      <c r="S2155" s="7">
        <v>31.02</v>
      </c>
      <c r="T2155" s="7">
        <v>0</v>
      </c>
      <c r="U2155" s="6" t="s">
        <v>2075</v>
      </c>
      <c r="V2155" s="6" t="s">
        <v>3992</v>
      </c>
      <c r="W2155" s="6">
        <v>6784250</v>
      </c>
      <c r="X2155" s="6" t="s">
        <v>4070</v>
      </c>
      <c r="Y2155" s="6" t="s">
        <v>2405</v>
      </c>
      <c r="Z2155" s="6" t="s">
        <v>2406</v>
      </c>
      <c r="AA2155" s="6"/>
      <c r="AB2155" s="5">
        <f t="shared" si="471"/>
        <v>151941</v>
      </c>
      <c r="AC2155" t="str">
        <f t="shared" si="472"/>
        <v>17/04/2015</v>
      </c>
      <c r="AD2155" t="str">
        <f t="shared" si="473"/>
        <v>04337168000148</v>
      </c>
      <c r="AE2155" s="11">
        <f t="shared" si="474"/>
        <v>31.02</v>
      </c>
      <c r="AF2155">
        <v>0</v>
      </c>
      <c r="AH2155" s="10">
        <v>6789624</v>
      </c>
      <c r="AI2155" s="10" t="s">
        <v>5602</v>
      </c>
      <c r="AJ2155" s="10">
        <v>151554</v>
      </c>
      <c r="AK2155" s="10" t="s">
        <v>1682</v>
      </c>
      <c r="AL2155" s="10" t="s">
        <v>5438</v>
      </c>
      <c r="AM2155" s="10" t="s">
        <v>5513</v>
      </c>
      <c r="AN2155" s="12" t="e">
        <f>VLOOKUP(TRIM(AK2155),[1]Sheet1!$S:$T,2,FALSE)</f>
        <v>#N/A</v>
      </c>
      <c r="AO2155" s="12">
        <f t="shared" si="475"/>
        <v>0</v>
      </c>
      <c r="AP2155" s="10">
        <f t="shared" si="476"/>
        <v>0</v>
      </c>
      <c r="AR2155" s="12" t="b">
        <f t="shared" si="477"/>
        <v>0</v>
      </c>
      <c r="AT2155">
        <v>152868</v>
      </c>
      <c r="AU2155" t="s">
        <v>6633</v>
      </c>
      <c r="AV2155" t="s">
        <v>5586</v>
      </c>
      <c r="AW2155" s="13">
        <f t="shared" si="478"/>
        <v>1790.88</v>
      </c>
      <c r="AX2155" s="13">
        <f t="shared" si="479"/>
        <v>0</v>
      </c>
      <c r="AZ2155" t="str">
        <f t="shared" si="480"/>
        <v>30/04/2015;06020318000544;1790,88;0,00</v>
      </c>
    </row>
    <row r="2156" spans="1:52" x14ac:dyDescent="0.2">
      <c r="A2156" s="6" t="s">
        <v>3987</v>
      </c>
      <c r="B2156" s="6">
        <v>151942</v>
      </c>
      <c r="C2156" s="1">
        <v>42111</v>
      </c>
      <c r="D2156" s="6" t="s">
        <v>1986</v>
      </c>
      <c r="E2156" s="6" t="s">
        <v>3989</v>
      </c>
      <c r="F2156" s="9">
        <v>3270.52</v>
      </c>
      <c r="G2156" s="9">
        <v>3270.52</v>
      </c>
      <c r="H2156" s="9">
        <v>588.69000000000005</v>
      </c>
      <c r="I2156" s="6" t="s">
        <v>4011</v>
      </c>
      <c r="J2156" s="9">
        <v>0</v>
      </c>
      <c r="K2156" s="9">
        <v>0</v>
      </c>
      <c r="L2156" s="6" t="s">
        <v>3990</v>
      </c>
      <c r="M2156" s="9">
        <v>0</v>
      </c>
      <c r="N2156" s="9">
        <v>0</v>
      </c>
      <c r="O2156" s="6" t="s">
        <v>3990</v>
      </c>
      <c r="P2156" s="7">
        <v>3270.52</v>
      </c>
      <c r="Q2156" s="7">
        <v>53.96</v>
      </c>
      <c r="R2156" s="6" t="s">
        <v>3992</v>
      </c>
      <c r="S2156" s="7">
        <v>3270.52</v>
      </c>
      <c r="T2156" s="7">
        <v>248.56</v>
      </c>
      <c r="U2156" s="6" t="s">
        <v>3992</v>
      </c>
      <c r="V2156" s="6" t="s">
        <v>3992</v>
      </c>
      <c r="W2156" s="6">
        <v>6784008</v>
      </c>
      <c r="X2156" s="6" t="s">
        <v>4382</v>
      </c>
      <c r="Y2156" s="6" t="s">
        <v>219</v>
      </c>
      <c r="Z2156" s="6" t="s">
        <v>220</v>
      </c>
      <c r="AA2156" s="6"/>
      <c r="AB2156" s="5">
        <f t="shared" si="471"/>
        <v>151942</v>
      </c>
      <c r="AC2156" t="str">
        <f t="shared" si="472"/>
        <v>17/04/2015</v>
      </c>
      <c r="AD2156" t="str">
        <f t="shared" si="473"/>
        <v>62695036003703</v>
      </c>
      <c r="AE2156" s="11">
        <f t="shared" si="474"/>
        <v>3270.52</v>
      </c>
      <c r="AF2156">
        <v>0</v>
      </c>
      <c r="AH2156" s="10">
        <v>6786453</v>
      </c>
      <c r="AI2156" s="10" t="s">
        <v>5646</v>
      </c>
      <c r="AJ2156" s="10">
        <v>151555</v>
      </c>
      <c r="AK2156" s="10" t="s">
        <v>1123</v>
      </c>
      <c r="AL2156" s="10" t="s">
        <v>5438</v>
      </c>
      <c r="AM2156" s="10" t="s">
        <v>6061</v>
      </c>
      <c r="AN2156" s="12" t="e">
        <f>VLOOKUP(TRIM(AK2156),[1]Sheet1!$S:$T,2,FALSE)</f>
        <v>#N/A</v>
      </c>
      <c r="AO2156" s="12">
        <f t="shared" si="475"/>
        <v>0</v>
      </c>
      <c r="AP2156" s="10">
        <f t="shared" si="476"/>
        <v>0</v>
      </c>
      <c r="AR2156" s="12" t="b">
        <f t="shared" si="477"/>
        <v>0</v>
      </c>
      <c r="AT2156">
        <v>152869</v>
      </c>
      <c r="AU2156" t="s">
        <v>6633</v>
      </c>
      <c r="AV2156" t="s">
        <v>5599</v>
      </c>
      <c r="AW2156" s="13">
        <f t="shared" si="478"/>
        <v>2360.96</v>
      </c>
      <c r="AX2156" s="13">
        <f t="shared" si="479"/>
        <v>0</v>
      </c>
      <c r="AZ2156" t="str">
        <f t="shared" si="480"/>
        <v>30/04/2015;59105999000348;2360,96;0,00</v>
      </c>
    </row>
    <row r="2157" spans="1:52" x14ac:dyDescent="0.2">
      <c r="A2157" s="6" t="s">
        <v>3987</v>
      </c>
      <c r="B2157" s="6">
        <v>151943</v>
      </c>
      <c r="C2157" s="1">
        <v>42111</v>
      </c>
      <c r="D2157" s="6" t="s">
        <v>1931</v>
      </c>
      <c r="E2157" s="6" t="s">
        <v>3989</v>
      </c>
      <c r="F2157" s="9">
        <v>783.5</v>
      </c>
      <c r="G2157" s="9">
        <v>783.5</v>
      </c>
      <c r="H2157" s="9">
        <v>141.03</v>
      </c>
      <c r="I2157" s="6" t="s">
        <v>4110</v>
      </c>
      <c r="J2157" s="9">
        <v>0</v>
      </c>
      <c r="K2157" s="9">
        <v>0</v>
      </c>
      <c r="L2157" s="6" t="s">
        <v>3990</v>
      </c>
      <c r="M2157" s="9">
        <v>0</v>
      </c>
      <c r="N2157" s="9">
        <v>0</v>
      </c>
      <c r="O2157" s="6" t="s">
        <v>3990</v>
      </c>
      <c r="P2157" s="7">
        <v>783.5</v>
      </c>
      <c r="Q2157" s="7">
        <v>12.93</v>
      </c>
      <c r="R2157" s="6" t="s">
        <v>3992</v>
      </c>
      <c r="S2157" s="7">
        <v>783.5</v>
      </c>
      <c r="T2157" s="7">
        <v>59.55</v>
      </c>
      <c r="U2157" s="6" t="s">
        <v>3992</v>
      </c>
      <c r="V2157" s="6" t="s">
        <v>3992</v>
      </c>
      <c r="W2157" s="6">
        <v>6785280</v>
      </c>
      <c r="X2157" s="6" t="s">
        <v>4362</v>
      </c>
      <c r="Y2157" s="6" t="s">
        <v>221</v>
      </c>
      <c r="Z2157" s="6" t="s">
        <v>222</v>
      </c>
      <c r="AA2157" s="6"/>
      <c r="AB2157" s="5">
        <f t="shared" si="471"/>
        <v>151943</v>
      </c>
      <c r="AC2157" t="str">
        <f t="shared" si="472"/>
        <v>17/04/2015</v>
      </c>
      <c r="AD2157" t="str">
        <f t="shared" si="473"/>
        <v>48754139000157</v>
      </c>
      <c r="AE2157" s="11">
        <f t="shared" si="474"/>
        <v>783.5</v>
      </c>
      <c r="AF2157">
        <f t="shared" ref="AF2157:AF2168" si="484">SUMIF(AJ:AJ,B2157,AP:AP)</f>
        <v>0</v>
      </c>
      <c r="AH2157" s="10">
        <v>6790179</v>
      </c>
      <c r="AI2157" s="10" t="s">
        <v>6062</v>
      </c>
      <c r="AJ2157" s="10">
        <v>151556</v>
      </c>
      <c r="AK2157" s="10" t="s">
        <v>1684</v>
      </c>
      <c r="AL2157" s="10" t="s">
        <v>5438</v>
      </c>
      <c r="AM2157" s="10" t="s">
        <v>5687</v>
      </c>
      <c r="AN2157" s="12" t="e">
        <f>VLOOKUP(TRIM(AK2157),[1]Sheet1!$S:$T,2,FALSE)</f>
        <v>#N/A</v>
      </c>
      <c r="AO2157" s="12">
        <f t="shared" si="475"/>
        <v>0</v>
      </c>
      <c r="AP2157" s="10">
        <f t="shared" si="476"/>
        <v>0</v>
      </c>
      <c r="AR2157" s="12" t="b">
        <f t="shared" si="477"/>
        <v>0</v>
      </c>
      <c r="AT2157">
        <v>152870</v>
      </c>
      <c r="AU2157" t="s">
        <v>6633</v>
      </c>
      <c r="AV2157" t="s">
        <v>5570</v>
      </c>
      <c r="AW2157" s="13">
        <f t="shared" si="478"/>
        <v>36000</v>
      </c>
      <c r="AX2157" s="13">
        <f t="shared" si="479"/>
        <v>0</v>
      </c>
      <c r="AZ2157" t="str">
        <f t="shared" si="480"/>
        <v>30/04/2015;81243735000148;36000,00;0,00</v>
      </c>
    </row>
    <row r="2158" spans="1:52" x14ac:dyDescent="0.2">
      <c r="A2158" s="6" t="s">
        <v>3987</v>
      </c>
      <c r="B2158" s="6">
        <v>151945</v>
      </c>
      <c r="C2158" s="1">
        <v>42116</v>
      </c>
      <c r="D2158" s="6" t="s">
        <v>1924</v>
      </c>
      <c r="E2158" s="6" t="s">
        <v>4096</v>
      </c>
      <c r="F2158" s="9">
        <v>462.89</v>
      </c>
      <c r="G2158" s="9">
        <v>402.51</v>
      </c>
      <c r="H2158" s="9">
        <v>16.100000000000001</v>
      </c>
      <c r="I2158" s="6" t="s">
        <v>4360</v>
      </c>
      <c r="J2158" s="9">
        <v>0</v>
      </c>
      <c r="K2158" s="9">
        <v>0</v>
      </c>
      <c r="L2158" s="6" t="s">
        <v>3990</v>
      </c>
      <c r="M2158" s="9">
        <v>402.51</v>
      </c>
      <c r="N2158" s="9">
        <v>60.38</v>
      </c>
      <c r="O2158" s="6" t="s">
        <v>1932</v>
      </c>
      <c r="P2158" s="7">
        <v>402.51</v>
      </c>
      <c r="Q2158" s="7">
        <v>6.64</v>
      </c>
      <c r="R2158" s="6" t="s">
        <v>3992</v>
      </c>
      <c r="S2158" s="7">
        <v>402.51</v>
      </c>
      <c r="T2158" s="7">
        <v>30.59</v>
      </c>
      <c r="U2158" s="6" t="s">
        <v>3992</v>
      </c>
      <c r="V2158" s="6" t="s">
        <v>3992</v>
      </c>
      <c r="W2158" s="6">
        <v>6782872</v>
      </c>
      <c r="X2158" s="6" t="s">
        <v>4362</v>
      </c>
      <c r="Y2158" s="6" t="s">
        <v>2461</v>
      </c>
      <c r="Z2158" s="6" t="s">
        <v>1836</v>
      </c>
      <c r="AA2158" s="6"/>
      <c r="AB2158" s="5">
        <f t="shared" si="471"/>
        <v>151945</v>
      </c>
      <c r="AC2158" t="str">
        <f t="shared" si="472"/>
        <v>22/04/2015</v>
      </c>
      <c r="AD2158" t="str">
        <f t="shared" si="473"/>
        <v>82321845000143</v>
      </c>
      <c r="AE2158" s="11">
        <f t="shared" si="474"/>
        <v>462.89</v>
      </c>
      <c r="AF2158">
        <f t="shared" si="484"/>
        <v>0</v>
      </c>
      <c r="AH2158" s="10">
        <v>6790179</v>
      </c>
      <c r="AI2158" s="10" t="s">
        <v>6062</v>
      </c>
      <c r="AJ2158" s="10">
        <v>151557</v>
      </c>
      <c r="AK2158" s="10" t="s">
        <v>1684</v>
      </c>
      <c r="AL2158" s="10" t="s">
        <v>5438</v>
      </c>
      <c r="AM2158" s="10" t="s">
        <v>6063</v>
      </c>
      <c r="AN2158" s="12" t="e">
        <f>VLOOKUP(TRIM(AK2158),[1]Sheet1!$S:$T,2,FALSE)</f>
        <v>#N/A</v>
      </c>
      <c r="AO2158" s="12">
        <f t="shared" si="475"/>
        <v>0</v>
      </c>
      <c r="AP2158" s="10">
        <f t="shared" si="476"/>
        <v>0</v>
      </c>
      <c r="AR2158" s="12" t="b">
        <f t="shared" si="477"/>
        <v>0</v>
      </c>
      <c r="AT2158">
        <v>152871</v>
      </c>
      <c r="AU2158" t="s">
        <v>6633</v>
      </c>
      <c r="AV2158" t="s">
        <v>5599</v>
      </c>
      <c r="AW2158" s="13">
        <f t="shared" si="478"/>
        <v>361.11</v>
      </c>
      <c r="AX2158" s="13">
        <f t="shared" si="479"/>
        <v>0</v>
      </c>
      <c r="AZ2158" t="str">
        <f t="shared" si="480"/>
        <v>30/04/2015;59105999000348;361,11;0,00</v>
      </c>
    </row>
    <row r="2159" spans="1:52" x14ac:dyDescent="0.2">
      <c r="A2159" s="6" t="s">
        <v>3987</v>
      </c>
      <c r="B2159" s="6">
        <v>151945</v>
      </c>
      <c r="C2159" s="1">
        <v>42116</v>
      </c>
      <c r="D2159" s="6" t="s">
        <v>1924</v>
      </c>
      <c r="E2159" s="6" t="s">
        <v>4096</v>
      </c>
      <c r="F2159" s="9">
        <v>534.29</v>
      </c>
      <c r="G2159" s="9">
        <v>445.24</v>
      </c>
      <c r="H2159" s="9">
        <v>17.809999999999999</v>
      </c>
      <c r="I2159" s="6" t="s">
        <v>4360</v>
      </c>
      <c r="J2159" s="9">
        <v>0</v>
      </c>
      <c r="K2159" s="9">
        <v>0</v>
      </c>
      <c r="L2159" s="6" t="s">
        <v>3990</v>
      </c>
      <c r="M2159" s="9">
        <v>445.24</v>
      </c>
      <c r="N2159" s="9">
        <v>89.05</v>
      </c>
      <c r="O2159" s="6" t="s">
        <v>1932</v>
      </c>
      <c r="P2159" s="7">
        <v>445.24</v>
      </c>
      <c r="Q2159" s="7">
        <v>7.35</v>
      </c>
      <c r="R2159" s="6" t="s">
        <v>3992</v>
      </c>
      <c r="S2159" s="7">
        <v>445.24</v>
      </c>
      <c r="T2159" s="7">
        <v>33.840000000000003</v>
      </c>
      <c r="U2159" s="6" t="s">
        <v>3992</v>
      </c>
      <c r="V2159" s="6" t="s">
        <v>3992</v>
      </c>
      <c r="W2159" s="6">
        <v>6782872</v>
      </c>
      <c r="X2159" s="6" t="s">
        <v>4382</v>
      </c>
      <c r="Y2159" s="6" t="s">
        <v>5035</v>
      </c>
      <c r="Z2159" s="6" t="s">
        <v>5036</v>
      </c>
      <c r="AA2159" s="6"/>
      <c r="AB2159" s="5">
        <f t="shared" si="471"/>
        <v>151945</v>
      </c>
      <c r="AC2159" t="str">
        <f t="shared" si="472"/>
        <v>22/04/2015</v>
      </c>
      <c r="AD2159" t="str">
        <f t="shared" si="473"/>
        <v>82321845000143</v>
      </c>
      <c r="AE2159" s="11">
        <f t="shared" si="474"/>
        <v>534.29</v>
      </c>
      <c r="AF2159">
        <f t="shared" si="484"/>
        <v>0</v>
      </c>
      <c r="AH2159" s="10">
        <v>6790179</v>
      </c>
      <c r="AI2159" s="10" t="s">
        <v>6062</v>
      </c>
      <c r="AJ2159" s="10">
        <v>151558</v>
      </c>
      <c r="AK2159" s="10" t="s">
        <v>1686</v>
      </c>
      <c r="AL2159" s="10" t="s">
        <v>5438</v>
      </c>
      <c r="AM2159" s="10" t="s">
        <v>6064</v>
      </c>
      <c r="AN2159" s="12" t="e">
        <f>VLOOKUP(TRIM(AK2159),[1]Sheet1!$S:$T,2,FALSE)</f>
        <v>#N/A</v>
      </c>
      <c r="AO2159" s="12">
        <f t="shared" si="475"/>
        <v>0</v>
      </c>
      <c r="AP2159" s="10">
        <f t="shared" si="476"/>
        <v>0</v>
      </c>
      <c r="AR2159" s="12" t="b">
        <f t="shared" si="477"/>
        <v>0</v>
      </c>
      <c r="AT2159">
        <v>152872</v>
      </c>
      <c r="AU2159" t="s">
        <v>6633</v>
      </c>
      <c r="AV2159" t="s">
        <v>5678</v>
      </c>
      <c r="AW2159" s="13">
        <f t="shared" si="478"/>
        <v>20317.05</v>
      </c>
      <c r="AX2159" s="13">
        <f t="shared" si="479"/>
        <v>0</v>
      </c>
      <c r="AZ2159" t="str">
        <f t="shared" si="480"/>
        <v>30/04/2015;96195615000190;20317,05;0,00</v>
      </c>
    </row>
    <row r="2160" spans="1:52" x14ac:dyDescent="0.2">
      <c r="A2160" s="6" t="s">
        <v>3987</v>
      </c>
      <c r="B2160" s="6">
        <v>151945</v>
      </c>
      <c r="C2160" s="1">
        <v>42116</v>
      </c>
      <c r="D2160" s="6" t="s">
        <v>1924</v>
      </c>
      <c r="E2160" s="6" t="s">
        <v>4096</v>
      </c>
      <c r="F2160" s="9">
        <v>1710.71</v>
      </c>
      <c r="G2160" s="9">
        <v>1425.59</v>
      </c>
      <c r="H2160" s="9">
        <v>57.02</v>
      </c>
      <c r="I2160" s="6" t="s">
        <v>4360</v>
      </c>
      <c r="J2160" s="9">
        <v>0</v>
      </c>
      <c r="K2160" s="9">
        <v>0</v>
      </c>
      <c r="L2160" s="6" t="s">
        <v>3990</v>
      </c>
      <c r="M2160" s="9">
        <v>1425.59</v>
      </c>
      <c r="N2160" s="9">
        <v>285.12</v>
      </c>
      <c r="O2160" s="6" t="s">
        <v>1932</v>
      </c>
      <c r="P2160" s="7">
        <v>1425.59</v>
      </c>
      <c r="Q2160" s="7">
        <v>23.52</v>
      </c>
      <c r="R2160" s="6" t="s">
        <v>3992</v>
      </c>
      <c r="S2160" s="7">
        <v>1425.59</v>
      </c>
      <c r="T2160" s="7">
        <v>108.34</v>
      </c>
      <c r="U2160" s="6" t="s">
        <v>3992</v>
      </c>
      <c r="V2160" s="6" t="s">
        <v>3992</v>
      </c>
      <c r="W2160" s="6">
        <v>6782872</v>
      </c>
      <c r="X2160" s="6" t="s">
        <v>4382</v>
      </c>
      <c r="Y2160" s="6" t="s">
        <v>4387</v>
      </c>
      <c r="Z2160" s="6" t="s">
        <v>4388</v>
      </c>
      <c r="AA2160" s="6"/>
      <c r="AB2160" s="5">
        <f t="shared" si="471"/>
        <v>151945</v>
      </c>
      <c r="AC2160" t="str">
        <f t="shared" si="472"/>
        <v>22/04/2015</v>
      </c>
      <c r="AD2160" t="str">
        <f t="shared" si="473"/>
        <v>82321845000143</v>
      </c>
      <c r="AE2160" s="11">
        <f t="shared" si="474"/>
        <v>1710.71</v>
      </c>
      <c r="AF2160">
        <f t="shared" si="484"/>
        <v>0</v>
      </c>
      <c r="AH2160" s="10">
        <v>6786453</v>
      </c>
      <c r="AI2160" s="10" t="s">
        <v>5646</v>
      </c>
      <c r="AJ2160" s="10">
        <v>151559</v>
      </c>
      <c r="AK2160" s="10" t="s">
        <v>1123</v>
      </c>
      <c r="AL2160" s="10" t="s">
        <v>5438</v>
      </c>
      <c r="AM2160" s="10" t="s">
        <v>6065</v>
      </c>
      <c r="AN2160" s="12" t="e">
        <f>VLOOKUP(TRIM(AK2160),[1]Sheet1!$S:$T,2,FALSE)</f>
        <v>#N/A</v>
      </c>
      <c r="AO2160" s="12">
        <f t="shared" si="475"/>
        <v>0</v>
      </c>
      <c r="AP2160" s="10">
        <f t="shared" si="476"/>
        <v>0</v>
      </c>
      <c r="AR2160" s="12" t="b">
        <f t="shared" si="477"/>
        <v>0</v>
      </c>
      <c r="AT2160">
        <v>152873</v>
      </c>
      <c r="AU2160" t="s">
        <v>6633</v>
      </c>
      <c r="AV2160" t="s">
        <v>5749</v>
      </c>
      <c r="AW2160" s="13">
        <f t="shared" si="478"/>
        <v>978.69</v>
      </c>
      <c r="AX2160" s="13">
        <f t="shared" si="479"/>
        <v>0</v>
      </c>
      <c r="AZ2160" t="str">
        <f t="shared" si="480"/>
        <v>30/04/2015;01641045000108;978,69;0,00</v>
      </c>
    </row>
    <row r="2161" spans="1:52" x14ac:dyDescent="0.2">
      <c r="A2161" s="6" t="s">
        <v>3987</v>
      </c>
      <c r="B2161" s="6">
        <v>151945</v>
      </c>
      <c r="C2161" s="1">
        <v>42116</v>
      </c>
      <c r="D2161" s="6" t="s">
        <v>1924</v>
      </c>
      <c r="E2161" s="6" t="s">
        <v>4096</v>
      </c>
      <c r="F2161" s="9">
        <v>655.9</v>
      </c>
      <c r="G2161" s="9">
        <v>570.35</v>
      </c>
      <c r="H2161" s="9">
        <v>22.81</v>
      </c>
      <c r="I2161" s="6" t="s">
        <v>4360</v>
      </c>
      <c r="J2161" s="9">
        <v>0</v>
      </c>
      <c r="K2161" s="9">
        <v>0</v>
      </c>
      <c r="L2161" s="6" t="s">
        <v>3990</v>
      </c>
      <c r="M2161" s="9">
        <v>570.35</v>
      </c>
      <c r="N2161" s="9">
        <v>85.55</v>
      </c>
      <c r="O2161" s="6" t="s">
        <v>1932</v>
      </c>
      <c r="P2161" s="7">
        <v>570.35</v>
      </c>
      <c r="Q2161" s="7">
        <v>9.41</v>
      </c>
      <c r="R2161" s="6" t="s">
        <v>3992</v>
      </c>
      <c r="S2161" s="7">
        <v>570.35</v>
      </c>
      <c r="T2161" s="7">
        <v>43.35</v>
      </c>
      <c r="U2161" s="6" t="s">
        <v>3992</v>
      </c>
      <c r="V2161" s="6" t="s">
        <v>3992</v>
      </c>
      <c r="W2161" s="6">
        <v>6782872</v>
      </c>
      <c r="X2161" s="6" t="s">
        <v>4362</v>
      </c>
      <c r="Y2161" s="6" t="s">
        <v>3865</v>
      </c>
      <c r="Z2161" s="6" t="s">
        <v>3866</v>
      </c>
      <c r="AA2161" s="6"/>
      <c r="AB2161" s="5">
        <f t="shared" si="471"/>
        <v>151945</v>
      </c>
      <c r="AC2161" t="str">
        <f t="shared" si="472"/>
        <v>22/04/2015</v>
      </c>
      <c r="AD2161" t="str">
        <f t="shared" si="473"/>
        <v>82321845000143</v>
      </c>
      <c r="AE2161" s="11">
        <f t="shared" si="474"/>
        <v>655.9</v>
      </c>
      <c r="AF2161">
        <f t="shared" si="484"/>
        <v>0</v>
      </c>
      <c r="AH2161" s="10">
        <v>7009230</v>
      </c>
      <c r="AI2161" s="10" t="s">
        <v>5582</v>
      </c>
      <c r="AJ2161" s="10">
        <v>151560</v>
      </c>
      <c r="AK2161" s="10" t="s">
        <v>1688</v>
      </c>
      <c r="AL2161" s="10" t="s">
        <v>5438</v>
      </c>
      <c r="AM2161" s="10" t="s">
        <v>5892</v>
      </c>
      <c r="AN2161" s="12" t="e">
        <f>VLOOKUP(TRIM(AK2161),[1]Sheet1!$S:$T,2,FALSE)</f>
        <v>#N/A</v>
      </c>
      <c r="AO2161" s="12">
        <f t="shared" si="475"/>
        <v>0</v>
      </c>
      <c r="AP2161" s="10">
        <f t="shared" si="476"/>
        <v>0</v>
      </c>
      <c r="AR2161" s="12" t="b">
        <f t="shared" si="477"/>
        <v>0</v>
      </c>
      <c r="AT2161">
        <v>152874</v>
      </c>
      <c r="AU2161" t="s">
        <v>6633</v>
      </c>
      <c r="AV2161" t="s">
        <v>6558</v>
      </c>
      <c r="AW2161" s="13">
        <f t="shared" si="478"/>
        <v>4643.55</v>
      </c>
      <c r="AX2161" s="13">
        <f t="shared" si="479"/>
        <v>0</v>
      </c>
      <c r="AZ2161" t="str">
        <f t="shared" si="480"/>
        <v>30/04/2015;33069212000184;4643,55;0,00</v>
      </c>
    </row>
    <row r="2162" spans="1:52" x14ac:dyDescent="0.2">
      <c r="A2162" s="6" t="s">
        <v>3987</v>
      </c>
      <c r="B2162" s="6">
        <v>151945</v>
      </c>
      <c r="C2162" s="1">
        <v>42116</v>
      </c>
      <c r="D2162" s="6" t="s">
        <v>1924</v>
      </c>
      <c r="E2162" s="6" t="s">
        <v>4096</v>
      </c>
      <c r="F2162" s="9">
        <v>308.14</v>
      </c>
      <c r="G2162" s="9">
        <v>256.77999999999997</v>
      </c>
      <c r="H2162" s="9">
        <v>10.27</v>
      </c>
      <c r="I2162" s="6" t="s">
        <v>4360</v>
      </c>
      <c r="J2162" s="9">
        <v>0</v>
      </c>
      <c r="K2162" s="9">
        <v>0</v>
      </c>
      <c r="L2162" s="6" t="s">
        <v>3990</v>
      </c>
      <c r="M2162" s="9">
        <v>256.77999999999997</v>
      </c>
      <c r="N2162" s="9">
        <v>51.36</v>
      </c>
      <c r="O2162" s="6" t="s">
        <v>1932</v>
      </c>
      <c r="P2162" s="7">
        <v>256.77999999999997</v>
      </c>
      <c r="Q2162" s="7">
        <v>4.24</v>
      </c>
      <c r="R2162" s="6" t="s">
        <v>3992</v>
      </c>
      <c r="S2162" s="7">
        <v>256.77999999999997</v>
      </c>
      <c r="T2162" s="7">
        <v>19.52</v>
      </c>
      <c r="U2162" s="6" t="s">
        <v>3992</v>
      </c>
      <c r="V2162" s="6" t="s">
        <v>3992</v>
      </c>
      <c r="W2162" s="6">
        <v>6782872</v>
      </c>
      <c r="X2162" s="6" t="s">
        <v>4382</v>
      </c>
      <c r="Y2162" s="6" t="s">
        <v>2117</v>
      </c>
      <c r="Z2162" s="6" t="s">
        <v>2118</v>
      </c>
      <c r="AA2162" s="6"/>
      <c r="AB2162" s="5">
        <f t="shared" si="471"/>
        <v>151945</v>
      </c>
      <c r="AC2162" t="str">
        <f t="shared" si="472"/>
        <v>22/04/2015</v>
      </c>
      <c r="AD2162" t="str">
        <f t="shared" si="473"/>
        <v>82321845000143</v>
      </c>
      <c r="AE2162" s="11">
        <f t="shared" si="474"/>
        <v>308.14</v>
      </c>
      <c r="AF2162">
        <f t="shared" si="484"/>
        <v>0</v>
      </c>
      <c r="AH2162" s="10">
        <v>7009230</v>
      </c>
      <c r="AI2162" s="10" t="s">
        <v>5582</v>
      </c>
      <c r="AJ2162" s="10">
        <v>151560</v>
      </c>
      <c r="AK2162" s="10" t="s">
        <v>3685</v>
      </c>
      <c r="AL2162" s="10" t="s">
        <v>5583</v>
      </c>
      <c r="AM2162" s="10" t="s">
        <v>5477</v>
      </c>
      <c r="AN2162" s="12" t="e">
        <f>VLOOKUP(TRIM(AK2162),[1]Sheet1!$S:$T,2,FALSE)</f>
        <v>#N/A</v>
      </c>
      <c r="AO2162" s="12">
        <f t="shared" si="475"/>
        <v>0</v>
      </c>
      <c r="AP2162" s="10">
        <f t="shared" si="476"/>
        <v>0</v>
      </c>
      <c r="AR2162" s="12" t="b">
        <f t="shared" si="477"/>
        <v>0</v>
      </c>
      <c r="AT2162">
        <v>152875</v>
      </c>
      <c r="AU2162" t="s">
        <v>6633</v>
      </c>
      <c r="AV2162" t="s">
        <v>6559</v>
      </c>
      <c r="AW2162" s="13">
        <f t="shared" si="478"/>
        <v>606.32000000000005</v>
      </c>
      <c r="AX2162" s="13">
        <f t="shared" si="479"/>
        <v>0</v>
      </c>
      <c r="AZ2162" t="str">
        <f t="shared" si="480"/>
        <v>30/04/2015;08030363000181;606,32;0,00</v>
      </c>
    </row>
    <row r="2163" spans="1:52" x14ac:dyDescent="0.2">
      <c r="A2163" s="6" t="s">
        <v>3987</v>
      </c>
      <c r="B2163" s="6">
        <v>151945</v>
      </c>
      <c r="C2163" s="1">
        <v>42116</v>
      </c>
      <c r="D2163" s="6" t="s">
        <v>1924</v>
      </c>
      <c r="E2163" s="6" t="s">
        <v>4096</v>
      </c>
      <c r="F2163" s="9">
        <v>308.14</v>
      </c>
      <c r="G2163" s="9">
        <v>256.77999999999997</v>
      </c>
      <c r="H2163" s="9">
        <v>10.27</v>
      </c>
      <c r="I2163" s="6" t="s">
        <v>4360</v>
      </c>
      <c r="J2163" s="9">
        <v>0</v>
      </c>
      <c r="K2163" s="9">
        <v>0</v>
      </c>
      <c r="L2163" s="6" t="s">
        <v>3990</v>
      </c>
      <c r="M2163" s="9">
        <v>256.77999999999997</v>
      </c>
      <c r="N2163" s="9">
        <v>51.36</v>
      </c>
      <c r="O2163" s="6" t="s">
        <v>1932</v>
      </c>
      <c r="P2163" s="7">
        <v>256.77999999999997</v>
      </c>
      <c r="Q2163" s="7">
        <v>4.24</v>
      </c>
      <c r="R2163" s="6" t="s">
        <v>3992</v>
      </c>
      <c r="S2163" s="7">
        <v>256.77999999999997</v>
      </c>
      <c r="T2163" s="7">
        <v>19.52</v>
      </c>
      <c r="U2163" s="6" t="s">
        <v>3992</v>
      </c>
      <c r="V2163" s="6" t="s">
        <v>3992</v>
      </c>
      <c r="W2163" s="6">
        <v>6782872</v>
      </c>
      <c r="X2163" s="6" t="s">
        <v>4382</v>
      </c>
      <c r="Y2163" s="6" t="s">
        <v>2117</v>
      </c>
      <c r="Z2163" s="6" t="s">
        <v>2118</v>
      </c>
      <c r="AA2163" s="6"/>
      <c r="AB2163" s="5">
        <f t="shared" si="471"/>
        <v>151945</v>
      </c>
      <c r="AC2163" t="str">
        <f t="shared" si="472"/>
        <v>22/04/2015</v>
      </c>
      <c r="AD2163" t="str">
        <f t="shared" si="473"/>
        <v>82321845000143</v>
      </c>
      <c r="AE2163" s="11">
        <f t="shared" si="474"/>
        <v>308.14</v>
      </c>
      <c r="AF2163">
        <f t="shared" si="484"/>
        <v>0</v>
      </c>
      <c r="AH2163" s="10">
        <v>6784934</v>
      </c>
      <c r="AI2163" s="10" t="s">
        <v>5633</v>
      </c>
      <c r="AJ2163" s="10">
        <v>151561</v>
      </c>
      <c r="AK2163" s="10" t="s">
        <v>1978</v>
      </c>
      <c r="AL2163" s="10" t="s">
        <v>5438</v>
      </c>
      <c r="AM2163" s="10" t="s">
        <v>5429</v>
      </c>
      <c r="AN2163" s="12" t="e">
        <f>VLOOKUP(TRIM(AK2163),[1]Sheet1!$S:$T,2,FALSE)</f>
        <v>#N/A</v>
      </c>
      <c r="AO2163" s="12">
        <f t="shared" si="475"/>
        <v>0</v>
      </c>
      <c r="AP2163" s="10">
        <f t="shared" si="476"/>
        <v>0</v>
      </c>
      <c r="AR2163" s="12" t="b">
        <f t="shared" si="477"/>
        <v>0</v>
      </c>
      <c r="AT2163">
        <v>152876</v>
      </c>
      <c r="AU2163" t="s">
        <v>6633</v>
      </c>
      <c r="AV2163" t="s">
        <v>5669</v>
      </c>
      <c r="AW2163" s="13">
        <f t="shared" si="478"/>
        <v>42.1</v>
      </c>
      <c r="AX2163" s="13">
        <f t="shared" si="479"/>
        <v>0</v>
      </c>
      <c r="AZ2163" t="str">
        <f t="shared" si="480"/>
        <v>30/04/2015;04817052000106;42,10;0,00</v>
      </c>
    </row>
    <row r="2164" spans="1:52" x14ac:dyDescent="0.2">
      <c r="A2164" s="6" t="s">
        <v>3987</v>
      </c>
      <c r="B2164" s="6">
        <v>151945</v>
      </c>
      <c r="C2164" s="1">
        <v>42116</v>
      </c>
      <c r="D2164" s="6" t="s">
        <v>1924</v>
      </c>
      <c r="E2164" s="6" t="s">
        <v>4096</v>
      </c>
      <c r="F2164" s="9">
        <v>284.57</v>
      </c>
      <c r="G2164" s="9">
        <v>237.14</v>
      </c>
      <c r="H2164" s="9">
        <v>9.49</v>
      </c>
      <c r="I2164" s="6" t="s">
        <v>4360</v>
      </c>
      <c r="J2164" s="9">
        <v>0</v>
      </c>
      <c r="K2164" s="9">
        <v>0</v>
      </c>
      <c r="L2164" s="6" t="s">
        <v>3990</v>
      </c>
      <c r="M2164" s="9">
        <v>237.14</v>
      </c>
      <c r="N2164" s="9">
        <v>47.43</v>
      </c>
      <c r="O2164" s="6" t="s">
        <v>1932</v>
      </c>
      <c r="P2164" s="7">
        <v>237.14</v>
      </c>
      <c r="Q2164" s="7">
        <v>3.91</v>
      </c>
      <c r="R2164" s="6" t="s">
        <v>3992</v>
      </c>
      <c r="S2164" s="7">
        <v>237.14</v>
      </c>
      <c r="T2164" s="7">
        <v>18.02</v>
      </c>
      <c r="U2164" s="6" t="s">
        <v>3992</v>
      </c>
      <c r="V2164" s="6" t="s">
        <v>3992</v>
      </c>
      <c r="W2164" s="6">
        <v>6782872</v>
      </c>
      <c r="X2164" s="6" t="s">
        <v>4382</v>
      </c>
      <c r="Y2164" s="6" t="s">
        <v>5059</v>
      </c>
      <c r="Z2164" s="6" t="s">
        <v>3618</v>
      </c>
      <c r="AA2164" s="6"/>
      <c r="AB2164" s="5">
        <f t="shared" si="471"/>
        <v>151945</v>
      </c>
      <c r="AC2164" t="str">
        <f t="shared" si="472"/>
        <v>22/04/2015</v>
      </c>
      <c r="AD2164" t="str">
        <f t="shared" si="473"/>
        <v>82321845000143</v>
      </c>
      <c r="AE2164" s="11">
        <f t="shared" si="474"/>
        <v>284.57</v>
      </c>
      <c r="AF2164">
        <f t="shared" si="484"/>
        <v>0</v>
      </c>
      <c r="AH2164" s="10">
        <v>6784934</v>
      </c>
      <c r="AI2164" s="10" t="s">
        <v>5633</v>
      </c>
      <c r="AJ2164" s="10">
        <v>151561</v>
      </c>
      <c r="AK2164" s="10" t="s">
        <v>1978</v>
      </c>
      <c r="AL2164" s="10" t="s">
        <v>5438</v>
      </c>
      <c r="AM2164" s="10" t="s">
        <v>5429</v>
      </c>
      <c r="AN2164" s="12" t="e">
        <f>VLOOKUP(TRIM(AK2164),[1]Sheet1!$S:$T,2,FALSE)</f>
        <v>#N/A</v>
      </c>
      <c r="AO2164" s="12">
        <f t="shared" si="475"/>
        <v>0</v>
      </c>
      <c r="AP2164" s="10">
        <f t="shared" si="476"/>
        <v>0</v>
      </c>
      <c r="AR2164" s="12" t="b">
        <f t="shared" si="477"/>
        <v>0</v>
      </c>
      <c r="AT2164">
        <v>152878</v>
      </c>
      <c r="AU2164" t="s">
        <v>6633</v>
      </c>
      <c r="AV2164" t="s">
        <v>5428</v>
      </c>
      <c r="AW2164" s="13">
        <f t="shared" si="478"/>
        <v>49.26</v>
      </c>
      <c r="AX2164" s="13">
        <f t="shared" si="479"/>
        <v>0</v>
      </c>
      <c r="AZ2164" t="str">
        <f t="shared" si="480"/>
        <v>30/04/2015;04337168000148;49,26;0,00</v>
      </c>
    </row>
    <row r="2165" spans="1:52" x14ac:dyDescent="0.2">
      <c r="A2165" s="6" t="s">
        <v>3987</v>
      </c>
      <c r="B2165" s="6">
        <v>151945</v>
      </c>
      <c r="C2165" s="1">
        <v>42116</v>
      </c>
      <c r="D2165" s="6" t="s">
        <v>1924</v>
      </c>
      <c r="E2165" s="6" t="s">
        <v>4096</v>
      </c>
      <c r="F2165" s="9">
        <v>694.34</v>
      </c>
      <c r="G2165" s="9">
        <v>603.77</v>
      </c>
      <c r="H2165" s="9">
        <v>24.15</v>
      </c>
      <c r="I2165" s="6" t="s">
        <v>4360</v>
      </c>
      <c r="J2165" s="9">
        <v>0</v>
      </c>
      <c r="K2165" s="9">
        <v>0</v>
      </c>
      <c r="L2165" s="6" t="s">
        <v>3990</v>
      </c>
      <c r="M2165" s="9">
        <v>603.77</v>
      </c>
      <c r="N2165" s="9">
        <v>90.57</v>
      </c>
      <c r="O2165" s="6" t="s">
        <v>1932</v>
      </c>
      <c r="P2165" s="7">
        <v>603.77</v>
      </c>
      <c r="Q2165" s="7">
        <v>9.9600000000000009</v>
      </c>
      <c r="R2165" s="6" t="s">
        <v>3992</v>
      </c>
      <c r="S2165" s="7">
        <v>603.77</v>
      </c>
      <c r="T2165" s="7">
        <v>45.89</v>
      </c>
      <c r="U2165" s="6" t="s">
        <v>3992</v>
      </c>
      <c r="V2165" s="6" t="s">
        <v>3992</v>
      </c>
      <c r="W2165" s="6">
        <v>6782872</v>
      </c>
      <c r="X2165" s="6" t="s">
        <v>4362</v>
      </c>
      <c r="Y2165" s="6" t="s">
        <v>4769</v>
      </c>
      <c r="Z2165" s="6" t="s">
        <v>4770</v>
      </c>
      <c r="AA2165" s="6"/>
      <c r="AB2165" s="5">
        <f t="shared" si="471"/>
        <v>151945</v>
      </c>
      <c r="AC2165" t="str">
        <f t="shared" si="472"/>
        <v>22/04/2015</v>
      </c>
      <c r="AD2165" t="str">
        <f t="shared" si="473"/>
        <v>82321845000143</v>
      </c>
      <c r="AE2165" s="11">
        <f t="shared" si="474"/>
        <v>694.34</v>
      </c>
      <c r="AF2165">
        <f t="shared" si="484"/>
        <v>0</v>
      </c>
      <c r="AH2165" s="10">
        <v>6784934</v>
      </c>
      <c r="AI2165" s="10" t="s">
        <v>5633</v>
      </c>
      <c r="AJ2165" s="10">
        <v>151561</v>
      </c>
      <c r="AK2165" s="10" t="s">
        <v>1978</v>
      </c>
      <c r="AL2165" s="10" t="s">
        <v>5438</v>
      </c>
      <c r="AM2165" s="10" t="s">
        <v>5429</v>
      </c>
      <c r="AN2165" s="12" t="e">
        <f>VLOOKUP(TRIM(AK2165),[1]Sheet1!$S:$T,2,FALSE)</f>
        <v>#N/A</v>
      </c>
      <c r="AO2165" s="12">
        <f t="shared" si="475"/>
        <v>0</v>
      </c>
      <c r="AP2165" s="10">
        <f t="shared" si="476"/>
        <v>0</v>
      </c>
      <c r="AR2165" s="12" t="b">
        <f t="shared" si="477"/>
        <v>0</v>
      </c>
      <c r="AT2165">
        <v>152879</v>
      </c>
      <c r="AU2165" t="s">
        <v>6633</v>
      </c>
      <c r="AV2165" t="s">
        <v>5984</v>
      </c>
      <c r="AW2165" s="13">
        <f t="shared" si="478"/>
        <v>139.63999999999999</v>
      </c>
      <c r="AX2165" s="13">
        <f t="shared" si="479"/>
        <v>0</v>
      </c>
      <c r="AZ2165" t="str">
        <f t="shared" si="480"/>
        <v>30/04/2015;02195445000361;139,64;0,00</v>
      </c>
    </row>
    <row r="2166" spans="1:52" x14ac:dyDescent="0.2">
      <c r="A2166" s="6" t="s">
        <v>3987</v>
      </c>
      <c r="B2166" s="6">
        <v>151945</v>
      </c>
      <c r="C2166" s="1">
        <v>42116</v>
      </c>
      <c r="D2166" s="6" t="s">
        <v>1924</v>
      </c>
      <c r="E2166" s="6" t="s">
        <v>4096</v>
      </c>
      <c r="F2166" s="9">
        <v>1157.22</v>
      </c>
      <c r="G2166" s="9">
        <v>1006.28</v>
      </c>
      <c r="H2166" s="9">
        <v>40.25</v>
      </c>
      <c r="I2166" s="6" t="s">
        <v>4360</v>
      </c>
      <c r="J2166" s="9">
        <v>0</v>
      </c>
      <c r="K2166" s="9">
        <v>0</v>
      </c>
      <c r="L2166" s="6" t="s">
        <v>3990</v>
      </c>
      <c r="M2166" s="9">
        <v>1006.28</v>
      </c>
      <c r="N2166" s="9">
        <v>150.94</v>
      </c>
      <c r="O2166" s="6" t="s">
        <v>1932</v>
      </c>
      <c r="P2166" s="7">
        <v>1006.28</v>
      </c>
      <c r="Q2166" s="7">
        <v>16.600000000000001</v>
      </c>
      <c r="R2166" s="6" t="s">
        <v>3992</v>
      </c>
      <c r="S2166" s="7">
        <v>1006.28</v>
      </c>
      <c r="T2166" s="7">
        <v>76.48</v>
      </c>
      <c r="U2166" s="6" t="s">
        <v>3992</v>
      </c>
      <c r="V2166" s="6" t="s">
        <v>3992</v>
      </c>
      <c r="W2166" s="6">
        <v>6782872</v>
      </c>
      <c r="X2166" s="6" t="s">
        <v>4362</v>
      </c>
      <c r="Y2166" s="6" t="s">
        <v>1166</v>
      </c>
      <c r="Z2166" s="6" t="s">
        <v>1167</v>
      </c>
      <c r="AA2166" s="6"/>
      <c r="AB2166" s="5">
        <f t="shared" si="471"/>
        <v>151945</v>
      </c>
      <c r="AC2166" t="str">
        <f t="shared" si="472"/>
        <v>22/04/2015</v>
      </c>
      <c r="AD2166" t="str">
        <f t="shared" si="473"/>
        <v>82321845000143</v>
      </c>
      <c r="AE2166" s="11">
        <f t="shared" si="474"/>
        <v>1157.22</v>
      </c>
      <c r="AF2166">
        <f t="shared" si="484"/>
        <v>0</v>
      </c>
      <c r="AH2166" s="10">
        <v>6782738</v>
      </c>
      <c r="AI2166" s="10" t="s">
        <v>5700</v>
      </c>
      <c r="AJ2166" s="10">
        <v>151562</v>
      </c>
      <c r="AK2166" s="10" t="s">
        <v>1690</v>
      </c>
      <c r="AL2166" s="10" t="s">
        <v>5438</v>
      </c>
      <c r="AM2166" s="10" t="s">
        <v>5441</v>
      </c>
      <c r="AN2166" s="12" t="e">
        <f>VLOOKUP(TRIM(AK2166),[1]Sheet1!$S:$T,2,FALSE)</f>
        <v>#N/A</v>
      </c>
      <c r="AO2166" s="12">
        <f t="shared" si="475"/>
        <v>0</v>
      </c>
      <c r="AP2166" s="10">
        <f t="shared" si="476"/>
        <v>0</v>
      </c>
      <c r="AR2166" s="12" t="b">
        <f t="shared" si="477"/>
        <v>0</v>
      </c>
      <c r="AT2166">
        <v>152880</v>
      </c>
      <c r="AU2166" t="s">
        <v>6633</v>
      </c>
      <c r="AV2166" t="s">
        <v>5428</v>
      </c>
      <c r="AW2166" s="13">
        <f t="shared" si="478"/>
        <v>42.24</v>
      </c>
      <c r="AX2166" s="13">
        <f t="shared" si="479"/>
        <v>0</v>
      </c>
      <c r="AZ2166" t="str">
        <f t="shared" si="480"/>
        <v>30/04/2015;04337168000148;42,24;0,00</v>
      </c>
    </row>
    <row r="2167" spans="1:52" x14ac:dyDescent="0.2">
      <c r="A2167" s="6" t="s">
        <v>3987</v>
      </c>
      <c r="B2167" s="6">
        <v>151945</v>
      </c>
      <c r="C2167" s="1">
        <v>42116</v>
      </c>
      <c r="D2167" s="6" t="s">
        <v>1924</v>
      </c>
      <c r="E2167" s="6" t="s">
        <v>4096</v>
      </c>
      <c r="F2167" s="9">
        <v>142.28</v>
      </c>
      <c r="G2167" s="9">
        <v>118.57</v>
      </c>
      <c r="H2167" s="9">
        <v>4.74</v>
      </c>
      <c r="I2167" s="6" t="s">
        <v>4360</v>
      </c>
      <c r="J2167" s="9">
        <v>0</v>
      </c>
      <c r="K2167" s="9">
        <v>0</v>
      </c>
      <c r="L2167" s="6" t="s">
        <v>3990</v>
      </c>
      <c r="M2167" s="9">
        <v>118.57</v>
      </c>
      <c r="N2167" s="9">
        <v>23.71</v>
      </c>
      <c r="O2167" s="6" t="s">
        <v>1932</v>
      </c>
      <c r="P2167" s="7">
        <v>118.57</v>
      </c>
      <c r="Q2167" s="7">
        <v>1.96</v>
      </c>
      <c r="R2167" s="6" t="s">
        <v>3992</v>
      </c>
      <c r="S2167" s="7">
        <v>118.57</v>
      </c>
      <c r="T2167" s="7">
        <v>9.01</v>
      </c>
      <c r="U2167" s="6" t="s">
        <v>3992</v>
      </c>
      <c r="V2167" s="6" t="s">
        <v>3992</v>
      </c>
      <c r="W2167" s="6">
        <v>6782872</v>
      </c>
      <c r="X2167" s="6" t="s">
        <v>4382</v>
      </c>
      <c r="Y2167" s="6" t="s">
        <v>5059</v>
      </c>
      <c r="Z2167" s="6" t="s">
        <v>3618</v>
      </c>
      <c r="AA2167" s="6"/>
      <c r="AB2167" s="5">
        <f t="shared" si="471"/>
        <v>151945</v>
      </c>
      <c r="AC2167" t="str">
        <f t="shared" si="472"/>
        <v>22/04/2015</v>
      </c>
      <c r="AD2167" t="str">
        <f t="shared" si="473"/>
        <v>82321845000143</v>
      </c>
      <c r="AE2167" s="11">
        <f t="shared" si="474"/>
        <v>142.28</v>
      </c>
      <c r="AF2167">
        <f t="shared" si="484"/>
        <v>0</v>
      </c>
      <c r="AH2167" s="10">
        <v>6782738</v>
      </c>
      <c r="AI2167" s="10" t="s">
        <v>5700</v>
      </c>
      <c r="AJ2167" s="10">
        <v>151563</v>
      </c>
      <c r="AK2167" s="10" t="s">
        <v>1692</v>
      </c>
      <c r="AL2167" s="10" t="s">
        <v>5438</v>
      </c>
      <c r="AM2167" s="10" t="s">
        <v>5422</v>
      </c>
      <c r="AN2167" s="12" t="e">
        <f>VLOOKUP(TRIM(AK2167),[1]Sheet1!$S:$T,2,FALSE)</f>
        <v>#N/A</v>
      </c>
      <c r="AO2167" s="12">
        <f t="shared" si="475"/>
        <v>0</v>
      </c>
      <c r="AP2167" s="10">
        <f t="shared" si="476"/>
        <v>0</v>
      </c>
      <c r="AR2167" s="12" t="b">
        <f t="shared" si="477"/>
        <v>0</v>
      </c>
      <c r="AT2167">
        <v>152881</v>
      </c>
      <c r="AU2167" t="s">
        <v>6633</v>
      </c>
      <c r="AV2167" t="s">
        <v>5640</v>
      </c>
      <c r="AW2167" s="13">
        <f t="shared" si="478"/>
        <v>12775.68</v>
      </c>
      <c r="AX2167" s="13">
        <f t="shared" si="479"/>
        <v>0</v>
      </c>
      <c r="AZ2167" t="str">
        <f t="shared" si="480"/>
        <v>30/04/2015;48754139000157;12775,68;0,00</v>
      </c>
    </row>
    <row r="2168" spans="1:52" x14ac:dyDescent="0.2">
      <c r="A2168" s="6" t="s">
        <v>3987</v>
      </c>
      <c r="B2168" s="6">
        <v>151945</v>
      </c>
      <c r="C2168" s="1">
        <v>42116</v>
      </c>
      <c r="D2168" s="6" t="s">
        <v>1924</v>
      </c>
      <c r="E2168" s="6" t="s">
        <v>4096</v>
      </c>
      <c r="F2168" s="9">
        <v>284.57</v>
      </c>
      <c r="G2168" s="9">
        <v>237.14</v>
      </c>
      <c r="H2168" s="9">
        <v>9.49</v>
      </c>
      <c r="I2168" s="6" t="s">
        <v>4360</v>
      </c>
      <c r="J2168" s="9">
        <v>0</v>
      </c>
      <c r="K2168" s="9">
        <v>0</v>
      </c>
      <c r="L2168" s="6" t="s">
        <v>3990</v>
      </c>
      <c r="M2168" s="9">
        <v>237.14</v>
      </c>
      <c r="N2168" s="9">
        <v>47.43</v>
      </c>
      <c r="O2168" s="6" t="s">
        <v>1932</v>
      </c>
      <c r="P2168" s="7">
        <v>237.14</v>
      </c>
      <c r="Q2168" s="7">
        <v>3.91</v>
      </c>
      <c r="R2168" s="6" t="s">
        <v>3992</v>
      </c>
      <c r="S2168" s="7">
        <v>237.14</v>
      </c>
      <c r="T2168" s="7">
        <v>18.02</v>
      </c>
      <c r="U2168" s="6" t="s">
        <v>3992</v>
      </c>
      <c r="V2168" s="6" t="s">
        <v>3992</v>
      </c>
      <c r="W2168" s="6">
        <v>6782872</v>
      </c>
      <c r="X2168" s="6" t="s">
        <v>4382</v>
      </c>
      <c r="Y2168" s="6" t="s">
        <v>5059</v>
      </c>
      <c r="Z2168" s="6" t="s">
        <v>3618</v>
      </c>
      <c r="AA2168" s="6"/>
      <c r="AB2168" s="5">
        <f t="shared" si="471"/>
        <v>151945</v>
      </c>
      <c r="AC2168" t="str">
        <f t="shared" si="472"/>
        <v>22/04/2015</v>
      </c>
      <c r="AD2168" t="str">
        <f t="shared" si="473"/>
        <v>82321845000143</v>
      </c>
      <c r="AE2168" s="11">
        <f t="shared" si="474"/>
        <v>284.57</v>
      </c>
      <c r="AF2168">
        <f t="shared" si="484"/>
        <v>0</v>
      </c>
      <c r="AH2168" s="10">
        <v>7467528</v>
      </c>
      <c r="AI2168" s="10" t="s">
        <v>5623</v>
      </c>
      <c r="AJ2168" s="10">
        <v>151062</v>
      </c>
      <c r="AK2168" s="10" t="s">
        <v>1152</v>
      </c>
      <c r="AL2168" s="10" t="s">
        <v>5446</v>
      </c>
      <c r="AM2168" s="10" t="s">
        <v>5474</v>
      </c>
      <c r="AN2168" s="12" t="e">
        <f>VLOOKUP(TRIM(AK2168),[1]Sheet1!$S:$T,2,FALSE)</f>
        <v>#N/A</v>
      </c>
      <c r="AO2168" s="12">
        <f t="shared" si="475"/>
        <v>0</v>
      </c>
      <c r="AP2168" s="10">
        <f t="shared" si="476"/>
        <v>0</v>
      </c>
      <c r="AR2168" s="12" t="b">
        <f t="shared" si="477"/>
        <v>0</v>
      </c>
      <c r="AT2168">
        <v>152882</v>
      </c>
      <c r="AU2168" t="s">
        <v>6633</v>
      </c>
      <c r="AV2168" t="s">
        <v>5714</v>
      </c>
      <c r="AW2168" s="13">
        <f t="shared" si="478"/>
        <v>78.319999999999993</v>
      </c>
      <c r="AX2168" s="13">
        <f t="shared" si="479"/>
        <v>0</v>
      </c>
      <c r="AZ2168" t="str">
        <f t="shared" si="480"/>
        <v>30/04/2015;84111343000113;78,32;0,00</v>
      </c>
    </row>
    <row r="2169" spans="1:52" x14ac:dyDescent="0.2">
      <c r="A2169" s="6" t="s">
        <v>3987</v>
      </c>
      <c r="B2169" s="6">
        <v>151946</v>
      </c>
      <c r="C2169" s="1">
        <v>42116</v>
      </c>
      <c r="D2169" s="6" t="s">
        <v>1926</v>
      </c>
      <c r="E2169" s="6" t="s">
        <v>4096</v>
      </c>
      <c r="F2169" s="9">
        <v>1367.24</v>
      </c>
      <c r="G2169" s="9">
        <v>1367.24</v>
      </c>
      <c r="H2169" s="9">
        <v>164.07</v>
      </c>
      <c r="I2169" s="6" t="s">
        <v>4106</v>
      </c>
      <c r="J2169" s="9">
        <v>0</v>
      </c>
      <c r="K2169" s="9">
        <v>0</v>
      </c>
      <c r="L2169" s="6" t="s">
        <v>3990</v>
      </c>
      <c r="M2169" s="9">
        <v>1188.9000000000001</v>
      </c>
      <c r="N2169" s="9">
        <v>178.34</v>
      </c>
      <c r="O2169" s="6" t="s">
        <v>1932</v>
      </c>
      <c r="P2169" s="7">
        <v>1188.9000000000001</v>
      </c>
      <c r="Q2169" s="7">
        <v>19.62</v>
      </c>
      <c r="R2169" s="6" t="s">
        <v>3992</v>
      </c>
      <c r="S2169" s="7">
        <v>1188.9000000000001</v>
      </c>
      <c r="T2169" s="7">
        <v>90.36</v>
      </c>
      <c r="U2169" s="6" t="s">
        <v>3992</v>
      </c>
      <c r="V2169" s="6" t="s">
        <v>3992</v>
      </c>
      <c r="W2169" s="6">
        <v>6786865</v>
      </c>
      <c r="X2169" s="6" t="s">
        <v>5205</v>
      </c>
      <c r="Y2169" s="6" t="s">
        <v>2963</v>
      </c>
      <c r="Z2169" s="6" t="s">
        <v>2964</v>
      </c>
      <c r="AA2169" s="6"/>
      <c r="AB2169" s="5">
        <f t="shared" si="471"/>
        <v>151946</v>
      </c>
      <c r="AC2169" t="str">
        <f t="shared" si="472"/>
        <v>22/04/2015</v>
      </c>
      <c r="AD2169" t="str">
        <f t="shared" si="473"/>
        <v>89637490013395</v>
      </c>
      <c r="AE2169" s="11">
        <f t="shared" si="474"/>
        <v>1367.24</v>
      </c>
      <c r="AF2169">
        <v>0</v>
      </c>
      <c r="AH2169" s="10">
        <v>6782738</v>
      </c>
      <c r="AI2169" s="10" t="s">
        <v>5700</v>
      </c>
      <c r="AJ2169" s="10">
        <v>151564</v>
      </c>
      <c r="AK2169" s="10" t="s">
        <v>2548</v>
      </c>
      <c r="AL2169" s="10" t="s">
        <v>5438</v>
      </c>
      <c r="AM2169" s="10" t="s">
        <v>5429</v>
      </c>
      <c r="AN2169" s="12" t="e">
        <f>VLOOKUP(TRIM(AK2169),[1]Sheet1!$S:$T,2,FALSE)</f>
        <v>#N/A</v>
      </c>
      <c r="AO2169" s="12">
        <f t="shared" si="475"/>
        <v>0</v>
      </c>
      <c r="AP2169" s="10">
        <f t="shared" si="476"/>
        <v>0</v>
      </c>
      <c r="AR2169" s="12" t="b">
        <f t="shared" si="477"/>
        <v>0</v>
      </c>
      <c r="AT2169">
        <v>152883</v>
      </c>
      <c r="AU2169" t="s">
        <v>6633</v>
      </c>
      <c r="AV2169" t="s">
        <v>5428</v>
      </c>
      <c r="AW2169" s="13">
        <f t="shared" si="478"/>
        <v>79.7</v>
      </c>
      <c r="AX2169" s="13">
        <f t="shared" si="479"/>
        <v>0</v>
      </c>
      <c r="AZ2169" t="str">
        <f t="shared" si="480"/>
        <v>30/04/2015;04337168000148;79,70;0,00</v>
      </c>
    </row>
    <row r="2170" spans="1:52" x14ac:dyDescent="0.2">
      <c r="A2170" s="6" t="s">
        <v>3987</v>
      </c>
      <c r="B2170" s="6">
        <v>151947</v>
      </c>
      <c r="C2170" s="1">
        <v>42116</v>
      </c>
      <c r="D2170" s="6" t="s">
        <v>1986</v>
      </c>
      <c r="E2170" s="6" t="s">
        <v>3989</v>
      </c>
      <c r="F2170" s="9">
        <v>271.05</v>
      </c>
      <c r="G2170" s="9">
        <v>288.77999999999997</v>
      </c>
      <c r="H2170" s="9">
        <v>51.98</v>
      </c>
      <c r="I2170" s="6" t="s">
        <v>4360</v>
      </c>
      <c r="J2170" s="9">
        <v>0</v>
      </c>
      <c r="K2170" s="9">
        <v>0</v>
      </c>
      <c r="L2170" s="6" t="s">
        <v>3990</v>
      </c>
      <c r="M2170" s="9">
        <v>262.52999999999997</v>
      </c>
      <c r="N2170" s="9">
        <v>26.25</v>
      </c>
      <c r="O2170" s="6" t="s">
        <v>1932</v>
      </c>
      <c r="P2170" s="7">
        <v>262.52999999999997</v>
      </c>
      <c r="Q2170" s="7">
        <v>4.33</v>
      </c>
      <c r="R2170" s="6" t="s">
        <v>3992</v>
      </c>
      <c r="S2170" s="7">
        <v>262.52999999999997</v>
      </c>
      <c r="T2170" s="7">
        <v>19.95</v>
      </c>
      <c r="U2170" s="6" t="s">
        <v>3992</v>
      </c>
      <c r="V2170" s="6" t="s">
        <v>3992</v>
      </c>
      <c r="W2170" s="6">
        <v>6791091</v>
      </c>
      <c r="X2170" s="6" t="s">
        <v>3166</v>
      </c>
      <c r="Y2170" s="6" t="s">
        <v>3173</v>
      </c>
      <c r="Z2170" s="6" t="s">
        <v>3174</v>
      </c>
      <c r="AA2170" s="6"/>
      <c r="AB2170" s="5">
        <f t="shared" si="471"/>
        <v>151947</v>
      </c>
      <c r="AC2170" t="str">
        <f t="shared" si="472"/>
        <v>22/04/2015</v>
      </c>
      <c r="AD2170" t="str">
        <f t="shared" si="473"/>
        <v>61310256000190</v>
      </c>
      <c r="AE2170" s="11">
        <f t="shared" si="474"/>
        <v>271.05</v>
      </c>
      <c r="AF2170">
        <f>SUMIF(AJ:AJ,B2170,AP:AP)</f>
        <v>0</v>
      </c>
      <c r="AH2170" s="10">
        <v>7467528</v>
      </c>
      <c r="AI2170" s="10" t="s">
        <v>5623</v>
      </c>
      <c r="AJ2170" s="10">
        <v>151062</v>
      </c>
      <c r="AK2170" s="10" t="s">
        <v>5003</v>
      </c>
      <c r="AL2170" s="10" t="s">
        <v>5446</v>
      </c>
      <c r="AM2170" s="10" t="s">
        <v>5522</v>
      </c>
      <c r="AN2170" s="12" t="e">
        <f>VLOOKUP(TRIM(AK2170),[1]Sheet1!$S:$T,2,FALSE)</f>
        <v>#N/A</v>
      </c>
      <c r="AO2170" s="12">
        <f t="shared" si="475"/>
        <v>0</v>
      </c>
      <c r="AP2170" s="10">
        <f t="shared" si="476"/>
        <v>0</v>
      </c>
      <c r="AR2170" s="12" t="b">
        <f t="shared" si="477"/>
        <v>0</v>
      </c>
      <c r="AT2170">
        <v>152884</v>
      </c>
      <c r="AU2170" t="s">
        <v>6633</v>
      </c>
      <c r="AV2170" t="s">
        <v>5428</v>
      </c>
      <c r="AW2170" s="13">
        <f t="shared" si="478"/>
        <v>42.24</v>
      </c>
      <c r="AX2170" s="13">
        <f t="shared" si="479"/>
        <v>0</v>
      </c>
      <c r="AZ2170" t="str">
        <f t="shared" si="480"/>
        <v>30/04/2015;04337168000148;42,24;0,00</v>
      </c>
    </row>
    <row r="2171" spans="1:52" x14ac:dyDescent="0.2">
      <c r="A2171" s="6" t="s">
        <v>3987</v>
      </c>
      <c r="B2171" s="6">
        <v>151948</v>
      </c>
      <c r="C2171" s="1">
        <v>42116</v>
      </c>
      <c r="D2171" s="6" t="s">
        <v>1924</v>
      </c>
      <c r="E2171" s="6" t="s">
        <v>5203</v>
      </c>
      <c r="F2171" s="9">
        <v>448.88</v>
      </c>
      <c r="G2171" s="9">
        <v>448.88</v>
      </c>
      <c r="H2171" s="9">
        <v>53.87</v>
      </c>
      <c r="I2171" s="6" t="s">
        <v>4011</v>
      </c>
      <c r="J2171" s="9">
        <v>0</v>
      </c>
      <c r="K2171" s="9">
        <v>0</v>
      </c>
      <c r="L2171" s="6" t="s">
        <v>3990</v>
      </c>
      <c r="M2171" s="9">
        <v>0</v>
      </c>
      <c r="N2171" s="9">
        <v>0</v>
      </c>
      <c r="O2171" s="6" t="s">
        <v>3990</v>
      </c>
      <c r="P2171" s="7">
        <v>448.88</v>
      </c>
      <c r="Q2171" s="7">
        <v>7.41</v>
      </c>
      <c r="R2171" s="6" t="s">
        <v>3992</v>
      </c>
      <c r="S2171" s="7">
        <v>448.88</v>
      </c>
      <c r="T2171" s="7">
        <v>34.11</v>
      </c>
      <c r="U2171" s="6" t="s">
        <v>3992</v>
      </c>
      <c r="V2171" s="6" t="s">
        <v>3992</v>
      </c>
      <c r="W2171" s="6">
        <v>7582123</v>
      </c>
      <c r="X2171" s="6" t="s">
        <v>3166</v>
      </c>
      <c r="Y2171" s="6" t="s">
        <v>3171</v>
      </c>
      <c r="Z2171" s="6" t="s">
        <v>3172</v>
      </c>
      <c r="AA2171" s="6"/>
      <c r="AB2171" s="5">
        <f t="shared" si="471"/>
        <v>151948</v>
      </c>
      <c r="AC2171" t="str">
        <f t="shared" si="472"/>
        <v>22/04/2015</v>
      </c>
      <c r="AD2171" t="str">
        <f t="shared" si="473"/>
        <v>17500224002702</v>
      </c>
      <c r="AE2171" s="11">
        <f t="shared" si="474"/>
        <v>448.88</v>
      </c>
      <c r="AF2171">
        <v>0</v>
      </c>
      <c r="AH2171" s="10">
        <v>7450821</v>
      </c>
      <c r="AI2171" s="10" t="s">
        <v>5621</v>
      </c>
      <c r="AJ2171" s="10">
        <v>151565</v>
      </c>
      <c r="AK2171" s="10" t="s">
        <v>2066</v>
      </c>
      <c r="AL2171" s="10" t="s">
        <v>5438</v>
      </c>
      <c r="AM2171" s="10" t="s">
        <v>6066</v>
      </c>
      <c r="AN2171" s="12" t="e">
        <f>VLOOKUP(TRIM(AK2171),[1]Sheet1!$S:$T,2,FALSE)</f>
        <v>#N/A</v>
      </c>
      <c r="AO2171" s="12">
        <f t="shared" si="475"/>
        <v>0</v>
      </c>
      <c r="AP2171" s="10">
        <f t="shared" si="476"/>
        <v>0</v>
      </c>
      <c r="AR2171" s="12" t="b">
        <f t="shared" si="477"/>
        <v>0</v>
      </c>
      <c r="AT2171">
        <v>152885</v>
      </c>
      <c r="AU2171" t="s">
        <v>6633</v>
      </c>
      <c r="AV2171" t="s">
        <v>5669</v>
      </c>
      <c r="AW2171" s="13">
        <f t="shared" si="478"/>
        <v>30.23</v>
      </c>
      <c r="AX2171" s="13">
        <f t="shared" si="479"/>
        <v>0</v>
      </c>
      <c r="AZ2171" t="str">
        <f t="shared" si="480"/>
        <v>30/04/2015;04817052000106;30,23;0,00</v>
      </c>
    </row>
    <row r="2172" spans="1:52" x14ac:dyDescent="0.2">
      <c r="A2172" s="6" t="s">
        <v>3987</v>
      </c>
      <c r="B2172" s="6">
        <v>151949</v>
      </c>
      <c r="C2172" s="1">
        <v>42116</v>
      </c>
      <c r="D2172" s="6" t="s">
        <v>1931</v>
      </c>
      <c r="E2172" s="6" t="s">
        <v>3989</v>
      </c>
      <c r="F2172" s="9">
        <v>935.9</v>
      </c>
      <c r="G2172" s="9">
        <v>935.9</v>
      </c>
      <c r="H2172" s="9">
        <v>168.46</v>
      </c>
      <c r="I2172" s="6" t="s">
        <v>4106</v>
      </c>
      <c r="J2172" s="9">
        <v>0</v>
      </c>
      <c r="K2172" s="9">
        <v>0</v>
      </c>
      <c r="L2172" s="6" t="s">
        <v>3990</v>
      </c>
      <c r="M2172" s="9">
        <v>0</v>
      </c>
      <c r="N2172" s="9">
        <v>0</v>
      </c>
      <c r="O2172" s="6" t="s">
        <v>3990</v>
      </c>
      <c r="P2172" s="7">
        <v>935.9</v>
      </c>
      <c r="Q2172" s="7">
        <v>15.44</v>
      </c>
      <c r="R2172" s="6" t="s">
        <v>3992</v>
      </c>
      <c r="S2172" s="7">
        <v>935.9</v>
      </c>
      <c r="T2172" s="7">
        <v>71.13</v>
      </c>
      <c r="U2172" s="6" t="s">
        <v>3992</v>
      </c>
      <c r="V2172" s="6" t="s">
        <v>3992</v>
      </c>
      <c r="W2172" s="6">
        <v>6821498</v>
      </c>
      <c r="X2172" s="6" t="s">
        <v>4666</v>
      </c>
      <c r="Y2172" s="6" t="s">
        <v>2006</v>
      </c>
      <c r="Z2172" s="6" t="s">
        <v>1642</v>
      </c>
      <c r="AA2172" s="6"/>
      <c r="AB2172" s="5">
        <f t="shared" si="471"/>
        <v>151949</v>
      </c>
      <c r="AC2172" t="str">
        <f t="shared" si="472"/>
        <v>22/04/2015</v>
      </c>
      <c r="AD2172" t="str">
        <f t="shared" si="473"/>
        <v>04165364000182</v>
      </c>
      <c r="AE2172" s="11">
        <f t="shared" si="474"/>
        <v>935.9</v>
      </c>
      <c r="AF2172">
        <v>0</v>
      </c>
      <c r="AH2172" s="10">
        <v>7467528</v>
      </c>
      <c r="AI2172" s="10" t="s">
        <v>5623</v>
      </c>
      <c r="AJ2172" s="10">
        <v>151063</v>
      </c>
      <c r="AK2172" s="10" t="s">
        <v>1156</v>
      </c>
      <c r="AL2172" s="10" t="s">
        <v>5446</v>
      </c>
      <c r="AM2172" s="10" t="s">
        <v>5515</v>
      </c>
      <c r="AN2172" s="12" t="e">
        <f>VLOOKUP(TRIM(AK2172),[1]Sheet1!$S:$T,2,FALSE)</f>
        <v>#N/A</v>
      </c>
      <c r="AO2172" s="12">
        <f t="shared" si="475"/>
        <v>0</v>
      </c>
      <c r="AP2172" s="10">
        <f t="shared" si="476"/>
        <v>0</v>
      </c>
      <c r="AR2172" s="12" t="b">
        <f t="shared" si="477"/>
        <v>0</v>
      </c>
      <c r="AT2172">
        <v>152886</v>
      </c>
      <c r="AU2172" t="s">
        <v>6633</v>
      </c>
      <c r="AV2172" t="s">
        <v>5909</v>
      </c>
      <c r="AW2172" s="13">
        <f t="shared" si="478"/>
        <v>335.86</v>
      </c>
      <c r="AX2172" s="13">
        <f t="shared" si="479"/>
        <v>0</v>
      </c>
      <c r="AZ2172" t="str">
        <f t="shared" si="480"/>
        <v>30/04/2015;02155469000125;335,86;0,00</v>
      </c>
    </row>
    <row r="2173" spans="1:52" x14ac:dyDescent="0.2">
      <c r="A2173" s="6" t="s">
        <v>3987</v>
      </c>
      <c r="B2173" s="6">
        <v>151950</v>
      </c>
      <c r="C2173" s="1">
        <v>42116</v>
      </c>
      <c r="D2173" s="6" t="s">
        <v>1986</v>
      </c>
      <c r="E2173" s="6" t="s">
        <v>3989</v>
      </c>
      <c r="F2173" s="9">
        <v>2920.77</v>
      </c>
      <c r="G2173" s="9">
        <v>2539.8000000000002</v>
      </c>
      <c r="H2173" s="9">
        <v>457.16</v>
      </c>
      <c r="I2173" s="6" t="s">
        <v>4360</v>
      </c>
      <c r="J2173" s="9">
        <v>0</v>
      </c>
      <c r="K2173" s="9">
        <v>0</v>
      </c>
      <c r="L2173" s="6" t="s">
        <v>3990</v>
      </c>
      <c r="M2173" s="9">
        <v>2539.8000000000002</v>
      </c>
      <c r="N2173" s="9">
        <v>380.97</v>
      </c>
      <c r="O2173" s="6" t="s">
        <v>1932</v>
      </c>
      <c r="P2173" s="7">
        <v>2539.8000000000002</v>
      </c>
      <c r="Q2173" s="7">
        <v>41.91</v>
      </c>
      <c r="R2173" s="6" t="s">
        <v>3992</v>
      </c>
      <c r="S2173" s="7">
        <v>2539.8000000000002</v>
      </c>
      <c r="T2173" s="7">
        <v>193.02</v>
      </c>
      <c r="U2173" s="6" t="s">
        <v>3992</v>
      </c>
      <c r="V2173" s="6" t="s">
        <v>3992</v>
      </c>
      <c r="W2173" s="6">
        <v>6814328</v>
      </c>
      <c r="X2173" s="6" t="s">
        <v>4362</v>
      </c>
      <c r="Y2173" s="6" t="s">
        <v>5013</v>
      </c>
      <c r="Z2173" s="6" t="s">
        <v>3622</v>
      </c>
      <c r="AA2173" s="6"/>
      <c r="AB2173" s="5">
        <f t="shared" si="471"/>
        <v>151950</v>
      </c>
      <c r="AC2173" t="str">
        <f t="shared" si="472"/>
        <v>22/04/2015</v>
      </c>
      <c r="AD2173" t="str">
        <f t="shared" si="473"/>
        <v>08299944000113</v>
      </c>
      <c r="AE2173" s="11">
        <f t="shared" si="474"/>
        <v>2920.77</v>
      </c>
      <c r="AF2173">
        <f t="shared" ref="AF2173:AF2174" si="485">SUMIF(AJ:AJ,B2173,AP:AP)</f>
        <v>0</v>
      </c>
      <c r="AH2173" s="10">
        <v>7450821</v>
      </c>
      <c r="AI2173" s="10" t="s">
        <v>5621</v>
      </c>
      <c r="AJ2173" s="10">
        <v>151565</v>
      </c>
      <c r="AK2173" s="10" t="s">
        <v>1694</v>
      </c>
      <c r="AL2173" s="10" t="s">
        <v>5438</v>
      </c>
      <c r="AM2173" s="10" t="s">
        <v>6067</v>
      </c>
      <c r="AN2173" s="12" t="e">
        <f>VLOOKUP(TRIM(AK2173),[1]Sheet1!$S:$T,2,FALSE)</f>
        <v>#N/A</v>
      </c>
      <c r="AO2173" s="12">
        <f t="shared" si="475"/>
        <v>0</v>
      </c>
      <c r="AP2173" s="10">
        <f t="shared" si="476"/>
        <v>0</v>
      </c>
      <c r="AR2173" s="12" t="b">
        <f t="shared" si="477"/>
        <v>0</v>
      </c>
      <c r="AT2173">
        <v>152887</v>
      </c>
      <c r="AU2173" t="s">
        <v>6633</v>
      </c>
      <c r="AV2173" t="s">
        <v>5631</v>
      </c>
      <c r="AW2173" s="13">
        <f t="shared" si="478"/>
        <v>2532.7800000000002</v>
      </c>
      <c r="AX2173" s="13">
        <f t="shared" si="479"/>
        <v>0</v>
      </c>
      <c r="AZ2173" t="str">
        <f t="shared" si="480"/>
        <v>30/04/2015;00857758001112;2532,78;0,00</v>
      </c>
    </row>
    <row r="2174" spans="1:52" x14ac:dyDescent="0.2">
      <c r="A2174" s="6" t="s">
        <v>3987</v>
      </c>
      <c r="B2174" s="6">
        <v>151951</v>
      </c>
      <c r="C2174" s="1">
        <v>42116</v>
      </c>
      <c r="D2174" s="6" t="s">
        <v>1924</v>
      </c>
      <c r="E2174" s="6" t="s">
        <v>4302</v>
      </c>
      <c r="F2174" s="9">
        <v>205.74</v>
      </c>
      <c r="G2174" s="9">
        <v>205.74</v>
      </c>
      <c r="H2174" s="9">
        <v>8.23</v>
      </c>
      <c r="I2174" s="6" t="s">
        <v>4360</v>
      </c>
      <c r="J2174" s="9">
        <v>0</v>
      </c>
      <c r="K2174" s="9">
        <v>0</v>
      </c>
      <c r="L2174" s="6" t="s">
        <v>3990</v>
      </c>
      <c r="M2174" s="9">
        <v>178.9</v>
      </c>
      <c r="N2174" s="9">
        <v>26.84</v>
      </c>
      <c r="O2174" s="6" t="s">
        <v>1932</v>
      </c>
      <c r="P2174" s="7">
        <v>178.9</v>
      </c>
      <c r="Q2174" s="7">
        <v>2.95</v>
      </c>
      <c r="R2174" s="6" t="s">
        <v>3992</v>
      </c>
      <c r="S2174" s="7">
        <v>178.9</v>
      </c>
      <c r="T2174" s="7">
        <v>13.6</v>
      </c>
      <c r="U2174" s="6" t="s">
        <v>3992</v>
      </c>
      <c r="V2174" s="6" t="s">
        <v>3992</v>
      </c>
      <c r="W2174" s="6">
        <v>6810594</v>
      </c>
      <c r="X2174" s="6" t="s">
        <v>4049</v>
      </c>
      <c r="Y2174" s="6" t="s">
        <v>3734</v>
      </c>
      <c r="Z2174" s="6" t="s">
        <v>3735</v>
      </c>
      <c r="AA2174" s="6"/>
      <c r="AB2174" s="5">
        <f t="shared" si="471"/>
        <v>151951</v>
      </c>
      <c r="AC2174" t="str">
        <f t="shared" si="472"/>
        <v>22/04/2015</v>
      </c>
      <c r="AD2174" t="str">
        <f t="shared" si="473"/>
        <v>84683374000300</v>
      </c>
      <c r="AE2174" s="11">
        <f t="shared" si="474"/>
        <v>205.74</v>
      </c>
      <c r="AF2174">
        <f t="shared" si="485"/>
        <v>0</v>
      </c>
      <c r="AH2174" s="10">
        <v>7450821</v>
      </c>
      <c r="AI2174" s="10" t="s">
        <v>5621</v>
      </c>
      <c r="AJ2174" s="10">
        <v>151565</v>
      </c>
      <c r="AK2174" s="10" t="s">
        <v>1696</v>
      </c>
      <c r="AL2174" s="10" t="s">
        <v>5438</v>
      </c>
      <c r="AM2174" s="10" t="s">
        <v>5424</v>
      </c>
      <c r="AN2174" s="12" t="e">
        <f>VLOOKUP(TRIM(AK2174),[1]Sheet1!$S:$T,2,FALSE)</f>
        <v>#N/A</v>
      </c>
      <c r="AO2174" s="12">
        <f t="shared" si="475"/>
        <v>0</v>
      </c>
      <c r="AP2174" s="10">
        <f t="shared" si="476"/>
        <v>0</v>
      </c>
      <c r="AR2174" s="12" t="b">
        <f t="shared" si="477"/>
        <v>0</v>
      </c>
      <c r="AT2174">
        <v>152888</v>
      </c>
      <c r="AU2174" t="s">
        <v>6633</v>
      </c>
      <c r="AV2174" t="s">
        <v>5714</v>
      </c>
      <c r="AW2174" s="13">
        <f t="shared" si="478"/>
        <v>77</v>
      </c>
      <c r="AX2174" s="13">
        <f t="shared" si="479"/>
        <v>0</v>
      </c>
      <c r="AZ2174" t="str">
        <f t="shared" si="480"/>
        <v>30/04/2015;84111343000113;77,00;0,00</v>
      </c>
    </row>
    <row r="2175" spans="1:52" x14ac:dyDescent="0.2">
      <c r="A2175" s="6" t="s">
        <v>3987</v>
      </c>
      <c r="B2175" s="6">
        <v>151952</v>
      </c>
      <c r="C2175" s="1">
        <v>42116</v>
      </c>
      <c r="D2175" s="6" t="s">
        <v>1924</v>
      </c>
      <c r="E2175" s="6" t="s">
        <v>2730</v>
      </c>
      <c r="F2175" s="9">
        <v>120.84</v>
      </c>
      <c r="G2175" s="9">
        <v>120.84</v>
      </c>
      <c r="H2175" s="9">
        <v>8.4600000000000009</v>
      </c>
      <c r="I2175" s="6" t="s">
        <v>4011</v>
      </c>
      <c r="J2175" s="9">
        <v>0</v>
      </c>
      <c r="K2175" s="9">
        <v>0</v>
      </c>
      <c r="L2175" s="6" t="s">
        <v>3990</v>
      </c>
      <c r="M2175" s="9">
        <v>0</v>
      </c>
      <c r="N2175" s="9">
        <v>0</v>
      </c>
      <c r="O2175" s="6" t="s">
        <v>3990</v>
      </c>
      <c r="P2175" s="7">
        <v>120.84</v>
      </c>
      <c r="Q2175" s="7">
        <v>1.99</v>
      </c>
      <c r="R2175" s="6" t="s">
        <v>3992</v>
      </c>
      <c r="S2175" s="7">
        <v>120.84</v>
      </c>
      <c r="T2175" s="7">
        <v>9.18</v>
      </c>
      <c r="U2175" s="6" t="s">
        <v>3992</v>
      </c>
      <c r="V2175" s="6" t="s">
        <v>3992</v>
      </c>
      <c r="W2175" s="6">
        <v>7620749</v>
      </c>
      <c r="X2175" s="6" t="s">
        <v>3166</v>
      </c>
      <c r="Y2175" s="6" t="s">
        <v>3306</v>
      </c>
      <c r="Z2175" s="6" t="s">
        <v>3307</v>
      </c>
      <c r="AA2175" s="6"/>
      <c r="AB2175" s="5">
        <f t="shared" si="471"/>
        <v>151952</v>
      </c>
      <c r="AC2175" t="str">
        <f t="shared" si="472"/>
        <v>22/04/2015</v>
      </c>
      <c r="AD2175" t="str">
        <f t="shared" si="473"/>
        <v>01682668000129</v>
      </c>
      <c r="AE2175" s="11">
        <f t="shared" si="474"/>
        <v>120.84</v>
      </c>
      <c r="AF2175">
        <v>0</v>
      </c>
      <c r="AH2175" s="10">
        <v>7450821</v>
      </c>
      <c r="AI2175" s="10" t="s">
        <v>5621</v>
      </c>
      <c r="AJ2175" s="10">
        <v>151565</v>
      </c>
      <c r="AK2175" s="10" t="s">
        <v>1698</v>
      </c>
      <c r="AL2175" s="10" t="s">
        <v>5438</v>
      </c>
      <c r="AM2175" s="10" t="s">
        <v>5424</v>
      </c>
      <c r="AN2175" s="12" t="e">
        <f>VLOOKUP(TRIM(AK2175),[1]Sheet1!$S:$T,2,FALSE)</f>
        <v>#N/A</v>
      </c>
      <c r="AO2175" s="12">
        <f t="shared" si="475"/>
        <v>0</v>
      </c>
      <c r="AP2175" s="10">
        <f t="shared" si="476"/>
        <v>0</v>
      </c>
      <c r="AR2175" s="12" t="b">
        <f t="shared" si="477"/>
        <v>0</v>
      </c>
      <c r="AT2175">
        <v>152889</v>
      </c>
      <c r="AU2175" t="s">
        <v>6633</v>
      </c>
      <c r="AV2175" t="s">
        <v>5428</v>
      </c>
      <c r="AW2175" s="13">
        <f t="shared" si="478"/>
        <v>168.96</v>
      </c>
      <c r="AX2175" s="13">
        <f t="shared" si="479"/>
        <v>0</v>
      </c>
      <c r="AZ2175" t="str">
        <f t="shared" si="480"/>
        <v>30/04/2015;04337168000148;168,96;0,00</v>
      </c>
    </row>
    <row r="2176" spans="1:52" x14ac:dyDescent="0.2">
      <c r="A2176" s="6" t="s">
        <v>3987</v>
      </c>
      <c r="B2176" s="6">
        <v>151953</v>
      </c>
      <c r="C2176" s="1">
        <v>42116</v>
      </c>
      <c r="D2176" s="6" t="s">
        <v>1931</v>
      </c>
      <c r="E2176" s="6" t="s">
        <v>3989</v>
      </c>
      <c r="F2176" s="9">
        <v>133.59</v>
      </c>
      <c r="G2176" s="9">
        <v>135.34</v>
      </c>
      <c r="H2176" s="9">
        <v>24.36</v>
      </c>
      <c r="I2176" s="6" t="s">
        <v>4106</v>
      </c>
      <c r="J2176" s="9">
        <v>0</v>
      </c>
      <c r="K2176" s="9">
        <v>0</v>
      </c>
      <c r="L2176" s="6" t="s">
        <v>3990</v>
      </c>
      <c r="M2176" s="9">
        <v>117.69</v>
      </c>
      <c r="N2176" s="9">
        <v>17.649999999999999</v>
      </c>
      <c r="O2176" s="6" t="s">
        <v>1932</v>
      </c>
      <c r="P2176" s="7">
        <v>117.69</v>
      </c>
      <c r="Q2176" s="7">
        <v>1.94</v>
      </c>
      <c r="R2176" s="6" t="s">
        <v>3992</v>
      </c>
      <c r="S2176" s="7">
        <v>117.69</v>
      </c>
      <c r="T2176" s="7">
        <v>8.94</v>
      </c>
      <c r="U2176" s="6" t="s">
        <v>3992</v>
      </c>
      <c r="V2176" s="6" t="s">
        <v>3992</v>
      </c>
      <c r="W2176" s="6">
        <v>6785911</v>
      </c>
      <c r="X2176" s="6" t="s">
        <v>4362</v>
      </c>
      <c r="Y2176" s="6" t="s">
        <v>228</v>
      </c>
      <c r="Z2176" s="6" t="s">
        <v>229</v>
      </c>
      <c r="AA2176" s="6"/>
      <c r="AB2176" s="5">
        <f t="shared" si="471"/>
        <v>151953</v>
      </c>
      <c r="AC2176" t="str">
        <f t="shared" si="472"/>
        <v>22/04/2015</v>
      </c>
      <c r="AD2176" t="str">
        <f t="shared" si="473"/>
        <v>43183623000150</v>
      </c>
      <c r="AE2176" s="11">
        <f t="shared" si="474"/>
        <v>133.59</v>
      </c>
      <c r="AF2176">
        <v>0</v>
      </c>
      <c r="AH2176" s="10">
        <v>7450821</v>
      </c>
      <c r="AI2176" s="10" t="s">
        <v>5621</v>
      </c>
      <c r="AJ2176" s="10">
        <v>151565</v>
      </c>
      <c r="AK2176" s="10" t="s">
        <v>1222</v>
      </c>
      <c r="AL2176" s="10" t="s">
        <v>5438</v>
      </c>
      <c r="AM2176" s="10" t="s">
        <v>5424</v>
      </c>
      <c r="AN2176" s="12" t="e">
        <f>VLOOKUP(TRIM(AK2176),[1]Sheet1!$S:$T,2,FALSE)</f>
        <v>#N/A</v>
      </c>
      <c r="AO2176" s="12">
        <f t="shared" si="475"/>
        <v>0</v>
      </c>
      <c r="AP2176" s="10">
        <f t="shared" si="476"/>
        <v>0</v>
      </c>
      <c r="AR2176" s="12" t="b">
        <f t="shared" si="477"/>
        <v>0</v>
      </c>
      <c r="AT2176">
        <v>152890</v>
      </c>
      <c r="AU2176" t="s">
        <v>6633</v>
      </c>
      <c r="AV2176" t="s">
        <v>5428</v>
      </c>
      <c r="AW2176" s="13">
        <f t="shared" si="478"/>
        <v>31.88</v>
      </c>
      <c r="AX2176" s="13">
        <f t="shared" si="479"/>
        <v>0</v>
      </c>
      <c r="AZ2176" t="str">
        <f t="shared" si="480"/>
        <v>30/04/2015;04337168000148;31,88;0,00</v>
      </c>
    </row>
    <row r="2177" spans="1:52" x14ac:dyDescent="0.2">
      <c r="A2177" s="6" t="s">
        <v>3987</v>
      </c>
      <c r="B2177" s="6">
        <v>151953</v>
      </c>
      <c r="C2177" s="1">
        <v>42116</v>
      </c>
      <c r="D2177" s="6" t="s">
        <v>1931</v>
      </c>
      <c r="E2177" s="6" t="s">
        <v>3989</v>
      </c>
      <c r="F2177" s="9">
        <v>133.59</v>
      </c>
      <c r="G2177" s="9">
        <v>135.34</v>
      </c>
      <c r="H2177" s="9">
        <v>24.36</v>
      </c>
      <c r="I2177" s="6" t="s">
        <v>4106</v>
      </c>
      <c r="J2177" s="9">
        <v>0</v>
      </c>
      <c r="K2177" s="9">
        <v>0</v>
      </c>
      <c r="L2177" s="6" t="s">
        <v>3990</v>
      </c>
      <c r="M2177" s="9">
        <v>117.69</v>
      </c>
      <c r="N2177" s="9">
        <v>17.649999999999999</v>
      </c>
      <c r="O2177" s="6" t="s">
        <v>1932</v>
      </c>
      <c r="P2177" s="7">
        <v>117.69</v>
      </c>
      <c r="Q2177" s="7">
        <v>1.94</v>
      </c>
      <c r="R2177" s="6" t="s">
        <v>3992</v>
      </c>
      <c r="S2177" s="7">
        <v>117.69</v>
      </c>
      <c r="T2177" s="7">
        <v>8.94</v>
      </c>
      <c r="U2177" s="6" t="s">
        <v>3992</v>
      </c>
      <c r="V2177" s="6" t="s">
        <v>3992</v>
      </c>
      <c r="W2177" s="6">
        <v>6785911</v>
      </c>
      <c r="X2177" s="6" t="s">
        <v>4362</v>
      </c>
      <c r="Y2177" s="6" t="s">
        <v>230</v>
      </c>
      <c r="Z2177" s="6" t="s">
        <v>231</v>
      </c>
      <c r="AA2177" s="6"/>
      <c r="AB2177" s="5">
        <f t="shared" si="471"/>
        <v>151953</v>
      </c>
      <c r="AC2177" t="str">
        <f t="shared" si="472"/>
        <v>22/04/2015</v>
      </c>
      <c r="AD2177" t="str">
        <f t="shared" si="473"/>
        <v>43183623000150</v>
      </c>
      <c r="AE2177" s="11">
        <f t="shared" si="474"/>
        <v>133.59</v>
      </c>
      <c r="AF2177">
        <v>0</v>
      </c>
      <c r="AH2177" s="10">
        <v>7450382</v>
      </c>
      <c r="AI2177" s="10" t="s">
        <v>6068</v>
      </c>
      <c r="AJ2177" s="10">
        <v>151566</v>
      </c>
      <c r="AK2177" s="10" t="s">
        <v>1701</v>
      </c>
      <c r="AL2177" s="10" t="s">
        <v>5438</v>
      </c>
      <c r="AM2177" s="10" t="s">
        <v>5513</v>
      </c>
      <c r="AN2177" s="12" t="e">
        <f>VLOOKUP(TRIM(AK2177),[1]Sheet1!$S:$T,2,FALSE)</f>
        <v>#N/A</v>
      </c>
      <c r="AO2177" s="12">
        <f t="shared" si="475"/>
        <v>0</v>
      </c>
      <c r="AP2177" s="10">
        <f t="shared" si="476"/>
        <v>0</v>
      </c>
      <c r="AR2177" s="12" t="b">
        <f t="shared" si="477"/>
        <v>0</v>
      </c>
      <c r="AT2177">
        <v>152891</v>
      </c>
      <c r="AU2177" t="s">
        <v>6633</v>
      </c>
      <c r="AV2177" t="s">
        <v>5621</v>
      </c>
      <c r="AW2177" s="13">
        <f t="shared" si="478"/>
        <v>619.84999999999991</v>
      </c>
      <c r="AX2177" s="13">
        <f t="shared" si="479"/>
        <v>0</v>
      </c>
      <c r="AZ2177" t="str">
        <f t="shared" si="480"/>
        <v>30/04/2015;04463193000178;619,85;0,00</v>
      </c>
    </row>
    <row r="2178" spans="1:52" x14ac:dyDescent="0.2">
      <c r="A2178" s="6" t="s">
        <v>3987</v>
      </c>
      <c r="B2178" s="6">
        <v>151953</v>
      </c>
      <c r="C2178" s="1">
        <v>42116</v>
      </c>
      <c r="D2178" s="6" t="s">
        <v>1931</v>
      </c>
      <c r="E2178" s="6" t="s">
        <v>3989</v>
      </c>
      <c r="F2178" s="9">
        <v>133.59</v>
      </c>
      <c r="G2178" s="9">
        <v>135.34</v>
      </c>
      <c r="H2178" s="9">
        <v>24.36</v>
      </c>
      <c r="I2178" s="6" t="s">
        <v>4011</v>
      </c>
      <c r="J2178" s="9">
        <v>0</v>
      </c>
      <c r="K2178" s="9">
        <v>0</v>
      </c>
      <c r="L2178" s="6" t="s">
        <v>3990</v>
      </c>
      <c r="M2178" s="9">
        <v>117.69</v>
      </c>
      <c r="N2178" s="9">
        <v>17.649999999999999</v>
      </c>
      <c r="O2178" s="6" t="s">
        <v>1932</v>
      </c>
      <c r="P2178" s="7">
        <v>117.69</v>
      </c>
      <c r="Q2178" s="7">
        <v>1.94</v>
      </c>
      <c r="R2178" s="6" t="s">
        <v>3992</v>
      </c>
      <c r="S2178" s="7">
        <v>117.69</v>
      </c>
      <c r="T2178" s="7">
        <v>8.94</v>
      </c>
      <c r="U2178" s="6" t="s">
        <v>3992</v>
      </c>
      <c r="V2178" s="6" t="s">
        <v>3992</v>
      </c>
      <c r="W2178" s="6">
        <v>6785911</v>
      </c>
      <c r="X2178" s="6" t="s">
        <v>4362</v>
      </c>
      <c r="Y2178" s="6" t="s">
        <v>232</v>
      </c>
      <c r="Z2178" s="6" t="s">
        <v>233</v>
      </c>
      <c r="AA2178" s="6"/>
      <c r="AB2178" s="5">
        <f t="shared" si="471"/>
        <v>151953</v>
      </c>
      <c r="AC2178" t="str">
        <f t="shared" si="472"/>
        <v>22/04/2015</v>
      </c>
      <c r="AD2178" t="str">
        <f t="shared" si="473"/>
        <v>43183623000150</v>
      </c>
      <c r="AE2178" s="11">
        <f t="shared" si="474"/>
        <v>133.59</v>
      </c>
      <c r="AF2178">
        <v>0</v>
      </c>
      <c r="AH2178" s="10">
        <v>6784934</v>
      </c>
      <c r="AI2178" s="10" t="s">
        <v>5633</v>
      </c>
      <c r="AJ2178" s="10">
        <v>151567</v>
      </c>
      <c r="AK2178" s="10" t="s">
        <v>2105</v>
      </c>
      <c r="AL2178" s="10" t="s">
        <v>5438</v>
      </c>
      <c r="AM2178" s="10" t="s">
        <v>5474</v>
      </c>
      <c r="AN2178" s="12" t="e">
        <f>VLOOKUP(TRIM(AK2178),[1]Sheet1!$S:$T,2,FALSE)</f>
        <v>#N/A</v>
      </c>
      <c r="AO2178" s="12">
        <f t="shared" si="475"/>
        <v>0</v>
      </c>
      <c r="AP2178" s="10">
        <f t="shared" si="476"/>
        <v>0</v>
      </c>
      <c r="AR2178" s="12" t="b">
        <f t="shared" si="477"/>
        <v>0</v>
      </c>
      <c r="AT2178">
        <v>152892</v>
      </c>
      <c r="AU2178" t="s">
        <v>6633</v>
      </c>
      <c r="AV2178" t="s">
        <v>5631</v>
      </c>
      <c r="AW2178" s="13">
        <f t="shared" si="478"/>
        <v>1114.78</v>
      </c>
      <c r="AX2178" s="13">
        <f t="shared" si="479"/>
        <v>0</v>
      </c>
      <c r="AZ2178" t="str">
        <f t="shared" si="480"/>
        <v>30/04/2015;00857758001112;1114,78;0,00</v>
      </c>
    </row>
    <row r="2179" spans="1:52" x14ac:dyDescent="0.2">
      <c r="A2179" s="6" t="s">
        <v>3987</v>
      </c>
      <c r="B2179" s="6">
        <v>151953</v>
      </c>
      <c r="C2179" s="1">
        <v>42116</v>
      </c>
      <c r="D2179" s="6" t="s">
        <v>1931</v>
      </c>
      <c r="E2179" s="6" t="s">
        <v>3989</v>
      </c>
      <c r="F2179" s="9">
        <v>133.59</v>
      </c>
      <c r="G2179" s="9">
        <v>135.33000000000001</v>
      </c>
      <c r="H2179" s="9">
        <v>24.36</v>
      </c>
      <c r="I2179" s="6" t="s">
        <v>4106</v>
      </c>
      <c r="J2179" s="9">
        <v>0</v>
      </c>
      <c r="K2179" s="9">
        <v>0</v>
      </c>
      <c r="L2179" s="6" t="s">
        <v>3990</v>
      </c>
      <c r="M2179" s="9">
        <v>117.68</v>
      </c>
      <c r="N2179" s="9">
        <v>17.649999999999999</v>
      </c>
      <c r="O2179" s="6" t="s">
        <v>1932</v>
      </c>
      <c r="P2179" s="7">
        <v>117.68</v>
      </c>
      <c r="Q2179" s="7">
        <v>1.94</v>
      </c>
      <c r="R2179" s="6" t="s">
        <v>3992</v>
      </c>
      <c r="S2179" s="7">
        <v>117.68</v>
      </c>
      <c r="T2179" s="7">
        <v>8.94</v>
      </c>
      <c r="U2179" s="6" t="s">
        <v>3992</v>
      </c>
      <c r="V2179" s="6" t="s">
        <v>3992</v>
      </c>
      <c r="W2179" s="6">
        <v>6785911</v>
      </c>
      <c r="X2179" s="6" t="s">
        <v>4070</v>
      </c>
      <c r="Y2179" s="6" t="s">
        <v>234</v>
      </c>
      <c r="Z2179" s="6" t="s">
        <v>235</v>
      </c>
      <c r="AA2179" s="6"/>
      <c r="AB2179" s="5">
        <f t="shared" ref="AB2179:AB2242" si="486">B2179</f>
        <v>151953</v>
      </c>
      <c r="AC2179" t="str">
        <f t="shared" ref="AC2179:AC2242" si="487">TEXT(C2179,"dd/mm/aaaa")</f>
        <v>22/04/2015</v>
      </c>
      <c r="AD2179" t="str">
        <f t="shared" ref="AD2179:AD2242" si="488">VLOOKUP(W2179,AH:AI,2,FALSE)</f>
        <v>43183623000150</v>
      </c>
      <c r="AE2179" s="11">
        <f t="shared" ref="AE2179:AE2242" si="489">F2179*1</f>
        <v>133.59</v>
      </c>
      <c r="AF2179">
        <v>0</v>
      </c>
      <c r="AH2179" s="10">
        <v>6784934</v>
      </c>
      <c r="AI2179" s="10" t="s">
        <v>5633</v>
      </c>
      <c r="AJ2179" s="10">
        <v>151567</v>
      </c>
      <c r="AK2179" s="10" t="s">
        <v>2103</v>
      </c>
      <c r="AL2179" s="10" t="s">
        <v>5438</v>
      </c>
      <c r="AM2179" s="10" t="s">
        <v>5474</v>
      </c>
      <c r="AN2179" s="12" t="e">
        <f>VLOOKUP(TRIM(AK2179),[1]Sheet1!$S:$T,2,FALSE)</f>
        <v>#N/A</v>
      </c>
      <c r="AO2179" s="12">
        <f t="shared" ref="AO2179:AO2242" si="490">IF(ISNA(AN2179),0,AN2179)</f>
        <v>0</v>
      </c>
      <c r="AP2179" s="10">
        <f t="shared" ref="AP2179:AP2242" si="491">AO2179*AM2179</f>
        <v>0</v>
      </c>
      <c r="AR2179" s="12" t="b">
        <f t="shared" ref="AR2179:AR2242" si="492">ABS(AX2179)&gt;ABS(AW2179)</f>
        <v>0</v>
      </c>
      <c r="AT2179">
        <v>152893</v>
      </c>
      <c r="AU2179" t="s">
        <v>6633</v>
      </c>
      <c r="AV2179" t="s">
        <v>5621</v>
      </c>
      <c r="AW2179" s="13">
        <f t="shared" ref="AW2179:AW2242" si="493">SUMIF(AB:AB,AT2179,AE:AE)</f>
        <v>4532.18</v>
      </c>
      <c r="AX2179" s="13">
        <f t="shared" ref="AX2179:AX2242" si="494">VLOOKUP(AT2179,AB:AF,5,FALSE)</f>
        <v>0</v>
      </c>
      <c r="AZ2179" t="str">
        <f t="shared" ref="AZ2179:AZ2242" si="495">AU2179&amp;";"&amp;AV2179&amp;";"&amp;TEXT(AW2179,"0,00")&amp;";"&amp;TEXT(AX2179,"0,00")</f>
        <v>30/04/2015;04463193000178;4532,18;0,00</v>
      </c>
    </row>
    <row r="2180" spans="1:52" x14ac:dyDescent="0.2">
      <c r="A2180" s="6" t="s">
        <v>3987</v>
      </c>
      <c r="B2180" s="6">
        <v>151954</v>
      </c>
      <c r="C2180" s="1">
        <v>42116</v>
      </c>
      <c r="D2180" s="6" t="s">
        <v>1986</v>
      </c>
      <c r="E2180" s="6" t="s">
        <v>3989</v>
      </c>
      <c r="F2180" s="9">
        <v>2115.06</v>
      </c>
      <c r="G2180" s="9">
        <v>1839.18</v>
      </c>
      <c r="H2180" s="9">
        <v>331.05</v>
      </c>
      <c r="I2180" s="6" t="s">
        <v>4360</v>
      </c>
      <c r="J2180" s="9">
        <v>0</v>
      </c>
      <c r="K2180" s="9">
        <v>0</v>
      </c>
      <c r="L2180" s="6" t="s">
        <v>3990</v>
      </c>
      <c r="M2180" s="9">
        <v>1839.18</v>
      </c>
      <c r="N2180" s="9">
        <v>275.88</v>
      </c>
      <c r="O2180" s="6" t="s">
        <v>1932</v>
      </c>
      <c r="P2180" s="7">
        <v>1839.18</v>
      </c>
      <c r="Q2180" s="7">
        <v>30.35</v>
      </c>
      <c r="R2180" s="6" t="s">
        <v>3992</v>
      </c>
      <c r="S2180" s="7">
        <v>1839.18</v>
      </c>
      <c r="T2180" s="7">
        <v>139.78</v>
      </c>
      <c r="U2180" s="6" t="s">
        <v>3992</v>
      </c>
      <c r="V2180" s="6" t="s">
        <v>3992</v>
      </c>
      <c r="W2180" s="6">
        <v>6783164</v>
      </c>
      <c r="X2180" s="6" t="s">
        <v>4362</v>
      </c>
      <c r="Y2180" s="6" t="s">
        <v>5003</v>
      </c>
      <c r="Z2180" s="6" t="s">
        <v>3627</v>
      </c>
      <c r="AA2180" s="6"/>
      <c r="AB2180" s="5">
        <f t="shared" si="486"/>
        <v>151954</v>
      </c>
      <c r="AC2180" t="str">
        <f t="shared" si="487"/>
        <v>22/04/2015</v>
      </c>
      <c r="AD2180" t="str">
        <f t="shared" si="488"/>
        <v>09155035000174</v>
      </c>
      <c r="AE2180" s="11">
        <f t="shared" si="489"/>
        <v>2115.06</v>
      </c>
      <c r="AF2180">
        <f>SUMIF(AJ:AJ,B2180,AP:AP)</f>
        <v>0</v>
      </c>
      <c r="AH2180" s="10">
        <v>6784934</v>
      </c>
      <c r="AI2180" s="10" t="s">
        <v>5633</v>
      </c>
      <c r="AJ2180" s="10">
        <v>151567</v>
      </c>
      <c r="AK2180" s="10" t="s">
        <v>2101</v>
      </c>
      <c r="AL2180" s="10" t="s">
        <v>5438</v>
      </c>
      <c r="AM2180" s="10" t="s">
        <v>5515</v>
      </c>
      <c r="AN2180" s="12" t="e">
        <f>VLOOKUP(TRIM(AK2180),[1]Sheet1!$S:$T,2,FALSE)</f>
        <v>#N/A</v>
      </c>
      <c r="AO2180" s="12">
        <f t="shared" si="490"/>
        <v>0</v>
      </c>
      <c r="AP2180" s="10">
        <f t="shared" si="491"/>
        <v>0</v>
      </c>
      <c r="AR2180" s="12" t="b">
        <f t="shared" si="492"/>
        <v>0</v>
      </c>
      <c r="AT2180">
        <v>152894</v>
      </c>
      <c r="AU2180" t="s">
        <v>6633</v>
      </c>
      <c r="AV2180" t="s">
        <v>6446</v>
      </c>
      <c r="AW2180" s="13">
        <f t="shared" si="493"/>
        <v>3573.16</v>
      </c>
      <c r="AX2180" s="13">
        <f t="shared" si="494"/>
        <v>0</v>
      </c>
      <c r="AZ2180" t="str">
        <f t="shared" si="495"/>
        <v>30/04/2015;88309620000662;3573,16;0,00</v>
      </c>
    </row>
    <row r="2181" spans="1:52" x14ac:dyDescent="0.2">
      <c r="A2181" s="6" t="s">
        <v>3987</v>
      </c>
      <c r="B2181" s="6">
        <v>151955</v>
      </c>
      <c r="C2181" s="1">
        <v>42116</v>
      </c>
      <c r="D2181" s="6" t="s">
        <v>1931</v>
      </c>
      <c r="E2181" s="6" t="s">
        <v>3989</v>
      </c>
      <c r="F2181" s="9">
        <v>524.33000000000004</v>
      </c>
      <c r="G2181" s="9">
        <v>551.15</v>
      </c>
      <c r="H2181" s="9">
        <v>99.21</v>
      </c>
      <c r="I2181" s="6" t="s">
        <v>4106</v>
      </c>
      <c r="J2181" s="9">
        <v>0</v>
      </c>
      <c r="K2181" s="9">
        <v>0</v>
      </c>
      <c r="L2181" s="6" t="s">
        <v>3990</v>
      </c>
      <c r="M2181" s="9">
        <v>551.15</v>
      </c>
      <c r="N2181" s="9">
        <v>82.67</v>
      </c>
      <c r="O2181" s="6" t="s">
        <v>1932</v>
      </c>
      <c r="P2181" s="7">
        <v>551.15</v>
      </c>
      <c r="Q2181" s="7">
        <v>9.09</v>
      </c>
      <c r="R2181" s="6" t="s">
        <v>3992</v>
      </c>
      <c r="S2181" s="7">
        <v>551.15</v>
      </c>
      <c r="T2181" s="7">
        <v>41.89</v>
      </c>
      <c r="U2181" s="6" t="s">
        <v>3992</v>
      </c>
      <c r="V2181" s="6" t="s">
        <v>3992</v>
      </c>
      <c r="W2181" s="6">
        <v>7609217</v>
      </c>
      <c r="X2181" s="6" t="s">
        <v>4362</v>
      </c>
      <c r="Y2181" s="6" t="s">
        <v>1774</v>
      </c>
      <c r="Z2181" s="6" t="s">
        <v>1775</v>
      </c>
      <c r="AA2181" s="6"/>
      <c r="AB2181" s="5">
        <f t="shared" si="486"/>
        <v>151955</v>
      </c>
      <c r="AC2181" t="str">
        <f t="shared" si="487"/>
        <v>22/04/2015</v>
      </c>
      <c r="AD2181" t="str">
        <f t="shared" si="488"/>
        <v>17489721000100</v>
      </c>
      <c r="AE2181" s="11">
        <f t="shared" si="489"/>
        <v>524.33000000000004</v>
      </c>
      <c r="AF2181">
        <v>0</v>
      </c>
      <c r="AH2181" s="10">
        <v>6785206</v>
      </c>
      <c r="AI2181" s="10" t="s">
        <v>6034</v>
      </c>
      <c r="AJ2181" s="10">
        <v>151568</v>
      </c>
      <c r="AK2181" s="10" t="s">
        <v>1632</v>
      </c>
      <c r="AL2181" s="10" t="s">
        <v>5583</v>
      </c>
      <c r="AM2181" s="10" t="s">
        <v>5513</v>
      </c>
      <c r="AN2181" s="12" t="e">
        <f>VLOOKUP(TRIM(AK2181),[1]Sheet1!$S:$T,2,FALSE)</f>
        <v>#N/A</v>
      </c>
      <c r="AO2181" s="12">
        <f t="shared" si="490"/>
        <v>0</v>
      </c>
      <c r="AP2181" s="10">
        <f t="shared" si="491"/>
        <v>0</v>
      </c>
      <c r="AR2181" s="12" t="b">
        <f t="shared" si="492"/>
        <v>0</v>
      </c>
      <c r="AT2181">
        <v>152895</v>
      </c>
      <c r="AU2181" t="s">
        <v>6633</v>
      </c>
      <c r="AV2181" t="s">
        <v>5901</v>
      </c>
      <c r="AW2181" s="13">
        <f t="shared" si="493"/>
        <v>19327.53</v>
      </c>
      <c r="AX2181" s="13">
        <f t="shared" si="494"/>
        <v>0</v>
      </c>
      <c r="AZ2181" t="str">
        <f t="shared" si="495"/>
        <v>30/04/2015;92664028000656;19327,53;0,00</v>
      </c>
    </row>
    <row r="2182" spans="1:52" x14ac:dyDescent="0.2">
      <c r="A2182" s="6" t="s">
        <v>3987</v>
      </c>
      <c r="B2182" s="6">
        <v>151956</v>
      </c>
      <c r="C2182" s="1">
        <v>42116</v>
      </c>
      <c r="D2182" s="6" t="s">
        <v>1924</v>
      </c>
      <c r="E2182" s="6" t="s">
        <v>5203</v>
      </c>
      <c r="F2182" s="9">
        <v>258.85000000000002</v>
      </c>
      <c r="G2182" s="9">
        <v>292.23</v>
      </c>
      <c r="H2182" s="9">
        <v>35.07</v>
      </c>
      <c r="I2182" s="6" t="s">
        <v>4011</v>
      </c>
      <c r="J2182" s="9">
        <v>0</v>
      </c>
      <c r="K2182" s="9">
        <v>0</v>
      </c>
      <c r="L2182" s="6" t="s">
        <v>3990</v>
      </c>
      <c r="M2182" s="9">
        <v>0</v>
      </c>
      <c r="N2182" s="9">
        <v>0</v>
      </c>
      <c r="O2182" s="6" t="s">
        <v>3990</v>
      </c>
      <c r="P2182" s="7">
        <v>292.23</v>
      </c>
      <c r="Q2182" s="7">
        <v>4.82</v>
      </c>
      <c r="R2182" s="6" t="s">
        <v>3992</v>
      </c>
      <c r="S2182" s="7">
        <v>292.23</v>
      </c>
      <c r="T2182" s="7">
        <v>22.21</v>
      </c>
      <c r="U2182" s="6" t="s">
        <v>3992</v>
      </c>
      <c r="V2182" s="6" t="s">
        <v>3992</v>
      </c>
      <c r="W2182" s="6">
        <v>7620174</v>
      </c>
      <c r="X2182" s="6" t="s">
        <v>4926</v>
      </c>
      <c r="Y2182" s="6" t="s">
        <v>4927</v>
      </c>
      <c r="Z2182" s="6" t="s">
        <v>4928</v>
      </c>
      <c r="AA2182" s="6"/>
      <c r="AB2182" s="5">
        <f t="shared" si="486"/>
        <v>151956</v>
      </c>
      <c r="AC2182" t="str">
        <f t="shared" si="487"/>
        <v>22/04/2015</v>
      </c>
      <c r="AD2182" t="str">
        <f t="shared" si="488"/>
        <v>06957380000133</v>
      </c>
      <c r="AE2182" s="11">
        <f t="shared" si="489"/>
        <v>258.85000000000002</v>
      </c>
      <c r="AF2182">
        <v>0</v>
      </c>
      <c r="AH2182" s="10">
        <v>7578327</v>
      </c>
      <c r="AI2182" s="10" t="s">
        <v>6069</v>
      </c>
      <c r="AJ2182" s="10">
        <v>151569</v>
      </c>
      <c r="AK2182" s="10" t="s">
        <v>3081</v>
      </c>
      <c r="AL2182" s="10" t="s">
        <v>5438</v>
      </c>
      <c r="AM2182" s="10" t="s">
        <v>5518</v>
      </c>
      <c r="AN2182" s="12" t="e">
        <f>VLOOKUP(TRIM(AK2182),[1]Sheet1!$S:$T,2,FALSE)</f>
        <v>#N/A</v>
      </c>
      <c r="AO2182" s="12">
        <f t="shared" si="490"/>
        <v>0</v>
      </c>
      <c r="AP2182" s="10">
        <f t="shared" si="491"/>
        <v>0</v>
      </c>
      <c r="AR2182" s="12" t="b">
        <f t="shared" si="492"/>
        <v>0</v>
      </c>
      <c r="AT2182">
        <v>152896</v>
      </c>
      <c r="AU2182" t="s">
        <v>6633</v>
      </c>
      <c r="AV2182" t="s">
        <v>5787</v>
      </c>
      <c r="AW2182" s="13">
        <f t="shared" si="493"/>
        <v>322.18</v>
      </c>
      <c r="AX2182" s="13">
        <f t="shared" si="494"/>
        <v>0</v>
      </c>
      <c r="AZ2182" t="str">
        <f t="shared" si="495"/>
        <v>30/04/2015;46044053002906;322,18;0,00</v>
      </c>
    </row>
    <row r="2183" spans="1:52" x14ac:dyDescent="0.2">
      <c r="A2183" s="6" t="s">
        <v>3987</v>
      </c>
      <c r="B2183" s="6">
        <v>151957</v>
      </c>
      <c r="C2183" s="1">
        <v>42116</v>
      </c>
      <c r="D2183" s="6" t="s">
        <v>1986</v>
      </c>
      <c r="E2183" s="6" t="s">
        <v>3989</v>
      </c>
      <c r="F2183" s="9">
        <v>170.48</v>
      </c>
      <c r="G2183" s="9">
        <v>177.22</v>
      </c>
      <c r="H2183" s="9">
        <v>31.9</v>
      </c>
      <c r="I2183" s="6" t="s">
        <v>4360</v>
      </c>
      <c r="J2183" s="9">
        <v>0</v>
      </c>
      <c r="K2183" s="9">
        <v>0</v>
      </c>
      <c r="L2183" s="6" t="s">
        <v>3990</v>
      </c>
      <c r="M2183" s="9">
        <v>154.1</v>
      </c>
      <c r="N2183" s="9">
        <v>23.12</v>
      </c>
      <c r="O2183" s="6" t="s">
        <v>1932</v>
      </c>
      <c r="P2183" s="7">
        <v>154.1</v>
      </c>
      <c r="Q2183" s="7">
        <v>2.54</v>
      </c>
      <c r="R2183" s="6" t="s">
        <v>3992</v>
      </c>
      <c r="S2183" s="7">
        <v>154.1</v>
      </c>
      <c r="T2183" s="7">
        <v>11.71</v>
      </c>
      <c r="U2183" s="6" t="s">
        <v>3992</v>
      </c>
      <c r="V2183" s="6" t="s">
        <v>3992</v>
      </c>
      <c r="W2183" s="6">
        <v>6789155</v>
      </c>
      <c r="X2183" s="6" t="s">
        <v>4049</v>
      </c>
      <c r="Y2183" s="6" t="s">
        <v>238</v>
      </c>
      <c r="Z2183" s="6" t="s">
        <v>239</v>
      </c>
      <c r="AA2183" s="6"/>
      <c r="AB2183" s="5">
        <f t="shared" si="486"/>
        <v>151957</v>
      </c>
      <c r="AC2183" t="str">
        <f t="shared" si="487"/>
        <v>22/04/2015</v>
      </c>
      <c r="AD2183" t="str">
        <f t="shared" si="488"/>
        <v>31452113001395</v>
      </c>
      <c r="AE2183" s="11">
        <f t="shared" si="489"/>
        <v>170.48</v>
      </c>
      <c r="AF2183">
        <f t="shared" ref="AF2183:AF2186" si="496">SUMIF(AJ:AJ,B2183,AP:AP)</f>
        <v>0</v>
      </c>
      <c r="AH2183" s="10">
        <v>6794796</v>
      </c>
      <c r="AI2183" s="10" t="s">
        <v>5749</v>
      </c>
      <c r="AJ2183" s="10">
        <v>151570</v>
      </c>
      <c r="AK2183" s="10" t="s">
        <v>2213</v>
      </c>
      <c r="AL2183" s="10" t="s">
        <v>5438</v>
      </c>
      <c r="AM2183" s="10" t="s">
        <v>5518</v>
      </c>
      <c r="AN2183" s="12" t="e">
        <f>VLOOKUP(TRIM(AK2183),[1]Sheet1!$S:$T,2,FALSE)</f>
        <v>#N/A</v>
      </c>
      <c r="AO2183" s="12">
        <f t="shared" si="490"/>
        <v>0</v>
      </c>
      <c r="AP2183" s="10">
        <f t="shared" si="491"/>
        <v>0</v>
      </c>
      <c r="AR2183" s="12" t="b">
        <f t="shared" si="492"/>
        <v>0</v>
      </c>
      <c r="AT2183">
        <v>152897</v>
      </c>
      <c r="AU2183" t="s">
        <v>6633</v>
      </c>
      <c r="AV2183" t="s">
        <v>6561</v>
      </c>
      <c r="AW2183" s="13">
        <f t="shared" si="493"/>
        <v>355.28</v>
      </c>
      <c r="AX2183" s="13">
        <f t="shared" si="494"/>
        <v>0</v>
      </c>
      <c r="AZ2183" t="str">
        <f t="shared" si="495"/>
        <v>30/04/2015;07779900000128;355,28;0,00</v>
      </c>
    </row>
    <row r="2184" spans="1:52" x14ac:dyDescent="0.2">
      <c r="A2184" s="6" t="s">
        <v>3987</v>
      </c>
      <c r="B2184" s="6">
        <v>151958</v>
      </c>
      <c r="C2184" s="1">
        <v>42116</v>
      </c>
      <c r="D2184" s="6" t="s">
        <v>1986</v>
      </c>
      <c r="E2184" s="6" t="s">
        <v>3989</v>
      </c>
      <c r="F2184" s="9">
        <v>2935.67</v>
      </c>
      <c r="G2184" s="9">
        <v>2935.67</v>
      </c>
      <c r="H2184" s="9">
        <v>528.41999999999996</v>
      </c>
      <c r="I2184" s="6" t="s">
        <v>4011</v>
      </c>
      <c r="J2184" s="9">
        <v>0</v>
      </c>
      <c r="K2184" s="9">
        <v>0</v>
      </c>
      <c r="L2184" s="6" t="s">
        <v>3990</v>
      </c>
      <c r="M2184" s="9">
        <v>0</v>
      </c>
      <c r="N2184" s="9">
        <v>0</v>
      </c>
      <c r="O2184" s="6" t="s">
        <v>3990</v>
      </c>
      <c r="P2184" s="7">
        <v>2935.67</v>
      </c>
      <c r="Q2184" s="7">
        <v>48.44</v>
      </c>
      <c r="R2184" s="6" t="s">
        <v>3992</v>
      </c>
      <c r="S2184" s="7">
        <v>2935.67</v>
      </c>
      <c r="T2184" s="7">
        <v>223.11</v>
      </c>
      <c r="U2184" s="6" t="s">
        <v>3992</v>
      </c>
      <c r="V2184" s="6" t="s">
        <v>3992</v>
      </c>
      <c r="W2184" s="6">
        <v>6806798</v>
      </c>
      <c r="X2184" s="6" t="s">
        <v>4382</v>
      </c>
      <c r="Y2184" s="6" t="s">
        <v>3191</v>
      </c>
      <c r="Z2184" s="6" t="s">
        <v>3192</v>
      </c>
      <c r="AA2184" s="6"/>
      <c r="AB2184" s="5">
        <f t="shared" si="486"/>
        <v>151958</v>
      </c>
      <c r="AC2184" t="str">
        <f t="shared" si="487"/>
        <v>22/04/2015</v>
      </c>
      <c r="AD2184" t="str">
        <f t="shared" si="488"/>
        <v>08285374000293</v>
      </c>
      <c r="AE2184" s="11">
        <f t="shared" si="489"/>
        <v>2935.67</v>
      </c>
      <c r="AF2184">
        <f t="shared" si="496"/>
        <v>0</v>
      </c>
      <c r="AH2184" s="10">
        <v>6784024</v>
      </c>
      <c r="AI2184" s="10" t="s">
        <v>5600</v>
      </c>
      <c r="AJ2184" s="10">
        <v>151571</v>
      </c>
      <c r="AK2184" s="10" t="s">
        <v>1704</v>
      </c>
      <c r="AL2184" s="10" t="s">
        <v>5583</v>
      </c>
      <c r="AM2184" s="10" t="s">
        <v>5477</v>
      </c>
      <c r="AN2184" s="12" t="e">
        <f>VLOOKUP(TRIM(AK2184),[1]Sheet1!$S:$T,2,FALSE)</f>
        <v>#N/A</v>
      </c>
      <c r="AO2184" s="12">
        <f t="shared" si="490"/>
        <v>0</v>
      </c>
      <c r="AP2184" s="10">
        <f t="shared" si="491"/>
        <v>0</v>
      </c>
      <c r="AR2184" s="12" t="b">
        <f t="shared" si="492"/>
        <v>0</v>
      </c>
      <c r="AT2184">
        <v>152898</v>
      </c>
      <c r="AU2184" t="s">
        <v>6633</v>
      </c>
      <c r="AV2184" t="s">
        <v>6327</v>
      </c>
      <c r="AW2184" s="13">
        <f t="shared" si="493"/>
        <v>1227.27</v>
      </c>
      <c r="AX2184" s="13">
        <f t="shared" si="494"/>
        <v>0</v>
      </c>
      <c r="AZ2184" t="str">
        <f t="shared" si="495"/>
        <v>30/04/2015;13573332000107;1227,27;0,00</v>
      </c>
    </row>
    <row r="2185" spans="1:52" x14ac:dyDescent="0.2">
      <c r="A2185" s="6" t="s">
        <v>3987</v>
      </c>
      <c r="B2185" s="6">
        <v>151958</v>
      </c>
      <c r="C2185" s="1">
        <v>42116</v>
      </c>
      <c r="D2185" s="6" t="s">
        <v>1986</v>
      </c>
      <c r="E2185" s="6" t="s">
        <v>3989</v>
      </c>
      <c r="F2185" s="9">
        <v>1653.95</v>
      </c>
      <c r="G2185" s="9">
        <v>1653.95</v>
      </c>
      <c r="H2185" s="9">
        <v>297.70999999999998</v>
      </c>
      <c r="I2185" s="6" t="s">
        <v>4011</v>
      </c>
      <c r="J2185" s="9">
        <v>0</v>
      </c>
      <c r="K2185" s="9">
        <v>0</v>
      </c>
      <c r="L2185" s="6" t="s">
        <v>3990</v>
      </c>
      <c r="M2185" s="9">
        <v>0</v>
      </c>
      <c r="N2185" s="9">
        <v>0</v>
      </c>
      <c r="O2185" s="6" t="s">
        <v>3990</v>
      </c>
      <c r="P2185" s="7">
        <v>1653.95</v>
      </c>
      <c r="Q2185" s="7">
        <v>27.29</v>
      </c>
      <c r="R2185" s="6" t="s">
        <v>3992</v>
      </c>
      <c r="S2185" s="7">
        <v>1653.95</v>
      </c>
      <c r="T2185" s="7">
        <v>125.7</v>
      </c>
      <c r="U2185" s="6" t="s">
        <v>3992</v>
      </c>
      <c r="V2185" s="6" t="s">
        <v>3992</v>
      </c>
      <c r="W2185" s="6">
        <v>6806798</v>
      </c>
      <c r="X2185" s="6" t="s">
        <v>4382</v>
      </c>
      <c r="Y2185" s="6" t="s">
        <v>2760</v>
      </c>
      <c r="Z2185" s="6" t="s">
        <v>2761</v>
      </c>
      <c r="AA2185" s="6"/>
      <c r="AB2185" s="5">
        <f t="shared" si="486"/>
        <v>151958</v>
      </c>
      <c r="AC2185" t="str">
        <f t="shared" si="487"/>
        <v>22/04/2015</v>
      </c>
      <c r="AD2185" t="str">
        <f t="shared" si="488"/>
        <v>08285374000293</v>
      </c>
      <c r="AE2185" s="11">
        <f t="shared" si="489"/>
        <v>1653.95</v>
      </c>
      <c r="AF2185">
        <f t="shared" si="496"/>
        <v>0</v>
      </c>
      <c r="AH2185" s="10">
        <v>6786954</v>
      </c>
      <c r="AI2185" s="10" t="s">
        <v>5701</v>
      </c>
      <c r="AJ2185" s="10">
        <v>151572</v>
      </c>
      <c r="AK2185" s="10" t="s">
        <v>2944</v>
      </c>
      <c r="AL2185" s="10" t="s">
        <v>5438</v>
      </c>
      <c r="AM2185" s="10" t="s">
        <v>5717</v>
      </c>
      <c r="AN2185" s="12" t="e">
        <f>VLOOKUP(TRIM(AK2185),[1]Sheet1!$S:$T,2,FALSE)</f>
        <v>#N/A</v>
      </c>
      <c r="AO2185" s="12">
        <f t="shared" si="490"/>
        <v>0</v>
      </c>
      <c r="AP2185" s="10">
        <f t="shared" si="491"/>
        <v>0</v>
      </c>
      <c r="AR2185" s="12" t="b">
        <f t="shared" si="492"/>
        <v>0</v>
      </c>
      <c r="AT2185">
        <v>152899</v>
      </c>
      <c r="AU2185" t="s">
        <v>6633</v>
      </c>
      <c r="AV2185" t="s">
        <v>5722</v>
      </c>
      <c r="AW2185" s="13">
        <f t="shared" si="493"/>
        <v>1071.48</v>
      </c>
      <c r="AX2185" s="13">
        <f t="shared" si="494"/>
        <v>0</v>
      </c>
      <c r="AZ2185" t="str">
        <f t="shared" si="495"/>
        <v>30/04/2015;82321845000143;1071,48;0,00</v>
      </c>
    </row>
    <row r="2186" spans="1:52" x14ac:dyDescent="0.2">
      <c r="A2186" s="6" t="s">
        <v>3987</v>
      </c>
      <c r="B2186" s="6">
        <v>151958</v>
      </c>
      <c r="C2186" s="1">
        <v>42116</v>
      </c>
      <c r="D2186" s="6" t="s">
        <v>1986</v>
      </c>
      <c r="E2186" s="6" t="s">
        <v>3989</v>
      </c>
      <c r="F2186" s="9">
        <v>1611.53</v>
      </c>
      <c r="G2186" s="9">
        <v>1611.53</v>
      </c>
      <c r="H2186" s="9">
        <v>290.08</v>
      </c>
      <c r="I2186" s="6" t="s">
        <v>4360</v>
      </c>
      <c r="J2186" s="9">
        <v>0</v>
      </c>
      <c r="K2186" s="9">
        <v>0</v>
      </c>
      <c r="L2186" s="6" t="s">
        <v>3990</v>
      </c>
      <c r="M2186" s="9">
        <v>1342.94</v>
      </c>
      <c r="N2186" s="9">
        <v>268.58999999999997</v>
      </c>
      <c r="O2186" s="6" t="s">
        <v>1932</v>
      </c>
      <c r="P2186" s="7">
        <v>1342.94</v>
      </c>
      <c r="Q2186" s="7">
        <v>22.16</v>
      </c>
      <c r="R2186" s="6" t="s">
        <v>3992</v>
      </c>
      <c r="S2186" s="7">
        <v>1342.94</v>
      </c>
      <c r="T2186" s="7">
        <v>102.06</v>
      </c>
      <c r="U2186" s="6" t="s">
        <v>3992</v>
      </c>
      <c r="V2186" s="6" t="s">
        <v>3992</v>
      </c>
      <c r="W2186" s="6">
        <v>6806798</v>
      </c>
      <c r="X2186" s="6" t="s">
        <v>4382</v>
      </c>
      <c r="Y2186" s="6" t="s">
        <v>2108</v>
      </c>
      <c r="Z2186" s="6" t="s">
        <v>2109</v>
      </c>
      <c r="AA2186" s="6"/>
      <c r="AB2186" s="5">
        <f t="shared" si="486"/>
        <v>151958</v>
      </c>
      <c r="AC2186" t="str">
        <f t="shared" si="487"/>
        <v>22/04/2015</v>
      </c>
      <c r="AD2186" t="str">
        <f t="shared" si="488"/>
        <v>08285374000293</v>
      </c>
      <c r="AE2186" s="11">
        <f t="shared" si="489"/>
        <v>1611.53</v>
      </c>
      <c r="AF2186">
        <f t="shared" si="496"/>
        <v>0</v>
      </c>
      <c r="AH2186" s="10">
        <v>6794466</v>
      </c>
      <c r="AI2186" s="10" t="s">
        <v>6070</v>
      </c>
      <c r="AJ2186" s="10">
        <v>151573</v>
      </c>
      <c r="AK2186" s="10" t="s">
        <v>2944</v>
      </c>
      <c r="AL2186" s="10" t="s">
        <v>5438</v>
      </c>
      <c r="AM2186" s="10" t="s">
        <v>5702</v>
      </c>
      <c r="AN2186" s="12" t="e">
        <f>VLOOKUP(TRIM(AK2186),[1]Sheet1!$S:$T,2,FALSE)</f>
        <v>#N/A</v>
      </c>
      <c r="AO2186" s="12">
        <f t="shared" si="490"/>
        <v>0</v>
      </c>
      <c r="AP2186" s="10">
        <f t="shared" si="491"/>
        <v>0</v>
      </c>
      <c r="AR2186" s="12" t="b">
        <f t="shared" si="492"/>
        <v>0</v>
      </c>
      <c r="AT2186">
        <v>152900</v>
      </c>
      <c r="AU2186" t="s">
        <v>6633</v>
      </c>
      <c r="AV2186" t="s">
        <v>5787</v>
      </c>
      <c r="AW2186" s="13">
        <f t="shared" si="493"/>
        <v>187.75</v>
      </c>
      <c r="AX2186" s="13">
        <f t="shared" si="494"/>
        <v>0</v>
      </c>
      <c r="AZ2186" t="str">
        <f t="shared" si="495"/>
        <v>30/04/2015;46044053002906;187,75;0,00</v>
      </c>
    </row>
    <row r="2187" spans="1:52" x14ac:dyDescent="0.2">
      <c r="A2187" s="6" t="s">
        <v>3987</v>
      </c>
      <c r="B2187" s="6">
        <v>151959</v>
      </c>
      <c r="C2187" s="1">
        <v>42116</v>
      </c>
      <c r="D2187" s="6" t="s">
        <v>2074</v>
      </c>
      <c r="E2187" s="6" t="s">
        <v>4540</v>
      </c>
      <c r="F2187" s="9">
        <v>358.24</v>
      </c>
      <c r="G2187" s="9">
        <v>0</v>
      </c>
      <c r="H2187" s="9">
        <v>0</v>
      </c>
      <c r="I2187" s="6" t="s">
        <v>3990</v>
      </c>
      <c r="J2187" s="9">
        <v>0</v>
      </c>
      <c r="K2187" s="9">
        <v>0</v>
      </c>
      <c r="L2187" s="6" t="s">
        <v>3990</v>
      </c>
      <c r="M2187" s="9">
        <v>0</v>
      </c>
      <c r="N2187" s="9">
        <v>0</v>
      </c>
      <c r="O2187" s="6" t="s">
        <v>3990</v>
      </c>
      <c r="P2187" s="7">
        <v>358.24</v>
      </c>
      <c r="Q2187" s="7">
        <v>0</v>
      </c>
      <c r="R2187" s="6" t="s">
        <v>2075</v>
      </c>
      <c r="S2187" s="7">
        <v>358.24</v>
      </c>
      <c r="T2187" s="7">
        <v>0</v>
      </c>
      <c r="U2187" s="6" t="s">
        <v>2075</v>
      </c>
      <c r="V2187" s="6" t="s">
        <v>3992</v>
      </c>
      <c r="W2187" s="6">
        <v>6784253</v>
      </c>
      <c r="X2187" s="6" t="s">
        <v>1962</v>
      </c>
      <c r="Y2187" s="6" t="s">
        <v>2601</v>
      </c>
      <c r="Z2187" s="6" t="s">
        <v>2602</v>
      </c>
      <c r="AA2187" s="6"/>
      <c r="AB2187" s="5">
        <f t="shared" si="486"/>
        <v>151959</v>
      </c>
      <c r="AC2187" t="str">
        <f t="shared" si="487"/>
        <v>22/04/2015</v>
      </c>
      <c r="AD2187" t="str">
        <f t="shared" si="488"/>
        <v>04817052000106</v>
      </c>
      <c r="AE2187" s="11">
        <f t="shared" si="489"/>
        <v>358.24</v>
      </c>
      <c r="AF2187">
        <v>0</v>
      </c>
      <c r="AH2187" s="10">
        <v>6784026</v>
      </c>
      <c r="AI2187" s="10" t="s">
        <v>5574</v>
      </c>
      <c r="AJ2187" s="10">
        <v>151574</v>
      </c>
      <c r="AK2187" s="10" t="s">
        <v>1943</v>
      </c>
      <c r="AL2187" s="10" t="s">
        <v>5572</v>
      </c>
      <c r="AM2187" s="10" t="s">
        <v>6071</v>
      </c>
      <c r="AN2187" s="12" t="e">
        <f>VLOOKUP(TRIM(AK2187),[1]Sheet1!$S:$T,2,FALSE)</f>
        <v>#N/A</v>
      </c>
      <c r="AO2187" s="12">
        <f t="shared" si="490"/>
        <v>0</v>
      </c>
      <c r="AP2187" s="10">
        <f t="shared" si="491"/>
        <v>0</v>
      </c>
      <c r="AR2187" s="12" t="b">
        <f t="shared" si="492"/>
        <v>0</v>
      </c>
      <c r="AT2187">
        <v>152901</v>
      </c>
      <c r="AU2187" t="s">
        <v>6633</v>
      </c>
      <c r="AV2187" t="s">
        <v>5899</v>
      </c>
      <c r="AW2187" s="13">
        <f t="shared" si="493"/>
        <v>2203.0100000000002</v>
      </c>
      <c r="AX2187" s="13">
        <f t="shared" si="494"/>
        <v>0</v>
      </c>
      <c r="AZ2187" t="str">
        <f t="shared" si="495"/>
        <v>30/04/2015;60975737004149;2203,01;0,00</v>
      </c>
    </row>
    <row r="2188" spans="1:52" x14ac:dyDescent="0.2">
      <c r="A2188" s="6" t="s">
        <v>3987</v>
      </c>
      <c r="B2188" s="6">
        <v>151960</v>
      </c>
      <c r="C2188" s="1">
        <v>42116</v>
      </c>
      <c r="D2188" s="6" t="s">
        <v>1986</v>
      </c>
      <c r="E2188" s="6" t="s">
        <v>3989</v>
      </c>
      <c r="F2188" s="9">
        <v>629.13</v>
      </c>
      <c r="G2188" s="9">
        <v>629.13</v>
      </c>
      <c r="H2188" s="9">
        <v>113.24</v>
      </c>
      <c r="I2188" s="6" t="s">
        <v>4011</v>
      </c>
      <c r="J2188" s="9">
        <v>0</v>
      </c>
      <c r="K2188" s="9">
        <v>0</v>
      </c>
      <c r="L2188" s="6" t="s">
        <v>3990</v>
      </c>
      <c r="M2188" s="9">
        <v>0</v>
      </c>
      <c r="N2188" s="9">
        <v>0</v>
      </c>
      <c r="O2188" s="6" t="s">
        <v>3990</v>
      </c>
      <c r="P2188" s="7">
        <v>629.13</v>
      </c>
      <c r="Q2188" s="7">
        <v>10.38</v>
      </c>
      <c r="R2188" s="6" t="s">
        <v>3992</v>
      </c>
      <c r="S2188" s="7">
        <v>629.13</v>
      </c>
      <c r="T2188" s="7">
        <v>47.81</v>
      </c>
      <c r="U2188" s="6" t="s">
        <v>3992</v>
      </c>
      <c r="V2188" s="6" t="s">
        <v>3992</v>
      </c>
      <c r="W2188" s="6">
        <v>6787939</v>
      </c>
      <c r="X2188" s="6" t="s">
        <v>4535</v>
      </c>
      <c r="Y2188" s="6" t="s">
        <v>1500</v>
      </c>
      <c r="Z2188" s="6" t="s">
        <v>1501</v>
      </c>
      <c r="AA2188" s="6"/>
      <c r="AB2188" s="5">
        <f t="shared" si="486"/>
        <v>151960</v>
      </c>
      <c r="AC2188" t="str">
        <f t="shared" si="487"/>
        <v>22/04/2015</v>
      </c>
      <c r="AD2188" t="str">
        <f t="shared" si="488"/>
        <v>72745979000138</v>
      </c>
      <c r="AE2188" s="11">
        <f t="shared" si="489"/>
        <v>629.13</v>
      </c>
      <c r="AF2188">
        <v>0</v>
      </c>
      <c r="AH2188" s="10">
        <v>6784026</v>
      </c>
      <c r="AI2188" s="10" t="s">
        <v>5574</v>
      </c>
      <c r="AJ2188" s="10">
        <v>151574</v>
      </c>
      <c r="AK2188" s="10" t="s">
        <v>1941</v>
      </c>
      <c r="AL2188" s="10" t="s">
        <v>5572</v>
      </c>
      <c r="AM2188" s="10" t="s">
        <v>6072</v>
      </c>
      <c r="AN2188" s="12" t="e">
        <f>VLOOKUP(TRIM(AK2188),[1]Sheet1!$S:$T,2,FALSE)</f>
        <v>#N/A</v>
      </c>
      <c r="AO2188" s="12">
        <f t="shared" si="490"/>
        <v>0</v>
      </c>
      <c r="AP2188" s="10">
        <f t="shared" si="491"/>
        <v>0</v>
      </c>
      <c r="AR2188" s="12" t="b">
        <f t="shared" si="492"/>
        <v>0</v>
      </c>
      <c r="AT2188">
        <v>152902</v>
      </c>
      <c r="AU2188" t="s">
        <v>6633</v>
      </c>
      <c r="AV2188" t="s">
        <v>6507</v>
      </c>
      <c r="AW2188" s="13">
        <f t="shared" si="493"/>
        <v>156.18</v>
      </c>
      <c r="AX2188" s="13">
        <f t="shared" si="494"/>
        <v>0</v>
      </c>
      <c r="AZ2188" t="str">
        <f t="shared" si="495"/>
        <v>30/04/2015;12489586000260;156,18;0,00</v>
      </c>
    </row>
    <row r="2189" spans="1:52" x14ac:dyDescent="0.2">
      <c r="A2189" s="6" t="s">
        <v>3987</v>
      </c>
      <c r="B2189" s="6">
        <v>151960</v>
      </c>
      <c r="C2189" s="1">
        <v>42116</v>
      </c>
      <c r="D2189" s="6" t="s">
        <v>1986</v>
      </c>
      <c r="E2189" s="6" t="s">
        <v>3989</v>
      </c>
      <c r="F2189" s="9">
        <v>377.47</v>
      </c>
      <c r="G2189" s="9">
        <v>377.47</v>
      </c>
      <c r="H2189" s="9">
        <v>67.94</v>
      </c>
      <c r="I2189" s="6" t="s">
        <v>4011</v>
      </c>
      <c r="J2189" s="9">
        <v>0</v>
      </c>
      <c r="K2189" s="9">
        <v>0</v>
      </c>
      <c r="L2189" s="6" t="s">
        <v>3990</v>
      </c>
      <c r="M2189" s="9">
        <v>0</v>
      </c>
      <c r="N2189" s="9">
        <v>0</v>
      </c>
      <c r="O2189" s="6" t="s">
        <v>3990</v>
      </c>
      <c r="P2189" s="7">
        <v>377.47</v>
      </c>
      <c r="Q2189" s="7">
        <v>6.23</v>
      </c>
      <c r="R2189" s="6" t="s">
        <v>3992</v>
      </c>
      <c r="S2189" s="7">
        <v>377.47</v>
      </c>
      <c r="T2189" s="7">
        <v>28.69</v>
      </c>
      <c r="U2189" s="6" t="s">
        <v>3992</v>
      </c>
      <c r="V2189" s="6" t="s">
        <v>3992</v>
      </c>
      <c r="W2189" s="6">
        <v>6787939</v>
      </c>
      <c r="X2189" s="6" t="s">
        <v>4535</v>
      </c>
      <c r="Y2189" s="6" t="s">
        <v>241</v>
      </c>
      <c r="Z2189" s="6" t="s">
        <v>242</v>
      </c>
      <c r="AA2189" s="6"/>
      <c r="AB2189" s="5">
        <f t="shared" si="486"/>
        <v>151960</v>
      </c>
      <c r="AC2189" t="str">
        <f t="shared" si="487"/>
        <v>22/04/2015</v>
      </c>
      <c r="AD2189" t="str">
        <f t="shared" si="488"/>
        <v>72745979000138</v>
      </c>
      <c r="AE2189" s="11">
        <f t="shared" si="489"/>
        <v>377.47</v>
      </c>
      <c r="AF2189">
        <v>0</v>
      </c>
      <c r="AH2189" s="10">
        <v>243981</v>
      </c>
      <c r="AI2189" s="10" t="s">
        <v>5445</v>
      </c>
      <c r="AJ2189" s="10">
        <v>3324</v>
      </c>
      <c r="AK2189" s="10" t="s">
        <v>3211</v>
      </c>
      <c r="AL2189" s="10" t="s">
        <v>5446</v>
      </c>
      <c r="AM2189" s="10" t="s">
        <v>5477</v>
      </c>
      <c r="AN2189" s="12" t="e">
        <f>VLOOKUP(TRIM(AK2189),[1]Sheet1!$S:$T,2,FALSE)</f>
        <v>#N/A</v>
      </c>
      <c r="AO2189" s="12">
        <f t="shared" si="490"/>
        <v>0</v>
      </c>
      <c r="AP2189" s="10">
        <f t="shared" si="491"/>
        <v>0</v>
      </c>
      <c r="AR2189" s="12" t="b">
        <f t="shared" si="492"/>
        <v>0</v>
      </c>
      <c r="AT2189">
        <v>152903</v>
      </c>
      <c r="AU2189" t="s">
        <v>6633</v>
      </c>
      <c r="AV2189" t="s">
        <v>5678</v>
      </c>
      <c r="AW2189" s="13">
        <f t="shared" si="493"/>
        <v>3227.9</v>
      </c>
      <c r="AX2189" s="13">
        <f t="shared" si="494"/>
        <v>0</v>
      </c>
      <c r="AZ2189" t="str">
        <f t="shared" si="495"/>
        <v>30/04/2015;96195615000190;3227,90;0,00</v>
      </c>
    </row>
    <row r="2190" spans="1:52" x14ac:dyDescent="0.2">
      <c r="A2190" s="6" t="s">
        <v>3987</v>
      </c>
      <c r="B2190" s="6">
        <v>151961</v>
      </c>
      <c r="C2190" s="1">
        <v>42116</v>
      </c>
      <c r="D2190" s="6" t="s">
        <v>1931</v>
      </c>
      <c r="E2190" s="6" t="s">
        <v>3989</v>
      </c>
      <c r="F2190" s="9">
        <v>1338.12</v>
      </c>
      <c r="G2190" s="9">
        <v>1338.12</v>
      </c>
      <c r="H2190" s="9">
        <v>240.86</v>
      </c>
      <c r="I2190" s="6" t="s">
        <v>4011</v>
      </c>
      <c r="J2190" s="9">
        <v>0</v>
      </c>
      <c r="K2190" s="9">
        <v>0</v>
      </c>
      <c r="L2190" s="6" t="s">
        <v>3990</v>
      </c>
      <c r="M2190" s="9">
        <v>0</v>
      </c>
      <c r="N2190" s="9">
        <v>0</v>
      </c>
      <c r="O2190" s="6" t="s">
        <v>3990</v>
      </c>
      <c r="P2190" s="7">
        <v>1338.12</v>
      </c>
      <c r="Q2190" s="7">
        <v>22.08</v>
      </c>
      <c r="R2190" s="6" t="s">
        <v>3992</v>
      </c>
      <c r="S2190" s="7">
        <v>1338.12</v>
      </c>
      <c r="T2190" s="7">
        <v>101.7</v>
      </c>
      <c r="U2190" s="6" t="s">
        <v>3992</v>
      </c>
      <c r="V2190" s="6" t="s">
        <v>3992</v>
      </c>
      <c r="W2190" s="6">
        <v>6820581</v>
      </c>
      <c r="X2190" s="6" t="s">
        <v>1962</v>
      </c>
      <c r="Y2190" s="6" t="s">
        <v>1963</v>
      </c>
      <c r="Z2190" s="6" t="s">
        <v>1964</v>
      </c>
      <c r="AA2190" s="6"/>
      <c r="AB2190" s="5">
        <f t="shared" si="486"/>
        <v>151961</v>
      </c>
      <c r="AC2190" t="str">
        <f t="shared" si="487"/>
        <v>22/04/2015</v>
      </c>
      <c r="AD2190" t="str">
        <f t="shared" si="488"/>
        <v>43375930000566</v>
      </c>
      <c r="AE2190" s="11">
        <f t="shared" si="489"/>
        <v>1338.12</v>
      </c>
      <c r="AF2190">
        <v>0</v>
      </c>
      <c r="AH2190" s="10">
        <v>6784055</v>
      </c>
      <c r="AI2190" s="10" t="s">
        <v>5616</v>
      </c>
      <c r="AJ2190" s="10">
        <v>151575</v>
      </c>
      <c r="AK2190" s="10" t="s">
        <v>1708</v>
      </c>
      <c r="AL2190" s="10" t="s">
        <v>5583</v>
      </c>
      <c r="AM2190" s="10" t="s">
        <v>5422</v>
      </c>
      <c r="AN2190" s="12" t="e">
        <f>VLOOKUP(TRIM(AK2190),[1]Sheet1!$S:$T,2,FALSE)</f>
        <v>#N/A</v>
      </c>
      <c r="AO2190" s="12">
        <f t="shared" si="490"/>
        <v>0</v>
      </c>
      <c r="AP2190" s="10">
        <f t="shared" si="491"/>
        <v>0</v>
      </c>
      <c r="AR2190" s="12" t="b">
        <f t="shared" si="492"/>
        <v>0</v>
      </c>
      <c r="AT2190">
        <v>152905</v>
      </c>
      <c r="AU2190" t="s">
        <v>6633</v>
      </c>
      <c r="AV2190" t="s">
        <v>6562</v>
      </c>
      <c r="AW2190" s="13">
        <f t="shared" si="493"/>
        <v>386.18</v>
      </c>
      <c r="AX2190" s="13">
        <f t="shared" si="494"/>
        <v>0</v>
      </c>
      <c r="AZ2190" t="str">
        <f t="shared" si="495"/>
        <v>30/04/2015;08598391000108;386,18;0,00</v>
      </c>
    </row>
    <row r="2191" spans="1:52" x14ac:dyDescent="0.2">
      <c r="A2191" s="6" t="s">
        <v>3987</v>
      </c>
      <c r="B2191" s="6">
        <v>151962</v>
      </c>
      <c r="C2191" s="1">
        <v>42116</v>
      </c>
      <c r="D2191" s="6" t="s">
        <v>1924</v>
      </c>
      <c r="E2191" s="6" t="s">
        <v>5203</v>
      </c>
      <c r="F2191" s="9">
        <v>674.84</v>
      </c>
      <c r="G2191" s="9">
        <v>674.84</v>
      </c>
      <c r="H2191" s="9">
        <v>26.99</v>
      </c>
      <c r="I2191" s="6" t="s">
        <v>4360</v>
      </c>
      <c r="J2191" s="9">
        <v>0</v>
      </c>
      <c r="K2191" s="9">
        <v>0</v>
      </c>
      <c r="L2191" s="6" t="s">
        <v>3990</v>
      </c>
      <c r="M2191" s="9">
        <v>586.82000000000005</v>
      </c>
      <c r="N2191" s="9">
        <v>88.02</v>
      </c>
      <c r="O2191" s="6" t="s">
        <v>1932</v>
      </c>
      <c r="P2191" s="7">
        <v>586.82000000000005</v>
      </c>
      <c r="Q2191" s="7">
        <v>9.68</v>
      </c>
      <c r="R2191" s="6" t="s">
        <v>3992</v>
      </c>
      <c r="S2191" s="7">
        <v>586.82000000000005</v>
      </c>
      <c r="T2191" s="7">
        <v>44.6</v>
      </c>
      <c r="U2191" s="6" t="s">
        <v>3992</v>
      </c>
      <c r="V2191" s="6" t="s">
        <v>3992</v>
      </c>
      <c r="W2191" s="6">
        <v>6820086</v>
      </c>
      <c r="X2191" s="6" t="s">
        <v>4049</v>
      </c>
      <c r="Y2191" s="6" t="s">
        <v>2085</v>
      </c>
      <c r="Z2191" s="6" t="s">
        <v>145</v>
      </c>
      <c r="AA2191" s="6"/>
      <c r="AB2191" s="5">
        <f t="shared" si="486"/>
        <v>151962</v>
      </c>
      <c r="AC2191" t="str">
        <f t="shared" si="487"/>
        <v>22/04/2015</v>
      </c>
      <c r="AD2191" t="str">
        <f t="shared" si="488"/>
        <v>08689024000292</v>
      </c>
      <c r="AE2191" s="11">
        <f t="shared" si="489"/>
        <v>674.84</v>
      </c>
      <c r="AF2191">
        <f>SUMIF(AJ:AJ,B2191,AP:AP)</f>
        <v>0</v>
      </c>
      <c r="AH2191" s="10">
        <v>6784055</v>
      </c>
      <c r="AI2191" s="10" t="s">
        <v>5616</v>
      </c>
      <c r="AJ2191" s="10">
        <v>151576</v>
      </c>
      <c r="AK2191" s="10" t="s">
        <v>1710</v>
      </c>
      <c r="AL2191" s="10" t="s">
        <v>5583</v>
      </c>
      <c r="AM2191" s="10" t="s">
        <v>5422</v>
      </c>
      <c r="AN2191" s="12" t="e">
        <f>VLOOKUP(TRIM(AK2191),[1]Sheet1!$S:$T,2,FALSE)</f>
        <v>#N/A</v>
      </c>
      <c r="AO2191" s="12">
        <f t="shared" si="490"/>
        <v>0</v>
      </c>
      <c r="AP2191" s="10">
        <f t="shared" si="491"/>
        <v>0</v>
      </c>
      <c r="AR2191" s="12" t="b">
        <f t="shared" si="492"/>
        <v>0</v>
      </c>
      <c r="AT2191">
        <v>152906</v>
      </c>
      <c r="AU2191" t="s">
        <v>6633</v>
      </c>
      <c r="AV2191" t="s">
        <v>6050</v>
      </c>
      <c r="AW2191" s="13">
        <f t="shared" si="493"/>
        <v>1322.49</v>
      </c>
      <c r="AX2191" s="13">
        <f t="shared" si="494"/>
        <v>0</v>
      </c>
      <c r="AZ2191" t="str">
        <f t="shared" si="495"/>
        <v>30/04/2015;03697945000100;1322,49;0,00</v>
      </c>
    </row>
    <row r="2192" spans="1:52" x14ac:dyDescent="0.2">
      <c r="A2192" s="6" t="s">
        <v>3987</v>
      </c>
      <c r="B2192" s="6">
        <v>151963</v>
      </c>
      <c r="C2192" s="1">
        <v>42116</v>
      </c>
      <c r="D2192" s="6" t="s">
        <v>1931</v>
      </c>
      <c r="E2192" s="6" t="s">
        <v>3989</v>
      </c>
      <c r="F2192" s="9">
        <v>1789.4</v>
      </c>
      <c r="G2192" s="9">
        <v>1556</v>
      </c>
      <c r="H2192" s="9">
        <v>280.08</v>
      </c>
      <c r="I2192" s="6" t="s">
        <v>4011</v>
      </c>
      <c r="J2192" s="9">
        <v>0</v>
      </c>
      <c r="K2192" s="9">
        <v>0</v>
      </c>
      <c r="L2192" s="6" t="s">
        <v>3990</v>
      </c>
      <c r="M2192" s="9">
        <v>1556</v>
      </c>
      <c r="N2192" s="9">
        <v>233.4</v>
      </c>
      <c r="O2192" s="6" t="s">
        <v>1932</v>
      </c>
      <c r="P2192" s="7">
        <v>1556</v>
      </c>
      <c r="Q2192" s="7">
        <v>25.67</v>
      </c>
      <c r="R2192" s="6" t="s">
        <v>3992</v>
      </c>
      <c r="S2192" s="7">
        <v>1556</v>
      </c>
      <c r="T2192" s="7">
        <v>118.26</v>
      </c>
      <c r="U2192" s="6" t="s">
        <v>3992</v>
      </c>
      <c r="V2192" s="6" t="s">
        <v>3992</v>
      </c>
      <c r="W2192" s="6">
        <v>6784150</v>
      </c>
      <c r="X2192" s="6" t="s">
        <v>4362</v>
      </c>
      <c r="Y2192" s="6" t="s">
        <v>2027</v>
      </c>
      <c r="Z2192" s="6" t="s">
        <v>2028</v>
      </c>
      <c r="AA2192" s="6"/>
      <c r="AB2192" s="5">
        <f t="shared" si="486"/>
        <v>151963</v>
      </c>
      <c r="AC2192" t="str">
        <f t="shared" si="487"/>
        <v>22/04/2015</v>
      </c>
      <c r="AD2192" t="str">
        <f t="shared" si="488"/>
        <v>59105999000348</v>
      </c>
      <c r="AE2192" s="11">
        <f t="shared" si="489"/>
        <v>1789.4</v>
      </c>
      <c r="AF2192">
        <v>0</v>
      </c>
      <c r="AH2192" s="10">
        <v>6784024</v>
      </c>
      <c r="AI2192" s="10" t="s">
        <v>5600</v>
      </c>
      <c r="AJ2192" s="10">
        <v>151577</v>
      </c>
      <c r="AK2192" s="10" t="s">
        <v>1937</v>
      </c>
      <c r="AL2192" s="10" t="s">
        <v>5575</v>
      </c>
      <c r="AM2192" s="10" t="s">
        <v>5782</v>
      </c>
      <c r="AN2192" s="12" t="e">
        <f>VLOOKUP(TRIM(AK2192),[1]Sheet1!$S:$T,2,FALSE)</f>
        <v>#N/A</v>
      </c>
      <c r="AO2192" s="12">
        <f t="shared" si="490"/>
        <v>0</v>
      </c>
      <c r="AP2192" s="10">
        <f t="shared" si="491"/>
        <v>0</v>
      </c>
      <c r="AR2192" s="12" t="b">
        <f t="shared" si="492"/>
        <v>0</v>
      </c>
      <c r="AT2192">
        <v>152907</v>
      </c>
      <c r="AU2192" t="s">
        <v>6633</v>
      </c>
      <c r="AV2192" t="s">
        <v>6003</v>
      </c>
      <c r="AW2192" s="13">
        <f t="shared" si="493"/>
        <v>698.22</v>
      </c>
      <c r="AX2192" s="13">
        <f t="shared" si="494"/>
        <v>0</v>
      </c>
      <c r="AZ2192" t="str">
        <f t="shared" si="495"/>
        <v>30/04/2015;02429869000181;698,22;0,00</v>
      </c>
    </row>
    <row r="2193" spans="1:52" x14ac:dyDescent="0.2">
      <c r="A2193" s="6" t="s">
        <v>3987</v>
      </c>
      <c r="B2193" s="6">
        <v>151964</v>
      </c>
      <c r="C2193" s="1">
        <v>42116</v>
      </c>
      <c r="D2193" s="6" t="s">
        <v>1931</v>
      </c>
      <c r="E2193" s="6" t="s">
        <v>3989</v>
      </c>
      <c r="F2193" s="9">
        <v>649.47</v>
      </c>
      <c r="G2193" s="9">
        <v>649.47</v>
      </c>
      <c r="H2193" s="9">
        <v>116.9</v>
      </c>
      <c r="I2193" s="6" t="s">
        <v>4011</v>
      </c>
      <c r="J2193" s="9">
        <v>0</v>
      </c>
      <c r="K2193" s="9">
        <v>0</v>
      </c>
      <c r="L2193" s="6" t="s">
        <v>3990</v>
      </c>
      <c r="M2193" s="9">
        <v>0</v>
      </c>
      <c r="N2193" s="9">
        <v>0</v>
      </c>
      <c r="O2193" s="6" t="s">
        <v>3990</v>
      </c>
      <c r="P2193" s="7">
        <v>649.47</v>
      </c>
      <c r="Q2193" s="7">
        <v>10.72</v>
      </c>
      <c r="R2193" s="6" t="s">
        <v>3992</v>
      </c>
      <c r="S2193" s="7">
        <v>649.47</v>
      </c>
      <c r="T2193" s="7">
        <v>49.36</v>
      </c>
      <c r="U2193" s="6" t="s">
        <v>3992</v>
      </c>
      <c r="V2193" s="6" t="s">
        <v>3992</v>
      </c>
      <c r="W2193" s="6">
        <v>6820581</v>
      </c>
      <c r="X2193" s="6" t="s">
        <v>4070</v>
      </c>
      <c r="Y2193" s="6" t="s">
        <v>2512</v>
      </c>
      <c r="Z2193" s="6" t="s">
        <v>1964</v>
      </c>
      <c r="AA2193" s="6"/>
      <c r="AB2193" s="5">
        <f t="shared" si="486"/>
        <v>151964</v>
      </c>
      <c r="AC2193" t="str">
        <f t="shared" si="487"/>
        <v>22/04/2015</v>
      </c>
      <c r="AD2193" t="str">
        <f t="shared" si="488"/>
        <v>43375930000566</v>
      </c>
      <c r="AE2193" s="11">
        <f t="shared" si="489"/>
        <v>649.47</v>
      </c>
      <c r="AF2193">
        <v>0</v>
      </c>
      <c r="AH2193" s="10">
        <v>6784024</v>
      </c>
      <c r="AI2193" s="10" t="s">
        <v>5600</v>
      </c>
      <c r="AJ2193" s="10">
        <v>151577</v>
      </c>
      <c r="AK2193" s="10" t="s">
        <v>1939</v>
      </c>
      <c r="AL2193" s="10" t="s">
        <v>5572</v>
      </c>
      <c r="AM2193" s="10" t="s">
        <v>5577</v>
      </c>
      <c r="AN2193" s="12" t="e">
        <f>VLOOKUP(TRIM(AK2193),[1]Sheet1!$S:$T,2,FALSE)</f>
        <v>#N/A</v>
      </c>
      <c r="AO2193" s="12">
        <f t="shared" si="490"/>
        <v>0</v>
      </c>
      <c r="AP2193" s="10">
        <f t="shared" si="491"/>
        <v>0</v>
      </c>
      <c r="AR2193" s="12" t="b">
        <f t="shared" si="492"/>
        <v>0</v>
      </c>
      <c r="AT2193">
        <v>152908</v>
      </c>
      <c r="AU2193" t="s">
        <v>6633</v>
      </c>
      <c r="AV2193" t="s">
        <v>5728</v>
      </c>
      <c r="AW2193" s="13">
        <f t="shared" si="493"/>
        <v>1154.74</v>
      </c>
      <c r="AX2193" s="13">
        <f t="shared" si="494"/>
        <v>0</v>
      </c>
      <c r="AZ2193" t="str">
        <f t="shared" si="495"/>
        <v>30/04/2015;02195445000108;1154,74;0,00</v>
      </c>
    </row>
    <row r="2194" spans="1:52" x14ac:dyDescent="0.2">
      <c r="A2194" s="6" t="s">
        <v>3987</v>
      </c>
      <c r="B2194" s="6">
        <v>151965</v>
      </c>
      <c r="C2194" s="1">
        <v>42116</v>
      </c>
      <c r="D2194" s="6" t="s">
        <v>1931</v>
      </c>
      <c r="E2194" s="6" t="s">
        <v>3989</v>
      </c>
      <c r="F2194" s="9">
        <v>281.44</v>
      </c>
      <c r="G2194" s="9">
        <v>281.44</v>
      </c>
      <c r="H2194" s="9">
        <v>50.66</v>
      </c>
      <c r="I2194" s="6" t="s">
        <v>4011</v>
      </c>
      <c r="J2194" s="9">
        <v>0</v>
      </c>
      <c r="K2194" s="9">
        <v>0</v>
      </c>
      <c r="L2194" s="6" t="s">
        <v>3990</v>
      </c>
      <c r="M2194" s="9">
        <v>0</v>
      </c>
      <c r="N2194" s="9">
        <v>0</v>
      </c>
      <c r="O2194" s="6" t="s">
        <v>3990</v>
      </c>
      <c r="P2194" s="7">
        <v>281.44</v>
      </c>
      <c r="Q2194" s="7">
        <v>4.6399999999999997</v>
      </c>
      <c r="R2194" s="6" t="s">
        <v>3992</v>
      </c>
      <c r="S2194" s="7">
        <v>281.44</v>
      </c>
      <c r="T2194" s="7">
        <v>21.39</v>
      </c>
      <c r="U2194" s="6" t="s">
        <v>3992</v>
      </c>
      <c r="V2194" s="6" t="s">
        <v>3992</v>
      </c>
      <c r="W2194" s="6">
        <v>6820581</v>
      </c>
      <c r="X2194" s="6" t="s">
        <v>4070</v>
      </c>
      <c r="Y2194" s="6" t="s">
        <v>2512</v>
      </c>
      <c r="Z2194" s="6" t="s">
        <v>1964</v>
      </c>
      <c r="AA2194" s="6"/>
      <c r="AB2194" s="5">
        <f t="shared" si="486"/>
        <v>151965</v>
      </c>
      <c r="AC2194" t="str">
        <f t="shared" si="487"/>
        <v>22/04/2015</v>
      </c>
      <c r="AD2194" t="str">
        <f t="shared" si="488"/>
        <v>43375930000566</v>
      </c>
      <c r="AE2194" s="11">
        <f t="shared" si="489"/>
        <v>281.44</v>
      </c>
      <c r="AF2194">
        <v>0</v>
      </c>
      <c r="AH2194" s="10">
        <v>6784024</v>
      </c>
      <c r="AI2194" s="10" t="s">
        <v>5600</v>
      </c>
      <c r="AJ2194" s="10">
        <v>151577</v>
      </c>
      <c r="AK2194" s="10" t="s">
        <v>1941</v>
      </c>
      <c r="AL2194" s="10" t="s">
        <v>5572</v>
      </c>
      <c r="AM2194" s="10" t="s">
        <v>5440</v>
      </c>
      <c r="AN2194" s="12" t="e">
        <f>VLOOKUP(TRIM(AK2194),[1]Sheet1!$S:$T,2,FALSE)</f>
        <v>#N/A</v>
      </c>
      <c r="AO2194" s="12">
        <f t="shared" si="490"/>
        <v>0</v>
      </c>
      <c r="AP2194" s="10">
        <f t="shared" si="491"/>
        <v>0</v>
      </c>
      <c r="AR2194" s="12" t="b">
        <f t="shared" si="492"/>
        <v>0</v>
      </c>
      <c r="AT2194">
        <v>152910</v>
      </c>
      <c r="AU2194" t="s">
        <v>6633</v>
      </c>
      <c r="AV2194" t="s">
        <v>5792</v>
      </c>
      <c r="AW2194" s="13">
        <f t="shared" si="493"/>
        <v>182.76</v>
      </c>
      <c r="AX2194" s="13">
        <f t="shared" si="494"/>
        <v>0</v>
      </c>
      <c r="AZ2194" t="str">
        <f t="shared" si="495"/>
        <v>30/04/2015;44013159007714;182,76;0,00</v>
      </c>
    </row>
    <row r="2195" spans="1:52" x14ac:dyDescent="0.2">
      <c r="A2195" s="6" t="s">
        <v>3987</v>
      </c>
      <c r="B2195" s="6">
        <v>151966</v>
      </c>
      <c r="C2195" s="1">
        <v>42116</v>
      </c>
      <c r="D2195" s="6" t="s">
        <v>1931</v>
      </c>
      <c r="E2195" s="6" t="s">
        <v>3989</v>
      </c>
      <c r="F2195" s="9">
        <v>22.68</v>
      </c>
      <c r="G2195" s="9">
        <v>22.68</v>
      </c>
      <c r="H2195" s="9">
        <v>4.08</v>
      </c>
      <c r="I2195" s="6" t="s">
        <v>4011</v>
      </c>
      <c r="J2195" s="9">
        <v>0</v>
      </c>
      <c r="K2195" s="9">
        <v>0</v>
      </c>
      <c r="L2195" s="6" t="s">
        <v>3990</v>
      </c>
      <c r="M2195" s="9">
        <v>0</v>
      </c>
      <c r="N2195" s="9">
        <v>0</v>
      </c>
      <c r="O2195" s="6" t="s">
        <v>3990</v>
      </c>
      <c r="P2195" s="7">
        <v>22.68</v>
      </c>
      <c r="Q2195" s="7">
        <v>0.37</v>
      </c>
      <c r="R2195" s="6" t="s">
        <v>3992</v>
      </c>
      <c r="S2195" s="7">
        <v>22.68</v>
      </c>
      <c r="T2195" s="7">
        <v>1.72</v>
      </c>
      <c r="U2195" s="6" t="s">
        <v>3992</v>
      </c>
      <c r="V2195" s="6" t="s">
        <v>3992</v>
      </c>
      <c r="W2195" s="6">
        <v>6820581</v>
      </c>
      <c r="X2195" s="6" t="s">
        <v>1962</v>
      </c>
      <c r="Y2195" s="6" t="s">
        <v>1963</v>
      </c>
      <c r="Z2195" s="6" t="s">
        <v>1964</v>
      </c>
      <c r="AA2195" s="6"/>
      <c r="AB2195" s="5">
        <f t="shared" si="486"/>
        <v>151966</v>
      </c>
      <c r="AC2195" t="str">
        <f t="shared" si="487"/>
        <v>22/04/2015</v>
      </c>
      <c r="AD2195" t="str">
        <f t="shared" si="488"/>
        <v>43375930000566</v>
      </c>
      <c r="AE2195" s="11">
        <f t="shared" si="489"/>
        <v>22.68</v>
      </c>
      <c r="AF2195">
        <v>0</v>
      </c>
      <c r="AH2195" s="10">
        <v>6784024</v>
      </c>
      <c r="AI2195" s="10" t="s">
        <v>5600</v>
      </c>
      <c r="AJ2195" s="10">
        <v>151577</v>
      </c>
      <c r="AK2195" s="10" t="s">
        <v>2760</v>
      </c>
      <c r="AL2195" s="10" t="s">
        <v>5438</v>
      </c>
      <c r="AM2195" s="10" t="s">
        <v>5518</v>
      </c>
      <c r="AN2195" s="12" t="e">
        <f>VLOOKUP(TRIM(AK2195),[1]Sheet1!$S:$T,2,FALSE)</f>
        <v>#N/A</v>
      </c>
      <c r="AO2195" s="12">
        <f t="shared" si="490"/>
        <v>0</v>
      </c>
      <c r="AP2195" s="10">
        <f t="shared" si="491"/>
        <v>0</v>
      </c>
      <c r="AR2195" s="12" t="b">
        <f t="shared" si="492"/>
        <v>0</v>
      </c>
      <c r="AT2195">
        <v>152911</v>
      </c>
      <c r="AU2195" t="s">
        <v>6633</v>
      </c>
      <c r="AV2195" t="s">
        <v>5722</v>
      </c>
      <c r="AW2195" s="13">
        <f t="shared" si="493"/>
        <v>651.80999999999995</v>
      </c>
      <c r="AX2195" s="13">
        <f t="shared" si="494"/>
        <v>0</v>
      </c>
      <c r="AZ2195" t="str">
        <f t="shared" si="495"/>
        <v>30/04/2015;82321845000143;651,81;0,00</v>
      </c>
    </row>
    <row r="2196" spans="1:52" x14ac:dyDescent="0.2">
      <c r="A2196" s="6" t="s">
        <v>3987</v>
      </c>
      <c r="B2196" s="6">
        <v>151967</v>
      </c>
      <c r="C2196" s="1">
        <v>42116</v>
      </c>
      <c r="D2196" s="6" t="s">
        <v>1926</v>
      </c>
      <c r="E2196" s="6" t="s">
        <v>4339</v>
      </c>
      <c r="F2196" s="9">
        <v>2063.11</v>
      </c>
      <c r="G2196" s="9">
        <v>1794.01</v>
      </c>
      <c r="H2196" s="9">
        <v>215.28</v>
      </c>
      <c r="I2196" s="6" t="s">
        <v>4106</v>
      </c>
      <c r="J2196" s="9">
        <v>0</v>
      </c>
      <c r="K2196" s="9">
        <v>0</v>
      </c>
      <c r="L2196" s="6" t="s">
        <v>3990</v>
      </c>
      <c r="M2196" s="9">
        <v>1794.01</v>
      </c>
      <c r="N2196" s="9">
        <v>269.10000000000002</v>
      </c>
      <c r="O2196" s="6" t="s">
        <v>1932</v>
      </c>
      <c r="P2196" s="7">
        <v>1794.01</v>
      </c>
      <c r="Q2196" s="7">
        <v>29.6</v>
      </c>
      <c r="R2196" s="6" t="s">
        <v>3992</v>
      </c>
      <c r="S2196" s="7">
        <v>1794.01</v>
      </c>
      <c r="T2196" s="7">
        <v>136.34</v>
      </c>
      <c r="U2196" s="6" t="s">
        <v>3992</v>
      </c>
      <c r="V2196" s="6" t="s">
        <v>3992</v>
      </c>
      <c r="W2196" s="6">
        <v>6787479</v>
      </c>
      <c r="X2196" s="6" t="s">
        <v>4362</v>
      </c>
      <c r="Y2196" s="6" t="s">
        <v>243</v>
      </c>
      <c r="Z2196" s="6" t="s">
        <v>244</v>
      </c>
      <c r="AA2196" s="6"/>
      <c r="AB2196" s="5">
        <f t="shared" si="486"/>
        <v>151967</v>
      </c>
      <c r="AC2196" t="str">
        <f t="shared" si="487"/>
        <v>22/04/2015</v>
      </c>
      <c r="AD2196" t="str">
        <f t="shared" si="488"/>
        <v>07358761000754</v>
      </c>
      <c r="AE2196" s="11">
        <f t="shared" si="489"/>
        <v>2063.11</v>
      </c>
      <c r="AF2196">
        <v>0</v>
      </c>
      <c r="AH2196" s="10">
        <v>6794796</v>
      </c>
      <c r="AI2196" s="10" t="s">
        <v>5749</v>
      </c>
      <c r="AJ2196" s="10">
        <v>151578</v>
      </c>
      <c r="AK2196" s="10" t="s">
        <v>2213</v>
      </c>
      <c r="AL2196" s="10" t="s">
        <v>5438</v>
      </c>
      <c r="AM2196" s="10" t="s">
        <v>5518</v>
      </c>
      <c r="AN2196" s="12" t="e">
        <f>VLOOKUP(TRIM(AK2196),[1]Sheet1!$S:$T,2,FALSE)</f>
        <v>#N/A</v>
      </c>
      <c r="AO2196" s="12">
        <f t="shared" si="490"/>
        <v>0</v>
      </c>
      <c r="AP2196" s="10">
        <f t="shared" si="491"/>
        <v>0</v>
      </c>
      <c r="AR2196" s="12" t="b">
        <f t="shared" si="492"/>
        <v>0</v>
      </c>
      <c r="AT2196">
        <v>152912</v>
      </c>
      <c r="AU2196" t="s">
        <v>6633</v>
      </c>
      <c r="AV2196" t="s">
        <v>5722</v>
      </c>
      <c r="AW2196" s="13">
        <f t="shared" si="493"/>
        <v>1428.63</v>
      </c>
      <c r="AX2196" s="13">
        <f t="shared" si="494"/>
        <v>0</v>
      </c>
      <c r="AZ2196" t="str">
        <f t="shared" si="495"/>
        <v>30/04/2015;82321845000143;1428,63;0,00</v>
      </c>
    </row>
    <row r="2197" spans="1:52" x14ac:dyDescent="0.2">
      <c r="A2197" s="6" t="s">
        <v>3987</v>
      </c>
      <c r="B2197" s="6">
        <v>151968</v>
      </c>
      <c r="C2197" s="1">
        <v>42116</v>
      </c>
      <c r="D2197" s="6" t="s">
        <v>1926</v>
      </c>
      <c r="E2197" s="6" t="s">
        <v>5203</v>
      </c>
      <c r="F2197" s="9">
        <v>4395.3100000000004</v>
      </c>
      <c r="G2197" s="9">
        <v>4395.3100000000004</v>
      </c>
      <c r="H2197" s="9">
        <v>527.44000000000005</v>
      </c>
      <c r="I2197" s="6" t="s">
        <v>4011</v>
      </c>
      <c r="J2197" s="9">
        <v>0</v>
      </c>
      <c r="K2197" s="9">
        <v>0</v>
      </c>
      <c r="L2197" s="6" t="s">
        <v>3990</v>
      </c>
      <c r="M2197" s="9">
        <v>0</v>
      </c>
      <c r="N2197" s="9">
        <v>0</v>
      </c>
      <c r="O2197" s="6" t="s">
        <v>3990</v>
      </c>
      <c r="P2197" s="7">
        <v>4395.3100000000004</v>
      </c>
      <c r="Q2197" s="7">
        <v>72.52</v>
      </c>
      <c r="R2197" s="6" t="s">
        <v>3992</v>
      </c>
      <c r="S2197" s="7">
        <v>4395.3100000000004</v>
      </c>
      <c r="T2197" s="7">
        <v>334.04</v>
      </c>
      <c r="U2197" s="6" t="s">
        <v>3992</v>
      </c>
      <c r="V2197" s="6" t="s">
        <v>3992</v>
      </c>
      <c r="W2197" s="6">
        <v>6790179</v>
      </c>
      <c r="X2197" s="6" t="s">
        <v>4070</v>
      </c>
      <c r="Y2197" s="6" t="s">
        <v>1686</v>
      </c>
      <c r="Z2197" s="6" t="s">
        <v>1687</v>
      </c>
      <c r="AA2197" s="6"/>
      <c r="AB2197" s="5">
        <f t="shared" si="486"/>
        <v>151968</v>
      </c>
      <c r="AC2197" t="str">
        <f t="shared" si="487"/>
        <v>22/04/2015</v>
      </c>
      <c r="AD2197" t="str">
        <f t="shared" si="488"/>
        <v>03523188000140</v>
      </c>
      <c r="AE2197" s="11">
        <f t="shared" si="489"/>
        <v>4395.3100000000004</v>
      </c>
      <c r="AF2197">
        <v>0</v>
      </c>
      <c r="AH2197" s="10">
        <v>6784026</v>
      </c>
      <c r="AI2197" s="10" t="s">
        <v>5574</v>
      </c>
      <c r="AJ2197" s="10">
        <v>151579</v>
      </c>
      <c r="AK2197" s="10" t="s">
        <v>1941</v>
      </c>
      <c r="AL2197" s="10" t="s">
        <v>5572</v>
      </c>
      <c r="AM2197" s="10" t="s">
        <v>6073</v>
      </c>
      <c r="AN2197" s="12" t="e">
        <f>VLOOKUP(TRIM(AK2197),[1]Sheet1!$S:$T,2,FALSE)</f>
        <v>#N/A</v>
      </c>
      <c r="AO2197" s="12">
        <f t="shared" si="490"/>
        <v>0</v>
      </c>
      <c r="AP2197" s="10">
        <f t="shared" si="491"/>
        <v>0</v>
      </c>
      <c r="AR2197" s="12" t="b">
        <f t="shared" si="492"/>
        <v>0</v>
      </c>
      <c r="AT2197">
        <v>152913</v>
      </c>
      <c r="AU2197" t="s">
        <v>6633</v>
      </c>
      <c r="AV2197" t="s">
        <v>5787</v>
      </c>
      <c r="AW2197" s="13">
        <f t="shared" si="493"/>
        <v>1831.69</v>
      </c>
      <c r="AX2197" s="13">
        <f t="shared" si="494"/>
        <v>0</v>
      </c>
      <c r="AZ2197" t="str">
        <f t="shared" si="495"/>
        <v>30/04/2015;46044053002906;1831,69;0,00</v>
      </c>
    </row>
    <row r="2198" spans="1:52" x14ac:dyDescent="0.2">
      <c r="A2198" s="6" t="s">
        <v>3987</v>
      </c>
      <c r="B2198" s="6">
        <v>151968</v>
      </c>
      <c r="C2198" s="1">
        <v>42116</v>
      </c>
      <c r="D2198" s="6" t="s">
        <v>1926</v>
      </c>
      <c r="E2198" s="6" t="s">
        <v>5203</v>
      </c>
      <c r="F2198" s="9">
        <v>1285.7</v>
      </c>
      <c r="G2198" s="9">
        <v>1285.7</v>
      </c>
      <c r="H2198" s="9">
        <v>154.28</v>
      </c>
      <c r="I2198" s="6" t="s">
        <v>4011</v>
      </c>
      <c r="J2198" s="9">
        <v>0</v>
      </c>
      <c r="K2198" s="9">
        <v>0</v>
      </c>
      <c r="L2198" s="6" t="s">
        <v>3990</v>
      </c>
      <c r="M2198" s="9">
        <v>0</v>
      </c>
      <c r="N2198" s="9">
        <v>0</v>
      </c>
      <c r="O2198" s="6" t="s">
        <v>3990</v>
      </c>
      <c r="P2198" s="7">
        <v>1285.7</v>
      </c>
      <c r="Q2198" s="7">
        <v>21.21</v>
      </c>
      <c r="R2198" s="6" t="s">
        <v>3992</v>
      </c>
      <c r="S2198" s="7">
        <v>1285.7</v>
      </c>
      <c r="T2198" s="7">
        <v>97.71</v>
      </c>
      <c r="U2198" s="6" t="s">
        <v>3992</v>
      </c>
      <c r="V2198" s="6" t="s">
        <v>3992</v>
      </c>
      <c r="W2198" s="6">
        <v>6790179</v>
      </c>
      <c r="X2198" s="6" t="s">
        <v>4070</v>
      </c>
      <c r="Y2198" s="6" t="s">
        <v>1686</v>
      </c>
      <c r="Z2198" s="6" t="s">
        <v>1687</v>
      </c>
      <c r="AA2198" s="6"/>
      <c r="AB2198" s="5">
        <f t="shared" si="486"/>
        <v>151968</v>
      </c>
      <c r="AC2198" t="str">
        <f t="shared" si="487"/>
        <v>22/04/2015</v>
      </c>
      <c r="AD2198" t="str">
        <f t="shared" si="488"/>
        <v>03523188000140</v>
      </c>
      <c r="AE2198" s="11">
        <f t="shared" si="489"/>
        <v>1285.7</v>
      </c>
      <c r="AF2198">
        <v>0</v>
      </c>
      <c r="AH2198" s="10">
        <v>7499295</v>
      </c>
      <c r="AI2198" s="10" t="s">
        <v>5445</v>
      </c>
      <c r="AJ2198" s="10">
        <v>151580</v>
      </c>
      <c r="AK2198" s="10" t="s">
        <v>2232</v>
      </c>
      <c r="AL2198" s="10" t="s">
        <v>5438</v>
      </c>
      <c r="AM2198" s="10" t="s">
        <v>6074</v>
      </c>
      <c r="AN2198" s="12" t="e">
        <f>VLOOKUP(TRIM(AK2198),[1]Sheet1!$S:$T,2,FALSE)</f>
        <v>#N/A</v>
      </c>
      <c r="AO2198" s="12">
        <f t="shared" si="490"/>
        <v>0</v>
      </c>
      <c r="AP2198" s="10">
        <f t="shared" si="491"/>
        <v>0</v>
      </c>
      <c r="AR2198" s="12" t="b">
        <f t="shared" si="492"/>
        <v>0</v>
      </c>
      <c r="AT2198">
        <v>152914</v>
      </c>
      <c r="AU2198" t="s">
        <v>6633</v>
      </c>
      <c r="AV2198" t="s">
        <v>5909</v>
      </c>
      <c r="AW2198" s="13">
        <f t="shared" si="493"/>
        <v>345.31</v>
      </c>
      <c r="AX2198" s="13">
        <f t="shared" si="494"/>
        <v>0</v>
      </c>
      <c r="AZ2198" t="str">
        <f t="shared" si="495"/>
        <v>30/04/2015;02155469000125;345,31;0,00</v>
      </c>
    </row>
    <row r="2199" spans="1:52" x14ac:dyDescent="0.2">
      <c r="A2199" s="6" t="s">
        <v>3987</v>
      </c>
      <c r="B2199" s="6">
        <v>151969</v>
      </c>
      <c r="C2199" s="1">
        <v>42116</v>
      </c>
      <c r="D2199" s="6" t="s">
        <v>1931</v>
      </c>
      <c r="E2199" s="6" t="s">
        <v>3989</v>
      </c>
      <c r="F2199" s="9">
        <v>1062.4000000000001</v>
      </c>
      <c r="G2199" s="9">
        <v>1062.4000000000001</v>
      </c>
      <c r="H2199" s="9">
        <v>191.23</v>
      </c>
      <c r="I2199" s="6" t="s">
        <v>4011</v>
      </c>
      <c r="J2199" s="9">
        <v>0</v>
      </c>
      <c r="K2199" s="9">
        <v>0</v>
      </c>
      <c r="L2199" s="6" t="s">
        <v>3990</v>
      </c>
      <c r="M2199" s="9">
        <v>0</v>
      </c>
      <c r="N2199" s="9">
        <v>0</v>
      </c>
      <c r="O2199" s="6" t="s">
        <v>3990</v>
      </c>
      <c r="P2199" s="7">
        <v>1062.4000000000001</v>
      </c>
      <c r="Q2199" s="7">
        <v>17.53</v>
      </c>
      <c r="R2199" s="6" t="s">
        <v>3992</v>
      </c>
      <c r="S2199" s="7">
        <v>1062.4000000000001</v>
      </c>
      <c r="T2199" s="7">
        <v>80.739999999999995</v>
      </c>
      <c r="U2199" s="6" t="s">
        <v>3992</v>
      </c>
      <c r="V2199" s="6" t="s">
        <v>3992</v>
      </c>
      <c r="W2199" s="6">
        <v>6782738</v>
      </c>
      <c r="X2199" s="6" t="s">
        <v>1962</v>
      </c>
      <c r="Y2199" s="6" t="s">
        <v>245</v>
      </c>
      <c r="Z2199" s="6" t="s">
        <v>2549</v>
      </c>
      <c r="AA2199" s="6"/>
      <c r="AB2199" s="5">
        <f t="shared" si="486"/>
        <v>151969</v>
      </c>
      <c r="AC2199" t="str">
        <f t="shared" si="487"/>
        <v>22/04/2015</v>
      </c>
      <c r="AD2199" t="str">
        <f t="shared" si="488"/>
        <v>59104422005704</v>
      </c>
      <c r="AE2199" s="11">
        <f t="shared" si="489"/>
        <v>1062.4000000000001</v>
      </c>
      <c r="AF2199">
        <v>0</v>
      </c>
      <c r="AH2199" s="10">
        <v>6829529</v>
      </c>
      <c r="AI2199" s="10" t="s">
        <v>5591</v>
      </c>
      <c r="AJ2199" s="10">
        <v>151581</v>
      </c>
      <c r="AK2199" s="10" t="s">
        <v>977</v>
      </c>
      <c r="AL2199" s="10" t="s">
        <v>5438</v>
      </c>
      <c r="AM2199" s="10" t="s">
        <v>5593</v>
      </c>
      <c r="AN2199" s="12" t="e">
        <f>VLOOKUP(TRIM(AK2199),[1]Sheet1!$S:$T,2,FALSE)</f>
        <v>#N/A</v>
      </c>
      <c r="AO2199" s="12">
        <f t="shared" si="490"/>
        <v>0</v>
      </c>
      <c r="AP2199" s="10">
        <f t="shared" si="491"/>
        <v>0</v>
      </c>
      <c r="AR2199" s="12" t="b">
        <f t="shared" si="492"/>
        <v>0</v>
      </c>
      <c r="AT2199">
        <v>152915</v>
      </c>
      <c r="AU2199" t="s">
        <v>6633</v>
      </c>
      <c r="AV2199" t="s">
        <v>5658</v>
      </c>
      <c r="AW2199" s="13">
        <f t="shared" si="493"/>
        <v>892.18</v>
      </c>
      <c r="AX2199" s="13">
        <f t="shared" si="494"/>
        <v>0</v>
      </c>
      <c r="AZ2199" t="str">
        <f t="shared" si="495"/>
        <v>30/04/2015;04326382000107;892,18;0,00</v>
      </c>
    </row>
    <row r="2200" spans="1:52" x14ac:dyDescent="0.2">
      <c r="A2200" s="6" t="s">
        <v>3987</v>
      </c>
      <c r="B2200" s="6">
        <v>151969</v>
      </c>
      <c r="C2200" s="1">
        <v>42116</v>
      </c>
      <c r="D2200" s="6" t="s">
        <v>1931</v>
      </c>
      <c r="E2200" s="6" t="s">
        <v>3989</v>
      </c>
      <c r="F2200" s="9">
        <v>47.35</v>
      </c>
      <c r="G2200" s="9">
        <v>47.35</v>
      </c>
      <c r="H2200" s="9">
        <v>8.52</v>
      </c>
      <c r="I2200" s="6" t="s">
        <v>4011</v>
      </c>
      <c r="J2200" s="9">
        <v>0</v>
      </c>
      <c r="K2200" s="9">
        <v>0</v>
      </c>
      <c r="L2200" s="6" t="s">
        <v>3990</v>
      </c>
      <c r="M2200" s="9">
        <v>0</v>
      </c>
      <c r="N2200" s="9">
        <v>0</v>
      </c>
      <c r="O2200" s="6" t="s">
        <v>3990</v>
      </c>
      <c r="P2200" s="7">
        <v>47.35</v>
      </c>
      <c r="Q2200" s="7">
        <v>0.78</v>
      </c>
      <c r="R2200" s="6" t="s">
        <v>3992</v>
      </c>
      <c r="S2200" s="7">
        <v>47.35</v>
      </c>
      <c r="T2200" s="7">
        <v>3.6</v>
      </c>
      <c r="U2200" s="6" t="s">
        <v>3992</v>
      </c>
      <c r="V2200" s="6" t="s">
        <v>3992</v>
      </c>
      <c r="W2200" s="6">
        <v>6782738</v>
      </c>
      <c r="X2200" s="6" t="s">
        <v>1962</v>
      </c>
      <c r="Y2200" s="6" t="s">
        <v>245</v>
      </c>
      <c r="Z2200" s="6" t="s">
        <v>2549</v>
      </c>
      <c r="AA2200" s="6"/>
      <c r="AB2200" s="5">
        <f t="shared" si="486"/>
        <v>151969</v>
      </c>
      <c r="AC2200" t="str">
        <f t="shared" si="487"/>
        <v>22/04/2015</v>
      </c>
      <c r="AD2200" t="str">
        <f t="shared" si="488"/>
        <v>59104422005704</v>
      </c>
      <c r="AE2200" s="11">
        <f t="shared" si="489"/>
        <v>47.35</v>
      </c>
      <c r="AF2200">
        <v>0</v>
      </c>
      <c r="AH2200" s="10">
        <v>6829529</v>
      </c>
      <c r="AI2200" s="10" t="s">
        <v>5591</v>
      </c>
      <c r="AJ2200" s="10">
        <v>151581</v>
      </c>
      <c r="AK2200" s="10" t="s">
        <v>1978</v>
      </c>
      <c r="AL2200" s="10" t="s">
        <v>5438</v>
      </c>
      <c r="AM2200" s="10" t="s">
        <v>5594</v>
      </c>
      <c r="AN2200" s="12" t="e">
        <f>VLOOKUP(TRIM(AK2200),[1]Sheet1!$S:$T,2,FALSE)</f>
        <v>#N/A</v>
      </c>
      <c r="AO2200" s="12">
        <f t="shared" si="490"/>
        <v>0</v>
      </c>
      <c r="AP2200" s="10">
        <f t="shared" si="491"/>
        <v>0</v>
      </c>
      <c r="AR2200" s="12" t="b">
        <f t="shared" si="492"/>
        <v>0</v>
      </c>
      <c r="AT2200">
        <v>152916</v>
      </c>
      <c r="AU2200" t="s">
        <v>6633</v>
      </c>
      <c r="AV2200" t="s">
        <v>5813</v>
      </c>
      <c r="AW2200" s="13">
        <f t="shared" si="493"/>
        <v>2992.78</v>
      </c>
      <c r="AX2200" s="13">
        <f t="shared" si="494"/>
        <v>0</v>
      </c>
      <c r="AZ2200" t="str">
        <f t="shared" si="495"/>
        <v>30/04/2015;00111511000180;2992,78;0,00</v>
      </c>
    </row>
    <row r="2201" spans="1:52" x14ac:dyDescent="0.2">
      <c r="A2201" s="6" t="s">
        <v>3987</v>
      </c>
      <c r="B2201" s="6">
        <v>151970</v>
      </c>
      <c r="C2201" s="1">
        <v>42116</v>
      </c>
      <c r="D2201" s="6" t="s">
        <v>1986</v>
      </c>
      <c r="E2201" s="6" t="s">
        <v>3989</v>
      </c>
      <c r="F2201" s="9">
        <v>210.2</v>
      </c>
      <c r="G2201" s="9">
        <v>224.2</v>
      </c>
      <c r="H2201" s="9">
        <v>40.36</v>
      </c>
      <c r="I2201" s="6" t="s">
        <v>4011</v>
      </c>
      <c r="J2201" s="9">
        <v>0</v>
      </c>
      <c r="K2201" s="9">
        <v>0</v>
      </c>
      <c r="L2201" s="6" t="s">
        <v>3990</v>
      </c>
      <c r="M2201" s="9">
        <v>0</v>
      </c>
      <c r="N2201" s="9">
        <v>0</v>
      </c>
      <c r="O2201" s="6" t="s">
        <v>3990</v>
      </c>
      <c r="P2201" s="7">
        <v>224.2</v>
      </c>
      <c r="Q2201" s="7">
        <v>3.7</v>
      </c>
      <c r="R2201" s="6" t="s">
        <v>3992</v>
      </c>
      <c r="S2201" s="7">
        <v>224.2</v>
      </c>
      <c r="T2201" s="7">
        <v>17.04</v>
      </c>
      <c r="U2201" s="6" t="s">
        <v>3992</v>
      </c>
      <c r="V2201" s="6" t="s">
        <v>3992</v>
      </c>
      <c r="W2201" s="6">
        <v>6802123</v>
      </c>
      <c r="X2201" s="6" t="s">
        <v>4120</v>
      </c>
      <c r="Y2201" s="6" t="s">
        <v>1882</v>
      </c>
      <c r="Z2201" s="6" t="s">
        <v>1883</v>
      </c>
      <c r="AA2201" s="6"/>
      <c r="AB2201" s="5">
        <f t="shared" si="486"/>
        <v>151970</v>
      </c>
      <c r="AC2201" t="str">
        <f t="shared" si="487"/>
        <v>22/04/2015</v>
      </c>
      <c r="AD2201" t="str">
        <f t="shared" si="488"/>
        <v>05803318000124</v>
      </c>
      <c r="AE2201" s="11">
        <f t="shared" si="489"/>
        <v>210.2</v>
      </c>
      <c r="AF2201">
        <v>0</v>
      </c>
      <c r="AH2201" s="10">
        <v>6786453</v>
      </c>
      <c r="AI2201" s="10" t="s">
        <v>5646</v>
      </c>
      <c r="AJ2201" s="10">
        <v>151582</v>
      </c>
      <c r="AK2201" s="10" t="s">
        <v>1712</v>
      </c>
      <c r="AL2201" s="10" t="s">
        <v>5438</v>
      </c>
      <c r="AM2201" s="10" t="s">
        <v>6075</v>
      </c>
      <c r="AN2201" s="12" t="e">
        <f>VLOOKUP(TRIM(AK2201),[1]Sheet1!$S:$T,2,FALSE)</f>
        <v>#N/A</v>
      </c>
      <c r="AO2201" s="12">
        <f t="shared" si="490"/>
        <v>0</v>
      </c>
      <c r="AP2201" s="10">
        <f t="shared" si="491"/>
        <v>0</v>
      </c>
      <c r="AR2201" s="12" t="b">
        <f t="shared" si="492"/>
        <v>0</v>
      </c>
      <c r="AT2201">
        <v>152917</v>
      </c>
      <c r="AU2201" t="s">
        <v>6633</v>
      </c>
      <c r="AV2201" t="s">
        <v>6327</v>
      </c>
      <c r="AW2201" s="13">
        <f t="shared" si="493"/>
        <v>3461.51</v>
      </c>
      <c r="AX2201" s="13">
        <f t="shared" si="494"/>
        <v>0</v>
      </c>
      <c r="AZ2201" t="str">
        <f t="shared" si="495"/>
        <v>30/04/2015;13573332000107;3461,51;0,00</v>
      </c>
    </row>
    <row r="2202" spans="1:52" x14ac:dyDescent="0.2">
      <c r="A2202" s="6" t="s">
        <v>3987</v>
      </c>
      <c r="B2202" s="6">
        <v>151971</v>
      </c>
      <c r="C2202" s="1">
        <v>42116</v>
      </c>
      <c r="D2202" s="6" t="s">
        <v>1986</v>
      </c>
      <c r="E2202" s="6" t="s">
        <v>3989</v>
      </c>
      <c r="F2202" s="9">
        <v>2801.33</v>
      </c>
      <c r="G2202" s="9">
        <v>2801.33</v>
      </c>
      <c r="H2202" s="9">
        <v>504.24</v>
      </c>
      <c r="I2202" s="6" t="s">
        <v>4011</v>
      </c>
      <c r="J2202" s="9">
        <v>0</v>
      </c>
      <c r="K2202" s="9">
        <v>0</v>
      </c>
      <c r="L2202" s="6" t="s">
        <v>3990</v>
      </c>
      <c r="M2202" s="9">
        <v>0</v>
      </c>
      <c r="N2202" s="9">
        <v>0</v>
      </c>
      <c r="O2202" s="6" t="s">
        <v>3990</v>
      </c>
      <c r="P2202" s="7">
        <v>2801.33</v>
      </c>
      <c r="Q2202" s="7">
        <v>46.22</v>
      </c>
      <c r="R2202" s="6" t="s">
        <v>3992</v>
      </c>
      <c r="S2202" s="7">
        <v>2801.33</v>
      </c>
      <c r="T2202" s="7">
        <v>212.9</v>
      </c>
      <c r="U2202" s="6" t="s">
        <v>3992</v>
      </c>
      <c r="V2202" s="6" t="s">
        <v>3992</v>
      </c>
      <c r="W2202" s="6">
        <v>6819039</v>
      </c>
      <c r="X2202" s="6" t="s">
        <v>4329</v>
      </c>
      <c r="Y2202" s="6" t="s">
        <v>4647</v>
      </c>
      <c r="Z2202" s="6" t="s">
        <v>4648</v>
      </c>
      <c r="AA2202" s="6"/>
      <c r="AB2202" s="5">
        <f t="shared" si="486"/>
        <v>151971</v>
      </c>
      <c r="AC2202" t="str">
        <f t="shared" si="487"/>
        <v>22/04/2015</v>
      </c>
      <c r="AD2202" t="str">
        <f t="shared" si="488"/>
        <v>59609123001220</v>
      </c>
      <c r="AE2202" s="11">
        <f t="shared" si="489"/>
        <v>2801.33</v>
      </c>
      <c r="AF2202">
        <v>0</v>
      </c>
      <c r="AH2202" s="10">
        <v>6786453</v>
      </c>
      <c r="AI2202" s="10" t="s">
        <v>5646</v>
      </c>
      <c r="AJ2202" s="10">
        <v>151582</v>
      </c>
      <c r="AK2202" s="10" t="s">
        <v>1712</v>
      </c>
      <c r="AL2202" s="10" t="s">
        <v>5438</v>
      </c>
      <c r="AM2202" s="10" t="s">
        <v>6076</v>
      </c>
      <c r="AN2202" s="12" t="e">
        <f>VLOOKUP(TRIM(AK2202),[1]Sheet1!$S:$T,2,FALSE)</f>
        <v>#N/A</v>
      </c>
      <c r="AO2202" s="12">
        <f t="shared" si="490"/>
        <v>0</v>
      </c>
      <c r="AP2202" s="10">
        <f t="shared" si="491"/>
        <v>0</v>
      </c>
      <c r="AR2202" s="12" t="b">
        <f t="shared" si="492"/>
        <v>0</v>
      </c>
      <c r="AT2202">
        <v>152918</v>
      </c>
      <c r="AU2202" t="s">
        <v>6633</v>
      </c>
      <c r="AV2202" t="s">
        <v>5860</v>
      </c>
      <c r="AW2202" s="13">
        <f t="shared" si="493"/>
        <v>3481.23</v>
      </c>
      <c r="AX2202" s="13">
        <f t="shared" si="494"/>
        <v>0</v>
      </c>
      <c r="AZ2202" t="str">
        <f t="shared" si="495"/>
        <v>30/04/2015;25923723000193;3481,23;0,00</v>
      </c>
    </row>
    <row r="2203" spans="1:52" x14ac:dyDescent="0.2">
      <c r="A2203" s="6" t="s">
        <v>3987</v>
      </c>
      <c r="B2203" s="6">
        <v>151971</v>
      </c>
      <c r="C2203" s="1">
        <v>42116</v>
      </c>
      <c r="D2203" s="6" t="s">
        <v>1986</v>
      </c>
      <c r="E2203" s="6" t="s">
        <v>3989</v>
      </c>
      <c r="F2203" s="9">
        <v>4532</v>
      </c>
      <c r="G2203" s="9">
        <v>4532</v>
      </c>
      <c r="H2203" s="9">
        <v>815.76</v>
      </c>
      <c r="I2203" s="6" t="s">
        <v>4011</v>
      </c>
      <c r="J2203" s="9">
        <v>0</v>
      </c>
      <c r="K2203" s="9">
        <v>0</v>
      </c>
      <c r="L2203" s="6" t="s">
        <v>3990</v>
      </c>
      <c r="M2203" s="9">
        <v>0</v>
      </c>
      <c r="N2203" s="9">
        <v>0</v>
      </c>
      <c r="O2203" s="6" t="s">
        <v>3990</v>
      </c>
      <c r="P2203" s="7">
        <v>4532</v>
      </c>
      <c r="Q2203" s="7">
        <v>74.78</v>
      </c>
      <c r="R2203" s="6" t="s">
        <v>3992</v>
      </c>
      <c r="S2203" s="7">
        <v>4532</v>
      </c>
      <c r="T2203" s="7">
        <v>344.43</v>
      </c>
      <c r="U2203" s="6" t="s">
        <v>3992</v>
      </c>
      <c r="V2203" s="6" t="s">
        <v>3992</v>
      </c>
      <c r="W2203" s="6">
        <v>6819039</v>
      </c>
      <c r="X2203" s="6" t="s">
        <v>4329</v>
      </c>
      <c r="Y2203" s="6" t="s">
        <v>4647</v>
      </c>
      <c r="Z2203" s="6" t="s">
        <v>4648</v>
      </c>
      <c r="AA2203" s="6"/>
      <c r="AB2203" s="5">
        <f t="shared" si="486"/>
        <v>151971</v>
      </c>
      <c r="AC2203" t="str">
        <f t="shared" si="487"/>
        <v>22/04/2015</v>
      </c>
      <c r="AD2203" t="str">
        <f t="shared" si="488"/>
        <v>59609123001220</v>
      </c>
      <c r="AE2203" s="11">
        <f t="shared" si="489"/>
        <v>4532</v>
      </c>
      <c r="AF2203">
        <v>0</v>
      </c>
      <c r="AH2203" s="10">
        <v>6783728</v>
      </c>
      <c r="AI2203" s="10" t="s">
        <v>5792</v>
      </c>
      <c r="AJ2203" s="10">
        <v>151583</v>
      </c>
      <c r="AK2203" s="10" t="s">
        <v>2506</v>
      </c>
      <c r="AL2203" s="10" t="s">
        <v>5572</v>
      </c>
      <c r="AM2203" s="10" t="s">
        <v>6077</v>
      </c>
      <c r="AN2203" s="12" t="e">
        <f>VLOOKUP(TRIM(AK2203),[1]Sheet1!$S:$T,2,FALSE)</f>
        <v>#N/A</v>
      </c>
      <c r="AO2203" s="12">
        <f t="shared" si="490"/>
        <v>0</v>
      </c>
      <c r="AP2203" s="10">
        <f t="shared" si="491"/>
        <v>0</v>
      </c>
      <c r="AR2203" s="12" t="b">
        <f t="shared" si="492"/>
        <v>0</v>
      </c>
      <c r="AT2203">
        <v>152919</v>
      </c>
      <c r="AU2203" t="s">
        <v>6633</v>
      </c>
      <c r="AV2203" t="s">
        <v>6282</v>
      </c>
      <c r="AW2203" s="13">
        <f t="shared" si="493"/>
        <v>191.67</v>
      </c>
      <c r="AX2203" s="13">
        <f t="shared" si="494"/>
        <v>0</v>
      </c>
      <c r="AZ2203" t="str">
        <f t="shared" si="495"/>
        <v>30/04/2015;64255136000982;191,67;0,00</v>
      </c>
    </row>
    <row r="2204" spans="1:52" x14ac:dyDescent="0.2">
      <c r="A2204" s="6" t="s">
        <v>3987</v>
      </c>
      <c r="B2204" s="6">
        <v>151972</v>
      </c>
      <c r="C2204" s="1">
        <v>42116</v>
      </c>
      <c r="D2204" s="6" t="s">
        <v>1931</v>
      </c>
      <c r="E2204" s="6" t="s">
        <v>3989</v>
      </c>
      <c r="F2204" s="9">
        <v>1173.4000000000001</v>
      </c>
      <c r="G2204" s="9">
        <v>1173.4000000000001</v>
      </c>
      <c r="H2204" s="9">
        <v>211.21</v>
      </c>
      <c r="I2204" s="6" t="s">
        <v>4106</v>
      </c>
      <c r="J2204" s="9">
        <v>0</v>
      </c>
      <c r="K2204" s="9">
        <v>0</v>
      </c>
      <c r="L2204" s="6" t="s">
        <v>3990</v>
      </c>
      <c r="M2204" s="9">
        <v>0</v>
      </c>
      <c r="N2204" s="9">
        <v>0</v>
      </c>
      <c r="O2204" s="6" t="s">
        <v>3990</v>
      </c>
      <c r="P2204" s="7">
        <v>1173.4000000000001</v>
      </c>
      <c r="Q2204" s="7">
        <v>19.36</v>
      </c>
      <c r="R2204" s="6" t="s">
        <v>3992</v>
      </c>
      <c r="S2204" s="7">
        <v>1173.4000000000001</v>
      </c>
      <c r="T2204" s="7">
        <v>89.18</v>
      </c>
      <c r="U2204" s="6" t="s">
        <v>3992</v>
      </c>
      <c r="V2204" s="6" t="s">
        <v>3992</v>
      </c>
      <c r="W2204" s="6">
        <v>7009230</v>
      </c>
      <c r="X2204" s="6" t="s">
        <v>4666</v>
      </c>
      <c r="Y2204" s="6" t="s">
        <v>1496</v>
      </c>
      <c r="Z2204" s="6" t="s">
        <v>1497</v>
      </c>
      <c r="AA2204" s="6"/>
      <c r="AB2204" s="5">
        <f t="shared" si="486"/>
        <v>151972</v>
      </c>
      <c r="AC2204" t="str">
        <f t="shared" si="487"/>
        <v>22/04/2015</v>
      </c>
      <c r="AD2204" t="str">
        <f t="shared" si="488"/>
        <v>56545742000157</v>
      </c>
      <c r="AE2204" s="11">
        <f t="shared" si="489"/>
        <v>1173.4000000000001</v>
      </c>
      <c r="AF2204">
        <v>0</v>
      </c>
      <c r="AH2204" s="10">
        <v>6784026</v>
      </c>
      <c r="AI2204" s="10" t="s">
        <v>5574</v>
      </c>
      <c r="AJ2204" s="10">
        <v>151584</v>
      </c>
      <c r="AK2204" s="10" t="s">
        <v>2760</v>
      </c>
      <c r="AL2204" s="10" t="s">
        <v>5438</v>
      </c>
      <c r="AM2204" s="10" t="s">
        <v>5452</v>
      </c>
      <c r="AN2204" s="12" t="e">
        <f>VLOOKUP(TRIM(AK2204),[1]Sheet1!$S:$T,2,FALSE)</f>
        <v>#N/A</v>
      </c>
      <c r="AO2204" s="12">
        <f t="shared" si="490"/>
        <v>0</v>
      </c>
      <c r="AP2204" s="10">
        <f t="shared" si="491"/>
        <v>0</v>
      </c>
      <c r="AR2204" s="12" t="b">
        <f t="shared" si="492"/>
        <v>0</v>
      </c>
      <c r="AT2204">
        <v>152920</v>
      </c>
      <c r="AU2204" t="s">
        <v>6633</v>
      </c>
      <c r="AV2204" t="s">
        <v>5621</v>
      </c>
      <c r="AW2204" s="13">
        <f t="shared" si="493"/>
        <v>38.5</v>
      </c>
      <c r="AX2204" s="13">
        <f t="shared" si="494"/>
        <v>0</v>
      </c>
      <c r="AZ2204" t="str">
        <f t="shared" si="495"/>
        <v>30/04/2015;04463193000178;38,50;0,00</v>
      </c>
    </row>
    <row r="2205" spans="1:52" x14ac:dyDescent="0.2">
      <c r="A2205" s="6" t="s">
        <v>3987</v>
      </c>
      <c r="B2205" s="6">
        <v>151973</v>
      </c>
      <c r="C2205" s="1">
        <v>42116</v>
      </c>
      <c r="D2205" s="6" t="s">
        <v>1931</v>
      </c>
      <c r="E2205" s="6" t="s">
        <v>3989</v>
      </c>
      <c r="F2205" s="9">
        <v>769.58</v>
      </c>
      <c r="G2205" s="9">
        <v>769.58</v>
      </c>
      <c r="H2205" s="9">
        <v>138.52000000000001</v>
      </c>
      <c r="I2205" s="6" t="s">
        <v>4106</v>
      </c>
      <c r="J2205" s="9">
        <v>0</v>
      </c>
      <c r="K2205" s="9">
        <v>0</v>
      </c>
      <c r="L2205" s="6" t="s">
        <v>3990</v>
      </c>
      <c r="M2205" s="9">
        <v>769.58</v>
      </c>
      <c r="N2205" s="9">
        <v>0</v>
      </c>
      <c r="O2205" s="6" t="s">
        <v>1932</v>
      </c>
      <c r="P2205" s="7">
        <v>769.58</v>
      </c>
      <c r="Q2205" s="7">
        <v>12.7</v>
      </c>
      <c r="R2205" s="6" t="s">
        <v>3992</v>
      </c>
      <c r="S2205" s="7">
        <v>769.58</v>
      </c>
      <c r="T2205" s="7">
        <v>58.49</v>
      </c>
      <c r="U2205" s="6" t="s">
        <v>3992</v>
      </c>
      <c r="V2205" s="6" t="s">
        <v>3992</v>
      </c>
      <c r="W2205" s="6">
        <v>6782688</v>
      </c>
      <c r="X2205" s="6" t="s">
        <v>2988</v>
      </c>
      <c r="Y2205" s="6" t="s">
        <v>3685</v>
      </c>
      <c r="Z2205" s="6" t="s">
        <v>3686</v>
      </c>
      <c r="AA2205" s="6"/>
      <c r="AB2205" s="5">
        <f t="shared" si="486"/>
        <v>151973</v>
      </c>
      <c r="AC2205" t="str">
        <f t="shared" si="487"/>
        <v>22/04/2015</v>
      </c>
      <c r="AD2205" t="str">
        <f t="shared" si="488"/>
        <v>86720729000158</v>
      </c>
      <c r="AE2205" s="11">
        <f t="shared" si="489"/>
        <v>769.58</v>
      </c>
      <c r="AF2205">
        <f t="shared" ref="AF2205:AF2211" si="497">SUMIF(AJ:AJ,B2205,AP:AP)</f>
        <v>0</v>
      </c>
      <c r="AH2205" s="10">
        <v>6784026</v>
      </c>
      <c r="AI2205" s="10" t="s">
        <v>5574</v>
      </c>
      <c r="AJ2205" s="10">
        <v>151584</v>
      </c>
      <c r="AK2205" s="10" t="s">
        <v>2758</v>
      </c>
      <c r="AL2205" s="10" t="s">
        <v>5438</v>
      </c>
      <c r="AM2205" s="10" t="s">
        <v>5529</v>
      </c>
      <c r="AN2205" s="12" t="e">
        <f>VLOOKUP(TRIM(AK2205),[1]Sheet1!$S:$T,2,FALSE)</f>
        <v>#N/A</v>
      </c>
      <c r="AO2205" s="12">
        <f t="shared" si="490"/>
        <v>0</v>
      </c>
      <c r="AP2205" s="10">
        <f t="shared" si="491"/>
        <v>0</v>
      </c>
      <c r="AR2205" s="12" t="b">
        <f t="shared" si="492"/>
        <v>0</v>
      </c>
      <c r="AT2205">
        <v>152921</v>
      </c>
      <c r="AU2205" t="s">
        <v>6633</v>
      </c>
      <c r="AV2205" t="s">
        <v>5967</v>
      </c>
      <c r="AW2205" s="13">
        <f t="shared" si="493"/>
        <v>949.59</v>
      </c>
      <c r="AX2205" s="13">
        <f t="shared" si="494"/>
        <v>0</v>
      </c>
      <c r="AZ2205" t="str">
        <f t="shared" si="495"/>
        <v>30/04/2015;09499145000153;949,59;0,00</v>
      </c>
    </row>
    <row r="2206" spans="1:52" x14ac:dyDescent="0.2">
      <c r="A2206" s="6" t="s">
        <v>3987</v>
      </c>
      <c r="B2206" s="6">
        <v>151973</v>
      </c>
      <c r="C2206" s="1">
        <v>42116</v>
      </c>
      <c r="D2206" s="6" t="s">
        <v>1986</v>
      </c>
      <c r="E2206" s="6" t="s">
        <v>3989</v>
      </c>
      <c r="F2206" s="9">
        <v>269.97000000000003</v>
      </c>
      <c r="G2206" s="9">
        <v>234.76</v>
      </c>
      <c r="H2206" s="9">
        <v>42.26</v>
      </c>
      <c r="I2206" s="6" t="s">
        <v>4360</v>
      </c>
      <c r="J2206" s="9">
        <v>0</v>
      </c>
      <c r="K2206" s="9">
        <v>0</v>
      </c>
      <c r="L2206" s="6" t="s">
        <v>3990</v>
      </c>
      <c r="M2206" s="9">
        <v>234.76</v>
      </c>
      <c r="N2206" s="9">
        <v>35.21</v>
      </c>
      <c r="O2206" s="6" t="s">
        <v>1932</v>
      </c>
      <c r="P2206" s="7">
        <v>234.76</v>
      </c>
      <c r="Q2206" s="7">
        <v>3.87</v>
      </c>
      <c r="R2206" s="6" t="s">
        <v>3992</v>
      </c>
      <c r="S2206" s="7">
        <v>234.76</v>
      </c>
      <c r="T2206" s="7">
        <v>17.84</v>
      </c>
      <c r="U2206" s="6" t="s">
        <v>3992</v>
      </c>
      <c r="V2206" s="6" t="s">
        <v>3992</v>
      </c>
      <c r="W2206" s="6">
        <v>6782688</v>
      </c>
      <c r="X2206" s="6" t="s">
        <v>4049</v>
      </c>
      <c r="Y2206" s="6" t="s">
        <v>247</v>
      </c>
      <c r="Z2206" s="6" t="s">
        <v>248</v>
      </c>
      <c r="AA2206" s="6"/>
      <c r="AB2206" s="5">
        <f t="shared" si="486"/>
        <v>151973</v>
      </c>
      <c r="AC2206" t="str">
        <f t="shared" si="487"/>
        <v>22/04/2015</v>
      </c>
      <c r="AD2206" t="str">
        <f t="shared" si="488"/>
        <v>86720729000158</v>
      </c>
      <c r="AE2206" s="11">
        <f t="shared" si="489"/>
        <v>269.97000000000003</v>
      </c>
      <c r="AF2206">
        <f t="shared" si="497"/>
        <v>0</v>
      </c>
      <c r="AH2206" s="10">
        <v>6784026</v>
      </c>
      <c r="AI2206" s="10" t="s">
        <v>5574</v>
      </c>
      <c r="AJ2206" s="10">
        <v>151584</v>
      </c>
      <c r="AK2206" s="10" t="s">
        <v>1937</v>
      </c>
      <c r="AL2206" s="10" t="s">
        <v>5575</v>
      </c>
      <c r="AM2206" s="10" t="s">
        <v>5782</v>
      </c>
      <c r="AN2206" s="12" t="e">
        <f>VLOOKUP(TRIM(AK2206),[1]Sheet1!$S:$T,2,FALSE)</f>
        <v>#N/A</v>
      </c>
      <c r="AO2206" s="12">
        <f t="shared" si="490"/>
        <v>0</v>
      </c>
      <c r="AP2206" s="10">
        <f t="shared" si="491"/>
        <v>0</v>
      </c>
      <c r="AR2206" s="12" t="b">
        <f t="shared" si="492"/>
        <v>0</v>
      </c>
      <c r="AT2206">
        <v>152922</v>
      </c>
      <c r="AU2206" t="s">
        <v>6633</v>
      </c>
      <c r="AV2206" t="s">
        <v>5621</v>
      </c>
      <c r="AW2206" s="13">
        <f t="shared" si="493"/>
        <v>400.41</v>
      </c>
      <c r="AX2206" s="13">
        <f t="shared" si="494"/>
        <v>0</v>
      </c>
      <c r="AZ2206" t="str">
        <f t="shared" si="495"/>
        <v>30/04/2015;04463193000178;400,41;0,00</v>
      </c>
    </row>
    <row r="2207" spans="1:52" x14ac:dyDescent="0.2">
      <c r="A2207" s="6" t="s">
        <v>3987</v>
      </c>
      <c r="B2207" s="6">
        <v>151973</v>
      </c>
      <c r="C2207" s="1">
        <v>42116</v>
      </c>
      <c r="D2207" s="6" t="s">
        <v>1986</v>
      </c>
      <c r="E2207" s="6" t="s">
        <v>3989</v>
      </c>
      <c r="F2207" s="9">
        <v>297.3</v>
      </c>
      <c r="G2207" s="9">
        <v>258.52</v>
      </c>
      <c r="H2207" s="9">
        <v>46.53</v>
      </c>
      <c r="I2207" s="6" t="s">
        <v>4360</v>
      </c>
      <c r="J2207" s="9">
        <v>0</v>
      </c>
      <c r="K2207" s="9">
        <v>0</v>
      </c>
      <c r="L2207" s="6" t="s">
        <v>3990</v>
      </c>
      <c r="M2207" s="9">
        <v>258.52</v>
      </c>
      <c r="N2207" s="9">
        <v>38.78</v>
      </c>
      <c r="O2207" s="6" t="s">
        <v>1932</v>
      </c>
      <c r="P2207" s="7">
        <v>258.52</v>
      </c>
      <c r="Q2207" s="7">
        <v>4.2699999999999996</v>
      </c>
      <c r="R2207" s="6" t="s">
        <v>3992</v>
      </c>
      <c r="S2207" s="7">
        <v>258.52</v>
      </c>
      <c r="T2207" s="7">
        <v>19.649999999999999</v>
      </c>
      <c r="U2207" s="6" t="s">
        <v>3992</v>
      </c>
      <c r="V2207" s="6" t="s">
        <v>3992</v>
      </c>
      <c r="W2207" s="6">
        <v>6782688</v>
      </c>
      <c r="X2207" s="6" t="s">
        <v>4049</v>
      </c>
      <c r="Y2207" s="6" t="s">
        <v>4950</v>
      </c>
      <c r="Z2207" s="6" t="s">
        <v>3601</v>
      </c>
      <c r="AA2207" s="6"/>
      <c r="AB2207" s="5">
        <f t="shared" si="486"/>
        <v>151973</v>
      </c>
      <c r="AC2207" t="str">
        <f t="shared" si="487"/>
        <v>22/04/2015</v>
      </c>
      <c r="AD2207" t="str">
        <f t="shared" si="488"/>
        <v>86720729000158</v>
      </c>
      <c r="AE2207" s="11">
        <f t="shared" si="489"/>
        <v>297.3</v>
      </c>
      <c r="AF2207">
        <f t="shared" si="497"/>
        <v>0</v>
      </c>
      <c r="AH2207" s="10">
        <v>6784026</v>
      </c>
      <c r="AI2207" s="10" t="s">
        <v>5574</v>
      </c>
      <c r="AJ2207" s="10">
        <v>151584</v>
      </c>
      <c r="AK2207" s="10" t="s">
        <v>1943</v>
      </c>
      <c r="AL2207" s="10" t="s">
        <v>5572</v>
      </c>
      <c r="AM2207" s="10" t="s">
        <v>5437</v>
      </c>
      <c r="AN2207" s="12" t="e">
        <f>VLOOKUP(TRIM(AK2207),[1]Sheet1!$S:$T,2,FALSE)</f>
        <v>#N/A</v>
      </c>
      <c r="AO2207" s="12">
        <f t="shared" si="490"/>
        <v>0</v>
      </c>
      <c r="AP2207" s="10">
        <f t="shared" si="491"/>
        <v>0</v>
      </c>
      <c r="AR2207" s="12" t="b">
        <f t="shared" si="492"/>
        <v>0</v>
      </c>
      <c r="AT2207">
        <v>152923</v>
      </c>
      <c r="AU2207" t="s">
        <v>6633</v>
      </c>
      <c r="AV2207" t="s">
        <v>5728</v>
      </c>
      <c r="AW2207" s="13">
        <f t="shared" si="493"/>
        <v>542.62</v>
      </c>
      <c r="AX2207" s="13">
        <f t="shared" si="494"/>
        <v>0</v>
      </c>
      <c r="AZ2207" t="str">
        <f t="shared" si="495"/>
        <v>30/04/2015;02195445000108;542,62;0,00</v>
      </c>
    </row>
    <row r="2208" spans="1:52" x14ac:dyDescent="0.2">
      <c r="A2208" s="6" t="s">
        <v>3987</v>
      </c>
      <c r="B2208" s="6">
        <v>151973</v>
      </c>
      <c r="C2208" s="1">
        <v>42116</v>
      </c>
      <c r="D2208" s="6" t="s">
        <v>1986</v>
      </c>
      <c r="E2208" s="6" t="s">
        <v>3989</v>
      </c>
      <c r="F2208" s="9">
        <v>2384.73</v>
      </c>
      <c r="G2208" s="9">
        <v>2073.6799999999998</v>
      </c>
      <c r="H2208" s="9">
        <v>373.26</v>
      </c>
      <c r="I2208" s="6" t="s">
        <v>4360</v>
      </c>
      <c r="J2208" s="9">
        <v>0</v>
      </c>
      <c r="K2208" s="9">
        <v>0</v>
      </c>
      <c r="L2208" s="6" t="s">
        <v>3990</v>
      </c>
      <c r="M2208" s="9">
        <v>2073.6799999999998</v>
      </c>
      <c r="N2208" s="9">
        <v>311.05</v>
      </c>
      <c r="O2208" s="6" t="s">
        <v>1932</v>
      </c>
      <c r="P2208" s="7">
        <v>2073.6799999999998</v>
      </c>
      <c r="Q2208" s="7">
        <v>34.22</v>
      </c>
      <c r="R2208" s="6" t="s">
        <v>3992</v>
      </c>
      <c r="S2208" s="7">
        <v>2073.6799999999998</v>
      </c>
      <c r="T2208" s="7">
        <v>157.6</v>
      </c>
      <c r="U2208" s="6" t="s">
        <v>3992</v>
      </c>
      <c r="V2208" s="6" t="s">
        <v>3992</v>
      </c>
      <c r="W2208" s="6">
        <v>6782688</v>
      </c>
      <c r="X2208" s="6" t="s">
        <v>4049</v>
      </c>
      <c r="Y2208" s="6" t="s">
        <v>4954</v>
      </c>
      <c r="Z2208" s="6" t="s">
        <v>249</v>
      </c>
      <c r="AA2208" s="6"/>
      <c r="AB2208" s="5">
        <f t="shared" si="486"/>
        <v>151973</v>
      </c>
      <c r="AC2208" t="str">
        <f t="shared" si="487"/>
        <v>22/04/2015</v>
      </c>
      <c r="AD2208" t="str">
        <f t="shared" si="488"/>
        <v>86720729000158</v>
      </c>
      <c r="AE2208" s="11">
        <f t="shared" si="489"/>
        <v>2384.73</v>
      </c>
      <c r="AF2208">
        <f t="shared" si="497"/>
        <v>0</v>
      </c>
      <c r="AH2208" s="10">
        <v>6784026</v>
      </c>
      <c r="AI2208" s="10" t="s">
        <v>5574</v>
      </c>
      <c r="AJ2208" s="10">
        <v>151584</v>
      </c>
      <c r="AK2208" s="10" t="s">
        <v>1982</v>
      </c>
      <c r="AL2208" s="10" t="s">
        <v>5438</v>
      </c>
      <c r="AM2208" s="10" t="s">
        <v>5440</v>
      </c>
      <c r="AN2208" s="12" t="e">
        <f>VLOOKUP(TRIM(AK2208),[1]Sheet1!$S:$T,2,FALSE)</f>
        <v>#N/A</v>
      </c>
      <c r="AO2208" s="12">
        <f t="shared" si="490"/>
        <v>0</v>
      </c>
      <c r="AP2208" s="10">
        <f t="shared" si="491"/>
        <v>0</v>
      </c>
      <c r="AR2208" s="12" t="b">
        <f t="shared" si="492"/>
        <v>0</v>
      </c>
      <c r="AT2208">
        <v>152924</v>
      </c>
      <c r="AU2208" t="s">
        <v>6633</v>
      </c>
      <c r="AV2208" t="s">
        <v>5621</v>
      </c>
      <c r="AW2208" s="13">
        <f t="shared" si="493"/>
        <v>1771.02</v>
      </c>
      <c r="AX2208" s="13">
        <f t="shared" si="494"/>
        <v>0</v>
      </c>
      <c r="AZ2208" t="str">
        <f t="shared" si="495"/>
        <v>30/04/2015;04463193000178;1771,02;0,00</v>
      </c>
    </row>
    <row r="2209" spans="1:52" x14ac:dyDescent="0.2">
      <c r="A2209" s="6" t="s">
        <v>3987</v>
      </c>
      <c r="B2209" s="6">
        <v>151974</v>
      </c>
      <c r="C2209" s="1">
        <v>42116</v>
      </c>
      <c r="D2209" s="6" t="s">
        <v>1926</v>
      </c>
      <c r="E2209" s="6" t="s">
        <v>4096</v>
      </c>
      <c r="F2209" s="9">
        <v>5529</v>
      </c>
      <c r="G2209" s="9">
        <v>5529</v>
      </c>
      <c r="H2209" s="9">
        <v>221.16</v>
      </c>
      <c r="I2209" s="6" t="s">
        <v>1892</v>
      </c>
      <c r="J2209" s="9">
        <v>0</v>
      </c>
      <c r="K2209" s="9">
        <v>0</v>
      </c>
      <c r="L2209" s="6" t="s">
        <v>3990</v>
      </c>
      <c r="M2209" s="9">
        <v>0</v>
      </c>
      <c r="N2209" s="9">
        <v>0</v>
      </c>
      <c r="O2209" s="6" t="s">
        <v>3990</v>
      </c>
      <c r="P2209" s="7">
        <v>5529</v>
      </c>
      <c r="Q2209" s="7">
        <v>91.23</v>
      </c>
      <c r="R2209" s="6" t="s">
        <v>3992</v>
      </c>
      <c r="S2209" s="7">
        <v>5529</v>
      </c>
      <c r="T2209" s="7">
        <v>420.2</v>
      </c>
      <c r="U2209" s="6" t="s">
        <v>3992</v>
      </c>
      <c r="V2209" s="6" t="s">
        <v>3992</v>
      </c>
      <c r="W2209" s="6">
        <v>6783177</v>
      </c>
      <c r="X2209" s="6" t="s">
        <v>4362</v>
      </c>
      <c r="Y2209" s="6" t="s">
        <v>250</v>
      </c>
      <c r="Z2209" s="6" t="s">
        <v>251</v>
      </c>
      <c r="AA2209" s="6"/>
      <c r="AB2209" s="5">
        <f t="shared" si="486"/>
        <v>151974</v>
      </c>
      <c r="AC2209" t="str">
        <f t="shared" si="487"/>
        <v>22/04/2015</v>
      </c>
      <c r="AD2209" t="str">
        <f t="shared" si="488"/>
        <v>81243735000148</v>
      </c>
      <c r="AE2209" s="11">
        <f t="shared" si="489"/>
        <v>5529</v>
      </c>
      <c r="AF2209">
        <f t="shared" si="497"/>
        <v>0</v>
      </c>
      <c r="AH2209" s="10">
        <v>6784026</v>
      </c>
      <c r="AI2209" s="10" t="s">
        <v>5574</v>
      </c>
      <c r="AJ2209" s="10">
        <v>151584</v>
      </c>
      <c r="AK2209" s="10" t="s">
        <v>1984</v>
      </c>
      <c r="AL2209" s="10" t="s">
        <v>5572</v>
      </c>
      <c r="AM2209" s="10" t="s">
        <v>5439</v>
      </c>
      <c r="AN2209" s="12" t="e">
        <f>VLOOKUP(TRIM(AK2209),[1]Sheet1!$S:$T,2,FALSE)</f>
        <v>#N/A</v>
      </c>
      <c r="AO2209" s="12">
        <f t="shared" si="490"/>
        <v>0</v>
      </c>
      <c r="AP2209" s="10">
        <f t="shared" si="491"/>
        <v>0</v>
      </c>
      <c r="AR2209" s="12" t="b">
        <f t="shared" si="492"/>
        <v>0</v>
      </c>
      <c r="AT2209">
        <v>152925</v>
      </c>
      <c r="AU2209" t="s">
        <v>6633</v>
      </c>
      <c r="AV2209" t="s">
        <v>5789</v>
      </c>
      <c r="AW2209" s="13">
        <f t="shared" si="493"/>
        <v>215.87</v>
      </c>
      <c r="AX2209" s="13">
        <f t="shared" si="494"/>
        <v>0</v>
      </c>
      <c r="AZ2209" t="str">
        <f t="shared" si="495"/>
        <v>30/04/2015;14003888000120;215,87;0,00</v>
      </c>
    </row>
    <row r="2210" spans="1:52" x14ac:dyDescent="0.2">
      <c r="A2210" s="6" t="s">
        <v>3987</v>
      </c>
      <c r="B2210" s="6">
        <v>151975</v>
      </c>
      <c r="C2210" s="1">
        <v>42116</v>
      </c>
      <c r="D2210" s="6" t="s">
        <v>1931</v>
      </c>
      <c r="E2210" s="6" t="s">
        <v>3989</v>
      </c>
      <c r="F2210" s="9">
        <v>5223.0200000000004</v>
      </c>
      <c r="G2210" s="9">
        <v>4541.76</v>
      </c>
      <c r="H2210" s="9">
        <v>817.52</v>
      </c>
      <c r="I2210" s="6" t="s">
        <v>4011</v>
      </c>
      <c r="J2210" s="9">
        <v>0</v>
      </c>
      <c r="K2210" s="9">
        <v>0</v>
      </c>
      <c r="L2210" s="6" t="s">
        <v>3990</v>
      </c>
      <c r="M2210" s="9">
        <v>4541.76</v>
      </c>
      <c r="N2210" s="9">
        <v>681.26</v>
      </c>
      <c r="O2210" s="6" t="s">
        <v>1932</v>
      </c>
      <c r="P2210" s="7">
        <v>4541.76</v>
      </c>
      <c r="Q2210" s="7">
        <v>74.94</v>
      </c>
      <c r="R2210" s="6" t="s">
        <v>3992</v>
      </c>
      <c r="S2210" s="7">
        <v>4541.76</v>
      </c>
      <c r="T2210" s="7">
        <v>345.17</v>
      </c>
      <c r="U2210" s="6" t="s">
        <v>3992</v>
      </c>
      <c r="V2210" s="6" t="s">
        <v>3992</v>
      </c>
      <c r="W2210" s="6">
        <v>6784150</v>
      </c>
      <c r="X2210" s="6" t="s">
        <v>4362</v>
      </c>
      <c r="Y2210" s="6" t="s">
        <v>2022</v>
      </c>
      <c r="Z2210" s="6" t="s">
        <v>2023</v>
      </c>
      <c r="AA2210" s="6"/>
      <c r="AB2210" s="5">
        <f t="shared" si="486"/>
        <v>151975</v>
      </c>
      <c r="AC2210" t="str">
        <f t="shared" si="487"/>
        <v>22/04/2015</v>
      </c>
      <c r="AD2210" t="str">
        <f t="shared" si="488"/>
        <v>59105999000348</v>
      </c>
      <c r="AE2210" s="11">
        <f t="shared" si="489"/>
        <v>5223.0200000000004</v>
      </c>
      <c r="AF2210">
        <f t="shared" si="497"/>
        <v>0</v>
      </c>
      <c r="AH2210" s="10">
        <v>6784026</v>
      </c>
      <c r="AI2210" s="10" t="s">
        <v>5574</v>
      </c>
      <c r="AJ2210" s="10">
        <v>151584</v>
      </c>
      <c r="AK2210" s="10" t="s">
        <v>3191</v>
      </c>
      <c r="AL2210" s="10" t="s">
        <v>5438</v>
      </c>
      <c r="AM2210" s="10" t="s">
        <v>5518</v>
      </c>
      <c r="AN2210" s="12" t="e">
        <f>VLOOKUP(TRIM(AK2210),[1]Sheet1!$S:$T,2,FALSE)</f>
        <v>#N/A</v>
      </c>
      <c r="AO2210" s="12">
        <f t="shared" si="490"/>
        <v>0</v>
      </c>
      <c r="AP2210" s="10">
        <f t="shared" si="491"/>
        <v>0</v>
      </c>
      <c r="AR2210" s="12" t="b">
        <f t="shared" si="492"/>
        <v>0</v>
      </c>
      <c r="AT2210">
        <v>152926</v>
      </c>
      <c r="AU2210" t="s">
        <v>6633</v>
      </c>
      <c r="AV2210" t="s">
        <v>5787</v>
      </c>
      <c r="AW2210" s="13">
        <f t="shared" si="493"/>
        <v>4860.4799999999996</v>
      </c>
      <c r="AX2210" s="13">
        <f t="shared" si="494"/>
        <v>0</v>
      </c>
      <c r="AZ2210" t="str">
        <f t="shared" si="495"/>
        <v>30/04/2015;46044053002906;4860,48;0,00</v>
      </c>
    </row>
    <row r="2211" spans="1:52" x14ac:dyDescent="0.2">
      <c r="A2211" s="6" t="s">
        <v>3987</v>
      </c>
      <c r="B2211" s="6">
        <v>151975</v>
      </c>
      <c r="C2211" s="1">
        <v>42116</v>
      </c>
      <c r="D2211" s="6" t="s">
        <v>1986</v>
      </c>
      <c r="E2211" s="6" t="s">
        <v>3989</v>
      </c>
      <c r="F2211" s="9">
        <v>874.64</v>
      </c>
      <c r="G2211" s="9">
        <v>728.87</v>
      </c>
      <c r="H2211" s="9">
        <v>131.19999999999999</v>
      </c>
      <c r="I2211" s="6" t="s">
        <v>4360</v>
      </c>
      <c r="J2211" s="9">
        <v>0</v>
      </c>
      <c r="K2211" s="9">
        <v>0</v>
      </c>
      <c r="L2211" s="6" t="s">
        <v>3990</v>
      </c>
      <c r="M2211" s="9">
        <v>728.87</v>
      </c>
      <c r="N2211" s="9">
        <v>145.77000000000001</v>
      </c>
      <c r="O2211" s="6" t="s">
        <v>1932</v>
      </c>
      <c r="P2211" s="7">
        <v>728.87</v>
      </c>
      <c r="Q2211" s="7">
        <v>12.03</v>
      </c>
      <c r="R2211" s="6" t="s">
        <v>3992</v>
      </c>
      <c r="S2211" s="7">
        <v>728.87</v>
      </c>
      <c r="T2211" s="7">
        <v>55.39</v>
      </c>
      <c r="U2211" s="6" t="s">
        <v>3992</v>
      </c>
      <c r="V2211" s="6" t="s">
        <v>3992</v>
      </c>
      <c r="W2211" s="6">
        <v>6784150</v>
      </c>
      <c r="X2211" s="6" t="s">
        <v>4382</v>
      </c>
      <c r="Y2211" s="6" t="s">
        <v>4383</v>
      </c>
      <c r="Z2211" s="6" t="s">
        <v>2024</v>
      </c>
      <c r="AA2211" s="6"/>
      <c r="AB2211" s="5">
        <f t="shared" si="486"/>
        <v>151975</v>
      </c>
      <c r="AC2211" t="str">
        <f t="shared" si="487"/>
        <v>22/04/2015</v>
      </c>
      <c r="AD2211" t="str">
        <f t="shared" si="488"/>
        <v>59105999000348</v>
      </c>
      <c r="AE2211" s="11">
        <f t="shared" si="489"/>
        <v>874.64</v>
      </c>
      <c r="AF2211">
        <f t="shared" si="497"/>
        <v>0</v>
      </c>
      <c r="AH2211" s="10">
        <v>6784150</v>
      </c>
      <c r="AI2211" s="10" t="s">
        <v>5599</v>
      </c>
      <c r="AJ2211" s="10">
        <v>151585</v>
      </c>
      <c r="AK2211" s="10" t="s">
        <v>4383</v>
      </c>
      <c r="AL2211" s="10" t="s">
        <v>5446</v>
      </c>
      <c r="AM2211" s="10" t="s">
        <v>5532</v>
      </c>
      <c r="AN2211" s="12" t="e">
        <f>VLOOKUP(TRIM(AK2211),[1]Sheet1!$S:$T,2,FALSE)</f>
        <v>#N/A</v>
      </c>
      <c r="AO2211" s="12">
        <f t="shared" si="490"/>
        <v>0</v>
      </c>
      <c r="AP2211" s="10">
        <f t="shared" si="491"/>
        <v>0</v>
      </c>
      <c r="AR2211" s="12" t="b">
        <f t="shared" si="492"/>
        <v>0</v>
      </c>
      <c r="AT2211">
        <v>152927</v>
      </c>
      <c r="AU2211" t="s">
        <v>6633</v>
      </c>
      <c r="AV2211" t="s">
        <v>5616</v>
      </c>
      <c r="AW2211" s="13">
        <f t="shared" si="493"/>
        <v>1632.35</v>
      </c>
      <c r="AX2211" s="13">
        <f t="shared" si="494"/>
        <v>0</v>
      </c>
      <c r="AZ2211" t="str">
        <f t="shared" si="495"/>
        <v>30/04/2015;74404229000551;1632,35;0,00</v>
      </c>
    </row>
    <row r="2212" spans="1:52" x14ac:dyDescent="0.2">
      <c r="A2212" s="6" t="s">
        <v>3987</v>
      </c>
      <c r="B2212" s="6">
        <v>151976</v>
      </c>
      <c r="C2212" s="1">
        <v>42116</v>
      </c>
      <c r="D2212" s="6" t="s">
        <v>1926</v>
      </c>
      <c r="E2212" s="6" t="s">
        <v>1945</v>
      </c>
      <c r="F2212" s="9">
        <v>5950.7</v>
      </c>
      <c r="G2212" s="9">
        <v>5950.7</v>
      </c>
      <c r="H2212" s="9">
        <v>416.55</v>
      </c>
      <c r="I2212" s="6" t="s">
        <v>4011</v>
      </c>
      <c r="J2212" s="9">
        <v>0</v>
      </c>
      <c r="K2212" s="9">
        <v>0</v>
      </c>
      <c r="L2212" s="6" t="s">
        <v>3990</v>
      </c>
      <c r="M2212" s="9">
        <v>0</v>
      </c>
      <c r="N2212" s="9">
        <v>0</v>
      </c>
      <c r="O2212" s="6" t="s">
        <v>3990</v>
      </c>
      <c r="P2212" s="7">
        <v>5950.7</v>
      </c>
      <c r="Q2212" s="7">
        <v>98.19</v>
      </c>
      <c r="R2212" s="6" t="s">
        <v>3992</v>
      </c>
      <c r="S2212" s="7">
        <v>5950.7</v>
      </c>
      <c r="T2212" s="7">
        <v>452.25</v>
      </c>
      <c r="U2212" s="6" t="s">
        <v>3992</v>
      </c>
      <c r="V2212" s="6" t="s">
        <v>3992</v>
      </c>
      <c r="W2212" s="6">
        <v>7159337</v>
      </c>
      <c r="X2212" s="6" t="s">
        <v>1962</v>
      </c>
      <c r="Y2212" s="6" t="s">
        <v>2215</v>
      </c>
      <c r="Z2212" s="6" t="s">
        <v>2216</v>
      </c>
      <c r="AA2212" s="6"/>
      <c r="AB2212" s="5">
        <f t="shared" si="486"/>
        <v>151976</v>
      </c>
      <c r="AC2212" t="str">
        <f t="shared" si="487"/>
        <v>22/04/2015</v>
      </c>
      <c r="AD2212" t="str">
        <f t="shared" si="488"/>
        <v>01641045000965</v>
      </c>
      <c r="AE2212" s="11">
        <f t="shared" si="489"/>
        <v>5950.7</v>
      </c>
      <c r="AF2212">
        <v>0</v>
      </c>
      <c r="AH2212" s="10">
        <v>6784150</v>
      </c>
      <c r="AI2212" s="10" t="s">
        <v>5599</v>
      </c>
      <c r="AJ2212" s="10">
        <v>151585</v>
      </c>
      <c r="AK2212" s="10" t="s">
        <v>2022</v>
      </c>
      <c r="AL2212" s="10" t="s">
        <v>5438</v>
      </c>
      <c r="AM2212" s="10" t="s">
        <v>5496</v>
      </c>
      <c r="AN2212" s="12" t="e">
        <f>VLOOKUP(TRIM(AK2212),[1]Sheet1!$S:$T,2,FALSE)</f>
        <v>#N/A</v>
      </c>
      <c r="AO2212" s="12">
        <f t="shared" si="490"/>
        <v>0</v>
      </c>
      <c r="AP2212" s="10">
        <f t="shared" si="491"/>
        <v>0</v>
      </c>
      <c r="AR2212" s="12" t="b">
        <f t="shared" si="492"/>
        <v>0</v>
      </c>
      <c r="AT2212">
        <v>152929</v>
      </c>
      <c r="AU2212" t="s">
        <v>6633</v>
      </c>
      <c r="AV2212" t="s">
        <v>6386</v>
      </c>
      <c r="AW2212" s="13">
        <f t="shared" si="493"/>
        <v>1666.56</v>
      </c>
      <c r="AX2212" s="13">
        <f t="shared" si="494"/>
        <v>0</v>
      </c>
      <c r="AZ2212" t="str">
        <f t="shared" si="495"/>
        <v>30/04/2015;57014862000948;1666,56;0,00</v>
      </c>
    </row>
    <row r="2213" spans="1:52" x14ac:dyDescent="0.2">
      <c r="A2213" s="6" t="s">
        <v>3987</v>
      </c>
      <c r="B2213" s="6">
        <v>151977</v>
      </c>
      <c r="C2213" s="1">
        <v>42116</v>
      </c>
      <c r="D2213" s="6" t="s">
        <v>1931</v>
      </c>
      <c r="E2213" s="6" t="s">
        <v>3989</v>
      </c>
      <c r="F2213" s="9">
        <v>878.09</v>
      </c>
      <c r="G2213" s="9">
        <v>763.56</v>
      </c>
      <c r="H2213" s="9">
        <v>137.44</v>
      </c>
      <c r="I2213" s="6" t="s">
        <v>4011</v>
      </c>
      <c r="J2213" s="9">
        <v>0</v>
      </c>
      <c r="K2213" s="9">
        <v>0</v>
      </c>
      <c r="L2213" s="6" t="s">
        <v>3990</v>
      </c>
      <c r="M2213" s="9">
        <v>763.56</v>
      </c>
      <c r="N2213" s="9">
        <v>114.53</v>
      </c>
      <c r="O2213" s="6" t="s">
        <v>1932</v>
      </c>
      <c r="P2213" s="7">
        <v>763.56</v>
      </c>
      <c r="Q2213" s="7">
        <v>12.6</v>
      </c>
      <c r="R2213" s="6" t="s">
        <v>3992</v>
      </c>
      <c r="S2213" s="7">
        <v>763.56</v>
      </c>
      <c r="T2213" s="7">
        <v>58.03</v>
      </c>
      <c r="U2213" s="6" t="s">
        <v>3992</v>
      </c>
      <c r="V2213" s="6" t="s">
        <v>3992</v>
      </c>
      <c r="W2213" s="6">
        <v>6784150</v>
      </c>
      <c r="X2213" s="6" t="s">
        <v>4362</v>
      </c>
      <c r="Y2213" s="6" t="s">
        <v>2513</v>
      </c>
      <c r="Z2213" s="6" t="s">
        <v>2514</v>
      </c>
      <c r="AA2213" s="6"/>
      <c r="AB2213" s="5">
        <f t="shared" si="486"/>
        <v>151977</v>
      </c>
      <c r="AC2213" t="str">
        <f t="shared" si="487"/>
        <v>22/04/2015</v>
      </c>
      <c r="AD2213" t="str">
        <f t="shared" si="488"/>
        <v>59105999000348</v>
      </c>
      <c r="AE2213" s="11">
        <f t="shared" si="489"/>
        <v>878.09</v>
      </c>
      <c r="AF2213">
        <v>0</v>
      </c>
      <c r="AH2213" s="10">
        <v>6785280</v>
      </c>
      <c r="AI2213" s="10" t="s">
        <v>5640</v>
      </c>
      <c r="AJ2213" s="10">
        <v>151586</v>
      </c>
      <c r="AK2213" s="10" t="s">
        <v>1714</v>
      </c>
      <c r="AL2213" s="10" t="s">
        <v>5572</v>
      </c>
      <c r="AM2213" s="10" t="s">
        <v>5460</v>
      </c>
      <c r="AN2213" s="12" t="e">
        <f>VLOOKUP(TRIM(AK2213),[1]Sheet1!$S:$T,2,FALSE)</f>
        <v>#N/A</v>
      </c>
      <c r="AO2213" s="12">
        <f t="shared" si="490"/>
        <v>0</v>
      </c>
      <c r="AP2213" s="10">
        <f t="shared" si="491"/>
        <v>0</v>
      </c>
      <c r="AR2213" s="12" t="b">
        <f t="shared" si="492"/>
        <v>0</v>
      </c>
      <c r="AT2213">
        <v>152930</v>
      </c>
      <c r="AU2213" t="s">
        <v>6633</v>
      </c>
      <c r="AV2213" t="s">
        <v>5722</v>
      </c>
      <c r="AW2213" s="13">
        <f t="shared" si="493"/>
        <v>207.5</v>
      </c>
      <c r="AX2213" s="13">
        <f t="shared" si="494"/>
        <v>0</v>
      </c>
      <c r="AZ2213" t="str">
        <f t="shared" si="495"/>
        <v>30/04/2015;82321845000143;207,50;0,00</v>
      </c>
    </row>
    <row r="2214" spans="1:52" x14ac:dyDescent="0.2">
      <c r="A2214" s="6" t="s">
        <v>3987</v>
      </c>
      <c r="B2214" s="6">
        <v>151978</v>
      </c>
      <c r="C2214" s="1">
        <v>42116</v>
      </c>
      <c r="D2214" s="6" t="s">
        <v>1931</v>
      </c>
      <c r="E2214" s="6" t="s">
        <v>3989</v>
      </c>
      <c r="F2214" s="9">
        <v>3934.58</v>
      </c>
      <c r="G2214" s="9">
        <v>3421.37</v>
      </c>
      <c r="H2214" s="9">
        <v>615.85</v>
      </c>
      <c r="I2214" s="6" t="s">
        <v>4011</v>
      </c>
      <c r="J2214" s="9">
        <v>0</v>
      </c>
      <c r="K2214" s="9">
        <v>0</v>
      </c>
      <c r="L2214" s="6" t="s">
        <v>3990</v>
      </c>
      <c r="M2214" s="9">
        <v>3421.37</v>
      </c>
      <c r="N2214" s="9">
        <v>513.21</v>
      </c>
      <c r="O2214" s="6" t="s">
        <v>1932</v>
      </c>
      <c r="P2214" s="7">
        <v>3421.37</v>
      </c>
      <c r="Q2214" s="7">
        <v>56.45</v>
      </c>
      <c r="R2214" s="6" t="s">
        <v>3992</v>
      </c>
      <c r="S2214" s="7">
        <v>3421.37</v>
      </c>
      <c r="T2214" s="7">
        <v>260.02</v>
      </c>
      <c r="U2214" s="6" t="s">
        <v>3992</v>
      </c>
      <c r="V2214" s="6" t="s">
        <v>3992</v>
      </c>
      <c r="W2214" s="6">
        <v>6791105</v>
      </c>
      <c r="X2214" s="6" t="s">
        <v>4362</v>
      </c>
      <c r="Y2214" s="6" t="s">
        <v>1581</v>
      </c>
      <c r="Z2214" s="6" t="s">
        <v>1582</v>
      </c>
      <c r="AA2214" s="6"/>
      <c r="AB2214" s="5">
        <f t="shared" si="486"/>
        <v>151978</v>
      </c>
      <c r="AC2214" t="str">
        <f t="shared" si="487"/>
        <v>22/04/2015</v>
      </c>
      <c r="AD2214" t="str">
        <f t="shared" si="488"/>
        <v>96195615000190</v>
      </c>
      <c r="AE2214" s="11">
        <f t="shared" si="489"/>
        <v>3934.58</v>
      </c>
      <c r="AF2214">
        <v>0</v>
      </c>
      <c r="AH2214" s="10">
        <v>6784253</v>
      </c>
      <c r="AI2214" s="10" t="s">
        <v>5669</v>
      </c>
      <c r="AJ2214" s="10">
        <v>151587</v>
      </c>
      <c r="AK2214" s="10" t="s">
        <v>2601</v>
      </c>
      <c r="AL2214" s="10" t="s">
        <v>5438</v>
      </c>
      <c r="AM2214" s="10" t="s">
        <v>6078</v>
      </c>
      <c r="AN2214" s="12" t="e">
        <f>VLOOKUP(TRIM(AK2214),[1]Sheet1!$S:$T,2,FALSE)</f>
        <v>#N/A</v>
      </c>
      <c r="AO2214" s="12">
        <f t="shared" si="490"/>
        <v>0</v>
      </c>
      <c r="AP2214" s="10">
        <f t="shared" si="491"/>
        <v>0</v>
      </c>
      <c r="AR2214" s="12" t="b">
        <f t="shared" si="492"/>
        <v>0</v>
      </c>
      <c r="AT2214">
        <v>152931</v>
      </c>
      <c r="AU2214" t="s">
        <v>6633</v>
      </c>
      <c r="AV2214" t="s">
        <v>5722</v>
      </c>
      <c r="AW2214" s="13">
        <f t="shared" si="493"/>
        <v>141.9</v>
      </c>
      <c r="AX2214" s="13">
        <f t="shared" si="494"/>
        <v>0</v>
      </c>
      <c r="AZ2214" t="str">
        <f t="shared" si="495"/>
        <v>30/04/2015;82321845000143;141,90;0,00</v>
      </c>
    </row>
    <row r="2215" spans="1:52" x14ac:dyDescent="0.2">
      <c r="A2215" s="6" t="s">
        <v>3987</v>
      </c>
      <c r="B2215" s="6">
        <v>151979</v>
      </c>
      <c r="C2215" s="1">
        <v>42116</v>
      </c>
      <c r="D2215" s="6" t="s">
        <v>1931</v>
      </c>
      <c r="E2215" s="6" t="s">
        <v>3989</v>
      </c>
      <c r="F2215" s="9">
        <v>2236.75</v>
      </c>
      <c r="G2215" s="9">
        <v>1945</v>
      </c>
      <c r="H2215" s="9">
        <v>350.1</v>
      </c>
      <c r="I2215" s="6" t="s">
        <v>4011</v>
      </c>
      <c r="J2215" s="9">
        <v>0</v>
      </c>
      <c r="K2215" s="9">
        <v>0</v>
      </c>
      <c r="L2215" s="6" t="s">
        <v>3990</v>
      </c>
      <c r="M2215" s="9">
        <v>1945</v>
      </c>
      <c r="N2215" s="9">
        <v>291.75</v>
      </c>
      <c r="O2215" s="6" t="s">
        <v>1932</v>
      </c>
      <c r="P2215" s="7">
        <v>1945</v>
      </c>
      <c r="Q2215" s="7">
        <v>32.090000000000003</v>
      </c>
      <c r="R2215" s="6" t="s">
        <v>3992</v>
      </c>
      <c r="S2215" s="7">
        <v>1945</v>
      </c>
      <c r="T2215" s="7">
        <v>147.82</v>
      </c>
      <c r="U2215" s="6" t="s">
        <v>3992</v>
      </c>
      <c r="V2215" s="6" t="s">
        <v>3992</v>
      </c>
      <c r="W2215" s="6">
        <v>6784150</v>
      </c>
      <c r="X2215" s="6" t="s">
        <v>4362</v>
      </c>
      <c r="Y2215" s="6" t="s">
        <v>2027</v>
      </c>
      <c r="Z2215" s="6" t="s">
        <v>2028</v>
      </c>
      <c r="AA2215" s="6"/>
      <c r="AB2215" s="5">
        <f t="shared" si="486"/>
        <v>151979</v>
      </c>
      <c r="AC2215" t="str">
        <f t="shared" si="487"/>
        <v>22/04/2015</v>
      </c>
      <c r="AD2215" t="str">
        <f t="shared" si="488"/>
        <v>59105999000348</v>
      </c>
      <c r="AE2215" s="11">
        <f t="shared" si="489"/>
        <v>2236.75</v>
      </c>
      <c r="AF2215">
        <v>0</v>
      </c>
      <c r="AH2215" s="10">
        <v>6784150</v>
      </c>
      <c r="AI2215" s="10" t="s">
        <v>5599</v>
      </c>
      <c r="AJ2215" s="10">
        <v>151588</v>
      </c>
      <c r="AK2215" s="10" t="s">
        <v>2626</v>
      </c>
      <c r="AL2215" s="10" t="s">
        <v>5438</v>
      </c>
      <c r="AM2215" s="10" t="s">
        <v>5522</v>
      </c>
      <c r="AN2215" s="12" t="e">
        <f>VLOOKUP(TRIM(AK2215),[1]Sheet1!$S:$T,2,FALSE)</f>
        <v>#N/A</v>
      </c>
      <c r="AO2215" s="12">
        <f t="shared" si="490"/>
        <v>0</v>
      </c>
      <c r="AP2215" s="10">
        <f t="shared" si="491"/>
        <v>0</v>
      </c>
      <c r="AR2215" s="12" t="b">
        <f t="shared" si="492"/>
        <v>0</v>
      </c>
      <c r="AT2215">
        <v>152932</v>
      </c>
      <c r="AU2215" t="s">
        <v>6633</v>
      </c>
      <c r="AV2215" t="s">
        <v>5787</v>
      </c>
      <c r="AW2215" s="13">
        <f t="shared" si="493"/>
        <v>485.77</v>
      </c>
      <c r="AX2215" s="13">
        <f t="shared" si="494"/>
        <v>0</v>
      </c>
      <c r="AZ2215" t="str">
        <f t="shared" si="495"/>
        <v>30/04/2015;46044053002906;485,77;0,00</v>
      </c>
    </row>
    <row r="2216" spans="1:52" x14ac:dyDescent="0.2">
      <c r="A2216" s="6" t="s">
        <v>3987</v>
      </c>
      <c r="B2216" s="6">
        <v>151979</v>
      </c>
      <c r="C2216" s="1">
        <v>42116</v>
      </c>
      <c r="D2216" s="6" t="s">
        <v>1931</v>
      </c>
      <c r="E2216" s="6" t="s">
        <v>3989</v>
      </c>
      <c r="F2216" s="9">
        <v>2527.7800000000002</v>
      </c>
      <c r="G2216" s="9">
        <v>2198.0700000000002</v>
      </c>
      <c r="H2216" s="9">
        <v>395.65</v>
      </c>
      <c r="I2216" s="6" t="s">
        <v>4011</v>
      </c>
      <c r="J2216" s="9">
        <v>0</v>
      </c>
      <c r="K2216" s="9">
        <v>0</v>
      </c>
      <c r="L2216" s="6" t="s">
        <v>3990</v>
      </c>
      <c r="M2216" s="9">
        <v>2198.0700000000002</v>
      </c>
      <c r="N2216" s="9">
        <v>329.71</v>
      </c>
      <c r="O2216" s="6" t="s">
        <v>1932</v>
      </c>
      <c r="P2216" s="7">
        <v>2198.0700000000002</v>
      </c>
      <c r="Q2216" s="7">
        <v>36.270000000000003</v>
      </c>
      <c r="R2216" s="6" t="s">
        <v>3992</v>
      </c>
      <c r="S2216" s="7">
        <v>2198.0700000000002</v>
      </c>
      <c r="T2216" s="7">
        <v>167.05</v>
      </c>
      <c r="U2216" s="6" t="s">
        <v>3992</v>
      </c>
      <c r="V2216" s="6" t="s">
        <v>3992</v>
      </c>
      <c r="W2216" s="6">
        <v>6784150</v>
      </c>
      <c r="X2216" s="6" t="s">
        <v>4362</v>
      </c>
      <c r="Y2216" s="6" t="s">
        <v>2515</v>
      </c>
      <c r="Z2216" s="6" t="s">
        <v>2030</v>
      </c>
      <c r="AA2216" s="6"/>
      <c r="AB2216" s="5">
        <f t="shared" si="486"/>
        <v>151979</v>
      </c>
      <c r="AC2216" t="str">
        <f t="shared" si="487"/>
        <v>22/04/2015</v>
      </c>
      <c r="AD2216" t="str">
        <f t="shared" si="488"/>
        <v>59105999000348</v>
      </c>
      <c r="AE2216" s="11">
        <f t="shared" si="489"/>
        <v>2527.7800000000002</v>
      </c>
      <c r="AF2216">
        <v>0</v>
      </c>
      <c r="AH2216" s="10">
        <v>6784054</v>
      </c>
      <c r="AI2216" s="10" t="s">
        <v>5611</v>
      </c>
      <c r="AJ2216" s="10">
        <v>151589</v>
      </c>
      <c r="AK2216" s="10" t="s">
        <v>1716</v>
      </c>
      <c r="AL2216" s="10" t="s">
        <v>5572</v>
      </c>
      <c r="AM2216" s="10" t="s">
        <v>5494</v>
      </c>
      <c r="AN2216" s="12" t="e">
        <f>VLOOKUP(TRIM(AK2216),[1]Sheet1!$S:$T,2,FALSE)</f>
        <v>#N/A</v>
      </c>
      <c r="AO2216" s="12">
        <f t="shared" si="490"/>
        <v>0</v>
      </c>
      <c r="AP2216" s="10">
        <f t="shared" si="491"/>
        <v>0</v>
      </c>
      <c r="AR2216" s="12" t="b">
        <f t="shared" si="492"/>
        <v>0</v>
      </c>
      <c r="AT2216">
        <v>152933</v>
      </c>
      <c r="AU2216" t="s">
        <v>6633</v>
      </c>
      <c r="AV2216" t="s">
        <v>5722</v>
      </c>
      <c r="AW2216" s="13">
        <f t="shared" si="493"/>
        <v>162.94999999999999</v>
      </c>
      <c r="AX2216" s="13">
        <f t="shared" si="494"/>
        <v>0</v>
      </c>
      <c r="AZ2216" t="str">
        <f t="shared" si="495"/>
        <v>30/04/2015;82321845000143;162,95;0,00</v>
      </c>
    </row>
    <row r="2217" spans="1:52" x14ac:dyDescent="0.2">
      <c r="A2217" s="6" t="s">
        <v>3987</v>
      </c>
      <c r="B2217" s="6">
        <v>151979</v>
      </c>
      <c r="C2217" s="1">
        <v>42116</v>
      </c>
      <c r="D2217" s="6" t="s">
        <v>1931</v>
      </c>
      <c r="E2217" s="6" t="s">
        <v>3989</v>
      </c>
      <c r="F2217" s="9">
        <v>671.03</v>
      </c>
      <c r="G2217" s="9">
        <v>583.5</v>
      </c>
      <c r="H2217" s="9">
        <v>105.03</v>
      </c>
      <c r="I2217" s="6" t="s">
        <v>4011</v>
      </c>
      <c r="J2217" s="9">
        <v>0</v>
      </c>
      <c r="K2217" s="9">
        <v>0</v>
      </c>
      <c r="L2217" s="6" t="s">
        <v>3990</v>
      </c>
      <c r="M2217" s="9">
        <v>583.5</v>
      </c>
      <c r="N2217" s="9">
        <v>87.53</v>
      </c>
      <c r="O2217" s="6" t="s">
        <v>1932</v>
      </c>
      <c r="P2217" s="7">
        <v>583.5</v>
      </c>
      <c r="Q2217" s="7">
        <v>9.6300000000000008</v>
      </c>
      <c r="R2217" s="6" t="s">
        <v>3992</v>
      </c>
      <c r="S2217" s="7">
        <v>583.5</v>
      </c>
      <c r="T2217" s="7">
        <v>44.35</v>
      </c>
      <c r="U2217" s="6" t="s">
        <v>3992</v>
      </c>
      <c r="V2217" s="6" t="s">
        <v>3992</v>
      </c>
      <c r="W2217" s="6">
        <v>6784150</v>
      </c>
      <c r="X2217" s="6" t="s">
        <v>4362</v>
      </c>
      <c r="Y2217" s="6" t="s">
        <v>1434</v>
      </c>
      <c r="Z2217" s="6" t="s">
        <v>2028</v>
      </c>
      <c r="AA2217" s="6"/>
      <c r="AB2217" s="5">
        <f t="shared" si="486"/>
        <v>151979</v>
      </c>
      <c r="AC2217" t="str">
        <f t="shared" si="487"/>
        <v>22/04/2015</v>
      </c>
      <c r="AD2217" t="str">
        <f t="shared" si="488"/>
        <v>59105999000348</v>
      </c>
      <c r="AE2217" s="11">
        <f t="shared" si="489"/>
        <v>671.03</v>
      </c>
      <c r="AF2217">
        <v>0</v>
      </c>
      <c r="AH2217" s="10">
        <v>6851388</v>
      </c>
      <c r="AI2217" s="10" t="s">
        <v>6079</v>
      </c>
      <c r="AJ2217" s="10">
        <v>151590</v>
      </c>
      <c r="AK2217" s="10" t="s">
        <v>3783</v>
      </c>
      <c r="AL2217" s="10" t="s">
        <v>5446</v>
      </c>
      <c r="AM2217" s="10" t="s">
        <v>5477</v>
      </c>
      <c r="AN2217" s="12" t="e">
        <f>VLOOKUP(TRIM(AK2217),[1]Sheet1!$S:$T,2,FALSE)</f>
        <v>#N/A</v>
      </c>
      <c r="AO2217" s="12">
        <f t="shared" si="490"/>
        <v>0</v>
      </c>
      <c r="AP2217" s="10">
        <f t="shared" si="491"/>
        <v>0</v>
      </c>
      <c r="AR2217" s="12" t="b">
        <f t="shared" si="492"/>
        <v>0</v>
      </c>
      <c r="AT2217">
        <v>152934</v>
      </c>
      <c r="AU2217" t="s">
        <v>6633</v>
      </c>
      <c r="AV2217" t="s">
        <v>5695</v>
      </c>
      <c r="AW2217" s="13">
        <f t="shared" si="493"/>
        <v>1392</v>
      </c>
      <c r="AX2217" s="13">
        <f t="shared" si="494"/>
        <v>0</v>
      </c>
      <c r="AZ2217" t="str">
        <f t="shared" si="495"/>
        <v>30/04/2015;07760479000103;1392,00;0,00</v>
      </c>
    </row>
    <row r="2218" spans="1:52" x14ac:dyDescent="0.2">
      <c r="A2218" s="6" t="s">
        <v>3987</v>
      </c>
      <c r="B2218" s="6">
        <v>151979</v>
      </c>
      <c r="C2218" s="1">
        <v>42116</v>
      </c>
      <c r="D2218" s="6" t="s">
        <v>1931</v>
      </c>
      <c r="E2218" s="6" t="s">
        <v>3989</v>
      </c>
      <c r="F2218" s="9">
        <v>1284.6400000000001</v>
      </c>
      <c r="G2218" s="9">
        <v>1117.08</v>
      </c>
      <c r="H2218" s="9">
        <v>201.07</v>
      </c>
      <c r="I2218" s="6" t="s">
        <v>4011</v>
      </c>
      <c r="J2218" s="9">
        <v>0</v>
      </c>
      <c r="K2218" s="9">
        <v>0</v>
      </c>
      <c r="L2218" s="6" t="s">
        <v>3990</v>
      </c>
      <c r="M2218" s="9">
        <v>1117.08</v>
      </c>
      <c r="N2218" s="9">
        <v>167.56</v>
      </c>
      <c r="O2218" s="6" t="s">
        <v>1932</v>
      </c>
      <c r="P2218" s="7">
        <v>1117.08</v>
      </c>
      <c r="Q2218" s="7">
        <v>18.43</v>
      </c>
      <c r="R2218" s="6" t="s">
        <v>3992</v>
      </c>
      <c r="S2218" s="7">
        <v>1117.08</v>
      </c>
      <c r="T2218" s="7">
        <v>84.9</v>
      </c>
      <c r="U2218" s="6" t="s">
        <v>3992</v>
      </c>
      <c r="V2218" s="6" t="s">
        <v>3992</v>
      </c>
      <c r="W2218" s="6">
        <v>6784150</v>
      </c>
      <c r="X2218" s="6" t="s">
        <v>4362</v>
      </c>
      <c r="Y2218" s="6" t="s">
        <v>2031</v>
      </c>
      <c r="Z2218" s="6" t="s">
        <v>2032</v>
      </c>
      <c r="AA2218" s="6"/>
      <c r="AB2218" s="5">
        <f t="shared" si="486"/>
        <v>151979</v>
      </c>
      <c r="AC2218" t="str">
        <f t="shared" si="487"/>
        <v>22/04/2015</v>
      </c>
      <c r="AD2218" t="str">
        <f t="shared" si="488"/>
        <v>59105999000348</v>
      </c>
      <c r="AE2218" s="11">
        <f t="shared" si="489"/>
        <v>1284.6400000000001</v>
      </c>
      <c r="AF2218">
        <v>0</v>
      </c>
      <c r="AH2218" s="10">
        <v>6851388</v>
      </c>
      <c r="AI2218" s="10" t="s">
        <v>6079</v>
      </c>
      <c r="AJ2218" s="10">
        <v>151590</v>
      </c>
      <c r="AK2218" s="10" t="s">
        <v>1719</v>
      </c>
      <c r="AL2218" s="10" t="s">
        <v>5446</v>
      </c>
      <c r="AM2218" s="10" t="s">
        <v>5513</v>
      </c>
      <c r="AN2218" s="12" t="e">
        <f>VLOOKUP(TRIM(AK2218),[1]Sheet1!$S:$T,2,FALSE)</f>
        <v>#N/A</v>
      </c>
      <c r="AO2218" s="12">
        <f t="shared" si="490"/>
        <v>0</v>
      </c>
      <c r="AP2218" s="10">
        <f t="shared" si="491"/>
        <v>0</v>
      </c>
      <c r="AR2218" s="12" t="b">
        <f t="shared" si="492"/>
        <v>0</v>
      </c>
      <c r="AT2218">
        <v>152935</v>
      </c>
      <c r="AU2218" t="s">
        <v>6633</v>
      </c>
      <c r="AV2218" t="s">
        <v>5695</v>
      </c>
      <c r="AW2218" s="13">
        <f t="shared" si="493"/>
        <v>696</v>
      </c>
      <c r="AX2218" s="13">
        <f t="shared" si="494"/>
        <v>0</v>
      </c>
      <c r="AZ2218" t="str">
        <f t="shared" si="495"/>
        <v>30/04/2015;07760479000103;696,00;0,00</v>
      </c>
    </row>
    <row r="2219" spans="1:52" x14ac:dyDescent="0.2">
      <c r="A2219" s="6" t="s">
        <v>3987</v>
      </c>
      <c r="B2219" s="6">
        <v>151979</v>
      </c>
      <c r="C2219" s="1">
        <v>42116</v>
      </c>
      <c r="D2219" s="6" t="s">
        <v>1986</v>
      </c>
      <c r="E2219" s="6" t="s">
        <v>3989</v>
      </c>
      <c r="F2219" s="9">
        <v>238.02</v>
      </c>
      <c r="G2219" s="9">
        <v>238.02</v>
      </c>
      <c r="H2219" s="9">
        <v>42.84</v>
      </c>
      <c r="I2219" s="6" t="s">
        <v>4011</v>
      </c>
      <c r="J2219" s="9">
        <v>0</v>
      </c>
      <c r="K2219" s="9">
        <v>0</v>
      </c>
      <c r="L2219" s="6" t="s">
        <v>3990</v>
      </c>
      <c r="M2219" s="9">
        <v>0</v>
      </c>
      <c r="N2219" s="9">
        <v>0</v>
      </c>
      <c r="O2219" s="6" t="s">
        <v>3990</v>
      </c>
      <c r="P2219" s="7">
        <v>238.02</v>
      </c>
      <c r="Q2219" s="7">
        <v>3.93</v>
      </c>
      <c r="R2219" s="6" t="s">
        <v>3992</v>
      </c>
      <c r="S2219" s="7">
        <v>238.02</v>
      </c>
      <c r="T2219" s="7">
        <v>18.09</v>
      </c>
      <c r="U2219" s="6" t="s">
        <v>3992</v>
      </c>
      <c r="V2219" s="6" t="s">
        <v>3992</v>
      </c>
      <c r="W2219" s="6">
        <v>6784150</v>
      </c>
      <c r="X2219" s="6" t="s">
        <v>4382</v>
      </c>
      <c r="Y2219" s="6" t="s">
        <v>3191</v>
      </c>
      <c r="Z2219" s="6" t="s">
        <v>2033</v>
      </c>
      <c r="AA2219" s="6"/>
      <c r="AB2219" s="5">
        <f t="shared" si="486"/>
        <v>151979</v>
      </c>
      <c r="AC2219" t="str">
        <f t="shared" si="487"/>
        <v>22/04/2015</v>
      </c>
      <c r="AD2219" t="str">
        <f t="shared" si="488"/>
        <v>59105999000348</v>
      </c>
      <c r="AE2219" s="11">
        <f t="shared" si="489"/>
        <v>238.02</v>
      </c>
      <c r="AF2219">
        <v>0</v>
      </c>
      <c r="AH2219" s="10">
        <v>6829529</v>
      </c>
      <c r="AI2219" s="10" t="s">
        <v>5591</v>
      </c>
      <c r="AJ2219" s="10">
        <v>151591</v>
      </c>
      <c r="AK2219" s="10" t="s">
        <v>1993</v>
      </c>
      <c r="AL2219" s="10" t="s">
        <v>5438</v>
      </c>
      <c r="AM2219" s="10" t="s">
        <v>5474</v>
      </c>
      <c r="AN2219" s="12" t="e">
        <f>VLOOKUP(TRIM(AK2219),[1]Sheet1!$S:$T,2,FALSE)</f>
        <v>#N/A</v>
      </c>
      <c r="AO2219" s="12">
        <f t="shared" si="490"/>
        <v>0</v>
      </c>
      <c r="AP2219" s="10">
        <f t="shared" si="491"/>
        <v>0</v>
      </c>
      <c r="AR2219" s="12" t="b">
        <f t="shared" si="492"/>
        <v>0</v>
      </c>
      <c r="AT2219">
        <v>152936</v>
      </c>
      <c r="AU2219" t="s">
        <v>6633</v>
      </c>
      <c r="AV2219" t="s">
        <v>5695</v>
      </c>
      <c r="AW2219" s="13">
        <f t="shared" si="493"/>
        <v>2552</v>
      </c>
      <c r="AX2219" s="13">
        <f t="shared" si="494"/>
        <v>0</v>
      </c>
      <c r="AZ2219" t="str">
        <f t="shared" si="495"/>
        <v>30/04/2015;07760479000103;2552,00;0,00</v>
      </c>
    </row>
    <row r="2220" spans="1:52" x14ac:dyDescent="0.2">
      <c r="A2220" s="6" t="s">
        <v>3987</v>
      </c>
      <c r="B2220" s="6">
        <v>151980</v>
      </c>
      <c r="C2220" s="1">
        <v>42116</v>
      </c>
      <c r="D2220" s="6" t="s">
        <v>1926</v>
      </c>
      <c r="E2220" s="6" t="s">
        <v>4302</v>
      </c>
      <c r="F2220" s="9">
        <v>13343.68</v>
      </c>
      <c r="G2220" s="9">
        <v>11603.2</v>
      </c>
      <c r="H2220" s="9">
        <v>464.13</v>
      </c>
      <c r="I2220" s="6" t="s">
        <v>1892</v>
      </c>
      <c r="J2220" s="9">
        <v>0</v>
      </c>
      <c r="K2220" s="9">
        <v>0</v>
      </c>
      <c r="L2220" s="6" t="s">
        <v>3990</v>
      </c>
      <c r="M2220" s="9">
        <v>11603.2</v>
      </c>
      <c r="N2220" s="9">
        <v>1740.48</v>
      </c>
      <c r="O2220" s="6" t="s">
        <v>1932</v>
      </c>
      <c r="P2220" s="7">
        <v>11603.2</v>
      </c>
      <c r="Q2220" s="7">
        <v>191.45</v>
      </c>
      <c r="R2220" s="6" t="s">
        <v>3992</v>
      </c>
      <c r="S2220" s="7">
        <v>11603.2</v>
      </c>
      <c r="T2220" s="7">
        <v>881.84</v>
      </c>
      <c r="U2220" s="6" t="s">
        <v>3992</v>
      </c>
      <c r="V2220" s="6" t="s">
        <v>3992</v>
      </c>
      <c r="W2220" s="6">
        <v>6782918</v>
      </c>
      <c r="X2220" s="6" t="s">
        <v>4362</v>
      </c>
      <c r="Y2220" s="6" t="s">
        <v>2190</v>
      </c>
      <c r="Z2220" s="6" t="s">
        <v>2065</v>
      </c>
      <c r="AA2220" s="6"/>
      <c r="AB2220" s="5">
        <f t="shared" si="486"/>
        <v>151980</v>
      </c>
      <c r="AC2220" t="str">
        <f t="shared" si="487"/>
        <v>22/04/2015</v>
      </c>
      <c r="AD2220" t="str">
        <f t="shared" si="488"/>
        <v>59105999005730</v>
      </c>
      <c r="AE2220" s="11">
        <f t="shared" si="489"/>
        <v>13343.68</v>
      </c>
      <c r="AF2220">
        <f>SUMIF(AJ:AJ,B2220,AP:AP)</f>
        <v>0</v>
      </c>
      <c r="AH2220" s="10">
        <v>6829529</v>
      </c>
      <c r="AI2220" s="10" t="s">
        <v>5591</v>
      </c>
      <c r="AJ2220" s="10">
        <v>151591</v>
      </c>
      <c r="AK2220" s="10" t="s">
        <v>1989</v>
      </c>
      <c r="AL2220" s="10" t="s">
        <v>5438</v>
      </c>
      <c r="AM2220" s="10" t="s">
        <v>5474</v>
      </c>
      <c r="AN2220" s="12" t="e">
        <f>VLOOKUP(TRIM(AK2220),[1]Sheet1!$S:$T,2,FALSE)</f>
        <v>#N/A</v>
      </c>
      <c r="AO2220" s="12">
        <f t="shared" si="490"/>
        <v>0</v>
      </c>
      <c r="AP2220" s="10">
        <f t="shared" si="491"/>
        <v>0</v>
      </c>
      <c r="AR2220" s="12" t="b">
        <f t="shared" si="492"/>
        <v>0</v>
      </c>
      <c r="AT2220">
        <v>152937</v>
      </c>
      <c r="AU2220" t="s">
        <v>6633</v>
      </c>
      <c r="AV2220" t="s">
        <v>5621</v>
      </c>
      <c r="AW2220" s="13">
        <f t="shared" si="493"/>
        <v>3157.44</v>
      </c>
      <c r="AX2220" s="13">
        <f t="shared" si="494"/>
        <v>0</v>
      </c>
      <c r="AZ2220" t="str">
        <f t="shared" si="495"/>
        <v>30/04/2015;04463193000178;3157,44;0,00</v>
      </c>
    </row>
    <row r="2221" spans="1:52" x14ac:dyDescent="0.2">
      <c r="A2221" s="6" t="s">
        <v>3987</v>
      </c>
      <c r="B2221" s="6">
        <v>151981</v>
      </c>
      <c r="C2221" s="1">
        <v>42116</v>
      </c>
      <c r="D2221" s="6" t="s">
        <v>1931</v>
      </c>
      <c r="E2221" s="6" t="s">
        <v>3989</v>
      </c>
      <c r="F2221" s="9">
        <v>1828</v>
      </c>
      <c r="G2221" s="9">
        <v>1828</v>
      </c>
      <c r="H2221" s="9">
        <v>329.04</v>
      </c>
      <c r="I2221" s="6" t="s">
        <v>4011</v>
      </c>
      <c r="J2221" s="9">
        <v>0</v>
      </c>
      <c r="K2221" s="9">
        <v>0</v>
      </c>
      <c r="L2221" s="6" t="s">
        <v>3990</v>
      </c>
      <c r="M2221" s="9">
        <v>0</v>
      </c>
      <c r="N2221" s="9">
        <v>0</v>
      </c>
      <c r="O2221" s="6" t="s">
        <v>3990</v>
      </c>
      <c r="P2221" s="7">
        <v>1828</v>
      </c>
      <c r="Q2221" s="7">
        <v>30.16</v>
      </c>
      <c r="R2221" s="6" t="s">
        <v>3992</v>
      </c>
      <c r="S2221" s="7">
        <v>1828</v>
      </c>
      <c r="T2221" s="7">
        <v>138.93</v>
      </c>
      <c r="U2221" s="6" t="s">
        <v>3992</v>
      </c>
      <c r="V2221" s="6" t="s">
        <v>3992</v>
      </c>
      <c r="W2221" s="6">
        <v>6795208</v>
      </c>
      <c r="X2221" s="6" t="s">
        <v>4376</v>
      </c>
      <c r="Y2221" s="6" t="s">
        <v>253</v>
      </c>
      <c r="Z2221" s="6" t="s">
        <v>254</v>
      </c>
      <c r="AA2221" s="6"/>
      <c r="AB2221" s="5">
        <f t="shared" si="486"/>
        <v>151981</v>
      </c>
      <c r="AC2221" t="str">
        <f t="shared" si="487"/>
        <v>22/04/2015</v>
      </c>
      <c r="AD2221" t="str">
        <f t="shared" si="488"/>
        <v>18459628000115</v>
      </c>
      <c r="AE2221" s="11">
        <f t="shared" si="489"/>
        <v>1828</v>
      </c>
      <c r="AF2221">
        <v>0</v>
      </c>
      <c r="AH2221" s="10">
        <v>6829529</v>
      </c>
      <c r="AI2221" s="10" t="s">
        <v>5591</v>
      </c>
      <c r="AJ2221" s="10">
        <v>151591</v>
      </c>
      <c r="AK2221" s="10" t="s">
        <v>1991</v>
      </c>
      <c r="AL2221" s="10" t="s">
        <v>5438</v>
      </c>
      <c r="AM2221" s="10" t="s">
        <v>5529</v>
      </c>
      <c r="AN2221" s="12" t="e">
        <f>VLOOKUP(TRIM(AK2221),[1]Sheet1!$S:$T,2,FALSE)</f>
        <v>#N/A</v>
      </c>
      <c r="AO2221" s="12">
        <f t="shared" si="490"/>
        <v>0</v>
      </c>
      <c r="AP2221" s="10">
        <f t="shared" si="491"/>
        <v>0</v>
      </c>
      <c r="AR2221" s="12" t="b">
        <f t="shared" si="492"/>
        <v>0</v>
      </c>
      <c r="AT2221">
        <v>152938</v>
      </c>
      <c r="AU2221" t="s">
        <v>6633</v>
      </c>
      <c r="AV2221" t="s">
        <v>5909</v>
      </c>
      <c r="AW2221" s="13">
        <f t="shared" si="493"/>
        <v>167.93</v>
      </c>
      <c r="AX2221" s="13">
        <f t="shared" si="494"/>
        <v>0</v>
      </c>
      <c r="AZ2221" t="str">
        <f t="shared" si="495"/>
        <v>30/04/2015;02155469000125;167,93;0,00</v>
      </c>
    </row>
    <row r="2222" spans="1:52" x14ac:dyDescent="0.2">
      <c r="A2222" s="6" t="s">
        <v>3987</v>
      </c>
      <c r="B2222" s="6">
        <v>151983</v>
      </c>
      <c r="C2222" s="1">
        <v>42116</v>
      </c>
      <c r="D2222" s="6" t="s">
        <v>1924</v>
      </c>
      <c r="E2222" s="6" t="s">
        <v>3418</v>
      </c>
      <c r="F2222" s="9">
        <v>9697.44</v>
      </c>
      <c r="G2222" s="9">
        <v>9697.44</v>
      </c>
      <c r="H2222" s="9">
        <v>678.82</v>
      </c>
      <c r="I2222" s="6" t="s">
        <v>4106</v>
      </c>
      <c r="J2222" s="9">
        <v>0</v>
      </c>
      <c r="K2222" s="9">
        <v>0</v>
      </c>
      <c r="L2222" s="6" t="s">
        <v>3990</v>
      </c>
      <c r="M2222" s="9">
        <v>0</v>
      </c>
      <c r="N2222" s="9">
        <v>0</v>
      </c>
      <c r="O2222" s="6" t="s">
        <v>3990</v>
      </c>
      <c r="P2222" s="7">
        <v>9697.44</v>
      </c>
      <c r="Q2222" s="7">
        <v>160.01</v>
      </c>
      <c r="R2222" s="6" t="s">
        <v>3992</v>
      </c>
      <c r="S2222" s="7">
        <v>9697.44</v>
      </c>
      <c r="T2222" s="7">
        <v>737.01</v>
      </c>
      <c r="U2222" s="6" t="s">
        <v>3992</v>
      </c>
      <c r="V2222" s="6" t="s">
        <v>3992</v>
      </c>
      <c r="W2222" s="6">
        <v>6783616</v>
      </c>
      <c r="X2222" s="6" t="s">
        <v>4666</v>
      </c>
      <c r="Y2222" s="6" t="s">
        <v>1496</v>
      </c>
      <c r="Z2222" s="6" t="s">
        <v>1497</v>
      </c>
      <c r="AA2222" s="6"/>
      <c r="AB2222" s="5">
        <f t="shared" si="486"/>
        <v>151983</v>
      </c>
      <c r="AC2222" t="str">
        <f t="shared" si="487"/>
        <v>22/04/2015</v>
      </c>
      <c r="AD2222" t="str">
        <f t="shared" si="488"/>
        <v>46044053005417</v>
      </c>
      <c r="AE2222" s="11">
        <f t="shared" si="489"/>
        <v>9697.44</v>
      </c>
      <c r="AF2222">
        <v>0</v>
      </c>
      <c r="AH2222" s="10">
        <v>6785280</v>
      </c>
      <c r="AI2222" s="10" t="s">
        <v>5640</v>
      </c>
      <c r="AJ2222" s="10">
        <v>151592</v>
      </c>
      <c r="AK2222" s="10" t="s">
        <v>1721</v>
      </c>
      <c r="AL2222" s="10" t="s">
        <v>5438</v>
      </c>
      <c r="AM2222" s="10" t="s">
        <v>5795</v>
      </c>
      <c r="AN2222" s="12" t="e">
        <f>VLOOKUP(TRIM(AK2222),[1]Sheet1!$S:$T,2,FALSE)</f>
        <v>#N/A</v>
      </c>
      <c r="AO2222" s="12">
        <f t="shared" si="490"/>
        <v>0</v>
      </c>
      <c r="AP2222" s="10">
        <f t="shared" si="491"/>
        <v>0</v>
      </c>
      <c r="AR2222" s="12" t="b">
        <f t="shared" si="492"/>
        <v>0</v>
      </c>
      <c r="AT2222">
        <v>152939</v>
      </c>
      <c r="AU2222" t="s">
        <v>6633</v>
      </c>
      <c r="AV2222" t="s">
        <v>5871</v>
      </c>
      <c r="AW2222" s="13">
        <f t="shared" si="493"/>
        <v>651.79999999999995</v>
      </c>
      <c r="AX2222" s="13">
        <f t="shared" si="494"/>
        <v>0</v>
      </c>
      <c r="AZ2222" t="str">
        <f t="shared" si="495"/>
        <v>30/04/2015;46044053002400;651,80;0,00</v>
      </c>
    </row>
    <row r="2223" spans="1:52" x14ac:dyDescent="0.2">
      <c r="A2223" s="6" t="s">
        <v>3987</v>
      </c>
      <c r="B2223" s="6">
        <v>151984</v>
      </c>
      <c r="C2223" s="1">
        <v>42116</v>
      </c>
      <c r="D2223" s="6" t="s">
        <v>1986</v>
      </c>
      <c r="E2223" s="6" t="s">
        <v>3989</v>
      </c>
      <c r="F2223" s="9">
        <v>989.69</v>
      </c>
      <c r="G2223" s="9">
        <v>989.69</v>
      </c>
      <c r="H2223" s="9">
        <v>178.14</v>
      </c>
      <c r="I2223" s="6" t="s">
        <v>4360</v>
      </c>
      <c r="J2223" s="9">
        <v>0</v>
      </c>
      <c r="K2223" s="9">
        <v>0</v>
      </c>
      <c r="L2223" s="6" t="s">
        <v>3990</v>
      </c>
      <c r="M2223" s="9">
        <v>0</v>
      </c>
      <c r="N2223" s="9">
        <v>0</v>
      </c>
      <c r="O2223" s="6" t="s">
        <v>3990</v>
      </c>
      <c r="P2223" s="7">
        <v>989.69</v>
      </c>
      <c r="Q2223" s="7">
        <v>16.329999999999998</v>
      </c>
      <c r="R2223" s="6" t="s">
        <v>3992</v>
      </c>
      <c r="S2223" s="7">
        <v>989.69</v>
      </c>
      <c r="T2223" s="7">
        <v>75.22</v>
      </c>
      <c r="U2223" s="6" t="s">
        <v>3992</v>
      </c>
      <c r="V2223" s="6" t="s">
        <v>3992</v>
      </c>
      <c r="W2223" s="6">
        <v>6783934</v>
      </c>
      <c r="X2223" s="6" t="s">
        <v>4671</v>
      </c>
      <c r="Y2223" s="6" t="s">
        <v>255</v>
      </c>
      <c r="Z2223" s="6" t="s">
        <v>256</v>
      </c>
      <c r="AA2223" s="6"/>
      <c r="AB2223" s="5">
        <f t="shared" si="486"/>
        <v>151984</v>
      </c>
      <c r="AC2223" t="str">
        <f t="shared" si="487"/>
        <v>22/04/2015</v>
      </c>
      <c r="AD2223" t="str">
        <f t="shared" si="488"/>
        <v>43854777000126</v>
      </c>
      <c r="AE2223" s="11">
        <f t="shared" si="489"/>
        <v>989.69</v>
      </c>
      <c r="AF2223">
        <f>SUMIF(AJ:AJ,B2223,AP:AP)</f>
        <v>0</v>
      </c>
      <c r="AH2223" s="10">
        <v>6782738</v>
      </c>
      <c r="AI2223" s="10" t="s">
        <v>5700</v>
      </c>
      <c r="AJ2223" s="10">
        <v>151593</v>
      </c>
      <c r="AK2223" s="10" t="s">
        <v>2636</v>
      </c>
      <c r="AL2223" s="10" t="s">
        <v>5438</v>
      </c>
      <c r="AM2223" s="10" t="s">
        <v>6080</v>
      </c>
      <c r="AN2223" s="12" t="e">
        <f>VLOOKUP(TRIM(AK2223),[1]Sheet1!$S:$T,2,FALSE)</f>
        <v>#N/A</v>
      </c>
      <c r="AO2223" s="12">
        <f t="shared" si="490"/>
        <v>0</v>
      </c>
      <c r="AP2223" s="10">
        <f t="shared" si="491"/>
        <v>0</v>
      </c>
      <c r="AR2223" s="12" t="b">
        <f t="shared" si="492"/>
        <v>0</v>
      </c>
      <c r="AT2223">
        <v>152940</v>
      </c>
      <c r="AU2223" t="s">
        <v>6633</v>
      </c>
      <c r="AV2223" t="s">
        <v>5646</v>
      </c>
      <c r="AW2223" s="13">
        <f t="shared" si="493"/>
        <v>32550.15</v>
      </c>
      <c r="AX2223" s="13">
        <f t="shared" si="494"/>
        <v>0</v>
      </c>
      <c r="AZ2223" t="str">
        <f t="shared" si="495"/>
        <v>30/04/2015;54305743001170;32550,15;0,00</v>
      </c>
    </row>
    <row r="2224" spans="1:52" x14ac:dyDescent="0.2">
      <c r="A2224" s="6" t="s">
        <v>3987</v>
      </c>
      <c r="B2224" s="6">
        <v>151985</v>
      </c>
      <c r="C2224" s="1">
        <v>42116</v>
      </c>
      <c r="D2224" s="6" t="s">
        <v>1924</v>
      </c>
      <c r="E2224" s="6" t="s">
        <v>3418</v>
      </c>
      <c r="F2224" s="9">
        <v>2285.39</v>
      </c>
      <c r="G2224" s="9">
        <v>2285.39</v>
      </c>
      <c r="H2224" s="9">
        <v>159.97999999999999</v>
      </c>
      <c r="I2224" s="6" t="s">
        <v>4106</v>
      </c>
      <c r="J2224" s="9">
        <v>0</v>
      </c>
      <c r="K2224" s="9">
        <v>0</v>
      </c>
      <c r="L2224" s="6" t="s">
        <v>3990</v>
      </c>
      <c r="M2224" s="9">
        <v>0</v>
      </c>
      <c r="N2224" s="9">
        <v>0</v>
      </c>
      <c r="O2224" s="6" t="s">
        <v>3990</v>
      </c>
      <c r="P2224" s="7">
        <v>2285.39</v>
      </c>
      <c r="Q2224" s="7">
        <v>37.71</v>
      </c>
      <c r="R2224" s="6" t="s">
        <v>3992</v>
      </c>
      <c r="S2224" s="7">
        <v>2285.39</v>
      </c>
      <c r="T2224" s="7">
        <v>173.69</v>
      </c>
      <c r="U2224" s="6" t="s">
        <v>3992</v>
      </c>
      <c r="V2224" s="6" t="s">
        <v>3992</v>
      </c>
      <c r="W2224" s="6">
        <v>6783616</v>
      </c>
      <c r="X2224" s="6" t="s">
        <v>4666</v>
      </c>
      <c r="Y2224" s="6" t="s">
        <v>1496</v>
      </c>
      <c r="Z2224" s="6" t="s">
        <v>1497</v>
      </c>
      <c r="AA2224" s="6"/>
      <c r="AB2224" s="5">
        <f t="shared" si="486"/>
        <v>151985</v>
      </c>
      <c r="AC2224" t="str">
        <f t="shared" si="487"/>
        <v>22/04/2015</v>
      </c>
      <c r="AD2224" t="str">
        <f t="shared" si="488"/>
        <v>46044053005417</v>
      </c>
      <c r="AE2224" s="11">
        <f t="shared" si="489"/>
        <v>2285.39</v>
      </c>
      <c r="AF2224">
        <v>0</v>
      </c>
      <c r="AH2224" s="10">
        <v>6812922</v>
      </c>
      <c r="AI2224" s="10" t="s">
        <v>6081</v>
      </c>
      <c r="AJ2224" s="10">
        <v>151064</v>
      </c>
      <c r="AK2224" s="10" t="s">
        <v>1161</v>
      </c>
      <c r="AL2224" s="10" t="s">
        <v>5438</v>
      </c>
      <c r="AM2224" s="10" t="s">
        <v>5518</v>
      </c>
      <c r="AN2224" s="12" t="e">
        <f>VLOOKUP(TRIM(AK2224),[1]Sheet1!$S:$T,2,FALSE)</f>
        <v>#N/A</v>
      </c>
      <c r="AO2224" s="12">
        <f t="shared" si="490"/>
        <v>0</v>
      </c>
      <c r="AP2224" s="10">
        <f t="shared" si="491"/>
        <v>0</v>
      </c>
      <c r="AR2224" s="12" t="b">
        <f t="shared" si="492"/>
        <v>0</v>
      </c>
      <c r="AT2224">
        <v>152943</v>
      </c>
      <c r="AU2224" t="s">
        <v>6633</v>
      </c>
      <c r="AV2224" t="s">
        <v>6327</v>
      </c>
      <c r="AW2224" s="13">
        <f t="shared" si="493"/>
        <v>721.33999999999992</v>
      </c>
      <c r="AX2224" s="13">
        <f t="shared" si="494"/>
        <v>0</v>
      </c>
      <c r="AZ2224" t="str">
        <f t="shared" si="495"/>
        <v>30/04/2015;13573332000107;721,34;0,00</v>
      </c>
    </row>
    <row r="2225" spans="1:52" x14ac:dyDescent="0.2">
      <c r="A2225" s="6" t="s">
        <v>3987</v>
      </c>
      <c r="B2225" s="6">
        <v>151986</v>
      </c>
      <c r="C2225" s="1">
        <v>42116</v>
      </c>
      <c r="D2225" s="6" t="s">
        <v>1986</v>
      </c>
      <c r="E2225" s="6" t="s">
        <v>3989</v>
      </c>
      <c r="F2225" s="9">
        <v>3683.14</v>
      </c>
      <c r="G2225" s="9">
        <v>0</v>
      </c>
      <c r="H2225" s="9">
        <v>0</v>
      </c>
      <c r="I2225" s="6" t="s">
        <v>3990</v>
      </c>
      <c r="J2225" s="9">
        <v>0</v>
      </c>
      <c r="K2225" s="9">
        <v>0</v>
      </c>
      <c r="L2225" s="6" t="s">
        <v>3990</v>
      </c>
      <c r="M2225" s="9">
        <v>3202.73</v>
      </c>
      <c r="N2225" s="9">
        <v>480.41</v>
      </c>
      <c r="O2225" s="6" t="s">
        <v>1932</v>
      </c>
      <c r="P2225" s="7">
        <v>3202.73</v>
      </c>
      <c r="Q2225" s="7">
        <v>52.85</v>
      </c>
      <c r="R2225" s="6" t="s">
        <v>3992</v>
      </c>
      <c r="S2225" s="7">
        <v>3202.73</v>
      </c>
      <c r="T2225" s="7">
        <v>243.41</v>
      </c>
      <c r="U2225" s="6" t="s">
        <v>3992</v>
      </c>
      <c r="V2225" s="6" t="s">
        <v>3992</v>
      </c>
      <c r="W2225" s="6">
        <v>6801621</v>
      </c>
      <c r="X2225" s="6" t="s">
        <v>4362</v>
      </c>
      <c r="Y2225" s="6" t="s">
        <v>257</v>
      </c>
      <c r="Z2225" s="6" t="s">
        <v>258</v>
      </c>
      <c r="AA2225" s="6"/>
      <c r="AB2225" s="5">
        <f t="shared" si="486"/>
        <v>151986</v>
      </c>
      <c r="AC2225" t="str">
        <f t="shared" si="487"/>
        <v>22/04/2015</v>
      </c>
      <c r="AD2225" t="str">
        <f t="shared" si="488"/>
        <v>88309620000581</v>
      </c>
      <c r="AE2225" s="11">
        <f t="shared" si="489"/>
        <v>3683.14</v>
      </c>
      <c r="AF2225">
        <f>SUMIF(AJ:AJ,B2225,AP:AP)</f>
        <v>0</v>
      </c>
      <c r="AH2225" s="10">
        <v>6782738</v>
      </c>
      <c r="AI2225" s="10" t="s">
        <v>5700</v>
      </c>
      <c r="AJ2225" s="10">
        <v>151594</v>
      </c>
      <c r="AK2225" s="10" t="s">
        <v>1692</v>
      </c>
      <c r="AL2225" s="10" t="s">
        <v>5438</v>
      </c>
      <c r="AM2225" s="10" t="s">
        <v>5763</v>
      </c>
      <c r="AN2225" s="12" t="e">
        <f>VLOOKUP(TRIM(AK2225),[1]Sheet1!$S:$T,2,FALSE)</f>
        <v>#N/A</v>
      </c>
      <c r="AO2225" s="12">
        <f t="shared" si="490"/>
        <v>0</v>
      </c>
      <c r="AP2225" s="10">
        <f t="shared" si="491"/>
        <v>0</v>
      </c>
      <c r="AR2225" s="12" t="b">
        <f t="shared" si="492"/>
        <v>0</v>
      </c>
      <c r="AT2225">
        <v>152944</v>
      </c>
      <c r="AU2225" t="s">
        <v>6633</v>
      </c>
      <c r="AV2225" t="s">
        <v>5658</v>
      </c>
      <c r="AW2225" s="13">
        <f t="shared" si="493"/>
        <v>1120.5999999999999</v>
      </c>
      <c r="AX2225" s="13">
        <f t="shared" si="494"/>
        <v>0</v>
      </c>
      <c r="AZ2225" t="str">
        <f t="shared" si="495"/>
        <v>30/04/2015;04326382000107;1120,60;0,00</v>
      </c>
    </row>
    <row r="2226" spans="1:52" x14ac:dyDescent="0.2">
      <c r="A2226" s="6" t="s">
        <v>3987</v>
      </c>
      <c r="B2226" s="6">
        <v>151987</v>
      </c>
      <c r="C2226" s="1">
        <v>42116</v>
      </c>
      <c r="D2226" s="6" t="s">
        <v>1986</v>
      </c>
      <c r="E2226" s="6" t="s">
        <v>3989</v>
      </c>
      <c r="F2226" s="9">
        <v>493.33</v>
      </c>
      <c r="G2226" s="9">
        <v>493.33</v>
      </c>
      <c r="H2226" s="9">
        <v>88.8</v>
      </c>
      <c r="I2226" s="6" t="s">
        <v>4011</v>
      </c>
      <c r="J2226" s="9">
        <v>0</v>
      </c>
      <c r="K2226" s="9">
        <v>0</v>
      </c>
      <c r="L2226" s="6" t="s">
        <v>3990</v>
      </c>
      <c r="M2226" s="9">
        <v>0</v>
      </c>
      <c r="N2226" s="9">
        <v>0</v>
      </c>
      <c r="O2226" s="6" t="s">
        <v>3990</v>
      </c>
      <c r="P2226" s="7">
        <v>493.33</v>
      </c>
      <c r="Q2226" s="7">
        <v>8.14</v>
      </c>
      <c r="R2226" s="6" t="s">
        <v>3992</v>
      </c>
      <c r="S2226" s="7">
        <v>493.33</v>
      </c>
      <c r="T2226" s="7">
        <v>37.49</v>
      </c>
      <c r="U2226" s="6" t="s">
        <v>3992</v>
      </c>
      <c r="V2226" s="6" t="s">
        <v>3992</v>
      </c>
      <c r="W2226" s="6">
        <v>6783934</v>
      </c>
      <c r="X2226" s="6" t="s">
        <v>4329</v>
      </c>
      <c r="Y2226" s="6" t="s">
        <v>4334</v>
      </c>
      <c r="Z2226" s="6" t="s">
        <v>3175</v>
      </c>
      <c r="AA2226" s="6"/>
      <c r="AB2226" s="5">
        <f t="shared" si="486"/>
        <v>151987</v>
      </c>
      <c r="AC2226" t="str">
        <f t="shared" si="487"/>
        <v>22/04/2015</v>
      </c>
      <c r="AD2226" t="str">
        <f t="shared" si="488"/>
        <v>43854777000126</v>
      </c>
      <c r="AE2226" s="11">
        <f t="shared" si="489"/>
        <v>493.33</v>
      </c>
      <c r="AF2226">
        <v>0</v>
      </c>
      <c r="AH2226" s="10">
        <v>6782738</v>
      </c>
      <c r="AI2226" s="10" t="s">
        <v>5700</v>
      </c>
      <c r="AJ2226" s="10">
        <v>151594</v>
      </c>
      <c r="AK2226" s="10" t="s">
        <v>1692</v>
      </c>
      <c r="AL2226" s="10" t="s">
        <v>5438</v>
      </c>
      <c r="AM2226" s="10" t="s">
        <v>5422</v>
      </c>
      <c r="AN2226" s="12" t="e">
        <f>VLOOKUP(TRIM(AK2226),[1]Sheet1!$S:$T,2,FALSE)</f>
        <v>#N/A</v>
      </c>
      <c r="AO2226" s="12">
        <f t="shared" si="490"/>
        <v>0</v>
      </c>
      <c r="AP2226" s="10">
        <f t="shared" si="491"/>
        <v>0</v>
      </c>
      <c r="AR2226" s="12" t="b">
        <f t="shared" si="492"/>
        <v>0</v>
      </c>
      <c r="AT2226">
        <v>152945</v>
      </c>
      <c r="AU2226" t="s">
        <v>6633</v>
      </c>
      <c r="AV2226" t="s">
        <v>6079</v>
      </c>
      <c r="AW2226" s="13">
        <f t="shared" si="493"/>
        <v>161.13999999999999</v>
      </c>
      <c r="AX2226" s="13">
        <f t="shared" si="494"/>
        <v>0</v>
      </c>
      <c r="AZ2226" t="str">
        <f t="shared" si="495"/>
        <v>30/04/2015;46044053005840;161,14;0,00</v>
      </c>
    </row>
    <row r="2227" spans="1:52" x14ac:dyDescent="0.2">
      <c r="A2227" s="6" t="s">
        <v>3987</v>
      </c>
      <c r="B2227" s="6">
        <v>151988</v>
      </c>
      <c r="C2227" s="1">
        <v>42116</v>
      </c>
      <c r="D2227" s="6" t="s">
        <v>1986</v>
      </c>
      <c r="E2227" s="6" t="s">
        <v>3989</v>
      </c>
      <c r="F2227" s="9">
        <v>290.39</v>
      </c>
      <c r="G2227" s="9">
        <v>252.51</v>
      </c>
      <c r="H2227" s="9">
        <v>45.45</v>
      </c>
      <c r="I2227" s="6" t="s">
        <v>4360</v>
      </c>
      <c r="J2227" s="9">
        <v>0</v>
      </c>
      <c r="K2227" s="9">
        <v>0</v>
      </c>
      <c r="L2227" s="6" t="s">
        <v>3990</v>
      </c>
      <c r="M2227" s="9">
        <v>252.51</v>
      </c>
      <c r="N2227" s="9">
        <v>37.880000000000003</v>
      </c>
      <c r="O2227" s="6" t="s">
        <v>1932</v>
      </c>
      <c r="P2227" s="7">
        <v>252.51</v>
      </c>
      <c r="Q2227" s="7">
        <v>4.17</v>
      </c>
      <c r="R2227" s="6" t="s">
        <v>3992</v>
      </c>
      <c r="S2227" s="7">
        <v>252.51</v>
      </c>
      <c r="T2227" s="7">
        <v>19.190000000000001</v>
      </c>
      <c r="U2227" s="6" t="s">
        <v>3992</v>
      </c>
      <c r="V2227" s="6" t="s">
        <v>3992</v>
      </c>
      <c r="W2227" s="6">
        <v>6782684</v>
      </c>
      <c r="X2227" s="6" t="s">
        <v>4362</v>
      </c>
      <c r="Y2227" s="6" t="s">
        <v>129</v>
      </c>
      <c r="Z2227" s="6" t="s">
        <v>130</v>
      </c>
      <c r="AA2227" s="6"/>
      <c r="AB2227" s="5">
        <f t="shared" si="486"/>
        <v>151988</v>
      </c>
      <c r="AC2227" t="str">
        <f t="shared" si="487"/>
        <v>22/04/2015</v>
      </c>
      <c r="AD2227" t="str">
        <f t="shared" si="488"/>
        <v>59578948000171</v>
      </c>
      <c r="AE2227" s="11">
        <f t="shared" si="489"/>
        <v>290.39</v>
      </c>
      <c r="AF2227">
        <f t="shared" ref="AF2227:AF2233" si="498">SUMIF(AJ:AJ,B2227,AP:AP)</f>
        <v>0</v>
      </c>
      <c r="AH2227" s="10">
        <v>7009190</v>
      </c>
      <c r="AI2227" s="10" t="s">
        <v>6082</v>
      </c>
      <c r="AJ2227" s="10">
        <v>151595</v>
      </c>
      <c r="AK2227" s="10" t="s">
        <v>4803</v>
      </c>
      <c r="AL2227" s="10" t="s">
        <v>5446</v>
      </c>
      <c r="AM2227" s="10" t="s">
        <v>5515</v>
      </c>
      <c r="AN2227" s="12" t="e">
        <f>VLOOKUP(TRIM(AK2227),[1]Sheet1!$S:$T,2,FALSE)</f>
        <v>#N/A</v>
      </c>
      <c r="AO2227" s="12">
        <f t="shared" si="490"/>
        <v>0</v>
      </c>
      <c r="AP2227" s="10">
        <f t="shared" si="491"/>
        <v>0</v>
      </c>
      <c r="AR2227" s="12" t="b">
        <f t="shared" si="492"/>
        <v>0</v>
      </c>
      <c r="AT2227">
        <v>152946</v>
      </c>
      <c r="AU2227" t="s">
        <v>6633</v>
      </c>
      <c r="AV2227" t="s">
        <v>6575</v>
      </c>
      <c r="AW2227" s="13">
        <f t="shared" si="493"/>
        <v>546.35</v>
      </c>
      <c r="AX2227" s="13">
        <f t="shared" si="494"/>
        <v>0</v>
      </c>
      <c r="AZ2227" t="str">
        <f t="shared" si="495"/>
        <v>30/04/2015;74235979000113;546,35;0,00</v>
      </c>
    </row>
    <row r="2228" spans="1:52" x14ac:dyDescent="0.2">
      <c r="A2228" s="6" t="s">
        <v>3987</v>
      </c>
      <c r="B2228" s="6">
        <v>151989</v>
      </c>
      <c r="C2228" s="1">
        <v>42116</v>
      </c>
      <c r="D2228" s="6" t="s">
        <v>1986</v>
      </c>
      <c r="E2228" s="6" t="s">
        <v>3989</v>
      </c>
      <c r="F2228" s="9">
        <v>1542.9</v>
      </c>
      <c r="G2228" s="9">
        <v>1341.65</v>
      </c>
      <c r="H2228" s="9">
        <v>241.5</v>
      </c>
      <c r="I2228" s="6" t="s">
        <v>4360</v>
      </c>
      <c r="J2228" s="9">
        <v>0</v>
      </c>
      <c r="K2228" s="9">
        <v>0</v>
      </c>
      <c r="L2228" s="6" t="s">
        <v>3990</v>
      </c>
      <c r="M2228" s="9">
        <v>1341.65</v>
      </c>
      <c r="N2228" s="9">
        <v>201.25</v>
      </c>
      <c r="O2228" s="6" t="s">
        <v>1932</v>
      </c>
      <c r="P2228" s="7">
        <v>1341.65</v>
      </c>
      <c r="Q2228" s="7">
        <v>22.14</v>
      </c>
      <c r="R2228" s="6" t="s">
        <v>3992</v>
      </c>
      <c r="S2228" s="7">
        <v>1341.65</v>
      </c>
      <c r="T2228" s="7">
        <v>101.97</v>
      </c>
      <c r="U2228" s="6" t="s">
        <v>3992</v>
      </c>
      <c r="V2228" s="6" t="s">
        <v>3992</v>
      </c>
      <c r="W2228" s="6">
        <v>6782684</v>
      </c>
      <c r="X2228" s="6" t="s">
        <v>4362</v>
      </c>
      <c r="Y2228" s="6" t="s">
        <v>4994</v>
      </c>
      <c r="Z2228" s="6" t="s">
        <v>3619</v>
      </c>
      <c r="AA2228" s="6"/>
      <c r="AB2228" s="5">
        <f t="shared" si="486"/>
        <v>151989</v>
      </c>
      <c r="AC2228" t="str">
        <f t="shared" si="487"/>
        <v>22/04/2015</v>
      </c>
      <c r="AD2228" t="str">
        <f t="shared" si="488"/>
        <v>59578948000171</v>
      </c>
      <c r="AE2228" s="11">
        <f t="shared" si="489"/>
        <v>1542.9</v>
      </c>
      <c r="AF2228">
        <f t="shared" si="498"/>
        <v>0</v>
      </c>
      <c r="AH2228" s="10">
        <v>7009190</v>
      </c>
      <c r="AI2228" s="10" t="s">
        <v>6082</v>
      </c>
      <c r="AJ2228" s="10">
        <v>151595</v>
      </c>
      <c r="AK2228" s="10" t="s">
        <v>4718</v>
      </c>
      <c r="AL2228" s="10" t="s">
        <v>5446</v>
      </c>
      <c r="AM2228" s="10" t="s">
        <v>5477</v>
      </c>
      <c r="AN2228" s="12" t="e">
        <f>VLOOKUP(TRIM(AK2228),[1]Sheet1!$S:$T,2,FALSE)</f>
        <v>#N/A</v>
      </c>
      <c r="AO2228" s="12">
        <f t="shared" si="490"/>
        <v>0</v>
      </c>
      <c r="AP2228" s="10">
        <f t="shared" si="491"/>
        <v>0</v>
      </c>
      <c r="AR2228" s="12" t="b">
        <f t="shared" si="492"/>
        <v>0</v>
      </c>
      <c r="AT2228">
        <v>152947</v>
      </c>
      <c r="AU2228" t="s">
        <v>6633</v>
      </c>
      <c r="AV2228" t="s">
        <v>5661</v>
      </c>
      <c r="AW2228" s="13">
        <f t="shared" si="493"/>
        <v>7056.58</v>
      </c>
      <c r="AX2228" s="13">
        <f t="shared" si="494"/>
        <v>0</v>
      </c>
      <c r="AZ2228" t="str">
        <f t="shared" si="495"/>
        <v>30/04/2015;05252479000177;7056,58;0,00</v>
      </c>
    </row>
    <row r="2229" spans="1:52" x14ac:dyDescent="0.2">
      <c r="A2229" s="6" t="s">
        <v>3987</v>
      </c>
      <c r="B2229" s="6">
        <v>151990</v>
      </c>
      <c r="C2229" s="1">
        <v>42116</v>
      </c>
      <c r="D2229" s="6" t="s">
        <v>1986</v>
      </c>
      <c r="E2229" s="6" t="s">
        <v>3989</v>
      </c>
      <c r="F2229" s="9">
        <v>477.63</v>
      </c>
      <c r="G2229" s="9">
        <v>415.33</v>
      </c>
      <c r="H2229" s="9">
        <v>74.760000000000005</v>
      </c>
      <c r="I2229" s="6" t="s">
        <v>4360</v>
      </c>
      <c r="J2229" s="9">
        <v>0</v>
      </c>
      <c r="K2229" s="9">
        <v>0</v>
      </c>
      <c r="L2229" s="6" t="s">
        <v>3990</v>
      </c>
      <c r="M2229" s="9">
        <v>415.33</v>
      </c>
      <c r="N2229" s="9">
        <v>62.3</v>
      </c>
      <c r="O2229" s="6" t="s">
        <v>1932</v>
      </c>
      <c r="P2229" s="7">
        <v>415.33</v>
      </c>
      <c r="Q2229" s="7">
        <v>6.85</v>
      </c>
      <c r="R2229" s="6" t="s">
        <v>3992</v>
      </c>
      <c r="S2229" s="7">
        <v>415.33</v>
      </c>
      <c r="T2229" s="7">
        <v>31.57</v>
      </c>
      <c r="U2229" s="6" t="s">
        <v>3992</v>
      </c>
      <c r="V2229" s="6" t="s">
        <v>3992</v>
      </c>
      <c r="W2229" s="6">
        <v>6782684</v>
      </c>
      <c r="X2229" s="6" t="s">
        <v>4362</v>
      </c>
      <c r="Y2229" s="6" t="s">
        <v>1014</v>
      </c>
      <c r="Z2229" s="6" t="s">
        <v>1015</v>
      </c>
      <c r="AA2229" s="6"/>
      <c r="AB2229" s="5">
        <f t="shared" si="486"/>
        <v>151990</v>
      </c>
      <c r="AC2229" t="str">
        <f t="shared" si="487"/>
        <v>22/04/2015</v>
      </c>
      <c r="AD2229" t="str">
        <f t="shared" si="488"/>
        <v>59578948000171</v>
      </c>
      <c r="AE2229" s="11">
        <f t="shared" si="489"/>
        <v>477.63</v>
      </c>
      <c r="AF2229">
        <f t="shared" si="498"/>
        <v>0</v>
      </c>
      <c r="AH2229" s="10">
        <v>7009190</v>
      </c>
      <c r="AI2229" s="10" t="s">
        <v>6082</v>
      </c>
      <c r="AJ2229" s="10">
        <v>151595</v>
      </c>
      <c r="AK2229" s="10" t="s">
        <v>5003</v>
      </c>
      <c r="AL2229" s="10" t="s">
        <v>5446</v>
      </c>
      <c r="AM2229" s="10" t="s">
        <v>5513</v>
      </c>
      <c r="AN2229" s="12" t="e">
        <f>VLOOKUP(TRIM(AK2229),[1]Sheet1!$S:$T,2,FALSE)</f>
        <v>#N/A</v>
      </c>
      <c r="AO2229" s="12">
        <f t="shared" si="490"/>
        <v>0</v>
      </c>
      <c r="AP2229" s="10">
        <f t="shared" si="491"/>
        <v>0</v>
      </c>
      <c r="AR2229" s="12" t="b">
        <f t="shared" si="492"/>
        <v>0</v>
      </c>
      <c r="AT2229">
        <v>152948</v>
      </c>
      <c r="AU2229" t="s">
        <v>6633</v>
      </c>
      <c r="AV2229" t="s">
        <v>6576</v>
      </c>
      <c r="AW2229" s="13">
        <f t="shared" si="493"/>
        <v>4628.75</v>
      </c>
      <c r="AX2229" s="13">
        <f t="shared" si="494"/>
        <v>0</v>
      </c>
      <c r="AZ2229" t="str">
        <f t="shared" si="495"/>
        <v>30/04/2015;08694098000136;4628,75;0,00</v>
      </c>
    </row>
    <row r="2230" spans="1:52" x14ac:dyDescent="0.2">
      <c r="A2230" s="6" t="s">
        <v>3987</v>
      </c>
      <c r="B2230" s="6">
        <v>151991</v>
      </c>
      <c r="C2230" s="1">
        <v>42116</v>
      </c>
      <c r="D2230" s="6" t="s">
        <v>1986</v>
      </c>
      <c r="E2230" s="6" t="s">
        <v>3989</v>
      </c>
      <c r="F2230" s="9">
        <v>243.74</v>
      </c>
      <c r="G2230" s="9">
        <v>221.58</v>
      </c>
      <c r="H2230" s="9">
        <v>39.880000000000003</v>
      </c>
      <c r="I2230" s="6" t="s">
        <v>4360</v>
      </c>
      <c r="J2230" s="9">
        <v>0</v>
      </c>
      <c r="K2230" s="9">
        <v>0</v>
      </c>
      <c r="L2230" s="6" t="s">
        <v>3990</v>
      </c>
      <c r="M2230" s="9">
        <v>221.58</v>
      </c>
      <c r="N2230" s="9">
        <v>22.16</v>
      </c>
      <c r="O2230" s="6" t="s">
        <v>1932</v>
      </c>
      <c r="P2230" s="7">
        <v>221.58</v>
      </c>
      <c r="Q2230" s="7">
        <v>3.66</v>
      </c>
      <c r="R2230" s="6" t="s">
        <v>3992</v>
      </c>
      <c r="S2230" s="7">
        <v>221.58</v>
      </c>
      <c r="T2230" s="7">
        <v>16.84</v>
      </c>
      <c r="U2230" s="6" t="s">
        <v>3992</v>
      </c>
      <c r="V2230" s="6" t="s">
        <v>3992</v>
      </c>
      <c r="W2230" s="6">
        <v>6782684</v>
      </c>
      <c r="X2230" s="6" t="s">
        <v>4962</v>
      </c>
      <c r="Y2230" s="6" t="s">
        <v>4990</v>
      </c>
      <c r="Z2230" s="6" t="s">
        <v>3611</v>
      </c>
      <c r="AA2230" s="6"/>
      <c r="AB2230" s="5">
        <f t="shared" si="486"/>
        <v>151991</v>
      </c>
      <c r="AC2230" t="str">
        <f t="shared" si="487"/>
        <v>22/04/2015</v>
      </c>
      <c r="AD2230" t="str">
        <f t="shared" si="488"/>
        <v>59578948000171</v>
      </c>
      <c r="AE2230" s="11">
        <f t="shared" si="489"/>
        <v>243.74</v>
      </c>
      <c r="AF2230">
        <f t="shared" si="498"/>
        <v>0</v>
      </c>
      <c r="AH2230" s="10">
        <v>6793966</v>
      </c>
      <c r="AI2230" s="10" t="s">
        <v>5821</v>
      </c>
      <c r="AJ2230" s="10">
        <v>151596</v>
      </c>
      <c r="AK2230" s="10" t="s">
        <v>1724</v>
      </c>
      <c r="AL2230" s="10" t="s">
        <v>5438</v>
      </c>
      <c r="AM2230" s="10" t="s">
        <v>5677</v>
      </c>
      <c r="AN2230" s="12" t="e">
        <f>VLOOKUP(TRIM(AK2230),[1]Sheet1!$S:$T,2,FALSE)</f>
        <v>#N/A</v>
      </c>
      <c r="AO2230" s="12">
        <f t="shared" si="490"/>
        <v>0</v>
      </c>
      <c r="AP2230" s="10">
        <f t="shared" si="491"/>
        <v>0</v>
      </c>
      <c r="AR2230" s="12" t="b">
        <f t="shared" si="492"/>
        <v>0</v>
      </c>
      <c r="AT2230">
        <v>152949</v>
      </c>
      <c r="AU2230" t="s">
        <v>6633</v>
      </c>
      <c r="AV2230" t="s">
        <v>5704</v>
      </c>
      <c r="AW2230" s="13">
        <f t="shared" si="493"/>
        <v>217.51</v>
      </c>
      <c r="AX2230" s="13">
        <f t="shared" si="494"/>
        <v>0</v>
      </c>
      <c r="AZ2230" t="str">
        <f t="shared" si="495"/>
        <v>30/04/2015;01965363000124;217,51;0,00</v>
      </c>
    </row>
    <row r="2231" spans="1:52" x14ac:dyDescent="0.2">
      <c r="A2231" s="6" t="s">
        <v>3987</v>
      </c>
      <c r="B2231" s="6">
        <v>151992</v>
      </c>
      <c r="C2231" s="1">
        <v>42116</v>
      </c>
      <c r="D2231" s="6" t="s">
        <v>1986</v>
      </c>
      <c r="E2231" s="6" t="s">
        <v>3989</v>
      </c>
      <c r="F2231" s="9">
        <v>230.56</v>
      </c>
      <c r="G2231" s="9">
        <v>200.49</v>
      </c>
      <c r="H2231" s="9">
        <v>36.090000000000003</v>
      </c>
      <c r="I2231" s="6" t="s">
        <v>4360</v>
      </c>
      <c r="J2231" s="9">
        <v>0</v>
      </c>
      <c r="K2231" s="9">
        <v>0</v>
      </c>
      <c r="L2231" s="6" t="s">
        <v>3990</v>
      </c>
      <c r="M2231" s="9">
        <v>200.49</v>
      </c>
      <c r="N2231" s="9">
        <v>30.07</v>
      </c>
      <c r="O2231" s="6" t="s">
        <v>1932</v>
      </c>
      <c r="P2231" s="7">
        <v>200.49</v>
      </c>
      <c r="Q2231" s="7">
        <v>3.31</v>
      </c>
      <c r="R2231" s="6" t="s">
        <v>3992</v>
      </c>
      <c r="S2231" s="7">
        <v>200.49</v>
      </c>
      <c r="T2231" s="7">
        <v>15.24</v>
      </c>
      <c r="U2231" s="6" t="s">
        <v>3992</v>
      </c>
      <c r="V2231" s="6" t="s">
        <v>3992</v>
      </c>
      <c r="W2231" s="6">
        <v>6782684</v>
      </c>
      <c r="X2231" s="6" t="s">
        <v>4362</v>
      </c>
      <c r="Y2231" s="6" t="s">
        <v>4837</v>
      </c>
      <c r="Z2231" s="6" t="s">
        <v>3621</v>
      </c>
      <c r="AA2231" s="6"/>
      <c r="AB2231" s="5">
        <f t="shared" si="486"/>
        <v>151992</v>
      </c>
      <c r="AC2231" t="str">
        <f t="shared" si="487"/>
        <v>22/04/2015</v>
      </c>
      <c r="AD2231" t="str">
        <f t="shared" si="488"/>
        <v>59578948000171</v>
      </c>
      <c r="AE2231" s="11">
        <f t="shared" si="489"/>
        <v>230.56</v>
      </c>
      <c r="AF2231">
        <f t="shared" si="498"/>
        <v>0</v>
      </c>
      <c r="AH2231" s="10">
        <v>6793966</v>
      </c>
      <c r="AI2231" s="10" t="s">
        <v>5821</v>
      </c>
      <c r="AJ2231" s="10">
        <v>151596</v>
      </c>
      <c r="AK2231" s="10" t="s">
        <v>1724</v>
      </c>
      <c r="AL2231" s="10" t="s">
        <v>5438</v>
      </c>
      <c r="AM2231" s="10" t="s">
        <v>5955</v>
      </c>
      <c r="AN2231" s="12" t="e">
        <f>VLOOKUP(TRIM(AK2231),[1]Sheet1!$S:$T,2,FALSE)</f>
        <v>#N/A</v>
      </c>
      <c r="AO2231" s="12">
        <f t="shared" si="490"/>
        <v>0</v>
      </c>
      <c r="AP2231" s="10">
        <f t="shared" si="491"/>
        <v>0</v>
      </c>
      <c r="AR2231" s="12" t="b">
        <f t="shared" si="492"/>
        <v>0</v>
      </c>
      <c r="AT2231">
        <v>152950</v>
      </c>
      <c r="AU2231" t="s">
        <v>6633</v>
      </c>
      <c r="AV2231" t="s">
        <v>5876</v>
      </c>
      <c r="AW2231" s="13">
        <f t="shared" si="493"/>
        <v>2180.6999999999998</v>
      </c>
      <c r="AX2231" s="13">
        <f t="shared" si="494"/>
        <v>0</v>
      </c>
      <c r="AZ2231" t="str">
        <f t="shared" si="495"/>
        <v>30/04/2015;88309620000581;2180,70;0,00</v>
      </c>
    </row>
    <row r="2232" spans="1:52" x14ac:dyDescent="0.2">
      <c r="A2232" s="6" t="s">
        <v>3987</v>
      </c>
      <c r="B2232" s="6">
        <v>151993</v>
      </c>
      <c r="C2232" s="1">
        <v>42116</v>
      </c>
      <c r="D2232" s="6" t="s">
        <v>2068</v>
      </c>
      <c r="E2232" s="6" t="s">
        <v>3989</v>
      </c>
      <c r="F2232" s="9">
        <v>13324.08</v>
      </c>
      <c r="G2232" s="9">
        <v>10558.13</v>
      </c>
      <c r="H2232" s="9">
        <v>1900.46</v>
      </c>
      <c r="I2232" s="6" t="s">
        <v>3125</v>
      </c>
      <c r="J2232" s="9">
        <v>17126.080000000002</v>
      </c>
      <c r="K2232" s="9">
        <v>1182.23</v>
      </c>
      <c r="L2232" s="6" t="s">
        <v>3125</v>
      </c>
      <c r="M2232" s="9">
        <v>10558.13</v>
      </c>
      <c r="N2232" s="9">
        <v>1583.72</v>
      </c>
      <c r="O2232" s="6" t="s">
        <v>1932</v>
      </c>
      <c r="P2232" s="7">
        <v>10558.13</v>
      </c>
      <c r="Q2232" s="7">
        <v>174.21</v>
      </c>
      <c r="R2232" s="6" t="s">
        <v>3992</v>
      </c>
      <c r="S2232" s="7">
        <v>10558.13</v>
      </c>
      <c r="T2232" s="7">
        <v>802.42</v>
      </c>
      <c r="U2232" s="6" t="s">
        <v>3992</v>
      </c>
      <c r="V2232" s="6" t="s">
        <v>3992</v>
      </c>
      <c r="W2232" s="6">
        <v>6782684</v>
      </c>
      <c r="X2232" s="6" t="s">
        <v>4624</v>
      </c>
      <c r="Y2232" s="6" t="s">
        <v>5104</v>
      </c>
      <c r="Z2232" s="6" t="s">
        <v>3632</v>
      </c>
      <c r="AA2232" s="6"/>
      <c r="AB2232" s="5">
        <f t="shared" si="486"/>
        <v>151993</v>
      </c>
      <c r="AC2232" t="str">
        <f t="shared" si="487"/>
        <v>22/04/2015</v>
      </c>
      <c r="AD2232" t="str">
        <f t="shared" si="488"/>
        <v>59578948000171</v>
      </c>
      <c r="AE2232" s="11">
        <f t="shared" si="489"/>
        <v>13324.08</v>
      </c>
      <c r="AF2232">
        <f t="shared" si="498"/>
        <v>0</v>
      </c>
      <c r="AH2232" s="10">
        <v>6793966</v>
      </c>
      <c r="AI2232" s="10" t="s">
        <v>5821</v>
      </c>
      <c r="AJ2232" s="10">
        <v>151597</v>
      </c>
      <c r="AK2232" s="10" t="s">
        <v>1724</v>
      </c>
      <c r="AL2232" s="10" t="s">
        <v>5438</v>
      </c>
      <c r="AM2232" s="10" t="s">
        <v>6083</v>
      </c>
      <c r="AN2232" s="12" t="e">
        <f>VLOOKUP(TRIM(AK2232),[1]Sheet1!$S:$T,2,FALSE)</f>
        <v>#N/A</v>
      </c>
      <c r="AO2232" s="12">
        <f t="shared" si="490"/>
        <v>0</v>
      </c>
      <c r="AP2232" s="10">
        <f t="shared" si="491"/>
        <v>0</v>
      </c>
      <c r="AR2232" s="12" t="b">
        <f t="shared" si="492"/>
        <v>0</v>
      </c>
      <c r="AT2232">
        <v>152951</v>
      </c>
      <c r="AU2232" t="s">
        <v>6633</v>
      </c>
      <c r="AV2232" t="s">
        <v>5787</v>
      </c>
      <c r="AW2232" s="13">
        <f t="shared" si="493"/>
        <v>171.72</v>
      </c>
      <c r="AX2232" s="13">
        <f t="shared" si="494"/>
        <v>0</v>
      </c>
      <c r="AZ2232" t="str">
        <f t="shared" si="495"/>
        <v>30/04/2015;46044053002906;171,72;0,00</v>
      </c>
    </row>
    <row r="2233" spans="1:52" x14ac:dyDescent="0.2">
      <c r="A2233" s="6" t="s">
        <v>3987</v>
      </c>
      <c r="B2233" s="6">
        <v>151995</v>
      </c>
      <c r="C2233" s="1">
        <v>42116</v>
      </c>
      <c r="D2233" s="6" t="s">
        <v>1926</v>
      </c>
      <c r="E2233" s="6" t="s">
        <v>4339</v>
      </c>
      <c r="F2233" s="9">
        <v>2944</v>
      </c>
      <c r="G2233" s="9">
        <v>2560</v>
      </c>
      <c r="H2233" s="9">
        <v>102.4</v>
      </c>
      <c r="I2233" s="6" t="s">
        <v>4110</v>
      </c>
      <c r="J2233" s="9">
        <v>0</v>
      </c>
      <c r="K2233" s="9">
        <v>0</v>
      </c>
      <c r="L2233" s="6" t="s">
        <v>3990</v>
      </c>
      <c r="M2233" s="9">
        <v>2560</v>
      </c>
      <c r="N2233" s="9">
        <v>384</v>
      </c>
      <c r="O2233" s="6" t="s">
        <v>1932</v>
      </c>
      <c r="P2233" s="7">
        <v>2560</v>
      </c>
      <c r="Q2233" s="7">
        <v>42.24</v>
      </c>
      <c r="R2233" s="6" t="s">
        <v>3992</v>
      </c>
      <c r="S2233" s="7">
        <v>2560</v>
      </c>
      <c r="T2233" s="7">
        <v>194.56</v>
      </c>
      <c r="U2233" s="6" t="s">
        <v>3992</v>
      </c>
      <c r="V2233" s="6" t="s">
        <v>3992</v>
      </c>
      <c r="W2233" s="6">
        <v>6798155</v>
      </c>
      <c r="X2233" s="6" t="s">
        <v>4362</v>
      </c>
      <c r="Y2233" s="6" t="s">
        <v>260</v>
      </c>
      <c r="Z2233" s="6" t="s">
        <v>261</v>
      </c>
      <c r="AA2233" s="6"/>
      <c r="AB2233" s="5">
        <f t="shared" si="486"/>
        <v>151995</v>
      </c>
      <c r="AC2233" t="str">
        <f t="shared" si="487"/>
        <v>22/04/2015</v>
      </c>
      <c r="AD2233" t="str">
        <f t="shared" si="488"/>
        <v>02820966000109</v>
      </c>
      <c r="AE2233" s="11">
        <f t="shared" si="489"/>
        <v>2944</v>
      </c>
      <c r="AF2233">
        <f t="shared" si="498"/>
        <v>0</v>
      </c>
      <c r="AH2233" s="10">
        <v>6788013</v>
      </c>
      <c r="AI2233" s="10" t="s">
        <v>6084</v>
      </c>
      <c r="AJ2233" s="10">
        <v>151598</v>
      </c>
      <c r="AK2233" s="10" t="s">
        <v>2940</v>
      </c>
      <c r="AL2233" s="10" t="s">
        <v>5438</v>
      </c>
      <c r="AM2233" s="10" t="s">
        <v>5505</v>
      </c>
      <c r="AN2233" s="12" t="e">
        <f>VLOOKUP(TRIM(AK2233),[1]Sheet1!$S:$T,2,FALSE)</f>
        <v>#N/A</v>
      </c>
      <c r="AO2233" s="12">
        <f t="shared" si="490"/>
        <v>0</v>
      </c>
      <c r="AP2233" s="10">
        <f t="shared" si="491"/>
        <v>0</v>
      </c>
      <c r="AR2233" s="12" t="b">
        <f t="shared" si="492"/>
        <v>0</v>
      </c>
      <c r="AT2233">
        <v>152952</v>
      </c>
      <c r="AU2233" t="s">
        <v>6633</v>
      </c>
      <c r="AV2233" t="s">
        <v>5428</v>
      </c>
      <c r="AW2233" s="13">
        <f t="shared" si="493"/>
        <v>61.32</v>
      </c>
      <c r="AX2233" s="13">
        <f t="shared" si="494"/>
        <v>0</v>
      </c>
      <c r="AZ2233" t="str">
        <f t="shared" si="495"/>
        <v>30/04/2015;04337168000148;61,32;0,00</v>
      </c>
    </row>
    <row r="2234" spans="1:52" x14ac:dyDescent="0.2">
      <c r="A2234" s="6" t="s">
        <v>3987</v>
      </c>
      <c r="B2234" s="6">
        <v>151996</v>
      </c>
      <c r="C2234" s="1">
        <v>42116</v>
      </c>
      <c r="D2234" s="6" t="s">
        <v>1931</v>
      </c>
      <c r="E2234" s="6" t="s">
        <v>3989</v>
      </c>
      <c r="F2234" s="9">
        <v>11926.76</v>
      </c>
      <c r="G2234" s="9">
        <v>11926.76</v>
      </c>
      <c r="H2234" s="9">
        <v>2146.8200000000002</v>
      </c>
      <c r="I2234" s="6" t="s">
        <v>4106</v>
      </c>
      <c r="J2234" s="9">
        <v>0</v>
      </c>
      <c r="K2234" s="9">
        <v>0</v>
      </c>
      <c r="L2234" s="6" t="s">
        <v>3990</v>
      </c>
      <c r="M2234" s="9">
        <v>0</v>
      </c>
      <c r="N2234" s="9">
        <v>0</v>
      </c>
      <c r="O2234" s="6" t="s">
        <v>3990</v>
      </c>
      <c r="P2234" s="7">
        <v>11926.76</v>
      </c>
      <c r="Q2234" s="7">
        <v>196.79</v>
      </c>
      <c r="R2234" s="6" t="s">
        <v>3992</v>
      </c>
      <c r="S2234" s="7">
        <v>11926.76</v>
      </c>
      <c r="T2234" s="7">
        <v>906.43</v>
      </c>
      <c r="U2234" s="6" t="s">
        <v>3992</v>
      </c>
      <c r="V2234" s="6" t="s">
        <v>3992</v>
      </c>
      <c r="W2234" s="6">
        <v>6819039</v>
      </c>
      <c r="X2234" s="6" t="s">
        <v>4666</v>
      </c>
      <c r="Y2234" s="6" t="s">
        <v>3671</v>
      </c>
      <c r="Z2234" s="6" t="s">
        <v>3672</v>
      </c>
      <c r="AA2234" s="6"/>
      <c r="AB2234" s="5">
        <f t="shared" si="486"/>
        <v>151996</v>
      </c>
      <c r="AC2234" t="str">
        <f t="shared" si="487"/>
        <v>22/04/2015</v>
      </c>
      <c r="AD2234" t="str">
        <f t="shared" si="488"/>
        <v>59609123001220</v>
      </c>
      <c r="AE2234" s="11">
        <f t="shared" si="489"/>
        <v>11926.76</v>
      </c>
      <c r="AF2234">
        <v>0</v>
      </c>
      <c r="AH2234" s="10">
        <v>6829056</v>
      </c>
      <c r="AI2234" s="10" t="s">
        <v>6085</v>
      </c>
      <c r="AJ2234" s="10">
        <v>151599</v>
      </c>
      <c r="AK2234" s="10" t="s">
        <v>5100</v>
      </c>
      <c r="AL2234" s="10" t="s">
        <v>5446</v>
      </c>
      <c r="AM2234" s="10" t="s">
        <v>5474</v>
      </c>
      <c r="AN2234" s="12" t="e">
        <f>VLOOKUP(TRIM(AK2234),[1]Sheet1!$S:$T,2,FALSE)</f>
        <v>#N/A</v>
      </c>
      <c r="AO2234" s="12">
        <f t="shared" si="490"/>
        <v>0</v>
      </c>
      <c r="AP2234" s="10">
        <f t="shared" si="491"/>
        <v>0</v>
      </c>
      <c r="AR2234" s="12" t="b">
        <f t="shared" si="492"/>
        <v>0</v>
      </c>
      <c r="AT2234">
        <v>152953</v>
      </c>
      <c r="AU2234" t="s">
        <v>6633</v>
      </c>
      <c r="AV2234" t="s">
        <v>5748</v>
      </c>
      <c r="AW2234" s="13">
        <f t="shared" si="493"/>
        <v>3149.42</v>
      </c>
      <c r="AX2234" s="13">
        <f t="shared" si="494"/>
        <v>0</v>
      </c>
      <c r="AZ2234" t="str">
        <f t="shared" si="495"/>
        <v>30/04/2015;86720729000158;3149,42;0,00</v>
      </c>
    </row>
    <row r="2235" spans="1:52" x14ac:dyDescent="0.2">
      <c r="A2235" s="6" t="s">
        <v>3987</v>
      </c>
      <c r="B2235" s="6">
        <v>151997</v>
      </c>
      <c r="C2235" s="1">
        <v>42116</v>
      </c>
      <c r="D2235" s="6" t="s">
        <v>1931</v>
      </c>
      <c r="E2235" s="6" t="s">
        <v>3989</v>
      </c>
      <c r="F2235" s="9">
        <v>4580.34</v>
      </c>
      <c r="G2235" s="9">
        <v>3982.9</v>
      </c>
      <c r="H2235" s="9">
        <v>716.92</v>
      </c>
      <c r="I2235" s="6" t="s">
        <v>4011</v>
      </c>
      <c r="J2235" s="9">
        <v>0</v>
      </c>
      <c r="K2235" s="9">
        <v>0</v>
      </c>
      <c r="L2235" s="6" t="s">
        <v>3990</v>
      </c>
      <c r="M2235" s="9">
        <v>3982.9</v>
      </c>
      <c r="N2235" s="9">
        <v>597.44000000000005</v>
      </c>
      <c r="O2235" s="6" t="s">
        <v>1932</v>
      </c>
      <c r="P2235" s="7">
        <v>3982.9</v>
      </c>
      <c r="Q2235" s="7">
        <v>65.72</v>
      </c>
      <c r="R2235" s="6" t="s">
        <v>3992</v>
      </c>
      <c r="S2235" s="7">
        <v>3982.9</v>
      </c>
      <c r="T2235" s="7">
        <v>302.7</v>
      </c>
      <c r="U2235" s="6" t="s">
        <v>3992</v>
      </c>
      <c r="V2235" s="6" t="s">
        <v>3992</v>
      </c>
      <c r="W2235" s="6">
        <v>6784150</v>
      </c>
      <c r="X2235" s="6" t="s">
        <v>4362</v>
      </c>
      <c r="Y2235" s="6" t="s">
        <v>2025</v>
      </c>
      <c r="Z2235" s="6" t="s">
        <v>2026</v>
      </c>
      <c r="AA2235" s="6"/>
      <c r="AB2235" s="5">
        <f t="shared" si="486"/>
        <v>151997</v>
      </c>
      <c r="AC2235" t="str">
        <f t="shared" si="487"/>
        <v>22/04/2015</v>
      </c>
      <c r="AD2235" t="str">
        <f t="shared" si="488"/>
        <v>59105999000348</v>
      </c>
      <c r="AE2235" s="11">
        <f t="shared" si="489"/>
        <v>4580.34</v>
      </c>
      <c r="AF2235">
        <v>0</v>
      </c>
      <c r="AH2235" s="10">
        <v>6811245</v>
      </c>
      <c r="AI2235" s="10" t="s">
        <v>6086</v>
      </c>
      <c r="AJ2235" s="10">
        <v>151600</v>
      </c>
      <c r="AK2235" s="10" t="s">
        <v>1728</v>
      </c>
      <c r="AL2235" s="10" t="s">
        <v>5438</v>
      </c>
      <c r="AM2235" s="10" t="s">
        <v>5474</v>
      </c>
      <c r="AN2235" s="12" t="e">
        <f>VLOOKUP(TRIM(AK2235),[1]Sheet1!$S:$T,2,FALSE)</f>
        <v>#N/A</v>
      </c>
      <c r="AO2235" s="12">
        <f t="shared" si="490"/>
        <v>0</v>
      </c>
      <c r="AP2235" s="10">
        <f t="shared" si="491"/>
        <v>0</v>
      </c>
      <c r="AR2235" s="12" t="b">
        <f t="shared" si="492"/>
        <v>0</v>
      </c>
      <c r="AT2235">
        <v>152954</v>
      </c>
      <c r="AU2235" t="s">
        <v>6633</v>
      </c>
      <c r="AV2235" t="s">
        <v>6294</v>
      </c>
      <c r="AW2235" s="13">
        <f t="shared" si="493"/>
        <v>272.20999999999998</v>
      </c>
      <c r="AX2235" s="13">
        <f t="shared" si="494"/>
        <v>0</v>
      </c>
      <c r="AZ2235" t="str">
        <f t="shared" si="495"/>
        <v>30/04/2015;59104273003730;272,21;0,00</v>
      </c>
    </row>
    <row r="2236" spans="1:52" x14ac:dyDescent="0.2">
      <c r="A2236" s="6" t="s">
        <v>3987</v>
      </c>
      <c r="B2236" s="6">
        <v>151998</v>
      </c>
      <c r="C2236" s="1">
        <v>42116</v>
      </c>
      <c r="D2236" s="6" t="s">
        <v>1931</v>
      </c>
      <c r="E2236" s="6" t="s">
        <v>3989</v>
      </c>
      <c r="F2236" s="9">
        <v>1342.05</v>
      </c>
      <c r="G2236" s="9">
        <v>1167</v>
      </c>
      <c r="H2236" s="9">
        <v>210.06</v>
      </c>
      <c r="I2236" s="6" t="s">
        <v>4011</v>
      </c>
      <c r="J2236" s="9">
        <v>0</v>
      </c>
      <c r="K2236" s="9">
        <v>0</v>
      </c>
      <c r="L2236" s="6" t="s">
        <v>3990</v>
      </c>
      <c r="M2236" s="9">
        <v>1167</v>
      </c>
      <c r="N2236" s="9">
        <v>175.05</v>
      </c>
      <c r="O2236" s="6" t="s">
        <v>1932</v>
      </c>
      <c r="P2236" s="7">
        <v>1167</v>
      </c>
      <c r="Q2236" s="7">
        <v>19.260000000000002</v>
      </c>
      <c r="R2236" s="6" t="s">
        <v>3992</v>
      </c>
      <c r="S2236" s="7">
        <v>1167</v>
      </c>
      <c r="T2236" s="7">
        <v>88.69</v>
      </c>
      <c r="U2236" s="6" t="s">
        <v>3992</v>
      </c>
      <c r="V2236" s="6" t="s">
        <v>3992</v>
      </c>
      <c r="W2236" s="6">
        <v>6784150</v>
      </c>
      <c r="X2236" s="6" t="s">
        <v>4362</v>
      </c>
      <c r="Y2236" s="6" t="s">
        <v>2027</v>
      </c>
      <c r="Z2236" s="6" t="s">
        <v>2028</v>
      </c>
      <c r="AA2236" s="6"/>
      <c r="AB2236" s="5">
        <f t="shared" si="486"/>
        <v>151998</v>
      </c>
      <c r="AC2236" t="str">
        <f t="shared" si="487"/>
        <v>22/04/2015</v>
      </c>
      <c r="AD2236" t="str">
        <f t="shared" si="488"/>
        <v>59105999000348</v>
      </c>
      <c r="AE2236" s="11">
        <f t="shared" si="489"/>
        <v>1342.05</v>
      </c>
      <c r="AF2236">
        <v>0</v>
      </c>
      <c r="AH2236" s="10">
        <v>6783963</v>
      </c>
      <c r="AI2236" s="10" t="s">
        <v>6087</v>
      </c>
      <c r="AJ2236" s="10">
        <v>151601</v>
      </c>
      <c r="AK2236" s="10" t="s">
        <v>2937</v>
      </c>
      <c r="AL2236" s="10" t="s">
        <v>5438</v>
      </c>
      <c r="AM2236" s="10" t="s">
        <v>5518</v>
      </c>
      <c r="AN2236" s="12" t="e">
        <f>VLOOKUP(TRIM(AK2236),[1]Sheet1!$S:$T,2,FALSE)</f>
        <v>#N/A</v>
      </c>
      <c r="AO2236" s="12">
        <f t="shared" si="490"/>
        <v>0</v>
      </c>
      <c r="AP2236" s="10">
        <f t="shared" si="491"/>
        <v>0</v>
      </c>
      <c r="AR2236" s="12" t="b">
        <f t="shared" si="492"/>
        <v>0</v>
      </c>
      <c r="AT2236">
        <v>152955</v>
      </c>
      <c r="AU2236" t="s">
        <v>6633</v>
      </c>
      <c r="AV2236" t="s">
        <v>6079</v>
      </c>
      <c r="AW2236" s="13">
        <f t="shared" si="493"/>
        <v>81.209999999999994</v>
      </c>
      <c r="AX2236" s="13">
        <f t="shared" si="494"/>
        <v>0</v>
      </c>
      <c r="AZ2236" t="str">
        <f t="shared" si="495"/>
        <v>30/04/2015;46044053005840;81,21;0,00</v>
      </c>
    </row>
    <row r="2237" spans="1:52" x14ac:dyDescent="0.2">
      <c r="A2237" s="6" t="s">
        <v>3987</v>
      </c>
      <c r="B2237" s="6">
        <v>151998</v>
      </c>
      <c r="C2237" s="1">
        <v>42116</v>
      </c>
      <c r="D2237" s="6" t="s">
        <v>1931</v>
      </c>
      <c r="E2237" s="6" t="s">
        <v>3989</v>
      </c>
      <c r="F2237" s="9">
        <v>1616.59</v>
      </c>
      <c r="G2237" s="9">
        <v>1405.73</v>
      </c>
      <c r="H2237" s="9">
        <v>253.03</v>
      </c>
      <c r="I2237" s="6" t="s">
        <v>4011</v>
      </c>
      <c r="J2237" s="9">
        <v>0</v>
      </c>
      <c r="K2237" s="9">
        <v>0</v>
      </c>
      <c r="L2237" s="6" t="s">
        <v>3990</v>
      </c>
      <c r="M2237" s="9">
        <v>1405.73</v>
      </c>
      <c r="N2237" s="9">
        <v>210.86</v>
      </c>
      <c r="O2237" s="6" t="s">
        <v>1932</v>
      </c>
      <c r="P2237" s="7">
        <v>1405.73</v>
      </c>
      <c r="Q2237" s="7">
        <v>23.19</v>
      </c>
      <c r="R2237" s="6" t="s">
        <v>3992</v>
      </c>
      <c r="S2237" s="7">
        <v>1405.73</v>
      </c>
      <c r="T2237" s="7">
        <v>106.84</v>
      </c>
      <c r="U2237" s="6" t="s">
        <v>3992</v>
      </c>
      <c r="V2237" s="6" t="s">
        <v>3992</v>
      </c>
      <c r="W2237" s="6">
        <v>6784150</v>
      </c>
      <c r="X2237" s="6" t="s">
        <v>4362</v>
      </c>
      <c r="Y2237" s="6" t="s">
        <v>2025</v>
      </c>
      <c r="Z2237" s="6" t="s">
        <v>2026</v>
      </c>
      <c r="AA2237" s="6"/>
      <c r="AB2237" s="5">
        <f t="shared" si="486"/>
        <v>151998</v>
      </c>
      <c r="AC2237" t="str">
        <f t="shared" si="487"/>
        <v>22/04/2015</v>
      </c>
      <c r="AD2237" t="str">
        <f t="shared" si="488"/>
        <v>59105999000348</v>
      </c>
      <c r="AE2237" s="11">
        <f t="shared" si="489"/>
        <v>1616.59</v>
      </c>
      <c r="AF2237">
        <v>0</v>
      </c>
      <c r="AH2237" s="10">
        <v>6785964</v>
      </c>
      <c r="AI2237" s="10" t="s">
        <v>6088</v>
      </c>
      <c r="AJ2237" s="10">
        <v>151602</v>
      </c>
      <c r="AK2237" s="10" t="s">
        <v>4647</v>
      </c>
      <c r="AL2237" s="10" t="s">
        <v>5438</v>
      </c>
      <c r="AM2237" s="10" t="s">
        <v>5507</v>
      </c>
      <c r="AN2237" s="12" t="e">
        <f>VLOOKUP(TRIM(AK2237),[1]Sheet1!$S:$T,2,FALSE)</f>
        <v>#N/A</v>
      </c>
      <c r="AO2237" s="12">
        <f t="shared" si="490"/>
        <v>0</v>
      </c>
      <c r="AP2237" s="10">
        <f t="shared" si="491"/>
        <v>0</v>
      </c>
      <c r="AR2237" s="12" t="b">
        <f t="shared" si="492"/>
        <v>0</v>
      </c>
      <c r="AT2237">
        <v>152956</v>
      </c>
      <c r="AU2237" t="s">
        <v>6633</v>
      </c>
      <c r="AV2237" t="s">
        <v>5704</v>
      </c>
      <c r="AW2237" s="13">
        <f t="shared" si="493"/>
        <v>1519.8000000000002</v>
      </c>
      <c r="AX2237" s="13">
        <f t="shared" si="494"/>
        <v>0</v>
      </c>
      <c r="AZ2237" t="str">
        <f t="shared" si="495"/>
        <v>30/04/2015;01965363000124;1519,80;0,00</v>
      </c>
    </row>
    <row r="2238" spans="1:52" x14ac:dyDescent="0.2">
      <c r="A2238" s="6" t="s">
        <v>3987</v>
      </c>
      <c r="B2238" s="6">
        <v>151999</v>
      </c>
      <c r="C2238" s="1">
        <v>42116</v>
      </c>
      <c r="D2238" s="6" t="s">
        <v>1931</v>
      </c>
      <c r="E2238" s="6" t="s">
        <v>3989</v>
      </c>
      <c r="F2238" s="9">
        <v>1713.5</v>
      </c>
      <c r="G2238" s="9">
        <v>1490</v>
      </c>
      <c r="H2238" s="9">
        <v>268.2</v>
      </c>
      <c r="I2238" s="6" t="s">
        <v>4011</v>
      </c>
      <c r="J2238" s="9">
        <v>0</v>
      </c>
      <c r="K2238" s="9">
        <v>0</v>
      </c>
      <c r="L2238" s="6" t="s">
        <v>3990</v>
      </c>
      <c r="M2238" s="9">
        <v>1490</v>
      </c>
      <c r="N2238" s="9">
        <v>223.5</v>
      </c>
      <c r="O2238" s="6" t="s">
        <v>1932</v>
      </c>
      <c r="P2238" s="7">
        <v>1490</v>
      </c>
      <c r="Q2238" s="7">
        <v>24.59</v>
      </c>
      <c r="R2238" s="6" t="s">
        <v>3992</v>
      </c>
      <c r="S2238" s="7">
        <v>1490</v>
      </c>
      <c r="T2238" s="7">
        <v>113.24</v>
      </c>
      <c r="U2238" s="6" t="s">
        <v>3992</v>
      </c>
      <c r="V2238" s="6" t="s">
        <v>3992</v>
      </c>
      <c r="W2238" s="6">
        <v>6791105</v>
      </c>
      <c r="X2238" s="6" t="s">
        <v>4362</v>
      </c>
      <c r="Y2238" s="6" t="s">
        <v>262</v>
      </c>
      <c r="Z2238" s="6" t="s">
        <v>263</v>
      </c>
      <c r="AA2238" s="6"/>
      <c r="AB2238" s="5">
        <f t="shared" si="486"/>
        <v>151999</v>
      </c>
      <c r="AC2238" t="str">
        <f t="shared" si="487"/>
        <v>22/04/2015</v>
      </c>
      <c r="AD2238" t="str">
        <f t="shared" si="488"/>
        <v>96195615000190</v>
      </c>
      <c r="AE2238" s="11">
        <f t="shared" si="489"/>
        <v>1713.5</v>
      </c>
      <c r="AF2238">
        <v>0</v>
      </c>
      <c r="AH2238" s="10">
        <v>6783887</v>
      </c>
      <c r="AI2238" s="10" t="s">
        <v>6017</v>
      </c>
      <c r="AJ2238" s="10">
        <v>151603</v>
      </c>
      <c r="AK2238" s="10" t="s">
        <v>4940</v>
      </c>
      <c r="AL2238" s="10" t="s">
        <v>5446</v>
      </c>
      <c r="AM2238" s="10" t="s">
        <v>5477</v>
      </c>
      <c r="AN2238" s="12" t="e">
        <f>VLOOKUP(TRIM(AK2238),[1]Sheet1!$S:$T,2,FALSE)</f>
        <v>#N/A</v>
      </c>
      <c r="AO2238" s="12">
        <f t="shared" si="490"/>
        <v>0</v>
      </c>
      <c r="AP2238" s="10">
        <f t="shared" si="491"/>
        <v>0</v>
      </c>
      <c r="AR2238" s="12" t="b">
        <f t="shared" si="492"/>
        <v>0</v>
      </c>
      <c r="AT2238">
        <v>152958</v>
      </c>
      <c r="AU2238" t="s">
        <v>6633</v>
      </c>
      <c r="AV2238" t="s">
        <v>5611</v>
      </c>
      <c r="AW2238" s="13">
        <f t="shared" si="493"/>
        <v>15552</v>
      </c>
      <c r="AX2238" s="13">
        <f t="shared" si="494"/>
        <v>0</v>
      </c>
      <c r="AZ2238" t="str">
        <f t="shared" si="495"/>
        <v>30/04/2015;74404229000209;15552,00;0,00</v>
      </c>
    </row>
    <row r="2239" spans="1:52" x14ac:dyDescent="0.2">
      <c r="A2239" s="6" t="s">
        <v>3987</v>
      </c>
      <c r="B2239" s="6">
        <v>152001</v>
      </c>
      <c r="C2239" s="1">
        <v>42116</v>
      </c>
      <c r="D2239" s="6" t="s">
        <v>1931</v>
      </c>
      <c r="E2239" s="6" t="s">
        <v>3989</v>
      </c>
      <c r="F2239" s="9">
        <v>1755.44</v>
      </c>
      <c r="G2239" s="9">
        <v>0</v>
      </c>
      <c r="H2239" s="9">
        <v>0</v>
      </c>
      <c r="I2239" s="6" t="s">
        <v>3990</v>
      </c>
      <c r="J2239" s="9">
        <v>0</v>
      </c>
      <c r="K2239" s="9">
        <v>0</v>
      </c>
      <c r="L2239" s="6" t="s">
        <v>3990</v>
      </c>
      <c r="M2239" s="9">
        <v>0</v>
      </c>
      <c r="N2239" s="9">
        <v>0</v>
      </c>
      <c r="O2239" s="6" t="s">
        <v>3990</v>
      </c>
      <c r="P2239" s="7">
        <v>1755.44</v>
      </c>
      <c r="Q2239" s="7">
        <v>28.96</v>
      </c>
      <c r="R2239" s="6" t="s">
        <v>3992</v>
      </c>
      <c r="S2239" s="7">
        <v>1755.44</v>
      </c>
      <c r="T2239" s="7">
        <v>133.41</v>
      </c>
      <c r="U2239" s="6" t="s">
        <v>3992</v>
      </c>
      <c r="V2239" s="6" t="s">
        <v>3992</v>
      </c>
      <c r="W2239" s="6">
        <v>6806798</v>
      </c>
      <c r="X2239" s="6" t="s">
        <v>4362</v>
      </c>
      <c r="Y2239" s="6" t="s">
        <v>1333</v>
      </c>
      <c r="Z2239" s="6" t="s">
        <v>1232</v>
      </c>
      <c r="AA2239" s="6"/>
      <c r="AB2239" s="5">
        <f t="shared" si="486"/>
        <v>152001</v>
      </c>
      <c r="AC2239" t="str">
        <f t="shared" si="487"/>
        <v>22/04/2015</v>
      </c>
      <c r="AD2239" t="str">
        <f t="shared" si="488"/>
        <v>08285374000293</v>
      </c>
      <c r="AE2239" s="11">
        <f t="shared" si="489"/>
        <v>1755.44</v>
      </c>
      <c r="AF2239">
        <v>0</v>
      </c>
      <c r="AH2239" s="10">
        <v>6812922</v>
      </c>
      <c r="AI2239" s="10" t="s">
        <v>6081</v>
      </c>
      <c r="AJ2239" s="10">
        <v>151064</v>
      </c>
      <c r="AK2239" s="10" t="s">
        <v>1159</v>
      </c>
      <c r="AL2239" s="10" t="s">
        <v>5438</v>
      </c>
      <c r="AM2239" s="10" t="s">
        <v>5505</v>
      </c>
      <c r="AN2239" s="12" t="e">
        <f>VLOOKUP(TRIM(AK2239),[1]Sheet1!$S:$T,2,FALSE)</f>
        <v>#N/A</v>
      </c>
      <c r="AO2239" s="12">
        <f t="shared" si="490"/>
        <v>0</v>
      </c>
      <c r="AP2239" s="10">
        <f t="shared" si="491"/>
        <v>0</v>
      </c>
      <c r="AR2239" s="12" t="b">
        <f t="shared" si="492"/>
        <v>0</v>
      </c>
      <c r="AT2239">
        <v>152959</v>
      </c>
      <c r="AU2239" t="s">
        <v>6633</v>
      </c>
      <c r="AV2239" t="s">
        <v>6580</v>
      </c>
      <c r="AW2239" s="13">
        <f t="shared" si="493"/>
        <v>38687.96</v>
      </c>
      <c r="AX2239" s="13">
        <f t="shared" si="494"/>
        <v>0</v>
      </c>
      <c r="AZ2239" t="str">
        <f t="shared" si="495"/>
        <v>30/04/2015;18044251000133;38687,96;0,00</v>
      </c>
    </row>
    <row r="2240" spans="1:52" x14ac:dyDescent="0.2">
      <c r="A2240" s="6" t="s">
        <v>3987</v>
      </c>
      <c r="B2240" s="6">
        <v>152002</v>
      </c>
      <c r="C2240" s="1">
        <v>42116</v>
      </c>
      <c r="D2240" s="6" t="s">
        <v>1986</v>
      </c>
      <c r="E2240" s="6" t="s">
        <v>3989</v>
      </c>
      <c r="F2240" s="9">
        <v>4437.29</v>
      </c>
      <c r="G2240" s="9">
        <v>0</v>
      </c>
      <c r="H2240" s="9">
        <v>0</v>
      </c>
      <c r="I2240" s="6" t="s">
        <v>3990</v>
      </c>
      <c r="J2240" s="9">
        <v>0</v>
      </c>
      <c r="K2240" s="9">
        <v>0</v>
      </c>
      <c r="L2240" s="6" t="s">
        <v>3990</v>
      </c>
      <c r="M2240" s="9">
        <v>3858.51</v>
      </c>
      <c r="N2240" s="9">
        <v>578.78</v>
      </c>
      <c r="O2240" s="6" t="s">
        <v>1932</v>
      </c>
      <c r="P2240" s="7">
        <v>3858.51</v>
      </c>
      <c r="Q2240" s="7">
        <v>63.67</v>
      </c>
      <c r="R2240" s="6" t="s">
        <v>3992</v>
      </c>
      <c r="S2240" s="7">
        <v>3858.51</v>
      </c>
      <c r="T2240" s="7">
        <v>293.25</v>
      </c>
      <c r="U2240" s="6" t="s">
        <v>3992</v>
      </c>
      <c r="V2240" s="6" t="s">
        <v>3992</v>
      </c>
      <c r="W2240" s="6">
        <v>6801621</v>
      </c>
      <c r="X2240" s="6" t="s">
        <v>4362</v>
      </c>
      <c r="Y2240" s="6" t="s">
        <v>3830</v>
      </c>
      <c r="Z2240" s="6" t="s">
        <v>3831</v>
      </c>
      <c r="AA2240" s="6"/>
      <c r="AB2240" s="5">
        <f t="shared" si="486"/>
        <v>152002</v>
      </c>
      <c r="AC2240" t="str">
        <f t="shared" si="487"/>
        <v>22/04/2015</v>
      </c>
      <c r="AD2240" t="str">
        <f t="shared" si="488"/>
        <v>88309620000581</v>
      </c>
      <c r="AE2240" s="11">
        <f t="shared" si="489"/>
        <v>4437.29</v>
      </c>
      <c r="AF2240">
        <f t="shared" ref="AF2240:AF2265" si="499">SUMIF(AJ:AJ,B2240,AP:AP)</f>
        <v>0</v>
      </c>
      <c r="AH2240" s="10">
        <v>6818956</v>
      </c>
      <c r="AI2240" s="10" t="s">
        <v>6089</v>
      </c>
      <c r="AJ2240" s="10">
        <v>151065</v>
      </c>
      <c r="AK2240" s="10" t="s">
        <v>4538</v>
      </c>
      <c r="AL2240" s="10" t="s">
        <v>5438</v>
      </c>
      <c r="AM2240" s="10" t="s">
        <v>5485</v>
      </c>
      <c r="AN2240" s="12" t="e">
        <f>VLOOKUP(TRIM(AK2240),[1]Sheet1!$S:$T,2,FALSE)</f>
        <v>#N/A</v>
      </c>
      <c r="AO2240" s="12">
        <f t="shared" si="490"/>
        <v>0</v>
      </c>
      <c r="AP2240" s="10">
        <f t="shared" si="491"/>
        <v>0</v>
      </c>
      <c r="AR2240" s="12" t="b">
        <f t="shared" si="492"/>
        <v>0</v>
      </c>
      <c r="AT2240">
        <v>152960</v>
      </c>
      <c r="AU2240" t="s">
        <v>6633</v>
      </c>
      <c r="AV2240" t="s">
        <v>5728</v>
      </c>
      <c r="AW2240" s="13">
        <f t="shared" si="493"/>
        <v>254.78</v>
      </c>
      <c r="AX2240" s="13">
        <f t="shared" si="494"/>
        <v>0</v>
      </c>
      <c r="AZ2240" t="str">
        <f t="shared" si="495"/>
        <v>30/04/2015;02195445000108;254,78;0,00</v>
      </c>
    </row>
    <row r="2241" spans="1:52" x14ac:dyDescent="0.2">
      <c r="A2241" s="6" t="s">
        <v>3987</v>
      </c>
      <c r="B2241" s="6">
        <v>152003</v>
      </c>
      <c r="C2241" s="1">
        <v>42116</v>
      </c>
      <c r="D2241" s="6" t="s">
        <v>1931</v>
      </c>
      <c r="E2241" s="6" t="s">
        <v>3989</v>
      </c>
      <c r="F2241" s="9">
        <v>2089</v>
      </c>
      <c r="G2241" s="9">
        <v>0</v>
      </c>
      <c r="H2241" s="9">
        <v>0</v>
      </c>
      <c r="I2241" s="6" t="s">
        <v>3990</v>
      </c>
      <c r="J2241" s="9">
        <v>0</v>
      </c>
      <c r="K2241" s="9">
        <v>0</v>
      </c>
      <c r="L2241" s="6" t="s">
        <v>3990</v>
      </c>
      <c r="M2241" s="9">
        <v>0</v>
      </c>
      <c r="N2241" s="9">
        <v>0</v>
      </c>
      <c r="O2241" s="6" t="s">
        <v>3990</v>
      </c>
      <c r="P2241" s="7">
        <v>2089</v>
      </c>
      <c r="Q2241" s="7">
        <v>34.47</v>
      </c>
      <c r="R2241" s="6" t="s">
        <v>3992</v>
      </c>
      <c r="S2241" s="7">
        <v>2089</v>
      </c>
      <c r="T2241" s="7">
        <v>158.76</v>
      </c>
      <c r="U2241" s="6" t="s">
        <v>3992</v>
      </c>
      <c r="V2241" s="6" t="s">
        <v>3992</v>
      </c>
      <c r="W2241" s="6">
        <v>6806798</v>
      </c>
      <c r="X2241" s="6" t="s">
        <v>4362</v>
      </c>
      <c r="Y2241" s="6" t="s">
        <v>268</v>
      </c>
      <c r="Z2241" s="6" t="s">
        <v>269</v>
      </c>
      <c r="AA2241" s="6"/>
      <c r="AB2241" s="5">
        <f t="shared" si="486"/>
        <v>152003</v>
      </c>
      <c r="AC2241" t="str">
        <f t="shared" si="487"/>
        <v>22/04/2015</v>
      </c>
      <c r="AD2241" t="str">
        <f t="shared" si="488"/>
        <v>08285374000293</v>
      </c>
      <c r="AE2241" s="11">
        <f t="shared" si="489"/>
        <v>2089</v>
      </c>
      <c r="AF2241">
        <f t="shared" si="499"/>
        <v>0</v>
      </c>
      <c r="AH2241" s="10">
        <v>6783887</v>
      </c>
      <c r="AI2241" s="10" t="s">
        <v>6017</v>
      </c>
      <c r="AJ2241" s="10">
        <v>151603</v>
      </c>
      <c r="AK2241" s="10" t="s">
        <v>2528</v>
      </c>
      <c r="AL2241" s="10" t="s">
        <v>5438</v>
      </c>
      <c r="AM2241" s="10" t="s">
        <v>5505</v>
      </c>
      <c r="AN2241" s="12" t="e">
        <f>VLOOKUP(TRIM(AK2241),[1]Sheet1!$S:$T,2,FALSE)</f>
        <v>#N/A</v>
      </c>
      <c r="AO2241" s="12">
        <f t="shared" si="490"/>
        <v>0</v>
      </c>
      <c r="AP2241" s="10">
        <f t="shared" si="491"/>
        <v>0</v>
      </c>
      <c r="AR2241" s="12" t="b">
        <f t="shared" si="492"/>
        <v>0</v>
      </c>
      <c r="AT2241">
        <v>152961</v>
      </c>
      <c r="AU2241" t="s">
        <v>6633</v>
      </c>
      <c r="AV2241" t="s">
        <v>5792</v>
      </c>
      <c r="AW2241" s="13">
        <f t="shared" si="493"/>
        <v>234.6</v>
      </c>
      <c r="AX2241" s="13">
        <f t="shared" si="494"/>
        <v>0</v>
      </c>
      <c r="AZ2241" t="str">
        <f t="shared" si="495"/>
        <v>30/04/2015;44013159007714;234,60;0,00</v>
      </c>
    </row>
    <row r="2242" spans="1:52" x14ac:dyDescent="0.2">
      <c r="A2242" s="6" t="s">
        <v>3987</v>
      </c>
      <c r="B2242" s="6">
        <v>152004</v>
      </c>
      <c r="C2242" s="1">
        <v>42116</v>
      </c>
      <c r="D2242" s="6" t="s">
        <v>1931</v>
      </c>
      <c r="E2242" s="6" t="s">
        <v>3989</v>
      </c>
      <c r="F2242" s="9">
        <v>5985</v>
      </c>
      <c r="G2242" s="9">
        <v>0</v>
      </c>
      <c r="H2242" s="9">
        <v>0</v>
      </c>
      <c r="I2242" s="6" t="s">
        <v>3990</v>
      </c>
      <c r="J2242" s="9">
        <v>0</v>
      </c>
      <c r="K2242" s="9">
        <v>0</v>
      </c>
      <c r="L2242" s="6" t="s">
        <v>3990</v>
      </c>
      <c r="M2242" s="9">
        <v>0</v>
      </c>
      <c r="N2242" s="9">
        <v>0</v>
      </c>
      <c r="O2242" s="6" t="s">
        <v>3990</v>
      </c>
      <c r="P2242" s="7">
        <v>5985</v>
      </c>
      <c r="Q2242" s="7">
        <v>98.75</v>
      </c>
      <c r="R2242" s="6" t="s">
        <v>3992</v>
      </c>
      <c r="S2242" s="7">
        <v>5985</v>
      </c>
      <c r="T2242" s="7">
        <v>454.86</v>
      </c>
      <c r="U2242" s="6" t="s">
        <v>3992</v>
      </c>
      <c r="V2242" s="6" t="s">
        <v>3992</v>
      </c>
      <c r="W2242" s="6">
        <v>6784055</v>
      </c>
      <c r="X2242" s="6" t="s">
        <v>4362</v>
      </c>
      <c r="Y2242" s="6" t="s">
        <v>2541</v>
      </c>
      <c r="Z2242" s="6" t="s">
        <v>2542</v>
      </c>
      <c r="AA2242" s="6"/>
      <c r="AB2242" s="5">
        <f t="shared" si="486"/>
        <v>152004</v>
      </c>
      <c r="AC2242" t="str">
        <f t="shared" si="487"/>
        <v>22/04/2015</v>
      </c>
      <c r="AD2242" t="str">
        <f t="shared" si="488"/>
        <v>74404229000551</v>
      </c>
      <c r="AE2242" s="11">
        <f t="shared" si="489"/>
        <v>5985</v>
      </c>
      <c r="AF2242">
        <f t="shared" si="499"/>
        <v>0</v>
      </c>
      <c r="AH2242" s="10">
        <v>6783887</v>
      </c>
      <c r="AI2242" s="10" t="s">
        <v>6017</v>
      </c>
      <c r="AJ2242" s="10">
        <v>151603</v>
      </c>
      <c r="AK2242" s="10" t="s">
        <v>1176</v>
      </c>
      <c r="AL2242" s="10" t="s">
        <v>5446</v>
      </c>
      <c r="AM2242" s="10" t="s">
        <v>5515</v>
      </c>
      <c r="AN2242" s="12" t="e">
        <f>VLOOKUP(TRIM(AK2242),[1]Sheet1!$S:$T,2,FALSE)</f>
        <v>#N/A</v>
      </c>
      <c r="AO2242" s="12">
        <f t="shared" si="490"/>
        <v>0</v>
      </c>
      <c r="AP2242" s="10">
        <f t="shared" si="491"/>
        <v>0</v>
      </c>
      <c r="AR2242" s="12" t="b">
        <f t="shared" si="492"/>
        <v>0</v>
      </c>
      <c r="AT2242">
        <v>152962</v>
      </c>
      <c r="AU2242" t="s">
        <v>6633</v>
      </c>
      <c r="AV2242" t="s">
        <v>6581</v>
      </c>
      <c r="AW2242" s="13">
        <f t="shared" si="493"/>
        <v>5604.2</v>
      </c>
      <c r="AX2242" s="13">
        <f t="shared" si="494"/>
        <v>0</v>
      </c>
      <c r="AZ2242" t="str">
        <f t="shared" si="495"/>
        <v>30/04/2015;62100581000271;5604,20;0,00</v>
      </c>
    </row>
    <row r="2243" spans="1:52" x14ac:dyDescent="0.2">
      <c r="A2243" s="6" t="s">
        <v>3987</v>
      </c>
      <c r="B2243" s="6">
        <v>152005</v>
      </c>
      <c r="C2243" s="1">
        <v>42116</v>
      </c>
      <c r="D2243" s="6" t="s">
        <v>1926</v>
      </c>
      <c r="E2243" s="6" t="s">
        <v>4302</v>
      </c>
      <c r="F2243" s="9">
        <v>8462.68</v>
      </c>
      <c r="G2243" s="9">
        <v>7358.85</v>
      </c>
      <c r="H2243" s="9">
        <v>294.35000000000002</v>
      </c>
      <c r="I2243" s="6" t="s">
        <v>4110</v>
      </c>
      <c r="J2243" s="9">
        <v>0</v>
      </c>
      <c r="K2243" s="9">
        <v>0</v>
      </c>
      <c r="L2243" s="6" t="s">
        <v>3990</v>
      </c>
      <c r="M2243" s="9">
        <v>7358.85</v>
      </c>
      <c r="N2243" s="9">
        <v>1103.83</v>
      </c>
      <c r="O2243" s="6" t="s">
        <v>1932</v>
      </c>
      <c r="P2243" s="7">
        <v>7358.85</v>
      </c>
      <c r="Q2243" s="7">
        <v>121.42</v>
      </c>
      <c r="R2243" s="6" t="s">
        <v>3992</v>
      </c>
      <c r="S2243" s="7">
        <v>7358.85</v>
      </c>
      <c r="T2243" s="7">
        <v>559.27</v>
      </c>
      <c r="U2243" s="6" t="s">
        <v>3992</v>
      </c>
      <c r="V2243" s="6" t="s">
        <v>3992</v>
      </c>
      <c r="W2243" s="6">
        <v>6782918</v>
      </c>
      <c r="X2243" s="6" t="s">
        <v>4362</v>
      </c>
      <c r="Y2243" s="6" t="s">
        <v>2064</v>
      </c>
      <c r="Z2243" s="6" t="s">
        <v>2065</v>
      </c>
      <c r="AA2243" s="6"/>
      <c r="AB2243" s="5">
        <f t="shared" ref="AB2243:AB2306" si="500">B2243</f>
        <v>152005</v>
      </c>
      <c r="AC2243" t="str">
        <f t="shared" ref="AC2243:AC2306" si="501">TEXT(C2243,"dd/mm/aaaa")</f>
        <v>22/04/2015</v>
      </c>
      <c r="AD2243" t="str">
        <f t="shared" ref="AD2243:AD2306" si="502">VLOOKUP(W2243,AH:AI,2,FALSE)</f>
        <v>59105999005730</v>
      </c>
      <c r="AE2243" s="11">
        <f t="shared" ref="AE2243:AE2306" si="503">F2243*1</f>
        <v>8462.68</v>
      </c>
      <c r="AF2243">
        <f t="shared" si="499"/>
        <v>0</v>
      </c>
      <c r="AH2243" s="10">
        <v>6786453</v>
      </c>
      <c r="AI2243" s="10" t="s">
        <v>5646</v>
      </c>
      <c r="AJ2243" s="10">
        <v>151604</v>
      </c>
      <c r="AK2243" s="10" t="s">
        <v>1732</v>
      </c>
      <c r="AL2243" s="10" t="s">
        <v>5438</v>
      </c>
      <c r="AM2243" s="10" t="s">
        <v>6090</v>
      </c>
      <c r="AN2243" s="12" t="e">
        <f>VLOOKUP(TRIM(AK2243),[1]Sheet1!$S:$T,2,FALSE)</f>
        <v>#N/A</v>
      </c>
      <c r="AO2243" s="12">
        <f t="shared" ref="AO2243:AO2306" si="504">IF(ISNA(AN2243),0,AN2243)</f>
        <v>0</v>
      </c>
      <c r="AP2243" s="10">
        <f t="shared" ref="AP2243:AP2306" si="505">AO2243*AM2243</f>
        <v>0</v>
      </c>
      <c r="AR2243" s="12" t="b">
        <f t="shared" ref="AR2243:AR2272" si="506">ABS(AX2243)&gt;ABS(AW2243)</f>
        <v>0</v>
      </c>
      <c r="AT2243">
        <v>152963</v>
      </c>
      <c r="AU2243" t="s">
        <v>6633</v>
      </c>
      <c r="AV2243" t="s">
        <v>5710</v>
      </c>
      <c r="AW2243" s="13">
        <f t="shared" ref="AW2243:AW2272" si="507">SUMIF(AB:AB,AT2243,AE:AE)</f>
        <v>5004.04</v>
      </c>
      <c r="AX2243" s="13">
        <f t="shared" ref="AX2243:AX2272" si="508">VLOOKUP(AT2243,AB:AF,5,FALSE)</f>
        <v>0</v>
      </c>
      <c r="AZ2243" t="str">
        <f t="shared" ref="AZ2243:AZ2272" si="509">AU2243&amp;";"&amp;AV2243&amp;";"&amp;TEXT(AW2243,"0,00")&amp;";"&amp;TEXT(AX2243,"0,00")</f>
        <v>30/04/2015;61188488000117;5004,04;0,00</v>
      </c>
    </row>
    <row r="2244" spans="1:52" x14ac:dyDescent="0.2">
      <c r="A2244" s="6" t="s">
        <v>3987</v>
      </c>
      <c r="B2244" s="6">
        <v>152006</v>
      </c>
      <c r="C2244" s="1">
        <v>42116</v>
      </c>
      <c r="D2244" s="6" t="s">
        <v>1931</v>
      </c>
      <c r="E2244" s="6" t="s">
        <v>3989</v>
      </c>
      <c r="F2244" s="9">
        <v>23286.6</v>
      </c>
      <c r="G2244" s="9">
        <v>23286.6</v>
      </c>
      <c r="H2244" s="9">
        <v>4191.59</v>
      </c>
      <c r="I2244" s="6" t="s">
        <v>4106</v>
      </c>
      <c r="J2244" s="9">
        <v>0</v>
      </c>
      <c r="K2244" s="9">
        <v>0</v>
      </c>
      <c r="L2244" s="6" t="s">
        <v>3990</v>
      </c>
      <c r="M2244" s="9">
        <v>0</v>
      </c>
      <c r="N2244" s="9">
        <v>0</v>
      </c>
      <c r="O2244" s="6" t="s">
        <v>3990</v>
      </c>
      <c r="P2244" s="7">
        <v>23286.6</v>
      </c>
      <c r="Q2244" s="7">
        <v>384.23</v>
      </c>
      <c r="R2244" s="6" t="s">
        <v>3992</v>
      </c>
      <c r="S2244" s="7">
        <v>23286.6</v>
      </c>
      <c r="T2244" s="7">
        <v>1769.78</v>
      </c>
      <c r="U2244" s="6" t="s">
        <v>3992</v>
      </c>
      <c r="V2244" s="6" t="s">
        <v>3992</v>
      </c>
      <c r="W2244" s="6">
        <v>6819039</v>
      </c>
      <c r="X2244" s="6" t="s">
        <v>4666</v>
      </c>
      <c r="Y2244" s="6" t="s">
        <v>2006</v>
      </c>
      <c r="Z2244" s="6" t="s">
        <v>1642</v>
      </c>
      <c r="AA2244" s="6"/>
      <c r="AB2244" s="5">
        <f t="shared" si="500"/>
        <v>152006</v>
      </c>
      <c r="AC2244" t="str">
        <f t="shared" si="501"/>
        <v>22/04/2015</v>
      </c>
      <c r="AD2244" t="str">
        <f t="shared" si="502"/>
        <v>59609123001220</v>
      </c>
      <c r="AE2244" s="11">
        <f t="shared" si="503"/>
        <v>23286.6</v>
      </c>
      <c r="AF2244">
        <f t="shared" si="499"/>
        <v>0</v>
      </c>
      <c r="AH2244" s="10">
        <v>6786453</v>
      </c>
      <c r="AI2244" s="10" t="s">
        <v>5646</v>
      </c>
      <c r="AJ2244" s="10">
        <v>151604</v>
      </c>
      <c r="AK2244" s="10" t="s">
        <v>1732</v>
      </c>
      <c r="AL2244" s="10" t="s">
        <v>5438</v>
      </c>
      <c r="AM2244" s="10" t="s">
        <v>5476</v>
      </c>
      <c r="AN2244" s="12" t="e">
        <f>VLOOKUP(TRIM(AK2244),[1]Sheet1!$S:$T,2,FALSE)</f>
        <v>#N/A</v>
      </c>
      <c r="AO2244" s="12">
        <f t="shared" si="504"/>
        <v>0</v>
      </c>
      <c r="AP2244" s="10">
        <f t="shared" si="505"/>
        <v>0</v>
      </c>
      <c r="AR2244" s="12" t="b">
        <f t="shared" si="506"/>
        <v>0</v>
      </c>
      <c r="AT2244">
        <v>152964</v>
      </c>
      <c r="AU2244" t="s">
        <v>6633</v>
      </c>
      <c r="AV2244" t="s">
        <v>5728</v>
      </c>
      <c r="AW2244" s="13">
        <f t="shared" si="507"/>
        <v>509.58</v>
      </c>
      <c r="AX2244" s="13">
        <f t="shared" si="508"/>
        <v>0</v>
      </c>
      <c r="AZ2244" t="str">
        <f t="shared" si="509"/>
        <v>30/04/2015;02195445000108;509,58;0,00</v>
      </c>
    </row>
    <row r="2245" spans="1:52" x14ac:dyDescent="0.2">
      <c r="A2245" s="6" t="s">
        <v>3987</v>
      </c>
      <c r="B2245" s="6">
        <v>152006</v>
      </c>
      <c r="C2245" s="1">
        <v>42116</v>
      </c>
      <c r="D2245" s="6" t="s">
        <v>1931</v>
      </c>
      <c r="E2245" s="6" t="s">
        <v>3989</v>
      </c>
      <c r="F2245" s="9">
        <v>232.87</v>
      </c>
      <c r="G2245" s="9">
        <v>232.87</v>
      </c>
      <c r="H2245" s="9">
        <v>41.92</v>
      </c>
      <c r="I2245" s="6" t="s">
        <v>4106</v>
      </c>
      <c r="J2245" s="9">
        <v>0</v>
      </c>
      <c r="K2245" s="9">
        <v>0</v>
      </c>
      <c r="L2245" s="6" t="s">
        <v>3990</v>
      </c>
      <c r="M2245" s="9">
        <v>0</v>
      </c>
      <c r="N2245" s="9">
        <v>0</v>
      </c>
      <c r="O2245" s="6" t="s">
        <v>3990</v>
      </c>
      <c r="P2245" s="7">
        <v>232.87</v>
      </c>
      <c r="Q2245" s="7">
        <v>3.84</v>
      </c>
      <c r="R2245" s="6" t="s">
        <v>3992</v>
      </c>
      <c r="S2245" s="7">
        <v>232.87</v>
      </c>
      <c r="T2245" s="7">
        <v>17.7</v>
      </c>
      <c r="U2245" s="6" t="s">
        <v>3992</v>
      </c>
      <c r="V2245" s="6" t="s">
        <v>3992</v>
      </c>
      <c r="W2245" s="6">
        <v>6819039</v>
      </c>
      <c r="X2245" s="6" t="s">
        <v>4666</v>
      </c>
      <c r="Y2245" s="6" t="s">
        <v>990</v>
      </c>
      <c r="Z2245" s="6" t="s">
        <v>270</v>
      </c>
      <c r="AA2245" s="6"/>
      <c r="AB2245" s="5">
        <f t="shared" si="500"/>
        <v>152006</v>
      </c>
      <c r="AC2245" t="str">
        <f t="shared" si="501"/>
        <v>22/04/2015</v>
      </c>
      <c r="AD2245" t="str">
        <f t="shared" si="502"/>
        <v>59609123001220</v>
      </c>
      <c r="AE2245" s="11">
        <f t="shared" si="503"/>
        <v>232.87</v>
      </c>
      <c r="AF2245">
        <f t="shared" si="499"/>
        <v>0</v>
      </c>
      <c r="AH2245" s="10">
        <v>6786453</v>
      </c>
      <c r="AI2245" s="10" t="s">
        <v>5646</v>
      </c>
      <c r="AJ2245" s="10">
        <v>151604</v>
      </c>
      <c r="AK2245" s="10" t="s">
        <v>1732</v>
      </c>
      <c r="AL2245" s="10" t="s">
        <v>5438</v>
      </c>
      <c r="AM2245" s="10" t="s">
        <v>6091</v>
      </c>
      <c r="AN2245" s="12" t="e">
        <f>VLOOKUP(TRIM(AK2245),[1]Sheet1!$S:$T,2,FALSE)</f>
        <v>#N/A</v>
      </c>
      <c r="AO2245" s="12">
        <f t="shared" si="504"/>
        <v>0</v>
      </c>
      <c r="AP2245" s="10">
        <f t="shared" si="505"/>
        <v>0</v>
      </c>
      <c r="AR2245" s="12" t="b">
        <f t="shared" si="506"/>
        <v>0</v>
      </c>
      <c r="AT2245">
        <v>152965</v>
      </c>
      <c r="AU2245" t="s">
        <v>6633</v>
      </c>
      <c r="AV2245" t="s">
        <v>5787</v>
      </c>
      <c r="AW2245" s="13">
        <f t="shared" si="507"/>
        <v>158.09</v>
      </c>
      <c r="AX2245" s="13">
        <f t="shared" si="508"/>
        <v>0</v>
      </c>
      <c r="AZ2245" t="str">
        <f t="shared" si="509"/>
        <v>30/04/2015;46044053002906;158,09;0,00</v>
      </c>
    </row>
    <row r="2246" spans="1:52" x14ac:dyDescent="0.2">
      <c r="A2246" s="6" t="s">
        <v>3987</v>
      </c>
      <c r="B2246" s="6">
        <v>152006</v>
      </c>
      <c r="C2246" s="1">
        <v>42116</v>
      </c>
      <c r="D2246" s="6" t="s">
        <v>1931</v>
      </c>
      <c r="E2246" s="6" t="s">
        <v>3989</v>
      </c>
      <c r="F2246" s="9">
        <v>388.11</v>
      </c>
      <c r="G2246" s="9">
        <v>388.11</v>
      </c>
      <c r="H2246" s="9">
        <v>69.86</v>
      </c>
      <c r="I2246" s="6" t="s">
        <v>4106</v>
      </c>
      <c r="J2246" s="9">
        <v>0</v>
      </c>
      <c r="K2246" s="9">
        <v>0</v>
      </c>
      <c r="L2246" s="6" t="s">
        <v>3990</v>
      </c>
      <c r="M2246" s="9">
        <v>0</v>
      </c>
      <c r="N2246" s="9">
        <v>0</v>
      </c>
      <c r="O2246" s="6" t="s">
        <v>3990</v>
      </c>
      <c r="P2246" s="7">
        <v>388.11</v>
      </c>
      <c r="Q2246" s="7">
        <v>6.4</v>
      </c>
      <c r="R2246" s="6" t="s">
        <v>3992</v>
      </c>
      <c r="S2246" s="7">
        <v>388.11</v>
      </c>
      <c r="T2246" s="7">
        <v>29.5</v>
      </c>
      <c r="U2246" s="6" t="s">
        <v>3992</v>
      </c>
      <c r="V2246" s="6" t="s">
        <v>3992</v>
      </c>
      <c r="W2246" s="6">
        <v>6819039</v>
      </c>
      <c r="X2246" s="6" t="s">
        <v>4666</v>
      </c>
      <c r="Y2246" s="6" t="s">
        <v>2004</v>
      </c>
      <c r="Z2246" s="6" t="s">
        <v>1801</v>
      </c>
      <c r="AA2246" s="6"/>
      <c r="AB2246" s="5">
        <f t="shared" si="500"/>
        <v>152006</v>
      </c>
      <c r="AC2246" t="str">
        <f t="shared" si="501"/>
        <v>22/04/2015</v>
      </c>
      <c r="AD2246" t="str">
        <f t="shared" si="502"/>
        <v>59609123001220</v>
      </c>
      <c r="AE2246" s="11">
        <f t="shared" si="503"/>
        <v>388.11</v>
      </c>
      <c r="AF2246">
        <f t="shared" si="499"/>
        <v>0</v>
      </c>
      <c r="AH2246" s="10">
        <v>6952958</v>
      </c>
      <c r="AI2246" s="10" t="s">
        <v>5628</v>
      </c>
      <c r="AJ2246" s="10">
        <v>151605</v>
      </c>
      <c r="AK2246" s="10" t="s">
        <v>1733</v>
      </c>
      <c r="AL2246" s="10" t="s">
        <v>5438</v>
      </c>
      <c r="AM2246" s="10" t="s">
        <v>5435</v>
      </c>
      <c r="AN2246" s="12" t="e">
        <f>VLOOKUP(TRIM(AK2246),[1]Sheet1!$S:$T,2,FALSE)</f>
        <v>#N/A</v>
      </c>
      <c r="AO2246" s="12">
        <f t="shared" si="504"/>
        <v>0</v>
      </c>
      <c r="AP2246" s="10">
        <f t="shared" si="505"/>
        <v>0</v>
      </c>
      <c r="AR2246" s="12" t="b">
        <f t="shared" si="506"/>
        <v>0</v>
      </c>
      <c r="AT2246">
        <v>152966</v>
      </c>
      <c r="AU2246" t="s">
        <v>6633</v>
      </c>
      <c r="AV2246" t="s">
        <v>5615</v>
      </c>
      <c r="AW2246" s="13">
        <f t="shared" si="507"/>
        <v>27064.58</v>
      </c>
      <c r="AX2246" s="13">
        <f t="shared" si="508"/>
        <v>0</v>
      </c>
      <c r="AZ2246" t="str">
        <f t="shared" si="509"/>
        <v>30/04/2015;59609123001220;27064,58;0,00</v>
      </c>
    </row>
    <row r="2247" spans="1:52" x14ac:dyDescent="0.2">
      <c r="A2247" s="6" t="s">
        <v>3987</v>
      </c>
      <c r="B2247" s="6">
        <v>152006</v>
      </c>
      <c r="C2247" s="1">
        <v>42116</v>
      </c>
      <c r="D2247" s="6" t="s">
        <v>1931</v>
      </c>
      <c r="E2247" s="6" t="s">
        <v>3989</v>
      </c>
      <c r="F2247" s="9">
        <v>388.11</v>
      </c>
      <c r="G2247" s="9">
        <v>388.11</v>
      </c>
      <c r="H2247" s="9">
        <v>69.86</v>
      </c>
      <c r="I2247" s="6" t="s">
        <v>4106</v>
      </c>
      <c r="J2247" s="9">
        <v>0</v>
      </c>
      <c r="K2247" s="9">
        <v>0</v>
      </c>
      <c r="L2247" s="6" t="s">
        <v>3990</v>
      </c>
      <c r="M2247" s="9">
        <v>0</v>
      </c>
      <c r="N2247" s="9">
        <v>0</v>
      </c>
      <c r="O2247" s="6" t="s">
        <v>3990</v>
      </c>
      <c r="P2247" s="7">
        <v>388.11</v>
      </c>
      <c r="Q2247" s="7">
        <v>6.4</v>
      </c>
      <c r="R2247" s="6" t="s">
        <v>3992</v>
      </c>
      <c r="S2247" s="7">
        <v>388.11</v>
      </c>
      <c r="T2247" s="7">
        <v>29.5</v>
      </c>
      <c r="U2247" s="6" t="s">
        <v>3992</v>
      </c>
      <c r="V2247" s="6" t="s">
        <v>3992</v>
      </c>
      <c r="W2247" s="6">
        <v>6819039</v>
      </c>
      <c r="X2247" s="6" t="s">
        <v>4666</v>
      </c>
      <c r="Y2247" s="6" t="s">
        <v>3646</v>
      </c>
      <c r="Z2247" s="6" t="s">
        <v>3647</v>
      </c>
      <c r="AA2247" s="6"/>
      <c r="AB2247" s="5">
        <f t="shared" si="500"/>
        <v>152006</v>
      </c>
      <c r="AC2247" t="str">
        <f t="shared" si="501"/>
        <v>22/04/2015</v>
      </c>
      <c r="AD2247" t="str">
        <f t="shared" si="502"/>
        <v>59609123001220</v>
      </c>
      <c r="AE2247" s="11">
        <f t="shared" si="503"/>
        <v>388.11</v>
      </c>
      <c r="AF2247">
        <f t="shared" si="499"/>
        <v>0</v>
      </c>
      <c r="AH2247" s="10">
        <v>6793966</v>
      </c>
      <c r="AI2247" s="10" t="s">
        <v>5821</v>
      </c>
      <c r="AJ2247" s="10">
        <v>151606</v>
      </c>
      <c r="AK2247" s="10" t="s">
        <v>1724</v>
      </c>
      <c r="AL2247" s="10" t="s">
        <v>5438</v>
      </c>
      <c r="AM2247" s="10" t="s">
        <v>6092</v>
      </c>
      <c r="AN2247" s="12" t="e">
        <f>VLOOKUP(TRIM(AK2247),[1]Sheet1!$S:$T,2,FALSE)</f>
        <v>#N/A</v>
      </c>
      <c r="AO2247" s="12">
        <f t="shared" si="504"/>
        <v>0</v>
      </c>
      <c r="AP2247" s="10">
        <f t="shared" si="505"/>
        <v>0</v>
      </c>
      <c r="AR2247" s="12" t="b">
        <f t="shared" si="506"/>
        <v>0</v>
      </c>
      <c r="AT2247">
        <v>152967</v>
      </c>
      <c r="AU2247" t="s">
        <v>6633</v>
      </c>
      <c r="AV2247" t="s">
        <v>5964</v>
      </c>
      <c r="AW2247" s="13">
        <f t="shared" si="507"/>
        <v>2700.6</v>
      </c>
      <c r="AX2247" s="13">
        <f t="shared" si="508"/>
        <v>0</v>
      </c>
      <c r="AZ2247" t="str">
        <f t="shared" si="509"/>
        <v>30/04/2015;33131541000108;2700,60;0,00</v>
      </c>
    </row>
    <row r="2248" spans="1:52" x14ac:dyDescent="0.2">
      <c r="A2248" s="6" t="s">
        <v>3987</v>
      </c>
      <c r="B2248" s="6">
        <v>152006</v>
      </c>
      <c r="C2248" s="1">
        <v>42116</v>
      </c>
      <c r="D2248" s="6" t="s">
        <v>1986</v>
      </c>
      <c r="E2248" s="6" t="s">
        <v>3989</v>
      </c>
      <c r="F2248" s="9">
        <v>53.33</v>
      </c>
      <c r="G2248" s="9">
        <v>53.33</v>
      </c>
      <c r="H2248" s="9">
        <v>9.6</v>
      </c>
      <c r="I2248" s="6" t="s">
        <v>4011</v>
      </c>
      <c r="J2248" s="9">
        <v>0</v>
      </c>
      <c r="K2248" s="9">
        <v>0</v>
      </c>
      <c r="L2248" s="6" t="s">
        <v>3990</v>
      </c>
      <c r="M2248" s="9">
        <v>0</v>
      </c>
      <c r="N2248" s="9">
        <v>0</v>
      </c>
      <c r="O2248" s="6" t="s">
        <v>3990</v>
      </c>
      <c r="P2248" s="7">
        <v>53.33</v>
      </c>
      <c r="Q2248" s="7">
        <v>0.88</v>
      </c>
      <c r="R2248" s="6" t="s">
        <v>3992</v>
      </c>
      <c r="S2248" s="7">
        <v>53.33</v>
      </c>
      <c r="T2248" s="7">
        <v>4.05</v>
      </c>
      <c r="U2248" s="6" t="s">
        <v>3992</v>
      </c>
      <c r="V2248" s="6" t="s">
        <v>3992</v>
      </c>
      <c r="W2248" s="6">
        <v>6819039</v>
      </c>
      <c r="X2248" s="6" t="s">
        <v>4329</v>
      </c>
      <c r="Y2248" s="6" t="s">
        <v>1618</v>
      </c>
      <c r="Z2248" s="6" t="s">
        <v>1619</v>
      </c>
      <c r="AA2248" s="6"/>
      <c r="AB2248" s="5">
        <f t="shared" si="500"/>
        <v>152006</v>
      </c>
      <c r="AC2248" t="str">
        <f t="shared" si="501"/>
        <v>22/04/2015</v>
      </c>
      <c r="AD2248" t="str">
        <f t="shared" si="502"/>
        <v>59609123001220</v>
      </c>
      <c r="AE2248" s="11">
        <f t="shared" si="503"/>
        <v>53.33</v>
      </c>
      <c r="AF2248">
        <f t="shared" si="499"/>
        <v>0</v>
      </c>
      <c r="AH2248" s="10">
        <v>6793966</v>
      </c>
      <c r="AI2248" s="10" t="s">
        <v>5821</v>
      </c>
      <c r="AJ2248" s="10">
        <v>151606</v>
      </c>
      <c r="AK2248" s="10" t="s">
        <v>1724</v>
      </c>
      <c r="AL2248" s="10" t="s">
        <v>5438</v>
      </c>
      <c r="AM2248" s="10" t="s">
        <v>6093</v>
      </c>
      <c r="AN2248" s="12" t="e">
        <f>VLOOKUP(TRIM(AK2248),[1]Sheet1!$S:$T,2,FALSE)</f>
        <v>#N/A</v>
      </c>
      <c r="AO2248" s="12">
        <f t="shared" si="504"/>
        <v>0</v>
      </c>
      <c r="AP2248" s="10">
        <f t="shared" si="505"/>
        <v>0</v>
      </c>
      <c r="AR2248" s="12" t="b">
        <f t="shared" si="506"/>
        <v>0</v>
      </c>
      <c r="AT2248">
        <v>152968</v>
      </c>
      <c r="AU2248" t="s">
        <v>6633</v>
      </c>
      <c r="AV2248" t="s">
        <v>5722</v>
      </c>
      <c r="AW2248" s="13">
        <f t="shared" si="507"/>
        <v>134.11000000000001</v>
      </c>
      <c r="AX2248" s="13">
        <f t="shared" si="508"/>
        <v>0</v>
      </c>
      <c r="AZ2248" t="str">
        <f t="shared" si="509"/>
        <v>30/04/2015;82321845000143;134,11;0,00</v>
      </c>
    </row>
    <row r="2249" spans="1:52" x14ac:dyDescent="0.2">
      <c r="A2249" s="6" t="s">
        <v>3987</v>
      </c>
      <c r="B2249" s="6">
        <v>152006</v>
      </c>
      <c r="C2249" s="1">
        <v>42116</v>
      </c>
      <c r="D2249" s="6" t="s">
        <v>1986</v>
      </c>
      <c r="E2249" s="6" t="s">
        <v>3989</v>
      </c>
      <c r="F2249" s="9">
        <v>1715.43</v>
      </c>
      <c r="G2249" s="9">
        <v>1491.68</v>
      </c>
      <c r="H2249" s="9">
        <v>268.5</v>
      </c>
      <c r="I2249" s="6" t="s">
        <v>4360</v>
      </c>
      <c r="J2249" s="9">
        <v>0</v>
      </c>
      <c r="K2249" s="9">
        <v>0</v>
      </c>
      <c r="L2249" s="6" t="s">
        <v>3990</v>
      </c>
      <c r="M2249" s="9">
        <v>1491.68</v>
      </c>
      <c r="N2249" s="9">
        <v>223.75</v>
      </c>
      <c r="O2249" s="6" t="s">
        <v>1932</v>
      </c>
      <c r="P2249" s="7">
        <v>1491.68</v>
      </c>
      <c r="Q2249" s="7">
        <v>24.61</v>
      </c>
      <c r="R2249" s="6" t="s">
        <v>3992</v>
      </c>
      <c r="S2249" s="7">
        <v>1491.68</v>
      </c>
      <c r="T2249" s="7">
        <v>113.37</v>
      </c>
      <c r="U2249" s="6" t="s">
        <v>3992</v>
      </c>
      <c r="V2249" s="6" t="s">
        <v>3992</v>
      </c>
      <c r="W2249" s="6">
        <v>6819039</v>
      </c>
      <c r="X2249" s="6" t="s">
        <v>4049</v>
      </c>
      <c r="Y2249" s="6" t="s">
        <v>2083</v>
      </c>
      <c r="Z2249" s="6" t="s">
        <v>1586</v>
      </c>
      <c r="AA2249" s="6"/>
      <c r="AB2249" s="5">
        <f t="shared" si="500"/>
        <v>152006</v>
      </c>
      <c r="AC2249" t="str">
        <f t="shared" si="501"/>
        <v>22/04/2015</v>
      </c>
      <c r="AD2249" t="str">
        <f t="shared" si="502"/>
        <v>59609123001220</v>
      </c>
      <c r="AE2249" s="11">
        <f t="shared" si="503"/>
        <v>1715.43</v>
      </c>
      <c r="AF2249">
        <f t="shared" si="499"/>
        <v>0</v>
      </c>
      <c r="AH2249" s="10">
        <v>6793966</v>
      </c>
      <c r="AI2249" s="10" t="s">
        <v>5821</v>
      </c>
      <c r="AJ2249" s="10">
        <v>151606</v>
      </c>
      <c r="AK2249" s="10" t="s">
        <v>1724</v>
      </c>
      <c r="AL2249" s="10" t="s">
        <v>5438</v>
      </c>
      <c r="AM2249" s="10" t="s">
        <v>6094</v>
      </c>
      <c r="AN2249" s="12" t="e">
        <f>VLOOKUP(TRIM(AK2249),[1]Sheet1!$S:$T,2,FALSE)</f>
        <v>#N/A</v>
      </c>
      <c r="AO2249" s="12">
        <f t="shared" si="504"/>
        <v>0</v>
      </c>
      <c r="AP2249" s="10">
        <f t="shared" si="505"/>
        <v>0</v>
      </c>
      <c r="AR2249" s="12" t="b">
        <f t="shared" si="506"/>
        <v>0</v>
      </c>
      <c r="AT2249">
        <v>152969</v>
      </c>
      <c r="AU2249" t="s">
        <v>6633</v>
      </c>
      <c r="AV2249" t="s">
        <v>5648</v>
      </c>
      <c r="AW2249" s="13">
        <f t="shared" si="507"/>
        <v>219.52</v>
      </c>
      <c r="AX2249" s="13">
        <f t="shared" si="508"/>
        <v>0</v>
      </c>
      <c r="AZ2249" t="str">
        <f t="shared" si="509"/>
        <v>30/04/2015;09155035000174;219,52;0,00</v>
      </c>
    </row>
    <row r="2250" spans="1:52" x14ac:dyDescent="0.2">
      <c r="A2250" s="6" t="s">
        <v>3987</v>
      </c>
      <c r="B2250" s="6">
        <v>152006</v>
      </c>
      <c r="C2250" s="1">
        <v>42116</v>
      </c>
      <c r="D2250" s="6" t="s">
        <v>1986</v>
      </c>
      <c r="E2250" s="6" t="s">
        <v>3989</v>
      </c>
      <c r="F2250" s="9">
        <v>758.13</v>
      </c>
      <c r="G2250" s="9">
        <v>659.24</v>
      </c>
      <c r="H2250" s="9">
        <v>118.66</v>
      </c>
      <c r="I2250" s="6" t="s">
        <v>4360</v>
      </c>
      <c r="J2250" s="9">
        <v>0</v>
      </c>
      <c r="K2250" s="9">
        <v>0</v>
      </c>
      <c r="L2250" s="6" t="s">
        <v>3990</v>
      </c>
      <c r="M2250" s="9">
        <v>659.24</v>
      </c>
      <c r="N2250" s="9">
        <v>98.89</v>
      </c>
      <c r="O2250" s="6" t="s">
        <v>1932</v>
      </c>
      <c r="P2250" s="7">
        <v>659.24</v>
      </c>
      <c r="Q2250" s="7">
        <v>10.88</v>
      </c>
      <c r="R2250" s="6" t="s">
        <v>3992</v>
      </c>
      <c r="S2250" s="7">
        <v>659.24</v>
      </c>
      <c r="T2250" s="7">
        <v>50.1</v>
      </c>
      <c r="U2250" s="6" t="s">
        <v>3992</v>
      </c>
      <c r="V2250" s="6" t="s">
        <v>3992</v>
      </c>
      <c r="W2250" s="6">
        <v>6819039</v>
      </c>
      <c r="X2250" s="6" t="s">
        <v>4049</v>
      </c>
      <c r="Y2250" s="6" t="s">
        <v>3734</v>
      </c>
      <c r="Z2250" s="6" t="s">
        <v>3735</v>
      </c>
      <c r="AA2250" s="6"/>
      <c r="AB2250" s="5">
        <f t="shared" si="500"/>
        <v>152006</v>
      </c>
      <c r="AC2250" t="str">
        <f t="shared" si="501"/>
        <v>22/04/2015</v>
      </c>
      <c r="AD2250" t="str">
        <f t="shared" si="502"/>
        <v>59609123001220</v>
      </c>
      <c r="AE2250" s="11">
        <f t="shared" si="503"/>
        <v>758.13</v>
      </c>
      <c r="AF2250">
        <f t="shared" si="499"/>
        <v>0</v>
      </c>
      <c r="AH2250" s="10">
        <v>6784253</v>
      </c>
      <c r="AI2250" s="10" t="s">
        <v>5669</v>
      </c>
      <c r="AJ2250" s="10">
        <v>151607</v>
      </c>
      <c r="AK2250" s="10" t="s">
        <v>2273</v>
      </c>
      <c r="AL2250" s="10" t="s">
        <v>5438</v>
      </c>
      <c r="AM2250" s="10" t="s">
        <v>5422</v>
      </c>
      <c r="AN2250" s="12" t="e">
        <f>VLOOKUP(TRIM(AK2250),[1]Sheet1!$S:$T,2,FALSE)</f>
        <v>#N/A</v>
      </c>
      <c r="AO2250" s="12">
        <f t="shared" si="504"/>
        <v>0</v>
      </c>
      <c r="AP2250" s="10">
        <f t="shared" si="505"/>
        <v>0</v>
      </c>
      <c r="AR2250" s="12" t="b">
        <f t="shared" si="506"/>
        <v>0</v>
      </c>
      <c r="AT2250">
        <v>152970</v>
      </c>
      <c r="AU2250" t="s">
        <v>6633</v>
      </c>
      <c r="AV2250" t="s">
        <v>5728</v>
      </c>
      <c r="AW2250" s="13">
        <f t="shared" si="507"/>
        <v>16516.41</v>
      </c>
      <c r="AX2250" s="13">
        <f t="shared" si="508"/>
        <v>0</v>
      </c>
      <c r="AZ2250" t="str">
        <f t="shared" si="509"/>
        <v>30/04/2015;02195445000108;16516,41;0,00</v>
      </c>
    </row>
    <row r="2251" spans="1:52" x14ac:dyDescent="0.2">
      <c r="A2251" s="6" t="s">
        <v>3987</v>
      </c>
      <c r="B2251" s="6">
        <v>152006</v>
      </c>
      <c r="C2251" s="1">
        <v>42116</v>
      </c>
      <c r="D2251" s="6" t="s">
        <v>1986</v>
      </c>
      <c r="E2251" s="6" t="s">
        <v>3989</v>
      </c>
      <c r="F2251" s="9">
        <v>715.94</v>
      </c>
      <c r="G2251" s="9">
        <v>622.55999999999995</v>
      </c>
      <c r="H2251" s="9">
        <v>112.06</v>
      </c>
      <c r="I2251" s="6" t="s">
        <v>4360</v>
      </c>
      <c r="J2251" s="9">
        <v>0</v>
      </c>
      <c r="K2251" s="9">
        <v>0</v>
      </c>
      <c r="L2251" s="6" t="s">
        <v>3990</v>
      </c>
      <c r="M2251" s="9">
        <v>622.55999999999995</v>
      </c>
      <c r="N2251" s="9">
        <v>93.38</v>
      </c>
      <c r="O2251" s="6" t="s">
        <v>1932</v>
      </c>
      <c r="P2251" s="7">
        <v>622.55999999999995</v>
      </c>
      <c r="Q2251" s="7">
        <v>10.27</v>
      </c>
      <c r="R2251" s="6" t="s">
        <v>3992</v>
      </c>
      <c r="S2251" s="7">
        <v>622.55999999999995</v>
      </c>
      <c r="T2251" s="7">
        <v>47.31</v>
      </c>
      <c r="U2251" s="6" t="s">
        <v>3992</v>
      </c>
      <c r="V2251" s="6" t="s">
        <v>3992</v>
      </c>
      <c r="W2251" s="6">
        <v>6819039</v>
      </c>
      <c r="X2251" s="6" t="s">
        <v>4049</v>
      </c>
      <c r="Y2251" s="6" t="s">
        <v>5078</v>
      </c>
      <c r="Z2251" s="6" t="s">
        <v>5079</v>
      </c>
      <c r="AA2251" s="6"/>
      <c r="AB2251" s="5">
        <f t="shared" si="500"/>
        <v>152006</v>
      </c>
      <c r="AC2251" t="str">
        <f t="shared" si="501"/>
        <v>22/04/2015</v>
      </c>
      <c r="AD2251" t="str">
        <f t="shared" si="502"/>
        <v>59609123001220</v>
      </c>
      <c r="AE2251" s="11">
        <f t="shared" si="503"/>
        <v>715.94</v>
      </c>
      <c r="AF2251">
        <f t="shared" si="499"/>
        <v>0</v>
      </c>
      <c r="AH2251" s="10">
        <v>6784253</v>
      </c>
      <c r="AI2251" s="10" t="s">
        <v>5669</v>
      </c>
      <c r="AJ2251" s="10">
        <v>151608</v>
      </c>
      <c r="AK2251" s="10" t="s">
        <v>2273</v>
      </c>
      <c r="AL2251" s="10" t="s">
        <v>5438</v>
      </c>
      <c r="AM2251" s="10" t="s">
        <v>5422</v>
      </c>
      <c r="AN2251" s="12" t="e">
        <f>VLOOKUP(TRIM(AK2251),[1]Sheet1!$S:$T,2,FALSE)</f>
        <v>#N/A</v>
      </c>
      <c r="AO2251" s="12">
        <f t="shared" si="504"/>
        <v>0</v>
      </c>
      <c r="AP2251" s="10">
        <f t="shared" si="505"/>
        <v>0</v>
      </c>
      <c r="AR2251" s="12" t="b">
        <f t="shared" si="506"/>
        <v>0</v>
      </c>
      <c r="AT2251">
        <v>152971</v>
      </c>
      <c r="AU2251" t="s">
        <v>6633</v>
      </c>
      <c r="AV2251" t="s">
        <v>5615</v>
      </c>
      <c r="AW2251" s="13">
        <f t="shared" si="507"/>
        <v>1016.95</v>
      </c>
      <c r="AX2251" s="13">
        <f t="shared" si="508"/>
        <v>0</v>
      </c>
      <c r="AZ2251" t="str">
        <f t="shared" si="509"/>
        <v>30/04/2015;59609123001220;1016,95;0,00</v>
      </c>
    </row>
    <row r="2252" spans="1:52" x14ac:dyDescent="0.2">
      <c r="A2252" s="6" t="s">
        <v>3987</v>
      </c>
      <c r="B2252" s="6">
        <v>152006</v>
      </c>
      <c r="C2252" s="1">
        <v>42116</v>
      </c>
      <c r="D2252" s="6" t="s">
        <v>1986</v>
      </c>
      <c r="E2252" s="6" t="s">
        <v>3989</v>
      </c>
      <c r="F2252" s="9">
        <v>421.3</v>
      </c>
      <c r="G2252" s="9">
        <v>366.35</v>
      </c>
      <c r="H2252" s="9">
        <v>65.94</v>
      </c>
      <c r="I2252" s="6" t="s">
        <v>4360</v>
      </c>
      <c r="J2252" s="9">
        <v>0</v>
      </c>
      <c r="K2252" s="9">
        <v>0</v>
      </c>
      <c r="L2252" s="6" t="s">
        <v>3990</v>
      </c>
      <c r="M2252" s="9">
        <v>366.35</v>
      </c>
      <c r="N2252" s="9">
        <v>54.95</v>
      </c>
      <c r="O2252" s="6" t="s">
        <v>1932</v>
      </c>
      <c r="P2252" s="7">
        <v>366.35</v>
      </c>
      <c r="Q2252" s="7">
        <v>6.04</v>
      </c>
      <c r="R2252" s="6" t="s">
        <v>3992</v>
      </c>
      <c r="S2252" s="7">
        <v>366.35</v>
      </c>
      <c r="T2252" s="7">
        <v>27.84</v>
      </c>
      <c r="U2252" s="6" t="s">
        <v>3992</v>
      </c>
      <c r="V2252" s="6" t="s">
        <v>3992</v>
      </c>
      <c r="W2252" s="6">
        <v>6819039</v>
      </c>
      <c r="X2252" s="6" t="s">
        <v>4049</v>
      </c>
      <c r="Y2252" s="6" t="s">
        <v>4969</v>
      </c>
      <c r="Z2252" s="6" t="s">
        <v>4970</v>
      </c>
      <c r="AA2252" s="6"/>
      <c r="AB2252" s="5">
        <f t="shared" si="500"/>
        <v>152006</v>
      </c>
      <c r="AC2252" t="str">
        <f t="shared" si="501"/>
        <v>22/04/2015</v>
      </c>
      <c r="AD2252" t="str">
        <f t="shared" si="502"/>
        <v>59609123001220</v>
      </c>
      <c r="AE2252" s="11">
        <f t="shared" si="503"/>
        <v>421.3</v>
      </c>
      <c r="AF2252">
        <f t="shared" si="499"/>
        <v>0</v>
      </c>
      <c r="AH2252" s="10">
        <v>6784253</v>
      </c>
      <c r="AI2252" s="10" t="s">
        <v>5669</v>
      </c>
      <c r="AJ2252" s="10">
        <v>151608</v>
      </c>
      <c r="AK2252" s="10" t="s">
        <v>2273</v>
      </c>
      <c r="AL2252" s="10" t="s">
        <v>5438</v>
      </c>
      <c r="AM2252" s="10" t="s">
        <v>5422</v>
      </c>
      <c r="AN2252" s="12" t="e">
        <f>VLOOKUP(TRIM(AK2252),[1]Sheet1!$S:$T,2,FALSE)</f>
        <v>#N/A</v>
      </c>
      <c r="AO2252" s="12">
        <f t="shared" si="504"/>
        <v>0</v>
      </c>
      <c r="AP2252" s="10">
        <f t="shared" si="505"/>
        <v>0</v>
      </c>
      <c r="AR2252" s="12" t="b">
        <f t="shared" si="506"/>
        <v>0</v>
      </c>
      <c r="AT2252">
        <v>152972</v>
      </c>
      <c r="AU2252" t="s">
        <v>6633</v>
      </c>
      <c r="AV2252" t="s">
        <v>5615</v>
      </c>
      <c r="AW2252" s="13">
        <f t="shared" si="507"/>
        <v>27168.760000000006</v>
      </c>
      <c r="AX2252" s="13">
        <f t="shared" si="508"/>
        <v>0</v>
      </c>
      <c r="AZ2252" t="str">
        <f t="shared" si="509"/>
        <v>30/04/2015;59609123001220;27168,76;0,00</v>
      </c>
    </row>
    <row r="2253" spans="1:52" x14ac:dyDescent="0.2">
      <c r="A2253" s="6" t="s">
        <v>3987</v>
      </c>
      <c r="B2253" s="6">
        <v>152006</v>
      </c>
      <c r="C2253" s="1">
        <v>42116</v>
      </c>
      <c r="D2253" s="6" t="s">
        <v>1986</v>
      </c>
      <c r="E2253" s="6" t="s">
        <v>3989</v>
      </c>
      <c r="F2253" s="9">
        <v>415.33</v>
      </c>
      <c r="G2253" s="9">
        <v>415.33</v>
      </c>
      <c r="H2253" s="9">
        <v>74.760000000000005</v>
      </c>
      <c r="I2253" s="6" t="s">
        <v>4360</v>
      </c>
      <c r="J2253" s="9">
        <v>0</v>
      </c>
      <c r="K2253" s="9">
        <v>0</v>
      </c>
      <c r="L2253" s="6" t="s">
        <v>3990</v>
      </c>
      <c r="M2253" s="9">
        <v>0</v>
      </c>
      <c r="N2253" s="9">
        <v>0</v>
      </c>
      <c r="O2253" s="6" t="s">
        <v>3990</v>
      </c>
      <c r="P2253" s="7">
        <v>415.33</v>
      </c>
      <c r="Q2253" s="7">
        <v>6.85</v>
      </c>
      <c r="R2253" s="6" t="s">
        <v>3992</v>
      </c>
      <c r="S2253" s="7">
        <v>415.33</v>
      </c>
      <c r="T2253" s="7">
        <v>31.57</v>
      </c>
      <c r="U2253" s="6" t="s">
        <v>3992</v>
      </c>
      <c r="V2253" s="6" t="s">
        <v>3992</v>
      </c>
      <c r="W2253" s="6">
        <v>6819039</v>
      </c>
      <c r="X2253" s="6" t="s">
        <v>4973</v>
      </c>
      <c r="Y2253" s="6" t="s">
        <v>3656</v>
      </c>
      <c r="Z2253" s="6" t="s">
        <v>3778</v>
      </c>
      <c r="AA2253" s="6"/>
      <c r="AB2253" s="5">
        <f t="shared" si="500"/>
        <v>152006</v>
      </c>
      <c r="AC2253" t="str">
        <f t="shared" si="501"/>
        <v>22/04/2015</v>
      </c>
      <c r="AD2253" t="str">
        <f t="shared" si="502"/>
        <v>59609123001220</v>
      </c>
      <c r="AE2253" s="11">
        <f t="shared" si="503"/>
        <v>415.33</v>
      </c>
      <c r="AF2253">
        <f t="shared" si="499"/>
        <v>0</v>
      </c>
      <c r="AH2253" s="10">
        <v>6784253</v>
      </c>
      <c r="AI2253" s="10" t="s">
        <v>5669</v>
      </c>
      <c r="AJ2253" s="10">
        <v>151609</v>
      </c>
      <c r="AK2253" s="10" t="s">
        <v>1735</v>
      </c>
      <c r="AL2253" s="10" t="s">
        <v>5438</v>
      </c>
      <c r="AM2253" s="10" t="s">
        <v>5422</v>
      </c>
      <c r="AN2253" s="12" t="e">
        <f>VLOOKUP(TRIM(AK2253),[1]Sheet1!$S:$T,2,FALSE)</f>
        <v>#N/A</v>
      </c>
      <c r="AO2253" s="12">
        <f t="shared" si="504"/>
        <v>0</v>
      </c>
      <c r="AP2253" s="10">
        <f t="shared" si="505"/>
        <v>0</v>
      </c>
      <c r="AR2253" s="12" t="b">
        <f t="shared" si="506"/>
        <v>0</v>
      </c>
      <c r="AT2253">
        <v>152973</v>
      </c>
      <c r="AU2253" t="s">
        <v>6633</v>
      </c>
      <c r="AV2253" t="s">
        <v>5582</v>
      </c>
      <c r="AW2253" s="13">
        <f t="shared" si="507"/>
        <v>13808.17</v>
      </c>
      <c r="AX2253" s="13">
        <f t="shared" si="508"/>
        <v>0</v>
      </c>
      <c r="AZ2253" t="str">
        <f t="shared" si="509"/>
        <v>30/04/2015;56545742000157;13808,17;0,00</v>
      </c>
    </row>
    <row r="2254" spans="1:52" x14ac:dyDescent="0.2">
      <c r="A2254" s="6" t="s">
        <v>3987</v>
      </c>
      <c r="B2254" s="6">
        <v>152006</v>
      </c>
      <c r="C2254" s="1">
        <v>42116</v>
      </c>
      <c r="D2254" s="6" t="s">
        <v>1986</v>
      </c>
      <c r="E2254" s="6" t="s">
        <v>3989</v>
      </c>
      <c r="F2254" s="9">
        <v>3837.16</v>
      </c>
      <c r="G2254" s="9">
        <v>3488.33</v>
      </c>
      <c r="H2254" s="9">
        <v>627.9</v>
      </c>
      <c r="I2254" s="6" t="s">
        <v>4360</v>
      </c>
      <c r="J2254" s="9">
        <v>0</v>
      </c>
      <c r="K2254" s="9">
        <v>0</v>
      </c>
      <c r="L2254" s="6" t="s">
        <v>3990</v>
      </c>
      <c r="M2254" s="9">
        <v>3488.33</v>
      </c>
      <c r="N2254" s="9">
        <v>348.83</v>
      </c>
      <c r="O2254" s="6" t="s">
        <v>1932</v>
      </c>
      <c r="P2254" s="7">
        <v>3488.33</v>
      </c>
      <c r="Q2254" s="7">
        <v>57.56</v>
      </c>
      <c r="R2254" s="6" t="s">
        <v>3992</v>
      </c>
      <c r="S2254" s="7">
        <v>3488.33</v>
      </c>
      <c r="T2254" s="7">
        <v>265.11</v>
      </c>
      <c r="U2254" s="6" t="s">
        <v>3992</v>
      </c>
      <c r="V2254" s="6" t="s">
        <v>3992</v>
      </c>
      <c r="W2254" s="6">
        <v>6819039</v>
      </c>
      <c r="X2254" s="6" t="s">
        <v>4962</v>
      </c>
      <c r="Y2254" s="6" t="s">
        <v>1176</v>
      </c>
      <c r="Z2254" s="6" t="s">
        <v>1177</v>
      </c>
      <c r="AA2254" s="6"/>
      <c r="AB2254" s="5">
        <f t="shared" si="500"/>
        <v>152006</v>
      </c>
      <c r="AC2254" t="str">
        <f t="shared" si="501"/>
        <v>22/04/2015</v>
      </c>
      <c r="AD2254" t="str">
        <f t="shared" si="502"/>
        <v>59609123001220</v>
      </c>
      <c r="AE2254" s="11">
        <f t="shared" si="503"/>
        <v>3837.16</v>
      </c>
      <c r="AF2254">
        <f t="shared" si="499"/>
        <v>0</v>
      </c>
      <c r="AH2254" s="10">
        <v>6784253</v>
      </c>
      <c r="AI2254" s="10" t="s">
        <v>5669</v>
      </c>
      <c r="AJ2254" s="10">
        <v>151610</v>
      </c>
      <c r="AK2254" s="10" t="s">
        <v>1736</v>
      </c>
      <c r="AL2254" s="10" t="s">
        <v>5438</v>
      </c>
      <c r="AM2254" s="10" t="s">
        <v>6095</v>
      </c>
      <c r="AN2254" s="12" t="e">
        <f>VLOOKUP(TRIM(AK2254),[1]Sheet1!$S:$T,2,FALSE)</f>
        <v>#N/A</v>
      </c>
      <c r="AO2254" s="12">
        <f t="shared" si="504"/>
        <v>0</v>
      </c>
      <c r="AP2254" s="10">
        <f t="shared" si="505"/>
        <v>0</v>
      </c>
      <c r="AR2254" s="12" t="b">
        <f t="shared" si="506"/>
        <v>0</v>
      </c>
      <c r="AT2254">
        <v>152974</v>
      </c>
      <c r="AU2254" t="s">
        <v>6633</v>
      </c>
      <c r="AV2254" t="s">
        <v>5640</v>
      </c>
      <c r="AW2254" s="13">
        <f t="shared" si="507"/>
        <v>2743.8</v>
      </c>
      <c r="AX2254" s="13">
        <f t="shared" si="508"/>
        <v>0</v>
      </c>
      <c r="AZ2254" t="str">
        <f t="shared" si="509"/>
        <v>30/04/2015;48754139000157;2743,80;0,00</v>
      </c>
    </row>
    <row r="2255" spans="1:52" x14ac:dyDescent="0.2">
      <c r="A2255" s="6" t="s">
        <v>3987</v>
      </c>
      <c r="B2255" s="6">
        <v>152006</v>
      </c>
      <c r="C2255" s="1">
        <v>42116</v>
      </c>
      <c r="D2255" s="6" t="s">
        <v>1986</v>
      </c>
      <c r="E2255" s="6" t="s">
        <v>3989</v>
      </c>
      <c r="F2255" s="9">
        <v>719.43</v>
      </c>
      <c r="G2255" s="9">
        <v>625.59</v>
      </c>
      <c r="H2255" s="9">
        <v>112.61</v>
      </c>
      <c r="I2255" s="6" t="s">
        <v>4360</v>
      </c>
      <c r="J2255" s="9">
        <v>0</v>
      </c>
      <c r="K2255" s="9">
        <v>0</v>
      </c>
      <c r="L2255" s="6" t="s">
        <v>3990</v>
      </c>
      <c r="M2255" s="9">
        <v>625.59</v>
      </c>
      <c r="N2255" s="9">
        <v>93.84</v>
      </c>
      <c r="O2255" s="6" t="s">
        <v>1932</v>
      </c>
      <c r="P2255" s="7">
        <v>625.59</v>
      </c>
      <c r="Q2255" s="7">
        <v>10.32</v>
      </c>
      <c r="R2255" s="6" t="s">
        <v>3992</v>
      </c>
      <c r="S2255" s="7">
        <v>625.59</v>
      </c>
      <c r="T2255" s="7">
        <v>47.54</v>
      </c>
      <c r="U2255" s="6" t="s">
        <v>3992</v>
      </c>
      <c r="V2255" s="6" t="s">
        <v>3992</v>
      </c>
      <c r="W2255" s="6">
        <v>6819039</v>
      </c>
      <c r="X2255" s="6" t="s">
        <v>4049</v>
      </c>
      <c r="Y2255" s="6" t="s">
        <v>3776</v>
      </c>
      <c r="Z2255" s="6" t="s">
        <v>3777</v>
      </c>
      <c r="AA2255" s="6"/>
      <c r="AB2255" s="5">
        <f t="shared" si="500"/>
        <v>152006</v>
      </c>
      <c r="AC2255" t="str">
        <f t="shared" si="501"/>
        <v>22/04/2015</v>
      </c>
      <c r="AD2255" t="str">
        <f t="shared" si="502"/>
        <v>59609123001220</v>
      </c>
      <c r="AE2255" s="11">
        <f t="shared" si="503"/>
        <v>719.43</v>
      </c>
      <c r="AF2255">
        <f t="shared" si="499"/>
        <v>0</v>
      </c>
      <c r="AH2255" s="10">
        <v>6784253</v>
      </c>
      <c r="AI2255" s="10" t="s">
        <v>5669</v>
      </c>
      <c r="AJ2255" s="10">
        <v>151610</v>
      </c>
      <c r="AK2255" s="10" t="s">
        <v>1736</v>
      </c>
      <c r="AL2255" s="10" t="s">
        <v>5438</v>
      </c>
      <c r="AM2255" s="10" t="s">
        <v>5422</v>
      </c>
      <c r="AN2255" s="12" t="e">
        <f>VLOOKUP(TRIM(AK2255),[1]Sheet1!$S:$T,2,FALSE)</f>
        <v>#N/A</v>
      </c>
      <c r="AO2255" s="12">
        <f t="shared" si="504"/>
        <v>0</v>
      </c>
      <c r="AP2255" s="10">
        <f t="shared" si="505"/>
        <v>0</v>
      </c>
      <c r="AR2255" s="12" t="b">
        <f t="shared" si="506"/>
        <v>0</v>
      </c>
      <c r="AT2255">
        <v>152975</v>
      </c>
      <c r="AU2255" t="s">
        <v>6633</v>
      </c>
      <c r="AV2255" t="s">
        <v>5815</v>
      </c>
      <c r="AW2255" s="13">
        <f t="shared" si="507"/>
        <v>4031.2999999999993</v>
      </c>
      <c r="AX2255" s="13">
        <f t="shared" si="508"/>
        <v>0</v>
      </c>
      <c r="AZ2255" t="str">
        <f t="shared" si="509"/>
        <v>30/04/2015;02737636000146;4031,30;0,00</v>
      </c>
    </row>
    <row r="2256" spans="1:52" x14ac:dyDescent="0.2">
      <c r="A2256" s="6" t="s">
        <v>3987</v>
      </c>
      <c r="B2256" s="6">
        <v>152006</v>
      </c>
      <c r="C2256" s="1">
        <v>42116</v>
      </c>
      <c r="D2256" s="6" t="s">
        <v>1986</v>
      </c>
      <c r="E2256" s="6" t="s">
        <v>3989</v>
      </c>
      <c r="F2256" s="9">
        <v>5714.91</v>
      </c>
      <c r="G2256" s="9">
        <v>5714.91</v>
      </c>
      <c r="H2256" s="9">
        <v>1028.68</v>
      </c>
      <c r="I2256" s="6" t="s">
        <v>4360</v>
      </c>
      <c r="J2256" s="9">
        <v>0</v>
      </c>
      <c r="K2256" s="9">
        <v>0</v>
      </c>
      <c r="L2256" s="6" t="s">
        <v>3990</v>
      </c>
      <c r="M2256" s="9">
        <v>0</v>
      </c>
      <c r="N2256" s="9">
        <v>0</v>
      </c>
      <c r="O2256" s="6" t="s">
        <v>3990</v>
      </c>
      <c r="P2256" s="7">
        <v>5714.91</v>
      </c>
      <c r="Q2256" s="7">
        <v>94.3</v>
      </c>
      <c r="R2256" s="6" t="s">
        <v>3992</v>
      </c>
      <c r="S2256" s="7">
        <v>5714.91</v>
      </c>
      <c r="T2256" s="7">
        <v>434.33</v>
      </c>
      <c r="U2256" s="6" t="s">
        <v>3992</v>
      </c>
      <c r="V2256" s="6" t="s">
        <v>3992</v>
      </c>
      <c r="W2256" s="6">
        <v>6819039</v>
      </c>
      <c r="X2256" s="6" t="s">
        <v>4666</v>
      </c>
      <c r="Y2256" s="6" t="s">
        <v>1591</v>
      </c>
      <c r="Z2256" s="6" t="s">
        <v>1592</v>
      </c>
      <c r="AA2256" s="6"/>
      <c r="AB2256" s="5">
        <f t="shared" si="500"/>
        <v>152006</v>
      </c>
      <c r="AC2256" t="str">
        <f t="shared" si="501"/>
        <v>22/04/2015</v>
      </c>
      <c r="AD2256" t="str">
        <f t="shared" si="502"/>
        <v>59609123001220</v>
      </c>
      <c r="AE2256" s="11">
        <f t="shared" si="503"/>
        <v>5714.91</v>
      </c>
      <c r="AF2256">
        <f t="shared" si="499"/>
        <v>0</v>
      </c>
      <c r="AH2256" s="10">
        <v>6784253</v>
      </c>
      <c r="AI2256" s="10" t="s">
        <v>5669</v>
      </c>
      <c r="AJ2256" s="10">
        <v>151610</v>
      </c>
      <c r="AK2256" s="10" t="s">
        <v>1736</v>
      </c>
      <c r="AL2256" s="10" t="s">
        <v>5438</v>
      </c>
      <c r="AM2256" s="10" t="s">
        <v>5422</v>
      </c>
      <c r="AN2256" s="12" t="e">
        <f>VLOOKUP(TRIM(AK2256),[1]Sheet1!$S:$T,2,FALSE)</f>
        <v>#N/A</v>
      </c>
      <c r="AO2256" s="12">
        <f t="shared" si="504"/>
        <v>0</v>
      </c>
      <c r="AP2256" s="10">
        <f t="shared" si="505"/>
        <v>0</v>
      </c>
      <c r="AR2256" s="12" t="b">
        <f t="shared" si="506"/>
        <v>0</v>
      </c>
      <c r="AT2256">
        <v>152976</v>
      </c>
      <c r="AU2256" t="s">
        <v>6633</v>
      </c>
      <c r="AV2256" t="s">
        <v>5813</v>
      </c>
      <c r="AW2256" s="13">
        <f t="shared" si="507"/>
        <v>4639.99</v>
      </c>
      <c r="AX2256" s="13">
        <f t="shared" si="508"/>
        <v>0</v>
      </c>
      <c r="AZ2256" t="str">
        <f t="shared" si="509"/>
        <v>30/04/2015;00111511000180;4639,99;0,00</v>
      </c>
    </row>
    <row r="2257" spans="1:52" x14ac:dyDescent="0.2">
      <c r="A2257" s="6" t="s">
        <v>3987</v>
      </c>
      <c r="B2257" s="6">
        <v>152006</v>
      </c>
      <c r="C2257" s="1">
        <v>42116</v>
      </c>
      <c r="D2257" s="6" t="s">
        <v>1986</v>
      </c>
      <c r="E2257" s="6" t="s">
        <v>3989</v>
      </c>
      <c r="F2257" s="9">
        <v>1781.16</v>
      </c>
      <c r="G2257" s="9">
        <v>1619.24</v>
      </c>
      <c r="H2257" s="9">
        <v>291.45999999999998</v>
      </c>
      <c r="I2257" s="6" t="s">
        <v>4360</v>
      </c>
      <c r="J2257" s="9">
        <v>0</v>
      </c>
      <c r="K2257" s="9">
        <v>0</v>
      </c>
      <c r="L2257" s="6" t="s">
        <v>3990</v>
      </c>
      <c r="M2257" s="9">
        <v>1619.24</v>
      </c>
      <c r="N2257" s="9">
        <v>161.91999999999999</v>
      </c>
      <c r="O2257" s="6" t="s">
        <v>1932</v>
      </c>
      <c r="P2257" s="7">
        <v>1619.24</v>
      </c>
      <c r="Q2257" s="7">
        <v>26.72</v>
      </c>
      <c r="R2257" s="6" t="s">
        <v>3992</v>
      </c>
      <c r="S2257" s="7">
        <v>1619.24</v>
      </c>
      <c r="T2257" s="7">
        <v>123.06</v>
      </c>
      <c r="U2257" s="6" t="s">
        <v>3992</v>
      </c>
      <c r="V2257" s="6" t="s">
        <v>3992</v>
      </c>
      <c r="W2257" s="6">
        <v>6819039</v>
      </c>
      <c r="X2257" s="6" t="s">
        <v>4962</v>
      </c>
      <c r="Y2257" s="6" t="s">
        <v>2403</v>
      </c>
      <c r="Z2257" s="6" t="s">
        <v>271</v>
      </c>
      <c r="AA2257" s="6"/>
      <c r="AB2257" s="5">
        <f t="shared" si="500"/>
        <v>152006</v>
      </c>
      <c r="AC2257" t="str">
        <f t="shared" si="501"/>
        <v>22/04/2015</v>
      </c>
      <c r="AD2257" t="str">
        <f t="shared" si="502"/>
        <v>59609123001220</v>
      </c>
      <c r="AE2257" s="11">
        <f t="shared" si="503"/>
        <v>1781.16</v>
      </c>
      <c r="AF2257">
        <f t="shared" si="499"/>
        <v>0</v>
      </c>
      <c r="AH2257" s="10">
        <v>6784253</v>
      </c>
      <c r="AI2257" s="10" t="s">
        <v>5669</v>
      </c>
      <c r="AJ2257" s="10">
        <v>151611</v>
      </c>
      <c r="AK2257" s="10" t="s">
        <v>1736</v>
      </c>
      <c r="AL2257" s="10" t="s">
        <v>5438</v>
      </c>
      <c r="AM2257" s="10" t="s">
        <v>6096</v>
      </c>
      <c r="AN2257" s="12" t="e">
        <f>VLOOKUP(TRIM(AK2257),[1]Sheet1!$S:$T,2,FALSE)</f>
        <v>#N/A</v>
      </c>
      <c r="AO2257" s="12">
        <f t="shared" si="504"/>
        <v>0</v>
      </c>
      <c r="AP2257" s="10">
        <f t="shared" si="505"/>
        <v>0</v>
      </c>
      <c r="AR2257" s="12" t="b">
        <f t="shared" si="506"/>
        <v>0</v>
      </c>
      <c r="AT2257">
        <v>152977</v>
      </c>
      <c r="AU2257" t="s">
        <v>6633</v>
      </c>
      <c r="AV2257" t="s">
        <v>6584</v>
      </c>
      <c r="AW2257" s="13">
        <f t="shared" si="507"/>
        <v>1373.96</v>
      </c>
      <c r="AX2257" s="13">
        <f t="shared" si="508"/>
        <v>0</v>
      </c>
      <c r="AZ2257" t="str">
        <f t="shared" si="509"/>
        <v>30/04/2015;61086336014910;1373,96;0,00</v>
      </c>
    </row>
    <row r="2258" spans="1:52" x14ac:dyDescent="0.2">
      <c r="A2258" s="6" t="s">
        <v>3987</v>
      </c>
      <c r="B2258" s="6">
        <v>152006</v>
      </c>
      <c r="C2258" s="1">
        <v>42116</v>
      </c>
      <c r="D2258" s="6" t="s">
        <v>1986</v>
      </c>
      <c r="E2258" s="6" t="s">
        <v>3989</v>
      </c>
      <c r="F2258" s="9">
        <v>220</v>
      </c>
      <c r="G2258" s="9">
        <v>220</v>
      </c>
      <c r="H2258" s="9">
        <v>39.6</v>
      </c>
      <c r="I2258" s="6" t="s">
        <v>4011</v>
      </c>
      <c r="J2258" s="9">
        <v>0</v>
      </c>
      <c r="K2258" s="9">
        <v>0</v>
      </c>
      <c r="L2258" s="6" t="s">
        <v>3990</v>
      </c>
      <c r="M2258" s="9">
        <v>0</v>
      </c>
      <c r="N2258" s="9">
        <v>0</v>
      </c>
      <c r="O2258" s="6" t="s">
        <v>3990</v>
      </c>
      <c r="P2258" s="7">
        <v>220</v>
      </c>
      <c r="Q2258" s="7">
        <v>3.63</v>
      </c>
      <c r="R2258" s="6" t="s">
        <v>3992</v>
      </c>
      <c r="S2258" s="7">
        <v>220</v>
      </c>
      <c r="T2258" s="7">
        <v>16.72</v>
      </c>
      <c r="U2258" s="6" t="s">
        <v>3992</v>
      </c>
      <c r="V2258" s="6" t="s">
        <v>3992</v>
      </c>
      <c r="W2258" s="6">
        <v>6819039</v>
      </c>
      <c r="X2258" s="6" t="s">
        <v>4329</v>
      </c>
      <c r="Y2258" s="6" t="s">
        <v>4647</v>
      </c>
      <c r="Z2258" s="6" t="s">
        <v>4648</v>
      </c>
      <c r="AA2258" s="6"/>
      <c r="AB2258" s="5">
        <f t="shared" si="500"/>
        <v>152006</v>
      </c>
      <c r="AC2258" t="str">
        <f t="shared" si="501"/>
        <v>22/04/2015</v>
      </c>
      <c r="AD2258" t="str">
        <f t="shared" si="502"/>
        <v>59609123001220</v>
      </c>
      <c r="AE2258" s="11">
        <f t="shared" si="503"/>
        <v>220</v>
      </c>
      <c r="AF2258">
        <f t="shared" si="499"/>
        <v>0</v>
      </c>
      <c r="AH2258" s="10">
        <v>6815742</v>
      </c>
      <c r="AI2258" s="10" t="s">
        <v>6035</v>
      </c>
      <c r="AJ2258" s="10">
        <v>151612</v>
      </c>
      <c r="AK2258" s="10" t="s">
        <v>2959</v>
      </c>
      <c r="AL2258" s="10" t="s">
        <v>5438</v>
      </c>
      <c r="AM2258" s="10" t="s">
        <v>5522</v>
      </c>
      <c r="AN2258" s="12" t="e">
        <f>VLOOKUP(TRIM(AK2258),[1]Sheet1!$S:$T,2,FALSE)</f>
        <v>#N/A</v>
      </c>
      <c r="AO2258" s="12">
        <f t="shared" si="504"/>
        <v>0</v>
      </c>
      <c r="AP2258" s="10">
        <f t="shared" si="505"/>
        <v>0</v>
      </c>
      <c r="AR2258" s="12" t="b">
        <f t="shared" si="506"/>
        <v>0</v>
      </c>
      <c r="AT2258">
        <v>152978</v>
      </c>
      <c r="AU2258" t="s">
        <v>6633</v>
      </c>
      <c r="AV2258" t="s">
        <v>5967</v>
      </c>
      <c r="AW2258" s="13">
        <f t="shared" si="507"/>
        <v>641.93000000000006</v>
      </c>
      <c r="AX2258" s="13">
        <f t="shared" si="508"/>
        <v>0</v>
      </c>
      <c r="AZ2258" t="str">
        <f t="shared" si="509"/>
        <v>30/04/2015;09499145000153;641,93;0,00</v>
      </c>
    </row>
    <row r="2259" spans="1:52" x14ac:dyDescent="0.2">
      <c r="A2259" s="6" t="s">
        <v>3987</v>
      </c>
      <c r="B2259" s="6">
        <v>152006</v>
      </c>
      <c r="C2259" s="1">
        <v>42116</v>
      </c>
      <c r="D2259" s="6" t="s">
        <v>1986</v>
      </c>
      <c r="E2259" s="6" t="s">
        <v>3989</v>
      </c>
      <c r="F2259" s="9">
        <v>133.33000000000001</v>
      </c>
      <c r="G2259" s="9">
        <v>133.33000000000001</v>
      </c>
      <c r="H2259" s="9">
        <v>24</v>
      </c>
      <c r="I2259" s="6" t="s">
        <v>4011</v>
      </c>
      <c r="J2259" s="9">
        <v>0</v>
      </c>
      <c r="K2259" s="9">
        <v>0</v>
      </c>
      <c r="L2259" s="6" t="s">
        <v>3990</v>
      </c>
      <c r="M2259" s="9">
        <v>0</v>
      </c>
      <c r="N2259" s="9">
        <v>0</v>
      </c>
      <c r="O2259" s="6" t="s">
        <v>3990</v>
      </c>
      <c r="P2259" s="7">
        <v>133.33000000000001</v>
      </c>
      <c r="Q2259" s="7">
        <v>2.2000000000000002</v>
      </c>
      <c r="R2259" s="6" t="s">
        <v>3992</v>
      </c>
      <c r="S2259" s="7">
        <v>133.33000000000001</v>
      </c>
      <c r="T2259" s="7">
        <v>10.130000000000001</v>
      </c>
      <c r="U2259" s="6" t="s">
        <v>3992</v>
      </c>
      <c r="V2259" s="6" t="s">
        <v>3992</v>
      </c>
      <c r="W2259" s="6">
        <v>6819039</v>
      </c>
      <c r="X2259" s="6" t="s">
        <v>4329</v>
      </c>
      <c r="Y2259" s="6" t="s">
        <v>2528</v>
      </c>
      <c r="Z2259" s="6" t="s">
        <v>2529</v>
      </c>
      <c r="AA2259" s="6"/>
      <c r="AB2259" s="5">
        <f t="shared" si="500"/>
        <v>152006</v>
      </c>
      <c r="AC2259" t="str">
        <f t="shared" si="501"/>
        <v>22/04/2015</v>
      </c>
      <c r="AD2259" t="str">
        <f t="shared" si="502"/>
        <v>59609123001220</v>
      </c>
      <c r="AE2259" s="11">
        <f t="shared" si="503"/>
        <v>133.33000000000001</v>
      </c>
      <c r="AF2259">
        <f t="shared" si="499"/>
        <v>0</v>
      </c>
      <c r="AH2259" s="10">
        <v>6786453</v>
      </c>
      <c r="AI2259" s="10" t="s">
        <v>5646</v>
      </c>
      <c r="AJ2259" s="10">
        <v>151613</v>
      </c>
      <c r="AK2259" s="10" t="s">
        <v>1737</v>
      </c>
      <c r="AL2259" s="10" t="s">
        <v>5438</v>
      </c>
      <c r="AM2259" s="10" t="s">
        <v>6097</v>
      </c>
      <c r="AN2259" s="12" t="e">
        <f>VLOOKUP(TRIM(AK2259),[1]Sheet1!$S:$T,2,FALSE)</f>
        <v>#N/A</v>
      </c>
      <c r="AO2259" s="12">
        <f t="shared" si="504"/>
        <v>0</v>
      </c>
      <c r="AP2259" s="10">
        <f t="shared" si="505"/>
        <v>0</v>
      </c>
      <c r="AR2259" s="12" t="b">
        <f t="shared" si="506"/>
        <v>0</v>
      </c>
      <c r="AT2259">
        <v>152979</v>
      </c>
      <c r="AU2259" t="s">
        <v>6633</v>
      </c>
      <c r="AV2259" t="s">
        <v>5909</v>
      </c>
      <c r="AW2259" s="13">
        <f t="shared" si="507"/>
        <v>88.69</v>
      </c>
      <c r="AX2259" s="13">
        <f t="shared" si="508"/>
        <v>0</v>
      </c>
      <c r="AZ2259" t="str">
        <f t="shared" si="509"/>
        <v>30/04/2015;02155469000125;88,69;0,00</v>
      </c>
    </row>
    <row r="2260" spans="1:52" x14ac:dyDescent="0.2">
      <c r="A2260" s="6" t="s">
        <v>3987</v>
      </c>
      <c r="B2260" s="6">
        <v>152006</v>
      </c>
      <c r="C2260" s="1">
        <v>42116</v>
      </c>
      <c r="D2260" s="6" t="s">
        <v>1986</v>
      </c>
      <c r="E2260" s="6" t="s">
        <v>3989</v>
      </c>
      <c r="F2260" s="9">
        <v>26.67</v>
      </c>
      <c r="G2260" s="9">
        <v>26.67</v>
      </c>
      <c r="H2260" s="9">
        <v>4.8</v>
      </c>
      <c r="I2260" s="6" t="s">
        <v>4011</v>
      </c>
      <c r="J2260" s="9">
        <v>0</v>
      </c>
      <c r="K2260" s="9">
        <v>0</v>
      </c>
      <c r="L2260" s="6" t="s">
        <v>3990</v>
      </c>
      <c r="M2260" s="9">
        <v>0</v>
      </c>
      <c r="N2260" s="9">
        <v>0</v>
      </c>
      <c r="O2260" s="6" t="s">
        <v>3990</v>
      </c>
      <c r="P2260" s="7">
        <v>26.67</v>
      </c>
      <c r="Q2260" s="7">
        <v>0.44</v>
      </c>
      <c r="R2260" s="6" t="s">
        <v>3992</v>
      </c>
      <c r="S2260" s="7">
        <v>26.67</v>
      </c>
      <c r="T2260" s="7">
        <v>2.0299999999999998</v>
      </c>
      <c r="U2260" s="6" t="s">
        <v>3992</v>
      </c>
      <c r="V2260" s="6" t="s">
        <v>3992</v>
      </c>
      <c r="W2260" s="6">
        <v>6819039</v>
      </c>
      <c r="X2260" s="6" t="s">
        <v>4329</v>
      </c>
      <c r="Y2260" s="6" t="s">
        <v>1618</v>
      </c>
      <c r="Z2260" s="6" t="s">
        <v>1619</v>
      </c>
      <c r="AA2260" s="6"/>
      <c r="AB2260" s="5">
        <f t="shared" si="500"/>
        <v>152006</v>
      </c>
      <c r="AC2260" t="str">
        <f t="shared" si="501"/>
        <v>22/04/2015</v>
      </c>
      <c r="AD2260" t="str">
        <f t="shared" si="502"/>
        <v>59609123001220</v>
      </c>
      <c r="AE2260" s="11">
        <f t="shared" si="503"/>
        <v>26.67</v>
      </c>
      <c r="AF2260">
        <f t="shared" si="499"/>
        <v>0</v>
      </c>
      <c r="AH2260" s="10">
        <v>6784011</v>
      </c>
      <c r="AI2260" s="10" t="s">
        <v>5631</v>
      </c>
      <c r="AJ2260" s="10">
        <v>151614</v>
      </c>
      <c r="AK2260" s="10" t="s">
        <v>2096</v>
      </c>
      <c r="AL2260" s="10" t="s">
        <v>5438</v>
      </c>
      <c r="AM2260" s="10" t="s">
        <v>5518</v>
      </c>
      <c r="AN2260" s="12" t="e">
        <f>VLOOKUP(TRIM(AK2260),[1]Sheet1!$S:$T,2,FALSE)</f>
        <v>#N/A</v>
      </c>
      <c r="AO2260" s="12">
        <f t="shared" si="504"/>
        <v>0</v>
      </c>
      <c r="AP2260" s="10">
        <f t="shared" si="505"/>
        <v>0</v>
      </c>
      <c r="AR2260" s="12" t="b">
        <f t="shared" si="506"/>
        <v>0</v>
      </c>
      <c r="AT2260">
        <v>152980</v>
      </c>
      <c r="AU2260" t="s">
        <v>6633</v>
      </c>
      <c r="AV2260" t="s">
        <v>6585</v>
      </c>
      <c r="AW2260" s="13">
        <f t="shared" si="507"/>
        <v>545.17999999999995</v>
      </c>
      <c r="AX2260" s="13">
        <f t="shared" si="508"/>
        <v>0</v>
      </c>
      <c r="AZ2260" t="str">
        <f t="shared" si="509"/>
        <v>30/04/2015;03217599000108;545,18;0,00</v>
      </c>
    </row>
    <row r="2261" spans="1:52" x14ac:dyDescent="0.2">
      <c r="A2261" s="6" t="s">
        <v>3987</v>
      </c>
      <c r="B2261" s="6">
        <v>152006</v>
      </c>
      <c r="C2261" s="1">
        <v>42116</v>
      </c>
      <c r="D2261" s="6" t="s">
        <v>1986</v>
      </c>
      <c r="E2261" s="6" t="s">
        <v>3989</v>
      </c>
      <c r="F2261" s="9">
        <v>758.13</v>
      </c>
      <c r="G2261" s="9">
        <v>659.24</v>
      </c>
      <c r="H2261" s="9">
        <v>118.66</v>
      </c>
      <c r="I2261" s="6" t="s">
        <v>4360</v>
      </c>
      <c r="J2261" s="9">
        <v>0</v>
      </c>
      <c r="K2261" s="9">
        <v>0</v>
      </c>
      <c r="L2261" s="6" t="s">
        <v>3990</v>
      </c>
      <c r="M2261" s="9">
        <v>659.24</v>
      </c>
      <c r="N2261" s="9">
        <v>98.89</v>
      </c>
      <c r="O2261" s="6" t="s">
        <v>1932</v>
      </c>
      <c r="P2261" s="7">
        <v>659.24</v>
      </c>
      <c r="Q2261" s="7">
        <v>10.88</v>
      </c>
      <c r="R2261" s="6" t="s">
        <v>3992</v>
      </c>
      <c r="S2261" s="7">
        <v>659.24</v>
      </c>
      <c r="T2261" s="7">
        <v>50.1</v>
      </c>
      <c r="U2261" s="6" t="s">
        <v>3992</v>
      </c>
      <c r="V2261" s="6" t="s">
        <v>3992</v>
      </c>
      <c r="W2261" s="6">
        <v>6819039</v>
      </c>
      <c r="X2261" s="6" t="s">
        <v>4049</v>
      </c>
      <c r="Y2261" s="6" t="s">
        <v>3734</v>
      </c>
      <c r="Z2261" s="6" t="s">
        <v>3735</v>
      </c>
      <c r="AA2261" s="6"/>
      <c r="AB2261" s="5">
        <f t="shared" si="500"/>
        <v>152006</v>
      </c>
      <c r="AC2261" t="str">
        <f t="shared" si="501"/>
        <v>22/04/2015</v>
      </c>
      <c r="AD2261" t="str">
        <f t="shared" si="502"/>
        <v>59609123001220</v>
      </c>
      <c r="AE2261" s="11">
        <f t="shared" si="503"/>
        <v>758.13</v>
      </c>
      <c r="AF2261">
        <f t="shared" si="499"/>
        <v>0</v>
      </c>
      <c r="AH2261" s="10">
        <v>6784011</v>
      </c>
      <c r="AI2261" s="10" t="s">
        <v>5631</v>
      </c>
      <c r="AJ2261" s="10">
        <v>151615</v>
      </c>
      <c r="AK2261" s="10" t="s">
        <v>2096</v>
      </c>
      <c r="AL2261" s="10" t="s">
        <v>5438</v>
      </c>
      <c r="AM2261" s="10" t="s">
        <v>5518</v>
      </c>
      <c r="AN2261" s="12" t="e">
        <f>VLOOKUP(TRIM(AK2261),[1]Sheet1!$S:$T,2,FALSE)</f>
        <v>#N/A</v>
      </c>
      <c r="AO2261" s="12">
        <f t="shared" si="504"/>
        <v>0</v>
      </c>
      <c r="AP2261" s="10">
        <f t="shared" si="505"/>
        <v>0</v>
      </c>
      <c r="AR2261" s="12" t="b">
        <f t="shared" si="506"/>
        <v>0</v>
      </c>
      <c r="AT2261">
        <v>152982</v>
      </c>
      <c r="AU2261" t="s">
        <v>6633</v>
      </c>
      <c r="AV2261" t="s">
        <v>5704</v>
      </c>
      <c r="AW2261" s="13">
        <f t="shared" si="507"/>
        <v>36.47</v>
      </c>
      <c r="AX2261" s="13">
        <f t="shared" si="508"/>
        <v>0</v>
      </c>
      <c r="AZ2261" t="str">
        <f t="shared" si="509"/>
        <v>30/04/2015;01965363000124;36,47;0,00</v>
      </c>
    </row>
    <row r="2262" spans="1:52" x14ac:dyDescent="0.2">
      <c r="A2262" s="6" t="s">
        <v>3987</v>
      </c>
      <c r="B2262" s="6">
        <v>152006</v>
      </c>
      <c r="C2262" s="1">
        <v>42116</v>
      </c>
      <c r="D2262" s="6" t="s">
        <v>1986</v>
      </c>
      <c r="E2262" s="6" t="s">
        <v>3989</v>
      </c>
      <c r="F2262" s="9">
        <v>1193.23</v>
      </c>
      <c r="G2262" s="9">
        <v>1037.5899999999999</v>
      </c>
      <c r="H2262" s="9">
        <v>186.77</v>
      </c>
      <c r="I2262" s="6" t="s">
        <v>4360</v>
      </c>
      <c r="J2262" s="9">
        <v>0</v>
      </c>
      <c r="K2262" s="9">
        <v>0</v>
      </c>
      <c r="L2262" s="6" t="s">
        <v>3990</v>
      </c>
      <c r="M2262" s="9">
        <v>1037.5899999999999</v>
      </c>
      <c r="N2262" s="9">
        <v>155.63999999999999</v>
      </c>
      <c r="O2262" s="6" t="s">
        <v>1932</v>
      </c>
      <c r="P2262" s="7">
        <v>1037.5899999999999</v>
      </c>
      <c r="Q2262" s="7">
        <v>17.12</v>
      </c>
      <c r="R2262" s="6" t="s">
        <v>3992</v>
      </c>
      <c r="S2262" s="7">
        <v>1037.5899999999999</v>
      </c>
      <c r="T2262" s="7">
        <v>78.86</v>
      </c>
      <c r="U2262" s="6" t="s">
        <v>3992</v>
      </c>
      <c r="V2262" s="6" t="s">
        <v>3992</v>
      </c>
      <c r="W2262" s="6">
        <v>6819039</v>
      </c>
      <c r="X2262" s="6" t="s">
        <v>4049</v>
      </c>
      <c r="Y2262" s="6" t="s">
        <v>5078</v>
      </c>
      <c r="Z2262" s="6" t="s">
        <v>5079</v>
      </c>
      <c r="AA2262" s="6"/>
      <c r="AB2262" s="5">
        <f t="shared" si="500"/>
        <v>152006</v>
      </c>
      <c r="AC2262" t="str">
        <f t="shared" si="501"/>
        <v>22/04/2015</v>
      </c>
      <c r="AD2262" t="str">
        <f t="shared" si="502"/>
        <v>59609123001220</v>
      </c>
      <c r="AE2262" s="11">
        <f t="shared" si="503"/>
        <v>1193.23</v>
      </c>
      <c r="AF2262">
        <f t="shared" si="499"/>
        <v>0</v>
      </c>
      <c r="AH2262" s="10">
        <v>6790179</v>
      </c>
      <c r="AI2262" s="10" t="s">
        <v>6062</v>
      </c>
      <c r="AJ2262" s="10">
        <v>151616</v>
      </c>
      <c r="AK2262" s="10" t="s">
        <v>1684</v>
      </c>
      <c r="AL2262" s="10" t="s">
        <v>5438</v>
      </c>
      <c r="AM2262" s="10" t="s">
        <v>6098</v>
      </c>
      <c r="AN2262" s="12" t="e">
        <f>VLOOKUP(TRIM(AK2262),[1]Sheet1!$S:$T,2,FALSE)</f>
        <v>#N/A</v>
      </c>
      <c r="AO2262" s="12">
        <f t="shared" si="504"/>
        <v>0</v>
      </c>
      <c r="AP2262" s="10">
        <f t="shared" si="505"/>
        <v>0</v>
      </c>
      <c r="AR2262" s="12" t="b">
        <f t="shared" si="506"/>
        <v>0</v>
      </c>
      <c r="AT2262">
        <v>152983</v>
      </c>
      <c r="AU2262" t="s">
        <v>6633</v>
      </c>
      <c r="AV2262" t="s">
        <v>5615</v>
      </c>
      <c r="AW2262" s="13">
        <f t="shared" si="507"/>
        <v>64.239999999999995</v>
      </c>
      <c r="AX2262" s="13">
        <f t="shared" si="508"/>
        <v>0</v>
      </c>
      <c r="AZ2262" t="str">
        <f t="shared" si="509"/>
        <v>30/04/2015;59609123001220;64,24;0,00</v>
      </c>
    </row>
    <row r="2263" spans="1:52" x14ac:dyDescent="0.2">
      <c r="A2263" s="6" t="s">
        <v>3987</v>
      </c>
      <c r="B2263" s="6">
        <v>152006</v>
      </c>
      <c r="C2263" s="1">
        <v>42116</v>
      </c>
      <c r="D2263" s="6" t="s">
        <v>1986</v>
      </c>
      <c r="E2263" s="6" t="s">
        <v>3989</v>
      </c>
      <c r="F2263" s="9">
        <v>719.43</v>
      </c>
      <c r="G2263" s="9">
        <v>625.59</v>
      </c>
      <c r="H2263" s="9">
        <v>112.61</v>
      </c>
      <c r="I2263" s="6" t="s">
        <v>4360</v>
      </c>
      <c r="J2263" s="9">
        <v>0</v>
      </c>
      <c r="K2263" s="9">
        <v>0</v>
      </c>
      <c r="L2263" s="6" t="s">
        <v>3990</v>
      </c>
      <c r="M2263" s="9">
        <v>625.59</v>
      </c>
      <c r="N2263" s="9">
        <v>93.84</v>
      </c>
      <c r="O2263" s="6" t="s">
        <v>1932</v>
      </c>
      <c r="P2263" s="7">
        <v>625.59</v>
      </c>
      <c r="Q2263" s="7">
        <v>10.32</v>
      </c>
      <c r="R2263" s="6" t="s">
        <v>3992</v>
      </c>
      <c r="S2263" s="7">
        <v>625.59</v>
      </c>
      <c r="T2263" s="7">
        <v>47.54</v>
      </c>
      <c r="U2263" s="6" t="s">
        <v>3992</v>
      </c>
      <c r="V2263" s="6" t="s">
        <v>3992</v>
      </c>
      <c r="W2263" s="6">
        <v>6819039</v>
      </c>
      <c r="X2263" s="6" t="s">
        <v>4049</v>
      </c>
      <c r="Y2263" s="6" t="s">
        <v>3776</v>
      </c>
      <c r="Z2263" s="6" t="s">
        <v>3777</v>
      </c>
      <c r="AA2263" s="6"/>
      <c r="AB2263" s="5">
        <f t="shared" si="500"/>
        <v>152006</v>
      </c>
      <c r="AC2263" t="str">
        <f t="shared" si="501"/>
        <v>22/04/2015</v>
      </c>
      <c r="AD2263" t="str">
        <f t="shared" si="502"/>
        <v>59609123001220</v>
      </c>
      <c r="AE2263" s="11">
        <f t="shared" si="503"/>
        <v>719.43</v>
      </c>
      <c r="AF2263">
        <f t="shared" si="499"/>
        <v>0</v>
      </c>
      <c r="AH2263" s="10">
        <v>6790179</v>
      </c>
      <c r="AI2263" s="10" t="s">
        <v>6062</v>
      </c>
      <c r="AJ2263" s="10">
        <v>151617</v>
      </c>
      <c r="AK2263" s="10" t="s">
        <v>1686</v>
      </c>
      <c r="AL2263" s="10" t="s">
        <v>5438</v>
      </c>
      <c r="AM2263" s="10" t="s">
        <v>6099</v>
      </c>
      <c r="AN2263" s="12" t="e">
        <f>VLOOKUP(TRIM(AK2263),[1]Sheet1!$S:$T,2,FALSE)</f>
        <v>#N/A</v>
      </c>
      <c r="AO2263" s="12">
        <f t="shared" si="504"/>
        <v>0</v>
      </c>
      <c r="AP2263" s="10">
        <f t="shared" si="505"/>
        <v>0</v>
      </c>
      <c r="AR2263" s="12" t="b">
        <f t="shared" si="506"/>
        <v>0</v>
      </c>
      <c r="AT2263">
        <v>152984</v>
      </c>
      <c r="AU2263" t="s">
        <v>6633</v>
      </c>
      <c r="AV2263" t="s">
        <v>6586</v>
      </c>
      <c r="AW2263" s="13">
        <f t="shared" si="507"/>
        <v>191.22</v>
      </c>
      <c r="AX2263" s="13">
        <f t="shared" si="508"/>
        <v>0</v>
      </c>
      <c r="AZ2263" t="str">
        <f t="shared" si="509"/>
        <v>30/04/2015;15580076000100;191,22;0,00</v>
      </c>
    </row>
    <row r="2264" spans="1:52" x14ac:dyDescent="0.2">
      <c r="A2264" s="6" t="s">
        <v>3987</v>
      </c>
      <c r="B2264" s="6">
        <v>152006</v>
      </c>
      <c r="C2264" s="1">
        <v>42116</v>
      </c>
      <c r="D2264" s="6" t="s">
        <v>1986</v>
      </c>
      <c r="E2264" s="6" t="s">
        <v>3989</v>
      </c>
      <c r="F2264" s="9">
        <v>1142.98</v>
      </c>
      <c r="G2264" s="9">
        <v>1142.98</v>
      </c>
      <c r="H2264" s="9">
        <v>205.74</v>
      </c>
      <c r="I2264" s="6" t="s">
        <v>4360</v>
      </c>
      <c r="J2264" s="9">
        <v>0</v>
      </c>
      <c r="K2264" s="9">
        <v>0</v>
      </c>
      <c r="L2264" s="6" t="s">
        <v>3990</v>
      </c>
      <c r="M2264" s="9">
        <v>0</v>
      </c>
      <c r="N2264" s="9">
        <v>0</v>
      </c>
      <c r="O2264" s="6" t="s">
        <v>3990</v>
      </c>
      <c r="P2264" s="7">
        <v>1142.98</v>
      </c>
      <c r="Q2264" s="7">
        <v>18.86</v>
      </c>
      <c r="R2264" s="6" t="s">
        <v>3992</v>
      </c>
      <c r="S2264" s="7">
        <v>1142.98</v>
      </c>
      <c r="T2264" s="7">
        <v>86.87</v>
      </c>
      <c r="U2264" s="6" t="s">
        <v>3992</v>
      </c>
      <c r="V2264" s="6" t="s">
        <v>3992</v>
      </c>
      <c r="W2264" s="6">
        <v>6819039</v>
      </c>
      <c r="X2264" s="6" t="s">
        <v>4666</v>
      </c>
      <c r="Y2264" s="6" t="s">
        <v>272</v>
      </c>
      <c r="Z2264" s="6" t="s">
        <v>273</v>
      </c>
      <c r="AA2264" s="6"/>
      <c r="AB2264" s="5">
        <f t="shared" si="500"/>
        <v>152006</v>
      </c>
      <c r="AC2264" t="str">
        <f t="shared" si="501"/>
        <v>22/04/2015</v>
      </c>
      <c r="AD2264" t="str">
        <f t="shared" si="502"/>
        <v>59609123001220</v>
      </c>
      <c r="AE2264" s="11">
        <f t="shared" si="503"/>
        <v>1142.98</v>
      </c>
      <c r="AF2264">
        <f t="shared" si="499"/>
        <v>0</v>
      </c>
      <c r="AH2264" s="10">
        <v>6790179</v>
      </c>
      <c r="AI2264" s="10" t="s">
        <v>6062</v>
      </c>
      <c r="AJ2264" s="10">
        <v>151618</v>
      </c>
      <c r="AK2264" s="10" t="s">
        <v>1684</v>
      </c>
      <c r="AL2264" s="10" t="s">
        <v>5438</v>
      </c>
      <c r="AM2264" s="10" t="s">
        <v>6099</v>
      </c>
      <c r="AN2264" s="12" t="e">
        <f>VLOOKUP(TRIM(AK2264),[1]Sheet1!$S:$T,2,FALSE)</f>
        <v>#N/A</v>
      </c>
      <c r="AO2264" s="12">
        <f t="shared" si="504"/>
        <v>0</v>
      </c>
      <c r="AP2264" s="10">
        <f t="shared" si="505"/>
        <v>0</v>
      </c>
      <c r="AR2264" s="12" t="b">
        <f t="shared" si="506"/>
        <v>0</v>
      </c>
      <c r="AT2264">
        <v>152985</v>
      </c>
      <c r="AU2264" t="s">
        <v>6633</v>
      </c>
      <c r="AV2264" t="s">
        <v>6587</v>
      </c>
      <c r="AW2264" s="13">
        <f t="shared" si="507"/>
        <v>750.19</v>
      </c>
      <c r="AX2264" s="13">
        <f t="shared" si="508"/>
        <v>0</v>
      </c>
      <c r="AZ2264" t="str">
        <f t="shared" si="509"/>
        <v>30/04/2015;33482241002621;750,19;0,00</v>
      </c>
    </row>
    <row r="2265" spans="1:52" x14ac:dyDescent="0.2">
      <c r="A2265" s="6" t="s">
        <v>3987</v>
      </c>
      <c r="B2265" s="6">
        <v>152007</v>
      </c>
      <c r="C2265" s="1">
        <v>42116</v>
      </c>
      <c r="D2265" s="6" t="s">
        <v>1926</v>
      </c>
      <c r="E2265" s="6" t="s">
        <v>5203</v>
      </c>
      <c r="F2265" s="9">
        <v>8313.6</v>
      </c>
      <c r="G2265" s="9">
        <v>8313.6</v>
      </c>
      <c r="H2265" s="9">
        <v>332.54</v>
      </c>
      <c r="I2265" s="6" t="s">
        <v>1892</v>
      </c>
      <c r="J2265" s="9">
        <v>0</v>
      </c>
      <c r="K2265" s="9">
        <v>0</v>
      </c>
      <c r="L2265" s="6" t="s">
        <v>3990</v>
      </c>
      <c r="M2265" s="9">
        <v>0</v>
      </c>
      <c r="N2265" s="9">
        <v>0</v>
      </c>
      <c r="O2265" s="6" t="s">
        <v>3990</v>
      </c>
      <c r="P2265" s="7">
        <v>8313.6</v>
      </c>
      <c r="Q2265" s="7">
        <v>137.16999999999999</v>
      </c>
      <c r="R2265" s="6" t="s">
        <v>3992</v>
      </c>
      <c r="S2265" s="7">
        <v>8313.6</v>
      </c>
      <c r="T2265" s="7">
        <v>631.83000000000004</v>
      </c>
      <c r="U2265" s="6" t="s">
        <v>3992</v>
      </c>
      <c r="V2265" s="6" t="s">
        <v>3992</v>
      </c>
      <c r="W2265" s="6">
        <v>6783658</v>
      </c>
      <c r="X2265" s="6" t="s">
        <v>4362</v>
      </c>
      <c r="Y2265" s="6" t="s">
        <v>275</v>
      </c>
      <c r="Z2265" s="6" t="s">
        <v>276</v>
      </c>
      <c r="AA2265" s="6"/>
      <c r="AB2265" s="5">
        <f t="shared" si="500"/>
        <v>152007</v>
      </c>
      <c r="AC2265" t="str">
        <f t="shared" si="501"/>
        <v>22/04/2015</v>
      </c>
      <c r="AD2265" t="str">
        <f t="shared" si="502"/>
        <v>11917738000134</v>
      </c>
      <c r="AE2265" s="11">
        <f t="shared" si="503"/>
        <v>8313.6</v>
      </c>
      <c r="AF2265">
        <f t="shared" si="499"/>
        <v>0</v>
      </c>
      <c r="AH2265" s="10">
        <v>6790179</v>
      </c>
      <c r="AI2265" s="10" t="s">
        <v>6062</v>
      </c>
      <c r="AJ2265" s="10">
        <v>151618</v>
      </c>
      <c r="AK2265" s="10" t="s">
        <v>1684</v>
      </c>
      <c r="AL2265" s="10" t="s">
        <v>5438</v>
      </c>
      <c r="AM2265" s="10" t="s">
        <v>5496</v>
      </c>
      <c r="AN2265" s="12" t="e">
        <f>VLOOKUP(TRIM(AK2265),[1]Sheet1!$S:$T,2,FALSE)</f>
        <v>#N/A</v>
      </c>
      <c r="AO2265" s="12">
        <f t="shared" si="504"/>
        <v>0</v>
      </c>
      <c r="AP2265" s="10">
        <f t="shared" si="505"/>
        <v>0</v>
      </c>
      <c r="AR2265" s="12" t="b">
        <f t="shared" si="506"/>
        <v>0</v>
      </c>
      <c r="AT2265">
        <v>152986</v>
      </c>
      <c r="AU2265" t="s">
        <v>6633</v>
      </c>
      <c r="AV2265" t="s">
        <v>6588</v>
      </c>
      <c r="AW2265" s="13">
        <f t="shared" si="507"/>
        <v>1727.18</v>
      </c>
      <c r="AX2265" s="13">
        <f t="shared" si="508"/>
        <v>0</v>
      </c>
      <c r="AZ2265" t="str">
        <f t="shared" si="509"/>
        <v>30/04/2015;07073027000820;1727,18;0,00</v>
      </c>
    </row>
    <row r="2266" spans="1:52" x14ac:dyDescent="0.2">
      <c r="A2266" s="6" t="s">
        <v>3987</v>
      </c>
      <c r="B2266" s="6">
        <v>152008</v>
      </c>
      <c r="C2266" s="1">
        <v>42116</v>
      </c>
      <c r="D2266" s="6" t="s">
        <v>1931</v>
      </c>
      <c r="E2266" s="6" t="s">
        <v>3989</v>
      </c>
      <c r="F2266" s="9">
        <v>1755.44</v>
      </c>
      <c r="G2266" s="9">
        <v>0</v>
      </c>
      <c r="H2266" s="9">
        <v>0</v>
      </c>
      <c r="I2266" s="6" t="s">
        <v>3990</v>
      </c>
      <c r="J2266" s="9">
        <v>0</v>
      </c>
      <c r="K2266" s="9">
        <v>0</v>
      </c>
      <c r="L2266" s="6" t="s">
        <v>3990</v>
      </c>
      <c r="M2266" s="9">
        <v>0</v>
      </c>
      <c r="N2266" s="9">
        <v>0</v>
      </c>
      <c r="O2266" s="6" t="s">
        <v>3990</v>
      </c>
      <c r="P2266" s="7">
        <v>1755.44</v>
      </c>
      <c r="Q2266" s="7">
        <v>28.96</v>
      </c>
      <c r="R2266" s="6" t="s">
        <v>3992</v>
      </c>
      <c r="S2266" s="7">
        <v>1755.44</v>
      </c>
      <c r="T2266" s="7">
        <v>133.41</v>
      </c>
      <c r="U2266" s="6" t="s">
        <v>3992</v>
      </c>
      <c r="V2266" s="6" t="s">
        <v>3992</v>
      </c>
      <c r="W2266" s="6">
        <v>6806798</v>
      </c>
      <c r="X2266" s="6" t="s">
        <v>4362</v>
      </c>
      <c r="Y2266" s="6" t="s">
        <v>1231</v>
      </c>
      <c r="Z2266" s="6" t="s">
        <v>1232</v>
      </c>
      <c r="AA2266" s="6"/>
      <c r="AB2266" s="5">
        <f t="shared" si="500"/>
        <v>152008</v>
      </c>
      <c r="AC2266" t="str">
        <f t="shared" si="501"/>
        <v>22/04/2015</v>
      </c>
      <c r="AD2266" t="str">
        <f t="shared" si="502"/>
        <v>08285374000293</v>
      </c>
      <c r="AE2266" s="11">
        <f t="shared" si="503"/>
        <v>1755.44</v>
      </c>
      <c r="AF2266">
        <v>0</v>
      </c>
      <c r="AH2266" s="10">
        <v>6790179</v>
      </c>
      <c r="AI2266" s="10" t="s">
        <v>6062</v>
      </c>
      <c r="AJ2266" s="10">
        <v>151618</v>
      </c>
      <c r="AK2266" s="10" t="s">
        <v>1684</v>
      </c>
      <c r="AL2266" s="10" t="s">
        <v>5438</v>
      </c>
      <c r="AM2266" s="10" t="s">
        <v>6100</v>
      </c>
      <c r="AN2266" s="12" t="e">
        <f>VLOOKUP(TRIM(AK2266),[1]Sheet1!$S:$T,2,FALSE)</f>
        <v>#N/A</v>
      </c>
      <c r="AO2266" s="12">
        <f t="shared" si="504"/>
        <v>0</v>
      </c>
      <c r="AP2266" s="10">
        <f t="shared" si="505"/>
        <v>0</v>
      </c>
      <c r="AR2266" s="12" t="b">
        <f t="shared" si="506"/>
        <v>0</v>
      </c>
      <c r="AT2266">
        <v>152987</v>
      </c>
      <c r="AU2266" t="s">
        <v>6633</v>
      </c>
      <c r="AV2266" t="s">
        <v>5728</v>
      </c>
      <c r="AW2266" s="13">
        <f t="shared" si="507"/>
        <v>443.5</v>
      </c>
      <c r="AX2266" s="13">
        <f t="shared" si="508"/>
        <v>0</v>
      </c>
      <c r="AZ2266" t="str">
        <f t="shared" si="509"/>
        <v>30/04/2015;02195445000108;443,50;0,00</v>
      </c>
    </row>
    <row r="2267" spans="1:52" x14ac:dyDescent="0.2">
      <c r="A2267" s="6" t="s">
        <v>3987</v>
      </c>
      <c r="B2267" s="6">
        <v>152009</v>
      </c>
      <c r="C2267" s="1">
        <v>42116</v>
      </c>
      <c r="D2267" s="6" t="s">
        <v>1931</v>
      </c>
      <c r="E2267" s="6" t="s">
        <v>3989</v>
      </c>
      <c r="F2267" s="9">
        <v>1980</v>
      </c>
      <c r="G2267" s="9">
        <v>0</v>
      </c>
      <c r="H2267" s="9">
        <v>0</v>
      </c>
      <c r="I2267" s="6" t="s">
        <v>3990</v>
      </c>
      <c r="J2267" s="9">
        <v>0</v>
      </c>
      <c r="K2267" s="9">
        <v>0</v>
      </c>
      <c r="L2267" s="6" t="s">
        <v>3990</v>
      </c>
      <c r="M2267" s="9">
        <v>0</v>
      </c>
      <c r="N2267" s="9">
        <v>0</v>
      </c>
      <c r="O2267" s="6" t="s">
        <v>3990</v>
      </c>
      <c r="P2267" s="7">
        <v>1980</v>
      </c>
      <c r="Q2267" s="7">
        <v>32.67</v>
      </c>
      <c r="R2267" s="6" t="s">
        <v>3992</v>
      </c>
      <c r="S2267" s="7">
        <v>1980</v>
      </c>
      <c r="T2267" s="7">
        <v>150.47999999999999</v>
      </c>
      <c r="U2267" s="6" t="s">
        <v>3992</v>
      </c>
      <c r="V2267" s="6" t="s">
        <v>3992</v>
      </c>
      <c r="W2267" s="6">
        <v>6784200</v>
      </c>
      <c r="X2267" s="6" t="s">
        <v>4376</v>
      </c>
      <c r="Y2267" s="6" t="s">
        <v>2503</v>
      </c>
      <c r="Z2267" s="6" t="s">
        <v>2504</v>
      </c>
      <c r="AA2267" s="6"/>
      <c r="AB2267" s="5">
        <f t="shared" si="500"/>
        <v>152009</v>
      </c>
      <c r="AC2267" t="str">
        <f t="shared" si="501"/>
        <v>22/04/2015</v>
      </c>
      <c r="AD2267" t="str">
        <f t="shared" si="502"/>
        <v>01498525000161</v>
      </c>
      <c r="AE2267" s="11">
        <f t="shared" si="503"/>
        <v>1980</v>
      </c>
      <c r="AF2267">
        <v>0</v>
      </c>
      <c r="AH2267" s="10">
        <v>6790179</v>
      </c>
      <c r="AI2267" s="10" t="s">
        <v>6062</v>
      </c>
      <c r="AJ2267" s="10">
        <v>151618</v>
      </c>
      <c r="AK2267" s="10" t="s">
        <v>1684</v>
      </c>
      <c r="AL2267" s="10" t="s">
        <v>5438</v>
      </c>
      <c r="AM2267" s="10" t="s">
        <v>6101</v>
      </c>
      <c r="AN2267" s="12" t="e">
        <f>VLOOKUP(TRIM(AK2267),[1]Sheet1!$S:$T,2,FALSE)</f>
        <v>#N/A</v>
      </c>
      <c r="AO2267" s="12">
        <f t="shared" si="504"/>
        <v>0</v>
      </c>
      <c r="AP2267" s="10">
        <f t="shared" si="505"/>
        <v>0</v>
      </c>
      <c r="AR2267" s="12" t="b">
        <f t="shared" si="506"/>
        <v>0</v>
      </c>
      <c r="AT2267">
        <v>152988</v>
      </c>
      <c r="AU2267" t="s">
        <v>6633</v>
      </c>
      <c r="AV2267" t="s">
        <v>6589</v>
      </c>
      <c r="AW2267" s="13">
        <f t="shared" si="507"/>
        <v>3067.9100000000003</v>
      </c>
      <c r="AX2267" s="13">
        <f t="shared" si="508"/>
        <v>0</v>
      </c>
      <c r="AZ2267" t="str">
        <f t="shared" si="509"/>
        <v>30/04/2015;08695331000103;3067,91;0,00</v>
      </c>
    </row>
    <row r="2268" spans="1:52" x14ac:dyDescent="0.2">
      <c r="A2268" s="6" t="s">
        <v>3987</v>
      </c>
      <c r="B2268" s="6">
        <v>152011</v>
      </c>
      <c r="C2268" s="1">
        <v>42116</v>
      </c>
      <c r="D2268" s="6" t="s">
        <v>1924</v>
      </c>
      <c r="E2268" s="6" t="s">
        <v>4302</v>
      </c>
      <c r="F2268" s="9">
        <v>942.48</v>
      </c>
      <c r="G2268" s="9">
        <v>942.48</v>
      </c>
      <c r="H2268" s="9">
        <v>113.1</v>
      </c>
      <c r="I2268" s="6" t="s">
        <v>4011</v>
      </c>
      <c r="J2268" s="9">
        <v>0</v>
      </c>
      <c r="K2268" s="9">
        <v>0</v>
      </c>
      <c r="L2268" s="6" t="s">
        <v>3990</v>
      </c>
      <c r="M2268" s="9">
        <v>0</v>
      </c>
      <c r="N2268" s="9">
        <v>0</v>
      </c>
      <c r="O2268" s="6" t="s">
        <v>3990</v>
      </c>
      <c r="P2268" s="7">
        <v>942.48</v>
      </c>
      <c r="Q2268" s="7">
        <v>15.55</v>
      </c>
      <c r="R2268" s="6" t="s">
        <v>3992</v>
      </c>
      <c r="S2268" s="7">
        <v>942.48</v>
      </c>
      <c r="T2268" s="7">
        <v>71.63</v>
      </c>
      <c r="U2268" s="6" t="s">
        <v>3992</v>
      </c>
      <c r="V2268" s="6" t="s">
        <v>3992</v>
      </c>
      <c r="W2268" s="6">
        <v>6783673</v>
      </c>
      <c r="X2268" s="6" t="s">
        <v>4382</v>
      </c>
      <c r="Y2268" s="6" t="s">
        <v>2758</v>
      </c>
      <c r="Z2268" s="6" t="s">
        <v>2759</v>
      </c>
      <c r="AA2268" s="6"/>
      <c r="AB2268" s="5">
        <f t="shared" si="500"/>
        <v>152011</v>
      </c>
      <c r="AC2268" t="str">
        <f t="shared" si="501"/>
        <v>22/04/2015</v>
      </c>
      <c r="AD2268" t="str">
        <f t="shared" si="502"/>
        <v>11193347000114</v>
      </c>
      <c r="AE2268" s="11">
        <f t="shared" si="503"/>
        <v>942.48</v>
      </c>
      <c r="AF2268">
        <v>0</v>
      </c>
      <c r="AH2268" s="10">
        <v>6789624</v>
      </c>
      <c r="AI2268" s="10" t="s">
        <v>5602</v>
      </c>
      <c r="AJ2268" s="10">
        <v>151619</v>
      </c>
      <c r="AK2268" s="10" t="s">
        <v>1739</v>
      </c>
      <c r="AL2268" s="10" t="s">
        <v>5438</v>
      </c>
      <c r="AM2268" s="10" t="s">
        <v>5477</v>
      </c>
      <c r="AN2268" s="12" t="e">
        <f>VLOOKUP(TRIM(AK2268),[1]Sheet1!$S:$T,2,FALSE)</f>
        <v>#N/A</v>
      </c>
      <c r="AO2268" s="12">
        <f t="shared" si="504"/>
        <v>0</v>
      </c>
      <c r="AP2268" s="10">
        <f t="shared" si="505"/>
        <v>0</v>
      </c>
      <c r="AR2268" s="12" t="b">
        <f t="shared" si="506"/>
        <v>0</v>
      </c>
      <c r="AT2268">
        <v>152989</v>
      </c>
      <c r="AU2268" t="s">
        <v>6633</v>
      </c>
      <c r="AV2268" t="s">
        <v>6589</v>
      </c>
      <c r="AW2268" s="13">
        <f t="shared" si="507"/>
        <v>132.47999999999999</v>
      </c>
      <c r="AX2268" s="13">
        <f t="shared" si="508"/>
        <v>0</v>
      </c>
      <c r="AZ2268" t="str">
        <f t="shared" si="509"/>
        <v>30/04/2015;08695331000103;132,48;0,00</v>
      </c>
    </row>
    <row r="2269" spans="1:52" x14ac:dyDescent="0.2">
      <c r="A2269" s="6" t="s">
        <v>3987</v>
      </c>
      <c r="B2269" s="6">
        <v>152012</v>
      </c>
      <c r="C2269" s="1">
        <v>42116</v>
      </c>
      <c r="D2269" s="6" t="s">
        <v>1931</v>
      </c>
      <c r="E2269" s="6" t="s">
        <v>3989</v>
      </c>
      <c r="F2269" s="9">
        <v>1849.17</v>
      </c>
      <c r="G2269" s="9">
        <v>1849.17</v>
      </c>
      <c r="H2269" s="9">
        <v>332.85</v>
      </c>
      <c r="I2269" s="6" t="s">
        <v>4110</v>
      </c>
      <c r="J2269" s="9">
        <v>0</v>
      </c>
      <c r="K2269" s="9">
        <v>0</v>
      </c>
      <c r="L2269" s="6" t="s">
        <v>3990</v>
      </c>
      <c r="M2269" s="9">
        <v>0</v>
      </c>
      <c r="N2269" s="9">
        <v>0</v>
      </c>
      <c r="O2269" s="6" t="s">
        <v>3990</v>
      </c>
      <c r="P2269" s="7">
        <v>1849.17</v>
      </c>
      <c r="Q2269" s="7">
        <v>30.51</v>
      </c>
      <c r="R2269" s="6" t="s">
        <v>3992</v>
      </c>
      <c r="S2269" s="7">
        <v>1849.17</v>
      </c>
      <c r="T2269" s="7">
        <v>140.54</v>
      </c>
      <c r="U2269" s="6" t="s">
        <v>3992</v>
      </c>
      <c r="V2269" s="6" t="s">
        <v>3992</v>
      </c>
      <c r="W2269" s="6">
        <v>6784026</v>
      </c>
      <c r="X2269" s="6" t="s">
        <v>4376</v>
      </c>
      <c r="Y2269" s="6" t="s">
        <v>1937</v>
      </c>
      <c r="Z2269" s="6" t="s">
        <v>1938</v>
      </c>
      <c r="AA2269" s="6"/>
      <c r="AB2269" s="5">
        <f t="shared" si="500"/>
        <v>152012</v>
      </c>
      <c r="AC2269" t="str">
        <f t="shared" si="501"/>
        <v>22/04/2015</v>
      </c>
      <c r="AD2269" t="str">
        <f t="shared" si="502"/>
        <v>76487032000206</v>
      </c>
      <c r="AE2269" s="11">
        <f t="shared" si="503"/>
        <v>1849.17</v>
      </c>
      <c r="AF2269">
        <f t="shared" ref="AF2269:AF2279" si="510">SUMIF(AJ:AJ,B2269,AP:AP)</f>
        <v>0</v>
      </c>
      <c r="AH2269" s="10">
        <v>7450822</v>
      </c>
      <c r="AI2269" s="10" t="s">
        <v>5586</v>
      </c>
      <c r="AJ2269" s="10">
        <v>151620</v>
      </c>
      <c r="AK2269" s="10" t="s">
        <v>1741</v>
      </c>
      <c r="AL2269" s="10" t="s">
        <v>5438</v>
      </c>
      <c r="AM2269" s="10" t="s">
        <v>5761</v>
      </c>
      <c r="AN2269" s="12" t="e">
        <f>VLOOKUP(TRIM(AK2269),[1]Sheet1!$S:$T,2,FALSE)</f>
        <v>#N/A</v>
      </c>
      <c r="AO2269" s="12">
        <f t="shared" si="504"/>
        <v>0</v>
      </c>
      <c r="AP2269" s="10">
        <f t="shared" si="505"/>
        <v>0</v>
      </c>
      <c r="AR2269" s="12" t="b">
        <f t="shared" si="506"/>
        <v>0</v>
      </c>
      <c r="AT2269">
        <v>152990</v>
      </c>
      <c r="AU2269" t="s">
        <v>6633</v>
      </c>
      <c r="AV2269" t="s">
        <v>6170</v>
      </c>
      <c r="AW2269" s="13">
        <f t="shared" si="507"/>
        <v>321.89</v>
      </c>
      <c r="AX2269" s="13">
        <f t="shared" si="508"/>
        <v>0</v>
      </c>
      <c r="AZ2269" t="str">
        <f t="shared" si="509"/>
        <v>30/04/2015;92664028002438;321,89;0,00</v>
      </c>
    </row>
    <row r="2270" spans="1:52" x14ac:dyDescent="0.2">
      <c r="A2270" s="6" t="s">
        <v>3987</v>
      </c>
      <c r="B2270" s="6">
        <v>152012</v>
      </c>
      <c r="C2270" s="1">
        <v>42116</v>
      </c>
      <c r="D2270" s="6" t="s">
        <v>1931</v>
      </c>
      <c r="E2270" s="6" t="s">
        <v>3989</v>
      </c>
      <c r="F2270" s="9">
        <v>1835.04</v>
      </c>
      <c r="G2270" s="9">
        <v>1595.69</v>
      </c>
      <c r="H2270" s="9">
        <v>287.22000000000003</v>
      </c>
      <c r="I2270" s="6" t="s">
        <v>1892</v>
      </c>
      <c r="J2270" s="9">
        <v>0</v>
      </c>
      <c r="K2270" s="9">
        <v>0</v>
      </c>
      <c r="L2270" s="6" t="s">
        <v>3990</v>
      </c>
      <c r="M2270" s="9">
        <v>1595.69</v>
      </c>
      <c r="N2270" s="9">
        <v>239.35</v>
      </c>
      <c r="O2270" s="6" t="s">
        <v>1932</v>
      </c>
      <c r="P2270" s="7">
        <v>1595.69</v>
      </c>
      <c r="Q2270" s="7">
        <v>26.33</v>
      </c>
      <c r="R2270" s="6" t="s">
        <v>3992</v>
      </c>
      <c r="S2270" s="7">
        <v>1595.69</v>
      </c>
      <c r="T2270" s="7">
        <v>121.27</v>
      </c>
      <c r="U2270" s="6" t="s">
        <v>3992</v>
      </c>
      <c r="V2270" s="6" t="s">
        <v>3992</v>
      </c>
      <c r="W2270" s="6">
        <v>6784026</v>
      </c>
      <c r="X2270" s="6" t="s">
        <v>4362</v>
      </c>
      <c r="Y2270" s="6" t="s">
        <v>1943</v>
      </c>
      <c r="Z2270" s="6" t="s">
        <v>1944</v>
      </c>
      <c r="AA2270" s="6"/>
      <c r="AB2270" s="5">
        <f t="shared" si="500"/>
        <v>152012</v>
      </c>
      <c r="AC2270" t="str">
        <f t="shared" si="501"/>
        <v>22/04/2015</v>
      </c>
      <c r="AD2270" t="str">
        <f t="shared" si="502"/>
        <v>76487032000206</v>
      </c>
      <c r="AE2270" s="11">
        <f t="shared" si="503"/>
        <v>1835.04</v>
      </c>
      <c r="AF2270">
        <f t="shared" si="510"/>
        <v>0</v>
      </c>
      <c r="AH2270" s="10">
        <v>7450822</v>
      </c>
      <c r="AI2270" s="10" t="s">
        <v>5586</v>
      </c>
      <c r="AJ2270" s="10">
        <v>151621</v>
      </c>
      <c r="AK2270" s="10" t="s">
        <v>2594</v>
      </c>
      <c r="AL2270" s="10" t="s">
        <v>5438</v>
      </c>
      <c r="AM2270" s="10" t="s">
        <v>6102</v>
      </c>
      <c r="AN2270" s="12" t="e">
        <f>VLOOKUP(TRIM(AK2270),[1]Sheet1!$S:$T,2,FALSE)</f>
        <v>#N/A</v>
      </c>
      <c r="AO2270" s="12">
        <f t="shared" si="504"/>
        <v>0</v>
      </c>
      <c r="AP2270" s="10">
        <f t="shared" si="505"/>
        <v>0</v>
      </c>
      <c r="AR2270" s="12" t="b">
        <f t="shared" si="506"/>
        <v>0</v>
      </c>
      <c r="AT2270">
        <v>152991</v>
      </c>
      <c r="AU2270" t="s">
        <v>6633</v>
      </c>
      <c r="AV2270" t="s">
        <v>6590</v>
      </c>
      <c r="AW2270" s="13">
        <f t="shared" si="507"/>
        <v>127.44</v>
      </c>
      <c r="AX2270" s="13">
        <f t="shared" si="508"/>
        <v>0</v>
      </c>
      <c r="AZ2270" t="str">
        <f t="shared" si="509"/>
        <v>30/04/2015;61793188000167;127,44;0,00</v>
      </c>
    </row>
    <row r="2271" spans="1:52" x14ac:dyDescent="0.2">
      <c r="A2271" s="6" t="s">
        <v>3987</v>
      </c>
      <c r="B2271" s="6">
        <v>152012</v>
      </c>
      <c r="C2271" s="1">
        <v>42116</v>
      </c>
      <c r="D2271" s="6" t="s">
        <v>1931</v>
      </c>
      <c r="E2271" s="6" t="s">
        <v>3989</v>
      </c>
      <c r="F2271" s="9">
        <v>497.84</v>
      </c>
      <c r="G2271" s="9">
        <v>432.9</v>
      </c>
      <c r="H2271" s="9">
        <v>77.92</v>
      </c>
      <c r="I2271" s="6" t="s">
        <v>1892</v>
      </c>
      <c r="J2271" s="9">
        <v>0</v>
      </c>
      <c r="K2271" s="9">
        <v>0</v>
      </c>
      <c r="L2271" s="6" t="s">
        <v>3990</v>
      </c>
      <c r="M2271" s="9">
        <v>432.9</v>
      </c>
      <c r="N2271" s="9">
        <v>64.94</v>
      </c>
      <c r="O2271" s="6" t="s">
        <v>1932</v>
      </c>
      <c r="P2271" s="7">
        <v>432.9</v>
      </c>
      <c r="Q2271" s="7">
        <v>7.14</v>
      </c>
      <c r="R2271" s="6" t="s">
        <v>3992</v>
      </c>
      <c r="S2271" s="7">
        <v>432.9</v>
      </c>
      <c r="T2271" s="7">
        <v>32.9</v>
      </c>
      <c r="U2271" s="6" t="s">
        <v>3992</v>
      </c>
      <c r="V2271" s="6" t="s">
        <v>3992</v>
      </c>
      <c r="W2271" s="6">
        <v>6784026</v>
      </c>
      <c r="X2271" s="6" t="s">
        <v>4362</v>
      </c>
      <c r="Y2271" s="6" t="s">
        <v>1984</v>
      </c>
      <c r="Z2271" s="6" t="s">
        <v>1985</v>
      </c>
      <c r="AA2271" s="6"/>
      <c r="AB2271" s="5">
        <f t="shared" si="500"/>
        <v>152012</v>
      </c>
      <c r="AC2271" t="str">
        <f t="shared" si="501"/>
        <v>22/04/2015</v>
      </c>
      <c r="AD2271" t="str">
        <f t="shared" si="502"/>
        <v>76487032000206</v>
      </c>
      <c r="AE2271" s="11">
        <f t="shared" si="503"/>
        <v>497.84</v>
      </c>
      <c r="AF2271">
        <f t="shared" si="510"/>
        <v>0</v>
      </c>
      <c r="AH2271" s="10">
        <v>7606263</v>
      </c>
      <c r="AI2271" s="10" t="s">
        <v>6103</v>
      </c>
      <c r="AJ2271" s="10">
        <v>151622</v>
      </c>
      <c r="AK2271" s="10" t="s">
        <v>2371</v>
      </c>
      <c r="AL2271" s="10" t="s">
        <v>5446</v>
      </c>
      <c r="AM2271" s="10" t="s">
        <v>5477</v>
      </c>
      <c r="AN2271" s="12" t="e">
        <f>VLOOKUP(TRIM(AK2271),[1]Sheet1!$S:$T,2,FALSE)</f>
        <v>#N/A</v>
      </c>
      <c r="AO2271" s="12">
        <f t="shared" si="504"/>
        <v>0</v>
      </c>
      <c r="AP2271" s="10">
        <f t="shared" si="505"/>
        <v>0</v>
      </c>
      <c r="AR2271" s="12" t="b">
        <f t="shared" si="506"/>
        <v>0</v>
      </c>
      <c r="AT2271">
        <v>152992</v>
      </c>
      <c r="AU2271" t="s">
        <v>6633</v>
      </c>
      <c r="AV2271" t="s">
        <v>6507</v>
      </c>
      <c r="AW2271" s="13">
        <f t="shared" si="507"/>
        <v>289.57</v>
      </c>
      <c r="AX2271" s="13">
        <f t="shared" si="508"/>
        <v>0</v>
      </c>
      <c r="AZ2271" t="str">
        <f t="shared" si="509"/>
        <v>30/04/2015;12489586000260;289,57;0,00</v>
      </c>
    </row>
    <row r="2272" spans="1:52" x14ac:dyDescent="0.2">
      <c r="A2272" s="6" t="s">
        <v>3987</v>
      </c>
      <c r="B2272" s="6">
        <v>152012</v>
      </c>
      <c r="C2272" s="1">
        <v>42116</v>
      </c>
      <c r="D2272" s="6" t="s">
        <v>1931</v>
      </c>
      <c r="E2272" s="6" t="s">
        <v>3989</v>
      </c>
      <c r="F2272" s="9">
        <v>218.87</v>
      </c>
      <c r="G2272" s="9">
        <v>190.32</v>
      </c>
      <c r="H2272" s="9">
        <v>34.26</v>
      </c>
      <c r="I2272" s="6" t="s">
        <v>4011</v>
      </c>
      <c r="J2272" s="9">
        <v>0</v>
      </c>
      <c r="K2272" s="9">
        <v>0</v>
      </c>
      <c r="L2272" s="6" t="s">
        <v>3990</v>
      </c>
      <c r="M2272" s="9">
        <v>190.32</v>
      </c>
      <c r="N2272" s="9">
        <v>28.55</v>
      </c>
      <c r="O2272" s="6" t="s">
        <v>1932</v>
      </c>
      <c r="P2272" s="7">
        <v>190.32</v>
      </c>
      <c r="Q2272" s="7">
        <v>3.14</v>
      </c>
      <c r="R2272" s="6" t="s">
        <v>3992</v>
      </c>
      <c r="S2272" s="7">
        <v>190.32</v>
      </c>
      <c r="T2272" s="7">
        <v>14.46</v>
      </c>
      <c r="U2272" s="6" t="s">
        <v>3992</v>
      </c>
      <c r="V2272" s="6" t="s">
        <v>3992</v>
      </c>
      <c r="W2272" s="6">
        <v>6784026</v>
      </c>
      <c r="X2272" s="6" t="s">
        <v>4362</v>
      </c>
      <c r="Y2272" s="6" t="s">
        <v>1982</v>
      </c>
      <c r="Z2272" s="6" t="s">
        <v>1983</v>
      </c>
      <c r="AA2272" s="6"/>
      <c r="AB2272" s="5">
        <f t="shared" si="500"/>
        <v>152012</v>
      </c>
      <c r="AC2272" t="str">
        <f t="shared" si="501"/>
        <v>22/04/2015</v>
      </c>
      <c r="AD2272" t="str">
        <f t="shared" si="502"/>
        <v>76487032000206</v>
      </c>
      <c r="AE2272" s="11">
        <f t="shared" si="503"/>
        <v>218.87</v>
      </c>
      <c r="AF2272">
        <f t="shared" si="510"/>
        <v>0</v>
      </c>
      <c r="AH2272" s="10">
        <v>7611960</v>
      </c>
      <c r="AI2272" s="10" t="s">
        <v>6104</v>
      </c>
      <c r="AJ2272" s="10">
        <v>151623</v>
      </c>
      <c r="AK2272" s="10" t="s">
        <v>1747</v>
      </c>
      <c r="AL2272" s="10" t="s">
        <v>5438</v>
      </c>
      <c r="AM2272" s="10" t="s">
        <v>5474</v>
      </c>
      <c r="AN2272" s="12" t="e">
        <f>VLOOKUP(TRIM(AK2272),[1]Sheet1!$S:$T,2,FALSE)</f>
        <v>#N/A</v>
      </c>
      <c r="AO2272" s="12">
        <f t="shared" si="504"/>
        <v>0</v>
      </c>
      <c r="AP2272" s="10">
        <f t="shared" si="505"/>
        <v>0</v>
      </c>
      <c r="AR2272" s="12" t="b">
        <f t="shared" si="506"/>
        <v>0</v>
      </c>
      <c r="AT2272">
        <v>152993</v>
      </c>
      <c r="AU2272" t="s">
        <v>6633</v>
      </c>
      <c r="AV2272" t="s">
        <v>5854</v>
      </c>
      <c r="AW2272" s="13">
        <f t="shared" si="507"/>
        <v>2100.8200000000002</v>
      </c>
      <c r="AX2272" s="13">
        <f t="shared" si="508"/>
        <v>0</v>
      </c>
      <c r="AZ2272" t="str">
        <f t="shared" si="509"/>
        <v>30/04/2015;71340830000106;2100,82;0,00</v>
      </c>
    </row>
    <row r="2273" spans="1:42" x14ac:dyDescent="0.2">
      <c r="A2273" s="6" t="s">
        <v>3987</v>
      </c>
      <c r="B2273" s="6">
        <v>152012</v>
      </c>
      <c r="C2273" s="1">
        <v>42116</v>
      </c>
      <c r="D2273" s="6" t="s">
        <v>1986</v>
      </c>
      <c r="E2273" s="6" t="s">
        <v>3989</v>
      </c>
      <c r="F2273" s="9">
        <v>662.96</v>
      </c>
      <c r="G2273" s="9">
        <v>662.96</v>
      </c>
      <c r="H2273" s="9">
        <v>119.33</v>
      </c>
      <c r="I2273" s="6" t="s">
        <v>4011</v>
      </c>
      <c r="J2273" s="9">
        <v>0</v>
      </c>
      <c r="K2273" s="9">
        <v>0</v>
      </c>
      <c r="L2273" s="6" t="s">
        <v>3990</v>
      </c>
      <c r="M2273" s="9">
        <v>0</v>
      </c>
      <c r="N2273" s="9">
        <v>0</v>
      </c>
      <c r="O2273" s="6" t="s">
        <v>3990</v>
      </c>
      <c r="P2273" s="7">
        <v>662.96</v>
      </c>
      <c r="Q2273" s="7">
        <v>10.94</v>
      </c>
      <c r="R2273" s="6" t="s">
        <v>3992</v>
      </c>
      <c r="S2273" s="7">
        <v>662.96</v>
      </c>
      <c r="T2273" s="7">
        <v>50.38</v>
      </c>
      <c r="U2273" s="6" t="s">
        <v>3992</v>
      </c>
      <c r="V2273" s="6" t="s">
        <v>3992</v>
      </c>
      <c r="W2273" s="6">
        <v>6784026</v>
      </c>
      <c r="X2273" s="6" t="s">
        <v>4382</v>
      </c>
      <c r="Y2273" s="6" t="s">
        <v>2760</v>
      </c>
      <c r="Z2273" s="6" t="s">
        <v>1987</v>
      </c>
      <c r="AA2273" s="6"/>
      <c r="AB2273" s="5">
        <f t="shared" si="500"/>
        <v>152012</v>
      </c>
      <c r="AC2273" t="str">
        <f t="shared" si="501"/>
        <v>22/04/2015</v>
      </c>
      <c r="AD2273" t="str">
        <f t="shared" si="502"/>
        <v>76487032000206</v>
      </c>
      <c r="AE2273" s="11">
        <f t="shared" si="503"/>
        <v>662.96</v>
      </c>
      <c r="AF2273">
        <f t="shared" si="510"/>
        <v>0</v>
      </c>
      <c r="AH2273" s="10">
        <v>6799262</v>
      </c>
      <c r="AI2273" s="10" t="s">
        <v>6105</v>
      </c>
      <c r="AJ2273" s="10">
        <v>151624</v>
      </c>
      <c r="AK2273" s="10" t="s">
        <v>4960</v>
      </c>
      <c r="AL2273" s="10" t="s">
        <v>5446</v>
      </c>
      <c r="AM2273" s="10" t="s">
        <v>5477</v>
      </c>
      <c r="AN2273" s="12" t="e">
        <f>VLOOKUP(TRIM(AK2273),[1]Sheet1!$S:$T,2,FALSE)</f>
        <v>#N/A</v>
      </c>
      <c r="AO2273" s="12">
        <f t="shared" si="504"/>
        <v>0</v>
      </c>
      <c r="AP2273" s="10">
        <f t="shared" si="505"/>
        <v>0</v>
      </c>
    </row>
    <row r="2274" spans="1:42" x14ac:dyDescent="0.2">
      <c r="A2274" s="6" t="s">
        <v>3987</v>
      </c>
      <c r="B2274" s="6">
        <v>152012</v>
      </c>
      <c r="C2274" s="1">
        <v>42116</v>
      </c>
      <c r="D2274" s="6" t="s">
        <v>1986</v>
      </c>
      <c r="E2274" s="6" t="s">
        <v>3989</v>
      </c>
      <c r="F2274" s="9">
        <v>881.04</v>
      </c>
      <c r="G2274" s="9">
        <v>881.04</v>
      </c>
      <c r="H2274" s="9">
        <v>158.59</v>
      </c>
      <c r="I2274" s="6" t="s">
        <v>4011</v>
      </c>
      <c r="J2274" s="9">
        <v>0</v>
      </c>
      <c r="K2274" s="9">
        <v>0</v>
      </c>
      <c r="L2274" s="6" t="s">
        <v>3990</v>
      </c>
      <c r="M2274" s="9">
        <v>0</v>
      </c>
      <c r="N2274" s="9">
        <v>0</v>
      </c>
      <c r="O2274" s="6" t="s">
        <v>3990</v>
      </c>
      <c r="P2274" s="7">
        <v>881.04</v>
      </c>
      <c r="Q2274" s="7">
        <v>14.54</v>
      </c>
      <c r="R2274" s="6" t="s">
        <v>3992</v>
      </c>
      <c r="S2274" s="7">
        <v>881.04</v>
      </c>
      <c r="T2274" s="7">
        <v>66.959999999999994</v>
      </c>
      <c r="U2274" s="6" t="s">
        <v>3992</v>
      </c>
      <c r="V2274" s="6" t="s">
        <v>3992</v>
      </c>
      <c r="W2274" s="6">
        <v>6784026</v>
      </c>
      <c r="X2274" s="6" t="s">
        <v>4382</v>
      </c>
      <c r="Y2274" s="6" t="s">
        <v>3191</v>
      </c>
      <c r="Z2274" s="6" t="s">
        <v>3192</v>
      </c>
      <c r="AA2274" s="6"/>
      <c r="AB2274" s="5">
        <f t="shared" si="500"/>
        <v>152012</v>
      </c>
      <c r="AC2274" t="str">
        <f t="shared" si="501"/>
        <v>22/04/2015</v>
      </c>
      <c r="AD2274" t="str">
        <f t="shared" si="502"/>
        <v>76487032000206</v>
      </c>
      <c r="AE2274" s="11">
        <f t="shared" si="503"/>
        <v>881.04</v>
      </c>
      <c r="AF2274">
        <f t="shared" si="510"/>
        <v>0</v>
      </c>
      <c r="AH2274" s="10">
        <v>6782692</v>
      </c>
      <c r="AI2274" s="10" t="s">
        <v>5728</v>
      </c>
      <c r="AJ2274" s="10">
        <v>151625</v>
      </c>
      <c r="AK2274" s="10" t="s">
        <v>1336</v>
      </c>
      <c r="AL2274" s="10" t="s">
        <v>5446</v>
      </c>
      <c r="AM2274" s="10" t="s">
        <v>5474</v>
      </c>
      <c r="AN2274" s="12" t="e">
        <f>VLOOKUP(TRIM(AK2274),[1]Sheet1!$S:$T,2,FALSE)</f>
        <v>#N/A</v>
      </c>
      <c r="AO2274" s="12">
        <f t="shared" si="504"/>
        <v>0</v>
      </c>
      <c r="AP2274" s="10">
        <f t="shared" si="505"/>
        <v>0</v>
      </c>
    </row>
    <row r="2275" spans="1:42" x14ac:dyDescent="0.2">
      <c r="A2275" s="6" t="s">
        <v>3987</v>
      </c>
      <c r="B2275" s="6">
        <v>152013</v>
      </c>
      <c r="C2275" s="1">
        <v>42116</v>
      </c>
      <c r="D2275" s="6" t="s">
        <v>1926</v>
      </c>
      <c r="E2275" s="6" t="s">
        <v>4096</v>
      </c>
      <c r="F2275" s="9">
        <v>115.64</v>
      </c>
      <c r="G2275" s="9">
        <v>100.56</v>
      </c>
      <c r="H2275" s="9">
        <v>4.0199999999999996</v>
      </c>
      <c r="I2275" s="6" t="s">
        <v>1892</v>
      </c>
      <c r="J2275" s="9">
        <v>0</v>
      </c>
      <c r="K2275" s="9">
        <v>0</v>
      </c>
      <c r="L2275" s="6" t="s">
        <v>3990</v>
      </c>
      <c r="M2275" s="9">
        <v>100.56</v>
      </c>
      <c r="N2275" s="9">
        <v>15.08</v>
      </c>
      <c r="O2275" s="6" t="s">
        <v>1932</v>
      </c>
      <c r="P2275" s="7">
        <v>100.56</v>
      </c>
      <c r="Q2275" s="7">
        <v>1.66</v>
      </c>
      <c r="R2275" s="6" t="s">
        <v>3992</v>
      </c>
      <c r="S2275" s="7">
        <v>100.56</v>
      </c>
      <c r="T2275" s="7">
        <v>7.64</v>
      </c>
      <c r="U2275" s="6" t="s">
        <v>3992</v>
      </c>
      <c r="V2275" s="6" t="s">
        <v>3992</v>
      </c>
      <c r="W2275" s="6">
        <v>6784024</v>
      </c>
      <c r="X2275" s="6" t="s">
        <v>4362</v>
      </c>
      <c r="Y2275" s="6" t="s">
        <v>1941</v>
      </c>
      <c r="Z2275" s="6" t="s">
        <v>1942</v>
      </c>
      <c r="AA2275" s="6"/>
      <c r="AB2275" s="5">
        <f t="shared" si="500"/>
        <v>152013</v>
      </c>
      <c r="AC2275" t="str">
        <f t="shared" si="501"/>
        <v>22/04/2015</v>
      </c>
      <c r="AD2275" t="str">
        <f t="shared" si="502"/>
        <v>76487032000125</v>
      </c>
      <c r="AE2275" s="11">
        <f t="shared" si="503"/>
        <v>115.64</v>
      </c>
      <c r="AF2275">
        <f t="shared" si="510"/>
        <v>0</v>
      </c>
      <c r="AH2275" s="10">
        <v>6790179</v>
      </c>
      <c r="AI2275" s="10" t="s">
        <v>6062</v>
      </c>
      <c r="AJ2275" s="10">
        <v>151626</v>
      </c>
      <c r="AK2275" s="10" t="s">
        <v>1684</v>
      </c>
      <c r="AL2275" s="10" t="s">
        <v>5438</v>
      </c>
      <c r="AM2275" s="10" t="s">
        <v>6106</v>
      </c>
      <c r="AN2275" s="12" t="e">
        <f>VLOOKUP(TRIM(AK2275),[1]Sheet1!$S:$T,2,FALSE)</f>
        <v>#N/A</v>
      </c>
      <c r="AO2275" s="12">
        <f t="shared" si="504"/>
        <v>0</v>
      </c>
      <c r="AP2275" s="10">
        <f t="shared" si="505"/>
        <v>0</v>
      </c>
    </row>
    <row r="2276" spans="1:42" x14ac:dyDescent="0.2">
      <c r="A2276" s="6" t="s">
        <v>3987</v>
      </c>
      <c r="B2276" s="6">
        <v>152013</v>
      </c>
      <c r="C2276" s="1">
        <v>42116</v>
      </c>
      <c r="D2276" s="6" t="s">
        <v>1926</v>
      </c>
      <c r="E2276" s="6" t="s">
        <v>4096</v>
      </c>
      <c r="F2276" s="9">
        <v>2069.1999999999998</v>
      </c>
      <c r="G2276" s="9">
        <v>1799.3</v>
      </c>
      <c r="H2276" s="9">
        <v>71.97</v>
      </c>
      <c r="I2276" s="6" t="s">
        <v>1892</v>
      </c>
      <c r="J2276" s="9">
        <v>0</v>
      </c>
      <c r="K2276" s="9">
        <v>0</v>
      </c>
      <c r="L2276" s="6" t="s">
        <v>3990</v>
      </c>
      <c r="M2276" s="9">
        <v>1799.3</v>
      </c>
      <c r="N2276" s="9">
        <v>269.89999999999998</v>
      </c>
      <c r="O2276" s="6" t="s">
        <v>1932</v>
      </c>
      <c r="P2276" s="7">
        <v>1799.3</v>
      </c>
      <c r="Q2276" s="7">
        <v>29.69</v>
      </c>
      <c r="R2276" s="6" t="s">
        <v>3992</v>
      </c>
      <c r="S2276" s="7">
        <v>1799.3</v>
      </c>
      <c r="T2276" s="7">
        <v>136.75</v>
      </c>
      <c r="U2276" s="6" t="s">
        <v>3992</v>
      </c>
      <c r="V2276" s="6" t="s">
        <v>3992</v>
      </c>
      <c r="W2276" s="6">
        <v>6784024</v>
      </c>
      <c r="X2276" s="6" t="s">
        <v>4362</v>
      </c>
      <c r="Y2276" s="6" t="s">
        <v>1939</v>
      </c>
      <c r="Z2276" s="6" t="s">
        <v>1940</v>
      </c>
      <c r="AA2276" s="6"/>
      <c r="AB2276" s="5">
        <f t="shared" si="500"/>
        <v>152013</v>
      </c>
      <c r="AC2276" t="str">
        <f t="shared" si="501"/>
        <v>22/04/2015</v>
      </c>
      <c r="AD2276" t="str">
        <f t="shared" si="502"/>
        <v>76487032000125</v>
      </c>
      <c r="AE2276" s="11">
        <f t="shared" si="503"/>
        <v>2069.1999999999998</v>
      </c>
      <c r="AF2276">
        <f t="shared" si="510"/>
        <v>0</v>
      </c>
      <c r="AH2276" s="10">
        <v>6799478</v>
      </c>
      <c r="AI2276" s="10" t="s">
        <v>6107</v>
      </c>
      <c r="AJ2276" s="10">
        <v>151627</v>
      </c>
      <c r="AK2276" s="10" t="s">
        <v>1753</v>
      </c>
      <c r="AL2276" s="10" t="s">
        <v>5583</v>
      </c>
      <c r="AM2276" s="10" t="s">
        <v>5520</v>
      </c>
      <c r="AN2276" s="12" t="e">
        <f>VLOOKUP(TRIM(AK2276),[1]Sheet1!$S:$T,2,FALSE)</f>
        <v>#N/A</v>
      </c>
      <c r="AO2276" s="12">
        <f t="shared" si="504"/>
        <v>0</v>
      </c>
      <c r="AP2276" s="10">
        <f t="shared" si="505"/>
        <v>0</v>
      </c>
    </row>
    <row r="2277" spans="1:42" x14ac:dyDescent="0.2">
      <c r="A2277" s="6" t="s">
        <v>3987</v>
      </c>
      <c r="B2277" s="6">
        <v>152013</v>
      </c>
      <c r="C2277" s="1">
        <v>42116</v>
      </c>
      <c r="D2277" s="6" t="s">
        <v>1926</v>
      </c>
      <c r="E2277" s="6" t="s">
        <v>4096</v>
      </c>
      <c r="F2277" s="9">
        <v>1860.9</v>
      </c>
      <c r="G2277" s="9">
        <v>1860.9</v>
      </c>
      <c r="H2277" s="9">
        <v>74.44</v>
      </c>
      <c r="I2277" s="6" t="s">
        <v>4110</v>
      </c>
      <c r="J2277" s="9">
        <v>0</v>
      </c>
      <c r="K2277" s="9">
        <v>0</v>
      </c>
      <c r="L2277" s="6" t="s">
        <v>3990</v>
      </c>
      <c r="M2277" s="9">
        <v>0</v>
      </c>
      <c r="N2277" s="9">
        <v>0</v>
      </c>
      <c r="O2277" s="6" t="s">
        <v>3990</v>
      </c>
      <c r="P2277" s="7">
        <v>1860.9</v>
      </c>
      <c r="Q2277" s="7">
        <v>30.7</v>
      </c>
      <c r="R2277" s="6" t="s">
        <v>3992</v>
      </c>
      <c r="S2277" s="7">
        <v>1860.9</v>
      </c>
      <c r="T2277" s="7">
        <v>141.43</v>
      </c>
      <c r="U2277" s="6" t="s">
        <v>3992</v>
      </c>
      <c r="V2277" s="6" t="s">
        <v>3992</v>
      </c>
      <c r="W2277" s="6">
        <v>6784024</v>
      </c>
      <c r="X2277" s="6" t="s">
        <v>4376</v>
      </c>
      <c r="Y2277" s="6" t="s">
        <v>1937</v>
      </c>
      <c r="Z2277" s="6" t="s">
        <v>1938</v>
      </c>
      <c r="AA2277" s="6"/>
      <c r="AB2277" s="5">
        <f t="shared" si="500"/>
        <v>152013</v>
      </c>
      <c r="AC2277" t="str">
        <f t="shared" si="501"/>
        <v>22/04/2015</v>
      </c>
      <c r="AD2277" t="str">
        <f t="shared" si="502"/>
        <v>76487032000125</v>
      </c>
      <c r="AE2277" s="11">
        <f t="shared" si="503"/>
        <v>1860.9</v>
      </c>
      <c r="AF2277">
        <f t="shared" si="510"/>
        <v>0</v>
      </c>
      <c r="AH2277" s="10">
        <v>6799478</v>
      </c>
      <c r="AI2277" s="10" t="s">
        <v>6107</v>
      </c>
      <c r="AJ2277" s="10">
        <v>151627</v>
      </c>
      <c r="AK2277" s="10" t="s">
        <v>1751</v>
      </c>
      <c r="AL2277" s="10" t="s">
        <v>5583</v>
      </c>
      <c r="AM2277" s="10" t="s">
        <v>5513</v>
      </c>
      <c r="AN2277" s="12" t="e">
        <f>VLOOKUP(TRIM(AK2277),[1]Sheet1!$S:$T,2,FALSE)</f>
        <v>#N/A</v>
      </c>
      <c r="AO2277" s="12">
        <f t="shared" si="504"/>
        <v>0</v>
      </c>
      <c r="AP2277" s="10">
        <f t="shared" si="505"/>
        <v>0</v>
      </c>
    </row>
    <row r="2278" spans="1:42" x14ac:dyDescent="0.2">
      <c r="A2278" s="6" t="s">
        <v>3987</v>
      </c>
      <c r="B2278" s="6">
        <v>152013</v>
      </c>
      <c r="C2278" s="1">
        <v>42116</v>
      </c>
      <c r="D2278" s="6" t="s">
        <v>1924</v>
      </c>
      <c r="E2278" s="6" t="s">
        <v>4096</v>
      </c>
      <c r="F2278" s="9">
        <v>874.92</v>
      </c>
      <c r="G2278" s="9">
        <v>874.92</v>
      </c>
      <c r="H2278" s="9">
        <v>104.99</v>
      </c>
      <c r="I2278" s="6" t="s">
        <v>4011</v>
      </c>
      <c r="J2278" s="9">
        <v>0</v>
      </c>
      <c r="K2278" s="9">
        <v>0</v>
      </c>
      <c r="L2278" s="6" t="s">
        <v>3990</v>
      </c>
      <c r="M2278" s="9">
        <v>0</v>
      </c>
      <c r="N2278" s="9">
        <v>0</v>
      </c>
      <c r="O2278" s="6" t="s">
        <v>3990</v>
      </c>
      <c r="P2278" s="7">
        <v>874.92</v>
      </c>
      <c r="Q2278" s="7">
        <v>14.44</v>
      </c>
      <c r="R2278" s="6" t="s">
        <v>3992</v>
      </c>
      <c r="S2278" s="7">
        <v>874.92</v>
      </c>
      <c r="T2278" s="7">
        <v>66.489999999999995</v>
      </c>
      <c r="U2278" s="6" t="s">
        <v>3992</v>
      </c>
      <c r="V2278" s="6" t="s">
        <v>3992</v>
      </c>
      <c r="W2278" s="6">
        <v>6784024</v>
      </c>
      <c r="X2278" s="6" t="s">
        <v>4382</v>
      </c>
      <c r="Y2278" s="6" t="s">
        <v>2760</v>
      </c>
      <c r="Z2278" s="6" t="s">
        <v>1987</v>
      </c>
      <c r="AA2278" s="6"/>
      <c r="AB2278" s="5">
        <f t="shared" si="500"/>
        <v>152013</v>
      </c>
      <c r="AC2278" t="str">
        <f t="shared" si="501"/>
        <v>22/04/2015</v>
      </c>
      <c r="AD2278" t="str">
        <f t="shared" si="502"/>
        <v>76487032000125</v>
      </c>
      <c r="AE2278" s="11">
        <f t="shared" si="503"/>
        <v>874.92</v>
      </c>
      <c r="AF2278">
        <f t="shared" si="510"/>
        <v>0</v>
      </c>
      <c r="AH2278" s="10">
        <v>6784250</v>
      </c>
      <c r="AI2278" s="10" t="s">
        <v>5428</v>
      </c>
      <c r="AJ2278" s="10">
        <v>151628</v>
      </c>
      <c r="AK2278" s="10" t="s">
        <v>2682</v>
      </c>
      <c r="AL2278" s="10" t="s">
        <v>5438</v>
      </c>
      <c r="AM2278" s="10" t="s">
        <v>6108</v>
      </c>
      <c r="AN2278" s="12" t="e">
        <f>VLOOKUP(TRIM(AK2278),[1]Sheet1!$S:$T,2,FALSE)</f>
        <v>#N/A</v>
      </c>
      <c r="AO2278" s="12">
        <f t="shared" si="504"/>
        <v>0</v>
      </c>
      <c r="AP2278" s="10">
        <f t="shared" si="505"/>
        <v>0</v>
      </c>
    </row>
    <row r="2279" spans="1:42" x14ac:dyDescent="0.2">
      <c r="A2279" s="6" t="s">
        <v>3987</v>
      </c>
      <c r="B2279" s="6">
        <v>152013</v>
      </c>
      <c r="C2279" s="1">
        <v>42116</v>
      </c>
      <c r="D2279" s="6" t="s">
        <v>1924</v>
      </c>
      <c r="E2279" s="6" t="s">
        <v>4096</v>
      </c>
      <c r="F2279" s="9">
        <v>1017.4</v>
      </c>
      <c r="G2279" s="9">
        <v>1017.4</v>
      </c>
      <c r="H2279" s="9">
        <v>122.09</v>
      </c>
      <c r="I2279" s="6" t="s">
        <v>4011</v>
      </c>
      <c r="J2279" s="9">
        <v>0</v>
      </c>
      <c r="K2279" s="9">
        <v>0</v>
      </c>
      <c r="L2279" s="6" t="s">
        <v>3990</v>
      </c>
      <c r="M2279" s="9">
        <v>0</v>
      </c>
      <c r="N2279" s="9">
        <v>0</v>
      </c>
      <c r="O2279" s="6" t="s">
        <v>3990</v>
      </c>
      <c r="P2279" s="7">
        <v>1017.4</v>
      </c>
      <c r="Q2279" s="7">
        <v>16.79</v>
      </c>
      <c r="R2279" s="6" t="s">
        <v>3992</v>
      </c>
      <c r="S2279" s="7">
        <v>1017.4</v>
      </c>
      <c r="T2279" s="7">
        <v>77.319999999999993</v>
      </c>
      <c r="U2279" s="6" t="s">
        <v>3992</v>
      </c>
      <c r="V2279" s="6" t="s">
        <v>3992</v>
      </c>
      <c r="W2279" s="6">
        <v>6784024</v>
      </c>
      <c r="X2279" s="6" t="s">
        <v>4382</v>
      </c>
      <c r="Y2279" s="6" t="s">
        <v>3191</v>
      </c>
      <c r="Z2279" s="6" t="s">
        <v>3192</v>
      </c>
      <c r="AA2279" s="6"/>
      <c r="AB2279" s="5">
        <f t="shared" si="500"/>
        <v>152013</v>
      </c>
      <c r="AC2279" t="str">
        <f t="shared" si="501"/>
        <v>22/04/2015</v>
      </c>
      <c r="AD2279" t="str">
        <f t="shared" si="502"/>
        <v>76487032000125</v>
      </c>
      <c r="AE2279" s="11">
        <f t="shared" si="503"/>
        <v>1017.4</v>
      </c>
      <c r="AF2279">
        <f t="shared" si="510"/>
        <v>0</v>
      </c>
      <c r="AH2279" s="10">
        <v>6792805</v>
      </c>
      <c r="AI2279" s="10" t="s">
        <v>6109</v>
      </c>
      <c r="AJ2279" s="10">
        <v>151629</v>
      </c>
      <c r="AK2279" s="10" t="s">
        <v>1757</v>
      </c>
      <c r="AL2279" s="10" t="s">
        <v>5438</v>
      </c>
      <c r="AM2279" s="10" t="s">
        <v>5474</v>
      </c>
      <c r="AN2279" s="12" t="e">
        <f>VLOOKUP(TRIM(AK2279),[1]Sheet1!$S:$T,2,FALSE)</f>
        <v>#N/A</v>
      </c>
      <c r="AO2279" s="12">
        <f t="shared" si="504"/>
        <v>0</v>
      </c>
      <c r="AP2279" s="10">
        <f t="shared" si="505"/>
        <v>0</v>
      </c>
    </row>
    <row r="2280" spans="1:42" x14ac:dyDescent="0.2">
      <c r="A2280" s="6" t="s">
        <v>3987</v>
      </c>
      <c r="B2280" s="6">
        <v>152014</v>
      </c>
      <c r="C2280" s="1">
        <v>42116</v>
      </c>
      <c r="D2280" s="6" t="s">
        <v>1924</v>
      </c>
      <c r="E2280" s="6" t="s">
        <v>4302</v>
      </c>
      <c r="F2280" s="9">
        <v>8000</v>
      </c>
      <c r="G2280" s="9">
        <v>8000</v>
      </c>
      <c r="H2280" s="9">
        <v>960</v>
      </c>
      <c r="I2280" s="6" t="s">
        <v>4011</v>
      </c>
      <c r="J2280" s="9">
        <v>0</v>
      </c>
      <c r="K2280" s="9">
        <v>0</v>
      </c>
      <c r="L2280" s="6" t="s">
        <v>3990</v>
      </c>
      <c r="M2280" s="9">
        <v>0</v>
      </c>
      <c r="N2280" s="9">
        <v>0</v>
      </c>
      <c r="O2280" s="6" t="s">
        <v>3990</v>
      </c>
      <c r="P2280" s="7">
        <v>8000</v>
      </c>
      <c r="Q2280" s="7">
        <v>132</v>
      </c>
      <c r="R2280" s="6" t="s">
        <v>3992</v>
      </c>
      <c r="S2280" s="7">
        <v>8000</v>
      </c>
      <c r="T2280" s="7">
        <v>608</v>
      </c>
      <c r="U2280" s="6" t="s">
        <v>3992</v>
      </c>
      <c r="V2280" s="6" t="s">
        <v>3992</v>
      </c>
      <c r="W2280" s="6">
        <v>6782918</v>
      </c>
      <c r="X2280" s="6" t="s">
        <v>4382</v>
      </c>
      <c r="Y2280" s="6" t="s">
        <v>2760</v>
      </c>
      <c r="Z2280" s="6" t="s">
        <v>2761</v>
      </c>
      <c r="AA2280" s="6"/>
      <c r="AB2280" s="5">
        <f t="shared" si="500"/>
        <v>152014</v>
      </c>
      <c r="AC2280" t="str">
        <f t="shared" si="501"/>
        <v>22/04/2015</v>
      </c>
      <c r="AD2280" t="str">
        <f t="shared" si="502"/>
        <v>59105999005730</v>
      </c>
      <c r="AE2280" s="11">
        <f t="shared" si="503"/>
        <v>8000</v>
      </c>
      <c r="AF2280">
        <v>0</v>
      </c>
      <c r="AH2280" s="10">
        <v>6787487</v>
      </c>
      <c r="AI2280" s="10" t="s">
        <v>6110</v>
      </c>
      <c r="AJ2280" s="10">
        <v>151630</v>
      </c>
      <c r="AK2280" s="10" t="s">
        <v>3250</v>
      </c>
      <c r="AL2280" s="10" t="s">
        <v>5438</v>
      </c>
      <c r="AM2280" s="10" t="s">
        <v>5477</v>
      </c>
      <c r="AN2280" s="12" t="e">
        <f>VLOOKUP(TRIM(AK2280),[1]Sheet1!$S:$T,2,FALSE)</f>
        <v>#N/A</v>
      </c>
      <c r="AO2280" s="12">
        <f t="shared" si="504"/>
        <v>0</v>
      </c>
      <c r="AP2280" s="10">
        <f t="shared" si="505"/>
        <v>0</v>
      </c>
    </row>
    <row r="2281" spans="1:42" x14ac:dyDescent="0.2">
      <c r="A2281" s="6" t="s">
        <v>3987</v>
      </c>
      <c r="B2281" s="6">
        <v>152015</v>
      </c>
      <c r="C2281" s="1">
        <v>42116</v>
      </c>
      <c r="D2281" s="6" t="s">
        <v>1986</v>
      </c>
      <c r="E2281" s="6" t="s">
        <v>3989</v>
      </c>
      <c r="F2281" s="9">
        <v>92.29</v>
      </c>
      <c r="G2281" s="9">
        <v>76.91</v>
      </c>
      <c r="H2281" s="9">
        <v>13.84</v>
      </c>
      <c r="I2281" s="6" t="s">
        <v>4360</v>
      </c>
      <c r="J2281" s="9">
        <v>0</v>
      </c>
      <c r="K2281" s="9">
        <v>0</v>
      </c>
      <c r="L2281" s="6" t="s">
        <v>3990</v>
      </c>
      <c r="M2281" s="9">
        <v>76.91</v>
      </c>
      <c r="N2281" s="9">
        <v>15.38</v>
      </c>
      <c r="O2281" s="6" t="s">
        <v>1932</v>
      </c>
      <c r="P2281" s="7">
        <v>76.91</v>
      </c>
      <c r="Q2281" s="7">
        <v>1.27</v>
      </c>
      <c r="R2281" s="6" t="s">
        <v>3992</v>
      </c>
      <c r="S2281" s="7">
        <v>76.91</v>
      </c>
      <c r="T2281" s="7">
        <v>5.85</v>
      </c>
      <c r="U2281" s="6" t="s">
        <v>3992</v>
      </c>
      <c r="V2281" s="6" t="s">
        <v>3992</v>
      </c>
      <c r="W2281" s="6">
        <v>6782694</v>
      </c>
      <c r="X2281" s="6" t="s">
        <v>4382</v>
      </c>
      <c r="Y2281" s="6" t="s">
        <v>1170</v>
      </c>
      <c r="Z2281" s="6" t="s">
        <v>1171</v>
      </c>
      <c r="AA2281" s="6"/>
      <c r="AB2281" s="5">
        <f t="shared" si="500"/>
        <v>152015</v>
      </c>
      <c r="AC2281" t="str">
        <f t="shared" si="501"/>
        <v>22/04/2015</v>
      </c>
      <c r="AD2281" t="str">
        <f t="shared" si="502"/>
        <v>96404942000104</v>
      </c>
      <c r="AE2281" s="11">
        <f t="shared" si="503"/>
        <v>92.29</v>
      </c>
      <c r="AF2281">
        <f t="shared" ref="AF2281:AF2284" si="511">SUMIF(AJ:AJ,B2281,AP:AP)</f>
        <v>0</v>
      </c>
      <c r="AH2281" s="10">
        <v>6782688</v>
      </c>
      <c r="AI2281" s="10" t="s">
        <v>5748</v>
      </c>
      <c r="AJ2281" s="10">
        <v>151631</v>
      </c>
      <c r="AK2281" s="10" t="s">
        <v>5068</v>
      </c>
      <c r="AL2281" s="10" t="s">
        <v>5446</v>
      </c>
      <c r="AM2281" s="10" t="s">
        <v>5474</v>
      </c>
      <c r="AN2281" s="12" t="e">
        <f>VLOOKUP(TRIM(AK2281),[1]Sheet1!$S:$T,2,FALSE)</f>
        <v>#N/A</v>
      </c>
      <c r="AO2281" s="12">
        <f t="shared" si="504"/>
        <v>0</v>
      </c>
      <c r="AP2281" s="10">
        <f t="shared" si="505"/>
        <v>0</v>
      </c>
    </row>
    <row r="2282" spans="1:42" x14ac:dyDescent="0.2">
      <c r="A2282" s="6" t="s">
        <v>3987</v>
      </c>
      <c r="B2282" s="6">
        <v>152015</v>
      </c>
      <c r="C2282" s="1">
        <v>42116</v>
      </c>
      <c r="D2282" s="6" t="s">
        <v>1986</v>
      </c>
      <c r="E2282" s="6" t="s">
        <v>3989</v>
      </c>
      <c r="F2282" s="9">
        <v>432.94</v>
      </c>
      <c r="G2282" s="9">
        <v>376.47</v>
      </c>
      <c r="H2282" s="9">
        <v>67.760000000000005</v>
      </c>
      <c r="I2282" s="6" t="s">
        <v>4360</v>
      </c>
      <c r="J2282" s="9">
        <v>0</v>
      </c>
      <c r="K2282" s="9">
        <v>0</v>
      </c>
      <c r="L2282" s="6" t="s">
        <v>3990</v>
      </c>
      <c r="M2282" s="9">
        <v>376.47</v>
      </c>
      <c r="N2282" s="9">
        <v>56.47</v>
      </c>
      <c r="O2282" s="6" t="s">
        <v>1932</v>
      </c>
      <c r="P2282" s="7">
        <v>376.47</v>
      </c>
      <c r="Q2282" s="7">
        <v>6.21</v>
      </c>
      <c r="R2282" s="6" t="s">
        <v>3992</v>
      </c>
      <c r="S2282" s="7">
        <v>376.47</v>
      </c>
      <c r="T2282" s="7">
        <v>28.61</v>
      </c>
      <c r="U2282" s="6" t="s">
        <v>3992</v>
      </c>
      <c r="V2282" s="6" t="s">
        <v>3992</v>
      </c>
      <c r="W2282" s="6">
        <v>6782694</v>
      </c>
      <c r="X2282" s="6" t="s">
        <v>4362</v>
      </c>
      <c r="Y2282" s="6" t="s">
        <v>280</v>
      </c>
      <c r="Z2282" s="6" t="s">
        <v>281</v>
      </c>
      <c r="AA2282" s="6"/>
      <c r="AB2282" s="5">
        <f t="shared" si="500"/>
        <v>152015</v>
      </c>
      <c r="AC2282" t="str">
        <f t="shared" si="501"/>
        <v>22/04/2015</v>
      </c>
      <c r="AD2282" t="str">
        <f t="shared" si="502"/>
        <v>96404942000104</v>
      </c>
      <c r="AE2282" s="11">
        <f t="shared" si="503"/>
        <v>432.94</v>
      </c>
      <c r="AF2282">
        <f t="shared" si="511"/>
        <v>0</v>
      </c>
      <c r="AH2282" s="10">
        <v>7618625</v>
      </c>
      <c r="AI2282" s="10" t="s">
        <v>6111</v>
      </c>
      <c r="AJ2282" s="10">
        <v>151632</v>
      </c>
      <c r="AK2282" s="10" t="s">
        <v>2859</v>
      </c>
      <c r="AL2282" s="10" t="s">
        <v>5438</v>
      </c>
      <c r="AM2282" s="10" t="s">
        <v>5474</v>
      </c>
      <c r="AN2282" s="12" t="e">
        <f>VLOOKUP(TRIM(AK2282),[1]Sheet1!$S:$T,2,FALSE)</f>
        <v>#N/A</v>
      </c>
      <c r="AO2282" s="12">
        <f t="shared" si="504"/>
        <v>0</v>
      </c>
      <c r="AP2282" s="10">
        <f t="shared" si="505"/>
        <v>0</v>
      </c>
    </row>
    <row r="2283" spans="1:42" x14ac:dyDescent="0.2">
      <c r="A2283" s="6" t="s">
        <v>3987</v>
      </c>
      <c r="B2283" s="6">
        <v>152015</v>
      </c>
      <c r="C2283" s="1">
        <v>42116</v>
      </c>
      <c r="D2283" s="6" t="s">
        <v>1986</v>
      </c>
      <c r="E2283" s="6" t="s">
        <v>3989</v>
      </c>
      <c r="F2283" s="9">
        <v>412.17</v>
      </c>
      <c r="G2283" s="9">
        <v>358.41</v>
      </c>
      <c r="H2283" s="9">
        <v>64.510000000000005</v>
      </c>
      <c r="I2283" s="6" t="s">
        <v>4360</v>
      </c>
      <c r="J2283" s="9">
        <v>0</v>
      </c>
      <c r="K2283" s="9">
        <v>0</v>
      </c>
      <c r="L2283" s="6" t="s">
        <v>3990</v>
      </c>
      <c r="M2283" s="9">
        <v>358.41</v>
      </c>
      <c r="N2283" s="9">
        <v>53.76</v>
      </c>
      <c r="O2283" s="6" t="s">
        <v>1932</v>
      </c>
      <c r="P2283" s="7">
        <v>358.41</v>
      </c>
      <c r="Q2283" s="7">
        <v>5.91</v>
      </c>
      <c r="R2283" s="6" t="s">
        <v>3992</v>
      </c>
      <c r="S2283" s="7">
        <v>358.41</v>
      </c>
      <c r="T2283" s="7">
        <v>27.24</v>
      </c>
      <c r="U2283" s="6" t="s">
        <v>3992</v>
      </c>
      <c r="V2283" s="6" t="s">
        <v>3992</v>
      </c>
      <c r="W2283" s="6">
        <v>6782694</v>
      </c>
      <c r="X2283" s="6" t="s">
        <v>4362</v>
      </c>
      <c r="Y2283" s="6" t="s">
        <v>3894</v>
      </c>
      <c r="Z2283" s="6" t="s">
        <v>3895</v>
      </c>
      <c r="AA2283" s="6"/>
      <c r="AB2283" s="5">
        <f t="shared" si="500"/>
        <v>152015</v>
      </c>
      <c r="AC2283" t="str">
        <f t="shared" si="501"/>
        <v>22/04/2015</v>
      </c>
      <c r="AD2283" t="str">
        <f t="shared" si="502"/>
        <v>96404942000104</v>
      </c>
      <c r="AE2283" s="11">
        <f t="shared" si="503"/>
        <v>412.17</v>
      </c>
      <c r="AF2283">
        <f t="shared" si="511"/>
        <v>0</v>
      </c>
      <c r="AH2283" s="10">
        <v>6829299</v>
      </c>
      <c r="AI2283" s="10" t="s">
        <v>6112</v>
      </c>
      <c r="AJ2283" s="10">
        <v>151633</v>
      </c>
      <c r="AK2283" s="10" t="s">
        <v>5021</v>
      </c>
      <c r="AL2283" s="10" t="s">
        <v>5446</v>
      </c>
      <c r="AM2283" s="10" t="s">
        <v>5515</v>
      </c>
      <c r="AN2283" s="12" t="e">
        <f>VLOOKUP(TRIM(AK2283),[1]Sheet1!$S:$T,2,FALSE)</f>
        <v>#N/A</v>
      </c>
      <c r="AO2283" s="12">
        <f t="shared" si="504"/>
        <v>0</v>
      </c>
      <c r="AP2283" s="10">
        <f t="shared" si="505"/>
        <v>0</v>
      </c>
    </row>
    <row r="2284" spans="1:42" x14ac:dyDescent="0.2">
      <c r="A2284" s="6" t="s">
        <v>3987</v>
      </c>
      <c r="B2284" s="6">
        <v>152015</v>
      </c>
      <c r="C2284" s="1">
        <v>42116</v>
      </c>
      <c r="D2284" s="6" t="s">
        <v>2068</v>
      </c>
      <c r="E2284" s="6" t="s">
        <v>3989</v>
      </c>
      <c r="F2284" s="9">
        <v>2728.31</v>
      </c>
      <c r="G2284" s="9">
        <v>2227.83</v>
      </c>
      <c r="H2284" s="9">
        <v>267.33999999999997</v>
      </c>
      <c r="I2284" s="6" t="s">
        <v>3125</v>
      </c>
      <c r="J2284" s="9">
        <v>3613.71</v>
      </c>
      <c r="K2284" s="9">
        <v>166.31</v>
      </c>
      <c r="L2284" s="6" t="s">
        <v>3125</v>
      </c>
      <c r="M2284" s="9">
        <v>2227.83</v>
      </c>
      <c r="N2284" s="9">
        <v>334.17</v>
      </c>
      <c r="O2284" s="6" t="s">
        <v>1932</v>
      </c>
      <c r="P2284" s="7">
        <v>2227.83</v>
      </c>
      <c r="Q2284" s="7">
        <v>36.76</v>
      </c>
      <c r="R2284" s="6" t="s">
        <v>3992</v>
      </c>
      <c r="S2284" s="7">
        <v>2227.83</v>
      </c>
      <c r="T2284" s="7">
        <v>169.32</v>
      </c>
      <c r="U2284" s="6" t="s">
        <v>3992</v>
      </c>
      <c r="V2284" s="6" t="s">
        <v>3992</v>
      </c>
      <c r="W2284" s="6">
        <v>6782694</v>
      </c>
      <c r="X2284" s="6" t="s">
        <v>4638</v>
      </c>
      <c r="Y2284" s="6" t="s">
        <v>282</v>
      </c>
      <c r="Z2284" s="6" t="s">
        <v>3297</v>
      </c>
      <c r="AA2284" s="6"/>
      <c r="AB2284" s="5">
        <f t="shared" si="500"/>
        <v>152015</v>
      </c>
      <c r="AC2284" t="str">
        <f t="shared" si="501"/>
        <v>22/04/2015</v>
      </c>
      <c r="AD2284" t="str">
        <f t="shared" si="502"/>
        <v>96404942000104</v>
      </c>
      <c r="AE2284" s="11">
        <f t="shared" si="503"/>
        <v>2728.31</v>
      </c>
      <c r="AF2284">
        <f t="shared" si="511"/>
        <v>0</v>
      </c>
      <c r="AH2284" s="10">
        <v>6829299</v>
      </c>
      <c r="AI2284" s="10" t="s">
        <v>6112</v>
      </c>
      <c r="AJ2284" s="10">
        <v>151633</v>
      </c>
      <c r="AK2284" s="10" t="s">
        <v>5009</v>
      </c>
      <c r="AL2284" s="10" t="s">
        <v>5446</v>
      </c>
      <c r="AM2284" s="10" t="s">
        <v>5515</v>
      </c>
      <c r="AN2284" s="12" t="e">
        <f>VLOOKUP(TRIM(AK2284),[1]Sheet1!$S:$T,2,FALSE)</f>
        <v>#N/A</v>
      </c>
      <c r="AO2284" s="12">
        <f t="shared" si="504"/>
        <v>0</v>
      </c>
      <c r="AP2284" s="10">
        <f t="shared" si="505"/>
        <v>0</v>
      </c>
    </row>
    <row r="2285" spans="1:42" x14ac:dyDescent="0.2">
      <c r="A2285" s="6" t="s">
        <v>3987</v>
      </c>
      <c r="B2285" s="6">
        <v>152016</v>
      </c>
      <c r="C2285" s="1">
        <v>42116</v>
      </c>
      <c r="D2285" s="6" t="s">
        <v>2074</v>
      </c>
      <c r="E2285" s="6" t="s">
        <v>4540</v>
      </c>
      <c r="F2285" s="9">
        <v>50.22</v>
      </c>
      <c r="G2285" s="9">
        <v>0</v>
      </c>
      <c r="H2285" s="9">
        <v>0</v>
      </c>
      <c r="I2285" s="6" t="s">
        <v>3990</v>
      </c>
      <c r="J2285" s="9">
        <v>0</v>
      </c>
      <c r="K2285" s="9">
        <v>0</v>
      </c>
      <c r="L2285" s="6" t="s">
        <v>3990</v>
      </c>
      <c r="M2285" s="9">
        <v>0</v>
      </c>
      <c r="N2285" s="9">
        <v>0</v>
      </c>
      <c r="O2285" s="6" t="s">
        <v>3990</v>
      </c>
      <c r="P2285" s="7">
        <v>50.22</v>
      </c>
      <c r="Q2285" s="7">
        <v>0</v>
      </c>
      <c r="R2285" s="6" t="s">
        <v>2075</v>
      </c>
      <c r="S2285" s="7">
        <v>50.22</v>
      </c>
      <c r="T2285" s="7">
        <v>0</v>
      </c>
      <c r="U2285" s="6" t="s">
        <v>2075</v>
      </c>
      <c r="V2285" s="6" t="s">
        <v>3992</v>
      </c>
      <c r="W2285" s="6">
        <v>6784253</v>
      </c>
      <c r="X2285" s="6" t="s">
        <v>4070</v>
      </c>
      <c r="Y2285" s="6" t="s">
        <v>2273</v>
      </c>
      <c r="Z2285" s="6" t="s">
        <v>2274</v>
      </c>
      <c r="AA2285" s="6"/>
      <c r="AB2285" s="5">
        <f t="shared" si="500"/>
        <v>152016</v>
      </c>
      <c r="AC2285" t="str">
        <f t="shared" si="501"/>
        <v>22/04/2015</v>
      </c>
      <c r="AD2285" t="str">
        <f t="shared" si="502"/>
        <v>04817052000106</v>
      </c>
      <c r="AE2285" s="11">
        <f t="shared" si="503"/>
        <v>50.22</v>
      </c>
      <c r="AF2285">
        <v>0</v>
      </c>
      <c r="AH2285" s="10">
        <v>7543210</v>
      </c>
      <c r="AI2285" s="10" t="s">
        <v>5852</v>
      </c>
      <c r="AJ2285" s="10">
        <v>151634</v>
      </c>
      <c r="AK2285" s="10" t="s">
        <v>5096</v>
      </c>
      <c r="AL2285" s="10" t="s">
        <v>5446</v>
      </c>
      <c r="AM2285" s="10" t="s">
        <v>5474</v>
      </c>
      <c r="AN2285" s="12" t="e">
        <f>VLOOKUP(TRIM(AK2285),[1]Sheet1!$S:$T,2,FALSE)</f>
        <v>#N/A</v>
      </c>
      <c r="AO2285" s="12">
        <f t="shared" si="504"/>
        <v>0</v>
      </c>
      <c r="AP2285" s="10">
        <f t="shared" si="505"/>
        <v>0</v>
      </c>
    </row>
    <row r="2286" spans="1:42" x14ac:dyDescent="0.2">
      <c r="A2286" s="6" t="s">
        <v>3987</v>
      </c>
      <c r="B2286" s="6">
        <v>152017</v>
      </c>
      <c r="C2286" s="1">
        <v>42116</v>
      </c>
      <c r="D2286" s="6" t="s">
        <v>2074</v>
      </c>
      <c r="E2286" s="6" t="s">
        <v>4540</v>
      </c>
      <c r="F2286" s="9">
        <v>38.130000000000003</v>
      </c>
      <c r="G2286" s="9">
        <v>0</v>
      </c>
      <c r="H2286" s="9">
        <v>0</v>
      </c>
      <c r="I2286" s="6" t="s">
        <v>3990</v>
      </c>
      <c r="J2286" s="9">
        <v>0</v>
      </c>
      <c r="K2286" s="9">
        <v>0</v>
      </c>
      <c r="L2286" s="6" t="s">
        <v>3990</v>
      </c>
      <c r="M2286" s="9">
        <v>0</v>
      </c>
      <c r="N2286" s="9">
        <v>0</v>
      </c>
      <c r="O2286" s="6" t="s">
        <v>3990</v>
      </c>
      <c r="P2286" s="7">
        <v>38.130000000000003</v>
      </c>
      <c r="Q2286" s="7">
        <v>0</v>
      </c>
      <c r="R2286" s="6" t="s">
        <v>2075</v>
      </c>
      <c r="S2286" s="7">
        <v>38.130000000000003</v>
      </c>
      <c r="T2286" s="7">
        <v>0</v>
      </c>
      <c r="U2286" s="6" t="s">
        <v>2075</v>
      </c>
      <c r="V2286" s="6" t="s">
        <v>3992</v>
      </c>
      <c r="W2286" s="6">
        <v>6784253</v>
      </c>
      <c r="X2286" s="6" t="s">
        <v>4070</v>
      </c>
      <c r="Y2286" s="6" t="s">
        <v>1292</v>
      </c>
      <c r="Z2286" s="6" t="s">
        <v>1293</v>
      </c>
      <c r="AA2286" s="6"/>
      <c r="AB2286" s="5">
        <f t="shared" si="500"/>
        <v>152017</v>
      </c>
      <c r="AC2286" t="str">
        <f t="shared" si="501"/>
        <v>22/04/2015</v>
      </c>
      <c r="AD2286" t="str">
        <f t="shared" si="502"/>
        <v>04817052000106</v>
      </c>
      <c r="AE2286" s="11">
        <f t="shared" si="503"/>
        <v>38.130000000000003</v>
      </c>
      <c r="AF2286">
        <v>0</v>
      </c>
      <c r="AH2286" s="10">
        <v>6783535</v>
      </c>
      <c r="AI2286" s="10" t="s">
        <v>5933</v>
      </c>
      <c r="AJ2286" s="10">
        <v>151635</v>
      </c>
      <c r="AK2286" s="10" t="s">
        <v>4797</v>
      </c>
      <c r="AL2286" s="10" t="s">
        <v>5446</v>
      </c>
      <c r="AM2286" s="10" t="s">
        <v>5495</v>
      </c>
      <c r="AN2286" s="12" t="e">
        <f>VLOOKUP(TRIM(AK2286),[1]Sheet1!$S:$T,2,FALSE)</f>
        <v>#N/A</v>
      </c>
      <c r="AO2286" s="12">
        <f t="shared" si="504"/>
        <v>0</v>
      </c>
      <c r="AP2286" s="10">
        <f t="shared" si="505"/>
        <v>0</v>
      </c>
    </row>
    <row r="2287" spans="1:42" x14ac:dyDescent="0.2">
      <c r="A2287" s="6" t="s">
        <v>3987</v>
      </c>
      <c r="B2287" s="6">
        <v>152018</v>
      </c>
      <c r="C2287" s="1">
        <v>42116</v>
      </c>
      <c r="D2287" s="6" t="s">
        <v>1926</v>
      </c>
      <c r="E2287" s="6" t="s">
        <v>3663</v>
      </c>
      <c r="F2287" s="9">
        <v>116.35</v>
      </c>
      <c r="G2287" s="9">
        <v>116.35</v>
      </c>
      <c r="H2287" s="9">
        <v>8.14</v>
      </c>
      <c r="I2287" s="6" t="s">
        <v>4011</v>
      </c>
      <c r="J2287" s="9">
        <v>0</v>
      </c>
      <c r="K2287" s="9">
        <v>0</v>
      </c>
      <c r="L2287" s="6" t="s">
        <v>3990</v>
      </c>
      <c r="M2287" s="9">
        <v>0</v>
      </c>
      <c r="N2287" s="9">
        <v>0</v>
      </c>
      <c r="O2287" s="6" t="s">
        <v>3990</v>
      </c>
      <c r="P2287" s="7">
        <v>116.35</v>
      </c>
      <c r="Q2287" s="7">
        <v>1.92</v>
      </c>
      <c r="R2287" s="6" t="s">
        <v>3992</v>
      </c>
      <c r="S2287" s="7">
        <v>116.35</v>
      </c>
      <c r="T2287" s="7">
        <v>8.84</v>
      </c>
      <c r="U2287" s="6" t="s">
        <v>3992</v>
      </c>
      <c r="V2287" s="6" t="s">
        <v>3992</v>
      </c>
      <c r="W2287" s="6">
        <v>7263515</v>
      </c>
      <c r="X2287" s="6" t="s">
        <v>1962</v>
      </c>
      <c r="Y2287" s="6" t="s">
        <v>284</v>
      </c>
      <c r="Z2287" s="6" t="s">
        <v>285</v>
      </c>
      <c r="AA2287" s="6"/>
      <c r="AB2287" s="5">
        <f t="shared" si="500"/>
        <v>152018</v>
      </c>
      <c r="AC2287" t="str">
        <f t="shared" si="501"/>
        <v>22/04/2015</v>
      </c>
      <c r="AD2287" t="str">
        <f t="shared" si="502"/>
        <v>16701716003414</v>
      </c>
      <c r="AE2287" s="11">
        <f t="shared" si="503"/>
        <v>116.35</v>
      </c>
      <c r="AF2287">
        <v>0</v>
      </c>
      <c r="AH2287" s="10">
        <v>6783535</v>
      </c>
      <c r="AI2287" s="10" t="s">
        <v>5933</v>
      </c>
      <c r="AJ2287" s="10">
        <v>151635</v>
      </c>
      <c r="AK2287" s="10" t="s">
        <v>2676</v>
      </c>
      <c r="AL2287" s="10" t="s">
        <v>5446</v>
      </c>
      <c r="AM2287" s="10" t="s">
        <v>5587</v>
      </c>
      <c r="AN2287" s="12" t="e">
        <f>VLOOKUP(TRIM(AK2287),[1]Sheet1!$S:$T,2,FALSE)</f>
        <v>#N/A</v>
      </c>
      <c r="AO2287" s="12">
        <f t="shared" si="504"/>
        <v>0</v>
      </c>
      <c r="AP2287" s="10">
        <f t="shared" si="505"/>
        <v>0</v>
      </c>
    </row>
    <row r="2288" spans="1:42" x14ac:dyDescent="0.2">
      <c r="A2288" s="6" t="s">
        <v>3987</v>
      </c>
      <c r="B2288" s="6">
        <v>152019</v>
      </c>
      <c r="C2288" s="1">
        <v>42116</v>
      </c>
      <c r="D2288" s="6" t="s">
        <v>2074</v>
      </c>
      <c r="E2288" s="6" t="s">
        <v>4540</v>
      </c>
      <c r="F2288" s="9">
        <v>157.38999999999999</v>
      </c>
      <c r="G2288" s="9">
        <v>0</v>
      </c>
      <c r="H2288" s="9">
        <v>0</v>
      </c>
      <c r="I2288" s="6" t="s">
        <v>3990</v>
      </c>
      <c r="J2288" s="9">
        <v>0</v>
      </c>
      <c r="K2288" s="9">
        <v>0</v>
      </c>
      <c r="L2288" s="6" t="s">
        <v>3990</v>
      </c>
      <c r="M2288" s="9">
        <v>0</v>
      </c>
      <c r="N2288" s="9">
        <v>0</v>
      </c>
      <c r="O2288" s="6" t="s">
        <v>3990</v>
      </c>
      <c r="P2288" s="7">
        <v>157.38999999999999</v>
      </c>
      <c r="Q2288" s="7">
        <v>0</v>
      </c>
      <c r="R2288" s="6" t="s">
        <v>2075</v>
      </c>
      <c r="S2288" s="7">
        <v>157.38999999999999</v>
      </c>
      <c r="T2288" s="7">
        <v>0</v>
      </c>
      <c r="U2288" s="6" t="s">
        <v>2075</v>
      </c>
      <c r="V2288" s="6" t="s">
        <v>3992</v>
      </c>
      <c r="W2288" s="6">
        <v>7450383</v>
      </c>
      <c r="X2288" s="6" t="s">
        <v>1962</v>
      </c>
      <c r="Y2288" s="6" t="s">
        <v>286</v>
      </c>
      <c r="Z2288" s="6" t="s">
        <v>287</v>
      </c>
      <c r="AA2288" s="6"/>
      <c r="AB2288" s="5">
        <f t="shared" si="500"/>
        <v>152019</v>
      </c>
      <c r="AC2288" t="str">
        <f t="shared" si="501"/>
        <v>22/04/2015</v>
      </c>
      <c r="AD2288" t="str">
        <f t="shared" si="502"/>
        <v>08741572000133</v>
      </c>
      <c r="AE2288" s="11">
        <f t="shared" si="503"/>
        <v>157.38999999999999</v>
      </c>
      <c r="AF2288">
        <v>0</v>
      </c>
      <c r="AH2288" s="10">
        <v>6783535</v>
      </c>
      <c r="AI2288" s="10" t="s">
        <v>5933</v>
      </c>
      <c r="AJ2288" s="10">
        <v>151635</v>
      </c>
      <c r="AK2288" s="10" t="s">
        <v>4996</v>
      </c>
      <c r="AL2288" s="10" t="s">
        <v>5446</v>
      </c>
      <c r="AM2288" s="10" t="s">
        <v>5495</v>
      </c>
      <c r="AN2288" s="12" t="e">
        <f>VLOOKUP(TRIM(AK2288),[1]Sheet1!$S:$T,2,FALSE)</f>
        <v>#N/A</v>
      </c>
      <c r="AO2288" s="12">
        <f t="shared" si="504"/>
        <v>0</v>
      </c>
      <c r="AP2288" s="10">
        <f t="shared" si="505"/>
        <v>0</v>
      </c>
    </row>
    <row r="2289" spans="1:42" x14ac:dyDescent="0.2">
      <c r="A2289" s="6" t="s">
        <v>3987</v>
      </c>
      <c r="B2289" s="6">
        <v>152020</v>
      </c>
      <c r="C2289" s="1">
        <v>42116</v>
      </c>
      <c r="D2289" s="6" t="s">
        <v>2074</v>
      </c>
      <c r="E2289" s="6" t="s">
        <v>4540</v>
      </c>
      <c r="F2289" s="9">
        <v>20.46</v>
      </c>
      <c r="G2289" s="9">
        <v>0</v>
      </c>
      <c r="H2289" s="9">
        <v>0</v>
      </c>
      <c r="I2289" s="6" t="s">
        <v>3990</v>
      </c>
      <c r="J2289" s="9">
        <v>0</v>
      </c>
      <c r="K2289" s="9">
        <v>0</v>
      </c>
      <c r="L2289" s="6" t="s">
        <v>3990</v>
      </c>
      <c r="M2289" s="9">
        <v>0</v>
      </c>
      <c r="N2289" s="9">
        <v>0</v>
      </c>
      <c r="O2289" s="6" t="s">
        <v>3990</v>
      </c>
      <c r="P2289" s="7">
        <v>20.46</v>
      </c>
      <c r="Q2289" s="7">
        <v>0</v>
      </c>
      <c r="R2289" s="6" t="s">
        <v>2075</v>
      </c>
      <c r="S2289" s="7">
        <v>20.46</v>
      </c>
      <c r="T2289" s="7">
        <v>0</v>
      </c>
      <c r="U2289" s="6" t="s">
        <v>2075</v>
      </c>
      <c r="V2289" s="6" t="s">
        <v>3992</v>
      </c>
      <c r="W2289" s="6">
        <v>6784253</v>
      </c>
      <c r="X2289" s="6" t="s">
        <v>1962</v>
      </c>
      <c r="Y2289" s="6" t="s">
        <v>1330</v>
      </c>
      <c r="Z2289" s="6" t="s">
        <v>1027</v>
      </c>
      <c r="AA2289" s="6"/>
      <c r="AB2289" s="5">
        <f t="shared" si="500"/>
        <v>152020</v>
      </c>
      <c r="AC2289" t="str">
        <f t="shared" si="501"/>
        <v>22/04/2015</v>
      </c>
      <c r="AD2289" t="str">
        <f t="shared" si="502"/>
        <v>04817052000106</v>
      </c>
      <c r="AE2289" s="11">
        <f t="shared" si="503"/>
        <v>20.46</v>
      </c>
      <c r="AF2289">
        <v>0</v>
      </c>
      <c r="AH2289" s="10">
        <v>6783535</v>
      </c>
      <c r="AI2289" s="10" t="s">
        <v>5933</v>
      </c>
      <c r="AJ2289" s="10">
        <v>151635</v>
      </c>
      <c r="AK2289" s="10" t="s">
        <v>5003</v>
      </c>
      <c r="AL2289" s="10" t="s">
        <v>5446</v>
      </c>
      <c r="AM2289" s="10" t="s">
        <v>5477</v>
      </c>
      <c r="AN2289" s="12" t="e">
        <f>VLOOKUP(TRIM(AK2289),[1]Sheet1!$S:$T,2,FALSE)</f>
        <v>#N/A</v>
      </c>
      <c r="AO2289" s="12">
        <f t="shared" si="504"/>
        <v>0</v>
      </c>
      <c r="AP2289" s="10">
        <f t="shared" si="505"/>
        <v>0</v>
      </c>
    </row>
    <row r="2290" spans="1:42" x14ac:dyDescent="0.2">
      <c r="A2290" s="6" t="s">
        <v>3987</v>
      </c>
      <c r="B2290" s="6">
        <v>152020</v>
      </c>
      <c r="C2290" s="1">
        <v>42116</v>
      </c>
      <c r="D2290" s="6" t="s">
        <v>2074</v>
      </c>
      <c r="E2290" s="6" t="s">
        <v>4540</v>
      </c>
      <c r="F2290" s="9">
        <v>40.92</v>
      </c>
      <c r="G2290" s="9">
        <v>0</v>
      </c>
      <c r="H2290" s="9">
        <v>0</v>
      </c>
      <c r="I2290" s="6" t="s">
        <v>3990</v>
      </c>
      <c r="J2290" s="9">
        <v>0</v>
      </c>
      <c r="K2290" s="9">
        <v>0</v>
      </c>
      <c r="L2290" s="6" t="s">
        <v>3990</v>
      </c>
      <c r="M2290" s="9">
        <v>0</v>
      </c>
      <c r="N2290" s="9">
        <v>0</v>
      </c>
      <c r="O2290" s="6" t="s">
        <v>3990</v>
      </c>
      <c r="P2290" s="7">
        <v>40.92</v>
      </c>
      <c r="Q2290" s="7">
        <v>0</v>
      </c>
      <c r="R2290" s="6" t="s">
        <v>2075</v>
      </c>
      <c r="S2290" s="7">
        <v>40.92</v>
      </c>
      <c r="T2290" s="7">
        <v>0</v>
      </c>
      <c r="U2290" s="6" t="s">
        <v>2075</v>
      </c>
      <c r="V2290" s="6" t="s">
        <v>3992</v>
      </c>
      <c r="W2290" s="6">
        <v>6784253</v>
      </c>
      <c r="X2290" s="6" t="s">
        <v>1962</v>
      </c>
      <c r="Y2290" s="6" t="s">
        <v>1330</v>
      </c>
      <c r="Z2290" s="6" t="s">
        <v>1027</v>
      </c>
      <c r="AA2290" s="6"/>
      <c r="AB2290" s="5">
        <f t="shared" si="500"/>
        <v>152020</v>
      </c>
      <c r="AC2290" t="str">
        <f t="shared" si="501"/>
        <v>22/04/2015</v>
      </c>
      <c r="AD2290" t="str">
        <f t="shared" si="502"/>
        <v>04817052000106</v>
      </c>
      <c r="AE2290" s="11">
        <f t="shared" si="503"/>
        <v>40.92</v>
      </c>
      <c r="AF2290">
        <v>0</v>
      </c>
      <c r="AH2290" s="10">
        <v>6783535</v>
      </c>
      <c r="AI2290" s="10" t="s">
        <v>5933</v>
      </c>
      <c r="AJ2290" s="10">
        <v>151635</v>
      </c>
      <c r="AK2290" s="10" t="s">
        <v>4839</v>
      </c>
      <c r="AL2290" s="10" t="s">
        <v>5446</v>
      </c>
      <c r="AM2290" s="10" t="s">
        <v>5477</v>
      </c>
      <c r="AN2290" s="12" t="e">
        <f>VLOOKUP(TRIM(AK2290),[1]Sheet1!$S:$T,2,FALSE)</f>
        <v>#N/A</v>
      </c>
      <c r="AO2290" s="12">
        <f t="shared" si="504"/>
        <v>0</v>
      </c>
      <c r="AP2290" s="10">
        <f t="shared" si="505"/>
        <v>0</v>
      </c>
    </row>
    <row r="2291" spans="1:42" x14ac:dyDescent="0.2">
      <c r="A2291" s="6" t="s">
        <v>3987</v>
      </c>
      <c r="B2291" s="6">
        <v>152021</v>
      </c>
      <c r="C2291" s="1">
        <v>42116</v>
      </c>
      <c r="D2291" s="6" t="s">
        <v>2074</v>
      </c>
      <c r="E2291" s="6" t="s">
        <v>4540</v>
      </c>
      <c r="F2291" s="9">
        <v>15.72</v>
      </c>
      <c r="G2291" s="9">
        <v>0</v>
      </c>
      <c r="H2291" s="9">
        <v>0</v>
      </c>
      <c r="I2291" s="6" t="s">
        <v>3990</v>
      </c>
      <c r="J2291" s="9">
        <v>0</v>
      </c>
      <c r="K2291" s="9">
        <v>0</v>
      </c>
      <c r="L2291" s="6" t="s">
        <v>3990</v>
      </c>
      <c r="M2291" s="9">
        <v>0</v>
      </c>
      <c r="N2291" s="9">
        <v>0</v>
      </c>
      <c r="O2291" s="6" t="s">
        <v>3990</v>
      </c>
      <c r="P2291" s="7">
        <v>15.72</v>
      </c>
      <c r="Q2291" s="7">
        <v>0</v>
      </c>
      <c r="R2291" s="6" t="s">
        <v>2075</v>
      </c>
      <c r="S2291" s="7">
        <v>15.72</v>
      </c>
      <c r="T2291" s="7">
        <v>0</v>
      </c>
      <c r="U2291" s="6" t="s">
        <v>2075</v>
      </c>
      <c r="V2291" s="6" t="s">
        <v>3992</v>
      </c>
      <c r="W2291" s="6">
        <v>6784253</v>
      </c>
      <c r="X2291" s="6" t="s">
        <v>1962</v>
      </c>
      <c r="Y2291" s="6" t="s">
        <v>1735</v>
      </c>
      <c r="Z2291" s="6" t="s">
        <v>1027</v>
      </c>
      <c r="AA2291" s="6"/>
      <c r="AB2291" s="5">
        <f t="shared" si="500"/>
        <v>152021</v>
      </c>
      <c r="AC2291" t="str">
        <f t="shared" si="501"/>
        <v>22/04/2015</v>
      </c>
      <c r="AD2291" t="str">
        <f t="shared" si="502"/>
        <v>04817052000106</v>
      </c>
      <c r="AE2291" s="11">
        <f t="shared" si="503"/>
        <v>15.72</v>
      </c>
      <c r="AF2291">
        <v>0</v>
      </c>
      <c r="AH2291" s="10">
        <v>6783535</v>
      </c>
      <c r="AI2291" s="10" t="s">
        <v>5933</v>
      </c>
      <c r="AJ2291" s="10">
        <v>151635</v>
      </c>
      <c r="AK2291" s="10" t="s">
        <v>2132</v>
      </c>
      <c r="AL2291" s="10" t="s">
        <v>5446</v>
      </c>
      <c r="AM2291" s="10" t="s">
        <v>5522</v>
      </c>
      <c r="AN2291" s="12" t="e">
        <f>VLOOKUP(TRIM(AK2291),[1]Sheet1!$S:$T,2,FALSE)</f>
        <v>#N/A</v>
      </c>
      <c r="AO2291" s="12">
        <f t="shared" si="504"/>
        <v>0</v>
      </c>
      <c r="AP2291" s="10">
        <f t="shared" si="505"/>
        <v>0</v>
      </c>
    </row>
    <row r="2292" spans="1:42" x14ac:dyDescent="0.2">
      <c r="A2292" s="6" t="s">
        <v>3987</v>
      </c>
      <c r="B2292" s="6">
        <v>152022</v>
      </c>
      <c r="C2292" s="1">
        <v>42116</v>
      </c>
      <c r="D2292" s="6" t="s">
        <v>2074</v>
      </c>
      <c r="E2292" s="6" t="s">
        <v>4540</v>
      </c>
      <c r="F2292" s="9">
        <v>55.87</v>
      </c>
      <c r="G2292" s="9">
        <v>0</v>
      </c>
      <c r="H2292" s="9">
        <v>0</v>
      </c>
      <c r="I2292" s="6" t="s">
        <v>3990</v>
      </c>
      <c r="J2292" s="9">
        <v>0</v>
      </c>
      <c r="K2292" s="9">
        <v>0</v>
      </c>
      <c r="L2292" s="6" t="s">
        <v>3990</v>
      </c>
      <c r="M2292" s="9">
        <v>0</v>
      </c>
      <c r="N2292" s="9">
        <v>0</v>
      </c>
      <c r="O2292" s="6" t="s">
        <v>3990</v>
      </c>
      <c r="P2292" s="7">
        <v>55.87</v>
      </c>
      <c r="Q2292" s="7">
        <v>0</v>
      </c>
      <c r="R2292" s="6" t="s">
        <v>2075</v>
      </c>
      <c r="S2292" s="7">
        <v>55.87</v>
      </c>
      <c r="T2292" s="7">
        <v>0</v>
      </c>
      <c r="U2292" s="6" t="s">
        <v>2075</v>
      </c>
      <c r="V2292" s="6" t="s">
        <v>3992</v>
      </c>
      <c r="W2292" s="6">
        <v>6784253</v>
      </c>
      <c r="X2292" s="6" t="s">
        <v>1962</v>
      </c>
      <c r="Y2292" s="6" t="s">
        <v>1736</v>
      </c>
      <c r="Z2292" s="6" t="s">
        <v>1027</v>
      </c>
      <c r="AA2292" s="6"/>
      <c r="AB2292" s="5">
        <f t="shared" si="500"/>
        <v>152022</v>
      </c>
      <c r="AC2292" t="str">
        <f t="shared" si="501"/>
        <v>22/04/2015</v>
      </c>
      <c r="AD2292" t="str">
        <f t="shared" si="502"/>
        <v>04817052000106</v>
      </c>
      <c r="AE2292" s="11">
        <f t="shared" si="503"/>
        <v>55.87</v>
      </c>
      <c r="AF2292">
        <v>0</v>
      </c>
      <c r="AH2292" s="10">
        <v>6783535</v>
      </c>
      <c r="AI2292" s="10" t="s">
        <v>5933</v>
      </c>
      <c r="AJ2292" s="10">
        <v>151635</v>
      </c>
      <c r="AK2292" s="10" t="s">
        <v>4789</v>
      </c>
      <c r="AL2292" s="10" t="s">
        <v>5446</v>
      </c>
      <c r="AM2292" s="10" t="s">
        <v>5477</v>
      </c>
      <c r="AN2292" s="12" t="e">
        <f>VLOOKUP(TRIM(AK2292),[1]Sheet1!$S:$T,2,FALSE)</f>
        <v>#N/A</v>
      </c>
      <c r="AO2292" s="12">
        <f t="shared" si="504"/>
        <v>0</v>
      </c>
      <c r="AP2292" s="10">
        <f t="shared" si="505"/>
        <v>0</v>
      </c>
    </row>
    <row r="2293" spans="1:42" x14ac:dyDescent="0.2">
      <c r="A2293" s="6" t="s">
        <v>3987</v>
      </c>
      <c r="B2293" s="6">
        <v>152023</v>
      </c>
      <c r="C2293" s="1">
        <v>42116</v>
      </c>
      <c r="D2293" s="6" t="s">
        <v>1995</v>
      </c>
      <c r="E2293" s="6" t="s">
        <v>4302</v>
      </c>
      <c r="F2293" s="9">
        <v>295.75</v>
      </c>
      <c r="G2293" s="9">
        <v>260.77</v>
      </c>
      <c r="H2293" s="9">
        <v>31.29</v>
      </c>
      <c r="I2293" s="6" t="s">
        <v>3644</v>
      </c>
      <c r="J2293" s="9">
        <v>389.83</v>
      </c>
      <c r="K2293" s="9">
        <v>34.979999999999997</v>
      </c>
      <c r="L2293" s="6" t="s">
        <v>3644</v>
      </c>
      <c r="M2293" s="9">
        <v>0</v>
      </c>
      <c r="N2293" s="9">
        <v>0</v>
      </c>
      <c r="O2293" s="6" t="s">
        <v>3990</v>
      </c>
      <c r="P2293" s="7">
        <v>260.77</v>
      </c>
      <c r="Q2293" s="7">
        <v>4.3</v>
      </c>
      <c r="R2293" s="6" t="s">
        <v>3992</v>
      </c>
      <c r="S2293" s="7">
        <v>260.77</v>
      </c>
      <c r="T2293" s="7">
        <v>19.82</v>
      </c>
      <c r="U2293" s="6" t="s">
        <v>3992</v>
      </c>
      <c r="V2293" s="6" t="s">
        <v>3992</v>
      </c>
      <c r="W2293" s="6">
        <v>6851786</v>
      </c>
      <c r="X2293" s="6" t="s">
        <v>4666</v>
      </c>
      <c r="Y2293" s="6" t="s">
        <v>990</v>
      </c>
      <c r="Z2293" s="6" t="s">
        <v>270</v>
      </c>
      <c r="AA2293" s="6"/>
      <c r="AB2293" s="5">
        <f t="shared" si="500"/>
        <v>152023</v>
      </c>
      <c r="AC2293" t="str">
        <f t="shared" si="501"/>
        <v>22/04/2015</v>
      </c>
      <c r="AD2293" t="str">
        <f t="shared" si="502"/>
        <v>82321845000224</v>
      </c>
      <c r="AE2293" s="11">
        <f t="shared" si="503"/>
        <v>295.75</v>
      </c>
      <c r="AF2293">
        <v>0</v>
      </c>
      <c r="AH2293" s="10">
        <v>7467528</v>
      </c>
      <c r="AI2293" s="10" t="s">
        <v>5623</v>
      </c>
      <c r="AJ2293" s="10">
        <v>151636</v>
      </c>
      <c r="AK2293" s="10" t="s">
        <v>5126</v>
      </c>
      <c r="AL2293" s="10" t="s">
        <v>5446</v>
      </c>
      <c r="AM2293" s="10" t="s">
        <v>5477</v>
      </c>
      <c r="AN2293" s="12" t="e">
        <f>VLOOKUP(TRIM(AK2293),[1]Sheet1!$S:$T,2,FALSE)</f>
        <v>#N/A</v>
      </c>
      <c r="AO2293" s="12">
        <f t="shared" si="504"/>
        <v>0</v>
      </c>
      <c r="AP2293" s="10">
        <f t="shared" si="505"/>
        <v>0</v>
      </c>
    </row>
    <row r="2294" spans="1:42" x14ac:dyDescent="0.2">
      <c r="A2294" s="6" t="s">
        <v>3987</v>
      </c>
      <c r="B2294" s="6">
        <v>152023</v>
      </c>
      <c r="C2294" s="1">
        <v>42116</v>
      </c>
      <c r="D2294" s="6" t="s">
        <v>1995</v>
      </c>
      <c r="E2294" s="6" t="s">
        <v>4302</v>
      </c>
      <c r="F2294" s="9">
        <v>739.39</v>
      </c>
      <c r="G2294" s="9">
        <v>651.94000000000005</v>
      </c>
      <c r="H2294" s="9">
        <v>78.23</v>
      </c>
      <c r="I2294" s="6" t="s">
        <v>3644</v>
      </c>
      <c r="J2294" s="9">
        <v>974.59</v>
      </c>
      <c r="K2294" s="9">
        <v>87.45</v>
      </c>
      <c r="L2294" s="6" t="s">
        <v>3644</v>
      </c>
      <c r="M2294" s="9">
        <v>0</v>
      </c>
      <c r="N2294" s="9">
        <v>0</v>
      </c>
      <c r="O2294" s="6" t="s">
        <v>3990</v>
      </c>
      <c r="P2294" s="7">
        <v>651.94000000000005</v>
      </c>
      <c r="Q2294" s="7">
        <v>10.76</v>
      </c>
      <c r="R2294" s="6" t="s">
        <v>3992</v>
      </c>
      <c r="S2294" s="7">
        <v>651.94000000000005</v>
      </c>
      <c r="T2294" s="7">
        <v>49.55</v>
      </c>
      <c r="U2294" s="6" t="s">
        <v>3992</v>
      </c>
      <c r="V2294" s="6" t="s">
        <v>3992</v>
      </c>
      <c r="W2294" s="6">
        <v>6851786</v>
      </c>
      <c r="X2294" s="6" t="s">
        <v>4666</v>
      </c>
      <c r="Y2294" s="6" t="s">
        <v>990</v>
      </c>
      <c r="Z2294" s="6" t="s">
        <v>270</v>
      </c>
      <c r="AA2294" s="6"/>
      <c r="AB2294" s="5">
        <f t="shared" si="500"/>
        <v>152023</v>
      </c>
      <c r="AC2294" t="str">
        <f t="shared" si="501"/>
        <v>22/04/2015</v>
      </c>
      <c r="AD2294" t="str">
        <f t="shared" si="502"/>
        <v>82321845000224</v>
      </c>
      <c r="AE2294" s="11">
        <f t="shared" si="503"/>
        <v>739.39</v>
      </c>
      <c r="AF2294">
        <v>0</v>
      </c>
      <c r="AH2294" s="10">
        <v>7467528</v>
      </c>
      <c r="AI2294" s="10" t="s">
        <v>5623</v>
      </c>
      <c r="AJ2294" s="10">
        <v>151636</v>
      </c>
      <c r="AK2294" s="10" t="s">
        <v>998</v>
      </c>
      <c r="AL2294" s="10" t="s">
        <v>5446</v>
      </c>
      <c r="AM2294" s="10" t="s">
        <v>5477</v>
      </c>
      <c r="AN2294" s="12" t="e">
        <f>VLOOKUP(TRIM(AK2294),[1]Sheet1!$S:$T,2,FALSE)</f>
        <v>#N/A</v>
      </c>
      <c r="AO2294" s="12">
        <f t="shared" si="504"/>
        <v>0</v>
      </c>
      <c r="AP2294" s="10">
        <f t="shared" si="505"/>
        <v>0</v>
      </c>
    </row>
    <row r="2295" spans="1:42" x14ac:dyDescent="0.2">
      <c r="A2295" s="6" t="s">
        <v>3987</v>
      </c>
      <c r="B2295" s="6">
        <v>152024</v>
      </c>
      <c r="C2295" s="1">
        <v>42116</v>
      </c>
      <c r="D2295" s="6" t="s">
        <v>1926</v>
      </c>
      <c r="E2295" s="6" t="s">
        <v>5203</v>
      </c>
      <c r="F2295" s="9">
        <v>389.12</v>
      </c>
      <c r="G2295" s="9">
        <v>397.12</v>
      </c>
      <c r="H2295" s="9">
        <v>47.65</v>
      </c>
      <c r="I2295" s="6" t="s">
        <v>4106</v>
      </c>
      <c r="J2295" s="9">
        <v>0</v>
      </c>
      <c r="K2295" s="9">
        <v>0</v>
      </c>
      <c r="L2295" s="6" t="s">
        <v>3990</v>
      </c>
      <c r="M2295" s="9">
        <v>0</v>
      </c>
      <c r="N2295" s="9">
        <v>0</v>
      </c>
      <c r="O2295" s="6" t="s">
        <v>3990</v>
      </c>
      <c r="P2295" s="7">
        <v>397.12</v>
      </c>
      <c r="Q2295" s="7">
        <v>6.55</v>
      </c>
      <c r="R2295" s="6" t="s">
        <v>3992</v>
      </c>
      <c r="S2295" s="7">
        <v>397.12</v>
      </c>
      <c r="T2295" s="7">
        <v>30.18</v>
      </c>
      <c r="U2295" s="6" t="s">
        <v>3992</v>
      </c>
      <c r="V2295" s="6" t="s">
        <v>3992</v>
      </c>
      <c r="W2295" s="6">
        <v>6871383</v>
      </c>
      <c r="X2295" s="6" t="s">
        <v>4666</v>
      </c>
      <c r="Y2295" s="6" t="s">
        <v>2688</v>
      </c>
      <c r="Z2295" s="6" t="s">
        <v>289</v>
      </c>
      <c r="AA2295" s="6"/>
      <c r="AB2295" s="5">
        <f t="shared" si="500"/>
        <v>152024</v>
      </c>
      <c r="AC2295" t="str">
        <f t="shared" si="501"/>
        <v>22/04/2015</v>
      </c>
      <c r="AD2295" t="str">
        <f t="shared" si="502"/>
        <v>10763773000264</v>
      </c>
      <c r="AE2295" s="11">
        <f t="shared" si="503"/>
        <v>389.12</v>
      </c>
      <c r="AF2295">
        <v>0</v>
      </c>
      <c r="AH2295" s="10">
        <v>7467528</v>
      </c>
      <c r="AI2295" s="10" t="s">
        <v>5623</v>
      </c>
      <c r="AJ2295" s="10">
        <v>151636</v>
      </c>
      <c r="AK2295" s="10" t="s">
        <v>3921</v>
      </c>
      <c r="AL2295" s="10" t="s">
        <v>5446</v>
      </c>
      <c r="AM2295" s="10" t="s">
        <v>5522</v>
      </c>
      <c r="AN2295" s="12" t="e">
        <f>VLOOKUP(TRIM(AK2295),[1]Sheet1!$S:$T,2,FALSE)</f>
        <v>#N/A</v>
      </c>
      <c r="AO2295" s="12">
        <f t="shared" si="504"/>
        <v>0</v>
      </c>
      <c r="AP2295" s="10">
        <f t="shared" si="505"/>
        <v>0</v>
      </c>
    </row>
    <row r="2296" spans="1:42" x14ac:dyDescent="0.2">
      <c r="A2296" s="6" t="s">
        <v>3987</v>
      </c>
      <c r="B2296" s="6">
        <v>152024</v>
      </c>
      <c r="C2296" s="1">
        <v>42116</v>
      </c>
      <c r="D2296" s="6" t="s">
        <v>1926</v>
      </c>
      <c r="E2296" s="6" t="s">
        <v>5203</v>
      </c>
      <c r="F2296" s="9">
        <v>194.56</v>
      </c>
      <c r="G2296" s="9">
        <v>198.56</v>
      </c>
      <c r="H2296" s="9">
        <v>23.83</v>
      </c>
      <c r="I2296" s="6" t="s">
        <v>4106</v>
      </c>
      <c r="J2296" s="9">
        <v>0</v>
      </c>
      <c r="K2296" s="9">
        <v>0</v>
      </c>
      <c r="L2296" s="6" t="s">
        <v>3990</v>
      </c>
      <c r="M2296" s="9">
        <v>0</v>
      </c>
      <c r="N2296" s="9">
        <v>0</v>
      </c>
      <c r="O2296" s="6" t="s">
        <v>3990</v>
      </c>
      <c r="P2296" s="7">
        <v>198.56</v>
      </c>
      <c r="Q2296" s="7">
        <v>3.28</v>
      </c>
      <c r="R2296" s="6" t="s">
        <v>3992</v>
      </c>
      <c r="S2296" s="7">
        <v>198.56</v>
      </c>
      <c r="T2296" s="7">
        <v>15.09</v>
      </c>
      <c r="U2296" s="6" t="s">
        <v>3992</v>
      </c>
      <c r="V2296" s="6" t="s">
        <v>3992</v>
      </c>
      <c r="W2296" s="6">
        <v>6871383</v>
      </c>
      <c r="X2296" s="6" t="s">
        <v>4666</v>
      </c>
      <c r="Y2296" s="6" t="s">
        <v>2688</v>
      </c>
      <c r="Z2296" s="6" t="s">
        <v>289</v>
      </c>
      <c r="AA2296" s="6"/>
      <c r="AB2296" s="5">
        <f t="shared" si="500"/>
        <v>152024</v>
      </c>
      <c r="AC2296" t="str">
        <f t="shared" si="501"/>
        <v>22/04/2015</v>
      </c>
      <c r="AD2296" t="str">
        <f t="shared" si="502"/>
        <v>10763773000264</v>
      </c>
      <c r="AE2296" s="11">
        <f t="shared" si="503"/>
        <v>194.56</v>
      </c>
      <c r="AF2296">
        <v>0</v>
      </c>
      <c r="AH2296" s="10">
        <v>7467528</v>
      </c>
      <c r="AI2296" s="10" t="s">
        <v>5623</v>
      </c>
      <c r="AJ2296" s="10">
        <v>151637</v>
      </c>
      <c r="AK2296" s="10" t="s">
        <v>5019</v>
      </c>
      <c r="AL2296" s="10" t="s">
        <v>5446</v>
      </c>
      <c r="AM2296" s="10" t="s">
        <v>5522</v>
      </c>
      <c r="AN2296" s="12" t="e">
        <f>VLOOKUP(TRIM(AK2296),[1]Sheet1!$S:$T,2,FALSE)</f>
        <v>#N/A</v>
      </c>
      <c r="AO2296" s="12">
        <f t="shared" si="504"/>
        <v>0</v>
      </c>
      <c r="AP2296" s="10">
        <f t="shared" si="505"/>
        <v>0</v>
      </c>
    </row>
    <row r="2297" spans="1:42" x14ac:dyDescent="0.2">
      <c r="A2297" s="6" t="s">
        <v>3987</v>
      </c>
      <c r="B2297" s="6">
        <v>152024</v>
      </c>
      <c r="C2297" s="1">
        <v>42116</v>
      </c>
      <c r="D2297" s="6" t="s">
        <v>1926</v>
      </c>
      <c r="E2297" s="6" t="s">
        <v>5203</v>
      </c>
      <c r="F2297" s="9">
        <v>194.56</v>
      </c>
      <c r="G2297" s="9">
        <v>198.56</v>
      </c>
      <c r="H2297" s="9">
        <v>23.83</v>
      </c>
      <c r="I2297" s="6" t="s">
        <v>4106</v>
      </c>
      <c r="J2297" s="9">
        <v>0</v>
      </c>
      <c r="K2297" s="9">
        <v>0</v>
      </c>
      <c r="L2297" s="6" t="s">
        <v>3990</v>
      </c>
      <c r="M2297" s="9">
        <v>0</v>
      </c>
      <c r="N2297" s="9">
        <v>0</v>
      </c>
      <c r="O2297" s="6" t="s">
        <v>3990</v>
      </c>
      <c r="P2297" s="7">
        <v>198.56</v>
      </c>
      <c r="Q2297" s="7">
        <v>3.28</v>
      </c>
      <c r="R2297" s="6" t="s">
        <v>3992</v>
      </c>
      <c r="S2297" s="7">
        <v>198.56</v>
      </c>
      <c r="T2297" s="7">
        <v>15.09</v>
      </c>
      <c r="U2297" s="6" t="s">
        <v>3992</v>
      </c>
      <c r="V2297" s="6" t="s">
        <v>3992</v>
      </c>
      <c r="W2297" s="6">
        <v>6871383</v>
      </c>
      <c r="X2297" s="6" t="s">
        <v>4666</v>
      </c>
      <c r="Y2297" s="6" t="s">
        <v>2688</v>
      </c>
      <c r="Z2297" s="6" t="s">
        <v>289</v>
      </c>
      <c r="AA2297" s="6"/>
      <c r="AB2297" s="5">
        <f t="shared" si="500"/>
        <v>152024</v>
      </c>
      <c r="AC2297" t="str">
        <f t="shared" si="501"/>
        <v>22/04/2015</v>
      </c>
      <c r="AD2297" t="str">
        <f t="shared" si="502"/>
        <v>10763773000264</v>
      </c>
      <c r="AE2297" s="11">
        <f t="shared" si="503"/>
        <v>194.56</v>
      </c>
      <c r="AF2297">
        <v>0</v>
      </c>
      <c r="AH2297" s="10">
        <v>6831558</v>
      </c>
      <c r="AI2297" s="10" t="s">
        <v>6113</v>
      </c>
      <c r="AJ2297" s="10">
        <v>151066</v>
      </c>
      <c r="AK2297" s="10" t="s">
        <v>3099</v>
      </c>
      <c r="AL2297" s="10" t="s">
        <v>5438</v>
      </c>
      <c r="AM2297" s="10" t="s">
        <v>5474</v>
      </c>
      <c r="AN2297" s="12" t="e">
        <f>VLOOKUP(TRIM(AK2297),[1]Sheet1!$S:$T,2,FALSE)</f>
        <v>#N/A</v>
      </c>
      <c r="AO2297" s="12">
        <f t="shared" si="504"/>
        <v>0</v>
      </c>
      <c r="AP2297" s="10">
        <f t="shared" si="505"/>
        <v>0</v>
      </c>
    </row>
    <row r="2298" spans="1:42" x14ac:dyDescent="0.2">
      <c r="A2298" s="6" t="s">
        <v>3987</v>
      </c>
      <c r="B2298" s="6">
        <v>152024</v>
      </c>
      <c r="C2298" s="1">
        <v>42116</v>
      </c>
      <c r="D2298" s="6" t="s">
        <v>1926</v>
      </c>
      <c r="E2298" s="6" t="s">
        <v>5203</v>
      </c>
      <c r="F2298" s="9">
        <v>194.56</v>
      </c>
      <c r="G2298" s="9">
        <v>198.56</v>
      </c>
      <c r="H2298" s="9">
        <v>23.83</v>
      </c>
      <c r="I2298" s="6" t="s">
        <v>4106</v>
      </c>
      <c r="J2298" s="9">
        <v>0</v>
      </c>
      <c r="K2298" s="9">
        <v>0</v>
      </c>
      <c r="L2298" s="6" t="s">
        <v>3990</v>
      </c>
      <c r="M2298" s="9">
        <v>0</v>
      </c>
      <c r="N2298" s="9">
        <v>0</v>
      </c>
      <c r="O2298" s="6" t="s">
        <v>3990</v>
      </c>
      <c r="P2298" s="7">
        <v>198.56</v>
      </c>
      <c r="Q2298" s="7">
        <v>3.28</v>
      </c>
      <c r="R2298" s="6" t="s">
        <v>3992</v>
      </c>
      <c r="S2298" s="7">
        <v>198.56</v>
      </c>
      <c r="T2298" s="7">
        <v>15.09</v>
      </c>
      <c r="U2298" s="6" t="s">
        <v>3992</v>
      </c>
      <c r="V2298" s="6" t="s">
        <v>3992</v>
      </c>
      <c r="W2298" s="6">
        <v>6871383</v>
      </c>
      <c r="X2298" s="6" t="s">
        <v>4666</v>
      </c>
      <c r="Y2298" s="6" t="s">
        <v>2688</v>
      </c>
      <c r="Z2298" s="6" t="s">
        <v>289</v>
      </c>
      <c r="AA2298" s="6"/>
      <c r="AB2298" s="5">
        <f t="shared" si="500"/>
        <v>152024</v>
      </c>
      <c r="AC2298" t="str">
        <f t="shared" si="501"/>
        <v>22/04/2015</v>
      </c>
      <c r="AD2298" t="str">
        <f t="shared" si="502"/>
        <v>10763773000264</v>
      </c>
      <c r="AE2298" s="11">
        <f t="shared" si="503"/>
        <v>194.56</v>
      </c>
      <c r="AF2298">
        <v>0</v>
      </c>
      <c r="AH2298" s="10">
        <v>6782872</v>
      </c>
      <c r="AI2298" s="10" t="s">
        <v>5722</v>
      </c>
      <c r="AJ2298" s="10">
        <v>151067</v>
      </c>
      <c r="AK2298" s="10" t="s">
        <v>2006</v>
      </c>
      <c r="AL2298" s="10" t="s">
        <v>5583</v>
      </c>
      <c r="AM2298" s="10" t="s">
        <v>5534</v>
      </c>
      <c r="AN2298" s="12" t="e">
        <f>VLOOKUP(TRIM(AK2298),[1]Sheet1!$S:$T,2,FALSE)</f>
        <v>#N/A</v>
      </c>
      <c r="AO2298" s="12">
        <f t="shared" si="504"/>
        <v>0</v>
      </c>
      <c r="AP2298" s="10">
        <f t="shared" si="505"/>
        <v>0</v>
      </c>
    </row>
    <row r="2299" spans="1:42" x14ac:dyDescent="0.2">
      <c r="A2299" s="6" t="s">
        <v>3987</v>
      </c>
      <c r="B2299" s="6">
        <v>152024</v>
      </c>
      <c r="C2299" s="1">
        <v>42116</v>
      </c>
      <c r="D2299" s="6" t="s">
        <v>1926</v>
      </c>
      <c r="E2299" s="6" t="s">
        <v>5203</v>
      </c>
      <c r="F2299" s="9">
        <v>389.12</v>
      </c>
      <c r="G2299" s="9">
        <v>397.13</v>
      </c>
      <c r="H2299" s="9">
        <v>47.66</v>
      </c>
      <c r="I2299" s="6" t="s">
        <v>4106</v>
      </c>
      <c r="J2299" s="9">
        <v>0</v>
      </c>
      <c r="K2299" s="9">
        <v>0</v>
      </c>
      <c r="L2299" s="6" t="s">
        <v>3990</v>
      </c>
      <c r="M2299" s="9">
        <v>0</v>
      </c>
      <c r="N2299" s="9">
        <v>0</v>
      </c>
      <c r="O2299" s="6" t="s">
        <v>3990</v>
      </c>
      <c r="P2299" s="7">
        <v>397.13</v>
      </c>
      <c r="Q2299" s="7">
        <v>6.55</v>
      </c>
      <c r="R2299" s="6" t="s">
        <v>3992</v>
      </c>
      <c r="S2299" s="7">
        <v>397.13</v>
      </c>
      <c r="T2299" s="7">
        <v>30.18</v>
      </c>
      <c r="U2299" s="6" t="s">
        <v>3992</v>
      </c>
      <c r="V2299" s="6" t="s">
        <v>3992</v>
      </c>
      <c r="W2299" s="6">
        <v>6871383</v>
      </c>
      <c r="X2299" s="6" t="s">
        <v>4666</v>
      </c>
      <c r="Y2299" s="6" t="s">
        <v>2688</v>
      </c>
      <c r="Z2299" s="6" t="s">
        <v>289</v>
      </c>
      <c r="AA2299" s="6"/>
      <c r="AB2299" s="5">
        <f t="shared" si="500"/>
        <v>152024</v>
      </c>
      <c r="AC2299" t="str">
        <f t="shared" si="501"/>
        <v>22/04/2015</v>
      </c>
      <c r="AD2299" t="str">
        <f t="shared" si="502"/>
        <v>10763773000264</v>
      </c>
      <c r="AE2299" s="11">
        <f t="shared" si="503"/>
        <v>389.12</v>
      </c>
      <c r="AF2299">
        <v>0</v>
      </c>
      <c r="AH2299" s="10">
        <v>6782872</v>
      </c>
      <c r="AI2299" s="10" t="s">
        <v>5722</v>
      </c>
      <c r="AJ2299" s="10">
        <v>151067</v>
      </c>
      <c r="AK2299" s="10" t="s">
        <v>1168</v>
      </c>
      <c r="AL2299" s="10" t="s">
        <v>5446</v>
      </c>
      <c r="AM2299" s="10" t="s">
        <v>5474</v>
      </c>
      <c r="AN2299" s="12" t="e">
        <f>VLOOKUP(TRIM(AK2299),[1]Sheet1!$S:$T,2,FALSE)</f>
        <v>#N/A</v>
      </c>
      <c r="AO2299" s="12">
        <f t="shared" si="504"/>
        <v>0</v>
      </c>
      <c r="AP2299" s="10">
        <f t="shared" si="505"/>
        <v>0</v>
      </c>
    </row>
    <row r="2300" spans="1:42" x14ac:dyDescent="0.2">
      <c r="A2300" s="6" t="s">
        <v>3987</v>
      </c>
      <c r="B2300" s="6">
        <v>152024</v>
      </c>
      <c r="C2300" s="1">
        <v>42116</v>
      </c>
      <c r="D2300" s="6" t="s">
        <v>1926</v>
      </c>
      <c r="E2300" s="6" t="s">
        <v>5203</v>
      </c>
      <c r="F2300" s="9">
        <v>194.56</v>
      </c>
      <c r="G2300" s="9">
        <v>198.56</v>
      </c>
      <c r="H2300" s="9">
        <v>23.83</v>
      </c>
      <c r="I2300" s="6" t="s">
        <v>4106</v>
      </c>
      <c r="J2300" s="9">
        <v>0</v>
      </c>
      <c r="K2300" s="9">
        <v>0</v>
      </c>
      <c r="L2300" s="6" t="s">
        <v>3990</v>
      </c>
      <c r="M2300" s="9">
        <v>0</v>
      </c>
      <c r="N2300" s="9">
        <v>0</v>
      </c>
      <c r="O2300" s="6" t="s">
        <v>3990</v>
      </c>
      <c r="P2300" s="7">
        <v>198.56</v>
      </c>
      <c r="Q2300" s="7">
        <v>3.28</v>
      </c>
      <c r="R2300" s="6" t="s">
        <v>3992</v>
      </c>
      <c r="S2300" s="7">
        <v>198.56</v>
      </c>
      <c r="T2300" s="7">
        <v>15.09</v>
      </c>
      <c r="U2300" s="6" t="s">
        <v>3992</v>
      </c>
      <c r="V2300" s="6" t="s">
        <v>3992</v>
      </c>
      <c r="W2300" s="6">
        <v>6871383</v>
      </c>
      <c r="X2300" s="6" t="s">
        <v>4666</v>
      </c>
      <c r="Y2300" s="6" t="s">
        <v>2688</v>
      </c>
      <c r="Z2300" s="6" t="s">
        <v>289</v>
      </c>
      <c r="AA2300" s="6"/>
      <c r="AB2300" s="5">
        <f t="shared" si="500"/>
        <v>152024</v>
      </c>
      <c r="AC2300" t="str">
        <f t="shared" si="501"/>
        <v>22/04/2015</v>
      </c>
      <c r="AD2300" t="str">
        <f t="shared" si="502"/>
        <v>10763773000264</v>
      </c>
      <c r="AE2300" s="11">
        <f t="shared" si="503"/>
        <v>194.56</v>
      </c>
      <c r="AF2300">
        <v>0</v>
      </c>
      <c r="AH2300" s="10">
        <v>6782872</v>
      </c>
      <c r="AI2300" s="10" t="s">
        <v>5722</v>
      </c>
      <c r="AJ2300" s="10">
        <v>151067</v>
      </c>
      <c r="AK2300" s="10" t="s">
        <v>5053</v>
      </c>
      <c r="AL2300" s="10" t="s">
        <v>5446</v>
      </c>
      <c r="AM2300" s="10" t="s">
        <v>5477</v>
      </c>
      <c r="AN2300" s="12" t="e">
        <f>VLOOKUP(TRIM(AK2300),[1]Sheet1!$S:$T,2,FALSE)</f>
        <v>#N/A</v>
      </c>
      <c r="AO2300" s="12">
        <f t="shared" si="504"/>
        <v>0</v>
      </c>
      <c r="AP2300" s="10">
        <f t="shared" si="505"/>
        <v>0</v>
      </c>
    </row>
    <row r="2301" spans="1:42" x14ac:dyDescent="0.2">
      <c r="A2301" s="6" t="s">
        <v>3987</v>
      </c>
      <c r="B2301" s="6">
        <v>152025</v>
      </c>
      <c r="C2301" s="1">
        <v>42116</v>
      </c>
      <c r="D2301" s="6" t="s">
        <v>1924</v>
      </c>
      <c r="E2301" s="6" t="s">
        <v>5203</v>
      </c>
      <c r="F2301" s="9">
        <v>390.23</v>
      </c>
      <c r="G2301" s="9">
        <v>397.86</v>
      </c>
      <c r="H2301" s="9">
        <v>15.91</v>
      </c>
      <c r="I2301" s="6" t="s">
        <v>4360</v>
      </c>
      <c r="J2301" s="9">
        <v>0</v>
      </c>
      <c r="K2301" s="9">
        <v>0</v>
      </c>
      <c r="L2301" s="6" t="s">
        <v>3990</v>
      </c>
      <c r="M2301" s="9">
        <v>378.91</v>
      </c>
      <c r="N2301" s="9">
        <v>18.95</v>
      </c>
      <c r="O2301" s="6" t="s">
        <v>1932</v>
      </c>
      <c r="P2301" s="7">
        <v>378.91</v>
      </c>
      <c r="Q2301" s="7">
        <v>6.25</v>
      </c>
      <c r="R2301" s="6" t="s">
        <v>3992</v>
      </c>
      <c r="S2301" s="7">
        <v>378.91</v>
      </c>
      <c r="T2301" s="7">
        <v>28.8</v>
      </c>
      <c r="U2301" s="6" t="s">
        <v>3992</v>
      </c>
      <c r="V2301" s="6" t="s">
        <v>3992</v>
      </c>
      <c r="W2301" s="6">
        <v>6871383</v>
      </c>
      <c r="X2301" s="6" t="s">
        <v>4531</v>
      </c>
      <c r="Y2301" s="6" t="s">
        <v>2423</v>
      </c>
      <c r="Z2301" s="6" t="s">
        <v>1650</v>
      </c>
      <c r="AA2301" s="6"/>
      <c r="AB2301" s="5">
        <f t="shared" si="500"/>
        <v>152025</v>
      </c>
      <c r="AC2301" t="str">
        <f t="shared" si="501"/>
        <v>22/04/2015</v>
      </c>
      <c r="AD2301" t="str">
        <f t="shared" si="502"/>
        <v>10763773000264</v>
      </c>
      <c r="AE2301" s="11">
        <f t="shared" si="503"/>
        <v>390.23</v>
      </c>
      <c r="AF2301">
        <f t="shared" ref="AF2301:AF2302" si="512">SUMIF(AJ:AJ,B2301,AP:AP)</f>
        <v>0</v>
      </c>
      <c r="AH2301" s="10">
        <v>7467528</v>
      </c>
      <c r="AI2301" s="10" t="s">
        <v>5623</v>
      </c>
      <c r="AJ2301" s="10">
        <v>151637</v>
      </c>
      <c r="AK2301" s="10" t="s">
        <v>4704</v>
      </c>
      <c r="AL2301" s="10" t="s">
        <v>5446</v>
      </c>
      <c r="AM2301" s="10" t="s">
        <v>5474</v>
      </c>
      <c r="AN2301" s="12" t="e">
        <f>VLOOKUP(TRIM(AK2301),[1]Sheet1!$S:$T,2,FALSE)</f>
        <v>#N/A</v>
      </c>
      <c r="AO2301" s="12">
        <f t="shared" si="504"/>
        <v>0</v>
      </c>
      <c r="AP2301" s="10">
        <f t="shared" si="505"/>
        <v>0</v>
      </c>
    </row>
    <row r="2302" spans="1:42" x14ac:dyDescent="0.2">
      <c r="A2302" s="6" t="s">
        <v>3987</v>
      </c>
      <c r="B2302" s="6">
        <v>152025</v>
      </c>
      <c r="C2302" s="1">
        <v>42116</v>
      </c>
      <c r="D2302" s="6" t="s">
        <v>1924</v>
      </c>
      <c r="E2302" s="6" t="s">
        <v>5203</v>
      </c>
      <c r="F2302" s="9">
        <v>258.16000000000003</v>
      </c>
      <c r="G2302" s="9">
        <v>263.47000000000003</v>
      </c>
      <c r="H2302" s="9">
        <v>31.62</v>
      </c>
      <c r="I2302" s="6" t="s">
        <v>4011</v>
      </c>
      <c r="J2302" s="9">
        <v>0</v>
      </c>
      <c r="K2302" s="9">
        <v>0</v>
      </c>
      <c r="L2302" s="6" t="s">
        <v>3990</v>
      </c>
      <c r="M2302" s="9">
        <v>0</v>
      </c>
      <c r="N2302" s="9">
        <v>0</v>
      </c>
      <c r="O2302" s="6" t="s">
        <v>3990</v>
      </c>
      <c r="P2302" s="7">
        <v>263.47000000000003</v>
      </c>
      <c r="Q2302" s="7">
        <v>4.3499999999999996</v>
      </c>
      <c r="R2302" s="6" t="s">
        <v>3992</v>
      </c>
      <c r="S2302" s="7">
        <v>263.47000000000003</v>
      </c>
      <c r="T2302" s="7">
        <v>20.02</v>
      </c>
      <c r="U2302" s="6" t="s">
        <v>3992</v>
      </c>
      <c r="V2302" s="6" t="s">
        <v>3992</v>
      </c>
      <c r="W2302" s="6">
        <v>6871383</v>
      </c>
      <c r="X2302" s="6" t="s">
        <v>4329</v>
      </c>
      <c r="Y2302" s="6" t="s">
        <v>4332</v>
      </c>
      <c r="Z2302" s="6" t="s">
        <v>1445</v>
      </c>
      <c r="AA2302" s="6"/>
      <c r="AB2302" s="5">
        <f t="shared" si="500"/>
        <v>152025</v>
      </c>
      <c r="AC2302" t="str">
        <f t="shared" si="501"/>
        <v>22/04/2015</v>
      </c>
      <c r="AD2302" t="str">
        <f t="shared" si="502"/>
        <v>10763773000264</v>
      </c>
      <c r="AE2302" s="11">
        <f t="shared" si="503"/>
        <v>258.16000000000003</v>
      </c>
      <c r="AF2302">
        <f t="shared" si="512"/>
        <v>0</v>
      </c>
      <c r="AH2302" s="10">
        <v>7467528</v>
      </c>
      <c r="AI2302" s="10" t="s">
        <v>5623</v>
      </c>
      <c r="AJ2302" s="10">
        <v>151638</v>
      </c>
      <c r="AK2302" s="10" t="s">
        <v>3836</v>
      </c>
      <c r="AL2302" s="10" t="s">
        <v>5446</v>
      </c>
      <c r="AM2302" s="10" t="s">
        <v>5522</v>
      </c>
      <c r="AN2302" s="12" t="e">
        <f>VLOOKUP(TRIM(AK2302),[1]Sheet1!$S:$T,2,FALSE)</f>
        <v>#N/A</v>
      </c>
      <c r="AO2302" s="12">
        <f t="shared" si="504"/>
        <v>0</v>
      </c>
      <c r="AP2302" s="10">
        <f t="shared" si="505"/>
        <v>0</v>
      </c>
    </row>
    <row r="2303" spans="1:42" x14ac:dyDescent="0.2">
      <c r="A2303" s="6" t="s">
        <v>3987</v>
      </c>
      <c r="B2303" s="6">
        <v>152026</v>
      </c>
      <c r="C2303" s="1">
        <v>42116</v>
      </c>
      <c r="D2303" s="6" t="s">
        <v>1926</v>
      </c>
      <c r="E2303" s="6" t="s">
        <v>3418</v>
      </c>
      <c r="F2303" s="9">
        <v>5192.8100000000004</v>
      </c>
      <c r="G2303" s="9">
        <v>5192.8100000000004</v>
      </c>
      <c r="H2303" s="9">
        <v>363.5</v>
      </c>
      <c r="I2303" s="6" t="s">
        <v>4011</v>
      </c>
      <c r="J2303" s="9">
        <v>0</v>
      </c>
      <c r="K2303" s="9">
        <v>0</v>
      </c>
      <c r="L2303" s="6" t="s">
        <v>3990</v>
      </c>
      <c r="M2303" s="9">
        <v>0</v>
      </c>
      <c r="N2303" s="9">
        <v>0</v>
      </c>
      <c r="O2303" s="6" t="s">
        <v>3990</v>
      </c>
      <c r="P2303" s="7">
        <v>5192.8100000000004</v>
      </c>
      <c r="Q2303" s="7">
        <v>85.68</v>
      </c>
      <c r="R2303" s="6" t="s">
        <v>3992</v>
      </c>
      <c r="S2303" s="7">
        <v>5192.8100000000004</v>
      </c>
      <c r="T2303" s="7">
        <v>394.65</v>
      </c>
      <c r="U2303" s="6" t="s">
        <v>3992</v>
      </c>
      <c r="V2303" s="6" t="s">
        <v>3992</v>
      </c>
      <c r="W2303" s="6">
        <v>6786453</v>
      </c>
      <c r="X2303" s="6" t="s">
        <v>4070</v>
      </c>
      <c r="Y2303" s="6" t="s">
        <v>290</v>
      </c>
      <c r="Z2303" s="6" t="s">
        <v>291</v>
      </c>
      <c r="AA2303" s="6"/>
      <c r="AB2303" s="5">
        <f t="shared" si="500"/>
        <v>152026</v>
      </c>
      <c r="AC2303" t="str">
        <f t="shared" si="501"/>
        <v>22/04/2015</v>
      </c>
      <c r="AD2303" t="str">
        <f t="shared" si="502"/>
        <v>54305743001170</v>
      </c>
      <c r="AE2303" s="11">
        <f t="shared" si="503"/>
        <v>5192.8100000000004</v>
      </c>
      <c r="AF2303">
        <v>0</v>
      </c>
      <c r="AH2303" s="10">
        <v>6851388</v>
      </c>
      <c r="AI2303" s="10" t="s">
        <v>6079</v>
      </c>
      <c r="AJ2303" s="10">
        <v>151639</v>
      </c>
      <c r="AK2303" s="10" t="s">
        <v>4974</v>
      </c>
      <c r="AL2303" s="10" t="s">
        <v>5446</v>
      </c>
      <c r="AM2303" s="10" t="s">
        <v>5474</v>
      </c>
      <c r="AN2303" s="12" t="e">
        <f>VLOOKUP(TRIM(AK2303),[1]Sheet1!$S:$T,2,FALSE)</f>
        <v>#N/A</v>
      </c>
      <c r="AO2303" s="12">
        <f t="shared" si="504"/>
        <v>0</v>
      </c>
      <c r="AP2303" s="10">
        <f t="shared" si="505"/>
        <v>0</v>
      </c>
    </row>
    <row r="2304" spans="1:42" x14ac:dyDescent="0.2">
      <c r="A2304" s="6" t="s">
        <v>3987</v>
      </c>
      <c r="B2304" s="6">
        <v>152027</v>
      </c>
      <c r="C2304" s="1">
        <v>42116</v>
      </c>
      <c r="D2304" s="6" t="s">
        <v>1931</v>
      </c>
      <c r="E2304" s="6" t="s">
        <v>3989</v>
      </c>
      <c r="F2304" s="9">
        <v>2358.25</v>
      </c>
      <c r="G2304" s="9">
        <v>2050.65</v>
      </c>
      <c r="H2304" s="9">
        <v>369.12</v>
      </c>
      <c r="I2304" s="6" t="s">
        <v>1892</v>
      </c>
      <c r="J2304" s="9">
        <v>0</v>
      </c>
      <c r="K2304" s="9">
        <v>0</v>
      </c>
      <c r="L2304" s="6" t="s">
        <v>3990</v>
      </c>
      <c r="M2304" s="9">
        <v>2050.65</v>
      </c>
      <c r="N2304" s="9">
        <v>307.60000000000002</v>
      </c>
      <c r="O2304" s="6" t="s">
        <v>1932</v>
      </c>
      <c r="P2304" s="7">
        <v>2050.65</v>
      </c>
      <c r="Q2304" s="7">
        <v>33.840000000000003</v>
      </c>
      <c r="R2304" s="6" t="s">
        <v>3992</v>
      </c>
      <c r="S2304" s="7">
        <v>2050.65</v>
      </c>
      <c r="T2304" s="7">
        <v>155.85</v>
      </c>
      <c r="U2304" s="6" t="s">
        <v>3992</v>
      </c>
      <c r="V2304" s="6" t="s">
        <v>3992</v>
      </c>
      <c r="W2304" s="6">
        <v>6783937</v>
      </c>
      <c r="X2304" s="6" t="s">
        <v>4362</v>
      </c>
      <c r="Y2304" s="6" t="s">
        <v>293</v>
      </c>
      <c r="Z2304" s="6" t="s">
        <v>294</v>
      </c>
      <c r="AA2304" s="6"/>
      <c r="AB2304" s="5">
        <f t="shared" si="500"/>
        <v>152027</v>
      </c>
      <c r="AC2304" t="str">
        <f t="shared" si="501"/>
        <v>22/04/2015</v>
      </c>
      <c r="AD2304" t="str">
        <f t="shared" si="502"/>
        <v>05535694000266</v>
      </c>
      <c r="AE2304" s="11">
        <f t="shared" si="503"/>
        <v>2358.25</v>
      </c>
      <c r="AF2304">
        <f>SUMIF(AJ:AJ,B2304,AP:AP)</f>
        <v>0</v>
      </c>
      <c r="AH2304" s="10">
        <v>6851388</v>
      </c>
      <c r="AI2304" s="10" t="s">
        <v>6079</v>
      </c>
      <c r="AJ2304" s="10">
        <v>151639</v>
      </c>
      <c r="AK2304" s="10" t="s">
        <v>1761</v>
      </c>
      <c r="AL2304" s="10" t="s">
        <v>5446</v>
      </c>
      <c r="AM2304" s="10" t="s">
        <v>5522</v>
      </c>
      <c r="AN2304" s="12" t="e">
        <f>VLOOKUP(TRIM(AK2304),[1]Sheet1!$S:$T,2,FALSE)</f>
        <v>#N/A</v>
      </c>
      <c r="AO2304" s="12">
        <f t="shared" si="504"/>
        <v>0</v>
      </c>
      <c r="AP2304" s="10">
        <f t="shared" si="505"/>
        <v>0</v>
      </c>
    </row>
    <row r="2305" spans="1:42" x14ac:dyDescent="0.2">
      <c r="A2305" s="6" t="s">
        <v>3987</v>
      </c>
      <c r="B2305" s="6">
        <v>152028</v>
      </c>
      <c r="C2305" s="1">
        <v>42116</v>
      </c>
      <c r="D2305" s="6" t="s">
        <v>1931</v>
      </c>
      <c r="E2305" s="6" t="s">
        <v>3989</v>
      </c>
      <c r="F2305" s="9">
        <v>1755.44</v>
      </c>
      <c r="G2305" s="9">
        <v>0</v>
      </c>
      <c r="H2305" s="9">
        <v>0</v>
      </c>
      <c r="I2305" s="6" t="s">
        <v>3990</v>
      </c>
      <c r="J2305" s="9">
        <v>0</v>
      </c>
      <c r="K2305" s="9">
        <v>0</v>
      </c>
      <c r="L2305" s="6" t="s">
        <v>3990</v>
      </c>
      <c r="M2305" s="9">
        <v>0</v>
      </c>
      <c r="N2305" s="9">
        <v>0</v>
      </c>
      <c r="O2305" s="6" t="s">
        <v>3990</v>
      </c>
      <c r="P2305" s="7">
        <v>1755.44</v>
      </c>
      <c r="Q2305" s="7">
        <v>28.96</v>
      </c>
      <c r="R2305" s="6" t="s">
        <v>3992</v>
      </c>
      <c r="S2305" s="7">
        <v>1755.44</v>
      </c>
      <c r="T2305" s="7">
        <v>133.41</v>
      </c>
      <c r="U2305" s="6" t="s">
        <v>3992</v>
      </c>
      <c r="V2305" s="6" t="s">
        <v>3992</v>
      </c>
      <c r="W2305" s="6">
        <v>6806798</v>
      </c>
      <c r="X2305" s="6" t="s">
        <v>4362</v>
      </c>
      <c r="Y2305" s="6" t="s">
        <v>1233</v>
      </c>
      <c r="Z2305" s="6" t="s">
        <v>295</v>
      </c>
      <c r="AA2305" s="6"/>
      <c r="AB2305" s="5">
        <f t="shared" si="500"/>
        <v>152028</v>
      </c>
      <c r="AC2305" t="str">
        <f t="shared" si="501"/>
        <v>22/04/2015</v>
      </c>
      <c r="AD2305" t="str">
        <f t="shared" si="502"/>
        <v>08285374000293</v>
      </c>
      <c r="AE2305" s="11">
        <f t="shared" si="503"/>
        <v>1755.44</v>
      </c>
      <c r="AF2305">
        <v>0</v>
      </c>
      <c r="AH2305" s="10">
        <v>6851388</v>
      </c>
      <c r="AI2305" s="10" t="s">
        <v>6079</v>
      </c>
      <c r="AJ2305" s="10">
        <v>151639</v>
      </c>
      <c r="AK2305" s="10" t="s">
        <v>4334</v>
      </c>
      <c r="AL2305" s="10" t="s">
        <v>5438</v>
      </c>
      <c r="AM2305" s="10" t="s">
        <v>5515</v>
      </c>
      <c r="AN2305" s="12" t="e">
        <f>VLOOKUP(TRIM(AK2305),[1]Sheet1!$S:$T,2,FALSE)</f>
        <v>#N/A</v>
      </c>
      <c r="AO2305" s="12">
        <f t="shared" si="504"/>
        <v>0</v>
      </c>
      <c r="AP2305" s="10">
        <f t="shared" si="505"/>
        <v>0</v>
      </c>
    </row>
    <row r="2306" spans="1:42" x14ac:dyDescent="0.2">
      <c r="A2306" s="6" t="s">
        <v>3987</v>
      </c>
      <c r="B2306" s="6">
        <v>152029</v>
      </c>
      <c r="C2306" s="1">
        <v>42116</v>
      </c>
      <c r="D2306" s="6" t="s">
        <v>1926</v>
      </c>
      <c r="E2306" s="6" t="s">
        <v>5203</v>
      </c>
      <c r="F2306" s="9">
        <v>72.739999999999995</v>
      </c>
      <c r="G2306" s="9">
        <v>72.739999999999995</v>
      </c>
      <c r="H2306" s="9">
        <v>8.73</v>
      </c>
      <c r="I2306" s="6" t="s">
        <v>4106</v>
      </c>
      <c r="J2306" s="9">
        <v>0</v>
      </c>
      <c r="K2306" s="9">
        <v>0</v>
      </c>
      <c r="L2306" s="6" t="s">
        <v>3990</v>
      </c>
      <c r="M2306" s="9">
        <v>0</v>
      </c>
      <c r="N2306" s="9">
        <v>0</v>
      </c>
      <c r="O2306" s="6" t="s">
        <v>3990</v>
      </c>
      <c r="P2306" s="7">
        <v>72.739999999999995</v>
      </c>
      <c r="Q2306" s="7">
        <v>1.2</v>
      </c>
      <c r="R2306" s="6" t="s">
        <v>3992</v>
      </c>
      <c r="S2306" s="7">
        <v>72.739999999999995</v>
      </c>
      <c r="T2306" s="7">
        <v>5.53</v>
      </c>
      <c r="U2306" s="6" t="s">
        <v>3992</v>
      </c>
      <c r="V2306" s="6" t="s">
        <v>3992</v>
      </c>
      <c r="W2306" s="6">
        <v>6793978</v>
      </c>
      <c r="X2306" s="6" t="s">
        <v>4666</v>
      </c>
      <c r="Y2306" s="6" t="s">
        <v>1040</v>
      </c>
      <c r="Z2306" s="6" t="s">
        <v>297</v>
      </c>
      <c r="AA2306" s="6"/>
      <c r="AB2306" s="5">
        <f t="shared" si="500"/>
        <v>152029</v>
      </c>
      <c r="AC2306" t="str">
        <f t="shared" si="501"/>
        <v>22/04/2015</v>
      </c>
      <c r="AD2306" t="str">
        <f t="shared" si="502"/>
        <v>17155342000345</v>
      </c>
      <c r="AE2306" s="11">
        <f t="shared" si="503"/>
        <v>72.739999999999995</v>
      </c>
      <c r="AF2306">
        <f t="shared" ref="AF2306:AF2308" si="513">SUMIF(AJ:AJ,B2306,AP:AP)</f>
        <v>0</v>
      </c>
      <c r="AH2306" s="10">
        <v>6782872</v>
      </c>
      <c r="AI2306" s="10" t="s">
        <v>5722</v>
      </c>
      <c r="AJ2306" s="10">
        <v>151067</v>
      </c>
      <c r="AK2306" s="10" t="s">
        <v>1166</v>
      </c>
      <c r="AL2306" s="10" t="s">
        <v>5446</v>
      </c>
      <c r="AM2306" s="10" t="s">
        <v>5518</v>
      </c>
      <c r="AN2306" s="12" t="e">
        <f>VLOOKUP(TRIM(AK2306),[1]Sheet1!$S:$T,2,FALSE)</f>
        <v>#N/A</v>
      </c>
      <c r="AO2306" s="12">
        <f t="shared" si="504"/>
        <v>0</v>
      </c>
      <c r="AP2306" s="10">
        <f t="shared" si="505"/>
        <v>0</v>
      </c>
    </row>
    <row r="2307" spans="1:42" x14ac:dyDescent="0.2">
      <c r="A2307" s="6" t="s">
        <v>3987</v>
      </c>
      <c r="B2307" s="6">
        <v>152029</v>
      </c>
      <c r="C2307" s="1">
        <v>42116</v>
      </c>
      <c r="D2307" s="6" t="s">
        <v>1924</v>
      </c>
      <c r="E2307" s="6" t="s">
        <v>5203</v>
      </c>
      <c r="F2307" s="9">
        <v>3594.96</v>
      </c>
      <c r="G2307" s="9">
        <v>3126.05</v>
      </c>
      <c r="H2307" s="9">
        <v>125.04</v>
      </c>
      <c r="I2307" s="6" t="s">
        <v>4360</v>
      </c>
      <c r="J2307" s="9">
        <v>0</v>
      </c>
      <c r="K2307" s="9">
        <v>0</v>
      </c>
      <c r="L2307" s="6" t="s">
        <v>3990</v>
      </c>
      <c r="M2307" s="9">
        <v>3126.05</v>
      </c>
      <c r="N2307" s="9">
        <v>468.91</v>
      </c>
      <c r="O2307" s="6" t="s">
        <v>1932</v>
      </c>
      <c r="P2307" s="7">
        <v>3126.05</v>
      </c>
      <c r="Q2307" s="7">
        <v>51.58</v>
      </c>
      <c r="R2307" s="6" t="s">
        <v>3992</v>
      </c>
      <c r="S2307" s="7">
        <v>3126.05</v>
      </c>
      <c r="T2307" s="7">
        <v>237.58</v>
      </c>
      <c r="U2307" s="6" t="s">
        <v>3992</v>
      </c>
      <c r="V2307" s="6" t="s">
        <v>3992</v>
      </c>
      <c r="W2307" s="6">
        <v>6793978</v>
      </c>
      <c r="X2307" s="6" t="s">
        <v>4362</v>
      </c>
      <c r="Y2307" s="6" t="s">
        <v>4998</v>
      </c>
      <c r="Z2307" s="6" t="s">
        <v>4840</v>
      </c>
      <c r="AA2307" s="6"/>
      <c r="AB2307" s="5">
        <f t="shared" ref="AB2307:AB2370" si="514">B2307</f>
        <v>152029</v>
      </c>
      <c r="AC2307" t="str">
        <f t="shared" ref="AC2307:AC2370" si="515">TEXT(C2307,"dd/mm/aaaa")</f>
        <v>22/04/2015</v>
      </c>
      <c r="AD2307" t="str">
        <f t="shared" ref="AD2307:AD2370" si="516">VLOOKUP(W2307,AH:AI,2,FALSE)</f>
        <v>17155342000345</v>
      </c>
      <c r="AE2307" s="11">
        <f t="shared" ref="AE2307:AE2370" si="517">F2307*1</f>
        <v>3594.96</v>
      </c>
      <c r="AF2307">
        <f t="shared" si="513"/>
        <v>0</v>
      </c>
      <c r="AH2307" s="10">
        <v>6851388</v>
      </c>
      <c r="AI2307" s="10" t="s">
        <v>6079</v>
      </c>
      <c r="AJ2307" s="10">
        <v>151639</v>
      </c>
      <c r="AK2307" s="10" t="s">
        <v>4929</v>
      </c>
      <c r="AL2307" s="10" t="s">
        <v>5446</v>
      </c>
      <c r="AM2307" s="10" t="s">
        <v>5477</v>
      </c>
      <c r="AN2307" s="12" t="e">
        <f>VLOOKUP(TRIM(AK2307),[1]Sheet1!$S:$T,2,FALSE)</f>
        <v>#N/A</v>
      </c>
      <c r="AO2307" s="12">
        <f t="shared" ref="AO2307:AO2370" si="518">IF(ISNA(AN2307),0,AN2307)</f>
        <v>0</v>
      </c>
      <c r="AP2307" s="10">
        <f t="shared" ref="AP2307:AP2370" si="519">AO2307*AM2307</f>
        <v>0</v>
      </c>
    </row>
    <row r="2308" spans="1:42" x14ac:dyDescent="0.2">
      <c r="A2308" s="6" t="s">
        <v>3987</v>
      </c>
      <c r="B2308" s="6">
        <v>152029</v>
      </c>
      <c r="C2308" s="1">
        <v>42116</v>
      </c>
      <c r="D2308" s="6" t="s">
        <v>1924</v>
      </c>
      <c r="E2308" s="6" t="s">
        <v>5203</v>
      </c>
      <c r="F2308" s="9">
        <v>414.95</v>
      </c>
      <c r="G2308" s="9">
        <v>345.79</v>
      </c>
      <c r="H2308" s="9">
        <v>13.83</v>
      </c>
      <c r="I2308" s="6" t="s">
        <v>4360</v>
      </c>
      <c r="J2308" s="9">
        <v>0</v>
      </c>
      <c r="K2308" s="9">
        <v>0</v>
      </c>
      <c r="L2308" s="6" t="s">
        <v>3990</v>
      </c>
      <c r="M2308" s="9">
        <v>345.79</v>
      </c>
      <c r="N2308" s="9">
        <v>69.16</v>
      </c>
      <c r="O2308" s="6" t="s">
        <v>1932</v>
      </c>
      <c r="P2308" s="7">
        <v>345.79</v>
      </c>
      <c r="Q2308" s="7">
        <v>5.71</v>
      </c>
      <c r="R2308" s="6" t="s">
        <v>3992</v>
      </c>
      <c r="S2308" s="7">
        <v>345.79</v>
      </c>
      <c r="T2308" s="7">
        <v>26.28</v>
      </c>
      <c r="U2308" s="6" t="s">
        <v>3992</v>
      </c>
      <c r="V2308" s="6" t="s">
        <v>3992</v>
      </c>
      <c r="W2308" s="6">
        <v>6793978</v>
      </c>
      <c r="X2308" s="6" t="s">
        <v>5099</v>
      </c>
      <c r="Y2308" s="6" t="s">
        <v>5100</v>
      </c>
      <c r="Z2308" s="6" t="s">
        <v>298</v>
      </c>
      <c r="AA2308" s="6"/>
      <c r="AB2308" s="5">
        <f t="shared" si="514"/>
        <v>152029</v>
      </c>
      <c r="AC2308" t="str">
        <f t="shared" si="515"/>
        <v>22/04/2015</v>
      </c>
      <c r="AD2308" t="str">
        <f t="shared" si="516"/>
        <v>17155342000345</v>
      </c>
      <c r="AE2308" s="11">
        <f t="shared" si="517"/>
        <v>414.95</v>
      </c>
      <c r="AF2308">
        <f t="shared" si="513"/>
        <v>0</v>
      </c>
      <c r="AH2308" s="10">
        <v>6851388</v>
      </c>
      <c r="AI2308" s="10" t="s">
        <v>6079</v>
      </c>
      <c r="AJ2308" s="10">
        <v>151639</v>
      </c>
      <c r="AK2308" s="10" t="s">
        <v>4990</v>
      </c>
      <c r="AL2308" s="10" t="s">
        <v>5446</v>
      </c>
      <c r="AM2308" s="10" t="s">
        <v>5522</v>
      </c>
      <c r="AN2308" s="12" t="e">
        <f>VLOOKUP(TRIM(AK2308),[1]Sheet1!$S:$T,2,FALSE)</f>
        <v>#N/A</v>
      </c>
      <c r="AO2308" s="12">
        <f t="shared" si="518"/>
        <v>0</v>
      </c>
      <c r="AP2308" s="10">
        <f t="shared" si="519"/>
        <v>0</v>
      </c>
    </row>
    <row r="2309" spans="1:42" x14ac:dyDescent="0.2">
      <c r="A2309" s="6" t="s">
        <v>3987</v>
      </c>
      <c r="B2309" s="6">
        <v>152030</v>
      </c>
      <c r="C2309" s="1">
        <v>42116</v>
      </c>
      <c r="D2309" s="6" t="s">
        <v>1986</v>
      </c>
      <c r="E2309" s="6" t="s">
        <v>3989</v>
      </c>
      <c r="F2309" s="9">
        <v>1753.52</v>
      </c>
      <c r="G2309" s="9">
        <v>0</v>
      </c>
      <c r="H2309" s="9">
        <v>0</v>
      </c>
      <c r="I2309" s="6" t="s">
        <v>3990</v>
      </c>
      <c r="J2309" s="9">
        <v>0</v>
      </c>
      <c r="K2309" s="9">
        <v>0</v>
      </c>
      <c r="L2309" s="6" t="s">
        <v>3990</v>
      </c>
      <c r="M2309" s="9">
        <v>0</v>
      </c>
      <c r="N2309" s="9">
        <v>0</v>
      </c>
      <c r="O2309" s="6" t="s">
        <v>3990</v>
      </c>
      <c r="P2309" s="7">
        <v>1753.52</v>
      </c>
      <c r="Q2309" s="7">
        <v>28.93</v>
      </c>
      <c r="R2309" s="6" t="s">
        <v>3992</v>
      </c>
      <c r="S2309" s="7">
        <v>1753.52</v>
      </c>
      <c r="T2309" s="7">
        <v>133.27000000000001</v>
      </c>
      <c r="U2309" s="6" t="s">
        <v>3992</v>
      </c>
      <c r="V2309" s="6" t="s">
        <v>3992</v>
      </c>
      <c r="W2309" s="6">
        <v>6784055</v>
      </c>
      <c r="X2309" s="6" t="s">
        <v>4382</v>
      </c>
      <c r="Y2309" s="6" t="s">
        <v>3189</v>
      </c>
      <c r="Z2309" s="6" t="s">
        <v>3190</v>
      </c>
      <c r="AA2309" s="6"/>
      <c r="AB2309" s="5">
        <f t="shared" si="514"/>
        <v>152030</v>
      </c>
      <c r="AC2309" t="str">
        <f t="shared" si="515"/>
        <v>22/04/2015</v>
      </c>
      <c r="AD2309" t="str">
        <f t="shared" si="516"/>
        <v>74404229000551</v>
      </c>
      <c r="AE2309" s="11">
        <f t="shared" si="517"/>
        <v>1753.52</v>
      </c>
      <c r="AF2309">
        <v>0</v>
      </c>
      <c r="AH2309" s="10">
        <v>6817242</v>
      </c>
      <c r="AI2309" s="10" t="s">
        <v>6114</v>
      </c>
      <c r="AJ2309" s="10">
        <v>151640</v>
      </c>
      <c r="AK2309" s="10" t="s">
        <v>3257</v>
      </c>
      <c r="AL2309" s="10" t="s">
        <v>5438</v>
      </c>
      <c r="AM2309" s="10" t="s">
        <v>5522</v>
      </c>
      <c r="AN2309" s="12" t="e">
        <f>VLOOKUP(TRIM(AK2309),[1]Sheet1!$S:$T,2,FALSE)</f>
        <v>#N/A</v>
      </c>
      <c r="AO2309" s="12">
        <f t="shared" si="518"/>
        <v>0</v>
      </c>
      <c r="AP2309" s="10">
        <f t="shared" si="519"/>
        <v>0</v>
      </c>
    </row>
    <row r="2310" spans="1:42" x14ac:dyDescent="0.2">
      <c r="A2310" s="6" t="s">
        <v>3987</v>
      </c>
      <c r="B2310" s="6">
        <v>152031</v>
      </c>
      <c r="C2310" s="1">
        <v>42116</v>
      </c>
      <c r="D2310" s="6" t="s">
        <v>1931</v>
      </c>
      <c r="E2310" s="6" t="s">
        <v>3989</v>
      </c>
      <c r="F2310" s="9">
        <v>6196.91</v>
      </c>
      <c r="G2310" s="9">
        <v>5388.62</v>
      </c>
      <c r="H2310" s="9">
        <v>969.95</v>
      </c>
      <c r="I2310" s="6" t="s">
        <v>4011</v>
      </c>
      <c r="J2310" s="9">
        <v>0</v>
      </c>
      <c r="K2310" s="9">
        <v>0</v>
      </c>
      <c r="L2310" s="6" t="s">
        <v>3990</v>
      </c>
      <c r="M2310" s="9">
        <v>5388.62</v>
      </c>
      <c r="N2310" s="9">
        <v>808.29</v>
      </c>
      <c r="O2310" s="6" t="s">
        <v>1932</v>
      </c>
      <c r="P2310" s="7">
        <v>5388.62</v>
      </c>
      <c r="Q2310" s="7">
        <v>88.91</v>
      </c>
      <c r="R2310" s="6" t="s">
        <v>3992</v>
      </c>
      <c r="S2310" s="7">
        <v>5388.62</v>
      </c>
      <c r="T2310" s="7">
        <v>409.54</v>
      </c>
      <c r="U2310" s="6" t="s">
        <v>3992</v>
      </c>
      <c r="V2310" s="6" t="s">
        <v>3992</v>
      </c>
      <c r="W2310" s="6">
        <v>6784150</v>
      </c>
      <c r="X2310" s="6" t="s">
        <v>4362</v>
      </c>
      <c r="Y2310" s="6" t="s">
        <v>2025</v>
      </c>
      <c r="Z2310" s="6" t="s">
        <v>2026</v>
      </c>
      <c r="AA2310" s="6"/>
      <c r="AB2310" s="5">
        <f t="shared" si="514"/>
        <v>152031</v>
      </c>
      <c r="AC2310" t="str">
        <f t="shared" si="515"/>
        <v>22/04/2015</v>
      </c>
      <c r="AD2310" t="str">
        <f t="shared" si="516"/>
        <v>59105999000348</v>
      </c>
      <c r="AE2310" s="11">
        <f t="shared" si="517"/>
        <v>6196.91</v>
      </c>
      <c r="AF2310">
        <v>0</v>
      </c>
      <c r="AH2310" s="10">
        <v>6784211</v>
      </c>
      <c r="AI2310" s="10" t="s">
        <v>5607</v>
      </c>
      <c r="AJ2310" s="10">
        <v>151641</v>
      </c>
      <c r="AK2310" s="10" t="s">
        <v>5150</v>
      </c>
      <c r="AL2310" s="10" t="s">
        <v>5446</v>
      </c>
      <c r="AM2310" s="10" t="s">
        <v>5439</v>
      </c>
      <c r="AN2310" s="12" t="e">
        <f>VLOOKUP(TRIM(AK2310),[1]Sheet1!$S:$T,2,FALSE)</f>
        <v>#N/A</v>
      </c>
      <c r="AO2310" s="12">
        <f t="shared" si="518"/>
        <v>0</v>
      </c>
      <c r="AP2310" s="10">
        <f t="shared" si="519"/>
        <v>0</v>
      </c>
    </row>
    <row r="2311" spans="1:42" x14ac:dyDescent="0.2">
      <c r="A2311" s="6" t="s">
        <v>3987</v>
      </c>
      <c r="B2311" s="6">
        <v>152032</v>
      </c>
      <c r="C2311" s="1">
        <v>42116</v>
      </c>
      <c r="D2311" s="6" t="s">
        <v>2074</v>
      </c>
      <c r="E2311" s="6" t="s">
        <v>4540</v>
      </c>
      <c r="F2311" s="9">
        <v>29.76</v>
      </c>
      <c r="G2311" s="9">
        <v>0</v>
      </c>
      <c r="H2311" s="9">
        <v>0</v>
      </c>
      <c r="I2311" s="6" t="s">
        <v>3990</v>
      </c>
      <c r="J2311" s="9">
        <v>0</v>
      </c>
      <c r="K2311" s="9">
        <v>0</v>
      </c>
      <c r="L2311" s="6" t="s">
        <v>3990</v>
      </c>
      <c r="M2311" s="9">
        <v>0</v>
      </c>
      <c r="N2311" s="9">
        <v>0</v>
      </c>
      <c r="O2311" s="6" t="s">
        <v>3990</v>
      </c>
      <c r="P2311" s="7">
        <v>29.76</v>
      </c>
      <c r="Q2311" s="7">
        <v>0</v>
      </c>
      <c r="R2311" s="6" t="s">
        <v>2075</v>
      </c>
      <c r="S2311" s="7">
        <v>29.76</v>
      </c>
      <c r="T2311" s="7">
        <v>0</v>
      </c>
      <c r="U2311" s="6" t="s">
        <v>2075</v>
      </c>
      <c r="V2311" s="6" t="s">
        <v>3992</v>
      </c>
      <c r="W2311" s="6">
        <v>6784253</v>
      </c>
      <c r="X2311" s="6" t="s">
        <v>1962</v>
      </c>
      <c r="Y2311" s="6" t="s">
        <v>1297</v>
      </c>
      <c r="Z2311" s="6" t="s">
        <v>1027</v>
      </c>
      <c r="AA2311" s="6"/>
      <c r="AB2311" s="5">
        <f t="shared" si="514"/>
        <v>152032</v>
      </c>
      <c r="AC2311" t="str">
        <f t="shared" si="515"/>
        <v>22/04/2015</v>
      </c>
      <c r="AD2311" t="str">
        <f t="shared" si="516"/>
        <v>04817052000106</v>
      </c>
      <c r="AE2311" s="11">
        <f t="shared" si="517"/>
        <v>29.76</v>
      </c>
      <c r="AF2311">
        <v>0</v>
      </c>
      <c r="AH2311" s="10">
        <v>6782872</v>
      </c>
      <c r="AI2311" s="10" t="s">
        <v>5722</v>
      </c>
      <c r="AJ2311" s="10">
        <v>151642</v>
      </c>
      <c r="AK2311" s="10" t="s">
        <v>1997</v>
      </c>
      <c r="AL2311" s="10" t="s">
        <v>5583</v>
      </c>
      <c r="AM2311" s="10" t="s">
        <v>5474</v>
      </c>
      <c r="AN2311" s="12" t="e">
        <f>VLOOKUP(TRIM(AK2311),[1]Sheet1!$S:$T,2,FALSE)</f>
        <v>#N/A</v>
      </c>
      <c r="AO2311" s="12">
        <f t="shared" si="518"/>
        <v>0</v>
      </c>
      <c r="AP2311" s="10">
        <f t="shared" si="519"/>
        <v>0</v>
      </c>
    </row>
    <row r="2312" spans="1:42" x14ac:dyDescent="0.2">
      <c r="A2312" s="6" t="s">
        <v>3987</v>
      </c>
      <c r="B2312" s="6">
        <v>152033</v>
      </c>
      <c r="C2312" s="1">
        <v>42116</v>
      </c>
      <c r="D2312" s="6" t="s">
        <v>2074</v>
      </c>
      <c r="E2312" s="6" t="s">
        <v>4540</v>
      </c>
      <c r="F2312" s="9">
        <v>51.15</v>
      </c>
      <c r="G2312" s="9">
        <v>0</v>
      </c>
      <c r="H2312" s="9">
        <v>0</v>
      </c>
      <c r="I2312" s="6" t="s">
        <v>3990</v>
      </c>
      <c r="J2312" s="9">
        <v>0</v>
      </c>
      <c r="K2312" s="9">
        <v>0</v>
      </c>
      <c r="L2312" s="6" t="s">
        <v>3990</v>
      </c>
      <c r="M2312" s="9">
        <v>0</v>
      </c>
      <c r="N2312" s="9">
        <v>0</v>
      </c>
      <c r="O2312" s="6" t="s">
        <v>3990</v>
      </c>
      <c r="P2312" s="7">
        <v>51.15</v>
      </c>
      <c r="Q2312" s="7">
        <v>0</v>
      </c>
      <c r="R2312" s="6" t="s">
        <v>2075</v>
      </c>
      <c r="S2312" s="7">
        <v>51.15</v>
      </c>
      <c r="T2312" s="7">
        <v>0</v>
      </c>
      <c r="U2312" s="6" t="s">
        <v>2075</v>
      </c>
      <c r="V2312" s="6" t="s">
        <v>3992</v>
      </c>
      <c r="W2312" s="6">
        <v>6784253</v>
      </c>
      <c r="X2312" s="6" t="s">
        <v>1962</v>
      </c>
      <c r="Y2312" s="6" t="s">
        <v>2471</v>
      </c>
      <c r="Z2312" s="6" t="s">
        <v>1305</v>
      </c>
      <c r="AA2312" s="6"/>
      <c r="AB2312" s="5">
        <f t="shared" si="514"/>
        <v>152033</v>
      </c>
      <c r="AC2312" t="str">
        <f t="shared" si="515"/>
        <v>22/04/2015</v>
      </c>
      <c r="AD2312" t="str">
        <f t="shared" si="516"/>
        <v>04817052000106</v>
      </c>
      <c r="AE2312" s="11">
        <f t="shared" si="517"/>
        <v>51.15</v>
      </c>
      <c r="AF2312">
        <v>0</v>
      </c>
      <c r="AH2312" s="10">
        <v>6782872</v>
      </c>
      <c r="AI2312" s="10" t="s">
        <v>5722</v>
      </c>
      <c r="AJ2312" s="10">
        <v>151642</v>
      </c>
      <c r="AK2312" s="10" t="s">
        <v>1997</v>
      </c>
      <c r="AL2312" s="10" t="s">
        <v>5583</v>
      </c>
      <c r="AM2312" s="10" t="s">
        <v>5515</v>
      </c>
      <c r="AN2312" s="12" t="e">
        <f>VLOOKUP(TRIM(AK2312),[1]Sheet1!$S:$T,2,FALSE)</f>
        <v>#N/A</v>
      </c>
      <c r="AO2312" s="12">
        <f t="shared" si="518"/>
        <v>0</v>
      </c>
      <c r="AP2312" s="10">
        <f t="shared" si="519"/>
        <v>0</v>
      </c>
    </row>
    <row r="2313" spans="1:42" x14ac:dyDescent="0.2">
      <c r="A2313" s="6" t="s">
        <v>3987</v>
      </c>
      <c r="B2313" s="6">
        <v>152034</v>
      </c>
      <c r="C2313" s="1">
        <v>42116</v>
      </c>
      <c r="D2313" s="6" t="s">
        <v>1986</v>
      </c>
      <c r="E2313" s="6" t="s">
        <v>3989</v>
      </c>
      <c r="F2313" s="9">
        <v>1973.63</v>
      </c>
      <c r="G2313" s="9">
        <v>1973.63</v>
      </c>
      <c r="H2313" s="9">
        <v>355.25</v>
      </c>
      <c r="I2313" s="6" t="s">
        <v>4360</v>
      </c>
      <c r="J2313" s="9">
        <v>0</v>
      </c>
      <c r="K2313" s="9">
        <v>0</v>
      </c>
      <c r="L2313" s="6" t="s">
        <v>3990</v>
      </c>
      <c r="M2313" s="9">
        <v>1879.65</v>
      </c>
      <c r="N2313" s="9">
        <v>93.98</v>
      </c>
      <c r="O2313" s="6" t="s">
        <v>1932</v>
      </c>
      <c r="P2313" s="7">
        <v>1879.65</v>
      </c>
      <c r="Q2313" s="7">
        <v>31.01</v>
      </c>
      <c r="R2313" s="6" t="s">
        <v>3992</v>
      </c>
      <c r="S2313" s="7">
        <v>1879.65</v>
      </c>
      <c r="T2313" s="7">
        <v>142.85</v>
      </c>
      <c r="U2313" s="6" t="s">
        <v>3992</v>
      </c>
      <c r="V2313" s="6" t="s">
        <v>3992</v>
      </c>
      <c r="W2313" s="6">
        <v>6784150</v>
      </c>
      <c r="X2313" s="6" t="s">
        <v>4843</v>
      </c>
      <c r="Y2313" s="6" t="s">
        <v>299</v>
      </c>
      <c r="Z2313" s="6" t="s">
        <v>300</v>
      </c>
      <c r="AA2313" s="6"/>
      <c r="AB2313" s="5">
        <f t="shared" si="514"/>
        <v>152034</v>
      </c>
      <c r="AC2313" t="str">
        <f t="shared" si="515"/>
        <v>22/04/2015</v>
      </c>
      <c r="AD2313" t="str">
        <f t="shared" si="516"/>
        <v>59105999000348</v>
      </c>
      <c r="AE2313" s="11">
        <f t="shared" si="517"/>
        <v>1973.63</v>
      </c>
      <c r="AF2313">
        <f>SUMIF(AJ:AJ,B2313,AP:AP)</f>
        <v>0</v>
      </c>
      <c r="AH2313" s="10">
        <v>6782872</v>
      </c>
      <c r="AI2313" s="10" t="s">
        <v>5722</v>
      </c>
      <c r="AJ2313" s="10">
        <v>151642</v>
      </c>
      <c r="AK2313" s="10" t="s">
        <v>2006</v>
      </c>
      <c r="AL2313" s="10" t="s">
        <v>5583</v>
      </c>
      <c r="AM2313" s="10" t="s">
        <v>5514</v>
      </c>
      <c r="AN2313" s="12" t="e">
        <f>VLOOKUP(TRIM(AK2313),[1]Sheet1!$S:$T,2,FALSE)</f>
        <v>#N/A</v>
      </c>
      <c r="AO2313" s="12">
        <f t="shared" si="518"/>
        <v>0</v>
      </c>
      <c r="AP2313" s="10">
        <f t="shared" si="519"/>
        <v>0</v>
      </c>
    </row>
    <row r="2314" spans="1:42" x14ac:dyDescent="0.2">
      <c r="A2314" s="6" t="s">
        <v>3987</v>
      </c>
      <c r="B2314" s="6">
        <v>152035</v>
      </c>
      <c r="C2314" s="1">
        <v>42116</v>
      </c>
      <c r="D2314" s="6" t="s">
        <v>2074</v>
      </c>
      <c r="E2314" s="6" t="s">
        <v>4540</v>
      </c>
      <c r="F2314" s="9">
        <v>51.17</v>
      </c>
      <c r="G2314" s="9">
        <v>0</v>
      </c>
      <c r="H2314" s="9">
        <v>0</v>
      </c>
      <c r="I2314" s="6" t="s">
        <v>3990</v>
      </c>
      <c r="J2314" s="9">
        <v>0</v>
      </c>
      <c r="K2314" s="9">
        <v>0</v>
      </c>
      <c r="L2314" s="6" t="s">
        <v>3990</v>
      </c>
      <c r="M2314" s="9">
        <v>0</v>
      </c>
      <c r="N2314" s="9">
        <v>0</v>
      </c>
      <c r="O2314" s="6" t="s">
        <v>3990</v>
      </c>
      <c r="P2314" s="7">
        <v>51.17</v>
      </c>
      <c r="Q2314" s="7">
        <v>0</v>
      </c>
      <c r="R2314" s="6" t="s">
        <v>2075</v>
      </c>
      <c r="S2314" s="7">
        <v>51.17</v>
      </c>
      <c r="T2314" s="7">
        <v>0</v>
      </c>
      <c r="U2314" s="6" t="s">
        <v>2075</v>
      </c>
      <c r="V2314" s="6" t="s">
        <v>3992</v>
      </c>
      <c r="W2314" s="6">
        <v>6784253</v>
      </c>
      <c r="X2314" s="6" t="s">
        <v>1962</v>
      </c>
      <c r="Y2314" s="6" t="s">
        <v>301</v>
      </c>
      <c r="Z2314" s="6" t="s">
        <v>1027</v>
      </c>
      <c r="AA2314" s="6"/>
      <c r="AB2314" s="5">
        <f t="shared" si="514"/>
        <v>152035</v>
      </c>
      <c r="AC2314" t="str">
        <f t="shared" si="515"/>
        <v>22/04/2015</v>
      </c>
      <c r="AD2314" t="str">
        <f t="shared" si="516"/>
        <v>04817052000106</v>
      </c>
      <c r="AE2314" s="11">
        <f t="shared" si="517"/>
        <v>51.17</v>
      </c>
      <c r="AF2314">
        <v>0</v>
      </c>
      <c r="AH2314" s="10">
        <v>6782872</v>
      </c>
      <c r="AI2314" s="10" t="s">
        <v>5722</v>
      </c>
      <c r="AJ2314" s="10">
        <v>151642</v>
      </c>
      <c r="AK2314" s="10" t="s">
        <v>5053</v>
      </c>
      <c r="AL2314" s="10" t="s">
        <v>5446</v>
      </c>
      <c r="AM2314" s="10" t="s">
        <v>5474</v>
      </c>
      <c r="AN2314" s="12" t="e">
        <f>VLOOKUP(TRIM(AK2314),[1]Sheet1!$S:$T,2,FALSE)</f>
        <v>#N/A</v>
      </c>
      <c r="AO2314" s="12">
        <f t="shared" si="518"/>
        <v>0</v>
      </c>
      <c r="AP2314" s="10">
        <f t="shared" si="519"/>
        <v>0</v>
      </c>
    </row>
    <row r="2315" spans="1:42" x14ac:dyDescent="0.2">
      <c r="A2315" s="6" t="s">
        <v>3987</v>
      </c>
      <c r="B2315" s="6">
        <v>152036</v>
      </c>
      <c r="C2315" s="1">
        <v>42116</v>
      </c>
      <c r="D2315" s="6" t="s">
        <v>1924</v>
      </c>
      <c r="E2315" s="6" t="s">
        <v>4096</v>
      </c>
      <c r="F2315" s="9">
        <v>330.01</v>
      </c>
      <c r="G2315" s="9">
        <v>330.01</v>
      </c>
      <c r="H2315" s="9">
        <v>39.6</v>
      </c>
      <c r="I2315" s="6" t="s">
        <v>4011</v>
      </c>
      <c r="J2315" s="9">
        <v>0</v>
      </c>
      <c r="K2315" s="9">
        <v>0</v>
      </c>
      <c r="L2315" s="6" t="s">
        <v>3990</v>
      </c>
      <c r="M2315" s="9">
        <v>0</v>
      </c>
      <c r="N2315" s="9">
        <v>0</v>
      </c>
      <c r="O2315" s="6" t="s">
        <v>3990</v>
      </c>
      <c r="P2315" s="7">
        <v>330.01</v>
      </c>
      <c r="Q2315" s="7">
        <v>5.45</v>
      </c>
      <c r="R2315" s="6" t="s">
        <v>3992</v>
      </c>
      <c r="S2315" s="7">
        <v>330.01</v>
      </c>
      <c r="T2315" s="7">
        <v>25.08</v>
      </c>
      <c r="U2315" s="6" t="s">
        <v>3992</v>
      </c>
      <c r="V2315" s="6" t="s">
        <v>3992</v>
      </c>
      <c r="W2315" s="6">
        <v>6794235</v>
      </c>
      <c r="X2315" s="6" t="s">
        <v>4382</v>
      </c>
      <c r="Y2315" s="6" t="s">
        <v>4450</v>
      </c>
      <c r="Z2315" s="6" t="s">
        <v>4451</v>
      </c>
      <c r="AA2315" s="6"/>
      <c r="AB2315" s="5">
        <f t="shared" si="514"/>
        <v>152036</v>
      </c>
      <c r="AC2315" t="str">
        <f t="shared" si="515"/>
        <v>22/04/2015</v>
      </c>
      <c r="AD2315" t="str">
        <f t="shared" si="516"/>
        <v>01942223000130</v>
      </c>
      <c r="AE2315" s="11">
        <f t="shared" si="517"/>
        <v>330.01</v>
      </c>
      <c r="AF2315">
        <v>0</v>
      </c>
      <c r="AH2315" s="10">
        <v>6782872</v>
      </c>
      <c r="AI2315" s="10" t="s">
        <v>5722</v>
      </c>
      <c r="AJ2315" s="10">
        <v>151642</v>
      </c>
      <c r="AK2315" s="10" t="s">
        <v>5053</v>
      </c>
      <c r="AL2315" s="10" t="s">
        <v>5446</v>
      </c>
      <c r="AM2315" s="10" t="s">
        <v>5477</v>
      </c>
      <c r="AN2315" s="12" t="e">
        <f>VLOOKUP(TRIM(AK2315),[1]Sheet1!$S:$T,2,FALSE)</f>
        <v>#N/A</v>
      </c>
      <c r="AO2315" s="12">
        <f t="shared" si="518"/>
        <v>0</v>
      </c>
      <c r="AP2315" s="10">
        <f t="shared" si="519"/>
        <v>0</v>
      </c>
    </row>
    <row r="2316" spans="1:42" x14ac:dyDescent="0.2">
      <c r="A2316" s="6" t="s">
        <v>3987</v>
      </c>
      <c r="B2316" s="6">
        <v>152037</v>
      </c>
      <c r="C2316" s="1">
        <v>42116</v>
      </c>
      <c r="D2316" s="6" t="s">
        <v>2074</v>
      </c>
      <c r="E2316" s="6" t="s">
        <v>4540</v>
      </c>
      <c r="F2316" s="9">
        <v>381.01</v>
      </c>
      <c r="G2316" s="9">
        <v>0</v>
      </c>
      <c r="H2316" s="9">
        <v>0</v>
      </c>
      <c r="I2316" s="6" t="s">
        <v>3990</v>
      </c>
      <c r="J2316" s="9">
        <v>0</v>
      </c>
      <c r="K2316" s="9">
        <v>0</v>
      </c>
      <c r="L2316" s="6" t="s">
        <v>3990</v>
      </c>
      <c r="M2316" s="9">
        <v>0</v>
      </c>
      <c r="N2316" s="9">
        <v>0</v>
      </c>
      <c r="O2316" s="6" t="s">
        <v>3990</v>
      </c>
      <c r="P2316" s="7">
        <v>381.01</v>
      </c>
      <c r="Q2316" s="7">
        <v>0</v>
      </c>
      <c r="R2316" s="6" t="s">
        <v>2075</v>
      </c>
      <c r="S2316" s="7">
        <v>381.01</v>
      </c>
      <c r="T2316" s="7">
        <v>0</v>
      </c>
      <c r="U2316" s="6" t="s">
        <v>2075</v>
      </c>
      <c r="V2316" s="6" t="s">
        <v>3992</v>
      </c>
      <c r="W2316" s="6">
        <v>6784253</v>
      </c>
      <c r="X2316" s="6" t="s">
        <v>1962</v>
      </c>
      <c r="Y2316" s="6" t="s">
        <v>949</v>
      </c>
      <c r="Z2316" s="6" t="s">
        <v>2189</v>
      </c>
      <c r="AA2316" s="6"/>
      <c r="AB2316" s="5">
        <f t="shared" si="514"/>
        <v>152037</v>
      </c>
      <c r="AC2316" t="str">
        <f t="shared" si="515"/>
        <v>22/04/2015</v>
      </c>
      <c r="AD2316" t="str">
        <f t="shared" si="516"/>
        <v>04817052000106</v>
      </c>
      <c r="AE2316" s="11">
        <f t="shared" si="517"/>
        <v>381.01</v>
      </c>
      <c r="AF2316">
        <v>0</v>
      </c>
      <c r="AH2316" s="10">
        <v>6782872</v>
      </c>
      <c r="AI2316" s="10" t="s">
        <v>5722</v>
      </c>
      <c r="AJ2316" s="10">
        <v>151642</v>
      </c>
      <c r="AK2316" s="10" t="s">
        <v>4801</v>
      </c>
      <c r="AL2316" s="10" t="s">
        <v>5446</v>
      </c>
      <c r="AM2316" s="10" t="s">
        <v>5474</v>
      </c>
      <c r="AN2316" s="12" t="e">
        <f>VLOOKUP(TRIM(AK2316),[1]Sheet1!$S:$T,2,FALSE)</f>
        <v>#N/A</v>
      </c>
      <c r="AO2316" s="12">
        <f t="shared" si="518"/>
        <v>0</v>
      </c>
      <c r="AP2316" s="10">
        <f t="shared" si="519"/>
        <v>0</v>
      </c>
    </row>
    <row r="2317" spans="1:42" x14ac:dyDescent="0.2">
      <c r="A2317" s="6" t="s">
        <v>3987</v>
      </c>
      <c r="B2317" s="6">
        <v>152038</v>
      </c>
      <c r="C2317" s="1">
        <v>42116</v>
      </c>
      <c r="D2317" s="6" t="s">
        <v>2567</v>
      </c>
      <c r="E2317" s="6" t="s">
        <v>3989</v>
      </c>
      <c r="F2317" s="9">
        <v>864.8</v>
      </c>
      <c r="G2317" s="9">
        <v>0</v>
      </c>
      <c r="H2317" s="9">
        <v>0</v>
      </c>
      <c r="I2317" s="6" t="s">
        <v>3990</v>
      </c>
      <c r="J2317" s="9">
        <v>0</v>
      </c>
      <c r="K2317" s="9">
        <v>0</v>
      </c>
      <c r="L2317" s="6" t="s">
        <v>3990</v>
      </c>
      <c r="M2317" s="9">
        <v>0</v>
      </c>
      <c r="N2317" s="9">
        <v>0</v>
      </c>
      <c r="O2317" s="6" t="s">
        <v>3990</v>
      </c>
      <c r="P2317" s="7">
        <v>864.8</v>
      </c>
      <c r="Q2317" s="7">
        <v>14.27</v>
      </c>
      <c r="R2317" s="6" t="s">
        <v>3992</v>
      </c>
      <c r="S2317" s="7">
        <v>864.8</v>
      </c>
      <c r="T2317" s="7">
        <v>65.72</v>
      </c>
      <c r="U2317" s="6" t="s">
        <v>3992</v>
      </c>
      <c r="V2317" s="6" t="s">
        <v>3992</v>
      </c>
      <c r="W2317" s="6">
        <v>7223406</v>
      </c>
      <c r="X2317" s="6" t="s">
        <v>4424</v>
      </c>
      <c r="Y2317" s="6" t="s">
        <v>4429</v>
      </c>
      <c r="Z2317" s="6" t="s">
        <v>1603</v>
      </c>
      <c r="AA2317" s="6"/>
      <c r="AB2317" s="5">
        <f t="shared" si="514"/>
        <v>152038</v>
      </c>
      <c r="AC2317" t="str">
        <f t="shared" si="515"/>
        <v>22/04/2015</v>
      </c>
      <c r="AD2317" t="str">
        <f t="shared" si="516"/>
        <v>00002776000140</v>
      </c>
      <c r="AE2317" s="11">
        <f t="shared" si="517"/>
        <v>864.8</v>
      </c>
      <c r="AF2317">
        <v>0</v>
      </c>
      <c r="AH2317" s="10">
        <v>6782872</v>
      </c>
      <c r="AI2317" s="10" t="s">
        <v>5722</v>
      </c>
      <c r="AJ2317" s="10">
        <v>151642</v>
      </c>
      <c r="AK2317" s="10" t="s">
        <v>4765</v>
      </c>
      <c r="AL2317" s="10" t="s">
        <v>5446</v>
      </c>
      <c r="AM2317" s="10" t="s">
        <v>5522</v>
      </c>
      <c r="AN2317" s="12" t="e">
        <f>VLOOKUP(TRIM(AK2317),[1]Sheet1!$S:$T,2,FALSE)</f>
        <v>#N/A</v>
      </c>
      <c r="AO2317" s="12">
        <f t="shared" si="518"/>
        <v>0</v>
      </c>
      <c r="AP2317" s="10">
        <f t="shared" si="519"/>
        <v>0</v>
      </c>
    </row>
    <row r="2318" spans="1:42" x14ac:dyDescent="0.2">
      <c r="A2318" s="6" t="s">
        <v>3987</v>
      </c>
      <c r="B2318" s="6">
        <v>152039</v>
      </c>
      <c r="C2318" s="1">
        <v>42116</v>
      </c>
      <c r="D2318" s="6" t="s">
        <v>1931</v>
      </c>
      <c r="E2318" s="6" t="s">
        <v>3989</v>
      </c>
      <c r="F2318" s="9">
        <v>1755.44</v>
      </c>
      <c r="G2318" s="9">
        <v>0</v>
      </c>
      <c r="H2318" s="9">
        <v>0</v>
      </c>
      <c r="I2318" s="6" t="s">
        <v>3990</v>
      </c>
      <c r="J2318" s="9">
        <v>0</v>
      </c>
      <c r="K2318" s="9">
        <v>0</v>
      </c>
      <c r="L2318" s="6" t="s">
        <v>3990</v>
      </c>
      <c r="M2318" s="9">
        <v>0</v>
      </c>
      <c r="N2318" s="9">
        <v>0</v>
      </c>
      <c r="O2318" s="6" t="s">
        <v>3990</v>
      </c>
      <c r="P2318" s="7">
        <v>1755.44</v>
      </c>
      <c r="Q2318" s="7">
        <v>28.96</v>
      </c>
      <c r="R2318" s="6" t="s">
        <v>3992</v>
      </c>
      <c r="S2318" s="7">
        <v>1755.44</v>
      </c>
      <c r="T2318" s="7">
        <v>133.41</v>
      </c>
      <c r="U2318" s="6" t="s">
        <v>3992</v>
      </c>
      <c r="V2318" s="6" t="s">
        <v>3992</v>
      </c>
      <c r="W2318" s="6">
        <v>6806798</v>
      </c>
      <c r="X2318" s="6" t="s">
        <v>4362</v>
      </c>
      <c r="Y2318" s="6" t="s">
        <v>1331</v>
      </c>
      <c r="Z2318" s="6" t="s">
        <v>1232</v>
      </c>
      <c r="AA2318" s="6"/>
      <c r="AB2318" s="5">
        <f t="shared" si="514"/>
        <v>152039</v>
      </c>
      <c r="AC2318" t="str">
        <f t="shared" si="515"/>
        <v>22/04/2015</v>
      </c>
      <c r="AD2318" t="str">
        <f t="shared" si="516"/>
        <v>08285374000293</v>
      </c>
      <c r="AE2318" s="11">
        <f t="shared" si="517"/>
        <v>1755.44</v>
      </c>
      <c r="AF2318">
        <v>0</v>
      </c>
      <c r="AH2318" s="10">
        <v>6783935</v>
      </c>
      <c r="AI2318" s="10" t="s">
        <v>5787</v>
      </c>
      <c r="AJ2318" s="10">
        <v>151643</v>
      </c>
      <c r="AK2318" s="10" t="s">
        <v>1765</v>
      </c>
      <c r="AL2318" s="10" t="s">
        <v>5438</v>
      </c>
      <c r="AM2318" s="10" t="s">
        <v>5522</v>
      </c>
      <c r="AN2318" s="12" t="e">
        <f>VLOOKUP(TRIM(AK2318),[1]Sheet1!$S:$T,2,FALSE)</f>
        <v>#N/A</v>
      </c>
      <c r="AO2318" s="12">
        <f t="shared" si="518"/>
        <v>0</v>
      </c>
      <c r="AP2318" s="10">
        <f t="shared" si="519"/>
        <v>0</v>
      </c>
    </row>
    <row r="2319" spans="1:42" x14ac:dyDescent="0.2">
      <c r="A2319" s="6" t="s">
        <v>3987</v>
      </c>
      <c r="B2319" s="6">
        <v>152040</v>
      </c>
      <c r="C2319" s="1">
        <v>42116</v>
      </c>
      <c r="D2319" s="6" t="s">
        <v>1986</v>
      </c>
      <c r="E2319" s="6" t="s">
        <v>3989</v>
      </c>
      <c r="F2319" s="9">
        <v>958.33</v>
      </c>
      <c r="G2319" s="9">
        <v>833.33</v>
      </c>
      <c r="H2319" s="9">
        <v>150</v>
      </c>
      <c r="I2319" s="6" t="s">
        <v>4360</v>
      </c>
      <c r="J2319" s="9">
        <v>0</v>
      </c>
      <c r="K2319" s="9">
        <v>0</v>
      </c>
      <c r="L2319" s="6" t="s">
        <v>3990</v>
      </c>
      <c r="M2319" s="9">
        <v>833.33</v>
      </c>
      <c r="N2319" s="9">
        <v>125</v>
      </c>
      <c r="O2319" s="6" t="s">
        <v>1932</v>
      </c>
      <c r="P2319" s="7">
        <v>833.33</v>
      </c>
      <c r="Q2319" s="7">
        <v>13.75</v>
      </c>
      <c r="R2319" s="6" t="s">
        <v>3992</v>
      </c>
      <c r="S2319" s="7">
        <v>833.33</v>
      </c>
      <c r="T2319" s="7">
        <v>63.33</v>
      </c>
      <c r="U2319" s="6" t="s">
        <v>3992</v>
      </c>
      <c r="V2319" s="6" t="s">
        <v>3992</v>
      </c>
      <c r="W2319" s="6">
        <v>6783836</v>
      </c>
      <c r="X2319" s="6" t="s">
        <v>5061</v>
      </c>
      <c r="Y2319" s="6" t="s">
        <v>3781</v>
      </c>
      <c r="Z2319" s="6" t="s">
        <v>3782</v>
      </c>
      <c r="AA2319" s="6"/>
      <c r="AB2319" s="5">
        <f t="shared" si="514"/>
        <v>152040</v>
      </c>
      <c r="AC2319" t="str">
        <f t="shared" si="515"/>
        <v>22/04/2015</v>
      </c>
      <c r="AD2319" t="str">
        <f t="shared" si="516"/>
        <v>64255136000982</v>
      </c>
      <c r="AE2319" s="11">
        <f t="shared" si="517"/>
        <v>958.33</v>
      </c>
      <c r="AF2319">
        <f t="shared" ref="AF2319:AF2320" si="520">SUMIF(AJ:AJ,B2319,AP:AP)</f>
        <v>0</v>
      </c>
      <c r="AH2319" s="10">
        <v>6783935</v>
      </c>
      <c r="AI2319" s="10" t="s">
        <v>5787</v>
      </c>
      <c r="AJ2319" s="10">
        <v>151643</v>
      </c>
      <c r="AK2319" s="10" t="s">
        <v>4718</v>
      </c>
      <c r="AL2319" s="10" t="s">
        <v>5446</v>
      </c>
      <c r="AM2319" s="10" t="s">
        <v>5477</v>
      </c>
      <c r="AN2319" s="12" t="e">
        <f>VLOOKUP(TRIM(AK2319),[1]Sheet1!$S:$T,2,FALSE)</f>
        <v>#N/A</v>
      </c>
      <c r="AO2319" s="12">
        <f t="shared" si="518"/>
        <v>0</v>
      </c>
      <c r="AP2319" s="10">
        <f t="shared" si="519"/>
        <v>0</v>
      </c>
    </row>
    <row r="2320" spans="1:42" x14ac:dyDescent="0.2">
      <c r="A2320" s="6" t="s">
        <v>3987</v>
      </c>
      <c r="B2320" s="6">
        <v>152041</v>
      </c>
      <c r="C2320" s="1">
        <v>42116</v>
      </c>
      <c r="D2320" s="6" t="s">
        <v>1986</v>
      </c>
      <c r="E2320" s="6" t="s">
        <v>3989</v>
      </c>
      <c r="F2320" s="9">
        <v>251.47</v>
      </c>
      <c r="G2320" s="9">
        <v>218.67</v>
      </c>
      <c r="H2320" s="9">
        <v>39.36</v>
      </c>
      <c r="I2320" s="6" t="s">
        <v>4360</v>
      </c>
      <c r="J2320" s="9">
        <v>0</v>
      </c>
      <c r="K2320" s="9">
        <v>0</v>
      </c>
      <c r="L2320" s="6" t="s">
        <v>3990</v>
      </c>
      <c r="M2320" s="9">
        <v>218.67</v>
      </c>
      <c r="N2320" s="9">
        <v>32.799999999999997</v>
      </c>
      <c r="O2320" s="6" t="s">
        <v>1932</v>
      </c>
      <c r="P2320" s="7">
        <v>218.67</v>
      </c>
      <c r="Q2320" s="7">
        <v>3.61</v>
      </c>
      <c r="R2320" s="6" t="s">
        <v>3992</v>
      </c>
      <c r="S2320" s="7">
        <v>218.67</v>
      </c>
      <c r="T2320" s="7">
        <v>16.62</v>
      </c>
      <c r="U2320" s="6" t="s">
        <v>3992</v>
      </c>
      <c r="V2320" s="6" t="s">
        <v>3992</v>
      </c>
      <c r="W2320" s="6">
        <v>6782684</v>
      </c>
      <c r="X2320" s="6" t="s">
        <v>4362</v>
      </c>
      <c r="Y2320" s="6" t="s">
        <v>304</v>
      </c>
      <c r="Z2320" s="6" t="s">
        <v>305</v>
      </c>
      <c r="AA2320" s="6"/>
      <c r="AB2320" s="5">
        <f t="shared" si="514"/>
        <v>152041</v>
      </c>
      <c r="AC2320" t="str">
        <f t="shared" si="515"/>
        <v>22/04/2015</v>
      </c>
      <c r="AD2320" t="str">
        <f t="shared" si="516"/>
        <v>59578948000171</v>
      </c>
      <c r="AE2320" s="11">
        <f t="shared" si="517"/>
        <v>251.47</v>
      </c>
      <c r="AF2320">
        <f t="shared" si="520"/>
        <v>0</v>
      </c>
      <c r="AH2320" s="10">
        <v>6783935</v>
      </c>
      <c r="AI2320" s="10" t="s">
        <v>5787</v>
      </c>
      <c r="AJ2320" s="10">
        <v>151643</v>
      </c>
      <c r="AK2320" s="10" t="s">
        <v>3005</v>
      </c>
      <c r="AL2320" s="10" t="s">
        <v>5446</v>
      </c>
      <c r="AM2320" s="10" t="s">
        <v>5474</v>
      </c>
      <c r="AN2320" s="12" t="e">
        <f>VLOOKUP(TRIM(AK2320),[1]Sheet1!$S:$T,2,FALSE)</f>
        <v>#N/A</v>
      </c>
      <c r="AO2320" s="12">
        <f t="shared" si="518"/>
        <v>0</v>
      </c>
      <c r="AP2320" s="10">
        <f t="shared" si="519"/>
        <v>0</v>
      </c>
    </row>
    <row r="2321" spans="1:42" x14ac:dyDescent="0.2">
      <c r="A2321" s="6" t="s">
        <v>3987</v>
      </c>
      <c r="B2321" s="6">
        <v>152042</v>
      </c>
      <c r="C2321" s="1">
        <v>42116</v>
      </c>
      <c r="D2321" s="6" t="s">
        <v>1931</v>
      </c>
      <c r="E2321" s="6" t="s">
        <v>3989</v>
      </c>
      <c r="F2321" s="9">
        <v>1400</v>
      </c>
      <c r="G2321" s="9">
        <v>1400</v>
      </c>
      <c r="H2321" s="9">
        <v>252</v>
      </c>
      <c r="I2321" s="6" t="s">
        <v>4011</v>
      </c>
      <c r="J2321" s="9">
        <v>0</v>
      </c>
      <c r="K2321" s="9">
        <v>0</v>
      </c>
      <c r="L2321" s="6" t="s">
        <v>3990</v>
      </c>
      <c r="M2321" s="9">
        <v>0</v>
      </c>
      <c r="N2321" s="9">
        <v>0</v>
      </c>
      <c r="O2321" s="6" t="s">
        <v>3990</v>
      </c>
      <c r="P2321" s="7">
        <v>1400</v>
      </c>
      <c r="Q2321" s="7">
        <v>23.1</v>
      </c>
      <c r="R2321" s="6" t="s">
        <v>3992</v>
      </c>
      <c r="S2321" s="7">
        <v>1400</v>
      </c>
      <c r="T2321" s="7">
        <v>106.4</v>
      </c>
      <c r="U2321" s="6" t="s">
        <v>3992</v>
      </c>
      <c r="V2321" s="6" t="s">
        <v>3992</v>
      </c>
      <c r="W2321" s="6">
        <v>6829529</v>
      </c>
      <c r="X2321" s="6" t="s">
        <v>4362</v>
      </c>
      <c r="Y2321" s="6" t="s">
        <v>977</v>
      </c>
      <c r="Z2321" s="6" t="s">
        <v>2245</v>
      </c>
      <c r="AA2321" s="6"/>
      <c r="AB2321" s="5">
        <f t="shared" si="514"/>
        <v>152042</v>
      </c>
      <c r="AC2321" t="str">
        <f t="shared" si="515"/>
        <v>22/04/2015</v>
      </c>
      <c r="AD2321" t="str">
        <f t="shared" si="516"/>
        <v>59104760000604</v>
      </c>
      <c r="AE2321" s="11">
        <f t="shared" si="517"/>
        <v>1400</v>
      </c>
      <c r="AF2321">
        <v>0</v>
      </c>
      <c r="AH2321" s="10">
        <v>6783935</v>
      </c>
      <c r="AI2321" s="10" t="s">
        <v>5787</v>
      </c>
      <c r="AJ2321" s="10">
        <v>151643</v>
      </c>
      <c r="AK2321" s="10" t="s">
        <v>1507</v>
      </c>
      <c r="AL2321" s="10" t="s">
        <v>5446</v>
      </c>
      <c r="AM2321" s="10" t="s">
        <v>5474</v>
      </c>
      <c r="AN2321" s="12" t="e">
        <f>VLOOKUP(TRIM(AK2321),[1]Sheet1!$S:$T,2,FALSE)</f>
        <v>#N/A</v>
      </c>
      <c r="AO2321" s="12">
        <f t="shared" si="518"/>
        <v>0</v>
      </c>
      <c r="AP2321" s="10">
        <f t="shared" si="519"/>
        <v>0</v>
      </c>
    </row>
    <row r="2322" spans="1:42" x14ac:dyDescent="0.2">
      <c r="A2322" s="6" t="s">
        <v>3987</v>
      </c>
      <c r="B2322" s="6">
        <v>152043</v>
      </c>
      <c r="C2322" s="1">
        <v>42116</v>
      </c>
      <c r="D2322" s="6" t="s">
        <v>1926</v>
      </c>
      <c r="E2322" s="6" t="s">
        <v>3418</v>
      </c>
      <c r="F2322" s="9">
        <v>47.15</v>
      </c>
      <c r="G2322" s="9">
        <v>41</v>
      </c>
      <c r="H2322" s="9">
        <v>2.87</v>
      </c>
      <c r="I2322" s="6" t="s">
        <v>4011</v>
      </c>
      <c r="J2322" s="9">
        <v>0</v>
      </c>
      <c r="K2322" s="9">
        <v>0</v>
      </c>
      <c r="L2322" s="6" t="s">
        <v>3990</v>
      </c>
      <c r="M2322" s="9">
        <v>41</v>
      </c>
      <c r="N2322" s="9">
        <v>6.15</v>
      </c>
      <c r="O2322" s="6" t="s">
        <v>1932</v>
      </c>
      <c r="P2322" s="7">
        <v>41</v>
      </c>
      <c r="Q2322" s="7">
        <v>0.68</v>
      </c>
      <c r="R2322" s="6" t="s">
        <v>3992</v>
      </c>
      <c r="S2322" s="7">
        <v>41</v>
      </c>
      <c r="T2322" s="7">
        <v>3.12</v>
      </c>
      <c r="U2322" s="6" t="s">
        <v>3992</v>
      </c>
      <c r="V2322" s="6" t="s">
        <v>3992</v>
      </c>
      <c r="W2322" s="6">
        <v>6786453</v>
      </c>
      <c r="X2322" s="6" t="s">
        <v>4070</v>
      </c>
      <c r="Y2322" s="6" t="s">
        <v>306</v>
      </c>
      <c r="Z2322" s="6" t="s">
        <v>307</v>
      </c>
      <c r="AA2322" s="6"/>
      <c r="AB2322" s="5">
        <f t="shared" si="514"/>
        <v>152043</v>
      </c>
      <c r="AC2322" t="str">
        <f t="shared" si="515"/>
        <v>22/04/2015</v>
      </c>
      <c r="AD2322" t="str">
        <f t="shared" si="516"/>
        <v>54305743001170</v>
      </c>
      <c r="AE2322" s="11">
        <f t="shared" si="517"/>
        <v>47.15</v>
      </c>
      <c r="AF2322">
        <v>0</v>
      </c>
      <c r="AH2322" s="10">
        <v>6783935</v>
      </c>
      <c r="AI2322" s="10" t="s">
        <v>5787</v>
      </c>
      <c r="AJ2322" s="10">
        <v>151643</v>
      </c>
      <c r="AK2322" s="10" t="s">
        <v>988</v>
      </c>
      <c r="AL2322" s="10" t="s">
        <v>5446</v>
      </c>
      <c r="AM2322" s="10" t="s">
        <v>5474</v>
      </c>
      <c r="AN2322" s="12" t="e">
        <f>VLOOKUP(TRIM(AK2322),[1]Sheet1!$S:$T,2,FALSE)</f>
        <v>#N/A</v>
      </c>
      <c r="AO2322" s="12">
        <f t="shared" si="518"/>
        <v>0</v>
      </c>
      <c r="AP2322" s="10">
        <f t="shared" si="519"/>
        <v>0</v>
      </c>
    </row>
    <row r="2323" spans="1:42" x14ac:dyDescent="0.2">
      <c r="A2323" s="6" t="s">
        <v>3987</v>
      </c>
      <c r="B2323" s="6">
        <v>152043</v>
      </c>
      <c r="C2323" s="1">
        <v>42116</v>
      </c>
      <c r="D2323" s="6" t="s">
        <v>1926</v>
      </c>
      <c r="E2323" s="6" t="s">
        <v>3418</v>
      </c>
      <c r="F2323" s="9">
        <v>105.8</v>
      </c>
      <c r="G2323" s="9">
        <v>92</v>
      </c>
      <c r="H2323" s="9">
        <v>6.44</v>
      </c>
      <c r="I2323" s="6" t="s">
        <v>4011</v>
      </c>
      <c r="J2323" s="9">
        <v>0</v>
      </c>
      <c r="K2323" s="9">
        <v>0</v>
      </c>
      <c r="L2323" s="6" t="s">
        <v>3990</v>
      </c>
      <c r="M2323" s="9">
        <v>92</v>
      </c>
      <c r="N2323" s="9">
        <v>13.8</v>
      </c>
      <c r="O2323" s="6" t="s">
        <v>1932</v>
      </c>
      <c r="P2323" s="7">
        <v>92</v>
      </c>
      <c r="Q2323" s="7">
        <v>1.52</v>
      </c>
      <c r="R2323" s="6" t="s">
        <v>3992</v>
      </c>
      <c r="S2323" s="7">
        <v>92</v>
      </c>
      <c r="T2323" s="7">
        <v>6.99</v>
      </c>
      <c r="U2323" s="6" t="s">
        <v>3992</v>
      </c>
      <c r="V2323" s="6" t="s">
        <v>3992</v>
      </c>
      <c r="W2323" s="6">
        <v>6786453</v>
      </c>
      <c r="X2323" s="6" t="s">
        <v>4070</v>
      </c>
      <c r="Y2323" s="6" t="s">
        <v>308</v>
      </c>
      <c r="Z2323" s="6" t="s">
        <v>309</v>
      </c>
      <c r="AA2323" s="6"/>
      <c r="AB2323" s="5">
        <f t="shared" si="514"/>
        <v>152043</v>
      </c>
      <c r="AC2323" t="str">
        <f t="shared" si="515"/>
        <v>22/04/2015</v>
      </c>
      <c r="AD2323" t="str">
        <f t="shared" si="516"/>
        <v>54305743001170</v>
      </c>
      <c r="AE2323" s="11">
        <f t="shared" si="517"/>
        <v>105.8</v>
      </c>
      <c r="AF2323">
        <v>0</v>
      </c>
      <c r="AH2323" s="10">
        <v>6783935</v>
      </c>
      <c r="AI2323" s="10" t="s">
        <v>5787</v>
      </c>
      <c r="AJ2323" s="10">
        <v>151643</v>
      </c>
      <c r="AK2323" s="10" t="s">
        <v>1767</v>
      </c>
      <c r="AL2323" s="10" t="s">
        <v>5446</v>
      </c>
      <c r="AM2323" s="10" t="s">
        <v>5474</v>
      </c>
      <c r="AN2323" s="12" t="e">
        <f>VLOOKUP(TRIM(AK2323),[1]Sheet1!$S:$T,2,FALSE)</f>
        <v>#N/A</v>
      </c>
      <c r="AO2323" s="12">
        <f t="shared" si="518"/>
        <v>0</v>
      </c>
      <c r="AP2323" s="10">
        <f t="shared" si="519"/>
        <v>0</v>
      </c>
    </row>
    <row r="2324" spans="1:42" x14ac:dyDescent="0.2">
      <c r="A2324" s="6" t="s">
        <v>3987</v>
      </c>
      <c r="B2324" s="6">
        <v>152043</v>
      </c>
      <c r="C2324" s="1">
        <v>42116</v>
      </c>
      <c r="D2324" s="6" t="s">
        <v>1926</v>
      </c>
      <c r="E2324" s="6" t="s">
        <v>3418</v>
      </c>
      <c r="F2324" s="9">
        <v>105.8</v>
      </c>
      <c r="G2324" s="9">
        <v>92</v>
      </c>
      <c r="H2324" s="9">
        <v>6.44</v>
      </c>
      <c r="I2324" s="6" t="s">
        <v>4011</v>
      </c>
      <c r="J2324" s="9">
        <v>0</v>
      </c>
      <c r="K2324" s="9">
        <v>0</v>
      </c>
      <c r="L2324" s="6" t="s">
        <v>3990</v>
      </c>
      <c r="M2324" s="9">
        <v>92</v>
      </c>
      <c r="N2324" s="9">
        <v>13.8</v>
      </c>
      <c r="O2324" s="6" t="s">
        <v>1932</v>
      </c>
      <c r="P2324" s="7">
        <v>92</v>
      </c>
      <c r="Q2324" s="7">
        <v>1.52</v>
      </c>
      <c r="R2324" s="6" t="s">
        <v>3992</v>
      </c>
      <c r="S2324" s="7">
        <v>92</v>
      </c>
      <c r="T2324" s="7">
        <v>6.99</v>
      </c>
      <c r="U2324" s="6" t="s">
        <v>3992</v>
      </c>
      <c r="V2324" s="6" t="s">
        <v>3992</v>
      </c>
      <c r="W2324" s="6">
        <v>6786453</v>
      </c>
      <c r="X2324" s="6" t="s">
        <v>4070</v>
      </c>
      <c r="Y2324" s="6" t="s">
        <v>310</v>
      </c>
      <c r="Z2324" s="6" t="s">
        <v>311</v>
      </c>
      <c r="AA2324" s="6"/>
      <c r="AB2324" s="5">
        <f t="shared" si="514"/>
        <v>152043</v>
      </c>
      <c r="AC2324" t="str">
        <f t="shared" si="515"/>
        <v>22/04/2015</v>
      </c>
      <c r="AD2324" t="str">
        <f t="shared" si="516"/>
        <v>54305743001170</v>
      </c>
      <c r="AE2324" s="11">
        <f t="shared" si="517"/>
        <v>105.8</v>
      </c>
      <c r="AF2324">
        <v>0</v>
      </c>
      <c r="AH2324" s="10">
        <v>6783935</v>
      </c>
      <c r="AI2324" s="10" t="s">
        <v>5787</v>
      </c>
      <c r="AJ2324" s="10">
        <v>151643</v>
      </c>
      <c r="AK2324" s="10" t="s">
        <v>1769</v>
      </c>
      <c r="AL2324" s="10" t="s">
        <v>5446</v>
      </c>
      <c r="AM2324" s="10" t="s">
        <v>5474</v>
      </c>
      <c r="AN2324" s="12" t="e">
        <f>VLOOKUP(TRIM(AK2324),[1]Sheet1!$S:$T,2,FALSE)</f>
        <v>#N/A</v>
      </c>
      <c r="AO2324" s="12">
        <f t="shared" si="518"/>
        <v>0</v>
      </c>
      <c r="AP2324" s="10">
        <f t="shared" si="519"/>
        <v>0</v>
      </c>
    </row>
    <row r="2325" spans="1:42" x14ac:dyDescent="0.2">
      <c r="A2325" s="6" t="s">
        <v>3987</v>
      </c>
      <c r="B2325" s="6">
        <v>152044</v>
      </c>
      <c r="C2325" s="1">
        <v>42116</v>
      </c>
      <c r="D2325" s="6" t="s">
        <v>1924</v>
      </c>
      <c r="E2325" s="6" t="s">
        <v>3663</v>
      </c>
      <c r="F2325" s="9">
        <v>599.04</v>
      </c>
      <c r="G2325" s="9">
        <v>599.04</v>
      </c>
      <c r="H2325" s="9">
        <v>23.96</v>
      </c>
      <c r="I2325" s="6" t="s">
        <v>4360</v>
      </c>
      <c r="J2325" s="9">
        <v>0</v>
      </c>
      <c r="K2325" s="9">
        <v>0</v>
      </c>
      <c r="L2325" s="6" t="s">
        <v>3990</v>
      </c>
      <c r="M2325" s="9">
        <v>0</v>
      </c>
      <c r="N2325" s="9">
        <v>0</v>
      </c>
      <c r="O2325" s="6" t="s">
        <v>3990</v>
      </c>
      <c r="P2325" s="7">
        <v>599.04</v>
      </c>
      <c r="Q2325" s="7">
        <v>9.8800000000000008</v>
      </c>
      <c r="R2325" s="6" t="s">
        <v>3992</v>
      </c>
      <c r="S2325" s="7">
        <v>599.04</v>
      </c>
      <c r="T2325" s="7">
        <v>45.53</v>
      </c>
      <c r="U2325" s="6" t="s">
        <v>3992</v>
      </c>
      <c r="V2325" s="6" t="s">
        <v>3992</v>
      </c>
      <c r="W2325" s="6">
        <v>6783221</v>
      </c>
      <c r="X2325" s="6" t="s">
        <v>4671</v>
      </c>
      <c r="Y2325" s="6" t="s">
        <v>3800</v>
      </c>
      <c r="Z2325" s="6" t="s">
        <v>312</v>
      </c>
      <c r="AA2325" s="6"/>
      <c r="AB2325" s="5">
        <f t="shared" si="514"/>
        <v>152044</v>
      </c>
      <c r="AC2325" t="str">
        <f t="shared" si="515"/>
        <v>22/04/2015</v>
      </c>
      <c r="AD2325" t="str">
        <f t="shared" si="516"/>
        <v>46044053002582</v>
      </c>
      <c r="AE2325" s="11">
        <f t="shared" si="517"/>
        <v>599.04</v>
      </c>
      <c r="AF2325">
        <f>SUMIF(AJ:AJ,B2325,AP:AP)</f>
        <v>0</v>
      </c>
      <c r="AH2325" s="10">
        <v>6784137</v>
      </c>
      <c r="AI2325" s="10" t="s">
        <v>6002</v>
      </c>
      <c r="AJ2325" s="10">
        <v>151644</v>
      </c>
      <c r="AK2325" s="10" t="s">
        <v>4667</v>
      </c>
      <c r="AL2325" s="10" t="s">
        <v>5446</v>
      </c>
      <c r="AM2325" s="10" t="s">
        <v>5659</v>
      </c>
      <c r="AN2325" s="12" t="e">
        <f>VLOOKUP(TRIM(AK2325),[1]Sheet1!$S:$T,2,FALSE)</f>
        <v>#N/A</v>
      </c>
      <c r="AO2325" s="12">
        <f t="shared" si="518"/>
        <v>0</v>
      </c>
      <c r="AP2325" s="10">
        <f t="shared" si="519"/>
        <v>0</v>
      </c>
    </row>
    <row r="2326" spans="1:42" x14ac:dyDescent="0.2">
      <c r="A2326" s="6" t="s">
        <v>3987</v>
      </c>
      <c r="B2326" s="6">
        <v>152045</v>
      </c>
      <c r="C2326" s="1">
        <v>42116</v>
      </c>
      <c r="D2326" s="6" t="s">
        <v>1924</v>
      </c>
      <c r="E2326" s="6" t="s">
        <v>4345</v>
      </c>
      <c r="F2326" s="9">
        <v>4193.3599999999997</v>
      </c>
      <c r="G2326" s="9">
        <v>4193.3599999999997</v>
      </c>
      <c r="H2326" s="9">
        <v>503.2</v>
      </c>
      <c r="I2326" s="6" t="s">
        <v>4011</v>
      </c>
      <c r="J2326" s="9">
        <v>0</v>
      </c>
      <c r="K2326" s="9">
        <v>0</v>
      </c>
      <c r="L2326" s="6" t="s">
        <v>3990</v>
      </c>
      <c r="M2326" s="9">
        <v>0</v>
      </c>
      <c r="N2326" s="9">
        <v>0</v>
      </c>
      <c r="O2326" s="6" t="s">
        <v>3990</v>
      </c>
      <c r="P2326" s="7">
        <v>4193.3599999999997</v>
      </c>
      <c r="Q2326" s="7">
        <v>69.19</v>
      </c>
      <c r="R2326" s="6" t="s">
        <v>3992</v>
      </c>
      <c r="S2326" s="7">
        <v>4193.3599999999997</v>
      </c>
      <c r="T2326" s="7">
        <v>318.7</v>
      </c>
      <c r="U2326" s="6" t="s">
        <v>3992</v>
      </c>
      <c r="V2326" s="6" t="s">
        <v>3992</v>
      </c>
      <c r="W2326" s="6">
        <v>6790734</v>
      </c>
      <c r="X2326" s="6" t="s">
        <v>314</v>
      </c>
      <c r="Y2326" s="6" t="s">
        <v>315</v>
      </c>
      <c r="Z2326" s="6" t="s">
        <v>316</v>
      </c>
      <c r="AA2326" s="6"/>
      <c r="AB2326" s="5">
        <f t="shared" si="514"/>
        <v>152045</v>
      </c>
      <c r="AC2326" t="str">
        <f t="shared" si="515"/>
        <v>22/04/2015</v>
      </c>
      <c r="AD2326" t="str">
        <f t="shared" si="516"/>
        <v>33306929000445</v>
      </c>
      <c r="AE2326" s="11">
        <f t="shared" si="517"/>
        <v>4193.3599999999997</v>
      </c>
      <c r="AF2326">
        <v>0</v>
      </c>
      <c r="AH2326" s="10">
        <v>6784137</v>
      </c>
      <c r="AI2326" s="10" t="s">
        <v>6002</v>
      </c>
      <c r="AJ2326" s="10">
        <v>151644</v>
      </c>
      <c r="AK2326" s="10" t="s">
        <v>4956</v>
      </c>
      <c r="AL2326" s="10" t="s">
        <v>5446</v>
      </c>
      <c r="AM2326" s="10" t="s">
        <v>5659</v>
      </c>
      <c r="AN2326" s="12" t="e">
        <f>VLOOKUP(TRIM(AK2326),[1]Sheet1!$S:$T,2,FALSE)</f>
        <v>#N/A</v>
      </c>
      <c r="AO2326" s="12">
        <f t="shared" si="518"/>
        <v>0</v>
      </c>
      <c r="AP2326" s="10">
        <f t="shared" si="519"/>
        <v>0</v>
      </c>
    </row>
    <row r="2327" spans="1:42" x14ac:dyDescent="0.2">
      <c r="A2327" s="6" t="s">
        <v>3987</v>
      </c>
      <c r="B2327" s="6">
        <v>152046</v>
      </c>
      <c r="C2327" s="1">
        <v>42116</v>
      </c>
      <c r="D2327" s="6" t="s">
        <v>1931</v>
      </c>
      <c r="E2327" s="6" t="s">
        <v>3989</v>
      </c>
      <c r="F2327" s="9">
        <v>2309.2800000000002</v>
      </c>
      <c r="G2327" s="9">
        <v>2309.2800000000002</v>
      </c>
      <c r="H2327" s="9">
        <v>415.67</v>
      </c>
      <c r="I2327" s="6" t="s">
        <v>4011</v>
      </c>
      <c r="J2327" s="9">
        <v>0</v>
      </c>
      <c r="K2327" s="9">
        <v>0</v>
      </c>
      <c r="L2327" s="6" t="s">
        <v>3990</v>
      </c>
      <c r="M2327" s="9">
        <v>0</v>
      </c>
      <c r="N2327" s="9">
        <v>0</v>
      </c>
      <c r="O2327" s="6" t="s">
        <v>3990</v>
      </c>
      <c r="P2327" s="7">
        <v>2309.2800000000002</v>
      </c>
      <c r="Q2327" s="7">
        <v>38.1</v>
      </c>
      <c r="R2327" s="6" t="s">
        <v>3992</v>
      </c>
      <c r="S2327" s="7">
        <v>2309.2800000000002</v>
      </c>
      <c r="T2327" s="7">
        <v>175.51</v>
      </c>
      <c r="U2327" s="6" t="s">
        <v>3992</v>
      </c>
      <c r="V2327" s="6" t="s">
        <v>3992</v>
      </c>
      <c r="W2327" s="6">
        <v>6829529</v>
      </c>
      <c r="X2327" s="6" t="s">
        <v>4070</v>
      </c>
      <c r="Y2327" s="6" t="s">
        <v>317</v>
      </c>
      <c r="Z2327" s="6" t="s">
        <v>318</v>
      </c>
      <c r="AA2327" s="6"/>
      <c r="AB2327" s="5">
        <f t="shared" si="514"/>
        <v>152046</v>
      </c>
      <c r="AC2327" t="str">
        <f t="shared" si="515"/>
        <v>22/04/2015</v>
      </c>
      <c r="AD2327" t="str">
        <f t="shared" si="516"/>
        <v>59104760000604</v>
      </c>
      <c r="AE2327" s="11">
        <f t="shared" si="517"/>
        <v>2309.2800000000002</v>
      </c>
      <c r="AF2327">
        <v>0</v>
      </c>
      <c r="AH2327" s="10">
        <v>6784137</v>
      </c>
      <c r="AI2327" s="10" t="s">
        <v>6002</v>
      </c>
      <c r="AJ2327" s="10">
        <v>151644</v>
      </c>
      <c r="AK2327" s="10" t="s">
        <v>1463</v>
      </c>
      <c r="AL2327" s="10" t="s">
        <v>5446</v>
      </c>
      <c r="AM2327" s="10" t="s">
        <v>5659</v>
      </c>
      <c r="AN2327" s="12" t="e">
        <f>VLOOKUP(TRIM(AK2327),[1]Sheet1!$S:$T,2,FALSE)</f>
        <v>#N/A</v>
      </c>
      <c r="AO2327" s="12">
        <f t="shared" si="518"/>
        <v>0</v>
      </c>
      <c r="AP2327" s="10">
        <f t="shared" si="519"/>
        <v>0</v>
      </c>
    </row>
    <row r="2328" spans="1:42" x14ac:dyDescent="0.2">
      <c r="A2328" s="6" t="s">
        <v>3987</v>
      </c>
      <c r="B2328" s="6">
        <v>152046</v>
      </c>
      <c r="C2328" s="1">
        <v>42116</v>
      </c>
      <c r="D2328" s="6" t="s">
        <v>1931</v>
      </c>
      <c r="E2328" s="6" t="s">
        <v>3989</v>
      </c>
      <c r="F2328" s="9">
        <v>961.75</v>
      </c>
      <c r="G2328" s="9">
        <v>961.75</v>
      </c>
      <c r="H2328" s="9">
        <v>173.12</v>
      </c>
      <c r="I2328" s="6" t="s">
        <v>4011</v>
      </c>
      <c r="J2328" s="9">
        <v>0</v>
      </c>
      <c r="K2328" s="9">
        <v>0</v>
      </c>
      <c r="L2328" s="6" t="s">
        <v>3990</v>
      </c>
      <c r="M2328" s="9">
        <v>0</v>
      </c>
      <c r="N2328" s="9">
        <v>0</v>
      </c>
      <c r="O2328" s="6" t="s">
        <v>3990</v>
      </c>
      <c r="P2328" s="7">
        <v>961.75</v>
      </c>
      <c r="Q2328" s="7">
        <v>15.87</v>
      </c>
      <c r="R2328" s="6" t="s">
        <v>3992</v>
      </c>
      <c r="S2328" s="7">
        <v>961.75</v>
      </c>
      <c r="T2328" s="7">
        <v>73.09</v>
      </c>
      <c r="U2328" s="6" t="s">
        <v>3992</v>
      </c>
      <c r="V2328" s="6" t="s">
        <v>3992</v>
      </c>
      <c r="W2328" s="6">
        <v>6829529</v>
      </c>
      <c r="X2328" s="6" t="s">
        <v>4070</v>
      </c>
      <c r="Y2328" s="6" t="s">
        <v>1978</v>
      </c>
      <c r="Z2328" s="6" t="s">
        <v>1979</v>
      </c>
      <c r="AA2328" s="6"/>
      <c r="AB2328" s="5">
        <f t="shared" si="514"/>
        <v>152046</v>
      </c>
      <c r="AC2328" t="str">
        <f t="shared" si="515"/>
        <v>22/04/2015</v>
      </c>
      <c r="AD2328" t="str">
        <f t="shared" si="516"/>
        <v>59104760000604</v>
      </c>
      <c r="AE2328" s="11">
        <f t="shared" si="517"/>
        <v>961.75</v>
      </c>
      <c r="AF2328">
        <v>0</v>
      </c>
      <c r="AH2328" s="10">
        <v>6782855</v>
      </c>
      <c r="AI2328" s="10" t="s">
        <v>6115</v>
      </c>
      <c r="AJ2328" s="10">
        <v>151645</v>
      </c>
      <c r="AK2328" s="10" t="s">
        <v>1772</v>
      </c>
      <c r="AL2328" s="10" t="s">
        <v>5572</v>
      </c>
      <c r="AM2328" s="10" t="s">
        <v>6116</v>
      </c>
      <c r="AN2328" s="12" t="e">
        <f>VLOOKUP(TRIM(AK2328),[1]Sheet1!$S:$T,2,FALSE)</f>
        <v>#N/A</v>
      </c>
      <c r="AO2328" s="12">
        <f t="shared" si="518"/>
        <v>0</v>
      </c>
      <c r="AP2328" s="10">
        <f t="shared" si="519"/>
        <v>0</v>
      </c>
    </row>
    <row r="2329" spans="1:42" x14ac:dyDescent="0.2">
      <c r="A2329" s="6" t="s">
        <v>3987</v>
      </c>
      <c r="B2329" s="6">
        <v>152047</v>
      </c>
      <c r="C2329" s="1">
        <v>42116</v>
      </c>
      <c r="D2329" s="6" t="s">
        <v>1931</v>
      </c>
      <c r="E2329" s="6" t="s">
        <v>3989</v>
      </c>
      <c r="F2329" s="9">
        <v>1935.4</v>
      </c>
      <c r="G2329" s="9">
        <v>1935.4</v>
      </c>
      <c r="H2329" s="9">
        <v>348.37</v>
      </c>
      <c r="I2329" s="6" t="s">
        <v>4011</v>
      </c>
      <c r="J2329" s="9">
        <v>0</v>
      </c>
      <c r="K2329" s="9">
        <v>0</v>
      </c>
      <c r="L2329" s="6" t="s">
        <v>3990</v>
      </c>
      <c r="M2329" s="9">
        <v>0</v>
      </c>
      <c r="N2329" s="9">
        <v>0</v>
      </c>
      <c r="O2329" s="6" t="s">
        <v>3990</v>
      </c>
      <c r="P2329" s="7">
        <v>1935.4</v>
      </c>
      <c r="Q2329" s="7">
        <v>31.93</v>
      </c>
      <c r="R2329" s="6" t="s">
        <v>3992</v>
      </c>
      <c r="S2329" s="7">
        <v>1935.4</v>
      </c>
      <c r="T2329" s="7">
        <v>147.09</v>
      </c>
      <c r="U2329" s="6" t="s">
        <v>3992</v>
      </c>
      <c r="V2329" s="6" t="s">
        <v>3992</v>
      </c>
      <c r="W2329" s="6">
        <v>6829529</v>
      </c>
      <c r="X2329" s="6" t="s">
        <v>4362</v>
      </c>
      <c r="Y2329" s="6" t="s">
        <v>319</v>
      </c>
      <c r="Z2329" s="6" t="s">
        <v>320</v>
      </c>
      <c r="AA2329" s="6"/>
      <c r="AB2329" s="5">
        <f t="shared" si="514"/>
        <v>152047</v>
      </c>
      <c r="AC2329" t="str">
        <f t="shared" si="515"/>
        <v>22/04/2015</v>
      </c>
      <c r="AD2329" t="str">
        <f t="shared" si="516"/>
        <v>59104760000604</v>
      </c>
      <c r="AE2329" s="11">
        <f t="shared" si="517"/>
        <v>1935.4</v>
      </c>
      <c r="AF2329">
        <v>0</v>
      </c>
      <c r="AH2329" s="10">
        <v>6801621</v>
      </c>
      <c r="AI2329" s="10" t="s">
        <v>5876</v>
      </c>
      <c r="AJ2329" s="10">
        <v>151646</v>
      </c>
      <c r="AK2329" s="10" t="s">
        <v>4731</v>
      </c>
      <c r="AL2329" s="10" t="s">
        <v>5438</v>
      </c>
      <c r="AM2329" s="10" t="s">
        <v>5525</v>
      </c>
      <c r="AN2329" s="12" t="e">
        <f>VLOOKUP(TRIM(AK2329),[1]Sheet1!$S:$T,2,FALSE)</f>
        <v>#N/A</v>
      </c>
      <c r="AO2329" s="12">
        <f t="shared" si="518"/>
        <v>0</v>
      </c>
      <c r="AP2329" s="10">
        <f t="shared" si="519"/>
        <v>0</v>
      </c>
    </row>
    <row r="2330" spans="1:42" x14ac:dyDescent="0.2">
      <c r="A2330" s="6" t="s">
        <v>3987</v>
      </c>
      <c r="B2330" s="6">
        <v>152048</v>
      </c>
      <c r="C2330" s="1">
        <v>42116</v>
      </c>
      <c r="D2330" s="6" t="s">
        <v>1986</v>
      </c>
      <c r="E2330" s="6" t="s">
        <v>3989</v>
      </c>
      <c r="F2330" s="9">
        <v>107.15</v>
      </c>
      <c r="G2330" s="9">
        <v>107.15</v>
      </c>
      <c r="H2330" s="9">
        <v>19.29</v>
      </c>
      <c r="I2330" s="6" t="s">
        <v>4011</v>
      </c>
      <c r="J2330" s="9">
        <v>0</v>
      </c>
      <c r="K2330" s="9">
        <v>0</v>
      </c>
      <c r="L2330" s="6" t="s">
        <v>3990</v>
      </c>
      <c r="M2330" s="9">
        <v>0</v>
      </c>
      <c r="N2330" s="9">
        <v>0</v>
      </c>
      <c r="O2330" s="6" t="s">
        <v>3990</v>
      </c>
      <c r="P2330" s="7">
        <v>107.15</v>
      </c>
      <c r="Q2330" s="7">
        <v>1.77</v>
      </c>
      <c r="R2330" s="6" t="s">
        <v>3992</v>
      </c>
      <c r="S2330" s="7">
        <v>107.15</v>
      </c>
      <c r="T2330" s="7">
        <v>8.14</v>
      </c>
      <c r="U2330" s="6" t="s">
        <v>3992</v>
      </c>
      <c r="V2330" s="6" t="s">
        <v>3992</v>
      </c>
      <c r="W2330" s="6">
        <v>7295727</v>
      </c>
      <c r="X2330" s="6" t="s">
        <v>4527</v>
      </c>
      <c r="Y2330" s="6" t="s">
        <v>322</v>
      </c>
      <c r="Z2330" s="6" t="s">
        <v>323</v>
      </c>
      <c r="AA2330" s="6"/>
      <c r="AB2330" s="5">
        <f t="shared" si="514"/>
        <v>152048</v>
      </c>
      <c r="AC2330" t="str">
        <f t="shared" si="515"/>
        <v>22/04/2015</v>
      </c>
      <c r="AD2330" t="str">
        <f t="shared" si="516"/>
        <v>10762812000128</v>
      </c>
      <c r="AE2330" s="11">
        <f t="shared" si="517"/>
        <v>107.15</v>
      </c>
      <c r="AF2330">
        <v>0</v>
      </c>
      <c r="AH2330" s="10">
        <v>7609217</v>
      </c>
      <c r="AI2330" s="10" t="s">
        <v>6005</v>
      </c>
      <c r="AJ2330" s="10">
        <v>151647</v>
      </c>
      <c r="AK2330" s="10" t="s">
        <v>1774</v>
      </c>
      <c r="AL2330" s="10" t="s">
        <v>5583</v>
      </c>
      <c r="AM2330" s="10" t="s">
        <v>5452</v>
      </c>
      <c r="AN2330" s="12" t="e">
        <f>VLOOKUP(TRIM(AK2330),[1]Sheet1!$S:$T,2,FALSE)</f>
        <v>#N/A</v>
      </c>
      <c r="AO2330" s="12">
        <f t="shared" si="518"/>
        <v>0</v>
      </c>
      <c r="AP2330" s="10">
        <f t="shared" si="519"/>
        <v>0</v>
      </c>
    </row>
    <row r="2331" spans="1:42" x14ac:dyDescent="0.2">
      <c r="A2331" s="6" t="s">
        <v>3987</v>
      </c>
      <c r="B2331" s="6">
        <v>152049</v>
      </c>
      <c r="C2331" s="1">
        <v>42116</v>
      </c>
      <c r="D2331" s="6" t="s">
        <v>1924</v>
      </c>
      <c r="E2331" s="6" t="s">
        <v>3663</v>
      </c>
      <c r="F2331" s="9">
        <v>83.96</v>
      </c>
      <c r="G2331" s="9">
        <v>73.010000000000005</v>
      </c>
      <c r="H2331" s="9">
        <v>2.92</v>
      </c>
      <c r="I2331" s="6" t="s">
        <v>4360</v>
      </c>
      <c r="J2331" s="9">
        <v>0</v>
      </c>
      <c r="K2331" s="9">
        <v>0</v>
      </c>
      <c r="L2331" s="6" t="s">
        <v>3990</v>
      </c>
      <c r="M2331" s="9">
        <v>73.010000000000005</v>
      </c>
      <c r="N2331" s="9">
        <v>10.95</v>
      </c>
      <c r="O2331" s="6" t="s">
        <v>1932</v>
      </c>
      <c r="P2331" s="7">
        <v>73.010000000000005</v>
      </c>
      <c r="Q2331" s="7">
        <v>1.2</v>
      </c>
      <c r="R2331" s="6" t="s">
        <v>3992</v>
      </c>
      <c r="S2331" s="7">
        <v>73.010000000000005</v>
      </c>
      <c r="T2331" s="7">
        <v>5.55</v>
      </c>
      <c r="U2331" s="6" t="s">
        <v>3992</v>
      </c>
      <c r="V2331" s="6" t="s">
        <v>3992</v>
      </c>
      <c r="W2331" s="6">
        <v>6795064</v>
      </c>
      <c r="X2331" s="6" t="s">
        <v>4362</v>
      </c>
      <c r="Y2331" s="6" t="s">
        <v>5172</v>
      </c>
      <c r="Z2331" s="6" t="s">
        <v>5173</v>
      </c>
      <c r="AA2331" s="6"/>
      <c r="AB2331" s="5">
        <f t="shared" si="514"/>
        <v>152049</v>
      </c>
      <c r="AC2331" t="str">
        <f t="shared" si="515"/>
        <v>22/04/2015</v>
      </c>
      <c r="AD2331" t="str">
        <f t="shared" si="516"/>
        <v>02155469000125</v>
      </c>
      <c r="AE2331" s="11">
        <f t="shared" si="517"/>
        <v>83.96</v>
      </c>
      <c r="AF2331">
        <f t="shared" ref="AF2331:AF2334" si="521">SUMIF(AJ:AJ,B2331,AP:AP)</f>
        <v>0</v>
      </c>
      <c r="AH2331" s="10">
        <v>6783896</v>
      </c>
      <c r="AI2331" s="10" t="s">
        <v>5571</v>
      </c>
      <c r="AJ2331" s="10">
        <v>151648</v>
      </c>
      <c r="AK2331" s="10" t="s">
        <v>1928</v>
      </c>
      <c r="AL2331" s="10" t="s">
        <v>5572</v>
      </c>
      <c r="AM2331" s="10" t="s">
        <v>5439</v>
      </c>
      <c r="AN2331" s="12" t="e">
        <f>VLOOKUP(TRIM(AK2331),[1]Sheet1!$S:$T,2,FALSE)</f>
        <v>#N/A</v>
      </c>
      <c r="AO2331" s="12">
        <f t="shared" si="518"/>
        <v>0</v>
      </c>
      <c r="AP2331" s="10">
        <f t="shared" si="519"/>
        <v>0</v>
      </c>
    </row>
    <row r="2332" spans="1:42" x14ac:dyDescent="0.2">
      <c r="A2332" s="6" t="s">
        <v>3987</v>
      </c>
      <c r="B2332" s="6">
        <v>152050</v>
      </c>
      <c r="C2332" s="1">
        <v>42116</v>
      </c>
      <c r="D2332" s="6" t="s">
        <v>1924</v>
      </c>
      <c r="E2332" s="6" t="s">
        <v>2666</v>
      </c>
      <c r="F2332" s="9">
        <v>443.16</v>
      </c>
      <c r="G2332" s="9">
        <v>385.36</v>
      </c>
      <c r="H2332" s="9">
        <v>15.41</v>
      </c>
      <c r="I2332" s="6" t="s">
        <v>4360</v>
      </c>
      <c r="J2332" s="9">
        <v>0</v>
      </c>
      <c r="K2332" s="9">
        <v>0</v>
      </c>
      <c r="L2332" s="6" t="s">
        <v>3990</v>
      </c>
      <c r="M2332" s="9">
        <v>385.36</v>
      </c>
      <c r="N2332" s="9">
        <v>57.8</v>
      </c>
      <c r="O2332" s="6" t="s">
        <v>1932</v>
      </c>
      <c r="P2332" s="7">
        <v>385.36</v>
      </c>
      <c r="Q2332" s="7">
        <v>6.36</v>
      </c>
      <c r="R2332" s="6" t="s">
        <v>3992</v>
      </c>
      <c r="S2332" s="7">
        <v>385.36</v>
      </c>
      <c r="T2332" s="7">
        <v>29.29</v>
      </c>
      <c r="U2332" s="6" t="s">
        <v>3992</v>
      </c>
      <c r="V2332" s="6" t="s">
        <v>3992</v>
      </c>
      <c r="W2332" s="6">
        <v>6782984</v>
      </c>
      <c r="X2332" s="6" t="s">
        <v>4362</v>
      </c>
      <c r="Y2332" s="6" t="s">
        <v>324</v>
      </c>
      <c r="Z2332" s="6" t="s">
        <v>325</v>
      </c>
      <c r="AA2332" s="6"/>
      <c r="AB2332" s="5">
        <f t="shared" si="514"/>
        <v>152050</v>
      </c>
      <c r="AC2332" t="str">
        <f t="shared" si="515"/>
        <v>22/04/2015</v>
      </c>
      <c r="AD2332" t="str">
        <f t="shared" si="516"/>
        <v>46044053002400</v>
      </c>
      <c r="AE2332" s="11">
        <f t="shared" si="517"/>
        <v>443.16</v>
      </c>
      <c r="AF2332">
        <f t="shared" si="521"/>
        <v>0</v>
      </c>
      <c r="AH2332" s="10">
        <v>6783896</v>
      </c>
      <c r="AI2332" s="10" t="s">
        <v>5571</v>
      </c>
      <c r="AJ2332" s="10">
        <v>151648</v>
      </c>
      <c r="AK2332" s="10" t="s">
        <v>4385</v>
      </c>
      <c r="AL2332" s="10" t="s">
        <v>5446</v>
      </c>
      <c r="AM2332" s="10" t="s">
        <v>5474</v>
      </c>
      <c r="AN2332" s="12" t="e">
        <f>VLOOKUP(TRIM(AK2332),[1]Sheet1!$S:$T,2,FALSE)</f>
        <v>#N/A</v>
      </c>
      <c r="AO2332" s="12">
        <f t="shared" si="518"/>
        <v>0</v>
      </c>
      <c r="AP2332" s="10">
        <f t="shared" si="519"/>
        <v>0</v>
      </c>
    </row>
    <row r="2333" spans="1:42" x14ac:dyDescent="0.2">
      <c r="A2333" s="6" t="s">
        <v>3987</v>
      </c>
      <c r="B2333" s="6">
        <v>152051</v>
      </c>
      <c r="C2333" s="1">
        <v>42116</v>
      </c>
      <c r="D2333" s="6" t="s">
        <v>1986</v>
      </c>
      <c r="E2333" s="6" t="s">
        <v>3989</v>
      </c>
      <c r="F2333" s="9">
        <v>1661.31</v>
      </c>
      <c r="G2333" s="9">
        <v>1661.31</v>
      </c>
      <c r="H2333" s="9">
        <v>299.04000000000002</v>
      </c>
      <c r="I2333" s="6" t="s">
        <v>4360</v>
      </c>
      <c r="J2333" s="9">
        <v>0</v>
      </c>
      <c r="K2333" s="9">
        <v>0</v>
      </c>
      <c r="L2333" s="6" t="s">
        <v>3990</v>
      </c>
      <c r="M2333" s="9">
        <v>0</v>
      </c>
      <c r="N2333" s="9">
        <v>0</v>
      </c>
      <c r="O2333" s="6" t="s">
        <v>3990</v>
      </c>
      <c r="P2333" s="7">
        <v>1661.31</v>
      </c>
      <c r="Q2333" s="7">
        <v>27.41</v>
      </c>
      <c r="R2333" s="6" t="s">
        <v>3992</v>
      </c>
      <c r="S2333" s="7">
        <v>1661.31</v>
      </c>
      <c r="T2333" s="7">
        <v>126.26</v>
      </c>
      <c r="U2333" s="6" t="s">
        <v>3992</v>
      </c>
      <c r="V2333" s="6" t="s">
        <v>3992</v>
      </c>
      <c r="W2333" s="6">
        <v>6782688</v>
      </c>
      <c r="X2333" s="6" t="s">
        <v>4973</v>
      </c>
      <c r="Y2333" s="6" t="s">
        <v>3656</v>
      </c>
      <c r="Z2333" s="6" t="s">
        <v>3778</v>
      </c>
      <c r="AA2333" s="6"/>
      <c r="AB2333" s="5">
        <f t="shared" si="514"/>
        <v>152051</v>
      </c>
      <c r="AC2333" t="str">
        <f t="shared" si="515"/>
        <v>22/04/2015</v>
      </c>
      <c r="AD2333" t="str">
        <f t="shared" si="516"/>
        <v>86720729000158</v>
      </c>
      <c r="AE2333" s="11">
        <f t="shared" si="517"/>
        <v>1661.31</v>
      </c>
      <c r="AF2333">
        <f t="shared" si="521"/>
        <v>0</v>
      </c>
      <c r="AH2333" s="10">
        <v>6787487</v>
      </c>
      <c r="AI2333" s="10" t="s">
        <v>6110</v>
      </c>
      <c r="AJ2333" s="10">
        <v>151649</v>
      </c>
      <c r="AK2333" s="10" t="s">
        <v>1776</v>
      </c>
      <c r="AL2333" s="10" t="s">
        <v>5583</v>
      </c>
      <c r="AM2333" s="10" t="s">
        <v>6117</v>
      </c>
      <c r="AN2333" s="12" t="e">
        <f>VLOOKUP(TRIM(AK2333),[1]Sheet1!$S:$T,2,FALSE)</f>
        <v>#N/A</v>
      </c>
      <c r="AO2333" s="12">
        <f t="shared" si="518"/>
        <v>0</v>
      </c>
      <c r="AP2333" s="10">
        <f t="shared" si="519"/>
        <v>0</v>
      </c>
    </row>
    <row r="2334" spans="1:42" x14ac:dyDescent="0.2">
      <c r="A2334" s="6" t="s">
        <v>3987</v>
      </c>
      <c r="B2334" s="6">
        <v>152052</v>
      </c>
      <c r="C2334" s="1">
        <v>42116</v>
      </c>
      <c r="D2334" s="6" t="s">
        <v>1924</v>
      </c>
      <c r="E2334" s="6" t="s">
        <v>4096</v>
      </c>
      <c r="F2334" s="9">
        <v>268.23</v>
      </c>
      <c r="G2334" s="9">
        <v>233.24</v>
      </c>
      <c r="H2334" s="9">
        <v>9.33</v>
      </c>
      <c r="I2334" s="6" t="s">
        <v>4360</v>
      </c>
      <c r="J2334" s="9">
        <v>0</v>
      </c>
      <c r="K2334" s="9">
        <v>0</v>
      </c>
      <c r="L2334" s="6" t="s">
        <v>3990</v>
      </c>
      <c r="M2334" s="9">
        <v>233.24</v>
      </c>
      <c r="N2334" s="9">
        <v>34.99</v>
      </c>
      <c r="O2334" s="6" t="s">
        <v>1932</v>
      </c>
      <c r="P2334" s="7">
        <v>233.24</v>
      </c>
      <c r="Q2334" s="7">
        <v>3.85</v>
      </c>
      <c r="R2334" s="6" t="s">
        <v>3992</v>
      </c>
      <c r="S2334" s="7">
        <v>233.24</v>
      </c>
      <c r="T2334" s="7">
        <v>17.73</v>
      </c>
      <c r="U2334" s="6" t="s">
        <v>3992</v>
      </c>
      <c r="V2334" s="6" t="s">
        <v>3992</v>
      </c>
      <c r="W2334" s="6">
        <v>6782872</v>
      </c>
      <c r="X2334" s="6" t="s">
        <v>4362</v>
      </c>
      <c r="Y2334" s="6" t="s">
        <v>3925</v>
      </c>
      <c r="Z2334" s="6" t="s">
        <v>3926</v>
      </c>
      <c r="AA2334" s="6"/>
      <c r="AB2334" s="5">
        <f t="shared" si="514"/>
        <v>152052</v>
      </c>
      <c r="AC2334" t="str">
        <f t="shared" si="515"/>
        <v>22/04/2015</v>
      </c>
      <c r="AD2334" t="str">
        <f t="shared" si="516"/>
        <v>82321845000143</v>
      </c>
      <c r="AE2334" s="11">
        <f t="shared" si="517"/>
        <v>268.23</v>
      </c>
      <c r="AF2334">
        <f t="shared" si="521"/>
        <v>0</v>
      </c>
      <c r="AH2334" s="10">
        <v>6784115</v>
      </c>
      <c r="AI2334" s="10" t="s">
        <v>5604</v>
      </c>
      <c r="AJ2334" s="10">
        <v>151650</v>
      </c>
      <c r="AK2334" s="10" t="s">
        <v>1161</v>
      </c>
      <c r="AL2334" s="10" t="s">
        <v>5438</v>
      </c>
      <c r="AM2334" s="10" t="s">
        <v>5529</v>
      </c>
      <c r="AN2334" s="12" t="e">
        <f>VLOOKUP(TRIM(AK2334),[1]Sheet1!$S:$T,2,FALSE)</f>
        <v>#N/A</v>
      </c>
      <c r="AO2334" s="12">
        <f t="shared" si="518"/>
        <v>0</v>
      </c>
      <c r="AP2334" s="10">
        <f t="shared" si="519"/>
        <v>0</v>
      </c>
    </row>
    <row r="2335" spans="1:42" x14ac:dyDescent="0.2">
      <c r="A2335" s="6" t="s">
        <v>3987</v>
      </c>
      <c r="B2335" s="6">
        <v>152053</v>
      </c>
      <c r="C2335" s="1">
        <v>42116</v>
      </c>
      <c r="D2335" s="6" t="s">
        <v>1926</v>
      </c>
      <c r="E2335" s="6" t="s">
        <v>5203</v>
      </c>
      <c r="F2335" s="9">
        <v>1029</v>
      </c>
      <c r="G2335" s="9">
        <v>1029</v>
      </c>
      <c r="H2335" s="9">
        <v>123.48</v>
      </c>
      <c r="I2335" s="6" t="s">
        <v>4011</v>
      </c>
      <c r="J2335" s="9">
        <v>0</v>
      </c>
      <c r="K2335" s="9">
        <v>0</v>
      </c>
      <c r="L2335" s="6" t="s">
        <v>3990</v>
      </c>
      <c r="M2335" s="9">
        <v>0</v>
      </c>
      <c r="N2335" s="9">
        <v>0</v>
      </c>
      <c r="O2335" s="6" t="s">
        <v>3990</v>
      </c>
      <c r="P2335" s="7">
        <v>1029</v>
      </c>
      <c r="Q2335" s="7">
        <v>16.98</v>
      </c>
      <c r="R2335" s="6" t="s">
        <v>3992</v>
      </c>
      <c r="S2335" s="7">
        <v>1029</v>
      </c>
      <c r="T2335" s="7">
        <v>78.2</v>
      </c>
      <c r="U2335" s="6" t="s">
        <v>3992</v>
      </c>
      <c r="V2335" s="6" t="s">
        <v>3992</v>
      </c>
      <c r="W2335" s="6">
        <v>6790179</v>
      </c>
      <c r="X2335" s="6" t="s">
        <v>4070</v>
      </c>
      <c r="Y2335" s="6" t="s">
        <v>1847</v>
      </c>
      <c r="Z2335" s="6" t="s">
        <v>1848</v>
      </c>
      <c r="AA2335" s="6"/>
      <c r="AB2335" s="5">
        <f t="shared" si="514"/>
        <v>152053</v>
      </c>
      <c r="AC2335" t="str">
        <f t="shared" si="515"/>
        <v>22/04/2015</v>
      </c>
      <c r="AD2335" t="str">
        <f t="shared" si="516"/>
        <v>03523188000140</v>
      </c>
      <c r="AE2335" s="11">
        <f t="shared" si="517"/>
        <v>1029</v>
      </c>
      <c r="AF2335">
        <v>0</v>
      </c>
      <c r="AH2335" s="10">
        <v>7467528</v>
      </c>
      <c r="AI2335" s="10" t="s">
        <v>5623</v>
      </c>
      <c r="AJ2335" s="10">
        <v>151651</v>
      </c>
      <c r="AK2335" s="10" t="s">
        <v>2707</v>
      </c>
      <c r="AL2335" s="10" t="s">
        <v>5446</v>
      </c>
      <c r="AM2335" s="10" t="s">
        <v>5477</v>
      </c>
      <c r="AN2335" s="12" t="e">
        <f>VLOOKUP(TRIM(AK2335),[1]Sheet1!$S:$T,2,FALSE)</f>
        <v>#N/A</v>
      </c>
      <c r="AO2335" s="12">
        <f t="shared" si="518"/>
        <v>0</v>
      </c>
      <c r="AP2335" s="10">
        <f t="shared" si="519"/>
        <v>0</v>
      </c>
    </row>
    <row r="2336" spans="1:42" x14ac:dyDescent="0.2">
      <c r="A2336" s="6" t="s">
        <v>3987</v>
      </c>
      <c r="B2336" s="6">
        <v>152053</v>
      </c>
      <c r="C2336" s="1">
        <v>42116</v>
      </c>
      <c r="D2336" s="6" t="s">
        <v>1926</v>
      </c>
      <c r="E2336" s="6" t="s">
        <v>5203</v>
      </c>
      <c r="F2336" s="9">
        <v>3675.03</v>
      </c>
      <c r="G2336" s="9">
        <v>3675.03</v>
      </c>
      <c r="H2336" s="9">
        <v>441</v>
      </c>
      <c r="I2336" s="6" t="s">
        <v>4011</v>
      </c>
      <c r="J2336" s="9">
        <v>0</v>
      </c>
      <c r="K2336" s="9">
        <v>0</v>
      </c>
      <c r="L2336" s="6" t="s">
        <v>3990</v>
      </c>
      <c r="M2336" s="9">
        <v>0</v>
      </c>
      <c r="N2336" s="9">
        <v>0</v>
      </c>
      <c r="O2336" s="6" t="s">
        <v>3990</v>
      </c>
      <c r="P2336" s="7">
        <v>3675.03</v>
      </c>
      <c r="Q2336" s="7">
        <v>60.64</v>
      </c>
      <c r="R2336" s="6" t="s">
        <v>3992</v>
      </c>
      <c r="S2336" s="7">
        <v>3675.03</v>
      </c>
      <c r="T2336" s="7">
        <v>279.3</v>
      </c>
      <c r="U2336" s="6" t="s">
        <v>3992</v>
      </c>
      <c r="V2336" s="6" t="s">
        <v>3992</v>
      </c>
      <c r="W2336" s="6">
        <v>6790179</v>
      </c>
      <c r="X2336" s="6" t="s">
        <v>4070</v>
      </c>
      <c r="Y2336" s="6" t="s">
        <v>1847</v>
      </c>
      <c r="Z2336" s="6" t="s">
        <v>1848</v>
      </c>
      <c r="AA2336" s="6"/>
      <c r="AB2336" s="5">
        <f t="shared" si="514"/>
        <v>152053</v>
      </c>
      <c r="AC2336" t="str">
        <f t="shared" si="515"/>
        <v>22/04/2015</v>
      </c>
      <c r="AD2336" t="str">
        <f t="shared" si="516"/>
        <v>03523188000140</v>
      </c>
      <c r="AE2336" s="11">
        <f t="shared" si="517"/>
        <v>3675.03</v>
      </c>
      <c r="AF2336">
        <v>0</v>
      </c>
      <c r="AH2336" s="10">
        <v>6782919</v>
      </c>
      <c r="AI2336" s="10" t="s">
        <v>6118</v>
      </c>
      <c r="AJ2336" s="10">
        <v>151652</v>
      </c>
      <c r="AK2336" s="10" t="s">
        <v>2760</v>
      </c>
      <c r="AL2336" s="10" t="s">
        <v>5438</v>
      </c>
      <c r="AM2336" s="10" t="s">
        <v>5518</v>
      </c>
      <c r="AN2336" s="12" t="e">
        <f>VLOOKUP(TRIM(AK2336),[1]Sheet1!$S:$T,2,FALSE)</f>
        <v>#N/A</v>
      </c>
      <c r="AO2336" s="12">
        <f t="shared" si="518"/>
        <v>0</v>
      </c>
      <c r="AP2336" s="10">
        <f t="shared" si="519"/>
        <v>0</v>
      </c>
    </row>
    <row r="2337" spans="1:42" x14ac:dyDescent="0.2">
      <c r="A2337" s="6" t="s">
        <v>3987</v>
      </c>
      <c r="B2337" s="6">
        <v>152053</v>
      </c>
      <c r="C2337" s="1">
        <v>42116</v>
      </c>
      <c r="D2337" s="6" t="s">
        <v>1926</v>
      </c>
      <c r="E2337" s="6" t="s">
        <v>5203</v>
      </c>
      <c r="F2337" s="9">
        <v>2940.02</v>
      </c>
      <c r="G2337" s="9">
        <v>2940.02</v>
      </c>
      <c r="H2337" s="9">
        <v>352.8</v>
      </c>
      <c r="I2337" s="6" t="s">
        <v>4011</v>
      </c>
      <c r="J2337" s="9">
        <v>0</v>
      </c>
      <c r="K2337" s="9">
        <v>0</v>
      </c>
      <c r="L2337" s="6" t="s">
        <v>3990</v>
      </c>
      <c r="M2337" s="9">
        <v>0</v>
      </c>
      <c r="N2337" s="9">
        <v>0</v>
      </c>
      <c r="O2337" s="6" t="s">
        <v>3990</v>
      </c>
      <c r="P2337" s="7">
        <v>2940.02</v>
      </c>
      <c r="Q2337" s="7">
        <v>48.51</v>
      </c>
      <c r="R2337" s="6" t="s">
        <v>3992</v>
      </c>
      <c r="S2337" s="7">
        <v>2940.02</v>
      </c>
      <c r="T2337" s="7">
        <v>223.44</v>
      </c>
      <c r="U2337" s="6" t="s">
        <v>3992</v>
      </c>
      <c r="V2337" s="6" t="s">
        <v>3992</v>
      </c>
      <c r="W2337" s="6">
        <v>6790179</v>
      </c>
      <c r="X2337" s="6" t="s">
        <v>4070</v>
      </c>
      <c r="Y2337" s="6" t="s">
        <v>1847</v>
      </c>
      <c r="Z2337" s="6" t="s">
        <v>1848</v>
      </c>
      <c r="AA2337" s="6"/>
      <c r="AB2337" s="5">
        <f t="shared" si="514"/>
        <v>152053</v>
      </c>
      <c r="AC2337" t="str">
        <f t="shared" si="515"/>
        <v>22/04/2015</v>
      </c>
      <c r="AD2337" t="str">
        <f t="shared" si="516"/>
        <v>03523188000140</v>
      </c>
      <c r="AE2337" s="11">
        <f t="shared" si="517"/>
        <v>2940.02</v>
      </c>
      <c r="AF2337">
        <v>0</v>
      </c>
      <c r="AH2337" s="10">
        <v>6782919</v>
      </c>
      <c r="AI2337" s="10" t="s">
        <v>6118</v>
      </c>
      <c r="AJ2337" s="10">
        <v>151652</v>
      </c>
      <c r="AK2337" s="10" t="s">
        <v>5210</v>
      </c>
      <c r="AL2337" s="10" t="s">
        <v>5438</v>
      </c>
      <c r="AM2337" s="10" t="s">
        <v>5513</v>
      </c>
      <c r="AN2337" s="12" t="e">
        <f>VLOOKUP(TRIM(AK2337),[1]Sheet1!$S:$T,2,FALSE)</f>
        <v>#N/A</v>
      </c>
      <c r="AO2337" s="12">
        <f t="shared" si="518"/>
        <v>0</v>
      </c>
      <c r="AP2337" s="10">
        <f t="shared" si="519"/>
        <v>0</v>
      </c>
    </row>
    <row r="2338" spans="1:42" x14ac:dyDescent="0.2">
      <c r="A2338" s="6" t="s">
        <v>3987</v>
      </c>
      <c r="B2338" s="6">
        <v>152054</v>
      </c>
      <c r="C2338" s="1">
        <v>42116</v>
      </c>
      <c r="D2338" s="6" t="s">
        <v>1986</v>
      </c>
      <c r="E2338" s="6" t="s">
        <v>3989</v>
      </c>
      <c r="F2338" s="9">
        <v>163.38999999999999</v>
      </c>
      <c r="G2338" s="9">
        <v>142.08000000000001</v>
      </c>
      <c r="H2338" s="9">
        <v>25.57</v>
      </c>
      <c r="I2338" s="6" t="s">
        <v>4360</v>
      </c>
      <c r="J2338" s="9">
        <v>0</v>
      </c>
      <c r="K2338" s="9">
        <v>0</v>
      </c>
      <c r="L2338" s="6" t="s">
        <v>3990</v>
      </c>
      <c r="M2338" s="9">
        <v>142.08000000000001</v>
      </c>
      <c r="N2338" s="9">
        <v>21.31</v>
      </c>
      <c r="O2338" s="6" t="s">
        <v>1932</v>
      </c>
      <c r="P2338" s="7">
        <v>142.08000000000001</v>
      </c>
      <c r="Q2338" s="7">
        <v>2.34</v>
      </c>
      <c r="R2338" s="6" t="s">
        <v>3992</v>
      </c>
      <c r="S2338" s="7">
        <v>142.08000000000001</v>
      </c>
      <c r="T2338" s="7">
        <v>10.8</v>
      </c>
      <c r="U2338" s="6" t="s">
        <v>3992</v>
      </c>
      <c r="V2338" s="6" t="s">
        <v>3992</v>
      </c>
      <c r="W2338" s="6">
        <v>6783935</v>
      </c>
      <c r="X2338" s="6" t="s">
        <v>4362</v>
      </c>
      <c r="Y2338" s="6" t="s">
        <v>4718</v>
      </c>
      <c r="Z2338" s="6" t="s">
        <v>4719</v>
      </c>
      <c r="AA2338" s="6"/>
      <c r="AB2338" s="5">
        <f t="shared" si="514"/>
        <v>152054</v>
      </c>
      <c r="AC2338" t="str">
        <f t="shared" si="515"/>
        <v>22/04/2015</v>
      </c>
      <c r="AD2338" t="str">
        <f t="shared" si="516"/>
        <v>46044053002906</v>
      </c>
      <c r="AE2338" s="11">
        <f t="shared" si="517"/>
        <v>163.38999999999999</v>
      </c>
      <c r="AF2338">
        <f t="shared" ref="AF2338:AF2339" si="522">SUMIF(AJ:AJ,B2338,AP:AP)</f>
        <v>0</v>
      </c>
      <c r="AH2338" s="10">
        <v>6782919</v>
      </c>
      <c r="AI2338" s="10" t="s">
        <v>6118</v>
      </c>
      <c r="AJ2338" s="10">
        <v>151652</v>
      </c>
      <c r="AK2338" s="10" t="s">
        <v>1779</v>
      </c>
      <c r="AL2338" s="10" t="s">
        <v>5438</v>
      </c>
      <c r="AM2338" s="10" t="s">
        <v>5515</v>
      </c>
      <c r="AN2338" s="12" t="e">
        <f>VLOOKUP(TRIM(AK2338),[1]Sheet1!$S:$T,2,FALSE)</f>
        <v>#N/A</v>
      </c>
      <c r="AO2338" s="12">
        <f t="shared" si="518"/>
        <v>0</v>
      </c>
      <c r="AP2338" s="10">
        <f t="shared" si="519"/>
        <v>0</v>
      </c>
    </row>
    <row r="2339" spans="1:42" x14ac:dyDescent="0.2">
      <c r="A2339" s="6" t="s">
        <v>3987</v>
      </c>
      <c r="B2339" s="6">
        <v>152054</v>
      </c>
      <c r="C2339" s="1">
        <v>42116</v>
      </c>
      <c r="D2339" s="6" t="s">
        <v>1986</v>
      </c>
      <c r="E2339" s="6" t="s">
        <v>3989</v>
      </c>
      <c r="F2339" s="9">
        <v>2746.72</v>
      </c>
      <c r="G2339" s="9">
        <v>2388.4499999999998</v>
      </c>
      <c r="H2339" s="9">
        <v>429.92</v>
      </c>
      <c r="I2339" s="6" t="s">
        <v>4360</v>
      </c>
      <c r="J2339" s="9">
        <v>0</v>
      </c>
      <c r="K2339" s="9">
        <v>0</v>
      </c>
      <c r="L2339" s="6" t="s">
        <v>3990</v>
      </c>
      <c r="M2339" s="9">
        <v>2388.4499999999998</v>
      </c>
      <c r="N2339" s="9">
        <v>358.27</v>
      </c>
      <c r="O2339" s="6" t="s">
        <v>1932</v>
      </c>
      <c r="P2339" s="7">
        <v>2388.4499999999998</v>
      </c>
      <c r="Q2339" s="7">
        <v>39.409999999999997</v>
      </c>
      <c r="R2339" s="6" t="s">
        <v>3992</v>
      </c>
      <c r="S2339" s="7">
        <v>2388.4499999999998</v>
      </c>
      <c r="T2339" s="7">
        <v>181.52</v>
      </c>
      <c r="U2339" s="6" t="s">
        <v>3992</v>
      </c>
      <c r="V2339" s="6" t="s">
        <v>3992</v>
      </c>
      <c r="W2339" s="6">
        <v>6783935</v>
      </c>
      <c r="X2339" s="6" t="s">
        <v>4049</v>
      </c>
      <c r="Y2339" s="6" t="s">
        <v>1598</v>
      </c>
      <c r="Z2339" s="6" t="s">
        <v>1599</v>
      </c>
      <c r="AA2339" s="6"/>
      <c r="AB2339" s="5">
        <f t="shared" si="514"/>
        <v>152054</v>
      </c>
      <c r="AC2339" t="str">
        <f t="shared" si="515"/>
        <v>22/04/2015</v>
      </c>
      <c r="AD2339" t="str">
        <f t="shared" si="516"/>
        <v>46044053002906</v>
      </c>
      <c r="AE2339" s="11">
        <f t="shared" si="517"/>
        <v>2746.72</v>
      </c>
      <c r="AF2339">
        <f t="shared" si="522"/>
        <v>0</v>
      </c>
      <c r="AH2339" s="10">
        <v>6783743</v>
      </c>
      <c r="AI2339" s="10" t="s">
        <v>6119</v>
      </c>
      <c r="AJ2339" s="10">
        <v>151653</v>
      </c>
      <c r="AK2339" s="10" t="s">
        <v>4850</v>
      </c>
      <c r="AL2339" s="10" t="s">
        <v>5446</v>
      </c>
      <c r="AM2339" s="10" t="s">
        <v>5507</v>
      </c>
      <c r="AN2339" s="12" t="e">
        <f>VLOOKUP(TRIM(AK2339),[1]Sheet1!$S:$T,2,FALSE)</f>
        <v>#N/A</v>
      </c>
      <c r="AO2339" s="12">
        <f t="shared" si="518"/>
        <v>0</v>
      </c>
      <c r="AP2339" s="10">
        <f t="shared" si="519"/>
        <v>0</v>
      </c>
    </row>
    <row r="2340" spans="1:42" x14ac:dyDescent="0.2">
      <c r="A2340" s="6" t="s">
        <v>3987</v>
      </c>
      <c r="B2340" s="6">
        <v>152055</v>
      </c>
      <c r="C2340" s="1">
        <v>42116</v>
      </c>
      <c r="D2340" s="6" t="s">
        <v>2074</v>
      </c>
      <c r="E2340" s="6" t="s">
        <v>4540</v>
      </c>
      <c r="F2340" s="9">
        <v>31.62</v>
      </c>
      <c r="G2340" s="9">
        <v>0</v>
      </c>
      <c r="H2340" s="9">
        <v>0</v>
      </c>
      <c r="I2340" s="6" t="s">
        <v>3990</v>
      </c>
      <c r="J2340" s="9">
        <v>0</v>
      </c>
      <c r="K2340" s="9">
        <v>0</v>
      </c>
      <c r="L2340" s="6" t="s">
        <v>3990</v>
      </c>
      <c r="M2340" s="9">
        <v>0</v>
      </c>
      <c r="N2340" s="9">
        <v>0</v>
      </c>
      <c r="O2340" s="6" t="s">
        <v>3990</v>
      </c>
      <c r="P2340" s="7">
        <v>31.62</v>
      </c>
      <c r="Q2340" s="7">
        <v>0</v>
      </c>
      <c r="R2340" s="6" t="s">
        <v>2075</v>
      </c>
      <c r="S2340" s="7">
        <v>31.62</v>
      </c>
      <c r="T2340" s="7">
        <v>0</v>
      </c>
      <c r="U2340" s="6" t="s">
        <v>2075</v>
      </c>
      <c r="V2340" s="6" t="s">
        <v>3992</v>
      </c>
      <c r="W2340" s="6">
        <v>6784253</v>
      </c>
      <c r="X2340" s="6" t="s">
        <v>1962</v>
      </c>
      <c r="Y2340" s="6" t="s">
        <v>326</v>
      </c>
      <c r="Z2340" s="6" t="s">
        <v>1296</v>
      </c>
      <c r="AA2340" s="6"/>
      <c r="AB2340" s="5">
        <f t="shared" si="514"/>
        <v>152055</v>
      </c>
      <c r="AC2340" t="str">
        <f t="shared" si="515"/>
        <v>22/04/2015</v>
      </c>
      <c r="AD2340" t="str">
        <f t="shared" si="516"/>
        <v>04817052000106</v>
      </c>
      <c r="AE2340" s="11">
        <f t="shared" si="517"/>
        <v>31.62</v>
      </c>
      <c r="AF2340">
        <v>0</v>
      </c>
      <c r="AH2340" s="10">
        <v>6782684</v>
      </c>
      <c r="AI2340" s="10" t="s">
        <v>5622</v>
      </c>
      <c r="AJ2340" s="10">
        <v>151654</v>
      </c>
      <c r="AK2340" s="10" t="s">
        <v>2135</v>
      </c>
      <c r="AL2340" s="10" t="s">
        <v>5583</v>
      </c>
      <c r="AM2340" s="10" t="s">
        <v>5518</v>
      </c>
      <c r="AN2340" s="12" t="e">
        <f>VLOOKUP(TRIM(AK2340),[1]Sheet1!$S:$T,2,FALSE)</f>
        <v>#N/A</v>
      </c>
      <c r="AO2340" s="12">
        <f t="shared" si="518"/>
        <v>0</v>
      </c>
      <c r="AP2340" s="10">
        <f t="shared" si="519"/>
        <v>0</v>
      </c>
    </row>
    <row r="2341" spans="1:42" x14ac:dyDescent="0.2">
      <c r="A2341" s="6" t="s">
        <v>3987</v>
      </c>
      <c r="B2341" s="6">
        <v>152055</v>
      </c>
      <c r="C2341" s="1">
        <v>42116</v>
      </c>
      <c r="D2341" s="6" t="s">
        <v>2074</v>
      </c>
      <c r="E2341" s="6" t="s">
        <v>4540</v>
      </c>
      <c r="F2341" s="9">
        <v>31.62</v>
      </c>
      <c r="G2341" s="9">
        <v>0</v>
      </c>
      <c r="H2341" s="9">
        <v>0</v>
      </c>
      <c r="I2341" s="6" t="s">
        <v>3990</v>
      </c>
      <c r="J2341" s="9">
        <v>0</v>
      </c>
      <c r="K2341" s="9">
        <v>0</v>
      </c>
      <c r="L2341" s="6" t="s">
        <v>3990</v>
      </c>
      <c r="M2341" s="9">
        <v>0</v>
      </c>
      <c r="N2341" s="9">
        <v>0</v>
      </c>
      <c r="O2341" s="6" t="s">
        <v>3990</v>
      </c>
      <c r="P2341" s="7">
        <v>31.62</v>
      </c>
      <c r="Q2341" s="7">
        <v>0</v>
      </c>
      <c r="R2341" s="6" t="s">
        <v>2075</v>
      </c>
      <c r="S2341" s="7">
        <v>31.62</v>
      </c>
      <c r="T2341" s="7">
        <v>0</v>
      </c>
      <c r="U2341" s="6" t="s">
        <v>2075</v>
      </c>
      <c r="V2341" s="6" t="s">
        <v>3992</v>
      </c>
      <c r="W2341" s="6">
        <v>6784253</v>
      </c>
      <c r="X2341" s="6" t="s">
        <v>1962</v>
      </c>
      <c r="Y2341" s="6" t="s">
        <v>326</v>
      </c>
      <c r="Z2341" s="6" t="s">
        <v>1296</v>
      </c>
      <c r="AA2341" s="6"/>
      <c r="AB2341" s="5">
        <f t="shared" si="514"/>
        <v>152055</v>
      </c>
      <c r="AC2341" t="str">
        <f t="shared" si="515"/>
        <v>22/04/2015</v>
      </c>
      <c r="AD2341" t="str">
        <f t="shared" si="516"/>
        <v>04817052000106</v>
      </c>
      <c r="AE2341" s="11">
        <f t="shared" si="517"/>
        <v>31.62</v>
      </c>
      <c r="AF2341">
        <v>0</v>
      </c>
      <c r="AH2341" s="10">
        <v>7467528</v>
      </c>
      <c r="AI2341" s="10" t="s">
        <v>5623</v>
      </c>
      <c r="AJ2341" s="10">
        <v>151655</v>
      </c>
      <c r="AK2341" s="10" t="s">
        <v>1782</v>
      </c>
      <c r="AL2341" s="10" t="s">
        <v>5446</v>
      </c>
      <c r="AM2341" s="10" t="s">
        <v>5477</v>
      </c>
      <c r="AN2341" s="12" t="e">
        <f>VLOOKUP(TRIM(AK2341),[1]Sheet1!$S:$T,2,FALSE)</f>
        <v>#N/A</v>
      </c>
      <c r="AO2341" s="12">
        <f t="shared" si="518"/>
        <v>0</v>
      </c>
      <c r="AP2341" s="10">
        <f t="shared" si="519"/>
        <v>0</v>
      </c>
    </row>
    <row r="2342" spans="1:42" x14ac:dyDescent="0.2">
      <c r="A2342" s="6" t="s">
        <v>3987</v>
      </c>
      <c r="B2342" s="6">
        <v>152055</v>
      </c>
      <c r="C2342" s="1">
        <v>42116</v>
      </c>
      <c r="D2342" s="6" t="s">
        <v>2074</v>
      </c>
      <c r="E2342" s="6" t="s">
        <v>4540</v>
      </c>
      <c r="F2342" s="9">
        <v>15.81</v>
      </c>
      <c r="G2342" s="9">
        <v>0</v>
      </c>
      <c r="H2342" s="9">
        <v>0</v>
      </c>
      <c r="I2342" s="6" t="s">
        <v>3990</v>
      </c>
      <c r="J2342" s="9">
        <v>0</v>
      </c>
      <c r="K2342" s="9">
        <v>0</v>
      </c>
      <c r="L2342" s="6" t="s">
        <v>3990</v>
      </c>
      <c r="M2342" s="9">
        <v>0</v>
      </c>
      <c r="N2342" s="9">
        <v>0</v>
      </c>
      <c r="O2342" s="6" t="s">
        <v>3990</v>
      </c>
      <c r="P2342" s="7">
        <v>15.81</v>
      </c>
      <c r="Q2342" s="7">
        <v>0</v>
      </c>
      <c r="R2342" s="6" t="s">
        <v>2075</v>
      </c>
      <c r="S2342" s="7">
        <v>15.81</v>
      </c>
      <c r="T2342" s="7">
        <v>0</v>
      </c>
      <c r="U2342" s="6" t="s">
        <v>2075</v>
      </c>
      <c r="V2342" s="6" t="s">
        <v>3992</v>
      </c>
      <c r="W2342" s="6">
        <v>6784253</v>
      </c>
      <c r="X2342" s="6" t="s">
        <v>1962</v>
      </c>
      <c r="Y2342" s="6" t="s">
        <v>326</v>
      </c>
      <c r="Z2342" s="6" t="s">
        <v>1296</v>
      </c>
      <c r="AA2342" s="6"/>
      <c r="AB2342" s="5">
        <f t="shared" si="514"/>
        <v>152055</v>
      </c>
      <c r="AC2342" t="str">
        <f t="shared" si="515"/>
        <v>22/04/2015</v>
      </c>
      <c r="AD2342" t="str">
        <f t="shared" si="516"/>
        <v>04817052000106</v>
      </c>
      <c r="AE2342" s="11">
        <f t="shared" si="517"/>
        <v>15.81</v>
      </c>
      <c r="AF2342">
        <v>0</v>
      </c>
      <c r="AH2342" s="10">
        <v>7467528</v>
      </c>
      <c r="AI2342" s="10" t="s">
        <v>5623</v>
      </c>
      <c r="AJ2342" s="10">
        <v>151656</v>
      </c>
      <c r="AK2342" s="10" t="s">
        <v>1782</v>
      </c>
      <c r="AL2342" s="10" t="s">
        <v>5446</v>
      </c>
      <c r="AM2342" s="10" t="s">
        <v>5477</v>
      </c>
      <c r="AN2342" s="12" t="e">
        <f>VLOOKUP(TRIM(AK2342),[1]Sheet1!$S:$T,2,FALSE)</f>
        <v>#N/A</v>
      </c>
      <c r="AO2342" s="12">
        <f t="shared" si="518"/>
        <v>0</v>
      </c>
      <c r="AP2342" s="10">
        <f t="shared" si="519"/>
        <v>0</v>
      </c>
    </row>
    <row r="2343" spans="1:42" x14ac:dyDescent="0.2">
      <c r="A2343" s="6" t="s">
        <v>3987</v>
      </c>
      <c r="B2343" s="6">
        <v>152056</v>
      </c>
      <c r="C2343" s="1">
        <v>42116</v>
      </c>
      <c r="D2343" s="6" t="s">
        <v>2074</v>
      </c>
      <c r="E2343" s="6" t="s">
        <v>4540</v>
      </c>
      <c r="F2343" s="9">
        <v>104.16</v>
      </c>
      <c r="G2343" s="9">
        <v>0</v>
      </c>
      <c r="H2343" s="9">
        <v>0</v>
      </c>
      <c r="I2343" s="6" t="s">
        <v>3990</v>
      </c>
      <c r="J2343" s="9">
        <v>0</v>
      </c>
      <c r="K2343" s="9">
        <v>0</v>
      </c>
      <c r="L2343" s="6" t="s">
        <v>3990</v>
      </c>
      <c r="M2343" s="9">
        <v>0</v>
      </c>
      <c r="N2343" s="9">
        <v>0</v>
      </c>
      <c r="O2343" s="6" t="s">
        <v>3990</v>
      </c>
      <c r="P2343" s="7">
        <v>104.16</v>
      </c>
      <c r="Q2343" s="7">
        <v>0</v>
      </c>
      <c r="R2343" s="6" t="s">
        <v>2075</v>
      </c>
      <c r="S2343" s="7">
        <v>104.16</v>
      </c>
      <c r="T2343" s="7">
        <v>0</v>
      </c>
      <c r="U2343" s="6" t="s">
        <v>2075</v>
      </c>
      <c r="V2343" s="6" t="s">
        <v>3992</v>
      </c>
      <c r="W2343" s="6">
        <v>6784253</v>
      </c>
      <c r="X2343" s="6" t="s">
        <v>1962</v>
      </c>
      <c r="Y2343" s="6" t="s">
        <v>327</v>
      </c>
      <c r="Z2343" s="6" t="s">
        <v>328</v>
      </c>
      <c r="AA2343" s="6"/>
      <c r="AB2343" s="5">
        <f t="shared" si="514"/>
        <v>152056</v>
      </c>
      <c r="AC2343" t="str">
        <f t="shared" si="515"/>
        <v>22/04/2015</v>
      </c>
      <c r="AD2343" t="str">
        <f t="shared" si="516"/>
        <v>04817052000106</v>
      </c>
      <c r="AE2343" s="11">
        <f t="shared" si="517"/>
        <v>104.16</v>
      </c>
      <c r="AF2343">
        <v>0</v>
      </c>
      <c r="AH2343" s="10">
        <v>6783918</v>
      </c>
      <c r="AI2343" s="10" t="s">
        <v>5634</v>
      </c>
      <c r="AJ2343" s="10">
        <v>151657</v>
      </c>
      <c r="AK2343" s="10" t="s">
        <v>1783</v>
      </c>
      <c r="AL2343" s="10" t="s">
        <v>5583</v>
      </c>
      <c r="AM2343" s="10" t="s">
        <v>5440</v>
      </c>
      <c r="AN2343" s="12" t="e">
        <f>VLOOKUP(TRIM(AK2343),[1]Sheet1!$S:$T,2,FALSE)</f>
        <v>#N/A</v>
      </c>
      <c r="AO2343" s="12">
        <f t="shared" si="518"/>
        <v>0</v>
      </c>
      <c r="AP2343" s="10">
        <f t="shared" si="519"/>
        <v>0</v>
      </c>
    </row>
    <row r="2344" spans="1:42" x14ac:dyDescent="0.2">
      <c r="A2344" s="6" t="s">
        <v>3987</v>
      </c>
      <c r="B2344" s="6">
        <v>152056</v>
      </c>
      <c r="C2344" s="1">
        <v>42116</v>
      </c>
      <c r="D2344" s="6" t="s">
        <v>2074</v>
      </c>
      <c r="E2344" s="6" t="s">
        <v>4540</v>
      </c>
      <c r="F2344" s="9">
        <v>52.08</v>
      </c>
      <c r="G2344" s="9">
        <v>0</v>
      </c>
      <c r="H2344" s="9">
        <v>0</v>
      </c>
      <c r="I2344" s="6" t="s">
        <v>3990</v>
      </c>
      <c r="J2344" s="9">
        <v>0</v>
      </c>
      <c r="K2344" s="9">
        <v>0</v>
      </c>
      <c r="L2344" s="6" t="s">
        <v>3990</v>
      </c>
      <c r="M2344" s="9">
        <v>0</v>
      </c>
      <c r="N2344" s="9">
        <v>0</v>
      </c>
      <c r="O2344" s="6" t="s">
        <v>3990</v>
      </c>
      <c r="P2344" s="7">
        <v>52.08</v>
      </c>
      <c r="Q2344" s="7">
        <v>0</v>
      </c>
      <c r="R2344" s="6" t="s">
        <v>2075</v>
      </c>
      <c r="S2344" s="7">
        <v>52.08</v>
      </c>
      <c r="T2344" s="7">
        <v>0</v>
      </c>
      <c r="U2344" s="6" t="s">
        <v>2075</v>
      </c>
      <c r="V2344" s="6" t="s">
        <v>3992</v>
      </c>
      <c r="W2344" s="6">
        <v>6784253</v>
      </c>
      <c r="X2344" s="6" t="s">
        <v>1962</v>
      </c>
      <c r="Y2344" s="6" t="s">
        <v>327</v>
      </c>
      <c r="Z2344" s="6" t="s">
        <v>328</v>
      </c>
      <c r="AA2344" s="6"/>
      <c r="AB2344" s="5">
        <f t="shared" si="514"/>
        <v>152056</v>
      </c>
      <c r="AC2344" t="str">
        <f t="shared" si="515"/>
        <v>22/04/2015</v>
      </c>
      <c r="AD2344" t="str">
        <f t="shared" si="516"/>
        <v>04817052000106</v>
      </c>
      <c r="AE2344" s="11">
        <f t="shared" si="517"/>
        <v>52.08</v>
      </c>
      <c r="AF2344">
        <v>0</v>
      </c>
      <c r="AH2344" s="10">
        <v>6784250</v>
      </c>
      <c r="AI2344" s="10" t="s">
        <v>5428</v>
      </c>
      <c r="AJ2344" s="10">
        <v>151658</v>
      </c>
      <c r="AK2344" s="10" t="s">
        <v>1785</v>
      </c>
      <c r="AL2344" s="10" t="s">
        <v>5438</v>
      </c>
      <c r="AM2344" s="10" t="s">
        <v>5474</v>
      </c>
      <c r="AN2344" s="12" t="e">
        <f>VLOOKUP(TRIM(AK2344),[1]Sheet1!$S:$T,2,FALSE)</f>
        <v>#N/A</v>
      </c>
      <c r="AO2344" s="12">
        <f t="shared" si="518"/>
        <v>0</v>
      </c>
      <c r="AP2344" s="10">
        <f t="shared" si="519"/>
        <v>0</v>
      </c>
    </row>
    <row r="2345" spans="1:42" x14ac:dyDescent="0.2">
      <c r="A2345" s="6" t="s">
        <v>3987</v>
      </c>
      <c r="B2345" s="6">
        <v>152057</v>
      </c>
      <c r="C2345" s="1">
        <v>42116</v>
      </c>
      <c r="D2345" s="6" t="s">
        <v>1931</v>
      </c>
      <c r="E2345" s="6" t="s">
        <v>3989</v>
      </c>
      <c r="F2345" s="9">
        <v>159.69999999999999</v>
      </c>
      <c r="G2345" s="9">
        <v>159.69999999999999</v>
      </c>
      <c r="H2345" s="9">
        <v>28.75</v>
      </c>
      <c r="I2345" s="6" t="s">
        <v>4011</v>
      </c>
      <c r="J2345" s="9">
        <v>0</v>
      </c>
      <c r="K2345" s="9">
        <v>0</v>
      </c>
      <c r="L2345" s="6" t="s">
        <v>3990</v>
      </c>
      <c r="M2345" s="9">
        <v>0</v>
      </c>
      <c r="N2345" s="9">
        <v>0</v>
      </c>
      <c r="O2345" s="6" t="s">
        <v>3990</v>
      </c>
      <c r="P2345" s="7">
        <v>159.69999999999999</v>
      </c>
      <c r="Q2345" s="7">
        <v>2.64</v>
      </c>
      <c r="R2345" s="6" t="s">
        <v>3992</v>
      </c>
      <c r="S2345" s="7">
        <v>159.69999999999999</v>
      </c>
      <c r="T2345" s="7">
        <v>12.14</v>
      </c>
      <c r="U2345" s="6" t="s">
        <v>3992</v>
      </c>
      <c r="V2345" s="6" t="s">
        <v>3992</v>
      </c>
      <c r="W2345" s="6">
        <v>6785281</v>
      </c>
      <c r="X2345" s="6" t="s">
        <v>4362</v>
      </c>
      <c r="Y2345" s="6" t="s">
        <v>330</v>
      </c>
      <c r="Z2345" s="6" t="s">
        <v>331</v>
      </c>
      <c r="AA2345" s="6"/>
      <c r="AB2345" s="5">
        <f t="shared" si="514"/>
        <v>152057</v>
      </c>
      <c r="AC2345" t="str">
        <f t="shared" si="515"/>
        <v>22/04/2015</v>
      </c>
      <c r="AD2345" t="str">
        <f t="shared" si="516"/>
        <v>48754139000823</v>
      </c>
      <c r="AE2345" s="11">
        <f t="shared" si="517"/>
        <v>159.69999999999999</v>
      </c>
      <c r="AF2345">
        <v>0</v>
      </c>
      <c r="AH2345" s="10">
        <v>6784250</v>
      </c>
      <c r="AI2345" s="10" t="s">
        <v>5428</v>
      </c>
      <c r="AJ2345" s="10">
        <v>151659</v>
      </c>
      <c r="AK2345" s="10" t="s">
        <v>1244</v>
      </c>
      <c r="AL2345" s="10" t="s">
        <v>5438</v>
      </c>
      <c r="AM2345" s="10" t="s">
        <v>5522</v>
      </c>
      <c r="AN2345" s="12" t="e">
        <f>VLOOKUP(TRIM(AK2345),[1]Sheet1!$S:$T,2,FALSE)</f>
        <v>#N/A</v>
      </c>
      <c r="AO2345" s="12">
        <f t="shared" si="518"/>
        <v>0</v>
      </c>
      <c r="AP2345" s="10">
        <f t="shared" si="519"/>
        <v>0</v>
      </c>
    </row>
    <row r="2346" spans="1:42" x14ac:dyDescent="0.2">
      <c r="A2346" s="6" t="s">
        <v>3987</v>
      </c>
      <c r="B2346" s="6">
        <v>152058</v>
      </c>
      <c r="C2346" s="1">
        <v>42116</v>
      </c>
      <c r="D2346" s="6" t="s">
        <v>2074</v>
      </c>
      <c r="E2346" s="6" t="s">
        <v>4540</v>
      </c>
      <c r="F2346" s="9">
        <v>483.6</v>
      </c>
      <c r="G2346" s="9">
        <v>0</v>
      </c>
      <c r="H2346" s="9">
        <v>0</v>
      </c>
      <c r="I2346" s="6" t="s">
        <v>3990</v>
      </c>
      <c r="J2346" s="9">
        <v>0</v>
      </c>
      <c r="K2346" s="9">
        <v>0</v>
      </c>
      <c r="L2346" s="6" t="s">
        <v>3990</v>
      </c>
      <c r="M2346" s="9">
        <v>0</v>
      </c>
      <c r="N2346" s="9">
        <v>0</v>
      </c>
      <c r="O2346" s="6" t="s">
        <v>3990</v>
      </c>
      <c r="P2346" s="7">
        <v>483.6</v>
      </c>
      <c r="Q2346" s="7">
        <v>0</v>
      </c>
      <c r="R2346" s="6" t="s">
        <v>2075</v>
      </c>
      <c r="S2346" s="7">
        <v>483.6</v>
      </c>
      <c r="T2346" s="7">
        <v>0</v>
      </c>
      <c r="U2346" s="6" t="s">
        <v>2075</v>
      </c>
      <c r="V2346" s="6" t="s">
        <v>3992</v>
      </c>
      <c r="W2346" s="6">
        <v>6784250</v>
      </c>
      <c r="X2346" s="6" t="s">
        <v>4362</v>
      </c>
      <c r="Y2346" s="6" t="s">
        <v>2682</v>
      </c>
      <c r="Z2346" s="6" t="s">
        <v>2683</v>
      </c>
      <c r="AA2346" s="6"/>
      <c r="AB2346" s="5">
        <f t="shared" si="514"/>
        <v>152058</v>
      </c>
      <c r="AC2346" t="str">
        <f t="shared" si="515"/>
        <v>22/04/2015</v>
      </c>
      <c r="AD2346" t="str">
        <f t="shared" si="516"/>
        <v>04337168000148</v>
      </c>
      <c r="AE2346" s="11">
        <f t="shared" si="517"/>
        <v>483.6</v>
      </c>
      <c r="AF2346">
        <v>0</v>
      </c>
      <c r="AH2346" s="10">
        <v>6784250</v>
      </c>
      <c r="AI2346" s="10" t="s">
        <v>5428</v>
      </c>
      <c r="AJ2346" s="10">
        <v>151660</v>
      </c>
      <c r="AK2346" s="10" t="s">
        <v>2358</v>
      </c>
      <c r="AL2346" s="10" t="s">
        <v>5438</v>
      </c>
      <c r="AM2346" s="10" t="s">
        <v>5515</v>
      </c>
      <c r="AN2346" s="12" t="e">
        <f>VLOOKUP(TRIM(AK2346),[1]Sheet1!$S:$T,2,FALSE)</f>
        <v>#N/A</v>
      </c>
      <c r="AO2346" s="12">
        <f t="shared" si="518"/>
        <v>0</v>
      </c>
      <c r="AP2346" s="10">
        <f t="shared" si="519"/>
        <v>0</v>
      </c>
    </row>
    <row r="2347" spans="1:42" x14ac:dyDescent="0.2">
      <c r="A2347" s="6" t="s">
        <v>3987</v>
      </c>
      <c r="B2347" s="6">
        <v>152059</v>
      </c>
      <c r="C2347" s="1">
        <v>42116</v>
      </c>
      <c r="D2347" s="6" t="s">
        <v>2074</v>
      </c>
      <c r="E2347" s="6" t="s">
        <v>4540</v>
      </c>
      <c r="F2347" s="9">
        <v>1225.3699999999999</v>
      </c>
      <c r="G2347" s="9">
        <v>0</v>
      </c>
      <c r="H2347" s="9">
        <v>0</v>
      </c>
      <c r="I2347" s="6" t="s">
        <v>3990</v>
      </c>
      <c r="J2347" s="9">
        <v>0</v>
      </c>
      <c r="K2347" s="9">
        <v>0</v>
      </c>
      <c r="L2347" s="6" t="s">
        <v>3990</v>
      </c>
      <c r="M2347" s="9">
        <v>0</v>
      </c>
      <c r="N2347" s="9">
        <v>0</v>
      </c>
      <c r="O2347" s="6" t="s">
        <v>3990</v>
      </c>
      <c r="P2347" s="7">
        <v>1225.3699999999999</v>
      </c>
      <c r="Q2347" s="7">
        <v>0</v>
      </c>
      <c r="R2347" s="6" t="s">
        <v>2075</v>
      </c>
      <c r="S2347" s="7">
        <v>1225.3699999999999</v>
      </c>
      <c r="T2347" s="7">
        <v>0</v>
      </c>
      <c r="U2347" s="6" t="s">
        <v>2075</v>
      </c>
      <c r="V2347" s="6" t="s">
        <v>3992</v>
      </c>
      <c r="W2347" s="6">
        <v>6784250</v>
      </c>
      <c r="X2347" s="6" t="s">
        <v>4070</v>
      </c>
      <c r="Y2347" s="6" t="s">
        <v>2337</v>
      </c>
      <c r="Z2347" s="6" t="s">
        <v>2298</v>
      </c>
      <c r="AA2347" s="6"/>
      <c r="AB2347" s="5">
        <f t="shared" si="514"/>
        <v>152059</v>
      </c>
      <c r="AC2347" t="str">
        <f t="shared" si="515"/>
        <v>22/04/2015</v>
      </c>
      <c r="AD2347" t="str">
        <f t="shared" si="516"/>
        <v>04337168000148</v>
      </c>
      <c r="AE2347" s="11">
        <f t="shared" si="517"/>
        <v>1225.3699999999999</v>
      </c>
      <c r="AF2347">
        <v>0</v>
      </c>
      <c r="AH2347" s="10">
        <v>6784250</v>
      </c>
      <c r="AI2347" s="10" t="s">
        <v>5428</v>
      </c>
      <c r="AJ2347" s="10">
        <v>151661</v>
      </c>
      <c r="AK2347" s="10" t="s">
        <v>1787</v>
      </c>
      <c r="AL2347" s="10" t="s">
        <v>5438</v>
      </c>
      <c r="AM2347" s="10" t="s">
        <v>5474</v>
      </c>
      <c r="AN2347" s="12" t="e">
        <f>VLOOKUP(TRIM(AK2347),[1]Sheet1!$S:$T,2,FALSE)</f>
        <v>#N/A</v>
      </c>
      <c r="AO2347" s="12">
        <f t="shared" si="518"/>
        <v>0</v>
      </c>
      <c r="AP2347" s="10">
        <f t="shared" si="519"/>
        <v>0</v>
      </c>
    </row>
    <row r="2348" spans="1:42" x14ac:dyDescent="0.2">
      <c r="A2348" s="6" t="s">
        <v>3987</v>
      </c>
      <c r="B2348" s="6">
        <v>152060</v>
      </c>
      <c r="C2348" s="1">
        <v>42116</v>
      </c>
      <c r="D2348" s="6" t="s">
        <v>2074</v>
      </c>
      <c r="E2348" s="6" t="s">
        <v>4540</v>
      </c>
      <c r="F2348" s="9">
        <v>307.38</v>
      </c>
      <c r="G2348" s="9">
        <v>0</v>
      </c>
      <c r="H2348" s="9">
        <v>0</v>
      </c>
      <c r="I2348" s="6" t="s">
        <v>3990</v>
      </c>
      <c r="J2348" s="9">
        <v>0</v>
      </c>
      <c r="K2348" s="9">
        <v>0</v>
      </c>
      <c r="L2348" s="6" t="s">
        <v>3990</v>
      </c>
      <c r="M2348" s="9">
        <v>0</v>
      </c>
      <c r="N2348" s="9">
        <v>0</v>
      </c>
      <c r="O2348" s="6" t="s">
        <v>3990</v>
      </c>
      <c r="P2348" s="7">
        <v>307.38</v>
      </c>
      <c r="Q2348" s="7">
        <v>0</v>
      </c>
      <c r="R2348" s="6" t="s">
        <v>2075</v>
      </c>
      <c r="S2348" s="7">
        <v>307.38</v>
      </c>
      <c r="T2348" s="7">
        <v>0</v>
      </c>
      <c r="U2348" s="6" t="s">
        <v>2075</v>
      </c>
      <c r="V2348" s="6" t="s">
        <v>3992</v>
      </c>
      <c r="W2348" s="6">
        <v>6784250</v>
      </c>
      <c r="X2348" s="6" t="s">
        <v>4070</v>
      </c>
      <c r="Y2348" s="6" t="s">
        <v>2405</v>
      </c>
      <c r="Z2348" s="6" t="s">
        <v>2406</v>
      </c>
      <c r="AA2348" s="6"/>
      <c r="AB2348" s="5">
        <f t="shared" si="514"/>
        <v>152060</v>
      </c>
      <c r="AC2348" t="str">
        <f t="shared" si="515"/>
        <v>22/04/2015</v>
      </c>
      <c r="AD2348" t="str">
        <f t="shared" si="516"/>
        <v>04337168000148</v>
      </c>
      <c r="AE2348" s="11">
        <f t="shared" si="517"/>
        <v>307.38</v>
      </c>
      <c r="AF2348">
        <v>0</v>
      </c>
      <c r="AH2348" s="10">
        <v>6784250</v>
      </c>
      <c r="AI2348" s="10" t="s">
        <v>5428</v>
      </c>
      <c r="AJ2348" s="10">
        <v>151662</v>
      </c>
      <c r="AK2348" s="10" t="s">
        <v>1321</v>
      </c>
      <c r="AL2348" s="10" t="s">
        <v>5438</v>
      </c>
      <c r="AM2348" s="10" t="s">
        <v>5522</v>
      </c>
      <c r="AN2348" s="12" t="e">
        <f>VLOOKUP(TRIM(AK2348),[1]Sheet1!$S:$T,2,FALSE)</f>
        <v>#N/A</v>
      </c>
      <c r="AO2348" s="12">
        <f t="shared" si="518"/>
        <v>0</v>
      </c>
      <c r="AP2348" s="10">
        <f t="shared" si="519"/>
        <v>0</v>
      </c>
    </row>
    <row r="2349" spans="1:42" x14ac:dyDescent="0.2">
      <c r="A2349" s="6" t="s">
        <v>3987</v>
      </c>
      <c r="B2349" s="6">
        <v>152061</v>
      </c>
      <c r="C2349" s="1">
        <v>42116</v>
      </c>
      <c r="D2349" s="6" t="s">
        <v>1926</v>
      </c>
      <c r="E2349" s="6" t="s">
        <v>4345</v>
      </c>
      <c r="F2349" s="9">
        <v>21.12</v>
      </c>
      <c r="G2349" s="9">
        <v>21.12</v>
      </c>
      <c r="H2349" s="9">
        <v>2.5299999999999998</v>
      </c>
      <c r="I2349" s="6" t="s">
        <v>4011</v>
      </c>
      <c r="J2349" s="9">
        <v>0</v>
      </c>
      <c r="K2349" s="9">
        <v>0</v>
      </c>
      <c r="L2349" s="6" t="s">
        <v>3990</v>
      </c>
      <c r="M2349" s="9">
        <v>0</v>
      </c>
      <c r="N2349" s="9">
        <v>0</v>
      </c>
      <c r="O2349" s="6" t="s">
        <v>3990</v>
      </c>
      <c r="P2349" s="7">
        <v>21.12</v>
      </c>
      <c r="Q2349" s="7">
        <v>0.35</v>
      </c>
      <c r="R2349" s="6" t="s">
        <v>3992</v>
      </c>
      <c r="S2349" s="7">
        <v>21.12</v>
      </c>
      <c r="T2349" s="7">
        <v>1.61</v>
      </c>
      <c r="U2349" s="6" t="s">
        <v>3992</v>
      </c>
      <c r="V2349" s="6" t="s">
        <v>3992</v>
      </c>
      <c r="W2349" s="6">
        <v>7450822</v>
      </c>
      <c r="X2349" s="6" t="s">
        <v>4376</v>
      </c>
      <c r="Y2349" s="6" t="s">
        <v>332</v>
      </c>
      <c r="Z2349" s="6" t="s">
        <v>333</v>
      </c>
      <c r="AA2349" s="6"/>
      <c r="AB2349" s="5">
        <f t="shared" si="514"/>
        <v>152061</v>
      </c>
      <c r="AC2349" t="str">
        <f t="shared" si="515"/>
        <v>22/04/2015</v>
      </c>
      <c r="AD2349" t="str">
        <f t="shared" si="516"/>
        <v>06020318000544</v>
      </c>
      <c r="AE2349" s="11">
        <f t="shared" si="517"/>
        <v>21.12</v>
      </c>
      <c r="AF2349">
        <v>0</v>
      </c>
      <c r="AH2349" s="10">
        <v>6784250</v>
      </c>
      <c r="AI2349" s="10" t="s">
        <v>5428</v>
      </c>
      <c r="AJ2349" s="10">
        <v>151663</v>
      </c>
      <c r="AK2349" s="10" t="s">
        <v>1317</v>
      </c>
      <c r="AL2349" s="10" t="s">
        <v>5438</v>
      </c>
      <c r="AM2349" s="10" t="s">
        <v>5477</v>
      </c>
      <c r="AN2349" s="12" t="e">
        <f>VLOOKUP(TRIM(AK2349),[1]Sheet1!$S:$T,2,FALSE)</f>
        <v>#N/A</v>
      </c>
      <c r="AO2349" s="12">
        <f t="shared" si="518"/>
        <v>0</v>
      </c>
      <c r="AP2349" s="10">
        <f t="shared" si="519"/>
        <v>0</v>
      </c>
    </row>
    <row r="2350" spans="1:42" x14ac:dyDescent="0.2">
      <c r="A2350" s="6" t="s">
        <v>3987</v>
      </c>
      <c r="B2350" s="6">
        <v>152062</v>
      </c>
      <c r="C2350" s="1">
        <v>42116</v>
      </c>
      <c r="D2350" s="6" t="s">
        <v>1931</v>
      </c>
      <c r="E2350" s="6" t="s">
        <v>3989</v>
      </c>
      <c r="F2350" s="9">
        <v>394.2</v>
      </c>
      <c r="G2350" s="9">
        <v>394.2</v>
      </c>
      <c r="H2350" s="9">
        <v>70.959999999999994</v>
      </c>
      <c r="I2350" s="6" t="s">
        <v>4011</v>
      </c>
      <c r="J2350" s="9">
        <v>0</v>
      </c>
      <c r="K2350" s="9">
        <v>0</v>
      </c>
      <c r="L2350" s="6" t="s">
        <v>3990</v>
      </c>
      <c r="M2350" s="9">
        <v>0</v>
      </c>
      <c r="N2350" s="9">
        <v>0</v>
      </c>
      <c r="O2350" s="6" t="s">
        <v>3990</v>
      </c>
      <c r="P2350" s="7">
        <v>394.2</v>
      </c>
      <c r="Q2350" s="7">
        <v>6.5</v>
      </c>
      <c r="R2350" s="6" t="s">
        <v>3992</v>
      </c>
      <c r="S2350" s="7">
        <v>394.2</v>
      </c>
      <c r="T2350" s="7">
        <v>29.96</v>
      </c>
      <c r="U2350" s="6" t="s">
        <v>3992</v>
      </c>
      <c r="V2350" s="6" t="s">
        <v>3992</v>
      </c>
      <c r="W2350" s="6">
        <v>7465515</v>
      </c>
      <c r="X2350" s="6" t="s">
        <v>4362</v>
      </c>
      <c r="Y2350" s="6" t="s">
        <v>2116</v>
      </c>
      <c r="Z2350" s="6" t="s">
        <v>2115</v>
      </c>
      <c r="AA2350" s="6"/>
      <c r="AB2350" s="5">
        <f t="shared" si="514"/>
        <v>152062</v>
      </c>
      <c r="AC2350" t="str">
        <f t="shared" si="515"/>
        <v>22/04/2015</v>
      </c>
      <c r="AD2350" t="str">
        <f t="shared" si="516"/>
        <v>01192333001366</v>
      </c>
      <c r="AE2350" s="11">
        <f t="shared" si="517"/>
        <v>394.2</v>
      </c>
      <c r="AF2350">
        <v>0</v>
      </c>
      <c r="AH2350" s="10">
        <v>6784250</v>
      </c>
      <c r="AI2350" s="10" t="s">
        <v>5428</v>
      </c>
      <c r="AJ2350" s="10">
        <v>151664</v>
      </c>
      <c r="AK2350" s="10" t="s">
        <v>1789</v>
      </c>
      <c r="AL2350" s="10" t="s">
        <v>5438</v>
      </c>
      <c r="AM2350" s="10" t="s">
        <v>5505</v>
      </c>
      <c r="AN2350" s="12" t="e">
        <f>VLOOKUP(TRIM(AK2350),[1]Sheet1!$S:$T,2,FALSE)</f>
        <v>#N/A</v>
      </c>
      <c r="AO2350" s="12">
        <f t="shared" si="518"/>
        <v>0</v>
      </c>
      <c r="AP2350" s="10">
        <f t="shared" si="519"/>
        <v>0</v>
      </c>
    </row>
    <row r="2351" spans="1:42" x14ac:dyDescent="0.2">
      <c r="A2351" s="6" t="s">
        <v>3987</v>
      </c>
      <c r="B2351" s="6">
        <v>152063</v>
      </c>
      <c r="C2351" s="1">
        <v>42116</v>
      </c>
      <c r="D2351" s="6" t="s">
        <v>1926</v>
      </c>
      <c r="E2351" s="6" t="s">
        <v>4345</v>
      </c>
      <c r="F2351" s="9">
        <v>909.85</v>
      </c>
      <c r="G2351" s="9">
        <v>791.17</v>
      </c>
      <c r="H2351" s="9">
        <v>94.94</v>
      </c>
      <c r="I2351" s="6" t="s">
        <v>4106</v>
      </c>
      <c r="J2351" s="9">
        <v>0</v>
      </c>
      <c r="K2351" s="9">
        <v>0</v>
      </c>
      <c r="L2351" s="6" t="s">
        <v>3990</v>
      </c>
      <c r="M2351" s="9">
        <v>791.17</v>
      </c>
      <c r="N2351" s="9">
        <v>118.68</v>
      </c>
      <c r="O2351" s="6" t="s">
        <v>1932</v>
      </c>
      <c r="P2351" s="7">
        <v>791.17</v>
      </c>
      <c r="Q2351" s="7">
        <v>13.05</v>
      </c>
      <c r="R2351" s="6" t="s">
        <v>3992</v>
      </c>
      <c r="S2351" s="7">
        <v>791.17</v>
      </c>
      <c r="T2351" s="7">
        <v>60.13</v>
      </c>
      <c r="U2351" s="6" t="s">
        <v>3992</v>
      </c>
      <c r="V2351" s="6" t="s">
        <v>3992</v>
      </c>
      <c r="W2351" s="6">
        <v>7450822</v>
      </c>
      <c r="X2351" s="6" t="s">
        <v>4362</v>
      </c>
      <c r="Y2351" s="6" t="s">
        <v>2237</v>
      </c>
      <c r="Z2351" s="6" t="s">
        <v>2238</v>
      </c>
      <c r="AA2351" s="6"/>
      <c r="AB2351" s="5">
        <f t="shared" si="514"/>
        <v>152063</v>
      </c>
      <c r="AC2351" t="str">
        <f t="shared" si="515"/>
        <v>22/04/2015</v>
      </c>
      <c r="AD2351" t="str">
        <f t="shared" si="516"/>
        <v>06020318000544</v>
      </c>
      <c r="AE2351" s="11">
        <f t="shared" si="517"/>
        <v>909.85</v>
      </c>
      <c r="AF2351">
        <v>0</v>
      </c>
      <c r="AH2351" s="10">
        <v>6784250</v>
      </c>
      <c r="AI2351" s="10" t="s">
        <v>5428</v>
      </c>
      <c r="AJ2351" s="10">
        <v>151665</v>
      </c>
      <c r="AK2351" s="10" t="s">
        <v>2407</v>
      </c>
      <c r="AL2351" s="10" t="s">
        <v>5438</v>
      </c>
      <c r="AM2351" s="10" t="s">
        <v>5477</v>
      </c>
      <c r="AN2351" s="12" t="e">
        <f>VLOOKUP(TRIM(AK2351),[1]Sheet1!$S:$T,2,FALSE)</f>
        <v>#N/A</v>
      </c>
      <c r="AO2351" s="12">
        <f t="shared" si="518"/>
        <v>0</v>
      </c>
      <c r="AP2351" s="10">
        <f t="shared" si="519"/>
        <v>0</v>
      </c>
    </row>
    <row r="2352" spans="1:42" x14ac:dyDescent="0.2">
      <c r="A2352" s="6" t="s">
        <v>3987</v>
      </c>
      <c r="B2352" s="6">
        <v>152064</v>
      </c>
      <c r="C2352" s="1">
        <v>42116</v>
      </c>
      <c r="D2352" s="6" t="s">
        <v>1931</v>
      </c>
      <c r="E2352" s="6" t="s">
        <v>3989</v>
      </c>
      <c r="F2352" s="9">
        <v>1021.2</v>
      </c>
      <c r="G2352" s="9">
        <v>888</v>
      </c>
      <c r="H2352" s="9">
        <v>159.84</v>
      </c>
      <c r="I2352" s="6" t="s">
        <v>4011</v>
      </c>
      <c r="J2352" s="9">
        <v>0</v>
      </c>
      <c r="K2352" s="9">
        <v>0</v>
      </c>
      <c r="L2352" s="6" t="s">
        <v>3990</v>
      </c>
      <c r="M2352" s="9">
        <v>888</v>
      </c>
      <c r="N2352" s="9">
        <v>133.19999999999999</v>
      </c>
      <c r="O2352" s="6" t="s">
        <v>1932</v>
      </c>
      <c r="P2352" s="7">
        <v>888</v>
      </c>
      <c r="Q2352" s="7">
        <v>14.65</v>
      </c>
      <c r="R2352" s="6" t="s">
        <v>3992</v>
      </c>
      <c r="S2352" s="7">
        <v>888</v>
      </c>
      <c r="T2352" s="7">
        <v>67.489999999999995</v>
      </c>
      <c r="U2352" s="6" t="s">
        <v>3992</v>
      </c>
      <c r="V2352" s="6" t="s">
        <v>3992</v>
      </c>
      <c r="W2352" s="6">
        <v>7450801</v>
      </c>
      <c r="X2352" s="6" t="s">
        <v>4362</v>
      </c>
      <c r="Y2352" s="6" t="s">
        <v>116</v>
      </c>
      <c r="Z2352" s="6" t="s">
        <v>1033</v>
      </c>
      <c r="AA2352" s="6"/>
      <c r="AB2352" s="5">
        <f t="shared" si="514"/>
        <v>152064</v>
      </c>
      <c r="AC2352" t="str">
        <f t="shared" si="515"/>
        <v>22/04/2015</v>
      </c>
      <c r="AD2352" t="str">
        <f t="shared" si="516"/>
        <v>01192333000394</v>
      </c>
      <c r="AE2352" s="11">
        <f t="shared" si="517"/>
        <v>1021.2</v>
      </c>
      <c r="AF2352">
        <v>0</v>
      </c>
      <c r="AH2352" s="10">
        <v>6784250</v>
      </c>
      <c r="AI2352" s="10" t="s">
        <v>5428</v>
      </c>
      <c r="AJ2352" s="10">
        <v>151666</v>
      </c>
      <c r="AK2352" s="10" t="s">
        <v>2382</v>
      </c>
      <c r="AL2352" s="10" t="s">
        <v>5438</v>
      </c>
      <c r="AM2352" s="10" t="s">
        <v>5731</v>
      </c>
      <c r="AN2352" s="12" t="e">
        <f>VLOOKUP(TRIM(AK2352),[1]Sheet1!$S:$T,2,FALSE)</f>
        <v>#N/A</v>
      </c>
      <c r="AO2352" s="12">
        <f t="shared" si="518"/>
        <v>0</v>
      </c>
      <c r="AP2352" s="10">
        <f t="shared" si="519"/>
        <v>0</v>
      </c>
    </row>
    <row r="2353" spans="1:42" x14ac:dyDescent="0.2">
      <c r="A2353" s="6" t="s">
        <v>3987</v>
      </c>
      <c r="B2353" s="6">
        <v>152065</v>
      </c>
      <c r="C2353" s="1">
        <v>42116</v>
      </c>
      <c r="D2353" s="6" t="s">
        <v>2074</v>
      </c>
      <c r="E2353" s="6" t="s">
        <v>4540</v>
      </c>
      <c r="F2353" s="9">
        <v>1133.6400000000001</v>
      </c>
      <c r="G2353" s="9">
        <v>0</v>
      </c>
      <c r="H2353" s="9">
        <v>0</v>
      </c>
      <c r="I2353" s="6" t="s">
        <v>3990</v>
      </c>
      <c r="J2353" s="9">
        <v>0</v>
      </c>
      <c r="K2353" s="9">
        <v>0</v>
      </c>
      <c r="L2353" s="6" t="s">
        <v>3990</v>
      </c>
      <c r="M2353" s="9">
        <v>0</v>
      </c>
      <c r="N2353" s="9">
        <v>0</v>
      </c>
      <c r="O2353" s="6" t="s">
        <v>3990</v>
      </c>
      <c r="P2353" s="7">
        <v>1133.6400000000001</v>
      </c>
      <c r="Q2353" s="7">
        <v>0</v>
      </c>
      <c r="R2353" s="6" t="s">
        <v>2075</v>
      </c>
      <c r="S2353" s="7">
        <v>1133.6400000000001</v>
      </c>
      <c r="T2353" s="7">
        <v>0</v>
      </c>
      <c r="U2353" s="6" t="s">
        <v>2075</v>
      </c>
      <c r="V2353" s="6" t="s">
        <v>3992</v>
      </c>
      <c r="W2353" s="6">
        <v>6784250</v>
      </c>
      <c r="X2353" s="6" t="s">
        <v>4070</v>
      </c>
      <c r="Y2353" s="6" t="s">
        <v>2405</v>
      </c>
      <c r="Z2353" s="6" t="s">
        <v>2406</v>
      </c>
      <c r="AA2353" s="6"/>
      <c r="AB2353" s="5">
        <f t="shared" si="514"/>
        <v>152065</v>
      </c>
      <c r="AC2353" t="str">
        <f t="shared" si="515"/>
        <v>22/04/2015</v>
      </c>
      <c r="AD2353" t="str">
        <f t="shared" si="516"/>
        <v>04337168000148</v>
      </c>
      <c r="AE2353" s="11">
        <f t="shared" si="517"/>
        <v>1133.6400000000001</v>
      </c>
      <c r="AF2353">
        <v>0</v>
      </c>
      <c r="AH2353" s="10">
        <v>6784250</v>
      </c>
      <c r="AI2353" s="10" t="s">
        <v>5428</v>
      </c>
      <c r="AJ2353" s="10">
        <v>151667</v>
      </c>
      <c r="AK2353" s="10" t="s">
        <v>2453</v>
      </c>
      <c r="AL2353" s="10" t="s">
        <v>5438</v>
      </c>
      <c r="AM2353" s="10" t="s">
        <v>5485</v>
      </c>
      <c r="AN2353" s="12" t="e">
        <f>VLOOKUP(TRIM(AK2353),[1]Sheet1!$S:$T,2,FALSE)</f>
        <v>#N/A</v>
      </c>
      <c r="AO2353" s="12">
        <f t="shared" si="518"/>
        <v>0</v>
      </c>
      <c r="AP2353" s="10">
        <f t="shared" si="519"/>
        <v>0</v>
      </c>
    </row>
    <row r="2354" spans="1:42" x14ac:dyDescent="0.2">
      <c r="A2354" s="6" t="s">
        <v>3987</v>
      </c>
      <c r="B2354" s="6">
        <v>152066</v>
      </c>
      <c r="C2354" s="1">
        <v>42116</v>
      </c>
      <c r="D2354" s="6" t="s">
        <v>1926</v>
      </c>
      <c r="E2354" s="6" t="s">
        <v>5203</v>
      </c>
      <c r="F2354" s="9">
        <v>1392.3</v>
      </c>
      <c r="G2354" s="9">
        <v>1392.3</v>
      </c>
      <c r="H2354" s="9">
        <v>167.08</v>
      </c>
      <c r="I2354" s="6" t="s">
        <v>4011</v>
      </c>
      <c r="J2354" s="9">
        <v>0</v>
      </c>
      <c r="K2354" s="9">
        <v>0</v>
      </c>
      <c r="L2354" s="6" t="s">
        <v>3990</v>
      </c>
      <c r="M2354" s="9">
        <v>0</v>
      </c>
      <c r="N2354" s="9">
        <v>0</v>
      </c>
      <c r="O2354" s="6" t="s">
        <v>3990</v>
      </c>
      <c r="P2354" s="7">
        <v>1392.3</v>
      </c>
      <c r="Q2354" s="7">
        <v>22.97</v>
      </c>
      <c r="R2354" s="6" t="s">
        <v>3992</v>
      </c>
      <c r="S2354" s="7">
        <v>1392.3</v>
      </c>
      <c r="T2354" s="7">
        <v>105.81</v>
      </c>
      <c r="U2354" s="6" t="s">
        <v>3992</v>
      </c>
      <c r="V2354" s="6" t="s">
        <v>3992</v>
      </c>
      <c r="W2354" s="6">
        <v>6790179</v>
      </c>
      <c r="X2354" s="6" t="s">
        <v>4070</v>
      </c>
      <c r="Y2354" s="6" t="s">
        <v>194</v>
      </c>
      <c r="Z2354" s="6" t="s">
        <v>195</v>
      </c>
      <c r="AA2354" s="6"/>
      <c r="AB2354" s="5">
        <f t="shared" si="514"/>
        <v>152066</v>
      </c>
      <c r="AC2354" t="str">
        <f t="shared" si="515"/>
        <v>22/04/2015</v>
      </c>
      <c r="AD2354" t="str">
        <f t="shared" si="516"/>
        <v>03523188000140</v>
      </c>
      <c r="AE2354" s="11">
        <f t="shared" si="517"/>
        <v>1392.3</v>
      </c>
      <c r="AF2354">
        <v>0</v>
      </c>
      <c r="AH2354" s="10">
        <v>6784250</v>
      </c>
      <c r="AI2354" s="10" t="s">
        <v>5428</v>
      </c>
      <c r="AJ2354" s="10">
        <v>151668</v>
      </c>
      <c r="AK2354" s="10" t="s">
        <v>1791</v>
      </c>
      <c r="AL2354" s="10" t="s">
        <v>5438</v>
      </c>
      <c r="AM2354" s="10" t="s">
        <v>6120</v>
      </c>
      <c r="AN2354" s="12" t="e">
        <f>VLOOKUP(TRIM(AK2354),[1]Sheet1!$S:$T,2,FALSE)</f>
        <v>#N/A</v>
      </c>
      <c r="AO2354" s="12">
        <f t="shared" si="518"/>
        <v>0</v>
      </c>
      <c r="AP2354" s="10">
        <f t="shared" si="519"/>
        <v>0</v>
      </c>
    </row>
    <row r="2355" spans="1:42" x14ac:dyDescent="0.2">
      <c r="A2355" s="6" t="s">
        <v>3987</v>
      </c>
      <c r="B2355" s="6">
        <v>152066</v>
      </c>
      <c r="C2355" s="1">
        <v>42116</v>
      </c>
      <c r="D2355" s="6" t="s">
        <v>1926</v>
      </c>
      <c r="E2355" s="6" t="s">
        <v>5203</v>
      </c>
      <c r="F2355" s="9">
        <v>817.7</v>
      </c>
      <c r="G2355" s="9">
        <v>817.7</v>
      </c>
      <c r="H2355" s="9">
        <v>98.12</v>
      </c>
      <c r="I2355" s="6" t="s">
        <v>4011</v>
      </c>
      <c r="J2355" s="9">
        <v>0</v>
      </c>
      <c r="K2355" s="9">
        <v>0</v>
      </c>
      <c r="L2355" s="6" t="s">
        <v>3990</v>
      </c>
      <c r="M2355" s="9">
        <v>0</v>
      </c>
      <c r="N2355" s="9">
        <v>0</v>
      </c>
      <c r="O2355" s="6" t="s">
        <v>3990</v>
      </c>
      <c r="P2355" s="7">
        <v>817.7</v>
      </c>
      <c r="Q2355" s="7">
        <v>13.49</v>
      </c>
      <c r="R2355" s="6" t="s">
        <v>3992</v>
      </c>
      <c r="S2355" s="7">
        <v>817.7</v>
      </c>
      <c r="T2355" s="7">
        <v>62.15</v>
      </c>
      <c r="U2355" s="6" t="s">
        <v>3992</v>
      </c>
      <c r="V2355" s="6" t="s">
        <v>3992</v>
      </c>
      <c r="W2355" s="6">
        <v>6790179</v>
      </c>
      <c r="X2355" s="6" t="s">
        <v>4070</v>
      </c>
      <c r="Y2355" s="6" t="s">
        <v>194</v>
      </c>
      <c r="Z2355" s="6" t="s">
        <v>195</v>
      </c>
      <c r="AA2355" s="6"/>
      <c r="AB2355" s="5">
        <f t="shared" si="514"/>
        <v>152066</v>
      </c>
      <c r="AC2355" t="str">
        <f t="shared" si="515"/>
        <v>22/04/2015</v>
      </c>
      <c r="AD2355" t="str">
        <f t="shared" si="516"/>
        <v>03523188000140</v>
      </c>
      <c r="AE2355" s="11">
        <f t="shared" si="517"/>
        <v>817.7</v>
      </c>
      <c r="AF2355">
        <v>0</v>
      </c>
      <c r="AH2355" s="10">
        <v>6791105</v>
      </c>
      <c r="AI2355" s="10" t="s">
        <v>5678</v>
      </c>
      <c r="AJ2355" s="10">
        <v>151669</v>
      </c>
      <c r="AK2355" s="10" t="s">
        <v>1792</v>
      </c>
      <c r="AL2355" s="10" t="s">
        <v>5438</v>
      </c>
      <c r="AM2355" s="10" t="s">
        <v>5448</v>
      </c>
      <c r="AN2355" s="12" t="e">
        <f>VLOOKUP(TRIM(AK2355),[1]Sheet1!$S:$T,2,FALSE)</f>
        <v>#N/A</v>
      </c>
      <c r="AO2355" s="12">
        <f t="shared" si="518"/>
        <v>0</v>
      </c>
      <c r="AP2355" s="10">
        <f t="shared" si="519"/>
        <v>0</v>
      </c>
    </row>
    <row r="2356" spans="1:42" x14ac:dyDescent="0.2">
      <c r="A2356" s="6" t="s">
        <v>3987</v>
      </c>
      <c r="B2356" s="6">
        <v>152067</v>
      </c>
      <c r="C2356" s="1">
        <v>42116</v>
      </c>
      <c r="D2356" s="6" t="s">
        <v>1931</v>
      </c>
      <c r="E2356" s="6" t="s">
        <v>3989</v>
      </c>
      <c r="F2356" s="9">
        <v>138.01</v>
      </c>
      <c r="G2356" s="9">
        <v>138.01</v>
      </c>
      <c r="H2356" s="9">
        <v>24.84</v>
      </c>
      <c r="I2356" s="6" t="s">
        <v>4011</v>
      </c>
      <c r="J2356" s="9">
        <v>0</v>
      </c>
      <c r="K2356" s="9">
        <v>0</v>
      </c>
      <c r="L2356" s="6" t="s">
        <v>3990</v>
      </c>
      <c r="M2356" s="9">
        <v>0</v>
      </c>
      <c r="N2356" s="9">
        <v>0</v>
      </c>
      <c r="O2356" s="6" t="s">
        <v>3990</v>
      </c>
      <c r="P2356" s="7">
        <v>138.01</v>
      </c>
      <c r="Q2356" s="7">
        <v>2.2799999999999998</v>
      </c>
      <c r="R2356" s="6" t="s">
        <v>3992</v>
      </c>
      <c r="S2356" s="7">
        <v>138.01</v>
      </c>
      <c r="T2356" s="7">
        <v>10.49</v>
      </c>
      <c r="U2356" s="6" t="s">
        <v>3992</v>
      </c>
      <c r="V2356" s="6" t="s">
        <v>3992</v>
      </c>
      <c r="W2356" s="6">
        <v>6784850</v>
      </c>
      <c r="X2356" s="6" t="s">
        <v>1962</v>
      </c>
      <c r="Y2356" s="6" t="s">
        <v>112</v>
      </c>
      <c r="Z2356" s="6" t="s">
        <v>113</v>
      </c>
      <c r="AA2356" s="6"/>
      <c r="AB2356" s="5">
        <f t="shared" si="514"/>
        <v>152067</v>
      </c>
      <c r="AC2356" t="str">
        <f t="shared" si="515"/>
        <v>22/04/2015</v>
      </c>
      <c r="AD2356" t="str">
        <f t="shared" si="516"/>
        <v>60857349000923</v>
      </c>
      <c r="AE2356" s="11">
        <f t="shared" si="517"/>
        <v>138.01</v>
      </c>
      <c r="AF2356">
        <v>0</v>
      </c>
      <c r="AH2356" s="10">
        <v>6784250</v>
      </c>
      <c r="AI2356" s="10" t="s">
        <v>5428</v>
      </c>
      <c r="AJ2356" s="10">
        <v>151670</v>
      </c>
      <c r="AK2356" s="10" t="s">
        <v>2378</v>
      </c>
      <c r="AL2356" s="10" t="s">
        <v>5438</v>
      </c>
      <c r="AM2356" s="10" t="s">
        <v>5507</v>
      </c>
      <c r="AN2356" s="12" t="e">
        <f>VLOOKUP(TRIM(AK2356),[1]Sheet1!$S:$T,2,FALSE)</f>
        <v>#N/A</v>
      </c>
      <c r="AO2356" s="12">
        <f t="shared" si="518"/>
        <v>0</v>
      </c>
      <c r="AP2356" s="10">
        <f t="shared" si="519"/>
        <v>0</v>
      </c>
    </row>
    <row r="2357" spans="1:42" x14ac:dyDescent="0.2">
      <c r="A2357" s="6" t="s">
        <v>3987</v>
      </c>
      <c r="B2357" s="6">
        <v>152068</v>
      </c>
      <c r="C2357" s="1">
        <v>42116</v>
      </c>
      <c r="D2357" s="6" t="s">
        <v>1926</v>
      </c>
      <c r="E2357" s="6" t="s">
        <v>3418</v>
      </c>
      <c r="F2357" s="9">
        <v>2843.38</v>
      </c>
      <c r="G2357" s="9">
        <v>2472.5</v>
      </c>
      <c r="H2357" s="9">
        <v>173.08</v>
      </c>
      <c r="I2357" s="6" t="s">
        <v>4011</v>
      </c>
      <c r="J2357" s="9">
        <v>0</v>
      </c>
      <c r="K2357" s="9">
        <v>0</v>
      </c>
      <c r="L2357" s="6" t="s">
        <v>3990</v>
      </c>
      <c r="M2357" s="9">
        <v>2472.5</v>
      </c>
      <c r="N2357" s="9">
        <v>370.88</v>
      </c>
      <c r="O2357" s="6" t="s">
        <v>1932</v>
      </c>
      <c r="P2357" s="7">
        <v>2472.5</v>
      </c>
      <c r="Q2357" s="7">
        <v>40.799999999999997</v>
      </c>
      <c r="R2357" s="6" t="s">
        <v>3992</v>
      </c>
      <c r="S2357" s="7">
        <v>2472.5</v>
      </c>
      <c r="T2357" s="7">
        <v>187.91</v>
      </c>
      <c r="U2357" s="6" t="s">
        <v>3992</v>
      </c>
      <c r="V2357" s="6" t="s">
        <v>3992</v>
      </c>
      <c r="W2357" s="6">
        <v>7450821</v>
      </c>
      <c r="X2357" s="6" t="s">
        <v>4070</v>
      </c>
      <c r="Y2357" s="6" t="s">
        <v>334</v>
      </c>
      <c r="Z2357" s="6" t="s">
        <v>335</v>
      </c>
      <c r="AA2357" s="6"/>
      <c r="AB2357" s="5">
        <f t="shared" si="514"/>
        <v>152068</v>
      </c>
      <c r="AC2357" t="str">
        <f t="shared" si="515"/>
        <v>22/04/2015</v>
      </c>
      <c r="AD2357" t="str">
        <f t="shared" si="516"/>
        <v>04463193000178</v>
      </c>
      <c r="AE2357" s="11">
        <f t="shared" si="517"/>
        <v>2843.38</v>
      </c>
      <c r="AF2357">
        <v>0</v>
      </c>
      <c r="AH2357" s="10">
        <v>6784250</v>
      </c>
      <c r="AI2357" s="10" t="s">
        <v>5428</v>
      </c>
      <c r="AJ2357" s="10">
        <v>151671</v>
      </c>
      <c r="AK2357" s="10" t="s">
        <v>2395</v>
      </c>
      <c r="AL2357" s="10" t="s">
        <v>5438</v>
      </c>
      <c r="AM2357" s="10" t="s">
        <v>5474</v>
      </c>
      <c r="AN2357" s="12" t="e">
        <f>VLOOKUP(TRIM(AK2357),[1]Sheet1!$S:$T,2,FALSE)</f>
        <v>#N/A</v>
      </c>
      <c r="AO2357" s="12">
        <f t="shared" si="518"/>
        <v>0</v>
      </c>
      <c r="AP2357" s="10">
        <f t="shared" si="519"/>
        <v>0</v>
      </c>
    </row>
    <row r="2358" spans="1:42" x14ac:dyDescent="0.2">
      <c r="A2358" s="6" t="s">
        <v>3987</v>
      </c>
      <c r="B2358" s="6">
        <v>152069</v>
      </c>
      <c r="C2358" s="1">
        <v>42116</v>
      </c>
      <c r="D2358" s="6" t="s">
        <v>2074</v>
      </c>
      <c r="E2358" s="6" t="s">
        <v>4540</v>
      </c>
      <c r="F2358" s="9">
        <v>65.7</v>
      </c>
      <c r="G2358" s="9">
        <v>0</v>
      </c>
      <c r="H2358" s="9">
        <v>0</v>
      </c>
      <c r="I2358" s="6" t="s">
        <v>3990</v>
      </c>
      <c r="J2358" s="9">
        <v>0</v>
      </c>
      <c r="K2358" s="9">
        <v>0</v>
      </c>
      <c r="L2358" s="6" t="s">
        <v>3990</v>
      </c>
      <c r="M2358" s="9">
        <v>0</v>
      </c>
      <c r="N2358" s="9">
        <v>0</v>
      </c>
      <c r="O2358" s="6" t="s">
        <v>3990</v>
      </c>
      <c r="P2358" s="7">
        <v>65.7</v>
      </c>
      <c r="Q2358" s="7">
        <v>0</v>
      </c>
      <c r="R2358" s="6" t="s">
        <v>2075</v>
      </c>
      <c r="S2358" s="7">
        <v>65.7</v>
      </c>
      <c r="T2358" s="7">
        <v>0</v>
      </c>
      <c r="U2358" s="6" t="s">
        <v>2075</v>
      </c>
      <c r="V2358" s="6" t="s">
        <v>3992</v>
      </c>
      <c r="W2358" s="6">
        <v>6784250</v>
      </c>
      <c r="X2358" s="6" t="s">
        <v>4070</v>
      </c>
      <c r="Y2358" s="6" t="s">
        <v>2479</v>
      </c>
      <c r="Z2358" s="6" t="s">
        <v>2480</v>
      </c>
      <c r="AA2358" s="6"/>
      <c r="AB2358" s="5">
        <f t="shared" si="514"/>
        <v>152069</v>
      </c>
      <c r="AC2358" t="str">
        <f t="shared" si="515"/>
        <v>22/04/2015</v>
      </c>
      <c r="AD2358" t="str">
        <f t="shared" si="516"/>
        <v>04337168000148</v>
      </c>
      <c r="AE2358" s="11">
        <f t="shared" si="517"/>
        <v>65.7</v>
      </c>
      <c r="AF2358">
        <v>0</v>
      </c>
      <c r="AH2358" s="10">
        <v>6784250</v>
      </c>
      <c r="AI2358" s="10" t="s">
        <v>5428</v>
      </c>
      <c r="AJ2358" s="10">
        <v>151672</v>
      </c>
      <c r="AK2358" s="10" t="s">
        <v>1794</v>
      </c>
      <c r="AL2358" s="10" t="s">
        <v>5438</v>
      </c>
      <c r="AM2358" s="10" t="s">
        <v>5474</v>
      </c>
      <c r="AN2358" s="12" t="e">
        <f>VLOOKUP(TRIM(AK2358),[1]Sheet1!$S:$T,2,FALSE)</f>
        <v>#N/A</v>
      </c>
      <c r="AO2358" s="12">
        <f t="shared" si="518"/>
        <v>0</v>
      </c>
      <c r="AP2358" s="10">
        <f t="shared" si="519"/>
        <v>0</v>
      </c>
    </row>
    <row r="2359" spans="1:42" x14ac:dyDescent="0.2">
      <c r="A2359" s="6" t="s">
        <v>3987</v>
      </c>
      <c r="B2359" s="6">
        <v>152070</v>
      </c>
      <c r="C2359" s="1">
        <v>42116</v>
      </c>
      <c r="D2359" s="6" t="s">
        <v>1931</v>
      </c>
      <c r="E2359" s="6" t="s">
        <v>3989</v>
      </c>
      <c r="F2359" s="9">
        <v>2137.09</v>
      </c>
      <c r="G2359" s="9">
        <v>2137.09</v>
      </c>
      <c r="H2359" s="9">
        <v>384.68</v>
      </c>
      <c r="I2359" s="6" t="s">
        <v>4011</v>
      </c>
      <c r="J2359" s="9">
        <v>0</v>
      </c>
      <c r="K2359" s="9">
        <v>0</v>
      </c>
      <c r="L2359" s="6" t="s">
        <v>3990</v>
      </c>
      <c r="M2359" s="9">
        <v>0</v>
      </c>
      <c r="N2359" s="9">
        <v>0</v>
      </c>
      <c r="O2359" s="6" t="s">
        <v>3990</v>
      </c>
      <c r="P2359" s="7">
        <v>2137.09</v>
      </c>
      <c r="Q2359" s="7">
        <v>35.26</v>
      </c>
      <c r="R2359" s="6" t="s">
        <v>3992</v>
      </c>
      <c r="S2359" s="7">
        <v>2137.09</v>
      </c>
      <c r="T2359" s="7">
        <v>162.41999999999999</v>
      </c>
      <c r="U2359" s="6" t="s">
        <v>3992</v>
      </c>
      <c r="V2359" s="6" t="s">
        <v>3992</v>
      </c>
      <c r="W2359" s="6">
        <v>6788754</v>
      </c>
      <c r="X2359" s="6" t="s">
        <v>1962</v>
      </c>
      <c r="Y2359" s="6" t="s">
        <v>2639</v>
      </c>
      <c r="Z2359" s="6" t="s">
        <v>2640</v>
      </c>
      <c r="AA2359" s="6"/>
      <c r="AB2359" s="5">
        <f t="shared" si="514"/>
        <v>152070</v>
      </c>
      <c r="AC2359" t="str">
        <f t="shared" si="515"/>
        <v>22/04/2015</v>
      </c>
      <c r="AD2359" t="str">
        <f t="shared" si="516"/>
        <v>61394243000146</v>
      </c>
      <c r="AE2359" s="11">
        <f t="shared" si="517"/>
        <v>2137.09</v>
      </c>
      <c r="AF2359">
        <v>0</v>
      </c>
      <c r="AH2359" s="10">
        <v>6784250</v>
      </c>
      <c r="AI2359" s="10" t="s">
        <v>5428</v>
      </c>
      <c r="AJ2359" s="10">
        <v>151673</v>
      </c>
      <c r="AK2359" s="10" t="s">
        <v>2292</v>
      </c>
      <c r="AL2359" s="10" t="s">
        <v>5438</v>
      </c>
      <c r="AM2359" s="10" t="s">
        <v>5477</v>
      </c>
      <c r="AN2359" s="12" t="e">
        <f>VLOOKUP(TRIM(AK2359),[1]Sheet1!$S:$T,2,FALSE)</f>
        <v>#N/A</v>
      </c>
      <c r="AO2359" s="12">
        <f t="shared" si="518"/>
        <v>0</v>
      </c>
      <c r="AP2359" s="10">
        <f t="shared" si="519"/>
        <v>0</v>
      </c>
    </row>
    <row r="2360" spans="1:42" x14ac:dyDescent="0.2">
      <c r="A2360" s="6" t="s">
        <v>3987</v>
      </c>
      <c r="B2360" s="6">
        <v>152072</v>
      </c>
      <c r="C2360" s="1">
        <v>42116</v>
      </c>
      <c r="D2360" s="6" t="s">
        <v>1931</v>
      </c>
      <c r="E2360" s="6" t="s">
        <v>3989</v>
      </c>
      <c r="F2360" s="9">
        <v>5485.27</v>
      </c>
      <c r="G2360" s="9">
        <v>4769.8</v>
      </c>
      <c r="H2360" s="9">
        <v>858.56</v>
      </c>
      <c r="I2360" s="6" t="s">
        <v>4106</v>
      </c>
      <c r="J2360" s="9">
        <v>0</v>
      </c>
      <c r="K2360" s="9">
        <v>0</v>
      </c>
      <c r="L2360" s="6" t="s">
        <v>3990</v>
      </c>
      <c r="M2360" s="9">
        <v>4769.8</v>
      </c>
      <c r="N2360" s="9">
        <v>715.47</v>
      </c>
      <c r="O2360" s="6" t="s">
        <v>1932</v>
      </c>
      <c r="P2360" s="7">
        <v>4769.8</v>
      </c>
      <c r="Q2360" s="7">
        <v>78.7</v>
      </c>
      <c r="R2360" s="6" t="s">
        <v>3992</v>
      </c>
      <c r="S2360" s="7">
        <v>4769.8</v>
      </c>
      <c r="T2360" s="7">
        <v>362.5</v>
      </c>
      <c r="U2360" s="6" t="s">
        <v>3992</v>
      </c>
      <c r="V2360" s="6" t="s">
        <v>3992</v>
      </c>
      <c r="W2360" s="6">
        <v>6783918</v>
      </c>
      <c r="X2360" s="6" t="s">
        <v>4362</v>
      </c>
      <c r="Y2360" s="6" t="s">
        <v>338</v>
      </c>
      <c r="Z2360" s="6" t="s">
        <v>339</v>
      </c>
      <c r="AA2360" s="6"/>
      <c r="AB2360" s="5">
        <f t="shared" si="514"/>
        <v>152072</v>
      </c>
      <c r="AC2360" t="str">
        <f t="shared" si="515"/>
        <v>22/04/2015</v>
      </c>
      <c r="AD2360" t="str">
        <f t="shared" si="516"/>
        <v>04606776000291</v>
      </c>
      <c r="AE2360" s="11">
        <f t="shared" si="517"/>
        <v>5485.27</v>
      </c>
      <c r="AF2360">
        <v>0</v>
      </c>
      <c r="AH2360" s="10">
        <v>6784250</v>
      </c>
      <c r="AI2360" s="10" t="s">
        <v>5428</v>
      </c>
      <c r="AJ2360" s="10">
        <v>151674</v>
      </c>
      <c r="AK2360" s="10" t="s">
        <v>2682</v>
      </c>
      <c r="AL2360" s="10" t="s">
        <v>5438</v>
      </c>
      <c r="AM2360" s="10" t="s">
        <v>5810</v>
      </c>
      <c r="AN2360" s="12" t="e">
        <f>VLOOKUP(TRIM(AK2360),[1]Sheet1!$S:$T,2,FALSE)</f>
        <v>#N/A</v>
      </c>
      <c r="AO2360" s="12">
        <f t="shared" si="518"/>
        <v>0</v>
      </c>
      <c r="AP2360" s="10">
        <f t="shared" si="519"/>
        <v>0</v>
      </c>
    </row>
    <row r="2361" spans="1:42" x14ac:dyDescent="0.2">
      <c r="A2361" s="6" t="s">
        <v>3987</v>
      </c>
      <c r="B2361" s="6">
        <v>152073</v>
      </c>
      <c r="C2361" s="1">
        <v>42116</v>
      </c>
      <c r="D2361" s="6" t="s">
        <v>2074</v>
      </c>
      <c r="E2361" s="6" t="s">
        <v>4540</v>
      </c>
      <c r="F2361" s="9">
        <v>211.51</v>
      </c>
      <c r="G2361" s="9">
        <v>0</v>
      </c>
      <c r="H2361" s="9">
        <v>0</v>
      </c>
      <c r="I2361" s="6" t="s">
        <v>3990</v>
      </c>
      <c r="J2361" s="9">
        <v>0</v>
      </c>
      <c r="K2361" s="9">
        <v>0</v>
      </c>
      <c r="L2361" s="6" t="s">
        <v>3990</v>
      </c>
      <c r="M2361" s="9">
        <v>0</v>
      </c>
      <c r="N2361" s="9">
        <v>0</v>
      </c>
      <c r="O2361" s="6" t="s">
        <v>3990</v>
      </c>
      <c r="P2361" s="7">
        <v>211.51</v>
      </c>
      <c r="Q2361" s="7">
        <v>0</v>
      </c>
      <c r="R2361" s="6" t="s">
        <v>2075</v>
      </c>
      <c r="S2361" s="7">
        <v>211.51</v>
      </c>
      <c r="T2361" s="7">
        <v>0</v>
      </c>
      <c r="U2361" s="6" t="s">
        <v>2075</v>
      </c>
      <c r="V2361" s="6" t="s">
        <v>3992</v>
      </c>
      <c r="W2361" s="6">
        <v>6784250</v>
      </c>
      <c r="X2361" s="6" t="s">
        <v>4070</v>
      </c>
      <c r="Y2361" s="6" t="s">
        <v>2477</v>
      </c>
      <c r="Z2361" s="6" t="s">
        <v>2478</v>
      </c>
      <c r="AA2361" s="6"/>
      <c r="AB2361" s="5">
        <f t="shared" si="514"/>
        <v>152073</v>
      </c>
      <c r="AC2361" t="str">
        <f t="shared" si="515"/>
        <v>22/04/2015</v>
      </c>
      <c r="AD2361" t="str">
        <f t="shared" si="516"/>
        <v>04337168000148</v>
      </c>
      <c r="AE2361" s="11">
        <f t="shared" si="517"/>
        <v>211.51</v>
      </c>
      <c r="AF2361">
        <v>0</v>
      </c>
      <c r="AH2361" s="10">
        <v>6784250</v>
      </c>
      <c r="AI2361" s="10" t="s">
        <v>5428</v>
      </c>
      <c r="AJ2361" s="10">
        <v>151675</v>
      </c>
      <c r="AK2361" s="10" t="s">
        <v>2076</v>
      </c>
      <c r="AL2361" s="10" t="s">
        <v>5438</v>
      </c>
      <c r="AM2361" s="10" t="s">
        <v>5514</v>
      </c>
      <c r="AN2361" s="12" t="e">
        <f>VLOOKUP(TRIM(AK2361),[1]Sheet1!$S:$T,2,FALSE)</f>
        <v>#N/A</v>
      </c>
      <c r="AO2361" s="12">
        <f t="shared" si="518"/>
        <v>0</v>
      </c>
      <c r="AP2361" s="10">
        <f t="shared" si="519"/>
        <v>0</v>
      </c>
    </row>
    <row r="2362" spans="1:42" x14ac:dyDescent="0.2">
      <c r="A2362" s="6" t="s">
        <v>3987</v>
      </c>
      <c r="B2362" s="6">
        <v>152075</v>
      </c>
      <c r="C2362" s="1">
        <v>42116</v>
      </c>
      <c r="D2362" s="6" t="s">
        <v>2074</v>
      </c>
      <c r="E2362" s="6" t="s">
        <v>4540</v>
      </c>
      <c r="F2362" s="9">
        <v>61.6</v>
      </c>
      <c r="G2362" s="9">
        <v>0</v>
      </c>
      <c r="H2362" s="9">
        <v>0</v>
      </c>
      <c r="I2362" s="6" t="s">
        <v>3990</v>
      </c>
      <c r="J2362" s="9">
        <v>0</v>
      </c>
      <c r="K2362" s="9">
        <v>0</v>
      </c>
      <c r="L2362" s="6" t="s">
        <v>3990</v>
      </c>
      <c r="M2362" s="9">
        <v>0</v>
      </c>
      <c r="N2362" s="9">
        <v>0</v>
      </c>
      <c r="O2362" s="6" t="s">
        <v>3990</v>
      </c>
      <c r="P2362" s="7">
        <v>61.6</v>
      </c>
      <c r="Q2362" s="7">
        <v>0</v>
      </c>
      <c r="R2362" s="6" t="s">
        <v>2075</v>
      </c>
      <c r="S2362" s="7">
        <v>61.6</v>
      </c>
      <c r="T2362" s="7">
        <v>0</v>
      </c>
      <c r="U2362" s="6" t="s">
        <v>2075</v>
      </c>
      <c r="V2362" s="6" t="s">
        <v>3992</v>
      </c>
      <c r="W2362" s="6">
        <v>6783581</v>
      </c>
      <c r="X2362" s="6" t="s">
        <v>4070</v>
      </c>
      <c r="Y2362" s="6" t="s">
        <v>2342</v>
      </c>
      <c r="Z2362" s="6" t="s">
        <v>2343</v>
      </c>
      <c r="AA2362" s="6"/>
      <c r="AB2362" s="5">
        <f t="shared" si="514"/>
        <v>152075</v>
      </c>
      <c r="AC2362" t="str">
        <f t="shared" si="515"/>
        <v>22/04/2015</v>
      </c>
      <c r="AD2362" t="str">
        <f t="shared" si="516"/>
        <v>84111343000113</v>
      </c>
      <c r="AE2362" s="11">
        <f t="shared" si="517"/>
        <v>61.6</v>
      </c>
      <c r="AF2362">
        <v>0</v>
      </c>
      <c r="AH2362" s="10">
        <v>6784250</v>
      </c>
      <c r="AI2362" s="10" t="s">
        <v>5428</v>
      </c>
      <c r="AJ2362" s="10">
        <v>151676</v>
      </c>
      <c r="AK2362" s="10" t="s">
        <v>2451</v>
      </c>
      <c r="AL2362" s="10" t="s">
        <v>5438</v>
      </c>
      <c r="AM2362" s="10" t="s">
        <v>5756</v>
      </c>
      <c r="AN2362" s="12" t="e">
        <f>VLOOKUP(TRIM(AK2362),[1]Sheet1!$S:$T,2,FALSE)</f>
        <v>#N/A</v>
      </c>
      <c r="AO2362" s="12">
        <f t="shared" si="518"/>
        <v>0</v>
      </c>
      <c r="AP2362" s="10">
        <f t="shared" si="519"/>
        <v>0</v>
      </c>
    </row>
    <row r="2363" spans="1:42" x14ac:dyDescent="0.2">
      <c r="A2363" s="6" t="s">
        <v>3987</v>
      </c>
      <c r="B2363" s="6">
        <v>152076</v>
      </c>
      <c r="C2363" s="1">
        <v>42117</v>
      </c>
      <c r="D2363" s="6" t="s">
        <v>2074</v>
      </c>
      <c r="E2363" s="6" t="s">
        <v>4540</v>
      </c>
      <c r="F2363" s="9">
        <v>52.08</v>
      </c>
      <c r="G2363" s="9">
        <v>0</v>
      </c>
      <c r="H2363" s="9">
        <v>0</v>
      </c>
      <c r="I2363" s="6" t="s">
        <v>3990</v>
      </c>
      <c r="J2363" s="9">
        <v>0</v>
      </c>
      <c r="K2363" s="9">
        <v>0</v>
      </c>
      <c r="L2363" s="6" t="s">
        <v>3990</v>
      </c>
      <c r="M2363" s="9">
        <v>0</v>
      </c>
      <c r="N2363" s="9">
        <v>0</v>
      </c>
      <c r="O2363" s="6" t="s">
        <v>3990</v>
      </c>
      <c r="P2363" s="7">
        <v>52.08</v>
      </c>
      <c r="Q2363" s="7">
        <v>0</v>
      </c>
      <c r="R2363" s="6" t="s">
        <v>2075</v>
      </c>
      <c r="S2363" s="7">
        <v>52.08</v>
      </c>
      <c r="T2363" s="7">
        <v>0</v>
      </c>
      <c r="U2363" s="6" t="s">
        <v>2075</v>
      </c>
      <c r="V2363" s="6" t="s">
        <v>3992</v>
      </c>
      <c r="W2363" s="6">
        <v>6784253</v>
      </c>
      <c r="X2363" s="6" t="s">
        <v>1962</v>
      </c>
      <c r="Y2363" s="6" t="s">
        <v>327</v>
      </c>
      <c r="Z2363" s="6" t="s">
        <v>328</v>
      </c>
      <c r="AA2363" s="6"/>
      <c r="AB2363" s="5">
        <f t="shared" si="514"/>
        <v>152076</v>
      </c>
      <c r="AC2363" t="str">
        <f t="shared" si="515"/>
        <v>23/04/2015</v>
      </c>
      <c r="AD2363" t="str">
        <f t="shared" si="516"/>
        <v>04817052000106</v>
      </c>
      <c r="AE2363" s="11">
        <f t="shared" si="517"/>
        <v>52.08</v>
      </c>
      <c r="AF2363">
        <v>0</v>
      </c>
      <c r="AH2363" s="10">
        <v>6784250</v>
      </c>
      <c r="AI2363" s="10" t="s">
        <v>5428</v>
      </c>
      <c r="AJ2363" s="10">
        <v>151677</v>
      </c>
      <c r="AK2363" s="10" t="s">
        <v>2391</v>
      </c>
      <c r="AL2363" s="10" t="s">
        <v>5438</v>
      </c>
      <c r="AM2363" s="10" t="s">
        <v>5587</v>
      </c>
      <c r="AN2363" s="12" t="e">
        <f>VLOOKUP(TRIM(AK2363),[1]Sheet1!$S:$T,2,FALSE)</f>
        <v>#N/A</v>
      </c>
      <c r="AO2363" s="12">
        <f t="shared" si="518"/>
        <v>0</v>
      </c>
      <c r="AP2363" s="10">
        <f t="shared" si="519"/>
        <v>0</v>
      </c>
    </row>
    <row r="2364" spans="1:42" x14ac:dyDescent="0.2">
      <c r="A2364" s="6" t="s">
        <v>3987</v>
      </c>
      <c r="B2364" s="6">
        <v>152077</v>
      </c>
      <c r="C2364" s="1">
        <v>42117</v>
      </c>
      <c r="D2364" s="6" t="s">
        <v>2331</v>
      </c>
      <c r="E2364" s="6" t="s">
        <v>4540</v>
      </c>
      <c r="F2364" s="9">
        <v>62.6</v>
      </c>
      <c r="G2364" s="9">
        <v>0</v>
      </c>
      <c r="H2364" s="9">
        <v>0</v>
      </c>
      <c r="I2364" s="6" t="s">
        <v>3990</v>
      </c>
      <c r="J2364" s="9">
        <v>0</v>
      </c>
      <c r="K2364" s="9">
        <v>0</v>
      </c>
      <c r="L2364" s="6" t="s">
        <v>3990</v>
      </c>
      <c r="M2364" s="9">
        <v>0</v>
      </c>
      <c r="N2364" s="9">
        <v>0</v>
      </c>
      <c r="O2364" s="6" t="s">
        <v>3990</v>
      </c>
      <c r="P2364" s="7">
        <v>62.6</v>
      </c>
      <c r="Q2364" s="7">
        <v>0</v>
      </c>
      <c r="R2364" s="6" t="s">
        <v>2075</v>
      </c>
      <c r="S2364" s="7">
        <v>62.6</v>
      </c>
      <c r="T2364" s="7">
        <v>0</v>
      </c>
      <c r="U2364" s="6" t="s">
        <v>2075</v>
      </c>
      <c r="V2364" s="6" t="s">
        <v>3992</v>
      </c>
      <c r="W2364" s="6">
        <v>6784250</v>
      </c>
      <c r="X2364" s="6" t="s">
        <v>4070</v>
      </c>
      <c r="Y2364" s="6" t="s">
        <v>1858</v>
      </c>
      <c r="Z2364" s="6" t="s">
        <v>1859</v>
      </c>
      <c r="AA2364" s="6"/>
      <c r="AB2364" s="5">
        <f t="shared" si="514"/>
        <v>152077</v>
      </c>
      <c r="AC2364" t="str">
        <f t="shared" si="515"/>
        <v>23/04/2015</v>
      </c>
      <c r="AD2364" t="str">
        <f t="shared" si="516"/>
        <v>04337168000148</v>
      </c>
      <c r="AE2364" s="11">
        <f t="shared" si="517"/>
        <v>62.6</v>
      </c>
      <c r="AF2364">
        <v>0</v>
      </c>
      <c r="AH2364" s="10">
        <v>6784250</v>
      </c>
      <c r="AI2364" s="10" t="s">
        <v>5428</v>
      </c>
      <c r="AJ2364" s="10">
        <v>151678</v>
      </c>
      <c r="AK2364" s="10" t="s">
        <v>2369</v>
      </c>
      <c r="AL2364" s="10" t="s">
        <v>5438</v>
      </c>
      <c r="AM2364" s="10" t="s">
        <v>5477</v>
      </c>
      <c r="AN2364" s="12" t="e">
        <f>VLOOKUP(TRIM(AK2364),[1]Sheet1!$S:$T,2,FALSE)</f>
        <v>#N/A</v>
      </c>
      <c r="AO2364" s="12">
        <f t="shared" si="518"/>
        <v>0</v>
      </c>
      <c r="AP2364" s="10">
        <f t="shared" si="519"/>
        <v>0</v>
      </c>
    </row>
    <row r="2365" spans="1:42" x14ac:dyDescent="0.2">
      <c r="A2365" s="6" t="s">
        <v>3987</v>
      </c>
      <c r="B2365" s="6">
        <v>152078</v>
      </c>
      <c r="C2365" s="1">
        <v>42117</v>
      </c>
      <c r="D2365" s="6" t="s">
        <v>2074</v>
      </c>
      <c r="E2365" s="6" t="s">
        <v>4540</v>
      </c>
      <c r="F2365" s="9">
        <v>1051.8599999999999</v>
      </c>
      <c r="G2365" s="9">
        <v>0</v>
      </c>
      <c r="H2365" s="9">
        <v>0</v>
      </c>
      <c r="I2365" s="6" t="s">
        <v>3990</v>
      </c>
      <c r="J2365" s="9">
        <v>0</v>
      </c>
      <c r="K2365" s="9">
        <v>0</v>
      </c>
      <c r="L2365" s="6" t="s">
        <v>3990</v>
      </c>
      <c r="M2365" s="9">
        <v>0</v>
      </c>
      <c r="N2365" s="9">
        <v>0</v>
      </c>
      <c r="O2365" s="6" t="s">
        <v>3990</v>
      </c>
      <c r="P2365" s="7">
        <v>1051.8599999999999</v>
      </c>
      <c r="Q2365" s="7">
        <v>0</v>
      </c>
      <c r="R2365" s="6" t="s">
        <v>2075</v>
      </c>
      <c r="S2365" s="7">
        <v>1051.8599999999999</v>
      </c>
      <c r="T2365" s="7">
        <v>0</v>
      </c>
      <c r="U2365" s="6" t="s">
        <v>2075</v>
      </c>
      <c r="V2365" s="6" t="s">
        <v>3992</v>
      </c>
      <c r="W2365" s="6">
        <v>6784250</v>
      </c>
      <c r="X2365" s="6" t="s">
        <v>4070</v>
      </c>
      <c r="Y2365" s="6" t="s">
        <v>2405</v>
      </c>
      <c r="Z2365" s="6" t="s">
        <v>2406</v>
      </c>
      <c r="AA2365" s="6"/>
      <c r="AB2365" s="5">
        <f t="shared" si="514"/>
        <v>152078</v>
      </c>
      <c r="AC2365" t="str">
        <f t="shared" si="515"/>
        <v>23/04/2015</v>
      </c>
      <c r="AD2365" t="str">
        <f t="shared" si="516"/>
        <v>04337168000148</v>
      </c>
      <c r="AE2365" s="11">
        <f t="shared" si="517"/>
        <v>1051.8599999999999</v>
      </c>
      <c r="AF2365">
        <v>0</v>
      </c>
      <c r="AH2365" s="10">
        <v>6784250</v>
      </c>
      <c r="AI2365" s="10" t="s">
        <v>5428</v>
      </c>
      <c r="AJ2365" s="10">
        <v>151679</v>
      </c>
      <c r="AK2365" s="10" t="s">
        <v>1796</v>
      </c>
      <c r="AL2365" s="10" t="s">
        <v>5438</v>
      </c>
      <c r="AM2365" s="10" t="s">
        <v>5514</v>
      </c>
      <c r="AN2365" s="12" t="e">
        <f>VLOOKUP(TRIM(AK2365),[1]Sheet1!$S:$T,2,FALSE)</f>
        <v>#N/A</v>
      </c>
      <c r="AO2365" s="12">
        <f t="shared" si="518"/>
        <v>0</v>
      </c>
      <c r="AP2365" s="10">
        <f t="shared" si="519"/>
        <v>0</v>
      </c>
    </row>
    <row r="2366" spans="1:42" x14ac:dyDescent="0.2">
      <c r="A2366" s="6" t="s">
        <v>3987</v>
      </c>
      <c r="B2366" s="6">
        <v>152079</v>
      </c>
      <c r="C2366" s="1">
        <v>42117</v>
      </c>
      <c r="D2366" s="6" t="s">
        <v>1931</v>
      </c>
      <c r="E2366" s="6" t="s">
        <v>3989</v>
      </c>
      <c r="F2366" s="9">
        <v>1338</v>
      </c>
      <c r="G2366" s="9">
        <v>1338</v>
      </c>
      <c r="H2366" s="9">
        <v>240.84</v>
      </c>
      <c r="I2366" s="6" t="s">
        <v>1892</v>
      </c>
      <c r="J2366" s="9">
        <v>0</v>
      </c>
      <c r="K2366" s="9">
        <v>0</v>
      </c>
      <c r="L2366" s="6" t="s">
        <v>3990</v>
      </c>
      <c r="M2366" s="9">
        <v>0</v>
      </c>
      <c r="N2366" s="9">
        <v>0</v>
      </c>
      <c r="O2366" s="6" t="s">
        <v>3990</v>
      </c>
      <c r="P2366" s="7">
        <v>1338</v>
      </c>
      <c r="Q2366" s="7">
        <v>22.08</v>
      </c>
      <c r="R2366" s="6" t="s">
        <v>3992</v>
      </c>
      <c r="S2366" s="7">
        <v>1338</v>
      </c>
      <c r="T2366" s="7">
        <v>101.69</v>
      </c>
      <c r="U2366" s="6" t="s">
        <v>3992</v>
      </c>
      <c r="V2366" s="6" t="s">
        <v>3992</v>
      </c>
      <c r="W2366" s="6">
        <v>6785280</v>
      </c>
      <c r="X2366" s="6" t="s">
        <v>4376</v>
      </c>
      <c r="Y2366" s="6" t="s">
        <v>340</v>
      </c>
      <c r="Z2366" s="6" t="s">
        <v>341</v>
      </c>
      <c r="AA2366" s="6"/>
      <c r="AB2366" s="5">
        <f t="shared" si="514"/>
        <v>152079</v>
      </c>
      <c r="AC2366" t="str">
        <f t="shared" si="515"/>
        <v>23/04/2015</v>
      </c>
      <c r="AD2366" t="str">
        <f t="shared" si="516"/>
        <v>48754139000157</v>
      </c>
      <c r="AE2366" s="11">
        <f t="shared" si="517"/>
        <v>1338</v>
      </c>
      <c r="AF2366">
        <f t="shared" ref="AF2366:AF2370" si="523">SUMIF(AJ:AJ,B2366,AP:AP)</f>
        <v>0</v>
      </c>
      <c r="AH2366" s="10">
        <v>6784250</v>
      </c>
      <c r="AI2366" s="10" t="s">
        <v>5428</v>
      </c>
      <c r="AJ2366" s="10">
        <v>151680</v>
      </c>
      <c r="AK2366" s="10" t="s">
        <v>2359</v>
      </c>
      <c r="AL2366" s="10" t="s">
        <v>5438</v>
      </c>
      <c r="AM2366" s="10" t="s">
        <v>5528</v>
      </c>
      <c r="AN2366" s="12" t="e">
        <f>VLOOKUP(TRIM(AK2366),[1]Sheet1!$S:$T,2,FALSE)</f>
        <v>#N/A</v>
      </c>
      <c r="AO2366" s="12">
        <f t="shared" si="518"/>
        <v>0</v>
      </c>
      <c r="AP2366" s="10">
        <f t="shared" si="519"/>
        <v>0</v>
      </c>
    </row>
    <row r="2367" spans="1:42" x14ac:dyDescent="0.2">
      <c r="A2367" s="6" t="s">
        <v>3987</v>
      </c>
      <c r="B2367" s="6">
        <v>152079</v>
      </c>
      <c r="C2367" s="1">
        <v>42117</v>
      </c>
      <c r="D2367" s="6" t="s">
        <v>1931</v>
      </c>
      <c r="E2367" s="6" t="s">
        <v>3989</v>
      </c>
      <c r="F2367" s="9">
        <v>893.2</v>
      </c>
      <c r="G2367" s="9">
        <v>893.2</v>
      </c>
      <c r="H2367" s="9">
        <v>160.78</v>
      </c>
      <c r="I2367" s="6" t="s">
        <v>4110</v>
      </c>
      <c r="J2367" s="9">
        <v>0</v>
      </c>
      <c r="K2367" s="9">
        <v>0</v>
      </c>
      <c r="L2367" s="6" t="s">
        <v>3990</v>
      </c>
      <c r="M2367" s="9">
        <v>0</v>
      </c>
      <c r="N2367" s="9">
        <v>0</v>
      </c>
      <c r="O2367" s="6" t="s">
        <v>3990</v>
      </c>
      <c r="P2367" s="7">
        <v>893.2</v>
      </c>
      <c r="Q2367" s="7">
        <v>14.74</v>
      </c>
      <c r="R2367" s="6" t="s">
        <v>3992</v>
      </c>
      <c r="S2367" s="7">
        <v>893.2</v>
      </c>
      <c r="T2367" s="7">
        <v>67.88</v>
      </c>
      <c r="U2367" s="6" t="s">
        <v>3992</v>
      </c>
      <c r="V2367" s="6" t="s">
        <v>3992</v>
      </c>
      <c r="W2367" s="6">
        <v>6785280</v>
      </c>
      <c r="X2367" s="6" t="s">
        <v>4376</v>
      </c>
      <c r="Y2367" s="6" t="s">
        <v>342</v>
      </c>
      <c r="Z2367" s="6" t="s">
        <v>343</v>
      </c>
      <c r="AA2367" s="6"/>
      <c r="AB2367" s="5">
        <f t="shared" si="514"/>
        <v>152079</v>
      </c>
      <c r="AC2367" t="str">
        <f t="shared" si="515"/>
        <v>23/04/2015</v>
      </c>
      <c r="AD2367" t="str">
        <f t="shared" si="516"/>
        <v>48754139000157</v>
      </c>
      <c r="AE2367" s="11">
        <f t="shared" si="517"/>
        <v>893.2</v>
      </c>
      <c r="AF2367">
        <f t="shared" si="523"/>
        <v>0</v>
      </c>
      <c r="AH2367" s="10">
        <v>6784250</v>
      </c>
      <c r="AI2367" s="10" t="s">
        <v>5428</v>
      </c>
      <c r="AJ2367" s="10">
        <v>151681</v>
      </c>
      <c r="AK2367" s="10" t="s">
        <v>2289</v>
      </c>
      <c r="AL2367" s="10" t="s">
        <v>5438</v>
      </c>
      <c r="AM2367" s="10" t="s">
        <v>5515</v>
      </c>
      <c r="AN2367" s="12" t="e">
        <f>VLOOKUP(TRIM(AK2367),[1]Sheet1!$S:$T,2,FALSE)</f>
        <v>#N/A</v>
      </c>
      <c r="AO2367" s="12">
        <f t="shared" si="518"/>
        <v>0</v>
      </c>
      <c r="AP2367" s="10">
        <f t="shared" si="519"/>
        <v>0</v>
      </c>
    </row>
    <row r="2368" spans="1:42" x14ac:dyDescent="0.2">
      <c r="A2368" s="6" t="s">
        <v>3987</v>
      </c>
      <c r="B2368" s="6">
        <v>152079</v>
      </c>
      <c r="C2368" s="1">
        <v>42117</v>
      </c>
      <c r="D2368" s="6" t="s">
        <v>1931</v>
      </c>
      <c r="E2368" s="6" t="s">
        <v>3989</v>
      </c>
      <c r="F2368" s="9">
        <v>179.5</v>
      </c>
      <c r="G2368" s="9">
        <v>179.5</v>
      </c>
      <c r="H2368" s="9">
        <v>32.31</v>
      </c>
      <c r="I2368" s="6" t="s">
        <v>1892</v>
      </c>
      <c r="J2368" s="9">
        <v>0</v>
      </c>
      <c r="K2368" s="9">
        <v>0</v>
      </c>
      <c r="L2368" s="6" t="s">
        <v>3990</v>
      </c>
      <c r="M2368" s="9">
        <v>0</v>
      </c>
      <c r="N2368" s="9">
        <v>0</v>
      </c>
      <c r="O2368" s="6" t="s">
        <v>3990</v>
      </c>
      <c r="P2368" s="7">
        <v>179.5</v>
      </c>
      <c r="Q2368" s="7">
        <v>2.96</v>
      </c>
      <c r="R2368" s="6" t="s">
        <v>3992</v>
      </c>
      <c r="S2368" s="7">
        <v>179.5</v>
      </c>
      <c r="T2368" s="7">
        <v>13.64</v>
      </c>
      <c r="U2368" s="6" t="s">
        <v>3992</v>
      </c>
      <c r="V2368" s="6" t="s">
        <v>3992</v>
      </c>
      <c r="W2368" s="6">
        <v>6785280</v>
      </c>
      <c r="X2368" s="6" t="s">
        <v>4362</v>
      </c>
      <c r="Y2368" s="6" t="s">
        <v>344</v>
      </c>
      <c r="Z2368" s="6" t="s">
        <v>345</v>
      </c>
      <c r="AA2368" s="6"/>
      <c r="AB2368" s="5">
        <f t="shared" si="514"/>
        <v>152079</v>
      </c>
      <c r="AC2368" t="str">
        <f t="shared" si="515"/>
        <v>23/04/2015</v>
      </c>
      <c r="AD2368" t="str">
        <f t="shared" si="516"/>
        <v>48754139000157</v>
      </c>
      <c r="AE2368" s="11">
        <f t="shared" si="517"/>
        <v>179.5</v>
      </c>
      <c r="AF2368">
        <f t="shared" si="523"/>
        <v>0</v>
      </c>
      <c r="AH2368" s="10">
        <v>6784250</v>
      </c>
      <c r="AI2368" s="10" t="s">
        <v>5428</v>
      </c>
      <c r="AJ2368" s="10">
        <v>151682</v>
      </c>
      <c r="AK2368" s="10" t="s">
        <v>2310</v>
      </c>
      <c r="AL2368" s="10" t="s">
        <v>5438</v>
      </c>
      <c r="AM2368" s="10" t="s">
        <v>5474</v>
      </c>
      <c r="AN2368" s="12" t="e">
        <f>VLOOKUP(TRIM(AK2368),[1]Sheet1!$S:$T,2,FALSE)</f>
        <v>#N/A</v>
      </c>
      <c r="AO2368" s="12">
        <f t="shared" si="518"/>
        <v>0</v>
      </c>
      <c r="AP2368" s="10">
        <f t="shared" si="519"/>
        <v>0</v>
      </c>
    </row>
    <row r="2369" spans="1:42" x14ac:dyDescent="0.2">
      <c r="A2369" s="6" t="s">
        <v>3987</v>
      </c>
      <c r="B2369" s="6">
        <v>152079</v>
      </c>
      <c r="C2369" s="1">
        <v>42117</v>
      </c>
      <c r="D2369" s="6" t="s">
        <v>1931</v>
      </c>
      <c r="E2369" s="6" t="s">
        <v>3989</v>
      </c>
      <c r="F2369" s="9">
        <v>796.8</v>
      </c>
      <c r="G2369" s="9">
        <v>796.8</v>
      </c>
      <c r="H2369" s="9">
        <v>143.41999999999999</v>
      </c>
      <c r="I2369" s="6" t="s">
        <v>4011</v>
      </c>
      <c r="J2369" s="9">
        <v>0</v>
      </c>
      <c r="K2369" s="9">
        <v>0</v>
      </c>
      <c r="L2369" s="6" t="s">
        <v>3990</v>
      </c>
      <c r="M2369" s="9">
        <v>0</v>
      </c>
      <c r="N2369" s="9">
        <v>0</v>
      </c>
      <c r="O2369" s="6" t="s">
        <v>3990</v>
      </c>
      <c r="P2369" s="7">
        <v>796.8</v>
      </c>
      <c r="Q2369" s="7">
        <v>13.15</v>
      </c>
      <c r="R2369" s="6" t="s">
        <v>3992</v>
      </c>
      <c r="S2369" s="7">
        <v>796.8</v>
      </c>
      <c r="T2369" s="7">
        <v>60.56</v>
      </c>
      <c r="U2369" s="6" t="s">
        <v>3992</v>
      </c>
      <c r="V2369" s="6" t="s">
        <v>3992</v>
      </c>
      <c r="W2369" s="6">
        <v>6785280</v>
      </c>
      <c r="X2369" s="6" t="s">
        <v>4362</v>
      </c>
      <c r="Y2369" s="6" t="s">
        <v>346</v>
      </c>
      <c r="Z2369" s="6" t="s">
        <v>347</v>
      </c>
      <c r="AA2369" s="6"/>
      <c r="AB2369" s="5">
        <f t="shared" si="514"/>
        <v>152079</v>
      </c>
      <c r="AC2369" t="str">
        <f t="shared" si="515"/>
        <v>23/04/2015</v>
      </c>
      <c r="AD2369" t="str">
        <f t="shared" si="516"/>
        <v>48754139000157</v>
      </c>
      <c r="AE2369" s="11">
        <f t="shared" si="517"/>
        <v>796.8</v>
      </c>
      <c r="AF2369">
        <f t="shared" si="523"/>
        <v>0</v>
      </c>
      <c r="AH2369" s="10">
        <v>6784250</v>
      </c>
      <c r="AI2369" s="10" t="s">
        <v>5428</v>
      </c>
      <c r="AJ2369" s="10">
        <v>151683</v>
      </c>
      <c r="AK2369" s="10" t="s">
        <v>2291</v>
      </c>
      <c r="AL2369" s="10" t="s">
        <v>5438</v>
      </c>
      <c r="AM2369" s="10" t="s">
        <v>5705</v>
      </c>
      <c r="AN2369" s="12" t="e">
        <f>VLOOKUP(TRIM(AK2369),[1]Sheet1!$S:$T,2,FALSE)</f>
        <v>#N/A</v>
      </c>
      <c r="AO2369" s="12">
        <f t="shared" si="518"/>
        <v>0</v>
      </c>
      <c r="AP2369" s="10">
        <f t="shared" si="519"/>
        <v>0</v>
      </c>
    </row>
    <row r="2370" spans="1:42" x14ac:dyDescent="0.2">
      <c r="A2370" s="6" t="s">
        <v>3987</v>
      </c>
      <c r="B2370" s="6">
        <v>152079</v>
      </c>
      <c r="C2370" s="1">
        <v>42117</v>
      </c>
      <c r="D2370" s="6" t="s">
        <v>1931</v>
      </c>
      <c r="E2370" s="6" t="s">
        <v>3989</v>
      </c>
      <c r="F2370" s="9">
        <v>1224.5999999999999</v>
      </c>
      <c r="G2370" s="9">
        <v>1224.5999999999999</v>
      </c>
      <c r="H2370" s="9">
        <v>220.43</v>
      </c>
      <c r="I2370" s="6" t="s">
        <v>4011</v>
      </c>
      <c r="J2370" s="9">
        <v>0</v>
      </c>
      <c r="K2370" s="9">
        <v>0</v>
      </c>
      <c r="L2370" s="6" t="s">
        <v>3990</v>
      </c>
      <c r="M2370" s="9">
        <v>0</v>
      </c>
      <c r="N2370" s="9">
        <v>0</v>
      </c>
      <c r="O2370" s="6" t="s">
        <v>3990</v>
      </c>
      <c r="P2370" s="7">
        <v>1224.5999999999999</v>
      </c>
      <c r="Q2370" s="7">
        <v>20.21</v>
      </c>
      <c r="R2370" s="6" t="s">
        <v>3992</v>
      </c>
      <c r="S2370" s="7">
        <v>1224.5999999999999</v>
      </c>
      <c r="T2370" s="7">
        <v>93.07</v>
      </c>
      <c r="U2370" s="6" t="s">
        <v>3992</v>
      </c>
      <c r="V2370" s="6" t="s">
        <v>3992</v>
      </c>
      <c r="W2370" s="6">
        <v>6785280</v>
      </c>
      <c r="X2370" s="6" t="s">
        <v>4376</v>
      </c>
      <c r="Y2370" s="6" t="s">
        <v>348</v>
      </c>
      <c r="Z2370" s="6" t="s">
        <v>349</v>
      </c>
      <c r="AA2370" s="6"/>
      <c r="AB2370" s="5">
        <f t="shared" si="514"/>
        <v>152079</v>
      </c>
      <c r="AC2370" t="str">
        <f t="shared" si="515"/>
        <v>23/04/2015</v>
      </c>
      <c r="AD2370" t="str">
        <f t="shared" si="516"/>
        <v>48754139000157</v>
      </c>
      <c r="AE2370" s="11">
        <f t="shared" si="517"/>
        <v>1224.5999999999999</v>
      </c>
      <c r="AF2370">
        <f t="shared" si="523"/>
        <v>0</v>
      </c>
      <c r="AH2370" s="10">
        <v>6784125</v>
      </c>
      <c r="AI2370" s="10" t="s">
        <v>5953</v>
      </c>
      <c r="AJ2370" s="10">
        <v>151684</v>
      </c>
      <c r="AK2370" s="10" t="s">
        <v>1797</v>
      </c>
      <c r="AL2370" s="10" t="s">
        <v>5614</v>
      </c>
      <c r="AM2370" s="10" t="s">
        <v>5474</v>
      </c>
      <c r="AN2370" s="12" t="e">
        <f>VLOOKUP(TRIM(AK2370),[1]Sheet1!$S:$T,2,FALSE)</f>
        <v>#N/A</v>
      </c>
      <c r="AO2370" s="12">
        <f t="shared" si="518"/>
        <v>0</v>
      </c>
      <c r="AP2370" s="10">
        <f t="shared" si="519"/>
        <v>0</v>
      </c>
    </row>
    <row r="2371" spans="1:42" x14ac:dyDescent="0.2">
      <c r="A2371" s="6" t="s">
        <v>3987</v>
      </c>
      <c r="B2371" s="6">
        <v>152080</v>
      </c>
      <c r="C2371" s="1">
        <v>42117</v>
      </c>
      <c r="D2371" s="6" t="s">
        <v>2074</v>
      </c>
      <c r="E2371" s="6" t="s">
        <v>4540</v>
      </c>
      <c r="F2371" s="9">
        <v>199.75</v>
      </c>
      <c r="G2371" s="9">
        <v>0</v>
      </c>
      <c r="H2371" s="9">
        <v>0</v>
      </c>
      <c r="I2371" s="6" t="s">
        <v>3990</v>
      </c>
      <c r="J2371" s="9">
        <v>0</v>
      </c>
      <c r="K2371" s="9">
        <v>0</v>
      </c>
      <c r="L2371" s="6" t="s">
        <v>3990</v>
      </c>
      <c r="M2371" s="9">
        <v>0</v>
      </c>
      <c r="N2371" s="9">
        <v>0</v>
      </c>
      <c r="O2371" s="6" t="s">
        <v>3990</v>
      </c>
      <c r="P2371" s="7">
        <v>199.75</v>
      </c>
      <c r="Q2371" s="7">
        <v>0</v>
      </c>
      <c r="R2371" s="6" t="s">
        <v>2075</v>
      </c>
      <c r="S2371" s="7">
        <v>199.75</v>
      </c>
      <c r="T2371" s="7">
        <v>0</v>
      </c>
      <c r="U2371" s="6" t="s">
        <v>2075</v>
      </c>
      <c r="V2371" s="6" t="s">
        <v>3992</v>
      </c>
      <c r="W2371" s="6">
        <v>6811371</v>
      </c>
      <c r="X2371" s="6" t="s">
        <v>4070</v>
      </c>
      <c r="Y2371" s="6" t="s">
        <v>1303</v>
      </c>
      <c r="Z2371" s="6" t="s">
        <v>1304</v>
      </c>
      <c r="AA2371" s="6"/>
      <c r="AB2371" s="5">
        <f t="shared" ref="AB2371:AB2434" si="524">B2371</f>
        <v>152080</v>
      </c>
      <c r="AC2371" t="str">
        <f t="shared" ref="AC2371:AC2434" si="525">TEXT(C2371,"dd/mm/aaaa")</f>
        <v>23/04/2015</v>
      </c>
      <c r="AD2371" t="str">
        <f t="shared" ref="AD2371:AD2434" si="526">VLOOKUP(W2371,AH:AI,2,FALSE)</f>
        <v>08962294000144</v>
      </c>
      <c r="AE2371" s="11">
        <f t="shared" ref="AE2371:AE2434" si="527">F2371*1</f>
        <v>199.75</v>
      </c>
      <c r="AF2371">
        <v>0</v>
      </c>
      <c r="AH2371" s="10">
        <v>6784250</v>
      </c>
      <c r="AI2371" s="10" t="s">
        <v>5428</v>
      </c>
      <c r="AJ2371" s="10">
        <v>151685</v>
      </c>
      <c r="AK2371" s="10" t="s">
        <v>2126</v>
      </c>
      <c r="AL2371" s="10" t="s">
        <v>5438</v>
      </c>
      <c r="AM2371" s="10" t="s">
        <v>5514</v>
      </c>
      <c r="AN2371" s="12" t="e">
        <f>VLOOKUP(TRIM(AK2371),[1]Sheet1!$S:$T,2,FALSE)</f>
        <v>#N/A</v>
      </c>
      <c r="AO2371" s="12">
        <f t="shared" ref="AO2371:AO2434" si="528">IF(ISNA(AN2371),0,AN2371)</f>
        <v>0</v>
      </c>
      <c r="AP2371" s="10">
        <f t="shared" ref="AP2371:AP2434" si="529">AO2371*AM2371</f>
        <v>0</v>
      </c>
    </row>
    <row r="2372" spans="1:42" x14ac:dyDescent="0.2">
      <c r="A2372" s="6" t="s">
        <v>3987</v>
      </c>
      <c r="B2372" s="6">
        <v>152081</v>
      </c>
      <c r="C2372" s="1">
        <v>42117</v>
      </c>
      <c r="D2372" s="6" t="s">
        <v>1924</v>
      </c>
      <c r="E2372" s="6" t="s">
        <v>5203</v>
      </c>
      <c r="F2372" s="9">
        <v>544.41</v>
      </c>
      <c r="G2372" s="9">
        <v>544.41</v>
      </c>
      <c r="H2372" s="9">
        <v>21.78</v>
      </c>
      <c r="I2372" s="6" t="s">
        <v>4360</v>
      </c>
      <c r="J2372" s="9">
        <v>0</v>
      </c>
      <c r="K2372" s="9">
        <v>0</v>
      </c>
      <c r="L2372" s="6" t="s">
        <v>3990</v>
      </c>
      <c r="M2372" s="9">
        <v>473.4</v>
      </c>
      <c r="N2372" s="9">
        <v>71.010000000000005</v>
      </c>
      <c r="O2372" s="6" t="s">
        <v>1932</v>
      </c>
      <c r="P2372" s="7">
        <v>473.4</v>
      </c>
      <c r="Q2372" s="7">
        <v>7.81</v>
      </c>
      <c r="R2372" s="6" t="s">
        <v>3992</v>
      </c>
      <c r="S2372" s="7">
        <v>473.4</v>
      </c>
      <c r="T2372" s="7">
        <v>35.979999999999997</v>
      </c>
      <c r="U2372" s="6" t="s">
        <v>3992</v>
      </c>
      <c r="V2372" s="6" t="s">
        <v>3992</v>
      </c>
      <c r="W2372" s="6">
        <v>6789576</v>
      </c>
      <c r="X2372" s="6" t="s">
        <v>4049</v>
      </c>
      <c r="Y2372" s="6" t="s">
        <v>3785</v>
      </c>
      <c r="Z2372" s="6" t="s">
        <v>3786</v>
      </c>
      <c r="AA2372" s="6"/>
      <c r="AB2372" s="5">
        <f t="shared" si="524"/>
        <v>152081</v>
      </c>
      <c r="AC2372" t="str">
        <f t="shared" si="525"/>
        <v>23/04/2015</v>
      </c>
      <c r="AD2372" t="str">
        <f t="shared" si="526"/>
        <v>59104273003730</v>
      </c>
      <c r="AE2372" s="11">
        <f t="shared" si="527"/>
        <v>544.41</v>
      </c>
      <c r="AF2372">
        <f t="shared" ref="AF2372:AF2383" si="530">SUMIF(AJ:AJ,B2372,AP:AP)</f>
        <v>0</v>
      </c>
      <c r="AH2372" s="10">
        <v>6784250</v>
      </c>
      <c r="AI2372" s="10" t="s">
        <v>5428</v>
      </c>
      <c r="AJ2372" s="10">
        <v>151686</v>
      </c>
      <c r="AK2372" s="10" t="s">
        <v>1236</v>
      </c>
      <c r="AL2372" s="10" t="s">
        <v>5438</v>
      </c>
      <c r="AM2372" s="10" t="s">
        <v>5474</v>
      </c>
      <c r="AN2372" s="12" t="e">
        <f>VLOOKUP(TRIM(AK2372),[1]Sheet1!$S:$T,2,FALSE)</f>
        <v>#N/A</v>
      </c>
      <c r="AO2372" s="12">
        <f t="shared" si="528"/>
        <v>0</v>
      </c>
      <c r="AP2372" s="10">
        <f t="shared" si="529"/>
        <v>0</v>
      </c>
    </row>
    <row r="2373" spans="1:42" x14ac:dyDescent="0.2">
      <c r="A2373" s="6" t="s">
        <v>3987</v>
      </c>
      <c r="B2373" s="6">
        <v>152082</v>
      </c>
      <c r="C2373" s="1">
        <v>42117</v>
      </c>
      <c r="D2373" s="6" t="s">
        <v>1924</v>
      </c>
      <c r="E2373" s="6" t="s">
        <v>3418</v>
      </c>
      <c r="F2373" s="9">
        <v>997.18</v>
      </c>
      <c r="G2373" s="9">
        <v>867.11</v>
      </c>
      <c r="H2373" s="9">
        <v>34.68</v>
      </c>
      <c r="I2373" s="6" t="s">
        <v>4360</v>
      </c>
      <c r="J2373" s="9">
        <v>0</v>
      </c>
      <c r="K2373" s="9">
        <v>0</v>
      </c>
      <c r="L2373" s="6" t="s">
        <v>3990</v>
      </c>
      <c r="M2373" s="9">
        <v>867.11</v>
      </c>
      <c r="N2373" s="9">
        <v>130.07</v>
      </c>
      <c r="O2373" s="6" t="s">
        <v>1932</v>
      </c>
      <c r="P2373" s="7">
        <v>867.11</v>
      </c>
      <c r="Q2373" s="7">
        <v>14.31</v>
      </c>
      <c r="R2373" s="6" t="s">
        <v>3992</v>
      </c>
      <c r="S2373" s="7">
        <v>867.11</v>
      </c>
      <c r="T2373" s="7">
        <v>65.900000000000006</v>
      </c>
      <c r="U2373" s="6" t="s">
        <v>3992</v>
      </c>
      <c r="V2373" s="6" t="s">
        <v>3992</v>
      </c>
      <c r="W2373" s="6">
        <v>6783616</v>
      </c>
      <c r="X2373" s="6" t="s">
        <v>4362</v>
      </c>
      <c r="Y2373" s="6" t="s">
        <v>5001</v>
      </c>
      <c r="Z2373" s="6" t="s">
        <v>3626</v>
      </c>
      <c r="AA2373" s="6"/>
      <c r="AB2373" s="5">
        <f t="shared" si="524"/>
        <v>152082</v>
      </c>
      <c r="AC2373" t="str">
        <f t="shared" si="525"/>
        <v>23/04/2015</v>
      </c>
      <c r="AD2373" t="str">
        <f t="shared" si="526"/>
        <v>46044053005417</v>
      </c>
      <c r="AE2373" s="11">
        <f t="shared" si="527"/>
        <v>997.18</v>
      </c>
      <c r="AF2373">
        <f t="shared" si="530"/>
        <v>0</v>
      </c>
      <c r="AH2373" s="10">
        <v>6782872</v>
      </c>
      <c r="AI2373" s="10" t="s">
        <v>5722</v>
      </c>
      <c r="AJ2373" s="10">
        <v>151067</v>
      </c>
      <c r="AK2373" s="10" t="s">
        <v>5035</v>
      </c>
      <c r="AL2373" s="10" t="s">
        <v>5446</v>
      </c>
      <c r="AM2373" s="10" t="s">
        <v>5515</v>
      </c>
      <c r="AN2373" s="12" t="e">
        <f>VLOOKUP(TRIM(AK2373),[1]Sheet1!$S:$T,2,FALSE)</f>
        <v>#N/A</v>
      </c>
      <c r="AO2373" s="12">
        <f t="shared" si="528"/>
        <v>0</v>
      </c>
      <c r="AP2373" s="10">
        <f t="shared" si="529"/>
        <v>0</v>
      </c>
    </row>
    <row r="2374" spans="1:42" x14ac:dyDescent="0.2">
      <c r="A2374" s="6" t="s">
        <v>3987</v>
      </c>
      <c r="B2374" s="6">
        <v>152082</v>
      </c>
      <c r="C2374" s="1">
        <v>42117</v>
      </c>
      <c r="D2374" s="6" t="s">
        <v>1924</v>
      </c>
      <c r="E2374" s="6" t="s">
        <v>3418</v>
      </c>
      <c r="F2374" s="9">
        <v>1388.67</v>
      </c>
      <c r="G2374" s="9">
        <v>1207.54</v>
      </c>
      <c r="H2374" s="9">
        <v>48.3</v>
      </c>
      <c r="I2374" s="6" t="s">
        <v>4360</v>
      </c>
      <c r="J2374" s="9">
        <v>0</v>
      </c>
      <c r="K2374" s="9">
        <v>0</v>
      </c>
      <c r="L2374" s="6" t="s">
        <v>3990</v>
      </c>
      <c r="M2374" s="9">
        <v>1207.54</v>
      </c>
      <c r="N2374" s="9">
        <v>181.13</v>
      </c>
      <c r="O2374" s="6" t="s">
        <v>1932</v>
      </c>
      <c r="P2374" s="7">
        <v>1207.54</v>
      </c>
      <c r="Q2374" s="7">
        <v>19.920000000000002</v>
      </c>
      <c r="R2374" s="6" t="s">
        <v>3992</v>
      </c>
      <c r="S2374" s="7">
        <v>1207.54</v>
      </c>
      <c r="T2374" s="7">
        <v>91.77</v>
      </c>
      <c r="U2374" s="6" t="s">
        <v>3992</v>
      </c>
      <c r="V2374" s="6" t="s">
        <v>3992</v>
      </c>
      <c r="W2374" s="6">
        <v>6783616</v>
      </c>
      <c r="X2374" s="6" t="s">
        <v>4362</v>
      </c>
      <c r="Y2374" s="6" t="s">
        <v>5007</v>
      </c>
      <c r="Z2374" s="6" t="s">
        <v>3628</v>
      </c>
      <c r="AA2374" s="6"/>
      <c r="AB2374" s="5">
        <f t="shared" si="524"/>
        <v>152082</v>
      </c>
      <c r="AC2374" t="str">
        <f t="shared" si="525"/>
        <v>23/04/2015</v>
      </c>
      <c r="AD2374" t="str">
        <f t="shared" si="526"/>
        <v>46044053005417</v>
      </c>
      <c r="AE2374" s="11">
        <f t="shared" si="527"/>
        <v>1388.67</v>
      </c>
      <c r="AF2374">
        <f t="shared" si="530"/>
        <v>0</v>
      </c>
      <c r="AH2374" s="10">
        <v>6782872</v>
      </c>
      <c r="AI2374" s="10" t="s">
        <v>5722</v>
      </c>
      <c r="AJ2374" s="10">
        <v>151067</v>
      </c>
      <c r="AK2374" s="10" t="s">
        <v>4803</v>
      </c>
      <c r="AL2374" s="10" t="s">
        <v>5446</v>
      </c>
      <c r="AM2374" s="10" t="s">
        <v>5477</v>
      </c>
      <c r="AN2374" s="12" t="e">
        <f>VLOOKUP(TRIM(AK2374),[1]Sheet1!$S:$T,2,FALSE)</f>
        <v>#N/A</v>
      </c>
      <c r="AO2374" s="12">
        <f t="shared" si="528"/>
        <v>0</v>
      </c>
      <c r="AP2374" s="10">
        <f t="shared" si="529"/>
        <v>0</v>
      </c>
    </row>
    <row r="2375" spans="1:42" x14ac:dyDescent="0.2">
      <c r="A2375" s="6" t="s">
        <v>3987</v>
      </c>
      <c r="B2375" s="6">
        <v>152083</v>
      </c>
      <c r="C2375" s="1">
        <v>42117</v>
      </c>
      <c r="D2375" s="6" t="s">
        <v>1924</v>
      </c>
      <c r="E2375" s="6" t="s">
        <v>3663</v>
      </c>
      <c r="F2375" s="9">
        <v>177.38</v>
      </c>
      <c r="G2375" s="9">
        <v>154.24</v>
      </c>
      <c r="H2375" s="9">
        <v>6.17</v>
      </c>
      <c r="I2375" s="6" t="s">
        <v>4360</v>
      </c>
      <c r="J2375" s="9">
        <v>0</v>
      </c>
      <c r="K2375" s="9">
        <v>0</v>
      </c>
      <c r="L2375" s="6" t="s">
        <v>3990</v>
      </c>
      <c r="M2375" s="9">
        <v>154.24</v>
      </c>
      <c r="N2375" s="9">
        <v>23.14</v>
      </c>
      <c r="O2375" s="6" t="s">
        <v>1932</v>
      </c>
      <c r="P2375" s="7">
        <v>154.24</v>
      </c>
      <c r="Q2375" s="7">
        <v>2.54</v>
      </c>
      <c r="R2375" s="6" t="s">
        <v>3992</v>
      </c>
      <c r="S2375" s="7">
        <v>154.24</v>
      </c>
      <c r="T2375" s="7">
        <v>11.72</v>
      </c>
      <c r="U2375" s="6" t="s">
        <v>3992</v>
      </c>
      <c r="V2375" s="6" t="s">
        <v>3992</v>
      </c>
      <c r="W2375" s="6">
        <v>6795064</v>
      </c>
      <c r="X2375" s="6" t="s">
        <v>4362</v>
      </c>
      <c r="Y2375" s="6" t="s">
        <v>1014</v>
      </c>
      <c r="Z2375" s="6" t="s">
        <v>1015</v>
      </c>
      <c r="AA2375" s="6"/>
      <c r="AB2375" s="5">
        <f t="shared" si="524"/>
        <v>152083</v>
      </c>
      <c r="AC2375" t="str">
        <f t="shared" si="525"/>
        <v>23/04/2015</v>
      </c>
      <c r="AD2375" t="str">
        <f t="shared" si="526"/>
        <v>02155469000125</v>
      </c>
      <c r="AE2375" s="11">
        <f t="shared" si="527"/>
        <v>177.38</v>
      </c>
      <c r="AF2375">
        <f t="shared" si="530"/>
        <v>0</v>
      </c>
      <c r="AH2375" s="10">
        <v>6782872</v>
      </c>
      <c r="AI2375" s="10" t="s">
        <v>5722</v>
      </c>
      <c r="AJ2375" s="10">
        <v>151067</v>
      </c>
      <c r="AK2375" s="10" t="s">
        <v>3925</v>
      </c>
      <c r="AL2375" s="10" t="s">
        <v>5446</v>
      </c>
      <c r="AM2375" s="10" t="s">
        <v>5477</v>
      </c>
      <c r="AN2375" s="12" t="e">
        <f>VLOOKUP(TRIM(AK2375),[1]Sheet1!$S:$T,2,FALSE)</f>
        <v>#N/A</v>
      </c>
      <c r="AO2375" s="12">
        <f t="shared" si="528"/>
        <v>0</v>
      </c>
      <c r="AP2375" s="10">
        <f t="shared" si="529"/>
        <v>0</v>
      </c>
    </row>
    <row r="2376" spans="1:42" x14ac:dyDescent="0.2">
      <c r="A2376" s="6" t="s">
        <v>3987</v>
      </c>
      <c r="B2376" s="6">
        <v>152083</v>
      </c>
      <c r="C2376" s="1">
        <v>42117</v>
      </c>
      <c r="D2376" s="6" t="s">
        <v>1924</v>
      </c>
      <c r="E2376" s="6" t="s">
        <v>3663</v>
      </c>
      <c r="F2376" s="9">
        <v>177.38</v>
      </c>
      <c r="G2376" s="9">
        <v>154.24</v>
      </c>
      <c r="H2376" s="9">
        <v>6.17</v>
      </c>
      <c r="I2376" s="6" t="s">
        <v>4360</v>
      </c>
      <c r="J2376" s="9">
        <v>0</v>
      </c>
      <c r="K2376" s="9">
        <v>0</v>
      </c>
      <c r="L2376" s="6" t="s">
        <v>3990</v>
      </c>
      <c r="M2376" s="9">
        <v>154.24</v>
      </c>
      <c r="N2376" s="9">
        <v>23.14</v>
      </c>
      <c r="O2376" s="6" t="s">
        <v>1932</v>
      </c>
      <c r="P2376" s="7">
        <v>154.24</v>
      </c>
      <c r="Q2376" s="7">
        <v>2.54</v>
      </c>
      <c r="R2376" s="6" t="s">
        <v>3992</v>
      </c>
      <c r="S2376" s="7">
        <v>154.24</v>
      </c>
      <c r="T2376" s="7">
        <v>11.72</v>
      </c>
      <c r="U2376" s="6" t="s">
        <v>3992</v>
      </c>
      <c r="V2376" s="6" t="s">
        <v>3992</v>
      </c>
      <c r="W2376" s="6">
        <v>6795064</v>
      </c>
      <c r="X2376" s="6" t="s">
        <v>4362</v>
      </c>
      <c r="Y2376" s="6" t="s">
        <v>5015</v>
      </c>
      <c r="Z2376" s="6" t="s">
        <v>5016</v>
      </c>
      <c r="AA2376" s="6"/>
      <c r="AB2376" s="5">
        <f t="shared" si="524"/>
        <v>152083</v>
      </c>
      <c r="AC2376" t="str">
        <f t="shared" si="525"/>
        <v>23/04/2015</v>
      </c>
      <c r="AD2376" t="str">
        <f t="shared" si="526"/>
        <v>02155469000125</v>
      </c>
      <c r="AE2376" s="11">
        <f t="shared" si="527"/>
        <v>177.38</v>
      </c>
      <c r="AF2376">
        <f t="shared" si="530"/>
        <v>0</v>
      </c>
      <c r="AH2376" s="10">
        <v>6782872</v>
      </c>
      <c r="AI2376" s="10" t="s">
        <v>5722</v>
      </c>
      <c r="AJ2376" s="10">
        <v>151067</v>
      </c>
      <c r="AK2376" s="10" t="s">
        <v>3927</v>
      </c>
      <c r="AL2376" s="10" t="s">
        <v>5446</v>
      </c>
      <c r="AM2376" s="10" t="s">
        <v>5474</v>
      </c>
      <c r="AN2376" s="12" t="e">
        <f>VLOOKUP(TRIM(AK2376),[1]Sheet1!$S:$T,2,FALSE)</f>
        <v>#N/A</v>
      </c>
      <c r="AO2376" s="12">
        <f t="shared" si="528"/>
        <v>0</v>
      </c>
      <c r="AP2376" s="10">
        <f t="shared" si="529"/>
        <v>0</v>
      </c>
    </row>
    <row r="2377" spans="1:42" x14ac:dyDescent="0.2">
      <c r="A2377" s="6" t="s">
        <v>3987</v>
      </c>
      <c r="B2377" s="6">
        <v>152083</v>
      </c>
      <c r="C2377" s="1">
        <v>42117</v>
      </c>
      <c r="D2377" s="6" t="s">
        <v>1924</v>
      </c>
      <c r="E2377" s="6" t="s">
        <v>3663</v>
      </c>
      <c r="F2377" s="9">
        <v>177.38</v>
      </c>
      <c r="G2377" s="9">
        <v>154.24</v>
      </c>
      <c r="H2377" s="9">
        <v>6.17</v>
      </c>
      <c r="I2377" s="6" t="s">
        <v>4360</v>
      </c>
      <c r="J2377" s="9">
        <v>0</v>
      </c>
      <c r="K2377" s="9">
        <v>0</v>
      </c>
      <c r="L2377" s="6" t="s">
        <v>3990</v>
      </c>
      <c r="M2377" s="9">
        <v>154.24</v>
      </c>
      <c r="N2377" s="9">
        <v>23.14</v>
      </c>
      <c r="O2377" s="6" t="s">
        <v>1932</v>
      </c>
      <c r="P2377" s="7">
        <v>154.24</v>
      </c>
      <c r="Q2377" s="7">
        <v>2.54</v>
      </c>
      <c r="R2377" s="6" t="s">
        <v>3992</v>
      </c>
      <c r="S2377" s="7">
        <v>154.24</v>
      </c>
      <c r="T2377" s="7">
        <v>11.72</v>
      </c>
      <c r="U2377" s="6" t="s">
        <v>3992</v>
      </c>
      <c r="V2377" s="6" t="s">
        <v>3992</v>
      </c>
      <c r="W2377" s="6">
        <v>6795064</v>
      </c>
      <c r="X2377" s="6" t="s">
        <v>4362</v>
      </c>
      <c r="Y2377" s="6" t="s">
        <v>5003</v>
      </c>
      <c r="Z2377" s="6" t="s">
        <v>3627</v>
      </c>
      <c r="AA2377" s="6"/>
      <c r="AB2377" s="5">
        <f t="shared" si="524"/>
        <v>152083</v>
      </c>
      <c r="AC2377" t="str">
        <f t="shared" si="525"/>
        <v>23/04/2015</v>
      </c>
      <c r="AD2377" t="str">
        <f t="shared" si="526"/>
        <v>02155469000125</v>
      </c>
      <c r="AE2377" s="11">
        <f t="shared" si="527"/>
        <v>177.38</v>
      </c>
      <c r="AF2377">
        <f t="shared" si="530"/>
        <v>0</v>
      </c>
      <c r="AH2377" s="10">
        <v>6785280</v>
      </c>
      <c r="AI2377" s="10" t="s">
        <v>5640</v>
      </c>
      <c r="AJ2377" s="10">
        <v>151687</v>
      </c>
      <c r="AK2377" s="10" t="s">
        <v>1721</v>
      </c>
      <c r="AL2377" s="10" t="s">
        <v>5438</v>
      </c>
      <c r="AM2377" s="10" t="s">
        <v>6058</v>
      </c>
      <c r="AN2377" s="12" t="e">
        <f>VLOOKUP(TRIM(AK2377),[1]Sheet1!$S:$T,2,FALSE)</f>
        <v>#N/A</v>
      </c>
      <c r="AO2377" s="12">
        <f t="shared" si="528"/>
        <v>0</v>
      </c>
      <c r="AP2377" s="10">
        <f t="shared" si="529"/>
        <v>0</v>
      </c>
    </row>
    <row r="2378" spans="1:42" x14ac:dyDescent="0.2">
      <c r="A2378" s="6" t="s">
        <v>3987</v>
      </c>
      <c r="B2378" s="6">
        <v>152083</v>
      </c>
      <c r="C2378" s="1">
        <v>42117</v>
      </c>
      <c r="D2378" s="6" t="s">
        <v>1924</v>
      </c>
      <c r="E2378" s="6" t="s">
        <v>3663</v>
      </c>
      <c r="F2378" s="9">
        <v>177.38</v>
      </c>
      <c r="G2378" s="9">
        <v>154.24</v>
      </c>
      <c r="H2378" s="9">
        <v>6.17</v>
      </c>
      <c r="I2378" s="6" t="s">
        <v>4360</v>
      </c>
      <c r="J2378" s="9">
        <v>0</v>
      </c>
      <c r="K2378" s="9">
        <v>0</v>
      </c>
      <c r="L2378" s="6" t="s">
        <v>3990</v>
      </c>
      <c r="M2378" s="9">
        <v>154.24</v>
      </c>
      <c r="N2378" s="9">
        <v>23.14</v>
      </c>
      <c r="O2378" s="6" t="s">
        <v>1932</v>
      </c>
      <c r="P2378" s="7">
        <v>154.24</v>
      </c>
      <c r="Q2378" s="7">
        <v>2.54</v>
      </c>
      <c r="R2378" s="6" t="s">
        <v>3992</v>
      </c>
      <c r="S2378" s="7">
        <v>154.24</v>
      </c>
      <c r="T2378" s="7">
        <v>11.72</v>
      </c>
      <c r="U2378" s="6" t="s">
        <v>3992</v>
      </c>
      <c r="V2378" s="6" t="s">
        <v>3992</v>
      </c>
      <c r="W2378" s="6">
        <v>6795064</v>
      </c>
      <c r="X2378" s="6" t="s">
        <v>4362</v>
      </c>
      <c r="Y2378" s="6" t="s">
        <v>4779</v>
      </c>
      <c r="Z2378" s="6" t="s">
        <v>4780</v>
      </c>
      <c r="AA2378" s="6"/>
      <c r="AB2378" s="5">
        <f t="shared" si="524"/>
        <v>152083</v>
      </c>
      <c r="AC2378" t="str">
        <f t="shared" si="525"/>
        <v>23/04/2015</v>
      </c>
      <c r="AD2378" t="str">
        <f t="shared" si="526"/>
        <v>02155469000125</v>
      </c>
      <c r="AE2378" s="11">
        <f t="shared" si="527"/>
        <v>177.38</v>
      </c>
      <c r="AF2378">
        <f t="shared" si="530"/>
        <v>0</v>
      </c>
      <c r="AH2378" s="10">
        <v>6782694</v>
      </c>
      <c r="AI2378" s="10" t="s">
        <v>5713</v>
      </c>
      <c r="AJ2378" s="10">
        <v>151688</v>
      </c>
      <c r="AK2378" s="10" t="s">
        <v>1799</v>
      </c>
      <c r="AL2378" s="10" t="s">
        <v>5583</v>
      </c>
      <c r="AM2378" s="10" t="s">
        <v>5505</v>
      </c>
      <c r="AN2378" s="12" t="e">
        <f>VLOOKUP(TRIM(AK2378),[1]Sheet1!$S:$T,2,FALSE)</f>
        <v>#N/A</v>
      </c>
      <c r="AO2378" s="12">
        <f t="shared" si="528"/>
        <v>0</v>
      </c>
      <c r="AP2378" s="10">
        <f t="shared" si="529"/>
        <v>0</v>
      </c>
    </row>
    <row r="2379" spans="1:42" x14ac:dyDescent="0.2">
      <c r="A2379" s="6" t="s">
        <v>3987</v>
      </c>
      <c r="B2379" s="6">
        <v>152083</v>
      </c>
      <c r="C2379" s="1">
        <v>42117</v>
      </c>
      <c r="D2379" s="6" t="s">
        <v>1924</v>
      </c>
      <c r="E2379" s="6" t="s">
        <v>3663</v>
      </c>
      <c r="F2379" s="9">
        <v>167.93</v>
      </c>
      <c r="G2379" s="9">
        <v>146.03</v>
      </c>
      <c r="H2379" s="9">
        <v>5.84</v>
      </c>
      <c r="I2379" s="6" t="s">
        <v>4360</v>
      </c>
      <c r="J2379" s="9">
        <v>0</v>
      </c>
      <c r="K2379" s="9">
        <v>0</v>
      </c>
      <c r="L2379" s="6" t="s">
        <v>3990</v>
      </c>
      <c r="M2379" s="9">
        <v>146.03</v>
      </c>
      <c r="N2379" s="9">
        <v>21.9</v>
      </c>
      <c r="O2379" s="6" t="s">
        <v>1932</v>
      </c>
      <c r="P2379" s="7">
        <v>146.03</v>
      </c>
      <c r="Q2379" s="7">
        <v>2.41</v>
      </c>
      <c r="R2379" s="6" t="s">
        <v>3992</v>
      </c>
      <c r="S2379" s="7">
        <v>146.03</v>
      </c>
      <c r="T2379" s="7">
        <v>11.1</v>
      </c>
      <c r="U2379" s="6" t="s">
        <v>3992</v>
      </c>
      <c r="V2379" s="6" t="s">
        <v>3992</v>
      </c>
      <c r="W2379" s="6">
        <v>6795064</v>
      </c>
      <c r="X2379" s="6" t="s">
        <v>4362</v>
      </c>
      <c r="Y2379" s="6" t="s">
        <v>1016</v>
      </c>
      <c r="Z2379" s="6" t="s">
        <v>1017</v>
      </c>
      <c r="AA2379" s="6"/>
      <c r="AB2379" s="5">
        <f t="shared" si="524"/>
        <v>152083</v>
      </c>
      <c r="AC2379" t="str">
        <f t="shared" si="525"/>
        <v>23/04/2015</v>
      </c>
      <c r="AD2379" t="str">
        <f t="shared" si="526"/>
        <v>02155469000125</v>
      </c>
      <c r="AE2379" s="11">
        <f t="shared" si="527"/>
        <v>167.93</v>
      </c>
      <c r="AF2379">
        <f t="shared" si="530"/>
        <v>0</v>
      </c>
      <c r="AH2379" s="10">
        <v>1901</v>
      </c>
      <c r="AI2379" s="10" t="s">
        <v>5445</v>
      </c>
      <c r="AJ2379" s="10">
        <v>3325</v>
      </c>
      <c r="AK2379" s="10" t="s">
        <v>3215</v>
      </c>
      <c r="AL2379" s="10" t="s">
        <v>5446</v>
      </c>
      <c r="AM2379" s="10" t="s">
        <v>5474</v>
      </c>
      <c r="AN2379" s="12" t="e">
        <f>VLOOKUP(TRIM(AK2379),[1]Sheet1!$S:$T,2,FALSE)</f>
        <v>#N/A</v>
      </c>
      <c r="AO2379" s="12">
        <f t="shared" si="528"/>
        <v>0</v>
      </c>
      <c r="AP2379" s="10">
        <f t="shared" si="529"/>
        <v>0</v>
      </c>
    </row>
    <row r="2380" spans="1:42" x14ac:dyDescent="0.2">
      <c r="A2380" s="6" t="s">
        <v>3987</v>
      </c>
      <c r="B2380" s="6">
        <v>152083</v>
      </c>
      <c r="C2380" s="1">
        <v>42117</v>
      </c>
      <c r="D2380" s="6" t="s">
        <v>1924</v>
      </c>
      <c r="E2380" s="6" t="s">
        <v>3663</v>
      </c>
      <c r="F2380" s="9">
        <v>167.93</v>
      </c>
      <c r="G2380" s="9">
        <v>146.03</v>
      </c>
      <c r="H2380" s="9">
        <v>5.84</v>
      </c>
      <c r="I2380" s="6" t="s">
        <v>4360</v>
      </c>
      <c r="J2380" s="9">
        <v>0</v>
      </c>
      <c r="K2380" s="9">
        <v>0</v>
      </c>
      <c r="L2380" s="6" t="s">
        <v>3990</v>
      </c>
      <c r="M2380" s="9">
        <v>146.03</v>
      </c>
      <c r="N2380" s="9">
        <v>21.9</v>
      </c>
      <c r="O2380" s="6" t="s">
        <v>1932</v>
      </c>
      <c r="P2380" s="7">
        <v>146.03</v>
      </c>
      <c r="Q2380" s="7">
        <v>2.41</v>
      </c>
      <c r="R2380" s="6" t="s">
        <v>3992</v>
      </c>
      <c r="S2380" s="7">
        <v>146.03</v>
      </c>
      <c r="T2380" s="7">
        <v>11.1</v>
      </c>
      <c r="U2380" s="6" t="s">
        <v>3992</v>
      </c>
      <c r="V2380" s="6" t="s">
        <v>3992</v>
      </c>
      <c r="W2380" s="6">
        <v>6795064</v>
      </c>
      <c r="X2380" s="6" t="s">
        <v>4362</v>
      </c>
      <c r="Y2380" s="6" t="s">
        <v>2467</v>
      </c>
      <c r="Z2380" s="6" t="s">
        <v>1204</v>
      </c>
      <c r="AA2380" s="6"/>
      <c r="AB2380" s="5">
        <f t="shared" si="524"/>
        <v>152083</v>
      </c>
      <c r="AC2380" t="str">
        <f t="shared" si="525"/>
        <v>23/04/2015</v>
      </c>
      <c r="AD2380" t="str">
        <f t="shared" si="526"/>
        <v>02155469000125</v>
      </c>
      <c r="AE2380" s="11">
        <f t="shared" si="527"/>
        <v>167.93</v>
      </c>
      <c r="AF2380">
        <f t="shared" si="530"/>
        <v>0</v>
      </c>
      <c r="AH2380" s="10">
        <v>1901</v>
      </c>
      <c r="AI2380" s="10" t="s">
        <v>5445</v>
      </c>
      <c r="AJ2380" s="10">
        <v>3325</v>
      </c>
      <c r="AK2380" s="10" t="s">
        <v>3217</v>
      </c>
      <c r="AL2380" s="10" t="s">
        <v>5446</v>
      </c>
      <c r="AM2380" s="10" t="s">
        <v>5505</v>
      </c>
      <c r="AN2380" s="12" t="e">
        <f>VLOOKUP(TRIM(AK2380),[1]Sheet1!$S:$T,2,FALSE)</f>
        <v>#N/A</v>
      </c>
      <c r="AO2380" s="12">
        <f t="shared" si="528"/>
        <v>0</v>
      </c>
      <c r="AP2380" s="10">
        <f t="shared" si="529"/>
        <v>0</v>
      </c>
    </row>
    <row r="2381" spans="1:42" x14ac:dyDescent="0.2">
      <c r="A2381" s="6" t="s">
        <v>3987</v>
      </c>
      <c r="B2381" s="6">
        <v>152083</v>
      </c>
      <c r="C2381" s="1">
        <v>42117</v>
      </c>
      <c r="D2381" s="6" t="s">
        <v>1924</v>
      </c>
      <c r="E2381" s="6" t="s">
        <v>3663</v>
      </c>
      <c r="F2381" s="9">
        <v>177.38</v>
      </c>
      <c r="G2381" s="9">
        <v>154.24</v>
      </c>
      <c r="H2381" s="9">
        <v>6.17</v>
      </c>
      <c r="I2381" s="6" t="s">
        <v>4360</v>
      </c>
      <c r="J2381" s="9">
        <v>0</v>
      </c>
      <c r="K2381" s="9">
        <v>0</v>
      </c>
      <c r="L2381" s="6" t="s">
        <v>3990</v>
      </c>
      <c r="M2381" s="9">
        <v>154.24</v>
      </c>
      <c r="N2381" s="9">
        <v>23.14</v>
      </c>
      <c r="O2381" s="6" t="s">
        <v>1932</v>
      </c>
      <c r="P2381" s="7">
        <v>154.24</v>
      </c>
      <c r="Q2381" s="7">
        <v>2.54</v>
      </c>
      <c r="R2381" s="6" t="s">
        <v>3992</v>
      </c>
      <c r="S2381" s="7">
        <v>154.24</v>
      </c>
      <c r="T2381" s="7">
        <v>11.72</v>
      </c>
      <c r="U2381" s="6" t="s">
        <v>3992</v>
      </c>
      <c r="V2381" s="6" t="s">
        <v>3992</v>
      </c>
      <c r="W2381" s="6">
        <v>6795064</v>
      </c>
      <c r="X2381" s="6" t="s">
        <v>4362</v>
      </c>
      <c r="Y2381" s="6" t="s">
        <v>5130</v>
      </c>
      <c r="Z2381" s="6" t="s">
        <v>5131</v>
      </c>
      <c r="AA2381" s="6"/>
      <c r="AB2381" s="5">
        <f t="shared" si="524"/>
        <v>152083</v>
      </c>
      <c r="AC2381" t="str">
        <f t="shared" si="525"/>
        <v>23/04/2015</v>
      </c>
      <c r="AD2381" t="str">
        <f t="shared" si="526"/>
        <v>02155469000125</v>
      </c>
      <c r="AE2381" s="11">
        <f t="shared" si="527"/>
        <v>177.38</v>
      </c>
      <c r="AF2381">
        <f t="shared" si="530"/>
        <v>0</v>
      </c>
      <c r="AH2381" s="10">
        <v>1901</v>
      </c>
      <c r="AI2381" s="10" t="s">
        <v>5445</v>
      </c>
      <c r="AJ2381" s="10">
        <v>3325</v>
      </c>
      <c r="AK2381" s="10" t="s">
        <v>4365</v>
      </c>
      <c r="AL2381" s="10" t="s">
        <v>5446</v>
      </c>
      <c r="AM2381" s="10" t="s">
        <v>5474</v>
      </c>
      <c r="AN2381" s="12" t="e">
        <f>VLOOKUP(TRIM(AK2381),[1]Sheet1!$S:$T,2,FALSE)</f>
        <v>#N/A</v>
      </c>
      <c r="AO2381" s="12">
        <f t="shared" si="528"/>
        <v>0</v>
      </c>
      <c r="AP2381" s="10">
        <f t="shared" si="529"/>
        <v>0</v>
      </c>
    </row>
    <row r="2382" spans="1:42" x14ac:dyDescent="0.2">
      <c r="A2382" s="6" t="s">
        <v>3987</v>
      </c>
      <c r="B2382" s="6">
        <v>152084</v>
      </c>
      <c r="C2382" s="1">
        <v>42117</v>
      </c>
      <c r="D2382" s="6" t="s">
        <v>1986</v>
      </c>
      <c r="E2382" s="6" t="s">
        <v>3989</v>
      </c>
      <c r="F2382" s="9">
        <v>3206.66</v>
      </c>
      <c r="G2382" s="9">
        <v>3206.66</v>
      </c>
      <c r="H2382" s="9">
        <v>577.20000000000005</v>
      </c>
      <c r="I2382" s="6" t="s">
        <v>4360</v>
      </c>
      <c r="J2382" s="9">
        <v>0</v>
      </c>
      <c r="K2382" s="9">
        <v>0</v>
      </c>
      <c r="L2382" s="6" t="s">
        <v>3990</v>
      </c>
      <c r="M2382" s="9">
        <v>2788.4</v>
      </c>
      <c r="N2382" s="9">
        <v>418.26</v>
      </c>
      <c r="O2382" s="6" t="s">
        <v>1932</v>
      </c>
      <c r="P2382" s="7">
        <v>2788.4</v>
      </c>
      <c r="Q2382" s="7">
        <v>46.01</v>
      </c>
      <c r="R2382" s="6" t="s">
        <v>3992</v>
      </c>
      <c r="S2382" s="7">
        <v>2788.4</v>
      </c>
      <c r="T2382" s="7">
        <v>211.92</v>
      </c>
      <c r="U2382" s="6" t="s">
        <v>3992</v>
      </c>
      <c r="V2382" s="6" t="s">
        <v>3992</v>
      </c>
      <c r="W2382" s="6">
        <v>6809228</v>
      </c>
      <c r="X2382" s="6" t="s">
        <v>4362</v>
      </c>
      <c r="Y2382" s="6" t="s">
        <v>5001</v>
      </c>
      <c r="Z2382" s="6" t="s">
        <v>3626</v>
      </c>
      <c r="AA2382" s="6"/>
      <c r="AB2382" s="5">
        <f t="shared" si="524"/>
        <v>152084</v>
      </c>
      <c r="AC2382" t="str">
        <f t="shared" si="525"/>
        <v>23/04/2015</v>
      </c>
      <c r="AD2382" t="str">
        <f t="shared" si="526"/>
        <v>62045026000294</v>
      </c>
      <c r="AE2382" s="11">
        <f t="shared" si="527"/>
        <v>3206.66</v>
      </c>
      <c r="AF2382">
        <f t="shared" si="530"/>
        <v>0</v>
      </c>
      <c r="AH2382" s="10">
        <v>1901</v>
      </c>
      <c r="AI2382" s="10" t="s">
        <v>5445</v>
      </c>
      <c r="AJ2382" s="10">
        <v>3325</v>
      </c>
      <c r="AK2382" s="10" t="s">
        <v>3219</v>
      </c>
      <c r="AL2382" s="10" t="s">
        <v>5446</v>
      </c>
      <c r="AM2382" s="10" t="s">
        <v>5518</v>
      </c>
      <c r="AN2382" s="12" t="e">
        <f>VLOOKUP(TRIM(AK2382),[1]Sheet1!$S:$T,2,FALSE)</f>
        <v>#N/A</v>
      </c>
      <c r="AO2382" s="12">
        <f t="shared" si="528"/>
        <v>0</v>
      </c>
      <c r="AP2382" s="10">
        <f t="shared" si="529"/>
        <v>0</v>
      </c>
    </row>
    <row r="2383" spans="1:42" x14ac:dyDescent="0.2">
      <c r="A2383" s="6" t="s">
        <v>3987</v>
      </c>
      <c r="B2383" s="6">
        <v>152084</v>
      </c>
      <c r="C2383" s="1">
        <v>42117</v>
      </c>
      <c r="D2383" s="6" t="s">
        <v>1986</v>
      </c>
      <c r="E2383" s="6" t="s">
        <v>3989</v>
      </c>
      <c r="F2383" s="9">
        <v>465.84</v>
      </c>
      <c r="G2383" s="9">
        <v>465.84</v>
      </c>
      <c r="H2383" s="9">
        <v>55.9</v>
      </c>
      <c r="I2383" s="6" t="s">
        <v>4360</v>
      </c>
      <c r="J2383" s="9">
        <v>0</v>
      </c>
      <c r="K2383" s="9">
        <v>0</v>
      </c>
      <c r="L2383" s="6" t="s">
        <v>3990</v>
      </c>
      <c r="M2383" s="9">
        <v>405.08</v>
      </c>
      <c r="N2383" s="9">
        <v>60.76</v>
      </c>
      <c r="O2383" s="6" t="s">
        <v>1932</v>
      </c>
      <c r="P2383" s="7">
        <v>405.08</v>
      </c>
      <c r="Q2383" s="7">
        <v>6.68</v>
      </c>
      <c r="R2383" s="6" t="s">
        <v>3992</v>
      </c>
      <c r="S2383" s="7">
        <v>405.08</v>
      </c>
      <c r="T2383" s="7">
        <v>30.79</v>
      </c>
      <c r="U2383" s="6" t="s">
        <v>3992</v>
      </c>
      <c r="V2383" s="6" t="s">
        <v>3992</v>
      </c>
      <c r="W2383" s="6">
        <v>6809228</v>
      </c>
      <c r="X2383" s="6" t="s">
        <v>352</v>
      </c>
      <c r="Y2383" s="6" t="s">
        <v>353</v>
      </c>
      <c r="Z2383" s="6" t="s">
        <v>354</v>
      </c>
      <c r="AA2383" s="6"/>
      <c r="AB2383" s="5">
        <f t="shared" si="524"/>
        <v>152084</v>
      </c>
      <c r="AC2383" t="str">
        <f t="shared" si="525"/>
        <v>23/04/2015</v>
      </c>
      <c r="AD2383" t="str">
        <f t="shared" si="526"/>
        <v>62045026000294</v>
      </c>
      <c r="AE2383" s="11">
        <f t="shared" si="527"/>
        <v>465.84</v>
      </c>
      <c r="AF2383">
        <f t="shared" si="530"/>
        <v>0</v>
      </c>
      <c r="AH2383" s="10">
        <v>6782872</v>
      </c>
      <c r="AI2383" s="10" t="s">
        <v>5722</v>
      </c>
      <c r="AJ2383" s="10">
        <v>151067</v>
      </c>
      <c r="AK2383" s="10" t="s">
        <v>2363</v>
      </c>
      <c r="AL2383" s="10" t="s">
        <v>5446</v>
      </c>
      <c r="AM2383" s="10" t="s">
        <v>5522</v>
      </c>
      <c r="AN2383" s="12" t="e">
        <f>VLOOKUP(TRIM(AK2383),[1]Sheet1!$S:$T,2,FALSE)</f>
        <v>#N/A</v>
      </c>
      <c r="AO2383" s="12">
        <f t="shared" si="528"/>
        <v>0</v>
      </c>
      <c r="AP2383" s="10">
        <f t="shared" si="529"/>
        <v>0</v>
      </c>
    </row>
    <row r="2384" spans="1:42" x14ac:dyDescent="0.2">
      <c r="A2384" s="6" t="s">
        <v>3987</v>
      </c>
      <c r="B2384" s="6">
        <v>152085</v>
      </c>
      <c r="C2384" s="1">
        <v>42117</v>
      </c>
      <c r="D2384" s="6" t="s">
        <v>2074</v>
      </c>
      <c r="E2384" s="6" t="s">
        <v>4540</v>
      </c>
      <c r="F2384" s="9">
        <v>65.16</v>
      </c>
      <c r="G2384" s="9">
        <v>0</v>
      </c>
      <c r="H2384" s="9">
        <v>0</v>
      </c>
      <c r="I2384" s="6" t="s">
        <v>3990</v>
      </c>
      <c r="J2384" s="9">
        <v>0</v>
      </c>
      <c r="K2384" s="9">
        <v>0</v>
      </c>
      <c r="L2384" s="6" t="s">
        <v>3990</v>
      </c>
      <c r="M2384" s="9">
        <v>0</v>
      </c>
      <c r="N2384" s="9">
        <v>0</v>
      </c>
      <c r="O2384" s="6" t="s">
        <v>3990</v>
      </c>
      <c r="P2384" s="7">
        <v>65.16</v>
      </c>
      <c r="Q2384" s="7">
        <v>0</v>
      </c>
      <c r="R2384" s="6" t="s">
        <v>2075</v>
      </c>
      <c r="S2384" s="7">
        <v>65.16</v>
      </c>
      <c r="T2384" s="7">
        <v>0</v>
      </c>
      <c r="U2384" s="6" t="s">
        <v>2075</v>
      </c>
      <c r="V2384" s="6" t="s">
        <v>3992</v>
      </c>
      <c r="W2384" s="6">
        <v>6784250</v>
      </c>
      <c r="X2384" s="6" t="s">
        <v>4362</v>
      </c>
      <c r="Y2384" s="6" t="s">
        <v>1235</v>
      </c>
      <c r="Z2384" s="6" t="s">
        <v>2400</v>
      </c>
      <c r="AA2384" s="6"/>
      <c r="AB2384" s="5">
        <f t="shared" si="524"/>
        <v>152085</v>
      </c>
      <c r="AC2384" t="str">
        <f t="shared" si="525"/>
        <v>23/04/2015</v>
      </c>
      <c r="AD2384" t="str">
        <f t="shared" si="526"/>
        <v>04337168000148</v>
      </c>
      <c r="AE2384" s="11">
        <f t="shared" si="527"/>
        <v>65.16</v>
      </c>
      <c r="AF2384">
        <v>0</v>
      </c>
      <c r="AH2384" s="10">
        <v>6782872</v>
      </c>
      <c r="AI2384" s="10" t="s">
        <v>5722</v>
      </c>
      <c r="AJ2384" s="10">
        <v>151067</v>
      </c>
      <c r="AK2384" s="10" t="s">
        <v>3776</v>
      </c>
      <c r="AL2384" s="10" t="s">
        <v>5446</v>
      </c>
      <c r="AM2384" s="10" t="s">
        <v>5518</v>
      </c>
      <c r="AN2384" s="12" t="e">
        <f>VLOOKUP(TRIM(AK2384),[1]Sheet1!$S:$T,2,FALSE)</f>
        <v>#N/A</v>
      </c>
      <c r="AO2384" s="12">
        <f t="shared" si="528"/>
        <v>0</v>
      </c>
      <c r="AP2384" s="10">
        <f t="shared" si="529"/>
        <v>0</v>
      </c>
    </row>
    <row r="2385" spans="1:42" x14ac:dyDescent="0.2">
      <c r="A2385" s="6" t="s">
        <v>3987</v>
      </c>
      <c r="B2385" s="6">
        <v>152086</v>
      </c>
      <c r="C2385" s="1">
        <v>42117</v>
      </c>
      <c r="D2385" s="6" t="s">
        <v>2074</v>
      </c>
      <c r="E2385" s="6" t="s">
        <v>4540</v>
      </c>
      <c r="F2385" s="9">
        <v>9.86</v>
      </c>
      <c r="G2385" s="9">
        <v>0</v>
      </c>
      <c r="H2385" s="9">
        <v>0</v>
      </c>
      <c r="I2385" s="6" t="s">
        <v>3990</v>
      </c>
      <c r="J2385" s="9">
        <v>0</v>
      </c>
      <c r="K2385" s="9">
        <v>0</v>
      </c>
      <c r="L2385" s="6" t="s">
        <v>3990</v>
      </c>
      <c r="M2385" s="9">
        <v>0</v>
      </c>
      <c r="N2385" s="9">
        <v>0</v>
      </c>
      <c r="O2385" s="6" t="s">
        <v>3990</v>
      </c>
      <c r="P2385" s="7">
        <v>9.86</v>
      </c>
      <c r="Q2385" s="7">
        <v>0</v>
      </c>
      <c r="R2385" s="6" t="s">
        <v>2075</v>
      </c>
      <c r="S2385" s="7">
        <v>9.86</v>
      </c>
      <c r="T2385" s="7">
        <v>0</v>
      </c>
      <c r="U2385" s="6" t="s">
        <v>2075</v>
      </c>
      <c r="V2385" s="6" t="s">
        <v>3992</v>
      </c>
      <c r="W2385" s="6">
        <v>6783581</v>
      </c>
      <c r="X2385" s="6" t="s">
        <v>4070</v>
      </c>
      <c r="Y2385" s="6" t="s">
        <v>2342</v>
      </c>
      <c r="Z2385" s="6" t="s">
        <v>2343</v>
      </c>
      <c r="AA2385" s="6"/>
      <c r="AB2385" s="5">
        <f t="shared" si="524"/>
        <v>152086</v>
      </c>
      <c r="AC2385" t="str">
        <f t="shared" si="525"/>
        <v>23/04/2015</v>
      </c>
      <c r="AD2385" t="str">
        <f t="shared" si="526"/>
        <v>84111343000113</v>
      </c>
      <c r="AE2385" s="11">
        <f t="shared" si="527"/>
        <v>9.86</v>
      </c>
      <c r="AF2385">
        <v>0</v>
      </c>
      <c r="AH2385" s="10">
        <v>6782872</v>
      </c>
      <c r="AI2385" s="10" t="s">
        <v>5722</v>
      </c>
      <c r="AJ2385" s="10">
        <v>151067</v>
      </c>
      <c r="AK2385" s="10" t="s">
        <v>5078</v>
      </c>
      <c r="AL2385" s="10" t="s">
        <v>5446</v>
      </c>
      <c r="AM2385" s="10" t="s">
        <v>5515</v>
      </c>
      <c r="AN2385" s="12" t="e">
        <f>VLOOKUP(TRIM(AK2385),[1]Sheet1!$S:$T,2,FALSE)</f>
        <v>#N/A</v>
      </c>
      <c r="AO2385" s="12">
        <f t="shared" si="528"/>
        <v>0</v>
      </c>
      <c r="AP2385" s="10">
        <f t="shared" si="529"/>
        <v>0</v>
      </c>
    </row>
    <row r="2386" spans="1:42" x14ac:dyDescent="0.2">
      <c r="A2386" s="6" t="s">
        <v>3987</v>
      </c>
      <c r="B2386" s="6">
        <v>152087</v>
      </c>
      <c r="C2386" s="1">
        <v>42117</v>
      </c>
      <c r="D2386" s="6" t="s">
        <v>2074</v>
      </c>
      <c r="E2386" s="6" t="s">
        <v>4540</v>
      </c>
      <c r="F2386" s="9">
        <v>54.84</v>
      </c>
      <c r="G2386" s="9">
        <v>0</v>
      </c>
      <c r="H2386" s="9">
        <v>0</v>
      </c>
      <c r="I2386" s="6" t="s">
        <v>3990</v>
      </c>
      <c r="J2386" s="9">
        <v>0</v>
      </c>
      <c r="K2386" s="9">
        <v>0</v>
      </c>
      <c r="L2386" s="6" t="s">
        <v>3990</v>
      </c>
      <c r="M2386" s="9">
        <v>0</v>
      </c>
      <c r="N2386" s="9">
        <v>0</v>
      </c>
      <c r="O2386" s="6" t="s">
        <v>3990</v>
      </c>
      <c r="P2386" s="7">
        <v>54.84</v>
      </c>
      <c r="Q2386" s="7">
        <v>0</v>
      </c>
      <c r="R2386" s="6" t="s">
        <v>2075</v>
      </c>
      <c r="S2386" s="7">
        <v>54.84</v>
      </c>
      <c r="T2386" s="7">
        <v>0</v>
      </c>
      <c r="U2386" s="6" t="s">
        <v>2075</v>
      </c>
      <c r="V2386" s="6" t="s">
        <v>3992</v>
      </c>
      <c r="W2386" s="6">
        <v>6783581</v>
      </c>
      <c r="X2386" s="6" t="s">
        <v>4362</v>
      </c>
      <c r="Y2386" s="6" t="s">
        <v>355</v>
      </c>
      <c r="Z2386" s="6" t="s">
        <v>356</v>
      </c>
      <c r="AA2386" s="6"/>
      <c r="AB2386" s="5">
        <f t="shared" si="524"/>
        <v>152087</v>
      </c>
      <c r="AC2386" t="str">
        <f t="shared" si="525"/>
        <v>23/04/2015</v>
      </c>
      <c r="AD2386" t="str">
        <f t="shared" si="526"/>
        <v>84111343000113</v>
      </c>
      <c r="AE2386" s="11">
        <f t="shared" si="527"/>
        <v>54.84</v>
      </c>
      <c r="AF2386">
        <v>0</v>
      </c>
      <c r="AH2386" s="10">
        <v>6782872</v>
      </c>
      <c r="AI2386" s="10" t="s">
        <v>5722</v>
      </c>
      <c r="AJ2386" s="10">
        <v>151067</v>
      </c>
      <c r="AK2386" s="10" t="s">
        <v>1174</v>
      </c>
      <c r="AL2386" s="10" t="s">
        <v>5446</v>
      </c>
      <c r="AM2386" s="10" t="s">
        <v>5474</v>
      </c>
      <c r="AN2386" s="12" t="e">
        <f>VLOOKUP(TRIM(AK2386),[1]Sheet1!$S:$T,2,FALSE)</f>
        <v>#N/A</v>
      </c>
      <c r="AO2386" s="12">
        <f t="shared" si="528"/>
        <v>0</v>
      </c>
      <c r="AP2386" s="10">
        <f t="shared" si="529"/>
        <v>0</v>
      </c>
    </row>
    <row r="2387" spans="1:42" x14ac:dyDescent="0.2">
      <c r="A2387" s="6" t="s">
        <v>3987</v>
      </c>
      <c r="B2387" s="6">
        <v>152088</v>
      </c>
      <c r="C2387" s="1">
        <v>42117</v>
      </c>
      <c r="D2387" s="6" t="s">
        <v>1986</v>
      </c>
      <c r="E2387" s="6" t="s">
        <v>3989</v>
      </c>
      <c r="F2387" s="9">
        <v>3706.12</v>
      </c>
      <c r="G2387" s="9">
        <v>3706.12</v>
      </c>
      <c r="H2387" s="9">
        <v>667.1</v>
      </c>
      <c r="I2387" s="6" t="s">
        <v>4360</v>
      </c>
      <c r="J2387" s="9">
        <v>0</v>
      </c>
      <c r="K2387" s="9">
        <v>0</v>
      </c>
      <c r="L2387" s="6" t="s">
        <v>3990</v>
      </c>
      <c r="M2387" s="9">
        <v>3222.71</v>
      </c>
      <c r="N2387" s="9">
        <v>483.41</v>
      </c>
      <c r="O2387" s="6" t="s">
        <v>1932</v>
      </c>
      <c r="P2387" s="7">
        <v>3222.71</v>
      </c>
      <c r="Q2387" s="7">
        <v>53.17</v>
      </c>
      <c r="R2387" s="6" t="s">
        <v>3992</v>
      </c>
      <c r="S2387" s="7">
        <v>3222.71</v>
      </c>
      <c r="T2387" s="7">
        <v>244.93</v>
      </c>
      <c r="U2387" s="6" t="s">
        <v>3992</v>
      </c>
      <c r="V2387" s="6" t="s">
        <v>3992</v>
      </c>
      <c r="W2387" s="6">
        <v>6785496</v>
      </c>
      <c r="X2387" s="6" t="s">
        <v>4049</v>
      </c>
      <c r="Y2387" s="6" t="s">
        <v>3717</v>
      </c>
      <c r="Z2387" s="6" t="s">
        <v>357</v>
      </c>
      <c r="AA2387" s="6"/>
      <c r="AB2387" s="5">
        <f t="shared" si="524"/>
        <v>152088</v>
      </c>
      <c r="AC2387" t="str">
        <f t="shared" si="525"/>
        <v>23/04/2015</v>
      </c>
      <c r="AD2387" t="str">
        <f t="shared" si="526"/>
        <v>59104901000176</v>
      </c>
      <c r="AE2387" s="11">
        <f t="shared" si="527"/>
        <v>3706.12</v>
      </c>
      <c r="AF2387">
        <f>SUMIF(AJ:AJ,B2387,AP:AP)</f>
        <v>0</v>
      </c>
      <c r="AH2387" s="10">
        <v>6782872</v>
      </c>
      <c r="AI2387" s="10" t="s">
        <v>5722</v>
      </c>
      <c r="AJ2387" s="10">
        <v>151067</v>
      </c>
      <c r="AK2387" s="10" t="s">
        <v>4976</v>
      </c>
      <c r="AL2387" s="10" t="s">
        <v>5446</v>
      </c>
      <c r="AM2387" s="10" t="s">
        <v>5505</v>
      </c>
      <c r="AN2387" s="12" t="e">
        <f>VLOOKUP(TRIM(AK2387),[1]Sheet1!$S:$T,2,FALSE)</f>
        <v>#N/A</v>
      </c>
      <c r="AO2387" s="12">
        <f t="shared" si="528"/>
        <v>0</v>
      </c>
      <c r="AP2387" s="10">
        <f t="shared" si="529"/>
        <v>0</v>
      </c>
    </row>
    <row r="2388" spans="1:42" x14ac:dyDescent="0.2">
      <c r="A2388" s="6" t="s">
        <v>3987</v>
      </c>
      <c r="B2388" s="6">
        <v>152089</v>
      </c>
      <c r="C2388" s="1">
        <v>42117</v>
      </c>
      <c r="D2388" s="6" t="s">
        <v>2074</v>
      </c>
      <c r="E2388" s="6" t="s">
        <v>4540</v>
      </c>
      <c r="F2388" s="9">
        <v>205.45</v>
      </c>
      <c r="G2388" s="9">
        <v>0</v>
      </c>
      <c r="H2388" s="9">
        <v>0</v>
      </c>
      <c r="I2388" s="6" t="s">
        <v>3990</v>
      </c>
      <c r="J2388" s="9">
        <v>0</v>
      </c>
      <c r="K2388" s="9">
        <v>0</v>
      </c>
      <c r="L2388" s="6" t="s">
        <v>3990</v>
      </c>
      <c r="M2388" s="9">
        <v>0</v>
      </c>
      <c r="N2388" s="9">
        <v>0</v>
      </c>
      <c r="O2388" s="6" t="s">
        <v>3990</v>
      </c>
      <c r="P2388" s="7">
        <v>205.45</v>
      </c>
      <c r="Q2388" s="7">
        <v>0</v>
      </c>
      <c r="R2388" s="6" t="s">
        <v>2075</v>
      </c>
      <c r="S2388" s="7">
        <v>205.45</v>
      </c>
      <c r="T2388" s="7">
        <v>0</v>
      </c>
      <c r="U2388" s="6" t="s">
        <v>2075</v>
      </c>
      <c r="V2388" s="6" t="s">
        <v>3992</v>
      </c>
      <c r="W2388" s="6">
        <v>6784250</v>
      </c>
      <c r="X2388" s="6" t="s">
        <v>4070</v>
      </c>
      <c r="Y2388" s="6" t="s">
        <v>358</v>
      </c>
      <c r="Z2388" s="6" t="s">
        <v>359</v>
      </c>
      <c r="AA2388" s="6"/>
      <c r="AB2388" s="5">
        <f t="shared" si="524"/>
        <v>152089</v>
      </c>
      <c r="AC2388" t="str">
        <f t="shared" si="525"/>
        <v>23/04/2015</v>
      </c>
      <c r="AD2388" t="str">
        <f t="shared" si="526"/>
        <v>04337168000148</v>
      </c>
      <c r="AE2388" s="11">
        <f t="shared" si="527"/>
        <v>205.45</v>
      </c>
      <c r="AF2388">
        <v>0</v>
      </c>
      <c r="AH2388" s="10">
        <v>1901</v>
      </c>
      <c r="AI2388" s="10" t="s">
        <v>5445</v>
      </c>
      <c r="AJ2388" s="10">
        <v>3325</v>
      </c>
      <c r="AK2388" s="10" t="s">
        <v>3221</v>
      </c>
      <c r="AL2388" s="10" t="s">
        <v>5446</v>
      </c>
      <c r="AM2388" s="10" t="s">
        <v>5522</v>
      </c>
      <c r="AN2388" s="12" t="e">
        <f>VLOOKUP(TRIM(AK2388),[1]Sheet1!$S:$T,2,FALSE)</f>
        <v>#N/A</v>
      </c>
      <c r="AO2388" s="12">
        <f t="shared" si="528"/>
        <v>0</v>
      </c>
      <c r="AP2388" s="10">
        <f t="shared" si="529"/>
        <v>0</v>
      </c>
    </row>
    <row r="2389" spans="1:42" x14ac:dyDescent="0.2">
      <c r="A2389" s="6" t="s">
        <v>3987</v>
      </c>
      <c r="B2389" s="6">
        <v>152090</v>
      </c>
      <c r="C2389" s="1">
        <v>42117</v>
      </c>
      <c r="D2389" s="6" t="s">
        <v>2331</v>
      </c>
      <c r="E2389" s="6" t="s">
        <v>4540</v>
      </c>
      <c r="F2389" s="9">
        <v>62.6</v>
      </c>
      <c r="G2389" s="9">
        <v>0</v>
      </c>
      <c r="H2389" s="9">
        <v>0</v>
      </c>
      <c r="I2389" s="6" t="s">
        <v>3990</v>
      </c>
      <c r="J2389" s="9">
        <v>0</v>
      </c>
      <c r="K2389" s="9">
        <v>0</v>
      </c>
      <c r="L2389" s="6" t="s">
        <v>3990</v>
      </c>
      <c r="M2389" s="9">
        <v>0</v>
      </c>
      <c r="N2389" s="9">
        <v>0</v>
      </c>
      <c r="O2389" s="6" t="s">
        <v>3990</v>
      </c>
      <c r="P2389" s="7">
        <v>62.6</v>
      </c>
      <c r="Q2389" s="7">
        <v>0</v>
      </c>
      <c r="R2389" s="6" t="s">
        <v>2075</v>
      </c>
      <c r="S2389" s="7">
        <v>62.6</v>
      </c>
      <c r="T2389" s="7">
        <v>0</v>
      </c>
      <c r="U2389" s="6" t="s">
        <v>2075</v>
      </c>
      <c r="V2389" s="6" t="s">
        <v>3992</v>
      </c>
      <c r="W2389" s="6">
        <v>6784250</v>
      </c>
      <c r="X2389" s="6" t="s">
        <v>4070</v>
      </c>
      <c r="Y2389" s="6" t="s">
        <v>1858</v>
      </c>
      <c r="Z2389" s="6" t="s">
        <v>1859</v>
      </c>
      <c r="AA2389" s="6"/>
      <c r="AB2389" s="5">
        <f t="shared" si="524"/>
        <v>152090</v>
      </c>
      <c r="AC2389" t="str">
        <f t="shared" si="525"/>
        <v>23/04/2015</v>
      </c>
      <c r="AD2389" t="str">
        <f t="shared" si="526"/>
        <v>04337168000148</v>
      </c>
      <c r="AE2389" s="11">
        <f t="shared" si="527"/>
        <v>62.6</v>
      </c>
      <c r="AF2389">
        <v>0</v>
      </c>
      <c r="AH2389" s="10">
        <v>1901</v>
      </c>
      <c r="AI2389" s="10" t="s">
        <v>5445</v>
      </c>
      <c r="AJ2389" s="10">
        <v>3325</v>
      </c>
      <c r="AK2389" s="10" t="s">
        <v>3223</v>
      </c>
      <c r="AL2389" s="10" t="s">
        <v>5446</v>
      </c>
      <c r="AM2389" s="10" t="s">
        <v>5659</v>
      </c>
      <c r="AN2389" s="12" t="e">
        <f>VLOOKUP(TRIM(AK2389),[1]Sheet1!$S:$T,2,FALSE)</f>
        <v>#N/A</v>
      </c>
      <c r="AO2389" s="12">
        <f t="shared" si="528"/>
        <v>0</v>
      </c>
      <c r="AP2389" s="10">
        <f t="shared" si="529"/>
        <v>0</v>
      </c>
    </row>
    <row r="2390" spans="1:42" x14ac:dyDescent="0.2">
      <c r="A2390" s="6" t="s">
        <v>3987</v>
      </c>
      <c r="B2390" s="6">
        <v>152091</v>
      </c>
      <c r="C2390" s="1">
        <v>42117</v>
      </c>
      <c r="D2390" s="6" t="s">
        <v>2074</v>
      </c>
      <c r="E2390" s="6" t="s">
        <v>4540</v>
      </c>
      <c r="F2390" s="9">
        <v>302.02999999999997</v>
      </c>
      <c r="G2390" s="9">
        <v>0</v>
      </c>
      <c r="H2390" s="9">
        <v>0</v>
      </c>
      <c r="I2390" s="6" t="s">
        <v>3990</v>
      </c>
      <c r="J2390" s="9">
        <v>0</v>
      </c>
      <c r="K2390" s="9">
        <v>0</v>
      </c>
      <c r="L2390" s="6" t="s">
        <v>3990</v>
      </c>
      <c r="M2390" s="9">
        <v>0</v>
      </c>
      <c r="N2390" s="9">
        <v>0</v>
      </c>
      <c r="O2390" s="6" t="s">
        <v>3990</v>
      </c>
      <c r="P2390" s="7">
        <v>302.02999999999997</v>
      </c>
      <c r="Q2390" s="7">
        <v>0</v>
      </c>
      <c r="R2390" s="6" t="s">
        <v>2075</v>
      </c>
      <c r="S2390" s="7">
        <v>302.02999999999997</v>
      </c>
      <c r="T2390" s="7">
        <v>0</v>
      </c>
      <c r="U2390" s="6" t="s">
        <v>2075</v>
      </c>
      <c r="V2390" s="6" t="s">
        <v>3992</v>
      </c>
      <c r="W2390" s="6">
        <v>6784250</v>
      </c>
      <c r="X2390" s="6" t="s">
        <v>4070</v>
      </c>
      <c r="Y2390" s="6" t="s">
        <v>2291</v>
      </c>
      <c r="Z2390" s="6" t="s">
        <v>3116</v>
      </c>
      <c r="AA2390" s="6"/>
      <c r="AB2390" s="5">
        <f t="shared" si="524"/>
        <v>152091</v>
      </c>
      <c r="AC2390" t="str">
        <f t="shared" si="525"/>
        <v>23/04/2015</v>
      </c>
      <c r="AD2390" t="str">
        <f t="shared" si="526"/>
        <v>04337168000148</v>
      </c>
      <c r="AE2390" s="11">
        <f t="shared" si="527"/>
        <v>302.02999999999997</v>
      </c>
      <c r="AF2390">
        <v>0</v>
      </c>
      <c r="AH2390" s="10">
        <v>1901</v>
      </c>
      <c r="AI2390" s="10" t="s">
        <v>5445</v>
      </c>
      <c r="AJ2390" s="10">
        <v>3325</v>
      </c>
      <c r="AK2390" s="10" t="s">
        <v>3225</v>
      </c>
      <c r="AL2390" s="10" t="s">
        <v>5446</v>
      </c>
      <c r="AM2390" s="10" t="s">
        <v>5477</v>
      </c>
      <c r="AN2390" s="12" t="e">
        <f>VLOOKUP(TRIM(AK2390),[1]Sheet1!$S:$T,2,FALSE)</f>
        <v>#N/A</v>
      </c>
      <c r="AO2390" s="12">
        <f t="shared" si="528"/>
        <v>0</v>
      </c>
      <c r="AP2390" s="10">
        <f t="shared" si="529"/>
        <v>0</v>
      </c>
    </row>
    <row r="2391" spans="1:42" x14ac:dyDescent="0.2">
      <c r="A2391" s="6" t="s">
        <v>3987</v>
      </c>
      <c r="B2391" s="6">
        <v>152092</v>
      </c>
      <c r="C2391" s="1">
        <v>42117</v>
      </c>
      <c r="D2391" s="6" t="s">
        <v>2074</v>
      </c>
      <c r="E2391" s="6" t="s">
        <v>4540</v>
      </c>
      <c r="F2391" s="9">
        <v>258.44</v>
      </c>
      <c r="G2391" s="9">
        <v>0</v>
      </c>
      <c r="H2391" s="9">
        <v>0</v>
      </c>
      <c r="I2391" s="6" t="s">
        <v>3990</v>
      </c>
      <c r="J2391" s="9">
        <v>0</v>
      </c>
      <c r="K2391" s="9">
        <v>0</v>
      </c>
      <c r="L2391" s="6" t="s">
        <v>3990</v>
      </c>
      <c r="M2391" s="9">
        <v>0</v>
      </c>
      <c r="N2391" s="9">
        <v>0</v>
      </c>
      <c r="O2391" s="6" t="s">
        <v>3990</v>
      </c>
      <c r="P2391" s="7">
        <v>258.44</v>
      </c>
      <c r="Q2391" s="7">
        <v>0</v>
      </c>
      <c r="R2391" s="6" t="s">
        <v>2075</v>
      </c>
      <c r="S2391" s="7">
        <v>258.44</v>
      </c>
      <c r="T2391" s="7">
        <v>0</v>
      </c>
      <c r="U2391" s="6" t="s">
        <v>2075</v>
      </c>
      <c r="V2391" s="6" t="s">
        <v>3992</v>
      </c>
      <c r="W2391" s="6">
        <v>6784250</v>
      </c>
      <c r="X2391" s="6" t="s">
        <v>4070</v>
      </c>
      <c r="Y2391" s="6" t="s">
        <v>2295</v>
      </c>
      <c r="Z2391" s="6" t="s">
        <v>2296</v>
      </c>
      <c r="AA2391" s="6"/>
      <c r="AB2391" s="5">
        <f t="shared" si="524"/>
        <v>152092</v>
      </c>
      <c r="AC2391" t="str">
        <f t="shared" si="525"/>
        <v>23/04/2015</v>
      </c>
      <c r="AD2391" t="str">
        <f t="shared" si="526"/>
        <v>04337168000148</v>
      </c>
      <c r="AE2391" s="11">
        <f t="shared" si="527"/>
        <v>258.44</v>
      </c>
      <c r="AF2391">
        <v>0</v>
      </c>
      <c r="AH2391" s="10">
        <v>1901</v>
      </c>
      <c r="AI2391" s="10" t="s">
        <v>5445</v>
      </c>
      <c r="AJ2391" s="10">
        <v>3325</v>
      </c>
      <c r="AK2391" s="10" t="s">
        <v>3228</v>
      </c>
      <c r="AL2391" s="10" t="s">
        <v>5446</v>
      </c>
      <c r="AM2391" s="10" t="s">
        <v>5522</v>
      </c>
      <c r="AN2391" s="12" t="e">
        <f>VLOOKUP(TRIM(AK2391),[1]Sheet1!$S:$T,2,FALSE)</f>
        <v>#N/A</v>
      </c>
      <c r="AO2391" s="12">
        <f t="shared" si="528"/>
        <v>0</v>
      </c>
      <c r="AP2391" s="10">
        <f t="shared" si="529"/>
        <v>0</v>
      </c>
    </row>
    <row r="2392" spans="1:42" x14ac:dyDescent="0.2">
      <c r="A2392" s="6" t="s">
        <v>3987</v>
      </c>
      <c r="B2392" s="6">
        <v>152093</v>
      </c>
      <c r="C2392" s="1">
        <v>42117</v>
      </c>
      <c r="D2392" s="6" t="s">
        <v>2074</v>
      </c>
      <c r="E2392" s="6" t="s">
        <v>4540</v>
      </c>
      <c r="F2392" s="9">
        <v>122.26</v>
      </c>
      <c r="G2392" s="9">
        <v>0</v>
      </c>
      <c r="H2392" s="9">
        <v>0</v>
      </c>
      <c r="I2392" s="6" t="s">
        <v>3990</v>
      </c>
      <c r="J2392" s="9">
        <v>0</v>
      </c>
      <c r="K2392" s="9">
        <v>0</v>
      </c>
      <c r="L2392" s="6" t="s">
        <v>3990</v>
      </c>
      <c r="M2392" s="9">
        <v>0</v>
      </c>
      <c r="N2392" s="9">
        <v>0</v>
      </c>
      <c r="O2392" s="6" t="s">
        <v>3990</v>
      </c>
      <c r="P2392" s="7">
        <v>122.26</v>
      </c>
      <c r="Q2392" s="7">
        <v>0</v>
      </c>
      <c r="R2392" s="6" t="s">
        <v>2075</v>
      </c>
      <c r="S2392" s="7">
        <v>122.26</v>
      </c>
      <c r="T2392" s="7">
        <v>0</v>
      </c>
      <c r="U2392" s="6" t="s">
        <v>2075</v>
      </c>
      <c r="V2392" s="6" t="s">
        <v>3992</v>
      </c>
      <c r="W2392" s="6">
        <v>6784250</v>
      </c>
      <c r="X2392" s="6" t="s">
        <v>4070</v>
      </c>
      <c r="Y2392" s="6" t="s">
        <v>1875</v>
      </c>
      <c r="Z2392" s="6" t="s">
        <v>3118</v>
      </c>
      <c r="AA2392" s="6"/>
      <c r="AB2392" s="5">
        <f t="shared" si="524"/>
        <v>152093</v>
      </c>
      <c r="AC2392" t="str">
        <f t="shared" si="525"/>
        <v>23/04/2015</v>
      </c>
      <c r="AD2392" t="str">
        <f t="shared" si="526"/>
        <v>04337168000148</v>
      </c>
      <c r="AE2392" s="11">
        <f t="shared" si="527"/>
        <v>122.26</v>
      </c>
      <c r="AF2392">
        <v>0</v>
      </c>
      <c r="AH2392" s="10">
        <v>1901</v>
      </c>
      <c r="AI2392" s="10" t="s">
        <v>5445</v>
      </c>
      <c r="AJ2392" s="10">
        <v>3325</v>
      </c>
      <c r="AK2392" s="10" t="s">
        <v>3230</v>
      </c>
      <c r="AL2392" s="10" t="s">
        <v>5446</v>
      </c>
      <c r="AM2392" s="10" t="s">
        <v>5525</v>
      </c>
      <c r="AN2392" s="12" t="e">
        <f>VLOOKUP(TRIM(AK2392),[1]Sheet1!$S:$T,2,FALSE)</f>
        <v>#N/A</v>
      </c>
      <c r="AO2392" s="12">
        <f t="shared" si="528"/>
        <v>0</v>
      </c>
      <c r="AP2392" s="10">
        <f t="shared" si="529"/>
        <v>0</v>
      </c>
    </row>
    <row r="2393" spans="1:42" x14ac:dyDescent="0.2">
      <c r="A2393" s="6" t="s">
        <v>3987</v>
      </c>
      <c r="B2393" s="6">
        <v>152094</v>
      </c>
      <c r="C2393" s="1">
        <v>42117</v>
      </c>
      <c r="D2393" s="6" t="s">
        <v>2074</v>
      </c>
      <c r="E2393" s="6" t="s">
        <v>4540</v>
      </c>
      <c r="F2393" s="9">
        <v>97.08</v>
      </c>
      <c r="G2393" s="9">
        <v>0</v>
      </c>
      <c r="H2393" s="9">
        <v>0</v>
      </c>
      <c r="I2393" s="6" t="s">
        <v>3990</v>
      </c>
      <c r="J2393" s="9">
        <v>0</v>
      </c>
      <c r="K2393" s="9">
        <v>0</v>
      </c>
      <c r="L2393" s="6" t="s">
        <v>3990</v>
      </c>
      <c r="M2393" s="9">
        <v>0</v>
      </c>
      <c r="N2393" s="9">
        <v>0</v>
      </c>
      <c r="O2393" s="6" t="s">
        <v>3990</v>
      </c>
      <c r="P2393" s="7">
        <v>97.08</v>
      </c>
      <c r="Q2393" s="7">
        <v>0</v>
      </c>
      <c r="R2393" s="6" t="s">
        <v>2075</v>
      </c>
      <c r="S2393" s="7">
        <v>97.08</v>
      </c>
      <c r="T2393" s="7">
        <v>0</v>
      </c>
      <c r="U2393" s="6" t="s">
        <v>2075</v>
      </c>
      <c r="V2393" s="6" t="s">
        <v>3992</v>
      </c>
      <c r="W2393" s="6">
        <v>6784250</v>
      </c>
      <c r="X2393" s="6" t="s">
        <v>4070</v>
      </c>
      <c r="Y2393" s="6" t="s">
        <v>1443</v>
      </c>
      <c r="Z2393" s="6" t="s">
        <v>2077</v>
      </c>
      <c r="AA2393" s="6"/>
      <c r="AB2393" s="5">
        <f t="shared" si="524"/>
        <v>152094</v>
      </c>
      <c r="AC2393" t="str">
        <f t="shared" si="525"/>
        <v>23/04/2015</v>
      </c>
      <c r="AD2393" t="str">
        <f t="shared" si="526"/>
        <v>04337168000148</v>
      </c>
      <c r="AE2393" s="11">
        <f t="shared" si="527"/>
        <v>97.08</v>
      </c>
      <c r="AF2393">
        <v>0</v>
      </c>
      <c r="AH2393" s="10">
        <v>6782872</v>
      </c>
      <c r="AI2393" s="10" t="s">
        <v>5722</v>
      </c>
      <c r="AJ2393" s="10">
        <v>151067</v>
      </c>
      <c r="AK2393" s="10" t="s">
        <v>1176</v>
      </c>
      <c r="AL2393" s="10" t="s">
        <v>5446</v>
      </c>
      <c r="AM2393" s="10" t="s">
        <v>5474</v>
      </c>
      <c r="AN2393" s="12" t="e">
        <f>VLOOKUP(TRIM(AK2393),[1]Sheet1!$S:$T,2,FALSE)</f>
        <v>#N/A</v>
      </c>
      <c r="AO2393" s="12">
        <f t="shared" si="528"/>
        <v>0</v>
      </c>
      <c r="AP2393" s="10">
        <f t="shared" si="529"/>
        <v>0</v>
      </c>
    </row>
    <row r="2394" spans="1:42" x14ac:dyDescent="0.2">
      <c r="A2394" s="6" t="s">
        <v>3987</v>
      </c>
      <c r="B2394" s="6">
        <v>152095</v>
      </c>
      <c r="C2394" s="1">
        <v>42117</v>
      </c>
      <c r="D2394" s="6" t="s">
        <v>2074</v>
      </c>
      <c r="E2394" s="6" t="s">
        <v>4540</v>
      </c>
      <c r="F2394" s="9">
        <v>38.33</v>
      </c>
      <c r="G2394" s="9">
        <v>0</v>
      </c>
      <c r="H2394" s="9">
        <v>0</v>
      </c>
      <c r="I2394" s="6" t="s">
        <v>3990</v>
      </c>
      <c r="J2394" s="9">
        <v>0</v>
      </c>
      <c r="K2394" s="9">
        <v>0</v>
      </c>
      <c r="L2394" s="6" t="s">
        <v>3990</v>
      </c>
      <c r="M2394" s="9">
        <v>0</v>
      </c>
      <c r="N2394" s="9">
        <v>0</v>
      </c>
      <c r="O2394" s="6" t="s">
        <v>3990</v>
      </c>
      <c r="P2394" s="7">
        <v>38.33</v>
      </c>
      <c r="Q2394" s="7">
        <v>0</v>
      </c>
      <c r="R2394" s="6" t="s">
        <v>2075</v>
      </c>
      <c r="S2394" s="7">
        <v>38.33</v>
      </c>
      <c r="T2394" s="7">
        <v>0</v>
      </c>
      <c r="U2394" s="6" t="s">
        <v>2075</v>
      </c>
      <c r="V2394" s="6" t="s">
        <v>3992</v>
      </c>
      <c r="W2394" s="6">
        <v>6784250</v>
      </c>
      <c r="X2394" s="6" t="s">
        <v>4362</v>
      </c>
      <c r="Y2394" s="6" t="s">
        <v>1866</v>
      </c>
      <c r="Z2394" s="6" t="s">
        <v>1867</v>
      </c>
      <c r="AA2394" s="6"/>
      <c r="AB2394" s="5">
        <f t="shared" si="524"/>
        <v>152095</v>
      </c>
      <c r="AC2394" t="str">
        <f t="shared" si="525"/>
        <v>23/04/2015</v>
      </c>
      <c r="AD2394" t="str">
        <f t="shared" si="526"/>
        <v>04337168000148</v>
      </c>
      <c r="AE2394" s="11">
        <f t="shared" si="527"/>
        <v>38.33</v>
      </c>
      <c r="AF2394">
        <v>0</v>
      </c>
      <c r="AH2394" s="10">
        <v>1901</v>
      </c>
      <c r="AI2394" s="10" t="s">
        <v>5445</v>
      </c>
      <c r="AJ2394" s="10">
        <v>3325</v>
      </c>
      <c r="AK2394" s="10" t="s">
        <v>3219</v>
      </c>
      <c r="AL2394" s="10" t="s">
        <v>5446</v>
      </c>
      <c r="AM2394" s="10" t="s">
        <v>5477</v>
      </c>
      <c r="AN2394" s="12" t="e">
        <f>VLOOKUP(TRIM(AK2394),[1]Sheet1!$S:$T,2,FALSE)</f>
        <v>#N/A</v>
      </c>
      <c r="AO2394" s="12">
        <f t="shared" si="528"/>
        <v>0</v>
      </c>
      <c r="AP2394" s="10">
        <f t="shared" si="529"/>
        <v>0</v>
      </c>
    </row>
    <row r="2395" spans="1:42" x14ac:dyDescent="0.2">
      <c r="A2395" s="6" t="s">
        <v>3987</v>
      </c>
      <c r="B2395" s="6">
        <v>152096</v>
      </c>
      <c r="C2395" s="1">
        <v>42117</v>
      </c>
      <c r="D2395" s="6" t="s">
        <v>2331</v>
      </c>
      <c r="E2395" s="6" t="s">
        <v>4540</v>
      </c>
      <c r="F2395" s="9">
        <v>62.6</v>
      </c>
      <c r="G2395" s="9">
        <v>0</v>
      </c>
      <c r="H2395" s="9">
        <v>0</v>
      </c>
      <c r="I2395" s="6" t="s">
        <v>3990</v>
      </c>
      <c r="J2395" s="9">
        <v>0</v>
      </c>
      <c r="K2395" s="9">
        <v>0</v>
      </c>
      <c r="L2395" s="6" t="s">
        <v>3990</v>
      </c>
      <c r="M2395" s="9">
        <v>0</v>
      </c>
      <c r="N2395" s="9">
        <v>0</v>
      </c>
      <c r="O2395" s="6" t="s">
        <v>3990</v>
      </c>
      <c r="P2395" s="7">
        <v>62.6</v>
      </c>
      <c r="Q2395" s="7">
        <v>0</v>
      </c>
      <c r="R2395" s="6" t="s">
        <v>2075</v>
      </c>
      <c r="S2395" s="7">
        <v>62.6</v>
      </c>
      <c r="T2395" s="7">
        <v>0</v>
      </c>
      <c r="U2395" s="6" t="s">
        <v>2075</v>
      </c>
      <c r="V2395" s="6" t="s">
        <v>3992</v>
      </c>
      <c r="W2395" s="6">
        <v>6784250</v>
      </c>
      <c r="X2395" s="6" t="s">
        <v>4070</v>
      </c>
      <c r="Y2395" s="6" t="s">
        <v>1858</v>
      </c>
      <c r="Z2395" s="6" t="s">
        <v>1859</v>
      </c>
      <c r="AA2395" s="6"/>
      <c r="AB2395" s="5">
        <f t="shared" si="524"/>
        <v>152096</v>
      </c>
      <c r="AC2395" t="str">
        <f t="shared" si="525"/>
        <v>23/04/2015</v>
      </c>
      <c r="AD2395" t="str">
        <f t="shared" si="526"/>
        <v>04337168000148</v>
      </c>
      <c r="AE2395" s="11">
        <f t="shared" si="527"/>
        <v>62.6</v>
      </c>
      <c r="AF2395">
        <v>0</v>
      </c>
      <c r="AH2395" s="10">
        <v>1901</v>
      </c>
      <c r="AI2395" s="10" t="s">
        <v>5445</v>
      </c>
      <c r="AJ2395" s="10">
        <v>3325</v>
      </c>
      <c r="AK2395" s="10" t="s">
        <v>3221</v>
      </c>
      <c r="AL2395" s="10" t="s">
        <v>5446</v>
      </c>
      <c r="AM2395" s="10" t="s">
        <v>5477</v>
      </c>
      <c r="AN2395" s="12" t="e">
        <f>VLOOKUP(TRIM(AK2395),[1]Sheet1!$S:$T,2,FALSE)</f>
        <v>#N/A</v>
      </c>
      <c r="AO2395" s="12">
        <f t="shared" si="528"/>
        <v>0</v>
      </c>
      <c r="AP2395" s="10">
        <f t="shared" si="529"/>
        <v>0</v>
      </c>
    </row>
    <row r="2396" spans="1:42" x14ac:dyDescent="0.2">
      <c r="A2396" s="6" t="s">
        <v>3987</v>
      </c>
      <c r="B2396" s="6">
        <v>152097</v>
      </c>
      <c r="C2396" s="1">
        <v>42117</v>
      </c>
      <c r="D2396" s="6" t="s">
        <v>2074</v>
      </c>
      <c r="E2396" s="6" t="s">
        <v>4540</v>
      </c>
      <c r="F2396" s="9">
        <v>97.42</v>
      </c>
      <c r="G2396" s="9">
        <v>0</v>
      </c>
      <c r="H2396" s="9">
        <v>0</v>
      </c>
      <c r="I2396" s="6" t="s">
        <v>3990</v>
      </c>
      <c r="J2396" s="9">
        <v>0</v>
      </c>
      <c r="K2396" s="9">
        <v>0</v>
      </c>
      <c r="L2396" s="6" t="s">
        <v>3990</v>
      </c>
      <c r="M2396" s="9">
        <v>0</v>
      </c>
      <c r="N2396" s="9">
        <v>0</v>
      </c>
      <c r="O2396" s="6" t="s">
        <v>3990</v>
      </c>
      <c r="P2396" s="7">
        <v>97.42</v>
      </c>
      <c r="Q2396" s="7">
        <v>0</v>
      </c>
      <c r="R2396" s="6" t="s">
        <v>2075</v>
      </c>
      <c r="S2396" s="7">
        <v>97.42</v>
      </c>
      <c r="T2396" s="7">
        <v>0</v>
      </c>
      <c r="U2396" s="6" t="s">
        <v>2075</v>
      </c>
      <c r="V2396" s="6" t="s">
        <v>3992</v>
      </c>
      <c r="W2396" s="6">
        <v>6784250</v>
      </c>
      <c r="X2396" s="6" t="s">
        <v>4070</v>
      </c>
      <c r="Y2396" s="6" t="s">
        <v>1244</v>
      </c>
      <c r="Z2396" s="6" t="s">
        <v>2121</v>
      </c>
      <c r="AA2396" s="6"/>
      <c r="AB2396" s="5">
        <f t="shared" si="524"/>
        <v>152097</v>
      </c>
      <c r="AC2396" t="str">
        <f t="shared" si="525"/>
        <v>23/04/2015</v>
      </c>
      <c r="AD2396" t="str">
        <f t="shared" si="526"/>
        <v>04337168000148</v>
      </c>
      <c r="AE2396" s="11">
        <f t="shared" si="527"/>
        <v>97.42</v>
      </c>
      <c r="AF2396">
        <v>0</v>
      </c>
      <c r="AH2396" s="10">
        <v>6782872</v>
      </c>
      <c r="AI2396" s="10" t="s">
        <v>5722</v>
      </c>
      <c r="AJ2396" s="10">
        <v>151067</v>
      </c>
      <c r="AK2396" s="10" t="s">
        <v>5126</v>
      </c>
      <c r="AL2396" s="10" t="s">
        <v>5446</v>
      </c>
      <c r="AM2396" s="10" t="s">
        <v>5477</v>
      </c>
      <c r="AN2396" s="12" t="e">
        <f>VLOOKUP(TRIM(AK2396),[1]Sheet1!$S:$T,2,FALSE)</f>
        <v>#N/A</v>
      </c>
      <c r="AO2396" s="12">
        <f t="shared" si="528"/>
        <v>0</v>
      </c>
      <c r="AP2396" s="10">
        <f t="shared" si="529"/>
        <v>0</v>
      </c>
    </row>
    <row r="2397" spans="1:42" x14ac:dyDescent="0.2">
      <c r="A2397" s="6" t="s">
        <v>3987</v>
      </c>
      <c r="B2397" s="6">
        <v>152098</v>
      </c>
      <c r="C2397" s="1">
        <v>42117</v>
      </c>
      <c r="D2397" s="6" t="s">
        <v>2074</v>
      </c>
      <c r="E2397" s="6" t="s">
        <v>4540</v>
      </c>
      <c r="F2397" s="9">
        <v>981.39</v>
      </c>
      <c r="G2397" s="9">
        <v>0</v>
      </c>
      <c r="H2397" s="9">
        <v>0</v>
      </c>
      <c r="I2397" s="6" t="s">
        <v>3990</v>
      </c>
      <c r="J2397" s="9">
        <v>0</v>
      </c>
      <c r="K2397" s="9">
        <v>0</v>
      </c>
      <c r="L2397" s="6" t="s">
        <v>3990</v>
      </c>
      <c r="M2397" s="9">
        <v>0</v>
      </c>
      <c r="N2397" s="9">
        <v>0</v>
      </c>
      <c r="O2397" s="6" t="s">
        <v>3990</v>
      </c>
      <c r="P2397" s="7">
        <v>981.39</v>
      </c>
      <c r="Q2397" s="7">
        <v>0</v>
      </c>
      <c r="R2397" s="6" t="s">
        <v>2075</v>
      </c>
      <c r="S2397" s="7">
        <v>981.39</v>
      </c>
      <c r="T2397" s="7">
        <v>0</v>
      </c>
      <c r="U2397" s="6" t="s">
        <v>2075</v>
      </c>
      <c r="V2397" s="6" t="s">
        <v>3992</v>
      </c>
      <c r="W2397" s="6">
        <v>6784250</v>
      </c>
      <c r="X2397" s="6" t="s">
        <v>4070</v>
      </c>
      <c r="Y2397" s="6" t="s">
        <v>1074</v>
      </c>
      <c r="Z2397" s="6" t="s">
        <v>2657</v>
      </c>
      <c r="AA2397" s="6"/>
      <c r="AB2397" s="5">
        <f t="shared" si="524"/>
        <v>152098</v>
      </c>
      <c r="AC2397" t="str">
        <f t="shared" si="525"/>
        <v>23/04/2015</v>
      </c>
      <c r="AD2397" t="str">
        <f t="shared" si="526"/>
        <v>04337168000148</v>
      </c>
      <c r="AE2397" s="11">
        <f t="shared" si="527"/>
        <v>981.39</v>
      </c>
      <c r="AF2397">
        <v>0</v>
      </c>
      <c r="AH2397" s="10">
        <v>1901</v>
      </c>
      <c r="AI2397" s="10" t="s">
        <v>5445</v>
      </c>
      <c r="AJ2397" s="10">
        <v>3325</v>
      </c>
      <c r="AK2397" s="10" t="s">
        <v>4377</v>
      </c>
      <c r="AL2397" s="10" t="s">
        <v>5446</v>
      </c>
      <c r="AM2397" s="10" t="s">
        <v>5474</v>
      </c>
      <c r="AN2397" s="12" t="e">
        <f>VLOOKUP(TRIM(AK2397),[1]Sheet1!$S:$T,2,FALSE)</f>
        <v>#N/A</v>
      </c>
      <c r="AO2397" s="12">
        <f t="shared" si="528"/>
        <v>0</v>
      </c>
      <c r="AP2397" s="10">
        <f t="shared" si="529"/>
        <v>0</v>
      </c>
    </row>
    <row r="2398" spans="1:42" x14ac:dyDescent="0.2">
      <c r="A2398" s="6" t="s">
        <v>3987</v>
      </c>
      <c r="B2398" s="6">
        <v>152099</v>
      </c>
      <c r="C2398" s="1">
        <v>42117</v>
      </c>
      <c r="D2398" s="6" t="s">
        <v>2074</v>
      </c>
      <c r="E2398" s="6" t="s">
        <v>4540</v>
      </c>
      <c r="F2398" s="9">
        <v>1128.4000000000001</v>
      </c>
      <c r="G2398" s="9">
        <v>0</v>
      </c>
      <c r="H2398" s="9">
        <v>0</v>
      </c>
      <c r="I2398" s="6" t="s">
        <v>3990</v>
      </c>
      <c r="J2398" s="9">
        <v>0</v>
      </c>
      <c r="K2398" s="9">
        <v>0</v>
      </c>
      <c r="L2398" s="6" t="s">
        <v>3990</v>
      </c>
      <c r="M2398" s="9">
        <v>0</v>
      </c>
      <c r="N2398" s="9">
        <v>0</v>
      </c>
      <c r="O2398" s="6" t="s">
        <v>3990</v>
      </c>
      <c r="P2398" s="7">
        <v>1128.4000000000001</v>
      </c>
      <c r="Q2398" s="7">
        <v>0</v>
      </c>
      <c r="R2398" s="6" t="s">
        <v>2075</v>
      </c>
      <c r="S2398" s="7">
        <v>1128.4000000000001</v>
      </c>
      <c r="T2398" s="7">
        <v>0</v>
      </c>
      <c r="U2398" s="6" t="s">
        <v>2075</v>
      </c>
      <c r="V2398" s="6" t="s">
        <v>3992</v>
      </c>
      <c r="W2398" s="6">
        <v>6784250</v>
      </c>
      <c r="X2398" s="6" t="s">
        <v>4362</v>
      </c>
      <c r="Y2398" s="6" t="s">
        <v>2682</v>
      </c>
      <c r="Z2398" s="6" t="s">
        <v>2683</v>
      </c>
      <c r="AA2398" s="6"/>
      <c r="AB2398" s="5">
        <f t="shared" si="524"/>
        <v>152099</v>
      </c>
      <c r="AC2398" t="str">
        <f t="shared" si="525"/>
        <v>23/04/2015</v>
      </c>
      <c r="AD2398" t="str">
        <f t="shared" si="526"/>
        <v>04337168000148</v>
      </c>
      <c r="AE2398" s="11">
        <f t="shared" si="527"/>
        <v>1128.4000000000001</v>
      </c>
      <c r="AF2398">
        <v>0</v>
      </c>
      <c r="AH2398" s="10">
        <v>1901</v>
      </c>
      <c r="AI2398" s="10" t="s">
        <v>5445</v>
      </c>
      <c r="AJ2398" s="10">
        <v>3325</v>
      </c>
      <c r="AK2398" s="10" t="s">
        <v>3232</v>
      </c>
      <c r="AL2398" s="10" t="s">
        <v>5446</v>
      </c>
      <c r="AM2398" s="10" t="s">
        <v>5477</v>
      </c>
      <c r="AN2398" s="12" t="e">
        <f>VLOOKUP(TRIM(AK2398),[1]Sheet1!$S:$T,2,FALSE)</f>
        <v>#N/A</v>
      </c>
      <c r="AO2398" s="12">
        <f t="shared" si="528"/>
        <v>0</v>
      </c>
      <c r="AP2398" s="10">
        <f t="shared" si="529"/>
        <v>0</v>
      </c>
    </row>
    <row r="2399" spans="1:42" x14ac:dyDescent="0.2">
      <c r="A2399" s="6" t="s">
        <v>3987</v>
      </c>
      <c r="B2399" s="6">
        <v>152100</v>
      </c>
      <c r="C2399" s="1">
        <v>42117</v>
      </c>
      <c r="D2399" s="6" t="s">
        <v>2074</v>
      </c>
      <c r="E2399" s="6" t="s">
        <v>4540</v>
      </c>
      <c r="F2399" s="9">
        <v>728.49</v>
      </c>
      <c r="G2399" s="9">
        <v>0</v>
      </c>
      <c r="H2399" s="9">
        <v>0</v>
      </c>
      <c r="I2399" s="6" t="s">
        <v>3990</v>
      </c>
      <c r="J2399" s="9">
        <v>0</v>
      </c>
      <c r="K2399" s="9">
        <v>0</v>
      </c>
      <c r="L2399" s="6" t="s">
        <v>3990</v>
      </c>
      <c r="M2399" s="9">
        <v>0</v>
      </c>
      <c r="N2399" s="9">
        <v>0</v>
      </c>
      <c r="O2399" s="6" t="s">
        <v>3990</v>
      </c>
      <c r="P2399" s="7">
        <v>728.49</v>
      </c>
      <c r="Q2399" s="7">
        <v>0</v>
      </c>
      <c r="R2399" s="6" t="s">
        <v>2075</v>
      </c>
      <c r="S2399" s="7">
        <v>728.49</v>
      </c>
      <c r="T2399" s="7">
        <v>0</v>
      </c>
      <c r="U2399" s="6" t="s">
        <v>2075</v>
      </c>
      <c r="V2399" s="6" t="s">
        <v>3992</v>
      </c>
      <c r="W2399" s="6">
        <v>6784250</v>
      </c>
      <c r="X2399" s="6" t="s">
        <v>4070</v>
      </c>
      <c r="Y2399" s="6" t="s">
        <v>2382</v>
      </c>
      <c r="Z2399" s="6" t="s">
        <v>2383</v>
      </c>
      <c r="AA2399" s="6"/>
      <c r="AB2399" s="5">
        <f t="shared" si="524"/>
        <v>152100</v>
      </c>
      <c r="AC2399" t="str">
        <f t="shared" si="525"/>
        <v>23/04/2015</v>
      </c>
      <c r="AD2399" t="str">
        <f t="shared" si="526"/>
        <v>04337168000148</v>
      </c>
      <c r="AE2399" s="11">
        <f t="shared" si="527"/>
        <v>728.49</v>
      </c>
      <c r="AF2399">
        <v>0</v>
      </c>
      <c r="AH2399" s="10">
        <v>1901</v>
      </c>
      <c r="AI2399" s="10" t="s">
        <v>5445</v>
      </c>
      <c r="AJ2399" s="10">
        <v>3325</v>
      </c>
      <c r="AK2399" s="10" t="s">
        <v>4379</v>
      </c>
      <c r="AL2399" s="10" t="s">
        <v>5446</v>
      </c>
      <c r="AM2399" s="10" t="s">
        <v>5520</v>
      </c>
      <c r="AN2399" s="12" t="e">
        <f>VLOOKUP(TRIM(AK2399),[1]Sheet1!$S:$T,2,FALSE)</f>
        <v>#N/A</v>
      </c>
      <c r="AO2399" s="12">
        <f t="shared" si="528"/>
        <v>0</v>
      </c>
      <c r="AP2399" s="10">
        <f t="shared" si="529"/>
        <v>0</v>
      </c>
    </row>
    <row r="2400" spans="1:42" x14ac:dyDescent="0.2">
      <c r="A2400" s="6" t="s">
        <v>3987</v>
      </c>
      <c r="B2400" s="6">
        <v>152101</v>
      </c>
      <c r="C2400" s="1">
        <v>42117</v>
      </c>
      <c r="D2400" s="6" t="s">
        <v>1986</v>
      </c>
      <c r="E2400" s="6" t="s">
        <v>3989</v>
      </c>
      <c r="F2400" s="9">
        <v>411.88</v>
      </c>
      <c r="G2400" s="9">
        <v>358.16</v>
      </c>
      <c r="H2400" s="9">
        <v>64.47</v>
      </c>
      <c r="I2400" s="6" t="s">
        <v>4360</v>
      </c>
      <c r="J2400" s="9">
        <v>0</v>
      </c>
      <c r="K2400" s="9">
        <v>0</v>
      </c>
      <c r="L2400" s="6" t="s">
        <v>3990</v>
      </c>
      <c r="M2400" s="9">
        <v>358.16</v>
      </c>
      <c r="N2400" s="9">
        <v>53.72</v>
      </c>
      <c r="O2400" s="6" t="s">
        <v>1932</v>
      </c>
      <c r="P2400" s="7">
        <v>358.16</v>
      </c>
      <c r="Q2400" s="7">
        <v>5.91</v>
      </c>
      <c r="R2400" s="6" t="s">
        <v>3992</v>
      </c>
      <c r="S2400" s="7">
        <v>358.16</v>
      </c>
      <c r="T2400" s="7">
        <v>27.22</v>
      </c>
      <c r="U2400" s="6" t="s">
        <v>3992</v>
      </c>
      <c r="V2400" s="6" t="s">
        <v>3992</v>
      </c>
      <c r="W2400" s="6">
        <v>6783164</v>
      </c>
      <c r="X2400" s="6" t="s">
        <v>4362</v>
      </c>
      <c r="Y2400" s="6" t="s">
        <v>3908</v>
      </c>
      <c r="Z2400" s="6" t="s">
        <v>3909</v>
      </c>
      <c r="AA2400" s="6"/>
      <c r="AB2400" s="5">
        <f t="shared" si="524"/>
        <v>152101</v>
      </c>
      <c r="AC2400" t="str">
        <f t="shared" si="525"/>
        <v>23/04/2015</v>
      </c>
      <c r="AD2400" t="str">
        <f t="shared" si="526"/>
        <v>09155035000174</v>
      </c>
      <c r="AE2400" s="11">
        <f t="shared" si="527"/>
        <v>411.88</v>
      </c>
      <c r="AF2400">
        <f>SUMIF(AJ:AJ,B2400,AP:AP)</f>
        <v>0</v>
      </c>
      <c r="AH2400" s="10">
        <v>1901</v>
      </c>
      <c r="AI2400" s="10" t="s">
        <v>5445</v>
      </c>
      <c r="AJ2400" s="10">
        <v>3325</v>
      </c>
      <c r="AK2400" s="10" t="s">
        <v>3234</v>
      </c>
      <c r="AL2400" s="10" t="s">
        <v>5446</v>
      </c>
      <c r="AM2400" s="10" t="s">
        <v>5474</v>
      </c>
      <c r="AN2400" s="12" t="e">
        <f>VLOOKUP(TRIM(AK2400),[1]Sheet1!$S:$T,2,FALSE)</f>
        <v>#N/A</v>
      </c>
      <c r="AO2400" s="12">
        <f t="shared" si="528"/>
        <v>0</v>
      </c>
      <c r="AP2400" s="10">
        <f t="shared" si="529"/>
        <v>0</v>
      </c>
    </row>
    <row r="2401" spans="1:42" x14ac:dyDescent="0.2">
      <c r="A2401" s="6" t="s">
        <v>3987</v>
      </c>
      <c r="B2401" s="6">
        <v>152106</v>
      </c>
      <c r="C2401" s="1">
        <v>42117</v>
      </c>
      <c r="D2401" s="6" t="s">
        <v>2074</v>
      </c>
      <c r="E2401" s="6" t="s">
        <v>4540</v>
      </c>
      <c r="F2401" s="9">
        <v>47.5</v>
      </c>
      <c r="G2401" s="9">
        <v>0</v>
      </c>
      <c r="H2401" s="9">
        <v>0</v>
      </c>
      <c r="I2401" s="6" t="s">
        <v>3990</v>
      </c>
      <c r="J2401" s="9">
        <v>0</v>
      </c>
      <c r="K2401" s="9">
        <v>0</v>
      </c>
      <c r="L2401" s="6" t="s">
        <v>3990</v>
      </c>
      <c r="M2401" s="9">
        <v>0</v>
      </c>
      <c r="N2401" s="9">
        <v>0</v>
      </c>
      <c r="O2401" s="6" t="s">
        <v>3990</v>
      </c>
      <c r="P2401" s="7">
        <v>47.5</v>
      </c>
      <c r="Q2401" s="7">
        <v>0</v>
      </c>
      <c r="R2401" s="6" t="s">
        <v>2075</v>
      </c>
      <c r="S2401" s="7">
        <v>47.5</v>
      </c>
      <c r="T2401" s="7">
        <v>0</v>
      </c>
      <c r="U2401" s="6" t="s">
        <v>2075</v>
      </c>
      <c r="V2401" s="6" t="s">
        <v>3992</v>
      </c>
      <c r="W2401" s="6">
        <v>6784250</v>
      </c>
      <c r="X2401" s="6" t="s">
        <v>4070</v>
      </c>
      <c r="Y2401" s="6" t="s">
        <v>364</v>
      </c>
      <c r="Z2401" s="6" t="s">
        <v>1788</v>
      </c>
      <c r="AA2401" s="6"/>
      <c r="AB2401" s="5">
        <f t="shared" si="524"/>
        <v>152106</v>
      </c>
      <c r="AC2401" t="str">
        <f t="shared" si="525"/>
        <v>23/04/2015</v>
      </c>
      <c r="AD2401" t="str">
        <f t="shared" si="526"/>
        <v>04337168000148</v>
      </c>
      <c r="AE2401" s="11">
        <f t="shared" si="527"/>
        <v>47.5</v>
      </c>
      <c r="AF2401">
        <v>0</v>
      </c>
      <c r="AH2401" s="10">
        <v>1901</v>
      </c>
      <c r="AI2401" s="10" t="s">
        <v>5445</v>
      </c>
      <c r="AJ2401" s="10">
        <v>3325</v>
      </c>
      <c r="AK2401" s="10" t="s">
        <v>4374</v>
      </c>
      <c r="AL2401" s="10" t="s">
        <v>5446</v>
      </c>
      <c r="AM2401" s="10" t="s">
        <v>5514</v>
      </c>
      <c r="AN2401" s="12" t="e">
        <f>VLOOKUP(TRIM(AK2401),[1]Sheet1!$S:$T,2,FALSE)</f>
        <v>#N/A</v>
      </c>
      <c r="AO2401" s="12">
        <f t="shared" si="528"/>
        <v>0</v>
      </c>
      <c r="AP2401" s="10">
        <f t="shared" si="529"/>
        <v>0</v>
      </c>
    </row>
    <row r="2402" spans="1:42" x14ac:dyDescent="0.2">
      <c r="A2402" s="6" t="s">
        <v>3987</v>
      </c>
      <c r="B2402" s="6">
        <v>152107</v>
      </c>
      <c r="C2402" s="1">
        <v>42117</v>
      </c>
      <c r="D2402" s="6" t="s">
        <v>2074</v>
      </c>
      <c r="E2402" s="6" t="s">
        <v>4540</v>
      </c>
      <c r="F2402" s="9">
        <v>406.13</v>
      </c>
      <c r="G2402" s="9">
        <v>0</v>
      </c>
      <c r="H2402" s="9">
        <v>0</v>
      </c>
      <c r="I2402" s="6" t="s">
        <v>3990</v>
      </c>
      <c r="J2402" s="9">
        <v>0</v>
      </c>
      <c r="K2402" s="9">
        <v>0</v>
      </c>
      <c r="L2402" s="6" t="s">
        <v>3990</v>
      </c>
      <c r="M2402" s="9">
        <v>0</v>
      </c>
      <c r="N2402" s="9">
        <v>0</v>
      </c>
      <c r="O2402" s="6" t="s">
        <v>3990</v>
      </c>
      <c r="P2402" s="7">
        <v>406.13</v>
      </c>
      <c r="Q2402" s="7">
        <v>0</v>
      </c>
      <c r="R2402" s="6" t="s">
        <v>2075</v>
      </c>
      <c r="S2402" s="7">
        <v>406.13</v>
      </c>
      <c r="T2402" s="7">
        <v>0</v>
      </c>
      <c r="U2402" s="6" t="s">
        <v>2075</v>
      </c>
      <c r="V2402" s="6" t="s">
        <v>3992</v>
      </c>
      <c r="W2402" s="6">
        <v>6784250</v>
      </c>
      <c r="X2402" s="6" t="s">
        <v>4070</v>
      </c>
      <c r="Y2402" s="6" t="s">
        <v>1796</v>
      </c>
      <c r="Z2402" s="6" t="s">
        <v>2077</v>
      </c>
      <c r="AA2402" s="6"/>
      <c r="AB2402" s="5">
        <f t="shared" si="524"/>
        <v>152107</v>
      </c>
      <c r="AC2402" t="str">
        <f t="shared" si="525"/>
        <v>23/04/2015</v>
      </c>
      <c r="AD2402" t="str">
        <f t="shared" si="526"/>
        <v>04337168000148</v>
      </c>
      <c r="AE2402" s="11">
        <f t="shared" si="527"/>
        <v>406.13</v>
      </c>
      <c r="AF2402">
        <v>0</v>
      </c>
      <c r="AH2402" s="10">
        <v>1901</v>
      </c>
      <c r="AI2402" s="10" t="s">
        <v>5445</v>
      </c>
      <c r="AJ2402" s="10">
        <v>3325</v>
      </c>
      <c r="AK2402" s="10" t="s">
        <v>3237</v>
      </c>
      <c r="AL2402" s="10" t="s">
        <v>5446</v>
      </c>
      <c r="AM2402" s="10" t="s">
        <v>5518</v>
      </c>
      <c r="AN2402" s="12" t="e">
        <f>VLOOKUP(TRIM(AK2402),[1]Sheet1!$S:$T,2,FALSE)</f>
        <v>#N/A</v>
      </c>
      <c r="AO2402" s="12">
        <f t="shared" si="528"/>
        <v>0</v>
      </c>
      <c r="AP2402" s="10">
        <f t="shared" si="529"/>
        <v>0</v>
      </c>
    </row>
    <row r="2403" spans="1:42" x14ac:dyDescent="0.2">
      <c r="A2403" s="6" t="s">
        <v>3987</v>
      </c>
      <c r="B2403" s="6">
        <v>152108</v>
      </c>
      <c r="C2403" s="1">
        <v>42117</v>
      </c>
      <c r="D2403" s="6" t="s">
        <v>1986</v>
      </c>
      <c r="E2403" s="6" t="s">
        <v>3989</v>
      </c>
      <c r="F2403" s="9">
        <v>1241.58</v>
      </c>
      <c r="G2403" s="9">
        <v>0</v>
      </c>
      <c r="H2403" s="9">
        <v>0</v>
      </c>
      <c r="I2403" s="6" t="s">
        <v>3990</v>
      </c>
      <c r="J2403" s="9">
        <v>0</v>
      </c>
      <c r="K2403" s="9">
        <v>0</v>
      </c>
      <c r="L2403" s="6" t="s">
        <v>3990</v>
      </c>
      <c r="M2403" s="9">
        <v>0</v>
      </c>
      <c r="N2403" s="9">
        <v>0</v>
      </c>
      <c r="O2403" s="6" t="s">
        <v>3990</v>
      </c>
      <c r="P2403" s="7">
        <v>1241.58</v>
      </c>
      <c r="Q2403" s="7">
        <v>20.49</v>
      </c>
      <c r="R2403" s="6" t="s">
        <v>3992</v>
      </c>
      <c r="S2403" s="7">
        <v>1241.58</v>
      </c>
      <c r="T2403" s="7">
        <v>94.36</v>
      </c>
      <c r="U2403" s="6" t="s">
        <v>3992</v>
      </c>
      <c r="V2403" s="6" t="s">
        <v>3992</v>
      </c>
      <c r="W2403" s="6">
        <v>6801621</v>
      </c>
      <c r="X2403" s="6" t="s">
        <v>4396</v>
      </c>
      <c r="Y2403" s="6" t="s">
        <v>3900</v>
      </c>
      <c r="Z2403" s="6" t="s">
        <v>3901</v>
      </c>
      <c r="AA2403" s="6"/>
      <c r="AB2403" s="5">
        <f t="shared" si="524"/>
        <v>152108</v>
      </c>
      <c r="AC2403" t="str">
        <f t="shared" si="525"/>
        <v>23/04/2015</v>
      </c>
      <c r="AD2403" t="str">
        <f t="shared" si="526"/>
        <v>88309620000581</v>
      </c>
      <c r="AE2403" s="11">
        <f t="shared" si="527"/>
        <v>1241.58</v>
      </c>
      <c r="AF2403">
        <v>0</v>
      </c>
      <c r="AH2403" s="10">
        <v>1901</v>
      </c>
      <c r="AI2403" s="10" t="s">
        <v>5445</v>
      </c>
      <c r="AJ2403" s="10">
        <v>3325</v>
      </c>
      <c r="AK2403" s="10" t="s">
        <v>4363</v>
      </c>
      <c r="AL2403" s="10" t="s">
        <v>5446</v>
      </c>
      <c r="AM2403" s="10" t="s">
        <v>5515</v>
      </c>
      <c r="AN2403" s="12" t="e">
        <f>VLOOKUP(TRIM(AK2403),[1]Sheet1!$S:$T,2,FALSE)</f>
        <v>#N/A</v>
      </c>
      <c r="AO2403" s="12">
        <f t="shared" si="528"/>
        <v>0</v>
      </c>
      <c r="AP2403" s="10">
        <f t="shared" si="529"/>
        <v>0</v>
      </c>
    </row>
    <row r="2404" spans="1:42" x14ac:dyDescent="0.2">
      <c r="A2404" s="6" t="s">
        <v>3987</v>
      </c>
      <c r="B2404" s="6">
        <v>152109</v>
      </c>
      <c r="C2404" s="1">
        <v>42117</v>
      </c>
      <c r="D2404" s="6" t="s">
        <v>2074</v>
      </c>
      <c r="E2404" s="6" t="s">
        <v>4540</v>
      </c>
      <c r="F2404" s="9">
        <v>36.54</v>
      </c>
      <c r="G2404" s="9">
        <v>0</v>
      </c>
      <c r="H2404" s="9">
        <v>0</v>
      </c>
      <c r="I2404" s="6" t="s">
        <v>3990</v>
      </c>
      <c r="J2404" s="9">
        <v>0</v>
      </c>
      <c r="K2404" s="9">
        <v>0</v>
      </c>
      <c r="L2404" s="6" t="s">
        <v>3990</v>
      </c>
      <c r="M2404" s="9">
        <v>0</v>
      </c>
      <c r="N2404" s="9">
        <v>0</v>
      </c>
      <c r="O2404" s="6" t="s">
        <v>3990</v>
      </c>
      <c r="P2404" s="7">
        <v>36.54</v>
      </c>
      <c r="Q2404" s="7">
        <v>0</v>
      </c>
      <c r="R2404" s="6" t="s">
        <v>2075</v>
      </c>
      <c r="S2404" s="7">
        <v>36.54</v>
      </c>
      <c r="T2404" s="7">
        <v>0</v>
      </c>
      <c r="U2404" s="6" t="s">
        <v>2075</v>
      </c>
      <c r="V2404" s="6" t="s">
        <v>3992</v>
      </c>
      <c r="W2404" s="6">
        <v>6784250</v>
      </c>
      <c r="X2404" s="6" t="s">
        <v>4070</v>
      </c>
      <c r="Y2404" s="6" t="s">
        <v>1317</v>
      </c>
      <c r="Z2404" s="6" t="s">
        <v>1318</v>
      </c>
      <c r="AA2404" s="6"/>
      <c r="AB2404" s="5">
        <f t="shared" si="524"/>
        <v>152109</v>
      </c>
      <c r="AC2404" t="str">
        <f t="shared" si="525"/>
        <v>23/04/2015</v>
      </c>
      <c r="AD2404" t="str">
        <f t="shared" si="526"/>
        <v>04337168000148</v>
      </c>
      <c r="AE2404" s="11">
        <f t="shared" si="527"/>
        <v>36.54</v>
      </c>
      <c r="AF2404">
        <v>0</v>
      </c>
      <c r="AH2404" s="10">
        <v>1901</v>
      </c>
      <c r="AI2404" s="10" t="s">
        <v>5445</v>
      </c>
      <c r="AJ2404" s="10">
        <v>3325</v>
      </c>
      <c r="AK2404" s="10" t="s">
        <v>4374</v>
      </c>
      <c r="AL2404" s="10" t="s">
        <v>5446</v>
      </c>
      <c r="AM2404" s="10" t="s">
        <v>5513</v>
      </c>
      <c r="AN2404" s="12" t="e">
        <f>VLOOKUP(TRIM(AK2404),[1]Sheet1!$S:$T,2,FALSE)</f>
        <v>#N/A</v>
      </c>
      <c r="AO2404" s="12">
        <f t="shared" si="528"/>
        <v>0</v>
      </c>
      <c r="AP2404" s="10">
        <f t="shared" si="529"/>
        <v>0</v>
      </c>
    </row>
    <row r="2405" spans="1:42" x14ac:dyDescent="0.2">
      <c r="A2405" s="6" t="s">
        <v>3987</v>
      </c>
      <c r="B2405" s="6">
        <v>152110</v>
      </c>
      <c r="C2405" s="1">
        <v>42117</v>
      </c>
      <c r="D2405" s="6" t="s">
        <v>2074</v>
      </c>
      <c r="E2405" s="6" t="s">
        <v>4540</v>
      </c>
      <c r="F2405" s="9">
        <v>30.81</v>
      </c>
      <c r="G2405" s="9">
        <v>0</v>
      </c>
      <c r="H2405" s="9">
        <v>0</v>
      </c>
      <c r="I2405" s="6" t="s">
        <v>3990</v>
      </c>
      <c r="J2405" s="9">
        <v>0</v>
      </c>
      <c r="K2405" s="9">
        <v>0</v>
      </c>
      <c r="L2405" s="6" t="s">
        <v>3990</v>
      </c>
      <c r="M2405" s="9">
        <v>0</v>
      </c>
      <c r="N2405" s="9">
        <v>0</v>
      </c>
      <c r="O2405" s="6" t="s">
        <v>3990</v>
      </c>
      <c r="P2405" s="7">
        <v>30.81</v>
      </c>
      <c r="Q2405" s="7">
        <v>0</v>
      </c>
      <c r="R2405" s="6" t="s">
        <v>2075</v>
      </c>
      <c r="S2405" s="7">
        <v>30.81</v>
      </c>
      <c r="T2405" s="7">
        <v>0</v>
      </c>
      <c r="U2405" s="6" t="s">
        <v>2075</v>
      </c>
      <c r="V2405" s="6" t="s">
        <v>3992</v>
      </c>
      <c r="W2405" s="6">
        <v>6784250</v>
      </c>
      <c r="X2405" s="6" t="s">
        <v>4362</v>
      </c>
      <c r="Y2405" s="6" t="s">
        <v>1100</v>
      </c>
      <c r="Z2405" s="6" t="s">
        <v>1101</v>
      </c>
      <c r="AA2405" s="6"/>
      <c r="AB2405" s="5">
        <f t="shared" si="524"/>
        <v>152110</v>
      </c>
      <c r="AC2405" t="str">
        <f t="shared" si="525"/>
        <v>23/04/2015</v>
      </c>
      <c r="AD2405" t="str">
        <f t="shared" si="526"/>
        <v>04337168000148</v>
      </c>
      <c r="AE2405" s="11">
        <f t="shared" si="527"/>
        <v>30.81</v>
      </c>
      <c r="AF2405">
        <v>0</v>
      </c>
      <c r="AH2405" s="10">
        <v>1901</v>
      </c>
      <c r="AI2405" s="10" t="s">
        <v>5445</v>
      </c>
      <c r="AJ2405" s="10">
        <v>3325</v>
      </c>
      <c r="AK2405" s="10" t="s">
        <v>3225</v>
      </c>
      <c r="AL2405" s="10" t="s">
        <v>5446</v>
      </c>
      <c r="AM2405" s="10" t="s">
        <v>5522</v>
      </c>
      <c r="AN2405" s="12" t="e">
        <f>VLOOKUP(TRIM(AK2405),[1]Sheet1!$S:$T,2,FALSE)</f>
        <v>#N/A</v>
      </c>
      <c r="AO2405" s="12">
        <f t="shared" si="528"/>
        <v>0</v>
      </c>
      <c r="AP2405" s="10">
        <f t="shared" si="529"/>
        <v>0</v>
      </c>
    </row>
    <row r="2406" spans="1:42" x14ac:dyDescent="0.2">
      <c r="A2406" s="6" t="s">
        <v>3987</v>
      </c>
      <c r="B2406" s="6">
        <v>152111</v>
      </c>
      <c r="C2406" s="1">
        <v>42117</v>
      </c>
      <c r="D2406" s="6" t="s">
        <v>2074</v>
      </c>
      <c r="E2406" s="6" t="s">
        <v>4540</v>
      </c>
      <c r="F2406" s="9">
        <v>53.42</v>
      </c>
      <c r="G2406" s="9">
        <v>0</v>
      </c>
      <c r="H2406" s="9">
        <v>0</v>
      </c>
      <c r="I2406" s="6" t="s">
        <v>3990</v>
      </c>
      <c r="J2406" s="9">
        <v>0</v>
      </c>
      <c r="K2406" s="9">
        <v>0</v>
      </c>
      <c r="L2406" s="6" t="s">
        <v>3990</v>
      </c>
      <c r="M2406" s="9">
        <v>0</v>
      </c>
      <c r="N2406" s="9">
        <v>0</v>
      </c>
      <c r="O2406" s="6" t="s">
        <v>3990</v>
      </c>
      <c r="P2406" s="7">
        <v>53.42</v>
      </c>
      <c r="Q2406" s="7">
        <v>0</v>
      </c>
      <c r="R2406" s="6" t="s">
        <v>2075</v>
      </c>
      <c r="S2406" s="7">
        <v>53.42</v>
      </c>
      <c r="T2406" s="7">
        <v>0</v>
      </c>
      <c r="U2406" s="6" t="s">
        <v>2075</v>
      </c>
      <c r="V2406" s="6" t="s">
        <v>3992</v>
      </c>
      <c r="W2406" s="6">
        <v>6784250</v>
      </c>
      <c r="X2406" s="6" t="s">
        <v>4070</v>
      </c>
      <c r="Y2406" s="6" t="s">
        <v>1239</v>
      </c>
      <c r="Z2406" s="6" t="s">
        <v>365</v>
      </c>
      <c r="AA2406" s="6"/>
      <c r="AB2406" s="5">
        <f t="shared" si="524"/>
        <v>152111</v>
      </c>
      <c r="AC2406" t="str">
        <f t="shared" si="525"/>
        <v>23/04/2015</v>
      </c>
      <c r="AD2406" t="str">
        <f t="shared" si="526"/>
        <v>04337168000148</v>
      </c>
      <c r="AE2406" s="11">
        <f t="shared" si="527"/>
        <v>53.42</v>
      </c>
      <c r="AF2406">
        <v>0</v>
      </c>
      <c r="AH2406" s="10">
        <v>1901</v>
      </c>
      <c r="AI2406" s="10" t="s">
        <v>5445</v>
      </c>
      <c r="AJ2406" s="10">
        <v>3325</v>
      </c>
      <c r="AK2406" s="10" t="s">
        <v>3239</v>
      </c>
      <c r="AL2406" s="10" t="s">
        <v>5446</v>
      </c>
      <c r="AM2406" s="10" t="s">
        <v>5474</v>
      </c>
      <c r="AN2406" s="12" t="e">
        <f>VLOOKUP(TRIM(AK2406),[1]Sheet1!$S:$T,2,FALSE)</f>
        <v>#N/A</v>
      </c>
      <c r="AO2406" s="12">
        <f t="shared" si="528"/>
        <v>0</v>
      </c>
      <c r="AP2406" s="10">
        <f t="shared" si="529"/>
        <v>0</v>
      </c>
    </row>
    <row r="2407" spans="1:42" x14ac:dyDescent="0.2">
      <c r="A2407" s="6" t="s">
        <v>3987</v>
      </c>
      <c r="B2407" s="6">
        <v>152112</v>
      </c>
      <c r="C2407" s="1">
        <v>42117</v>
      </c>
      <c r="D2407" s="6" t="s">
        <v>2668</v>
      </c>
      <c r="E2407" s="6" t="s">
        <v>4339</v>
      </c>
      <c r="F2407" s="9">
        <v>178.33</v>
      </c>
      <c r="G2407" s="9">
        <v>191.57</v>
      </c>
      <c r="H2407" s="9">
        <v>34.479999999999997</v>
      </c>
      <c r="I2407" s="6" t="s">
        <v>4011</v>
      </c>
      <c r="J2407" s="9">
        <v>0</v>
      </c>
      <c r="K2407" s="9">
        <v>0</v>
      </c>
      <c r="L2407" s="6" t="s">
        <v>3990</v>
      </c>
      <c r="M2407" s="9">
        <v>0</v>
      </c>
      <c r="N2407" s="9">
        <v>0</v>
      </c>
      <c r="O2407" s="6" t="s">
        <v>3990</v>
      </c>
      <c r="P2407" s="7">
        <v>191.57</v>
      </c>
      <c r="Q2407" s="7">
        <v>3.16</v>
      </c>
      <c r="R2407" s="6" t="s">
        <v>3992</v>
      </c>
      <c r="S2407" s="7">
        <v>191.57</v>
      </c>
      <c r="T2407" s="7">
        <v>14.56</v>
      </c>
      <c r="U2407" s="6" t="s">
        <v>3992</v>
      </c>
      <c r="V2407" s="6" t="s">
        <v>3992</v>
      </c>
      <c r="W2407" s="6">
        <v>6793155</v>
      </c>
      <c r="X2407" s="6" t="s">
        <v>3166</v>
      </c>
      <c r="Y2407" s="6" t="s">
        <v>3171</v>
      </c>
      <c r="Z2407" s="6" t="s">
        <v>3172</v>
      </c>
      <c r="AA2407" s="6"/>
      <c r="AB2407" s="5">
        <f t="shared" si="524"/>
        <v>152112</v>
      </c>
      <c r="AC2407" t="str">
        <f t="shared" si="525"/>
        <v>23/04/2015</v>
      </c>
      <c r="AD2407" t="str">
        <f t="shared" si="526"/>
        <v>92851922000120</v>
      </c>
      <c r="AE2407" s="11">
        <f t="shared" si="527"/>
        <v>178.33</v>
      </c>
      <c r="AF2407">
        <v>0</v>
      </c>
      <c r="AH2407" s="10">
        <v>1901</v>
      </c>
      <c r="AI2407" s="10" t="s">
        <v>5445</v>
      </c>
      <c r="AJ2407" s="10">
        <v>3325</v>
      </c>
      <c r="AK2407" s="10" t="s">
        <v>3213</v>
      </c>
      <c r="AL2407" s="10" t="s">
        <v>5446</v>
      </c>
      <c r="AM2407" s="10" t="s">
        <v>5515</v>
      </c>
      <c r="AN2407" s="12" t="e">
        <f>VLOOKUP(TRIM(AK2407),[1]Sheet1!$S:$T,2,FALSE)</f>
        <v>#N/A</v>
      </c>
      <c r="AO2407" s="12">
        <f t="shared" si="528"/>
        <v>0</v>
      </c>
      <c r="AP2407" s="10">
        <f t="shared" si="529"/>
        <v>0</v>
      </c>
    </row>
    <row r="2408" spans="1:42" x14ac:dyDescent="0.2">
      <c r="A2408" s="6" t="s">
        <v>3987</v>
      </c>
      <c r="B2408" s="6">
        <v>152113</v>
      </c>
      <c r="C2408" s="1">
        <v>42117</v>
      </c>
      <c r="D2408" s="6" t="s">
        <v>2074</v>
      </c>
      <c r="E2408" s="6" t="s">
        <v>4540</v>
      </c>
      <c r="F2408" s="9">
        <v>399.23</v>
      </c>
      <c r="G2408" s="9">
        <v>0</v>
      </c>
      <c r="H2408" s="9">
        <v>0</v>
      </c>
      <c r="I2408" s="6" t="s">
        <v>3990</v>
      </c>
      <c r="J2408" s="9">
        <v>0</v>
      </c>
      <c r="K2408" s="9">
        <v>0</v>
      </c>
      <c r="L2408" s="6" t="s">
        <v>3990</v>
      </c>
      <c r="M2408" s="9">
        <v>0</v>
      </c>
      <c r="N2408" s="9">
        <v>0</v>
      </c>
      <c r="O2408" s="6" t="s">
        <v>3990</v>
      </c>
      <c r="P2408" s="7">
        <v>399.23</v>
      </c>
      <c r="Q2408" s="7">
        <v>0</v>
      </c>
      <c r="R2408" s="6" t="s">
        <v>2075</v>
      </c>
      <c r="S2408" s="7">
        <v>399.23</v>
      </c>
      <c r="T2408" s="7">
        <v>0</v>
      </c>
      <c r="U2408" s="6" t="s">
        <v>2075</v>
      </c>
      <c r="V2408" s="6" t="s">
        <v>3992</v>
      </c>
      <c r="W2408" s="6">
        <v>6784250</v>
      </c>
      <c r="X2408" s="6" t="s">
        <v>4070</v>
      </c>
      <c r="Y2408" s="6" t="s">
        <v>2289</v>
      </c>
      <c r="Z2408" s="6" t="s">
        <v>2290</v>
      </c>
      <c r="AA2408" s="6"/>
      <c r="AB2408" s="5">
        <f t="shared" si="524"/>
        <v>152113</v>
      </c>
      <c r="AC2408" t="str">
        <f t="shared" si="525"/>
        <v>23/04/2015</v>
      </c>
      <c r="AD2408" t="str">
        <f t="shared" si="526"/>
        <v>04337168000148</v>
      </c>
      <c r="AE2408" s="11">
        <f t="shared" si="527"/>
        <v>399.23</v>
      </c>
      <c r="AF2408">
        <v>0</v>
      </c>
      <c r="AH2408" s="10">
        <v>242047</v>
      </c>
      <c r="AI2408" s="10" t="s">
        <v>5445</v>
      </c>
      <c r="AJ2408" s="10">
        <v>3326</v>
      </c>
      <c r="AK2408" s="10" t="s">
        <v>4385</v>
      </c>
      <c r="AL2408" s="10" t="s">
        <v>5446</v>
      </c>
      <c r="AM2408" s="10" t="s">
        <v>5584</v>
      </c>
      <c r="AN2408" s="12" t="e">
        <f>VLOOKUP(TRIM(AK2408),[1]Sheet1!$S:$T,2,FALSE)</f>
        <v>#N/A</v>
      </c>
      <c r="AO2408" s="12">
        <f t="shared" si="528"/>
        <v>0</v>
      </c>
      <c r="AP2408" s="10">
        <f t="shared" si="529"/>
        <v>0</v>
      </c>
    </row>
    <row r="2409" spans="1:42" x14ac:dyDescent="0.2">
      <c r="A2409" s="6" t="s">
        <v>3987</v>
      </c>
      <c r="B2409" s="6">
        <v>152114</v>
      </c>
      <c r="C2409" s="1">
        <v>42117</v>
      </c>
      <c r="D2409" s="6" t="s">
        <v>2074</v>
      </c>
      <c r="E2409" s="6" t="s">
        <v>4540</v>
      </c>
      <c r="F2409" s="9">
        <v>236.87</v>
      </c>
      <c r="G2409" s="9">
        <v>0</v>
      </c>
      <c r="H2409" s="9">
        <v>0</v>
      </c>
      <c r="I2409" s="6" t="s">
        <v>3990</v>
      </c>
      <c r="J2409" s="9">
        <v>0</v>
      </c>
      <c r="K2409" s="9">
        <v>0</v>
      </c>
      <c r="L2409" s="6" t="s">
        <v>3990</v>
      </c>
      <c r="M2409" s="9">
        <v>0</v>
      </c>
      <c r="N2409" s="9">
        <v>0</v>
      </c>
      <c r="O2409" s="6" t="s">
        <v>3990</v>
      </c>
      <c r="P2409" s="7">
        <v>236.87</v>
      </c>
      <c r="Q2409" s="7">
        <v>0</v>
      </c>
      <c r="R2409" s="6" t="s">
        <v>2075</v>
      </c>
      <c r="S2409" s="7">
        <v>236.87</v>
      </c>
      <c r="T2409" s="7">
        <v>0</v>
      </c>
      <c r="U2409" s="6" t="s">
        <v>2075</v>
      </c>
      <c r="V2409" s="6" t="s">
        <v>3992</v>
      </c>
      <c r="W2409" s="6">
        <v>6784250</v>
      </c>
      <c r="X2409" s="6" t="s">
        <v>4070</v>
      </c>
      <c r="Y2409" s="6" t="s">
        <v>2297</v>
      </c>
      <c r="Z2409" s="6" t="s">
        <v>2298</v>
      </c>
      <c r="AA2409" s="6"/>
      <c r="AB2409" s="5">
        <f t="shared" si="524"/>
        <v>152114</v>
      </c>
      <c r="AC2409" t="str">
        <f t="shared" si="525"/>
        <v>23/04/2015</v>
      </c>
      <c r="AD2409" t="str">
        <f t="shared" si="526"/>
        <v>04337168000148</v>
      </c>
      <c r="AE2409" s="11">
        <f t="shared" si="527"/>
        <v>236.87</v>
      </c>
      <c r="AF2409">
        <v>0</v>
      </c>
      <c r="AH2409" s="10">
        <v>242047</v>
      </c>
      <c r="AI2409" s="10" t="s">
        <v>5445</v>
      </c>
      <c r="AJ2409" s="10">
        <v>3326</v>
      </c>
      <c r="AK2409" s="10" t="s">
        <v>4383</v>
      </c>
      <c r="AL2409" s="10" t="s">
        <v>5446</v>
      </c>
      <c r="AM2409" s="10" t="s">
        <v>5725</v>
      </c>
      <c r="AN2409" s="12" t="e">
        <f>VLOOKUP(TRIM(AK2409),[1]Sheet1!$S:$T,2,FALSE)</f>
        <v>#N/A</v>
      </c>
      <c r="AO2409" s="12">
        <f t="shared" si="528"/>
        <v>0</v>
      </c>
      <c r="AP2409" s="10">
        <f t="shared" si="529"/>
        <v>0</v>
      </c>
    </row>
    <row r="2410" spans="1:42" x14ac:dyDescent="0.2">
      <c r="A2410" s="6" t="s">
        <v>3987</v>
      </c>
      <c r="B2410" s="6">
        <v>152115</v>
      </c>
      <c r="C2410" s="1">
        <v>42117</v>
      </c>
      <c r="D2410" s="6" t="s">
        <v>2074</v>
      </c>
      <c r="E2410" s="6" t="s">
        <v>4540</v>
      </c>
      <c r="F2410" s="9">
        <v>140.62</v>
      </c>
      <c r="G2410" s="9">
        <v>0</v>
      </c>
      <c r="H2410" s="9">
        <v>0</v>
      </c>
      <c r="I2410" s="6" t="s">
        <v>3990</v>
      </c>
      <c r="J2410" s="9">
        <v>0</v>
      </c>
      <c r="K2410" s="9">
        <v>0</v>
      </c>
      <c r="L2410" s="6" t="s">
        <v>3990</v>
      </c>
      <c r="M2410" s="9">
        <v>0</v>
      </c>
      <c r="N2410" s="9">
        <v>0</v>
      </c>
      <c r="O2410" s="6" t="s">
        <v>3990</v>
      </c>
      <c r="P2410" s="7">
        <v>140.62</v>
      </c>
      <c r="Q2410" s="7">
        <v>0</v>
      </c>
      <c r="R2410" s="6" t="s">
        <v>2075</v>
      </c>
      <c r="S2410" s="7">
        <v>140.62</v>
      </c>
      <c r="T2410" s="7">
        <v>0</v>
      </c>
      <c r="U2410" s="6" t="s">
        <v>2075</v>
      </c>
      <c r="V2410" s="6" t="s">
        <v>3992</v>
      </c>
      <c r="W2410" s="6">
        <v>6784250</v>
      </c>
      <c r="X2410" s="6" t="s">
        <v>4362</v>
      </c>
      <c r="Y2410" s="6" t="s">
        <v>2359</v>
      </c>
      <c r="Z2410" s="6" t="s">
        <v>2360</v>
      </c>
      <c r="AA2410" s="6"/>
      <c r="AB2410" s="5">
        <f t="shared" si="524"/>
        <v>152115</v>
      </c>
      <c r="AC2410" t="str">
        <f t="shared" si="525"/>
        <v>23/04/2015</v>
      </c>
      <c r="AD2410" t="str">
        <f t="shared" si="526"/>
        <v>04337168000148</v>
      </c>
      <c r="AE2410" s="11">
        <f t="shared" si="527"/>
        <v>140.62</v>
      </c>
      <c r="AF2410">
        <v>0</v>
      </c>
      <c r="AH2410" s="10">
        <v>242047</v>
      </c>
      <c r="AI2410" s="10" t="s">
        <v>5445</v>
      </c>
      <c r="AJ2410" s="10">
        <v>3326</v>
      </c>
      <c r="AK2410" s="10" t="s">
        <v>4387</v>
      </c>
      <c r="AL2410" s="10" t="s">
        <v>5446</v>
      </c>
      <c r="AM2410" s="10" t="s">
        <v>5943</v>
      </c>
      <c r="AN2410" s="12" t="e">
        <f>VLOOKUP(TRIM(AK2410),[1]Sheet1!$S:$T,2,FALSE)</f>
        <v>#N/A</v>
      </c>
      <c r="AO2410" s="12">
        <f t="shared" si="528"/>
        <v>0</v>
      </c>
      <c r="AP2410" s="10">
        <f t="shared" si="529"/>
        <v>0</v>
      </c>
    </row>
    <row r="2411" spans="1:42" x14ac:dyDescent="0.2">
      <c r="A2411" s="6" t="s">
        <v>3987</v>
      </c>
      <c r="B2411" s="6">
        <v>152116</v>
      </c>
      <c r="C2411" s="1">
        <v>42117</v>
      </c>
      <c r="D2411" s="6" t="s">
        <v>2074</v>
      </c>
      <c r="E2411" s="6" t="s">
        <v>4540</v>
      </c>
      <c r="F2411" s="9">
        <v>23.75</v>
      </c>
      <c r="G2411" s="9">
        <v>0</v>
      </c>
      <c r="H2411" s="9">
        <v>0</v>
      </c>
      <c r="I2411" s="6" t="s">
        <v>3990</v>
      </c>
      <c r="J2411" s="9">
        <v>0</v>
      </c>
      <c r="K2411" s="9">
        <v>0</v>
      </c>
      <c r="L2411" s="6" t="s">
        <v>3990</v>
      </c>
      <c r="M2411" s="9">
        <v>0</v>
      </c>
      <c r="N2411" s="9">
        <v>0</v>
      </c>
      <c r="O2411" s="6" t="s">
        <v>3990</v>
      </c>
      <c r="P2411" s="7">
        <v>23.75</v>
      </c>
      <c r="Q2411" s="7">
        <v>0</v>
      </c>
      <c r="R2411" s="6" t="s">
        <v>2075</v>
      </c>
      <c r="S2411" s="7">
        <v>23.75</v>
      </c>
      <c r="T2411" s="7">
        <v>0</v>
      </c>
      <c r="U2411" s="6" t="s">
        <v>2075</v>
      </c>
      <c r="V2411" s="6" t="s">
        <v>3992</v>
      </c>
      <c r="W2411" s="6">
        <v>6784250</v>
      </c>
      <c r="X2411" s="6" t="s">
        <v>4070</v>
      </c>
      <c r="Y2411" s="6" t="s">
        <v>367</v>
      </c>
      <c r="Z2411" s="6" t="s">
        <v>1788</v>
      </c>
      <c r="AA2411" s="6"/>
      <c r="AB2411" s="5">
        <f t="shared" si="524"/>
        <v>152116</v>
      </c>
      <c r="AC2411" t="str">
        <f t="shared" si="525"/>
        <v>23/04/2015</v>
      </c>
      <c r="AD2411" t="str">
        <f t="shared" si="526"/>
        <v>04337168000148</v>
      </c>
      <c r="AE2411" s="11">
        <f t="shared" si="527"/>
        <v>23.75</v>
      </c>
      <c r="AF2411">
        <v>0</v>
      </c>
      <c r="AH2411" s="10">
        <v>6783934</v>
      </c>
      <c r="AI2411" s="10" t="s">
        <v>5618</v>
      </c>
      <c r="AJ2411" s="10">
        <v>151689</v>
      </c>
      <c r="AK2411" s="10" t="s">
        <v>1804</v>
      </c>
      <c r="AL2411" s="10" t="s">
        <v>5446</v>
      </c>
      <c r="AM2411" s="10" t="s">
        <v>5515</v>
      </c>
      <c r="AN2411" s="12" t="e">
        <f>VLOOKUP(TRIM(AK2411),[1]Sheet1!$S:$T,2,FALSE)</f>
        <v>#N/A</v>
      </c>
      <c r="AO2411" s="12">
        <f t="shared" si="528"/>
        <v>0</v>
      </c>
      <c r="AP2411" s="10">
        <f t="shared" si="529"/>
        <v>0</v>
      </c>
    </row>
    <row r="2412" spans="1:42" x14ac:dyDescent="0.2">
      <c r="A2412" s="6" t="s">
        <v>3987</v>
      </c>
      <c r="B2412" s="6">
        <v>152117</v>
      </c>
      <c r="C2412" s="1">
        <v>42117</v>
      </c>
      <c r="D2412" s="6" t="s">
        <v>1986</v>
      </c>
      <c r="E2412" s="6" t="s">
        <v>3989</v>
      </c>
      <c r="F2412" s="9">
        <v>5671.92</v>
      </c>
      <c r="G2412" s="9">
        <v>4726.6000000000004</v>
      </c>
      <c r="H2412" s="9">
        <v>850.79</v>
      </c>
      <c r="I2412" s="6" t="s">
        <v>4360</v>
      </c>
      <c r="J2412" s="9">
        <v>0</v>
      </c>
      <c r="K2412" s="9">
        <v>0</v>
      </c>
      <c r="L2412" s="6" t="s">
        <v>3990</v>
      </c>
      <c r="M2412" s="9">
        <v>4726.6000000000004</v>
      </c>
      <c r="N2412" s="9">
        <v>945.32</v>
      </c>
      <c r="O2412" s="6" t="s">
        <v>1932</v>
      </c>
      <c r="P2412" s="7">
        <v>4726.6000000000004</v>
      </c>
      <c r="Q2412" s="7">
        <v>77.989999999999995</v>
      </c>
      <c r="R2412" s="6" t="s">
        <v>3992</v>
      </c>
      <c r="S2412" s="7">
        <v>4726.6000000000004</v>
      </c>
      <c r="T2412" s="7">
        <v>359.22</v>
      </c>
      <c r="U2412" s="6" t="s">
        <v>3992</v>
      </c>
      <c r="V2412" s="6" t="s">
        <v>3992</v>
      </c>
      <c r="W2412" s="6">
        <v>6791105</v>
      </c>
      <c r="X2412" s="6" t="s">
        <v>4382</v>
      </c>
      <c r="Y2412" s="6" t="s">
        <v>4387</v>
      </c>
      <c r="Z2412" s="6" t="s">
        <v>4388</v>
      </c>
      <c r="AA2412" s="6"/>
      <c r="AB2412" s="5">
        <f t="shared" si="524"/>
        <v>152117</v>
      </c>
      <c r="AC2412" t="str">
        <f t="shared" si="525"/>
        <v>23/04/2015</v>
      </c>
      <c r="AD2412" t="str">
        <f t="shared" si="526"/>
        <v>96195615000190</v>
      </c>
      <c r="AE2412" s="11">
        <f t="shared" si="527"/>
        <v>5671.92</v>
      </c>
      <c r="AF2412">
        <f>SUMIF(AJ:AJ,B2412,AP:AP)</f>
        <v>0</v>
      </c>
      <c r="AH2412" s="10">
        <v>6783934</v>
      </c>
      <c r="AI2412" s="10" t="s">
        <v>5618</v>
      </c>
      <c r="AJ2412" s="10">
        <v>151689</v>
      </c>
      <c r="AK2412" s="10" t="s">
        <v>4960</v>
      </c>
      <c r="AL2412" s="10" t="s">
        <v>5446</v>
      </c>
      <c r="AM2412" s="10" t="s">
        <v>5477</v>
      </c>
      <c r="AN2412" s="12" t="e">
        <f>VLOOKUP(TRIM(AK2412),[1]Sheet1!$S:$T,2,FALSE)</f>
        <v>#N/A</v>
      </c>
      <c r="AO2412" s="12">
        <f t="shared" si="528"/>
        <v>0</v>
      </c>
      <c r="AP2412" s="10">
        <f t="shared" si="529"/>
        <v>0</v>
      </c>
    </row>
    <row r="2413" spans="1:42" x14ac:dyDescent="0.2">
      <c r="A2413" s="6" t="s">
        <v>3987</v>
      </c>
      <c r="B2413" s="6">
        <v>152118</v>
      </c>
      <c r="C2413" s="1">
        <v>42117</v>
      </c>
      <c r="D2413" s="6" t="s">
        <v>2074</v>
      </c>
      <c r="E2413" s="6" t="s">
        <v>4540</v>
      </c>
      <c r="F2413" s="9">
        <v>1334.48</v>
      </c>
      <c r="G2413" s="9">
        <v>0</v>
      </c>
      <c r="H2413" s="9">
        <v>0</v>
      </c>
      <c r="I2413" s="6" t="s">
        <v>3990</v>
      </c>
      <c r="J2413" s="9">
        <v>0</v>
      </c>
      <c r="K2413" s="9">
        <v>0</v>
      </c>
      <c r="L2413" s="6" t="s">
        <v>3990</v>
      </c>
      <c r="M2413" s="9">
        <v>0</v>
      </c>
      <c r="N2413" s="9">
        <v>0</v>
      </c>
      <c r="O2413" s="6" t="s">
        <v>3990</v>
      </c>
      <c r="P2413" s="7">
        <v>1334.48</v>
      </c>
      <c r="Q2413" s="7">
        <v>0</v>
      </c>
      <c r="R2413" s="6" t="s">
        <v>2075</v>
      </c>
      <c r="S2413" s="7">
        <v>1334.48</v>
      </c>
      <c r="T2413" s="7">
        <v>0</v>
      </c>
      <c r="U2413" s="6" t="s">
        <v>2075</v>
      </c>
      <c r="V2413" s="6" t="s">
        <v>3992</v>
      </c>
      <c r="W2413" s="6">
        <v>6784250</v>
      </c>
      <c r="X2413" s="6" t="s">
        <v>4070</v>
      </c>
      <c r="Y2413" s="6" t="s">
        <v>2453</v>
      </c>
      <c r="Z2413" s="6" t="s">
        <v>2330</v>
      </c>
      <c r="AA2413" s="6"/>
      <c r="AB2413" s="5">
        <f t="shared" si="524"/>
        <v>152118</v>
      </c>
      <c r="AC2413" t="str">
        <f t="shared" si="525"/>
        <v>23/04/2015</v>
      </c>
      <c r="AD2413" t="str">
        <f t="shared" si="526"/>
        <v>04337168000148</v>
      </c>
      <c r="AE2413" s="11">
        <f t="shared" si="527"/>
        <v>1334.48</v>
      </c>
      <c r="AF2413">
        <v>0</v>
      </c>
      <c r="AH2413" s="10">
        <v>6783934</v>
      </c>
      <c r="AI2413" s="10" t="s">
        <v>5618</v>
      </c>
      <c r="AJ2413" s="10">
        <v>151689</v>
      </c>
      <c r="AK2413" s="10" t="s">
        <v>2423</v>
      </c>
      <c r="AL2413" s="10" t="s">
        <v>5446</v>
      </c>
      <c r="AM2413" s="10" t="s">
        <v>5507</v>
      </c>
      <c r="AN2413" s="12" t="e">
        <f>VLOOKUP(TRIM(AK2413),[1]Sheet1!$S:$T,2,FALSE)</f>
        <v>#N/A</v>
      </c>
      <c r="AO2413" s="12">
        <f t="shared" si="528"/>
        <v>0</v>
      </c>
      <c r="AP2413" s="10">
        <f t="shared" si="529"/>
        <v>0</v>
      </c>
    </row>
    <row r="2414" spans="1:42" x14ac:dyDescent="0.2">
      <c r="A2414" s="6" t="s">
        <v>3987</v>
      </c>
      <c r="B2414" s="6">
        <v>152119</v>
      </c>
      <c r="C2414" s="1">
        <v>42117</v>
      </c>
      <c r="D2414" s="6" t="s">
        <v>2074</v>
      </c>
      <c r="E2414" s="6" t="s">
        <v>4540</v>
      </c>
      <c r="F2414" s="9">
        <v>121.2</v>
      </c>
      <c r="G2414" s="9">
        <v>0</v>
      </c>
      <c r="H2414" s="9">
        <v>0</v>
      </c>
      <c r="I2414" s="6" t="s">
        <v>3990</v>
      </c>
      <c r="J2414" s="9">
        <v>0</v>
      </c>
      <c r="K2414" s="9">
        <v>0</v>
      </c>
      <c r="L2414" s="6" t="s">
        <v>3990</v>
      </c>
      <c r="M2414" s="9">
        <v>0</v>
      </c>
      <c r="N2414" s="9">
        <v>0</v>
      </c>
      <c r="O2414" s="6" t="s">
        <v>3990</v>
      </c>
      <c r="P2414" s="7">
        <v>121.2</v>
      </c>
      <c r="Q2414" s="7">
        <v>0</v>
      </c>
      <c r="R2414" s="6" t="s">
        <v>2075</v>
      </c>
      <c r="S2414" s="7">
        <v>121.2</v>
      </c>
      <c r="T2414" s="7">
        <v>0</v>
      </c>
      <c r="U2414" s="6" t="s">
        <v>2075</v>
      </c>
      <c r="V2414" s="6" t="s">
        <v>3992</v>
      </c>
      <c r="W2414" s="6">
        <v>6784250</v>
      </c>
      <c r="X2414" s="6" t="s">
        <v>4070</v>
      </c>
      <c r="Y2414" s="6" t="s">
        <v>368</v>
      </c>
      <c r="Z2414" s="6" t="s">
        <v>3116</v>
      </c>
      <c r="AA2414" s="6"/>
      <c r="AB2414" s="5">
        <f t="shared" si="524"/>
        <v>152119</v>
      </c>
      <c r="AC2414" t="str">
        <f t="shared" si="525"/>
        <v>23/04/2015</v>
      </c>
      <c r="AD2414" t="str">
        <f t="shared" si="526"/>
        <v>04337168000148</v>
      </c>
      <c r="AE2414" s="11">
        <f t="shared" si="527"/>
        <v>121.2</v>
      </c>
      <c r="AF2414">
        <v>0</v>
      </c>
      <c r="AH2414" s="10">
        <v>6783934</v>
      </c>
      <c r="AI2414" s="10" t="s">
        <v>5618</v>
      </c>
      <c r="AJ2414" s="10">
        <v>151689</v>
      </c>
      <c r="AK2414" s="10" t="s">
        <v>1997</v>
      </c>
      <c r="AL2414" s="10" t="s">
        <v>5583</v>
      </c>
      <c r="AM2414" s="10" t="s">
        <v>5520</v>
      </c>
      <c r="AN2414" s="12" t="e">
        <f>VLOOKUP(TRIM(AK2414),[1]Sheet1!$S:$T,2,FALSE)</f>
        <v>#N/A</v>
      </c>
      <c r="AO2414" s="12">
        <f t="shared" si="528"/>
        <v>0</v>
      </c>
      <c r="AP2414" s="10">
        <f t="shared" si="529"/>
        <v>0</v>
      </c>
    </row>
    <row r="2415" spans="1:42" x14ac:dyDescent="0.2">
      <c r="A2415" s="6" t="s">
        <v>3987</v>
      </c>
      <c r="B2415" s="6">
        <v>152120</v>
      </c>
      <c r="C2415" s="1">
        <v>42117</v>
      </c>
      <c r="D2415" s="6" t="s">
        <v>2074</v>
      </c>
      <c r="E2415" s="6" t="s">
        <v>4540</v>
      </c>
      <c r="F2415" s="9">
        <v>24.19</v>
      </c>
      <c r="G2415" s="9">
        <v>0</v>
      </c>
      <c r="H2415" s="9">
        <v>0</v>
      </c>
      <c r="I2415" s="6" t="s">
        <v>3990</v>
      </c>
      <c r="J2415" s="9">
        <v>0</v>
      </c>
      <c r="K2415" s="9">
        <v>0</v>
      </c>
      <c r="L2415" s="6" t="s">
        <v>3990</v>
      </c>
      <c r="M2415" s="9">
        <v>0</v>
      </c>
      <c r="N2415" s="9">
        <v>0</v>
      </c>
      <c r="O2415" s="6" t="s">
        <v>3990</v>
      </c>
      <c r="P2415" s="7">
        <v>24.19</v>
      </c>
      <c r="Q2415" s="7">
        <v>0</v>
      </c>
      <c r="R2415" s="6" t="s">
        <v>2075</v>
      </c>
      <c r="S2415" s="7">
        <v>24.19</v>
      </c>
      <c r="T2415" s="7">
        <v>0</v>
      </c>
      <c r="U2415" s="6" t="s">
        <v>2075</v>
      </c>
      <c r="V2415" s="6" t="s">
        <v>3992</v>
      </c>
      <c r="W2415" s="6">
        <v>6784250</v>
      </c>
      <c r="X2415" s="6" t="s">
        <v>4070</v>
      </c>
      <c r="Y2415" s="6" t="s">
        <v>1785</v>
      </c>
      <c r="Z2415" s="6" t="s">
        <v>1786</v>
      </c>
      <c r="AA2415" s="6"/>
      <c r="AB2415" s="5">
        <f t="shared" si="524"/>
        <v>152120</v>
      </c>
      <c r="AC2415" t="str">
        <f t="shared" si="525"/>
        <v>23/04/2015</v>
      </c>
      <c r="AD2415" t="str">
        <f t="shared" si="526"/>
        <v>04337168000148</v>
      </c>
      <c r="AE2415" s="11">
        <f t="shared" si="527"/>
        <v>24.19</v>
      </c>
      <c r="AF2415">
        <v>0</v>
      </c>
      <c r="AH2415" s="10">
        <v>6783934</v>
      </c>
      <c r="AI2415" s="10" t="s">
        <v>5618</v>
      </c>
      <c r="AJ2415" s="10">
        <v>151689</v>
      </c>
      <c r="AK2415" s="10" t="s">
        <v>2004</v>
      </c>
      <c r="AL2415" s="10" t="s">
        <v>5583</v>
      </c>
      <c r="AM2415" s="10" t="s">
        <v>5520</v>
      </c>
      <c r="AN2415" s="12" t="e">
        <f>VLOOKUP(TRIM(AK2415),[1]Sheet1!$S:$T,2,FALSE)</f>
        <v>#N/A</v>
      </c>
      <c r="AO2415" s="12">
        <f t="shared" si="528"/>
        <v>0</v>
      </c>
      <c r="AP2415" s="10">
        <f t="shared" si="529"/>
        <v>0</v>
      </c>
    </row>
    <row r="2416" spans="1:42" x14ac:dyDescent="0.2">
      <c r="A2416" s="6" t="s">
        <v>3987</v>
      </c>
      <c r="B2416" s="6">
        <v>152121</v>
      </c>
      <c r="C2416" s="1">
        <v>42117</v>
      </c>
      <c r="D2416" s="6" t="s">
        <v>2074</v>
      </c>
      <c r="E2416" s="6" t="s">
        <v>4540</v>
      </c>
      <c r="F2416" s="9">
        <v>76.72</v>
      </c>
      <c r="G2416" s="9">
        <v>0</v>
      </c>
      <c r="H2416" s="9">
        <v>0</v>
      </c>
      <c r="I2416" s="6" t="s">
        <v>3990</v>
      </c>
      <c r="J2416" s="9">
        <v>0</v>
      </c>
      <c r="K2416" s="9">
        <v>0</v>
      </c>
      <c r="L2416" s="6" t="s">
        <v>3990</v>
      </c>
      <c r="M2416" s="9">
        <v>0</v>
      </c>
      <c r="N2416" s="9">
        <v>0</v>
      </c>
      <c r="O2416" s="6" t="s">
        <v>3990</v>
      </c>
      <c r="P2416" s="7">
        <v>76.72</v>
      </c>
      <c r="Q2416" s="7">
        <v>0</v>
      </c>
      <c r="R2416" s="6" t="s">
        <v>2075</v>
      </c>
      <c r="S2416" s="7">
        <v>76.72</v>
      </c>
      <c r="T2416" s="7">
        <v>0</v>
      </c>
      <c r="U2416" s="6" t="s">
        <v>2075</v>
      </c>
      <c r="V2416" s="6" t="s">
        <v>3992</v>
      </c>
      <c r="W2416" s="6">
        <v>6784250</v>
      </c>
      <c r="X2416" s="6" t="s">
        <v>4070</v>
      </c>
      <c r="Y2416" s="6" t="s">
        <v>2358</v>
      </c>
      <c r="Z2416" s="6" t="s">
        <v>2339</v>
      </c>
      <c r="AA2416" s="6"/>
      <c r="AB2416" s="5">
        <f t="shared" si="524"/>
        <v>152121</v>
      </c>
      <c r="AC2416" t="str">
        <f t="shared" si="525"/>
        <v>23/04/2015</v>
      </c>
      <c r="AD2416" t="str">
        <f t="shared" si="526"/>
        <v>04337168000148</v>
      </c>
      <c r="AE2416" s="11">
        <f t="shared" si="527"/>
        <v>76.72</v>
      </c>
      <c r="AF2416">
        <v>0</v>
      </c>
      <c r="AH2416" s="10">
        <v>6783934</v>
      </c>
      <c r="AI2416" s="10" t="s">
        <v>5618</v>
      </c>
      <c r="AJ2416" s="10">
        <v>151689</v>
      </c>
      <c r="AK2416" s="10" t="s">
        <v>1802</v>
      </c>
      <c r="AL2416" s="10" t="s">
        <v>5583</v>
      </c>
      <c r="AM2416" s="10" t="s">
        <v>5520</v>
      </c>
      <c r="AN2416" s="12" t="e">
        <f>VLOOKUP(TRIM(AK2416),[1]Sheet1!$S:$T,2,FALSE)</f>
        <v>#N/A</v>
      </c>
      <c r="AO2416" s="12">
        <f t="shared" si="528"/>
        <v>0</v>
      </c>
      <c r="AP2416" s="10">
        <f t="shared" si="529"/>
        <v>0</v>
      </c>
    </row>
    <row r="2417" spans="1:42" x14ac:dyDescent="0.2">
      <c r="A2417" s="6" t="s">
        <v>3987</v>
      </c>
      <c r="B2417" s="6">
        <v>152122</v>
      </c>
      <c r="C2417" s="1">
        <v>42117</v>
      </c>
      <c r="D2417" s="6" t="s">
        <v>1931</v>
      </c>
      <c r="E2417" s="6" t="s">
        <v>3989</v>
      </c>
      <c r="F2417" s="9">
        <v>1279.8399999999999</v>
      </c>
      <c r="G2417" s="9">
        <v>1279.8399999999999</v>
      </c>
      <c r="H2417" s="9">
        <v>230.37</v>
      </c>
      <c r="I2417" s="6" t="s">
        <v>4011</v>
      </c>
      <c r="J2417" s="9">
        <v>0</v>
      </c>
      <c r="K2417" s="9">
        <v>0</v>
      </c>
      <c r="L2417" s="6" t="s">
        <v>3990</v>
      </c>
      <c r="M2417" s="9">
        <v>0</v>
      </c>
      <c r="N2417" s="9">
        <v>0</v>
      </c>
      <c r="O2417" s="6" t="s">
        <v>3990</v>
      </c>
      <c r="P2417" s="7">
        <v>1279.8399999999999</v>
      </c>
      <c r="Q2417" s="7">
        <v>21.12</v>
      </c>
      <c r="R2417" s="6" t="s">
        <v>3992</v>
      </c>
      <c r="S2417" s="7">
        <v>1279.8399999999999</v>
      </c>
      <c r="T2417" s="7">
        <v>97.27</v>
      </c>
      <c r="U2417" s="6" t="s">
        <v>3992</v>
      </c>
      <c r="V2417" s="6" t="s">
        <v>3992</v>
      </c>
      <c r="W2417" s="6">
        <v>6784011</v>
      </c>
      <c r="X2417" s="6" t="s">
        <v>4070</v>
      </c>
      <c r="Y2417" s="6" t="s">
        <v>2354</v>
      </c>
      <c r="Z2417" s="6" t="s">
        <v>2270</v>
      </c>
      <c r="AA2417" s="6"/>
      <c r="AB2417" s="5">
        <f t="shared" si="524"/>
        <v>152122</v>
      </c>
      <c r="AC2417" t="str">
        <f t="shared" si="525"/>
        <v>23/04/2015</v>
      </c>
      <c r="AD2417" t="str">
        <f t="shared" si="526"/>
        <v>00857758001112</v>
      </c>
      <c r="AE2417" s="11">
        <f t="shared" si="527"/>
        <v>1279.8399999999999</v>
      </c>
      <c r="AF2417">
        <v>0</v>
      </c>
      <c r="AH2417" s="10">
        <v>6783934</v>
      </c>
      <c r="AI2417" s="10" t="s">
        <v>5618</v>
      </c>
      <c r="AJ2417" s="10">
        <v>151689</v>
      </c>
      <c r="AK2417" s="10" t="s">
        <v>3787</v>
      </c>
      <c r="AL2417" s="10" t="s">
        <v>5446</v>
      </c>
      <c r="AM2417" s="10" t="s">
        <v>5474</v>
      </c>
      <c r="AN2417" s="12" t="e">
        <f>VLOOKUP(TRIM(AK2417),[1]Sheet1!$S:$T,2,FALSE)</f>
        <v>#N/A</v>
      </c>
      <c r="AO2417" s="12">
        <f t="shared" si="528"/>
        <v>0</v>
      </c>
      <c r="AP2417" s="10">
        <f t="shared" si="529"/>
        <v>0</v>
      </c>
    </row>
    <row r="2418" spans="1:42" x14ac:dyDescent="0.2">
      <c r="A2418" s="6" t="s">
        <v>3987</v>
      </c>
      <c r="B2418" s="6">
        <v>152123</v>
      </c>
      <c r="C2418" s="1">
        <v>42117</v>
      </c>
      <c r="D2418" s="6" t="s">
        <v>2074</v>
      </c>
      <c r="E2418" s="6" t="s">
        <v>4540</v>
      </c>
      <c r="F2418" s="9">
        <v>36.72</v>
      </c>
      <c r="G2418" s="9">
        <v>0</v>
      </c>
      <c r="H2418" s="9">
        <v>0</v>
      </c>
      <c r="I2418" s="6" t="s">
        <v>3990</v>
      </c>
      <c r="J2418" s="9">
        <v>0</v>
      </c>
      <c r="K2418" s="9">
        <v>0</v>
      </c>
      <c r="L2418" s="6" t="s">
        <v>3990</v>
      </c>
      <c r="M2418" s="9">
        <v>0</v>
      </c>
      <c r="N2418" s="9">
        <v>0</v>
      </c>
      <c r="O2418" s="6" t="s">
        <v>3990</v>
      </c>
      <c r="P2418" s="7">
        <v>36.72</v>
      </c>
      <c r="Q2418" s="7">
        <v>0</v>
      </c>
      <c r="R2418" s="6" t="s">
        <v>2075</v>
      </c>
      <c r="S2418" s="7">
        <v>36.72</v>
      </c>
      <c r="T2418" s="7">
        <v>0</v>
      </c>
      <c r="U2418" s="6" t="s">
        <v>2075</v>
      </c>
      <c r="V2418" s="6" t="s">
        <v>3992</v>
      </c>
      <c r="W2418" s="6">
        <v>6784250</v>
      </c>
      <c r="X2418" s="6" t="s">
        <v>4070</v>
      </c>
      <c r="Y2418" s="6" t="s">
        <v>1787</v>
      </c>
      <c r="Z2418" s="6" t="s">
        <v>1788</v>
      </c>
      <c r="AA2418" s="6"/>
      <c r="AB2418" s="5">
        <f t="shared" si="524"/>
        <v>152123</v>
      </c>
      <c r="AC2418" t="str">
        <f t="shared" si="525"/>
        <v>23/04/2015</v>
      </c>
      <c r="AD2418" t="str">
        <f t="shared" si="526"/>
        <v>04337168000148</v>
      </c>
      <c r="AE2418" s="11">
        <f t="shared" si="527"/>
        <v>36.72</v>
      </c>
      <c r="AF2418">
        <v>0</v>
      </c>
      <c r="AH2418" s="10">
        <v>6783934</v>
      </c>
      <c r="AI2418" s="10" t="s">
        <v>5618</v>
      </c>
      <c r="AJ2418" s="10">
        <v>151689</v>
      </c>
      <c r="AK2418" s="10" t="s">
        <v>1470</v>
      </c>
      <c r="AL2418" s="10" t="s">
        <v>5583</v>
      </c>
      <c r="AM2418" s="10" t="s">
        <v>5518</v>
      </c>
      <c r="AN2418" s="12" t="e">
        <f>VLOOKUP(TRIM(AK2418),[1]Sheet1!$S:$T,2,FALSE)</f>
        <v>#N/A</v>
      </c>
      <c r="AO2418" s="12">
        <f t="shared" si="528"/>
        <v>0</v>
      </c>
      <c r="AP2418" s="10">
        <f t="shared" si="529"/>
        <v>0</v>
      </c>
    </row>
    <row r="2419" spans="1:42" x14ac:dyDescent="0.2">
      <c r="A2419" s="6" t="s">
        <v>3987</v>
      </c>
      <c r="B2419" s="6">
        <v>152124</v>
      </c>
      <c r="C2419" s="1">
        <v>42117</v>
      </c>
      <c r="D2419" s="6" t="s">
        <v>2074</v>
      </c>
      <c r="E2419" s="6" t="s">
        <v>4540</v>
      </c>
      <c r="F2419" s="9">
        <v>94.8</v>
      </c>
      <c r="G2419" s="9">
        <v>0</v>
      </c>
      <c r="H2419" s="9">
        <v>0</v>
      </c>
      <c r="I2419" s="6" t="s">
        <v>3990</v>
      </c>
      <c r="J2419" s="9">
        <v>0</v>
      </c>
      <c r="K2419" s="9">
        <v>0</v>
      </c>
      <c r="L2419" s="6" t="s">
        <v>3990</v>
      </c>
      <c r="M2419" s="9">
        <v>0</v>
      </c>
      <c r="N2419" s="9">
        <v>0</v>
      </c>
      <c r="O2419" s="6" t="s">
        <v>3990</v>
      </c>
      <c r="P2419" s="7">
        <v>94.8</v>
      </c>
      <c r="Q2419" s="7">
        <v>0</v>
      </c>
      <c r="R2419" s="6" t="s">
        <v>2075</v>
      </c>
      <c r="S2419" s="7">
        <v>94.8</v>
      </c>
      <c r="T2419" s="7">
        <v>0</v>
      </c>
      <c r="U2419" s="6" t="s">
        <v>2075</v>
      </c>
      <c r="V2419" s="6" t="s">
        <v>3992</v>
      </c>
      <c r="W2419" s="6">
        <v>6784250</v>
      </c>
      <c r="X2419" s="6" t="s">
        <v>4070</v>
      </c>
      <c r="Y2419" s="6" t="s">
        <v>369</v>
      </c>
      <c r="Z2419" s="6" t="s">
        <v>3118</v>
      </c>
      <c r="AA2419" s="6"/>
      <c r="AB2419" s="5">
        <f t="shared" si="524"/>
        <v>152124</v>
      </c>
      <c r="AC2419" t="str">
        <f t="shared" si="525"/>
        <v>23/04/2015</v>
      </c>
      <c r="AD2419" t="str">
        <f t="shared" si="526"/>
        <v>04337168000148</v>
      </c>
      <c r="AE2419" s="11">
        <f t="shared" si="527"/>
        <v>94.8</v>
      </c>
      <c r="AF2419">
        <v>0</v>
      </c>
      <c r="AH2419" s="10">
        <v>6783934</v>
      </c>
      <c r="AI2419" s="10" t="s">
        <v>5618</v>
      </c>
      <c r="AJ2419" s="10">
        <v>151689</v>
      </c>
      <c r="AK2419" s="10" t="s">
        <v>4948</v>
      </c>
      <c r="AL2419" s="10" t="s">
        <v>5446</v>
      </c>
      <c r="AM2419" s="10" t="s">
        <v>5507</v>
      </c>
      <c r="AN2419" s="12" t="e">
        <f>VLOOKUP(TRIM(AK2419),[1]Sheet1!$S:$T,2,FALSE)</f>
        <v>#N/A</v>
      </c>
      <c r="AO2419" s="12">
        <f t="shared" si="528"/>
        <v>0</v>
      </c>
      <c r="AP2419" s="10">
        <f t="shared" si="529"/>
        <v>0</v>
      </c>
    </row>
    <row r="2420" spans="1:42" x14ac:dyDescent="0.2">
      <c r="A2420" s="6" t="s">
        <v>3987</v>
      </c>
      <c r="B2420" s="6">
        <v>152125</v>
      </c>
      <c r="C2420" s="1">
        <v>42117</v>
      </c>
      <c r="D2420" s="6" t="s">
        <v>2074</v>
      </c>
      <c r="E2420" s="6" t="s">
        <v>4540</v>
      </c>
      <c r="F2420" s="9">
        <v>44.52</v>
      </c>
      <c r="G2420" s="9">
        <v>0</v>
      </c>
      <c r="H2420" s="9">
        <v>0</v>
      </c>
      <c r="I2420" s="6" t="s">
        <v>3990</v>
      </c>
      <c r="J2420" s="9">
        <v>0</v>
      </c>
      <c r="K2420" s="9">
        <v>0</v>
      </c>
      <c r="L2420" s="6" t="s">
        <v>3990</v>
      </c>
      <c r="M2420" s="9">
        <v>0</v>
      </c>
      <c r="N2420" s="9">
        <v>0</v>
      </c>
      <c r="O2420" s="6" t="s">
        <v>3990</v>
      </c>
      <c r="P2420" s="7">
        <v>44.52</v>
      </c>
      <c r="Q2420" s="7">
        <v>0</v>
      </c>
      <c r="R2420" s="6" t="s">
        <v>2075</v>
      </c>
      <c r="S2420" s="7">
        <v>44.52</v>
      </c>
      <c r="T2420" s="7">
        <v>0</v>
      </c>
      <c r="U2420" s="6" t="s">
        <v>2075</v>
      </c>
      <c r="V2420" s="6" t="s">
        <v>3992</v>
      </c>
      <c r="W2420" s="6">
        <v>6784250</v>
      </c>
      <c r="X2420" s="6" t="s">
        <v>4362</v>
      </c>
      <c r="Y2420" s="6" t="s">
        <v>2399</v>
      </c>
      <c r="Z2420" s="6" t="s">
        <v>2400</v>
      </c>
      <c r="AA2420" s="6"/>
      <c r="AB2420" s="5">
        <f t="shared" si="524"/>
        <v>152125</v>
      </c>
      <c r="AC2420" t="str">
        <f t="shared" si="525"/>
        <v>23/04/2015</v>
      </c>
      <c r="AD2420" t="str">
        <f t="shared" si="526"/>
        <v>04337168000148</v>
      </c>
      <c r="AE2420" s="11">
        <f t="shared" si="527"/>
        <v>44.52</v>
      </c>
      <c r="AF2420">
        <v>0</v>
      </c>
      <c r="AH2420" s="10">
        <v>6783934</v>
      </c>
      <c r="AI2420" s="10" t="s">
        <v>5618</v>
      </c>
      <c r="AJ2420" s="10">
        <v>151689</v>
      </c>
      <c r="AK2420" s="10" t="s">
        <v>4334</v>
      </c>
      <c r="AL2420" s="10" t="s">
        <v>5438</v>
      </c>
      <c r="AM2420" s="10" t="s">
        <v>6121</v>
      </c>
      <c r="AN2420" s="12" t="e">
        <f>VLOOKUP(TRIM(AK2420),[1]Sheet1!$S:$T,2,FALSE)</f>
        <v>#N/A</v>
      </c>
      <c r="AO2420" s="12">
        <f t="shared" si="528"/>
        <v>0</v>
      </c>
      <c r="AP2420" s="10">
        <f t="shared" si="529"/>
        <v>0</v>
      </c>
    </row>
    <row r="2421" spans="1:42" x14ac:dyDescent="0.2">
      <c r="A2421" s="6" t="s">
        <v>3987</v>
      </c>
      <c r="B2421" s="6">
        <v>152126</v>
      </c>
      <c r="C2421" s="1">
        <v>42117</v>
      </c>
      <c r="D2421" s="6" t="s">
        <v>2074</v>
      </c>
      <c r="E2421" s="6" t="s">
        <v>4540</v>
      </c>
      <c r="F2421" s="9">
        <v>164.42</v>
      </c>
      <c r="G2421" s="9">
        <v>0</v>
      </c>
      <c r="H2421" s="9">
        <v>0</v>
      </c>
      <c r="I2421" s="6" t="s">
        <v>3990</v>
      </c>
      <c r="J2421" s="9">
        <v>0</v>
      </c>
      <c r="K2421" s="9">
        <v>0</v>
      </c>
      <c r="L2421" s="6" t="s">
        <v>3990</v>
      </c>
      <c r="M2421" s="9">
        <v>0</v>
      </c>
      <c r="N2421" s="9">
        <v>0</v>
      </c>
      <c r="O2421" s="6" t="s">
        <v>3990</v>
      </c>
      <c r="P2421" s="7">
        <v>164.42</v>
      </c>
      <c r="Q2421" s="7">
        <v>0</v>
      </c>
      <c r="R2421" s="6" t="s">
        <v>2075</v>
      </c>
      <c r="S2421" s="7">
        <v>164.42</v>
      </c>
      <c r="T2421" s="7">
        <v>0</v>
      </c>
      <c r="U2421" s="6" t="s">
        <v>2075</v>
      </c>
      <c r="V2421" s="6" t="s">
        <v>3992</v>
      </c>
      <c r="W2421" s="6">
        <v>6784250</v>
      </c>
      <c r="X2421" s="6" t="s">
        <v>4070</v>
      </c>
      <c r="Y2421" s="6" t="s">
        <v>2329</v>
      </c>
      <c r="Z2421" s="6" t="s">
        <v>2330</v>
      </c>
      <c r="AA2421" s="6"/>
      <c r="AB2421" s="5">
        <f t="shared" si="524"/>
        <v>152126</v>
      </c>
      <c r="AC2421" t="str">
        <f t="shared" si="525"/>
        <v>23/04/2015</v>
      </c>
      <c r="AD2421" t="str">
        <f t="shared" si="526"/>
        <v>04337168000148</v>
      </c>
      <c r="AE2421" s="11">
        <f t="shared" si="527"/>
        <v>164.42</v>
      </c>
      <c r="AF2421">
        <v>0</v>
      </c>
      <c r="AH2421" s="10">
        <v>6783934</v>
      </c>
      <c r="AI2421" s="10" t="s">
        <v>5618</v>
      </c>
      <c r="AJ2421" s="10">
        <v>151689</v>
      </c>
      <c r="AK2421" s="10" t="s">
        <v>4647</v>
      </c>
      <c r="AL2421" s="10" t="s">
        <v>5438</v>
      </c>
      <c r="AM2421" s="10" t="s">
        <v>6122</v>
      </c>
      <c r="AN2421" s="12" t="e">
        <f>VLOOKUP(TRIM(AK2421),[1]Sheet1!$S:$T,2,FALSE)</f>
        <v>#N/A</v>
      </c>
      <c r="AO2421" s="12">
        <f t="shared" si="528"/>
        <v>0</v>
      </c>
      <c r="AP2421" s="10">
        <f t="shared" si="529"/>
        <v>0</v>
      </c>
    </row>
    <row r="2422" spans="1:42" x14ac:dyDescent="0.2">
      <c r="A2422" s="6" t="s">
        <v>3987</v>
      </c>
      <c r="B2422" s="6">
        <v>152127</v>
      </c>
      <c r="C2422" s="1">
        <v>42117</v>
      </c>
      <c r="D2422" s="6" t="s">
        <v>2074</v>
      </c>
      <c r="E2422" s="6" t="s">
        <v>4540</v>
      </c>
      <c r="F2422" s="9">
        <v>33</v>
      </c>
      <c r="G2422" s="9">
        <v>0</v>
      </c>
      <c r="H2422" s="9">
        <v>0</v>
      </c>
      <c r="I2422" s="6" t="s">
        <v>3990</v>
      </c>
      <c r="J2422" s="9">
        <v>0</v>
      </c>
      <c r="K2422" s="9">
        <v>0</v>
      </c>
      <c r="L2422" s="6" t="s">
        <v>3990</v>
      </c>
      <c r="M2422" s="9">
        <v>0</v>
      </c>
      <c r="N2422" s="9">
        <v>0</v>
      </c>
      <c r="O2422" s="6" t="s">
        <v>3990</v>
      </c>
      <c r="P2422" s="7">
        <v>33</v>
      </c>
      <c r="Q2422" s="7">
        <v>0</v>
      </c>
      <c r="R2422" s="6" t="s">
        <v>2075</v>
      </c>
      <c r="S2422" s="7">
        <v>33</v>
      </c>
      <c r="T2422" s="7">
        <v>0</v>
      </c>
      <c r="U2422" s="6" t="s">
        <v>2075</v>
      </c>
      <c r="V2422" s="6" t="s">
        <v>3992</v>
      </c>
      <c r="W2422" s="6">
        <v>6784250</v>
      </c>
      <c r="X2422" s="6" t="s">
        <v>4070</v>
      </c>
      <c r="Y2422" s="6" t="s">
        <v>370</v>
      </c>
      <c r="Z2422" s="6" t="s">
        <v>371</v>
      </c>
      <c r="AA2422" s="6"/>
      <c r="AB2422" s="5">
        <f t="shared" si="524"/>
        <v>152127</v>
      </c>
      <c r="AC2422" t="str">
        <f t="shared" si="525"/>
        <v>23/04/2015</v>
      </c>
      <c r="AD2422" t="str">
        <f t="shared" si="526"/>
        <v>04337168000148</v>
      </c>
      <c r="AE2422" s="11">
        <f t="shared" si="527"/>
        <v>33</v>
      </c>
      <c r="AF2422">
        <v>0</v>
      </c>
      <c r="AH2422" s="10">
        <v>6794235</v>
      </c>
      <c r="AI2422" s="10" t="s">
        <v>5589</v>
      </c>
      <c r="AJ2422" s="10">
        <v>151690</v>
      </c>
      <c r="AK2422" s="10" t="s">
        <v>4450</v>
      </c>
      <c r="AL2422" s="10" t="s">
        <v>5438</v>
      </c>
      <c r="AM2422" s="10" t="s">
        <v>5506</v>
      </c>
      <c r="AN2422" s="12" t="e">
        <f>VLOOKUP(TRIM(AK2422),[1]Sheet1!$S:$T,2,FALSE)</f>
        <v>#N/A</v>
      </c>
      <c r="AO2422" s="12">
        <f t="shared" si="528"/>
        <v>0</v>
      </c>
      <c r="AP2422" s="10">
        <f t="shared" si="529"/>
        <v>0</v>
      </c>
    </row>
    <row r="2423" spans="1:42" x14ac:dyDescent="0.2">
      <c r="A2423" s="6" t="s">
        <v>3987</v>
      </c>
      <c r="B2423" s="6">
        <v>152128</v>
      </c>
      <c r="C2423" s="1">
        <v>42117</v>
      </c>
      <c r="D2423" s="6" t="s">
        <v>1931</v>
      </c>
      <c r="E2423" s="6" t="s">
        <v>3989</v>
      </c>
      <c r="F2423" s="9">
        <v>394.2</v>
      </c>
      <c r="G2423" s="9">
        <v>394.2</v>
      </c>
      <c r="H2423" s="9">
        <v>70.959999999999994</v>
      </c>
      <c r="I2423" s="6" t="s">
        <v>4011</v>
      </c>
      <c r="J2423" s="9">
        <v>0</v>
      </c>
      <c r="K2423" s="9">
        <v>0</v>
      </c>
      <c r="L2423" s="6" t="s">
        <v>3990</v>
      </c>
      <c r="M2423" s="9">
        <v>0</v>
      </c>
      <c r="N2423" s="9">
        <v>0</v>
      </c>
      <c r="O2423" s="6" t="s">
        <v>3990</v>
      </c>
      <c r="P2423" s="7">
        <v>394.2</v>
      </c>
      <c r="Q2423" s="7">
        <v>6.5</v>
      </c>
      <c r="R2423" s="6" t="s">
        <v>3992</v>
      </c>
      <c r="S2423" s="7">
        <v>394.2</v>
      </c>
      <c r="T2423" s="7">
        <v>29.96</v>
      </c>
      <c r="U2423" s="6" t="s">
        <v>3992</v>
      </c>
      <c r="V2423" s="6" t="s">
        <v>3992</v>
      </c>
      <c r="W2423" s="6">
        <v>7465515</v>
      </c>
      <c r="X2423" s="6" t="s">
        <v>4362</v>
      </c>
      <c r="Y2423" s="6" t="s">
        <v>2116</v>
      </c>
      <c r="Z2423" s="6" t="s">
        <v>2115</v>
      </c>
      <c r="AA2423" s="6"/>
      <c r="AB2423" s="5">
        <f t="shared" si="524"/>
        <v>152128</v>
      </c>
      <c r="AC2423" t="str">
        <f t="shared" si="525"/>
        <v>23/04/2015</v>
      </c>
      <c r="AD2423" t="str">
        <f t="shared" si="526"/>
        <v>01192333001366</v>
      </c>
      <c r="AE2423" s="11">
        <f t="shared" si="527"/>
        <v>394.2</v>
      </c>
      <c r="AF2423">
        <v>0</v>
      </c>
      <c r="AH2423" s="10">
        <v>6794235</v>
      </c>
      <c r="AI2423" s="10" t="s">
        <v>5589</v>
      </c>
      <c r="AJ2423" s="10">
        <v>151690</v>
      </c>
      <c r="AK2423" s="10" t="s">
        <v>2232</v>
      </c>
      <c r="AL2423" s="10" t="s">
        <v>5438</v>
      </c>
      <c r="AM2423" s="10" t="s">
        <v>5917</v>
      </c>
      <c r="AN2423" s="12" t="e">
        <f>VLOOKUP(TRIM(AK2423),[1]Sheet1!$S:$T,2,FALSE)</f>
        <v>#N/A</v>
      </c>
      <c r="AO2423" s="12">
        <f t="shared" si="528"/>
        <v>0</v>
      </c>
      <c r="AP2423" s="10">
        <f t="shared" si="529"/>
        <v>0</v>
      </c>
    </row>
    <row r="2424" spans="1:42" x14ac:dyDescent="0.2">
      <c r="A2424" s="6" t="s">
        <v>3987</v>
      </c>
      <c r="B2424" s="6">
        <v>152129</v>
      </c>
      <c r="C2424" s="1">
        <v>42117</v>
      </c>
      <c r="D2424" s="6" t="s">
        <v>2331</v>
      </c>
      <c r="E2424" s="6" t="s">
        <v>4540</v>
      </c>
      <c r="F2424" s="9">
        <v>444.8</v>
      </c>
      <c r="G2424" s="9">
        <v>0</v>
      </c>
      <c r="H2424" s="9">
        <v>0</v>
      </c>
      <c r="I2424" s="6" t="s">
        <v>3990</v>
      </c>
      <c r="J2424" s="9">
        <v>0</v>
      </c>
      <c r="K2424" s="9">
        <v>0</v>
      </c>
      <c r="L2424" s="6" t="s">
        <v>3990</v>
      </c>
      <c r="M2424" s="9">
        <v>0</v>
      </c>
      <c r="N2424" s="9">
        <v>0</v>
      </c>
      <c r="O2424" s="6" t="s">
        <v>3990</v>
      </c>
      <c r="P2424" s="7">
        <v>444.8</v>
      </c>
      <c r="Q2424" s="7">
        <v>0</v>
      </c>
      <c r="R2424" s="6" t="s">
        <v>2075</v>
      </c>
      <c r="S2424" s="7">
        <v>444.8</v>
      </c>
      <c r="T2424" s="7">
        <v>0</v>
      </c>
      <c r="U2424" s="6" t="s">
        <v>2075</v>
      </c>
      <c r="V2424" s="6" t="s">
        <v>3992</v>
      </c>
      <c r="W2424" s="6">
        <v>6784250</v>
      </c>
      <c r="X2424" s="6" t="s">
        <v>4070</v>
      </c>
      <c r="Y2424" s="6" t="s">
        <v>372</v>
      </c>
      <c r="Z2424" s="6" t="s">
        <v>373</v>
      </c>
      <c r="AA2424" s="6"/>
      <c r="AB2424" s="5">
        <f t="shared" si="524"/>
        <v>152129</v>
      </c>
      <c r="AC2424" t="str">
        <f t="shared" si="525"/>
        <v>23/04/2015</v>
      </c>
      <c r="AD2424" t="str">
        <f t="shared" si="526"/>
        <v>04337168000148</v>
      </c>
      <c r="AE2424" s="11">
        <f t="shared" si="527"/>
        <v>444.8</v>
      </c>
      <c r="AF2424">
        <v>0</v>
      </c>
      <c r="AH2424" s="10">
        <v>6828424</v>
      </c>
      <c r="AI2424" s="10" t="s">
        <v>6123</v>
      </c>
      <c r="AJ2424" s="10">
        <v>151691</v>
      </c>
      <c r="AK2424" s="10" t="s">
        <v>1078</v>
      </c>
      <c r="AL2424" s="10" t="s">
        <v>5583</v>
      </c>
      <c r="AM2424" s="10" t="s">
        <v>5495</v>
      </c>
      <c r="AN2424" s="12" t="e">
        <f>VLOOKUP(TRIM(AK2424),[1]Sheet1!$S:$T,2,FALSE)</f>
        <v>#N/A</v>
      </c>
      <c r="AO2424" s="12">
        <f t="shared" si="528"/>
        <v>0</v>
      </c>
      <c r="AP2424" s="10">
        <f t="shared" si="529"/>
        <v>0</v>
      </c>
    </row>
    <row r="2425" spans="1:42" x14ac:dyDescent="0.2">
      <c r="A2425" s="6" t="s">
        <v>3987</v>
      </c>
      <c r="B2425" s="6">
        <v>152130</v>
      </c>
      <c r="C2425" s="1">
        <v>42117</v>
      </c>
      <c r="D2425" s="6" t="s">
        <v>2074</v>
      </c>
      <c r="E2425" s="6" t="s">
        <v>4540</v>
      </c>
      <c r="F2425" s="9">
        <v>34</v>
      </c>
      <c r="G2425" s="9">
        <v>0</v>
      </c>
      <c r="H2425" s="9">
        <v>0</v>
      </c>
      <c r="I2425" s="6" t="s">
        <v>3990</v>
      </c>
      <c r="J2425" s="9">
        <v>0</v>
      </c>
      <c r="K2425" s="9">
        <v>0</v>
      </c>
      <c r="L2425" s="6" t="s">
        <v>3990</v>
      </c>
      <c r="M2425" s="9">
        <v>0</v>
      </c>
      <c r="N2425" s="9">
        <v>0</v>
      </c>
      <c r="O2425" s="6" t="s">
        <v>3990</v>
      </c>
      <c r="P2425" s="7">
        <v>34</v>
      </c>
      <c r="Q2425" s="7">
        <v>0</v>
      </c>
      <c r="R2425" s="6" t="s">
        <v>2075</v>
      </c>
      <c r="S2425" s="7">
        <v>34</v>
      </c>
      <c r="T2425" s="7">
        <v>0</v>
      </c>
      <c r="U2425" s="6" t="s">
        <v>2075</v>
      </c>
      <c r="V2425" s="6" t="s">
        <v>3992</v>
      </c>
      <c r="W2425" s="6">
        <v>6783581</v>
      </c>
      <c r="X2425" s="6" t="s">
        <v>4070</v>
      </c>
      <c r="Y2425" s="6" t="s">
        <v>2325</v>
      </c>
      <c r="Z2425" s="6" t="s">
        <v>2326</v>
      </c>
      <c r="AA2425" s="6"/>
      <c r="AB2425" s="5">
        <f t="shared" si="524"/>
        <v>152130</v>
      </c>
      <c r="AC2425" t="str">
        <f t="shared" si="525"/>
        <v>23/04/2015</v>
      </c>
      <c r="AD2425" t="str">
        <f t="shared" si="526"/>
        <v>84111343000113</v>
      </c>
      <c r="AE2425" s="11">
        <f t="shared" si="527"/>
        <v>34</v>
      </c>
      <c r="AF2425">
        <v>0</v>
      </c>
      <c r="AH2425" s="10">
        <v>6828424</v>
      </c>
      <c r="AI2425" s="10" t="s">
        <v>6123</v>
      </c>
      <c r="AJ2425" s="10">
        <v>151691</v>
      </c>
      <c r="AK2425" s="10" t="s">
        <v>1080</v>
      </c>
      <c r="AL2425" s="10" t="s">
        <v>5583</v>
      </c>
      <c r="AM2425" s="10" t="s">
        <v>5495</v>
      </c>
      <c r="AN2425" s="12" t="e">
        <f>VLOOKUP(TRIM(AK2425),[1]Sheet1!$S:$T,2,FALSE)</f>
        <v>#N/A</v>
      </c>
      <c r="AO2425" s="12">
        <f t="shared" si="528"/>
        <v>0</v>
      </c>
      <c r="AP2425" s="10">
        <f t="shared" si="529"/>
        <v>0</v>
      </c>
    </row>
    <row r="2426" spans="1:42" x14ac:dyDescent="0.2">
      <c r="A2426" s="6" t="s">
        <v>3987</v>
      </c>
      <c r="B2426" s="6">
        <v>152131</v>
      </c>
      <c r="C2426" s="1">
        <v>42117</v>
      </c>
      <c r="D2426" s="6" t="s">
        <v>2074</v>
      </c>
      <c r="E2426" s="6" t="s">
        <v>4540</v>
      </c>
      <c r="F2426" s="9">
        <v>50.6</v>
      </c>
      <c r="G2426" s="9">
        <v>0</v>
      </c>
      <c r="H2426" s="9">
        <v>0</v>
      </c>
      <c r="I2426" s="6" t="s">
        <v>3990</v>
      </c>
      <c r="J2426" s="9">
        <v>0</v>
      </c>
      <c r="K2426" s="9">
        <v>0</v>
      </c>
      <c r="L2426" s="6" t="s">
        <v>3990</v>
      </c>
      <c r="M2426" s="9">
        <v>0</v>
      </c>
      <c r="N2426" s="9">
        <v>0</v>
      </c>
      <c r="O2426" s="6" t="s">
        <v>3990</v>
      </c>
      <c r="P2426" s="7">
        <v>50.6</v>
      </c>
      <c r="Q2426" s="7">
        <v>0</v>
      </c>
      <c r="R2426" s="6" t="s">
        <v>2075</v>
      </c>
      <c r="S2426" s="7">
        <v>50.6</v>
      </c>
      <c r="T2426" s="7">
        <v>0</v>
      </c>
      <c r="U2426" s="6" t="s">
        <v>2075</v>
      </c>
      <c r="V2426" s="6" t="s">
        <v>3992</v>
      </c>
      <c r="W2426" s="6">
        <v>6784250</v>
      </c>
      <c r="X2426" s="6" t="s">
        <v>4362</v>
      </c>
      <c r="Y2426" s="6" t="s">
        <v>1794</v>
      </c>
      <c r="Z2426" s="6" t="s">
        <v>1795</v>
      </c>
      <c r="AA2426" s="6"/>
      <c r="AB2426" s="5">
        <f t="shared" si="524"/>
        <v>152131</v>
      </c>
      <c r="AC2426" t="str">
        <f t="shared" si="525"/>
        <v>23/04/2015</v>
      </c>
      <c r="AD2426" t="str">
        <f t="shared" si="526"/>
        <v>04337168000148</v>
      </c>
      <c r="AE2426" s="11">
        <f t="shared" si="527"/>
        <v>50.6</v>
      </c>
      <c r="AF2426">
        <v>0</v>
      </c>
      <c r="AH2426" s="10">
        <v>6828424</v>
      </c>
      <c r="AI2426" s="10" t="s">
        <v>6123</v>
      </c>
      <c r="AJ2426" s="10">
        <v>151691</v>
      </c>
      <c r="AK2426" s="10" t="s">
        <v>1811</v>
      </c>
      <c r="AL2426" s="10" t="s">
        <v>5583</v>
      </c>
      <c r="AM2426" s="10" t="s">
        <v>5525</v>
      </c>
      <c r="AN2426" s="12" t="e">
        <f>VLOOKUP(TRIM(AK2426),[1]Sheet1!$S:$T,2,FALSE)</f>
        <v>#N/A</v>
      </c>
      <c r="AO2426" s="12">
        <f t="shared" si="528"/>
        <v>0</v>
      </c>
      <c r="AP2426" s="10">
        <f t="shared" si="529"/>
        <v>0</v>
      </c>
    </row>
    <row r="2427" spans="1:42" x14ac:dyDescent="0.2">
      <c r="A2427" s="6" t="s">
        <v>3987</v>
      </c>
      <c r="B2427" s="6">
        <v>152133</v>
      </c>
      <c r="C2427" s="1">
        <v>42117</v>
      </c>
      <c r="D2427" s="6" t="s">
        <v>2074</v>
      </c>
      <c r="E2427" s="6" t="s">
        <v>4540</v>
      </c>
      <c r="F2427" s="9">
        <v>67.22</v>
      </c>
      <c r="G2427" s="9">
        <v>0</v>
      </c>
      <c r="H2427" s="9">
        <v>0</v>
      </c>
      <c r="I2427" s="6" t="s">
        <v>3990</v>
      </c>
      <c r="J2427" s="9">
        <v>0</v>
      </c>
      <c r="K2427" s="9">
        <v>0</v>
      </c>
      <c r="L2427" s="6" t="s">
        <v>3990</v>
      </c>
      <c r="M2427" s="9">
        <v>0</v>
      </c>
      <c r="N2427" s="9">
        <v>0</v>
      </c>
      <c r="O2427" s="6" t="s">
        <v>3990</v>
      </c>
      <c r="P2427" s="7">
        <v>67.22</v>
      </c>
      <c r="Q2427" s="7">
        <v>0</v>
      </c>
      <c r="R2427" s="6" t="s">
        <v>2075</v>
      </c>
      <c r="S2427" s="7">
        <v>67.22</v>
      </c>
      <c r="T2427" s="7">
        <v>0</v>
      </c>
      <c r="U2427" s="6" t="s">
        <v>2075</v>
      </c>
      <c r="V2427" s="6" t="s">
        <v>3992</v>
      </c>
      <c r="W2427" s="6">
        <v>6784250</v>
      </c>
      <c r="X2427" s="6" t="s">
        <v>4070</v>
      </c>
      <c r="Y2427" s="6" t="s">
        <v>2407</v>
      </c>
      <c r="Z2427" s="6" t="s">
        <v>2408</v>
      </c>
      <c r="AA2427" s="6"/>
      <c r="AB2427" s="5">
        <f t="shared" si="524"/>
        <v>152133</v>
      </c>
      <c r="AC2427" t="str">
        <f t="shared" si="525"/>
        <v>23/04/2015</v>
      </c>
      <c r="AD2427" t="str">
        <f t="shared" si="526"/>
        <v>04337168000148</v>
      </c>
      <c r="AE2427" s="11">
        <f t="shared" si="527"/>
        <v>67.22</v>
      </c>
      <c r="AF2427">
        <v>0</v>
      </c>
      <c r="AH2427" s="10">
        <v>6828424</v>
      </c>
      <c r="AI2427" s="10" t="s">
        <v>6123</v>
      </c>
      <c r="AJ2427" s="10">
        <v>151691</v>
      </c>
      <c r="AK2427" s="10" t="s">
        <v>1809</v>
      </c>
      <c r="AL2427" s="10" t="s">
        <v>5583</v>
      </c>
      <c r="AM2427" s="10" t="s">
        <v>5507</v>
      </c>
      <c r="AN2427" s="12" t="e">
        <f>VLOOKUP(TRIM(AK2427),[1]Sheet1!$S:$T,2,FALSE)</f>
        <v>#N/A</v>
      </c>
      <c r="AO2427" s="12">
        <f t="shared" si="528"/>
        <v>0</v>
      </c>
      <c r="AP2427" s="10">
        <f t="shared" si="529"/>
        <v>0</v>
      </c>
    </row>
    <row r="2428" spans="1:42" x14ac:dyDescent="0.2">
      <c r="A2428" s="6" t="s">
        <v>3987</v>
      </c>
      <c r="B2428" s="6">
        <v>152134</v>
      </c>
      <c r="C2428" s="1">
        <v>42117</v>
      </c>
      <c r="D2428" s="6" t="s">
        <v>2074</v>
      </c>
      <c r="E2428" s="6" t="s">
        <v>4540</v>
      </c>
      <c r="F2428" s="9">
        <v>1735.58</v>
      </c>
      <c r="G2428" s="9">
        <v>0</v>
      </c>
      <c r="H2428" s="9">
        <v>0</v>
      </c>
      <c r="I2428" s="6" t="s">
        <v>3990</v>
      </c>
      <c r="J2428" s="9">
        <v>0</v>
      </c>
      <c r="K2428" s="9">
        <v>0</v>
      </c>
      <c r="L2428" s="6" t="s">
        <v>3990</v>
      </c>
      <c r="M2428" s="9">
        <v>0</v>
      </c>
      <c r="N2428" s="9">
        <v>0</v>
      </c>
      <c r="O2428" s="6" t="s">
        <v>3990</v>
      </c>
      <c r="P2428" s="7">
        <v>1735.58</v>
      </c>
      <c r="Q2428" s="7">
        <v>0</v>
      </c>
      <c r="R2428" s="6" t="s">
        <v>2075</v>
      </c>
      <c r="S2428" s="7">
        <v>1735.58</v>
      </c>
      <c r="T2428" s="7">
        <v>0</v>
      </c>
      <c r="U2428" s="6" t="s">
        <v>2075</v>
      </c>
      <c r="V2428" s="6" t="s">
        <v>3992</v>
      </c>
      <c r="W2428" s="6">
        <v>6784250</v>
      </c>
      <c r="X2428" s="6" t="s">
        <v>4070</v>
      </c>
      <c r="Y2428" s="6" t="s">
        <v>2656</v>
      </c>
      <c r="Z2428" s="6" t="s">
        <v>2657</v>
      </c>
      <c r="AA2428" s="6"/>
      <c r="AB2428" s="5">
        <f t="shared" si="524"/>
        <v>152134</v>
      </c>
      <c r="AC2428" t="str">
        <f t="shared" si="525"/>
        <v>23/04/2015</v>
      </c>
      <c r="AD2428" t="str">
        <f t="shared" si="526"/>
        <v>04337168000148</v>
      </c>
      <c r="AE2428" s="11">
        <f t="shared" si="527"/>
        <v>1735.58</v>
      </c>
      <c r="AF2428">
        <v>0</v>
      </c>
      <c r="AH2428" s="10">
        <v>6828424</v>
      </c>
      <c r="AI2428" s="10" t="s">
        <v>6123</v>
      </c>
      <c r="AJ2428" s="10">
        <v>151691</v>
      </c>
      <c r="AK2428" s="10" t="s">
        <v>1807</v>
      </c>
      <c r="AL2428" s="10" t="s">
        <v>5583</v>
      </c>
      <c r="AM2428" s="10" t="s">
        <v>5495</v>
      </c>
      <c r="AN2428" s="12" t="e">
        <f>VLOOKUP(TRIM(AK2428),[1]Sheet1!$S:$T,2,FALSE)</f>
        <v>#N/A</v>
      </c>
      <c r="AO2428" s="12">
        <f t="shared" si="528"/>
        <v>0</v>
      </c>
      <c r="AP2428" s="10">
        <f t="shared" si="529"/>
        <v>0</v>
      </c>
    </row>
    <row r="2429" spans="1:42" x14ac:dyDescent="0.2">
      <c r="A2429" s="6" t="s">
        <v>3987</v>
      </c>
      <c r="B2429" s="6">
        <v>152135</v>
      </c>
      <c r="C2429" s="1">
        <v>42117</v>
      </c>
      <c r="D2429" s="6" t="s">
        <v>2074</v>
      </c>
      <c r="E2429" s="6" t="s">
        <v>4540</v>
      </c>
      <c r="F2429" s="9">
        <v>1488.9</v>
      </c>
      <c r="G2429" s="9">
        <v>0</v>
      </c>
      <c r="H2429" s="9">
        <v>0</v>
      </c>
      <c r="I2429" s="6" t="s">
        <v>3990</v>
      </c>
      <c r="J2429" s="9">
        <v>0</v>
      </c>
      <c r="K2429" s="9">
        <v>0</v>
      </c>
      <c r="L2429" s="6" t="s">
        <v>3990</v>
      </c>
      <c r="M2429" s="9">
        <v>0</v>
      </c>
      <c r="N2429" s="9">
        <v>0</v>
      </c>
      <c r="O2429" s="6" t="s">
        <v>3990</v>
      </c>
      <c r="P2429" s="7">
        <v>1488.9</v>
      </c>
      <c r="Q2429" s="7">
        <v>0</v>
      </c>
      <c r="R2429" s="6" t="s">
        <v>2075</v>
      </c>
      <c r="S2429" s="7">
        <v>1488.9</v>
      </c>
      <c r="T2429" s="7">
        <v>0</v>
      </c>
      <c r="U2429" s="6" t="s">
        <v>2075</v>
      </c>
      <c r="V2429" s="6" t="s">
        <v>3992</v>
      </c>
      <c r="W2429" s="6">
        <v>6784250</v>
      </c>
      <c r="X2429" s="6" t="s">
        <v>4070</v>
      </c>
      <c r="Y2429" s="6" t="s">
        <v>2391</v>
      </c>
      <c r="Z2429" s="6" t="s">
        <v>2392</v>
      </c>
      <c r="AA2429" s="6"/>
      <c r="AB2429" s="5">
        <f t="shared" si="524"/>
        <v>152135</v>
      </c>
      <c r="AC2429" t="str">
        <f t="shared" si="525"/>
        <v>23/04/2015</v>
      </c>
      <c r="AD2429" t="str">
        <f t="shared" si="526"/>
        <v>04337168000148</v>
      </c>
      <c r="AE2429" s="11">
        <f t="shared" si="527"/>
        <v>1488.9</v>
      </c>
      <c r="AF2429">
        <v>0</v>
      </c>
      <c r="AH2429" s="10">
        <v>6783645</v>
      </c>
      <c r="AI2429" s="10" t="s">
        <v>6124</v>
      </c>
      <c r="AJ2429" s="10">
        <v>151692</v>
      </c>
      <c r="AK2429" s="10" t="s">
        <v>1814</v>
      </c>
      <c r="AL2429" s="10" t="s">
        <v>5438</v>
      </c>
      <c r="AM2429" s="10" t="s">
        <v>5463</v>
      </c>
      <c r="AN2429" s="12" t="e">
        <f>VLOOKUP(TRIM(AK2429),[1]Sheet1!$S:$T,2,FALSE)</f>
        <v>#N/A</v>
      </c>
      <c r="AO2429" s="12">
        <f t="shared" si="528"/>
        <v>0</v>
      </c>
      <c r="AP2429" s="10">
        <f t="shared" si="529"/>
        <v>0</v>
      </c>
    </row>
    <row r="2430" spans="1:42" x14ac:dyDescent="0.2">
      <c r="A2430" s="6" t="s">
        <v>3987</v>
      </c>
      <c r="B2430" s="6">
        <v>152136</v>
      </c>
      <c r="C2430" s="1">
        <v>42117</v>
      </c>
      <c r="D2430" s="6" t="s">
        <v>2074</v>
      </c>
      <c r="E2430" s="6" t="s">
        <v>4540</v>
      </c>
      <c r="F2430" s="9">
        <v>285.7</v>
      </c>
      <c r="G2430" s="9">
        <v>0</v>
      </c>
      <c r="H2430" s="9">
        <v>0</v>
      </c>
      <c r="I2430" s="6" t="s">
        <v>3990</v>
      </c>
      <c r="J2430" s="9">
        <v>0</v>
      </c>
      <c r="K2430" s="9">
        <v>0</v>
      </c>
      <c r="L2430" s="6" t="s">
        <v>3990</v>
      </c>
      <c r="M2430" s="9">
        <v>0</v>
      </c>
      <c r="N2430" s="9">
        <v>0</v>
      </c>
      <c r="O2430" s="6" t="s">
        <v>3990</v>
      </c>
      <c r="P2430" s="7">
        <v>285.7</v>
      </c>
      <c r="Q2430" s="7">
        <v>0</v>
      </c>
      <c r="R2430" s="6" t="s">
        <v>2075</v>
      </c>
      <c r="S2430" s="7">
        <v>285.7</v>
      </c>
      <c r="T2430" s="7">
        <v>0</v>
      </c>
      <c r="U2430" s="6" t="s">
        <v>2075</v>
      </c>
      <c r="V2430" s="6" t="s">
        <v>3992</v>
      </c>
      <c r="W2430" s="6">
        <v>6784250</v>
      </c>
      <c r="X2430" s="6" t="s">
        <v>4070</v>
      </c>
      <c r="Y2430" s="6" t="s">
        <v>2473</v>
      </c>
      <c r="Z2430" s="6" t="s">
        <v>374</v>
      </c>
      <c r="AA2430" s="6"/>
      <c r="AB2430" s="5">
        <f t="shared" si="524"/>
        <v>152136</v>
      </c>
      <c r="AC2430" t="str">
        <f t="shared" si="525"/>
        <v>23/04/2015</v>
      </c>
      <c r="AD2430" t="str">
        <f t="shared" si="526"/>
        <v>04337168000148</v>
      </c>
      <c r="AE2430" s="11">
        <f t="shared" si="527"/>
        <v>285.7</v>
      </c>
      <c r="AF2430">
        <v>0</v>
      </c>
      <c r="AH2430" s="10">
        <v>6783935</v>
      </c>
      <c r="AI2430" s="10" t="s">
        <v>5787</v>
      </c>
      <c r="AJ2430" s="10">
        <v>151693</v>
      </c>
      <c r="AK2430" s="10" t="s">
        <v>4954</v>
      </c>
      <c r="AL2430" s="10" t="s">
        <v>5446</v>
      </c>
      <c r="AM2430" s="10" t="s">
        <v>5474</v>
      </c>
      <c r="AN2430" s="12" t="e">
        <f>VLOOKUP(TRIM(AK2430),[1]Sheet1!$S:$T,2,FALSE)</f>
        <v>#N/A</v>
      </c>
      <c r="AO2430" s="12">
        <f t="shared" si="528"/>
        <v>0</v>
      </c>
      <c r="AP2430" s="10">
        <f t="shared" si="529"/>
        <v>0</v>
      </c>
    </row>
    <row r="2431" spans="1:42" x14ac:dyDescent="0.2">
      <c r="A2431" s="6" t="s">
        <v>3987</v>
      </c>
      <c r="B2431" s="6">
        <v>152137</v>
      </c>
      <c r="C2431" s="1">
        <v>42117</v>
      </c>
      <c r="D2431" s="6" t="s">
        <v>1924</v>
      </c>
      <c r="E2431" s="6" t="s">
        <v>3663</v>
      </c>
      <c r="F2431" s="9">
        <v>2042.34</v>
      </c>
      <c r="G2431" s="9">
        <v>2042.34</v>
      </c>
      <c r="H2431" s="9">
        <v>81.69</v>
      </c>
      <c r="I2431" s="6" t="s">
        <v>4360</v>
      </c>
      <c r="J2431" s="9">
        <v>0</v>
      </c>
      <c r="K2431" s="9">
        <v>0</v>
      </c>
      <c r="L2431" s="6" t="s">
        <v>3990</v>
      </c>
      <c r="M2431" s="9">
        <v>1775.95</v>
      </c>
      <c r="N2431" s="9">
        <v>266.39</v>
      </c>
      <c r="O2431" s="6" t="s">
        <v>1932</v>
      </c>
      <c r="P2431" s="7">
        <v>1775.95</v>
      </c>
      <c r="Q2431" s="7">
        <v>29.3</v>
      </c>
      <c r="R2431" s="6" t="s">
        <v>3992</v>
      </c>
      <c r="S2431" s="7">
        <v>1775.95</v>
      </c>
      <c r="T2431" s="7">
        <v>134.97</v>
      </c>
      <c r="U2431" s="6" t="s">
        <v>3992</v>
      </c>
      <c r="V2431" s="6" t="s">
        <v>3992</v>
      </c>
      <c r="W2431" s="6">
        <v>6821330</v>
      </c>
      <c r="X2431" s="6" t="s">
        <v>4049</v>
      </c>
      <c r="Y2431" s="6" t="s">
        <v>376</v>
      </c>
      <c r="Z2431" s="6" t="s">
        <v>377</v>
      </c>
      <c r="AA2431" s="6"/>
      <c r="AB2431" s="5">
        <f t="shared" si="524"/>
        <v>152137</v>
      </c>
      <c r="AC2431" t="str">
        <f t="shared" si="525"/>
        <v>23/04/2015</v>
      </c>
      <c r="AD2431" t="str">
        <f t="shared" si="526"/>
        <v>03993167000199</v>
      </c>
      <c r="AE2431" s="11">
        <f t="shared" si="527"/>
        <v>2042.34</v>
      </c>
      <c r="AF2431">
        <f t="shared" ref="AF2431:AF2434" si="531">SUMIF(AJ:AJ,B2431,AP:AP)</f>
        <v>0</v>
      </c>
      <c r="AH2431" s="10">
        <v>6783935</v>
      </c>
      <c r="AI2431" s="10" t="s">
        <v>5787</v>
      </c>
      <c r="AJ2431" s="10">
        <v>151693</v>
      </c>
      <c r="AK2431" s="10" t="s">
        <v>5078</v>
      </c>
      <c r="AL2431" s="10" t="s">
        <v>5446</v>
      </c>
      <c r="AM2431" s="10" t="s">
        <v>5513</v>
      </c>
      <c r="AN2431" s="12" t="e">
        <f>VLOOKUP(TRIM(AK2431),[1]Sheet1!$S:$T,2,FALSE)</f>
        <v>#N/A</v>
      </c>
      <c r="AO2431" s="12">
        <f t="shared" si="528"/>
        <v>0</v>
      </c>
      <c r="AP2431" s="10">
        <f t="shared" si="529"/>
        <v>0</v>
      </c>
    </row>
    <row r="2432" spans="1:42" x14ac:dyDescent="0.2">
      <c r="A2432" s="6" t="s">
        <v>3987</v>
      </c>
      <c r="B2432" s="6">
        <v>152138</v>
      </c>
      <c r="C2432" s="1">
        <v>42117</v>
      </c>
      <c r="D2432" s="6" t="s">
        <v>1986</v>
      </c>
      <c r="E2432" s="6" t="s">
        <v>3989</v>
      </c>
      <c r="F2432" s="9">
        <v>1025.04</v>
      </c>
      <c r="G2432" s="9">
        <v>891.34</v>
      </c>
      <c r="H2432" s="9">
        <v>160.44</v>
      </c>
      <c r="I2432" s="6" t="s">
        <v>4360</v>
      </c>
      <c r="J2432" s="9">
        <v>0</v>
      </c>
      <c r="K2432" s="9">
        <v>0</v>
      </c>
      <c r="L2432" s="6" t="s">
        <v>3990</v>
      </c>
      <c r="M2432" s="9">
        <v>891.34</v>
      </c>
      <c r="N2432" s="9">
        <v>133.69999999999999</v>
      </c>
      <c r="O2432" s="6" t="s">
        <v>1932</v>
      </c>
      <c r="P2432" s="7">
        <v>891.34</v>
      </c>
      <c r="Q2432" s="7">
        <v>14.71</v>
      </c>
      <c r="R2432" s="6" t="s">
        <v>3992</v>
      </c>
      <c r="S2432" s="7">
        <v>891.34</v>
      </c>
      <c r="T2432" s="7">
        <v>67.739999999999995</v>
      </c>
      <c r="U2432" s="6" t="s">
        <v>3992</v>
      </c>
      <c r="V2432" s="6" t="s">
        <v>3992</v>
      </c>
      <c r="W2432" s="6">
        <v>6802598</v>
      </c>
      <c r="X2432" s="6" t="s">
        <v>4049</v>
      </c>
      <c r="Y2432" s="6" t="s">
        <v>4985</v>
      </c>
      <c r="Z2432" s="6" t="s">
        <v>4986</v>
      </c>
      <c r="AA2432" s="6"/>
      <c r="AB2432" s="5">
        <f t="shared" si="524"/>
        <v>152138</v>
      </c>
      <c r="AC2432" t="str">
        <f t="shared" si="525"/>
        <v>23/04/2015</v>
      </c>
      <c r="AD2432" t="str">
        <f t="shared" si="526"/>
        <v>92664028000656</v>
      </c>
      <c r="AE2432" s="11">
        <f t="shared" si="527"/>
        <v>1025.04</v>
      </c>
      <c r="AF2432">
        <f t="shared" si="531"/>
        <v>0</v>
      </c>
      <c r="AH2432" s="10">
        <v>6783935</v>
      </c>
      <c r="AI2432" s="10" t="s">
        <v>5787</v>
      </c>
      <c r="AJ2432" s="10">
        <v>151693</v>
      </c>
      <c r="AK2432" s="10" t="s">
        <v>5003</v>
      </c>
      <c r="AL2432" s="10" t="s">
        <v>5446</v>
      </c>
      <c r="AM2432" s="10" t="s">
        <v>5705</v>
      </c>
      <c r="AN2432" s="12" t="e">
        <f>VLOOKUP(TRIM(AK2432),[1]Sheet1!$S:$T,2,FALSE)</f>
        <v>#N/A</v>
      </c>
      <c r="AO2432" s="12">
        <f t="shared" si="528"/>
        <v>0</v>
      </c>
      <c r="AP2432" s="10">
        <f t="shared" si="529"/>
        <v>0</v>
      </c>
    </row>
    <row r="2433" spans="1:42" x14ac:dyDescent="0.2">
      <c r="A2433" s="6" t="s">
        <v>3987</v>
      </c>
      <c r="B2433" s="6">
        <v>152139</v>
      </c>
      <c r="C2433" s="1">
        <v>42117</v>
      </c>
      <c r="D2433" s="6" t="s">
        <v>1986</v>
      </c>
      <c r="E2433" s="6" t="s">
        <v>3989</v>
      </c>
      <c r="F2433" s="9">
        <v>157.12</v>
      </c>
      <c r="G2433" s="9">
        <v>136.63</v>
      </c>
      <c r="H2433" s="9">
        <v>24.59</v>
      </c>
      <c r="I2433" s="6" t="s">
        <v>4360</v>
      </c>
      <c r="J2433" s="9">
        <v>0</v>
      </c>
      <c r="K2433" s="9">
        <v>0</v>
      </c>
      <c r="L2433" s="6" t="s">
        <v>3990</v>
      </c>
      <c r="M2433" s="9">
        <v>136.63</v>
      </c>
      <c r="N2433" s="9">
        <v>20.49</v>
      </c>
      <c r="O2433" s="6" t="s">
        <v>1932</v>
      </c>
      <c r="P2433" s="7">
        <v>136.63</v>
      </c>
      <c r="Q2433" s="7">
        <v>2.25</v>
      </c>
      <c r="R2433" s="6" t="s">
        <v>3992</v>
      </c>
      <c r="S2433" s="7">
        <v>136.63</v>
      </c>
      <c r="T2433" s="7">
        <v>10.38</v>
      </c>
      <c r="U2433" s="6" t="s">
        <v>3992</v>
      </c>
      <c r="V2433" s="6" t="s">
        <v>3992</v>
      </c>
      <c r="W2433" s="6">
        <v>6783935</v>
      </c>
      <c r="X2433" s="6" t="s">
        <v>4049</v>
      </c>
      <c r="Y2433" s="6" t="s">
        <v>3208</v>
      </c>
      <c r="Z2433" s="6" t="s">
        <v>1358</v>
      </c>
      <c r="AA2433" s="6"/>
      <c r="AB2433" s="5">
        <f t="shared" si="524"/>
        <v>152139</v>
      </c>
      <c r="AC2433" t="str">
        <f t="shared" si="525"/>
        <v>23/04/2015</v>
      </c>
      <c r="AD2433" t="str">
        <f t="shared" si="526"/>
        <v>46044053002906</v>
      </c>
      <c r="AE2433" s="11">
        <f t="shared" si="527"/>
        <v>157.12</v>
      </c>
      <c r="AF2433">
        <f t="shared" si="531"/>
        <v>0</v>
      </c>
      <c r="AH2433" s="10">
        <v>6783935</v>
      </c>
      <c r="AI2433" s="10" t="s">
        <v>5787</v>
      </c>
      <c r="AJ2433" s="10">
        <v>151693</v>
      </c>
      <c r="AK2433" s="10" t="s">
        <v>4771</v>
      </c>
      <c r="AL2433" s="10" t="s">
        <v>5446</v>
      </c>
      <c r="AM2433" s="10" t="s">
        <v>5505</v>
      </c>
      <c r="AN2433" s="12" t="e">
        <f>VLOOKUP(TRIM(AK2433),[1]Sheet1!$S:$T,2,FALSE)</f>
        <v>#N/A</v>
      </c>
      <c r="AO2433" s="12">
        <f t="shared" si="528"/>
        <v>0</v>
      </c>
      <c r="AP2433" s="10">
        <f t="shared" si="529"/>
        <v>0</v>
      </c>
    </row>
    <row r="2434" spans="1:42" x14ac:dyDescent="0.2">
      <c r="A2434" s="6" t="s">
        <v>3987</v>
      </c>
      <c r="B2434" s="6">
        <v>152140</v>
      </c>
      <c r="C2434" s="1">
        <v>42117</v>
      </c>
      <c r="D2434" s="6" t="s">
        <v>1924</v>
      </c>
      <c r="E2434" s="6" t="s">
        <v>4345</v>
      </c>
      <c r="F2434" s="9">
        <v>331.36</v>
      </c>
      <c r="G2434" s="9">
        <v>296.88</v>
      </c>
      <c r="H2434" s="9">
        <v>11.88</v>
      </c>
      <c r="I2434" s="6" t="s">
        <v>4360</v>
      </c>
      <c r="J2434" s="9">
        <v>0</v>
      </c>
      <c r="K2434" s="9">
        <v>0</v>
      </c>
      <c r="L2434" s="6" t="s">
        <v>3990</v>
      </c>
      <c r="M2434" s="9">
        <v>296.88</v>
      </c>
      <c r="N2434" s="9">
        <v>44.53</v>
      </c>
      <c r="O2434" s="6" t="s">
        <v>1932</v>
      </c>
      <c r="P2434" s="7">
        <v>296.88</v>
      </c>
      <c r="Q2434" s="7">
        <v>4.9000000000000004</v>
      </c>
      <c r="R2434" s="6" t="s">
        <v>3992</v>
      </c>
      <c r="S2434" s="7">
        <v>296.88</v>
      </c>
      <c r="T2434" s="7">
        <v>22.56</v>
      </c>
      <c r="U2434" s="6" t="s">
        <v>3992</v>
      </c>
      <c r="V2434" s="6" t="s">
        <v>3992</v>
      </c>
      <c r="W2434" s="6">
        <v>7566862</v>
      </c>
      <c r="X2434" s="6" t="s">
        <v>4362</v>
      </c>
      <c r="Y2434" s="6" t="s">
        <v>3237</v>
      </c>
      <c r="Z2434" s="6" t="s">
        <v>3238</v>
      </c>
      <c r="AA2434" s="6"/>
      <c r="AB2434" s="5">
        <f t="shared" si="524"/>
        <v>152140</v>
      </c>
      <c r="AC2434" t="str">
        <f t="shared" si="525"/>
        <v>23/04/2015</v>
      </c>
      <c r="AD2434" t="str">
        <f t="shared" si="526"/>
        <v>12407446000114</v>
      </c>
      <c r="AE2434" s="11">
        <f t="shared" si="527"/>
        <v>331.36</v>
      </c>
      <c r="AF2434">
        <f t="shared" si="531"/>
        <v>0</v>
      </c>
      <c r="AH2434" s="10">
        <v>6783935</v>
      </c>
      <c r="AI2434" s="10" t="s">
        <v>5787</v>
      </c>
      <c r="AJ2434" s="10">
        <v>151693</v>
      </c>
      <c r="AK2434" s="10" t="s">
        <v>2469</v>
      </c>
      <c r="AL2434" s="10" t="s">
        <v>5446</v>
      </c>
      <c r="AM2434" s="10" t="s">
        <v>5477</v>
      </c>
      <c r="AN2434" s="12" t="e">
        <f>VLOOKUP(TRIM(AK2434),[1]Sheet1!$S:$T,2,FALSE)</f>
        <v>#N/A</v>
      </c>
      <c r="AO2434" s="12">
        <f t="shared" si="528"/>
        <v>0</v>
      </c>
      <c r="AP2434" s="10">
        <f t="shared" si="529"/>
        <v>0</v>
      </c>
    </row>
    <row r="2435" spans="1:42" x14ac:dyDescent="0.2">
      <c r="A2435" s="6" t="s">
        <v>3987</v>
      </c>
      <c r="B2435" s="6">
        <v>152142</v>
      </c>
      <c r="C2435" s="1">
        <v>42117</v>
      </c>
      <c r="D2435" s="6" t="s">
        <v>1926</v>
      </c>
      <c r="E2435" s="6" t="s">
        <v>1904</v>
      </c>
      <c r="F2435" s="9">
        <v>551.33000000000004</v>
      </c>
      <c r="G2435" s="9">
        <v>551.33000000000004</v>
      </c>
      <c r="H2435" s="9">
        <v>38.590000000000003</v>
      </c>
      <c r="I2435" s="6" t="s">
        <v>4106</v>
      </c>
      <c r="J2435" s="9">
        <v>0</v>
      </c>
      <c r="K2435" s="9">
        <v>0</v>
      </c>
      <c r="L2435" s="6" t="s">
        <v>3990</v>
      </c>
      <c r="M2435" s="9">
        <v>479.42</v>
      </c>
      <c r="N2435" s="9">
        <v>71.91</v>
      </c>
      <c r="O2435" s="6" t="s">
        <v>1932</v>
      </c>
      <c r="P2435" s="7">
        <v>479.42</v>
      </c>
      <c r="Q2435" s="7">
        <v>7.91</v>
      </c>
      <c r="R2435" s="6" t="s">
        <v>3992</v>
      </c>
      <c r="S2435" s="7">
        <v>479.42</v>
      </c>
      <c r="T2435" s="7">
        <v>36.44</v>
      </c>
      <c r="U2435" s="6" t="s">
        <v>3992</v>
      </c>
      <c r="V2435" s="6" t="s">
        <v>3992</v>
      </c>
      <c r="W2435" s="6">
        <v>6784074</v>
      </c>
      <c r="X2435" s="6" t="s">
        <v>4049</v>
      </c>
      <c r="Y2435" s="6" t="s">
        <v>379</v>
      </c>
      <c r="Z2435" s="6" t="s">
        <v>380</v>
      </c>
      <c r="AA2435" s="6"/>
      <c r="AB2435" s="5">
        <f t="shared" ref="AB2435:AB2498" si="532">B2435</f>
        <v>152142</v>
      </c>
      <c r="AC2435" t="str">
        <f t="shared" ref="AC2435:AC2498" si="533">TEXT(C2435,"dd/mm/aaaa")</f>
        <v>23/04/2015</v>
      </c>
      <c r="AD2435" t="str">
        <f t="shared" ref="AD2435:AD2498" si="534">VLOOKUP(W2435,AH:AI,2,FALSE)</f>
        <v>07358761001300</v>
      </c>
      <c r="AE2435" s="11">
        <f t="shared" ref="AE2435:AE2498" si="535">F2435*1</f>
        <v>551.33000000000004</v>
      </c>
      <c r="AF2435">
        <v>0</v>
      </c>
      <c r="AH2435" s="10">
        <v>6783935</v>
      </c>
      <c r="AI2435" s="10" t="s">
        <v>5787</v>
      </c>
      <c r="AJ2435" s="10">
        <v>151693</v>
      </c>
      <c r="AK2435" s="10" t="s">
        <v>5100</v>
      </c>
      <c r="AL2435" s="10" t="s">
        <v>5446</v>
      </c>
      <c r="AM2435" s="10" t="s">
        <v>5522</v>
      </c>
      <c r="AN2435" s="12" t="e">
        <f>VLOOKUP(TRIM(AK2435),[1]Sheet1!$S:$T,2,FALSE)</f>
        <v>#N/A</v>
      </c>
      <c r="AO2435" s="12">
        <f t="shared" ref="AO2435:AO2498" si="536">IF(ISNA(AN2435),0,AN2435)</f>
        <v>0</v>
      </c>
      <c r="AP2435" s="10">
        <f t="shared" ref="AP2435:AP2498" si="537">AO2435*AM2435</f>
        <v>0</v>
      </c>
    </row>
    <row r="2436" spans="1:42" x14ac:dyDescent="0.2">
      <c r="A2436" s="6" t="s">
        <v>3987</v>
      </c>
      <c r="B2436" s="6">
        <v>152142</v>
      </c>
      <c r="C2436" s="1">
        <v>42117</v>
      </c>
      <c r="D2436" s="6" t="s">
        <v>1926</v>
      </c>
      <c r="E2436" s="6" t="s">
        <v>1904</v>
      </c>
      <c r="F2436" s="9">
        <v>1975.85</v>
      </c>
      <c r="G2436" s="9">
        <v>1975.85</v>
      </c>
      <c r="H2436" s="9">
        <v>138.31</v>
      </c>
      <c r="I2436" s="6" t="s">
        <v>4106</v>
      </c>
      <c r="J2436" s="9">
        <v>0</v>
      </c>
      <c r="K2436" s="9">
        <v>0</v>
      </c>
      <c r="L2436" s="6" t="s">
        <v>3990</v>
      </c>
      <c r="M2436" s="9">
        <v>0</v>
      </c>
      <c r="N2436" s="9">
        <v>0</v>
      </c>
      <c r="O2436" s="6" t="s">
        <v>3990</v>
      </c>
      <c r="P2436" s="7">
        <v>1975.85</v>
      </c>
      <c r="Q2436" s="7">
        <v>32.6</v>
      </c>
      <c r="R2436" s="6" t="s">
        <v>3992</v>
      </c>
      <c r="S2436" s="7">
        <v>1975.85</v>
      </c>
      <c r="T2436" s="7">
        <v>150.16</v>
      </c>
      <c r="U2436" s="6" t="s">
        <v>3992</v>
      </c>
      <c r="V2436" s="6" t="s">
        <v>3992</v>
      </c>
      <c r="W2436" s="6">
        <v>6784074</v>
      </c>
      <c r="X2436" s="6" t="s">
        <v>4666</v>
      </c>
      <c r="Y2436" s="6" t="s">
        <v>381</v>
      </c>
      <c r="Z2436" s="6" t="s">
        <v>382</v>
      </c>
      <c r="AA2436" s="6"/>
      <c r="AB2436" s="5">
        <f t="shared" si="532"/>
        <v>152142</v>
      </c>
      <c r="AC2436" t="str">
        <f t="shared" si="533"/>
        <v>23/04/2015</v>
      </c>
      <c r="AD2436" t="str">
        <f t="shared" si="534"/>
        <v>07358761001300</v>
      </c>
      <c r="AE2436" s="11">
        <f t="shared" si="535"/>
        <v>1975.85</v>
      </c>
      <c r="AF2436">
        <v>0</v>
      </c>
      <c r="AH2436" s="10">
        <v>6783935</v>
      </c>
      <c r="AI2436" s="10" t="s">
        <v>5787</v>
      </c>
      <c r="AJ2436" s="10">
        <v>151693</v>
      </c>
      <c r="AK2436" s="10" t="s">
        <v>4974</v>
      </c>
      <c r="AL2436" s="10" t="s">
        <v>5446</v>
      </c>
      <c r="AM2436" s="10" t="s">
        <v>5477</v>
      </c>
      <c r="AN2436" s="12" t="e">
        <f>VLOOKUP(TRIM(AK2436),[1]Sheet1!$S:$T,2,FALSE)</f>
        <v>#N/A</v>
      </c>
      <c r="AO2436" s="12">
        <f t="shared" si="536"/>
        <v>0</v>
      </c>
      <c r="AP2436" s="10">
        <f t="shared" si="537"/>
        <v>0</v>
      </c>
    </row>
    <row r="2437" spans="1:42" x14ac:dyDescent="0.2">
      <c r="A2437" s="6" t="s">
        <v>3987</v>
      </c>
      <c r="B2437" s="6">
        <v>152143</v>
      </c>
      <c r="C2437" s="1">
        <v>42117</v>
      </c>
      <c r="D2437" s="6" t="s">
        <v>1926</v>
      </c>
      <c r="E2437" s="6" t="s">
        <v>3418</v>
      </c>
      <c r="F2437" s="9">
        <v>492</v>
      </c>
      <c r="G2437" s="9">
        <v>492</v>
      </c>
      <c r="H2437" s="9">
        <v>34.44</v>
      </c>
      <c r="I2437" s="6" t="s">
        <v>4011</v>
      </c>
      <c r="J2437" s="9">
        <v>0</v>
      </c>
      <c r="K2437" s="9">
        <v>0</v>
      </c>
      <c r="L2437" s="6" t="s">
        <v>3990</v>
      </c>
      <c r="M2437" s="9">
        <v>0</v>
      </c>
      <c r="N2437" s="9">
        <v>0</v>
      </c>
      <c r="O2437" s="6" t="s">
        <v>3990</v>
      </c>
      <c r="P2437" s="7">
        <v>492</v>
      </c>
      <c r="Q2437" s="7">
        <v>8.1199999999999992</v>
      </c>
      <c r="R2437" s="6" t="s">
        <v>3992</v>
      </c>
      <c r="S2437" s="7">
        <v>492</v>
      </c>
      <c r="T2437" s="7">
        <v>37.39</v>
      </c>
      <c r="U2437" s="6" t="s">
        <v>3992</v>
      </c>
      <c r="V2437" s="6" t="s">
        <v>3992</v>
      </c>
      <c r="W2437" s="6">
        <v>7450821</v>
      </c>
      <c r="X2437" s="6" t="s">
        <v>4070</v>
      </c>
      <c r="Y2437" s="6" t="s">
        <v>383</v>
      </c>
      <c r="Z2437" s="6" t="s">
        <v>384</v>
      </c>
      <c r="AA2437" s="6"/>
      <c r="AB2437" s="5">
        <f t="shared" si="532"/>
        <v>152143</v>
      </c>
      <c r="AC2437" t="str">
        <f t="shared" si="533"/>
        <v>23/04/2015</v>
      </c>
      <c r="AD2437" t="str">
        <f t="shared" si="534"/>
        <v>04463193000178</v>
      </c>
      <c r="AE2437" s="11">
        <f t="shared" si="535"/>
        <v>492</v>
      </c>
      <c r="AF2437">
        <v>0</v>
      </c>
      <c r="AH2437" s="10">
        <v>6784105</v>
      </c>
      <c r="AI2437" s="10" t="s">
        <v>5654</v>
      </c>
      <c r="AJ2437" s="10">
        <v>151694</v>
      </c>
      <c r="AK2437" s="10" t="s">
        <v>3193</v>
      </c>
      <c r="AL2437" s="10" t="s">
        <v>5438</v>
      </c>
      <c r="AM2437" s="10" t="s">
        <v>5485</v>
      </c>
      <c r="AN2437" s="12" t="e">
        <f>VLOOKUP(TRIM(AK2437),[1]Sheet1!$S:$T,2,FALSE)</f>
        <v>#N/A</v>
      </c>
      <c r="AO2437" s="12">
        <f t="shared" si="536"/>
        <v>0</v>
      </c>
      <c r="AP2437" s="10">
        <f t="shared" si="537"/>
        <v>0</v>
      </c>
    </row>
    <row r="2438" spans="1:42" x14ac:dyDescent="0.2">
      <c r="A2438" s="6" t="s">
        <v>3987</v>
      </c>
      <c r="B2438" s="6">
        <v>152144</v>
      </c>
      <c r="C2438" s="1">
        <v>42117</v>
      </c>
      <c r="D2438" s="6" t="s">
        <v>1926</v>
      </c>
      <c r="E2438" s="6" t="s">
        <v>3418</v>
      </c>
      <c r="F2438" s="9">
        <v>707.26</v>
      </c>
      <c r="G2438" s="9">
        <v>615.01</v>
      </c>
      <c r="H2438" s="9">
        <v>43.05</v>
      </c>
      <c r="I2438" s="6" t="s">
        <v>4011</v>
      </c>
      <c r="J2438" s="9">
        <v>0</v>
      </c>
      <c r="K2438" s="9">
        <v>0</v>
      </c>
      <c r="L2438" s="6" t="s">
        <v>3990</v>
      </c>
      <c r="M2438" s="9">
        <v>615.01</v>
      </c>
      <c r="N2438" s="9">
        <v>92.25</v>
      </c>
      <c r="O2438" s="6" t="s">
        <v>1932</v>
      </c>
      <c r="P2438" s="7">
        <v>615.01</v>
      </c>
      <c r="Q2438" s="7">
        <v>10.15</v>
      </c>
      <c r="R2438" s="6" t="s">
        <v>3992</v>
      </c>
      <c r="S2438" s="7">
        <v>615.01</v>
      </c>
      <c r="T2438" s="7">
        <v>46.74</v>
      </c>
      <c r="U2438" s="6" t="s">
        <v>3992</v>
      </c>
      <c r="V2438" s="6" t="s">
        <v>3992</v>
      </c>
      <c r="W2438" s="6">
        <v>7450821</v>
      </c>
      <c r="X2438" s="6" t="s">
        <v>4070</v>
      </c>
      <c r="Y2438" s="6" t="s">
        <v>383</v>
      </c>
      <c r="Z2438" s="6" t="s">
        <v>384</v>
      </c>
      <c r="AA2438" s="6"/>
      <c r="AB2438" s="5">
        <f t="shared" si="532"/>
        <v>152144</v>
      </c>
      <c r="AC2438" t="str">
        <f t="shared" si="533"/>
        <v>23/04/2015</v>
      </c>
      <c r="AD2438" t="str">
        <f t="shared" si="534"/>
        <v>04463193000178</v>
      </c>
      <c r="AE2438" s="11">
        <f t="shared" si="535"/>
        <v>707.26</v>
      </c>
      <c r="AF2438">
        <v>0</v>
      </c>
      <c r="AH2438" s="10">
        <v>6794235</v>
      </c>
      <c r="AI2438" s="10" t="s">
        <v>5589</v>
      </c>
      <c r="AJ2438" s="10">
        <v>151695</v>
      </c>
      <c r="AK2438" s="10" t="s">
        <v>4450</v>
      </c>
      <c r="AL2438" s="10" t="s">
        <v>5438</v>
      </c>
      <c r="AM2438" s="10" t="s">
        <v>5563</v>
      </c>
      <c r="AN2438" s="12" t="e">
        <f>VLOOKUP(TRIM(AK2438),[1]Sheet1!$S:$T,2,FALSE)</f>
        <v>#N/A</v>
      </c>
      <c r="AO2438" s="12">
        <f t="shared" si="536"/>
        <v>0</v>
      </c>
      <c r="AP2438" s="10">
        <f t="shared" si="537"/>
        <v>0</v>
      </c>
    </row>
    <row r="2439" spans="1:42" x14ac:dyDescent="0.2">
      <c r="A2439" s="6" t="s">
        <v>3987</v>
      </c>
      <c r="B2439" s="6">
        <v>152145</v>
      </c>
      <c r="C2439" s="1">
        <v>42117</v>
      </c>
      <c r="D2439" s="6" t="s">
        <v>1924</v>
      </c>
      <c r="E2439" s="6" t="s">
        <v>4096</v>
      </c>
      <c r="F2439" s="9">
        <v>314.89</v>
      </c>
      <c r="G2439" s="9">
        <v>273.82</v>
      </c>
      <c r="H2439" s="9">
        <v>10.95</v>
      </c>
      <c r="I2439" s="6" t="s">
        <v>4360</v>
      </c>
      <c r="J2439" s="9">
        <v>0</v>
      </c>
      <c r="K2439" s="9">
        <v>0</v>
      </c>
      <c r="L2439" s="6" t="s">
        <v>3990</v>
      </c>
      <c r="M2439" s="9">
        <v>273.82</v>
      </c>
      <c r="N2439" s="9">
        <v>41.07</v>
      </c>
      <c r="O2439" s="6" t="s">
        <v>1932</v>
      </c>
      <c r="P2439" s="7">
        <v>273.82</v>
      </c>
      <c r="Q2439" s="7">
        <v>4.5199999999999996</v>
      </c>
      <c r="R2439" s="6" t="s">
        <v>3992</v>
      </c>
      <c r="S2439" s="7">
        <v>273.82</v>
      </c>
      <c r="T2439" s="7">
        <v>20.81</v>
      </c>
      <c r="U2439" s="6" t="s">
        <v>3992</v>
      </c>
      <c r="V2439" s="6" t="s">
        <v>3992</v>
      </c>
      <c r="W2439" s="6">
        <v>6782872</v>
      </c>
      <c r="X2439" s="6" t="s">
        <v>4362</v>
      </c>
      <c r="Y2439" s="6" t="s">
        <v>5053</v>
      </c>
      <c r="Z2439" s="6" t="s">
        <v>5054</v>
      </c>
      <c r="AA2439" s="6"/>
      <c r="AB2439" s="5">
        <f t="shared" si="532"/>
        <v>152145</v>
      </c>
      <c r="AC2439" t="str">
        <f t="shared" si="533"/>
        <v>23/04/2015</v>
      </c>
      <c r="AD2439" t="str">
        <f t="shared" si="534"/>
        <v>82321845000143</v>
      </c>
      <c r="AE2439" s="11">
        <f t="shared" si="535"/>
        <v>314.89</v>
      </c>
      <c r="AF2439">
        <f t="shared" ref="AF2439:AF2458" si="538">SUMIF(AJ:AJ,B2439,AP:AP)</f>
        <v>0</v>
      </c>
      <c r="AH2439" s="10">
        <v>6785280</v>
      </c>
      <c r="AI2439" s="10" t="s">
        <v>5640</v>
      </c>
      <c r="AJ2439" s="10">
        <v>151696</v>
      </c>
      <c r="AK2439" s="10" t="s">
        <v>1822</v>
      </c>
      <c r="AL2439" s="10" t="s">
        <v>5575</v>
      </c>
      <c r="AM2439" s="10" t="s">
        <v>5435</v>
      </c>
      <c r="AN2439" s="12" t="e">
        <f>VLOOKUP(TRIM(AK2439),[1]Sheet1!$S:$T,2,FALSE)</f>
        <v>#N/A</v>
      </c>
      <c r="AO2439" s="12">
        <f t="shared" si="536"/>
        <v>0</v>
      </c>
      <c r="AP2439" s="10">
        <f t="shared" si="537"/>
        <v>0</v>
      </c>
    </row>
    <row r="2440" spans="1:42" x14ac:dyDescent="0.2">
      <c r="A2440" s="6" t="s">
        <v>3987</v>
      </c>
      <c r="B2440" s="6">
        <v>152145</v>
      </c>
      <c r="C2440" s="1">
        <v>42117</v>
      </c>
      <c r="D2440" s="6" t="s">
        <v>1924</v>
      </c>
      <c r="E2440" s="6" t="s">
        <v>4096</v>
      </c>
      <c r="F2440" s="9">
        <v>462.89</v>
      </c>
      <c r="G2440" s="9">
        <v>402.51</v>
      </c>
      <c r="H2440" s="9">
        <v>16.100000000000001</v>
      </c>
      <c r="I2440" s="6" t="s">
        <v>4360</v>
      </c>
      <c r="J2440" s="9">
        <v>0</v>
      </c>
      <c r="K2440" s="9">
        <v>0</v>
      </c>
      <c r="L2440" s="6" t="s">
        <v>3990</v>
      </c>
      <c r="M2440" s="9">
        <v>402.51</v>
      </c>
      <c r="N2440" s="9">
        <v>60.38</v>
      </c>
      <c r="O2440" s="6" t="s">
        <v>1932</v>
      </c>
      <c r="P2440" s="7">
        <v>402.51</v>
      </c>
      <c r="Q2440" s="7">
        <v>6.64</v>
      </c>
      <c r="R2440" s="6" t="s">
        <v>3992</v>
      </c>
      <c r="S2440" s="7">
        <v>402.51</v>
      </c>
      <c r="T2440" s="7">
        <v>30.59</v>
      </c>
      <c r="U2440" s="6" t="s">
        <v>3992</v>
      </c>
      <c r="V2440" s="6" t="s">
        <v>3992</v>
      </c>
      <c r="W2440" s="6">
        <v>6782872</v>
      </c>
      <c r="X2440" s="6" t="s">
        <v>4362</v>
      </c>
      <c r="Y2440" s="6" t="s">
        <v>1166</v>
      </c>
      <c r="Z2440" s="6" t="s">
        <v>1167</v>
      </c>
      <c r="AA2440" s="6"/>
      <c r="AB2440" s="5">
        <f t="shared" si="532"/>
        <v>152145</v>
      </c>
      <c r="AC2440" t="str">
        <f t="shared" si="533"/>
        <v>23/04/2015</v>
      </c>
      <c r="AD2440" t="str">
        <f t="shared" si="534"/>
        <v>82321845000143</v>
      </c>
      <c r="AE2440" s="11">
        <f t="shared" si="535"/>
        <v>462.89</v>
      </c>
      <c r="AF2440">
        <f t="shared" si="538"/>
        <v>0</v>
      </c>
      <c r="AH2440" s="10">
        <v>6785280</v>
      </c>
      <c r="AI2440" s="10" t="s">
        <v>5640</v>
      </c>
      <c r="AJ2440" s="10">
        <v>151696</v>
      </c>
      <c r="AK2440" s="10" t="s">
        <v>1816</v>
      </c>
      <c r="AL2440" s="10" t="s">
        <v>5438</v>
      </c>
      <c r="AM2440" s="10" t="s">
        <v>5435</v>
      </c>
      <c r="AN2440" s="12" t="e">
        <f>VLOOKUP(TRIM(AK2440),[1]Sheet1!$S:$T,2,FALSE)</f>
        <v>#N/A</v>
      </c>
      <c r="AO2440" s="12">
        <f t="shared" si="536"/>
        <v>0</v>
      </c>
      <c r="AP2440" s="10">
        <f t="shared" si="537"/>
        <v>0</v>
      </c>
    </row>
    <row r="2441" spans="1:42" x14ac:dyDescent="0.2">
      <c r="A2441" s="6" t="s">
        <v>3987</v>
      </c>
      <c r="B2441" s="6">
        <v>152145</v>
      </c>
      <c r="C2441" s="1">
        <v>42117</v>
      </c>
      <c r="D2441" s="6" t="s">
        <v>1924</v>
      </c>
      <c r="E2441" s="6" t="s">
        <v>4096</v>
      </c>
      <c r="F2441" s="9">
        <v>1422.85</v>
      </c>
      <c r="G2441" s="9">
        <v>1185.71</v>
      </c>
      <c r="H2441" s="9">
        <v>47.43</v>
      </c>
      <c r="I2441" s="6" t="s">
        <v>4360</v>
      </c>
      <c r="J2441" s="9">
        <v>0</v>
      </c>
      <c r="K2441" s="9">
        <v>0</v>
      </c>
      <c r="L2441" s="6" t="s">
        <v>3990</v>
      </c>
      <c r="M2441" s="9">
        <v>1185.71</v>
      </c>
      <c r="N2441" s="9">
        <v>237.14</v>
      </c>
      <c r="O2441" s="6" t="s">
        <v>1932</v>
      </c>
      <c r="P2441" s="7">
        <v>1185.71</v>
      </c>
      <c r="Q2441" s="7">
        <v>19.559999999999999</v>
      </c>
      <c r="R2441" s="6" t="s">
        <v>3992</v>
      </c>
      <c r="S2441" s="7">
        <v>1185.71</v>
      </c>
      <c r="T2441" s="7">
        <v>90.11</v>
      </c>
      <c r="U2441" s="6" t="s">
        <v>3992</v>
      </c>
      <c r="V2441" s="6" t="s">
        <v>3992</v>
      </c>
      <c r="W2441" s="6">
        <v>6782872</v>
      </c>
      <c r="X2441" s="6" t="s">
        <v>4382</v>
      </c>
      <c r="Y2441" s="6" t="s">
        <v>5059</v>
      </c>
      <c r="Z2441" s="6" t="s">
        <v>3618</v>
      </c>
      <c r="AA2441" s="6"/>
      <c r="AB2441" s="5">
        <f t="shared" si="532"/>
        <v>152145</v>
      </c>
      <c r="AC2441" t="str">
        <f t="shared" si="533"/>
        <v>23/04/2015</v>
      </c>
      <c r="AD2441" t="str">
        <f t="shared" si="534"/>
        <v>82321845000143</v>
      </c>
      <c r="AE2441" s="11">
        <f t="shared" si="535"/>
        <v>1422.85</v>
      </c>
      <c r="AF2441">
        <f t="shared" si="538"/>
        <v>0</v>
      </c>
      <c r="AH2441" s="10">
        <v>6785280</v>
      </c>
      <c r="AI2441" s="10" t="s">
        <v>5640</v>
      </c>
      <c r="AJ2441" s="10">
        <v>151696</v>
      </c>
      <c r="AK2441" s="10" t="s">
        <v>1818</v>
      </c>
      <c r="AL2441" s="10" t="s">
        <v>5572</v>
      </c>
      <c r="AM2441" s="10" t="s">
        <v>5439</v>
      </c>
      <c r="AN2441" s="12" t="e">
        <f>VLOOKUP(TRIM(AK2441),[1]Sheet1!$S:$T,2,FALSE)</f>
        <v>#N/A</v>
      </c>
      <c r="AO2441" s="12">
        <f t="shared" si="536"/>
        <v>0</v>
      </c>
      <c r="AP2441" s="10">
        <f t="shared" si="537"/>
        <v>0</v>
      </c>
    </row>
    <row r="2442" spans="1:42" x14ac:dyDescent="0.2">
      <c r="A2442" s="6" t="s">
        <v>3987</v>
      </c>
      <c r="B2442" s="6">
        <v>152145</v>
      </c>
      <c r="C2442" s="1">
        <v>42117</v>
      </c>
      <c r="D2442" s="6" t="s">
        <v>1924</v>
      </c>
      <c r="E2442" s="6" t="s">
        <v>4096</v>
      </c>
      <c r="F2442" s="9">
        <v>480.65</v>
      </c>
      <c r="G2442" s="9">
        <v>417.96</v>
      </c>
      <c r="H2442" s="9">
        <v>16.72</v>
      </c>
      <c r="I2442" s="6" t="s">
        <v>4360</v>
      </c>
      <c r="J2442" s="9">
        <v>0</v>
      </c>
      <c r="K2442" s="9">
        <v>0</v>
      </c>
      <c r="L2442" s="6" t="s">
        <v>3990</v>
      </c>
      <c r="M2442" s="9">
        <v>417.96</v>
      </c>
      <c r="N2442" s="9">
        <v>62.69</v>
      </c>
      <c r="O2442" s="6" t="s">
        <v>1932</v>
      </c>
      <c r="P2442" s="7">
        <v>417.96</v>
      </c>
      <c r="Q2442" s="7">
        <v>6.9</v>
      </c>
      <c r="R2442" s="6" t="s">
        <v>3992</v>
      </c>
      <c r="S2442" s="7">
        <v>417.96</v>
      </c>
      <c r="T2442" s="7">
        <v>31.76</v>
      </c>
      <c r="U2442" s="6" t="s">
        <v>3992</v>
      </c>
      <c r="V2442" s="6" t="s">
        <v>3992</v>
      </c>
      <c r="W2442" s="6">
        <v>6782872</v>
      </c>
      <c r="X2442" s="6" t="s">
        <v>4362</v>
      </c>
      <c r="Y2442" s="6" t="s">
        <v>5003</v>
      </c>
      <c r="Z2442" s="6" t="s">
        <v>3627</v>
      </c>
      <c r="AA2442" s="6"/>
      <c r="AB2442" s="5">
        <f t="shared" si="532"/>
        <v>152145</v>
      </c>
      <c r="AC2442" t="str">
        <f t="shared" si="533"/>
        <v>23/04/2015</v>
      </c>
      <c r="AD2442" t="str">
        <f t="shared" si="534"/>
        <v>82321845000143</v>
      </c>
      <c r="AE2442" s="11">
        <f t="shared" si="535"/>
        <v>480.65</v>
      </c>
      <c r="AF2442">
        <f t="shared" si="538"/>
        <v>0</v>
      </c>
      <c r="AH2442" s="10">
        <v>6785280</v>
      </c>
      <c r="AI2442" s="10" t="s">
        <v>5640</v>
      </c>
      <c r="AJ2442" s="10">
        <v>151696</v>
      </c>
      <c r="AK2442" s="10" t="s">
        <v>1820</v>
      </c>
      <c r="AL2442" s="10" t="s">
        <v>5438</v>
      </c>
      <c r="AM2442" s="10" t="s">
        <v>5439</v>
      </c>
      <c r="AN2442" s="12" t="e">
        <f>VLOOKUP(TRIM(AK2442),[1]Sheet1!$S:$T,2,FALSE)</f>
        <v>#N/A</v>
      </c>
      <c r="AO2442" s="12">
        <f t="shared" si="536"/>
        <v>0</v>
      </c>
      <c r="AP2442" s="10">
        <f t="shared" si="537"/>
        <v>0</v>
      </c>
    </row>
    <row r="2443" spans="1:42" x14ac:dyDescent="0.2">
      <c r="A2443" s="6" t="s">
        <v>3987</v>
      </c>
      <c r="B2443" s="6">
        <v>152145</v>
      </c>
      <c r="C2443" s="1">
        <v>42117</v>
      </c>
      <c r="D2443" s="6" t="s">
        <v>1924</v>
      </c>
      <c r="E2443" s="6" t="s">
        <v>4096</v>
      </c>
      <c r="F2443" s="9">
        <v>502.02</v>
      </c>
      <c r="G2443" s="9">
        <v>436.54</v>
      </c>
      <c r="H2443" s="9">
        <v>17.46</v>
      </c>
      <c r="I2443" s="6" t="s">
        <v>4360</v>
      </c>
      <c r="J2443" s="9">
        <v>0</v>
      </c>
      <c r="K2443" s="9">
        <v>0</v>
      </c>
      <c r="L2443" s="6" t="s">
        <v>3990</v>
      </c>
      <c r="M2443" s="9">
        <v>436.54</v>
      </c>
      <c r="N2443" s="9">
        <v>65.48</v>
      </c>
      <c r="O2443" s="6" t="s">
        <v>1932</v>
      </c>
      <c r="P2443" s="7">
        <v>436.54</v>
      </c>
      <c r="Q2443" s="7">
        <v>7.2</v>
      </c>
      <c r="R2443" s="6" t="s">
        <v>3992</v>
      </c>
      <c r="S2443" s="7">
        <v>436.54</v>
      </c>
      <c r="T2443" s="7">
        <v>33.18</v>
      </c>
      <c r="U2443" s="6" t="s">
        <v>3992</v>
      </c>
      <c r="V2443" s="6" t="s">
        <v>3992</v>
      </c>
      <c r="W2443" s="6">
        <v>6782872</v>
      </c>
      <c r="X2443" s="6" t="s">
        <v>4362</v>
      </c>
      <c r="Y2443" s="6" t="s">
        <v>2321</v>
      </c>
      <c r="Z2443" s="6" t="s">
        <v>2322</v>
      </c>
      <c r="AA2443" s="6"/>
      <c r="AB2443" s="5">
        <f t="shared" si="532"/>
        <v>152145</v>
      </c>
      <c r="AC2443" t="str">
        <f t="shared" si="533"/>
        <v>23/04/2015</v>
      </c>
      <c r="AD2443" t="str">
        <f t="shared" si="534"/>
        <v>82321845000143</v>
      </c>
      <c r="AE2443" s="11">
        <f t="shared" si="535"/>
        <v>502.02</v>
      </c>
      <c r="AF2443">
        <f t="shared" si="538"/>
        <v>0</v>
      </c>
      <c r="AH2443" s="10">
        <v>6785280</v>
      </c>
      <c r="AI2443" s="10" t="s">
        <v>5640</v>
      </c>
      <c r="AJ2443" s="10">
        <v>151696</v>
      </c>
      <c r="AK2443" s="10" t="s">
        <v>1824</v>
      </c>
      <c r="AL2443" s="10" t="s">
        <v>5438</v>
      </c>
      <c r="AM2443" s="10" t="s">
        <v>5439</v>
      </c>
      <c r="AN2443" s="12" t="e">
        <f>VLOOKUP(TRIM(AK2443),[1]Sheet1!$S:$T,2,FALSE)</f>
        <v>#N/A</v>
      </c>
      <c r="AO2443" s="12">
        <f t="shared" si="536"/>
        <v>0</v>
      </c>
      <c r="AP2443" s="10">
        <f t="shared" si="537"/>
        <v>0</v>
      </c>
    </row>
    <row r="2444" spans="1:42" x14ac:dyDescent="0.2">
      <c r="A2444" s="6" t="s">
        <v>3987</v>
      </c>
      <c r="B2444" s="6">
        <v>152145</v>
      </c>
      <c r="C2444" s="1">
        <v>42117</v>
      </c>
      <c r="D2444" s="6" t="s">
        <v>1995</v>
      </c>
      <c r="E2444" s="6" t="s">
        <v>4096</v>
      </c>
      <c r="F2444" s="9">
        <v>3180.28</v>
      </c>
      <c r="G2444" s="9">
        <v>2213.56</v>
      </c>
      <c r="H2444" s="9">
        <v>88.54</v>
      </c>
      <c r="I2444" s="6" t="s">
        <v>3125</v>
      </c>
      <c r="J2444" s="9">
        <v>4017.97</v>
      </c>
      <c r="K2444" s="9">
        <v>634.69000000000005</v>
      </c>
      <c r="L2444" s="6" t="s">
        <v>3125</v>
      </c>
      <c r="M2444" s="9">
        <v>2213.56</v>
      </c>
      <c r="N2444" s="9">
        <v>332.03</v>
      </c>
      <c r="O2444" s="6" t="s">
        <v>1932</v>
      </c>
      <c r="P2444" s="7">
        <v>2213.56</v>
      </c>
      <c r="Q2444" s="7">
        <v>36.520000000000003</v>
      </c>
      <c r="R2444" s="6" t="s">
        <v>3992</v>
      </c>
      <c r="S2444" s="7">
        <v>2213.56</v>
      </c>
      <c r="T2444" s="7">
        <v>168.23</v>
      </c>
      <c r="U2444" s="6" t="s">
        <v>3992</v>
      </c>
      <c r="V2444" s="6" t="s">
        <v>3992</v>
      </c>
      <c r="W2444" s="6">
        <v>6782872</v>
      </c>
      <c r="X2444" s="6" t="s">
        <v>4624</v>
      </c>
      <c r="Y2444" s="6" t="s">
        <v>5104</v>
      </c>
      <c r="Z2444" s="6" t="s">
        <v>3632</v>
      </c>
      <c r="AA2444" s="6"/>
      <c r="AB2444" s="5">
        <f t="shared" si="532"/>
        <v>152145</v>
      </c>
      <c r="AC2444" t="str">
        <f t="shared" si="533"/>
        <v>23/04/2015</v>
      </c>
      <c r="AD2444" t="str">
        <f t="shared" si="534"/>
        <v>82321845000143</v>
      </c>
      <c r="AE2444" s="11">
        <f t="shared" si="535"/>
        <v>3180.28</v>
      </c>
      <c r="AF2444">
        <f t="shared" si="538"/>
        <v>0</v>
      </c>
      <c r="AH2444" s="10">
        <v>7593971</v>
      </c>
      <c r="AI2444" s="10" t="s">
        <v>6125</v>
      </c>
      <c r="AJ2444" s="10">
        <v>151697</v>
      </c>
      <c r="AK2444" s="10" t="s">
        <v>4807</v>
      </c>
      <c r="AL2444" s="10" t="s">
        <v>5446</v>
      </c>
      <c r="AM2444" s="10" t="s">
        <v>5477</v>
      </c>
      <c r="AN2444" s="12" t="e">
        <f>VLOOKUP(TRIM(AK2444),[1]Sheet1!$S:$T,2,FALSE)</f>
        <v>#N/A</v>
      </c>
      <c r="AO2444" s="12">
        <f t="shared" si="536"/>
        <v>0</v>
      </c>
      <c r="AP2444" s="10">
        <f t="shared" si="537"/>
        <v>0</v>
      </c>
    </row>
    <row r="2445" spans="1:42" x14ac:dyDescent="0.2">
      <c r="A2445" s="6" t="s">
        <v>3987</v>
      </c>
      <c r="B2445" s="6">
        <v>152145</v>
      </c>
      <c r="C2445" s="1">
        <v>42117</v>
      </c>
      <c r="D2445" s="6" t="s">
        <v>1995</v>
      </c>
      <c r="E2445" s="6" t="s">
        <v>4096</v>
      </c>
      <c r="F2445" s="9">
        <v>576.52</v>
      </c>
      <c r="G2445" s="9">
        <v>400.48</v>
      </c>
      <c r="H2445" s="9">
        <v>16.02</v>
      </c>
      <c r="I2445" s="6" t="s">
        <v>3125</v>
      </c>
      <c r="J2445" s="9">
        <v>733.29</v>
      </c>
      <c r="K2445" s="9">
        <v>115.97</v>
      </c>
      <c r="L2445" s="6" t="s">
        <v>3125</v>
      </c>
      <c r="M2445" s="9">
        <v>400.48</v>
      </c>
      <c r="N2445" s="9">
        <v>60.07</v>
      </c>
      <c r="O2445" s="6" t="s">
        <v>1932</v>
      </c>
      <c r="P2445" s="7">
        <v>400.48</v>
      </c>
      <c r="Q2445" s="7">
        <v>6.61</v>
      </c>
      <c r="R2445" s="6" t="s">
        <v>3992</v>
      </c>
      <c r="S2445" s="7">
        <v>400.48</v>
      </c>
      <c r="T2445" s="7">
        <v>30.44</v>
      </c>
      <c r="U2445" s="6" t="s">
        <v>3992</v>
      </c>
      <c r="V2445" s="6" t="s">
        <v>3992</v>
      </c>
      <c r="W2445" s="6">
        <v>6782872</v>
      </c>
      <c r="X2445" s="6" t="s">
        <v>4049</v>
      </c>
      <c r="Y2445" s="6" t="s">
        <v>4946</v>
      </c>
      <c r="Z2445" s="6" t="s">
        <v>3616</v>
      </c>
      <c r="AA2445" s="6"/>
      <c r="AB2445" s="5">
        <f t="shared" si="532"/>
        <v>152145</v>
      </c>
      <c r="AC2445" t="str">
        <f t="shared" si="533"/>
        <v>23/04/2015</v>
      </c>
      <c r="AD2445" t="str">
        <f t="shared" si="534"/>
        <v>82321845000143</v>
      </c>
      <c r="AE2445" s="11">
        <f t="shared" si="535"/>
        <v>576.52</v>
      </c>
      <c r="AF2445">
        <f t="shared" si="538"/>
        <v>0</v>
      </c>
      <c r="AH2445" s="10">
        <v>6784150</v>
      </c>
      <c r="AI2445" s="10" t="s">
        <v>5599</v>
      </c>
      <c r="AJ2445" s="10">
        <v>151698</v>
      </c>
      <c r="AK2445" s="10" t="s">
        <v>3191</v>
      </c>
      <c r="AL2445" s="10" t="s">
        <v>5438</v>
      </c>
      <c r="AM2445" s="10" t="s">
        <v>5515</v>
      </c>
      <c r="AN2445" s="12" t="e">
        <f>VLOOKUP(TRIM(AK2445),[1]Sheet1!$S:$T,2,FALSE)</f>
        <v>#N/A</v>
      </c>
      <c r="AO2445" s="12">
        <f t="shared" si="536"/>
        <v>0</v>
      </c>
      <c r="AP2445" s="10">
        <f t="shared" si="537"/>
        <v>0</v>
      </c>
    </row>
    <row r="2446" spans="1:42" x14ac:dyDescent="0.2">
      <c r="A2446" s="6" t="s">
        <v>3987</v>
      </c>
      <c r="B2446" s="6">
        <v>152145</v>
      </c>
      <c r="C2446" s="1">
        <v>42117</v>
      </c>
      <c r="D2446" s="6" t="s">
        <v>1995</v>
      </c>
      <c r="E2446" s="6" t="s">
        <v>4096</v>
      </c>
      <c r="F2446" s="9">
        <v>240.2</v>
      </c>
      <c r="G2446" s="9">
        <v>166.85</v>
      </c>
      <c r="H2446" s="9">
        <v>6.67</v>
      </c>
      <c r="I2446" s="6" t="s">
        <v>3125</v>
      </c>
      <c r="J2446" s="9">
        <v>305.51</v>
      </c>
      <c r="K2446" s="9">
        <v>48.32</v>
      </c>
      <c r="L2446" s="6" t="s">
        <v>3125</v>
      </c>
      <c r="M2446" s="9">
        <v>166.85</v>
      </c>
      <c r="N2446" s="9">
        <v>25.03</v>
      </c>
      <c r="O2446" s="6" t="s">
        <v>1932</v>
      </c>
      <c r="P2446" s="7">
        <v>166.85</v>
      </c>
      <c r="Q2446" s="7">
        <v>2.75</v>
      </c>
      <c r="R2446" s="6" t="s">
        <v>3992</v>
      </c>
      <c r="S2446" s="7">
        <v>166.85</v>
      </c>
      <c r="T2446" s="7">
        <v>12.68</v>
      </c>
      <c r="U2446" s="6" t="s">
        <v>3992</v>
      </c>
      <c r="V2446" s="6" t="s">
        <v>3992</v>
      </c>
      <c r="W2446" s="6">
        <v>6782872</v>
      </c>
      <c r="X2446" s="6" t="s">
        <v>4049</v>
      </c>
      <c r="Y2446" s="6" t="s">
        <v>1174</v>
      </c>
      <c r="Z2446" s="6" t="s">
        <v>1175</v>
      </c>
      <c r="AA2446" s="6"/>
      <c r="AB2446" s="5">
        <f t="shared" si="532"/>
        <v>152145</v>
      </c>
      <c r="AC2446" t="str">
        <f t="shared" si="533"/>
        <v>23/04/2015</v>
      </c>
      <c r="AD2446" t="str">
        <f t="shared" si="534"/>
        <v>82321845000143</v>
      </c>
      <c r="AE2446" s="11">
        <f t="shared" si="535"/>
        <v>240.2</v>
      </c>
      <c r="AF2446">
        <f t="shared" si="538"/>
        <v>0</v>
      </c>
      <c r="AH2446" s="10">
        <v>6784150</v>
      </c>
      <c r="AI2446" s="10" t="s">
        <v>5599</v>
      </c>
      <c r="AJ2446" s="10">
        <v>151698</v>
      </c>
      <c r="AK2446" s="10" t="s">
        <v>2031</v>
      </c>
      <c r="AL2446" s="10" t="s">
        <v>5438</v>
      </c>
      <c r="AM2446" s="10" t="s">
        <v>5468</v>
      </c>
      <c r="AN2446" s="12" t="e">
        <f>VLOOKUP(TRIM(AK2446),[1]Sheet1!$S:$T,2,FALSE)</f>
        <v>#N/A</v>
      </c>
      <c r="AO2446" s="12">
        <f t="shared" si="536"/>
        <v>0</v>
      </c>
      <c r="AP2446" s="10">
        <f t="shared" si="537"/>
        <v>0</v>
      </c>
    </row>
    <row r="2447" spans="1:42" x14ac:dyDescent="0.2">
      <c r="A2447" s="6" t="s">
        <v>3987</v>
      </c>
      <c r="B2447" s="6">
        <v>152145</v>
      </c>
      <c r="C2447" s="1">
        <v>42117</v>
      </c>
      <c r="D2447" s="6" t="s">
        <v>1995</v>
      </c>
      <c r="E2447" s="6" t="s">
        <v>4096</v>
      </c>
      <c r="F2447" s="9">
        <v>455.52</v>
      </c>
      <c r="G2447" s="9">
        <v>316.43</v>
      </c>
      <c r="H2447" s="9">
        <v>12.66</v>
      </c>
      <c r="I2447" s="6" t="s">
        <v>3125</v>
      </c>
      <c r="J2447" s="9">
        <v>579.39</v>
      </c>
      <c r="K2447" s="9">
        <v>91.63</v>
      </c>
      <c r="L2447" s="6" t="s">
        <v>3125</v>
      </c>
      <c r="M2447" s="9">
        <v>316.43</v>
      </c>
      <c r="N2447" s="9">
        <v>47.46</v>
      </c>
      <c r="O2447" s="6" t="s">
        <v>1932</v>
      </c>
      <c r="P2447" s="7">
        <v>316.43</v>
      </c>
      <c r="Q2447" s="7">
        <v>5.22</v>
      </c>
      <c r="R2447" s="6" t="s">
        <v>3992</v>
      </c>
      <c r="S2447" s="7">
        <v>316.43</v>
      </c>
      <c r="T2447" s="7">
        <v>24.05</v>
      </c>
      <c r="U2447" s="6" t="s">
        <v>3992</v>
      </c>
      <c r="V2447" s="6" t="s">
        <v>3992</v>
      </c>
      <c r="W2447" s="6">
        <v>6782872</v>
      </c>
      <c r="X2447" s="6" t="s">
        <v>4049</v>
      </c>
      <c r="Y2447" s="6" t="s">
        <v>4965</v>
      </c>
      <c r="Z2447" s="6" t="s">
        <v>4966</v>
      </c>
      <c r="AA2447" s="6"/>
      <c r="AB2447" s="5">
        <f t="shared" si="532"/>
        <v>152145</v>
      </c>
      <c r="AC2447" t="str">
        <f t="shared" si="533"/>
        <v>23/04/2015</v>
      </c>
      <c r="AD2447" t="str">
        <f t="shared" si="534"/>
        <v>82321845000143</v>
      </c>
      <c r="AE2447" s="11">
        <f t="shared" si="535"/>
        <v>455.52</v>
      </c>
      <c r="AF2447">
        <f t="shared" si="538"/>
        <v>0</v>
      </c>
      <c r="AH2447" s="10">
        <v>6784150</v>
      </c>
      <c r="AI2447" s="10" t="s">
        <v>5599</v>
      </c>
      <c r="AJ2447" s="10">
        <v>151698</v>
      </c>
      <c r="AK2447" s="10" t="s">
        <v>1434</v>
      </c>
      <c r="AL2447" s="10" t="s">
        <v>5438</v>
      </c>
      <c r="AM2447" s="10" t="s">
        <v>5448</v>
      </c>
      <c r="AN2447" s="12" t="e">
        <f>VLOOKUP(TRIM(AK2447),[1]Sheet1!$S:$T,2,FALSE)</f>
        <v>#N/A</v>
      </c>
      <c r="AO2447" s="12">
        <f t="shared" si="536"/>
        <v>0</v>
      </c>
      <c r="AP2447" s="10">
        <f t="shared" si="537"/>
        <v>0</v>
      </c>
    </row>
    <row r="2448" spans="1:42" x14ac:dyDescent="0.2">
      <c r="A2448" s="6" t="s">
        <v>3987</v>
      </c>
      <c r="B2448" s="6">
        <v>152145</v>
      </c>
      <c r="C2448" s="1">
        <v>42117</v>
      </c>
      <c r="D2448" s="6" t="s">
        <v>1995</v>
      </c>
      <c r="E2448" s="6" t="s">
        <v>4096</v>
      </c>
      <c r="F2448" s="9">
        <v>455.52</v>
      </c>
      <c r="G2448" s="9">
        <v>316.43</v>
      </c>
      <c r="H2448" s="9">
        <v>12.66</v>
      </c>
      <c r="I2448" s="6" t="s">
        <v>3125</v>
      </c>
      <c r="J2448" s="9">
        <v>579.39</v>
      </c>
      <c r="K2448" s="9">
        <v>91.63</v>
      </c>
      <c r="L2448" s="6" t="s">
        <v>3125</v>
      </c>
      <c r="M2448" s="9">
        <v>316.43</v>
      </c>
      <c r="N2448" s="9">
        <v>47.46</v>
      </c>
      <c r="O2448" s="6" t="s">
        <v>1932</v>
      </c>
      <c r="P2448" s="7">
        <v>316.43</v>
      </c>
      <c r="Q2448" s="7">
        <v>5.22</v>
      </c>
      <c r="R2448" s="6" t="s">
        <v>3992</v>
      </c>
      <c r="S2448" s="7">
        <v>316.43</v>
      </c>
      <c r="T2448" s="7">
        <v>24.05</v>
      </c>
      <c r="U2448" s="6" t="s">
        <v>3992</v>
      </c>
      <c r="V2448" s="6" t="s">
        <v>3992</v>
      </c>
      <c r="W2448" s="6">
        <v>6782872</v>
      </c>
      <c r="X2448" s="6" t="s">
        <v>4049</v>
      </c>
      <c r="Y2448" s="6" t="s">
        <v>4983</v>
      </c>
      <c r="Z2448" s="6" t="s">
        <v>4984</v>
      </c>
      <c r="AA2448" s="6"/>
      <c r="AB2448" s="5">
        <f t="shared" si="532"/>
        <v>152145</v>
      </c>
      <c r="AC2448" t="str">
        <f t="shared" si="533"/>
        <v>23/04/2015</v>
      </c>
      <c r="AD2448" t="str">
        <f t="shared" si="534"/>
        <v>82321845000143</v>
      </c>
      <c r="AE2448" s="11">
        <f t="shared" si="535"/>
        <v>455.52</v>
      </c>
      <c r="AF2448">
        <f t="shared" si="538"/>
        <v>0</v>
      </c>
      <c r="AH2448" s="10">
        <v>6784150</v>
      </c>
      <c r="AI2448" s="10" t="s">
        <v>5599</v>
      </c>
      <c r="AJ2448" s="10">
        <v>151698</v>
      </c>
      <c r="AK2448" s="10" t="s">
        <v>2515</v>
      </c>
      <c r="AL2448" s="10" t="s">
        <v>5438</v>
      </c>
      <c r="AM2448" s="10" t="s">
        <v>5448</v>
      </c>
      <c r="AN2448" s="12" t="e">
        <f>VLOOKUP(TRIM(AK2448),[1]Sheet1!$S:$T,2,FALSE)</f>
        <v>#N/A</v>
      </c>
      <c r="AO2448" s="12">
        <f t="shared" si="536"/>
        <v>0</v>
      </c>
      <c r="AP2448" s="10">
        <f t="shared" si="537"/>
        <v>0</v>
      </c>
    </row>
    <row r="2449" spans="1:42" x14ac:dyDescent="0.2">
      <c r="A2449" s="6" t="s">
        <v>3987</v>
      </c>
      <c r="B2449" s="6">
        <v>152145</v>
      </c>
      <c r="C2449" s="1">
        <v>42117</v>
      </c>
      <c r="D2449" s="6" t="s">
        <v>1995</v>
      </c>
      <c r="E2449" s="6" t="s">
        <v>4096</v>
      </c>
      <c r="F2449" s="9">
        <v>227.76</v>
      </c>
      <c r="G2449" s="9">
        <v>158.21</v>
      </c>
      <c r="H2449" s="9">
        <v>6.33</v>
      </c>
      <c r="I2449" s="6" t="s">
        <v>3125</v>
      </c>
      <c r="J2449" s="9">
        <v>289.69</v>
      </c>
      <c r="K2449" s="9">
        <v>45.82</v>
      </c>
      <c r="L2449" s="6" t="s">
        <v>3125</v>
      </c>
      <c r="M2449" s="9">
        <v>158.21</v>
      </c>
      <c r="N2449" s="9">
        <v>23.73</v>
      </c>
      <c r="O2449" s="6" t="s">
        <v>1932</v>
      </c>
      <c r="P2449" s="7">
        <v>158.21</v>
      </c>
      <c r="Q2449" s="7">
        <v>2.61</v>
      </c>
      <c r="R2449" s="6" t="s">
        <v>3992</v>
      </c>
      <c r="S2449" s="7">
        <v>158.21</v>
      </c>
      <c r="T2449" s="7">
        <v>12.02</v>
      </c>
      <c r="U2449" s="6" t="s">
        <v>3992</v>
      </c>
      <c r="V2449" s="6" t="s">
        <v>3992</v>
      </c>
      <c r="W2449" s="6">
        <v>6782872</v>
      </c>
      <c r="X2449" s="6" t="s">
        <v>4049</v>
      </c>
      <c r="Y2449" s="6" t="s">
        <v>2526</v>
      </c>
      <c r="Z2449" s="6" t="s">
        <v>2527</v>
      </c>
      <c r="AA2449" s="6"/>
      <c r="AB2449" s="5">
        <f t="shared" si="532"/>
        <v>152145</v>
      </c>
      <c r="AC2449" t="str">
        <f t="shared" si="533"/>
        <v>23/04/2015</v>
      </c>
      <c r="AD2449" t="str">
        <f t="shared" si="534"/>
        <v>82321845000143</v>
      </c>
      <c r="AE2449" s="11">
        <f t="shared" si="535"/>
        <v>227.76</v>
      </c>
      <c r="AF2449">
        <f t="shared" si="538"/>
        <v>0</v>
      </c>
      <c r="AH2449" s="10">
        <v>6784150</v>
      </c>
      <c r="AI2449" s="10" t="s">
        <v>5599</v>
      </c>
      <c r="AJ2449" s="10">
        <v>151698</v>
      </c>
      <c r="AK2449" s="10" t="s">
        <v>2029</v>
      </c>
      <c r="AL2449" s="10" t="s">
        <v>5438</v>
      </c>
      <c r="AM2449" s="10" t="s">
        <v>5440</v>
      </c>
      <c r="AN2449" s="12" t="e">
        <f>VLOOKUP(TRIM(AK2449),[1]Sheet1!$S:$T,2,FALSE)</f>
        <v>#N/A</v>
      </c>
      <c r="AO2449" s="12">
        <f t="shared" si="536"/>
        <v>0</v>
      </c>
      <c r="AP2449" s="10">
        <f t="shared" si="537"/>
        <v>0</v>
      </c>
    </row>
    <row r="2450" spans="1:42" x14ac:dyDescent="0.2">
      <c r="A2450" s="6" t="s">
        <v>3987</v>
      </c>
      <c r="B2450" s="6">
        <v>152145</v>
      </c>
      <c r="C2450" s="1">
        <v>42117</v>
      </c>
      <c r="D2450" s="6" t="s">
        <v>1995</v>
      </c>
      <c r="E2450" s="6" t="s">
        <v>4096</v>
      </c>
      <c r="F2450" s="9">
        <v>1029.94</v>
      </c>
      <c r="G2450" s="9">
        <v>715.44</v>
      </c>
      <c r="H2450" s="9">
        <v>28.62</v>
      </c>
      <c r="I2450" s="6" t="s">
        <v>3125</v>
      </c>
      <c r="J2450" s="9">
        <v>1309.99</v>
      </c>
      <c r="K2450" s="9">
        <v>207.18</v>
      </c>
      <c r="L2450" s="6" t="s">
        <v>3125</v>
      </c>
      <c r="M2450" s="9">
        <v>715.44</v>
      </c>
      <c r="N2450" s="9">
        <v>107.32</v>
      </c>
      <c r="O2450" s="6" t="s">
        <v>1932</v>
      </c>
      <c r="P2450" s="7">
        <v>715.44</v>
      </c>
      <c r="Q2450" s="7">
        <v>11.8</v>
      </c>
      <c r="R2450" s="6" t="s">
        <v>3992</v>
      </c>
      <c r="S2450" s="7">
        <v>715.44</v>
      </c>
      <c r="T2450" s="7">
        <v>54.37</v>
      </c>
      <c r="U2450" s="6" t="s">
        <v>3992</v>
      </c>
      <c r="V2450" s="6" t="s">
        <v>3992</v>
      </c>
      <c r="W2450" s="6">
        <v>6782872</v>
      </c>
      <c r="X2450" s="6" t="s">
        <v>4049</v>
      </c>
      <c r="Y2450" s="6" t="s">
        <v>3776</v>
      </c>
      <c r="Z2450" s="6" t="s">
        <v>385</v>
      </c>
      <c r="AA2450" s="6"/>
      <c r="AB2450" s="5">
        <f t="shared" si="532"/>
        <v>152145</v>
      </c>
      <c r="AC2450" t="str">
        <f t="shared" si="533"/>
        <v>23/04/2015</v>
      </c>
      <c r="AD2450" t="str">
        <f t="shared" si="534"/>
        <v>82321845000143</v>
      </c>
      <c r="AE2450" s="11">
        <f t="shared" si="535"/>
        <v>1029.94</v>
      </c>
      <c r="AF2450">
        <f t="shared" si="538"/>
        <v>0</v>
      </c>
      <c r="AH2450" s="10">
        <v>6784150</v>
      </c>
      <c r="AI2450" s="10" t="s">
        <v>5599</v>
      </c>
      <c r="AJ2450" s="10">
        <v>151698</v>
      </c>
      <c r="AK2450" s="10" t="s">
        <v>2025</v>
      </c>
      <c r="AL2450" s="10" t="s">
        <v>5438</v>
      </c>
      <c r="AM2450" s="10" t="s">
        <v>5961</v>
      </c>
      <c r="AN2450" s="12" t="e">
        <f>VLOOKUP(TRIM(AK2450),[1]Sheet1!$S:$T,2,FALSE)</f>
        <v>#N/A</v>
      </c>
      <c r="AO2450" s="12">
        <f t="shared" si="536"/>
        <v>0</v>
      </c>
      <c r="AP2450" s="10">
        <f t="shared" si="537"/>
        <v>0</v>
      </c>
    </row>
    <row r="2451" spans="1:42" x14ac:dyDescent="0.2">
      <c r="A2451" s="6" t="s">
        <v>3987</v>
      </c>
      <c r="B2451" s="6">
        <v>152145</v>
      </c>
      <c r="C2451" s="1">
        <v>42117</v>
      </c>
      <c r="D2451" s="6" t="s">
        <v>1995</v>
      </c>
      <c r="E2451" s="6" t="s">
        <v>4096</v>
      </c>
      <c r="F2451" s="9">
        <v>2253.83</v>
      </c>
      <c r="G2451" s="9">
        <v>1955.81</v>
      </c>
      <c r="H2451" s="9">
        <v>234.7</v>
      </c>
      <c r="I2451" s="6" t="s">
        <v>3644</v>
      </c>
      <c r="J2451" s="9">
        <v>2959.53</v>
      </c>
      <c r="K2451" s="9">
        <v>298.02</v>
      </c>
      <c r="L2451" s="6" t="s">
        <v>3644</v>
      </c>
      <c r="M2451" s="9">
        <v>0</v>
      </c>
      <c r="N2451" s="9">
        <v>0</v>
      </c>
      <c r="O2451" s="6" t="s">
        <v>3990</v>
      </c>
      <c r="P2451" s="7">
        <v>1955.81</v>
      </c>
      <c r="Q2451" s="7">
        <v>32.270000000000003</v>
      </c>
      <c r="R2451" s="6" t="s">
        <v>3992</v>
      </c>
      <c r="S2451" s="7">
        <v>1955.81</v>
      </c>
      <c r="T2451" s="7">
        <v>148.63999999999999</v>
      </c>
      <c r="U2451" s="6" t="s">
        <v>3992</v>
      </c>
      <c r="V2451" s="6" t="s">
        <v>3992</v>
      </c>
      <c r="W2451" s="6">
        <v>6782872</v>
      </c>
      <c r="X2451" s="6" t="s">
        <v>4666</v>
      </c>
      <c r="Y2451" s="6" t="s">
        <v>1470</v>
      </c>
      <c r="Z2451" s="6" t="s">
        <v>1471</v>
      </c>
      <c r="AA2451" s="6"/>
      <c r="AB2451" s="5">
        <f t="shared" si="532"/>
        <v>152145</v>
      </c>
      <c r="AC2451" t="str">
        <f t="shared" si="533"/>
        <v>23/04/2015</v>
      </c>
      <c r="AD2451" t="str">
        <f t="shared" si="534"/>
        <v>82321845000143</v>
      </c>
      <c r="AE2451" s="11">
        <f t="shared" si="535"/>
        <v>2253.83</v>
      </c>
      <c r="AF2451">
        <f t="shared" si="538"/>
        <v>0</v>
      </c>
      <c r="AH2451" s="10">
        <v>6801621</v>
      </c>
      <c r="AI2451" s="10" t="s">
        <v>5876</v>
      </c>
      <c r="AJ2451" s="10">
        <v>151699</v>
      </c>
      <c r="AK2451" s="10" t="s">
        <v>1831</v>
      </c>
      <c r="AL2451" s="10" t="s">
        <v>5446</v>
      </c>
      <c r="AM2451" s="10" t="s">
        <v>5522</v>
      </c>
      <c r="AN2451" s="12" t="e">
        <f>VLOOKUP(TRIM(AK2451),[1]Sheet1!$S:$T,2,FALSE)</f>
        <v>#N/A</v>
      </c>
      <c r="AO2451" s="12">
        <f t="shared" si="536"/>
        <v>0</v>
      </c>
      <c r="AP2451" s="10">
        <f t="shared" si="537"/>
        <v>0</v>
      </c>
    </row>
    <row r="2452" spans="1:42" x14ac:dyDescent="0.2">
      <c r="A2452" s="6" t="s">
        <v>3987</v>
      </c>
      <c r="B2452" s="6">
        <v>152146</v>
      </c>
      <c r="C2452" s="1">
        <v>42117</v>
      </c>
      <c r="D2452" s="6" t="s">
        <v>1986</v>
      </c>
      <c r="E2452" s="6" t="s">
        <v>3989</v>
      </c>
      <c r="F2452" s="9">
        <v>331.81</v>
      </c>
      <c r="G2452" s="9">
        <v>299.87</v>
      </c>
      <c r="H2452" s="9">
        <v>53.98</v>
      </c>
      <c r="I2452" s="6" t="s">
        <v>4360</v>
      </c>
      <c r="J2452" s="9">
        <v>0</v>
      </c>
      <c r="K2452" s="9">
        <v>0</v>
      </c>
      <c r="L2452" s="6" t="s">
        <v>3990</v>
      </c>
      <c r="M2452" s="9">
        <v>299.87</v>
      </c>
      <c r="N2452" s="9">
        <v>44.98</v>
      </c>
      <c r="O2452" s="6" t="s">
        <v>1932</v>
      </c>
      <c r="P2452" s="7">
        <v>299.87</v>
      </c>
      <c r="Q2452" s="7">
        <v>4.95</v>
      </c>
      <c r="R2452" s="6" t="s">
        <v>3992</v>
      </c>
      <c r="S2452" s="7">
        <v>299.87</v>
      </c>
      <c r="T2452" s="7">
        <v>22.79</v>
      </c>
      <c r="U2452" s="6" t="s">
        <v>3992</v>
      </c>
      <c r="V2452" s="6" t="s">
        <v>3992</v>
      </c>
      <c r="W2452" s="6">
        <v>7602108</v>
      </c>
      <c r="X2452" s="6" t="s">
        <v>4362</v>
      </c>
      <c r="Y2452" s="6" t="s">
        <v>3237</v>
      </c>
      <c r="Z2452" s="6" t="s">
        <v>3238</v>
      </c>
      <c r="AA2452" s="6"/>
      <c r="AB2452" s="5">
        <f t="shared" si="532"/>
        <v>152146</v>
      </c>
      <c r="AC2452" t="str">
        <f t="shared" si="533"/>
        <v>23/04/2015</v>
      </c>
      <c r="AD2452" t="str">
        <f t="shared" si="534"/>
        <v>05412096000119</v>
      </c>
      <c r="AE2452" s="11">
        <f t="shared" si="535"/>
        <v>331.81</v>
      </c>
      <c r="AF2452">
        <f t="shared" si="538"/>
        <v>0</v>
      </c>
      <c r="AH2452" s="10">
        <v>6801621</v>
      </c>
      <c r="AI2452" s="10" t="s">
        <v>5876</v>
      </c>
      <c r="AJ2452" s="10">
        <v>151699</v>
      </c>
      <c r="AK2452" s="10" t="s">
        <v>1829</v>
      </c>
      <c r="AL2452" s="10" t="s">
        <v>5446</v>
      </c>
      <c r="AM2452" s="10" t="s">
        <v>5518</v>
      </c>
      <c r="AN2452" s="12" t="e">
        <f>VLOOKUP(TRIM(AK2452),[1]Sheet1!$S:$T,2,FALSE)</f>
        <v>#N/A</v>
      </c>
      <c r="AO2452" s="12">
        <f t="shared" si="536"/>
        <v>0</v>
      </c>
      <c r="AP2452" s="10">
        <f t="shared" si="537"/>
        <v>0</v>
      </c>
    </row>
    <row r="2453" spans="1:42" x14ac:dyDescent="0.2">
      <c r="A2453" s="6" t="s">
        <v>3987</v>
      </c>
      <c r="B2453" s="6">
        <v>152147</v>
      </c>
      <c r="C2453" s="1">
        <v>42117</v>
      </c>
      <c r="D2453" s="6" t="s">
        <v>1986</v>
      </c>
      <c r="E2453" s="6" t="s">
        <v>3989</v>
      </c>
      <c r="F2453" s="9">
        <v>131.33000000000001</v>
      </c>
      <c r="G2453" s="9">
        <v>131.33000000000001</v>
      </c>
      <c r="H2453" s="9">
        <v>23.64</v>
      </c>
      <c r="I2453" s="6" t="s">
        <v>4360</v>
      </c>
      <c r="J2453" s="9">
        <v>0</v>
      </c>
      <c r="K2453" s="9">
        <v>0</v>
      </c>
      <c r="L2453" s="6" t="s">
        <v>3990</v>
      </c>
      <c r="M2453" s="9">
        <v>114.2</v>
      </c>
      <c r="N2453" s="9">
        <v>17.13</v>
      </c>
      <c r="O2453" s="6" t="s">
        <v>1932</v>
      </c>
      <c r="P2453" s="7">
        <v>114.2</v>
      </c>
      <c r="Q2453" s="7">
        <v>1.88</v>
      </c>
      <c r="R2453" s="6" t="s">
        <v>3992</v>
      </c>
      <c r="S2453" s="7">
        <v>114.2</v>
      </c>
      <c r="T2453" s="7">
        <v>8.68</v>
      </c>
      <c r="U2453" s="6" t="s">
        <v>3992</v>
      </c>
      <c r="V2453" s="6" t="s">
        <v>3992</v>
      </c>
      <c r="W2453" s="6">
        <v>6831337</v>
      </c>
      <c r="X2453" s="6" t="s">
        <v>4362</v>
      </c>
      <c r="Y2453" s="6" t="s">
        <v>3237</v>
      </c>
      <c r="Z2453" s="6" t="s">
        <v>3238</v>
      </c>
      <c r="AA2453" s="6"/>
      <c r="AB2453" s="5">
        <f t="shared" si="532"/>
        <v>152147</v>
      </c>
      <c r="AC2453" t="str">
        <f t="shared" si="533"/>
        <v>23/04/2015</v>
      </c>
      <c r="AD2453" t="str">
        <f t="shared" si="534"/>
        <v>07275920000161</v>
      </c>
      <c r="AE2453" s="11">
        <f t="shared" si="535"/>
        <v>131.33000000000001</v>
      </c>
      <c r="AF2453">
        <f t="shared" si="538"/>
        <v>0</v>
      </c>
      <c r="AH2453" s="10">
        <v>6801621</v>
      </c>
      <c r="AI2453" s="10" t="s">
        <v>5876</v>
      </c>
      <c r="AJ2453" s="10">
        <v>151699</v>
      </c>
      <c r="AK2453" s="10" t="s">
        <v>1827</v>
      </c>
      <c r="AL2453" s="10" t="s">
        <v>5446</v>
      </c>
      <c r="AM2453" s="10" t="s">
        <v>5515</v>
      </c>
      <c r="AN2453" s="12" t="e">
        <f>VLOOKUP(TRIM(AK2453),[1]Sheet1!$S:$T,2,FALSE)</f>
        <v>#N/A</v>
      </c>
      <c r="AO2453" s="12">
        <f t="shared" si="536"/>
        <v>0</v>
      </c>
      <c r="AP2453" s="10">
        <f t="shared" si="537"/>
        <v>0</v>
      </c>
    </row>
    <row r="2454" spans="1:42" x14ac:dyDescent="0.2">
      <c r="A2454" s="6" t="s">
        <v>3987</v>
      </c>
      <c r="B2454" s="6">
        <v>152148</v>
      </c>
      <c r="C2454" s="1">
        <v>42117</v>
      </c>
      <c r="D2454" s="6" t="s">
        <v>1986</v>
      </c>
      <c r="E2454" s="6" t="s">
        <v>3989</v>
      </c>
      <c r="F2454" s="9">
        <v>172.87</v>
      </c>
      <c r="G2454" s="9">
        <v>150.32</v>
      </c>
      <c r="H2454" s="9">
        <v>27.06</v>
      </c>
      <c r="I2454" s="6" t="s">
        <v>4360</v>
      </c>
      <c r="J2454" s="9">
        <v>0</v>
      </c>
      <c r="K2454" s="9">
        <v>0</v>
      </c>
      <c r="L2454" s="6" t="s">
        <v>3990</v>
      </c>
      <c r="M2454" s="9">
        <v>150.32</v>
      </c>
      <c r="N2454" s="9">
        <v>22.55</v>
      </c>
      <c r="O2454" s="6" t="s">
        <v>1932</v>
      </c>
      <c r="P2454" s="7">
        <v>150.32</v>
      </c>
      <c r="Q2454" s="7">
        <v>2.48</v>
      </c>
      <c r="R2454" s="6" t="s">
        <v>3992</v>
      </c>
      <c r="S2454" s="7">
        <v>150.32</v>
      </c>
      <c r="T2454" s="7">
        <v>11.42</v>
      </c>
      <c r="U2454" s="6" t="s">
        <v>3992</v>
      </c>
      <c r="V2454" s="6" t="s">
        <v>3992</v>
      </c>
      <c r="W2454" s="6">
        <v>6819039</v>
      </c>
      <c r="X2454" s="6" t="s">
        <v>4049</v>
      </c>
      <c r="Y2454" s="6" t="s">
        <v>3208</v>
      </c>
      <c r="Z2454" s="6" t="s">
        <v>3209</v>
      </c>
      <c r="AA2454" s="6"/>
      <c r="AB2454" s="5">
        <f t="shared" si="532"/>
        <v>152148</v>
      </c>
      <c r="AC2454" t="str">
        <f t="shared" si="533"/>
        <v>23/04/2015</v>
      </c>
      <c r="AD2454" t="str">
        <f t="shared" si="534"/>
        <v>59609123001220</v>
      </c>
      <c r="AE2454" s="11">
        <f t="shared" si="535"/>
        <v>172.87</v>
      </c>
      <c r="AF2454">
        <f t="shared" si="538"/>
        <v>0</v>
      </c>
      <c r="AH2454" s="10">
        <v>6788557</v>
      </c>
      <c r="AI2454" s="10" t="s">
        <v>6126</v>
      </c>
      <c r="AJ2454" s="10">
        <v>151700</v>
      </c>
      <c r="AK2454" s="10" t="s">
        <v>2801</v>
      </c>
      <c r="AL2454" s="10" t="s">
        <v>5438</v>
      </c>
      <c r="AM2454" s="10" t="s">
        <v>5520</v>
      </c>
      <c r="AN2454" s="12" t="e">
        <f>VLOOKUP(TRIM(AK2454),[1]Sheet1!$S:$T,2,FALSE)</f>
        <v>#N/A</v>
      </c>
      <c r="AO2454" s="12">
        <f t="shared" si="536"/>
        <v>0</v>
      </c>
      <c r="AP2454" s="10">
        <f t="shared" si="537"/>
        <v>0</v>
      </c>
    </row>
    <row r="2455" spans="1:42" x14ac:dyDescent="0.2">
      <c r="A2455" s="6" t="s">
        <v>3987</v>
      </c>
      <c r="B2455" s="6">
        <v>152150</v>
      </c>
      <c r="C2455" s="1">
        <v>42117</v>
      </c>
      <c r="D2455" s="6" t="s">
        <v>1924</v>
      </c>
      <c r="E2455" s="6" t="s">
        <v>4345</v>
      </c>
      <c r="F2455" s="9">
        <v>191.03</v>
      </c>
      <c r="G2455" s="9">
        <v>166.11</v>
      </c>
      <c r="H2455" s="9">
        <v>6.64</v>
      </c>
      <c r="I2455" s="6" t="s">
        <v>4360</v>
      </c>
      <c r="J2455" s="9">
        <v>0</v>
      </c>
      <c r="K2455" s="9">
        <v>0</v>
      </c>
      <c r="L2455" s="6" t="s">
        <v>3990</v>
      </c>
      <c r="M2455" s="9">
        <v>166.11</v>
      </c>
      <c r="N2455" s="9">
        <v>24.92</v>
      </c>
      <c r="O2455" s="6" t="s">
        <v>1932</v>
      </c>
      <c r="P2455" s="7">
        <v>166.11</v>
      </c>
      <c r="Q2455" s="7">
        <v>2.74</v>
      </c>
      <c r="R2455" s="6" t="s">
        <v>3992</v>
      </c>
      <c r="S2455" s="7">
        <v>166.11</v>
      </c>
      <c r="T2455" s="7">
        <v>12.62</v>
      </c>
      <c r="U2455" s="6" t="s">
        <v>3992</v>
      </c>
      <c r="V2455" s="6" t="s">
        <v>3992</v>
      </c>
      <c r="W2455" s="6">
        <v>6830302</v>
      </c>
      <c r="X2455" s="6" t="s">
        <v>4362</v>
      </c>
      <c r="Y2455" s="6" t="s">
        <v>3225</v>
      </c>
      <c r="Z2455" s="6" t="s">
        <v>3226</v>
      </c>
      <c r="AA2455" s="6"/>
      <c r="AB2455" s="5">
        <f t="shared" si="532"/>
        <v>152150</v>
      </c>
      <c r="AC2455" t="str">
        <f t="shared" si="533"/>
        <v>23/04/2015</v>
      </c>
      <c r="AD2455" t="str">
        <f t="shared" si="534"/>
        <v>02809774000193</v>
      </c>
      <c r="AE2455" s="11">
        <f t="shared" si="535"/>
        <v>191.03</v>
      </c>
      <c r="AF2455">
        <f t="shared" si="538"/>
        <v>0</v>
      </c>
      <c r="AH2455" s="10">
        <v>6795064</v>
      </c>
      <c r="AI2455" s="10" t="s">
        <v>5909</v>
      </c>
      <c r="AJ2455" s="10">
        <v>151701</v>
      </c>
      <c r="AK2455" s="10" t="s">
        <v>1804</v>
      </c>
      <c r="AL2455" s="10" t="s">
        <v>5446</v>
      </c>
      <c r="AM2455" s="10" t="s">
        <v>5513</v>
      </c>
      <c r="AN2455" s="12" t="e">
        <f>VLOOKUP(TRIM(AK2455),[1]Sheet1!$S:$T,2,FALSE)</f>
        <v>#N/A</v>
      </c>
      <c r="AO2455" s="12">
        <f t="shared" si="536"/>
        <v>0</v>
      </c>
      <c r="AP2455" s="10">
        <f t="shared" si="537"/>
        <v>0</v>
      </c>
    </row>
    <row r="2456" spans="1:42" x14ac:dyDescent="0.2">
      <c r="A2456" s="6" t="s">
        <v>3987</v>
      </c>
      <c r="B2456" s="6">
        <v>152151</v>
      </c>
      <c r="C2456" s="1">
        <v>42117</v>
      </c>
      <c r="D2456" s="6" t="s">
        <v>1986</v>
      </c>
      <c r="E2456" s="6" t="s">
        <v>3989</v>
      </c>
      <c r="F2456" s="9">
        <v>46.91</v>
      </c>
      <c r="G2456" s="9">
        <v>46.91</v>
      </c>
      <c r="H2456" s="9">
        <v>8.44</v>
      </c>
      <c r="I2456" s="6" t="s">
        <v>4360</v>
      </c>
      <c r="J2456" s="9">
        <v>0</v>
      </c>
      <c r="K2456" s="9">
        <v>0</v>
      </c>
      <c r="L2456" s="6" t="s">
        <v>3990</v>
      </c>
      <c r="M2456" s="9">
        <v>40.79</v>
      </c>
      <c r="N2456" s="9">
        <v>6.12</v>
      </c>
      <c r="O2456" s="6" t="s">
        <v>1932</v>
      </c>
      <c r="P2456" s="7">
        <v>40.79</v>
      </c>
      <c r="Q2456" s="7">
        <v>0.67</v>
      </c>
      <c r="R2456" s="6" t="s">
        <v>3992</v>
      </c>
      <c r="S2456" s="7">
        <v>40.79</v>
      </c>
      <c r="T2456" s="7">
        <v>3.1</v>
      </c>
      <c r="U2456" s="6" t="s">
        <v>3992</v>
      </c>
      <c r="V2456" s="6" t="s">
        <v>3992</v>
      </c>
      <c r="W2456" s="6">
        <v>7284927</v>
      </c>
      <c r="X2456" s="6" t="s">
        <v>4070</v>
      </c>
      <c r="Y2456" s="6" t="s">
        <v>3239</v>
      </c>
      <c r="Z2456" s="6" t="s">
        <v>3240</v>
      </c>
      <c r="AA2456" s="6"/>
      <c r="AB2456" s="5">
        <f t="shared" si="532"/>
        <v>152151</v>
      </c>
      <c r="AC2456" t="str">
        <f t="shared" si="533"/>
        <v>23/04/2015</v>
      </c>
      <c r="AD2456" t="str">
        <f t="shared" si="534"/>
        <v>48296321000101</v>
      </c>
      <c r="AE2456" s="11">
        <f t="shared" si="535"/>
        <v>46.91</v>
      </c>
      <c r="AF2456">
        <f t="shared" si="538"/>
        <v>0</v>
      </c>
      <c r="AH2456" s="10">
        <v>6795064</v>
      </c>
      <c r="AI2456" s="10" t="s">
        <v>5909</v>
      </c>
      <c r="AJ2456" s="10">
        <v>151701</v>
      </c>
      <c r="AK2456" s="10" t="s">
        <v>4952</v>
      </c>
      <c r="AL2456" s="10" t="s">
        <v>5446</v>
      </c>
      <c r="AM2456" s="10" t="s">
        <v>5513</v>
      </c>
      <c r="AN2456" s="12" t="e">
        <f>VLOOKUP(TRIM(AK2456),[1]Sheet1!$S:$T,2,FALSE)</f>
        <v>#N/A</v>
      </c>
      <c r="AO2456" s="12">
        <f t="shared" si="536"/>
        <v>0</v>
      </c>
      <c r="AP2456" s="10">
        <f t="shared" si="537"/>
        <v>0</v>
      </c>
    </row>
    <row r="2457" spans="1:42" x14ac:dyDescent="0.2">
      <c r="A2457" s="6" t="s">
        <v>3987</v>
      </c>
      <c r="B2457" s="6">
        <v>152151</v>
      </c>
      <c r="C2457" s="1">
        <v>42117</v>
      </c>
      <c r="D2457" s="6" t="s">
        <v>1986</v>
      </c>
      <c r="E2457" s="6" t="s">
        <v>3989</v>
      </c>
      <c r="F2457" s="9">
        <v>187.68</v>
      </c>
      <c r="G2457" s="9">
        <v>187.68</v>
      </c>
      <c r="H2457" s="9">
        <v>33.78</v>
      </c>
      <c r="I2457" s="6" t="s">
        <v>4360</v>
      </c>
      <c r="J2457" s="9">
        <v>0</v>
      </c>
      <c r="K2457" s="9">
        <v>0</v>
      </c>
      <c r="L2457" s="6" t="s">
        <v>3990</v>
      </c>
      <c r="M2457" s="9">
        <v>163.19999999999999</v>
      </c>
      <c r="N2457" s="9">
        <v>24.48</v>
      </c>
      <c r="O2457" s="6" t="s">
        <v>1932</v>
      </c>
      <c r="P2457" s="7">
        <v>163.19999999999999</v>
      </c>
      <c r="Q2457" s="7">
        <v>2.69</v>
      </c>
      <c r="R2457" s="6" t="s">
        <v>3992</v>
      </c>
      <c r="S2457" s="7">
        <v>163.19999999999999</v>
      </c>
      <c r="T2457" s="7">
        <v>12.4</v>
      </c>
      <c r="U2457" s="6" t="s">
        <v>3992</v>
      </c>
      <c r="V2457" s="6" t="s">
        <v>3992</v>
      </c>
      <c r="W2457" s="6">
        <v>7284927</v>
      </c>
      <c r="X2457" s="6" t="s">
        <v>4070</v>
      </c>
      <c r="Y2457" s="6" t="s">
        <v>3213</v>
      </c>
      <c r="Z2457" s="6" t="s">
        <v>3214</v>
      </c>
      <c r="AA2457" s="6"/>
      <c r="AB2457" s="5">
        <f t="shared" si="532"/>
        <v>152151</v>
      </c>
      <c r="AC2457" t="str">
        <f t="shared" si="533"/>
        <v>23/04/2015</v>
      </c>
      <c r="AD2457" t="str">
        <f t="shared" si="534"/>
        <v>48296321000101</v>
      </c>
      <c r="AE2457" s="11">
        <f t="shared" si="535"/>
        <v>187.68</v>
      </c>
      <c r="AF2457">
        <f t="shared" si="538"/>
        <v>0</v>
      </c>
      <c r="AH2457" s="10">
        <v>6795064</v>
      </c>
      <c r="AI2457" s="10" t="s">
        <v>5909</v>
      </c>
      <c r="AJ2457" s="10">
        <v>151701</v>
      </c>
      <c r="AK2457" s="10" t="s">
        <v>3658</v>
      </c>
      <c r="AL2457" s="10" t="s">
        <v>5446</v>
      </c>
      <c r="AM2457" s="10" t="s">
        <v>5513</v>
      </c>
      <c r="AN2457" s="12" t="e">
        <f>VLOOKUP(TRIM(AK2457),[1]Sheet1!$S:$T,2,FALSE)</f>
        <v>#N/A</v>
      </c>
      <c r="AO2457" s="12">
        <f t="shared" si="536"/>
        <v>0</v>
      </c>
      <c r="AP2457" s="10">
        <f t="shared" si="537"/>
        <v>0</v>
      </c>
    </row>
    <row r="2458" spans="1:42" x14ac:dyDescent="0.2">
      <c r="A2458" s="6" t="s">
        <v>3987</v>
      </c>
      <c r="B2458" s="6">
        <v>152152</v>
      </c>
      <c r="C2458" s="1">
        <v>42117</v>
      </c>
      <c r="D2458" s="6" t="s">
        <v>1924</v>
      </c>
      <c r="E2458" s="6" t="s">
        <v>4096</v>
      </c>
      <c r="F2458" s="9">
        <v>1955.01</v>
      </c>
      <c r="G2458" s="9">
        <v>1700.01</v>
      </c>
      <c r="H2458" s="9">
        <v>68</v>
      </c>
      <c r="I2458" s="6" t="s">
        <v>4360</v>
      </c>
      <c r="J2458" s="9">
        <v>0</v>
      </c>
      <c r="K2458" s="9">
        <v>0</v>
      </c>
      <c r="L2458" s="6" t="s">
        <v>3990</v>
      </c>
      <c r="M2458" s="9">
        <v>1700.01</v>
      </c>
      <c r="N2458" s="9">
        <v>255</v>
      </c>
      <c r="O2458" s="6" t="s">
        <v>1932</v>
      </c>
      <c r="P2458" s="7">
        <v>1700.01</v>
      </c>
      <c r="Q2458" s="7">
        <v>28.05</v>
      </c>
      <c r="R2458" s="6" t="s">
        <v>3992</v>
      </c>
      <c r="S2458" s="7">
        <v>1700.01</v>
      </c>
      <c r="T2458" s="7">
        <v>129.19999999999999</v>
      </c>
      <c r="U2458" s="6" t="s">
        <v>3992</v>
      </c>
      <c r="V2458" s="6" t="s">
        <v>3992</v>
      </c>
      <c r="W2458" s="6">
        <v>6783519</v>
      </c>
      <c r="X2458" s="6" t="s">
        <v>4362</v>
      </c>
      <c r="Y2458" s="6" t="s">
        <v>4992</v>
      </c>
      <c r="Z2458" s="6" t="s">
        <v>3623</v>
      </c>
      <c r="AA2458" s="6"/>
      <c r="AB2458" s="5">
        <f t="shared" si="532"/>
        <v>152152</v>
      </c>
      <c r="AC2458" t="str">
        <f t="shared" si="533"/>
        <v>23/04/2015</v>
      </c>
      <c r="AD2458" t="str">
        <f t="shared" si="534"/>
        <v>02195445000361</v>
      </c>
      <c r="AE2458" s="11">
        <f t="shared" si="535"/>
        <v>1955.01</v>
      </c>
      <c r="AF2458">
        <f t="shared" si="538"/>
        <v>0</v>
      </c>
      <c r="AH2458" s="10">
        <v>6795064</v>
      </c>
      <c r="AI2458" s="10" t="s">
        <v>5909</v>
      </c>
      <c r="AJ2458" s="10">
        <v>151701</v>
      </c>
      <c r="AK2458" s="10" t="s">
        <v>3656</v>
      </c>
      <c r="AL2458" s="10" t="s">
        <v>5446</v>
      </c>
      <c r="AM2458" s="10" t="s">
        <v>5513</v>
      </c>
      <c r="AN2458" s="12" t="e">
        <f>VLOOKUP(TRIM(AK2458),[1]Sheet1!$S:$T,2,FALSE)</f>
        <v>#N/A</v>
      </c>
      <c r="AO2458" s="12">
        <f t="shared" si="536"/>
        <v>0</v>
      </c>
      <c r="AP2458" s="10">
        <f t="shared" si="537"/>
        <v>0</v>
      </c>
    </row>
    <row r="2459" spans="1:42" x14ac:dyDescent="0.2">
      <c r="A2459" s="6" t="s">
        <v>3987</v>
      </c>
      <c r="B2459" s="6">
        <v>152153</v>
      </c>
      <c r="C2459" s="1">
        <v>42117</v>
      </c>
      <c r="D2459" s="6" t="s">
        <v>2074</v>
      </c>
      <c r="E2459" s="6" t="s">
        <v>4540</v>
      </c>
      <c r="F2459" s="9">
        <v>79.05</v>
      </c>
      <c r="G2459" s="9">
        <v>0</v>
      </c>
      <c r="H2459" s="9">
        <v>0</v>
      </c>
      <c r="I2459" s="6" t="s">
        <v>3990</v>
      </c>
      <c r="J2459" s="9">
        <v>0</v>
      </c>
      <c r="K2459" s="9">
        <v>0</v>
      </c>
      <c r="L2459" s="6" t="s">
        <v>3990</v>
      </c>
      <c r="M2459" s="9">
        <v>0</v>
      </c>
      <c r="N2459" s="9">
        <v>0</v>
      </c>
      <c r="O2459" s="6" t="s">
        <v>3990</v>
      </c>
      <c r="P2459" s="7">
        <v>79.05</v>
      </c>
      <c r="Q2459" s="7">
        <v>0</v>
      </c>
      <c r="R2459" s="6" t="s">
        <v>2075</v>
      </c>
      <c r="S2459" s="7">
        <v>79.05</v>
      </c>
      <c r="T2459" s="7">
        <v>0</v>
      </c>
      <c r="U2459" s="6" t="s">
        <v>2075</v>
      </c>
      <c r="V2459" s="6" t="s">
        <v>3992</v>
      </c>
      <c r="W2459" s="6">
        <v>6784253</v>
      </c>
      <c r="X2459" s="6" t="s">
        <v>1962</v>
      </c>
      <c r="Y2459" s="6" t="s">
        <v>326</v>
      </c>
      <c r="Z2459" s="6" t="s">
        <v>1296</v>
      </c>
      <c r="AA2459" s="6"/>
      <c r="AB2459" s="5">
        <f t="shared" si="532"/>
        <v>152153</v>
      </c>
      <c r="AC2459" t="str">
        <f t="shared" si="533"/>
        <v>23/04/2015</v>
      </c>
      <c r="AD2459" t="str">
        <f t="shared" si="534"/>
        <v>04817052000106</v>
      </c>
      <c r="AE2459" s="11">
        <f t="shared" si="535"/>
        <v>79.05</v>
      </c>
      <c r="AF2459">
        <v>0</v>
      </c>
      <c r="AH2459" s="10">
        <v>6795064</v>
      </c>
      <c r="AI2459" s="10" t="s">
        <v>5909</v>
      </c>
      <c r="AJ2459" s="10">
        <v>151701</v>
      </c>
      <c r="AK2459" s="10" t="s">
        <v>4974</v>
      </c>
      <c r="AL2459" s="10" t="s">
        <v>5446</v>
      </c>
      <c r="AM2459" s="10" t="s">
        <v>5513</v>
      </c>
      <c r="AN2459" s="12" t="e">
        <f>VLOOKUP(TRIM(AK2459),[1]Sheet1!$S:$T,2,FALSE)</f>
        <v>#N/A</v>
      </c>
      <c r="AO2459" s="12">
        <f t="shared" si="536"/>
        <v>0</v>
      </c>
      <c r="AP2459" s="10">
        <f t="shared" si="537"/>
        <v>0</v>
      </c>
    </row>
    <row r="2460" spans="1:42" x14ac:dyDescent="0.2">
      <c r="A2460" s="6" t="s">
        <v>3987</v>
      </c>
      <c r="B2460" s="6">
        <v>152153</v>
      </c>
      <c r="C2460" s="1">
        <v>42117</v>
      </c>
      <c r="D2460" s="6" t="s">
        <v>2074</v>
      </c>
      <c r="E2460" s="6" t="s">
        <v>4540</v>
      </c>
      <c r="F2460" s="9">
        <v>47.43</v>
      </c>
      <c r="G2460" s="9">
        <v>0</v>
      </c>
      <c r="H2460" s="9">
        <v>0</v>
      </c>
      <c r="I2460" s="6" t="s">
        <v>3990</v>
      </c>
      <c r="J2460" s="9">
        <v>0</v>
      </c>
      <c r="K2460" s="9">
        <v>0</v>
      </c>
      <c r="L2460" s="6" t="s">
        <v>3990</v>
      </c>
      <c r="M2460" s="9">
        <v>0</v>
      </c>
      <c r="N2460" s="9">
        <v>0</v>
      </c>
      <c r="O2460" s="6" t="s">
        <v>3990</v>
      </c>
      <c r="P2460" s="7">
        <v>47.43</v>
      </c>
      <c r="Q2460" s="7">
        <v>0</v>
      </c>
      <c r="R2460" s="6" t="s">
        <v>2075</v>
      </c>
      <c r="S2460" s="7">
        <v>47.43</v>
      </c>
      <c r="T2460" s="7">
        <v>0</v>
      </c>
      <c r="U2460" s="6" t="s">
        <v>2075</v>
      </c>
      <c r="V2460" s="6" t="s">
        <v>3992</v>
      </c>
      <c r="W2460" s="6">
        <v>6784253</v>
      </c>
      <c r="X2460" s="6" t="s">
        <v>1962</v>
      </c>
      <c r="Y2460" s="6" t="s">
        <v>326</v>
      </c>
      <c r="Z2460" s="6" t="s">
        <v>1296</v>
      </c>
      <c r="AA2460" s="6"/>
      <c r="AB2460" s="5">
        <f t="shared" si="532"/>
        <v>152153</v>
      </c>
      <c r="AC2460" t="str">
        <f t="shared" si="533"/>
        <v>23/04/2015</v>
      </c>
      <c r="AD2460" t="str">
        <f t="shared" si="534"/>
        <v>04817052000106</v>
      </c>
      <c r="AE2460" s="11">
        <f t="shared" si="535"/>
        <v>47.43</v>
      </c>
      <c r="AF2460">
        <v>0</v>
      </c>
      <c r="AH2460" s="10">
        <v>7593971</v>
      </c>
      <c r="AI2460" s="10" t="s">
        <v>6125</v>
      </c>
      <c r="AJ2460" s="10">
        <v>151702</v>
      </c>
      <c r="AK2460" s="10" t="s">
        <v>4739</v>
      </c>
      <c r="AL2460" s="10" t="s">
        <v>5446</v>
      </c>
      <c r="AM2460" s="10" t="s">
        <v>5474</v>
      </c>
      <c r="AN2460" s="12" t="e">
        <f>VLOOKUP(TRIM(AK2460),[1]Sheet1!$S:$T,2,FALSE)</f>
        <v>#N/A</v>
      </c>
      <c r="AO2460" s="12">
        <f t="shared" si="536"/>
        <v>0</v>
      </c>
      <c r="AP2460" s="10">
        <f t="shared" si="537"/>
        <v>0</v>
      </c>
    </row>
    <row r="2461" spans="1:42" x14ac:dyDescent="0.2">
      <c r="A2461" s="6" t="s">
        <v>3987</v>
      </c>
      <c r="B2461" s="6">
        <v>152153</v>
      </c>
      <c r="C2461" s="1">
        <v>42117</v>
      </c>
      <c r="D2461" s="6" t="s">
        <v>2074</v>
      </c>
      <c r="E2461" s="6" t="s">
        <v>4540</v>
      </c>
      <c r="F2461" s="9">
        <v>31.62</v>
      </c>
      <c r="G2461" s="9">
        <v>0</v>
      </c>
      <c r="H2461" s="9">
        <v>0</v>
      </c>
      <c r="I2461" s="6" t="s">
        <v>3990</v>
      </c>
      <c r="J2461" s="9">
        <v>0</v>
      </c>
      <c r="K2461" s="9">
        <v>0</v>
      </c>
      <c r="L2461" s="6" t="s">
        <v>3990</v>
      </c>
      <c r="M2461" s="9">
        <v>0</v>
      </c>
      <c r="N2461" s="9">
        <v>0</v>
      </c>
      <c r="O2461" s="6" t="s">
        <v>3990</v>
      </c>
      <c r="P2461" s="7">
        <v>31.62</v>
      </c>
      <c r="Q2461" s="7">
        <v>0</v>
      </c>
      <c r="R2461" s="6" t="s">
        <v>2075</v>
      </c>
      <c r="S2461" s="7">
        <v>31.62</v>
      </c>
      <c r="T2461" s="7">
        <v>0</v>
      </c>
      <c r="U2461" s="6" t="s">
        <v>2075</v>
      </c>
      <c r="V2461" s="6" t="s">
        <v>3992</v>
      </c>
      <c r="W2461" s="6">
        <v>6784253</v>
      </c>
      <c r="X2461" s="6" t="s">
        <v>1962</v>
      </c>
      <c r="Y2461" s="6" t="s">
        <v>326</v>
      </c>
      <c r="Z2461" s="6" t="s">
        <v>1296</v>
      </c>
      <c r="AA2461" s="6"/>
      <c r="AB2461" s="5">
        <f t="shared" si="532"/>
        <v>152153</v>
      </c>
      <c r="AC2461" t="str">
        <f t="shared" si="533"/>
        <v>23/04/2015</v>
      </c>
      <c r="AD2461" t="str">
        <f t="shared" si="534"/>
        <v>04817052000106</v>
      </c>
      <c r="AE2461" s="11">
        <f t="shared" si="535"/>
        <v>31.62</v>
      </c>
      <c r="AF2461">
        <v>0</v>
      </c>
      <c r="AH2461" s="10">
        <v>6782688</v>
      </c>
      <c r="AI2461" s="10" t="s">
        <v>5748</v>
      </c>
      <c r="AJ2461" s="10">
        <v>151703</v>
      </c>
      <c r="AK2461" s="10" t="s">
        <v>5062</v>
      </c>
      <c r="AL2461" s="10" t="s">
        <v>5446</v>
      </c>
      <c r="AM2461" s="10" t="s">
        <v>5452</v>
      </c>
      <c r="AN2461" s="12" t="e">
        <f>VLOOKUP(TRIM(AK2461),[1]Sheet1!$S:$T,2,FALSE)</f>
        <v>#N/A</v>
      </c>
      <c r="AO2461" s="12">
        <f t="shared" si="536"/>
        <v>0</v>
      </c>
      <c r="AP2461" s="10">
        <f t="shared" si="537"/>
        <v>0</v>
      </c>
    </row>
    <row r="2462" spans="1:42" x14ac:dyDescent="0.2">
      <c r="A2462" s="6" t="s">
        <v>3987</v>
      </c>
      <c r="B2462" s="6">
        <v>152154</v>
      </c>
      <c r="C2462" s="1">
        <v>42117</v>
      </c>
      <c r="D2462" s="6" t="s">
        <v>2074</v>
      </c>
      <c r="E2462" s="6" t="s">
        <v>4540</v>
      </c>
      <c r="F2462" s="9">
        <v>31.62</v>
      </c>
      <c r="G2462" s="9">
        <v>0</v>
      </c>
      <c r="H2462" s="9">
        <v>0</v>
      </c>
      <c r="I2462" s="6" t="s">
        <v>3990</v>
      </c>
      <c r="J2462" s="9">
        <v>0</v>
      </c>
      <c r="K2462" s="9">
        <v>0</v>
      </c>
      <c r="L2462" s="6" t="s">
        <v>3990</v>
      </c>
      <c r="M2462" s="9">
        <v>0</v>
      </c>
      <c r="N2462" s="9">
        <v>0</v>
      </c>
      <c r="O2462" s="6" t="s">
        <v>3990</v>
      </c>
      <c r="P2462" s="7">
        <v>31.62</v>
      </c>
      <c r="Q2462" s="7">
        <v>0</v>
      </c>
      <c r="R2462" s="6" t="s">
        <v>2075</v>
      </c>
      <c r="S2462" s="7">
        <v>31.62</v>
      </c>
      <c r="T2462" s="7">
        <v>0</v>
      </c>
      <c r="U2462" s="6" t="s">
        <v>2075</v>
      </c>
      <c r="V2462" s="6" t="s">
        <v>3992</v>
      </c>
      <c r="W2462" s="6">
        <v>6784253</v>
      </c>
      <c r="X2462" s="6" t="s">
        <v>1962</v>
      </c>
      <c r="Y2462" s="6" t="s">
        <v>326</v>
      </c>
      <c r="Z2462" s="6" t="s">
        <v>1296</v>
      </c>
      <c r="AA2462" s="6"/>
      <c r="AB2462" s="5">
        <f t="shared" si="532"/>
        <v>152154</v>
      </c>
      <c r="AC2462" t="str">
        <f t="shared" si="533"/>
        <v>23/04/2015</v>
      </c>
      <c r="AD2462" t="str">
        <f t="shared" si="534"/>
        <v>04817052000106</v>
      </c>
      <c r="AE2462" s="11">
        <f t="shared" si="535"/>
        <v>31.62</v>
      </c>
      <c r="AF2462">
        <v>0</v>
      </c>
      <c r="AH2462" s="10">
        <v>6788128</v>
      </c>
      <c r="AI2462" s="10" t="s">
        <v>6127</v>
      </c>
      <c r="AJ2462" s="10">
        <v>151704</v>
      </c>
      <c r="AK2462" s="10" t="s">
        <v>2791</v>
      </c>
      <c r="AL2462" s="10" t="s">
        <v>5438</v>
      </c>
      <c r="AM2462" s="10" t="s">
        <v>5522</v>
      </c>
      <c r="AN2462" s="12" t="e">
        <f>VLOOKUP(TRIM(AK2462),[1]Sheet1!$S:$T,2,FALSE)</f>
        <v>#N/A</v>
      </c>
      <c r="AO2462" s="12">
        <f t="shared" si="536"/>
        <v>0</v>
      </c>
      <c r="AP2462" s="10">
        <f t="shared" si="537"/>
        <v>0</v>
      </c>
    </row>
    <row r="2463" spans="1:42" x14ac:dyDescent="0.2">
      <c r="A2463" s="6" t="s">
        <v>3987</v>
      </c>
      <c r="B2463" s="6">
        <v>152155</v>
      </c>
      <c r="C2463" s="1">
        <v>42117</v>
      </c>
      <c r="D2463" s="6" t="s">
        <v>2074</v>
      </c>
      <c r="E2463" s="6" t="s">
        <v>4540</v>
      </c>
      <c r="F2463" s="9">
        <v>15.81</v>
      </c>
      <c r="G2463" s="9">
        <v>0</v>
      </c>
      <c r="H2463" s="9">
        <v>0</v>
      </c>
      <c r="I2463" s="6" t="s">
        <v>3990</v>
      </c>
      <c r="J2463" s="9">
        <v>0</v>
      </c>
      <c r="K2463" s="9">
        <v>0</v>
      </c>
      <c r="L2463" s="6" t="s">
        <v>3990</v>
      </c>
      <c r="M2463" s="9">
        <v>0</v>
      </c>
      <c r="N2463" s="9">
        <v>0</v>
      </c>
      <c r="O2463" s="6" t="s">
        <v>3990</v>
      </c>
      <c r="P2463" s="7">
        <v>15.81</v>
      </c>
      <c r="Q2463" s="7">
        <v>0</v>
      </c>
      <c r="R2463" s="6" t="s">
        <v>2075</v>
      </c>
      <c r="S2463" s="7">
        <v>15.81</v>
      </c>
      <c r="T2463" s="7">
        <v>0</v>
      </c>
      <c r="U2463" s="6" t="s">
        <v>2075</v>
      </c>
      <c r="V2463" s="6" t="s">
        <v>3992</v>
      </c>
      <c r="W2463" s="6">
        <v>6784253</v>
      </c>
      <c r="X2463" s="6" t="s">
        <v>1962</v>
      </c>
      <c r="Y2463" s="6" t="s">
        <v>326</v>
      </c>
      <c r="Z2463" s="6" t="s">
        <v>1296</v>
      </c>
      <c r="AA2463" s="6"/>
      <c r="AB2463" s="5">
        <f t="shared" si="532"/>
        <v>152155</v>
      </c>
      <c r="AC2463" t="str">
        <f t="shared" si="533"/>
        <v>23/04/2015</v>
      </c>
      <c r="AD2463" t="str">
        <f t="shared" si="534"/>
        <v>04817052000106</v>
      </c>
      <c r="AE2463" s="11">
        <f t="shared" si="535"/>
        <v>15.81</v>
      </c>
      <c r="AF2463">
        <v>0</v>
      </c>
      <c r="AH2463" s="10">
        <v>6788128</v>
      </c>
      <c r="AI2463" s="10" t="s">
        <v>6127</v>
      </c>
      <c r="AJ2463" s="10">
        <v>151704</v>
      </c>
      <c r="AK2463" s="10" t="s">
        <v>2801</v>
      </c>
      <c r="AL2463" s="10" t="s">
        <v>5438</v>
      </c>
      <c r="AM2463" s="10" t="s">
        <v>5474</v>
      </c>
      <c r="AN2463" s="12" t="e">
        <f>VLOOKUP(TRIM(AK2463),[1]Sheet1!$S:$T,2,FALSE)</f>
        <v>#N/A</v>
      </c>
      <c r="AO2463" s="12">
        <f t="shared" si="536"/>
        <v>0</v>
      </c>
      <c r="AP2463" s="10">
        <f t="shared" si="537"/>
        <v>0</v>
      </c>
    </row>
    <row r="2464" spans="1:42" x14ac:dyDescent="0.2">
      <c r="A2464" s="6" t="s">
        <v>3987</v>
      </c>
      <c r="B2464" s="6">
        <v>152156</v>
      </c>
      <c r="C2464" s="1">
        <v>42117</v>
      </c>
      <c r="D2464" s="6" t="s">
        <v>1986</v>
      </c>
      <c r="E2464" s="6" t="s">
        <v>3989</v>
      </c>
      <c r="F2464" s="9">
        <v>2801.1</v>
      </c>
      <c r="G2464" s="9">
        <v>2435.7399999999998</v>
      </c>
      <c r="H2464" s="9">
        <v>438.43</v>
      </c>
      <c r="I2464" s="6" t="s">
        <v>4360</v>
      </c>
      <c r="J2464" s="9">
        <v>0</v>
      </c>
      <c r="K2464" s="9">
        <v>0</v>
      </c>
      <c r="L2464" s="6" t="s">
        <v>3990</v>
      </c>
      <c r="M2464" s="9">
        <v>2435.7399999999998</v>
      </c>
      <c r="N2464" s="9">
        <v>365.36</v>
      </c>
      <c r="O2464" s="6" t="s">
        <v>1932</v>
      </c>
      <c r="P2464" s="7">
        <v>2435.7399999999998</v>
      </c>
      <c r="Q2464" s="7">
        <v>40.19</v>
      </c>
      <c r="R2464" s="6" t="s">
        <v>3992</v>
      </c>
      <c r="S2464" s="7">
        <v>2435.7399999999998</v>
      </c>
      <c r="T2464" s="7">
        <v>185.12</v>
      </c>
      <c r="U2464" s="6" t="s">
        <v>3992</v>
      </c>
      <c r="V2464" s="6" t="s">
        <v>3992</v>
      </c>
      <c r="W2464" s="6">
        <v>6782692</v>
      </c>
      <c r="X2464" s="6" t="s">
        <v>4362</v>
      </c>
      <c r="Y2464" s="6" t="s">
        <v>5041</v>
      </c>
      <c r="Z2464" s="6" t="s">
        <v>5042</v>
      </c>
      <c r="AA2464" s="6"/>
      <c r="AB2464" s="5">
        <f t="shared" si="532"/>
        <v>152156</v>
      </c>
      <c r="AC2464" t="str">
        <f t="shared" si="533"/>
        <v>23/04/2015</v>
      </c>
      <c r="AD2464" t="str">
        <f t="shared" si="534"/>
        <v>02195445000108</v>
      </c>
      <c r="AE2464" s="11">
        <f t="shared" si="535"/>
        <v>2801.1</v>
      </c>
      <c r="AF2464">
        <f t="shared" ref="AF2464:AF2466" si="539">SUMIF(AJ:AJ,B2464,AP:AP)</f>
        <v>0</v>
      </c>
      <c r="AH2464" s="10">
        <v>6782872</v>
      </c>
      <c r="AI2464" s="10" t="s">
        <v>5722</v>
      </c>
      <c r="AJ2464" s="10">
        <v>151067</v>
      </c>
      <c r="AK2464" s="10" t="s">
        <v>1170</v>
      </c>
      <c r="AL2464" s="10" t="s">
        <v>5446</v>
      </c>
      <c r="AM2464" s="10" t="s">
        <v>5477</v>
      </c>
      <c r="AN2464" s="12" t="e">
        <f>VLOOKUP(TRIM(AK2464),[1]Sheet1!$S:$T,2,FALSE)</f>
        <v>#N/A</v>
      </c>
      <c r="AO2464" s="12">
        <f t="shared" si="536"/>
        <v>0</v>
      </c>
      <c r="AP2464" s="10">
        <f t="shared" si="537"/>
        <v>0</v>
      </c>
    </row>
    <row r="2465" spans="1:42" x14ac:dyDescent="0.2">
      <c r="A2465" s="6" t="s">
        <v>3987</v>
      </c>
      <c r="B2465" s="6">
        <v>152157</v>
      </c>
      <c r="C2465" s="1">
        <v>42117</v>
      </c>
      <c r="D2465" s="6" t="s">
        <v>1986</v>
      </c>
      <c r="E2465" s="6" t="s">
        <v>3989</v>
      </c>
      <c r="F2465" s="9">
        <v>3457.43</v>
      </c>
      <c r="G2465" s="9">
        <v>3006.46</v>
      </c>
      <c r="H2465" s="9">
        <v>541.16</v>
      </c>
      <c r="I2465" s="6" t="s">
        <v>4360</v>
      </c>
      <c r="J2465" s="9">
        <v>0</v>
      </c>
      <c r="K2465" s="9">
        <v>0</v>
      </c>
      <c r="L2465" s="6" t="s">
        <v>3990</v>
      </c>
      <c r="M2465" s="9">
        <v>3006.46</v>
      </c>
      <c r="N2465" s="9">
        <v>450.97</v>
      </c>
      <c r="O2465" s="6" t="s">
        <v>1932</v>
      </c>
      <c r="P2465" s="7">
        <v>3006.46</v>
      </c>
      <c r="Q2465" s="7">
        <v>49.61</v>
      </c>
      <c r="R2465" s="6" t="s">
        <v>3992</v>
      </c>
      <c r="S2465" s="7">
        <v>3006.46</v>
      </c>
      <c r="T2465" s="7">
        <v>228.49</v>
      </c>
      <c r="U2465" s="6" t="s">
        <v>3992</v>
      </c>
      <c r="V2465" s="6" t="s">
        <v>3992</v>
      </c>
      <c r="W2465" s="6">
        <v>6783934</v>
      </c>
      <c r="X2465" s="6" t="s">
        <v>4049</v>
      </c>
      <c r="Y2465" s="6" t="s">
        <v>3208</v>
      </c>
      <c r="Z2465" s="6" t="s">
        <v>3209</v>
      </c>
      <c r="AA2465" s="6"/>
      <c r="AB2465" s="5">
        <f t="shared" si="532"/>
        <v>152157</v>
      </c>
      <c r="AC2465" t="str">
        <f t="shared" si="533"/>
        <v>23/04/2015</v>
      </c>
      <c r="AD2465" t="str">
        <f t="shared" si="534"/>
        <v>43854777000126</v>
      </c>
      <c r="AE2465" s="11">
        <f t="shared" si="535"/>
        <v>3457.43</v>
      </c>
      <c r="AF2465">
        <f t="shared" si="539"/>
        <v>0</v>
      </c>
      <c r="AH2465" s="10">
        <v>6782872</v>
      </c>
      <c r="AI2465" s="10" t="s">
        <v>5722</v>
      </c>
      <c r="AJ2465" s="10">
        <v>151067</v>
      </c>
      <c r="AK2465" s="10" t="s">
        <v>3865</v>
      </c>
      <c r="AL2465" s="10" t="s">
        <v>5446</v>
      </c>
      <c r="AM2465" s="10" t="s">
        <v>5474</v>
      </c>
      <c r="AN2465" s="12" t="e">
        <f>VLOOKUP(TRIM(AK2465),[1]Sheet1!$S:$T,2,FALSE)</f>
        <v>#N/A</v>
      </c>
      <c r="AO2465" s="12">
        <f t="shared" si="536"/>
        <v>0</v>
      </c>
      <c r="AP2465" s="10">
        <f t="shared" si="537"/>
        <v>0</v>
      </c>
    </row>
    <row r="2466" spans="1:42" x14ac:dyDescent="0.2">
      <c r="A2466" s="6" t="s">
        <v>3987</v>
      </c>
      <c r="B2466" s="6">
        <v>152158</v>
      </c>
      <c r="C2466" s="1">
        <v>42117</v>
      </c>
      <c r="D2466" s="6" t="s">
        <v>1986</v>
      </c>
      <c r="E2466" s="6" t="s">
        <v>3989</v>
      </c>
      <c r="F2466" s="9">
        <v>131.33000000000001</v>
      </c>
      <c r="G2466" s="9">
        <v>131.33000000000001</v>
      </c>
      <c r="H2466" s="9">
        <v>23.64</v>
      </c>
      <c r="I2466" s="6" t="s">
        <v>4360</v>
      </c>
      <c r="J2466" s="9">
        <v>0</v>
      </c>
      <c r="K2466" s="9">
        <v>0</v>
      </c>
      <c r="L2466" s="6" t="s">
        <v>3990</v>
      </c>
      <c r="M2466" s="9">
        <v>114.2</v>
      </c>
      <c r="N2466" s="9">
        <v>17.13</v>
      </c>
      <c r="O2466" s="6" t="s">
        <v>1932</v>
      </c>
      <c r="P2466" s="7">
        <v>114.2</v>
      </c>
      <c r="Q2466" s="7">
        <v>1.88</v>
      </c>
      <c r="R2466" s="6" t="s">
        <v>3992</v>
      </c>
      <c r="S2466" s="7">
        <v>114.2</v>
      </c>
      <c r="T2466" s="7">
        <v>8.68</v>
      </c>
      <c r="U2466" s="6" t="s">
        <v>3992</v>
      </c>
      <c r="V2466" s="6" t="s">
        <v>3992</v>
      </c>
      <c r="W2466" s="6">
        <v>6813447</v>
      </c>
      <c r="X2466" s="6" t="s">
        <v>4362</v>
      </c>
      <c r="Y2466" s="6" t="s">
        <v>3237</v>
      </c>
      <c r="Z2466" s="6" t="s">
        <v>3238</v>
      </c>
      <c r="AA2466" s="6"/>
      <c r="AB2466" s="5">
        <f t="shared" si="532"/>
        <v>152158</v>
      </c>
      <c r="AC2466" t="str">
        <f t="shared" si="533"/>
        <v>23/04/2015</v>
      </c>
      <c r="AD2466" t="str">
        <f t="shared" si="534"/>
        <v>67650481000151</v>
      </c>
      <c r="AE2466" s="11">
        <f t="shared" si="535"/>
        <v>131.33000000000001</v>
      </c>
      <c r="AF2466">
        <f t="shared" si="539"/>
        <v>0</v>
      </c>
      <c r="AH2466" s="10">
        <v>6782872</v>
      </c>
      <c r="AI2466" s="10" t="s">
        <v>5722</v>
      </c>
      <c r="AJ2466" s="10">
        <v>151067</v>
      </c>
      <c r="AK2466" s="10" t="s">
        <v>4414</v>
      </c>
      <c r="AL2466" s="10" t="s">
        <v>5446</v>
      </c>
      <c r="AM2466" s="10" t="s">
        <v>5522</v>
      </c>
      <c r="AN2466" s="12" t="e">
        <f>VLOOKUP(TRIM(AK2466),[1]Sheet1!$S:$T,2,FALSE)</f>
        <v>#N/A</v>
      </c>
      <c r="AO2466" s="12">
        <f t="shared" si="536"/>
        <v>0</v>
      </c>
      <c r="AP2466" s="10">
        <f t="shared" si="537"/>
        <v>0</v>
      </c>
    </row>
    <row r="2467" spans="1:42" x14ac:dyDescent="0.2">
      <c r="A2467" s="6" t="s">
        <v>3987</v>
      </c>
      <c r="B2467" s="6">
        <v>152160</v>
      </c>
      <c r="C2467" s="1">
        <v>42117</v>
      </c>
      <c r="D2467" s="6" t="s">
        <v>1931</v>
      </c>
      <c r="E2467" s="6" t="s">
        <v>3989</v>
      </c>
      <c r="F2467" s="9">
        <v>266.16000000000003</v>
      </c>
      <c r="G2467" s="9">
        <v>266.16000000000003</v>
      </c>
      <c r="H2467" s="9">
        <v>47.91</v>
      </c>
      <c r="I2467" s="6" t="s">
        <v>4011</v>
      </c>
      <c r="J2467" s="9">
        <v>0</v>
      </c>
      <c r="K2467" s="9">
        <v>0</v>
      </c>
      <c r="L2467" s="6" t="s">
        <v>3990</v>
      </c>
      <c r="M2467" s="9">
        <v>0</v>
      </c>
      <c r="N2467" s="9">
        <v>0</v>
      </c>
      <c r="O2467" s="6" t="s">
        <v>3990</v>
      </c>
      <c r="P2467" s="7">
        <v>266.16000000000003</v>
      </c>
      <c r="Q2467" s="7">
        <v>4.3899999999999997</v>
      </c>
      <c r="R2467" s="6" t="s">
        <v>3992</v>
      </c>
      <c r="S2467" s="7">
        <v>266.16000000000003</v>
      </c>
      <c r="T2467" s="7">
        <v>20.23</v>
      </c>
      <c r="U2467" s="6" t="s">
        <v>3992</v>
      </c>
      <c r="V2467" s="6" t="s">
        <v>3992</v>
      </c>
      <c r="W2467" s="6">
        <v>6785280</v>
      </c>
      <c r="X2467" s="6" t="s">
        <v>4362</v>
      </c>
      <c r="Y2467" s="6" t="s">
        <v>391</v>
      </c>
      <c r="Z2467" s="6" t="s">
        <v>392</v>
      </c>
      <c r="AA2467" s="6"/>
      <c r="AB2467" s="5">
        <f t="shared" si="532"/>
        <v>152160</v>
      </c>
      <c r="AC2467" t="str">
        <f t="shared" si="533"/>
        <v>23/04/2015</v>
      </c>
      <c r="AD2467" t="str">
        <f t="shared" si="534"/>
        <v>48754139000157</v>
      </c>
      <c r="AE2467" s="11">
        <f t="shared" si="535"/>
        <v>266.16000000000003</v>
      </c>
      <c r="AF2467">
        <v>0</v>
      </c>
      <c r="AH2467" s="10">
        <v>6782872</v>
      </c>
      <c r="AI2467" s="10" t="s">
        <v>5722</v>
      </c>
      <c r="AJ2467" s="10">
        <v>151067</v>
      </c>
      <c r="AK2467" s="10" t="s">
        <v>2117</v>
      </c>
      <c r="AL2467" s="10" t="s">
        <v>5446</v>
      </c>
      <c r="AM2467" s="10" t="s">
        <v>5513</v>
      </c>
      <c r="AN2467" s="12" t="e">
        <f>VLOOKUP(TRIM(AK2467),[1]Sheet1!$S:$T,2,FALSE)</f>
        <v>#N/A</v>
      </c>
      <c r="AO2467" s="12">
        <f t="shared" si="536"/>
        <v>0</v>
      </c>
      <c r="AP2467" s="10">
        <f t="shared" si="537"/>
        <v>0</v>
      </c>
    </row>
    <row r="2468" spans="1:42" x14ac:dyDescent="0.2">
      <c r="A2468" s="6" t="s">
        <v>3987</v>
      </c>
      <c r="B2468" s="6">
        <v>152161</v>
      </c>
      <c r="C2468" s="1">
        <v>42117</v>
      </c>
      <c r="D2468" s="6" t="s">
        <v>1986</v>
      </c>
      <c r="E2468" s="6" t="s">
        <v>3989</v>
      </c>
      <c r="F2468" s="9">
        <v>106.5</v>
      </c>
      <c r="G2468" s="9">
        <v>112.37</v>
      </c>
      <c r="H2468" s="9">
        <v>20.23</v>
      </c>
      <c r="I2468" s="6" t="s">
        <v>4360</v>
      </c>
      <c r="J2468" s="9">
        <v>0</v>
      </c>
      <c r="K2468" s="9">
        <v>0</v>
      </c>
      <c r="L2468" s="6" t="s">
        <v>3990</v>
      </c>
      <c r="M2468" s="9">
        <v>97.71</v>
      </c>
      <c r="N2468" s="9">
        <v>14.66</v>
      </c>
      <c r="O2468" s="6" t="s">
        <v>1932</v>
      </c>
      <c r="P2468" s="7">
        <v>97.71</v>
      </c>
      <c r="Q2468" s="7">
        <v>1.61</v>
      </c>
      <c r="R2468" s="6" t="s">
        <v>3992</v>
      </c>
      <c r="S2468" s="7">
        <v>97.71</v>
      </c>
      <c r="T2468" s="7">
        <v>7.43</v>
      </c>
      <c r="U2468" s="6" t="s">
        <v>3992</v>
      </c>
      <c r="V2468" s="6" t="s">
        <v>3992</v>
      </c>
      <c r="W2468" s="6">
        <v>7587057</v>
      </c>
      <c r="X2468" s="6" t="s">
        <v>4362</v>
      </c>
      <c r="Y2468" s="6" t="s">
        <v>4363</v>
      </c>
      <c r="Z2468" s="6" t="s">
        <v>4364</v>
      </c>
      <c r="AA2468" s="6"/>
      <c r="AB2468" s="5">
        <f t="shared" si="532"/>
        <v>152161</v>
      </c>
      <c r="AC2468" t="str">
        <f t="shared" si="533"/>
        <v>23/04/2015</v>
      </c>
      <c r="AD2468" t="str">
        <f t="shared" si="534"/>
        <v>14468667000128</v>
      </c>
      <c r="AE2468" s="11">
        <f t="shared" si="535"/>
        <v>106.5</v>
      </c>
      <c r="AF2468">
        <f>SUMIF(AJ:AJ,B2468,AP:AP)</f>
        <v>0</v>
      </c>
      <c r="AH2468" s="10">
        <v>6783935</v>
      </c>
      <c r="AI2468" s="10" t="s">
        <v>5787</v>
      </c>
      <c r="AJ2468" s="10">
        <v>151705</v>
      </c>
      <c r="AK2468" s="10" t="s">
        <v>2755</v>
      </c>
      <c r="AL2468" s="10" t="s">
        <v>5446</v>
      </c>
      <c r="AM2468" s="10" t="s">
        <v>5515</v>
      </c>
      <c r="AN2468" s="12" t="e">
        <f>VLOOKUP(TRIM(AK2468),[1]Sheet1!$S:$T,2,FALSE)</f>
        <v>#N/A</v>
      </c>
      <c r="AO2468" s="12">
        <f t="shared" si="536"/>
        <v>0</v>
      </c>
      <c r="AP2468" s="10">
        <f t="shared" si="537"/>
        <v>0</v>
      </c>
    </row>
    <row r="2469" spans="1:42" x14ac:dyDescent="0.2">
      <c r="A2469" s="6" t="s">
        <v>3987</v>
      </c>
      <c r="B2469" s="6">
        <v>152162</v>
      </c>
      <c r="C2469" s="1">
        <v>42117</v>
      </c>
      <c r="D2469" s="6" t="s">
        <v>1986</v>
      </c>
      <c r="E2469" s="6" t="s">
        <v>3989</v>
      </c>
      <c r="F2469" s="9">
        <v>434.5</v>
      </c>
      <c r="G2469" s="9">
        <v>434.5</v>
      </c>
      <c r="H2469" s="9">
        <v>78.209999999999994</v>
      </c>
      <c r="I2469" s="6" t="s">
        <v>4011</v>
      </c>
      <c r="J2469" s="9">
        <v>0</v>
      </c>
      <c r="K2469" s="9">
        <v>0</v>
      </c>
      <c r="L2469" s="6" t="s">
        <v>3990</v>
      </c>
      <c r="M2469" s="9">
        <v>0</v>
      </c>
      <c r="N2469" s="9">
        <v>0</v>
      </c>
      <c r="O2469" s="6" t="s">
        <v>3990</v>
      </c>
      <c r="P2469" s="7">
        <v>434.5</v>
      </c>
      <c r="Q2469" s="7">
        <v>7.17</v>
      </c>
      <c r="R2469" s="6" t="s">
        <v>3992</v>
      </c>
      <c r="S2469" s="7">
        <v>434.5</v>
      </c>
      <c r="T2469" s="7">
        <v>33.020000000000003</v>
      </c>
      <c r="U2469" s="6" t="s">
        <v>3992</v>
      </c>
      <c r="V2469" s="6" t="s">
        <v>3992</v>
      </c>
      <c r="W2469" s="6">
        <v>6783934</v>
      </c>
      <c r="X2469" s="6" t="s">
        <v>4049</v>
      </c>
      <c r="Y2469" s="6" t="s">
        <v>394</v>
      </c>
      <c r="Z2469" s="6" t="s">
        <v>395</v>
      </c>
      <c r="AA2469" s="6"/>
      <c r="AB2469" s="5">
        <f t="shared" si="532"/>
        <v>152162</v>
      </c>
      <c r="AC2469" t="str">
        <f t="shared" si="533"/>
        <v>23/04/2015</v>
      </c>
      <c r="AD2469" t="str">
        <f t="shared" si="534"/>
        <v>43854777000126</v>
      </c>
      <c r="AE2469" s="11">
        <f t="shared" si="535"/>
        <v>434.5</v>
      </c>
      <c r="AF2469">
        <v>0</v>
      </c>
      <c r="AH2469" s="10">
        <v>6783935</v>
      </c>
      <c r="AI2469" s="10" t="s">
        <v>5787</v>
      </c>
      <c r="AJ2469" s="10">
        <v>151705</v>
      </c>
      <c r="AK2469" s="10" t="s">
        <v>3787</v>
      </c>
      <c r="AL2469" s="10" t="s">
        <v>5446</v>
      </c>
      <c r="AM2469" s="10" t="s">
        <v>5513</v>
      </c>
      <c r="AN2469" s="12" t="e">
        <f>VLOOKUP(TRIM(AK2469),[1]Sheet1!$S:$T,2,FALSE)</f>
        <v>#N/A</v>
      </c>
      <c r="AO2469" s="12">
        <f t="shared" si="536"/>
        <v>0</v>
      </c>
      <c r="AP2469" s="10">
        <f t="shared" si="537"/>
        <v>0</v>
      </c>
    </row>
    <row r="2470" spans="1:42" x14ac:dyDescent="0.2">
      <c r="A2470" s="6" t="s">
        <v>3987</v>
      </c>
      <c r="B2470" s="6">
        <v>152162</v>
      </c>
      <c r="C2470" s="1">
        <v>42117</v>
      </c>
      <c r="D2470" s="6" t="s">
        <v>1986</v>
      </c>
      <c r="E2470" s="6" t="s">
        <v>3989</v>
      </c>
      <c r="F2470" s="9">
        <v>837.73</v>
      </c>
      <c r="G2470" s="9">
        <v>837.73</v>
      </c>
      <c r="H2470" s="9">
        <v>150.79</v>
      </c>
      <c r="I2470" s="6" t="s">
        <v>4011</v>
      </c>
      <c r="J2470" s="9">
        <v>0</v>
      </c>
      <c r="K2470" s="9">
        <v>0</v>
      </c>
      <c r="L2470" s="6" t="s">
        <v>3990</v>
      </c>
      <c r="M2470" s="9">
        <v>0</v>
      </c>
      <c r="N2470" s="9">
        <v>0</v>
      </c>
      <c r="O2470" s="6" t="s">
        <v>3990</v>
      </c>
      <c r="P2470" s="7">
        <v>837.73</v>
      </c>
      <c r="Q2470" s="7">
        <v>13.82</v>
      </c>
      <c r="R2470" s="6" t="s">
        <v>3992</v>
      </c>
      <c r="S2470" s="7">
        <v>837.73</v>
      </c>
      <c r="T2470" s="7">
        <v>63.67</v>
      </c>
      <c r="U2470" s="6" t="s">
        <v>3992</v>
      </c>
      <c r="V2470" s="6" t="s">
        <v>3992</v>
      </c>
      <c r="W2470" s="6">
        <v>6783934</v>
      </c>
      <c r="X2470" s="6" t="s">
        <v>4329</v>
      </c>
      <c r="Y2470" s="6" t="s">
        <v>4332</v>
      </c>
      <c r="Z2470" s="6" t="s">
        <v>1445</v>
      </c>
      <c r="AA2470" s="6"/>
      <c r="AB2470" s="5">
        <f t="shared" si="532"/>
        <v>152162</v>
      </c>
      <c r="AC2470" t="str">
        <f t="shared" si="533"/>
        <v>23/04/2015</v>
      </c>
      <c r="AD2470" t="str">
        <f t="shared" si="534"/>
        <v>43854777000126</v>
      </c>
      <c r="AE2470" s="11">
        <f t="shared" si="535"/>
        <v>837.73</v>
      </c>
      <c r="AF2470">
        <v>0</v>
      </c>
      <c r="AH2470" s="10">
        <v>6783935</v>
      </c>
      <c r="AI2470" s="10" t="s">
        <v>5787</v>
      </c>
      <c r="AJ2470" s="10">
        <v>151705</v>
      </c>
      <c r="AK2470" s="10" t="s">
        <v>5059</v>
      </c>
      <c r="AL2470" s="10" t="s">
        <v>5446</v>
      </c>
      <c r="AM2470" s="10" t="s">
        <v>5520</v>
      </c>
      <c r="AN2470" s="12" t="e">
        <f>VLOOKUP(TRIM(AK2470),[1]Sheet1!$S:$T,2,FALSE)</f>
        <v>#N/A</v>
      </c>
      <c r="AO2470" s="12">
        <f t="shared" si="536"/>
        <v>0</v>
      </c>
      <c r="AP2470" s="10">
        <f t="shared" si="537"/>
        <v>0</v>
      </c>
    </row>
    <row r="2471" spans="1:42" x14ac:dyDescent="0.2">
      <c r="A2471" s="6" t="s">
        <v>3987</v>
      </c>
      <c r="B2471" s="6">
        <v>152163</v>
      </c>
      <c r="C2471" s="1">
        <v>42117</v>
      </c>
      <c r="D2471" s="6" t="s">
        <v>1986</v>
      </c>
      <c r="E2471" s="6" t="s">
        <v>3989</v>
      </c>
      <c r="F2471" s="9">
        <v>228.14</v>
      </c>
      <c r="G2471" s="9">
        <v>228.14</v>
      </c>
      <c r="H2471" s="9">
        <v>41.06</v>
      </c>
      <c r="I2471" s="6" t="s">
        <v>4360</v>
      </c>
      <c r="J2471" s="9">
        <v>0</v>
      </c>
      <c r="K2471" s="9">
        <v>0</v>
      </c>
      <c r="L2471" s="6" t="s">
        <v>3990</v>
      </c>
      <c r="M2471" s="9">
        <v>198.38</v>
      </c>
      <c r="N2471" s="9">
        <v>29.76</v>
      </c>
      <c r="O2471" s="6" t="s">
        <v>1932</v>
      </c>
      <c r="P2471" s="7">
        <v>198.38</v>
      </c>
      <c r="Q2471" s="7">
        <v>3.27</v>
      </c>
      <c r="R2471" s="6" t="s">
        <v>3992</v>
      </c>
      <c r="S2471" s="7">
        <v>198.38</v>
      </c>
      <c r="T2471" s="7">
        <v>15.08</v>
      </c>
      <c r="U2471" s="6" t="s">
        <v>3992</v>
      </c>
      <c r="V2471" s="6" t="s">
        <v>3992</v>
      </c>
      <c r="W2471" s="6">
        <v>6813609</v>
      </c>
      <c r="X2471" s="6" t="s">
        <v>4362</v>
      </c>
      <c r="Y2471" s="6" t="s">
        <v>3225</v>
      </c>
      <c r="Z2471" s="6" t="s">
        <v>3226</v>
      </c>
      <c r="AA2471" s="6"/>
      <c r="AB2471" s="5">
        <f t="shared" si="532"/>
        <v>152163</v>
      </c>
      <c r="AC2471" t="str">
        <f t="shared" si="533"/>
        <v>23/04/2015</v>
      </c>
      <c r="AD2471" t="str">
        <f t="shared" si="534"/>
        <v>61064838008975</v>
      </c>
      <c r="AE2471" s="11">
        <f t="shared" si="535"/>
        <v>228.14</v>
      </c>
      <c r="AF2471">
        <f>SUMIF(AJ:AJ,B2471,AP:AP)</f>
        <v>0</v>
      </c>
      <c r="AH2471" s="10">
        <v>6783935</v>
      </c>
      <c r="AI2471" s="10" t="s">
        <v>5787</v>
      </c>
      <c r="AJ2471" s="10">
        <v>151705</v>
      </c>
      <c r="AK2471" s="10" t="s">
        <v>2461</v>
      </c>
      <c r="AL2471" s="10" t="s">
        <v>5446</v>
      </c>
      <c r="AM2471" s="10" t="s">
        <v>5477</v>
      </c>
      <c r="AN2471" s="12" t="e">
        <f>VLOOKUP(TRIM(AK2471),[1]Sheet1!$S:$T,2,FALSE)</f>
        <v>#N/A</v>
      </c>
      <c r="AO2471" s="12">
        <f t="shared" si="536"/>
        <v>0</v>
      </c>
      <c r="AP2471" s="10">
        <f t="shared" si="537"/>
        <v>0</v>
      </c>
    </row>
    <row r="2472" spans="1:42" x14ac:dyDescent="0.2">
      <c r="A2472" s="6" t="s">
        <v>3987</v>
      </c>
      <c r="B2472" s="6">
        <v>152164</v>
      </c>
      <c r="C2472" s="1">
        <v>42117</v>
      </c>
      <c r="D2472" s="6" t="s">
        <v>1926</v>
      </c>
      <c r="E2472" s="6" t="s">
        <v>4345</v>
      </c>
      <c r="F2472" s="9">
        <v>624.72</v>
      </c>
      <c r="G2472" s="9">
        <v>624.72</v>
      </c>
      <c r="H2472" s="9">
        <v>74.97</v>
      </c>
      <c r="I2472" s="6" t="s">
        <v>4106</v>
      </c>
      <c r="J2472" s="9">
        <v>0</v>
      </c>
      <c r="K2472" s="9">
        <v>0</v>
      </c>
      <c r="L2472" s="6" t="s">
        <v>3990</v>
      </c>
      <c r="M2472" s="9">
        <v>0</v>
      </c>
      <c r="N2472" s="9">
        <v>0</v>
      </c>
      <c r="O2472" s="6" t="s">
        <v>3990</v>
      </c>
      <c r="P2472" s="7">
        <v>624.72</v>
      </c>
      <c r="Q2472" s="7">
        <v>10.31</v>
      </c>
      <c r="R2472" s="6" t="s">
        <v>3992</v>
      </c>
      <c r="S2472" s="7">
        <v>624.72</v>
      </c>
      <c r="T2472" s="7">
        <v>47.48</v>
      </c>
      <c r="U2472" s="6" t="s">
        <v>3992</v>
      </c>
      <c r="V2472" s="6" t="s">
        <v>3992</v>
      </c>
      <c r="W2472" s="6">
        <v>6817809</v>
      </c>
      <c r="X2472" s="6" t="s">
        <v>4666</v>
      </c>
      <c r="Y2472" s="6" t="s">
        <v>2004</v>
      </c>
      <c r="Z2472" s="6" t="s">
        <v>1801</v>
      </c>
      <c r="AA2472" s="6"/>
      <c r="AB2472" s="5">
        <f t="shared" si="532"/>
        <v>152164</v>
      </c>
      <c r="AC2472" t="str">
        <f t="shared" si="533"/>
        <v>23/04/2015</v>
      </c>
      <c r="AD2472" t="str">
        <f t="shared" si="534"/>
        <v>07519652000186</v>
      </c>
      <c r="AE2472" s="11">
        <f t="shared" si="535"/>
        <v>624.72</v>
      </c>
      <c r="AF2472">
        <v>0</v>
      </c>
      <c r="AH2472" s="10">
        <v>6783935</v>
      </c>
      <c r="AI2472" s="10" t="s">
        <v>5787</v>
      </c>
      <c r="AJ2472" s="10">
        <v>151705</v>
      </c>
      <c r="AK2472" s="10" t="s">
        <v>1837</v>
      </c>
      <c r="AL2472" s="10" t="s">
        <v>5446</v>
      </c>
      <c r="AM2472" s="10" t="s">
        <v>5477</v>
      </c>
      <c r="AN2472" s="12" t="e">
        <f>VLOOKUP(TRIM(AK2472),[1]Sheet1!$S:$T,2,FALSE)</f>
        <v>#N/A</v>
      </c>
      <c r="AO2472" s="12">
        <f t="shared" si="536"/>
        <v>0</v>
      </c>
      <c r="AP2472" s="10">
        <f t="shared" si="537"/>
        <v>0</v>
      </c>
    </row>
    <row r="2473" spans="1:42" x14ac:dyDescent="0.2">
      <c r="A2473" s="6" t="s">
        <v>3987</v>
      </c>
      <c r="B2473" s="6">
        <v>152164</v>
      </c>
      <c r="C2473" s="1">
        <v>42117</v>
      </c>
      <c r="D2473" s="6" t="s">
        <v>1926</v>
      </c>
      <c r="E2473" s="6" t="s">
        <v>4345</v>
      </c>
      <c r="F2473" s="9">
        <v>459.77</v>
      </c>
      <c r="G2473" s="9">
        <v>459.77</v>
      </c>
      <c r="H2473" s="9">
        <v>55.17</v>
      </c>
      <c r="I2473" s="6" t="s">
        <v>4106</v>
      </c>
      <c r="J2473" s="9">
        <v>0</v>
      </c>
      <c r="K2473" s="9">
        <v>0</v>
      </c>
      <c r="L2473" s="6" t="s">
        <v>3990</v>
      </c>
      <c r="M2473" s="9">
        <v>0</v>
      </c>
      <c r="N2473" s="9">
        <v>0</v>
      </c>
      <c r="O2473" s="6" t="s">
        <v>3990</v>
      </c>
      <c r="P2473" s="7">
        <v>459.77</v>
      </c>
      <c r="Q2473" s="7">
        <v>7.59</v>
      </c>
      <c r="R2473" s="6" t="s">
        <v>3992</v>
      </c>
      <c r="S2473" s="7">
        <v>459.77</v>
      </c>
      <c r="T2473" s="7">
        <v>34.94</v>
      </c>
      <c r="U2473" s="6" t="s">
        <v>3992</v>
      </c>
      <c r="V2473" s="6" t="s">
        <v>3992</v>
      </c>
      <c r="W2473" s="6">
        <v>6817809</v>
      </c>
      <c r="X2473" s="6" t="s">
        <v>4666</v>
      </c>
      <c r="Y2473" s="6" t="s">
        <v>2006</v>
      </c>
      <c r="Z2473" s="6" t="s">
        <v>1642</v>
      </c>
      <c r="AA2473" s="6"/>
      <c r="AB2473" s="5">
        <f t="shared" si="532"/>
        <v>152164</v>
      </c>
      <c r="AC2473" t="str">
        <f t="shared" si="533"/>
        <v>23/04/2015</v>
      </c>
      <c r="AD2473" t="str">
        <f t="shared" si="534"/>
        <v>07519652000186</v>
      </c>
      <c r="AE2473" s="11">
        <f t="shared" si="535"/>
        <v>459.77</v>
      </c>
      <c r="AF2473">
        <v>0</v>
      </c>
      <c r="AH2473" s="10">
        <v>6783935</v>
      </c>
      <c r="AI2473" s="10" t="s">
        <v>5787</v>
      </c>
      <c r="AJ2473" s="10">
        <v>151705</v>
      </c>
      <c r="AK2473" s="10" t="s">
        <v>4769</v>
      </c>
      <c r="AL2473" s="10" t="s">
        <v>5446</v>
      </c>
      <c r="AM2473" s="10" t="s">
        <v>5477</v>
      </c>
      <c r="AN2473" s="12" t="e">
        <f>VLOOKUP(TRIM(AK2473),[1]Sheet1!$S:$T,2,FALSE)</f>
        <v>#N/A</v>
      </c>
      <c r="AO2473" s="12">
        <f t="shared" si="536"/>
        <v>0</v>
      </c>
      <c r="AP2473" s="10">
        <f t="shared" si="537"/>
        <v>0</v>
      </c>
    </row>
    <row r="2474" spans="1:42" x14ac:dyDescent="0.2">
      <c r="A2474" s="6" t="s">
        <v>3987</v>
      </c>
      <c r="B2474" s="6">
        <v>152164</v>
      </c>
      <c r="C2474" s="1">
        <v>42117</v>
      </c>
      <c r="D2474" s="6" t="s">
        <v>1924</v>
      </c>
      <c r="E2474" s="6" t="s">
        <v>4345</v>
      </c>
      <c r="F2474" s="9">
        <v>158.07</v>
      </c>
      <c r="G2474" s="9">
        <v>158.07</v>
      </c>
      <c r="H2474" s="9">
        <v>18.97</v>
      </c>
      <c r="I2474" s="6" t="s">
        <v>4011</v>
      </c>
      <c r="J2474" s="9">
        <v>0</v>
      </c>
      <c r="K2474" s="9">
        <v>0</v>
      </c>
      <c r="L2474" s="6" t="s">
        <v>3990</v>
      </c>
      <c r="M2474" s="9">
        <v>0</v>
      </c>
      <c r="N2474" s="9">
        <v>0</v>
      </c>
      <c r="O2474" s="6" t="s">
        <v>3990</v>
      </c>
      <c r="P2474" s="7">
        <v>158.07</v>
      </c>
      <c r="Q2474" s="7">
        <v>2.61</v>
      </c>
      <c r="R2474" s="6" t="s">
        <v>3992</v>
      </c>
      <c r="S2474" s="7">
        <v>158.07</v>
      </c>
      <c r="T2474" s="7">
        <v>12.01</v>
      </c>
      <c r="U2474" s="6" t="s">
        <v>3992</v>
      </c>
      <c r="V2474" s="6" t="s">
        <v>3992</v>
      </c>
      <c r="W2474" s="6">
        <v>6817809</v>
      </c>
      <c r="X2474" s="6" t="s">
        <v>4329</v>
      </c>
      <c r="Y2474" s="6" t="s">
        <v>4330</v>
      </c>
      <c r="Z2474" s="6" t="s">
        <v>398</v>
      </c>
      <c r="AA2474" s="6"/>
      <c r="AB2474" s="5">
        <f t="shared" si="532"/>
        <v>152164</v>
      </c>
      <c r="AC2474" t="str">
        <f t="shared" si="533"/>
        <v>23/04/2015</v>
      </c>
      <c r="AD2474" t="str">
        <f t="shared" si="534"/>
        <v>07519652000186</v>
      </c>
      <c r="AE2474" s="11">
        <f t="shared" si="535"/>
        <v>158.07</v>
      </c>
      <c r="AF2474">
        <v>0</v>
      </c>
      <c r="AH2474" s="10">
        <v>6783935</v>
      </c>
      <c r="AI2474" s="10" t="s">
        <v>5787</v>
      </c>
      <c r="AJ2474" s="10">
        <v>151705</v>
      </c>
      <c r="AK2474" s="10" t="s">
        <v>4751</v>
      </c>
      <c r="AL2474" s="10" t="s">
        <v>5446</v>
      </c>
      <c r="AM2474" s="10" t="s">
        <v>5477</v>
      </c>
      <c r="AN2474" s="12" t="e">
        <f>VLOOKUP(TRIM(AK2474),[1]Sheet1!$S:$T,2,FALSE)</f>
        <v>#N/A</v>
      </c>
      <c r="AO2474" s="12">
        <f t="shared" si="536"/>
        <v>0</v>
      </c>
      <c r="AP2474" s="10">
        <f t="shared" si="537"/>
        <v>0</v>
      </c>
    </row>
    <row r="2475" spans="1:42" x14ac:dyDescent="0.2">
      <c r="A2475" s="6" t="s">
        <v>3987</v>
      </c>
      <c r="B2475" s="6">
        <v>152164</v>
      </c>
      <c r="C2475" s="1">
        <v>42117</v>
      </c>
      <c r="D2475" s="6" t="s">
        <v>1924</v>
      </c>
      <c r="E2475" s="6" t="s">
        <v>4345</v>
      </c>
      <c r="F2475" s="9">
        <v>46.62</v>
      </c>
      <c r="G2475" s="9">
        <v>46.62</v>
      </c>
      <c r="H2475" s="9">
        <v>5.59</v>
      </c>
      <c r="I2475" s="6" t="s">
        <v>4011</v>
      </c>
      <c r="J2475" s="9">
        <v>0</v>
      </c>
      <c r="K2475" s="9">
        <v>0</v>
      </c>
      <c r="L2475" s="6" t="s">
        <v>3990</v>
      </c>
      <c r="M2475" s="9">
        <v>0</v>
      </c>
      <c r="N2475" s="9">
        <v>0</v>
      </c>
      <c r="O2475" s="6" t="s">
        <v>3990</v>
      </c>
      <c r="P2475" s="7">
        <v>46.62</v>
      </c>
      <c r="Q2475" s="7">
        <v>0.77</v>
      </c>
      <c r="R2475" s="6" t="s">
        <v>3992</v>
      </c>
      <c r="S2475" s="7">
        <v>46.62</v>
      </c>
      <c r="T2475" s="7">
        <v>3.54</v>
      </c>
      <c r="U2475" s="6" t="s">
        <v>3992</v>
      </c>
      <c r="V2475" s="6" t="s">
        <v>3992</v>
      </c>
      <c r="W2475" s="6">
        <v>6817809</v>
      </c>
      <c r="X2475" s="6" t="s">
        <v>4120</v>
      </c>
      <c r="Y2475" s="6" t="s">
        <v>1871</v>
      </c>
      <c r="Z2475" s="6" t="s">
        <v>1872</v>
      </c>
      <c r="AA2475" s="6"/>
      <c r="AB2475" s="5">
        <f t="shared" si="532"/>
        <v>152164</v>
      </c>
      <c r="AC2475" t="str">
        <f t="shared" si="533"/>
        <v>23/04/2015</v>
      </c>
      <c r="AD2475" t="str">
        <f t="shared" si="534"/>
        <v>07519652000186</v>
      </c>
      <c r="AE2475" s="11">
        <f t="shared" si="535"/>
        <v>46.62</v>
      </c>
      <c r="AF2475">
        <v>0</v>
      </c>
      <c r="AH2475" s="10">
        <v>6783935</v>
      </c>
      <c r="AI2475" s="10" t="s">
        <v>5787</v>
      </c>
      <c r="AJ2475" s="10">
        <v>151705</v>
      </c>
      <c r="AK2475" s="10" t="s">
        <v>4811</v>
      </c>
      <c r="AL2475" s="10" t="s">
        <v>5446</v>
      </c>
      <c r="AM2475" s="10" t="s">
        <v>5477</v>
      </c>
      <c r="AN2475" s="12" t="e">
        <f>VLOOKUP(TRIM(AK2475),[1]Sheet1!$S:$T,2,FALSE)</f>
        <v>#N/A</v>
      </c>
      <c r="AO2475" s="12">
        <f t="shared" si="536"/>
        <v>0</v>
      </c>
      <c r="AP2475" s="10">
        <f t="shared" si="537"/>
        <v>0</v>
      </c>
    </row>
    <row r="2476" spans="1:42" x14ac:dyDescent="0.2">
      <c r="A2476" s="6" t="s">
        <v>3987</v>
      </c>
      <c r="B2476" s="6">
        <v>152164</v>
      </c>
      <c r="C2476" s="1">
        <v>42117</v>
      </c>
      <c r="D2476" s="6" t="s">
        <v>1924</v>
      </c>
      <c r="E2476" s="6" t="s">
        <v>4345</v>
      </c>
      <c r="F2476" s="9">
        <v>46.62</v>
      </c>
      <c r="G2476" s="9">
        <v>46.62</v>
      </c>
      <c r="H2476" s="9">
        <v>5.59</v>
      </c>
      <c r="I2476" s="6" t="s">
        <v>4011</v>
      </c>
      <c r="J2476" s="9">
        <v>0</v>
      </c>
      <c r="K2476" s="9">
        <v>0</v>
      </c>
      <c r="L2476" s="6" t="s">
        <v>3990</v>
      </c>
      <c r="M2476" s="9">
        <v>0</v>
      </c>
      <c r="N2476" s="9">
        <v>0</v>
      </c>
      <c r="O2476" s="6" t="s">
        <v>3990</v>
      </c>
      <c r="P2476" s="7">
        <v>46.62</v>
      </c>
      <c r="Q2476" s="7">
        <v>0.77</v>
      </c>
      <c r="R2476" s="6" t="s">
        <v>3992</v>
      </c>
      <c r="S2476" s="7">
        <v>46.62</v>
      </c>
      <c r="T2476" s="7">
        <v>3.54</v>
      </c>
      <c r="U2476" s="6" t="s">
        <v>3992</v>
      </c>
      <c r="V2476" s="6" t="s">
        <v>3992</v>
      </c>
      <c r="W2476" s="6">
        <v>6817809</v>
      </c>
      <c r="X2476" s="6" t="s">
        <v>4120</v>
      </c>
      <c r="Y2476" s="6" t="s">
        <v>2849</v>
      </c>
      <c r="Z2476" s="6" t="s">
        <v>2850</v>
      </c>
      <c r="AA2476" s="6"/>
      <c r="AB2476" s="5">
        <f t="shared" si="532"/>
        <v>152164</v>
      </c>
      <c r="AC2476" t="str">
        <f t="shared" si="533"/>
        <v>23/04/2015</v>
      </c>
      <c r="AD2476" t="str">
        <f t="shared" si="534"/>
        <v>07519652000186</v>
      </c>
      <c r="AE2476" s="11">
        <f t="shared" si="535"/>
        <v>46.62</v>
      </c>
      <c r="AF2476">
        <v>0</v>
      </c>
      <c r="AH2476" s="10">
        <v>6783935</v>
      </c>
      <c r="AI2476" s="10" t="s">
        <v>5787</v>
      </c>
      <c r="AJ2476" s="10">
        <v>151705</v>
      </c>
      <c r="AK2476" s="10" t="s">
        <v>4940</v>
      </c>
      <c r="AL2476" s="10" t="s">
        <v>5446</v>
      </c>
      <c r="AM2476" s="10" t="s">
        <v>5513</v>
      </c>
      <c r="AN2476" s="12" t="e">
        <f>VLOOKUP(TRIM(AK2476),[1]Sheet1!$S:$T,2,FALSE)</f>
        <v>#N/A</v>
      </c>
      <c r="AO2476" s="12">
        <f t="shared" si="536"/>
        <v>0</v>
      </c>
      <c r="AP2476" s="10">
        <f t="shared" si="537"/>
        <v>0</v>
      </c>
    </row>
    <row r="2477" spans="1:42" x14ac:dyDescent="0.2">
      <c r="A2477" s="6" t="s">
        <v>3987</v>
      </c>
      <c r="B2477" s="6">
        <v>152164</v>
      </c>
      <c r="C2477" s="1">
        <v>42117</v>
      </c>
      <c r="D2477" s="6" t="s">
        <v>1924</v>
      </c>
      <c r="E2477" s="6" t="s">
        <v>4345</v>
      </c>
      <c r="F2477" s="9">
        <v>326.61</v>
      </c>
      <c r="G2477" s="9">
        <v>326.61</v>
      </c>
      <c r="H2477" s="9">
        <v>39.19</v>
      </c>
      <c r="I2477" s="6" t="s">
        <v>4011</v>
      </c>
      <c r="J2477" s="9">
        <v>0</v>
      </c>
      <c r="K2477" s="9">
        <v>0</v>
      </c>
      <c r="L2477" s="6" t="s">
        <v>3990</v>
      </c>
      <c r="M2477" s="9">
        <v>0</v>
      </c>
      <c r="N2477" s="9">
        <v>0</v>
      </c>
      <c r="O2477" s="6" t="s">
        <v>3990</v>
      </c>
      <c r="P2477" s="7">
        <v>326.61</v>
      </c>
      <c r="Q2477" s="7">
        <v>5.39</v>
      </c>
      <c r="R2477" s="6" t="s">
        <v>3992</v>
      </c>
      <c r="S2477" s="7">
        <v>326.61</v>
      </c>
      <c r="T2477" s="7">
        <v>24.82</v>
      </c>
      <c r="U2477" s="6" t="s">
        <v>3992</v>
      </c>
      <c r="V2477" s="6" t="s">
        <v>3992</v>
      </c>
      <c r="W2477" s="6">
        <v>6817809</v>
      </c>
      <c r="X2477" s="6" t="s">
        <v>4120</v>
      </c>
      <c r="Y2477" s="6" t="s">
        <v>399</v>
      </c>
      <c r="Z2477" s="6" t="s">
        <v>400</v>
      </c>
      <c r="AA2477" s="6"/>
      <c r="AB2477" s="5">
        <f t="shared" si="532"/>
        <v>152164</v>
      </c>
      <c r="AC2477" t="str">
        <f t="shared" si="533"/>
        <v>23/04/2015</v>
      </c>
      <c r="AD2477" t="str">
        <f t="shared" si="534"/>
        <v>07519652000186</v>
      </c>
      <c r="AE2477" s="11">
        <f t="shared" si="535"/>
        <v>326.61</v>
      </c>
      <c r="AF2477">
        <v>0</v>
      </c>
      <c r="AH2477" s="10">
        <v>6786988</v>
      </c>
      <c r="AI2477" s="10" t="s">
        <v>5629</v>
      </c>
      <c r="AJ2477" s="10">
        <v>151706</v>
      </c>
      <c r="AK2477" s="10" t="s">
        <v>3094</v>
      </c>
      <c r="AL2477" s="10" t="s">
        <v>5438</v>
      </c>
      <c r="AM2477" s="10" t="s">
        <v>5477</v>
      </c>
      <c r="AN2477" s="12" t="e">
        <f>VLOOKUP(TRIM(AK2477),[1]Sheet1!$S:$T,2,FALSE)</f>
        <v>#N/A</v>
      </c>
      <c r="AO2477" s="12">
        <f t="shared" si="536"/>
        <v>0</v>
      </c>
      <c r="AP2477" s="10">
        <f t="shared" si="537"/>
        <v>0</v>
      </c>
    </row>
    <row r="2478" spans="1:42" x14ac:dyDescent="0.2">
      <c r="A2478" s="6" t="s">
        <v>3987</v>
      </c>
      <c r="B2478" s="6">
        <v>152165</v>
      </c>
      <c r="C2478" s="1">
        <v>42117</v>
      </c>
      <c r="D2478" s="6" t="s">
        <v>1924</v>
      </c>
      <c r="E2478" s="6" t="s">
        <v>4642</v>
      </c>
      <c r="F2478" s="9">
        <v>1862.78</v>
      </c>
      <c r="G2478" s="9">
        <v>1954.38</v>
      </c>
      <c r="H2478" s="9">
        <v>136.81</v>
      </c>
      <c r="I2478" s="6" t="s">
        <v>4011</v>
      </c>
      <c r="J2478" s="9">
        <v>0</v>
      </c>
      <c r="K2478" s="9">
        <v>0</v>
      </c>
      <c r="L2478" s="6" t="s">
        <v>3990</v>
      </c>
      <c r="M2478" s="9">
        <v>0</v>
      </c>
      <c r="N2478" s="9">
        <v>0</v>
      </c>
      <c r="O2478" s="6" t="s">
        <v>3990</v>
      </c>
      <c r="P2478" s="7">
        <v>1954.38</v>
      </c>
      <c r="Q2478" s="7">
        <v>32.25</v>
      </c>
      <c r="R2478" s="6" t="s">
        <v>3992</v>
      </c>
      <c r="S2478" s="7">
        <v>1954.38</v>
      </c>
      <c r="T2478" s="7">
        <v>148.53</v>
      </c>
      <c r="U2478" s="6" t="s">
        <v>3992</v>
      </c>
      <c r="V2478" s="6" t="s">
        <v>3992</v>
      </c>
      <c r="W2478" s="6">
        <v>6791526</v>
      </c>
      <c r="X2478" s="6" t="s">
        <v>314</v>
      </c>
      <c r="Y2478" s="6" t="s">
        <v>315</v>
      </c>
      <c r="Z2478" s="6" t="s">
        <v>316</v>
      </c>
      <c r="AA2478" s="6"/>
      <c r="AB2478" s="5">
        <f t="shared" si="532"/>
        <v>152165</v>
      </c>
      <c r="AC2478" t="str">
        <f t="shared" si="533"/>
        <v>23/04/2015</v>
      </c>
      <c r="AD2478" t="str">
        <f t="shared" si="534"/>
        <v>42752675000137</v>
      </c>
      <c r="AE2478" s="11">
        <f t="shared" si="535"/>
        <v>1862.78</v>
      </c>
      <c r="AF2478">
        <v>0</v>
      </c>
      <c r="AH2478" s="10">
        <v>6783935</v>
      </c>
      <c r="AI2478" s="10" t="s">
        <v>5787</v>
      </c>
      <c r="AJ2478" s="10">
        <v>151707</v>
      </c>
      <c r="AK2478" s="10" t="s">
        <v>3646</v>
      </c>
      <c r="AL2478" s="10" t="s">
        <v>5583</v>
      </c>
      <c r="AM2478" s="10" t="s">
        <v>5522</v>
      </c>
      <c r="AN2478" s="12" t="e">
        <f>VLOOKUP(TRIM(AK2478),[1]Sheet1!$S:$T,2,FALSE)</f>
        <v>#N/A</v>
      </c>
      <c r="AO2478" s="12">
        <f t="shared" si="536"/>
        <v>0</v>
      </c>
      <c r="AP2478" s="10">
        <f t="shared" si="537"/>
        <v>0</v>
      </c>
    </row>
    <row r="2479" spans="1:42" x14ac:dyDescent="0.2">
      <c r="A2479" s="6" t="s">
        <v>3987</v>
      </c>
      <c r="B2479" s="6">
        <v>152166</v>
      </c>
      <c r="C2479" s="1">
        <v>42117</v>
      </c>
      <c r="D2479" s="6" t="s">
        <v>1924</v>
      </c>
      <c r="E2479" s="6" t="s">
        <v>3124</v>
      </c>
      <c r="F2479" s="9">
        <v>511.43</v>
      </c>
      <c r="G2479" s="9">
        <v>449.49</v>
      </c>
      <c r="H2479" s="9">
        <v>17.98</v>
      </c>
      <c r="I2479" s="6" t="s">
        <v>4360</v>
      </c>
      <c r="J2479" s="9">
        <v>0</v>
      </c>
      <c r="K2479" s="9">
        <v>0</v>
      </c>
      <c r="L2479" s="6" t="s">
        <v>3990</v>
      </c>
      <c r="M2479" s="9">
        <v>449.49</v>
      </c>
      <c r="N2479" s="9">
        <v>67.42</v>
      </c>
      <c r="O2479" s="6" t="s">
        <v>1932</v>
      </c>
      <c r="P2479" s="7">
        <v>449.49</v>
      </c>
      <c r="Q2479" s="7">
        <v>7.42</v>
      </c>
      <c r="R2479" s="6" t="s">
        <v>3992</v>
      </c>
      <c r="S2479" s="7">
        <v>449.49</v>
      </c>
      <c r="T2479" s="7">
        <v>34.159999999999997</v>
      </c>
      <c r="U2479" s="6" t="s">
        <v>3992</v>
      </c>
      <c r="V2479" s="6" t="s">
        <v>3992</v>
      </c>
      <c r="W2479" s="6">
        <v>7621591</v>
      </c>
      <c r="X2479" s="6" t="s">
        <v>4049</v>
      </c>
      <c r="Y2479" s="6" t="s">
        <v>4950</v>
      </c>
      <c r="Z2479" s="6" t="s">
        <v>3601</v>
      </c>
      <c r="AA2479" s="6"/>
      <c r="AB2479" s="5">
        <f t="shared" si="532"/>
        <v>152166</v>
      </c>
      <c r="AC2479" t="str">
        <f t="shared" si="533"/>
        <v>23/04/2015</v>
      </c>
      <c r="AD2479" t="str">
        <f t="shared" si="534"/>
        <v>08256030000175</v>
      </c>
      <c r="AE2479" s="11">
        <f t="shared" si="535"/>
        <v>511.43</v>
      </c>
      <c r="AF2479">
        <f t="shared" ref="AF2479:AF2480" si="540">SUMIF(AJ:AJ,B2479,AP:AP)</f>
        <v>0</v>
      </c>
      <c r="AH2479" s="10">
        <v>6783935</v>
      </c>
      <c r="AI2479" s="10" t="s">
        <v>5787</v>
      </c>
      <c r="AJ2479" s="10">
        <v>151707</v>
      </c>
      <c r="AK2479" s="10" t="s">
        <v>2707</v>
      </c>
      <c r="AL2479" s="10" t="s">
        <v>5446</v>
      </c>
      <c r="AM2479" s="10" t="s">
        <v>5474</v>
      </c>
      <c r="AN2479" s="12" t="e">
        <f>VLOOKUP(TRIM(AK2479),[1]Sheet1!$S:$T,2,FALSE)</f>
        <v>#N/A</v>
      </c>
      <c r="AO2479" s="12">
        <f t="shared" si="536"/>
        <v>0</v>
      </c>
      <c r="AP2479" s="10">
        <f t="shared" si="537"/>
        <v>0</v>
      </c>
    </row>
    <row r="2480" spans="1:42" x14ac:dyDescent="0.2">
      <c r="A2480" s="6" t="s">
        <v>3987</v>
      </c>
      <c r="B2480" s="6">
        <v>152166</v>
      </c>
      <c r="C2480" s="1">
        <v>42117</v>
      </c>
      <c r="D2480" s="6" t="s">
        <v>1924</v>
      </c>
      <c r="E2480" s="6" t="s">
        <v>3124</v>
      </c>
      <c r="F2480" s="9">
        <v>1621.07</v>
      </c>
      <c r="G2480" s="9">
        <v>1424.74</v>
      </c>
      <c r="H2480" s="9">
        <v>56.99</v>
      </c>
      <c r="I2480" s="6" t="s">
        <v>4360</v>
      </c>
      <c r="J2480" s="9">
        <v>0</v>
      </c>
      <c r="K2480" s="9">
        <v>0</v>
      </c>
      <c r="L2480" s="6" t="s">
        <v>3990</v>
      </c>
      <c r="M2480" s="9">
        <v>1424.74</v>
      </c>
      <c r="N2480" s="9">
        <v>213.71</v>
      </c>
      <c r="O2480" s="6" t="s">
        <v>1932</v>
      </c>
      <c r="P2480" s="7">
        <v>1424.74</v>
      </c>
      <c r="Q2480" s="7">
        <v>23.51</v>
      </c>
      <c r="R2480" s="6" t="s">
        <v>3992</v>
      </c>
      <c r="S2480" s="7">
        <v>1424.74</v>
      </c>
      <c r="T2480" s="7">
        <v>108.28</v>
      </c>
      <c r="U2480" s="6" t="s">
        <v>3992</v>
      </c>
      <c r="V2480" s="6" t="s">
        <v>3992</v>
      </c>
      <c r="W2480" s="6">
        <v>7621591</v>
      </c>
      <c r="X2480" s="6" t="s">
        <v>4049</v>
      </c>
      <c r="Y2480" s="6" t="s">
        <v>1201</v>
      </c>
      <c r="Z2480" s="6" t="s">
        <v>1202</v>
      </c>
      <c r="AA2480" s="6"/>
      <c r="AB2480" s="5">
        <f t="shared" si="532"/>
        <v>152166</v>
      </c>
      <c r="AC2480" t="str">
        <f t="shared" si="533"/>
        <v>23/04/2015</v>
      </c>
      <c r="AD2480" t="str">
        <f t="shared" si="534"/>
        <v>08256030000175</v>
      </c>
      <c r="AE2480" s="11">
        <f t="shared" si="535"/>
        <v>1621.07</v>
      </c>
      <c r="AF2480">
        <f t="shared" si="540"/>
        <v>0</v>
      </c>
      <c r="AH2480" s="10">
        <v>6783935</v>
      </c>
      <c r="AI2480" s="10" t="s">
        <v>5787</v>
      </c>
      <c r="AJ2480" s="10">
        <v>151707</v>
      </c>
      <c r="AK2480" s="10" t="s">
        <v>4990</v>
      </c>
      <c r="AL2480" s="10" t="s">
        <v>5446</v>
      </c>
      <c r="AM2480" s="10" t="s">
        <v>5515</v>
      </c>
      <c r="AN2480" s="12" t="e">
        <f>VLOOKUP(TRIM(AK2480),[1]Sheet1!$S:$T,2,FALSE)</f>
        <v>#N/A</v>
      </c>
      <c r="AO2480" s="12">
        <f t="shared" si="536"/>
        <v>0</v>
      </c>
      <c r="AP2480" s="10">
        <f t="shared" si="537"/>
        <v>0</v>
      </c>
    </row>
    <row r="2481" spans="1:42" x14ac:dyDescent="0.2">
      <c r="A2481" s="6" t="s">
        <v>3987</v>
      </c>
      <c r="B2481" s="6">
        <v>152167</v>
      </c>
      <c r="C2481" s="1">
        <v>42117</v>
      </c>
      <c r="D2481" s="6" t="s">
        <v>1986</v>
      </c>
      <c r="E2481" s="6" t="s">
        <v>3989</v>
      </c>
      <c r="F2481" s="9">
        <v>126.84</v>
      </c>
      <c r="G2481" s="9">
        <v>126.84</v>
      </c>
      <c r="H2481" s="9">
        <v>22.83</v>
      </c>
      <c r="I2481" s="6" t="s">
        <v>4011</v>
      </c>
      <c r="J2481" s="9">
        <v>0</v>
      </c>
      <c r="K2481" s="9">
        <v>0</v>
      </c>
      <c r="L2481" s="6" t="s">
        <v>3990</v>
      </c>
      <c r="M2481" s="9">
        <v>0</v>
      </c>
      <c r="N2481" s="9">
        <v>0</v>
      </c>
      <c r="O2481" s="6" t="s">
        <v>3990</v>
      </c>
      <c r="P2481" s="7">
        <v>126.84</v>
      </c>
      <c r="Q2481" s="7">
        <v>2.09</v>
      </c>
      <c r="R2481" s="6" t="s">
        <v>3992</v>
      </c>
      <c r="S2481" s="7">
        <v>126.84</v>
      </c>
      <c r="T2481" s="7">
        <v>9.64</v>
      </c>
      <c r="U2481" s="6" t="s">
        <v>3992</v>
      </c>
      <c r="V2481" s="6" t="s">
        <v>3992</v>
      </c>
      <c r="W2481" s="6">
        <v>6815742</v>
      </c>
      <c r="X2481" s="6" t="s">
        <v>2958</v>
      </c>
      <c r="Y2481" s="6" t="s">
        <v>2959</v>
      </c>
      <c r="Z2481" s="6" t="s">
        <v>2960</v>
      </c>
      <c r="AA2481" s="6"/>
      <c r="AB2481" s="5">
        <f t="shared" si="532"/>
        <v>152167</v>
      </c>
      <c r="AC2481" t="str">
        <f t="shared" si="533"/>
        <v>23/04/2015</v>
      </c>
      <c r="AD2481" t="str">
        <f t="shared" si="534"/>
        <v>86962123000129</v>
      </c>
      <c r="AE2481" s="11">
        <f t="shared" si="535"/>
        <v>126.84</v>
      </c>
      <c r="AF2481">
        <v>0</v>
      </c>
      <c r="AH2481" s="10">
        <v>6783935</v>
      </c>
      <c r="AI2481" s="10" t="s">
        <v>5787</v>
      </c>
      <c r="AJ2481" s="10">
        <v>151707</v>
      </c>
      <c r="AK2481" s="10" t="s">
        <v>4718</v>
      </c>
      <c r="AL2481" s="10" t="s">
        <v>5446</v>
      </c>
      <c r="AM2481" s="10" t="s">
        <v>5474</v>
      </c>
      <c r="AN2481" s="12" t="e">
        <f>VLOOKUP(TRIM(AK2481),[1]Sheet1!$S:$T,2,FALSE)</f>
        <v>#N/A</v>
      </c>
      <c r="AO2481" s="12">
        <f t="shared" si="536"/>
        <v>0</v>
      </c>
      <c r="AP2481" s="10">
        <f t="shared" si="537"/>
        <v>0</v>
      </c>
    </row>
    <row r="2482" spans="1:42" x14ac:dyDescent="0.2">
      <c r="A2482" s="6" t="s">
        <v>3987</v>
      </c>
      <c r="B2482" s="6">
        <v>152168</v>
      </c>
      <c r="C2482" s="1">
        <v>42117</v>
      </c>
      <c r="D2482" s="6" t="s">
        <v>1926</v>
      </c>
      <c r="E2482" s="6" t="s">
        <v>3418</v>
      </c>
      <c r="F2482" s="9">
        <v>10.67</v>
      </c>
      <c r="G2482" s="9">
        <v>9.2799999999999994</v>
      </c>
      <c r="H2482" s="9">
        <v>0.65</v>
      </c>
      <c r="I2482" s="6" t="s">
        <v>4011</v>
      </c>
      <c r="J2482" s="9">
        <v>0</v>
      </c>
      <c r="K2482" s="9">
        <v>0</v>
      </c>
      <c r="L2482" s="6" t="s">
        <v>3990</v>
      </c>
      <c r="M2482" s="9">
        <v>9.2799999999999994</v>
      </c>
      <c r="N2482" s="9">
        <v>1.39</v>
      </c>
      <c r="O2482" s="6" t="s">
        <v>1932</v>
      </c>
      <c r="P2482" s="7">
        <v>9.2799999999999994</v>
      </c>
      <c r="Q2482" s="7">
        <v>0.15</v>
      </c>
      <c r="R2482" s="6" t="s">
        <v>3992</v>
      </c>
      <c r="S2482" s="7">
        <v>9.2799999999999994</v>
      </c>
      <c r="T2482" s="7">
        <v>0.71</v>
      </c>
      <c r="U2482" s="6" t="s">
        <v>3992</v>
      </c>
      <c r="V2482" s="6" t="s">
        <v>3992</v>
      </c>
      <c r="W2482" s="6">
        <v>6786453</v>
      </c>
      <c r="X2482" s="6" t="s">
        <v>4362</v>
      </c>
      <c r="Y2482" s="6" t="s">
        <v>403</v>
      </c>
      <c r="Z2482" s="6" t="s">
        <v>404</v>
      </c>
      <c r="AA2482" s="6"/>
      <c r="AB2482" s="5">
        <f t="shared" si="532"/>
        <v>152168</v>
      </c>
      <c r="AC2482" t="str">
        <f t="shared" si="533"/>
        <v>23/04/2015</v>
      </c>
      <c r="AD2482" t="str">
        <f t="shared" si="534"/>
        <v>54305743001170</v>
      </c>
      <c r="AE2482" s="11">
        <f t="shared" si="535"/>
        <v>10.67</v>
      </c>
      <c r="AF2482">
        <v>0</v>
      </c>
      <c r="AH2482" s="10">
        <v>6783935</v>
      </c>
      <c r="AI2482" s="10" t="s">
        <v>5787</v>
      </c>
      <c r="AJ2482" s="10">
        <v>151707</v>
      </c>
      <c r="AK2482" s="10" t="s">
        <v>1839</v>
      </c>
      <c r="AL2482" s="10" t="s">
        <v>5446</v>
      </c>
      <c r="AM2482" s="10" t="s">
        <v>5452</v>
      </c>
      <c r="AN2482" s="12" t="e">
        <f>VLOOKUP(TRIM(AK2482),[1]Sheet1!$S:$T,2,FALSE)</f>
        <v>#N/A</v>
      </c>
      <c r="AO2482" s="12">
        <f t="shared" si="536"/>
        <v>0</v>
      </c>
      <c r="AP2482" s="10">
        <f t="shared" si="537"/>
        <v>0</v>
      </c>
    </row>
    <row r="2483" spans="1:42" x14ac:dyDescent="0.2">
      <c r="A2483" s="6" t="s">
        <v>3987</v>
      </c>
      <c r="B2483" s="6">
        <v>152169</v>
      </c>
      <c r="C2483" s="1">
        <v>42117</v>
      </c>
      <c r="D2483" s="6" t="s">
        <v>1924</v>
      </c>
      <c r="E2483" s="6" t="s">
        <v>3124</v>
      </c>
      <c r="F2483" s="9">
        <v>697.25</v>
      </c>
      <c r="G2483" s="9">
        <v>606.29999999999995</v>
      </c>
      <c r="H2483" s="9">
        <v>24.25</v>
      </c>
      <c r="I2483" s="6" t="s">
        <v>4360</v>
      </c>
      <c r="J2483" s="9">
        <v>0</v>
      </c>
      <c r="K2483" s="9">
        <v>0</v>
      </c>
      <c r="L2483" s="6" t="s">
        <v>3990</v>
      </c>
      <c r="M2483" s="9">
        <v>606.29999999999995</v>
      </c>
      <c r="N2483" s="9">
        <v>90.95</v>
      </c>
      <c r="O2483" s="6" t="s">
        <v>1932</v>
      </c>
      <c r="P2483" s="7">
        <v>606.29999999999995</v>
      </c>
      <c r="Q2483" s="7">
        <v>10</v>
      </c>
      <c r="R2483" s="6" t="s">
        <v>3992</v>
      </c>
      <c r="S2483" s="7">
        <v>606.29999999999995</v>
      </c>
      <c r="T2483" s="7">
        <v>46.08</v>
      </c>
      <c r="U2483" s="6" t="s">
        <v>3992</v>
      </c>
      <c r="V2483" s="6" t="s">
        <v>3992</v>
      </c>
      <c r="W2483" s="6">
        <v>7544876</v>
      </c>
      <c r="X2483" s="6" t="s">
        <v>4049</v>
      </c>
      <c r="Y2483" s="6" t="s">
        <v>4958</v>
      </c>
      <c r="Z2483" s="6" t="s">
        <v>3604</v>
      </c>
      <c r="AA2483" s="6"/>
      <c r="AB2483" s="5">
        <f t="shared" si="532"/>
        <v>152169</v>
      </c>
      <c r="AC2483" t="str">
        <f t="shared" si="533"/>
        <v>23/04/2015</v>
      </c>
      <c r="AD2483" t="str">
        <f t="shared" si="534"/>
        <v>02146311000199</v>
      </c>
      <c r="AE2483" s="11">
        <f t="shared" si="535"/>
        <v>697.25</v>
      </c>
      <c r="AF2483">
        <f>SUMIF(AJ:AJ,B2483,AP:AP)</f>
        <v>0</v>
      </c>
      <c r="AH2483" s="10">
        <v>6783918</v>
      </c>
      <c r="AI2483" s="10" t="s">
        <v>5634</v>
      </c>
      <c r="AJ2483" s="10">
        <v>151708</v>
      </c>
      <c r="AK2483" s="10" t="s">
        <v>1783</v>
      </c>
      <c r="AL2483" s="10" t="s">
        <v>5583</v>
      </c>
      <c r="AM2483" s="10" t="s">
        <v>5473</v>
      </c>
      <c r="AN2483" s="12" t="e">
        <f>VLOOKUP(TRIM(AK2483),[1]Sheet1!$S:$T,2,FALSE)</f>
        <v>#N/A</v>
      </c>
      <c r="AO2483" s="12">
        <f t="shared" si="536"/>
        <v>0</v>
      </c>
      <c r="AP2483" s="10">
        <f t="shared" si="537"/>
        <v>0</v>
      </c>
    </row>
    <row r="2484" spans="1:42" x14ac:dyDescent="0.2">
      <c r="A2484" s="6" t="s">
        <v>3987</v>
      </c>
      <c r="B2484" s="6">
        <v>152170</v>
      </c>
      <c r="C2484" s="1">
        <v>42117</v>
      </c>
      <c r="D2484" s="6" t="s">
        <v>1926</v>
      </c>
      <c r="E2484" s="6" t="s">
        <v>5203</v>
      </c>
      <c r="F2484" s="9">
        <v>980</v>
      </c>
      <c r="G2484" s="9">
        <v>980</v>
      </c>
      <c r="H2484" s="9">
        <v>117.6</v>
      </c>
      <c r="I2484" s="6" t="s">
        <v>4011</v>
      </c>
      <c r="J2484" s="9">
        <v>0</v>
      </c>
      <c r="K2484" s="9">
        <v>0</v>
      </c>
      <c r="L2484" s="6" t="s">
        <v>3990</v>
      </c>
      <c r="M2484" s="9">
        <v>0</v>
      </c>
      <c r="N2484" s="9">
        <v>0</v>
      </c>
      <c r="O2484" s="6" t="s">
        <v>3990</v>
      </c>
      <c r="P2484" s="7">
        <v>980</v>
      </c>
      <c r="Q2484" s="7">
        <v>16.170000000000002</v>
      </c>
      <c r="R2484" s="6" t="s">
        <v>3992</v>
      </c>
      <c r="S2484" s="7">
        <v>980</v>
      </c>
      <c r="T2484" s="7">
        <v>74.48</v>
      </c>
      <c r="U2484" s="6" t="s">
        <v>3992</v>
      </c>
      <c r="V2484" s="6" t="s">
        <v>3992</v>
      </c>
      <c r="W2484" s="6">
        <v>6790179</v>
      </c>
      <c r="X2484" s="6" t="s">
        <v>1962</v>
      </c>
      <c r="Y2484" s="6" t="s">
        <v>405</v>
      </c>
      <c r="Z2484" s="6" t="s">
        <v>406</v>
      </c>
      <c r="AA2484" s="6"/>
      <c r="AB2484" s="5">
        <f t="shared" si="532"/>
        <v>152170</v>
      </c>
      <c r="AC2484" t="str">
        <f t="shared" si="533"/>
        <v>23/04/2015</v>
      </c>
      <c r="AD2484" t="str">
        <f t="shared" si="534"/>
        <v>03523188000140</v>
      </c>
      <c r="AE2484" s="11">
        <f t="shared" si="535"/>
        <v>980</v>
      </c>
      <c r="AF2484">
        <v>0</v>
      </c>
      <c r="AH2484" s="10">
        <v>6782872</v>
      </c>
      <c r="AI2484" s="10" t="s">
        <v>5722</v>
      </c>
      <c r="AJ2484" s="10">
        <v>151709</v>
      </c>
      <c r="AK2484" s="10" t="s">
        <v>5001</v>
      </c>
      <c r="AL2484" s="10" t="s">
        <v>5446</v>
      </c>
      <c r="AM2484" s="10" t="s">
        <v>5734</v>
      </c>
      <c r="AN2484" s="12" t="e">
        <f>VLOOKUP(TRIM(AK2484),[1]Sheet1!$S:$T,2,FALSE)</f>
        <v>#N/A</v>
      </c>
      <c r="AO2484" s="12">
        <f t="shared" si="536"/>
        <v>0</v>
      </c>
      <c r="AP2484" s="10">
        <f t="shared" si="537"/>
        <v>0</v>
      </c>
    </row>
    <row r="2485" spans="1:42" x14ac:dyDescent="0.2">
      <c r="A2485" s="6" t="s">
        <v>3987</v>
      </c>
      <c r="B2485" s="6">
        <v>152170</v>
      </c>
      <c r="C2485" s="1">
        <v>42117</v>
      </c>
      <c r="D2485" s="6" t="s">
        <v>1926</v>
      </c>
      <c r="E2485" s="6" t="s">
        <v>5203</v>
      </c>
      <c r="F2485" s="9">
        <v>392</v>
      </c>
      <c r="G2485" s="9">
        <v>392</v>
      </c>
      <c r="H2485" s="9">
        <v>47.04</v>
      </c>
      <c r="I2485" s="6" t="s">
        <v>4011</v>
      </c>
      <c r="J2485" s="9">
        <v>0</v>
      </c>
      <c r="K2485" s="9">
        <v>0</v>
      </c>
      <c r="L2485" s="6" t="s">
        <v>3990</v>
      </c>
      <c r="M2485" s="9">
        <v>0</v>
      </c>
      <c r="N2485" s="9">
        <v>0</v>
      </c>
      <c r="O2485" s="6" t="s">
        <v>3990</v>
      </c>
      <c r="P2485" s="7">
        <v>392</v>
      </c>
      <c r="Q2485" s="7">
        <v>6.47</v>
      </c>
      <c r="R2485" s="6" t="s">
        <v>3992</v>
      </c>
      <c r="S2485" s="7">
        <v>392</v>
      </c>
      <c r="T2485" s="7">
        <v>29.79</v>
      </c>
      <c r="U2485" s="6" t="s">
        <v>3992</v>
      </c>
      <c r="V2485" s="6" t="s">
        <v>3992</v>
      </c>
      <c r="W2485" s="6">
        <v>6790179</v>
      </c>
      <c r="X2485" s="6" t="s">
        <v>1962</v>
      </c>
      <c r="Y2485" s="6" t="s">
        <v>405</v>
      </c>
      <c r="Z2485" s="6" t="s">
        <v>406</v>
      </c>
      <c r="AA2485" s="6"/>
      <c r="AB2485" s="5">
        <f t="shared" si="532"/>
        <v>152170</v>
      </c>
      <c r="AC2485" t="str">
        <f t="shared" si="533"/>
        <v>23/04/2015</v>
      </c>
      <c r="AD2485" t="str">
        <f t="shared" si="534"/>
        <v>03523188000140</v>
      </c>
      <c r="AE2485" s="11">
        <f t="shared" si="535"/>
        <v>392</v>
      </c>
      <c r="AF2485">
        <v>0</v>
      </c>
      <c r="AH2485" s="10">
        <v>6783918</v>
      </c>
      <c r="AI2485" s="10" t="s">
        <v>5634</v>
      </c>
      <c r="AJ2485" s="10">
        <v>151710</v>
      </c>
      <c r="AK2485" s="10" t="s">
        <v>936</v>
      </c>
      <c r="AL2485" s="10" t="s">
        <v>5583</v>
      </c>
      <c r="AM2485" s="10" t="s">
        <v>5439</v>
      </c>
      <c r="AN2485" s="12" t="e">
        <f>VLOOKUP(TRIM(AK2485),[1]Sheet1!$S:$T,2,FALSE)</f>
        <v>#N/A</v>
      </c>
      <c r="AO2485" s="12">
        <f t="shared" si="536"/>
        <v>0</v>
      </c>
      <c r="AP2485" s="10">
        <f t="shared" si="537"/>
        <v>0</v>
      </c>
    </row>
    <row r="2486" spans="1:42" x14ac:dyDescent="0.2">
      <c r="A2486" s="6" t="s">
        <v>3987</v>
      </c>
      <c r="B2486" s="6">
        <v>152171</v>
      </c>
      <c r="C2486" s="1">
        <v>42117</v>
      </c>
      <c r="D2486" s="6" t="s">
        <v>1931</v>
      </c>
      <c r="E2486" s="6" t="s">
        <v>3989</v>
      </c>
      <c r="F2486" s="9">
        <v>1755.44</v>
      </c>
      <c r="G2486" s="9">
        <v>0</v>
      </c>
      <c r="H2486" s="9">
        <v>0</v>
      </c>
      <c r="I2486" s="6" t="s">
        <v>3990</v>
      </c>
      <c r="J2486" s="9">
        <v>0</v>
      </c>
      <c r="K2486" s="9">
        <v>0</v>
      </c>
      <c r="L2486" s="6" t="s">
        <v>3990</v>
      </c>
      <c r="M2486" s="9">
        <v>0</v>
      </c>
      <c r="N2486" s="9">
        <v>0</v>
      </c>
      <c r="O2486" s="6" t="s">
        <v>3990</v>
      </c>
      <c r="P2486" s="7">
        <v>1755.44</v>
      </c>
      <c r="Q2486" s="7">
        <v>28.96</v>
      </c>
      <c r="R2486" s="6" t="s">
        <v>3992</v>
      </c>
      <c r="S2486" s="7">
        <v>1755.44</v>
      </c>
      <c r="T2486" s="7">
        <v>133.41</v>
      </c>
      <c r="U2486" s="6" t="s">
        <v>3992</v>
      </c>
      <c r="V2486" s="6" t="s">
        <v>3992</v>
      </c>
      <c r="W2486" s="6">
        <v>6806798</v>
      </c>
      <c r="X2486" s="6" t="s">
        <v>4362</v>
      </c>
      <c r="Y2486" s="6" t="s">
        <v>1332</v>
      </c>
      <c r="Z2486" s="6" t="s">
        <v>1232</v>
      </c>
      <c r="AA2486" s="6"/>
      <c r="AB2486" s="5">
        <f t="shared" si="532"/>
        <v>152171</v>
      </c>
      <c r="AC2486" t="str">
        <f t="shared" si="533"/>
        <v>23/04/2015</v>
      </c>
      <c r="AD2486" t="str">
        <f t="shared" si="534"/>
        <v>08285374000293</v>
      </c>
      <c r="AE2486" s="11">
        <f t="shared" si="535"/>
        <v>1755.44</v>
      </c>
      <c r="AF2486">
        <v>0</v>
      </c>
      <c r="AH2486" s="10">
        <v>6782738</v>
      </c>
      <c r="AI2486" s="10" t="s">
        <v>5700</v>
      </c>
      <c r="AJ2486" s="10">
        <v>151711</v>
      </c>
      <c r="AK2486" s="10" t="s">
        <v>2280</v>
      </c>
      <c r="AL2486" s="10" t="s">
        <v>5438</v>
      </c>
      <c r="AM2486" s="10" t="s">
        <v>5542</v>
      </c>
      <c r="AN2486" s="12" t="e">
        <f>VLOOKUP(TRIM(AK2486),[1]Sheet1!$S:$T,2,FALSE)</f>
        <v>#N/A</v>
      </c>
      <c r="AO2486" s="12">
        <f t="shared" si="536"/>
        <v>0</v>
      </c>
      <c r="AP2486" s="10">
        <f t="shared" si="537"/>
        <v>0</v>
      </c>
    </row>
    <row r="2487" spans="1:42" x14ac:dyDescent="0.2">
      <c r="A2487" s="6" t="s">
        <v>3987</v>
      </c>
      <c r="B2487" s="6">
        <v>152172</v>
      </c>
      <c r="C2487" s="1">
        <v>42117</v>
      </c>
      <c r="D2487" s="6" t="s">
        <v>1931</v>
      </c>
      <c r="E2487" s="6" t="s">
        <v>3989</v>
      </c>
      <c r="F2487" s="9">
        <v>1046.2</v>
      </c>
      <c r="G2487" s="9">
        <v>0</v>
      </c>
      <c r="H2487" s="9">
        <v>0</v>
      </c>
      <c r="I2487" s="6" t="s">
        <v>3990</v>
      </c>
      <c r="J2487" s="9">
        <v>0</v>
      </c>
      <c r="K2487" s="9">
        <v>0</v>
      </c>
      <c r="L2487" s="6" t="s">
        <v>3990</v>
      </c>
      <c r="M2487" s="9">
        <v>0</v>
      </c>
      <c r="N2487" s="9">
        <v>0</v>
      </c>
      <c r="O2487" s="6" t="s">
        <v>3990</v>
      </c>
      <c r="P2487" s="7">
        <v>1046.2</v>
      </c>
      <c r="Q2487" s="7">
        <v>17.260000000000002</v>
      </c>
      <c r="R2487" s="6" t="s">
        <v>3992</v>
      </c>
      <c r="S2487" s="7">
        <v>1046.2</v>
      </c>
      <c r="T2487" s="7">
        <v>79.510000000000005</v>
      </c>
      <c r="U2487" s="6" t="s">
        <v>3992</v>
      </c>
      <c r="V2487" s="6" t="s">
        <v>3992</v>
      </c>
      <c r="W2487" s="6">
        <v>6784055</v>
      </c>
      <c r="X2487" s="6" t="s">
        <v>4362</v>
      </c>
      <c r="Y2487" s="6" t="s">
        <v>407</v>
      </c>
      <c r="Z2487" s="6" t="s">
        <v>408</v>
      </c>
      <c r="AA2487" s="6"/>
      <c r="AB2487" s="5">
        <f t="shared" si="532"/>
        <v>152172</v>
      </c>
      <c r="AC2487" t="str">
        <f t="shared" si="533"/>
        <v>23/04/2015</v>
      </c>
      <c r="AD2487" t="str">
        <f t="shared" si="534"/>
        <v>74404229000551</v>
      </c>
      <c r="AE2487" s="11">
        <f t="shared" si="535"/>
        <v>1046.2</v>
      </c>
      <c r="AF2487">
        <v>0</v>
      </c>
      <c r="AH2487" s="10">
        <v>6800465</v>
      </c>
      <c r="AI2487" s="10" t="s">
        <v>6128</v>
      </c>
      <c r="AJ2487" s="10">
        <v>151712</v>
      </c>
      <c r="AK2487" s="10" t="s">
        <v>2989</v>
      </c>
      <c r="AL2487" s="10" t="s">
        <v>5446</v>
      </c>
      <c r="AM2487" s="10" t="s">
        <v>5522</v>
      </c>
      <c r="AN2487" s="12" t="e">
        <f>VLOOKUP(TRIM(AK2487),[1]Sheet1!$S:$T,2,FALSE)</f>
        <v>#N/A</v>
      </c>
      <c r="AO2487" s="12">
        <f t="shared" si="536"/>
        <v>0</v>
      </c>
      <c r="AP2487" s="10">
        <f t="shared" si="537"/>
        <v>0</v>
      </c>
    </row>
    <row r="2488" spans="1:42" x14ac:dyDescent="0.2">
      <c r="A2488" s="6" t="s">
        <v>3987</v>
      </c>
      <c r="B2488" s="6">
        <v>152173</v>
      </c>
      <c r="C2488" s="1">
        <v>42117</v>
      </c>
      <c r="D2488" s="6" t="s">
        <v>1924</v>
      </c>
      <c r="E2488" s="6" t="s">
        <v>2666</v>
      </c>
      <c r="F2488" s="9">
        <v>299.52999999999997</v>
      </c>
      <c r="G2488" s="9">
        <v>299.52999999999997</v>
      </c>
      <c r="H2488" s="9">
        <v>20.97</v>
      </c>
      <c r="I2488" s="6" t="s">
        <v>4011</v>
      </c>
      <c r="J2488" s="9">
        <v>0</v>
      </c>
      <c r="K2488" s="9">
        <v>0</v>
      </c>
      <c r="L2488" s="6" t="s">
        <v>3990</v>
      </c>
      <c r="M2488" s="9">
        <v>0</v>
      </c>
      <c r="N2488" s="9">
        <v>0</v>
      </c>
      <c r="O2488" s="6" t="s">
        <v>3990</v>
      </c>
      <c r="P2488" s="7">
        <v>299.52999999999997</v>
      </c>
      <c r="Q2488" s="7">
        <v>4.9400000000000004</v>
      </c>
      <c r="R2488" s="6" t="s">
        <v>3992</v>
      </c>
      <c r="S2488" s="7">
        <v>299.52999999999997</v>
      </c>
      <c r="T2488" s="7">
        <v>22.76</v>
      </c>
      <c r="U2488" s="6" t="s">
        <v>3992</v>
      </c>
      <c r="V2488" s="6" t="s">
        <v>3992</v>
      </c>
      <c r="W2488" s="6">
        <v>6820567</v>
      </c>
      <c r="X2488" s="6" t="s">
        <v>4049</v>
      </c>
      <c r="Y2488" s="6" t="s">
        <v>410</v>
      </c>
      <c r="Z2488" s="6" t="s">
        <v>411</v>
      </c>
      <c r="AA2488" s="6"/>
      <c r="AB2488" s="5">
        <f t="shared" si="532"/>
        <v>152173</v>
      </c>
      <c r="AC2488" t="str">
        <f t="shared" si="533"/>
        <v>23/04/2015</v>
      </c>
      <c r="AD2488" t="str">
        <f t="shared" si="534"/>
        <v>02864417002333</v>
      </c>
      <c r="AE2488" s="11">
        <f t="shared" si="535"/>
        <v>299.52999999999997</v>
      </c>
      <c r="AF2488">
        <v>0</v>
      </c>
      <c r="AH2488" s="10">
        <v>6784250</v>
      </c>
      <c r="AI2488" s="10" t="s">
        <v>5428</v>
      </c>
      <c r="AJ2488" s="10">
        <v>151713</v>
      </c>
      <c r="AK2488" s="10" t="s">
        <v>1843</v>
      </c>
      <c r="AL2488" s="10" t="s">
        <v>5438</v>
      </c>
      <c r="AM2488" s="10" t="s">
        <v>5474</v>
      </c>
      <c r="AN2488" s="12" t="e">
        <f>VLOOKUP(TRIM(AK2488),[1]Sheet1!$S:$T,2,FALSE)</f>
        <v>#N/A</v>
      </c>
      <c r="AO2488" s="12">
        <f t="shared" si="536"/>
        <v>0</v>
      </c>
      <c r="AP2488" s="10">
        <f t="shared" si="537"/>
        <v>0</v>
      </c>
    </row>
    <row r="2489" spans="1:42" x14ac:dyDescent="0.2">
      <c r="A2489" s="6" t="s">
        <v>3987</v>
      </c>
      <c r="B2489" s="6">
        <v>152173</v>
      </c>
      <c r="C2489" s="1">
        <v>42117</v>
      </c>
      <c r="D2489" s="6" t="s">
        <v>1924</v>
      </c>
      <c r="E2489" s="6" t="s">
        <v>2666</v>
      </c>
      <c r="F2489" s="9">
        <v>208.22</v>
      </c>
      <c r="G2489" s="9">
        <v>208.22</v>
      </c>
      <c r="H2489" s="9">
        <v>14.58</v>
      </c>
      <c r="I2489" s="6" t="s">
        <v>4011</v>
      </c>
      <c r="J2489" s="9">
        <v>0</v>
      </c>
      <c r="K2489" s="9">
        <v>0</v>
      </c>
      <c r="L2489" s="6" t="s">
        <v>3990</v>
      </c>
      <c r="M2489" s="9">
        <v>0</v>
      </c>
      <c r="N2489" s="9">
        <v>0</v>
      </c>
      <c r="O2489" s="6" t="s">
        <v>3990</v>
      </c>
      <c r="P2489" s="7">
        <v>208.22</v>
      </c>
      <c r="Q2489" s="7">
        <v>3.44</v>
      </c>
      <c r="R2489" s="6" t="s">
        <v>3992</v>
      </c>
      <c r="S2489" s="7">
        <v>208.22</v>
      </c>
      <c r="T2489" s="7">
        <v>15.82</v>
      </c>
      <c r="U2489" s="6" t="s">
        <v>3992</v>
      </c>
      <c r="V2489" s="6" t="s">
        <v>3992</v>
      </c>
      <c r="W2489" s="6">
        <v>6820567</v>
      </c>
      <c r="X2489" s="6" t="s">
        <v>4049</v>
      </c>
      <c r="Y2489" s="6" t="s">
        <v>412</v>
      </c>
      <c r="Z2489" s="6" t="s">
        <v>413</v>
      </c>
      <c r="AA2489" s="6"/>
      <c r="AB2489" s="5">
        <f t="shared" si="532"/>
        <v>152173</v>
      </c>
      <c r="AC2489" t="str">
        <f t="shared" si="533"/>
        <v>23/04/2015</v>
      </c>
      <c r="AD2489" t="str">
        <f t="shared" si="534"/>
        <v>02864417002333</v>
      </c>
      <c r="AE2489" s="11">
        <f t="shared" si="535"/>
        <v>208.22</v>
      </c>
      <c r="AF2489">
        <v>0</v>
      </c>
      <c r="AH2489" s="10">
        <v>6786453</v>
      </c>
      <c r="AI2489" s="10" t="s">
        <v>5646</v>
      </c>
      <c r="AJ2489" s="10">
        <v>151714</v>
      </c>
      <c r="AK2489" s="10" t="s">
        <v>1844</v>
      </c>
      <c r="AL2489" s="10" t="s">
        <v>5438</v>
      </c>
      <c r="AM2489" s="10" t="s">
        <v>5448</v>
      </c>
      <c r="AN2489" s="12" t="e">
        <f>VLOOKUP(TRIM(AK2489),[1]Sheet1!$S:$T,2,FALSE)</f>
        <v>#N/A</v>
      </c>
      <c r="AO2489" s="12">
        <f t="shared" si="536"/>
        <v>0</v>
      </c>
      <c r="AP2489" s="10">
        <f t="shared" si="537"/>
        <v>0</v>
      </c>
    </row>
    <row r="2490" spans="1:42" x14ac:dyDescent="0.2">
      <c r="A2490" s="6" t="s">
        <v>3987</v>
      </c>
      <c r="B2490" s="6">
        <v>152173</v>
      </c>
      <c r="C2490" s="1">
        <v>42117</v>
      </c>
      <c r="D2490" s="6" t="s">
        <v>1924</v>
      </c>
      <c r="E2490" s="6" t="s">
        <v>2666</v>
      </c>
      <c r="F2490" s="9">
        <v>392.95</v>
      </c>
      <c r="G2490" s="9">
        <v>392.95</v>
      </c>
      <c r="H2490" s="9">
        <v>27.51</v>
      </c>
      <c r="I2490" s="6" t="s">
        <v>4011</v>
      </c>
      <c r="J2490" s="9">
        <v>0</v>
      </c>
      <c r="K2490" s="9">
        <v>0</v>
      </c>
      <c r="L2490" s="6" t="s">
        <v>3990</v>
      </c>
      <c r="M2490" s="9">
        <v>0</v>
      </c>
      <c r="N2490" s="9">
        <v>0</v>
      </c>
      <c r="O2490" s="6" t="s">
        <v>3990</v>
      </c>
      <c r="P2490" s="7">
        <v>392.95</v>
      </c>
      <c r="Q2490" s="7">
        <v>6.48</v>
      </c>
      <c r="R2490" s="6" t="s">
        <v>3992</v>
      </c>
      <c r="S2490" s="7">
        <v>392.95</v>
      </c>
      <c r="T2490" s="7">
        <v>29.86</v>
      </c>
      <c r="U2490" s="6" t="s">
        <v>3992</v>
      </c>
      <c r="V2490" s="6" t="s">
        <v>3992</v>
      </c>
      <c r="W2490" s="6">
        <v>6820567</v>
      </c>
      <c r="X2490" s="6" t="s">
        <v>4049</v>
      </c>
      <c r="Y2490" s="6" t="s">
        <v>2937</v>
      </c>
      <c r="Z2490" s="6" t="s">
        <v>2938</v>
      </c>
      <c r="AA2490" s="6"/>
      <c r="AB2490" s="5">
        <f t="shared" si="532"/>
        <v>152173</v>
      </c>
      <c r="AC2490" t="str">
        <f t="shared" si="533"/>
        <v>23/04/2015</v>
      </c>
      <c r="AD2490" t="str">
        <f t="shared" si="534"/>
        <v>02864417002333</v>
      </c>
      <c r="AE2490" s="11">
        <f t="shared" si="535"/>
        <v>392.95</v>
      </c>
      <c r="AF2490">
        <v>0</v>
      </c>
      <c r="AH2490" s="10">
        <v>6782692</v>
      </c>
      <c r="AI2490" s="10" t="s">
        <v>5728</v>
      </c>
      <c r="AJ2490" s="10">
        <v>151715</v>
      </c>
      <c r="AK2490" s="10" t="s">
        <v>5100</v>
      </c>
      <c r="AL2490" s="10" t="s">
        <v>5446</v>
      </c>
      <c r="AM2490" s="10" t="s">
        <v>5513</v>
      </c>
      <c r="AN2490" s="12" t="e">
        <f>VLOOKUP(TRIM(AK2490),[1]Sheet1!$S:$T,2,FALSE)</f>
        <v>#N/A</v>
      </c>
      <c r="AO2490" s="12">
        <f t="shared" si="536"/>
        <v>0</v>
      </c>
      <c r="AP2490" s="10">
        <f t="shared" si="537"/>
        <v>0</v>
      </c>
    </row>
    <row r="2491" spans="1:42" x14ac:dyDescent="0.2">
      <c r="A2491" s="6" t="s">
        <v>3987</v>
      </c>
      <c r="B2491" s="6">
        <v>152174</v>
      </c>
      <c r="C2491" s="1">
        <v>42117</v>
      </c>
      <c r="D2491" s="6" t="s">
        <v>1924</v>
      </c>
      <c r="E2491" s="6" t="s">
        <v>4345</v>
      </c>
      <c r="F2491" s="9">
        <v>1854.62</v>
      </c>
      <c r="G2491" s="9">
        <v>1854.62</v>
      </c>
      <c r="H2491" s="9">
        <v>222.55</v>
      </c>
      <c r="I2491" s="6" t="s">
        <v>4011</v>
      </c>
      <c r="J2491" s="9">
        <v>0</v>
      </c>
      <c r="K2491" s="9">
        <v>0</v>
      </c>
      <c r="L2491" s="6" t="s">
        <v>3990</v>
      </c>
      <c r="M2491" s="9">
        <v>0</v>
      </c>
      <c r="N2491" s="9">
        <v>0</v>
      </c>
      <c r="O2491" s="6" t="s">
        <v>3990</v>
      </c>
      <c r="P2491" s="7">
        <v>1854.62</v>
      </c>
      <c r="Q2491" s="7">
        <v>30.6</v>
      </c>
      <c r="R2491" s="6" t="s">
        <v>3992</v>
      </c>
      <c r="S2491" s="7">
        <v>1854.62</v>
      </c>
      <c r="T2491" s="7">
        <v>140.94999999999999</v>
      </c>
      <c r="U2491" s="6" t="s">
        <v>3992</v>
      </c>
      <c r="V2491" s="6" t="s">
        <v>3992</v>
      </c>
      <c r="W2491" s="6">
        <v>6790736</v>
      </c>
      <c r="X2491" s="6" t="s">
        <v>1909</v>
      </c>
      <c r="Y2491" s="6" t="s">
        <v>415</v>
      </c>
      <c r="Z2491" s="6" t="s">
        <v>416</v>
      </c>
      <c r="AA2491" s="6"/>
      <c r="AB2491" s="5">
        <f t="shared" si="532"/>
        <v>152174</v>
      </c>
      <c r="AC2491" t="str">
        <f t="shared" si="533"/>
        <v>23/04/2015</v>
      </c>
      <c r="AD2491" t="str">
        <f t="shared" si="534"/>
        <v>42593962000141</v>
      </c>
      <c r="AE2491" s="11">
        <f t="shared" si="535"/>
        <v>1854.62</v>
      </c>
      <c r="AF2491">
        <v>0</v>
      </c>
      <c r="AH2491" s="10">
        <v>6782692</v>
      </c>
      <c r="AI2491" s="10" t="s">
        <v>5728</v>
      </c>
      <c r="AJ2491" s="10">
        <v>151715</v>
      </c>
      <c r="AK2491" s="10" t="s">
        <v>2467</v>
      </c>
      <c r="AL2491" s="10" t="s">
        <v>5446</v>
      </c>
      <c r="AM2491" s="10" t="s">
        <v>5563</v>
      </c>
      <c r="AN2491" s="12" t="e">
        <f>VLOOKUP(TRIM(AK2491),[1]Sheet1!$S:$T,2,FALSE)</f>
        <v>#N/A</v>
      </c>
      <c r="AO2491" s="12">
        <f t="shared" si="536"/>
        <v>0</v>
      </c>
      <c r="AP2491" s="10">
        <f t="shared" si="537"/>
        <v>0</v>
      </c>
    </row>
    <row r="2492" spans="1:42" x14ac:dyDescent="0.2">
      <c r="A2492" s="6" t="s">
        <v>3987</v>
      </c>
      <c r="B2492" s="6">
        <v>152175</v>
      </c>
      <c r="C2492" s="1">
        <v>42117</v>
      </c>
      <c r="D2492" s="6" t="s">
        <v>1931</v>
      </c>
      <c r="E2492" s="6" t="s">
        <v>3989</v>
      </c>
      <c r="F2492" s="9">
        <v>1805.56</v>
      </c>
      <c r="G2492" s="9">
        <v>1570.05</v>
      </c>
      <c r="H2492" s="9">
        <v>282.61</v>
      </c>
      <c r="I2492" s="6" t="s">
        <v>4011</v>
      </c>
      <c r="J2492" s="9">
        <v>0</v>
      </c>
      <c r="K2492" s="9">
        <v>0</v>
      </c>
      <c r="L2492" s="6" t="s">
        <v>3990</v>
      </c>
      <c r="M2492" s="9">
        <v>1570.05</v>
      </c>
      <c r="N2492" s="9">
        <v>235.51</v>
      </c>
      <c r="O2492" s="6" t="s">
        <v>1932</v>
      </c>
      <c r="P2492" s="7">
        <v>1570.05</v>
      </c>
      <c r="Q2492" s="7">
        <v>25.91</v>
      </c>
      <c r="R2492" s="6" t="s">
        <v>3992</v>
      </c>
      <c r="S2492" s="7">
        <v>1570.05</v>
      </c>
      <c r="T2492" s="7">
        <v>119.32</v>
      </c>
      <c r="U2492" s="6" t="s">
        <v>3992</v>
      </c>
      <c r="V2492" s="6" t="s">
        <v>3992</v>
      </c>
      <c r="W2492" s="6">
        <v>6784150</v>
      </c>
      <c r="X2492" s="6" t="s">
        <v>4362</v>
      </c>
      <c r="Y2492" s="6" t="s">
        <v>2029</v>
      </c>
      <c r="Z2492" s="6" t="s">
        <v>2030</v>
      </c>
      <c r="AA2492" s="6"/>
      <c r="AB2492" s="5">
        <f t="shared" si="532"/>
        <v>152175</v>
      </c>
      <c r="AC2492" t="str">
        <f t="shared" si="533"/>
        <v>23/04/2015</v>
      </c>
      <c r="AD2492" t="str">
        <f t="shared" si="534"/>
        <v>59105999000348</v>
      </c>
      <c r="AE2492" s="11">
        <f t="shared" si="535"/>
        <v>1805.56</v>
      </c>
      <c r="AF2492">
        <v>0</v>
      </c>
      <c r="AH2492" s="10">
        <v>6782692</v>
      </c>
      <c r="AI2492" s="10" t="s">
        <v>5728</v>
      </c>
      <c r="AJ2492" s="10">
        <v>151715</v>
      </c>
      <c r="AK2492" s="10" t="s">
        <v>4994</v>
      </c>
      <c r="AL2492" s="10" t="s">
        <v>5446</v>
      </c>
      <c r="AM2492" s="10" t="s">
        <v>5507</v>
      </c>
      <c r="AN2492" s="12" t="e">
        <f>VLOOKUP(TRIM(AK2492),[1]Sheet1!$S:$T,2,FALSE)</f>
        <v>#N/A</v>
      </c>
      <c r="AO2492" s="12">
        <f t="shared" si="536"/>
        <v>0</v>
      </c>
      <c r="AP2492" s="10">
        <f t="shared" si="537"/>
        <v>0</v>
      </c>
    </row>
    <row r="2493" spans="1:42" x14ac:dyDescent="0.2">
      <c r="A2493" s="6" t="s">
        <v>3987</v>
      </c>
      <c r="B2493" s="6">
        <v>152176</v>
      </c>
      <c r="C2493" s="1">
        <v>42117</v>
      </c>
      <c r="D2493" s="6" t="s">
        <v>1931</v>
      </c>
      <c r="E2493" s="6" t="s">
        <v>3989</v>
      </c>
      <c r="F2493" s="9">
        <v>2166.67</v>
      </c>
      <c r="G2493" s="9">
        <v>1884.06</v>
      </c>
      <c r="H2493" s="9">
        <v>339.13</v>
      </c>
      <c r="I2493" s="6" t="s">
        <v>4011</v>
      </c>
      <c r="J2493" s="9">
        <v>0</v>
      </c>
      <c r="K2493" s="9">
        <v>0</v>
      </c>
      <c r="L2493" s="6" t="s">
        <v>3990</v>
      </c>
      <c r="M2493" s="9">
        <v>1884.06</v>
      </c>
      <c r="N2493" s="9">
        <v>282.61</v>
      </c>
      <c r="O2493" s="6" t="s">
        <v>1932</v>
      </c>
      <c r="P2493" s="7">
        <v>1884.06</v>
      </c>
      <c r="Q2493" s="7">
        <v>31.09</v>
      </c>
      <c r="R2493" s="6" t="s">
        <v>3992</v>
      </c>
      <c r="S2493" s="7">
        <v>1884.06</v>
      </c>
      <c r="T2493" s="7">
        <v>143.19</v>
      </c>
      <c r="U2493" s="6" t="s">
        <v>3992</v>
      </c>
      <c r="V2493" s="6" t="s">
        <v>3992</v>
      </c>
      <c r="W2493" s="6">
        <v>6784150</v>
      </c>
      <c r="X2493" s="6" t="s">
        <v>4362</v>
      </c>
      <c r="Y2493" s="6" t="s">
        <v>2029</v>
      </c>
      <c r="Z2493" s="6" t="s">
        <v>2030</v>
      </c>
      <c r="AA2493" s="6"/>
      <c r="AB2493" s="5">
        <f t="shared" si="532"/>
        <v>152176</v>
      </c>
      <c r="AC2493" t="str">
        <f t="shared" si="533"/>
        <v>23/04/2015</v>
      </c>
      <c r="AD2493" t="str">
        <f t="shared" si="534"/>
        <v>59105999000348</v>
      </c>
      <c r="AE2493" s="11">
        <f t="shared" si="535"/>
        <v>2166.67</v>
      </c>
      <c r="AF2493">
        <v>0</v>
      </c>
      <c r="AH2493" s="10">
        <v>6782684</v>
      </c>
      <c r="AI2493" s="10" t="s">
        <v>5622</v>
      </c>
      <c r="AJ2493" s="10">
        <v>151716</v>
      </c>
      <c r="AK2493" s="10" t="s">
        <v>5051</v>
      </c>
      <c r="AL2493" s="10" t="s">
        <v>5446</v>
      </c>
      <c r="AM2493" s="10" t="s">
        <v>5522</v>
      </c>
      <c r="AN2493" s="12" t="e">
        <f>VLOOKUP(TRIM(AK2493),[1]Sheet1!$S:$T,2,FALSE)</f>
        <v>#N/A</v>
      </c>
      <c r="AO2493" s="12">
        <f t="shared" si="536"/>
        <v>0</v>
      </c>
      <c r="AP2493" s="10">
        <f t="shared" si="537"/>
        <v>0</v>
      </c>
    </row>
    <row r="2494" spans="1:42" x14ac:dyDescent="0.2">
      <c r="A2494" s="6" t="s">
        <v>3987</v>
      </c>
      <c r="B2494" s="6">
        <v>152177</v>
      </c>
      <c r="C2494" s="1">
        <v>42117</v>
      </c>
      <c r="D2494" s="6" t="s">
        <v>1926</v>
      </c>
      <c r="E2494" s="6" t="s">
        <v>4345</v>
      </c>
      <c r="F2494" s="9">
        <v>4784</v>
      </c>
      <c r="G2494" s="9">
        <v>4160</v>
      </c>
      <c r="H2494" s="9">
        <v>499.2</v>
      </c>
      <c r="I2494" s="6" t="s">
        <v>4106</v>
      </c>
      <c r="J2494" s="9">
        <v>0</v>
      </c>
      <c r="K2494" s="9">
        <v>0</v>
      </c>
      <c r="L2494" s="6" t="s">
        <v>3990</v>
      </c>
      <c r="M2494" s="9">
        <v>4160</v>
      </c>
      <c r="N2494" s="9">
        <v>624</v>
      </c>
      <c r="O2494" s="6" t="s">
        <v>1932</v>
      </c>
      <c r="P2494" s="7">
        <v>4160</v>
      </c>
      <c r="Q2494" s="7">
        <v>68.64</v>
      </c>
      <c r="R2494" s="6" t="s">
        <v>3992</v>
      </c>
      <c r="S2494" s="7">
        <v>4160</v>
      </c>
      <c r="T2494" s="7">
        <v>316.16000000000003</v>
      </c>
      <c r="U2494" s="6" t="s">
        <v>3992</v>
      </c>
      <c r="V2494" s="6" t="s">
        <v>3992</v>
      </c>
      <c r="W2494" s="6">
        <v>6787487</v>
      </c>
      <c r="X2494" s="6" t="s">
        <v>4362</v>
      </c>
      <c r="Y2494" s="6" t="s">
        <v>1776</v>
      </c>
      <c r="Z2494" s="6" t="s">
        <v>1777</v>
      </c>
      <c r="AA2494" s="6"/>
      <c r="AB2494" s="5">
        <f t="shared" si="532"/>
        <v>152177</v>
      </c>
      <c r="AC2494" t="str">
        <f t="shared" si="533"/>
        <v>23/04/2015</v>
      </c>
      <c r="AD2494" t="str">
        <f t="shared" si="534"/>
        <v>07358761000169</v>
      </c>
      <c r="AE2494" s="11">
        <f t="shared" si="535"/>
        <v>4784</v>
      </c>
      <c r="AF2494">
        <v>0</v>
      </c>
      <c r="AH2494" s="10">
        <v>6784385</v>
      </c>
      <c r="AI2494" s="10" t="s">
        <v>6129</v>
      </c>
      <c r="AJ2494" s="10">
        <v>151717</v>
      </c>
      <c r="AK2494" s="10" t="s">
        <v>2433</v>
      </c>
      <c r="AL2494" s="10" t="s">
        <v>5446</v>
      </c>
      <c r="AM2494" s="10" t="s">
        <v>5529</v>
      </c>
      <c r="AN2494" s="12" t="e">
        <f>VLOOKUP(TRIM(AK2494),[1]Sheet1!$S:$T,2,FALSE)</f>
        <v>#N/A</v>
      </c>
      <c r="AO2494" s="12">
        <f t="shared" si="536"/>
        <v>0</v>
      </c>
      <c r="AP2494" s="10">
        <f t="shared" si="537"/>
        <v>0</v>
      </c>
    </row>
    <row r="2495" spans="1:42" x14ac:dyDescent="0.2">
      <c r="A2495" s="6" t="s">
        <v>3987</v>
      </c>
      <c r="B2495" s="6">
        <v>152178</v>
      </c>
      <c r="C2495" s="1">
        <v>42117</v>
      </c>
      <c r="D2495" s="6" t="s">
        <v>1926</v>
      </c>
      <c r="E2495" s="6" t="s">
        <v>5203</v>
      </c>
      <c r="F2495" s="9">
        <v>3723.82</v>
      </c>
      <c r="G2495" s="9">
        <v>3723.82</v>
      </c>
      <c r="H2495" s="9">
        <v>446.86</v>
      </c>
      <c r="I2495" s="6" t="s">
        <v>4011</v>
      </c>
      <c r="J2495" s="9">
        <v>0</v>
      </c>
      <c r="K2495" s="9">
        <v>0</v>
      </c>
      <c r="L2495" s="6" t="s">
        <v>3990</v>
      </c>
      <c r="M2495" s="9">
        <v>0</v>
      </c>
      <c r="N2495" s="9">
        <v>0</v>
      </c>
      <c r="O2495" s="6" t="s">
        <v>3990</v>
      </c>
      <c r="P2495" s="7">
        <v>3723.82</v>
      </c>
      <c r="Q2495" s="7">
        <v>61.44</v>
      </c>
      <c r="R2495" s="6" t="s">
        <v>3992</v>
      </c>
      <c r="S2495" s="7">
        <v>3723.82</v>
      </c>
      <c r="T2495" s="7">
        <v>283.01</v>
      </c>
      <c r="U2495" s="6" t="s">
        <v>3992</v>
      </c>
      <c r="V2495" s="6" t="s">
        <v>3992</v>
      </c>
      <c r="W2495" s="6">
        <v>6790179</v>
      </c>
      <c r="X2495" s="6" t="s">
        <v>4070</v>
      </c>
      <c r="Y2495" s="6" t="s">
        <v>1684</v>
      </c>
      <c r="Z2495" s="6" t="s">
        <v>1685</v>
      </c>
      <c r="AA2495" s="6"/>
      <c r="AB2495" s="5">
        <f t="shared" si="532"/>
        <v>152178</v>
      </c>
      <c r="AC2495" t="str">
        <f t="shared" si="533"/>
        <v>23/04/2015</v>
      </c>
      <c r="AD2495" t="str">
        <f t="shared" si="534"/>
        <v>03523188000140</v>
      </c>
      <c r="AE2495" s="11">
        <f t="shared" si="535"/>
        <v>3723.82</v>
      </c>
      <c r="AF2495">
        <v>0</v>
      </c>
      <c r="AH2495" s="10">
        <v>7009230</v>
      </c>
      <c r="AI2495" s="10" t="s">
        <v>5582</v>
      </c>
      <c r="AJ2495" s="10">
        <v>151718</v>
      </c>
      <c r="AK2495" s="10" t="s">
        <v>5082</v>
      </c>
      <c r="AL2495" s="10" t="s">
        <v>5446</v>
      </c>
      <c r="AM2495" s="10" t="s">
        <v>5474</v>
      </c>
      <c r="AN2495" s="12" t="e">
        <f>VLOOKUP(TRIM(AK2495),[1]Sheet1!$S:$T,2,FALSE)</f>
        <v>#N/A</v>
      </c>
      <c r="AO2495" s="12">
        <f t="shared" si="536"/>
        <v>0</v>
      </c>
      <c r="AP2495" s="10">
        <f t="shared" si="537"/>
        <v>0</v>
      </c>
    </row>
    <row r="2496" spans="1:42" x14ac:dyDescent="0.2">
      <c r="A2496" s="6" t="s">
        <v>3987</v>
      </c>
      <c r="B2496" s="6">
        <v>152179</v>
      </c>
      <c r="C2496" s="1">
        <v>42117</v>
      </c>
      <c r="D2496" s="6" t="s">
        <v>1931</v>
      </c>
      <c r="E2496" s="6" t="s">
        <v>3989</v>
      </c>
      <c r="F2496" s="9">
        <v>808.29</v>
      </c>
      <c r="G2496" s="9">
        <v>702.86</v>
      </c>
      <c r="H2496" s="9">
        <v>126.51</v>
      </c>
      <c r="I2496" s="6" t="s">
        <v>4011</v>
      </c>
      <c r="J2496" s="9">
        <v>0</v>
      </c>
      <c r="K2496" s="9">
        <v>0</v>
      </c>
      <c r="L2496" s="6" t="s">
        <v>3990</v>
      </c>
      <c r="M2496" s="9">
        <v>702.86</v>
      </c>
      <c r="N2496" s="9">
        <v>105.43</v>
      </c>
      <c r="O2496" s="6" t="s">
        <v>1932</v>
      </c>
      <c r="P2496" s="7">
        <v>702.86</v>
      </c>
      <c r="Q2496" s="7">
        <v>11.6</v>
      </c>
      <c r="R2496" s="6" t="s">
        <v>3992</v>
      </c>
      <c r="S2496" s="7">
        <v>702.86</v>
      </c>
      <c r="T2496" s="7">
        <v>53.42</v>
      </c>
      <c r="U2496" s="6" t="s">
        <v>3992</v>
      </c>
      <c r="V2496" s="6" t="s">
        <v>3992</v>
      </c>
      <c r="W2496" s="6">
        <v>6784150</v>
      </c>
      <c r="X2496" s="6" t="s">
        <v>4362</v>
      </c>
      <c r="Y2496" s="6" t="s">
        <v>2025</v>
      </c>
      <c r="Z2496" s="6" t="s">
        <v>2026</v>
      </c>
      <c r="AA2496" s="6"/>
      <c r="AB2496" s="5">
        <f t="shared" si="532"/>
        <v>152179</v>
      </c>
      <c r="AC2496" t="str">
        <f t="shared" si="533"/>
        <v>23/04/2015</v>
      </c>
      <c r="AD2496" t="str">
        <f t="shared" si="534"/>
        <v>59105999000348</v>
      </c>
      <c r="AE2496" s="11">
        <f t="shared" si="535"/>
        <v>808.29</v>
      </c>
      <c r="AF2496">
        <v>0</v>
      </c>
      <c r="AH2496" s="10">
        <v>6782694</v>
      </c>
      <c r="AI2496" s="10" t="s">
        <v>5713</v>
      </c>
      <c r="AJ2496" s="10">
        <v>151719</v>
      </c>
      <c r="AK2496" s="10" t="s">
        <v>5100</v>
      </c>
      <c r="AL2496" s="10" t="s">
        <v>5446</v>
      </c>
      <c r="AM2496" s="10" t="s">
        <v>5474</v>
      </c>
      <c r="AN2496" s="12" t="e">
        <f>VLOOKUP(TRIM(AK2496),[1]Sheet1!$S:$T,2,FALSE)</f>
        <v>#N/A</v>
      </c>
      <c r="AO2496" s="12">
        <f t="shared" si="536"/>
        <v>0</v>
      </c>
      <c r="AP2496" s="10">
        <f t="shared" si="537"/>
        <v>0</v>
      </c>
    </row>
    <row r="2497" spans="1:42" x14ac:dyDescent="0.2">
      <c r="A2497" s="6" t="s">
        <v>3987</v>
      </c>
      <c r="B2497" s="6">
        <v>152180</v>
      </c>
      <c r="C2497" s="1">
        <v>42117</v>
      </c>
      <c r="D2497" s="6" t="s">
        <v>2074</v>
      </c>
      <c r="E2497" s="6" t="s">
        <v>4540</v>
      </c>
      <c r="F2497" s="9">
        <v>29.76</v>
      </c>
      <c r="G2497" s="9">
        <v>0</v>
      </c>
      <c r="H2497" s="9">
        <v>0</v>
      </c>
      <c r="I2497" s="6" t="s">
        <v>3990</v>
      </c>
      <c r="J2497" s="9">
        <v>0</v>
      </c>
      <c r="K2497" s="9">
        <v>0</v>
      </c>
      <c r="L2497" s="6" t="s">
        <v>3990</v>
      </c>
      <c r="M2497" s="9">
        <v>0</v>
      </c>
      <c r="N2497" s="9">
        <v>0</v>
      </c>
      <c r="O2497" s="6" t="s">
        <v>3990</v>
      </c>
      <c r="P2497" s="7">
        <v>29.76</v>
      </c>
      <c r="Q2497" s="7">
        <v>0</v>
      </c>
      <c r="R2497" s="6" t="s">
        <v>2075</v>
      </c>
      <c r="S2497" s="7">
        <v>29.76</v>
      </c>
      <c r="T2497" s="7">
        <v>0</v>
      </c>
      <c r="U2497" s="6" t="s">
        <v>2075</v>
      </c>
      <c r="V2497" s="6" t="s">
        <v>3992</v>
      </c>
      <c r="W2497" s="6">
        <v>6784253</v>
      </c>
      <c r="X2497" s="6" t="s">
        <v>1962</v>
      </c>
      <c r="Y2497" s="6" t="s">
        <v>1297</v>
      </c>
      <c r="Z2497" s="6" t="s">
        <v>1027</v>
      </c>
      <c r="AA2497" s="6"/>
      <c r="AB2497" s="5">
        <f t="shared" si="532"/>
        <v>152180</v>
      </c>
      <c r="AC2497" t="str">
        <f t="shared" si="533"/>
        <v>23/04/2015</v>
      </c>
      <c r="AD2497" t="str">
        <f t="shared" si="534"/>
        <v>04817052000106</v>
      </c>
      <c r="AE2497" s="11">
        <f t="shared" si="535"/>
        <v>29.76</v>
      </c>
      <c r="AF2497">
        <v>0</v>
      </c>
      <c r="AH2497" s="10">
        <v>6782684</v>
      </c>
      <c r="AI2497" s="10" t="s">
        <v>5622</v>
      </c>
      <c r="AJ2497" s="10">
        <v>151720</v>
      </c>
      <c r="AK2497" s="10" t="s">
        <v>3360</v>
      </c>
      <c r="AL2497" s="10" t="s">
        <v>5446</v>
      </c>
      <c r="AM2497" s="10" t="s">
        <v>5477</v>
      </c>
      <c r="AN2497" s="12" t="e">
        <f>VLOOKUP(TRIM(AK2497),[1]Sheet1!$S:$T,2,FALSE)</f>
        <v>#N/A</v>
      </c>
      <c r="AO2497" s="12">
        <f t="shared" si="536"/>
        <v>0</v>
      </c>
      <c r="AP2497" s="10">
        <f t="shared" si="537"/>
        <v>0</v>
      </c>
    </row>
    <row r="2498" spans="1:42" x14ac:dyDescent="0.2">
      <c r="A2498" s="6" t="s">
        <v>3987</v>
      </c>
      <c r="B2498" s="6">
        <v>152181</v>
      </c>
      <c r="C2498" s="1">
        <v>42117</v>
      </c>
      <c r="D2498" s="6" t="s">
        <v>2074</v>
      </c>
      <c r="E2498" s="6" t="s">
        <v>4540</v>
      </c>
      <c r="F2498" s="9">
        <v>38.130000000000003</v>
      </c>
      <c r="G2498" s="9">
        <v>0</v>
      </c>
      <c r="H2498" s="9">
        <v>0</v>
      </c>
      <c r="I2498" s="6" t="s">
        <v>3990</v>
      </c>
      <c r="J2498" s="9">
        <v>0</v>
      </c>
      <c r="K2498" s="9">
        <v>0</v>
      </c>
      <c r="L2498" s="6" t="s">
        <v>3990</v>
      </c>
      <c r="M2498" s="9">
        <v>0</v>
      </c>
      <c r="N2498" s="9">
        <v>0</v>
      </c>
      <c r="O2498" s="6" t="s">
        <v>3990</v>
      </c>
      <c r="P2498" s="7">
        <v>38.130000000000003</v>
      </c>
      <c r="Q2498" s="7">
        <v>0</v>
      </c>
      <c r="R2498" s="6" t="s">
        <v>2075</v>
      </c>
      <c r="S2498" s="7">
        <v>38.130000000000003</v>
      </c>
      <c r="T2498" s="7">
        <v>0</v>
      </c>
      <c r="U2498" s="6" t="s">
        <v>2075</v>
      </c>
      <c r="V2498" s="6" t="s">
        <v>3992</v>
      </c>
      <c r="W2498" s="6">
        <v>6784253</v>
      </c>
      <c r="X2498" s="6" t="s">
        <v>4070</v>
      </c>
      <c r="Y2498" s="6" t="s">
        <v>1292</v>
      </c>
      <c r="Z2498" s="6" t="s">
        <v>1293</v>
      </c>
      <c r="AA2498" s="6"/>
      <c r="AB2498" s="5">
        <f t="shared" si="532"/>
        <v>152181</v>
      </c>
      <c r="AC2498" t="str">
        <f t="shared" si="533"/>
        <v>23/04/2015</v>
      </c>
      <c r="AD2498" t="str">
        <f t="shared" si="534"/>
        <v>04817052000106</v>
      </c>
      <c r="AE2498" s="11">
        <f t="shared" si="535"/>
        <v>38.130000000000003</v>
      </c>
      <c r="AF2498">
        <v>0</v>
      </c>
      <c r="AH2498" s="10">
        <v>6782684</v>
      </c>
      <c r="AI2498" s="10" t="s">
        <v>5622</v>
      </c>
      <c r="AJ2498" s="10">
        <v>151721</v>
      </c>
      <c r="AK2498" s="10" t="s">
        <v>4753</v>
      </c>
      <c r="AL2498" s="10" t="s">
        <v>5446</v>
      </c>
      <c r="AM2498" s="10" t="s">
        <v>5474</v>
      </c>
      <c r="AN2498" s="12" t="e">
        <f>VLOOKUP(TRIM(AK2498),[1]Sheet1!$S:$T,2,FALSE)</f>
        <v>#N/A</v>
      </c>
      <c r="AO2498" s="12">
        <f t="shared" si="536"/>
        <v>0</v>
      </c>
      <c r="AP2498" s="10">
        <f t="shared" si="537"/>
        <v>0</v>
      </c>
    </row>
    <row r="2499" spans="1:42" x14ac:dyDescent="0.2">
      <c r="A2499" s="6" t="s">
        <v>3987</v>
      </c>
      <c r="B2499" s="6">
        <v>152182</v>
      </c>
      <c r="C2499" s="1">
        <v>42117</v>
      </c>
      <c r="D2499" s="6" t="s">
        <v>2074</v>
      </c>
      <c r="E2499" s="6" t="s">
        <v>4540</v>
      </c>
      <c r="F2499" s="9">
        <v>21.48</v>
      </c>
      <c r="G2499" s="9">
        <v>0</v>
      </c>
      <c r="H2499" s="9">
        <v>0</v>
      </c>
      <c r="I2499" s="6" t="s">
        <v>3990</v>
      </c>
      <c r="J2499" s="9">
        <v>0</v>
      </c>
      <c r="K2499" s="9">
        <v>0</v>
      </c>
      <c r="L2499" s="6" t="s">
        <v>3990</v>
      </c>
      <c r="M2499" s="9">
        <v>0</v>
      </c>
      <c r="N2499" s="9">
        <v>0</v>
      </c>
      <c r="O2499" s="6" t="s">
        <v>3990</v>
      </c>
      <c r="P2499" s="7">
        <v>21.48</v>
      </c>
      <c r="Q2499" s="7">
        <v>0</v>
      </c>
      <c r="R2499" s="6" t="s">
        <v>2075</v>
      </c>
      <c r="S2499" s="7">
        <v>21.48</v>
      </c>
      <c r="T2499" s="7">
        <v>0</v>
      </c>
      <c r="U2499" s="6" t="s">
        <v>2075</v>
      </c>
      <c r="V2499" s="6" t="s">
        <v>3992</v>
      </c>
      <c r="W2499" s="6">
        <v>6784253</v>
      </c>
      <c r="X2499" s="6" t="s">
        <v>1962</v>
      </c>
      <c r="Y2499" s="6" t="s">
        <v>1736</v>
      </c>
      <c r="Z2499" s="6" t="s">
        <v>1027</v>
      </c>
      <c r="AA2499" s="6"/>
      <c r="AB2499" s="5">
        <f t="shared" ref="AB2499:AB2562" si="541">B2499</f>
        <v>152182</v>
      </c>
      <c r="AC2499" t="str">
        <f t="shared" ref="AC2499:AC2562" si="542">TEXT(C2499,"dd/mm/aaaa")</f>
        <v>23/04/2015</v>
      </c>
      <c r="AD2499" t="str">
        <f t="shared" ref="AD2499:AD2562" si="543">VLOOKUP(W2499,AH:AI,2,FALSE)</f>
        <v>04817052000106</v>
      </c>
      <c r="AE2499" s="11">
        <f t="shared" ref="AE2499:AE2562" si="544">F2499*1</f>
        <v>21.48</v>
      </c>
      <c r="AF2499">
        <v>0</v>
      </c>
      <c r="AH2499" s="10">
        <v>6782684</v>
      </c>
      <c r="AI2499" s="10" t="s">
        <v>5622</v>
      </c>
      <c r="AJ2499" s="10">
        <v>151722</v>
      </c>
      <c r="AK2499" s="10" t="s">
        <v>4704</v>
      </c>
      <c r="AL2499" s="10" t="s">
        <v>5446</v>
      </c>
      <c r="AM2499" s="10" t="s">
        <v>5474</v>
      </c>
      <c r="AN2499" s="12" t="e">
        <f>VLOOKUP(TRIM(AK2499),[1]Sheet1!$S:$T,2,FALSE)</f>
        <v>#N/A</v>
      </c>
      <c r="AO2499" s="12">
        <f t="shared" ref="AO2499:AO2562" si="545">IF(ISNA(AN2499),0,AN2499)</f>
        <v>0</v>
      </c>
      <c r="AP2499" s="10">
        <f t="shared" ref="AP2499:AP2562" si="546">AO2499*AM2499</f>
        <v>0</v>
      </c>
    </row>
    <row r="2500" spans="1:42" x14ac:dyDescent="0.2">
      <c r="A2500" s="6" t="s">
        <v>3987</v>
      </c>
      <c r="B2500" s="6">
        <v>152183</v>
      </c>
      <c r="C2500" s="1">
        <v>42117</v>
      </c>
      <c r="D2500" s="6" t="s">
        <v>1926</v>
      </c>
      <c r="E2500" s="6" t="s">
        <v>3418</v>
      </c>
      <c r="F2500" s="9">
        <v>127.31</v>
      </c>
      <c r="G2500" s="9">
        <v>110.7</v>
      </c>
      <c r="H2500" s="9">
        <v>7.75</v>
      </c>
      <c r="I2500" s="6" t="s">
        <v>4011</v>
      </c>
      <c r="J2500" s="9">
        <v>0</v>
      </c>
      <c r="K2500" s="9">
        <v>0</v>
      </c>
      <c r="L2500" s="6" t="s">
        <v>3990</v>
      </c>
      <c r="M2500" s="9">
        <v>110.7</v>
      </c>
      <c r="N2500" s="9">
        <v>16.61</v>
      </c>
      <c r="O2500" s="6" t="s">
        <v>1932</v>
      </c>
      <c r="P2500" s="7">
        <v>110.7</v>
      </c>
      <c r="Q2500" s="7">
        <v>1.83</v>
      </c>
      <c r="R2500" s="6" t="s">
        <v>3992</v>
      </c>
      <c r="S2500" s="7">
        <v>110.7</v>
      </c>
      <c r="T2500" s="7">
        <v>8.41</v>
      </c>
      <c r="U2500" s="6" t="s">
        <v>3992</v>
      </c>
      <c r="V2500" s="6" t="s">
        <v>3992</v>
      </c>
      <c r="W2500" s="6">
        <v>6786453</v>
      </c>
      <c r="X2500" s="6" t="s">
        <v>4070</v>
      </c>
      <c r="Y2500" s="6" t="s">
        <v>417</v>
      </c>
      <c r="Z2500" s="6" t="s">
        <v>418</v>
      </c>
      <c r="AA2500" s="6"/>
      <c r="AB2500" s="5">
        <f t="shared" si="541"/>
        <v>152183</v>
      </c>
      <c r="AC2500" t="str">
        <f t="shared" si="542"/>
        <v>23/04/2015</v>
      </c>
      <c r="AD2500" t="str">
        <f t="shared" si="543"/>
        <v>54305743001170</v>
      </c>
      <c r="AE2500" s="11">
        <f t="shared" si="544"/>
        <v>127.31</v>
      </c>
      <c r="AF2500">
        <v>0</v>
      </c>
      <c r="AH2500" s="10">
        <v>6786453</v>
      </c>
      <c r="AI2500" s="10" t="s">
        <v>5646</v>
      </c>
      <c r="AJ2500" s="10">
        <v>151723</v>
      </c>
      <c r="AK2500" s="10" t="s">
        <v>1844</v>
      </c>
      <c r="AL2500" s="10" t="s">
        <v>5438</v>
      </c>
      <c r="AM2500" s="10" t="s">
        <v>5476</v>
      </c>
      <c r="AN2500" s="12" t="e">
        <f>VLOOKUP(TRIM(AK2500),[1]Sheet1!$S:$T,2,FALSE)</f>
        <v>#N/A</v>
      </c>
      <c r="AO2500" s="12">
        <f t="shared" si="545"/>
        <v>0</v>
      </c>
      <c r="AP2500" s="10">
        <f t="shared" si="546"/>
        <v>0</v>
      </c>
    </row>
    <row r="2501" spans="1:42" x14ac:dyDescent="0.2">
      <c r="A2501" s="6" t="s">
        <v>3987</v>
      </c>
      <c r="B2501" s="6">
        <v>152184</v>
      </c>
      <c r="C2501" s="1">
        <v>42117</v>
      </c>
      <c r="D2501" s="6" t="s">
        <v>2074</v>
      </c>
      <c r="E2501" s="6" t="s">
        <v>4540</v>
      </c>
      <c r="F2501" s="9">
        <v>15.72</v>
      </c>
      <c r="G2501" s="9">
        <v>0</v>
      </c>
      <c r="H2501" s="9">
        <v>0</v>
      </c>
      <c r="I2501" s="6" t="s">
        <v>3990</v>
      </c>
      <c r="J2501" s="9">
        <v>0</v>
      </c>
      <c r="K2501" s="9">
        <v>0</v>
      </c>
      <c r="L2501" s="6" t="s">
        <v>3990</v>
      </c>
      <c r="M2501" s="9">
        <v>0</v>
      </c>
      <c r="N2501" s="9">
        <v>0</v>
      </c>
      <c r="O2501" s="6" t="s">
        <v>3990</v>
      </c>
      <c r="P2501" s="7">
        <v>15.72</v>
      </c>
      <c r="Q2501" s="7">
        <v>0</v>
      </c>
      <c r="R2501" s="6" t="s">
        <v>2075</v>
      </c>
      <c r="S2501" s="7">
        <v>15.72</v>
      </c>
      <c r="T2501" s="7">
        <v>0</v>
      </c>
      <c r="U2501" s="6" t="s">
        <v>2075</v>
      </c>
      <c r="V2501" s="6" t="s">
        <v>3992</v>
      </c>
      <c r="W2501" s="6">
        <v>6784253</v>
      </c>
      <c r="X2501" s="6" t="s">
        <v>1962</v>
      </c>
      <c r="Y2501" s="6" t="s">
        <v>1735</v>
      </c>
      <c r="Z2501" s="6" t="s">
        <v>1027</v>
      </c>
      <c r="AA2501" s="6"/>
      <c r="AB2501" s="5">
        <f t="shared" si="541"/>
        <v>152184</v>
      </c>
      <c r="AC2501" t="str">
        <f t="shared" si="542"/>
        <v>23/04/2015</v>
      </c>
      <c r="AD2501" t="str">
        <f t="shared" si="543"/>
        <v>04817052000106</v>
      </c>
      <c r="AE2501" s="11">
        <f t="shared" si="544"/>
        <v>15.72</v>
      </c>
      <c r="AF2501">
        <v>0</v>
      </c>
      <c r="AH2501" s="10">
        <v>7450382</v>
      </c>
      <c r="AI2501" s="10" t="s">
        <v>6068</v>
      </c>
      <c r="AJ2501" s="10">
        <v>151724</v>
      </c>
      <c r="AK2501" s="10" t="s">
        <v>1701</v>
      </c>
      <c r="AL2501" s="10" t="s">
        <v>5438</v>
      </c>
      <c r="AM2501" s="10" t="s">
        <v>5515</v>
      </c>
      <c r="AN2501" s="12" t="e">
        <f>VLOOKUP(TRIM(AK2501),[1]Sheet1!$S:$T,2,FALSE)</f>
        <v>#N/A</v>
      </c>
      <c r="AO2501" s="12">
        <f t="shared" si="545"/>
        <v>0</v>
      </c>
      <c r="AP2501" s="10">
        <f t="shared" si="546"/>
        <v>0</v>
      </c>
    </row>
    <row r="2502" spans="1:42" x14ac:dyDescent="0.2">
      <c r="A2502" s="6" t="s">
        <v>3987</v>
      </c>
      <c r="B2502" s="6">
        <v>152185</v>
      </c>
      <c r="C2502" s="1">
        <v>42117</v>
      </c>
      <c r="D2502" s="6" t="s">
        <v>1926</v>
      </c>
      <c r="E2502" s="6" t="s">
        <v>3418</v>
      </c>
      <c r="F2502" s="9">
        <v>1151.8399999999999</v>
      </c>
      <c r="G2502" s="9">
        <v>1001.6</v>
      </c>
      <c r="H2502" s="9">
        <v>70.11</v>
      </c>
      <c r="I2502" s="6" t="s">
        <v>4011</v>
      </c>
      <c r="J2502" s="9">
        <v>0</v>
      </c>
      <c r="K2502" s="9">
        <v>0</v>
      </c>
      <c r="L2502" s="6" t="s">
        <v>3990</v>
      </c>
      <c r="M2502" s="9">
        <v>1001.6</v>
      </c>
      <c r="N2502" s="9">
        <v>150.24</v>
      </c>
      <c r="O2502" s="6" t="s">
        <v>1932</v>
      </c>
      <c r="P2502" s="7">
        <v>1001.6</v>
      </c>
      <c r="Q2502" s="7">
        <v>16.53</v>
      </c>
      <c r="R2502" s="6" t="s">
        <v>3992</v>
      </c>
      <c r="S2502" s="7">
        <v>1001.6</v>
      </c>
      <c r="T2502" s="7">
        <v>76.12</v>
      </c>
      <c r="U2502" s="6" t="s">
        <v>3992</v>
      </c>
      <c r="V2502" s="6" t="s">
        <v>3992</v>
      </c>
      <c r="W2502" s="6">
        <v>7450821</v>
      </c>
      <c r="X2502" s="6" t="s">
        <v>4070</v>
      </c>
      <c r="Y2502" s="6" t="s">
        <v>419</v>
      </c>
      <c r="Z2502" s="6" t="s">
        <v>420</v>
      </c>
      <c r="AA2502" s="6"/>
      <c r="AB2502" s="5">
        <f t="shared" si="541"/>
        <v>152185</v>
      </c>
      <c r="AC2502" t="str">
        <f t="shared" si="542"/>
        <v>23/04/2015</v>
      </c>
      <c r="AD2502" t="str">
        <f t="shared" si="543"/>
        <v>04463193000178</v>
      </c>
      <c r="AE2502" s="11">
        <f t="shared" si="544"/>
        <v>1151.8399999999999</v>
      </c>
      <c r="AF2502">
        <v>0</v>
      </c>
      <c r="AH2502" s="10">
        <v>6790179</v>
      </c>
      <c r="AI2502" s="10" t="s">
        <v>6062</v>
      </c>
      <c r="AJ2502" s="10">
        <v>151725</v>
      </c>
      <c r="AK2502" s="10" t="s">
        <v>1847</v>
      </c>
      <c r="AL2502" s="10" t="s">
        <v>5438</v>
      </c>
      <c r="AM2502" s="10" t="s">
        <v>5496</v>
      </c>
      <c r="AN2502" s="12" t="e">
        <f>VLOOKUP(TRIM(AK2502),[1]Sheet1!$S:$T,2,FALSE)</f>
        <v>#N/A</v>
      </c>
      <c r="AO2502" s="12">
        <f t="shared" si="545"/>
        <v>0</v>
      </c>
      <c r="AP2502" s="10">
        <f t="shared" si="546"/>
        <v>0</v>
      </c>
    </row>
    <row r="2503" spans="1:42" x14ac:dyDescent="0.2">
      <c r="A2503" s="6" t="s">
        <v>3987</v>
      </c>
      <c r="B2503" s="6">
        <v>152186</v>
      </c>
      <c r="C2503" s="1">
        <v>42117</v>
      </c>
      <c r="D2503" s="6" t="s">
        <v>1986</v>
      </c>
      <c r="E2503" s="6" t="s">
        <v>3989</v>
      </c>
      <c r="F2503" s="9">
        <v>7644.53</v>
      </c>
      <c r="G2503" s="9">
        <v>6647.42</v>
      </c>
      <c r="H2503" s="9">
        <v>1196.54</v>
      </c>
      <c r="I2503" s="6" t="s">
        <v>4360</v>
      </c>
      <c r="J2503" s="9">
        <v>0</v>
      </c>
      <c r="K2503" s="9">
        <v>0</v>
      </c>
      <c r="L2503" s="6" t="s">
        <v>3990</v>
      </c>
      <c r="M2503" s="9">
        <v>6647.42</v>
      </c>
      <c r="N2503" s="9">
        <v>997.11</v>
      </c>
      <c r="O2503" s="6" t="s">
        <v>1932</v>
      </c>
      <c r="P2503" s="7">
        <v>6647.42</v>
      </c>
      <c r="Q2503" s="7">
        <v>109.68</v>
      </c>
      <c r="R2503" s="6" t="s">
        <v>3992</v>
      </c>
      <c r="S2503" s="7">
        <v>6647.42</v>
      </c>
      <c r="T2503" s="7">
        <v>505.2</v>
      </c>
      <c r="U2503" s="6" t="s">
        <v>3992</v>
      </c>
      <c r="V2503" s="6" t="s">
        <v>3992</v>
      </c>
      <c r="W2503" s="6">
        <v>7142115</v>
      </c>
      <c r="X2503" s="6" t="s">
        <v>4362</v>
      </c>
      <c r="Y2503" s="6" t="s">
        <v>257</v>
      </c>
      <c r="Z2503" s="6" t="s">
        <v>258</v>
      </c>
      <c r="AA2503" s="6"/>
      <c r="AB2503" s="5">
        <f t="shared" si="541"/>
        <v>152186</v>
      </c>
      <c r="AC2503" t="str">
        <f t="shared" si="542"/>
        <v>23/04/2015</v>
      </c>
      <c r="AD2503" t="str">
        <f t="shared" si="543"/>
        <v>17995592000121</v>
      </c>
      <c r="AE2503" s="11">
        <f t="shared" si="544"/>
        <v>7644.53</v>
      </c>
      <c r="AF2503">
        <f>SUMIF(AJ:AJ,B2503,AP:AP)</f>
        <v>0</v>
      </c>
      <c r="AH2503" s="10">
        <v>7450820</v>
      </c>
      <c r="AI2503" s="10" t="s">
        <v>5676</v>
      </c>
      <c r="AJ2503" s="10">
        <v>151726</v>
      </c>
      <c r="AK2503" s="10" t="s">
        <v>2213</v>
      </c>
      <c r="AL2503" s="10" t="s">
        <v>5438</v>
      </c>
      <c r="AM2503" s="10" t="s">
        <v>5507</v>
      </c>
      <c r="AN2503" s="12" t="e">
        <f>VLOOKUP(TRIM(AK2503),[1]Sheet1!$S:$T,2,FALSE)</f>
        <v>#N/A</v>
      </c>
      <c r="AO2503" s="12">
        <f t="shared" si="545"/>
        <v>0</v>
      </c>
      <c r="AP2503" s="10">
        <f t="shared" si="546"/>
        <v>0</v>
      </c>
    </row>
    <row r="2504" spans="1:42" x14ac:dyDescent="0.2">
      <c r="A2504" s="6" t="s">
        <v>3987</v>
      </c>
      <c r="B2504" s="6">
        <v>152187</v>
      </c>
      <c r="C2504" s="1">
        <v>42117</v>
      </c>
      <c r="D2504" s="6" t="s">
        <v>1931</v>
      </c>
      <c r="E2504" s="6" t="s">
        <v>3989</v>
      </c>
      <c r="F2504" s="9">
        <v>588</v>
      </c>
      <c r="G2504" s="9">
        <v>0</v>
      </c>
      <c r="H2504" s="9">
        <v>0</v>
      </c>
      <c r="I2504" s="6" t="s">
        <v>3990</v>
      </c>
      <c r="J2504" s="9">
        <v>0</v>
      </c>
      <c r="K2504" s="9">
        <v>0</v>
      </c>
      <c r="L2504" s="6" t="s">
        <v>3990</v>
      </c>
      <c r="M2504" s="9">
        <v>0</v>
      </c>
      <c r="N2504" s="9">
        <v>0</v>
      </c>
      <c r="O2504" s="6" t="s">
        <v>3990</v>
      </c>
      <c r="P2504" s="7">
        <v>588</v>
      </c>
      <c r="Q2504" s="7">
        <v>9.6999999999999993</v>
      </c>
      <c r="R2504" s="6" t="s">
        <v>3992</v>
      </c>
      <c r="S2504" s="7">
        <v>588</v>
      </c>
      <c r="T2504" s="7">
        <v>44.69</v>
      </c>
      <c r="U2504" s="6" t="s">
        <v>3992</v>
      </c>
      <c r="V2504" s="6" t="s">
        <v>3992</v>
      </c>
      <c r="W2504" s="6">
        <v>6782957</v>
      </c>
      <c r="X2504" s="6" t="s">
        <v>1962</v>
      </c>
      <c r="Y2504" s="6" t="s">
        <v>2737</v>
      </c>
      <c r="Z2504" s="6" t="s">
        <v>2738</v>
      </c>
      <c r="AA2504" s="6"/>
      <c r="AB2504" s="5">
        <f t="shared" si="541"/>
        <v>152187</v>
      </c>
      <c r="AC2504" t="str">
        <f t="shared" si="542"/>
        <v>23/04/2015</v>
      </c>
      <c r="AD2504" t="str">
        <f t="shared" si="543"/>
        <v>04009604000400</v>
      </c>
      <c r="AE2504" s="11">
        <f t="shared" si="544"/>
        <v>588</v>
      </c>
      <c r="AF2504">
        <v>0</v>
      </c>
      <c r="AH2504" s="10">
        <v>7450820</v>
      </c>
      <c r="AI2504" s="10" t="s">
        <v>5676</v>
      </c>
      <c r="AJ2504" s="10">
        <v>151726</v>
      </c>
      <c r="AK2504" s="10" t="s">
        <v>2215</v>
      </c>
      <c r="AL2504" s="10" t="s">
        <v>5438</v>
      </c>
      <c r="AM2504" s="10" t="s">
        <v>5518</v>
      </c>
      <c r="AN2504" s="12" t="e">
        <f>VLOOKUP(TRIM(AK2504),[1]Sheet1!$S:$T,2,FALSE)</f>
        <v>#N/A</v>
      </c>
      <c r="AO2504" s="12">
        <f t="shared" si="545"/>
        <v>0</v>
      </c>
      <c r="AP2504" s="10">
        <f t="shared" si="546"/>
        <v>0</v>
      </c>
    </row>
    <row r="2505" spans="1:42" x14ac:dyDescent="0.2">
      <c r="A2505" s="6" t="s">
        <v>3987</v>
      </c>
      <c r="B2505" s="6">
        <v>152188</v>
      </c>
      <c r="C2505" s="1">
        <v>42117</v>
      </c>
      <c r="D2505" s="6" t="s">
        <v>1924</v>
      </c>
      <c r="E2505" s="6" t="s">
        <v>4642</v>
      </c>
      <c r="F2505" s="9">
        <v>412.48</v>
      </c>
      <c r="G2505" s="9">
        <v>412.48</v>
      </c>
      <c r="H2505" s="9">
        <v>28.87</v>
      </c>
      <c r="I2505" s="6" t="s">
        <v>4011</v>
      </c>
      <c r="J2505" s="9">
        <v>0</v>
      </c>
      <c r="K2505" s="9">
        <v>0</v>
      </c>
      <c r="L2505" s="6" t="s">
        <v>3990</v>
      </c>
      <c r="M2505" s="9">
        <v>0</v>
      </c>
      <c r="N2505" s="9">
        <v>0</v>
      </c>
      <c r="O2505" s="6" t="s">
        <v>3990</v>
      </c>
      <c r="P2505" s="7">
        <v>412.48</v>
      </c>
      <c r="Q2505" s="7">
        <v>6.81</v>
      </c>
      <c r="R2505" s="6" t="s">
        <v>3992</v>
      </c>
      <c r="S2505" s="7">
        <v>412.48</v>
      </c>
      <c r="T2505" s="7">
        <v>31.35</v>
      </c>
      <c r="U2505" s="6" t="s">
        <v>3992</v>
      </c>
      <c r="V2505" s="6" t="s">
        <v>3992</v>
      </c>
      <c r="W2505" s="6">
        <v>6789188</v>
      </c>
      <c r="X2505" s="6" t="s">
        <v>3166</v>
      </c>
      <c r="Y2505" s="6" t="s">
        <v>3306</v>
      </c>
      <c r="Z2505" s="6" t="s">
        <v>3307</v>
      </c>
      <c r="AA2505" s="6"/>
      <c r="AB2505" s="5">
        <f t="shared" si="541"/>
        <v>152188</v>
      </c>
      <c r="AC2505" t="str">
        <f t="shared" si="542"/>
        <v>23/04/2015</v>
      </c>
      <c r="AD2505" t="str">
        <f t="shared" si="543"/>
        <v>13573332000107</v>
      </c>
      <c r="AE2505" s="11">
        <f t="shared" si="544"/>
        <v>412.48</v>
      </c>
      <c r="AF2505">
        <v>0</v>
      </c>
      <c r="AH2505" s="10">
        <v>6784253</v>
      </c>
      <c r="AI2505" s="10" t="s">
        <v>5669</v>
      </c>
      <c r="AJ2505" s="10">
        <v>151727</v>
      </c>
      <c r="AK2505" s="10" t="s">
        <v>1297</v>
      </c>
      <c r="AL2505" s="10" t="s">
        <v>5438</v>
      </c>
      <c r="AM2505" s="10" t="s">
        <v>5503</v>
      </c>
      <c r="AN2505" s="12" t="e">
        <f>VLOOKUP(TRIM(AK2505),[1]Sheet1!$S:$T,2,FALSE)</f>
        <v>#N/A</v>
      </c>
      <c r="AO2505" s="12">
        <f t="shared" si="545"/>
        <v>0</v>
      </c>
      <c r="AP2505" s="10">
        <f t="shared" si="546"/>
        <v>0</v>
      </c>
    </row>
    <row r="2506" spans="1:42" x14ac:dyDescent="0.2">
      <c r="A2506" s="6" t="s">
        <v>3987</v>
      </c>
      <c r="B2506" s="6">
        <v>152189</v>
      </c>
      <c r="C2506" s="1">
        <v>42117</v>
      </c>
      <c r="D2506" s="6" t="s">
        <v>1931</v>
      </c>
      <c r="E2506" s="6" t="s">
        <v>3989</v>
      </c>
      <c r="F2506" s="9">
        <v>26956.799999999999</v>
      </c>
      <c r="G2506" s="9">
        <v>0</v>
      </c>
      <c r="H2506" s="9">
        <v>0</v>
      </c>
      <c r="I2506" s="6" t="s">
        <v>3990</v>
      </c>
      <c r="J2506" s="9">
        <v>0</v>
      </c>
      <c r="K2506" s="9">
        <v>0</v>
      </c>
      <c r="L2506" s="6" t="s">
        <v>3990</v>
      </c>
      <c r="M2506" s="9">
        <v>0</v>
      </c>
      <c r="N2506" s="9">
        <v>0</v>
      </c>
      <c r="O2506" s="6" t="s">
        <v>3990</v>
      </c>
      <c r="P2506" s="7">
        <v>26956.799999999999</v>
      </c>
      <c r="Q2506" s="7">
        <v>444.79</v>
      </c>
      <c r="R2506" s="6" t="s">
        <v>3992</v>
      </c>
      <c r="S2506" s="7">
        <v>26956.799999999999</v>
      </c>
      <c r="T2506" s="7">
        <v>2048.7199999999998</v>
      </c>
      <c r="U2506" s="6" t="s">
        <v>3992</v>
      </c>
      <c r="V2506" s="6" t="s">
        <v>3992</v>
      </c>
      <c r="W2506" s="6">
        <v>6784054</v>
      </c>
      <c r="X2506" s="6" t="s">
        <v>4304</v>
      </c>
      <c r="Y2506" s="6" t="s">
        <v>2054</v>
      </c>
      <c r="Z2506" s="6" t="s">
        <v>2055</v>
      </c>
      <c r="AA2506" s="6"/>
      <c r="AB2506" s="5">
        <f t="shared" si="541"/>
        <v>152189</v>
      </c>
      <c r="AC2506" t="str">
        <f t="shared" si="542"/>
        <v>23/04/2015</v>
      </c>
      <c r="AD2506" t="str">
        <f t="shared" si="543"/>
        <v>74404229000209</v>
      </c>
      <c r="AE2506" s="11">
        <f t="shared" si="544"/>
        <v>26956.799999999999</v>
      </c>
      <c r="AF2506">
        <v>0</v>
      </c>
      <c r="AH2506" s="10">
        <v>7450822</v>
      </c>
      <c r="AI2506" s="10" t="s">
        <v>5586</v>
      </c>
      <c r="AJ2506" s="10">
        <v>151728</v>
      </c>
      <c r="AK2506" s="10" t="s">
        <v>1741</v>
      </c>
      <c r="AL2506" s="10" t="s">
        <v>5438</v>
      </c>
      <c r="AM2506" s="10" t="s">
        <v>5760</v>
      </c>
      <c r="AN2506" s="12" t="e">
        <f>VLOOKUP(TRIM(AK2506),[1]Sheet1!$S:$T,2,FALSE)</f>
        <v>#N/A</v>
      </c>
      <c r="AO2506" s="12">
        <f t="shared" si="545"/>
        <v>0</v>
      </c>
      <c r="AP2506" s="10">
        <f t="shared" si="546"/>
        <v>0</v>
      </c>
    </row>
    <row r="2507" spans="1:42" x14ac:dyDescent="0.2">
      <c r="A2507" s="6" t="s">
        <v>3987</v>
      </c>
      <c r="B2507" s="6">
        <v>152190</v>
      </c>
      <c r="C2507" s="1">
        <v>42117</v>
      </c>
      <c r="D2507" s="6" t="s">
        <v>1926</v>
      </c>
      <c r="E2507" s="6" t="s">
        <v>3418</v>
      </c>
      <c r="F2507" s="9">
        <v>3729</v>
      </c>
      <c r="G2507" s="9">
        <v>3729</v>
      </c>
      <c r="H2507" s="9">
        <v>261.02999999999997</v>
      </c>
      <c r="I2507" s="6" t="s">
        <v>4011</v>
      </c>
      <c r="J2507" s="9">
        <v>0</v>
      </c>
      <c r="K2507" s="9">
        <v>0</v>
      </c>
      <c r="L2507" s="6" t="s">
        <v>3990</v>
      </c>
      <c r="M2507" s="9">
        <v>0</v>
      </c>
      <c r="N2507" s="9">
        <v>0</v>
      </c>
      <c r="O2507" s="6" t="s">
        <v>3990</v>
      </c>
      <c r="P2507" s="7">
        <v>3729</v>
      </c>
      <c r="Q2507" s="7">
        <v>61.53</v>
      </c>
      <c r="R2507" s="6" t="s">
        <v>3992</v>
      </c>
      <c r="S2507" s="7">
        <v>3729</v>
      </c>
      <c r="T2507" s="7">
        <v>283.39999999999998</v>
      </c>
      <c r="U2507" s="6" t="s">
        <v>3992</v>
      </c>
      <c r="V2507" s="6" t="s">
        <v>3992</v>
      </c>
      <c r="W2507" s="6">
        <v>6786453</v>
      </c>
      <c r="X2507" s="6" t="s">
        <v>4070</v>
      </c>
      <c r="Y2507" s="6" t="s">
        <v>423</v>
      </c>
      <c r="Z2507" s="6" t="s">
        <v>424</v>
      </c>
      <c r="AA2507" s="6"/>
      <c r="AB2507" s="5">
        <f t="shared" si="541"/>
        <v>152190</v>
      </c>
      <c r="AC2507" t="str">
        <f t="shared" si="542"/>
        <v>23/04/2015</v>
      </c>
      <c r="AD2507" t="str">
        <f t="shared" si="543"/>
        <v>54305743001170</v>
      </c>
      <c r="AE2507" s="11">
        <f t="shared" si="544"/>
        <v>3729</v>
      </c>
      <c r="AF2507">
        <v>0</v>
      </c>
      <c r="AH2507" s="10">
        <v>6782738</v>
      </c>
      <c r="AI2507" s="10" t="s">
        <v>5700</v>
      </c>
      <c r="AJ2507" s="10">
        <v>151729</v>
      </c>
      <c r="AK2507" s="10" t="s">
        <v>1849</v>
      </c>
      <c r="AL2507" s="10" t="s">
        <v>5438</v>
      </c>
      <c r="AM2507" s="10" t="s">
        <v>5734</v>
      </c>
      <c r="AN2507" s="12" t="e">
        <f>VLOOKUP(TRIM(AK2507),[1]Sheet1!$S:$T,2,FALSE)</f>
        <v>#N/A</v>
      </c>
      <c r="AO2507" s="12">
        <f t="shared" si="545"/>
        <v>0</v>
      </c>
      <c r="AP2507" s="10">
        <f t="shared" si="546"/>
        <v>0</v>
      </c>
    </row>
    <row r="2508" spans="1:42" x14ac:dyDescent="0.2">
      <c r="A2508" s="6" t="s">
        <v>3987</v>
      </c>
      <c r="B2508" s="6">
        <v>152191</v>
      </c>
      <c r="C2508" s="1">
        <v>42117</v>
      </c>
      <c r="D2508" s="6" t="s">
        <v>2074</v>
      </c>
      <c r="E2508" s="6" t="s">
        <v>4540</v>
      </c>
      <c r="F2508" s="9">
        <v>106.02</v>
      </c>
      <c r="G2508" s="9">
        <v>0</v>
      </c>
      <c r="H2508" s="9">
        <v>0</v>
      </c>
      <c r="I2508" s="6" t="s">
        <v>3990</v>
      </c>
      <c r="J2508" s="9">
        <v>0</v>
      </c>
      <c r="K2508" s="9">
        <v>0</v>
      </c>
      <c r="L2508" s="6" t="s">
        <v>3990</v>
      </c>
      <c r="M2508" s="9">
        <v>0</v>
      </c>
      <c r="N2508" s="9">
        <v>0</v>
      </c>
      <c r="O2508" s="6" t="s">
        <v>3990</v>
      </c>
      <c r="P2508" s="7">
        <v>106.02</v>
      </c>
      <c r="Q2508" s="7">
        <v>0</v>
      </c>
      <c r="R2508" s="6" t="s">
        <v>2075</v>
      </c>
      <c r="S2508" s="7">
        <v>106.02</v>
      </c>
      <c r="T2508" s="7">
        <v>0</v>
      </c>
      <c r="U2508" s="6" t="s">
        <v>2075</v>
      </c>
      <c r="V2508" s="6" t="s">
        <v>3992</v>
      </c>
      <c r="W2508" s="6">
        <v>6784253</v>
      </c>
      <c r="X2508" s="6" t="s">
        <v>1962</v>
      </c>
      <c r="Y2508" s="6" t="s">
        <v>2410</v>
      </c>
      <c r="Z2508" s="6" t="s">
        <v>2411</v>
      </c>
      <c r="AA2508" s="6"/>
      <c r="AB2508" s="5">
        <f t="shared" si="541"/>
        <v>152191</v>
      </c>
      <c r="AC2508" t="str">
        <f t="shared" si="542"/>
        <v>23/04/2015</v>
      </c>
      <c r="AD2508" t="str">
        <f t="shared" si="543"/>
        <v>04817052000106</v>
      </c>
      <c r="AE2508" s="11">
        <f t="shared" si="544"/>
        <v>106.02</v>
      </c>
      <c r="AF2508">
        <v>0</v>
      </c>
      <c r="AH2508" s="10">
        <v>6782738</v>
      </c>
      <c r="AI2508" s="10" t="s">
        <v>5700</v>
      </c>
      <c r="AJ2508" s="10">
        <v>151730</v>
      </c>
      <c r="AK2508" s="10" t="s">
        <v>1851</v>
      </c>
      <c r="AL2508" s="10" t="s">
        <v>5438</v>
      </c>
      <c r="AM2508" s="10" t="s">
        <v>5453</v>
      </c>
      <c r="AN2508" s="12" t="e">
        <f>VLOOKUP(TRIM(AK2508),[1]Sheet1!$S:$T,2,FALSE)</f>
        <v>#N/A</v>
      </c>
      <c r="AO2508" s="12">
        <f t="shared" si="545"/>
        <v>0</v>
      </c>
      <c r="AP2508" s="10">
        <f t="shared" si="546"/>
        <v>0</v>
      </c>
    </row>
    <row r="2509" spans="1:42" x14ac:dyDescent="0.2">
      <c r="A2509" s="6" t="s">
        <v>3987</v>
      </c>
      <c r="B2509" s="6">
        <v>152192</v>
      </c>
      <c r="C2509" s="1">
        <v>42117</v>
      </c>
      <c r="D2509" s="6" t="s">
        <v>1931</v>
      </c>
      <c r="E2509" s="6" t="s">
        <v>3989</v>
      </c>
      <c r="F2509" s="9">
        <v>1160.3800000000001</v>
      </c>
      <c r="G2509" s="9">
        <v>1160.3800000000001</v>
      </c>
      <c r="H2509" s="9">
        <v>208.87</v>
      </c>
      <c r="I2509" s="6" t="s">
        <v>4011</v>
      </c>
      <c r="J2509" s="9">
        <v>0</v>
      </c>
      <c r="K2509" s="9">
        <v>0</v>
      </c>
      <c r="L2509" s="6" t="s">
        <v>3990</v>
      </c>
      <c r="M2509" s="9">
        <v>0</v>
      </c>
      <c r="N2509" s="9">
        <v>0</v>
      </c>
      <c r="O2509" s="6" t="s">
        <v>3990</v>
      </c>
      <c r="P2509" s="7">
        <v>1160.3800000000001</v>
      </c>
      <c r="Q2509" s="7">
        <v>19.149999999999999</v>
      </c>
      <c r="R2509" s="6" t="s">
        <v>3992</v>
      </c>
      <c r="S2509" s="7">
        <v>1160.3800000000001</v>
      </c>
      <c r="T2509" s="7">
        <v>88.19</v>
      </c>
      <c r="U2509" s="6" t="s">
        <v>3992</v>
      </c>
      <c r="V2509" s="6" t="s">
        <v>3992</v>
      </c>
      <c r="W2509" s="6">
        <v>6784011</v>
      </c>
      <c r="X2509" s="6" t="s">
        <v>4070</v>
      </c>
      <c r="Y2509" s="6" t="s">
        <v>2354</v>
      </c>
      <c r="Z2509" s="6" t="s">
        <v>2270</v>
      </c>
      <c r="AA2509" s="6"/>
      <c r="AB2509" s="5">
        <f t="shared" si="541"/>
        <v>152192</v>
      </c>
      <c r="AC2509" t="str">
        <f t="shared" si="542"/>
        <v>23/04/2015</v>
      </c>
      <c r="AD2509" t="str">
        <f t="shared" si="543"/>
        <v>00857758001112</v>
      </c>
      <c r="AE2509" s="11">
        <f t="shared" si="544"/>
        <v>1160.3800000000001</v>
      </c>
      <c r="AF2509">
        <v>0</v>
      </c>
      <c r="AH2509" s="10">
        <v>6782738</v>
      </c>
      <c r="AI2509" s="10" t="s">
        <v>5700</v>
      </c>
      <c r="AJ2509" s="10">
        <v>151731</v>
      </c>
      <c r="AK2509" s="10" t="s">
        <v>1853</v>
      </c>
      <c r="AL2509" s="10" t="s">
        <v>5438</v>
      </c>
      <c r="AM2509" s="10" t="s">
        <v>6130</v>
      </c>
      <c r="AN2509" s="12" t="e">
        <f>VLOOKUP(TRIM(AK2509),[1]Sheet1!$S:$T,2,FALSE)</f>
        <v>#N/A</v>
      </c>
      <c r="AO2509" s="12">
        <f t="shared" si="545"/>
        <v>0</v>
      </c>
      <c r="AP2509" s="10">
        <f t="shared" si="546"/>
        <v>0</v>
      </c>
    </row>
    <row r="2510" spans="1:42" x14ac:dyDescent="0.2">
      <c r="A2510" s="6" t="s">
        <v>3987</v>
      </c>
      <c r="B2510" s="6">
        <v>152193</v>
      </c>
      <c r="C2510" s="1">
        <v>42117</v>
      </c>
      <c r="D2510" s="6" t="s">
        <v>1924</v>
      </c>
      <c r="E2510" s="6" t="s">
        <v>4642</v>
      </c>
      <c r="F2510" s="9">
        <v>195.93</v>
      </c>
      <c r="G2510" s="9">
        <v>195.93</v>
      </c>
      <c r="H2510" s="9">
        <v>7.84</v>
      </c>
      <c r="I2510" s="6" t="s">
        <v>4360</v>
      </c>
      <c r="J2510" s="9">
        <v>0</v>
      </c>
      <c r="K2510" s="9">
        <v>0</v>
      </c>
      <c r="L2510" s="6" t="s">
        <v>3990</v>
      </c>
      <c r="M2510" s="9">
        <v>170.37</v>
      </c>
      <c r="N2510" s="9">
        <v>25.56</v>
      </c>
      <c r="O2510" s="6" t="s">
        <v>1932</v>
      </c>
      <c r="P2510" s="7">
        <v>170.37</v>
      </c>
      <c r="Q2510" s="7">
        <v>2.81</v>
      </c>
      <c r="R2510" s="6" t="s">
        <v>3992</v>
      </c>
      <c r="S2510" s="7">
        <v>170.37</v>
      </c>
      <c r="T2510" s="7">
        <v>12.95</v>
      </c>
      <c r="U2510" s="6" t="s">
        <v>3992</v>
      </c>
      <c r="V2510" s="6" t="s">
        <v>3992</v>
      </c>
      <c r="W2510" s="6">
        <v>6789188</v>
      </c>
      <c r="X2510" s="6" t="s">
        <v>4362</v>
      </c>
      <c r="Y2510" s="6" t="s">
        <v>425</v>
      </c>
      <c r="Z2510" s="6" t="s">
        <v>426</v>
      </c>
      <c r="AA2510" s="6"/>
      <c r="AB2510" s="5">
        <f t="shared" si="541"/>
        <v>152193</v>
      </c>
      <c r="AC2510" t="str">
        <f t="shared" si="542"/>
        <v>23/04/2015</v>
      </c>
      <c r="AD2510" t="str">
        <f t="shared" si="543"/>
        <v>13573332000107</v>
      </c>
      <c r="AE2510" s="11">
        <f t="shared" si="544"/>
        <v>195.93</v>
      </c>
      <c r="AF2510">
        <f t="shared" ref="AF2510:AF2511" si="547">SUMIF(AJ:AJ,B2510,AP:AP)</f>
        <v>0</v>
      </c>
      <c r="AH2510" s="10">
        <v>6782738</v>
      </c>
      <c r="AI2510" s="10" t="s">
        <v>5700</v>
      </c>
      <c r="AJ2510" s="10">
        <v>151732</v>
      </c>
      <c r="AK2510" s="10" t="s">
        <v>1854</v>
      </c>
      <c r="AL2510" s="10" t="s">
        <v>5438</v>
      </c>
      <c r="AM2510" s="10" t="s">
        <v>5441</v>
      </c>
      <c r="AN2510" s="12" t="e">
        <f>VLOOKUP(TRIM(AK2510),[1]Sheet1!$S:$T,2,FALSE)</f>
        <v>#N/A</v>
      </c>
      <c r="AO2510" s="12">
        <f t="shared" si="545"/>
        <v>0</v>
      </c>
      <c r="AP2510" s="10">
        <f t="shared" si="546"/>
        <v>0</v>
      </c>
    </row>
    <row r="2511" spans="1:42" x14ac:dyDescent="0.2">
      <c r="A2511" s="6" t="s">
        <v>3987</v>
      </c>
      <c r="B2511" s="6">
        <v>152193</v>
      </c>
      <c r="C2511" s="1">
        <v>42117</v>
      </c>
      <c r="D2511" s="6" t="s">
        <v>1924</v>
      </c>
      <c r="E2511" s="6" t="s">
        <v>4642</v>
      </c>
      <c r="F2511" s="9">
        <v>3999.31</v>
      </c>
      <c r="G2511" s="9">
        <v>3999.31</v>
      </c>
      <c r="H2511" s="9">
        <v>159.97</v>
      </c>
      <c r="I2511" s="6" t="s">
        <v>4360</v>
      </c>
      <c r="J2511" s="9">
        <v>0</v>
      </c>
      <c r="K2511" s="9">
        <v>0</v>
      </c>
      <c r="L2511" s="6" t="s">
        <v>3990</v>
      </c>
      <c r="M2511" s="9">
        <v>3477.66</v>
      </c>
      <c r="N2511" s="9">
        <v>521.65</v>
      </c>
      <c r="O2511" s="6" t="s">
        <v>1932</v>
      </c>
      <c r="P2511" s="7">
        <v>3477.66</v>
      </c>
      <c r="Q2511" s="7">
        <v>57.38</v>
      </c>
      <c r="R2511" s="6" t="s">
        <v>3992</v>
      </c>
      <c r="S2511" s="7">
        <v>3477.66</v>
      </c>
      <c r="T2511" s="7">
        <v>264.3</v>
      </c>
      <c r="U2511" s="6" t="s">
        <v>3992</v>
      </c>
      <c r="V2511" s="6" t="s">
        <v>3992</v>
      </c>
      <c r="W2511" s="6">
        <v>6789188</v>
      </c>
      <c r="X2511" s="6" t="s">
        <v>4362</v>
      </c>
      <c r="Y2511" s="6" t="s">
        <v>3223</v>
      </c>
      <c r="Z2511" s="6" t="s">
        <v>3224</v>
      </c>
      <c r="AA2511" s="6"/>
      <c r="AB2511" s="5">
        <f t="shared" si="541"/>
        <v>152193</v>
      </c>
      <c r="AC2511" t="str">
        <f t="shared" si="542"/>
        <v>23/04/2015</v>
      </c>
      <c r="AD2511" t="str">
        <f t="shared" si="543"/>
        <v>13573332000107</v>
      </c>
      <c r="AE2511" s="11">
        <f t="shared" si="544"/>
        <v>3999.31</v>
      </c>
      <c r="AF2511">
        <f t="shared" si="547"/>
        <v>0</v>
      </c>
      <c r="AH2511" s="10">
        <v>6782738</v>
      </c>
      <c r="AI2511" s="10" t="s">
        <v>5700</v>
      </c>
      <c r="AJ2511" s="10">
        <v>151733</v>
      </c>
      <c r="AK2511" s="10" t="s">
        <v>1855</v>
      </c>
      <c r="AL2511" s="10" t="s">
        <v>5438</v>
      </c>
      <c r="AM2511" s="10" t="s">
        <v>6131</v>
      </c>
      <c r="AN2511" s="12" t="e">
        <f>VLOOKUP(TRIM(AK2511),[1]Sheet1!$S:$T,2,FALSE)</f>
        <v>#N/A</v>
      </c>
      <c r="AO2511" s="12">
        <f t="shared" si="545"/>
        <v>0</v>
      </c>
      <c r="AP2511" s="10">
        <f t="shared" si="546"/>
        <v>0</v>
      </c>
    </row>
    <row r="2512" spans="1:42" x14ac:dyDescent="0.2">
      <c r="A2512" s="6" t="s">
        <v>3987</v>
      </c>
      <c r="B2512" s="6">
        <v>152194</v>
      </c>
      <c r="C2512" s="1">
        <v>42117</v>
      </c>
      <c r="D2512" s="6" t="s">
        <v>1986</v>
      </c>
      <c r="E2512" s="6" t="s">
        <v>3989</v>
      </c>
      <c r="F2512" s="9">
        <v>624.96</v>
      </c>
      <c r="G2512" s="9">
        <v>674.96</v>
      </c>
      <c r="H2512" s="9">
        <v>121.49</v>
      </c>
      <c r="I2512" s="6" t="s">
        <v>4011</v>
      </c>
      <c r="J2512" s="9">
        <v>0</v>
      </c>
      <c r="K2512" s="9">
        <v>0</v>
      </c>
      <c r="L2512" s="6" t="s">
        <v>3990</v>
      </c>
      <c r="M2512" s="9">
        <v>0</v>
      </c>
      <c r="N2512" s="9">
        <v>0</v>
      </c>
      <c r="O2512" s="6" t="s">
        <v>3990</v>
      </c>
      <c r="P2512" s="7">
        <v>674.96</v>
      </c>
      <c r="Q2512" s="7">
        <v>11.14</v>
      </c>
      <c r="R2512" s="6" t="s">
        <v>3992</v>
      </c>
      <c r="S2512" s="7">
        <v>674.96</v>
      </c>
      <c r="T2512" s="7">
        <v>51.3</v>
      </c>
      <c r="U2512" s="6" t="s">
        <v>3992</v>
      </c>
      <c r="V2512" s="6" t="s">
        <v>3992</v>
      </c>
      <c r="W2512" s="6">
        <v>7628475</v>
      </c>
      <c r="X2512" s="6" t="s">
        <v>4424</v>
      </c>
      <c r="Y2512" s="6" t="s">
        <v>1900</v>
      </c>
      <c r="Z2512" s="6" t="s">
        <v>1901</v>
      </c>
      <c r="AA2512" s="6"/>
      <c r="AB2512" s="5">
        <f t="shared" si="541"/>
        <v>152194</v>
      </c>
      <c r="AC2512" t="str">
        <f t="shared" si="542"/>
        <v>23/04/2015</v>
      </c>
      <c r="AD2512" t="str">
        <f t="shared" si="543"/>
        <v>62680764000122</v>
      </c>
      <c r="AE2512" s="11">
        <f t="shared" si="544"/>
        <v>624.96</v>
      </c>
      <c r="AF2512">
        <v>0</v>
      </c>
      <c r="AH2512" s="10">
        <v>6782738</v>
      </c>
      <c r="AI2512" s="10" t="s">
        <v>5700</v>
      </c>
      <c r="AJ2512" s="10">
        <v>151734</v>
      </c>
      <c r="AK2512" s="10" t="s">
        <v>1627</v>
      </c>
      <c r="AL2512" s="10" t="s">
        <v>5438</v>
      </c>
      <c r="AM2512" s="10" t="s">
        <v>5823</v>
      </c>
      <c r="AN2512" s="12" t="e">
        <f>VLOOKUP(TRIM(AK2512),[1]Sheet1!$S:$T,2,FALSE)</f>
        <v>#N/A</v>
      </c>
      <c r="AO2512" s="12">
        <f t="shared" si="545"/>
        <v>0</v>
      </c>
      <c r="AP2512" s="10">
        <f t="shared" si="546"/>
        <v>0</v>
      </c>
    </row>
    <row r="2513" spans="1:42" x14ac:dyDescent="0.2">
      <c r="A2513" s="6" t="s">
        <v>3987</v>
      </c>
      <c r="B2513" s="6">
        <v>152195</v>
      </c>
      <c r="C2513" s="1">
        <v>42117</v>
      </c>
      <c r="D2513" s="6" t="s">
        <v>2074</v>
      </c>
      <c r="E2513" s="6" t="s">
        <v>4540</v>
      </c>
      <c r="F2513" s="9">
        <v>106.02</v>
      </c>
      <c r="G2513" s="9">
        <v>0</v>
      </c>
      <c r="H2513" s="9">
        <v>0</v>
      </c>
      <c r="I2513" s="6" t="s">
        <v>3990</v>
      </c>
      <c r="J2513" s="9">
        <v>0</v>
      </c>
      <c r="K2513" s="9">
        <v>0</v>
      </c>
      <c r="L2513" s="6" t="s">
        <v>3990</v>
      </c>
      <c r="M2513" s="9">
        <v>0</v>
      </c>
      <c r="N2513" s="9">
        <v>0</v>
      </c>
      <c r="O2513" s="6" t="s">
        <v>3990</v>
      </c>
      <c r="P2513" s="7">
        <v>106.02</v>
      </c>
      <c r="Q2513" s="7">
        <v>0</v>
      </c>
      <c r="R2513" s="6" t="s">
        <v>2075</v>
      </c>
      <c r="S2513" s="7">
        <v>106.02</v>
      </c>
      <c r="T2513" s="7">
        <v>0</v>
      </c>
      <c r="U2513" s="6" t="s">
        <v>2075</v>
      </c>
      <c r="V2513" s="6" t="s">
        <v>3992</v>
      </c>
      <c r="W2513" s="6">
        <v>6784253</v>
      </c>
      <c r="X2513" s="6" t="s">
        <v>1962</v>
      </c>
      <c r="Y2513" s="6" t="s">
        <v>2410</v>
      </c>
      <c r="Z2513" s="6" t="s">
        <v>2411</v>
      </c>
      <c r="AA2513" s="6"/>
      <c r="AB2513" s="5">
        <f t="shared" si="541"/>
        <v>152195</v>
      </c>
      <c r="AC2513" t="str">
        <f t="shared" si="542"/>
        <v>23/04/2015</v>
      </c>
      <c r="AD2513" t="str">
        <f t="shared" si="543"/>
        <v>04817052000106</v>
      </c>
      <c r="AE2513" s="11">
        <f t="shared" si="544"/>
        <v>106.02</v>
      </c>
      <c r="AF2513">
        <v>0</v>
      </c>
      <c r="AH2513" s="10">
        <v>6789624</v>
      </c>
      <c r="AI2513" s="10" t="s">
        <v>5602</v>
      </c>
      <c r="AJ2513" s="10">
        <v>151735</v>
      </c>
      <c r="AK2513" s="10" t="s">
        <v>2486</v>
      </c>
      <c r="AL2513" s="10" t="s">
        <v>5438</v>
      </c>
      <c r="AM2513" s="10" t="s">
        <v>5727</v>
      </c>
      <c r="AN2513" s="12" t="e">
        <f>VLOOKUP(TRIM(AK2513),[1]Sheet1!$S:$T,2,FALSE)</f>
        <v>#N/A</v>
      </c>
      <c r="AO2513" s="12">
        <f t="shared" si="545"/>
        <v>0</v>
      </c>
      <c r="AP2513" s="10">
        <f t="shared" si="546"/>
        <v>0</v>
      </c>
    </row>
    <row r="2514" spans="1:42" x14ac:dyDescent="0.2">
      <c r="A2514" s="6" t="s">
        <v>3987</v>
      </c>
      <c r="B2514" s="6">
        <v>152195</v>
      </c>
      <c r="C2514" s="1">
        <v>42117</v>
      </c>
      <c r="D2514" s="6" t="s">
        <v>2074</v>
      </c>
      <c r="E2514" s="6" t="s">
        <v>4540</v>
      </c>
      <c r="F2514" s="9">
        <v>81.459999999999994</v>
      </c>
      <c r="G2514" s="9">
        <v>0</v>
      </c>
      <c r="H2514" s="9">
        <v>0</v>
      </c>
      <c r="I2514" s="6" t="s">
        <v>3990</v>
      </c>
      <c r="J2514" s="9">
        <v>0</v>
      </c>
      <c r="K2514" s="9">
        <v>0</v>
      </c>
      <c r="L2514" s="6" t="s">
        <v>3990</v>
      </c>
      <c r="M2514" s="9">
        <v>0</v>
      </c>
      <c r="N2514" s="9">
        <v>0</v>
      </c>
      <c r="O2514" s="6" t="s">
        <v>3990</v>
      </c>
      <c r="P2514" s="7">
        <v>81.459999999999994</v>
      </c>
      <c r="Q2514" s="7">
        <v>0</v>
      </c>
      <c r="R2514" s="6" t="s">
        <v>2075</v>
      </c>
      <c r="S2514" s="7">
        <v>81.459999999999994</v>
      </c>
      <c r="T2514" s="7">
        <v>0</v>
      </c>
      <c r="U2514" s="6" t="s">
        <v>2075</v>
      </c>
      <c r="V2514" s="6" t="s">
        <v>3992</v>
      </c>
      <c r="W2514" s="6">
        <v>6784253</v>
      </c>
      <c r="X2514" s="6" t="s">
        <v>1962</v>
      </c>
      <c r="Y2514" s="6" t="s">
        <v>2410</v>
      </c>
      <c r="Z2514" s="6" t="s">
        <v>2411</v>
      </c>
      <c r="AA2514" s="6"/>
      <c r="AB2514" s="5">
        <f t="shared" si="541"/>
        <v>152195</v>
      </c>
      <c r="AC2514" t="str">
        <f t="shared" si="542"/>
        <v>23/04/2015</v>
      </c>
      <c r="AD2514" t="str">
        <f t="shared" si="543"/>
        <v>04817052000106</v>
      </c>
      <c r="AE2514" s="11">
        <f t="shared" si="544"/>
        <v>81.459999999999994</v>
      </c>
      <c r="AF2514">
        <v>0</v>
      </c>
      <c r="AH2514" s="10">
        <v>6783581</v>
      </c>
      <c r="AI2514" s="10" t="s">
        <v>5714</v>
      </c>
      <c r="AJ2514" s="10">
        <v>151736</v>
      </c>
      <c r="AK2514" s="10" t="s">
        <v>2342</v>
      </c>
      <c r="AL2514" s="10" t="s">
        <v>5438</v>
      </c>
      <c r="AM2514" s="10" t="s">
        <v>6132</v>
      </c>
      <c r="AN2514" s="12" t="e">
        <f>VLOOKUP(TRIM(AK2514),[1]Sheet1!$S:$T,2,FALSE)</f>
        <v>#N/A</v>
      </c>
      <c r="AO2514" s="12">
        <f t="shared" si="545"/>
        <v>0</v>
      </c>
      <c r="AP2514" s="10">
        <f t="shared" si="546"/>
        <v>0</v>
      </c>
    </row>
    <row r="2515" spans="1:42" x14ac:dyDescent="0.2">
      <c r="A2515" s="6" t="s">
        <v>3987</v>
      </c>
      <c r="B2515" s="6">
        <v>152195</v>
      </c>
      <c r="C2515" s="1">
        <v>42117</v>
      </c>
      <c r="D2515" s="6" t="s">
        <v>2074</v>
      </c>
      <c r="E2515" s="6" t="s">
        <v>4540</v>
      </c>
      <c r="F2515" s="9">
        <v>106.02</v>
      </c>
      <c r="G2515" s="9">
        <v>0</v>
      </c>
      <c r="H2515" s="9">
        <v>0</v>
      </c>
      <c r="I2515" s="6" t="s">
        <v>3990</v>
      </c>
      <c r="J2515" s="9">
        <v>0</v>
      </c>
      <c r="K2515" s="9">
        <v>0</v>
      </c>
      <c r="L2515" s="6" t="s">
        <v>3990</v>
      </c>
      <c r="M2515" s="9">
        <v>0</v>
      </c>
      <c r="N2515" s="9">
        <v>0</v>
      </c>
      <c r="O2515" s="6" t="s">
        <v>3990</v>
      </c>
      <c r="P2515" s="7">
        <v>106.02</v>
      </c>
      <c r="Q2515" s="7">
        <v>0</v>
      </c>
      <c r="R2515" s="6" t="s">
        <v>2075</v>
      </c>
      <c r="S2515" s="7">
        <v>106.02</v>
      </c>
      <c r="T2515" s="7">
        <v>0</v>
      </c>
      <c r="U2515" s="6" t="s">
        <v>2075</v>
      </c>
      <c r="V2515" s="6" t="s">
        <v>3992</v>
      </c>
      <c r="W2515" s="6">
        <v>6784253</v>
      </c>
      <c r="X2515" s="6" t="s">
        <v>1962</v>
      </c>
      <c r="Y2515" s="6" t="s">
        <v>2410</v>
      </c>
      <c r="Z2515" s="6" t="s">
        <v>2411</v>
      </c>
      <c r="AA2515" s="6"/>
      <c r="AB2515" s="5">
        <f t="shared" si="541"/>
        <v>152195</v>
      </c>
      <c r="AC2515" t="str">
        <f t="shared" si="542"/>
        <v>23/04/2015</v>
      </c>
      <c r="AD2515" t="str">
        <f t="shared" si="543"/>
        <v>04817052000106</v>
      </c>
      <c r="AE2515" s="11">
        <f t="shared" si="544"/>
        <v>106.02</v>
      </c>
      <c r="AF2515">
        <v>0</v>
      </c>
      <c r="AH2515" s="10">
        <v>6784250</v>
      </c>
      <c r="AI2515" s="10" t="s">
        <v>5428</v>
      </c>
      <c r="AJ2515" s="10">
        <v>151737</v>
      </c>
      <c r="AK2515" s="10" t="s">
        <v>1857</v>
      </c>
      <c r="AL2515" s="10" t="s">
        <v>5438</v>
      </c>
      <c r="AM2515" s="10" t="s">
        <v>5514</v>
      </c>
      <c r="AN2515" s="12" t="e">
        <f>VLOOKUP(TRIM(AK2515),[1]Sheet1!$S:$T,2,FALSE)</f>
        <v>#N/A</v>
      </c>
      <c r="AO2515" s="12">
        <f t="shared" si="545"/>
        <v>0</v>
      </c>
      <c r="AP2515" s="10">
        <f t="shared" si="546"/>
        <v>0</v>
      </c>
    </row>
    <row r="2516" spans="1:42" x14ac:dyDescent="0.2">
      <c r="A2516" s="6" t="s">
        <v>3987</v>
      </c>
      <c r="B2516" s="6">
        <v>152195</v>
      </c>
      <c r="C2516" s="1">
        <v>42117</v>
      </c>
      <c r="D2516" s="6" t="s">
        <v>2074</v>
      </c>
      <c r="E2516" s="6" t="s">
        <v>4540</v>
      </c>
      <c r="F2516" s="9">
        <v>388.74</v>
      </c>
      <c r="G2516" s="9">
        <v>0</v>
      </c>
      <c r="H2516" s="9">
        <v>0</v>
      </c>
      <c r="I2516" s="6" t="s">
        <v>3990</v>
      </c>
      <c r="J2516" s="9">
        <v>0</v>
      </c>
      <c r="K2516" s="9">
        <v>0</v>
      </c>
      <c r="L2516" s="6" t="s">
        <v>3990</v>
      </c>
      <c r="M2516" s="9">
        <v>0</v>
      </c>
      <c r="N2516" s="9">
        <v>0</v>
      </c>
      <c r="O2516" s="6" t="s">
        <v>3990</v>
      </c>
      <c r="P2516" s="7">
        <v>388.74</v>
      </c>
      <c r="Q2516" s="7">
        <v>0</v>
      </c>
      <c r="R2516" s="6" t="s">
        <v>2075</v>
      </c>
      <c r="S2516" s="7">
        <v>388.74</v>
      </c>
      <c r="T2516" s="7">
        <v>0</v>
      </c>
      <c r="U2516" s="6" t="s">
        <v>2075</v>
      </c>
      <c r="V2516" s="6" t="s">
        <v>3992</v>
      </c>
      <c r="W2516" s="6">
        <v>6784253</v>
      </c>
      <c r="X2516" s="6" t="s">
        <v>1962</v>
      </c>
      <c r="Y2516" s="6" t="s">
        <v>2410</v>
      </c>
      <c r="Z2516" s="6" t="s">
        <v>2411</v>
      </c>
      <c r="AA2516" s="6"/>
      <c r="AB2516" s="5">
        <f t="shared" si="541"/>
        <v>152195</v>
      </c>
      <c r="AC2516" t="str">
        <f t="shared" si="542"/>
        <v>23/04/2015</v>
      </c>
      <c r="AD2516" t="str">
        <f t="shared" si="543"/>
        <v>04817052000106</v>
      </c>
      <c r="AE2516" s="11">
        <f t="shared" si="544"/>
        <v>388.74</v>
      </c>
      <c r="AF2516">
        <v>0</v>
      </c>
      <c r="AH2516" s="10">
        <v>6782872</v>
      </c>
      <c r="AI2516" s="10" t="s">
        <v>5722</v>
      </c>
      <c r="AJ2516" s="10">
        <v>151067</v>
      </c>
      <c r="AK2516" s="10" t="s">
        <v>5059</v>
      </c>
      <c r="AL2516" s="10" t="s">
        <v>5446</v>
      </c>
      <c r="AM2516" s="10" t="s">
        <v>5659</v>
      </c>
      <c r="AN2516" s="12" t="e">
        <f>VLOOKUP(TRIM(AK2516),[1]Sheet1!$S:$T,2,FALSE)</f>
        <v>#N/A</v>
      </c>
      <c r="AO2516" s="12">
        <f t="shared" si="545"/>
        <v>0</v>
      </c>
      <c r="AP2516" s="10">
        <f t="shared" si="546"/>
        <v>0</v>
      </c>
    </row>
    <row r="2517" spans="1:42" x14ac:dyDescent="0.2">
      <c r="A2517" s="6" t="s">
        <v>3987</v>
      </c>
      <c r="B2517" s="6">
        <v>152195</v>
      </c>
      <c r="C2517" s="1">
        <v>42117</v>
      </c>
      <c r="D2517" s="6" t="s">
        <v>2074</v>
      </c>
      <c r="E2517" s="6" t="s">
        <v>4540</v>
      </c>
      <c r="F2517" s="9">
        <v>70.680000000000007</v>
      </c>
      <c r="G2517" s="9">
        <v>0</v>
      </c>
      <c r="H2517" s="9">
        <v>0</v>
      </c>
      <c r="I2517" s="6" t="s">
        <v>3990</v>
      </c>
      <c r="J2517" s="9">
        <v>0</v>
      </c>
      <c r="K2517" s="9">
        <v>0</v>
      </c>
      <c r="L2517" s="6" t="s">
        <v>3990</v>
      </c>
      <c r="M2517" s="9">
        <v>0</v>
      </c>
      <c r="N2517" s="9">
        <v>0</v>
      </c>
      <c r="O2517" s="6" t="s">
        <v>3990</v>
      </c>
      <c r="P2517" s="7">
        <v>70.680000000000007</v>
      </c>
      <c r="Q2517" s="7">
        <v>0</v>
      </c>
      <c r="R2517" s="6" t="s">
        <v>2075</v>
      </c>
      <c r="S2517" s="7">
        <v>70.680000000000007</v>
      </c>
      <c r="T2517" s="7">
        <v>0</v>
      </c>
      <c r="U2517" s="6" t="s">
        <v>2075</v>
      </c>
      <c r="V2517" s="6" t="s">
        <v>3992</v>
      </c>
      <c r="W2517" s="6">
        <v>6784253</v>
      </c>
      <c r="X2517" s="6" t="s">
        <v>1962</v>
      </c>
      <c r="Y2517" s="6" t="s">
        <v>2410</v>
      </c>
      <c r="Z2517" s="6" t="s">
        <v>2411</v>
      </c>
      <c r="AA2517" s="6"/>
      <c r="AB2517" s="5">
        <f t="shared" si="541"/>
        <v>152195</v>
      </c>
      <c r="AC2517" t="str">
        <f t="shared" si="542"/>
        <v>23/04/2015</v>
      </c>
      <c r="AD2517" t="str">
        <f t="shared" si="543"/>
        <v>04817052000106</v>
      </c>
      <c r="AE2517" s="11">
        <f t="shared" si="544"/>
        <v>70.680000000000007</v>
      </c>
      <c r="AF2517">
        <v>0</v>
      </c>
      <c r="AH2517" s="10">
        <v>6798185</v>
      </c>
      <c r="AI2517" s="10" t="s">
        <v>6133</v>
      </c>
      <c r="AJ2517" s="10">
        <v>151068</v>
      </c>
      <c r="AK2517" s="10" t="s">
        <v>1179</v>
      </c>
      <c r="AL2517" s="10" t="s">
        <v>5446</v>
      </c>
      <c r="AM2517" s="10" t="s">
        <v>5522</v>
      </c>
      <c r="AN2517" s="12" t="e">
        <f>VLOOKUP(TRIM(AK2517),[1]Sheet1!$S:$T,2,FALSE)</f>
        <v>#N/A</v>
      </c>
      <c r="AO2517" s="12">
        <f t="shared" si="545"/>
        <v>0</v>
      </c>
      <c r="AP2517" s="10">
        <f t="shared" si="546"/>
        <v>0</v>
      </c>
    </row>
    <row r="2518" spans="1:42" x14ac:dyDescent="0.2">
      <c r="A2518" s="6" t="s">
        <v>3987</v>
      </c>
      <c r="B2518" s="6">
        <v>152196</v>
      </c>
      <c r="C2518" s="1">
        <v>42117</v>
      </c>
      <c r="D2518" s="6" t="s">
        <v>2074</v>
      </c>
      <c r="E2518" s="6" t="s">
        <v>4540</v>
      </c>
      <c r="F2518" s="9">
        <v>104.09</v>
      </c>
      <c r="G2518" s="9">
        <v>0</v>
      </c>
      <c r="H2518" s="9">
        <v>0</v>
      </c>
      <c r="I2518" s="6" t="s">
        <v>3990</v>
      </c>
      <c r="J2518" s="9">
        <v>0</v>
      </c>
      <c r="K2518" s="9">
        <v>0</v>
      </c>
      <c r="L2518" s="6" t="s">
        <v>3990</v>
      </c>
      <c r="M2518" s="9">
        <v>0</v>
      </c>
      <c r="N2518" s="9">
        <v>0</v>
      </c>
      <c r="O2518" s="6" t="s">
        <v>3990</v>
      </c>
      <c r="P2518" s="7">
        <v>104.09</v>
      </c>
      <c r="Q2518" s="7">
        <v>0</v>
      </c>
      <c r="R2518" s="6" t="s">
        <v>2075</v>
      </c>
      <c r="S2518" s="7">
        <v>104.09</v>
      </c>
      <c r="T2518" s="7">
        <v>0</v>
      </c>
      <c r="U2518" s="6" t="s">
        <v>2075</v>
      </c>
      <c r="V2518" s="6" t="s">
        <v>3992</v>
      </c>
      <c r="W2518" s="6">
        <v>6784253</v>
      </c>
      <c r="X2518" s="6" t="s">
        <v>1962</v>
      </c>
      <c r="Y2518" s="6" t="s">
        <v>2410</v>
      </c>
      <c r="Z2518" s="6" t="s">
        <v>2411</v>
      </c>
      <c r="AA2518" s="6"/>
      <c r="AB2518" s="5">
        <f t="shared" si="541"/>
        <v>152196</v>
      </c>
      <c r="AC2518" t="str">
        <f t="shared" si="542"/>
        <v>23/04/2015</v>
      </c>
      <c r="AD2518" t="str">
        <f t="shared" si="543"/>
        <v>04817052000106</v>
      </c>
      <c r="AE2518" s="11">
        <f t="shared" si="544"/>
        <v>104.09</v>
      </c>
      <c r="AF2518">
        <v>0</v>
      </c>
      <c r="AH2518" s="10">
        <v>6784082</v>
      </c>
      <c r="AI2518" s="10" t="s">
        <v>5710</v>
      </c>
      <c r="AJ2518" s="10">
        <v>151069</v>
      </c>
      <c r="AK2518" s="10" t="s">
        <v>1181</v>
      </c>
      <c r="AL2518" s="10" t="s">
        <v>5438</v>
      </c>
      <c r="AM2518" s="10" t="s">
        <v>6134</v>
      </c>
      <c r="AN2518" s="12" t="e">
        <f>VLOOKUP(TRIM(AK2518),[1]Sheet1!$S:$T,2,FALSE)</f>
        <v>#N/A</v>
      </c>
      <c r="AO2518" s="12">
        <f t="shared" si="545"/>
        <v>0</v>
      </c>
      <c r="AP2518" s="10">
        <f t="shared" si="546"/>
        <v>0</v>
      </c>
    </row>
    <row r="2519" spans="1:42" x14ac:dyDescent="0.2">
      <c r="A2519" s="6" t="s">
        <v>3987</v>
      </c>
      <c r="B2519" s="6">
        <v>152198</v>
      </c>
      <c r="C2519" s="1">
        <v>42117</v>
      </c>
      <c r="D2519" s="6" t="s">
        <v>2074</v>
      </c>
      <c r="E2519" s="6" t="s">
        <v>4540</v>
      </c>
      <c r="F2519" s="9">
        <v>512.42999999999995</v>
      </c>
      <c r="G2519" s="9">
        <v>0</v>
      </c>
      <c r="H2519" s="9">
        <v>0</v>
      </c>
      <c r="I2519" s="6" t="s">
        <v>3990</v>
      </c>
      <c r="J2519" s="9">
        <v>0</v>
      </c>
      <c r="K2519" s="9">
        <v>0</v>
      </c>
      <c r="L2519" s="6" t="s">
        <v>3990</v>
      </c>
      <c r="M2519" s="9">
        <v>0</v>
      </c>
      <c r="N2519" s="9">
        <v>0</v>
      </c>
      <c r="O2519" s="6" t="s">
        <v>3990</v>
      </c>
      <c r="P2519" s="7">
        <v>512.42999999999995</v>
      </c>
      <c r="Q2519" s="7">
        <v>0</v>
      </c>
      <c r="R2519" s="6" t="s">
        <v>2075</v>
      </c>
      <c r="S2519" s="7">
        <v>512.42999999999995</v>
      </c>
      <c r="T2519" s="7">
        <v>0</v>
      </c>
      <c r="U2519" s="6" t="s">
        <v>2075</v>
      </c>
      <c r="V2519" s="6" t="s">
        <v>3992</v>
      </c>
      <c r="W2519" s="6">
        <v>6784253</v>
      </c>
      <c r="X2519" s="6" t="s">
        <v>1962</v>
      </c>
      <c r="Y2519" s="6" t="s">
        <v>2410</v>
      </c>
      <c r="Z2519" s="6" t="s">
        <v>2411</v>
      </c>
      <c r="AA2519" s="6"/>
      <c r="AB2519" s="5">
        <f t="shared" si="541"/>
        <v>152198</v>
      </c>
      <c r="AC2519" t="str">
        <f t="shared" si="542"/>
        <v>23/04/2015</v>
      </c>
      <c r="AD2519" t="str">
        <f t="shared" si="543"/>
        <v>04817052000106</v>
      </c>
      <c r="AE2519" s="11">
        <f t="shared" si="544"/>
        <v>512.42999999999995</v>
      </c>
      <c r="AF2519">
        <v>0</v>
      </c>
      <c r="AH2519" s="10">
        <v>6784082</v>
      </c>
      <c r="AI2519" s="10" t="s">
        <v>5710</v>
      </c>
      <c r="AJ2519" s="10">
        <v>151070</v>
      </c>
      <c r="AK2519" s="10" t="s">
        <v>1183</v>
      </c>
      <c r="AL2519" s="10" t="s">
        <v>5438</v>
      </c>
      <c r="AM2519" s="10" t="s">
        <v>5442</v>
      </c>
      <c r="AN2519" s="12" t="e">
        <f>VLOOKUP(TRIM(AK2519),[1]Sheet1!$S:$T,2,FALSE)</f>
        <v>#N/A</v>
      </c>
      <c r="AO2519" s="12">
        <f t="shared" si="545"/>
        <v>0</v>
      </c>
      <c r="AP2519" s="10">
        <f t="shared" si="546"/>
        <v>0</v>
      </c>
    </row>
    <row r="2520" spans="1:42" x14ac:dyDescent="0.2">
      <c r="A2520" s="6" t="s">
        <v>3987</v>
      </c>
      <c r="B2520" s="6">
        <v>152201</v>
      </c>
      <c r="C2520" s="1">
        <v>42117</v>
      </c>
      <c r="D2520" s="6" t="s">
        <v>1931</v>
      </c>
      <c r="E2520" s="6" t="s">
        <v>3989</v>
      </c>
      <c r="F2520" s="9">
        <v>780</v>
      </c>
      <c r="G2520" s="9">
        <v>780</v>
      </c>
      <c r="H2520" s="9">
        <v>140.4</v>
      </c>
      <c r="I2520" s="6" t="s">
        <v>4011</v>
      </c>
      <c r="J2520" s="9">
        <v>0</v>
      </c>
      <c r="K2520" s="9">
        <v>0</v>
      </c>
      <c r="L2520" s="6" t="s">
        <v>3990</v>
      </c>
      <c r="M2520" s="9">
        <v>0</v>
      </c>
      <c r="N2520" s="9">
        <v>0</v>
      </c>
      <c r="O2520" s="6" t="s">
        <v>3990</v>
      </c>
      <c r="P2520" s="7">
        <v>780</v>
      </c>
      <c r="Q2520" s="7">
        <v>12.87</v>
      </c>
      <c r="R2520" s="6" t="s">
        <v>3992</v>
      </c>
      <c r="S2520" s="7">
        <v>780</v>
      </c>
      <c r="T2520" s="7">
        <v>59.28</v>
      </c>
      <c r="U2520" s="6" t="s">
        <v>3992</v>
      </c>
      <c r="V2520" s="6" t="s">
        <v>3992</v>
      </c>
      <c r="W2520" s="6">
        <v>6793966</v>
      </c>
      <c r="X2520" s="6" t="s">
        <v>1962</v>
      </c>
      <c r="Y2520" s="6" t="s">
        <v>428</v>
      </c>
      <c r="Z2520" s="6" t="s">
        <v>2549</v>
      </c>
      <c r="AA2520" s="6"/>
      <c r="AB2520" s="5">
        <f t="shared" si="541"/>
        <v>152201</v>
      </c>
      <c r="AC2520" t="str">
        <f t="shared" si="542"/>
        <v>23/04/2015</v>
      </c>
      <c r="AD2520" t="str">
        <f t="shared" si="543"/>
        <v>59104422002446</v>
      </c>
      <c r="AE2520" s="11">
        <f t="shared" si="544"/>
        <v>780</v>
      </c>
      <c r="AF2520">
        <v>0</v>
      </c>
      <c r="AH2520" s="10">
        <v>6975908</v>
      </c>
      <c r="AI2520" s="10" t="s">
        <v>6135</v>
      </c>
      <c r="AJ2520" s="10">
        <v>151071</v>
      </c>
      <c r="AK2520" s="10" t="s">
        <v>3242</v>
      </c>
      <c r="AL2520" s="10" t="s">
        <v>5446</v>
      </c>
      <c r="AM2520" s="10" t="s">
        <v>5505</v>
      </c>
      <c r="AN2520" s="12" t="e">
        <f>VLOOKUP(TRIM(AK2520),[1]Sheet1!$S:$T,2,FALSE)</f>
        <v>#N/A</v>
      </c>
      <c r="AO2520" s="12">
        <f t="shared" si="545"/>
        <v>0</v>
      </c>
      <c r="AP2520" s="10">
        <f t="shared" si="546"/>
        <v>0</v>
      </c>
    </row>
    <row r="2521" spans="1:42" x14ac:dyDescent="0.2">
      <c r="A2521" s="6" t="s">
        <v>3987</v>
      </c>
      <c r="B2521" s="6">
        <v>152202</v>
      </c>
      <c r="C2521" s="1">
        <v>42117</v>
      </c>
      <c r="D2521" s="6" t="s">
        <v>1931</v>
      </c>
      <c r="E2521" s="6" t="s">
        <v>3989</v>
      </c>
      <c r="F2521" s="9">
        <v>234.01</v>
      </c>
      <c r="G2521" s="9">
        <v>234.01</v>
      </c>
      <c r="H2521" s="9">
        <v>42.12</v>
      </c>
      <c r="I2521" s="6" t="s">
        <v>4011</v>
      </c>
      <c r="J2521" s="9">
        <v>0</v>
      </c>
      <c r="K2521" s="9">
        <v>0</v>
      </c>
      <c r="L2521" s="6" t="s">
        <v>3990</v>
      </c>
      <c r="M2521" s="9">
        <v>0</v>
      </c>
      <c r="N2521" s="9">
        <v>0</v>
      </c>
      <c r="O2521" s="6" t="s">
        <v>3990</v>
      </c>
      <c r="P2521" s="7">
        <v>234.01</v>
      </c>
      <c r="Q2521" s="7">
        <v>3.86</v>
      </c>
      <c r="R2521" s="6" t="s">
        <v>3992</v>
      </c>
      <c r="S2521" s="7">
        <v>234.01</v>
      </c>
      <c r="T2521" s="7">
        <v>17.78</v>
      </c>
      <c r="U2521" s="6" t="s">
        <v>3992</v>
      </c>
      <c r="V2521" s="6" t="s">
        <v>3992</v>
      </c>
      <c r="W2521" s="6">
        <v>6793966</v>
      </c>
      <c r="X2521" s="6" t="s">
        <v>1962</v>
      </c>
      <c r="Y2521" s="6" t="s">
        <v>428</v>
      </c>
      <c r="Z2521" s="6" t="s">
        <v>2540</v>
      </c>
      <c r="AA2521" s="6"/>
      <c r="AB2521" s="5">
        <f t="shared" si="541"/>
        <v>152202</v>
      </c>
      <c r="AC2521" t="str">
        <f t="shared" si="542"/>
        <v>23/04/2015</v>
      </c>
      <c r="AD2521" t="str">
        <f t="shared" si="543"/>
        <v>59104422002446</v>
      </c>
      <c r="AE2521" s="11">
        <f t="shared" si="544"/>
        <v>234.01</v>
      </c>
      <c r="AF2521">
        <v>0</v>
      </c>
      <c r="AH2521" s="10">
        <v>7376076</v>
      </c>
      <c r="AI2521" s="10" t="s">
        <v>5828</v>
      </c>
      <c r="AJ2521" s="10">
        <v>151072</v>
      </c>
      <c r="AK2521" s="10" t="s">
        <v>1186</v>
      </c>
      <c r="AL2521" s="10" t="s">
        <v>5438</v>
      </c>
      <c r="AM2521" s="10" t="s">
        <v>5507</v>
      </c>
      <c r="AN2521" s="12" t="e">
        <f>VLOOKUP(TRIM(AK2521),[1]Sheet1!$S:$T,2,FALSE)</f>
        <v>#N/A</v>
      </c>
      <c r="AO2521" s="12">
        <f t="shared" si="545"/>
        <v>0</v>
      </c>
      <c r="AP2521" s="10">
        <f t="shared" si="546"/>
        <v>0</v>
      </c>
    </row>
    <row r="2522" spans="1:42" x14ac:dyDescent="0.2">
      <c r="A2522" s="6" t="s">
        <v>3987</v>
      </c>
      <c r="B2522" s="6">
        <v>152203</v>
      </c>
      <c r="C2522" s="1">
        <v>42117</v>
      </c>
      <c r="D2522" s="6" t="s">
        <v>2331</v>
      </c>
      <c r="E2522" s="6" t="s">
        <v>4540</v>
      </c>
      <c r="F2522" s="9">
        <v>125.94</v>
      </c>
      <c r="G2522" s="9">
        <v>160.07</v>
      </c>
      <c r="H2522" s="9">
        <v>11.2</v>
      </c>
      <c r="I2522" s="6" t="s">
        <v>4011</v>
      </c>
      <c r="J2522" s="9">
        <v>0</v>
      </c>
      <c r="K2522" s="9">
        <v>0</v>
      </c>
      <c r="L2522" s="6" t="s">
        <v>3990</v>
      </c>
      <c r="M2522" s="9">
        <v>0</v>
      </c>
      <c r="N2522" s="9">
        <v>0</v>
      </c>
      <c r="O2522" s="6" t="s">
        <v>3990</v>
      </c>
      <c r="P2522" s="7">
        <v>160.07</v>
      </c>
      <c r="Q2522" s="7">
        <v>0</v>
      </c>
      <c r="R2522" s="6" t="s">
        <v>2075</v>
      </c>
      <c r="S2522" s="7">
        <v>160.07</v>
      </c>
      <c r="T2522" s="7">
        <v>0</v>
      </c>
      <c r="U2522" s="6" t="s">
        <v>2075</v>
      </c>
      <c r="V2522" s="6" t="s">
        <v>3992</v>
      </c>
      <c r="W2522" s="6">
        <v>6830057</v>
      </c>
      <c r="X2522" s="6" t="s">
        <v>4120</v>
      </c>
      <c r="Y2522" s="6" t="s">
        <v>1871</v>
      </c>
      <c r="Z2522" s="6" t="s">
        <v>1872</v>
      </c>
      <c r="AA2522" s="6"/>
      <c r="AB2522" s="5">
        <f t="shared" si="541"/>
        <v>152203</v>
      </c>
      <c r="AC2522" t="str">
        <f t="shared" si="542"/>
        <v>23/04/2015</v>
      </c>
      <c r="AD2522" t="str">
        <f t="shared" si="543"/>
        <v>10980232000107</v>
      </c>
      <c r="AE2522" s="11">
        <f t="shared" si="544"/>
        <v>125.94</v>
      </c>
      <c r="AF2522">
        <v>0</v>
      </c>
      <c r="AH2522" s="10">
        <v>6784250</v>
      </c>
      <c r="AI2522" s="10" t="s">
        <v>5428</v>
      </c>
      <c r="AJ2522" s="10">
        <v>151738</v>
      </c>
      <c r="AK2522" s="10" t="s">
        <v>1858</v>
      </c>
      <c r="AL2522" s="10" t="s">
        <v>5438</v>
      </c>
      <c r="AM2522" s="10" t="s">
        <v>5856</v>
      </c>
      <c r="AN2522" s="12" t="e">
        <f>VLOOKUP(TRIM(AK2522),[1]Sheet1!$S:$T,2,FALSE)</f>
        <v>#N/A</v>
      </c>
      <c r="AO2522" s="12">
        <f t="shared" si="545"/>
        <v>0</v>
      </c>
      <c r="AP2522" s="10">
        <f t="shared" si="546"/>
        <v>0</v>
      </c>
    </row>
    <row r="2523" spans="1:42" x14ac:dyDescent="0.2">
      <c r="A2523" s="6" t="s">
        <v>3987</v>
      </c>
      <c r="B2523" s="6">
        <v>152208</v>
      </c>
      <c r="C2523" s="1">
        <v>42117</v>
      </c>
      <c r="D2523" s="6" t="s">
        <v>1931</v>
      </c>
      <c r="E2523" s="6" t="s">
        <v>3989</v>
      </c>
      <c r="F2523" s="9">
        <v>1775.4</v>
      </c>
      <c r="G2523" s="9">
        <v>1775.4</v>
      </c>
      <c r="H2523" s="9">
        <v>319.57</v>
      </c>
      <c r="I2523" s="6" t="s">
        <v>4011</v>
      </c>
      <c r="J2523" s="9">
        <v>0</v>
      </c>
      <c r="K2523" s="9">
        <v>0</v>
      </c>
      <c r="L2523" s="6" t="s">
        <v>3990</v>
      </c>
      <c r="M2523" s="9">
        <v>0</v>
      </c>
      <c r="N2523" s="9">
        <v>0</v>
      </c>
      <c r="O2523" s="6" t="s">
        <v>3990</v>
      </c>
      <c r="P2523" s="7">
        <v>1775.4</v>
      </c>
      <c r="Q2523" s="7">
        <v>29.29</v>
      </c>
      <c r="R2523" s="6" t="s">
        <v>3992</v>
      </c>
      <c r="S2523" s="7">
        <v>1775.4</v>
      </c>
      <c r="T2523" s="7">
        <v>134.93</v>
      </c>
      <c r="U2523" s="6" t="s">
        <v>3992</v>
      </c>
      <c r="V2523" s="6" t="s">
        <v>3992</v>
      </c>
      <c r="W2523" s="6">
        <v>7465515</v>
      </c>
      <c r="X2523" s="6" t="s">
        <v>4070</v>
      </c>
      <c r="Y2523" s="6" t="s">
        <v>2748</v>
      </c>
      <c r="Z2523" s="6" t="s">
        <v>2747</v>
      </c>
      <c r="AA2523" s="6"/>
      <c r="AB2523" s="5">
        <f t="shared" si="541"/>
        <v>152208</v>
      </c>
      <c r="AC2523" t="str">
        <f t="shared" si="542"/>
        <v>23/04/2015</v>
      </c>
      <c r="AD2523" t="str">
        <f t="shared" si="543"/>
        <v>01192333001366</v>
      </c>
      <c r="AE2523" s="11">
        <f t="shared" si="544"/>
        <v>1775.4</v>
      </c>
      <c r="AF2523">
        <v>0</v>
      </c>
      <c r="AH2523" s="10">
        <v>6784250</v>
      </c>
      <c r="AI2523" s="10" t="s">
        <v>5428</v>
      </c>
      <c r="AJ2523" s="10">
        <v>151739</v>
      </c>
      <c r="AK2523" s="10" t="s">
        <v>1100</v>
      </c>
      <c r="AL2523" s="10" t="s">
        <v>5438</v>
      </c>
      <c r="AM2523" s="10" t="s">
        <v>5474</v>
      </c>
      <c r="AN2523" s="12" t="e">
        <f>VLOOKUP(TRIM(AK2523),[1]Sheet1!$S:$T,2,FALSE)</f>
        <v>#N/A</v>
      </c>
      <c r="AO2523" s="12">
        <f t="shared" si="545"/>
        <v>0</v>
      </c>
      <c r="AP2523" s="10">
        <f t="shared" si="546"/>
        <v>0</v>
      </c>
    </row>
    <row r="2524" spans="1:42" x14ac:dyDescent="0.2">
      <c r="A2524" s="6" t="s">
        <v>3987</v>
      </c>
      <c r="B2524" s="6">
        <v>152209</v>
      </c>
      <c r="C2524" s="1">
        <v>42117</v>
      </c>
      <c r="D2524" s="6" t="s">
        <v>1931</v>
      </c>
      <c r="E2524" s="6" t="s">
        <v>3989</v>
      </c>
      <c r="F2524" s="9">
        <v>3679.2</v>
      </c>
      <c r="G2524" s="9">
        <v>3679.2</v>
      </c>
      <c r="H2524" s="9">
        <v>662.26</v>
      </c>
      <c r="I2524" s="6" t="s">
        <v>4011</v>
      </c>
      <c r="J2524" s="9">
        <v>0</v>
      </c>
      <c r="K2524" s="9">
        <v>0</v>
      </c>
      <c r="L2524" s="6" t="s">
        <v>3990</v>
      </c>
      <c r="M2524" s="9">
        <v>0</v>
      </c>
      <c r="N2524" s="9">
        <v>0</v>
      </c>
      <c r="O2524" s="6" t="s">
        <v>3990</v>
      </c>
      <c r="P2524" s="7">
        <v>3679.2</v>
      </c>
      <c r="Q2524" s="7">
        <v>60.71</v>
      </c>
      <c r="R2524" s="6" t="s">
        <v>3992</v>
      </c>
      <c r="S2524" s="7">
        <v>3679.2</v>
      </c>
      <c r="T2524" s="7">
        <v>279.62</v>
      </c>
      <c r="U2524" s="6" t="s">
        <v>3992</v>
      </c>
      <c r="V2524" s="6" t="s">
        <v>3992</v>
      </c>
      <c r="W2524" s="6">
        <v>7465515</v>
      </c>
      <c r="X2524" s="6" t="s">
        <v>4362</v>
      </c>
      <c r="Y2524" s="6" t="s">
        <v>2116</v>
      </c>
      <c r="Z2524" s="6" t="s">
        <v>2115</v>
      </c>
      <c r="AA2524" s="6"/>
      <c r="AB2524" s="5">
        <f t="shared" si="541"/>
        <v>152209</v>
      </c>
      <c r="AC2524" t="str">
        <f t="shared" si="542"/>
        <v>23/04/2015</v>
      </c>
      <c r="AD2524" t="str">
        <f t="shared" si="543"/>
        <v>01192333001366</v>
      </c>
      <c r="AE2524" s="11">
        <f t="shared" si="544"/>
        <v>3679.2</v>
      </c>
      <c r="AF2524">
        <v>0</v>
      </c>
      <c r="AH2524" s="10">
        <v>7465515</v>
      </c>
      <c r="AI2524" s="10" t="s">
        <v>5635</v>
      </c>
      <c r="AJ2524" s="10">
        <v>151740</v>
      </c>
      <c r="AK2524" s="10" t="s">
        <v>1860</v>
      </c>
      <c r="AL2524" s="10" t="s">
        <v>5438</v>
      </c>
      <c r="AM2524" s="10" t="s">
        <v>5506</v>
      </c>
      <c r="AN2524" s="12" t="e">
        <f>VLOOKUP(TRIM(AK2524),[1]Sheet1!$S:$T,2,FALSE)</f>
        <v>#N/A</v>
      </c>
      <c r="AO2524" s="12">
        <f t="shared" si="545"/>
        <v>0</v>
      </c>
      <c r="AP2524" s="10">
        <f t="shared" si="546"/>
        <v>0</v>
      </c>
    </row>
    <row r="2525" spans="1:42" x14ac:dyDescent="0.2">
      <c r="A2525" s="6" t="s">
        <v>3987</v>
      </c>
      <c r="B2525" s="6">
        <v>152210</v>
      </c>
      <c r="C2525" s="1">
        <v>42117</v>
      </c>
      <c r="D2525" s="6" t="s">
        <v>1931</v>
      </c>
      <c r="E2525" s="6" t="s">
        <v>3989</v>
      </c>
      <c r="F2525" s="9">
        <v>710.41</v>
      </c>
      <c r="G2525" s="9">
        <v>710.41</v>
      </c>
      <c r="H2525" s="9">
        <v>127.87</v>
      </c>
      <c r="I2525" s="6" t="s">
        <v>4011</v>
      </c>
      <c r="J2525" s="9">
        <v>0</v>
      </c>
      <c r="K2525" s="9">
        <v>0</v>
      </c>
      <c r="L2525" s="6" t="s">
        <v>3990</v>
      </c>
      <c r="M2525" s="9">
        <v>0</v>
      </c>
      <c r="N2525" s="9">
        <v>0</v>
      </c>
      <c r="O2525" s="6" t="s">
        <v>3990</v>
      </c>
      <c r="P2525" s="7">
        <v>710.41</v>
      </c>
      <c r="Q2525" s="7">
        <v>11.72</v>
      </c>
      <c r="R2525" s="6" t="s">
        <v>3992</v>
      </c>
      <c r="S2525" s="7">
        <v>710.41</v>
      </c>
      <c r="T2525" s="7">
        <v>53.99</v>
      </c>
      <c r="U2525" s="6" t="s">
        <v>3992</v>
      </c>
      <c r="V2525" s="6" t="s">
        <v>3992</v>
      </c>
      <c r="W2525" s="6">
        <v>7465515</v>
      </c>
      <c r="X2525" s="6" t="s">
        <v>4362</v>
      </c>
      <c r="Y2525" s="6" t="s">
        <v>1032</v>
      </c>
      <c r="Z2525" s="6" t="s">
        <v>1033</v>
      </c>
      <c r="AA2525" s="6"/>
      <c r="AB2525" s="5">
        <f t="shared" si="541"/>
        <v>152210</v>
      </c>
      <c r="AC2525" t="str">
        <f t="shared" si="542"/>
        <v>23/04/2015</v>
      </c>
      <c r="AD2525" t="str">
        <f t="shared" si="543"/>
        <v>01192333001366</v>
      </c>
      <c r="AE2525" s="11">
        <f t="shared" si="544"/>
        <v>710.41</v>
      </c>
      <c r="AF2525">
        <v>0</v>
      </c>
      <c r="AH2525" s="10">
        <v>6784250</v>
      </c>
      <c r="AI2525" s="10" t="s">
        <v>5428</v>
      </c>
      <c r="AJ2525" s="10">
        <v>151741</v>
      </c>
      <c r="AK2525" s="10" t="s">
        <v>1862</v>
      </c>
      <c r="AL2525" s="10" t="s">
        <v>5438</v>
      </c>
      <c r="AM2525" s="10" t="s">
        <v>5474</v>
      </c>
      <c r="AN2525" s="12" t="e">
        <f>VLOOKUP(TRIM(AK2525),[1]Sheet1!$S:$T,2,FALSE)</f>
        <v>#N/A</v>
      </c>
      <c r="AO2525" s="12">
        <f t="shared" si="545"/>
        <v>0</v>
      </c>
      <c r="AP2525" s="10">
        <f t="shared" si="546"/>
        <v>0</v>
      </c>
    </row>
    <row r="2526" spans="1:42" x14ac:dyDescent="0.2">
      <c r="A2526" s="6" t="s">
        <v>3987</v>
      </c>
      <c r="B2526" s="6">
        <v>152211</v>
      </c>
      <c r="C2526" s="1">
        <v>42117</v>
      </c>
      <c r="D2526" s="6" t="s">
        <v>2074</v>
      </c>
      <c r="E2526" s="6" t="s">
        <v>4540</v>
      </c>
      <c r="F2526" s="9">
        <v>676.46</v>
      </c>
      <c r="G2526" s="9">
        <v>0</v>
      </c>
      <c r="H2526" s="9">
        <v>0</v>
      </c>
      <c r="I2526" s="6" t="s">
        <v>3990</v>
      </c>
      <c r="J2526" s="9">
        <v>0</v>
      </c>
      <c r="K2526" s="9">
        <v>0</v>
      </c>
      <c r="L2526" s="6" t="s">
        <v>3990</v>
      </c>
      <c r="M2526" s="9">
        <v>0</v>
      </c>
      <c r="N2526" s="9">
        <v>0</v>
      </c>
      <c r="O2526" s="6" t="s">
        <v>3990</v>
      </c>
      <c r="P2526" s="7">
        <v>676.46</v>
      </c>
      <c r="Q2526" s="7">
        <v>0</v>
      </c>
      <c r="R2526" s="6" t="s">
        <v>2075</v>
      </c>
      <c r="S2526" s="7">
        <v>676.46</v>
      </c>
      <c r="T2526" s="7">
        <v>0</v>
      </c>
      <c r="U2526" s="6" t="s">
        <v>2075</v>
      </c>
      <c r="V2526" s="6" t="s">
        <v>3992</v>
      </c>
      <c r="W2526" s="6">
        <v>6784250</v>
      </c>
      <c r="X2526" s="6" t="s">
        <v>4070</v>
      </c>
      <c r="Y2526" s="6" t="s">
        <v>2451</v>
      </c>
      <c r="Z2526" s="6" t="s">
        <v>2452</v>
      </c>
      <c r="AA2526" s="6"/>
      <c r="AB2526" s="5">
        <f t="shared" si="541"/>
        <v>152211</v>
      </c>
      <c r="AC2526" t="str">
        <f t="shared" si="542"/>
        <v>23/04/2015</v>
      </c>
      <c r="AD2526" t="str">
        <f t="shared" si="543"/>
        <v>04337168000148</v>
      </c>
      <c r="AE2526" s="11">
        <f t="shared" si="544"/>
        <v>676.46</v>
      </c>
      <c r="AF2526">
        <v>0</v>
      </c>
      <c r="AH2526" s="10">
        <v>6784250</v>
      </c>
      <c r="AI2526" s="10" t="s">
        <v>5428</v>
      </c>
      <c r="AJ2526" s="10">
        <v>151742</v>
      </c>
      <c r="AK2526" s="10" t="s">
        <v>1864</v>
      </c>
      <c r="AL2526" s="10" t="s">
        <v>5438</v>
      </c>
      <c r="AM2526" s="10" t="s">
        <v>5515</v>
      </c>
      <c r="AN2526" s="12" t="e">
        <f>VLOOKUP(TRIM(AK2526),[1]Sheet1!$S:$T,2,FALSE)</f>
        <v>#N/A</v>
      </c>
      <c r="AO2526" s="12">
        <f t="shared" si="545"/>
        <v>0</v>
      </c>
      <c r="AP2526" s="10">
        <f t="shared" si="546"/>
        <v>0</v>
      </c>
    </row>
    <row r="2527" spans="1:42" x14ac:dyDescent="0.2">
      <c r="A2527" s="6" t="s">
        <v>3987</v>
      </c>
      <c r="B2527" s="6">
        <v>152212</v>
      </c>
      <c r="C2527" s="1">
        <v>42117</v>
      </c>
      <c r="D2527" s="6" t="s">
        <v>2074</v>
      </c>
      <c r="E2527" s="6" t="s">
        <v>4540</v>
      </c>
      <c r="F2527" s="9">
        <v>501.61</v>
      </c>
      <c r="G2527" s="9">
        <v>0</v>
      </c>
      <c r="H2527" s="9">
        <v>0</v>
      </c>
      <c r="I2527" s="6" t="s">
        <v>3990</v>
      </c>
      <c r="J2527" s="9">
        <v>0</v>
      </c>
      <c r="K2527" s="9">
        <v>0</v>
      </c>
      <c r="L2527" s="6" t="s">
        <v>3990</v>
      </c>
      <c r="M2527" s="9">
        <v>0</v>
      </c>
      <c r="N2527" s="9">
        <v>0</v>
      </c>
      <c r="O2527" s="6" t="s">
        <v>3990</v>
      </c>
      <c r="P2527" s="7">
        <v>501.61</v>
      </c>
      <c r="Q2527" s="7">
        <v>0</v>
      </c>
      <c r="R2527" s="6" t="s">
        <v>2075</v>
      </c>
      <c r="S2527" s="7">
        <v>501.61</v>
      </c>
      <c r="T2527" s="7">
        <v>0</v>
      </c>
      <c r="U2527" s="6" t="s">
        <v>2075</v>
      </c>
      <c r="V2527" s="6" t="s">
        <v>3992</v>
      </c>
      <c r="W2527" s="6">
        <v>6784250</v>
      </c>
      <c r="X2527" s="6" t="s">
        <v>4070</v>
      </c>
      <c r="Y2527" s="6" t="s">
        <v>1857</v>
      </c>
      <c r="Z2527" s="6" t="s">
        <v>2330</v>
      </c>
      <c r="AA2527" s="6"/>
      <c r="AB2527" s="5">
        <f t="shared" si="541"/>
        <v>152212</v>
      </c>
      <c r="AC2527" t="str">
        <f t="shared" si="542"/>
        <v>23/04/2015</v>
      </c>
      <c r="AD2527" t="str">
        <f t="shared" si="543"/>
        <v>04337168000148</v>
      </c>
      <c r="AE2527" s="11">
        <f t="shared" si="544"/>
        <v>501.61</v>
      </c>
      <c r="AF2527">
        <v>0</v>
      </c>
      <c r="AH2527" s="10">
        <v>6784250</v>
      </c>
      <c r="AI2527" s="10" t="s">
        <v>5428</v>
      </c>
      <c r="AJ2527" s="10">
        <v>151743</v>
      </c>
      <c r="AK2527" s="10" t="s">
        <v>1388</v>
      </c>
      <c r="AL2527" s="10" t="s">
        <v>5438</v>
      </c>
      <c r="AM2527" s="10" t="s">
        <v>5522</v>
      </c>
      <c r="AN2527" s="12" t="e">
        <f>VLOOKUP(TRIM(AK2527),[1]Sheet1!$S:$T,2,FALSE)</f>
        <v>#N/A</v>
      </c>
      <c r="AO2527" s="12">
        <f t="shared" si="545"/>
        <v>0</v>
      </c>
      <c r="AP2527" s="10">
        <f t="shared" si="546"/>
        <v>0</v>
      </c>
    </row>
    <row r="2528" spans="1:42" x14ac:dyDescent="0.2">
      <c r="A2528" s="6" t="s">
        <v>3987</v>
      </c>
      <c r="B2528" s="6">
        <v>152213</v>
      </c>
      <c r="C2528" s="1">
        <v>42117</v>
      </c>
      <c r="D2528" s="6" t="s">
        <v>2074</v>
      </c>
      <c r="E2528" s="6" t="s">
        <v>4540</v>
      </c>
      <c r="F2528" s="9">
        <v>45.99</v>
      </c>
      <c r="G2528" s="9">
        <v>0</v>
      </c>
      <c r="H2528" s="9">
        <v>0</v>
      </c>
      <c r="I2528" s="6" t="s">
        <v>3990</v>
      </c>
      <c r="J2528" s="9">
        <v>0</v>
      </c>
      <c r="K2528" s="9">
        <v>0</v>
      </c>
      <c r="L2528" s="6" t="s">
        <v>3990</v>
      </c>
      <c r="M2528" s="9">
        <v>0</v>
      </c>
      <c r="N2528" s="9">
        <v>0</v>
      </c>
      <c r="O2528" s="6" t="s">
        <v>3990</v>
      </c>
      <c r="P2528" s="7">
        <v>45.99</v>
      </c>
      <c r="Q2528" s="7">
        <v>0</v>
      </c>
      <c r="R2528" s="6" t="s">
        <v>2075</v>
      </c>
      <c r="S2528" s="7">
        <v>45.99</v>
      </c>
      <c r="T2528" s="7">
        <v>0</v>
      </c>
      <c r="U2528" s="6" t="s">
        <v>2075</v>
      </c>
      <c r="V2528" s="6" t="s">
        <v>3992</v>
      </c>
      <c r="W2528" s="6">
        <v>6784250</v>
      </c>
      <c r="X2528" s="6" t="s">
        <v>4070</v>
      </c>
      <c r="Y2528" s="6" t="s">
        <v>2658</v>
      </c>
      <c r="Z2528" s="6" t="s">
        <v>2659</v>
      </c>
      <c r="AA2528" s="6"/>
      <c r="AB2528" s="5">
        <f t="shared" si="541"/>
        <v>152213</v>
      </c>
      <c r="AC2528" t="str">
        <f t="shared" si="542"/>
        <v>23/04/2015</v>
      </c>
      <c r="AD2528" t="str">
        <f t="shared" si="543"/>
        <v>04337168000148</v>
      </c>
      <c r="AE2528" s="11">
        <f t="shared" si="544"/>
        <v>45.99</v>
      </c>
      <c r="AF2528">
        <v>0</v>
      </c>
      <c r="AH2528" s="10">
        <v>6784250</v>
      </c>
      <c r="AI2528" s="10" t="s">
        <v>5428</v>
      </c>
      <c r="AJ2528" s="10">
        <v>151744</v>
      </c>
      <c r="AK2528" s="10" t="s">
        <v>1866</v>
      </c>
      <c r="AL2528" s="10" t="s">
        <v>5438</v>
      </c>
      <c r="AM2528" s="10" t="s">
        <v>5474</v>
      </c>
      <c r="AN2528" s="12" t="e">
        <f>VLOOKUP(TRIM(AK2528),[1]Sheet1!$S:$T,2,FALSE)</f>
        <v>#N/A</v>
      </c>
      <c r="AO2528" s="12">
        <f t="shared" si="545"/>
        <v>0</v>
      </c>
      <c r="AP2528" s="10">
        <f t="shared" si="546"/>
        <v>0</v>
      </c>
    </row>
    <row r="2529" spans="1:42" x14ac:dyDescent="0.2">
      <c r="A2529" s="6" t="s">
        <v>3987</v>
      </c>
      <c r="B2529" s="6">
        <v>152214</v>
      </c>
      <c r="C2529" s="1">
        <v>42117</v>
      </c>
      <c r="D2529" s="6" t="s">
        <v>2074</v>
      </c>
      <c r="E2529" s="6" t="s">
        <v>4540</v>
      </c>
      <c r="F2529" s="9">
        <v>22.54</v>
      </c>
      <c r="G2529" s="9">
        <v>0</v>
      </c>
      <c r="H2529" s="9">
        <v>0</v>
      </c>
      <c r="I2529" s="6" t="s">
        <v>3990</v>
      </c>
      <c r="J2529" s="9">
        <v>0</v>
      </c>
      <c r="K2529" s="9">
        <v>0</v>
      </c>
      <c r="L2529" s="6" t="s">
        <v>3990</v>
      </c>
      <c r="M2529" s="9">
        <v>0</v>
      </c>
      <c r="N2529" s="9">
        <v>0</v>
      </c>
      <c r="O2529" s="6" t="s">
        <v>3990</v>
      </c>
      <c r="P2529" s="7">
        <v>22.54</v>
      </c>
      <c r="Q2529" s="7">
        <v>0</v>
      </c>
      <c r="R2529" s="6" t="s">
        <v>2075</v>
      </c>
      <c r="S2529" s="7">
        <v>22.54</v>
      </c>
      <c r="T2529" s="7">
        <v>0</v>
      </c>
      <c r="U2529" s="6" t="s">
        <v>2075</v>
      </c>
      <c r="V2529" s="6" t="s">
        <v>3992</v>
      </c>
      <c r="W2529" s="6">
        <v>6784250</v>
      </c>
      <c r="X2529" s="6" t="s">
        <v>4070</v>
      </c>
      <c r="Y2529" s="6" t="s">
        <v>2386</v>
      </c>
      <c r="Z2529" s="6" t="s">
        <v>2077</v>
      </c>
      <c r="AA2529" s="6"/>
      <c r="AB2529" s="5">
        <f t="shared" si="541"/>
        <v>152214</v>
      </c>
      <c r="AC2529" t="str">
        <f t="shared" si="542"/>
        <v>23/04/2015</v>
      </c>
      <c r="AD2529" t="str">
        <f t="shared" si="543"/>
        <v>04337168000148</v>
      </c>
      <c r="AE2529" s="11">
        <f t="shared" si="544"/>
        <v>22.54</v>
      </c>
      <c r="AF2529">
        <v>0</v>
      </c>
      <c r="AH2529" s="10">
        <v>7593971</v>
      </c>
      <c r="AI2529" s="10" t="s">
        <v>6125</v>
      </c>
      <c r="AJ2529" s="10">
        <v>151745</v>
      </c>
      <c r="AK2529" s="10" t="s">
        <v>4403</v>
      </c>
      <c r="AL2529" s="10" t="s">
        <v>5446</v>
      </c>
      <c r="AM2529" s="10" t="s">
        <v>5735</v>
      </c>
      <c r="AN2529" s="12" t="e">
        <f>VLOOKUP(TRIM(AK2529),[1]Sheet1!$S:$T,2,FALSE)</f>
        <v>#N/A</v>
      </c>
      <c r="AO2529" s="12">
        <f t="shared" si="545"/>
        <v>0</v>
      </c>
      <c r="AP2529" s="10">
        <f t="shared" si="546"/>
        <v>0</v>
      </c>
    </row>
    <row r="2530" spans="1:42" x14ac:dyDescent="0.2">
      <c r="A2530" s="6" t="s">
        <v>3987</v>
      </c>
      <c r="B2530" s="6">
        <v>152215</v>
      </c>
      <c r="C2530" s="1">
        <v>42117</v>
      </c>
      <c r="D2530" s="6" t="s">
        <v>2074</v>
      </c>
      <c r="E2530" s="6" t="s">
        <v>4540</v>
      </c>
      <c r="F2530" s="9">
        <v>27.42</v>
      </c>
      <c r="G2530" s="9">
        <v>0</v>
      </c>
      <c r="H2530" s="9">
        <v>0</v>
      </c>
      <c r="I2530" s="6" t="s">
        <v>3990</v>
      </c>
      <c r="J2530" s="9">
        <v>0</v>
      </c>
      <c r="K2530" s="9">
        <v>0</v>
      </c>
      <c r="L2530" s="6" t="s">
        <v>3990</v>
      </c>
      <c r="M2530" s="9">
        <v>0</v>
      </c>
      <c r="N2530" s="9">
        <v>0</v>
      </c>
      <c r="O2530" s="6" t="s">
        <v>3990</v>
      </c>
      <c r="P2530" s="7">
        <v>27.42</v>
      </c>
      <c r="Q2530" s="7">
        <v>0</v>
      </c>
      <c r="R2530" s="6" t="s">
        <v>2075</v>
      </c>
      <c r="S2530" s="7">
        <v>27.42</v>
      </c>
      <c r="T2530" s="7">
        <v>0</v>
      </c>
      <c r="U2530" s="6" t="s">
        <v>2075</v>
      </c>
      <c r="V2530" s="6" t="s">
        <v>3992</v>
      </c>
      <c r="W2530" s="6">
        <v>6783581</v>
      </c>
      <c r="X2530" s="6" t="s">
        <v>4362</v>
      </c>
      <c r="Y2530" s="6" t="s">
        <v>355</v>
      </c>
      <c r="Z2530" s="6" t="s">
        <v>356</v>
      </c>
      <c r="AA2530" s="6"/>
      <c r="AB2530" s="5">
        <f t="shared" si="541"/>
        <v>152215</v>
      </c>
      <c r="AC2530" t="str">
        <f t="shared" si="542"/>
        <v>23/04/2015</v>
      </c>
      <c r="AD2530" t="str">
        <f t="shared" si="543"/>
        <v>84111343000113</v>
      </c>
      <c r="AE2530" s="11">
        <f t="shared" si="544"/>
        <v>27.42</v>
      </c>
      <c r="AF2530">
        <v>0</v>
      </c>
      <c r="AH2530" s="10">
        <v>6784250</v>
      </c>
      <c r="AI2530" s="10" t="s">
        <v>5428</v>
      </c>
      <c r="AJ2530" s="10">
        <v>151746</v>
      </c>
      <c r="AK2530" s="10" t="s">
        <v>2327</v>
      </c>
      <c r="AL2530" s="10" t="s">
        <v>5438</v>
      </c>
      <c r="AM2530" s="10" t="s">
        <v>5659</v>
      </c>
      <c r="AN2530" s="12" t="e">
        <f>VLOOKUP(TRIM(AK2530),[1]Sheet1!$S:$T,2,FALSE)</f>
        <v>#N/A</v>
      </c>
      <c r="AO2530" s="12">
        <f t="shared" si="545"/>
        <v>0</v>
      </c>
      <c r="AP2530" s="10">
        <f t="shared" si="546"/>
        <v>0</v>
      </c>
    </row>
    <row r="2531" spans="1:42" x14ac:dyDescent="0.2">
      <c r="A2531" s="6" t="s">
        <v>3987</v>
      </c>
      <c r="B2531" s="6">
        <v>152216</v>
      </c>
      <c r="C2531" s="1">
        <v>42117</v>
      </c>
      <c r="D2531" s="6" t="s">
        <v>2074</v>
      </c>
      <c r="E2531" s="6" t="s">
        <v>4540</v>
      </c>
      <c r="F2531" s="9">
        <v>107.65</v>
      </c>
      <c r="G2531" s="9">
        <v>0</v>
      </c>
      <c r="H2531" s="9">
        <v>0</v>
      </c>
      <c r="I2531" s="6" t="s">
        <v>3990</v>
      </c>
      <c r="J2531" s="9">
        <v>0</v>
      </c>
      <c r="K2531" s="9">
        <v>0</v>
      </c>
      <c r="L2531" s="6" t="s">
        <v>3990</v>
      </c>
      <c r="M2531" s="9">
        <v>0</v>
      </c>
      <c r="N2531" s="9">
        <v>0</v>
      </c>
      <c r="O2531" s="6" t="s">
        <v>3990</v>
      </c>
      <c r="P2531" s="7">
        <v>107.65</v>
      </c>
      <c r="Q2531" s="7">
        <v>0</v>
      </c>
      <c r="R2531" s="6" t="s">
        <v>2075</v>
      </c>
      <c r="S2531" s="7">
        <v>107.65</v>
      </c>
      <c r="T2531" s="7">
        <v>0</v>
      </c>
      <c r="U2531" s="6" t="s">
        <v>2075</v>
      </c>
      <c r="V2531" s="6" t="s">
        <v>3992</v>
      </c>
      <c r="W2531" s="6">
        <v>6784250</v>
      </c>
      <c r="X2531" s="6" t="s">
        <v>4070</v>
      </c>
      <c r="Y2531" s="6" t="s">
        <v>1388</v>
      </c>
      <c r="Z2531" s="6" t="s">
        <v>3116</v>
      </c>
      <c r="AA2531" s="6"/>
      <c r="AB2531" s="5">
        <f t="shared" si="541"/>
        <v>152216</v>
      </c>
      <c r="AC2531" t="str">
        <f t="shared" si="542"/>
        <v>23/04/2015</v>
      </c>
      <c r="AD2531" t="str">
        <f t="shared" si="543"/>
        <v>04337168000148</v>
      </c>
      <c r="AE2531" s="11">
        <f t="shared" si="544"/>
        <v>107.65</v>
      </c>
      <c r="AF2531">
        <v>0</v>
      </c>
      <c r="AH2531" s="10">
        <v>6784250</v>
      </c>
      <c r="AI2531" s="10" t="s">
        <v>5428</v>
      </c>
      <c r="AJ2531" s="10">
        <v>151747</v>
      </c>
      <c r="AK2531" s="10" t="s">
        <v>1868</v>
      </c>
      <c r="AL2531" s="10" t="s">
        <v>5438</v>
      </c>
      <c r="AM2531" s="10" t="s">
        <v>5474</v>
      </c>
      <c r="AN2531" s="12" t="e">
        <f>VLOOKUP(TRIM(AK2531),[1]Sheet1!$S:$T,2,FALSE)</f>
        <v>#N/A</v>
      </c>
      <c r="AO2531" s="12">
        <f t="shared" si="545"/>
        <v>0</v>
      </c>
      <c r="AP2531" s="10">
        <f t="shared" si="546"/>
        <v>0</v>
      </c>
    </row>
    <row r="2532" spans="1:42" x14ac:dyDescent="0.2">
      <c r="A2532" s="6" t="s">
        <v>3987</v>
      </c>
      <c r="B2532" s="6">
        <v>152217</v>
      </c>
      <c r="C2532" s="1">
        <v>42117</v>
      </c>
      <c r="D2532" s="6" t="s">
        <v>2074</v>
      </c>
      <c r="E2532" s="6" t="s">
        <v>4540</v>
      </c>
      <c r="F2532" s="9">
        <v>24.44</v>
      </c>
      <c r="G2532" s="9">
        <v>0</v>
      </c>
      <c r="H2532" s="9">
        <v>0</v>
      </c>
      <c r="I2532" s="6" t="s">
        <v>3990</v>
      </c>
      <c r="J2532" s="9">
        <v>0</v>
      </c>
      <c r="K2532" s="9">
        <v>0</v>
      </c>
      <c r="L2532" s="6" t="s">
        <v>3990</v>
      </c>
      <c r="M2532" s="9">
        <v>0</v>
      </c>
      <c r="N2532" s="9">
        <v>0</v>
      </c>
      <c r="O2532" s="6" t="s">
        <v>3990</v>
      </c>
      <c r="P2532" s="7">
        <v>24.44</v>
      </c>
      <c r="Q2532" s="7">
        <v>0</v>
      </c>
      <c r="R2532" s="6" t="s">
        <v>2075</v>
      </c>
      <c r="S2532" s="7">
        <v>24.44</v>
      </c>
      <c r="T2532" s="7">
        <v>0</v>
      </c>
      <c r="U2532" s="6" t="s">
        <v>2075</v>
      </c>
      <c r="V2532" s="6" t="s">
        <v>3992</v>
      </c>
      <c r="W2532" s="6">
        <v>6784250</v>
      </c>
      <c r="X2532" s="6" t="s">
        <v>4070</v>
      </c>
      <c r="Y2532" s="6" t="s">
        <v>1862</v>
      </c>
      <c r="Z2532" s="6" t="s">
        <v>1863</v>
      </c>
      <c r="AA2532" s="6"/>
      <c r="AB2532" s="5">
        <f t="shared" si="541"/>
        <v>152217</v>
      </c>
      <c r="AC2532" t="str">
        <f t="shared" si="542"/>
        <v>23/04/2015</v>
      </c>
      <c r="AD2532" t="str">
        <f t="shared" si="543"/>
        <v>04337168000148</v>
      </c>
      <c r="AE2532" s="11">
        <f t="shared" si="544"/>
        <v>24.44</v>
      </c>
      <c r="AF2532">
        <v>0</v>
      </c>
      <c r="AH2532" s="10">
        <v>6783221</v>
      </c>
      <c r="AI2532" s="10" t="s">
        <v>5958</v>
      </c>
      <c r="AJ2532" s="10">
        <v>151748</v>
      </c>
      <c r="AK2532" s="10" t="s">
        <v>3776</v>
      </c>
      <c r="AL2532" s="10" t="s">
        <v>5446</v>
      </c>
      <c r="AM2532" s="10" t="s">
        <v>5753</v>
      </c>
      <c r="AN2532" s="12" t="e">
        <f>VLOOKUP(TRIM(AK2532),[1]Sheet1!$S:$T,2,FALSE)</f>
        <v>#N/A</v>
      </c>
      <c r="AO2532" s="12">
        <f t="shared" si="545"/>
        <v>0</v>
      </c>
      <c r="AP2532" s="10">
        <f t="shared" si="546"/>
        <v>0</v>
      </c>
    </row>
    <row r="2533" spans="1:42" x14ac:dyDescent="0.2">
      <c r="A2533" s="6" t="s">
        <v>3987</v>
      </c>
      <c r="B2533" s="6">
        <v>152218</v>
      </c>
      <c r="C2533" s="1">
        <v>42117</v>
      </c>
      <c r="D2533" s="6" t="s">
        <v>2074</v>
      </c>
      <c r="E2533" s="6" t="s">
        <v>4540</v>
      </c>
      <c r="F2533" s="9">
        <v>405.18</v>
      </c>
      <c r="G2533" s="9">
        <v>0</v>
      </c>
      <c r="H2533" s="9">
        <v>0</v>
      </c>
      <c r="I2533" s="6" t="s">
        <v>3990</v>
      </c>
      <c r="J2533" s="9">
        <v>0</v>
      </c>
      <c r="K2533" s="9">
        <v>0</v>
      </c>
      <c r="L2533" s="6" t="s">
        <v>3990</v>
      </c>
      <c r="M2533" s="9">
        <v>0</v>
      </c>
      <c r="N2533" s="9">
        <v>0</v>
      </c>
      <c r="O2533" s="6" t="s">
        <v>3990</v>
      </c>
      <c r="P2533" s="7">
        <v>405.18</v>
      </c>
      <c r="Q2533" s="7">
        <v>0</v>
      </c>
      <c r="R2533" s="6" t="s">
        <v>2075</v>
      </c>
      <c r="S2533" s="7">
        <v>405.18</v>
      </c>
      <c r="T2533" s="7">
        <v>0</v>
      </c>
      <c r="U2533" s="6" t="s">
        <v>2075</v>
      </c>
      <c r="V2533" s="6" t="s">
        <v>3992</v>
      </c>
      <c r="W2533" s="6">
        <v>6784250</v>
      </c>
      <c r="X2533" s="6" t="s">
        <v>4070</v>
      </c>
      <c r="Y2533" s="6" t="s">
        <v>2397</v>
      </c>
      <c r="Z2533" s="6" t="s">
        <v>3116</v>
      </c>
      <c r="AA2533" s="6"/>
      <c r="AB2533" s="5">
        <f t="shared" si="541"/>
        <v>152218</v>
      </c>
      <c r="AC2533" t="str">
        <f t="shared" si="542"/>
        <v>23/04/2015</v>
      </c>
      <c r="AD2533" t="str">
        <f t="shared" si="543"/>
        <v>04337168000148</v>
      </c>
      <c r="AE2533" s="11">
        <f t="shared" si="544"/>
        <v>405.18</v>
      </c>
      <c r="AF2533">
        <v>0</v>
      </c>
      <c r="AH2533" s="10">
        <v>6783221</v>
      </c>
      <c r="AI2533" s="10" t="s">
        <v>5958</v>
      </c>
      <c r="AJ2533" s="10">
        <v>151748</v>
      </c>
      <c r="AK2533" s="10" t="s">
        <v>4399</v>
      </c>
      <c r="AL2533" s="10" t="s">
        <v>5446</v>
      </c>
      <c r="AM2533" s="10" t="s">
        <v>5474</v>
      </c>
      <c r="AN2533" s="12" t="e">
        <f>VLOOKUP(TRIM(AK2533),[1]Sheet1!$S:$T,2,FALSE)</f>
        <v>#N/A</v>
      </c>
      <c r="AO2533" s="12">
        <f t="shared" si="545"/>
        <v>0</v>
      </c>
      <c r="AP2533" s="10">
        <f t="shared" si="546"/>
        <v>0</v>
      </c>
    </row>
    <row r="2534" spans="1:42" x14ac:dyDescent="0.2">
      <c r="A2534" s="6" t="s">
        <v>3987</v>
      </c>
      <c r="B2534" s="6">
        <v>152219</v>
      </c>
      <c r="C2534" s="1">
        <v>42117</v>
      </c>
      <c r="D2534" s="6" t="s">
        <v>2074</v>
      </c>
      <c r="E2534" s="6" t="s">
        <v>4540</v>
      </c>
      <c r="F2534" s="9">
        <v>1235.1600000000001</v>
      </c>
      <c r="G2534" s="9">
        <v>0</v>
      </c>
      <c r="H2534" s="9">
        <v>0</v>
      </c>
      <c r="I2534" s="6" t="s">
        <v>3990</v>
      </c>
      <c r="J2534" s="9">
        <v>0</v>
      </c>
      <c r="K2534" s="9">
        <v>0</v>
      </c>
      <c r="L2534" s="6" t="s">
        <v>3990</v>
      </c>
      <c r="M2534" s="9">
        <v>0</v>
      </c>
      <c r="N2534" s="9">
        <v>0</v>
      </c>
      <c r="O2534" s="6" t="s">
        <v>3990</v>
      </c>
      <c r="P2534" s="7">
        <v>1235.1600000000001</v>
      </c>
      <c r="Q2534" s="7">
        <v>0</v>
      </c>
      <c r="R2534" s="6" t="s">
        <v>2075</v>
      </c>
      <c r="S2534" s="7">
        <v>1235.1600000000001</v>
      </c>
      <c r="T2534" s="7">
        <v>0</v>
      </c>
      <c r="U2534" s="6" t="s">
        <v>2075</v>
      </c>
      <c r="V2534" s="6" t="s">
        <v>3992</v>
      </c>
      <c r="W2534" s="6">
        <v>6784250</v>
      </c>
      <c r="X2534" s="6" t="s">
        <v>4070</v>
      </c>
      <c r="Y2534" s="6" t="s">
        <v>2405</v>
      </c>
      <c r="Z2534" s="6" t="s">
        <v>2406</v>
      </c>
      <c r="AA2534" s="6"/>
      <c r="AB2534" s="5">
        <f t="shared" si="541"/>
        <v>152219</v>
      </c>
      <c r="AC2534" t="str">
        <f t="shared" si="542"/>
        <v>23/04/2015</v>
      </c>
      <c r="AD2534" t="str">
        <f t="shared" si="543"/>
        <v>04337168000148</v>
      </c>
      <c r="AE2534" s="11">
        <f t="shared" si="544"/>
        <v>1235.1600000000001</v>
      </c>
      <c r="AF2534">
        <v>0</v>
      </c>
      <c r="AH2534" s="10">
        <v>6783221</v>
      </c>
      <c r="AI2534" s="10" t="s">
        <v>5958</v>
      </c>
      <c r="AJ2534" s="10">
        <v>151748</v>
      </c>
      <c r="AK2534" s="10" t="s">
        <v>3005</v>
      </c>
      <c r="AL2534" s="10" t="s">
        <v>5446</v>
      </c>
      <c r="AM2534" s="10" t="s">
        <v>5477</v>
      </c>
      <c r="AN2534" s="12" t="e">
        <f>VLOOKUP(TRIM(AK2534),[1]Sheet1!$S:$T,2,FALSE)</f>
        <v>#N/A</v>
      </c>
      <c r="AO2534" s="12">
        <f t="shared" si="545"/>
        <v>0</v>
      </c>
      <c r="AP2534" s="10">
        <f t="shared" si="546"/>
        <v>0</v>
      </c>
    </row>
    <row r="2535" spans="1:42" x14ac:dyDescent="0.2">
      <c r="A2535" s="6" t="s">
        <v>3987</v>
      </c>
      <c r="B2535" s="6">
        <v>152220</v>
      </c>
      <c r="C2535" s="1">
        <v>42117</v>
      </c>
      <c r="D2535" s="6" t="s">
        <v>1931</v>
      </c>
      <c r="E2535" s="6" t="s">
        <v>3989</v>
      </c>
      <c r="F2535" s="9">
        <v>48564.639999999999</v>
      </c>
      <c r="G2535" s="9">
        <v>48564.639999999999</v>
      </c>
      <c r="H2535" s="9">
        <v>8741.6299999999992</v>
      </c>
      <c r="I2535" s="6" t="s">
        <v>4011</v>
      </c>
      <c r="J2535" s="9">
        <v>0</v>
      </c>
      <c r="K2535" s="9">
        <v>0</v>
      </c>
      <c r="L2535" s="6" t="s">
        <v>3990</v>
      </c>
      <c r="M2535" s="9">
        <v>42230.12</v>
      </c>
      <c r="N2535" s="9">
        <v>6334.52</v>
      </c>
      <c r="O2535" s="6" t="s">
        <v>1932</v>
      </c>
      <c r="P2535" s="7">
        <v>42230.12</v>
      </c>
      <c r="Q2535" s="7">
        <v>696.8</v>
      </c>
      <c r="R2535" s="6" t="s">
        <v>3992</v>
      </c>
      <c r="S2535" s="7">
        <v>42230.12</v>
      </c>
      <c r="T2535" s="7">
        <v>3209.49</v>
      </c>
      <c r="U2535" s="6" t="s">
        <v>3992</v>
      </c>
      <c r="V2535" s="6" t="s">
        <v>3992</v>
      </c>
      <c r="W2535" s="6">
        <v>7374593</v>
      </c>
      <c r="X2535" s="6" t="s">
        <v>4362</v>
      </c>
      <c r="Y2535" s="6" t="s">
        <v>2574</v>
      </c>
      <c r="Z2535" s="6" t="s">
        <v>2575</v>
      </c>
      <c r="AA2535" s="6"/>
      <c r="AB2535" s="5">
        <f t="shared" si="541"/>
        <v>152220</v>
      </c>
      <c r="AC2535" t="str">
        <f t="shared" si="542"/>
        <v>23/04/2015</v>
      </c>
      <c r="AD2535" t="str">
        <f t="shared" si="543"/>
        <v>20835040000160</v>
      </c>
      <c r="AE2535" s="11">
        <f t="shared" si="544"/>
        <v>48564.639999999999</v>
      </c>
      <c r="AF2535">
        <v>0</v>
      </c>
      <c r="AH2535" s="10">
        <v>245577</v>
      </c>
      <c r="AI2535" s="10" t="s">
        <v>5606</v>
      </c>
      <c r="AJ2535" s="10">
        <v>151749</v>
      </c>
      <c r="AK2535" s="10" t="s">
        <v>3697</v>
      </c>
      <c r="AL2535" s="10" t="s">
        <v>5438</v>
      </c>
      <c r="AM2535" s="10" t="s">
        <v>5474</v>
      </c>
      <c r="AN2535" s="12" t="e">
        <f>VLOOKUP(TRIM(AK2535),[1]Sheet1!$S:$T,2,FALSE)</f>
        <v>#N/A</v>
      </c>
      <c r="AO2535" s="12">
        <f t="shared" si="545"/>
        <v>0</v>
      </c>
      <c r="AP2535" s="10">
        <f t="shared" si="546"/>
        <v>0</v>
      </c>
    </row>
    <row r="2536" spans="1:42" x14ac:dyDescent="0.2">
      <c r="A2536" s="6" t="s">
        <v>3987</v>
      </c>
      <c r="B2536" s="6">
        <v>152224</v>
      </c>
      <c r="C2536" s="1">
        <v>42117</v>
      </c>
      <c r="D2536" s="6" t="s">
        <v>1931</v>
      </c>
      <c r="E2536" s="6" t="s">
        <v>3989</v>
      </c>
      <c r="F2536" s="9">
        <v>6268.04</v>
      </c>
      <c r="G2536" s="9">
        <v>6268.04</v>
      </c>
      <c r="H2536" s="9">
        <v>1128.25</v>
      </c>
      <c r="I2536" s="6" t="s">
        <v>4011</v>
      </c>
      <c r="J2536" s="9">
        <v>0</v>
      </c>
      <c r="K2536" s="9">
        <v>0</v>
      </c>
      <c r="L2536" s="6" t="s">
        <v>3990</v>
      </c>
      <c r="M2536" s="9">
        <v>0</v>
      </c>
      <c r="N2536" s="9">
        <v>0</v>
      </c>
      <c r="O2536" s="6" t="s">
        <v>3990</v>
      </c>
      <c r="P2536" s="7">
        <v>6268.04</v>
      </c>
      <c r="Q2536" s="7">
        <v>103.42</v>
      </c>
      <c r="R2536" s="6" t="s">
        <v>3992</v>
      </c>
      <c r="S2536" s="7">
        <v>6268.04</v>
      </c>
      <c r="T2536" s="7">
        <v>476.37</v>
      </c>
      <c r="U2536" s="6" t="s">
        <v>3992</v>
      </c>
      <c r="V2536" s="6" t="s">
        <v>3992</v>
      </c>
      <c r="W2536" s="6">
        <v>6829529</v>
      </c>
      <c r="X2536" s="6" t="s">
        <v>4070</v>
      </c>
      <c r="Y2536" s="6" t="s">
        <v>1976</v>
      </c>
      <c r="Z2536" s="6" t="s">
        <v>1977</v>
      </c>
      <c r="AA2536" s="6"/>
      <c r="AB2536" s="5">
        <f t="shared" si="541"/>
        <v>152224</v>
      </c>
      <c r="AC2536" t="str">
        <f t="shared" si="542"/>
        <v>23/04/2015</v>
      </c>
      <c r="AD2536" t="str">
        <f t="shared" si="543"/>
        <v>59104760000604</v>
      </c>
      <c r="AE2536" s="11">
        <f t="shared" si="544"/>
        <v>6268.04</v>
      </c>
      <c r="AF2536">
        <v>0</v>
      </c>
      <c r="AH2536" s="10">
        <v>245577</v>
      </c>
      <c r="AI2536" s="10" t="s">
        <v>5606</v>
      </c>
      <c r="AJ2536" s="10">
        <v>151749</v>
      </c>
      <c r="AK2536" s="10" t="s">
        <v>3697</v>
      </c>
      <c r="AL2536" s="10" t="s">
        <v>5438</v>
      </c>
      <c r="AM2536" s="10" t="s">
        <v>5474</v>
      </c>
      <c r="AN2536" s="12" t="e">
        <f>VLOOKUP(TRIM(AK2536),[1]Sheet1!$S:$T,2,FALSE)</f>
        <v>#N/A</v>
      </c>
      <c r="AO2536" s="12">
        <f t="shared" si="545"/>
        <v>0</v>
      </c>
      <c r="AP2536" s="10">
        <f t="shared" si="546"/>
        <v>0</v>
      </c>
    </row>
    <row r="2537" spans="1:42" x14ac:dyDescent="0.2">
      <c r="A2537" s="6" t="s">
        <v>3987</v>
      </c>
      <c r="B2537" s="6">
        <v>152225</v>
      </c>
      <c r="C2537" s="1">
        <v>42117</v>
      </c>
      <c r="D2537" s="6" t="s">
        <v>1931</v>
      </c>
      <c r="E2537" s="6" t="s">
        <v>3989</v>
      </c>
      <c r="F2537" s="9">
        <v>10796.11</v>
      </c>
      <c r="G2537" s="9">
        <v>10796.11</v>
      </c>
      <c r="H2537" s="9">
        <v>1943.3</v>
      </c>
      <c r="I2537" s="6" t="s">
        <v>4011</v>
      </c>
      <c r="J2537" s="9">
        <v>0</v>
      </c>
      <c r="K2537" s="9">
        <v>0</v>
      </c>
      <c r="L2537" s="6" t="s">
        <v>3990</v>
      </c>
      <c r="M2537" s="9">
        <v>0</v>
      </c>
      <c r="N2537" s="9">
        <v>0</v>
      </c>
      <c r="O2537" s="6" t="s">
        <v>3990</v>
      </c>
      <c r="P2537" s="7">
        <v>10796.11</v>
      </c>
      <c r="Q2537" s="7">
        <v>178.14</v>
      </c>
      <c r="R2537" s="6" t="s">
        <v>3992</v>
      </c>
      <c r="S2537" s="7">
        <v>10796.11</v>
      </c>
      <c r="T2537" s="7">
        <v>820.5</v>
      </c>
      <c r="U2537" s="6" t="s">
        <v>3992</v>
      </c>
      <c r="V2537" s="6" t="s">
        <v>3992</v>
      </c>
      <c r="W2537" s="6">
        <v>6829529</v>
      </c>
      <c r="X2537" s="6" t="s">
        <v>4362</v>
      </c>
      <c r="Y2537" s="6" t="s">
        <v>2248</v>
      </c>
      <c r="Z2537" s="6" t="s">
        <v>2249</v>
      </c>
      <c r="AA2537" s="6"/>
      <c r="AB2537" s="5">
        <f t="shared" si="541"/>
        <v>152225</v>
      </c>
      <c r="AC2537" t="str">
        <f t="shared" si="542"/>
        <v>23/04/2015</v>
      </c>
      <c r="AD2537" t="str">
        <f t="shared" si="543"/>
        <v>59104760000604</v>
      </c>
      <c r="AE2537" s="11">
        <f t="shared" si="544"/>
        <v>10796.11</v>
      </c>
      <c r="AF2537">
        <v>0</v>
      </c>
      <c r="AH2537" s="10">
        <v>245577</v>
      </c>
      <c r="AI2537" s="10" t="s">
        <v>5606</v>
      </c>
      <c r="AJ2537" s="10">
        <v>151749</v>
      </c>
      <c r="AK2537" s="10" t="s">
        <v>2036</v>
      </c>
      <c r="AL2537" s="10" t="s">
        <v>5438</v>
      </c>
      <c r="AM2537" s="10" t="s">
        <v>5474</v>
      </c>
      <c r="AN2537" s="12" t="e">
        <f>VLOOKUP(TRIM(AK2537),[1]Sheet1!$S:$T,2,FALSE)</f>
        <v>#N/A</v>
      </c>
      <c r="AO2537" s="12">
        <f t="shared" si="545"/>
        <v>0</v>
      </c>
      <c r="AP2537" s="10">
        <f t="shared" si="546"/>
        <v>0</v>
      </c>
    </row>
    <row r="2538" spans="1:42" x14ac:dyDescent="0.2">
      <c r="A2538" s="6" t="s">
        <v>3987</v>
      </c>
      <c r="B2538" s="6">
        <v>152234</v>
      </c>
      <c r="C2538" s="1">
        <v>42117</v>
      </c>
      <c r="D2538" s="6" t="s">
        <v>1986</v>
      </c>
      <c r="E2538" s="6" t="s">
        <v>3989</v>
      </c>
      <c r="F2538" s="9">
        <v>28.8</v>
      </c>
      <c r="G2538" s="9">
        <v>25.04</v>
      </c>
      <c r="H2538" s="9">
        <v>4.51</v>
      </c>
      <c r="I2538" s="6" t="s">
        <v>4360</v>
      </c>
      <c r="J2538" s="9">
        <v>0</v>
      </c>
      <c r="K2538" s="9">
        <v>0</v>
      </c>
      <c r="L2538" s="6" t="s">
        <v>3990</v>
      </c>
      <c r="M2538" s="9">
        <v>25.04</v>
      </c>
      <c r="N2538" s="9">
        <v>3.76</v>
      </c>
      <c r="O2538" s="6" t="s">
        <v>1932</v>
      </c>
      <c r="P2538" s="7">
        <v>25.04</v>
      </c>
      <c r="Q2538" s="7">
        <v>0.41</v>
      </c>
      <c r="R2538" s="6" t="s">
        <v>3992</v>
      </c>
      <c r="S2538" s="7">
        <v>25.04</v>
      </c>
      <c r="T2538" s="7">
        <v>1.9</v>
      </c>
      <c r="U2538" s="6" t="s">
        <v>3992</v>
      </c>
      <c r="V2538" s="6" t="s">
        <v>3992</v>
      </c>
      <c r="W2538" s="6">
        <v>6782688</v>
      </c>
      <c r="X2538" s="6" t="s">
        <v>4070</v>
      </c>
      <c r="Y2538" s="6" t="s">
        <v>436</v>
      </c>
      <c r="Z2538" s="6" t="s">
        <v>437</v>
      </c>
      <c r="AA2538" s="6"/>
      <c r="AB2538" s="5">
        <f t="shared" si="541"/>
        <v>152234</v>
      </c>
      <c r="AC2538" t="str">
        <f t="shared" si="542"/>
        <v>23/04/2015</v>
      </c>
      <c r="AD2538" t="str">
        <f t="shared" si="543"/>
        <v>86720729000158</v>
      </c>
      <c r="AE2538" s="11">
        <f t="shared" si="544"/>
        <v>28.8</v>
      </c>
      <c r="AF2538">
        <f t="shared" ref="AF2538:AF2540" si="548">SUMIF(AJ:AJ,B2538,AP:AP)</f>
        <v>0</v>
      </c>
      <c r="AH2538" s="10">
        <v>6878927</v>
      </c>
      <c r="AI2538" s="10" t="s">
        <v>6136</v>
      </c>
      <c r="AJ2538" s="10">
        <v>151750</v>
      </c>
      <c r="AK2538" s="10" t="s">
        <v>4538</v>
      </c>
      <c r="AL2538" s="10" t="s">
        <v>5438</v>
      </c>
      <c r="AM2538" s="10" t="s">
        <v>5522</v>
      </c>
      <c r="AN2538" s="12" t="e">
        <f>VLOOKUP(TRIM(AK2538),[1]Sheet1!$S:$T,2,FALSE)</f>
        <v>#N/A</v>
      </c>
      <c r="AO2538" s="12">
        <f t="shared" si="545"/>
        <v>0</v>
      </c>
      <c r="AP2538" s="10">
        <f t="shared" si="546"/>
        <v>0</v>
      </c>
    </row>
    <row r="2539" spans="1:42" x14ac:dyDescent="0.2">
      <c r="A2539" s="6" t="s">
        <v>3987</v>
      </c>
      <c r="B2539" s="6">
        <v>152235</v>
      </c>
      <c r="C2539" s="1">
        <v>42117</v>
      </c>
      <c r="D2539" s="6" t="s">
        <v>1924</v>
      </c>
      <c r="E2539" s="6" t="s">
        <v>4345</v>
      </c>
      <c r="F2539" s="9">
        <v>342.32</v>
      </c>
      <c r="G2539" s="9">
        <v>353.89</v>
      </c>
      <c r="H2539" s="9">
        <v>14.16</v>
      </c>
      <c r="I2539" s="6" t="s">
        <v>4360</v>
      </c>
      <c r="J2539" s="9">
        <v>0</v>
      </c>
      <c r="K2539" s="9">
        <v>0</v>
      </c>
      <c r="L2539" s="6" t="s">
        <v>3990</v>
      </c>
      <c r="M2539" s="9">
        <v>307.73</v>
      </c>
      <c r="N2539" s="9">
        <v>46.16</v>
      </c>
      <c r="O2539" s="6" t="s">
        <v>1932</v>
      </c>
      <c r="P2539" s="7">
        <v>307.73</v>
      </c>
      <c r="Q2539" s="7">
        <v>5.08</v>
      </c>
      <c r="R2539" s="6" t="s">
        <v>3992</v>
      </c>
      <c r="S2539" s="7">
        <v>307.73</v>
      </c>
      <c r="T2539" s="7">
        <v>23.39</v>
      </c>
      <c r="U2539" s="6" t="s">
        <v>3992</v>
      </c>
      <c r="V2539" s="6" t="s">
        <v>3992</v>
      </c>
      <c r="W2539" s="6">
        <v>7621714</v>
      </c>
      <c r="X2539" s="6" t="s">
        <v>4362</v>
      </c>
      <c r="Y2539" s="6" t="s">
        <v>439</v>
      </c>
      <c r="Z2539" s="6" t="s">
        <v>440</v>
      </c>
      <c r="AA2539" s="6"/>
      <c r="AB2539" s="5">
        <f t="shared" si="541"/>
        <v>152235</v>
      </c>
      <c r="AC2539" t="str">
        <f t="shared" si="542"/>
        <v>23/04/2015</v>
      </c>
      <c r="AD2539" t="str">
        <f t="shared" si="543"/>
        <v>04941692000123</v>
      </c>
      <c r="AE2539" s="11">
        <f t="shared" si="544"/>
        <v>342.32</v>
      </c>
      <c r="AF2539">
        <f t="shared" si="548"/>
        <v>0</v>
      </c>
      <c r="AH2539" s="10">
        <v>6782698</v>
      </c>
      <c r="AI2539" s="10" t="s">
        <v>5801</v>
      </c>
      <c r="AJ2539" s="10">
        <v>151751</v>
      </c>
      <c r="AK2539" s="10" t="s">
        <v>2707</v>
      </c>
      <c r="AL2539" s="10" t="s">
        <v>5446</v>
      </c>
      <c r="AM2539" s="10" t="s">
        <v>5515</v>
      </c>
      <c r="AN2539" s="12" t="e">
        <f>VLOOKUP(TRIM(AK2539),[1]Sheet1!$S:$T,2,FALSE)</f>
        <v>#N/A</v>
      </c>
      <c r="AO2539" s="12">
        <f t="shared" si="545"/>
        <v>0</v>
      </c>
      <c r="AP2539" s="10">
        <f t="shared" si="546"/>
        <v>0</v>
      </c>
    </row>
    <row r="2540" spans="1:42" x14ac:dyDescent="0.2">
      <c r="A2540" s="6" t="s">
        <v>3987</v>
      </c>
      <c r="B2540" s="6">
        <v>152236</v>
      </c>
      <c r="C2540" s="1">
        <v>42117</v>
      </c>
      <c r="D2540" s="6" t="s">
        <v>1986</v>
      </c>
      <c r="E2540" s="6" t="s">
        <v>3989</v>
      </c>
      <c r="F2540" s="9">
        <v>2778.86</v>
      </c>
      <c r="G2540" s="9">
        <v>0</v>
      </c>
      <c r="H2540" s="9">
        <v>0</v>
      </c>
      <c r="I2540" s="6" t="s">
        <v>3990</v>
      </c>
      <c r="J2540" s="9">
        <v>0</v>
      </c>
      <c r="K2540" s="9">
        <v>0</v>
      </c>
      <c r="L2540" s="6" t="s">
        <v>3990</v>
      </c>
      <c r="M2540" s="9">
        <v>2315.7199999999998</v>
      </c>
      <c r="N2540" s="9">
        <v>463.14</v>
      </c>
      <c r="O2540" s="6" t="s">
        <v>1932</v>
      </c>
      <c r="P2540" s="7">
        <v>2315.7199999999998</v>
      </c>
      <c r="Q2540" s="7">
        <v>38.21</v>
      </c>
      <c r="R2540" s="6" t="s">
        <v>3992</v>
      </c>
      <c r="S2540" s="7">
        <v>2315.7199999999998</v>
      </c>
      <c r="T2540" s="7">
        <v>175.99</v>
      </c>
      <c r="U2540" s="6" t="s">
        <v>3992</v>
      </c>
      <c r="V2540" s="6" t="s">
        <v>3992</v>
      </c>
      <c r="W2540" s="6">
        <v>6801621</v>
      </c>
      <c r="X2540" s="6" t="s">
        <v>4382</v>
      </c>
      <c r="Y2540" s="6" t="s">
        <v>4722</v>
      </c>
      <c r="Z2540" s="6" t="s">
        <v>4723</v>
      </c>
      <c r="AA2540" s="6"/>
      <c r="AB2540" s="5">
        <f t="shared" si="541"/>
        <v>152236</v>
      </c>
      <c r="AC2540" t="str">
        <f t="shared" si="542"/>
        <v>23/04/2015</v>
      </c>
      <c r="AD2540" t="str">
        <f t="shared" si="543"/>
        <v>88309620000581</v>
      </c>
      <c r="AE2540" s="11">
        <f t="shared" si="544"/>
        <v>2778.86</v>
      </c>
      <c r="AF2540">
        <f t="shared" si="548"/>
        <v>0</v>
      </c>
      <c r="AH2540" s="10">
        <v>6782698</v>
      </c>
      <c r="AI2540" s="10" t="s">
        <v>5801</v>
      </c>
      <c r="AJ2540" s="10">
        <v>151751</v>
      </c>
      <c r="AK2540" s="10" t="s">
        <v>5007</v>
      </c>
      <c r="AL2540" s="10" t="s">
        <v>5446</v>
      </c>
      <c r="AM2540" s="10" t="s">
        <v>5505</v>
      </c>
      <c r="AN2540" s="12" t="e">
        <f>VLOOKUP(TRIM(AK2540),[1]Sheet1!$S:$T,2,FALSE)</f>
        <v>#N/A</v>
      </c>
      <c r="AO2540" s="12">
        <f t="shared" si="545"/>
        <v>0</v>
      </c>
      <c r="AP2540" s="10">
        <f t="shared" si="546"/>
        <v>0</v>
      </c>
    </row>
    <row r="2541" spans="1:42" x14ac:dyDescent="0.2">
      <c r="A2541" s="6" t="s">
        <v>3987</v>
      </c>
      <c r="B2541" s="6">
        <v>152237</v>
      </c>
      <c r="C2541" s="1">
        <v>42117</v>
      </c>
      <c r="D2541" s="6" t="s">
        <v>1924</v>
      </c>
      <c r="E2541" s="6" t="s">
        <v>2666</v>
      </c>
      <c r="F2541" s="9">
        <v>320.64999999999998</v>
      </c>
      <c r="G2541" s="9">
        <v>354.95</v>
      </c>
      <c r="H2541" s="9">
        <v>24.85</v>
      </c>
      <c r="I2541" s="6" t="s">
        <v>4011</v>
      </c>
      <c r="J2541" s="9">
        <v>0</v>
      </c>
      <c r="K2541" s="9">
        <v>0</v>
      </c>
      <c r="L2541" s="6" t="s">
        <v>3990</v>
      </c>
      <c r="M2541" s="9">
        <v>0</v>
      </c>
      <c r="N2541" s="9">
        <v>0</v>
      </c>
      <c r="O2541" s="6" t="s">
        <v>3990</v>
      </c>
      <c r="P2541" s="7">
        <v>354.95</v>
      </c>
      <c r="Q2541" s="7">
        <v>5.86</v>
      </c>
      <c r="R2541" s="6" t="s">
        <v>3992</v>
      </c>
      <c r="S2541" s="7">
        <v>354.95</v>
      </c>
      <c r="T2541" s="7">
        <v>26.98</v>
      </c>
      <c r="U2541" s="6" t="s">
        <v>3992</v>
      </c>
      <c r="V2541" s="6" t="s">
        <v>3992</v>
      </c>
      <c r="W2541" s="6">
        <v>6820730</v>
      </c>
      <c r="X2541" s="6" t="s">
        <v>2778</v>
      </c>
      <c r="Y2541" s="6" t="s">
        <v>442</v>
      </c>
      <c r="Z2541" s="6" t="s">
        <v>443</v>
      </c>
      <c r="AA2541" s="6"/>
      <c r="AB2541" s="5">
        <f t="shared" si="541"/>
        <v>152237</v>
      </c>
      <c r="AC2541" t="str">
        <f t="shared" si="542"/>
        <v>23/04/2015</v>
      </c>
      <c r="AD2541" t="str">
        <f t="shared" si="543"/>
        <v>04996064000145</v>
      </c>
      <c r="AE2541" s="11">
        <f t="shared" si="544"/>
        <v>320.64999999999998</v>
      </c>
      <c r="AF2541">
        <v>0</v>
      </c>
      <c r="AH2541" s="10">
        <v>6830057</v>
      </c>
      <c r="AI2541" s="10" t="s">
        <v>6137</v>
      </c>
      <c r="AJ2541" s="10">
        <v>151752</v>
      </c>
      <c r="AK2541" s="10" t="s">
        <v>1871</v>
      </c>
      <c r="AL2541" s="10" t="s">
        <v>5438</v>
      </c>
      <c r="AM2541" s="10" t="s">
        <v>5522</v>
      </c>
      <c r="AN2541" s="12" t="e">
        <f>VLOOKUP(TRIM(AK2541),[1]Sheet1!$S:$T,2,FALSE)</f>
        <v>#N/A</v>
      </c>
      <c r="AO2541" s="12">
        <f t="shared" si="545"/>
        <v>0</v>
      </c>
      <c r="AP2541" s="10">
        <f t="shared" si="546"/>
        <v>0</v>
      </c>
    </row>
    <row r="2542" spans="1:42" x14ac:dyDescent="0.2">
      <c r="A2542" s="6" t="s">
        <v>3987</v>
      </c>
      <c r="B2542" s="6">
        <v>152238</v>
      </c>
      <c r="C2542" s="1">
        <v>42117</v>
      </c>
      <c r="D2542" s="6" t="s">
        <v>1924</v>
      </c>
      <c r="E2542" s="6" t="s">
        <v>4642</v>
      </c>
      <c r="F2542" s="9">
        <v>90.55</v>
      </c>
      <c r="G2542" s="9">
        <v>90.55</v>
      </c>
      <c r="H2542" s="9">
        <v>6.34</v>
      </c>
      <c r="I2542" s="6" t="s">
        <v>4011</v>
      </c>
      <c r="J2542" s="9">
        <v>0</v>
      </c>
      <c r="K2542" s="9">
        <v>0</v>
      </c>
      <c r="L2542" s="6" t="s">
        <v>3990</v>
      </c>
      <c r="M2542" s="9">
        <v>0</v>
      </c>
      <c r="N2542" s="9">
        <v>0</v>
      </c>
      <c r="O2542" s="6" t="s">
        <v>3990</v>
      </c>
      <c r="P2542" s="7">
        <v>90.55</v>
      </c>
      <c r="Q2542" s="7">
        <v>1.49</v>
      </c>
      <c r="R2542" s="6" t="s">
        <v>3992</v>
      </c>
      <c r="S2542" s="7">
        <v>90.55</v>
      </c>
      <c r="T2542" s="7">
        <v>6.88</v>
      </c>
      <c r="U2542" s="6" t="s">
        <v>3992</v>
      </c>
      <c r="V2542" s="6" t="s">
        <v>3992</v>
      </c>
      <c r="W2542" s="6">
        <v>6789188</v>
      </c>
      <c r="X2542" s="6" t="s">
        <v>3166</v>
      </c>
      <c r="Y2542" s="6" t="s">
        <v>3306</v>
      </c>
      <c r="Z2542" s="6" t="s">
        <v>3307</v>
      </c>
      <c r="AA2542" s="6"/>
      <c r="AB2542" s="5">
        <f t="shared" si="541"/>
        <v>152238</v>
      </c>
      <c r="AC2542" t="str">
        <f t="shared" si="542"/>
        <v>23/04/2015</v>
      </c>
      <c r="AD2542" t="str">
        <f t="shared" si="543"/>
        <v>13573332000107</v>
      </c>
      <c r="AE2542" s="11">
        <f t="shared" si="544"/>
        <v>90.55</v>
      </c>
      <c r="AF2542">
        <v>0</v>
      </c>
      <c r="AH2542" s="10">
        <v>6784250</v>
      </c>
      <c r="AI2542" s="10" t="s">
        <v>5428</v>
      </c>
      <c r="AJ2542" s="10">
        <v>151753</v>
      </c>
      <c r="AK2542" s="10" t="s">
        <v>1873</v>
      </c>
      <c r="AL2542" s="10" t="s">
        <v>5438</v>
      </c>
      <c r="AM2542" s="10" t="s">
        <v>5474</v>
      </c>
      <c r="AN2542" s="12" t="e">
        <f>VLOOKUP(TRIM(AK2542),[1]Sheet1!$S:$T,2,FALSE)</f>
        <v>#N/A</v>
      </c>
      <c r="AO2542" s="12">
        <f t="shared" si="545"/>
        <v>0</v>
      </c>
      <c r="AP2542" s="10">
        <f t="shared" si="546"/>
        <v>0</v>
      </c>
    </row>
    <row r="2543" spans="1:42" x14ac:dyDescent="0.2">
      <c r="A2543" s="6" t="s">
        <v>3987</v>
      </c>
      <c r="B2543" s="6">
        <v>152238</v>
      </c>
      <c r="C2543" s="1">
        <v>42117</v>
      </c>
      <c r="D2543" s="6" t="s">
        <v>1924</v>
      </c>
      <c r="E2543" s="6" t="s">
        <v>4642</v>
      </c>
      <c r="F2543" s="9">
        <v>503.04</v>
      </c>
      <c r="G2543" s="9">
        <v>503.04</v>
      </c>
      <c r="H2543" s="9">
        <v>35.21</v>
      </c>
      <c r="I2543" s="6" t="s">
        <v>4011</v>
      </c>
      <c r="J2543" s="9">
        <v>0</v>
      </c>
      <c r="K2543" s="9">
        <v>0</v>
      </c>
      <c r="L2543" s="6" t="s">
        <v>3990</v>
      </c>
      <c r="M2543" s="9">
        <v>0</v>
      </c>
      <c r="N2543" s="9">
        <v>0</v>
      </c>
      <c r="O2543" s="6" t="s">
        <v>3990</v>
      </c>
      <c r="P2543" s="7">
        <v>503.04</v>
      </c>
      <c r="Q2543" s="7">
        <v>8.3000000000000007</v>
      </c>
      <c r="R2543" s="6" t="s">
        <v>3992</v>
      </c>
      <c r="S2543" s="7">
        <v>503.04</v>
      </c>
      <c r="T2543" s="7">
        <v>38.229999999999997</v>
      </c>
      <c r="U2543" s="6" t="s">
        <v>3992</v>
      </c>
      <c r="V2543" s="6" t="s">
        <v>3992</v>
      </c>
      <c r="W2543" s="6">
        <v>6789188</v>
      </c>
      <c r="X2543" s="6" t="s">
        <v>3166</v>
      </c>
      <c r="Y2543" s="6" t="s">
        <v>3308</v>
      </c>
      <c r="Z2543" s="6" t="s">
        <v>3309</v>
      </c>
      <c r="AA2543" s="6"/>
      <c r="AB2543" s="5">
        <f t="shared" si="541"/>
        <v>152238</v>
      </c>
      <c r="AC2543" t="str">
        <f t="shared" si="542"/>
        <v>23/04/2015</v>
      </c>
      <c r="AD2543" t="str">
        <f t="shared" si="543"/>
        <v>13573332000107</v>
      </c>
      <c r="AE2543" s="11">
        <f t="shared" si="544"/>
        <v>503.04</v>
      </c>
      <c r="AF2543">
        <v>0</v>
      </c>
      <c r="AH2543" s="10">
        <v>6782684</v>
      </c>
      <c r="AI2543" s="10" t="s">
        <v>5622</v>
      </c>
      <c r="AJ2543" s="10">
        <v>151754</v>
      </c>
      <c r="AK2543" s="10" t="s">
        <v>4994</v>
      </c>
      <c r="AL2543" s="10" t="s">
        <v>5446</v>
      </c>
      <c r="AM2543" s="10" t="s">
        <v>5513</v>
      </c>
      <c r="AN2543" s="12" t="e">
        <f>VLOOKUP(TRIM(AK2543),[1]Sheet1!$S:$T,2,FALSE)</f>
        <v>#N/A</v>
      </c>
      <c r="AO2543" s="12">
        <f t="shared" si="545"/>
        <v>0</v>
      </c>
      <c r="AP2543" s="10">
        <f t="shared" si="546"/>
        <v>0</v>
      </c>
    </row>
    <row r="2544" spans="1:42" x14ac:dyDescent="0.2">
      <c r="A2544" s="6" t="s">
        <v>3987</v>
      </c>
      <c r="B2544" s="6">
        <v>152239</v>
      </c>
      <c r="C2544" s="1">
        <v>42117</v>
      </c>
      <c r="D2544" s="6" t="s">
        <v>1924</v>
      </c>
      <c r="E2544" s="6" t="s">
        <v>4302</v>
      </c>
      <c r="F2544" s="9">
        <v>217.78</v>
      </c>
      <c r="G2544" s="9">
        <v>217.78</v>
      </c>
      <c r="H2544" s="9">
        <v>26.13</v>
      </c>
      <c r="I2544" s="6" t="s">
        <v>4011</v>
      </c>
      <c r="J2544" s="9">
        <v>0</v>
      </c>
      <c r="K2544" s="9">
        <v>0</v>
      </c>
      <c r="L2544" s="6" t="s">
        <v>3990</v>
      </c>
      <c r="M2544" s="9">
        <v>0</v>
      </c>
      <c r="N2544" s="9">
        <v>0</v>
      </c>
      <c r="O2544" s="6" t="s">
        <v>3990</v>
      </c>
      <c r="P2544" s="7">
        <v>217.78</v>
      </c>
      <c r="Q2544" s="7">
        <v>3.59</v>
      </c>
      <c r="R2544" s="6" t="s">
        <v>3992</v>
      </c>
      <c r="S2544" s="7">
        <v>217.78</v>
      </c>
      <c r="T2544" s="7">
        <v>16.55</v>
      </c>
      <c r="U2544" s="6" t="s">
        <v>3992</v>
      </c>
      <c r="V2544" s="6" t="s">
        <v>3992</v>
      </c>
      <c r="W2544" s="6">
        <v>6831398</v>
      </c>
      <c r="X2544" s="6" t="s">
        <v>4527</v>
      </c>
      <c r="Y2544" s="6" t="s">
        <v>4528</v>
      </c>
      <c r="Z2544" s="6" t="s">
        <v>1494</v>
      </c>
      <c r="AA2544" s="6"/>
      <c r="AB2544" s="5">
        <f t="shared" si="541"/>
        <v>152239</v>
      </c>
      <c r="AC2544" t="str">
        <f t="shared" si="542"/>
        <v>23/04/2015</v>
      </c>
      <c r="AD2544" t="str">
        <f t="shared" si="543"/>
        <v>78977451000170</v>
      </c>
      <c r="AE2544" s="11">
        <f t="shared" si="544"/>
        <v>217.78</v>
      </c>
      <c r="AF2544">
        <v>0</v>
      </c>
      <c r="AH2544" s="10">
        <v>6784250</v>
      </c>
      <c r="AI2544" s="10" t="s">
        <v>5428</v>
      </c>
      <c r="AJ2544" s="10">
        <v>151755</v>
      </c>
      <c r="AK2544" s="10" t="s">
        <v>1443</v>
      </c>
      <c r="AL2544" s="10" t="s">
        <v>5438</v>
      </c>
      <c r="AM2544" s="10" t="s">
        <v>5505</v>
      </c>
      <c r="AN2544" s="12" t="e">
        <f>VLOOKUP(TRIM(AK2544),[1]Sheet1!$S:$T,2,FALSE)</f>
        <v>#N/A</v>
      </c>
      <c r="AO2544" s="12">
        <f t="shared" si="545"/>
        <v>0</v>
      </c>
      <c r="AP2544" s="10">
        <f t="shared" si="546"/>
        <v>0</v>
      </c>
    </row>
    <row r="2545" spans="1:42" x14ac:dyDescent="0.2">
      <c r="A2545" s="6" t="s">
        <v>3987</v>
      </c>
      <c r="B2545" s="6">
        <v>152240</v>
      </c>
      <c r="C2545" s="1">
        <v>42117</v>
      </c>
      <c r="D2545" s="6" t="s">
        <v>1924</v>
      </c>
      <c r="E2545" s="6" t="s">
        <v>2666</v>
      </c>
      <c r="F2545" s="9">
        <v>569.69000000000005</v>
      </c>
      <c r="G2545" s="9">
        <v>517.9</v>
      </c>
      <c r="H2545" s="9">
        <v>20.72</v>
      </c>
      <c r="I2545" s="6" t="s">
        <v>4360</v>
      </c>
      <c r="J2545" s="9">
        <v>0</v>
      </c>
      <c r="K2545" s="9">
        <v>0</v>
      </c>
      <c r="L2545" s="6" t="s">
        <v>3990</v>
      </c>
      <c r="M2545" s="9">
        <v>517.9</v>
      </c>
      <c r="N2545" s="9">
        <v>51.79</v>
      </c>
      <c r="O2545" s="6" t="s">
        <v>1932</v>
      </c>
      <c r="P2545" s="7">
        <v>517.9</v>
      </c>
      <c r="Q2545" s="7">
        <v>8.5500000000000007</v>
      </c>
      <c r="R2545" s="6" t="s">
        <v>3992</v>
      </c>
      <c r="S2545" s="7">
        <v>517.9</v>
      </c>
      <c r="T2545" s="7">
        <v>39.36</v>
      </c>
      <c r="U2545" s="6" t="s">
        <v>3992</v>
      </c>
      <c r="V2545" s="6" t="s">
        <v>3992</v>
      </c>
      <c r="W2545" s="6">
        <v>7620265</v>
      </c>
      <c r="X2545" s="6" t="s">
        <v>4931</v>
      </c>
      <c r="Y2545" s="6" t="s">
        <v>4932</v>
      </c>
      <c r="Z2545" s="6" t="s">
        <v>3612</v>
      </c>
      <c r="AA2545" s="6"/>
      <c r="AB2545" s="5">
        <f t="shared" si="541"/>
        <v>152240</v>
      </c>
      <c r="AC2545" t="str">
        <f t="shared" si="542"/>
        <v>23/04/2015</v>
      </c>
      <c r="AD2545" t="str">
        <f t="shared" si="543"/>
        <v>07783656000410</v>
      </c>
      <c r="AE2545" s="11">
        <f t="shared" si="544"/>
        <v>569.69000000000005</v>
      </c>
      <c r="AF2545">
        <f>SUMIF(AJ:AJ,B2545,AP:AP)</f>
        <v>0</v>
      </c>
      <c r="AH2545" s="10">
        <v>6784250</v>
      </c>
      <c r="AI2545" s="10" t="s">
        <v>5428</v>
      </c>
      <c r="AJ2545" s="10">
        <v>151756</v>
      </c>
      <c r="AK2545" s="10" t="s">
        <v>1875</v>
      </c>
      <c r="AL2545" s="10" t="s">
        <v>5438</v>
      </c>
      <c r="AM2545" s="10" t="s">
        <v>5474</v>
      </c>
      <c r="AN2545" s="12" t="e">
        <f>VLOOKUP(TRIM(AK2545),[1]Sheet1!$S:$T,2,FALSE)</f>
        <v>#N/A</v>
      </c>
      <c r="AO2545" s="12">
        <f t="shared" si="545"/>
        <v>0</v>
      </c>
      <c r="AP2545" s="10">
        <f t="shared" si="546"/>
        <v>0</v>
      </c>
    </row>
    <row r="2546" spans="1:42" x14ac:dyDescent="0.2">
      <c r="A2546" s="6" t="s">
        <v>3987</v>
      </c>
      <c r="B2546" s="6">
        <v>152241</v>
      </c>
      <c r="C2546" s="1">
        <v>42117</v>
      </c>
      <c r="D2546" s="6" t="s">
        <v>1931</v>
      </c>
      <c r="E2546" s="6" t="s">
        <v>3989</v>
      </c>
      <c r="F2546" s="9">
        <v>776.22</v>
      </c>
      <c r="G2546" s="9">
        <v>776.22</v>
      </c>
      <c r="H2546" s="9">
        <v>139.72</v>
      </c>
      <c r="I2546" s="6" t="s">
        <v>4106</v>
      </c>
      <c r="J2546" s="9">
        <v>0</v>
      </c>
      <c r="K2546" s="9">
        <v>0</v>
      </c>
      <c r="L2546" s="6" t="s">
        <v>3990</v>
      </c>
      <c r="M2546" s="9">
        <v>0</v>
      </c>
      <c r="N2546" s="9">
        <v>0</v>
      </c>
      <c r="O2546" s="6" t="s">
        <v>3990</v>
      </c>
      <c r="P2546" s="7">
        <v>776.22</v>
      </c>
      <c r="Q2546" s="7">
        <v>12.81</v>
      </c>
      <c r="R2546" s="6" t="s">
        <v>3992</v>
      </c>
      <c r="S2546" s="7">
        <v>776.22</v>
      </c>
      <c r="T2546" s="7">
        <v>58.99</v>
      </c>
      <c r="U2546" s="6" t="s">
        <v>3992</v>
      </c>
      <c r="V2546" s="6" t="s">
        <v>3992</v>
      </c>
      <c r="W2546" s="6">
        <v>6782684</v>
      </c>
      <c r="X2546" s="6" t="s">
        <v>4666</v>
      </c>
      <c r="Y2546" s="6" t="s">
        <v>3646</v>
      </c>
      <c r="Z2546" s="6" t="s">
        <v>3647</v>
      </c>
      <c r="AA2546" s="6"/>
      <c r="AB2546" s="5">
        <f t="shared" si="541"/>
        <v>152241</v>
      </c>
      <c r="AC2546" t="str">
        <f t="shared" si="542"/>
        <v>23/04/2015</v>
      </c>
      <c r="AD2546" t="str">
        <f t="shared" si="543"/>
        <v>59578948000171</v>
      </c>
      <c r="AE2546" s="11">
        <f t="shared" si="544"/>
        <v>776.22</v>
      </c>
      <c r="AF2546">
        <v>0</v>
      </c>
      <c r="AH2546" s="10">
        <v>6784250</v>
      </c>
      <c r="AI2546" s="10" t="s">
        <v>5428</v>
      </c>
      <c r="AJ2546" s="10">
        <v>151757</v>
      </c>
      <c r="AK2546" s="10" t="s">
        <v>1235</v>
      </c>
      <c r="AL2546" s="10" t="s">
        <v>5438</v>
      </c>
      <c r="AM2546" s="10" t="s">
        <v>5474</v>
      </c>
      <c r="AN2546" s="12" t="e">
        <f>VLOOKUP(TRIM(AK2546),[1]Sheet1!$S:$T,2,FALSE)</f>
        <v>#N/A</v>
      </c>
      <c r="AO2546" s="12">
        <f t="shared" si="545"/>
        <v>0</v>
      </c>
      <c r="AP2546" s="10">
        <f t="shared" si="546"/>
        <v>0</v>
      </c>
    </row>
    <row r="2547" spans="1:42" x14ac:dyDescent="0.2">
      <c r="A2547" s="6" t="s">
        <v>3987</v>
      </c>
      <c r="B2547" s="6">
        <v>152242</v>
      </c>
      <c r="C2547" s="1">
        <v>42117</v>
      </c>
      <c r="D2547" s="6" t="s">
        <v>1931</v>
      </c>
      <c r="E2547" s="6" t="s">
        <v>3989</v>
      </c>
      <c r="F2547" s="9">
        <v>4846.84</v>
      </c>
      <c r="G2547" s="9">
        <v>4214.6400000000003</v>
      </c>
      <c r="H2547" s="9">
        <v>758.64</v>
      </c>
      <c r="I2547" s="6" t="s">
        <v>4011</v>
      </c>
      <c r="J2547" s="9">
        <v>0</v>
      </c>
      <c r="K2547" s="9">
        <v>0</v>
      </c>
      <c r="L2547" s="6" t="s">
        <v>3990</v>
      </c>
      <c r="M2547" s="9">
        <v>4214.6400000000003</v>
      </c>
      <c r="N2547" s="9">
        <v>632.20000000000005</v>
      </c>
      <c r="O2547" s="6" t="s">
        <v>1932</v>
      </c>
      <c r="P2547" s="7">
        <v>4214.6400000000003</v>
      </c>
      <c r="Q2547" s="7">
        <v>69.540000000000006</v>
      </c>
      <c r="R2547" s="6" t="s">
        <v>3992</v>
      </c>
      <c r="S2547" s="7">
        <v>4214.6400000000003</v>
      </c>
      <c r="T2547" s="7">
        <v>320.31</v>
      </c>
      <c r="U2547" s="6" t="s">
        <v>3992</v>
      </c>
      <c r="V2547" s="6" t="s">
        <v>3992</v>
      </c>
      <c r="W2547" s="6">
        <v>6784183</v>
      </c>
      <c r="X2547" s="6" t="s">
        <v>4362</v>
      </c>
      <c r="Y2547" s="6" t="s">
        <v>447</v>
      </c>
      <c r="Z2547" s="6" t="s">
        <v>448</v>
      </c>
      <c r="AA2547" s="6"/>
      <c r="AB2547" s="5">
        <f t="shared" si="541"/>
        <v>152242</v>
      </c>
      <c r="AC2547" t="str">
        <f t="shared" si="542"/>
        <v>23/04/2015</v>
      </c>
      <c r="AD2547" t="str">
        <f t="shared" si="543"/>
        <v>03988214000106</v>
      </c>
      <c r="AE2547" s="11">
        <f t="shared" si="544"/>
        <v>4846.84</v>
      </c>
      <c r="AF2547">
        <v>0</v>
      </c>
      <c r="AH2547" s="10">
        <v>6792878</v>
      </c>
      <c r="AI2547" s="10" t="s">
        <v>6138</v>
      </c>
      <c r="AJ2547" s="10">
        <v>151758</v>
      </c>
      <c r="AK2547" s="10" t="s">
        <v>1877</v>
      </c>
      <c r="AL2547" s="10" t="s">
        <v>5438</v>
      </c>
      <c r="AM2547" s="10" t="s">
        <v>5518</v>
      </c>
      <c r="AN2547" s="12" t="e">
        <f>VLOOKUP(TRIM(AK2547),[1]Sheet1!$S:$T,2,FALSE)</f>
        <v>#N/A</v>
      </c>
      <c r="AO2547" s="12">
        <f t="shared" si="545"/>
        <v>0</v>
      </c>
      <c r="AP2547" s="10">
        <f t="shared" si="546"/>
        <v>0</v>
      </c>
    </row>
    <row r="2548" spans="1:42" x14ac:dyDescent="0.2">
      <c r="A2548" s="6" t="s">
        <v>3987</v>
      </c>
      <c r="B2548" s="6">
        <v>152243</v>
      </c>
      <c r="C2548" s="1">
        <v>42117</v>
      </c>
      <c r="D2548" s="6" t="s">
        <v>1931</v>
      </c>
      <c r="E2548" s="6" t="s">
        <v>3989</v>
      </c>
      <c r="F2548" s="9">
        <v>350.01</v>
      </c>
      <c r="G2548" s="9">
        <v>350.01</v>
      </c>
      <c r="H2548" s="9">
        <v>63</v>
      </c>
      <c r="I2548" s="6" t="s">
        <v>4011</v>
      </c>
      <c r="J2548" s="9">
        <v>0</v>
      </c>
      <c r="K2548" s="9">
        <v>0</v>
      </c>
      <c r="L2548" s="6" t="s">
        <v>3990</v>
      </c>
      <c r="M2548" s="9">
        <v>0</v>
      </c>
      <c r="N2548" s="9">
        <v>0</v>
      </c>
      <c r="O2548" s="6" t="s">
        <v>3990</v>
      </c>
      <c r="P2548" s="7">
        <v>350.01</v>
      </c>
      <c r="Q2548" s="7">
        <v>5.78</v>
      </c>
      <c r="R2548" s="6" t="s">
        <v>3992</v>
      </c>
      <c r="S2548" s="7">
        <v>350.01</v>
      </c>
      <c r="T2548" s="7">
        <v>26.6</v>
      </c>
      <c r="U2548" s="6" t="s">
        <v>3992</v>
      </c>
      <c r="V2548" s="6" t="s">
        <v>3992</v>
      </c>
      <c r="W2548" s="6">
        <v>6784933</v>
      </c>
      <c r="X2548" s="6" t="s">
        <v>4362</v>
      </c>
      <c r="Y2548" s="6" t="s">
        <v>977</v>
      </c>
      <c r="Z2548" s="6" t="s">
        <v>2245</v>
      </c>
      <c r="AA2548" s="6"/>
      <c r="AB2548" s="5">
        <f t="shared" si="541"/>
        <v>152243</v>
      </c>
      <c r="AC2548" t="str">
        <f t="shared" si="542"/>
        <v>23/04/2015</v>
      </c>
      <c r="AD2548" t="str">
        <f t="shared" si="543"/>
        <v>59104760000353</v>
      </c>
      <c r="AE2548" s="11">
        <f t="shared" si="544"/>
        <v>350.01</v>
      </c>
      <c r="AF2548">
        <v>0</v>
      </c>
      <c r="AH2548" s="10">
        <v>6792878</v>
      </c>
      <c r="AI2548" s="10" t="s">
        <v>6138</v>
      </c>
      <c r="AJ2548" s="10">
        <v>151758</v>
      </c>
      <c r="AK2548" s="10" t="s">
        <v>1879</v>
      </c>
      <c r="AL2548" s="10" t="s">
        <v>5438</v>
      </c>
      <c r="AM2548" s="10" t="s">
        <v>5518</v>
      </c>
      <c r="AN2548" s="12" t="e">
        <f>VLOOKUP(TRIM(AK2548),[1]Sheet1!$S:$T,2,FALSE)</f>
        <v>#N/A</v>
      </c>
      <c r="AO2548" s="12">
        <f t="shared" si="545"/>
        <v>0</v>
      </c>
      <c r="AP2548" s="10">
        <f t="shared" si="546"/>
        <v>0</v>
      </c>
    </row>
    <row r="2549" spans="1:42" x14ac:dyDescent="0.2">
      <c r="A2549" s="6" t="s">
        <v>3987</v>
      </c>
      <c r="B2549" s="6">
        <v>152243</v>
      </c>
      <c r="C2549" s="1">
        <v>42117</v>
      </c>
      <c r="D2549" s="6" t="s">
        <v>1931</v>
      </c>
      <c r="E2549" s="6" t="s">
        <v>3989</v>
      </c>
      <c r="F2549" s="9">
        <v>350.01</v>
      </c>
      <c r="G2549" s="9">
        <v>350.01</v>
      </c>
      <c r="H2549" s="9">
        <v>63</v>
      </c>
      <c r="I2549" s="6" t="s">
        <v>4011</v>
      </c>
      <c r="J2549" s="9">
        <v>0</v>
      </c>
      <c r="K2549" s="9">
        <v>0</v>
      </c>
      <c r="L2549" s="6" t="s">
        <v>3990</v>
      </c>
      <c r="M2549" s="9">
        <v>0</v>
      </c>
      <c r="N2549" s="9">
        <v>0</v>
      </c>
      <c r="O2549" s="6" t="s">
        <v>3990</v>
      </c>
      <c r="P2549" s="7">
        <v>350.01</v>
      </c>
      <c r="Q2549" s="7">
        <v>5.78</v>
      </c>
      <c r="R2549" s="6" t="s">
        <v>3992</v>
      </c>
      <c r="S2549" s="7">
        <v>350.01</v>
      </c>
      <c r="T2549" s="7">
        <v>26.6</v>
      </c>
      <c r="U2549" s="6" t="s">
        <v>3992</v>
      </c>
      <c r="V2549" s="6" t="s">
        <v>3992</v>
      </c>
      <c r="W2549" s="6">
        <v>6784933</v>
      </c>
      <c r="X2549" s="6" t="s">
        <v>4362</v>
      </c>
      <c r="Y2549" s="6" t="s">
        <v>977</v>
      </c>
      <c r="Z2549" s="6" t="s">
        <v>2245</v>
      </c>
      <c r="AA2549" s="6"/>
      <c r="AB2549" s="5">
        <f t="shared" si="541"/>
        <v>152243</v>
      </c>
      <c r="AC2549" t="str">
        <f t="shared" si="542"/>
        <v>23/04/2015</v>
      </c>
      <c r="AD2549" t="str">
        <f t="shared" si="543"/>
        <v>59104760000353</v>
      </c>
      <c r="AE2549" s="11">
        <f t="shared" si="544"/>
        <v>350.01</v>
      </c>
      <c r="AF2549">
        <v>0</v>
      </c>
      <c r="AH2549" s="10">
        <v>6784250</v>
      </c>
      <c r="AI2549" s="10" t="s">
        <v>5428</v>
      </c>
      <c r="AJ2549" s="10">
        <v>151759</v>
      </c>
      <c r="AK2549" s="10" t="s">
        <v>2399</v>
      </c>
      <c r="AL2549" s="10" t="s">
        <v>5438</v>
      </c>
      <c r="AM2549" s="10" t="s">
        <v>5474</v>
      </c>
      <c r="AN2549" s="12" t="e">
        <f>VLOOKUP(TRIM(AK2549),[1]Sheet1!$S:$T,2,FALSE)</f>
        <v>#N/A</v>
      </c>
      <c r="AO2549" s="12">
        <f t="shared" si="545"/>
        <v>0</v>
      </c>
      <c r="AP2549" s="10">
        <f t="shared" si="546"/>
        <v>0</v>
      </c>
    </row>
    <row r="2550" spans="1:42" x14ac:dyDescent="0.2">
      <c r="A2550" s="6" t="s">
        <v>3987</v>
      </c>
      <c r="B2550" s="6">
        <v>152244</v>
      </c>
      <c r="C2550" s="1">
        <v>42117</v>
      </c>
      <c r="D2550" s="6" t="s">
        <v>1924</v>
      </c>
      <c r="E2550" s="6" t="s">
        <v>4345</v>
      </c>
      <c r="F2550" s="9">
        <v>1837.44</v>
      </c>
      <c r="G2550" s="9">
        <v>1837.44</v>
      </c>
      <c r="H2550" s="9">
        <v>73.5</v>
      </c>
      <c r="I2550" s="6" t="s">
        <v>4360</v>
      </c>
      <c r="J2550" s="9">
        <v>0</v>
      </c>
      <c r="K2550" s="9">
        <v>0</v>
      </c>
      <c r="L2550" s="6" t="s">
        <v>3990</v>
      </c>
      <c r="M2550" s="9">
        <v>1597.77</v>
      </c>
      <c r="N2550" s="9">
        <v>239.67</v>
      </c>
      <c r="O2550" s="6" t="s">
        <v>1932</v>
      </c>
      <c r="P2550" s="7">
        <v>1597.77</v>
      </c>
      <c r="Q2550" s="7">
        <v>26.36</v>
      </c>
      <c r="R2550" s="6" t="s">
        <v>3992</v>
      </c>
      <c r="S2550" s="7">
        <v>1597.77</v>
      </c>
      <c r="T2550" s="7">
        <v>121.43</v>
      </c>
      <c r="U2550" s="6" t="s">
        <v>3992</v>
      </c>
      <c r="V2550" s="6" t="s">
        <v>3992</v>
      </c>
      <c r="W2550" s="6">
        <v>6828608</v>
      </c>
      <c r="X2550" s="6" t="s">
        <v>4362</v>
      </c>
      <c r="Y2550" s="6" t="s">
        <v>5029</v>
      </c>
      <c r="Z2550" s="6" t="s">
        <v>3625</v>
      </c>
      <c r="AA2550" s="6"/>
      <c r="AB2550" s="5">
        <f t="shared" si="541"/>
        <v>152244</v>
      </c>
      <c r="AC2550" t="str">
        <f t="shared" si="542"/>
        <v>23/04/2015</v>
      </c>
      <c r="AD2550" t="str">
        <f t="shared" si="543"/>
        <v>08091102000252</v>
      </c>
      <c r="AE2550" s="11">
        <f t="shared" si="544"/>
        <v>1837.44</v>
      </c>
      <c r="AF2550">
        <f t="shared" ref="AF2550:AF2552" si="549">SUMIF(AJ:AJ,B2550,AP:AP)</f>
        <v>0</v>
      </c>
      <c r="AH2550" s="10">
        <v>6819907</v>
      </c>
      <c r="AI2550" s="10" t="s">
        <v>6139</v>
      </c>
      <c r="AJ2550" s="10">
        <v>151760</v>
      </c>
      <c r="AK2550" s="10" t="s">
        <v>1882</v>
      </c>
      <c r="AL2550" s="10" t="s">
        <v>5438</v>
      </c>
      <c r="AM2550" s="10" t="s">
        <v>5513</v>
      </c>
      <c r="AN2550" s="12" t="e">
        <f>VLOOKUP(TRIM(AK2550),[1]Sheet1!$S:$T,2,FALSE)</f>
        <v>#N/A</v>
      </c>
      <c r="AO2550" s="12">
        <f t="shared" si="545"/>
        <v>0</v>
      </c>
      <c r="AP2550" s="10">
        <f t="shared" si="546"/>
        <v>0</v>
      </c>
    </row>
    <row r="2551" spans="1:42" x14ac:dyDescent="0.2">
      <c r="A2551" s="6" t="s">
        <v>3987</v>
      </c>
      <c r="B2551" s="6">
        <v>152245</v>
      </c>
      <c r="C2551" s="1">
        <v>42117</v>
      </c>
      <c r="D2551" s="6" t="s">
        <v>1986</v>
      </c>
      <c r="E2551" s="6" t="s">
        <v>3989</v>
      </c>
      <c r="F2551" s="9">
        <v>207.56</v>
      </c>
      <c r="G2551" s="9">
        <v>207.56</v>
      </c>
      <c r="H2551" s="9">
        <v>37.36</v>
      </c>
      <c r="I2551" s="6" t="s">
        <v>4360</v>
      </c>
      <c r="J2551" s="9">
        <v>0</v>
      </c>
      <c r="K2551" s="9">
        <v>0</v>
      </c>
      <c r="L2551" s="6" t="s">
        <v>3990</v>
      </c>
      <c r="M2551" s="9">
        <v>180.49</v>
      </c>
      <c r="N2551" s="9">
        <v>27.07</v>
      </c>
      <c r="O2551" s="6" t="s">
        <v>1932</v>
      </c>
      <c r="P2551" s="7">
        <v>180.49</v>
      </c>
      <c r="Q2551" s="7">
        <v>2.98</v>
      </c>
      <c r="R2551" s="6" t="s">
        <v>3992</v>
      </c>
      <c r="S2551" s="7">
        <v>180.49</v>
      </c>
      <c r="T2551" s="7">
        <v>13.72</v>
      </c>
      <c r="U2551" s="6" t="s">
        <v>3992</v>
      </c>
      <c r="V2551" s="6" t="s">
        <v>3992</v>
      </c>
      <c r="W2551" s="6">
        <v>7612200</v>
      </c>
      <c r="X2551" s="6" t="s">
        <v>4362</v>
      </c>
      <c r="Y2551" s="6" t="s">
        <v>5003</v>
      </c>
      <c r="Z2551" s="6" t="s">
        <v>3627</v>
      </c>
      <c r="AA2551" s="6"/>
      <c r="AB2551" s="5">
        <f t="shared" si="541"/>
        <v>152245</v>
      </c>
      <c r="AC2551" t="str">
        <f t="shared" si="542"/>
        <v>23/04/2015</v>
      </c>
      <c r="AD2551" t="str">
        <f t="shared" si="543"/>
        <v>02758025000184</v>
      </c>
      <c r="AE2551" s="11">
        <f t="shared" si="544"/>
        <v>207.56</v>
      </c>
      <c r="AF2551">
        <f t="shared" si="549"/>
        <v>0</v>
      </c>
      <c r="AH2551" s="10">
        <v>6783918</v>
      </c>
      <c r="AI2551" s="10" t="s">
        <v>5634</v>
      </c>
      <c r="AJ2551" s="10">
        <v>151761</v>
      </c>
      <c r="AK2551" s="10" t="s">
        <v>936</v>
      </c>
      <c r="AL2551" s="10" t="s">
        <v>5583</v>
      </c>
      <c r="AM2551" s="10" t="s">
        <v>5551</v>
      </c>
      <c r="AN2551" s="12" t="e">
        <f>VLOOKUP(TRIM(AK2551),[1]Sheet1!$S:$T,2,FALSE)</f>
        <v>#N/A</v>
      </c>
      <c r="AO2551" s="12">
        <f t="shared" si="545"/>
        <v>0</v>
      </c>
      <c r="AP2551" s="10">
        <f t="shared" si="546"/>
        <v>0</v>
      </c>
    </row>
    <row r="2552" spans="1:42" x14ac:dyDescent="0.2">
      <c r="A2552" s="6" t="s">
        <v>3987</v>
      </c>
      <c r="B2552" s="6">
        <v>152246</v>
      </c>
      <c r="C2552" s="1">
        <v>42117</v>
      </c>
      <c r="D2552" s="6" t="s">
        <v>1924</v>
      </c>
      <c r="E2552" s="6" t="s">
        <v>4302</v>
      </c>
      <c r="F2552" s="9">
        <v>206.72</v>
      </c>
      <c r="G2552" s="9">
        <v>206.72</v>
      </c>
      <c r="H2552" s="9">
        <v>8.27</v>
      </c>
      <c r="I2552" s="6" t="s">
        <v>4360</v>
      </c>
      <c r="J2552" s="9">
        <v>0</v>
      </c>
      <c r="K2552" s="9">
        <v>0</v>
      </c>
      <c r="L2552" s="6" t="s">
        <v>3990</v>
      </c>
      <c r="M2552" s="9">
        <v>179.76</v>
      </c>
      <c r="N2552" s="9">
        <v>26.96</v>
      </c>
      <c r="O2552" s="6" t="s">
        <v>1932</v>
      </c>
      <c r="P2552" s="7">
        <v>179.76</v>
      </c>
      <c r="Q2552" s="7">
        <v>2.97</v>
      </c>
      <c r="R2552" s="6" t="s">
        <v>3992</v>
      </c>
      <c r="S2552" s="7">
        <v>179.76</v>
      </c>
      <c r="T2552" s="7">
        <v>13.66</v>
      </c>
      <c r="U2552" s="6" t="s">
        <v>3992</v>
      </c>
      <c r="V2552" s="6" t="s">
        <v>3992</v>
      </c>
      <c r="W2552" s="6">
        <v>7612136</v>
      </c>
      <c r="X2552" s="6" t="s">
        <v>4362</v>
      </c>
      <c r="Y2552" s="6" t="s">
        <v>452</v>
      </c>
      <c r="Z2552" s="6" t="s">
        <v>453</v>
      </c>
      <c r="AA2552" s="6"/>
      <c r="AB2552" s="5">
        <f t="shared" si="541"/>
        <v>152246</v>
      </c>
      <c r="AC2552" t="str">
        <f t="shared" si="542"/>
        <v>23/04/2015</v>
      </c>
      <c r="AD2552" t="str">
        <f t="shared" si="543"/>
        <v>83310441001008</v>
      </c>
      <c r="AE2552" s="11">
        <f t="shared" si="544"/>
        <v>206.72</v>
      </c>
      <c r="AF2552">
        <f t="shared" si="549"/>
        <v>0</v>
      </c>
      <c r="AH2552" s="10">
        <v>6783581</v>
      </c>
      <c r="AI2552" s="10" t="s">
        <v>5714</v>
      </c>
      <c r="AJ2552" s="10">
        <v>151762</v>
      </c>
      <c r="AK2552" s="10" t="s">
        <v>2325</v>
      </c>
      <c r="AL2552" s="10" t="s">
        <v>5438</v>
      </c>
      <c r="AM2552" s="10" t="s">
        <v>5515</v>
      </c>
      <c r="AN2552" s="12" t="e">
        <f>VLOOKUP(TRIM(AK2552),[1]Sheet1!$S:$T,2,FALSE)</f>
        <v>#N/A</v>
      </c>
      <c r="AO2552" s="12">
        <f t="shared" si="545"/>
        <v>0</v>
      </c>
      <c r="AP2552" s="10">
        <f t="shared" si="546"/>
        <v>0</v>
      </c>
    </row>
    <row r="2553" spans="1:42" x14ac:dyDescent="0.2">
      <c r="A2553" s="6" t="s">
        <v>3987</v>
      </c>
      <c r="B2553" s="6">
        <v>152247</v>
      </c>
      <c r="C2553" s="1">
        <v>42117</v>
      </c>
      <c r="D2553" s="6" t="s">
        <v>1986</v>
      </c>
      <c r="E2553" s="6" t="s">
        <v>3989</v>
      </c>
      <c r="F2553" s="9">
        <v>1961.73</v>
      </c>
      <c r="G2553" s="9">
        <v>1961.73</v>
      </c>
      <c r="H2553" s="9">
        <v>353.11</v>
      </c>
      <c r="I2553" s="6" t="s">
        <v>4011</v>
      </c>
      <c r="J2553" s="9">
        <v>0</v>
      </c>
      <c r="K2553" s="9">
        <v>0</v>
      </c>
      <c r="L2553" s="6" t="s">
        <v>3990</v>
      </c>
      <c r="M2553" s="9">
        <v>0</v>
      </c>
      <c r="N2553" s="9">
        <v>0</v>
      </c>
      <c r="O2553" s="6" t="s">
        <v>3990</v>
      </c>
      <c r="P2553" s="7">
        <v>1961.73</v>
      </c>
      <c r="Q2553" s="7">
        <v>32.369999999999997</v>
      </c>
      <c r="R2553" s="6" t="s">
        <v>3992</v>
      </c>
      <c r="S2553" s="7">
        <v>1961.73</v>
      </c>
      <c r="T2553" s="7">
        <v>149.09</v>
      </c>
      <c r="U2553" s="6" t="s">
        <v>3992</v>
      </c>
      <c r="V2553" s="6" t="s">
        <v>3992</v>
      </c>
      <c r="W2553" s="6">
        <v>6784115</v>
      </c>
      <c r="X2553" s="6" t="s">
        <v>4382</v>
      </c>
      <c r="Y2553" s="6" t="s">
        <v>2762</v>
      </c>
      <c r="Z2553" s="6" t="s">
        <v>2763</v>
      </c>
      <c r="AA2553" s="6"/>
      <c r="AB2553" s="5">
        <f t="shared" si="541"/>
        <v>152247</v>
      </c>
      <c r="AC2553" t="str">
        <f t="shared" si="542"/>
        <v>23/04/2015</v>
      </c>
      <c r="AD2553" t="str">
        <f t="shared" si="543"/>
        <v>46070868000169</v>
      </c>
      <c r="AE2553" s="11">
        <f t="shared" si="544"/>
        <v>1961.73</v>
      </c>
      <c r="AF2553">
        <v>0</v>
      </c>
      <c r="AH2553" s="10">
        <v>6784250</v>
      </c>
      <c r="AI2553" s="10" t="s">
        <v>5428</v>
      </c>
      <c r="AJ2553" s="10">
        <v>151763</v>
      </c>
      <c r="AK2553" s="10" t="s">
        <v>2397</v>
      </c>
      <c r="AL2553" s="10" t="s">
        <v>5438</v>
      </c>
      <c r="AM2553" s="10" t="s">
        <v>5505</v>
      </c>
      <c r="AN2553" s="12" t="e">
        <f>VLOOKUP(TRIM(AK2553),[1]Sheet1!$S:$T,2,FALSE)</f>
        <v>#N/A</v>
      </c>
      <c r="AO2553" s="12">
        <f t="shared" si="545"/>
        <v>0</v>
      </c>
      <c r="AP2553" s="10">
        <f t="shared" si="546"/>
        <v>0</v>
      </c>
    </row>
    <row r="2554" spans="1:42" x14ac:dyDescent="0.2">
      <c r="A2554" s="6" t="s">
        <v>3987</v>
      </c>
      <c r="B2554" s="6">
        <v>152248</v>
      </c>
      <c r="C2554" s="1">
        <v>42117</v>
      </c>
      <c r="D2554" s="6" t="s">
        <v>1986</v>
      </c>
      <c r="E2554" s="6" t="s">
        <v>3989</v>
      </c>
      <c r="F2554" s="9">
        <v>221.17</v>
      </c>
      <c r="G2554" s="9">
        <v>221.17</v>
      </c>
      <c r="H2554" s="9">
        <v>39.81</v>
      </c>
      <c r="I2554" s="6" t="s">
        <v>4011</v>
      </c>
      <c r="J2554" s="9">
        <v>0</v>
      </c>
      <c r="K2554" s="9">
        <v>0</v>
      </c>
      <c r="L2554" s="6" t="s">
        <v>3990</v>
      </c>
      <c r="M2554" s="9">
        <v>0</v>
      </c>
      <c r="N2554" s="9">
        <v>0</v>
      </c>
      <c r="O2554" s="6" t="s">
        <v>3990</v>
      </c>
      <c r="P2554" s="7">
        <v>221.17</v>
      </c>
      <c r="Q2554" s="7">
        <v>3.65</v>
      </c>
      <c r="R2554" s="6" t="s">
        <v>3992</v>
      </c>
      <c r="S2554" s="7">
        <v>221.17</v>
      </c>
      <c r="T2554" s="7">
        <v>16.809999999999999</v>
      </c>
      <c r="U2554" s="6" t="s">
        <v>3992</v>
      </c>
      <c r="V2554" s="6" t="s">
        <v>3992</v>
      </c>
      <c r="W2554" s="6">
        <v>7353896</v>
      </c>
      <c r="X2554" s="6" t="s">
        <v>4382</v>
      </c>
      <c r="Y2554" s="6" t="s">
        <v>455</v>
      </c>
      <c r="Z2554" s="6" t="s">
        <v>456</v>
      </c>
      <c r="AA2554" s="6"/>
      <c r="AB2554" s="5">
        <f t="shared" si="541"/>
        <v>152248</v>
      </c>
      <c r="AC2554" t="str">
        <f t="shared" si="542"/>
        <v>23/04/2015</v>
      </c>
      <c r="AD2554" t="str">
        <f t="shared" si="543"/>
        <v>04566319000130</v>
      </c>
      <c r="AE2554" s="11">
        <f t="shared" si="544"/>
        <v>221.17</v>
      </c>
      <c r="AF2554">
        <v>0</v>
      </c>
      <c r="AH2554" s="10">
        <v>6784250</v>
      </c>
      <c r="AI2554" s="10" t="s">
        <v>5428</v>
      </c>
      <c r="AJ2554" s="10">
        <v>151764</v>
      </c>
      <c r="AK2554" s="10" t="s">
        <v>2685</v>
      </c>
      <c r="AL2554" s="10" t="s">
        <v>5438</v>
      </c>
      <c r="AM2554" s="10" t="s">
        <v>5529</v>
      </c>
      <c r="AN2554" s="12" t="e">
        <f>VLOOKUP(TRIM(AK2554),[1]Sheet1!$S:$T,2,FALSE)</f>
        <v>#N/A</v>
      </c>
      <c r="AO2554" s="12">
        <f t="shared" si="545"/>
        <v>0</v>
      </c>
      <c r="AP2554" s="10">
        <f t="shared" si="546"/>
        <v>0</v>
      </c>
    </row>
    <row r="2555" spans="1:42" x14ac:dyDescent="0.2">
      <c r="A2555" s="6" t="s">
        <v>3987</v>
      </c>
      <c r="B2555" s="6">
        <v>152248</v>
      </c>
      <c r="C2555" s="1">
        <v>42117</v>
      </c>
      <c r="D2555" s="6" t="s">
        <v>1986</v>
      </c>
      <c r="E2555" s="6" t="s">
        <v>3989</v>
      </c>
      <c r="F2555" s="9">
        <v>261.04000000000002</v>
      </c>
      <c r="G2555" s="9">
        <v>261.04000000000002</v>
      </c>
      <c r="H2555" s="9">
        <v>46.99</v>
      </c>
      <c r="I2555" s="6" t="s">
        <v>4011</v>
      </c>
      <c r="J2555" s="9">
        <v>0</v>
      </c>
      <c r="K2555" s="9">
        <v>0</v>
      </c>
      <c r="L2555" s="6" t="s">
        <v>3990</v>
      </c>
      <c r="M2555" s="9">
        <v>0</v>
      </c>
      <c r="N2555" s="9">
        <v>0</v>
      </c>
      <c r="O2555" s="6" t="s">
        <v>3990</v>
      </c>
      <c r="P2555" s="7">
        <v>261.04000000000002</v>
      </c>
      <c r="Q2555" s="7">
        <v>4.3099999999999996</v>
      </c>
      <c r="R2555" s="6" t="s">
        <v>3992</v>
      </c>
      <c r="S2555" s="7">
        <v>261.04000000000002</v>
      </c>
      <c r="T2555" s="7">
        <v>19.84</v>
      </c>
      <c r="U2555" s="6" t="s">
        <v>3992</v>
      </c>
      <c r="V2555" s="6" t="s">
        <v>3992</v>
      </c>
      <c r="W2555" s="6">
        <v>7353896</v>
      </c>
      <c r="X2555" s="6" t="s">
        <v>4382</v>
      </c>
      <c r="Y2555" s="6" t="s">
        <v>457</v>
      </c>
      <c r="Z2555" s="6" t="s">
        <v>458</v>
      </c>
      <c r="AA2555" s="6"/>
      <c r="AB2555" s="5">
        <f t="shared" si="541"/>
        <v>152248</v>
      </c>
      <c r="AC2555" t="str">
        <f t="shared" si="542"/>
        <v>23/04/2015</v>
      </c>
      <c r="AD2555" t="str">
        <f t="shared" si="543"/>
        <v>04566319000130</v>
      </c>
      <c r="AE2555" s="11">
        <f t="shared" si="544"/>
        <v>261.04000000000002</v>
      </c>
      <c r="AF2555">
        <v>0</v>
      </c>
      <c r="AH2555" s="10">
        <v>6801396</v>
      </c>
      <c r="AI2555" s="10" t="s">
        <v>6140</v>
      </c>
      <c r="AJ2555" s="10">
        <v>151765</v>
      </c>
      <c r="AK2555" s="10" t="s">
        <v>2752</v>
      </c>
      <c r="AL2555" s="10" t="s">
        <v>5583</v>
      </c>
      <c r="AM2555" s="10" t="s">
        <v>5513</v>
      </c>
      <c r="AN2555" s="12" t="e">
        <f>VLOOKUP(TRIM(AK2555),[1]Sheet1!$S:$T,2,FALSE)</f>
        <v>#N/A</v>
      </c>
      <c r="AO2555" s="12">
        <f t="shared" si="545"/>
        <v>0</v>
      </c>
      <c r="AP2555" s="10">
        <f t="shared" si="546"/>
        <v>0</v>
      </c>
    </row>
    <row r="2556" spans="1:42" x14ac:dyDescent="0.2">
      <c r="A2556" s="6" t="s">
        <v>3987</v>
      </c>
      <c r="B2556" s="6">
        <v>152249</v>
      </c>
      <c r="C2556" s="1">
        <v>42117</v>
      </c>
      <c r="D2556" s="6" t="s">
        <v>1986</v>
      </c>
      <c r="E2556" s="6" t="s">
        <v>3989</v>
      </c>
      <c r="F2556" s="9">
        <v>162.62</v>
      </c>
      <c r="G2556" s="9">
        <v>162.62</v>
      </c>
      <c r="H2556" s="9">
        <v>29.27</v>
      </c>
      <c r="I2556" s="6" t="s">
        <v>4360</v>
      </c>
      <c r="J2556" s="9">
        <v>0</v>
      </c>
      <c r="K2556" s="9">
        <v>0</v>
      </c>
      <c r="L2556" s="6" t="s">
        <v>3990</v>
      </c>
      <c r="M2556" s="9">
        <v>147.84</v>
      </c>
      <c r="N2556" s="9">
        <v>14.78</v>
      </c>
      <c r="O2556" s="6" t="s">
        <v>1932</v>
      </c>
      <c r="P2556" s="7">
        <v>147.84</v>
      </c>
      <c r="Q2556" s="7">
        <v>2.44</v>
      </c>
      <c r="R2556" s="6" t="s">
        <v>3992</v>
      </c>
      <c r="S2556" s="7">
        <v>147.84</v>
      </c>
      <c r="T2556" s="7">
        <v>11.24</v>
      </c>
      <c r="U2556" s="6" t="s">
        <v>3992</v>
      </c>
      <c r="V2556" s="6" t="s">
        <v>3992</v>
      </c>
      <c r="W2556" s="6">
        <v>6784808</v>
      </c>
      <c r="X2556" s="6" t="s">
        <v>4931</v>
      </c>
      <c r="Y2556" s="6" t="s">
        <v>4932</v>
      </c>
      <c r="Z2556" s="6" t="s">
        <v>3612</v>
      </c>
      <c r="AA2556" s="6"/>
      <c r="AB2556" s="5">
        <f t="shared" si="541"/>
        <v>152249</v>
      </c>
      <c r="AC2556" t="str">
        <f t="shared" si="542"/>
        <v>23/04/2015</v>
      </c>
      <c r="AD2556" t="str">
        <f t="shared" si="543"/>
        <v>96206313000684</v>
      </c>
      <c r="AE2556" s="11">
        <f t="shared" si="544"/>
        <v>162.62</v>
      </c>
      <c r="AF2556">
        <f>SUMIF(AJ:AJ,B2556,AP:AP)</f>
        <v>0</v>
      </c>
      <c r="AH2556" s="10">
        <v>7609801</v>
      </c>
      <c r="AI2556" s="10" t="s">
        <v>6141</v>
      </c>
      <c r="AJ2556" s="10">
        <v>151766</v>
      </c>
      <c r="AK2556" s="10" t="s">
        <v>3106</v>
      </c>
      <c r="AL2556" s="10" t="s">
        <v>5438</v>
      </c>
      <c r="AM2556" s="10" t="s">
        <v>5477</v>
      </c>
      <c r="AN2556" s="12" t="e">
        <f>VLOOKUP(TRIM(AK2556),[1]Sheet1!$S:$T,2,FALSE)</f>
        <v>#N/A</v>
      </c>
      <c r="AO2556" s="12">
        <f t="shared" si="545"/>
        <v>0</v>
      </c>
      <c r="AP2556" s="10">
        <f t="shared" si="546"/>
        <v>0</v>
      </c>
    </row>
    <row r="2557" spans="1:42" x14ac:dyDescent="0.2">
      <c r="A2557" s="6" t="s">
        <v>3987</v>
      </c>
      <c r="B2557" s="6">
        <v>152250</v>
      </c>
      <c r="C2557" s="1">
        <v>42117</v>
      </c>
      <c r="D2557" s="6" t="s">
        <v>1926</v>
      </c>
      <c r="E2557" s="6" t="s">
        <v>3663</v>
      </c>
      <c r="F2557" s="9">
        <v>1459.82</v>
      </c>
      <c r="G2557" s="9">
        <v>1459.82</v>
      </c>
      <c r="H2557" s="9">
        <v>102.19</v>
      </c>
      <c r="I2557" s="6" t="s">
        <v>4106</v>
      </c>
      <c r="J2557" s="9">
        <v>0</v>
      </c>
      <c r="K2557" s="9">
        <v>0</v>
      </c>
      <c r="L2557" s="6" t="s">
        <v>3990</v>
      </c>
      <c r="M2557" s="9">
        <v>0</v>
      </c>
      <c r="N2557" s="9">
        <v>0</v>
      </c>
      <c r="O2557" s="6" t="s">
        <v>3990</v>
      </c>
      <c r="P2557" s="7">
        <v>1459.82</v>
      </c>
      <c r="Q2557" s="7">
        <v>24.09</v>
      </c>
      <c r="R2557" s="6" t="s">
        <v>3992</v>
      </c>
      <c r="S2557" s="7">
        <v>1459.82</v>
      </c>
      <c r="T2557" s="7">
        <v>110.95</v>
      </c>
      <c r="U2557" s="6" t="s">
        <v>3992</v>
      </c>
      <c r="V2557" s="6" t="s">
        <v>3992</v>
      </c>
      <c r="W2557" s="6">
        <v>6783221</v>
      </c>
      <c r="X2557" s="6" t="s">
        <v>4666</v>
      </c>
      <c r="Y2557" s="6" t="s">
        <v>459</v>
      </c>
      <c r="Z2557" s="6" t="s">
        <v>460</v>
      </c>
      <c r="AA2557" s="6"/>
      <c r="AB2557" s="5">
        <f t="shared" si="541"/>
        <v>152250</v>
      </c>
      <c r="AC2557" t="str">
        <f t="shared" si="542"/>
        <v>23/04/2015</v>
      </c>
      <c r="AD2557" t="str">
        <f t="shared" si="543"/>
        <v>46044053002582</v>
      </c>
      <c r="AE2557" s="11">
        <f t="shared" si="544"/>
        <v>1459.82</v>
      </c>
      <c r="AF2557">
        <v>0</v>
      </c>
      <c r="AH2557" s="10">
        <v>7609801</v>
      </c>
      <c r="AI2557" s="10" t="s">
        <v>6141</v>
      </c>
      <c r="AJ2557" s="10">
        <v>151766</v>
      </c>
      <c r="AK2557" s="10" t="s">
        <v>4032</v>
      </c>
      <c r="AL2557" s="10" t="s">
        <v>5438</v>
      </c>
      <c r="AM2557" s="10" t="s">
        <v>5474</v>
      </c>
      <c r="AN2557" s="12" t="e">
        <f>VLOOKUP(TRIM(AK2557),[1]Sheet1!$S:$T,2,FALSE)</f>
        <v>#N/A</v>
      </c>
      <c r="AO2557" s="12">
        <f t="shared" si="545"/>
        <v>0</v>
      </c>
      <c r="AP2557" s="10">
        <f t="shared" si="546"/>
        <v>0</v>
      </c>
    </row>
    <row r="2558" spans="1:42" x14ac:dyDescent="0.2">
      <c r="A2558" s="6" t="s">
        <v>3987</v>
      </c>
      <c r="B2558" s="6">
        <v>152250</v>
      </c>
      <c r="C2558" s="1">
        <v>42117</v>
      </c>
      <c r="D2558" s="6" t="s">
        <v>1926</v>
      </c>
      <c r="E2558" s="6" t="s">
        <v>3663</v>
      </c>
      <c r="F2558" s="9">
        <v>19.510000000000002</v>
      </c>
      <c r="G2558" s="9">
        <v>19.510000000000002</v>
      </c>
      <c r="H2558" s="9">
        <v>1.37</v>
      </c>
      <c r="I2558" s="6" t="s">
        <v>4011</v>
      </c>
      <c r="J2558" s="9">
        <v>0</v>
      </c>
      <c r="K2558" s="9">
        <v>0</v>
      </c>
      <c r="L2558" s="6" t="s">
        <v>3990</v>
      </c>
      <c r="M2558" s="9">
        <v>19.510000000000002</v>
      </c>
      <c r="N2558" s="9">
        <v>0</v>
      </c>
      <c r="O2558" s="6" t="s">
        <v>1932</v>
      </c>
      <c r="P2558" s="7">
        <v>19.510000000000002</v>
      </c>
      <c r="Q2558" s="7">
        <v>0.32</v>
      </c>
      <c r="R2558" s="6" t="s">
        <v>3992</v>
      </c>
      <c r="S2558" s="7">
        <v>19.510000000000002</v>
      </c>
      <c r="T2558" s="7">
        <v>1.48</v>
      </c>
      <c r="U2558" s="6" t="s">
        <v>3992</v>
      </c>
      <c r="V2558" s="6" t="s">
        <v>3992</v>
      </c>
      <c r="W2558" s="6">
        <v>6783221</v>
      </c>
      <c r="X2558" s="6" t="s">
        <v>2690</v>
      </c>
      <c r="Y2558" s="6" t="s">
        <v>2691</v>
      </c>
      <c r="Z2558" s="6" t="s">
        <v>2692</v>
      </c>
      <c r="AA2558" s="6"/>
      <c r="AB2558" s="5">
        <f t="shared" si="541"/>
        <v>152250</v>
      </c>
      <c r="AC2558" t="str">
        <f t="shared" si="542"/>
        <v>23/04/2015</v>
      </c>
      <c r="AD2558" t="str">
        <f t="shared" si="543"/>
        <v>46044053002582</v>
      </c>
      <c r="AE2558" s="11">
        <f t="shared" si="544"/>
        <v>19.510000000000002</v>
      </c>
      <c r="AF2558">
        <v>0</v>
      </c>
      <c r="AH2558" s="10">
        <v>6784250</v>
      </c>
      <c r="AI2558" s="10" t="s">
        <v>5428</v>
      </c>
      <c r="AJ2558" s="10">
        <v>151767</v>
      </c>
      <c r="AK2558" s="10" t="s">
        <v>2295</v>
      </c>
      <c r="AL2558" s="10" t="s">
        <v>5438</v>
      </c>
      <c r="AM2558" s="10" t="s">
        <v>5760</v>
      </c>
      <c r="AN2558" s="12" t="e">
        <f>VLOOKUP(TRIM(AK2558),[1]Sheet1!$S:$T,2,FALSE)</f>
        <v>#N/A</v>
      </c>
      <c r="AO2558" s="12">
        <f t="shared" si="545"/>
        <v>0</v>
      </c>
      <c r="AP2558" s="10">
        <f t="shared" si="546"/>
        <v>0</v>
      </c>
    </row>
    <row r="2559" spans="1:42" x14ac:dyDescent="0.2">
      <c r="A2559" s="6" t="s">
        <v>3987</v>
      </c>
      <c r="B2559" s="6">
        <v>152251</v>
      </c>
      <c r="C2559" s="1">
        <v>42117</v>
      </c>
      <c r="D2559" s="6" t="s">
        <v>1924</v>
      </c>
      <c r="E2559" s="6" t="s">
        <v>3663</v>
      </c>
      <c r="F2559" s="9">
        <v>674.03</v>
      </c>
      <c r="G2559" s="9">
        <v>674.03</v>
      </c>
      <c r="H2559" s="9">
        <v>26.96</v>
      </c>
      <c r="I2559" s="6" t="s">
        <v>4360</v>
      </c>
      <c r="J2559" s="9">
        <v>0</v>
      </c>
      <c r="K2559" s="9">
        <v>0</v>
      </c>
      <c r="L2559" s="6" t="s">
        <v>3990</v>
      </c>
      <c r="M2559" s="9">
        <v>586.11</v>
      </c>
      <c r="N2559" s="9">
        <v>87.92</v>
      </c>
      <c r="O2559" s="6" t="s">
        <v>1932</v>
      </c>
      <c r="P2559" s="7">
        <v>586.11</v>
      </c>
      <c r="Q2559" s="7">
        <v>9.67</v>
      </c>
      <c r="R2559" s="6" t="s">
        <v>3992</v>
      </c>
      <c r="S2559" s="7">
        <v>586.11</v>
      </c>
      <c r="T2559" s="7">
        <v>44.54</v>
      </c>
      <c r="U2559" s="6" t="s">
        <v>3992</v>
      </c>
      <c r="V2559" s="6" t="s">
        <v>3992</v>
      </c>
      <c r="W2559" s="6">
        <v>6788226</v>
      </c>
      <c r="X2559" s="6" t="s">
        <v>4049</v>
      </c>
      <c r="Y2559" s="6" t="s">
        <v>1109</v>
      </c>
      <c r="Z2559" s="6" t="s">
        <v>462</v>
      </c>
      <c r="AA2559" s="6"/>
      <c r="AB2559" s="5">
        <f t="shared" si="541"/>
        <v>152251</v>
      </c>
      <c r="AC2559" t="str">
        <f t="shared" si="542"/>
        <v>23/04/2015</v>
      </c>
      <c r="AD2559" t="str">
        <f t="shared" si="543"/>
        <v>23637697006738</v>
      </c>
      <c r="AE2559" s="11">
        <f t="shared" si="544"/>
        <v>674.03</v>
      </c>
      <c r="AF2559">
        <f t="shared" ref="AF2559:AF2565" si="550">SUMIF(AJ:AJ,B2559,AP:AP)</f>
        <v>0</v>
      </c>
      <c r="AH2559" s="10">
        <v>6784250</v>
      </c>
      <c r="AI2559" s="10" t="s">
        <v>5428</v>
      </c>
      <c r="AJ2559" s="10">
        <v>151768</v>
      </c>
      <c r="AK2559" s="10" t="s">
        <v>2389</v>
      </c>
      <c r="AL2559" s="10" t="s">
        <v>5438</v>
      </c>
      <c r="AM2559" s="10" t="s">
        <v>5518</v>
      </c>
      <c r="AN2559" s="12" t="e">
        <f>VLOOKUP(TRIM(AK2559),[1]Sheet1!$S:$T,2,FALSE)</f>
        <v>#N/A</v>
      </c>
      <c r="AO2559" s="12">
        <f t="shared" si="545"/>
        <v>0</v>
      </c>
      <c r="AP2559" s="10">
        <f t="shared" si="546"/>
        <v>0</v>
      </c>
    </row>
    <row r="2560" spans="1:42" x14ac:dyDescent="0.2">
      <c r="A2560" s="6" t="s">
        <v>3987</v>
      </c>
      <c r="B2560" s="6">
        <v>152251</v>
      </c>
      <c r="C2560" s="1">
        <v>42117</v>
      </c>
      <c r="D2560" s="6" t="s">
        <v>1924</v>
      </c>
      <c r="E2560" s="6" t="s">
        <v>3663</v>
      </c>
      <c r="F2560" s="9">
        <v>2114.0300000000002</v>
      </c>
      <c r="G2560" s="9">
        <v>2114.0300000000002</v>
      </c>
      <c r="H2560" s="9">
        <v>84.56</v>
      </c>
      <c r="I2560" s="6" t="s">
        <v>4360</v>
      </c>
      <c r="J2560" s="9">
        <v>0</v>
      </c>
      <c r="K2560" s="9">
        <v>0</v>
      </c>
      <c r="L2560" s="6" t="s">
        <v>3990</v>
      </c>
      <c r="M2560" s="9">
        <v>1838.29</v>
      </c>
      <c r="N2560" s="9">
        <v>275.74</v>
      </c>
      <c r="O2560" s="6" t="s">
        <v>1932</v>
      </c>
      <c r="P2560" s="7">
        <v>1838.29</v>
      </c>
      <c r="Q2560" s="7">
        <v>30.33</v>
      </c>
      <c r="R2560" s="6" t="s">
        <v>3992</v>
      </c>
      <c r="S2560" s="7">
        <v>1838.29</v>
      </c>
      <c r="T2560" s="7">
        <v>139.71</v>
      </c>
      <c r="U2560" s="6" t="s">
        <v>3992</v>
      </c>
      <c r="V2560" s="6" t="s">
        <v>3992</v>
      </c>
      <c r="W2560" s="6">
        <v>6788226</v>
      </c>
      <c r="X2560" s="6" t="s">
        <v>4049</v>
      </c>
      <c r="Y2560" s="6" t="s">
        <v>1804</v>
      </c>
      <c r="Z2560" s="6" t="s">
        <v>1834</v>
      </c>
      <c r="AA2560" s="6"/>
      <c r="AB2560" s="5">
        <f t="shared" si="541"/>
        <v>152251</v>
      </c>
      <c r="AC2560" t="str">
        <f t="shared" si="542"/>
        <v>23/04/2015</v>
      </c>
      <c r="AD2560" t="str">
        <f t="shared" si="543"/>
        <v>23637697006738</v>
      </c>
      <c r="AE2560" s="11">
        <f t="shared" si="544"/>
        <v>2114.0300000000002</v>
      </c>
      <c r="AF2560">
        <f t="shared" si="550"/>
        <v>0</v>
      </c>
      <c r="AH2560" s="10">
        <v>6782684</v>
      </c>
      <c r="AI2560" s="10" t="s">
        <v>5622</v>
      </c>
      <c r="AJ2560" s="10">
        <v>151769</v>
      </c>
      <c r="AK2560" s="10" t="s">
        <v>1887</v>
      </c>
      <c r="AL2560" s="10" t="s">
        <v>5446</v>
      </c>
      <c r="AM2560" s="10" t="s">
        <v>5477</v>
      </c>
      <c r="AN2560" s="12" t="e">
        <f>VLOOKUP(TRIM(AK2560),[1]Sheet1!$S:$T,2,FALSE)</f>
        <v>#N/A</v>
      </c>
      <c r="AO2560" s="12">
        <f t="shared" si="545"/>
        <v>0</v>
      </c>
      <c r="AP2560" s="10">
        <f t="shared" si="546"/>
        <v>0</v>
      </c>
    </row>
    <row r="2561" spans="1:42" x14ac:dyDescent="0.2">
      <c r="A2561" s="6" t="s">
        <v>3987</v>
      </c>
      <c r="B2561" s="6">
        <v>152251</v>
      </c>
      <c r="C2561" s="1">
        <v>42117</v>
      </c>
      <c r="D2561" s="6" t="s">
        <v>1924</v>
      </c>
      <c r="E2561" s="6" t="s">
        <v>3663</v>
      </c>
      <c r="F2561" s="9">
        <v>307.23</v>
      </c>
      <c r="G2561" s="9">
        <v>307.23</v>
      </c>
      <c r="H2561" s="9">
        <v>12.29</v>
      </c>
      <c r="I2561" s="6" t="s">
        <v>4360</v>
      </c>
      <c r="J2561" s="9">
        <v>0</v>
      </c>
      <c r="K2561" s="9">
        <v>0</v>
      </c>
      <c r="L2561" s="6" t="s">
        <v>3990</v>
      </c>
      <c r="M2561" s="9">
        <v>267.16000000000003</v>
      </c>
      <c r="N2561" s="9">
        <v>40.07</v>
      </c>
      <c r="O2561" s="6" t="s">
        <v>1932</v>
      </c>
      <c r="P2561" s="7">
        <v>267.16000000000003</v>
      </c>
      <c r="Q2561" s="7">
        <v>4.41</v>
      </c>
      <c r="R2561" s="6" t="s">
        <v>3992</v>
      </c>
      <c r="S2561" s="7">
        <v>267.16000000000003</v>
      </c>
      <c r="T2561" s="7">
        <v>20.3</v>
      </c>
      <c r="U2561" s="6" t="s">
        <v>3992</v>
      </c>
      <c r="V2561" s="6" t="s">
        <v>3992</v>
      </c>
      <c r="W2561" s="6">
        <v>6788226</v>
      </c>
      <c r="X2561" s="6" t="s">
        <v>4049</v>
      </c>
      <c r="Y2561" s="6" t="s">
        <v>1042</v>
      </c>
      <c r="Z2561" s="6" t="s">
        <v>166</v>
      </c>
      <c r="AA2561" s="6"/>
      <c r="AB2561" s="5">
        <f t="shared" si="541"/>
        <v>152251</v>
      </c>
      <c r="AC2561" t="str">
        <f t="shared" si="542"/>
        <v>23/04/2015</v>
      </c>
      <c r="AD2561" t="str">
        <f t="shared" si="543"/>
        <v>23637697006738</v>
      </c>
      <c r="AE2561" s="11">
        <f t="shared" si="544"/>
        <v>307.23</v>
      </c>
      <c r="AF2561">
        <f t="shared" si="550"/>
        <v>0</v>
      </c>
      <c r="AH2561" s="10">
        <v>6784250</v>
      </c>
      <c r="AI2561" s="10" t="s">
        <v>5428</v>
      </c>
      <c r="AJ2561" s="10">
        <v>151770</v>
      </c>
      <c r="AK2561" s="10" t="s">
        <v>2386</v>
      </c>
      <c r="AL2561" s="10" t="s">
        <v>5438</v>
      </c>
      <c r="AM2561" s="10" t="s">
        <v>5495</v>
      </c>
      <c r="AN2561" s="12" t="e">
        <f>VLOOKUP(TRIM(AK2561),[1]Sheet1!$S:$T,2,FALSE)</f>
        <v>#N/A</v>
      </c>
      <c r="AO2561" s="12">
        <f t="shared" si="545"/>
        <v>0</v>
      </c>
      <c r="AP2561" s="10">
        <f t="shared" si="546"/>
        <v>0</v>
      </c>
    </row>
    <row r="2562" spans="1:42" x14ac:dyDescent="0.2">
      <c r="A2562" s="6" t="s">
        <v>3987</v>
      </c>
      <c r="B2562" s="6">
        <v>152252</v>
      </c>
      <c r="C2562" s="1">
        <v>42117</v>
      </c>
      <c r="D2562" s="6" t="s">
        <v>1924</v>
      </c>
      <c r="E2562" s="6" t="s">
        <v>4096</v>
      </c>
      <c r="F2562" s="9">
        <v>218.47</v>
      </c>
      <c r="G2562" s="9">
        <v>189.97</v>
      </c>
      <c r="H2562" s="9">
        <v>7.6</v>
      </c>
      <c r="I2562" s="6" t="s">
        <v>4360</v>
      </c>
      <c r="J2562" s="9">
        <v>0</v>
      </c>
      <c r="K2562" s="9">
        <v>0</v>
      </c>
      <c r="L2562" s="6" t="s">
        <v>3990</v>
      </c>
      <c r="M2562" s="9">
        <v>189.97</v>
      </c>
      <c r="N2562" s="9">
        <v>28.5</v>
      </c>
      <c r="O2562" s="6" t="s">
        <v>1932</v>
      </c>
      <c r="P2562" s="7">
        <v>189.97</v>
      </c>
      <c r="Q2562" s="7">
        <v>3.13</v>
      </c>
      <c r="R2562" s="6" t="s">
        <v>3992</v>
      </c>
      <c r="S2562" s="7">
        <v>189.97</v>
      </c>
      <c r="T2562" s="7">
        <v>14.44</v>
      </c>
      <c r="U2562" s="6" t="s">
        <v>3992</v>
      </c>
      <c r="V2562" s="6" t="s">
        <v>3992</v>
      </c>
      <c r="W2562" s="6">
        <v>6782872</v>
      </c>
      <c r="X2562" s="6" t="s">
        <v>4362</v>
      </c>
      <c r="Y2562" s="6" t="s">
        <v>4797</v>
      </c>
      <c r="Z2562" s="6" t="s">
        <v>4798</v>
      </c>
      <c r="AA2562" s="6"/>
      <c r="AB2562" s="5">
        <f t="shared" si="541"/>
        <v>152252</v>
      </c>
      <c r="AC2562" t="str">
        <f t="shared" si="542"/>
        <v>23/04/2015</v>
      </c>
      <c r="AD2562" t="str">
        <f t="shared" si="543"/>
        <v>82321845000143</v>
      </c>
      <c r="AE2562" s="11">
        <f t="shared" si="544"/>
        <v>218.47</v>
      </c>
      <c r="AF2562">
        <f t="shared" si="550"/>
        <v>0</v>
      </c>
      <c r="AH2562" s="10">
        <v>6784055</v>
      </c>
      <c r="AI2562" s="10" t="s">
        <v>5616</v>
      </c>
      <c r="AJ2562" s="10">
        <v>151771</v>
      </c>
      <c r="AK2562" s="10" t="s">
        <v>1889</v>
      </c>
      <c r="AL2562" s="10" t="s">
        <v>5583</v>
      </c>
      <c r="AM2562" s="10" t="s">
        <v>5476</v>
      </c>
      <c r="AN2562" s="12" t="e">
        <f>VLOOKUP(TRIM(AK2562),[1]Sheet1!$S:$T,2,FALSE)</f>
        <v>#N/A</v>
      </c>
      <c r="AO2562" s="12">
        <f t="shared" si="545"/>
        <v>0</v>
      </c>
      <c r="AP2562" s="10">
        <f t="shared" si="546"/>
        <v>0</v>
      </c>
    </row>
    <row r="2563" spans="1:42" x14ac:dyDescent="0.2">
      <c r="A2563" s="6" t="s">
        <v>3987</v>
      </c>
      <c r="B2563" s="6">
        <v>152252</v>
      </c>
      <c r="C2563" s="1">
        <v>42117</v>
      </c>
      <c r="D2563" s="6" t="s">
        <v>1924</v>
      </c>
      <c r="E2563" s="6" t="s">
        <v>4096</v>
      </c>
      <c r="F2563" s="9">
        <v>210.28</v>
      </c>
      <c r="G2563" s="9">
        <v>182.85</v>
      </c>
      <c r="H2563" s="9">
        <v>7.31</v>
      </c>
      <c r="I2563" s="6" t="s">
        <v>4360</v>
      </c>
      <c r="J2563" s="9">
        <v>0</v>
      </c>
      <c r="K2563" s="9">
        <v>0</v>
      </c>
      <c r="L2563" s="6" t="s">
        <v>3990</v>
      </c>
      <c r="M2563" s="9">
        <v>182.85</v>
      </c>
      <c r="N2563" s="9">
        <v>27.43</v>
      </c>
      <c r="O2563" s="6" t="s">
        <v>1932</v>
      </c>
      <c r="P2563" s="7">
        <v>182.85</v>
      </c>
      <c r="Q2563" s="7">
        <v>3.02</v>
      </c>
      <c r="R2563" s="6" t="s">
        <v>3992</v>
      </c>
      <c r="S2563" s="7">
        <v>182.85</v>
      </c>
      <c r="T2563" s="7">
        <v>13.9</v>
      </c>
      <c r="U2563" s="6" t="s">
        <v>3992</v>
      </c>
      <c r="V2563" s="6" t="s">
        <v>3992</v>
      </c>
      <c r="W2563" s="6">
        <v>6782872</v>
      </c>
      <c r="X2563" s="6" t="s">
        <v>4362</v>
      </c>
      <c r="Y2563" s="6" t="s">
        <v>463</v>
      </c>
      <c r="Z2563" s="6" t="s">
        <v>464</v>
      </c>
      <c r="AA2563" s="6"/>
      <c r="AB2563" s="5">
        <f t="shared" ref="AB2563:AB2626" si="551">B2563</f>
        <v>152252</v>
      </c>
      <c r="AC2563" t="str">
        <f t="shared" ref="AC2563:AC2626" si="552">TEXT(C2563,"dd/mm/aaaa")</f>
        <v>23/04/2015</v>
      </c>
      <c r="AD2563" t="str">
        <f t="shared" ref="AD2563:AD2626" si="553">VLOOKUP(W2563,AH:AI,2,FALSE)</f>
        <v>82321845000143</v>
      </c>
      <c r="AE2563" s="11">
        <f t="shared" ref="AE2563:AE2626" si="554">F2563*1</f>
        <v>210.28</v>
      </c>
      <c r="AF2563">
        <f t="shared" si="550"/>
        <v>0</v>
      </c>
      <c r="AH2563" s="10">
        <v>6812238</v>
      </c>
      <c r="AI2563" s="10" t="s">
        <v>6142</v>
      </c>
      <c r="AJ2563" s="10">
        <v>151772</v>
      </c>
      <c r="AK2563" s="10" t="s">
        <v>103</v>
      </c>
      <c r="AL2563" s="10" t="s">
        <v>5446</v>
      </c>
      <c r="AM2563" s="10" t="s">
        <v>5514</v>
      </c>
      <c r="AN2563" s="12" t="e">
        <f>VLOOKUP(TRIM(AK2563),[1]Sheet1!$S:$T,2,FALSE)</f>
        <v>#N/A</v>
      </c>
      <c r="AO2563" s="12">
        <f t="shared" ref="AO2563:AO2626" si="555">IF(ISNA(AN2563),0,AN2563)</f>
        <v>0</v>
      </c>
      <c r="AP2563" s="10">
        <f t="shared" ref="AP2563:AP2626" si="556">AO2563*AM2563</f>
        <v>0</v>
      </c>
    </row>
    <row r="2564" spans="1:42" x14ac:dyDescent="0.2">
      <c r="A2564" s="6" t="s">
        <v>3987</v>
      </c>
      <c r="B2564" s="6">
        <v>152252</v>
      </c>
      <c r="C2564" s="1">
        <v>42117</v>
      </c>
      <c r="D2564" s="6" t="s">
        <v>1924</v>
      </c>
      <c r="E2564" s="6" t="s">
        <v>4096</v>
      </c>
      <c r="F2564" s="9">
        <v>284.57</v>
      </c>
      <c r="G2564" s="9">
        <v>237.14</v>
      </c>
      <c r="H2564" s="9">
        <v>9.49</v>
      </c>
      <c r="I2564" s="6" t="s">
        <v>4360</v>
      </c>
      <c r="J2564" s="9">
        <v>0</v>
      </c>
      <c r="K2564" s="9">
        <v>0</v>
      </c>
      <c r="L2564" s="6" t="s">
        <v>3990</v>
      </c>
      <c r="M2564" s="9">
        <v>237.14</v>
      </c>
      <c r="N2564" s="9">
        <v>47.43</v>
      </c>
      <c r="O2564" s="6" t="s">
        <v>1932</v>
      </c>
      <c r="P2564" s="7">
        <v>237.14</v>
      </c>
      <c r="Q2564" s="7">
        <v>3.91</v>
      </c>
      <c r="R2564" s="6" t="s">
        <v>3992</v>
      </c>
      <c r="S2564" s="7">
        <v>237.14</v>
      </c>
      <c r="T2564" s="7">
        <v>18.02</v>
      </c>
      <c r="U2564" s="6" t="s">
        <v>3992</v>
      </c>
      <c r="V2564" s="6" t="s">
        <v>3992</v>
      </c>
      <c r="W2564" s="6">
        <v>6782872</v>
      </c>
      <c r="X2564" s="6" t="s">
        <v>4382</v>
      </c>
      <c r="Y2564" s="6" t="s">
        <v>5059</v>
      </c>
      <c r="Z2564" s="6" t="s">
        <v>3618</v>
      </c>
      <c r="AA2564" s="6"/>
      <c r="AB2564" s="5">
        <f t="shared" si="551"/>
        <v>152252</v>
      </c>
      <c r="AC2564" t="str">
        <f t="shared" si="552"/>
        <v>23/04/2015</v>
      </c>
      <c r="AD2564" t="str">
        <f t="shared" si="553"/>
        <v>82321845000143</v>
      </c>
      <c r="AE2564" s="11">
        <f t="shared" si="554"/>
        <v>284.57</v>
      </c>
      <c r="AF2564">
        <f t="shared" si="550"/>
        <v>0</v>
      </c>
      <c r="AH2564" s="10">
        <v>7146249</v>
      </c>
      <c r="AI2564" s="10" t="s">
        <v>6143</v>
      </c>
      <c r="AJ2564" s="10">
        <v>151773</v>
      </c>
      <c r="AK2564" s="10" t="s">
        <v>1374</v>
      </c>
      <c r="AL2564" s="10" t="s">
        <v>5438</v>
      </c>
      <c r="AM2564" s="10" t="s">
        <v>5507</v>
      </c>
      <c r="AN2564" s="12" t="e">
        <f>VLOOKUP(TRIM(AK2564),[1]Sheet1!$S:$T,2,FALSE)</f>
        <v>#N/A</v>
      </c>
      <c r="AO2564" s="12">
        <f t="shared" si="555"/>
        <v>0</v>
      </c>
      <c r="AP2564" s="10">
        <f t="shared" si="556"/>
        <v>0</v>
      </c>
    </row>
    <row r="2565" spans="1:42" x14ac:dyDescent="0.2">
      <c r="A2565" s="6" t="s">
        <v>3987</v>
      </c>
      <c r="B2565" s="6">
        <v>152252</v>
      </c>
      <c r="C2565" s="1">
        <v>42117</v>
      </c>
      <c r="D2565" s="6" t="s">
        <v>1995</v>
      </c>
      <c r="E2565" s="6" t="s">
        <v>4096</v>
      </c>
      <c r="F2565" s="9">
        <v>601.02</v>
      </c>
      <c r="G2565" s="9">
        <v>521.54999999999995</v>
      </c>
      <c r="H2565" s="9">
        <v>62.59</v>
      </c>
      <c r="I2565" s="6" t="s">
        <v>3644</v>
      </c>
      <c r="J2565" s="9">
        <v>789.21</v>
      </c>
      <c r="K2565" s="9">
        <v>79.47</v>
      </c>
      <c r="L2565" s="6" t="s">
        <v>3644</v>
      </c>
      <c r="M2565" s="9">
        <v>0</v>
      </c>
      <c r="N2565" s="9">
        <v>0</v>
      </c>
      <c r="O2565" s="6" t="s">
        <v>3990</v>
      </c>
      <c r="P2565" s="7">
        <v>521.54999999999995</v>
      </c>
      <c r="Q2565" s="7">
        <v>8.61</v>
      </c>
      <c r="R2565" s="6" t="s">
        <v>3992</v>
      </c>
      <c r="S2565" s="7">
        <v>521.54999999999995</v>
      </c>
      <c r="T2565" s="7">
        <v>39.64</v>
      </c>
      <c r="U2565" s="6" t="s">
        <v>3992</v>
      </c>
      <c r="V2565" s="6" t="s">
        <v>3992</v>
      </c>
      <c r="W2565" s="6">
        <v>6782872</v>
      </c>
      <c r="X2565" s="6" t="s">
        <v>4666</v>
      </c>
      <c r="Y2565" s="6" t="s">
        <v>1997</v>
      </c>
      <c r="Z2565" s="6" t="s">
        <v>1645</v>
      </c>
      <c r="AA2565" s="6"/>
      <c r="AB2565" s="5">
        <f t="shared" si="551"/>
        <v>152252</v>
      </c>
      <c r="AC2565" t="str">
        <f t="shared" si="552"/>
        <v>23/04/2015</v>
      </c>
      <c r="AD2565" t="str">
        <f t="shared" si="553"/>
        <v>82321845000143</v>
      </c>
      <c r="AE2565" s="11">
        <f t="shared" si="554"/>
        <v>601.02</v>
      </c>
      <c r="AF2565">
        <f t="shared" si="550"/>
        <v>0</v>
      </c>
      <c r="AH2565" s="10">
        <v>7146249</v>
      </c>
      <c r="AI2565" s="10" t="s">
        <v>6143</v>
      </c>
      <c r="AJ2565" s="10">
        <v>151773</v>
      </c>
      <c r="AK2565" s="10" t="s">
        <v>1374</v>
      </c>
      <c r="AL2565" s="10" t="s">
        <v>5438</v>
      </c>
      <c r="AM2565" s="10" t="s">
        <v>5507</v>
      </c>
      <c r="AN2565" s="12" t="e">
        <f>VLOOKUP(TRIM(AK2565),[1]Sheet1!$S:$T,2,FALSE)</f>
        <v>#N/A</v>
      </c>
      <c r="AO2565" s="12">
        <f t="shared" si="555"/>
        <v>0</v>
      </c>
      <c r="AP2565" s="10">
        <f t="shared" si="556"/>
        <v>0</v>
      </c>
    </row>
    <row r="2566" spans="1:42" x14ac:dyDescent="0.2">
      <c r="A2566" s="6" t="s">
        <v>3987</v>
      </c>
      <c r="B2566" s="6">
        <v>152253</v>
      </c>
      <c r="C2566" s="1">
        <v>42117</v>
      </c>
      <c r="D2566" s="6" t="s">
        <v>1986</v>
      </c>
      <c r="E2566" s="6" t="s">
        <v>3989</v>
      </c>
      <c r="F2566" s="9">
        <v>222.52</v>
      </c>
      <c r="G2566" s="9">
        <v>222.52</v>
      </c>
      <c r="H2566" s="9">
        <v>40.049999999999997</v>
      </c>
      <c r="I2566" s="6" t="s">
        <v>4011</v>
      </c>
      <c r="J2566" s="9">
        <v>0</v>
      </c>
      <c r="K2566" s="9">
        <v>0</v>
      </c>
      <c r="L2566" s="6" t="s">
        <v>3990</v>
      </c>
      <c r="M2566" s="9">
        <v>0</v>
      </c>
      <c r="N2566" s="9">
        <v>0</v>
      </c>
      <c r="O2566" s="6" t="s">
        <v>3990</v>
      </c>
      <c r="P2566" s="7">
        <v>222.52</v>
      </c>
      <c r="Q2566" s="7">
        <v>3.67</v>
      </c>
      <c r="R2566" s="6" t="s">
        <v>3992</v>
      </c>
      <c r="S2566" s="7">
        <v>222.52</v>
      </c>
      <c r="T2566" s="7">
        <v>16.91</v>
      </c>
      <c r="U2566" s="6" t="s">
        <v>3992</v>
      </c>
      <c r="V2566" s="6" t="s">
        <v>3992</v>
      </c>
      <c r="W2566" s="6">
        <v>6784211</v>
      </c>
      <c r="X2566" s="6" t="s">
        <v>4382</v>
      </c>
      <c r="Y2566" s="6" t="s">
        <v>5208</v>
      </c>
      <c r="Z2566" s="6" t="s">
        <v>5209</v>
      </c>
      <c r="AA2566" s="6"/>
      <c r="AB2566" s="5">
        <f t="shared" si="551"/>
        <v>152253</v>
      </c>
      <c r="AC2566" t="str">
        <f t="shared" si="552"/>
        <v>23/04/2015</v>
      </c>
      <c r="AD2566" t="str">
        <f t="shared" si="553"/>
        <v>46761730000106</v>
      </c>
      <c r="AE2566" s="11">
        <f t="shared" si="554"/>
        <v>222.52</v>
      </c>
      <c r="AF2566">
        <v>0</v>
      </c>
      <c r="AH2566" s="10">
        <v>6821576</v>
      </c>
      <c r="AI2566" s="10" t="s">
        <v>5656</v>
      </c>
      <c r="AJ2566" s="10">
        <v>151073</v>
      </c>
      <c r="AK2566" s="10" t="s">
        <v>3646</v>
      </c>
      <c r="AL2566" s="10" t="s">
        <v>5583</v>
      </c>
      <c r="AM2566" s="10" t="s">
        <v>5529</v>
      </c>
      <c r="AN2566" s="12" t="e">
        <f>VLOOKUP(TRIM(AK2566),[1]Sheet1!$S:$T,2,FALSE)</f>
        <v>#N/A</v>
      </c>
      <c r="AO2566" s="12">
        <f t="shared" si="555"/>
        <v>0</v>
      </c>
      <c r="AP2566" s="10">
        <f t="shared" si="556"/>
        <v>0</v>
      </c>
    </row>
    <row r="2567" spans="1:42" x14ac:dyDescent="0.2">
      <c r="A2567" s="6" t="s">
        <v>3987</v>
      </c>
      <c r="B2567" s="6">
        <v>152254</v>
      </c>
      <c r="C2567" s="1">
        <v>42117</v>
      </c>
      <c r="D2567" s="6" t="s">
        <v>1995</v>
      </c>
      <c r="E2567" s="6" t="s">
        <v>4096</v>
      </c>
      <c r="F2567" s="9">
        <v>9108.9500000000007</v>
      </c>
      <c r="G2567" s="9">
        <v>6340.06</v>
      </c>
      <c r="H2567" s="9">
        <v>253.6</v>
      </c>
      <c r="I2567" s="6" t="s">
        <v>3125</v>
      </c>
      <c r="J2567" s="9">
        <v>11508.22</v>
      </c>
      <c r="K2567" s="9">
        <v>1817.88</v>
      </c>
      <c r="L2567" s="6" t="s">
        <v>3125</v>
      </c>
      <c r="M2567" s="9">
        <v>6340.06</v>
      </c>
      <c r="N2567" s="9">
        <v>951.01</v>
      </c>
      <c r="O2567" s="6" t="s">
        <v>1932</v>
      </c>
      <c r="P2567" s="7">
        <v>6340.06</v>
      </c>
      <c r="Q2567" s="7">
        <v>104.61</v>
      </c>
      <c r="R2567" s="6" t="s">
        <v>3992</v>
      </c>
      <c r="S2567" s="7">
        <v>6340.06</v>
      </c>
      <c r="T2567" s="7">
        <v>481.84</v>
      </c>
      <c r="U2567" s="6" t="s">
        <v>3992</v>
      </c>
      <c r="V2567" s="6" t="s">
        <v>3992</v>
      </c>
      <c r="W2567" s="6">
        <v>6782872</v>
      </c>
      <c r="X2567" s="6" t="s">
        <v>4624</v>
      </c>
      <c r="Y2567" s="6" t="s">
        <v>465</v>
      </c>
      <c r="Z2567" s="6" t="s">
        <v>1960</v>
      </c>
      <c r="AA2567" s="6"/>
      <c r="AB2567" s="5">
        <f t="shared" si="551"/>
        <v>152254</v>
      </c>
      <c r="AC2567" t="str">
        <f t="shared" si="552"/>
        <v>23/04/2015</v>
      </c>
      <c r="AD2567" t="str">
        <f t="shared" si="553"/>
        <v>82321845000143</v>
      </c>
      <c r="AE2567" s="11">
        <f t="shared" si="554"/>
        <v>9108.9500000000007</v>
      </c>
      <c r="AF2567">
        <f>SUMIF(AJ:AJ,B2567,AP:AP)</f>
        <v>0</v>
      </c>
      <c r="AH2567" s="10">
        <v>6799548</v>
      </c>
      <c r="AI2567" s="10" t="s">
        <v>6144</v>
      </c>
      <c r="AJ2567" s="10">
        <v>151074</v>
      </c>
      <c r="AK2567" s="10" t="s">
        <v>5100</v>
      </c>
      <c r="AL2567" s="10" t="s">
        <v>5446</v>
      </c>
      <c r="AM2567" s="10" t="s">
        <v>5474</v>
      </c>
      <c r="AN2567" s="12" t="e">
        <f>VLOOKUP(TRIM(AK2567),[1]Sheet1!$S:$T,2,FALSE)</f>
        <v>#N/A</v>
      </c>
      <c r="AO2567" s="12">
        <f t="shared" si="555"/>
        <v>0</v>
      </c>
      <c r="AP2567" s="10">
        <f t="shared" si="556"/>
        <v>0</v>
      </c>
    </row>
    <row r="2568" spans="1:42" x14ac:dyDescent="0.2">
      <c r="A2568" s="6" t="s">
        <v>3987</v>
      </c>
      <c r="B2568" s="6">
        <v>152255</v>
      </c>
      <c r="C2568" s="1">
        <v>42118</v>
      </c>
      <c r="D2568" s="6" t="s">
        <v>1986</v>
      </c>
      <c r="E2568" s="6" t="s">
        <v>3989</v>
      </c>
      <c r="F2568" s="9">
        <v>241.42</v>
      </c>
      <c r="G2568" s="9">
        <v>241.42</v>
      </c>
      <c r="H2568" s="9">
        <v>43.46</v>
      </c>
      <c r="I2568" s="6" t="s">
        <v>4011</v>
      </c>
      <c r="J2568" s="9">
        <v>0</v>
      </c>
      <c r="K2568" s="9">
        <v>0</v>
      </c>
      <c r="L2568" s="6" t="s">
        <v>3990</v>
      </c>
      <c r="M2568" s="9">
        <v>0</v>
      </c>
      <c r="N2568" s="9">
        <v>0</v>
      </c>
      <c r="O2568" s="6" t="s">
        <v>3990</v>
      </c>
      <c r="P2568" s="7">
        <v>241.42</v>
      </c>
      <c r="Q2568" s="7">
        <v>3.98</v>
      </c>
      <c r="R2568" s="6" t="s">
        <v>3992</v>
      </c>
      <c r="S2568" s="7">
        <v>241.42</v>
      </c>
      <c r="T2568" s="7">
        <v>18.350000000000001</v>
      </c>
      <c r="U2568" s="6" t="s">
        <v>3992</v>
      </c>
      <c r="V2568" s="6" t="s">
        <v>3992</v>
      </c>
      <c r="W2568" s="6">
        <v>6788006</v>
      </c>
      <c r="X2568" s="6" t="s">
        <v>4527</v>
      </c>
      <c r="Y2568" s="6" t="s">
        <v>3083</v>
      </c>
      <c r="Z2568" s="6" t="s">
        <v>3084</v>
      </c>
      <c r="AA2568" s="6"/>
      <c r="AB2568" s="5">
        <f t="shared" si="551"/>
        <v>152255</v>
      </c>
      <c r="AC2568" t="str">
        <f t="shared" si="552"/>
        <v>24/04/2015</v>
      </c>
      <c r="AD2568" t="str">
        <f t="shared" si="553"/>
        <v>58198185000170</v>
      </c>
      <c r="AE2568" s="11">
        <f t="shared" si="554"/>
        <v>241.42</v>
      </c>
      <c r="AF2568">
        <v>0</v>
      </c>
      <c r="AH2568" s="10">
        <v>6782686</v>
      </c>
      <c r="AI2568" s="10" t="s">
        <v>5925</v>
      </c>
      <c r="AJ2568" s="10">
        <v>151075</v>
      </c>
      <c r="AK2568" s="10" t="s">
        <v>4992</v>
      </c>
      <c r="AL2568" s="10" t="s">
        <v>5446</v>
      </c>
      <c r="AM2568" s="10" t="s">
        <v>5518</v>
      </c>
      <c r="AN2568" s="12" t="e">
        <f>VLOOKUP(TRIM(AK2568),[1]Sheet1!$S:$T,2,FALSE)</f>
        <v>#N/A</v>
      </c>
      <c r="AO2568" s="12">
        <f t="shared" si="555"/>
        <v>0</v>
      </c>
      <c r="AP2568" s="10">
        <f t="shared" si="556"/>
        <v>0</v>
      </c>
    </row>
    <row r="2569" spans="1:42" x14ac:dyDescent="0.2">
      <c r="A2569" s="6" t="s">
        <v>3987</v>
      </c>
      <c r="B2569" s="6">
        <v>152257</v>
      </c>
      <c r="C2569" s="1">
        <v>42118</v>
      </c>
      <c r="D2569" s="6" t="s">
        <v>1986</v>
      </c>
      <c r="E2569" s="6" t="s">
        <v>3989</v>
      </c>
      <c r="F2569" s="9">
        <v>5467.79</v>
      </c>
      <c r="G2569" s="9">
        <v>4556.49</v>
      </c>
      <c r="H2569" s="9">
        <v>820.17</v>
      </c>
      <c r="I2569" s="6" t="s">
        <v>4360</v>
      </c>
      <c r="J2569" s="9">
        <v>0</v>
      </c>
      <c r="K2569" s="9">
        <v>0</v>
      </c>
      <c r="L2569" s="6" t="s">
        <v>3990</v>
      </c>
      <c r="M2569" s="9">
        <v>4556.49</v>
      </c>
      <c r="N2569" s="9">
        <v>911.3</v>
      </c>
      <c r="O2569" s="6" t="s">
        <v>1932</v>
      </c>
      <c r="P2569" s="7">
        <v>4556.49</v>
      </c>
      <c r="Q2569" s="7">
        <v>75.180000000000007</v>
      </c>
      <c r="R2569" s="6" t="s">
        <v>3992</v>
      </c>
      <c r="S2569" s="7">
        <v>4556.49</v>
      </c>
      <c r="T2569" s="7">
        <v>346.29</v>
      </c>
      <c r="U2569" s="6" t="s">
        <v>3992</v>
      </c>
      <c r="V2569" s="6" t="s">
        <v>3992</v>
      </c>
      <c r="W2569" s="6">
        <v>6784150</v>
      </c>
      <c r="X2569" s="6" t="s">
        <v>4382</v>
      </c>
      <c r="Y2569" s="6" t="s">
        <v>4383</v>
      </c>
      <c r="Z2569" s="6" t="s">
        <v>4384</v>
      </c>
      <c r="AA2569" s="6"/>
      <c r="AB2569" s="5">
        <f t="shared" si="551"/>
        <v>152257</v>
      </c>
      <c r="AC2569" t="str">
        <f t="shared" si="552"/>
        <v>24/04/2015</v>
      </c>
      <c r="AD2569" t="str">
        <f t="shared" si="553"/>
        <v>59105999000348</v>
      </c>
      <c r="AE2569" s="11">
        <f t="shared" si="554"/>
        <v>5467.79</v>
      </c>
      <c r="AF2569">
        <f t="shared" ref="AF2569:AF2570" si="557">SUMIF(AJ:AJ,B2569,AP:AP)</f>
        <v>0</v>
      </c>
      <c r="AH2569" s="10">
        <v>7611991</v>
      </c>
      <c r="AI2569" s="10" t="s">
        <v>6145</v>
      </c>
      <c r="AJ2569" s="10">
        <v>151076</v>
      </c>
      <c r="AK2569" s="10" t="s">
        <v>1190</v>
      </c>
      <c r="AL2569" s="10" t="s">
        <v>5438</v>
      </c>
      <c r="AM2569" s="10" t="s">
        <v>5474</v>
      </c>
      <c r="AN2569" s="12" t="e">
        <f>VLOOKUP(TRIM(AK2569),[1]Sheet1!$S:$T,2,FALSE)</f>
        <v>#N/A</v>
      </c>
      <c r="AO2569" s="12">
        <f t="shared" si="555"/>
        <v>0</v>
      </c>
      <c r="AP2569" s="10">
        <f t="shared" si="556"/>
        <v>0</v>
      </c>
    </row>
    <row r="2570" spans="1:42" x14ac:dyDescent="0.2">
      <c r="A2570" s="6" t="s">
        <v>3987</v>
      </c>
      <c r="B2570" s="6">
        <v>152259</v>
      </c>
      <c r="C2570" s="1">
        <v>42118</v>
      </c>
      <c r="D2570" s="6" t="s">
        <v>1926</v>
      </c>
      <c r="E2570" s="6" t="s">
        <v>4096</v>
      </c>
      <c r="F2570" s="9">
        <v>6163</v>
      </c>
      <c r="G2570" s="9">
        <v>6163</v>
      </c>
      <c r="H2570" s="9">
        <v>246.52</v>
      </c>
      <c r="I2570" s="6" t="s">
        <v>1892</v>
      </c>
      <c r="J2570" s="9">
        <v>0</v>
      </c>
      <c r="K2570" s="9">
        <v>0</v>
      </c>
      <c r="L2570" s="6" t="s">
        <v>3990</v>
      </c>
      <c r="M2570" s="9">
        <v>0</v>
      </c>
      <c r="N2570" s="9">
        <v>0</v>
      </c>
      <c r="O2570" s="6" t="s">
        <v>3990</v>
      </c>
      <c r="P2570" s="7">
        <v>6163</v>
      </c>
      <c r="Q2570" s="7">
        <v>101.69</v>
      </c>
      <c r="R2570" s="6" t="s">
        <v>3992</v>
      </c>
      <c r="S2570" s="7">
        <v>6163</v>
      </c>
      <c r="T2570" s="7">
        <v>468.39</v>
      </c>
      <c r="U2570" s="6" t="s">
        <v>3992</v>
      </c>
      <c r="V2570" s="6" t="s">
        <v>3992</v>
      </c>
      <c r="W2570" s="6">
        <v>6783177</v>
      </c>
      <c r="X2570" s="6" t="s">
        <v>4362</v>
      </c>
      <c r="Y2570" s="6" t="s">
        <v>473</v>
      </c>
      <c r="Z2570" s="6" t="s">
        <v>474</v>
      </c>
      <c r="AA2570" s="6"/>
      <c r="AB2570" s="5">
        <f t="shared" si="551"/>
        <v>152259</v>
      </c>
      <c r="AC2570" t="str">
        <f t="shared" si="552"/>
        <v>24/04/2015</v>
      </c>
      <c r="AD2570" t="str">
        <f t="shared" si="553"/>
        <v>81243735000148</v>
      </c>
      <c r="AE2570" s="11">
        <f t="shared" si="554"/>
        <v>6163</v>
      </c>
      <c r="AF2570">
        <f t="shared" si="557"/>
        <v>0</v>
      </c>
      <c r="AH2570" s="10">
        <v>7606089</v>
      </c>
      <c r="AI2570" s="10" t="s">
        <v>6146</v>
      </c>
      <c r="AJ2570" s="10">
        <v>151077</v>
      </c>
      <c r="AK2570" s="10" t="s">
        <v>4513</v>
      </c>
      <c r="AL2570" s="10" t="s">
        <v>5438</v>
      </c>
      <c r="AM2570" s="10" t="s">
        <v>5474</v>
      </c>
      <c r="AN2570" s="12" t="e">
        <f>VLOOKUP(TRIM(AK2570),[1]Sheet1!$S:$T,2,FALSE)</f>
        <v>#N/A</v>
      </c>
      <c r="AO2570" s="12">
        <f t="shared" si="555"/>
        <v>0</v>
      </c>
      <c r="AP2570" s="10">
        <f t="shared" si="556"/>
        <v>0</v>
      </c>
    </row>
    <row r="2571" spans="1:42" x14ac:dyDescent="0.2">
      <c r="A2571" s="6" t="s">
        <v>3987</v>
      </c>
      <c r="B2571" s="6">
        <v>152261</v>
      </c>
      <c r="C2571" s="1">
        <v>42118</v>
      </c>
      <c r="D2571" s="6" t="s">
        <v>1924</v>
      </c>
      <c r="E2571" s="6" t="s">
        <v>4096</v>
      </c>
      <c r="F2571" s="9">
        <v>365.08</v>
      </c>
      <c r="G2571" s="9">
        <v>365.08</v>
      </c>
      <c r="H2571" s="9">
        <v>43.81</v>
      </c>
      <c r="I2571" s="6" t="s">
        <v>4011</v>
      </c>
      <c r="J2571" s="9">
        <v>0</v>
      </c>
      <c r="K2571" s="9">
        <v>0</v>
      </c>
      <c r="L2571" s="6" t="s">
        <v>3990</v>
      </c>
      <c r="M2571" s="9">
        <v>0</v>
      </c>
      <c r="N2571" s="9">
        <v>0</v>
      </c>
      <c r="O2571" s="6" t="s">
        <v>3990</v>
      </c>
      <c r="P2571" s="7">
        <v>365.08</v>
      </c>
      <c r="Q2571" s="7">
        <v>6.02</v>
      </c>
      <c r="R2571" s="6" t="s">
        <v>3992</v>
      </c>
      <c r="S2571" s="7">
        <v>365.08</v>
      </c>
      <c r="T2571" s="7">
        <v>27.75</v>
      </c>
      <c r="U2571" s="6" t="s">
        <v>3992</v>
      </c>
      <c r="V2571" s="6" t="s">
        <v>3992</v>
      </c>
      <c r="W2571" s="6">
        <v>6784568</v>
      </c>
      <c r="X2571" s="6" t="s">
        <v>4382</v>
      </c>
      <c r="Y2571" s="6" t="s">
        <v>5210</v>
      </c>
      <c r="Z2571" s="6" t="s">
        <v>2757</v>
      </c>
      <c r="AA2571" s="6"/>
      <c r="AB2571" s="5">
        <f t="shared" si="551"/>
        <v>152261</v>
      </c>
      <c r="AC2571" t="str">
        <f t="shared" si="552"/>
        <v>24/04/2015</v>
      </c>
      <c r="AD2571" t="str">
        <f t="shared" si="553"/>
        <v>35820448016482</v>
      </c>
      <c r="AE2571" s="11">
        <f t="shared" si="554"/>
        <v>365.08</v>
      </c>
      <c r="AF2571">
        <v>0</v>
      </c>
      <c r="AH2571" s="10">
        <v>6788444</v>
      </c>
      <c r="AI2571" s="10" t="s">
        <v>6147</v>
      </c>
      <c r="AJ2571" s="10">
        <v>151078</v>
      </c>
      <c r="AK2571" s="10" t="s">
        <v>1195</v>
      </c>
      <c r="AL2571" s="10" t="s">
        <v>5438</v>
      </c>
      <c r="AM2571" s="10" t="s">
        <v>5474</v>
      </c>
      <c r="AN2571" s="12" t="e">
        <f>VLOOKUP(TRIM(AK2571),[1]Sheet1!$S:$T,2,FALSE)</f>
        <v>#N/A</v>
      </c>
      <c r="AO2571" s="12">
        <f t="shared" si="555"/>
        <v>0</v>
      </c>
      <c r="AP2571" s="10">
        <f t="shared" si="556"/>
        <v>0</v>
      </c>
    </row>
    <row r="2572" spans="1:42" x14ac:dyDescent="0.2">
      <c r="A2572" s="6" t="s">
        <v>3987</v>
      </c>
      <c r="B2572" s="6">
        <v>152262</v>
      </c>
      <c r="C2572" s="1">
        <v>42118</v>
      </c>
      <c r="D2572" s="6" t="s">
        <v>1926</v>
      </c>
      <c r="E2572" s="6" t="s">
        <v>4096</v>
      </c>
      <c r="F2572" s="9">
        <v>289.11</v>
      </c>
      <c r="G2572" s="9">
        <v>251.4</v>
      </c>
      <c r="H2572" s="9">
        <v>10.06</v>
      </c>
      <c r="I2572" s="6" t="s">
        <v>1892</v>
      </c>
      <c r="J2572" s="9">
        <v>0</v>
      </c>
      <c r="K2572" s="9">
        <v>0</v>
      </c>
      <c r="L2572" s="6" t="s">
        <v>3990</v>
      </c>
      <c r="M2572" s="9">
        <v>251.4</v>
      </c>
      <c r="N2572" s="9">
        <v>37.71</v>
      </c>
      <c r="O2572" s="6" t="s">
        <v>1932</v>
      </c>
      <c r="P2572" s="7">
        <v>251.4</v>
      </c>
      <c r="Q2572" s="7">
        <v>4.1500000000000004</v>
      </c>
      <c r="R2572" s="6" t="s">
        <v>3992</v>
      </c>
      <c r="S2572" s="7">
        <v>251.4</v>
      </c>
      <c r="T2572" s="7">
        <v>19.11</v>
      </c>
      <c r="U2572" s="6" t="s">
        <v>3992</v>
      </c>
      <c r="V2572" s="6" t="s">
        <v>3992</v>
      </c>
      <c r="W2572" s="6">
        <v>6784024</v>
      </c>
      <c r="X2572" s="6" t="s">
        <v>4362</v>
      </c>
      <c r="Y2572" s="6" t="s">
        <v>1941</v>
      </c>
      <c r="Z2572" s="6" t="s">
        <v>1942</v>
      </c>
      <c r="AA2572" s="6"/>
      <c r="AB2572" s="5">
        <f t="shared" si="551"/>
        <v>152262</v>
      </c>
      <c r="AC2572" t="str">
        <f t="shared" si="552"/>
        <v>24/04/2015</v>
      </c>
      <c r="AD2572" t="str">
        <f t="shared" si="553"/>
        <v>76487032000125</v>
      </c>
      <c r="AE2572" s="11">
        <f t="shared" si="554"/>
        <v>289.11</v>
      </c>
      <c r="AF2572">
        <f t="shared" ref="AF2572:AF2586" si="558">SUMIF(AJ:AJ,B2572,AP:AP)</f>
        <v>0</v>
      </c>
      <c r="AH2572" s="10">
        <v>7574865</v>
      </c>
      <c r="AI2572" s="10" t="s">
        <v>6148</v>
      </c>
      <c r="AJ2572" s="10">
        <v>151079</v>
      </c>
      <c r="AK2572" s="10" t="s">
        <v>1199</v>
      </c>
      <c r="AL2572" s="10" t="s">
        <v>5446</v>
      </c>
      <c r="AM2572" s="10" t="s">
        <v>5474</v>
      </c>
      <c r="AN2572" s="12" t="e">
        <f>VLOOKUP(TRIM(AK2572),[1]Sheet1!$S:$T,2,FALSE)</f>
        <v>#N/A</v>
      </c>
      <c r="AO2572" s="12">
        <f t="shared" si="555"/>
        <v>0</v>
      </c>
      <c r="AP2572" s="10">
        <f t="shared" si="556"/>
        <v>0</v>
      </c>
    </row>
    <row r="2573" spans="1:42" x14ac:dyDescent="0.2">
      <c r="A2573" s="6" t="s">
        <v>3987</v>
      </c>
      <c r="B2573" s="6">
        <v>152262</v>
      </c>
      <c r="C2573" s="1">
        <v>42118</v>
      </c>
      <c r="D2573" s="6" t="s">
        <v>1926</v>
      </c>
      <c r="E2573" s="6" t="s">
        <v>4096</v>
      </c>
      <c r="F2573" s="9">
        <v>2069.1999999999998</v>
      </c>
      <c r="G2573" s="9">
        <v>1799.3</v>
      </c>
      <c r="H2573" s="9">
        <v>71.97</v>
      </c>
      <c r="I2573" s="6" t="s">
        <v>1892</v>
      </c>
      <c r="J2573" s="9">
        <v>0</v>
      </c>
      <c r="K2573" s="9">
        <v>0</v>
      </c>
      <c r="L2573" s="6" t="s">
        <v>3990</v>
      </c>
      <c r="M2573" s="9">
        <v>1799.3</v>
      </c>
      <c r="N2573" s="9">
        <v>269.89999999999998</v>
      </c>
      <c r="O2573" s="6" t="s">
        <v>1932</v>
      </c>
      <c r="P2573" s="7">
        <v>1799.3</v>
      </c>
      <c r="Q2573" s="7">
        <v>29.69</v>
      </c>
      <c r="R2573" s="6" t="s">
        <v>3992</v>
      </c>
      <c r="S2573" s="7">
        <v>1799.3</v>
      </c>
      <c r="T2573" s="7">
        <v>136.75</v>
      </c>
      <c r="U2573" s="6" t="s">
        <v>3992</v>
      </c>
      <c r="V2573" s="6" t="s">
        <v>3992</v>
      </c>
      <c r="W2573" s="6">
        <v>6784024</v>
      </c>
      <c r="X2573" s="6" t="s">
        <v>4362</v>
      </c>
      <c r="Y2573" s="6" t="s">
        <v>1939</v>
      </c>
      <c r="Z2573" s="6" t="s">
        <v>1940</v>
      </c>
      <c r="AA2573" s="6"/>
      <c r="AB2573" s="5">
        <f t="shared" si="551"/>
        <v>152262</v>
      </c>
      <c r="AC2573" t="str">
        <f t="shared" si="552"/>
        <v>24/04/2015</v>
      </c>
      <c r="AD2573" t="str">
        <f t="shared" si="553"/>
        <v>76487032000125</v>
      </c>
      <c r="AE2573" s="11">
        <f t="shared" si="554"/>
        <v>2069.1999999999998</v>
      </c>
      <c r="AF2573">
        <f t="shared" si="558"/>
        <v>0</v>
      </c>
      <c r="AH2573" s="10">
        <v>6782672</v>
      </c>
      <c r="AI2573" s="10" t="s">
        <v>6003</v>
      </c>
      <c r="AJ2573" s="10">
        <v>151774</v>
      </c>
      <c r="AK2573" s="10" t="s">
        <v>2467</v>
      </c>
      <c r="AL2573" s="10" t="s">
        <v>5446</v>
      </c>
      <c r="AM2573" s="10" t="s">
        <v>5474</v>
      </c>
      <c r="AN2573" s="12" t="e">
        <f>VLOOKUP(TRIM(AK2573),[1]Sheet1!$S:$T,2,FALSE)</f>
        <v>#N/A</v>
      </c>
      <c r="AO2573" s="12">
        <f t="shared" si="555"/>
        <v>0</v>
      </c>
      <c r="AP2573" s="10">
        <f t="shared" si="556"/>
        <v>0</v>
      </c>
    </row>
    <row r="2574" spans="1:42" x14ac:dyDescent="0.2">
      <c r="A2574" s="6" t="s">
        <v>3987</v>
      </c>
      <c r="B2574" s="6">
        <v>152262</v>
      </c>
      <c r="C2574" s="1">
        <v>42118</v>
      </c>
      <c r="D2574" s="6" t="s">
        <v>1926</v>
      </c>
      <c r="E2574" s="6" t="s">
        <v>4096</v>
      </c>
      <c r="F2574" s="9">
        <v>1550.75</v>
      </c>
      <c r="G2574" s="9">
        <v>1550.75</v>
      </c>
      <c r="H2574" s="9">
        <v>62.03</v>
      </c>
      <c r="I2574" s="6" t="s">
        <v>4110</v>
      </c>
      <c r="J2574" s="9">
        <v>0</v>
      </c>
      <c r="K2574" s="9">
        <v>0</v>
      </c>
      <c r="L2574" s="6" t="s">
        <v>3990</v>
      </c>
      <c r="M2574" s="9">
        <v>0</v>
      </c>
      <c r="N2574" s="9">
        <v>0</v>
      </c>
      <c r="O2574" s="6" t="s">
        <v>3990</v>
      </c>
      <c r="P2574" s="7">
        <v>1550.75</v>
      </c>
      <c r="Q2574" s="7">
        <v>25.59</v>
      </c>
      <c r="R2574" s="6" t="s">
        <v>3992</v>
      </c>
      <c r="S2574" s="7">
        <v>1550.75</v>
      </c>
      <c r="T2574" s="7">
        <v>117.86</v>
      </c>
      <c r="U2574" s="6" t="s">
        <v>3992</v>
      </c>
      <c r="V2574" s="6" t="s">
        <v>3992</v>
      </c>
      <c r="W2574" s="6">
        <v>6784024</v>
      </c>
      <c r="X2574" s="6" t="s">
        <v>4376</v>
      </c>
      <c r="Y2574" s="6" t="s">
        <v>1937</v>
      </c>
      <c r="Z2574" s="6" t="s">
        <v>1938</v>
      </c>
      <c r="AA2574" s="6"/>
      <c r="AB2574" s="5">
        <f t="shared" si="551"/>
        <v>152262</v>
      </c>
      <c r="AC2574" t="str">
        <f t="shared" si="552"/>
        <v>24/04/2015</v>
      </c>
      <c r="AD2574" t="str">
        <f t="shared" si="553"/>
        <v>76487032000125</v>
      </c>
      <c r="AE2574" s="11">
        <f t="shared" si="554"/>
        <v>1550.75</v>
      </c>
      <c r="AF2574">
        <f t="shared" si="558"/>
        <v>0</v>
      </c>
      <c r="AH2574" s="10">
        <v>6782672</v>
      </c>
      <c r="AI2574" s="10" t="s">
        <v>6003</v>
      </c>
      <c r="AJ2574" s="10">
        <v>151774</v>
      </c>
      <c r="AK2574" s="10" t="s">
        <v>5003</v>
      </c>
      <c r="AL2574" s="10" t="s">
        <v>5446</v>
      </c>
      <c r="AM2574" s="10" t="s">
        <v>5474</v>
      </c>
      <c r="AN2574" s="12" t="e">
        <f>VLOOKUP(TRIM(AK2574),[1]Sheet1!$S:$T,2,FALSE)</f>
        <v>#N/A</v>
      </c>
      <c r="AO2574" s="12">
        <f t="shared" si="555"/>
        <v>0</v>
      </c>
      <c r="AP2574" s="10">
        <f t="shared" si="556"/>
        <v>0</v>
      </c>
    </row>
    <row r="2575" spans="1:42" x14ac:dyDescent="0.2">
      <c r="A2575" s="6" t="s">
        <v>3987</v>
      </c>
      <c r="B2575" s="6">
        <v>152262</v>
      </c>
      <c r="C2575" s="1">
        <v>42118</v>
      </c>
      <c r="D2575" s="6" t="s">
        <v>1924</v>
      </c>
      <c r="E2575" s="6" t="s">
        <v>4096</v>
      </c>
      <c r="F2575" s="9">
        <v>1017.4</v>
      </c>
      <c r="G2575" s="9">
        <v>1017.4</v>
      </c>
      <c r="H2575" s="9">
        <v>122.09</v>
      </c>
      <c r="I2575" s="6" t="s">
        <v>4011</v>
      </c>
      <c r="J2575" s="9">
        <v>0</v>
      </c>
      <c r="K2575" s="9">
        <v>0</v>
      </c>
      <c r="L2575" s="6" t="s">
        <v>3990</v>
      </c>
      <c r="M2575" s="9">
        <v>0</v>
      </c>
      <c r="N2575" s="9">
        <v>0</v>
      </c>
      <c r="O2575" s="6" t="s">
        <v>3990</v>
      </c>
      <c r="P2575" s="7">
        <v>1017.4</v>
      </c>
      <c r="Q2575" s="7">
        <v>16.79</v>
      </c>
      <c r="R2575" s="6" t="s">
        <v>3992</v>
      </c>
      <c r="S2575" s="7">
        <v>1017.4</v>
      </c>
      <c r="T2575" s="7">
        <v>77.319999999999993</v>
      </c>
      <c r="U2575" s="6" t="s">
        <v>3992</v>
      </c>
      <c r="V2575" s="6" t="s">
        <v>3992</v>
      </c>
      <c r="W2575" s="6">
        <v>6784024</v>
      </c>
      <c r="X2575" s="6" t="s">
        <v>4382</v>
      </c>
      <c r="Y2575" s="6" t="s">
        <v>3191</v>
      </c>
      <c r="Z2575" s="6" t="s">
        <v>2033</v>
      </c>
      <c r="AA2575" s="6"/>
      <c r="AB2575" s="5">
        <f t="shared" si="551"/>
        <v>152262</v>
      </c>
      <c r="AC2575" t="str">
        <f t="shared" si="552"/>
        <v>24/04/2015</v>
      </c>
      <c r="AD2575" t="str">
        <f t="shared" si="553"/>
        <v>76487032000125</v>
      </c>
      <c r="AE2575" s="11">
        <f t="shared" si="554"/>
        <v>1017.4</v>
      </c>
      <c r="AF2575">
        <f t="shared" si="558"/>
        <v>0</v>
      </c>
      <c r="AH2575" s="10">
        <v>6782672</v>
      </c>
      <c r="AI2575" s="10" t="s">
        <v>6003</v>
      </c>
      <c r="AJ2575" s="10">
        <v>151774</v>
      </c>
      <c r="AK2575" s="10" t="s">
        <v>4399</v>
      </c>
      <c r="AL2575" s="10" t="s">
        <v>5446</v>
      </c>
      <c r="AM2575" s="10" t="s">
        <v>5474</v>
      </c>
      <c r="AN2575" s="12" t="e">
        <f>VLOOKUP(TRIM(AK2575),[1]Sheet1!$S:$T,2,FALSE)</f>
        <v>#N/A</v>
      </c>
      <c r="AO2575" s="12">
        <f t="shared" si="555"/>
        <v>0</v>
      </c>
      <c r="AP2575" s="10">
        <f t="shared" si="556"/>
        <v>0</v>
      </c>
    </row>
    <row r="2576" spans="1:42" x14ac:dyDescent="0.2">
      <c r="A2576" s="6" t="s">
        <v>3987</v>
      </c>
      <c r="B2576" s="6">
        <v>152263</v>
      </c>
      <c r="C2576" s="1">
        <v>42118</v>
      </c>
      <c r="D2576" s="6" t="s">
        <v>1986</v>
      </c>
      <c r="E2576" s="6" t="s">
        <v>3989</v>
      </c>
      <c r="F2576" s="9">
        <v>2981.94</v>
      </c>
      <c r="G2576" s="9">
        <v>2592.9899999999998</v>
      </c>
      <c r="H2576" s="9">
        <v>466.74</v>
      </c>
      <c r="I2576" s="6" t="s">
        <v>4360</v>
      </c>
      <c r="J2576" s="9">
        <v>0</v>
      </c>
      <c r="K2576" s="9">
        <v>0</v>
      </c>
      <c r="L2576" s="6" t="s">
        <v>3990</v>
      </c>
      <c r="M2576" s="9">
        <v>2592.9899999999998</v>
      </c>
      <c r="N2576" s="9">
        <v>388.95</v>
      </c>
      <c r="O2576" s="6" t="s">
        <v>1932</v>
      </c>
      <c r="P2576" s="7">
        <v>2592.9899999999998</v>
      </c>
      <c r="Q2576" s="7">
        <v>42.78</v>
      </c>
      <c r="R2576" s="6" t="s">
        <v>3992</v>
      </c>
      <c r="S2576" s="7">
        <v>2592.9899999999998</v>
      </c>
      <c r="T2576" s="7">
        <v>197.07</v>
      </c>
      <c r="U2576" s="6" t="s">
        <v>3992</v>
      </c>
      <c r="V2576" s="6" t="s">
        <v>3992</v>
      </c>
      <c r="W2576" s="6">
        <v>6782685</v>
      </c>
      <c r="X2576" s="6" t="s">
        <v>4362</v>
      </c>
      <c r="Y2576" s="6" t="s">
        <v>2132</v>
      </c>
      <c r="Z2576" s="6" t="s">
        <v>1126</v>
      </c>
      <c r="AA2576" s="6"/>
      <c r="AB2576" s="5">
        <f t="shared" si="551"/>
        <v>152263</v>
      </c>
      <c r="AC2576" t="str">
        <f t="shared" si="552"/>
        <v>24/04/2015</v>
      </c>
      <c r="AD2576" t="str">
        <f t="shared" si="553"/>
        <v>04760809000172</v>
      </c>
      <c r="AE2576" s="11">
        <f t="shared" si="554"/>
        <v>2981.94</v>
      </c>
      <c r="AF2576">
        <f t="shared" si="558"/>
        <v>0</v>
      </c>
      <c r="AH2576" s="10">
        <v>6793966</v>
      </c>
      <c r="AI2576" s="10" t="s">
        <v>5821</v>
      </c>
      <c r="AJ2576" s="10">
        <v>151775</v>
      </c>
      <c r="AK2576" s="10" t="s">
        <v>2636</v>
      </c>
      <c r="AL2576" s="10" t="s">
        <v>5438</v>
      </c>
      <c r="AM2576" s="10" t="s">
        <v>5448</v>
      </c>
      <c r="AN2576" s="12" t="e">
        <f>VLOOKUP(TRIM(AK2576),[1]Sheet1!$S:$T,2,FALSE)</f>
        <v>#N/A</v>
      </c>
      <c r="AO2576" s="12">
        <f t="shared" si="555"/>
        <v>0</v>
      </c>
      <c r="AP2576" s="10">
        <f t="shared" si="556"/>
        <v>0</v>
      </c>
    </row>
    <row r="2577" spans="1:42" x14ac:dyDescent="0.2">
      <c r="A2577" s="6" t="s">
        <v>3987</v>
      </c>
      <c r="B2577" s="6">
        <v>152263</v>
      </c>
      <c r="C2577" s="1">
        <v>42118</v>
      </c>
      <c r="D2577" s="6" t="s">
        <v>1986</v>
      </c>
      <c r="E2577" s="6" t="s">
        <v>3989</v>
      </c>
      <c r="F2577" s="9">
        <v>1023.53</v>
      </c>
      <c r="G2577" s="9">
        <v>890.03</v>
      </c>
      <c r="H2577" s="9">
        <v>160.21</v>
      </c>
      <c r="I2577" s="6" t="s">
        <v>4360</v>
      </c>
      <c r="J2577" s="9">
        <v>0</v>
      </c>
      <c r="K2577" s="9">
        <v>0</v>
      </c>
      <c r="L2577" s="6" t="s">
        <v>3990</v>
      </c>
      <c r="M2577" s="9">
        <v>890.03</v>
      </c>
      <c r="N2577" s="9">
        <v>133.5</v>
      </c>
      <c r="O2577" s="6" t="s">
        <v>1932</v>
      </c>
      <c r="P2577" s="7">
        <v>890.03</v>
      </c>
      <c r="Q2577" s="7">
        <v>14.69</v>
      </c>
      <c r="R2577" s="6" t="s">
        <v>3992</v>
      </c>
      <c r="S2577" s="7">
        <v>890.03</v>
      </c>
      <c r="T2577" s="7">
        <v>67.64</v>
      </c>
      <c r="U2577" s="6" t="s">
        <v>3992</v>
      </c>
      <c r="V2577" s="6" t="s">
        <v>3992</v>
      </c>
      <c r="W2577" s="6">
        <v>6782685</v>
      </c>
      <c r="X2577" s="6" t="s">
        <v>4362</v>
      </c>
      <c r="Y2577" s="6" t="s">
        <v>5003</v>
      </c>
      <c r="Z2577" s="6" t="s">
        <v>3627</v>
      </c>
      <c r="AA2577" s="6"/>
      <c r="AB2577" s="5">
        <f t="shared" si="551"/>
        <v>152263</v>
      </c>
      <c r="AC2577" t="str">
        <f t="shared" si="552"/>
        <v>24/04/2015</v>
      </c>
      <c r="AD2577" t="str">
        <f t="shared" si="553"/>
        <v>04760809000172</v>
      </c>
      <c r="AE2577" s="11">
        <f t="shared" si="554"/>
        <v>1023.53</v>
      </c>
      <c r="AF2577">
        <f t="shared" si="558"/>
        <v>0</v>
      </c>
      <c r="AH2577" s="10">
        <v>7608022</v>
      </c>
      <c r="AI2577" s="10" t="s">
        <v>5744</v>
      </c>
      <c r="AJ2577" s="10">
        <v>151080</v>
      </c>
      <c r="AK2577" s="10" t="s">
        <v>1201</v>
      </c>
      <c r="AL2577" s="10" t="s">
        <v>5446</v>
      </c>
      <c r="AM2577" s="10" t="s">
        <v>5474</v>
      </c>
      <c r="AN2577" s="12" t="e">
        <f>VLOOKUP(TRIM(AK2577),[1]Sheet1!$S:$T,2,FALSE)</f>
        <v>#N/A</v>
      </c>
      <c r="AO2577" s="12">
        <f t="shared" si="555"/>
        <v>0</v>
      </c>
      <c r="AP2577" s="10">
        <f t="shared" si="556"/>
        <v>0</v>
      </c>
    </row>
    <row r="2578" spans="1:42" x14ac:dyDescent="0.2">
      <c r="A2578" s="6" t="s">
        <v>3987</v>
      </c>
      <c r="B2578" s="6">
        <v>152264</v>
      </c>
      <c r="C2578" s="1">
        <v>42118</v>
      </c>
      <c r="D2578" s="6" t="s">
        <v>1931</v>
      </c>
      <c r="E2578" s="6" t="s">
        <v>3989</v>
      </c>
      <c r="F2578" s="9">
        <v>1233.73</v>
      </c>
      <c r="G2578" s="9">
        <v>1072.81</v>
      </c>
      <c r="H2578" s="9">
        <v>193.11</v>
      </c>
      <c r="I2578" s="6" t="s">
        <v>1892</v>
      </c>
      <c r="J2578" s="9">
        <v>0</v>
      </c>
      <c r="K2578" s="9">
        <v>0</v>
      </c>
      <c r="L2578" s="6" t="s">
        <v>3990</v>
      </c>
      <c r="M2578" s="9">
        <v>1072.81</v>
      </c>
      <c r="N2578" s="9">
        <v>160.91999999999999</v>
      </c>
      <c r="O2578" s="6" t="s">
        <v>1932</v>
      </c>
      <c r="P2578" s="7">
        <v>1072.81</v>
      </c>
      <c r="Q2578" s="7">
        <v>17.7</v>
      </c>
      <c r="R2578" s="6" t="s">
        <v>3992</v>
      </c>
      <c r="S2578" s="7">
        <v>1072.81</v>
      </c>
      <c r="T2578" s="7">
        <v>81.53</v>
      </c>
      <c r="U2578" s="6" t="s">
        <v>3992</v>
      </c>
      <c r="V2578" s="6" t="s">
        <v>3992</v>
      </c>
      <c r="W2578" s="6">
        <v>6784026</v>
      </c>
      <c r="X2578" s="6" t="s">
        <v>4362</v>
      </c>
      <c r="Y2578" s="6" t="s">
        <v>1939</v>
      </c>
      <c r="Z2578" s="6" t="s">
        <v>1940</v>
      </c>
      <c r="AA2578" s="6"/>
      <c r="AB2578" s="5">
        <f t="shared" si="551"/>
        <v>152264</v>
      </c>
      <c r="AC2578" t="str">
        <f t="shared" si="552"/>
        <v>24/04/2015</v>
      </c>
      <c r="AD2578" t="str">
        <f t="shared" si="553"/>
        <v>76487032000206</v>
      </c>
      <c r="AE2578" s="11">
        <f t="shared" si="554"/>
        <v>1233.73</v>
      </c>
      <c r="AF2578">
        <f t="shared" si="558"/>
        <v>0</v>
      </c>
      <c r="AH2578" s="10">
        <v>6795284</v>
      </c>
      <c r="AI2578" s="10" t="s">
        <v>6149</v>
      </c>
      <c r="AJ2578" s="10">
        <v>151081</v>
      </c>
      <c r="AK2578" s="10" t="s">
        <v>2467</v>
      </c>
      <c r="AL2578" s="10" t="s">
        <v>5446</v>
      </c>
      <c r="AM2578" s="10" t="s">
        <v>5477</v>
      </c>
      <c r="AN2578" s="12" t="e">
        <f>VLOOKUP(TRIM(AK2578),[1]Sheet1!$S:$T,2,FALSE)</f>
        <v>#N/A</v>
      </c>
      <c r="AO2578" s="12">
        <f t="shared" si="555"/>
        <v>0</v>
      </c>
      <c r="AP2578" s="10">
        <f t="shared" si="556"/>
        <v>0</v>
      </c>
    </row>
    <row r="2579" spans="1:42" x14ac:dyDescent="0.2">
      <c r="A2579" s="6" t="s">
        <v>3987</v>
      </c>
      <c r="B2579" s="6">
        <v>152264</v>
      </c>
      <c r="C2579" s="1">
        <v>42118</v>
      </c>
      <c r="D2579" s="6" t="s">
        <v>1931</v>
      </c>
      <c r="E2579" s="6" t="s">
        <v>3989</v>
      </c>
      <c r="F2579" s="9">
        <v>1835.04</v>
      </c>
      <c r="G2579" s="9">
        <v>1595.69</v>
      </c>
      <c r="H2579" s="9">
        <v>287.22000000000003</v>
      </c>
      <c r="I2579" s="6" t="s">
        <v>1892</v>
      </c>
      <c r="J2579" s="9">
        <v>0</v>
      </c>
      <c r="K2579" s="9">
        <v>0</v>
      </c>
      <c r="L2579" s="6" t="s">
        <v>3990</v>
      </c>
      <c r="M2579" s="9">
        <v>1595.69</v>
      </c>
      <c r="N2579" s="9">
        <v>239.35</v>
      </c>
      <c r="O2579" s="6" t="s">
        <v>1932</v>
      </c>
      <c r="P2579" s="7">
        <v>1595.69</v>
      </c>
      <c r="Q2579" s="7">
        <v>26.33</v>
      </c>
      <c r="R2579" s="6" t="s">
        <v>3992</v>
      </c>
      <c r="S2579" s="7">
        <v>1595.69</v>
      </c>
      <c r="T2579" s="7">
        <v>121.27</v>
      </c>
      <c r="U2579" s="6" t="s">
        <v>3992</v>
      </c>
      <c r="V2579" s="6" t="s">
        <v>3992</v>
      </c>
      <c r="W2579" s="6">
        <v>6784026</v>
      </c>
      <c r="X2579" s="6" t="s">
        <v>4362</v>
      </c>
      <c r="Y2579" s="6" t="s">
        <v>1943</v>
      </c>
      <c r="Z2579" s="6" t="s">
        <v>1944</v>
      </c>
      <c r="AA2579" s="6"/>
      <c r="AB2579" s="5">
        <f t="shared" si="551"/>
        <v>152264</v>
      </c>
      <c r="AC2579" t="str">
        <f t="shared" si="552"/>
        <v>24/04/2015</v>
      </c>
      <c r="AD2579" t="str">
        <f t="shared" si="553"/>
        <v>76487032000206</v>
      </c>
      <c r="AE2579" s="11">
        <f t="shared" si="554"/>
        <v>1835.04</v>
      </c>
      <c r="AF2579">
        <f t="shared" si="558"/>
        <v>0</v>
      </c>
      <c r="AH2579" s="10">
        <v>6851388</v>
      </c>
      <c r="AI2579" s="10" t="s">
        <v>6079</v>
      </c>
      <c r="AJ2579" s="10">
        <v>151776</v>
      </c>
      <c r="AK2579" s="10" t="s">
        <v>3781</v>
      </c>
      <c r="AL2579" s="10" t="s">
        <v>5446</v>
      </c>
      <c r="AM2579" s="10" t="s">
        <v>5474</v>
      </c>
      <c r="AN2579" s="12" t="e">
        <f>VLOOKUP(TRIM(AK2579),[1]Sheet1!$S:$T,2,FALSE)</f>
        <v>#N/A</v>
      </c>
      <c r="AO2579" s="12">
        <f t="shared" si="555"/>
        <v>0</v>
      </c>
      <c r="AP2579" s="10">
        <f t="shared" si="556"/>
        <v>0</v>
      </c>
    </row>
    <row r="2580" spans="1:42" x14ac:dyDescent="0.2">
      <c r="A2580" s="6" t="s">
        <v>3987</v>
      </c>
      <c r="B2580" s="6">
        <v>152264</v>
      </c>
      <c r="C2580" s="1">
        <v>42118</v>
      </c>
      <c r="D2580" s="6" t="s">
        <v>1931</v>
      </c>
      <c r="E2580" s="6" t="s">
        <v>3989</v>
      </c>
      <c r="F2580" s="9">
        <v>2218.8000000000002</v>
      </c>
      <c r="G2580" s="9">
        <v>2218.8000000000002</v>
      </c>
      <c r="H2580" s="9">
        <v>399.38</v>
      </c>
      <c r="I2580" s="6" t="s">
        <v>4110</v>
      </c>
      <c r="J2580" s="9">
        <v>0</v>
      </c>
      <c r="K2580" s="9">
        <v>0</v>
      </c>
      <c r="L2580" s="6" t="s">
        <v>3990</v>
      </c>
      <c r="M2580" s="9">
        <v>0</v>
      </c>
      <c r="N2580" s="9">
        <v>0</v>
      </c>
      <c r="O2580" s="6" t="s">
        <v>3990</v>
      </c>
      <c r="P2580" s="7">
        <v>2218.8000000000002</v>
      </c>
      <c r="Q2580" s="7">
        <v>36.61</v>
      </c>
      <c r="R2580" s="6" t="s">
        <v>3992</v>
      </c>
      <c r="S2580" s="7">
        <v>2218.8000000000002</v>
      </c>
      <c r="T2580" s="7">
        <v>168.63</v>
      </c>
      <c r="U2580" s="6" t="s">
        <v>3992</v>
      </c>
      <c r="V2580" s="6" t="s">
        <v>3992</v>
      </c>
      <c r="W2580" s="6">
        <v>6784026</v>
      </c>
      <c r="X2580" s="6" t="s">
        <v>4376</v>
      </c>
      <c r="Y2580" s="6" t="s">
        <v>1937</v>
      </c>
      <c r="Z2580" s="6" t="s">
        <v>1938</v>
      </c>
      <c r="AA2580" s="6"/>
      <c r="AB2580" s="5">
        <f t="shared" si="551"/>
        <v>152264</v>
      </c>
      <c r="AC2580" t="str">
        <f t="shared" si="552"/>
        <v>24/04/2015</v>
      </c>
      <c r="AD2580" t="str">
        <f t="shared" si="553"/>
        <v>76487032000206</v>
      </c>
      <c r="AE2580" s="11">
        <f t="shared" si="554"/>
        <v>2218.8000000000002</v>
      </c>
      <c r="AF2580">
        <f t="shared" si="558"/>
        <v>0</v>
      </c>
      <c r="AH2580" s="10">
        <v>6795284</v>
      </c>
      <c r="AI2580" s="10" t="s">
        <v>6149</v>
      </c>
      <c r="AJ2580" s="10">
        <v>151081</v>
      </c>
      <c r="AK2580" s="10" t="s">
        <v>5003</v>
      </c>
      <c r="AL2580" s="10" t="s">
        <v>5446</v>
      </c>
      <c r="AM2580" s="10" t="s">
        <v>5477</v>
      </c>
      <c r="AN2580" s="12" t="e">
        <f>VLOOKUP(TRIM(AK2580),[1]Sheet1!$S:$T,2,FALSE)</f>
        <v>#N/A</v>
      </c>
      <c r="AO2580" s="12">
        <f t="shared" si="555"/>
        <v>0</v>
      </c>
      <c r="AP2580" s="10">
        <f t="shared" si="556"/>
        <v>0</v>
      </c>
    </row>
    <row r="2581" spans="1:42" x14ac:dyDescent="0.2">
      <c r="A2581" s="6" t="s">
        <v>3987</v>
      </c>
      <c r="B2581" s="6">
        <v>152264</v>
      </c>
      <c r="C2581" s="1">
        <v>42118</v>
      </c>
      <c r="D2581" s="6" t="s">
        <v>1931</v>
      </c>
      <c r="E2581" s="6" t="s">
        <v>3989</v>
      </c>
      <c r="F2581" s="9">
        <v>218.87</v>
      </c>
      <c r="G2581" s="9">
        <v>190.32</v>
      </c>
      <c r="H2581" s="9">
        <v>34.26</v>
      </c>
      <c r="I2581" s="6" t="s">
        <v>4011</v>
      </c>
      <c r="J2581" s="9">
        <v>0</v>
      </c>
      <c r="K2581" s="9">
        <v>0</v>
      </c>
      <c r="L2581" s="6" t="s">
        <v>3990</v>
      </c>
      <c r="M2581" s="9">
        <v>190.32</v>
      </c>
      <c r="N2581" s="9">
        <v>28.55</v>
      </c>
      <c r="O2581" s="6" t="s">
        <v>1932</v>
      </c>
      <c r="P2581" s="7">
        <v>190.32</v>
      </c>
      <c r="Q2581" s="7">
        <v>3.14</v>
      </c>
      <c r="R2581" s="6" t="s">
        <v>3992</v>
      </c>
      <c r="S2581" s="7">
        <v>190.32</v>
      </c>
      <c r="T2581" s="7">
        <v>14.46</v>
      </c>
      <c r="U2581" s="6" t="s">
        <v>3992</v>
      </c>
      <c r="V2581" s="6" t="s">
        <v>3992</v>
      </c>
      <c r="W2581" s="6">
        <v>6784026</v>
      </c>
      <c r="X2581" s="6" t="s">
        <v>4362</v>
      </c>
      <c r="Y2581" s="6" t="s">
        <v>1982</v>
      </c>
      <c r="Z2581" s="6" t="s">
        <v>1983</v>
      </c>
      <c r="AA2581" s="6"/>
      <c r="AB2581" s="5">
        <f t="shared" si="551"/>
        <v>152264</v>
      </c>
      <c r="AC2581" t="str">
        <f t="shared" si="552"/>
        <v>24/04/2015</v>
      </c>
      <c r="AD2581" t="str">
        <f t="shared" si="553"/>
        <v>76487032000206</v>
      </c>
      <c r="AE2581" s="11">
        <f t="shared" si="554"/>
        <v>218.87</v>
      </c>
      <c r="AF2581">
        <f t="shared" si="558"/>
        <v>0</v>
      </c>
      <c r="AH2581" s="10">
        <v>6784250</v>
      </c>
      <c r="AI2581" s="10" t="s">
        <v>5428</v>
      </c>
      <c r="AJ2581" s="10">
        <v>151777</v>
      </c>
      <c r="AK2581" s="10" t="s">
        <v>2076</v>
      </c>
      <c r="AL2581" s="10" t="s">
        <v>5438</v>
      </c>
      <c r="AM2581" s="10" t="s">
        <v>6150</v>
      </c>
      <c r="AN2581" s="12" t="e">
        <f>VLOOKUP(TRIM(AK2581),[1]Sheet1!$S:$T,2,FALSE)</f>
        <v>#N/A</v>
      </c>
      <c r="AO2581" s="12">
        <f t="shared" si="555"/>
        <v>0</v>
      </c>
      <c r="AP2581" s="10">
        <f t="shared" si="556"/>
        <v>0</v>
      </c>
    </row>
    <row r="2582" spans="1:42" x14ac:dyDescent="0.2">
      <c r="A2582" s="6" t="s">
        <v>3987</v>
      </c>
      <c r="B2582" s="6">
        <v>152264</v>
      </c>
      <c r="C2582" s="1">
        <v>42118</v>
      </c>
      <c r="D2582" s="6" t="s">
        <v>1986</v>
      </c>
      <c r="E2582" s="6" t="s">
        <v>3989</v>
      </c>
      <c r="F2582" s="9">
        <v>1321.57</v>
      </c>
      <c r="G2582" s="9">
        <v>1321.57</v>
      </c>
      <c r="H2582" s="9">
        <v>237.88</v>
      </c>
      <c r="I2582" s="6" t="s">
        <v>4011</v>
      </c>
      <c r="J2582" s="9">
        <v>0</v>
      </c>
      <c r="K2582" s="9">
        <v>0</v>
      </c>
      <c r="L2582" s="6" t="s">
        <v>3990</v>
      </c>
      <c r="M2582" s="9">
        <v>0</v>
      </c>
      <c r="N2582" s="9">
        <v>0</v>
      </c>
      <c r="O2582" s="6" t="s">
        <v>3990</v>
      </c>
      <c r="P2582" s="7">
        <v>1321.57</v>
      </c>
      <c r="Q2582" s="7">
        <v>21.81</v>
      </c>
      <c r="R2582" s="6" t="s">
        <v>3992</v>
      </c>
      <c r="S2582" s="7">
        <v>1321.57</v>
      </c>
      <c r="T2582" s="7">
        <v>100.44</v>
      </c>
      <c r="U2582" s="6" t="s">
        <v>3992</v>
      </c>
      <c r="V2582" s="6" t="s">
        <v>3992</v>
      </c>
      <c r="W2582" s="6">
        <v>6784026</v>
      </c>
      <c r="X2582" s="6" t="s">
        <v>4382</v>
      </c>
      <c r="Y2582" s="6" t="s">
        <v>3191</v>
      </c>
      <c r="Z2582" s="6" t="s">
        <v>3192</v>
      </c>
      <c r="AA2582" s="6"/>
      <c r="AB2582" s="5">
        <f t="shared" si="551"/>
        <v>152264</v>
      </c>
      <c r="AC2582" t="str">
        <f t="shared" si="552"/>
        <v>24/04/2015</v>
      </c>
      <c r="AD2582" t="str">
        <f t="shared" si="553"/>
        <v>76487032000206</v>
      </c>
      <c r="AE2582" s="11">
        <f t="shared" si="554"/>
        <v>1321.57</v>
      </c>
      <c r="AF2582">
        <f t="shared" si="558"/>
        <v>0</v>
      </c>
      <c r="AH2582" s="10">
        <v>6795284</v>
      </c>
      <c r="AI2582" s="10" t="s">
        <v>6149</v>
      </c>
      <c r="AJ2582" s="10">
        <v>151081</v>
      </c>
      <c r="AK2582" s="10" t="s">
        <v>3919</v>
      </c>
      <c r="AL2582" s="10" t="s">
        <v>5446</v>
      </c>
      <c r="AM2582" s="10" t="s">
        <v>5477</v>
      </c>
      <c r="AN2582" s="12" t="e">
        <f>VLOOKUP(TRIM(AK2582),[1]Sheet1!$S:$T,2,FALSE)</f>
        <v>#N/A</v>
      </c>
      <c r="AO2582" s="12">
        <f t="shared" si="555"/>
        <v>0</v>
      </c>
      <c r="AP2582" s="10">
        <f t="shared" si="556"/>
        <v>0</v>
      </c>
    </row>
    <row r="2583" spans="1:42" x14ac:dyDescent="0.2">
      <c r="A2583" s="6" t="s">
        <v>3987</v>
      </c>
      <c r="B2583" s="6">
        <v>152264</v>
      </c>
      <c r="C2583" s="1">
        <v>42118</v>
      </c>
      <c r="D2583" s="6" t="s">
        <v>1986</v>
      </c>
      <c r="E2583" s="6" t="s">
        <v>3989</v>
      </c>
      <c r="F2583" s="9">
        <v>852.37</v>
      </c>
      <c r="G2583" s="9">
        <v>852.37</v>
      </c>
      <c r="H2583" s="9">
        <v>153.43</v>
      </c>
      <c r="I2583" s="6" t="s">
        <v>4011</v>
      </c>
      <c r="J2583" s="9">
        <v>0</v>
      </c>
      <c r="K2583" s="9">
        <v>0</v>
      </c>
      <c r="L2583" s="6" t="s">
        <v>3990</v>
      </c>
      <c r="M2583" s="9">
        <v>0</v>
      </c>
      <c r="N2583" s="9">
        <v>0</v>
      </c>
      <c r="O2583" s="6" t="s">
        <v>3990</v>
      </c>
      <c r="P2583" s="7">
        <v>852.37</v>
      </c>
      <c r="Q2583" s="7">
        <v>14.06</v>
      </c>
      <c r="R2583" s="6" t="s">
        <v>3992</v>
      </c>
      <c r="S2583" s="7">
        <v>852.37</v>
      </c>
      <c r="T2583" s="7">
        <v>64.78</v>
      </c>
      <c r="U2583" s="6" t="s">
        <v>3992</v>
      </c>
      <c r="V2583" s="6" t="s">
        <v>3992</v>
      </c>
      <c r="W2583" s="6">
        <v>6784026</v>
      </c>
      <c r="X2583" s="6" t="s">
        <v>4382</v>
      </c>
      <c r="Y2583" s="6" t="s">
        <v>2760</v>
      </c>
      <c r="Z2583" s="6" t="s">
        <v>1987</v>
      </c>
      <c r="AA2583" s="6"/>
      <c r="AB2583" s="5">
        <f t="shared" si="551"/>
        <v>152264</v>
      </c>
      <c r="AC2583" t="str">
        <f t="shared" si="552"/>
        <v>24/04/2015</v>
      </c>
      <c r="AD2583" t="str">
        <f t="shared" si="553"/>
        <v>76487032000206</v>
      </c>
      <c r="AE2583" s="11">
        <f t="shared" si="554"/>
        <v>852.37</v>
      </c>
      <c r="AF2583">
        <f t="shared" si="558"/>
        <v>0</v>
      </c>
      <c r="AH2583" s="10">
        <v>6805062</v>
      </c>
      <c r="AI2583" s="10" t="s">
        <v>6151</v>
      </c>
      <c r="AJ2583" s="10">
        <v>151778</v>
      </c>
      <c r="AK2583" s="10" t="s">
        <v>107</v>
      </c>
      <c r="AL2583" s="10" t="s">
        <v>5583</v>
      </c>
      <c r="AM2583" s="10" t="s">
        <v>5477</v>
      </c>
      <c r="AN2583" s="12" t="e">
        <f>VLOOKUP(TRIM(AK2583),[1]Sheet1!$S:$T,2,FALSE)</f>
        <v>#N/A</v>
      </c>
      <c r="AO2583" s="12">
        <f t="shared" si="555"/>
        <v>0</v>
      </c>
      <c r="AP2583" s="10">
        <f t="shared" si="556"/>
        <v>0</v>
      </c>
    </row>
    <row r="2584" spans="1:42" x14ac:dyDescent="0.2">
      <c r="A2584" s="6" t="s">
        <v>3987</v>
      </c>
      <c r="B2584" s="6">
        <v>152265</v>
      </c>
      <c r="C2584" s="1">
        <v>42118</v>
      </c>
      <c r="D2584" s="6" t="s">
        <v>1931</v>
      </c>
      <c r="E2584" s="6" t="s">
        <v>3989</v>
      </c>
      <c r="F2584" s="9">
        <v>3107.7</v>
      </c>
      <c r="G2584" s="9">
        <v>2702.35</v>
      </c>
      <c r="H2584" s="9">
        <v>486.42</v>
      </c>
      <c r="I2584" s="6" t="s">
        <v>4106</v>
      </c>
      <c r="J2584" s="9">
        <v>0</v>
      </c>
      <c r="K2584" s="9">
        <v>0</v>
      </c>
      <c r="L2584" s="6" t="s">
        <v>3990</v>
      </c>
      <c r="M2584" s="9">
        <v>2702.35</v>
      </c>
      <c r="N2584" s="9">
        <v>405.35</v>
      </c>
      <c r="O2584" s="6" t="s">
        <v>1932</v>
      </c>
      <c r="P2584" s="7">
        <v>2702.35</v>
      </c>
      <c r="Q2584" s="7">
        <v>44.59</v>
      </c>
      <c r="R2584" s="6" t="s">
        <v>3992</v>
      </c>
      <c r="S2584" s="7">
        <v>2702.35</v>
      </c>
      <c r="T2584" s="7">
        <v>205.38</v>
      </c>
      <c r="U2584" s="6" t="s">
        <v>3992</v>
      </c>
      <c r="V2584" s="6" t="s">
        <v>3992</v>
      </c>
      <c r="W2584" s="6">
        <v>7268719</v>
      </c>
      <c r="X2584" s="6" t="s">
        <v>4390</v>
      </c>
      <c r="Y2584" s="6" t="s">
        <v>2135</v>
      </c>
      <c r="Z2584" s="6" t="s">
        <v>1584</v>
      </c>
      <c r="AA2584" s="6"/>
      <c r="AB2584" s="5">
        <f t="shared" si="551"/>
        <v>152265</v>
      </c>
      <c r="AC2584" t="str">
        <f t="shared" si="552"/>
        <v>24/04/2015</v>
      </c>
      <c r="AD2584" t="str">
        <f t="shared" si="553"/>
        <v>04758367000715</v>
      </c>
      <c r="AE2584" s="11">
        <f t="shared" si="554"/>
        <v>3107.7</v>
      </c>
      <c r="AF2584">
        <f t="shared" si="558"/>
        <v>0</v>
      </c>
      <c r="AH2584" s="10">
        <v>6782738</v>
      </c>
      <c r="AI2584" s="10" t="s">
        <v>5700</v>
      </c>
      <c r="AJ2584" s="10">
        <v>151779</v>
      </c>
      <c r="AK2584" s="10" t="s">
        <v>2636</v>
      </c>
      <c r="AL2584" s="10" t="s">
        <v>5438</v>
      </c>
      <c r="AM2584" s="10" t="s">
        <v>6152</v>
      </c>
      <c r="AN2584" s="12" t="e">
        <f>VLOOKUP(TRIM(AK2584),[1]Sheet1!$S:$T,2,FALSE)</f>
        <v>#N/A</v>
      </c>
      <c r="AO2584" s="12">
        <f t="shared" si="555"/>
        <v>0</v>
      </c>
      <c r="AP2584" s="10">
        <f t="shared" si="556"/>
        <v>0</v>
      </c>
    </row>
    <row r="2585" spans="1:42" x14ac:dyDescent="0.2">
      <c r="A2585" s="6" t="s">
        <v>3987</v>
      </c>
      <c r="B2585" s="6">
        <v>152265</v>
      </c>
      <c r="C2585" s="1">
        <v>42118</v>
      </c>
      <c r="D2585" s="6" t="s">
        <v>1986</v>
      </c>
      <c r="E2585" s="6" t="s">
        <v>3989</v>
      </c>
      <c r="F2585" s="9">
        <v>15309.97</v>
      </c>
      <c r="G2585" s="9">
        <v>15309.97</v>
      </c>
      <c r="H2585" s="9">
        <v>2755.79</v>
      </c>
      <c r="I2585" s="6" t="s">
        <v>4360</v>
      </c>
      <c r="J2585" s="9">
        <v>0</v>
      </c>
      <c r="K2585" s="9">
        <v>0</v>
      </c>
      <c r="L2585" s="6" t="s">
        <v>3990</v>
      </c>
      <c r="M2585" s="9">
        <v>0</v>
      </c>
      <c r="N2585" s="9">
        <v>0</v>
      </c>
      <c r="O2585" s="6" t="s">
        <v>3990</v>
      </c>
      <c r="P2585" s="7">
        <v>15309.97</v>
      </c>
      <c r="Q2585" s="7">
        <v>252.61</v>
      </c>
      <c r="R2585" s="6" t="s">
        <v>3992</v>
      </c>
      <c r="S2585" s="7">
        <v>15309.97</v>
      </c>
      <c r="T2585" s="7">
        <v>1163.56</v>
      </c>
      <c r="U2585" s="6" t="s">
        <v>3992</v>
      </c>
      <c r="V2585" s="6" t="s">
        <v>3992</v>
      </c>
      <c r="W2585" s="6">
        <v>7268719</v>
      </c>
      <c r="X2585" s="6" t="s">
        <v>4666</v>
      </c>
      <c r="Y2585" s="6" t="s">
        <v>1591</v>
      </c>
      <c r="Z2585" s="6" t="s">
        <v>1592</v>
      </c>
      <c r="AA2585" s="6"/>
      <c r="AB2585" s="5">
        <f t="shared" si="551"/>
        <v>152265</v>
      </c>
      <c r="AC2585" t="str">
        <f t="shared" si="552"/>
        <v>24/04/2015</v>
      </c>
      <c r="AD2585" t="str">
        <f t="shared" si="553"/>
        <v>04758367000715</v>
      </c>
      <c r="AE2585" s="11">
        <f t="shared" si="554"/>
        <v>15309.97</v>
      </c>
      <c r="AF2585">
        <f t="shared" si="558"/>
        <v>0</v>
      </c>
      <c r="AH2585" s="10">
        <v>6795284</v>
      </c>
      <c r="AI2585" s="10" t="s">
        <v>6149</v>
      </c>
      <c r="AJ2585" s="10">
        <v>151081</v>
      </c>
      <c r="AK2585" s="10" t="s">
        <v>3917</v>
      </c>
      <c r="AL2585" s="10" t="s">
        <v>5446</v>
      </c>
      <c r="AM2585" s="10" t="s">
        <v>5474</v>
      </c>
      <c r="AN2585" s="12" t="e">
        <f>VLOOKUP(TRIM(AK2585),[1]Sheet1!$S:$T,2,FALSE)</f>
        <v>#N/A</v>
      </c>
      <c r="AO2585" s="12">
        <f t="shared" si="555"/>
        <v>0</v>
      </c>
      <c r="AP2585" s="10">
        <f t="shared" si="556"/>
        <v>0</v>
      </c>
    </row>
    <row r="2586" spans="1:42" x14ac:dyDescent="0.2">
      <c r="A2586" s="6" t="s">
        <v>3987</v>
      </c>
      <c r="B2586" s="6">
        <v>152265</v>
      </c>
      <c r="C2586" s="1">
        <v>42118</v>
      </c>
      <c r="D2586" s="6" t="s">
        <v>1986</v>
      </c>
      <c r="E2586" s="6" t="s">
        <v>3989</v>
      </c>
      <c r="F2586" s="9">
        <v>725.55</v>
      </c>
      <c r="G2586" s="9">
        <v>659.59</v>
      </c>
      <c r="H2586" s="9">
        <v>118.73</v>
      </c>
      <c r="I2586" s="6" t="s">
        <v>4360</v>
      </c>
      <c r="J2586" s="9">
        <v>0</v>
      </c>
      <c r="K2586" s="9">
        <v>0</v>
      </c>
      <c r="L2586" s="6" t="s">
        <v>3990</v>
      </c>
      <c r="M2586" s="9">
        <v>659.59</v>
      </c>
      <c r="N2586" s="9">
        <v>65.959999999999994</v>
      </c>
      <c r="O2586" s="6" t="s">
        <v>1932</v>
      </c>
      <c r="P2586" s="7">
        <v>659.59</v>
      </c>
      <c r="Q2586" s="7">
        <v>10.88</v>
      </c>
      <c r="R2586" s="6" t="s">
        <v>3992</v>
      </c>
      <c r="S2586" s="7">
        <v>659.59</v>
      </c>
      <c r="T2586" s="7">
        <v>50.13</v>
      </c>
      <c r="U2586" s="6" t="s">
        <v>3992</v>
      </c>
      <c r="V2586" s="6" t="s">
        <v>3992</v>
      </c>
      <c r="W2586" s="6">
        <v>7268719</v>
      </c>
      <c r="X2586" s="6" t="s">
        <v>4962</v>
      </c>
      <c r="Y2586" s="6" t="s">
        <v>1176</v>
      </c>
      <c r="Z2586" s="6" t="s">
        <v>133</v>
      </c>
      <c r="AA2586" s="6"/>
      <c r="AB2586" s="5">
        <f t="shared" si="551"/>
        <v>152265</v>
      </c>
      <c r="AC2586" t="str">
        <f t="shared" si="552"/>
        <v>24/04/2015</v>
      </c>
      <c r="AD2586" t="str">
        <f t="shared" si="553"/>
        <v>04758367000715</v>
      </c>
      <c r="AE2586" s="11">
        <f t="shared" si="554"/>
        <v>725.55</v>
      </c>
      <c r="AF2586">
        <f t="shared" si="558"/>
        <v>0</v>
      </c>
      <c r="AH2586" s="10">
        <v>6782738</v>
      </c>
      <c r="AI2586" s="10" t="s">
        <v>5700</v>
      </c>
      <c r="AJ2586" s="10">
        <v>151780</v>
      </c>
      <c r="AK2586" s="10" t="s">
        <v>2636</v>
      </c>
      <c r="AL2586" s="10" t="s">
        <v>5438</v>
      </c>
      <c r="AM2586" s="10" t="s">
        <v>6153</v>
      </c>
      <c r="AN2586" s="12" t="e">
        <f>VLOOKUP(TRIM(AK2586),[1]Sheet1!$S:$T,2,FALSE)</f>
        <v>#N/A</v>
      </c>
      <c r="AO2586" s="12">
        <f t="shared" si="555"/>
        <v>0</v>
      </c>
      <c r="AP2586" s="10">
        <f t="shared" si="556"/>
        <v>0</v>
      </c>
    </row>
    <row r="2587" spans="1:42" x14ac:dyDescent="0.2">
      <c r="A2587" s="6" t="s">
        <v>3987</v>
      </c>
      <c r="B2587" s="6">
        <v>152266</v>
      </c>
      <c r="C2587" s="1">
        <v>42118</v>
      </c>
      <c r="D2587" s="6" t="s">
        <v>1926</v>
      </c>
      <c r="E2587" s="6" t="s">
        <v>5203</v>
      </c>
      <c r="F2587" s="9">
        <v>6381.23</v>
      </c>
      <c r="G2587" s="9">
        <v>6381.23</v>
      </c>
      <c r="H2587" s="9">
        <v>765.75</v>
      </c>
      <c r="I2587" s="6" t="s">
        <v>4011</v>
      </c>
      <c r="J2587" s="9">
        <v>0</v>
      </c>
      <c r="K2587" s="9">
        <v>0</v>
      </c>
      <c r="L2587" s="6" t="s">
        <v>3990</v>
      </c>
      <c r="M2587" s="9">
        <v>0</v>
      </c>
      <c r="N2587" s="9">
        <v>0</v>
      </c>
      <c r="O2587" s="6" t="s">
        <v>3990</v>
      </c>
      <c r="P2587" s="7">
        <v>6381.23</v>
      </c>
      <c r="Q2587" s="7">
        <v>105.29</v>
      </c>
      <c r="R2587" s="6" t="s">
        <v>3992</v>
      </c>
      <c r="S2587" s="7">
        <v>6381.23</v>
      </c>
      <c r="T2587" s="7">
        <v>484.97</v>
      </c>
      <c r="U2587" s="6" t="s">
        <v>3992</v>
      </c>
      <c r="V2587" s="6" t="s">
        <v>3992</v>
      </c>
      <c r="W2587" s="6">
        <v>6790179</v>
      </c>
      <c r="X2587" s="6" t="s">
        <v>4070</v>
      </c>
      <c r="Y2587" s="6" t="s">
        <v>1684</v>
      </c>
      <c r="Z2587" s="6" t="s">
        <v>1685</v>
      </c>
      <c r="AA2587" s="6"/>
      <c r="AB2587" s="5">
        <f t="shared" si="551"/>
        <v>152266</v>
      </c>
      <c r="AC2587" t="str">
        <f t="shared" si="552"/>
        <v>24/04/2015</v>
      </c>
      <c r="AD2587" t="str">
        <f t="shared" si="553"/>
        <v>03523188000140</v>
      </c>
      <c r="AE2587" s="11">
        <f t="shared" si="554"/>
        <v>6381.23</v>
      </c>
      <c r="AF2587">
        <v>0</v>
      </c>
      <c r="AH2587" s="10">
        <v>6782738</v>
      </c>
      <c r="AI2587" s="10" t="s">
        <v>5700</v>
      </c>
      <c r="AJ2587" s="10">
        <v>151781</v>
      </c>
      <c r="AK2587" s="10" t="s">
        <v>2636</v>
      </c>
      <c r="AL2587" s="10" t="s">
        <v>5438</v>
      </c>
      <c r="AM2587" s="10" t="s">
        <v>6154</v>
      </c>
      <c r="AN2587" s="12" t="e">
        <f>VLOOKUP(TRIM(AK2587),[1]Sheet1!$S:$T,2,FALSE)</f>
        <v>#N/A</v>
      </c>
      <c r="AO2587" s="12">
        <f t="shared" si="555"/>
        <v>0</v>
      </c>
      <c r="AP2587" s="10">
        <f t="shared" si="556"/>
        <v>0</v>
      </c>
    </row>
    <row r="2588" spans="1:42" x14ac:dyDescent="0.2">
      <c r="A2588" s="6" t="s">
        <v>3987</v>
      </c>
      <c r="B2588" s="6">
        <v>152267</v>
      </c>
      <c r="C2588" s="1">
        <v>42118</v>
      </c>
      <c r="D2588" s="6" t="s">
        <v>2074</v>
      </c>
      <c r="E2588" s="6" t="s">
        <v>4540</v>
      </c>
      <c r="F2588" s="9">
        <v>716.24</v>
      </c>
      <c r="G2588" s="9">
        <v>0</v>
      </c>
      <c r="H2588" s="9">
        <v>0</v>
      </c>
      <c r="I2588" s="6" t="s">
        <v>3990</v>
      </c>
      <c r="J2588" s="9">
        <v>0</v>
      </c>
      <c r="K2588" s="9">
        <v>0</v>
      </c>
      <c r="L2588" s="6" t="s">
        <v>3990</v>
      </c>
      <c r="M2588" s="9">
        <v>0</v>
      </c>
      <c r="N2588" s="9">
        <v>0</v>
      </c>
      <c r="O2588" s="6" t="s">
        <v>3990</v>
      </c>
      <c r="P2588" s="7">
        <v>716.24</v>
      </c>
      <c r="Q2588" s="7">
        <v>0</v>
      </c>
      <c r="R2588" s="6" t="s">
        <v>2075</v>
      </c>
      <c r="S2588" s="7">
        <v>716.24</v>
      </c>
      <c r="T2588" s="7">
        <v>0</v>
      </c>
      <c r="U2588" s="6" t="s">
        <v>2075</v>
      </c>
      <c r="V2588" s="6" t="s">
        <v>3992</v>
      </c>
      <c r="W2588" s="6">
        <v>6784250</v>
      </c>
      <c r="X2588" s="6" t="s">
        <v>4070</v>
      </c>
      <c r="Y2588" s="6" t="s">
        <v>2378</v>
      </c>
      <c r="Z2588" s="6" t="s">
        <v>2379</v>
      </c>
      <c r="AA2588" s="6"/>
      <c r="AB2588" s="5">
        <f t="shared" si="551"/>
        <v>152267</v>
      </c>
      <c r="AC2588" t="str">
        <f t="shared" si="552"/>
        <v>24/04/2015</v>
      </c>
      <c r="AD2588" t="str">
        <f t="shared" si="553"/>
        <v>04337168000148</v>
      </c>
      <c r="AE2588" s="11">
        <f t="shared" si="554"/>
        <v>716.24</v>
      </c>
      <c r="AF2588">
        <v>0</v>
      </c>
      <c r="AH2588" s="10">
        <v>6785280</v>
      </c>
      <c r="AI2588" s="10" t="s">
        <v>5640</v>
      </c>
      <c r="AJ2588" s="10">
        <v>151782</v>
      </c>
      <c r="AK2588" s="10" t="s">
        <v>109</v>
      </c>
      <c r="AL2588" s="10" t="s">
        <v>5583</v>
      </c>
      <c r="AM2588" s="10" t="s">
        <v>5439</v>
      </c>
      <c r="AN2588" s="12" t="e">
        <f>VLOOKUP(TRIM(AK2588),[1]Sheet1!$S:$T,2,FALSE)</f>
        <v>#N/A</v>
      </c>
      <c r="AO2588" s="12">
        <f t="shared" si="555"/>
        <v>0</v>
      </c>
      <c r="AP2588" s="10">
        <f t="shared" si="556"/>
        <v>0</v>
      </c>
    </row>
    <row r="2589" spans="1:42" x14ac:dyDescent="0.2">
      <c r="A2589" s="6" t="s">
        <v>3987</v>
      </c>
      <c r="B2589" s="6">
        <v>152269</v>
      </c>
      <c r="C2589" s="1">
        <v>42118</v>
      </c>
      <c r="D2589" s="6" t="s">
        <v>2074</v>
      </c>
      <c r="E2589" s="6" t="s">
        <v>4540</v>
      </c>
      <c r="F2589" s="9">
        <v>362.59</v>
      </c>
      <c r="G2589" s="9">
        <v>0</v>
      </c>
      <c r="H2589" s="9">
        <v>0</v>
      </c>
      <c r="I2589" s="6" t="s">
        <v>3990</v>
      </c>
      <c r="J2589" s="9">
        <v>0</v>
      </c>
      <c r="K2589" s="9">
        <v>0</v>
      </c>
      <c r="L2589" s="6" t="s">
        <v>3990</v>
      </c>
      <c r="M2589" s="9">
        <v>0</v>
      </c>
      <c r="N2589" s="9">
        <v>0</v>
      </c>
      <c r="O2589" s="6" t="s">
        <v>3990</v>
      </c>
      <c r="P2589" s="7">
        <v>362.59</v>
      </c>
      <c r="Q2589" s="7">
        <v>0</v>
      </c>
      <c r="R2589" s="6" t="s">
        <v>2075</v>
      </c>
      <c r="S2589" s="7">
        <v>362.59</v>
      </c>
      <c r="T2589" s="7">
        <v>0</v>
      </c>
      <c r="U2589" s="6" t="s">
        <v>2075</v>
      </c>
      <c r="V2589" s="6" t="s">
        <v>3992</v>
      </c>
      <c r="W2589" s="6">
        <v>6784250</v>
      </c>
      <c r="X2589" s="6" t="s">
        <v>4070</v>
      </c>
      <c r="Y2589" s="6" t="s">
        <v>2477</v>
      </c>
      <c r="Z2589" s="6" t="s">
        <v>2478</v>
      </c>
      <c r="AA2589" s="6"/>
      <c r="AB2589" s="5">
        <f t="shared" si="551"/>
        <v>152269</v>
      </c>
      <c r="AC2589" t="str">
        <f t="shared" si="552"/>
        <v>24/04/2015</v>
      </c>
      <c r="AD2589" t="str">
        <f t="shared" si="553"/>
        <v>04337168000148</v>
      </c>
      <c r="AE2589" s="11">
        <f t="shared" si="554"/>
        <v>362.59</v>
      </c>
      <c r="AF2589">
        <v>0</v>
      </c>
      <c r="AH2589" s="10">
        <v>6784850</v>
      </c>
      <c r="AI2589" s="10" t="s">
        <v>6155</v>
      </c>
      <c r="AJ2589" s="10">
        <v>151783</v>
      </c>
      <c r="AK2589" s="10" t="s">
        <v>112</v>
      </c>
      <c r="AL2589" s="10" t="s">
        <v>5438</v>
      </c>
      <c r="AM2589" s="10" t="s">
        <v>5902</v>
      </c>
      <c r="AN2589" s="12" t="e">
        <f>VLOOKUP(TRIM(AK2589),[1]Sheet1!$S:$T,2,FALSE)</f>
        <v>#N/A</v>
      </c>
      <c r="AO2589" s="12">
        <f t="shared" si="555"/>
        <v>0</v>
      </c>
      <c r="AP2589" s="10">
        <f t="shared" si="556"/>
        <v>0</v>
      </c>
    </row>
    <row r="2590" spans="1:42" x14ac:dyDescent="0.2">
      <c r="A2590" s="6" t="s">
        <v>3987</v>
      </c>
      <c r="B2590" s="6">
        <v>152270</v>
      </c>
      <c r="C2590" s="1">
        <v>42118</v>
      </c>
      <c r="D2590" s="6" t="s">
        <v>2074</v>
      </c>
      <c r="E2590" s="6" t="s">
        <v>4540</v>
      </c>
      <c r="F2590" s="9">
        <v>194.06</v>
      </c>
      <c r="G2590" s="9">
        <v>0</v>
      </c>
      <c r="H2590" s="9">
        <v>0</v>
      </c>
      <c r="I2590" s="6" t="s">
        <v>3990</v>
      </c>
      <c r="J2590" s="9">
        <v>0</v>
      </c>
      <c r="K2590" s="9">
        <v>0</v>
      </c>
      <c r="L2590" s="6" t="s">
        <v>3990</v>
      </c>
      <c r="M2590" s="9">
        <v>0</v>
      </c>
      <c r="N2590" s="9">
        <v>0</v>
      </c>
      <c r="O2590" s="6" t="s">
        <v>3990</v>
      </c>
      <c r="P2590" s="7">
        <v>194.06</v>
      </c>
      <c r="Q2590" s="7">
        <v>0</v>
      </c>
      <c r="R2590" s="6" t="s">
        <v>2075</v>
      </c>
      <c r="S2590" s="7">
        <v>194.06</v>
      </c>
      <c r="T2590" s="7">
        <v>0</v>
      </c>
      <c r="U2590" s="6" t="s">
        <v>2075</v>
      </c>
      <c r="V2590" s="6" t="s">
        <v>3992</v>
      </c>
      <c r="W2590" s="6">
        <v>6784250</v>
      </c>
      <c r="X2590" s="6" t="s">
        <v>4362</v>
      </c>
      <c r="Y2590" s="6" t="s">
        <v>2293</v>
      </c>
      <c r="Z2590" s="6" t="s">
        <v>2294</v>
      </c>
      <c r="AA2590" s="6"/>
      <c r="AB2590" s="5">
        <f t="shared" si="551"/>
        <v>152270</v>
      </c>
      <c r="AC2590" t="str">
        <f t="shared" si="552"/>
        <v>24/04/2015</v>
      </c>
      <c r="AD2590" t="str">
        <f t="shared" si="553"/>
        <v>04337168000148</v>
      </c>
      <c r="AE2590" s="11">
        <f t="shared" si="554"/>
        <v>194.06</v>
      </c>
      <c r="AF2590">
        <v>0</v>
      </c>
      <c r="AH2590" s="10">
        <v>6795284</v>
      </c>
      <c r="AI2590" s="10" t="s">
        <v>6149</v>
      </c>
      <c r="AJ2590" s="10">
        <v>151081</v>
      </c>
      <c r="AK2590" s="10" t="s">
        <v>5015</v>
      </c>
      <c r="AL2590" s="10" t="s">
        <v>5446</v>
      </c>
      <c r="AM2590" s="10" t="s">
        <v>5474</v>
      </c>
      <c r="AN2590" s="12" t="e">
        <f>VLOOKUP(TRIM(AK2590),[1]Sheet1!$S:$T,2,FALSE)</f>
        <v>#N/A</v>
      </c>
      <c r="AO2590" s="12">
        <f t="shared" si="555"/>
        <v>0</v>
      </c>
      <c r="AP2590" s="10">
        <f t="shared" si="556"/>
        <v>0</v>
      </c>
    </row>
    <row r="2591" spans="1:42" x14ac:dyDescent="0.2">
      <c r="A2591" s="6" t="s">
        <v>3987</v>
      </c>
      <c r="B2591" s="6">
        <v>152272</v>
      </c>
      <c r="C2591" s="1">
        <v>42118</v>
      </c>
      <c r="D2591" s="6" t="s">
        <v>1924</v>
      </c>
      <c r="E2591" s="6" t="s">
        <v>3007</v>
      </c>
      <c r="F2591" s="9">
        <v>1189.3</v>
      </c>
      <c r="G2591" s="9">
        <v>1284.3900000000001</v>
      </c>
      <c r="H2591" s="9">
        <v>89.91</v>
      </c>
      <c r="I2591" s="6" t="s">
        <v>4011</v>
      </c>
      <c r="J2591" s="9">
        <v>0</v>
      </c>
      <c r="K2591" s="9">
        <v>0</v>
      </c>
      <c r="L2591" s="6" t="s">
        <v>3990</v>
      </c>
      <c r="M2591" s="9">
        <v>0</v>
      </c>
      <c r="N2591" s="9">
        <v>0</v>
      </c>
      <c r="O2591" s="6" t="s">
        <v>3990</v>
      </c>
      <c r="P2591" s="7">
        <v>1284.3900000000001</v>
      </c>
      <c r="Q2591" s="7">
        <v>21.19</v>
      </c>
      <c r="R2591" s="6" t="s">
        <v>3992</v>
      </c>
      <c r="S2591" s="7">
        <v>1284.3900000000001</v>
      </c>
      <c r="T2591" s="7">
        <v>97.61</v>
      </c>
      <c r="U2591" s="6" t="s">
        <v>3992</v>
      </c>
      <c r="V2591" s="6" t="s">
        <v>3992</v>
      </c>
      <c r="W2591" s="6">
        <v>7567210</v>
      </c>
      <c r="X2591" s="6" t="s">
        <v>4535</v>
      </c>
      <c r="Y2591" s="6" t="s">
        <v>1500</v>
      </c>
      <c r="Z2591" s="6" t="s">
        <v>1501</v>
      </c>
      <c r="AA2591" s="6"/>
      <c r="AB2591" s="5">
        <f t="shared" si="551"/>
        <v>152272</v>
      </c>
      <c r="AC2591" t="str">
        <f t="shared" si="552"/>
        <v>24/04/2015</v>
      </c>
      <c r="AD2591" t="str">
        <f t="shared" si="553"/>
        <v>08690843000179</v>
      </c>
      <c r="AE2591" s="11">
        <f t="shared" si="554"/>
        <v>1189.3</v>
      </c>
      <c r="AF2591">
        <v>0</v>
      </c>
      <c r="AH2591" s="10">
        <v>6785280</v>
      </c>
      <c r="AI2591" s="10" t="s">
        <v>5640</v>
      </c>
      <c r="AJ2591" s="10">
        <v>151784</v>
      </c>
      <c r="AK2591" s="10" t="s">
        <v>114</v>
      </c>
      <c r="AL2591" s="10" t="s">
        <v>5438</v>
      </c>
      <c r="AM2591" s="10" t="s">
        <v>6156</v>
      </c>
      <c r="AN2591" s="12" t="e">
        <f>VLOOKUP(TRIM(AK2591),[1]Sheet1!$S:$T,2,FALSE)</f>
        <v>#N/A</v>
      </c>
      <c r="AO2591" s="12">
        <f t="shared" si="555"/>
        <v>0</v>
      </c>
      <c r="AP2591" s="10">
        <f t="shared" si="556"/>
        <v>0</v>
      </c>
    </row>
    <row r="2592" spans="1:42" x14ac:dyDescent="0.2">
      <c r="A2592" s="6" t="s">
        <v>3987</v>
      </c>
      <c r="B2592" s="6">
        <v>152273</v>
      </c>
      <c r="C2592" s="1">
        <v>42118</v>
      </c>
      <c r="D2592" s="6" t="s">
        <v>2331</v>
      </c>
      <c r="E2592" s="6" t="s">
        <v>4540</v>
      </c>
      <c r="F2592" s="9">
        <v>62.6</v>
      </c>
      <c r="G2592" s="9">
        <v>0</v>
      </c>
      <c r="H2592" s="9">
        <v>0</v>
      </c>
      <c r="I2592" s="6" t="s">
        <v>3990</v>
      </c>
      <c r="J2592" s="9">
        <v>0</v>
      </c>
      <c r="K2592" s="9">
        <v>0</v>
      </c>
      <c r="L2592" s="6" t="s">
        <v>3990</v>
      </c>
      <c r="M2592" s="9">
        <v>0</v>
      </c>
      <c r="N2592" s="9">
        <v>0</v>
      </c>
      <c r="O2592" s="6" t="s">
        <v>3990</v>
      </c>
      <c r="P2592" s="7">
        <v>62.6</v>
      </c>
      <c r="Q2592" s="7">
        <v>0</v>
      </c>
      <c r="R2592" s="6" t="s">
        <v>2075</v>
      </c>
      <c r="S2592" s="7">
        <v>62.6</v>
      </c>
      <c r="T2592" s="7">
        <v>0</v>
      </c>
      <c r="U2592" s="6" t="s">
        <v>2075</v>
      </c>
      <c r="V2592" s="6" t="s">
        <v>3992</v>
      </c>
      <c r="W2592" s="6">
        <v>6784250</v>
      </c>
      <c r="X2592" s="6" t="s">
        <v>4070</v>
      </c>
      <c r="Y2592" s="6" t="s">
        <v>1858</v>
      </c>
      <c r="Z2592" s="6" t="s">
        <v>1859</v>
      </c>
      <c r="AA2592" s="6"/>
      <c r="AB2592" s="5">
        <f t="shared" si="551"/>
        <v>152273</v>
      </c>
      <c r="AC2592" t="str">
        <f t="shared" si="552"/>
        <v>24/04/2015</v>
      </c>
      <c r="AD2592" t="str">
        <f t="shared" si="553"/>
        <v>04337168000148</v>
      </c>
      <c r="AE2592" s="11">
        <f t="shared" si="554"/>
        <v>62.6</v>
      </c>
      <c r="AF2592">
        <v>0</v>
      </c>
      <c r="AH2592" s="10">
        <v>6795284</v>
      </c>
      <c r="AI2592" s="10" t="s">
        <v>6149</v>
      </c>
      <c r="AJ2592" s="10">
        <v>151081</v>
      </c>
      <c r="AK2592" s="10" t="s">
        <v>5055</v>
      </c>
      <c r="AL2592" s="10" t="s">
        <v>5446</v>
      </c>
      <c r="AM2592" s="10" t="s">
        <v>5474</v>
      </c>
      <c r="AN2592" s="12" t="e">
        <f>VLOOKUP(TRIM(AK2592),[1]Sheet1!$S:$T,2,FALSE)</f>
        <v>#N/A</v>
      </c>
      <c r="AO2592" s="12">
        <f t="shared" si="555"/>
        <v>0</v>
      </c>
      <c r="AP2592" s="10">
        <f t="shared" si="556"/>
        <v>0</v>
      </c>
    </row>
    <row r="2593" spans="1:42" x14ac:dyDescent="0.2">
      <c r="A2593" s="6" t="s">
        <v>3987</v>
      </c>
      <c r="B2593" s="6">
        <v>152274</v>
      </c>
      <c r="C2593" s="1">
        <v>42118</v>
      </c>
      <c r="D2593" s="6" t="s">
        <v>1931</v>
      </c>
      <c r="E2593" s="6" t="s">
        <v>3989</v>
      </c>
      <c r="F2593" s="9">
        <v>5141</v>
      </c>
      <c r="G2593" s="9">
        <v>5141</v>
      </c>
      <c r="H2593" s="9">
        <v>925.38</v>
      </c>
      <c r="I2593" s="6" t="s">
        <v>4011</v>
      </c>
      <c r="J2593" s="9">
        <v>0</v>
      </c>
      <c r="K2593" s="9">
        <v>0</v>
      </c>
      <c r="L2593" s="6" t="s">
        <v>3990</v>
      </c>
      <c r="M2593" s="9">
        <v>0</v>
      </c>
      <c r="N2593" s="9">
        <v>0</v>
      </c>
      <c r="O2593" s="6" t="s">
        <v>3990</v>
      </c>
      <c r="P2593" s="7">
        <v>5141</v>
      </c>
      <c r="Q2593" s="7">
        <v>84.83</v>
      </c>
      <c r="R2593" s="6" t="s">
        <v>3992</v>
      </c>
      <c r="S2593" s="7">
        <v>5141</v>
      </c>
      <c r="T2593" s="7">
        <v>390.72</v>
      </c>
      <c r="U2593" s="6" t="s">
        <v>3992</v>
      </c>
      <c r="V2593" s="6" t="s">
        <v>3992</v>
      </c>
      <c r="W2593" s="6">
        <v>6784933</v>
      </c>
      <c r="X2593" s="6" t="s">
        <v>4362</v>
      </c>
      <c r="Y2593" s="6" t="s">
        <v>2248</v>
      </c>
      <c r="Z2593" s="6" t="s">
        <v>2249</v>
      </c>
      <c r="AA2593" s="6"/>
      <c r="AB2593" s="5">
        <f t="shared" si="551"/>
        <v>152274</v>
      </c>
      <c r="AC2593" t="str">
        <f t="shared" si="552"/>
        <v>24/04/2015</v>
      </c>
      <c r="AD2593" t="str">
        <f t="shared" si="553"/>
        <v>59104760000353</v>
      </c>
      <c r="AE2593" s="11">
        <f t="shared" si="554"/>
        <v>5141</v>
      </c>
      <c r="AF2593">
        <v>0</v>
      </c>
      <c r="AH2593" s="10">
        <v>6785280</v>
      </c>
      <c r="AI2593" s="10" t="s">
        <v>5640</v>
      </c>
      <c r="AJ2593" s="10">
        <v>151785</v>
      </c>
      <c r="AK2593" s="10" t="s">
        <v>109</v>
      </c>
      <c r="AL2593" s="10" t="s">
        <v>5583</v>
      </c>
      <c r="AM2593" s="10" t="s">
        <v>5424</v>
      </c>
      <c r="AN2593" s="12" t="e">
        <f>VLOOKUP(TRIM(AK2593),[1]Sheet1!$S:$T,2,FALSE)</f>
        <v>#N/A</v>
      </c>
      <c r="AO2593" s="12">
        <f t="shared" si="555"/>
        <v>0</v>
      </c>
      <c r="AP2593" s="10">
        <f t="shared" si="556"/>
        <v>0</v>
      </c>
    </row>
    <row r="2594" spans="1:42" x14ac:dyDescent="0.2">
      <c r="A2594" s="6" t="s">
        <v>3987</v>
      </c>
      <c r="B2594" s="6">
        <v>152275</v>
      </c>
      <c r="C2594" s="1">
        <v>42118</v>
      </c>
      <c r="D2594" s="6" t="s">
        <v>1931</v>
      </c>
      <c r="E2594" s="6" t="s">
        <v>3989</v>
      </c>
      <c r="F2594" s="9">
        <v>741.83</v>
      </c>
      <c r="G2594" s="9">
        <v>741.83</v>
      </c>
      <c r="H2594" s="9">
        <v>133.53</v>
      </c>
      <c r="I2594" s="6" t="s">
        <v>4011</v>
      </c>
      <c r="J2594" s="9">
        <v>0</v>
      </c>
      <c r="K2594" s="9">
        <v>0</v>
      </c>
      <c r="L2594" s="6" t="s">
        <v>3990</v>
      </c>
      <c r="M2594" s="9">
        <v>0</v>
      </c>
      <c r="N2594" s="9">
        <v>0</v>
      </c>
      <c r="O2594" s="6" t="s">
        <v>3990</v>
      </c>
      <c r="P2594" s="7">
        <v>741.83</v>
      </c>
      <c r="Q2594" s="7">
        <v>12.24</v>
      </c>
      <c r="R2594" s="6" t="s">
        <v>3992</v>
      </c>
      <c r="S2594" s="7">
        <v>741.83</v>
      </c>
      <c r="T2594" s="7">
        <v>56.38</v>
      </c>
      <c r="U2594" s="6" t="s">
        <v>3992</v>
      </c>
      <c r="V2594" s="6" t="s">
        <v>3992</v>
      </c>
      <c r="W2594" s="6">
        <v>6784933</v>
      </c>
      <c r="X2594" s="6" t="s">
        <v>4070</v>
      </c>
      <c r="Y2594" s="6" t="s">
        <v>1348</v>
      </c>
      <c r="Z2594" s="6" t="s">
        <v>1349</v>
      </c>
      <c r="AA2594" s="6"/>
      <c r="AB2594" s="5">
        <f t="shared" si="551"/>
        <v>152275</v>
      </c>
      <c r="AC2594" t="str">
        <f t="shared" si="552"/>
        <v>24/04/2015</v>
      </c>
      <c r="AD2594" t="str">
        <f t="shared" si="553"/>
        <v>59104760000353</v>
      </c>
      <c r="AE2594" s="11">
        <f t="shared" si="554"/>
        <v>741.83</v>
      </c>
      <c r="AF2594">
        <v>0</v>
      </c>
      <c r="AH2594" s="10">
        <v>6783164</v>
      </c>
      <c r="AI2594" s="10" t="s">
        <v>5648</v>
      </c>
      <c r="AJ2594" s="10">
        <v>151082</v>
      </c>
      <c r="AK2594" s="10" t="s">
        <v>5003</v>
      </c>
      <c r="AL2594" s="10" t="s">
        <v>5446</v>
      </c>
      <c r="AM2594" s="10" t="s">
        <v>5518</v>
      </c>
      <c r="AN2594" s="12" t="e">
        <f>VLOOKUP(TRIM(AK2594),[1]Sheet1!$S:$T,2,FALSE)</f>
        <v>#N/A</v>
      </c>
      <c r="AO2594" s="12">
        <f t="shared" si="555"/>
        <v>0</v>
      </c>
      <c r="AP2594" s="10">
        <f t="shared" si="556"/>
        <v>0</v>
      </c>
    </row>
    <row r="2595" spans="1:42" x14ac:dyDescent="0.2">
      <c r="A2595" s="6" t="s">
        <v>3987</v>
      </c>
      <c r="B2595" s="6">
        <v>152276</v>
      </c>
      <c r="C2595" s="1">
        <v>42118</v>
      </c>
      <c r="D2595" s="6" t="s">
        <v>1931</v>
      </c>
      <c r="E2595" s="6" t="s">
        <v>3989</v>
      </c>
      <c r="F2595" s="9">
        <v>1704.47</v>
      </c>
      <c r="G2595" s="9">
        <v>1704.47</v>
      </c>
      <c r="H2595" s="9">
        <v>306.8</v>
      </c>
      <c r="I2595" s="6" t="s">
        <v>4011</v>
      </c>
      <c r="J2595" s="9">
        <v>0</v>
      </c>
      <c r="K2595" s="9">
        <v>0</v>
      </c>
      <c r="L2595" s="6" t="s">
        <v>3990</v>
      </c>
      <c r="M2595" s="9">
        <v>0</v>
      </c>
      <c r="N2595" s="9">
        <v>0</v>
      </c>
      <c r="O2595" s="6" t="s">
        <v>3990</v>
      </c>
      <c r="P2595" s="7">
        <v>1704.47</v>
      </c>
      <c r="Q2595" s="7">
        <v>28.12</v>
      </c>
      <c r="R2595" s="6" t="s">
        <v>3992</v>
      </c>
      <c r="S2595" s="7">
        <v>1704.47</v>
      </c>
      <c r="T2595" s="7">
        <v>129.54</v>
      </c>
      <c r="U2595" s="6" t="s">
        <v>3992</v>
      </c>
      <c r="V2595" s="6" t="s">
        <v>3992</v>
      </c>
      <c r="W2595" s="6">
        <v>6784933</v>
      </c>
      <c r="X2595" s="6" t="s">
        <v>4070</v>
      </c>
      <c r="Y2595" s="6" t="s">
        <v>2246</v>
      </c>
      <c r="Z2595" s="6" t="s">
        <v>2247</v>
      </c>
      <c r="AA2595" s="6"/>
      <c r="AB2595" s="5">
        <f t="shared" si="551"/>
        <v>152276</v>
      </c>
      <c r="AC2595" t="str">
        <f t="shared" si="552"/>
        <v>24/04/2015</v>
      </c>
      <c r="AD2595" t="str">
        <f t="shared" si="553"/>
        <v>59104760000353</v>
      </c>
      <c r="AE2595" s="11">
        <f t="shared" si="554"/>
        <v>1704.47</v>
      </c>
      <c r="AF2595">
        <v>0</v>
      </c>
      <c r="AH2595" s="10">
        <v>6785280</v>
      </c>
      <c r="AI2595" s="10" t="s">
        <v>5640</v>
      </c>
      <c r="AJ2595" s="10">
        <v>151786</v>
      </c>
      <c r="AK2595" s="10" t="s">
        <v>114</v>
      </c>
      <c r="AL2595" s="10" t="s">
        <v>5438</v>
      </c>
      <c r="AM2595" s="10" t="s">
        <v>6157</v>
      </c>
      <c r="AN2595" s="12" t="e">
        <f>VLOOKUP(TRIM(AK2595),[1]Sheet1!$S:$T,2,FALSE)</f>
        <v>#N/A</v>
      </c>
      <c r="AO2595" s="12">
        <f t="shared" si="555"/>
        <v>0</v>
      </c>
      <c r="AP2595" s="10">
        <f t="shared" si="556"/>
        <v>0</v>
      </c>
    </row>
    <row r="2596" spans="1:42" x14ac:dyDescent="0.2">
      <c r="A2596" s="6" t="s">
        <v>3987</v>
      </c>
      <c r="B2596" s="6">
        <v>152277</v>
      </c>
      <c r="C2596" s="1">
        <v>42118</v>
      </c>
      <c r="D2596" s="6" t="s">
        <v>1931</v>
      </c>
      <c r="E2596" s="6" t="s">
        <v>3989</v>
      </c>
      <c r="F2596" s="9">
        <v>1344</v>
      </c>
      <c r="G2596" s="9">
        <v>1344</v>
      </c>
      <c r="H2596" s="9">
        <v>241.92</v>
      </c>
      <c r="I2596" s="6" t="s">
        <v>4011</v>
      </c>
      <c r="J2596" s="9">
        <v>0</v>
      </c>
      <c r="K2596" s="9">
        <v>0</v>
      </c>
      <c r="L2596" s="6" t="s">
        <v>3990</v>
      </c>
      <c r="M2596" s="9">
        <v>0</v>
      </c>
      <c r="N2596" s="9">
        <v>0</v>
      </c>
      <c r="O2596" s="6" t="s">
        <v>3990</v>
      </c>
      <c r="P2596" s="7">
        <v>1344</v>
      </c>
      <c r="Q2596" s="7">
        <v>22.18</v>
      </c>
      <c r="R2596" s="6" t="s">
        <v>3992</v>
      </c>
      <c r="S2596" s="7">
        <v>1344</v>
      </c>
      <c r="T2596" s="7">
        <v>102.14</v>
      </c>
      <c r="U2596" s="6" t="s">
        <v>3992</v>
      </c>
      <c r="V2596" s="6" t="s">
        <v>3992</v>
      </c>
      <c r="W2596" s="6">
        <v>6784933</v>
      </c>
      <c r="X2596" s="6" t="s">
        <v>4362</v>
      </c>
      <c r="Y2596" s="6" t="s">
        <v>2244</v>
      </c>
      <c r="Z2596" s="6" t="s">
        <v>2245</v>
      </c>
      <c r="AA2596" s="6"/>
      <c r="AB2596" s="5">
        <f t="shared" si="551"/>
        <v>152277</v>
      </c>
      <c r="AC2596" t="str">
        <f t="shared" si="552"/>
        <v>24/04/2015</v>
      </c>
      <c r="AD2596" t="str">
        <f t="shared" si="553"/>
        <v>59104760000353</v>
      </c>
      <c r="AE2596" s="11">
        <f t="shared" si="554"/>
        <v>1344</v>
      </c>
      <c r="AF2596">
        <v>0</v>
      </c>
      <c r="AH2596" s="10">
        <v>6784241</v>
      </c>
      <c r="AI2596" s="10" t="s">
        <v>6158</v>
      </c>
      <c r="AJ2596" s="10">
        <v>151083</v>
      </c>
      <c r="AK2596" s="10" t="s">
        <v>4538</v>
      </c>
      <c r="AL2596" s="10" t="s">
        <v>5438</v>
      </c>
      <c r="AM2596" s="10" t="s">
        <v>5474</v>
      </c>
      <c r="AN2596" s="12" t="e">
        <f>VLOOKUP(TRIM(AK2596),[1]Sheet1!$S:$T,2,FALSE)</f>
        <v>#N/A</v>
      </c>
      <c r="AO2596" s="12">
        <f t="shared" si="555"/>
        <v>0</v>
      </c>
      <c r="AP2596" s="10">
        <f t="shared" si="556"/>
        <v>0</v>
      </c>
    </row>
    <row r="2597" spans="1:42" x14ac:dyDescent="0.2">
      <c r="A2597" s="6" t="s">
        <v>3987</v>
      </c>
      <c r="B2597" s="6">
        <v>152277</v>
      </c>
      <c r="C2597" s="1">
        <v>42118</v>
      </c>
      <c r="D2597" s="6" t="s">
        <v>1931</v>
      </c>
      <c r="E2597" s="6" t="s">
        <v>3989</v>
      </c>
      <c r="F2597" s="9">
        <v>1344</v>
      </c>
      <c r="G2597" s="9">
        <v>1344</v>
      </c>
      <c r="H2597" s="9">
        <v>241.92</v>
      </c>
      <c r="I2597" s="6" t="s">
        <v>4011</v>
      </c>
      <c r="J2597" s="9">
        <v>0</v>
      </c>
      <c r="K2597" s="9">
        <v>0</v>
      </c>
      <c r="L2597" s="6" t="s">
        <v>3990</v>
      </c>
      <c r="M2597" s="9">
        <v>0</v>
      </c>
      <c r="N2597" s="9">
        <v>0</v>
      </c>
      <c r="O2597" s="6" t="s">
        <v>3990</v>
      </c>
      <c r="P2597" s="7">
        <v>1344</v>
      </c>
      <c r="Q2597" s="7">
        <v>22.18</v>
      </c>
      <c r="R2597" s="6" t="s">
        <v>3992</v>
      </c>
      <c r="S2597" s="7">
        <v>1344</v>
      </c>
      <c r="T2597" s="7">
        <v>102.14</v>
      </c>
      <c r="U2597" s="6" t="s">
        <v>3992</v>
      </c>
      <c r="V2597" s="6" t="s">
        <v>3992</v>
      </c>
      <c r="W2597" s="6">
        <v>6784933</v>
      </c>
      <c r="X2597" s="6" t="s">
        <v>4362</v>
      </c>
      <c r="Y2597" s="6" t="s">
        <v>481</v>
      </c>
      <c r="Z2597" s="6" t="s">
        <v>2245</v>
      </c>
      <c r="AA2597" s="6"/>
      <c r="AB2597" s="5">
        <f t="shared" si="551"/>
        <v>152277</v>
      </c>
      <c r="AC2597" t="str">
        <f t="shared" si="552"/>
        <v>24/04/2015</v>
      </c>
      <c r="AD2597" t="str">
        <f t="shared" si="553"/>
        <v>59104760000353</v>
      </c>
      <c r="AE2597" s="11">
        <f t="shared" si="554"/>
        <v>1344</v>
      </c>
      <c r="AF2597">
        <v>0</v>
      </c>
      <c r="AH2597" s="10">
        <v>6785924</v>
      </c>
      <c r="AI2597" s="10" t="s">
        <v>6159</v>
      </c>
      <c r="AJ2597" s="10">
        <v>151084</v>
      </c>
      <c r="AK2597" s="10" t="s">
        <v>2859</v>
      </c>
      <c r="AL2597" s="10" t="s">
        <v>5438</v>
      </c>
      <c r="AM2597" s="10" t="s">
        <v>5477</v>
      </c>
      <c r="AN2597" s="12" t="e">
        <f>VLOOKUP(TRIM(AK2597),[1]Sheet1!$S:$T,2,FALSE)</f>
        <v>#N/A</v>
      </c>
      <c r="AO2597" s="12">
        <f t="shared" si="555"/>
        <v>0</v>
      </c>
      <c r="AP2597" s="10">
        <f t="shared" si="556"/>
        <v>0</v>
      </c>
    </row>
    <row r="2598" spans="1:42" x14ac:dyDescent="0.2">
      <c r="A2598" s="6" t="s">
        <v>3987</v>
      </c>
      <c r="B2598" s="6">
        <v>152277</v>
      </c>
      <c r="C2598" s="1">
        <v>42118</v>
      </c>
      <c r="D2598" s="6" t="s">
        <v>1931</v>
      </c>
      <c r="E2598" s="6" t="s">
        <v>3989</v>
      </c>
      <c r="F2598" s="9">
        <v>890.5</v>
      </c>
      <c r="G2598" s="9">
        <v>890.5</v>
      </c>
      <c r="H2598" s="9">
        <v>160.29</v>
      </c>
      <c r="I2598" s="6" t="s">
        <v>4106</v>
      </c>
      <c r="J2598" s="9">
        <v>0</v>
      </c>
      <c r="K2598" s="9">
        <v>0</v>
      </c>
      <c r="L2598" s="6" t="s">
        <v>3990</v>
      </c>
      <c r="M2598" s="9">
        <v>0</v>
      </c>
      <c r="N2598" s="9">
        <v>0</v>
      </c>
      <c r="O2598" s="6" t="s">
        <v>3990</v>
      </c>
      <c r="P2598" s="7">
        <v>890.5</v>
      </c>
      <c r="Q2598" s="7">
        <v>14.69</v>
      </c>
      <c r="R2598" s="6" t="s">
        <v>3992</v>
      </c>
      <c r="S2598" s="7">
        <v>890.5</v>
      </c>
      <c r="T2598" s="7">
        <v>67.680000000000007</v>
      </c>
      <c r="U2598" s="6" t="s">
        <v>3992</v>
      </c>
      <c r="V2598" s="6" t="s">
        <v>3992</v>
      </c>
      <c r="W2598" s="6">
        <v>6784933</v>
      </c>
      <c r="X2598" s="6" t="s">
        <v>4070</v>
      </c>
      <c r="Y2598" s="6" t="s">
        <v>2242</v>
      </c>
      <c r="Z2598" s="6" t="s">
        <v>2243</v>
      </c>
      <c r="AA2598" s="6"/>
      <c r="AB2598" s="5">
        <f t="shared" si="551"/>
        <v>152277</v>
      </c>
      <c r="AC2598" t="str">
        <f t="shared" si="552"/>
        <v>24/04/2015</v>
      </c>
      <c r="AD2598" t="str">
        <f t="shared" si="553"/>
        <v>59104760000353</v>
      </c>
      <c r="AE2598" s="11">
        <f t="shared" si="554"/>
        <v>890.5</v>
      </c>
      <c r="AF2598">
        <v>0</v>
      </c>
      <c r="AH2598" s="10">
        <v>6791177</v>
      </c>
      <c r="AI2598" s="10" t="s">
        <v>6160</v>
      </c>
      <c r="AJ2598" s="10">
        <v>151787</v>
      </c>
      <c r="AK2598" s="10" t="s">
        <v>3106</v>
      </c>
      <c r="AL2598" s="10" t="s">
        <v>5438</v>
      </c>
      <c r="AM2598" s="10" t="s">
        <v>5515</v>
      </c>
      <c r="AN2598" s="12" t="e">
        <f>VLOOKUP(TRIM(AK2598),[1]Sheet1!$S:$T,2,FALSE)</f>
        <v>#N/A</v>
      </c>
      <c r="AO2598" s="12">
        <f t="shared" si="555"/>
        <v>0</v>
      </c>
      <c r="AP2598" s="10">
        <f t="shared" si="556"/>
        <v>0</v>
      </c>
    </row>
    <row r="2599" spans="1:42" x14ac:dyDescent="0.2">
      <c r="A2599" s="6" t="s">
        <v>3987</v>
      </c>
      <c r="B2599" s="6">
        <v>152277</v>
      </c>
      <c r="C2599" s="1">
        <v>42118</v>
      </c>
      <c r="D2599" s="6" t="s">
        <v>1931</v>
      </c>
      <c r="E2599" s="6" t="s">
        <v>3989</v>
      </c>
      <c r="F2599" s="9">
        <v>580.01</v>
      </c>
      <c r="G2599" s="9">
        <v>580.01</v>
      </c>
      <c r="H2599" s="9">
        <v>104.4</v>
      </c>
      <c r="I2599" s="6" t="s">
        <v>4011</v>
      </c>
      <c r="J2599" s="9">
        <v>0</v>
      </c>
      <c r="K2599" s="9">
        <v>0</v>
      </c>
      <c r="L2599" s="6" t="s">
        <v>3990</v>
      </c>
      <c r="M2599" s="9">
        <v>0</v>
      </c>
      <c r="N2599" s="9">
        <v>0</v>
      </c>
      <c r="O2599" s="6" t="s">
        <v>3990</v>
      </c>
      <c r="P2599" s="7">
        <v>580.01</v>
      </c>
      <c r="Q2599" s="7">
        <v>9.57</v>
      </c>
      <c r="R2599" s="6" t="s">
        <v>3992</v>
      </c>
      <c r="S2599" s="7">
        <v>580.01</v>
      </c>
      <c r="T2599" s="7">
        <v>44.08</v>
      </c>
      <c r="U2599" s="6" t="s">
        <v>3992</v>
      </c>
      <c r="V2599" s="6" t="s">
        <v>3992</v>
      </c>
      <c r="W2599" s="6">
        <v>6784933</v>
      </c>
      <c r="X2599" s="6" t="s">
        <v>4362</v>
      </c>
      <c r="Y2599" s="6" t="s">
        <v>978</v>
      </c>
      <c r="Z2599" s="6" t="s">
        <v>979</v>
      </c>
      <c r="AA2599" s="6"/>
      <c r="AB2599" s="5">
        <f t="shared" si="551"/>
        <v>152277</v>
      </c>
      <c r="AC2599" t="str">
        <f t="shared" si="552"/>
        <v>24/04/2015</v>
      </c>
      <c r="AD2599" t="str">
        <f t="shared" si="553"/>
        <v>59104760000353</v>
      </c>
      <c r="AE2599" s="11">
        <f t="shared" si="554"/>
        <v>580.01</v>
      </c>
      <c r="AF2599">
        <v>0</v>
      </c>
      <c r="AH2599" s="10">
        <v>7597977</v>
      </c>
      <c r="AI2599" s="10" t="s">
        <v>6161</v>
      </c>
      <c r="AJ2599" s="10">
        <v>151788</v>
      </c>
      <c r="AK2599" s="10" t="s">
        <v>3110</v>
      </c>
      <c r="AL2599" s="10" t="s">
        <v>5446</v>
      </c>
      <c r="AM2599" s="10" t="s">
        <v>5477</v>
      </c>
      <c r="AN2599" s="12" t="e">
        <f>VLOOKUP(TRIM(AK2599),[1]Sheet1!$S:$T,2,FALSE)</f>
        <v>#N/A</v>
      </c>
      <c r="AO2599" s="12">
        <f t="shared" si="555"/>
        <v>0</v>
      </c>
      <c r="AP2599" s="10">
        <f t="shared" si="556"/>
        <v>0</v>
      </c>
    </row>
    <row r="2600" spans="1:42" x14ac:dyDescent="0.2">
      <c r="A2600" s="6" t="s">
        <v>3987</v>
      </c>
      <c r="B2600" s="6">
        <v>152278</v>
      </c>
      <c r="C2600" s="1">
        <v>42118</v>
      </c>
      <c r="D2600" s="6" t="s">
        <v>1986</v>
      </c>
      <c r="E2600" s="6" t="s">
        <v>3989</v>
      </c>
      <c r="F2600" s="9">
        <v>121.59</v>
      </c>
      <c r="G2600" s="9">
        <v>121.59</v>
      </c>
      <c r="H2600" s="9">
        <v>21.89</v>
      </c>
      <c r="I2600" s="6" t="s">
        <v>4011</v>
      </c>
      <c r="J2600" s="9">
        <v>0</v>
      </c>
      <c r="K2600" s="9">
        <v>0</v>
      </c>
      <c r="L2600" s="6" t="s">
        <v>3990</v>
      </c>
      <c r="M2600" s="9">
        <v>0</v>
      </c>
      <c r="N2600" s="9">
        <v>0</v>
      </c>
      <c r="O2600" s="6" t="s">
        <v>3990</v>
      </c>
      <c r="P2600" s="7">
        <v>121.59</v>
      </c>
      <c r="Q2600" s="7">
        <v>2.0099999999999998</v>
      </c>
      <c r="R2600" s="6" t="s">
        <v>3992</v>
      </c>
      <c r="S2600" s="7">
        <v>121.59</v>
      </c>
      <c r="T2600" s="7">
        <v>9.24</v>
      </c>
      <c r="U2600" s="6" t="s">
        <v>3992</v>
      </c>
      <c r="V2600" s="6" t="s">
        <v>3992</v>
      </c>
      <c r="W2600" s="6">
        <v>6784150</v>
      </c>
      <c r="X2600" s="6" t="s">
        <v>4382</v>
      </c>
      <c r="Y2600" s="6" t="s">
        <v>4631</v>
      </c>
      <c r="Z2600" s="6" t="s">
        <v>4632</v>
      </c>
      <c r="AA2600" s="6"/>
      <c r="AB2600" s="5">
        <f t="shared" si="551"/>
        <v>152278</v>
      </c>
      <c r="AC2600" t="str">
        <f t="shared" si="552"/>
        <v>24/04/2015</v>
      </c>
      <c r="AD2600" t="str">
        <f t="shared" si="553"/>
        <v>59105999000348</v>
      </c>
      <c r="AE2600" s="11">
        <f t="shared" si="554"/>
        <v>121.59</v>
      </c>
      <c r="AF2600">
        <v>0</v>
      </c>
      <c r="AH2600" s="10">
        <v>6784250</v>
      </c>
      <c r="AI2600" s="10" t="s">
        <v>5428</v>
      </c>
      <c r="AJ2600" s="10">
        <v>151789</v>
      </c>
      <c r="AK2600" s="10" t="s">
        <v>3117</v>
      </c>
      <c r="AL2600" s="10" t="s">
        <v>5438</v>
      </c>
      <c r="AM2600" s="10" t="s">
        <v>5474</v>
      </c>
      <c r="AN2600" s="12" t="e">
        <f>VLOOKUP(TRIM(AK2600),[1]Sheet1!$S:$T,2,FALSE)</f>
        <v>#N/A</v>
      </c>
      <c r="AO2600" s="12">
        <f t="shared" si="555"/>
        <v>0</v>
      </c>
      <c r="AP2600" s="10">
        <f t="shared" si="556"/>
        <v>0</v>
      </c>
    </row>
    <row r="2601" spans="1:42" x14ac:dyDescent="0.2">
      <c r="A2601" s="6" t="s">
        <v>3987</v>
      </c>
      <c r="B2601" s="6">
        <v>152279</v>
      </c>
      <c r="C2601" s="1">
        <v>42118</v>
      </c>
      <c r="D2601" s="6" t="s">
        <v>2074</v>
      </c>
      <c r="E2601" s="6" t="s">
        <v>4540</v>
      </c>
      <c r="F2601" s="9">
        <v>97.03</v>
      </c>
      <c r="G2601" s="9">
        <v>0</v>
      </c>
      <c r="H2601" s="9">
        <v>0</v>
      </c>
      <c r="I2601" s="6" t="s">
        <v>3990</v>
      </c>
      <c r="J2601" s="9">
        <v>0</v>
      </c>
      <c r="K2601" s="9">
        <v>0</v>
      </c>
      <c r="L2601" s="6" t="s">
        <v>3990</v>
      </c>
      <c r="M2601" s="9">
        <v>0</v>
      </c>
      <c r="N2601" s="9">
        <v>0</v>
      </c>
      <c r="O2601" s="6" t="s">
        <v>3990</v>
      </c>
      <c r="P2601" s="7">
        <v>97.03</v>
      </c>
      <c r="Q2601" s="7">
        <v>0</v>
      </c>
      <c r="R2601" s="6" t="s">
        <v>2075</v>
      </c>
      <c r="S2601" s="7">
        <v>97.03</v>
      </c>
      <c r="T2601" s="7">
        <v>0</v>
      </c>
      <c r="U2601" s="6" t="s">
        <v>2075</v>
      </c>
      <c r="V2601" s="6" t="s">
        <v>3992</v>
      </c>
      <c r="W2601" s="6">
        <v>6784250</v>
      </c>
      <c r="X2601" s="6" t="s">
        <v>4362</v>
      </c>
      <c r="Y2601" s="6" t="s">
        <v>2293</v>
      </c>
      <c r="Z2601" s="6" t="s">
        <v>2294</v>
      </c>
      <c r="AA2601" s="6"/>
      <c r="AB2601" s="5">
        <f t="shared" si="551"/>
        <v>152279</v>
      </c>
      <c r="AC2601" t="str">
        <f t="shared" si="552"/>
        <v>24/04/2015</v>
      </c>
      <c r="AD2601" t="str">
        <f t="shared" si="553"/>
        <v>04337168000148</v>
      </c>
      <c r="AE2601" s="11">
        <f t="shared" si="554"/>
        <v>97.03</v>
      </c>
      <c r="AF2601">
        <v>0</v>
      </c>
      <c r="AH2601" s="10">
        <v>6784250</v>
      </c>
      <c r="AI2601" s="10" t="s">
        <v>5428</v>
      </c>
      <c r="AJ2601" s="10">
        <v>151789</v>
      </c>
      <c r="AK2601" s="10" t="s">
        <v>3115</v>
      </c>
      <c r="AL2601" s="10" t="s">
        <v>5438</v>
      </c>
      <c r="AM2601" s="10" t="s">
        <v>5474</v>
      </c>
      <c r="AN2601" s="12" t="e">
        <f>VLOOKUP(TRIM(AK2601),[1]Sheet1!$S:$T,2,FALSE)</f>
        <v>#N/A</v>
      </c>
      <c r="AO2601" s="12">
        <f t="shared" si="555"/>
        <v>0</v>
      </c>
      <c r="AP2601" s="10">
        <f t="shared" si="556"/>
        <v>0</v>
      </c>
    </row>
    <row r="2602" spans="1:42" x14ac:dyDescent="0.2">
      <c r="A2602" s="6" t="s">
        <v>3987</v>
      </c>
      <c r="B2602" s="6">
        <v>152280</v>
      </c>
      <c r="C2602" s="1">
        <v>42118</v>
      </c>
      <c r="D2602" s="6" t="s">
        <v>2668</v>
      </c>
      <c r="E2602" s="6" t="s">
        <v>4345</v>
      </c>
      <c r="F2602" s="9">
        <v>177.02</v>
      </c>
      <c r="G2602" s="9">
        <v>177.02</v>
      </c>
      <c r="H2602" s="9">
        <v>31.86</v>
      </c>
      <c r="I2602" s="6" t="s">
        <v>4011</v>
      </c>
      <c r="J2602" s="9">
        <v>0</v>
      </c>
      <c r="K2602" s="9">
        <v>0</v>
      </c>
      <c r="L2602" s="6" t="s">
        <v>3990</v>
      </c>
      <c r="M2602" s="9">
        <v>0</v>
      </c>
      <c r="N2602" s="9">
        <v>0</v>
      </c>
      <c r="O2602" s="6" t="s">
        <v>3990</v>
      </c>
      <c r="P2602" s="7">
        <v>177.02</v>
      </c>
      <c r="Q2602" s="7">
        <v>2.92</v>
      </c>
      <c r="R2602" s="6" t="s">
        <v>3992</v>
      </c>
      <c r="S2602" s="7">
        <v>177.02</v>
      </c>
      <c r="T2602" s="7">
        <v>13.45</v>
      </c>
      <c r="U2602" s="6" t="s">
        <v>3992</v>
      </c>
      <c r="V2602" s="6" t="s">
        <v>3992</v>
      </c>
      <c r="W2602" s="6">
        <v>7581739</v>
      </c>
      <c r="X2602" s="6" t="s">
        <v>4049</v>
      </c>
      <c r="Y2602" s="6" t="s">
        <v>3245</v>
      </c>
      <c r="Z2602" s="6" t="s">
        <v>3246</v>
      </c>
      <c r="AA2602" s="6"/>
      <c r="AB2602" s="5">
        <f t="shared" si="551"/>
        <v>152280</v>
      </c>
      <c r="AC2602" t="str">
        <f t="shared" si="552"/>
        <v>24/04/2015</v>
      </c>
      <c r="AD2602" t="str">
        <f t="shared" si="553"/>
        <v>12488691000101</v>
      </c>
      <c r="AE2602" s="11">
        <f t="shared" si="554"/>
        <v>177.02</v>
      </c>
      <c r="AF2602">
        <v>0</v>
      </c>
      <c r="AH2602" s="10">
        <v>7304063</v>
      </c>
      <c r="AI2602" s="10" t="s">
        <v>6162</v>
      </c>
      <c r="AJ2602" s="10">
        <v>151790</v>
      </c>
      <c r="AK2602" s="10" t="s">
        <v>3121</v>
      </c>
      <c r="AL2602" s="10" t="s">
        <v>5438</v>
      </c>
      <c r="AM2602" s="10" t="s">
        <v>5483</v>
      </c>
      <c r="AN2602" s="12" t="e">
        <f>VLOOKUP(TRIM(AK2602),[1]Sheet1!$S:$T,2,FALSE)</f>
        <v>#N/A</v>
      </c>
      <c r="AO2602" s="12">
        <f t="shared" si="555"/>
        <v>0</v>
      </c>
      <c r="AP2602" s="10">
        <f t="shared" si="556"/>
        <v>0</v>
      </c>
    </row>
    <row r="2603" spans="1:42" x14ac:dyDescent="0.2">
      <c r="A2603" s="6" t="s">
        <v>3987</v>
      </c>
      <c r="B2603" s="6">
        <v>152281</v>
      </c>
      <c r="C2603" s="1">
        <v>42118</v>
      </c>
      <c r="D2603" s="6" t="s">
        <v>1986</v>
      </c>
      <c r="E2603" s="6" t="s">
        <v>3989</v>
      </c>
      <c r="F2603" s="9">
        <v>81.7</v>
      </c>
      <c r="G2603" s="9">
        <v>71.040000000000006</v>
      </c>
      <c r="H2603" s="9">
        <v>12.79</v>
      </c>
      <c r="I2603" s="6" t="s">
        <v>4360</v>
      </c>
      <c r="J2603" s="9">
        <v>0</v>
      </c>
      <c r="K2603" s="9">
        <v>0</v>
      </c>
      <c r="L2603" s="6" t="s">
        <v>3990</v>
      </c>
      <c r="M2603" s="9">
        <v>71.040000000000006</v>
      </c>
      <c r="N2603" s="9">
        <v>10.66</v>
      </c>
      <c r="O2603" s="6" t="s">
        <v>1932</v>
      </c>
      <c r="P2603" s="7">
        <v>71.040000000000006</v>
      </c>
      <c r="Q2603" s="7">
        <v>1.17</v>
      </c>
      <c r="R2603" s="6" t="s">
        <v>3992</v>
      </c>
      <c r="S2603" s="7">
        <v>71.040000000000006</v>
      </c>
      <c r="T2603" s="7">
        <v>5.4</v>
      </c>
      <c r="U2603" s="6" t="s">
        <v>3992</v>
      </c>
      <c r="V2603" s="6" t="s">
        <v>3992</v>
      </c>
      <c r="W2603" s="6">
        <v>6783587</v>
      </c>
      <c r="X2603" s="6" t="s">
        <v>4362</v>
      </c>
      <c r="Y2603" s="6" t="s">
        <v>3347</v>
      </c>
      <c r="Z2603" s="6" t="s">
        <v>3348</v>
      </c>
      <c r="AA2603" s="6"/>
      <c r="AB2603" s="5">
        <f t="shared" si="551"/>
        <v>152281</v>
      </c>
      <c r="AC2603" t="str">
        <f t="shared" si="552"/>
        <v>24/04/2015</v>
      </c>
      <c r="AD2603" t="str">
        <f t="shared" si="553"/>
        <v>11189268000130</v>
      </c>
      <c r="AE2603" s="11">
        <f t="shared" si="554"/>
        <v>81.7</v>
      </c>
      <c r="AF2603">
        <f>SUMIF(AJ:AJ,B2603,AP:AP)</f>
        <v>0</v>
      </c>
      <c r="AH2603" s="10">
        <v>7450822</v>
      </c>
      <c r="AI2603" s="10" t="s">
        <v>5586</v>
      </c>
      <c r="AJ2603" s="10">
        <v>151791</v>
      </c>
      <c r="AK2603" s="10" t="s">
        <v>1397</v>
      </c>
      <c r="AL2603" s="10" t="s">
        <v>5438</v>
      </c>
      <c r="AM2603" s="10" t="s">
        <v>5529</v>
      </c>
      <c r="AN2603" s="12" t="e">
        <f>VLOOKUP(TRIM(AK2603),[1]Sheet1!$S:$T,2,FALSE)</f>
        <v>#N/A</v>
      </c>
      <c r="AO2603" s="12">
        <f t="shared" si="555"/>
        <v>0</v>
      </c>
      <c r="AP2603" s="10">
        <f t="shared" si="556"/>
        <v>0</v>
      </c>
    </row>
    <row r="2604" spans="1:42" x14ac:dyDescent="0.2">
      <c r="A2604" s="6" t="s">
        <v>3987</v>
      </c>
      <c r="B2604" s="6">
        <v>152282</v>
      </c>
      <c r="C2604" s="1">
        <v>42118</v>
      </c>
      <c r="D2604" s="6" t="s">
        <v>1931</v>
      </c>
      <c r="E2604" s="6" t="s">
        <v>3989</v>
      </c>
      <c r="F2604" s="9">
        <v>2259.79</v>
      </c>
      <c r="G2604" s="9">
        <v>2259.79</v>
      </c>
      <c r="H2604" s="9">
        <v>406.76</v>
      </c>
      <c r="I2604" s="6" t="s">
        <v>4011</v>
      </c>
      <c r="J2604" s="9">
        <v>0</v>
      </c>
      <c r="K2604" s="9">
        <v>0</v>
      </c>
      <c r="L2604" s="6" t="s">
        <v>3990</v>
      </c>
      <c r="M2604" s="9">
        <v>0</v>
      </c>
      <c r="N2604" s="9">
        <v>0</v>
      </c>
      <c r="O2604" s="6" t="s">
        <v>3990</v>
      </c>
      <c r="P2604" s="7">
        <v>2259.79</v>
      </c>
      <c r="Q2604" s="7">
        <v>37.29</v>
      </c>
      <c r="R2604" s="6" t="s">
        <v>3992</v>
      </c>
      <c r="S2604" s="7">
        <v>2259.79</v>
      </c>
      <c r="T2604" s="7">
        <v>171.74</v>
      </c>
      <c r="U2604" s="6" t="s">
        <v>3992</v>
      </c>
      <c r="V2604" s="6" t="s">
        <v>3992</v>
      </c>
      <c r="W2604" s="6">
        <v>6788139</v>
      </c>
      <c r="X2604" s="6" t="s">
        <v>484</v>
      </c>
      <c r="Y2604" s="6" t="s">
        <v>485</v>
      </c>
      <c r="Z2604" s="6" t="s">
        <v>486</v>
      </c>
      <c r="AA2604" s="6"/>
      <c r="AB2604" s="5">
        <f t="shared" si="551"/>
        <v>152282</v>
      </c>
      <c r="AC2604" t="str">
        <f t="shared" si="552"/>
        <v>24/04/2015</v>
      </c>
      <c r="AD2604" t="str">
        <f t="shared" si="553"/>
        <v>00633053000140</v>
      </c>
      <c r="AE2604" s="11">
        <f t="shared" si="554"/>
        <v>2259.79</v>
      </c>
      <c r="AF2604">
        <v>0</v>
      </c>
      <c r="AH2604" s="10">
        <v>7465515</v>
      </c>
      <c r="AI2604" s="10" t="s">
        <v>5635</v>
      </c>
      <c r="AJ2604" s="10">
        <v>151792</v>
      </c>
      <c r="AK2604" s="10" t="s">
        <v>116</v>
      </c>
      <c r="AL2604" s="10" t="s">
        <v>5438</v>
      </c>
      <c r="AM2604" s="10" t="s">
        <v>5775</v>
      </c>
      <c r="AN2604" s="12" t="e">
        <f>VLOOKUP(TRIM(AK2604),[1]Sheet1!$S:$T,2,FALSE)</f>
        <v>#N/A</v>
      </c>
      <c r="AO2604" s="12">
        <f t="shared" si="555"/>
        <v>0</v>
      </c>
      <c r="AP2604" s="10">
        <f t="shared" si="556"/>
        <v>0</v>
      </c>
    </row>
    <row r="2605" spans="1:42" x14ac:dyDescent="0.2">
      <c r="A2605" s="6" t="s">
        <v>3987</v>
      </c>
      <c r="B2605" s="6">
        <v>152283</v>
      </c>
      <c r="C2605" s="1">
        <v>42118</v>
      </c>
      <c r="D2605" s="6" t="s">
        <v>2074</v>
      </c>
      <c r="E2605" s="6" t="s">
        <v>4540</v>
      </c>
      <c r="F2605" s="9">
        <v>340.38</v>
      </c>
      <c r="G2605" s="9">
        <v>0</v>
      </c>
      <c r="H2605" s="9">
        <v>0</v>
      </c>
      <c r="I2605" s="6" t="s">
        <v>3990</v>
      </c>
      <c r="J2605" s="9">
        <v>0</v>
      </c>
      <c r="K2605" s="9">
        <v>0</v>
      </c>
      <c r="L2605" s="6" t="s">
        <v>3990</v>
      </c>
      <c r="M2605" s="9">
        <v>0</v>
      </c>
      <c r="N2605" s="9">
        <v>0</v>
      </c>
      <c r="O2605" s="6" t="s">
        <v>3990</v>
      </c>
      <c r="P2605" s="7">
        <v>340.38</v>
      </c>
      <c r="Q2605" s="7">
        <v>0</v>
      </c>
      <c r="R2605" s="6" t="s">
        <v>2075</v>
      </c>
      <c r="S2605" s="7">
        <v>340.38</v>
      </c>
      <c r="T2605" s="7">
        <v>0</v>
      </c>
      <c r="U2605" s="6" t="s">
        <v>2075</v>
      </c>
      <c r="V2605" s="6" t="s">
        <v>3992</v>
      </c>
      <c r="W2605" s="6">
        <v>6784250</v>
      </c>
      <c r="X2605" s="6" t="s">
        <v>4070</v>
      </c>
      <c r="Y2605" s="6" t="s">
        <v>2337</v>
      </c>
      <c r="Z2605" s="6" t="s">
        <v>2298</v>
      </c>
      <c r="AA2605" s="6"/>
      <c r="AB2605" s="5">
        <f t="shared" si="551"/>
        <v>152283</v>
      </c>
      <c r="AC2605" t="str">
        <f t="shared" si="552"/>
        <v>24/04/2015</v>
      </c>
      <c r="AD2605" t="str">
        <f t="shared" si="553"/>
        <v>04337168000148</v>
      </c>
      <c r="AE2605" s="11">
        <f t="shared" si="554"/>
        <v>340.38</v>
      </c>
      <c r="AF2605">
        <v>0</v>
      </c>
      <c r="AH2605" s="10">
        <v>7465515</v>
      </c>
      <c r="AI2605" s="10" t="s">
        <v>5635</v>
      </c>
      <c r="AJ2605" s="10">
        <v>151793</v>
      </c>
      <c r="AK2605" s="10" t="s">
        <v>116</v>
      </c>
      <c r="AL2605" s="10" t="s">
        <v>5438</v>
      </c>
      <c r="AM2605" s="10" t="s">
        <v>5644</v>
      </c>
      <c r="AN2605" s="12" t="e">
        <f>VLOOKUP(TRIM(AK2605),[1]Sheet1!$S:$T,2,FALSE)</f>
        <v>#N/A</v>
      </c>
      <c r="AO2605" s="12">
        <f t="shared" si="555"/>
        <v>0</v>
      </c>
      <c r="AP2605" s="10">
        <f t="shared" si="556"/>
        <v>0</v>
      </c>
    </row>
    <row r="2606" spans="1:42" x14ac:dyDescent="0.2">
      <c r="A2606" s="6" t="s">
        <v>3987</v>
      </c>
      <c r="B2606" s="6">
        <v>152284</v>
      </c>
      <c r="C2606" s="1">
        <v>42118</v>
      </c>
      <c r="D2606" s="6" t="s">
        <v>1924</v>
      </c>
      <c r="E2606" s="6" t="s">
        <v>4096</v>
      </c>
      <c r="F2606" s="9">
        <v>1201.7</v>
      </c>
      <c r="G2606" s="9">
        <v>1044.96</v>
      </c>
      <c r="H2606" s="9">
        <v>41.8</v>
      </c>
      <c r="I2606" s="6" t="s">
        <v>4360</v>
      </c>
      <c r="J2606" s="9">
        <v>0</v>
      </c>
      <c r="K2606" s="9">
        <v>0</v>
      </c>
      <c r="L2606" s="6" t="s">
        <v>3990</v>
      </c>
      <c r="M2606" s="9">
        <v>1044.96</v>
      </c>
      <c r="N2606" s="9">
        <v>156.74</v>
      </c>
      <c r="O2606" s="6" t="s">
        <v>1932</v>
      </c>
      <c r="P2606" s="7">
        <v>1044.96</v>
      </c>
      <c r="Q2606" s="7">
        <v>17.239999999999998</v>
      </c>
      <c r="R2606" s="6" t="s">
        <v>3992</v>
      </c>
      <c r="S2606" s="7">
        <v>1044.96</v>
      </c>
      <c r="T2606" s="7">
        <v>79.42</v>
      </c>
      <c r="U2606" s="6" t="s">
        <v>3992</v>
      </c>
      <c r="V2606" s="6" t="s">
        <v>3992</v>
      </c>
      <c r="W2606" s="6">
        <v>6782677</v>
      </c>
      <c r="X2606" s="6" t="s">
        <v>4362</v>
      </c>
      <c r="Y2606" s="6" t="s">
        <v>3373</v>
      </c>
      <c r="Z2606" s="6" t="s">
        <v>3374</v>
      </c>
      <c r="AA2606" s="6"/>
      <c r="AB2606" s="5">
        <f t="shared" si="551"/>
        <v>152284</v>
      </c>
      <c r="AC2606" t="str">
        <f t="shared" si="552"/>
        <v>24/04/2015</v>
      </c>
      <c r="AD2606" t="str">
        <f t="shared" si="553"/>
        <v>00111511000180</v>
      </c>
      <c r="AE2606" s="11">
        <f t="shared" si="554"/>
        <v>1201.7</v>
      </c>
      <c r="AF2606">
        <f>SUMIF(AJ:AJ,B2606,AP:AP)</f>
        <v>0</v>
      </c>
      <c r="AH2606" s="10">
        <v>6783620</v>
      </c>
      <c r="AI2606" s="10" t="s">
        <v>5724</v>
      </c>
      <c r="AJ2606" s="10">
        <v>151794</v>
      </c>
      <c r="AK2606" s="10" t="s">
        <v>4969</v>
      </c>
      <c r="AL2606" s="10" t="s">
        <v>5446</v>
      </c>
      <c r="AM2606" s="10" t="s">
        <v>5525</v>
      </c>
      <c r="AN2606" s="12" t="e">
        <f>VLOOKUP(TRIM(AK2606),[1]Sheet1!$S:$T,2,FALSE)</f>
        <v>#N/A</v>
      </c>
      <c r="AO2606" s="12">
        <f t="shared" si="555"/>
        <v>0</v>
      </c>
      <c r="AP2606" s="10">
        <f t="shared" si="556"/>
        <v>0</v>
      </c>
    </row>
    <row r="2607" spans="1:42" x14ac:dyDescent="0.2">
      <c r="A2607" s="6" t="s">
        <v>3987</v>
      </c>
      <c r="B2607" s="6">
        <v>152285</v>
      </c>
      <c r="C2607" s="1">
        <v>42118</v>
      </c>
      <c r="D2607" s="6" t="s">
        <v>1986</v>
      </c>
      <c r="E2607" s="6" t="s">
        <v>3989</v>
      </c>
      <c r="F2607" s="9">
        <v>122.43</v>
      </c>
      <c r="G2607" s="9">
        <v>128.75</v>
      </c>
      <c r="H2607" s="9">
        <v>23.18</v>
      </c>
      <c r="I2607" s="6" t="s">
        <v>4011</v>
      </c>
      <c r="J2607" s="9">
        <v>0</v>
      </c>
      <c r="K2607" s="9">
        <v>0</v>
      </c>
      <c r="L2607" s="6" t="s">
        <v>3990</v>
      </c>
      <c r="M2607" s="9">
        <v>0</v>
      </c>
      <c r="N2607" s="9">
        <v>0</v>
      </c>
      <c r="O2607" s="6" t="s">
        <v>3990</v>
      </c>
      <c r="P2607" s="7">
        <v>128.75</v>
      </c>
      <c r="Q2607" s="7">
        <v>2.12</v>
      </c>
      <c r="R2607" s="6" t="s">
        <v>3992</v>
      </c>
      <c r="S2607" s="7">
        <v>128.75</v>
      </c>
      <c r="T2607" s="7">
        <v>9.7899999999999991</v>
      </c>
      <c r="U2607" s="6" t="s">
        <v>3992</v>
      </c>
      <c r="V2607" s="6" t="s">
        <v>3992</v>
      </c>
      <c r="W2607" s="6">
        <v>7588347</v>
      </c>
      <c r="X2607" s="6" t="s">
        <v>2958</v>
      </c>
      <c r="Y2607" s="6" t="s">
        <v>488</v>
      </c>
      <c r="Z2607" s="6" t="s">
        <v>489</v>
      </c>
      <c r="AA2607" s="6"/>
      <c r="AB2607" s="5">
        <f t="shared" si="551"/>
        <v>152285</v>
      </c>
      <c r="AC2607" t="str">
        <f t="shared" si="552"/>
        <v>24/04/2015</v>
      </c>
      <c r="AD2607" t="str">
        <f t="shared" si="553"/>
        <v>11447267000148</v>
      </c>
      <c r="AE2607" s="11">
        <f t="shared" si="554"/>
        <v>122.43</v>
      </c>
      <c r="AF2607">
        <v>0</v>
      </c>
      <c r="AH2607" s="10">
        <v>6783620</v>
      </c>
      <c r="AI2607" s="10" t="s">
        <v>5724</v>
      </c>
      <c r="AJ2607" s="10">
        <v>151794</v>
      </c>
      <c r="AK2607" s="10" t="s">
        <v>4965</v>
      </c>
      <c r="AL2607" s="10" t="s">
        <v>5446</v>
      </c>
      <c r="AM2607" s="10" t="s">
        <v>5513</v>
      </c>
      <c r="AN2607" s="12" t="e">
        <f>VLOOKUP(TRIM(AK2607),[1]Sheet1!$S:$T,2,FALSE)</f>
        <v>#N/A</v>
      </c>
      <c r="AO2607" s="12">
        <f t="shared" si="555"/>
        <v>0</v>
      </c>
      <c r="AP2607" s="10">
        <f t="shared" si="556"/>
        <v>0</v>
      </c>
    </row>
    <row r="2608" spans="1:42" x14ac:dyDescent="0.2">
      <c r="A2608" s="6" t="s">
        <v>3987</v>
      </c>
      <c r="B2608" s="6">
        <v>152285</v>
      </c>
      <c r="C2608" s="1">
        <v>42118</v>
      </c>
      <c r="D2608" s="6" t="s">
        <v>1986</v>
      </c>
      <c r="E2608" s="6" t="s">
        <v>3989</v>
      </c>
      <c r="F2608" s="9">
        <v>244.86</v>
      </c>
      <c r="G2608" s="9">
        <v>257.45999999999998</v>
      </c>
      <c r="H2608" s="9">
        <v>46.34</v>
      </c>
      <c r="I2608" s="6" t="s">
        <v>4011</v>
      </c>
      <c r="J2608" s="9">
        <v>0</v>
      </c>
      <c r="K2608" s="9">
        <v>0</v>
      </c>
      <c r="L2608" s="6" t="s">
        <v>3990</v>
      </c>
      <c r="M2608" s="9">
        <v>0</v>
      </c>
      <c r="N2608" s="9">
        <v>0</v>
      </c>
      <c r="O2608" s="6" t="s">
        <v>3990</v>
      </c>
      <c r="P2608" s="7">
        <v>257.45999999999998</v>
      </c>
      <c r="Q2608" s="7">
        <v>4.25</v>
      </c>
      <c r="R2608" s="6" t="s">
        <v>3992</v>
      </c>
      <c r="S2608" s="7">
        <v>257.45999999999998</v>
      </c>
      <c r="T2608" s="7">
        <v>19.57</v>
      </c>
      <c r="U2608" s="6" t="s">
        <v>3992</v>
      </c>
      <c r="V2608" s="6" t="s">
        <v>3992</v>
      </c>
      <c r="W2608" s="6">
        <v>7588347</v>
      </c>
      <c r="X2608" s="6" t="s">
        <v>2958</v>
      </c>
      <c r="Y2608" s="6" t="s">
        <v>2959</v>
      </c>
      <c r="Z2608" s="6" t="s">
        <v>2960</v>
      </c>
      <c r="AA2608" s="6"/>
      <c r="AB2608" s="5">
        <f t="shared" si="551"/>
        <v>152285</v>
      </c>
      <c r="AC2608" t="str">
        <f t="shared" si="552"/>
        <v>24/04/2015</v>
      </c>
      <c r="AD2608" t="str">
        <f t="shared" si="553"/>
        <v>11447267000148</v>
      </c>
      <c r="AE2608" s="11">
        <f t="shared" si="554"/>
        <v>244.86</v>
      </c>
      <c r="AF2608">
        <v>0</v>
      </c>
      <c r="AH2608" s="10">
        <v>6783620</v>
      </c>
      <c r="AI2608" s="10" t="s">
        <v>5724</v>
      </c>
      <c r="AJ2608" s="10">
        <v>151794</v>
      </c>
      <c r="AK2608" s="10" t="s">
        <v>5078</v>
      </c>
      <c r="AL2608" s="10" t="s">
        <v>5446</v>
      </c>
      <c r="AM2608" s="10" t="s">
        <v>5731</v>
      </c>
      <c r="AN2608" s="12" t="e">
        <f>VLOOKUP(TRIM(AK2608),[1]Sheet1!$S:$T,2,FALSE)</f>
        <v>#N/A</v>
      </c>
      <c r="AO2608" s="12">
        <f t="shared" si="555"/>
        <v>0</v>
      </c>
      <c r="AP2608" s="10">
        <f t="shared" si="556"/>
        <v>0</v>
      </c>
    </row>
    <row r="2609" spans="1:42" x14ac:dyDescent="0.2">
      <c r="A2609" s="6" t="s">
        <v>3987</v>
      </c>
      <c r="B2609" s="6">
        <v>152285</v>
      </c>
      <c r="C2609" s="1">
        <v>42118</v>
      </c>
      <c r="D2609" s="6" t="s">
        <v>1986</v>
      </c>
      <c r="E2609" s="6" t="s">
        <v>3989</v>
      </c>
      <c r="F2609" s="9">
        <v>122.43</v>
      </c>
      <c r="G2609" s="9">
        <v>128.75</v>
      </c>
      <c r="H2609" s="9">
        <v>23.18</v>
      </c>
      <c r="I2609" s="6" t="s">
        <v>4011</v>
      </c>
      <c r="J2609" s="9">
        <v>0</v>
      </c>
      <c r="K2609" s="9">
        <v>0</v>
      </c>
      <c r="L2609" s="6" t="s">
        <v>3990</v>
      </c>
      <c r="M2609" s="9">
        <v>0</v>
      </c>
      <c r="N2609" s="9">
        <v>0</v>
      </c>
      <c r="O2609" s="6" t="s">
        <v>3990</v>
      </c>
      <c r="P2609" s="7">
        <v>128.75</v>
      </c>
      <c r="Q2609" s="7">
        <v>2.12</v>
      </c>
      <c r="R2609" s="6" t="s">
        <v>3992</v>
      </c>
      <c r="S2609" s="7">
        <v>128.75</v>
      </c>
      <c r="T2609" s="7">
        <v>9.7899999999999991</v>
      </c>
      <c r="U2609" s="6" t="s">
        <v>3992</v>
      </c>
      <c r="V2609" s="6" t="s">
        <v>3992</v>
      </c>
      <c r="W2609" s="6">
        <v>7588347</v>
      </c>
      <c r="X2609" s="6" t="s">
        <v>2958</v>
      </c>
      <c r="Y2609" s="6" t="s">
        <v>490</v>
      </c>
      <c r="Z2609" s="6" t="s">
        <v>491</v>
      </c>
      <c r="AA2609" s="6"/>
      <c r="AB2609" s="5">
        <f t="shared" si="551"/>
        <v>152285</v>
      </c>
      <c r="AC2609" t="str">
        <f t="shared" si="552"/>
        <v>24/04/2015</v>
      </c>
      <c r="AD2609" t="str">
        <f t="shared" si="553"/>
        <v>11447267000148</v>
      </c>
      <c r="AE2609" s="11">
        <f t="shared" si="554"/>
        <v>122.43</v>
      </c>
      <c r="AF2609">
        <v>0</v>
      </c>
      <c r="AH2609" s="10">
        <v>6783620</v>
      </c>
      <c r="AI2609" s="10" t="s">
        <v>5724</v>
      </c>
      <c r="AJ2609" s="10">
        <v>151794</v>
      </c>
      <c r="AK2609" s="10" t="s">
        <v>2791</v>
      </c>
      <c r="AL2609" s="10" t="s">
        <v>5438</v>
      </c>
      <c r="AM2609" s="10" t="s">
        <v>5518</v>
      </c>
      <c r="AN2609" s="12" t="e">
        <f>VLOOKUP(TRIM(AK2609),[1]Sheet1!$S:$T,2,FALSE)</f>
        <v>#N/A</v>
      </c>
      <c r="AO2609" s="12">
        <f t="shared" si="555"/>
        <v>0</v>
      </c>
      <c r="AP2609" s="10">
        <f t="shared" si="556"/>
        <v>0</v>
      </c>
    </row>
    <row r="2610" spans="1:42" x14ac:dyDescent="0.2">
      <c r="A2610" s="6" t="s">
        <v>3987</v>
      </c>
      <c r="B2610" s="6">
        <v>152286</v>
      </c>
      <c r="C2610" s="1">
        <v>42118</v>
      </c>
      <c r="D2610" s="6" t="s">
        <v>1986</v>
      </c>
      <c r="E2610" s="6" t="s">
        <v>3989</v>
      </c>
      <c r="F2610" s="9">
        <v>254.78</v>
      </c>
      <c r="G2610" s="9">
        <v>221.55</v>
      </c>
      <c r="H2610" s="9">
        <v>39.880000000000003</v>
      </c>
      <c r="I2610" s="6" t="s">
        <v>4360</v>
      </c>
      <c r="J2610" s="9">
        <v>0</v>
      </c>
      <c r="K2610" s="9">
        <v>0</v>
      </c>
      <c r="L2610" s="6" t="s">
        <v>3990</v>
      </c>
      <c r="M2610" s="9">
        <v>221.55</v>
      </c>
      <c r="N2610" s="9">
        <v>33.229999999999997</v>
      </c>
      <c r="O2610" s="6" t="s">
        <v>1932</v>
      </c>
      <c r="P2610" s="7">
        <v>221.55</v>
      </c>
      <c r="Q2610" s="7">
        <v>3.66</v>
      </c>
      <c r="R2610" s="6" t="s">
        <v>3992</v>
      </c>
      <c r="S2610" s="7">
        <v>221.55</v>
      </c>
      <c r="T2610" s="7">
        <v>16.84</v>
      </c>
      <c r="U2610" s="6" t="s">
        <v>3992</v>
      </c>
      <c r="V2610" s="6" t="s">
        <v>3992</v>
      </c>
      <c r="W2610" s="6">
        <v>6782692</v>
      </c>
      <c r="X2610" s="6" t="s">
        <v>4070</v>
      </c>
      <c r="Y2610" s="6" t="s">
        <v>4745</v>
      </c>
      <c r="Z2610" s="6" t="s">
        <v>4746</v>
      </c>
      <c r="AA2610" s="6"/>
      <c r="AB2610" s="5">
        <f t="shared" si="551"/>
        <v>152286</v>
      </c>
      <c r="AC2610" t="str">
        <f t="shared" si="552"/>
        <v>24/04/2015</v>
      </c>
      <c r="AD2610" t="str">
        <f t="shared" si="553"/>
        <v>02195445000108</v>
      </c>
      <c r="AE2610" s="11">
        <f t="shared" si="554"/>
        <v>254.78</v>
      </c>
      <c r="AF2610">
        <f t="shared" ref="AF2610:AF2611" si="559">SUMIF(AJ:AJ,B2610,AP:AP)</f>
        <v>0</v>
      </c>
      <c r="AH2610" s="10">
        <v>7465515</v>
      </c>
      <c r="AI2610" s="10" t="s">
        <v>5635</v>
      </c>
      <c r="AJ2610" s="10">
        <v>151795</v>
      </c>
      <c r="AK2610" s="10" t="s">
        <v>116</v>
      </c>
      <c r="AL2610" s="10" t="s">
        <v>5438</v>
      </c>
      <c r="AM2610" s="10" t="s">
        <v>6163</v>
      </c>
      <c r="AN2610" s="12" t="e">
        <f>VLOOKUP(TRIM(AK2610),[1]Sheet1!$S:$T,2,FALSE)</f>
        <v>#N/A</v>
      </c>
      <c r="AO2610" s="12">
        <f t="shared" si="555"/>
        <v>0</v>
      </c>
      <c r="AP2610" s="10">
        <f t="shared" si="556"/>
        <v>0</v>
      </c>
    </row>
    <row r="2611" spans="1:42" x14ac:dyDescent="0.2">
      <c r="A2611" s="6" t="s">
        <v>3987</v>
      </c>
      <c r="B2611" s="6">
        <v>152287</v>
      </c>
      <c r="C2611" s="1">
        <v>42118</v>
      </c>
      <c r="D2611" s="6" t="s">
        <v>2668</v>
      </c>
      <c r="E2611" s="6" t="s">
        <v>4642</v>
      </c>
      <c r="F2611" s="9">
        <v>1761.13</v>
      </c>
      <c r="G2611" s="9">
        <v>1761.13</v>
      </c>
      <c r="H2611" s="9">
        <v>317</v>
      </c>
      <c r="I2611" s="6" t="s">
        <v>4360</v>
      </c>
      <c r="J2611" s="9">
        <v>0</v>
      </c>
      <c r="K2611" s="9">
        <v>0</v>
      </c>
      <c r="L2611" s="6" t="s">
        <v>3990</v>
      </c>
      <c r="M2611" s="9">
        <v>1531.42</v>
      </c>
      <c r="N2611" s="9">
        <v>229.71</v>
      </c>
      <c r="O2611" s="6" t="s">
        <v>1932</v>
      </c>
      <c r="P2611" s="7">
        <v>1531.42</v>
      </c>
      <c r="Q2611" s="7">
        <v>25.27</v>
      </c>
      <c r="R2611" s="6" t="s">
        <v>3992</v>
      </c>
      <c r="S2611" s="7">
        <v>1531.42</v>
      </c>
      <c r="T2611" s="7">
        <v>116.39</v>
      </c>
      <c r="U2611" s="6" t="s">
        <v>3992</v>
      </c>
      <c r="V2611" s="6" t="s">
        <v>3992</v>
      </c>
      <c r="W2611" s="6">
        <v>6793925</v>
      </c>
      <c r="X2611" s="6" t="s">
        <v>4049</v>
      </c>
      <c r="Y2611" s="6" t="s">
        <v>3732</v>
      </c>
      <c r="Z2611" s="6" t="s">
        <v>493</v>
      </c>
      <c r="AA2611" s="6"/>
      <c r="AB2611" s="5">
        <f t="shared" si="551"/>
        <v>152287</v>
      </c>
      <c r="AC2611" t="str">
        <f t="shared" si="552"/>
        <v>24/04/2015</v>
      </c>
      <c r="AD2611" t="str">
        <f t="shared" si="553"/>
        <v>15153745000249</v>
      </c>
      <c r="AE2611" s="11">
        <f t="shared" si="554"/>
        <v>1761.13</v>
      </c>
      <c r="AF2611">
        <f t="shared" si="559"/>
        <v>0</v>
      </c>
      <c r="AH2611" s="10">
        <v>7465515</v>
      </c>
      <c r="AI2611" s="10" t="s">
        <v>5635</v>
      </c>
      <c r="AJ2611" s="10">
        <v>151796</v>
      </c>
      <c r="AK2611" s="10" t="s">
        <v>116</v>
      </c>
      <c r="AL2611" s="10" t="s">
        <v>5438</v>
      </c>
      <c r="AM2611" s="10" t="s">
        <v>6102</v>
      </c>
      <c r="AN2611" s="12" t="e">
        <f>VLOOKUP(TRIM(AK2611),[1]Sheet1!$S:$T,2,FALSE)</f>
        <v>#N/A</v>
      </c>
      <c r="AO2611" s="12">
        <f t="shared" si="555"/>
        <v>0</v>
      </c>
      <c r="AP2611" s="10">
        <f t="shared" si="556"/>
        <v>0</v>
      </c>
    </row>
    <row r="2612" spans="1:42" x14ac:dyDescent="0.2">
      <c r="A2612" s="6" t="s">
        <v>3987</v>
      </c>
      <c r="B2612" s="6">
        <v>152288</v>
      </c>
      <c r="C2612" s="1">
        <v>42118</v>
      </c>
      <c r="D2612" s="6" t="s">
        <v>2668</v>
      </c>
      <c r="E2612" s="6" t="s">
        <v>4642</v>
      </c>
      <c r="F2612" s="9">
        <v>825.57</v>
      </c>
      <c r="G2612" s="9">
        <v>825.57</v>
      </c>
      <c r="H2612" s="9">
        <v>148.6</v>
      </c>
      <c r="I2612" s="6" t="s">
        <v>4011</v>
      </c>
      <c r="J2612" s="9">
        <v>0</v>
      </c>
      <c r="K2612" s="9">
        <v>0</v>
      </c>
      <c r="L2612" s="6" t="s">
        <v>3990</v>
      </c>
      <c r="M2612" s="9">
        <v>0</v>
      </c>
      <c r="N2612" s="9">
        <v>0</v>
      </c>
      <c r="O2612" s="6" t="s">
        <v>3990</v>
      </c>
      <c r="P2612" s="7">
        <v>825.57</v>
      </c>
      <c r="Q2612" s="7">
        <v>13.62</v>
      </c>
      <c r="R2612" s="6" t="s">
        <v>3992</v>
      </c>
      <c r="S2612" s="7">
        <v>825.57</v>
      </c>
      <c r="T2612" s="7">
        <v>62.74</v>
      </c>
      <c r="U2612" s="6" t="s">
        <v>3992</v>
      </c>
      <c r="V2612" s="6" t="s">
        <v>3992</v>
      </c>
      <c r="W2612" s="6">
        <v>6785611</v>
      </c>
      <c r="X2612" s="6" t="s">
        <v>4049</v>
      </c>
      <c r="Y2612" s="6" t="s">
        <v>4052</v>
      </c>
      <c r="Z2612" s="6" t="s">
        <v>495</v>
      </c>
      <c r="AA2612" s="6"/>
      <c r="AB2612" s="5">
        <f t="shared" si="551"/>
        <v>152288</v>
      </c>
      <c r="AC2612" t="str">
        <f t="shared" si="552"/>
        <v>24/04/2015</v>
      </c>
      <c r="AD2612" t="str">
        <f t="shared" si="553"/>
        <v>13016092000140</v>
      </c>
      <c r="AE2612" s="11">
        <f t="shared" si="554"/>
        <v>825.57</v>
      </c>
      <c r="AF2612">
        <v>0</v>
      </c>
      <c r="AH2612" s="10">
        <v>7450822</v>
      </c>
      <c r="AI2612" s="10" t="s">
        <v>5586</v>
      </c>
      <c r="AJ2612" s="10">
        <v>151797</v>
      </c>
      <c r="AK2612" s="10" t="s">
        <v>2254</v>
      </c>
      <c r="AL2612" s="10" t="s">
        <v>5438</v>
      </c>
      <c r="AM2612" s="10" t="s">
        <v>6164</v>
      </c>
      <c r="AN2612" s="12" t="e">
        <f>VLOOKUP(TRIM(AK2612),[1]Sheet1!$S:$T,2,FALSE)</f>
        <v>#N/A</v>
      </c>
      <c r="AO2612" s="12">
        <f t="shared" si="555"/>
        <v>0</v>
      </c>
      <c r="AP2612" s="10">
        <f t="shared" si="556"/>
        <v>0</v>
      </c>
    </row>
    <row r="2613" spans="1:42" x14ac:dyDescent="0.2">
      <c r="A2613" s="6" t="s">
        <v>3987</v>
      </c>
      <c r="B2613" s="6">
        <v>152290</v>
      </c>
      <c r="C2613" s="1">
        <v>42118</v>
      </c>
      <c r="D2613" s="6" t="s">
        <v>1924</v>
      </c>
      <c r="E2613" s="6" t="s">
        <v>5203</v>
      </c>
      <c r="F2613" s="9">
        <v>224.81</v>
      </c>
      <c r="G2613" s="9">
        <v>224.81</v>
      </c>
      <c r="H2613" s="9">
        <v>26.98</v>
      </c>
      <c r="I2613" s="6" t="s">
        <v>4011</v>
      </c>
      <c r="J2613" s="9">
        <v>0</v>
      </c>
      <c r="K2613" s="9">
        <v>0</v>
      </c>
      <c r="L2613" s="6" t="s">
        <v>3990</v>
      </c>
      <c r="M2613" s="9">
        <v>0</v>
      </c>
      <c r="N2613" s="9">
        <v>0</v>
      </c>
      <c r="O2613" s="6" t="s">
        <v>3990</v>
      </c>
      <c r="P2613" s="7">
        <v>224.81</v>
      </c>
      <c r="Q2613" s="7">
        <v>3.71</v>
      </c>
      <c r="R2613" s="6" t="s">
        <v>3992</v>
      </c>
      <c r="S2613" s="7">
        <v>224.81</v>
      </c>
      <c r="T2613" s="7">
        <v>17.09</v>
      </c>
      <c r="U2613" s="6" t="s">
        <v>3992</v>
      </c>
      <c r="V2613" s="6" t="s">
        <v>3992</v>
      </c>
      <c r="W2613" s="6">
        <v>6789010</v>
      </c>
      <c r="X2613" s="6" t="s">
        <v>4049</v>
      </c>
      <c r="Y2613" s="6" t="s">
        <v>496</v>
      </c>
      <c r="Z2613" s="6" t="s">
        <v>497</v>
      </c>
      <c r="AA2613" s="6"/>
      <c r="AB2613" s="5">
        <f t="shared" si="551"/>
        <v>152290</v>
      </c>
      <c r="AC2613" t="str">
        <f t="shared" si="552"/>
        <v>24/04/2015</v>
      </c>
      <c r="AD2613" t="str">
        <f t="shared" si="553"/>
        <v>33131541000108</v>
      </c>
      <c r="AE2613" s="11">
        <f t="shared" si="554"/>
        <v>224.81</v>
      </c>
      <c r="AF2613">
        <v>0</v>
      </c>
      <c r="AH2613" s="10">
        <v>6784148</v>
      </c>
      <c r="AI2613" s="10" t="s">
        <v>5916</v>
      </c>
      <c r="AJ2613" s="10">
        <v>151798</v>
      </c>
      <c r="AK2613" s="10" t="s">
        <v>4631</v>
      </c>
      <c r="AL2613" s="10" t="s">
        <v>5438</v>
      </c>
      <c r="AM2613" s="10" t="s">
        <v>5520</v>
      </c>
      <c r="AN2613" s="12" t="e">
        <f>VLOOKUP(TRIM(AK2613),[1]Sheet1!$S:$T,2,FALSE)</f>
        <v>#N/A</v>
      </c>
      <c r="AO2613" s="12">
        <f t="shared" si="555"/>
        <v>0</v>
      </c>
      <c r="AP2613" s="10">
        <f t="shared" si="556"/>
        <v>0</v>
      </c>
    </row>
    <row r="2614" spans="1:42" x14ac:dyDescent="0.2">
      <c r="A2614" s="6" t="s">
        <v>3987</v>
      </c>
      <c r="B2614" s="6">
        <v>152291</v>
      </c>
      <c r="C2614" s="1">
        <v>42118</v>
      </c>
      <c r="D2614" s="6" t="s">
        <v>1924</v>
      </c>
      <c r="E2614" s="6" t="s">
        <v>4339</v>
      </c>
      <c r="F2614" s="9">
        <v>125.11</v>
      </c>
      <c r="G2614" s="9">
        <v>125.11</v>
      </c>
      <c r="H2614" s="9">
        <v>15.01</v>
      </c>
      <c r="I2614" s="6" t="s">
        <v>4011</v>
      </c>
      <c r="J2614" s="9">
        <v>0</v>
      </c>
      <c r="K2614" s="9">
        <v>0</v>
      </c>
      <c r="L2614" s="6" t="s">
        <v>3990</v>
      </c>
      <c r="M2614" s="9">
        <v>0</v>
      </c>
      <c r="N2614" s="9">
        <v>0</v>
      </c>
      <c r="O2614" s="6" t="s">
        <v>3990</v>
      </c>
      <c r="P2614" s="7">
        <v>125.11</v>
      </c>
      <c r="Q2614" s="7">
        <v>2.06</v>
      </c>
      <c r="R2614" s="6" t="s">
        <v>3992</v>
      </c>
      <c r="S2614" s="7">
        <v>125.11</v>
      </c>
      <c r="T2614" s="7">
        <v>9.51</v>
      </c>
      <c r="U2614" s="6" t="s">
        <v>3992</v>
      </c>
      <c r="V2614" s="6" t="s">
        <v>3992</v>
      </c>
      <c r="W2614" s="6">
        <v>6796230</v>
      </c>
      <c r="X2614" s="6" t="s">
        <v>4931</v>
      </c>
      <c r="Y2614" s="6" t="s">
        <v>3402</v>
      </c>
      <c r="Z2614" s="6" t="s">
        <v>3403</v>
      </c>
      <c r="AA2614" s="6"/>
      <c r="AB2614" s="5">
        <f t="shared" si="551"/>
        <v>152291</v>
      </c>
      <c r="AC2614" t="str">
        <f t="shared" si="552"/>
        <v>24/04/2015</v>
      </c>
      <c r="AD2614" t="str">
        <f t="shared" si="553"/>
        <v>43843358000865</v>
      </c>
      <c r="AE2614" s="11">
        <f t="shared" si="554"/>
        <v>125.11</v>
      </c>
      <c r="AF2614">
        <v>0</v>
      </c>
      <c r="AH2614" s="10">
        <v>6784148</v>
      </c>
      <c r="AI2614" s="10" t="s">
        <v>5916</v>
      </c>
      <c r="AJ2614" s="10">
        <v>151798</v>
      </c>
      <c r="AK2614" s="10" t="s">
        <v>4635</v>
      </c>
      <c r="AL2614" s="10" t="s">
        <v>5583</v>
      </c>
      <c r="AM2614" s="10" t="s">
        <v>6165</v>
      </c>
      <c r="AN2614" s="12" t="e">
        <f>VLOOKUP(TRIM(AK2614),[1]Sheet1!$S:$T,2,FALSE)</f>
        <v>#N/A</v>
      </c>
      <c r="AO2614" s="12">
        <f t="shared" si="555"/>
        <v>0</v>
      </c>
      <c r="AP2614" s="10">
        <f t="shared" si="556"/>
        <v>0</v>
      </c>
    </row>
    <row r="2615" spans="1:42" x14ac:dyDescent="0.2">
      <c r="A2615" s="6" t="s">
        <v>3987</v>
      </c>
      <c r="B2615" s="6">
        <v>152292</v>
      </c>
      <c r="C2615" s="1">
        <v>42118</v>
      </c>
      <c r="D2615" s="6" t="s">
        <v>1931</v>
      </c>
      <c r="E2615" s="6" t="s">
        <v>3989</v>
      </c>
      <c r="F2615" s="9">
        <v>901.99</v>
      </c>
      <c r="G2615" s="9">
        <v>901.99</v>
      </c>
      <c r="H2615" s="9">
        <v>162.36000000000001</v>
      </c>
      <c r="I2615" s="6" t="s">
        <v>4011</v>
      </c>
      <c r="J2615" s="9">
        <v>0</v>
      </c>
      <c r="K2615" s="9">
        <v>0</v>
      </c>
      <c r="L2615" s="6" t="s">
        <v>3990</v>
      </c>
      <c r="M2615" s="9">
        <v>0</v>
      </c>
      <c r="N2615" s="9">
        <v>0</v>
      </c>
      <c r="O2615" s="6" t="s">
        <v>3990</v>
      </c>
      <c r="P2615" s="7">
        <v>901.99</v>
      </c>
      <c r="Q2615" s="7">
        <v>14.88</v>
      </c>
      <c r="R2615" s="6" t="s">
        <v>3992</v>
      </c>
      <c r="S2615" s="7">
        <v>901.99</v>
      </c>
      <c r="T2615" s="7">
        <v>68.55</v>
      </c>
      <c r="U2615" s="6" t="s">
        <v>3992</v>
      </c>
      <c r="V2615" s="6" t="s">
        <v>3992</v>
      </c>
      <c r="W2615" s="6">
        <v>6784526</v>
      </c>
      <c r="X2615" s="6" t="s">
        <v>1962</v>
      </c>
      <c r="Y2615" s="6" t="s">
        <v>2457</v>
      </c>
      <c r="Z2615" s="6" t="s">
        <v>2458</v>
      </c>
      <c r="AA2615" s="6"/>
      <c r="AB2615" s="5">
        <f t="shared" si="551"/>
        <v>152292</v>
      </c>
      <c r="AC2615" t="str">
        <f t="shared" si="552"/>
        <v>24/04/2015</v>
      </c>
      <c r="AD2615" t="str">
        <f t="shared" si="553"/>
        <v>61357406000110</v>
      </c>
      <c r="AE2615" s="11">
        <f t="shared" si="554"/>
        <v>901.99</v>
      </c>
      <c r="AF2615">
        <v>0</v>
      </c>
      <c r="AH2615" s="10">
        <v>7450822</v>
      </c>
      <c r="AI2615" s="10" t="s">
        <v>5586</v>
      </c>
      <c r="AJ2615" s="10">
        <v>151799</v>
      </c>
      <c r="AK2615" s="10" t="s">
        <v>2275</v>
      </c>
      <c r="AL2615" s="10" t="s">
        <v>5438</v>
      </c>
      <c r="AM2615" s="10" t="s">
        <v>6100</v>
      </c>
      <c r="AN2615" s="12" t="e">
        <f>VLOOKUP(TRIM(AK2615),[1]Sheet1!$S:$T,2,FALSE)</f>
        <v>#N/A</v>
      </c>
      <c r="AO2615" s="12">
        <f t="shared" si="555"/>
        <v>0</v>
      </c>
      <c r="AP2615" s="10">
        <f t="shared" si="556"/>
        <v>0</v>
      </c>
    </row>
    <row r="2616" spans="1:42" x14ac:dyDescent="0.2">
      <c r="A2616" s="6" t="s">
        <v>3987</v>
      </c>
      <c r="B2616" s="6">
        <v>152293</v>
      </c>
      <c r="C2616" s="1">
        <v>42118</v>
      </c>
      <c r="D2616" s="6" t="s">
        <v>1986</v>
      </c>
      <c r="E2616" s="6" t="s">
        <v>3989</v>
      </c>
      <c r="F2616" s="9">
        <v>2047.08</v>
      </c>
      <c r="G2616" s="9">
        <v>1780.07</v>
      </c>
      <c r="H2616" s="9">
        <v>320.41000000000003</v>
      </c>
      <c r="I2616" s="6" t="s">
        <v>4360</v>
      </c>
      <c r="J2616" s="9">
        <v>0</v>
      </c>
      <c r="K2616" s="9">
        <v>0</v>
      </c>
      <c r="L2616" s="6" t="s">
        <v>3990</v>
      </c>
      <c r="M2616" s="9">
        <v>1780.07</v>
      </c>
      <c r="N2616" s="9">
        <v>267.01</v>
      </c>
      <c r="O2616" s="6" t="s">
        <v>1932</v>
      </c>
      <c r="P2616" s="7">
        <v>1780.07</v>
      </c>
      <c r="Q2616" s="7">
        <v>29.37</v>
      </c>
      <c r="R2616" s="6" t="s">
        <v>3992</v>
      </c>
      <c r="S2616" s="7">
        <v>1780.07</v>
      </c>
      <c r="T2616" s="7">
        <v>135.29</v>
      </c>
      <c r="U2616" s="6" t="s">
        <v>3992</v>
      </c>
      <c r="V2616" s="6" t="s">
        <v>3992</v>
      </c>
      <c r="W2616" s="6">
        <v>6782685</v>
      </c>
      <c r="X2616" s="6" t="s">
        <v>4362</v>
      </c>
      <c r="Y2616" s="6" t="s">
        <v>5003</v>
      </c>
      <c r="Z2616" s="6" t="s">
        <v>3627</v>
      </c>
      <c r="AA2616" s="6"/>
      <c r="AB2616" s="5">
        <f t="shared" si="551"/>
        <v>152293</v>
      </c>
      <c r="AC2616" t="str">
        <f t="shared" si="552"/>
        <v>24/04/2015</v>
      </c>
      <c r="AD2616" t="str">
        <f t="shared" si="553"/>
        <v>04760809000172</v>
      </c>
      <c r="AE2616" s="11">
        <f t="shared" si="554"/>
        <v>2047.08</v>
      </c>
      <c r="AF2616">
        <f t="shared" ref="AF2616:AF2617" si="560">SUMIF(AJ:AJ,B2616,AP:AP)</f>
        <v>0</v>
      </c>
      <c r="AH2616" s="10">
        <v>7450822</v>
      </c>
      <c r="AI2616" s="10" t="s">
        <v>5586</v>
      </c>
      <c r="AJ2616" s="10">
        <v>151800</v>
      </c>
      <c r="AK2616" s="10" t="s">
        <v>118</v>
      </c>
      <c r="AL2616" s="10" t="s">
        <v>5438</v>
      </c>
      <c r="AM2616" s="10" t="s">
        <v>5513</v>
      </c>
      <c r="AN2616" s="12" t="e">
        <f>VLOOKUP(TRIM(AK2616),[1]Sheet1!$S:$T,2,FALSE)</f>
        <v>#N/A</v>
      </c>
      <c r="AO2616" s="12">
        <f t="shared" si="555"/>
        <v>0</v>
      </c>
      <c r="AP2616" s="10">
        <f t="shared" si="556"/>
        <v>0</v>
      </c>
    </row>
    <row r="2617" spans="1:42" x14ac:dyDescent="0.2">
      <c r="A2617" s="6" t="s">
        <v>3987</v>
      </c>
      <c r="B2617" s="6">
        <v>152294</v>
      </c>
      <c r="C2617" s="1">
        <v>42118</v>
      </c>
      <c r="D2617" s="6" t="s">
        <v>1924</v>
      </c>
      <c r="E2617" s="6" t="s">
        <v>4339</v>
      </c>
      <c r="F2617" s="9">
        <v>211.95</v>
      </c>
      <c r="G2617" s="9">
        <v>184.3</v>
      </c>
      <c r="H2617" s="9">
        <v>7.37</v>
      </c>
      <c r="I2617" s="6" t="s">
        <v>4360</v>
      </c>
      <c r="J2617" s="9">
        <v>0</v>
      </c>
      <c r="K2617" s="9">
        <v>0</v>
      </c>
      <c r="L2617" s="6" t="s">
        <v>3990</v>
      </c>
      <c r="M2617" s="9">
        <v>184.3</v>
      </c>
      <c r="N2617" s="9">
        <v>27.65</v>
      </c>
      <c r="O2617" s="6" t="s">
        <v>1932</v>
      </c>
      <c r="P2617" s="7">
        <v>184.3</v>
      </c>
      <c r="Q2617" s="7">
        <v>3.04</v>
      </c>
      <c r="R2617" s="6" t="s">
        <v>3992</v>
      </c>
      <c r="S2617" s="7">
        <v>184.3</v>
      </c>
      <c r="T2617" s="7">
        <v>14.01</v>
      </c>
      <c r="U2617" s="6" t="s">
        <v>3992</v>
      </c>
      <c r="V2617" s="6" t="s">
        <v>3992</v>
      </c>
      <c r="W2617" s="6">
        <v>6783514</v>
      </c>
      <c r="X2617" s="6" t="s">
        <v>4362</v>
      </c>
      <c r="Y2617" s="6" t="s">
        <v>3328</v>
      </c>
      <c r="Z2617" s="6" t="s">
        <v>4727</v>
      </c>
      <c r="AA2617" s="6"/>
      <c r="AB2617" s="5">
        <f t="shared" si="551"/>
        <v>152294</v>
      </c>
      <c r="AC2617" t="str">
        <f t="shared" si="552"/>
        <v>24/04/2015</v>
      </c>
      <c r="AD2617" t="str">
        <f t="shared" si="553"/>
        <v>46044053004100</v>
      </c>
      <c r="AE2617" s="11">
        <f t="shared" si="554"/>
        <v>211.95</v>
      </c>
      <c r="AF2617">
        <f t="shared" si="560"/>
        <v>0</v>
      </c>
      <c r="AH2617" s="10">
        <v>7450822</v>
      </c>
      <c r="AI2617" s="10" t="s">
        <v>5586</v>
      </c>
      <c r="AJ2617" s="10">
        <v>151801</v>
      </c>
      <c r="AK2617" s="10" t="s">
        <v>2258</v>
      </c>
      <c r="AL2617" s="10" t="s">
        <v>5438</v>
      </c>
      <c r="AM2617" s="10" t="s">
        <v>6102</v>
      </c>
      <c r="AN2617" s="12" t="e">
        <f>VLOOKUP(TRIM(AK2617),[1]Sheet1!$S:$T,2,FALSE)</f>
        <v>#N/A</v>
      </c>
      <c r="AO2617" s="12">
        <f t="shared" si="555"/>
        <v>0</v>
      </c>
      <c r="AP2617" s="10">
        <f t="shared" si="556"/>
        <v>0</v>
      </c>
    </row>
    <row r="2618" spans="1:42" x14ac:dyDescent="0.2">
      <c r="A2618" s="6" t="s">
        <v>3987</v>
      </c>
      <c r="B2618" s="6">
        <v>152295</v>
      </c>
      <c r="C2618" s="1">
        <v>42118</v>
      </c>
      <c r="D2618" s="6" t="s">
        <v>1924</v>
      </c>
      <c r="E2618" s="6" t="s">
        <v>4302</v>
      </c>
      <c r="F2618" s="9">
        <v>182.66</v>
      </c>
      <c r="G2618" s="9">
        <v>182.66</v>
      </c>
      <c r="H2618" s="9">
        <v>21.92</v>
      </c>
      <c r="I2618" s="6" t="s">
        <v>4011</v>
      </c>
      <c r="J2618" s="9">
        <v>0</v>
      </c>
      <c r="K2618" s="9">
        <v>0</v>
      </c>
      <c r="L2618" s="6" t="s">
        <v>3990</v>
      </c>
      <c r="M2618" s="9">
        <v>0</v>
      </c>
      <c r="N2618" s="9">
        <v>0</v>
      </c>
      <c r="O2618" s="6" t="s">
        <v>3990</v>
      </c>
      <c r="P2618" s="7">
        <v>182.66</v>
      </c>
      <c r="Q2618" s="7">
        <v>3.01</v>
      </c>
      <c r="R2618" s="6" t="s">
        <v>3992</v>
      </c>
      <c r="S2618" s="7">
        <v>182.66</v>
      </c>
      <c r="T2618" s="7">
        <v>13.88</v>
      </c>
      <c r="U2618" s="6" t="s">
        <v>3992</v>
      </c>
      <c r="V2618" s="6" t="s">
        <v>3992</v>
      </c>
      <c r="W2618" s="6">
        <v>6787837</v>
      </c>
      <c r="X2618" s="6" t="s">
        <v>4527</v>
      </c>
      <c r="Y2618" s="6" t="s">
        <v>3083</v>
      </c>
      <c r="Z2618" s="6" t="s">
        <v>3084</v>
      </c>
      <c r="AA2618" s="6"/>
      <c r="AB2618" s="5">
        <f t="shared" si="551"/>
        <v>152295</v>
      </c>
      <c r="AC2618" t="str">
        <f t="shared" si="552"/>
        <v>24/04/2015</v>
      </c>
      <c r="AD2618" t="str">
        <f t="shared" si="553"/>
        <v>46861449000145</v>
      </c>
      <c r="AE2618" s="11">
        <f t="shared" si="554"/>
        <v>182.66</v>
      </c>
      <c r="AF2618">
        <v>0</v>
      </c>
      <c r="AH2618" s="10">
        <v>7450822</v>
      </c>
      <c r="AI2618" s="10" t="s">
        <v>5586</v>
      </c>
      <c r="AJ2618" s="10">
        <v>151802</v>
      </c>
      <c r="AK2618" s="10" t="s">
        <v>120</v>
      </c>
      <c r="AL2618" s="10" t="s">
        <v>5438</v>
      </c>
      <c r="AM2618" s="10" t="s">
        <v>6166</v>
      </c>
      <c r="AN2618" s="12" t="e">
        <f>VLOOKUP(TRIM(AK2618),[1]Sheet1!$S:$T,2,FALSE)</f>
        <v>#N/A</v>
      </c>
      <c r="AO2618" s="12">
        <f t="shared" si="555"/>
        <v>0</v>
      </c>
      <c r="AP2618" s="10">
        <f t="shared" si="556"/>
        <v>0</v>
      </c>
    </row>
    <row r="2619" spans="1:42" x14ac:dyDescent="0.2">
      <c r="A2619" s="6" t="s">
        <v>3987</v>
      </c>
      <c r="B2619" s="6">
        <v>152295</v>
      </c>
      <c r="C2619" s="1">
        <v>42118</v>
      </c>
      <c r="D2619" s="6" t="s">
        <v>1924</v>
      </c>
      <c r="E2619" s="6" t="s">
        <v>4302</v>
      </c>
      <c r="F2619" s="9">
        <v>502.29</v>
      </c>
      <c r="G2619" s="9">
        <v>502.29</v>
      </c>
      <c r="H2619" s="9">
        <v>60.27</v>
      </c>
      <c r="I2619" s="6" t="s">
        <v>4011</v>
      </c>
      <c r="J2619" s="9">
        <v>0</v>
      </c>
      <c r="K2619" s="9">
        <v>0</v>
      </c>
      <c r="L2619" s="6" t="s">
        <v>3990</v>
      </c>
      <c r="M2619" s="9">
        <v>0</v>
      </c>
      <c r="N2619" s="9">
        <v>0</v>
      </c>
      <c r="O2619" s="6" t="s">
        <v>3990</v>
      </c>
      <c r="P2619" s="7">
        <v>502.29</v>
      </c>
      <c r="Q2619" s="7">
        <v>8.2899999999999991</v>
      </c>
      <c r="R2619" s="6" t="s">
        <v>3992</v>
      </c>
      <c r="S2619" s="7">
        <v>502.29</v>
      </c>
      <c r="T2619" s="7">
        <v>38.17</v>
      </c>
      <c r="U2619" s="6" t="s">
        <v>3992</v>
      </c>
      <c r="V2619" s="6" t="s">
        <v>3992</v>
      </c>
      <c r="W2619" s="6">
        <v>6787837</v>
      </c>
      <c r="X2619" s="6" t="s">
        <v>4527</v>
      </c>
      <c r="Y2619" s="6" t="s">
        <v>4528</v>
      </c>
      <c r="Z2619" s="6" t="s">
        <v>1494</v>
      </c>
      <c r="AA2619" s="6"/>
      <c r="AB2619" s="5">
        <f t="shared" si="551"/>
        <v>152295</v>
      </c>
      <c r="AC2619" t="str">
        <f t="shared" si="552"/>
        <v>24/04/2015</v>
      </c>
      <c r="AD2619" t="str">
        <f t="shared" si="553"/>
        <v>46861449000145</v>
      </c>
      <c r="AE2619" s="11">
        <f t="shared" si="554"/>
        <v>502.29</v>
      </c>
      <c r="AF2619">
        <v>0</v>
      </c>
      <c r="AH2619" s="10">
        <v>7544876</v>
      </c>
      <c r="AI2619" s="10" t="s">
        <v>5873</v>
      </c>
      <c r="AJ2619" s="10">
        <v>151803</v>
      </c>
      <c r="AK2619" s="10" t="s">
        <v>4958</v>
      </c>
      <c r="AL2619" s="10" t="s">
        <v>5446</v>
      </c>
      <c r="AM2619" s="10" t="s">
        <v>5518</v>
      </c>
      <c r="AN2619" s="12" t="e">
        <f>VLOOKUP(TRIM(AK2619),[1]Sheet1!$S:$T,2,FALSE)</f>
        <v>#N/A</v>
      </c>
      <c r="AO2619" s="12">
        <f t="shared" si="555"/>
        <v>0</v>
      </c>
      <c r="AP2619" s="10">
        <f t="shared" si="556"/>
        <v>0</v>
      </c>
    </row>
    <row r="2620" spans="1:42" x14ac:dyDescent="0.2">
      <c r="A2620" s="6" t="s">
        <v>3987</v>
      </c>
      <c r="B2620" s="6">
        <v>152297</v>
      </c>
      <c r="C2620" s="1">
        <v>42118</v>
      </c>
      <c r="D2620" s="6" t="s">
        <v>1926</v>
      </c>
      <c r="E2620" s="6" t="s">
        <v>5203</v>
      </c>
      <c r="F2620" s="9">
        <v>4050.53</v>
      </c>
      <c r="G2620" s="9">
        <v>3522.2</v>
      </c>
      <c r="H2620" s="9">
        <v>422.66</v>
      </c>
      <c r="I2620" s="6" t="s">
        <v>4011</v>
      </c>
      <c r="J2620" s="9">
        <v>0</v>
      </c>
      <c r="K2620" s="9">
        <v>0</v>
      </c>
      <c r="L2620" s="6" t="s">
        <v>3990</v>
      </c>
      <c r="M2620" s="9">
        <v>3522.2</v>
      </c>
      <c r="N2620" s="9">
        <v>528.33000000000004</v>
      </c>
      <c r="O2620" s="6" t="s">
        <v>1932</v>
      </c>
      <c r="P2620" s="7">
        <v>3522.2</v>
      </c>
      <c r="Q2620" s="7">
        <v>58.12</v>
      </c>
      <c r="R2620" s="6" t="s">
        <v>3992</v>
      </c>
      <c r="S2620" s="7">
        <v>3522.2</v>
      </c>
      <c r="T2620" s="7">
        <v>267.69</v>
      </c>
      <c r="U2620" s="6" t="s">
        <v>3992</v>
      </c>
      <c r="V2620" s="6" t="s">
        <v>3992</v>
      </c>
      <c r="W2620" s="6">
        <v>6793868</v>
      </c>
      <c r="X2620" s="6" t="s">
        <v>4362</v>
      </c>
      <c r="Y2620" s="6" t="s">
        <v>501</v>
      </c>
      <c r="Z2620" s="6" t="s">
        <v>502</v>
      </c>
      <c r="AA2620" s="6"/>
      <c r="AB2620" s="5">
        <f t="shared" si="551"/>
        <v>152297</v>
      </c>
      <c r="AC2620" t="str">
        <f t="shared" si="552"/>
        <v>24/04/2015</v>
      </c>
      <c r="AD2620" t="str">
        <f t="shared" si="553"/>
        <v>20278271000110</v>
      </c>
      <c r="AE2620" s="11">
        <f t="shared" si="554"/>
        <v>4050.53</v>
      </c>
      <c r="AF2620">
        <v>0</v>
      </c>
      <c r="AH2620" s="10">
        <v>6789201</v>
      </c>
      <c r="AI2620" s="10" t="s">
        <v>6167</v>
      </c>
      <c r="AJ2620" s="10">
        <v>151804</v>
      </c>
      <c r="AK2620" s="10" t="s">
        <v>4952</v>
      </c>
      <c r="AL2620" s="10" t="s">
        <v>5446</v>
      </c>
      <c r="AM2620" s="10" t="s">
        <v>5474</v>
      </c>
      <c r="AN2620" s="12" t="e">
        <f>VLOOKUP(TRIM(AK2620),[1]Sheet1!$S:$T,2,FALSE)</f>
        <v>#N/A</v>
      </c>
      <c r="AO2620" s="12">
        <f t="shared" si="555"/>
        <v>0</v>
      </c>
      <c r="AP2620" s="10">
        <f t="shared" si="556"/>
        <v>0</v>
      </c>
    </row>
    <row r="2621" spans="1:42" x14ac:dyDescent="0.2">
      <c r="A2621" s="6" t="s">
        <v>3987</v>
      </c>
      <c r="B2621" s="6">
        <v>152297</v>
      </c>
      <c r="C2621" s="1">
        <v>42118</v>
      </c>
      <c r="D2621" s="6" t="s">
        <v>1926</v>
      </c>
      <c r="E2621" s="6" t="s">
        <v>5203</v>
      </c>
      <c r="F2621" s="9">
        <v>6640.1</v>
      </c>
      <c r="G2621" s="9">
        <v>5774</v>
      </c>
      <c r="H2621" s="9">
        <v>692.88</v>
      </c>
      <c r="I2621" s="6" t="s">
        <v>4011</v>
      </c>
      <c r="J2621" s="9">
        <v>0</v>
      </c>
      <c r="K2621" s="9">
        <v>0</v>
      </c>
      <c r="L2621" s="6" t="s">
        <v>3990</v>
      </c>
      <c r="M2621" s="9">
        <v>5774</v>
      </c>
      <c r="N2621" s="9">
        <v>866.1</v>
      </c>
      <c r="O2621" s="6" t="s">
        <v>1932</v>
      </c>
      <c r="P2621" s="7">
        <v>5774</v>
      </c>
      <c r="Q2621" s="7">
        <v>95.27</v>
      </c>
      <c r="R2621" s="6" t="s">
        <v>3992</v>
      </c>
      <c r="S2621" s="7">
        <v>5774</v>
      </c>
      <c r="T2621" s="7">
        <v>438.82</v>
      </c>
      <c r="U2621" s="6" t="s">
        <v>3992</v>
      </c>
      <c r="V2621" s="6" t="s">
        <v>3992</v>
      </c>
      <c r="W2621" s="6">
        <v>6793868</v>
      </c>
      <c r="X2621" s="6" t="s">
        <v>4362</v>
      </c>
      <c r="Y2621" s="6" t="s">
        <v>503</v>
      </c>
      <c r="Z2621" s="6" t="s">
        <v>1582</v>
      </c>
      <c r="AA2621" s="6"/>
      <c r="AB2621" s="5">
        <f t="shared" si="551"/>
        <v>152297</v>
      </c>
      <c r="AC2621" t="str">
        <f t="shared" si="552"/>
        <v>24/04/2015</v>
      </c>
      <c r="AD2621" t="str">
        <f t="shared" si="553"/>
        <v>20278271000110</v>
      </c>
      <c r="AE2621" s="11">
        <f t="shared" si="554"/>
        <v>6640.1</v>
      </c>
      <c r="AF2621">
        <v>0</v>
      </c>
      <c r="AH2621" s="10">
        <v>6789201</v>
      </c>
      <c r="AI2621" s="10" t="s">
        <v>6167</v>
      </c>
      <c r="AJ2621" s="10">
        <v>151804</v>
      </c>
      <c r="AK2621" s="10" t="s">
        <v>3656</v>
      </c>
      <c r="AL2621" s="10" t="s">
        <v>5446</v>
      </c>
      <c r="AM2621" s="10" t="s">
        <v>5474</v>
      </c>
      <c r="AN2621" s="12" t="e">
        <f>VLOOKUP(TRIM(AK2621),[1]Sheet1!$S:$T,2,FALSE)</f>
        <v>#N/A</v>
      </c>
      <c r="AO2621" s="12">
        <f t="shared" si="555"/>
        <v>0</v>
      </c>
      <c r="AP2621" s="10">
        <f t="shared" si="556"/>
        <v>0</v>
      </c>
    </row>
    <row r="2622" spans="1:42" x14ac:dyDescent="0.2">
      <c r="A2622" s="6" t="s">
        <v>3987</v>
      </c>
      <c r="B2622" s="6">
        <v>152297</v>
      </c>
      <c r="C2622" s="1">
        <v>42118</v>
      </c>
      <c r="D2622" s="6" t="s">
        <v>1926</v>
      </c>
      <c r="E2622" s="6" t="s">
        <v>5203</v>
      </c>
      <c r="F2622" s="9">
        <v>9788.2000000000007</v>
      </c>
      <c r="G2622" s="9">
        <v>8511.48</v>
      </c>
      <c r="H2622" s="9">
        <v>1021.38</v>
      </c>
      <c r="I2622" s="6" t="s">
        <v>4011</v>
      </c>
      <c r="J2622" s="9">
        <v>0</v>
      </c>
      <c r="K2622" s="9">
        <v>0</v>
      </c>
      <c r="L2622" s="6" t="s">
        <v>3990</v>
      </c>
      <c r="M2622" s="9">
        <v>8511.48</v>
      </c>
      <c r="N2622" s="9">
        <v>1276.72</v>
      </c>
      <c r="O2622" s="6" t="s">
        <v>1932</v>
      </c>
      <c r="P2622" s="7">
        <v>8511.48</v>
      </c>
      <c r="Q2622" s="7">
        <v>140.44</v>
      </c>
      <c r="R2622" s="6" t="s">
        <v>3992</v>
      </c>
      <c r="S2622" s="7">
        <v>8511.48</v>
      </c>
      <c r="T2622" s="7">
        <v>646.87</v>
      </c>
      <c r="U2622" s="6" t="s">
        <v>3992</v>
      </c>
      <c r="V2622" s="6" t="s">
        <v>3992</v>
      </c>
      <c r="W2622" s="6">
        <v>6793868</v>
      </c>
      <c r="X2622" s="6" t="s">
        <v>4362</v>
      </c>
      <c r="Y2622" s="6" t="s">
        <v>504</v>
      </c>
      <c r="Z2622" s="6" t="s">
        <v>2219</v>
      </c>
      <c r="AA2622" s="6"/>
      <c r="AB2622" s="5">
        <f t="shared" si="551"/>
        <v>152297</v>
      </c>
      <c r="AC2622" t="str">
        <f t="shared" si="552"/>
        <v>24/04/2015</v>
      </c>
      <c r="AD2622" t="str">
        <f t="shared" si="553"/>
        <v>20278271000110</v>
      </c>
      <c r="AE2622" s="11">
        <f t="shared" si="554"/>
        <v>9788.2000000000007</v>
      </c>
      <c r="AF2622">
        <v>0</v>
      </c>
      <c r="AH2622" s="10">
        <v>6789201</v>
      </c>
      <c r="AI2622" s="10" t="s">
        <v>6167</v>
      </c>
      <c r="AJ2622" s="10">
        <v>151804</v>
      </c>
      <c r="AK2622" s="10" t="s">
        <v>3658</v>
      </c>
      <c r="AL2622" s="10" t="s">
        <v>5446</v>
      </c>
      <c r="AM2622" s="10" t="s">
        <v>5474</v>
      </c>
      <c r="AN2622" s="12" t="e">
        <f>VLOOKUP(TRIM(AK2622),[1]Sheet1!$S:$T,2,FALSE)</f>
        <v>#N/A</v>
      </c>
      <c r="AO2622" s="12">
        <f t="shared" si="555"/>
        <v>0</v>
      </c>
      <c r="AP2622" s="10">
        <f t="shared" si="556"/>
        <v>0</v>
      </c>
    </row>
    <row r="2623" spans="1:42" x14ac:dyDescent="0.2">
      <c r="A2623" s="6" t="s">
        <v>3987</v>
      </c>
      <c r="B2623" s="6">
        <v>152298</v>
      </c>
      <c r="C2623" s="1">
        <v>42118</v>
      </c>
      <c r="D2623" s="6" t="s">
        <v>2074</v>
      </c>
      <c r="E2623" s="6" t="s">
        <v>4540</v>
      </c>
      <c r="F2623" s="9">
        <v>500</v>
      </c>
      <c r="G2623" s="9">
        <v>0</v>
      </c>
      <c r="H2623" s="9">
        <v>0</v>
      </c>
      <c r="I2623" s="6" t="s">
        <v>3990</v>
      </c>
      <c r="J2623" s="9">
        <v>0</v>
      </c>
      <c r="K2623" s="9">
        <v>0</v>
      </c>
      <c r="L2623" s="6" t="s">
        <v>3990</v>
      </c>
      <c r="M2623" s="9">
        <v>0</v>
      </c>
      <c r="N2623" s="9">
        <v>0</v>
      </c>
      <c r="O2623" s="6" t="s">
        <v>3990</v>
      </c>
      <c r="P2623" s="7">
        <v>500</v>
      </c>
      <c r="Q2623" s="7">
        <v>0</v>
      </c>
      <c r="R2623" s="6" t="s">
        <v>2075</v>
      </c>
      <c r="S2623" s="7">
        <v>500</v>
      </c>
      <c r="T2623" s="7">
        <v>0</v>
      </c>
      <c r="U2623" s="6" t="s">
        <v>2075</v>
      </c>
      <c r="V2623" s="6" t="s">
        <v>3992</v>
      </c>
      <c r="W2623" s="6">
        <v>6784263</v>
      </c>
      <c r="X2623" s="6" t="s">
        <v>4070</v>
      </c>
      <c r="Y2623" s="6" t="s">
        <v>505</v>
      </c>
      <c r="Z2623" s="6" t="s">
        <v>506</v>
      </c>
      <c r="AA2623" s="6"/>
      <c r="AB2623" s="5">
        <f t="shared" si="551"/>
        <v>152298</v>
      </c>
      <c r="AC2623" t="str">
        <f t="shared" si="552"/>
        <v>24/04/2015</v>
      </c>
      <c r="AD2623" t="str">
        <f t="shared" si="553"/>
        <v>04012043000148</v>
      </c>
      <c r="AE2623" s="11">
        <f t="shared" si="554"/>
        <v>500</v>
      </c>
      <c r="AF2623">
        <v>0</v>
      </c>
      <c r="AH2623" s="10">
        <v>6789201</v>
      </c>
      <c r="AI2623" s="10" t="s">
        <v>6167</v>
      </c>
      <c r="AJ2623" s="10">
        <v>151804</v>
      </c>
      <c r="AK2623" s="10" t="s">
        <v>4974</v>
      </c>
      <c r="AL2623" s="10" t="s">
        <v>5446</v>
      </c>
      <c r="AM2623" s="10" t="s">
        <v>5474</v>
      </c>
      <c r="AN2623" s="12" t="e">
        <f>VLOOKUP(TRIM(AK2623),[1]Sheet1!$S:$T,2,FALSE)</f>
        <v>#N/A</v>
      </c>
      <c r="AO2623" s="12">
        <f t="shared" si="555"/>
        <v>0</v>
      </c>
      <c r="AP2623" s="10">
        <f t="shared" si="556"/>
        <v>0</v>
      </c>
    </row>
    <row r="2624" spans="1:42" x14ac:dyDescent="0.2">
      <c r="A2624" s="6" t="s">
        <v>3987</v>
      </c>
      <c r="B2624" s="6">
        <v>152299</v>
      </c>
      <c r="C2624" s="1">
        <v>42118</v>
      </c>
      <c r="D2624" s="6" t="s">
        <v>2074</v>
      </c>
      <c r="E2624" s="6" t="s">
        <v>4540</v>
      </c>
      <c r="F2624" s="9">
        <v>390.6</v>
      </c>
      <c r="G2624" s="9">
        <v>0</v>
      </c>
      <c r="H2624" s="9">
        <v>0</v>
      </c>
      <c r="I2624" s="6" t="s">
        <v>3990</v>
      </c>
      <c r="J2624" s="9">
        <v>0</v>
      </c>
      <c r="K2624" s="9">
        <v>0</v>
      </c>
      <c r="L2624" s="6" t="s">
        <v>3990</v>
      </c>
      <c r="M2624" s="9">
        <v>0</v>
      </c>
      <c r="N2624" s="9">
        <v>0</v>
      </c>
      <c r="O2624" s="6" t="s">
        <v>3990</v>
      </c>
      <c r="P2624" s="7">
        <v>390.6</v>
      </c>
      <c r="Q2624" s="7">
        <v>0</v>
      </c>
      <c r="R2624" s="6" t="s">
        <v>2075</v>
      </c>
      <c r="S2624" s="7">
        <v>390.6</v>
      </c>
      <c r="T2624" s="7">
        <v>0</v>
      </c>
      <c r="U2624" s="6" t="s">
        <v>2075</v>
      </c>
      <c r="V2624" s="6" t="s">
        <v>3992</v>
      </c>
      <c r="W2624" s="6">
        <v>6784263</v>
      </c>
      <c r="X2624" s="6" t="s">
        <v>4070</v>
      </c>
      <c r="Y2624" s="6" t="s">
        <v>432</v>
      </c>
      <c r="Z2624" s="6" t="s">
        <v>507</v>
      </c>
      <c r="AA2624" s="6"/>
      <c r="AB2624" s="5">
        <f t="shared" si="551"/>
        <v>152299</v>
      </c>
      <c r="AC2624" t="str">
        <f t="shared" si="552"/>
        <v>24/04/2015</v>
      </c>
      <c r="AD2624" t="str">
        <f t="shared" si="553"/>
        <v>04012043000148</v>
      </c>
      <c r="AE2624" s="11">
        <f t="shared" si="554"/>
        <v>390.6</v>
      </c>
      <c r="AF2624">
        <v>0</v>
      </c>
      <c r="AH2624" s="10">
        <v>7010784</v>
      </c>
      <c r="AI2624" s="10" t="s">
        <v>6168</v>
      </c>
      <c r="AJ2624" s="10">
        <v>151805</v>
      </c>
      <c r="AK2624" s="10" t="s">
        <v>3274</v>
      </c>
      <c r="AL2624" s="10" t="s">
        <v>5438</v>
      </c>
      <c r="AM2624" s="10" t="s">
        <v>5518</v>
      </c>
      <c r="AN2624" s="12" t="e">
        <f>VLOOKUP(TRIM(AK2624),[1]Sheet1!$S:$T,2,FALSE)</f>
        <v>#N/A</v>
      </c>
      <c r="AO2624" s="12">
        <f t="shared" si="555"/>
        <v>0</v>
      </c>
      <c r="AP2624" s="10">
        <f t="shared" si="556"/>
        <v>0</v>
      </c>
    </row>
    <row r="2625" spans="1:42" x14ac:dyDescent="0.2">
      <c r="A2625" s="6" t="s">
        <v>3987</v>
      </c>
      <c r="B2625" s="6">
        <v>152300</v>
      </c>
      <c r="C2625" s="1">
        <v>42118</v>
      </c>
      <c r="D2625" s="6" t="s">
        <v>2074</v>
      </c>
      <c r="E2625" s="6" t="s">
        <v>4540</v>
      </c>
      <c r="F2625" s="9">
        <v>600</v>
      </c>
      <c r="G2625" s="9">
        <v>0</v>
      </c>
      <c r="H2625" s="9">
        <v>0</v>
      </c>
      <c r="I2625" s="6" t="s">
        <v>3990</v>
      </c>
      <c r="J2625" s="9">
        <v>0</v>
      </c>
      <c r="K2625" s="9">
        <v>0</v>
      </c>
      <c r="L2625" s="6" t="s">
        <v>3990</v>
      </c>
      <c r="M2625" s="9">
        <v>0</v>
      </c>
      <c r="N2625" s="9">
        <v>0</v>
      </c>
      <c r="O2625" s="6" t="s">
        <v>3990</v>
      </c>
      <c r="P2625" s="7">
        <v>600</v>
      </c>
      <c r="Q2625" s="7">
        <v>0</v>
      </c>
      <c r="R2625" s="6" t="s">
        <v>2075</v>
      </c>
      <c r="S2625" s="7">
        <v>600</v>
      </c>
      <c r="T2625" s="7">
        <v>0</v>
      </c>
      <c r="U2625" s="6" t="s">
        <v>2075</v>
      </c>
      <c r="V2625" s="6" t="s">
        <v>3992</v>
      </c>
      <c r="W2625" s="6">
        <v>6784263</v>
      </c>
      <c r="X2625" s="6" t="s">
        <v>4070</v>
      </c>
      <c r="Y2625" s="6" t="s">
        <v>430</v>
      </c>
      <c r="Z2625" s="6" t="s">
        <v>508</v>
      </c>
      <c r="AA2625" s="6"/>
      <c r="AB2625" s="5">
        <f t="shared" si="551"/>
        <v>152300</v>
      </c>
      <c r="AC2625" t="str">
        <f t="shared" si="552"/>
        <v>24/04/2015</v>
      </c>
      <c r="AD2625" t="str">
        <f t="shared" si="553"/>
        <v>04012043000148</v>
      </c>
      <c r="AE2625" s="11">
        <f t="shared" si="554"/>
        <v>600</v>
      </c>
      <c r="AF2625">
        <v>0</v>
      </c>
      <c r="AH2625" s="10">
        <v>7010784</v>
      </c>
      <c r="AI2625" s="10" t="s">
        <v>6168</v>
      </c>
      <c r="AJ2625" s="10">
        <v>151805</v>
      </c>
      <c r="AK2625" s="10" t="s">
        <v>2974</v>
      </c>
      <c r="AL2625" s="10" t="s">
        <v>5438</v>
      </c>
      <c r="AM2625" s="10" t="s">
        <v>5522</v>
      </c>
      <c r="AN2625" s="12" t="e">
        <f>VLOOKUP(TRIM(AK2625),[1]Sheet1!$S:$T,2,FALSE)</f>
        <v>#N/A</v>
      </c>
      <c r="AO2625" s="12">
        <f t="shared" si="555"/>
        <v>0</v>
      </c>
      <c r="AP2625" s="10">
        <f t="shared" si="556"/>
        <v>0</v>
      </c>
    </row>
    <row r="2626" spans="1:42" x14ac:dyDescent="0.2">
      <c r="A2626" s="6" t="s">
        <v>3987</v>
      </c>
      <c r="B2626" s="6">
        <v>152301</v>
      </c>
      <c r="C2626" s="1">
        <v>42118</v>
      </c>
      <c r="D2626" s="6" t="s">
        <v>1926</v>
      </c>
      <c r="E2626" s="6" t="s">
        <v>4096</v>
      </c>
      <c r="F2626" s="9">
        <v>740</v>
      </c>
      <c r="G2626" s="9">
        <v>740</v>
      </c>
      <c r="H2626" s="9">
        <v>29.6</v>
      </c>
      <c r="I2626" s="6" t="s">
        <v>1892</v>
      </c>
      <c r="J2626" s="9">
        <v>0</v>
      </c>
      <c r="K2626" s="9">
        <v>0</v>
      </c>
      <c r="L2626" s="6" t="s">
        <v>3990</v>
      </c>
      <c r="M2626" s="9">
        <v>0</v>
      </c>
      <c r="N2626" s="9">
        <v>0</v>
      </c>
      <c r="O2626" s="6" t="s">
        <v>3990</v>
      </c>
      <c r="P2626" s="7">
        <v>740</v>
      </c>
      <c r="Q2626" s="7">
        <v>12.21</v>
      </c>
      <c r="R2626" s="6" t="s">
        <v>3992</v>
      </c>
      <c r="S2626" s="7">
        <v>740</v>
      </c>
      <c r="T2626" s="7">
        <v>56.24</v>
      </c>
      <c r="U2626" s="6" t="s">
        <v>3992</v>
      </c>
      <c r="V2626" s="6" t="s">
        <v>3992</v>
      </c>
      <c r="W2626" s="6">
        <v>6783896</v>
      </c>
      <c r="X2626" s="6" t="s">
        <v>4362</v>
      </c>
      <c r="Y2626" s="6" t="s">
        <v>1928</v>
      </c>
      <c r="Z2626" s="6" t="s">
        <v>1929</v>
      </c>
      <c r="AA2626" s="6"/>
      <c r="AB2626" s="5">
        <f t="shared" si="551"/>
        <v>152301</v>
      </c>
      <c r="AC2626" t="str">
        <f t="shared" si="552"/>
        <v>24/04/2015</v>
      </c>
      <c r="AD2626" t="str">
        <f t="shared" si="553"/>
        <v>47366273000541</v>
      </c>
      <c r="AE2626" s="11">
        <f t="shared" si="554"/>
        <v>740</v>
      </c>
      <c r="AF2626">
        <f t="shared" ref="AF2626:AF2627" si="561">SUMIF(AJ:AJ,B2626,AP:AP)</f>
        <v>0</v>
      </c>
      <c r="AH2626" s="10">
        <v>7130190</v>
      </c>
      <c r="AI2626" s="10" t="s">
        <v>6169</v>
      </c>
      <c r="AJ2626" s="10">
        <v>151806</v>
      </c>
      <c r="AK2626" s="10" t="s">
        <v>123</v>
      </c>
      <c r="AL2626" s="10" t="s">
        <v>5583</v>
      </c>
      <c r="AM2626" s="10" t="s">
        <v>5424</v>
      </c>
      <c r="AN2626" s="12" t="e">
        <f>VLOOKUP(TRIM(AK2626),[1]Sheet1!$S:$T,2,FALSE)</f>
        <v>#N/A</v>
      </c>
      <c r="AO2626" s="12">
        <f t="shared" si="555"/>
        <v>0</v>
      </c>
      <c r="AP2626" s="10">
        <f t="shared" si="556"/>
        <v>0</v>
      </c>
    </row>
    <row r="2627" spans="1:42" x14ac:dyDescent="0.2">
      <c r="A2627" s="6" t="s">
        <v>3987</v>
      </c>
      <c r="B2627" s="6">
        <v>152301</v>
      </c>
      <c r="C2627" s="1">
        <v>42118</v>
      </c>
      <c r="D2627" s="6" t="s">
        <v>1924</v>
      </c>
      <c r="E2627" s="6" t="s">
        <v>4096</v>
      </c>
      <c r="F2627" s="9">
        <v>187.76</v>
      </c>
      <c r="G2627" s="9">
        <v>187.76</v>
      </c>
      <c r="H2627" s="9">
        <v>7.51</v>
      </c>
      <c r="I2627" s="6" t="s">
        <v>4360</v>
      </c>
      <c r="J2627" s="9">
        <v>0</v>
      </c>
      <c r="K2627" s="9">
        <v>0</v>
      </c>
      <c r="L2627" s="6" t="s">
        <v>3990</v>
      </c>
      <c r="M2627" s="9">
        <v>0</v>
      </c>
      <c r="N2627" s="9">
        <v>0</v>
      </c>
      <c r="O2627" s="6" t="s">
        <v>3990</v>
      </c>
      <c r="P2627" s="7">
        <v>187.76</v>
      </c>
      <c r="Q2627" s="7">
        <v>3.1</v>
      </c>
      <c r="R2627" s="6" t="s">
        <v>3992</v>
      </c>
      <c r="S2627" s="7">
        <v>187.76</v>
      </c>
      <c r="T2627" s="7">
        <v>14.27</v>
      </c>
      <c r="U2627" s="6" t="s">
        <v>3992</v>
      </c>
      <c r="V2627" s="6" t="s">
        <v>3992</v>
      </c>
      <c r="W2627" s="6">
        <v>6783896</v>
      </c>
      <c r="X2627" s="6" t="s">
        <v>4382</v>
      </c>
      <c r="Y2627" s="6" t="s">
        <v>4385</v>
      </c>
      <c r="Z2627" s="6" t="s">
        <v>1930</v>
      </c>
      <c r="AA2627" s="6"/>
      <c r="AB2627" s="5">
        <f t="shared" ref="AB2627:AB2690" si="562">B2627</f>
        <v>152301</v>
      </c>
      <c r="AC2627" t="str">
        <f t="shared" ref="AC2627:AC2690" si="563">TEXT(C2627,"dd/mm/aaaa")</f>
        <v>24/04/2015</v>
      </c>
      <c r="AD2627" t="str">
        <f t="shared" ref="AD2627:AD2690" si="564">VLOOKUP(W2627,AH:AI,2,FALSE)</f>
        <v>47366273000541</v>
      </c>
      <c r="AE2627" s="11">
        <f t="shared" ref="AE2627:AE2690" si="565">F2627*1</f>
        <v>187.76</v>
      </c>
      <c r="AF2627">
        <f t="shared" si="561"/>
        <v>0</v>
      </c>
      <c r="AH2627" s="10">
        <v>6821688</v>
      </c>
      <c r="AI2627" s="10" t="s">
        <v>5944</v>
      </c>
      <c r="AJ2627" s="10">
        <v>151807</v>
      </c>
      <c r="AK2627" s="10" t="s">
        <v>125</v>
      </c>
      <c r="AL2627" s="10" t="s">
        <v>5438</v>
      </c>
      <c r="AM2627" s="10" t="s">
        <v>5477</v>
      </c>
      <c r="AN2627" s="12" t="e">
        <f>VLOOKUP(TRIM(AK2627),[1]Sheet1!$S:$T,2,FALSE)</f>
        <v>#N/A</v>
      </c>
      <c r="AO2627" s="12">
        <f t="shared" ref="AO2627:AO2690" si="566">IF(ISNA(AN2627),0,AN2627)</f>
        <v>0</v>
      </c>
      <c r="AP2627" s="10">
        <f t="shared" ref="AP2627:AP2690" si="567">AO2627*AM2627</f>
        <v>0</v>
      </c>
    </row>
    <row r="2628" spans="1:42" x14ac:dyDescent="0.2">
      <c r="A2628" s="6" t="s">
        <v>3987</v>
      </c>
      <c r="B2628" s="6">
        <v>152302</v>
      </c>
      <c r="C2628" s="1">
        <v>42118</v>
      </c>
      <c r="D2628" s="6" t="s">
        <v>2074</v>
      </c>
      <c r="E2628" s="6" t="s">
        <v>4540</v>
      </c>
      <c r="F2628" s="9">
        <v>59.33</v>
      </c>
      <c r="G2628" s="9">
        <v>0</v>
      </c>
      <c r="H2628" s="9">
        <v>0</v>
      </c>
      <c r="I2628" s="6" t="s">
        <v>3990</v>
      </c>
      <c r="J2628" s="9">
        <v>0</v>
      </c>
      <c r="K2628" s="9">
        <v>0</v>
      </c>
      <c r="L2628" s="6" t="s">
        <v>3990</v>
      </c>
      <c r="M2628" s="9">
        <v>0</v>
      </c>
      <c r="N2628" s="9">
        <v>0</v>
      </c>
      <c r="O2628" s="6" t="s">
        <v>3990</v>
      </c>
      <c r="P2628" s="7">
        <v>59.33</v>
      </c>
      <c r="Q2628" s="7">
        <v>0</v>
      </c>
      <c r="R2628" s="6" t="s">
        <v>2075</v>
      </c>
      <c r="S2628" s="7">
        <v>59.33</v>
      </c>
      <c r="T2628" s="7">
        <v>0</v>
      </c>
      <c r="U2628" s="6" t="s">
        <v>2075</v>
      </c>
      <c r="V2628" s="6" t="s">
        <v>3992</v>
      </c>
      <c r="W2628" s="6">
        <v>6784253</v>
      </c>
      <c r="X2628" s="6" t="s">
        <v>1962</v>
      </c>
      <c r="Y2628" s="6" t="s">
        <v>1295</v>
      </c>
      <c r="Z2628" s="6" t="s">
        <v>1296</v>
      </c>
      <c r="AA2628" s="6"/>
      <c r="AB2628" s="5">
        <f t="shared" si="562"/>
        <v>152302</v>
      </c>
      <c r="AC2628" t="str">
        <f t="shared" si="563"/>
        <v>24/04/2015</v>
      </c>
      <c r="AD2628" t="str">
        <f t="shared" si="564"/>
        <v>04817052000106</v>
      </c>
      <c r="AE2628" s="11">
        <f t="shared" si="565"/>
        <v>59.33</v>
      </c>
      <c r="AF2628">
        <v>0</v>
      </c>
      <c r="AH2628" s="10">
        <v>6792625</v>
      </c>
      <c r="AI2628" s="10" t="s">
        <v>6170</v>
      </c>
      <c r="AJ2628" s="10">
        <v>151808</v>
      </c>
      <c r="AK2628" s="10" t="s">
        <v>4803</v>
      </c>
      <c r="AL2628" s="10" t="s">
        <v>5446</v>
      </c>
      <c r="AM2628" s="10" t="s">
        <v>5477</v>
      </c>
      <c r="AN2628" s="12" t="e">
        <f>VLOOKUP(TRIM(AK2628),[1]Sheet1!$S:$T,2,FALSE)</f>
        <v>#N/A</v>
      </c>
      <c r="AO2628" s="12">
        <f t="shared" si="566"/>
        <v>0</v>
      </c>
      <c r="AP2628" s="10">
        <f t="shared" si="567"/>
        <v>0</v>
      </c>
    </row>
    <row r="2629" spans="1:42" x14ac:dyDescent="0.2">
      <c r="A2629" s="6" t="s">
        <v>3987</v>
      </c>
      <c r="B2629" s="6">
        <v>152303</v>
      </c>
      <c r="C2629" s="1">
        <v>42118</v>
      </c>
      <c r="D2629" s="6" t="s">
        <v>2074</v>
      </c>
      <c r="E2629" s="6" t="s">
        <v>4540</v>
      </c>
      <c r="F2629" s="9">
        <v>14.88</v>
      </c>
      <c r="G2629" s="9">
        <v>0</v>
      </c>
      <c r="H2629" s="9">
        <v>0</v>
      </c>
      <c r="I2629" s="6" t="s">
        <v>3990</v>
      </c>
      <c r="J2629" s="9">
        <v>0</v>
      </c>
      <c r="K2629" s="9">
        <v>0</v>
      </c>
      <c r="L2629" s="6" t="s">
        <v>3990</v>
      </c>
      <c r="M2629" s="9">
        <v>0</v>
      </c>
      <c r="N2629" s="9">
        <v>0</v>
      </c>
      <c r="O2629" s="6" t="s">
        <v>3990</v>
      </c>
      <c r="P2629" s="7">
        <v>14.88</v>
      </c>
      <c r="Q2629" s="7">
        <v>0</v>
      </c>
      <c r="R2629" s="6" t="s">
        <v>2075</v>
      </c>
      <c r="S2629" s="7">
        <v>14.88</v>
      </c>
      <c r="T2629" s="7">
        <v>0</v>
      </c>
      <c r="U2629" s="6" t="s">
        <v>2075</v>
      </c>
      <c r="V2629" s="6" t="s">
        <v>3992</v>
      </c>
      <c r="W2629" s="6">
        <v>6784253</v>
      </c>
      <c r="X2629" s="6" t="s">
        <v>1962</v>
      </c>
      <c r="Y2629" s="6" t="s">
        <v>1297</v>
      </c>
      <c r="Z2629" s="6" t="s">
        <v>1027</v>
      </c>
      <c r="AA2629" s="6"/>
      <c r="AB2629" s="5">
        <f t="shared" si="562"/>
        <v>152303</v>
      </c>
      <c r="AC2629" t="str">
        <f t="shared" si="563"/>
        <v>24/04/2015</v>
      </c>
      <c r="AD2629" t="str">
        <f t="shared" si="564"/>
        <v>04817052000106</v>
      </c>
      <c r="AE2629" s="11">
        <f t="shared" si="565"/>
        <v>14.88</v>
      </c>
      <c r="AF2629">
        <v>0</v>
      </c>
      <c r="AH2629" s="10">
        <v>6792625</v>
      </c>
      <c r="AI2629" s="10" t="s">
        <v>6170</v>
      </c>
      <c r="AJ2629" s="10">
        <v>151808</v>
      </c>
      <c r="AK2629" s="10" t="s">
        <v>4647</v>
      </c>
      <c r="AL2629" s="10" t="s">
        <v>5438</v>
      </c>
      <c r="AM2629" s="10" t="s">
        <v>5522</v>
      </c>
      <c r="AN2629" s="12" t="e">
        <f>VLOOKUP(TRIM(AK2629),[1]Sheet1!$S:$T,2,FALSE)</f>
        <v>#N/A</v>
      </c>
      <c r="AO2629" s="12">
        <f t="shared" si="566"/>
        <v>0</v>
      </c>
      <c r="AP2629" s="10">
        <f t="shared" si="567"/>
        <v>0</v>
      </c>
    </row>
    <row r="2630" spans="1:42" x14ac:dyDescent="0.2">
      <c r="A2630" s="6" t="s">
        <v>3987</v>
      </c>
      <c r="B2630" s="6">
        <v>152304</v>
      </c>
      <c r="C2630" s="1">
        <v>42118</v>
      </c>
      <c r="D2630" s="6" t="s">
        <v>1924</v>
      </c>
      <c r="E2630" s="6" t="s">
        <v>5203</v>
      </c>
      <c r="F2630" s="9">
        <v>121.3</v>
      </c>
      <c r="G2630" s="9">
        <v>105.48</v>
      </c>
      <c r="H2630" s="9">
        <v>4.22</v>
      </c>
      <c r="I2630" s="6" t="s">
        <v>4360</v>
      </c>
      <c r="J2630" s="9">
        <v>0</v>
      </c>
      <c r="K2630" s="9">
        <v>0</v>
      </c>
      <c r="L2630" s="6" t="s">
        <v>3990</v>
      </c>
      <c r="M2630" s="9">
        <v>105.48</v>
      </c>
      <c r="N2630" s="9">
        <v>15.82</v>
      </c>
      <c r="O2630" s="6" t="s">
        <v>1932</v>
      </c>
      <c r="P2630" s="7">
        <v>105.48</v>
      </c>
      <c r="Q2630" s="7">
        <v>1.74</v>
      </c>
      <c r="R2630" s="6" t="s">
        <v>3992</v>
      </c>
      <c r="S2630" s="7">
        <v>105.48</v>
      </c>
      <c r="T2630" s="7">
        <v>8.02</v>
      </c>
      <c r="U2630" s="6" t="s">
        <v>3992</v>
      </c>
      <c r="V2630" s="6" t="s">
        <v>3992</v>
      </c>
      <c r="W2630" s="6">
        <v>6782850</v>
      </c>
      <c r="X2630" s="6" t="s">
        <v>2555</v>
      </c>
      <c r="Y2630" s="6" t="s">
        <v>509</v>
      </c>
      <c r="Z2630" s="6" t="s">
        <v>510</v>
      </c>
      <c r="AA2630" s="6"/>
      <c r="AB2630" s="5">
        <f t="shared" si="562"/>
        <v>152304</v>
      </c>
      <c r="AC2630" t="str">
        <f t="shared" si="563"/>
        <v>24/04/2015</v>
      </c>
      <c r="AD2630" t="str">
        <f t="shared" si="564"/>
        <v>46044053001187</v>
      </c>
      <c r="AE2630" s="11">
        <f t="shared" si="565"/>
        <v>121.3</v>
      </c>
      <c r="AF2630">
        <f t="shared" ref="AF2630:AF2633" si="568">SUMIF(AJ:AJ,B2630,AP:AP)</f>
        <v>0</v>
      </c>
      <c r="AH2630" s="10">
        <v>6792625</v>
      </c>
      <c r="AI2630" s="10" t="s">
        <v>6170</v>
      </c>
      <c r="AJ2630" s="10">
        <v>151808</v>
      </c>
      <c r="AK2630" s="10" t="s">
        <v>1761</v>
      </c>
      <c r="AL2630" s="10" t="s">
        <v>5446</v>
      </c>
      <c r="AM2630" s="10" t="s">
        <v>5474</v>
      </c>
      <c r="AN2630" s="12" t="e">
        <f>VLOOKUP(TRIM(AK2630),[1]Sheet1!$S:$T,2,FALSE)</f>
        <v>#N/A</v>
      </c>
      <c r="AO2630" s="12">
        <f t="shared" si="566"/>
        <v>0</v>
      </c>
      <c r="AP2630" s="10">
        <f t="shared" si="567"/>
        <v>0</v>
      </c>
    </row>
    <row r="2631" spans="1:42" x14ac:dyDescent="0.2">
      <c r="A2631" s="6" t="s">
        <v>3987</v>
      </c>
      <c r="B2631" s="6">
        <v>152304</v>
      </c>
      <c r="C2631" s="1">
        <v>42118</v>
      </c>
      <c r="D2631" s="6" t="s">
        <v>1995</v>
      </c>
      <c r="E2631" s="6" t="s">
        <v>5203</v>
      </c>
      <c r="F2631" s="9">
        <v>453.02</v>
      </c>
      <c r="G2631" s="9">
        <v>309.99</v>
      </c>
      <c r="H2631" s="9">
        <v>12.4</v>
      </c>
      <c r="I2631" s="6" t="s">
        <v>3125</v>
      </c>
      <c r="J2631" s="9">
        <v>605.16999999999996</v>
      </c>
      <c r="K2631" s="9">
        <v>96.53</v>
      </c>
      <c r="L2631" s="6" t="s">
        <v>3125</v>
      </c>
      <c r="M2631" s="9">
        <v>309.99</v>
      </c>
      <c r="N2631" s="9">
        <v>46.5</v>
      </c>
      <c r="O2631" s="6" t="s">
        <v>1932</v>
      </c>
      <c r="P2631" s="7">
        <v>309.99</v>
      </c>
      <c r="Q2631" s="7">
        <v>5.1100000000000003</v>
      </c>
      <c r="R2631" s="6" t="s">
        <v>3992</v>
      </c>
      <c r="S2631" s="7">
        <v>309.99</v>
      </c>
      <c r="T2631" s="7">
        <v>23.56</v>
      </c>
      <c r="U2631" s="6" t="s">
        <v>3992</v>
      </c>
      <c r="V2631" s="6" t="s">
        <v>3992</v>
      </c>
      <c r="W2631" s="6">
        <v>6782850</v>
      </c>
      <c r="X2631" s="6" t="s">
        <v>4049</v>
      </c>
      <c r="Y2631" s="6" t="s">
        <v>1839</v>
      </c>
      <c r="Z2631" s="6" t="s">
        <v>511</v>
      </c>
      <c r="AA2631" s="6"/>
      <c r="AB2631" s="5">
        <f t="shared" si="562"/>
        <v>152304</v>
      </c>
      <c r="AC2631" t="str">
        <f t="shared" si="563"/>
        <v>24/04/2015</v>
      </c>
      <c r="AD2631" t="str">
        <f t="shared" si="564"/>
        <v>46044053001187</v>
      </c>
      <c r="AE2631" s="11">
        <f t="shared" si="565"/>
        <v>453.02</v>
      </c>
      <c r="AF2631">
        <f t="shared" si="568"/>
        <v>0</v>
      </c>
      <c r="AH2631" s="10">
        <v>6783935</v>
      </c>
      <c r="AI2631" s="10" t="s">
        <v>5787</v>
      </c>
      <c r="AJ2631" s="10">
        <v>151809</v>
      </c>
      <c r="AK2631" s="10" t="s">
        <v>4418</v>
      </c>
      <c r="AL2631" s="10" t="s">
        <v>5446</v>
      </c>
      <c r="AM2631" s="10" t="s">
        <v>5515</v>
      </c>
      <c r="AN2631" s="12" t="e">
        <f>VLOOKUP(TRIM(AK2631),[1]Sheet1!$S:$T,2,FALSE)</f>
        <v>#N/A</v>
      </c>
      <c r="AO2631" s="12">
        <f t="shared" si="566"/>
        <v>0</v>
      </c>
      <c r="AP2631" s="10">
        <f t="shared" si="567"/>
        <v>0</v>
      </c>
    </row>
    <row r="2632" spans="1:42" x14ac:dyDescent="0.2">
      <c r="A2632" s="6" t="s">
        <v>3987</v>
      </c>
      <c r="B2632" s="6">
        <v>152304</v>
      </c>
      <c r="C2632" s="1">
        <v>42118</v>
      </c>
      <c r="D2632" s="6" t="s">
        <v>1995</v>
      </c>
      <c r="E2632" s="6" t="s">
        <v>5203</v>
      </c>
      <c r="F2632" s="9">
        <v>61.25</v>
      </c>
      <c r="G2632" s="9">
        <v>41.91</v>
      </c>
      <c r="H2632" s="9">
        <v>1.68</v>
      </c>
      <c r="I2632" s="6" t="s">
        <v>3125</v>
      </c>
      <c r="J2632" s="9">
        <v>81.819999999999993</v>
      </c>
      <c r="K2632" s="9">
        <v>13.05</v>
      </c>
      <c r="L2632" s="6" t="s">
        <v>3125</v>
      </c>
      <c r="M2632" s="9">
        <v>41.91</v>
      </c>
      <c r="N2632" s="9">
        <v>6.29</v>
      </c>
      <c r="O2632" s="6" t="s">
        <v>1932</v>
      </c>
      <c r="P2632" s="7">
        <v>41.91</v>
      </c>
      <c r="Q2632" s="7">
        <v>0.69</v>
      </c>
      <c r="R2632" s="6" t="s">
        <v>3992</v>
      </c>
      <c r="S2632" s="7">
        <v>41.91</v>
      </c>
      <c r="T2632" s="7">
        <v>3.19</v>
      </c>
      <c r="U2632" s="6" t="s">
        <v>3992</v>
      </c>
      <c r="V2632" s="6" t="s">
        <v>3992</v>
      </c>
      <c r="W2632" s="6">
        <v>6782850</v>
      </c>
      <c r="X2632" s="6" t="s">
        <v>4049</v>
      </c>
      <c r="Y2632" s="6" t="s">
        <v>5092</v>
      </c>
      <c r="Z2632" s="6" t="s">
        <v>5093</v>
      </c>
      <c r="AA2632" s="6"/>
      <c r="AB2632" s="5">
        <f t="shared" si="562"/>
        <v>152304</v>
      </c>
      <c r="AC2632" t="str">
        <f t="shared" si="563"/>
        <v>24/04/2015</v>
      </c>
      <c r="AD2632" t="str">
        <f t="shared" si="564"/>
        <v>46044053001187</v>
      </c>
      <c r="AE2632" s="11">
        <f t="shared" si="565"/>
        <v>61.25</v>
      </c>
      <c r="AF2632">
        <f t="shared" si="568"/>
        <v>0</v>
      </c>
      <c r="AH2632" s="10">
        <v>6783935</v>
      </c>
      <c r="AI2632" s="10" t="s">
        <v>5787</v>
      </c>
      <c r="AJ2632" s="10">
        <v>151809</v>
      </c>
      <c r="AK2632" s="10" t="s">
        <v>4769</v>
      </c>
      <c r="AL2632" s="10" t="s">
        <v>5446</v>
      </c>
      <c r="AM2632" s="10" t="s">
        <v>5477</v>
      </c>
      <c r="AN2632" s="12" t="e">
        <f>VLOOKUP(TRIM(AK2632),[1]Sheet1!$S:$T,2,FALSE)</f>
        <v>#N/A</v>
      </c>
      <c r="AO2632" s="12">
        <f t="shared" si="566"/>
        <v>0</v>
      </c>
      <c r="AP2632" s="10">
        <f t="shared" si="567"/>
        <v>0</v>
      </c>
    </row>
    <row r="2633" spans="1:42" x14ac:dyDescent="0.2">
      <c r="A2633" s="6" t="s">
        <v>3987</v>
      </c>
      <c r="B2633" s="6">
        <v>152304</v>
      </c>
      <c r="C2633" s="1">
        <v>42118</v>
      </c>
      <c r="D2633" s="6" t="s">
        <v>1995</v>
      </c>
      <c r="E2633" s="6" t="s">
        <v>5203</v>
      </c>
      <c r="F2633" s="9">
        <v>1882.64</v>
      </c>
      <c r="G2633" s="9">
        <v>1288.24</v>
      </c>
      <c r="H2633" s="9">
        <v>51.53</v>
      </c>
      <c r="I2633" s="6" t="s">
        <v>3125</v>
      </c>
      <c r="J2633" s="9">
        <v>2514.9499999999998</v>
      </c>
      <c r="K2633" s="9">
        <v>401.16</v>
      </c>
      <c r="L2633" s="6" t="s">
        <v>3125</v>
      </c>
      <c r="M2633" s="9">
        <v>1288.24</v>
      </c>
      <c r="N2633" s="9">
        <v>193.24</v>
      </c>
      <c r="O2633" s="6" t="s">
        <v>1932</v>
      </c>
      <c r="P2633" s="7">
        <v>1288.24</v>
      </c>
      <c r="Q2633" s="7">
        <v>21.26</v>
      </c>
      <c r="R2633" s="6" t="s">
        <v>3992</v>
      </c>
      <c r="S2633" s="7">
        <v>1288.24</v>
      </c>
      <c r="T2633" s="7">
        <v>97.91</v>
      </c>
      <c r="U2633" s="6" t="s">
        <v>3992</v>
      </c>
      <c r="V2633" s="6" t="s">
        <v>3992</v>
      </c>
      <c r="W2633" s="6">
        <v>6782850</v>
      </c>
      <c r="X2633" s="6" t="s">
        <v>4049</v>
      </c>
      <c r="Y2633" s="6" t="s">
        <v>1761</v>
      </c>
      <c r="Z2633" s="6" t="s">
        <v>1762</v>
      </c>
      <c r="AA2633" s="6"/>
      <c r="AB2633" s="5">
        <f t="shared" si="562"/>
        <v>152304</v>
      </c>
      <c r="AC2633" t="str">
        <f t="shared" si="563"/>
        <v>24/04/2015</v>
      </c>
      <c r="AD2633" t="str">
        <f t="shared" si="564"/>
        <v>46044053001187</v>
      </c>
      <c r="AE2633" s="11">
        <f t="shared" si="565"/>
        <v>1882.64</v>
      </c>
      <c r="AF2633">
        <f t="shared" si="568"/>
        <v>0</v>
      </c>
      <c r="AH2633" s="10">
        <v>7605437</v>
      </c>
      <c r="AI2633" s="10" t="s">
        <v>6171</v>
      </c>
      <c r="AJ2633" s="10">
        <v>151085</v>
      </c>
      <c r="AK2633" s="10" t="s">
        <v>5121</v>
      </c>
      <c r="AL2633" s="10" t="s">
        <v>5446</v>
      </c>
      <c r="AM2633" s="10" t="s">
        <v>5474</v>
      </c>
      <c r="AN2633" s="12" t="e">
        <f>VLOOKUP(TRIM(AK2633),[1]Sheet1!$S:$T,2,FALSE)</f>
        <v>#N/A</v>
      </c>
      <c r="AO2633" s="12">
        <f t="shared" si="566"/>
        <v>0</v>
      </c>
      <c r="AP2633" s="10">
        <f t="shared" si="567"/>
        <v>0</v>
      </c>
    </row>
    <row r="2634" spans="1:42" x14ac:dyDescent="0.2">
      <c r="A2634" s="6" t="s">
        <v>3987</v>
      </c>
      <c r="B2634" s="6">
        <v>152305</v>
      </c>
      <c r="C2634" s="1">
        <v>42118</v>
      </c>
      <c r="D2634" s="6" t="s">
        <v>1924</v>
      </c>
      <c r="E2634" s="6" t="s">
        <v>4339</v>
      </c>
      <c r="F2634" s="9">
        <v>563.17999999999995</v>
      </c>
      <c r="G2634" s="9">
        <v>563.17999999999995</v>
      </c>
      <c r="H2634" s="9">
        <v>67.58</v>
      </c>
      <c r="I2634" s="6" t="s">
        <v>4011</v>
      </c>
      <c r="J2634" s="9">
        <v>0</v>
      </c>
      <c r="K2634" s="9">
        <v>0</v>
      </c>
      <c r="L2634" s="6" t="s">
        <v>3990</v>
      </c>
      <c r="M2634" s="9">
        <v>0</v>
      </c>
      <c r="N2634" s="9">
        <v>0</v>
      </c>
      <c r="O2634" s="6" t="s">
        <v>3990</v>
      </c>
      <c r="P2634" s="7">
        <v>563.17999999999995</v>
      </c>
      <c r="Q2634" s="7">
        <v>9.2899999999999991</v>
      </c>
      <c r="R2634" s="6" t="s">
        <v>3992</v>
      </c>
      <c r="S2634" s="7">
        <v>563.17999999999995</v>
      </c>
      <c r="T2634" s="7">
        <v>42.8</v>
      </c>
      <c r="U2634" s="6" t="s">
        <v>3992</v>
      </c>
      <c r="V2634" s="6" t="s">
        <v>3992</v>
      </c>
      <c r="W2634" s="6">
        <v>6784107</v>
      </c>
      <c r="X2634" s="6" t="s">
        <v>4336</v>
      </c>
      <c r="Y2634" s="6" t="s">
        <v>4337</v>
      </c>
      <c r="Z2634" s="6" t="s">
        <v>2787</v>
      </c>
      <c r="AA2634" s="6"/>
      <c r="AB2634" s="5">
        <f t="shared" si="562"/>
        <v>152305</v>
      </c>
      <c r="AC2634" t="str">
        <f t="shared" si="563"/>
        <v>24/04/2015</v>
      </c>
      <c r="AD2634" t="str">
        <f t="shared" si="564"/>
        <v>89674782000158</v>
      </c>
      <c r="AE2634" s="11">
        <f t="shared" si="565"/>
        <v>563.17999999999995</v>
      </c>
      <c r="AF2634">
        <v>0</v>
      </c>
      <c r="AH2634" s="10">
        <v>6782692</v>
      </c>
      <c r="AI2634" s="10" t="s">
        <v>5728</v>
      </c>
      <c r="AJ2634" s="10">
        <v>151810</v>
      </c>
      <c r="AK2634" s="10" t="s">
        <v>129</v>
      </c>
      <c r="AL2634" s="10" t="s">
        <v>5446</v>
      </c>
      <c r="AM2634" s="10" t="s">
        <v>5515</v>
      </c>
      <c r="AN2634" s="12" t="e">
        <f>VLOOKUP(TRIM(AK2634),[1]Sheet1!$S:$T,2,FALSE)</f>
        <v>#N/A</v>
      </c>
      <c r="AO2634" s="12">
        <f t="shared" si="566"/>
        <v>0</v>
      </c>
      <c r="AP2634" s="10">
        <f t="shared" si="567"/>
        <v>0</v>
      </c>
    </row>
    <row r="2635" spans="1:42" x14ac:dyDescent="0.2">
      <c r="A2635" s="6" t="s">
        <v>3987</v>
      </c>
      <c r="B2635" s="6">
        <v>152306</v>
      </c>
      <c r="C2635" s="1">
        <v>42118</v>
      </c>
      <c r="D2635" s="6" t="s">
        <v>1931</v>
      </c>
      <c r="E2635" s="6" t="s">
        <v>3989</v>
      </c>
      <c r="F2635" s="9">
        <v>6323.07</v>
      </c>
      <c r="G2635" s="9">
        <v>5498.32</v>
      </c>
      <c r="H2635" s="9">
        <v>989.7</v>
      </c>
      <c r="I2635" s="6" t="s">
        <v>4011</v>
      </c>
      <c r="J2635" s="9">
        <v>0</v>
      </c>
      <c r="K2635" s="9">
        <v>0</v>
      </c>
      <c r="L2635" s="6" t="s">
        <v>3990</v>
      </c>
      <c r="M2635" s="9">
        <v>5498.32</v>
      </c>
      <c r="N2635" s="9">
        <v>824.75</v>
      </c>
      <c r="O2635" s="6" t="s">
        <v>1932</v>
      </c>
      <c r="P2635" s="7">
        <v>5498.32</v>
      </c>
      <c r="Q2635" s="7">
        <v>90.72</v>
      </c>
      <c r="R2635" s="6" t="s">
        <v>3992</v>
      </c>
      <c r="S2635" s="7">
        <v>5498.32</v>
      </c>
      <c r="T2635" s="7">
        <v>417.87</v>
      </c>
      <c r="U2635" s="6" t="s">
        <v>3992</v>
      </c>
      <c r="V2635" s="6" t="s">
        <v>3992</v>
      </c>
      <c r="W2635" s="6">
        <v>6784221</v>
      </c>
      <c r="X2635" s="6" t="s">
        <v>4362</v>
      </c>
      <c r="Y2635" s="6" t="s">
        <v>514</v>
      </c>
      <c r="Z2635" s="6" t="s">
        <v>515</v>
      </c>
      <c r="AA2635" s="6"/>
      <c r="AB2635" s="5">
        <f t="shared" si="562"/>
        <v>152306</v>
      </c>
      <c r="AC2635" t="str">
        <f t="shared" si="563"/>
        <v>24/04/2015</v>
      </c>
      <c r="AD2635" t="str">
        <f t="shared" si="564"/>
        <v>03117903000145</v>
      </c>
      <c r="AE2635" s="11">
        <f t="shared" si="565"/>
        <v>6323.07</v>
      </c>
      <c r="AF2635">
        <v>0</v>
      </c>
      <c r="AH2635" s="10">
        <v>245769</v>
      </c>
      <c r="AI2635" s="10" t="s">
        <v>6172</v>
      </c>
      <c r="AJ2635" s="10">
        <v>151086</v>
      </c>
      <c r="AK2635" s="10" t="s">
        <v>1208</v>
      </c>
      <c r="AL2635" s="10" t="s">
        <v>5438</v>
      </c>
      <c r="AM2635" s="10" t="s">
        <v>5731</v>
      </c>
      <c r="AN2635" s="12" t="e">
        <f>VLOOKUP(TRIM(AK2635),[1]Sheet1!$S:$T,2,FALSE)</f>
        <v>#N/A</v>
      </c>
      <c r="AO2635" s="12">
        <f t="shared" si="566"/>
        <v>0</v>
      </c>
      <c r="AP2635" s="10">
        <f t="shared" si="567"/>
        <v>0</v>
      </c>
    </row>
    <row r="2636" spans="1:42" x14ac:dyDescent="0.2">
      <c r="A2636" s="6" t="s">
        <v>3987</v>
      </c>
      <c r="B2636" s="6">
        <v>152307</v>
      </c>
      <c r="C2636" s="1">
        <v>42118</v>
      </c>
      <c r="D2636" s="6" t="s">
        <v>2074</v>
      </c>
      <c r="E2636" s="6" t="s">
        <v>4540</v>
      </c>
      <c r="F2636" s="9">
        <v>1865.58</v>
      </c>
      <c r="G2636" s="9">
        <v>0</v>
      </c>
      <c r="H2636" s="9">
        <v>0</v>
      </c>
      <c r="I2636" s="6" t="s">
        <v>3990</v>
      </c>
      <c r="J2636" s="9">
        <v>0</v>
      </c>
      <c r="K2636" s="9">
        <v>0</v>
      </c>
      <c r="L2636" s="6" t="s">
        <v>3990</v>
      </c>
      <c r="M2636" s="9">
        <v>0</v>
      </c>
      <c r="N2636" s="9">
        <v>0</v>
      </c>
      <c r="O2636" s="6" t="s">
        <v>3990</v>
      </c>
      <c r="P2636" s="7">
        <v>1865.58</v>
      </c>
      <c r="Q2636" s="7">
        <v>0</v>
      </c>
      <c r="R2636" s="6" t="s">
        <v>2075</v>
      </c>
      <c r="S2636" s="7">
        <v>1865.58</v>
      </c>
      <c r="T2636" s="7">
        <v>0</v>
      </c>
      <c r="U2636" s="6" t="s">
        <v>2075</v>
      </c>
      <c r="V2636" s="6" t="s">
        <v>3992</v>
      </c>
      <c r="W2636" s="6">
        <v>6783367</v>
      </c>
      <c r="X2636" s="6" t="s">
        <v>4070</v>
      </c>
      <c r="Y2636" s="6" t="s">
        <v>517</v>
      </c>
      <c r="Z2636" s="6" t="s">
        <v>518</v>
      </c>
      <c r="AA2636" s="6"/>
      <c r="AB2636" s="5">
        <f t="shared" si="562"/>
        <v>152307</v>
      </c>
      <c r="AC2636" t="str">
        <f t="shared" si="563"/>
        <v>24/04/2015</v>
      </c>
      <c r="AD2636" t="str">
        <f t="shared" si="564"/>
        <v>57014862000948</v>
      </c>
      <c r="AE2636" s="11">
        <f t="shared" si="565"/>
        <v>1865.58</v>
      </c>
      <c r="AF2636">
        <v>0</v>
      </c>
      <c r="AH2636" s="10">
        <v>7450280</v>
      </c>
      <c r="AI2636" s="10" t="s">
        <v>5695</v>
      </c>
      <c r="AJ2636" s="10">
        <v>151087</v>
      </c>
      <c r="AK2636" s="10" t="s">
        <v>2577</v>
      </c>
      <c r="AL2636" s="10" t="s">
        <v>5438</v>
      </c>
      <c r="AM2636" s="10" t="s">
        <v>5507</v>
      </c>
      <c r="AN2636" s="12" t="e">
        <f>VLOOKUP(TRIM(AK2636),[1]Sheet1!$S:$T,2,FALSE)</f>
        <v>#N/A</v>
      </c>
      <c r="AO2636" s="12">
        <f t="shared" si="566"/>
        <v>0</v>
      </c>
      <c r="AP2636" s="10">
        <f t="shared" si="567"/>
        <v>0</v>
      </c>
    </row>
    <row r="2637" spans="1:42" x14ac:dyDescent="0.2">
      <c r="A2637" s="6" t="s">
        <v>3987</v>
      </c>
      <c r="B2637" s="6">
        <v>152307</v>
      </c>
      <c r="C2637" s="1">
        <v>42118</v>
      </c>
      <c r="D2637" s="6" t="s">
        <v>2074</v>
      </c>
      <c r="E2637" s="6" t="s">
        <v>4540</v>
      </c>
      <c r="F2637" s="9">
        <v>1316.88</v>
      </c>
      <c r="G2637" s="9">
        <v>0</v>
      </c>
      <c r="H2637" s="9">
        <v>0</v>
      </c>
      <c r="I2637" s="6" t="s">
        <v>3990</v>
      </c>
      <c r="J2637" s="9">
        <v>0</v>
      </c>
      <c r="K2637" s="9">
        <v>0</v>
      </c>
      <c r="L2637" s="6" t="s">
        <v>3990</v>
      </c>
      <c r="M2637" s="9">
        <v>0</v>
      </c>
      <c r="N2637" s="9">
        <v>0</v>
      </c>
      <c r="O2637" s="6" t="s">
        <v>3990</v>
      </c>
      <c r="P2637" s="7">
        <v>1316.88</v>
      </c>
      <c r="Q2637" s="7">
        <v>0</v>
      </c>
      <c r="R2637" s="6" t="s">
        <v>2075</v>
      </c>
      <c r="S2637" s="7">
        <v>1316.88</v>
      </c>
      <c r="T2637" s="7">
        <v>0</v>
      </c>
      <c r="U2637" s="6" t="s">
        <v>2075</v>
      </c>
      <c r="V2637" s="6" t="s">
        <v>3992</v>
      </c>
      <c r="W2637" s="6">
        <v>6783367</v>
      </c>
      <c r="X2637" s="6" t="s">
        <v>4070</v>
      </c>
      <c r="Y2637" s="6" t="s">
        <v>519</v>
      </c>
      <c r="Z2637" s="6" t="s">
        <v>2659</v>
      </c>
      <c r="AA2637" s="6"/>
      <c r="AB2637" s="5">
        <f t="shared" si="562"/>
        <v>152307</v>
      </c>
      <c r="AC2637" t="str">
        <f t="shared" si="563"/>
        <v>24/04/2015</v>
      </c>
      <c r="AD2637" t="str">
        <f t="shared" si="564"/>
        <v>57014862000948</v>
      </c>
      <c r="AE2637" s="11">
        <f t="shared" si="565"/>
        <v>1316.88</v>
      </c>
      <c r="AF2637">
        <v>0</v>
      </c>
      <c r="AH2637" s="10">
        <v>6783519</v>
      </c>
      <c r="AI2637" s="10" t="s">
        <v>5984</v>
      </c>
      <c r="AJ2637" s="10">
        <v>151811</v>
      </c>
      <c r="AK2637" s="10" t="s">
        <v>5124</v>
      </c>
      <c r="AL2637" s="10" t="s">
        <v>5446</v>
      </c>
      <c r="AM2637" s="10" t="s">
        <v>5513</v>
      </c>
      <c r="AN2637" s="12" t="e">
        <f>VLOOKUP(TRIM(AK2637),[1]Sheet1!$S:$T,2,FALSE)</f>
        <v>#N/A</v>
      </c>
      <c r="AO2637" s="12">
        <f t="shared" si="566"/>
        <v>0</v>
      </c>
      <c r="AP2637" s="10">
        <f t="shared" si="567"/>
        <v>0</v>
      </c>
    </row>
    <row r="2638" spans="1:42" x14ac:dyDescent="0.2">
      <c r="A2638" s="6" t="s">
        <v>3987</v>
      </c>
      <c r="B2638" s="6">
        <v>152308</v>
      </c>
      <c r="C2638" s="1">
        <v>42118</v>
      </c>
      <c r="D2638" s="6" t="s">
        <v>1931</v>
      </c>
      <c r="E2638" s="6" t="s">
        <v>3989</v>
      </c>
      <c r="F2638" s="9">
        <v>1117.9000000000001</v>
      </c>
      <c r="G2638" s="9">
        <v>0</v>
      </c>
      <c r="H2638" s="9">
        <v>0</v>
      </c>
      <c r="I2638" s="6" t="s">
        <v>3990</v>
      </c>
      <c r="J2638" s="9">
        <v>0</v>
      </c>
      <c r="K2638" s="9">
        <v>0</v>
      </c>
      <c r="L2638" s="6" t="s">
        <v>3990</v>
      </c>
      <c r="M2638" s="9">
        <v>0</v>
      </c>
      <c r="N2638" s="9">
        <v>0</v>
      </c>
      <c r="O2638" s="6" t="s">
        <v>3990</v>
      </c>
      <c r="P2638" s="7">
        <v>1117.9000000000001</v>
      </c>
      <c r="Q2638" s="7">
        <v>18.45</v>
      </c>
      <c r="R2638" s="6" t="s">
        <v>3992</v>
      </c>
      <c r="S2638" s="7">
        <v>1117.9000000000001</v>
      </c>
      <c r="T2638" s="7">
        <v>84.96</v>
      </c>
      <c r="U2638" s="6" t="s">
        <v>3992</v>
      </c>
      <c r="V2638" s="6" t="s">
        <v>3992</v>
      </c>
      <c r="W2638" s="6">
        <v>6784200</v>
      </c>
      <c r="X2638" s="6" t="s">
        <v>4362</v>
      </c>
      <c r="Y2638" s="6" t="s">
        <v>520</v>
      </c>
      <c r="Z2638" s="6" t="s">
        <v>521</v>
      </c>
      <c r="AA2638" s="6"/>
      <c r="AB2638" s="5">
        <f t="shared" si="562"/>
        <v>152308</v>
      </c>
      <c r="AC2638" t="str">
        <f t="shared" si="563"/>
        <v>24/04/2015</v>
      </c>
      <c r="AD2638" t="str">
        <f t="shared" si="564"/>
        <v>01498525000161</v>
      </c>
      <c r="AE2638" s="11">
        <f t="shared" si="565"/>
        <v>1117.9000000000001</v>
      </c>
      <c r="AF2638">
        <v>0</v>
      </c>
      <c r="AH2638" s="10">
        <v>6782684</v>
      </c>
      <c r="AI2638" s="10" t="s">
        <v>5622</v>
      </c>
      <c r="AJ2638" s="10">
        <v>151812</v>
      </c>
      <c r="AK2638" s="10" t="s">
        <v>131</v>
      </c>
      <c r="AL2638" s="10" t="s">
        <v>5446</v>
      </c>
      <c r="AM2638" s="10" t="s">
        <v>5522</v>
      </c>
      <c r="AN2638" s="12" t="e">
        <f>VLOOKUP(TRIM(AK2638),[1]Sheet1!$S:$T,2,FALSE)</f>
        <v>#N/A</v>
      </c>
      <c r="AO2638" s="12">
        <f t="shared" si="566"/>
        <v>0</v>
      </c>
      <c r="AP2638" s="10">
        <f t="shared" si="567"/>
        <v>0</v>
      </c>
    </row>
    <row r="2639" spans="1:42" x14ac:dyDescent="0.2">
      <c r="A2639" s="6" t="s">
        <v>3987</v>
      </c>
      <c r="B2639" s="6">
        <v>152309</v>
      </c>
      <c r="C2639" s="1">
        <v>42118</v>
      </c>
      <c r="D2639" s="6" t="s">
        <v>1931</v>
      </c>
      <c r="E2639" s="6" t="s">
        <v>3989</v>
      </c>
      <c r="F2639" s="9">
        <v>1742.43</v>
      </c>
      <c r="G2639" s="9">
        <v>1742.43</v>
      </c>
      <c r="H2639" s="9">
        <v>313.64</v>
      </c>
      <c r="I2639" s="6" t="s">
        <v>4011</v>
      </c>
      <c r="J2639" s="9">
        <v>0</v>
      </c>
      <c r="K2639" s="9">
        <v>0</v>
      </c>
      <c r="L2639" s="6" t="s">
        <v>3990</v>
      </c>
      <c r="M2639" s="9">
        <v>0</v>
      </c>
      <c r="N2639" s="9">
        <v>0</v>
      </c>
      <c r="O2639" s="6" t="s">
        <v>3990</v>
      </c>
      <c r="P2639" s="7">
        <v>1742.43</v>
      </c>
      <c r="Q2639" s="7">
        <v>28.75</v>
      </c>
      <c r="R2639" s="6" t="s">
        <v>3992</v>
      </c>
      <c r="S2639" s="7">
        <v>1742.43</v>
      </c>
      <c r="T2639" s="7">
        <v>132.41999999999999</v>
      </c>
      <c r="U2639" s="6" t="s">
        <v>3992</v>
      </c>
      <c r="V2639" s="6" t="s">
        <v>3992</v>
      </c>
      <c r="W2639" s="6">
        <v>6782738</v>
      </c>
      <c r="X2639" s="6" t="s">
        <v>1962</v>
      </c>
      <c r="Y2639" s="6" t="s">
        <v>2539</v>
      </c>
      <c r="Z2639" s="6" t="s">
        <v>2540</v>
      </c>
      <c r="AA2639" s="6"/>
      <c r="AB2639" s="5">
        <f t="shared" si="562"/>
        <v>152309</v>
      </c>
      <c r="AC2639" t="str">
        <f t="shared" si="563"/>
        <v>24/04/2015</v>
      </c>
      <c r="AD2639" t="str">
        <f t="shared" si="564"/>
        <v>59104422005704</v>
      </c>
      <c r="AE2639" s="11">
        <f t="shared" si="565"/>
        <v>1742.43</v>
      </c>
      <c r="AF2639">
        <v>0</v>
      </c>
      <c r="AH2639" s="10">
        <v>6794744</v>
      </c>
      <c r="AI2639" s="10" t="s">
        <v>5894</v>
      </c>
      <c r="AJ2639" s="10">
        <v>151813</v>
      </c>
      <c r="AK2639" s="10" t="s">
        <v>4771</v>
      </c>
      <c r="AL2639" s="10" t="s">
        <v>5446</v>
      </c>
      <c r="AM2639" s="10" t="s">
        <v>5522</v>
      </c>
      <c r="AN2639" s="12" t="e">
        <f>VLOOKUP(TRIM(AK2639),[1]Sheet1!$S:$T,2,FALSE)</f>
        <v>#N/A</v>
      </c>
      <c r="AO2639" s="12">
        <f t="shared" si="566"/>
        <v>0</v>
      </c>
      <c r="AP2639" s="10">
        <f t="shared" si="567"/>
        <v>0</v>
      </c>
    </row>
    <row r="2640" spans="1:42" x14ac:dyDescent="0.2">
      <c r="A2640" s="6" t="s">
        <v>3987</v>
      </c>
      <c r="B2640" s="6">
        <v>152310</v>
      </c>
      <c r="C2640" s="1">
        <v>42118</v>
      </c>
      <c r="D2640" s="6" t="s">
        <v>1924</v>
      </c>
      <c r="E2640" s="6" t="s">
        <v>3007</v>
      </c>
      <c r="F2640" s="9">
        <v>231.45</v>
      </c>
      <c r="G2640" s="9">
        <v>201.26</v>
      </c>
      <c r="H2640" s="9">
        <v>8.0500000000000007</v>
      </c>
      <c r="I2640" s="6" t="s">
        <v>4360</v>
      </c>
      <c r="J2640" s="9">
        <v>0</v>
      </c>
      <c r="K2640" s="9">
        <v>0</v>
      </c>
      <c r="L2640" s="6" t="s">
        <v>3990</v>
      </c>
      <c r="M2640" s="9">
        <v>201.26</v>
      </c>
      <c r="N2640" s="9">
        <v>30.19</v>
      </c>
      <c r="O2640" s="6" t="s">
        <v>1932</v>
      </c>
      <c r="P2640" s="7">
        <v>201.26</v>
      </c>
      <c r="Q2640" s="7">
        <v>3.32</v>
      </c>
      <c r="R2640" s="6" t="s">
        <v>3992</v>
      </c>
      <c r="S2640" s="7">
        <v>201.26</v>
      </c>
      <c r="T2640" s="7">
        <v>15.3</v>
      </c>
      <c r="U2640" s="6" t="s">
        <v>3992</v>
      </c>
      <c r="V2640" s="6" t="s">
        <v>3992</v>
      </c>
      <c r="W2640" s="6">
        <v>6783620</v>
      </c>
      <c r="X2640" s="6" t="s">
        <v>4362</v>
      </c>
      <c r="Y2640" s="6" t="s">
        <v>4777</v>
      </c>
      <c r="Z2640" s="6" t="s">
        <v>4778</v>
      </c>
      <c r="AA2640" s="6"/>
      <c r="AB2640" s="5">
        <f t="shared" si="562"/>
        <v>152310</v>
      </c>
      <c r="AC2640" t="str">
        <f t="shared" si="563"/>
        <v>24/04/2015</v>
      </c>
      <c r="AD2640" t="str">
        <f t="shared" si="564"/>
        <v>46044053004607</v>
      </c>
      <c r="AE2640" s="11">
        <f t="shared" si="565"/>
        <v>231.45</v>
      </c>
      <c r="AF2640">
        <f t="shared" ref="AF2640:AF2647" si="569">SUMIF(AJ:AJ,B2640,AP:AP)</f>
        <v>0</v>
      </c>
      <c r="AH2640" s="10">
        <v>6782680</v>
      </c>
      <c r="AI2640" s="10" t="s">
        <v>5874</v>
      </c>
      <c r="AJ2640" s="10">
        <v>151814</v>
      </c>
      <c r="AK2640" s="10" t="s">
        <v>4337</v>
      </c>
      <c r="AL2640" s="10" t="s">
        <v>5438</v>
      </c>
      <c r="AM2640" s="10" t="s">
        <v>5477</v>
      </c>
      <c r="AN2640" s="12" t="e">
        <f>VLOOKUP(TRIM(AK2640),[1]Sheet1!$S:$T,2,FALSE)</f>
        <v>#N/A</v>
      </c>
      <c r="AO2640" s="12">
        <f t="shared" si="566"/>
        <v>0</v>
      </c>
      <c r="AP2640" s="10">
        <f t="shared" si="567"/>
        <v>0</v>
      </c>
    </row>
    <row r="2641" spans="1:42" x14ac:dyDescent="0.2">
      <c r="A2641" s="6" t="s">
        <v>3987</v>
      </c>
      <c r="B2641" s="6">
        <v>152310</v>
      </c>
      <c r="C2641" s="1">
        <v>42118</v>
      </c>
      <c r="D2641" s="6" t="s">
        <v>1924</v>
      </c>
      <c r="E2641" s="6" t="s">
        <v>3007</v>
      </c>
      <c r="F2641" s="9">
        <v>106.86</v>
      </c>
      <c r="G2641" s="9">
        <v>89.05</v>
      </c>
      <c r="H2641" s="9">
        <v>3.56</v>
      </c>
      <c r="I2641" s="6" t="s">
        <v>4360</v>
      </c>
      <c r="J2641" s="9">
        <v>0</v>
      </c>
      <c r="K2641" s="9">
        <v>0</v>
      </c>
      <c r="L2641" s="6" t="s">
        <v>3990</v>
      </c>
      <c r="M2641" s="9">
        <v>89.05</v>
      </c>
      <c r="N2641" s="9">
        <v>17.809999999999999</v>
      </c>
      <c r="O2641" s="6" t="s">
        <v>1932</v>
      </c>
      <c r="P2641" s="7">
        <v>89.05</v>
      </c>
      <c r="Q2641" s="7">
        <v>1.47</v>
      </c>
      <c r="R2641" s="6" t="s">
        <v>3992</v>
      </c>
      <c r="S2641" s="7">
        <v>89.05</v>
      </c>
      <c r="T2641" s="7">
        <v>6.77</v>
      </c>
      <c r="U2641" s="6" t="s">
        <v>3992</v>
      </c>
      <c r="V2641" s="6" t="s">
        <v>3992</v>
      </c>
      <c r="W2641" s="6">
        <v>6783620</v>
      </c>
      <c r="X2641" s="6" t="s">
        <v>4382</v>
      </c>
      <c r="Y2641" s="6" t="s">
        <v>2488</v>
      </c>
      <c r="Z2641" s="6" t="s">
        <v>2489</v>
      </c>
      <c r="AA2641" s="6"/>
      <c r="AB2641" s="5">
        <f t="shared" si="562"/>
        <v>152310</v>
      </c>
      <c r="AC2641" t="str">
        <f t="shared" si="563"/>
        <v>24/04/2015</v>
      </c>
      <c r="AD2641" t="str">
        <f t="shared" si="564"/>
        <v>46044053004607</v>
      </c>
      <c r="AE2641" s="11">
        <f t="shared" si="565"/>
        <v>106.86</v>
      </c>
      <c r="AF2641">
        <f t="shared" si="569"/>
        <v>0</v>
      </c>
      <c r="AH2641" s="10">
        <v>6782680</v>
      </c>
      <c r="AI2641" s="10" t="s">
        <v>5874</v>
      </c>
      <c r="AJ2641" s="10">
        <v>151814</v>
      </c>
      <c r="AK2641" s="10" t="s">
        <v>1176</v>
      </c>
      <c r="AL2641" s="10" t="s">
        <v>5446</v>
      </c>
      <c r="AM2641" s="10" t="s">
        <v>5518</v>
      </c>
      <c r="AN2641" s="12" t="e">
        <f>VLOOKUP(TRIM(AK2641),[1]Sheet1!$S:$T,2,FALSE)</f>
        <v>#N/A</v>
      </c>
      <c r="AO2641" s="12">
        <f t="shared" si="566"/>
        <v>0</v>
      </c>
      <c r="AP2641" s="10">
        <f t="shared" si="567"/>
        <v>0</v>
      </c>
    </row>
    <row r="2642" spans="1:42" x14ac:dyDescent="0.2">
      <c r="A2642" s="6" t="s">
        <v>3987</v>
      </c>
      <c r="B2642" s="6">
        <v>152310</v>
      </c>
      <c r="C2642" s="1">
        <v>42118</v>
      </c>
      <c r="D2642" s="6" t="s">
        <v>1924</v>
      </c>
      <c r="E2642" s="6" t="s">
        <v>3007</v>
      </c>
      <c r="F2642" s="9">
        <v>320.58</v>
      </c>
      <c r="G2642" s="9">
        <v>267.14999999999998</v>
      </c>
      <c r="H2642" s="9">
        <v>10.69</v>
      </c>
      <c r="I2642" s="6" t="s">
        <v>4360</v>
      </c>
      <c r="J2642" s="9">
        <v>0</v>
      </c>
      <c r="K2642" s="9">
        <v>0</v>
      </c>
      <c r="L2642" s="6" t="s">
        <v>3990</v>
      </c>
      <c r="M2642" s="9">
        <v>267.14999999999998</v>
      </c>
      <c r="N2642" s="9">
        <v>53.43</v>
      </c>
      <c r="O2642" s="6" t="s">
        <v>1932</v>
      </c>
      <c r="P2642" s="7">
        <v>267.14999999999998</v>
      </c>
      <c r="Q2642" s="7">
        <v>4.41</v>
      </c>
      <c r="R2642" s="6" t="s">
        <v>3992</v>
      </c>
      <c r="S2642" s="7">
        <v>267.14999999999998</v>
      </c>
      <c r="T2642" s="7">
        <v>20.3</v>
      </c>
      <c r="U2642" s="6" t="s">
        <v>3992</v>
      </c>
      <c r="V2642" s="6" t="s">
        <v>3992</v>
      </c>
      <c r="W2642" s="6">
        <v>6783620</v>
      </c>
      <c r="X2642" s="6" t="s">
        <v>4382</v>
      </c>
      <c r="Y2642" s="6" t="s">
        <v>5035</v>
      </c>
      <c r="Z2642" s="6" t="s">
        <v>5036</v>
      </c>
      <c r="AA2642" s="6"/>
      <c r="AB2642" s="5">
        <f t="shared" si="562"/>
        <v>152310</v>
      </c>
      <c r="AC2642" t="str">
        <f t="shared" si="563"/>
        <v>24/04/2015</v>
      </c>
      <c r="AD2642" t="str">
        <f t="shared" si="564"/>
        <v>46044053004607</v>
      </c>
      <c r="AE2642" s="11">
        <f t="shared" si="565"/>
        <v>320.58</v>
      </c>
      <c r="AF2642">
        <f t="shared" si="569"/>
        <v>0</v>
      </c>
      <c r="AH2642" s="10">
        <v>7612372</v>
      </c>
      <c r="AI2642" s="10" t="s">
        <v>6173</v>
      </c>
      <c r="AJ2642" s="10">
        <v>151815</v>
      </c>
      <c r="AK2642" s="10" t="s">
        <v>137</v>
      </c>
      <c r="AL2642" s="10" t="s">
        <v>5438</v>
      </c>
      <c r="AM2642" s="10" t="s">
        <v>5515</v>
      </c>
      <c r="AN2642" s="12" t="e">
        <f>VLOOKUP(TRIM(AK2642),[1]Sheet1!$S:$T,2,FALSE)</f>
        <v>#N/A</v>
      </c>
      <c r="AO2642" s="12">
        <f t="shared" si="566"/>
        <v>0</v>
      </c>
      <c r="AP2642" s="10">
        <f t="shared" si="567"/>
        <v>0</v>
      </c>
    </row>
    <row r="2643" spans="1:42" x14ac:dyDescent="0.2">
      <c r="A2643" s="6" t="s">
        <v>3987</v>
      </c>
      <c r="B2643" s="6">
        <v>152311</v>
      </c>
      <c r="C2643" s="1">
        <v>42118</v>
      </c>
      <c r="D2643" s="6" t="s">
        <v>1924</v>
      </c>
      <c r="E2643" s="6" t="s">
        <v>4096</v>
      </c>
      <c r="F2643" s="9">
        <v>1103.21</v>
      </c>
      <c r="G2643" s="9">
        <v>959.31</v>
      </c>
      <c r="H2643" s="9">
        <v>38.369999999999997</v>
      </c>
      <c r="I2643" s="6" t="s">
        <v>4360</v>
      </c>
      <c r="J2643" s="9">
        <v>0</v>
      </c>
      <c r="K2643" s="9">
        <v>0</v>
      </c>
      <c r="L2643" s="6" t="s">
        <v>3990</v>
      </c>
      <c r="M2643" s="9">
        <v>959.31</v>
      </c>
      <c r="N2643" s="9">
        <v>143.9</v>
      </c>
      <c r="O2643" s="6" t="s">
        <v>1932</v>
      </c>
      <c r="P2643" s="7">
        <v>959.31</v>
      </c>
      <c r="Q2643" s="7">
        <v>15.83</v>
      </c>
      <c r="R2643" s="6" t="s">
        <v>3992</v>
      </c>
      <c r="S2643" s="7">
        <v>959.31</v>
      </c>
      <c r="T2643" s="7">
        <v>72.91</v>
      </c>
      <c r="U2643" s="6" t="s">
        <v>3992</v>
      </c>
      <c r="V2643" s="6" t="s">
        <v>3992</v>
      </c>
      <c r="W2643" s="6">
        <v>6783519</v>
      </c>
      <c r="X2643" s="6" t="s">
        <v>4362</v>
      </c>
      <c r="Y2643" s="6" t="s">
        <v>3322</v>
      </c>
      <c r="Z2643" s="6" t="s">
        <v>3323</v>
      </c>
      <c r="AA2643" s="6"/>
      <c r="AB2643" s="5">
        <f t="shared" si="562"/>
        <v>152311</v>
      </c>
      <c r="AC2643" t="str">
        <f t="shared" si="563"/>
        <v>24/04/2015</v>
      </c>
      <c r="AD2643" t="str">
        <f t="shared" si="564"/>
        <v>02195445000361</v>
      </c>
      <c r="AE2643" s="11">
        <f t="shared" si="565"/>
        <v>1103.21</v>
      </c>
      <c r="AF2643">
        <f t="shared" si="569"/>
        <v>0</v>
      </c>
      <c r="AH2643" s="10">
        <v>7612372</v>
      </c>
      <c r="AI2643" s="10" t="s">
        <v>6173</v>
      </c>
      <c r="AJ2643" s="10">
        <v>151815</v>
      </c>
      <c r="AK2643" s="10" t="s">
        <v>135</v>
      </c>
      <c r="AL2643" s="10" t="s">
        <v>5438</v>
      </c>
      <c r="AM2643" s="10" t="s">
        <v>5474</v>
      </c>
      <c r="AN2643" s="12" t="e">
        <f>VLOOKUP(TRIM(AK2643),[1]Sheet1!$S:$T,2,FALSE)</f>
        <v>#N/A</v>
      </c>
      <c r="AO2643" s="12">
        <f t="shared" si="566"/>
        <v>0</v>
      </c>
      <c r="AP2643" s="10">
        <f t="shared" si="567"/>
        <v>0</v>
      </c>
    </row>
    <row r="2644" spans="1:42" x14ac:dyDescent="0.2">
      <c r="A2644" s="6" t="s">
        <v>3987</v>
      </c>
      <c r="B2644" s="6">
        <v>152312</v>
      </c>
      <c r="C2644" s="1">
        <v>42118</v>
      </c>
      <c r="D2644" s="6" t="s">
        <v>1986</v>
      </c>
      <c r="E2644" s="6" t="s">
        <v>3989</v>
      </c>
      <c r="F2644" s="9">
        <v>1052.4000000000001</v>
      </c>
      <c r="G2644" s="9">
        <v>915.13</v>
      </c>
      <c r="H2644" s="9">
        <v>164.72</v>
      </c>
      <c r="I2644" s="6" t="s">
        <v>4360</v>
      </c>
      <c r="J2644" s="9">
        <v>0</v>
      </c>
      <c r="K2644" s="9">
        <v>0</v>
      </c>
      <c r="L2644" s="6" t="s">
        <v>3990</v>
      </c>
      <c r="M2644" s="9">
        <v>915.13</v>
      </c>
      <c r="N2644" s="9">
        <v>137.27000000000001</v>
      </c>
      <c r="O2644" s="6" t="s">
        <v>1932</v>
      </c>
      <c r="P2644" s="7">
        <v>915.13</v>
      </c>
      <c r="Q2644" s="7">
        <v>15.1</v>
      </c>
      <c r="R2644" s="6" t="s">
        <v>3992</v>
      </c>
      <c r="S2644" s="7">
        <v>915.13</v>
      </c>
      <c r="T2644" s="7">
        <v>69.55</v>
      </c>
      <c r="U2644" s="6" t="s">
        <v>3992</v>
      </c>
      <c r="V2644" s="6" t="s">
        <v>3992</v>
      </c>
      <c r="W2644" s="6">
        <v>6782692</v>
      </c>
      <c r="X2644" s="6" t="s">
        <v>4362</v>
      </c>
      <c r="Y2644" s="6" t="s">
        <v>3322</v>
      </c>
      <c r="Z2644" s="6" t="s">
        <v>3323</v>
      </c>
      <c r="AA2644" s="6"/>
      <c r="AB2644" s="5">
        <f t="shared" si="562"/>
        <v>152312</v>
      </c>
      <c r="AC2644" t="str">
        <f t="shared" si="563"/>
        <v>24/04/2015</v>
      </c>
      <c r="AD2644" t="str">
        <f t="shared" si="564"/>
        <v>02195445000108</v>
      </c>
      <c r="AE2644" s="11">
        <f t="shared" si="565"/>
        <v>1052.4000000000001</v>
      </c>
      <c r="AF2644">
        <f t="shared" si="569"/>
        <v>0</v>
      </c>
      <c r="AH2644" s="10">
        <v>6782698</v>
      </c>
      <c r="AI2644" s="10" t="s">
        <v>5801</v>
      </c>
      <c r="AJ2644" s="10">
        <v>151816</v>
      </c>
      <c r="AK2644" s="10" t="s">
        <v>5059</v>
      </c>
      <c r="AL2644" s="10" t="s">
        <v>5446</v>
      </c>
      <c r="AM2644" s="10" t="s">
        <v>5514</v>
      </c>
      <c r="AN2644" s="12" t="e">
        <f>VLOOKUP(TRIM(AK2644),[1]Sheet1!$S:$T,2,FALSE)</f>
        <v>#N/A</v>
      </c>
      <c r="AO2644" s="12">
        <f t="shared" si="566"/>
        <v>0</v>
      </c>
      <c r="AP2644" s="10">
        <f t="shared" si="567"/>
        <v>0</v>
      </c>
    </row>
    <row r="2645" spans="1:42" x14ac:dyDescent="0.2">
      <c r="A2645" s="6" t="s">
        <v>3987</v>
      </c>
      <c r="B2645" s="6">
        <v>152313</v>
      </c>
      <c r="C2645" s="1">
        <v>42118</v>
      </c>
      <c r="D2645" s="6" t="s">
        <v>1924</v>
      </c>
      <c r="E2645" s="6" t="s">
        <v>4096</v>
      </c>
      <c r="F2645" s="9">
        <v>265.16000000000003</v>
      </c>
      <c r="G2645" s="9">
        <v>230.57</v>
      </c>
      <c r="H2645" s="9">
        <v>9.2200000000000006</v>
      </c>
      <c r="I2645" s="6" t="s">
        <v>4360</v>
      </c>
      <c r="J2645" s="9">
        <v>0</v>
      </c>
      <c r="K2645" s="9">
        <v>0</v>
      </c>
      <c r="L2645" s="6" t="s">
        <v>3990</v>
      </c>
      <c r="M2645" s="9">
        <v>230.57</v>
      </c>
      <c r="N2645" s="9">
        <v>34.590000000000003</v>
      </c>
      <c r="O2645" s="6" t="s">
        <v>1932</v>
      </c>
      <c r="P2645" s="7">
        <v>230.57</v>
      </c>
      <c r="Q2645" s="7">
        <v>3.8</v>
      </c>
      <c r="R2645" s="6" t="s">
        <v>3992</v>
      </c>
      <c r="S2645" s="7">
        <v>230.57</v>
      </c>
      <c r="T2645" s="7">
        <v>17.52</v>
      </c>
      <c r="U2645" s="6" t="s">
        <v>3992</v>
      </c>
      <c r="V2645" s="6" t="s">
        <v>3992</v>
      </c>
      <c r="W2645" s="6">
        <v>6783519</v>
      </c>
      <c r="X2645" s="6" t="s">
        <v>4362</v>
      </c>
      <c r="Y2645" s="6" t="s">
        <v>3342</v>
      </c>
      <c r="Z2645" s="6" t="s">
        <v>3343</v>
      </c>
      <c r="AA2645" s="6"/>
      <c r="AB2645" s="5">
        <f t="shared" si="562"/>
        <v>152313</v>
      </c>
      <c r="AC2645" t="str">
        <f t="shared" si="563"/>
        <v>24/04/2015</v>
      </c>
      <c r="AD2645" t="str">
        <f t="shared" si="564"/>
        <v>02195445000361</v>
      </c>
      <c r="AE2645" s="11">
        <f t="shared" si="565"/>
        <v>265.16000000000003</v>
      </c>
      <c r="AF2645">
        <f t="shared" si="569"/>
        <v>0</v>
      </c>
      <c r="AH2645" s="10">
        <v>6784115</v>
      </c>
      <c r="AI2645" s="10" t="s">
        <v>5604</v>
      </c>
      <c r="AJ2645" s="10">
        <v>151817</v>
      </c>
      <c r="AK2645" s="10" t="s">
        <v>2762</v>
      </c>
      <c r="AL2645" s="10" t="s">
        <v>5438</v>
      </c>
      <c r="AM2645" s="10" t="s">
        <v>5518</v>
      </c>
      <c r="AN2645" s="12" t="e">
        <f>VLOOKUP(TRIM(AK2645),[1]Sheet1!$S:$T,2,FALSE)</f>
        <v>#N/A</v>
      </c>
      <c r="AO2645" s="12">
        <f t="shared" si="566"/>
        <v>0</v>
      </c>
      <c r="AP2645" s="10">
        <f t="shared" si="567"/>
        <v>0</v>
      </c>
    </row>
    <row r="2646" spans="1:42" x14ac:dyDescent="0.2">
      <c r="A2646" s="6" t="s">
        <v>3987</v>
      </c>
      <c r="B2646" s="6">
        <v>152314</v>
      </c>
      <c r="C2646" s="1">
        <v>42118</v>
      </c>
      <c r="D2646" s="6" t="s">
        <v>1986</v>
      </c>
      <c r="E2646" s="6" t="s">
        <v>3989</v>
      </c>
      <c r="F2646" s="9">
        <v>158.09</v>
      </c>
      <c r="G2646" s="9">
        <v>137.47</v>
      </c>
      <c r="H2646" s="9">
        <v>24.74</v>
      </c>
      <c r="I2646" s="6" t="s">
        <v>4360</v>
      </c>
      <c r="J2646" s="9">
        <v>0</v>
      </c>
      <c r="K2646" s="9">
        <v>0</v>
      </c>
      <c r="L2646" s="6" t="s">
        <v>3990</v>
      </c>
      <c r="M2646" s="9">
        <v>137.47</v>
      </c>
      <c r="N2646" s="9">
        <v>20.62</v>
      </c>
      <c r="O2646" s="6" t="s">
        <v>1932</v>
      </c>
      <c r="P2646" s="7">
        <v>137.47</v>
      </c>
      <c r="Q2646" s="7">
        <v>2.27</v>
      </c>
      <c r="R2646" s="6" t="s">
        <v>3992</v>
      </c>
      <c r="S2646" s="7">
        <v>137.47</v>
      </c>
      <c r="T2646" s="7">
        <v>10.45</v>
      </c>
      <c r="U2646" s="6" t="s">
        <v>3992</v>
      </c>
      <c r="V2646" s="6" t="s">
        <v>3992</v>
      </c>
      <c r="W2646" s="6">
        <v>6783935</v>
      </c>
      <c r="X2646" s="6" t="s">
        <v>4362</v>
      </c>
      <c r="Y2646" s="6" t="s">
        <v>4412</v>
      </c>
      <c r="Z2646" s="6" t="s">
        <v>4413</v>
      </c>
      <c r="AA2646" s="6"/>
      <c r="AB2646" s="5">
        <f t="shared" si="562"/>
        <v>152314</v>
      </c>
      <c r="AC2646" t="str">
        <f t="shared" si="563"/>
        <v>24/04/2015</v>
      </c>
      <c r="AD2646" t="str">
        <f t="shared" si="564"/>
        <v>46044053002906</v>
      </c>
      <c r="AE2646" s="11">
        <f t="shared" si="565"/>
        <v>158.09</v>
      </c>
      <c r="AF2646">
        <f t="shared" si="569"/>
        <v>0</v>
      </c>
      <c r="AH2646" s="10">
        <v>6784011</v>
      </c>
      <c r="AI2646" s="10" t="s">
        <v>5631</v>
      </c>
      <c r="AJ2646" s="10">
        <v>151818</v>
      </c>
      <c r="AK2646" s="10" t="s">
        <v>2200</v>
      </c>
      <c r="AL2646" s="10" t="s">
        <v>5438</v>
      </c>
      <c r="AM2646" s="10" t="s">
        <v>5427</v>
      </c>
      <c r="AN2646" s="12" t="e">
        <f>VLOOKUP(TRIM(AK2646),[1]Sheet1!$S:$T,2,FALSE)</f>
        <v>#N/A</v>
      </c>
      <c r="AO2646" s="12">
        <f t="shared" si="566"/>
        <v>0</v>
      </c>
      <c r="AP2646" s="10">
        <f t="shared" si="567"/>
        <v>0</v>
      </c>
    </row>
    <row r="2647" spans="1:42" x14ac:dyDescent="0.2">
      <c r="A2647" s="6" t="s">
        <v>3987</v>
      </c>
      <c r="B2647" s="6">
        <v>152316</v>
      </c>
      <c r="C2647" s="1">
        <v>42118</v>
      </c>
      <c r="D2647" s="6" t="s">
        <v>1924</v>
      </c>
      <c r="E2647" s="6" t="s">
        <v>4642</v>
      </c>
      <c r="F2647" s="9">
        <v>1988.67</v>
      </c>
      <c r="G2647" s="9">
        <v>1729.28</v>
      </c>
      <c r="H2647" s="9">
        <v>69.17</v>
      </c>
      <c r="I2647" s="6" t="s">
        <v>4360</v>
      </c>
      <c r="J2647" s="9">
        <v>0</v>
      </c>
      <c r="K2647" s="9">
        <v>0</v>
      </c>
      <c r="L2647" s="6" t="s">
        <v>3990</v>
      </c>
      <c r="M2647" s="9">
        <v>1729.28</v>
      </c>
      <c r="N2647" s="9">
        <v>259.39</v>
      </c>
      <c r="O2647" s="6" t="s">
        <v>1932</v>
      </c>
      <c r="P2647" s="7">
        <v>1729.28</v>
      </c>
      <c r="Q2647" s="7">
        <v>28.53</v>
      </c>
      <c r="R2647" s="6" t="s">
        <v>3992</v>
      </c>
      <c r="S2647" s="7">
        <v>1729.28</v>
      </c>
      <c r="T2647" s="7">
        <v>131.43</v>
      </c>
      <c r="U2647" s="6" t="s">
        <v>3992</v>
      </c>
      <c r="V2647" s="6" t="s">
        <v>3992</v>
      </c>
      <c r="W2647" s="6">
        <v>6783163</v>
      </c>
      <c r="X2647" s="6" t="s">
        <v>4362</v>
      </c>
      <c r="Y2647" s="6" t="s">
        <v>4412</v>
      </c>
      <c r="Z2647" s="6" t="s">
        <v>4413</v>
      </c>
      <c r="AA2647" s="6"/>
      <c r="AB2647" s="5">
        <f t="shared" si="562"/>
        <v>152316</v>
      </c>
      <c r="AC2647" t="str">
        <f t="shared" si="563"/>
        <v>24/04/2015</v>
      </c>
      <c r="AD2647" t="str">
        <f t="shared" si="564"/>
        <v>46044053003554</v>
      </c>
      <c r="AE2647" s="11">
        <f t="shared" si="565"/>
        <v>1988.67</v>
      </c>
      <c r="AF2647">
        <f t="shared" si="569"/>
        <v>0</v>
      </c>
      <c r="AH2647" s="10">
        <v>6784074</v>
      </c>
      <c r="AI2647" s="10" t="s">
        <v>6174</v>
      </c>
      <c r="AJ2647" s="10">
        <v>151819</v>
      </c>
      <c r="AK2647" s="10" t="s">
        <v>3734</v>
      </c>
      <c r="AL2647" s="10" t="s">
        <v>5446</v>
      </c>
      <c r="AM2647" s="10" t="s">
        <v>5515</v>
      </c>
      <c r="AN2647" s="12" t="e">
        <f>VLOOKUP(TRIM(AK2647),[1]Sheet1!$S:$T,2,FALSE)</f>
        <v>#N/A</v>
      </c>
      <c r="AO2647" s="12">
        <f t="shared" si="566"/>
        <v>0</v>
      </c>
      <c r="AP2647" s="10">
        <f t="shared" si="567"/>
        <v>0</v>
      </c>
    </row>
    <row r="2648" spans="1:42" x14ac:dyDescent="0.2">
      <c r="A2648" s="6" t="s">
        <v>3987</v>
      </c>
      <c r="B2648" s="6">
        <v>152317</v>
      </c>
      <c r="C2648" s="1">
        <v>42118</v>
      </c>
      <c r="D2648" s="6" t="s">
        <v>2668</v>
      </c>
      <c r="E2648" s="6" t="s">
        <v>5203</v>
      </c>
      <c r="F2648" s="9">
        <v>282.02999999999997</v>
      </c>
      <c r="G2648" s="9">
        <v>282.02999999999997</v>
      </c>
      <c r="H2648" s="9">
        <v>50.77</v>
      </c>
      <c r="I2648" s="6" t="s">
        <v>4011</v>
      </c>
      <c r="J2648" s="9">
        <v>0</v>
      </c>
      <c r="K2648" s="9">
        <v>0</v>
      </c>
      <c r="L2648" s="6" t="s">
        <v>3990</v>
      </c>
      <c r="M2648" s="9">
        <v>0</v>
      </c>
      <c r="N2648" s="9">
        <v>0</v>
      </c>
      <c r="O2648" s="6" t="s">
        <v>3990</v>
      </c>
      <c r="P2648" s="7">
        <v>282.02999999999997</v>
      </c>
      <c r="Q2648" s="7">
        <v>4.6500000000000004</v>
      </c>
      <c r="R2648" s="6" t="s">
        <v>3992</v>
      </c>
      <c r="S2648" s="7">
        <v>282.02999999999997</v>
      </c>
      <c r="T2648" s="7">
        <v>21.43</v>
      </c>
      <c r="U2648" s="6" t="s">
        <v>3992</v>
      </c>
      <c r="V2648" s="6" t="s">
        <v>3992</v>
      </c>
      <c r="W2648" s="6">
        <v>6792106</v>
      </c>
      <c r="X2648" s="6" t="s">
        <v>4120</v>
      </c>
      <c r="Y2648" s="6" t="s">
        <v>2493</v>
      </c>
      <c r="Z2648" s="6" t="s">
        <v>2494</v>
      </c>
      <c r="AA2648" s="6"/>
      <c r="AB2648" s="5">
        <f t="shared" si="562"/>
        <v>152317</v>
      </c>
      <c r="AC2648" t="str">
        <f t="shared" si="563"/>
        <v>24/04/2015</v>
      </c>
      <c r="AD2648" t="str">
        <f t="shared" si="564"/>
        <v>00961315000103</v>
      </c>
      <c r="AE2648" s="11">
        <f t="shared" si="565"/>
        <v>282.02999999999997</v>
      </c>
      <c r="AF2648">
        <v>0</v>
      </c>
      <c r="AH2648" s="10">
        <v>6784074</v>
      </c>
      <c r="AI2648" s="10" t="s">
        <v>6174</v>
      </c>
      <c r="AJ2648" s="10">
        <v>151819</v>
      </c>
      <c r="AK2648" s="10" t="s">
        <v>2135</v>
      </c>
      <c r="AL2648" s="10" t="s">
        <v>5583</v>
      </c>
      <c r="AM2648" s="10" t="s">
        <v>5515</v>
      </c>
      <c r="AN2648" s="12" t="e">
        <f>VLOOKUP(TRIM(AK2648),[1]Sheet1!$S:$T,2,FALSE)</f>
        <v>#N/A</v>
      </c>
      <c r="AO2648" s="12">
        <f t="shared" si="566"/>
        <v>0</v>
      </c>
      <c r="AP2648" s="10">
        <f t="shared" si="567"/>
        <v>0</v>
      </c>
    </row>
    <row r="2649" spans="1:42" x14ac:dyDescent="0.2">
      <c r="A2649" s="6" t="s">
        <v>3987</v>
      </c>
      <c r="B2649" s="6">
        <v>152318</v>
      </c>
      <c r="C2649" s="1">
        <v>42118</v>
      </c>
      <c r="D2649" s="6" t="s">
        <v>1924</v>
      </c>
      <c r="E2649" s="6" t="s">
        <v>5203</v>
      </c>
      <c r="F2649" s="9">
        <v>1174.31</v>
      </c>
      <c r="G2649" s="9">
        <v>1021.14</v>
      </c>
      <c r="H2649" s="9">
        <v>40.85</v>
      </c>
      <c r="I2649" s="6" t="s">
        <v>4360</v>
      </c>
      <c r="J2649" s="9">
        <v>0</v>
      </c>
      <c r="K2649" s="9">
        <v>0</v>
      </c>
      <c r="L2649" s="6" t="s">
        <v>3990</v>
      </c>
      <c r="M2649" s="9">
        <v>1021.14</v>
      </c>
      <c r="N2649" s="9">
        <v>153.16999999999999</v>
      </c>
      <c r="O2649" s="6" t="s">
        <v>1932</v>
      </c>
      <c r="P2649" s="7">
        <v>1021.14</v>
      </c>
      <c r="Q2649" s="7">
        <v>16.850000000000001</v>
      </c>
      <c r="R2649" s="6" t="s">
        <v>3992</v>
      </c>
      <c r="S2649" s="7">
        <v>1021.14</v>
      </c>
      <c r="T2649" s="7">
        <v>77.61</v>
      </c>
      <c r="U2649" s="6" t="s">
        <v>3992</v>
      </c>
      <c r="V2649" s="6" t="s">
        <v>3992</v>
      </c>
      <c r="W2649" s="6">
        <v>6782680</v>
      </c>
      <c r="X2649" s="6" t="s">
        <v>4362</v>
      </c>
      <c r="Y2649" s="6" t="s">
        <v>3336</v>
      </c>
      <c r="Z2649" s="6" t="s">
        <v>3337</v>
      </c>
      <c r="AA2649" s="6"/>
      <c r="AB2649" s="5">
        <f t="shared" si="562"/>
        <v>152318</v>
      </c>
      <c r="AC2649" t="str">
        <f t="shared" si="563"/>
        <v>24/04/2015</v>
      </c>
      <c r="AD2649" t="str">
        <f t="shared" si="564"/>
        <v>64255136001105</v>
      </c>
      <c r="AE2649" s="11">
        <f t="shared" si="565"/>
        <v>1174.31</v>
      </c>
      <c r="AF2649">
        <f>SUMIF(AJ:AJ,B2649,AP:AP)</f>
        <v>0</v>
      </c>
      <c r="AH2649" s="10">
        <v>6784074</v>
      </c>
      <c r="AI2649" s="10" t="s">
        <v>6174</v>
      </c>
      <c r="AJ2649" s="10">
        <v>151819</v>
      </c>
      <c r="AK2649" s="10" t="s">
        <v>4960</v>
      </c>
      <c r="AL2649" s="10" t="s">
        <v>5446</v>
      </c>
      <c r="AM2649" s="10" t="s">
        <v>5515</v>
      </c>
      <c r="AN2649" s="12" t="e">
        <f>VLOOKUP(TRIM(AK2649),[1]Sheet1!$S:$T,2,FALSE)</f>
        <v>#N/A</v>
      </c>
      <c r="AO2649" s="12">
        <f t="shared" si="566"/>
        <v>0</v>
      </c>
      <c r="AP2649" s="10">
        <f t="shared" si="567"/>
        <v>0</v>
      </c>
    </row>
    <row r="2650" spans="1:42" x14ac:dyDescent="0.2">
      <c r="A2650" s="6" t="s">
        <v>3987</v>
      </c>
      <c r="B2650" s="6">
        <v>152319</v>
      </c>
      <c r="C2650" s="1">
        <v>42118</v>
      </c>
      <c r="D2650" s="6" t="s">
        <v>1926</v>
      </c>
      <c r="E2650" s="6" t="s">
        <v>4096</v>
      </c>
      <c r="F2650" s="9">
        <v>595.6</v>
      </c>
      <c r="G2650" s="9">
        <v>595.6</v>
      </c>
      <c r="H2650" s="9">
        <v>71.47</v>
      </c>
      <c r="I2650" s="6" t="s">
        <v>4011</v>
      </c>
      <c r="J2650" s="9">
        <v>0</v>
      </c>
      <c r="K2650" s="9">
        <v>0</v>
      </c>
      <c r="L2650" s="6" t="s">
        <v>3990</v>
      </c>
      <c r="M2650" s="9">
        <v>0</v>
      </c>
      <c r="N2650" s="9">
        <v>0</v>
      </c>
      <c r="O2650" s="6" t="s">
        <v>3990</v>
      </c>
      <c r="P2650" s="7">
        <v>595.6</v>
      </c>
      <c r="Q2650" s="7">
        <v>9.83</v>
      </c>
      <c r="R2650" s="6" t="s">
        <v>3992</v>
      </c>
      <c r="S2650" s="7">
        <v>595.6</v>
      </c>
      <c r="T2650" s="7">
        <v>45.27</v>
      </c>
      <c r="U2650" s="6" t="s">
        <v>3992</v>
      </c>
      <c r="V2650" s="6" t="s">
        <v>3992</v>
      </c>
      <c r="W2650" s="6">
        <v>6793935</v>
      </c>
      <c r="X2650" s="6" t="s">
        <v>4362</v>
      </c>
      <c r="Y2650" s="6" t="s">
        <v>2155</v>
      </c>
      <c r="Z2650" s="6" t="s">
        <v>2156</v>
      </c>
      <c r="AA2650" s="6"/>
      <c r="AB2650" s="5">
        <f t="shared" si="562"/>
        <v>152319</v>
      </c>
      <c r="AC2650" t="str">
        <f t="shared" si="563"/>
        <v>24/04/2015</v>
      </c>
      <c r="AD2650" t="str">
        <f t="shared" si="564"/>
        <v>02258243000150</v>
      </c>
      <c r="AE2650" s="11">
        <f t="shared" si="565"/>
        <v>595.6</v>
      </c>
      <c r="AF2650">
        <v>0</v>
      </c>
      <c r="AH2650" s="10">
        <v>6784074</v>
      </c>
      <c r="AI2650" s="10" t="s">
        <v>6174</v>
      </c>
      <c r="AJ2650" s="10">
        <v>151819</v>
      </c>
      <c r="AK2650" s="10" t="s">
        <v>140</v>
      </c>
      <c r="AL2650" s="10" t="s">
        <v>5583</v>
      </c>
      <c r="AM2650" s="10" t="s">
        <v>5474</v>
      </c>
      <c r="AN2650" s="12" t="e">
        <f>VLOOKUP(TRIM(AK2650),[1]Sheet1!$S:$T,2,FALSE)</f>
        <v>#N/A</v>
      </c>
      <c r="AO2650" s="12">
        <f t="shared" si="566"/>
        <v>0</v>
      </c>
      <c r="AP2650" s="10">
        <f t="shared" si="567"/>
        <v>0</v>
      </c>
    </row>
    <row r="2651" spans="1:42" x14ac:dyDescent="0.2">
      <c r="A2651" s="6" t="s">
        <v>3987</v>
      </c>
      <c r="B2651" s="6">
        <v>152320</v>
      </c>
      <c r="C2651" s="1">
        <v>42118</v>
      </c>
      <c r="D2651" s="6" t="s">
        <v>1986</v>
      </c>
      <c r="E2651" s="6" t="s">
        <v>3989</v>
      </c>
      <c r="F2651" s="9">
        <v>275.99</v>
      </c>
      <c r="G2651" s="9">
        <v>239.99</v>
      </c>
      <c r="H2651" s="9">
        <v>43.2</v>
      </c>
      <c r="I2651" s="6" t="s">
        <v>4360</v>
      </c>
      <c r="J2651" s="9">
        <v>0</v>
      </c>
      <c r="K2651" s="9">
        <v>0</v>
      </c>
      <c r="L2651" s="6" t="s">
        <v>3990</v>
      </c>
      <c r="M2651" s="9">
        <v>239.99</v>
      </c>
      <c r="N2651" s="9">
        <v>36</v>
      </c>
      <c r="O2651" s="6" t="s">
        <v>1932</v>
      </c>
      <c r="P2651" s="7">
        <v>239.99</v>
      </c>
      <c r="Q2651" s="7">
        <v>3.96</v>
      </c>
      <c r="R2651" s="6" t="s">
        <v>3992</v>
      </c>
      <c r="S2651" s="7">
        <v>239.99</v>
      </c>
      <c r="T2651" s="7">
        <v>18.239999999999998</v>
      </c>
      <c r="U2651" s="6" t="s">
        <v>3992</v>
      </c>
      <c r="V2651" s="6" t="s">
        <v>3992</v>
      </c>
      <c r="W2651" s="6">
        <v>6783935</v>
      </c>
      <c r="X2651" s="6" t="s">
        <v>4362</v>
      </c>
      <c r="Y2651" s="6" t="s">
        <v>2461</v>
      </c>
      <c r="Z2651" s="6" t="s">
        <v>1836</v>
      </c>
      <c r="AA2651" s="6"/>
      <c r="AB2651" s="5">
        <f t="shared" si="562"/>
        <v>152320</v>
      </c>
      <c r="AC2651" t="str">
        <f t="shared" si="563"/>
        <v>24/04/2015</v>
      </c>
      <c r="AD2651" t="str">
        <f t="shared" si="564"/>
        <v>46044053002906</v>
      </c>
      <c r="AE2651" s="11">
        <f t="shared" si="565"/>
        <v>275.99</v>
      </c>
      <c r="AF2651">
        <f t="shared" ref="AF2651:AF2653" si="570">SUMIF(AJ:AJ,B2651,AP:AP)</f>
        <v>0</v>
      </c>
      <c r="AH2651" s="10">
        <v>6783934</v>
      </c>
      <c r="AI2651" s="10" t="s">
        <v>5618</v>
      </c>
      <c r="AJ2651" s="10">
        <v>151820</v>
      </c>
      <c r="AK2651" s="10" t="s">
        <v>4944</v>
      </c>
      <c r="AL2651" s="10" t="s">
        <v>5446</v>
      </c>
      <c r="AM2651" s="10" t="s">
        <v>5477</v>
      </c>
      <c r="AN2651" s="12" t="e">
        <f>VLOOKUP(TRIM(AK2651),[1]Sheet1!$S:$T,2,FALSE)</f>
        <v>#N/A</v>
      </c>
      <c r="AO2651" s="12">
        <f t="shared" si="566"/>
        <v>0</v>
      </c>
      <c r="AP2651" s="10">
        <f t="shared" si="567"/>
        <v>0</v>
      </c>
    </row>
    <row r="2652" spans="1:42" x14ac:dyDescent="0.2">
      <c r="A2652" s="6" t="s">
        <v>3987</v>
      </c>
      <c r="B2652" s="6">
        <v>152320</v>
      </c>
      <c r="C2652" s="1">
        <v>42118</v>
      </c>
      <c r="D2652" s="6" t="s">
        <v>1986</v>
      </c>
      <c r="E2652" s="6" t="s">
        <v>3989</v>
      </c>
      <c r="F2652" s="9">
        <v>1416.98</v>
      </c>
      <c r="G2652" s="9">
        <v>1232.1600000000001</v>
      </c>
      <c r="H2652" s="9">
        <v>221.79</v>
      </c>
      <c r="I2652" s="6" t="s">
        <v>4360</v>
      </c>
      <c r="J2652" s="9">
        <v>0</v>
      </c>
      <c r="K2652" s="9">
        <v>0</v>
      </c>
      <c r="L2652" s="6" t="s">
        <v>3990</v>
      </c>
      <c r="M2652" s="9">
        <v>1232.1600000000001</v>
      </c>
      <c r="N2652" s="9">
        <v>184.82</v>
      </c>
      <c r="O2652" s="6" t="s">
        <v>1932</v>
      </c>
      <c r="P2652" s="7">
        <v>1232.1600000000001</v>
      </c>
      <c r="Q2652" s="7">
        <v>20.329999999999998</v>
      </c>
      <c r="R2652" s="6" t="s">
        <v>3992</v>
      </c>
      <c r="S2652" s="7">
        <v>1232.1600000000001</v>
      </c>
      <c r="T2652" s="7">
        <v>93.64</v>
      </c>
      <c r="U2652" s="6" t="s">
        <v>3992</v>
      </c>
      <c r="V2652" s="6" t="s">
        <v>3992</v>
      </c>
      <c r="W2652" s="6">
        <v>6783935</v>
      </c>
      <c r="X2652" s="6" t="s">
        <v>4049</v>
      </c>
      <c r="Y2652" s="6" t="s">
        <v>1839</v>
      </c>
      <c r="Z2652" s="6" t="s">
        <v>1840</v>
      </c>
      <c r="AA2652" s="6"/>
      <c r="AB2652" s="5">
        <f t="shared" si="562"/>
        <v>152320</v>
      </c>
      <c r="AC2652" t="str">
        <f t="shared" si="563"/>
        <v>24/04/2015</v>
      </c>
      <c r="AD2652" t="str">
        <f t="shared" si="564"/>
        <v>46044053002906</v>
      </c>
      <c r="AE2652" s="11">
        <f t="shared" si="565"/>
        <v>1416.98</v>
      </c>
      <c r="AF2652">
        <f t="shared" si="570"/>
        <v>0</v>
      </c>
      <c r="AH2652" s="10">
        <v>6783934</v>
      </c>
      <c r="AI2652" s="10" t="s">
        <v>5618</v>
      </c>
      <c r="AJ2652" s="10">
        <v>151820</v>
      </c>
      <c r="AK2652" s="10" t="s">
        <v>148</v>
      </c>
      <c r="AL2652" s="10" t="s">
        <v>5446</v>
      </c>
      <c r="AM2652" s="10" t="s">
        <v>5477</v>
      </c>
      <c r="AN2652" s="12" t="e">
        <f>VLOOKUP(TRIM(AK2652),[1]Sheet1!$S:$T,2,FALSE)</f>
        <v>#N/A</v>
      </c>
      <c r="AO2652" s="12">
        <f t="shared" si="566"/>
        <v>0</v>
      </c>
      <c r="AP2652" s="10">
        <f t="shared" si="567"/>
        <v>0</v>
      </c>
    </row>
    <row r="2653" spans="1:42" x14ac:dyDescent="0.2">
      <c r="A2653" s="6" t="s">
        <v>3987</v>
      </c>
      <c r="B2653" s="6">
        <v>152320</v>
      </c>
      <c r="C2653" s="1">
        <v>42118</v>
      </c>
      <c r="D2653" s="6" t="s">
        <v>1986</v>
      </c>
      <c r="E2653" s="6" t="s">
        <v>3989</v>
      </c>
      <c r="F2653" s="9">
        <v>200</v>
      </c>
      <c r="G2653" s="9">
        <v>200</v>
      </c>
      <c r="H2653" s="9">
        <v>36</v>
      </c>
      <c r="I2653" s="6" t="s">
        <v>4011</v>
      </c>
      <c r="J2653" s="9">
        <v>0</v>
      </c>
      <c r="K2653" s="9">
        <v>0</v>
      </c>
      <c r="L2653" s="6" t="s">
        <v>3990</v>
      </c>
      <c r="M2653" s="9">
        <v>0</v>
      </c>
      <c r="N2653" s="9">
        <v>0</v>
      </c>
      <c r="O2653" s="6" t="s">
        <v>3990</v>
      </c>
      <c r="P2653" s="7">
        <v>200</v>
      </c>
      <c r="Q2653" s="7">
        <v>3.3</v>
      </c>
      <c r="R2653" s="6" t="s">
        <v>3992</v>
      </c>
      <c r="S2653" s="7">
        <v>200</v>
      </c>
      <c r="T2653" s="7">
        <v>15.2</v>
      </c>
      <c r="U2653" s="6" t="s">
        <v>3992</v>
      </c>
      <c r="V2653" s="6" t="s">
        <v>3992</v>
      </c>
      <c r="W2653" s="6">
        <v>6783935</v>
      </c>
      <c r="X2653" s="6" t="s">
        <v>4329</v>
      </c>
      <c r="Y2653" s="6" t="s">
        <v>1618</v>
      </c>
      <c r="Z2653" s="6" t="s">
        <v>1619</v>
      </c>
      <c r="AA2653" s="6"/>
      <c r="AB2653" s="5">
        <f t="shared" si="562"/>
        <v>152320</v>
      </c>
      <c r="AC2653" t="str">
        <f t="shared" si="563"/>
        <v>24/04/2015</v>
      </c>
      <c r="AD2653" t="str">
        <f t="shared" si="564"/>
        <v>46044053002906</v>
      </c>
      <c r="AE2653" s="11">
        <f t="shared" si="565"/>
        <v>200</v>
      </c>
      <c r="AF2653">
        <f t="shared" si="570"/>
        <v>0</v>
      </c>
      <c r="AH2653" s="10">
        <v>6783934</v>
      </c>
      <c r="AI2653" s="10" t="s">
        <v>5618</v>
      </c>
      <c r="AJ2653" s="10">
        <v>151820</v>
      </c>
      <c r="AK2653" s="10" t="s">
        <v>146</v>
      </c>
      <c r="AL2653" s="10" t="s">
        <v>5446</v>
      </c>
      <c r="AM2653" s="10" t="s">
        <v>5477</v>
      </c>
      <c r="AN2653" s="12" t="e">
        <f>VLOOKUP(TRIM(AK2653),[1]Sheet1!$S:$T,2,FALSE)</f>
        <v>#N/A</v>
      </c>
      <c r="AO2653" s="12">
        <f t="shared" si="566"/>
        <v>0</v>
      </c>
      <c r="AP2653" s="10">
        <f t="shared" si="567"/>
        <v>0</v>
      </c>
    </row>
    <row r="2654" spans="1:42" x14ac:dyDescent="0.2">
      <c r="A2654" s="6" t="s">
        <v>3987</v>
      </c>
      <c r="B2654" s="6">
        <v>152321</v>
      </c>
      <c r="C2654" s="1">
        <v>42118</v>
      </c>
      <c r="D2654" s="6" t="s">
        <v>1926</v>
      </c>
      <c r="E2654" s="6" t="s">
        <v>4345</v>
      </c>
      <c r="F2654" s="9">
        <v>5476.19</v>
      </c>
      <c r="G2654" s="9">
        <v>4761.8999999999996</v>
      </c>
      <c r="H2654" s="9">
        <v>571.42999999999995</v>
      </c>
      <c r="I2654" s="6" t="s">
        <v>4011</v>
      </c>
      <c r="J2654" s="9">
        <v>0</v>
      </c>
      <c r="K2654" s="9">
        <v>0</v>
      </c>
      <c r="L2654" s="6" t="s">
        <v>3990</v>
      </c>
      <c r="M2654" s="9">
        <v>4761.8999999999996</v>
      </c>
      <c r="N2654" s="9">
        <v>714.29</v>
      </c>
      <c r="O2654" s="6" t="s">
        <v>1932</v>
      </c>
      <c r="P2654" s="7">
        <v>4761.8999999999996</v>
      </c>
      <c r="Q2654" s="7">
        <v>78.569999999999993</v>
      </c>
      <c r="R2654" s="6" t="s">
        <v>3992</v>
      </c>
      <c r="S2654" s="7">
        <v>4761.8999999999996</v>
      </c>
      <c r="T2654" s="7">
        <v>361.9</v>
      </c>
      <c r="U2654" s="6" t="s">
        <v>3992</v>
      </c>
      <c r="V2654" s="6" t="s">
        <v>3992</v>
      </c>
      <c r="W2654" s="6">
        <v>6790898</v>
      </c>
      <c r="X2654" s="6" t="s">
        <v>4070</v>
      </c>
      <c r="Y2654" s="6" t="s">
        <v>523</v>
      </c>
      <c r="Z2654" s="6" t="s">
        <v>2485</v>
      </c>
      <c r="AA2654" s="6"/>
      <c r="AB2654" s="5">
        <f t="shared" si="562"/>
        <v>152321</v>
      </c>
      <c r="AC2654" t="str">
        <f t="shared" si="563"/>
        <v>24/04/2015</v>
      </c>
      <c r="AD2654" t="str">
        <f t="shared" si="564"/>
        <v>67405936000173</v>
      </c>
      <c r="AE2654" s="11">
        <f t="shared" si="565"/>
        <v>5476.19</v>
      </c>
      <c r="AF2654">
        <v>0</v>
      </c>
      <c r="AH2654" s="10">
        <v>6783934</v>
      </c>
      <c r="AI2654" s="10" t="s">
        <v>5618</v>
      </c>
      <c r="AJ2654" s="10">
        <v>151820</v>
      </c>
      <c r="AK2654" s="10" t="s">
        <v>143</v>
      </c>
      <c r="AL2654" s="10" t="s">
        <v>5446</v>
      </c>
      <c r="AM2654" s="10" t="s">
        <v>5477</v>
      </c>
      <c r="AN2654" s="12" t="e">
        <f>VLOOKUP(TRIM(AK2654),[1]Sheet1!$S:$T,2,FALSE)</f>
        <v>#N/A</v>
      </c>
      <c r="AO2654" s="12">
        <f t="shared" si="566"/>
        <v>0</v>
      </c>
      <c r="AP2654" s="10">
        <f t="shared" si="567"/>
        <v>0</v>
      </c>
    </row>
    <row r="2655" spans="1:42" x14ac:dyDescent="0.2">
      <c r="A2655" s="6" t="s">
        <v>3987</v>
      </c>
      <c r="B2655" s="6">
        <v>152322</v>
      </c>
      <c r="C2655" s="1">
        <v>42118</v>
      </c>
      <c r="D2655" s="6" t="s">
        <v>1931</v>
      </c>
      <c r="E2655" s="6" t="s">
        <v>3989</v>
      </c>
      <c r="F2655" s="9">
        <v>1184.4000000000001</v>
      </c>
      <c r="G2655" s="9">
        <v>1184.4000000000001</v>
      </c>
      <c r="H2655" s="9">
        <v>213.19</v>
      </c>
      <c r="I2655" s="6" t="s">
        <v>4011</v>
      </c>
      <c r="J2655" s="9">
        <v>0</v>
      </c>
      <c r="K2655" s="9">
        <v>0</v>
      </c>
      <c r="L2655" s="6" t="s">
        <v>3990</v>
      </c>
      <c r="M2655" s="9">
        <v>0</v>
      </c>
      <c r="N2655" s="9">
        <v>0</v>
      </c>
      <c r="O2655" s="6" t="s">
        <v>3990</v>
      </c>
      <c r="P2655" s="7">
        <v>1184.4000000000001</v>
      </c>
      <c r="Q2655" s="7">
        <v>19.54</v>
      </c>
      <c r="R2655" s="6" t="s">
        <v>3992</v>
      </c>
      <c r="S2655" s="7">
        <v>1184.4000000000001</v>
      </c>
      <c r="T2655" s="7">
        <v>90.01</v>
      </c>
      <c r="U2655" s="6" t="s">
        <v>3992</v>
      </c>
      <c r="V2655" s="6" t="s">
        <v>3992</v>
      </c>
      <c r="W2655" s="6">
        <v>6801374</v>
      </c>
      <c r="X2655" s="6" t="s">
        <v>4376</v>
      </c>
      <c r="Y2655" s="6" t="s">
        <v>524</v>
      </c>
      <c r="Z2655" s="6" t="s">
        <v>525</v>
      </c>
      <c r="AA2655" s="6"/>
      <c r="AB2655" s="5">
        <f t="shared" si="562"/>
        <v>152322</v>
      </c>
      <c r="AC2655" t="str">
        <f t="shared" si="563"/>
        <v>24/04/2015</v>
      </c>
      <c r="AD2655" t="str">
        <f t="shared" si="564"/>
        <v>02990605000607</v>
      </c>
      <c r="AE2655" s="11">
        <f t="shared" si="565"/>
        <v>1184.4000000000001</v>
      </c>
      <c r="AF2655">
        <v>0</v>
      </c>
      <c r="AH2655" s="10">
        <v>6783934</v>
      </c>
      <c r="AI2655" s="10" t="s">
        <v>5618</v>
      </c>
      <c r="AJ2655" s="10">
        <v>151820</v>
      </c>
      <c r="AK2655" s="10" t="s">
        <v>3929</v>
      </c>
      <c r="AL2655" s="10" t="s">
        <v>5446</v>
      </c>
      <c r="AM2655" s="10" t="s">
        <v>5474</v>
      </c>
      <c r="AN2655" s="12" t="e">
        <f>VLOOKUP(TRIM(AK2655),[1]Sheet1!$S:$T,2,FALSE)</f>
        <v>#N/A</v>
      </c>
      <c r="AO2655" s="12">
        <f t="shared" si="566"/>
        <v>0</v>
      </c>
      <c r="AP2655" s="10">
        <f t="shared" si="567"/>
        <v>0</v>
      </c>
    </row>
    <row r="2656" spans="1:42" x14ac:dyDescent="0.2">
      <c r="A2656" s="6" t="s">
        <v>3987</v>
      </c>
      <c r="B2656" s="6">
        <v>152323</v>
      </c>
      <c r="C2656" s="1">
        <v>42118</v>
      </c>
      <c r="D2656" s="6" t="s">
        <v>1926</v>
      </c>
      <c r="E2656" s="6" t="s">
        <v>4096</v>
      </c>
      <c r="F2656" s="9">
        <v>904.13</v>
      </c>
      <c r="G2656" s="9">
        <v>904.13</v>
      </c>
      <c r="H2656" s="9">
        <v>108.5</v>
      </c>
      <c r="I2656" s="6" t="s">
        <v>4011</v>
      </c>
      <c r="J2656" s="9">
        <v>0</v>
      </c>
      <c r="K2656" s="9">
        <v>0</v>
      </c>
      <c r="L2656" s="6" t="s">
        <v>3990</v>
      </c>
      <c r="M2656" s="9">
        <v>0</v>
      </c>
      <c r="N2656" s="9">
        <v>0</v>
      </c>
      <c r="O2656" s="6" t="s">
        <v>3990</v>
      </c>
      <c r="P2656" s="7">
        <v>904.13</v>
      </c>
      <c r="Q2656" s="7">
        <v>14.92</v>
      </c>
      <c r="R2656" s="6" t="s">
        <v>3992</v>
      </c>
      <c r="S2656" s="7">
        <v>904.13</v>
      </c>
      <c r="T2656" s="7">
        <v>68.709999999999994</v>
      </c>
      <c r="U2656" s="6" t="s">
        <v>3992</v>
      </c>
      <c r="V2656" s="6" t="s">
        <v>3992</v>
      </c>
      <c r="W2656" s="6">
        <v>7450820</v>
      </c>
      <c r="X2656" s="6" t="s">
        <v>1962</v>
      </c>
      <c r="Y2656" s="6" t="s">
        <v>2215</v>
      </c>
      <c r="Z2656" s="6" t="s">
        <v>2216</v>
      </c>
      <c r="AA2656" s="6"/>
      <c r="AB2656" s="5">
        <f t="shared" si="562"/>
        <v>152323</v>
      </c>
      <c r="AC2656" t="str">
        <f t="shared" si="563"/>
        <v>24/04/2015</v>
      </c>
      <c r="AD2656" t="str">
        <f t="shared" si="564"/>
        <v>01641045000612</v>
      </c>
      <c r="AE2656" s="11">
        <f t="shared" si="565"/>
        <v>904.13</v>
      </c>
      <c r="AF2656">
        <v>0</v>
      </c>
      <c r="AH2656" s="10">
        <v>6783934</v>
      </c>
      <c r="AI2656" s="10" t="s">
        <v>5618</v>
      </c>
      <c r="AJ2656" s="10">
        <v>151820</v>
      </c>
      <c r="AK2656" s="10" t="s">
        <v>2085</v>
      </c>
      <c r="AL2656" s="10" t="s">
        <v>5446</v>
      </c>
      <c r="AM2656" s="10" t="s">
        <v>5477</v>
      </c>
      <c r="AN2656" s="12" t="e">
        <f>VLOOKUP(TRIM(AK2656),[1]Sheet1!$S:$T,2,FALSE)</f>
        <v>#N/A</v>
      </c>
      <c r="AO2656" s="12">
        <f t="shared" si="566"/>
        <v>0</v>
      </c>
      <c r="AP2656" s="10">
        <f t="shared" si="567"/>
        <v>0</v>
      </c>
    </row>
    <row r="2657" spans="1:42" x14ac:dyDescent="0.2">
      <c r="A2657" s="6" t="s">
        <v>3987</v>
      </c>
      <c r="B2657" s="6">
        <v>152323</v>
      </c>
      <c r="C2657" s="1">
        <v>42118</v>
      </c>
      <c r="D2657" s="6" t="s">
        <v>1926</v>
      </c>
      <c r="E2657" s="6" t="s">
        <v>4096</v>
      </c>
      <c r="F2657" s="9">
        <v>2162.29</v>
      </c>
      <c r="G2657" s="9">
        <v>2162.29</v>
      </c>
      <c r="H2657" s="9">
        <v>259.47000000000003</v>
      </c>
      <c r="I2657" s="6" t="s">
        <v>4011</v>
      </c>
      <c r="J2657" s="9">
        <v>0</v>
      </c>
      <c r="K2657" s="9">
        <v>0</v>
      </c>
      <c r="L2657" s="6" t="s">
        <v>3990</v>
      </c>
      <c r="M2657" s="9">
        <v>0</v>
      </c>
      <c r="N2657" s="9">
        <v>0</v>
      </c>
      <c r="O2657" s="6" t="s">
        <v>3990</v>
      </c>
      <c r="P2657" s="7">
        <v>2162.29</v>
      </c>
      <c r="Q2657" s="7">
        <v>35.68</v>
      </c>
      <c r="R2657" s="6" t="s">
        <v>3992</v>
      </c>
      <c r="S2657" s="7">
        <v>2162.29</v>
      </c>
      <c r="T2657" s="7">
        <v>164.33</v>
      </c>
      <c r="U2657" s="6" t="s">
        <v>3992</v>
      </c>
      <c r="V2657" s="6" t="s">
        <v>3992</v>
      </c>
      <c r="W2657" s="6">
        <v>7450820</v>
      </c>
      <c r="X2657" s="6" t="s">
        <v>1962</v>
      </c>
      <c r="Y2657" s="6" t="s">
        <v>2213</v>
      </c>
      <c r="Z2657" s="6" t="s">
        <v>2214</v>
      </c>
      <c r="AA2657" s="6"/>
      <c r="AB2657" s="5">
        <f t="shared" si="562"/>
        <v>152323</v>
      </c>
      <c r="AC2657" t="str">
        <f t="shared" si="563"/>
        <v>24/04/2015</v>
      </c>
      <c r="AD2657" t="str">
        <f t="shared" si="564"/>
        <v>01641045000612</v>
      </c>
      <c r="AE2657" s="11">
        <f t="shared" si="565"/>
        <v>2162.29</v>
      </c>
      <c r="AF2657">
        <v>0</v>
      </c>
      <c r="AH2657" s="10">
        <v>6783934</v>
      </c>
      <c r="AI2657" s="10" t="s">
        <v>5618</v>
      </c>
      <c r="AJ2657" s="10">
        <v>151820</v>
      </c>
      <c r="AK2657" s="10" t="s">
        <v>4647</v>
      </c>
      <c r="AL2657" s="10" t="s">
        <v>5438</v>
      </c>
      <c r="AM2657" s="10" t="s">
        <v>5708</v>
      </c>
      <c r="AN2657" s="12" t="e">
        <f>VLOOKUP(TRIM(AK2657),[1]Sheet1!$S:$T,2,FALSE)</f>
        <v>#N/A</v>
      </c>
      <c r="AO2657" s="12">
        <f t="shared" si="566"/>
        <v>0</v>
      </c>
      <c r="AP2657" s="10">
        <f t="shared" si="567"/>
        <v>0</v>
      </c>
    </row>
    <row r="2658" spans="1:42" x14ac:dyDescent="0.2">
      <c r="A2658" s="6" t="s">
        <v>3987</v>
      </c>
      <c r="B2658" s="6">
        <v>152323</v>
      </c>
      <c r="C2658" s="1">
        <v>42118</v>
      </c>
      <c r="D2658" s="6" t="s">
        <v>1926</v>
      </c>
      <c r="E2658" s="6" t="s">
        <v>4096</v>
      </c>
      <c r="F2658" s="9">
        <v>460.19</v>
      </c>
      <c r="G2658" s="9">
        <v>460.19</v>
      </c>
      <c r="H2658" s="9">
        <v>55.22</v>
      </c>
      <c r="I2658" s="6" t="s">
        <v>4011</v>
      </c>
      <c r="J2658" s="9">
        <v>0</v>
      </c>
      <c r="K2658" s="9">
        <v>0</v>
      </c>
      <c r="L2658" s="6" t="s">
        <v>3990</v>
      </c>
      <c r="M2658" s="9">
        <v>0</v>
      </c>
      <c r="N2658" s="9">
        <v>0</v>
      </c>
      <c r="O2658" s="6" t="s">
        <v>3990</v>
      </c>
      <c r="P2658" s="7">
        <v>460.19</v>
      </c>
      <c r="Q2658" s="7">
        <v>7.59</v>
      </c>
      <c r="R2658" s="6" t="s">
        <v>3992</v>
      </c>
      <c r="S2658" s="7">
        <v>460.19</v>
      </c>
      <c r="T2658" s="7">
        <v>34.97</v>
      </c>
      <c r="U2658" s="6" t="s">
        <v>3992</v>
      </c>
      <c r="V2658" s="6" t="s">
        <v>3992</v>
      </c>
      <c r="W2658" s="6">
        <v>7450820</v>
      </c>
      <c r="X2658" s="6" t="s">
        <v>1962</v>
      </c>
      <c r="Y2658" s="6" t="s">
        <v>526</v>
      </c>
      <c r="Z2658" s="6" t="s">
        <v>527</v>
      </c>
      <c r="AA2658" s="6"/>
      <c r="AB2658" s="5">
        <f t="shared" si="562"/>
        <v>152323</v>
      </c>
      <c r="AC2658" t="str">
        <f t="shared" si="563"/>
        <v>24/04/2015</v>
      </c>
      <c r="AD2658" t="str">
        <f t="shared" si="564"/>
        <v>01641045000612</v>
      </c>
      <c r="AE2658" s="11">
        <f t="shared" si="565"/>
        <v>460.19</v>
      </c>
      <c r="AF2658">
        <v>0</v>
      </c>
      <c r="AH2658" s="10">
        <v>6783708</v>
      </c>
      <c r="AI2658" s="10" t="s">
        <v>6175</v>
      </c>
      <c r="AJ2658" s="10">
        <v>151821</v>
      </c>
      <c r="AK2658" s="10" t="s">
        <v>151</v>
      </c>
      <c r="AL2658" s="10" t="s">
        <v>5583</v>
      </c>
      <c r="AM2658" s="10" t="s">
        <v>5429</v>
      </c>
      <c r="AN2658" s="12" t="e">
        <f>VLOOKUP(TRIM(AK2658),[1]Sheet1!$S:$T,2,FALSE)</f>
        <v>#N/A</v>
      </c>
      <c r="AO2658" s="12">
        <f t="shared" si="566"/>
        <v>0</v>
      </c>
      <c r="AP2658" s="10">
        <f t="shared" si="567"/>
        <v>0</v>
      </c>
    </row>
    <row r="2659" spans="1:42" x14ac:dyDescent="0.2">
      <c r="A2659" s="6" t="s">
        <v>3987</v>
      </c>
      <c r="B2659" s="6">
        <v>152324</v>
      </c>
      <c r="C2659" s="1">
        <v>42118</v>
      </c>
      <c r="D2659" s="6" t="s">
        <v>1924</v>
      </c>
      <c r="E2659" s="6" t="s">
        <v>5203</v>
      </c>
      <c r="F2659" s="9">
        <v>50.38</v>
      </c>
      <c r="G2659" s="9">
        <v>50.38</v>
      </c>
      <c r="H2659" s="9">
        <v>6.05</v>
      </c>
      <c r="I2659" s="6" t="s">
        <v>4011</v>
      </c>
      <c r="J2659" s="9">
        <v>0</v>
      </c>
      <c r="K2659" s="9">
        <v>0</v>
      </c>
      <c r="L2659" s="6" t="s">
        <v>3990</v>
      </c>
      <c r="M2659" s="9">
        <v>0</v>
      </c>
      <c r="N2659" s="9">
        <v>0</v>
      </c>
      <c r="O2659" s="6" t="s">
        <v>3990</v>
      </c>
      <c r="P2659" s="7">
        <v>50.38</v>
      </c>
      <c r="Q2659" s="7">
        <v>0.83</v>
      </c>
      <c r="R2659" s="6" t="s">
        <v>3992</v>
      </c>
      <c r="S2659" s="7">
        <v>50.38</v>
      </c>
      <c r="T2659" s="7">
        <v>3.83</v>
      </c>
      <c r="U2659" s="6" t="s">
        <v>3992</v>
      </c>
      <c r="V2659" s="6" t="s">
        <v>3992</v>
      </c>
      <c r="W2659" s="6">
        <v>7621965</v>
      </c>
      <c r="X2659" s="6" t="s">
        <v>2778</v>
      </c>
      <c r="Y2659" s="6" t="s">
        <v>529</v>
      </c>
      <c r="Z2659" s="6" t="s">
        <v>530</v>
      </c>
      <c r="AA2659" s="6"/>
      <c r="AB2659" s="5">
        <f t="shared" si="562"/>
        <v>152324</v>
      </c>
      <c r="AC2659" t="str">
        <f t="shared" si="563"/>
        <v>24/04/2015</v>
      </c>
      <c r="AD2659" t="str">
        <f t="shared" si="564"/>
        <v>76500180000809</v>
      </c>
      <c r="AE2659" s="11">
        <f t="shared" si="565"/>
        <v>50.38</v>
      </c>
      <c r="AF2659">
        <v>0</v>
      </c>
      <c r="AH2659" s="10">
        <v>7450821</v>
      </c>
      <c r="AI2659" s="10" t="s">
        <v>5621</v>
      </c>
      <c r="AJ2659" s="10">
        <v>151822</v>
      </c>
      <c r="AK2659" s="10" t="s">
        <v>153</v>
      </c>
      <c r="AL2659" s="10" t="s">
        <v>5438</v>
      </c>
      <c r="AM2659" s="10" t="s">
        <v>6176</v>
      </c>
      <c r="AN2659" s="12" t="e">
        <f>VLOOKUP(TRIM(AK2659),[1]Sheet1!$S:$T,2,FALSE)</f>
        <v>#N/A</v>
      </c>
      <c r="AO2659" s="12">
        <f t="shared" si="566"/>
        <v>0</v>
      </c>
      <c r="AP2659" s="10">
        <f t="shared" si="567"/>
        <v>0</v>
      </c>
    </row>
    <row r="2660" spans="1:42" x14ac:dyDescent="0.2">
      <c r="A2660" s="6" t="s">
        <v>3987</v>
      </c>
      <c r="B2660" s="6">
        <v>152324</v>
      </c>
      <c r="C2660" s="1">
        <v>42118</v>
      </c>
      <c r="D2660" s="6" t="s">
        <v>1924</v>
      </c>
      <c r="E2660" s="6" t="s">
        <v>5203</v>
      </c>
      <c r="F2660" s="9">
        <v>369.14</v>
      </c>
      <c r="G2660" s="9">
        <v>369.14</v>
      </c>
      <c r="H2660" s="9">
        <v>44.3</v>
      </c>
      <c r="I2660" s="6" t="s">
        <v>4011</v>
      </c>
      <c r="J2660" s="9">
        <v>0</v>
      </c>
      <c r="K2660" s="9">
        <v>0</v>
      </c>
      <c r="L2660" s="6" t="s">
        <v>3990</v>
      </c>
      <c r="M2660" s="9">
        <v>0</v>
      </c>
      <c r="N2660" s="9">
        <v>0</v>
      </c>
      <c r="O2660" s="6" t="s">
        <v>3990</v>
      </c>
      <c r="P2660" s="7">
        <v>369.14</v>
      </c>
      <c r="Q2660" s="7">
        <v>6.09</v>
      </c>
      <c r="R2660" s="6" t="s">
        <v>3992</v>
      </c>
      <c r="S2660" s="7">
        <v>369.14</v>
      </c>
      <c r="T2660" s="7">
        <v>28.05</v>
      </c>
      <c r="U2660" s="6" t="s">
        <v>3992</v>
      </c>
      <c r="V2660" s="6" t="s">
        <v>3992</v>
      </c>
      <c r="W2660" s="6">
        <v>7621965</v>
      </c>
      <c r="X2660" s="6" t="s">
        <v>2148</v>
      </c>
      <c r="Y2660" s="6" t="s">
        <v>531</v>
      </c>
      <c r="Z2660" s="6" t="s">
        <v>532</v>
      </c>
      <c r="AA2660" s="6"/>
      <c r="AB2660" s="5">
        <f t="shared" si="562"/>
        <v>152324</v>
      </c>
      <c r="AC2660" t="str">
        <f t="shared" si="563"/>
        <v>24/04/2015</v>
      </c>
      <c r="AD2660" t="str">
        <f t="shared" si="564"/>
        <v>76500180000809</v>
      </c>
      <c r="AE2660" s="11">
        <f t="shared" si="565"/>
        <v>369.14</v>
      </c>
      <c r="AF2660">
        <v>0</v>
      </c>
      <c r="AH2660" s="10">
        <v>7450821</v>
      </c>
      <c r="AI2660" s="10" t="s">
        <v>5621</v>
      </c>
      <c r="AJ2660" s="10">
        <v>151823</v>
      </c>
      <c r="AK2660" s="10" t="s">
        <v>153</v>
      </c>
      <c r="AL2660" s="10" t="s">
        <v>5438</v>
      </c>
      <c r="AM2660" s="10" t="s">
        <v>5429</v>
      </c>
      <c r="AN2660" s="12" t="e">
        <f>VLOOKUP(TRIM(AK2660),[1]Sheet1!$S:$T,2,FALSE)</f>
        <v>#N/A</v>
      </c>
      <c r="AO2660" s="12">
        <f t="shared" si="566"/>
        <v>0</v>
      </c>
      <c r="AP2660" s="10">
        <f t="shared" si="567"/>
        <v>0</v>
      </c>
    </row>
    <row r="2661" spans="1:42" x14ac:dyDescent="0.2">
      <c r="A2661" s="6" t="s">
        <v>3987</v>
      </c>
      <c r="B2661" s="6">
        <v>152327</v>
      </c>
      <c r="C2661" s="1">
        <v>42118</v>
      </c>
      <c r="D2661" s="6" t="s">
        <v>1924</v>
      </c>
      <c r="E2661" s="6" t="s">
        <v>4339</v>
      </c>
      <c r="F2661" s="9">
        <v>801.09</v>
      </c>
      <c r="G2661" s="9">
        <v>696.6</v>
      </c>
      <c r="H2661" s="9">
        <v>27.86</v>
      </c>
      <c r="I2661" s="6" t="s">
        <v>4360</v>
      </c>
      <c r="J2661" s="9">
        <v>0</v>
      </c>
      <c r="K2661" s="9">
        <v>0</v>
      </c>
      <c r="L2661" s="6" t="s">
        <v>3990</v>
      </c>
      <c r="M2661" s="9">
        <v>696.6</v>
      </c>
      <c r="N2661" s="9">
        <v>104.49</v>
      </c>
      <c r="O2661" s="6" t="s">
        <v>1932</v>
      </c>
      <c r="P2661" s="7">
        <v>696.6</v>
      </c>
      <c r="Q2661" s="7">
        <v>11.49</v>
      </c>
      <c r="R2661" s="6" t="s">
        <v>3992</v>
      </c>
      <c r="S2661" s="7">
        <v>696.6</v>
      </c>
      <c r="T2661" s="7">
        <v>52.94</v>
      </c>
      <c r="U2661" s="6" t="s">
        <v>3992</v>
      </c>
      <c r="V2661" s="6" t="s">
        <v>3992</v>
      </c>
      <c r="W2661" s="6">
        <v>6782672</v>
      </c>
      <c r="X2661" s="6" t="s">
        <v>4362</v>
      </c>
      <c r="Y2661" s="6" t="s">
        <v>5003</v>
      </c>
      <c r="Z2661" s="6" t="s">
        <v>3627</v>
      </c>
      <c r="AA2661" s="6"/>
      <c r="AB2661" s="5">
        <f t="shared" si="562"/>
        <v>152327</v>
      </c>
      <c r="AC2661" t="str">
        <f t="shared" si="563"/>
        <v>24/04/2015</v>
      </c>
      <c r="AD2661" t="str">
        <f t="shared" si="564"/>
        <v>02429869000181</v>
      </c>
      <c r="AE2661" s="11">
        <f t="shared" si="565"/>
        <v>801.09</v>
      </c>
      <c r="AF2661">
        <f t="shared" ref="AF2661:AF2665" si="571">SUMIF(AJ:AJ,B2661,AP:AP)</f>
        <v>0</v>
      </c>
      <c r="AH2661" s="10">
        <v>7450821</v>
      </c>
      <c r="AI2661" s="10" t="s">
        <v>5621</v>
      </c>
      <c r="AJ2661" s="10">
        <v>151824</v>
      </c>
      <c r="AK2661" s="10" t="s">
        <v>153</v>
      </c>
      <c r="AL2661" s="10" t="s">
        <v>5438</v>
      </c>
      <c r="AM2661" s="10" t="s">
        <v>5424</v>
      </c>
      <c r="AN2661" s="12" t="e">
        <f>VLOOKUP(TRIM(AK2661),[1]Sheet1!$S:$T,2,FALSE)</f>
        <v>#N/A</v>
      </c>
      <c r="AO2661" s="12">
        <f t="shared" si="566"/>
        <v>0</v>
      </c>
      <c r="AP2661" s="10">
        <f t="shared" si="567"/>
        <v>0</v>
      </c>
    </row>
    <row r="2662" spans="1:42" x14ac:dyDescent="0.2">
      <c r="A2662" s="6" t="s">
        <v>3987</v>
      </c>
      <c r="B2662" s="6">
        <v>152327</v>
      </c>
      <c r="C2662" s="1">
        <v>42118</v>
      </c>
      <c r="D2662" s="6" t="s">
        <v>1924</v>
      </c>
      <c r="E2662" s="6" t="s">
        <v>4339</v>
      </c>
      <c r="F2662" s="9">
        <v>92.38</v>
      </c>
      <c r="G2662" s="9">
        <v>80.33</v>
      </c>
      <c r="H2662" s="9">
        <v>3.21</v>
      </c>
      <c r="I2662" s="6" t="s">
        <v>4360</v>
      </c>
      <c r="J2662" s="9">
        <v>0</v>
      </c>
      <c r="K2662" s="9">
        <v>0</v>
      </c>
      <c r="L2662" s="6" t="s">
        <v>3990</v>
      </c>
      <c r="M2662" s="9">
        <v>80.33</v>
      </c>
      <c r="N2662" s="9">
        <v>12.05</v>
      </c>
      <c r="O2662" s="6" t="s">
        <v>1932</v>
      </c>
      <c r="P2662" s="7">
        <v>80.33</v>
      </c>
      <c r="Q2662" s="7">
        <v>1.33</v>
      </c>
      <c r="R2662" s="6" t="s">
        <v>3992</v>
      </c>
      <c r="S2662" s="7">
        <v>80.33</v>
      </c>
      <c r="T2662" s="7">
        <v>6.11</v>
      </c>
      <c r="U2662" s="6" t="s">
        <v>3992</v>
      </c>
      <c r="V2662" s="6" t="s">
        <v>3992</v>
      </c>
      <c r="W2662" s="6">
        <v>6782672</v>
      </c>
      <c r="X2662" s="6" t="s">
        <v>4362</v>
      </c>
      <c r="Y2662" s="6" t="s">
        <v>1152</v>
      </c>
      <c r="Z2662" s="6" t="s">
        <v>1153</v>
      </c>
      <c r="AA2662" s="6"/>
      <c r="AB2662" s="5">
        <f t="shared" si="562"/>
        <v>152327</v>
      </c>
      <c r="AC2662" t="str">
        <f t="shared" si="563"/>
        <v>24/04/2015</v>
      </c>
      <c r="AD2662" t="str">
        <f t="shared" si="564"/>
        <v>02429869000181</v>
      </c>
      <c r="AE2662" s="11">
        <f t="shared" si="565"/>
        <v>92.38</v>
      </c>
      <c r="AF2662">
        <f t="shared" si="571"/>
        <v>0</v>
      </c>
      <c r="AH2662" s="10">
        <v>6783587</v>
      </c>
      <c r="AI2662" s="10" t="s">
        <v>5719</v>
      </c>
      <c r="AJ2662" s="10">
        <v>151825</v>
      </c>
      <c r="AK2662" s="10" t="s">
        <v>1837</v>
      </c>
      <c r="AL2662" s="10" t="s">
        <v>5446</v>
      </c>
      <c r="AM2662" s="10" t="s">
        <v>5474</v>
      </c>
      <c r="AN2662" s="12" t="e">
        <f>VLOOKUP(TRIM(AK2662),[1]Sheet1!$S:$T,2,FALSE)</f>
        <v>#N/A</v>
      </c>
      <c r="AO2662" s="12">
        <f t="shared" si="566"/>
        <v>0</v>
      </c>
      <c r="AP2662" s="10">
        <f t="shared" si="567"/>
        <v>0</v>
      </c>
    </row>
    <row r="2663" spans="1:42" x14ac:dyDescent="0.2">
      <c r="A2663" s="6" t="s">
        <v>3987</v>
      </c>
      <c r="B2663" s="6">
        <v>152327</v>
      </c>
      <c r="C2663" s="1">
        <v>42118</v>
      </c>
      <c r="D2663" s="6" t="s">
        <v>1924</v>
      </c>
      <c r="E2663" s="6" t="s">
        <v>4339</v>
      </c>
      <c r="F2663" s="9">
        <v>431.3</v>
      </c>
      <c r="G2663" s="9">
        <v>375.04</v>
      </c>
      <c r="H2663" s="9">
        <v>15</v>
      </c>
      <c r="I2663" s="6" t="s">
        <v>4360</v>
      </c>
      <c r="J2663" s="9">
        <v>0</v>
      </c>
      <c r="K2663" s="9">
        <v>0</v>
      </c>
      <c r="L2663" s="6" t="s">
        <v>3990</v>
      </c>
      <c r="M2663" s="9">
        <v>375.04</v>
      </c>
      <c r="N2663" s="9">
        <v>56.26</v>
      </c>
      <c r="O2663" s="6" t="s">
        <v>1932</v>
      </c>
      <c r="P2663" s="7">
        <v>375.04</v>
      </c>
      <c r="Q2663" s="7">
        <v>6.19</v>
      </c>
      <c r="R2663" s="6" t="s">
        <v>3992</v>
      </c>
      <c r="S2663" s="7">
        <v>375.04</v>
      </c>
      <c r="T2663" s="7">
        <v>28.5</v>
      </c>
      <c r="U2663" s="6" t="s">
        <v>3992</v>
      </c>
      <c r="V2663" s="6" t="s">
        <v>3992</v>
      </c>
      <c r="W2663" s="6">
        <v>6782672</v>
      </c>
      <c r="X2663" s="6" t="s">
        <v>4362</v>
      </c>
      <c r="Y2663" s="6" t="s">
        <v>4994</v>
      </c>
      <c r="Z2663" s="6" t="s">
        <v>3619</v>
      </c>
      <c r="AA2663" s="6"/>
      <c r="AB2663" s="5">
        <f t="shared" si="562"/>
        <v>152327</v>
      </c>
      <c r="AC2663" t="str">
        <f t="shared" si="563"/>
        <v>24/04/2015</v>
      </c>
      <c r="AD2663" t="str">
        <f t="shared" si="564"/>
        <v>02429869000181</v>
      </c>
      <c r="AE2663" s="11">
        <f t="shared" si="565"/>
        <v>431.3</v>
      </c>
      <c r="AF2663">
        <f t="shared" si="571"/>
        <v>0</v>
      </c>
      <c r="AH2663" s="10">
        <v>6783934</v>
      </c>
      <c r="AI2663" s="10" t="s">
        <v>5618</v>
      </c>
      <c r="AJ2663" s="10">
        <v>151826</v>
      </c>
      <c r="AK2663" s="10" t="s">
        <v>5090</v>
      </c>
      <c r="AL2663" s="10" t="s">
        <v>5446</v>
      </c>
      <c r="AM2663" s="10" t="s">
        <v>5529</v>
      </c>
      <c r="AN2663" s="12" t="e">
        <f>VLOOKUP(TRIM(AK2663),[1]Sheet1!$S:$T,2,FALSE)</f>
        <v>#N/A</v>
      </c>
      <c r="AO2663" s="12">
        <f t="shared" si="566"/>
        <v>0</v>
      </c>
      <c r="AP2663" s="10">
        <f t="shared" si="567"/>
        <v>0</v>
      </c>
    </row>
    <row r="2664" spans="1:42" x14ac:dyDescent="0.2">
      <c r="A2664" s="6" t="s">
        <v>3987</v>
      </c>
      <c r="B2664" s="6">
        <v>152327</v>
      </c>
      <c r="C2664" s="1">
        <v>42118</v>
      </c>
      <c r="D2664" s="6" t="s">
        <v>1924</v>
      </c>
      <c r="E2664" s="6" t="s">
        <v>4339</v>
      </c>
      <c r="F2664" s="9">
        <v>325.91000000000003</v>
      </c>
      <c r="G2664" s="9">
        <v>271.58999999999997</v>
      </c>
      <c r="H2664" s="9">
        <v>10.86</v>
      </c>
      <c r="I2664" s="6" t="s">
        <v>4360</v>
      </c>
      <c r="J2664" s="9">
        <v>0</v>
      </c>
      <c r="K2664" s="9">
        <v>0</v>
      </c>
      <c r="L2664" s="6" t="s">
        <v>3990</v>
      </c>
      <c r="M2664" s="9">
        <v>271.58999999999997</v>
      </c>
      <c r="N2664" s="9">
        <v>54.32</v>
      </c>
      <c r="O2664" s="6" t="s">
        <v>1932</v>
      </c>
      <c r="P2664" s="7">
        <v>271.58999999999997</v>
      </c>
      <c r="Q2664" s="7">
        <v>4.4800000000000004</v>
      </c>
      <c r="R2664" s="6" t="s">
        <v>3992</v>
      </c>
      <c r="S2664" s="7">
        <v>271.58999999999997</v>
      </c>
      <c r="T2664" s="7">
        <v>20.64</v>
      </c>
      <c r="U2664" s="6" t="s">
        <v>3992</v>
      </c>
      <c r="V2664" s="6" t="s">
        <v>3992</v>
      </c>
      <c r="W2664" s="6">
        <v>6782672</v>
      </c>
      <c r="X2664" s="6" t="s">
        <v>4382</v>
      </c>
      <c r="Y2664" s="6" t="s">
        <v>5021</v>
      </c>
      <c r="Z2664" s="6" t="s">
        <v>3624</v>
      </c>
      <c r="AA2664" s="6"/>
      <c r="AB2664" s="5">
        <f t="shared" si="562"/>
        <v>152327</v>
      </c>
      <c r="AC2664" t="str">
        <f t="shared" si="563"/>
        <v>24/04/2015</v>
      </c>
      <c r="AD2664" t="str">
        <f t="shared" si="564"/>
        <v>02429869000181</v>
      </c>
      <c r="AE2664" s="11">
        <f t="shared" si="565"/>
        <v>325.91000000000003</v>
      </c>
      <c r="AF2664">
        <f t="shared" si="571"/>
        <v>0</v>
      </c>
      <c r="AH2664" s="10">
        <v>7079700</v>
      </c>
      <c r="AI2664" s="10" t="s">
        <v>6177</v>
      </c>
      <c r="AJ2664" s="10">
        <v>151827</v>
      </c>
      <c r="AK2664" s="10" t="s">
        <v>156</v>
      </c>
      <c r="AL2664" s="10" t="s">
        <v>5572</v>
      </c>
      <c r="AM2664" s="10" t="s">
        <v>5435</v>
      </c>
      <c r="AN2664" s="12" t="e">
        <f>VLOOKUP(TRIM(AK2664),[1]Sheet1!$S:$T,2,FALSE)</f>
        <v>#N/A</v>
      </c>
      <c r="AO2664" s="12">
        <f t="shared" si="566"/>
        <v>0</v>
      </c>
      <c r="AP2664" s="10">
        <f t="shared" si="567"/>
        <v>0</v>
      </c>
    </row>
    <row r="2665" spans="1:42" x14ac:dyDescent="0.2">
      <c r="A2665" s="6" t="s">
        <v>3987</v>
      </c>
      <c r="B2665" s="6">
        <v>152327</v>
      </c>
      <c r="C2665" s="1">
        <v>42118</v>
      </c>
      <c r="D2665" s="6" t="s">
        <v>1924</v>
      </c>
      <c r="E2665" s="6" t="s">
        <v>4339</v>
      </c>
      <c r="F2665" s="9">
        <v>1564.94</v>
      </c>
      <c r="G2665" s="9">
        <v>1304.1199999999999</v>
      </c>
      <c r="H2665" s="9">
        <v>52.16</v>
      </c>
      <c r="I2665" s="6" t="s">
        <v>4360</v>
      </c>
      <c r="J2665" s="9">
        <v>0</v>
      </c>
      <c r="K2665" s="9">
        <v>0</v>
      </c>
      <c r="L2665" s="6" t="s">
        <v>3990</v>
      </c>
      <c r="M2665" s="9">
        <v>1304.1199999999999</v>
      </c>
      <c r="N2665" s="9">
        <v>260.82</v>
      </c>
      <c r="O2665" s="6" t="s">
        <v>1932</v>
      </c>
      <c r="P2665" s="7">
        <v>1304.1199999999999</v>
      </c>
      <c r="Q2665" s="7">
        <v>21.52</v>
      </c>
      <c r="R2665" s="6" t="s">
        <v>3992</v>
      </c>
      <c r="S2665" s="7">
        <v>1304.1199999999999</v>
      </c>
      <c r="T2665" s="7">
        <v>99.11</v>
      </c>
      <c r="U2665" s="6" t="s">
        <v>3992</v>
      </c>
      <c r="V2665" s="6" t="s">
        <v>3992</v>
      </c>
      <c r="W2665" s="6">
        <v>6782672</v>
      </c>
      <c r="X2665" s="6" t="s">
        <v>5099</v>
      </c>
      <c r="Y2665" s="6" t="s">
        <v>5100</v>
      </c>
      <c r="Z2665" s="6" t="s">
        <v>3631</v>
      </c>
      <c r="AA2665" s="6"/>
      <c r="AB2665" s="5">
        <f t="shared" si="562"/>
        <v>152327</v>
      </c>
      <c r="AC2665" t="str">
        <f t="shared" si="563"/>
        <v>24/04/2015</v>
      </c>
      <c r="AD2665" t="str">
        <f t="shared" si="564"/>
        <v>02429869000181</v>
      </c>
      <c r="AE2665" s="11">
        <f t="shared" si="565"/>
        <v>1564.94</v>
      </c>
      <c r="AF2665">
        <f t="shared" si="571"/>
        <v>0</v>
      </c>
      <c r="AH2665" s="10">
        <v>7079700</v>
      </c>
      <c r="AI2665" s="10" t="s">
        <v>6177</v>
      </c>
      <c r="AJ2665" s="10">
        <v>151827</v>
      </c>
      <c r="AK2665" s="10" t="s">
        <v>156</v>
      </c>
      <c r="AL2665" s="10" t="s">
        <v>5572</v>
      </c>
      <c r="AM2665" s="10" t="s">
        <v>5435</v>
      </c>
      <c r="AN2665" s="12" t="e">
        <f>VLOOKUP(TRIM(AK2665),[1]Sheet1!$S:$T,2,FALSE)</f>
        <v>#N/A</v>
      </c>
      <c r="AO2665" s="12">
        <f t="shared" si="566"/>
        <v>0</v>
      </c>
      <c r="AP2665" s="10">
        <f t="shared" si="567"/>
        <v>0</v>
      </c>
    </row>
    <row r="2666" spans="1:42" x14ac:dyDescent="0.2">
      <c r="A2666" s="6" t="s">
        <v>3987</v>
      </c>
      <c r="B2666" s="6">
        <v>152328</v>
      </c>
      <c r="C2666" s="1">
        <v>42118</v>
      </c>
      <c r="D2666" s="6" t="s">
        <v>1924</v>
      </c>
      <c r="E2666" s="6" t="s">
        <v>5203</v>
      </c>
      <c r="F2666" s="9">
        <v>87.45</v>
      </c>
      <c r="G2666" s="9">
        <v>100.27</v>
      </c>
      <c r="H2666" s="9">
        <v>12.03</v>
      </c>
      <c r="I2666" s="6" t="s">
        <v>4011</v>
      </c>
      <c r="J2666" s="9">
        <v>0</v>
      </c>
      <c r="K2666" s="9">
        <v>0</v>
      </c>
      <c r="L2666" s="6" t="s">
        <v>3990</v>
      </c>
      <c r="M2666" s="9">
        <v>0</v>
      </c>
      <c r="N2666" s="9">
        <v>0</v>
      </c>
      <c r="O2666" s="6" t="s">
        <v>3990</v>
      </c>
      <c r="P2666" s="7">
        <v>100.27</v>
      </c>
      <c r="Q2666" s="7">
        <v>1.65</v>
      </c>
      <c r="R2666" s="6" t="s">
        <v>3992</v>
      </c>
      <c r="S2666" s="7">
        <v>100.27</v>
      </c>
      <c r="T2666" s="7">
        <v>7.62</v>
      </c>
      <c r="U2666" s="6" t="s">
        <v>3992</v>
      </c>
      <c r="V2666" s="6" t="s">
        <v>3992</v>
      </c>
      <c r="W2666" s="6">
        <v>7622077</v>
      </c>
      <c r="X2666" s="6" t="s">
        <v>2778</v>
      </c>
      <c r="Y2666" s="6" t="s">
        <v>535</v>
      </c>
      <c r="Z2666" s="6" t="s">
        <v>536</v>
      </c>
      <c r="AA2666" s="6"/>
      <c r="AB2666" s="5">
        <f t="shared" si="562"/>
        <v>152328</v>
      </c>
      <c r="AC2666" t="str">
        <f t="shared" si="563"/>
        <v>24/04/2015</v>
      </c>
      <c r="AD2666" t="str">
        <f t="shared" si="564"/>
        <v>76500180001376</v>
      </c>
      <c r="AE2666" s="11">
        <f t="shared" si="565"/>
        <v>87.45</v>
      </c>
      <c r="AF2666">
        <v>0</v>
      </c>
      <c r="AH2666" s="10">
        <v>7079700</v>
      </c>
      <c r="AI2666" s="10" t="s">
        <v>6177</v>
      </c>
      <c r="AJ2666" s="10">
        <v>151827</v>
      </c>
      <c r="AK2666" s="10" t="s">
        <v>156</v>
      </c>
      <c r="AL2666" s="10" t="s">
        <v>5572</v>
      </c>
      <c r="AM2666" s="10" t="s">
        <v>5435</v>
      </c>
      <c r="AN2666" s="12" t="e">
        <f>VLOOKUP(TRIM(AK2666),[1]Sheet1!$S:$T,2,FALSE)</f>
        <v>#N/A</v>
      </c>
      <c r="AO2666" s="12">
        <f t="shared" si="566"/>
        <v>0</v>
      </c>
      <c r="AP2666" s="10">
        <f t="shared" si="567"/>
        <v>0</v>
      </c>
    </row>
    <row r="2667" spans="1:42" x14ac:dyDescent="0.2">
      <c r="A2667" s="6" t="s">
        <v>3987</v>
      </c>
      <c r="B2667" s="6">
        <v>152328</v>
      </c>
      <c r="C2667" s="1">
        <v>42118</v>
      </c>
      <c r="D2667" s="6" t="s">
        <v>1924</v>
      </c>
      <c r="E2667" s="6" t="s">
        <v>5203</v>
      </c>
      <c r="F2667" s="9">
        <v>475.73</v>
      </c>
      <c r="G2667" s="9">
        <v>626</v>
      </c>
      <c r="H2667" s="9">
        <v>75.12</v>
      </c>
      <c r="I2667" s="6" t="s">
        <v>4011</v>
      </c>
      <c r="J2667" s="9">
        <v>0</v>
      </c>
      <c r="K2667" s="9">
        <v>0</v>
      </c>
      <c r="L2667" s="6" t="s">
        <v>3990</v>
      </c>
      <c r="M2667" s="9">
        <v>0</v>
      </c>
      <c r="N2667" s="9">
        <v>0</v>
      </c>
      <c r="O2667" s="6" t="s">
        <v>3990</v>
      </c>
      <c r="P2667" s="7">
        <v>626</v>
      </c>
      <c r="Q2667" s="7">
        <v>10.33</v>
      </c>
      <c r="R2667" s="6" t="s">
        <v>3992</v>
      </c>
      <c r="S2667" s="7">
        <v>626</v>
      </c>
      <c r="T2667" s="7">
        <v>47.58</v>
      </c>
      <c r="U2667" s="6" t="s">
        <v>3992</v>
      </c>
      <c r="V2667" s="6" t="s">
        <v>3992</v>
      </c>
      <c r="W2667" s="6">
        <v>7622077</v>
      </c>
      <c r="X2667" s="6" t="s">
        <v>2148</v>
      </c>
      <c r="Y2667" s="6" t="s">
        <v>537</v>
      </c>
      <c r="Z2667" s="6" t="s">
        <v>538</v>
      </c>
      <c r="AA2667" s="6"/>
      <c r="AB2667" s="5">
        <f t="shared" si="562"/>
        <v>152328</v>
      </c>
      <c r="AC2667" t="str">
        <f t="shared" si="563"/>
        <v>24/04/2015</v>
      </c>
      <c r="AD2667" t="str">
        <f t="shared" si="564"/>
        <v>76500180001376</v>
      </c>
      <c r="AE2667" s="11">
        <f t="shared" si="565"/>
        <v>475.73</v>
      </c>
      <c r="AF2667">
        <v>0</v>
      </c>
      <c r="AH2667" s="10">
        <v>6811371</v>
      </c>
      <c r="AI2667" s="10" t="s">
        <v>5484</v>
      </c>
      <c r="AJ2667" s="10">
        <v>151828</v>
      </c>
      <c r="AK2667" s="10" t="s">
        <v>1098</v>
      </c>
      <c r="AL2667" s="10" t="s">
        <v>5438</v>
      </c>
      <c r="AM2667" s="10" t="s">
        <v>6178</v>
      </c>
      <c r="AN2667" s="12" t="e">
        <f>VLOOKUP(TRIM(AK2667),[1]Sheet1!$S:$T,2,FALSE)</f>
        <v>#N/A</v>
      </c>
      <c r="AO2667" s="12">
        <f t="shared" si="566"/>
        <v>0</v>
      </c>
      <c r="AP2667" s="10">
        <f t="shared" si="567"/>
        <v>0</v>
      </c>
    </row>
    <row r="2668" spans="1:42" x14ac:dyDescent="0.2">
      <c r="A2668" s="6" t="s">
        <v>3987</v>
      </c>
      <c r="B2668" s="6">
        <v>152329</v>
      </c>
      <c r="C2668" s="1">
        <v>42118</v>
      </c>
      <c r="D2668" s="6" t="s">
        <v>1995</v>
      </c>
      <c r="E2668" s="6" t="s">
        <v>4096</v>
      </c>
      <c r="F2668" s="9">
        <v>5819.73</v>
      </c>
      <c r="G2668" s="9">
        <v>4629.3900000000003</v>
      </c>
      <c r="H2668" s="9">
        <v>185.18</v>
      </c>
      <c r="I2668" s="6" t="s">
        <v>3125</v>
      </c>
      <c r="J2668" s="9">
        <v>7641.73</v>
      </c>
      <c r="K2668" s="9">
        <v>1190.3399999999999</v>
      </c>
      <c r="L2668" s="6" t="s">
        <v>3125</v>
      </c>
      <c r="M2668" s="9">
        <v>0</v>
      </c>
      <c r="N2668" s="9">
        <v>0</v>
      </c>
      <c r="O2668" s="6" t="s">
        <v>3990</v>
      </c>
      <c r="P2668" s="7">
        <v>4629.3900000000003</v>
      </c>
      <c r="Q2668" s="7">
        <v>76.38</v>
      </c>
      <c r="R2668" s="6" t="s">
        <v>3992</v>
      </c>
      <c r="S2668" s="7">
        <v>4629.3900000000003</v>
      </c>
      <c r="T2668" s="7">
        <v>351.83</v>
      </c>
      <c r="U2668" s="6" t="s">
        <v>3992</v>
      </c>
      <c r="V2668" s="6" t="s">
        <v>3992</v>
      </c>
      <c r="W2668" s="6">
        <v>6782872</v>
      </c>
      <c r="X2668" s="6" t="s">
        <v>4666</v>
      </c>
      <c r="Y2668" s="6" t="s">
        <v>4667</v>
      </c>
      <c r="Z2668" s="6" t="s">
        <v>4668</v>
      </c>
      <c r="AA2668" s="6"/>
      <c r="AB2668" s="5">
        <f t="shared" si="562"/>
        <v>152329</v>
      </c>
      <c r="AC2668" t="str">
        <f t="shared" si="563"/>
        <v>24/04/2015</v>
      </c>
      <c r="AD2668" t="str">
        <f t="shared" si="564"/>
        <v>82321845000143</v>
      </c>
      <c r="AE2668" s="11">
        <f t="shared" si="565"/>
        <v>5819.73</v>
      </c>
      <c r="AF2668">
        <f t="shared" ref="AF2668:AF2669" si="572">SUMIF(AJ:AJ,B2668,AP:AP)</f>
        <v>0</v>
      </c>
      <c r="AH2668" s="10">
        <v>6784200</v>
      </c>
      <c r="AI2668" s="10" t="s">
        <v>5610</v>
      </c>
      <c r="AJ2668" s="10">
        <v>151829</v>
      </c>
      <c r="AK2668" s="10" t="s">
        <v>2049</v>
      </c>
      <c r="AL2668" s="10" t="s">
        <v>5583</v>
      </c>
      <c r="AM2668" s="10" t="s">
        <v>5448</v>
      </c>
      <c r="AN2668" s="12" t="e">
        <f>VLOOKUP(TRIM(AK2668),[1]Sheet1!$S:$T,2,FALSE)</f>
        <v>#N/A</v>
      </c>
      <c r="AO2668" s="12">
        <f t="shared" si="566"/>
        <v>0</v>
      </c>
      <c r="AP2668" s="10">
        <f t="shared" si="567"/>
        <v>0</v>
      </c>
    </row>
    <row r="2669" spans="1:42" x14ac:dyDescent="0.2">
      <c r="A2669" s="6" t="s">
        <v>3987</v>
      </c>
      <c r="B2669" s="6">
        <v>152329</v>
      </c>
      <c r="C2669" s="1">
        <v>42118</v>
      </c>
      <c r="D2669" s="6" t="s">
        <v>1995</v>
      </c>
      <c r="E2669" s="6" t="s">
        <v>4096</v>
      </c>
      <c r="F2669" s="9">
        <v>581.97</v>
      </c>
      <c r="G2669" s="9">
        <v>462.94</v>
      </c>
      <c r="H2669" s="9">
        <v>18.52</v>
      </c>
      <c r="I2669" s="6" t="s">
        <v>3125</v>
      </c>
      <c r="J2669" s="9">
        <v>764.18</v>
      </c>
      <c r="K2669" s="9">
        <v>119.03</v>
      </c>
      <c r="L2669" s="6" t="s">
        <v>3125</v>
      </c>
      <c r="M2669" s="9">
        <v>0</v>
      </c>
      <c r="N2669" s="9">
        <v>0</v>
      </c>
      <c r="O2669" s="6" t="s">
        <v>3990</v>
      </c>
      <c r="P2669" s="7">
        <v>462.94</v>
      </c>
      <c r="Q2669" s="7">
        <v>7.64</v>
      </c>
      <c r="R2669" s="6" t="s">
        <v>3992</v>
      </c>
      <c r="S2669" s="7">
        <v>462.94</v>
      </c>
      <c r="T2669" s="7">
        <v>35.18</v>
      </c>
      <c r="U2669" s="6" t="s">
        <v>3992</v>
      </c>
      <c r="V2669" s="6" t="s">
        <v>3992</v>
      </c>
      <c r="W2669" s="6">
        <v>6782872</v>
      </c>
      <c r="X2669" s="6" t="s">
        <v>4666</v>
      </c>
      <c r="Y2669" s="6" t="s">
        <v>4667</v>
      </c>
      <c r="Z2669" s="6" t="s">
        <v>4668</v>
      </c>
      <c r="AA2669" s="6"/>
      <c r="AB2669" s="5">
        <f t="shared" si="562"/>
        <v>152329</v>
      </c>
      <c r="AC2669" t="str">
        <f t="shared" si="563"/>
        <v>24/04/2015</v>
      </c>
      <c r="AD2669" t="str">
        <f t="shared" si="564"/>
        <v>82321845000143</v>
      </c>
      <c r="AE2669" s="11">
        <f t="shared" si="565"/>
        <v>581.97</v>
      </c>
      <c r="AF2669">
        <f t="shared" si="572"/>
        <v>0</v>
      </c>
      <c r="AH2669" s="10">
        <v>6784055</v>
      </c>
      <c r="AI2669" s="10" t="s">
        <v>5616</v>
      </c>
      <c r="AJ2669" s="10">
        <v>151830</v>
      </c>
      <c r="AK2669" s="10" t="s">
        <v>158</v>
      </c>
      <c r="AL2669" s="10" t="s">
        <v>5583</v>
      </c>
      <c r="AM2669" s="10" t="s">
        <v>5752</v>
      </c>
      <c r="AN2669" s="12" t="e">
        <f>VLOOKUP(TRIM(AK2669),[1]Sheet1!$S:$T,2,FALSE)</f>
        <v>#N/A</v>
      </c>
      <c r="AO2669" s="12">
        <f t="shared" si="566"/>
        <v>0</v>
      </c>
      <c r="AP2669" s="10">
        <f t="shared" si="567"/>
        <v>0</v>
      </c>
    </row>
    <row r="2670" spans="1:42" x14ac:dyDescent="0.2">
      <c r="A2670" s="6" t="s">
        <v>3987</v>
      </c>
      <c r="B2670" s="6">
        <v>152330</v>
      </c>
      <c r="C2670" s="1">
        <v>42118</v>
      </c>
      <c r="D2670" s="6" t="s">
        <v>1931</v>
      </c>
      <c r="E2670" s="6" t="s">
        <v>3989</v>
      </c>
      <c r="F2670" s="9">
        <v>2738.58</v>
      </c>
      <c r="G2670" s="9">
        <v>2381.37</v>
      </c>
      <c r="H2670" s="9">
        <v>428.65</v>
      </c>
      <c r="I2670" s="6" t="s">
        <v>4011</v>
      </c>
      <c r="J2670" s="9">
        <v>0</v>
      </c>
      <c r="K2670" s="9">
        <v>0</v>
      </c>
      <c r="L2670" s="6" t="s">
        <v>3990</v>
      </c>
      <c r="M2670" s="9">
        <v>2381.37</v>
      </c>
      <c r="N2670" s="9">
        <v>357.21</v>
      </c>
      <c r="O2670" s="6" t="s">
        <v>1932</v>
      </c>
      <c r="P2670" s="7">
        <v>2381.37</v>
      </c>
      <c r="Q2670" s="7">
        <v>39.29</v>
      </c>
      <c r="R2670" s="6" t="s">
        <v>3992</v>
      </c>
      <c r="S2670" s="7">
        <v>2381.37</v>
      </c>
      <c r="T2670" s="7">
        <v>180.98</v>
      </c>
      <c r="U2670" s="6" t="s">
        <v>3992</v>
      </c>
      <c r="V2670" s="6" t="s">
        <v>3992</v>
      </c>
      <c r="W2670" s="6">
        <v>6791105</v>
      </c>
      <c r="X2670" s="6" t="s">
        <v>4362</v>
      </c>
      <c r="Y2670" s="6" t="s">
        <v>2521</v>
      </c>
      <c r="Z2670" s="6" t="s">
        <v>2522</v>
      </c>
      <c r="AA2670" s="6"/>
      <c r="AB2670" s="5">
        <f t="shared" si="562"/>
        <v>152330</v>
      </c>
      <c r="AC2670" t="str">
        <f t="shared" si="563"/>
        <v>24/04/2015</v>
      </c>
      <c r="AD2670" t="str">
        <f t="shared" si="564"/>
        <v>96195615000190</v>
      </c>
      <c r="AE2670" s="11">
        <f t="shared" si="565"/>
        <v>2738.58</v>
      </c>
      <c r="AF2670">
        <v>0</v>
      </c>
      <c r="AH2670" s="10">
        <v>6782957</v>
      </c>
      <c r="AI2670" s="10" t="s">
        <v>5732</v>
      </c>
      <c r="AJ2670" s="10">
        <v>151831</v>
      </c>
      <c r="AK2670" s="10" t="s">
        <v>940</v>
      </c>
      <c r="AL2670" s="10" t="s">
        <v>5583</v>
      </c>
      <c r="AM2670" s="10" t="s">
        <v>5560</v>
      </c>
      <c r="AN2670" s="12" t="e">
        <f>VLOOKUP(TRIM(AK2670),[1]Sheet1!$S:$T,2,FALSE)</f>
        <v>#N/A</v>
      </c>
      <c r="AO2670" s="12">
        <f t="shared" si="566"/>
        <v>0</v>
      </c>
      <c r="AP2670" s="10">
        <f t="shared" si="567"/>
        <v>0</v>
      </c>
    </row>
    <row r="2671" spans="1:42" x14ac:dyDescent="0.2">
      <c r="A2671" s="6" t="s">
        <v>3987</v>
      </c>
      <c r="B2671" s="6">
        <v>152331</v>
      </c>
      <c r="C2671" s="1">
        <v>42118</v>
      </c>
      <c r="D2671" s="6" t="s">
        <v>1986</v>
      </c>
      <c r="E2671" s="6" t="s">
        <v>3989</v>
      </c>
      <c r="F2671" s="9">
        <v>2778.34</v>
      </c>
      <c r="G2671" s="9">
        <v>2415.9499999999998</v>
      </c>
      <c r="H2671" s="9">
        <v>434.87</v>
      </c>
      <c r="I2671" s="6" t="s">
        <v>4360</v>
      </c>
      <c r="J2671" s="9">
        <v>0</v>
      </c>
      <c r="K2671" s="9">
        <v>0</v>
      </c>
      <c r="L2671" s="6" t="s">
        <v>3990</v>
      </c>
      <c r="M2671" s="9">
        <v>2415.9499999999998</v>
      </c>
      <c r="N2671" s="9">
        <v>362.39</v>
      </c>
      <c r="O2671" s="6" t="s">
        <v>1932</v>
      </c>
      <c r="P2671" s="7">
        <v>2415.9499999999998</v>
      </c>
      <c r="Q2671" s="7">
        <v>39.86</v>
      </c>
      <c r="R2671" s="6" t="s">
        <v>3992</v>
      </c>
      <c r="S2671" s="7">
        <v>2415.9499999999998</v>
      </c>
      <c r="T2671" s="7">
        <v>183.61</v>
      </c>
      <c r="U2671" s="6" t="s">
        <v>3992</v>
      </c>
      <c r="V2671" s="6" t="s">
        <v>3992</v>
      </c>
      <c r="W2671" s="6">
        <v>6782688</v>
      </c>
      <c r="X2671" s="6" t="s">
        <v>4049</v>
      </c>
      <c r="Y2671" s="6" t="s">
        <v>1109</v>
      </c>
      <c r="Z2671" s="6" t="s">
        <v>462</v>
      </c>
      <c r="AA2671" s="6"/>
      <c r="AB2671" s="5">
        <f t="shared" si="562"/>
        <v>152331</v>
      </c>
      <c r="AC2671" t="str">
        <f t="shared" si="563"/>
        <v>24/04/2015</v>
      </c>
      <c r="AD2671" t="str">
        <f t="shared" si="564"/>
        <v>86720729000158</v>
      </c>
      <c r="AE2671" s="11">
        <f t="shared" si="565"/>
        <v>2778.34</v>
      </c>
      <c r="AF2671">
        <f t="shared" ref="AF2671:AF2678" si="573">SUMIF(AJ:AJ,B2671,AP:AP)</f>
        <v>0</v>
      </c>
      <c r="AH2671" s="10">
        <v>6820581</v>
      </c>
      <c r="AI2671" s="10" t="s">
        <v>5585</v>
      </c>
      <c r="AJ2671" s="10">
        <v>151832</v>
      </c>
      <c r="AK2671" s="10" t="s">
        <v>160</v>
      </c>
      <c r="AL2671" s="10" t="s">
        <v>5438</v>
      </c>
      <c r="AM2671" s="10" t="s">
        <v>6179</v>
      </c>
      <c r="AN2671" s="12" t="e">
        <f>VLOOKUP(TRIM(AK2671),[1]Sheet1!$S:$T,2,FALSE)</f>
        <v>#N/A</v>
      </c>
      <c r="AO2671" s="12">
        <f t="shared" si="566"/>
        <v>0</v>
      </c>
      <c r="AP2671" s="10">
        <f t="shared" si="567"/>
        <v>0</v>
      </c>
    </row>
    <row r="2672" spans="1:42" x14ac:dyDescent="0.2">
      <c r="A2672" s="6" t="s">
        <v>3987</v>
      </c>
      <c r="B2672" s="6">
        <v>152335</v>
      </c>
      <c r="C2672" s="1">
        <v>42118</v>
      </c>
      <c r="D2672" s="6" t="s">
        <v>1924</v>
      </c>
      <c r="E2672" s="6" t="s">
        <v>4096</v>
      </c>
      <c r="F2672" s="9">
        <v>327.7</v>
      </c>
      <c r="G2672" s="9">
        <v>284.95999999999998</v>
      </c>
      <c r="H2672" s="9">
        <v>11.4</v>
      </c>
      <c r="I2672" s="6" t="s">
        <v>4360</v>
      </c>
      <c r="J2672" s="9">
        <v>0</v>
      </c>
      <c r="K2672" s="9">
        <v>0</v>
      </c>
      <c r="L2672" s="6" t="s">
        <v>3990</v>
      </c>
      <c r="M2672" s="9">
        <v>284.95999999999998</v>
      </c>
      <c r="N2672" s="9">
        <v>42.74</v>
      </c>
      <c r="O2672" s="6" t="s">
        <v>1932</v>
      </c>
      <c r="P2672" s="7">
        <v>284.95999999999998</v>
      </c>
      <c r="Q2672" s="7">
        <v>4.7</v>
      </c>
      <c r="R2672" s="6" t="s">
        <v>3992</v>
      </c>
      <c r="S2672" s="7">
        <v>284.95999999999998</v>
      </c>
      <c r="T2672" s="7">
        <v>21.66</v>
      </c>
      <c r="U2672" s="6" t="s">
        <v>3992</v>
      </c>
      <c r="V2672" s="6" t="s">
        <v>3992</v>
      </c>
      <c r="W2672" s="6">
        <v>6782693</v>
      </c>
      <c r="X2672" s="6" t="s">
        <v>4362</v>
      </c>
      <c r="Y2672" s="6" t="s">
        <v>4797</v>
      </c>
      <c r="Z2672" s="6" t="s">
        <v>4798</v>
      </c>
      <c r="AA2672" s="6"/>
      <c r="AB2672" s="5">
        <f t="shared" si="562"/>
        <v>152335</v>
      </c>
      <c r="AC2672" t="str">
        <f t="shared" si="563"/>
        <v>24/04/2015</v>
      </c>
      <c r="AD2672" t="str">
        <f t="shared" si="564"/>
        <v>02737636000146</v>
      </c>
      <c r="AE2672" s="11">
        <f t="shared" si="565"/>
        <v>327.7</v>
      </c>
      <c r="AF2672">
        <f t="shared" si="573"/>
        <v>0</v>
      </c>
      <c r="AH2672" s="10">
        <v>7450821</v>
      </c>
      <c r="AI2672" s="10" t="s">
        <v>5621</v>
      </c>
      <c r="AJ2672" s="10">
        <v>151833</v>
      </c>
      <c r="AK2672" s="10" t="s">
        <v>153</v>
      </c>
      <c r="AL2672" s="10" t="s">
        <v>5438</v>
      </c>
      <c r="AM2672" s="10" t="s">
        <v>6092</v>
      </c>
      <c r="AN2672" s="12" t="e">
        <f>VLOOKUP(TRIM(AK2672),[1]Sheet1!$S:$T,2,FALSE)</f>
        <v>#N/A</v>
      </c>
      <c r="AO2672" s="12">
        <f t="shared" si="566"/>
        <v>0</v>
      </c>
      <c r="AP2672" s="10">
        <f t="shared" si="567"/>
        <v>0</v>
      </c>
    </row>
    <row r="2673" spans="1:42" x14ac:dyDescent="0.2">
      <c r="A2673" s="6" t="s">
        <v>3987</v>
      </c>
      <c r="B2673" s="6">
        <v>152335</v>
      </c>
      <c r="C2673" s="1">
        <v>42118</v>
      </c>
      <c r="D2673" s="6" t="s">
        <v>1924</v>
      </c>
      <c r="E2673" s="6" t="s">
        <v>4096</v>
      </c>
      <c r="F2673" s="9">
        <v>1397.63</v>
      </c>
      <c r="G2673" s="9">
        <v>1215.33</v>
      </c>
      <c r="H2673" s="9">
        <v>48.61</v>
      </c>
      <c r="I2673" s="6" t="s">
        <v>4360</v>
      </c>
      <c r="J2673" s="9">
        <v>0</v>
      </c>
      <c r="K2673" s="9">
        <v>0</v>
      </c>
      <c r="L2673" s="6" t="s">
        <v>3990</v>
      </c>
      <c r="M2673" s="9">
        <v>1215.33</v>
      </c>
      <c r="N2673" s="9">
        <v>182.3</v>
      </c>
      <c r="O2673" s="6" t="s">
        <v>1932</v>
      </c>
      <c r="P2673" s="7">
        <v>1215.33</v>
      </c>
      <c r="Q2673" s="7">
        <v>20.05</v>
      </c>
      <c r="R2673" s="6" t="s">
        <v>3992</v>
      </c>
      <c r="S2673" s="7">
        <v>1215.33</v>
      </c>
      <c r="T2673" s="7">
        <v>92.37</v>
      </c>
      <c r="U2673" s="6" t="s">
        <v>3992</v>
      </c>
      <c r="V2673" s="6" t="s">
        <v>3992</v>
      </c>
      <c r="W2673" s="6">
        <v>6782693</v>
      </c>
      <c r="X2673" s="6" t="s">
        <v>4362</v>
      </c>
      <c r="Y2673" s="6" t="s">
        <v>4999</v>
      </c>
      <c r="Z2673" s="6" t="s">
        <v>3362</v>
      </c>
      <c r="AA2673" s="6"/>
      <c r="AB2673" s="5">
        <f t="shared" si="562"/>
        <v>152335</v>
      </c>
      <c r="AC2673" t="str">
        <f t="shared" si="563"/>
        <v>24/04/2015</v>
      </c>
      <c r="AD2673" t="str">
        <f t="shared" si="564"/>
        <v>02737636000146</v>
      </c>
      <c r="AE2673" s="11">
        <f t="shared" si="565"/>
        <v>1397.63</v>
      </c>
      <c r="AF2673">
        <f t="shared" si="573"/>
        <v>0</v>
      </c>
      <c r="AH2673" s="10">
        <v>7618457</v>
      </c>
      <c r="AI2673" s="10" t="s">
        <v>6180</v>
      </c>
      <c r="AJ2673" s="10">
        <v>151834</v>
      </c>
      <c r="AK2673" s="10" t="s">
        <v>3306</v>
      </c>
      <c r="AL2673" s="10" t="s">
        <v>5438</v>
      </c>
      <c r="AM2673" s="10" t="s">
        <v>5495</v>
      </c>
      <c r="AN2673" s="12" t="e">
        <f>VLOOKUP(TRIM(AK2673),[1]Sheet1!$S:$T,2,FALSE)</f>
        <v>#N/A</v>
      </c>
      <c r="AO2673" s="12">
        <f t="shared" si="566"/>
        <v>0</v>
      </c>
      <c r="AP2673" s="10">
        <f t="shared" si="567"/>
        <v>0</v>
      </c>
    </row>
    <row r="2674" spans="1:42" x14ac:dyDescent="0.2">
      <c r="A2674" s="6" t="s">
        <v>3987</v>
      </c>
      <c r="B2674" s="6">
        <v>152335</v>
      </c>
      <c r="C2674" s="1">
        <v>42118</v>
      </c>
      <c r="D2674" s="6" t="s">
        <v>1924</v>
      </c>
      <c r="E2674" s="6" t="s">
        <v>4096</v>
      </c>
      <c r="F2674" s="9">
        <v>2396.5100000000002</v>
      </c>
      <c r="G2674" s="9">
        <v>2083.92</v>
      </c>
      <c r="H2674" s="9">
        <v>83.36</v>
      </c>
      <c r="I2674" s="6" t="s">
        <v>4360</v>
      </c>
      <c r="J2674" s="9">
        <v>0</v>
      </c>
      <c r="K2674" s="9">
        <v>0</v>
      </c>
      <c r="L2674" s="6" t="s">
        <v>3990</v>
      </c>
      <c r="M2674" s="9">
        <v>2083.92</v>
      </c>
      <c r="N2674" s="9">
        <v>312.58999999999997</v>
      </c>
      <c r="O2674" s="6" t="s">
        <v>1932</v>
      </c>
      <c r="P2674" s="7">
        <v>2083.92</v>
      </c>
      <c r="Q2674" s="7">
        <v>34.380000000000003</v>
      </c>
      <c r="R2674" s="6" t="s">
        <v>3992</v>
      </c>
      <c r="S2674" s="7">
        <v>2083.92</v>
      </c>
      <c r="T2674" s="7">
        <v>158.38</v>
      </c>
      <c r="U2674" s="6" t="s">
        <v>3992</v>
      </c>
      <c r="V2674" s="6" t="s">
        <v>3992</v>
      </c>
      <c r="W2674" s="6">
        <v>6782693</v>
      </c>
      <c r="X2674" s="6" t="s">
        <v>4362</v>
      </c>
      <c r="Y2674" s="6" t="s">
        <v>2132</v>
      </c>
      <c r="Z2674" s="6" t="s">
        <v>1126</v>
      </c>
      <c r="AA2674" s="6"/>
      <c r="AB2674" s="5">
        <f t="shared" si="562"/>
        <v>152335</v>
      </c>
      <c r="AC2674" t="str">
        <f t="shared" si="563"/>
        <v>24/04/2015</v>
      </c>
      <c r="AD2674" t="str">
        <f t="shared" si="564"/>
        <v>02737636000146</v>
      </c>
      <c r="AE2674" s="11">
        <f t="shared" si="565"/>
        <v>2396.5100000000002</v>
      </c>
      <c r="AF2674">
        <f t="shared" si="573"/>
        <v>0</v>
      </c>
      <c r="AH2674" s="10">
        <v>7608239</v>
      </c>
      <c r="AI2674" s="10" t="s">
        <v>6181</v>
      </c>
      <c r="AJ2674" s="10">
        <v>151835</v>
      </c>
      <c r="AK2674" s="10" t="s">
        <v>4647</v>
      </c>
      <c r="AL2674" s="10" t="s">
        <v>5438</v>
      </c>
      <c r="AM2674" s="10" t="s">
        <v>5515</v>
      </c>
      <c r="AN2674" s="12" t="e">
        <f>VLOOKUP(TRIM(AK2674),[1]Sheet1!$S:$T,2,FALSE)</f>
        <v>#N/A</v>
      </c>
      <c r="AO2674" s="12">
        <f t="shared" si="566"/>
        <v>0</v>
      </c>
      <c r="AP2674" s="10">
        <f t="shared" si="567"/>
        <v>0</v>
      </c>
    </row>
    <row r="2675" spans="1:42" x14ac:dyDescent="0.2">
      <c r="A2675" s="6" t="s">
        <v>3987</v>
      </c>
      <c r="B2675" s="6">
        <v>152335</v>
      </c>
      <c r="C2675" s="1">
        <v>42118</v>
      </c>
      <c r="D2675" s="6" t="s">
        <v>1924</v>
      </c>
      <c r="E2675" s="6" t="s">
        <v>4096</v>
      </c>
      <c r="F2675" s="9">
        <v>151.69</v>
      </c>
      <c r="G2675" s="9">
        <v>131.9</v>
      </c>
      <c r="H2675" s="9">
        <v>5.28</v>
      </c>
      <c r="I2675" s="6" t="s">
        <v>4360</v>
      </c>
      <c r="J2675" s="9">
        <v>0</v>
      </c>
      <c r="K2675" s="9">
        <v>0</v>
      </c>
      <c r="L2675" s="6" t="s">
        <v>3990</v>
      </c>
      <c r="M2675" s="9">
        <v>131.9</v>
      </c>
      <c r="N2675" s="9">
        <v>19.79</v>
      </c>
      <c r="O2675" s="6" t="s">
        <v>1932</v>
      </c>
      <c r="P2675" s="7">
        <v>131.9</v>
      </c>
      <c r="Q2675" s="7">
        <v>2.1800000000000002</v>
      </c>
      <c r="R2675" s="6" t="s">
        <v>3992</v>
      </c>
      <c r="S2675" s="7">
        <v>131.9</v>
      </c>
      <c r="T2675" s="7">
        <v>10.02</v>
      </c>
      <c r="U2675" s="6" t="s">
        <v>3992</v>
      </c>
      <c r="V2675" s="6" t="s">
        <v>3992</v>
      </c>
      <c r="W2675" s="6">
        <v>6782693</v>
      </c>
      <c r="X2675" s="6" t="s">
        <v>4362</v>
      </c>
      <c r="Y2675" s="6" t="s">
        <v>2467</v>
      </c>
      <c r="Z2675" s="6" t="s">
        <v>1204</v>
      </c>
      <c r="AA2675" s="6"/>
      <c r="AB2675" s="5">
        <f t="shared" si="562"/>
        <v>152335</v>
      </c>
      <c r="AC2675" t="str">
        <f t="shared" si="563"/>
        <v>24/04/2015</v>
      </c>
      <c r="AD2675" t="str">
        <f t="shared" si="564"/>
        <v>02737636000146</v>
      </c>
      <c r="AE2675" s="11">
        <f t="shared" si="565"/>
        <v>151.69</v>
      </c>
      <c r="AF2675">
        <f t="shared" si="573"/>
        <v>0</v>
      </c>
      <c r="AH2675" s="10">
        <v>7009230</v>
      </c>
      <c r="AI2675" s="10" t="s">
        <v>5582</v>
      </c>
      <c r="AJ2675" s="10">
        <v>151836</v>
      </c>
      <c r="AK2675" s="10" t="s">
        <v>1042</v>
      </c>
      <c r="AL2675" s="10" t="s">
        <v>5446</v>
      </c>
      <c r="AM2675" s="10" t="s">
        <v>5477</v>
      </c>
      <c r="AN2675" s="12" t="e">
        <f>VLOOKUP(TRIM(AK2675),[1]Sheet1!$S:$T,2,FALSE)</f>
        <v>#N/A</v>
      </c>
      <c r="AO2675" s="12">
        <f t="shared" si="566"/>
        <v>0</v>
      </c>
      <c r="AP2675" s="10">
        <f t="shared" si="567"/>
        <v>0</v>
      </c>
    </row>
    <row r="2676" spans="1:42" x14ac:dyDescent="0.2">
      <c r="A2676" s="6" t="s">
        <v>3987</v>
      </c>
      <c r="B2676" s="6">
        <v>152335</v>
      </c>
      <c r="C2676" s="1">
        <v>42118</v>
      </c>
      <c r="D2676" s="6" t="s">
        <v>1924</v>
      </c>
      <c r="E2676" s="6" t="s">
        <v>4096</v>
      </c>
      <c r="F2676" s="9">
        <v>2002.73</v>
      </c>
      <c r="G2676" s="9">
        <v>1741.5</v>
      </c>
      <c r="H2676" s="9">
        <v>69.66</v>
      </c>
      <c r="I2676" s="6" t="s">
        <v>4360</v>
      </c>
      <c r="J2676" s="9">
        <v>0</v>
      </c>
      <c r="K2676" s="9">
        <v>0</v>
      </c>
      <c r="L2676" s="6" t="s">
        <v>3990</v>
      </c>
      <c r="M2676" s="9">
        <v>1741.5</v>
      </c>
      <c r="N2676" s="9">
        <v>261.23</v>
      </c>
      <c r="O2676" s="6" t="s">
        <v>1932</v>
      </c>
      <c r="P2676" s="7">
        <v>1741.5</v>
      </c>
      <c r="Q2676" s="7">
        <v>28.73</v>
      </c>
      <c r="R2676" s="6" t="s">
        <v>3992</v>
      </c>
      <c r="S2676" s="7">
        <v>1741.5</v>
      </c>
      <c r="T2676" s="7">
        <v>132.35</v>
      </c>
      <c r="U2676" s="6" t="s">
        <v>3992</v>
      </c>
      <c r="V2676" s="6" t="s">
        <v>3992</v>
      </c>
      <c r="W2676" s="6">
        <v>6782693</v>
      </c>
      <c r="X2676" s="6" t="s">
        <v>4362</v>
      </c>
      <c r="Y2676" s="6" t="s">
        <v>5003</v>
      </c>
      <c r="Z2676" s="6" t="s">
        <v>3627</v>
      </c>
      <c r="AA2676" s="6"/>
      <c r="AB2676" s="5">
        <f t="shared" si="562"/>
        <v>152335</v>
      </c>
      <c r="AC2676" t="str">
        <f t="shared" si="563"/>
        <v>24/04/2015</v>
      </c>
      <c r="AD2676" t="str">
        <f t="shared" si="564"/>
        <v>02737636000146</v>
      </c>
      <c r="AE2676" s="11">
        <f t="shared" si="565"/>
        <v>2002.73</v>
      </c>
      <c r="AF2676">
        <f t="shared" si="573"/>
        <v>0</v>
      </c>
      <c r="AH2676" s="10">
        <v>7009230</v>
      </c>
      <c r="AI2676" s="10" t="s">
        <v>5582</v>
      </c>
      <c r="AJ2676" s="10">
        <v>151836</v>
      </c>
      <c r="AK2676" s="10" t="s">
        <v>164</v>
      </c>
      <c r="AL2676" s="10" t="s">
        <v>5446</v>
      </c>
      <c r="AM2676" s="10" t="s">
        <v>5525</v>
      </c>
      <c r="AN2676" s="12" t="e">
        <f>VLOOKUP(TRIM(AK2676),[1]Sheet1!$S:$T,2,FALSE)</f>
        <v>#N/A</v>
      </c>
      <c r="AO2676" s="12">
        <f t="shared" si="566"/>
        <v>0</v>
      </c>
      <c r="AP2676" s="10">
        <f t="shared" si="567"/>
        <v>0</v>
      </c>
    </row>
    <row r="2677" spans="1:42" x14ac:dyDescent="0.2">
      <c r="A2677" s="6" t="s">
        <v>3987</v>
      </c>
      <c r="B2677" s="6">
        <v>152335</v>
      </c>
      <c r="C2677" s="1">
        <v>42118</v>
      </c>
      <c r="D2677" s="6" t="s">
        <v>1924</v>
      </c>
      <c r="E2677" s="6" t="s">
        <v>4096</v>
      </c>
      <c r="F2677" s="9">
        <v>462.89</v>
      </c>
      <c r="G2677" s="9">
        <v>402.51</v>
      </c>
      <c r="H2677" s="9">
        <v>16.100000000000001</v>
      </c>
      <c r="I2677" s="6" t="s">
        <v>4360</v>
      </c>
      <c r="J2677" s="9">
        <v>0</v>
      </c>
      <c r="K2677" s="9">
        <v>0</v>
      </c>
      <c r="L2677" s="6" t="s">
        <v>3990</v>
      </c>
      <c r="M2677" s="9">
        <v>402.51</v>
      </c>
      <c r="N2677" s="9">
        <v>60.38</v>
      </c>
      <c r="O2677" s="6" t="s">
        <v>1932</v>
      </c>
      <c r="P2677" s="7">
        <v>402.51</v>
      </c>
      <c r="Q2677" s="7">
        <v>6.64</v>
      </c>
      <c r="R2677" s="6" t="s">
        <v>3992</v>
      </c>
      <c r="S2677" s="7">
        <v>402.51</v>
      </c>
      <c r="T2677" s="7">
        <v>30.59</v>
      </c>
      <c r="U2677" s="6" t="s">
        <v>3992</v>
      </c>
      <c r="V2677" s="6" t="s">
        <v>3992</v>
      </c>
      <c r="W2677" s="6">
        <v>6782693</v>
      </c>
      <c r="X2677" s="6" t="s">
        <v>4362</v>
      </c>
      <c r="Y2677" s="6" t="s">
        <v>2524</v>
      </c>
      <c r="Z2677" s="6" t="s">
        <v>1281</v>
      </c>
      <c r="AA2677" s="6"/>
      <c r="AB2677" s="5">
        <f t="shared" si="562"/>
        <v>152335</v>
      </c>
      <c r="AC2677" t="str">
        <f t="shared" si="563"/>
        <v>24/04/2015</v>
      </c>
      <c r="AD2677" t="str">
        <f t="shared" si="564"/>
        <v>02737636000146</v>
      </c>
      <c r="AE2677" s="11">
        <f t="shared" si="565"/>
        <v>462.89</v>
      </c>
      <c r="AF2677">
        <f t="shared" si="573"/>
        <v>0</v>
      </c>
      <c r="AH2677" s="10">
        <v>7009230</v>
      </c>
      <c r="AI2677" s="10" t="s">
        <v>5582</v>
      </c>
      <c r="AJ2677" s="10">
        <v>151836</v>
      </c>
      <c r="AK2677" s="10" t="s">
        <v>4985</v>
      </c>
      <c r="AL2677" s="10" t="s">
        <v>5446</v>
      </c>
      <c r="AM2677" s="10" t="s">
        <v>5659</v>
      </c>
      <c r="AN2677" s="12" t="e">
        <f>VLOOKUP(TRIM(AK2677),[1]Sheet1!$S:$T,2,FALSE)</f>
        <v>#N/A</v>
      </c>
      <c r="AO2677" s="12">
        <f t="shared" si="566"/>
        <v>0</v>
      </c>
      <c r="AP2677" s="10">
        <f t="shared" si="567"/>
        <v>0</v>
      </c>
    </row>
    <row r="2678" spans="1:42" x14ac:dyDescent="0.2">
      <c r="A2678" s="6" t="s">
        <v>3987</v>
      </c>
      <c r="B2678" s="6">
        <v>152335</v>
      </c>
      <c r="C2678" s="1">
        <v>42118</v>
      </c>
      <c r="D2678" s="6" t="s">
        <v>1924</v>
      </c>
      <c r="E2678" s="6" t="s">
        <v>4096</v>
      </c>
      <c r="F2678" s="9">
        <v>718.83</v>
      </c>
      <c r="G2678" s="9">
        <v>625.07000000000005</v>
      </c>
      <c r="H2678" s="9">
        <v>25</v>
      </c>
      <c r="I2678" s="6" t="s">
        <v>4360</v>
      </c>
      <c r="J2678" s="9">
        <v>0</v>
      </c>
      <c r="K2678" s="9">
        <v>0</v>
      </c>
      <c r="L2678" s="6" t="s">
        <v>3990</v>
      </c>
      <c r="M2678" s="9">
        <v>625.07000000000005</v>
      </c>
      <c r="N2678" s="9">
        <v>93.76</v>
      </c>
      <c r="O2678" s="6" t="s">
        <v>1932</v>
      </c>
      <c r="P2678" s="7">
        <v>625.07000000000005</v>
      </c>
      <c r="Q2678" s="7">
        <v>10.31</v>
      </c>
      <c r="R2678" s="6" t="s">
        <v>3992</v>
      </c>
      <c r="S2678" s="7">
        <v>625.07000000000005</v>
      </c>
      <c r="T2678" s="7">
        <v>47.51</v>
      </c>
      <c r="U2678" s="6" t="s">
        <v>3992</v>
      </c>
      <c r="V2678" s="6" t="s">
        <v>3992</v>
      </c>
      <c r="W2678" s="6">
        <v>6782693</v>
      </c>
      <c r="X2678" s="6" t="s">
        <v>4362</v>
      </c>
      <c r="Y2678" s="6" t="s">
        <v>4994</v>
      </c>
      <c r="Z2678" s="6" t="s">
        <v>3619</v>
      </c>
      <c r="AA2678" s="6"/>
      <c r="AB2678" s="5">
        <f t="shared" si="562"/>
        <v>152335</v>
      </c>
      <c r="AC2678" t="str">
        <f t="shared" si="563"/>
        <v>24/04/2015</v>
      </c>
      <c r="AD2678" t="str">
        <f t="shared" si="564"/>
        <v>02737636000146</v>
      </c>
      <c r="AE2678" s="11">
        <f t="shared" si="565"/>
        <v>718.83</v>
      </c>
      <c r="AF2678">
        <f t="shared" si="573"/>
        <v>0</v>
      </c>
      <c r="AH2678" s="10">
        <v>7621706</v>
      </c>
      <c r="AI2678" s="10" t="s">
        <v>6182</v>
      </c>
      <c r="AJ2678" s="10">
        <v>151837</v>
      </c>
      <c r="AK2678" s="10" t="s">
        <v>168</v>
      </c>
      <c r="AL2678" s="10" t="s">
        <v>5438</v>
      </c>
      <c r="AM2678" s="10" t="s">
        <v>5514</v>
      </c>
      <c r="AN2678" s="12" t="e">
        <f>VLOOKUP(TRIM(AK2678),[1]Sheet1!$S:$T,2,FALSE)</f>
        <v>#N/A</v>
      </c>
      <c r="AO2678" s="12">
        <f t="shared" si="566"/>
        <v>0</v>
      </c>
      <c r="AP2678" s="10">
        <f t="shared" si="567"/>
        <v>0</v>
      </c>
    </row>
    <row r="2679" spans="1:42" x14ac:dyDescent="0.2">
      <c r="A2679" s="6" t="s">
        <v>3987</v>
      </c>
      <c r="B2679" s="6">
        <v>152336</v>
      </c>
      <c r="C2679" s="1">
        <v>42118</v>
      </c>
      <c r="D2679" s="6" t="s">
        <v>1926</v>
      </c>
      <c r="E2679" s="6" t="s">
        <v>4345</v>
      </c>
      <c r="F2679" s="9">
        <v>108.03</v>
      </c>
      <c r="G2679" s="9">
        <v>93.94</v>
      </c>
      <c r="H2679" s="9">
        <v>11.27</v>
      </c>
      <c r="I2679" s="6" t="s">
        <v>4011</v>
      </c>
      <c r="J2679" s="9">
        <v>0</v>
      </c>
      <c r="K2679" s="9">
        <v>0</v>
      </c>
      <c r="L2679" s="6" t="s">
        <v>3990</v>
      </c>
      <c r="M2679" s="9">
        <v>93.94</v>
      </c>
      <c r="N2679" s="9">
        <v>14.09</v>
      </c>
      <c r="O2679" s="6" t="s">
        <v>1932</v>
      </c>
      <c r="P2679" s="7">
        <v>93.94</v>
      </c>
      <c r="Q2679" s="7">
        <v>1.55</v>
      </c>
      <c r="R2679" s="6" t="s">
        <v>3992</v>
      </c>
      <c r="S2679" s="7">
        <v>93.94</v>
      </c>
      <c r="T2679" s="7">
        <v>7.14</v>
      </c>
      <c r="U2679" s="6" t="s">
        <v>3992</v>
      </c>
      <c r="V2679" s="6" t="s">
        <v>3992</v>
      </c>
      <c r="W2679" s="6">
        <v>7450822</v>
      </c>
      <c r="X2679" s="6" t="s">
        <v>4362</v>
      </c>
      <c r="Y2679" s="6" t="s">
        <v>544</v>
      </c>
      <c r="Z2679" s="6" t="s">
        <v>545</v>
      </c>
      <c r="AA2679" s="6"/>
      <c r="AB2679" s="5">
        <f t="shared" si="562"/>
        <v>152336</v>
      </c>
      <c r="AC2679" t="str">
        <f t="shared" si="563"/>
        <v>24/04/2015</v>
      </c>
      <c r="AD2679" t="str">
        <f t="shared" si="564"/>
        <v>06020318000544</v>
      </c>
      <c r="AE2679" s="11">
        <f t="shared" si="565"/>
        <v>108.03</v>
      </c>
      <c r="AF2679">
        <v>0</v>
      </c>
      <c r="AH2679" s="10">
        <v>6786453</v>
      </c>
      <c r="AI2679" s="10" t="s">
        <v>5646</v>
      </c>
      <c r="AJ2679" s="10">
        <v>151838</v>
      </c>
      <c r="AK2679" s="10" t="s">
        <v>170</v>
      </c>
      <c r="AL2679" s="10" t="s">
        <v>5438</v>
      </c>
      <c r="AM2679" s="10" t="s">
        <v>6183</v>
      </c>
      <c r="AN2679" s="12" t="e">
        <f>VLOOKUP(TRIM(AK2679),[1]Sheet1!$S:$T,2,FALSE)</f>
        <v>#N/A</v>
      </c>
      <c r="AO2679" s="12">
        <f t="shared" si="566"/>
        <v>0</v>
      </c>
      <c r="AP2679" s="10">
        <f t="shared" si="567"/>
        <v>0</v>
      </c>
    </row>
    <row r="2680" spans="1:42" x14ac:dyDescent="0.2">
      <c r="A2680" s="6" t="s">
        <v>3987</v>
      </c>
      <c r="B2680" s="6">
        <v>152337</v>
      </c>
      <c r="C2680" s="1">
        <v>42118</v>
      </c>
      <c r="D2680" s="6" t="s">
        <v>1926</v>
      </c>
      <c r="E2680" s="6" t="s">
        <v>4345</v>
      </c>
      <c r="F2680" s="9">
        <v>415.38</v>
      </c>
      <c r="G2680" s="9">
        <v>415.38</v>
      </c>
      <c r="H2680" s="9">
        <v>49.85</v>
      </c>
      <c r="I2680" s="6" t="s">
        <v>4011</v>
      </c>
      <c r="J2680" s="9">
        <v>0</v>
      </c>
      <c r="K2680" s="9">
        <v>0</v>
      </c>
      <c r="L2680" s="6" t="s">
        <v>3990</v>
      </c>
      <c r="M2680" s="9">
        <v>0</v>
      </c>
      <c r="N2680" s="9">
        <v>0</v>
      </c>
      <c r="O2680" s="6" t="s">
        <v>3990</v>
      </c>
      <c r="P2680" s="7">
        <v>415.38</v>
      </c>
      <c r="Q2680" s="7">
        <v>6.85</v>
      </c>
      <c r="R2680" s="6" t="s">
        <v>3992</v>
      </c>
      <c r="S2680" s="7">
        <v>415.38</v>
      </c>
      <c r="T2680" s="7">
        <v>31.57</v>
      </c>
      <c r="U2680" s="6" t="s">
        <v>3992</v>
      </c>
      <c r="V2680" s="6" t="s">
        <v>3992</v>
      </c>
      <c r="W2680" s="6">
        <v>7450822</v>
      </c>
      <c r="X2680" s="6" t="s">
        <v>1962</v>
      </c>
      <c r="Y2680" s="6" t="s">
        <v>2230</v>
      </c>
      <c r="Z2680" s="6" t="s">
        <v>2231</v>
      </c>
      <c r="AA2680" s="6"/>
      <c r="AB2680" s="5">
        <f t="shared" si="562"/>
        <v>152337</v>
      </c>
      <c r="AC2680" t="str">
        <f t="shared" si="563"/>
        <v>24/04/2015</v>
      </c>
      <c r="AD2680" t="str">
        <f t="shared" si="564"/>
        <v>06020318000544</v>
      </c>
      <c r="AE2680" s="11">
        <f t="shared" si="565"/>
        <v>415.38</v>
      </c>
      <c r="AF2680">
        <v>0</v>
      </c>
      <c r="AH2680" s="10">
        <v>6784250</v>
      </c>
      <c r="AI2680" s="10" t="s">
        <v>5428</v>
      </c>
      <c r="AJ2680" s="10">
        <v>151839</v>
      </c>
      <c r="AK2680" s="10" t="s">
        <v>1858</v>
      </c>
      <c r="AL2680" s="10" t="s">
        <v>5438</v>
      </c>
      <c r="AM2680" s="10" t="s">
        <v>5477</v>
      </c>
      <c r="AN2680" s="12" t="e">
        <f>VLOOKUP(TRIM(AK2680),[1]Sheet1!$S:$T,2,FALSE)</f>
        <v>#N/A</v>
      </c>
      <c r="AO2680" s="12">
        <f t="shared" si="566"/>
        <v>0</v>
      </c>
      <c r="AP2680" s="10">
        <f t="shared" si="567"/>
        <v>0</v>
      </c>
    </row>
    <row r="2681" spans="1:42" x14ac:dyDescent="0.2">
      <c r="A2681" s="6" t="s">
        <v>3987</v>
      </c>
      <c r="B2681" s="6">
        <v>152338</v>
      </c>
      <c r="C2681" s="1">
        <v>42118</v>
      </c>
      <c r="D2681" s="6" t="s">
        <v>1931</v>
      </c>
      <c r="E2681" s="6" t="s">
        <v>3989</v>
      </c>
      <c r="F2681" s="9">
        <v>2039.34</v>
      </c>
      <c r="G2681" s="9">
        <v>2039.34</v>
      </c>
      <c r="H2681" s="9">
        <v>367.08</v>
      </c>
      <c r="I2681" s="6" t="s">
        <v>4011</v>
      </c>
      <c r="J2681" s="9">
        <v>0</v>
      </c>
      <c r="K2681" s="9">
        <v>0</v>
      </c>
      <c r="L2681" s="6" t="s">
        <v>3990</v>
      </c>
      <c r="M2681" s="9">
        <v>0</v>
      </c>
      <c r="N2681" s="9">
        <v>0</v>
      </c>
      <c r="O2681" s="6" t="s">
        <v>3990</v>
      </c>
      <c r="P2681" s="7">
        <v>2039.34</v>
      </c>
      <c r="Q2681" s="7">
        <v>33.65</v>
      </c>
      <c r="R2681" s="6" t="s">
        <v>3992</v>
      </c>
      <c r="S2681" s="7">
        <v>2039.34</v>
      </c>
      <c r="T2681" s="7">
        <v>154.99</v>
      </c>
      <c r="U2681" s="6" t="s">
        <v>3992</v>
      </c>
      <c r="V2681" s="6" t="s">
        <v>3992</v>
      </c>
      <c r="W2681" s="6">
        <v>6783757</v>
      </c>
      <c r="X2681" s="6" t="s">
        <v>3546</v>
      </c>
      <c r="Y2681" s="6" t="s">
        <v>547</v>
      </c>
      <c r="Z2681" s="6" t="s">
        <v>548</v>
      </c>
      <c r="AA2681" s="6"/>
      <c r="AB2681" s="5">
        <f t="shared" si="562"/>
        <v>152338</v>
      </c>
      <c r="AC2681" t="str">
        <f t="shared" si="563"/>
        <v>24/04/2015</v>
      </c>
      <c r="AD2681" t="str">
        <f t="shared" si="564"/>
        <v>33611500017780</v>
      </c>
      <c r="AE2681" s="11">
        <f t="shared" si="565"/>
        <v>2039.34</v>
      </c>
      <c r="AF2681">
        <v>0</v>
      </c>
      <c r="AH2681" s="10">
        <v>6782692</v>
      </c>
      <c r="AI2681" s="10" t="s">
        <v>5728</v>
      </c>
      <c r="AJ2681" s="10">
        <v>151840</v>
      </c>
      <c r="AK2681" s="10" t="s">
        <v>3935</v>
      </c>
      <c r="AL2681" s="10" t="s">
        <v>5446</v>
      </c>
      <c r="AM2681" s="10" t="s">
        <v>5474</v>
      </c>
      <c r="AN2681" s="12" t="e">
        <f>VLOOKUP(TRIM(AK2681),[1]Sheet1!$S:$T,2,FALSE)</f>
        <v>#N/A</v>
      </c>
      <c r="AO2681" s="12">
        <f t="shared" si="566"/>
        <v>0</v>
      </c>
      <c r="AP2681" s="10">
        <f t="shared" si="567"/>
        <v>0</v>
      </c>
    </row>
    <row r="2682" spans="1:42" x14ac:dyDescent="0.2">
      <c r="A2682" s="6" t="s">
        <v>3987</v>
      </c>
      <c r="B2682" s="6">
        <v>152339</v>
      </c>
      <c r="C2682" s="1">
        <v>42118</v>
      </c>
      <c r="D2682" s="6" t="s">
        <v>1931</v>
      </c>
      <c r="E2682" s="6" t="s">
        <v>3989</v>
      </c>
      <c r="F2682" s="9">
        <v>250.72</v>
      </c>
      <c r="G2682" s="9">
        <v>250.72</v>
      </c>
      <c r="H2682" s="9">
        <v>45.13</v>
      </c>
      <c r="I2682" s="6" t="s">
        <v>4106</v>
      </c>
      <c r="J2682" s="9">
        <v>0</v>
      </c>
      <c r="K2682" s="9">
        <v>0</v>
      </c>
      <c r="L2682" s="6" t="s">
        <v>3990</v>
      </c>
      <c r="M2682" s="9">
        <v>0</v>
      </c>
      <c r="N2682" s="9">
        <v>0</v>
      </c>
      <c r="O2682" s="6" t="s">
        <v>3990</v>
      </c>
      <c r="P2682" s="7">
        <v>250.72</v>
      </c>
      <c r="Q2682" s="7">
        <v>4.1399999999999997</v>
      </c>
      <c r="R2682" s="6" t="s">
        <v>3992</v>
      </c>
      <c r="S2682" s="7">
        <v>250.72</v>
      </c>
      <c r="T2682" s="7">
        <v>19.05</v>
      </c>
      <c r="U2682" s="6" t="s">
        <v>3992</v>
      </c>
      <c r="V2682" s="6" t="s">
        <v>3992</v>
      </c>
      <c r="W2682" s="6">
        <v>6819039</v>
      </c>
      <c r="X2682" s="6" t="s">
        <v>4666</v>
      </c>
      <c r="Y2682" s="6" t="s">
        <v>549</v>
      </c>
      <c r="Z2682" s="6" t="s">
        <v>550</v>
      </c>
      <c r="AA2682" s="6"/>
      <c r="AB2682" s="5">
        <f t="shared" si="562"/>
        <v>152339</v>
      </c>
      <c r="AC2682" t="str">
        <f t="shared" si="563"/>
        <v>24/04/2015</v>
      </c>
      <c r="AD2682" t="str">
        <f t="shared" si="564"/>
        <v>59609123001220</v>
      </c>
      <c r="AE2682" s="11">
        <f t="shared" si="565"/>
        <v>250.72</v>
      </c>
      <c r="AF2682">
        <f t="shared" ref="AF2682:AF2686" si="574">SUMIF(AJ:AJ,B2682,AP:AP)</f>
        <v>0</v>
      </c>
      <c r="AH2682" s="10">
        <v>7009230</v>
      </c>
      <c r="AI2682" s="10" t="s">
        <v>5582</v>
      </c>
      <c r="AJ2682" s="10">
        <v>151841</v>
      </c>
      <c r="AK2682" s="10" t="s">
        <v>2135</v>
      </c>
      <c r="AL2682" s="10" t="s">
        <v>5583</v>
      </c>
      <c r="AM2682" s="10" t="s">
        <v>5485</v>
      </c>
      <c r="AN2682" s="12" t="e">
        <f>VLOOKUP(TRIM(AK2682),[1]Sheet1!$S:$T,2,FALSE)</f>
        <v>#N/A</v>
      </c>
      <c r="AO2682" s="12">
        <f t="shared" si="566"/>
        <v>0</v>
      </c>
      <c r="AP2682" s="10">
        <f t="shared" si="567"/>
        <v>0</v>
      </c>
    </row>
    <row r="2683" spans="1:42" x14ac:dyDescent="0.2">
      <c r="A2683" s="6" t="s">
        <v>3987</v>
      </c>
      <c r="B2683" s="6">
        <v>152339</v>
      </c>
      <c r="C2683" s="1">
        <v>42118</v>
      </c>
      <c r="D2683" s="6" t="s">
        <v>1931</v>
      </c>
      <c r="E2683" s="6" t="s">
        <v>3989</v>
      </c>
      <c r="F2683" s="9">
        <v>2328.66</v>
      </c>
      <c r="G2683" s="9">
        <v>2328.66</v>
      </c>
      <c r="H2683" s="9">
        <v>419.16</v>
      </c>
      <c r="I2683" s="6" t="s">
        <v>4106</v>
      </c>
      <c r="J2683" s="9">
        <v>0</v>
      </c>
      <c r="K2683" s="9">
        <v>0</v>
      </c>
      <c r="L2683" s="6" t="s">
        <v>3990</v>
      </c>
      <c r="M2683" s="9">
        <v>0</v>
      </c>
      <c r="N2683" s="9">
        <v>0</v>
      </c>
      <c r="O2683" s="6" t="s">
        <v>3990</v>
      </c>
      <c r="P2683" s="7">
        <v>2328.66</v>
      </c>
      <c r="Q2683" s="7">
        <v>38.42</v>
      </c>
      <c r="R2683" s="6" t="s">
        <v>3992</v>
      </c>
      <c r="S2683" s="7">
        <v>2328.66</v>
      </c>
      <c r="T2683" s="7">
        <v>176.98</v>
      </c>
      <c r="U2683" s="6" t="s">
        <v>3992</v>
      </c>
      <c r="V2683" s="6" t="s">
        <v>3992</v>
      </c>
      <c r="W2683" s="6">
        <v>6819039</v>
      </c>
      <c r="X2683" s="6" t="s">
        <v>4666</v>
      </c>
      <c r="Y2683" s="6" t="s">
        <v>1470</v>
      </c>
      <c r="Z2683" s="6" t="s">
        <v>1471</v>
      </c>
      <c r="AA2683" s="6"/>
      <c r="AB2683" s="5">
        <f t="shared" si="562"/>
        <v>152339</v>
      </c>
      <c r="AC2683" t="str">
        <f t="shared" si="563"/>
        <v>24/04/2015</v>
      </c>
      <c r="AD2683" t="str">
        <f t="shared" si="564"/>
        <v>59609123001220</v>
      </c>
      <c r="AE2683" s="11">
        <f t="shared" si="565"/>
        <v>2328.66</v>
      </c>
      <c r="AF2683">
        <f t="shared" si="574"/>
        <v>0</v>
      </c>
      <c r="AH2683" s="10">
        <v>6788325</v>
      </c>
      <c r="AI2683" s="10" t="s">
        <v>6184</v>
      </c>
      <c r="AJ2683" s="10">
        <v>151842</v>
      </c>
      <c r="AK2683" s="10" t="s">
        <v>4099</v>
      </c>
      <c r="AL2683" s="10" t="s">
        <v>5438</v>
      </c>
      <c r="AM2683" s="10" t="s">
        <v>5520</v>
      </c>
      <c r="AN2683" s="12" t="e">
        <f>VLOOKUP(TRIM(AK2683),[1]Sheet1!$S:$T,2,FALSE)</f>
        <v>#N/A</v>
      </c>
      <c r="AO2683" s="12">
        <f t="shared" si="566"/>
        <v>0</v>
      </c>
      <c r="AP2683" s="10">
        <f t="shared" si="567"/>
        <v>0</v>
      </c>
    </row>
    <row r="2684" spans="1:42" x14ac:dyDescent="0.2">
      <c r="A2684" s="6" t="s">
        <v>3987</v>
      </c>
      <c r="B2684" s="6">
        <v>152339</v>
      </c>
      <c r="C2684" s="1">
        <v>42118</v>
      </c>
      <c r="D2684" s="6" t="s">
        <v>1931</v>
      </c>
      <c r="E2684" s="6" t="s">
        <v>3989</v>
      </c>
      <c r="F2684" s="9">
        <v>1552.44</v>
      </c>
      <c r="G2684" s="9">
        <v>1552.44</v>
      </c>
      <c r="H2684" s="9">
        <v>279.44</v>
      </c>
      <c r="I2684" s="6" t="s">
        <v>4106</v>
      </c>
      <c r="J2684" s="9">
        <v>0</v>
      </c>
      <c r="K2684" s="9">
        <v>0</v>
      </c>
      <c r="L2684" s="6" t="s">
        <v>3990</v>
      </c>
      <c r="M2684" s="9">
        <v>0</v>
      </c>
      <c r="N2684" s="9">
        <v>0</v>
      </c>
      <c r="O2684" s="6" t="s">
        <v>3990</v>
      </c>
      <c r="P2684" s="7">
        <v>1552.44</v>
      </c>
      <c r="Q2684" s="7">
        <v>25.62</v>
      </c>
      <c r="R2684" s="6" t="s">
        <v>3992</v>
      </c>
      <c r="S2684" s="7">
        <v>1552.44</v>
      </c>
      <c r="T2684" s="7">
        <v>117.99</v>
      </c>
      <c r="U2684" s="6" t="s">
        <v>3992</v>
      </c>
      <c r="V2684" s="6" t="s">
        <v>3992</v>
      </c>
      <c r="W2684" s="6">
        <v>6819039</v>
      </c>
      <c r="X2684" s="6" t="s">
        <v>4666</v>
      </c>
      <c r="Y2684" s="6" t="s">
        <v>551</v>
      </c>
      <c r="Z2684" s="6" t="s">
        <v>552</v>
      </c>
      <c r="AA2684" s="6"/>
      <c r="AB2684" s="5">
        <f t="shared" si="562"/>
        <v>152339</v>
      </c>
      <c r="AC2684" t="str">
        <f t="shared" si="563"/>
        <v>24/04/2015</v>
      </c>
      <c r="AD2684" t="str">
        <f t="shared" si="564"/>
        <v>59609123001220</v>
      </c>
      <c r="AE2684" s="11">
        <f t="shared" si="565"/>
        <v>1552.44</v>
      </c>
      <c r="AF2684">
        <f t="shared" si="574"/>
        <v>0</v>
      </c>
      <c r="AH2684" s="10">
        <v>6787487</v>
      </c>
      <c r="AI2684" s="10" t="s">
        <v>6110</v>
      </c>
      <c r="AJ2684" s="10">
        <v>151843</v>
      </c>
      <c r="AK2684" s="10" t="s">
        <v>4227</v>
      </c>
      <c r="AL2684" s="10" t="s">
        <v>5438</v>
      </c>
      <c r="AM2684" s="10" t="s">
        <v>5474</v>
      </c>
      <c r="AN2684" s="12" t="e">
        <f>VLOOKUP(TRIM(AK2684),[1]Sheet1!$S:$T,2,FALSE)</f>
        <v>#N/A</v>
      </c>
      <c r="AO2684" s="12">
        <f t="shared" si="566"/>
        <v>0</v>
      </c>
      <c r="AP2684" s="10">
        <f t="shared" si="567"/>
        <v>0</v>
      </c>
    </row>
    <row r="2685" spans="1:42" x14ac:dyDescent="0.2">
      <c r="A2685" s="6" t="s">
        <v>3987</v>
      </c>
      <c r="B2685" s="6">
        <v>152339</v>
      </c>
      <c r="C2685" s="1">
        <v>42118</v>
      </c>
      <c r="D2685" s="6" t="s">
        <v>1986</v>
      </c>
      <c r="E2685" s="6" t="s">
        <v>3989</v>
      </c>
      <c r="F2685" s="9">
        <v>909.75</v>
      </c>
      <c r="G2685" s="9">
        <v>791.09</v>
      </c>
      <c r="H2685" s="9">
        <v>142.4</v>
      </c>
      <c r="I2685" s="6" t="s">
        <v>4360</v>
      </c>
      <c r="J2685" s="9">
        <v>0</v>
      </c>
      <c r="K2685" s="9">
        <v>0</v>
      </c>
      <c r="L2685" s="6" t="s">
        <v>3990</v>
      </c>
      <c r="M2685" s="9">
        <v>791.09</v>
      </c>
      <c r="N2685" s="9">
        <v>118.66</v>
      </c>
      <c r="O2685" s="6" t="s">
        <v>1932</v>
      </c>
      <c r="P2685" s="7">
        <v>791.09</v>
      </c>
      <c r="Q2685" s="7">
        <v>13.05</v>
      </c>
      <c r="R2685" s="6" t="s">
        <v>3992</v>
      </c>
      <c r="S2685" s="7">
        <v>791.09</v>
      </c>
      <c r="T2685" s="7">
        <v>60.12</v>
      </c>
      <c r="U2685" s="6" t="s">
        <v>3992</v>
      </c>
      <c r="V2685" s="6" t="s">
        <v>3992</v>
      </c>
      <c r="W2685" s="6">
        <v>6819039</v>
      </c>
      <c r="X2685" s="6" t="s">
        <v>4049</v>
      </c>
      <c r="Y2685" s="6" t="s">
        <v>3734</v>
      </c>
      <c r="Z2685" s="6" t="s">
        <v>3735</v>
      </c>
      <c r="AA2685" s="6"/>
      <c r="AB2685" s="5">
        <f t="shared" si="562"/>
        <v>152339</v>
      </c>
      <c r="AC2685" t="str">
        <f t="shared" si="563"/>
        <v>24/04/2015</v>
      </c>
      <c r="AD2685" t="str">
        <f t="shared" si="564"/>
        <v>59609123001220</v>
      </c>
      <c r="AE2685" s="11">
        <f t="shared" si="565"/>
        <v>909.75</v>
      </c>
      <c r="AF2685">
        <f t="shared" si="574"/>
        <v>0</v>
      </c>
      <c r="AH2685" s="10">
        <v>6782682</v>
      </c>
      <c r="AI2685" s="10" t="s">
        <v>5854</v>
      </c>
      <c r="AJ2685" s="10">
        <v>151844</v>
      </c>
      <c r="AK2685" s="10" t="s">
        <v>2172</v>
      </c>
      <c r="AL2685" s="10" t="s">
        <v>5438</v>
      </c>
      <c r="AM2685" s="10" t="s">
        <v>5520</v>
      </c>
      <c r="AN2685" s="12" t="e">
        <f>VLOOKUP(TRIM(AK2685),[1]Sheet1!$S:$T,2,FALSE)</f>
        <v>#N/A</v>
      </c>
      <c r="AO2685" s="12">
        <f t="shared" si="566"/>
        <v>0</v>
      </c>
      <c r="AP2685" s="10">
        <f t="shared" si="567"/>
        <v>0</v>
      </c>
    </row>
    <row r="2686" spans="1:42" x14ac:dyDescent="0.2">
      <c r="A2686" s="6" t="s">
        <v>3987</v>
      </c>
      <c r="B2686" s="6">
        <v>152339</v>
      </c>
      <c r="C2686" s="1">
        <v>42118</v>
      </c>
      <c r="D2686" s="6" t="s">
        <v>1986</v>
      </c>
      <c r="E2686" s="6" t="s">
        <v>3989</v>
      </c>
      <c r="F2686" s="9">
        <v>9545.8700000000008</v>
      </c>
      <c r="G2686" s="9">
        <v>8300.76</v>
      </c>
      <c r="H2686" s="9">
        <v>1494.14</v>
      </c>
      <c r="I2686" s="6" t="s">
        <v>4360</v>
      </c>
      <c r="J2686" s="9">
        <v>0</v>
      </c>
      <c r="K2686" s="9">
        <v>0</v>
      </c>
      <c r="L2686" s="6" t="s">
        <v>3990</v>
      </c>
      <c r="M2686" s="9">
        <v>8300.76</v>
      </c>
      <c r="N2686" s="9">
        <v>1245.1099999999999</v>
      </c>
      <c r="O2686" s="6" t="s">
        <v>1932</v>
      </c>
      <c r="P2686" s="7">
        <v>8300.76</v>
      </c>
      <c r="Q2686" s="7">
        <v>136.96</v>
      </c>
      <c r="R2686" s="6" t="s">
        <v>3992</v>
      </c>
      <c r="S2686" s="7">
        <v>8300.76</v>
      </c>
      <c r="T2686" s="7">
        <v>630.86</v>
      </c>
      <c r="U2686" s="6" t="s">
        <v>3992</v>
      </c>
      <c r="V2686" s="6" t="s">
        <v>3992</v>
      </c>
      <c r="W2686" s="6">
        <v>6819039</v>
      </c>
      <c r="X2686" s="6" t="s">
        <v>4049</v>
      </c>
      <c r="Y2686" s="6" t="s">
        <v>2526</v>
      </c>
      <c r="Z2686" s="6" t="s">
        <v>553</v>
      </c>
      <c r="AA2686" s="6"/>
      <c r="AB2686" s="5">
        <f t="shared" si="562"/>
        <v>152339</v>
      </c>
      <c r="AC2686" t="str">
        <f t="shared" si="563"/>
        <v>24/04/2015</v>
      </c>
      <c r="AD2686" t="str">
        <f t="shared" si="564"/>
        <v>59609123001220</v>
      </c>
      <c r="AE2686" s="11">
        <f t="shared" si="565"/>
        <v>9545.8700000000008</v>
      </c>
      <c r="AF2686">
        <f t="shared" si="574"/>
        <v>0</v>
      </c>
      <c r="AH2686" s="10">
        <v>6784150</v>
      </c>
      <c r="AI2686" s="10" t="s">
        <v>5599</v>
      </c>
      <c r="AJ2686" s="10">
        <v>151845</v>
      </c>
      <c r="AK2686" s="10" t="s">
        <v>2513</v>
      </c>
      <c r="AL2686" s="10" t="s">
        <v>5438</v>
      </c>
      <c r="AM2686" s="10" t="s">
        <v>5846</v>
      </c>
      <c r="AN2686" s="12" t="e">
        <f>VLOOKUP(TRIM(AK2686),[1]Sheet1!$S:$T,2,FALSE)</f>
        <v>#N/A</v>
      </c>
      <c r="AO2686" s="12">
        <f t="shared" si="566"/>
        <v>0</v>
      </c>
      <c r="AP2686" s="10">
        <f t="shared" si="567"/>
        <v>0</v>
      </c>
    </row>
    <row r="2687" spans="1:42" x14ac:dyDescent="0.2">
      <c r="A2687" s="6" t="s">
        <v>3987</v>
      </c>
      <c r="B2687" s="6">
        <v>152340</v>
      </c>
      <c r="C2687" s="1">
        <v>42118</v>
      </c>
      <c r="D2687" s="6" t="s">
        <v>1926</v>
      </c>
      <c r="E2687" s="6" t="s">
        <v>4302</v>
      </c>
      <c r="F2687" s="9">
        <v>2544.7199999999998</v>
      </c>
      <c r="G2687" s="9">
        <v>2212.8000000000002</v>
      </c>
      <c r="H2687" s="9">
        <v>265.54000000000002</v>
      </c>
      <c r="I2687" s="6" t="s">
        <v>4011</v>
      </c>
      <c r="J2687" s="9">
        <v>0</v>
      </c>
      <c r="K2687" s="9">
        <v>0</v>
      </c>
      <c r="L2687" s="6" t="s">
        <v>3990</v>
      </c>
      <c r="M2687" s="9">
        <v>2212.8000000000002</v>
      </c>
      <c r="N2687" s="9">
        <v>331.92</v>
      </c>
      <c r="O2687" s="6" t="s">
        <v>1932</v>
      </c>
      <c r="P2687" s="7">
        <v>2212.8000000000002</v>
      </c>
      <c r="Q2687" s="7">
        <v>36.51</v>
      </c>
      <c r="R2687" s="6" t="s">
        <v>3992</v>
      </c>
      <c r="S2687" s="7">
        <v>2212.8000000000002</v>
      </c>
      <c r="T2687" s="7">
        <v>168.17</v>
      </c>
      <c r="U2687" s="6" t="s">
        <v>3992</v>
      </c>
      <c r="V2687" s="6" t="s">
        <v>3992</v>
      </c>
      <c r="W2687" s="6">
        <v>6782919</v>
      </c>
      <c r="X2687" s="6" t="s">
        <v>4362</v>
      </c>
      <c r="Y2687" s="6" t="s">
        <v>554</v>
      </c>
      <c r="Z2687" s="6" t="s">
        <v>555</v>
      </c>
      <c r="AA2687" s="6"/>
      <c r="AB2687" s="5">
        <f t="shared" si="562"/>
        <v>152340</v>
      </c>
      <c r="AC2687" t="str">
        <f t="shared" si="563"/>
        <v>24/04/2015</v>
      </c>
      <c r="AD2687" t="str">
        <f t="shared" si="564"/>
        <v>59105999005811</v>
      </c>
      <c r="AE2687" s="11">
        <f t="shared" si="565"/>
        <v>2544.7199999999998</v>
      </c>
      <c r="AF2687">
        <v>0</v>
      </c>
      <c r="AH2687" s="10">
        <v>6794796</v>
      </c>
      <c r="AI2687" s="10" t="s">
        <v>5749</v>
      </c>
      <c r="AJ2687" s="10">
        <v>151846</v>
      </c>
      <c r="AK2687" s="10" t="s">
        <v>2215</v>
      </c>
      <c r="AL2687" s="10" t="s">
        <v>5438</v>
      </c>
      <c r="AM2687" s="10" t="s">
        <v>5518</v>
      </c>
      <c r="AN2687" s="12" t="e">
        <f>VLOOKUP(TRIM(AK2687),[1]Sheet1!$S:$T,2,FALSE)</f>
        <v>#N/A</v>
      </c>
      <c r="AO2687" s="12">
        <f t="shared" si="566"/>
        <v>0</v>
      </c>
      <c r="AP2687" s="10">
        <f t="shared" si="567"/>
        <v>0</v>
      </c>
    </row>
    <row r="2688" spans="1:42" x14ac:dyDescent="0.2">
      <c r="A2688" s="6" t="s">
        <v>3987</v>
      </c>
      <c r="B2688" s="6">
        <v>152341</v>
      </c>
      <c r="C2688" s="1">
        <v>42118</v>
      </c>
      <c r="D2688" s="6" t="s">
        <v>2074</v>
      </c>
      <c r="E2688" s="6" t="s">
        <v>4540</v>
      </c>
      <c r="F2688" s="9">
        <v>342.03</v>
      </c>
      <c r="G2688" s="9">
        <v>0</v>
      </c>
      <c r="H2688" s="9">
        <v>0</v>
      </c>
      <c r="I2688" s="6" t="s">
        <v>3990</v>
      </c>
      <c r="J2688" s="9">
        <v>0</v>
      </c>
      <c r="K2688" s="9">
        <v>0</v>
      </c>
      <c r="L2688" s="6" t="s">
        <v>3990</v>
      </c>
      <c r="M2688" s="9">
        <v>0</v>
      </c>
      <c r="N2688" s="9">
        <v>0</v>
      </c>
      <c r="O2688" s="6" t="s">
        <v>3990</v>
      </c>
      <c r="P2688" s="7">
        <v>342.03</v>
      </c>
      <c r="Q2688" s="7">
        <v>0</v>
      </c>
      <c r="R2688" s="6" t="s">
        <v>2075</v>
      </c>
      <c r="S2688" s="7">
        <v>342.03</v>
      </c>
      <c r="T2688" s="7">
        <v>0</v>
      </c>
      <c r="U2688" s="6" t="s">
        <v>2075</v>
      </c>
      <c r="V2688" s="6" t="s">
        <v>3992</v>
      </c>
      <c r="W2688" s="6">
        <v>6784250</v>
      </c>
      <c r="X2688" s="6" t="s">
        <v>4070</v>
      </c>
      <c r="Y2688" s="6" t="s">
        <v>2357</v>
      </c>
      <c r="Z2688" s="6" t="s">
        <v>3116</v>
      </c>
      <c r="AA2688" s="6"/>
      <c r="AB2688" s="5">
        <f t="shared" si="562"/>
        <v>152341</v>
      </c>
      <c r="AC2688" t="str">
        <f t="shared" si="563"/>
        <v>24/04/2015</v>
      </c>
      <c r="AD2688" t="str">
        <f t="shared" si="564"/>
        <v>04337168000148</v>
      </c>
      <c r="AE2688" s="11">
        <f t="shared" si="565"/>
        <v>342.03</v>
      </c>
      <c r="AF2688">
        <v>0</v>
      </c>
      <c r="AH2688" s="10">
        <v>7450383</v>
      </c>
      <c r="AI2688" s="10" t="s">
        <v>6185</v>
      </c>
      <c r="AJ2688" s="10">
        <v>151847</v>
      </c>
      <c r="AK2688" s="10" t="s">
        <v>2676</v>
      </c>
      <c r="AL2688" s="10" t="s">
        <v>5446</v>
      </c>
      <c r="AM2688" s="10" t="s">
        <v>5522</v>
      </c>
      <c r="AN2688" s="12" t="e">
        <f>VLOOKUP(TRIM(AK2688),[1]Sheet1!$S:$T,2,FALSE)</f>
        <v>#N/A</v>
      </c>
      <c r="AO2688" s="12">
        <f t="shared" si="566"/>
        <v>0</v>
      </c>
      <c r="AP2688" s="10">
        <f t="shared" si="567"/>
        <v>0</v>
      </c>
    </row>
    <row r="2689" spans="1:42" x14ac:dyDescent="0.2">
      <c r="A2689" s="6" t="s">
        <v>3987</v>
      </c>
      <c r="B2689" s="6">
        <v>152342</v>
      </c>
      <c r="C2689" s="1">
        <v>42118</v>
      </c>
      <c r="D2689" s="6" t="s">
        <v>1986</v>
      </c>
      <c r="E2689" s="6" t="s">
        <v>3989</v>
      </c>
      <c r="F2689" s="9">
        <v>2605.08</v>
      </c>
      <c r="G2689" s="9">
        <v>2265.29</v>
      </c>
      <c r="H2689" s="9">
        <v>407.75</v>
      </c>
      <c r="I2689" s="6" t="s">
        <v>4360</v>
      </c>
      <c r="J2689" s="9">
        <v>0</v>
      </c>
      <c r="K2689" s="9">
        <v>0</v>
      </c>
      <c r="L2689" s="6" t="s">
        <v>3990</v>
      </c>
      <c r="M2689" s="9">
        <v>2265.29</v>
      </c>
      <c r="N2689" s="9">
        <v>339.79</v>
      </c>
      <c r="O2689" s="6" t="s">
        <v>1932</v>
      </c>
      <c r="P2689" s="7">
        <v>2265.29</v>
      </c>
      <c r="Q2689" s="7">
        <v>37.380000000000003</v>
      </c>
      <c r="R2689" s="6" t="s">
        <v>3992</v>
      </c>
      <c r="S2689" s="7">
        <v>2265.29</v>
      </c>
      <c r="T2689" s="7">
        <v>172.16</v>
      </c>
      <c r="U2689" s="6" t="s">
        <v>3992</v>
      </c>
      <c r="V2689" s="6" t="s">
        <v>3992</v>
      </c>
      <c r="W2689" s="6">
        <v>6782686</v>
      </c>
      <c r="X2689" s="6" t="s">
        <v>4362</v>
      </c>
      <c r="Y2689" s="6" t="s">
        <v>4797</v>
      </c>
      <c r="Z2689" s="6" t="s">
        <v>4798</v>
      </c>
      <c r="AA2689" s="6"/>
      <c r="AB2689" s="5">
        <f t="shared" si="562"/>
        <v>152342</v>
      </c>
      <c r="AC2689" t="str">
        <f t="shared" si="563"/>
        <v>24/04/2015</v>
      </c>
      <c r="AD2689" t="str">
        <f t="shared" si="564"/>
        <v>59891770000114</v>
      </c>
      <c r="AE2689" s="11">
        <f t="shared" si="565"/>
        <v>2605.08</v>
      </c>
      <c r="AF2689">
        <f t="shared" ref="AF2689:AF2696" si="575">SUMIF(AJ:AJ,B2689,AP:AP)</f>
        <v>0</v>
      </c>
      <c r="AH2689" s="10">
        <v>6782686</v>
      </c>
      <c r="AI2689" s="10" t="s">
        <v>5925</v>
      </c>
      <c r="AJ2689" s="10">
        <v>151088</v>
      </c>
      <c r="AK2689" s="10" t="s">
        <v>4994</v>
      </c>
      <c r="AL2689" s="10" t="s">
        <v>5446</v>
      </c>
      <c r="AM2689" s="10" t="s">
        <v>5518</v>
      </c>
      <c r="AN2689" s="12" t="e">
        <f>VLOOKUP(TRIM(AK2689),[1]Sheet1!$S:$T,2,FALSE)</f>
        <v>#N/A</v>
      </c>
      <c r="AO2689" s="12">
        <f t="shared" si="566"/>
        <v>0</v>
      </c>
      <c r="AP2689" s="10">
        <f t="shared" si="567"/>
        <v>0</v>
      </c>
    </row>
    <row r="2690" spans="1:42" x14ac:dyDescent="0.2">
      <c r="A2690" s="6" t="s">
        <v>3987</v>
      </c>
      <c r="B2690" s="6">
        <v>152342</v>
      </c>
      <c r="C2690" s="1">
        <v>42118</v>
      </c>
      <c r="D2690" s="6" t="s">
        <v>1986</v>
      </c>
      <c r="E2690" s="6" t="s">
        <v>3989</v>
      </c>
      <c r="F2690" s="9">
        <v>1399.57</v>
      </c>
      <c r="G2690" s="9">
        <v>1166.31</v>
      </c>
      <c r="H2690" s="9">
        <v>209.94</v>
      </c>
      <c r="I2690" s="6" t="s">
        <v>4360</v>
      </c>
      <c r="J2690" s="9">
        <v>0</v>
      </c>
      <c r="K2690" s="9">
        <v>0</v>
      </c>
      <c r="L2690" s="6" t="s">
        <v>3990</v>
      </c>
      <c r="M2690" s="9">
        <v>1166.31</v>
      </c>
      <c r="N2690" s="9">
        <v>233.26</v>
      </c>
      <c r="O2690" s="6" t="s">
        <v>1932</v>
      </c>
      <c r="P2690" s="7">
        <v>1166.31</v>
      </c>
      <c r="Q2690" s="7">
        <v>19.239999999999998</v>
      </c>
      <c r="R2690" s="6" t="s">
        <v>3992</v>
      </c>
      <c r="S2690" s="7">
        <v>1166.31</v>
      </c>
      <c r="T2690" s="7">
        <v>88.64</v>
      </c>
      <c r="U2690" s="6" t="s">
        <v>3992</v>
      </c>
      <c r="V2690" s="6" t="s">
        <v>3992</v>
      </c>
      <c r="W2690" s="6">
        <v>6782686</v>
      </c>
      <c r="X2690" s="6" t="s">
        <v>5099</v>
      </c>
      <c r="Y2690" s="6" t="s">
        <v>5100</v>
      </c>
      <c r="Z2690" s="6" t="s">
        <v>3631</v>
      </c>
      <c r="AA2690" s="6"/>
      <c r="AB2690" s="5">
        <f t="shared" si="562"/>
        <v>152342</v>
      </c>
      <c r="AC2690" t="str">
        <f t="shared" si="563"/>
        <v>24/04/2015</v>
      </c>
      <c r="AD2690" t="str">
        <f t="shared" si="564"/>
        <v>59891770000114</v>
      </c>
      <c r="AE2690" s="11">
        <f t="shared" si="565"/>
        <v>1399.57</v>
      </c>
      <c r="AF2690">
        <f t="shared" si="575"/>
        <v>0</v>
      </c>
      <c r="AH2690" s="10">
        <v>6784082</v>
      </c>
      <c r="AI2690" s="10" t="s">
        <v>5710</v>
      </c>
      <c r="AJ2690" s="10">
        <v>151089</v>
      </c>
      <c r="AK2690" s="10" t="s">
        <v>1211</v>
      </c>
      <c r="AL2690" s="10" t="s">
        <v>5438</v>
      </c>
      <c r="AM2690" s="10" t="s">
        <v>5477</v>
      </c>
      <c r="AN2690" s="12" t="e">
        <f>VLOOKUP(TRIM(AK2690),[1]Sheet1!$S:$T,2,FALSE)</f>
        <v>#N/A</v>
      </c>
      <c r="AO2690" s="12">
        <f t="shared" si="566"/>
        <v>0</v>
      </c>
      <c r="AP2690" s="10">
        <f t="shared" si="567"/>
        <v>0</v>
      </c>
    </row>
    <row r="2691" spans="1:42" x14ac:dyDescent="0.2">
      <c r="A2691" s="6" t="s">
        <v>3987</v>
      </c>
      <c r="B2691" s="6">
        <v>152342</v>
      </c>
      <c r="C2691" s="1">
        <v>42118</v>
      </c>
      <c r="D2691" s="6" t="s">
        <v>1986</v>
      </c>
      <c r="E2691" s="6" t="s">
        <v>3989</v>
      </c>
      <c r="F2691" s="9">
        <v>2000.45</v>
      </c>
      <c r="G2691" s="9">
        <v>1739.52</v>
      </c>
      <c r="H2691" s="9">
        <v>313.11</v>
      </c>
      <c r="I2691" s="6" t="s">
        <v>4360</v>
      </c>
      <c r="J2691" s="9">
        <v>0</v>
      </c>
      <c r="K2691" s="9">
        <v>0</v>
      </c>
      <c r="L2691" s="6" t="s">
        <v>3990</v>
      </c>
      <c r="M2691" s="9">
        <v>1739.52</v>
      </c>
      <c r="N2691" s="9">
        <v>260.93</v>
      </c>
      <c r="O2691" s="6" t="s">
        <v>1932</v>
      </c>
      <c r="P2691" s="7">
        <v>1739.52</v>
      </c>
      <c r="Q2691" s="7">
        <v>28.7</v>
      </c>
      <c r="R2691" s="6" t="s">
        <v>3992</v>
      </c>
      <c r="S2691" s="7">
        <v>1739.52</v>
      </c>
      <c r="T2691" s="7">
        <v>132.19999999999999</v>
      </c>
      <c r="U2691" s="6" t="s">
        <v>3992</v>
      </c>
      <c r="V2691" s="6" t="s">
        <v>3992</v>
      </c>
      <c r="W2691" s="6">
        <v>6782686</v>
      </c>
      <c r="X2691" s="6" t="s">
        <v>4362</v>
      </c>
      <c r="Y2691" s="6" t="s">
        <v>4795</v>
      </c>
      <c r="Z2691" s="6" t="s">
        <v>4796</v>
      </c>
      <c r="AA2691" s="6"/>
      <c r="AB2691" s="5">
        <f t="shared" ref="AB2691:AB2754" si="576">B2691</f>
        <v>152342</v>
      </c>
      <c r="AC2691" t="str">
        <f t="shared" ref="AC2691:AC2754" si="577">TEXT(C2691,"dd/mm/aaaa")</f>
        <v>24/04/2015</v>
      </c>
      <c r="AD2691" t="str">
        <f t="shared" ref="AD2691:AD2754" si="578">VLOOKUP(W2691,AH:AI,2,FALSE)</f>
        <v>59891770000114</v>
      </c>
      <c r="AE2691" s="11">
        <f t="shared" ref="AE2691:AE2754" si="579">F2691*1</f>
        <v>2000.45</v>
      </c>
      <c r="AF2691">
        <f t="shared" si="575"/>
        <v>0</v>
      </c>
      <c r="AH2691" s="10">
        <v>6784082</v>
      </c>
      <c r="AI2691" s="10" t="s">
        <v>5710</v>
      </c>
      <c r="AJ2691" s="10">
        <v>151090</v>
      </c>
      <c r="AK2691" s="10" t="s">
        <v>1213</v>
      </c>
      <c r="AL2691" s="10" t="s">
        <v>5438</v>
      </c>
      <c r="AM2691" s="10" t="s">
        <v>5477</v>
      </c>
      <c r="AN2691" s="12" t="e">
        <f>VLOOKUP(TRIM(AK2691),[1]Sheet1!$S:$T,2,FALSE)</f>
        <v>#N/A</v>
      </c>
      <c r="AO2691" s="12">
        <f t="shared" ref="AO2691:AO2754" si="580">IF(ISNA(AN2691),0,AN2691)</f>
        <v>0</v>
      </c>
      <c r="AP2691" s="10">
        <f t="shared" ref="AP2691:AP2754" si="581">AO2691*AM2691</f>
        <v>0</v>
      </c>
    </row>
    <row r="2692" spans="1:42" x14ac:dyDescent="0.2">
      <c r="A2692" s="6" t="s">
        <v>3987</v>
      </c>
      <c r="B2692" s="6">
        <v>152342</v>
      </c>
      <c r="C2692" s="1">
        <v>42118</v>
      </c>
      <c r="D2692" s="6" t="s">
        <v>1986</v>
      </c>
      <c r="E2692" s="6" t="s">
        <v>3989</v>
      </c>
      <c r="F2692" s="9">
        <v>999.13</v>
      </c>
      <c r="G2692" s="9">
        <v>868.81</v>
      </c>
      <c r="H2692" s="9">
        <v>156.38999999999999</v>
      </c>
      <c r="I2692" s="6" t="s">
        <v>4360</v>
      </c>
      <c r="J2692" s="9">
        <v>0</v>
      </c>
      <c r="K2692" s="9">
        <v>0</v>
      </c>
      <c r="L2692" s="6" t="s">
        <v>3990</v>
      </c>
      <c r="M2692" s="9">
        <v>868.81</v>
      </c>
      <c r="N2692" s="9">
        <v>130.32</v>
      </c>
      <c r="O2692" s="6" t="s">
        <v>1932</v>
      </c>
      <c r="P2692" s="7">
        <v>868.81</v>
      </c>
      <c r="Q2692" s="7">
        <v>14.34</v>
      </c>
      <c r="R2692" s="6" t="s">
        <v>3992</v>
      </c>
      <c r="S2692" s="7">
        <v>868.81</v>
      </c>
      <c r="T2692" s="7">
        <v>66.03</v>
      </c>
      <c r="U2692" s="6" t="s">
        <v>3992</v>
      </c>
      <c r="V2692" s="6" t="s">
        <v>3992</v>
      </c>
      <c r="W2692" s="6">
        <v>6782686</v>
      </c>
      <c r="X2692" s="6" t="s">
        <v>4362</v>
      </c>
      <c r="Y2692" s="6" t="s">
        <v>4996</v>
      </c>
      <c r="Z2692" s="6" t="s">
        <v>4997</v>
      </c>
      <c r="AA2692" s="6"/>
      <c r="AB2692" s="5">
        <f t="shared" si="576"/>
        <v>152342</v>
      </c>
      <c r="AC2692" t="str">
        <f t="shared" si="577"/>
        <v>24/04/2015</v>
      </c>
      <c r="AD2692" t="str">
        <f t="shared" si="578"/>
        <v>59891770000114</v>
      </c>
      <c r="AE2692" s="11">
        <f t="shared" si="579"/>
        <v>999.13</v>
      </c>
      <c r="AF2692">
        <f t="shared" si="575"/>
        <v>0</v>
      </c>
      <c r="AH2692" s="10">
        <v>6784082</v>
      </c>
      <c r="AI2692" s="10" t="s">
        <v>5710</v>
      </c>
      <c r="AJ2692" s="10">
        <v>151091</v>
      </c>
      <c r="AK2692" s="10" t="s">
        <v>1215</v>
      </c>
      <c r="AL2692" s="10" t="s">
        <v>5438</v>
      </c>
      <c r="AM2692" s="10" t="s">
        <v>5514</v>
      </c>
      <c r="AN2692" s="12" t="e">
        <f>VLOOKUP(TRIM(AK2692),[1]Sheet1!$S:$T,2,FALSE)</f>
        <v>#N/A</v>
      </c>
      <c r="AO2692" s="12">
        <f t="shared" si="580"/>
        <v>0</v>
      </c>
      <c r="AP2692" s="10">
        <f t="shared" si="581"/>
        <v>0</v>
      </c>
    </row>
    <row r="2693" spans="1:42" x14ac:dyDescent="0.2">
      <c r="A2693" s="6" t="s">
        <v>3987</v>
      </c>
      <c r="B2693" s="6">
        <v>152342</v>
      </c>
      <c r="C2693" s="1">
        <v>42118</v>
      </c>
      <c r="D2693" s="6" t="s">
        <v>1986</v>
      </c>
      <c r="E2693" s="6" t="s">
        <v>3989</v>
      </c>
      <c r="F2693" s="9">
        <v>5945.39</v>
      </c>
      <c r="G2693" s="9">
        <v>5169.8999999999996</v>
      </c>
      <c r="H2693" s="9">
        <v>930.58</v>
      </c>
      <c r="I2693" s="6" t="s">
        <v>4360</v>
      </c>
      <c r="J2693" s="9">
        <v>0</v>
      </c>
      <c r="K2693" s="9">
        <v>0</v>
      </c>
      <c r="L2693" s="6" t="s">
        <v>3990</v>
      </c>
      <c r="M2693" s="9">
        <v>5169.8999999999996</v>
      </c>
      <c r="N2693" s="9">
        <v>775.49</v>
      </c>
      <c r="O2693" s="6" t="s">
        <v>1932</v>
      </c>
      <c r="P2693" s="7">
        <v>5169.8999999999996</v>
      </c>
      <c r="Q2693" s="7">
        <v>85.3</v>
      </c>
      <c r="R2693" s="6" t="s">
        <v>3992</v>
      </c>
      <c r="S2693" s="7">
        <v>5169.8999999999996</v>
      </c>
      <c r="T2693" s="7">
        <v>392.91</v>
      </c>
      <c r="U2693" s="6" t="s">
        <v>3992</v>
      </c>
      <c r="V2693" s="6" t="s">
        <v>3992</v>
      </c>
      <c r="W2693" s="6">
        <v>6782686</v>
      </c>
      <c r="X2693" s="6" t="s">
        <v>4362</v>
      </c>
      <c r="Y2693" s="6" t="s">
        <v>2363</v>
      </c>
      <c r="Z2693" s="6" t="s">
        <v>2364</v>
      </c>
      <c r="AA2693" s="6"/>
      <c r="AB2693" s="5">
        <f t="shared" si="576"/>
        <v>152342</v>
      </c>
      <c r="AC2693" t="str">
        <f t="shared" si="577"/>
        <v>24/04/2015</v>
      </c>
      <c r="AD2693" t="str">
        <f t="shared" si="578"/>
        <v>59891770000114</v>
      </c>
      <c r="AE2693" s="11">
        <f t="shared" si="579"/>
        <v>5945.39</v>
      </c>
      <c r="AF2693">
        <f t="shared" si="575"/>
        <v>0</v>
      </c>
      <c r="AH2693" s="10">
        <v>6784082</v>
      </c>
      <c r="AI2693" s="10" t="s">
        <v>5710</v>
      </c>
      <c r="AJ2693" s="10">
        <v>151092</v>
      </c>
      <c r="AK2693" s="10" t="s">
        <v>1217</v>
      </c>
      <c r="AL2693" s="10" t="s">
        <v>5438</v>
      </c>
      <c r="AM2693" s="10" t="s">
        <v>5427</v>
      </c>
      <c r="AN2693" s="12" t="e">
        <f>VLOOKUP(TRIM(AK2693),[1]Sheet1!$S:$T,2,FALSE)</f>
        <v>#N/A</v>
      </c>
      <c r="AO2693" s="12">
        <f t="shared" si="580"/>
        <v>0</v>
      </c>
      <c r="AP2693" s="10">
        <f t="shared" si="581"/>
        <v>0</v>
      </c>
    </row>
    <row r="2694" spans="1:42" x14ac:dyDescent="0.2">
      <c r="A2694" s="6" t="s">
        <v>3987</v>
      </c>
      <c r="B2694" s="6">
        <v>152342</v>
      </c>
      <c r="C2694" s="1">
        <v>42118</v>
      </c>
      <c r="D2694" s="6" t="s">
        <v>1986</v>
      </c>
      <c r="E2694" s="6" t="s">
        <v>3989</v>
      </c>
      <c r="F2694" s="9">
        <v>1714.33</v>
      </c>
      <c r="G2694" s="9">
        <v>1490.72</v>
      </c>
      <c r="H2694" s="9">
        <v>268.33</v>
      </c>
      <c r="I2694" s="6" t="s">
        <v>4360</v>
      </c>
      <c r="J2694" s="9">
        <v>0</v>
      </c>
      <c r="K2694" s="9">
        <v>0</v>
      </c>
      <c r="L2694" s="6" t="s">
        <v>3990</v>
      </c>
      <c r="M2694" s="9">
        <v>1490.72</v>
      </c>
      <c r="N2694" s="9">
        <v>223.61</v>
      </c>
      <c r="O2694" s="6" t="s">
        <v>1932</v>
      </c>
      <c r="P2694" s="7">
        <v>1490.72</v>
      </c>
      <c r="Q2694" s="7">
        <v>24.6</v>
      </c>
      <c r="R2694" s="6" t="s">
        <v>3992</v>
      </c>
      <c r="S2694" s="7">
        <v>1490.72</v>
      </c>
      <c r="T2694" s="7">
        <v>113.29</v>
      </c>
      <c r="U2694" s="6" t="s">
        <v>3992</v>
      </c>
      <c r="V2694" s="6" t="s">
        <v>3992</v>
      </c>
      <c r="W2694" s="6">
        <v>6782686</v>
      </c>
      <c r="X2694" s="6" t="s">
        <v>4362</v>
      </c>
      <c r="Y2694" s="6" t="s">
        <v>4994</v>
      </c>
      <c r="Z2694" s="6" t="s">
        <v>3619</v>
      </c>
      <c r="AA2694" s="6"/>
      <c r="AB2694" s="5">
        <f t="shared" si="576"/>
        <v>152342</v>
      </c>
      <c r="AC2694" t="str">
        <f t="shared" si="577"/>
        <v>24/04/2015</v>
      </c>
      <c r="AD2694" t="str">
        <f t="shared" si="578"/>
        <v>59891770000114</v>
      </c>
      <c r="AE2694" s="11">
        <f t="shared" si="579"/>
        <v>1714.33</v>
      </c>
      <c r="AF2694">
        <f t="shared" si="575"/>
        <v>0</v>
      </c>
      <c r="AH2694" s="10">
        <v>6786607</v>
      </c>
      <c r="AI2694" s="10" t="s">
        <v>6186</v>
      </c>
      <c r="AJ2694" s="10">
        <v>151848</v>
      </c>
      <c r="AK2694" s="10" t="s">
        <v>175</v>
      </c>
      <c r="AL2694" s="10" t="s">
        <v>5438</v>
      </c>
      <c r="AM2694" s="10" t="s">
        <v>6187</v>
      </c>
      <c r="AN2694" s="12" t="e">
        <f>VLOOKUP(TRIM(AK2694),[1]Sheet1!$S:$T,2,FALSE)</f>
        <v>#N/A</v>
      </c>
      <c r="AO2694" s="12">
        <f t="shared" si="580"/>
        <v>0</v>
      </c>
      <c r="AP2694" s="10">
        <f t="shared" si="581"/>
        <v>0</v>
      </c>
    </row>
    <row r="2695" spans="1:42" x14ac:dyDescent="0.2">
      <c r="A2695" s="6" t="s">
        <v>3987</v>
      </c>
      <c r="B2695" s="6">
        <v>152342</v>
      </c>
      <c r="C2695" s="1">
        <v>42118</v>
      </c>
      <c r="D2695" s="6" t="s">
        <v>1986</v>
      </c>
      <c r="E2695" s="6" t="s">
        <v>3989</v>
      </c>
      <c r="F2695" s="9">
        <v>275.99</v>
      </c>
      <c r="G2695" s="9">
        <v>239.99</v>
      </c>
      <c r="H2695" s="9">
        <v>43.2</v>
      </c>
      <c r="I2695" s="6" t="s">
        <v>4360</v>
      </c>
      <c r="J2695" s="9">
        <v>0</v>
      </c>
      <c r="K2695" s="9">
        <v>0</v>
      </c>
      <c r="L2695" s="6" t="s">
        <v>3990</v>
      </c>
      <c r="M2695" s="9">
        <v>239.99</v>
      </c>
      <c r="N2695" s="9">
        <v>36</v>
      </c>
      <c r="O2695" s="6" t="s">
        <v>1932</v>
      </c>
      <c r="P2695" s="7">
        <v>239.99</v>
      </c>
      <c r="Q2695" s="7">
        <v>3.96</v>
      </c>
      <c r="R2695" s="6" t="s">
        <v>3992</v>
      </c>
      <c r="S2695" s="7">
        <v>239.99</v>
      </c>
      <c r="T2695" s="7">
        <v>18.239999999999998</v>
      </c>
      <c r="U2695" s="6" t="s">
        <v>3992</v>
      </c>
      <c r="V2695" s="6" t="s">
        <v>3992</v>
      </c>
      <c r="W2695" s="6">
        <v>6782686</v>
      </c>
      <c r="X2695" s="6" t="s">
        <v>4362</v>
      </c>
      <c r="Y2695" s="6" t="s">
        <v>4771</v>
      </c>
      <c r="Z2695" s="6" t="s">
        <v>3945</v>
      </c>
      <c r="AA2695" s="6"/>
      <c r="AB2695" s="5">
        <f t="shared" si="576"/>
        <v>152342</v>
      </c>
      <c r="AC2695" t="str">
        <f t="shared" si="577"/>
        <v>24/04/2015</v>
      </c>
      <c r="AD2695" t="str">
        <f t="shared" si="578"/>
        <v>59891770000114</v>
      </c>
      <c r="AE2695" s="11">
        <f t="shared" si="579"/>
        <v>275.99</v>
      </c>
      <c r="AF2695">
        <f t="shared" si="575"/>
        <v>0</v>
      </c>
      <c r="AH2695" s="10">
        <v>6784055</v>
      </c>
      <c r="AI2695" s="10" t="s">
        <v>5616</v>
      </c>
      <c r="AJ2695" s="10">
        <v>151849</v>
      </c>
      <c r="AK2695" s="10" t="s">
        <v>1215</v>
      </c>
      <c r="AL2695" s="10" t="s">
        <v>5438</v>
      </c>
      <c r="AM2695" s="10" t="s">
        <v>5485</v>
      </c>
      <c r="AN2695" s="12" t="e">
        <f>VLOOKUP(TRIM(AK2695),[1]Sheet1!$S:$T,2,FALSE)</f>
        <v>#N/A</v>
      </c>
      <c r="AO2695" s="12">
        <f t="shared" si="580"/>
        <v>0</v>
      </c>
      <c r="AP2695" s="10">
        <f t="shared" si="581"/>
        <v>0</v>
      </c>
    </row>
    <row r="2696" spans="1:42" x14ac:dyDescent="0.2">
      <c r="A2696" s="6" t="s">
        <v>3987</v>
      </c>
      <c r="B2696" s="6">
        <v>152342</v>
      </c>
      <c r="C2696" s="1">
        <v>42118</v>
      </c>
      <c r="D2696" s="6" t="s">
        <v>1986</v>
      </c>
      <c r="E2696" s="6" t="s">
        <v>3989</v>
      </c>
      <c r="F2696" s="9">
        <v>5715.39</v>
      </c>
      <c r="G2696" s="9">
        <v>4969.8999999999996</v>
      </c>
      <c r="H2696" s="9">
        <v>894.58</v>
      </c>
      <c r="I2696" s="6" t="s">
        <v>4360</v>
      </c>
      <c r="J2696" s="9">
        <v>0</v>
      </c>
      <c r="K2696" s="9">
        <v>0</v>
      </c>
      <c r="L2696" s="6" t="s">
        <v>3990</v>
      </c>
      <c r="M2696" s="9">
        <v>4969.8999999999996</v>
      </c>
      <c r="N2696" s="9">
        <v>745.49</v>
      </c>
      <c r="O2696" s="6" t="s">
        <v>1932</v>
      </c>
      <c r="P2696" s="7">
        <v>4969.8999999999996</v>
      </c>
      <c r="Q2696" s="7">
        <v>82</v>
      </c>
      <c r="R2696" s="6" t="s">
        <v>3992</v>
      </c>
      <c r="S2696" s="7">
        <v>4969.8999999999996</v>
      </c>
      <c r="T2696" s="7">
        <v>377.71</v>
      </c>
      <c r="U2696" s="6" t="s">
        <v>3992</v>
      </c>
      <c r="V2696" s="6" t="s">
        <v>3992</v>
      </c>
      <c r="W2696" s="6">
        <v>6782686</v>
      </c>
      <c r="X2696" s="6" t="s">
        <v>4362</v>
      </c>
      <c r="Y2696" s="6" t="s">
        <v>2132</v>
      </c>
      <c r="Z2696" s="6" t="s">
        <v>1126</v>
      </c>
      <c r="AA2696" s="6"/>
      <c r="AB2696" s="5">
        <f t="shared" si="576"/>
        <v>152342</v>
      </c>
      <c r="AC2696" t="str">
        <f t="shared" si="577"/>
        <v>24/04/2015</v>
      </c>
      <c r="AD2696" t="str">
        <f t="shared" si="578"/>
        <v>59891770000114</v>
      </c>
      <c r="AE2696" s="11">
        <f t="shared" si="579"/>
        <v>5715.39</v>
      </c>
      <c r="AF2696">
        <f t="shared" si="575"/>
        <v>0</v>
      </c>
      <c r="AH2696" s="10">
        <v>6784055</v>
      </c>
      <c r="AI2696" s="10" t="s">
        <v>5616</v>
      </c>
      <c r="AJ2696" s="10">
        <v>151849</v>
      </c>
      <c r="AK2696" s="10" t="s">
        <v>4385</v>
      </c>
      <c r="AL2696" s="10" t="s">
        <v>5446</v>
      </c>
      <c r="AM2696" s="10" t="s">
        <v>5518</v>
      </c>
      <c r="AN2696" s="12" t="e">
        <f>VLOOKUP(TRIM(AK2696),[1]Sheet1!$S:$T,2,FALSE)</f>
        <v>#N/A</v>
      </c>
      <c r="AO2696" s="12">
        <f t="shared" si="580"/>
        <v>0</v>
      </c>
      <c r="AP2696" s="10">
        <f t="shared" si="581"/>
        <v>0</v>
      </c>
    </row>
    <row r="2697" spans="1:42" x14ac:dyDescent="0.2">
      <c r="A2697" s="6" t="s">
        <v>3987</v>
      </c>
      <c r="B2697" s="6">
        <v>152343</v>
      </c>
      <c r="C2697" s="1">
        <v>42118</v>
      </c>
      <c r="D2697" s="6" t="s">
        <v>2074</v>
      </c>
      <c r="E2697" s="6" t="s">
        <v>4540</v>
      </c>
      <c r="F2697" s="9">
        <v>473.58</v>
      </c>
      <c r="G2697" s="9">
        <v>0</v>
      </c>
      <c r="H2697" s="9">
        <v>0</v>
      </c>
      <c r="I2697" s="6" t="s">
        <v>3990</v>
      </c>
      <c r="J2697" s="9">
        <v>0</v>
      </c>
      <c r="K2697" s="9">
        <v>0</v>
      </c>
      <c r="L2697" s="6" t="s">
        <v>3990</v>
      </c>
      <c r="M2697" s="9">
        <v>0</v>
      </c>
      <c r="N2697" s="9">
        <v>0</v>
      </c>
      <c r="O2697" s="6" t="s">
        <v>3990</v>
      </c>
      <c r="P2697" s="7">
        <v>473.58</v>
      </c>
      <c r="Q2697" s="7">
        <v>0</v>
      </c>
      <c r="R2697" s="6" t="s">
        <v>2075</v>
      </c>
      <c r="S2697" s="7">
        <v>473.58</v>
      </c>
      <c r="T2697" s="7">
        <v>0</v>
      </c>
      <c r="U2697" s="6" t="s">
        <v>2075</v>
      </c>
      <c r="V2697" s="6" t="s">
        <v>3992</v>
      </c>
      <c r="W2697" s="6">
        <v>6784250</v>
      </c>
      <c r="X2697" s="6" t="s">
        <v>4070</v>
      </c>
      <c r="Y2697" s="6" t="s">
        <v>2357</v>
      </c>
      <c r="Z2697" s="6" t="s">
        <v>3116</v>
      </c>
      <c r="AA2697" s="6"/>
      <c r="AB2697" s="5">
        <f t="shared" si="576"/>
        <v>152343</v>
      </c>
      <c r="AC2697" t="str">
        <f t="shared" si="577"/>
        <v>24/04/2015</v>
      </c>
      <c r="AD2697" t="str">
        <f t="shared" si="578"/>
        <v>04337168000148</v>
      </c>
      <c r="AE2697" s="11">
        <f t="shared" si="579"/>
        <v>473.58</v>
      </c>
      <c r="AF2697">
        <v>0</v>
      </c>
      <c r="AH2697" s="10">
        <v>6783535</v>
      </c>
      <c r="AI2697" s="10" t="s">
        <v>5933</v>
      </c>
      <c r="AJ2697" s="10">
        <v>151850</v>
      </c>
      <c r="AK2697" s="10" t="s">
        <v>2132</v>
      </c>
      <c r="AL2697" s="10" t="s">
        <v>5446</v>
      </c>
      <c r="AM2697" s="10" t="s">
        <v>5522</v>
      </c>
      <c r="AN2697" s="12" t="e">
        <f>VLOOKUP(TRIM(AK2697),[1]Sheet1!$S:$T,2,FALSE)</f>
        <v>#N/A</v>
      </c>
      <c r="AO2697" s="12">
        <f t="shared" si="580"/>
        <v>0</v>
      </c>
      <c r="AP2697" s="10">
        <f t="shared" si="581"/>
        <v>0</v>
      </c>
    </row>
    <row r="2698" spans="1:42" x14ac:dyDescent="0.2">
      <c r="A2698" s="6" t="s">
        <v>3987</v>
      </c>
      <c r="B2698" s="6">
        <v>152344</v>
      </c>
      <c r="C2698" s="1">
        <v>42118</v>
      </c>
      <c r="D2698" s="6" t="s">
        <v>1926</v>
      </c>
      <c r="E2698" s="6" t="s">
        <v>2666</v>
      </c>
      <c r="F2698" s="9">
        <v>3797.27</v>
      </c>
      <c r="G2698" s="9">
        <v>3301.97</v>
      </c>
      <c r="H2698" s="9">
        <v>231.14</v>
      </c>
      <c r="I2698" s="6" t="s">
        <v>4106</v>
      </c>
      <c r="J2698" s="9">
        <v>0</v>
      </c>
      <c r="K2698" s="9">
        <v>0</v>
      </c>
      <c r="L2698" s="6" t="s">
        <v>3990</v>
      </c>
      <c r="M2698" s="9">
        <v>3301.97</v>
      </c>
      <c r="N2698" s="9">
        <v>495.3</v>
      </c>
      <c r="O2698" s="6" t="s">
        <v>1932</v>
      </c>
      <c r="P2698" s="7">
        <v>3301.97</v>
      </c>
      <c r="Q2698" s="7">
        <v>54.48</v>
      </c>
      <c r="R2698" s="6" t="s">
        <v>3992</v>
      </c>
      <c r="S2698" s="7">
        <v>3301.97</v>
      </c>
      <c r="T2698" s="7">
        <v>250.95</v>
      </c>
      <c r="U2698" s="6" t="s">
        <v>3992</v>
      </c>
      <c r="V2698" s="6" t="s">
        <v>3992</v>
      </c>
      <c r="W2698" s="6">
        <v>6782984</v>
      </c>
      <c r="X2698" s="6" t="s">
        <v>4070</v>
      </c>
      <c r="Y2698" s="6" t="s">
        <v>1575</v>
      </c>
      <c r="Z2698" s="6" t="s">
        <v>1576</v>
      </c>
      <c r="AA2698" s="6"/>
      <c r="AB2698" s="5">
        <f t="shared" si="576"/>
        <v>152344</v>
      </c>
      <c r="AC2698" t="str">
        <f t="shared" si="577"/>
        <v>24/04/2015</v>
      </c>
      <c r="AD2698" t="str">
        <f t="shared" si="578"/>
        <v>46044053002400</v>
      </c>
      <c r="AE2698" s="11">
        <f t="shared" si="579"/>
        <v>3797.27</v>
      </c>
      <c r="AF2698">
        <v>0</v>
      </c>
      <c r="AH2698" s="10">
        <v>6783535</v>
      </c>
      <c r="AI2698" s="10" t="s">
        <v>5933</v>
      </c>
      <c r="AJ2698" s="10">
        <v>151850</v>
      </c>
      <c r="AK2698" s="10" t="s">
        <v>4998</v>
      </c>
      <c r="AL2698" s="10" t="s">
        <v>5446</v>
      </c>
      <c r="AM2698" s="10" t="s">
        <v>5474</v>
      </c>
      <c r="AN2698" s="12" t="e">
        <f>VLOOKUP(TRIM(AK2698),[1]Sheet1!$S:$T,2,FALSE)</f>
        <v>#N/A</v>
      </c>
      <c r="AO2698" s="12">
        <f t="shared" si="580"/>
        <v>0</v>
      </c>
      <c r="AP2698" s="10">
        <f t="shared" si="581"/>
        <v>0</v>
      </c>
    </row>
    <row r="2699" spans="1:42" x14ac:dyDescent="0.2">
      <c r="A2699" s="6" t="s">
        <v>3987</v>
      </c>
      <c r="B2699" s="6">
        <v>152345</v>
      </c>
      <c r="C2699" s="1">
        <v>42118</v>
      </c>
      <c r="D2699" s="6" t="s">
        <v>1924</v>
      </c>
      <c r="E2699" s="6" t="s">
        <v>4096</v>
      </c>
      <c r="F2699" s="9">
        <v>978.33</v>
      </c>
      <c r="G2699" s="9">
        <v>850.72</v>
      </c>
      <c r="H2699" s="9">
        <v>34.03</v>
      </c>
      <c r="I2699" s="6" t="s">
        <v>4360</v>
      </c>
      <c r="J2699" s="9">
        <v>0</v>
      </c>
      <c r="K2699" s="9">
        <v>0</v>
      </c>
      <c r="L2699" s="6" t="s">
        <v>3990</v>
      </c>
      <c r="M2699" s="9">
        <v>850.72</v>
      </c>
      <c r="N2699" s="9">
        <v>127.61</v>
      </c>
      <c r="O2699" s="6" t="s">
        <v>1932</v>
      </c>
      <c r="P2699" s="7">
        <v>850.72</v>
      </c>
      <c r="Q2699" s="7">
        <v>14.04</v>
      </c>
      <c r="R2699" s="6" t="s">
        <v>3992</v>
      </c>
      <c r="S2699" s="7">
        <v>850.72</v>
      </c>
      <c r="T2699" s="7">
        <v>64.650000000000006</v>
      </c>
      <c r="U2699" s="6" t="s">
        <v>3992</v>
      </c>
      <c r="V2699" s="6" t="s">
        <v>3992</v>
      </c>
      <c r="W2699" s="6">
        <v>6782872</v>
      </c>
      <c r="X2699" s="6" t="s">
        <v>4362</v>
      </c>
      <c r="Y2699" s="6" t="s">
        <v>3351</v>
      </c>
      <c r="Z2699" s="6" t="s">
        <v>3352</v>
      </c>
      <c r="AA2699" s="6"/>
      <c r="AB2699" s="5">
        <f t="shared" si="576"/>
        <v>152345</v>
      </c>
      <c r="AC2699" t="str">
        <f t="shared" si="577"/>
        <v>24/04/2015</v>
      </c>
      <c r="AD2699" t="str">
        <f t="shared" si="578"/>
        <v>82321845000143</v>
      </c>
      <c r="AE2699" s="11">
        <f t="shared" si="579"/>
        <v>978.33</v>
      </c>
      <c r="AF2699">
        <f>SUMIF(AJ:AJ,B2699,AP:AP)</f>
        <v>0</v>
      </c>
      <c r="AH2699" s="10">
        <v>6783535</v>
      </c>
      <c r="AI2699" s="10" t="s">
        <v>5933</v>
      </c>
      <c r="AJ2699" s="10">
        <v>151850</v>
      </c>
      <c r="AK2699" s="10" t="s">
        <v>4839</v>
      </c>
      <c r="AL2699" s="10" t="s">
        <v>5446</v>
      </c>
      <c r="AM2699" s="10" t="s">
        <v>5522</v>
      </c>
      <c r="AN2699" s="12" t="e">
        <f>VLOOKUP(TRIM(AK2699),[1]Sheet1!$S:$T,2,FALSE)</f>
        <v>#N/A</v>
      </c>
      <c r="AO2699" s="12">
        <f t="shared" si="580"/>
        <v>0</v>
      </c>
      <c r="AP2699" s="10">
        <f t="shared" si="581"/>
        <v>0</v>
      </c>
    </row>
    <row r="2700" spans="1:42" x14ac:dyDescent="0.2">
      <c r="A2700" s="6" t="s">
        <v>3987</v>
      </c>
      <c r="B2700" s="6">
        <v>152346</v>
      </c>
      <c r="C2700" s="1">
        <v>42118</v>
      </c>
      <c r="D2700" s="6" t="s">
        <v>2074</v>
      </c>
      <c r="E2700" s="6" t="s">
        <v>4540</v>
      </c>
      <c r="F2700" s="9">
        <v>236.79</v>
      </c>
      <c r="G2700" s="9">
        <v>0</v>
      </c>
      <c r="H2700" s="9">
        <v>0</v>
      </c>
      <c r="I2700" s="6" t="s">
        <v>3990</v>
      </c>
      <c r="J2700" s="9">
        <v>0</v>
      </c>
      <c r="K2700" s="9">
        <v>0</v>
      </c>
      <c r="L2700" s="6" t="s">
        <v>3990</v>
      </c>
      <c r="M2700" s="9">
        <v>0</v>
      </c>
      <c r="N2700" s="9">
        <v>0</v>
      </c>
      <c r="O2700" s="6" t="s">
        <v>3990</v>
      </c>
      <c r="P2700" s="7">
        <v>236.79</v>
      </c>
      <c r="Q2700" s="7">
        <v>0</v>
      </c>
      <c r="R2700" s="6" t="s">
        <v>2075</v>
      </c>
      <c r="S2700" s="7">
        <v>236.79</v>
      </c>
      <c r="T2700" s="7">
        <v>0</v>
      </c>
      <c r="U2700" s="6" t="s">
        <v>2075</v>
      </c>
      <c r="V2700" s="6" t="s">
        <v>3992</v>
      </c>
      <c r="W2700" s="6">
        <v>6784250</v>
      </c>
      <c r="X2700" s="6" t="s">
        <v>4070</v>
      </c>
      <c r="Y2700" s="6" t="s">
        <v>2357</v>
      </c>
      <c r="Z2700" s="6" t="s">
        <v>2334</v>
      </c>
      <c r="AA2700" s="6"/>
      <c r="AB2700" s="5">
        <f t="shared" si="576"/>
        <v>152346</v>
      </c>
      <c r="AC2700" t="str">
        <f t="shared" si="577"/>
        <v>24/04/2015</v>
      </c>
      <c r="AD2700" t="str">
        <f t="shared" si="578"/>
        <v>04337168000148</v>
      </c>
      <c r="AE2700" s="11">
        <f t="shared" si="579"/>
        <v>236.79</v>
      </c>
      <c r="AF2700">
        <v>0</v>
      </c>
      <c r="AH2700" s="10">
        <v>6783535</v>
      </c>
      <c r="AI2700" s="10" t="s">
        <v>5933</v>
      </c>
      <c r="AJ2700" s="10">
        <v>151850</v>
      </c>
      <c r="AK2700" s="10" t="s">
        <v>2676</v>
      </c>
      <c r="AL2700" s="10" t="s">
        <v>5446</v>
      </c>
      <c r="AM2700" s="10" t="s">
        <v>5495</v>
      </c>
      <c r="AN2700" s="12" t="e">
        <f>VLOOKUP(TRIM(AK2700),[1]Sheet1!$S:$T,2,FALSE)</f>
        <v>#N/A</v>
      </c>
      <c r="AO2700" s="12">
        <f t="shared" si="580"/>
        <v>0</v>
      </c>
      <c r="AP2700" s="10">
        <f t="shared" si="581"/>
        <v>0</v>
      </c>
    </row>
    <row r="2701" spans="1:42" x14ac:dyDescent="0.2">
      <c r="A2701" s="6" t="s">
        <v>3987</v>
      </c>
      <c r="B2701" s="6">
        <v>152347</v>
      </c>
      <c r="C2701" s="1">
        <v>42118</v>
      </c>
      <c r="D2701" s="6" t="s">
        <v>2074</v>
      </c>
      <c r="E2701" s="6" t="s">
        <v>4540</v>
      </c>
      <c r="F2701" s="9">
        <v>319.60000000000002</v>
      </c>
      <c r="G2701" s="9">
        <v>0</v>
      </c>
      <c r="H2701" s="9">
        <v>0</v>
      </c>
      <c r="I2701" s="6" t="s">
        <v>3990</v>
      </c>
      <c r="J2701" s="9">
        <v>0</v>
      </c>
      <c r="K2701" s="9">
        <v>0</v>
      </c>
      <c r="L2701" s="6" t="s">
        <v>3990</v>
      </c>
      <c r="M2701" s="9">
        <v>0</v>
      </c>
      <c r="N2701" s="9">
        <v>0</v>
      </c>
      <c r="O2701" s="6" t="s">
        <v>3990</v>
      </c>
      <c r="P2701" s="7">
        <v>319.60000000000002</v>
      </c>
      <c r="Q2701" s="7">
        <v>0</v>
      </c>
      <c r="R2701" s="6" t="s">
        <v>2075</v>
      </c>
      <c r="S2701" s="7">
        <v>319.60000000000002</v>
      </c>
      <c r="T2701" s="7">
        <v>0</v>
      </c>
      <c r="U2701" s="6" t="s">
        <v>2075</v>
      </c>
      <c r="V2701" s="6" t="s">
        <v>3992</v>
      </c>
      <c r="W2701" s="6">
        <v>6784250</v>
      </c>
      <c r="X2701" s="6" t="s">
        <v>4362</v>
      </c>
      <c r="Y2701" s="6" t="s">
        <v>2393</v>
      </c>
      <c r="Z2701" s="6" t="s">
        <v>2394</v>
      </c>
      <c r="AA2701" s="6"/>
      <c r="AB2701" s="5">
        <f t="shared" si="576"/>
        <v>152347</v>
      </c>
      <c r="AC2701" t="str">
        <f t="shared" si="577"/>
        <v>24/04/2015</v>
      </c>
      <c r="AD2701" t="str">
        <f t="shared" si="578"/>
        <v>04337168000148</v>
      </c>
      <c r="AE2701" s="11">
        <f t="shared" si="579"/>
        <v>319.60000000000002</v>
      </c>
      <c r="AF2701">
        <v>0</v>
      </c>
      <c r="AH2701" s="10">
        <v>6783535</v>
      </c>
      <c r="AI2701" s="10" t="s">
        <v>5933</v>
      </c>
      <c r="AJ2701" s="10">
        <v>151850</v>
      </c>
      <c r="AK2701" s="10" t="s">
        <v>4797</v>
      </c>
      <c r="AL2701" s="10" t="s">
        <v>5446</v>
      </c>
      <c r="AM2701" s="10" t="s">
        <v>5528</v>
      </c>
      <c r="AN2701" s="12" t="e">
        <f>VLOOKUP(TRIM(AK2701),[1]Sheet1!$S:$T,2,FALSE)</f>
        <v>#N/A</v>
      </c>
      <c r="AO2701" s="12">
        <f t="shared" si="580"/>
        <v>0</v>
      </c>
      <c r="AP2701" s="10">
        <f t="shared" si="581"/>
        <v>0</v>
      </c>
    </row>
    <row r="2702" spans="1:42" x14ac:dyDescent="0.2">
      <c r="A2702" s="6" t="s">
        <v>3987</v>
      </c>
      <c r="B2702" s="6">
        <v>152348</v>
      </c>
      <c r="C2702" s="1">
        <v>42118</v>
      </c>
      <c r="D2702" s="6" t="s">
        <v>1986</v>
      </c>
      <c r="E2702" s="6" t="s">
        <v>3989</v>
      </c>
      <c r="F2702" s="9">
        <v>537.62</v>
      </c>
      <c r="G2702" s="9">
        <v>544.49</v>
      </c>
      <c r="H2702" s="9">
        <v>98.01</v>
      </c>
      <c r="I2702" s="6" t="s">
        <v>4360</v>
      </c>
      <c r="J2702" s="9">
        <v>0</v>
      </c>
      <c r="K2702" s="9">
        <v>0</v>
      </c>
      <c r="L2702" s="6" t="s">
        <v>3990</v>
      </c>
      <c r="M2702" s="9">
        <v>473.47</v>
      </c>
      <c r="N2702" s="9">
        <v>71.02</v>
      </c>
      <c r="O2702" s="6" t="s">
        <v>1932</v>
      </c>
      <c r="P2702" s="7">
        <v>473.47</v>
      </c>
      <c r="Q2702" s="7">
        <v>7.81</v>
      </c>
      <c r="R2702" s="6" t="s">
        <v>3992</v>
      </c>
      <c r="S2702" s="7">
        <v>473.47</v>
      </c>
      <c r="T2702" s="7">
        <v>35.979999999999997</v>
      </c>
      <c r="U2702" s="6" t="s">
        <v>3992</v>
      </c>
      <c r="V2702" s="6" t="s">
        <v>3992</v>
      </c>
      <c r="W2702" s="6">
        <v>6792936</v>
      </c>
      <c r="X2702" s="6" t="s">
        <v>4362</v>
      </c>
      <c r="Y2702" s="6" t="s">
        <v>3219</v>
      </c>
      <c r="Z2702" s="6" t="s">
        <v>3220</v>
      </c>
      <c r="AA2702" s="6"/>
      <c r="AB2702" s="5">
        <f t="shared" si="576"/>
        <v>152348</v>
      </c>
      <c r="AC2702" t="str">
        <f t="shared" si="577"/>
        <v>24/04/2015</v>
      </c>
      <c r="AD2702" t="str">
        <f t="shared" si="578"/>
        <v>43248525000153</v>
      </c>
      <c r="AE2702" s="11">
        <f t="shared" si="579"/>
        <v>537.62</v>
      </c>
      <c r="AF2702">
        <f t="shared" ref="AF2702:AF2706" si="582">SUMIF(AJ:AJ,B2702,AP:AP)</f>
        <v>0</v>
      </c>
      <c r="AH2702" s="10">
        <v>6783918</v>
      </c>
      <c r="AI2702" s="10" t="s">
        <v>5634</v>
      </c>
      <c r="AJ2702" s="10">
        <v>151851</v>
      </c>
      <c r="AK2702" s="10" t="s">
        <v>936</v>
      </c>
      <c r="AL2702" s="10" t="s">
        <v>5583</v>
      </c>
      <c r="AM2702" s="10" t="s">
        <v>5435</v>
      </c>
      <c r="AN2702" s="12" t="e">
        <f>VLOOKUP(TRIM(AK2702),[1]Sheet1!$S:$T,2,FALSE)</f>
        <v>#N/A</v>
      </c>
      <c r="AO2702" s="12">
        <f t="shared" si="580"/>
        <v>0</v>
      </c>
      <c r="AP2702" s="10">
        <f t="shared" si="581"/>
        <v>0</v>
      </c>
    </row>
    <row r="2703" spans="1:42" x14ac:dyDescent="0.2">
      <c r="A2703" s="6" t="s">
        <v>3987</v>
      </c>
      <c r="B2703" s="6">
        <v>152348</v>
      </c>
      <c r="C2703" s="1">
        <v>42118</v>
      </c>
      <c r="D2703" s="6" t="s">
        <v>1986</v>
      </c>
      <c r="E2703" s="6" t="s">
        <v>3989</v>
      </c>
      <c r="F2703" s="9">
        <v>806.43</v>
      </c>
      <c r="G2703" s="9">
        <v>816.72</v>
      </c>
      <c r="H2703" s="9">
        <v>147.01</v>
      </c>
      <c r="I2703" s="6" t="s">
        <v>4360</v>
      </c>
      <c r="J2703" s="9">
        <v>0</v>
      </c>
      <c r="K2703" s="9">
        <v>0</v>
      </c>
      <c r="L2703" s="6" t="s">
        <v>3990</v>
      </c>
      <c r="M2703" s="9">
        <v>710.19</v>
      </c>
      <c r="N2703" s="9">
        <v>106.53</v>
      </c>
      <c r="O2703" s="6" t="s">
        <v>1932</v>
      </c>
      <c r="P2703" s="7">
        <v>710.19</v>
      </c>
      <c r="Q2703" s="7">
        <v>11.72</v>
      </c>
      <c r="R2703" s="6" t="s">
        <v>3992</v>
      </c>
      <c r="S2703" s="7">
        <v>710.19</v>
      </c>
      <c r="T2703" s="7">
        <v>53.97</v>
      </c>
      <c r="U2703" s="6" t="s">
        <v>3992</v>
      </c>
      <c r="V2703" s="6" t="s">
        <v>3992</v>
      </c>
      <c r="W2703" s="6">
        <v>6792936</v>
      </c>
      <c r="X2703" s="6" t="s">
        <v>4362</v>
      </c>
      <c r="Y2703" s="6" t="s">
        <v>4379</v>
      </c>
      <c r="Z2703" s="6" t="s">
        <v>4380</v>
      </c>
      <c r="AA2703" s="6"/>
      <c r="AB2703" s="5">
        <f t="shared" si="576"/>
        <v>152348</v>
      </c>
      <c r="AC2703" t="str">
        <f t="shared" si="577"/>
        <v>24/04/2015</v>
      </c>
      <c r="AD2703" t="str">
        <f t="shared" si="578"/>
        <v>43248525000153</v>
      </c>
      <c r="AE2703" s="11">
        <f t="shared" si="579"/>
        <v>806.43</v>
      </c>
      <c r="AF2703">
        <f t="shared" si="582"/>
        <v>0</v>
      </c>
      <c r="AH2703" s="10">
        <v>6783918</v>
      </c>
      <c r="AI2703" s="10" t="s">
        <v>5634</v>
      </c>
      <c r="AJ2703" s="10">
        <v>151852</v>
      </c>
      <c r="AK2703" s="10" t="s">
        <v>936</v>
      </c>
      <c r="AL2703" s="10" t="s">
        <v>5583</v>
      </c>
      <c r="AM2703" s="10" t="s">
        <v>5553</v>
      </c>
      <c r="AN2703" s="12" t="e">
        <f>VLOOKUP(TRIM(AK2703),[1]Sheet1!$S:$T,2,FALSE)</f>
        <v>#N/A</v>
      </c>
      <c r="AO2703" s="12">
        <f t="shared" si="580"/>
        <v>0</v>
      </c>
      <c r="AP2703" s="10">
        <f t="shared" si="581"/>
        <v>0</v>
      </c>
    </row>
    <row r="2704" spans="1:42" x14ac:dyDescent="0.2">
      <c r="A2704" s="6" t="s">
        <v>3987</v>
      </c>
      <c r="B2704" s="6">
        <v>152348</v>
      </c>
      <c r="C2704" s="1">
        <v>42118</v>
      </c>
      <c r="D2704" s="6" t="s">
        <v>1986</v>
      </c>
      <c r="E2704" s="6" t="s">
        <v>3989</v>
      </c>
      <c r="F2704" s="9">
        <v>806.43</v>
      </c>
      <c r="G2704" s="9">
        <v>816.72</v>
      </c>
      <c r="H2704" s="9">
        <v>147.01</v>
      </c>
      <c r="I2704" s="6" t="s">
        <v>4360</v>
      </c>
      <c r="J2704" s="9">
        <v>0</v>
      </c>
      <c r="K2704" s="9">
        <v>0</v>
      </c>
      <c r="L2704" s="6" t="s">
        <v>3990</v>
      </c>
      <c r="M2704" s="9">
        <v>710.19</v>
      </c>
      <c r="N2704" s="9">
        <v>106.53</v>
      </c>
      <c r="O2704" s="6" t="s">
        <v>1932</v>
      </c>
      <c r="P2704" s="7">
        <v>710.19</v>
      </c>
      <c r="Q2704" s="7">
        <v>11.72</v>
      </c>
      <c r="R2704" s="6" t="s">
        <v>3992</v>
      </c>
      <c r="S2704" s="7">
        <v>710.19</v>
      </c>
      <c r="T2704" s="7">
        <v>53.97</v>
      </c>
      <c r="U2704" s="6" t="s">
        <v>3992</v>
      </c>
      <c r="V2704" s="6" t="s">
        <v>3992</v>
      </c>
      <c r="W2704" s="6">
        <v>6792936</v>
      </c>
      <c r="X2704" s="6" t="s">
        <v>4362</v>
      </c>
      <c r="Y2704" s="6" t="s">
        <v>1146</v>
      </c>
      <c r="Z2704" s="6" t="s">
        <v>1147</v>
      </c>
      <c r="AA2704" s="6"/>
      <c r="AB2704" s="5">
        <f t="shared" si="576"/>
        <v>152348</v>
      </c>
      <c r="AC2704" t="str">
        <f t="shared" si="577"/>
        <v>24/04/2015</v>
      </c>
      <c r="AD2704" t="str">
        <f t="shared" si="578"/>
        <v>43248525000153</v>
      </c>
      <c r="AE2704" s="11">
        <f t="shared" si="579"/>
        <v>806.43</v>
      </c>
      <c r="AF2704">
        <f t="shared" si="582"/>
        <v>0</v>
      </c>
      <c r="AH2704" s="10">
        <v>6783608</v>
      </c>
      <c r="AI2704" s="10" t="s">
        <v>5665</v>
      </c>
      <c r="AJ2704" s="10">
        <v>151853</v>
      </c>
      <c r="AK2704" s="10" t="s">
        <v>2758</v>
      </c>
      <c r="AL2704" s="10" t="s">
        <v>5438</v>
      </c>
      <c r="AM2704" s="10" t="s">
        <v>5474</v>
      </c>
      <c r="AN2704" s="12" t="e">
        <f>VLOOKUP(TRIM(AK2704),[1]Sheet1!$S:$T,2,FALSE)</f>
        <v>#N/A</v>
      </c>
      <c r="AO2704" s="12">
        <f t="shared" si="580"/>
        <v>0</v>
      </c>
      <c r="AP2704" s="10">
        <f t="shared" si="581"/>
        <v>0</v>
      </c>
    </row>
    <row r="2705" spans="1:42" x14ac:dyDescent="0.2">
      <c r="A2705" s="6" t="s">
        <v>3987</v>
      </c>
      <c r="B2705" s="6">
        <v>152349</v>
      </c>
      <c r="C2705" s="1">
        <v>42118</v>
      </c>
      <c r="D2705" s="6" t="s">
        <v>1986</v>
      </c>
      <c r="E2705" s="6" t="s">
        <v>3989</v>
      </c>
      <c r="F2705" s="9">
        <v>798.02</v>
      </c>
      <c r="G2705" s="9">
        <v>0</v>
      </c>
      <c r="H2705" s="9">
        <v>0</v>
      </c>
      <c r="I2705" s="6" t="s">
        <v>3990</v>
      </c>
      <c r="J2705" s="9">
        <v>0</v>
      </c>
      <c r="K2705" s="9">
        <v>0</v>
      </c>
      <c r="L2705" s="6" t="s">
        <v>3990</v>
      </c>
      <c r="M2705" s="9">
        <v>0</v>
      </c>
      <c r="N2705" s="9">
        <v>0</v>
      </c>
      <c r="O2705" s="6" t="s">
        <v>3990</v>
      </c>
      <c r="P2705" s="7">
        <v>798.02</v>
      </c>
      <c r="Q2705" s="7">
        <v>13.17</v>
      </c>
      <c r="R2705" s="6" t="s">
        <v>3992</v>
      </c>
      <c r="S2705" s="7">
        <v>798.02</v>
      </c>
      <c r="T2705" s="7">
        <v>60.65</v>
      </c>
      <c r="U2705" s="6" t="s">
        <v>3992</v>
      </c>
      <c r="V2705" s="6" t="s">
        <v>3992</v>
      </c>
      <c r="W2705" s="6">
        <v>6784055</v>
      </c>
      <c r="X2705" s="6" t="s">
        <v>4382</v>
      </c>
      <c r="Y2705" s="6" t="s">
        <v>4385</v>
      </c>
      <c r="Z2705" s="6" t="s">
        <v>4386</v>
      </c>
      <c r="AA2705" s="6"/>
      <c r="AB2705" s="5">
        <f t="shared" si="576"/>
        <v>152349</v>
      </c>
      <c r="AC2705" t="str">
        <f t="shared" si="577"/>
        <v>24/04/2015</v>
      </c>
      <c r="AD2705" t="str">
        <f t="shared" si="578"/>
        <v>74404229000551</v>
      </c>
      <c r="AE2705" s="11">
        <f t="shared" si="579"/>
        <v>798.02</v>
      </c>
      <c r="AF2705">
        <f t="shared" si="582"/>
        <v>0</v>
      </c>
      <c r="AH2705" s="10">
        <v>240354</v>
      </c>
      <c r="AI2705" s="10" t="s">
        <v>6188</v>
      </c>
      <c r="AJ2705" s="10">
        <v>151854</v>
      </c>
      <c r="AK2705" s="10" t="s">
        <v>179</v>
      </c>
      <c r="AL2705" s="10" t="s">
        <v>5446</v>
      </c>
      <c r="AM2705" s="10" t="s">
        <v>5474</v>
      </c>
      <c r="AN2705" s="12" t="e">
        <f>VLOOKUP(TRIM(AK2705),[1]Sheet1!$S:$T,2,FALSE)</f>
        <v>#N/A</v>
      </c>
      <c r="AO2705" s="12">
        <f t="shared" si="580"/>
        <v>0</v>
      </c>
      <c r="AP2705" s="10">
        <f t="shared" si="581"/>
        <v>0</v>
      </c>
    </row>
    <row r="2706" spans="1:42" x14ac:dyDescent="0.2">
      <c r="A2706" s="6" t="s">
        <v>3987</v>
      </c>
      <c r="B2706" s="6">
        <v>152349</v>
      </c>
      <c r="C2706" s="1">
        <v>42118</v>
      </c>
      <c r="D2706" s="6" t="s">
        <v>1986</v>
      </c>
      <c r="E2706" s="6" t="s">
        <v>3989</v>
      </c>
      <c r="F2706" s="9">
        <v>2880.44</v>
      </c>
      <c r="G2706" s="9">
        <v>0</v>
      </c>
      <c r="H2706" s="9">
        <v>0</v>
      </c>
      <c r="I2706" s="6" t="s">
        <v>3990</v>
      </c>
      <c r="J2706" s="9">
        <v>0</v>
      </c>
      <c r="K2706" s="9">
        <v>0</v>
      </c>
      <c r="L2706" s="6" t="s">
        <v>3990</v>
      </c>
      <c r="M2706" s="9">
        <v>0</v>
      </c>
      <c r="N2706" s="9">
        <v>0</v>
      </c>
      <c r="O2706" s="6" t="s">
        <v>3990</v>
      </c>
      <c r="P2706" s="7">
        <v>2880.44</v>
      </c>
      <c r="Q2706" s="7">
        <v>47.53</v>
      </c>
      <c r="R2706" s="6" t="s">
        <v>3992</v>
      </c>
      <c r="S2706" s="7">
        <v>2880.44</v>
      </c>
      <c r="T2706" s="7">
        <v>218.91</v>
      </c>
      <c r="U2706" s="6" t="s">
        <v>3992</v>
      </c>
      <c r="V2706" s="6" t="s">
        <v>3992</v>
      </c>
      <c r="W2706" s="6">
        <v>6784055</v>
      </c>
      <c r="X2706" s="6" t="s">
        <v>4382</v>
      </c>
      <c r="Y2706" s="6" t="s">
        <v>1215</v>
      </c>
      <c r="Z2706" s="6" t="s">
        <v>1216</v>
      </c>
      <c r="AA2706" s="6"/>
      <c r="AB2706" s="5">
        <f t="shared" si="576"/>
        <v>152349</v>
      </c>
      <c r="AC2706" t="str">
        <f t="shared" si="577"/>
        <v>24/04/2015</v>
      </c>
      <c r="AD2706" t="str">
        <f t="shared" si="578"/>
        <v>74404229000551</v>
      </c>
      <c r="AE2706" s="11">
        <f t="shared" si="579"/>
        <v>2880.44</v>
      </c>
      <c r="AF2706">
        <f t="shared" si="582"/>
        <v>0</v>
      </c>
      <c r="AH2706" s="10">
        <v>6782692</v>
      </c>
      <c r="AI2706" s="10" t="s">
        <v>5728</v>
      </c>
      <c r="AJ2706" s="10">
        <v>151093</v>
      </c>
      <c r="AK2706" s="10" t="s">
        <v>2676</v>
      </c>
      <c r="AL2706" s="10" t="s">
        <v>5446</v>
      </c>
      <c r="AM2706" s="10" t="s">
        <v>5534</v>
      </c>
      <c r="AN2706" s="12" t="e">
        <f>VLOOKUP(TRIM(AK2706),[1]Sheet1!$S:$T,2,FALSE)</f>
        <v>#N/A</v>
      </c>
      <c r="AO2706" s="12">
        <f t="shared" si="580"/>
        <v>0</v>
      </c>
      <c r="AP2706" s="10">
        <f t="shared" si="581"/>
        <v>0</v>
      </c>
    </row>
    <row r="2707" spans="1:42" x14ac:dyDescent="0.2">
      <c r="A2707" s="6" t="s">
        <v>3987</v>
      </c>
      <c r="B2707" s="6">
        <v>152350</v>
      </c>
      <c r="C2707" s="1">
        <v>42118</v>
      </c>
      <c r="D2707" s="6" t="s">
        <v>1931</v>
      </c>
      <c r="E2707" s="6" t="s">
        <v>3989</v>
      </c>
      <c r="F2707" s="9">
        <v>1003.23</v>
      </c>
      <c r="G2707" s="9">
        <v>1003.23</v>
      </c>
      <c r="H2707" s="9">
        <v>180.58</v>
      </c>
      <c r="I2707" s="6" t="s">
        <v>4011</v>
      </c>
      <c r="J2707" s="9">
        <v>0</v>
      </c>
      <c r="K2707" s="9">
        <v>0</v>
      </c>
      <c r="L2707" s="6" t="s">
        <v>3990</v>
      </c>
      <c r="M2707" s="9">
        <v>0</v>
      </c>
      <c r="N2707" s="9">
        <v>0</v>
      </c>
      <c r="O2707" s="6" t="s">
        <v>3990</v>
      </c>
      <c r="P2707" s="7">
        <v>1003.23</v>
      </c>
      <c r="Q2707" s="7">
        <v>16.55</v>
      </c>
      <c r="R2707" s="6" t="s">
        <v>3992</v>
      </c>
      <c r="S2707" s="7">
        <v>1003.23</v>
      </c>
      <c r="T2707" s="7">
        <v>76.25</v>
      </c>
      <c r="U2707" s="6" t="s">
        <v>3992</v>
      </c>
      <c r="V2707" s="6" t="s">
        <v>3992</v>
      </c>
      <c r="W2707" s="6">
        <v>6794796</v>
      </c>
      <c r="X2707" s="6" t="s">
        <v>4070</v>
      </c>
      <c r="Y2707" s="6" t="s">
        <v>557</v>
      </c>
      <c r="Z2707" s="6" t="s">
        <v>558</v>
      </c>
      <c r="AA2707" s="6"/>
      <c r="AB2707" s="5">
        <f t="shared" si="576"/>
        <v>152350</v>
      </c>
      <c r="AC2707" t="str">
        <f t="shared" si="577"/>
        <v>24/04/2015</v>
      </c>
      <c r="AD2707" t="str">
        <f t="shared" si="578"/>
        <v>01641045000108</v>
      </c>
      <c r="AE2707" s="11">
        <f t="shared" si="579"/>
        <v>1003.23</v>
      </c>
      <c r="AF2707">
        <v>0</v>
      </c>
      <c r="AH2707" s="10">
        <v>6806798</v>
      </c>
      <c r="AI2707" s="10" t="s">
        <v>5590</v>
      </c>
      <c r="AJ2707" s="10">
        <v>151855</v>
      </c>
      <c r="AK2707" s="10" t="s">
        <v>1024</v>
      </c>
      <c r="AL2707" s="10" t="s">
        <v>5583</v>
      </c>
      <c r="AM2707" s="10" t="s">
        <v>6189</v>
      </c>
      <c r="AN2707" s="12" t="e">
        <f>VLOOKUP(TRIM(AK2707),[1]Sheet1!$S:$T,2,FALSE)</f>
        <v>#N/A</v>
      </c>
      <c r="AO2707" s="12">
        <f t="shared" si="580"/>
        <v>0</v>
      </c>
      <c r="AP2707" s="10">
        <f t="shared" si="581"/>
        <v>0</v>
      </c>
    </row>
    <row r="2708" spans="1:42" x14ac:dyDescent="0.2">
      <c r="A2708" s="6" t="s">
        <v>3987</v>
      </c>
      <c r="B2708" s="6">
        <v>152351</v>
      </c>
      <c r="C2708" s="1">
        <v>42118</v>
      </c>
      <c r="D2708" s="6" t="s">
        <v>1931</v>
      </c>
      <c r="E2708" s="6" t="s">
        <v>3989</v>
      </c>
      <c r="F2708" s="9">
        <v>963.65</v>
      </c>
      <c r="G2708" s="9">
        <v>837.96</v>
      </c>
      <c r="H2708" s="9">
        <v>150.83000000000001</v>
      </c>
      <c r="I2708" s="6" t="s">
        <v>4011</v>
      </c>
      <c r="J2708" s="9">
        <v>0</v>
      </c>
      <c r="K2708" s="9">
        <v>0</v>
      </c>
      <c r="L2708" s="6" t="s">
        <v>3990</v>
      </c>
      <c r="M2708" s="9">
        <v>837.96</v>
      </c>
      <c r="N2708" s="9">
        <v>125.69</v>
      </c>
      <c r="O2708" s="6" t="s">
        <v>1932</v>
      </c>
      <c r="P2708" s="7">
        <v>837.96</v>
      </c>
      <c r="Q2708" s="7">
        <v>13.83</v>
      </c>
      <c r="R2708" s="6" t="s">
        <v>3992</v>
      </c>
      <c r="S2708" s="7">
        <v>837.96</v>
      </c>
      <c r="T2708" s="7">
        <v>63.68</v>
      </c>
      <c r="U2708" s="6" t="s">
        <v>3992</v>
      </c>
      <c r="V2708" s="6" t="s">
        <v>3992</v>
      </c>
      <c r="W2708" s="6">
        <v>6784082</v>
      </c>
      <c r="X2708" s="6" t="s">
        <v>4362</v>
      </c>
      <c r="Y2708" s="6" t="s">
        <v>2318</v>
      </c>
      <c r="Z2708" s="6" t="s">
        <v>2319</v>
      </c>
      <c r="AA2708" s="6"/>
      <c r="AB2708" s="5">
        <f t="shared" si="576"/>
        <v>152351</v>
      </c>
      <c r="AC2708" t="str">
        <f t="shared" si="577"/>
        <v>24/04/2015</v>
      </c>
      <c r="AD2708" t="str">
        <f t="shared" si="578"/>
        <v>61188488000117</v>
      </c>
      <c r="AE2708" s="11">
        <f t="shared" si="579"/>
        <v>963.65</v>
      </c>
      <c r="AF2708">
        <v>0</v>
      </c>
      <c r="AH2708" s="10">
        <v>6782692</v>
      </c>
      <c r="AI2708" s="10" t="s">
        <v>5728</v>
      </c>
      <c r="AJ2708" s="10">
        <v>151093</v>
      </c>
      <c r="AK2708" s="10" t="s">
        <v>3919</v>
      </c>
      <c r="AL2708" s="10" t="s">
        <v>5446</v>
      </c>
      <c r="AM2708" s="10" t="s">
        <v>5507</v>
      </c>
      <c r="AN2708" s="12" t="e">
        <f>VLOOKUP(TRIM(AK2708),[1]Sheet1!$S:$T,2,FALSE)</f>
        <v>#N/A</v>
      </c>
      <c r="AO2708" s="12">
        <f t="shared" si="580"/>
        <v>0</v>
      </c>
      <c r="AP2708" s="10">
        <f t="shared" si="581"/>
        <v>0</v>
      </c>
    </row>
    <row r="2709" spans="1:42" x14ac:dyDescent="0.2">
      <c r="A2709" s="6" t="s">
        <v>3987</v>
      </c>
      <c r="B2709" s="6">
        <v>152352</v>
      </c>
      <c r="C2709" s="1">
        <v>42118</v>
      </c>
      <c r="D2709" s="6" t="s">
        <v>1931</v>
      </c>
      <c r="E2709" s="6" t="s">
        <v>3989</v>
      </c>
      <c r="F2709" s="9">
        <v>10718.46</v>
      </c>
      <c r="G2709" s="9">
        <v>9320.4</v>
      </c>
      <c r="H2709" s="9">
        <v>1677.67</v>
      </c>
      <c r="I2709" s="6" t="s">
        <v>4106</v>
      </c>
      <c r="J2709" s="9">
        <v>0</v>
      </c>
      <c r="K2709" s="9">
        <v>0</v>
      </c>
      <c r="L2709" s="6" t="s">
        <v>3990</v>
      </c>
      <c r="M2709" s="9">
        <v>9320.4</v>
      </c>
      <c r="N2709" s="9">
        <v>1398.06</v>
      </c>
      <c r="O2709" s="6" t="s">
        <v>1932</v>
      </c>
      <c r="P2709" s="7">
        <v>9320.4</v>
      </c>
      <c r="Q2709" s="7">
        <v>153.79</v>
      </c>
      <c r="R2709" s="6" t="s">
        <v>3992</v>
      </c>
      <c r="S2709" s="7">
        <v>9320.4</v>
      </c>
      <c r="T2709" s="7">
        <v>708.35</v>
      </c>
      <c r="U2709" s="6" t="s">
        <v>3992</v>
      </c>
      <c r="V2709" s="6" t="s">
        <v>3992</v>
      </c>
      <c r="W2709" s="6">
        <v>6783918</v>
      </c>
      <c r="X2709" s="6" t="s">
        <v>4362</v>
      </c>
      <c r="Y2709" s="6" t="s">
        <v>1407</v>
      </c>
      <c r="Z2709" s="6" t="s">
        <v>1408</v>
      </c>
      <c r="AA2709" s="6"/>
      <c r="AB2709" s="5">
        <f t="shared" si="576"/>
        <v>152352</v>
      </c>
      <c r="AC2709" t="str">
        <f t="shared" si="577"/>
        <v>24/04/2015</v>
      </c>
      <c r="AD2709" t="str">
        <f t="shared" si="578"/>
        <v>04606776000291</v>
      </c>
      <c r="AE2709" s="11">
        <f t="shared" si="579"/>
        <v>10718.46</v>
      </c>
      <c r="AF2709">
        <v>0</v>
      </c>
      <c r="AH2709" s="10">
        <v>6784556</v>
      </c>
      <c r="AI2709" s="10" t="s">
        <v>6190</v>
      </c>
      <c r="AJ2709" s="10">
        <v>151856</v>
      </c>
      <c r="AK2709" s="10" t="s">
        <v>2145</v>
      </c>
      <c r="AL2709" s="10" t="s">
        <v>5438</v>
      </c>
      <c r="AM2709" s="10" t="s">
        <v>5620</v>
      </c>
      <c r="AN2709" s="12" t="e">
        <f>VLOOKUP(TRIM(AK2709),[1]Sheet1!$S:$T,2,FALSE)</f>
        <v>#N/A</v>
      </c>
      <c r="AO2709" s="12">
        <f t="shared" si="580"/>
        <v>0</v>
      </c>
      <c r="AP2709" s="10">
        <f t="shared" si="581"/>
        <v>0</v>
      </c>
    </row>
    <row r="2710" spans="1:42" x14ac:dyDescent="0.2">
      <c r="A2710" s="6" t="s">
        <v>3987</v>
      </c>
      <c r="B2710" s="6">
        <v>152352</v>
      </c>
      <c r="C2710" s="1">
        <v>42118</v>
      </c>
      <c r="D2710" s="6" t="s">
        <v>1931</v>
      </c>
      <c r="E2710" s="6" t="s">
        <v>3989</v>
      </c>
      <c r="F2710" s="9">
        <v>1052.96</v>
      </c>
      <c r="G2710" s="9">
        <v>1052.96</v>
      </c>
      <c r="H2710" s="9">
        <v>189.53</v>
      </c>
      <c r="I2710" s="6" t="s">
        <v>4011</v>
      </c>
      <c r="J2710" s="9">
        <v>0</v>
      </c>
      <c r="K2710" s="9">
        <v>0</v>
      </c>
      <c r="L2710" s="6" t="s">
        <v>3990</v>
      </c>
      <c r="M2710" s="9">
        <v>0</v>
      </c>
      <c r="N2710" s="9">
        <v>0</v>
      </c>
      <c r="O2710" s="6" t="s">
        <v>3990</v>
      </c>
      <c r="P2710" s="7">
        <v>1052.96</v>
      </c>
      <c r="Q2710" s="7">
        <v>17.37</v>
      </c>
      <c r="R2710" s="6" t="s">
        <v>3992</v>
      </c>
      <c r="S2710" s="7">
        <v>1052.96</v>
      </c>
      <c r="T2710" s="7">
        <v>80.02</v>
      </c>
      <c r="U2710" s="6" t="s">
        <v>3992</v>
      </c>
      <c r="V2710" s="6" t="s">
        <v>3992</v>
      </c>
      <c r="W2710" s="6">
        <v>6783918</v>
      </c>
      <c r="X2710" s="6" t="s">
        <v>4376</v>
      </c>
      <c r="Y2710" s="6" t="s">
        <v>190</v>
      </c>
      <c r="Z2710" s="6" t="s">
        <v>191</v>
      </c>
      <c r="AA2710" s="6"/>
      <c r="AB2710" s="5">
        <f t="shared" si="576"/>
        <v>152352</v>
      </c>
      <c r="AC2710" t="str">
        <f t="shared" si="577"/>
        <v>24/04/2015</v>
      </c>
      <c r="AD2710" t="str">
        <f t="shared" si="578"/>
        <v>04606776000291</v>
      </c>
      <c r="AE2710" s="11">
        <f t="shared" si="579"/>
        <v>1052.96</v>
      </c>
      <c r="AF2710">
        <v>0</v>
      </c>
      <c r="AH2710" s="10">
        <v>6783734</v>
      </c>
      <c r="AI2710" s="10" t="s">
        <v>6191</v>
      </c>
      <c r="AJ2710" s="10">
        <v>151857</v>
      </c>
      <c r="AK2710" s="10" t="s">
        <v>2145</v>
      </c>
      <c r="AL2710" s="10" t="s">
        <v>5438</v>
      </c>
      <c r="AM2710" s="10" t="s">
        <v>5620</v>
      </c>
      <c r="AN2710" s="12" t="e">
        <f>VLOOKUP(TRIM(AK2710),[1]Sheet1!$S:$T,2,FALSE)</f>
        <v>#N/A</v>
      </c>
      <c r="AO2710" s="12">
        <f t="shared" si="580"/>
        <v>0</v>
      </c>
      <c r="AP2710" s="10">
        <f t="shared" si="581"/>
        <v>0</v>
      </c>
    </row>
    <row r="2711" spans="1:42" x14ac:dyDescent="0.2">
      <c r="A2711" s="6" t="s">
        <v>3987</v>
      </c>
      <c r="B2711" s="6">
        <v>152353</v>
      </c>
      <c r="C2711" s="1">
        <v>42118</v>
      </c>
      <c r="D2711" s="6" t="s">
        <v>2074</v>
      </c>
      <c r="E2711" s="6" t="s">
        <v>4540</v>
      </c>
      <c r="F2711" s="9">
        <v>222.36</v>
      </c>
      <c r="G2711" s="9">
        <v>0</v>
      </c>
      <c r="H2711" s="9">
        <v>0</v>
      </c>
      <c r="I2711" s="6" t="s">
        <v>3990</v>
      </c>
      <c r="J2711" s="9">
        <v>0</v>
      </c>
      <c r="K2711" s="9">
        <v>0</v>
      </c>
      <c r="L2711" s="6" t="s">
        <v>3990</v>
      </c>
      <c r="M2711" s="9">
        <v>0</v>
      </c>
      <c r="N2711" s="9">
        <v>0</v>
      </c>
      <c r="O2711" s="6" t="s">
        <v>3990</v>
      </c>
      <c r="P2711" s="7">
        <v>222.36</v>
      </c>
      <c r="Q2711" s="7">
        <v>0</v>
      </c>
      <c r="R2711" s="6" t="s">
        <v>2075</v>
      </c>
      <c r="S2711" s="7">
        <v>222.36</v>
      </c>
      <c r="T2711" s="7">
        <v>0</v>
      </c>
      <c r="U2711" s="6" t="s">
        <v>2075</v>
      </c>
      <c r="V2711" s="6" t="s">
        <v>3992</v>
      </c>
      <c r="W2711" s="6">
        <v>6784250</v>
      </c>
      <c r="X2711" s="6" t="s">
        <v>4070</v>
      </c>
      <c r="Y2711" s="6" t="s">
        <v>1099</v>
      </c>
      <c r="Z2711" s="6" t="s">
        <v>2077</v>
      </c>
      <c r="AA2711" s="6"/>
      <c r="AB2711" s="5">
        <f t="shared" si="576"/>
        <v>152353</v>
      </c>
      <c r="AC2711" t="str">
        <f t="shared" si="577"/>
        <v>24/04/2015</v>
      </c>
      <c r="AD2711" t="str">
        <f t="shared" si="578"/>
        <v>04337168000148</v>
      </c>
      <c r="AE2711" s="11">
        <f t="shared" si="579"/>
        <v>222.36</v>
      </c>
      <c r="AF2711">
        <v>0</v>
      </c>
      <c r="AH2711" s="10">
        <v>6782692</v>
      </c>
      <c r="AI2711" s="10" t="s">
        <v>5728</v>
      </c>
      <c r="AJ2711" s="10">
        <v>151093</v>
      </c>
      <c r="AK2711" s="10" t="s">
        <v>5009</v>
      </c>
      <c r="AL2711" s="10" t="s">
        <v>5446</v>
      </c>
      <c r="AM2711" s="10" t="s">
        <v>5522</v>
      </c>
      <c r="AN2711" s="12" t="e">
        <f>VLOOKUP(TRIM(AK2711),[1]Sheet1!$S:$T,2,FALSE)</f>
        <v>#N/A</v>
      </c>
      <c r="AO2711" s="12">
        <f t="shared" si="580"/>
        <v>0</v>
      </c>
      <c r="AP2711" s="10">
        <f t="shared" si="581"/>
        <v>0</v>
      </c>
    </row>
    <row r="2712" spans="1:42" x14ac:dyDescent="0.2">
      <c r="A2712" s="6" t="s">
        <v>3987</v>
      </c>
      <c r="B2712" s="6">
        <v>152354</v>
      </c>
      <c r="C2712" s="1">
        <v>42118</v>
      </c>
      <c r="D2712" s="6" t="s">
        <v>2074</v>
      </c>
      <c r="E2712" s="6" t="s">
        <v>4540</v>
      </c>
      <c r="F2712" s="9">
        <v>285.10000000000002</v>
      </c>
      <c r="G2712" s="9">
        <v>0</v>
      </c>
      <c r="H2712" s="9">
        <v>0</v>
      </c>
      <c r="I2712" s="6" t="s">
        <v>3990</v>
      </c>
      <c r="J2712" s="9">
        <v>0</v>
      </c>
      <c r="K2712" s="9">
        <v>0</v>
      </c>
      <c r="L2712" s="6" t="s">
        <v>3990</v>
      </c>
      <c r="M2712" s="9">
        <v>0</v>
      </c>
      <c r="N2712" s="9">
        <v>0</v>
      </c>
      <c r="O2712" s="6" t="s">
        <v>3990</v>
      </c>
      <c r="P2712" s="7">
        <v>285.10000000000002</v>
      </c>
      <c r="Q2712" s="7">
        <v>0</v>
      </c>
      <c r="R2712" s="6" t="s">
        <v>2075</v>
      </c>
      <c r="S2712" s="7">
        <v>285.10000000000002</v>
      </c>
      <c r="T2712" s="7">
        <v>0</v>
      </c>
      <c r="U2712" s="6" t="s">
        <v>2075</v>
      </c>
      <c r="V2712" s="6" t="s">
        <v>3992</v>
      </c>
      <c r="W2712" s="6">
        <v>6784250</v>
      </c>
      <c r="X2712" s="6" t="s">
        <v>4070</v>
      </c>
      <c r="Y2712" s="6" t="s">
        <v>1791</v>
      </c>
      <c r="Z2712" s="6" t="s">
        <v>2077</v>
      </c>
      <c r="AA2712" s="6"/>
      <c r="AB2712" s="5">
        <f t="shared" si="576"/>
        <v>152354</v>
      </c>
      <c r="AC2712" t="str">
        <f t="shared" si="577"/>
        <v>24/04/2015</v>
      </c>
      <c r="AD2712" t="str">
        <f t="shared" si="578"/>
        <v>04337168000148</v>
      </c>
      <c r="AE2712" s="11">
        <f t="shared" si="579"/>
        <v>285.10000000000002</v>
      </c>
      <c r="AF2712">
        <v>0</v>
      </c>
      <c r="AH2712" s="10">
        <v>6784026</v>
      </c>
      <c r="AI2712" s="10" t="s">
        <v>5574</v>
      </c>
      <c r="AJ2712" s="10">
        <v>151858</v>
      </c>
      <c r="AK2712" s="10" t="s">
        <v>2760</v>
      </c>
      <c r="AL2712" s="10" t="s">
        <v>5438</v>
      </c>
      <c r="AM2712" s="10" t="s">
        <v>5529</v>
      </c>
      <c r="AN2712" s="12" t="e">
        <f>VLOOKUP(TRIM(AK2712),[1]Sheet1!$S:$T,2,FALSE)</f>
        <v>#N/A</v>
      </c>
      <c r="AO2712" s="12">
        <f t="shared" si="580"/>
        <v>0</v>
      </c>
      <c r="AP2712" s="10">
        <f t="shared" si="581"/>
        <v>0</v>
      </c>
    </row>
    <row r="2713" spans="1:42" x14ac:dyDescent="0.2">
      <c r="A2713" s="6" t="s">
        <v>3987</v>
      </c>
      <c r="B2713" s="6">
        <v>152355</v>
      </c>
      <c r="C2713" s="1">
        <v>42118</v>
      </c>
      <c r="D2713" s="6" t="s">
        <v>2074</v>
      </c>
      <c r="E2713" s="6" t="s">
        <v>4540</v>
      </c>
      <c r="F2713" s="9">
        <v>304.2</v>
      </c>
      <c r="G2713" s="9">
        <v>0</v>
      </c>
      <c r="H2713" s="9">
        <v>0</v>
      </c>
      <c r="I2713" s="6" t="s">
        <v>3990</v>
      </c>
      <c r="J2713" s="9">
        <v>0</v>
      </c>
      <c r="K2713" s="9">
        <v>0</v>
      </c>
      <c r="L2713" s="6" t="s">
        <v>3990</v>
      </c>
      <c r="M2713" s="9">
        <v>0</v>
      </c>
      <c r="N2713" s="9">
        <v>0</v>
      </c>
      <c r="O2713" s="6" t="s">
        <v>3990</v>
      </c>
      <c r="P2713" s="7">
        <v>304.2</v>
      </c>
      <c r="Q2713" s="7">
        <v>0</v>
      </c>
      <c r="R2713" s="6" t="s">
        <v>2075</v>
      </c>
      <c r="S2713" s="7">
        <v>304.2</v>
      </c>
      <c r="T2713" s="7">
        <v>0</v>
      </c>
      <c r="U2713" s="6" t="s">
        <v>2075</v>
      </c>
      <c r="V2713" s="6" t="s">
        <v>3992</v>
      </c>
      <c r="W2713" s="6">
        <v>6784250</v>
      </c>
      <c r="X2713" s="6" t="s">
        <v>4070</v>
      </c>
      <c r="Y2713" s="6" t="s">
        <v>1791</v>
      </c>
      <c r="Z2713" s="6" t="s">
        <v>2077</v>
      </c>
      <c r="AA2713" s="6"/>
      <c r="AB2713" s="5">
        <f t="shared" si="576"/>
        <v>152355</v>
      </c>
      <c r="AC2713" t="str">
        <f t="shared" si="577"/>
        <v>24/04/2015</v>
      </c>
      <c r="AD2713" t="str">
        <f t="shared" si="578"/>
        <v>04337168000148</v>
      </c>
      <c r="AE2713" s="11">
        <f t="shared" si="579"/>
        <v>304.2</v>
      </c>
      <c r="AF2713">
        <v>0</v>
      </c>
      <c r="AH2713" s="10">
        <v>6819848</v>
      </c>
      <c r="AI2713" s="10" t="s">
        <v>6192</v>
      </c>
      <c r="AJ2713" s="10">
        <v>151094</v>
      </c>
      <c r="AK2713" s="10" t="s">
        <v>1220</v>
      </c>
      <c r="AL2713" s="10" t="s">
        <v>5446</v>
      </c>
      <c r="AM2713" s="10" t="s">
        <v>5485</v>
      </c>
      <c r="AN2713" s="12" t="e">
        <f>VLOOKUP(TRIM(AK2713),[1]Sheet1!$S:$T,2,FALSE)</f>
        <v>#N/A</v>
      </c>
      <c r="AO2713" s="12">
        <f t="shared" si="580"/>
        <v>0</v>
      </c>
      <c r="AP2713" s="10">
        <f t="shared" si="581"/>
        <v>0</v>
      </c>
    </row>
    <row r="2714" spans="1:42" x14ac:dyDescent="0.2">
      <c r="A2714" s="6" t="s">
        <v>3987</v>
      </c>
      <c r="B2714" s="6">
        <v>152356</v>
      </c>
      <c r="C2714" s="1">
        <v>42119</v>
      </c>
      <c r="D2714" s="6" t="s">
        <v>1931</v>
      </c>
      <c r="E2714" s="6" t="s">
        <v>3989</v>
      </c>
      <c r="F2714" s="9">
        <v>1437.3</v>
      </c>
      <c r="G2714" s="9">
        <v>1437.3</v>
      </c>
      <c r="H2714" s="9">
        <v>258.70999999999998</v>
      </c>
      <c r="I2714" s="6" t="s">
        <v>4011</v>
      </c>
      <c r="J2714" s="9">
        <v>0</v>
      </c>
      <c r="K2714" s="9">
        <v>0</v>
      </c>
      <c r="L2714" s="6" t="s">
        <v>3990</v>
      </c>
      <c r="M2714" s="9">
        <v>0</v>
      </c>
      <c r="N2714" s="9">
        <v>0</v>
      </c>
      <c r="O2714" s="6" t="s">
        <v>3990</v>
      </c>
      <c r="P2714" s="7">
        <v>1437.3</v>
      </c>
      <c r="Q2714" s="7">
        <v>23.72</v>
      </c>
      <c r="R2714" s="6" t="s">
        <v>3992</v>
      </c>
      <c r="S2714" s="7">
        <v>1437.3</v>
      </c>
      <c r="T2714" s="7">
        <v>109.23</v>
      </c>
      <c r="U2714" s="6" t="s">
        <v>3992</v>
      </c>
      <c r="V2714" s="6" t="s">
        <v>3992</v>
      </c>
      <c r="W2714" s="6">
        <v>6785281</v>
      </c>
      <c r="X2714" s="6" t="s">
        <v>4362</v>
      </c>
      <c r="Y2714" s="6" t="s">
        <v>330</v>
      </c>
      <c r="Z2714" s="6" t="s">
        <v>331</v>
      </c>
      <c r="AA2714" s="6"/>
      <c r="AB2714" s="5">
        <f t="shared" si="576"/>
        <v>152356</v>
      </c>
      <c r="AC2714" t="str">
        <f t="shared" si="577"/>
        <v>25/04/2015</v>
      </c>
      <c r="AD2714" t="str">
        <f t="shared" si="578"/>
        <v>48754139000823</v>
      </c>
      <c r="AE2714" s="11">
        <f t="shared" si="579"/>
        <v>1437.3</v>
      </c>
      <c r="AF2714">
        <v>0</v>
      </c>
      <c r="AH2714" s="10">
        <v>6784026</v>
      </c>
      <c r="AI2714" s="10" t="s">
        <v>5574</v>
      </c>
      <c r="AJ2714" s="10">
        <v>151858</v>
      </c>
      <c r="AK2714" s="10" t="s">
        <v>1937</v>
      </c>
      <c r="AL2714" s="10" t="s">
        <v>5575</v>
      </c>
      <c r="AM2714" s="10" t="s">
        <v>5782</v>
      </c>
      <c r="AN2714" s="12" t="e">
        <f>VLOOKUP(TRIM(AK2714),[1]Sheet1!$S:$T,2,FALSE)</f>
        <v>#N/A</v>
      </c>
      <c r="AO2714" s="12">
        <f t="shared" si="580"/>
        <v>0</v>
      </c>
      <c r="AP2714" s="10">
        <f t="shared" si="581"/>
        <v>0</v>
      </c>
    </row>
    <row r="2715" spans="1:42" x14ac:dyDescent="0.2">
      <c r="A2715" s="6" t="s">
        <v>3987</v>
      </c>
      <c r="B2715" s="6">
        <v>152357</v>
      </c>
      <c r="C2715" s="1">
        <v>42119</v>
      </c>
      <c r="D2715" s="6" t="s">
        <v>2074</v>
      </c>
      <c r="E2715" s="6" t="s">
        <v>4540</v>
      </c>
      <c r="F2715" s="9">
        <v>2090.64</v>
      </c>
      <c r="G2715" s="9">
        <v>0</v>
      </c>
      <c r="H2715" s="9">
        <v>0</v>
      </c>
      <c r="I2715" s="6" t="s">
        <v>3990</v>
      </c>
      <c r="J2715" s="9">
        <v>0</v>
      </c>
      <c r="K2715" s="9">
        <v>0</v>
      </c>
      <c r="L2715" s="6" t="s">
        <v>3990</v>
      </c>
      <c r="M2715" s="9">
        <v>0</v>
      </c>
      <c r="N2715" s="9">
        <v>0</v>
      </c>
      <c r="O2715" s="6" t="s">
        <v>3990</v>
      </c>
      <c r="P2715" s="7">
        <v>2090.64</v>
      </c>
      <c r="Q2715" s="7">
        <v>0</v>
      </c>
      <c r="R2715" s="6" t="s">
        <v>2075</v>
      </c>
      <c r="S2715" s="7">
        <v>2090.64</v>
      </c>
      <c r="T2715" s="7">
        <v>0</v>
      </c>
      <c r="U2715" s="6" t="s">
        <v>2075</v>
      </c>
      <c r="V2715" s="6" t="s">
        <v>3992</v>
      </c>
      <c r="W2715" s="6">
        <v>6784250</v>
      </c>
      <c r="X2715" s="6" t="s">
        <v>4070</v>
      </c>
      <c r="Y2715" s="6" t="s">
        <v>1791</v>
      </c>
      <c r="Z2715" s="6" t="s">
        <v>2077</v>
      </c>
      <c r="AA2715" s="6"/>
      <c r="AB2715" s="5">
        <f t="shared" si="576"/>
        <v>152357</v>
      </c>
      <c r="AC2715" t="str">
        <f t="shared" si="577"/>
        <v>25/04/2015</v>
      </c>
      <c r="AD2715" t="str">
        <f t="shared" si="578"/>
        <v>04337168000148</v>
      </c>
      <c r="AE2715" s="11">
        <f t="shared" si="579"/>
        <v>2090.64</v>
      </c>
      <c r="AF2715">
        <v>0</v>
      </c>
      <c r="AH2715" s="10">
        <v>6784026</v>
      </c>
      <c r="AI2715" s="10" t="s">
        <v>5574</v>
      </c>
      <c r="AJ2715" s="10">
        <v>151858</v>
      </c>
      <c r="AK2715" s="10" t="s">
        <v>1943</v>
      </c>
      <c r="AL2715" s="10" t="s">
        <v>5572</v>
      </c>
      <c r="AM2715" s="10" t="s">
        <v>6193</v>
      </c>
      <c r="AN2715" s="12" t="e">
        <f>VLOOKUP(TRIM(AK2715),[1]Sheet1!$S:$T,2,FALSE)</f>
        <v>#N/A</v>
      </c>
      <c r="AO2715" s="12">
        <f t="shared" si="580"/>
        <v>0</v>
      </c>
      <c r="AP2715" s="10">
        <f t="shared" si="581"/>
        <v>0</v>
      </c>
    </row>
    <row r="2716" spans="1:42" x14ac:dyDescent="0.2">
      <c r="A2716" s="6" t="s">
        <v>3987</v>
      </c>
      <c r="B2716" s="6">
        <v>152358</v>
      </c>
      <c r="C2716" s="1">
        <v>42119</v>
      </c>
      <c r="D2716" s="6" t="s">
        <v>2074</v>
      </c>
      <c r="E2716" s="6" t="s">
        <v>4540</v>
      </c>
      <c r="F2716" s="9">
        <v>103.77</v>
      </c>
      <c r="G2716" s="9">
        <v>0</v>
      </c>
      <c r="H2716" s="9">
        <v>0</v>
      </c>
      <c r="I2716" s="6" t="s">
        <v>3990</v>
      </c>
      <c r="J2716" s="9">
        <v>0</v>
      </c>
      <c r="K2716" s="9">
        <v>0</v>
      </c>
      <c r="L2716" s="6" t="s">
        <v>3990</v>
      </c>
      <c r="M2716" s="9">
        <v>0</v>
      </c>
      <c r="N2716" s="9">
        <v>0</v>
      </c>
      <c r="O2716" s="6" t="s">
        <v>3990</v>
      </c>
      <c r="P2716" s="7">
        <v>103.77</v>
      </c>
      <c r="Q2716" s="7">
        <v>0</v>
      </c>
      <c r="R2716" s="6" t="s">
        <v>2075</v>
      </c>
      <c r="S2716" s="7">
        <v>103.77</v>
      </c>
      <c r="T2716" s="7">
        <v>0</v>
      </c>
      <c r="U2716" s="6" t="s">
        <v>2075</v>
      </c>
      <c r="V2716" s="6" t="s">
        <v>3992</v>
      </c>
      <c r="W2716" s="6">
        <v>6784250</v>
      </c>
      <c r="X2716" s="6" t="s">
        <v>4070</v>
      </c>
      <c r="Y2716" s="6" t="s">
        <v>1099</v>
      </c>
      <c r="Z2716" s="6" t="s">
        <v>2077</v>
      </c>
      <c r="AA2716" s="6"/>
      <c r="AB2716" s="5">
        <f t="shared" si="576"/>
        <v>152358</v>
      </c>
      <c r="AC2716" t="str">
        <f t="shared" si="577"/>
        <v>25/04/2015</v>
      </c>
      <c r="AD2716" t="str">
        <f t="shared" si="578"/>
        <v>04337168000148</v>
      </c>
      <c r="AE2716" s="11">
        <f t="shared" si="579"/>
        <v>103.77</v>
      </c>
      <c r="AF2716">
        <v>0</v>
      </c>
      <c r="AH2716" s="10">
        <v>7450821</v>
      </c>
      <c r="AI2716" s="10" t="s">
        <v>5621</v>
      </c>
      <c r="AJ2716" s="10">
        <v>151095</v>
      </c>
      <c r="AK2716" s="10" t="s">
        <v>1222</v>
      </c>
      <c r="AL2716" s="10" t="s">
        <v>5438</v>
      </c>
      <c r="AM2716" s="10" t="s">
        <v>6194</v>
      </c>
      <c r="AN2716" s="12" t="e">
        <f>VLOOKUP(TRIM(AK2716),[1]Sheet1!$S:$T,2,FALSE)</f>
        <v>#N/A</v>
      </c>
      <c r="AO2716" s="12">
        <f t="shared" si="580"/>
        <v>0</v>
      </c>
      <c r="AP2716" s="10">
        <f t="shared" si="581"/>
        <v>0</v>
      </c>
    </row>
    <row r="2717" spans="1:42" x14ac:dyDescent="0.2">
      <c r="A2717" s="6" t="s">
        <v>3987</v>
      </c>
      <c r="B2717" s="6">
        <v>152359</v>
      </c>
      <c r="C2717" s="1">
        <v>42121</v>
      </c>
      <c r="D2717" s="6" t="s">
        <v>1986</v>
      </c>
      <c r="E2717" s="6" t="s">
        <v>3989</v>
      </c>
      <c r="F2717" s="9">
        <v>265.22000000000003</v>
      </c>
      <c r="G2717" s="9">
        <v>265.22000000000003</v>
      </c>
      <c r="H2717" s="9">
        <v>47.74</v>
      </c>
      <c r="I2717" s="6" t="s">
        <v>4011</v>
      </c>
      <c r="J2717" s="9">
        <v>0</v>
      </c>
      <c r="K2717" s="9">
        <v>0</v>
      </c>
      <c r="L2717" s="6" t="s">
        <v>3990</v>
      </c>
      <c r="M2717" s="9">
        <v>0</v>
      </c>
      <c r="N2717" s="9">
        <v>0</v>
      </c>
      <c r="O2717" s="6" t="s">
        <v>3990</v>
      </c>
      <c r="P2717" s="7">
        <v>265.22000000000003</v>
      </c>
      <c r="Q2717" s="7">
        <v>4.38</v>
      </c>
      <c r="R2717" s="6" t="s">
        <v>3992</v>
      </c>
      <c r="S2717" s="7">
        <v>265.22000000000003</v>
      </c>
      <c r="T2717" s="7">
        <v>20.16</v>
      </c>
      <c r="U2717" s="6" t="s">
        <v>3992</v>
      </c>
      <c r="V2717" s="6" t="s">
        <v>3992</v>
      </c>
      <c r="W2717" s="6">
        <v>6815742</v>
      </c>
      <c r="X2717" s="6" t="s">
        <v>2958</v>
      </c>
      <c r="Y2717" s="6" t="s">
        <v>2959</v>
      </c>
      <c r="Z2717" s="6" t="s">
        <v>2960</v>
      </c>
      <c r="AA2717" s="6"/>
      <c r="AB2717" s="5">
        <f t="shared" si="576"/>
        <v>152359</v>
      </c>
      <c r="AC2717" t="str">
        <f t="shared" si="577"/>
        <v>27/04/2015</v>
      </c>
      <c r="AD2717" t="str">
        <f t="shared" si="578"/>
        <v>86962123000129</v>
      </c>
      <c r="AE2717" s="11">
        <f t="shared" si="579"/>
        <v>265.22000000000003</v>
      </c>
      <c r="AF2717">
        <v>0</v>
      </c>
      <c r="AH2717" s="10">
        <v>6784026</v>
      </c>
      <c r="AI2717" s="10" t="s">
        <v>5574</v>
      </c>
      <c r="AJ2717" s="10">
        <v>151858</v>
      </c>
      <c r="AK2717" s="10" t="s">
        <v>1982</v>
      </c>
      <c r="AL2717" s="10" t="s">
        <v>5438</v>
      </c>
      <c r="AM2717" s="10" t="s">
        <v>5483</v>
      </c>
      <c r="AN2717" s="12" t="e">
        <f>VLOOKUP(TRIM(AK2717),[1]Sheet1!$S:$T,2,FALSE)</f>
        <v>#N/A</v>
      </c>
      <c r="AO2717" s="12">
        <f t="shared" si="580"/>
        <v>0</v>
      </c>
      <c r="AP2717" s="10">
        <f t="shared" si="581"/>
        <v>0</v>
      </c>
    </row>
    <row r="2718" spans="1:42" x14ac:dyDescent="0.2">
      <c r="A2718" s="6" t="s">
        <v>3987</v>
      </c>
      <c r="B2718" s="6">
        <v>152361</v>
      </c>
      <c r="C2718" s="1">
        <v>42121</v>
      </c>
      <c r="D2718" s="6" t="s">
        <v>1986</v>
      </c>
      <c r="E2718" s="6" t="s">
        <v>3989</v>
      </c>
      <c r="F2718" s="9">
        <v>1189.3</v>
      </c>
      <c r="G2718" s="9">
        <v>1189.3</v>
      </c>
      <c r="H2718" s="9">
        <v>214.07</v>
      </c>
      <c r="I2718" s="6" t="s">
        <v>4011</v>
      </c>
      <c r="J2718" s="9">
        <v>0</v>
      </c>
      <c r="K2718" s="9">
        <v>0</v>
      </c>
      <c r="L2718" s="6" t="s">
        <v>3990</v>
      </c>
      <c r="M2718" s="9">
        <v>0</v>
      </c>
      <c r="N2718" s="9">
        <v>0</v>
      </c>
      <c r="O2718" s="6" t="s">
        <v>3990</v>
      </c>
      <c r="P2718" s="7">
        <v>1189.3</v>
      </c>
      <c r="Q2718" s="7">
        <v>19.62</v>
      </c>
      <c r="R2718" s="6" t="s">
        <v>3992</v>
      </c>
      <c r="S2718" s="7">
        <v>1189.3</v>
      </c>
      <c r="T2718" s="7">
        <v>90.39</v>
      </c>
      <c r="U2718" s="6" t="s">
        <v>3992</v>
      </c>
      <c r="V2718" s="6" t="s">
        <v>3992</v>
      </c>
      <c r="W2718" s="6">
        <v>7629686</v>
      </c>
      <c r="X2718" s="6" t="s">
        <v>4535</v>
      </c>
      <c r="Y2718" s="6" t="s">
        <v>4538</v>
      </c>
      <c r="Z2718" s="6" t="s">
        <v>1164</v>
      </c>
      <c r="AA2718" s="6"/>
      <c r="AB2718" s="5">
        <f t="shared" si="576"/>
        <v>152361</v>
      </c>
      <c r="AC2718" t="str">
        <f t="shared" si="577"/>
        <v>27/04/2015</v>
      </c>
      <c r="AD2718" t="str">
        <f t="shared" si="578"/>
        <v>05677276000122</v>
      </c>
      <c r="AE2718" s="11">
        <f t="shared" si="579"/>
        <v>1189.3</v>
      </c>
      <c r="AF2718">
        <v>0</v>
      </c>
      <c r="AH2718" s="10">
        <v>6784026</v>
      </c>
      <c r="AI2718" s="10" t="s">
        <v>5574</v>
      </c>
      <c r="AJ2718" s="10">
        <v>151858</v>
      </c>
      <c r="AK2718" s="10" t="s">
        <v>1984</v>
      </c>
      <c r="AL2718" s="10" t="s">
        <v>5572</v>
      </c>
      <c r="AM2718" s="10" t="s">
        <v>5427</v>
      </c>
      <c r="AN2718" s="12" t="e">
        <f>VLOOKUP(TRIM(AK2718),[1]Sheet1!$S:$T,2,FALSE)</f>
        <v>#N/A</v>
      </c>
      <c r="AO2718" s="12">
        <f t="shared" si="580"/>
        <v>0</v>
      </c>
      <c r="AP2718" s="10">
        <f t="shared" si="581"/>
        <v>0</v>
      </c>
    </row>
    <row r="2719" spans="1:42" x14ac:dyDescent="0.2">
      <c r="A2719" s="6" t="s">
        <v>3987</v>
      </c>
      <c r="B2719" s="6">
        <v>152362</v>
      </c>
      <c r="C2719" s="1">
        <v>42121</v>
      </c>
      <c r="D2719" s="6" t="s">
        <v>1924</v>
      </c>
      <c r="E2719" s="6" t="s">
        <v>3007</v>
      </c>
      <c r="F2719" s="9">
        <v>1474.64</v>
      </c>
      <c r="G2719" s="9">
        <v>1510</v>
      </c>
      <c r="H2719" s="9">
        <v>60.4</v>
      </c>
      <c r="I2719" s="6" t="s">
        <v>4360</v>
      </c>
      <c r="J2719" s="9">
        <v>0</v>
      </c>
      <c r="K2719" s="9">
        <v>0</v>
      </c>
      <c r="L2719" s="6" t="s">
        <v>3990</v>
      </c>
      <c r="M2719" s="9">
        <v>0</v>
      </c>
      <c r="N2719" s="9">
        <v>0</v>
      </c>
      <c r="O2719" s="6" t="s">
        <v>3990</v>
      </c>
      <c r="P2719" s="7">
        <v>1510</v>
      </c>
      <c r="Q2719" s="7">
        <v>24.92</v>
      </c>
      <c r="R2719" s="6" t="s">
        <v>3992</v>
      </c>
      <c r="S2719" s="7">
        <v>1510</v>
      </c>
      <c r="T2719" s="7">
        <v>114.76</v>
      </c>
      <c r="U2719" s="6" t="s">
        <v>3992</v>
      </c>
      <c r="V2719" s="6" t="s">
        <v>3992</v>
      </c>
      <c r="W2719" s="6">
        <v>6828897</v>
      </c>
      <c r="X2719" s="6" t="s">
        <v>4973</v>
      </c>
      <c r="Y2719" s="6" t="s">
        <v>4974</v>
      </c>
      <c r="Z2719" s="6" t="s">
        <v>3607</v>
      </c>
      <c r="AA2719" s="6"/>
      <c r="AB2719" s="5">
        <f t="shared" si="576"/>
        <v>152362</v>
      </c>
      <c r="AC2719" t="str">
        <f t="shared" si="577"/>
        <v>27/04/2015</v>
      </c>
      <c r="AD2719" t="str">
        <f t="shared" si="578"/>
        <v>09043782000200</v>
      </c>
      <c r="AE2719" s="11">
        <f t="shared" si="579"/>
        <v>1474.64</v>
      </c>
      <c r="AF2719">
        <f>SUMIF(AJ:AJ,B2719,AP:AP)</f>
        <v>0</v>
      </c>
      <c r="AH2719" s="10">
        <v>7450821</v>
      </c>
      <c r="AI2719" s="10" t="s">
        <v>5621</v>
      </c>
      <c r="AJ2719" s="10">
        <v>151096</v>
      </c>
      <c r="AK2719" s="10" t="s">
        <v>1222</v>
      </c>
      <c r="AL2719" s="10" t="s">
        <v>5438</v>
      </c>
      <c r="AM2719" s="10" t="s">
        <v>6195</v>
      </c>
      <c r="AN2719" s="12" t="e">
        <f>VLOOKUP(TRIM(AK2719),[1]Sheet1!$S:$T,2,FALSE)</f>
        <v>#N/A</v>
      </c>
      <c r="AO2719" s="12">
        <f t="shared" si="580"/>
        <v>0</v>
      </c>
      <c r="AP2719" s="10">
        <f t="shared" si="581"/>
        <v>0</v>
      </c>
    </row>
    <row r="2720" spans="1:42" x14ac:dyDescent="0.2">
      <c r="A2720" s="6" t="s">
        <v>3987</v>
      </c>
      <c r="B2720" s="6">
        <v>152363</v>
      </c>
      <c r="C2720" s="1">
        <v>42121</v>
      </c>
      <c r="D2720" s="6" t="s">
        <v>1924</v>
      </c>
      <c r="E2720" s="6" t="s">
        <v>5203</v>
      </c>
      <c r="F2720" s="9">
        <v>846.2</v>
      </c>
      <c r="G2720" s="9">
        <v>846.2</v>
      </c>
      <c r="H2720" s="9">
        <v>101.54</v>
      </c>
      <c r="I2720" s="6" t="s">
        <v>4011</v>
      </c>
      <c r="J2720" s="9">
        <v>0</v>
      </c>
      <c r="K2720" s="9">
        <v>0</v>
      </c>
      <c r="L2720" s="6" t="s">
        <v>3990</v>
      </c>
      <c r="M2720" s="9">
        <v>0</v>
      </c>
      <c r="N2720" s="9">
        <v>0</v>
      </c>
      <c r="O2720" s="6" t="s">
        <v>3990</v>
      </c>
      <c r="P2720" s="7">
        <v>846.2</v>
      </c>
      <c r="Q2720" s="7">
        <v>13.96</v>
      </c>
      <c r="R2720" s="6" t="s">
        <v>3992</v>
      </c>
      <c r="S2720" s="7">
        <v>846.2</v>
      </c>
      <c r="T2720" s="7">
        <v>64.31</v>
      </c>
      <c r="U2720" s="6" t="s">
        <v>3992</v>
      </c>
      <c r="V2720" s="6" t="s">
        <v>3992</v>
      </c>
      <c r="W2720" s="6">
        <v>6819919</v>
      </c>
      <c r="X2720" s="6" t="s">
        <v>1909</v>
      </c>
      <c r="Y2720" s="6" t="s">
        <v>415</v>
      </c>
      <c r="Z2720" s="6" t="s">
        <v>416</v>
      </c>
      <c r="AA2720" s="6"/>
      <c r="AB2720" s="5">
        <f t="shared" si="576"/>
        <v>152363</v>
      </c>
      <c r="AC2720" t="str">
        <f t="shared" si="577"/>
        <v>27/04/2015</v>
      </c>
      <c r="AD2720" t="str">
        <f t="shared" si="578"/>
        <v>71122147000100</v>
      </c>
      <c r="AE2720" s="11">
        <f t="shared" si="579"/>
        <v>846.2</v>
      </c>
      <c r="AF2720">
        <v>0</v>
      </c>
      <c r="AH2720" s="10">
        <v>6784026</v>
      </c>
      <c r="AI2720" s="10" t="s">
        <v>5574</v>
      </c>
      <c r="AJ2720" s="10">
        <v>151858</v>
      </c>
      <c r="AK2720" s="10" t="s">
        <v>3191</v>
      </c>
      <c r="AL2720" s="10" t="s">
        <v>5438</v>
      </c>
      <c r="AM2720" s="10" t="s">
        <v>5518</v>
      </c>
      <c r="AN2720" s="12" t="e">
        <f>VLOOKUP(TRIM(AK2720),[1]Sheet1!$S:$T,2,FALSE)</f>
        <v>#N/A</v>
      </c>
      <c r="AO2720" s="12">
        <f t="shared" si="580"/>
        <v>0</v>
      </c>
      <c r="AP2720" s="10">
        <f t="shared" si="581"/>
        <v>0</v>
      </c>
    </row>
    <row r="2721" spans="1:42" x14ac:dyDescent="0.2">
      <c r="A2721" s="6" t="s">
        <v>3987</v>
      </c>
      <c r="B2721" s="6">
        <v>152364</v>
      </c>
      <c r="C2721" s="1">
        <v>42121</v>
      </c>
      <c r="D2721" s="6" t="s">
        <v>1986</v>
      </c>
      <c r="E2721" s="6" t="s">
        <v>3989</v>
      </c>
      <c r="F2721" s="9">
        <v>1302.55</v>
      </c>
      <c r="G2721" s="9">
        <v>1132.6500000000001</v>
      </c>
      <c r="H2721" s="9">
        <v>203.88</v>
      </c>
      <c r="I2721" s="6" t="s">
        <v>4360</v>
      </c>
      <c r="J2721" s="9">
        <v>0</v>
      </c>
      <c r="K2721" s="9">
        <v>0</v>
      </c>
      <c r="L2721" s="6" t="s">
        <v>3990</v>
      </c>
      <c r="M2721" s="9">
        <v>1132.6500000000001</v>
      </c>
      <c r="N2721" s="9">
        <v>169.9</v>
      </c>
      <c r="O2721" s="6" t="s">
        <v>1932</v>
      </c>
      <c r="P2721" s="7">
        <v>1132.6500000000001</v>
      </c>
      <c r="Q2721" s="7">
        <v>18.690000000000001</v>
      </c>
      <c r="R2721" s="6" t="s">
        <v>3992</v>
      </c>
      <c r="S2721" s="7">
        <v>1132.6500000000001</v>
      </c>
      <c r="T2721" s="7">
        <v>86.08</v>
      </c>
      <c r="U2721" s="6" t="s">
        <v>3992</v>
      </c>
      <c r="V2721" s="6" t="s">
        <v>3992</v>
      </c>
      <c r="W2721" s="6">
        <v>6782692</v>
      </c>
      <c r="X2721" s="6" t="s">
        <v>4362</v>
      </c>
      <c r="Y2721" s="6" t="s">
        <v>4797</v>
      </c>
      <c r="Z2721" s="6" t="s">
        <v>4798</v>
      </c>
      <c r="AA2721" s="6"/>
      <c r="AB2721" s="5">
        <f t="shared" si="576"/>
        <v>152364</v>
      </c>
      <c r="AC2721" t="str">
        <f t="shared" si="577"/>
        <v>27/04/2015</v>
      </c>
      <c r="AD2721" t="str">
        <f t="shared" si="578"/>
        <v>02195445000108</v>
      </c>
      <c r="AE2721" s="11">
        <f t="shared" si="579"/>
        <v>1302.55</v>
      </c>
      <c r="AF2721">
        <f t="shared" ref="AF2721:AF2724" si="583">SUMIF(AJ:AJ,B2721,AP:AP)</f>
        <v>0</v>
      </c>
      <c r="AH2721" s="10">
        <v>7450821</v>
      </c>
      <c r="AI2721" s="10" t="s">
        <v>5621</v>
      </c>
      <c r="AJ2721" s="10">
        <v>151097</v>
      </c>
      <c r="AK2721" s="10" t="s">
        <v>1222</v>
      </c>
      <c r="AL2721" s="10" t="s">
        <v>5438</v>
      </c>
      <c r="AM2721" s="10" t="s">
        <v>5453</v>
      </c>
      <c r="AN2721" s="12" t="e">
        <f>VLOOKUP(TRIM(AK2721),[1]Sheet1!$S:$T,2,FALSE)</f>
        <v>#N/A</v>
      </c>
      <c r="AO2721" s="12">
        <f t="shared" si="580"/>
        <v>0</v>
      </c>
      <c r="AP2721" s="10">
        <f t="shared" si="581"/>
        <v>0</v>
      </c>
    </row>
    <row r="2722" spans="1:42" x14ac:dyDescent="0.2">
      <c r="A2722" s="6" t="s">
        <v>3987</v>
      </c>
      <c r="B2722" s="6">
        <v>152365</v>
      </c>
      <c r="C2722" s="1">
        <v>42121</v>
      </c>
      <c r="D2722" s="6" t="s">
        <v>1924</v>
      </c>
      <c r="E2722" s="6" t="s">
        <v>3663</v>
      </c>
      <c r="F2722" s="9">
        <v>431.3</v>
      </c>
      <c r="G2722" s="9">
        <v>375.04</v>
      </c>
      <c r="H2722" s="9">
        <v>15</v>
      </c>
      <c r="I2722" s="6" t="s">
        <v>4360</v>
      </c>
      <c r="J2722" s="9">
        <v>0</v>
      </c>
      <c r="K2722" s="9">
        <v>0</v>
      </c>
      <c r="L2722" s="6" t="s">
        <v>3990</v>
      </c>
      <c r="M2722" s="9">
        <v>375.04</v>
      </c>
      <c r="N2722" s="9">
        <v>56.26</v>
      </c>
      <c r="O2722" s="6" t="s">
        <v>1932</v>
      </c>
      <c r="P2722" s="7">
        <v>375.04</v>
      </c>
      <c r="Q2722" s="7">
        <v>6.19</v>
      </c>
      <c r="R2722" s="6" t="s">
        <v>3992</v>
      </c>
      <c r="S2722" s="7">
        <v>375.04</v>
      </c>
      <c r="T2722" s="7">
        <v>28.5</v>
      </c>
      <c r="U2722" s="6" t="s">
        <v>3992</v>
      </c>
      <c r="V2722" s="6" t="s">
        <v>3992</v>
      </c>
      <c r="W2722" s="6">
        <v>6783901</v>
      </c>
      <c r="X2722" s="6" t="s">
        <v>4362</v>
      </c>
      <c r="Y2722" s="6" t="s">
        <v>4994</v>
      </c>
      <c r="Z2722" s="6" t="s">
        <v>3619</v>
      </c>
      <c r="AA2722" s="6"/>
      <c r="AB2722" s="5">
        <f t="shared" si="576"/>
        <v>152365</v>
      </c>
      <c r="AC2722" t="str">
        <f t="shared" si="577"/>
        <v>27/04/2015</v>
      </c>
      <c r="AD2722" t="str">
        <f t="shared" si="578"/>
        <v>11482199000158</v>
      </c>
      <c r="AE2722" s="11">
        <f t="shared" si="579"/>
        <v>431.3</v>
      </c>
      <c r="AF2722">
        <f t="shared" si="583"/>
        <v>0</v>
      </c>
      <c r="AH2722" s="10">
        <v>7500239</v>
      </c>
      <c r="AI2722" s="10" t="s">
        <v>6196</v>
      </c>
      <c r="AJ2722" s="10">
        <v>151859</v>
      </c>
      <c r="AK2722" s="10" t="s">
        <v>184</v>
      </c>
      <c r="AL2722" s="10" t="s">
        <v>5614</v>
      </c>
      <c r="AM2722" s="10" t="s">
        <v>5474</v>
      </c>
      <c r="AN2722" s="12" t="e">
        <f>VLOOKUP(TRIM(AK2722),[1]Sheet1!$S:$T,2,FALSE)</f>
        <v>#N/A</v>
      </c>
      <c r="AO2722" s="12">
        <f t="shared" si="580"/>
        <v>0</v>
      </c>
      <c r="AP2722" s="10">
        <f t="shared" si="581"/>
        <v>0</v>
      </c>
    </row>
    <row r="2723" spans="1:42" x14ac:dyDescent="0.2">
      <c r="A2723" s="6" t="s">
        <v>3987</v>
      </c>
      <c r="B2723" s="6">
        <v>152365</v>
      </c>
      <c r="C2723" s="1">
        <v>42121</v>
      </c>
      <c r="D2723" s="6" t="s">
        <v>1924</v>
      </c>
      <c r="E2723" s="6" t="s">
        <v>3663</v>
      </c>
      <c r="F2723" s="9">
        <v>218.47</v>
      </c>
      <c r="G2723" s="9">
        <v>189.97</v>
      </c>
      <c r="H2723" s="9">
        <v>7.6</v>
      </c>
      <c r="I2723" s="6" t="s">
        <v>4360</v>
      </c>
      <c r="J2723" s="9">
        <v>0</v>
      </c>
      <c r="K2723" s="9">
        <v>0</v>
      </c>
      <c r="L2723" s="6" t="s">
        <v>3990</v>
      </c>
      <c r="M2723" s="9">
        <v>189.97</v>
      </c>
      <c r="N2723" s="9">
        <v>28.5</v>
      </c>
      <c r="O2723" s="6" t="s">
        <v>1932</v>
      </c>
      <c r="P2723" s="7">
        <v>189.97</v>
      </c>
      <c r="Q2723" s="7">
        <v>3.13</v>
      </c>
      <c r="R2723" s="6" t="s">
        <v>3992</v>
      </c>
      <c r="S2723" s="7">
        <v>189.97</v>
      </c>
      <c r="T2723" s="7">
        <v>14.44</v>
      </c>
      <c r="U2723" s="6" t="s">
        <v>3992</v>
      </c>
      <c r="V2723" s="6" t="s">
        <v>3992</v>
      </c>
      <c r="W2723" s="6">
        <v>6783901</v>
      </c>
      <c r="X2723" s="6" t="s">
        <v>4362</v>
      </c>
      <c r="Y2723" s="6" t="s">
        <v>4797</v>
      </c>
      <c r="Z2723" s="6" t="s">
        <v>4798</v>
      </c>
      <c r="AA2723" s="6"/>
      <c r="AB2723" s="5">
        <f t="shared" si="576"/>
        <v>152365</v>
      </c>
      <c r="AC2723" t="str">
        <f t="shared" si="577"/>
        <v>27/04/2015</v>
      </c>
      <c r="AD2723" t="str">
        <f t="shared" si="578"/>
        <v>11482199000158</v>
      </c>
      <c r="AE2723" s="11">
        <f t="shared" si="579"/>
        <v>218.47</v>
      </c>
      <c r="AF2723">
        <f t="shared" si="583"/>
        <v>0</v>
      </c>
      <c r="AH2723" s="10">
        <v>7450821</v>
      </c>
      <c r="AI2723" s="10" t="s">
        <v>5621</v>
      </c>
      <c r="AJ2723" s="10">
        <v>151098</v>
      </c>
      <c r="AK2723" s="10" t="s">
        <v>1222</v>
      </c>
      <c r="AL2723" s="10" t="s">
        <v>5438</v>
      </c>
      <c r="AM2723" s="10" t="s">
        <v>6197</v>
      </c>
      <c r="AN2723" s="12" t="e">
        <f>VLOOKUP(TRIM(AK2723),[1]Sheet1!$S:$T,2,FALSE)</f>
        <v>#N/A</v>
      </c>
      <c r="AO2723" s="12">
        <f t="shared" si="580"/>
        <v>0</v>
      </c>
      <c r="AP2723" s="10">
        <f t="shared" si="581"/>
        <v>0</v>
      </c>
    </row>
    <row r="2724" spans="1:42" x14ac:dyDescent="0.2">
      <c r="A2724" s="6" t="s">
        <v>3987</v>
      </c>
      <c r="B2724" s="6">
        <v>152366</v>
      </c>
      <c r="C2724" s="1">
        <v>42121</v>
      </c>
      <c r="D2724" s="6" t="s">
        <v>1931</v>
      </c>
      <c r="E2724" s="6" t="s">
        <v>3989</v>
      </c>
      <c r="F2724" s="9">
        <v>2444.85</v>
      </c>
      <c r="G2724" s="9">
        <v>0</v>
      </c>
      <c r="H2724" s="9">
        <v>0</v>
      </c>
      <c r="I2724" s="6" t="s">
        <v>3990</v>
      </c>
      <c r="J2724" s="9">
        <v>0</v>
      </c>
      <c r="K2724" s="9">
        <v>0</v>
      </c>
      <c r="L2724" s="6" t="s">
        <v>3990</v>
      </c>
      <c r="M2724" s="9">
        <v>0</v>
      </c>
      <c r="N2724" s="9">
        <v>0</v>
      </c>
      <c r="O2724" s="6" t="s">
        <v>3990</v>
      </c>
      <c r="P2724" s="7">
        <v>2444.85</v>
      </c>
      <c r="Q2724" s="7">
        <v>40.340000000000003</v>
      </c>
      <c r="R2724" s="6" t="s">
        <v>3992</v>
      </c>
      <c r="S2724" s="7">
        <v>2444.85</v>
      </c>
      <c r="T2724" s="7">
        <v>185.81</v>
      </c>
      <c r="U2724" s="6" t="s">
        <v>3992</v>
      </c>
      <c r="V2724" s="6" t="s">
        <v>3992</v>
      </c>
      <c r="W2724" s="6">
        <v>6784055</v>
      </c>
      <c r="X2724" s="6" t="s">
        <v>4376</v>
      </c>
      <c r="Y2724" s="6" t="s">
        <v>1675</v>
      </c>
      <c r="Z2724" s="6" t="s">
        <v>1676</v>
      </c>
      <c r="AA2724" s="6"/>
      <c r="AB2724" s="5">
        <f t="shared" si="576"/>
        <v>152366</v>
      </c>
      <c r="AC2724" t="str">
        <f t="shared" si="577"/>
        <v>27/04/2015</v>
      </c>
      <c r="AD2724" t="str">
        <f t="shared" si="578"/>
        <v>74404229000551</v>
      </c>
      <c r="AE2724" s="11">
        <f t="shared" si="579"/>
        <v>2444.85</v>
      </c>
      <c r="AF2724">
        <f t="shared" si="583"/>
        <v>0</v>
      </c>
      <c r="AH2724" s="10">
        <v>7450821</v>
      </c>
      <c r="AI2724" s="10" t="s">
        <v>5621</v>
      </c>
      <c r="AJ2724" s="10">
        <v>151098</v>
      </c>
      <c r="AK2724" s="10" t="s">
        <v>1222</v>
      </c>
      <c r="AL2724" s="10" t="s">
        <v>5438</v>
      </c>
      <c r="AM2724" s="10" t="s">
        <v>5453</v>
      </c>
      <c r="AN2724" s="12" t="e">
        <f>VLOOKUP(TRIM(AK2724),[1]Sheet1!$S:$T,2,FALSE)</f>
        <v>#N/A</v>
      </c>
      <c r="AO2724" s="12">
        <f t="shared" si="580"/>
        <v>0</v>
      </c>
      <c r="AP2724" s="10">
        <f t="shared" si="581"/>
        <v>0</v>
      </c>
    </row>
    <row r="2725" spans="1:42" x14ac:dyDescent="0.2">
      <c r="A2725" s="6" t="s">
        <v>3987</v>
      </c>
      <c r="B2725" s="6">
        <v>152367</v>
      </c>
      <c r="C2725" s="1">
        <v>42121</v>
      </c>
      <c r="D2725" s="6" t="s">
        <v>1931</v>
      </c>
      <c r="E2725" s="6" t="s">
        <v>3989</v>
      </c>
      <c r="F2725" s="9">
        <v>2254.98</v>
      </c>
      <c r="G2725" s="9">
        <v>2254.98</v>
      </c>
      <c r="H2725" s="9">
        <v>405.9</v>
      </c>
      <c r="I2725" s="6" t="s">
        <v>4011</v>
      </c>
      <c r="J2725" s="9">
        <v>0</v>
      </c>
      <c r="K2725" s="9">
        <v>0</v>
      </c>
      <c r="L2725" s="6" t="s">
        <v>3990</v>
      </c>
      <c r="M2725" s="9">
        <v>0</v>
      </c>
      <c r="N2725" s="9">
        <v>0</v>
      </c>
      <c r="O2725" s="6" t="s">
        <v>3990</v>
      </c>
      <c r="P2725" s="7">
        <v>2254.98</v>
      </c>
      <c r="Q2725" s="7">
        <v>37.21</v>
      </c>
      <c r="R2725" s="6" t="s">
        <v>3992</v>
      </c>
      <c r="S2725" s="7">
        <v>2254.98</v>
      </c>
      <c r="T2725" s="7">
        <v>171.38</v>
      </c>
      <c r="U2725" s="6" t="s">
        <v>3992</v>
      </c>
      <c r="V2725" s="6" t="s">
        <v>3992</v>
      </c>
      <c r="W2725" s="6">
        <v>6784526</v>
      </c>
      <c r="X2725" s="6" t="s">
        <v>1962</v>
      </c>
      <c r="Y2725" s="6" t="s">
        <v>2457</v>
      </c>
      <c r="Z2725" s="6" t="s">
        <v>2458</v>
      </c>
      <c r="AA2725" s="6"/>
      <c r="AB2725" s="5">
        <f t="shared" si="576"/>
        <v>152367</v>
      </c>
      <c r="AC2725" t="str">
        <f t="shared" si="577"/>
        <v>27/04/2015</v>
      </c>
      <c r="AD2725" t="str">
        <f t="shared" si="578"/>
        <v>61357406000110</v>
      </c>
      <c r="AE2725" s="11">
        <f t="shared" si="579"/>
        <v>2254.98</v>
      </c>
      <c r="AF2725">
        <v>0</v>
      </c>
      <c r="AH2725" s="10">
        <v>7454191</v>
      </c>
      <c r="AI2725" s="10" t="s">
        <v>5789</v>
      </c>
      <c r="AJ2725" s="10">
        <v>151860</v>
      </c>
      <c r="AK2725" s="10" t="s">
        <v>2497</v>
      </c>
      <c r="AL2725" s="10" t="s">
        <v>5438</v>
      </c>
      <c r="AM2725" s="10" t="s">
        <v>6198</v>
      </c>
      <c r="AN2725" s="12" t="e">
        <f>VLOOKUP(TRIM(AK2725),[1]Sheet1!$S:$T,2,FALSE)</f>
        <v>#N/A</v>
      </c>
      <c r="AO2725" s="12">
        <f t="shared" si="580"/>
        <v>0</v>
      </c>
      <c r="AP2725" s="10">
        <f t="shared" si="581"/>
        <v>0</v>
      </c>
    </row>
    <row r="2726" spans="1:42" x14ac:dyDescent="0.2">
      <c r="A2726" s="6" t="s">
        <v>3987</v>
      </c>
      <c r="B2726" s="6">
        <v>152368</v>
      </c>
      <c r="C2726" s="1">
        <v>42121</v>
      </c>
      <c r="D2726" s="6" t="s">
        <v>1926</v>
      </c>
      <c r="E2726" s="6" t="s">
        <v>5203</v>
      </c>
      <c r="F2726" s="9">
        <v>1788.8</v>
      </c>
      <c r="G2726" s="9">
        <v>1788.8</v>
      </c>
      <c r="H2726" s="9">
        <v>214.66</v>
      </c>
      <c r="I2726" s="6" t="s">
        <v>4011</v>
      </c>
      <c r="J2726" s="9">
        <v>0</v>
      </c>
      <c r="K2726" s="9">
        <v>0</v>
      </c>
      <c r="L2726" s="6" t="s">
        <v>3990</v>
      </c>
      <c r="M2726" s="9">
        <v>0</v>
      </c>
      <c r="N2726" s="9">
        <v>0</v>
      </c>
      <c r="O2726" s="6" t="s">
        <v>3990</v>
      </c>
      <c r="P2726" s="7">
        <v>1788.8</v>
      </c>
      <c r="Q2726" s="7">
        <v>29.52</v>
      </c>
      <c r="R2726" s="6" t="s">
        <v>3992</v>
      </c>
      <c r="S2726" s="7">
        <v>1788.8</v>
      </c>
      <c r="T2726" s="7">
        <v>135.94999999999999</v>
      </c>
      <c r="U2726" s="6" t="s">
        <v>3992</v>
      </c>
      <c r="V2726" s="6" t="s">
        <v>3992</v>
      </c>
      <c r="W2726" s="6">
        <v>6790179</v>
      </c>
      <c r="X2726" s="6" t="s">
        <v>4070</v>
      </c>
      <c r="Y2726" s="6" t="s">
        <v>1684</v>
      </c>
      <c r="Z2726" s="6" t="s">
        <v>1685</v>
      </c>
      <c r="AA2726" s="6"/>
      <c r="AB2726" s="5">
        <f t="shared" si="576"/>
        <v>152368</v>
      </c>
      <c r="AC2726" t="str">
        <f t="shared" si="577"/>
        <v>27/04/2015</v>
      </c>
      <c r="AD2726" t="str">
        <f t="shared" si="578"/>
        <v>03523188000140</v>
      </c>
      <c r="AE2726" s="11">
        <f t="shared" si="579"/>
        <v>1788.8</v>
      </c>
      <c r="AF2726">
        <v>0</v>
      </c>
      <c r="AH2726" s="10">
        <v>7450822</v>
      </c>
      <c r="AI2726" s="10" t="s">
        <v>5586</v>
      </c>
      <c r="AJ2726" s="10">
        <v>151861</v>
      </c>
      <c r="AK2726" s="10" t="s">
        <v>2235</v>
      </c>
      <c r="AL2726" s="10" t="s">
        <v>5438</v>
      </c>
      <c r="AM2726" s="10" t="s">
        <v>6199</v>
      </c>
      <c r="AN2726" s="12" t="e">
        <f>VLOOKUP(TRIM(AK2726),[1]Sheet1!$S:$T,2,FALSE)</f>
        <v>#N/A</v>
      </c>
      <c r="AO2726" s="12">
        <f t="shared" si="580"/>
        <v>0</v>
      </c>
      <c r="AP2726" s="10">
        <f t="shared" si="581"/>
        <v>0</v>
      </c>
    </row>
    <row r="2727" spans="1:42" x14ac:dyDescent="0.2">
      <c r="A2727" s="6" t="s">
        <v>3987</v>
      </c>
      <c r="B2727" s="6">
        <v>152370</v>
      </c>
      <c r="C2727" s="1">
        <v>42121</v>
      </c>
      <c r="D2727" s="6" t="s">
        <v>1986</v>
      </c>
      <c r="E2727" s="6" t="s">
        <v>3989</v>
      </c>
      <c r="F2727" s="9">
        <v>4129.8599999999997</v>
      </c>
      <c r="G2727" s="9">
        <v>4129.8599999999997</v>
      </c>
      <c r="H2727" s="9">
        <v>743.38</v>
      </c>
      <c r="I2727" s="6" t="s">
        <v>4360</v>
      </c>
      <c r="J2727" s="9">
        <v>0</v>
      </c>
      <c r="K2727" s="9">
        <v>0</v>
      </c>
      <c r="L2727" s="6" t="s">
        <v>3990</v>
      </c>
      <c r="M2727" s="9">
        <v>3754.42</v>
      </c>
      <c r="N2727" s="9">
        <v>375.44</v>
      </c>
      <c r="O2727" s="6" t="s">
        <v>1932</v>
      </c>
      <c r="P2727" s="7">
        <v>3754.42</v>
      </c>
      <c r="Q2727" s="7">
        <v>61.95</v>
      </c>
      <c r="R2727" s="6" t="s">
        <v>3992</v>
      </c>
      <c r="S2727" s="7">
        <v>3754.42</v>
      </c>
      <c r="T2727" s="7">
        <v>285.33999999999997</v>
      </c>
      <c r="U2727" s="6" t="s">
        <v>3992</v>
      </c>
      <c r="V2727" s="6" t="s">
        <v>3992</v>
      </c>
      <c r="W2727" s="6">
        <v>6785772</v>
      </c>
      <c r="X2727" s="6" t="s">
        <v>4888</v>
      </c>
      <c r="Y2727" s="6" t="s">
        <v>1064</v>
      </c>
      <c r="Z2727" s="6" t="s">
        <v>570</v>
      </c>
      <c r="AA2727" s="6"/>
      <c r="AB2727" s="5">
        <f t="shared" si="576"/>
        <v>152370</v>
      </c>
      <c r="AC2727" t="str">
        <f t="shared" si="577"/>
        <v>27/04/2015</v>
      </c>
      <c r="AD2727" t="str">
        <f t="shared" si="578"/>
        <v>43461789000190</v>
      </c>
      <c r="AE2727" s="11">
        <f t="shared" si="579"/>
        <v>4129.8599999999997</v>
      </c>
      <c r="AF2727">
        <f t="shared" ref="AF2727:AF2736" si="584">SUMIF(AJ:AJ,B2727,AP:AP)</f>
        <v>0</v>
      </c>
      <c r="AH2727" s="10">
        <v>6783657</v>
      </c>
      <c r="AI2727" s="10" t="s">
        <v>6200</v>
      </c>
      <c r="AJ2727" s="10">
        <v>151099</v>
      </c>
      <c r="AK2727" s="10" t="s">
        <v>1225</v>
      </c>
      <c r="AL2727" s="10" t="s">
        <v>5583</v>
      </c>
      <c r="AM2727" s="10" t="s">
        <v>5506</v>
      </c>
      <c r="AN2727" s="12" t="e">
        <f>VLOOKUP(TRIM(AK2727),[1]Sheet1!$S:$T,2,FALSE)</f>
        <v>#N/A</v>
      </c>
      <c r="AO2727" s="12">
        <f t="shared" si="580"/>
        <v>0</v>
      </c>
      <c r="AP2727" s="10">
        <f t="shared" si="581"/>
        <v>0</v>
      </c>
    </row>
    <row r="2728" spans="1:42" x14ac:dyDescent="0.2">
      <c r="A2728" s="6" t="s">
        <v>3987</v>
      </c>
      <c r="B2728" s="6">
        <v>152371</v>
      </c>
      <c r="C2728" s="1">
        <v>42121</v>
      </c>
      <c r="D2728" s="6" t="s">
        <v>1986</v>
      </c>
      <c r="E2728" s="6" t="s">
        <v>3989</v>
      </c>
      <c r="F2728" s="9">
        <v>552.51</v>
      </c>
      <c r="G2728" s="9">
        <v>480.44</v>
      </c>
      <c r="H2728" s="9">
        <v>86.48</v>
      </c>
      <c r="I2728" s="6" t="s">
        <v>4360</v>
      </c>
      <c r="J2728" s="9">
        <v>0</v>
      </c>
      <c r="K2728" s="9">
        <v>0</v>
      </c>
      <c r="L2728" s="6" t="s">
        <v>3990</v>
      </c>
      <c r="M2728" s="9">
        <v>480.44</v>
      </c>
      <c r="N2728" s="9">
        <v>72.069999999999993</v>
      </c>
      <c r="O2728" s="6" t="s">
        <v>1932</v>
      </c>
      <c r="P2728" s="7">
        <v>480.44</v>
      </c>
      <c r="Q2728" s="7">
        <v>7.93</v>
      </c>
      <c r="R2728" s="6" t="s">
        <v>3992</v>
      </c>
      <c r="S2728" s="7">
        <v>480.44</v>
      </c>
      <c r="T2728" s="7">
        <v>36.51</v>
      </c>
      <c r="U2728" s="6" t="s">
        <v>3992</v>
      </c>
      <c r="V2728" s="6" t="s">
        <v>3992</v>
      </c>
      <c r="W2728" s="6">
        <v>6783535</v>
      </c>
      <c r="X2728" s="6" t="s">
        <v>4362</v>
      </c>
      <c r="Y2728" s="6" t="s">
        <v>4998</v>
      </c>
      <c r="Z2728" s="6" t="s">
        <v>4840</v>
      </c>
      <c r="AA2728" s="6"/>
      <c r="AB2728" s="5">
        <f t="shared" si="576"/>
        <v>152371</v>
      </c>
      <c r="AC2728" t="str">
        <f t="shared" si="577"/>
        <v>27/04/2015</v>
      </c>
      <c r="AD2728" t="str">
        <f t="shared" si="578"/>
        <v>09262527000169</v>
      </c>
      <c r="AE2728" s="11">
        <f t="shared" si="579"/>
        <v>552.51</v>
      </c>
      <c r="AF2728">
        <f t="shared" si="584"/>
        <v>0</v>
      </c>
      <c r="AH2728" s="10">
        <v>7450822</v>
      </c>
      <c r="AI2728" s="10" t="s">
        <v>5586</v>
      </c>
      <c r="AJ2728" s="10">
        <v>151862</v>
      </c>
      <c r="AK2728" s="10" t="s">
        <v>2256</v>
      </c>
      <c r="AL2728" s="10" t="s">
        <v>5438</v>
      </c>
      <c r="AM2728" s="10" t="s">
        <v>6201</v>
      </c>
      <c r="AN2728" s="12" t="e">
        <f>VLOOKUP(TRIM(AK2728),[1]Sheet1!$S:$T,2,FALSE)</f>
        <v>#N/A</v>
      </c>
      <c r="AO2728" s="12">
        <f t="shared" si="580"/>
        <v>0</v>
      </c>
      <c r="AP2728" s="10">
        <f t="shared" si="581"/>
        <v>0</v>
      </c>
    </row>
    <row r="2729" spans="1:42" x14ac:dyDescent="0.2">
      <c r="A2729" s="6" t="s">
        <v>3987</v>
      </c>
      <c r="B2729" s="6">
        <v>152371</v>
      </c>
      <c r="C2729" s="1">
        <v>42121</v>
      </c>
      <c r="D2729" s="6" t="s">
        <v>1986</v>
      </c>
      <c r="E2729" s="6" t="s">
        <v>3989</v>
      </c>
      <c r="F2729" s="9">
        <v>1922.64</v>
      </c>
      <c r="G2729" s="9">
        <v>1602.2</v>
      </c>
      <c r="H2729" s="9">
        <v>288.39999999999998</v>
      </c>
      <c r="I2729" s="6" t="s">
        <v>4360</v>
      </c>
      <c r="J2729" s="9">
        <v>0</v>
      </c>
      <c r="K2729" s="9">
        <v>0</v>
      </c>
      <c r="L2729" s="6" t="s">
        <v>3990</v>
      </c>
      <c r="M2729" s="9">
        <v>1602.2</v>
      </c>
      <c r="N2729" s="9">
        <v>320.44</v>
      </c>
      <c r="O2729" s="6" t="s">
        <v>1932</v>
      </c>
      <c r="P2729" s="7">
        <v>1602.2</v>
      </c>
      <c r="Q2729" s="7">
        <v>26.44</v>
      </c>
      <c r="R2729" s="6" t="s">
        <v>3992</v>
      </c>
      <c r="S2729" s="7">
        <v>1602.2</v>
      </c>
      <c r="T2729" s="7">
        <v>121.77</v>
      </c>
      <c r="U2729" s="6" t="s">
        <v>3992</v>
      </c>
      <c r="V2729" s="6" t="s">
        <v>3992</v>
      </c>
      <c r="W2729" s="6">
        <v>6783535</v>
      </c>
      <c r="X2729" s="6" t="s">
        <v>5099</v>
      </c>
      <c r="Y2729" s="6" t="s">
        <v>5100</v>
      </c>
      <c r="Z2729" s="6" t="s">
        <v>3631</v>
      </c>
      <c r="AA2729" s="6"/>
      <c r="AB2729" s="5">
        <f t="shared" si="576"/>
        <v>152371</v>
      </c>
      <c r="AC2729" t="str">
        <f t="shared" si="577"/>
        <v>27/04/2015</v>
      </c>
      <c r="AD2729" t="str">
        <f t="shared" si="578"/>
        <v>09262527000169</v>
      </c>
      <c r="AE2729" s="11">
        <f t="shared" si="579"/>
        <v>1922.64</v>
      </c>
      <c r="AF2729">
        <f t="shared" si="584"/>
        <v>0</v>
      </c>
      <c r="AH2729" s="10">
        <v>6784024</v>
      </c>
      <c r="AI2729" s="10" t="s">
        <v>5600</v>
      </c>
      <c r="AJ2729" s="10">
        <v>151863</v>
      </c>
      <c r="AK2729" s="10" t="s">
        <v>1937</v>
      </c>
      <c r="AL2729" s="10" t="s">
        <v>5575</v>
      </c>
      <c r="AM2729" s="10" t="s">
        <v>5576</v>
      </c>
      <c r="AN2729" s="12" t="e">
        <f>VLOOKUP(TRIM(AK2729),[1]Sheet1!$S:$T,2,FALSE)</f>
        <v>#N/A</v>
      </c>
      <c r="AO2729" s="12">
        <f t="shared" si="580"/>
        <v>0</v>
      </c>
      <c r="AP2729" s="10">
        <f t="shared" si="581"/>
        <v>0</v>
      </c>
    </row>
    <row r="2730" spans="1:42" x14ac:dyDescent="0.2">
      <c r="A2730" s="6" t="s">
        <v>3987</v>
      </c>
      <c r="B2730" s="6">
        <v>152371</v>
      </c>
      <c r="C2730" s="1">
        <v>42121</v>
      </c>
      <c r="D2730" s="6" t="s">
        <v>1986</v>
      </c>
      <c r="E2730" s="6" t="s">
        <v>3989</v>
      </c>
      <c r="F2730" s="9">
        <v>7951.84</v>
      </c>
      <c r="G2730" s="9">
        <v>6914.64</v>
      </c>
      <c r="H2730" s="9">
        <v>1244.6400000000001</v>
      </c>
      <c r="I2730" s="6" t="s">
        <v>4360</v>
      </c>
      <c r="J2730" s="9">
        <v>0</v>
      </c>
      <c r="K2730" s="9">
        <v>0</v>
      </c>
      <c r="L2730" s="6" t="s">
        <v>3990</v>
      </c>
      <c r="M2730" s="9">
        <v>6914.64</v>
      </c>
      <c r="N2730" s="9">
        <v>1037.2</v>
      </c>
      <c r="O2730" s="6" t="s">
        <v>1932</v>
      </c>
      <c r="P2730" s="7">
        <v>6914.64</v>
      </c>
      <c r="Q2730" s="7">
        <v>114.09</v>
      </c>
      <c r="R2730" s="6" t="s">
        <v>3992</v>
      </c>
      <c r="S2730" s="7">
        <v>6914.64</v>
      </c>
      <c r="T2730" s="7">
        <v>525.51</v>
      </c>
      <c r="U2730" s="6" t="s">
        <v>3992</v>
      </c>
      <c r="V2730" s="6" t="s">
        <v>3992</v>
      </c>
      <c r="W2730" s="6">
        <v>6783535</v>
      </c>
      <c r="X2730" s="6" t="s">
        <v>4362</v>
      </c>
      <c r="Y2730" s="6" t="s">
        <v>2132</v>
      </c>
      <c r="Z2730" s="6" t="s">
        <v>1126</v>
      </c>
      <c r="AA2730" s="6"/>
      <c r="AB2730" s="5">
        <f t="shared" si="576"/>
        <v>152371</v>
      </c>
      <c r="AC2730" t="str">
        <f t="shared" si="577"/>
        <v>27/04/2015</v>
      </c>
      <c r="AD2730" t="str">
        <f t="shared" si="578"/>
        <v>09262527000169</v>
      </c>
      <c r="AE2730" s="11">
        <f t="shared" si="579"/>
        <v>7951.84</v>
      </c>
      <c r="AF2730">
        <f t="shared" si="584"/>
        <v>0</v>
      </c>
      <c r="AH2730" s="10">
        <v>6784024</v>
      </c>
      <c r="AI2730" s="10" t="s">
        <v>5600</v>
      </c>
      <c r="AJ2730" s="10">
        <v>151863</v>
      </c>
      <c r="AK2730" s="10" t="s">
        <v>1939</v>
      </c>
      <c r="AL2730" s="10" t="s">
        <v>5572</v>
      </c>
      <c r="AM2730" s="10" t="s">
        <v>6202</v>
      </c>
      <c r="AN2730" s="12" t="e">
        <f>VLOOKUP(TRIM(AK2730),[1]Sheet1!$S:$T,2,FALSE)</f>
        <v>#N/A</v>
      </c>
      <c r="AO2730" s="12">
        <f t="shared" si="580"/>
        <v>0</v>
      </c>
      <c r="AP2730" s="10">
        <f t="shared" si="581"/>
        <v>0</v>
      </c>
    </row>
    <row r="2731" spans="1:42" x14ac:dyDescent="0.2">
      <c r="A2731" s="6" t="s">
        <v>3987</v>
      </c>
      <c r="B2731" s="6">
        <v>152372</v>
      </c>
      <c r="C2731" s="1">
        <v>42121</v>
      </c>
      <c r="D2731" s="6" t="s">
        <v>1986</v>
      </c>
      <c r="E2731" s="6" t="s">
        <v>3989</v>
      </c>
      <c r="F2731" s="9">
        <v>97.25</v>
      </c>
      <c r="G2731" s="9">
        <v>107.42</v>
      </c>
      <c r="H2731" s="9">
        <v>19.34</v>
      </c>
      <c r="I2731" s="6" t="s">
        <v>4360</v>
      </c>
      <c r="J2731" s="9">
        <v>0</v>
      </c>
      <c r="K2731" s="9">
        <v>0</v>
      </c>
      <c r="L2731" s="6" t="s">
        <v>3990</v>
      </c>
      <c r="M2731" s="9">
        <v>107.42</v>
      </c>
      <c r="N2731" s="9">
        <v>16.11</v>
      </c>
      <c r="O2731" s="6" t="s">
        <v>1932</v>
      </c>
      <c r="P2731" s="7">
        <v>107.42</v>
      </c>
      <c r="Q2731" s="7">
        <v>1.77</v>
      </c>
      <c r="R2731" s="6" t="s">
        <v>3992</v>
      </c>
      <c r="S2731" s="7">
        <v>107.42</v>
      </c>
      <c r="T2731" s="7">
        <v>8.16</v>
      </c>
      <c r="U2731" s="6" t="s">
        <v>3992</v>
      </c>
      <c r="V2731" s="6" t="s">
        <v>3992</v>
      </c>
      <c r="W2731" s="6">
        <v>6821925</v>
      </c>
      <c r="X2731" s="6" t="s">
        <v>4049</v>
      </c>
      <c r="Y2731" s="6" t="s">
        <v>3787</v>
      </c>
      <c r="Z2731" s="6" t="s">
        <v>3788</v>
      </c>
      <c r="AA2731" s="6"/>
      <c r="AB2731" s="5">
        <f t="shared" si="576"/>
        <v>152372</v>
      </c>
      <c r="AC2731" t="str">
        <f t="shared" si="577"/>
        <v>27/04/2015</v>
      </c>
      <c r="AD2731" t="str">
        <f t="shared" si="578"/>
        <v>04362948000148</v>
      </c>
      <c r="AE2731" s="11">
        <f t="shared" si="579"/>
        <v>97.25</v>
      </c>
      <c r="AF2731">
        <f t="shared" si="584"/>
        <v>0</v>
      </c>
      <c r="AH2731" s="10">
        <v>6783657</v>
      </c>
      <c r="AI2731" s="10" t="s">
        <v>6200</v>
      </c>
      <c r="AJ2731" s="10">
        <v>151099</v>
      </c>
      <c r="AK2731" s="10" t="s">
        <v>2691</v>
      </c>
      <c r="AL2731" s="10" t="s">
        <v>5438</v>
      </c>
      <c r="AM2731" s="10" t="s">
        <v>5477</v>
      </c>
      <c r="AN2731" s="12" t="e">
        <f>VLOOKUP(TRIM(AK2731),[1]Sheet1!$S:$T,2,FALSE)</f>
        <v>#N/A</v>
      </c>
      <c r="AO2731" s="12">
        <f t="shared" si="580"/>
        <v>0</v>
      </c>
      <c r="AP2731" s="10">
        <f t="shared" si="581"/>
        <v>0</v>
      </c>
    </row>
    <row r="2732" spans="1:42" x14ac:dyDescent="0.2">
      <c r="A2732" s="6" t="s">
        <v>3987</v>
      </c>
      <c r="B2732" s="6">
        <v>152373</v>
      </c>
      <c r="C2732" s="1">
        <v>42121</v>
      </c>
      <c r="D2732" s="6" t="s">
        <v>1986</v>
      </c>
      <c r="E2732" s="6" t="s">
        <v>3989</v>
      </c>
      <c r="F2732" s="9">
        <v>377.88</v>
      </c>
      <c r="G2732" s="9">
        <v>377.88</v>
      </c>
      <c r="H2732" s="9">
        <v>68.02</v>
      </c>
      <c r="I2732" s="6" t="s">
        <v>4360</v>
      </c>
      <c r="J2732" s="9">
        <v>0</v>
      </c>
      <c r="K2732" s="9">
        <v>0</v>
      </c>
      <c r="L2732" s="6" t="s">
        <v>3990</v>
      </c>
      <c r="M2732" s="9">
        <v>328.59</v>
      </c>
      <c r="N2732" s="9">
        <v>49.29</v>
      </c>
      <c r="O2732" s="6" t="s">
        <v>1932</v>
      </c>
      <c r="P2732" s="7">
        <v>328.59</v>
      </c>
      <c r="Q2732" s="7">
        <v>5.42</v>
      </c>
      <c r="R2732" s="6" t="s">
        <v>3992</v>
      </c>
      <c r="S2732" s="7">
        <v>328.59</v>
      </c>
      <c r="T2732" s="7">
        <v>24.97</v>
      </c>
      <c r="U2732" s="6" t="s">
        <v>3992</v>
      </c>
      <c r="V2732" s="6" t="s">
        <v>3992</v>
      </c>
      <c r="W2732" s="6">
        <v>6787325</v>
      </c>
      <c r="X2732" s="6" t="s">
        <v>4362</v>
      </c>
      <c r="Y2732" s="6" t="s">
        <v>3005</v>
      </c>
      <c r="Z2732" s="6" t="s">
        <v>3006</v>
      </c>
      <c r="AA2732" s="6"/>
      <c r="AB2732" s="5">
        <f t="shared" si="576"/>
        <v>152373</v>
      </c>
      <c r="AC2732" t="str">
        <f t="shared" si="577"/>
        <v>27/04/2015</v>
      </c>
      <c r="AD2732" t="str">
        <f t="shared" si="578"/>
        <v>45399961000230</v>
      </c>
      <c r="AE2732" s="11">
        <f t="shared" si="579"/>
        <v>377.88</v>
      </c>
      <c r="AF2732">
        <f t="shared" si="584"/>
        <v>0</v>
      </c>
      <c r="AH2732" s="10">
        <v>6784024</v>
      </c>
      <c r="AI2732" s="10" t="s">
        <v>5600</v>
      </c>
      <c r="AJ2732" s="10">
        <v>151863</v>
      </c>
      <c r="AK2732" s="10" t="s">
        <v>1941</v>
      </c>
      <c r="AL2732" s="10" t="s">
        <v>5572</v>
      </c>
      <c r="AM2732" s="10" t="s">
        <v>5530</v>
      </c>
      <c r="AN2732" s="12" t="e">
        <f>VLOOKUP(TRIM(AK2732),[1]Sheet1!$S:$T,2,FALSE)</f>
        <v>#N/A</v>
      </c>
      <c r="AO2732" s="12">
        <f t="shared" si="580"/>
        <v>0</v>
      </c>
      <c r="AP2732" s="10">
        <f t="shared" si="581"/>
        <v>0</v>
      </c>
    </row>
    <row r="2733" spans="1:42" x14ac:dyDescent="0.2">
      <c r="A2733" s="6" t="s">
        <v>3987</v>
      </c>
      <c r="B2733" s="6">
        <v>152374</v>
      </c>
      <c r="C2733" s="1">
        <v>42121</v>
      </c>
      <c r="D2733" s="6" t="s">
        <v>1924</v>
      </c>
      <c r="E2733" s="6" t="s">
        <v>4339</v>
      </c>
      <c r="F2733" s="9">
        <v>1125.8</v>
      </c>
      <c r="G2733" s="9">
        <v>1125.8</v>
      </c>
      <c r="H2733" s="9">
        <v>45.03</v>
      </c>
      <c r="I2733" s="6" t="s">
        <v>4360</v>
      </c>
      <c r="J2733" s="9">
        <v>0</v>
      </c>
      <c r="K2733" s="9">
        <v>0</v>
      </c>
      <c r="L2733" s="6" t="s">
        <v>3990</v>
      </c>
      <c r="M2733" s="9">
        <v>978.96</v>
      </c>
      <c r="N2733" s="9">
        <v>146.84</v>
      </c>
      <c r="O2733" s="6" t="s">
        <v>1932</v>
      </c>
      <c r="P2733" s="7">
        <v>978.96</v>
      </c>
      <c r="Q2733" s="7">
        <v>16.149999999999999</v>
      </c>
      <c r="R2733" s="6" t="s">
        <v>3992</v>
      </c>
      <c r="S2733" s="7">
        <v>978.96</v>
      </c>
      <c r="T2733" s="7">
        <v>74.400000000000006</v>
      </c>
      <c r="U2733" s="6" t="s">
        <v>3992</v>
      </c>
      <c r="V2733" s="6" t="s">
        <v>3992</v>
      </c>
      <c r="W2733" s="6">
        <v>6817089</v>
      </c>
      <c r="X2733" s="6" t="s">
        <v>4362</v>
      </c>
      <c r="Y2733" s="6" t="s">
        <v>5003</v>
      </c>
      <c r="Z2733" s="6" t="s">
        <v>3627</v>
      </c>
      <c r="AA2733" s="6"/>
      <c r="AB2733" s="5">
        <f t="shared" si="576"/>
        <v>152374</v>
      </c>
      <c r="AC2733" t="str">
        <f t="shared" si="577"/>
        <v>27/04/2015</v>
      </c>
      <c r="AD2733" t="str">
        <f t="shared" si="578"/>
        <v>02290277002094</v>
      </c>
      <c r="AE2733" s="11">
        <f t="shared" si="579"/>
        <v>1125.8</v>
      </c>
      <c r="AF2733">
        <f t="shared" si="584"/>
        <v>0</v>
      </c>
      <c r="AH2733" s="10">
        <v>242011</v>
      </c>
      <c r="AI2733" s="10" t="s">
        <v>5445</v>
      </c>
      <c r="AJ2733" s="10">
        <v>151100</v>
      </c>
      <c r="AK2733" s="10" t="s">
        <v>1229</v>
      </c>
      <c r="AL2733" s="10" t="s">
        <v>5438</v>
      </c>
      <c r="AM2733" s="10" t="s">
        <v>5518</v>
      </c>
      <c r="AN2733" s="12" t="e">
        <f>VLOOKUP(TRIM(AK2733),[1]Sheet1!$S:$T,2,FALSE)</f>
        <v>#N/A</v>
      </c>
      <c r="AO2733" s="12">
        <f t="shared" si="580"/>
        <v>0</v>
      </c>
      <c r="AP2733" s="10">
        <f t="shared" si="581"/>
        <v>0</v>
      </c>
    </row>
    <row r="2734" spans="1:42" x14ac:dyDescent="0.2">
      <c r="A2734" s="6" t="s">
        <v>3987</v>
      </c>
      <c r="B2734" s="6">
        <v>152375</v>
      </c>
      <c r="C2734" s="1">
        <v>42121</v>
      </c>
      <c r="D2734" s="6" t="s">
        <v>1986</v>
      </c>
      <c r="E2734" s="6" t="s">
        <v>3989</v>
      </c>
      <c r="F2734" s="9">
        <v>1851.78</v>
      </c>
      <c r="G2734" s="9">
        <v>1610.24</v>
      </c>
      <c r="H2734" s="9">
        <v>289.83999999999997</v>
      </c>
      <c r="I2734" s="6" t="s">
        <v>4360</v>
      </c>
      <c r="J2734" s="9">
        <v>0</v>
      </c>
      <c r="K2734" s="9">
        <v>0</v>
      </c>
      <c r="L2734" s="6" t="s">
        <v>3990</v>
      </c>
      <c r="M2734" s="9">
        <v>1610.24</v>
      </c>
      <c r="N2734" s="9">
        <v>241.54</v>
      </c>
      <c r="O2734" s="6" t="s">
        <v>1932</v>
      </c>
      <c r="P2734" s="7">
        <v>1610.24</v>
      </c>
      <c r="Q2734" s="7">
        <v>26.57</v>
      </c>
      <c r="R2734" s="6" t="s">
        <v>3992</v>
      </c>
      <c r="S2734" s="7">
        <v>1610.24</v>
      </c>
      <c r="T2734" s="7">
        <v>122.38</v>
      </c>
      <c r="U2734" s="6" t="s">
        <v>3992</v>
      </c>
      <c r="V2734" s="6" t="s">
        <v>3992</v>
      </c>
      <c r="W2734" s="6">
        <v>7628756</v>
      </c>
      <c r="X2734" s="6" t="s">
        <v>4362</v>
      </c>
      <c r="Y2734" s="6" t="s">
        <v>4759</v>
      </c>
      <c r="Z2734" s="6" t="s">
        <v>4760</v>
      </c>
      <c r="AA2734" s="6"/>
      <c r="AB2734" s="5">
        <f t="shared" si="576"/>
        <v>152375</v>
      </c>
      <c r="AC2734" t="str">
        <f t="shared" si="577"/>
        <v>27/04/2015</v>
      </c>
      <c r="AD2734" t="str">
        <f t="shared" si="578"/>
        <v>12141492000114</v>
      </c>
      <c r="AE2734" s="11">
        <f t="shared" si="579"/>
        <v>1851.78</v>
      </c>
      <c r="AF2734">
        <f t="shared" si="584"/>
        <v>0</v>
      </c>
      <c r="AH2734" s="10">
        <v>6784024</v>
      </c>
      <c r="AI2734" s="10" t="s">
        <v>5600</v>
      </c>
      <c r="AJ2734" s="10">
        <v>151863</v>
      </c>
      <c r="AK2734" s="10" t="s">
        <v>3191</v>
      </c>
      <c r="AL2734" s="10" t="s">
        <v>5438</v>
      </c>
      <c r="AM2734" s="10" t="s">
        <v>5507</v>
      </c>
      <c r="AN2734" s="12" t="e">
        <f>VLOOKUP(TRIM(AK2734),[1]Sheet1!$S:$T,2,FALSE)</f>
        <v>#N/A</v>
      </c>
      <c r="AO2734" s="12">
        <f t="shared" si="580"/>
        <v>0</v>
      </c>
      <c r="AP2734" s="10">
        <f t="shared" si="581"/>
        <v>0</v>
      </c>
    </row>
    <row r="2735" spans="1:42" x14ac:dyDescent="0.2">
      <c r="A2735" s="6" t="s">
        <v>3987</v>
      </c>
      <c r="B2735" s="6">
        <v>152375</v>
      </c>
      <c r="C2735" s="1">
        <v>42121</v>
      </c>
      <c r="D2735" s="6" t="s">
        <v>1986</v>
      </c>
      <c r="E2735" s="6" t="s">
        <v>3989</v>
      </c>
      <c r="F2735" s="9">
        <v>1895.71</v>
      </c>
      <c r="G2735" s="9">
        <v>1648.44</v>
      </c>
      <c r="H2735" s="9">
        <v>296.72000000000003</v>
      </c>
      <c r="I2735" s="6" t="s">
        <v>4360</v>
      </c>
      <c r="J2735" s="9">
        <v>0</v>
      </c>
      <c r="K2735" s="9">
        <v>0</v>
      </c>
      <c r="L2735" s="6" t="s">
        <v>3990</v>
      </c>
      <c r="M2735" s="9">
        <v>1648.44</v>
      </c>
      <c r="N2735" s="9">
        <v>247.27</v>
      </c>
      <c r="O2735" s="6" t="s">
        <v>1932</v>
      </c>
      <c r="P2735" s="7">
        <v>1648.44</v>
      </c>
      <c r="Q2735" s="7">
        <v>27.2</v>
      </c>
      <c r="R2735" s="6" t="s">
        <v>3992</v>
      </c>
      <c r="S2735" s="7">
        <v>1648.44</v>
      </c>
      <c r="T2735" s="7">
        <v>125.28</v>
      </c>
      <c r="U2735" s="6" t="s">
        <v>3992</v>
      </c>
      <c r="V2735" s="6" t="s">
        <v>3992</v>
      </c>
      <c r="W2735" s="6">
        <v>7628756</v>
      </c>
      <c r="X2735" s="6" t="s">
        <v>4362</v>
      </c>
      <c r="Y2735" s="6" t="s">
        <v>5001</v>
      </c>
      <c r="Z2735" s="6" t="s">
        <v>3626</v>
      </c>
      <c r="AA2735" s="6"/>
      <c r="AB2735" s="5">
        <f t="shared" si="576"/>
        <v>152375</v>
      </c>
      <c r="AC2735" t="str">
        <f t="shared" si="577"/>
        <v>27/04/2015</v>
      </c>
      <c r="AD2735" t="str">
        <f t="shared" si="578"/>
        <v>12141492000114</v>
      </c>
      <c r="AE2735" s="11">
        <f t="shared" si="579"/>
        <v>1895.71</v>
      </c>
      <c r="AF2735">
        <f t="shared" si="584"/>
        <v>0</v>
      </c>
      <c r="AH2735" s="10">
        <v>6806798</v>
      </c>
      <c r="AI2735" s="10" t="s">
        <v>5590</v>
      </c>
      <c r="AJ2735" s="10">
        <v>151101</v>
      </c>
      <c r="AK2735" s="10" t="s">
        <v>1233</v>
      </c>
      <c r="AL2735" s="10" t="s">
        <v>5438</v>
      </c>
      <c r="AM2735" s="10" t="s">
        <v>6203</v>
      </c>
      <c r="AN2735" s="12" t="e">
        <f>VLOOKUP(TRIM(AK2735),[1]Sheet1!$S:$T,2,FALSE)</f>
        <v>#N/A</v>
      </c>
      <c r="AO2735" s="12">
        <f t="shared" si="580"/>
        <v>0</v>
      </c>
      <c r="AP2735" s="10">
        <f t="shared" si="581"/>
        <v>0</v>
      </c>
    </row>
    <row r="2736" spans="1:42" x14ac:dyDescent="0.2">
      <c r="A2736" s="6" t="s">
        <v>3987</v>
      </c>
      <c r="B2736" s="6">
        <v>152375</v>
      </c>
      <c r="C2736" s="1">
        <v>42121</v>
      </c>
      <c r="D2736" s="6" t="s">
        <v>1986</v>
      </c>
      <c r="E2736" s="6" t="s">
        <v>3989</v>
      </c>
      <c r="F2736" s="9">
        <v>2732.98</v>
      </c>
      <c r="G2736" s="9">
        <v>2376.5</v>
      </c>
      <c r="H2736" s="9">
        <v>427.77</v>
      </c>
      <c r="I2736" s="6" t="s">
        <v>4360</v>
      </c>
      <c r="J2736" s="9">
        <v>0</v>
      </c>
      <c r="K2736" s="9">
        <v>0</v>
      </c>
      <c r="L2736" s="6" t="s">
        <v>3990</v>
      </c>
      <c r="M2736" s="9">
        <v>2376.5</v>
      </c>
      <c r="N2736" s="9">
        <v>356.48</v>
      </c>
      <c r="O2736" s="6" t="s">
        <v>1932</v>
      </c>
      <c r="P2736" s="7">
        <v>2376.5</v>
      </c>
      <c r="Q2736" s="7">
        <v>39.21</v>
      </c>
      <c r="R2736" s="6" t="s">
        <v>3992</v>
      </c>
      <c r="S2736" s="7">
        <v>2376.5</v>
      </c>
      <c r="T2736" s="7">
        <v>180.61</v>
      </c>
      <c r="U2736" s="6" t="s">
        <v>3992</v>
      </c>
      <c r="V2736" s="6" t="s">
        <v>3992</v>
      </c>
      <c r="W2736" s="6">
        <v>7628756</v>
      </c>
      <c r="X2736" s="6" t="s">
        <v>4362</v>
      </c>
      <c r="Y2736" s="6" t="s">
        <v>4994</v>
      </c>
      <c r="Z2736" s="6" t="s">
        <v>3619</v>
      </c>
      <c r="AA2736" s="6"/>
      <c r="AB2736" s="5">
        <f t="shared" si="576"/>
        <v>152375</v>
      </c>
      <c r="AC2736" t="str">
        <f t="shared" si="577"/>
        <v>27/04/2015</v>
      </c>
      <c r="AD2736" t="str">
        <f t="shared" si="578"/>
        <v>12141492000114</v>
      </c>
      <c r="AE2736" s="11">
        <f t="shared" si="579"/>
        <v>2732.98</v>
      </c>
      <c r="AF2736">
        <f t="shared" si="584"/>
        <v>0</v>
      </c>
      <c r="AH2736" s="10">
        <v>6784253</v>
      </c>
      <c r="AI2736" s="10" t="s">
        <v>5669</v>
      </c>
      <c r="AJ2736" s="10">
        <v>151864</v>
      </c>
      <c r="AK2736" s="10" t="s">
        <v>2471</v>
      </c>
      <c r="AL2736" s="10" t="s">
        <v>5438</v>
      </c>
      <c r="AM2736" s="10" t="s">
        <v>5453</v>
      </c>
      <c r="AN2736" s="12" t="e">
        <f>VLOOKUP(TRIM(AK2736),[1]Sheet1!$S:$T,2,FALSE)</f>
        <v>#N/A</v>
      </c>
      <c r="AO2736" s="12">
        <f t="shared" si="580"/>
        <v>0</v>
      </c>
      <c r="AP2736" s="10">
        <f t="shared" si="581"/>
        <v>0</v>
      </c>
    </row>
    <row r="2737" spans="1:42" x14ac:dyDescent="0.2">
      <c r="A2737" s="6" t="s">
        <v>3987</v>
      </c>
      <c r="B2737" s="6">
        <v>152376</v>
      </c>
      <c r="C2737" s="1">
        <v>42121</v>
      </c>
      <c r="D2737" s="6" t="s">
        <v>1931</v>
      </c>
      <c r="E2737" s="6" t="s">
        <v>3989</v>
      </c>
      <c r="F2737" s="9">
        <v>8102.4</v>
      </c>
      <c r="G2737" s="9">
        <v>8102.4</v>
      </c>
      <c r="H2737" s="9">
        <v>1458.43</v>
      </c>
      <c r="I2737" s="6" t="s">
        <v>4011</v>
      </c>
      <c r="J2737" s="9">
        <v>0</v>
      </c>
      <c r="K2737" s="9">
        <v>0</v>
      </c>
      <c r="L2737" s="6" t="s">
        <v>3990</v>
      </c>
      <c r="M2737" s="9">
        <v>0</v>
      </c>
      <c r="N2737" s="9">
        <v>0</v>
      </c>
      <c r="O2737" s="6" t="s">
        <v>3990</v>
      </c>
      <c r="P2737" s="7">
        <v>8102.4</v>
      </c>
      <c r="Q2737" s="7">
        <v>133.69</v>
      </c>
      <c r="R2737" s="6" t="s">
        <v>3992</v>
      </c>
      <c r="S2737" s="7">
        <v>8102.4</v>
      </c>
      <c r="T2737" s="7">
        <v>615.78</v>
      </c>
      <c r="U2737" s="6" t="s">
        <v>3992</v>
      </c>
      <c r="V2737" s="6" t="s">
        <v>3992</v>
      </c>
      <c r="W2737" s="6">
        <v>6784026</v>
      </c>
      <c r="X2737" s="6" t="s">
        <v>4376</v>
      </c>
      <c r="Y2737" s="6" t="s">
        <v>575</v>
      </c>
      <c r="Z2737" s="6" t="s">
        <v>576</v>
      </c>
      <c r="AA2737" s="6"/>
      <c r="AB2737" s="5">
        <f t="shared" si="576"/>
        <v>152376</v>
      </c>
      <c r="AC2737" t="str">
        <f t="shared" si="577"/>
        <v>27/04/2015</v>
      </c>
      <c r="AD2737" t="str">
        <f t="shared" si="578"/>
        <v>76487032000206</v>
      </c>
      <c r="AE2737" s="11">
        <f t="shared" si="579"/>
        <v>8102.4</v>
      </c>
      <c r="AF2737">
        <v>0</v>
      </c>
      <c r="AH2737" s="10">
        <v>6806798</v>
      </c>
      <c r="AI2737" s="10" t="s">
        <v>5590</v>
      </c>
      <c r="AJ2737" s="10">
        <v>151101</v>
      </c>
      <c r="AK2737" s="10" t="s">
        <v>1231</v>
      </c>
      <c r="AL2737" s="10" t="s">
        <v>5438</v>
      </c>
      <c r="AM2737" s="10" t="s">
        <v>6203</v>
      </c>
      <c r="AN2737" s="12" t="e">
        <f>VLOOKUP(TRIM(AK2737),[1]Sheet1!$S:$T,2,FALSE)</f>
        <v>#N/A</v>
      </c>
      <c r="AO2737" s="12">
        <f t="shared" si="580"/>
        <v>0</v>
      </c>
      <c r="AP2737" s="10">
        <f t="shared" si="581"/>
        <v>0</v>
      </c>
    </row>
    <row r="2738" spans="1:42" x14ac:dyDescent="0.2">
      <c r="A2738" s="6" t="s">
        <v>3987</v>
      </c>
      <c r="B2738" s="6">
        <v>152377</v>
      </c>
      <c r="C2738" s="1">
        <v>42121</v>
      </c>
      <c r="D2738" s="6" t="s">
        <v>2331</v>
      </c>
      <c r="E2738" s="6" t="s">
        <v>4540</v>
      </c>
      <c r="F2738" s="9">
        <v>62.6</v>
      </c>
      <c r="G2738" s="9">
        <v>0</v>
      </c>
      <c r="H2738" s="9">
        <v>0</v>
      </c>
      <c r="I2738" s="6" t="s">
        <v>3990</v>
      </c>
      <c r="J2738" s="9">
        <v>0</v>
      </c>
      <c r="K2738" s="9">
        <v>0</v>
      </c>
      <c r="L2738" s="6" t="s">
        <v>3990</v>
      </c>
      <c r="M2738" s="9">
        <v>0</v>
      </c>
      <c r="N2738" s="9">
        <v>0</v>
      </c>
      <c r="O2738" s="6" t="s">
        <v>3990</v>
      </c>
      <c r="P2738" s="7">
        <v>62.6</v>
      </c>
      <c r="Q2738" s="7">
        <v>0</v>
      </c>
      <c r="R2738" s="6" t="s">
        <v>2075</v>
      </c>
      <c r="S2738" s="7">
        <v>62.6</v>
      </c>
      <c r="T2738" s="7">
        <v>0</v>
      </c>
      <c r="U2738" s="6" t="s">
        <v>2075</v>
      </c>
      <c r="V2738" s="6" t="s">
        <v>3992</v>
      </c>
      <c r="W2738" s="6">
        <v>6784250</v>
      </c>
      <c r="X2738" s="6" t="s">
        <v>4070</v>
      </c>
      <c r="Y2738" s="6" t="s">
        <v>1858</v>
      </c>
      <c r="Z2738" s="6" t="s">
        <v>1859</v>
      </c>
      <c r="AA2738" s="6"/>
      <c r="AB2738" s="5">
        <f t="shared" si="576"/>
        <v>152377</v>
      </c>
      <c r="AC2738" t="str">
        <f t="shared" si="577"/>
        <v>27/04/2015</v>
      </c>
      <c r="AD2738" t="str">
        <f t="shared" si="578"/>
        <v>04337168000148</v>
      </c>
      <c r="AE2738" s="11">
        <f t="shared" si="579"/>
        <v>62.6</v>
      </c>
      <c r="AF2738">
        <v>0</v>
      </c>
      <c r="AH2738" s="10">
        <v>6790898</v>
      </c>
      <c r="AI2738" s="10" t="s">
        <v>5624</v>
      </c>
      <c r="AJ2738" s="10">
        <v>151865</v>
      </c>
      <c r="AK2738" s="10" t="s">
        <v>2072</v>
      </c>
      <c r="AL2738" s="10" t="s">
        <v>5438</v>
      </c>
      <c r="AM2738" s="10" t="s">
        <v>5452</v>
      </c>
      <c r="AN2738" s="12" t="e">
        <f>VLOOKUP(TRIM(AK2738),[1]Sheet1!$S:$T,2,FALSE)</f>
        <v>#N/A</v>
      </c>
      <c r="AO2738" s="12">
        <f t="shared" si="580"/>
        <v>0</v>
      </c>
      <c r="AP2738" s="10">
        <f t="shared" si="581"/>
        <v>0</v>
      </c>
    </row>
    <row r="2739" spans="1:42" x14ac:dyDescent="0.2">
      <c r="A2739" s="6" t="s">
        <v>3987</v>
      </c>
      <c r="B2739" s="6">
        <v>152378</v>
      </c>
      <c r="C2739" s="1">
        <v>42121</v>
      </c>
      <c r="D2739" s="6" t="s">
        <v>2331</v>
      </c>
      <c r="E2739" s="6" t="s">
        <v>4540</v>
      </c>
      <c r="F2739" s="9">
        <v>62.6</v>
      </c>
      <c r="G2739" s="9">
        <v>0</v>
      </c>
      <c r="H2739" s="9">
        <v>0</v>
      </c>
      <c r="I2739" s="6" t="s">
        <v>3990</v>
      </c>
      <c r="J2739" s="9">
        <v>0</v>
      </c>
      <c r="K2739" s="9">
        <v>0</v>
      </c>
      <c r="L2739" s="6" t="s">
        <v>3990</v>
      </c>
      <c r="M2739" s="9">
        <v>0</v>
      </c>
      <c r="N2739" s="9">
        <v>0</v>
      </c>
      <c r="O2739" s="6" t="s">
        <v>3990</v>
      </c>
      <c r="P2739" s="7">
        <v>62.6</v>
      </c>
      <c r="Q2739" s="7">
        <v>0</v>
      </c>
      <c r="R2739" s="6" t="s">
        <v>2075</v>
      </c>
      <c r="S2739" s="7">
        <v>62.6</v>
      </c>
      <c r="T2739" s="7">
        <v>0</v>
      </c>
      <c r="U2739" s="6" t="s">
        <v>2075</v>
      </c>
      <c r="V2739" s="6" t="s">
        <v>3992</v>
      </c>
      <c r="W2739" s="6">
        <v>6784250</v>
      </c>
      <c r="X2739" s="6" t="s">
        <v>4070</v>
      </c>
      <c r="Y2739" s="6" t="s">
        <v>1858</v>
      </c>
      <c r="Z2739" s="6" t="s">
        <v>1859</v>
      </c>
      <c r="AA2739" s="6"/>
      <c r="AB2739" s="5">
        <f t="shared" si="576"/>
        <v>152378</v>
      </c>
      <c r="AC2739" t="str">
        <f t="shared" si="577"/>
        <v>27/04/2015</v>
      </c>
      <c r="AD2739" t="str">
        <f t="shared" si="578"/>
        <v>04337168000148</v>
      </c>
      <c r="AE2739" s="11">
        <f t="shared" si="579"/>
        <v>62.6</v>
      </c>
      <c r="AF2739">
        <v>0</v>
      </c>
      <c r="AH2739" s="10">
        <v>7465515</v>
      </c>
      <c r="AI2739" s="10" t="s">
        <v>5635</v>
      </c>
      <c r="AJ2739" s="10">
        <v>151102</v>
      </c>
      <c r="AK2739" s="10" t="s">
        <v>2114</v>
      </c>
      <c r="AL2739" s="10" t="s">
        <v>5438</v>
      </c>
      <c r="AM2739" s="10" t="s">
        <v>5474</v>
      </c>
      <c r="AN2739" s="12" t="e">
        <f>VLOOKUP(TRIM(AK2739),[1]Sheet1!$S:$T,2,FALSE)</f>
        <v>#N/A</v>
      </c>
      <c r="AO2739" s="12">
        <f t="shared" si="580"/>
        <v>0</v>
      </c>
      <c r="AP2739" s="10">
        <f t="shared" si="581"/>
        <v>0</v>
      </c>
    </row>
    <row r="2740" spans="1:42" x14ac:dyDescent="0.2">
      <c r="A2740" s="6" t="s">
        <v>3987</v>
      </c>
      <c r="B2740" s="6">
        <v>152379</v>
      </c>
      <c r="C2740" s="1">
        <v>42121</v>
      </c>
      <c r="D2740" s="6" t="s">
        <v>1931</v>
      </c>
      <c r="E2740" s="6" t="s">
        <v>3989</v>
      </c>
      <c r="F2740" s="9">
        <v>4750.16</v>
      </c>
      <c r="G2740" s="9">
        <v>4750.16</v>
      </c>
      <c r="H2740" s="9">
        <v>855.03</v>
      </c>
      <c r="I2740" s="6" t="s">
        <v>4106</v>
      </c>
      <c r="J2740" s="9">
        <v>0</v>
      </c>
      <c r="K2740" s="9">
        <v>0</v>
      </c>
      <c r="L2740" s="6" t="s">
        <v>3990</v>
      </c>
      <c r="M2740" s="9">
        <v>0</v>
      </c>
      <c r="N2740" s="9">
        <v>0</v>
      </c>
      <c r="O2740" s="6" t="s">
        <v>3990</v>
      </c>
      <c r="P2740" s="7">
        <v>4750.16</v>
      </c>
      <c r="Q2740" s="7">
        <v>78.38</v>
      </c>
      <c r="R2740" s="6" t="s">
        <v>3992</v>
      </c>
      <c r="S2740" s="7">
        <v>4750.16</v>
      </c>
      <c r="T2740" s="7">
        <v>361.01</v>
      </c>
      <c r="U2740" s="6" t="s">
        <v>3992</v>
      </c>
      <c r="V2740" s="6" t="s">
        <v>3992</v>
      </c>
      <c r="W2740" s="6">
        <v>6784925</v>
      </c>
      <c r="X2740" s="6" t="s">
        <v>1962</v>
      </c>
      <c r="Y2740" s="6" t="s">
        <v>577</v>
      </c>
      <c r="Z2740" s="6" t="s">
        <v>578</v>
      </c>
      <c r="AA2740" s="6"/>
      <c r="AB2740" s="5">
        <f t="shared" si="576"/>
        <v>152379</v>
      </c>
      <c r="AC2740" t="str">
        <f t="shared" si="577"/>
        <v>27/04/2015</v>
      </c>
      <c r="AD2740" t="str">
        <f t="shared" si="578"/>
        <v>56992951000149</v>
      </c>
      <c r="AE2740" s="11">
        <f t="shared" si="579"/>
        <v>4750.16</v>
      </c>
      <c r="AF2740">
        <v>0</v>
      </c>
      <c r="AH2740" s="10">
        <v>6790179</v>
      </c>
      <c r="AI2740" s="10" t="s">
        <v>6062</v>
      </c>
      <c r="AJ2740" s="10">
        <v>151866</v>
      </c>
      <c r="AK2740" s="10" t="s">
        <v>1686</v>
      </c>
      <c r="AL2740" s="10" t="s">
        <v>5438</v>
      </c>
      <c r="AM2740" s="10" t="s">
        <v>6204</v>
      </c>
      <c r="AN2740" s="12" t="e">
        <f>VLOOKUP(TRIM(AK2740),[1]Sheet1!$S:$T,2,FALSE)</f>
        <v>#N/A</v>
      </c>
      <c r="AO2740" s="12">
        <f t="shared" si="580"/>
        <v>0</v>
      </c>
      <c r="AP2740" s="10">
        <f t="shared" si="581"/>
        <v>0</v>
      </c>
    </row>
    <row r="2741" spans="1:42" x14ac:dyDescent="0.2">
      <c r="A2741" s="6" t="s">
        <v>3987</v>
      </c>
      <c r="B2741" s="6">
        <v>152382</v>
      </c>
      <c r="C2741" s="1">
        <v>42121</v>
      </c>
      <c r="D2741" s="6" t="s">
        <v>2008</v>
      </c>
      <c r="E2741" s="6" t="s">
        <v>5203</v>
      </c>
      <c r="F2741" s="9">
        <v>78.959999999999994</v>
      </c>
      <c r="G2741" s="9">
        <v>0</v>
      </c>
      <c r="H2741" s="9">
        <v>0</v>
      </c>
      <c r="I2741" s="6" t="s">
        <v>3990</v>
      </c>
      <c r="J2741" s="9">
        <v>748.78</v>
      </c>
      <c r="K2741" s="9">
        <v>78.959999999999994</v>
      </c>
      <c r="L2741" s="6" t="s">
        <v>581</v>
      </c>
      <c r="M2741" s="9">
        <v>0</v>
      </c>
      <c r="N2741" s="9">
        <v>0</v>
      </c>
      <c r="O2741" s="6" t="s">
        <v>3990</v>
      </c>
      <c r="P2741" s="7">
        <v>0</v>
      </c>
      <c r="Q2741" s="7">
        <v>0</v>
      </c>
      <c r="R2741" s="6" t="s">
        <v>3990</v>
      </c>
      <c r="S2741" s="7">
        <v>0</v>
      </c>
      <c r="T2741" s="7">
        <v>0</v>
      </c>
      <c r="U2741" s="6" t="s">
        <v>3990</v>
      </c>
      <c r="V2741" s="6" t="s">
        <v>3992</v>
      </c>
      <c r="W2741" s="6">
        <v>6782682</v>
      </c>
      <c r="X2741" s="6" t="s">
        <v>4666</v>
      </c>
      <c r="Y2741" s="6" t="s">
        <v>1267</v>
      </c>
      <c r="Z2741" s="6" t="s">
        <v>1268</v>
      </c>
      <c r="AA2741" s="6"/>
      <c r="AB2741" s="5">
        <f t="shared" si="576"/>
        <v>152382</v>
      </c>
      <c r="AC2741" t="str">
        <f t="shared" si="577"/>
        <v>27/04/2015</v>
      </c>
      <c r="AD2741" t="str">
        <f t="shared" si="578"/>
        <v>71340830000106</v>
      </c>
      <c r="AE2741" s="11">
        <f t="shared" si="579"/>
        <v>78.959999999999994</v>
      </c>
      <c r="AF2741">
        <v>0</v>
      </c>
      <c r="AH2741" s="10">
        <v>6820581</v>
      </c>
      <c r="AI2741" s="10" t="s">
        <v>5585</v>
      </c>
      <c r="AJ2741" s="10">
        <v>151867</v>
      </c>
      <c r="AK2741" s="10" t="s">
        <v>971</v>
      </c>
      <c r="AL2741" s="10" t="s">
        <v>5438</v>
      </c>
      <c r="AM2741" s="10" t="s">
        <v>5474</v>
      </c>
      <c r="AN2741" s="12" t="e">
        <f>VLOOKUP(TRIM(AK2741),[1]Sheet1!$S:$T,2,FALSE)</f>
        <v>#N/A</v>
      </c>
      <c r="AO2741" s="12">
        <f t="shared" si="580"/>
        <v>0</v>
      </c>
      <c r="AP2741" s="10">
        <f t="shared" si="581"/>
        <v>0</v>
      </c>
    </row>
    <row r="2742" spans="1:42" x14ac:dyDescent="0.2">
      <c r="A2742" s="6" t="s">
        <v>3987</v>
      </c>
      <c r="B2742" s="6">
        <v>152383</v>
      </c>
      <c r="C2742" s="1">
        <v>42121</v>
      </c>
      <c r="D2742" s="6" t="s">
        <v>1931</v>
      </c>
      <c r="E2742" s="6" t="s">
        <v>3989</v>
      </c>
      <c r="F2742" s="9">
        <v>7905.6</v>
      </c>
      <c r="G2742" s="9">
        <v>0</v>
      </c>
      <c r="H2742" s="9">
        <v>0</v>
      </c>
      <c r="I2742" s="6" t="s">
        <v>3990</v>
      </c>
      <c r="J2742" s="9">
        <v>0</v>
      </c>
      <c r="K2742" s="9">
        <v>0</v>
      </c>
      <c r="L2742" s="6" t="s">
        <v>3990</v>
      </c>
      <c r="M2742" s="9">
        <v>0</v>
      </c>
      <c r="N2742" s="9">
        <v>0</v>
      </c>
      <c r="O2742" s="6" t="s">
        <v>3990</v>
      </c>
      <c r="P2742" s="7">
        <v>7905.6</v>
      </c>
      <c r="Q2742" s="7">
        <v>130.44</v>
      </c>
      <c r="R2742" s="6" t="s">
        <v>3992</v>
      </c>
      <c r="S2742" s="7">
        <v>7905.6</v>
      </c>
      <c r="T2742" s="7">
        <v>600.83000000000004</v>
      </c>
      <c r="U2742" s="6" t="s">
        <v>3992</v>
      </c>
      <c r="V2742" s="6" t="s">
        <v>3992</v>
      </c>
      <c r="W2742" s="6">
        <v>6784054</v>
      </c>
      <c r="X2742" s="6" t="s">
        <v>4304</v>
      </c>
      <c r="Y2742" s="6" t="s">
        <v>2054</v>
      </c>
      <c r="Z2742" s="6" t="s">
        <v>2055</v>
      </c>
      <c r="AA2742" s="6"/>
      <c r="AB2742" s="5">
        <f t="shared" si="576"/>
        <v>152383</v>
      </c>
      <c r="AC2742" t="str">
        <f t="shared" si="577"/>
        <v>27/04/2015</v>
      </c>
      <c r="AD2742" t="str">
        <f t="shared" si="578"/>
        <v>74404229000209</v>
      </c>
      <c r="AE2742" s="11">
        <f t="shared" si="579"/>
        <v>7905.6</v>
      </c>
      <c r="AF2742">
        <v>0</v>
      </c>
      <c r="AH2742" s="10">
        <v>6784250</v>
      </c>
      <c r="AI2742" s="10" t="s">
        <v>5428</v>
      </c>
      <c r="AJ2742" s="10">
        <v>151103</v>
      </c>
      <c r="AK2742" s="10" t="s">
        <v>2333</v>
      </c>
      <c r="AL2742" s="10" t="s">
        <v>5438</v>
      </c>
      <c r="AM2742" s="10" t="s">
        <v>5529</v>
      </c>
      <c r="AN2742" s="12" t="e">
        <f>VLOOKUP(TRIM(AK2742),[1]Sheet1!$S:$T,2,FALSE)</f>
        <v>#N/A</v>
      </c>
      <c r="AO2742" s="12">
        <f t="shared" si="580"/>
        <v>0</v>
      </c>
      <c r="AP2742" s="10">
        <f t="shared" si="581"/>
        <v>0</v>
      </c>
    </row>
    <row r="2743" spans="1:42" x14ac:dyDescent="0.2">
      <c r="A2743" s="6" t="s">
        <v>3987</v>
      </c>
      <c r="B2743" s="6">
        <v>152384</v>
      </c>
      <c r="C2743" s="1">
        <v>42121</v>
      </c>
      <c r="D2743" s="6" t="s">
        <v>1931</v>
      </c>
      <c r="E2743" s="6" t="s">
        <v>3989</v>
      </c>
      <c r="F2743" s="9">
        <v>329</v>
      </c>
      <c r="G2743" s="9">
        <v>329</v>
      </c>
      <c r="H2743" s="9">
        <v>59.22</v>
      </c>
      <c r="I2743" s="6" t="s">
        <v>4011</v>
      </c>
      <c r="J2743" s="9">
        <v>0</v>
      </c>
      <c r="K2743" s="9">
        <v>0</v>
      </c>
      <c r="L2743" s="6" t="s">
        <v>3990</v>
      </c>
      <c r="M2743" s="9">
        <v>0</v>
      </c>
      <c r="N2743" s="9">
        <v>0</v>
      </c>
      <c r="O2743" s="6" t="s">
        <v>3990</v>
      </c>
      <c r="P2743" s="7">
        <v>329</v>
      </c>
      <c r="Q2743" s="7">
        <v>5.43</v>
      </c>
      <c r="R2743" s="6" t="s">
        <v>3992</v>
      </c>
      <c r="S2743" s="7">
        <v>329</v>
      </c>
      <c r="T2743" s="7">
        <v>25</v>
      </c>
      <c r="U2743" s="6" t="s">
        <v>3992</v>
      </c>
      <c r="V2743" s="6" t="s">
        <v>3992</v>
      </c>
      <c r="W2743" s="6">
        <v>6785280</v>
      </c>
      <c r="X2743" s="6" t="s">
        <v>4376</v>
      </c>
      <c r="Y2743" s="6" t="s">
        <v>582</v>
      </c>
      <c r="Z2743" s="6" t="s">
        <v>583</v>
      </c>
      <c r="AA2743" s="6"/>
      <c r="AB2743" s="5">
        <f t="shared" si="576"/>
        <v>152384</v>
      </c>
      <c r="AC2743" t="str">
        <f t="shared" si="577"/>
        <v>27/04/2015</v>
      </c>
      <c r="AD2743" t="str">
        <f t="shared" si="578"/>
        <v>48754139000157</v>
      </c>
      <c r="AE2743" s="11">
        <f t="shared" si="579"/>
        <v>329</v>
      </c>
      <c r="AF2743">
        <v>0</v>
      </c>
      <c r="AH2743" s="10">
        <v>6784253</v>
      </c>
      <c r="AI2743" s="10" t="s">
        <v>5669</v>
      </c>
      <c r="AJ2743" s="10">
        <v>151868</v>
      </c>
      <c r="AK2743" s="10" t="s">
        <v>1294</v>
      </c>
      <c r="AL2743" s="10" t="s">
        <v>5438</v>
      </c>
      <c r="AM2743" s="10" t="s">
        <v>5422</v>
      </c>
      <c r="AN2743" s="12" t="e">
        <f>VLOOKUP(TRIM(AK2743),[1]Sheet1!$S:$T,2,FALSE)</f>
        <v>#N/A</v>
      </c>
      <c r="AO2743" s="12">
        <f t="shared" si="580"/>
        <v>0</v>
      </c>
      <c r="AP2743" s="10">
        <f t="shared" si="581"/>
        <v>0</v>
      </c>
    </row>
    <row r="2744" spans="1:42" x14ac:dyDescent="0.2">
      <c r="A2744" s="6" t="s">
        <v>3987</v>
      </c>
      <c r="B2744" s="6">
        <v>152385</v>
      </c>
      <c r="C2744" s="1">
        <v>42121</v>
      </c>
      <c r="D2744" s="6" t="s">
        <v>1931</v>
      </c>
      <c r="E2744" s="6" t="s">
        <v>3989</v>
      </c>
      <c r="F2744" s="9">
        <v>707</v>
      </c>
      <c r="G2744" s="9">
        <v>707</v>
      </c>
      <c r="H2744" s="9">
        <v>127.26</v>
      </c>
      <c r="I2744" s="6" t="s">
        <v>4011</v>
      </c>
      <c r="J2744" s="9">
        <v>0</v>
      </c>
      <c r="K2744" s="9">
        <v>0</v>
      </c>
      <c r="L2744" s="6" t="s">
        <v>3990</v>
      </c>
      <c r="M2744" s="9">
        <v>0</v>
      </c>
      <c r="N2744" s="9">
        <v>0</v>
      </c>
      <c r="O2744" s="6" t="s">
        <v>3990</v>
      </c>
      <c r="P2744" s="7">
        <v>707</v>
      </c>
      <c r="Q2744" s="7">
        <v>11.67</v>
      </c>
      <c r="R2744" s="6" t="s">
        <v>3992</v>
      </c>
      <c r="S2744" s="7">
        <v>707</v>
      </c>
      <c r="T2744" s="7">
        <v>53.73</v>
      </c>
      <c r="U2744" s="6" t="s">
        <v>3992</v>
      </c>
      <c r="V2744" s="6" t="s">
        <v>3992</v>
      </c>
      <c r="W2744" s="6">
        <v>7450280</v>
      </c>
      <c r="X2744" s="6" t="s">
        <v>1962</v>
      </c>
      <c r="Y2744" s="6" t="s">
        <v>2261</v>
      </c>
      <c r="Z2744" s="6" t="s">
        <v>2262</v>
      </c>
      <c r="AA2744" s="6"/>
      <c r="AB2744" s="5">
        <f t="shared" si="576"/>
        <v>152385</v>
      </c>
      <c r="AC2744" t="str">
        <f t="shared" si="577"/>
        <v>27/04/2015</v>
      </c>
      <c r="AD2744" t="str">
        <f t="shared" si="578"/>
        <v>07760479000103</v>
      </c>
      <c r="AE2744" s="11">
        <f t="shared" si="579"/>
        <v>707</v>
      </c>
      <c r="AF2744">
        <v>0</v>
      </c>
      <c r="AH2744" s="10">
        <v>6782738</v>
      </c>
      <c r="AI2744" s="10" t="s">
        <v>5700</v>
      </c>
      <c r="AJ2744" s="10">
        <v>151869</v>
      </c>
      <c r="AK2744" s="10" t="s">
        <v>1448</v>
      </c>
      <c r="AL2744" s="10" t="s">
        <v>5438</v>
      </c>
      <c r="AM2744" s="10" t="s">
        <v>6205</v>
      </c>
      <c r="AN2744" s="12" t="e">
        <f>VLOOKUP(TRIM(AK2744),[1]Sheet1!$S:$T,2,FALSE)</f>
        <v>#N/A</v>
      </c>
      <c r="AO2744" s="12">
        <f t="shared" si="580"/>
        <v>0</v>
      </c>
      <c r="AP2744" s="10">
        <f t="shared" si="581"/>
        <v>0</v>
      </c>
    </row>
    <row r="2745" spans="1:42" x14ac:dyDescent="0.2">
      <c r="A2745" s="6" t="s">
        <v>3987</v>
      </c>
      <c r="B2745" s="6">
        <v>152386</v>
      </c>
      <c r="C2745" s="1">
        <v>42121</v>
      </c>
      <c r="D2745" s="6" t="s">
        <v>1926</v>
      </c>
      <c r="E2745" s="6" t="s">
        <v>4345</v>
      </c>
      <c r="F2745" s="9">
        <v>44.25</v>
      </c>
      <c r="G2745" s="9">
        <v>44.25</v>
      </c>
      <c r="H2745" s="9">
        <v>5.31</v>
      </c>
      <c r="I2745" s="6" t="s">
        <v>4011</v>
      </c>
      <c r="J2745" s="9">
        <v>0</v>
      </c>
      <c r="K2745" s="9">
        <v>0</v>
      </c>
      <c r="L2745" s="6" t="s">
        <v>3990</v>
      </c>
      <c r="M2745" s="9">
        <v>0</v>
      </c>
      <c r="N2745" s="9">
        <v>0</v>
      </c>
      <c r="O2745" s="6" t="s">
        <v>3990</v>
      </c>
      <c r="P2745" s="7">
        <v>44.25</v>
      </c>
      <c r="Q2745" s="7">
        <v>0.73</v>
      </c>
      <c r="R2745" s="6" t="s">
        <v>3992</v>
      </c>
      <c r="S2745" s="7">
        <v>44.25</v>
      </c>
      <c r="T2745" s="7">
        <v>3.36</v>
      </c>
      <c r="U2745" s="6" t="s">
        <v>3992</v>
      </c>
      <c r="V2745" s="6" t="s">
        <v>3992</v>
      </c>
      <c r="W2745" s="6">
        <v>7450822</v>
      </c>
      <c r="X2745" s="6" t="s">
        <v>1962</v>
      </c>
      <c r="Y2745" s="6" t="s">
        <v>1741</v>
      </c>
      <c r="Z2745" s="6" t="s">
        <v>1742</v>
      </c>
      <c r="AA2745" s="6"/>
      <c r="AB2745" s="5">
        <f t="shared" si="576"/>
        <v>152386</v>
      </c>
      <c r="AC2745" t="str">
        <f t="shared" si="577"/>
        <v>27/04/2015</v>
      </c>
      <c r="AD2745" t="str">
        <f t="shared" si="578"/>
        <v>06020318000544</v>
      </c>
      <c r="AE2745" s="11">
        <f t="shared" si="579"/>
        <v>44.25</v>
      </c>
      <c r="AF2745">
        <v>0</v>
      </c>
      <c r="AH2745" s="10">
        <v>6784933</v>
      </c>
      <c r="AI2745" s="10" t="s">
        <v>5688</v>
      </c>
      <c r="AJ2745" s="10">
        <v>151870</v>
      </c>
      <c r="AK2745" s="10" t="s">
        <v>2246</v>
      </c>
      <c r="AL2745" s="10" t="s">
        <v>5438</v>
      </c>
      <c r="AM2745" s="10" t="s">
        <v>5515</v>
      </c>
      <c r="AN2745" s="12" t="e">
        <f>VLOOKUP(TRIM(AK2745),[1]Sheet1!$S:$T,2,FALSE)</f>
        <v>#N/A</v>
      </c>
      <c r="AO2745" s="12">
        <f t="shared" si="580"/>
        <v>0</v>
      </c>
      <c r="AP2745" s="10">
        <f t="shared" si="581"/>
        <v>0</v>
      </c>
    </row>
    <row r="2746" spans="1:42" x14ac:dyDescent="0.2">
      <c r="A2746" s="6" t="s">
        <v>3987</v>
      </c>
      <c r="B2746" s="6">
        <v>152387</v>
      </c>
      <c r="C2746" s="1">
        <v>42121</v>
      </c>
      <c r="D2746" s="6" t="s">
        <v>1926</v>
      </c>
      <c r="E2746" s="6" t="s">
        <v>4096</v>
      </c>
      <c r="F2746" s="9">
        <v>561.82000000000005</v>
      </c>
      <c r="G2746" s="9">
        <v>488.54</v>
      </c>
      <c r="H2746" s="9">
        <v>58.62</v>
      </c>
      <c r="I2746" s="6" t="s">
        <v>4011</v>
      </c>
      <c r="J2746" s="9">
        <v>0</v>
      </c>
      <c r="K2746" s="9">
        <v>0</v>
      </c>
      <c r="L2746" s="6" t="s">
        <v>3990</v>
      </c>
      <c r="M2746" s="9">
        <v>488.54</v>
      </c>
      <c r="N2746" s="9">
        <v>73.28</v>
      </c>
      <c r="O2746" s="6" t="s">
        <v>1932</v>
      </c>
      <c r="P2746" s="7">
        <v>488.54</v>
      </c>
      <c r="Q2746" s="7">
        <v>8.06</v>
      </c>
      <c r="R2746" s="6" t="s">
        <v>3992</v>
      </c>
      <c r="S2746" s="7">
        <v>488.54</v>
      </c>
      <c r="T2746" s="7">
        <v>37.130000000000003</v>
      </c>
      <c r="U2746" s="6" t="s">
        <v>3992</v>
      </c>
      <c r="V2746" s="6" t="s">
        <v>3992</v>
      </c>
      <c r="W2746" s="6">
        <v>6952958</v>
      </c>
      <c r="X2746" s="6" t="s">
        <v>4362</v>
      </c>
      <c r="Y2746" s="6" t="s">
        <v>584</v>
      </c>
      <c r="Z2746" s="6" t="s">
        <v>585</v>
      </c>
      <c r="AA2746" s="6"/>
      <c r="AB2746" s="5">
        <f t="shared" si="576"/>
        <v>152387</v>
      </c>
      <c r="AC2746" t="str">
        <f t="shared" si="577"/>
        <v>27/04/2015</v>
      </c>
      <c r="AD2746" t="str">
        <f t="shared" si="578"/>
        <v>17543420000117</v>
      </c>
      <c r="AE2746" s="11">
        <f t="shared" si="579"/>
        <v>561.82000000000005</v>
      </c>
      <c r="AF2746">
        <v>0</v>
      </c>
      <c r="AH2746" s="10">
        <v>6786453</v>
      </c>
      <c r="AI2746" s="10" t="s">
        <v>5646</v>
      </c>
      <c r="AJ2746" s="10">
        <v>151871</v>
      </c>
      <c r="AK2746" s="10" t="s">
        <v>186</v>
      </c>
      <c r="AL2746" s="10" t="s">
        <v>5438</v>
      </c>
      <c r="AM2746" s="10" t="s">
        <v>6206</v>
      </c>
      <c r="AN2746" s="12" t="e">
        <f>VLOOKUP(TRIM(AK2746),[1]Sheet1!$S:$T,2,FALSE)</f>
        <v>#N/A</v>
      </c>
      <c r="AO2746" s="12">
        <f t="shared" si="580"/>
        <v>0</v>
      </c>
      <c r="AP2746" s="10">
        <f t="shared" si="581"/>
        <v>0</v>
      </c>
    </row>
    <row r="2747" spans="1:42" x14ac:dyDescent="0.2">
      <c r="A2747" s="6" t="s">
        <v>3987</v>
      </c>
      <c r="B2747" s="6">
        <v>152388</v>
      </c>
      <c r="C2747" s="1">
        <v>42121</v>
      </c>
      <c r="D2747" s="6" t="s">
        <v>1986</v>
      </c>
      <c r="E2747" s="6" t="s">
        <v>3989</v>
      </c>
      <c r="F2747" s="9">
        <v>5072.8999999999996</v>
      </c>
      <c r="G2747" s="9">
        <v>4227.42</v>
      </c>
      <c r="H2747" s="9">
        <v>760.94</v>
      </c>
      <c r="I2747" s="6" t="s">
        <v>4360</v>
      </c>
      <c r="J2747" s="9">
        <v>0</v>
      </c>
      <c r="K2747" s="9">
        <v>0</v>
      </c>
      <c r="L2747" s="6" t="s">
        <v>3990</v>
      </c>
      <c r="M2747" s="9">
        <v>4227.42</v>
      </c>
      <c r="N2747" s="9">
        <v>845.48</v>
      </c>
      <c r="O2747" s="6" t="s">
        <v>1932</v>
      </c>
      <c r="P2747" s="7">
        <v>4227.42</v>
      </c>
      <c r="Q2747" s="7">
        <v>69.75</v>
      </c>
      <c r="R2747" s="6" t="s">
        <v>3992</v>
      </c>
      <c r="S2747" s="7">
        <v>4227.42</v>
      </c>
      <c r="T2747" s="7">
        <v>321.27999999999997</v>
      </c>
      <c r="U2747" s="6" t="s">
        <v>3992</v>
      </c>
      <c r="V2747" s="6" t="s">
        <v>3992</v>
      </c>
      <c r="W2747" s="6">
        <v>6784150</v>
      </c>
      <c r="X2747" s="6" t="s">
        <v>4382</v>
      </c>
      <c r="Y2747" s="6" t="s">
        <v>4383</v>
      </c>
      <c r="Z2747" s="6" t="s">
        <v>4384</v>
      </c>
      <c r="AA2747" s="6"/>
      <c r="AB2747" s="5">
        <f t="shared" si="576"/>
        <v>152388</v>
      </c>
      <c r="AC2747" t="str">
        <f t="shared" si="577"/>
        <v>27/04/2015</v>
      </c>
      <c r="AD2747" t="str">
        <f t="shared" si="578"/>
        <v>59105999000348</v>
      </c>
      <c r="AE2747" s="11">
        <f t="shared" si="579"/>
        <v>5072.8999999999996</v>
      </c>
      <c r="AF2747">
        <f t="shared" ref="AF2747:AF2749" si="585">SUMIF(AJ:AJ,B2747,AP:AP)</f>
        <v>0</v>
      </c>
      <c r="AH2747" s="10">
        <v>6784250</v>
      </c>
      <c r="AI2747" s="10" t="s">
        <v>5428</v>
      </c>
      <c r="AJ2747" s="10">
        <v>151104</v>
      </c>
      <c r="AK2747" s="10" t="s">
        <v>1234</v>
      </c>
      <c r="AL2747" s="10" t="s">
        <v>5438</v>
      </c>
      <c r="AM2747" s="10" t="s">
        <v>5477</v>
      </c>
      <c r="AN2747" s="12" t="e">
        <f>VLOOKUP(TRIM(AK2747),[1]Sheet1!$S:$T,2,FALSE)</f>
        <v>#N/A</v>
      </c>
      <c r="AO2747" s="12">
        <f t="shared" si="580"/>
        <v>0</v>
      </c>
      <c r="AP2747" s="10">
        <f t="shared" si="581"/>
        <v>0</v>
      </c>
    </row>
    <row r="2748" spans="1:42" x14ac:dyDescent="0.2">
      <c r="A2748" s="6" t="s">
        <v>3987</v>
      </c>
      <c r="B2748" s="6">
        <v>152389</v>
      </c>
      <c r="C2748" s="1">
        <v>42121</v>
      </c>
      <c r="D2748" s="6" t="s">
        <v>1931</v>
      </c>
      <c r="E2748" s="6" t="s">
        <v>3989</v>
      </c>
      <c r="F2748" s="9">
        <v>1958.91</v>
      </c>
      <c r="G2748" s="9">
        <v>1703.4</v>
      </c>
      <c r="H2748" s="9">
        <v>306.61</v>
      </c>
      <c r="I2748" s="6" t="s">
        <v>4110</v>
      </c>
      <c r="J2748" s="9">
        <v>0</v>
      </c>
      <c r="K2748" s="9">
        <v>0</v>
      </c>
      <c r="L2748" s="6" t="s">
        <v>3990</v>
      </c>
      <c r="M2748" s="9">
        <v>1703.4</v>
      </c>
      <c r="N2748" s="9">
        <v>255.51</v>
      </c>
      <c r="O2748" s="6" t="s">
        <v>1932</v>
      </c>
      <c r="P2748" s="7">
        <v>1703.4</v>
      </c>
      <c r="Q2748" s="7">
        <v>28.11</v>
      </c>
      <c r="R2748" s="6" t="s">
        <v>3992</v>
      </c>
      <c r="S2748" s="7">
        <v>1703.4</v>
      </c>
      <c r="T2748" s="7">
        <v>129.46</v>
      </c>
      <c r="U2748" s="6" t="s">
        <v>3992</v>
      </c>
      <c r="V2748" s="6" t="s">
        <v>3992</v>
      </c>
      <c r="W2748" s="6">
        <v>6784150</v>
      </c>
      <c r="X2748" s="6" t="s">
        <v>4362</v>
      </c>
      <c r="Y2748" s="6" t="s">
        <v>1352</v>
      </c>
      <c r="Z2748" s="6" t="s">
        <v>1353</v>
      </c>
      <c r="AA2748" s="6"/>
      <c r="AB2748" s="5">
        <f t="shared" si="576"/>
        <v>152389</v>
      </c>
      <c r="AC2748" t="str">
        <f t="shared" si="577"/>
        <v>27/04/2015</v>
      </c>
      <c r="AD2748" t="str">
        <f t="shared" si="578"/>
        <v>59105999000348</v>
      </c>
      <c r="AE2748" s="11">
        <f t="shared" si="579"/>
        <v>1958.91</v>
      </c>
      <c r="AF2748">
        <f t="shared" si="585"/>
        <v>0</v>
      </c>
      <c r="AH2748" s="10">
        <v>6784250</v>
      </c>
      <c r="AI2748" s="10" t="s">
        <v>5428</v>
      </c>
      <c r="AJ2748" s="10">
        <v>151105</v>
      </c>
      <c r="AK2748" s="10" t="s">
        <v>2295</v>
      </c>
      <c r="AL2748" s="10" t="s">
        <v>5438</v>
      </c>
      <c r="AM2748" s="10" t="s">
        <v>6207</v>
      </c>
      <c r="AN2748" s="12" t="e">
        <f>VLOOKUP(TRIM(AK2748),[1]Sheet1!$S:$T,2,FALSE)</f>
        <v>#N/A</v>
      </c>
      <c r="AO2748" s="12">
        <f t="shared" si="580"/>
        <v>0</v>
      </c>
      <c r="AP2748" s="10">
        <f t="shared" si="581"/>
        <v>0</v>
      </c>
    </row>
    <row r="2749" spans="1:42" x14ac:dyDescent="0.2">
      <c r="A2749" s="6" t="s">
        <v>3987</v>
      </c>
      <c r="B2749" s="6">
        <v>152390</v>
      </c>
      <c r="C2749" s="1">
        <v>42121</v>
      </c>
      <c r="D2749" s="6" t="s">
        <v>1931</v>
      </c>
      <c r="E2749" s="6" t="s">
        <v>3989</v>
      </c>
      <c r="F2749" s="9">
        <v>1632.43</v>
      </c>
      <c r="G2749" s="9">
        <v>1419.5</v>
      </c>
      <c r="H2749" s="9">
        <v>255.51</v>
      </c>
      <c r="I2749" s="6" t="s">
        <v>4110</v>
      </c>
      <c r="J2749" s="9">
        <v>0</v>
      </c>
      <c r="K2749" s="9">
        <v>0</v>
      </c>
      <c r="L2749" s="6" t="s">
        <v>3990</v>
      </c>
      <c r="M2749" s="9">
        <v>1419.5</v>
      </c>
      <c r="N2749" s="9">
        <v>212.93</v>
      </c>
      <c r="O2749" s="6" t="s">
        <v>1932</v>
      </c>
      <c r="P2749" s="7">
        <v>1419.5</v>
      </c>
      <c r="Q2749" s="7">
        <v>23.42</v>
      </c>
      <c r="R2749" s="6" t="s">
        <v>3992</v>
      </c>
      <c r="S2749" s="7">
        <v>1419.5</v>
      </c>
      <c r="T2749" s="7">
        <v>107.88</v>
      </c>
      <c r="U2749" s="6" t="s">
        <v>3992</v>
      </c>
      <c r="V2749" s="6" t="s">
        <v>3992</v>
      </c>
      <c r="W2749" s="6">
        <v>6784150</v>
      </c>
      <c r="X2749" s="6" t="s">
        <v>4362</v>
      </c>
      <c r="Y2749" s="6" t="s">
        <v>1352</v>
      </c>
      <c r="Z2749" s="6" t="s">
        <v>1353</v>
      </c>
      <c r="AA2749" s="6"/>
      <c r="AB2749" s="5">
        <f t="shared" si="576"/>
        <v>152390</v>
      </c>
      <c r="AC2749" t="str">
        <f t="shared" si="577"/>
        <v>27/04/2015</v>
      </c>
      <c r="AD2749" t="str">
        <f t="shared" si="578"/>
        <v>59105999000348</v>
      </c>
      <c r="AE2749" s="11">
        <f t="shared" si="579"/>
        <v>1632.43</v>
      </c>
      <c r="AF2749">
        <f t="shared" si="585"/>
        <v>0</v>
      </c>
      <c r="AH2749" s="10">
        <v>6784933</v>
      </c>
      <c r="AI2749" s="10" t="s">
        <v>5688</v>
      </c>
      <c r="AJ2749" s="10">
        <v>151872</v>
      </c>
      <c r="AK2749" s="10" t="s">
        <v>188</v>
      </c>
      <c r="AL2749" s="10" t="s">
        <v>5438</v>
      </c>
      <c r="AM2749" s="10" t="s">
        <v>5522</v>
      </c>
      <c r="AN2749" s="12" t="e">
        <f>VLOOKUP(TRIM(AK2749),[1]Sheet1!$S:$T,2,FALSE)</f>
        <v>#N/A</v>
      </c>
      <c r="AO2749" s="12">
        <f t="shared" si="580"/>
        <v>0</v>
      </c>
      <c r="AP2749" s="10">
        <f t="shared" si="581"/>
        <v>0</v>
      </c>
    </row>
    <row r="2750" spans="1:42" x14ac:dyDescent="0.2">
      <c r="A2750" s="6" t="s">
        <v>3987</v>
      </c>
      <c r="B2750" s="6">
        <v>152391</v>
      </c>
      <c r="C2750" s="1">
        <v>42121</v>
      </c>
      <c r="D2750" s="6" t="s">
        <v>1931</v>
      </c>
      <c r="E2750" s="6" t="s">
        <v>3989</v>
      </c>
      <c r="F2750" s="9">
        <v>130.52000000000001</v>
      </c>
      <c r="G2750" s="9">
        <v>0</v>
      </c>
      <c r="H2750" s="9">
        <v>0</v>
      </c>
      <c r="I2750" s="6" t="s">
        <v>3990</v>
      </c>
      <c r="J2750" s="9">
        <v>0</v>
      </c>
      <c r="K2750" s="9">
        <v>0</v>
      </c>
      <c r="L2750" s="6" t="s">
        <v>3990</v>
      </c>
      <c r="M2750" s="9">
        <v>0</v>
      </c>
      <c r="N2750" s="9">
        <v>0</v>
      </c>
      <c r="O2750" s="6" t="s">
        <v>3990</v>
      </c>
      <c r="P2750" s="7">
        <v>130.52000000000001</v>
      </c>
      <c r="Q2750" s="7">
        <v>2.15</v>
      </c>
      <c r="R2750" s="6" t="s">
        <v>3992</v>
      </c>
      <c r="S2750" s="7">
        <v>130.52000000000001</v>
      </c>
      <c r="T2750" s="7">
        <v>9.92</v>
      </c>
      <c r="U2750" s="6" t="s">
        <v>3992</v>
      </c>
      <c r="V2750" s="6" t="s">
        <v>3992</v>
      </c>
      <c r="W2750" s="6">
        <v>6784200</v>
      </c>
      <c r="X2750" s="6" t="s">
        <v>4376</v>
      </c>
      <c r="Y2750" s="6" t="s">
        <v>2049</v>
      </c>
      <c r="Z2750" s="6" t="s">
        <v>2050</v>
      </c>
      <c r="AA2750" s="6"/>
      <c r="AB2750" s="5">
        <f t="shared" si="576"/>
        <v>152391</v>
      </c>
      <c r="AC2750" t="str">
        <f t="shared" si="577"/>
        <v>27/04/2015</v>
      </c>
      <c r="AD2750" t="str">
        <f t="shared" si="578"/>
        <v>01498525000161</v>
      </c>
      <c r="AE2750" s="11">
        <f t="shared" si="579"/>
        <v>130.52000000000001</v>
      </c>
      <c r="AF2750">
        <v>0</v>
      </c>
      <c r="AH2750" s="10">
        <v>6784250</v>
      </c>
      <c r="AI2750" s="10" t="s">
        <v>5428</v>
      </c>
      <c r="AJ2750" s="10">
        <v>151106</v>
      </c>
      <c r="AK2750" s="10" t="s">
        <v>1235</v>
      </c>
      <c r="AL2750" s="10" t="s">
        <v>5438</v>
      </c>
      <c r="AM2750" s="10" t="s">
        <v>5477</v>
      </c>
      <c r="AN2750" s="12" t="e">
        <f>VLOOKUP(TRIM(AK2750),[1]Sheet1!$S:$T,2,FALSE)</f>
        <v>#N/A</v>
      </c>
      <c r="AO2750" s="12">
        <f t="shared" si="580"/>
        <v>0</v>
      </c>
      <c r="AP2750" s="10">
        <f t="shared" si="581"/>
        <v>0</v>
      </c>
    </row>
    <row r="2751" spans="1:42" x14ac:dyDescent="0.2">
      <c r="A2751" s="6" t="s">
        <v>3987</v>
      </c>
      <c r="B2751" s="6">
        <v>152392</v>
      </c>
      <c r="C2751" s="1">
        <v>42121</v>
      </c>
      <c r="D2751" s="6" t="s">
        <v>1931</v>
      </c>
      <c r="E2751" s="6" t="s">
        <v>3989</v>
      </c>
      <c r="F2751" s="9">
        <v>3450.05</v>
      </c>
      <c r="G2751" s="9">
        <v>3000.04</v>
      </c>
      <c r="H2751" s="9">
        <v>540.01</v>
      </c>
      <c r="I2751" s="6" t="s">
        <v>4106</v>
      </c>
      <c r="J2751" s="9">
        <v>0</v>
      </c>
      <c r="K2751" s="9">
        <v>0</v>
      </c>
      <c r="L2751" s="6" t="s">
        <v>3990</v>
      </c>
      <c r="M2751" s="9">
        <v>3000.04</v>
      </c>
      <c r="N2751" s="9">
        <v>450.01</v>
      </c>
      <c r="O2751" s="6" t="s">
        <v>1932</v>
      </c>
      <c r="P2751" s="7">
        <v>3000.04</v>
      </c>
      <c r="Q2751" s="7">
        <v>49.5</v>
      </c>
      <c r="R2751" s="6" t="s">
        <v>3992</v>
      </c>
      <c r="S2751" s="7">
        <v>3000.04</v>
      </c>
      <c r="T2751" s="7">
        <v>228</v>
      </c>
      <c r="U2751" s="6" t="s">
        <v>3992</v>
      </c>
      <c r="V2751" s="6" t="s">
        <v>3992</v>
      </c>
      <c r="W2751" s="6">
        <v>6787475</v>
      </c>
      <c r="X2751" s="6" t="s">
        <v>4362</v>
      </c>
      <c r="Y2751" s="6" t="s">
        <v>2194</v>
      </c>
      <c r="Z2751" s="6" t="s">
        <v>2195</v>
      </c>
      <c r="AA2751" s="6"/>
      <c r="AB2751" s="5">
        <f t="shared" si="576"/>
        <v>152392</v>
      </c>
      <c r="AC2751" t="str">
        <f t="shared" si="577"/>
        <v>27/04/2015</v>
      </c>
      <c r="AD2751" t="str">
        <f t="shared" si="578"/>
        <v>07358761004318</v>
      </c>
      <c r="AE2751" s="11">
        <f t="shared" si="579"/>
        <v>3450.05</v>
      </c>
      <c r="AF2751">
        <v>0</v>
      </c>
      <c r="AH2751" s="10">
        <v>6784933</v>
      </c>
      <c r="AI2751" s="10" t="s">
        <v>5688</v>
      </c>
      <c r="AJ2751" s="10">
        <v>151872</v>
      </c>
      <c r="AK2751" s="10" t="s">
        <v>1348</v>
      </c>
      <c r="AL2751" s="10" t="s">
        <v>5438</v>
      </c>
      <c r="AM2751" s="10" t="s">
        <v>5477</v>
      </c>
      <c r="AN2751" s="12" t="e">
        <f>VLOOKUP(TRIM(AK2751),[1]Sheet1!$S:$T,2,FALSE)</f>
        <v>#N/A</v>
      </c>
      <c r="AO2751" s="12">
        <f t="shared" si="580"/>
        <v>0</v>
      </c>
      <c r="AP2751" s="10">
        <f t="shared" si="581"/>
        <v>0</v>
      </c>
    </row>
    <row r="2752" spans="1:42" x14ac:dyDescent="0.2">
      <c r="A2752" s="6" t="s">
        <v>3987</v>
      </c>
      <c r="B2752" s="6">
        <v>152393</v>
      </c>
      <c r="C2752" s="1">
        <v>42121</v>
      </c>
      <c r="D2752" s="6" t="s">
        <v>1926</v>
      </c>
      <c r="E2752" s="6" t="s">
        <v>4302</v>
      </c>
      <c r="F2752" s="9">
        <v>876.8</v>
      </c>
      <c r="G2752" s="9">
        <v>876.8</v>
      </c>
      <c r="H2752" s="9">
        <v>105.22</v>
      </c>
      <c r="I2752" s="6" t="s">
        <v>4106</v>
      </c>
      <c r="J2752" s="9">
        <v>0</v>
      </c>
      <c r="K2752" s="9">
        <v>0</v>
      </c>
      <c r="L2752" s="6" t="s">
        <v>3990</v>
      </c>
      <c r="M2752" s="9">
        <v>0</v>
      </c>
      <c r="N2752" s="9">
        <v>0</v>
      </c>
      <c r="O2752" s="6" t="s">
        <v>3990</v>
      </c>
      <c r="P2752" s="7">
        <v>876.8</v>
      </c>
      <c r="Q2752" s="7">
        <v>14.47</v>
      </c>
      <c r="R2752" s="6" t="s">
        <v>3992</v>
      </c>
      <c r="S2752" s="7">
        <v>876.8</v>
      </c>
      <c r="T2752" s="7">
        <v>66.64</v>
      </c>
      <c r="U2752" s="6" t="s">
        <v>3992</v>
      </c>
      <c r="V2752" s="6" t="s">
        <v>3992</v>
      </c>
      <c r="W2752" s="6">
        <v>6782918</v>
      </c>
      <c r="X2752" s="6" t="s">
        <v>4376</v>
      </c>
      <c r="Y2752" s="6" t="s">
        <v>586</v>
      </c>
      <c r="Z2752" s="6" t="s">
        <v>587</v>
      </c>
      <c r="AA2752" s="6"/>
      <c r="AB2752" s="5">
        <f t="shared" si="576"/>
        <v>152393</v>
      </c>
      <c r="AC2752" t="str">
        <f t="shared" si="577"/>
        <v>27/04/2015</v>
      </c>
      <c r="AD2752" t="str">
        <f t="shared" si="578"/>
        <v>59105999005730</v>
      </c>
      <c r="AE2752" s="11">
        <f t="shared" si="579"/>
        <v>876.8</v>
      </c>
      <c r="AF2752">
        <v>0</v>
      </c>
      <c r="AH2752" s="10">
        <v>6784250</v>
      </c>
      <c r="AI2752" s="10" t="s">
        <v>5428</v>
      </c>
      <c r="AJ2752" s="10">
        <v>151107</v>
      </c>
      <c r="AK2752" s="10" t="s">
        <v>2329</v>
      </c>
      <c r="AL2752" s="10" t="s">
        <v>5438</v>
      </c>
      <c r="AM2752" s="10" t="s">
        <v>5519</v>
      </c>
      <c r="AN2752" s="12" t="e">
        <f>VLOOKUP(TRIM(AK2752),[1]Sheet1!$S:$T,2,FALSE)</f>
        <v>#N/A</v>
      </c>
      <c r="AO2752" s="12">
        <f t="shared" si="580"/>
        <v>0</v>
      </c>
      <c r="AP2752" s="10">
        <f t="shared" si="581"/>
        <v>0</v>
      </c>
    </row>
    <row r="2753" spans="1:42" x14ac:dyDescent="0.2">
      <c r="A2753" s="6" t="s">
        <v>3987</v>
      </c>
      <c r="B2753" s="6">
        <v>152394</v>
      </c>
      <c r="C2753" s="1">
        <v>42121</v>
      </c>
      <c r="D2753" s="6" t="s">
        <v>1931</v>
      </c>
      <c r="E2753" s="6" t="s">
        <v>3989</v>
      </c>
      <c r="F2753" s="9">
        <v>1644.48</v>
      </c>
      <c r="G2753" s="9">
        <v>1644.48</v>
      </c>
      <c r="H2753" s="9">
        <v>296.01</v>
      </c>
      <c r="I2753" s="6" t="s">
        <v>4011</v>
      </c>
      <c r="J2753" s="9">
        <v>0</v>
      </c>
      <c r="K2753" s="9">
        <v>0</v>
      </c>
      <c r="L2753" s="6" t="s">
        <v>3990</v>
      </c>
      <c r="M2753" s="9">
        <v>0</v>
      </c>
      <c r="N2753" s="9">
        <v>0</v>
      </c>
      <c r="O2753" s="6" t="s">
        <v>3990</v>
      </c>
      <c r="P2753" s="7">
        <v>1644.48</v>
      </c>
      <c r="Q2753" s="7">
        <v>27.13</v>
      </c>
      <c r="R2753" s="6" t="s">
        <v>3992</v>
      </c>
      <c r="S2753" s="7">
        <v>1644.48</v>
      </c>
      <c r="T2753" s="7">
        <v>124.98</v>
      </c>
      <c r="U2753" s="6" t="s">
        <v>3992</v>
      </c>
      <c r="V2753" s="6" t="s">
        <v>3992</v>
      </c>
      <c r="W2753" s="6">
        <v>6783935</v>
      </c>
      <c r="X2753" s="6" t="s">
        <v>4376</v>
      </c>
      <c r="Y2753" s="6" t="s">
        <v>588</v>
      </c>
      <c r="Z2753" s="6" t="s">
        <v>589</v>
      </c>
      <c r="AA2753" s="6"/>
      <c r="AB2753" s="5">
        <f t="shared" si="576"/>
        <v>152394</v>
      </c>
      <c r="AC2753" t="str">
        <f t="shared" si="577"/>
        <v>27/04/2015</v>
      </c>
      <c r="AD2753" t="str">
        <f t="shared" si="578"/>
        <v>46044053002906</v>
      </c>
      <c r="AE2753" s="11">
        <f t="shared" si="579"/>
        <v>1644.48</v>
      </c>
      <c r="AF2753">
        <v>0</v>
      </c>
      <c r="AH2753" s="10">
        <v>6784933</v>
      </c>
      <c r="AI2753" s="10" t="s">
        <v>5688</v>
      </c>
      <c r="AJ2753" s="10">
        <v>151872</v>
      </c>
      <c r="AK2753" s="10" t="s">
        <v>2242</v>
      </c>
      <c r="AL2753" s="10" t="s">
        <v>5583</v>
      </c>
      <c r="AM2753" s="10" t="s">
        <v>5515</v>
      </c>
      <c r="AN2753" s="12" t="e">
        <f>VLOOKUP(TRIM(AK2753),[1]Sheet1!$S:$T,2,FALSE)</f>
        <v>#N/A</v>
      </c>
      <c r="AO2753" s="12">
        <f t="shared" si="580"/>
        <v>0</v>
      </c>
      <c r="AP2753" s="10">
        <f t="shared" si="581"/>
        <v>0</v>
      </c>
    </row>
    <row r="2754" spans="1:42" x14ac:dyDescent="0.2">
      <c r="A2754" s="6" t="s">
        <v>3987</v>
      </c>
      <c r="B2754" s="6">
        <v>152395</v>
      </c>
      <c r="C2754" s="1">
        <v>42121</v>
      </c>
      <c r="D2754" s="6" t="s">
        <v>1931</v>
      </c>
      <c r="E2754" s="6" t="s">
        <v>3989</v>
      </c>
      <c r="F2754" s="9">
        <v>361.11</v>
      </c>
      <c r="G2754" s="9">
        <v>314.01</v>
      </c>
      <c r="H2754" s="9">
        <v>56.52</v>
      </c>
      <c r="I2754" s="6" t="s">
        <v>4011</v>
      </c>
      <c r="J2754" s="9">
        <v>0</v>
      </c>
      <c r="K2754" s="9">
        <v>0</v>
      </c>
      <c r="L2754" s="6" t="s">
        <v>3990</v>
      </c>
      <c r="M2754" s="9">
        <v>314.01</v>
      </c>
      <c r="N2754" s="9">
        <v>47.1</v>
      </c>
      <c r="O2754" s="6" t="s">
        <v>1932</v>
      </c>
      <c r="P2754" s="7">
        <v>314.01</v>
      </c>
      <c r="Q2754" s="7">
        <v>5.18</v>
      </c>
      <c r="R2754" s="6" t="s">
        <v>3992</v>
      </c>
      <c r="S2754" s="7">
        <v>314.01</v>
      </c>
      <c r="T2754" s="7">
        <v>23.86</v>
      </c>
      <c r="U2754" s="6" t="s">
        <v>3992</v>
      </c>
      <c r="V2754" s="6" t="s">
        <v>3992</v>
      </c>
      <c r="W2754" s="6">
        <v>6784150</v>
      </c>
      <c r="X2754" s="6" t="s">
        <v>4362</v>
      </c>
      <c r="Y2754" s="6" t="s">
        <v>2515</v>
      </c>
      <c r="Z2754" s="6" t="s">
        <v>2030</v>
      </c>
      <c r="AA2754" s="6"/>
      <c r="AB2754" s="5">
        <f t="shared" si="576"/>
        <v>152395</v>
      </c>
      <c r="AC2754" t="str">
        <f t="shared" si="577"/>
        <v>27/04/2015</v>
      </c>
      <c r="AD2754" t="str">
        <f t="shared" si="578"/>
        <v>59105999000348</v>
      </c>
      <c r="AE2754" s="11">
        <f t="shared" si="579"/>
        <v>361.11</v>
      </c>
      <c r="AF2754">
        <v>0</v>
      </c>
      <c r="AH2754" s="10">
        <v>6783581</v>
      </c>
      <c r="AI2754" s="10" t="s">
        <v>5714</v>
      </c>
      <c r="AJ2754" s="10">
        <v>151108</v>
      </c>
      <c r="AK2754" s="10" t="s">
        <v>2325</v>
      </c>
      <c r="AL2754" s="10" t="s">
        <v>5438</v>
      </c>
      <c r="AM2754" s="10" t="s">
        <v>5522</v>
      </c>
      <c r="AN2754" s="12" t="e">
        <f>VLOOKUP(TRIM(AK2754),[1]Sheet1!$S:$T,2,FALSE)</f>
        <v>#N/A</v>
      </c>
      <c r="AO2754" s="12">
        <f t="shared" si="580"/>
        <v>0</v>
      </c>
      <c r="AP2754" s="10">
        <f t="shared" si="581"/>
        <v>0</v>
      </c>
    </row>
    <row r="2755" spans="1:42" x14ac:dyDescent="0.2">
      <c r="A2755" s="6" t="s">
        <v>3987</v>
      </c>
      <c r="B2755" s="6">
        <v>152395</v>
      </c>
      <c r="C2755" s="1">
        <v>42121</v>
      </c>
      <c r="D2755" s="6" t="s">
        <v>1931</v>
      </c>
      <c r="E2755" s="6" t="s">
        <v>3989</v>
      </c>
      <c r="F2755" s="9">
        <v>1605.8</v>
      </c>
      <c r="G2755" s="9">
        <v>1396.35</v>
      </c>
      <c r="H2755" s="9">
        <v>251.34</v>
      </c>
      <c r="I2755" s="6" t="s">
        <v>4011</v>
      </c>
      <c r="J2755" s="9">
        <v>0</v>
      </c>
      <c r="K2755" s="9">
        <v>0</v>
      </c>
      <c r="L2755" s="6" t="s">
        <v>3990</v>
      </c>
      <c r="M2755" s="9">
        <v>1396.35</v>
      </c>
      <c r="N2755" s="9">
        <v>209.45</v>
      </c>
      <c r="O2755" s="6" t="s">
        <v>1932</v>
      </c>
      <c r="P2755" s="7">
        <v>1396.35</v>
      </c>
      <c r="Q2755" s="7">
        <v>23.04</v>
      </c>
      <c r="R2755" s="6" t="s">
        <v>3992</v>
      </c>
      <c r="S2755" s="7">
        <v>1396.35</v>
      </c>
      <c r="T2755" s="7">
        <v>106.12</v>
      </c>
      <c r="U2755" s="6" t="s">
        <v>3992</v>
      </c>
      <c r="V2755" s="6" t="s">
        <v>3992</v>
      </c>
      <c r="W2755" s="6">
        <v>6784150</v>
      </c>
      <c r="X2755" s="6" t="s">
        <v>4362</v>
      </c>
      <c r="Y2755" s="6" t="s">
        <v>2031</v>
      </c>
      <c r="Z2755" s="6" t="s">
        <v>2032</v>
      </c>
      <c r="AA2755" s="6"/>
      <c r="AB2755" s="5">
        <f t="shared" ref="AB2755:AB2818" si="586">B2755</f>
        <v>152395</v>
      </c>
      <c r="AC2755" t="str">
        <f t="shared" ref="AC2755:AC2818" si="587">TEXT(C2755,"dd/mm/aaaa")</f>
        <v>27/04/2015</v>
      </c>
      <c r="AD2755" t="str">
        <f t="shared" ref="AD2755:AD2818" si="588">VLOOKUP(W2755,AH:AI,2,FALSE)</f>
        <v>59105999000348</v>
      </c>
      <c r="AE2755" s="11">
        <f t="shared" ref="AE2755:AE2818" si="589">F2755*1</f>
        <v>1605.8</v>
      </c>
      <c r="AF2755">
        <v>0</v>
      </c>
      <c r="AH2755" s="10">
        <v>6784250</v>
      </c>
      <c r="AI2755" s="10" t="s">
        <v>5428</v>
      </c>
      <c r="AJ2755" s="10">
        <v>151109</v>
      </c>
      <c r="AK2755" s="10" t="s">
        <v>1236</v>
      </c>
      <c r="AL2755" s="10" t="s">
        <v>5438</v>
      </c>
      <c r="AM2755" s="10" t="s">
        <v>5474</v>
      </c>
      <c r="AN2755" s="12" t="e">
        <f>VLOOKUP(TRIM(AK2755),[1]Sheet1!$S:$T,2,FALSE)</f>
        <v>#N/A</v>
      </c>
      <c r="AO2755" s="12">
        <f t="shared" ref="AO2755:AO2818" si="590">IF(ISNA(AN2755),0,AN2755)</f>
        <v>0</v>
      </c>
      <c r="AP2755" s="10">
        <f t="shared" ref="AP2755:AP2818" si="591">AO2755*AM2755</f>
        <v>0</v>
      </c>
    </row>
    <row r="2756" spans="1:42" x14ac:dyDescent="0.2">
      <c r="A2756" s="6" t="s">
        <v>3987</v>
      </c>
      <c r="B2756" s="6">
        <v>152395</v>
      </c>
      <c r="C2756" s="1">
        <v>42121</v>
      </c>
      <c r="D2756" s="6" t="s">
        <v>1931</v>
      </c>
      <c r="E2756" s="6" t="s">
        <v>3989</v>
      </c>
      <c r="F2756" s="9">
        <v>3233.18</v>
      </c>
      <c r="G2756" s="9">
        <v>2811.46</v>
      </c>
      <c r="H2756" s="9">
        <v>506.06</v>
      </c>
      <c r="I2756" s="6" t="s">
        <v>4011</v>
      </c>
      <c r="J2756" s="9">
        <v>0</v>
      </c>
      <c r="K2756" s="9">
        <v>0</v>
      </c>
      <c r="L2756" s="6" t="s">
        <v>3990</v>
      </c>
      <c r="M2756" s="9">
        <v>2811.46</v>
      </c>
      <c r="N2756" s="9">
        <v>421.72</v>
      </c>
      <c r="O2756" s="6" t="s">
        <v>1932</v>
      </c>
      <c r="P2756" s="7">
        <v>2811.46</v>
      </c>
      <c r="Q2756" s="7">
        <v>46.39</v>
      </c>
      <c r="R2756" s="6" t="s">
        <v>3992</v>
      </c>
      <c r="S2756" s="7">
        <v>2811.46</v>
      </c>
      <c r="T2756" s="7">
        <v>213.67</v>
      </c>
      <c r="U2756" s="6" t="s">
        <v>3992</v>
      </c>
      <c r="V2756" s="6" t="s">
        <v>3992</v>
      </c>
      <c r="W2756" s="6">
        <v>6784150</v>
      </c>
      <c r="X2756" s="6" t="s">
        <v>4362</v>
      </c>
      <c r="Y2756" s="6" t="s">
        <v>2025</v>
      </c>
      <c r="Z2756" s="6" t="s">
        <v>2026</v>
      </c>
      <c r="AA2756" s="6"/>
      <c r="AB2756" s="5">
        <f t="shared" si="586"/>
        <v>152395</v>
      </c>
      <c r="AC2756" t="str">
        <f t="shared" si="587"/>
        <v>27/04/2015</v>
      </c>
      <c r="AD2756" t="str">
        <f t="shared" si="588"/>
        <v>59105999000348</v>
      </c>
      <c r="AE2756" s="11">
        <f t="shared" si="589"/>
        <v>3233.18</v>
      </c>
      <c r="AF2756">
        <v>0</v>
      </c>
      <c r="AH2756" s="10">
        <v>6784933</v>
      </c>
      <c r="AI2756" s="10" t="s">
        <v>5688</v>
      </c>
      <c r="AJ2756" s="10">
        <v>151872</v>
      </c>
      <c r="AK2756" s="10" t="s">
        <v>977</v>
      </c>
      <c r="AL2756" s="10" t="s">
        <v>5438</v>
      </c>
      <c r="AM2756" s="10" t="s">
        <v>5593</v>
      </c>
      <c r="AN2756" s="12" t="e">
        <f>VLOOKUP(TRIM(AK2756),[1]Sheet1!$S:$T,2,FALSE)</f>
        <v>#N/A</v>
      </c>
      <c r="AO2756" s="12">
        <f t="shared" si="590"/>
        <v>0</v>
      </c>
      <c r="AP2756" s="10">
        <f t="shared" si="591"/>
        <v>0</v>
      </c>
    </row>
    <row r="2757" spans="1:42" x14ac:dyDescent="0.2">
      <c r="A2757" s="6" t="s">
        <v>3987</v>
      </c>
      <c r="B2757" s="6">
        <v>152395</v>
      </c>
      <c r="C2757" s="1">
        <v>42121</v>
      </c>
      <c r="D2757" s="6" t="s">
        <v>1931</v>
      </c>
      <c r="E2757" s="6" t="s">
        <v>3989</v>
      </c>
      <c r="F2757" s="9">
        <v>1342.05</v>
      </c>
      <c r="G2757" s="9">
        <v>1167</v>
      </c>
      <c r="H2757" s="9">
        <v>210.06</v>
      </c>
      <c r="I2757" s="6" t="s">
        <v>4011</v>
      </c>
      <c r="J2757" s="9">
        <v>0</v>
      </c>
      <c r="K2757" s="9">
        <v>0</v>
      </c>
      <c r="L2757" s="6" t="s">
        <v>3990</v>
      </c>
      <c r="M2757" s="9">
        <v>1167</v>
      </c>
      <c r="N2757" s="9">
        <v>175.05</v>
      </c>
      <c r="O2757" s="6" t="s">
        <v>1932</v>
      </c>
      <c r="P2757" s="7">
        <v>1167</v>
      </c>
      <c r="Q2757" s="7">
        <v>19.260000000000002</v>
      </c>
      <c r="R2757" s="6" t="s">
        <v>3992</v>
      </c>
      <c r="S2757" s="7">
        <v>1167</v>
      </c>
      <c r="T2757" s="7">
        <v>88.69</v>
      </c>
      <c r="U2757" s="6" t="s">
        <v>3992</v>
      </c>
      <c r="V2757" s="6" t="s">
        <v>3992</v>
      </c>
      <c r="W2757" s="6">
        <v>6784150</v>
      </c>
      <c r="X2757" s="6" t="s">
        <v>4362</v>
      </c>
      <c r="Y2757" s="6" t="s">
        <v>2027</v>
      </c>
      <c r="Z2757" s="6" t="s">
        <v>2028</v>
      </c>
      <c r="AA2757" s="6"/>
      <c r="AB2757" s="5">
        <f t="shared" si="586"/>
        <v>152395</v>
      </c>
      <c r="AC2757" t="str">
        <f t="shared" si="587"/>
        <v>27/04/2015</v>
      </c>
      <c r="AD2757" t="str">
        <f t="shared" si="588"/>
        <v>59105999000348</v>
      </c>
      <c r="AE2757" s="11">
        <f t="shared" si="589"/>
        <v>1342.05</v>
      </c>
      <c r="AF2757">
        <v>0</v>
      </c>
      <c r="AH2757" s="10">
        <v>6784250</v>
      </c>
      <c r="AI2757" s="10" t="s">
        <v>5428</v>
      </c>
      <c r="AJ2757" s="10">
        <v>151110</v>
      </c>
      <c r="AK2757" s="10" t="s">
        <v>2297</v>
      </c>
      <c r="AL2757" s="10" t="s">
        <v>5438</v>
      </c>
      <c r="AM2757" s="10" t="s">
        <v>5529</v>
      </c>
      <c r="AN2757" s="12" t="e">
        <f>VLOOKUP(TRIM(AK2757),[1]Sheet1!$S:$T,2,FALSE)</f>
        <v>#N/A</v>
      </c>
      <c r="AO2757" s="12">
        <f t="shared" si="590"/>
        <v>0</v>
      </c>
      <c r="AP2757" s="10">
        <f t="shared" si="591"/>
        <v>0</v>
      </c>
    </row>
    <row r="2758" spans="1:42" x14ac:dyDescent="0.2">
      <c r="A2758" s="6" t="s">
        <v>3987</v>
      </c>
      <c r="B2758" s="6">
        <v>152395</v>
      </c>
      <c r="C2758" s="1">
        <v>42121</v>
      </c>
      <c r="D2758" s="6" t="s">
        <v>1986</v>
      </c>
      <c r="E2758" s="6" t="s">
        <v>3989</v>
      </c>
      <c r="F2758" s="9">
        <v>595.04999999999995</v>
      </c>
      <c r="G2758" s="9">
        <v>595.04999999999995</v>
      </c>
      <c r="H2758" s="9">
        <v>107.11</v>
      </c>
      <c r="I2758" s="6" t="s">
        <v>4011</v>
      </c>
      <c r="J2758" s="9">
        <v>0</v>
      </c>
      <c r="K2758" s="9">
        <v>0</v>
      </c>
      <c r="L2758" s="6" t="s">
        <v>3990</v>
      </c>
      <c r="M2758" s="9">
        <v>0</v>
      </c>
      <c r="N2758" s="9">
        <v>0</v>
      </c>
      <c r="O2758" s="6" t="s">
        <v>3990</v>
      </c>
      <c r="P2758" s="7">
        <v>595.04999999999995</v>
      </c>
      <c r="Q2758" s="7">
        <v>9.82</v>
      </c>
      <c r="R2758" s="6" t="s">
        <v>3992</v>
      </c>
      <c r="S2758" s="7">
        <v>595.04999999999995</v>
      </c>
      <c r="T2758" s="7">
        <v>45.22</v>
      </c>
      <c r="U2758" s="6" t="s">
        <v>3992</v>
      </c>
      <c r="V2758" s="6" t="s">
        <v>3992</v>
      </c>
      <c r="W2758" s="6">
        <v>6784150</v>
      </c>
      <c r="X2758" s="6" t="s">
        <v>4382</v>
      </c>
      <c r="Y2758" s="6" t="s">
        <v>3191</v>
      </c>
      <c r="Z2758" s="6" t="s">
        <v>2033</v>
      </c>
      <c r="AA2758" s="6"/>
      <c r="AB2758" s="5">
        <f t="shared" si="586"/>
        <v>152395</v>
      </c>
      <c r="AC2758" t="str">
        <f t="shared" si="587"/>
        <v>27/04/2015</v>
      </c>
      <c r="AD2758" t="str">
        <f t="shared" si="588"/>
        <v>59105999000348</v>
      </c>
      <c r="AE2758" s="11">
        <f t="shared" si="589"/>
        <v>595.04999999999995</v>
      </c>
      <c r="AF2758">
        <v>0</v>
      </c>
      <c r="AH2758" s="10">
        <v>6784250</v>
      </c>
      <c r="AI2758" s="10" t="s">
        <v>5428</v>
      </c>
      <c r="AJ2758" s="10">
        <v>151111</v>
      </c>
      <c r="AK2758" s="10" t="s">
        <v>1238</v>
      </c>
      <c r="AL2758" s="10" t="s">
        <v>5438</v>
      </c>
      <c r="AM2758" s="10" t="s">
        <v>6208</v>
      </c>
      <c r="AN2758" s="12" t="e">
        <f>VLOOKUP(TRIM(AK2758),[1]Sheet1!$S:$T,2,FALSE)</f>
        <v>#N/A</v>
      </c>
      <c r="AO2758" s="12">
        <f t="shared" si="590"/>
        <v>0</v>
      </c>
      <c r="AP2758" s="10">
        <f t="shared" si="591"/>
        <v>0</v>
      </c>
    </row>
    <row r="2759" spans="1:42" x14ac:dyDescent="0.2">
      <c r="A2759" s="6" t="s">
        <v>3987</v>
      </c>
      <c r="B2759" s="6">
        <v>152396</v>
      </c>
      <c r="C2759" s="1">
        <v>42121</v>
      </c>
      <c r="D2759" s="6" t="s">
        <v>2074</v>
      </c>
      <c r="E2759" s="6" t="s">
        <v>4540</v>
      </c>
      <c r="F2759" s="9">
        <v>100</v>
      </c>
      <c r="G2759" s="9">
        <v>0</v>
      </c>
      <c r="H2759" s="9">
        <v>0</v>
      </c>
      <c r="I2759" s="6" t="s">
        <v>3990</v>
      </c>
      <c r="J2759" s="9">
        <v>0</v>
      </c>
      <c r="K2759" s="9">
        <v>0</v>
      </c>
      <c r="L2759" s="6" t="s">
        <v>3990</v>
      </c>
      <c r="M2759" s="9">
        <v>0</v>
      </c>
      <c r="N2759" s="9">
        <v>0</v>
      </c>
      <c r="O2759" s="6" t="s">
        <v>3990</v>
      </c>
      <c r="P2759" s="7">
        <v>100</v>
      </c>
      <c r="Q2759" s="7">
        <v>0</v>
      </c>
      <c r="R2759" s="6" t="s">
        <v>2075</v>
      </c>
      <c r="S2759" s="7">
        <v>100</v>
      </c>
      <c r="T2759" s="7">
        <v>0</v>
      </c>
      <c r="U2759" s="6" t="s">
        <v>2075</v>
      </c>
      <c r="V2759" s="6" t="s">
        <v>3992</v>
      </c>
      <c r="W2759" s="6">
        <v>6784263</v>
      </c>
      <c r="X2759" s="6" t="s">
        <v>4362</v>
      </c>
      <c r="Y2759" s="6" t="s">
        <v>590</v>
      </c>
      <c r="Z2759" s="6" t="s">
        <v>591</v>
      </c>
      <c r="AA2759" s="6"/>
      <c r="AB2759" s="5">
        <f t="shared" si="586"/>
        <v>152396</v>
      </c>
      <c r="AC2759" t="str">
        <f t="shared" si="587"/>
        <v>27/04/2015</v>
      </c>
      <c r="AD2759" t="str">
        <f t="shared" si="588"/>
        <v>04012043000148</v>
      </c>
      <c r="AE2759" s="11">
        <f t="shared" si="589"/>
        <v>100</v>
      </c>
      <c r="AF2759">
        <v>0</v>
      </c>
      <c r="AH2759" s="10">
        <v>6784933</v>
      </c>
      <c r="AI2759" s="10" t="s">
        <v>5688</v>
      </c>
      <c r="AJ2759" s="10">
        <v>151872</v>
      </c>
      <c r="AK2759" s="10" t="s">
        <v>977</v>
      </c>
      <c r="AL2759" s="10" t="s">
        <v>5438</v>
      </c>
      <c r="AM2759" s="10" t="s">
        <v>5593</v>
      </c>
      <c r="AN2759" s="12" t="e">
        <f>VLOOKUP(TRIM(AK2759),[1]Sheet1!$S:$T,2,FALSE)</f>
        <v>#N/A</v>
      </c>
      <c r="AO2759" s="12">
        <f t="shared" si="590"/>
        <v>0</v>
      </c>
      <c r="AP2759" s="10">
        <f t="shared" si="591"/>
        <v>0</v>
      </c>
    </row>
    <row r="2760" spans="1:42" x14ac:dyDescent="0.2">
      <c r="A2760" s="6" t="s">
        <v>3987</v>
      </c>
      <c r="B2760" s="6">
        <v>152398</v>
      </c>
      <c r="C2760" s="1">
        <v>42121</v>
      </c>
      <c r="D2760" s="6" t="s">
        <v>1924</v>
      </c>
      <c r="E2760" s="6" t="s">
        <v>1197</v>
      </c>
      <c r="F2760" s="9">
        <v>631.83000000000004</v>
      </c>
      <c r="G2760" s="9">
        <v>631.83000000000004</v>
      </c>
      <c r="H2760" s="9">
        <v>25.27</v>
      </c>
      <c r="I2760" s="6" t="s">
        <v>4360</v>
      </c>
      <c r="J2760" s="9">
        <v>0</v>
      </c>
      <c r="K2760" s="9">
        <v>0</v>
      </c>
      <c r="L2760" s="6" t="s">
        <v>3990</v>
      </c>
      <c r="M2760" s="9">
        <v>0</v>
      </c>
      <c r="N2760" s="9">
        <v>0</v>
      </c>
      <c r="O2760" s="6" t="s">
        <v>3990</v>
      </c>
      <c r="P2760" s="7">
        <v>631.83000000000004</v>
      </c>
      <c r="Q2760" s="7">
        <v>10.43</v>
      </c>
      <c r="R2760" s="6" t="s">
        <v>3992</v>
      </c>
      <c r="S2760" s="7">
        <v>631.83000000000004</v>
      </c>
      <c r="T2760" s="7">
        <v>48.02</v>
      </c>
      <c r="U2760" s="6" t="s">
        <v>3992</v>
      </c>
      <c r="V2760" s="6" t="s">
        <v>3992</v>
      </c>
      <c r="W2760" s="6">
        <v>6820144</v>
      </c>
      <c r="X2760" s="6" t="s">
        <v>4362</v>
      </c>
      <c r="Y2760" s="6" t="s">
        <v>4823</v>
      </c>
      <c r="Z2760" s="6" t="s">
        <v>4824</v>
      </c>
      <c r="AA2760" s="6"/>
      <c r="AB2760" s="5">
        <f t="shared" si="586"/>
        <v>152398</v>
      </c>
      <c r="AC2760" t="str">
        <f t="shared" si="587"/>
        <v>27/04/2015</v>
      </c>
      <c r="AD2760" t="str">
        <f t="shared" si="588"/>
        <v>01257995000800</v>
      </c>
      <c r="AE2760" s="11">
        <f t="shared" si="589"/>
        <v>631.83000000000004</v>
      </c>
      <c r="AF2760">
        <f t="shared" ref="AF2760:AF2761" si="592">SUMIF(AJ:AJ,B2760,AP:AP)</f>
        <v>0</v>
      </c>
      <c r="AH2760" s="10">
        <v>6784933</v>
      </c>
      <c r="AI2760" s="10" t="s">
        <v>5688</v>
      </c>
      <c r="AJ2760" s="10">
        <v>151873</v>
      </c>
      <c r="AK2760" s="10" t="s">
        <v>2242</v>
      </c>
      <c r="AL2760" s="10" t="s">
        <v>5583</v>
      </c>
      <c r="AM2760" s="10" t="s">
        <v>5515</v>
      </c>
      <c r="AN2760" s="12" t="e">
        <f>VLOOKUP(TRIM(AK2760),[1]Sheet1!$S:$T,2,FALSE)</f>
        <v>#N/A</v>
      </c>
      <c r="AO2760" s="12">
        <f t="shared" si="590"/>
        <v>0</v>
      </c>
      <c r="AP2760" s="10">
        <f t="shared" si="591"/>
        <v>0</v>
      </c>
    </row>
    <row r="2761" spans="1:42" x14ac:dyDescent="0.2">
      <c r="A2761" s="6" t="s">
        <v>3987</v>
      </c>
      <c r="B2761" s="6">
        <v>152398</v>
      </c>
      <c r="C2761" s="1">
        <v>42121</v>
      </c>
      <c r="D2761" s="6" t="s">
        <v>1924</v>
      </c>
      <c r="E2761" s="6" t="s">
        <v>1197</v>
      </c>
      <c r="F2761" s="9">
        <v>552.67999999999995</v>
      </c>
      <c r="G2761" s="9">
        <v>552.67999999999995</v>
      </c>
      <c r="H2761" s="9">
        <v>22.11</v>
      </c>
      <c r="I2761" s="6" t="s">
        <v>4360</v>
      </c>
      <c r="J2761" s="9">
        <v>0</v>
      </c>
      <c r="K2761" s="9">
        <v>0</v>
      </c>
      <c r="L2761" s="6" t="s">
        <v>3990</v>
      </c>
      <c r="M2761" s="9">
        <v>0</v>
      </c>
      <c r="N2761" s="9">
        <v>0</v>
      </c>
      <c r="O2761" s="6" t="s">
        <v>3990</v>
      </c>
      <c r="P2761" s="7">
        <v>552.67999999999995</v>
      </c>
      <c r="Q2761" s="7">
        <v>9.1199999999999992</v>
      </c>
      <c r="R2761" s="6" t="s">
        <v>3992</v>
      </c>
      <c r="S2761" s="7">
        <v>552.67999999999995</v>
      </c>
      <c r="T2761" s="7">
        <v>42</v>
      </c>
      <c r="U2761" s="6" t="s">
        <v>3992</v>
      </c>
      <c r="V2761" s="6" t="s">
        <v>3992</v>
      </c>
      <c r="W2761" s="6">
        <v>6820144</v>
      </c>
      <c r="X2761" s="6" t="s">
        <v>4362</v>
      </c>
      <c r="Y2761" s="6" t="s">
        <v>2363</v>
      </c>
      <c r="Z2761" s="6" t="s">
        <v>2364</v>
      </c>
      <c r="AA2761" s="6"/>
      <c r="AB2761" s="5">
        <f t="shared" si="586"/>
        <v>152398</v>
      </c>
      <c r="AC2761" t="str">
        <f t="shared" si="587"/>
        <v>27/04/2015</v>
      </c>
      <c r="AD2761" t="str">
        <f t="shared" si="588"/>
        <v>01257995000800</v>
      </c>
      <c r="AE2761" s="11">
        <f t="shared" si="589"/>
        <v>552.67999999999995</v>
      </c>
      <c r="AF2761">
        <f t="shared" si="592"/>
        <v>0</v>
      </c>
      <c r="AH2761" s="10">
        <v>6784250</v>
      </c>
      <c r="AI2761" s="10" t="s">
        <v>5428</v>
      </c>
      <c r="AJ2761" s="10">
        <v>151112</v>
      </c>
      <c r="AK2761" s="10" t="s">
        <v>2310</v>
      </c>
      <c r="AL2761" s="10" t="s">
        <v>5438</v>
      </c>
      <c r="AM2761" s="10" t="s">
        <v>5563</v>
      </c>
      <c r="AN2761" s="12" t="e">
        <f>VLOOKUP(TRIM(AK2761),[1]Sheet1!$S:$T,2,FALSE)</f>
        <v>#N/A</v>
      </c>
      <c r="AO2761" s="12">
        <f t="shared" si="590"/>
        <v>0</v>
      </c>
      <c r="AP2761" s="10">
        <f t="shared" si="591"/>
        <v>0</v>
      </c>
    </row>
    <row r="2762" spans="1:42" x14ac:dyDescent="0.2">
      <c r="A2762" s="6" t="s">
        <v>3987</v>
      </c>
      <c r="B2762" s="6">
        <v>152399</v>
      </c>
      <c r="C2762" s="1">
        <v>42121</v>
      </c>
      <c r="D2762" s="6" t="s">
        <v>1924</v>
      </c>
      <c r="E2762" s="6" t="s">
        <v>3418</v>
      </c>
      <c r="F2762" s="9">
        <v>22.35</v>
      </c>
      <c r="G2762" s="9">
        <v>0</v>
      </c>
      <c r="H2762" s="9">
        <v>0</v>
      </c>
      <c r="I2762" s="6" t="s">
        <v>3990</v>
      </c>
      <c r="J2762" s="9">
        <v>0</v>
      </c>
      <c r="K2762" s="9">
        <v>0</v>
      </c>
      <c r="L2762" s="6" t="s">
        <v>3990</v>
      </c>
      <c r="M2762" s="9">
        <v>149</v>
      </c>
      <c r="N2762" s="9">
        <v>22.35</v>
      </c>
      <c r="O2762" s="6" t="s">
        <v>1932</v>
      </c>
      <c r="P2762" s="7">
        <v>0</v>
      </c>
      <c r="Q2762" s="7">
        <v>0</v>
      </c>
      <c r="R2762" s="6" t="s">
        <v>3990</v>
      </c>
      <c r="S2762" s="7">
        <v>0</v>
      </c>
      <c r="T2762" s="7">
        <v>0</v>
      </c>
      <c r="U2762" s="6" t="s">
        <v>3990</v>
      </c>
      <c r="V2762" s="6" t="s">
        <v>3992</v>
      </c>
      <c r="W2762" s="6">
        <v>6786453</v>
      </c>
      <c r="X2762" s="6" t="s">
        <v>4070</v>
      </c>
      <c r="Y2762" s="6" t="s">
        <v>1267</v>
      </c>
      <c r="Z2762" s="6" t="s">
        <v>1268</v>
      </c>
      <c r="AA2762" s="6"/>
      <c r="AB2762" s="5">
        <f t="shared" si="586"/>
        <v>152399</v>
      </c>
      <c r="AC2762" t="str">
        <f t="shared" si="587"/>
        <v>27/04/2015</v>
      </c>
      <c r="AD2762" t="str">
        <f t="shared" si="588"/>
        <v>54305743001170</v>
      </c>
      <c r="AE2762" s="11">
        <f t="shared" si="589"/>
        <v>22.35</v>
      </c>
      <c r="AF2762">
        <v>0</v>
      </c>
      <c r="AH2762" s="10">
        <v>6790179</v>
      </c>
      <c r="AI2762" s="10" t="s">
        <v>6062</v>
      </c>
      <c r="AJ2762" s="10">
        <v>151874</v>
      </c>
      <c r="AK2762" s="10" t="s">
        <v>1686</v>
      </c>
      <c r="AL2762" s="10" t="s">
        <v>5438</v>
      </c>
      <c r="AM2762" s="10" t="s">
        <v>6209</v>
      </c>
      <c r="AN2762" s="12" t="e">
        <f>VLOOKUP(TRIM(AK2762),[1]Sheet1!$S:$T,2,FALSE)</f>
        <v>#N/A</v>
      </c>
      <c r="AO2762" s="12">
        <f t="shared" si="590"/>
        <v>0</v>
      </c>
      <c r="AP2762" s="10">
        <f t="shared" si="591"/>
        <v>0</v>
      </c>
    </row>
    <row r="2763" spans="1:42" x14ac:dyDescent="0.2">
      <c r="A2763" s="6" t="s">
        <v>3987</v>
      </c>
      <c r="B2763" s="6">
        <v>152401</v>
      </c>
      <c r="C2763" s="1">
        <v>42121</v>
      </c>
      <c r="D2763" s="6" t="s">
        <v>1931</v>
      </c>
      <c r="E2763" s="6" t="s">
        <v>3989</v>
      </c>
      <c r="F2763" s="9">
        <v>268.07</v>
      </c>
      <c r="G2763" s="9">
        <v>233.1</v>
      </c>
      <c r="H2763" s="9">
        <v>41.96</v>
      </c>
      <c r="I2763" s="6" t="s">
        <v>4360</v>
      </c>
      <c r="J2763" s="9">
        <v>0</v>
      </c>
      <c r="K2763" s="9">
        <v>0</v>
      </c>
      <c r="L2763" s="6" t="s">
        <v>3990</v>
      </c>
      <c r="M2763" s="9">
        <v>233.1</v>
      </c>
      <c r="N2763" s="9">
        <v>34.97</v>
      </c>
      <c r="O2763" s="6" t="s">
        <v>1932</v>
      </c>
      <c r="P2763" s="7">
        <v>233.1</v>
      </c>
      <c r="Q2763" s="7">
        <v>3.85</v>
      </c>
      <c r="R2763" s="6" t="s">
        <v>3992</v>
      </c>
      <c r="S2763" s="7">
        <v>233.1</v>
      </c>
      <c r="T2763" s="7">
        <v>17.72</v>
      </c>
      <c r="U2763" s="6" t="s">
        <v>3992</v>
      </c>
      <c r="V2763" s="6" t="s">
        <v>3992</v>
      </c>
      <c r="W2763" s="6">
        <v>6784150</v>
      </c>
      <c r="X2763" s="6" t="s">
        <v>4362</v>
      </c>
      <c r="Y2763" s="6" t="s">
        <v>2365</v>
      </c>
      <c r="Z2763" s="6" t="s">
        <v>2366</v>
      </c>
      <c r="AA2763" s="6"/>
      <c r="AB2763" s="5">
        <f t="shared" si="586"/>
        <v>152401</v>
      </c>
      <c r="AC2763" t="str">
        <f t="shared" si="587"/>
        <v>27/04/2015</v>
      </c>
      <c r="AD2763" t="str">
        <f t="shared" si="588"/>
        <v>59105999000348</v>
      </c>
      <c r="AE2763" s="11">
        <f t="shared" si="589"/>
        <v>268.07</v>
      </c>
      <c r="AF2763">
        <f t="shared" ref="AF2763:AF2773" si="593">SUMIF(AJ:AJ,B2763,AP:AP)</f>
        <v>0</v>
      </c>
      <c r="AH2763" s="10">
        <v>6784250</v>
      </c>
      <c r="AI2763" s="10" t="s">
        <v>5428</v>
      </c>
      <c r="AJ2763" s="10">
        <v>151113</v>
      </c>
      <c r="AK2763" s="10" t="s">
        <v>2291</v>
      </c>
      <c r="AL2763" s="10" t="s">
        <v>5438</v>
      </c>
      <c r="AM2763" s="10" t="s">
        <v>5563</v>
      </c>
      <c r="AN2763" s="12" t="e">
        <f>VLOOKUP(TRIM(AK2763),[1]Sheet1!$S:$T,2,FALSE)</f>
        <v>#N/A</v>
      </c>
      <c r="AO2763" s="12">
        <f t="shared" si="590"/>
        <v>0</v>
      </c>
      <c r="AP2763" s="10">
        <f t="shared" si="591"/>
        <v>0</v>
      </c>
    </row>
    <row r="2764" spans="1:42" x14ac:dyDescent="0.2">
      <c r="A2764" s="6" t="s">
        <v>3987</v>
      </c>
      <c r="B2764" s="6">
        <v>152402</v>
      </c>
      <c r="C2764" s="1">
        <v>42121</v>
      </c>
      <c r="D2764" s="6" t="s">
        <v>1931</v>
      </c>
      <c r="E2764" s="6" t="s">
        <v>3989</v>
      </c>
      <c r="F2764" s="9">
        <v>2218.8000000000002</v>
      </c>
      <c r="G2764" s="9">
        <v>2218.8000000000002</v>
      </c>
      <c r="H2764" s="9">
        <v>399.38</v>
      </c>
      <c r="I2764" s="6" t="s">
        <v>4110</v>
      </c>
      <c r="J2764" s="9">
        <v>0</v>
      </c>
      <c r="K2764" s="9">
        <v>0</v>
      </c>
      <c r="L2764" s="6" t="s">
        <v>3990</v>
      </c>
      <c r="M2764" s="9">
        <v>0</v>
      </c>
      <c r="N2764" s="9">
        <v>0</v>
      </c>
      <c r="O2764" s="6" t="s">
        <v>3990</v>
      </c>
      <c r="P2764" s="7">
        <v>2218.8000000000002</v>
      </c>
      <c r="Q2764" s="7">
        <v>36.61</v>
      </c>
      <c r="R2764" s="6" t="s">
        <v>3992</v>
      </c>
      <c r="S2764" s="7">
        <v>2218.8000000000002</v>
      </c>
      <c r="T2764" s="7">
        <v>168.63</v>
      </c>
      <c r="U2764" s="6" t="s">
        <v>3992</v>
      </c>
      <c r="V2764" s="6" t="s">
        <v>3992</v>
      </c>
      <c r="W2764" s="6">
        <v>6784026</v>
      </c>
      <c r="X2764" s="6" t="s">
        <v>4376</v>
      </c>
      <c r="Y2764" s="6" t="s">
        <v>1937</v>
      </c>
      <c r="Z2764" s="6" t="s">
        <v>1938</v>
      </c>
      <c r="AA2764" s="6"/>
      <c r="AB2764" s="5">
        <f t="shared" si="586"/>
        <v>152402</v>
      </c>
      <c r="AC2764" t="str">
        <f t="shared" si="587"/>
        <v>27/04/2015</v>
      </c>
      <c r="AD2764" t="str">
        <f t="shared" si="588"/>
        <v>76487032000206</v>
      </c>
      <c r="AE2764" s="11">
        <f t="shared" si="589"/>
        <v>2218.8000000000002</v>
      </c>
      <c r="AF2764">
        <f t="shared" si="593"/>
        <v>0</v>
      </c>
      <c r="AH2764" s="10">
        <v>6784933</v>
      </c>
      <c r="AI2764" s="10" t="s">
        <v>5688</v>
      </c>
      <c r="AJ2764" s="10">
        <v>151875</v>
      </c>
      <c r="AK2764" s="10" t="s">
        <v>2252</v>
      </c>
      <c r="AL2764" s="10" t="s">
        <v>5438</v>
      </c>
      <c r="AM2764" s="10" t="s">
        <v>5474</v>
      </c>
      <c r="AN2764" s="12" t="e">
        <f>VLOOKUP(TRIM(AK2764),[1]Sheet1!$S:$T,2,FALSE)</f>
        <v>#N/A</v>
      </c>
      <c r="AO2764" s="12">
        <f t="shared" si="590"/>
        <v>0</v>
      </c>
      <c r="AP2764" s="10">
        <f t="shared" si="591"/>
        <v>0</v>
      </c>
    </row>
    <row r="2765" spans="1:42" x14ac:dyDescent="0.2">
      <c r="A2765" s="6" t="s">
        <v>3987</v>
      </c>
      <c r="B2765" s="6">
        <v>152402</v>
      </c>
      <c r="C2765" s="1">
        <v>42121</v>
      </c>
      <c r="D2765" s="6" t="s">
        <v>1931</v>
      </c>
      <c r="E2765" s="6" t="s">
        <v>3989</v>
      </c>
      <c r="F2765" s="9">
        <v>248.92</v>
      </c>
      <c r="G2765" s="9">
        <v>216.45</v>
      </c>
      <c r="H2765" s="9">
        <v>38.96</v>
      </c>
      <c r="I2765" s="6" t="s">
        <v>1892</v>
      </c>
      <c r="J2765" s="9">
        <v>0</v>
      </c>
      <c r="K2765" s="9">
        <v>0</v>
      </c>
      <c r="L2765" s="6" t="s">
        <v>3990</v>
      </c>
      <c r="M2765" s="9">
        <v>216.45</v>
      </c>
      <c r="N2765" s="9">
        <v>32.47</v>
      </c>
      <c r="O2765" s="6" t="s">
        <v>1932</v>
      </c>
      <c r="P2765" s="7">
        <v>216.45</v>
      </c>
      <c r="Q2765" s="7">
        <v>3.57</v>
      </c>
      <c r="R2765" s="6" t="s">
        <v>3992</v>
      </c>
      <c r="S2765" s="7">
        <v>216.45</v>
      </c>
      <c r="T2765" s="7">
        <v>16.45</v>
      </c>
      <c r="U2765" s="6" t="s">
        <v>3992</v>
      </c>
      <c r="V2765" s="6" t="s">
        <v>3992</v>
      </c>
      <c r="W2765" s="6">
        <v>6784026</v>
      </c>
      <c r="X2765" s="6" t="s">
        <v>4362</v>
      </c>
      <c r="Y2765" s="6" t="s">
        <v>1984</v>
      </c>
      <c r="Z2765" s="6" t="s">
        <v>1985</v>
      </c>
      <c r="AA2765" s="6"/>
      <c r="AB2765" s="5">
        <f t="shared" si="586"/>
        <v>152402</v>
      </c>
      <c r="AC2765" t="str">
        <f t="shared" si="587"/>
        <v>27/04/2015</v>
      </c>
      <c r="AD2765" t="str">
        <f t="shared" si="588"/>
        <v>76487032000206</v>
      </c>
      <c r="AE2765" s="11">
        <f t="shared" si="589"/>
        <v>248.92</v>
      </c>
      <c r="AF2765">
        <f t="shared" si="593"/>
        <v>0</v>
      </c>
      <c r="AH2765" s="10">
        <v>6784933</v>
      </c>
      <c r="AI2765" s="10" t="s">
        <v>5688</v>
      </c>
      <c r="AJ2765" s="10">
        <v>151875</v>
      </c>
      <c r="AK2765" s="10" t="s">
        <v>2250</v>
      </c>
      <c r="AL2765" s="10" t="s">
        <v>5438</v>
      </c>
      <c r="AM2765" s="10" t="s">
        <v>5474</v>
      </c>
      <c r="AN2765" s="12" t="e">
        <f>VLOOKUP(TRIM(AK2765),[1]Sheet1!$S:$T,2,FALSE)</f>
        <v>#N/A</v>
      </c>
      <c r="AO2765" s="12">
        <f t="shared" si="590"/>
        <v>0</v>
      </c>
      <c r="AP2765" s="10">
        <f t="shared" si="591"/>
        <v>0</v>
      </c>
    </row>
    <row r="2766" spans="1:42" x14ac:dyDescent="0.2">
      <c r="A2766" s="6" t="s">
        <v>3987</v>
      </c>
      <c r="B2766" s="6">
        <v>152402</v>
      </c>
      <c r="C2766" s="1">
        <v>42121</v>
      </c>
      <c r="D2766" s="6" t="s">
        <v>1931</v>
      </c>
      <c r="E2766" s="6" t="s">
        <v>3989</v>
      </c>
      <c r="F2766" s="9">
        <v>1233.73</v>
      </c>
      <c r="G2766" s="9">
        <v>1072.81</v>
      </c>
      <c r="H2766" s="9">
        <v>193.11</v>
      </c>
      <c r="I2766" s="6" t="s">
        <v>1892</v>
      </c>
      <c r="J2766" s="9">
        <v>0</v>
      </c>
      <c r="K2766" s="9">
        <v>0</v>
      </c>
      <c r="L2766" s="6" t="s">
        <v>3990</v>
      </c>
      <c r="M2766" s="9">
        <v>1072.81</v>
      </c>
      <c r="N2766" s="9">
        <v>160.91999999999999</v>
      </c>
      <c r="O2766" s="6" t="s">
        <v>1932</v>
      </c>
      <c r="P2766" s="7">
        <v>1072.81</v>
      </c>
      <c r="Q2766" s="7">
        <v>17.7</v>
      </c>
      <c r="R2766" s="6" t="s">
        <v>3992</v>
      </c>
      <c r="S2766" s="7">
        <v>1072.81</v>
      </c>
      <c r="T2766" s="7">
        <v>81.53</v>
      </c>
      <c r="U2766" s="6" t="s">
        <v>3992</v>
      </c>
      <c r="V2766" s="6" t="s">
        <v>3992</v>
      </c>
      <c r="W2766" s="6">
        <v>6784026</v>
      </c>
      <c r="X2766" s="6" t="s">
        <v>4362</v>
      </c>
      <c r="Y2766" s="6" t="s">
        <v>1939</v>
      </c>
      <c r="Z2766" s="6" t="s">
        <v>1940</v>
      </c>
      <c r="AA2766" s="6"/>
      <c r="AB2766" s="5">
        <f t="shared" si="586"/>
        <v>152402</v>
      </c>
      <c r="AC2766" t="str">
        <f t="shared" si="587"/>
        <v>27/04/2015</v>
      </c>
      <c r="AD2766" t="str">
        <f t="shared" si="588"/>
        <v>76487032000206</v>
      </c>
      <c r="AE2766" s="11">
        <f t="shared" si="589"/>
        <v>1233.73</v>
      </c>
      <c r="AF2766">
        <f t="shared" si="593"/>
        <v>0</v>
      </c>
      <c r="AH2766" s="10">
        <v>6784933</v>
      </c>
      <c r="AI2766" s="10" t="s">
        <v>5688</v>
      </c>
      <c r="AJ2766" s="10">
        <v>151875</v>
      </c>
      <c r="AK2766" s="10" t="s">
        <v>1991</v>
      </c>
      <c r="AL2766" s="10" t="s">
        <v>5438</v>
      </c>
      <c r="AM2766" s="10" t="s">
        <v>5529</v>
      </c>
      <c r="AN2766" s="12" t="e">
        <f>VLOOKUP(TRIM(AK2766),[1]Sheet1!$S:$T,2,FALSE)</f>
        <v>#N/A</v>
      </c>
      <c r="AO2766" s="12">
        <f t="shared" si="590"/>
        <v>0</v>
      </c>
      <c r="AP2766" s="10">
        <f t="shared" si="591"/>
        <v>0</v>
      </c>
    </row>
    <row r="2767" spans="1:42" x14ac:dyDescent="0.2">
      <c r="A2767" s="6" t="s">
        <v>3987</v>
      </c>
      <c r="B2767" s="6">
        <v>152402</v>
      </c>
      <c r="C2767" s="1">
        <v>42121</v>
      </c>
      <c r="D2767" s="6" t="s">
        <v>1931</v>
      </c>
      <c r="E2767" s="6" t="s">
        <v>3989</v>
      </c>
      <c r="F2767" s="9">
        <v>3670.08</v>
      </c>
      <c r="G2767" s="9">
        <v>3191.37</v>
      </c>
      <c r="H2767" s="9">
        <v>574.45000000000005</v>
      </c>
      <c r="I2767" s="6" t="s">
        <v>1892</v>
      </c>
      <c r="J2767" s="9">
        <v>0</v>
      </c>
      <c r="K2767" s="9">
        <v>0</v>
      </c>
      <c r="L2767" s="6" t="s">
        <v>3990</v>
      </c>
      <c r="M2767" s="9">
        <v>3191.37</v>
      </c>
      <c r="N2767" s="9">
        <v>478.71</v>
      </c>
      <c r="O2767" s="6" t="s">
        <v>1932</v>
      </c>
      <c r="P2767" s="7">
        <v>3191.37</v>
      </c>
      <c r="Q2767" s="7">
        <v>52.66</v>
      </c>
      <c r="R2767" s="6" t="s">
        <v>3992</v>
      </c>
      <c r="S2767" s="7">
        <v>3191.37</v>
      </c>
      <c r="T2767" s="7">
        <v>242.54</v>
      </c>
      <c r="U2767" s="6" t="s">
        <v>3992</v>
      </c>
      <c r="V2767" s="6" t="s">
        <v>3992</v>
      </c>
      <c r="W2767" s="6">
        <v>6784026</v>
      </c>
      <c r="X2767" s="6" t="s">
        <v>4362</v>
      </c>
      <c r="Y2767" s="6" t="s">
        <v>1943</v>
      </c>
      <c r="Z2767" s="6" t="s">
        <v>1944</v>
      </c>
      <c r="AA2767" s="6"/>
      <c r="AB2767" s="5">
        <f t="shared" si="586"/>
        <v>152402</v>
      </c>
      <c r="AC2767" t="str">
        <f t="shared" si="587"/>
        <v>27/04/2015</v>
      </c>
      <c r="AD2767" t="str">
        <f t="shared" si="588"/>
        <v>76487032000206</v>
      </c>
      <c r="AE2767" s="11">
        <f t="shared" si="589"/>
        <v>3670.08</v>
      </c>
      <c r="AF2767">
        <f t="shared" si="593"/>
        <v>0</v>
      </c>
      <c r="AH2767" s="10">
        <v>6784250</v>
      </c>
      <c r="AI2767" s="10" t="s">
        <v>5428</v>
      </c>
      <c r="AJ2767" s="10">
        <v>151114</v>
      </c>
      <c r="AK2767" s="10" t="s">
        <v>1239</v>
      </c>
      <c r="AL2767" s="10" t="s">
        <v>5438</v>
      </c>
      <c r="AM2767" s="10" t="s">
        <v>5474</v>
      </c>
      <c r="AN2767" s="12" t="e">
        <f>VLOOKUP(TRIM(AK2767),[1]Sheet1!$S:$T,2,FALSE)</f>
        <v>#N/A</v>
      </c>
      <c r="AO2767" s="12">
        <f t="shared" si="590"/>
        <v>0</v>
      </c>
      <c r="AP2767" s="10">
        <f t="shared" si="591"/>
        <v>0</v>
      </c>
    </row>
    <row r="2768" spans="1:42" x14ac:dyDescent="0.2">
      <c r="A2768" s="6" t="s">
        <v>3987</v>
      </c>
      <c r="B2768" s="6">
        <v>152402</v>
      </c>
      <c r="C2768" s="1">
        <v>42121</v>
      </c>
      <c r="D2768" s="6" t="s">
        <v>1986</v>
      </c>
      <c r="E2768" s="6" t="s">
        <v>3989</v>
      </c>
      <c r="F2768" s="9">
        <v>881.04</v>
      </c>
      <c r="G2768" s="9">
        <v>881.04</v>
      </c>
      <c r="H2768" s="9">
        <v>158.59</v>
      </c>
      <c r="I2768" s="6" t="s">
        <v>4011</v>
      </c>
      <c r="J2768" s="9">
        <v>0</v>
      </c>
      <c r="K2768" s="9">
        <v>0</v>
      </c>
      <c r="L2768" s="6" t="s">
        <v>3990</v>
      </c>
      <c r="M2768" s="9">
        <v>0</v>
      </c>
      <c r="N2768" s="9">
        <v>0</v>
      </c>
      <c r="O2768" s="6" t="s">
        <v>3990</v>
      </c>
      <c r="P2768" s="7">
        <v>881.04</v>
      </c>
      <c r="Q2768" s="7">
        <v>14.54</v>
      </c>
      <c r="R2768" s="6" t="s">
        <v>3992</v>
      </c>
      <c r="S2768" s="7">
        <v>881.04</v>
      </c>
      <c r="T2768" s="7">
        <v>66.959999999999994</v>
      </c>
      <c r="U2768" s="6" t="s">
        <v>3992</v>
      </c>
      <c r="V2768" s="6" t="s">
        <v>3992</v>
      </c>
      <c r="W2768" s="6">
        <v>6784026</v>
      </c>
      <c r="X2768" s="6" t="s">
        <v>4382</v>
      </c>
      <c r="Y2768" s="6" t="s">
        <v>3191</v>
      </c>
      <c r="Z2768" s="6" t="s">
        <v>3192</v>
      </c>
      <c r="AA2768" s="6"/>
      <c r="AB2768" s="5">
        <f t="shared" si="586"/>
        <v>152402</v>
      </c>
      <c r="AC2768" t="str">
        <f t="shared" si="587"/>
        <v>27/04/2015</v>
      </c>
      <c r="AD2768" t="str">
        <f t="shared" si="588"/>
        <v>76487032000206</v>
      </c>
      <c r="AE2768" s="11">
        <f t="shared" si="589"/>
        <v>881.04</v>
      </c>
      <c r="AF2768">
        <f t="shared" si="593"/>
        <v>0</v>
      </c>
      <c r="AH2768" s="10">
        <v>6793577</v>
      </c>
      <c r="AI2768" s="10" t="s">
        <v>5704</v>
      </c>
      <c r="AJ2768" s="10">
        <v>151876</v>
      </c>
      <c r="AK2768" s="10" t="s">
        <v>1094</v>
      </c>
      <c r="AL2768" s="10" t="s">
        <v>5438</v>
      </c>
      <c r="AM2768" s="10" t="s">
        <v>5474</v>
      </c>
      <c r="AN2768" s="12" t="e">
        <f>VLOOKUP(TRIM(AK2768),[1]Sheet1!$S:$T,2,FALSE)</f>
        <v>#N/A</v>
      </c>
      <c r="AO2768" s="12">
        <f t="shared" si="590"/>
        <v>0</v>
      </c>
      <c r="AP2768" s="10">
        <f t="shared" si="591"/>
        <v>0</v>
      </c>
    </row>
    <row r="2769" spans="1:42" x14ac:dyDescent="0.2">
      <c r="A2769" s="6" t="s">
        <v>3987</v>
      </c>
      <c r="B2769" s="6">
        <v>152402</v>
      </c>
      <c r="C2769" s="1">
        <v>42121</v>
      </c>
      <c r="D2769" s="6" t="s">
        <v>1986</v>
      </c>
      <c r="E2769" s="6" t="s">
        <v>3989</v>
      </c>
      <c r="F2769" s="9">
        <v>662.96</v>
      </c>
      <c r="G2769" s="9">
        <v>662.96</v>
      </c>
      <c r="H2769" s="9">
        <v>119.33</v>
      </c>
      <c r="I2769" s="6" t="s">
        <v>4011</v>
      </c>
      <c r="J2769" s="9">
        <v>0</v>
      </c>
      <c r="K2769" s="9">
        <v>0</v>
      </c>
      <c r="L2769" s="6" t="s">
        <v>3990</v>
      </c>
      <c r="M2769" s="9">
        <v>0</v>
      </c>
      <c r="N2769" s="9">
        <v>0</v>
      </c>
      <c r="O2769" s="6" t="s">
        <v>3990</v>
      </c>
      <c r="P2769" s="7">
        <v>662.96</v>
      </c>
      <c r="Q2769" s="7">
        <v>10.94</v>
      </c>
      <c r="R2769" s="6" t="s">
        <v>3992</v>
      </c>
      <c r="S2769" s="7">
        <v>662.96</v>
      </c>
      <c r="T2769" s="7">
        <v>50.38</v>
      </c>
      <c r="U2769" s="6" t="s">
        <v>3992</v>
      </c>
      <c r="V2769" s="6" t="s">
        <v>3992</v>
      </c>
      <c r="W2769" s="6">
        <v>6784026</v>
      </c>
      <c r="X2769" s="6" t="s">
        <v>4382</v>
      </c>
      <c r="Y2769" s="6" t="s">
        <v>2760</v>
      </c>
      <c r="Z2769" s="6" t="s">
        <v>1987</v>
      </c>
      <c r="AA2769" s="6"/>
      <c r="AB2769" s="5">
        <f t="shared" si="586"/>
        <v>152402</v>
      </c>
      <c r="AC2769" t="str">
        <f t="shared" si="587"/>
        <v>27/04/2015</v>
      </c>
      <c r="AD2769" t="str">
        <f t="shared" si="588"/>
        <v>76487032000206</v>
      </c>
      <c r="AE2769" s="11">
        <f t="shared" si="589"/>
        <v>662.96</v>
      </c>
      <c r="AF2769">
        <f t="shared" si="593"/>
        <v>0</v>
      </c>
      <c r="AH2769" s="10">
        <v>6793577</v>
      </c>
      <c r="AI2769" s="10" t="s">
        <v>5704</v>
      </c>
      <c r="AJ2769" s="10">
        <v>151876</v>
      </c>
      <c r="AK2769" s="10" t="s">
        <v>1094</v>
      </c>
      <c r="AL2769" s="10" t="s">
        <v>5438</v>
      </c>
      <c r="AM2769" s="10" t="s">
        <v>5477</v>
      </c>
      <c r="AN2769" s="12" t="e">
        <f>VLOOKUP(TRIM(AK2769),[1]Sheet1!$S:$T,2,FALSE)</f>
        <v>#N/A</v>
      </c>
      <c r="AO2769" s="12">
        <f t="shared" si="590"/>
        <v>0</v>
      </c>
      <c r="AP2769" s="10">
        <f t="shared" si="591"/>
        <v>0</v>
      </c>
    </row>
    <row r="2770" spans="1:42" x14ac:dyDescent="0.2">
      <c r="A2770" s="6" t="s">
        <v>3987</v>
      </c>
      <c r="B2770" s="6">
        <v>152403</v>
      </c>
      <c r="C2770" s="1">
        <v>42121</v>
      </c>
      <c r="D2770" s="6" t="s">
        <v>1926</v>
      </c>
      <c r="E2770" s="6" t="s">
        <v>4096</v>
      </c>
      <c r="F2770" s="9">
        <v>404.75</v>
      </c>
      <c r="G2770" s="9">
        <v>351.96</v>
      </c>
      <c r="H2770" s="9">
        <v>14.08</v>
      </c>
      <c r="I2770" s="6" t="s">
        <v>1892</v>
      </c>
      <c r="J2770" s="9">
        <v>0</v>
      </c>
      <c r="K2770" s="9">
        <v>0</v>
      </c>
      <c r="L2770" s="6" t="s">
        <v>3990</v>
      </c>
      <c r="M2770" s="9">
        <v>351.96</v>
      </c>
      <c r="N2770" s="9">
        <v>52.79</v>
      </c>
      <c r="O2770" s="6" t="s">
        <v>1932</v>
      </c>
      <c r="P2770" s="7">
        <v>351.96</v>
      </c>
      <c r="Q2770" s="7">
        <v>5.81</v>
      </c>
      <c r="R2770" s="6" t="s">
        <v>3992</v>
      </c>
      <c r="S2770" s="7">
        <v>351.96</v>
      </c>
      <c r="T2770" s="7">
        <v>26.75</v>
      </c>
      <c r="U2770" s="6" t="s">
        <v>3992</v>
      </c>
      <c r="V2770" s="6" t="s">
        <v>3992</v>
      </c>
      <c r="W2770" s="6">
        <v>6784024</v>
      </c>
      <c r="X2770" s="6" t="s">
        <v>4362</v>
      </c>
      <c r="Y2770" s="6" t="s">
        <v>1941</v>
      </c>
      <c r="Z2770" s="6" t="s">
        <v>1942</v>
      </c>
      <c r="AA2770" s="6"/>
      <c r="AB2770" s="5">
        <f t="shared" si="586"/>
        <v>152403</v>
      </c>
      <c r="AC2770" t="str">
        <f t="shared" si="587"/>
        <v>27/04/2015</v>
      </c>
      <c r="AD2770" t="str">
        <f t="shared" si="588"/>
        <v>76487032000125</v>
      </c>
      <c r="AE2770" s="11">
        <f t="shared" si="589"/>
        <v>404.75</v>
      </c>
      <c r="AF2770">
        <f t="shared" si="593"/>
        <v>0</v>
      </c>
      <c r="AH2770" s="10">
        <v>6783743</v>
      </c>
      <c r="AI2770" s="10" t="s">
        <v>6119</v>
      </c>
      <c r="AJ2770" s="10">
        <v>151877</v>
      </c>
      <c r="AK2770" s="10" t="s">
        <v>4850</v>
      </c>
      <c r="AL2770" s="10" t="s">
        <v>5446</v>
      </c>
      <c r="AM2770" s="10" t="s">
        <v>5485</v>
      </c>
      <c r="AN2770" s="12" t="e">
        <f>VLOOKUP(TRIM(AK2770),[1]Sheet1!$S:$T,2,FALSE)</f>
        <v>#N/A</v>
      </c>
      <c r="AO2770" s="12">
        <f t="shared" si="590"/>
        <v>0</v>
      </c>
      <c r="AP2770" s="10">
        <f t="shared" si="591"/>
        <v>0</v>
      </c>
    </row>
    <row r="2771" spans="1:42" x14ac:dyDescent="0.2">
      <c r="A2771" s="6" t="s">
        <v>3987</v>
      </c>
      <c r="B2771" s="6">
        <v>152403</v>
      </c>
      <c r="C2771" s="1">
        <v>42121</v>
      </c>
      <c r="D2771" s="6" t="s">
        <v>1926</v>
      </c>
      <c r="E2771" s="6" t="s">
        <v>4096</v>
      </c>
      <c r="F2771" s="9">
        <v>1240.5999999999999</v>
      </c>
      <c r="G2771" s="9">
        <v>1240.5999999999999</v>
      </c>
      <c r="H2771" s="9">
        <v>49.62</v>
      </c>
      <c r="I2771" s="6" t="s">
        <v>4110</v>
      </c>
      <c r="J2771" s="9">
        <v>0</v>
      </c>
      <c r="K2771" s="9">
        <v>0</v>
      </c>
      <c r="L2771" s="6" t="s">
        <v>3990</v>
      </c>
      <c r="M2771" s="9">
        <v>0</v>
      </c>
      <c r="N2771" s="9">
        <v>0</v>
      </c>
      <c r="O2771" s="6" t="s">
        <v>3990</v>
      </c>
      <c r="P2771" s="7">
        <v>1240.5999999999999</v>
      </c>
      <c r="Q2771" s="7">
        <v>20.47</v>
      </c>
      <c r="R2771" s="6" t="s">
        <v>3992</v>
      </c>
      <c r="S2771" s="7">
        <v>1240.5999999999999</v>
      </c>
      <c r="T2771" s="7">
        <v>94.29</v>
      </c>
      <c r="U2771" s="6" t="s">
        <v>3992</v>
      </c>
      <c r="V2771" s="6" t="s">
        <v>3992</v>
      </c>
      <c r="W2771" s="6">
        <v>6784024</v>
      </c>
      <c r="X2771" s="6" t="s">
        <v>4376</v>
      </c>
      <c r="Y2771" s="6" t="s">
        <v>1937</v>
      </c>
      <c r="Z2771" s="6" t="s">
        <v>1938</v>
      </c>
      <c r="AA2771" s="6"/>
      <c r="AB2771" s="5">
        <f t="shared" si="586"/>
        <v>152403</v>
      </c>
      <c r="AC2771" t="str">
        <f t="shared" si="587"/>
        <v>27/04/2015</v>
      </c>
      <c r="AD2771" t="str">
        <f t="shared" si="588"/>
        <v>76487032000125</v>
      </c>
      <c r="AE2771" s="11">
        <f t="shared" si="589"/>
        <v>1240.5999999999999</v>
      </c>
      <c r="AF2771">
        <f t="shared" si="593"/>
        <v>0</v>
      </c>
      <c r="AH2771" s="10">
        <v>6806798</v>
      </c>
      <c r="AI2771" s="10" t="s">
        <v>5590</v>
      </c>
      <c r="AJ2771" s="10">
        <v>151115</v>
      </c>
      <c r="AK2771" s="10" t="s">
        <v>1241</v>
      </c>
      <c r="AL2771" s="10" t="s">
        <v>5583</v>
      </c>
      <c r="AM2771" s="10" t="s">
        <v>6210</v>
      </c>
      <c r="AN2771" s="12" t="e">
        <f>VLOOKUP(TRIM(AK2771),[1]Sheet1!$S:$T,2,FALSE)</f>
        <v>#N/A</v>
      </c>
      <c r="AO2771" s="12">
        <f t="shared" si="590"/>
        <v>0</v>
      </c>
      <c r="AP2771" s="10">
        <f t="shared" si="591"/>
        <v>0</v>
      </c>
    </row>
    <row r="2772" spans="1:42" x14ac:dyDescent="0.2">
      <c r="A2772" s="6" t="s">
        <v>3987</v>
      </c>
      <c r="B2772" s="6">
        <v>152403</v>
      </c>
      <c r="C2772" s="1">
        <v>42121</v>
      </c>
      <c r="D2772" s="6" t="s">
        <v>1926</v>
      </c>
      <c r="E2772" s="6" t="s">
        <v>4096</v>
      </c>
      <c r="F2772" s="9">
        <v>2069.1999999999998</v>
      </c>
      <c r="G2772" s="9">
        <v>1799.3</v>
      </c>
      <c r="H2772" s="9">
        <v>71.97</v>
      </c>
      <c r="I2772" s="6" t="s">
        <v>1892</v>
      </c>
      <c r="J2772" s="9">
        <v>0</v>
      </c>
      <c r="K2772" s="9">
        <v>0</v>
      </c>
      <c r="L2772" s="6" t="s">
        <v>3990</v>
      </c>
      <c r="M2772" s="9">
        <v>1799.3</v>
      </c>
      <c r="N2772" s="9">
        <v>269.89999999999998</v>
      </c>
      <c r="O2772" s="6" t="s">
        <v>1932</v>
      </c>
      <c r="P2772" s="7">
        <v>1799.3</v>
      </c>
      <c r="Q2772" s="7">
        <v>29.69</v>
      </c>
      <c r="R2772" s="6" t="s">
        <v>3992</v>
      </c>
      <c r="S2772" s="7">
        <v>1799.3</v>
      </c>
      <c r="T2772" s="7">
        <v>136.75</v>
      </c>
      <c r="U2772" s="6" t="s">
        <v>3992</v>
      </c>
      <c r="V2772" s="6" t="s">
        <v>3992</v>
      </c>
      <c r="W2772" s="6">
        <v>6784024</v>
      </c>
      <c r="X2772" s="6" t="s">
        <v>4362</v>
      </c>
      <c r="Y2772" s="6" t="s">
        <v>1939</v>
      </c>
      <c r="Z2772" s="6" t="s">
        <v>1940</v>
      </c>
      <c r="AA2772" s="6"/>
      <c r="AB2772" s="5">
        <f t="shared" si="586"/>
        <v>152403</v>
      </c>
      <c r="AC2772" t="str">
        <f t="shared" si="587"/>
        <v>27/04/2015</v>
      </c>
      <c r="AD2772" t="str">
        <f t="shared" si="588"/>
        <v>76487032000125</v>
      </c>
      <c r="AE2772" s="11">
        <f t="shared" si="589"/>
        <v>2069.1999999999998</v>
      </c>
      <c r="AF2772">
        <f t="shared" si="593"/>
        <v>0</v>
      </c>
      <c r="AH2772" s="10">
        <v>6783918</v>
      </c>
      <c r="AI2772" s="10" t="s">
        <v>5634</v>
      </c>
      <c r="AJ2772" s="10">
        <v>151878</v>
      </c>
      <c r="AK2772" s="10" t="s">
        <v>190</v>
      </c>
      <c r="AL2772" s="10" t="s">
        <v>5438</v>
      </c>
      <c r="AM2772" s="10" t="s">
        <v>6211</v>
      </c>
      <c r="AN2772" s="12" t="e">
        <f>VLOOKUP(TRIM(AK2772),[1]Sheet1!$S:$T,2,FALSE)</f>
        <v>#N/A</v>
      </c>
      <c r="AO2772" s="12">
        <f t="shared" si="590"/>
        <v>0</v>
      </c>
      <c r="AP2772" s="10">
        <f t="shared" si="591"/>
        <v>0</v>
      </c>
    </row>
    <row r="2773" spans="1:42" x14ac:dyDescent="0.2">
      <c r="A2773" s="6" t="s">
        <v>3987</v>
      </c>
      <c r="B2773" s="6">
        <v>152403</v>
      </c>
      <c r="C2773" s="1">
        <v>42121</v>
      </c>
      <c r="D2773" s="6" t="s">
        <v>1924</v>
      </c>
      <c r="E2773" s="6" t="s">
        <v>4096</v>
      </c>
      <c r="F2773" s="9">
        <v>1749.84</v>
      </c>
      <c r="G2773" s="9">
        <v>1749.84</v>
      </c>
      <c r="H2773" s="9">
        <v>209.98</v>
      </c>
      <c r="I2773" s="6" t="s">
        <v>4011</v>
      </c>
      <c r="J2773" s="9">
        <v>0</v>
      </c>
      <c r="K2773" s="9">
        <v>0</v>
      </c>
      <c r="L2773" s="6" t="s">
        <v>3990</v>
      </c>
      <c r="M2773" s="9">
        <v>0</v>
      </c>
      <c r="N2773" s="9">
        <v>0</v>
      </c>
      <c r="O2773" s="6" t="s">
        <v>3990</v>
      </c>
      <c r="P2773" s="7">
        <v>1749.84</v>
      </c>
      <c r="Q2773" s="7">
        <v>28.87</v>
      </c>
      <c r="R2773" s="6" t="s">
        <v>3992</v>
      </c>
      <c r="S2773" s="7">
        <v>1749.84</v>
      </c>
      <c r="T2773" s="7">
        <v>132.99</v>
      </c>
      <c r="U2773" s="6" t="s">
        <v>3992</v>
      </c>
      <c r="V2773" s="6" t="s">
        <v>3992</v>
      </c>
      <c r="W2773" s="6">
        <v>6784024</v>
      </c>
      <c r="X2773" s="6" t="s">
        <v>4382</v>
      </c>
      <c r="Y2773" s="6" t="s">
        <v>2760</v>
      </c>
      <c r="Z2773" s="6" t="s">
        <v>1987</v>
      </c>
      <c r="AA2773" s="6"/>
      <c r="AB2773" s="5">
        <f t="shared" si="586"/>
        <v>152403</v>
      </c>
      <c r="AC2773" t="str">
        <f t="shared" si="587"/>
        <v>27/04/2015</v>
      </c>
      <c r="AD2773" t="str">
        <f t="shared" si="588"/>
        <v>76487032000125</v>
      </c>
      <c r="AE2773" s="11">
        <f t="shared" si="589"/>
        <v>1749.84</v>
      </c>
      <c r="AF2773">
        <f t="shared" si="593"/>
        <v>0</v>
      </c>
      <c r="AH2773" s="10">
        <v>6784150</v>
      </c>
      <c r="AI2773" s="10" t="s">
        <v>5599</v>
      </c>
      <c r="AJ2773" s="10">
        <v>151879</v>
      </c>
      <c r="AK2773" s="10" t="s">
        <v>2626</v>
      </c>
      <c r="AL2773" s="10" t="s">
        <v>5438</v>
      </c>
      <c r="AM2773" s="10" t="s">
        <v>6212</v>
      </c>
      <c r="AN2773" s="12" t="e">
        <f>VLOOKUP(TRIM(AK2773),[1]Sheet1!$S:$T,2,FALSE)</f>
        <v>#N/A</v>
      </c>
      <c r="AO2773" s="12">
        <f t="shared" si="590"/>
        <v>0</v>
      </c>
      <c r="AP2773" s="10">
        <f t="shared" si="591"/>
        <v>0</v>
      </c>
    </row>
    <row r="2774" spans="1:42" x14ac:dyDescent="0.2">
      <c r="A2774" s="6" t="s">
        <v>3987</v>
      </c>
      <c r="B2774" s="6">
        <v>152404</v>
      </c>
      <c r="C2774" s="1">
        <v>42121</v>
      </c>
      <c r="D2774" s="6" t="s">
        <v>1926</v>
      </c>
      <c r="E2774" s="6" t="s">
        <v>4345</v>
      </c>
      <c r="F2774" s="9">
        <v>42.6</v>
      </c>
      <c r="G2774" s="9">
        <v>42.6</v>
      </c>
      <c r="H2774" s="9">
        <v>5.1100000000000003</v>
      </c>
      <c r="I2774" s="6" t="s">
        <v>4011</v>
      </c>
      <c r="J2774" s="9">
        <v>0</v>
      </c>
      <c r="K2774" s="9">
        <v>0</v>
      </c>
      <c r="L2774" s="6" t="s">
        <v>3990</v>
      </c>
      <c r="M2774" s="9">
        <v>0</v>
      </c>
      <c r="N2774" s="9">
        <v>0</v>
      </c>
      <c r="O2774" s="6" t="s">
        <v>3990</v>
      </c>
      <c r="P2774" s="7">
        <v>42.6</v>
      </c>
      <c r="Q2774" s="7">
        <v>0.7</v>
      </c>
      <c r="R2774" s="6" t="s">
        <v>3992</v>
      </c>
      <c r="S2774" s="7">
        <v>42.6</v>
      </c>
      <c r="T2774" s="7">
        <v>3.24</v>
      </c>
      <c r="U2774" s="6" t="s">
        <v>3992</v>
      </c>
      <c r="V2774" s="6" t="s">
        <v>3992</v>
      </c>
      <c r="W2774" s="6">
        <v>7450822</v>
      </c>
      <c r="X2774" s="6" t="s">
        <v>1962</v>
      </c>
      <c r="Y2774" s="6" t="s">
        <v>1741</v>
      </c>
      <c r="Z2774" s="6" t="s">
        <v>1742</v>
      </c>
      <c r="AA2774" s="6"/>
      <c r="AB2774" s="5">
        <f t="shared" si="586"/>
        <v>152404</v>
      </c>
      <c r="AC2774" t="str">
        <f t="shared" si="587"/>
        <v>27/04/2015</v>
      </c>
      <c r="AD2774" t="str">
        <f t="shared" si="588"/>
        <v>06020318000544</v>
      </c>
      <c r="AE2774" s="11">
        <f t="shared" si="589"/>
        <v>42.6</v>
      </c>
      <c r="AF2774">
        <v>0</v>
      </c>
      <c r="AH2774" s="10">
        <v>6784150</v>
      </c>
      <c r="AI2774" s="10" t="s">
        <v>5599</v>
      </c>
      <c r="AJ2774" s="10">
        <v>151880</v>
      </c>
      <c r="AK2774" s="10" t="s">
        <v>2764</v>
      </c>
      <c r="AL2774" s="10" t="s">
        <v>5438</v>
      </c>
      <c r="AM2774" s="10" t="s">
        <v>5474</v>
      </c>
      <c r="AN2774" s="12" t="e">
        <f>VLOOKUP(TRIM(AK2774),[1]Sheet1!$S:$T,2,FALSE)</f>
        <v>#N/A</v>
      </c>
      <c r="AO2774" s="12">
        <f t="shared" si="590"/>
        <v>0</v>
      </c>
      <c r="AP2774" s="10">
        <f t="shared" si="591"/>
        <v>0</v>
      </c>
    </row>
    <row r="2775" spans="1:42" x14ac:dyDescent="0.2">
      <c r="A2775" s="6" t="s">
        <v>3987</v>
      </c>
      <c r="B2775" s="6">
        <v>152405</v>
      </c>
      <c r="C2775" s="1">
        <v>42121</v>
      </c>
      <c r="D2775" s="6" t="s">
        <v>2074</v>
      </c>
      <c r="E2775" s="6" t="s">
        <v>4540</v>
      </c>
      <c r="F2775" s="9">
        <v>70.27</v>
      </c>
      <c r="G2775" s="9">
        <v>0</v>
      </c>
      <c r="H2775" s="9">
        <v>0</v>
      </c>
      <c r="I2775" s="6" t="s">
        <v>3990</v>
      </c>
      <c r="J2775" s="9">
        <v>0</v>
      </c>
      <c r="K2775" s="9">
        <v>0</v>
      </c>
      <c r="L2775" s="6" t="s">
        <v>3990</v>
      </c>
      <c r="M2775" s="9">
        <v>0</v>
      </c>
      <c r="N2775" s="9">
        <v>0</v>
      </c>
      <c r="O2775" s="6" t="s">
        <v>3990</v>
      </c>
      <c r="P2775" s="7">
        <v>70.27</v>
      </c>
      <c r="Q2775" s="7">
        <v>0</v>
      </c>
      <c r="R2775" s="6" t="s">
        <v>2075</v>
      </c>
      <c r="S2775" s="7">
        <v>70.27</v>
      </c>
      <c r="T2775" s="7">
        <v>0</v>
      </c>
      <c r="U2775" s="6" t="s">
        <v>2075</v>
      </c>
      <c r="V2775" s="6" t="s">
        <v>3992</v>
      </c>
      <c r="W2775" s="6">
        <v>6784253</v>
      </c>
      <c r="X2775" s="6" t="s">
        <v>1962</v>
      </c>
      <c r="Y2775" s="6" t="s">
        <v>1269</v>
      </c>
      <c r="Z2775" s="6" t="s">
        <v>1270</v>
      </c>
      <c r="AA2775" s="6"/>
      <c r="AB2775" s="5">
        <f t="shared" si="586"/>
        <v>152405</v>
      </c>
      <c r="AC2775" t="str">
        <f t="shared" si="587"/>
        <v>27/04/2015</v>
      </c>
      <c r="AD2775" t="str">
        <f t="shared" si="588"/>
        <v>04817052000106</v>
      </c>
      <c r="AE2775" s="11">
        <f t="shared" si="589"/>
        <v>70.27</v>
      </c>
      <c r="AF2775">
        <v>0</v>
      </c>
      <c r="AH2775" s="10">
        <v>7450822</v>
      </c>
      <c r="AI2775" s="10" t="s">
        <v>5586</v>
      </c>
      <c r="AJ2775" s="10">
        <v>151881</v>
      </c>
      <c r="AK2775" s="10" t="s">
        <v>2267</v>
      </c>
      <c r="AL2775" s="10" t="s">
        <v>5438</v>
      </c>
      <c r="AM2775" s="10" t="s">
        <v>6213</v>
      </c>
      <c r="AN2775" s="12" t="e">
        <f>VLOOKUP(TRIM(AK2775),[1]Sheet1!$S:$T,2,FALSE)</f>
        <v>#N/A</v>
      </c>
      <c r="AO2775" s="12">
        <f t="shared" si="590"/>
        <v>0</v>
      </c>
      <c r="AP2775" s="10">
        <f t="shared" si="591"/>
        <v>0</v>
      </c>
    </row>
    <row r="2776" spans="1:42" x14ac:dyDescent="0.2">
      <c r="A2776" s="6" t="s">
        <v>3987</v>
      </c>
      <c r="B2776" s="6">
        <v>152406</v>
      </c>
      <c r="C2776" s="1">
        <v>42121</v>
      </c>
      <c r="D2776" s="6" t="s">
        <v>1926</v>
      </c>
      <c r="E2776" s="6" t="s">
        <v>4096</v>
      </c>
      <c r="F2776" s="9">
        <v>422.97</v>
      </c>
      <c r="G2776" s="9">
        <v>367.8</v>
      </c>
      <c r="H2776" s="9">
        <v>14.71</v>
      </c>
      <c r="I2776" s="6" t="s">
        <v>4110</v>
      </c>
      <c r="J2776" s="9">
        <v>0</v>
      </c>
      <c r="K2776" s="9">
        <v>0</v>
      </c>
      <c r="L2776" s="6" t="s">
        <v>3990</v>
      </c>
      <c r="M2776" s="9">
        <v>367.8</v>
      </c>
      <c r="N2776" s="9">
        <v>55.17</v>
      </c>
      <c r="O2776" s="6" t="s">
        <v>1932</v>
      </c>
      <c r="P2776" s="7">
        <v>367.8</v>
      </c>
      <c r="Q2776" s="7">
        <v>6.07</v>
      </c>
      <c r="R2776" s="6" t="s">
        <v>3992</v>
      </c>
      <c r="S2776" s="7">
        <v>367.8</v>
      </c>
      <c r="T2776" s="7">
        <v>27.95</v>
      </c>
      <c r="U2776" s="6" t="s">
        <v>3992</v>
      </c>
      <c r="V2776" s="6" t="s">
        <v>3992</v>
      </c>
      <c r="W2776" s="6">
        <v>6784024</v>
      </c>
      <c r="X2776" s="6" t="s">
        <v>4362</v>
      </c>
      <c r="Y2776" s="6" t="s">
        <v>600</v>
      </c>
      <c r="Z2776" s="6" t="s">
        <v>601</v>
      </c>
      <c r="AA2776" s="6"/>
      <c r="AB2776" s="5">
        <f t="shared" si="586"/>
        <v>152406</v>
      </c>
      <c r="AC2776" t="str">
        <f t="shared" si="587"/>
        <v>27/04/2015</v>
      </c>
      <c r="AD2776" t="str">
        <f t="shared" si="588"/>
        <v>76487032000125</v>
      </c>
      <c r="AE2776" s="11">
        <f t="shared" si="589"/>
        <v>422.97</v>
      </c>
      <c r="AF2776">
        <f>SUMIF(AJ:AJ,B2776,AP:AP)</f>
        <v>0</v>
      </c>
      <c r="AH2776" s="10">
        <v>7036415</v>
      </c>
      <c r="AI2776" s="10" t="s">
        <v>5998</v>
      </c>
      <c r="AJ2776" s="10">
        <v>151882</v>
      </c>
      <c r="AK2776" s="10" t="s">
        <v>1448</v>
      </c>
      <c r="AL2776" s="10" t="s">
        <v>5438</v>
      </c>
      <c r="AM2776" s="10" t="s">
        <v>6205</v>
      </c>
      <c r="AN2776" s="12" t="e">
        <f>VLOOKUP(TRIM(AK2776),[1]Sheet1!$S:$T,2,FALSE)</f>
        <v>#N/A</v>
      </c>
      <c r="AO2776" s="12">
        <f t="shared" si="590"/>
        <v>0</v>
      </c>
      <c r="AP2776" s="10">
        <f t="shared" si="591"/>
        <v>0</v>
      </c>
    </row>
    <row r="2777" spans="1:42" x14ac:dyDescent="0.2">
      <c r="A2777" s="6" t="s">
        <v>3987</v>
      </c>
      <c r="B2777" s="6">
        <v>152407</v>
      </c>
      <c r="C2777" s="1">
        <v>42121</v>
      </c>
      <c r="D2777" s="6" t="s">
        <v>1931</v>
      </c>
      <c r="E2777" s="6" t="s">
        <v>3989</v>
      </c>
      <c r="F2777" s="9">
        <v>84.65</v>
      </c>
      <c r="G2777" s="9">
        <v>0</v>
      </c>
      <c r="H2777" s="9">
        <v>0</v>
      </c>
      <c r="I2777" s="6" t="s">
        <v>3990</v>
      </c>
      <c r="J2777" s="9">
        <v>0</v>
      </c>
      <c r="K2777" s="9">
        <v>0</v>
      </c>
      <c r="L2777" s="6" t="s">
        <v>3990</v>
      </c>
      <c r="M2777" s="9">
        <v>0</v>
      </c>
      <c r="N2777" s="9">
        <v>0</v>
      </c>
      <c r="O2777" s="6" t="s">
        <v>3990</v>
      </c>
      <c r="P2777" s="7">
        <v>84.65</v>
      </c>
      <c r="Q2777" s="7">
        <v>1.4</v>
      </c>
      <c r="R2777" s="6" t="s">
        <v>3992</v>
      </c>
      <c r="S2777" s="7">
        <v>84.65</v>
      </c>
      <c r="T2777" s="7">
        <v>6.43</v>
      </c>
      <c r="U2777" s="6" t="s">
        <v>3992</v>
      </c>
      <c r="V2777" s="6" t="s">
        <v>3992</v>
      </c>
      <c r="W2777" s="6">
        <v>6784200</v>
      </c>
      <c r="X2777" s="6" t="s">
        <v>4362</v>
      </c>
      <c r="Y2777" s="6" t="s">
        <v>602</v>
      </c>
      <c r="Z2777" s="6" t="s">
        <v>603</v>
      </c>
      <c r="AA2777" s="6"/>
      <c r="AB2777" s="5">
        <f t="shared" si="586"/>
        <v>152407</v>
      </c>
      <c r="AC2777" t="str">
        <f t="shared" si="587"/>
        <v>27/04/2015</v>
      </c>
      <c r="AD2777" t="str">
        <f t="shared" si="588"/>
        <v>01498525000161</v>
      </c>
      <c r="AE2777" s="11">
        <f t="shared" si="589"/>
        <v>84.65</v>
      </c>
      <c r="AF2777">
        <v>0</v>
      </c>
      <c r="AH2777" s="10">
        <v>6784250</v>
      </c>
      <c r="AI2777" s="10" t="s">
        <v>5428</v>
      </c>
      <c r="AJ2777" s="10">
        <v>151116</v>
      </c>
      <c r="AK2777" s="10" t="s">
        <v>2453</v>
      </c>
      <c r="AL2777" s="10" t="s">
        <v>5438</v>
      </c>
      <c r="AM2777" s="10" t="s">
        <v>5755</v>
      </c>
      <c r="AN2777" s="12" t="e">
        <f>VLOOKUP(TRIM(AK2777),[1]Sheet1!$S:$T,2,FALSE)</f>
        <v>#N/A</v>
      </c>
      <c r="AO2777" s="12">
        <f t="shared" si="590"/>
        <v>0</v>
      </c>
      <c r="AP2777" s="10">
        <f t="shared" si="591"/>
        <v>0</v>
      </c>
    </row>
    <row r="2778" spans="1:42" x14ac:dyDescent="0.2">
      <c r="A2778" s="6" t="s">
        <v>3987</v>
      </c>
      <c r="B2778" s="6">
        <v>152408</v>
      </c>
      <c r="C2778" s="1">
        <v>42121</v>
      </c>
      <c r="D2778" s="6" t="s">
        <v>1926</v>
      </c>
      <c r="E2778" s="6" t="s">
        <v>3418</v>
      </c>
      <c r="F2778" s="9">
        <v>136.85</v>
      </c>
      <c r="G2778" s="9">
        <v>119</v>
      </c>
      <c r="H2778" s="9">
        <v>8.33</v>
      </c>
      <c r="I2778" s="6" t="s">
        <v>4011</v>
      </c>
      <c r="J2778" s="9">
        <v>0</v>
      </c>
      <c r="K2778" s="9">
        <v>0</v>
      </c>
      <c r="L2778" s="6" t="s">
        <v>3990</v>
      </c>
      <c r="M2778" s="9">
        <v>119</v>
      </c>
      <c r="N2778" s="9">
        <v>17.850000000000001</v>
      </c>
      <c r="O2778" s="6" t="s">
        <v>1932</v>
      </c>
      <c r="P2778" s="7">
        <v>119</v>
      </c>
      <c r="Q2778" s="7">
        <v>1.96</v>
      </c>
      <c r="R2778" s="6" t="s">
        <v>3992</v>
      </c>
      <c r="S2778" s="7">
        <v>119</v>
      </c>
      <c r="T2778" s="7">
        <v>9.0399999999999991</v>
      </c>
      <c r="U2778" s="6" t="s">
        <v>3992</v>
      </c>
      <c r="V2778" s="6" t="s">
        <v>3992</v>
      </c>
      <c r="W2778" s="6">
        <v>6786453</v>
      </c>
      <c r="X2778" s="6" t="s">
        <v>4070</v>
      </c>
      <c r="Y2778" s="6" t="s">
        <v>1712</v>
      </c>
      <c r="Z2778" s="6" t="s">
        <v>604</v>
      </c>
      <c r="AA2778" s="6"/>
      <c r="AB2778" s="5">
        <f t="shared" si="586"/>
        <v>152408</v>
      </c>
      <c r="AC2778" t="str">
        <f t="shared" si="587"/>
        <v>27/04/2015</v>
      </c>
      <c r="AD2778" t="str">
        <f t="shared" si="588"/>
        <v>54305743001170</v>
      </c>
      <c r="AE2778" s="11">
        <f t="shared" si="589"/>
        <v>136.85</v>
      </c>
      <c r="AF2778">
        <v>0</v>
      </c>
      <c r="AH2778" s="10">
        <v>7036415</v>
      </c>
      <c r="AI2778" s="10" t="s">
        <v>5998</v>
      </c>
      <c r="AJ2778" s="10">
        <v>151883</v>
      </c>
      <c r="AK2778" s="10" t="s">
        <v>1448</v>
      </c>
      <c r="AL2778" s="10" t="s">
        <v>5438</v>
      </c>
      <c r="AM2778" s="10" t="s">
        <v>6205</v>
      </c>
      <c r="AN2778" s="12" t="e">
        <f>VLOOKUP(TRIM(AK2778),[1]Sheet1!$S:$T,2,FALSE)</f>
        <v>#N/A</v>
      </c>
      <c r="AO2778" s="12">
        <f t="shared" si="590"/>
        <v>0</v>
      </c>
      <c r="AP2778" s="10">
        <f t="shared" si="591"/>
        <v>0</v>
      </c>
    </row>
    <row r="2779" spans="1:42" x14ac:dyDescent="0.2">
      <c r="A2779" s="6" t="s">
        <v>3987</v>
      </c>
      <c r="B2779" s="6">
        <v>152409</v>
      </c>
      <c r="C2779" s="1">
        <v>42121</v>
      </c>
      <c r="D2779" s="6" t="s">
        <v>1986</v>
      </c>
      <c r="E2779" s="6" t="s">
        <v>3989</v>
      </c>
      <c r="F2779" s="9">
        <v>248.95</v>
      </c>
      <c r="G2779" s="9">
        <v>248.95</v>
      </c>
      <c r="H2779" s="9">
        <v>44.81</v>
      </c>
      <c r="I2779" s="6" t="s">
        <v>4360</v>
      </c>
      <c r="J2779" s="9">
        <v>0</v>
      </c>
      <c r="K2779" s="9">
        <v>0</v>
      </c>
      <c r="L2779" s="6" t="s">
        <v>3990</v>
      </c>
      <c r="M2779" s="9">
        <v>216.48</v>
      </c>
      <c r="N2779" s="9">
        <v>32.47</v>
      </c>
      <c r="O2779" s="6" t="s">
        <v>1932</v>
      </c>
      <c r="P2779" s="7">
        <v>216.48</v>
      </c>
      <c r="Q2779" s="7">
        <v>3.57</v>
      </c>
      <c r="R2779" s="6" t="s">
        <v>3992</v>
      </c>
      <c r="S2779" s="7">
        <v>216.48</v>
      </c>
      <c r="T2779" s="7">
        <v>16.45</v>
      </c>
      <c r="U2779" s="6" t="s">
        <v>3992</v>
      </c>
      <c r="V2779" s="6" t="s">
        <v>3992</v>
      </c>
      <c r="W2779" s="6">
        <v>6786725</v>
      </c>
      <c r="X2779" s="6" t="s">
        <v>4049</v>
      </c>
      <c r="Y2779" s="6" t="s">
        <v>3728</v>
      </c>
      <c r="Z2779" s="6" t="s">
        <v>3729</v>
      </c>
      <c r="AA2779" s="6"/>
      <c r="AB2779" s="5">
        <f t="shared" si="586"/>
        <v>152409</v>
      </c>
      <c r="AC2779" t="str">
        <f t="shared" si="587"/>
        <v>27/04/2015</v>
      </c>
      <c r="AD2779" t="str">
        <f t="shared" si="588"/>
        <v>02074259000102</v>
      </c>
      <c r="AE2779" s="11">
        <f t="shared" si="589"/>
        <v>248.95</v>
      </c>
      <c r="AF2779">
        <f>SUMIF(AJ:AJ,B2779,AP:AP)</f>
        <v>0</v>
      </c>
      <c r="AH2779" s="10">
        <v>6784250</v>
      </c>
      <c r="AI2779" s="10" t="s">
        <v>5428</v>
      </c>
      <c r="AJ2779" s="10">
        <v>151117</v>
      </c>
      <c r="AK2779" s="10" t="s">
        <v>2327</v>
      </c>
      <c r="AL2779" s="10" t="s">
        <v>5438</v>
      </c>
      <c r="AM2779" s="10" t="s">
        <v>5659</v>
      </c>
      <c r="AN2779" s="12" t="e">
        <f>VLOOKUP(TRIM(AK2779),[1]Sheet1!$S:$T,2,FALSE)</f>
        <v>#N/A</v>
      </c>
      <c r="AO2779" s="12">
        <f t="shared" si="590"/>
        <v>0</v>
      </c>
      <c r="AP2779" s="10">
        <f t="shared" si="591"/>
        <v>0</v>
      </c>
    </row>
    <row r="2780" spans="1:42" x14ac:dyDescent="0.2">
      <c r="A2780" s="6" t="s">
        <v>3987</v>
      </c>
      <c r="B2780" s="6">
        <v>152410</v>
      </c>
      <c r="C2780" s="1">
        <v>42121</v>
      </c>
      <c r="D2780" s="6" t="s">
        <v>1926</v>
      </c>
      <c r="E2780" s="6" t="s">
        <v>3418</v>
      </c>
      <c r="F2780" s="9">
        <v>489.9</v>
      </c>
      <c r="G2780" s="9">
        <v>489.9</v>
      </c>
      <c r="H2780" s="9">
        <v>34.29</v>
      </c>
      <c r="I2780" s="6" t="s">
        <v>4011</v>
      </c>
      <c r="J2780" s="9">
        <v>0</v>
      </c>
      <c r="K2780" s="9">
        <v>0</v>
      </c>
      <c r="L2780" s="6" t="s">
        <v>3990</v>
      </c>
      <c r="M2780" s="9">
        <v>0</v>
      </c>
      <c r="N2780" s="9">
        <v>0</v>
      </c>
      <c r="O2780" s="6" t="s">
        <v>3990</v>
      </c>
      <c r="P2780" s="7">
        <v>489.9</v>
      </c>
      <c r="Q2780" s="7">
        <v>8.08</v>
      </c>
      <c r="R2780" s="6" t="s">
        <v>3992</v>
      </c>
      <c r="S2780" s="7">
        <v>489.9</v>
      </c>
      <c r="T2780" s="7">
        <v>37.229999999999997</v>
      </c>
      <c r="U2780" s="6" t="s">
        <v>3992</v>
      </c>
      <c r="V2780" s="6" t="s">
        <v>3992</v>
      </c>
      <c r="W2780" s="6">
        <v>6786453</v>
      </c>
      <c r="X2780" s="6" t="s">
        <v>4070</v>
      </c>
      <c r="Y2780" s="6" t="s">
        <v>1712</v>
      </c>
      <c r="Z2780" s="6" t="s">
        <v>1713</v>
      </c>
      <c r="AA2780" s="6"/>
      <c r="AB2780" s="5">
        <f t="shared" si="586"/>
        <v>152410</v>
      </c>
      <c r="AC2780" t="str">
        <f t="shared" si="587"/>
        <v>27/04/2015</v>
      </c>
      <c r="AD2780" t="str">
        <f t="shared" si="588"/>
        <v>54305743001170</v>
      </c>
      <c r="AE2780" s="11">
        <f t="shared" si="589"/>
        <v>489.9</v>
      </c>
      <c r="AF2780">
        <v>0</v>
      </c>
      <c r="AH2780" s="10">
        <v>6784250</v>
      </c>
      <c r="AI2780" s="10" t="s">
        <v>5428</v>
      </c>
      <c r="AJ2780" s="10">
        <v>151118</v>
      </c>
      <c r="AK2780" s="10" t="s">
        <v>1243</v>
      </c>
      <c r="AL2780" s="10" t="s">
        <v>5438</v>
      </c>
      <c r="AM2780" s="10" t="s">
        <v>5518</v>
      </c>
      <c r="AN2780" s="12" t="e">
        <f>VLOOKUP(TRIM(AK2780),[1]Sheet1!$S:$T,2,FALSE)</f>
        <v>#N/A</v>
      </c>
      <c r="AO2780" s="12">
        <f t="shared" si="590"/>
        <v>0</v>
      </c>
      <c r="AP2780" s="10">
        <f t="shared" si="591"/>
        <v>0</v>
      </c>
    </row>
    <row r="2781" spans="1:42" x14ac:dyDescent="0.2">
      <c r="A2781" s="6" t="s">
        <v>3987</v>
      </c>
      <c r="B2781" s="6">
        <v>152411</v>
      </c>
      <c r="C2781" s="1">
        <v>42121</v>
      </c>
      <c r="D2781" s="6" t="s">
        <v>1924</v>
      </c>
      <c r="E2781" s="6" t="s">
        <v>4096</v>
      </c>
      <c r="F2781" s="9">
        <v>160.22</v>
      </c>
      <c r="G2781" s="9">
        <v>139.32</v>
      </c>
      <c r="H2781" s="9">
        <v>5.57</v>
      </c>
      <c r="I2781" s="6" t="s">
        <v>4360</v>
      </c>
      <c r="J2781" s="9">
        <v>0</v>
      </c>
      <c r="K2781" s="9">
        <v>0</v>
      </c>
      <c r="L2781" s="6" t="s">
        <v>3990</v>
      </c>
      <c r="M2781" s="9">
        <v>139.32</v>
      </c>
      <c r="N2781" s="9">
        <v>20.9</v>
      </c>
      <c r="O2781" s="6" t="s">
        <v>1932</v>
      </c>
      <c r="P2781" s="7">
        <v>139.32</v>
      </c>
      <c r="Q2781" s="7">
        <v>2.2999999999999998</v>
      </c>
      <c r="R2781" s="6" t="s">
        <v>3992</v>
      </c>
      <c r="S2781" s="7">
        <v>139.32</v>
      </c>
      <c r="T2781" s="7">
        <v>10.59</v>
      </c>
      <c r="U2781" s="6" t="s">
        <v>3992</v>
      </c>
      <c r="V2781" s="6" t="s">
        <v>3992</v>
      </c>
      <c r="W2781" s="6">
        <v>6782693</v>
      </c>
      <c r="X2781" s="6" t="s">
        <v>4362</v>
      </c>
      <c r="Y2781" s="6" t="s">
        <v>1014</v>
      </c>
      <c r="Z2781" s="6" t="s">
        <v>1015</v>
      </c>
      <c r="AA2781" s="6"/>
      <c r="AB2781" s="5">
        <f t="shared" si="586"/>
        <v>152411</v>
      </c>
      <c r="AC2781" t="str">
        <f t="shared" si="587"/>
        <v>27/04/2015</v>
      </c>
      <c r="AD2781" t="str">
        <f t="shared" si="588"/>
        <v>02737636000146</v>
      </c>
      <c r="AE2781" s="11">
        <f t="shared" si="589"/>
        <v>160.22</v>
      </c>
      <c r="AF2781">
        <f t="shared" ref="AF2781:AF2787" si="594">SUMIF(AJ:AJ,B2781,AP:AP)</f>
        <v>0</v>
      </c>
      <c r="AH2781" s="10">
        <v>6782738</v>
      </c>
      <c r="AI2781" s="10" t="s">
        <v>5700</v>
      </c>
      <c r="AJ2781" s="10">
        <v>151884</v>
      </c>
      <c r="AK2781" s="10" t="s">
        <v>1543</v>
      </c>
      <c r="AL2781" s="10" t="s">
        <v>5438</v>
      </c>
      <c r="AM2781" s="10" t="s">
        <v>5505</v>
      </c>
      <c r="AN2781" s="12" t="e">
        <f>VLOOKUP(TRIM(AK2781),[1]Sheet1!$S:$T,2,FALSE)</f>
        <v>#N/A</v>
      </c>
      <c r="AO2781" s="12">
        <f t="shared" si="590"/>
        <v>0</v>
      </c>
      <c r="AP2781" s="10">
        <f t="shared" si="591"/>
        <v>0</v>
      </c>
    </row>
    <row r="2782" spans="1:42" x14ac:dyDescent="0.2">
      <c r="A2782" s="6" t="s">
        <v>3987</v>
      </c>
      <c r="B2782" s="6">
        <v>152411</v>
      </c>
      <c r="C2782" s="1">
        <v>42121</v>
      </c>
      <c r="D2782" s="6" t="s">
        <v>1924</v>
      </c>
      <c r="E2782" s="6" t="s">
        <v>4096</v>
      </c>
      <c r="F2782" s="9">
        <v>597.23</v>
      </c>
      <c r="G2782" s="9">
        <v>497.69</v>
      </c>
      <c r="H2782" s="9">
        <v>19.91</v>
      </c>
      <c r="I2782" s="6" t="s">
        <v>4360</v>
      </c>
      <c r="J2782" s="9">
        <v>0</v>
      </c>
      <c r="K2782" s="9">
        <v>0</v>
      </c>
      <c r="L2782" s="6" t="s">
        <v>3990</v>
      </c>
      <c r="M2782" s="9">
        <v>497.69</v>
      </c>
      <c r="N2782" s="9">
        <v>99.54</v>
      </c>
      <c r="O2782" s="6" t="s">
        <v>1932</v>
      </c>
      <c r="P2782" s="7">
        <v>497.69</v>
      </c>
      <c r="Q2782" s="7">
        <v>8.2100000000000009</v>
      </c>
      <c r="R2782" s="6" t="s">
        <v>3992</v>
      </c>
      <c r="S2782" s="7">
        <v>497.69</v>
      </c>
      <c r="T2782" s="7">
        <v>37.82</v>
      </c>
      <c r="U2782" s="6" t="s">
        <v>3992</v>
      </c>
      <c r="V2782" s="6" t="s">
        <v>3992</v>
      </c>
      <c r="W2782" s="6">
        <v>6782693</v>
      </c>
      <c r="X2782" s="6" t="s">
        <v>4382</v>
      </c>
      <c r="Y2782" s="6" t="s">
        <v>5162</v>
      </c>
      <c r="Z2782" s="6" t="s">
        <v>5163</v>
      </c>
      <c r="AA2782" s="6"/>
      <c r="AB2782" s="5">
        <f t="shared" si="586"/>
        <v>152411</v>
      </c>
      <c r="AC2782" t="str">
        <f t="shared" si="587"/>
        <v>27/04/2015</v>
      </c>
      <c r="AD2782" t="str">
        <f t="shared" si="588"/>
        <v>02737636000146</v>
      </c>
      <c r="AE2782" s="11">
        <f t="shared" si="589"/>
        <v>597.23</v>
      </c>
      <c r="AF2782">
        <f t="shared" si="594"/>
        <v>0</v>
      </c>
      <c r="AH2782" s="10">
        <v>7036415</v>
      </c>
      <c r="AI2782" s="10" t="s">
        <v>5998</v>
      </c>
      <c r="AJ2782" s="10">
        <v>151885</v>
      </c>
      <c r="AK2782" s="10" t="s">
        <v>1543</v>
      </c>
      <c r="AL2782" s="10" t="s">
        <v>5438</v>
      </c>
      <c r="AM2782" s="10" t="s">
        <v>5505</v>
      </c>
      <c r="AN2782" s="12" t="e">
        <f>VLOOKUP(TRIM(AK2782),[1]Sheet1!$S:$T,2,FALSE)</f>
        <v>#N/A</v>
      </c>
      <c r="AO2782" s="12">
        <f t="shared" si="590"/>
        <v>0</v>
      </c>
      <c r="AP2782" s="10">
        <f t="shared" si="591"/>
        <v>0</v>
      </c>
    </row>
    <row r="2783" spans="1:42" x14ac:dyDescent="0.2">
      <c r="A2783" s="6" t="s">
        <v>3987</v>
      </c>
      <c r="B2783" s="6">
        <v>152411</v>
      </c>
      <c r="C2783" s="1">
        <v>42121</v>
      </c>
      <c r="D2783" s="6" t="s">
        <v>1924</v>
      </c>
      <c r="E2783" s="6" t="s">
        <v>4096</v>
      </c>
      <c r="F2783" s="9">
        <v>597.23</v>
      </c>
      <c r="G2783" s="9">
        <v>497.69</v>
      </c>
      <c r="H2783" s="9">
        <v>19.91</v>
      </c>
      <c r="I2783" s="6" t="s">
        <v>4360</v>
      </c>
      <c r="J2783" s="9">
        <v>0</v>
      </c>
      <c r="K2783" s="9">
        <v>0</v>
      </c>
      <c r="L2783" s="6" t="s">
        <v>3990</v>
      </c>
      <c r="M2783" s="9">
        <v>497.69</v>
      </c>
      <c r="N2783" s="9">
        <v>99.54</v>
      </c>
      <c r="O2783" s="6" t="s">
        <v>1932</v>
      </c>
      <c r="P2783" s="7">
        <v>497.69</v>
      </c>
      <c r="Q2783" s="7">
        <v>8.2100000000000009</v>
      </c>
      <c r="R2783" s="6" t="s">
        <v>3992</v>
      </c>
      <c r="S2783" s="7">
        <v>497.69</v>
      </c>
      <c r="T2783" s="7">
        <v>37.82</v>
      </c>
      <c r="U2783" s="6" t="s">
        <v>3992</v>
      </c>
      <c r="V2783" s="6" t="s">
        <v>3992</v>
      </c>
      <c r="W2783" s="6">
        <v>6782693</v>
      </c>
      <c r="X2783" s="6" t="s">
        <v>4382</v>
      </c>
      <c r="Y2783" s="6" t="s">
        <v>5144</v>
      </c>
      <c r="Z2783" s="6" t="s">
        <v>5145</v>
      </c>
      <c r="AA2783" s="6"/>
      <c r="AB2783" s="5">
        <f t="shared" si="586"/>
        <v>152411</v>
      </c>
      <c r="AC2783" t="str">
        <f t="shared" si="587"/>
        <v>27/04/2015</v>
      </c>
      <c r="AD2783" t="str">
        <f t="shared" si="588"/>
        <v>02737636000146</v>
      </c>
      <c r="AE2783" s="11">
        <f t="shared" si="589"/>
        <v>597.23</v>
      </c>
      <c r="AF2783">
        <f t="shared" si="594"/>
        <v>0</v>
      </c>
      <c r="AH2783" s="10">
        <v>6784250</v>
      </c>
      <c r="AI2783" s="10" t="s">
        <v>5428</v>
      </c>
      <c r="AJ2783" s="10">
        <v>151119</v>
      </c>
      <c r="AK2783" s="10" t="s">
        <v>1244</v>
      </c>
      <c r="AL2783" s="10" t="s">
        <v>5438</v>
      </c>
      <c r="AM2783" s="10" t="s">
        <v>5522</v>
      </c>
      <c r="AN2783" s="12" t="e">
        <f>VLOOKUP(TRIM(AK2783),[1]Sheet1!$S:$T,2,FALSE)</f>
        <v>#N/A</v>
      </c>
      <c r="AO2783" s="12">
        <f t="shared" si="590"/>
        <v>0</v>
      </c>
      <c r="AP2783" s="10">
        <f t="shared" si="591"/>
        <v>0</v>
      </c>
    </row>
    <row r="2784" spans="1:42" x14ac:dyDescent="0.2">
      <c r="A2784" s="6" t="s">
        <v>3987</v>
      </c>
      <c r="B2784" s="6">
        <v>152411</v>
      </c>
      <c r="C2784" s="1">
        <v>42121</v>
      </c>
      <c r="D2784" s="6" t="s">
        <v>1924</v>
      </c>
      <c r="E2784" s="6" t="s">
        <v>4096</v>
      </c>
      <c r="F2784" s="9">
        <v>664.78</v>
      </c>
      <c r="G2784" s="9">
        <v>578.07000000000005</v>
      </c>
      <c r="H2784" s="9">
        <v>23.12</v>
      </c>
      <c r="I2784" s="6" t="s">
        <v>4360</v>
      </c>
      <c r="J2784" s="9">
        <v>0</v>
      </c>
      <c r="K2784" s="9">
        <v>0</v>
      </c>
      <c r="L2784" s="6" t="s">
        <v>3990</v>
      </c>
      <c r="M2784" s="9">
        <v>578.07000000000005</v>
      </c>
      <c r="N2784" s="9">
        <v>86.71</v>
      </c>
      <c r="O2784" s="6" t="s">
        <v>1932</v>
      </c>
      <c r="P2784" s="7">
        <v>578.07000000000005</v>
      </c>
      <c r="Q2784" s="7">
        <v>9.5399999999999991</v>
      </c>
      <c r="R2784" s="6" t="s">
        <v>3992</v>
      </c>
      <c r="S2784" s="7">
        <v>578.07000000000005</v>
      </c>
      <c r="T2784" s="7">
        <v>43.93</v>
      </c>
      <c r="U2784" s="6" t="s">
        <v>3992</v>
      </c>
      <c r="V2784" s="6" t="s">
        <v>3992</v>
      </c>
      <c r="W2784" s="6">
        <v>6782693</v>
      </c>
      <c r="X2784" s="6" t="s">
        <v>4362</v>
      </c>
      <c r="Y2784" s="6" t="s">
        <v>5001</v>
      </c>
      <c r="Z2784" s="6" t="s">
        <v>3626</v>
      </c>
      <c r="AA2784" s="6"/>
      <c r="AB2784" s="5">
        <f t="shared" si="586"/>
        <v>152411</v>
      </c>
      <c r="AC2784" t="str">
        <f t="shared" si="587"/>
        <v>27/04/2015</v>
      </c>
      <c r="AD2784" t="str">
        <f t="shared" si="588"/>
        <v>02737636000146</v>
      </c>
      <c r="AE2784" s="11">
        <f t="shared" si="589"/>
        <v>664.78</v>
      </c>
      <c r="AF2784">
        <f t="shared" si="594"/>
        <v>0</v>
      </c>
      <c r="AH2784" s="10">
        <v>6784040</v>
      </c>
      <c r="AI2784" s="10" t="s">
        <v>6214</v>
      </c>
      <c r="AJ2784" s="10">
        <v>151886</v>
      </c>
      <c r="AK2784" s="10" t="s">
        <v>192</v>
      </c>
      <c r="AL2784" s="10" t="s">
        <v>5438</v>
      </c>
      <c r="AM2784" s="10" t="s">
        <v>5473</v>
      </c>
      <c r="AN2784" s="12" t="e">
        <f>VLOOKUP(TRIM(AK2784),[1]Sheet1!$S:$T,2,FALSE)</f>
        <v>#N/A</v>
      </c>
      <c r="AO2784" s="12">
        <f t="shared" si="590"/>
        <v>0</v>
      </c>
      <c r="AP2784" s="10">
        <f t="shared" si="591"/>
        <v>0</v>
      </c>
    </row>
    <row r="2785" spans="1:42" x14ac:dyDescent="0.2">
      <c r="A2785" s="6" t="s">
        <v>3987</v>
      </c>
      <c r="B2785" s="6">
        <v>152411</v>
      </c>
      <c r="C2785" s="1">
        <v>42121</v>
      </c>
      <c r="D2785" s="6" t="s">
        <v>1924</v>
      </c>
      <c r="E2785" s="6" t="s">
        <v>4096</v>
      </c>
      <c r="F2785" s="9">
        <v>1454.39</v>
      </c>
      <c r="G2785" s="9">
        <v>1211.99</v>
      </c>
      <c r="H2785" s="9">
        <v>48.48</v>
      </c>
      <c r="I2785" s="6" t="s">
        <v>4360</v>
      </c>
      <c r="J2785" s="9">
        <v>0</v>
      </c>
      <c r="K2785" s="9">
        <v>0</v>
      </c>
      <c r="L2785" s="6" t="s">
        <v>3990</v>
      </c>
      <c r="M2785" s="9">
        <v>1211.99</v>
      </c>
      <c r="N2785" s="9">
        <v>242.4</v>
      </c>
      <c r="O2785" s="6" t="s">
        <v>1932</v>
      </c>
      <c r="P2785" s="7">
        <v>1211.99</v>
      </c>
      <c r="Q2785" s="7">
        <v>20</v>
      </c>
      <c r="R2785" s="6" t="s">
        <v>3992</v>
      </c>
      <c r="S2785" s="7">
        <v>1211.99</v>
      </c>
      <c r="T2785" s="7">
        <v>92.11</v>
      </c>
      <c r="U2785" s="6" t="s">
        <v>3992</v>
      </c>
      <c r="V2785" s="6" t="s">
        <v>3992</v>
      </c>
      <c r="W2785" s="6">
        <v>6782693</v>
      </c>
      <c r="X2785" s="6" t="s">
        <v>4382</v>
      </c>
      <c r="Y2785" s="6" t="s">
        <v>5111</v>
      </c>
      <c r="Z2785" s="6" t="s">
        <v>5112</v>
      </c>
      <c r="AA2785" s="6"/>
      <c r="AB2785" s="5">
        <f t="shared" si="586"/>
        <v>152411</v>
      </c>
      <c r="AC2785" t="str">
        <f t="shared" si="587"/>
        <v>27/04/2015</v>
      </c>
      <c r="AD2785" t="str">
        <f t="shared" si="588"/>
        <v>02737636000146</v>
      </c>
      <c r="AE2785" s="11">
        <f t="shared" si="589"/>
        <v>1454.39</v>
      </c>
      <c r="AF2785">
        <f t="shared" si="594"/>
        <v>0</v>
      </c>
      <c r="AH2785" s="10">
        <v>6784011</v>
      </c>
      <c r="AI2785" s="10" t="s">
        <v>5631</v>
      </c>
      <c r="AJ2785" s="10">
        <v>151887</v>
      </c>
      <c r="AK2785" s="10" t="s">
        <v>2096</v>
      </c>
      <c r="AL2785" s="10" t="s">
        <v>5438</v>
      </c>
      <c r="AM2785" s="10" t="s">
        <v>5682</v>
      </c>
      <c r="AN2785" s="12" t="e">
        <f>VLOOKUP(TRIM(AK2785),[1]Sheet1!$S:$T,2,FALSE)</f>
        <v>#N/A</v>
      </c>
      <c r="AO2785" s="12">
        <f t="shared" si="590"/>
        <v>0</v>
      </c>
      <c r="AP2785" s="10">
        <f t="shared" si="591"/>
        <v>0</v>
      </c>
    </row>
    <row r="2786" spans="1:42" x14ac:dyDescent="0.2">
      <c r="A2786" s="6" t="s">
        <v>3987</v>
      </c>
      <c r="B2786" s="6">
        <v>152411</v>
      </c>
      <c r="C2786" s="1">
        <v>42121</v>
      </c>
      <c r="D2786" s="6" t="s">
        <v>1924</v>
      </c>
      <c r="E2786" s="6" t="s">
        <v>4096</v>
      </c>
      <c r="F2786" s="9">
        <v>597.23</v>
      </c>
      <c r="G2786" s="9">
        <v>497.69</v>
      </c>
      <c r="H2786" s="9">
        <v>19.91</v>
      </c>
      <c r="I2786" s="6" t="s">
        <v>4360</v>
      </c>
      <c r="J2786" s="9">
        <v>0</v>
      </c>
      <c r="K2786" s="9">
        <v>0</v>
      </c>
      <c r="L2786" s="6" t="s">
        <v>3990</v>
      </c>
      <c r="M2786" s="9">
        <v>497.69</v>
      </c>
      <c r="N2786" s="9">
        <v>99.54</v>
      </c>
      <c r="O2786" s="6" t="s">
        <v>1932</v>
      </c>
      <c r="P2786" s="7">
        <v>497.69</v>
      </c>
      <c r="Q2786" s="7">
        <v>8.2100000000000009</v>
      </c>
      <c r="R2786" s="6" t="s">
        <v>3992</v>
      </c>
      <c r="S2786" s="7">
        <v>497.69</v>
      </c>
      <c r="T2786" s="7">
        <v>37.82</v>
      </c>
      <c r="U2786" s="6" t="s">
        <v>3992</v>
      </c>
      <c r="V2786" s="6" t="s">
        <v>3992</v>
      </c>
      <c r="W2786" s="6">
        <v>6782693</v>
      </c>
      <c r="X2786" s="6" t="s">
        <v>4382</v>
      </c>
      <c r="Y2786" s="6" t="s">
        <v>3326</v>
      </c>
      <c r="Z2786" s="6" t="s">
        <v>3327</v>
      </c>
      <c r="AA2786" s="6"/>
      <c r="AB2786" s="5">
        <f t="shared" si="586"/>
        <v>152411</v>
      </c>
      <c r="AC2786" t="str">
        <f t="shared" si="587"/>
        <v>27/04/2015</v>
      </c>
      <c r="AD2786" t="str">
        <f t="shared" si="588"/>
        <v>02737636000146</v>
      </c>
      <c r="AE2786" s="11">
        <f t="shared" si="589"/>
        <v>597.23</v>
      </c>
      <c r="AF2786">
        <f t="shared" si="594"/>
        <v>0</v>
      </c>
      <c r="AH2786" s="10">
        <v>6784011</v>
      </c>
      <c r="AI2786" s="10" t="s">
        <v>5631</v>
      </c>
      <c r="AJ2786" s="10">
        <v>151888</v>
      </c>
      <c r="AK2786" s="10" t="s">
        <v>2096</v>
      </c>
      <c r="AL2786" s="10" t="s">
        <v>5438</v>
      </c>
      <c r="AM2786" s="10" t="s">
        <v>5518</v>
      </c>
      <c r="AN2786" s="12" t="e">
        <f>VLOOKUP(TRIM(AK2786),[1]Sheet1!$S:$T,2,FALSE)</f>
        <v>#N/A</v>
      </c>
      <c r="AO2786" s="12">
        <f t="shared" si="590"/>
        <v>0</v>
      </c>
      <c r="AP2786" s="10">
        <f t="shared" si="591"/>
        <v>0</v>
      </c>
    </row>
    <row r="2787" spans="1:42" x14ac:dyDescent="0.2">
      <c r="A2787" s="6" t="s">
        <v>3987</v>
      </c>
      <c r="B2787" s="6">
        <v>152411</v>
      </c>
      <c r="C2787" s="1">
        <v>42121</v>
      </c>
      <c r="D2787" s="6" t="s">
        <v>1924</v>
      </c>
      <c r="E2787" s="6" t="s">
        <v>4096</v>
      </c>
      <c r="F2787" s="9">
        <v>597.23</v>
      </c>
      <c r="G2787" s="9">
        <v>497.69</v>
      </c>
      <c r="H2787" s="9">
        <v>19.91</v>
      </c>
      <c r="I2787" s="6" t="s">
        <v>4360</v>
      </c>
      <c r="J2787" s="9">
        <v>0</v>
      </c>
      <c r="K2787" s="9">
        <v>0</v>
      </c>
      <c r="L2787" s="6" t="s">
        <v>3990</v>
      </c>
      <c r="M2787" s="9">
        <v>497.69</v>
      </c>
      <c r="N2787" s="9">
        <v>99.54</v>
      </c>
      <c r="O2787" s="6" t="s">
        <v>1932</v>
      </c>
      <c r="P2787" s="7">
        <v>497.69</v>
      </c>
      <c r="Q2787" s="7">
        <v>8.2100000000000009</v>
      </c>
      <c r="R2787" s="6" t="s">
        <v>3992</v>
      </c>
      <c r="S2787" s="7">
        <v>497.69</v>
      </c>
      <c r="T2787" s="7">
        <v>37.82</v>
      </c>
      <c r="U2787" s="6" t="s">
        <v>3992</v>
      </c>
      <c r="V2787" s="6" t="s">
        <v>3992</v>
      </c>
      <c r="W2787" s="6">
        <v>6782693</v>
      </c>
      <c r="X2787" s="6" t="s">
        <v>4382</v>
      </c>
      <c r="Y2787" s="6" t="s">
        <v>3324</v>
      </c>
      <c r="Z2787" s="6" t="s">
        <v>3325</v>
      </c>
      <c r="AA2787" s="6"/>
      <c r="AB2787" s="5">
        <f t="shared" si="586"/>
        <v>152411</v>
      </c>
      <c r="AC2787" t="str">
        <f t="shared" si="587"/>
        <v>27/04/2015</v>
      </c>
      <c r="AD2787" t="str">
        <f t="shared" si="588"/>
        <v>02737636000146</v>
      </c>
      <c r="AE2787" s="11">
        <f t="shared" si="589"/>
        <v>597.23</v>
      </c>
      <c r="AF2787">
        <f t="shared" si="594"/>
        <v>0</v>
      </c>
      <c r="AH2787" s="10">
        <v>6790179</v>
      </c>
      <c r="AI2787" s="10" t="s">
        <v>6062</v>
      </c>
      <c r="AJ2787" s="10">
        <v>151889</v>
      </c>
      <c r="AK2787" s="10" t="s">
        <v>194</v>
      </c>
      <c r="AL2787" s="10" t="s">
        <v>5438</v>
      </c>
      <c r="AM2787" s="10" t="s">
        <v>5880</v>
      </c>
      <c r="AN2787" s="12" t="e">
        <f>VLOOKUP(TRIM(AK2787),[1]Sheet1!$S:$T,2,FALSE)</f>
        <v>#N/A</v>
      </c>
      <c r="AO2787" s="12">
        <f t="shared" si="590"/>
        <v>0</v>
      </c>
      <c r="AP2787" s="10">
        <f t="shared" si="591"/>
        <v>0</v>
      </c>
    </row>
    <row r="2788" spans="1:42" x14ac:dyDescent="0.2">
      <c r="A2788" s="6" t="s">
        <v>3987</v>
      </c>
      <c r="B2788" s="6">
        <v>152412</v>
      </c>
      <c r="C2788" s="1">
        <v>42121</v>
      </c>
      <c r="D2788" s="6" t="s">
        <v>1931</v>
      </c>
      <c r="E2788" s="6" t="s">
        <v>3989</v>
      </c>
      <c r="F2788" s="9">
        <v>2441.6799999999998</v>
      </c>
      <c r="G2788" s="9">
        <v>0</v>
      </c>
      <c r="H2788" s="9">
        <v>0</v>
      </c>
      <c r="I2788" s="6" t="s">
        <v>3990</v>
      </c>
      <c r="J2788" s="9">
        <v>0</v>
      </c>
      <c r="K2788" s="9">
        <v>0</v>
      </c>
      <c r="L2788" s="6" t="s">
        <v>3990</v>
      </c>
      <c r="M2788" s="9">
        <v>0</v>
      </c>
      <c r="N2788" s="9">
        <v>0</v>
      </c>
      <c r="O2788" s="6" t="s">
        <v>3990</v>
      </c>
      <c r="P2788" s="7">
        <v>2441.6799999999998</v>
      </c>
      <c r="Q2788" s="7">
        <v>40.29</v>
      </c>
      <c r="R2788" s="6" t="s">
        <v>3992</v>
      </c>
      <c r="S2788" s="7">
        <v>2441.6799999999998</v>
      </c>
      <c r="T2788" s="7">
        <v>185.57</v>
      </c>
      <c r="U2788" s="6" t="s">
        <v>3992</v>
      </c>
      <c r="V2788" s="6" t="s">
        <v>3992</v>
      </c>
      <c r="W2788" s="6">
        <v>6806798</v>
      </c>
      <c r="X2788" s="6" t="s">
        <v>4362</v>
      </c>
      <c r="Y2788" s="6" t="s">
        <v>1241</v>
      </c>
      <c r="Z2788" s="6" t="s">
        <v>1242</v>
      </c>
      <c r="AA2788" s="6"/>
      <c r="AB2788" s="5">
        <f t="shared" si="586"/>
        <v>152412</v>
      </c>
      <c r="AC2788" t="str">
        <f t="shared" si="587"/>
        <v>27/04/2015</v>
      </c>
      <c r="AD2788" t="str">
        <f t="shared" si="588"/>
        <v>08285374000293</v>
      </c>
      <c r="AE2788" s="11">
        <f t="shared" si="589"/>
        <v>2441.6799999999998</v>
      </c>
      <c r="AF2788">
        <v>0</v>
      </c>
      <c r="AH2788" s="10">
        <v>6790179</v>
      </c>
      <c r="AI2788" s="10" t="s">
        <v>6062</v>
      </c>
      <c r="AJ2788" s="10">
        <v>151889</v>
      </c>
      <c r="AK2788" s="10" t="s">
        <v>194</v>
      </c>
      <c r="AL2788" s="10" t="s">
        <v>5438</v>
      </c>
      <c r="AM2788" s="10" t="s">
        <v>6215</v>
      </c>
      <c r="AN2788" s="12" t="e">
        <f>VLOOKUP(TRIM(AK2788),[1]Sheet1!$S:$T,2,FALSE)</f>
        <v>#N/A</v>
      </c>
      <c r="AO2788" s="12">
        <f t="shared" si="590"/>
        <v>0</v>
      </c>
      <c r="AP2788" s="10">
        <f t="shared" si="591"/>
        <v>0</v>
      </c>
    </row>
    <row r="2789" spans="1:42" x14ac:dyDescent="0.2">
      <c r="A2789" s="6" t="s">
        <v>3987</v>
      </c>
      <c r="B2789" s="6">
        <v>152413</v>
      </c>
      <c r="C2789" s="1">
        <v>42121</v>
      </c>
      <c r="D2789" s="6" t="s">
        <v>2668</v>
      </c>
      <c r="E2789" s="6" t="s">
        <v>4339</v>
      </c>
      <c r="F2789" s="9">
        <v>777.66</v>
      </c>
      <c r="G2789" s="9">
        <v>777.66</v>
      </c>
      <c r="H2789" s="9">
        <v>139.97999999999999</v>
      </c>
      <c r="I2789" s="6" t="s">
        <v>4360</v>
      </c>
      <c r="J2789" s="9">
        <v>0</v>
      </c>
      <c r="K2789" s="9">
        <v>0</v>
      </c>
      <c r="L2789" s="6" t="s">
        <v>3990</v>
      </c>
      <c r="M2789" s="9">
        <v>648.04999999999995</v>
      </c>
      <c r="N2789" s="9">
        <v>129.61000000000001</v>
      </c>
      <c r="O2789" s="6" t="s">
        <v>1932</v>
      </c>
      <c r="P2789" s="7">
        <v>648.04999999999995</v>
      </c>
      <c r="Q2789" s="7">
        <v>10.69</v>
      </c>
      <c r="R2789" s="6" t="s">
        <v>3992</v>
      </c>
      <c r="S2789" s="7">
        <v>648.04999999999995</v>
      </c>
      <c r="T2789" s="7">
        <v>49.25</v>
      </c>
      <c r="U2789" s="6" t="s">
        <v>3992</v>
      </c>
      <c r="V2789" s="6" t="s">
        <v>3992</v>
      </c>
      <c r="W2789" s="6">
        <v>6829056</v>
      </c>
      <c r="X2789" s="6" t="s">
        <v>5099</v>
      </c>
      <c r="Y2789" s="6" t="s">
        <v>5100</v>
      </c>
      <c r="Z2789" s="6" t="s">
        <v>3631</v>
      </c>
      <c r="AA2789" s="6"/>
      <c r="AB2789" s="5">
        <f t="shared" si="586"/>
        <v>152413</v>
      </c>
      <c r="AC2789" t="str">
        <f t="shared" si="587"/>
        <v>27/04/2015</v>
      </c>
      <c r="AD2789" t="str">
        <f t="shared" si="588"/>
        <v>00608593000173</v>
      </c>
      <c r="AE2789" s="11">
        <f t="shared" si="589"/>
        <v>777.66</v>
      </c>
      <c r="AF2789">
        <f>SUMIF(AJ:AJ,B2789,AP:AP)</f>
        <v>0</v>
      </c>
      <c r="AH2789" s="10">
        <v>6783342</v>
      </c>
      <c r="AI2789" s="10" t="s">
        <v>6216</v>
      </c>
      <c r="AJ2789" s="10">
        <v>151890</v>
      </c>
      <c r="AK2789" s="10" t="s">
        <v>197</v>
      </c>
      <c r="AL2789" s="10" t="s">
        <v>5572</v>
      </c>
      <c r="AM2789" s="10" t="s">
        <v>6217</v>
      </c>
      <c r="AN2789" s="12" t="e">
        <f>VLOOKUP(TRIM(AK2789),[1]Sheet1!$S:$T,2,FALSE)</f>
        <v>#N/A</v>
      </c>
      <c r="AO2789" s="12">
        <f t="shared" si="590"/>
        <v>0</v>
      </c>
      <c r="AP2789" s="10">
        <f t="shared" si="591"/>
        <v>0</v>
      </c>
    </row>
    <row r="2790" spans="1:42" x14ac:dyDescent="0.2">
      <c r="A2790" s="6" t="s">
        <v>3987</v>
      </c>
      <c r="B2790" s="6">
        <v>152414</v>
      </c>
      <c r="C2790" s="1">
        <v>42121</v>
      </c>
      <c r="D2790" s="6" t="s">
        <v>1931</v>
      </c>
      <c r="E2790" s="6" t="s">
        <v>3989</v>
      </c>
      <c r="F2790" s="9">
        <v>685.3</v>
      </c>
      <c r="G2790" s="9">
        <v>0</v>
      </c>
      <c r="H2790" s="9">
        <v>0</v>
      </c>
      <c r="I2790" s="6" t="s">
        <v>3990</v>
      </c>
      <c r="J2790" s="9">
        <v>0</v>
      </c>
      <c r="K2790" s="9">
        <v>0</v>
      </c>
      <c r="L2790" s="6" t="s">
        <v>3990</v>
      </c>
      <c r="M2790" s="9">
        <v>0</v>
      </c>
      <c r="N2790" s="9">
        <v>0</v>
      </c>
      <c r="O2790" s="6" t="s">
        <v>3990</v>
      </c>
      <c r="P2790" s="7">
        <v>685.3</v>
      </c>
      <c r="Q2790" s="7">
        <v>11.31</v>
      </c>
      <c r="R2790" s="6" t="s">
        <v>3992</v>
      </c>
      <c r="S2790" s="7">
        <v>685.3</v>
      </c>
      <c r="T2790" s="7">
        <v>52.08</v>
      </c>
      <c r="U2790" s="6" t="s">
        <v>3992</v>
      </c>
      <c r="V2790" s="6" t="s">
        <v>3992</v>
      </c>
      <c r="W2790" s="6">
        <v>6782957</v>
      </c>
      <c r="X2790" s="6" t="s">
        <v>1962</v>
      </c>
      <c r="Y2790" s="6" t="s">
        <v>1422</v>
      </c>
      <c r="Z2790" s="6" t="s">
        <v>1423</v>
      </c>
      <c r="AA2790" s="6"/>
      <c r="AB2790" s="5">
        <f t="shared" si="586"/>
        <v>152414</v>
      </c>
      <c r="AC2790" t="str">
        <f t="shared" si="587"/>
        <v>27/04/2015</v>
      </c>
      <c r="AD2790" t="str">
        <f t="shared" si="588"/>
        <v>04009604000400</v>
      </c>
      <c r="AE2790" s="11">
        <f t="shared" si="589"/>
        <v>685.3</v>
      </c>
      <c r="AF2790">
        <v>0</v>
      </c>
      <c r="AH2790" s="10">
        <v>6793966</v>
      </c>
      <c r="AI2790" s="10" t="s">
        <v>5821</v>
      </c>
      <c r="AJ2790" s="10">
        <v>151891</v>
      </c>
      <c r="AK2790" s="10" t="s">
        <v>199</v>
      </c>
      <c r="AL2790" s="10" t="s">
        <v>5438</v>
      </c>
      <c r="AM2790" s="10" t="s">
        <v>5524</v>
      </c>
      <c r="AN2790" s="12" t="e">
        <f>VLOOKUP(TRIM(AK2790),[1]Sheet1!$S:$T,2,FALSE)</f>
        <v>#N/A</v>
      </c>
      <c r="AO2790" s="12">
        <f t="shared" si="590"/>
        <v>0</v>
      </c>
      <c r="AP2790" s="10">
        <f t="shared" si="591"/>
        <v>0</v>
      </c>
    </row>
    <row r="2791" spans="1:42" x14ac:dyDescent="0.2">
      <c r="A2791" s="6" t="s">
        <v>3987</v>
      </c>
      <c r="B2791" s="6">
        <v>152415</v>
      </c>
      <c r="C2791" s="1">
        <v>42121</v>
      </c>
      <c r="D2791" s="6" t="s">
        <v>1926</v>
      </c>
      <c r="E2791" s="6" t="s">
        <v>4302</v>
      </c>
      <c r="F2791" s="9">
        <v>5830.2</v>
      </c>
      <c r="G2791" s="9">
        <v>5069.74</v>
      </c>
      <c r="H2791" s="9">
        <v>202.79</v>
      </c>
      <c r="I2791" s="6" t="s">
        <v>4110</v>
      </c>
      <c r="J2791" s="9">
        <v>0</v>
      </c>
      <c r="K2791" s="9">
        <v>0</v>
      </c>
      <c r="L2791" s="6" t="s">
        <v>3990</v>
      </c>
      <c r="M2791" s="9">
        <v>5069.74</v>
      </c>
      <c r="N2791" s="9">
        <v>760.46</v>
      </c>
      <c r="O2791" s="6" t="s">
        <v>1932</v>
      </c>
      <c r="P2791" s="7">
        <v>5069.74</v>
      </c>
      <c r="Q2791" s="7">
        <v>83.65</v>
      </c>
      <c r="R2791" s="6" t="s">
        <v>3992</v>
      </c>
      <c r="S2791" s="7">
        <v>5069.74</v>
      </c>
      <c r="T2791" s="7">
        <v>385.3</v>
      </c>
      <c r="U2791" s="6" t="s">
        <v>3992</v>
      </c>
      <c r="V2791" s="6" t="s">
        <v>3992</v>
      </c>
      <c r="W2791" s="6">
        <v>6783673</v>
      </c>
      <c r="X2791" s="6" t="s">
        <v>4362</v>
      </c>
      <c r="Y2791" s="6" t="s">
        <v>606</v>
      </c>
      <c r="Z2791" s="6" t="s">
        <v>1346</v>
      </c>
      <c r="AA2791" s="6"/>
      <c r="AB2791" s="5">
        <f t="shared" si="586"/>
        <v>152415</v>
      </c>
      <c r="AC2791" t="str">
        <f t="shared" si="587"/>
        <v>27/04/2015</v>
      </c>
      <c r="AD2791" t="str">
        <f t="shared" si="588"/>
        <v>11193347000114</v>
      </c>
      <c r="AE2791" s="11">
        <f t="shared" si="589"/>
        <v>5830.2</v>
      </c>
      <c r="AF2791">
        <f>SUMIF(AJ:AJ,B2791,AP:AP)</f>
        <v>0</v>
      </c>
      <c r="AH2791" s="10">
        <v>6788882</v>
      </c>
      <c r="AI2791" s="10" t="s">
        <v>6218</v>
      </c>
      <c r="AJ2791" s="10">
        <v>151892</v>
      </c>
      <c r="AK2791" s="10" t="s">
        <v>1328</v>
      </c>
      <c r="AL2791" s="10" t="s">
        <v>5438</v>
      </c>
      <c r="AM2791" s="10" t="s">
        <v>5584</v>
      </c>
      <c r="AN2791" s="12" t="e">
        <f>VLOOKUP(TRIM(AK2791),[1]Sheet1!$S:$T,2,FALSE)</f>
        <v>#N/A</v>
      </c>
      <c r="AO2791" s="12">
        <f t="shared" si="590"/>
        <v>0</v>
      </c>
      <c r="AP2791" s="10">
        <f t="shared" si="591"/>
        <v>0</v>
      </c>
    </row>
    <row r="2792" spans="1:42" x14ac:dyDescent="0.2">
      <c r="A2792" s="6" t="s">
        <v>3987</v>
      </c>
      <c r="B2792" s="6">
        <v>152417</v>
      </c>
      <c r="C2792" s="1">
        <v>42121</v>
      </c>
      <c r="D2792" s="6" t="s">
        <v>1926</v>
      </c>
      <c r="E2792" s="6" t="s">
        <v>4096</v>
      </c>
      <c r="F2792" s="9">
        <v>45</v>
      </c>
      <c r="G2792" s="9">
        <v>45</v>
      </c>
      <c r="H2792" s="9">
        <v>5.4</v>
      </c>
      <c r="I2792" s="6" t="s">
        <v>4011</v>
      </c>
      <c r="J2792" s="9">
        <v>0</v>
      </c>
      <c r="K2792" s="9">
        <v>0</v>
      </c>
      <c r="L2792" s="6" t="s">
        <v>3990</v>
      </c>
      <c r="M2792" s="9">
        <v>0</v>
      </c>
      <c r="N2792" s="9">
        <v>0</v>
      </c>
      <c r="O2792" s="6" t="s">
        <v>3990</v>
      </c>
      <c r="P2792" s="7">
        <v>45</v>
      </c>
      <c r="Q2792" s="7">
        <v>0.74</v>
      </c>
      <c r="R2792" s="6" t="s">
        <v>3992</v>
      </c>
      <c r="S2792" s="7">
        <v>45</v>
      </c>
      <c r="T2792" s="7">
        <v>3.42</v>
      </c>
      <c r="U2792" s="6" t="s">
        <v>3992</v>
      </c>
      <c r="V2792" s="6" t="s">
        <v>3992</v>
      </c>
      <c r="W2792" s="6">
        <v>6789624</v>
      </c>
      <c r="X2792" s="6" t="s">
        <v>1962</v>
      </c>
      <c r="Y2792" s="6" t="s">
        <v>213</v>
      </c>
      <c r="Z2792" s="6" t="s">
        <v>2019</v>
      </c>
      <c r="AA2792" s="6"/>
      <c r="AB2792" s="5">
        <f t="shared" si="586"/>
        <v>152417</v>
      </c>
      <c r="AC2792" t="str">
        <f t="shared" si="587"/>
        <v>27/04/2015</v>
      </c>
      <c r="AD2792" t="str">
        <f t="shared" si="588"/>
        <v>43375930000132</v>
      </c>
      <c r="AE2792" s="11">
        <f t="shared" si="589"/>
        <v>45</v>
      </c>
      <c r="AF2792">
        <v>0</v>
      </c>
      <c r="AH2792" s="10">
        <v>7622942</v>
      </c>
      <c r="AI2792" s="10" t="s">
        <v>6188</v>
      </c>
      <c r="AJ2792" s="10">
        <v>151893</v>
      </c>
      <c r="AK2792" s="10" t="s">
        <v>179</v>
      </c>
      <c r="AL2792" s="10" t="s">
        <v>5446</v>
      </c>
      <c r="AM2792" s="10" t="s">
        <v>5474</v>
      </c>
      <c r="AN2792" s="12" t="e">
        <f>VLOOKUP(TRIM(AK2792),[1]Sheet1!$S:$T,2,FALSE)</f>
        <v>#N/A</v>
      </c>
      <c r="AO2792" s="12">
        <f t="shared" si="590"/>
        <v>0</v>
      </c>
      <c r="AP2792" s="10">
        <f t="shared" si="591"/>
        <v>0</v>
      </c>
    </row>
    <row r="2793" spans="1:42" x14ac:dyDescent="0.2">
      <c r="A2793" s="6" t="s">
        <v>3987</v>
      </c>
      <c r="B2793" s="6">
        <v>152418</v>
      </c>
      <c r="C2793" s="1">
        <v>42121</v>
      </c>
      <c r="D2793" s="6" t="s">
        <v>2074</v>
      </c>
      <c r="E2793" s="6" t="s">
        <v>4540</v>
      </c>
      <c r="F2793" s="9">
        <v>342.03</v>
      </c>
      <c r="G2793" s="9">
        <v>0</v>
      </c>
      <c r="H2793" s="9">
        <v>0</v>
      </c>
      <c r="I2793" s="6" t="s">
        <v>3990</v>
      </c>
      <c r="J2793" s="9">
        <v>0</v>
      </c>
      <c r="K2793" s="9">
        <v>0</v>
      </c>
      <c r="L2793" s="6" t="s">
        <v>3990</v>
      </c>
      <c r="M2793" s="9">
        <v>0</v>
      </c>
      <c r="N2793" s="9">
        <v>0</v>
      </c>
      <c r="O2793" s="6" t="s">
        <v>3990</v>
      </c>
      <c r="P2793" s="7">
        <v>342.03</v>
      </c>
      <c r="Q2793" s="7">
        <v>0</v>
      </c>
      <c r="R2793" s="6" t="s">
        <v>2075</v>
      </c>
      <c r="S2793" s="7">
        <v>342.03</v>
      </c>
      <c r="T2793" s="7">
        <v>0</v>
      </c>
      <c r="U2793" s="6" t="s">
        <v>2075</v>
      </c>
      <c r="V2793" s="6" t="s">
        <v>3992</v>
      </c>
      <c r="W2793" s="6">
        <v>6784250</v>
      </c>
      <c r="X2793" s="6" t="s">
        <v>4070</v>
      </c>
      <c r="Y2793" s="6" t="s">
        <v>2357</v>
      </c>
      <c r="Z2793" s="6" t="s">
        <v>3116</v>
      </c>
      <c r="AA2793" s="6"/>
      <c r="AB2793" s="5">
        <f t="shared" si="586"/>
        <v>152418</v>
      </c>
      <c r="AC2793" t="str">
        <f t="shared" si="587"/>
        <v>27/04/2015</v>
      </c>
      <c r="AD2793" t="str">
        <f t="shared" si="588"/>
        <v>04337168000148</v>
      </c>
      <c r="AE2793" s="11">
        <f t="shared" si="589"/>
        <v>342.03</v>
      </c>
      <c r="AF2793">
        <v>0</v>
      </c>
      <c r="AH2793" s="10">
        <v>7130190</v>
      </c>
      <c r="AI2793" s="10" t="s">
        <v>6169</v>
      </c>
      <c r="AJ2793" s="10">
        <v>151894</v>
      </c>
      <c r="AK2793" s="10" t="s">
        <v>123</v>
      </c>
      <c r="AL2793" s="10" t="s">
        <v>5583</v>
      </c>
      <c r="AM2793" s="10" t="s">
        <v>5496</v>
      </c>
      <c r="AN2793" s="12" t="e">
        <f>VLOOKUP(TRIM(AK2793),[1]Sheet1!$S:$T,2,FALSE)</f>
        <v>#N/A</v>
      </c>
      <c r="AO2793" s="12">
        <f t="shared" si="590"/>
        <v>0</v>
      </c>
      <c r="AP2793" s="10">
        <f t="shared" si="591"/>
        <v>0</v>
      </c>
    </row>
    <row r="2794" spans="1:42" x14ac:dyDescent="0.2">
      <c r="A2794" s="6" t="s">
        <v>3987</v>
      </c>
      <c r="B2794" s="6">
        <v>152421</v>
      </c>
      <c r="C2794" s="1">
        <v>42121</v>
      </c>
      <c r="D2794" s="6" t="s">
        <v>1986</v>
      </c>
      <c r="E2794" s="6" t="s">
        <v>3989</v>
      </c>
      <c r="F2794" s="9">
        <v>2297.4</v>
      </c>
      <c r="G2794" s="9">
        <v>1914.5</v>
      </c>
      <c r="H2794" s="9">
        <v>344.61</v>
      </c>
      <c r="I2794" s="6" t="s">
        <v>4360</v>
      </c>
      <c r="J2794" s="9">
        <v>0</v>
      </c>
      <c r="K2794" s="9">
        <v>0</v>
      </c>
      <c r="L2794" s="6" t="s">
        <v>3990</v>
      </c>
      <c r="M2794" s="9">
        <v>1914.5</v>
      </c>
      <c r="N2794" s="9">
        <v>382.9</v>
      </c>
      <c r="O2794" s="6" t="s">
        <v>1932</v>
      </c>
      <c r="P2794" s="7">
        <v>1914.5</v>
      </c>
      <c r="Q2794" s="7">
        <v>31.59</v>
      </c>
      <c r="R2794" s="6" t="s">
        <v>3992</v>
      </c>
      <c r="S2794" s="7">
        <v>1914.5</v>
      </c>
      <c r="T2794" s="7">
        <v>145.5</v>
      </c>
      <c r="U2794" s="6" t="s">
        <v>3992</v>
      </c>
      <c r="V2794" s="6" t="s">
        <v>3992</v>
      </c>
      <c r="W2794" s="6">
        <v>6782684</v>
      </c>
      <c r="X2794" s="6" t="s">
        <v>4382</v>
      </c>
      <c r="Y2794" s="6" t="s">
        <v>3344</v>
      </c>
      <c r="Z2794" s="6" t="s">
        <v>3345</v>
      </c>
      <c r="AA2794" s="6"/>
      <c r="AB2794" s="5">
        <f t="shared" si="586"/>
        <v>152421</v>
      </c>
      <c r="AC2794" t="str">
        <f t="shared" si="587"/>
        <v>27/04/2015</v>
      </c>
      <c r="AD2794" t="str">
        <f t="shared" si="588"/>
        <v>59578948000171</v>
      </c>
      <c r="AE2794" s="11">
        <f t="shared" si="589"/>
        <v>2297.4</v>
      </c>
      <c r="AF2794">
        <f t="shared" ref="AF2794:AF2801" si="595">SUMIF(AJ:AJ,B2794,AP:AP)</f>
        <v>0</v>
      </c>
      <c r="AH2794" s="10">
        <v>7465515</v>
      </c>
      <c r="AI2794" s="10" t="s">
        <v>5635</v>
      </c>
      <c r="AJ2794" s="10">
        <v>151895</v>
      </c>
      <c r="AK2794" s="10" t="s">
        <v>202</v>
      </c>
      <c r="AL2794" s="10" t="s">
        <v>5438</v>
      </c>
      <c r="AM2794" s="10" t="s">
        <v>6219</v>
      </c>
      <c r="AN2794" s="12" t="e">
        <f>VLOOKUP(TRIM(AK2794),[1]Sheet1!$S:$T,2,FALSE)</f>
        <v>#N/A</v>
      </c>
      <c r="AO2794" s="12">
        <f t="shared" si="590"/>
        <v>0</v>
      </c>
      <c r="AP2794" s="10">
        <f t="shared" si="591"/>
        <v>0</v>
      </c>
    </row>
    <row r="2795" spans="1:42" x14ac:dyDescent="0.2">
      <c r="A2795" s="6" t="s">
        <v>3987</v>
      </c>
      <c r="B2795" s="6">
        <v>152422</v>
      </c>
      <c r="C2795" s="1">
        <v>42121</v>
      </c>
      <c r="D2795" s="6" t="s">
        <v>1986</v>
      </c>
      <c r="E2795" s="6" t="s">
        <v>3989</v>
      </c>
      <c r="F2795" s="9">
        <v>809.19</v>
      </c>
      <c r="G2795" s="9">
        <v>703.64</v>
      </c>
      <c r="H2795" s="9">
        <v>126.66</v>
      </c>
      <c r="I2795" s="6" t="s">
        <v>4360</v>
      </c>
      <c r="J2795" s="9">
        <v>0</v>
      </c>
      <c r="K2795" s="9">
        <v>0</v>
      </c>
      <c r="L2795" s="6" t="s">
        <v>3990</v>
      </c>
      <c r="M2795" s="9">
        <v>703.64</v>
      </c>
      <c r="N2795" s="9">
        <v>105.55</v>
      </c>
      <c r="O2795" s="6" t="s">
        <v>1932</v>
      </c>
      <c r="P2795" s="7">
        <v>703.64</v>
      </c>
      <c r="Q2795" s="7">
        <v>11.61</v>
      </c>
      <c r="R2795" s="6" t="s">
        <v>3992</v>
      </c>
      <c r="S2795" s="7">
        <v>703.64</v>
      </c>
      <c r="T2795" s="7">
        <v>53.48</v>
      </c>
      <c r="U2795" s="6" t="s">
        <v>3992</v>
      </c>
      <c r="V2795" s="6" t="s">
        <v>3992</v>
      </c>
      <c r="W2795" s="6">
        <v>6782684</v>
      </c>
      <c r="X2795" s="6" t="s">
        <v>4362</v>
      </c>
      <c r="Y2795" s="6" t="s">
        <v>4728</v>
      </c>
      <c r="Z2795" s="6" t="s">
        <v>4402</v>
      </c>
      <c r="AA2795" s="6"/>
      <c r="AB2795" s="5">
        <f t="shared" si="586"/>
        <v>152422</v>
      </c>
      <c r="AC2795" t="str">
        <f t="shared" si="587"/>
        <v>27/04/2015</v>
      </c>
      <c r="AD2795" t="str">
        <f t="shared" si="588"/>
        <v>59578948000171</v>
      </c>
      <c r="AE2795" s="11">
        <f t="shared" si="589"/>
        <v>809.19</v>
      </c>
      <c r="AF2795">
        <f t="shared" si="595"/>
        <v>0</v>
      </c>
      <c r="AH2795" s="10">
        <v>7465515</v>
      </c>
      <c r="AI2795" s="10" t="s">
        <v>5635</v>
      </c>
      <c r="AJ2795" s="10">
        <v>151895</v>
      </c>
      <c r="AK2795" s="10" t="s">
        <v>1032</v>
      </c>
      <c r="AL2795" s="10" t="s">
        <v>5438</v>
      </c>
      <c r="AM2795" s="10" t="s">
        <v>5507</v>
      </c>
      <c r="AN2795" s="12" t="e">
        <f>VLOOKUP(TRIM(AK2795),[1]Sheet1!$S:$T,2,FALSE)</f>
        <v>#N/A</v>
      </c>
      <c r="AO2795" s="12">
        <f t="shared" si="590"/>
        <v>0</v>
      </c>
      <c r="AP2795" s="10">
        <f t="shared" si="591"/>
        <v>0</v>
      </c>
    </row>
    <row r="2796" spans="1:42" x14ac:dyDescent="0.2">
      <c r="A2796" s="6" t="s">
        <v>3987</v>
      </c>
      <c r="B2796" s="6">
        <v>152423</v>
      </c>
      <c r="C2796" s="1">
        <v>42121</v>
      </c>
      <c r="D2796" s="6" t="s">
        <v>1986</v>
      </c>
      <c r="E2796" s="6" t="s">
        <v>3989</v>
      </c>
      <c r="F2796" s="9">
        <v>279.37</v>
      </c>
      <c r="G2796" s="9">
        <v>242.93</v>
      </c>
      <c r="H2796" s="9">
        <v>43.73</v>
      </c>
      <c r="I2796" s="6" t="s">
        <v>4360</v>
      </c>
      <c r="J2796" s="9">
        <v>0</v>
      </c>
      <c r="K2796" s="9">
        <v>0</v>
      </c>
      <c r="L2796" s="6" t="s">
        <v>3990</v>
      </c>
      <c r="M2796" s="9">
        <v>242.93</v>
      </c>
      <c r="N2796" s="9">
        <v>36.44</v>
      </c>
      <c r="O2796" s="6" t="s">
        <v>1932</v>
      </c>
      <c r="P2796" s="7">
        <v>242.93</v>
      </c>
      <c r="Q2796" s="7">
        <v>4.01</v>
      </c>
      <c r="R2796" s="6" t="s">
        <v>3992</v>
      </c>
      <c r="S2796" s="7">
        <v>242.93</v>
      </c>
      <c r="T2796" s="7">
        <v>18.46</v>
      </c>
      <c r="U2796" s="6" t="s">
        <v>3992</v>
      </c>
      <c r="V2796" s="6" t="s">
        <v>3992</v>
      </c>
      <c r="W2796" s="6">
        <v>6782684</v>
      </c>
      <c r="X2796" s="6" t="s">
        <v>2706</v>
      </c>
      <c r="Y2796" s="6" t="s">
        <v>2707</v>
      </c>
      <c r="Z2796" s="6" t="s">
        <v>2708</v>
      </c>
      <c r="AA2796" s="6"/>
      <c r="AB2796" s="5">
        <f t="shared" si="586"/>
        <v>152423</v>
      </c>
      <c r="AC2796" t="str">
        <f t="shared" si="587"/>
        <v>27/04/2015</v>
      </c>
      <c r="AD2796" t="str">
        <f t="shared" si="588"/>
        <v>59578948000171</v>
      </c>
      <c r="AE2796" s="11">
        <f t="shared" si="589"/>
        <v>279.37</v>
      </c>
      <c r="AF2796">
        <f t="shared" si="595"/>
        <v>0</v>
      </c>
      <c r="AH2796" s="10">
        <v>7465515</v>
      </c>
      <c r="AI2796" s="10" t="s">
        <v>5635</v>
      </c>
      <c r="AJ2796" s="10">
        <v>151895</v>
      </c>
      <c r="AK2796" s="10" t="s">
        <v>3001</v>
      </c>
      <c r="AL2796" s="10" t="s">
        <v>5438</v>
      </c>
      <c r="AM2796" s="10" t="s">
        <v>6220</v>
      </c>
      <c r="AN2796" s="12" t="e">
        <f>VLOOKUP(TRIM(AK2796),[1]Sheet1!$S:$T,2,FALSE)</f>
        <v>#N/A</v>
      </c>
      <c r="AO2796" s="12">
        <f t="shared" si="590"/>
        <v>0</v>
      </c>
      <c r="AP2796" s="10">
        <f t="shared" si="591"/>
        <v>0</v>
      </c>
    </row>
    <row r="2797" spans="1:42" x14ac:dyDescent="0.2">
      <c r="A2797" s="6" t="s">
        <v>3987</v>
      </c>
      <c r="B2797" s="6">
        <v>152424</v>
      </c>
      <c r="C2797" s="1">
        <v>42121</v>
      </c>
      <c r="D2797" s="6" t="s">
        <v>1986</v>
      </c>
      <c r="E2797" s="6" t="s">
        <v>3989</v>
      </c>
      <c r="F2797" s="9">
        <v>476.95</v>
      </c>
      <c r="G2797" s="9">
        <v>414.74</v>
      </c>
      <c r="H2797" s="9">
        <v>74.650000000000006</v>
      </c>
      <c r="I2797" s="6" t="s">
        <v>4360</v>
      </c>
      <c r="J2797" s="9">
        <v>0</v>
      </c>
      <c r="K2797" s="9">
        <v>0</v>
      </c>
      <c r="L2797" s="6" t="s">
        <v>3990</v>
      </c>
      <c r="M2797" s="9">
        <v>414.74</v>
      </c>
      <c r="N2797" s="9">
        <v>62.21</v>
      </c>
      <c r="O2797" s="6" t="s">
        <v>1932</v>
      </c>
      <c r="P2797" s="7">
        <v>414.74</v>
      </c>
      <c r="Q2797" s="7">
        <v>6.84</v>
      </c>
      <c r="R2797" s="6" t="s">
        <v>3992</v>
      </c>
      <c r="S2797" s="7">
        <v>414.74</v>
      </c>
      <c r="T2797" s="7">
        <v>31.52</v>
      </c>
      <c r="U2797" s="6" t="s">
        <v>3992</v>
      </c>
      <c r="V2797" s="6" t="s">
        <v>3992</v>
      </c>
      <c r="W2797" s="6">
        <v>6782684</v>
      </c>
      <c r="X2797" s="6" t="s">
        <v>4049</v>
      </c>
      <c r="Y2797" s="6" t="s">
        <v>4954</v>
      </c>
      <c r="Z2797" s="6" t="s">
        <v>4955</v>
      </c>
      <c r="AA2797" s="6"/>
      <c r="AB2797" s="5">
        <f t="shared" si="586"/>
        <v>152424</v>
      </c>
      <c r="AC2797" t="str">
        <f t="shared" si="587"/>
        <v>27/04/2015</v>
      </c>
      <c r="AD2797" t="str">
        <f t="shared" si="588"/>
        <v>59578948000171</v>
      </c>
      <c r="AE2797" s="11">
        <f t="shared" si="589"/>
        <v>476.95</v>
      </c>
      <c r="AF2797">
        <f t="shared" si="595"/>
        <v>0</v>
      </c>
      <c r="AH2797" s="10">
        <v>7465515</v>
      </c>
      <c r="AI2797" s="10" t="s">
        <v>5635</v>
      </c>
      <c r="AJ2797" s="10">
        <v>151895</v>
      </c>
      <c r="AK2797" s="10" t="s">
        <v>2114</v>
      </c>
      <c r="AL2797" s="10" t="s">
        <v>5438</v>
      </c>
      <c r="AM2797" s="10" t="s">
        <v>6221</v>
      </c>
      <c r="AN2797" s="12" t="e">
        <f>VLOOKUP(TRIM(AK2797),[1]Sheet1!$S:$T,2,FALSE)</f>
        <v>#N/A</v>
      </c>
      <c r="AO2797" s="12">
        <f t="shared" si="590"/>
        <v>0</v>
      </c>
      <c r="AP2797" s="10">
        <f t="shared" si="591"/>
        <v>0</v>
      </c>
    </row>
    <row r="2798" spans="1:42" x14ac:dyDescent="0.2">
      <c r="A2798" s="6" t="s">
        <v>3987</v>
      </c>
      <c r="B2798" s="6">
        <v>152424</v>
      </c>
      <c r="C2798" s="1">
        <v>42121</v>
      </c>
      <c r="D2798" s="6" t="s">
        <v>1986</v>
      </c>
      <c r="E2798" s="6" t="s">
        <v>3989</v>
      </c>
      <c r="F2798" s="9">
        <v>702.17</v>
      </c>
      <c r="G2798" s="9">
        <v>610.58000000000004</v>
      </c>
      <c r="H2798" s="9">
        <v>109.9</v>
      </c>
      <c r="I2798" s="6" t="s">
        <v>4360</v>
      </c>
      <c r="J2798" s="9">
        <v>0</v>
      </c>
      <c r="K2798" s="9">
        <v>0</v>
      </c>
      <c r="L2798" s="6" t="s">
        <v>3990</v>
      </c>
      <c r="M2798" s="9">
        <v>610.58000000000004</v>
      </c>
      <c r="N2798" s="9">
        <v>91.59</v>
      </c>
      <c r="O2798" s="6" t="s">
        <v>1932</v>
      </c>
      <c r="P2798" s="7">
        <v>610.58000000000004</v>
      </c>
      <c r="Q2798" s="7">
        <v>10.07</v>
      </c>
      <c r="R2798" s="6" t="s">
        <v>3992</v>
      </c>
      <c r="S2798" s="7">
        <v>610.58000000000004</v>
      </c>
      <c r="T2798" s="7">
        <v>46.4</v>
      </c>
      <c r="U2798" s="6" t="s">
        <v>3992</v>
      </c>
      <c r="V2798" s="6" t="s">
        <v>3992</v>
      </c>
      <c r="W2798" s="6">
        <v>6782684</v>
      </c>
      <c r="X2798" s="6" t="s">
        <v>4049</v>
      </c>
      <c r="Y2798" s="6" t="s">
        <v>4969</v>
      </c>
      <c r="Z2798" s="6" t="s">
        <v>4970</v>
      </c>
      <c r="AA2798" s="6"/>
      <c r="AB2798" s="5">
        <f t="shared" si="586"/>
        <v>152424</v>
      </c>
      <c r="AC2798" t="str">
        <f t="shared" si="587"/>
        <v>27/04/2015</v>
      </c>
      <c r="AD2798" t="str">
        <f t="shared" si="588"/>
        <v>59578948000171</v>
      </c>
      <c r="AE2798" s="11">
        <f t="shared" si="589"/>
        <v>702.17</v>
      </c>
      <c r="AF2798">
        <f t="shared" si="595"/>
        <v>0</v>
      </c>
      <c r="AH2798" s="10">
        <v>7465515</v>
      </c>
      <c r="AI2798" s="10" t="s">
        <v>5635</v>
      </c>
      <c r="AJ2798" s="10">
        <v>151895</v>
      </c>
      <c r="AK2798" s="10" t="s">
        <v>2746</v>
      </c>
      <c r="AL2798" s="10" t="s">
        <v>5438</v>
      </c>
      <c r="AM2798" s="10" t="s">
        <v>6222</v>
      </c>
      <c r="AN2798" s="12" t="e">
        <f>VLOOKUP(TRIM(AK2798),[1]Sheet1!$S:$T,2,FALSE)</f>
        <v>#N/A</v>
      </c>
      <c r="AO2798" s="12">
        <f t="shared" si="590"/>
        <v>0</v>
      </c>
      <c r="AP2798" s="10">
        <f t="shared" si="591"/>
        <v>0</v>
      </c>
    </row>
    <row r="2799" spans="1:42" x14ac:dyDescent="0.2">
      <c r="A2799" s="6" t="s">
        <v>3987</v>
      </c>
      <c r="B2799" s="6">
        <v>152424</v>
      </c>
      <c r="C2799" s="1">
        <v>42121</v>
      </c>
      <c r="D2799" s="6" t="s">
        <v>1986</v>
      </c>
      <c r="E2799" s="6" t="s">
        <v>3989</v>
      </c>
      <c r="F2799" s="9">
        <v>1259.3900000000001</v>
      </c>
      <c r="G2799" s="9">
        <v>1095.1199999999999</v>
      </c>
      <c r="H2799" s="9">
        <v>197.12</v>
      </c>
      <c r="I2799" s="6" t="s">
        <v>4360</v>
      </c>
      <c r="J2799" s="9">
        <v>0</v>
      </c>
      <c r="K2799" s="9">
        <v>0</v>
      </c>
      <c r="L2799" s="6" t="s">
        <v>3990</v>
      </c>
      <c r="M2799" s="9">
        <v>1095.1199999999999</v>
      </c>
      <c r="N2799" s="9">
        <v>164.27</v>
      </c>
      <c r="O2799" s="6" t="s">
        <v>1932</v>
      </c>
      <c r="P2799" s="7">
        <v>1095.1199999999999</v>
      </c>
      <c r="Q2799" s="7">
        <v>18.07</v>
      </c>
      <c r="R2799" s="6" t="s">
        <v>3992</v>
      </c>
      <c r="S2799" s="7">
        <v>1095.1199999999999</v>
      </c>
      <c r="T2799" s="7">
        <v>83.23</v>
      </c>
      <c r="U2799" s="6" t="s">
        <v>3992</v>
      </c>
      <c r="V2799" s="6" t="s">
        <v>3992</v>
      </c>
      <c r="W2799" s="6">
        <v>6782684</v>
      </c>
      <c r="X2799" s="6" t="s">
        <v>4049</v>
      </c>
      <c r="Y2799" s="6" t="s">
        <v>1174</v>
      </c>
      <c r="Z2799" s="6" t="s">
        <v>1175</v>
      </c>
      <c r="AA2799" s="6"/>
      <c r="AB2799" s="5">
        <f t="shared" si="586"/>
        <v>152424</v>
      </c>
      <c r="AC2799" t="str">
        <f t="shared" si="587"/>
        <v>27/04/2015</v>
      </c>
      <c r="AD2799" t="str">
        <f t="shared" si="588"/>
        <v>59578948000171</v>
      </c>
      <c r="AE2799" s="11">
        <f t="shared" si="589"/>
        <v>1259.3900000000001</v>
      </c>
      <c r="AF2799">
        <f t="shared" si="595"/>
        <v>0</v>
      </c>
      <c r="AH2799" s="10">
        <v>7465515</v>
      </c>
      <c r="AI2799" s="10" t="s">
        <v>5635</v>
      </c>
      <c r="AJ2799" s="10">
        <v>151895</v>
      </c>
      <c r="AK2799" s="10" t="s">
        <v>2748</v>
      </c>
      <c r="AL2799" s="10" t="s">
        <v>5438</v>
      </c>
      <c r="AM2799" s="10" t="s">
        <v>6223</v>
      </c>
      <c r="AN2799" s="12" t="e">
        <f>VLOOKUP(TRIM(AK2799),[1]Sheet1!$S:$T,2,FALSE)</f>
        <v>#N/A</v>
      </c>
      <c r="AO2799" s="12">
        <f t="shared" si="590"/>
        <v>0</v>
      </c>
      <c r="AP2799" s="10">
        <f t="shared" si="591"/>
        <v>0</v>
      </c>
    </row>
    <row r="2800" spans="1:42" x14ac:dyDescent="0.2">
      <c r="A2800" s="6" t="s">
        <v>3987</v>
      </c>
      <c r="B2800" s="6">
        <v>152425</v>
      </c>
      <c r="C2800" s="1">
        <v>42121</v>
      </c>
      <c r="D2800" s="6" t="s">
        <v>1986</v>
      </c>
      <c r="E2800" s="6" t="s">
        <v>3989</v>
      </c>
      <c r="F2800" s="9">
        <v>279.37</v>
      </c>
      <c r="G2800" s="9">
        <v>242.93</v>
      </c>
      <c r="H2800" s="9">
        <v>43.73</v>
      </c>
      <c r="I2800" s="6" t="s">
        <v>4360</v>
      </c>
      <c r="J2800" s="9">
        <v>0</v>
      </c>
      <c r="K2800" s="9">
        <v>0</v>
      </c>
      <c r="L2800" s="6" t="s">
        <v>3990</v>
      </c>
      <c r="M2800" s="9">
        <v>242.93</v>
      </c>
      <c r="N2800" s="9">
        <v>36.44</v>
      </c>
      <c r="O2800" s="6" t="s">
        <v>1932</v>
      </c>
      <c r="P2800" s="7">
        <v>242.93</v>
      </c>
      <c r="Q2800" s="7">
        <v>4.01</v>
      </c>
      <c r="R2800" s="6" t="s">
        <v>3992</v>
      </c>
      <c r="S2800" s="7">
        <v>242.93</v>
      </c>
      <c r="T2800" s="7">
        <v>18.46</v>
      </c>
      <c r="U2800" s="6" t="s">
        <v>3992</v>
      </c>
      <c r="V2800" s="6" t="s">
        <v>3992</v>
      </c>
      <c r="W2800" s="6">
        <v>6782684</v>
      </c>
      <c r="X2800" s="6" t="s">
        <v>2706</v>
      </c>
      <c r="Y2800" s="6" t="s">
        <v>2707</v>
      </c>
      <c r="Z2800" s="6" t="s">
        <v>2708</v>
      </c>
      <c r="AA2800" s="6"/>
      <c r="AB2800" s="5">
        <f t="shared" si="586"/>
        <v>152425</v>
      </c>
      <c r="AC2800" t="str">
        <f t="shared" si="587"/>
        <v>27/04/2015</v>
      </c>
      <c r="AD2800" t="str">
        <f t="shared" si="588"/>
        <v>59578948000171</v>
      </c>
      <c r="AE2800" s="11">
        <f t="shared" si="589"/>
        <v>279.37</v>
      </c>
      <c r="AF2800">
        <f t="shared" si="595"/>
        <v>0</v>
      </c>
      <c r="AH2800" s="10">
        <v>241083</v>
      </c>
      <c r="AI2800" s="10" t="s">
        <v>6224</v>
      </c>
      <c r="AJ2800" s="10">
        <v>151896</v>
      </c>
      <c r="AK2800" s="10" t="s">
        <v>3026</v>
      </c>
      <c r="AL2800" s="10" t="s">
        <v>5438</v>
      </c>
      <c r="AM2800" s="10" t="s">
        <v>6225</v>
      </c>
      <c r="AN2800" s="12" t="e">
        <f>VLOOKUP(TRIM(AK2800),[1]Sheet1!$S:$T,2,FALSE)</f>
        <v>#N/A</v>
      </c>
      <c r="AO2800" s="12">
        <f t="shared" si="590"/>
        <v>0</v>
      </c>
      <c r="AP2800" s="10">
        <f t="shared" si="591"/>
        <v>0</v>
      </c>
    </row>
    <row r="2801" spans="1:42" x14ac:dyDescent="0.2">
      <c r="A2801" s="6" t="s">
        <v>3987</v>
      </c>
      <c r="B2801" s="6">
        <v>152426</v>
      </c>
      <c r="C2801" s="1">
        <v>42121</v>
      </c>
      <c r="D2801" s="6" t="s">
        <v>1986</v>
      </c>
      <c r="E2801" s="6" t="s">
        <v>3989</v>
      </c>
      <c r="F2801" s="9">
        <v>271.31</v>
      </c>
      <c r="G2801" s="9">
        <v>235.92</v>
      </c>
      <c r="H2801" s="9">
        <v>42.47</v>
      </c>
      <c r="I2801" s="6" t="s">
        <v>4360</v>
      </c>
      <c r="J2801" s="9">
        <v>0</v>
      </c>
      <c r="K2801" s="9">
        <v>0</v>
      </c>
      <c r="L2801" s="6" t="s">
        <v>3990</v>
      </c>
      <c r="M2801" s="9">
        <v>235.92</v>
      </c>
      <c r="N2801" s="9">
        <v>35.39</v>
      </c>
      <c r="O2801" s="6" t="s">
        <v>1932</v>
      </c>
      <c r="P2801" s="7">
        <v>235.92</v>
      </c>
      <c r="Q2801" s="7">
        <v>3.89</v>
      </c>
      <c r="R2801" s="6" t="s">
        <v>3992</v>
      </c>
      <c r="S2801" s="7">
        <v>235.92</v>
      </c>
      <c r="T2801" s="7">
        <v>17.93</v>
      </c>
      <c r="U2801" s="6" t="s">
        <v>3992</v>
      </c>
      <c r="V2801" s="6" t="s">
        <v>3992</v>
      </c>
      <c r="W2801" s="6">
        <v>6782684</v>
      </c>
      <c r="X2801" s="6" t="s">
        <v>4362</v>
      </c>
      <c r="Y2801" s="6" t="s">
        <v>3356</v>
      </c>
      <c r="Z2801" s="6" t="s">
        <v>3357</v>
      </c>
      <c r="AA2801" s="6"/>
      <c r="AB2801" s="5">
        <f t="shared" si="586"/>
        <v>152426</v>
      </c>
      <c r="AC2801" t="str">
        <f t="shared" si="587"/>
        <v>27/04/2015</v>
      </c>
      <c r="AD2801" t="str">
        <f t="shared" si="588"/>
        <v>59578948000171</v>
      </c>
      <c r="AE2801" s="11">
        <f t="shared" si="589"/>
        <v>271.31</v>
      </c>
      <c r="AF2801">
        <f t="shared" si="595"/>
        <v>0</v>
      </c>
      <c r="AH2801" s="10">
        <v>241083</v>
      </c>
      <c r="AI2801" s="10" t="s">
        <v>6224</v>
      </c>
      <c r="AJ2801" s="10">
        <v>151896</v>
      </c>
      <c r="AK2801" s="10" t="s">
        <v>3026</v>
      </c>
      <c r="AL2801" s="10" t="s">
        <v>5438</v>
      </c>
      <c r="AM2801" s="10" t="s">
        <v>6226</v>
      </c>
      <c r="AN2801" s="12" t="e">
        <f>VLOOKUP(TRIM(AK2801),[1]Sheet1!$S:$T,2,FALSE)</f>
        <v>#N/A</v>
      </c>
      <c r="AO2801" s="12">
        <f t="shared" si="590"/>
        <v>0</v>
      </c>
      <c r="AP2801" s="10">
        <f t="shared" si="591"/>
        <v>0</v>
      </c>
    </row>
    <row r="2802" spans="1:42" x14ac:dyDescent="0.2">
      <c r="A2802" s="6" t="s">
        <v>3987</v>
      </c>
      <c r="B2802" s="6">
        <v>152427</v>
      </c>
      <c r="C2802" s="1">
        <v>42121</v>
      </c>
      <c r="D2802" s="6" t="s">
        <v>1447</v>
      </c>
      <c r="E2802" s="6" t="s">
        <v>3989</v>
      </c>
      <c r="F2802" s="9">
        <v>799.97</v>
      </c>
      <c r="G2802" s="9">
        <v>799.97</v>
      </c>
      <c r="H2802" s="9">
        <v>143.99</v>
      </c>
      <c r="I2802" s="6" t="s">
        <v>4011</v>
      </c>
      <c r="J2802" s="9">
        <v>0</v>
      </c>
      <c r="K2802" s="9">
        <v>0</v>
      </c>
      <c r="L2802" s="6" t="s">
        <v>3990</v>
      </c>
      <c r="M2802" s="9">
        <v>0</v>
      </c>
      <c r="N2802" s="9">
        <v>0</v>
      </c>
      <c r="O2802" s="6" t="s">
        <v>3990</v>
      </c>
      <c r="P2802" s="7">
        <v>799.97</v>
      </c>
      <c r="Q2802" s="7">
        <v>13.2</v>
      </c>
      <c r="R2802" s="6" t="s">
        <v>3992</v>
      </c>
      <c r="S2802" s="7">
        <v>799.97</v>
      </c>
      <c r="T2802" s="7">
        <v>60.8</v>
      </c>
      <c r="U2802" s="6" t="s">
        <v>3992</v>
      </c>
      <c r="V2802" s="6" t="s">
        <v>3992</v>
      </c>
      <c r="W2802" s="6">
        <v>6782738</v>
      </c>
      <c r="X2802" s="6" t="s">
        <v>1962</v>
      </c>
      <c r="Y2802" s="6" t="s">
        <v>1448</v>
      </c>
      <c r="Z2802" s="6" t="s">
        <v>607</v>
      </c>
      <c r="AA2802" s="6"/>
      <c r="AB2802" s="5">
        <f t="shared" si="586"/>
        <v>152427</v>
      </c>
      <c r="AC2802" t="str">
        <f t="shared" si="587"/>
        <v>27/04/2015</v>
      </c>
      <c r="AD2802" t="str">
        <f t="shared" si="588"/>
        <v>59104422005704</v>
      </c>
      <c r="AE2802" s="11">
        <f t="shared" si="589"/>
        <v>799.97</v>
      </c>
      <c r="AF2802">
        <v>0</v>
      </c>
      <c r="AH2802" s="10">
        <v>241083</v>
      </c>
      <c r="AI2802" s="10" t="s">
        <v>6224</v>
      </c>
      <c r="AJ2802" s="10">
        <v>151896</v>
      </c>
      <c r="AK2802" s="10" t="s">
        <v>3026</v>
      </c>
      <c r="AL2802" s="10" t="s">
        <v>5438</v>
      </c>
      <c r="AM2802" s="10" t="s">
        <v>5768</v>
      </c>
      <c r="AN2802" s="12" t="e">
        <f>VLOOKUP(TRIM(AK2802),[1]Sheet1!$S:$T,2,FALSE)</f>
        <v>#N/A</v>
      </c>
      <c r="AO2802" s="12">
        <f t="shared" si="590"/>
        <v>0</v>
      </c>
      <c r="AP2802" s="10">
        <f t="shared" si="591"/>
        <v>0</v>
      </c>
    </row>
    <row r="2803" spans="1:42" x14ac:dyDescent="0.2">
      <c r="A2803" s="6" t="s">
        <v>3987</v>
      </c>
      <c r="B2803" s="6">
        <v>152429</v>
      </c>
      <c r="C2803" s="1">
        <v>42121</v>
      </c>
      <c r="D2803" s="6" t="s">
        <v>1926</v>
      </c>
      <c r="E2803" s="6" t="s">
        <v>4345</v>
      </c>
      <c r="F2803" s="9">
        <v>150.01</v>
      </c>
      <c r="G2803" s="9">
        <v>150.01</v>
      </c>
      <c r="H2803" s="9">
        <v>18</v>
      </c>
      <c r="I2803" s="6" t="s">
        <v>4011</v>
      </c>
      <c r="J2803" s="9">
        <v>0</v>
      </c>
      <c r="K2803" s="9">
        <v>0</v>
      </c>
      <c r="L2803" s="6" t="s">
        <v>3990</v>
      </c>
      <c r="M2803" s="9">
        <v>0</v>
      </c>
      <c r="N2803" s="9">
        <v>0</v>
      </c>
      <c r="O2803" s="6" t="s">
        <v>3990</v>
      </c>
      <c r="P2803" s="7">
        <v>150.01</v>
      </c>
      <c r="Q2803" s="7">
        <v>2.48</v>
      </c>
      <c r="R2803" s="6" t="s">
        <v>3992</v>
      </c>
      <c r="S2803" s="7">
        <v>150.01</v>
      </c>
      <c r="T2803" s="7">
        <v>11.4</v>
      </c>
      <c r="U2803" s="6" t="s">
        <v>3992</v>
      </c>
      <c r="V2803" s="6" t="s">
        <v>3992</v>
      </c>
      <c r="W2803" s="6">
        <v>7450822</v>
      </c>
      <c r="X2803" s="6" t="s">
        <v>1962</v>
      </c>
      <c r="Y2803" s="6" t="s">
        <v>1741</v>
      </c>
      <c r="Z2803" s="6" t="s">
        <v>1742</v>
      </c>
      <c r="AA2803" s="6"/>
      <c r="AB2803" s="5">
        <f t="shared" si="586"/>
        <v>152429</v>
      </c>
      <c r="AC2803" t="str">
        <f t="shared" si="587"/>
        <v>27/04/2015</v>
      </c>
      <c r="AD2803" t="str">
        <f t="shared" si="588"/>
        <v>06020318000544</v>
      </c>
      <c r="AE2803" s="11">
        <f t="shared" si="589"/>
        <v>150.01</v>
      </c>
      <c r="AF2803">
        <v>0</v>
      </c>
      <c r="AH2803" s="10">
        <v>241083</v>
      </c>
      <c r="AI2803" s="10" t="s">
        <v>6224</v>
      </c>
      <c r="AJ2803" s="10">
        <v>151896</v>
      </c>
      <c r="AK2803" s="10" t="s">
        <v>3026</v>
      </c>
      <c r="AL2803" s="10" t="s">
        <v>5438</v>
      </c>
      <c r="AM2803" s="10" t="s">
        <v>6227</v>
      </c>
      <c r="AN2803" s="12" t="e">
        <f>VLOOKUP(TRIM(AK2803),[1]Sheet1!$S:$T,2,FALSE)</f>
        <v>#N/A</v>
      </c>
      <c r="AO2803" s="12">
        <f t="shared" si="590"/>
        <v>0</v>
      </c>
      <c r="AP2803" s="10">
        <f t="shared" si="591"/>
        <v>0</v>
      </c>
    </row>
    <row r="2804" spans="1:42" x14ac:dyDescent="0.2">
      <c r="A2804" s="6" t="s">
        <v>3987</v>
      </c>
      <c r="B2804" s="6">
        <v>152430</v>
      </c>
      <c r="C2804" s="1">
        <v>42121</v>
      </c>
      <c r="D2804" s="6" t="s">
        <v>1926</v>
      </c>
      <c r="E2804" s="6" t="s">
        <v>4345</v>
      </c>
      <c r="F2804" s="9">
        <v>8.94</v>
      </c>
      <c r="G2804" s="9">
        <v>8.94</v>
      </c>
      <c r="H2804" s="9">
        <v>1.07</v>
      </c>
      <c r="I2804" s="6" t="s">
        <v>4011</v>
      </c>
      <c r="J2804" s="9">
        <v>0</v>
      </c>
      <c r="K2804" s="9">
        <v>0</v>
      </c>
      <c r="L2804" s="6" t="s">
        <v>3990</v>
      </c>
      <c r="M2804" s="9">
        <v>0</v>
      </c>
      <c r="N2804" s="9">
        <v>0</v>
      </c>
      <c r="O2804" s="6" t="s">
        <v>3990</v>
      </c>
      <c r="P2804" s="7">
        <v>8.94</v>
      </c>
      <c r="Q2804" s="7">
        <v>0.15</v>
      </c>
      <c r="R2804" s="6" t="s">
        <v>3992</v>
      </c>
      <c r="S2804" s="7">
        <v>8.94</v>
      </c>
      <c r="T2804" s="7">
        <v>0.68</v>
      </c>
      <c r="U2804" s="6" t="s">
        <v>3992</v>
      </c>
      <c r="V2804" s="6" t="s">
        <v>3992</v>
      </c>
      <c r="W2804" s="6">
        <v>7450822</v>
      </c>
      <c r="X2804" s="6" t="s">
        <v>1962</v>
      </c>
      <c r="Y2804" s="6" t="s">
        <v>608</v>
      </c>
      <c r="Z2804" s="6" t="s">
        <v>609</v>
      </c>
      <c r="AA2804" s="6"/>
      <c r="AB2804" s="5">
        <f t="shared" si="586"/>
        <v>152430</v>
      </c>
      <c r="AC2804" t="str">
        <f t="shared" si="587"/>
        <v>27/04/2015</v>
      </c>
      <c r="AD2804" t="str">
        <f t="shared" si="588"/>
        <v>06020318000544</v>
      </c>
      <c r="AE2804" s="11">
        <f t="shared" si="589"/>
        <v>8.94</v>
      </c>
      <c r="AF2804">
        <v>0</v>
      </c>
      <c r="AH2804" s="10">
        <v>6782918</v>
      </c>
      <c r="AI2804" s="10" t="s">
        <v>5619</v>
      </c>
      <c r="AJ2804" s="10">
        <v>151897</v>
      </c>
      <c r="AK2804" s="10" t="s">
        <v>3149</v>
      </c>
      <c r="AL2804" s="10" t="s">
        <v>5438</v>
      </c>
      <c r="AM2804" s="10" t="s">
        <v>5474</v>
      </c>
      <c r="AN2804" s="12" t="e">
        <f>VLOOKUP(TRIM(AK2804),[1]Sheet1!$S:$T,2,FALSE)</f>
        <v>#N/A</v>
      </c>
      <c r="AO2804" s="12">
        <f t="shared" si="590"/>
        <v>0</v>
      </c>
      <c r="AP2804" s="10">
        <f t="shared" si="591"/>
        <v>0</v>
      </c>
    </row>
    <row r="2805" spans="1:42" x14ac:dyDescent="0.2">
      <c r="A2805" s="6" t="s">
        <v>3987</v>
      </c>
      <c r="B2805" s="6">
        <v>152430</v>
      </c>
      <c r="C2805" s="1">
        <v>42121</v>
      </c>
      <c r="D2805" s="6" t="s">
        <v>1926</v>
      </c>
      <c r="E2805" s="6" t="s">
        <v>4345</v>
      </c>
      <c r="F2805" s="9">
        <v>123.67</v>
      </c>
      <c r="G2805" s="9">
        <v>123.67</v>
      </c>
      <c r="H2805" s="9">
        <v>14.84</v>
      </c>
      <c r="I2805" s="6" t="s">
        <v>4011</v>
      </c>
      <c r="J2805" s="9">
        <v>0</v>
      </c>
      <c r="K2805" s="9">
        <v>0</v>
      </c>
      <c r="L2805" s="6" t="s">
        <v>3990</v>
      </c>
      <c r="M2805" s="9">
        <v>0</v>
      </c>
      <c r="N2805" s="9">
        <v>0</v>
      </c>
      <c r="O2805" s="6" t="s">
        <v>3990</v>
      </c>
      <c r="P2805" s="7">
        <v>123.67</v>
      </c>
      <c r="Q2805" s="7">
        <v>2.04</v>
      </c>
      <c r="R2805" s="6" t="s">
        <v>3992</v>
      </c>
      <c r="S2805" s="7">
        <v>123.67</v>
      </c>
      <c r="T2805" s="7">
        <v>9.4</v>
      </c>
      <c r="U2805" s="6" t="s">
        <v>3992</v>
      </c>
      <c r="V2805" s="6" t="s">
        <v>3992</v>
      </c>
      <c r="W2805" s="6">
        <v>7450822</v>
      </c>
      <c r="X2805" s="6" t="s">
        <v>1962</v>
      </c>
      <c r="Y2805" s="6" t="s">
        <v>608</v>
      </c>
      <c r="Z2805" s="6" t="s">
        <v>609</v>
      </c>
      <c r="AA2805" s="6"/>
      <c r="AB2805" s="5">
        <f t="shared" si="586"/>
        <v>152430</v>
      </c>
      <c r="AC2805" t="str">
        <f t="shared" si="587"/>
        <v>27/04/2015</v>
      </c>
      <c r="AD2805" t="str">
        <f t="shared" si="588"/>
        <v>06020318000544</v>
      </c>
      <c r="AE2805" s="11">
        <f t="shared" si="589"/>
        <v>123.67</v>
      </c>
      <c r="AF2805">
        <v>0</v>
      </c>
      <c r="AH2805" s="10">
        <v>241083</v>
      </c>
      <c r="AI2805" s="10" t="s">
        <v>6224</v>
      </c>
      <c r="AJ2805" s="10">
        <v>151898</v>
      </c>
      <c r="AK2805" s="10" t="s">
        <v>3026</v>
      </c>
      <c r="AL2805" s="10" t="s">
        <v>5438</v>
      </c>
      <c r="AM2805" s="10" t="s">
        <v>6209</v>
      </c>
      <c r="AN2805" s="12" t="e">
        <f>VLOOKUP(TRIM(AK2805),[1]Sheet1!$S:$T,2,FALSE)</f>
        <v>#N/A</v>
      </c>
      <c r="AO2805" s="12">
        <f t="shared" si="590"/>
        <v>0</v>
      </c>
      <c r="AP2805" s="10">
        <f t="shared" si="591"/>
        <v>0</v>
      </c>
    </row>
    <row r="2806" spans="1:42" x14ac:dyDescent="0.2">
      <c r="A2806" s="6" t="s">
        <v>3987</v>
      </c>
      <c r="B2806" s="6">
        <v>152431</v>
      </c>
      <c r="C2806" s="1">
        <v>42121</v>
      </c>
      <c r="D2806" s="6" t="s">
        <v>2074</v>
      </c>
      <c r="E2806" s="6" t="s">
        <v>4540</v>
      </c>
      <c r="F2806" s="9">
        <v>319.36</v>
      </c>
      <c r="G2806" s="9">
        <v>0</v>
      </c>
      <c r="H2806" s="9">
        <v>0</v>
      </c>
      <c r="I2806" s="6" t="s">
        <v>3990</v>
      </c>
      <c r="J2806" s="9">
        <v>0</v>
      </c>
      <c r="K2806" s="9">
        <v>0</v>
      </c>
      <c r="L2806" s="6" t="s">
        <v>3990</v>
      </c>
      <c r="M2806" s="9">
        <v>0</v>
      </c>
      <c r="N2806" s="9">
        <v>0</v>
      </c>
      <c r="O2806" s="6" t="s">
        <v>3990</v>
      </c>
      <c r="P2806" s="7">
        <v>319.36</v>
      </c>
      <c r="Q2806" s="7">
        <v>0</v>
      </c>
      <c r="R2806" s="6" t="s">
        <v>2075</v>
      </c>
      <c r="S2806" s="7">
        <v>319.36</v>
      </c>
      <c r="T2806" s="7">
        <v>0</v>
      </c>
      <c r="U2806" s="6" t="s">
        <v>2075</v>
      </c>
      <c r="V2806" s="6" t="s">
        <v>3992</v>
      </c>
      <c r="W2806" s="6">
        <v>6784250</v>
      </c>
      <c r="X2806" s="6" t="s">
        <v>4070</v>
      </c>
      <c r="Y2806" s="6" t="s">
        <v>2310</v>
      </c>
      <c r="Z2806" s="6" t="s">
        <v>2311</v>
      </c>
      <c r="AA2806" s="6"/>
      <c r="AB2806" s="5">
        <f t="shared" si="586"/>
        <v>152431</v>
      </c>
      <c r="AC2806" t="str">
        <f t="shared" si="587"/>
        <v>27/04/2015</v>
      </c>
      <c r="AD2806" t="str">
        <f t="shared" si="588"/>
        <v>04337168000148</v>
      </c>
      <c r="AE2806" s="11">
        <f t="shared" si="589"/>
        <v>319.36</v>
      </c>
      <c r="AF2806">
        <v>0</v>
      </c>
      <c r="AH2806" s="10">
        <v>241083</v>
      </c>
      <c r="AI2806" s="10" t="s">
        <v>6224</v>
      </c>
      <c r="AJ2806" s="10">
        <v>151898</v>
      </c>
      <c r="AK2806" s="10" t="s">
        <v>3026</v>
      </c>
      <c r="AL2806" s="10" t="s">
        <v>5438</v>
      </c>
      <c r="AM2806" s="10" t="s">
        <v>6226</v>
      </c>
      <c r="AN2806" s="12" t="e">
        <f>VLOOKUP(TRIM(AK2806),[1]Sheet1!$S:$T,2,FALSE)</f>
        <v>#N/A</v>
      </c>
      <c r="AO2806" s="12">
        <f t="shared" si="590"/>
        <v>0</v>
      </c>
      <c r="AP2806" s="10">
        <f t="shared" si="591"/>
        <v>0</v>
      </c>
    </row>
    <row r="2807" spans="1:42" x14ac:dyDescent="0.2">
      <c r="A2807" s="6" t="s">
        <v>3987</v>
      </c>
      <c r="B2807" s="6">
        <v>152432</v>
      </c>
      <c r="C2807" s="1">
        <v>42121</v>
      </c>
      <c r="D2807" s="6" t="s">
        <v>2074</v>
      </c>
      <c r="E2807" s="6" t="s">
        <v>4540</v>
      </c>
      <c r="F2807" s="9">
        <v>469.65</v>
      </c>
      <c r="G2807" s="9">
        <v>0</v>
      </c>
      <c r="H2807" s="9">
        <v>0</v>
      </c>
      <c r="I2807" s="6" t="s">
        <v>3990</v>
      </c>
      <c r="J2807" s="9">
        <v>0</v>
      </c>
      <c r="K2807" s="9">
        <v>0</v>
      </c>
      <c r="L2807" s="6" t="s">
        <v>3990</v>
      </c>
      <c r="M2807" s="9">
        <v>0</v>
      </c>
      <c r="N2807" s="9">
        <v>0</v>
      </c>
      <c r="O2807" s="6" t="s">
        <v>3990</v>
      </c>
      <c r="P2807" s="7">
        <v>469.65</v>
      </c>
      <c r="Q2807" s="7">
        <v>0</v>
      </c>
      <c r="R2807" s="6" t="s">
        <v>2075</v>
      </c>
      <c r="S2807" s="7">
        <v>469.65</v>
      </c>
      <c r="T2807" s="7">
        <v>0</v>
      </c>
      <c r="U2807" s="6" t="s">
        <v>2075</v>
      </c>
      <c r="V2807" s="6" t="s">
        <v>3992</v>
      </c>
      <c r="W2807" s="6">
        <v>6784250</v>
      </c>
      <c r="X2807" s="6" t="s">
        <v>4070</v>
      </c>
      <c r="Y2807" s="6" t="s">
        <v>2310</v>
      </c>
      <c r="Z2807" s="6" t="s">
        <v>2311</v>
      </c>
      <c r="AA2807" s="6"/>
      <c r="AB2807" s="5">
        <f t="shared" si="586"/>
        <v>152432</v>
      </c>
      <c r="AC2807" t="str">
        <f t="shared" si="587"/>
        <v>27/04/2015</v>
      </c>
      <c r="AD2807" t="str">
        <f t="shared" si="588"/>
        <v>04337168000148</v>
      </c>
      <c r="AE2807" s="11">
        <f t="shared" si="589"/>
        <v>469.65</v>
      </c>
      <c r="AF2807">
        <v>0</v>
      </c>
      <c r="AH2807" s="10">
        <v>241083</v>
      </c>
      <c r="AI2807" s="10" t="s">
        <v>6224</v>
      </c>
      <c r="AJ2807" s="10">
        <v>151898</v>
      </c>
      <c r="AK2807" s="10" t="s">
        <v>3026</v>
      </c>
      <c r="AL2807" s="10" t="s">
        <v>5438</v>
      </c>
      <c r="AM2807" s="10" t="s">
        <v>6083</v>
      </c>
      <c r="AN2807" s="12" t="e">
        <f>VLOOKUP(TRIM(AK2807),[1]Sheet1!$S:$T,2,FALSE)</f>
        <v>#N/A</v>
      </c>
      <c r="AO2807" s="12">
        <f t="shared" si="590"/>
        <v>0</v>
      </c>
      <c r="AP2807" s="10">
        <f t="shared" si="591"/>
        <v>0</v>
      </c>
    </row>
    <row r="2808" spans="1:42" x14ac:dyDescent="0.2">
      <c r="A2808" s="6" t="s">
        <v>3987</v>
      </c>
      <c r="B2808" s="6">
        <v>152435</v>
      </c>
      <c r="C2808" s="1">
        <v>42121</v>
      </c>
      <c r="D2808" s="6" t="s">
        <v>1926</v>
      </c>
      <c r="E2808" s="6" t="s">
        <v>5203</v>
      </c>
      <c r="F2808" s="9">
        <v>2857.5</v>
      </c>
      <c r="G2808" s="9">
        <v>2857.5</v>
      </c>
      <c r="H2808" s="9">
        <v>342.9</v>
      </c>
      <c r="I2808" s="6" t="s">
        <v>4011</v>
      </c>
      <c r="J2808" s="9">
        <v>0</v>
      </c>
      <c r="K2808" s="9">
        <v>0</v>
      </c>
      <c r="L2808" s="6" t="s">
        <v>3990</v>
      </c>
      <c r="M2808" s="9">
        <v>0</v>
      </c>
      <c r="N2808" s="9">
        <v>0</v>
      </c>
      <c r="O2808" s="6" t="s">
        <v>3990</v>
      </c>
      <c r="P2808" s="7">
        <v>2857.5</v>
      </c>
      <c r="Q2808" s="7">
        <v>47.15</v>
      </c>
      <c r="R2808" s="6" t="s">
        <v>3992</v>
      </c>
      <c r="S2808" s="7">
        <v>2857.5</v>
      </c>
      <c r="T2808" s="7">
        <v>217.17</v>
      </c>
      <c r="U2808" s="6" t="s">
        <v>3992</v>
      </c>
      <c r="V2808" s="6" t="s">
        <v>3992</v>
      </c>
      <c r="W2808" s="6">
        <v>6790179</v>
      </c>
      <c r="X2808" s="6" t="s">
        <v>4070</v>
      </c>
      <c r="Y2808" s="6" t="s">
        <v>616</v>
      </c>
      <c r="Z2808" s="6" t="s">
        <v>617</v>
      </c>
      <c r="AA2808" s="6"/>
      <c r="AB2808" s="5">
        <f t="shared" si="586"/>
        <v>152435</v>
      </c>
      <c r="AC2808" t="str">
        <f t="shared" si="587"/>
        <v>27/04/2015</v>
      </c>
      <c r="AD2808" t="str">
        <f t="shared" si="588"/>
        <v>03523188000140</v>
      </c>
      <c r="AE2808" s="11">
        <f t="shared" si="589"/>
        <v>2857.5</v>
      </c>
      <c r="AF2808">
        <v>0</v>
      </c>
      <c r="AH2808" s="10">
        <v>6784150</v>
      </c>
      <c r="AI2808" s="10" t="s">
        <v>5599</v>
      </c>
      <c r="AJ2808" s="10">
        <v>151899</v>
      </c>
      <c r="AK2808" s="10" t="s">
        <v>2022</v>
      </c>
      <c r="AL2808" s="10" t="s">
        <v>5438</v>
      </c>
      <c r="AM2808" s="10" t="s">
        <v>5547</v>
      </c>
      <c r="AN2808" s="12" t="e">
        <f>VLOOKUP(TRIM(AK2808),[1]Sheet1!$S:$T,2,FALSE)</f>
        <v>#N/A</v>
      </c>
      <c r="AO2808" s="12">
        <f t="shared" si="590"/>
        <v>0</v>
      </c>
      <c r="AP2808" s="10">
        <f t="shared" si="591"/>
        <v>0</v>
      </c>
    </row>
    <row r="2809" spans="1:42" x14ac:dyDescent="0.2">
      <c r="A2809" s="6" t="s">
        <v>3987</v>
      </c>
      <c r="B2809" s="6">
        <v>152436</v>
      </c>
      <c r="C2809" s="1">
        <v>42121</v>
      </c>
      <c r="D2809" s="6" t="s">
        <v>1926</v>
      </c>
      <c r="E2809" s="6" t="s">
        <v>1945</v>
      </c>
      <c r="F2809" s="9">
        <v>461.18</v>
      </c>
      <c r="G2809" s="9">
        <v>461.18</v>
      </c>
      <c r="H2809" s="9">
        <v>32.28</v>
      </c>
      <c r="I2809" s="6" t="s">
        <v>4011</v>
      </c>
      <c r="J2809" s="9">
        <v>0</v>
      </c>
      <c r="K2809" s="9">
        <v>0</v>
      </c>
      <c r="L2809" s="6" t="s">
        <v>3990</v>
      </c>
      <c r="M2809" s="9">
        <v>0</v>
      </c>
      <c r="N2809" s="9">
        <v>0</v>
      </c>
      <c r="O2809" s="6" t="s">
        <v>3990</v>
      </c>
      <c r="P2809" s="7">
        <v>461.18</v>
      </c>
      <c r="Q2809" s="7">
        <v>7.61</v>
      </c>
      <c r="R2809" s="6" t="s">
        <v>3992</v>
      </c>
      <c r="S2809" s="7">
        <v>461.18</v>
      </c>
      <c r="T2809" s="7">
        <v>35.049999999999997</v>
      </c>
      <c r="U2809" s="6" t="s">
        <v>3992</v>
      </c>
      <c r="V2809" s="6" t="s">
        <v>3992</v>
      </c>
      <c r="W2809" s="6">
        <v>7159337</v>
      </c>
      <c r="X2809" s="6" t="s">
        <v>4070</v>
      </c>
      <c r="Y2809" s="6" t="s">
        <v>1947</v>
      </c>
      <c r="Z2809" s="6" t="s">
        <v>1948</v>
      </c>
      <c r="AA2809" s="6"/>
      <c r="AB2809" s="5">
        <f t="shared" si="586"/>
        <v>152436</v>
      </c>
      <c r="AC2809" t="str">
        <f t="shared" si="587"/>
        <v>27/04/2015</v>
      </c>
      <c r="AD2809" t="str">
        <f t="shared" si="588"/>
        <v>01641045000965</v>
      </c>
      <c r="AE2809" s="11">
        <f t="shared" si="589"/>
        <v>461.18</v>
      </c>
      <c r="AF2809">
        <v>0</v>
      </c>
      <c r="AH2809" s="10">
        <v>7450821</v>
      </c>
      <c r="AI2809" s="10" t="s">
        <v>5621</v>
      </c>
      <c r="AJ2809" s="10">
        <v>151900</v>
      </c>
      <c r="AK2809" s="10" t="s">
        <v>2066</v>
      </c>
      <c r="AL2809" s="10" t="s">
        <v>5438</v>
      </c>
      <c r="AM2809" s="10" t="s">
        <v>6228</v>
      </c>
      <c r="AN2809" s="12" t="e">
        <f>VLOOKUP(TRIM(AK2809),[1]Sheet1!$S:$T,2,FALSE)</f>
        <v>#N/A</v>
      </c>
      <c r="AO2809" s="12">
        <f t="shared" si="590"/>
        <v>0</v>
      </c>
      <c r="AP2809" s="10">
        <f t="shared" si="591"/>
        <v>0</v>
      </c>
    </row>
    <row r="2810" spans="1:42" x14ac:dyDescent="0.2">
      <c r="A2810" s="6" t="s">
        <v>3987</v>
      </c>
      <c r="B2810" s="6">
        <v>152437</v>
      </c>
      <c r="C2810" s="1">
        <v>42121</v>
      </c>
      <c r="D2810" s="6" t="s">
        <v>2074</v>
      </c>
      <c r="E2810" s="6" t="s">
        <v>4540</v>
      </c>
      <c r="F2810" s="9">
        <v>63.43</v>
      </c>
      <c r="G2810" s="9">
        <v>0</v>
      </c>
      <c r="H2810" s="9">
        <v>0</v>
      </c>
      <c r="I2810" s="6" t="s">
        <v>3990</v>
      </c>
      <c r="J2810" s="9">
        <v>0</v>
      </c>
      <c r="K2810" s="9">
        <v>0</v>
      </c>
      <c r="L2810" s="6" t="s">
        <v>3990</v>
      </c>
      <c r="M2810" s="9">
        <v>0</v>
      </c>
      <c r="N2810" s="9">
        <v>0</v>
      </c>
      <c r="O2810" s="6" t="s">
        <v>3990</v>
      </c>
      <c r="P2810" s="7">
        <v>63.43</v>
      </c>
      <c r="Q2810" s="7">
        <v>0</v>
      </c>
      <c r="R2810" s="6" t="s">
        <v>2075</v>
      </c>
      <c r="S2810" s="7">
        <v>63.43</v>
      </c>
      <c r="T2810" s="7">
        <v>0</v>
      </c>
      <c r="U2810" s="6" t="s">
        <v>2075</v>
      </c>
      <c r="V2810" s="6" t="s">
        <v>3992</v>
      </c>
      <c r="W2810" s="6">
        <v>6784253</v>
      </c>
      <c r="X2810" s="6" t="s">
        <v>1962</v>
      </c>
      <c r="Y2810" s="6" t="s">
        <v>1295</v>
      </c>
      <c r="Z2810" s="6" t="s">
        <v>1296</v>
      </c>
      <c r="AA2810" s="6"/>
      <c r="AB2810" s="5">
        <f t="shared" si="586"/>
        <v>152437</v>
      </c>
      <c r="AC2810" t="str">
        <f t="shared" si="587"/>
        <v>27/04/2015</v>
      </c>
      <c r="AD2810" t="str">
        <f t="shared" si="588"/>
        <v>04817052000106</v>
      </c>
      <c r="AE2810" s="11">
        <f t="shared" si="589"/>
        <v>63.43</v>
      </c>
      <c r="AF2810">
        <v>0</v>
      </c>
      <c r="AH2810" s="10">
        <v>241083</v>
      </c>
      <c r="AI2810" s="10" t="s">
        <v>6224</v>
      </c>
      <c r="AJ2810" s="10">
        <v>151901</v>
      </c>
      <c r="AK2810" s="10" t="s">
        <v>3026</v>
      </c>
      <c r="AL2810" s="10" t="s">
        <v>5438</v>
      </c>
      <c r="AM2810" s="10" t="s">
        <v>6209</v>
      </c>
      <c r="AN2810" s="12" t="e">
        <f>VLOOKUP(TRIM(AK2810),[1]Sheet1!$S:$T,2,FALSE)</f>
        <v>#N/A</v>
      </c>
      <c r="AO2810" s="12">
        <f t="shared" si="590"/>
        <v>0</v>
      </c>
      <c r="AP2810" s="10">
        <f t="shared" si="591"/>
        <v>0</v>
      </c>
    </row>
    <row r="2811" spans="1:42" x14ac:dyDescent="0.2">
      <c r="A2811" s="6" t="s">
        <v>3987</v>
      </c>
      <c r="B2811" s="6">
        <v>152438</v>
      </c>
      <c r="C2811" s="1">
        <v>42121</v>
      </c>
      <c r="D2811" s="6" t="s">
        <v>1931</v>
      </c>
      <c r="E2811" s="6" t="s">
        <v>3989</v>
      </c>
      <c r="F2811" s="9">
        <v>109.2</v>
      </c>
      <c r="G2811" s="9">
        <v>109.2</v>
      </c>
      <c r="H2811" s="9">
        <v>19.66</v>
      </c>
      <c r="I2811" s="6" t="s">
        <v>4011</v>
      </c>
      <c r="J2811" s="9">
        <v>0</v>
      </c>
      <c r="K2811" s="9">
        <v>0</v>
      </c>
      <c r="L2811" s="6" t="s">
        <v>3990</v>
      </c>
      <c r="M2811" s="9">
        <v>0</v>
      </c>
      <c r="N2811" s="9">
        <v>0</v>
      </c>
      <c r="O2811" s="6" t="s">
        <v>3990</v>
      </c>
      <c r="P2811" s="7">
        <v>109.2</v>
      </c>
      <c r="Q2811" s="7">
        <v>1.8</v>
      </c>
      <c r="R2811" s="6" t="s">
        <v>3992</v>
      </c>
      <c r="S2811" s="7">
        <v>109.2</v>
      </c>
      <c r="T2811" s="7">
        <v>8.3000000000000007</v>
      </c>
      <c r="U2811" s="6" t="s">
        <v>3992</v>
      </c>
      <c r="V2811" s="6" t="s">
        <v>3992</v>
      </c>
      <c r="W2811" s="6">
        <v>7450840</v>
      </c>
      <c r="X2811" s="6" t="s">
        <v>1962</v>
      </c>
      <c r="Y2811" s="6" t="s">
        <v>619</v>
      </c>
      <c r="Z2811" s="6" t="s">
        <v>620</v>
      </c>
      <c r="AA2811" s="6"/>
      <c r="AB2811" s="5">
        <f t="shared" si="586"/>
        <v>152438</v>
      </c>
      <c r="AC2811" t="str">
        <f t="shared" si="587"/>
        <v>27/04/2015</v>
      </c>
      <c r="AD2811" t="str">
        <f t="shared" si="588"/>
        <v>59104422001806</v>
      </c>
      <c r="AE2811" s="11">
        <f t="shared" si="589"/>
        <v>109.2</v>
      </c>
      <c r="AF2811">
        <v>0</v>
      </c>
      <c r="AH2811" s="10">
        <v>241083</v>
      </c>
      <c r="AI2811" s="10" t="s">
        <v>6224</v>
      </c>
      <c r="AJ2811" s="10">
        <v>151901</v>
      </c>
      <c r="AK2811" s="10" t="s">
        <v>3026</v>
      </c>
      <c r="AL2811" s="10" t="s">
        <v>5438</v>
      </c>
      <c r="AM2811" s="10" t="s">
        <v>5503</v>
      </c>
      <c r="AN2811" s="12" t="e">
        <f>VLOOKUP(TRIM(AK2811),[1]Sheet1!$S:$T,2,FALSE)</f>
        <v>#N/A</v>
      </c>
      <c r="AO2811" s="12">
        <f t="shared" si="590"/>
        <v>0</v>
      </c>
      <c r="AP2811" s="10">
        <f t="shared" si="591"/>
        <v>0</v>
      </c>
    </row>
    <row r="2812" spans="1:42" x14ac:dyDescent="0.2">
      <c r="A2812" s="6" t="s">
        <v>3987</v>
      </c>
      <c r="B2812" s="6">
        <v>152440</v>
      </c>
      <c r="C2812" s="1">
        <v>42121</v>
      </c>
      <c r="D2812" s="6" t="s">
        <v>1931</v>
      </c>
      <c r="E2812" s="6" t="s">
        <v>3989</v>
      </c>
      <c r="F2812" s="9">
        <v>2616.58</v>
      </c>
      <c r="G2812" s="9">
        <v>2616.58</v>
      </c>
      <c r="H2812" s="9">
        <v>470.98</v>
      </c>
      <c r="I2812" s="6" t="s">
        <v>4106</v>
      </c>
      <c r="J2812" s="9">
        <v>0</v>
      </c>
      <c r="K2812" s="9">
        <v>0</v>
      </c>
      <c r="L2812" s="6" t="s">
        <v>3990</v>
      </c>
      <c r="M2812" s="9">
        <v>2616.58</v>
      </c>
      <c r="N2812" s="9">
        <v>0</v>
      </c>
      <c r="O2812" s="6" t="s">
        <v>1932</v>
      </c>
      <c r="P2812" s="7">
        <v>2616.58</v>
      </c>
      <c r="Q2812" s="7">
        <v>43.17</v>
      </c>
      <c r="R2812" s="6" t="s">
        <v>3992</v>
      </c>
      <c r="S2812" s="7">
        <v>2616.58</v>
      </c>
      <c r="T2812" s="7">
        <v>198.86</v>
      </c>
      <c r="U2812" s="6" t="s">
        <v>3992</v>
      </c>
      <c r="V2812" s="6" t="s">
        <v>3992</v>
      </c>
      <c r="W2812" s="6">
        <v>6783934</v>
      </c>
      <c r="X2812" s="6" t="s">
        <v>2988</v>
      </c>
      <c r="Y2812" s="6" t="s">
        <v>3685</v>
      </c>
      <c r="Z2812" s="6" t="s">
        <v>3686</v>
      </c>
      <c r="AA2812" s="6"/>
      <c r="AB2812" s="5">
        <f t="shared" si="586"/>
        <v>152440</v>
      </c>
      <c r="AC2812" t="str">
        <f t="shared" si="587"/>
        <v>27/04/2015</v>
      </c>
      <c r="AD2812" t="str">
        <f t="shared" si="588"/>
        <v>43854777000126</v>
      </c>
      <c r="AE2812" s="11">
        <f t="shared" si="589"/>
        <v>2616.58</v>
      </c>
      <c r="AF2812">
        <f t="shared" ref="AF2812:AF2818" si="596">SUMIF(AJ:AJ,B2812,AP:AP)</f>
        <v>0</v>
      </c>
      <c r="AH2812" s="10">
        <v>241083</v>
      </c>
      <c r="AI2812" s="10" t="s">
        <v>6224</v>
      </c>
      <c r="AJ2812" s="10">
        <v>151901</v>
      </c>
      <c r="AK2812" s="10" t="s">
        <v>3026</v>
      </c>
      <c r="AL2812" s="10" t="s">
        <v>5438</v>
      </c>
      <c r="AM2812" s="10" t="s">
        <v>6130</v>
      </c>
      <c r="AN2812" s="12" t="e">
        <f>VLOOKUP(TRIM(AK2812),[1]Sheet1!$S:$T,2,FALSE)</f>
        <v>#N/A</v>
      </c>
      <c r="AO2812" s="12">
        <f t="shared" si="590"/>
        <v>0</v>
      </c>
      <c r="AP2812" s="10">
        <f t="shared" si="591"/>
        <v>0</v>
      </c>
    </row>
    <row r="2813" spans="1:42" x14ac:dyDescent="0.2">
      <c r="A2813" s="6" t="s">
        <v>3987</v>
      </c>
      <c r="B2813" s="6">
        <v>152440</v>
      </c>
      <c r="C2813" s="1">
        <v>42121</v>
      </c>
      <c r="D2813" s="6" t="s">
        <v>1986</v>
      </c>
      <c r="E2813" s="6" t="s">
        <v>3989</v>
      </c>
      <c r="F2813" s="9">
        <v>420.49</v>
      </c>
      <c r="G2813" s="9">
        <v>365.64</v>
      </c>
      <c r="H2813" s="9">
        <v>65.819999999999993</v>
      </c>
      <c r="I2813" s="6" t="s">
        <v>4360</v>
      </c>
      <c r="J2813" s="9">
        <v>0</v>
      </c>
      <c r="K2813" s="9">
        <v>0</v>
      </c>
      <c r="L2813" s="6" t="s">
        <v>3990</v>
      </c>
      <c r="M2813" s="9">
        <v>365.64</v>
      </c>
      <c r="N2813" s="9">
        <v>54.85</v>
      </c>
      <c r="O2813" s="6" t="s">
        <v>1932</v>
      </c>
      <c r="P2813" s="7">
        <v>365.64</v>
      </c>
      <c r="Q2813" s="7">
        <v>6.03</v>
      </c>
      <c r="R2813" s="6" t="s">
        <v>3992</v>
      </c>
      <c r="S2813" s="7">
        <v>365.64</v>
      </c>
      <c r="T2813" s="7">
        <v>27.79</v>
      </c>
      <c r="U2813" s="6" t="s">
        <v>3992</v>
      </c>
      <c r="V2813" s="6" t="s">
        <v>3992</v>
      </c>
      <c r="W2813" s="6">
        <v>6783934</v>
      </c>
      <c r="X2813" s="6" t="s">
        <v>4049</v>
      </c>
      <c r="Y2813" s="6" t="s">
        <v>5086</v>
      </c>
      <c r="Z2813" s="6" t="s">
        <v>5087</v>
      </c>
      <c r="AA2813" s="6"/>
      <c r="AB2813" s="5">
        <f t="shared" si="586"/>
        <v>152440</v>
      </c>
      <c r="AC2813" t="str">
        <f t="shared" si="587"/>
        <v>27/04/2015</v>
      </c>
      <c r="AD2813" t="str">
        <f t="shared" si="588"/>
        <v>43854777000126</v>
      </c>
      <c r="AE2813" s="11">
        <f t="shared" si="589"/>
        <v>420.49</v>
      </c>
      <c r="AF2813">
        <f t="shared" si="596"/>
        <v>0</v>
      </c>
      <c r="AH2813" s="10">
        <v>241083</v>
      </c>
      <c r="AI2813" s="10" t="s">
        <v>6224</v>
      </c>
      <c r="AJ2813" s="10">
        <v>151901</v>
      </c>
      <c r="AK2813" s="10" t="s">
        <v>3026</v>
      </c>
      <c r="AL2813" s="10" t="s">
        <v>5438</v>
      </c>
      <c r="AM2813" s="10" t="s">
        <v>5725</v>
      </c>
      <c r="AN2813" s="12" t="e">
        <f>VLOOKUP(TRIM(AK2813),[1]Sheet1!$S:$T,2,FALSE)</f>
        <v>#N/A</v>
      </c>
      <c r="AO2813" s="12">
        <f t="shared" si="590"/>
        <v>0</v>
      </c>
      <c r="AP2813" s="10">
        <f t="shared" si="591"/>
        <v>0</v>
      </c>
    </row>
    <row r="2814" spans="1:42" x14ac:dyDescent="0.2">
      <c r="A2814" s="6" t="s">
        <v>3987</v>
      </c>
      <c r="B2814" s="6">
        <v>152440</v>
      </c>
      <c r="C2814" s="1">
        <v>42121</v>
      </c>
      <c r="D2814" s="6" t="s">
        <v>1986</v>
      </c>
      <c r="E2814" s="6" t="s">
        <v>3989</v>
      </c>
      <c r="F2814" s="9">
        <v>5981.05</v>
      </c>
      <c r="G2814" s="9">
        <v>5200.91</v>
      </c>
      <c r="H2814" s="9">
        <v>936.16</v>
      </c>
      <c r="I2814" s="6" t="s">
        <v>4360</v>
      </c>
      <c r="J2814" s="9">
        <v>0</v>
      </c>
      <c r="K2814" s="9">
        <v>0</v>
      </c>
      <c r="L2814" s="6" t="s">
        <v>3990</v>
      </c>
      <c r="M2814" s="9">
        <v>5200.91</v>
      </c>
      <c r="N2814" s="9">
        <v>780.14</v>
      </c>
      <c r="O2814" s="6" t="s">
        <v>1932</v>
      </c>
      <c r="P2814" s="7">
        <v>5200.91</v>
      </c>
      <c r="Q2814" s="7">
        <v>85.82</v>
      </c>
      <c r="R2814" s="6" t="s">
        <v>3992</v>
      </c>
      <c r="S2814" s="7">
        <v>5200.91</v>
      </c>
      <c r="T2814" s="7">
        <v>395.27</v>
      </c>
      <c r="U2814" s="6" t="s">
        <v>3992</v>
      </c>
      <c r="V2814" s="6" t="s">
        <v>3992</v>
      </c>
      <c r="W2814" s="6">
        <v>6783934</v>
      </c>
      <c r="X2814" s="6" t="s">
        <v>4049</v>
      </c>
      <c r="Y2814" s="6" t="s">
        <v>4985</v>
      </c>
      <c r="Z2814" s="6" t="s">
        <v>3610</v>
      </c>
      <c r="AA2814" s="6"/>
      <c r="AB2814" s="5">
        <f t="shared" si="586"/>
        <v>152440</v>
      </c>
      <c r="AC2814" t="str">
        <f t="shared" si="587"/>
        <v>27/04/2015</v>
      </c>
      <c r="AD2814" t="str">
        <f t="shared" si="588"/>
        <v>43854777000126</v>
      </c>
      <c r="AE2814" s="11">
        <f t="shared" si="589"/>
        <v>5981.05</v>
      </c>
      <c r="AF2814">
        <f t="shared" si="596"/>
        <v>0</v>
      </c>
      <c r="AH2814" s="10">
        <v>6810594</v>
      </c>
      <c r="AI2814" s="10" t="s">
        <v>6045</v>
      </c>
      <c r="AJ2814" s="10">
        <v>151902</v>
      </c>
      <c r="AK2814" s="10" t="s">
        <v>204</v>
      </c>
      <c r="AL2814" s="10" t="s">
        <v>5446</v>
      </c>
      <c r="AM2814" s="10" t="s">
        <v>5474</v>
      </c>
      <c r="AN2814" s="12" t="e">
        <f>VLOOKUP(TRIM(AK2814),[1]Sheet1!$S:$T,2,FALSE)</f>
        <v>#N/A</v>
      </c>
      <c r="AO2814" s="12">
        <f t="shared" si="590"/>
        <v>0</v>
      </c>
      <c r="AP2814" s="10">
        <f t="shared" si="591"/>
        <v>0</v>
      </c>
    </row>
    <row r="2815" spans="1:42" x14ac:dyDescent="0.2">
      <c r="A2815" s="6" t="s">
        <v>3987</v>
      </c>
      <c r="B2815" s="6">
        <v>152440</v>
      </c>
      <c r="C2815" s="1">
        <v>42121</v>
      </c>
      <c r="D2815" s="6" t="s">
        <v>1986</v>
      </c>
      <c r="E2815" s="6" t="s">
        <v>3989</v>
      </c>
      <c r="F2815" s="9">
        <v>743.59</v>
      </c>
      <c r="G2815" s="9">
        <v>646.6</v>
      </c>
      <c r="H2815" s="9">
        <v>116.39</v>
      </c>
      <c r="I2815" s="6" t="s">
        <v>4360</v>
      </c>
      <c r="J2815" s="9">
        <v>0</v>
      </c>
      <c r="K2815" s="9">
        <v>0</v>
      </c>
      <c r="L2815" s="6" t="s">
        <v>3990</v>
      </c>
      <c r="M2815" s="9">
        <v>646.6</v>
      </c>
      <c r="N2815" s="9">
        <v>96.99</v>
      </c>
      <c r="O2815" s="6" t="s">
        <v>1932</v>
      </c>
      <c r="P2815" s="7">
        <v>646.6</v>
      </c>
      <c r="Q2815" s="7">
        <v>10.67</v>
      </c>
      <c r="R2815" s="6" t="s">
        <v>3992</v>
      </c>
      <c r="S2815" s="7">
        <v>646.6</v>
      </c>
      <c r="T2815" s="7">
        <v>49.14</v>
      </c>
      <c r="U2815" s="6" t="s">
        <v>3992</v>
      </c>
      <c r="V2815" s="6" t="s">
        <v>3992</v>
      </c>
      <c r="W2815" s="6">
        <v>6783934</v>
      </c>
      <c r="X2815" s="6" t="s">
        <v>4049</v>
      </c>
      <c r="Y2815" s="6" t="s">
        <v>624</v>
      </c>
      <c r="Z2815" s="6" t="s">
        <v>625</v>
      </c>
      <c r="AA2815" s="6"/>
      <c r="AB2815" s="5">
        <f t="shared" si="586"/>
        <v>152440</v>
      </c>
      <c r="AC2815" t="str">
        <f t="shared" si="587"/>
        <v>27/04/2015</v>
      </c>
      <c r="AD2815" t="str">
        <f t="shared" si="588"/>
        <v>43854777000126</v>
      </c>
      <c r="AE2815" s="11">
        <f t="shared" si="589"/>
        <v>743.59</v>
      </c>
      <c r="AF2815">
        <f t="shared" si="596"/>
        <v>0</v>
      </c>
      <c r="AH2815" s="10">
        <v>6810594</v>
      </c>
      <c r="AI2815" s="10" t="s">
        <v>6045</v>
      </c>
      <c r="AJ2815" s="10">
        <v>151903</v>
      </c>
      <c r="AK2815" s="10" t="s">
        <v>4771</v>
      </c>
      <c r="AL2815" s="10" t="s">
        <v>5446</v>
      </c>
      <c r="AM2815" s="10" t="s">
        <v>5474</v>
      </c>
      <c r="AN2815" s="12" t="e">
        <f>VLOOKUP(TRIM(AK2815),[1]Sheet1!$S:$T,2,FALSE)</f>
        <v>#N/A</v>
      </c>
      <c r="AO2815" s="12">
        <f t="shared" si="590"/>
        <v>0</v>
      </c>
      <c r="AP2815" s="10">
        <f t="shared" si="591"/>
        <v>0</v>
      </c>
    </row>
    <row r="2816" spans="1:42" x14ac:dyDescent="0.2">
      <c r="A2816" s="6" t="s">
        <v>3987</v>
      </c>
      <c r="B2816" s="6">
        <v>152440</v>
      </c>
      <c r="C2816" s="1">
        <v>42121</v>
      </c>
      <c r="D2816" s="6" t="s">
        <v>1986</v>
      </c>
      <c r="E2816" s="6" t="s">
        <v>3989</v>
      </c>
      <c r="F2816" s="9">
        <v>1301.04</v>
      </c>
      <c r="G2816" s="9">
        <v>1131.3399999999999</v>
      </c>
      <c r="H2816" s="9">
        <v>203.64</v>
      </c>
      <c r="I2816" s="6" t="s">
        <v>4360</v>
      </c>
      <c r="J2816" s="9">
        <v>0</v>
      </c>
      <c r="K2816" s="9">
        <v>0</v>
      </c>
      <c r="L2816" s="6" t="s">
        <v>3990</v>
      </c>
      <c r="M2816" s="9">
        <v>1131.3399999999999</v>
      </c>
      <c r="N2816" s="9">
        <v>169.7</v>
      </c>
      <c r="O2816" s="6" t="s">
        <v>1932</v>
      </c>
      <c r="P2816" s="7">
        <v>1131.3399999999999</v>
      </c>
      <c r="Q2816" s="7">
        <v>18.670000000000002</v>
      </c>
      <c r="R2816" s="6" t="s">
        <v>3992</v>
      </c>
      <c r="S2816" s="7">
        <v>1131.3399999999999</v>
      </c>
      <c r="T2816" s="7">
        <v>85.98</v>
      </c>
      <c r="U2816" s="6" t="s">
        <v>3992</v>
      </c>
      <c r="V2816" s="6" t="s">
        <v>3992</v>
      </c>
      <c r="W2816" s="6">
        <v>6783934</v>
      </c>
      <c r="X2816" s="6" t="s">
        <v>4049</v>
      </c>
      <c r="Y2816" s="6" t="s">
        <v>626</v>
      </c>
      <c r="Z2816" s="6" t="s">
        <v>627</v>
      </c>
      <c r="AA2816" s="6"/>
      <c r="AB2816" s="5">
        <f t="shared" si="586"/>
        <v>152440</v>
      </c>
      <c r="AC2816" t="str">
        <f t="shared" si="587"/>
        <v>27/04/2015</v>
      </c>
      <c r="AD2816" t="str">
        <f t="shared" si="588"/>
        <v>43854777000126</v>
      </c>
      <c r="AE2816" s="11">
        <f t="shared" si="589"/>
        <v>1301.04</v>
      </c>
      <c r="AF2816">
        <f t="shared" si="596"/>
        <v>0</v>
      </c>
      <c r="AH2816" s="10">
        <v>6810594</v>
      </c>
      <c r="AI2816" s="10" t="s">
        <v>6045</v>
      </c>
      <c r="AJ2816" s="10">
        <v>151904</v>
      </c>
      <c r="AK2816" s="10" t="s">
        <v>3929</v>
      </c>
      <c r="AL2816" s="10" t="s">
        <v>5446</v>
      </c>
      <c r="AM2816" s="10" t="s">
        <v>5474</v>
      </c>
      <c r="AN2816" s="12" t="e">
        <f>VLOOKUP(TRIM(AK2816),[1]Sheet1!$S:$T,2,FALSE)</f>
        <v>#N/A</v>
      </c>
      <c r="AO2816" s="12">
        <f t="shared" si="590"/>
        <v>0</v>
      </c>
      <c r="AP2816" s="10">
        <f t="shared" si="591"/>
        <v>0</v>
      </c>
    </row>
    <row r="2817" spans="1:42" x14ac:dyDescent="0.2">
      <c r="A2817" s="6" t="s">
        <v>3987</v>
      </c>
      <c r="B2817" s="6">
        <v>152440</v>
      </c>
      <c r="C2817" s="1">
        <v>42121</v>
      </c>
      <c r="D2817" s="6" t="s">
        <v>1986</v>
      </c>
      <c r="E2817" s="6" t="s">
        <v>3989</v>
      </c>
      <c r="F2817" s="9">
        <v>315.11</v>
      </c>
      <c r="G2817" s="9">
        <v>286.45999999999998</v>
      </c>
      <c r="H2817" s="9">
        <v>51.56</v>
      </c>
      <c r="I2817" s="6" t="s">
        <v>4360</v>
      </c>
      <c r="J2817" s="9">
        <v>0</v>
      </c>
      <c r="K2817" s="9">
        <v>0</v>
      </c>
      <c r="L2817" s="6" t="s">
        <v>3990</v>
      </c>
      <c r="M2817" s="9">
        <v>286.45999999999998</v>
      </c>
      <c r="N2817" s="9">
        <v>28.65</v>
      </c>
      <c r="O2817" s="6" t="s">
        <v>1932</v>
      </c>
      <c r="P2817" s="7">
        <v>286.45999999999998</v>
      </c>
      <c r="Q2817" s="7">
        <v>4.7300000000000004</v>
      </c>
      <c r="R2817" s="6" t="s">
        <v>3992</v>
      </c>
      <c r="S2817" s="7">
        <v>286.45999999999998</v>
      </c>
      <c r="T2817" s="7">
        <v>21.77</v>
      </c>
      <c r="U2817" s="6" t="s">
        <v>3992</v>
      </c>
      <c r="V2817" s="6" t="s">
        <v>3992</v>
      </c>
      <c r="W2817" s="6">
        <v>6783934</v>
      </c>
      <c r="X2817" s="6" t="s">
        <v>4931</v>
      </c>
      <c r="Y2817" s="6" t="s">
        <v>5094</v>
      </c>
      <c r="Z2817" s="6" t="s">
        <v>628</v>
      </c>
      <c r="AA2817" s="6"/>
      <c r="AB2817" s="5">
        <f t="shared" si="586"/>
        <v>152440</v>
      </c>
      <c r="AC2817" t="str">
        <f t="shared" si="587"/>
        <v>27/04/2015</v>
      </c>
      <c r="AD2817" t="str">
        <f t="shared" si="588"/>
        <v>43854777000126</v>
      </c>
      <c r="AE2817" s="11">
        <f t="shared" si="589"/>
        <v>315.11</v>
      </c>
      <c r="AF2817">
        <f t="shared" si="596"/>
        <v>0</v>
      </c>
      <c r="AH2817" s="10">
        <v>245577</v>
      </c>
      <c r="AI2817" s="10" t="s">
        <v>5606</v>
      </c>
      <c r="AJ2817" s="10">
        <v>151905</v>
      </c>
      <c r="AK2817" s="10" t="s">
        <v>2436</v>
      </c>
      <c r="AL2817" s="10" t="s">
        <v>5438</v>
      </c>
      <c r="AM2817" s="10" t="s">
        <v>5474</v>
      </c>
      <c r="AN2817" s="12" t="e">
        <f>VLOOKUP(TRIM(AK2817),[1]Sheet1!$S:$T,2,FALSE)</f>
        <v>#N/A</v>
      </c>
      <c r="AO2817" s="12">
        <f t="shared" si="590"/>
        <v>0</v>
      </c>
      <c r="AP2817" s="10">
        <f t="shared" si="591"/>
        <v>0</v>
      </c>
    </row>
    <row r="2818" spans="1:42" x14ac:dyDescent="0.2">
      <c r="A2818" s="6" t="s">
        <v>3987</v>
      </c>
      <c r="B2818" s="6">
        <v>152440</v>
      </c>
      <c r="C2818" s="1">
        <v>42121</v>
      </c>
      <c r="D2818" s="6" t="s">
        <v>1986</v>
      </c>
      <c r="E2818" s="6" t="s">
        <v>3989</v>
      </c>
      <c r="F2818" s="9">
        <v>567.52</v>
      </c>
      <c r="G2818" s="9">
        <v>515.92999999999995</v>
      </c>
      <c r="H2818" s="9">
        <v>92.87</v>
      </c>
      <c r="I2818" s="6" t="s">
        <v>4360</v>
      </c>
      <c r="J2818" s="9">
        <v>0</v>
      </c>
      <c r="K2818" s="9">
        <v>0</v>
      </c>
      <c r="L2818" s="6" t="s">
        <v>3990</v>
      </c>
      <c r="M2818" s="9">
        <v>515.92999999999995</v>
      </c>
      <c r="N2818" s="9">
        <v>51.59</v>
      </c>
      <c r="O2818" s="6" t="s">
        <v>1932</v>
      </c>
      <c r="P2818" s="7">
        <v>515.92999999999995</v>
      </c>
      <c r="Q2818" s="7">
        <v>8.51</v>
      </c>
      <c r="R2818" s="6" t="s">
        <v>3992</v>
      </c>
      <c r="S2818" s="7">
        <v>515.92999999999995</v>
      </c>
      <c r="T2818" s="7">
        <v>39.21</v>
      </c>
      <c r="U2818" s="6" t="s">
        <v>3992</v>
      </c>
      <c r="V2818" s="6" t="s">
        <v>3992</v>
      </c>
      <c r="W2818" s="6">
        <v>6783934</v>
      </c>
      <c r="X2818" s="6" t="s">
        <v>4931</v>
      </c>
      <c r="Y2818" s="6" t="s">
        <v>1461</v>
      </c>
      <c r="Z2818" s="6" t="s">
        <v>629</v>
      </c>
      <c r="AA2818" s="6"/>
      <c r="AB2818" s="5">
        <f t="shared" si="586"/>
        <v>152440</v>
      </c>
      <c r="AC2818" t="str">
        <f t="shared" si="587"/>
        <v>27/04/2015</v>
      </c>
      <c r="AD2818" t="str">
        <f t="shared" si="588"/>
        <v>43854777000126</v>
      </c>
      <c r="AE2818" s="11">
        <f t="shared" si="589"/>
        <v>567.52</v>
      </c>
      <c r="AF2818">
        <f t="shared" si="596"/>
        <v>0</v>
      </c>
      <c r="AH2818" s="10">
        <v>245577</v>
      </c>
      <c r="AI2818" s="10" t="s">
        <v>5606</v>
      </c>
      <c r="AJ2818" s="10">
        <v>151905</v>
      </c>
      <c r="AK2818" s="10" t="s">
        <v>3695</v>
      </c>
      <c r="AL2818" s="10" t="s">
        <v>5438</v>
      </c>
      <c r="AM2818" s="10" t="s">
        <v>5474</v>
      </c>
      <c r="AN2818" s="12" t="e">
        <f>VLOOKUP(TRIM(AK2818),[1]Sheet1!$S:$T,2,FALSE)</f>
        <v>#N/A</v>
      </c>
      <c r="AO2818" s="12">
        <f t="shared" si="590"/>
        <v>0</v>
      </c>
      <c r="AP2818" s="10">
        <f t="shared" si="591"/>
        <v>0</v>
      </c>
    </row>
    <row r="2819" spans="1:42" x14ac:dyDescent="0.2">
      <c r="A2819" s="6" t="s">
        <v>3987</v>
      </c>
      <c r="B2819" s="6">
        <v>152441</v>
      </c>
      <c r="C2819" s="1">
        <v>42121</v>
      </c>
      <c r="D2819" s="6" t="s">
        <v>2074</v>
      </c>
      <c r="E2819" s="6" t="s">
        <v>4540</v>
      </c>
      <c r="F2819" s="9">
        <v>710.37</v>
      </c>
      <c r="G2819" s="9">
        <v>0</v>
      </c>
      <c r="H2819" s="9">
        <v>0</v>
      </c>
      <c r="I2819" s="6" t="s">
        <v>3990</v>
      </c>
      <c r="J2819" s="9">
        <v>0</v>
      </c>
      <c r="K2819" s="9">
        <v>0</v>
      </c>
      <c r="L2819" s="6" t="s">
        <v>3990</v>
      </c>
      <c r="M2819" s="9">
        <v>0</v>
      </c>
      <c r="N2819" s="9">
        <v>0</v>
      </c>
      <c r="O2819" s="6" t="s">
        <v>3990</v>
      </c>
      <c r="P2819" s="7">
        <v>710.37</v>
      </c>
      <c r="Q2819" s="7">
        <v>0</v>
      </c>
      <c r="R2819" s="6" t="s">
        <v>2075</v>
      </c>
      <c r="S2819" s="7">
        <v>710.37</v>
      </c>
      <c r="T2819" s="7">
        <v>0</v>
      </c>
      <c r="U2819" s="6" t="s">
        <v>2075</v>
      </c>
      <c r="V2819" s="6" t="s">
        <v>3992</v>
      </c>
      <c r="W2819" s="6">
        <v>6784250</v>
      </c>
      <c r="X2819" s="6" t="s">
        <v>4070</v>
      </c>
      <c r="Y2819" s="6" t="s">
        <v>2357</v>
      </c>
      <c r="Z2819" s="6" t="s">
        <v>2334</v>
      </c>
      <c r="AA2819" s="6"/>
      <c r="AB2819" s="5">
        <f t="shared" ref="AB2819:AB2882" si="597">B2819</f>
        <v>152441</v>
      </c>
      <c r="AC2819" t="str">
        <f t="shared" ref="AC2819:AC2882" si="598">TEXT(C2819,"dd/mm/aaaa")</f>
        <v>27/04/2015</v>
      </c>
      <c r="AD2819" t="str">
        <f t="shared" ref="AD2819:AD2882" si="599">VLOOKUP(W2819,AH:AI,2,FALSE)</f>
        <v>04337168000148</v>
      </c>
      <c r="AE2819" s="11">
        <f t="shared" ref="AE2819:AE2882" si="600">F2819*1</f>
        <v>710.37</v>
      </c>
      <c r="AF2819">
        <v>0</v>
      </c>
      <c r="AH2819" s="10">
        <v>6810594</v>
      </c>
      <c r="AI2819" s="10" t="s">
        <v>6045</v>
      </c>
      <c r="AJ2819" s="10">
        <v>151906</v>
      </c>
      <c r="AK2819" s="10" t="s">
        <v>3013</v>
      </c>
      <c r="AL2819" s="10" t="s">
        <v>5446</v>
      </c>
      <c r="AM2819" s="10" t="s">
        <v>5474</v>
      </c>
      <c r="AN2819" s="12" t="e">
        <f>VLOOKUP(TRIM(AK2819),[1]Sheet1!$S:$T,2,FALSE)</f>
        <v>#N/A</v>
      </c>
      <c r="AO2819" s="12">
        <f t="shared" ref="AO2819:AO2882" si="601">IF(ISNA(AN2819),0,AN2819)</f>
        <v>0</v>
      </c>
      <c r="AP2819" s="10">
        <f t="shared" ref="AP2819:AP2882" si="602">AO2819*AM2819</f>
        <v>0</v>
      </c>
    </row>
    <row r="2820" spans="1:42" x14ac:dyDescent="0.2">
      <c r="A2820" s="6" t="s">
        <v>3987</v>
      </c>
      <c r="B2820" s="6">
        <v>152442</v>
      </c>
      <c r="C2820" s="1">
        <v>42121</v>
      </c>
      <c r="D2820" s="6" t="s">
        <v>1986</v>
      </c>
      <c r="E2820" s="6" t="s">
        <v>3989</v>
      </c>
      <c r="F2820" s="9">
        <v>50.89</v>
      </c>
      <c r="G2820" s="9">
        <v>50.89</v>
      </c>
      <c r="H2820" s="9">
        <v>9.16</v>
      </c>
      <c r="I2820" s="6" t="s">
        <v>4011</v>
      </c>
      <c r="J2820" s="9">
        <v>0</v>
      </c>
      <c r="K2820" s="9">
        <v>0</v>
      </c>
      <c r="L2820" s="6" t="s">
        <v>3990</v>
      </c>
      <c r="M2820" s="9">
        <v>0</v>
      </c>
      <c r="N2820" s="9">
        <v>0</v>
      </c>
      <c r="O2820" s="6" t="s">
        <v>3990</v>
      </c>
      <c r="P2820" s="7">
        <v>50.89</v>
      </c>
      <c r="Q2820" s="7">
        <v>0.84</v>
      </c>
      <c r="R2820" s="6" t="s">
        <v>3992</v>
      </c>
      <c r="S2820" s="7">
        <v>50.89</v>
      </c>
      <c r="T2820" s="7">
        <v>3.87</v>
      </c>
      <c r="U2820" s="6" t="s">
        <v>3992</v>
      </c>
      <c r="V2820" s="6" t="s">
        <v>3992</v>
      </c>
      <c r="W2820" s="6">
        <v>6783935</v>
      </c>
      <c r="X2820" s="6" t="s">
        <v>3511</v>
      </c>
      <c r="Y2820" s="6" t="s">
        <v>3512</v>
      </c>
      <c r="Z2820" s="6" t="s">
        <v>3513</v>
      </c>
      <c r="AA2820" s="6"/>
      <c r="AB2820" s="5">
        <f t="shared" si="597"/>
        <v>152442</v>
      </c>
      <c r="AC2820" t="str">
        <f t="shared" si="598"/>
        <v>27/04/2015</v>
      </c>
      <c r="AD2820" t="str">
        <f t="shared" si="599"/>
        <v>46044053002906</v>
      </c>
      <c r="AE2820" s="11">
        <f t="shared" si="600"/>
        <v>50.89</v>
      </c>
      <c r="AF2820">
        <v>0</v>
      </c>
      <c r="AH2820" s="10">
        <v>6810594</v>
      </c>
      <c r="AI2820" s="10" t="s">
        <v>6045</v>
      </c>
      <c r="AJ2820" s="10">
        <v>151907</v>
      </c>
      <c r="AK2820" s="10" t="s">
        <v>4771</v>
      </c>
      <c r="AL2820" s="10" t="s">
        <v>5446</v>
      </c>
      <c r="AM2820" s="10" t="s">
        <v>5474</v>
      </c>
      <c r="AN2820" s="12" t="e">
        <f>VLOOKUP(TRIM(AK2820),[1]Sheet1!$S:$T,2,FALSE)</f>
        <v>#N/A</v>
      </c>
      <c r="AO2820" s="12">
        <f t="shared" si="601"/>
        <v>0</v>
      </c>
      <c r="AP2820" s="10">
        <f t="shared" si="602"/>
        <v>0</v>
      </c>
    </row>
    <row r="2821" spans="1:42" x14ac:dyDescent="0.2">
      <c r="A2821" s="6" t="s">
        <v>3987</v>
      </c>
      <c r="B2821" s="6">
        <v>152443</v>
      </c>
      <c r="C2821" s="1">
        <v>42121</v>
      </c>
      <c r="D2821" s="6" t="s">
        <v>1926</v>
      </c>
      <c r="E2821" s="6" t="s">
        <v>4096</v>
      </c>
      <c r="F2821" s="9">
        <v>1227.05</v>
      </c>
      <c r="G2821" s="9">
        <v>1227.05</v>
      </c>
      <c r="H2821" s="9">
        <v>147.25</v>
      </c>
      <c r="I2821" s="6" t="s">
        <v>4011</v>
      </c>
      <c r="J2821" s="9">
        <v>0</v>
      </c>
      <c r="K2821" s="9">
        <v>0</v>
      </c>
      <c r="L2821" s="6" t="s">
        <v>3990</v>
      </c>
      <c r="M2821" s="9">
        <v>0</v>
      </c>
      <c r="N2821" s="9">
        <v>0</v>
      </c>
      <c r="O2821" s="6" t="s">
        <v>3990</v>
      </c>
      <c r="P2821" s="7">
        <v>1227.05</v>
      </c>
      <c r="Q2821" s="7">
        <v>20.25</v>
      </c>
      <c r="R2821" s="6" t="s">
        <v>3992</v>
      </c>
      <c r="S2821" s="7">
        <v>1227.05</v>
      </c>
      <c r="T2821" s="7">
        <v>93.26</v>
      </c>
      <c r="U2821" s="6" t="s">
        <v>3992</v>
      </c>
      <c r="V2821" s="6" t="s">
        <v>3992</v>
      </c>
      <c r="W2821" s="6">
        <v>6789624</v>
      </c>
      <c r="X2821" s="6" t="s">
        <v>1962</v>
      </c>
      <c r="Y2821" s="6" t="s">
        <v>2355</v>
      </c>
      <c r="Z2821" s="6" t="s">
        <v>2356</v>
      </c>
      <c r="AA2821" s="6"/>
      <c r="AB2821" s="5">
        <f t="shared" si="597"/>
        <v>152443</v>
      </c>
      <c r="AC2821" t="str">
        <f t="shared" si="598"/>
        <v>27/04/2015</v>
      </c>
      <c r="AD2821" t="str">
        <f t="shared" si="599"/>
        <v>43375930000132</v>
      </c>
      <c r="AE2821" s="11">
        <f t="shared" si="600"/>
        <v>1227.05</v>
      </c>
      <c r="AF2821">
        <v>0</v>
      </c>
      <c r="AH2821" s="10">
        <v>6810594</v>
      </c>
      <c r="AI2821" s="10" t="s">
        <v>6045</v>
      </c>
      <c r="AJ2821" s="10">
        <v>151908</v>
      </c>
      <c r="AK2821" s="10" t="s">
        <v>4771</v>
      </c>
      <c r="AL2821" s="10" t="s">
        <v>5446</v>
      </c>
      <c r="AM2821" s="10" t="s">
        <v>5522</v>
      </c>
      <c r="AN2821" s="12" t="e">
        <f>VLOOKUP(TRIM(AK2821),[1]Sheet1!$S:$T,2,FALSE)</f>
        <v>#N/A</v>
      </c>
      <c r="AO2821" s="12">
        <f t="shared" si="601"/>
        <v>0</v>
      </c>
      <c r="AP2821" s="10">
        <f t="shared" si="602"/>
        <v>0</v>
      </c>
    </row>
    <row r="2822" spans="1:42" x14ac:dyDescent="0.2">
      <c r="A2822" s="6" t="s">
        <v>3987</v>
      </c>
      <c r="B2822" s="6">
        <v>152443</v>
      </c>
      <c r="C2822" s="1">
        <v>42121</v>
      </c>
      <c r="D2822" s="6" t="s">
        <v>1926</v>
      </c>
      <c r="E2822" s="6" t="s">
        <v>4096</v>
      </c>
      <c r="F2822" s="9">
        <v>185.42</v>
      </c>
      <c r="G2822" s="9">
        <v>185.42</v>
      </c>
      <c r="H2822" s="9">
        <v>22.25</v>
      </c>
      <c r="I2822" s="6" t="s">
        <v>4011</v>
      </c>
      <c r="J2822" s="9">
        <v>0</v>
      </c>
      <c r="K2822" s="9">
        <v>0</v>
      </c>
      <c r="L2822" s="6" t="s">
        <v>3990</v>
      </c>
      <c r="M2822" s="9">
        <v>0</v>
      </c>
      <c r="N2822" s="9">
        <v>0</v>
      </c>
      <c r="O2822" s="6" t="s">
        <v>3990</v>
      </c>
      <c r="P2822" s="7">
        <v>185.42</v>
      </c>
      <c r="Q2822" s="7">
        <v>3.06</v>
      </c>
      <c r="R2822" s="6" t="s">
        <v>3992</v>
      </c>
      <c r="S2822" s="7">
        <v>185.42</v>
      </c>
      <c r="T2822" s="7">
        <v>14.09</v>
      </c>
      <c r="U2822" s="6" t="s">
        <v>3992</v>
      </c>
      <c r="V2822" s="6" t="s">
        <v>3992</v>
      </c>
      <c r="W2822" s="6">
        <v>6789624</v>
      </c>
      <c r="X2822" s="6" t="s">
        <v>4362</v>
      </c>
      <c r="Y2822" s="6" t="s">
        <v>2508</v>
      </c>
      <c r="Z2822" s="6" t="s">
        <v>2509</v>
      </c>
      <c r="AA2822" s="6"/>
      <c r="AB2822" s="5">
        <f t="shared" si="597"/>
        <v>152443</v>
      </c>
      <c r="AC2822" t="str">
        <f t="shared" si="598"/>
        <v>27/04/2015</v>
      </c>
      <c r="AD2822" t="str">
        <f t="shared" si="599"/>
        <v>43375930000132</v>
      </c>
      <c r="AE2822" s="11">
        <f t="shared" si="600"/>
        <v>185.42</v>
      </c>
      <c r="AF2822">
        <v>0</v>
      </c>
      <c r="AH2822" s="10">
        <v>241083</v>
      </c>
      <c r="AI2822" s="10" t="s">
        <v>6224</v>
      </c>
      <c r="AJ2822" s="10">
        <v>151909</v>
      </c>
      <c r="AK2822" s="10" t="s">
        <v>3026</v>
      </c>
      <c r="AL2822" s="10" t="s">
        <v>5438</v>
      </c>
      <c r="AM2822" s="10" t="s">
        <v>6229</v>
      </c>
      <c r="AN2822" s="12" t="e">
        <f>VLOOKUP(TRIM(AK2822),[1]Sheet1!$S:$T,2,FALSE)</f>
        <v>#N/A</v>
      </c>
      <c r="AO2822" s="12">
        <f t="shared" si="601"/>
        <v>0</v>
      </c>
      <c r="AP2822" s="10">
        <f t="shared" si="602"/>
        <v>0</v>
      </c>
    </row>
    <row r="2823" spans="1:42" x14ac:dyDescent="0.2">
      <c r="A2823" s="6" t="s">
        <v>3987</v>
      </c>
      <c r="B2823" s="6">
        <v>152443</v>
      </c>
      <c r="C2823" s="1">
        <v>42121</v>
      </c>
      <c r="D2823" s="6" t="s">
        <v>1926</v>
      </c>
      <c r="E2823" s="6" t="s">
        <v>4096</v>
      </c>
      <c r="F2823" s="9">
        <v>25.24</v>
      </c>
      <c r="G2823" s="9">
        <v>25.24</v>
      </c>
      <c r="H2823" s="9">
        <v>3.03</v>
      </c>
      <c r="I2823" s="6" t="s">
        <v>4011</v>
      </c>
      <c r="J2823" s="9">
        <v>0</v>
      </c>
      <c r="K2823" s="9">
        <v>0</v>
      </c>
      <c r="L2823" s="6" t="s">
        <v>3990</v>
      </c>
      <c r="M2823" s="9">
        <v>0</v>
      </c>
      <c r="N2823" s="9">
        <v>0</v>
      </c>
      <c r="O2823" s="6" t="s">
        <v>3990</v>
      </c>
      <c r="P2823" s="7">
        <v>25.24</v>
      </c>
      <c r="Q2823" s="7">
        <v>0.42</v>
      </c>
      <c r="R2823" s="6" t="s">
        <v>3992</v>
      </c>
      <c r="S2823" s="7">
        <v>25.24</v>
      </c>
      <c r="T2823" s="7">
        <v>1.92</v>
      </c>
      <c r="U2823" s="6" t="s">
        <v>3992</v>
      </c>
      <c r="V2823" s="6" t="s">
        <v>3992</v>
      </c>
      <c r="W2823" s="6">
        <v>6789624</v>
      </c>
      <c r="X2823" s="6" t="s">
        <v>1962</v>
      </c>
      <c r="Y2823" s="6" t="s">
        <v>2486</v>
      </c>
      <c r="Z2823" s="6" t="s">
        <v>2019</v>
      </c>
      <c r="AA2823" s="6"/>
      <c r="AB2823" s="5">
        <f t="shared" si="597"/>
        <v>152443</v>
      </c>
      <c r="AC2823" t="str">
        <f t="shared" si="598"/>
        <v>27/04/2015</v>
      </c>
      <c r="AD2823" t="str">
        <f t="shared" si="599"/>
        <v>43375930000132</v>
      </c>
      <c r="AE2823" s="11">
        <f t="shared" si="600"/>
        <v>25.24</v>
      </c>
      <c r="AF2823">
        <v>0</v>
      </c>
      <c r="AH2823" s="10">
        <v>241083</v>
      </c>
      <c r="AI2823" s="10" t="s">
        <v>6224</v>
      </c>
      <c r="AJ2823" s="10">
        <v>151909</v>
      </c>
      <c r="AK2823" s="10" t="s">
        <v>3026</v>
      </c>
      <c r="AL2823" s="10" t="s">
        <v>5438</v>
      </c>
      <c r="AM2823" s="10" t="s">
        <v>6230</v>
      </c>
      <c r="AN2823" s="12" t="e">
        <f>VLOOKUP(TRIM(AK2823),[1]Sheet1!$S:$T,2,FALSE)</f>
        <v>#N/A</v>
      </c>
      <c r="AO2823" s="12">
        <f t="shared" si="601"/>
        <v>0</v>
      </c>
      <c r="AP2823" s="10">
        <f t="shared" si="602"/>
        <v>0</v>
      </c>
    </row>
    <row r="2824" spans="1:42" x14ac:dyDescent="0.2">
      <c r="A2824" s="6" t="s">
        <v>3987</v>
      </c>
      <c r="B2824" s="6">
        <v>152444</v>
      </c>
      <c r="C2824" s="1">
        <v>42121</v>
      </c>
      <c r="D2824" s="6" t="s">
        <v>1924</v>
      </c>
      <c r="E2824" s="6" t="s">
        <v>4096</v>
      </c>
      <c r="F2824" s="9">
        <v>357.17</v>
      </c>
      <c r="G2824" s="9">
        <v>310.58</v>
      </c>
      <c r="H2824" s="9">
        <v>12.42</v>
      </c>
      <c r="I2824" s="6" t="s">
        <v>4360</v>
      </c>
      <c r="J2824" s="9">
        <v>0</v>
      </c>
      <c r="K2824" s="9">
        <v>0</v>
      </c>
      <c r="L2824" s="6" t="s">
        <v>3990</v>
      </c>
      <c r="M2824" s="9">
        <v>310.58</v>
      </c>
      <c r="N2824" s="9">
        <v>46.59</v>
      </c>
      <c r="O2824" s="6" t="s">
        <v>1932</v>
      </c>
      <c r="P2824" s="7">
        <v>310.58</v>
      </c>
      <c r="Q2824" s="7">
        <v>5.12</v>
      </c>
      <c r="R2824" s="6" t="s">
        <v>3992</v>
      </c>
      <c r="S2824" s="7">
        <v>310.58</v>
      </c>
      <c r="T2824" s="7">
        <v>23.6</v>
      </c>
      <c r="U2824" s="6" t="s">
        <v>3992</v>
      </c>
      <c r="V2824" s="6" t="s">
        <v>3992</v>
      </c>
      <c r="W2824" s="6">
        <v>6782872</v>
      </c>
      <c r="X2824" s="6" t="s">
        <v>4362</v>
      </c>
      <c r="Y2824" s="6" t="s">
        <v>630</v>
      </c>
      <c r="Z2824" s="6" t="s">
        <v>631</v>
      </c>
      <c r="AA2824" s="6"/>
      <c r="AB2824" s="5">
        <f t="shared" si="597"/>
        <v>152444</v>
      </c>
      <c r="AC2824" t="str">
        <f t="shared" si="598"/>
        <v>27/04/2015</v>
      </c>
      <c r="AD2824" t="str">
        <f t="shared" si="599"/>
        <v>82321845000143</v>
      </c>
      <c r="AE2824" s="11">
        <f t="shared" si="600"/>
        <v>357.17</v>
      </c>
      <c r="AF2824">
        <f>SUMIF(AJ:AJ,B2824,AP:AP)</f>
        <v>0</v>
      </c>
      <c r="AH2824" s="10">
        <v>241083</v>
      </c>
      <c r="AI2824" s="10" t="s">
        <v>6224</v>
      </c>
      <c r="AJ2824" s="10">
        <v>151909</v>
      </c>
      <c r="AK2824" s="10" t="s">
        <v>3026</v>
      </c>
      <c r="AL2824" s="10" t="s">
        <v>5438</v>
      </c>
      <c r="AM2824" s="10" t="s">
        <v>6102</v>
      </c>
      <c r="AN2824" s="12" t="e">
        <f>VLOOKUP(TRIM(AK2824),[1]Sheet1!$S:$T,2,FALSE)</f>
        <v>#N/A</v>
      </c>
      <c r="AO2824" s="12">
        <f t="shared" si="601"/>
        <v>0</v>
      </c>
      <c r="AP2824" s="10">
        <f t="shared" si="602"/>
        <v>0</v>
      </c>
    </row>
    <row r="2825" spans="1:42" x14ac:dyDescent="0.2">
      <c r="A2825" s="6" t="s">
        <v>3987</v>
      </c>
      <c r="B2825" s="6">
        <v>152445</v>
      </c>
      <c r="C2825" s="1">
        <v>42121</v>
      </c>
      <c r="D2825" s="6" t="s">
        <v>1931</v>
      </c>
      <c r="E2825" s="6" t="s">
        <v>3989</v>
      </c>
      <c r="F2825" s="9">
        <v>1061.9000000000001</v>
      </c>
      <c r="G2825" s="9">
        <v>0</v>
      </c>
      <c r="H2825" s="9">
        <v>0</v>
      </c>
      <c r="I2825" s="6" t="s">
        <v>3990</v>
      </c>
      <c r="J2825" s="9">
        <v>0</v>
      </c>
      <c r="K2825" s="9">
        <v>0</v>
      </c>
      <c r="L2825" s="6" t="s">
        <v>3990</v>
      </c>
      <c r="M2825" s="9">
        <v>0</v>
      </c>
      <c r="N2825" s="9">
        <v>0</v>
      </c>
      <c r="O2825" s="6" t="s">
        <v>3990</v>
      </c>
      <c r="P2825" s="7">
        <v>1061.9000000000001</v>
      </c>
      <c r="Q2825" s="7">
        <v>17.52</v>
      </c>
      <c r="R2825" s="6" t="s">
        <v>3992</v>
      </c>
      <c r="S2825" s="7">
        <v>1061.9000000000001</v>
      </c>
      <c r="T2825" s="7">
        <v>80.7</v>
      </c>
      <c r="U2825" s="6" t="s">
        <v>3992</v>
      </c>
      <c r="V2825" s="6" t="s">
        <v>3992</v>
      </c>
      <c r="W2825" s="6">
        <v>6784200</v>
      </c>
      <c r="X2825" s="6" t="s">
        <v>1962</v>
      </c>
      <c r="Y2825" s="6" t="s">
        <v>1411</v>
      </c>
      <c r="Z2825" s="6" t="s">
        <v>632</v>
      </c>
      <c r="AA2825" s="6"/>
      <c r="AB2825" s="5">
        <f t="shared" si="597"/>
        <v>152445</v>
      </c>
      <c r="AC2825" t="str">
        <f t="shared" si="598"/>
        <v>27/04/2015</v>
      </c>
      <c r="AD2825" t="str">
        <f t="shared" si="599"/>
        <v>01498525000161</v>
      </c>
      <c r="AE2825" s="11">
        <f t="shared" si="600"/>
        <v>1061.9000000000001</v>
      </c>
      <c r="AF2825">
        <v>0</v>
      </c>
      <c r="AH2825" s="10">
        <v>241083</v>
      </c>
      <c r="AI2825" s="10" t="s">
        <v>6224</v>
      </c>
      <c r="AJ2825" s="10">
        <v>151909</v>
      </c>
      <c r="AK2825" s="10" t="s">
        <v>3026</v>
      </c>
      <c r="AL2825" s="10" t="s">
        <v>5438</v>
      </c>
      <c r="AM2825" s="10" t="s">
        <v>6092</v>
      </c>
      <c r="AN2825" s="12" t="e">
        <f>VLOOKUP(TRIM(AK2825),[1]Sheet1!$S:$T,2,FALSE)</f>
        <v>#N/A</v>
      </c>
      <c r="AO2825" s="12">
        <f t="shared" si="601"/>
        <v>0</v>
      </c>
      <c r="AP2825" s="10">
        <f t="shared" si="602"/>
        <v>0</v>
      </c>
    </row>
    <row r="2826" spans="1:42" x14ac:dyDescent="0.2">
      <c r="A2826" s="6" t="s">
        <v>3987</v>
      </c>
      <c r="B2826" s="6">
        <v>152446</v>
      </c>
      <c r="C2826" s="1">
        <v>42121</v>
      </c>
      <c r="D2826" s="6" t="s">
        <v>1986</v>
      </c>
      <c r="E2826" s="6" t="s">
        <v>3989</v>
      </c>
      <c r="F2826" s="9">
        <v>298.67</v>
      </c>
      <c r="G2826" s="9">
        <v>298.67</v>
      </c>
      <c r="H2826" s="9">
        <v>53.76</v>
      </c>
      <c r="I2826" s="6" t="s">
        <v>4011</v>
      </c>
      <c r="J2826" s="9">
        <v>0</v>
      </c>
      <c r="K2826" s="9">
        <v>0</v>
      </c>
      <c r="L2826" s="6" t="s">
        <v>3990</v>
      </c>
      <c r="M2826" s="9">
        <v>0</v>
      </c>
      <c r="N2826" s="9">
        <v>0</v>
      </c>
      <c r="O2826" s="6" t="s">
        <v>3990</v>
      </c>
      <c r="P2826" s="7">
        <v>298.67</v>
      </c>
      <c r="Q2826" s="7">
        <v>4.93</v>
      </c>
      <c r="R2826" s="6" t="s">
        <v>3992</v>
      </c>
      <c r="S2826" s="7">
        <v>298.67</v>
      </c>
      <c r="T2826" s="7">
        <v>22.7</v>
      </c>
      <c r="U2826" s="6" t="s">
        <v>3992</v>
      </c>
      <c r="V2826" s="6" t="s">
        <v>3992</v>
      </c>
      <c r="W2826" s="6">
        <v>6783608</v>
      </c>
      <c r="X2826" s="6" t="s">
        <v>4382</v>
      </c>
      <c r="Y2826" s="6" t="s">
        <v>1779</v>
      </c>
      <c r="Z2826" s="6" t="s">
        <v>1780</v>
      </c>
      <c r="AA2826" s="6"/>
      <c r="AB2826" s="5">
        <f t="shared" si="597"/>
        <v>152446</v>
      </c>
      <c r="AC2826" t="str">
        <f t="shared" si="598"/>
        <v>27/04/2015</v>
      </c>
      <c r="AD2826" t="str">
        <f t="shared" si="599"/>
        <v>11352816000109</v>
      </c>
      <c r="AE2826" s="11">
        <f t="shared" si="600"/>
        <v>298.67</v>
      </c>
      <c r="AF2826">
        <v>0</v>
      </c>
      <c r="AH2826" s="10">
        <v>6783177</v>
      </c>
      <c r="AI2826" s="10" t="s">
        <v>5570</v>
      </c>
      <c r="AJ2826" s="10">
        <v>151910</v>
      </c>
      <c r="AK2826" s="10" t="s">
        <v>938</v>
      </c>
      <c r="AL2826" s="10" t="s">
        <v>5572</v>
      </c>
      <c r="AM2826" s="10" t="s">
        <v>5561</v>
      </c>
      <c r="AN2826" s="12" t="e">
        <f>VLOOKUP(TRIM(AK2826),[1]Sheet1!$S:$T,2,FALSE)</f>
        <v>#N/A</v>
      </c>
      <c r="AO2826" s="12">
        <f t="shared" si="601"/>
        <v>0</v>
      </c>
      <c r="AP2826" s="10">
        <f t="shared" si="602"/>
        <v>0</v>
      </c>
    </row>
    <row r="2827" spans="1:42" x14ac:dyDescent="0.2">
      <c r="A2827" s="6" t="s">
        <v>3987</v>
      </c>
      <c r="B2827" s="6">
        <v>152450</v>
      </c>
      <c r="C2827" s="1">
        <v>42121</v>
      </c>
      <c r="D2827" s="6" t="s">
        <v>1986</v>
      </c>
      <c r="E2827" s="6" t="s">
        <v>3989</v>
      </c>
      <c r="F2827" s="9">
        <v>4305.16</v>
      </c>
      <c r="G2827" s="9">
        <v>3587.63</v>
      </c>
      <c r="H2827" s="9">
        <v>645.77</v>
      </c>
      <c r="I2827" s="6" t="s">
        <v>4360</v>
      </c>
      <c r="J2827" s="9">
        <v>0</v>
      </c>
      <c r="K2827" s="9">
        <v>0</v>
      </c>
      <c r="L2827" s="6" t="s">
        <v>3990</v>
      </c>
      <c r="M2827" s="9">
        <v>3587.63</v>
      </c>
      <c r="N2827" s="9">
        <v>717.53</v>
      </c>
      <c r="O2827" s="6" t="s">
        <v>1932</v>
      </c>
      <c r="P2827" s="7">
        <v>3587.63</v>
      </c>
      <c r="Q2827" s="7">
        <v>59.2</v>
      </c>
      <c r="R2827" s="6" t="s">
        <v>3992</v>
      </c>
      <c r="S2827" s="7">
        <v>3587.63</v>
      </c>
      <c r="T2827" s="7">
        <v>272.66000000000003</v>
      </c>
      <c r="U2827" s="6" t="s">
        <v>3992</v>
      </c>
      <c r="V2827" s="6" t="s">
        <v>3992</v>
      </c>
      <c r="W2827" s="6">
        <v>6783918</v>
      </c>
      <c r="X2827" s="6" t="s">
        <v>4382</v>
      </c>
      <c r="Y2827" s="6" t="s">
        <v>2108</v>
      </c>
      <c r="Z2827" s="6" t="s">
        <v>2109</v>
      </c>
      <c r="AA2827" s="6"/>
      <c r="AB2827" s="5">
        <f t="shared" si="597"/>
        <v>152450</v>
      </c>
      <c r="AC2827" t="str">
        <f t="shared" si="598"/>
        <v>27/04/2015</v>
      </c>
      <c r="AD2827" t="str">
        <f t="shared" si="599"/>
        <v>04606776000291</v>
      </c>
      <c r="AE2827" s="11">
        <f t="shared" si="600"/>
        <v>4305.16</v>
      </c>
      <c r="AF2827">
        <f t="shared" ref="AF2827:AF2830" si="603">SUMIF(AJ:AJ,B2827,AP:AP)</f>
        <v>0</v>
      </c>
      <c r="AH2827" s="10">
        <v>6783620</v>
      </c>
      <c r="AI2827" s="10" t="s">
        <v>5724</v>
      </c>
      <c r="AJ2827" s="10">
        <v>151911</v>
      </c>
      <c r="AK2827" s="10" t="s">
        <v>4712</v>
      </c>
      <c r="AL2827" s="10" t="s">
        <v>5446</v>
      </c>
      <c r="AM2827" s="10" t="s">
        <v>5477</v>
      </c>
      <c r="AN2827" s="12" t="e">
        <f>VLOOKUP(TRIM(AK2827),[1]Sheet1!$S:$T,2,FALSE)</f>
        <v>#N/A</v>
      </c>
      <c r="AO2827" s="12">
        <f t="shared" si="601"/>
        <v>0</v>
      </c>
      <c r="AP2827" s="10">
        <f t="shared" si="602"/>
        <v>0</v>
      </c>
    </row>
    <row r="2828" spans="1:42" x14ac:dyDescent="0.2">
      <c r="A2828" s="6" t="s">
        <v>3987</v>
      </c>
      <c r="B2828" s="6">
        <v>152451</v>
      </c>
      <c r="C2828" s="1">
        <v>42121</v>
      </c>
      <c r="D2828" s="6" t="s">
        <v>1924</v>
      </c>
      <c r="E2828" s="6" t="s">
        <v>2141</v>
      </c>
      <c r="F2828" s="9">
        <v>5212.37</v>
      </c>
      <c r="G2828" s="9">
        <v>5550.34</v>
      </c>
      <c r="H2828" s="9">
        <v>222.01</v>
      </c>
      <c r="I2828" s="6" t="s">
        <v>4360</v>
      </c>
      <c r="J2828" s="9">
        <v>0</v>
      </c>
      <c r="K2828" s="9">
        <v>0</v>
      </c>
      <c r="L2828" s="6" t="s">
        <v>3990</v>
      </c>
      <c r="M2828" s="9">
        <v>4826.38</v>
      </c>
      <c r="N2828" s="9">
        <v>723.96</v>
      </c>
      <c r="O2828" s="6" t="s">
        <v>1932</v>
      </c>
      <c r="P2828" s="7">
        <v>4826.38</v>
      </c>
      <c r="Q2828" s="7">
        <v>79.64</v>
      </c>
      <c r="R2828" s="6" t="s">
        <v>3992</v>
      </c>
      <c r="S2828" s="7">
        <v>4826.38</v>
      </c>
      <c r="T2828" s="7">
        <v>366.8</v>
      </c>
      <c r="U2828" s="6" t="s">
        <v>3992</v>
      </c>
      <c r="V2828" s="6" t="s">
        <v>3992</v>
      </c>
      <c r="W2828" s="6">
        <v>6820641</v>
      </c>
      <c r="X2828" s="6" t="s">
        <v>4049</v>
      </c>
      <c r="Y2828" s="6" t="s">
        <v>634</v>
      </c>
      <c r="Z2828" s="6" t="s">
        <v>635</v>
      </c>
      <c r="AA2828" s="6"/>
      <c r="AB2828" s="5">
        <f t="shared" si="597"/>
        <v>152451</v>
      </c>
      <c r="AC2828" t="str">
        <f t="shared" si="598"/>
        <v>27/04/2015</v>
      </c>
      <c r="AD2828" t="str">
        <f t="shared" si="599"/>
        <v>00315457002139</v>
      </c>
      <c r="AE2828" s="11">
        <f t="shared" si="600"/>
        <v>5212.37</v>
      </c>
      <c r="AF2828">
        <f t="shared" si="603"/>
        <v>0</v>
      </c>
      <c r="AH2828" s="10">
        <v>6782682</v>
      </c>
      <c r="AI2828" s="10" t="s">
        <v>5854</v>
      </c>
      <c r="AJ2828" s="10">
        <v>151912</v>
      </c>
      <c r="AK2828" s="10" t="s">
        <v>2460</v>
      </c>
      <c r="AL2828" s="10" t="s">
        <v>5438</v>
      </c>
      <c r="AM2828" s="10" t="s">
        <v>5520</v>
      </c>
      <c r="AN2828" s="12" t="e">
        <f>VLOOKUP(TRIM(AK2828),[1]Sheet1!$S:$T,2,FALSE)</f>
        <v>#N/A</v>
      </c>
      <c r="AO2828" s="12">
        <f t="shared" si="601"/>
        <v>0</v>
      </c>
      <c r="AP2828" s="10">
        <f t="shared" si="602"/>
        <v>0</v>
      </c>
    </row>
    <row r="2829" spans="1:42" x14ac:dyDescent="0.2">
      <c r="A2829" s="6" t="s">
        <v>3987</v>
      </c>
      <c r="B2829" s="6">
        <v>152452</v>
      </c>
      <c r="C2829" s="1">
        <v>42121</v>
      </c>
      <c r="D2829" s="6" t="s">
        <v>1924</v>
      </c>
      <c r="E2829" s="6" t="s">
        <v>5203</v>
      </c>
      <c r="F2829" s="9">
        <v>1042.57</v>
      </c>
      <c r="G2829" s="9">
        <v>906.58</v>
      </c>
      <c r="H2829" s="9">
        <v>36.26</v>
      </c>
      <c r="I2829" s="6" t="s">
        <v>4360</v>
      </c>
      <c r="J2829" s="9">
        <v>0</v>
      </c>
      <c r="K2829" s="9">
        <v>0</v>
      </c>
      <c r="L2829" s="6" t="s">
        <v>3990</v>
      </c>
      <c r="M2829" s="9">
        <v>906.58</v>
      </c>
      <c r="N2829" s="9">
        <v>135.99</v>
      </c>
      <c r="O2829" s="6" t="s">
        <v>1932</v>
      </c>
      <c r="P2829" s="7">
        <v>906.58</v>
      </c>
      <c r="Q2829" s="7">
        <v>14.96</v>
      </c>
      <c r="R2829" s="6" t="s">
        <v>3992</v>
      </c>
      <c r="S2829" s="7">
        <v>906.58</v>
      </c>
      <c r="T2829" s="7">
        <v>68.900000000000006</v>
      </c>
      <c r="U2829" s="6" t="s">
        <v>3992</v>
      </c>
      <c r="V2829" s="6" t="s">
        <v>3992</v>
      </c>
      <c r="W2829" s="6">
        <v>6782680</v>
      </c>
      <c r="X2829" s="6" t="s">
        <v>4362</v>
      </c>
      <c r="Y2829" s="6" t="s">
        <v>3338</v>
      </c>
      <c r="Z2829" s="6" t="s">
        <v>3339</v>
      </c>
      <c r="AA2829" s="6"/>
      <c r="AB2829" s="5">
        <f t="shared" si="597"/>
        <v>152452</v>
      </c>
      <c r="AC2829" t="str">
        <f t="shared" si="598"/>
        <v>27/04/2015</v>
      </c>
      <c r="AD2829" t="str">
        <f t="shared" si="599"/>
        <v>64255136001105</v>
      </c>
      <c r="AE2829" s="11">
        <f t="shared" si="600"/>
        <v>1042.57</v>
      </c>
      <c r="AF2829">
        <f t="shared" si="603"/>
        <v>0</v>
      </c>
      <c r="AH2829" s="10">
        <v>6787122</v>
      </c>
      <c r="AI2829" s="10" t="s">
        <v>6231</v>
      </c>
      <c r="AJ2829" s="10">
        <v>151913</v>
      </c>
      <c r="AK2829" s="10" t="s">
        <v>3738</v>
      </c>
      <c r="AL2829" s="10" t="s">
        <v>5446</v>
      </c>
      <c r="AM2829" s="10" t="s">
        <v>5507</v>
      </c>
      <c r="AN2829" s="12" t="e">
        <f>VLOOKUP(TRIM(AK2829),[1]Sheet1!$S:$T,2,FALSE)</f>
        <v>#N/A</v>
      </c>
      <c r="AO2829" s="12">
        <f t="shared" si="601"/>
        <v>0</v>
      </c>
      <c r="AP2829" s="10">
        <f t="shared" si="602"/>
        <v>0</v>
      </c>
    </row>
    <row r="2830" spans="1:42" x14ac:dyDescent="0.2">
      <c r="A2830" s="6" t="s">
        <v>3987</v>
      </c>
      <c r="B2830" s="6">
        <v>152452</v>
      </c>
      <c r="C2830" s="1">
        <v>42121</v>
      </c>
      <c r="D2830" s="6" t="s">
        <v>1924</v>
      </c>
      <c r="E2830" s="6" t="s">
        <v>5203</v>
      </c>
      <c r="F2830" s="9">
        <v>1042.57</v>
      </c>
      <c r="G2830" s="9">
        <v>906.58</v>
      </c>
      <c r="H2830" s="9">
        <v>36.26</v>
      </c>
      <c r="I2830" s="6" t="s">
        <v>4360</v>
      </c>
      <c r="J2830" s="9">
        <v>0</v>
      </c>
      <c r="K2830" s="9">
        <v>0</v>
      </c>
      <c r="L2830" s="6" t="s">
        <v>3990</v>
      </c>
      <c r="M2830" s="9">
        <v>906.58</v>
      </c>
      <c r="N2830" s="9">
        <v>135.99</v>
      </c>
      <c r="O2830" s="6" t="s">
        <v>1932</v>
      </c>
      <c r="P2830" s="7">
        <v>906.58</v>
      </c>
      <c r="Q2830" s="7">
        <v>14.96</v>
      </c>
      <c r="R2830" s="6" t="s">
        <v>3992</v>
      </c>
      <c r="S2830" s="7">
        <v>906.58</v>
      </c>
      <c r="T2830" s="7">
        <v>68.900000000000006</v>
      </c>
      <c r="U2830" s="6" t="s">
        <v>3992</v>
      </c>
      <c r="V2830" s="6" t="s">
        <v>3992</v>
      </c>
      <c r="W2830" s="6">
        <v>6782680</v>
      </c>
      <c r="X2830" s="6" t="s">
        <v>4362</v>
      </c>
      <c r="Y2830" s="6" t="s">
        <v>3340</v>
      </c>
      <c r="Z2830" s="6" t="s">
        <v>3341</v>
      </c>
      <c r="AA2830" s="6"/>
      <c r="AB2830" s="5">
        <f t="shared" si="597"/>
        <v>152452</v>
      </c>
      <c r="AC2830" t="str">
        <f t="shared" si="598"/>
        <v>27/04/2015</v>
      </c>
      <c r="AD2830" t="str">
        <f t="shared" si="599"/>
        <v>64255136001105</v>
      </c>
      <c r="AE2830" s="11">
        <f t="shared" si="600"/>
        <v>1042.57</v>
      </c>
      <c r="AF2830">
        <f t="shared" si="603"/>
        <v>0</v>
      </c>
      <c r="AH2830" s="10">
        <v>241083</v>
      </c>
      <c r="AI2830" s="10" t="s">
        <v>6224</v>
      </c>
      <c r="AJ2830" s="10">
        <v>151914</v>
      </c>
      <c r="AK2830" s="10" t="s">
        <v>3026</v>
      </c>
      <c r="AL2830" s="10" t="s">
        <v>5438</v>
      </c>
      <c r="AM2830" s="10" t="s">
        <v>5768</v>
      </c>
      <c r="AN2830" s="12" t="e">
        <f>VLOOKUP(TRIM(AK2830),[1]Sheet1!$S:$T,2,FALSE)</f>
        <v>#N/A</v>
      </c>
      <c r="AO2830" s="12">
        <f t="shared" si="601"/>
        <v>0</v>
      </c>
      <c r="AP2830" s="10">
        <f t="shared" si="602"/>
        <v>0</v>
      </c>
    </row>
    <row r="2831" spans="1:42" x14ac:dyDescent="0.2">
      <c r="A2831" s="6" t="s">
        <v>3987</v>
      </c>
      <c r="B2831" s="6">
        <v>152453</v>
      </c>
      <c r="C2831" s="1">
        <v>42121</v>
      </c>
      <c r="D2831" s="6" t="s">
        <v>1924</v>
      </c>
      <c r="E2831" s="6" t="s">
        <v>4096</v>
      </c>
      <c r="F2831" s="9">
        <v>660</v>
      </c>
      <c r="G2831" s="9">
        <v>660</v>
      </c>
      <c r="H2831" s="9">
        <v>79.2</v>
      </c>
      <c r="I2831" s="6" t="s">
        <v>4011</v>
      </c>
      <c r="J2831" s="9">
        <v>0</v>
      </c>
      <c r="K2831" s="9">
        <v>0</v>
      </c>
      <c r="L2831" s="6" t="s">
        <v>3990</v>
      </c>
      <c r="M2831" s="9">
        <v>0</v>
      </c>
      <c r="N2831" s="9">
        <v>0</v>
      </c>
      <c r="O2831" s="6" t="s">
        <v>3990</v>
      </c>
      <c r="P2831" s="7">
        <v>660</v>
      </c>
      <c r="Q2831" s="7">
        <v>10.89</v>
      </c>
      <c r="R2831" s="6" t="s">
        <v>3992</v>
      </c>
      <c r="S2831" s="7">
        <v>660</v>
      </c>
      <c r="T2831" s="7">
        <v>50.16</v>
      </c>
      <c r="U2831" s="6" t="s">
        <v>3992</v>
      </c>
      <c r="V2831" s="6" t="s">
        <v>3992</v>
      </c>
      <c r="W2831" s="6">
        <v>6794235</v>
      </c>
      <c r="X2831" s="6" t="s">
        <v>4382</v>
      </c>
      <c r="Y2831" s="6" t="s">
        <v>4450</v>
      </c>
      <c r="Z2831" s="6" t="s">
        <v>4451</v>
      </c>
      <c r="AA2831" s="6"/>
      <c r="AB2831" s="5">
        <f t="shared" si="597"/>
        <v>152453</v>
      </c>
      <c r="AC2831" t="str">
        <f t="shared" si="598"/>
        <v>27/04/2015</v>
      </c>
      <c r="AD2831" t="str">
        <f t="shared" si="599"/>
        <v>01942223000130</v>
      </c>
      <c r="AE2831" s="11">
        <f t="shared" si="600"/>
        <v>660</v>
      </c>
      <c r="AF2831">
        <v>0</v>
      </c>
      <c r="AH2831" s="10">
        <v>241083</v>
      </c>
      <c r="AI2831" s="10" t="s">
        <v>6224</v>
      </c>
      <c r="AJ2831" s="10">
        <v>151914</v>
      </c>
      <c r="AK2831" s="10" t="s">
        <v>3026</v>
      </c>
      <c r="AL2831" s="10" t="s">
        <v>5438</v>
      </c>
      <c r="AM2831" s="10" t="s">
        <v>6232</v>
      </c>
      <c r="AN2831" s="12" t="e">
        <f>VLOOKUP(TRIM(AK2831),[1]Sheet1!$S:$T,2,FALSE)</f>
        <v>#N/A</v>
      </c>
      <c r="AO2831" s="12">
        <f t="shared" si="601"/>
        <v>0</v>
      </c>
      <c r="AP2831" s="10">
        <f t="shared" si="602"/>
        <v>0</v>
      </c>
    </row>
    <row r="2832" spans="1:42" x14ac:dyDescent="0.2">
      <c r="A2832" s="6" t="s">
        <v>3987</v>
      </c>
      <c r="B2832" s="6">
        <v>152454</v>
      </c>
      <c r="C2832" s="1">
        <v>42121</v>
      </c>
      <c r="D2832" s="6" t="s">
        <v>1926</v>
      </c>
      <c r="E2832" s="6" t="s">
        <v>4302</v>
      </c>
      <c r="F2832" s="9">
        <v>384.35</v>
      </c>
      <c r="G2832" s="9">
        <v>334.22</v>
      </c>
      <c r="H2832" s="9">
        <v>13.37</v>
      </c>
      <c r="I2832" s="6" t="s">
        <v>1892</v>
      </c>
      <c r="J2832" s="9">
        <v>0</v>
      </c>
      <c r="K2832" s="9">
        <v>0</v>
      </c>
      <c r="L2832" s="6" t="s">
        <v>3990</v>
      </c>
      <c r="M2832" s="9">
        <v>334.22</v>
      </c>
      <c r="N2832" s="9">
        <v>50.13</v>
      </c>
      <c r="O2832" s="6" t="s">
        <v>1932</v>
      </c>
      <c r="P2832" s="7">
        <v>334.22</v>
      </c>
      <c r="Q2832" s="7">
        <v>5.51</v>
      </c>
      <c r="R2832" s="6" t="s">
        <v>3992</v>
      </c>
      <c r="S2832" s="7">
        <v>334.22</v>
      </c>
      <c r="T2832" s="7">
        <v>25.4</v>
      </c>
      <c r="U2832" s="6" t="s">
        <v>3992</v>
      </c>
      <c r="V2832" s="6" t="s">
        <v>3992</v>
      </c>
      <c r="W2832" s="6">
        <v>6782918</v>
      </c>
      <c r="X2832" s="6" t="s">
        <v>4362</v>
      </c>
      <c r="Y2832" s="6" t="s">
        <v>636</v>
      </c>
      <c r="Z2832" s="6" t="s">
        <v>637</v>
      </c>
      <c r="AA2832" s="6"/>
      <c r="AB2832" s="5">
        <f t="shared" si="597"/>
        <v>152454</v>
      </c>
      <c r="AC2832" t="str">
        <f t="shared" si="598"/>
        <v>27/04/2015</v>
      </c>
      <c r="AD2832" t="str">
        <f t="shared" si="599"/>
        <v>59105999005730</v>
      </c>
      <c r="AE2832" s="11">
        <f t="shared" si="600"/>
        <v>384.35</v>
      </c>
      <c r="AF2832">
        <f t="shared" ref="AF2832:AF2835" si="604">SUMIF(AJ:AJ,B2832,AP:AP)</f>
        <v>0</v>
      </c>
      <c r="AH2832" s="10">
        <v>241083</v>
      </c>
      <c r="AI2832" s="10" t="s">
        <v>6224</v>
      </c>
      <c r="AJ2832" s="10">
        <v>151914</v>
      </c>
      <c r="AK2832" s="10" t="s">
        <v>3026</v>
      </c>
      <c r="AL2832" s="10" t="s">
        <v>5438</v>
      </c>
      <c r="AM2832" s="10" t="s">
        <v>5503</v>
      </c>
      <c r="AN2832" s="12" t="e">
        <f>VLOOKUP(TRIM(AK2832),[1]Sheet1!$S:$T,2,FALSE)</f>
        <v>#N/A</v>
      </c>
      <c r="AO2832" s="12">
        <f t="shared" si="601"/>
        <v>0</v>
      </c>
      <c r="AP2832" s="10">
        <f t="shared" si="602"/>
        <v>0</v>
      </c>
    </row>
    <row r="2833" spans="1:42" x14ac:dyDescent="0.2">
      <c r="A2833" s="6" t="s">
        <v>3987</v>
      </c>
      <c r="B2833" s="6">
        <v>152455</v>
      </c>
      <c r="C2833" s="1">
        <v>42121</v>
      </c>
      <c r="D2833" s="6" t="s">
        <v>1926</v>
      </c>
      <c r="E2833" s="6" t="s">
        <v>4302</v>
      </c>
      <c r="F2833" s="9">
        <v>2306.14</v>
      </c>
      <c r="G2833" s="9">
        <v>2005.34</v>
      </c>
      <c r="H2833" s="9">
        <v>80.209999999999994</v>
      </c>
      <c r="I2833" s="6" t="s">
        <v>1892</v>
      </c>
      <c r="J2833" s="9">
        <v>0</v>
      </c>
      <c r="K2833" s="9">
        <v>0</v>
      </c>
      <c r="L2833" s="6" t="s">
        <v>3990</v>
      </c>
      <c r="M2833" s="9">
        <v>2005.34</v>
      </c>
      <c r="N2833" s="9">
        <v>300.8</v>
      </c>
      <c r="O2833" s="6" t="s">
        <v>1932</v>
      </c>
      <c r="P2833" s="7">
        <v>2005.34</v>
      </c>
      <c r="Q2833" s="7">
        <v>33.090000000000003</v>
      </c>
      <c r="R2833" s="6" t="s">
        <v>3992</v>
      </c>
      <c r="S2833" s="7">
        <v>2005.34</v>
      </c>
      <c r="T2833" s="7">
        <v>152.41</v>
      </c>
      <c r="U2833" s="6" t="s">
        <v>3992</v>
      </c>
      <c r="V2833" s="6" t="s">
        <v>3992</v>
      </c>
      <c r="W2833" s="6">
        <v>6782919</v>
      </c>
      <c r="X2833" s="6" t="s">
        <v>4362</v>
      </c>
      <c r="Y2833" s="6" t="s">
        <v>636</v>
      </c>
      <c r="Z2833" s="6" t="s">
        <v>637</v>
      </c>
      <c r="AA2833" s="6"/>
      <c r="AB2833" s="5">
        <f t="shared" si="597"/>
        <v>152455</v>
      </c>
      <c r="AC2833" t="str">
        <f t="shared" si="598"/>
        <v>27/04/2015</v>
      </c>
      <c r="AD2833" t="str">
        <f t="shared" si="599"/>
        <v>59105999005811</v>
      </c>
      <c r="AE2833" s="11">
        <f t="shared" si="600"/>
        <v>2306.14</v>
      </c>
      <c r="AF2833">
        <f t="shared" si="604"/>
        <v>0</v>
      </c>
      <c r="AH2833" s="10">
        <v>6784250</v>
      </c>
      <c r="AI2833" s="10" t="s">
        <v>5428</v>
      </c>
      <c r="AJ2833" s="10">
        <v>151915</v>
      </c>
      <c r="AK2833" s="10" t="s">
        <v>2078</v>
      </c>
      <c r="AL2833" s="10" t="s">
        <v>5438</v>
      </c>
      <c r="AM2833" s="10" t="s">
        <v>6233</v>
      </c>
      <c r="AN2833" s="12" t="e">
        <f>VLOOKUP(TRIM(AK2833),[1]Sheet1!$S:$T,2,FALSE)</f>
        <v>#N/A</v>
      </c>
      <c r="AO2833" s="12">
        <f t="shared" si="601"/>
        <v>0</v>
      </c>
      <c r="AP2833" s="10">
        <f t="shared" si="602"/>
        <v>0</v>
      </c>
    </row>
    <row r="2834" spans="1:42" x14ac:dyDescent="0.2">
      <c r="A2834" s="6" t="s">
        <v>3987</v>
      </c>
      <c r="B2834" s="6">
        <v>152456</v>
      </c>
      <c r="C2834" s="1">
        <v>42121</v>
      </c>
      <c r="D2834" s="6" t="s">
        <v>1924</v>
      </c>
      <c r="E2834" s="6" t="s">
        <v>3007</v>
      </c>
      <c r="F2834" s="9">
        <v>2266.6</v>
      </c>
      <c r="G2834" s="9">
        <v>1888.83</v>
      </c>
      <c r="H2834" s="9">
        <v>75.55</v>
      </c>
      <c r="I2834" s="6" t="s">
        <v>4360</v>
      </c>
      <c r="J2834" s="9">
        <v>0</v>
      </c>
      <c r="K2834" s="9">
        <v>0</v>
      </c>
      <c r="L2834" s="6" t="s">
        <v>3990</v>
      </c>
      <c r="M2834" s="9">
        <v>1888.83</v>
      </c>
      <c r="N2834" s="9">
        <v>377.77</v>
      </c>
      <c r="O2834" s="6" t="s">
        <v>1932</v>
      </c>
      <c r="P2834" s="7">
        <v>1888.83</v>
      </c>
      <c r="Q2834" s="7">
        <v>31.17</v>
      </c>
      <c r="R2834" s="6" t="s">
        <v>3992</v>
      </c>
      <c r="S2834" s="7">
        <v>1888.83</v>
      </c>
      <c r="T2834" s="7">
        <v>143.55000000000001</v>
      </c>
      <c r="U2834" s="6" t="s">
        <v>3992</v>
      </c>
      <c r="V2834" s="6" t="s">
        <v>3992</v>
      </c>
      <c r="W2834" s="6">
        <v>6783743</v>
      </c>
      <c r="X2834" s="6" t="s">
        <v>4382</v>
      </c>
      <c r="Y2834" s="6" t="s">
        <v>4835</v>
      </c>
      <c r="Z2834" s="6" t="s">
        <v>4836</v>
      </c>
      <c r="AA2834" s="6"/>
      <c r="AB2834" s="5">
        <f t="shared" si="597"/>
        <v>152456</v>
      </c>
      <c r="AC2834" t="str">
        <f t="shared" si="598"/>
        <v>27/04/2015</v>
      </c>
      <c r="AD2834" t="str">
        <f t="shared" si="599"/>
        <v>10885321000174</v>
      </c>
      <c r="AE2834" s="11">
        <f t="shared" si="600"/>
        <v>2266.6</v>
      </c>
      <c r="AF2834">
        <f t="shared" si="604"/>
        <v>0</v>
      </c>
      <c r="AH2834" s="10">
        <v>6826233</v>
      </c>
      <c r="AI2834" s="10" t="s">
        <v>6007</v>
      </c>
      <c r="AJ2834" s="10">
        <v>151916</v>
      </c>
      <c r="AK2834" s="10" t="s">
        <v>209</v>
      </c>
      <c r="AL2834" s="10" t="s">
        <v>5438</v>
      </c>
      <c r="AM2834" s="10" t="s">
        <v>5493</v>
      </c>
      <c r="AN2834" s="12" t="e">
        <f>VLOOKUP(TRIM(AK2834),[1]Sheet1!$S:$T,2,FALSE)</f>
        <v>#N/A</v>
      </c>
      <c r="AO2834" s="12">
        <f t="shared" si="601"/>
        <v>0</v>
      </c>
      <c r="AP2834" s="10">
        <f t="shared" si="602"/>
        <v>0</v>
      </c>
    </row>
    <row r="2835" spans="1:42" x14ac:dyDescent="0.2">
      <c r="A2835" s="6" t="s">
        <v>3987</v>
      </c>
      <c r="B2835" s="6">
        <v>152456</v>
      </c>
      <c r="C2835" s="1">
        <v>42121</v>
      </c>
      <c r="D2835" s="6" t="s">
        <v>1924</v>
      </c>
      <c r="E2835" s="6" t="s">
        <v>3007</v>
      </c>
      <c r="F2835" s="9">
        <v>1756.31</v>
      </c>
      <c r="G2835" s="9">
        <v>1756.31</v>
      </c>
      <c r="H2835" s="9">
        <v>70.25</v>
      </c>
      <c r="I2835" s="6" t="s">
        <v>4360</v>
      </c>
      <c r="J2835" s="9">
        <v>0</v>
      </c>
      <c r="K2835" s="9">
        <v>0</v>
      </c>
      <c r="L2835" s="6" t="s">
        <v>3990</v>
      </c>
      <c r="M2835" s="9">
        <v>0</v>
      </c>
      <c r="N2835" s="9">
        <v>0</v>
      </c>
      <c r="O2835" s="6" t="s">
        <v>3990</v>
      </c>
      <c r="P2835" s="7">
        <v>1756.31</v>
      </c>
      <c r="Q2835" s="7">
        <v>28.98</v>
      </c>
      <c r="R2835" s="6" t="s">
        <v>3992</v>
      </c>
      <c r="S2835" s="7">
        <v>1756.31</v>
      </c>
      <c r="T2835" s="7">
        <v>133.47999999999999</v>
      </c>
      <c r="U2835" s="6" t="s">
        <v>3992</v>
      </c>
      <c r="V2835" s="6" t="s">
        <v>3992</v>
      </c>
      <c r="W2835" s="6">
        <v>6783743</v>
      </c>
      <c r="X2835" s="6" t="s">
        <v>4382</v>
      </c>
      <c r="Y2835" s="6" t="s">
        <v>638</v>
      </c>
      <c r="Z2835" s="6" t="s">
        <v>639</v>
      </c>
      <c r="AA2835" s="6"/>
      <c r="AB2835" s="5">
        <f t="shared" si="597"/>
        <v>152456</v>
      </c>
      <c r="AC2835" t="str">
        <f t="shared" si="598"/>
        <v>27/04/2015</v>
      </c>
      <c r="AD2835" t="str">
        <f t="shared" si="599"/>
        <v>10885321000174</v>
      </c>
      <c r="AE2835" s="11">
        <f t="shared" si="600"/>
        <v>1756.31</v>
      </c>
      <c r="AF2835">
        <f t="shared" si="604"/>
        <v>0</v>
      </c>
      <c r="AH2835" s="10">
        <v>6782688</v>
      </c>
      <c r="AI2835" s="10" t="s">
        <v>5748</v>
      </c>
      <c r="AJ2835" s="10">
        <v>151917</v>
      </c>
      <c r="AK2835" s="10" t="s">
        <v>4686</v>
      </c>
      <c r="AL2835" s="10" t="s">
        <v>5446</v>
      </c>
      <c r="AM2835" s="10" t="s">
        <v>5474</v>
      </c>
      <c r="AN2835" s="12" t="e">
        <f>VLOOKUP(TRIM(AK2835),[1]Sheet1!$S:$T,2,FALSE)</f>
        <v>#N/A</v>
      </c>
      <c r="AO2835" s="12">
        <f t="shared" si="601"/>
        <v>0</v>
      </c>
      <c r="AP2835" s="10">
        <f t="shared" si="602"/>
        <v>0</v>
      </c>
    </row>
    <row r="2836" spans="1:42" x14ac:dyDescent="0.2">
      <c r="A2836" s="6" t="s">
        <v>3987</v>
      </c>
      <c r="B2836" s="6">
        <v>152457</v>
      </c>
      <c r="C2836" s="1">
        <v>42121</v>
      </c>
      <c r="D2836" s="6" t="s">
        <v>1931</v>
      </c>
      <c r="E2836" s="6" t="s">
        <v>3989</v>
      </c>
      <c r="F2836" s="9">
        <v>645.59</v>
      </c>
      <c r="G2836" s="9">
        <v>645.59</v>
      </c>
      <c r="H2836" s="9">
        <v>116.21</v>
      </c>
      <c r="I2836" s="6" t="s">
        <v>4011</v>
      </c>
      <c r="J2836" s="9">
        <v>0</v>
      </c>
      <c r="K2836" s="9">
        <v>0</v>
      </c>
      <c r="L2836" s="6" t="s">
        <v>3990</v>
      </c>
      <c r="M2836" s="9">
        <v>0</v>
      </c>
      <c r="N2836" s="9">
        <v>0</v>
      </c>
      <c r="O2836" s="6" t="s">
        <v>3990</v>
      </c>
      <c r="P2836" s="7">
        <v>645.59</v>
      </c>
      <c r="Q2836" s="7">
        <v>10.65</v>
      </c>
      <c r="R2836" s="6" t="s">
        <v>3992</v>
      </c>
      <c r="S2836" s="7">
        <v>645.59</v>
      </c>
      <c r="T2836" s="7">
        <v>49.06</v>
      </c>
      <c r="U2836" s="6" t="s">
        <v>3992</v>
      </c>
      <c r="V2836" s="6" t="s">
        <v>3992</v>
      </c>
      <c r="W2836" s="6">
        <v>7465515</v>
      </c>
      <c r="X2836" s="6" t="s">
        <v>4070</v>
      </c>
      <c r="Y2836" s="6" t="s">
        <v>2748</v>
      </c>
      <c r="Z2836" s="6" t="s">
        <v>2747</v>
      </c>
      <c r="AA2836" s="6"/>
      <c r="AB2836" s="5">
        <f t="shared" si="597"/>
        <v>152457</v>
      </c>
      <c r="AC2836" t="str">
        <f t="shared" si="598"/>
        <v>27/04/2015</v>
      </c>
      <c r="AD2836" t="str">
        <f t="shared" si="599"/>
        <v>01192333001366</v>
      </c>
      <c r="AE2836" s="11">
        <f t="shared" si="600"/>
        <v>645.59</v>
      </c>
      <c r="AF2836">
        <v>0</v>
      </c>
      <c r="AH2836" s="10">
        <v>6782698</v>
      </c>
      <c r="AI2836" s="10" t="s">
        <v>5801</v>
      </c>
      <c r="AJ2836" s="10">
        <v>151918</v>
      </c>
      <c r="AK2836" s="10" t="s">
        <v>211</v>
      </c>
      <c r="AL2836" s="10" t="s">
        <v>5446</v>
      </c>
      <c r="AM2836" s="10" t="s">
        <v>5513</v>
      </c>
      <c r="AN2836" s="12" t="e">
        <f>VLOOKUP(TRIM(AK2836),[1]Sheet1!$S:$T,2,FALSE)</f>
        <v>#N/A</v>
      </c>
      <c r="AO2836" s="12">
        <f t="shared" si="601"/>
        <v>0</v>
      </c>
      <c r="AP2836" s="10">
        <f t="shared" si="602"/>
        <v>0</v>
      </c>
    </row>
    <row r="2837" spans="1:42" x14ac:dyDescent="0.2">
      <c r="A2837" s="6" t="s">
        <v>3987</v>
      </c>
      <c r="B2837" s="6">
        <v>152458</v>
      </c>
      <c r="C2837" s="1">
        <v>42121</v>
      </c>
      <c r="D2837" s="6" t="s">
        <v>1986</v>
      </c>
      <c r="E2837" s="6" t="s">
        <v>3989</v>
      </c>
      <c r="F2837" s="9">
        <v>1290.3599999999999</v>
      </c>
      <c r="G2837" s="9">
        <v>1290.3599999999999</v>
      </c>
      <c r="H2837" s="9">
        <v>232.26</v>
      </c>
      <c r="I2837" s="6" t="s">
        <v>4841</v>
      </c>
      <c r="J2837" s="9">
        <v>0</v>
      </c>
      <c r="K2837" s="9">
        <v>0</v>
      </c>
      <c r="L2837" s="6" t="s">
        <v>3990</v>
      </c>
      <c r="M2837" s="9">
        <v>1228.9100000000001</v>
      </c>
      <c r="N2837" s="9">
        <v>61.45</v>
      </c>
      <c r="O2837" s="6" t="s">
        <v>1932</v>
      </c>
      <c r="P2837" s="7">
        <v>1228.9100000000001</v>
      </c>
      <c r="Q2837" s="7">
        <v>20.28</v>
      </c>
      <c r="R2837" s="6" t="s">
        <v>3992</v>
      </c>
      <c r="S2837" s="7">
        <v>1228.9100000000001</v>
      </c>
      <c r="T2837" s="7">
        <v>93.4</v>
      </c>
      <c r="U2837" s="6" t="s">
        <v>3992</v>
      </c>
      <c r="V2837" s="6" t="s">
        <v>3992</v>
      </c>
      <c r="W2837" s="6">
        <v>6808487</v>
      </c>
      <c r="X2837" s="6" t="s">
        <v>4843</v>
      </c>
      <c r="Y2837" s="6" t="s">
        <v>640</v>
      </c>
      <c r="Z2837" s="6" t="s">
        <v>641</v>
      </c>
      <c r="AA2837" s="6"/>
      <c r="AB2837" s="5">
        <f t="shared" si="597"/>
        <v>152458</v>
      </c>
      <c r="AC2837" t="str">
        <f t="shared" si="598"/>
        <v>27/04/2015</v>
      </c>
      <c r="AD2837" t="str">
        <f t="shared" si="599"/>
        <v>35820448009435</v>
      </c>
      <c r="AE2837" s="11">
        <f t="shared" si="600"/>
        <v>1290.3599999999999</v>
      </c>
      <c r="AF2837">
        <f>SUMIF(AJ:AJ,B2837,AP:AP)</f>
        <v>0</v>
      </c>
      <c r="AH2837" s="10">
        <v>6784250</v>
      </c>
      <c r="AI2837" s="10" t="s">
        <v>5428</v>
      </c>
      <c r="AJ2837" s="10">
        <v>151919</v>
      </c>
      <c r="AK2837" s="10" t="s">
        <v>2126</v>
      </c>
      <c r="AL2837" s="10" t="s">
        <v>5438</v>
      </c>
      <c r="AM2837" s="10" t="s">
        <v>6234</v>
      </c>
      <c r="AN2837" s="12" t="e">
        <f>VLOOKUP(TRIM(AK2837),[1]Sheet1!$S:$T,2,FALSE)</f>
        <v>#N/A</v>
      </c>
      <c r="AO2837" s="12">
        <f t="shared" si="601"/>
        <v>0</v>
      </c>
      <c r="AP2837" s="10">
        <f t="shared" si="602"/>
        <v>0</v>
      </c>
    </row>
    <row r="2838" spans="1:42" x14ac:dyDescent="0.2">
      <c r="A2838" s="6" t="s">
        <v>3987</v>
      </c>
      <c r="B2838" s="6">
        <v>152459</v>
      </c>
      <c r="C2838" s="1">
        <v>42121</v>
      </c>
      <c r="D2838" s="6" t="s">
        <v>1931</v>
      </c>
      <c r="E2838" s="6" t="s">
        <v>3989</v>
      </c>
      <c r="F2838" s="9">
        <v>1855.85</v>
      </c>
      <c r="G2838" s="9">
        <v>1613.78</v>
      </c>
      <c r="H2838" s="9">
        <v>290.48</v>
      </c>
      <c r="I2838" s="6" t="s">
        <v>4011</v>
      </c>
      <c r="J2838" s="9">
        <v>0</v>
      </c>
      <c r="K2838" s="9">
        <v>0</v>
      </c>
      <c r="L2838" s="6" t="s">
        <v>3990</v>
      </c>
      <c r="M2838" s="9">
        <v>1613.78</v>
      </c>
      <c r="N2838" s="9">
        <v>242.07</v>
      </c>
      <c r="O2838" s="6" t="s">
        <v>1932</v>
      </c>
      <c r="P2838" s="7">
        <v>1613.78</v>
      </c>
      <c r="Q2838" s="7">
        <v>26.63</v>
      </c>
      <c r="R2838" s="6" t="s">
        <v>3992</v>
      </c>
      <c r="S2838" s="7">
        <v>1613.78</v>
      </c>
      <c r="T2838" s="7">
        <v>122.65</v>
      </c>
      <c r="U2838" s="6" t="s">
        <v>3992</v>
      </c>
      <c r="V2838" s="6" t="s">
        <v>3992</v>
      </c>
      <c r="W2838" s="6">
        <v>6784082</v>
      </c>
      <c r="X2838" s="6" t="s">
        <v>4362</v>
      </c>
      <c r="Y2838" s="6" t="s">
        <v>3408</v>
      </c>
      <c r="Z2838" s="6" t="s">
        <v>642</v>
      </c>
      <c r="AA2838" s="6"/>
      <c r="AB2838" s="5">
        <f t="shared" si="597"/>
        <v>152459</v>
      </c>
      <c r="AC2838" t="str">
        <f t="shared" si="598"/>
        <v>27/04/2015</v>
      </c>
      <c r="AD2838" t="str">
        <f t="shared" si="599"/>
        <v>61188488000117</v>
      </c>
      <c r="AE2838" s="11">
        <f t="shared" si="600"/>
        <v>1855.85</v>
      </c>
      <c r="AF2838">
        <v>0</v>
      </c>
      <c r="AH2838" s="10">
        <v>6819039</v>
      </c>
      <c r="AI2838" s="10" t="s">
        <v>5615</v>
      </c>
      <c r="AJ2838" s="10">
        <v>151920</v>
      </c>
      <c r="AK2838" s="10" t="s">
        <v>1802</v>
      </c>
      <c r="AL2838" s="10" t="s">
        <v>5583</v>
      </c>
      <c r="AM2838" s="10" t="s">
        <v>5477</v>
      </c>
      <c r="AN2838" s="12" t="e">
        <f>VLOOKUP(TRIM(AK2838),[1]Sheet1!$S:$T,2,FALSE)</f>
        <v>#N/A</v>
      </c>
      <c r="AO2838" s="12">
        <f t="shared" si="601"/>
        <v>0</v>
      </c>
      <c r="AP2838" s="10">
        <f t="shared" si="602"/>
        <v>0</v>
      </c>
    </row>
    <row r="2839" spans="1:42" x14ac:dyDescent="0.2">
      <c r="A2839" s="6" t="s">
        <v>3987</v>
      </c>
      <c r="B2839" s="6">
        <v>152459</v>
      </c>
      <c r="C2839" s="1">
        <v>42121</v>
      </c>
      <c r="D2839" s="6" t="s">
        <v>1931</v>
      </c>
      <c r="E2839" s="6" t="s">
        <v>3989</v>
      </c>
      <c r="F2839" s="9">
        <v>927.89</v>
      </c>
      <c r="G2839" s="9">
        <v>806.86</v>
      </c>
      <c r="H2839" s="9">
        <v>145.22999999999999</v>
      </c>
      <c r="I2839" s="6" t="s">
        <v>4011</v>
      </c>
      <c r="J2839" s="9">
        <v>0</v>
      </c>
      <c r="K2839" s="9">
        <v>0</v>
      </c>
      <c r="L2839" s="6" t="s">
        <v>3990</v>
      </c>
      <c r="M2839" s="9">
        <v>806.86</v>
      </c>
      <c r="N2839" s="9">
        <v>121.03</v>
      </c>
      <c r="O2839" s="6" t="s">
        <v>1932</v>
      </c>
      <c r="P2839" s="7">
        <v>806.86</v>
      </c>
      <c r="Q2839" s="7">
        <v>13.31</v>
      </c>
      <c r="R2839" s="6" t="s">
        <v>3992</v>
      </c>
      <c r="S2839" s="7">
        <v>806.86</v>
      </c>
      <c r="T2839" s="7">
        <v>61.32</v>
      </c>
      <c r="U2839" s="6" t="s">
        <v>3992</v>
      </c>
      <c r="V2839" s="6" t="s">
        <v>3992</v>
      </c>
      <c r="W2839" s="6">
        <v>6784082</v>
      </c>
      <c r="X2839" s="6" t="s">
        <v>4362</v>
      </c>
      <c r="Y2839" s="6" t="s">
        <v>3408</v>
      </c>
      <c r="Z2839" s="6" t="s">
        <v>642</v>
      </c>
      <c r="AA2839" s="6"/>
      <c r="AB2839" s="5">
        <f t="shared" si="597"/>
        <v>152459</v>
      </c>
      <c r="AC2839" t="str">
        <f t="shared" si="598"/>
        <v>27/04/2015</v>
      </c>
      <c r="AD2839" t="str">
        <f t="shared" si="599"/>
        <v>61188488000117</v>
      </c>
      <c r="AE2839" s="11">
        <f t="shared" si="600"/>
        <v>927.89</v>
      </c>
      <c r="AF2839">
        <v>0</v>
      </c>
      <c r="AH2839" s="10">
        <v>6784250</v>
      </c>
      <c r="AI2839" s="10" t="s">
        <v>5428</v>
      </c>
      <c r="AJ2839" s="10">
        <v>151921</v>
      </c>
      <c r="AK2839" s="10" t="s">
        <v>2078</v>
      </c>
      <c r="AL2839" s="10" t="s">
        <v>5438</v>
      </c>
      <c r="AM2839" s="10" t="s">
        <v>5477</v>
      </c>
      <c r="AN2839" s="12" t="e">
        <f>VLOOKUP(TRIM(AK2839),[1]Sheet1!$S:$T,2,FALSE)</f>
        <v>#N/A</v>
      </c>
      <c r="AO2839" s="12">
        <f t="shared" si="601"/>
        <v>0</v>
      </c>
      <c r="AP2839" s="10">
        <f t="shared" si="602"/>
        <v>0</v>
      </c>
    </row>
    <row r="2840" spans="1:42" x14ac:dyDescent="0.2">
      <c r="A2840" s="6" t="s">
        <v>3987</v>
      </c>
      <c r="B2840" s="6">
        <v>152459</v>
      </c>
      <c r="C2840" s="1">
        <v>42121</v>
      </c>
      <c r="D2840" s="6" t="s">
        <v>1931</v>
      </c>
      <c r="E2840" s="6" t="s">
        <v>3989</v>
      </c>
      <c r="F2840" s="9">
        <v>927.89</v>
      </c>
      <c r="G2840" s="9">
        <v>806.86</v>
      </c>
      <c r="H2840" s="9">
        <v>145.22999999999999</v>
      </c>
      <c r="I2840" s="6" t="s">
        <v>4011</v>
      </c>
      <c r="J2840" s="9">
        <v>0</v>
      </c>
      <c r="K2840" s="9">
        <v>0</v>
      </c>
      <c r="L2840" s="6" t="s">
        <v>3990</v>
      </c>
      <c r="M2840" s="9">
        <v>806.86</v>
      </c>
      <c r="N2840" s="9">
        <v>121.03</v>
      </c>
      <c r="O2840" s="6" t="s">
        <v>1932</v>
      </c>
      <c r="P2840" s="7">
        <v>806.86</v>
      </c>
      <c r="Q2840" s="7">
        <v>13.31</v>
      </c>
      <c r="R2840" s="6" t="s">
        <v>3992</v>
      </c>
      <c r="S2840" s="7">
        <v>806.86</v>
      </c>
      <c r="T2840" s="7">
        <v>61.32</v>
      </c>
      <c r="U2840" s="6" t="s">
        <v>3992</v>
      </c>
      <c r="V2840" s="6" t="s">
        <v>3992</v>
      </c>
      <c r="W2840" s="6">
        <v>6784082</v>
      </c>
      <c r="X2840" s="6" t="s">
        <v>4362</v>
      </c>
      <c r="Y2840" s="6" t="s">
        <v>3408</v>
      </c>
      <c r="Z2840" s="6" t="s">
        <v>642</v>
      </c>
      <c r="AA2840" s="6"/>
      <c r="AB2840" s="5">
        <f t="shared" si="597"/>
        <v>152459</v>
      </c>
      <c r="AC2840" t="str">
        <f t="shared" si="598"/>
        <v>27/04/2015</v>
      </c>
      <c r="AD2840" t="str">
        <f t="shared" si="599"/>
        <v>61188488000117</v>
      </c>
      <c r="AE2840" s="11">
        <f t="shared" si="600"/>
        <v>927.89</v>
      </c>
      <c r="AF2840">
        <v>0</v>
      </c>
      <c r="AH2840" s="10">
        <v>6784150</v>
      </c>
      <c r="AI2840" s="10" t="s">
        <v>5599</v>
      </c>
      <c r="AJ2840" s="10">
        <v>151922</v>
      </c>
      <c r="AK2840" s="10" t="s">
        <v>2025</v>
      </c>
      <c r="AL2840" s="10" t="s">
        <v>5438</v>
      </c>
      <c r="AM2840" s="10" t="s">
        <v>5476</v>
      </c>
      <c r="AN2840" s="12" t="e">
        <f>VLOOKUP(TRIM(AK2840),[1]Sheet1!$S:$T,2,FALSE)</f>
        <v>#N/A</v>
      </c>
      <c r="AO2840" s="12">
        <f t="shared" si="601"/>
        <v>0</v>
      </c>
      <c r="AP2840" s="10">
        <f t="shared" si="602"/>
        <v>0</v>
      </c>
    </row>
    <row r="2841" spans="1:42" x14ac:dyDescent="0.2">
      <c r="A2841" s="6" t="s">
        <v>3987</v>
      </c>
      <c r="B2841" s="6">
        <v>152459</v>
      </c>
      <c r="C2841" s="1">
        <v>42121</v>
      </c>
      <c r="D2841" s="6" t="s">
        <v>1931</v>
      </c>
      <c r="E2841" s="6" t="s">
        <v>3989</v>
      </c>
      <c r="F2841" s="9">
        <v>927.89</v>
      </c>
      <c r="G2841" s="9">
        <v>806.86</v>
      </c>
      <c r="H2841" s="9">
        <v>145.22999999999999</v>
      </c>
      <c r="I2841" s="6" t="s">
        <v>4011</v>
      </c>
      <c r="J2841" s="9">
        <v>0</v>
      </c>
      <c r="K2841" s="9">
        <v>0</v>
      </c>
      <c r="L2841" s="6" t="s">
        <v>3990</v>
      </c>
      <c r="M2841" s="9">
        <v>806.86</v>
      </c>
      <c r="N2841" s="9">
        <v>121.03</v>
      </c>
      <c r="O2841" s="6" t="s">
        <v>1932</v>
      </c>
      <c r="P2841" s="7">
        <v>806.86</v>
      </c>
      <c r="Q2841" s="7">
        <v>13.31</v>
      </c>
      <c r="R2841" s="6" t="s">
        <v>3992</v>
      </c>
      <c r="S2841" s="7">
        <v>806.86</v>
      </c>
      <c r="T2841" s="7">
        <v>61.32</v>
      </c>
      <c r="U2841" s="6" t="s">
        <v>3992</v>
      </c>
      <c r="V2841" s="6" t="s">
        <v>3992</v>
      </c>
      <c r="W2841" s="6">
        <v>6784082</v>
      </c>
      <c r="X2841" s="6" t="s">
        <v>4362</v>
      </c>
      <c r="Y2841" s="6" t="s">
        <v>3408</v>
      </c>
      <c r="Z2841" s="6" t="s">
        <v>642</v>
      </c>
      <c r="AA2841" s="6"/>
      <c r="AB2841" s="5">
        <f t="shared" si="597"/>
        <v>152459</v>
      </c>
      <c r="AC2841" t="str">
        <f t="shared" si="598"/>
        <v>27/04/2015</v>
      </c>
      <c r="AD2841" t="str">
        <f t="shared" si="599"/>
        <v>61188488000117</v>
      </c>
      <c r="AE2841" s="11">
        <f t="shared" si="600"/>
        <v>927.89</v>
      </c>
      <c r="AF2841">
        <v>0</v>
      </c>
      <c r="AH2841" s="10">
        <v>6783535</v>
      </c>
      <c r="AI2841" s="10" t="s">
        <v>5933</v>
      </c>
      <c r="AJ2841" s="10">
        <v>151923</v>
      </c>
      <c r="AK2841" s="10" t="s">
        <v>4837</v>
      </c>
      <c r="AL2841" s="10" t="s">
        <v>5446</v>
      </c>
      <c r="AM2841" s="10" t="s">
        <v>5514</v>
      </c>
      <c r="AN2841" s="12" t="e">
        <f>VLOOKUP(TRIM(AK2841),[1]Sheet1!$S:$T,2,FALSE)</f>
        <v>#N/A</v>
      </c>
      <c r="AO2841" s="12">
        <f t="shared" si="601"/>
        <v>0</v>
      </c>
      <c r="AP2841" s="10">
        <f t="shared" si="602"/>
        <v>0</v>
      </c>
    </row>
    <row r="2842" spans="1:42" x14ac:dyDescent="0.2">
      <c r="A2842" s="6" t="s">
        <v>3987</v>
      </c>
      <c r="B2842" s="6">
        <v>152459</v>
      </c>
      <c r="C2842" s="1">
        <v>42121</v>
      </c>
      <c r="D2842" s="6" t="s">
        <v>1931</v>
      </c>
      <c r="E2842" s="6" t="s">
        <v>3989</v>
      </c>
      <c r="F2842" s="9">
        <v>927.89</v>
      </c>
      <c r="G2842" s="9">
        <v>806.86</v>
      </c>
      <c r="H2842" s="9">
        <v>145.22999999999999</v>
      </c>
      <c r="I2842" s="6" t="s">
        <v>4011</v>
      </c>
      <c r="J2842" s="9">
        <v>0</v>
      </c>
      <c r="K2842" s="9">
        <v>0</v>
      </c>
      <c r="L2842" s="6" t="s">
        <v>3990</v>
      </c>
      <c r="M2842" s="9">
        <v>806.86</v>
      </c>
      <c r="N2842" s="9">
        <v>121.03</v>
      </c>
      <c r="O2842" s="6" t="s">
        <v>1932</v>
      </c>
      <c r="P2842" s="7">
        <v>806.86</v>
      </c>
      <c r="Q2842" s="7">
        <v>13.31</v>
      </c>
      <c r="R2842" s="6" t="s">
        <v>3992</v>
      </c>
      <c r="S2842" s="7">
        <v>806.86</v>
      </c>
      <c r="T2842" s="7">
        <v>61.32</v>
      </c>
      <c r="U2842" s="6" t="s">
        <v>3992</v>
      </c>
      <c r="V2842" s="6" t="s">
        <v>3992</v>
      </c>
      <c r="W2842" s="6">
        <v>6784082</v>
      </c>
      <c r="X2842" s="6" t="s">
        <v>4362</v>
      </c>
      <c r="Y2842" s="6" t="s">
        <v>3408</v>
      </c>
      <c r="Z2842" s="6" t="s">
        <v>642</v>
      </c>
      <c r="AA2842" s="6"/>
      <c r="AB2842" s="5">
        <f t="shared" si="597"/>
        <v>152459</v>
      </c>
      <c r="AC2842" t="str">
        <f t="shared" si="598"/>
        <v>27/04/2015</v>
      </c>
      <c r="AD2842" t="str">
        <f t="shared" si="599"/>
        <v>61188488000117</v>
      </c>
      <c r="AE2842" s="11">
        <f t="shared" si="600"/>
        <v>927.89</v>
      </c>
      <c r="AF2842">
        <v>0</v>
      </c>
      <c r="AH2842" s="10">
        <v>6784150</v>
      </c>
      <c r="AI2842" s="10" t="s">
        <v>5599</v>
      </c>
      <c r="AJ2842" s="10">
        <v>151924</v>
      </c>
      <c r="AK2842" s="10" t="s">
        <v>2022</v>
      </c>
      <c r="AL2842" s="10" t="s">
        <v>5438</v>
      </c>
      <c r="AM2842" s="10" t="s">
        <v>5456</v>
      </c>
      <c r="AN2842" s="12" t="e">
        <f>VLOOKUP(TRIM(AK2842),[1]Sheet1!$S:$T,2,FALSE)</f>
        <v>#N/A</v>
      </c>
      <c r="AO2842" s="12">
        <f t="shared" si="601"/>
        <v>0</v>
      </c>
      <c r="AP2842" s="10">
        <f t="shared" si="602"/>
        <v>0</v>
      </c>
    </row>
    <row r="2843" spans="1:42" x14ac:dyDescent="0.2">
      <c r="A2843" s="6" t="s">
        <v>3987</v>
      </c>
      <c r="B2843" s="6">
        <v>152459</v>
      </c>
      <c r="C2843" s="1">
        <v>42121</v>
      </c>
      <c r="D2843" s="6" t="s">
        <v>1931</v>
      </c>
      <c r="E2843" s="6" t="s">
        <v>3989</v>
      </c>
      <c r="F2843" s="9">
        <v>1855.85</v>
      </c>
      <c r="G2843" s="9">
        <v>1613.78</v>
      </c>
      <c r="H2843" s="9">
        <v>290.48</v>
      </c>
      <c r="I2843" s="6" t="s">
        <v>4011</v>
      </c>
      <c r="J2843" s="9">
        <v>0</v>
      </c>
      <c r="K2843" s="9">
        <v>0</v>
      </c>
      <c r="L2843" s="6" t="s">
        <v>3990</v>
      </c>
      <c r="M2843" s="9">
        <v>1613.78</v>
      </c>
      <c r="N2843" s="9">
        <v>242.07</v>
      </c>
      <c r="O2843" s="6" t="s">
        <v>1932</v>
      </c>
      <c r="P2843" s="7">
        <v>1613.78</v>
      </c>
      <c r="Q2843" s="7">
        <v>26.63</v>
      </c>
      <c r="R2843" s="6" t="s">
        <v>3992</v>
      </c>
      <c r="S2843" s="7">
        <v>1613.78</v>
      </c>
      <c r="T2843" s="7">
        <v>122.65</v>
      </c>
      <c r="U2843" s="6" t="s">
        <v>3992</v>
      </c>
      <c r="V2843" s="6" t="s">
        <v>3992</v>
      </c>
      <c r="W2843" s="6">
        <v>6784082</v>
      </c>
      <c r="X2843" s="6" t="s">
        <v>4362</v>
      </c>
      <c r="Y2843" s="6" t="s">
        <v>3408</v>
      </c>
      <c r="Z2843" s="6" t="s">
        <v>642</v>
      </c>
      <c r="AA2843" s="6"/>
      <c r="AB2843" s="5">
        <f t="shared" si="597"/>
        <v>152459</v>
      </c>
      <c r="AC2843" t="str">
        <f t="shared" si="598"/>
        <v>27/04/2015</v>
      </c>
      <c r="AD2843" t="str">
        <f t="shared" si="599"/>
        <v>61188488000117</v>
      </c>
      <c r="AE2843" s="11">
        <f t="shared" si="600"/>
        <v>1855.85</v>
      </c>
      <c r="AF2843">
        <v>0</v>
      </c>
      <c r="AH2843" s="10">
        <v>6783650</v>
      </c>
      <c r="AI2843" s="10" t="s">
        <v>5967</v>
      </c>
      <c r="AJ2843" s="10">
        <v>151925</v>
      </c>
      <c r="AK2843" s="10" t="s">
        <v>3838</v>
      </c>
      <c r="AL2843" s="10" t="s">
        <v>5446</v>
      </c>
      <c r="AM2843" s="10" t="s">
        <v>5522</v>
      </c>
      <c r="AN2843" s="12" t="e">
        <f>VLOOKUP(TRIM(AK2843),[1]Sheet1!$S:$T,2,FALSE)</f>
        <v>#N/A</v>
      </c>
      <c r="AO2843" s="12">
        <f t="shared" si="601"/>
        <v>0</v>
      </c>
      <c r="AP2843" s="10">
        <f t="shared" si="602"/>
        <v>0</v>
      </c>
    </row>
    <row r="2844" spans="1:42" x14ac:dyDescent="0.2">
      <c r="A2844" s="6" t="s">
        <v>3987</v>
      </c>
      <c r="B2844" s="6">
        <v>152460</v>
      </c>
      <c r="C2844" s="1">
        <v>42122</v>
      </c>
      <c r="D2844" s="6" t="s">
        <v>1924</v>
      </c>
      <c r="E2844" s="6" t="s">
        <v>3663</v>
      </c>
      <c r="F2844" s="9">
        <v>801.09</v>
      </c>
      <c r="G2844" s="9">
        <v>696.6</v>
      </c>
      <c r="H2844" s="9">
        <v>27.86</v>
      </c>
      <c r="I2844" s="6" t="s">
        <v>4360</v>
      </c>
      <c r="J2844" s="9">
        <v>0</v>
      </c>
      <c r="K2844" s="9">
        <v>0</v>
      </c>
      <c r="L2844" s="6" t="s">
        <v>3990</v>
      </c>
      <c r="M2844" s="9">
        <v>696.6</v>
      </c>
      <c r="N2844" s="9">
        <v>104.49</v>
      </c>
      <c r="O2844" s="6" t="s">
        <v>1932</v>
      </c>
      <c r="P2844" s="7">
        <v>696.6</v>
      </c>
      <c r="Q2844" s="7">
        <v>11.49</v>
      </c>
      <c r="R2844" s="6" t="s">
        <v>3992</v>
      </c>
      <c r="S2844" s="7">
        <v>696.6</v>
      </c>
      <c r="T2844" s="7">
        <v>52.94</v>
      </c>
      <c r="U2844" s="6" t="s">
        <v>3992</v>
      </c>
      <c r="V2844" s="6" t="s">
        <v>3992</v>
      </c>
      <c r="W2844" s="6">
        <v>6783901</v>
      </c>
      <c r="X2844" s="6" t="s">
        <v>4362</v>
      </c>
      <c r="Y2844" s="6" t="s">
        <v>5003</v>
      </c>
      <c r="Z2844" s="6" t="s">
        <v>3627</v>
      </c>
      <c r="AA2844" s="6"/>
      <c r="AB2844" s="5">
        <f t="shared" si="597"/>
        <v>152460</v>
      </c>
      <c r="AC2844" t="str">
        <f t="shared" si="598"/>
        <v>28/04/2015</v>
      </c>
      <c r="AD2844" t="str">
        <f t="shared" si="599"/>
        <v>11482199000158</v>
      </c>
      <c r="AE2844" s="11">
        <f t="shared" si="600"/>
        <v>801.09</v>
      </c>
      <c r="AF2844">
        <f t="shared" ref="AF2844:AF2852" si="605">SUMIF(AJ:AJ,B2844,AP:AP)</f>
        <v>0</v>
      </c>
      <c r="AH2844" s="10">
        <v>6784150</v>
      </c>
      <c r="AI2844" s="10" t="s">
        <v>5599</v>
      </c>
      <c r="AJ2844" s="10">
        <v>151926</v>
      </c>
      <c r="AK2844" s="10" t="s">
        <v>2022</v>
      </c>
      <c r="AL2844" s="10" t="s">
        <v>5438</v>
      </c>
      <c r="AM2844" s="10" t="s">
        <v>5429</v>
      </c>
      <c r="AN2844" s="12" t="e">
        <f>VLOOKUP(TRIM(AK2844),[1]Sheet1!$S:$T,2,FALSE)</f>
        <v>#N/A</v>
      </c>
      <c r="AO2844" s="12">
        <f t="shared" si="601"/>
        <v>0</v>
      </c>
      <c r="AP2844" s="10">
        <f t="shared" si="602"/>
        <v>0</v>
      </c>
    </row>
    <row r="2845" spans="1:42" x14ac:dyDescent="0.2">
      <c r="A2845" s="6" t="s">
        <v>3987</v>
      </c>
      <c r="B2845" s="6">
        <v>152461</v>
      </c>
      <c r="C2845" s="1">
        <v>42122</v>
      </c>
      <c r="D2845" s="6" t="s">
        <v>1986</v>
      </c>
      <c r="E2845" s="6" t="s">
        <v>3989</v>
      </c>
      <c r="F2845" s="9">
        <v>329.08</v>
      </c>
      <c r="G2845" s="9">
        <v>274.23</v>
      </c>
      <c r="H2845" s="9">
        <v>49.36</v>
      </c>
      <c r="I2845" s="6" t="s">
        <v>4360</v>
      </c>
      <c r="J2845" s="9">
        <v>0</v>
      </c>
      <c r="K2845" s="9">
        <v>0</v>
      </c>
      <c r="L2845" s="6" t="s">
        <v>3990</v>
      </c>
      <c r="M2845" s="9">
        <v>274.23</v>
      </c>
      <c r="N2845" s="9">
        <v>54.85</v>
      </c>
      <c r="O2845" s="6" t="s">
        <v>1932</v>
      </c>
      <c r="P2845" s="7">
        <v>274.23</v>
      </c>
      <c r="Q2845" s="7">
        <v>4.5199999999999996</v>
      </c>
      <c r="R2845" s="6" t="s">
        <v>3992</v>
      </c>
      <c r="S2845" s="7">
        <v>274.23</v>
      </c>
      <c r="T2845" s="7">
        <v>20.84</v>
      </c>
      <c r="U2845" s="6" t="s">
        <v>3992</v>
      </c>
      <c r="V2845" s="6" t="s">
        <v>3992</v>
      </c>
      <c r="W2845" s="6">
        <v>6783164</v>
      </c>
      <c r="X2845" s="6" t="s">
        <v>4382</v>
      </c>
      <c r="Y2845" s="6" t="s">
        <v>5009</v>
      </c>
      <c r="Z2845" s="6" t="s">
        <v>5010</v>
      </c>
      <c r="AA2845" s="6"/>
      <c r="AB2845" s="5">
        <f t="shared" si="597"/>
        <v>152461</v>
      </c>
      <c r="AC2845" t="str">
        <f t="shared" si="598"/>
        <v>28/04/2015</v>
      </c>
      <c r="AD2845" t="str">
        <f t="shared" si="599"/>
        <v>09155035000174</v>
      </c>
      <c r="AE2845" s="11">
        <f t="shared" si="600"/>
        <v>329.08</v>
      </c>
      <c r="AF2845">
        <f t="shared" si="605"/>
        <v>0</v>
      </c>
      <c r="AH2845" s="10">
        <v>6783620</v>
      </c>
      <c r="AI2845" s="10" t="s">
        <v>5724</v>
      </c>
      <c r="AJ2845" s="10">
        <v>151927</v>
      </c>
      <c r="AK2845" s="10" t="s">
        <v>4412</v>
      </c>
      <c r="AL2845" s="10" t="s">
        <v>5446</v>
      </c>
      <c r="AM2845" s="10" t="s">
        <v>5513</v>
      </c>
      <c r="AN2845" s="12" t="e">
        <f>VLOOKUP(TRIM(AK2845),[1]Sheet1!$S:$T,2,FALSE)</f>
        <v>#N/A</v>
      </c>
      <c r="AO2845" s="12">
        <f t="shared" si="601"/>
        <v>0</v>
      </c>
      <c r="AP2845" s="10">
        <f t="shared" si="602"/>
        <v>0</v>
      </c>
    </row>
    <row r="2846" spans="1:42" x14ac:dyDescent="0.2">
      <c r="A2846" s="6" t="s">
        <v>3987</v>
      </c>
      <c r="B2846" s="6">
        <v>152461</v>
      </c>
      <c r="C2846" s="1">
        <v>42122</v>
      </c>
      <c r="D2846" s="6" t="s">
        <v>1986</v>
      </c>
      <c r="E2846" s="6" t="s">
        <v>3989</v>
      </c>
      <c r="F2846" s="9">
        <v>642.55999999999995</v>
      </c>
      <c r="G2846" s="9">
        <v>558.75</v>
      </c>
      <c r="H2846" s="9">
        <v>100.58</v>
      </c>
      <c r="I2846" s="6" t="s">
        <v>4360</v>
      </c>
      <c r="J2846" s="9">
        <v>0</v>
      </c>
      <c r="K2846" s="9">
        <v>0</v>
      </c>
      <c r="L2846" s="6" t="s">
        <v>3990</v>
      </c>
      <c r="M2846" s="9">
        <v>558.75</v>
      </c>
      <c r="N2846" s="9">
        <v>83.81</v>
      </c>
      <c r="O2846" s="6" t="s">
        <v>1932</v>
      </c>
      <c r="P2846" s="7">
        <v>558.75</v>
      </c>
      <c r="Q2846" s="7">
        <v>9.2200000000000006</v>
      </c>
      <c r="R2846" s="6" t="s">
        <v>3992</v>
      </c>
      <c r="S2846" s="7">
        <v>558.75</v>
      </c>
      <c r="T2846" s="7">
        <v>42.47</v>
      </c>
      <c r="U2846" s="6" t="s">
        <v>3992</v>
      </c>
      <c r="V2846" s="6" t="s">
        <v>3992</v>
      </c>
      <c r="W2846" s="6">
        <v>6783164</v>
      </c>
      <c r="X2846" s="6" t="s">
        <v>4362</v>
      </c>
      <c r="Y2846" s="6" t="s">
        <v>1131</v>
      </c>
      <c r="Z2846" s="6" t="s">
        <v>1132</v>
      </c>
      <c r="AA2846" s="6"/>
      <c r="AB2846" s="5">
        <f t="shared" si="597"/>
        <v>152461</v>
      </c>
      <c r="AC2846" t="str">
        <f t="shared" si="598"/>
        <v>28/04/2015</v>
      </c>
      <c r="AD2846" t="str">
        <f t="shared" si="599"/>
        <v>09155035000174</v>
      </c>
      <c r="AE2846" s="11">
        <f t="shared" si="600"/>
        <v>642.55999999999995</v>
      </c>
      <c r="AF2846">
        <f t="shared" si="605"/>
        <v>0</v>
      </c>
      <c r="AH2846" s="10">
        <v>6783935</v>
      </c>
      <c r="AI2846" s="10" t="s">
        <v>5787</v>
      </c>
      <c r="AJ2846" s="10">
        <v>151928</v>
      </c>
      <c r="AK2846" s="10" t="s">
        <v>3838</v>
      </c>
      <c r="AL2846" s="10" t="s">
        <v>5446</v>
      </c>
      <c r="AM2846" s="10" t="s">
        <v>5477</v>
      </c>
      <c r="AN2846" s="12" t="e">
        <f>VLOOKUP(TRIM(AK2846),[1]Sheet1!$S:$T,2,FALSE)</f>
        <v>#N/A</v>
      </c>
      <c r="AO2846" s="12">
        <f t="shared" si="601"/>
        <v>0</v>
      </c>
      <c r="AP2846" s="10">
        <f t="shared" si="602"/>
        <v>0</v>
      </c>
    </row>
    <row r="2847" spans="1:42" x14ac:dyDescent="0.2">
      <c r="A2847" s="6" t="s">
        <v>3987</v>
      </c>
      <c r="B2847" s="6">
        <v>152461</v>
      </c>
      <c r="C2847" s="1">
        <v>42122</v>
      </c>
      <c r="D2847" s="6" t="s">
        <v>1986</v>
      </c>
      <c r="E2847" s="6" t="s">
        <v>3989</v>
      </c>
      <c r="F2847" s="9">
        <v>707.71</v>
      </c>
      <c r="G2847" s="9">
        <v>615.4</v>
      </c>
      <c r="H2847" s="9">
        <v>110.77</v>
      </c>
      <c r="I2847" s="6" t="s">
        <v>4360</v>
      </c>
      <c r="J2847" s="9">
        <v>0</v>
      </c>
      <c r="K2847" s="9">
        <v>0</v>
      </c>
      <c r="L2847" s="6" t="s">
        <v>3990</v>
      </c>
      <c r="M2847" s="9">
        <v>615.4</v>
      </c>
      <c r="N2847" s="9">
        <v>92.31</v>
      </c>
      <c r="O2847" s="6" t="s">
        <v>1932</v>
      </c>
      <c r="P2847" s="7">
        <v>615.4</v>
      </c>
      <c r="Q2847" s="7">
        <v>10.15</v>
      </c>
      <c r="R2847" s="6" t="s">
        <v>3992</v>
      </c>
      <c r="S2847" s="7">
        <v>615.4</v>
      </c>
      <c r="T2847" s="7">
        <v>46.77</v>
      </c>
      <c r="U2847" s="6" t="s">
        <v>3992</v>
      </c>
      <c r="V2847" s="6" t="s">
        <v>3992</v>
      </c>
      <c r="W2847" s="6">
        <v>6783164</v>
      </c>
      <c r="X2847" s="6" t="s">
        <v>4362</v>
      </c>
      <c r="Y2847" s="6" t="s">
        <v>4749</v>
      </c>
      <c r="Z2847" s="6" t="s">
        <v>4750</v>
      </c>
      <c r="AA2847" s="6"/>
      <c r="AB2847" s="5">
        <f t="shared" si="597"/>
        <v>152461</v>
      </c>
      <c r="AC2847" t="str">
        <f t="shared" si="598"/>
        <v>28/04/2015</v>
      </c>
      <c r="AD2847" t="str">
        <f t="shared" si="599"/>
        <v>09155035000174</v>
      </c>
      <c r="AE2847" s="11">
        <f t="shared" si="600"/>
        <v>707.71</v>
      </c>
      <c r="AF2847">
        <f t="shared" si="605"/>
        <v>0</v>
      </c>
      <c r="AH2847" s="10">
        <v>6783935</v>
      </c>
      <c r="AI2847" s="10" t="s">
        <v>5787</v>
      </c>
      <c r="AJ2847" s="10">
        <v>151928</v>
      </c>
      <c r="AK2847" s="10" t="s">
        <v>4837</v>
      </c>
      <c r="AL2847" s="10" t="s">
        <v>5446</v>
      </c>
      <c r="AM2847" s="10" t="s">
        <v>5522</v>
      </c>
      <c r="AN2847" s="12" t="e">
        <f>VLOOKUP(TRIM(AK2847),[1]Sheet1!$S:$T,2,FALSE)</f>
        <v>#N/A</v>
      </c>
      <c r="AO2847" s="12">
        <f t="shared" si="601"/>
        <v>0</v>
      </c>
      <c r="AP2847" s="10">
        <f t="shared" si="602"/>
        <v>0</v>
      </c>
    </row>
    <row r="2848" spans="1:42" x14ac:dyDescent="0.2">
      <c r="A2848" s="6" t="s">
        <v>3987</v>
      </c>
      <c r="B2848" s="6">
        <v>152462</v>
      </c>
      <c r="C2848" s="1">
        <v>42122</v>
      </c>
      <c r="D2848" s="6" t="s">
        <v>1986</v>
      </c>
      <c r="E2848" s="6" t="s">
        <v>3989</v>
      </c>
      <c r="F2848" s="9">
        <v>339.34</v>
      </c>
      <c r="G2848" s="9">
        <v>282.77999999999997</v>
      </c>
      <c r="H2848" s="9">
        <v>50.9</v>
      </c>
      <c r="I2848" s="6" t="s">
        <v>4360</v>
      </c>
      <c r="J2848" s="9">
        <v>0</v>
      </c>
      <c r="K2848" s="9">
        <v>0</v>
      </c>
      <c r="L2848" s="6" t="s">
        <v>3990</v>
      </c>
      <c r="M2848" s="9">
        <v>282.77999999999997</v>
      </c>
      <c r="N2848" s="9">
        <v>56.56</v>
      </c>
      <c r="O2848" s="6" t="s">
        <v>1932</v>
      </c>
      <c r="P2848" s="7">
        <v>282.77999999999997</v>
      </c>
      <c r="Q2848" s="7">
        <v>4.67</v>
      </c>
      <c r="R2848" s="6" t="s">
        <v>3992</v>
      </c>
      <c r="S2848" s="7">
        <v>282.77999999999997</v>
      </c>
      <c r="T2848" s="7">
        <v>21.49</v>
      </c>
      <c r="U2848" s="6" t="s">
        <v>3992</v>
      </c>
      <c r="V2848" s="6" t="s">
        <v>3992</v>
      </c>
      <c r="W2848" s="6">
        <v>6782688</v>
      </c>
      <c r="X2848" s="6" t="s">
        <v>4382</v>
      </c>
      <c r="Y2848" s="6" t="s">
        <v>5059</v>
      </c>
      <c r="Z2848" s="6" t="s">
        <v>3618</v>
      </c>
      <c r="AA2848" s="6"/>
      <c r="AB2848" s="5">
        <f t="shared" si="597"/>
        <v>152462</v>
      </c>
      <c r="AC2848" t="str">
        <f t="shared" si="598"/>
        <v>28/04/2015</v>
      </c>
      <c r="AD2848" t="str">
        <f t="shared" si="599"/>
        <v>86720729000158</v>
      </c>
      <c r="AE2848" s="11">
        <f t="shared" si="600"/>
        <v>339.34</v>
      </c>
      <c r="AF2848">
        <f t="shared" si="605"/>
        <v>0</v>
      </c>
      <c r="AH2848" s="10">
        <v>6789624</v>
      </c>
      <c r="AI2848" s="10" t="s">
        <v>5602</v>
      </c>
      <c r="AJ2848" s="10">
        <v>151929</v>
      </c>
      <c r="AK2848" s="10" t="s">
        <v>213</v>
      </c>
      <c r="AL2848" s="10" t="s">
        <v>5438</v>
      </c>
      <c r="AM2848" s="10" t="s">
        <v>5919</v>
      </c>
      <c r="AN2848" s="12" t="e">
        <f>VLOOKUP(TRIM(AK2848),[1]Sheet1!$S:$T,2,FALSE)</f>
        <v>#N/A</v>
      </c>
      <c r="AO2848" s="12">
        <f t="shared" si="601"/>
        <v>0</v>
      </c>
      <c r="AP2848" s="10">
        <f t="shared" si="602"/>
        <v>0</v>
      </c>
    </row>
    <row r="2849" spans="1:42" x14ac:dyDescent="0.2">
      <c r="A2849" s="6" t="s">
        <v>3987</v>
      </c>
      <c r="B2849" s="6">
        <v>152462</v>
      </c>
      <c r="C2849" s="1">
        <v>42122</v>
      </c>
      <c r="D2849" s="6" t="s">
        <v>1986</v>
      </c>
      <c r="E2849" s="6" t="s">
        <v>3989</v>
      </c>
      <c r="F2849" s="9">
        <v>230</v>
      </c>
      <c r="G2849" s="9">
        <v>200</v>
      </c>
      <c r="H2849" s="9">
        <v>36</v>
      </c>
      <c r="I2849" s="6" t="s">
        <v>4360</v>
      </c>
      <c r="J2849" s="9">
        <v>0</v>
      </c>
      <c r="K2849" s="9">
        <v>0</v>
      </c>
      <c r="L2849" s="6" t="s">
        <v>3990</v>
      </c>
      <c r="M2849" s="9">
        <v>200</v>
      </c>
      <c r="N2849" s="9">
        <v>30</v>
      </c>
      <c r="O2849" s="6" t="s">
        <v>1932</v>
      </c>
      <c r="P2849" s="7">
        <v>200</v>
      </c>
      <c r="Q2849" s="7">
        <v>3.3</v>
      </c>
      <c r="R2849" s="6" t="s">
        <v>3992</v>
      </c>
      <c r="S2849" s="7">
        <v>200</v>
      </c>
      <c r="T2849" s="7">
        <v>15.2</v>
      </c>
      <c r="U2849" s="6" t="s">
        <v>3992</v>
      </c>
      <c r="V2849" s="6" t="s">
        <v>3992</v>
      </c>
      <c r="W2849" s="6">
        <v>6782688</v>
      </c>
      <c r="X2849" s="6" t="s">
        <v>4362</v>
      </c>
      <c r="Y2849" s="6" t="s">
        <v>2418</v>
      </c>
      <c r="Z2849" s="6" t="s">
        <v>2419</v>
      </c>
      <c r="AA2849" s="6"/>
      <c r="AB2849" s="5">
        <f t="shared" si="597"/>
        <v>152462</v>
      </c>
      <c r="AC2849" t="str">
        <f t="shared" si="598"/>
        <v>28/04/2015</v>
      </c>
      <c r="AD2849" t="str">
        <f t="shared" si="599"/>
        <v>86720729000158</v>
      </c>
      <c r="AE2849" s="11">
        <f t="shared" si="600"/>
        <v>230</v>
      </c>
      <c r="AF2849">
        <f t="shared" si="605"/>
        <v>0</v>
      </c>
      <c r="AH2849" s="10">
        <v>6782692</v>
      </c>
      <c r="AI2849" s="10" t="s">
        <v>5728</v>
      </c>
      <c r="AJ2849" s="10">
        <v>151930</v>
      </c>
      <c r="AK2849" s="10" t="s">
        <v>4763</v>
      </c>
      <c r="AL2849" s="10" t="s">
        <v>5446</v>
      </c>
      <c r="AM2849" s="10" t="s">
        <v>5513</v>
      </c>
      <c r="AN2849" s="12" t="e">
        <f>VLOOKUP(TRIM(AK2849),[1]Sheet1!$S:$T,2,FALSE)</f>
        <v>#N/A</v>
      </c>
      <c r="AO2849" s="12">
        <f t="shared" si="601"/>
        <v>0</v>
      </c>
      <c r="AP2849" s="10">
        <f t="shared" si="602"/>
        <v>0</v>
      </c>
    </row>
    <row r="2850" spans="1:42" x14ac:dyDescent="0.2">
      <c r="A2850" s="6" t="s">
        <v>3987</v>
      </c>
      <c r="B2850" s="6">
        <v>152462</v>
      </c>
      <c r="C2850" s="1">
        <v>42122</v>
      </c>
      <c r="D2850" s="6" t="s">
        <v>1986</v>
      </c>
      <c r="E2850" s="6" t="s">
        <v>3989</v>
      </c>
      <c r="F2850" s="9">
        <v>551.97</v>
      </c>
      <c r="G2850" s="9">
        <v>479.97</v>
      </c>
      <c r="H2850" s="9">
        <v>86.39</v>
      </c>
      <c r="I2850" s="6" t="s">
        <v>4360</v>
      </c>
      <c r="J2850" s="9">
        <v>0</v>
      </c>
      <c r="K2850" s="9">
        <v>0</v>
      </c>
      <c r="L2850" s="6" t="s">
        <v>3990</v>
      </c>
      <c r="M2850" s="9">
        <v>479.97</v>
      </c>
      <c r="N2850" s="9">
        <v>72</v>
      </c>
      <c r="O2850" s="6" t="s">
        <v>1932</v>
      </c>
      <c r="P2850" s="7">
        <v>479.97</v>
      </c>
      <c r="Q2850" s="7">
        <v>7.92</v>
      </c>
      <c r="R2850" s="6" t="s">
        <v>3992</v>
      </c>
      <c r="S2850" s="7">
        <v>479.97</v>
      </c>
      <c r="T2850" s="7">
        <v>36.479999999999997</v>
      </c>
      <c r="U2850" s="6" t="s">
        <v>3992</v>
      </c>
      <c r="V2850" s="6" t="s">
        <v>3992</v>
      </c>
      <c r="W2850" s="6">
        <v>6782688</v>
      </c>
      <c r="X2850" s="6" t="s">
        <v>4362</v>
      </c>
      <c r="Y2850" s="6" t="s">
        <v>2524</v>
      </c>
      <c r="Z2850" s="6" t="s">
        <v>1281</v>
      </c>
      <c r="AA2850" s="6"/>
      <c r="AB2850" s="5">
        <f t="shared" si="597"/>
        <v>152462</v>
      </c>
      <c r="AC2850" t="str">
        <f t="shared" si="598"/>
        <v>28/04/2015</v>
      </c>
      <c r="AD2850" t="str">
        <f t="shared" si="599"/>
        <v>86720729000158</v>
      </c>
      <c r="AE2850" s="11">
        <f t="shared" si="600"/>
        <v>551.97</v>
      </c>
      <c r="AF2850">
        <f t="shared" si="605"/>
        <v>0</v>
      </c>
      <c r="AH2850" s="10">
        <v>6784150</v>
      </c>
      <c r="AI2850" s="10" t="s">
        <v>5599</v>
      </c>
      <c r="AJ2850" s="10">
        <v>151931</v>
      </c>
      <c r="AK2850" s="10" t="s">
        <v>2031</v>
      </c>
      <c r="AL2850" s="10" t="s">
        <v>5438</v>
      </c>
      <c r="AM2850" s="10" t="s">
        <v>5530</v>
      </c>
      <c r="AN2850" s="12" t="e">
        <f>VLOOKUP(TRIM(AK2850),[1]Sheet1!$S:$T,2,FALSE)</f>
        <v>#N/A</v>
      </c>
      <c r="AO2850" s="12">
        <f t="shared" si="601"/>
        <v>0</v>
      </c>
      <c r="AP2850" s="10">
        <f t="shared" si="602"/>
        <v>0</v>
      </c>
    </row>
    <row r="2851" spans="1:42" x14ac:dyDescent="0.2">
      <c r="A2851" s="6" t="s">
        <v>3987</v>
      </c>
      <c r="B2851" s="6">
        <v>152463</v>
      </c>
      <c r="C2851" s="1">
        <v>42122</v>
      </c>
      <c r="D2851" s="6" t="s">
        <v>1986</v>
      </c>
      <c r="E2851" s="6" t="s">
        <v>3989</v>
      </c>
      <c r="F2851" s="9">
        <v>600.14</v>
      </c>
      <c r="G2851" s="9">
        <v>521.86</v>
      </c>
      <c r="H2851" s="9">
        <v>93.93</v>
      </c>
      <c r="I2851" s="6" t="s">
        <v>4360</v>
      </c>
      <c r="J2851" s="9">
        <v>0</v>
      </c>
      <c r="K2851" s="9">
        <v>0</v>
      </c>
      <c r="L2851" s="6" t="s">
        <v>3990</v>
      </c>
      <c r="M2851" s="9">
        <v>521.86</v>
      </c>
      <c r="N2851" s="9">
        <v>78.28</v>
      </c>
      <c r="O2851" s="6" t="s">
        <v>1932</v>
      </c>
      <c r="P2851" s="7">
        <v>521.86</v>
      </c>
      <c r="Q2851" s="7">
        <v>8.61</v>
      </c>
      <c r="R2851" s="6" t="s">
        <v>3992</v>
      </c>
      <c r="S2851" s="7">
        <v>521.86</v>
      </c>
      <c r="T2851" s="7">
        <v>39.659999999999997</v>
      </c>
      <c r="U2851" s="6" t="s">
        <v>3992</v>
      </c>
      <c r="V2851" s="6" t="s">
        <v>3992</v>
      </c>
      <c r="W2851" s="6">
        <v>6782684</v>
      </c>
      <c r="X2851" s="6" t="s">
        <v>4362</v>
      </c>
      <c r="Y2851" s="6" t="s">
        <v>4795</v>
      </c>
      <c r="Z2851" s="6" t="s">
        <v>4796</v>
      </c>
      <c r="AA2851" s="6"/>
      <c r="AB2851" s="5">
        <f t="shared" si="597"/>
        <v>152463</v>
      </c>
      <c r="AC2851" t="str">
        <f t="shared" si="598"/>
        <v>28/04/2015</v>
      </c>
      <c r="AD2851" t="str">
        <f t="shared" si="599"/>
        <v>59578948000171</v>
      </c>
      <c r="AE2851" s="11">
        <f t="shared" si="600"/>
        <v>600.14</v>
      </c>
      <c r="AF2851">
        <f t="shared" si="605"/>
        <v>0</v>
      </c>
      <c r="AH2851" s="10">
        <v>6784150</v>
      </c>
      <c r="AI2851" s="10" t="s">
        <v>5599</v>
      </c>
      <c r="AJ2851" s="10">
        <v>151931</v>
      </c>
      <c r="AK2851" s="10" t="s">
        <v>1434</v>
      </c>
      <c r="AL2851" s="10" t="s">
        <v>5438</v>
      </c>
      <c r="AM2851" s="10" t="s">
        <v>5496</v>
      </c>
      <c r="AN2851" s="12" t="e">
        <f>VLOOKUP(TRIM(AK2851),[1]Sheet1!$S:$T,2,FALSE)</f>
        <v>#N/A</v>
      </c>
      <c r="AO2851" s="12">
        <f t="shared" si="601"/>
        <v>0</v>
      </c>
      <c r="AP2851" s="10">
        <f t="shared" si="602"/>
        <v>0</v>
      </c>
    </row>
    <row r="2852" spans="1:42" x14ac:dyDescent="0.2">
      <c r="A2852" s="6" t="s">
        <v>3987</v>
      </c>
      <c r="B2852" s="6">
        <v>152463</v>
      </c>
      <c r="C2852" s="1">
        <v>42122</v>
      </c>
      <c r="D2852" s="6" t="s">
        <v>1986</v>
      </c>
      <c r="E2852" s="6" t="s">
        <v>3989</v>
      </c>
      <c r="F2852" s="9">
        <v>192.03</v>
      </c>
      <c r="G2852" s="9">
        <v>166.98</v>
      </c>
      <c r="H2852" s="9">
        <v>30.06</v>
      </c>
      <c r="I2852" s="6" t="s">
        <v>4360</v>
      </c>
      <c r="J2852" s="9">
        <v>0</v>
      </c>
      <c r="K2852" s="9">
        <v>0</v>
      </c>
      <c r="L2852" s="6" t="s">
        <v>3990</v>
      </c>
      <c r="M2852" s="9">
        <v>166.98</v>
      </c>
      <c r="N2852" s="9">
        <v>25.05</v>
      </c>
      <c r="O2852" s="6" t="s">
        <v>1932</v>
      </c>
      <c r="P2852" s="7">
        <v>166.98</v>
      </c>
      <c r="Q2852" s="7">
        <v>2.76</v>
      </c>
      <c r="R2852" s="6" t="s">
        <v>3992</v>
      </c>
      <c r="S2852" s="7">
        <v>166.98</v>
      </c>
      <c r="T2852" s="7">
        <v>12.69</v>
      </c>
      <c r="U2852" s="6" t="s">
        <v>3992</v>
      </c>
      <c r="V2852" s="6" t="s">
        <v>3992</v>
      </c>
      <c r="W2852" s="6">
        <v>6782684</v>
      </c>
      <c r="X2852" s="6" t="s">
        <v>4362</v>
      </c>
      <c r="Y2852" s="6" t="s">
        <v>4761</v>
      </c>
      <c r="Z2852" s="6" t="s">
        <v>4762</v>
      </c>
      <c r="AA2852" s="6"/>
      <c r="AB2852" s="5">
        <f t="shared" si="597"/>
        <v>152463</v>
      </c>
      <c r="AC2852" t="str">
        <f t="shared" si="598"/>
        <v>28/04/2015</v>
      </c>
      <c r="AD2852" t="str">
        <f t="shared" si="599"/>
        <v>59578948000171</v>
      </c>
      <c r="AE2852" s="11">
        <f t="shared" si="600"/>
        <v>192.03</v>
      </c>
      <c r="AF2852">
        <f t="shared" si="605"/>
        <v>0</v>
      </c>
      <c r="AH2852" s="10">
        <v>6784150</v>
      </c>
      <c r="AI2852" s="10" t="s">
        <v>5599</v>
      </c>
      <c r="AJ2852" s="10">
        <v>151932</v>
      </c>
      <c r="AK2852" s="10" t="s">
        <v>1352</v>
      </c>
      <c r="AL2852" s="10" t="s">
        <v>5575</v>
      </c>
      <c r="AM2852" s="10" t="s">
        <v>5476</v>
      </c>
      <c r="AN2852" s="12" t="e">
        <f>VLOOKUP(TRIM(AK2852),[1]Sheet1!$S:$T,2,FALSE)</f>
        <v>#N/A</v>
      </c>
      <c r="AO2852" s="12">
        <f t="shared" si="601"/>
        <v>0</v>
      </c>
      <c r="AP2852" s="10">
        <f t="shared" si="602"/>
        <v>0</v>
      </c>
    </row>
    <row r="2853" spans="1:42" x14ac:dyDescent="0.2">
      <c r="A2853" s="6" t="s">
        <v>3987</v>
      </c>
      <c r="B2853" s="6">
        <v>152464</v>
      </c>
      <c r="C2853" s="1">
        <v>42122</v>
      </c>
      <c r="D2853" s="6" t="s">
        <v>1986</v>
      </c>
      <c r="E2853" s="6" t="s">
        <v>3989</v>
      </c>
      <c r="F2853" s="9">
        <v>3584</v>
      </c>
      <c r="G2853" s="9">
        <v>3584</v>
      </c>
      <c r="H2853" s="9">
        <v>645.12</v>
      </c>
      <c r="I2853" s="6" t="s">
        <v>4011</v>
      </c>
      <c r="J2853" s="9">
        <v>0</v>
      </c>
      <c r="K2853" s="9">
        <v>0</v>
      </c>
      <c r="L2853" s="6" t="s">
        <v>3990</v>
      </c>
      <c r="M2853" s="9">
        <v>0</v>
      </c>
      <c r="N2853" s="9">
        <v>0</v>
      </c>
      <c r="O2853" s="6" t="s">
        <v>3990</v>
      </c>
      <c r="P2853" s="7">
        <v>3584</v>
      </c>
      <c r="Q2853" s="7">
        <v>59.14</v>
      </c>
      <c r="R2853" s="6" t="s">
        <v>3992</v>
      </c>
      <c r="S2853" s="7">
        <v>3584</v>
      </c>
      <c r="T2853" s="7">
        <v>272.38</v>
      </c>
      <c r="U2853" s="6" t="s">
        <v>3992</v>
      </c>
      <c r="V2853" s="6" t="s">
        <v>3992</v>
      </c>
      <c r="W2853" s="6">
        <v>6784031</v>
      </c>
      <c r="X2853" s="6" t="s">
        <v>4382</v>
      </c>
      <c r="Y2853" s="6" t="s">
        <v>1779</v>
      </c>
      <c r="Z2853" s="6" t="s">
        <v>1780</v>
      </c>
      <c r="AA2853" s="6"/>
      <c r="AB2853" s="5">
        <f t="shared" si="597"/>
        <v>152464</v>
      </c>
      <c r="AC2853" t="str">
        <f t="shared" si="598"/>
        <v>28/04/2015</v>
      </c>
      <c r="AD2853" t="str">
        <f t="shared" si="599"/>
        <v>52556578000122</v>
      </c>
      <c r="AE2853" s="11">
        <f t="shared" si="600"/>
        <v>3584</v>
      </c>
      <c r="AF2853">
        <v>0</v>
      </c>
      <c r="AH2853" s="10">
        <v>6784149</v>
      </c>
      <c r="AI2853" s="10" t="s">
        <v>5807</v>
      </c>
      <c r="AJ2853" s="10">
        <v>151933</v>
      </c>
      <c r="AK2853" s="10" t="s">
        <v>2608</v>
      </c>
      <c r="AL2853" s="10" t="s">
        <v>5438</v>
      </c>
      <c r="AM2853" s="10" t="s">
        <v>6235</v>
      </c>
      <c r="AN2853" s="12" t="e">
        <f>VLOOKUP(TRIM(AK2853),[1]Sheet1!$S:$T,2,FALSE)</f>
        <v>#N/A</v>
      </c>
      <c r="AO2853" s="12">
        <f t="shared" si="601"/>
        <v>0</v>
      </c>
      <c r="AP2853" s="10">
        <f t="shared" si="602"/>
        <v>0</v>
      </c>
    </row>
    <row r="2854" spans="1:42" x14ac:dyDescent="0.2">
      <c r="A2854" s="6" t="s">
        <v>3987</v>
      </c>
      <c r="B2854" s="6">
        <v>152465</v>
      </c>
      <c r="C2854" s="1">
        <v>42122</v>
      </c>
      <c r="D2854" s="6" t="s">
        <v>1986</v>
      </c>
      <c r="E2854" s="6" t="s">
        <v>3989</v>
      </c>
      <c r="F2854" s="9">
        <v>159.38</v>
      </c>
      <c r="G2854" s="9">
        <v>159.38</v>
      </c>
      <c r="H2854" s="9">
        <v>28.69</v>
      </c>
      <c r="I2854" s="6" t="s">
        <v>4011</v>
      </c>
      <c r="J2854" s="9">
        <v>0</v>
      </c>
      <c r="K2854" s="9">
        <v>0</v>
      </c>
      <c r="L2854" s="6" t="s">
        <v>3990</v>
      </c>
      <c r="M2854" s="9">
        <v>0</v>
      </c>
      <c r="N2854" s="9">
        <v>0</v>
      </c>
      <c r="O2854" s="6" t="s">
        <v>3990</v>
      </c>
      <c r="P2854" s="7">
        <v>159.38</v>
      </c>
      <c r="Q2854" s="7">
        <v>2.63</v>
      </c>
      <c r="R2854" s="6" t="s">
        <v>3992</v>
      </c>
      <c r="S2854" s="7">
        <v>159.38</v>
      </c>
      <c r="T2854" s="7">
        <v>12.11</v>
      </c>
      <c r="U2854" s="6" t="s">
        <v>3992</v>
      </c>
      <c r="V2854" s="6" t="s">
        <v>3992</v>
      </c>
      <c r="W2854" s="6">
        <v>7578215</v>
      </c>
      <c r="X2854" s="6" t="s">
        <v>4527</v>
      </c>
      <c r="Y2854" s="6" t="s">
        <v>4528</v>
      </c>
      <c r="Z2854" s="6" t="s">
        <v>1494</v>
      </c>
      <c r="AA2854" s="6"/>
      <c r="AB2854" s="5">
        <f t="shared" si="597"/>
        <v>152465</v>
      </c>
      <c r="AC2854" t="str">
        <f t="shared" si="598"/>
        <v>28/04/2015</v>
      </c>
      <c r="AD2854" t="str">
        <f t="shared" si="599"/>
        <v>20697193000199</v>
      </c>
      <c r="AE2854" s="11">
        <f t="shared" si="600"/>
        <v>159.38</v>
      </c>
      <c r="AF2854">
        <v>0</v>
      </c>
      <c r="AH2854" s="10">
        <v>7465515</v>
      </c>
      <c r="AI2854" s="10" t="s">
        <v>5635</v>
      </c>
      <c r="AJ2854" s="10">
        <v>151934</v>
      </c>
      <c r="AK2854" s="10" t="s">
        <v>116</v>
      </c>
      <c r="AL2854" s="10" t="s">
        <v>5438</v>
      </c>
      <c r="AM2854" s="10" t="s">
        <v>5453</v>
      </c>
      <c r="AN2854" s="12" t="e">
        <f>VLOOKUP(TRIM(AK2854),[1]Sheet1!$S:$T,2,FALSE)</f>
        <v>#N/A</v>
      </c>
      <c r="AO2854" s="12">
        <f t="shared" si="601"/>
        <v>0</v>
      </c>
      <c r="AP2854" s="10">
        <f t="shared" si="602"/>
        <v>0</v>
      </c>
    </row>
    <row r="2855" spans="1:42" x14ac:dyDescent="0.2">
      <c r="A2855" s="6" t="s">
        <v>3987</v>
      </c>
      <c r="B2855" s="6">
        <v>152466</v>
      </c>
      <c r="C2855" s="1">
        <v>42122</v>
      </c>
      <c r="D2855" s="6" t="s">
        <v>1924</v>
      </c>
      <c r="E2855" s="6" t="s">
        <v>4096</v>
      </c>
      <c r="F2855" s="9">
        <v>118.92</v>
      </c>
      <c r="G2855" s="9">
        <v>118.92</v>
      </c>
      <c r="H2855" s="9">
        <v>14.27</v>
      </c>
      <c r="I2855" s="6" t="s">
        <v>4011</v>
      </c>
      <c r="J2855" s="9">
        <v>0</v>
      </c>
      <c r="K2855" s="9">
        <v>0</v>
      </c>
      <c r="L2855" s="6" t="s">
        <v>3990</v>
      </c>
      <c r="M2855" s="9">
        <v>0</v>
      </c>
      <c r="N2855" s="9">
        <v>0</v>
      </c>
      <c r="O2855" s="6" t="s">
        <v>3990</v>
      </c>
      <c r="P2855" s="7">
        <v>118.92</v>
      </c>
      <c r="Q2855" s="7">
        <v>1.96</v>
      </c>
      <c r="R2855" s="6" t="s">
        <v>3992</v>
      </c>
      <c r="S2855" s="7">
        <v>118.92</v>
      </c>
      <c r="T2855" s="7">
        <v>9.0399999999999991</v>
      </c>
      <c r="U2855" s="6" t="s">
        <v>3992</v>
      </c>
      <c r="V2855" s="6" t="s">
        <v>3992</v>
      </c>
      <c r="W2855" s="6">
        <v>6787152</v>
      </c>
      <c r="X2855" s="6" t="s">
        <v>3483</v>
      </c>
      <c r="Y2855" s="6" t="s">
        <v>3484</v>
      </c>
      <c r="Z2855" s="6" t="s">
        <v>3485</v>
      </c>
      <c r="AA2855" s="6"/>
      <c r="AB2855" s="5">
        <f t="shared" si="597"/>
        <v>152466</v>
      </c>
      <c r="AC2855" t="str">
        <f t="shared" si="598"/>
        <v>28/04/2015</v>
      </c>
      <c r="AD2855" t="str">
        <f t="shared" si="599"/>
        <v>05265768000291</v>
      </c>
      <c r="AE2855" s="11">
        <f t="shared" si="600"/>
        <v>118.92</v>
      </c>
      <c r="AF2855">
        <v>0</v>
      </c>
      <c r="AH2855" s="10">
        <v>6783728</v>
      </c>
      <c r="AI2855" s="10" t="s">
        <v>5792</v>
      </c>
      <c r="AJ2855" s="10">
        <v>151935</v>
      </c>
      <c r="AK2855" s="10" t="s">
        <v>1211</v>
      </c>
      <c r="AL2855" s="10" t="s">
        <v>5438</v>
      </c>
      <c r="AM2855" s="10" t="s">
        <v>5758</v>
      </c>
      <c r="AN2855" s="12" t="e">
        <f>VLOOKUP(TRIM(AK2855),[1]Sheet1!$S:$T,2,FALSE)</f>
        <v>#N/A</v>
      </c>
      <c r="AO2855" s="12">
        <f t="shared" si="601"/>
        <v>0</v>
      </c>
      <c r="AP2855" s="10">
        <f t="shared" si="602"/>
        <v>0</v>
      </c>
    </row>
    <row r="2856" spans="1:42" x14ac:dyDescent="0.2">
      <c r="A2856" s="6" t="s">
        <v>3987</v>
      </c>
      <c r="B2856" s="6">
        <v>152467</v>
      </c>
      <c r="C2856" s="1">
        <v>42122</v>
      </c>
      <c r="D2856" s="6" t="s">
        <v>1924</v>
      </c>
      <c r="E2856" s="6" t="s">
        <v>4096</v>
      </c>
      <c r="F2856" s="9">
        <v>198.2</v>
      </c>
      <c r="G2856" s="9">
        <v>198.2</v>
      </c>
      <c r="H2856" s="9">
        <v>23.78</v>
      </c>
      <c r="I2856" s="6" t="s">
        <v>4011</v>
      </c>
      <c r="J2856" s="9">
        <v>0</v>
      </c>
      <c r="K2856" s="9">
        <v>0</v>
      </c>
      <c r="L2856" s="6" t="s">
        <v>3990</v>
      </c>
      <c r="M2856" s="9">
        <v>0</v>
      </c>
      <c r="N2856" s="9">
        <v>0</v>
      </c>
      <c r="O2856" s="6" t="s">
        <v>3990</v>
      </c>
      <c r="P2856" s="7">
        <v>198.2</v>
      </c>
      <c r="Q2856" s="7">
        <v>3.27</v>
      </c>
      <c r="R2856" s="6" t="s">
        <v>3992</v>
      </c>
      <c r="S2856" s="7">
        <v>198.2</v>
      </c>
      <c r="T2856" s="7">
        <v>15.06</v>
      </c>
      <c r="U2856" s="6" t="s">
        <v>3992</v>
      </c>
      <c r="V2856" s="6" t="s">
        <v>3992</v>
      </c>
      <c r="W2856" s="6">
        <v>6787152</v>
      </c>
      <c r="X2856" s="6" t="s">
        <v>3483</v>
      </c>
      <c r="Y2856" s="6" t="s">
        <v>3484</v>
      </c>
      <c r="Z2856" s="6" t="s">
        <v>3485</v>
      </c>
      <c r="AA2856" s="6"/>
      <c r="AB2856" s="5">
        <f t="shared" si="597"/>
        <v>152467</v>
      </c>
      <c r="AC2856" t="str">
        <f t="shared" si="598"/>
        <v>28/04/2015</v>
      </c>
      <c r="AD2856" t="str">
        <f t="shared" si="599"/>
        <v>05265768000291</v>
      </c>
      <c r="AE2856" s="11">
        <f t="shared" si="600"/>
        <v>198.2</v>
      </c>
      <c r="AF2856">
        <v>0</v>
      </c>
      <c r="AH2856" s="10">
        <v>7465515</v>
      </c>
      <c r="AI2856" s="10" t="s">
        <v>5635</v>
      </c>
      <c r="AJ2856" s="10">
        <v>151936</v>
      </c>
      <c r="AK2856" s="10" t="s">
        <v>116</v>
      </c>
      <c r="AL2856" s="10" t="s">
        <v>5438</v>
      </c>
      <c r="AM2856" s="10" t="s">
        <v>5453</v>
      </c>
      <c r="AN2856" s="12" t="e">
        <f>VLOOKUP(TRIM(AK2856),[1]Sheet1!$S:$T,2,FALSE)</f>
        <v>#N/A</v>
      </c>
      <c r="AO2856" s="12">
        <f t="shared" si="601"/>
        <v>0</v>
      </c>
      <c r="AP2856" s="10">
        <f t="shared" si="602"/>
        <v>0</v>
      </c>
    </row>
    <row r="2857" spans="1:42" x14ac:dyDescent="0.2">
      <c r="A2857" s="6" t="s">
        <v>3987</v>
      </c>
      <c r="B2857" s="6">
        <v>152468</v>
      </c>
      <c r="C2857" s="1">
        <v>42122</v>
      </c>
      <c r="D2857" s="6" t="s">
        <v>1926</v>
      </c>
      <c r="E2857" s="6" t="s">
        <v>4096</v>
      </c>
      <c r="F2857" s="9">
        <v>172.13</v>
      </c>
      <c r="G2857" s="9">
        <v>172.13</v>
      </c>
      <c r="H2857" s="9">
        <v>20.66</v>
      </c>
      <c r="I2857" s="6" t="s">
        <v>4106</v>
      </c>
      <c r="J2857" s="9">
        <v>0</v>
      </c>
      <c r="K2857" s="9">
        <v>0</v>
      </c>
      <c r="L2857" s="6" t="s">
        <v>3990</v>
      </c>
      <c r="M2857" s="9">
        <v>0</v>
      </c>
      <c r="N2857" s="9">
        <v>0</v>
      </c>
      <c r="O2857" s="6" t="s">
        <v>3990</v>
      </c>
      <c r="P2857" s="7">
        <v>172.13</v>
      </c>
      <c r="Q2857" s="7">
        <v>2.84</v>
      </c>
      <c r="R2857" s="6" t="s">
        <v>3992</v>
      </c>
      <c r="S2857" s="7">
        <v>172.13</v>
      </c>
      <c r="T2857" s="7">
        <v>13.08</v>
      </c>
      <c r="U2857" s="6" t="s">
        <v>3992</v>
      </c>
      <c r="V2857" s="6" t="s">
        <v>3992</v>
      </c>
      <c r="W2857" s="6">
        <v>6797895</v>
      </c>
      <c r="X2857" s="6" t="s">
        <v>4666</v>
      </c>
      <c r="Y2857" s="6" t="s">
        <v>2006</v>
      </c>
      <c r="Z2857" s="6" t="s">
        <v>1642</v>
      </c>
      <c r="AA2857" s="6"/>
      <c r="AB2857" s="5">
        <f t="shared" si="597"/>
        <v>152468</v>
      </c>
      <c r="AC2857" t="str">
        <f t="shared" si="598"/>
        <v>28/04/2015</v>
      </c>
      <c r="AD2857" t="str">
        <f t="shared" si="599"/>
        <v>60850617000985</v>
      </c>
      <c r="AE2857" s="11">
        <f t="shared" si="600"/>
        <v>172.13</v>
      </c>
      <c r="AF2857">
        <v>0</v>
      </c>
      <c r="AH2857" s="10">
        <v>7465515</v>
      </c>
      <c r="AI2857" s="10" t="s">
        <v>5635</v>
      </c>
      <c r="AJ2857" s="10">
        <v>151936</v>
      </c>
      <c r="AK2857" s="10" t="s">
        <v>1032</v>
      </c>
      <c r="AL2857" s="10" t="s">
        <v>5438</v>
      </c>
      <c r="AM2857" s="10" t="s">
        <v>6236</v>
      </c>
      <c r="AN2857" s="12" t="e">
        <f>VLOOKUP(TRIM(AK2857),[1]Sheet1!$S:$T,2,FALSE)</f>
        <v>#N/A</v>
      </c>
      <c r="AO2857" s="12">
        <f t="shared" si="601"/>
        <v>0</v>
      </c>
      <c r="AP2857" s="10">
        <f t="shared" si="602"/>
        <v>0</v>
      </c>
    </row>
    <row r="2858" spans="1:42" x14ac:dyDescent="0.2">
      <c r="A2858" s="6" t="s">
        <v>3987</v>
      </c>
      <c r="B2858" s="6">
        <v>152469</v>
      </c>
      <c r="C2858" s="1">
        <v>42122</v>
      </c>
      <c r="D2858" s="6" t="s">
        <v>2068</v>
      </c>
      <c r="E2858" s="6" t="s">
        <v>3989</v>
      </c>
      <c r="F2858" s="9">
        <v>155.58000000000001</v>
      </c>
      <c r="G2858" s="9">
        <v>139.6</v>
      </c>
      <c r="H2858" s="9">
        <v>25.13</v>
      </c>
      <c r="I2858" s="6" t="s">
        <v>3125</v>
      </c>
      <c r="J2858" s="9">
        <v>189.62</v>
      </c>
      <c r="K2858" s="9">
        <v>9</v>
      </c>
      <c r="L2858" s="6" t="s">
        <v>3125</v>
      </c>
      <c r="M2858" s="9">
        <v>139.6</v>
      </c>
      <c r="N2858" s="9">
        <v>6.98</v>
      </c>
      <c r="O2858" s="6" t="s">
        <v>1932</v>
      </c>
      <c r="P2858" s="7">
        <v>139.6</v>
      </c>
      <c r="Q2858" s="7">
        <v>2.2999999999999998</v>
      </c>
      <c r="R2858" s="6" t="s">
        <v>3992</v>
      </c>
      <c r="S2858" s="7">
        <v>139.6</v>
      </c>
      <c r="T2858" s="7">
        <v>10.61</v>
      </c>
      <c r="U2858" s="6" t="s">
        <v>3992</v>
      </c>
      <c r="V2858" s="6" t="s">
        <v>3992</v>
      </c>
      <c r="W2858" s="6">
        <v>6782674</v>
      </c>
      <c r="X2858" s="6" t="s">
        <v>647</v>
      </c>
      <c r="Y2858" s="6" t="s">
        <v>648</v>
      </c>
      <c r="Z2858" s="6" t="s">
        <v>649</v>
      </c>
      <c r="AA2858" s="6"/>
      <c r="AB2858" s="5">
        <f t="shared" si="597"/>
        <v>152469</v>
      </c>
      <c r="AC2858" t="str">
        <f t="shared" si="598"/>
        <v>28/04/2015</v>
      </c>
      <c r="AD2858" t="str">
        <f t="shared" si="599"/>
        <v>04326382000107</v>
      </c>
      <c r="AE2858" s="11">
        <f t="shared" si="600"/>
        <v>155.58000000000001</v>
      </c>
      <c r="AF2858">
        <f t="shared" ref="AF2858:AF2862" si="606">SUMIF(AJ:AJ,B2858,AP:AP)</f>
        <v>0</v>
      </c>
      <c r="AH2858" s="10">
        <v>6789602</v>
      </c>
      <c r="AI2858" s="10" t="s">
        <v>6237</v>
      </c>
      <c r="AJ2858" s="10">
        <v>151937</v>
      </c>
      <c r="AK2858" s="10" t="s">
        <v>215</v>
      </c>
      <c r="AL2858" s="10" t="s">
        <v>5583</v>
      </c>
      <c r="AM2858" s="10" t="s">
        <v>5507</v>
      </c>
      <c r="AN2858" s="12" t="e">
        <f>VLOOKUP(TRIM(AK2858),[1]Sheet1!$S:$T,2,FALSE)</f>
        <v>#N/A</v>
      </c>
      <c r="AO2858" s="12">
        <f t="shared" si="601"/>
        <v>0</v>
      </c>
      <c r="AP2858" s="10">
        <f t="shared" si="602"/>
        <v>0</v>
      </c>
    </row>
    <row r="2859" spans="1:42" x14ac:dyDescent="0.2">
      <c r="A2859" s="6" t="s">
        <v>3987</v>
      </c>
      <c r="B2859" s="6">
        <v>152470</v>
      </c>
      <c r="C2859" s="1">
        <v>42122</v>
      </c>
      <c r="D2859" s="6" t="s">
        <v>1924</v>
      </c>
      <c r="E2859" s="6" t="s">
        <v>4345</v>
      </c>
      <c r="F2859" s="9">
        <v>2314.44</v>
      </c>
      <c r="G2859" s="9">
        <v>2012.56</v>
      </c>
      <c r="H2859" s="9">
        <v>80.5</v>
      </c>
      <c r="I2859" s="6" t="s">
        <v>4360</v>
      </c>
      <c r="J2859" s="9">
        <v>0</v>
      </c>
      <c r="K2859" s="9">
        <v>0</v>
      </c>
      <c r="L2859" s="6" t="s">
        <v>3990</v>
      </c>
      <c r="M2859" s="9">
        <v>2012.56</v>
      </c>
      <c r="N2859" s="9">
        <v>301.88</v>
      </c>
      <c r="O2859" s="6" t="s">
        <v>1932</v>
      </c>
      <c r="P2859" s="7">
        <v>2012.56</v>
      </c>
      <c r="Q2859" s="7">
        <v>33.21</v>
      </c>
      <c r="R2859" s="6" t="s">
        <v>3992</v>
      </c>
      <c r="S2859" s="7">
        <v>2012.56</v>
      </c>
      <c r="T2859" s="7">
        <v>152.94999999999999</v>
      </c>
      <c r="U2859" s="6" t="s">
        <v>3992</v>
      </c>
      <c r="V2859" s="6" t="s">
        <v>3992</v>
      </c>
      <c r="W2859" s="6">
        <v>6782698</v>
      </c>
      <c r="X2859" s="6" t="s">
        <v>4362</v>
      </c>
      <c r="Y2859" s="6" t="s">
        <v>5007</v>
      </c>
      <c r="Z2859" s="6" t="s">
        <v>3628</v>
      </c>
      <c r="AA2859" s="6"/>
      <c r="AB2859" s="5">
        <f t="shared" si="597"/>
        <v>152470</v>
      </c>
      <c r="AC2859" t="str">
        <f t="shared" si="598"/>
        <v>28/04/2015</v>
      </c>
      <c r="AD2859" t="str">
        <f t="shared" si="599"/>
        <v>04501416000144</v>
      </c>
      <c r="AE2859" s="11">
        <f t="shared" si="600"/>
        <v>2314.44</v>
      </c>
      <c r="AF2859">
        <f t="shared" si="606"/>
        <v>0</v>
      </c>
      <c r="AH2859" s="10">
        <v>6784150</v>
      </c>
      <c r="AI2859" s="10" t="s">
        <v>5599</v>
      </c>
      <c r="AJ2859" s="10">
        <v>151938</v>
      </c>
      <c r="AK2859" s="10" t="s">
        <v>2515</v>
      </c>
      <c r="AL2859" s="10" t="s">
        <v>5438</v>
      </c>
      <c r="AM2859" s="10" t="s">
        <v>5424</v>
      </c>
      <c r="AN2859" s="12" t="e">
        <f>VLOOKUP(TRIM(AK2859),[1]Sheet1!$S:$T,2,FALSE)</f>
        <v>#N/A</v>
      </c>
      <c r="AO2859" s="12">
        <f t="shared" si="601"/>
        <v>0</v>
      </c>
      <c r="AP2859" s="10">
        <f t="shared" si="602"/>
        <v>0</v>
      </c>
    </row>
    <row r="2860" spans="1:42" x14ac:dyDescent="0.2">
      <c r="A2860" s="6" t="s">
        <v>3987</v>
      </c>
      <c r="B2860" s="6">
        <v>152471</v>
      </c>
      <c r="C2860" s="1">
        <v>42122</v>
      </c>
      <c r="D2860" s="6" t="s">
        <v>1986</v>
      </c>
      <c r="E2860" s="6" t="s">
        <v>3989</v>
      </c>
      <c r="F2860" s="9">
        <v>12590.09</v>
      </c>
      <c r="G2860" s="9">
        <v>10947.9</v>
      </c>
      <c r="H2860" s="9">
        <v>1970.62</v>
      </c>
      <c r="I2860" s="6" t="s">
        <v>4360</v>
      </c>
      <c r="J2860" s="9">
        <v>0</v>
      </c>
      <c r="K2860" s="9">
        <v>0</v>
      </c>
      <c r="L2860" s="6" t="s">
        <v>3990</v>
      </c>
      <c r="M2860" s="9">
        <v>10947.9</v>
      </c>
      <c r="N2860" s="9">
        <v>1642.19</v>
      </c>
      <c r="O2860" s="6" t="s">
        <v>1932</v>
      </c>
      <c r="P2860" s="7">
        <v>10947.9</v>
      </c>
      <c r="Q2860" s="7">
        <v>180.64</v>
      </c>
      <c r="R2860" s="6" t="s">
        <v>3992</v>
      </c>
      <c r="S2860" s="7">
        <v>10947.9</v>
      </c>
      <c r="T2860" s="7">
        <v>832.04</v>
      </c>
      <c r="U2860" s="6" t="s">
        <v>3992</v>
      </c>
      <c r="V2860" s="6" t="s">
        <v>3992</v>
      </c>
      <c r="W2860" s="6">
        <v>6782688</v>
      </c>
      <c r="X2860" s="6" t="s">
        <v>4049</v>
      </c>
      <c r="Y2860" s="6" t="s">
        <v>3776</v>
      </c>
      <c r="Z2860" s="6" t="s">
        <v>3777</v>
      </c>
      <c r="AA2860" s="6"/>
      <c r="AB2860" s="5">
        <f t="shared" si="597"/>
        <v>152471</v>
      </c>
      <c r="AC2860" t="str">
        <f t="shared" si="598"/>
        <v>28/04/2015</v>
      </c>
      <c r="AD2860" t="str">
        <f t="shared" si="599"/>
        <v>86720729000158</v>
      </c>
      <c r="AE2860" s="11">
        <f t="shared" si="600"/>
        <v>12590.09</v>
      </c>
      <c r="AF2860">
        <f t="shared" si="606"/>
        <v>0</v>
      </c>
      <c r="AH2860" s="10">
        <v>6784150</v>
      </c>
      <c r="AI2860" s="10" t="s">
        <v>5599</v>
      </c>
      <c r="AJ2860" s="10">
        <v>151939</v>
      </c>
      <c r="AK2860" s="10" t="s">
        <v>2515</v>
      </c>
      <c r="AL2860" s="10" t="s">
        <v>5438</v>
      </c>
      <c r="AM2860" s="10" t="s">
        <v>5424</v>
      </c>
      <c r="AN2860" s="12" t="e">
        <f>VLOOKUP(TRIM(AK2860),[1]Sheet1!$S:$T,2,FALSE)</f>
        <v>#N/A</v>
      </c>
      <c r="AO2860" s="12">
        <f t="shared" si="601"/>
        <v>0</v>
      </c>
      <c r="AP2860" s="10">
        <f t="shared" si="602"/>
        <v>0</v>
      </c>
    </row>
    <row r="2861" spans="1:42" x14ac:dyDescent="0.2">
      <c r="A2861" s="6" t="s">
        <v>3987</v>
      </c>
      <c r="B2861" s="6">
        <v>152472</v>
      </c>
      <c r="C2861" s="1">
        <v>42122</v>
      </c>
      <c r="D2861" s="6" t="s">
        <v>2068</v>
      </c>
      <c r="E2861" s="6" t="s">
        <v>3989</v>
      </c>
      <c r="F2861" s="9">
        <v>2871.93</v>
      </c>
      <c r="G2861" s="9">
        <v>2345.1</v>
      </c>
      <c r="H2861" s="9">
        <v>281.41000000000003</v>
      </c>
      <c r="I2861" s="6" t="s">
        <v>3125</v>
      </c>
      <c r="J2861" s="9">
        <v>3803.93</v>
      </c>
      <c r="K2861" s="9">
        <v>175.06</v>
      </c>
      <c r="L2861" s="6" t="s">
        <v>3125</v>
      </c>
      <c r="M2861" s="9">
        <v>2345.1</v>
      </c>
      <c r="N2861" s="9">
        <v>351.77</v>
      </c>
      <c r="O2861" s="6" t="s">
        <v>1932</v>
      </c>
      <c r="P2861" s="7">
        <v>2345.1</v>
      </c>
      <c r="Q2861" s="7">
        <v>38.69</v>
      </c>
      <c r="R2861" s="6" t="s">
        <v>3992</v>
      </c>
      <c r="S2861" s="7">
        <v>2345.1</v>
      </c>
      <c r="T2861" s="7">
        <v>178.23</v>
      </c>
      <c r="U2861" s="6" t="s">
        <v>3992</v>
      </c>
      <c r="V2861" s="6" t="s">
        <v>3992</v>
      </c>
      <c r="W2861" s="6">
        <v>6783587</v>
      </c>
      <c r="X2861" s="6" t="s">
        <v>4638</v>
      </c>
      <c r="Y2861" s="6" t="s">
        <v>282</v>
      </c>
      <c r="Z2861" s="6" t="s">
        <v>650</v>
      </c>
      <c r="AA2861" s="6"/>
      <c r="AB2861" s="5">
        <f t="shared" si="597"/>
        <v>152472</v>
      </c>
      <c r="AC2861" t="str">
        <f t="shared" si="598"/>
        <v>28/04/2015</v>
      </c>
      <c r="AD2861" t="str">
        <f t="shared" si="599"/>
        <v>11189268000130</v>
      </c>
      <c r="AE2861" s="11">
        <f t="shared" si="600"/>
        <v>2871.93</v>
      </c>
      <c r="AF2861">
        <f t="shared" si="606"/>
        <v>0</v>
      </c>
      <c r="AH2861" s="10">
        <v>6817374</v>
      </c>
      <c r="AI2861" s="10" t="s">
        <v>6238</v>
      </c>
      <c r="AJ2861" s="10">
        <v>151940</v>
      </c>
      <c r="AK2861" s="10" t="s">
        <v>4958</v>
      </c>
      <c r="AL2861" s="10" t="s">
        <v>5446</v>
      </c>
      <c r="AM2861" s="10" t="s">
        <v>5522</v>
      </c>
      <c r="AN2861" s="12" t="e">
        <f>VLOOKUP(TRIM(AK2861),[1]Sheet1!$S:$T,2,FALSE)</f>
        <v>#N/A</v>
      </c>
      <c r="AO2861" s="12">
        <f t="shared" si="601"/>
        <v>0</v>
      </c>
      <c r="AP2861" s="10">
        <f t="shared" si="602"/>
        <v>0</v>
      </c>
    </row>
    <row r="2862" spans="1:42" x14ac:dyDescent="0.2">
      <c r="A2862" s="6" t="s">
        <v>3987</v>
      </c>
      <c r="B2862" s="6">
        <v>152473</v>
      </c>
      <c r="C2862" s="1">
        <v>42122</v>
      </c>
      <c r="D2862" s="6" t="s">
        <v>1986</v>
      </c>
      <c r="E2862" s="6" t="s">
        <v>3989</v>
      </c>
      <c r="F2862" s="9">
        <v>2297.2199999999998</v>
      </c>
      <c r="G2862" s="9">
        <v>1997.58</v>
      </c>
      <c r="H2862" s="9">
        <v>359.56</v>
      </c>
      <c r="I2862" s="6" t="s">
        <v>4360</v>
      </c>
      <c r="J2862" s="9">
        <v>0</v>
      </c>
      <c r="K2862" s="9">
        <v>0</v>
      </c>
      <c r="L2862" s="6" t="s">
        <v>3990</v>
      </c>
      <c r="M2862" s="9">
        <v>1997.58</v>
      </c>
      <c r="N2862" s="9">
        <v>299.64</v>
      </c>
      <c r="O2862" s="6" t="s">
        <v>1932</v>
      </c>
      <c r="P2862" s="7">
        <v>1997.58</v>
      </c>
      <c r="Q2862" s="7">
        <v>32.96</v>
      </c>
      <c r="R2862" s="6" t="s">
        <v>3992</v>
      </c>
      <c r="S2862" s="7">
        <v>1997.58</v>
      </c>
      <c r="T2862" s="7">
        <v>151.82</v>
      </c>
      <c r="U2862" s="6" t="s">
        <v>3992</v>
      </c>
      <c r="V2862" s="6" t="s">
        <v>3992</v>
      </c>
      <c r="W2862" s="6">
        <v>6891769</v>
      </c>
      <c r="X2862" s="6" t="s">
        <v>4362</v>
      </c>
      <c r="Y2862" s="6" t="s">
        <v>257</v>
      </c>
      <c r="Z2862" s="6" t="s">
        <v>258</v>
      </c>
      <c r="AA2862" s="6"/>
      <c r="AB2862" s="5">
        <f t="shared" si="597"/>
        <v>152473</v>
      </c>
      <c r="AC2862" t="str">
        <f t="shared" si="598"/>
        <v>28/04/2015</v>
      </c>
      <c r="AD2862" t="str">
        <f t="shared" si="599"/>
        <v>07113553000108</v>
      </c>
      <c r="AE2862" s="11">
        <f t="shared" si="600"/>
        <v>2297.2199999999998</v>
      </c>
      <c r="AF2862">
        <f t="shared" si="606"/>
        <v>0</v>
      </c>
      <c r="AH2862" s="10">
        <v>6784250</v>
      </c>
      <c r="AI2862" s="10" t="s">
        <v>5428</v>
      </c>
      <c r="AJ2862" s="10">
        <v>151941</v>
      </c>
      <c r="AK2862" s="10" t="s">
        <v>2405</v>
      </c>
      <c r="AL2862" s="10" t="s">
        <v>5438</v>
      </c>
      <c r="AM2862" s="10" t="s">
        <v>6239</v>
      </c>
      <c r="AN2862" s="12" t="e">
        <f>VLOOKUP(TRIM(AK2862),[1]Sheet1!$S:$T,2,FALSE)</f>
        <v>#N/A</v>
      </c>
      <c r="AO2862" s="12">
        <f t="shared" si="601"/>
        <v>0</v>
      </c>
      <c r="AP2862" s="10">
        <f t="shared" si="602"/>
        <v>0</v>
      </c>
    </row>
    <row r="2863" spans="1:42" x14ac:dyDescent="0.2">
      <c r="A2863" s="6" t="s">
        <v>3987</v>
      </c>
      <c r="B2863" s="6">
        <v>152474</v>
      </c>
      <c r="C2863" s="1">
        <v>42122</v>
      </c>
      <c r="D2863" s="6" t="s">
        <v>1924</v>
      </c>
      <c r="E2863" s="6" t="s">
        <v>5203</v>
      </c>
      <c r="F2863" s="9">
        <v>132.63999999999999</v>
      </c>
      <c r="G2863" s="9">
        <v>132.63999999999999</v>
      </c>
      <c r="H2863" s="9">
        <v>15.92</v>
      </c>
      <c r="I2863" s="6" t="s">
        <v>4011</v>
      </c>
      <c r="J2863" s="9">
        <v>0</v>
      </c>
      <c r="K2863" s="9">
        <v>0</v>
      </c>
      <c r="L2863" s="6" t="s">
        <v>3990</v>
      </c>
      <c r="M2863" s="9">
        <v>0</v>
      </c>
      <c r="N2863" s="9">
        <v>0</v>
      </c>
      <c r="O2863" s="6" t="s">
        <v>3990</v>
      </c>
      <c r="P2863" s="7">
        <v>132.63999999999999</v>
      </c>
      <c r="Q2863" s="7">
        <v>2.19</v>
      </c>
      <c r="R2863" s="6" t="s">
        <v>3992</v>
      </c>
      <c r="S2863" s="7">
        <v>132.63999999999999</v>
      </c>
      <c r="T2863" s="7">
        <v>10.08</v>
      </c>
      <c r="U2863" s="6" t="s">
        <v>3992</v>
      </c>
      <c r="V2863" s="6" t="s">
        <v>3992</v>
      </c>
      <c r="W2863" s="6">
        <v>6819773</v>
      </c>
      <c r="X2863" s="6" t="s">
        <v>4549</v>
      </c>
      <c r="Y2863" s="6" t="s">
        <v>4550</v>
      </c>
      <c r="Z2863" s="6" t="s">
        <v>3543</v>
      </c>
      <c r="AA2863" s="6"/>
      <c r="AB2863" s="5">
        <f t="shared" si="597"/>
        <v>152474</v>
      </c>
      <c r="AC2863" t="str">
        <f t="shared" si="598"/>
        <v>28/04/2015</v>
      </c>
      <c r="AD2863" t="str">
        <f t="shared" si="599"/>
        <v>18565382000751</v>
      </c>
      <c r="AE2863" s="11">
        <f t="shared" si="600"/>
        <v>132.63999999999999</v>
      </c>
      <c r="AF2863">
        <v>0</v>
      </c>
      <c r="AH2863" s="10">
        <v>6784250</v>
      </c>
      <c r="AI2863" s="10" t="s">
        <v>5428</v>
      </c>
      <c r="AJ2863" s="10">
        <v>151120</v>
      </c>
      <c r="AK2863" s="10" t="s">
        <v>1239</v>
      </c>
      <c r="AL2863" s="10" t="s">
        <v>5438</v>
      </c>
      <c r="AM2863" s="10" t="s">
        <v>5514</v>
      </c>
      <c r="AN2863" s="12" t="e">
        <f>VLOOKUP(TRIM(AK2863),[1]Sheet1!$S:$T,2,FALSE)</f>
        <v>#N/A</v>
      </c>
      <c r="AO2863" s="12">
        <f t="shared" si="601"/>
        <v>0</v>
      </c>
      <c r="AP2863" s="10">
        <f t="shared" si="602"/>
        <v>0</v>
      </c>
    </row>
    <row r="2864" spans="1:42" x14ac:dyDescent="0.2">
      <c r="A2864" s="6" t="s">
        <v>3987</v>
      </c>
      <c r="B2864" s="6">
        <v>152475</v>
      </c>
      <c r="C2864" s="1">
        <v>42122</v>
      </c>
      <c r="D2864" s="6" t="s">
        <v>1986</v>
      </c>
      <c r="E2864" s="6" t="s">
        <v>3989</v>
      </c>
      <c r="F2864" s="9">
        <v>224.88</v>
      </c>
      <c r="G2864" s="9">
        <v>224.88</v>
      </c>
      <c r="H2864" s="9">
        <v>40.479999999999997</v>
      </c>
      <c r="I2864" s="6" t="s">
        <v>4011</v>
      </c>
      <c r="J2864" s="9">
        <v>0</v>
      </c>
      <c r="K2864" s="9">
        <v>0</v>
      </c>
      <c r="L2864" s="6" t="s">
        <v>3990</v>
      </c>
      <c r="M2864" s="9">
        <v>0</v>
      </c>
      <c r="N2864" s="9">
        <v>0</v>
      </c>
      <c r="O2864" s="6" t="s">
        <v>3990</v>
      </c>
      <c r="P2864" s="7">
        <v>224.88</v>
      </c>
      <c r="Q2864" s="7">
        <v>3.71</v>
      </c>
      <c r="R2864" s="6" t="s">
        <v>3992</v>
      </c>
      <c r="S2864" s="7">
        <v>224.88</v>
      </c>
      <c r="T2864" s="7">
        <v>17.09</v>
      </c>
      <c r="U2864" s="6" t="s">
        <v>3992</v>
      </c>
      <c r="V2864" s="6" t="s">
        <v>3992</v>
      </c>
      <c r="W2864" s="6">
        <v>6820300</v>
      </c>
      <c r="X2864" s="6" t="s">
        <v>4535</v>
      </c>
      <c r="Y2864" s="6" t="s">
        <v>654</v>
      </c>
      <c r="Z2864" s="6" t="s">
        <v>655</v>
      </c>
      <c r="AA2864" s="6"/>
      <c r="AB2864" s="5">
        <f t="shared" si="597"/>
        <v>152475</v>
      </c>
      <c r="AC2864" t="str">
        <f t="shared" si="598"/>
        <v>28/04/2015</v>
      </c>
      <c r="AD2864" t="str">
        <f t="shared" si="599"/>
        <v>16404287015691</v>
      </c>
      <c r="AE2864" s="11">
        <f t="shared" si="600"/>
        <v>224.88</v>
      </c>
      <c r="AF2864">
        <v>0</v>
      </c>
      <c r="AH2864" s="10">
        <v>6784008</v>
      </c>
      <c r="AI2864" s="10" t="s">
        <v>5881</v>
      </c>
      <c r="AJ2864" s="10">
        <v>151942</v>
      </c>
      <c r="AK2864" s="10" t="s">
        <v>219</v>
      </c>
      <c r="AL2864" s="10" t="s">
        <v>5438</v>
      </c>
      <c r="AM2864" s="10" t="s">
        <v>5563</v>
      </c>
      <c r="AN2864" s="12" t="e">
        <f>VLOOKUP(TRIM(AK2864),[1]Sheet1!$S:$T,2,FALSE)</f>
        <v>#N/A</v>
      </c>
      <c r="AO2864" s="12">
        <f t="shared" si="601"/>
        <v>0</v>
      </c>
      <c r="AP2864" s="10">
        <f t="shared" si="602"/>
        <v>0</v>
      </c>
    </row>
    <row r="2865" spans="1:42" x14ac:dyDescent="0.2">
      <c r="A2865" s="6" t="s">
        <v>3987</v>
      </c>
      <c r="B2865" s="6">
        <v>152476</v>
      </c>
      <c r="C2865" s="1">
        <v>42122</v>
      </c>
      <c r="D2865" s="6" t="s">
        <v>1986</v>
      </c>
      <c r="E2865" s="6" t="s">
        <v>3989</v>
      </c>
      <c r="F2865" s="9">
        <v>614.85</v>
      </c>
      <c r="G2865" s="9">
        <v>534.65</v>
      </c>
      <c r="H2865" s="9">
        <v>96.24</v>
      </c>
      <c r="I2865" s="6" t="s">
        <v>4360</v>
      </c>
      <c r="J2865" s="9">
        <v>0</v>
      </c>
      <c r="K2865" s="9">
        <v>0</v>
      </c>
      <c r="L2865" s="6" t="s">
        <v>3990</v>
      </c>
      <c r="M2865" s="9">
        <v>534.65</v>
      </c>
      <c r="N2865" s="9">
        <v>80.2</v>
      </c>
      <c r="O2865" s="6" t="s">
        <v>1932</v>
      </c>
      <c r="P2865" s="7">
        <v>534.65</v>
      </c>
      <c r="Q2865" s="7">
        <v>8.82</v>
      </c>
      <c r="R2865" s="6" t="s">
        <v>3992</v>
      </c>
      <c r="S2865" s="7">
        <v>534.65</v>
      </c>
      <c r="T2865" s="7">
        <v>40.630000000000003</v>
      </c>
      <c r="U2865" s="6" t="s">
        <v>3992</v>
      </c>
      <c r="V2865" s="6" t="s">
        <v>3992</v>
      </c>
      <c r="W2865" s="6">
        <v>6782684</v>
      </c>
      <c r="X2865" s="6" t="s">
        <v>4362</v>
      </c>
      <c r="Y2865" s="6" t="s">
        <v>4785</v>
      </c>
      <c r="Z2865" s="6" t="s">
        <v>3946</v>
      </c>
      <c r="AA2865" s="6"/>
      <c r="AB2865" s="5">
        <f t="shared" si="597"/>
        <v>152476</v>
      </c>
      <c r="AC2865" t="str">
        <f t="shared" si="598"/>
        <v>28/04/2015</v>
      </c>
      <c r="AD2865" t="str">
        <f t="shared" si="599"/>
        <v>59578948000171</v>
      </c>
      <c r="AE2865" s="11">
        <f t="shared" si="600"/>
        <v>614.85</v>
      </c>
      <c r="AF2865">
        <f>SUMIF(AJ:AJ,B2865,AP:AP)</f>
        <v>0</v>
      </c>
      <c r="AH2865" s="10">
        <v>6785280</v>
      </c>
      <c r="AI2865" s="10" t="s">
        <v>5640</v>
      </c>
      <c r="AJ2865" s="10">
        <v>151943</v>
      </c>
      <c r="AK2865" s="10" t="s">
        <v>221</v>
      </c>
      <c r="AL2865" s="10" t="s">
        <v>5575</v>
      </c>
      <c r="AM2865" s="10" t="s">
        <v>5448</v>
      </c>
      <c r="AN2865" s="12" t="e">
        <f>VLOOKUP(TRIM(AK2865),[1]Sheet1!$S:$T,2,FALSE)</f>
        <v>#N/A</v>
      </c>
      <c r="AO2865" s="12">
        <f t="shared" si="601"/>
        <v>0</v>
      </c>
      <c r="AP2865" s="10">
        <f t="shared" si="602"/>
        <v>0</v>
      </c>
    </row>
    <row r="2866" spans="1:42" x14ac:dyDescent="0.2">
      <c r="A2866" s="6" t="s">
        <v>3987</v>
      </c>
      <c r="B2866" s="6">
        <v>152477</v>
      </c>
      <c r="C2866" s="1">
        <v>42122</v>
      </c>
      <c r="D2866" s="6" t="s">
        <v>2668</v>
      </c>
      <c r="E2866" s="6" t="s">
        <v>3418</v>
      </c>
      <c r="F2866" s="9">
        <v>462.74</v>
      </c>
      <c r="G2866" s="9">
        <v>462.74</v>
      </c>
      <c r="H2866" s="9">
        <v>83.29</v>
      </c>
      <c r="I2866" s="6" t="s">
        <v>4011</v>
      </c>
      <c r="J2866" s="9">
        <v>0</v>
      </c>
      <c r="K2866" s="9">
        <v>0</v>
      </c>
      <c r="L2866" s="6" t="s">
        <v>3990</v>
      </c>
      <c r="M2866" s="9">
        <v>0</v>
      </c>
      <c r="N2866" s="9">
        <v>0</v>
      </c>
      <c r="O2866" s="6" t="s">
        <v>3990</v>
      </c>
      <c r="P2866" s="7">
        <v>462.74</v>
      </c>
      <c r="Q2866" s="7">
        <v>7.64</v>
      </c>
      <c r="R2866" s="6" t="s">
        <v>3992</v>
      </c>
      <c r="S2866" s="7">
        <v>462.74</v>
      </c>
      <c r="T2866" s="7">
        <v>35.17</v>
      </c>
      <c r="U2866" s="6" t="s">
        <v>3992</v>
      </c>
      <c r="V2866" s="6" t="s">
        <v>3992</v>
      </c>
      <c r="W2866" s="6">
        <v>6825428</v>
      </c>
      <c r="X2866" s="6" t="s">
        <v>2947</v>
      </c>
      <c r="Y2866" s="6" t="s">
        <v>657</v>
      </c>
      <c r="Z2866" s="6" t="s">
        <v>658</v>
      </c>
      <c r="AA2866" s="6"/>
      <c r="AB2866" s="5">
        <f t="shared" si="597"/>
        <v>152477</v>
      </c>
      <c r="AC2866" t="str">
        <f t="shared" si="598"/>
        <v>28/04/2015</v>
      </c>
      <c r="AD2866" t="str">
        <f t="shared" si="599"/>
        <v>10732143000141</v>
      </c>
      <c r="AE2866" s="11">
        <f t="shared" si="600"/>
        <v>462.74</v>
      </c>
      <c r="AF2866">
        <v>0</v>
      </c>
      <c r="AH2866" s="10">
        <v>7465515</v>
      </c>
      <c r="AI2866" s="10" t="s">
        <v>5635</v>
      </c>
      <c r="AJ2866" s="10">
        <v>151944</v>
      </c>
      <c r="AK2866" s="10" t="s">
        <v>2116</v>
      </c>
      <c r="AL2866" s="10" t="s">
        <v>5438</v>
      </c>
      <c r="AM2866" s="10" t="s">
        <v>6102</v>
      </c>
      <c r="AN2866" s="12" t="e">
        <f>VLOOKUP(TRIM(AK2866),[1]Sheet1!$S:$T,2,FALSE)</f>
        <v>#N/A</v>
      </c>
      <c r="AO2866" s="12">
        <f t="shared" si="601"/>
        <v>0</v>
      </c>
      <c r="AP2866" s="10">
        <f t="shared" si="602"/>
        <v>0</v>
      </c>
    </row>
    <row r="2867" spans="1:42" x14ac:dyDescent="0.2">
      <c r="A2867" s="6" t="s">
        <v>3987</v>
      </c>
      <c r="B2867" s="6">
        <v>152479</v>
      </c>
      <c r="C2867" s="1">
        <v>42122</v>
      </c>
      <c r="D2867" s="6" t="s">
        <v>1926</v>
      </c>
      <c r="E2867" s="6" t="s">
        <v>5203</v>
      </c>
      <c r="F2867" s="9">
        <v>980</v>
      </c>
      <c r="G2867" s="9">
        <v>980</v>
      </c>
      <c r="H2867" s="9">
        <v>117.6</v>
      </c>
      <c r="I2867" s="6" t="s">
        <v>4011</v>
      </c>
      <c r="J2867" s="9">
        <v>0</v>
      </c>
      <c r="K2867" s="9">
        <v>0</v>
      </c>
      <c r="L2867" s="6" t="s">
        <v>3990</v>
      </c>
      <c r="M2867" s="9">
        <v>0</v>
      </c>
      <c r="N2867" s="9">
        <v>0</v>
      </c>
      <c r="O2867" s="6" t="s">
        <v>3990</v>
      </c>
      <c r="P2867" s="7">
        <v>980</v>
      </c>
      <c r="Q2867" s="7">
        <v>16.170000000000002</v>
      </c>
      <c r="R2867" s="6" t="s">
        <v>3992</v>
      </c>
      <c r="S2867" s="7">
        <v>980</v>
      </c>
      <c r="T2867" s="7">
        <v>74.48</v>
      </c>
      <c r="U2867" s="6" t="s">
        <v>3992</v>
      </c>
      <c r="V2867" s="6" t="s">
        <v>3992</v>
      </c>
      <c r="W2867" s="6">
        <v>6790179</v>
      </c>
      <c r="X2867" s="6" t="s">
        <v>1962</v>
      </c>
      <c r="Y2867" s="6" t="s">
        <v>405</v>
      </c>
      <c r="Z2867" s="6" t="s">
        <v>406</v>
      </c>
      <c r="AA2867" s="6"/>
      <c r="AB2867" s="5">
        <f t="shared" si="597"/>
        <v>152479</v>
      </c>
      <c r="AC2867" t="str">
        <f t="shared" si="598"/>
        <v>28/04/2015</v>
      </c>
      <c r="AD2867" t="str">
        <f t="shared" si="599"/>
        <v>03523188000140</v>
      </c>
      <c r="AE2867" s="11">
        <f t="shared" si="600"/>
        <v>980</v>
      </c>
      <c r="AF2867">
        <v>0</v>
      </c>
      <c r="AH2867" s="10">
        <v>7465515</v>
      </c>
      <c r="AI2867" s="10" t="s">
        <v>5635</v>
      </c>
      <c r="AJ2867" s="10">
        <v>151944</v>
      </c>
      <c r="AK2867" s="10" t="s">
        <v>2748</v>
      </c>
      <c r="AL2867" s="10" t="s">
        <v>5438</v>
      </c>
      <c r="AM2867" s="10" t="s">
        <v>5969</v>
      </c>
      <c r="AN2867" s="12" t="e">
        <f>VLOOKUP(TRIM(AK2867),[1]Sheet1!$S:$T,2,FALSE)</f>
        <v>#N/A</v>
      </c>
      <c r="AO2867" s="12">
        <f t="shared" si="601"/>
        <v>0</v>
      </c>
      <c r="AP2867" s="10">
        <f t="shared" si="602"/>
        <v>0</v>
      </c>
    </row>
    <row r="2868" spans="1:42" x14ac:dyDescent="0.2">
      <c r="A2868" s="6" t="s">
        <v>3987</v>
      </c>
      <c r="B2868" s="6">
        <v>152481</v>
      </c>
      <c r="C2868" s="1">
        <v>42122</v>
      </c>
      <c r="D2868" s="6" t="s">
        <v>1986</v>
      </c>
      <c r="E2868" s="6" t="s">
        <v>3989</v>
      </c>
      <c r="F2868" s="9">
        <v>4587.22</v>
      </c>
      <c r="G2868" s="9">
        <v>3822.68</v>
      </c>
      <c r="H2868" s="9">
        <v>688.08</v>
      </c>
      <c r="I2868" s="6" t="s">
        <v>4360</v>
      </c>
      <c r="J2868" s="9">
        <v>0</v>
      </c>
      <c r="K2868" s="9">
        <v>0</v>
      </c>
      <c r="L2868" s="6" t="s">
        <v>3990</v>
      </c>
      <c r="M2868" s="9">
        <v>3822.68</v>
      </c>
      <c r="N2868" s="9">
        <v>764.54</v>
      </c>
      <c r="O2868" s="6" t="s">
        <v>1932</v>
      </c>
      <c r="P2868" s="7">
        <v>3822.68</v>
      </c>
      <c r="Q2868" s="7">
        <v>63.07</v>
      </c>
      <c r="R2868" s="6" t="s">
        <v>3992</v>
      </c>
      <c r="S2868" s="7">
        <v>3822.68</v>
      </c>
      <c r="T2868" s="7">
        <v>290.52</v>
      </c>
      <c r="U2868" s="6" t="s">
        <v>3992</v>
      </c>
      <c r="V2868" s="6" t="s">
        <v>3992</v>
      </c>
      <c r="W2868" s="6">
        <v>6783935</v>
      </c>
      <c r="X2868" s="6" t="s">
        <v>4382</v>
      </c>
      <c r="Y2868" s="6" t="s">
        <v>4803</v>
      </c>
      <c r="Z2868" s="6" t="s">
        <v>3629</v>
      </c>
      <c r="AA2868" s="6"/>
      <c r="AB2868" s="5">
        <f t="shared" si="597"/>
        <v>152481</v>
      </c>
      <c r="AC2868" t="str">
        <f t="shared" si="598"/>
        <v>28/04/2015</v>
      </c>
      <c r="AD2868" t="str">
        <f t="shared" si="599"/>
        <v>46044053002906</v>
      </c>
      <c r="AE2868" s="11">
        <f t="shared" si="600"/>
        <v>4587.22</v>
      </c>
      <c r="AF2868">
        <f t="shared" ref="AF2868:AF2871" si="607">SUMIF(AJ:AJ,B2868,AP:AP)</f>
        <v>0</v>
      </c>
      <c r="AH2868" s="10">
        <v>6782872</v>
      </c>
      <c r="AI2868" s="10" t="s">
        <v>5722</v>
      </c>
      <c r="AJ2868" s="10">
        <v>151945</v>
      </c>
      <c r="AK2868" s="10" t="s">
        <v>1166</v>
      </c>
      <c r="AL2868" s="10" t="s">
        <v>5446</v>
      </c>
      <c r="AM2868" s="10" t="s">
        <v>5513</v>
      </c>
      <c r="AN2868" s="12" t="e">
        <f>VLOOKUP(TRIM(AK2868),[1]Sheet1!$S:$T,2,FALSE)</f>
        <v>#N/A</v>
      </c>
      <c r="AO2868" s="12">
        <f t="shared" si="601"/>
        <v>0</v>
      </c>
      <c r="AP2868" s="10">
        <f t="shared" si="602"/>
        <v>0</v>
      </c>
    </row>
    <row r="2869" spans="1:42" x14ac:dyDescent="0.2">
      <c r="A2869" s="6" t="s">
        <v>3987</v>
      </c>
      <c r="B2869" s="6">
        <v>152481</v>
      </c>
      <c r="C2869" s="1">
        <v>42122</v>
      </c>
      <c r="D2869" s="6" t="s">
        <v>1986</v>
      </c>
      <c r="E2869" s="6" t="s">
        <v>3989</v>
      </c>
      <c r="F2869" s="9">
        <v>551.97</v>
      </c>
      <c r="G2869" s="9">
        <v>479.97</v>
      </c>
      <c r="H2869" s="9">
        <v>86.39</v>
      </c>
      <c r="I2869" s="6" t="s">
        <v>4360</v>
      </c>
      <c r="J2869" s="9">
        <v>0</v>
      </c>
      <c r="K2869" s="9">
        <v>0</v>
      </c>
      <c r="L2869" s="6" t="s">
        <v>3990</v>
      </c>
      <c r="M2869" s="9">
        <v>479.97</v>
      </c>
      <c r="N2869" s="9">
        <v>72</v>
      </c>
      <c r="O2869" s="6" t="s">
        <v>1932</v>
      </c>
      <c r="P2869" s="7">
        <v>479.97</v>
      </c>
      <c r="Q2869" s="7">
        <v>7.92</v>
      </c>
      <c r="R2869" s="6" t="s">
        <v>3992</v>
      </c>
      <c r="S2869" s="7">
        <v>479.97</v>
      </c>
      <c r="T2869" s="7">
        <v>36.479999999999997</v>
      </c>
      <c r="U2869" s="6" t="s">
        <v>3992</v>
      </c>
      <c r="V2869" s="6" t="s">
        <v>3992</v>
      </c>
      <c r="W2869" s="6">
        <v>6783935</v>
      </c>
      <c r="X2869" s="6" t="s">
        <v>4362</v>
      </c>
      <c r="Y2869" s="6" t="s">
        <v>5007</v>
      </c>
      <c r="Z2869" s="6" t="s">
        <v>3628</v>
      </c>
      <c r="AA2869" s="6"/>
      <c r="AB2869" s="5">
        <f t="shared" si="597"/>
        <v>152481</v>
      </c>
      <c r="AC2869" t="str">
        <f t="shared" si="598"/>
        <v>28/04/2015</v>
      </c>
      <c r="AD2869" t="str">
        <f t="shared" si="599"/>
        <v>46044053002906</v>
      </c>
      <c r="AE2869" s="11">
        <f t="shared" si="600"/>
        <v>551.97</v>
      </c>
      <c r="AF2869">
        <f t="shared" si="607"/>
        <v>0</v>
      </c>
      <c r="AH2869" s="10">
        <v>6782872</v>
      </c>
      <c r="AI2869" s="10" t="s">
        <v>5722</v>
      </c>
      <c r="AJ2869" s="10">
        <v>151945</v>
      </c>
      <c r="AK2869" s="10" t="s">
        <v>5035</v>
      </c>
      <c r="AL2869" s="10" t="s">
        <v>5446</v>
      </c>
      <c r="AM2869" s="10" t="s">
        <v>5513</v>
      </c>
      <c r="AN2869" s="12" t="e">
        <f>VLOOKUP(TRIM(AK2869),[1]Sheet1!$S:$T,2,FALSE)</f>
        <v>#N/A</v>
      </c>
      <c r="AO2869" s="12">
        <f t="shared" si="601"/>
        <v>0</v>
      </c>
      <c r="AP2869" s="10">
        <f t="shared" si="602"/>
        <v>0</v>
      </c>
    </row>
    <row r="2870" spans="1:42" x14ac:dyDescent="0.2">
      <c r="A2870" s="6" t="s">
        <v>3987</v>
      </c>
      <c r="B2870" s="6">
        <v>152481</v>
      </c>
      <c r="C2870" s="1">
        <v>42122</v>
      </c>
      <c r="D2870" s="6" t="s">
        <v>1986</v>
      </c>
      <c r="E2870" s="6" t="s">
        <v>3989</v>
      </c>
      <c r="F2870" s="9">
        <v>216.96</v>
      </c>
      <c r="G2870" s="9">
        <v>188.66</v>
      </c>
      <c r="H2870" s="9">
        <v>33.96</v>
      </c>
      <c r="I2870" s="6" t="s">
        <v>4360</v>
      </c>
      <c r="J2870" s="9">
        <v>0</v>
      </c>
      <c r="K2870" s="9">
        <v>0</v>
      </c>
      <c r="L2870" s="6" t="s">
        <v>3990</v>
      </c>
      <c r="M2870" s="9">
        <v>188.66</v>
      </c>
      <c r="N2870" s="9">
        <v>28.3</v>
      </c>
      <c r="O2870" s="6" t="s">
        <v>1932</v>
      </c>
      <c r="P2870" s="7">
        <v>188.66</v>
      </c>
      <c r="Q2870" s="7">
        <v>3.11</v>
      </c>
      <c r="R2870" s="6" t="s">
        <v>3992</v>
      </c>
      <c r="S2870" s="7">
        <v>188.66</v>
      </c>
      <c r="T2870" s="7">
        <v>14.34</v>
      </c>
      <c r="U2870" s="6" t="s">
        <v>3992</v>
      </c>
      <c r="V2870" s="6" t="s">
        <v>3992</v>
      </c>
      <c r="W2870" s="6">
        <v>6783935</v>
      </c>
      <c r="X2870" s="6" t="s">
        <v>4049</v>
      </c>
      <c r="Y2870" s="6" t="s">
        <v>4965</v>
      </c>
      <c r="Z2870" s="6" t="s">
        <v>4966</v>
      </c>
      <c r="AA2870" s="6"/>
      <c r="AB2870" s="5">
        <f t="shared" si="597"/>
        <v>152481</v>
      </c>
      <c r="AC2870" t="str">
        <f t="shared" si="598"/>
        <v>28/04/2015</v>
      </c>
      <c r="AD2870" t="str">
        <f t="shared" si="599"/>
        <v>46044053002906</v>
      </c>
      <c r="AE2870" s="11">
        <f t="shared" si="600"/>
        <v>216.96</v>
      </c>
      <c r="AF2870">
        <f t="shared" si="607"/>
        <v>0</v>
      </c>
      <c r="AH2870" s="10">
        <v>6782872</v>
      </c>
      <c r="AI2870" s="10" t="s">
        <v>5722</v>
      </c>
      <c r="AJ2870" s="10">
        <v>151945</v>
      </c>
      <c r="AK2870" s="10" t="s">
        <v>4387</v>
      </c>
      <c r="AL2870" s="10" t="s">
        <v>5446</v>
      </c>
      <c r="AM2870" s="10" t="s">
        <v>5513</v>
      </c>
      <c r="AN2870" s="12" t="e">
        <f>VLOOKUP(TRIM(AK2870),[1]Sheet1!$S:$T,2,FALSE)</f>
        <v>#N/A</v>
      </c>
      <c r="AO2870" s="12">
        <f t="shared" si="601"/>
        <v>0</v>
      </c>
      <c r="AP2870" s="10">
        <f t="shared" si="602"/>
        <v>0</v>
      </c>
    </row>
    <row r="2871" spans="1:42" x14ac:dyDescent="0.2">
      <c r="A2871" s="6" t="s">
        <v>3987</v>
      </c>
      <c r="B2871" s="6">
        <v>152481</v>
      </c>
      <c r="C2871" s="1">
        <v>42122</v>
      </c>
      <c r="D2871" s="6" t="s">
        <v>1986</v>
      </c>
      <c r="E2871" s="6" t="s">
        <v>3989</v>
      </c>
      <c r="F2871" s="9">
        <v>2483.86</v>
      </c>
      <c r="G2871" s="9">
        <v>2159.88</v>
      </c>
      <c r="H2871" s="9">
        <v>388.78</v>
      </c>
      <c r="I2871" s="6" t="s">
        <v>4360</v>
      </c>
      <c r="J2871" s="9">
        <v>0</v>
      </c>
      <c r="K2871" s="9">
        <v>0</v>
      </c>
      <c r="L2871" s="6" t="s">
        <v>3990</v>
      </c>
      <c r="M2871" s="9">
        <v>2159.88</v>
      </c>
      <c r="N2871" s="9">
        <v>323.98</v>
      </c>
      <c r="O2871" s="6" t="s">
        <v>1932</v>
      </c>
      <c r="P2871" s="7">
        <v>2159.88</v>
      </c>
      <c r="Q2871" s="7">
        <v>35.64</v>
      </c>
      <c r="R2871" s="6" t="s">
        <v>3992</v>
      </c>
      <c r="S2871" s="7">
        <v>2159.88</v>
      </c>
      <c r="T2871" s="7">
        <v>164.15</v>
      </c>
      <c r="U2871" s="6" t="s">
        <v>3992</v>
      </c>
      <c r="V2871" s="6" t="s">
        <v>3992</v>
      </c>
      <c r="W2871" s="6">
        <v>6783935</v>
      </c>
      <c r="X2871" s="6" t="s">
        <v>4362</v>
      </c>
      <c r="Y2871" s="6" t="s">
        <v>2524</v>
      </c>
      <c r="Z2871" s="6" t="s">
        <v>1281</v>
      </c>
      <c r="AA2871" s="6"/>
      <c r="AB2871" s="5">
        <f t="shared" si="597"/>
        <v>152481</v>
      </c>
      <c r="AC2871" t="str">
        <f t="shared" si="598"/>
        <v>28/04/2015</v>
      </c>
      <c r="AD2871" t="str">
        <f t="shared" si="599"/>
        <v>46044053002906</v>
      </c>
      <c r="AE2871" s="11">
        <f t="shared" si="600"/>
        <v>2483.86</v>
      </c>
      <c r="AF2871">
        <f t="shared" si="607"/>
        <v>0</v>
      </c>
      <c r="AH2871" s="10">
        <v>6782872</v>
      </c>
      <c r="AI2871" s="10" t="s">
        <v>5722</v>
      </c>
      <c r="AJ2871" s="10">
        <v>151945</v>
      </c>
      <c r="AK2871" s="10" t="s">
        <v>3865</v>
      </c>
      <c r="AL2871" s="10" t="s">
        <v>5446</v>
      </c>
      <c r="AM2871" s="10" t="s">
        <v>5474</v>
      </c>
      <c r="AN2871" s="12" t="e">
        <f>VLOOKUP(TRIM(AK2871),[1]Sheet1!$S:$T,2,FALSE)</f>
        <v>#N/A</v>
      </c>
      <c r="AO2871" s="12">
        <f t="shared" si="601"/>
        <v>0</v>
      </c>
      <c r="AP2871" s="10">
        <f t="shared" si="602"/>
        <v>0</v>
      </c>
    </row>
    <row r="2872" spans="1:42" x14ac:dyDescent="0.2">
      <c r="A2872" s="6" t="s">
        <v>3987</v>
      </c>
      <c r="B2872" s="6">
        <v>152482</v>
      </c>
      <c r="C2872" s="1">
        <v>42122</v>
      </c>
      <c r="D2872" s="6" t="s">
        <v>1931</v>
      </c>
      <c r="E2872" s="6" t="s">
        <v>3989</v>
      </c>
      <c r="F2872" s="9">
        <v>3752.62</v>
      </c>
      <c r="G2872" s="9">
        <v>3263.15</v>
      </c>
      <c r="H2872" s="9">
        <v>587.37</v>
      </c>
      <c r="I2872" s="6" t="s">
        <v>4011</v>
      </c>
      <c r="J2872" s="9">
        <v>0</v>
      </c>
      <c r="K2872" s="9">
        <v>0</v>
      </c>
      <c r="L2872" s="6" t="s">
        <v>3990</v>
      </c>
      <c r="M2872" s="9">
        <v>3263.15</v>
      </c>
      <c r="N2872" s="9">
        <v>489.47</v>
      </c>
      <c r="O2872" s="6" t="s">
        <v>1932</v>
      </c>
      <c r="P2872" s="7">
        <v>3263.15</v>
      </c>
      <c r="Q2872" s="7">
        <v>53.84</v>
      </c>
      <c r="R2872" s="6" t="s">
        <v>3992</v>
      </c>
      <c r="S2872" s="7">
        <v>3263.15</v>
      </c>
      <c r="T2872" s="7">
        <v>248</v>
      </c>
      <c r="U2872" s="6" t="s">
        <v>3992</v>
      </c>
      <c r="V2872" s="6" t="s">
        <v>3992</v>
      </c>
      <c r="W2872" s="6">
        <v>6791105</v>
      </c>
      <c r="X2872" s="6" t="s">
        <v>4362</v>
      </c>
      <c r="Y2872" s="6" t="s">
        <v>666</v>
      </c>
      <c r="Z2872" s="6" t="s">
        <v>667</v>
      </c>
      <c r="AA2872" s="6"/>
      <c r="AB2872" s="5">
        <f t="shared" si="597"/>
        <v>152482</v>
      </c>
      <c r="AC2872" t="str">
        <f t="shared" si="598"/>
        <v>28/04/2015</v>
      </c>
      <c r="AD2872" t="str">
        <f t="shared" si="599"/>
        <v>96195615000190</v>
      </c>
      <c r="AE2872" s="11">
        <f t="shared" si="600"/>
        <v>3752.62</v>
      </c>
      <c r="AF2872">
        <v>0</v>
      </c>
      <c r="AH2872" s="10">
        <v>6782872</v>
      </c>
      <c r="AI2872" s="10" t="s">
        <v>5722</v>
      </c>
      <c r="AJ2872" s="10">
        <v>151945</v>
      </c>
      <c r="AK2872" s="10" t="s">
        <v>2117</v>
      </c>
      <c r="AL2872" s="10" t="s">
        <v>5446</v>
      </c>
      <c r="AM2872" s="10" t="s">
        <v>5477</v>
      </c>
      <c r="AN2872" s="12" t="e">
        <f>VLOOKUP(TRIM(AK2872),[1]Sheet1!$S:$T,2,FALSE)</f>
        <v>#N/A</v>
      </c>
      <c r="AO2872" s="12">
        <f t="shared" si="601"/>
        <v>0</v>
      </c>
      <c r="AP2872" s="10">
        <f t="shared" si="602"/>
        <v>0</v>
      </c>
    </row>
    <row r="2873" spans="1:42" x14ac:dyDescent="0.2">
      <c r="A2873" s="6" t="s">
        <v>3987</v>
      </c>
      <c r="B2873" s="6">
        <v>152483</v>
      </c>
      <c r="C2873" s="1">
        <v>42122</v>
      </c>
      <c r="D2873" s="6" t="s">
        <v>1931</v>
      </c>
      <c r="E2873" s="6" t="s">
        <v>3989</v>
      </c>
      <c r="F2873" s="9">
        <v>939.6</v>
      </c>
      <c r="G2873" s="9">
        <v>939.6</v>
      </c>
      <c r="H2873" s="9">
        <v>169.13</v>
      </c>
      <c r="I2873" s="6" t="s">
        <v>4011</v>
      </c>
      <c r="J2873" s="9">
        <v>0</v>
      </c>
      <c r="K2873" s="9">
        <v>0</v>
      </c>
      <c r="L2873" s="6" t="s">
        <v>3990</v>
      </c>
      <c r="M2873" s="9">
        <v>0</v>
      </c>
      <c r="N2873" s="9">
        <v>0</v>
      </c>
      <c r="O2873" s="6" t="s">
        <v>3990</v>
      </c>
      <c r="P2873" s="7">
        <v>939.6</v>
      </c>
      <c r="Q2873" s="7">
        <v>15.5</v>
      </c>
      <c r="R2873" s="6" t="s">
        <v>3992</v>
      </c>
      <c r="S2873" s="7">
        <v>939.6</v>
      </c>
      <c r="T2873" s="7">
        <v>71.41</v>
      </c>
      <c r="U2873" s="6" t="s">
        <v>3992</v>
      </c>
      <c r="V2873" s="6" t="s">
        <v>3992</v>
      </c>
      <c r="W2873" s="6">
        <v>7465515</v>
      </c>
      <c r="X2873" s="6" t="s">
        <v>4362</v>
      </c>
      <c r="Y2873" s="6" t="s">
        <v>668</v>
      </c>
      <c r="Z2873" s="6" t="s">
        <v>1861</v>
      </c>
      <c r="AA2873" s="6"/>
      <c r="AB2873" s="5">
        <f t="shared" si="597"/>
        <v>152483</v>
      </c>
      <c r="AC2873" t="str">
        <f t="shared" si="598"/>
        <v>28/04/2015</v>
      </c>
      <c r="AD2873" t="str">
        <f t="shared" si="599"/>
        <v>01192333001366</v>
      </c>
      <c r="AE2873" s="11">
        <f t="shared" si="600"/>
        <v>939.6</v>
      </c>
      <c r="AF2873">
        <v>0</v>
      </c>
      <c r="AH2873" s="10">
        <v>6782872</v>
      </c>
      <c r="AI2873" s="10" t="s">
        <v>5722</v>
      </c>
      <c r="AJ2873" s="10">
        <v>151945</v>
      </c>
      <c r="AK2873" s="10" t="s">
        <v>2117</v>
      </c>
      <c r="AL2873" s="10" t="s">
        <v>5446</v>
      </c>
      <c r="AM2873" s="10" t="s">
        <v>5477</v>
      </c>
      <c r="AN2873" s="12" t="e">
        <f>VLOOKUP(TRIM(AK2873),[1]Sheet1!$S:$T,2,FALSE)</f>
        <v>#N/A</v>
      </c>
      <c r="AO2873" s="12">
        <f t="shared" si="601"/>
        <v>0</v>
      </c>
      <c r="AP2873" s="10">
        <f t="shared" si="602"/>
        <v>0</v>
      </c>
    </row>
    <row r="2874" spans="1:42" x14ac:dyDescent="0.2">
      <c r="A2874" s="6" t="s">
        <v>3987</v>
      </c>
      <c r="B2874" s="6">
        <v>152484</v>
      </c>
      <c r="C2874" s="1">
        <v>42122</v>
      </c>
      <c r="D2874" s="6" t="s">
        <v>1931</v>
      </c>
      <c r="E2874" s="6" t="s">
        <v>3989</v>
      </c>
      <c r="F2874" s="9">
        <v>390</v>
      </c>
      <c r="G2874" s="9">
        <v>390</v>
      </c>
      <c r="H2874" s="9">
        <v>70.2</v>
      </c>
      <c r="I2874" s="6" t="s">
        <v>1892</v>
      </c>
      <c r="J2874" s="9">
        <v>0</v>
      </c>
      <c r="K2874" s="9">
        <v>0</v>
      </c>
      <c r="L2874" s="6" t="s">
        <v>3990</v>
      </c>
      <c r="M2874" s="9">
        <v>0</v>
      </c>
      <c r="N2874" s="9">
        <v>0</v>
      </c>
      <c r="O2874" s="6" t="s">
        <v>3990</v>
      </c>
      <c r="P2874" s="7">
        <v>390</v>
      </c>
      <c r="Q2874" s="7">
        <v>6.44</v>
      </c>
      <c r="R2874" s="6" t="s">
        <v>3992</v>
      </c>
      <c r="S2874" s="7">
        <v>390</v>
      </c>
      <c r="T2874" s="7">
        <v>29.64</v>
      </c>
      <c r="U2874" s="6" t="s">
        <v>3992</v>
      </c>
      <c r="V2874" s="6" t="s">
        <v>3992</v>
      </c>
      <c r="W2874" s="6">
        <v>7465515</v>
      </c>
      <c r="X2874" s="6" t="s">
        <v>4070</v>
      </c>
      <c r="Y2874" s="6" t="s">
        <v>669</v>
      </c>
      <c r="Z2874" s="6" t="s">
        <v>1467</v>
      </c>
      <c r="AA2874" s="6"/>
      <c r="AB2874" s="5">
        <f t="shared" si="597"/>
        <v>152484</v>
      </c>
      <c r="AC2874" t="str">
        <f t="shared" si="598"/>
        <v>28/04/2015</v>
      </c>
      <c r="AD2874" t="str">
        <f t="shared" si="599"/>
        <v>01192333001366</v>
      </c>
      <c r="AE2874" s="11">
        <f t="shared" si="600"/>
        <v>390</v>
      </c>
      <c r="AF2874">
        <f>SUMIF(AJ:AJ,B2874,AP:AP)</f>
        <v>0</v>
      </c>
      <c r="AH2874" s="10">
        <v>6786453</v>
      </c>
      <c r="AI2874" s="10" t="s">
        <v>5646</v>
      </c>
      <c r="AJ2874" s="10">
        <v>151121</v>
      </c>
      <c r="AK2874" s="10" t="s">
        <v>1245</v>
      </c>
      <c r="AL2874" s="10" t="s">
        <v>5438</v>
      </c>
      <c r="AM2874" s="10" t="s">
        <v>6240</v>
      </c>
      <c r="AN2874" s="12" t="e">
        <f>VLOOKUP(TRIM(AK2874),[1]Sheet1!$S:$T,2,FALSE)</f>
        <v>#N/A</v>
      </c>
      <c r="AO2874" s="12">
        <f t="shared" si="601"/>
        <v>0</v>
      </c>
      <c r="AP2874" s="10">
        <f t="shared" si="602"/>
        <v>0</v>
      </c>
    </row>
    <row r="2875" spans="1:42" x14ac:dyDescent="0.2">
      <c r="A2875" s="6" t="s">
        <v>3987</v>
      </c>
      <c r="B2875" s="6">
        <v>152485</v>
      </c>
      <c r="C2875" s="1">
        <v>42122</v>
      </c>
      <c r="D2875" s="6" t="s">
        <v>1931</v>
      </c>
      <c r="E2875" s="6" t="s">
        <v>3989</v>
      </c>
      <c r="F2875" s="9">
        <v>569.54999999999995</v>
      </c>
      <c r="G2875" s="9">
        <v>495.26</v>
      </c>
      <c r="H2875" s="9">
        <v>89.15</v>
      </c>
      <c r="I2875" s="6" t="s">
        <v>4011</v>
      </c>
      <c r="J2875" s="9">
        <v>0</v>
      </c>
      <c r="K2875" s="9">
        <v>0</v>
      </c>
      <c r="L2875" s="6" t="s">
        <v>3990</v>
      </c>
      <c r="M2875" s="9">
        <v>495.26</v>
      </c>
      <c r="N2875" s="9">
        <v>74.290000000000006</v>
      </c>
      <c r="O2875" s="6" t="s">
        <v>1932</v>
      </c>
      <c r="P2875" s="7">
        <v>495.26</v>
      </c>
      <c r="Q2875" s="7">
        <v>8.17</v>
      </c>
      <c r="R2875" s="6" t="s">
        <v>3992</v>
      </c>
      <c r="S2875" s="7">
        <v>495.26</v>
      </c>
      <c r="T2875" s="7">
        <v>37.64</v>
      </c>
      <c r="U2875" s="6" t="s">
        <v>3992</v>
      </c>
      <c r="V2875" s="6" t="s">
        <v>3992</v>
      </c>
      <c r="W2875" s="6">
        <v>6783918</v>
      </c>
      <c r="X2875" s="6" t="s">
        <v>4362</v>
      </c>
      <c r="Y2875" s="6" t="s">
        <v>670</v>
      </c>
      <c r="Z2875" s="6" t="s">
        <v>671</v>
      </c>
      <c r="AA2875" s="6"/>
      <c r="AB2875" s="5">
        <f t="shared" si="597"/>
        <v>152485</v>
      </c>
      <c r="AC2875" t="str">
        <f t="shared" si="598"/>
        <v>28/04/2015</v>
      </c>
      <c r="AD2875" t="str">
        <f t="shared" si="599"/>
        <v>04606776000291</v>
      </c>
      <c r="AE2875" s="11">
        <f t="shared" si="600"/>
        <v>569.54999999999995</v>
      </c>
      <c r="AF2875">
        <v>0</v>
      </c>
      <c r="AH2875" s="10">
        <v>6782872</v>
      </c>
      <c r="AI2875" s="10" t="s">
        <v>5722</v>
      </c>
      <c r="AJ2875" s="10">
        <v>151945</v>
      </c>
      <c r="AK2875" s="10" t="s">
        <v>5059</v>
      </c>
      <c r="AL2875" s="10" t="s">
        <v>5446</v>
      </c>
      <c r="AM2875" s="10" t="s">
        <v>5477</v>
      </c>
      <c r="AN2875" s="12" t="e">
        <f>VLOOKUP(TRIM(AK2875),[1]Sheet1!$S:$T,2,FALSE)</f>
        <v>#N/A</v>
      </c>
      <c r="AO2875" s="12">
        <f t="shared" si="601"/>
        <v>0</v>
      </c>
      <c r="AP2875" s="10">
        <f t="shared" si="602"/>
        <v>0</v>
      </c>
    </row>
    <row r="2876" spans="1:42" x14ac:dyDescent="0.2">
      <c r="A2876" s="6" t="s">
        <v>3987</v>
      </c>
      <c r="B2876" s="6">
        <v>152486</v>
      </c>
      <c r="C2876" s="1">
        <v>42122</v>
      </c>
      <c r="D2876" s="6" t="s">
        <v>1931</v>
      </c>
      <c r="E2876" s="6" t="s">
        <v>3989</v>
      </c>
      <c r="F2876" s="9">
        <v>939.6</v>
      </c>
      <c r="G2876" s="9">
        <v>939.6</v>
      </c>
      <c r="H2876" s="9">
        <v>169.13</v>
      </c>
      <c r="I2876" s="6" t="s">
        <v>4011</v>
      </c>
      <c r="J2876" s="9">
        <v>0</v>
      </c>
      <c r="K2876" s="9">
        <v>0</v>
      </c>
      <c r="L2876" s="6" t="s">
        <v>3990</v>
      </c>
      <c r="M2876" s="9">
        <v>0</v>
      </c>
      <c r="N2876" s="9">
        <v>0</v>
      </c>
      <c r="O2876" s="6" t="s">
        <v>3990</v>
      </c>
      <c r="P2876" s="7">
        <v>939.6</v>
      </c>
      <c r="Q2876" s="7">
        <v>15.5</v>
      </c>
      <c r="R2876" s="6" t="s">
        <v>3992</v>
      </c>
      <c r="S2876" s="7">
        <v>939.6</v>
      </c>
      <c r="T2876" s="7">
        <v>71.41</v>
      </c>
      <c r="U2876" s="6" t="s">
        <v>3992</v>
      </c>
      <c r="V2876" s="6" t="s">
        <v>3992</v>
      </c>
      <c r="W2876" s="6">
        <v>7465515</v>
      </c>
      <c r="X2876" s="6" t="s">
        <v>4362</v>
      </c>
      <c r="Y2876" s="6" t="s">
        <v>1860</v>
      </c>
      <c r="Z2876" s="6" t="s">
        <v>1861</v>
      </c>
      <c r="AA2876" s="6"/>
      <c r="AB2876" s="5">
        <f t="shared" si="597"/>
        <v>152486</v>
      </c>
      <c r="AC2876" t="str">
        <f t="shared" si="598"/>
        <v>28/04/2015</v>
      </c>
      <c r="AD2876" t="str">
        <f t="shared" si="599"/>
        <v>01192333001366</v>
      </c>
      <c r="AE2876" s="11">
        <f t="shared" si="600"/>
        <v>939.6</v>
      </c>
      <c r="AF2876">
        <v>0</v>
      </c>
      <c r="AH2876" s="10">
        <v>6784055</v>
      </c>
      <c r="AI2876" s="10" t="s">
        <v>5616</v>
      </c>
      <c r="AJ2876" s="10">
        <v>151122</v>
      </c>
      <c r="AK2876" s="10" t="s">
        <v>1247</v>
      </c>
      <c r="AL2876" s="10" t="s">
        <v>5583</v>
      </c>
      <c r="AM2876" s="10" t="s">
        <v>5439</v>
      </c>
      <c r="AN2876" s="12" t="e">
        <f>VLOOKUP(TRIM(AK2876),[1]Sheet1!$S:$T,2,FALSE)</f>
        <v>#N/A</v>
      </c>
      <c r="AO2876" s="12">
        <f t="shared" si="601"/>
        <v>0</v>
      </c>
      <c r="AP2876" s="10">
        <f t="shared" si="602"/>
        <v>0</v>
      </c>
    </row>
    <row r="2877" spans="1:42" x14ac:dyDescent="0.2">
      <c r="A2877" s="6" t="s">
        <v>3987</v>
      </c>
      <c r="B2877" s="6">
        <v>152487</v>
      </c>
      <c r="C2877" s="1">
        <v>42122</v>
      </c>
      <c r="D2877" s="6" t="s">
        <v>1931</v>
      </c>
      <c r="E2877" s="6" t="s">
        <v>3989</v>
      </c>
      <c r="F2877" s="9">
        <v>4680</v>
      </c>
      <c r="G2877" s="9">
        <v>4680</v>
      </c>
      <c r="H2877" s="9">
        <v>842.4</v>
      </c>
      <c r="I2877" s="6" t="s">
        <v>4011</v>
      </c>
      <c r="J2877" s="9">
        <v>0</v>
      </c>
      <c r="K2877" s="9">
        <v>0</v>
      </c>
      <c r="L2877" s="6" t="s">
        <v>3990</v>
      </c>
      <c r="M2877" s="9">
        <v>0</v>
      </c>
      <c r="N2877" s="9">
        <v>0</v>
      </c>
      <c r="O2877" s="6" t="s">
        <v>3990</v>
      </c>
      <c r="P2877" s="7">
        <v>4680</v>
      </c>
      <c r="Q2877" s="7">
        <v>77.22</v>
      </c>
      <c r="R2877" s="6" t="s">
        <v>3992</v>
      </c>
      <c r="S2877" s="7">
        <v>4680</v>
      </c>
      <c r="T2877" s="7">
        <v>355.68</v>
      </c>
      <c r="U2877" s="6" t="s">
        <v>3992</v>
      </c>
      <c r="V2877" s="6" t="s">
        <v>3992</v>
      </c>
      <c r="W2877" s="6">
        <v>7465515</v>
      </c>
      <c r="X2877" s="6" t="s">
        <v>4070</v>
      </c>
      <c r="Y2877" s="6" t="s">
        <v>672</v>
      </c>
      <c r="Z2877" s="6" t="s">
        <v>673</v>
      </c>
      <c r="AA2877" s="6"/>
      <c r="AB2877" s="5">
        <f t="shared" si="597"/>
        <v>152487</v>
      </c>
      <c r="AC2877" t="str">
        <f t="shared" si="598"/>
        <v>28/04/2015</v>
      </c>
      <c r="AD2877" t="str">
        <f t="shared" si="599"/>
        <v>01192333001366</v>
      </c>
      <c r="AE2877" s="11">
        <f t="shared" si="600"/>
        <v>4680</v>
      </c>
      <c r="AF2877">
        <v>0</v>
      </c>
      <c r="AH2877" s="10">
        <v>6782872</v>
      </c>
      <c r="AI2877" s="10" t="s">
        <v>5722</v>
      </c>
      <c r="AJ2877" s="10">
        <v>151945</v>
      </c>
      <c r="AK2877" s="10" t="s">
        <v>5059</v>
      </c>
      <c r="AL2877" s="10" t="s">
        <v>5446</v>
      </c>
      <c r="AM2877" s="10" t="s">
        <v>5477</v>
      </c>
      <c r="AN2877" s="12" t="e">
        <f>VLOOKUP(TRIM(AK2877),[1]Sheet1!$S:$T,2,FALSE)</f>
        <v>#N/A</v>
      </c>
      <c r="AO2877" s="12">
        <f t="shared" si="601"/>
        <v>0</v>
      </c>
      <c r="AP2877" s="10">
        <f t="shared" si="602"/>
        <v>0</v>
      </c>
    </row>
    <row r="2878" spans="1:42" x14ac:dyDescent="0.2">
      <c r="A2878" s="6" t="s">
        <v>3987</v>
      </c>
      <c r="B2878" s="6">
        <v>152489</v>
      </c>
      <c r="C2878" s="1">
        <v>42122</v>
      </c>
      <c r="D2878" s="6" t="s">
        <v>1931</v>
      </c>
      <c r="E2878" s="6" t="s">
        <v>3989</v>
      </c>
      <c r="F2878" s="9">
        <v>5920</v>
      </c>
      <c r="G2878" s="9">
        <v>5920</v>
      </c>
      <c r="H2878" s="9">
        <v>1065.5999999999999</v>
      </c>
      <c r="I2878" s="6" t="s">
        <v>4011</v>
      </c>
      <c r="J2878" s="9">
        <v>0</v>
      </c>
      <c r="K2878" s="9">
        <v>0</v>
      </c>
      <c r="L2878" s="6" t="s">
        <v>3990</v>
      </c>
      <c r="M2878" s="9">
        <v>0</v>
      </c>
      <c r="N2878" s="9">
        <v>0</v>
      </c>
      <c r="O2878" s="6" t="s">
        <v>3990</v>
      </c>
      <c r="P2878" s="7">
        <v>5920</v>
      </c>
      <c r="Q2878" s="7">
        <v>97.68</v>
      </c>
      <c r="R2878" s="6" t="s">
        <v>3992</v>
      </c>
      <c r="S2878" s="7">
        <v>5920</v>
      </c>
      <c r="T2878" s="7">
        <v>449.92</v>
      </c>
      <c r="U2878" s="6" t="s">
        <v>3992</v>
      </c>
      <c r="V2878" s="6" t="s">
        <v>3992</v>
      </c>
      <c r="W2878" s="6">
        <v>7465515</v>
      </c>
      <c r="X2878" s="6" t="s">
        <v>4362</v>
      </c>
      <c r="Y2878" s="6" t="s">
        <v>2112</v>
      </c>
      <c r="Z2878" s="6" t="s">
        <v>676</v>
      </c>
      <c r="AA2878" s="6"/>
      <c r="AB2878" s="5">
        <f t="shared" si="597"/>
        <v>152489</v>
      </c>
      <c r="AC2878" t="str">
        <f t="shared" si="598"/>
        <v>28/04/2015</v>
      </c>
      <c r="AD2878" t="str">
        <f t="shared" si="599"/>
        <v>01192333001366</v>
      </c>
      <c r="AE2878" s="11">
        <f t="shared" si="600"/>
        <v>5920</v>
      </c>
      <c r="AF2878">
        <v>0</v>
      </c>
      <c r="AH2878" s="10">
        <v>6782872</v>
      </c>
      <c r="AI2878" s="10" t="s">
        <v>5722</v>
      </c>
      <c r="AJ2878" s="10">
        <v>151945</v>
      </c>
      <c r="AK2878" s="10" t="s">
        <v>5059</v>
      </c>
      <c r="AL2878" s="10" t="s">
        <v>5446</v>
      </c>
      <c r="AM2878" s="10" t="s">
        <v>5474</v>
      </c>
      <c r="AN2878" s="12" t="e">
        <f>VLOOKUP(TRIM(AK2878),[1]Sheet1!$S:$T,2,FALSE)</f>
        <v>#N/A</v>
      </c>
      <c r="AO2878" s="12">
        <f t="shared" si="601"/>
        <v>0</v>
      </c>
      <c r="AP2878" s="10">
        <f t="shared" si="602"/>
        <v>0</v>
      </c>
    </row>
    <row r="2879" spans="1:42" x14ac:dyDescent="0.2">
      <c r="A2879" s="6" t="s">
        <v>3987</v>
      </c>
      <c r="B2879" s="6">
        <v>152490</v>
      </c>
      <c r="C2879" s="1">
        <v>42122</v>
      </c>
      <c r="D2879" s="6" t="s">
        <v>1926</v>
      </c>
      <c r="E2879" s="6" t="s">
        <v>4345</v>
      </c>
      <c r="F2879" s="9">
        <v>1383.34</v>
      </c>
      <c r="G2879" s="9">
        <v>1383.34</v>
      </c>
      <c r="H2879" s="9">
        <v>166</v>
      </c>
      <c r="I2879" s="6" t="s">
        <v>4106</v>
      </c>
      <c r="J2879" s="9">
        <v>0</v>
      </c>
      <c r="K2879" s="9">
        <v>0</v>
      </c>
      <c r="L2879" s="6" t="s">
        <v>3990</v>
      </c>
      <c r="M2879" s="9">
        <v>1383.34</v>
      </c>
      <c r="N2879" s="9">
        <v>0</v>
      </c>
      <c r="O2879" s="6" t="s">
        <v>1932</v>
      </c>
      <c r="P2879" s="7">
        <v>1383.34</v>
      </c>
      <c r="Q2879" s="7">
        <v>22.83</v>
      </c>
      <c r="R2879" s="6" t="s">
        <v>3992</v>
      </c>
      <c r="S2879" s="7">
        <v>1383.34</v>
      </c>
      <c r="T2879" s="7">
        <v>105.13</v>
      </c>
      <c r="U2879" s="6" t="s">
        <v>3992</v>
      </c>
      <c r="V2879" s="6" t="s">
        <v>3992</v>
      </c>
      <c r="W2879" s="6">
        <v>7576582</v>
      </c>
      <c r="X2879" s="6" t="s">
        <v>2988</v>
      </c>
      <c r="Y2879" s="6" t="s">
        <v>3685</v>
      </c>
      <c r="Z2879" s="6" t="s">
        <v>3686</v>
      </c>
      <c r="AA2879" s="6"/>
      <c r="AB2879" s="5">
        <f t="shared" si="597"/>
        <v>152490</v>
      </c>
      <c r="AC2879" t="str">
        <f t="shared" si="598"/>
        <v>28/04/2015</v>
      </c>
      <c r="AD2879" t="str">
        <f t="shared" si="599"/>
        <v>86183449001049</v>
      </c>
      <c r="AE2879" s="11">
        <f t="shared" si="600"/>
        <v>1383.34</v>
      </c>
      <c r="AF2879">
        <v>0</v>
      </c>
      <c r="AH2879" s="10">
        <v>6784148</v>
      </c>
      <c r="AI2879" s="10" t="s">
        <v>5916</v>
      </c>
      <c r="AJ2879" s="10">
        <v>151123</v>
      </c>
      <c r="AK2879" s="10" t="s">
        <v>4631</v>
      </c>
      <c r="AL2879" s="10" t="s">
        <v>5438</v>
      </c>
      <c r="AM2879" s="10" t="s">
        <v>5563</v>
      </c>
      <c r="AN2879" s="12" t="e">
        <f>VLOOKUP(TRIM(AK2879),[1]Sheet1!$S:$T,2,FALSE)</f>
        <v>#N/A</v>
      </c>
      <c r="AO2879" s="12">
        <f t="shared" si="601"/>
        <v>0</v>
      </c>
      <c r="AP2879" s="10">
        <f t="shared" si="602"/>
        <v>0</v>
      </c>
    </row>
    <row r="2880" spans="1:42" x14ac:dyDescent="0.2">
      <c r="A2880" s="6" t="s">
        <v>3987</v>
      </c>
      <c r="B2880" s="6">
        <v>152492</v>
      </c>
      <c r="C2880" s="1">
        <v>42122</v>
      </c>
      <c r="D2880" s="6" t="s">
        <v>1926</v>
      </c>
      <c r="E2880" s="6" t="s">
        <v>3418</v>
      </c>
      <c r="F2880" s="9">
        <v>342.01</v>
      </c>
      <c r="G2880" s="9">
        <v>342.01</v>
      </c>
      <c r="H2880" s="9">
        <v>23.94</v>
      </c>
      <c r="I2880" s="6" t="s">
        <v>4011</v>
      </c>
      <c r="J2880" s="9">
        <v>0</v>
      </c>
      <c r="K2880" s="9">
        <v>0</v>
      </c>
      <c r="L2880" s="6" t="s">
        <v>3990</v>
      </c>
      <c r="M2880" s="9">
        <v>0</v>
      </c>
      <c r="N2880" s="9">
        <v>0</v>
      </c>
      <c r="O2880" s="6" t="s">
        <v>3990</v>
      </c>
      <c r="P2880" s="7">
        <v>342.01</v>
      </c>
      <c r="Q2880" s="7">
        <v>5.64</v>
      </c>
      <c r="R2880" s="6" t="s">
        <v>3992</v>
      </c>
      <c r="S2880" s="7">
        <v>342.01</v>
      </c>
      <c r="T2880" s="7">
        <v>25.99</v>
      </c>
      <c r="U2880" s="6" t="s">
        <v>3992</v>
      </c>
      <c r="V2880" s="6" t="s">
        <v>3992</v>
      </c>
      <c r="W2880" s="6">
        <v>6786453</v>
      </c>
      <c r="X2880" s="6" t="s">
        <v>4362</v>
      </c>
      <c r="Y2880" s="6" t="s">
        <v>964</v>
      </c>
      <c r="Z2880" s="6" t="s">
        <v>2183</v>
      </c>
      <c r="AA2880" s="6"/>
      <c r="AB2880" s="5">
        <f t="shared" si="597"/>
        <v>152492</v>
      </c>
      <c r="AC2880" t="str">
        <f t="shared" si="598"/>
        <v>28/04/2015</v>
      </c>
      <c r="AD2880" t="str">
        <f t="shared" si="599"/>
        <v>54305743001170</v>
      </c>
      <c r="AE2880" s="11">
        <f t="shared" si="600"/>
        <v>342.01</v>
      </c>
      <c r="AF2880">
        <v>0</v>
      </c>
      <c r="AH2880" s="10">
        <v>6784250</v>
      </c>
      <c r="AI2880" s="10" t="s">
        <v>5428</v>
      </c>
      <c r="AJ2880" s="10">
        <v>151124</v>
      </c>
      <c r="AK2880" s="10" t="s">
        <v>1249</v>
      </c>
      <c r="AL2880" s="10" t="s">
        <v>5438</v>
      </c>
      <c r="AM2880" s="10" t="s">
        <v>5474</v>
      </c>
      <c r="AN2880" s="12" t="e">
        <f>VLOOKUP(TRIM(AK2880),[1]Sheet1!$S:$T,2,FALSE)</f>
        <v>#N/A</v>
      </c>
      <c r="AO2880" s="12">
        <f t="shared" si="601"/>
        <v>0</v>
      </c>
      <c r="AP2880" s="10">
        <f t="shared" si="602"/>
        <v>0</v>
      </c>
    </row>
    <row r="2881" spans="1:42" x14ac:dyDescent="0.2">
      <c r="A2881" s="6" t="s">
        <v>3987</v>
      </c>
      <c r="B2881" s="6">
        <v>152493</v>
      </c>
      <c r="C2881" s="1">
        <v>42122</v>
      </c>
      <c r="D2881" s="6" t="s">
        <v>1931</v>
      </c>
      <c r="E2881" s="6" t="s">
        <v>3989</v>
      </c>
      <c r="F2881" s="9">
        <v>1200</v>
      </c>
      <c r="G2881" s="9">
        <v>1200</v>
      </c>
      <c r="H2881" s="9">
        <v>216</v>
      </c>
      <c r="I2881" s="6" t="s">
        <v>4011</v>
      </c>
      <c r="J2881" s="9">
        <v>0</v>
      </c>
      <c r="K2881" s="9">
        <v>0</v>
      </c>
      <c r="L2881" s="6" t="s">
        <v>3990</v>
      </c>
      <c r="M2881" s="9">
        <v>0</v>
      </c>
      <c r="N2881" s="9">
        <v>0</v>
      </c>
      <c r="O2881" s="6" t="s">
        <v>3990</v>
      </c>
      <c r="P2881" s="7">
        <v>1200</v>
      </c>
      <c r="Q2881" s="7">
        <v>19.8</v>
      </c>
      <c r="R2881" s="6" t="s">
        <v>3992</v>
      </c>
      <c r="S2881" s="7">
        <v>1200</v>
      </c>
      <c r="T2881" s="7">
        <v>91.2</v>
      </c>
      <c r="U2881" s="6" t="s">
        <v>3992</v>
      </c>
      <c r="V2881" s="6" t="s">
        <v>3992</v>
      </c>
      <c r="W2881" s="6">
        <v>6793966</v>
      </c>
      <c r="X2881" s="6" t="s">
        <v>4362</v>
      </c>
      <c r="Y2881" s="6" t="s">
        <v>678</v>
      </c>
      <c r="Z2881" s="6" t="s">
        <v>679</v>
      </c>
      <c r="AA2881" s="6"/>
      <c r="AB2881" s="5">
        <f t="shared" si="597"/>
        <v>152493</v>
      </c>
      <c r="AC2881" t="str">
        <f t="shared" si="598"/>
        <v>28/04/2015</v>
      </c>
      <c r="AD2881" t="str">
        <f t="shared" si="599"/>
        <v>59104422002446</v>
      </c>
      <c r="AE2881" s="11">
        <f t="shared" si="600"/>
        <v>1200</v>
      </c>
      <c r="AF2881">
        <v>0</v>
      </c>
      <c r="AH2881" s="10">
        <v>6782872</v>
      </c>
      <c r="AI2881" s="10" t="s">
        <v>5722</v>
      </c>
      <c r="AJ2881" s="10">
        <v>151945</v>
      </c>
      <c r="AK2881" s="10" t="s">
        <v>2461</v>
      </c>
      <c r="AL2881" s="10" t="s">
        <v>5446</v>
      </c>
      <c r="AM2881" s="10" t="s">
        <v>5477</v>
      </c>
      <c r="AN2881" s="12" t="e">
        <f>VLOOKUP(TRIM(AK2881),[1]Sheet1!$S:$T,2,FALSE)</f>
        <v>#N/A</v>
      </c>
      <c r="AO2881" s="12">
        <f t="shared" si="601"/>
        <v>0</v>
      </c>
      <c r="AP2881" s="10">
        <f t="shared" si="602"/>
        <v>0</v>
      </c>
    </row>
    <row r="2882" spans="1:42" x14ac:dyDescent="0.2">
      <c r="A2882" s="6" t="s">
        <v>3987</v>
      </c>
      <c r="B2882" s="6">
        <v>152494</v>
      </c>
      <c r="C2882" s="1">
        <v>42122</v>
      </c>
      <c r="D2882" s="6" t="s">
        <v>1926</v>
      </c>
      <c r="E2882" s="6" t="s">
        <v>1945</v>
      </c>
      <c r="F2882" s="9">
        <v>7651.34</v>
      </c>
      <c r="G2882" s="9">
        <v>7651.34</v>
      </c>
      <c r="H2882" s="9">
        <v>535.59</v>
      </c>
      <c r="I2882" s="6" t="s">
        <v>4011</v>
      </c>
      <c r="J2882" s="9">
        <v>0</v>
      </c>
      <c r="K2882" s="9">
        <v>0</v>
      </c>
      <c r="L2882" s="6" t="s">
        <v>3990</v>
      </c>
      <c r="M2882" s="9">
        <v>0</v>
      </c>
      <c r="N2882" s="9">
        <v>0</v>
      </c>
      <c r="O2882" s="6" t="s">
        <v>3990</v>
      </c>
      <c r="P2882" s="7">
        <v>7651.34</v>
      </c>
      <c r="Q2882" s="7">
        <v>126.25</v>
      </c>
      <c r="R2882" s="6" t="s">
        <v>3992</v>
      </c>
      <c r="S2882" s="7">
        <v>7651.34</v>
      </c>
      <c r="T2882" s="7">
        <v>581.5</v>
      </c>
      <c r="U2882" s="6" t="s">
        <v>3992</v>
      </c>
      <c r="V2882" s="6" t="s">
        <v>3992</v>
      </c>
      <c r="W2882" s="6">
        <v>7159337</v>
      </c>
      <c r="X2882" s="6" t="s">
        <v>1962</v>
      </c>
      <c r="Y2882" s="6" t="s">
        <v>2215</v>
      </c>
      <c r="Z2882" s="6" t="s">
        <v>2216</v>
      </c>
      <c r="AA2882" s="6"/>
      <c r="AB2882" s="5">
        <f t="shared" si="597"/>
        <v>152494</v>
      </c>
      <c r="AC2882" t="str">
        <f t="shared" si="598"/>
        <v>28/04/2015</v>
      </c>
      <c r="AD2882" t="str">
        <f t="shared" si="599"/>
        <v>01641045000965</v>
      </c>
      <c r="AE2882" s="11">
        <f t="shared" si="600"/>
        <v>7651.34</v>
      </c>
      <c r="AF2882">
        <v>0</v>
      </c>
      <c r="AH2882" s="10">
        <v>6784250</v>
      </c>
      <c r="AI2882" s="10" t="s">
        <v>5428</v>
      </c>
      <c r="AJ2882" s="10">
        <v>151125</v>
      </c>
      <c r="AK2882" s="10" t="s">
        <v>1250</v>
      </c>
      <c r="AL2882" s="10" t="s">
        <v>5438</v>
      </c>
      <c r="AM2882" s="10" t="s">
        <v>5477</v>
      </c>
      <c r="AN2882" s="12" t="e">
        <f>VLOOKUP(TRIM(AK2882),[1]Sheet1!$S:$T,2,FALSE)</f>
        <v>#N/A</v>
      </c>
      <c r="AO2882" s="12">
        <f t="shared" si="601"/>
        <v>0</v>
      </c>
      <c r="AP2882" s="10">
        <f t="shared" si="602"/>
        <v>0</v>
      </c>
    </row>
    <row r="2883" spans="1:42" x14ac:dyDescent="0.2">
      <c r="A2883" s="6" t="s">
        <v>3987</v>
      </c>
      <c r="B2883" s="6">
        <v>152495</v>
      </c>
      <c r="C2883" s="1">
        <v>42122</v>
      </c>
      <c r="D2883" s="6" t="s">
        <v>1931</v>
      </c>
      <c r="E2883" s="6" t="s">
        <v>3989</v>
      </c>
      <c r="F2883" s="9">
        <v>1666.05</v>
      </c>
      <c r="G2883" s="9">
        <v>1666.05</v>
      </c>
      <c r="H2883" s="9">
        <v>299.89</v>
      </c>
      <c r="I2883" s="6" t="s">
        <v>4011</v>
      </c>
      <c r="J2883" s="9">
        <v>0</v>
      </c>
      <c r="K2883" s="9">
        <v>0</v>
      </c>
      <c r="L2883" s="6" t="s">
        <v>3990</v>
      </c>
      <c r="M2883" s="9">
        <v>0</v>
      </c>
      <c r="N2883" s="9">
        <v>0</v>
      </c>
      <c r="O2883" s="6" t="s">
        <v>3990</v>
      </c>
      <c r="P2883" s="7">
        <v>1666.05</v>
      </c>
      <c r="Q2883" s="7">
        <v>27.49</v>
      </c>
      <c r="R2883" s="6" t="s">
        <v>3992</v>
      </c>
      <c r="S2883" s="7">
        <v>1666.05</v>
      </c>
      <c r="T2883" s="7">
        <v>126.62</v>
      </c>
      <c r="U2883" s="6" t="s">
        <v>3992</v>
      </c>
      <c r="V2883" s="6" t="s">
        <v>3992</v>
      </c>
      <c r="W2883" s="6">
        <v>6800325</v>
      </c>
      <c r="X2883" s="6" t="s">
        <v>4376</v>
      </c>
      <c r="Y2883" s="6" t="s">
        <v>681</v>
      </c>
      <c r="Z2883" s="6" t="s">
        <v>682</v>
      </c>
      <c r="AA2883" s="6"/>
      <c r="AB2883" s="5">
        <f t="shared" ref="AB2883:AB2946" si="608">B2883</f>
        <v>152495</v>
      </c>
      <c r="AC2883" t="str">
        <f t="shared" ref="AC2883:AC2946" si="609">TEXT(C2883,"dd/mm/aaaa")</f>
        <v>28/04/2015</v>
      </c>
      <c r="AD2883" t="str">
        <f t="shared" ref="AD2883:AD2946" si="610">VLOOKUP(W2883,AH:AI,2,FALSE)</f>
        <v>01683489000106</v>
      </c>
      <c r="AE2883" s="11">
        <f t="shared" ref="AE2883:AE2946" si="611">F2883*1</f>
        <v>1666.05</v>
      </c>
      <c r="AF2883">
        <v>0</v>
      </c>
      <c r="AH2883" s="10">
        <v>6782872</v>
      </c>
      <c r="AI2883" s="10" t="s">
        <v>5722</v>
      </c>
      <c r="AJ2883" s="10">
        <v>151945</v>
      </c>
      <c r="AK2883" s="10" t="s">
        <v>4769</v>
      </c>
      <c r="AL2883" s="10" t="s">
        <v>5446</v>
      </c>
      <c r="AM2883" s="10" t="s">
        <v>5522</v>
      </c>
      <c r="AN2883" s="12" t="e">
        <f>VLOOKUP(TRIM(AK2883),[1]Sheet1!$S:$T,2,FALSE)</f>
        <v>#N/A</v>
      </c>
      <c r="AO2883" s="12">
        <f t="shared" ref="AO2883:AO2946" si="612">IF(ISNA(AN2883),0,AN2883)</f>
        <v>0</v>
      </c>
      <c r="AP2883" s="10">
        <f t="shared" ref="AP2883:AP2946" si="613">AO2883*AM2883</f>
        <v>0</v>
      </c>
    </row>
    <row r="2884" spans="1:42" x14ac:dyDescent="0.2">
      <c r="A2884" s="6" t="s">
        <v>3987</v>
      </c>
      <c r="B2884" s="6">
        <v>152497</v>
      </c>
      <c r="C2884" s="1">
        <v>42122</v>
      </c>
      <c r="D2884" s="6" t="s">
        <v>1926</v>
      </c>
      <c r="E2884" s="6" t="s">
        <v>4302</v>
      </c>
      <c r="F2884" s="9">
        <v>384.35</v>
      </c>
      <c r="G2884" s="9">
        <v>334.22</v>
      </c>
      <c r="H2884" s="9">
        <v>13.37</v>
      </c>
      <c r="I2884" s="6" t="s">
        <v>1892</v>
      </c>
      <c r="J2884" s="9">
        <v>0</v>
      </c>
      <c r="K2884" s="9">
        <v>0</v>
      </c>
      <c r="L2884" s="6" t="s">
        <v>3990</v>
      </c>
      <c r="M2884" s="9">
        <v>334.22</v>
      </c>
      <c r="N2884" s="9">
        <v>50.13</v>
      </c>
      <c r="O2884" s="6" t="s">
        <v>1932</v>
      </c>
      <c r="P2884" s="7">
        <v>334.22</v>
      </c>
      <c r="Q2884" s="7">
        <v>5.51</v>
      </c>
      <c r="R2884" s="6" t="s">
        <v>3992</v>
      </c>
      <c r="S2884" s="7">
        <v>334.22</v>
      </c>
      <c r="T2884" s="7">
        <v>25.4</v>
      </c>
      <c r="U2884" s="6" t="s">
        <v>3992</v>
      </c>
      <c r="V2884" s="6" t="s">
        <v>3992</v>
      </c>
      <c r="W2884" s="6">
        <v>6782919</v>
      </c>
      <c r="X2884" s="6" t="s">
        <v>4362</v>
      </c>
      <c r="Y2884" s="6" t="s">
        <v>636</v>
      </c>
      <c r="Z2884" s="6" t="s">
        <v>637</v>
      </c>
      <c r="AA2884" s="6"/>
      <c r="AB2884" s="5">
        <f t="shared" si="608"/>
        <v>152497</v>
      </c>
      <c r="AC2884" t="str">
        <f t="shared" si="609"/>
        <v>28/04/2015</v>
      </c>
      <c r="AD2884" t="str">
        <f t="shared" si="610"/>
        <v>59105999005811</v>
      </c>
      <c r="AE2884" s="11">
        <f t="shared" si="611"/>
        <v>384.35</v>
      </c>
      <c r="AF2884">
        <f>SUMIF(AJ:AJ,B2884,AP:AP)</f>
        <v>0</v>
      </c>
      <c r="AH2884" s="10">
        <v>6784250</v>
      </c>
      <c r="AI2884" s="10" t="s">
        <v>5428</v>
      </c>
      <c r="AJ2884" s="10">
        <v>151126</v>
      </c>
      <c r="AK2884" s="10" t="s">
        <v>1251</v>
      </c>
      <c r="AL2884" s="10" t="s">
        <v>5438</v>
      </c>
      <c r="AM2884" s="10" t="s">
        <v>5474</v>
      </c>
      <c r="AN2884" s="12" t="e">
        <f>VLOOKUP(TRIM(AK2884),[1]Sheet1!$S:$T,2,FALSE)</f>
        <v>#N/A</v>
      </c>
      <c r="AO2884" s="12">
        <f t="shared" si="612"/>
        <v>0</v>
      </c>
      <c r="AP2884" s="10">
        <f t="shared" si="613"/>
        <v>0</v>
      </c>
    </row>
    <row r="2885" spans="1:42" x14ac:dyDescent="0.2">
      <c r="A2885" s="6" t="s">
        <v>3987</v>
      </c>
      <c r="B2885" s="6">
        <v>152498</v>
      </c>
      <c r="C2885" s="1">
        <v>42122</v>
      </c>
      <c r="D2885" s="6" t="s">
        <v>1926</v>
      </c>
      <c r="E2885" s="6" t="s">
        <v>4302</v>
      </c>
      <c r="F2885" s="9">
        <v>234.09</v>
      </c>
      <c r="G2885" s="9">
        <v>234.09</v>
      </c>
      <c r="H2885" s="9">
        <v>28.09</v>
      </c>
      <c r="I2885" s="6" t="s">
        <v>4011</v>
      </c>
      <c r="J2885" s="9">
        <v>0</v>
      </c>
      <c r="K2885" s="9">
        <v>0</v>
      </c>
      <c r="L2885" s="6" t="s">
        <v>3990</v>
      </c>
      <c r="M2885" s="9">
        <v>0</v>
      </c>
      <c r="N2885" s="9">
        <v>0</v>
      </c>
      <c r="O2885" s="6" t="s">
        <v>3990</v>
      </c>
      <c r="P2885" s="7">
        <v>234.09</v>
      </c>
      <c r="Q2885" s="7">
        <v>3.86</v>
      </c>
      <c r="R2885" s="6" t="s">
        <v>3992</v>
      </c>
      <c r="S2885" s="7">
        <v>234.09</v>
      </c>
      <c r="T2885" s="7">
        <v>17.79</v>
      </c>
      <c r="U2885" s="6" t="s">
        <v>3992</v>
      </c>
      <c r="V2885" s="6" t="s">
        <v>3992</v>
      </c>
      <c r="W2885" s="6">
        <v>6782918</v>
      </c>
      <c r="X2885" s="6" t="s">
        <v>4376</v>
      </c>
      <c r="Y2885" s="6" t="s">
        <v>1548</v>
      </c>
      <c r="Z2885" s="6" t="s">
        <v>1549</v>
      </c>
      <c r="AA2885" s="6"/>
      <c r="AB2885" s="5">
        <f t="shared" si="608"/>
        <v>152498</v>
      </c>
      <c r="AC2885" t="str">
        <f t="shared" si="609"/>
        <v>28/04/2015</v>
      </c>
      <c r="AD2885" t="str">
        <f t="shared" si="610"/>
        <v>59105999005730</v>
      </c>
      <c r="AE2885" s="11">
        <f t="shared" si="611"/>
        <v>234.09</v>
      </c>
      <c r="AF2885">
        <v>0</v>
      </c>
      <c r="AH2885" s="10">
        <v>6784250</v>
      </c>
      <c r="AI2885" s="10" t="s">
        <v>5428</v>
      </c>
      <c r="AJ2885" s="10">
        <v>151127</v>
      </c>
      <c r="AK2885" s="10" t="s">
        <v>1251</v>
      </c>
      <c r="AL2885" s="10" t="s">
        <v>5438</v>
      </c>
      <c r="AM2885" s="10" t="s">
        <v>5474</v>
      </c>
      <c r="AN2885" s="12" t="e">
        <f>VLOOKUP(TRIM(AK2885),[1]Sheet1!$S:$T,2,FALSE)</f>
        <v>#N/A</v>
      </c>
      <c r="AO2885" s="12">
        <f t="shared" si="612"/>
        <v>0</v>
      </c>
      <c r="AP2885" s="10">
        <f t="shared" si="613"/>
        <v>0</v>
      </c>
    </row>
    <row r="2886" spans="1:42" x14ac:dyDescent="0.2">
      <c r="A2886" s="6" t="s">
        <v>3987</v>
      </c>
      <c r="B2886" s="6">
        <v>152499</v>
      </c>
      <c r="C2886" s="1">
        <v>42122</v>
      </c>
      <c r="D2886" s="6" t="s">
        <v>1931</v>
      </c>
      <c r="E2886" s="6" t="s">
        <v>3989</v>
      </c>
      <c r="F2886" s="9">
        <v>5485.27</v>
      </c>
      <c r="G2886" s="9">
        <v>4769.8</v>
      </c>
      <c r="H2886" s="9">
        <v>858.56</v>
      </c>
      <c r="I2886" s="6" t="s">
        <v>4106</v>
      </c>
      <c r="J2886" s="9">
        <v>0</v>
      </c>
      <c r="K2886" s="9">
        <v>0</v>
      </c>
      <c r="L2886" s="6" t="s">
        <v>3990</v>
      </c>
      <c r="M2886" s="9">
        <v>4769.8</v>
      </c>
      <c r="N2886" s="9">
        <v>715.47</v>
      </c>
      <c r="O2886" s="6" t="s">
        <v>1932</v>
      </c>
      <c r="P2886" s="7">
        <v>4769.8</v>
      </c>
      <c r="Q2886" s="7">
        <v>78.7</v>
      </c>
      <c r="R2886" s="6" t="s">
        <v>3992</v>
      </c>
      <c r="S2886" s="7">
        <v>4769.8</v>
      </c>
      <c r="T2886" s="7">
        <v>362.5</v>
      </c>
      <c r="U2886" s="6" t="s">
        <v>3992</v>
      </c>
      <c r="V2886" s="6" t="s">
        <v>3992</v>
      </c>
      <c r="W2886" s="6">
        <v>6783918</v>
      </c>
      <c r="X2886" s="6" t="s">
        <v>4362</v>
      </c>
      <c r="Y2886" s="6" t="s">
        <v>338</v>
      </c>
      <c r="Z2886" s="6" t="s">
        <v>339</v>
      </c>
      <c r="AA2886" s="6"/>
      <c r="AB2886" s="5">
        <f t="shared" si="608"/>
        <v>152499</v>
      </c>
      <c r="AC2886" t="str">
        <f t="shared" si="609"/>
        <v>28/04/2015</v>
      </c>
      <c r="AD2886" t="str">
        <f t="shared" si="610"/>
        <v>04606776000291</v>
      </c>
      <c r="AE2886" s="11">
        <f t="shared" si="611"/>
        <v>5485.27</v>
      </c>
      <c r="AF2886">
        <v>0</v>
      </c>
      <c r="AH2886" s="10">
        <v>6784250</v>
      </c>
      <c r="AI2886" s="10" t="s">
        <v>5428</v>
      </c>
      <c r="AJ2886" s="10">
        <v>151128</v>
      </c>
      <c r="AK2886" s="10" t="s">
        <v>2369</v>
      </c>
      <c r="AL2886" s="10" t="s">
        <v>5438</v>
      </c>
      <c r="AM2886" s="10" t="s">
        <v>5477</v>
      </c>
      <c r="AN2886" s="12" t="e">
        <f>VLOOKUP(TRIM(AK2886),[1]Sheet1!$S:$T,2,FALSE)</f>
        <v>#N/A</v>
      </c>
      <c r="AO2886" s="12">
        <f t="shared" si="612"/>
        <v>0</v>
      </c>
      <c r="AP2886" s="10">
        <f t="shared" si="613"/>
        <v>0</v>
      </c>
    </row>
    <row r="2887" spans="1:42" x14ac:dyDescent="0.2">
      <c r="A2887" s="6" t="s">
        <v>3987</v>
      </c>
      <c r="B2887" s="6">
        <v>152500</v>
      </c>
      <c r="C2887" s="1">
        <v>42122</v>
      </c>
      <c r="D2887" s="6" t="s">
        <v>1986</v>
      </c>
      <c r="E2887" s="6" t="s">
        <v>3989</v>
      </c>
      <c r="F2887" s="9">
        <v>177.07</v>
      </c>
      <c r="G2887" s="9">
        <v>177.07</v>
      </c>
      <c r="H2887" s="9">
        <v>31.87</v>
      </c>
      <c r="I2887" s="6" t="s">
        <v>4011</v>
      </c>
      <c r="J2887" s="9">
        <v>0</v>
      </c>
      <c r="K2887" s="9">
        <v>0</v>
      </c>
      <c r="L2887" s="6" t="s">
        <v>3990</v>
      </c>
      <c r="M2887" s="9">
        <v>0</v>
      </c>
      <c r="N2887" s="9">
        <v>0</v>
      </c>
      <c r="O2887" s="6" t="s">
        <v>3990</v>
      </c>
      <c r="P2887" s="7">
        <v>177.07</v>
      </c>
      <c r="Q2887" s="7">
        <v>2.92</v>
      </c>
      <c r="R2887" s="6" t="s">
        <v>3992</v>
      </c>
      <c r="S2887" s="7">
        <v>177.07</v>
      </c>
      <c r="T2887" s="7">
        <v>13.46</v>
      </c>
      <c r="U2887" s="6" t="s">
        <v>3992</v>
      </c>
      <c r="V2887" s="6" t="s">
        <v>3992</v>
      </c>
      <c r="W2887" s="6">
        <v>6784150</v>
      </c>
      <c r="X2887" s="6" t="s">
        <v>4382</v>
      </c>
      <c r="Y2887" s="6" t="s">
        <v>4631</v>
      </c>
      <c r="Z2887" s="6" t="s">
        <v>4632</v>
      </c>
      <c r="AA2887" s="6"/>
      <c r="AB2887" s="5">
        <f t="shared" si="608"/>
        <v>152500</v>
      </c>
      <c r="AC2887" t="str">
        <f t="shared" si="609"/>
        <v>28/04/2015</v>
      </c>
      <c r="AD2887" t="str">
        <f t="shared" si="610"/>
        <v>59105999000348</v>
      </c>
      <c r="AE2887" s="11">
        <f t="shared" si="611"/>
        <v>177.07</v>
      </c>
      <c r="AF2887">
        <v>0</v>
      </c>
      <c r="AH2887" s="10">
        <v>6786865</v>
      </c>
      <c r="AI2887" s="10" t="s">
        <v>6241</v>
      </c>
      <c r="AJ2887" s="10">
        <v>151946</v>
      </c>
      <c r="AK2887" s="10" t="s">
        <v>2963</v>
      </c>
      <c r="AL2887" s="10" t="s">
        <v>5583</v>
      </c>
      <c r="AM2887" s="10" t="s">
        <v>5513</v>
      </c>
      <c r="AN2887" s="12" t="e">
        <f>VLOOKUP(TRIM(AK2887),[1]Sheet1!$S:$T,2,FALSE)</f>
        <v>#N/A</v>
      </c>
      <c r="AO2887" s="12">
        <f t="shared" si="612"/>
        <v>0</v>
      </c>
      <c r="AP2887" s="10">
        <f t="shared" si="613"/>
        <v>0</v>
      </c>
    </row>
    <row r="2888" spans="1:42" x14ac:dyDescent="0.2">
      <c r="A2888" s="6" t="s">
        <v>3987</v>
      </c>
      <c r="B2888" s="6">
        <v>152501</v>
      </c>
      <c r="C2888" s="1">
        <v>42122</v>
      </c>
      <c r="D2888" s="6" t="s">
        <v>1931</v>
      </c>
      <c r="E2888" s="6" t="s">
        <v>3989</v>
      </c>
      <c r="F2888" s="9">
        <v>3369.6</v>
      </c>
      <c r="G2888" s="9">
        <v>0</v>
      </c>
      <c r="H2888" s="9">
        <v>0</v>
      </c>
      <c r="I2888" s="6" t="s">
        <v>3990</v>
      </c>
      <c r="J2888" s="9">
        <v>0</v>
      </c>
      <c r="K2888" s="9">
        <v>0</v>
      </c>
      <c r="L2888" s="6" t="s">
        <v>3990</v>
      </c>
      <c r="M2888" s="9">
        <v>0</v>
      </c>
      <c r="N2888" s="9">
        <v>0</v>
      </c>
      <c r="O2888" s="6" t="s">
        <v>3990</v>
      </c>
      <c r="P2888" s="7">
        <v>3369.6</v>
      </c>
      <c r="Q2888" s="7">
        <v>55.6</v>
      </c>
      <c r="R2888" s="6" t="s">
        <v>3992</v>
      </c>
      <c r="S2888" s="7">
        <v>3369.6</v>
      </c>
      <c r="T2888" s="7">
        <v>256.08999999999997</v>
      </c>
      <c r="U2888" s="6" t="s">
        <v>3992</v>
      </c>
      <c r="V2888" s="6" t="s">
        <v>3992</v>
      </c>
      <c r="W2888" s="6">
        <v>6784054</v>
      </c>
      <c r="X2888" s="6" t="s">
        <v>4304</v>
      </c>
      <c r="Y2888" s="6" t="s">
        <v>2054</v>
      </c>
      <c r="Z2888" s="6" t="s">
        <v>2055</v>
      </c>
      <c r="AA2888" s="6"/>
      <c r="AB2888" s="5">
        <f t="shared" si="608"/>
        <v>152501</v>
      </c>
      <c r="AC2888" t="str">
        <f t="shared" si="609"/>
        <v>28/04/2015</v>
      </c>
      <c r="AD2888" t="str">
        <f t="shared" si="610"/>
        <v>74404229000209</v>
      </c>
      <c r="AE2888" s="11">
        <f t="shared" si="611"/>
        <v>3369.6</v>
      </c>
      <c r="AF2888">
        <v>0</v>
      </c>
      <c r="AH2888" s="10">
        <v>6784150</v>
      </c>
      <c r="AI2888" s="10" t="s">
        <v>5599</v>
      </c>
      <c r="AJ2888" s="10">
        <v>151129</v>
      </c>
      <c r="AK2888" s="10" t="s">
        <v>1252</v>
      </c>
      <c r="AL2888" s="10" t="s">
        <v>5438</v>
      </c>
      <c r="AM2888" s="10" t="s">
        <v>5440</v>
      </c>
      <c r="AN2888" s="12" t="e">
        <f>VLOOKUP(TRIM(AK2888),[1]Sheet1!$S:$T,2,FALSE)</f>
        <v>#N/A</v>
      </c>
      <c r="AO2888" s="12">
        <f t="shared" si="612"/>
        <v>0</v>
      </c>
      <c r="AP2888" s="10">
        <f t="shared" si="613"/>
        <v>0</v>
      </c>
    </row>
    <row r="2889" spans="1:42" x14ac:dyDescent="0.2">
      <c r="A2889" s="6" t="s">
        <v>3987</v>
      </c>
      <c r="B2889" s="6">
        <v>152502</v>
      </c>
      <c r="C2889" s="1">
        <v>42122</v>
      </c>
      <c r="D2889" s="6" t="s">
        <v>1931</v>
      </c>
      <c r="E2889" s="6" t="s">
        <v>3989</v>
      </c>
      <c r="F2889" s="9">
        <v>4940</v>
      </c>
      <c r="G2889" s="9">
        <v>4940</v>
      </c>
      <c r="H2889" s="9">
        <v>889.2</v>
      </c>
      <c r="I2889" s="6" t="s">
        <v>1892</v>
      </c>
      <c r="J2889" s="9">
        <v>0</v>
      </c>
      <c r="K2889" s="9">
        <v>0</v>
      </c>
      <c r="L2889" s="6" t="s">
        <v>3990</v>
      </c>
      <c r="M2889" s="9">
        <v>0</v>
      </c>
      <c r="N2889" s="9">
        <v>0</v>
      </c>
      <c r="O2889" s="6" t="s">
        <v>3990</v>
      </c>
      <c r="P2889" s="7">
        <v>4940</v>
      </c>
      <c r="Q2889" s="7">
        <v>81.510000000000005</v>
      </c>
      <c r="R2889" s="6" t="s">
        <v>3992</v>
      </c>
      <c r="S2889" s="7">
        <v>4940</v>
      </c>
      <c r="T2889" s="7">
        <v>375.44</v>
      </c>
      <c r="U2889" s="6" t="s">
        <v>3992</v>
      </c>
      <c r="V2889" s="6" t="s">
        <v>3992</v>
      </c>
      <c r="W2889" s="6">
        <v>7465515</v>
      </c>
      <c r="X2889" s="6" t="s">
        <v>4070</v>
      </c>
      <c r="Y2889" s="6" t="s">
        <v>683</v>
      </c>
      <c r="Z2889" s="6" t="s">
        <v>684</v>
      </c>
      <c r="AA2889" s="6"/>
      <c r="AB2889" s="5">
        <f t="shared" si="608"/>
        <v>152502</v>
      </c>
      <c r="AC2889" t="str">
        <f t="shared" si="609"/>
        <v>28/04/2015</v>
      </c>
      <c r="AD2889" t="str">
        <f t="shared" si="610"/>
        <v>01192333001366</v>
      </c>
      <c r="AE2889" s="11">
        <f t="shared" si="611"/>
        <v>4940</v>
      </c>
      <c r="AF2889">
        <f>SUMIF(AJ:AJ,B2889,AP:AP)</f>
        <v>0</v>
      </c>
      <c r="AH2889" s="10">
        <v>6791091</v>
      </c>
      <c r="AI2889" s="10" t="s">
        <v>6054</v>
      </c>
      <c r="AJ2889" s="10">
        <v>151947</v>
      </c>
      <c r="AK2889" s="10" t="s">
        <v>3173</v>
      </c>
      <c r="AL2889" s="10" t="s">
        <v>5446</v>
      </c>
      <c r="AM2889" s="10" t="s">
        <v>5563</v>
      </c>
      <c r="AN2889" s="12" t="e">
        <f>VLOOKUP(TRIM(AK2889),[1]Sheet1!$S:$T,2,FALSE)</f>
        <v>#N/A</v>
      </c>
      <c r="AO2889" s="12">
        <f t="shared" si="612"/>
        <v>0</v>
      </c>
      <c r="AP2889" s="10">
        <f t="shared" si="613"/>
        <v>0</v>
      </c>
    </row>
    <row r="2890" spans="1:42" x14ac:dyDescent="0.2">
      <c r="A2890" s="6" t="s">
        <v>3987</v>
      </c>
      <c r="B2890" s="6">
        <v>152503</v>
      </c>
      <c r="C2890" s="1">
        <v>42122</v>
      </c>
      <c r="D2890" s="6" t="s">
        <v>1931</v>
      </c>
      <c r="E2890" s="6" t="s">
        <v>3989</v>
      </c>
      <c r="F2890" s="9">
        <v>1574.84</v>
      </c>
      <c r="G2890" s="9">
        <v>1574.84</v>
      </c>
      <c r="H2890" s="9">
        <v>283.47000000000003</v>
      </c>
      <c r="I2890" s="6" t="s">
        <v>4011</v>
      </c>
      <c r="J2890" s="9">
        <v>0</v>
      </c>
      <c r="K2890" s="9">
        <v>0</v>
      </c>
      <c r="L2890" s="6" t="s">
        <v>3990</v>
      </c>
      <c r="M2890" s="9">
        <v>0</v>
      </c>
      <c r="N2890" s="9">
        <v>0</v>
      </c>
      <c r="O2890" s="6" t="s">
        <v>3990</v>
      </c>
      <c r="P2890" s="7">
        <v>1574.84</v>
      </c>
      <c r="Q2890" s="7">
        <v>25.98</v>
      </c>
      <c r="R2890" s="6" t="s">
        <v>3992</v>
      </c>
      <c r="S2890" s="7">
        <v>1574.84</v>
      </c>
      <c r="T2890" s="7">
        <v>119.69</v>
      </c>
      <c r="U2890" s="6" t="s">
        <v>3992</v>
      </c>
      <c r="V2890" s="6" t="s">
        <v>3992</v>
      </c>
      <c r="W2890" s="6">
        <v>6784026</v>
      </c>
      <c r="X2890" s="6" t="s">
        <v>4376</v>
      </c>
      <c r="Y2890" s="6" t="s">
        <v>685</v>
      </c>
      <c r="Z2890" s="6" t="s">
        <v>686</v>
      </c>
      <c r="AA2890" s="6"/>
      <c r="AB2890" s="5">
        <f t="shared" si="608"/>
        <v>152503</v>
      </c>
      <c r="AC2890" t="str">
        <f t="shared" si="609"/>
        <v>28/04/2015</v>
      </c>
      <c r="AD2890" t="str">
        <f t="shared" si="610"/>
        <v>76487032000206</v>
      </c>
      <c r="AE2890" s="11">
        <f t="shared" si="611"/>
        <v>1574.84</v>
      </c>
      <c r="AF2890">
        <v>0</v>
      </c>
      <c r="AH2890" s="10">
        <v>6784150</v>
      </c>
      <c r="AI2890" s="10" t="s">
        <v>5599</v>
      </c>
      <c r="AJ2890" s="10">
        <v>151129</v>
      </c>
      <c r="AK2890" s="10" t="s">
        <v>1254</v>
      </c>
      <c r="AL2890" s="10" t="s">
        <v>5438</v>
      </c>
      <c r="AM2890" s="10" t="s">
        <v>5424</v>
      </c>
      <c r="AN2890" s="12" t="e">
        <f>VLOOKUP(TRIM(AK2890),[1]Sheet1!$S:$T,2,FALSE)</f>
        <v>#N/A</v>
      </c>
      <c r="AO2890" s="12">
        <f t="shared" si="612"/>
        <v>0</v>
      </c>
      <c r="AP2890" s="10">
        <f t="shared" si="613"/>
        <v>0</v>
      </c>
    </row>
    <row r="2891" spans="1:42" x14ac:dyDescent="0.2">
      <c r="A2891" s="6" t="s">
        <v>3987</v>
      </c>
      <c r="B2891" s="6">
        <v>152504</v>
      </c>
      <c r="C2891" s="1">
        <v>42122</v>
      </c>
      <c r="D2891" s="6" t="s">
        <v>1926</v>
      </c>
      <c r="E2891" s="6" t="s">
        <v>4096</v>
      </c>
      <c r="F2891" s="9">
        <v>584.22</v>
      </c>
      <c r="G2891" s="9">
        <v>584.22</v>
      </c>
      <c r="H2891" s="9">
        <v>70.11</v>
      </c>
      <c r="I2891" s="6" t="s">
        <v>4011</v>
      </c>
      <c r="J2891" s="9">
        <v>0</v>
      </c>
      <c r="K2891" s="9">
        <v>0</v>
      </c>
      <c r="L2891" s="6" t="s">
        <v>3990</v>
      </c>
      <c r="M2891" s="9">
        <v>0</v>
      </c>
      <c r="N2891" s="9">
        <v>0</v>
      </c>
      <c r="O2891" s="6" t="s">
        <v>3990</v>
      </c>
      <c r="P2891" s="7">
        <v>584.22</v>
      </c>
      <c r="Q2891" s="7">
        <v>9.64</v>
      </c>
      <c r="R2891" s="6" t="s">
        <v>3992</v>
      </c>
      <c r="S2891" s="7">
        <v>584.22</v>
      </c>
      <c r="T2891" s="7">
        <v>44.4</v>
      </c>
      <c r="U2891" s="6" t="s">
        <v>3992</v>
      </c>
      <c r="V2891" s="6" t="s">
        <v>3992</v>
      </c>
      <c r="W2891" s="6">
        <v>6784024</v>
      </c>
      <c r="X2891" s="6" t="s">
        <v>4376</v>
      </c>
      <c r="Y2891" s="6" t="s">
        <v>685</v>
      </c>
      <c r="Z2891" s="6" t="s">
        <v>686</v>
      </c>
      <c r="AA2891" s="6"/>
      <c r="AB2891" s="5">
        <f t="shared" si="608"/>
        <v>152504</v>
      </c>
      <c r="AC2891" t="str">
        <f t="shared" si="609"/>
        <v>28/04/2015</v>
      </c>
      <c r="AD2891" t="str">
        <f t="shared" si="610"/>
        <v>76487032000125</v>
      </c>
      <c r="AE2891" s="11">
        <f t="shared" si="611"/>
        <v>584.22</v>
      </c>
      <c r="AF2891">
        <v>0</v>
      </c>
      <c r="AH2891" s="10">
        <v>7582123</v>
      </c>
      <c r="AI2891" s="10" t="s">
        <v>6242</v>
      </c>
      <c r="AJ2891" s="10">
        <v>151948</v>
      </c>
      <c r="AK2891" s="10" t="s">
        <v>3171</v>
      </c>
      <c r="AL2891" s="10" t="s">
        <v>5438</v>
      </c>
      <c r="AM2891" s="10" t="s">
        <v>5485</v>
      </c>
      <c r="AN2891" s="12" t="e">
        <f>VLOOKUP(TRIM(AK2891),[1]Sheet1!$S:$T,2,FALSE)</f>
        <v>#N/A</v>
      </c>
      <c r="AO2891" s="12">
        <f t="shared" si="612"/>
        <v>0</v>
      </c>
      <c r="AP2891" s="10">
        <f t="shared" si="613"/>
        <v>0</v>
      </c>
    </row>
    <row r="2892" spans="1:42" x14ac:dyDescent="0.2">
      <c r="A2892" s="6" t="s">
        <v>3987</v>
      </c>
      <c r="B2892" s="6">
        <v>152505</v>
      </c>
      <c r="C2892" s="1">
        <v>42122</v>
      </c>
      <c r="D2892" s="6" t="s">
        <v>1986</v>
      </c>
      <c r="E2892" s="6" t="s">
        <v>3989</v>
      </c>
      <c r="F2892" s="9">
        <v>1946.05</v>
      </c>
      <c r="G2892" s="9">
        <v>0</v>
      </c>
      <c r="H2892" s="9">
        <v>0</v>
      </c>
      <c r="I2892" s="6" t="s">
        <v>3990</v>
      </c>
      <c r="J2892" s="9">
        <v>0</v>
      </c>
      <c r="K2892" s="9">
        <v>0</v>
      </c>
      <c r="L2892" s="6" t="s">
        <v>3990</v>
      </c>
      <c r="M2892" s="9">
        <v>1692.22</v>
      </c>
      <c r="N2892" s="9">
        <v>253.83</v>
      </c>
      <c r="O2892" s="6" t="s">
        <v>1932</v>
      </c>
      <c r="P2892" s="7">
        <v>1692.22</v>
      </c>
      <c r="Q2892" s="7">
        <v>27.92</v>
      </c>
      <c r="R2892" s="6" t="s">
        <v>3992</v>
      </c>
      <c r="S2892" s="7">
        <v>1692.22</v>
      </c>
      <c r="T2892" s="7">
        <v>128.61000000000001</v>
      </c>
      <c r="U2892" s="6" t="s">
        <v>3992</v>
      </c>
      <c r="V2892" s="6" t="s">
        <v>3992</v>
      </c>
      <c r="W2892" s="6">
        <v>6788658</v>
      </c>
      <c r="X2892" s="6" t="s">
        <v>4362</v>
      </c>
      <c r="Y2892" s="6" t="s">
        <v>688</v>
      </c>
      <c r="Z2892" s="6" t="s">
        <v>689</v>
      </c>
      <c r="AA2892" s="6"/>
      <c r="AB2892" s="5">
        <f t="shared" si="608"/>
        <v>152505</v>
      </c>
      <c r="AC2892" t="str">
        <f t="shared" si="609"/>
        <v>28/04/2015</v>
      </c>
      <c r="AD2892" t="str">
        <f t="shared" si="610"/>
        <v>00811185000203</v>
      </c>
      <c r="AE2892" s="11">
        <f t="shared" si="611"/>
        <v>1946.05</v>
      </c>
      <c r="AF2892">
        <f t="shared" ref="AF2892:AF2897" si="614">SUMIF(AJ:AJ,B2892,AP:AP)</f>
        <v>0</v>
      </c>
      <c r="AH2892" s="10">
        <v>6821498</v>
      </c>
      <c r="AI2892" s="10" t="s">
        <v>5965</v>
      </c>
      <c r="AJ2892" s="10">
        <v>151949</v>
      </c>
      <c r="AK2892" s="10" t="s">
        <v>2006</v>
      </c>
      <c r="AL2892" s="10" t="s">
        <v>5583</v>
      </c>
      <c r="AM2892" s="10" t="s">
        <v>5505</v>
      </c>
      <c r="AN2892" s="12" t="e">
        <f>VLOOKUP(TRIM(AK2892),[1]Sheet1!$S:$T,2,FALSE)</f>
        <v>#N/A</v>
      </c>
      <c r="AO2892" s="12">
        <f t="shared" si="612"/>
        <v>0</v>
      </c>
      <c r="AP2892" s="10">
        <f t="shared" si="613"/>
        <v>0</v>
      </c>
    </row>
    <row r="2893" spans="1:42" x14ac:dyDescent="0.2">
      <c r="A2893" s="6" t="s">
        <v>3987</v>
      </c>
      <c r="B2893" s="6">
        <v>152505</v>
      </c>
      <c r="C2893" s="1">
        <v>42122</v>
      </c>
      <c r="D2893" s="6" t="s">
        <v>1986</v>
      </c>
      <c r="E2893" s="6" t="s">
        <v>3989</v>
      </c>
      <c r="F2893" s="9">
        <v>5838.16</v>
      </c>
      <c r="G2893" s="9">
        <v>0</v>
      </c>
      <c r="H2893" s="9">
        <v>0</v>
      </c>
      <c r="I2893" s="6" t="s">
        <v>3990</v>
      </c>
      <c r="J2893" s="9">
        <v>0</v>
      </c>
      <c r="K2893" s="9">
        <v>0</v>
      </c>
      <c r="L2893" s="6" t="s">
        <v>3990</v>
      </c>
      <c r="M2893" s="9">
        <v>5076.66</v>
      </c>
      <c r="N2893" s="9">
        <v>761.5</v>
      </c>
      <c r="O2893" s="6" t="s">
        <v>1932</v>
      </c>
      <c r="P2893" s="7">
        <v>5076.66</v>
      </c>
      <c r="Q2893" s="7">
        <v>83.76</v>
      </c>
      <c r="R2893" s="6" t="s">
        <v>3992</v>
      </c>
      <c r="S2893" s="7">
        <v>5076.66</v>
      </c>
      <c r="T2893" s="7">
        <v>385.83</v>
      </c>
      <c r="U2893" s="6" t="s">
        <v>3992</v>
      </c>
      <c r="V2893" s="6" t="s">
        <v>3992</v>
      </c>
      <c r="W2893" s="6">
        <v>6788658</v>
      </c>
      <c r="X2893" s="6" t="s">
        <v>4362</v>
      </c>
      <c r="Y2893" s="6" t="s">
        <v>688</v>
      </c>
      <c r="Z2893" s="6" t="s">
        <v>689</v>
      </c>
      <c r="AA2893" s="6"/>
      <c r="AB2893" s="5">
        <f t="shared" si="608"/>
        <v>152505</v>
      </c>
      <c r="AC2893" t="str">
        <f t="shared" si="609"/>
        <v>28/04/2015</v>
      </c>
      <c r="AD2893" t="str">
        <f t="shared" si="610"/>
        <v>00811185000203</v>
      </c>
      <c r="AE2893" s="11">
        <f t="shared" si="611"/>
        <v>5838.16</v>
      </c>
      <c r="AF2893">
        <f t="shared" si="614"/>
        <v>0</v>
      </c>
      <c r="AH2893" s="10">
        <v>6814328</v>
      </c>
      <c r="AI2893" s="10" t="s">
        <v>6243</v>
      </c>
      <c r="AJ2893" s="10">
        <v>151950</v>
      </c>
      <c r="AK2893" s="10" t="s">
        <v>5013</v>
      </c>
      <c r="AL2893" s="10" t="s">
        <v>5446</v>
      </c>
      <c r="AM2893" s="10" t="s">
        <v>5505</v>
      </c>
      <c r="AN2893" s="12" t="e">
        <f>VLOOKUP(TRIM(AK2893),[1]Sheet1!$S:$T,2,FALSE)</f>
        <v>#N/A</v>
      </c>
      <c r="AO2893" s="12">
        <f t="shared" si="612"/>
        <v>0</v>
      </c>
      <c r="AP2893" s="10">
        <f t="shared" si="613"/>
        <v>0</v>
      </c>
    </row>
    <row r="2894" spans="1:42" x14ac:dyDescent="0.2">
      <c r="A2894" s="6" t="s">
        <v>3987</v>
      </c>
      <c r="B2894" s="6">
        <v>152505</v>
      </c>
      <c r="C2894" s="1">
        <v>42122</v>
      </c>
      <c r="D2894" s="6" t="s">
        <v>1986</v>
      </c>
      <c r="E2894" s="6" t="s">
        <v>3989</v>
      </c>
      <c r="F2894" s="9">
        <v>3405.6</v>
      </c>
      <c r="G2894" s="9">
        <v>0</v>
      </c>
      <c r="H2894" s="9">
        <v>0</v>
      </c>
      <c r="I2894" s="6" t="s">
        <v>3990</v>
      </c>
      <c r="J2894" s="9">
        <v>0</v>
      </c>
      <c r="K2894" s="9">
        <v>0</v>
      </c>
      <c r="L2894" s="6" t="s">
        <v>3990</v>
      </c>
      <c r="M2894" s="9">
        <v>2961.39</v>
      </c>
      <c r="N2894" s="9">
        <v>444.21</v>
      </c>
      <c r="O2894" s="6" t="s">
        <v>1932</v>
      </c>
      <c r="P2894" s="7">
        <v>2961.39</v>
      </c>
      <c r="Q2894" s="7">
        <v>48.86</v>
      </c>
      <c r="R2894" s="6" t="s">
        <v>3992</v>
      </c>
      <c r="S2894" s="7">
        <v>2961.39</v>
      </c>
      <c r="T2894" s="7">
        <v>225.07</v>
      </c>
      <c r="U2894" s="6" t="s">
        <v>3992</v>
      </c>
      <c r="V2894" s="6" t="s">
        <v>3992</v>
      </c>
      <c r="W2894" s="6">
        <v>6788658</v>
      </c>
      <c r="X2894" s="6" t="s">
        <v>4362</v>
      </c>
      <c r="Y2894" s="6" t="s">
        <v>4688</v>
      </c>
      <c r="Z2894" s="6" t="s">
        <v>4689</v>
      </c>
      <c r="AA2894" s="6"/>
      <c r="AB2894" s="5">
        <f t="shared" si="608"/>
        <v>152505</v>
      </c>
      <c r="AC2894" t="str">
        <f t="shared" si="609"/>
        <v>28/04/2015</v>
      </c>
      <c r="AD2894" t="str">
        <f t="shared" si="610"/>
        <v>00811185000203</v>
      </c>
      <c r="AE2894" s="11">
        <f t="shared" si="611"/>
        <v>3405.6</v>
      </c>
      <c r="AF2894">
        <f t="shared" si="614"/>
        <v>0</v>
      </c>
      <c r="AH2894" s="10">
        <v>6810594</v>
      </c>
      <c r="AI2894" s="10" t="s">
        <v>6045</v>
      </c>
      <c r="AJ2894" s="10">
        <v>151951</v>
      </c>
      <c r="AK2894" s="10" t="s">
        <v>3734</v>
      </c>
      <c r="AL2894" s="10" t="s">
        <v>5446</v>
      </c>
      <c r="AM2894" s="10" t="s">
        <v>5522</v>
      </c>
      <c r="AN2894" s="12" t="e">
        <f>VLOOKUP(TRIM(AK2894),[1]Sheet1!$S:$T,2,FALSE)</f>
        <v>#N/A</v>
      </c>
      <c r="AO2894" s="12">
        <f t="shared" si="612"/>
        <v>0</v>
      </c>
      <c r="AP2894" s="10">
        <f t="shared" si="613"/>
        <v>0</v>
      </c>
    </row>
    <row r="2895" spans="1:42" x14ac:dyDescent="0.2">
      <c r="A2895" s="6" t="s">
        <v>3987</v>
      </c>
      <c r="B2895" s="6">
        <v>152505</v>
      </c>
      <c r="C2895" s="1">
        <v>42122</v>
      </c>
      <c r="D2895" s="6" t="s">
        <v>1986</v>
      </c>
      <c r="E2895" s="6" t="s">
        <v>3989</v>
      </c>
      <c r="F2895" s="9">
        <v>2807.89</v>
      </c>
      <c r="G2895" s="9">
        <v>0</v>
      </c>
      <c r="H2895" s="9">
        <v>0</v>
      </c>
      <c r="I2895" s="6" t="s">
        <v>3990</v>
      </c>
      <c r="J2895" s="9">
        <v>0</v>
      </c>
      <c r="K2895" s="9">
        <v>0</v>
      </c>
      <c r="L2895" s="6" t="s">
        <v>3990</v>
      </c>
      <c r="M2895" s="9">
        <v>2441.64</v>
      </c>
      <c r="N2895" s="9">
        <v>366.25</v>
      </c>
      <c r="O2895" s="6" t="s">
        <v>1932</v>
      </c>
      <c r="P2895" s="7">
        <v>2441.64</v>
      </c>
      <c r="Q2895" s="7">
        <v>40.29</v>
      </c>
      <c r="R2895" s="6" t="s">
        <v>3992</v>
      </c>
      <c r="S2895" s="7">
        <v>2441.64</v>
      </c>
      <c r="T2895" s="7">
        <v>185.56</v>
      </c>
      <c r="U2895" s="6" t="s">
        <v>3992</v>
      </c>
      <c r="V2895" s="6" t="s">
        <v>3992</v>
      </c>
      <c r="W2895" s="6">
        <v>6788658</v>
      </c>
      <c r="X2895" s="6" t="s">
        <v>4362</v>
      </c>
      <c r="Y2895" s="6" t="s">
        <v>257</v>
      </c>
      <c r="Z2895" s="6" t="s">
        <v>258</v>
      </c>
      <c r="AA2895" s="6"/>
      <c r="AB2895" s="5">
        <f t="shared" si="608"/>
        <v>152505</v>
      </c>
      <c r="AC2895" t="str">
        <f t="shared" si="609"/>
        <v>28/04/2015</v>
      </c>
      <c r="AD2895" t="str">
        <f t="shared" si="610"/>
        <v>00811185000203</v>
      </c>
      <c r="AE2895" s="11">
        <f t="shared" si="611"/>
        <v>2807.89</v>
      </c>
      <c r="AF2895">
        <f t="shared" si="614"/>
        <v>0</v>
      </c>
      <c r="AH2895" s="10">
        <v>7620749</v>
      </c>
      <c r="AI2895" s="10" t="s">
        <v>6244</v>
      </c>
      <c r="AJ2895" s="10">
        <v>151952</v>
      </c>
      <c r="AK2895" s="10" t="s">
        <v>3306</v>
      </c>
      <c r="AL2895" s="10" t="s">
        <v>5438</v>
      </c>
      <c r="AM2895" s="10" t="s">
        <v>5518</v>
      </c>
      <c r="AN2895" s="12" t="e">
        <f>VLOOKUP(TRIM(AK2895),[1]Sheet1!$S:$T,2,FALSE)</f>
        <v>#N/A</v>
      </c>
      <c r="AO2895" s="12">
        <f t="shared" si="612"/>
        <v>0</v>
      </c>
      <c r="AP2895" s="10">
        <f t="shared" si="613"/>
        <v>0</v>
      </c>
    </row>
    <row r="2896" spans="1:42" x14ac:dyDescent="0.2">
      <c r="A2896" s="6" t="s">
        <v>3987</v>
      </c>
      <c r="B2896" s="6">
        <v>152505</v>
      </c>
      <c r="C2896" s="1">
        <v>42122</v>
      </c>
      <c r="D2896" s="6" t="s">
        <v>1986</v>
      </c>
      <c r="E2896" s="6" t="s">
        <v>3989</v>
      </c>
      <c r="F2896" s="9">
        <v>11120.34</v>
      </c>
      <c r="G2896" s="9">
        <v>0</v>
      </c>
      <c r="H2896" s="9">
        <v>0</v>
      </c>
      <c r="I2896" s="6" t="s">
        <v>3990</v>
      </c>
      <c r="J2896" s="9">
        <v>0</v>
      </c>
      <c r="K2896" s="9">
        <v>0</v>
      </c>
      <c r="L2896" s="6" t="s">
        <v>3990</v>
      </c>
      <c r="M2896" s="9">
        <v>9669.86</v>
      </c>
      <c r="N2896" s="9">
        <v>1450.48</v>
      </c>
      <c r="O2896" s="6" t="s">
        <v>1932</v>
      </c>
      <c r="P2896" s="7">
        <v>9669.86</v>
      </c>
      <c r="Q2896" s="7">
        <v>159.55000000000001</v>
      </c>
      <c r="R2896" s="6" t="s">
        <v>3992</v>
      </c>
      <c r="S2896" s="7">
        <v>9669.86</v>
      </c>
      <c r="T2896" s="7">
        <v>734.91</v>
      </c>
      <c r="U2896" s="6" t="s">
        <v>3992</v>
      </c>
      <c r="V2896" s="6" t="s">
        <v>3992</v>
      </c>
      <c r="W2896" s="6">
        <v>6788658</v>
      </c>
      <c r="X2896" s="6" t="s">
        <v>4362</v>
      </c>
      <c r="Y2896" s="6" t="s">
        <v>3830</v>
      </c>
      <c r="Z2896" s="6" t="s">
        <v>3831</v>
      </c>
      <c r="AA2896" s="6"/>
      <c r="AB2896" s="5">
        <f t="shared" si="608"/>
        <v>152505</v>
      </c>
      <c r="AC2896" t="str">
        <f t="shared" si="609"/>
        <v>28/04/2015</v>
      </c>
      <c r="AD2896" t="str">
        <f t="shared" si="610"/>
        <v>00811185000203</v>
      </c>
      <c r="AE2896" s="11">
        <f t="shared" si="611"/>
        <v>11120.34</v>
      </c>
      <c r="AF2896">
        <f t="shared" si="614"/>
        <v>0</v>
      </c>
      <c r="AH2896" s="10">
        <v>6785911</v>
      </c>
      <c r="AI2896" s="10" t="s">
        <v>6245</v>
      </c>
      <c r="AJ2896" s="10">
        <v>151953</v>
      </c>
      <c r="AK2896" s="10" t="s">
        <v>230</v>
      </c>
      <c r="AL2896" s="10" t="s">
        <v>5583</v>
      </c>
      <c r="AM2896" s="10" t="s">
        <v>5477</v>
      </c>
      <c r="AN2896" s="12" t="e">
        <f>VLOOKUP(TRIM(AK2896),[1]Sheet1!$S:$T,2,FALSE)</f>
        <v>#N/A</v>
      </c>
      <c r="AO2896" s="12">
        <f t="shared" si="612"/>
        <v>0</v>
      </c>
      <c r="AP2896" s="10">
        <f t="shared" si="613"/>
        <v>0</v>
      </c>
    </row>
    <row r="2897" spans="1:42" x14ac:dyDescent="0.2">
      <c r="A2897" s="6" t="s">
        <v>3987</v>
      </c>
      <c r="B2897" s="6">
        <v>152505</v>
      </c>
      <c r="C2897" s="1">
        <v>42122</v>
      </c>
      <c r="D2897" s="6" t="s">
        <v>1986</v>
      </c>
      <c r="E2897" s="6" t="s">
        <v>3989</v>
      </c>
      <c r="F2897" s="9">
        <v>1273.71</v>
      </c>
      <c r="G2897" s="9">
        <v>0</v>
      </c>
      <c r="H2897" s="9">
        <v>0</v>
      </c>
      <c r="I2897" s="6" t="s">
        <v>3990</v>
      </c>
      <c r="J2897" s="9">
        <v>0</v>
      </c>
      <c r="K2897" s="9">
        <v>0</v>
      </c>
      <c r="L2897" s="6" t="s">
        <v>3990</v>
      </c>
      <c r="M2897" s="9">
        <v>1107.57</v>
      </c>
      <c r="N2897" s="9">
        <v>166.14</v>
      </c>
      <c r="O2897" s="6" t="s">
        <v>1932</v>
      </c>
      <c r="P2897" s="7">
        <v>1107.57</v>
      </c>
      <c r="Q2897" s="7">
        <v>18.27</v>
      </c>
      <c r="R2897" s="6" t="s">
        <v>3992</v>
      </c>
      <c r="S2897" s="7">
        <v>1107.57</v>
      </c>
      <c r="T2897" s="7">
        <v>84.18</v>
      </c>
      <c r="U2897" s="6" t="s">
        <v>3992</v>
      </c>
      <c r="V2897" s="6" t="s">
        <v>3992</v>
      </c>
      <c r="W2897" s="6">
        <v>6788658</v>
      </c>
      <c r="X2897" s="6" t="s">
        <v>4362</v>
      </c>
      <c r="Y2897" s="6" t="s">
        <v>690</v>
      </c>
      <c r="Z2897" s="6" t="s">
        <v>691</v>
      </c>
      <c r="AA2897" s="6"/>
      <c r="AB2897" s="5">
        <f t="shared" si="608"/>
        <v>152505</v>
      </c>
      <c r="AC2897" t="str">
        <f t="shared" si="609"/>
        <v>28/04/2015</v>
      </c>
      <c r="AD2897" t="str">
        <f t="shared" si="610"/>
        <v>00811185000203</v>
      </c>
      <c r="AE2897" s="11">
        <f t="shared" si="611"/>
        <v>1273.71</v>
      </c>
      <c r="AF2897">
        <f t="shared" si="614"/>
        <v>0</v>
      </c>
      <c r="AH2897" s="10">
        <v>6785911</v>
      </c>
      <c r="AI2897" s="10" t="s">
        <v>6245</v>
      </c>
      <c r="AJ2897" s="10">
        <v>151953</v>
      </c>
      <c r="AK2897" s="10" t="s">
        <v>232</v>
      </c>
      <c r="AL2897" s="10" t="s">
        <v>5438</v>
      </c>
      <c r="AM2897" s="10" t="s">
        <v>5477</v>
      </c>
      <c r="AN2897" s="12" t="e">
        <f>VLOOKUP(TRIM(AK2897),[1]Sheet1!$S:$T,2,FALSE)</f>
        <v>#N/A</v>
      </c>
      <c r="AO2897" s="12">
        <f t="shared" si="612"/>
        <v>0</v>
      </c>
      <c r="AP2897" s="10">
        <f t="shared" si="613"/>
        <v>0</v>
      </c>
    </row>
    <row r="2898" spans="1:42" x14ac:dyDescent="0.2">
      <c r="A2898" s="6" t="s">
        <v>3987</v>
      </c>
      <c r="B2898" s="6">
        <v>152506</v>
      </c>
      <c r="C2898" s="1">
        <v>42122</v>
      </c>
      <c r="D2898" s="6" t="s">
        <v>2074</v>
      </c>
      <c r="E2898" s="6" t="s">
        <v>4540</v>
      </c>
      <c r="F2898" s="9">
        <v>915.62</v>
      </c>
      <c r="G2898" s="9">
        <v>0</v>
      </c>
      <c r="H2898" s="9">
        <v>0</v>
      </c>
      <c r="I2898" s="6" t="s">
        <v>3990</v>
      </c>
      <c r="J2898" s="9">
        <v>0</v>
      </c>
      <c r="K2898" s="9">
        <v>0</v>
      </c>
      <c r="L2898" s="6" t="s">
        <v>3990</v>
      </c>
      <c r="M2898" s="9">
        <v>0</v>
      </c>
      <c r="N2898" s="9">
        <v>0</v>
      </c>
      <c r="O2898" s="6" t="s">
        <v>3990</v>
      </c>
      <c r="P2898" s="7">
        <v>915.62</v>
      </c>
      <c r="Q2898" s="7">
        <v>0</v>
      </c>
      <c r="R2898" s="6" t="s">
        <v>2075</v>
      </c>
      <c r="S2898" s="7">
        <v>915.62</v>
      </c>
      <c r="T2898" s="7">
        <v>0</v>
      </c>
      <c r="U2898" s="6" t="s">
        <v>2075</v>
      </c>
      <c r="V2898" s="6" t="s">
        <v>3992</v>
      </c>
      <c r="W2898" s="6">
        <v>6784250</v>
      </c>
      <c r="X2898" s="6" t="s">
        <v>4070</v>
      </c>
      <c r="Y2898" s="6" t="s">
        <v>2337</v>
      </c>
      <c r="Z2898" s="6" t="s">
        <v>2298</v>
      </c>
      <c r="AA2898" s="6"/>
      <c r="AB2898" s="5">
        <f t="shared" si="608"/>
        <v>152506</v>
      </c>
      <c r="AC2898" t="str">
        <f t="shared" si="609"/>
        <v>28/04/2015</v>
      </c>
      <c r="AD2898" t="str">
        <f t="shared" si="610"/>
        <v>04337168000148</v>
      </c>
      <c r="AE2898" s="11">
        <f t="shared" si="611"/>
        <v>915.62</v>
      </c>
      <c r="AF2898">
        <v>0</v>
      </c>
      <c r="AH2898" s="10">
        <v>6785911</v>
      </c>
      <c r="AI2898" s="10" t="s">
        <v>6245</v>
      </c>
      <c r="AJ2898" s="10">
        <v>151953</v>
      </c>
      <c r="AK2898" s="10" t="s">
        <v>228</v>
      </c>
      <c r="AL2898" s="10" t="s">
        <v>5583</v>
      </c>
      <c r="AM2898" s="10" t="s">
        <v>5477</v>
      </c>
      <c r="AN2898" s="12" t="e">
        <f>VLOOKUP(TRIM(AK2898),[1]Sheet1!$S:$T,2,FALSE)</f>
        <v>#N/A</v>
      </c>
      <c r="AO2898" s="12">
        <f t="shared" si="612"/>
        <v>0</v>
      </c>
      <c r="AP2898" s="10">
        <f t="shared" si="613"/>
        <v>0</v>
      </c>
    </row>
    <row r="2899" spans="1:42" x14ac:dyDescent="0.2">
      <c r="A2899" s="6" t="s">
        <v>3987</v>
      </c>
      <c r="B2899" s="6">
        <v>152507</v>
      </c>
      <c r="C2899" s="1">
        <v>42122</v>
      </c>
      <c r="D2899" s="6" t="s">
        <v>2074</v>
      </c>
      <c r="E2899" s="6" t="s">
        <v>4540</v>
      </c>
      <c r="F2899" s="9">
        <v>533.66</v>
      </c>
      <c r="G2899" s="9">
        <v>0</v>
      </c>
      <c r="H2899" s="9">
        <v>0</v>
      </c>
      <c r="I2899" s="6" t="s">
        <v>3990</v>
      </c>
      <c r="J2899" s="9">
        <v>0</v>
      </c>
      <c r="K2899" s="9">
        <v>0</v>
      </c>
      <c r="L2899" s="6" t="s">
        <v>3990</v>
      </c>
      <c r="M2899" s="9">
        <v>0</v>
      </c>
      <c r="N2899" s="9">
        <v>0</v>
      </c>
      <c r="O2899" s="6" t="s">
        <v>3990</v>
      </c>
      <c r="P2899" s="7">
        <v>533.66</v>
      </c>
      <c r="Q2899" s="7">
        <v>0</v>
      </c>
      <c r="R2899" s="6" t="s">
        <v>2075</v>
      </c>
      <c r="S2899" s="7">
        <v>533.66</v>
      </c>
      <c r="T2899" s="7">
        <v>0</v>
      </c>
      <c r="U2899" s="6" t="s">
        <v>2075</v>
      </c>
      <c r="V2899" s="6" t="s">
        <v>3992</v>
      </c>
      <c r="W2899" s="6">
        <v>6784250</v>
      </c>
      <c r="X2899" s="6" t="s">
        <v>4070</v>
      </c>
      <c r="Y2899" s="6" t="s">
        <v>1099</v>
      </c>
      <c r="Z2899" s="6" t="s">
        <v>2077</v>
      </c>
      <c r="AA2899" s="6"/>
      <c r="AB2899" s="5">
        <f t="shared" si="608"/>
        <v>152507</v>
      </c>
      <c r="AC2899" t="str">
        <f t="shared" si="609"/>
        <v>28/04/2015</v>
      </c>
      <c r="AD2899" t="str">
        <f t="shared" si="610"/>
        <v>04337168000148</v>
      </c>
      <c r="AE2899" s="11">
        <f t="shared" si="611"/>
        <v>533.66</v>
      </c>
      <c r="AF2899">
        <v>0</v>
      </c>
      <c r="AH2899" s="10">
        <v>6785911</v>
      </c>
      <c r="AI2899" s="10" t="s">
        <v>6245</v>
      </c>
      <c r="AJ2899" s="10">
        <v>151953</v>
      </c>
      <c r="AK2899" s="10" t="s">
        <v>234</v>
      </c>
      <c r="AL2899" s="10" t="s">
        <v>5583</v>
      </c>
      <c r="AM2899" s="10" t="s">
        <v>5477</v>
      </c>
      <c r="AN2899" s="12" t="e">
        <f>VLOOKUP(TRIM(AK2899),[1]Sheet1!$S:$T,2,FALSE)</f>
        <v>#N/A</v>
      </c>
      <c r="AO2899" s="12">
        <f t="shared" si="612"/>
        <v>0</v>
      </c>
      <c r="AP2899" s="10">
        <f t="shared" si="613"/>
        <v>0</v>
      </c>
    </row>
    <row r="2900" spans="1:42" x14ac:dyDescent="0.2">
      <c r="A2900" s="6" t="s">
        <v>3987</v>
      </c>
      <c r="B2900" s="6">
        <v>152508</v>
      </c>
      <c r="C2900" s="1">
        <v>42122</v>
      </c>
      <c r="D2900" s="6" t="s">
        <v>2074</v>
      </c>
      <c r="E2900" s="6" t="s">
        <v>4540</v>
      </c>
      <c r="F2900" s="9">
        <v>504.02</v>
      </c>
      <c r="G2900" s="9">
        <v>0</v>
      </c>
      <c r="H2900" s="9">
        <v>0</v>
      </c>
      <c r="I2900" s="6" t="s">
        <v>3990</v>
      </c>
      <c r="J2900" s="9">
        <v>0</v>
      </c>
      <c r="K2900" s="9">
        <v>0</v>
      </c>
      <c r="L2900" s="6" t="s">
        <v>3990</v>
      </c>
      <c r="M2900" s="9">
        <v>0</v>
      </c>
      <c r="N2900" s="9">
        <v>0</v>
      </c>
      <c r="O2900" s="6" t="s">
        <v>3990</v>
      </c>
      <c r="P2900" s="7">
        <v>504.02</v>
      </c>
      <c r="Q2900" s="7">
        <v>0</v>
      </c>
      <c r="R2900" s="6" t="s">
        <v>2075</v>
      </c>
      <c r="S2900" s="7">
        <v>504.02</v>
      </c>
      <c r="T2900" s="7">
        <v>0</v>
      </c>
      <c r="U2900" s="6" t="s">
        <v>2075</v>
      </c>
      <c r="V2900" s="6" t="s">
        <v>3992</v>
      </c>
      <c r="W2900" s="6">
        <v>6784250</v>
      </c>
      <c r="X2900" s="6" t="s">
        <v>4070</v>
      </c>
      <c r="Y2900" s="6" t="s">
        <v>1099</v>
      </c>
      <c r="Z2900" s="6" t="s">
        <v>2077</v>
      </c>
      <c r="AA2900" s="6"/>
      <c r="AB2900" s="5">
        <f t="shared" si="608"/>
        <v>152508</v>
      </c>
      <c r="AC2900" t="str">
        <f t="shared" si="609"/>
        <v>28/04/2015</v>
      </c>
      <c r="AD2900" t="str">
        <f t="shared" si="610"/>
        <v>04337168000148</v>
      </c>
      <c r="AE2900" s="11">
        <f t="shared" si="611"/>
        <v>504.02</v>
      </c>
      <c r="AF2900">
        <v>0</v>
      </c>
      <c r="AH2900" s="10">
        <v>6783164</v>
      </c>
      <c r="AI2900" s="10" t="s">
        <v>5648</v>
      </c>
      <c r="AJ2900" s="10">
        <v>151954</v>
      </c>
      <c r="AK2900" s="10" t="s">
        <v>5003</v>
      </c>
      <c r="AL2900" s="10" t="s">
        <v>5446</v>
      </c>
      <c r="AM2900" s="10" t="s">
        <v>5507</v>
      </c>
      <c r="AN2900" s="12" t="e">
        <f>VLOOKUP(TRIM(AK2900),[1]Sheet1!$S:$T,2,FALSE)</f>
        <v>#N/A</v>
      </c>
      <c r="AO2900" s="12">
        <f t="shared" si="612"/>
        <v>0</v>
      </c>
      <c r="AP2900" s="10">
        <f t="shared" si="613"/>
        <v>0</v>
      </c>
    </row>
    <row r="2901" spans="1:42" x14ac:dyDescent="0.2">
      <c r="A2901" s="6" t="s">
        <v>3987</v>
      </c>
      <c r="B2901" s="6">
        <v>152510</v>
      </c>
      <c r="C2901" s="1">
        <v>42122</v>
      </c>
      <c r="D2901" s="6" t="s">
        <v>2068</v>
      </c>
      <c r="E2901" s="6" t="s">
        <v>3989</v>
      </c>
      <c r="F2901" s="9">
        <v>2871.93</v>
      </c>
      <c r="G2901" s="9">
        <v>2345.1</v>
      </c>
      <c r="H2901" s="9">
        <v>281.41000000000003</v>
      </c>
      <c r="I2901" s="6" t="s">
        <v>3125</v>
      </c>
      <c r="J2901" s="9">
        <v>3803.93</v>
      </c>
      <c r="K2901" s="9">
        <v>175.06</v>
      </c>
      <c r="L2901" s="6" t="s">
        <v>3125</v>
      </c>
      <c r="M2901" s="9">
        <v>2345.1</v>
      </c>
      <c r="N2901" s="9">
        <v>351.77</v>
      </c>
      <c r="O2901" s="6" t="s">
        <v>1932</v>
      </c>
      <c r="P2901" s="7">
        <v>2345.1</v>
      </c>
      <c r="Q2901" s="7">
        <v>38.69</v>
      </c>
      <c r="R2901" s="6" t="s">
        <v>3992</v>
      </c>
      <c r="S2901" s="7">
        <v>2345.1</v>
      </c>
      <c r="T2901" s="7">
        <v>178.23</v>
      </c>
      <c r="U2901" s="6" t="s">
        <v>3992</v>
      </c>
      <c r="V2901" s="6" t="s">
        <v>3992</v>
      </c>
      <c r="W2901" s="6">
        <v>6783587</v>
      </c>
      <c r="X2901" s="6" t="s">
        <v>4638</v>
      </c>
      <c r="Y2901" s="6" t="s">
        <v>282</v>
      </c>
      <c r="Z2901" s="6" t="s">
        <v>650</v>
      </c>
      <c r="AA2901" s="6"/>
      <c r="AB2901" s="5">
        <f t="shared" si="608"/>
        <v>152510</v>
      </c>
      <c r="AC2901" t="str">
        <f t="shared" si="609"/>
        <v>28/04/2015</v>
      </c>
      <c r="AD2901" t="str">
        <f t="shared" si="610"/>
        <v>11189268000130</v>
      </c>
      <c r="AE2901" s="11">
        <f t="shared" si="611"/>
        <v>2871.93</v>
      </c>
      <c r="AF2901">
        <f t="shared" ref="AF2901:AF2913" si="615">SUMIF(AJ:AJ,B2901,AP:AP)</f>
        <v>0</v>
      </c>
      <c r="AH2901" s="10">
        <v>7609217</v>
      </c>
      <c r="AI2901" s="10" t="s">
        <v>6005</v>
      </c>
      <c r="AJ2901" s="10">
        <v>151955</v>
      </c>
      <c r="AK2901" s="10" t="s">
        <v>1774</v>
      </c>
      <c r="AL2901" s="10" t="s">
        <v>5583</v>
      </c>
      <c r="AM2901" s="10" t="s">
        <v>5763</v>
      </c>
      <c r="AN2901" s="12" t="e">
        <f>VLOOKUP(TRIM(AK2901),[1]Sheet1!$S:$T,2,FALSE)</f>
        <v>#N/A</v>
      </c>
      <c r="AO2901" s="12">
        <f t="shared" si="612"/>
        <v>0</v>
      </c>
      <c r="AP2901" s="10">
        <f t="shared" si="613"/>
        <v>0</v>
      </c>
    </row>
    <row r="2902" spans="1:42" x14ac:dyDescent="0.2">
      <c r="A2902" s="6" t="s">
        <v>3987</v>
      </c>
      <c r="B2902" s="6">
        <v>152511</v>
      </c>
      <c r="C2902" s="1">
        <v>42122</v>
      </c>
      <c r="D2902" s="6" t="s">
        <v>1986</v>
      </c>
      <c r="E2902" s="6" t="s">
        <v>3989</v>
      </c>
      <c r="F2902" s="9">
        <v>1301.03</v>
      </c>
      <c r="G2902" s="9">
        <v>1131.33</v>
      </c>
      <c r="H2902" s="9">
        <v>203.64</v>
      </c>
      <c r="I2902" s="6" t="s">
        <v>4360</v>
      </c>
      <c r="J2902" s="9">
        <v>0</v>
      </c>
      <c r="K2902" s="9">
        <v>0</v>
      </c>
      <c r="L2902" s="6" t="s">
        <v>3990</v>
      </c>
      <c r="M2902" s="9">
        <v>1131.33</v>
      </c>
      <c r="N2902" s="9">
        <v>169.7</v>
      </c>
      <c r="O2902" s="6" t="s">
        <v>1932</v>
      </c>
      <c r="P2902" s="7">
        <v>1131.33</v>
      </c>
      <c r="Q2902" s="7">
        <v>18.670000000000002</v>
      </c>
      <c r="R2902" s="6" t="s">
        <v>3992</v>
      </c>
      <c r="S2902" s="7">
        <v>1131.33</v>
      </c>
      <c r="T2902" s="7">
        <v>85.98</v>
      </c>
      <c r="U2902" s="6" t="s">
        <v>3992</v>
      </c>
      <c r="V2902" s="6" t="s">
        <v>3992</v>
      </c>
      <c r="W2902" s="6">
        <v>6782684</v>
      </c>
      <c r="X2902" s="6" t="s">
        <v>4070</v>
      </c>
      <c r="Y2902" s="6" t="s">
        <v>692</v>
      </c>
      <c r="Z2902" s="6" t="s">
        <v>693</v>
      </c>
      <c r="AA2902" s="6"/>
      <c r="AB2902" s="5">
        <f t="shared" si="608"/>
        <v>152511</v>
      </c>
      <c r="AC2902" t="str">
        <f t="shared" si="609"/>
        <v>28/04/2015</v>
      </c>
      <c r="AD2902" t="str">
        <f t="shared" si="610"/>
        <v>59578948000171</v>
      </c>
      <c r="AE2902" s="11">
        <f t="shared" si="611"/>
        <v>1301.03</v>
      </c>
      <c r="AF2902">
        <f t="shared" si="615"/>
        <v>0</v>
      </c>
      <c r="AH2902" s="10">
        <v>7620174</v>
      </c>
      <c r="AI2902" s="10" t="s">
        <v>6246</v>
      </c>
      <c r="AJ2902" s="10">
        <v>151956</v>
      </c>
      <c r="AK2902" s="10" t="s">
        <v>4927</v>
      </c>
      <c r="AL2902" s="10" t="s">
        <v>5438</v>
      </c>
      <c r="AM2902" s="10" t="s">
        <v>5474</v>
      </c>
      <c r="AN2902" s="12" t="e">
        <f>VLOOKUP(TRIM(AK2902),[1]Sheet1!$S:$T,2,FALSE)</f>
        <v>#N/A</v>
      </c>
      <c r="AO2902" s="12">
        <f t="shared" si="612"/>
        <v>0</v>
      </c>
      <c r="AP2902" s="10">
        <f t="shared" si="613"/>
        <v>0</v>
      </c>
    </row>
    <row r="2903" spans="1:42" x14ac:dyDescent="0.2">
      <c r="A2903" s="6" t="s">
        <v>3987</v>
      </c>
      <c r="B2903" s="6">
        <v>152511</v>
      </c>
      <c r="C2903" s="1">
        <v>42122</v>
      </c>
      <c r="D2903" s="6" t="s">
        <v>1986</v>
      </c>
      <c r="E2903" s="6" t="s">
        <v>3989</v>
      </c>
      <c r="F2903" s="9">
        <v>1301.03</v>
      </c>
      <c r="G2903" s="9">
        <v>1131.33</v>
      </c>
      <c r="H2903" s="9">
        <v>203.64</v>
      </c>
      <c r="I2903" s="6" t="s">
        <v>4360</v>
      </c>
      <c r="J2903" s="9">
        <v>0</v>
      </c>
      <c r="K2903" s="9">
        <v>0</v>
      </c>
      <c r="L2903" s="6" t="s">
        <v>3990</v>
      </c>
      <c r="M2903" s="9">
        <v>1131.33</v>
      </c>
      <c r="N2903" s="9">
        <v>169.7</v>
      </c>
      <c r="O2903" s="6" t="s">
        <v>1932</v>
      </c>
      <c r="P2903" s="7">
        <v>1131.33</v>
      </c>
      <c r="Q2903" s="7">
        <v>18.670000000000002</v>
      </c>
      <c r="R2903" s="6" t="s">
        <v>3992</v>
      </c>
      <c r="S2903" s="7">
        <v>1131.33</v>
      </c>
      <c r="T2903" s="7">
        <v>85.98</v>
      </c>
      <c r="U2903" s="6" t="s">
        <v>3992</v>
      </c>
      <c r="V2903" s="6" t="s">
        <v>3992</v>
      </c>
      <c r="W2903" s="6">
        <v>6782684</v>
      </c>
      <c r="X2903" s="6" t="s">
        <v>4070</v>
      </c>
      <c r="Y2903" s="6" t="s">
        <v>694</v>
      </c>
      <c r="Z2903" s="6" t="s">
        <v>695</v>
      </c>
      <c r="AA2903" s="6"/>
      <c r="AB2903" s="5">
        <f t="shared" si="608"/>
        <v>152511</v>
      </c>
      <c r="AC2903" t="str">
        <f t="shared" si="609"/>
        <v>28/04/2015</v>
      </c>
      <c r="AD2903" t="str">
        <f t="shared" si="610"/>
        <v>59578948000171</v>
      </c>
      <c r="AE2903" s="11">
        <f t="shared" si="611"/>
        <v>1301.03</v>
      </c>
      <c r="AF2903">
        <f t="shared" si="615"/>
        <v>0</v>
      </c>
      <c r="AH2903" s="10">
        <v>6789155</v>
      </c>
      <c r="AI2903" s="10" t="s">
        <v>6247</v>
      </c>
      <c r="AJ2903" s="10">
        <v>151957</v>
      </c>
      <c r="AK2903" s="10" t="s">
        <v>238</v>
      </c>
      <c r="AL2903" s="10" t="s">
        <v>5446</v>
      </c>
      <c r="AM2903" s="10" t="s">
        <v>5522</v>
      </c>
      <c r="AN2903" s="12" t="e">
        <f>VLOOKUP(TRIM(AK2903),[1]Sheet1!$S:$T,2,FALSE)</f>
        <v>#N/A</v>
      </c>
      <c r="AO2903" s="12">
        <f t="shared" si="612"/>
        <v>0</v>
      </c>
      <c r="AP2903" s="10">
        <f t="shared" si="613"/>
        <v>0</v>
      </c>
    </row>
    <row r="2904" spans="1:42" x14ac:dyDescent="0.2">
      <c r="A2904" s="6" t="s">
        <v>3987</v>
      </c>
      <c r="B2904" s="6">
        <v>152511</v>
      </c>
      <c r="C2904" s="1">
        <v>42122</v>
      </c>
      <c r="D2904" s="6" t="s">
        <v>1986</v>
      </c>
      <c r="E2904" s="6" t="s">
        <v>3989</v>
      </c>
      <c r="F2904" s="9">
        <v>1301.03</v>
      </c>
      <c r="G2904" s="9">
        <v>1131.33</v>
      </c>
      <c r="H2904" s="9">
        <v>203.64</v>
      </c>
      <c r="I2904" s="6" t="s">
        <v>4360</v>
      </c>
      <c r="J2904" s="9">
        <v>0</v>
      </c>
      <c r="K2904" s="9">
        <v>0</v>
      </c>
      <c r="L2904" s="6" t="s">
        <v>3990</v>
      </c>
      <c r="M2904" s="9">
        <v>1131.33</v>
      </c>
      <c r="N2904" s="9">
        <v>169.7</v>
      </c>
      <c r="O2904" s="6" t="s">
        <v>1932</v>
      </c>
      <c r="P2904" s="7">
        <v>1131.33</v>
      </c>
      <c r="Q2904" s="7">
        <v>18.670000000000002</v>
      </c>
      <c r="R2904" s="6" t="s">
        <v>3992</v>
      </c>
      <c r="S2904" s="7">
        <v>1131.33</v>
      </c>
      <c r="T2904" s="7">
        <v>85.98</v>
      </c>
      <c r="U2904" s="6" t="s">
        <v>3992</v>
      </c>
      <c r="V2904" s="6" t="s">
        <v>3992</v>
      </c>
      <c r="W2904" s="6">
        <v>6782684</v>
      </c>
      <c r="X2904" s="6" t="s">
        <v>4070</v>
      </c>
      <c r="Y2904" s="6" t="s">
        <v>3329</v>
      </c>
      <c r="Z2904" s="6" t="s">
        <v>3330</v>
      </c>
      <c r="AA2904" s="6"/>
      <c r="AB2904" s="5">
        <f t="shared" si="608"/>
        <v>152511</v>
      </c>
      <c r="AC2904" t="str">
        <f t="shared" si="609"/>
        <v>28/04/2015</v>
      </c>
      <c r="AD2904" t="str">
        <f t="shared" si="610"/>
        <v>59578948000171</v>
      </c>
      <c r="AE2904" s="11">
        <f t="shared" si="611"/>
        <v>1301.03</v>
      </c>
      <c r="AF2904">
        <f t="shared" si="615"/>
        <v>0</v>
      </c>
      <c r="AH2904" s="10">
        <v>6806798</v>
      </c>
      <c r="AI2904" s="10" t="s">
        <v>5590</v>
      </c>
      <c r="AJ2904" s="10">
        <v>151958</v>
      </c>
      <c r="AK2904" s="10" t="s">
        <v>3191</v>
      </c>
      <c r="AL2904" s="10" t="s">
        <v>5438</v>
      </c>
      <c r="AM2904" s="10" t="s">
        <v>5563</v>
      </c>
      <c r="AN2904" s="12" t="e">
        <f>VLOOKUP(TRIM(AK2904),[1]Sheet1!$S:$T,2,FALSE)</f>
        <v>#N/A</v>
      </c>
      <c r="AO2904" s="12">
        <f t="shared" si="612"/>
        <v>0</v>
      </c>
      <c r="AP2904" s="10">
        <f t="shared" si="613"/>
        <v>0</v>
      </c>
    </row>
    <row r="2905" spans="1:42" x14ac:dyDescent="0.2">
      <c r="A2905" s="6" t="s">
        <v>3987</v>
      </c>
      <c r="B2905" s="6">
        <v>152511</v>
      </c>
      <c r="C2905" s="1">
        <v>42122</v>
      </c>
      <c r="D2905" s="6" t="s">
        <v>1986</v>
      </c>
      <c r="E2905" s="6" t="s">
        <v>3989</v>
      </c>
      <c r="F2905" s="9">
        <v>1301.03</v>
      </c>
      <c r="G2905" s="9">
        <v>1131.33</v>
      </c>
      <c r="H2905" s="9">
        <v>203.64</v>
      </c>
      <c r="I2905" s="6" t="s">
        <v>4360</v>
      </c>
      <c r="J2905" s="9">
        <v>0</v>
      </c>
      <c r="K2905" s="9">
        <v>0</v>
      </c>
      <c r="L2905" s="6" t="s">
        <v>3990</v>
      </c>
      <c r="M2905" s="9">
        <v>1131.33</v>
      </c>
      <c r="N2905" s="9">
        <v>169.7</v>
      </c>
      <c r="O2905" s="6" t="s">
        <v>1932</v>
      </c>
      <c r="P2905" s="7">
        <v>1131.33</v>
      </c>
      <c r="Q2905" s="7">
        <v>18.670000000000002</v>
      </c>
      <c r="R2905" s="6" t="s">
        <v>3992</v>
      </c>
      <c r="S2905" s="7">
        <v>1131.33</v>
      </c>
      <c r="T2905" s="7">
        <v>85.98</v>
      </c>
      <c r="U2905" s="6" t="s">
        <v>3992</v>
      </c>
      <c r="V2905" s="6" t="s">
        <v>3992</v>
      </c>
      <c r="W2905" s="6">
        <v>6782684</v>
      </c>
      <c r="X2905" s="6" t="s">
        <v>4070</v>
      </c>
      <c r="Y2905" s="6" t="s">
        <v>696</v>
      </c>
      <c r="Z2905" s="6" t="s">
        <v>697</v>
      </c>
      <c r="AA2905" s="6"/>
      <c r="AB2905" s="5">
        <f t="shared" si="608"/>
        <v>152511</v>
      </c>
      <c r="AC2905" t="str">
        <f t="shared" si="609"/>
        <v>28/04/2015</v>
      </c>
      <c r="AD2905" t="str">
        <f t="shared" si="610"/>
        <v>59578948000171</v>
      </c>
      <c r="AE2905" s="11">
        <f t="shared" si="611"/>
        <v>1301.03</v>
      </c>
      <c r="AF2905">
        <f t="shared" si="615"/>
        <v>0</v>
      </c>
      <c r="AH2905" s="10">
        <v>6806798</v>
      </c>
      <c r="AI2905" s="10" t="s">
        <v>5590</v>
      </c>
      <c r="AJ2905" s="10">
        <v>151958</v>
      </c>
      <c r="AK2905" s="10" t="s">
        <v>2108</v>
      </c>
      <c r="AL2905" s="10" t="s">
        <v>5446</v>
      </c>
      <c r="AM2905" s="10" t="s">
        <v>5529</v>
      </c>
      <c r="AN2905" s="12" t="e">
        <f>VLOOKUP(TRIM(AK2905),[1]Sheet1!$S:$T,2,FALSE)</f>
        <v>#N/A</v>
      </c>
      <c r="AO2905" s="12">
        <f t="shared" si="612"/>
        <v>0</v>
      </c>
      <c r="AP2905" s="10">
        <f t="shared" si="613"/>
        <v>0</v>
      </c>
    </row>
    <row r="2906" spans="1:42" x14ac:dyDescent="0.2">
      <c r="A2906" s="6" t="s">
        <v>3987</v>
      </c>
      <c r="B2906" s="6">
        <v>152512</v>
      </c>
      <c r="C2906" s="1">
        <v>42122</v>
      </c>
      <c r="D2906" s="6" t="s">
        <v>1986</v>
      </c>
      <c r="E2906" s="6" t="s">
        <v>3989</v>
      </c>
      <c r="F2906" s="9">
        <v>514.29999999999995</v>
      </c>
      <c r="G2906" s="9">
        <v>447.22</v>
      </c>
      <c r="H2906" s="9">
        <v>80.5</v>
      </c>
      <c r="I2906" s="6" t="s">
        <v>4360</v>
      </c>
      <c r="J2906" s="9">
        <v>0</v>
      </c>
      <c r="K2906" s="9">
        <v>0</v>
      </c>
      <c r="L2906" s="6" t="s">
        <v>3990</v>
      </c>
      <c r="M2906" s="9">
        <v>447.22</v>
      </c>
      <c r="N2906" s="9">
        <v>67.08</v>
      </c>
      <c r="O2906" s="6" t="s">
        <v>1932</v>
      </c>
      <c r="P2906" s="7">
        <v>447.22</v>
      </c>
      <c r="Q2906" s="7">
        <v>7.38</v>
      </c>
      <c r="R2906" s="6" t="s">
        <v>3992</v>
      </c>
      <c r="S2906" s="7">
        <v>447.22</v>
      </c>
      <c r="T2906" s="7">
        <v>33.99</v>
      </c>
      <c r="U2906" s="6" t="s">
        <v>3992</v>
      </c>
      <c r="V2906" s="6" t="s">
        <v>3992</v>
      </c>
      <c r="W2906" s="6">
        <v>6782684</v>
      </c>
      <c r="X2906" s="6" t="s">
        <v>4362</v>
      </c>
      <c r="Y2906" s="6" t="s">
        <v>4994</v>
      </c>
      <c r="Z2906" s="6" t="s">
        <v>3619</v>
      </c>
      <c r="AA2906" s="6"/>
      <c r="AB2906" s="5">
        <f t="shared" si="608"/>
        <v>152512</v>
      </c>
      <c r="AC2906" t="str">
        <f t="shared" si="609"/>
        <v>28/04/2015</v>
      </c>
      <c r="AD2906" t="str">
        <f t="shared" si="610"/>
        <v>59578948000171</v>
      </c>
      <c r="AE2906" s="11">
        <f t="shared" si="611"/>
        <v>514.29999999999995</v>
      </c>
      <c r="AF2906">
        <f t="shared" si="615"/>
        <v>0</v>
      </c>
      <c r="AH2906" s="10">
        <v>6806798</v>
      </c>
      <c r="AI2906" s="10" t="s">
        <v>5590</v>
      </c>
      <c r="AJ2906" s="10">
        <v>151958</v>
      </c>
      <c r="AK2906" s="10" t="s">
        <v>2760</v>
      </c>
      <c r="AL2906" s="10" t="s">
        <v>5438</v>
      </c>
      <c r="AM2906" s="10" t="s">
        <v>5642</v>
      </c>
      <c r="AN2906" s="12" t="e">
        <f>VLOOKUP(TRIM(AK2906),[1]Sheet1!$S:$T,2,FALSE)</f>
        <v>#N/A</v>
      </c>
      <c r="AO2906" s="12">
        <f t="shared" si="612"/>
        <v>0</v>
      </c>
      <c r="AP2906" s="10">
        <f t="shared" si="613"/>
        <v>0</v>
      </c>
    </row>
    <row r="2907" spans="1:42" x14ac:dyDescent="0.2">
      <c r="A2907" s="6" t="s">
        <v>3987</v>
      </c>
      <c r="B2907" s="6">
        <v>152512</v>
      </c>
      <c r="C2907" s="1">
        <v>42122</v>
      </c>
      <c r="D2907" s="6" t="s">
        <v>1986</v>
      </c>
      <c r="E2907" s="6" t="s">
        <v>3989</v>
      </c>
      <c r="F2907" s="9">
        <v>560.22</v>
      </c>
      <c r="G2907" s="9">
        <v>487.15</v>
      </c>
      <c r="H2907" s="9">
        <v>87.69</v>
      </c>
      <c r="I2907" s="6" t="s">
        <v>4360</v>
      </c>
      <c r="J2907" s="9">
        <v>0</v>
      </c>
      <c r="K2907" s="9">
        <v>0</v>
      </c>
      <c r="L2907" s="6" t="s">
        <v>3990</v>
      </c>
      <c r="M2907" s="9">
        <v>487.15</v>
      </c>
      <c r="N2907" s="9">
        <v>73.069999999999993</v>
      </c>
      <c r="O2907" s="6" t="s">
        <v>1932</v>
      </c>
      <c r="P2907" s="7">
        <v>487.15</v>
      </c>
      <c r="Q2907" s="7">
        <v>8.0399999999999991</v>
      </c>
      <c r="R2907" s="6" t="s">
        <v>3992</v>
      </c>
      <c r="S2907" s="7">
        <v>487.15</v>
      </c>
      <c r="T2907" s="7">
        <v>37.020000000000003</v>
      </c>
      <c r="U2907" s="6" t="s">
        <v>3992</v>
      </c>
      <c r="V2907" s="6" t="s">
        <v>3992</v>
      </c>
      <c r="W2907" s="6">
        <v>6782684</v>
      </c>
      <c r="X2907" s="6" t="s">
        <v>4362</v>
      </c>
      <c r="Y2907" s="6" t="s">
        <v>5041</v>
      </c>
      <c r="Z2907" s="6" t="s">
        <v>5042</v>
      </c>
      <c r="AA2907" s="6"/>
      <c r="AB2907" s="5">
        <f t="shared" si="608"/>
        <v>152512</v>
      </c>
      <c r="AC2907" t="str">
        <f t="shared" si="609"/>
        <v>28/04/2015</v>
      </c>
      <c r="AD2907" t="str">
        <f t="shared" si="610"/>
        <v>59578948000171</v>
      </c>
      <c r="AE2907" s="11">
        <f t="shared" si="611"/>
        <v>560.22</v>
      </c>
      <c r="AF2907">
        <f t="shared" si="615"/>
        <v>0</v>
      </c>
      <c r="AH2907" s="10">
        <v>6784253</v>
      </c>
      <c r="AI2907" s="10" t="s">
        <v>5669</v>
      </c>
      <c r="AJ2907" s="10">
        <v>151959</v>
      </c>
      <c r="AK2907" s="10" t="s">
        <v>2601</v>
      </c>
      <c r="AL2907" s="10" t="s">
        <v>5438</v>
      </c>
      <c r="AM2907" s="10" t="s">
        <v>6248</v>
      </c>
      <c r="AN2907" s="12" t="e">
        <f>VLOOKUP(TRIM(AK2907),[1]Sheet1!$S:$T,2,FALSE)</f>
        <v>#N/A</v>
      </c>
      <c r="AO2907" s="12">
        <f t="shared" si="612"/>
        <v>0</v>
      </c>
      <c r="AP2907" s="10">
        <f t="shared" si="613"/>
        <v>0</v>
      </c>
    </row>
    <row r="2908" spans="1:42" x14ac:dyDescent="0.2">
      <c r="A2908" s="6" t="s">
        <v>3987</v>
      </c>
      <c r="B2908" s="6">
        <v>152512</v>
      </c>
      <c r="C2908" s="1">
        <v>42122</v>
      </c>
      <c r="D2908" s="6" t="s">
        <v>1986</v>
      </c>
      <c r="E2908" s="6" t="s">
        <v>3989</v>
      </c>
      <c r="F2908" s="9">
        <v>430.09</v>
      </c>
      <c r="G2908" s="9">
        <v>373.99</v>
      </c>
      <c r="H2908" s="9">
        <v>67.319999999999993</v>
      </c>
      <c r="I2908" s="6" t="s">
        <v>4360</v>
      </c>
      <c r="J2908" s="9">
        <v>0</v>
      </c>
      <c r="K2908" s="9">
        <v>0</v>
      </c>
      <c r="L2908" s="6" t="s">
        <v>3990</v>
      </c>
      <c r="M2908" s="9">
        <v>373.99</v>
      </c>
      <c r="N2908" s="9">
        <v>56.1</v>
      </c>
      <c r="O2908" s="6" t="s">
        <v>1932</v>
      </c>
      <c r="P2908" s="7">
        <v>373.99</v>
      </c>
      <c r="Q2908" s="7">
        <v>6.17</v>
      </c>
      <c r="R2908" s="6" t="s">
        <v>3992</v>
      </c>
      <c r="S2908" s="7">
        <v>373.99</v>
      </c>
      <c r="T2908" s="7">
        <v>28.42</v>
      </c>
      <c r="U2908" s="6" t="s">
        <v>3992</v>
      </c>
      <c r="V2908" s="6" t="s">
        <v>3992</v>
      </c>
      <c r="W2908" s="6">
        <v>6782684</v>
      </c>
      <c r="X2908" s="6" t="s">
        <v>4362</v>
      </c>
      <c r="Y2908" s="6" t="s">
        <v>1439</v>
      </c>
      <c r="Z2908" s="6" t="s">
        <v>1440</v>
      </c>
      <c r="AA2908" s="6"/>
      <c r="AB2908" s="5">
        <f t="shared" si="608"/>
        <v>152512</v>
      </c>
      <c r="AC2908" t="str">
        <f t="shared" si="609"/>
        <v>28/04/2015</v>
      </c>
      <c r="AD2908" t="str">
        <f t="shared" si="610"/>
        <v>59578948000171</v>
      </c>
      <c r="AE2908" s="11">
        <f t="shared" si="611"/>
        <v>430.09</v>
      </c>
      <c r="AF2908">
        <f t="shared" si="615"/>
        <v>0</v>
      </c>
      <c r="AH2908" s="10">
        <v>6787939</v>
      </c>
      <c r="AI2908" s="10" t="s">
        <v>6249</v>
      </c>
      <c r="AJ2908" s="10">
        <v>151960</v>
      </c>
      <c r="AK2908" s="10" t="s">
        <v>1500</v>
      </c>
      <c r="AL2908" s="10" t="s">
        <v>5438</v>
      </c>
      <c r="AM2908" s="10" t="s">
        <v>5513</v>
      </c>
      <c r="AN2908" s="12" t="e">
        <f>VLOOKUP(TRIM(AK2908),[1]Sheet1!$S:$T,2,FALSE)</f>
        <v>#N/A</v>
      </c>
      <c r="AO2908" s="12">
        <f t="shared" si="612"/>
        <v>0</v>
      </c>
      <c r="AP2908" s="10">
        <f t="shared" si="613"/>
        <v>0</v>
      </c>
    </row>
    <row r="2909" spans="1:42" x14ac:dyDescent="0.2">
      <c r="A2909" s="6" t="s">
        <v>3987</v>
      </c>
      <c r="B2909" s="6">
        <v>152513</v>
      </c>
      <c r="C2909" s="1">
        <v>42122</v>
      </c>
      <c r="D2909" s="6" t="s">
        <v>1986</v>
      </c>
      <c r="E2909" s="6" t="s">
        <v>3989</v>
      </c>
      <c r="F2909" s="9">
        <v>599.64</v>
      </c>
      <c r="G2909" s="9">
        <v>521.42999999999995</v>
      </c>
      <c r="H2909" s="9">
        <v>93.86</v>
      </c>
      <c r="I2909" s="6" t="s">
        <v>4360</v>
      </c>
      <c r="J2909" s="9">
        <v>0</v>
      </c>
      <c r="K2909" s="9">
        <v>0</v>
      </c>
      <c r="L2909" s="6" t="s">
        <v>3990</v>
      </c>
      <c r="M2909" s="9">
        <v>521.42999999999995</v>
      </c>
      <c r="N2909" s="9">
        <v>78.209999999999994</v>
      </c>
      <c r="O2909" s="6" t="s">
        <v>1932</v>
      </c>
      <c r="P2909" s="7">
        <v>521.42999999999995</v>
      </c>
      <c r="Q2909" s="7">
        <v>8.6</v>
      </c>
      <c r="R2909" s="6" t="s">
        <v>3992</v>
      </c>
      <c r="S2909" s="7">
        <v>521.42999999999995</v>
      </c>
      <c r="T2909" s="7">
        <v>39.630000000000003</v>
      </c>
      <c r="U2909" s="6" t="s">
        <v>3992</v>
      </c>
      <c r="V2909" s="6" t="s">
        <v>3992</v>
      </c>
      <c r="W2909" s="6">
        <v>6783555</v>
      </c>
      <c r="X2909" s="6" t="s">
        <v>4362</v>
      </c>
      <c r="Y2909" s="6" t="s">
        <v>4839</v>
      </c>
      <c r="Z2909" s="6" t="s">
        <v>4840</v>
      </c>
      <c r="AA2909" s="6"/>
      <c r="AB2909" s="5">
        <f t="shared" si="608"/>
        <v>152513</v>
      </c>
      <c r="AC2909" t="str">
        <f t="shared" si="609"/>
        <v>28/04/2015</v>
      </c>
      <c r="AD2909" t="str">
        <f t="shared" si="610"/>
        <v>00111511000857</v>
      </c>
      <c r="AE2909" s="11">
        <f t="shared" si="611"/>
        <v>599.64</v>
      </c>
      <c r="AF2909">
        <f t="shared" si="615"/>
        <v>0</v>
      </c>
      <c r="AH2909" s="10">
        <v>6787939</v>
      </c>
      <c r="AI2909" s="10" t="s">
        <v>6249</v>
      </c>
      <c r="AJ2909" s="10">
        <v>151960</v>
      </c>
      <c r="AK2909" s="10" t="s">
        <v>241</v>
      </c>
      <c r="AL2909" s="10" t="s">
        <v>5438</v>
      </c>
      <c r="AM2909" s="10" t="s">
        <v>5522</v>
      </c>
      <c r="AN2909" s="12" t="e">
        <f>VLOOKUP(TRIM(AK2909),[1]Sheet1!$S:$T,2,FALSE)</f>
        <v>#N/A</v>
      </c>
      <c r="AO2909" s="12">
        <f t="shared" si="612"/>
        <v>0</v>
      </c>
      <c r="AP2909" s="10">
        <f t="shared" si="613"/>
        <v>0</v>
      </c>
    </row>
    <row r="2910" spans="1:42" x14ac:dyDescent="0.2">
      <c r="A2910" s="6" t="s">
        <v>3987</v>
      </c>
      <c r="B2910" s="6">
        <v>152513</v>
      </c>
      <c r="C2910" s="1">
        <v>42122</v>
      </c>
      <c r="D2910" s="6" t="s">
        <v>1986</v>
      </c>
      <c r="E2910" s="6" t="s">
        <v>3989</v>
      </c>
      <c r="F2910" s="9">
        <v>1242.29</v>
      </c>
      <c r="G2910" s="9">
        <v>1080.25</v>
      </c>
      <c r="H2910" s="9">
        <v>194.45</v>
      </c>
      <c r="I2910" s="6" t="s">
        <v>4360</v>
      </c>
      <c r="J2910" s="9">
        <v>0</v>
      </c>
      <c r="K2910" s="9">
        <v>0</v>
      </c>
      <c r="L2910" s="6" t="s">
        <v>3990</v>
      </c>
      <c r="M2910" s="9">
        <v>1080.25</v>
      </c>
      <c r="N2910" s="9">
        <v>162.04</v>
      </c>
      <c r="O2910" s="6" t="s">
        <v>1932</v>
      </c>
      <c r="P2910" s="7">
        <v>1080.25</v>
      </c>
      <c r="Q2910" s="7">
        <v>17.82</v>
      </c>
      <c r="R2910" s="6" t="s">
        <v>3992</v>
      </c>
      <c r="S2910" s="7">
        <v>1080.25</v>
      </c>
      <c r="T2910" s="7">
        <v>82.1</v>
      </c>
      <c r="U2910" s="6" t="s">
        <v>3992</v>
      </c>
      <c r="V2910" s="6" t="s">
        <v>3992</v>
      </c>
      <c r="W2910" s="6">
        <v>6783555</v>
      </c>
      <c r="X2910" s="6" t="s">
        <v>4362</v>
      </c>
      <c r="Y2910" s="6" t="s">
        <v>1131</v>
      </c>
      <c r="Z2910" s="6" t="s">
        <v>1132</v>
      </c>
      <c r="AA2910" s="6"/>
      <c r="AB2910" s="5">
        <f t="shared" si="608"/>
        <v>152513</v>
      </c>
      <c r="AC2910" t="str">
        <f t="shared" si="609"/>
        <v>28/04/2015</v>
      </c>
      <c r="AD2910" t="str">
        <f t="shared" si="610"/>
        <v>00111511000857</v>
      </c>
      <c r="AE2910" s="11">
        <f t="shared" si="611"/>
        <v>1242.29</v>
      </c>
      <c r="AF2910">
        <f t="shared" si="615"/>
        <v>0</v>
      </c>
      <c r="AH2910" s="10">
        <v>6820581</v>
      </c>
      <c r="AI2910" s="10" t="s">
        <v>5585</v>
      </c>
      <c r="AJ2910" s="10">
        <v>151961</v>
      </c>
      <c r="AK2910" s="10" t="s">
        <v>1963</v>
      </c>
      <c r="AL2910" s="10" t="s">
        <v>5438</v>
      </c>
      <c r="AM2910" s="10" t="s">
        <v>6250</v>
      </c>
      <c r="AN2910" s="12" t="e">
        <f>VLOOKUP(TRIM(AK2910),[1]Sheet1!$S:$T,2,FALSE)</f>
        <v>#N/A</v>
      </c>
      <c r="AO2910" s="12">
        <f t="shared" si="612"/>
        <v>0</v>
      </c>
      <c r="AP2910" s="10">
        <f t="shared" si="613"/>
        <v>0</v>
      </c>
    </row>
    <row r="2911" spans="1:42" x14ac:dyDescent="0.2">
      <c r="A2911" s="6" t="s">
        <v>3987</v>
      </c>
      <c r="B2911" s="6">
        <v>152513</v>
      </c>
      <c r="C2911" s="1">
        <v>42122</v>
      </c>
      <c r="D2911" s="6" t="s">
        <v>1986</v>
      </c>
      <c r="E2911" s="6" t="s">
        <v>3989</v>
      </c>
      <c r="F2911" s="9">
        <v>961.32</v>
      </c>
      <c r="G2911" s="9">
        <v>801.1</v>
      </c>
      <c r="H2911" s="9">
        <v>144.19999999999999</v>
      </c>
      <c r="I2911" s="6" t="s">
        <v>4360</v>
      </c>
      <c r="J2911" s="9">
        <v>0</v>
      </c>
      <c r="K2911" s="9">
        <v>0</v>
      </c>
      <c r="L2911" s="6" t="s">
        <v>3990</v>
      </c>
      <c r="M2911" s="9">
        <v>801.1</v>
      </c>
      <c r="N2911" s="9">
        <v>160.22</v>
      </c>
      <c r="O2911" s="6" t="s">
        <v>1932</v>
      </c>
      <c r="P2911" s="7">
        <v>801.1</v>
      </c>
      <c r="Q2911" s="7">
        <v>13.22</v>
      </c>
      <c r="R2911" s="6" t="s">
        <v>3992</v>
      </c>
      <c r="S2911" s="7">
        <v>801.1</v>
      </c>
      <c r="T2911" s="7">
        <v>60.88</v>
      </c>
      <c r="U2911" s="6" t="s">
        <v>3992</v>
      </c>
      <c r="V2911" s="6" t="s">
        <v>3992</v>
      </c>
      <c r="W2911" s="6">
        <v>6783555</v>
      </c>
      <c r="X2911" s="6" t="s">
        <v>5099</v>
      </c>
      <c r="Y2911" s="6" t="s">
        <v>5100</v>
      </c>
      <c r="Z2911" s="6" t="s">
        <v>3631</v>
      </c>
      <c r="AA2911" s="6"/>
      <c r="AB2911" s="5">
        <f t="shared" si="608"/>
        <v>152513</v>
      </c>
      <c r="AC2911" t="str">
        <f t="shared" si="609"/>
        <v>28/04/2015</v>
      </c>
      <c r="AD2911" t="str">
        <f t="shared" si="610"/>
        <v>00111511000857</v>
      </c>
      <c r="AE2911" s="11">
        <f t="shared" si="611"/>
        <v>961.32</v>
      </c>
      <c r="AF2911">
        <f t="shared" si="615"/>
        <v>0</v>
      </c>
      <c r="AH2911" s="10">
        <v>6820086</v>
      </c>
      <c r="AI2911" s="10" t="s">
        <v>5794</v>
      </c>
      <c r="AJ2911" s="10">
        <v>151962</v>
      </c>
      <c r="AK2911" s="10" t="s">
        <v>2085</v>
      </c>
      <c r="AL2911" s="10" t="s">
        <v>5446</v>
      </c>
      <c r="AM2911" s="10" t="s">
        <v>5477</v>
      </c>
      <c r="AN2911" s="12" t="e">
        <f>VLOOKUP(TRIM(AK2911),[1]Sheet1!$S:$T,2,FALSE)</f>
        <v>#N/A</v>
      </c>
      <c r="AO2911" s="12">
        <f t="shared" si="612"/>
        <v>0</v>
      </c>
      <c r="AP2911" s="10">
        <f t="shared" si="613"/>
        <v>0</v>
      </c>
    </row>
    <row r="2912" spans="1:42" x14ac:dyDescent="0.2">
      <c r="A2912" s="6" t="s">
        <v>3987</v>
      </c>
      <c r="B2912" s="6">
        <v>152513</v>
      </c>
      <c r="C2912" s="1">
        <v>42122</v>
      </c>
      <c r="D2912" s="6" t="s">
        <v>1986</v>
      </c>
      <c r="E2912" s="6" t="s">
        <v>3989</v>
      </c>
      <c r="F2912" s="9">
        <v>180.37</v>
      </c>
      <c r="G2912" s="9">
        <v>156.84</v>
      </c>
      <c r="H2912" s="9">
        <v>28.23</v>
      </c>
      <c r="I2912" s="6" t="s">
        <v>4360</v>
      </c>
      <c r="J2912" s="9">
        <v>0</v>
      </c>
      <c r="K2912" s="9">
        <v>0</v>
      </c>
      <c r="L2912" s="6" t="s">
        <v>3990</v>
      </c>
      <c r="M2912" s="9">
        <v>156.84</v>
      </c>
      <c r="N2912" s="9">
        <v>23.53</v>
      </c>
      <c r="O2912" s="6" t="s">
        <v>1932</v>
      </c>
      <c r="P2912" s="7">
        <v>156.84</v>
      </c>
      <c r="Q2912" s="7">
        <v>2.59</v>
      </c>
      <c r="R2912" s="6" t="s">
        <v>3992</v>
      </c>
      <c r="S2912" s="7">
        <v>156.84</v>
      </c>
      <c r="T2912" s="7">
        <v>11.92</v>
      </c>
      <c r="U2912" s="6" t="s">
        <v>3992</v>
      </c>
      <c r="V2912" s="6" t="s">
        <v>3992</v>
      </c>
      <c r="W2912" s="6">
        <v>6783555</v>
      </c>
      <c r="X2912" s="6" t="s">
        <v>4362</v>
      </c>
      <c r="Y2912" s="6" t="s">
        <v>3919</v>
      </c>
      <c r="Z2912" s="6" t="s">
        <v>3920</v>
      </c>
      <c r="AA2912" s="6"/>
      <c r="AB2912" s="5">
        <f t="shared" si="608"/>
        <v>152513</v>
      </c>
      <c r="AC2912" t="str">
        <f t="shared" si="609"/>
        <v>28/04/2015</v>
      </c>
      <c r="AD2912" t="str">
        <f t="shared" si="610"/>
        <v>00111511000857</v>
      </c>
      <c r="AE2912" s="11">
        <f t="shared" si="611"/>
        <v>180.37</v>
      </c>
      <c r="AF2912">
        <f t="shared" si="615"/>
        <v>0</v>
      </c>
      <c r="AH2912" s="10">
        <v>6784150</v>
      </c>
      <c r="AI2912" s="10" t="s">
        <v>5599</v>
      </c>
      <c r="AJ2912" s="10">
        <v>151963</v>
      </c>
      <c r="AK2912" s="10" t="s">
        <v>2027</v>
      </c>
      <c r="AL2912" s="10" t="s">
        <v>5438</v>
      </c>
      <c r="AM2912" s="10" t="s">
        <v>5476</v>
      </c>
      <c r="AN2912" s="12" t="e">
        <f>VLOOKUP(TRIM(AK2912),[1]Sheet1!$S:$T,2,FALSE)</f>
        <v>#N/A</v>
      </c>
      <c r="AO2912" s="12">
        <f t="shared" si="612"/>
        <v>0</v>
      </c>
      <c r="AP2912" s="10">
        <f t="shared" si="613"/>
        <v>0</v>
      </c>
    </row>
    <row r="2913" spans="1:42" x14ac:dyDescent="0.2">
      <c r="A2913" s="6" t="s">
        <v>3987</v>
      </c>
      <c r="B2913" s="6">
        <v>152513</v>
      </c>
      <c r="C2913" s="1">
        <v>42122</v>
      </c>
      <c r="D2913" s="6" t="s">
        <v>1986</v>
      </c>
      <c r="E2913" s="6" t="s">
        <v>3989</v>
      </c>
      <c r="F2913" s="9">
        <v>208.74</v>
      </c>
      <c r="G2913" s="9">
        <v>181.51</v>
      </c>
      <c r="H2913" s="9">
        <v>32.67</v>
      </c>
      <c r="I2913" s="6" t="s">
        <v>4360</v>
      </c>
      <c r="J2913" s="9">
        <v>0</v>
      </c>
      <c r="K2913" s="9">
        <v>0</v>
      </c>
      <c r="L2913" s="6" t="s">
        <v>3990</v>
      </c>
      <c r="M2913" s="9">
        <v>181.51</v>
      </c>
      <c r="N2913" s="9">
        <v>27.23</v>
      </c>
      <c r="O2913" s="6" t="s">
        <v>1932</v>
      </c>
      <c r="P2913" s="7">
        <v>181.51</v>
      </c>
      <c r="Q2913" s="7">
        <v>2.99</v>
      </c>
      <c r="R2913" s="6" t="s">
        <v>3992</v>
      </c>
      <c r="S2913" s="7">
        <v>181.51</v>
      </c>
      <c r="T2913" s="7">
        <v>13.79</v>
      </c>
      <c r="U2913" s="6" t="s">
        <v>3992</v>
      </c>
      <c r="V2913" s="6" t="s">
        <v>3992</v>
      </c>
      <c r="W2913" s="6">
        <v>6783555</v>
      </c>
      <c r="X2913" s="6" t="s">
        <v>4362</v>
      </c>
      <c r="Y2913" s="6" t="s">
        <v>4795</v>
      </c>
      <c r="Z2913" s="6" t="s">
        <v>4796</v>
      </c>
      <c r="AA2913" s="6"/>
      <c r="AB2913" s="5">
        <f t="shared" si="608"/>
        <v>152513</v>
      </c>
      <c r="AC2913" t="str">
        <f t="shared" si="609"/>
        <v>28/04/2015</v>
      </c>
      <c r="AD2913" t="str">
        <f t="shared" si="610"/>
        <v>00111511000857</v>
      </c>
      <c r="AE2913" s="11">
        <f t="shared" si="611"/>
        <v>208.74</v>
      </c>
      <c r="AF2913">
        <f t="shared" si="615"/>
        <v>0</v>
      </c>
      <c r="AH2913" s="10">
        <v>6820581</v>
      </c>
      <c r="AI2913" s="10" t="s">
        <v>5585</v>
      </c>
      <c r="AJ2913" s="10">
        <v>151964</v>
      </c>
      <c r="AK2913" s="10" t="s">
        <v>2512</v>
      </c>
      <c r="AL2913" s="10" t="s">
        <v>5438</v>
      </c>
      <c r="AM2913" s="10" t="s">
        <v>5442</v>
      </c>
      <c r="AN2913" s="12" t="e">
        <f>VLOOKUP(TRIM(AK2913),[1]Sheet1!$S:$T,2,FALSE)</f>
        <v>#N/A</v>
      </c>
      <c r="AO2913" s="12">
        <f t="shared" si="612"/>
        <v>0</v>
      </c>
      <c r="AP2913" s="10">
        <f t="shared" si="613"/>
        <v>0</v>
      </c>
    </row>
    <row r="2914" spans="1:42" x14ac:dyDescent="0.2">
      <c r="A2914" s="6" t="s">
        <v>3987</v>
      </c>
      <c r="B2914" s="6">
        <v>152514</v>
      </c>
      <c r="C2914" s="1">
        <v>42122</v>
      </c>
      <c r="D2914" s="6" t="s">
        <v>1931</v>
      </c>
      <c r="E2914" s="6" t="s">
        <v>3989</v>
      </c>
      <c r="F2914" s="9">
        <v>5487.6</v>
      </c>
      <c r="G2914" s="9">
        <v>5487.6</v>
      </c>
      <c r="H2914" s="9">
        <v>987.77</v>
      </c>
      <c r="I2914" s="6" t="s">
        <v>4011</v>
      </c>
      <c r="J2914" s="9">
        <v>0</v>
      </c>
      <c r="K2914" s="9">
        <v>0</v>
      </c>
      <c r="L2914" s="6" t="s">
        <v>3990</v>
      </c>
      <c r="M2914" s="9">
        <v>0</v>
      </c>
      <c r="N2914" s="9">
        <v>0</v>
      </c>
      <c r="O2914" s="6" t="s">
        <v>3990</v>
      </c>
      <c r="P2914" s="7">
        <v>5487.6</v>
      </c>
      <c r="Q2914" s="7">
        <v>90.55</v>
      </c>
      <c r="R2914" s="6" t="s">
        <v>3992</v>
      </c>
      <c r="S2914" s="7">
        <v>5487.6</v>
      </c>
      <c r="T2914" s="7">
        <v>417.06</v>
      </c>
      <c r="U2914" s="6" t="s">
        <v>3992</v>
      </c>
      <c r="V2914" s="6" t="s">
        <v>3992</v>
      </c>
      <c r="W2914" s="6">
        <v>7465515</v>
      </c>
      <c r="X2914" s="6" t="s">
        <v>4362</v>
      </c>
      <c r="Y2914" s="6" t="s">
        <v>3001</v>
      </c>
      <c r="Z2914" s="6" t="s">
        <v>3002</v>
      </c>
      <c r="AA2914" s="6"/>
      <c r="AB2914" s="5">
        <f t="shared" si="608"/>
        <v>152514</v>
      </c>
      <c r="AC2914" t="str">
        <f t="shared" si="609"/>
        <v>28/04/2015</v>
      </c>
      <c r="AD2914" t="str">
        <f t="shared" si="610"/>
        <v>01192333001366</v>
      </c>
      <c r="AE2914" s="11">
        <f t="shared" si="611"/>
        <v>5487.6</v>
      </c>
      <c r="AF2914">
        <v>0</v>
      </c>
      <c r="AH2914" s="10">
        <v>6820581</v>
      </c>
      <c r="AI2914" s="10" t="s">
        <v>5585</v>
      </c>
      <c r="AJ2914" s="10">
        <v>151965</v>
      </c>
      <c r="AK2914" s="10" t="s">
        <v>2512</v>
      </c>
      <c r="AL2914" s="10" t="s">
        <v>5438</v>
      </c>
      <c r="AM2914" s="10" t="s">
        <v>5667</v>
      </c>
      <c r="AN2914" s="12" t="e">
        <f>VLOOKUP(TRIM(AK2914),[1]Sheet1!$S:$T,2,FALSE)</f>
        <v>#N/A</v>
      </c>
      <c r="AO2914" s="12">
        <f t="shared" si="612"/>
        <v>0</v>
      </c>
      <c r="AP2914" s="10">
        <f t="shared" si="613"/>
        <v>0</v>
      </c>
    </row>
    <row r="2915" spans="1:42" x14ac:dyDescent="0.2">
      <c r="A2915" s="6" t="s">
        <v>3987</v>
      </c>
      <c r="B2915" s="6">
        <v>152516</v>
      </c>
      <c r="C2915" s="1">
        <v>42122</v>
      </c>
      <c r="D2915" s="6" t="s">
        <v>1986</v>
      </c>
      <c r="E2915" s="6" t="s">
        <v>3989</v>
      </c>
      <c r="F2915" s="9">
        <v>649.67999999999995</v>
      </c>
      <c r="G2915" s="9">
        <v>649.67999999999995</v>
      </c>
      <c r="H2915" s="9">
        <v>116.94</v>
      </c>
      <c r="I2915" s="6" t="s">
        <v>698</v>
      </c>
      <c r="J2915" s="9">
        <v>0</v>
      </c>
      <c r="K2915" s="9">
        <v>0</v>
      </c>
      <c r="L2915" s="6" t="s">
        <v>3990</v>
      </c>
      <c r="M2915" s="9">
        <v>0</v>
      </c>
      <c r="N2915" s="9">
        <v>0</v>
      </c>
      <c r="O2915" s="6" t="s">
        <v>3990</v>
      </c>
      <c r="P2915" s="7">
        <v>649.67999999999995</v>
      </c>
      <c r="Q2915" s="7">
        <v>10.72</v>
      </c>
      <c r="R2915" s="6" t="s">
        <v>3992</v>
      </c>
      <c r="S2915" s="7">
        <v>649.67999999999995</v>
      </c>
      <c r="T2915" s="7">
        <v>49.38</v>
      </c>
      <c r="U2915" s="6" t="s">
        <v>3992</v>
      </c>
      <c r="V2915" s="6" t="s">
        <v>3992</v>
      </c>
      <c r="W2915" s="6">
        <v>6784108</v>
      </c>
      <c r="X2915" s="6" t="s">
        <v>4382</v>
      </c>
      <c r="Y2915" s="6" t="s">
        <v>700</v>
      </c>
      <c r="Z2915" s="6" t="s">
        <v>701</v>
      </c>
      <c r="AA2915" s="6"/>
      <c r="AB2915" s="5">
        <f t="shared" si="608"/>
        <v>152516</v>
      </c>
      <c r="AC2915" t="str">
        <f t="shared" si="609"/>
        <v>28/04/2015</v>
      </c>
      <c r="AD2915" t="str">
        <f t="shared" si="610"/>
        <v>55972087000150</v>
      </c>
      <c r="AE2915" s="11">
        <f t="shared" si="611"/>
        <v>649.67999999999995</v>
      </c>
      <c r="AF2915">
        <f t="shared" ref="AF2915:AF2919" si="616">SUMIF(AJ:AJ,B2915,AP:AP)</f>
        <v>0</v>
      </c>
      <c r="AH2915" s="10">
        <v>6820581</v>
      </c>
      <c r="AI2915" s="10" t="s">
        <v>5585</v>
      </c>
      <c r="AJ2915" s="10">
        <v>151966</v>
      </c>
      <c r="AK2915" s="10" t="s">
        <v>1963</v>
      </c>
      <c r="AL2915" s="10" t="s">
        <v>5438</v>
      </c>
      <c r="AM2915" s="10" t="s">
        <v>5422</v>
      </c>
      <c r="AN2915" s="12" t="e">
        <f>VLOOKUP(TRIM(AK2915),[1]Sheet1!$S:$T,2,FALSE)</f>
        <v>#N/A</v>
      </c>
      <c r="AO2915" s="12">
        <f t="shared" si="612"/>
        <v>0</v>
      </c>
      <c r="AP2915" s="10">
        <f t="shared" si="613"/>
        <v>0</v>
      </c>
    </row>
    <row r="2916" spans="1:42" x14ac:dyDescent="0.2">
      <c r="A2916" s="6" t="s">
        <v>3987</v>
      </c>
      <c r="B2916" s="6">
        <v>152517</v>
      </c>
      <c r="C2916" s="1">
        <v>42122</v>
      </c>
      <c r="D2916" s="6" t="s">
        <v>1986</v>
      </c>
      <c r="E2916" s="6" t="s">
        <v>3989</v>
      </c>
      <c r="F2916" s="9">
        <v>679.83</v>
      </c>
      <c r="G2916" s="9">
        <v>679.83</v>
      </c>
      <c r="H2916" s="9">
        <v>122.37</v>
      </c>
      <c r="I2916" s="6" t="s">
        <v>4360</v>
      </c>
      <c r="J2916" s="9">
        <v>0</v>
      </c>
      <c r="K2916" s="9">
        <v>0</v>
      </c>
      <c r="L2916" s="6" t="s">
        <v>3990</v>
      </c>
      <c r="M2916" s="9">
        <v>591.16</v>
      </c>
      <c r="N2916" s="9">
        <v>88.67</v>
      </c>
      <c r="O2916" s="6" t="s">
        <v>1932</v>
      </c>
      <c r="P2916" s="7">
        <v>591.16</v>
      </c>
      <c r="Q2916" s="7">
        <v>9.75</v>
      </c>
      <c r="R2916" s="6" t="s">
        <v>3992</v>
      </c>
      <c r="S2916" s="7">
        <v>591.16</v>
      </c>
      <c r="T2916" s="7">
        <v>44.93</v>
      </c>
      <c r="U2916" s="6" t="s">
        <v>3992</v>
      </c>
      <c r="V2916" s="6" t="s">
        <v>3992</v>
      </c>
      <c r="W2916" s="6">
        <v>7629851</v>
      </c>
      <c r="X2916" s="6" t="s">
        <v>4049</v>
      </c>
      <c r="Y2916" s="6" t="s">
        <v>703</v>
      </c>
      <c r="Z2916" s="6" t="s">
        <v>704</v>
      </c>
      <c r="AA2916" s="6"/>
      <c r="AB2916" s="5">
        <f t="shared" si="608"/>
        <v>152517</v>
      </c>
      <c r="AC2916" t="str">
        <f t="shared" si="609"/>
        <v>28/04/2015</v>
      </c>
      <c r="AD2916" t="str">
        <f t="shared" si="610"/>
        <v>11524954000110</v>
      </c>
      <c r="AE2916" s="11">
        <f t="shared" si="611"/>
        <v>679.83</v>
      </c>
      <c r="AF2916">
        <f t="shared" si="616"/>
        <v>0</v>
      </c>
      <c r="AH2916" s="10">
        <v>6787479</v>
      </c>
      <c r="AI2916" s="10" t="s">
        <v>5668</v>
      </c>
      <c r="AJ2916" s="10">
        <v>151967</v>
      </c>
      <c r="AK2916" s="10" t="s">
        <v>243</v>
      </c>
      <c r="AL2916" s="10" t="s">
        <v>5583</v>
      </c>
      <c r="AM2916" s="10" t="s">
        <v>5667</v>
      </c>
      <c r="AN2916" s="12" t="e">
        <f>VLOOKUP(TRIM(AK2916),[1]Sheet1!$S:$T,2,FALSE)</f>
        <v>#N/A</v>
      </c>
      <c r="AO2916" s="12">
        <f t="shared" si="612"/>
        <v>0</v>
      </c>
      <c r="AP2916" s="10">
        <f t="shared" si="613"/>
        <v>0</v>
      </c>
    </row>
    <row r="2917" spans="1:42" x14ac:dyDescent="0.2">
      <c r="A2917" s="6" t="s">
        <v>3987</v>
      </c>
      <c r="B2917" s="6">
        <v>152518</v>
      </c>
      <c r="C2917" s="1">
        <v>42122</v>
      </c>
      <c r="D2917" s="6" t="s">
        <v>1931</v>
      </c>
      <c r="E2917" s="6" t="s">
        <v>3989</v>
      </c>
      <c r="F2917" s="9">
        <v>1599.94</v>
      </c>
      <c r="G2917" s="9">
        <v>1391.25</v>
      </c>
      <c r="H2917" s="9">
        <v>250.43</v>
      </c>
      <c r="I2917" s="6" t="s">
        <v>1892</v>
      </c>
      <c r="J2917" s="9">
        <v>0</v>
      </c>
      <c r="K2917" s="9">
        <v>0</v>
      </c>
      <c r="L2917" s="6" t="s">
        <v>3990</v>
      </c>
      <c r="M2917" s="9">
        <v>1391.25</v>
      </c>
      <c r="N2917" s="9">
        <v>208.69</v>
      </c>
      <c r="O2917" s="6" t="s">
        <v>1932</v>
      </c>
      <c r="P2917" s="7">
        <v>1391.25</v>
      </c>
      <c r="Q2917" s="7">
        <v>22.96</v>
      </c>
      <c r="R2917" s="6" t="s">
        <v>3992</v>
      </c>
      <c r="S2917" s="7">
        <v>1391.25</v>
      </c>
      <c r="T2917" s="7">
        <v>105.74</v>
      </c>
      <c r="U2917" s="6" t="s">
        <v>3992</v>
      </c>
      <c r="V2917" s="6" t="s">
        <v>3992</v>
      </c>
      <c r="W2917" s="6">
        <v>6784150</v>
      </c>
      <c r="X2917" s="6" t="s">
        <v>4362</v>
      </c>
      <c r="Y2917" s="6" t="s">
        <v>2384</v>
      </c>
      <c r="Z2917" s="6" t="s">
        <v>2385</v>
      </c>
      <c r="AA2917" s="6"/>
      <c r="AB2917" s="5">
        <f t="shared" si="608"/>
        <v>152518</v>
      </c>
      <c r="AC2917" t="str">
        <f t="shared" si="609"/>
        <v>28/04/2015</v>
      </c>
      <c r="AD2917" t="str">
        <f t="shared" si="610"/>
        <v>59105999000348</v>
      </c>
      <c r="AE2917" s="11">
        <f t="shared" si="611"/>
        <v>1599.94</v>
      </c>
      <c r="AF2917">
        <f t="shared" si="616"/>
        <v>0</v>
      </c>
      <c r="AH2917" s="10">
        <v>6790179</v>
      </c>
      <c r="AI2917" s="10" t="s">
        <v>6062</v>
      </c>
      <c r="AJ2917" s="10">
        <v>151968</v>
      </c>
      <c r="AK2917" s="10" t="s">
        <v>1686</v>
      </c>
      <c r="AL2917" s="10" t="s">
        <v>5438</v>
      </c>
      <c r="AM2917" s="10" t="s">
        <v>6251</v>
      </c>
      <c r="AN2917" s="12" t="e">
        <f>VLOOKUP(TRIM(AK2917),[1]Sheet1!$S:$T,2,FALSE)</f>
        <v>#N/A</v>
      </c>
      <c r="AO2917" s="12">
        <f t="shared" si="612"/>
        <v>0</v>
      </c>
      <c r="AP2917" s="10">
        <f t="shared" si="613"/>
        <v>0</v>
      </c>
    </row>
    <row r="2918" spans="1:42" x14ac:dyDescent="0.2">
      <c r="A2918" s="6" t="s">
        <v>3987</v>
      </c>
      <c r="B2918" s="6">
        <v>152518</v>
      </c>
      <c r="C2918" s="1">
        <v>42122</v>
      </c>
      <c r="D2918" s="6" t="s">
        <v>1931</v>
      </c>
      <c r="E2918" s="6" t="s">
        <v>3989</v>
      </c>
      <c r="F2918" s="9">
        <v>4373.16</v>
      </c>
      <c r="G2918" s="9">
        <v>3802.75</v>
      </c>
      <c r="H2918" s="9">
        <v>684.5</v>
      </c>
      <c r="I2918" s="6" t="s">
        <v>1892</v>
      </c>
      <c r="J2918" s="9">
        <v>0</v>
      </c>
      <c r="K2918" s="9">
        <v>0</v>
      </c>
      <c r="L2918" s="6" t="s">
        <v>3990</v>
      </c>
      <c r="M2918" s="9">
        <v>3802.75</v>
      </c>
      <c r="N2918" s="9">
        <v>570.41</v>
      </c>
      <c r="O2918" s="6" t="s">
        <v>1932</v>
      </c>
      <c r="P2918" s="7">
        <v>3802.75</v>
      </c>
      <c r="Q2918" s="7">
        <v>62.75</v>
      </c>
      <c r="R2918" s="6" t="s">
        <v>3992</v>
      </c>
      <c r="S2918" s="7">
        <v>3802.75</v>
      </c>
      <c r="T2918" s="7">
        <v>289.01</v>
      </c>
      <c r="U2918" s="6" t="s">
        <v>3992</v>
      </c>
      <c r="V2918" s="6" t="s">
        <v>3992</v>
      </c>
      <c r="W2918" s="6">
        <v>6784150</v>
      </c>
      <c r="X2918" s="6" t="s">
        <v>4362</v>
      </c>
      <c r="Y2918" s="6" t="s">
        <v>2384</v>
      </c>
      <c r="Z2918" s="6" t="s">
        <v>2385</v>
      </c>
      <c r="AA2918" s="6"/>
      <c r="AB2918" s="5">
        <f t="shared" si="608"/>
        <v>152518</v>
      </c>
      <c r="AC2918" t="str">
        <f t="shared" si="609"/>
        <v>28/04/2015</v>
      </c>
      <c r="AD2918" t="str">
        <f t="shared" si="610"/>
        <v>59105999000348</v>
      </c>
      <c r="AE2918" s="11">
        <f t="shared" si="611"/>
        <v>4373.16</v>
      </c>
      <c r="AF2918">
        <f t="shared" si="616"/>
        <v>0</v>
      </c>
      <c r="AH2918" s="10">
        <v>6790179</v>
      </c>
      <c r="AI2918" s="10" t="s">
        <v>6062</v>
      </c>
      <c r="AJ2918" s="10">
        <v>151968</v>
      </c>
      <c r="AK2918" s="10" t="s">
        <v>1686</v>
      </c>
      <c r="AL2918" s="10" t="s">
        <v>5438</v>
      </c>
      <c r="AM2918" s="10" t="s">
        <v>6252</v>
      </c>
      <c r="AN2918" s="12" t="e">
        <f>VLOOKUP(TRIM(AK2918),[1]Sheet1!$S:$T,2,FALSE)</f>
        <v>#N/A</v>
      </c>
      <c r="AO2918" s="12">
        <f t="shared" si="612"/>
        <v>0</v>
      </c>
      <c r="AP2918" s="10">
        <f t="shared" si="613"/>
        <v>0</v>
      </c>
    </row>
    <row r="2919" spans="1:42" x14ac:dyDescent="0.2">
      <c r="A2919" s="6" t="s">
        <v>3987</v>
      </c>
      <c r="B2919" s="6">
        <v>152519</v>
      </c>
      <c r="C2919" s="1">
        <v>42122</v>
      </c>
      <c r="D2919" s="6" t="s">
        <v>1931</v>
      </c>
      <c r="E2919" s="6" t="s">
        <v>3989</v>
      </c>
      <c r="F2919" s="9">
        <v>1706.6</v>
      </c>
      <c r="G2919" s="9">
        <v>1484</v>
      </c>
      <c r="H2919" s="9">
        <v>267.12</v>
      </c>
      <c r="I2919" s="6" t="s">
        <v>1892</v>
      </c>
      <c r="J2919" s="9">
        <v>0</v>
      </c>
      <c r="K2919" s="9">
        <v>0</v>
      </c>
      <c r="L2919" s="6" t="s">
        <v>3990</v>
      </c>
      <c r="M2919" s="9">
        <v>1484</v>
      </c>
      <c r="N2919" s="9">
        <v>222.6</v>
      </c>
      <c r="O2919" s="6" t="s">
        <v>1932</v>
      </c>
      <c r="P2919" s="7">
        <v>1484</v>
      </c>
      <c r="Q2919" s="7">
        <v>24.49</v>
      </c>
      <c r="R2919" s="6" t="s">
        <v>3992</v>
      </c>
      <c r="S2919" s="7">
        <v>1484</v>
      </c>
      <c r="T2919" s="7">
        <v>112.78</v>
      </c>
      <c r="U2919" s="6" t="s">
        <v>3992</v>
      </c>
      <c r="V2919" s="6" t="s">
        <v>3992</v>
      </c>
      <c r="W2919" s="6">
        <v>6784148</v>
      </c>
      <c r="X2919" s="6" t="s">
        <v>4362</v>
      </c>
      <c r="Y2919" s="6" t="s">
        <v>2384</v>
      </c>
      <c r="Z2919" s="6" t="s">
        <v>2385</v>
      </c>
      <c r="AA2919" s="6"/>
      <c r="AB2919" s="5">
        <f t="shared" si="608"/>
        <v>152519</v>
      </c>
      <c r="AC2919" t="str">
        <f t="shared" si="609"/>
        <v>28/04/2015</v>
      </c>
      <c r="AD2919" t="str">
        <f t="shared" si="610"/>
        <v>59105999002804</v>
      </c>
      <c r="AE2919" s="11">
        <f t="shared" si="611"/>
        <v>1706.6</v>
      </c>
      <c r="AF2919">
        <f t="shared" si="616"/>
        <v>0</v>
      </c>
      <c r="AH2919" s="10">
        <v>6782738</v>
      </c>
      <c r="AI2919" s="10" t="s">
        <v>5700</v>
      </c>
      <c r="AJ2919" s="10">
        <v>151969</v>
      </c>
      <c r="AK2919" s="10" t="s">
        <v>245</v>
      </c>
      <c r="AL2919" s="10" t="s">
        <v>5438</v>
      </c>
      <c r="AM2919" s="10" t="s">
        <v>6253</v>
      </c>
      <c r="AN2919" s="12" t="e">
        <f>VLOOKUP(TRIM(AK2919),[1]Sheet1!$S:$T,2,FALSE)</f>
        <v>#N/A</v>
      </c>
      <c r="AO2919" s="12">
        <f t="shared" si="612"/>
        <v>0</v>
      </c>
      <c r="AP2919" s="10">
        <f t="shared" si="613"/>
        <v>0</v>
      </c>
    </row>
    <row r="2920" spans="1:42" x14ac:dyDescent="0.2">
      <c r="A2920" s="6" t="s">
        <v>3987</v>
      </c>
      <c r="B2920" s="6">
        <v>152520</v>
      </c>
      <c r="C2920" s="1">
        <v>42122</v>
      </c>
      <c r="D2920" s="6" t="s">
        <v>1931</v>
      </c>
      <c r="E2920" s="6" t="s">
        <v>3989</v>
      </c>
      <c r="F2920" s="9">
        <v>488.82</v>
      </c>
      <c r="G2920" s="9">
        <v>425.06</v>
      </c>
      <c r="H2920" s="9">
        <v>76.510000000000005</v>
      </c>
      <c r="I2920" s="6" t="s">
        <v>4106</v>
      </c>
      <c r="J2920" s="9">
        <v>0</v>
      </c>
      <c r="K2920" s="9">
        <v>0</v>
      </c>
      <c r="L2920" s="6" t="s">
        <v>3990</v>
      </c>
      <c r="M2920" s="9">
        <v>425.06</v>
      </c>
      <c r="N2920" s="9">
        <v>63.76</v>
      </c>
      <c r="O2920" s="6" t="s">
        <v>1932</v>
      </c>
      <c r="P2920" s="7">
        <v>425.06</v>
      </c>
      <c r="Q2920" s="7">
        <v>7.01</v>
      </c>
      <c r="R2920" s="6" t="s">
        <v>3992</v>
      </c>
      <c r="S2920" s="7">
        <v>425.06</v>
      </c>
      <c r="T2920" s="7">
        <v>32.299999999999997</v>
      </c>
      <c r="U2920" s="6" t="s">
        <v>3992</v>
      </c>
      <c r="V2920" s="6" t="s">
        <v>3992</v>
      </c>
      <c r="W2920" s="6">
        <v>6820255</v>
      </c>
      <c r="X2920" s="6" t="s">
        <v>4070</v>
      </c>
      <c r="Y2920" s="6" t="s">
        <v>1575</v>
      </c>
      <c r="Z2920" s="6" t="s">
        <v>1576</v>
      </c>
      <c r="AA2920" s="6"/>
      <c r="AB2920" s="5">
        <f t="shared" si="608"/>
        <v>152520</v>
      </c>
      <c r="AC2920" t="str">
        <f t="shared" si="609"/>
        <v>28/04/2015</v>
      </c>
      <c r="AD2920" t="str">
        <f t="shared" si="610"/>
        <v>11263874000158</v>
      </c>
      <c r="AE2920" s="11">
        <f t="shared" si="611"/>
        <v>488.82</v>
      </c>
      <c r="AF2920">
        <v>0</v>
      </c>
      <c r="AH2920" s="10">
        <v>6782738</v>
      </c>
      <c r="AI2920" s="10" t="s">
        <v>5700</v>
      </c>
      <c r="AJ2920" s="10">
        <v>151969</v>
      </c>
      <c r="AK2920" s="10" t="s">
        <v>245</v>
      </c>
      <c r="AL2920" s="10" t="s">
        <v>5438</v>
      </c>
      <c r="AM2920" s="10" t="s">
        <v>6254</v>
      </c>
      <c r="AN2920" s="12" t="e">
        <f>VLOOKUP(TRIM(AK2920),[1]Sheet1!$S:$T,2,FALSE)</f>
        <v>#N/A</v>
      </c>
      <c r="AO2920" s="12">
        <f t="shared" si="612"/>
        <v>0</v>
      </c>
      <c r="AP2920" s="10">
        <f t="shared" si="613"/>
        <v>0</v>
      </c>
    </row>
    <row r="2921" spans="1:42" x14ac:dyDescent="0.2">
      <c r="A2921" s="6" t="s">
        <v>3987</v>
      </c>
      <c r="B2921" s="6">
        <v>152521</v>
      </c>
      <c r="C2921" s="1">
        <v>42122</v>
      </c>
      <c r="D2921" s="6" t="s">
        <v>1931</v>
      </c>
      <c r="E2921" s="6" t="s">
        <v>3989</v>
      </c>
      <c r="F2921" s="9">
        <v>1574.7</v>
      </c>
      <c r="G2921" s="9">
        <v>1369.3</v>
      </c>
      <c r="H2921" s="9">
        <v>246.47</v>
      </c>
      <c r="I2921" s="6" t="s">
        <v>4011</v>
      </c>
      <c r="J2921" s="9">
        <v>0</v>
      </c>
      <c r="K2921" s="9">
        <v>0</v>
      </c>
      <c r="L2921" s="6" t="s">
        <v>3990</v>
      </c>
      <c r="M2921" s="9">
        <v>1369.3</v>
      </c>
      <c r="N2921" s="9">
        <v>205.4</v>
      </c>
      <c r="O2921" s="6" t="s">
        <v>1932</v>
      </c>
      <c r="P2921" s="7">
        <v>1369.3</v>
      </c>
      <c r="Q2921" s="7">
        <v>22.59</v>
      </c>
      <c r="R2921" s="6" t="s">
        <v>3992</v>
      </c>
      <c r="S2921" s="7">
        <v>1369.3</v>
      </c>
      <c r="T2921" s="7">
        <v>104.07</v>
      </c>
      <c r="U2921" s="6" t="s">
        <v>3992</v>
      </c>
      <c r="V2921" s="6" t="s">
        <v>3992</v>
      </c>
      <c r="W2921" s="6">
        <v>6791105</v>
      </c>
      <c r="X2921" s="6" t="s">
        <v>4362</v>
      </c>
      <c r="Y2921" s="6" t="s">
        <v>706</v>
      </c>
      <c r="Z2921" s="6" t="s">
        <v>707</v>
      </c>
      <c r="AA2921" s="6"/>
      <c r="AB2921" s="5">
        <f t="shared" si="608"/>
        <v>152521</v>
      </c>
      <c r="AC2921" t="str">
        <f t="shared" si="609"/>
        <v>28/04/2015</v>
      </c>
      <c r="AD2921" t="str">
        <f t="shared" si="610"/>
        <v>96195615000190</v>
      </c>
      <c r="AE2921" s="11">
        <f t="shared" si="611"/>
        <v>1574.7</v>
      </c>
      <c r="AF2921">
        <v>0</v>
      </c>
      <c r="AH2921" s="10">
        <v>6802123</v>
      </c>
      <c r="AI2921" s="10" t="s">
        <v>6255</v>
      </c>
      <c r="AJ2921" s="10">
        <v>151970</v>
      </c>
      <c r="AK2921" s="10" t="s">
        <v>1882</v>
      </c>
      <c r="AL2921" s="10" t="s">
        <v>5438</v>
      </c>
      <c r="AM2921" s="10" t="s">
        <v>5515</v>
      </c>
      <c r="AN2921" s="12" t="e">
        <f>VLOOKUP(TRIM(AK2921),[1]Sheet1!$S:$T,2,FALSE)</f>
        <v>#N/A</v>
      </c>
      <c r="AO2921" s="12">
        <f t="shared" si="612"/>
        <v>0</v>
      </c>
      <c r="AP2921" s="10">
        <f t="shared" si="613"/>
        <v>0</v>
      </c>
    </row>
    <row r="2922" spans="1:42" x14ac:dyDescent="0.2">
      <c r="A2922" s="6" t="s">
        <v>3987</v>
      </c>
      <c r="B2922" s="6">
        <v>152523</v>
      </c>
      <c r="C2922" s="1">
        <v>42122</v>
      </c>
      <c r="D2922" s="6" t="s">
        <v>1931</v>
      </c>
      <c r="E2922" s="6" t="s">
        <v>3989</v>
      </c>
      <c r="F2922" s="9">
        <v>914.6</v>
      </c>
      <c r="G2922" s="9">
        <v>914.6</v>
      </c>
      <c r="H2922" s="9">
        <v>164.63</v>
      </c>
      <c r="I2922" s="6" t="s">
        <v>4011</v>
      </c>
      <c r="J2922" s="9">
        <v>0</v>
      </c>
      <c r="K2922" s="9">
        <v>0</v>
      </c>
      <c r="L2922" s="6" t="s">
        <v>3990</v>
      </c>
      <c r="M2922" s="9">
        <v>0</v>
      </c>
      <c r="N2922" s="9">
        <v>0</v>
      </c>
      <c r="O2922" s="6" t="s">
        <v>3990</v>
      </c>
      <c r="P2922" s="7">
        <v>914.6</v>
      </c>
      <c r="Q2922" s="7">
        <v>15.09</v>
      </c>
      <c r="R2922" s="6" t="s">
        <v>3992</v>
      </c>
      <c r="S2922" s="7">
        <v>914.6</v>
      </c>
      <c r="T2922" s="7">
        <v>69.510000000000005</v>
      </c>
      <c r="U2922" s="6" t="s">
        <v>3992</v>
      </c>
      <c r="V2922" s="6" t="s">
        <v>3992</v>
      </c>
      <c r="W2922" s="6">
        <v>7465515</v>
      </c>
      <c r="X2922" s="6" t="s">
        <v>4362</v>
      </c>
      <c r="Y2922" s="6" t="s">
        <v>202</v>
      </c>
      <c r="Z2922" s="6" t="s">
        <v>3002</v>
      </c>
      <c r="AA2922" s="6"/>
      <c r="AB2922" s="5">
        <f t="shared" si="608"/>
        <v>152523</v>
      </c>
      <c r="AC2922" t="str">
        <f t="shared" si="609"/>
        <v>28/04/2015</v>
      </c>
      <c r="AD2922" t="str">
        <f t="shared" si="610"/>
        <v>01192333001366</v>
      </c>
      <c r="AE2922" s="11">
        <f t="shared" si="611"/>
        <v>914.6</v>
      </c>
      <c r="AF2922">
        <v>0</v>
      </c>
      <c r="AH2922" s="10">
        <v>6819039</v>
      </c>
      <c r="AI2922" s="10" t="s">
        <v>5615</v>
      </c>
      <c r="AJ2922" s="10">
        <v>151971</v>
      </c>
      <c r="AK2922" s="10" t="s">
        <v>4647</v>
      </c>
      <c r="AL2922" s="10" t="s">
        <v>5438</v>
      </c>
      <c r="AM2922" s="10" t="s">
        <v>6256</v>
      </c>
      <c r="AN2922" s="12" t="e">
        <f>VLOOKUP(TRIM(AK2922),[1]Sheet1!$S:$T,2,FALSE)</f>
        <v>#N/A</v>
      </c>
      <c r="AO2922" s="12">
        <f t="shared" si="612"/>
        <v>0</v>
      </c>
      <c r="AP2922" s="10">
        <f t="shared" si="613"/>
        <v>0</v>
      </c>
    </row>
    <row r="2923" spans="1:42" x14ac:dyDescent="0.2">
      <c r="A2923" s="6" t="s">
        <v>3987</v>
      </c>
      <c r="B2923" s="6">
        <v>152527</v>
      </c>
      <c r="C2923" s="1">
        <v>42122</v>
      </c>
      <c r="D2923" s="6" t="s">
        <v>1931</v>
      </c>
      <c r="E2923" s="6" t="s">
        <v>3989</v>
      </c>
      <c r="F2923" s="9">
        <v>853</v>
      </c>
      <c r="G2923" s="9">
        <v>878.64</v>
      </c>
      <c r="H2923" s="9">
        <v>158.16</v>
      </c>
      <c r="I2923" s="6" t="s">
        <v>4011</v>
      </c>
      <c r="J2923" s="9">
        <v>0</v>
      </c>
      <c r="K2923" s="9">
        <v>0</v>
      </c>
      <c r="L2923" s="6" t="s">
        <v>3990</v>
      </c>
      <c r="M2923" s="9">
        <v>0</v>
      </c>
      <c r="N2923" s="9">
        <v>0</v>
      </c>
      <c r="O2923" s="6" t="s">
        <v>3990</v>
      </c>
      <c r="P2923" s="7">
        <v>878.64</v>
      </c>
      <c r="Q2923" s="7">
        <v>14.5</v>
      </c>
      <c r="R2923" s="6" t="s">
        <v>3992</v>
      </c>
      <c r="S2923" s="7">
        <v>878.64</v>
      </c>
      <c r="T2923" s="7">
        <v>66.78</v>
      </c>
      <c r="U2923" s="6" t="s">
        <v>3992</v>
      </c>
      <c r="V2923" s="6" t="s">
        <v>3992</v>
      </c>
      <c r="W2923" s="6">
        <v>6784154</v>
      </c>
      <c r="X2923" s="6" t="s">
        <v>1962</v>
      </c>
      <c r="Y2923" s="6" t="s">
        <v>125</v>
      </c>
      <c r="Z2923" s="6" t="s">
        <v>126</v>
      </c>
      <c r="AA2923" s="6"/>
      <c r="AB2923" s="5">
        <f t="shared" si="608"/>
        <v>152527</v>
      </c>
      <c r="AC2923" t="str">
        <f t="shared" si="609"/>
        <v>28/04/2015</v>
      </c>
      <c r="AD2923" t="str">
        <f t="shared" si="610"/>
        <v>00190373000172</v>
      </c>
      <c r="AE2923" s="11">
        <f t="shared" si="611"/>
        <v>853</v>
      </c>
      <c r="AF2923">
        <v>0</v>
      </c>
      <c r="AH2923" s="10">
        <v>6819039</v>
      </c>
      <c r="AI2923" s="10" t="s">
        <v>5615</v>
      </c>
      <c r="AJ2923" s="10">
        <v>151971</v>
      </c>
      <c r="AK2923" s="10" t="s">
        <v>4647</v>
      </c>
      <c r="AL2923" s="10" t="s">
        <v>5438</v>
      </c>
      <c r="AM2923" s="10" t="s">
        <v>6257</v>
      </c>
      <c r="AN2923" s="12" t="e">
        <f>VLOOKUP(TRIM(AK2923),[1]Sheet1!$S:$T,2,FALSE)</f>
        <v>#N/A</v>
      </c>
      <c r="AO2923" s="12">
        <f t="shared" si="612"/>
        <v>0</v>
      </c>
      <c r="AP2923" s="10">
        <f t="shared" si="613"/>
        <v>0</v>
      </c>
    </row>
    <row r="2924" spans="1:42" x14ac:dyDescent="0.2">
      <c r="A2924" s="6" t="s">
        <v>3987</v>
      </c>
      <c r="B2924" s="6">
        <v>152528</v>
      </c>
      <c r="C2924" s="1">
        <v>42122</v>
      </c>
      <c r="D2924" s="6" t="s">
        <v>1924</v>
      </c>
      <c r="E2924" s="6" t="s">
        <v>3007</v>
      </c>
      <c r="F2924" s="9">
        <v>2367</v>
      </c>
      <c r="G2924" s="9">
        <v>2367</v>
      </c>
      <c r="H2924" s="9">
        <v>165.69</v>
      </c>
      <c r="I2924" s="6" t="s">
        <v>4011</v>
      </c>
      <c r="J2924" s="9">
        <v>0</v>
      </c>
      <c r="K2924" s="9">
        <v>0</v>
      </c>
      <c r="L2924" s="6" t="s">
        <v>3990</v>
      </c>
      <c r="M2924" s="9">
        <v>0</v>
      </c>
      <c r="N2924" s="9">
        <v>0</v>
      </c>
      <c r="O2924" s="6" t="s">
        <v>3990</v>
      </c>
      <c r="P2924" s="7">
        <v>2367</v>
      </c>
      <c r="Q2924" s="7">
        <v>39.06</v>
      </c>
      <c r="R2924" s="6" t="s">
        <v>3992</v>
      </c>
      <c r="S2924" s="7">
        <v>2367</v>
      </c>
      <c r="T2924" s="7">
        <v>179.89</v>
      </c>
      <c r="U2924" s="6" t="s">
        <v>3992</v>
      </c>
      <c r="V2924" s="6" t="s">
        <v>3992</v>
      </c>
      <c r="W2924" s="6">
        <v>6794775</v>
      </c>
      <c r="X2924" s="6" t="s">
        <v>2852</v>
      </c>
      <c r="Y2924" s="6" t="s">
        <v>2853</v>
      </c>
      <c r="Z2924" s="6" t="s">
        <v>2854</v>
      </c>
      <c r="AA2924" s="6"/>
      <c r="AB2924" s="5">
        <f t="shared" si="608"/>
        <v>152528</v>
      </c>
      <c r="AC2924" t="str">
        <f t="shared" si="609"/>
        <v>28/04/2015</v>
      </c>
      <c r="AD2924" t="str">
        <f t="shared" si="610"/>
        <v>17227422000520</v>
      </c>
      <c r="AE2924" s="11">
        <f t="shared" si="611"/>
        <v>2367</v>
      </c>
      <c r="AF2924">
        <v>0</v>
      </c>
      <c r="AH2924" s="10">
        <v>7009230</v>
      </c>
      <c r="AI2924" s="10" t="s">
        <v>5582</v>
      </c>
      <c r="AJ2924" s="10">
        <v>151972</v>
      </c>
      <c r="AK2924" s="10" t="s">
        <v>1496</v>
      </c>
      <c r="AL2924" s="10" t="s">
        <v>5583</v>
      </c>
      <c r="AM2924" s="10" t="s">
        <v>5520</v>
      </c>
      <c r="AN2924" s="12" t="e">
        <f>VLOOKUP(TRIM(AK2924),[1]Sheet1!$S:$T,2,FALSE)</f>
        <v>#N/A</v>
      </c>
      <c r="AO2924" s="12">
        <f t="shared" si="612"/>
        <v>0</v>
      </c>
      <c r="AP2924" s="10">
        <f t="shared" si="613"/>
        <v>0</v>
      </c>
    </row>
    <row r="2925" spans="1:42" x14ac:dyDescent="0.2">
      <c r="A2925" s="6" t="s">
        <v>3987</v>
      </c>
      <c r="B2925" s="6">
        <v>152529</v>
      </c>
      <c r="C2925" s="1">
        <v>42122</v>
      </c>
      <c r="D2925" s="6" t="s">
        <v>1931</v>
      </c>
      <c r="E2925" s="6" t="s">
        <v>3989</v>
      </c>
      <c r="F2925" s="9">
        <v>123.58</v>
      </c>
      <c r="G2925" s="9">
        <v>130.63999999999999</v>
      </c>
      <c r="H2925" s="9">
        <v>23.52</v>
      </c>
      <c r="I2925" s="6" t="s">
        <v>4106</v>
      </c>
      <c r="J2925" s="9">
        <v>0</v>
      </c>
      <c r="K2925" s="9">
        <v>0</v>
      </c>
      <c r="L2925" s="6" t="s">
        <v>3990</v>
      </c>
      <c r="M2925" s="9">
        <v>113.6</v>
      </c>
      <c r="N2925" s="9">
        <v>17.04</v>
      </c>
      <c r="O2925" s="6" t="s">
        <v>1932</v>
      </c>
      <c r="P2925" s="7">
        <v>113.6</v>
      </c>
      <c r="Q2925" s="7">
        <v>1.87</v>
      </c>
      <c r="R2925" s="6" t="s">
        <v>3992</v>
      </c>
      <c r="S2925" s="7">
        <v>113.6</v>
      </c>
      <c r="T2925" s="7">
        <v>8.6300000000000008</v>
      </c>
      <c r="U2925" s="6" t="s">
        <v>3992</v>
      </c>
      <c r="V2925" s="6" t="s">
        <v>3992</v>
      </c>
      <c r="W2925" s="6">
        <v>6788476</v>
      </c>
      <c r="X2925" s="6" t="s">
        <v>4070</v>
      </c>
      <c r="Y2925" s="6" t="s">
        <v>712</v>
      </c>
      <c r="Z2925" s="6" t="s">
        <v>713</v>
      </c>
      <c r="AA2925" s="6"/>
      <c r="AB2925" s="5">
        <f t="shared" si="608"/>
        <v>152529</v>
      </c>
      <c r="AC2925" t="str">
        <f t="shared" si="609"/>
        <v>28/04/2015</v>
      </c>
      <c r="AD2925" t="str">
        <f t="shared" si="610"/>
        <v>01645409000128</v>
      </c>
      <c r="AE2925" s="11">
        <f t="shared" si="611"/>
        <v>123.58</v>
      </c>
      <c r="AF2925">
        <v>0</v>
      </c>
      <c r="AH2925" s="10">
        <v>6782688</v>
      </c>
      <c r="AI2925" s="10" t="s">
        <v>5748</v>
      </c>
      <c r="AJ2925" s="10">
        <v>151973</v>
      </c>
      <c r="AK2925" s="10" t="s">
        <v>3685</v>
      </c>
      <c r="AL2925" s="10" t="s">
        <v>5583</v>
      </c>
      <c r="AM2925" s="10" t="s">
        <v>5474</v>
      </c>
      <c r="AN2925" s="12" t="e">
        <f>VLOOKUP(TRIM(AK2925),[1]Sheet1!$S:$T,2,FALSE)</f>
        <v>#N/A</v>
      </c>
      <c r="AO2925" s="12">
        <f t="shared" si="612"/>
        <v>0</v>
      </c>
      <c r="AP2925" s="10">
        <f t="shared" si="613"/>
        <v>0</v>
      </c>
    </row>
    <row r="2926" spans="1:42" x14ac:dyDescent="0.2">
      <c r="A2926" s="6" t="s">
        <v>3987</v>
      </c>
      <c r="B2926" s="6">
        <v>152530</v>
      </c>
      <c r="C2926" s="1">
        <v>42122</v>
      </c>
      <c r="D2926" s="6" t="s">
        <v>1931</v>
      </c>
      <c r="E2926" s="6" t="s">
        <v>3989</v>
      </c>
      <c r="F2926" s="9">
        <v>1040</v>
      </c>
      <c r="G2926" s="9">
        <v>1040</v>
      </c>
      <c r="H2926" s="9">
        <v>187.2</v>
      </c>
      <c r="I2926" s="6" t="s">
        <v>4110</v>
      </c>
      <c r="J2926" s="9">
        <v>0</v>
      </c>
      <c r="K2926" s="9">
        <v>0</v>
      </c>
      <c r="L2926" s="6" t="s">
        <v>3990</v>
      </c>
      <c r="M2926" s="9">
        <v>0</v>
      </c>
      <c r="N2926" s="9">
        <v>0</v>
      </c>
      <c r="O2926" s="6" t="s">
        <v>3990</v>
      </c>
      <c r="P2926" s="7">
        <v>1040</v>
      </c>
      <c r="Q2926" s="7">
        <v>17.16</v>
      </c>
      <c r="R2926" s="6" t="s">
        <v>3992</v>
      </c>
      <c r="S2926" s="7">
        <v>1040</v>
      </c>
      <c r="T2926" s="7">
        <v>79.040000000000006</v>
      </c>
      <c r="U2926" s="6" t="s">
        <v>3992</v>
      </c>
      <c r="V2926" s="6" t="s">
        <v>3992</v>
      </c>
      <c r="W2926" s="6">
        <v>7465515</v>
      </c>
      <c r="X2926" s="6" t="s">
        <v>4329</v>
      </c>
      <c r="Y2926" s="6" t="s">
        <v>714</v>
      </c>
      <c r="Z2926" s="6" t="s">
        <v>715</v>
      </c>
      <c r="AA2926" s="6"/>
      <c r="AB2926" s="5">
        <f t="shared" si="608"/>
        <v>152530</v>
      </c>
      <c r="AC2926" t="str">
        <f t="shared" si="609"/>
        <v>28/04/2015</v>
      </c>
      <c r="AD2926" t="str">
        <f t="shared" si="610"/>
        <v>01192333001366</v>
      </c>
      <c r="AE2926" s="11">
        <f t="shared" si="611"/>
        <v>1040</v>
      </c>
      <c r="AF2926">
        <f>SUMIF(AJ:AJ,B2926,AP:AP)</f>
        <v>0</v>
      </c>
      <c r="AH2926" s="10">
        <v>6782688</v>
      </c>
      <c r="AI2926" s="10" t="s">
        <v>5748</v>
      </c>
      <c r="AJ2926" s="10">
        <v>151973</v>
      </c>
      <c r="AK2926" s="10" t="s">
        <v>4954</v>
      </c>
      <c r="AL2926" s="10" t="s">
        <v>5446</v>
      </c>
      <c r="AM2926" s="10" t="s">
        <v>5507</v>
      </c>
      <c r="AN2926" s="12" t="e">
        <f>VLOOKUP(TRIM(AK2926),[1]Sheet1!$S:$T,2,FALSE)</f>
        <v>#N/A</v>
      </c>
      <c r="AO2926" s="12">
        <f t="shared" si="612"/>
        <v>0</v>
      </c>
      <c r="AP2926" s="10">
        <f t="shared" si="613"/>
        <v>0</v>
      </c>
    </row>
    <row r="2927" spans="1:42" x14ac:dyDescent="0.2">
      <c r="A2927" s="6" t="s">
        <v>3987</v>
      </c>
      <c r="B2927" s="6">
        <v>152531</v>
      </c>
      <c r="C2927" s="1">
        <v>42122</v>
      </c>
      <c r="D2927" s="6" t="s">
        <v>1931</v>
      </c>
      <c r="E2927" s="6" t="s">
        <v>3989</v>
      </c>
      <c r="F2927" s="9">
        <v>1200</v>
      </c>
      <c r="G2927" s="9">
        <v>1200</v>
      </c>
      <c r="H2927" s="9">
        <v>216</v>
      </c>
      <c r="I2927" s="6" t="s">
        <v>4011</v>
      </c>
      <c r="J2927" s="9">
        <v>0</v>
      </c>
      <c r="K2927" s="9">
        <v>0</v>
      </c>
      <c r="L2927" s="6" t="s">
        <v>3990</v>
      </c>
      <c r="M2927" s="9">
        <v>0</v>
      </c>
      <c r="N2927" s="9">
        <v>0</v>
      </c>
      <c r="O2927" s="6" t="s">
        <v>3990</v>
      </c>
      <c r="P2927" s="7">
        <v>1200</v>
      </c>
      <c r="Q2927" s="7">
        <v>19.8</v>
      </c>
      <c r="R2927" s="6" t="s">
        <v>3992</v>
      </c>
      <c r="S2927" s="7">
        <v>1200</v>
      </c>
      <c r="T2927" s="7">
        <v>91.2</v>
      </c>
      <c r="U2927" s="6" t="s">
        <v>3992</v>
      </c>
      <c r="V2927" s="6" t="s">
        <v>3992</v>
      </c>
      <c r="W2927" s="6">
        <v>7465515</v>
      </c>
      <c r="X2927" s="6" t="s">
        <v>4070</v>
      </c>
      <c r="Y2927" s="6" t="s">
        <v>716</v>
      </c>
      <c r="Z2927" s="6" t="s">
        <v>717</v>
      </c>
      <c r="AA2927" s="6"/>
      <c r="AB2927" s="5">
        <f t="shared" si="608"/>
        <v>152531</v>
      </c>
      <c r="AC2927" t="str">
        <f t="shared" si="609"/>
        <v>28/04/2015</v>
      </c>
      <c r="AD2927" t="str">
        <f t="shared" si="610"/>
        <v>01192333001366</v>
      </c>
      <c r="AE2927" s="11">
        <f t="shared" si="611"/>
        <v>1200</v>
      </c>
      <c r="AF2927">
        <v>0</v>
      </c>
      <c r="AH2927" s="10">
        <v>6782688</v>
      </c>
      <c r="AI2927" s="10" t="s">
        <v>5748</v>
      </c>
      <c r="AJ2927" s="10">
        <v>151973</v>
      </c>
      <c r="AK2927" s="10" t="s">
        <v>247</v>
      </c>
      <c r="AL2927" s="10" t="s">
        <v>5446</v>
      </c>
      <c r="AM2927" s="10" t="s">
        <v>5522</v>
      </c>
      <c r="AN2927" s="12" t="e">
        <f>VLOOKUP(TRIM(AK2927),[1]Sheet1!$S:$T,2,FALSE)</f>
        <v>#N/A</v>
      </c>
      <c r="AO2927" s="12">
        <f t="shared" si="612"/>
        <v>0</v>
      </c>
      <c r="AP2927" s="10">
        <f t="shared" si="613"/>
        <v>0</v>
      </c>
    </row>
    <row r="2928" spans="1:42" x14ac:dyDescent="0.2">
      <c r="A2928" s="6" t="s">
        <v>3987</v>
      </c>
      <c r="B2928" s="6">
        <v>152532</v>
      </c>
      <c r="C2928" s="1">
        <v>42122</v>
      </c>
      <c r="D2928" s="6" t="s">
        <v>1931</v>
      </c>
      <c r="E2928" s="6" t="s">
        <v>3989</v>
      </c>
      <c r="F2928" s="9">
        <v>2070</v>
      </c>
      <c r="G2928" s="9">
        <v>2070</v>
      </c>
      <c r="H2928" s="9">
        <v>372.6</v>
      </c>
      <c r="I2928" s="6" t="s">
        <v>4106</v>
      </c>
      <c r="J2928" s="9">
        <v>0</v>
      </c>
      <c r="K2928" s="9">
        <v>0</v>
      </c>
      <c r="L2928" s="6" t="s">
        <v>3990</v>
      </c>
      <c r="M2928" s="9">
        <v>0</v>
      </c>
      <c r="N2928" s="9">
        <v>0</v>
      </c>
      <c r="O2928" s="6" t="s">
        <v>3990</v>
      </c>
      <c r="P2928" s="7">
        <v>2070</v>
      </c>
      <c r="Q2928" s="7">
        <v>34.159999999999997</v>
      </c>
      <c r="R2928" s="6" t="s">
        <v>3992</v>
      </c>
      <c r="S2928" s="7">
        <v>2070</v>
      </c>
      <c r="T2928" s="7">
        <v>157.32</v>
      </c>
      <c r="U2928" s="6" t="s">
        <v>3992</v>
      </c>
      <c r="V2928" s="6" t="s">
        <v>3992</v>
      </c>
      <c r="W2928" s="6">
        <v>7465515</v>
      </c>
      <c r="X2928" s="6" t="s">
        <v>4070</v>
      </c>
      <c r="Y2928" s="6" t="s">
        <v>718</v>
      </c>
      <c r="Z2928" s="6" t="s">
        <v>719</v>
      </c>
      <c r="AA2928" s="6"/>
      <c r="AB2928" s="5">
        <f t="shared" si="608"/>
        <v>152532</v>
      </c>
      <c r="AC2928" t="str">
        <f t="shared" si="609"/>
        <v>28/04/2015</v>
      </c>
      <c r="AD2928" t="str">
        <f t="shared" si="610"/>
        <v>01192333001366</v>
      </c>
      <c r="AE2928" s="11">
        <f t="shared" si="611"/>
        <v>2070</v>
      </c>
      <c r="AF2928">
        <v>0</v>
      </c>
      <c r="AH2928" s="10">
        <v>6782688</v>
      </c>
      <c r="AI2928" s="10" t="s">
        <v>5748</v>
      </c>
      <c r="AJ2928" s="10">
        <v>151973</v>
      </c>
      <c r="AK2928" s="10" t="s">
        <v>4950</v>
      </c>
      <c r="AL2928" s="10" t="s">
        <v>5446</v>
      </c>
      <c r="AM2928" s="10" t="s">
        <v>5522</v>
      </c>
      <c r="AN2928" s="12" t="e">
        <f>VLOOKUP(TRIM(AK2928),[1]Sheet1!$S:$T,2,FALSE)</f>
        <v>#N/A</v>
      </c>
      <c r="AO2928" s="12">
        <f t="shared" si="612"/>
        <v>0</v>
      </c>
      <c r="AP2928" s="10">
        <f t="shared" si="613"/>
        <v>0</v>
      </c>
    </row>
    <row r="2929" spans="1:42" x14ac:dyDescent="0.2">
      <c r="A2929" s="6" t="s">
        <v>3987</v>
      </c>
      <c r="B2929" s="6">
        <v>152534</v>
      </c>
      <c r="C2929" s="1">
        <v>42122</v>
      </c>
      <c r="D2929" s="6" t="s">
        <v>1931</v>
      </c>
      <c r="E2929" s="6" t="s">
        <v>3989</v>
      </c>
      <c r="F2929" s="9">
        <v>939.6</v>
      </c>
      <c r="G2929" s="9">
        <v>939.6</v>
      </c>
      <c r="H2929" s="9">
        <v>169.13</v>
      </c>
      <c r="I2929" s="6" t="s">
        <v>4011</v>
      </c>
      <c r="J2929" s="9">
        <v>0</v>
      </c>
      <c r="K2929" s="9">
        <v>0</v>
      </c>
      <c r="L2929" s="6" t="s">
        <v>3990</v>
      </c>
      <c r="M2929" s="9">
        <v>0</v>
      </c>
      <c r="N2929" s="9">
        <v>0</v>
      </c>
      <c r="O2929" s="6" t="s">
        <v>3990</v>
      </c>
      <c r="P2929" s="7">
        <v>939.6</v>
      </c>
      <c r="Q2929" s="7">
        <v>15.5</v>
      </c>
      <c r="R2929" s="6" t="s">
        <v>3992</v>
      </c>
      <c r="S2929" s="7">
        <v>939.6</v>
      </c>
      <c r="T2929" s="7">
        <v>71.41</v>
      </c>
      <c r="U2929" s="6" t="s">
        <v>3992</v>
      </c>
      <c r="V2929" s="6" t="s">
        <v>3992</v>
      </c>
      <c r="W2929" s="6">
        <v>7465515</v>
      </c>
      <c r="X2929" s="6" t="s">
        <v>4362</v>
      </c>
      <c r="Y2929" s="6" t="s">
        <v>720</v>
      </c>
      <c r="Z2929" s="6" t="s">
        <v>1861</v>
      </c>
      <c r="AA2929" s="6"/>
      <c r="AB2929" s="5">
        <f t="shared" si="608"/>
        <v>152534</v>
      </c>
      <c r="AC2929" t="str">
        <f t="shared" si="609"/>
        <v>28/04/2015</v>
      </c>
      <c r="AD2929" t="str">
        <f t="shared" si="610"/>
        <v>01192333001366</v>
      </c>
      <c r="AE2929" s="11">
        <f t="shared" si="611"/>
        <v>939.6</v>
      </c>
      <c r="AF2929">
        <v>0</v>
      </c>
      <c r="AH2929" s="10">
        <v>6783177</v>
      </c>
      <c r="AI2929" s="10" t="s">
        <v>5570</v>
      </c>
      <c r="AJ2929" s="10">
        <v>151974</v>
      </c>
      <c r="AK2929" s="10" t="s">
        <v>250</v>
      </c>
      <c r="AL2929" s="10" t="s">
        <v>5572</v>
      </c>
      <c r="AM2929" s="10" t="s">
        <v>5612</v>
      </c>
      <c r="AN2929" s="12" t="e">
        <f>VLOOKUP(TRIM(AK2929),[1]Sheet1!$S:$T,2,FALSE)</f>
        <v>#N/A</v>
      </c>
      <c r="AO2929" s="12">
        <f t="shared" si="612"/>
        <v>0</v>
      </c>
      <c r="AP2929" s="10">
        <f t="shared" si="613"/>
        <v>0</v>
      </c>
    </row>
    <row r="2930" spans="1:42" x14ac:dyDescent="0.2">
      <c r="A2930" s="6" t="s">
        <v>3987</v>
      </c>
      <c r="B2930" s="6">
        <v>152535</v>
      </c>
      <c r="C2930" s="1">
        <v>42122</v>
      </c>
      <c r="D2930" s="6" t="s">
        <v>1931</v>
      </c>
      <c r="E2930" s="6" t="s">
        <v>3989</v>
      </c>
      <c r="F2930" s="9">
        <v>1300</v>
      </c>
      <c r="G2930" s="9">
        <v>1300</v>
      </c>
      <c r="H2930" s="9">
        <v>234</v>
      </c>
      <c r="I2930" s="6" t="s">
        <v>1892</v>
      </c>
      <c r="J2930" s="9">
        <v>0</v>
      </c>
      <c r="K2930" s="9">
        <v>0</v>
      </c>
      <c r="L2930" s="6" t="s">
        <v>3990</v>
      </c>
      <c r="M2930" s="9">
        <v>0</v>
      </c>
      <c r="N2930" s="9">
        <v>0</v>
      </c>
      <c r="O2930" s="6" t="s">
        <v>3990</v>
      </c>
      <c r="P2930" s="7">
        <v>1300</v>
      </c>
      <c r="Q2930" s="7">
        <v>21.45</v>
      </c>
      <c r="R2930" s="6" t="s">
        <v>3992</v>
      </c>
      <c r="S2930" s="7">
        <v>1300</v>
      </c>
      <c r="T2930" s="7">
        <v>98.8</v>
      </c>
      <c r="U2930" s="6" t="s">
        <v>3992</v>
      </c>
      <c r="V2930" s="6" t="s">
        <v>3992</v>
      </c>
      <c r="W2930" s="6">
        <v>7465515</v>
      </c>
      <c r="X2930" s="6" t="s">
        <v>4070</v>
      </c>
      <c r="Y2930" s="6" t="s">
        <v>1466</v>
      </c>
      <c r="Z2930" s="6" t="s">
        <v>1467</v>
      </c>
      <c r="AA2930" s="6"/>
      <c r="AB2930" s="5">
        <f t="shared" si="608"/>
        <v>152535</v>
      </c>
      <c r="AC2930" t="str">
        <f t="shared" si="609"/>
        <v>28/04/2015</v>
      </c>
      <c r="AD2930" t="str">
        <f t="shared" si="610"/>
        <v>01192333001366</v>
      </c>
      <c r="AE2930" s="11">
        <f t="shared" si="611"/>
        <v>1300</v>
      </c>
      <c r="AF2930">
        <f>SUMIF(AJ:AJ,B2930,AP:AP)</f>
        <v>0</v>
      </c>
      <c r="AH2930" s="10">
        <v>6784150</v>
      </c>
      <c r="AI2930" s="10" t="s">
        <v>5599</v>
      </c>
      <c r="AJ2930" s="10">
        <v>151975</v>
      </c>
      <c r="AK2930" s="10" t="s">
        <v>4383</v>
      </c>
      <c r="AL2930" s="10" t="s">
        <v>5446</v>
      </c>
      <c r="AM2930" s="10" t="s">
        <v>5513</v>
      </c>
      <c r="AN2930" s="12" t="e">
        <f>VLOOKUP(TRIM(AK2930),[1]Sheet1!$S:$T,2,FALSE)</f>
        <v>#N/A</v>
      </c>
      <c r="AO2930" s="12">
        <f t="shared" si="612"/>
        <v>0</v>
      </c>
      <c r="AP2930" s="10">
        <f t="shared" si="613"/>
        <v>0</v>
      </c>
    </row>
    <row r="2931" spans="1:42" x14ac:dyDescent="0.2">
      <c r="A2931" s="6" t="s">
        <v>3987</v>
      </c>
      <c r="B2931" s="6">
        <v>152536</v>
      </c>
      <c r="C2931" s="1">
        <v>42122</v>
      </c>
      <c r="D2931" s="6" t="s">
        <v>1931</v>
      </c>
      <c r="E2931" s="6" t="s">
        <v>3989</v>
      </c>
      <c r="F2931" s="9">
        <v>1879.2</v>
      </c>
      <c r="G2931" s="9">
        <v>1879.2</v>
      </c>
      <c r="H2931" s="9">
        <v>338.26</v>
      </c>
      <c r="I2931" s="6" t="s">
        <v>4011</v>
      </c>
      <c r="J2931" s="9">
        <v>0</v>
      </c>
      <c r="K2931" s="9">
        <v>0</v>
      </c>
      <c r="L2931" s="6" t="s">
        <v>3990</v>
      </c>
      <c r="M2931" s="9">
        <v>0</v>
      </c>
      <c r="N2931" s="9">
        <v>0</v>
      </c>
      <c r="O2931" s="6" t="s">
        <v>3990</v>
      </c>
      <c r="P2931" s="7">
        <v>1879.2</v>
      </c>
      <c r="Q2931" s="7">
        <v>31.01</v>
      </c>
      <c r="R2931" s="6" t="s">
        <v>3992</v>
      </c>
      <c r="S2931" s="7">
        <v>1879.2</v>
      </c>
      <c r="T2931" s="7">
        <v>142.82</v>
      </c>
      <c r="U2931" s="6" t="s">
        <v>3992</v>
      </c>
      <c r="V2931" s="6" t="s">
        <v>3992</v>
      </c>
      <c r="W2931" s="6">
        <v>7465515</v>
      </c>
      <c r="X2931" s="6" t="s">
        <v>4362</v>
      </c>
      <c r="Y2931" s="6" t="s">
        <v>721</v>
      </c>
      <c r="Z2931" s="6" t="s">
        <v>1861</v>
      </c>
      <c r="AA2931" s="6"/>
      <c r="AB2931" s="5">
        <f t="shared" si="608"/>
        <v>152536</v>
      </c>
      <c r="AC2931" t="str">
        <f t="shared" si="609"/>
        <v>28/04/2015</v>
      </c>
      <c r="AD2931" t="str">
        <f t="shared" si="610"/>
        <v>01192333001366</v>
      </c>
      <c r="AE2931" s="11">
        <f t="shared" si="611"/>
        <v>1879.2</v>
      </c>
      <c r="AF2931">
        <v>0</v>
      </c>
      <c r="AH2931" s="10">
        <v>6784150</v>
      </c>
      <c r="AI2931" s="10" t="s">
        <v>5599</v>
      </c>
      <c r="AJ2931" s="10">
        <v>151975</v>
      </c>
      <c r="AK2931" s="10" t="s">
        <v>2022</v>
      </c>
      <c r="AL2931" s="10" t="s">
        <v>5438</v>
      </c>
      <c r="AM2931" s="10" t="s">
        <v>6258</v>
      </c>
      <c r="AN2931" s="12" t="e">
        <f>VLOOKUP(TRIM(AK2931),[1]Sheet1!$S:$T,2,FALSE)</f>
        <v>#N/A</v>
      </c>
      <c r="AO2931" s="12">
        <f t="shared" si="612"/>
        <v>0</v>
      </c>
      <c r="AP2931" s="10">
        <f t="shared" si="613"/>
        <v>0</v>
      </c>
    </row>
    <row r="2932" spans="1:42" x14ac:dyDescent="0.2">
      <c r="A2932" s="6" t="s">
        <v>3987</v>
      </c>
      <c r="B2932" s="6">
        <v>152539</v>
      </c>
      <c r="C2932" s="1">
        <v>42122</v>
      </c>
      <c r="D2932" s="6" t="s">
        <v>1931</v>
      </c>
      <c r="E2932" s="6" t="s">
        <v>3989</v>
      </c>
      <c r="F2932" s="9">
        <v>343.14</v>
      </c>
      <c r="G2932" s="9">
        <v>0</v>
      </c>
      <c r="H2932" s="9">
        <v>0</v>
      </c>
      <c r="I2932" s="6" t="s">
        <v>3990</v>
      </c>
      <c r="J2932" s="9">
        <v>0</v>
      </c>
      <c r="K2932" s="9">
        <v>0</v>
      </c>
      <c r="L2932" s="6" t="s">
        <v>3990</v>
      </c>
      <c r="M2932" s="9">
        <v>0</v>
      </c>
      <c r="N2932" s="9">
        <v>0</v>
      </c>
      <c r="O2932" s="6" t="s">
        <v>3990</v>
      </c>
      <c r="P2932" s="7">
        <v>343.14</v>
      </c>
      <c r="Q2932" s="7">
        <v>5.66</v>
      </c>
      <c r="R2932" s="6" t="s">
        <v>3992</v>
      </c>
      <c r="S2932" s="7">
        <v>343.14</v>
      </c>
      <c r="T2932" s="7">
        <v>26.08</v>
      </c>
      <c r="U2932" s="6" t="s">
        <v>3992</v>
      </c>
      <c r="V2932" s="6" t="s">
        <v>3992</v>
      </c>
      <c r="W2932" s="6">
        <v>6784055</v>
      </c>
      <c r="X2932" s="6" t="s">
        <v>4362</v>
      </c>
      <c r="Y2932" s="6" t="s">
        <v>722</v>
      </c>
      <c r="Z2932" s="6" t="s">
        <v>723</v>
      </c>
      <c r="AA2932" s="6"/>
      <c r="AB2932" s="5">
        <f t="shared" si="608"/>
        <v>152539</v>
      </c>
      <c r="AC2932" t="str">
        <f t="shared" si="609"/>
        <v>28/04/2015</v>
      </c>
      <c r="AD2932" t="str">
        <f t="shared" si="610"/>
        <v>74404229000551</v>
      </c>
      <c r="AE2932" s="11">
        <f t="shared" si="611"/>
        <v>343.14</v>
      </c>
      <c r="AF2932">
        <v>0</v>
      </c>
      <c r="AH2932" s="10">
        <v>7159337</v>
      </c>
      <c r="AI2932" s="10" t="s">
        <v>5579</v>
      </c>
      <c r="AJ2932" s="10">
        <v>151976</v>
      </c>
      <c r="AK2932" s="10" t="s">
        <v>2215</v>
      </c>
      <c r="AL2932" s="10" t="s">
        <v>5438</v>
      </c>
      <c r="AM2932" s="10" t="s">
        <v>5677</v>
      </c>
      <c r="AN2932" s="12" t="e">
        <f>VLOOKUP(TRIM(AK2932),[1]Sheet1!$S:$T,2,FALSE)</f>
        <v>#N/A</v>
      </c>
      <c r="AO2932" s="12">
        <f t="shared" si="612"/>
        <v>0</v>
      </c>
      <c r="AP2932" s="10">
        <f t="shared" si="613"/>
        <v>0</v>
      </c>
    </row>
    <row r="2933" spans="1:42" x14ac:dyDescent="0.2">
      <c r="A2933" s="6" t="s">
        <v>3987</v>
      </c>
      <c r="B2933" s="6">
        <v>152540</v>
      </c>
      <c r="C2933" s="1">
        <v>42122</v>
      </c>
      <c r="D2933" s="6" t="s">
        <v>1931</v>
      </c>
      <c r="E2933" s="6" t="s">
        <v>3989</v>
      </c>
      <c r="F2933" s="9">
        <v>1635.84</v>
      </c>
      <c r="G2933" s="9">
        <v>1635.84</v>
      </c>
      <c r="H2933" s="9">
        <v>294.45</v>
      </c>
      <c r="I2933" s="6" t="s">
        <v>4106</v>
      </c>
      <c r="J2933" s="9">
        <v>0</v>
      </c>
      <c r="K2933" s="9">
        <v>0</v>
      </c>
      <c r="L2933" s="6" t="s">
        <v>3990</v>
      </c>
      <c r="M2933" s="9">
        <v>1422.47</v>
      </c>
      <c r="N2933" s="9">
        <v>213.37</v>
      </c>
      <c r="O2933" s="6" t="s">
        <v>1932</v>
      </c>
      <c r="P2933" s="7">
        <v>1422.47</v>
      </c>
      <c r="Q2933" s="7">
        <v>23.47</v>
      </c>
      <c r="R2933" s="6" t="s">
        <v>3992</v>
      </c>
      <c r="S2933" s="7">
        <v>1422.47</v>
      </c>
      <c r="T2933" s="7">
        <v>108.11</v>
      </c>
      <c r="U2933" s="6" t="s">
        <v>3992</v>
      </c>
      <c r="V2933" s="6" t="s">
        <v>3992</v>
      </c>
      <c r="W2933" s="6">
        <v>7607987</v>
      </c>
      <c r="X2933" s="6" t="s">
        <v>4362</v>
      </c>
      <c r="Y2933" s="6" t="s">
        <v>725</v>
      </c>
      <c r="Z2933" s="6" t="s">
        <v>726</v>
      </c>
      <c r="AA2933" s="6"/>
      <c r="AB2933" s="5">
        <f t="shared" si="608"/>
        <v>152540</v>
      </c>
      <c r="AC2933" t="str">
        <f t="shared" si="609"/>
        <v>28/04/2015</v>
      </c>
      <c r="AD2933" t="str">
        <f t="shared" si="610"/>
        <v>42150391004834</v>
      </c>
      <c r="AE2933" s="11">
        <f t="shared" si="611"/>
        <v>1635.84</v>
      </c>
      <c r="AF2933">
        <v>0</v>
      </c>
      <c r="AH2933" s="10">
        <v>6784150</v>
      </c>
      <c r="AI2933" s="10" t="s">
        <v>5599</v>
      </c>
      <c r="AJ2933" s="10">
        <v>151977</v>
      </c>
      <c r="AK2933" s="10" t="s">
        <v>2513</v>
      </c>
      <c r="AL2933" s="10" t="s">
        <v>5438</v>
      </c>
      <c r="AM2933" s="10" t="s">
        <v>5470</v>
      </c>
      <c r="AN2933" s="12" t="e">
        <f>VLOOKUP(TRIM(AK2933),[1]Sheet1!$S:$T,2,FALSE)</f>
        <v>#N/A</v>
      </c>
      <c r="AO2933" s="12">
        <f t="shared" si="612"/>
        <v>0</v>
      </c>
      <c r="AP2933" s="10">
        <f t="shared" si="613"/>
        <v>0</v>
      </c>
    </row>
    <row r="2934" spans="1:42" x14ac:dyDescent="0.2">
      <c r="A2934" s="6" t="s">
        <v>3987</v>
      </c>
      <c r="B2934" s="6">
        <v>152540</v>
      </c>
      <c r="C2934" s="1">
        <v>42122</v>
      </c>
      <c r="D2934" s="6" t="s">
        <v>1931</v>
      </c>
      <c r="E2934" s="6" t="s">
        <v>3989</v>
      </c>
      <c r="F2934" s="9">
        <v>286.26</v>
      </c>
      <c r="G2934" s="9">
        <v>286.26</v>
      </c>
      <c r="H2934" s="9">
        <v>51.53</v>
      </c>
      <c r="I2934" s="6" t="s">
        <v>4106</v>
      </c>
      <c r="J2934" s="9">
        <v>0</v>
      </c>
      <c r="K2934" s="9">
        <v>0</v>
      </c>
      <c r="L2934" s="6" t="s">
        <v>3990</v>
      </c>
      <c r="M2934" s="9">
        <v>248.92</v>
      </c>
      <c r="N2934" s="9">
        <v>37.340000000000003</v>
      </c>
      <c r="O2934" s="6" t="s">
        <v>1932</v>
      </c>
      <c r="P2934" s="7">
        <v>248.92</v>
      </c>
      <c r="Q2934" s="7">
        <v>4.1100000000000003</v>
      </c>
      <c r="R2934" s="6" t="s">
        <v>3992</v>
      </c>
      <c r="S2934" s="7">
        <v>248.92</v>
      </c>
      <c r="T2934" s="7">
        <v>18.920000000000002</v>
      </c>
      <c r="U2934" s="6" t="s">
        <v>3992</v>
      </c>
      <c r="V2934" s="6" t="s">
        <v>3992</v>
      </c>
      <c r="W2934" s="6">
        <v>7607987</v>
      </c>
      <c r="X2934" s="6" t="s">
        <v>4362</v>
      </c>
      <c r="Y2934" s="6" t="s">
        <v>727</v>
      </c>
      <c r="Z2934" s="6" t="s">
        <v>728</v>
      </c>
      <c r="AA2934" s="6"/>
      <c r="AB2934" s="5">
        <f t="shared" si="608"/>
        <v>152540</v>
      </c>
      <c r="AC2934" t="str">
        <f t="shared" si="609"/>
        <v>28/04/2015</v>
      </c>
      <c r="AD2934" t="str">
        <f t="shared" si="610"/>
        <v>42150391004834</v>
      </c>
      <c r="AE2934" s="11">
        <f t="shared" si="611"/>
        <v>286.26</v>
      </c>
      <c r="AF2934">
        <v>0</v>
      </c>
      <c r="AH2934" s="10">
        <v>6791105</v>
      </c>
      <c r="AI2934" s="10" t="s">
        <v>5678</v>
      </c>
      <c r="AJ2934" s="10">
        <v>151978</v>
      </c>
      <c r="AK2934" s="10" t="s">
        <v>1581</v>
      </c>
      <c r="AL2934" s="10" t="s">
        <v>5438</v>
      </c>
      <c r="AM2934" s="10" t="s">
        <v>6259</v>
      </c>
      <c r="AN2934" s="12" t="e">
        <f>VLOOKUP(TRIM(AK2934),[1]Sheet1!$S:$T,2,FALSE)</f>
        <v>#N/A</v>
      </c>
      <c r="AO2934" s="12">
        <f t="shared" si="612"/>
        <v>0</v>
      </c>
      <c r="AP2934" s="10">
        <f t="shared" si="613"/>
        <v>0</v>
      </c>
    </row>
    <row r="2935" spans="1:42" x14ac:dyDescent="0.2">
      <c r="A2935" s="6" t="s">
        <v>3987</v>
      </c>
      <c r="B2935" s="6">
        <v>152541</v>
      </c>
      <c r="C2935" s="1">
        <v>42122</v>
      </c>
      <c r="D2935" s="6" t="s">
        <v>1931</v>
      </c>
      <c r="E2935" s="6" t="s">
        <v>3989</v>
      </c>
      <c r="F2935" s="9">
        <v>282.27999999999997</v>
      </c>
      <c r="G2935" s="9">
        <v>282.27999999999997</v>
      </c>
      <c r="H2935" s="9">
        <v>50.81</v>
      </c>
      <c r="I2935" s="6" t="s">
        <v>4106</v>
      </c>
      <c r="J2935" s="9">
        <v>0</v>
      </c>
      <c r="K2935" s="9">
        <v>0</v>
      </c>
      <c r="L2935" s="6" t="s">
        <v>3990</v>
      </c>
      <c r="M2935" s="9">
        <v>0</v>
      </c>
      <c r="N2935" s="9">
        <v>0</v>
      </c>
      <c r="O2935" s="6" t="s">
        <v>3990</v>
      </c>
      <c r="P2935" s="7">
        <v>282.27999999999997</v>
      </c>
      <c r="Q2935" s="7">
        <v>4.66</v>
      </c>
      <c r="R2935" s="6" t="s">
        <v>3992</v>
      </c>
      <c r="S2935" s="7">
        <v>282.27999999999997</v>
      </c>
      <c r="T2935" s="7">
        <v>21.45</v>
      </c>
      <c r="U2935" s="6" t="s">
        <v>3992</v>
      </c>
      <c r="V2935" s="6" t="s">
        <v>3992</v>
      </c>
      <c r="W2935" s="6">
        <v>6783935</v>
      </c>
      <c r="X2935" s="6" t="s">
        <v>4666</v>
      </c>
      <c r="Y2935" s="6" t="s">
        <v>2002</v>
      </c>
      <c r="Z2935" s="6" t="s">
        <v>1515</v>
      </c>
      <c r="AA2935" s="6"/>
      <c r="AB2935" s="5">
        <f t="shared" si="608"/>
        <v>152541</v>
      </c>
      <c r="AC2935" t="str">
        <f t="shared" si="609"/>
        <v>28/04/2015</v>
      </c>
      <c r="AD2935" t="str">
        <f t="shared" si="610"/>
        <v>46044053002906</v>
      </c>
      <c r="AE2935" s="11">
        <f t="shared" si="611"/>
        <v>282.27999999999997</v>
      </c>
      <c r="AF2935">
        <f t="shared" ref="AF2935:AF2942" si="617">SUMIF(AJ:AJ,B2935,AP:AP)</f>
        <v>0</v>
      </c>
      <c r="AH2935" s="10">
        <v>6784150</v>
      </c>
      <c r="AI2935" s="10" t="s">
        <v>5599</v>
      </c>
      <c r="AJ2935" s="10">
        <v>151979</v>
      </c>
      <c r="AK2935" s="10" t="s">
        <v>3191</v>
      </c>
      <c r="AL2935" s="10" t="s">
        <v>5438</v>
      </c>
      <c r="AM2935" s="10" t="s">
        <v>5477</v>
      </c>
      <c r="AN2935" s="12" t="e">
        <f>VLOOKUP(TRIM(AK2935),[1]Sheet1!$S:$T,2,FALSE)</f>
        <v>#N/A</v>
      </c>
      <c r="AO2935" s="12">
        <f t="shared" si="612"/>
        <v>0</v>
      </c>
      <c r="AP2935" s="10">
        <f t="shared" si="613"/>
        <v>0</v>
      </c>
    </row>
    <row r="2936" spans="1:42" x14ac:dyDescent="0.2">
      <c r="A2936" s="6" t="s">
        <v>3987</v>
      </c>
      <c r="B2936" s="6">
        <v>152541</v>
      </c>
      <c r="C2936" s="1">
        <v>42122</v>
      </c>
      <c r="D2936" s="6" t="s">
        <v>1931</v>
      </c>
      <c r="E2936" s="6" t="s">
        <v>3989</v>
      </c>
      <c r="F2936" s="9">
        <v>141.13999999999999</v>
      </c>
      <c r="G2936" s="9">
        <v>141.13999999999999</v>
      </c>
      <c r="H2936" s="9">
        <v>25.41</v>
      </c>
      <c r="I2936" s="6" t="s">
        <v>4106</v>
      </c>
      <c r="J2936" s="9">
        <v>0</v>
      </c>
      <c r="K2936" s="9">
        <v>0</v>
      </c>
      <c r="L2936" s="6" t="s">
        <v>3990</v>
      </c>
      <c r="M2936" s="9">
        <v>0</v>
      </c>
      <c r="N2936" s="9">
        <v>0</v>
      </c>
      <c r="O2936" s="6" t="s">
        <v>3990</v>
      </c>
      <c r="P2936" s="7">
        <v>141.13999999999999</v>
      </c>
      <c r="Q2936" s="7">
        <v>2.33</v>
      </c>
      <c r="R2936" s="6" t="s">
        <v>3992</v>
      </c>
      <c r="S2936" s="7">
        <v>141.13999999999999</v>
      </c>
      <c r="T2936" s="7">
        <v>10.73</v>
      </c>
      <c r="U2936" s="6" t="s">
        <v>3992</v>
      </c>
      <c r="V2936" s="6" t="s">
        <v>3992</v>
      </c>
      <c r="W2936" s="6">
        <v>6783935</v>
      </c>
      <c r="X2936" s="6" t="s">
        <v>4666</v>
      </c>
      <c r="Y2936" s="6" t="s">
        <v>2006</v>
      </c>
      <c r="Z2936" s="6" t="s">
        <v>1642</v>
      </c>
      <c r="AA2936" s="6"/>
      <c r="AB2936" s="5">
        <f t="shared" si="608"/>
        <v>152541</v>
      </c>
      <c r="AC2936" t="str">
        <f t="shared" si="609"/>
        <v>28/04/2015</v>
      </c>
      <c r="AD2936" t="str">
        <f t="shared" si="610"/>
        <v>46044053002906</v>
      </c>
      <c r="AE2936" s="11">
        <f t="shared" si="611"/>
        <v>141.13999999999999</v>
      </c>
      <c r="AF2936">
        <f t="shared" si="617"/>
        <v>0</v>
      </c>
      <c r="AH2936" s="10">
        <v>6784150</v>
      </c>
      <c r="AI2936" s="10" t="s">
        <v>5599</v>
      </c>
      <c r="AJ2936" s="10">
        <v>151979</v>
      </c>
      <c r="AK2936" s="10" t="s">
        <v>2031</v>
      </c>
      <c r="AL2936" s="10" t="s">
        <v>5438</v>
      </c>
      <c r="AM2936" s="10" t="s">
        <v>5468</v>
      </c>
      <c r="AN2936" s="12" t="e">
        <f>VLOOKUP(TRIM(AK2936),[1]Sheet1!$S:$T,2,FALSE)</f>
        <v>#N/A</v>
      </c>
      <c r="AO2936" s="12">
        <f t="shared" si="612"/>
        <v>0</v>
      </c>
      <c r="AP2936" s="10">
        <f t="shared" si="613"/>
        <v>0</v>
      </c>
    </row>
    <row r="2937" spans="1:42" x14ac:dyDescent="0.2">
      <c r="A2937" s="6" t="s">
        <v>3987</v>
      </c>
      <c r="B2937" s="6">
        <v>152541</v>
      </c>
      <c r="C2937" s="1">
        <v>42122</v>
      </c>
      <c r="D2937" s="6" t="s">
        <v>1986</v>
      </c>
      <c r="E2937" s="6" t="s">
        <v>3989</v>
      </c>
      <c r="F2937" s="9">
        <v>192.03</v>
      </c>
      <c r="G2937" s="9">
        <v>166.98</v>
      </c>
      <c r="H2937" s="9">
        <v>30.06</v>
      </c>
      <c r="I2937" s="6" t="s">
        <v>4360</v>
      </c>
      <c r="J2937" s="9">
        <v>0</v>
      </c>
      <c r="K2937" s="9">
        <v>0</v>
      </c>
      <c r="L2937" s="6" t="s">
        <v>3990</v>
      </c>
      <c r="M2937" s="9">
        <v>166.98</v>
      </c>
      <c r="N2937" s="9">
        <v>25.05</v>
      </c>
      <c r="O2937" s="6" t="s">
        <v>1932</v>
      </c>
      <c r="P2937" s="7">
        <v>166.98</v>
      </c>
      <c r="Q2937" s="7">
        <v>2.76</v>
      </c>
      <c r="R2937" s="6" t="s">
        <v>3992</v>
      </c>
      <c r="S2937" s="7">
        <v>166.98</v>
      </c>
      <c r="T2937" s="7">
        <v>12.69</v>
      </c>
      <c r="U2937" s="6" t="s">
        <v>3992</v>
      </c>
      <c r="V2937" s="6" t="s">
        <v>3992</v>
      </c>
      <c r="W2937" s="6">
        <v>6783935</v>
      </c>
      <c r="X2937" s="6" t="s">
        <v>4362</v>
      </c>
      <c r="Y2937" s="6" t="s">
        <v>1036</v>
      </c>
      <c r="Z2937" s="6" t="s">
        <v>1648</v>
      </c>
      <c r="AA2937" s="6"/>
      <c r="AB2937" s="5">
        <f t="shared" si="608"/>
        <v>152541</v>
      </c>
      <c r="AC2937" t="str">
        <f t="shared" si="609"/>
        <v>28/04/2015</v>
      </c>
      <c r="AD2937" t="str">
        <f t="shared" si="610"/>
        <v>46044053002906</v>
      </c>
      <c r="AE2937" s="11">
        <f t="shared" si="611"/>
        <v>192.03</v>
      </c>
      <c r="AF2937">
        <f t="shared" si="617"/>
        <v>0</v>
      </c>
      <c r="AH2937" s="10">
        <v>6784150</v>
      </c>
      <c r="AI2937" s="10" t="s">
        <v>5599</v>
      </c>
      <c r="AJ2937" s="10">
        <v>151979</v>
      </c>
      <c r="AK2937" s="10" t="s">
        <v>1434</v>
      </c>
      <c r="AL2937" s="10" t="s">
        <v>5438</v>
      </c>
      <c r="AM2937" s="10" t="s">
        <v>5496</v>
      </c>
      <c r="AN2937" s="12" t="e">
        <f>VLOOKUP(TRIM(AK2937),[1]Sheet1!$S:$T,2,FALSE)</f>
        <v>#N/A</v>
      </c>
      <c r="AO2937" s="12">
        <f t="shared" si="612"/>
        <v>0</v>
      </c>
      <c r="AP2937" s="10">
        <f t="shared" si="613"/>
        <v>0</v>
      </c>
    </row>
    <row r="2938" spans="1:42" x14ac:dyDescent="0.2">
      <c r="A2938" s="6" t="s">
        <v>3987</v>
      </c>
      <c r="B2938" s="6">
        <v>152541</v>
      </c>
      <c r="C2938" s="1">
        <v>42122</v>
      </c>
      <c r="D2938" s="6" t="s">
        <v>1986</v>
      </c>
      <c r="E2938" s="6" t="s">
        <v>3989</v>
      </c>
      <c r="F2938" s="9">
        <v>1399.57</v>
      </c>
      <c r="G2938" s="9">
        <v>1166.31</v>
      </c>
      <c r="H2938" s="9">
        <v>209.94</v>
      </c>
      <c r="I2938" s="6" t="s">
        <v>4360</v>
      </c>
      <c r="J2938" s="9">
        <v>0</v>
      </c>
      <c r="K2938" s="9">
        <v>0</v>
      </c>
      <c r="L2938" s="6" t="s">
        <v>3990</v>
      </c>
      <c r="M2938" s="9">
        <v>1166.31</v>
      </c>
      <c r="N2938" s="9">
        <v>233.26</v>
      </c>
      <c r="O2938" s="6" t="s">
        <v>1932</v>
      </c>
      <c r="P2938" s="7">
        <v>1166.31</v>
      </c>
      <c r="Q2938" s="7">
        <v>19.239999999999998</v>
      </c>
      <c r="R2938" s="6" t="s">
        <v>3992</v>
      </c>
      <c r="S2938" s="7">
        <v>1166.31</v>
      </c>
      <c r="T2938" s="7">
        <v>88.64</v>
      </c>
      <c r="U2938" s="6" t="s">
        <v>3992</v>
      </c>
      <c r="V2938" s="6" t="s">
        <v>3992</v>
      </c>
      <c r="W2938" s="6">
        <v>6783935</v>
      </c>
      <c r="X2938" s="6" t="s">
        <v>5099</v>
      </c>
      <c r="Y2938" s="6" t="s">
        <v>5100</v>
      </c>
      <c r="Z2938" s="6" t="s">
        <v>3631</v>
      </c>
      <c r="AA2938" s="6"/>
      <c r="AB2938" s="5">
        <f t="shared" si="608"/>
        <v>152541</v>
      </c>
      <c r="AC2938" t="str">
        <f t="shared" si="609"/>
        <v>28/04/2015</v>
      </c>
      <c r="AD2938" t="str">
        <f t="shared" si="610"/>
        <v>46044053002906</v>
      </c>
      <c r="AE2938" s="11">
        <f t="shared" si="611"/>
        <v>1399.57</v>
      </c>
      <c r="AF2938">
        <f t="shared" si="617"/>
        <v>0</v>
      </c>
      <c r="AH2938" s="10">
        <v>6784150</v>
      </c>
      <c r="AI2938" s="10" t="s">
        <v>5599</v>
      </c>
      <c r="AJ2938" s="10">
        <v>151979</v>
      </c>
      <c r="AK2938" s="10" t="s">
        <v>2515</v>
      </c>
      <c r="AL2938" s="10" t="s">
        <v>5438</v>
      </c>
      <c r="AM2938" s="10" t="s">
        <v>5561</v>
      </c>
      <c r="AN2938" s="12" t="e">
        <f>VLOOKUP(TRIM(AK2938),[1]Sheet1!$S:$T,2,FALSE)</f>
        <v>#N/A</v>
      </c>
      <c r="AO2938" s="12">
        <f t="shared" si="612"/>
        <v>0</v>
      </c>
      <c r="AP2938" s="10">
        <f t="shared" si="613"/>
        <v>0</v>
      </c>
    </row>
    <row r="2939" spans="1:42" x14ac:dyDescent="0.2">
      <c r="A2939" s="6" t="s">
        <v>3987</v>
      </c>
      <c r="B2939" s="6">
        <v>152541</v>
      </c>
      <c r="C2939" s="1">
        <v>42122</v>
      </c>
      <c r="D2939" s="6" t="s">
        <v>1986</v>
      </c>
      <c r="E2939" s="6" t="s">
        <v>3989</v>
      </c>
      <c r="F2939" s="9">
        <v>938.73</v>
      </c>
      <c r="G2939" s="9">
        <v>816.29</v>
      </c>
      <c r="H2939" s="9">
        <v>146.93</v>
      </c>
      <c r="I2939" s="6" t="s">
        <v>4360</v>
      </c>
      <c r="J2939" s="9">
        <v>0</v>
      </c>
      <c r="K2939" s="9">
        <v>0</v>
      </c>
      <c r="L2939" s="6" t="s">
        <v>3990</v>
      </c>
      <c r="M2939" s="9">
        <v>816.29</v>
      </c>
      <c r="N2939" s="9">
        <v>122.44</v>
      </c>
      <c r="O2939" s="6" t="s">
        <v>1932</v>
      </c>
      <c r="P2939" s="7">
        <v>816.29</v>
      </c>
      <c r="Q2939" s="7">
        <v>13.47</v>
      </c>
      <c r="R2939" s="6" t="s">
        <v>3992</v>
      </c>
      <c r="S2939" s="7">
        <v>816.29</v>
      </c>
      <c r="T2939" s="7">
        <v>62.04</v>
      </c>
      <c r="U2939" s="6" t="s">
        <v>3992</v>
      </c>
      <c r="V2939" s="6" t="s">
        <v>3992</v>
      </c>
      <c r="W2939" s="6">
        <v>6783935</v>
      </c>
      <c r="X2939" s="6" t="s">
        <v>4362</v>
      </c>
      <c r="Y2939" s="6" t="s">
        <v>2469</v>
      </c>
      <c r="Z2939" s="6" t="s">
        <v>1280</v>
      </c>
      <c r="AA2939" s="6"/>
      <c r="AB2939" s="5">
        <f t="shared" si="608"/>
        <v>152541</v>
      </c>
      <c r="AC2939" t="str">
        <f t="shared" si="609"/>
        <v>28/04/2015</v>
      </c>
      <c r="AD2939" t="str">
        <f t="shared" si="610"/>
        <v>46044053002906</v>
      </c>
      <c r="AE2939" s="11">
        <f t="shared" si="611"/>
        <v>938.73</v>
      </c>
      <c r="AF2939">
        <f t="shared" si="617"/>
        <v>0</v>
      </c>
      <c r="AH2939" s="10">
        <v>6784150</v>
      </c>
      <c r="AI2939" s="10" t="s">
        <v>5599</v>
      </c>
      <c r="AJ2939" s="10">
        <v>151979</v>
      </c>
      <c r="AK2939" s="10" t="s">
        <v>2027</v>
      </c>
      <c r="AL2939" s="10" t="s">
        <v>5438</v>
      </c>
      <c r="AM2939" s="10" t="s">
        <v>5427</v>
      </c>
      <c r="AN2939" s="12" t="e">
        <f>VLOOKUP(TRIM(AK2939),[1]Sheet1!$S:$T,2,FALSE)</f>
        <v>#N/A</v>
      </c>
      <c r="AO2939" s="12">
        <f t="shared" si="612"/>
        <v>0</v>
      </c>
      <c r="AP2939" s="10">
        <f t="shared" si="613"/>
        <v>0</v>
      </c>
    </row>
    <row r="2940" spans="1:42" x14ac:dyDescent="0.2">
      <c r="A2940" s="6" t="s">
        <v>3987</v>
      </c>
      <c r="B2940" s="6">
        <v>152541</v>
      </c>
      <c r="C2940" s="1">
        <v>42122</v>
      </c>
      <c r="D2940" s="6" t="s">
        <v>1986</v>
      </c>
      <c r="E2940" s="6" t="s">
        <v>3989</v>
      </c>
      <c r="F2940" s="9">
        <v>2101.56</v>
      </c>
      <c r="G2940" s="9">
        <v>1827.44</v>
      </c>
      <c r="H2940" s="9">
        <v>328.94</v>
      </c>
      <c r="I2940" s="6" t="s">
        <v>4360</v>
      </c>
      <c r="J2940" s="9">
        <v>0</v>
      </c>
      <c r="K2940" s="9">
        <v>0</v>
      </c>
      <c r="L2940" s="6" t="s">
        <v>3990</v>
      </c>
      <c r="M2940" s="9">
        <v>1827.44</v>
      </c>
      <c r="N2940" s="9">
        <v>274.12</v>
      </c>
      <c r="O2940" s="6" t="s">
        <v>1932</v>
      </c>
      <c r="P2940" s="7">
        <v>1827.44</v>
      </c>
      <c r="Q2940" s="7">
        <v>30.15</v>
      </c>
      <c r="R2940" s="6" t="s">
        <v>3992</v>
      </c>
      <c r="S2940" s="7">
        <v>1827.44</v>
      </c>
      <c r="T2940" s="7">
        <v>138.88999999999999</v>
      </c>
      <c r="U2940" s="6" t="s">
        <v>3992</v>
      </c>
      <c r="V2940" s="6" t="s">
        <v>3992</v>
      </c>
      <c r="W2940" s="6">
        <v>6783935</v>
      </c>
      <c r="X2940" s="6" t="s">
        <v>4362</v>
      </c>
      <c r="Y2940" s="6" t="s">
        <v>5015</v>
      </c>
      <c r="Z2940" s="6" t="s">
        <v>5016</v>
      </c>
      <c r="AA2940" s="6"/>
      <c r="AB2940" s="5">
        <f t="shared" si="608"/>
        <v>152541</v>
      </c>
      <c r="AC2940" t="str">
        <f t="shared" si="609"/>
        <v>28/04/2015</v>
      </c>
      <c r="AD2940" t="str">
        <f t="shared" si="610"/>
        <v>46044053002906</v>
      </c>
      <c r="AE2940" s="11">
        <f t="shared" si="611"/>
        <v>2101.56</v>
      </c>
      <c r="AF2940">
        <f t="shared" si="617"/>
        <v>0</v>
      </c>
      <c r="AH2940" s="10">
        <v>6782918</v>
      </c>
      <c r="AI2940" s="10" t="s">
        <v>5619</v>
      </c>
      <c r="AJ2940" s="10">
        <v>151980</v>
      </c>
      <c r="AK2940" s="10" t="s">
        <v>2190</v>
      </c>
      <c r="AL2940" s="10" t="s">
        <v>5572</v>
      </c>
      <c r="AM2940" s="10" t="s">
        <v>5973</v>
      </c>
      <c r="AN2940" s="12" t="e">
        <f>VLOOKUP(TRIM(AK2940),[1]Sheet1!$S:$T,2,FALSE)</f>
        <v>#N/A</v>
      </c>
      <c r="AO2940" s="12">
        <f t="shared" si="612"/>
        <v>0</v>
      </c>
      <c r="AP2940" s="10">
        <f t="shared" si="613"/>
        <v>0</v>
      </c>
    </row>
    <row r="2941" spans="1:42" x14ac:dyDescent="0.2">
      <c r="A2941" s="6" t="s">
        <v>3987</v>
      </c>
      <c r="B2941" s="6">
        <v>152541</v>
      </c>
      <c r="C2941" s="1">
        <v>42122</v>
      </c>
      <c r="D2941" s="6" t="s">
        <v>1986</v>
      </c>
      <c r="E2941" s="6" t="s">
        <v>3989</v>
      </c>
      <c r="F2941" s="9">
        <v>1471.62</v>
      </c>
      <c r="G2941" s="9">
        <v>1279.67</v>
      </c>
      <c r="H2941" s="9">
        <v>230.34</v>
      </c>
      <c r="I2941" s="6" t="s">
        <v>4360</v>
      </c>
      <c r="J2941" s="9">
        <v>0</v>
      </c>
      <c r="K2941" s="9">
        <v>0</v>
      </c>
      <c r="L2941" s="6" t="s">
        <v>3990</v>
      </c>
      <c r="M2941" s="9">
        <v>1279.67</v>
      </c>
      <c r="N2941" s="9">
        <v>191.95</v>
      </c>
      <c r="O2941" s="6" t="s">
        <v>1932</v>
      </c>
      <c r="P2941" s="7">
        <v>1279.67</v>
      </c>
      <c r="Q2941" s="7">
        <v>21.11</v>
      </c>
      <c r="R2941" s="6" t="s">
        <v>3992</v>
      </c>
      <c r="S2941" s="7">
        <v>1279.67</v>
      </c>
      <c r="T2941" s="7">
        <v>97.25</v>
      </c>
      <c r="U2941" s="6" t="s">
        <v>3992</v>
      </c>
      <c r="V2941" s="6" t="s">
        <v>3992</v>
      </c>
      <c r="W2941" s="6">
        <v>6783935</v>
      </c>
      <c r="X2941" s="6" t="s">
        <v>4049</v>
      </c>
      <c r="Y2941" s="6" t="s">
        <v>3776</v>
      </c>
      <c r="Z2941" s="6" t="s">
        <v>3777</v>
      </c>
      <c r="AA2941" s="6"/>
      <c r="AB2941" s="5">
        <f t="shared" si="608"/>
        <v>152541</v>
      </c>
      <c r="AC2941" t="str">
        <f t="shared" si="609"/>
        <v>28/04/2015</v>
      </c>
      <c r="AD2941" t="str">
        <f t="shared" si="610"/>
        <v>46044053002906</v>
      </c>
      <c r="AE2941" s="11">
        <f t="shared" si="611"/>
        <v>1471.62</v>
      </c>
      <c r="AF2941">
        <f t="shared" si="617"/>
        <v>0</v>
      </c>
      <c r="AH2941" s="10">
        <v>6795208</v>
      </c>
      <c r="AI2941" s="10" t="s">
        <v>6260</v>
      </c>
      <c r="AJ2941" s="10">
        <v>151981</v>
      </c>
      <c r="AK2941" s="10" t="s">
        <v>253</v>
      </c>
      <c r="AL2941" s="10" t="s">
        <v>5438</v>
      </c>
      <c r="AM2941" s="10" t="s">
        <v>5460</v>
      </c>
      <c r="AN2941" s="12" t="e">
        <f>VLOOKUP(TRIM(AK2941),[1]Sheet1!$S:$T,2,FALSE)</f>
        <v>#N/A</v>
      </c>
      <c r="AO2941" s="12">
        <f t="shared" si="612"/>
        <v>0</v>
      </c>
      <c r="AP2941" s="10">
        <f t="shared" si="613"/>
        <v>0</v>
      </c>
    </row>
    <row r="2942" spans="1:42" x14ac:dyDescent="0.2">
      <c r="A2942" s="6" t="s">
        <v>3987</v>
      </c>
      <c r="B2942" s="6">
        <v>152541</v>
      </c>
      <c r="C2942" s="1">
        <v>42122</v>
      </c>
      <c r="D2942" s="6" t="s">
        <v>1986</v>
      </c>
      <c r="E2942" s="6" t="s">
        <v>3989</v>
      </c>
      <c r="F2942" s="9">
        <v>466.67</v>
      </c>
      <c r="G2942" s="9">
        <v>466.67</v>
      </c>
      <c r="H2942" s="9">
        <v>84</v>
      </c>
      <c r="I2942" s="6" t="s">
        <v>4011</v>
      </c>
      <c r="J2942" s="9">
        <v>0</v>
      </c>
      <c r="K2942" s="9">
        <v>0</v>
      </c>
      <c r="L2942" s="6" t="s">
        <v>3990</v>
      </c>
      <c r="M2942" s="9">
        <v>0</v>
      </c>
      <c r="N2942" s="9">
        <v>0</v>
      </c>
      <c r="O2942" s="6" t="s">
        <v>3990</v>
      </c>
      <c r="P2942" s="7">
        <v>466.67</v>
      </c>
      <c r="Q2942" s="7">
        <v>7.7</v>
      </c>
      <c r="R2942" s="6" t="s">
        <v>3992</v>
      </c>
      <c r="S2942" s="7">
        <v>466.67</v>
      </c>
      <c r="T2942" s="7">
        <v>35.47</v>
      </c>
      <c r="U2942" s="6" t="s">
        <v>3992</v>
      </c>
      <c r="V2942" s="6" t="s">
        <v>3992</v>
      </c>
      <c r="W2942" s="6">
        <v>6783935</v>
      </c>
      <c r="X2942" s="6" t="s">
        <v>4329</v>
      </c>
      <c r="Y2942" s="6" t="s">
        <v>2528</v>
      </c>
      <c r="Z2942" s="6" t="s">
        <v>729</v>
      </c>
      <c r="AA2942" s="6"/>
      <c r="AB2942" s="5">
        <f t="shared" si="608"/>
        <v>152541</v>
      </c>
      <c r="AC2942" t="str">
        <f t="shared" si="609"/>
        <v>28/04/2015</v>
      </c>
      <c r="AD2942" t="str">
        <f t="shared" si="610"/>
        <v>46044053002906</v>
      </c>
      <c r="AE2942" s="11">
        <f t="shared" si="611"/>
        <v>466.67</v>
      </c>
      <c r="AF2942">
        <f t="shared" si="617"/>
        <v>0</v>
      </c>
      <c r="AH2942" s="10">
        <v>7010784</v>
      </c>
      <c r="AI2942" s="10" t="s">
        <v>6168</v>
      </c>
      <c r="AJ2942" s="10">
        <v>151982</v>
      </c>
      <c r="AK2942" s="10" t="s">
        <v>3274</v>
      </c>
      <c r="AL2942" s="10" t="s">
        <v>5438</v>
      </c>
      <c r="AM2942" s="10" t="s">
        <v>5518</v>
      </c>
      <c r="AN2942" s="12" t="e">
        <f>VLOOKUP(TRIM(AK2942),[1]Sheet1!$S:$T,2,FALSE)</f>
        <v>#N/A</v>
      </c>
      <c r="AO2942" s="12">
        <f t="shared" si="612"/>
        <v>0</v>
      </c>
      <c r="AP2942" s="10">
        <f t="shared" si="613"/>
        <v>0</v>
      </c>
    </row>
    <row r="2943" spans="1:42" x14ac:dyDescent="0.2">
      <c r="A2943" s="6" t="s">
        <v>3987</v>
      </c>
      <c r="B2943" s="6">
        <v>152542</v>
      </c>
      <c r="C2943" s="1">
        <v>42122</v>
      </c>
      <c r="D2943" s="6" t="s">
        <v>1931</v>
      </c>
      <c r="E2943" s="6" t="s">
        <v>3989</v>
      </c>
      <c r="F2943" s="9">
        <v>939.6</v>
      </c>
      <c r="G2943" s="9">
        <v>939.6</v>
      </c>
      <c r="H2943" s="9">
        <v>169.13</v>
      </c>
      <c r="I2943" s="6" t="s">
        <v>4011</v>
      </c>
      <c r="J2943" s="9">
        <v>0</v>
      </c>
      <c r="K2943" s="9">
        <v>0</v>
      </c>
      <c r="L2943" s="6" t="s">
        <v>3990</v>
      </c>
      <c r="M2943" s="9">
        <v>0</v>
      </c>
      <c r="N2943" s="9">
        <v>0</v>
      </c>
      <c r="O2943" s="6" t="s">
        <v>3990</v>
      </c>
      <c r="P2943" s="7">
        <v>939.6</v>
      </c>
      <c r="Q2943" s="7">
        <v>15.5</v>
      </c>
      <c r="R2943" s="6" t="s">
        <v>3992</v>
      </c>
      <c r="S2943" s="7">
        <v>939.6</v>
      </c>
      <c r="T2943" s="7">
        <v>71.41</v>
      </c>
      <c r="U2943" s="6" t="s">
        <v>3992</v>
      </c>
      <c r="V2943" s="6" t="s">
        <v>3992</v>
      </c>
      <c r="W2943" s="6">
        <v>7465515</v>
      </c>
      <c r="X2943" s="6" t="s">
        <v>4362</v>
      </c>
      <c r="Y2943" s="6" t="s">
        <v>730</v>
      </c>
      <c r="Z2943" s="6" t="s">
        <v>1861</v>
      </c>
      <c r="AA2943" s="6"/>
      <c r="AB2943" s="5">
        <f t="shared" si="608"/>
        <v>152542</v>
      </c>
      <c r="AC2943" t="str">
        <f t="shared" si="609"/>
        <v>28/04/2015</v>
      </c>
      <c r="AD2943" t="str">
        <f t="shared" si="610"/>
        <v>01192333001366</v>
      </c>
      <c r="AE2943" s="11">
        <f t="shared" si="611"/>
        <v>939.6</v>
      </c>
      <c r="AF2943">
        <v>0</v>
      </c>
      <c r="AH2943" s="10">
        <v>7010784</v>
      </c>
      <c r="AI2943" s="10" t="s">
        <v>6168</v>
      </c>
      <c r="AJ2943" s="10">
        <v>151982</v>
      </c>
      <c r="AK2943" s="10" t="s">
        <v>2974</v>
      </c>
      <c r="AL2943" s="10" t="s">
        <v>5438</v>
      </c>
      <c r="AM2943" s="10" t="s">
        <v>5522</v>
      </c>
      <c r="AN2943" s="12" t="e">
        <f>VLOOKUP(TRIM(AK2943),[1]Sheet1!$S:$T,2,FALSE)</f>
        <v>#N/A</v>
      </c>
      <c r="AO2943" s="12">
        <f t="shared" si="612"/>
        <v>0</v>
      </c>
      <c r="AP2943" s="10">
        <f t="shared" si="613"/>
        <v>0</v>
      </c>
    </row>
    <row r="2944" spans="1:42" x14ac:dyDescent="0.2">
      <c r="A2944" s="6" t="s">
        <v>3987</v>
      </c>
      <c r="B2944" s="6">
        <v>152543</v>
      </c>
      <c r="C2944" s="1">
        <v>42122</v>
      </c>
      <c r="D2944" s="6" t="s">
        <v>1813</v>
      </c>
      <c r="E2944" s="6" t="s">
        <v>4345</v>
      </c>
      <c r="F2944" s="9">
        <v>174.44</v>
      </c>
      <c r="G2944" s="9">
        <v>174.44</v>
      </c>
      <c r="H2944" s="9">
        <v>31.4</v>
      </c>
      <c r="I2944" s="6" t="s">
        <v>4106</v>
      </c>
      <c r="J2944" s="9">
        <v>0</v>
      </c>
      <c r="K2944" s="9">
        <v>0</v>
      </c>
      <c r="L2944" s="6" t="s">
        <v>3990</v>
      </c>
      <c r="M2944" s="9">
        <v>151.69</v>
      </c>
      <c r="N2944" s="9">
        <v>22.75</v>
      </c>
      <c r="O2944" s="6" t="s">
        <v>1932</v>
      </c>
      <c r="P2944" s="7">
        <v>151.69</v>
      </c>
      <c r="Q2944" s="7">
        <v>2.5</v>
      </c>
      <c r="R2944" s="6" t="s">
        <v>3992</v>
      </c>
      <c r="S2944" s="7">
        <v>151.69</v>
      </c>
      <c r="T2944" s="7">
        <v>11.53</v>
      </c>
      <c r="U2944" s="6" t="s">
        <v>3992</v>
      </c>
      <c r="V2944" s="6" t="s">
        <v>3992</v>
      </c>
      <c r="W2944" s="6">
        <v>7599465</v>
      </c>
      <c r="X2944" s="6" t="s">
        <v>4362</v>
      </c>
      <c r="Y2944" s="6" t="s">
        <v>732</v>
      </c>
      <c r="Z2944" s="6" t="s">
        <v>733</v>
      </c>
      <c r="AA2944" s="6"/>
      <c r="AB2944" s="5">
        <f t="shared" si="608"/>
        <v>152543</v>
      </c>
      <c r="AC2944" t="str">
        <f t="shared" si="609"/>
        <v>28/04/2015</v>
      </c>
      <c r="AD2944" t="str">
        <f t="shared" si="610"/>
        <v>19089613000175</v>
      </c>
      <c r="AE2944" s="11">
        <f t="shared" si="611"/>
        <v>174.44</v>
      </c>
      <c r="AF2944">
        <v>0</v>
      </c>
      <c r="AH2944" s="10">
        <v>6786453</v>
      </c>
      <c r="AI2944" s="10" t="s">
        <v>5646</v>
      </c>
      <c r="AJ2944" s="10">
        <v>151130</v>
      </c>
      <c r="AK2944" s="10" t="s">
        <v>1256</v>
      </c>
      <c r="AL2944" s="10" t="s">
        <v>5438</v>
      </c>
      <c r="AM2944" s="10" t="s">
        <v>5534</v>
      </c>
      <c r="AN2944" s="12" t="e">
        <f>VLOOKUP(TRIM(AK2944),[1]Sheet1!$S:$T,2,FALSE)</f>
        <v>#N/A</v>
      </c>
      <c r="AO2944" s="12">
        <f t="shared" si="612"/>
        <v>0</v>
      </c>
      <c r="AP2944" s="10">
        <f t="shared" si="613"/>
        <v>0</v>
      </c>
    </row>
    <row r="2945" spans="1:42" x14ac:dyDescent="0.2">
      <c r="A2945" s="6" t="s">
        <v>3987</v>
      </c>
      <c r="B2945" s="6">
        <v>152543</v>
      </c>
      <c r="C2945" s="1">
        <v>42122</v>
      </c>
      <c r="D2945" s="6" t="s">
        <v>1813</v>
      </c>
      <c r="E2945" s="6" t="s">
        <v>4345</v>
      </c>
      <c r="F2945" s="9">
        <v>261.66000000000003</v>
      </c>
      <c r="G2945" s="9">
        <v>261.66000000000003</v>
      </c>
      <c r="H2945" s="9">
        <v>47.1</v>
      </c>
      <c r="I2945" s="6" t="s">
        <v>4106</v>
      </c>
      <c r="J2945" s="9">
        <v>0</v>
      </c>
      <c r="K2945" s="9">
        <v>0</v>
      </c>
      <c r="L2945" s="6" t="s">
        <v>3990</v>
      </c>
      <c r="M2945" s="9">
        <v>227.53</v>
      </c>
      <c r="N2945" s="9">
        <v>34.130000000000003</v>
      </c>
      <c r="O2945" s="6" t="s">
        <v>1932</v>
      </c>
      <c r="P2945" s="7">
        <v>227.53</v>
      </c>
      <c r="Q2945" s="7">
        <v>3.75</v>
      </c>
      <c r="R2945" s="6" t="s">
        <v>3992</v>
      </c>
      <c r="S2945" s="7">
        <v>227.53</v>
      </c>
      <c r="T2945" s="7">
        <v>17.29</v>
      </c>
      <c r="U2945" s="6" t="s">
        <v>3992</v>
      </c>
      <c r="V2945" s="6" t="s">
        <v>3992</v>
      </c>
      <c r="W2945" s="6">
        <v>7599465</v>
      </c>
      <c r="X2945" s="6" t="s">
        <v>4362</v>
      </c>
      <c r="Y2945" s="6" t="s">
        <v>734</v>
      </c>
      <c r="Z2945" s="6" t="s">
        <v>735</v>
      </c>
      <c r="AA2945" s="6"/>
      <c r="AB2945" s="5">
        <f t="shared" si="608"/>
        <v>152543</v>
      </c>
      <c r="AC2945" t="str">
        <f t="shared" si="609"/>
        <v>28/04/2015</v>
      </c>
      <c r="AD2945" t="str">
        <f t="shared" si="610"/>
        <v>19089613000175</v>
      </c>
      <c r="AE2945" s="11">
        <f t="shared" si="611"/>
        <v>261.66000000000003</v>
      </c>
      <c r="AF2945">
        <v>0</v>
      </c>
      <c r="AH2945" s="10">
        <v>6783616</v>
      </c>
      <c r="AI2945" s="10" t="s">
        <v>5875</v>
      </c>
      <c r="AJ2945" s="10">
        <v>151983</v>
      </c>
      <c r="AK2945" s="10" t="s">
        <v>1496</v>
      </c>
      <c r="AL2945" s="10" t="s">
        <v>5583</v>
      </c>
      <c r="AM2945" s="10" t="s">
        <v>6261</v>
      </c>
      <c r="AN2945" s="12" t="e">
        <f>VLOOKUP(TRIM(AK2945),[1]Sheet1!$S:$T,2,FALSE)</f>
        <v>#N/A</v>
      </c>
      <c r="AO2945" s="12">
        <f t="shared" si="612"/>
        <v>0</v>
      </c>
      <c r="AP2945" s="10">
        <f t="shared" si="613"/>
        <v>0</v>
      </c>
    </row>
    <row r="2946" spans="1:42" x14ac:dyDescent="0.2">
      <c r="A2946" s="6" t="s">
        <v>3987</v>
      </c>
      <c r="B2946" s="6">
        <v>152543</v>
      </c>
      <c r="C2946" s="1">
        <v>42122</v>
      </c>
      <c r="D2946" s="6" t="s">
        <v>1813</v>
      </c>
      <c r="E2946" s="6" t="s">
        <v>4345</v>
      </c>
      <c r="F2946" s="9">
        <v>174.44</v>
      </c>
      <c r="G2946" s="9">
        <v>174.44</v>
      </c>
      <c r="H2946" s="9">
        <v>31.4</v>
      </c>
      <c r="I2946" s="6" t="s">
        <v>4106</v>
      </c>
      <c r="J2946" s="9">
        <v>0</v>
      </c>
      <c r="K2946" s="9">
        <v>0</v>
      </c>
      <c r="L2946" s="6" t="s">
        <v>3990</v>
      </c>
      <c r="M2946" s="9">
        <v>151.69</v>
      </c>
      <c r="N2946" s="9">
        <v>22.75</v>
      </c>
      <c r="O2946" s="6" t="s">
        <v>1932</v>
      </c>
      <c r="P2946" s="7">
        <v>151.69</v>
      </c>
      <c r="Q2946" s="7">
        <v>2.5</v>
      </c>
      <c r="R2946" s="6" t="s">
        <v>3992</v>
      </c>
      <c r="S2946" s="7">
        <v>151.69</v>
      </c>
      <c r="T2946" s="7">
        <v>11.53</v>
      </c>
      <c r="U2946" s="6" t="s">
        <v>3992</v>
      </c>
      <c r="V2946" s="6" t="s">
        <v>3992</v>
      </c>
      <c r="W2946" s="6">
        <v>7599465</v>
      </c>
      <c r="X2946" s="6" t="s">
        <v>4362</v>
      </c>
      <c r="Y2946" s="6" t="s">
        <v>736</v>
      </c>
      <c r="Z2946" s="6" t="s">
        <v>737</v>
      </c>
      <c r="AA2946" s="6"/>
      <c r="AB2946" s="5">
        <f t="shared" si="608"/>
        <v>152543</v>
      </c>
      <c r="AC2946" t="str">
        <f t="shared" si="609"/>
        <v>28/04/2015</v>
      </c>
      <c r="AD2946" t="str">
        <f t="shared" si="610"/>
        <v>19089613000175</v>
      </c>
      <c r="AE2946" s="11">
        <f t="shared" si="611"/>
        <v>174.44</v>
      </c>
      <c r="AF2946">
        <v>0</v>
      </c>
      <c r="AH2946" s="10">
        <v>6784150</v>
      </c>
      <c r="AI2946" s="10" t="s">
        <v>5599</v>
      </c>
      <c r="AJ2946" s="10">
        <v>151131</v>
      </c>
      <c r="AK2946" s="10" t="s">
        <v>1258</v>
      </c>
      <c r="AL2946" s="10" t="s">
        <v>5438</v>
      </c>
      <c r="AM2946" s="10" t="s">
        <v>5427</v>
      </c>
      <c r="AN2946" s="12" t="e">
        <f>VLOOKUP(TRIM(AK2946),[1]Sheet1!$S:$T,2,FALSE)</f>
        <v>#N/A</v>
      </c>
      <c r="AO2946" s="12">
        <f t="shared" si="612"/>
        <v>0</v>
      </c>
      <c r="AP2946" s="10">
        <f t="shared" si="613"/>
        <v>0</v>
      </c>
    </row>
    <row r="2947" spans="1:42" x14ac:dyDescent="0.2">
      <c r="A2947" s="6" t="s">
        <v>3987</v>
      </c>
      <c r="B2947" s="6">
        <v>152543</v>
      </c>
      <c r="C2947" s="1">
        <v>42122</v>
      </c>
      <c r="D2947" s="6" t="s">
        <v>1813</v>
      </c>
      <c r="E2947" s="6" t="s">
        <v>4345</v>
      </c>
      <c r="F2947" s="9">
        <v>261.66000000000003</v>
      </c>
      <c r="G2947" s="9">
        <v>261.66000000000003</v>
      </c>
      <c r="H2947" s="9">
        <v>47.1</v>
      </c>
      <c r="I2947" s="6" t="s">
        <v>4106</v>
      </c>
      <c r="J2947" s="9">
        <v>0</v>
      </c>
      <c r="K2947" s="9">
        <v>0</v>
      </c>
      <c r="L2947" s="6" t="s">
        <v>3990</v>
      </c>
      <c r="M2947" s="9">
        <v>227.53</v>
      </c>
      <c r="N2947" s="9">
        <v>34.130000000000003</v>
      </c>
      <c r="O2947" s="6" t="s">
        <v>1932</v>
      </c>
      <c r="P2947" s="7">
        <v>227.53</v>
      </c>
      <c r="Q2947" s="7">
        <v>3.75</v>
      </c>
      <c r="R2947" s="6" t="s">
        <v>3992</v>
      </c>
      <c r="S2947" s="7">
        <v>227.53</v>
      </c>
      <c r="T2947" s="7">
        <v>17.29</v>
      </c>
      <c r="U2947" s="6" t="s">
        <v>3992</v>
      </c>
      <c r="V2947" s="6" t="s">
        <v>3992</v>
      </c>
      <c r="W2947" s="6">
        <v>7599465</v>
      </c>
      <c r="X2947" s="6" t="s">
        <v>4362</v>
      </c>
      <c r="Y2947" s="6" t="s">
        <v>738</v>
      </c>
      <c r="Z2947" s="6" t="s">
        <v>739</v>
      </c>
      <c r="AA2947" s="6"/>
      <c r="AB2947" s="5">
        <f t="shared" ref="AB2947:AB3010" si="618">B2947</f>
        <v>152543</v>
      </c>
      <c r="AC2947" t="str">
        <f t="shared" ref="AC2947:AC3010" si="619">TEXT(C2947,"dd/mm/aaaa")</f>
        <v>28/04/2015</v>
      </c>
      <c r="AD2947" t="str">
        <f t="shared" ref="AD2947:AD3010" si="620">VLOOKUP(W2947,AH:AI,2,FALSE)</f>
        <v>19089613000175</v>
      </c>
      <c r="AE2947" s="11">
        <f t="shared" ref="AE2947:AE3010" si="621">F2947*1</f>
        <v>261.66000000000003</v>
      </c>
      <c r="AF2947">
        <v>0</v>
      </c>
      <c r="AH2947" s="10">
        <v>6783934</v>
      </c>
      <c r="AI2947" s="10" t="s">
        <v>5618</v>
      </c>
      <c r="AJ2947" s="10">
        <v>151984</v>
      </c>
      <c r="AK2947" s="10" t="s">
        <v>255</v>
      </c>
      <c r="AL2947" s="10" t="s">
        <v>5446</v>
      </c>
      <c r="AM2947" s="10" t="s">
        <v>5495</v>
      </c>
      <c r="AN2947" s="12" t="e">
        <f>VLOOKUP(TRIM(AK2947),[1]Sheet1!$S:$T,2,FALSE)</f>
        <v>#N/A</v>
      </c>
      <c r="AO2947" s="12">
        <f t="shared" ref="AO2947:AO3010" si="622">IF(ISNA(AN2947),0,AN2947)</f>
        <v>0</v>
      </c>
      <c r="AP2947" s="10">
        <f t="shared" ref="AP2947:AP3010" si="623">AO2947*AM2947</f>
        <v>0</v>
      </c>
    </row>
    <row r="2948" spans="1:42" x14ac:dyDescent="0.2">
      <c r="A2948" s="6" t="s">
        <v>3987</v>
      </c>
      <c r="B2948" s="6">
        <v>152544</v>
      </c>
      <c r="C2948" s="1">
        <v>42122</v>
      </c>
      <c r="D2948" s="6" t="s">
        <v>1926</v>
      </c>
      <c r="E2948" s="6" t="s">
        <v>1945</v>
      </c>
      <c r="F2948" s="9">
        <v>27.13</v>
      </c>
      <c r="G2948" s="9">
        <v>27.13</v>
      </c>
      <c r="H2948" s="9">
        <v>1.9</v>
      </c>
      <c r="I2948" s="6" t="s">
        <v>4011</v>
      </c>
      <c r="J2948" s="9">
        <v>0</v>
      </c>
      <c r="K2948" s="9">
        <v>0</v>
      </c>
      <c r="L2948" s="6" t="s">
        <v>3990</v>
      </c>
      <c r="M2948" s="9">
        <v>0</v>
      </c>
      <c r="N2948" s="9">
        <v>0</v>
      </c>
      <c r="O2948" s="6" t="s">
        <v>3990</v>
      </c>
      <c r="P2948" s="7">
        <v>27.13</v>
      </c>
      <c r="Q2948" s="7">
        <v>0.45</v>
      </c>
      <c r="R2948" s="6" t="s">
        <v>3992</v>
      </c>
      <c r="S2948" s="7">
        <v>27.13</v>
      </c>
      <c r="T2948" s="7">
        <v>2.06</v>
      </c>
      <c r="U2948" s="6" t="s">
        <v>3992</v>
      </c>
      <c r="V2948" s="6" t="s">
        <v>3992</v>
      </c>
      <c r="W2948" s="6">
        <v>7159337</v>
      </c>
      <c r="X2948" s="6" t="s">
        <v>4070</v>
      </c>
      <c r="Y2948" s="6" t="s">
        <v>1947</v>
      </c>
      <c r="Z2948" s="6" t="s">
        <v>1948</v>
      </c>
      <c r="AA2948" s="6"/>
      <c r="AB2948" s="5">
        <f t="shared" si="618"/>
        <v>152544</v>
      </c>
      <c r="AC2948" t="str">
        <f t="shared" si="619"/>
        <v>28/04/2015</v>
      </c>
      <c r="AD2948" t="str">
        <f t="shared" si="620"/>
        <v>01641045000965</v>
      </c>
      <c r="AE2948" s="11">
        <f t="shared" si="621"/>
        <v>27.13</v>
      </c>
      <c r="AF2948">
        <v>0</v>
      </c>
      <c r="AH2948" s="10">
        <v>6783616</v>
      </c>
      <c r="AI2948" s="10" t="s">
        <v>5875</v>
      </c>
      <c r="AJ2948" s="10">
        <v>151985</v>
      </c>
      <c r="AK2948" s="10" t="s">
        <v>1496</v>
      </c>
      <c r="AL2948" s="10" t="s">
        <v>5583</v>
      </c>
      <c r="AM2948" s="10" t="s">
        <v>5918</v>
      </c>
      <c r="AN2948" s="12" t="e">
        <f>VLOOKUP(TRIM(AK2948),[1]Sheet1!$S:$T,2,FALSE)</f>
        <v>#N/A</v>
      </c>
      <c r="AO2948" s="12">
        <f t="shared" si="622"/>
        <v>0</v>
      </c>
      <c r="AP2948" s="10">
        <f t="shared" si="623"/>
        <v>0</v>
      </c>
    </row>
    <row r="2949" spans="1:42" x14ac:dyDescent="0.2">
      <c r="A2949" s="6" t="s">
        <v>3987</v>
      </c>
      <c r="B2949" s="6">
        <v>152545</v>
      </c>
      <c r="C2949" s="1">
        <v>42122</v>
      </c>
      <c r="D2949" s="6" t="s">
        <v>1986</v>
      </c>
      <c r="E2949" s="6" t="s">
        <v>3989</v>
      </c>
      <c r="F2949" s="9">
        <v>1466.67</v>
      </c>
      <c r="G2949" s="9">
        <v>1466.67</v>
      </c>
      <c r="H2949" s="9">
        <v>264</v>
      </c>
      <c r="I2949" s="6" t="s">
        <v>4011</v>
      </c>
      <c r="J2949" s="9">
        <v>0</v>
      </c>
      <c r="K2949" s="9">
        <v>0</v>
      </c>
      <c r="L2949" s="6" t="s">
        <v>3990</v>
      </c>
      <c r="M2949" s="9">
        <v>0</v>
      </c>
      <c r="N2949" s="9">
        <v>0</v>
      </c>
      <c r="O2949" s="6" t="s">
        <v>3990</v>
      </c>
      <c r="P2949" s="7">
        <v>1466.67</v>
      </c>
      <c r="Q2949" s="7">
        <v>24.2</v>
      </c>
      <c r="R2949" s="6" t="s">
        <v>3992</v>
      </c>
      <c r="S2949" s="7">
        <v>1466.67</v>
      </c>
      <c r="T2949" s="7">
        <v>111.47</v>
      </c>
      <c r="U2949" s="6" t="s">
        <v>3992</v>
      </c>
      <c r="V2949" s="6" t="s">
        <v>3992</v>
      </c>
      <c r="W2949" s="6">
        <v>6783935</v>
      </c>
      <c r="X2949" s="6" t="s">
        <v>4329</v>
      </c>
      <c r="Y2949" s="6" t="s">
        <v>4647</v>
      </c>
      <c r="Z2949" s="6" t="s">
        <v>4648</v>
      </c>
      <c r="AA2949" s="6"/>
      <c r="AB2949" s="5">
        <f t="shared" si="618"/>
        <v>152545</v>
      </c>
      <c r="AC2949" t="str">
        <f t="shared" si="619"/>
        <v>28/04/2015</v>
      </c>
      <c r="AD2949" t="str">
        <f t="shared" si="620"/>
        <v>46044053002906</v>
      </c>
      <c r="AE2949" s="11">
        <f t="shared" si="621"/>
        <v>1466.67</v>
      </c>
      <c r="AF2949">
        <v>0</v>
      </c>
      <c r="AH2949" s="10">
        <v>6784150</v>
      </c>
      <c r="AI2949" s="10" t="s">
        <v>5599</v>
      </c>
      <c r="AJ2949" s="10">
        <v>151131</v>
      </c>
      <c r="AK2949" s="10" t="s">
        <v>1260</v>
      </c>
      <c r="AL2949" s="10" t="s">
        <v>5438</v>
      </c>
      <c r="AM2949" s="10" t="s">
        <v>5424</v>
      </c>
      <c r="AN2949" s="12" t="e">
        <f>VLOOKUP(TRIM(AK2949),[1]Sheet1!$S:$T,2,FALSE)</f>
        <v>#N/A</v>
      </c>
      <c r="AO2949" s="12">
        <f t="shared" si="622"/>
        <v>0</v>
      </c>
      <c r="AP2949" s="10">
        <f t="shared" si="623"/>
        <v>0</v>
      </c>
    </row>
    <row r="2950" spans="1:42" x14ac:dyDescent="0.2">
      <c r="A2950" s="6" t="s">
        <v>3987</v>
      </c>
      <c r="B2950" s="6">
        <v>152547</v>
      </c>
      <c r="C2950" s="1">
        <v>42122</v>
      </c>
      <c r="D2950" s="6" t="s">
        <v>1924</v>
      </c>
      <c r="E2950" s="6" t="s">
        <v>3007</v>
      </c>
      <c r="F2950" s="9">
        <v>265.16000000000003</v>
      </c>
      <c r="G2950" s="9">
        <v>230.57</v>
      </c>
      <c r="H2950" s="9">
        <v>9.2200000000000006</v>
      </c>
      <c r="I2950" s="6" t="s">
        <v>4360</v>
      </c>
      <c r="J2950" s="9">
        <v>0</v>
      </c>
      <c r="K2950" s="9">
        <v>0</v>
      </c>
      <c r="L2950" s="6" t="s">
        <v>3990</v>
      </c>
      <c r="M2950" s="9">
        <v>230.57</v>
      </c>
      <c r="N2950" s="9">
        <v>34.590000000000003</v>
      </c>
      <c r="O2950" s="6" t="s">
        <v>1932</v>
      </c>
      <c r="P2950" s="7">
        <v>230.57</v>
      </c>
      <c r="Q2950" s="7">
        <v>3.8</v>
      </c>
      <c r="R2950" s="6" t="s">
        <v>3992</v>
      </c>
      <c r="S2950" s="7">
        <v>230.57</v>
      </c>
      <c r="T2950" s="7">
        <v>17.52</v>
      </c>
      <c r="U2950" s="6" t="s">
        <v>3992</v>
      </c>
      <c r="V2950" s="6" t="s">
        <v>3992</v>
      </c>
      <c r="W2950" s="6">
        <v>6783620</v>
      </c>
      <c r="X2950" s="6" t="s">
        <v>4362</v>
      </c>
      <c r="Y2950" s="6" t="s">
        <v>4412</v>
      </c>
      <c r="Z2950" s="6" t="s">
        <v>4413</v>
      </c>
      <c r="AA2950" s="6"/>
      <c r="AB2950" s="5">
        <f t="shared" si="618"/>
        <v>152547</v>
      </c>
      <c r="AC2950" t="str">
        <f t="shared" si="619"/>
        <v>28/04/2015</v>
      </c>
      <c r="AD2950" t="str">
        <f t="shared" si="620"/>
        <v>46044053004607</v>
      </c>
      <c r="AE2950" s="11">
        <f t="shared" si="621"/>
        <v>265.16000000000003</v>
      </c>
      <c r="AF2950">
        <f>SUMIF(AJ:AJ,B2950,AP:AP)</f>
        <v>0</v>
      </c>
      <c r="AH2950" s="10">
        <v>6801621</v>
      </c>
      <c r="AI2950" s="10" t="s">
        <v>5876</v>
      </c>
      <c r="AJ2950" s="10">
        <v>151986</v>
      </c>
      <c r="AK2950" s="10" t="s">
        <v>257</v>
      </c>
      <c r="AL2950" s="10" t="s">
        <v>5446</v>
      </c>
      <c r="AM2950" s="10" t="s">
        <v>5477</v>
      </c>
      <c r="AN2950" s="12" t="e">
        <f>VLOOKUP(TRIM(AK2950),[1]Sheet1!$S:$T,2,FALSE)</f>
        <v>#N/A</v>
      </c>
      <c r="AO2950" s="12">
        <f t="shared" si="622"/>
        <v>0</v>
      </c>
      <c r="AP2950" s="10">
        <f t="shared" si="623"/>
        <v>0</v>
      </c>
    </row>
    <row r="2951" spans="1:42" x14ac:dyDescent="0.2">
      <c r="A2951" s="6" t="s">
        <v>3987</v>
      </c>
      <c r="B2951" s="6">
        <v>152548</v>
      </c>
      <c r="C2951" s="1">
        <v>42122</v>
      </c>
      <c r="D2951" s="6" t="s">
        <v>1926</v>
      </c>
      <c r="E2951" s="6" t="s">
        <v>4096</v>
      </c>
      <c r="F2951" s="9">
        <v>1021.8</v>
      </c>
      <c r="G2951" s="9">
        <v>1021.8</v>
      </c>
      <c r="H2951" s="9">
        <v>122.62</v>
      </c>
      <c r="I2951" s="6" t="s">
        <v>4011</v>
      </c>
      <c r="J2951" s="9">
        <v>0</v>
      </c>
      <c r="K2951" s="9">
        <v>0</v>
      </c>
      <c r="L2951" s="6" t="s">
        <v>3990</v>
      </c>
      <c r="M2951" s="9">
        <v>0</v>
      </c>
      <c r="N2951" s="9">
        <v>0</v>
      </c>
      <c r="O2951" s="6" t="s">
        <v>3990</v>
      </c>
      <c r="P2951" s="7">
        <v>1021.8</v>
      </c>
      <c r="Q2951" s="7">
        <v>16.86</v>
      </c>
      <c r="R2951" s="6" t="s">
        <v>3992</v>
      </c>
      <c r="S2951" s="7">
        <v>1021.8</v>
      </c>
      <c r="T2951" s="7">
        <v>77.66</v>
      </c>
      <c r="U2951" s="6" t="s">
        <v>3992</v>
      </c>
      <c r="V2951" s="6" t="s">
        <v>3992</v>
      </c>
      <c r="W2951" s="6">
        <v>6794235</v>
      </c>
      <c r="X2951" s="6" t="s">
        <v>1962</v>
      </c>
      <c r="Y2951" s="6" t="s">
        <v>740</v>
      </c>
      <c r="Z2951" s="6" t="s">
        <v>741</v>
      </c>
      <c r="AA2951" s="6"/>
      <c r="AB2951" s="5">
        <f t="shared" si="618"/>
        <v>152548</v>
      </c>
      <c r="AC2951" t="str">
        <f t="shared" si="619"/>
        <v>28/04/2015</v>
      </c>
      <c r="AD2951" t="str">
        <f t="shared" si="620"/>
        <v>01942223000130</v>
      </c>
      <c r="AE2951" s="11">
        <f t="shared" si="621"/>
        <v>1021.8</v>
      </c>
      <c r="AF2951">
        <v>0</v>
      </c>
      <c r="AH2951" s="10">
        <v>6783934</v>
      </c>
      <c r="AI2951" s="10" t="s">
        <v>5618</v>
      </c>
      <c r="AJ2951" s="10">
        <v>151987</v>
      </c>
      <c r="AK2951" s="10" t="s">
        <v>4334</v>
      </c>
      <c r="AL2951" s="10" t="s">
        <v>5438</v>
      </c>
      <c r="AM2951" s="10" t="s">
        <v>5918</v>
      </c>
      <c r="AN2951" s="12" t="e">
        <f>VLOOKUP(TRIM(AK2951),[1]Sheet1!$S:$T,2,FALSE)</f>
        <v>#N/A</v>
      </c>
      <c r="AO2951" s="12">
        <f t="shared" si="622"/>
        <v>0</v>
      </c>
      <c r="AP2951" s="10">
        <f t="shared" si="623"/>
        <v>0</v>
      </c>
    </row>
    <row r="2952" spans="1:42" x14ac:dyDescent="0.2">
      <c r="A2952" s="6" t="s">
        <v>3987</v>
      </c>
      <c r="B2952" s="6">
        <v>152549</v>
      </c>
      <c r="C2952" s="1">
        <v>42122</v>
      </c>
      <c r="D2952" s="6" t="s">
        <v>1926</v>
      </c>
      <c r="E2952" s="6" t="s">
        <v>4096</v>
      </c>
      <c r="F2952" s="9">
        <v>1021.8</v>
      </c>
      <c r="G2952" s="9">
        <v>1021.8</v>
      </c>
      <c r="H2952" s="9">
        <v>122.62</v>
      </c>
      <c r="I2952" s="6" t="s">
        <v>4011</v>
      </c>
      <c r="J2952" s="9">
        <v>0</v>
      </c>
      <c r="K2952" s="9">
        <v>0</v>
      </c>
      <c r="L2952" s="6" t="s">
        <v>3990</v>
      </c>
      <c r="M2952" s="9">
        <v>0</v>
      </c>
      <c r="N2952" s="9">
        <v>0</v>
      </c>
      <c r="O2952" s="6" t="s">
        <v>3990</v>
      </c>
      <c r="P2952" s="7">
        <v>1021.8</v>
      </c>
      <c r="Q2952" s="7">
        <v>16.86</v>
      </c>
      <c r="R2952" s="6" t="s">
        <v>3992</v>
      </c>
      <c r="S2952" s="7">
        <v>1021.8</v>
      </c>
      <c r="T2952" s="7">
        <v>77.66</v>
      </c>
      <c r="U2952" s="6" t="s">
        <v>3992</v>
      </c>
      <c r="V2952" s="6" t="s">
        <v>3992</v>
      </c>
      <c r="W2952" s="6">
        <v>6794235</v>
      </c>
      <c r="X2952" s="6" t="s">
        <v>1962</v>
      </c>
      <c r="Y2952" s="6" t="s">
        <v>740</v>
      </c>
      <c r="Z2952" s="6" t="s">
        <v>741</v>
      </c>
      <c r="AA2952" s="6"/>
      <c r="AB2952" s="5">
        <f t="shared" si="618"/>
        <v>152549</v>
      </c>
      <c r="AC2952" t="str">
        <f t="shared" si="619"/>
        <v>28/04/2015</v>
      </c>
      <c r="AD2952" t="str">
        <f t="shared" si="620"/>
        <v>01942223000130</v>
      </c>
      <c r="AE2952" s="11">
        <f t="shared" si="621"/>
        <v>1021.8</v>
      </c>
      <c r="AF2952">
        <v>0</v>
      </c>
      <c r="AH2952" s="10">
        <v>6782684</v>
      </c>
      <c r="AI2952" s="10" t="s">
        <v>5622</v>
      </c>
      <c r="AJ2952" s="10">
        <v>151988</v>
      </c>
      <c r="AK2952" s="10" t="s">
        <v>129</v>
      </c>
      <c r="AL2952" s="10" t="s">
        <v>5446</v>
      </c>
      <c r="AM2952" s="10" t="s">
        <v>5477</v>
      </c>
      <c r="AN2952" s="12" t="e">
        <f>VLOOKUP(TRIM(AK2952),[1]Sheet1!$S:$T,2,FALSE)</f>
        <v>#N/A</v>
      </c>
      <c r="AO2952" s="12">
        <f t="shared" si="622"/>
        <v>0</v>
      </c>
      <c r="AP2952" s="10">
        <f t="shared" si="623"/>
        <v>0</v>
      </c>
    </row>
    <row r="2953" spans="1:42" x14ac:dyDescent="0.2">
      <c r="A2953" s="6" t="s">
        <v>3987</v>
      </c>
      <c r="B2953" s="6">
        <v>152550</v>
      </c>
      <c r="C2953" s="1">
        <v>42122</v>
      </c>
      <c r="D2953" s="6" t="s">
        <v>1926</v>
      </c>
      <c r="E2953" s="6" t="s">
        <v>4302</v>
      </c>
      <c r="F2953" s="9">
        <v>647.15</v>
      </c>
      <c r="G2953" s="9">
        <v>647.15</v>
      </c>
      <c r="H2953" s="9">
        <v>25.89</v>
      </c>
      <c r="I2953" s="6" t="s">
        <v>4110</v>
      </c>
      <c r="J2953" s="9">
        <v>0</v>
      </c>
      <c r="K2953" s="9">
        <v>0</v>
      </c>
      <c r="L2953" s="6" t="s">
        <v>3990</v>
      </c>
      <c r="M2953" s="9">
        <v>0</v>
      </c>
      <c r="N2953" s="9">
        <v>0</v>
      </c>
      <c r="O2953" s="6" t="s">
        <v>3990</v>
      </c>
      <c r="P2953" s="7">
        <v>647.15</v>
      </c>
      <c r="Q2953" s="7">
        <v>10.68</v>
      </c>
      <c r="R2953" s="6" t="s">
        <v>3992</v>
      </c>
      <c r="S2953" s="7">
        <v>647.15</v>
      </c>
      <c r="T2953" s="7">
        <v>49.18</v>
      </c>
      <c r="U2953" s="6" t="s">
        <v>3992</v>
      </c>
      <c r="V2953" s="6" t="s">
        <v>3992</v>
      </c>
      <c r="W2953" s="6">
        <v>6782918</v>
      </c>
      <c r="X2953" s="6" t="s">
        <v>4376</v>
      </c>
      <c r="Y2953" s="6" t="s">
        <v>742</v>
      </c>
      <c r="Z2953" s="6" t="s">
        <v>743</v>
      </c>
      <c r="AA2953" s="6"/>
      <c r="AB2953" s="5">
        <f t="shared" si="618"/>
        <v>152550</v>
      </c>
      <c r="AC2953" t="str">
        <f t="shared" si="619"/>
        <v>28/04/2015</v>
      </c>
      <c r="AD2953" t="str">
        <f t="shared" si="620"/>
        <v>59105999005730</v>
      </c>
      <c r="AE2953" s="11">
        <f t="shared" si="621"/>
        <v>647.15</v>
      </c>
      <c r="AF2953">
        <f t="shared" ref="AF2953:AF2954" si="624">SUMIF(AJ:AJ,B2953,AP:AP)</f>
        <v>0</v>
      </c>
      <c r="AH2953" s="10">
        <v>6782684</v>
      </c>
      <c r="AI2953" s="10" t="s">
        <v>5622</v>
      </c>
      <c r="AJ2953" s="10">
        <v>151989</v>
      </c>
      <c r="AK2953" s="10" t="s">
        <v>4994</v>
      </c>
      <c r="AL2953" s="10" t="s">
        <v>5446</v>
      </c>
      <c r="AM2953" s="10" t="s">
        <v>5452</v>
      </c>
      <c r="AN2953" s="12" t="e">
        <f>VLOOKUP(TRIM(AK2953),[1]Sheet1!$S:$T,2,FALSE)</f>
        <v>#N/A</v>
      </c>
      <c r="AO2953" s="12">
        <f t="shared" si="622"/>
        <v>0</v>
      </c>
      <c r="AP2953" s="10">
        <f t="shared" si="623"/>
        <v>0</v>
      </c>
    </row>
    <row r="2954" spans="1:42" x14ac:dyDescent="0.2">
      <c r="A2954" s="6" t="s">
        <v>3987</v>
      </c>
      <c r="B2954" s="6">
        <v>152551</v>
      </c>
      <c r="C2954" s="1">
        <v>42122</v>
      </c>
      <c r="D2954" s="6" t="s">
        <v>1924</v>
      </c>
      <c r="E2954" s="6" t="s">
        <v>3418</v>
      </c>
      <c r="F2954" s="9">
        <v>3471.68</v>
      </c>
      <c r="G2954" s="9">
        <v>3018.85</v>
      </c>
      <c r="H2954" s="9">
        <v>120.75</v>
      </c>
      <c r="I2954" s="6" t="s">
        <v>4360</v>
      </c>
      <c r="J2954" s="9">
        <v>0</v>
      </c>
      <c r="K2954" s="9">
        <v>0</v>
      </c>
      <c r="L2954" s="6" t="s">
        <v>3990</v>
      </c>
      <c r="M2954" s="9">
        <v>3018.85</v>
      </c>
      <c r="N2954" s="9">
        <v>452.83</v>
      </c>
      <c r="O2954" s="6" t="s">
        <v>1932</v>
      </c>
      <c r="P2954" s="7">
        <v>3018.85</v>
      </c>
      <c r="Q2954" s="7">
        <v>49.81</v>
      </c>
      <c r="R2954" s="6" t="s">
        <v>3992</v>
      </c>
      <c r="S2954" s="7">
        <v>3018.85</v>
      </c>
      <c r="T2954" s="7">
        <v>229.43</v>
      </c>
      <c r="U2954" s="6" t="s">
        <v>3992</v>
      </c>
      <c r="V2954" s="6" t="s">
        <v>3992</v>
      </c>
      <c r="W2954" s="6">
        <v>6783616</v>
      </c>
      <c r="X2954" s="6" t="s">
        <v>4362</v>
      </c>
      <c r="Y2954" s="6" t="s">
        <v>5007</v>
      </c>
      <c r="Z2954" s="6" t="s">
        <v>3628</v>
      </c>
      <c r="AA2954" s="6"/>
      <c r="AB2954" s="5">
        <f t="shared" si="618"/>
        <v>152551</v>
      </c>
      <c r="AC2954" t="str">
        <f t="shared" si="619"/>
        <v>28/04/2015</v>
      </c>
      <c r="AD2954" t="str">
        <f t="shared" si="620"/>
        <v>46044053005417</v>
      </c>
      <c r="AE2954" s="11">
        <f t="shared" si="621"/>
        <v>3471.68</v>
      </c>
      <c r="AF2954">
        <f t="shared" si="624"/>
        <v>0</v>
      </c>
      <c r="AH2954" s="10">
        <v>6782684</v>
      </c>
      <c r="AI2954" s="10" t="s">
        <v>5622</v>
      </c>
      <c r="AJ2954" s="10">
        <v>151990</v>
      </c>
      <c r="AK2954" s="10" t="s">
        <v>1014</v>
      </c>
      <c r="AL2954" s="10" t="s">
        <v>5446</v>
      </c>
      <c r="AM2954" s="10" t="s">
        <v>5513</v>
      </c>
      <c r="AN2954" s="12" t="e">
        <f>VLOOKUP(TRIM(AK2954),[1]Sheet1!$S:$T,2,FALSE)</f>
        <v>#N/A</v>
      </c>
      <c r="AO2954" s="12">
        <f t="shared" si="622"/>
        <v>0</v>
      </c>
      <c r="AP2954" s="10">
        <f t="shared" si="623"/>
        <v>0</v>
      </c>
    </row>
    <row r="2955" spans="1:42" x14ac:dyDescent="0.2">
      <c r="A2955" s="6" t="s">
        <v>3987</v>
      </c>
      <c r="B2955" s="6">
        <v>152552</v>
      </c>
      <c r="C2955" s="1">
        <v>42122</v>
      </c>
      <c r="D2955" s="6" t="s">
        <v>1986</v>
      </c>
      <c r="E2955" s="6" t="s">
        <v>3989</v>
      </c>
      <c r="F2955" s="9">
        <v>132</v>
      </c>
      <c r="G2955" s="9">
        <v>132</v>
      </c>
      <c r="H2955" s="9">
        <v>23.76</v>
      </c>
      <c r="I2955" s="6" t="s">
        <v>4011</v>
      </c>
      <c r="J2955" s="9">
        <v>0</v>
      </c>
      <c r="K2955" s="9">
        <v>0</v>
      </c>
      <c r="L2955" s="6" t="s">
        <v>3990</v>
      </c>
      <c r="M2955" s="9">
        <v>0</v>
      </c>
      <c r="N2955" s="9">
        <v>0</v>
      </c>
      <c r="O2955" s="6" t="s">
        <v>3990</v>
      </c>
      <c r="P2955" s="7">
        <v>132</v>
      </c>
      <c r="Q2955" s="7">
        <v>2.1800000000000002</v>
      </c>
      <c r="R2955" s="6" t="s">
        <v>3992</v>
      </c>
      <c r="S2955" s="7">
        <v>132</v>
      </c>
      <c r="T2955" s="7">
        <v>10.029999999999999</v>
      </c>
      <c r="U2955" s="6" t="s">
        <v>3992</v>
      </c>
      <c r="V2955" s="6" t="s">
        <v>3992</v>
      </c>
      <c r="W2955" s="6">
        <v>6819039</v>
      </c>
      <c r="X2955" s="6" t="s">
        <v>4329</v>
      </c>
      <c r="Y2955" s="6" t="s">
        <v>4647</v>
      </c>
      <c r="Z2955" s="6" t="s">
        <v>4648</v>
      </c>
      <c r="AA2955" s="6"/>
      <c r="AB2955" s="5">
        <f t="shared" si="618"/>
        <v>152552</v>
      </c>
      <c r="AC2955" t="str">
        <f t="shared" si="619"/>
        <v>28/04/2015</v>
      </c>
      <c r="AD2955" t="str">
        <f t="shared" si="620"/>
        <v>59609123001220</v>
      </c>
      <c r="AE2955" s="11">
        <f t="shared" si="621"/>
        <v>132</v>
      </c>
      <c r="AF2955">
        <v>0</v>
      </c>
      <c r="AH2955" s="10">
        <v>6782684</v>
      </c>
      <c r="AI2955" s="10" t="s">
        <v>5622</v>
      </c>
      <c r="AJ2955" s="10">
        <v>151991</v>
      </c>
      <c r="AK2955" s="10" t="s">
        <v>4990</v>
      </c>
      <c r="AL2955" s="10" t="s">
        <v>5446</v>
      </c>
      <c r="AM2955" s="10" t="s">
        <v>5518</v>
      </c>
      <c r="AN2955" s="12" t="e">
        <f>VLOOKUP(TRIM(AK2955),[1]Sheet1!$S:$T,2,FALSE)</f>
        <v>#N/A</v>
      </c>
      <c r="AO2955" s="12">
        <f t="shared" si="622"/>
        <v>0</v>
      </c>
      <c r="AP2955" s="10">
        <f t="shared" si="623"/>
        <v>0</v>
      </c>
    </row>
    <row r="2956" spans="1:42" x14ac:dyDescent="0.2">
      <c r="A2956" s="6" t="s">
        <v>3987</v>
      </c>
      <c r="B2956" s="6">
        <v>152553</v>
      </c>
      <c r="C2956" s="1">
        <v>42122</v>
      </c>
      <c r="D2956" s="6" t="s">
        <v>2331</v>
      </c>
      <c r="E2956" s="6" t="s">
        <v>4540</v>
      </c>
      <c r="F2956" s="9">
        <v>1689.54</v>
      </c>
      <c r="G2956" s="9">
        <v>1689.54</v>
      </c>
      <c r="H2956" s="9">
        <v>118.27</v>
      </c>
      <c r="I2956" s="6" t="s">
        <v>4011</v>
      </c>
      <c r="J2956" s="9">
        <v>0</v>
      </c>
      <c r="K2956" s="9">
        <v>0</v>
      </c>
      <c r="L2956" s="6" t="s">
        <v>3990</v>
      </c>
      <c r="M2956" s="9">
        <v>0</v>
      </c>
      <c r="N2956" s="9">
        <v>0</v>
      </c>
      <c r="O2956" s="6" t="s">
        <v>3990</v>
      </c>
      <c r="P2956" s="7">
        <v>1689.54</v>
      </c>
      <c r="Q2956" s="7">
        <v>0</v>
      </c>
      <c r="R2956" s="6" t="s">
        <v>2075</v>
      </c>
      <c r="S2956" s="7">
        <v>1689.54</v>
      </c>
      <c r="T2956" s="7">
        <v>0</v>
      </c>
      <c r="U2956" s="6" t="s">
        <v>2075</v>
      </c>
      <c r="V2956" s="6" t="s">
        <v>3992</v>
      </c>
      <c r="W2956" s="6">
        <v>6784281</v>
      </c>
      <c r="X2956" s="6" t="s">
        <v>4336</v>
      </c>
      <c r="Y2956" s="6" t="s">
        <v>4337</v>
      </c>
      <c r="Z2956" s="6" t="s">
        <v>2787</v>
      </c>
      <c r="AA2956" s="6"/>
      <c r="AB2956" s="5">
        <f t="shared" si="618"/>
        <v>152553</v>
      </c>
      <c r="AC2956" t="str">
        <f t="shared" si="619"/>
        <v>28/04/2015</v>
      </c>
      <c r="AD2956" t="str">
        <f t="shared" si="620"/>
        <v>04402277000100</v>
      </c>
      <c r="AE2956" s="11">
        <f t="shared" si="621"/>
        <v>1689.54</v>
      </c>
      <c r="AF2956">
        <v>0</v>
      </c>
      <c r="AH2956" s="10">
        <v>6782684</v>
      </c>
      <c r="AI2956" s="10" t="s">
        <v>5622</v>
      </c>
      <c r="AJ2956" s="10">
        <v>151992</v>
      </c>
      <c r="AK2956" s="10" t="s">
        <v>4837</v>
      </c>
      <c r="AL2956" s="10" t="s">
        <v>5446</v>
      </c>
      <c r="AM2956" s="10" t="s">
        <v>5522</v>
      </c>
      <c r="AN2956" s="12" t="e">
        <f>VLOOKUP(TRIM(AK2956),[1]Sheet1!$S:$T,2,FALSE)</f>
        <v>#N/A</v>
      </c>
      <c r="AO2956" s="12">
        <f t="shared" si="622"/>
        <v>0</v>
      </c>
      <c r="AP2956" s="10">
        <f t="shared" si="623"/>
        <v>0</v>
      </c>
    </row>
    <row r="2957" spans="1:42" x14ac:dyDescent="0.2">
      <c r="A2957" s="6" t="s">
        <v>3987</v>
      </c>
      <c r="B2957" s="6">
        <v>152554</v>
      </c>
      <c r="C2957" s="1">
        <v>42122</v>
      </c>
      <c r="D2957" s="6" t="s">
        <v>2074</v>
      </c>
      <c r="E2957" s="6" t="s">
        <v>4540</v>
      </c>
      <c r="F2957" s="9">
        <v>260.64</v>
      </c>
      <c r="G2957" s="9">
        <v>0</v>
      </c>
      <c r="H2957" s="9">
        <v>0</v>
      </c>
      <c r="I2957" s="6" t="s">
        <v>3990</v>
      </c>
      <c r="J2957" s="9">
        <v>0</v>
      </c>
      <c r="K2957" s="9">
        <v>0</v>
      </c>
      <c r="L2957" s="6" t="s">
        <v>3990</v>
      </c>
      <c r="M2957" s="9">
        <v>0</v>
      </c>
      <c r="N2957" s="9">
        <v>0</v>
      </c>
      <c r="O2957" s="6" t="s">
        <v>3990</v>
      </c>
      <c r="P2957" s="7">
        <v>260.64</v>
      </c>
      <c r="Q2957" s="7">
        <v>0</v>
      </c>
      <c r="R2957" s="6" t="s">
        <v>2075</v>
      </c>
      <c r="S2957" s="7">
        <v>260.64</v>
      </c>
      <c r="T2957" s="7">
        <v>0</v>
      </c>
      <c r="U2957" s="6" t="s">
        <v>2075</v>
      </c>
      <c r="V2957" s="6" t="s">
        <v>3992</v>
      </c>
      <c r="W2957" s="6">
        <v>6784250</v>
      </c>
      <c r="X2957" s="6" t="s">
        <v>4362</v>
      </c>
      <c r="Y2957" s="6" t="s">
        <v>1235</v>
      </c>
      <c r="Z2957" s="6" t="s">
        <v>2400</v>
      </c>
      <c r="AA2957" s="6"/>
      <c r="AB2957" s="5">
        <f t="shared" si="618"/>
        <v>152554</v>
      </c>
      <c r="AC2957" t="str">
        <f t="shared" si="619"/>
        <v>28/04/2015</v>
      </c>
      <c r="AD2957" t="str">
        <f t="shared" si="620"/>
        <v>04337168000148</v>
      </c>
      <c r="AE2957" s="11">
        <f t="shared" si="621"/>
        <v>260.64</v>
      </c>
      <c r="AF2957">
        <v>0</v>
      </c>
      <c r="AH2957" s="10">
        <v>6782684</v>
      </c>
      <c r="AI2957" s="10" t="s">
        <v>5622</v>
      </c>
      <c r="AJ2957" s="10">
        <v>151993</v>
      </c>
      <c r="AK2957" s="10" t="s">
        <v>5104</v>
      </c>
      <c r="AL2957" s="10" t="s">
        <v>5446</v>
      </c>
      <c r="AM2957" s="10" t="s">
        <v>5515</v>
      </c>
      <c r="AN2957" s="12" t="e">
        <f>VLOOKUP(TRIM(AK2957),[1]Sheet1!$S:$T,2,FALSE)</f>
        <v>#N/A</v>
      </c>
      <c r="AO2957" s="12">
        <f t="shared" si="622"/>
        <v>0</v>
      </c>
      <c r="AP2957" s="10">
        <f t="shared" si="623"/>
        <v>0</v>
      </c>
    </row>
    <row r="2958" spans="1:42" x14ac:dyDescent="0.2">
      <c r="A2958" s="6" t="s">
        <v>3987</v>
      </c>
      <c r="B2958" s="6">
        <v>152555</v>
      </c>
      <c r="C2958" s="1">
        <v>42122</v>
      </c>
      <c r="D2958" s="6" t="s">
        <v>1924</v>
      </c>
      <c r="E2958" s="6" t="s">
        <v>4096</v>
      </c>
      <c r="F2958" s="9">
        <v>608.01</v>
      </c>
      <c r="G2958" s="9">
        <v>608.01</v>
      </c>
      <c r="H2958" s="9">
        <v>72.959999999999994</v>
      </c>
      <c r="I2958" s="6" t="s">
        <v>4011</v>
      </c>
      <c r="J2958" s="9">
        <v>0</v>
      </c>
      <c r="K2958" s="9">
        <v>0</v>
      </c>
      <c r="L2958" s="6" t="s">
        <v>3990</v>
      </c>
      <c r="M2958" s="9">
        <v>0</v>
      </c>
      <c r="N2958" s="9">
        <v>0</v>
      </c>
      <c r="O2958" s="6" t="s">
        <v>3990</v>
      </c>
      <c r="P2958" s="7">
        <v>608.01</v>
      </c>
      <c r="Q2958" s="7">
        <v>10.029999999999999</v>
      </c>
      <c r="R2958" s="6" t="s">
        <v>3992</v>
      </c>
      <c r="S2958" s="7">
        <v>608.01</v>
      </c>
      <c r="T2958" s="7">
        <v>46.21</v>
      </c>
      <c r="U2958" s="6" t="s">
        <v>3992</v>
      </c>
      <c r="V2958" s="6" t="s">
        <v>3992</v>
      </c>
      <c r="W2958" s="6">
        <v>6787530</v>
      </c>
      <c r="X2958" s="6" t="s">
        <v>4336</v>
      </c>
      <c r="Y2958" s="6" t="s">
        <v>4337</v>
      </c>
      <c r="Z2958" s="6" t="s">
        <v>2787</v>
      </c>
      <c r="AA2958" s="6"/>
      <c r="AB2958" s="5">
        <f t="shared" si="618"/>
        <v>152555</v>
      </c>
      <c r="AC2958" t="str">
        <f t="shared" si="619"/>
        <v>28/04/2015</v>
      </c>
      <c r="AD2958" t="str">
        <f t="shared" si="620"/>
        <v>12199337000230</v>
      </c>
      <c r="AE2958" s="11">
        <f t="shared" si="621"/>
        <v>608.01</v>
      </c>
      <c r="AF2958">
        <v>0</v>
      </c>
      <c r="AH2958" s="10">
        <v>7602746</v>
      </c>
      <c r="AI2958" s="10" t="s">
        <v>6262</v>
      </c>
      <c r="AJ2958" s="10">
        <v>151994</v>
      </c>
      <c r="AK2958" s="10" t="s">
        <v>3277</v>
      </c>
      <c r="AL2958" s="10" t="s">
        <v>5446</v>
      </c>
      <c r="AM2958" s="10" t="s">
        <v>5474</v>
      </c>
      <c r="AN2958" s="12" t="e">
        <f>VLOOKUP(TRIM(AK2958),[1]Sheet1!$S:$T,2,FALSE)</f>
        <v>#N/A</v>
      </c>
      <c r="AO2958" s="12">
        <f t="shared" si="622"/>
        <v>0</v>
      </c>
      <c r="AP2958" s="10">
        <f t="shared" si="623"/>
        <v>0</v>
      </c>
    </row>
    <row r="2959" spans="1:42" x14ac:dyDescent="0.2">
      <c r="A2959" s="6" t="s">
        <v>3987</v>
      </c>
      <c r="B2959" s="6">
        <v>152556</v>
      </c>
      <c r="C2959" s="1">
        <v>42122</v>
      </c>
      <c r="D2959" s="6" t="s">
        <v>1924</v>
      </c>
      <c r="E2959" s="6" t="s">
        <v>4339</v>
      </c>
      <c r="F2959" s="9">
        <v>2331.21</v>
      </c>
      <c r="G2959" s="9">
        <v>2331.21</v>
      </c>
      <c r="H2959" s="9">
        <v>279.75</v>
      </c>
      <c r="I2959" s="6" t="s">
        <v>4011</v>
      </c>
      <c r="J2959" s="9">
        <v>0</v>
      </c>
      <c r="K2959" s="9">
        <v>0</v>
      </c>
      <c r="L2959" s="6" t="s">
        <v>3990</v>
      </c>
      <c r="M2959" s="9">
        <v>0</v>
      </c>
      <c r="N2959" s="9">
        <v>0</v>
      </c>
      <c r="O2959" s="6" t="s">
        <v>3990</v>
      </c>
      <c r="P2959" s="7">
        <v>2331.21</v>
      </c>
      <c r="Q2959" s="7">
        <v>38.46</v>
      </c>
      <c r="R2959" s="6" t="s">
        <v>3992</v>
      </c>
      <c r="S2959" s="7">
        <v>2331.21</v>
      </c>
      <c r="T2959" s="7">
        <v>177.17</v>
      </c>
      <c r="U2959" s="6" t="s">
        <v>3992</v>
      </c>
      <c r="V2959" s="6" t="s">
        <v>3992</v>
      </c>
      <c r="W2959" s="6">
        <v>6803403</v>
      </c>
      <c r="X2959" s="6" t="s">
        <v>4336</v>
      </c>
      <c r="Y2959" s="6" t="s">
        <v>4337</v>
      </c>
      <c r="Z2959" s="6" t="s">
        <v>2787</v>
      </c>
      <c r="AA2959" s="6"/>
      <c r="AB2959" s="5">
        <f t="shared" si="618"/>
        <v>152556</v>
      </c>
      <c r="AC2959" t="str">
        <f t="shared" si="619"/>
        <v>28/04/2015</v>
      </c>
      <c r="AD2959" t="str">
        <f t="shared" si="620"/>
        <v>89674782001200</v>
      </c>
      <c r="AE2959" s="11">
        <f t="shared" si="621"/>
        <v>2331.21</v>
      </c>
      <c r="AF2959">
        <v>0</v>
      </c>
      <c r="AH2959" s="10">
        <v>7465515</v>
      </c>
      <c r="AI2959" s="10" t="s">
        <v>5635</v>
      </c>
      <c r="AJ2959" s="10">
        <v>151132</v>
      </c>
      <c r="AK2959" s="10" t="s">
        <v>2746</v>
      </c>
      <c r="AL2959" s="10" t="s">
        <v>5438</v>
      </c>
      <c r="AM2959" s="10" t="s">
        <v>5474</v>
      </c>
      <c r="AN2959" s="12" t="e">
        <f>VLOOKUP(TRIM(AK2959),[1]Sheet1!$S:$T,2,FALSE)</f>
        <v>#N/A</v>
      </c>
      <c r="AO2959" s="12">
        <f t="shared" si="622"/>
        <v>0</v>
      </c>
      <c r="AP2959" s="10">
        <f t="shared" si="623"/>
        <v>0</v>
      </c>
    </row>
    <row r="2960" spans="1:42" x14ac:dyDescent="0.2">
      <c r="A2960" s="6" t="s">
        <v>3987</v>
      </c>
      <c r="B2960" s="6">
        <v>152557</v>
      </c>
      <c r="C2960" s="1">
        <v>42122</v>
      </c>
      <c r="D2960" s="6" t="s">
        <v>1926</v>
      </c>
      <c r="E2960" s="6" t="s">
        <v>3007</v>
      </c>
      <c r="F2960" s="9">
        <v>3359.46</v>
      </c>
      <c r="G2960" s="9">
        <v>2921.27</v>
      </c>
      <c r="H2960" s="9">
        <v>204.49</v>
      </c>
      <c r="I2960" s="6" t="s">
        <v>4106</v>
      </c>
      <c r="J2960" s="9">
        <v>0</v>
      </c>
      <c r="K2960" s="9">
        <v>0</v>
      </c>
      <c r="L2960" s="6" t="s">
        <v>3990</v>
      </c>
      <c r="M2960" s="9">
        <v>2921.27</v>
      </c>
      <c r="N2960" s="9">
        <v>438.19</v>
      </c>
      <c r="O2960" s="6" t="s">
        <v>1932</v>
      </c>
      <c r="P2960" s="7">
        <v>2921.27</v>
      </c>
      <c r="Q2960" s="7">
        <v>48.2</v>
      </c>
      <c r="R2960" s="6" t="s">
        <v>3992</v>
      </c>
      <c r="S2960" s="7">
        <v>2921.27</v>
      </c>
      <c r="T2960" s="7">
        <v>222.02</v>
      </c>
      <c r="U2960" s="6" t="s">
        <v>3992</v>
      </c>
      <c r="V2960" s="6" t="s">
        <v>3992</v>
      </c>
      <c r="W2960" s="6">
        <v>6783620</v>
      </c>
      <c r="X2960" s="6" t="s">
        <v>4390</v>
      </c>
      <c r="Y2960" s="6" t="s">
        <v>2135</v>
      </c>
      <c r="Z2960" s="6" t="s">
        <v>1584</v>
      </c>
      <c r="AA2960" s="6"/>
      <c r="AB2960" s="5">
        <f t="shared" si="618"/>
        <v>152557</v>
      </c>
      <c r="AC2960" t="str">
        <f t="shared" si="619"/>
        <v>28/04/2015</v>
      </c>
      <c r="AD2960" t="str">
        <f t="shared" si="620"/>
        <v>46044053004607</v>
      </c>
      <c r="AE2960" s="11">
        <f t="shared" si="621"/>
        <v>3359.46</v>
      </c>
      <c r="AF2960">
        <f t="shared" ref="AF2960:AF2962" si="625">SUMIF(AJ:AJ,B2960,AP:AP)</f>
        <v>0</v>
      </c>
      <c r="AH2960" s="10">
        <v>7465515</v>
      </c>
      <c r="AI2960" s="10" t="s">
        <v>5635</v>
      </c>
      <c r="AJ2960" s="10">
        <v>151133</v>
      </c>
      <c r="AK2960" s="10" t="s">
        <v>2748</v>
      </c>
      <c r="AL2960" s="10" t="s">
        <v>5438</v>
      </c>
      <c r="AM2960" s="10" t="s">
        <v>5474</v>
      </c>
      <c r="AN2960" s="12" t="e">
        <f>VLOOKUP(TRIM(AK2960),[1]Sheet1!$S:$T,2,FALSE)</f>
        <v>#N/A</v>
      </c>
      <c r="AO2960" s="12">
        <f t="shared" si="622"/>
        <v>0</v>
      </c>
      <c r="AP2960" s="10">
        <f t="shared" si="623"/>
        <v>0</v>
      </c>
    </row>
    <row r="2961" spans="1:42" x14ac:dyDescent="0.2">
      <c r="A2961" s="6" t="s">
        <v>3987</v>
      </c>
      <c r="B2961" s="6">
        <v>152557</v>
      </c>
      <c r="C2961" s="1">
        <v>42122</v>
      </c>
      <c r="D2961" s="6" t="s">
        <v>1924</v>
      </c>
      <c r="E2961" s="6" t="s">
        <v>3007</v>
      </c>
      <c r="F2961" s="9">
        <v>1388.67</v>
      </c>
      <c r="G2961" s="9">
        <v>1207.54</v>
      </c>
      <c r="H2961" s="9">
        <v>48.3</v>
      </c>
      <c r="I2961" s="6" t="s">
        <v>4360</v>
      </c>
      <c r="J2961" s="9">
        <v>0</v>
      </c>
      <c r="K2961" s="9">
        <v>0</v>
      </c>
      <c r="L2961" s="6" t="s">
        <v>3990</v>
      </c>
      <c r="M2961" s="9">
        <v>1207.54</v>
      </c>
      <c r="N2961" s="9">
        <v>181.13</v>
      </c>
      <c r="O2961" s="6" t="s">
        <v>1932</v>
      </c>
      <c r="P2961" s="7">
        <v>1207.54</v>
      </c>
      <c r="Q2961" s="7">
        <v>19.920000000000002</v>
      </c>
      <c r="R2961" s="6" t="s">
        <v>3992</v>
      </c>
      <c r="S2961" s="7">
        <v>1207.54</v>
      </c>
      <c r="T2961" s="7">
        <v>91.77</v>
      </c>
      <c r="U2961" s="6" t="s">
        <v>3992</v>
      </c>
      <c r="V2961" s="6" t="s">
        <v>3992</v>
      </c>
      <c r="W2961" s="6">
        <v>6783620</v>
      </c>
      <c r="X2961" s="6" t="s">
        <v>4362</v>
      </c>
      <c r="Y2961" s="6" t="s">
        <v>2524</v>
      </c>
      <c r="Z2961" s="6" t="s">
        <v>747</v>
      </c>
      <c r="AA2961" s="6"/>
      <c r="AB2961" s="5">
        <f t="shared" si="618"/>
        <v>152557</v>
      </c>
      <c r="AC2961" t="str">
        <f t="shared" si="619"/>
        <v>28/04/2015</v>
      </c>
      <c r="AD2961" t="str">
        <f t="shared" si="620"/>
        <v>46044053004607</v>
      </c>
      <c r="AE2961" s="11">
        <f t="shared" si="621"/>
        <v>1388.67</v>
      </c>
      <c r="AF2961">
        <f t="shared" si="625"/>
        <v>0</v>
      </c>
      <c r="AH2961" s="10">
        <v>6826233</v>
      </c>
      <c r="AI2961" s="10" t="s">
        <v>6007</v>
      </c>
      <c r="AJ2961" s="10">
        <v>151134</v>
      </c>
      <c r="AK2961" s="10" t="s">
        <v>1262</v>
      </c>
      <c r="AL2961" s="10" t="s">
        <v>5438</v>
      </c>
      <c r="AM2961" s="10" t="s">
        <v>5442</v>
      </c>
      <c r="AN2961" s="12" t="e">
        <f>VLOOKUP(TRIM(AK2961),[1]Sheet1!$S:$T,2,FALSE)</f>
        <v>#N/A</v>
      </c>
      <c r="AO2961" s="12">
        <f t="shared" si="622"/>
        <v>0</v>
      </c>
      <c r="AP2961" s="10">
        <f t="shared" si="623"/>
        <v>0</v>
      </c>
    </row>
    <row r="2962" spans="1:42" x14ac:dyDescent="0.2">
      <c r="A2962" s="6" t="s">
        <v>3987</v>
      </c>
      <c r="B2962" s="6">
        <v>152558</v>
      </c>
      <c r="C2962" s="1">
        <v>42122</v>
      </c>
      <c r="D2962" s="6" t="s">
        <v>1931</v>
      </c>
      <c r="E2962" s="6" t="s">
        <v>3989</v>
      </c>
      <c r="F2962" s="9">
        <v>300</v>
      </c>
      <c r="G2962" s="9">
        <v>300</v>
      </c>
      <c r="H2962" s="9">
        <v>54</v>
      </c>
      <c r="I2962" s="6" t="s">
        <v>1892</v>
      </c>
      <c r="J2962" s="9">
        <v>0</v>
      </c>
      <c r="K2962" s="9">
        <v>0</v>
      </c>
      <c r="L2962" s="6" t="s">
        <v>3990</v>
      </c>
      <c r="M2962" s="9">
        <v>0</v>
      </c>
      <c r="N2962" s="9">
        <v>0</v>
      </c>
      <c r="O2962" s="6" t="s">
        <v>3990</v>
      </c>
      <c r="P2962" s="7">
        <v>300</v>
      </c>
      <c r="Q2962" s="7">
        <v>4.95</v>
      </c>
      <c r="R2962" s="6" t="s">
        <v>3992</v>
      </c>
      <c r="S2962" s="7">
        <v>300</v>
      </c>
      <c r="T2962" s="7">
        <v>22.8</v>
      </c>
      <c r="U2962" s="6" t="s">
        <v>3992</v>
      </c>
      <c r="V2962" s="6" t="s">
        <v>3992</v>
      </c>
      <c r="W2962" s="6">
        <v>7465515</v>
      </c>
      <c r="X2962" s="6" t="s">
        <v>4070</v>
      </c>
      <c r="Y2962" s="6" t="s">
        <v>748</v>
      </c>
      <c r="Z2962" s="6" t="s">
        <v>749</v>
      </c>
      <c r="AA2962" s="6"/>
      <c r="AB2962" s="5">
        <f t="shared" si="618"/>
        <v>152558</v>
      </c>
      <c r="AC2962" t="str">
        <f t="shared" si="619"/>
        <v>28/04/2015</v>
      </c>
      <c r="AD2962" t="str">
        <f t="shared" si="620"/>
        <v>01192333001366</v>
      </c>
      <c r="AE2962" s="11">
        <f t="shared" si="621"/>
        <v>300</v>
      </c>
      <c r="AF2962">
        <f t="shared" si="625"/>
        <v>0</v>
      </c>
      <c r="AH2962" s="10">
        <v>6798155</v>
      </c>
      <c r="AI2962" s="10" t="s">
        <v>6263</v>
      </c>
      <c r="AJ2962" s="10">
        <v>151995</v>
      </c>
      <c r="AK2962" s="10" t="s">
        <v>260</v>
      </c>
      <c r="AL2962" s="10" t="s">
        <v>5575</v>
      </c>
      <c r="AM2962" s="10" t="s">
        <v>5518</v>
      </c>
      <c r="AN2962" s="12" t="e">
        <f>VLOOKUP(TRIM(AK2962),[1]Sheet1!$S:$T,2,FALSE)</f>
        <v>#N/A</v>
      </c>
      <c r="AO2962" s="12">
        <f t="shared" si="622"/>
        <v>0</v>
      </c>
      <c r="AP2962" s="10">
        <f t="shared" si="623"/>
        <v>0</v>
      </c>
    </row>
    <row r="2963" spans="1:42" x14ac:dyDescent="0.2">
      <c r="A2963" s="6" t="s">
        <v>3987</v>
      </c>
      <c r="B2963" s="6">
        <v>152559</v>
      </c>
      <c r="C2963" s="1">
        <v>42122</v>
      </c>
      <c r="D2963" s="6" t="s">
        <v>750</v>
      </c>
      <c r="E2963" s="6" t="s">
        <v>3418</v>
      </c>
      <c r="F2963" s="9">
        <v>3997.16</v>
      </c>
      <c r="G2963" s="9">
        <v>3997.16</v>
      </c>
      <c r="H2963" s="9">
        <v>279.8</v>
      </c>
      <c r="I2963" s="6" t="s">
        <v>4011</v>
      </c>
      <c r="J2963" s="9">
        <v>0</v>
      </c>
      <c r="K2963" s="9">
        <v>0</v>
      </c>
      <c r="L2963" s="6" t="s">
        <v>3990</v>
      </c>
      <c r="M2963" s="9">
        <v>0</v>
      </c>
      <c r="N2963" s="9">
        <v>0</v>
      </c>
      <c r="O2963" s="6" t="s">
        <v>3990</v>
      </c>
      <c r="P2963" s="7">
        <v>3997.16</v>
      </c>
      <c r="Q2963" s="7">
        <v>65.95</v>
      </c>
      <c r="R2963" s="6" t="s">
        <v>3992</v>
      </c>
      <c r="S2963" s="7">
        <v>3997.16</v>
      </c>
      <c r="T2963" s="7">
        <v>303.77999999999997</v>
      </c>
      <c r="U2963" s="6" t="s">
        <v>3992</v>
      </c>
      <c r="V2963" s="6" t="s">
        <v>3992</v>
      </c>
      <c r="W2963" s="6">
        <v>7450821</v>
      </c>
      <c r="X2963" s="6" t="s">
        <v>1962</v>
      </c>
      <c r="Y2963" s="6" t="s">
        <v>751</v>
      </c>
      <c r="Z2963" s="6" t="s">
        <v>752</v>
      </c>
      <c r="AA2963" s="6"/>
      <c r="AB2963" s="5">
        <f t="shared" si="618"/>
        <v>152559</v>
      </c>
      <c r="AC2963" t="str">
        <f t="shared" si="619"/>
        <v>28/04/2015</v>
      </c>
      <c r="AD2963" t="str">
        <f t="shared" si="620"/>
        <v>04463193000178</v>
      </c>
      <c r="AE2963" s="11">
        <f t="shared" si="621"/>
        <v>3997.16</v>
      </c>
      <c r="AF2963">
        <v>0</v>
      </c>
      <c r="AH2963" s="10">
        <v>7465515</v>
      </c>
      <c r="AI2963" s="10" t="s">
        <v>5635</v>
      </c>
      <c r="AJ2963" s="10">
        <v>151135</v>
      </c>
      <c r="AK2963" s="10" t="s">
        <v>2116</v>
      </c>
      <c r="AL2963" s="10" t="s">
        <v>5438</v>
      </c>
      <c r="AM2963" s="10" t="s">
        <v>5969</v>
      </c>
      <c r="AN2963" s="12" t="e">
        <f>VLOOKUP(TRIM(AK2963),[1]Sheet1!$S:$T,2,FALSE)</f>
        <v>#N/A</v>
      </c>
      <c r="AO2963" s="12">
        <f t="shared" si="622"/>
        <v>0</v>
      </c>
      <c r="AP2963" s="10">
        <f t="shared" si="623"/>
        <v>0</v>
      </c>
    </row>
    <row r="2964" spans="1:42" x14ac:dyDescent="0.2">
      <c r="A2964" s="6" t="s">
        <v>3987</v>
      </c>
      <c r="B2964" s="6">
        <v>152560</v>
      </c>
      <c r="C2964" s="1">
        <v>42122</v>
      </c>
      <c r="D2964" s="6" t="s">
        <v>1931</v>
      </c>
      <c r="E2964" s="6" t="s">
        <v>3989</v>
      </c>
      <c r="F2964" s="9">
        <v>270</v>
      </c>
      <c r="G2964" s="9">
        <v>270</v>
      </c>
      <c r="H2964" s="9">
        <v>48.6</v>
      </c>
      <c r="I2964" s="6" t="s">
        <v>1892</v>
      </c>
      <c r="J2964" s="9">
        <v>0</v>
      </c>
      <c r="K2964" s="9">
        <v>0</v>
      </c>
      <c r="L2964" s="6" t="s">
        <v>3990</v>
      </c>
      <c r="M2964" s="9">
        <v>0</v>
      </c>
      <c r="N2964" s="9">
        <v>0</v>
      </c>
      <c r="O2964" s="6" t="s">
        <v>3990</v>
      </c>
      <c r="P2964" s="7">
        <v>270</v>
      </c>
      <c r="Q2964" s="7">
        <v>4.46</v>
      </c>
      <c r="R2964" s="6" t="s">
        <v>3992</v>
      </c>
      <c r="S2964" s="7">
        <v>270</v>
      </c>
      <c r="T2964" s="7">
        <v>20.52</v>
      </c>
      <c r="U2964" s="6" t="s">
        <v>3992</v>
      </c>
      <c r="V2964" s="6" t="s">
        <v>3992</v>
      </c>
      <c r="W2964" s="6">
        <v>7465515</v>
      </c>
      <c r="X2964" s="6" t="s">
        <v>4070</v>
      </c>
      <c r="Y2964" s="6" t="s">
        <v>753</v>
      </c>
      <c r="Z2964" s="6" t="s">
        <v>749</v>
      </c>
      <c r="AA2964" s="6"/>
      <c r="AB2964" s="5">
        <f t="shared" si="618"/>
        <v>152560</v>
      </c>
      <c r="AC2964" t="str">
        <f t="shared" si="619"/>
        <v>28/04/2015</v>
      </c>
      <c r="AD2964" t="str">
        <f t="shared" si="620"/>
        <v>01192333001366</v>
      </c>
      <c r="AE2964" s="11">
        <f t="shared" si="621"/>
        <v>270</v>
      </c>
      <c r="AF2964">
        <f t="shared" ref="AF2964:AF2969" si="626">SUMIF(AJ:AJ,B2964,AP:AP)</f>
        <v>0</v>
      </c>
      <c r="AH2964" s="10">
        <v>6819039</v>
      </c>
      <c r="AI2964" s="10" t="s">
        <v>5615</v>
      </c>
      <c r="AJ2964" s="10">
        <v>151996</v>
      </c>
      <c r="AK2964" s="10" t="s">
        <v>3671</v>
      </c>
      <c r="AL2964" s="10" t="s">
        <v>5583</v>
      </c>
      <c r="AM2964" s="10" t="s">
        <v>5759</v>
      </c>
      <c r="AN2964" s="12" t="e">
        <f>VLOOKUP(TRIM(AK2964),[1]Sheet1!$S:$T,2,FALSE)</f>
        <v>#N/A</v>
      </c>
      <c r="AO2964" s="12">
        <f t="shared" si="622"/>
        <v>0</v>
      </c>
      <c r="AP2964" s="10">
        <f t="shared" si="623"/>
        <v>0</v>
      </c>
    </row>
    <row r="2965" spans="1:42" x14ac:dyDescent="0.2">
      <c r="A2965" s="6" t="s">
        <v>3987</v>
      </c>
      <c r="B2965" s="6">
        <v>152561</v>
      </c>
      <c r="C2965" s="1">
        <v>42122</v>
      </c>
      <c r="D2965" s="6" t="s">
        <v>1931</v>
      </c>
      <c r="E2965" s="6" t="s">
        <v>3989</v>
      </c>
      <c r="F2965" s="9">
        <v>140</v>
      </c>
      <c r="G2965" s="9">
        <v>140</v>
      </c>
      <c r="H2965" s="9">
        <v>25.2</v>
      </c>
      <c r="I2965" s="6" t="s">
        <v>1892</v>
      </c>
      <c r="J2965" s="9">
        <v>0</v>
      </c>
      <c r="K2965" s="9">
        <v>0</v>
      </c>
      <c r="L2965" s="6" t="s">
        <v>3990</v>
      </c>
      <c r="M2965" s="9">
        <v>0</v>
      </c>
      <c r="N2965" s="9">
        <v>0</v>
      </c>
      <c r="O2965" s="6" t="s">
        <v>3990</v>
      </c>
      <c r="P2965" s="7">
        <v>140</v>
      </c>
      <c r="Q2965" s="7">
        <v>2.31</v>
      </c>
      <c r="R2965" s="6" t="s">
        <v>3992</v>
      </c>
      <c r="S2965" s="7">
        <v>140</v>
      </c>
      <c r="T2965" s="7">
        <v>10.64</v>
      </c>
      <c r="U2965" s="6" t="s">
        <v>3992</v>
      </c>
      <c r="V2965" s="6" t="s">
        <v>3992</v>
      </c>
      <c r="W2965" s="6">
        <v>7465515</v>
      </c>
      <c r="X2965" s="6" t="s">
        <v>4070</v>
      </c>
      <c r="Y2965" s="6" t="s">
        <v>754</v>
      </c>
      <c r="Z2965" s="6" t="s">
        <v>755</v>
      </c>
      <c r="AA2965" s="6"/>
      <c r="AB2965" s="5">
        <f t="shared" si="618"/>
        <v>152561</v>
      </c>
      <c r="AC2965" t="str">
        <f t="shared" si="619"/>
        <v>28/04/2015</v>
      </c>
      <c r="AD2965" t="str">
        <f t="shared" si="620"/>
        <v>01192333001366</v>
      </c>
      <c r="AE2965" s="11">
        <f t="shared" si="621"/>
        <v>140</v>
      </c>
      <c r="AF2965">
        <f t="shared" si="626"/>
        <v>0</v>
      </c>
      <c r="AH2965" s="10">
        <v>6784150</v>
      </c>
      <c r="AI2965" s="10" t="s">
        <v>5599</v>
      </c>
      <c r="AJ2965" s="10">
        <v>151136</v>
      </c>
      <c r="AK2965" s="10" t="s">
        <v>1252</v>
      </c>
      <c r="AL2965" s="10" t="s">
        <v>5438</v>
      </c>
      <c r="AM2965" s="10" t="s">
        <v>5846</v>
      </c>
      <c r="AN2965" s="12" t="e">
        <f>VLOOKUP(TRIM(AK2965),[1]Sheet1!$S:$T,2,FALSE)</f>
        <v>#N/A</v>
      </c>
      <c r="AO2965" s="12">
        <f t="shared" si="622"/>
        <v>0</v>
      </c>
      <c r="AP2965" s="10">
        <f t="shared" si="623"/>
        <v>0</v>
      </c>
    </row>
    <row r="2966" spans="1:42" x14ac:dyDescent="0.2">
      <c r="A2966" s="6" t="s">
        <v>3987</v>
      </c>
      <c r="B2966" s="6">
        <v>152562</v>
      </c>
      <c r="C2966" s="1">
        <v>42122</v>
      </c>
      <c r="D2966" s="6" t="s">
        <v>1931</v>
      </c>
      <c r="E2966" s="6" t="s">
        <v>3989</v>
      </c>
      <c r="F2966" s="9">
        <v>180</v>
      </c>
      <c r="G2966" s="9">
        <v>180</v>
      </c>
      <c r="H2966" s="9">
        <v>32.4</v>
      </c>
      <c r="I2966" s="6" t="s">
        <v>1892</v>
      </c>
      <c r="J2966" s="9">
        <v>0</v>
      </c>
      <c r="K2966" s="9">
        <v>0</v>
      </c>
      <c r="L2966" s="6" t="s">
        <v>3990</v>
      </c>
      <c r="M2966" s="9">
        <v>0</v>
      </c>
      <c r="N2966" s="9">
        <v>0</v>
      </c>
      <c r="O2966" s="6" t="s">
        <v>3990</v>
      </c>
      <c r="P2966" s="7">
        <v>180</v>
      </c>
      <c r="Q2966" s="7">
        <v>2.97</v>
      </c>
      <c r="R2966" s="6" t="s">
        <v>3992</v>
      </c>
      <c r="S2966" s="7">
        <v>180</v>
      </c>
      <c r="T2966" s="7">
        <v>13.68</v>
      </c>
      <c r="U2966" s="6" t="s">
        <v>3992</v>
      </c>
      <c r="V2966" s="6" t="s">
        <v>3992</v>
      </c>
      <c r="W2966" s="6">
        <v>7465515</v>
      </c>
      <c r="X2966" s="6" t="s">
        <v>4070</v>
      </c>
      <c r="Y2966" s="6" t="s">
        <v>756</v>
      </c>
      <c r="Z2966" s="6" t="s">
        <v>749</v>
      </c>
      <c r="AA2966" s="6"/>
      <c r="AB2966" s="5">
        <f t="shared" si="618"/>
        <v>152562</v>
      </c>
      <c r="AC2966" t="str">
        <f t="shared" si="619"/>
        <v>28/04/2015</v>
      </c>
      <c r="AD2966" t="str">
        <f t="shared" si="620"/>
        <v>01192333001366</v>
      </c>
      <c r="AE2966" s="11">
        <f t="shared" si="621"/>
        <v>180</v>
      </c>
      <c r="AF2966">
        <f t="shared" si="626"/>
        <v>0</v>
      </c>
      <c r="AH2966" s="10">
        <v>6784150</v>
      </c>
      <c r="AI2966" s="10" t="s">
        <v>5599</v>
      </c>
      <c r="AJ2966" s="10">
        <v>151997</v>
      </c>
      <c r="AK2966" s="10" t="s">
        <v>2025</v>
      </c>
      <c r="AL2966" s="10" t="s">
        <v>5438</v>
      </c>
      <c r="AM2966" s="10" t="s">
        <v>6264</v>
      </c>
      <c r="AN2966" s="12" t="e">
        <f>VLOOKUP(TRIM(AK2966),[1]Sheet1!$S:$T,2,FALSE)</f>
        <v>#N/A</v>
      </c>
      <c r="AO2966" s="12">
        <f t="shared" si="622"/>
        <v>0</v>
      </c>
      <c r="AP2966" s="10">
        <f t="shared" si="623"/>
        <v>0</v>
      </c>
    </row>
    <row r="2967" spans="1:42" x14ac:dyDescent="0.2">
      <c r="A2967" s="6" t="s">
        <v>3987</v>
      </c>
      <c r="B2967" s="6">
        <v>152563</v>
      </c>
      <c r="C2967" s="1">
        <v>42122</v>
      </c>
      <c r="D2967" s="6" t="s">
        <v>1926</v>
      </c>
      <c r="E2967" s="6" t="s">
        <v>4339</v>
      </c>
      <c r="F2967" s="9">
        <v>1116.49</v>
      </c>
      <c r="G2967" s="9">
        <v>970.86</v>
      </c>
      <c r="H2967" s="9">
        <v>116.5</v>
      </c>
      <c r="I2967" s="6" t="s">
        <v>4106</v>
      </c>
      <c r="J2967" s="9">
        <v>0</v>
      </c>
      <c r="K2967" s="9">
        <v>0</v>
      </c>
      <c r="L2967" s="6" t="s">
        <v>3990</v>
      </c>
      <c r="M2967" s="9">
        <v>970.86</v>
      </c>
      <c r="N2967" s="9">
        <v>145.63</v>
      </c>
      <c r="O2967" s="6" t="s">
        <v>1932</v>
      </c>
      <c r="P2967" s="7">
        <v>970.86</v>
      </c>
      <c r="Q2967" s="7">
        <v>16.02</v>
      </c>
      <c r="R2967" s="6" t="s">
        <v>3992</v>
      </c>
      <c r="S2967" s="7">
        <v>970.86</v>
      </c>
      <c r="T2967" s="7">
        <v>73.790000000000006</v>
      </c>
      <c r="U2967" s="6" t="s">
        <v>3992</v>
      </c>
      <c r="V2967" s="6" t="s">
        <v>3992</v>
      </c>
      <c r="W2967" s="6">
        <v>6783514</v>
      </c>
      <c r="X2967" s="6" t="s">
        <v>4390</v>
      </c>
      <c r="Y2967" s="6" t="s">
        <v>2135</v>
      </c>
      <c r="Z2967" s="6" t="s">
        <v>1584</v>
      </c>
      <c r="AA2967" s="6"/>
      <c r="AB2967" s="5">
        <f t="shared" si="618"/>
        <v>152563</v>
      </c>
      <c r="AC2967" t="str">
        <f t="shared" si="619"/>
        <v>28/04/2015</v>
      </c>
      <c r="AD2967" t="str">
        <f t="shared" si="620"/>
        <v>46044053004100</v>
      </c>
      <c r="AE2967" s="11">
        <f t="shared" si="621"/>
        <v>1116.49</v>
      </c>
      <c r="AF2967">
        <f t="shared" si="626"/>
        <v>0</v>
      </c>
      <c r="AH2967" s="10">
        <v>6784150</v>
      </c>
      <c r="AI2967" s="10" t="s">
        <v>5599</v>
      </c>
      <c r="AJ2967" s="10">
        <v>151998</v>
      </c>
      <c r="AK2967" s="10" t="s">
        <v>2027</v>
      </c>
      <c r="AL2967" s="10" t="s">
        <v>5438</v>
      </c>
      <c r="AM2967" s="10" t="s">
        <v>5442</v>
      </c>
      <c r="AN2967" s="12" t="e">
        <f>VLOOKUP(TRIM(AK2967),[1]Sheet1!$S:$T,2,FALSE)</f>
        <v>#N/A</v>
      </c>
      <c r="AO2967" s="12">
        <f t="shared" si="622"/>
        <v>0</v>
      </c>
      <c r="AP2967" s="10">
        <f t="shared" si="623"/>
        <v>0</v>
      </c>
    </row>
    <row r="2968" spans="1:42" x14ac:dyDescent="0.2">
      <c r="A2968" s="6" t="s">
        <v>3987</v>
      </c>
      <c r="B2968" s="6">
        <v>152563</v>
      </c>
      <c r="C2968" s="1">
        <v>42122</v>
      </c>
      <c r="D2968" s="6" t="s">
        <v>1924</v>
      </c>
      <c r="E2968" s="6" t="s">
        <v>4339</v>
      </c>
      <c r="F2968" s="9">
        <v>67.87</v>
      </c>
      <c r="G2968" s="9">
        <v>59.02</v>
      </c>
      <c r="H2968" s="9">
        <v>2.36</v>
      </c>
      <c r="I2968" s="6" t="s">
        <v>4360</v>
      </c>
      <c r="J2968" s="9">
        <v>0</v>
      </c>
      <c r="K2968" s="9">
        <v>0</v>
      </c>
      <c r="L2968" s="6" t="s">
        <v>3990</v>
      </c>
      <c r="M2968" s="9">
        <v>59.02</v>
      </c>
      <c r="N2968" s="9">
        <v>8.85</v>
      </c>
      <c r="O2968" s="6" t="s">
        <v>1932</v>
      </c>
      <c r="P2968" s="7">
        <v>59.02</v>
      </c>
      <c r="Q2968" s="7">
        <v>0.97</v>
      </c>
      <c r="R2968" s="6" t="s">
        <v>3992</v>
      </c>
      <c r="S2968" s="7">
        <v>59.02</v>
      </c>
      <c r="T2968" s="7">
        <v>4.49</v>
      </c>
      <c r="U2968" s="6" t="s">
        <v>3992</v>
      </c>
      <c r="V2968" s="6" t="s">
        <v>3992</v>
      </c>
      <c r="W2968" s="6">
        <v>6783514</v>
      </c>
      <c r="X2968" s="6" t="s">
        <v>2555</v>
      </c>
      <c r="Y2968" s="6" t="s">
        <v>2556</v>
      </c>
      <c r="Z2968" s="6" t="s">
        <v>2610</v>
      </c>
      <c r="AA2968" s="6"/>
      <c r="AB2968" s="5">
        <f t="shared" si="618"/>
        <v>152563</v>
      </c>
      <c r="AC2968" t="str">
        <f t="shared" si="619"/>
        <v>28/04/2015</v>
      </c>
      <c r="AD2968" t="str">
        <f t="shared" si="620"/>
        <v>46044053004100</v>
      </c>
      <c r="AE2968" s="11">
        <f t="shared" si="621"/>
        <v>67.87</v>
      </c>
      <c r="AF2968">
        <f t="shared" si="626"/>
        <v>0</v>
      </c>
      <c r="AH2968" s="10">
        <v>6784150</v>
      </c>
      <c r="AI2968" s="10" t="s">
        <v>5599</v>
      </c>
      <c r="AJ2968" s="10">
        <v>151998</v>
      </c>
      <c r="AK2968" s="10" t="s">
        <v>2025</v>
      </c>
      <c r="AL2968" s="10" t="s">
        <v>5438</v>
      </c>
      <c r="AM2968" s="10" t="s">
        <v>6205</v>
      </c>
      <c r="AN2968" s="12" t="e">
        <f>VLOOKUP(TRIM(AK2968),[1]Sheet1!$S:$T,2,FALSE)</f>
        <v>#N/A</v>
      </c>
      <c r="AO2968" s="12">
        <f t="shared" si="622"/>
        <v>0</v>
      </c>
      <c r="AP2968" s="10">
        <f t="shared" si="623"/>
        <v>0</v>
      </c>
    </row>
    <row r="2969" spans="1:42" x14ac:dyDescent="0.2">
      <c r="A2969" s="6" t="s">
        <v>3987</v>
      </c>
      <c r="B2969" s="6">
        <v>152563</v>
      </c>
      <c r="C2969" s="1">
        <v>42122</v>
      </c>
      <c r="D2969" s="6" t="s">
        <v>1995</v>
      </c>
      <c r="E2969" s="6" t="s">
        <v>4339</v>
      </c>
      <c r="F2969" s="9">
        <v>676.1</v>
      </c>
      <c r="G2969" s="9">
        <v>476.96</v>
      </c>
      <c r="H2969" s="9">
        <v>19.079999999999998</v>
      </c>
      <c r="I2969" s="6" t="s">
        <v>3125</v>
      </c>
      <c r="J2969" s="9">
        <v>862.8</v>
      </c>
      <c r="K2969" s="9">
        <v>127.6</v>
      </c>
      <c r="L2969" s="6" t="s">
        <v>3125</v>
      </c>
      <c r="M2969" s="9">
        <v>476.96</v>
      </c>
      <c r="N2969" s="9">
        <v>71.540000000000006</v>
      </c>
      <c r="O2969" s="6" t="s">
        <v>1932</v>
      </c>
      <c r="P2969" s="7">
        <v>476.96</v>
      </c>
      <c r="Q2969" s="7">
        <v>7.87</v>
      </c>
      <c r="R2969" s="6" t="s">
        <v>3992</v>
      </c>
      <c r="S2969" s="7">
        <v>476.96</v>
      </c>
      <c r="T2969" s="7">
        <v>36.25</v>
      </c>
      <c r="U2969" s="6" t="s">
        <v>3992</v>
      </c>
      <c r="V2969" s="6" t="s">
        <v>3992</v>
      </c>
      <c r="W2969" s="6">
        <v>6783514</v>
      </c>
      <c r="X2969" s="6" t="s">
        <v>4049</v>
      </c>
      <c r="Y2969" s="6" t="s">
        <v>3776</v>
      </c>
      <c r="Z2969" s="6" t="s">
        <v>385</v>
      </c>
      <c r="AA2969" s="6"/>
      <c r="AB2969" s="5">
        <f t="shared" si="618"/>
        <v>152563</v>
      </c>
      <c r="AC2969" t="str">
        <f t="shared" si="619"/>
        <v>28/04/2015</v>
      </c>
      <c r="AD2969" t="str">
        <f t="shared" si="620"/>
        <v>46044053004100</v>
      </c>
      <c r="AE2969" s="11">
        <f t="shared" si="621"/>
        <v>676.1</v>
      </c>
      <c r="AF2969">
        <f t="shared" si="626"/>
        <v>0</v>
      </c>
      <c r="AH2969" s="10">
        <v>6791105</v>
      </c>
      <c r="AI2969" s="10" t="s">
        <v>5678</v>
      </c>
      <c r="AJ2969" s="10">
        <v>151999</v>
      </c>
      <c r="AK2969" s="10" t="s">
        <v>262</v>
      </c>
      <c r="AL2969" s="10" t="s">
        <v>5438</v>
      </c>
      <c r="AM2969" s="10" t="s">
        <v>5460</v>
      </c>
      <c r="AN2969" s="12" t="e">
        <f>VLOOKUP(TRIM(AK2969),[1]Sheet1!$S:$T,2,FALSE)</f>
        <v>#N/A</v>
      </c>
      <c r="AO2969" s="12">
        <f t="shared" si="622"/>
        <v>0</v>
      </c>
      <c r="AP2969" s="10">
        <f t="shared" si="623"/>
        <v>0</v>
      </c>
    </row>
    <row r="2970" spans="1:42" x14ac:dyDescent="0.2">
      <c r="A2970" s="6" t="s">
        <v>3987</v>
      </c>
      <c r="B2970" s="6">
        <v>152572</v>
      </c>
      <c r="C2970" s="1">
        <v>42122</v>
      </c>
      <c r="D2970" s="6" t="s">
        <v>1926</v>
      </c>
      <c r="E2970" s="6" t="s">
        <v>4096</v>
      </c>
      <c r="F2970" s="9">
        <v>820.05</v>
      </c>
      <c r="G2970" s="9">
        <v>820.05</v>
      </c>
      <c r="H2970" s="9">
        <v>98.41</v>
      </c>
      <c r="I2970" s="6" t="s">
        <v>4011</v>
      </c>
      <c r="J2970" s="9">
        <v>0</v>
      </c>
      <c r="K2970" s="9">
        <v>0</v>
      </c>
      <c r="L2970" s="6" t="s">
        <v>3990</v>
      </c>
      <c r="M2970" s="9">
        <v>0</v>
      </c>
      <c r="N2970" s="9">
        <v>0</v>
      </c>
      <c r="O2970" s="6" t="s">
        <v>3990</v>
      </c>
      <c r="P2970" s="7">
        <v>820.05</v>
      </c>
      <c r="Q2970" s="7">
        <v>13.53</v>
      </c>
      <c r="R2970" s="6" t="s">
        <v>3992</v>
      </c>
      <c r="S2970" s="7">
        <v>820.05</v>
      </c>
      <c r="T2970" s="7">
        <v>62.32</v>
      </c>
      <c r="U2970" s="6" t="s">
        <v>3992</v>
      </c>
      <c r="V2970" s="6" t="s">
        <v>3992</v>
      </c>
      <c r="W2970" s="6">
        <v>6794235</v>
      </c>
      <c r="X2970" s="6" t="s">
        <v>1962</v>
      </c>
      <c r="Y2970" s="6" t="s">
        <v>2232</v>
      </c>
      <c r="Z2970" s="6" t="s">
        <v>2233</v>
      </c>
      <c r="AA2970" s="6"/>
      <c r="AB2970" s="5">
        <f t="shared" si="618"/>
        <v>152572</v>
      </c>
      <c r="AC2970" t="str">
        <f t="shared" si="619"/>
        <v>28/04/2015</v>
      </c>
      <c r="AD2970" t="str">
        <f t="shared" si="620"/>
        <v>01942223000130</v>
      </c>
      <c r="AE2970" s="11">
        <f t="shared" si="621"/>
        <v>820.05</v>
      </c>
      <c r="AF2970">
        <v>0</v>
      </c>
      <c r="AH2970" s="10">
        <v>6789157</v>
      </c>
      <c r="AI2970" s="10" t="s">
        <v>6265</v>
      </c>
      <c r="AJ2970" s="10">
        <v>152000</v>
      </c>
      <c r="AK2970" s="10" t="s">
        <v>266</v>
      </c>
      <c r="AL2970" s="10" t="s">
        <v>5438</v>
      </c>
      <c r="AM2970" s="10" t="s">
        <v>5534</v>
      </c>
      <c r="AN2970" s="12" t="e">
        <f>VLOOKUP(TRIM(AK2970),[1]Sheet1!$S:$T,2,FALSE)</f>
        <v>#N/A</v>
      </c>
      <c r="AO2970" s="12">
        <f t="shared" si="622"/>
        <v>0</v>
      </c>
      <c r="AP2970" s="10">
        <f t="shared" si="623"/>
        <v>0</v>
      </c>
    </row>
    <row r="2971" spans="1:42" x14ac:dyDescent="0.2">
      <c r="A2971" s="6" t="s">
        <v>3987</v>
      </c>
      <c r="B2971" s="6">
        <v>152573</v>
      </c>
      <c r="C2971" s="1">
        <v>42122</v>
      </c>
      <c r="D2971" s="6" t="s">
        <v>1931</v>
      </c>
      <c r="E2971" s="6" t="s">
        <v>3989</v>
      </c>
      <c r="F2971" s="9">
        <v>6158.46</v>
      </c>
      <c r="G2971" s="9">
        <v>5355.18</v>
      </c>
      <c r="H2971" s="9">
        <v>963.93</v>
      </c>
      <c r="I2971" s="6" t="s">
        <v>4011</v>
      </c>
      <c r="J2971" s="9">
        <v>0</v>
      </c>
      <c r="K2971" s="9">
        <v>0</v>
      </c>
      <c r="L2971" s="6" t="s">
        <v>3990</v>
      </c>
      <c r="M2971" s="9">
        <v>5355.18</v>
      </c>
      <c r="N2971" s="9">
        <v>803.28</v>
      </c>
      <c r="O2971" s="6" t="s">
        <v>1932</v>
      </c>
      <c r="P2971" s="7">
        <v>5355.18</v>
      </c>
      <c r="Q2971" s="7">
        <v>88.36</v>
      </c>
      <c r="R2971" s="6" t="s">
        <v>3992</v>
      </c>
      <c r="S2971" s="7">
        <v>5355.18</v>
      </c>
      <c r="T2971" s="7">
        <v>406.99</v>
      </c>
      <c r="U2971" s="6" t="s">
        <v>3992</v>
      </c>
      <c r="V2971" s="6" t="s">
        <v>3992</v>
      </c>
      <c r="W2971" s="6">
        <v>6791105</v>
      </c>
      <c r="X2971" s="6" t="s">
        <v>4362</v>
      </c>
      <c r="Y2971" s="6" t="s">
        <v>1581</v>
      </c>
      <c r="Z2971" s="6" t="s">
        <v>1582</v>
      </c>
      <c r="AA2971" s="6"/>
      <c r="AB2971" s="5">
        <f t="shared" si="618"/>
        <v>152573</v>
      </c>
      <c r="AC2971" t="str">
        <f t="shared" si="619"/>
        <v>28/04/2015</v>
      </c>
      <c r="AD2971" t="str">
        <f t="shared" si="620"/>
        <v>96195615000190</v>
      </c>
      <c r="AE2971" s="11">
        <f t="shared" si="621"/>
        <v>6158.46</v>
      </c>
      <c r="AF2971">
        <v>0</v>
      </c>
      <c r="AH2971" s="10">
        <v>6806798</v>
      </c>
      <c r="AI2971" s="10" t="s">
        <v>5590</v>
      </c>
      <c r="AJ2971" s="10">
        <v>152001</v>
      </c>
      <c r="AK2971" s="10" t="s">
        <v>1333</v>
      </c>
      <c r="AL2971" s="10" t="s">
        <v>5438</v>
      </c>
      <c r="AM2971" s="10" t="s">
        <v>6203</v>
      </c>
      <c r="AN2971" s="12" t="e">
        <f>VLOOKUP(TRIM(AK2971),[1]Sheet1!$S:$T,2,FALSE)</f>
        <v>#N/A</v>
      </c>
      <c r="AO2971" s="12">
        <f t="shared" si="622"/>
        <v>0</v>
      </c>
      <c r="AP2971" s="10">
        <f t="shared" si="623"/>
        <v>0</v>
      </c>
    </row>
    <row r="2972" spans="1:42" x14ac:dyDescent="0.2">
      <c r="A2972" s="6" t="s">
        <v>3987</v>
      </c>
      <c r="B2972" s="6">
        <v>152574</v>
      </c>
      <c r="C2972" s="1">
        <v>42122</v>
      </c>
      <c r="D2972" s="6" t="s">
        <v>1931</v>
      </c>
      <c r="E2972" s="6" t="s">
        <v>3989</v>
      </c>
      <c r="F2972" s="9">
        <v>2350</v>
      </c>
      <c r="G2972" s="9">
        <v>2350</v>
      </c>
      <c r="H2972" s="9">
        <v>423</v>
      </c>
      <c r="I2972" s="6" t="s">
        <v>4106</v>
      </c>
      <c r="J2972" s="9">
        <v>0</v>
      </c>
      <c r="K2972" s="9">
        <v>0</v>
      </c>
      <c r="L2972" s="6" t="s">
        <v>3990</v>
      </c>
      <c r="M2972" s="9">
        <v>0</v>
      </c>
      <c r="N2972" s="9">
        <v>0</v>
      </c>
      <c r="O2972" s="6" t="s">
        <v>3990</v>
      </c>
      <c r="P2972" s="7">
        <v>2350</v>
      </c>
      <c r="Q2972" s="7">
        <v>38.78</v>
      </c>
      <c r="R2972" s="6" t="s">
        <v>3992</v>
      </c>
      <c r="S2972" s="7">
        <v>2350</v>
      </c>
      <c r="T2972" s="7">
        <v>178.6</v>
      </c>
      <c r="U2972" s="6" t="s">
        <v>3992</v>
      </c>
      <c r="V2972" s="6" t="s">
        <v>3992</v>
      </c>
      <c r="W2972" s="6">
        <v>7465515</v>
      </c>
      <c r="X2972" s="6" t="s">
        <v>4070</v>
      </c>
      <c r="Y2972" s="6" t="s">
        <v>757</v>
      </c>
      <c r="Z2972" s="6" t="s">
        <v>715</v>
      </c>
      <c r="AA2972" s="6"/>
      <c r="AB2972" s="5">
        <f t="shared" si="618"/>
        <v>152574</v>
      </c>
      <c r="AC2972" t="str">
        <f t="shared" si="619"/>
        <v>28/04/2015</v>
      </c>
      <c r="AD2972" t="str">
        <f t="shared" si="620"/>
        <v>01192333001366</v>
      </c>
      <c r="AE2972" s="11">
        <f t="shared" si="621"/>
        <v>2350</v>
      </c>
      <c r="AF2972">
        <v>0</v>
      </c>
      <c r="AH2972" s="10">
        <v>6801621</v>
      </c>
      <c r="AI2972" s="10" t="s">
        <v>5876</v>
      </c>
      <c r="AJ2972" s="10">
        <v>152002</v>
      </c>
      <c r="AK2972" s="10" t="s">
        <v>3830</v>
      </c>
      <c r="AL2972" s="10" t="s">
        <v>5446</v>
      </c>
      <c r="AM2972" s="10" t="s">
        <v>5522</v>
      </c>
      <c r="AN2972" s="12" t="e">
        <f>VLOOKUP(TRIM(AK2972),[1]Sheet1!$S:$T,2,FALSE)</f>
        <v>#N/A</v>
      </c>
      <c r="AO2972" s="12">
        <f t="shared" si="622"/>
        <v>0</v>
      </c>
      <c r="AP2972" s="10">
        <f t="shared" si="623"/>
        <v>0</v>
      </c>
    </row>
    <row r="2973" spans="1:42" x14ac:dyDescent="0.2">
      <c r="A2973" s="6" t="s">
        <v>3987</v>
      </c>
      <c r="B2973" s="6">
        <v>152575</v>
      </c>
      <c r="C2973" s="1">
        <v>42122</v>
      </c>
      <c r="D2973" s="6" t="s">
        <v>1931</v>
      </c>
      <c r="E2973" s="6" t="s">
        <v>3989</v>
      </c>
      <c r="F2973" s="9">
        <v>270</v>
      </c>
      <c r="G2973" s="9">
        <v>270</v>
      </c>
      <c r="H2973" s="9">
        <v>48.6</v>
      </c>
      <c r="I2973" s="6" t="s">
        <v>1892</v>
      </c>
      <c r="J2973" s="9">
        <v>0</v>
      </c>
      <c r="K2973" s="9">
        <v>0</v>
      </c>
      <c r="L2973" s="6" t="s">
        <v>3990</v>
      </c>
      <c r="M2973" s="9">
        <v>0</v>
      </c>
      <c r="N2973" s="9">
        <v>0</v>
      </c>
      <c r="O2973" s="6" t="s">
        <v>3990</v>
      </c>
      <c r="P2973" s="7">
        <v>270</v>
      </c>
      <c r="Q2973" s="7">
        <v>4.46</v>
      </c>
      <c r="R2973" s="6" t="s">
        <v>3992</v>
      </c>
      <c r="S2973" s="7">
        <v>270</v>
      </c>
      <c r="T2973" s="7">
        <v>20.52</v>
      </c>
      <c r="U2973" s="6" t="s">
        <v>3992</v>
      </c>
      <c r="V2973" s="6" t="s">
        <v>3992</v>
      </c>
      <c r="W2973" s="6">
        <v>7465515</v>
      </c>
      <c r="X2973" s="6" t="s">
        <v>4070</v>
      </c>
      <c r="Y2973" s="6" t="s">
        <v>758</v>
      </c>
      <c r="Z2973" s="6" t="s">
        <v>755</v>
      </c>
      <c r="AA2973" s="6"/>
      <c r="AB2973" s="5">
        <f t="shared" si="618"/>
        <v>152575</v>
      </c>
      <c r="AC2973" t="str">
        <f t="shared" si="619"/>
        <v>28/04/2015</v>
      </c>
      <c r="AD2973" t="str">
        <f t="shared" si="620"/>
        <v>01192333001366</v>
      </c>
      <c r="AE2973" s="11">
        <f t="shared" si="621"/>
        <v>270</v>
      </c>
      <c r="AF2973">
        <f t="shared" ref="AF2973:AF2974" si="627">SUMIF(AJ:AJ,B2973,AP:AP)</f>
        <v>0</v>
      </c>
      <c r="AH2973" s="10">
        <v>6806798</v>
      </c>
      <c r="AI2973" s="10" t="s">
        <v>5590</v>
      </c>
      <c r="AJ2973" s="10">
        <v>152003</v>
      </c>
      <c r="AK2973" s="10" t="s">
        <v>268</v>
      </c>
      <c r="AL2973" s="10" t="s">
        <v>5572</v>
      </c>
      <c r="AM2973" s="10" t="s">
        <v>5471</v>
      </c>
      <c r="AN2973" s="12" t="e">
        <f>VLOOKUP(TRIM(AK2973),[1]Sheet1!$S:$T,2,FALSE)</f>
        <v>#N/A</v>
      </c>
      <c r="AO2973" s="12">
        <f t="shared" si="622"/>
        <v>0</v>
      </c>
      <c r="AP2973" s="10">
        <f t="shared" si="623"/>
        <v>0</v>
      </c>
    </row>
    <row r="2974" spans="1:42" x14ac:dyDescent="0.2">
      <c r="A2974" s="6" t="s">
        <v>3987</v>
      </c>
      <c r="B2974" s="6">
        <v>152576</v>
      </c>
      <c r="C2974" s="1">
        <v>42122</v>
      </c>
      <c r="D2974" s="6" t="s">
        <v>1924</v>
      </c>
      <c r="E2974" s="6" t="s">
        <v>3663</v>
      </c>
      <c r="F2974" s="9">
        <v>773.69</v>
      </c>
      <c r="G2974" s="9">
        <v>773.69</v>
      </c>
      <c r="H2974" s="9">
        <v>30.95</v>
      </c>
      <c r="I2974" s="6" t="s">
        <v>4360</v>
      </c>
      <c r="J2974" s="9">
        <v>0</v>
      </c>
      <c r="K2974" s="9">
        <v>0</v>
      </c>
      <c r="L2974" s="6" t="s">
        <v>3990</v>
      </c>
      <c r="M2974" s="9">
        <v>672.77</v>
      </c>
      <c r="N2974" s="9">
        <v>100.92</v>
      </c>
      <c r="O2974" s="6" t="s">
        <v>1932</v>
      </c>
      <c r="P2974" s="7">
        <v>672.77</v>
      </c>
      <c r="Q2974" s="7">
        <v>11.1</v>
      </c>
      <c r="R2974" s="6" t="s">
        <v>3992</v>
      </c>
      <c r="S2974" s="7">
        <v>672.77</v>
      </c>
      <c r="T2974" s="7">
        <v>51.13</v>
      </c>
      <c r="U2974" s="6" t="s">
        <v>3992</v>
      </c>
      <c r="V2974" s="6" t="s">
        <v>3992</v>
      </c>
      <c r="W2974" s="6">
        <v>7404911</v>
      </c>
      <c r="X2974" s="6" t="s">
        <v>4362</v>
      </c>
      <c r="Y2974" s="6" t="s">
        <v>1503</v>
      </c>
      <c r="Z2974" s="6" t="s">
        <v>1504</v>
      </c>
      <c r="AA2974" s="6"/>
      <c r="AB2974" s="5">
        <f t="shared" si="618"/>
        <v>152576</v>
      </c>
      <c r="AC2974" t="str">
        <f t="shared" si="619"/>
        <v>28/04/2015</v>
      </c>
      <c r="AD2974" t="str">
        <f t="shared" si="620"/>
        <v>05471749000130</v>
      </c>
      <c r="AE2974" s="11">
        <f t="shared" si="621"/>
        <v>773.69</v>
      </c>
      <c r="AF2974">
        <f t="shared" si="627"/>
        <v>0</v>
      </c>
      <c r="AH2974" s="10">
        <v>6784055</v>
      </c>
      <c r="AI2974" s="10" t="s">
        <v>5616</v>
      </c>
      <c r="AJ2974" s="10">
        <v>152004</v>
      </c>
      <c r="AK2974" s="10" t="s">
        <v>2541</v>
      </c>
      <c r="AL2974" s="10" t="s">
        <v>5572</v>
      </c>
      <c r="AM2974" s="10" t="s">
        <v>6266</v>
      </c>
      <c r="AN2974" s="12" t="e">
        <f>VLOOKUP(TRIM(AK2974),[1]Sheet1!$S:$T,2,FALSE)</f>
        <v>#N/A</v>
      </c>
      <c r="AO2974" s="12">
        <f t="shared" si="622"/>
        <v>0</v>
      </c>
      <c r="AP2974" s="10">
        <f t="shared" si="623"/>
        <v>0</v>
      </c>
    </row>
    <row r="2975" spans="1:42" x14ac:dyDescent="0.2">
      <c r="A2975" s="6" t="s">
        <v>3987</v>
      </c>
      <c r="B2975" s="6">
        <v>152577</v>
      </c>
      <c r="C2975" s="1">
        <v>42122</v>
      </c>
      <c r="D2975" s="6" t="s">
        <v>1931</v>
      </c>
      <c r="E2975" s="6" t="s">
        <v>3989</v>
      </c>
      <c r="F2975" s="9">
        <v>2960</v>
      </c>
      <c r="G2975" s="9">
        <v>2960</v>
      </c>
      <c r="H2975" s="9">
        <v>532.79999999999995</v>
      </c>
      <c r="I2975" s="6" t="s">
        <v>4011</v>
      </c>
      <c r="J2975" s="9">
        <v>0</v>
      </c>
      <c r="K2975" s="9">
        <v>0</v>
      </c>
      <c r="L2975" s="6" t="s">
        <v>3990</v>
      </c>
      <c r="M2975" s="9">
        <v>0</v>
      </c>
      <c r="N2975" s="9">
        <v>0</v>
      </c>
      <c r="O2975" s="6" t="s">
        <v>3990</v>
      </c>
      <c r="P2975" s="7">
        <v>2960</v>
      </c>
      <c r="Q2975" s="7">
        <v>48.84</v>
      </c>
      <c r="R2975" s="6" t="s">
        <v>3992</v>
      </c>
      <c r="S2975" s="7">
        <v>2960</v>
      </c>
      <c r="T2975" s="7">
        <v>224.96</v>
      </c>
      <c r="U2975" s="6" t="s">
        <v>3992</v>
      </c>
      <c r="V2975" s="6" t="s">
        <v>3992</v>
      </c>
      <c r="W2975" s="6">
        <v>7465515</v>
      </c>
      <c r="X2975" s="6" t="s">
        <v>4070</v>
      </c>
      <c r="Y2975" s="6" t="s">
        <v>760</v>
      </c>
      <c r="Z2975" s="6" t="s">
        <v>761</v>
      </c>
      <c r="AA2975" s="6"/>
      <c r="AB2975" s="5">
        <f t="shared" si="618"/>
        <v>152577</v>
      </c>
      <c r="AC2975" t="str">
        <f t="shared" si="619"/>
        <v>28/04/2015</v>
      </c>
      <c r="AD2975" t="str">
        <f t="shared" si="620"/>
        <v>01192333001366</v>
      </c>
      <c r="AE2975" s="11">
        <f t="shared" si="621"/>
        <v>2960</v>
      </c>
      <c r="AF2975">
        <v>0</v>
      </c>
      <c r="AH2975" s="10">
        <v>6782918</v>
      </c>
      <c r="AI2975" s="10" t="s">
        <v>5619</v>
      </c>
      <c r="AJ2975" s="10">
        <v>152005</v>
      </c>
      <c r="AK2975" s="10" t="s">
        <v>2064</v>
      </c>
      <c r="AL2975" s="10" t="s">
        <v>5575</v>
      </c>
      <c r="AM2975" s="10" t="s">
        <v>6267</v>
      </c>
      <c r="AN2975" s="12" t="e">
        <f>VLOOKUP(TRIM(AK2975),[1]Sheet1!$S:$T,2,FALSE)</f>
        <v>#N/A</v>
      </c>
      <c r="AO2975" s="12">
        <f t="shared" si="622"/>
        <v>0</v>
      </c>
      <c r="AP2975" s="10">
        <f t="shared" si="623"/>
        <v>0</v>
      </c>
    </row>
    <row r="2976" spans="1:42" x14ac:dyDescent="0.2">
      <c r="A2976" s="6" t="s">
        <v>3987</v>
      </c>
      <c r="B2976" s="6">
        <v>152578</v>
      </c>
      <c r="C2976" s="1">
        <v>42122</v>
      </c>
      <c r="D2976" s="6" t="s">
        <v>1931</v>
      </c>
      <c r="E2976" s="6" t="s">
        <v>3989</v>
      </c>
      <c r="F2976" s="9">
        <v>199.46</v>
      </c>
      <c r="G2976" s="9">
        <v>199.46</v>
      </c>
      <c r="H2976" s="9">
        <v>35.9</v>
      </c>
      <c r="I2976" s="6" t="s">
        <v>4106</v>
      </c>
      <c r="J2976" s="9">
        <v>0</v>
      </c>
      <c r="K2976" s="9">
        <v>0</v>
      </c>
      <c r="L2976" s="6" t="s">
        <v>3990</v>
      </c>
      <c r="M2976" s="9">
        <v>173.44</v>
      </c>
      <c r="N2976" s="9">
        <v>26.02</v>
      </c>
      <c r="O2976" s="6" t="s">
        <v>1932</v>
      </c>
      <c r="P2976" s="7">
        <v>173.44</v>
      </c>
      <c r="Q2976" s="7">
        <v>2.86</v>
      </c>
      <c r="R2976" s="6" t="s">
        <v>3992</v>
      </c>
      <c r="S2976" s="7">
        <v>173.44</v>
      </c>
      <c r="T2976" s="7">
        <v>13.18</v>
      </c>
      <c r="U2976" s="6" t="s">
        <v>3992</v>
      </c>
      <c r="V2976" s="6" t="s">
        <v>3992</v>
      </c>
      <c r="W2976" s="6">
        <v>6793601</v>
      </c>
      <c r="X2976" s="6" t="s">
        <v>4049</v>
      </c>
      <c r="Y2976" s="6" t="s">
        <v>2752</v>
      </c>
      <c r="Z2976" s="6" t="s">
        <v>1885</v>
      </c>
      <c r="AA2976" s="6"/>
      <c r="AB2976" s="5">
        <f t="shared" si="618"/>
        <v>152578</v>
      </c>
      <c r="AC2976" t="str">
        <f t="shared" si="619"/>
        <v>28/04/2015</v>
      </c>
      <c r="AD2976" t="str">
        <f t="shared" si="620"/>
        <v>61599908000158</v>
      </c>
      <c r="AE2976" s="11">
        <f t="shared" si="621"/>
        <v>199.46</v>
      </c>
      <c r="AF2976">
        <v>0</v>
      </c>
      <c r="AH2976" s="10">
        <v>6819039</v>
      </c>
      <c r="AI2976" s="10" t="s">
        <v>5615</v>
      </c>
      <c r="AJ2976" s="10">
        <v>152006</v>
      </c>
      <c r="AK2976" s="10" t="s">
        <v>272</v>
      </c>
      <c r="AL2976" s="10" t="s">
        <v>5446</v>
      </c>
      <c r="AM2976" s="10" t="s">
        <v>5587</v>
      </c>
      <c r="AN2976" s="12" t="e">
        <f>VLOOKUP(TRIM(AK2976),[1]Sheet1!$S:$T,2,FALSE)</f>
        <v>#N/A</v>
      </c>
      <c r="AO2976" s="12">
        <f t="shared" si="622"/>
        <v>0</v>
      </c>
      <c r="AP2976" s="10">
        <f t="shared" si="623"/>
        <v>0</v>
      </c>
    </row>
    <row r="2977" spans="1:42" x14ac:dyDescent="0.2">
      <c r="A2977" s="6" t="s">
        <v>3987</v>
      </c>
      <c r="B2977" s="6">
        <v>152579</v>
      </c>
      <c r="C2977" s="1">
        <v>42122</v>
      </c>
      <c r="D2977" s="6" t="s">
        <v>1931</v>
      </c>
      <c r="E2977" s="6" t="s">
        <v>3989</v>
      </c>
      <c r="F2977" s="9">
        <v>250.83</v>
      </c>
      <c r="G2977" s="9">
        <v>250.83</v>
      </c>
      <c r="H2977" s="9">
        <v>45.15</v>
      </c>
      <c r="I2977" s="6" t="s">
        <v>4106</v>
      </c>
      <c r="J2977" s="9">
        <v>0</v>
      </c>
      <c r="K2977" s="9">
        <v>0</v>
      </c>
      <c r="L2977" s="6" t="s">
        <v>3990</v>
      </c>
      <c r="M2977" s="9">
        <v>218.11</v>
      </c>
      <c r="N2977" s="9">
        <v>32.72</v>
      </c>
      <c r="O2977" s="6" t="s">
        <v>1932</v>
      </c>
      <c r="P2977" s="7">
        <v>218.11</v>
      </c>
      <c r="Q2977" s="7">
        <v>3.6</v>
      </c>
      <c r="R2977" s="6" t="s">
        <v>3992</v>
      </c>
      <c r="S2977" s="7">
        <v>218.11</v>
      </c>
      <c r="T2977" s="7">
        <v>16.579999999999998</v>
      </c>
      <c r="U2977" s="6" t="s">
        <v>3992</v>
      </c>
      <c r="V2977" s="6" t="s">
        <v>3992</v>
      </c>
      <c r="W2977" s="6">
        <v>7515949</v>
      </c>
      <c r="X2977" s="6" t="s">
        <v>4362</v>
      </c>
      <c r="Y2977" s="6" t="s">
        <v>764</v>
      </c>
      <c r="Z2977" s="6" t="s">
        <v>765</v>
      </c>
      <c r="AA2977" s="6"/>
      <c r="AB2977" s="5">
        <f t="shared" si="618"/>
        <v>152579</v>
      </c>
      <c r="AC2977" t="str">
        <f t="shared" si="619"/>
        <v>28/04/2015</v>
      </c>
      <c r="AD2977" t="str">
        <f t="shared" si="620"/>
        <v>61922845000129</v>
      </c>
      <c r="AE2977" s="11">
        <f t="shared" si="621"/>
        <v>250.83</v>
      </c>
      <c r="AF2977">
        <v>0</v>
      </c>
      <c r="AH2977" s="10">
        <v>6819039</v>
      </c>
      <c r="AI2977" s="10" t="s">
        <v>5615</v>
      </c>
      <c r="AJ2977" s="10">
        <v>152006</v>
      </c>
      <c r="AK2977" s="10" t="s">
        <v>3776</v>
      </c>
      <c r="AL2977" s="10" t="s">
        <v>5446</v>
      </c>
      <c r="AM2977" s="10" t="s">
        <v>5515</v>
      </c>
      <c r="AN2977" s="12" t="e">
        <f>VLOOKUP(TRIM(AK2977),[1]Sheet1!$S:$T,2,FALSE)</f>
        <v>#N/A</v>
      </c>
      <c r="AO2977" s="12">
        <f t="shared" si="622"/>
        <v>0</v>
      </c>
      <c r="AP2977" s="10">
        <f t="shared" si="623"/>
        <v>0</v>
      </c>
    </row>
    <row r="2978" spans="1:42" x14ac:dyDescent="0.2">
      <c r="A2978" s="6" t="s">
        <v>3987</v>
      </c>
      <c r="B2978" s="6">
        <v>152580</v>
      </c>
      <c r="C2978" s="1">
        <v>42122</v>
      </c>
      <c r="D2978" s="6" t="s">
        <v>1931</v>
      </c>
      <c r="E2978" s="6" t="s">
        <v>3989</v>
      </c>
      <c r="F2978" s="9">
        <v>939.6</v>
      </c>
      <c r="G2978" s="9">
        <v>939.6</v>
      </c>
      <c r="H2978" s="9">
        <v>169.13</v>
      </c>
      <c r="I2978" s="6" t="s">
        <v>4011</v>
      </c>
      <c r="J2978" s="9">
        <v>0</v>
      </c>
      <c r="K2978" s="9">
        <v>0</v>
      </c>
      <c r="L2978" s="6" t="s">
        <v>3990</v>
      </c>
      <c r="M2978" s="9">
        <v>0</v>
      </c>
      <c r="N2978" s="9">
        <v>0</v>
      </c>
      <c r="O2978" s="6" t="s">
        <v>3990</v>
      </c>
      <c r="P2978" s="7">
        <v>939.6</v>
      </c>
      <c r="Q2978" s="7">
        <v>15.5</v>
      </c>
      <c r="R2978" s="6" t="s">
        <v>3992</v>
      </c>
      <c r="S2978" s="7">
        <v>939.6</v>
      </c>
      <c r="T2978" s="7">
        <v>71.41</v>
      </c>
      <c r="U2978" s="6" t="s">
        <v>3992</v>
      </c>
      <c r="V2978" s="6" t="s">
        <v>3992</v>
      </c>
      <c r="W2978" s="6">
        <v>7465515</v>
      </c>
      <c r="X2978" s="6" t="s">
        <v>4362</v>
      </c>
      <c r="Y2978" s="6" t="s">
        <v>766</v>
      </c>
      <c r="Z2978" s="6" t="s">
        <v>1861</v>
      </c>
      <c r="AA2978" s="6"/>
      <c r="AB2978" s="5">
        <f t="shared" si="618"/>
        <v>152580</v>
      </c>
      <c r="AC2978" t="str">
        <f t="shared" si="619"/>
        <v>28/04/2015</v>
      </c>
      <c r="AD2978" t="str">
        <f t="shared" si="620"/>
        <v>01192333001366</v>
      </c>
      <c r="AE2978" s="11">
        <f t="shared" si="621"/>
        <v>939.6</v>
      </c>
      <c r="AF2978">
        <v>0</v>
      </c>
      <c r="AH2978" s="10">
        <v>6819039</v>
      </c>
      <c r="AI2978" s="10" t="s">
        <v>5615</v>
      </c>
      <c r="AJ2978" s="10">
        <v>152006</v>
      </c>
      <c r="AK2978" s="10" t="s">
        <v>5078</v>
      </c>
      <c r="AL2978" s="10" t="s">
        <v>5446</v>
      </c>
      <c r="AM2978" s="10" t="s">
        <v>5513</v>
      </c>
      <c r="AN2978" s="12" t="e">
        <f>VLOOKUP(TRIM(AK2978),[1]Sheet1!$S:$T,2,FALSE)</f>
        <v>#N/A</v>
      </c>
      <c r="AO2978" s="12">
        <f t="shared" si="622"/>
        <v>0</v>
      </c>
      <c r="AP2978" s="10">
        <f t="shared" si="623"/>
        <v>0</v>
      </c>
    </row>
    <row r="2979" spans="1:42" x14ac:dyDescent="0.2">
      <c r="A2979" s="6" t="s">
        <v>3987</v>
      </c>
      <c r="B2979" s="6">
        <v>152582</v>
      </c>
      <c r="C2979" s="1">
        <v>42122</v>
      </c>
      <c r="D2979" s="6" t="s">
        <v>2074</v>
      </c>
      <c r="E2979" s="6" t="s">
        <v>4540</v>
      </c>
      <c r="F2979" s="9">
        <v>868.98</v>
      </c>
      <c r="G2979" s="9">
        <v>0</v>
      </c>
      <c r="H2979" s="9">
        <v>0</v>
      </c>
      <c r="I2979" s="6" t="s">
        <v>3990</v>
      </c>
      <c r="J2979" s="9">
        <v>0</v>
      </c>
      <c r="K2979" s="9">
        <v>0</v>
      </c>
      <c r="L2979" s="6" t="s">
        <v>3990</v>
      </c>
      <c r="M2979" s="9">
        <v>0</v>
      </c>
      <c r="N2979" s="9">
        <v>0</v>
      </c>
      <c r="O2979" s="6" t="s">
        <v>3990</v>
      </c>
      <c r="P2979" s="7">
        <v>868.98</v>
      </c>
      <c r="Q2979" s="7">
        <v>0</v>
      </c>
      <c r="R2979" s="6" t="s">
        <v>2075</v>
      </c>
      <c r="S2979" s="7">
        <v>868.98</v>
      </c>
      <c r="T2979" s="7">
        <v>0</v>
      </c>
      <c r="U2979" s="6" t="s">
        <v>2075</v>
      </c>
      <c r="V2979" s="6" t="s">
        <v>3992</v>
      </c>
      <c r="W2979" s="6">
        <v>6784250</v>
      </c>
      <c r="X2979" s="6" t="s">
        <v>4070</v>
      </c>
      <c r="Y2979" s="6" t="s">
        <v>2126</v>
      </c>
      <c r="Z2979" s="6" t="s">
        <v>2121</v>
      </c>
      <c r="AA2979" s="6"/>
      <c r="AB2979" s="5">
        <f t="shared" si="618"/>
        <v>152582</v>
      </c>
      <c r="AC2979" t="str">
        <f t="shared" si="619"/>
        <v>28/04/2015</v>
      </c>
      <c r="AD2979" t="str">
        <f t="shared" si="620"/>
        <v>04337168000148</v>
      </c>
      <c r="AE2979" s="11">
        <f t="shared" si="621"/>
        <v>868.98</v>
      </c>
      <c r="AF2979">
        <v>0</v>
      </c>
      <c r="AH2979" s="10">
        <v>6819039</v>
      </c>
      <c r="AI2979" s="10" t="s">
        <v>5615</v>
      </c>
      <c r="AJ2979" s="10">
        <v>152006</v>
      </c>
      <c r="AK2979" s="10" t="s">
        <v>2006</v>
      </c>
      <c r="AL2979" s="10" t="s">
        <v>5583</v>
      </c>
      <c r="AM2979" s="10" t="s">
        <v>5453</v>
      </c>
      <c r="AN2979" s="12" t="e">
        <f>VLOOKUP(TRIM(AK2979),[1]Sheet1!$S:$T,2,FALSE)</f>
        <v>#N/A</v>
      </c>
      <c r="AO2979" s="12">
        <f t="shared" si="622"/>
        <v>0</v>
      </c>
      <c r="AP2979" s="10">
        <f t="shared" si="623"/>
        <v>0</v>
      </c>
    </row>
    <row r="2980" spans="1:42" x14ac:dyDescent="0.2">
      <c r="A2980" s="6" t="s">
        <v>3987</v>
      </c>
      <c r="B2980" s="6">
        <v>152583</v>
      </c>
      <c r="C2980" s="1">
        <v>42122</v>
      </c>
      <c r="D2980" s="6" t="s">
        <v>2074</v>
      </c>
      <c r="E2980" s="6" t="s">
        <v>4540</v>
      </c>
      <c r="F2980" s="9">
        <v>234.58</v>
      </c>
      <c r="G2980" s="9">
        <v>0</v>
      </c>
      <c r="H2980" s="9">
        <v>0</v>
      </c>
      <c r="I2980" s="6" t="s">
        <v>3990</v>
      </c>
      <c r="J2980" s="9">
        <v>0</v>
      </c>
      <c r="K2980" s="9">
        <v>0</v>
      </c>
      <c r="L2980" s="6" t="s">
        <v>3990</v>
      </c>
      <c r="M2980" s="9">
        <v>0</v>
      </c>
      <c r="N2980" s="9">
        <v>0</v>
      </c>
      <c r="O2980" s="6" t="s">
        <v>3990</v>
      </c>
      <c r="P2980" s="7">
        <v>234.58</v>
      </c>
      <c r="Q2980" s="7">
        <v>0</v>
      </c>
      <c r="R2980" s="6" t="s">
        <v>2075</v>
      </c>
      <c r="S2980" s="7">
        <v>234.58</v>
      </c>
      <c r="T2980" s="7">
        <v>0</v>
      </c>
      <c r="U2980" s="6" t="s">
        <v>2075</v>
      </c>
      <c r="V2980" s="6" t="s">
        <v>3992</v>
      </c>
      <c r="W2980" s="6">
        <v>6784250</v>
      </c>
      <c r="X2980" s="6" t="s">
        <v>4070</v>
      </c>
      <c r="Y2980" s="6" t="s">
        <v>2333</v>
      </c>
      <c r="Z2980" s="6" t="s">
        <v>2334</v>
      </c>
      <c r="AA2980" s="6"/>
      <c r="AB2980" s="5">
        <f t="shared" si="618"/>
        <v>152583</v>
      </c>
      <c r="AC2980" t="str">
        <f t="shared" si="619"/>
        <v>28/04/2015</v>
      </c>
      <c r="AD2980" t="str">
        <f t="shared" si="620"/>
        <v>04337168000148</v>
      </c>
      <c r="AE2980" s="11">
        <f t="shared" si="621"/>
        <v>234.58</v>
      </c>
      <c r="AF2980">
        <v>0</v>
      </c>
      <c r="AH2980" s="10">
        <v>6819039</v>
      </c>
      <c r="AI2980" s="10" t="s">
        <v>5615</v>
      </c>
      <c r="AJ2980" s="10">
        <v>152006</v>
      </c>
      <c r="AK2980" s="10" t="s">
        <v>3734</v>
      </c>
      <c r="AL2980" s="10" t="s">
        <v>5446</v>
      </c>
      <c r="AM2980" s="10" t="s">
        <v>5507</v>
      </c>
      <c r="AN2980" s="12" t="e">
        <f>VLOOKUP(TRIM(AK2980),[1]Sheet1!$S:$T,2,FALSE)</f>
        <v>#N/A</v>
      </c>
      <c r="AO2980" s="12">
        <f t="shared" si="622"/>
        <v>0</v>
      </c>
      <c r="AP2980" s="10">
        <f t="shared" si="623"/>
        <v>0</v>
      </c>
    </row>
    <row r="2981" spans="1:42" x14ac:dyDescent="0.2">
      <c r="A2981" s="6" t="s">
        <v>3987</v>
      </c>
      <c r="B2981" s="6">
        <v>152585</v>
      </c>
      <c r="C2981" s="1">
        <v>42122</v>
      </c>
      <c r="D2981" s="6" t="s">
        <v>1931</v>
      </c>
      <c r="E2981" s="6" t="s">
        <v>3989</v>
      </c>
      <c r="F2981" s="9">
        <v>1567</v>
      </c>
      <c r="G2981" s="9">
        <v>1567</v>
      </c>
      <c r="H2981" s="9">
        <v>282.06</v>
      </c>
      <c r="I2981" s="6" t="s">
        <v>4110</v>
      </c>
      <c r="J2981" s="9">
        <v>0</v>
      </c>
      <c r="K2981" s="9">
        <v>0</v>
      </c>
      <c r="L2981" s="6" t="s">
        <v>3990</v>
      </c>
      <c r="M2981" s="9">
        <v>0</v>
      </c>
      <c r="N2981" s="9">
        <v>0</v>
      </c>
      <c r="O2981" s="6" t="s">
        <v>3990</v>
      </c>
      <c r="P2981" s="7">
        <v>1567</v>
      </c>
      <c r="Q2981" s="7">
        <v>25.86</v>
      </c>
      <c r="R2981" s="6" t="s">
        <v>3992</v>
      </c>
      <c r="S2981" s="7">
        <v>1567</v>
      </c>
      <c r="T2981" s="7">
        <v>119.09</v>
      </c>
      <c r="U2981" s="6" t="s">
        <v>3992</v>
      </c>
      <c r="V2981" s="6" t="s">
        <v>3992</v>
      </c>
      <c r="W2981" s="6">
        <v>6785280</v>
      </c>
      <c r="X2981" s="6" t="s">
        <v>4362</v>
      </c>
      <c r="Y2981" s="6" t="s">
        <v>221</v>
      </c>
      <c r="Z2981" s="6" t="s">
        <v>222</v>
      </c>
      <c r="AA2981" s="6"/>
      <c r="AB2981" s="5">
        <f t="shared" si="618"/>
        <v>152585</v>
      </c>
      <c r="AC2981" t="str">
        <f t="shared" si="619"/>
        <v>28/04/2015</v>
      </c>
      <c r="AD2981" t="str">
        <f t="shared" si="620"/>
        <v>48754139000157</v>
      </c>
      <c r="AE2981" s="11">
        <f t="shared" si="621"/>
        <v>1567</v>
      </c>
      <c r="AF2981">
        <f>SUMIF(AJ:AJ,B2981,AP:AP)</f>
        <v>0</v>
      </c>
      <c r="AH2981" s="10">
        <v>6819039</v>
      </c>
      <c r="AI2981" s="10" t="s">
        <v>5615</v>
      </c>
      <c r="AJ2981" s="10">
        <v>152006</v>
      </c>
      <c r="AK2981" s="10" t="s">
        <v>990</v>
      </c>
      <c r="AL2981" s="10" t="s">
        <v>5583</v>
      </c>
      <c r="AM2981" s="10" t="s">
        <v>5522</v>
      </c>
      <c r="AN2981" s="12" t="e">
        <f>VLOOKUP(TRIM(AK2981),[1]Sheet1!$S:$T,2,FALSE)</f>
        <v>#N/A</v>
      </c>
      <c r="AO2981" s="12">
        <f t="shared" si="622"/>
        <v>0</v>
      </c>
      <c r="AP2981" s="10">
        <f t="shared" si="623"/>
        <v>0</v>
      </c>
    </row>
    <row r="2982" spans="1:42" x14ac:dyDescent="0.2">
      <c r="A2982" s="6" t="s">
        <v>3987</v>
      </c>
      <c r="B2982" s="6">
        <v>152586</v>
      </c>
      <c r="C2982" s="1">
        <v>42122</v>
      </c>
      <c r="D2982" s="6" t="s">
        <v>1931</v>
      </c>
      <c r="E2982" s="6" t="s">
        <v>3989</v>
      </c>
      <c r="F2982" s="9">
        <v>1977.12</v>
      </c>
      <c r="G2982" s="9">
        <v>1727.45</v>
      </c>
      <c r="H2982" s="9">
        <v>310.94</v>
      </c>
      <c r="I2982" s="6" t="s">
        <v>4106</v>
      </c>
      <c r="J2982" s="9">
        <v>0</v>
      </c>
      <c r="K2982" s="9">
        <v>0</v>
      </c>
      <c r="L2982" s="6" t="s">
        <v>3990</v>
      </c>
      <c r="M2982" s="9">
        <v>1727.45</v>
      </c>
      <c r="N2982" s="9">
        <v>259.12</v>
      </c>
      <c r="O2982" s="6" t="s">
        <v>1932</v>
      </c>
      <c r="P2982" s="7">
        <v>1727.45</v>
      </c>
      <c r="Q2982" s="7">
        <v>28.5</v>
      </c>
      <c r="R2982" s="6" t="s">
        <v>3992</v>
      </c>
      <c r="S2982" s="7">
        <v>1727.45</v>
      </c>
      <c r="T2982" s="7">
        <v>131.29</v>
      </c>
      <c r="U2982" s="6" t="s">
        <v>3992</v>
      </c>
      <c r="V2982" s="6" t="s">
        <v>3992</v>
      </c>
      <c r="W2982" s="6">
        <v>7609217</v>
      </c>
      <c r="X2982" s="6" t="s">
        <v>4362</v>
      </c>
      <c r="Y2982" s="6" t="s">
        <v>769</v>
      </c>
      <c r="Z2982" s="6" t="s">
        <v>770</v>
      </c>
      <c r="AA2982" s="6"/>
      <c r="AB2982" s="5">
        <f t="shared" si="618"/>
        <v>152586</v>
      </c>
      <c r="AC2982" t="str">
        <f t="shared" si="619"/>
        <v>28/04/2015</v>
      </c>
      <c r="AD2982" t="str">
        <f t="shared" si="620"/>
        <v>17489721000100</v>
      </c>
      <c r="AE2982" s="11">
        <f t="shared" si="621"/>
        <v>1977.12</v>
      </c>
      <c r="AF2982">
        <v>0</v>
      </c>
      <c r="AH2982" s="10">
        <v>6819039</v>
      </c>
      <c r="AI2982" s="10" t="s">
        <v>5615</v>
      </c>
      <c r="AJ2982" s="10">
        <v>152006</v>
      </c>
      <c r="AK2982" s="10" t="s">
        <v>1618</v>
      </c>
      <c r="AL2982" s="10" t="s">
        <v>5438</v>
      </c>
      <c r="AM2982" s="10" t="s">
        <v>5477</v>
      </c>
      <c r="AN2982" s="12" t="e">
        <f>VLOOKUP(TRIM(AK2982),[1]Sheet1!$S:$T,2,FALSE)</f>
        <v>#N/A</v>
      </c>
      <c r="AO2982" s="12">
        <f t="shared" si="622"/>
        <v>0</v>
      </c>
      <c r="AP2982" s="10">
        <f t="shared" si="623"/>
        <v>0</v>
      </c>
    </row>
    <row r="2983" spans="1:42" x14ac:dyDescent="0.2">
      <c r="A2983" s="6" t="s">
        <v>3987</v>
      </c>
      <c r="B2983" s="6">
        <v>152587</v>
      </c>
      <c r="C2983" s="1">
        <v>42122</v>
      </c>
      <c r="D2983" s="6" t="s">
        <v>1926</v>
      </c>
      <c r="E2983" s="6" t="s">
        <v>5203</v>
      </c>
      <c r="F2983" s="9">
        <v>1087.58</v>
      </c>
      <c r="G2983" s="9">
        <v>945.72</v>
      </c>
      <c r="H2983" s="9">
        <v>113.49</v>
      </c>
      <c r="I2983" s="6" t="s">
        <v>4011</v>
      </c>
      <c r="J2983" s="9">
        <v>0</v>
      </c>
      <c r="K2983" s="9">
        <v>0</v>
      </c>
      <c r="L2983" s="6" t="s">
        <v>3990</v>
      </c>
      <c r="M2983" s="9">
        <v>945.72</v>
      </c>
      <c r="N2983" s="9">
        <v>141.86000000000001</v>
      </c>
      <c r="O2983" s="6" t="s">
        <v>1932</v>
      </c>
      <c r="P2983" s="7">
        <v>945.72</v>
      </c>
      <c r="Q2983" s="7">
        <v>15.6</v>
      </c>
      <c r="R2983" s="6" t="s">
        <v>3992</v>
      </c>
      <c r="S2983" s="7">
        <v>945.72</v>
      </c>
      <c r="T2983" s="7">
        <v>71.87</v>
      </c>
      <c r="U2983" s="6" t="s">
        <v>3992</v>
      </c>
      <c r="V2983" s="6" t="s">
        <v>3992</v>
      </c>
      <c r="W2983" s="6">
        <v>6793868</v>
      </c>
      <c r="X2983" s="6" t="s">
        <v>4362</v>
      </c>
      <c r="Y2983" s="6" t="s">
        <v>504</v>
      </c>
      <c r="Z2983" s="6" t="s">
        <v>2219</v>
      </c>
      <c r="AA2983" s="6"/>
      <c r="AB2983" s="5">
        <f t="shared" si="618"/>
        <v>152587</v>
      </c>
      <c r="AC2983" t="str">
        <f t="shared" si="619"/>
        <v>28/04/2015</v>
      </c>
      <c r="AD2983" t="str">
        <f t="shared" si="620"/>
        <v>20278271000110</v>
      </c>
      <c r="AE2983" s="11">
        <f t="shared" si="621"/>
        <v>1087.58</v>
      </c>
      <c r="AF2983">
        <v>0</v>
      </c>
      <c r="AH2983" s="10">
        <v>6819039</v>
      </c>
      <c r="AI2983" s="10" t="s">
        <v>5615</v>
      </c>
      <c r="AJ2983" s="10">
        <v>152006</v>
      </c>
      <c r="AK2983" s="10" t="s">
        <v>2528</v>
      </c>
      <c r="AL2983" s="10" t="s">
        <v>5438</v>
      </c>
      <c r="AM2983" s="10" t="s">
        <v>5518</v>
      </c>
      <c r="AN2983" s="12" t="e">
        <f>VLOOKUP(TRIM(AK2983),[1]Sheet1!$S:$T,2,FALSE)</f>
        <v>#N/A</v>
      </c>
      <c r="AO2983" s="12">
        <f t="shared" si="622"/>
        <v>0</v>
      </c>
      <c r="AP2983" s="10">
        <f t="shared" si="623"/>
        <v>0</v>
      </c>
    </row>
    <row r="2984" spans="1:42" x14ac:dyDescent="0.2">
      <c r="A2984" s="6" t="s">
        <v>3987</v>
      </c>
      <c r="B2984" s="6">
        <v>152588</v>
      </c>
      <c r="C2984" s="1">
        <v>42122</v>
      </c>
      <c r="D2984" s="6" t="s">
        <v>1931</v>
      </c>
      <c r="E2984" s="6" t="s">
        <v>3989</v>
      </c>
      <c r="F2984" s="9">
        <v>6468.46</v>
      </c>
      <c r="G2984" s="9">
        <v>5624.75</v>
      </c>
      <c r="H2984" s="9">
        <v>1012.46</v>
      </c>
      <c r="I2984" s="6" t="s">
        <v>4106</v>
      </c>
      <c r="J2984" s="9">
        <v>0</v>
      </c>
      <c r="K2984" s="9">
        <v>0</v>
      </c>
      <c r="L2984" s="6" t="s">
        <v>3990</v>
      </c>
      <c r="M2984" s="9">
        <v>5624.75</v>
      </c>
      <c r="N2984" s="9">
        <v>843.71</v>
      </c>
      <c r="O2984" s="6" t="s">
        <v>1932</v>
      </c>
      <c r="P2984" s="7">
        <v>5624.75</v>
      </c>
      <c r="Q2984" s="7">
        <v>92.81</v>
      </c>
      <c r="R2984" s="6" t="s">
        <v>3992</v>
      </c>
      <c r="S2984" s="7">
        <v>5624.75</v>
      </c>
      <c r="T2984" s="7">
        <v>427.48</v>
      </c>
      <c r="U2984" s="6" t="s">
        <v>3992</v>
      </c>
      <c r="V2984" s="6" t="s">
        <v>3992</v>
      </c>
      <c r="W2984" s="6">
        <v>6783918</v>
      </c>
      <c r="X2984" s="6" t="s">
        <v>4362</v>
      </c>
      <c r="Y2984" s="6" t="s">
        <v>936</v>
      </c>
      <c r="Z2984" s="6" t="s">
        <v>937</v>
      </c>
      <c r="AA2984" s="6"/>
      <c r="AB2984" s="5">
        <f t="shared" si="618"/>
        <v>152588</v>
      </c>
      <c r="AC2984" t="str">
        <f t="shared" si="619"/>
        <v>28/04/2015</v>
      </c>
      <c r="AD2984" t="str">
        <f t="shared" si="620"/>
        <v>04606776000291</v>
      </c>
      <c r="AE2984" s="11">
        <f t="shared" si="621"/>
        <v>6468.46</v>
      </c>
      <c r="AF2984">
        <v>0</v>
      </c>
      <c r="AH2984" s="10">
        <v>6819039</v>
      </c>
      <c r="AI2984" s="10" t="s">
        <v>5615</v>
      </c>
      <c r="AJ2984" s="10">
        <v>152006</v>
      </c>
      <c r="AK2984" s="10" t="s">
        <v>4647</v>
      </c>
      <c r="AL2984" s="10" t="s">
        <v>5438</v>
      </c>
      <c r="AM2984" s="10" t="s">
        <v>5520</v>
      </c>
      <c r="AN2984" s="12" t="e">
        <f>VLOOKUP(TRIM(AK2984),[1]Sheet1!$S:$T,2,FALSE)</f>
        <v>#N/A</v>
      </c>
      <c r="AO2984" s="12">
        <f t="shared" si="622"/>
        <v>0</v>
      </c>
      <c r="AP2984" s="10">
        <f t="shared" si="623"/>
        <v>0</v>
      </c>
    </row>
    <row r="2985" spans="1:42" x14ac:dyDescent="0.2">
      <c r="A2985" s="6" t="s">
        <v>3987</v>
      </c>
      <c r="B2985" s="6">
        <v>152589</v>
      </c>
      <c r="C2985" s="1">
        <v>42122</v>
      </c>
      <c r="D2985" s="6" t="s">
        <v>1926</v>
      </c>
      <c r="E2985" s="6" t="s">
        <v>5203</v>
      </c>
      <c r="F2985" s="9">
        <v>720.76</v>
      </c>
      <c r="G2985" s="9">
        <v>720.76</v>
      </c>
      <c r="H2985" s="9">
        <v>86.49</v>
      </c>
      <c r="I2985" s="6" t="s">
        <v>4011</v>
      </c>
      <c r="J2985" s="9">
        <v>0</v>
      </c>
      <c r="K2985" s="9">
        <v>0</v>
      </c>
      <c r="L2985" s="6" t="s">
        <v>3990</v>
      </c>
      <c r="M2985" s="9">
        <v>0</v>
      </c>
      <c r="N2985" s="9">
        <v>0</v>
      </c>
      <c r="O2985" s="6" t="s">
        <v>3990</v>
      </c>
      <c r="P2985" s="7">
        <v>720.76</v>
      </c>
      <c r="Q2985" s="7">
        <v>11.89</v>
      </c>
      <c r="R2985" s="6" t="s">
        <v>3992</v>
      </c>
      <c r="S2985" s="7">
        <v>720.76</v>
      </c>
      <c r="T2985" s="7">
        <v>54.78</v>
      </c>
      <c r="U2985" s="6" t="s">
        <v>3992</v>
      </c>
      <c r="V2985" s="6" t="s">
        <v>3992</v>
      </c>
      <c r="W2985" s="6">
        <v>7632351</v>
      </c>
      <c r="X2985" s="6" t="s">
        <v>1962</v>
      </c>
      <c r="Y2985" s="6" t="s">
        <v>2213</v>
      </c>
      <c r="Z2985" s="6" t="s">
        <v>2214</v>
      </c>
      <c r="AA2985" s="6"/>
      <c r="AB2985" s="5">
        <f t="shared" si="618"/>
        <v>152589</v>
      </c>
      <c r="AC2985" t="str">
        <f t="shared" si="619"/>
        <v>28/04/2015</v>
      </c>
      <c r="AD2985" t="str">
        <f t="shared" si="620"/>
        <v>02095593001467</v>
      </c>
      <c r="AE2985" s="11">
        <f t="shared" si="621"/>
        <v>720.76</v>
      </c>
      <c r="AF2985">
        <v>0</v>
      </c>
      <c r="AH2985" s="10">
        <v>6819039</v>
      </c>
      <c r="AI2985" s="10" t="s">
        <v>5615</v>
      </c>
      <c r="AJ2985" s="10">
        <v>152006</v>
      </c>
      <c r="AK2985" s="10" t="s">
        <v>2403</v>
      </c>
      <c r="AL2985" s="10" t="s">
        <v>5446</v>
      </c>
      <c r="AM2985" s="10" t="s">
        <v>5422</v>
      </c>
      <c r="AN2985" s="12" t="e">
        <f>VLOOKUP(TRIM(AK2985),[1]Sheet1!$S:$T,2,FALSE)</f>
        <v>#N/A</v>
      </c>
      <c r="AO2985" s="12">
        <f t="shared" si="622"/>
        <v>0</v>
      </c>
      <c r="AP2985" s="10">
        <f t="shared" si="623"/>
        <v>0</v>
      </c>
    </row>
    <row r="2986" spans="1:42" x14ac:dyDescent="0.2">
      <c r="A2986" s="6" t="s">
        <v>3987</v>
      </c>
      <c r="B2986" s="6">
        <v>152590</v>
      </c>
      <c r="C2986" s="1">
        <v>42122</v>
      </c>
      <c r="D2986" s="6" t="s">
        <v>1931</v>
      </c>
      <c r="E2986" s="6" t="s">
        <v>3989</v>
      </c>
      <c r="F2986" s="9">
        <v>2365.1999999999998</v>
      </c>
      <c r="G2986" s="9">
        <v>2365.1999999999998</v>
      </c>
      <c r="H2986" s="9">
        <v>425.74</v>
      </c>
      <c r="I2986" s="6" t="s">
        <v>4011</v>
      </c>
      <c r="J2986" s="9">
        <v>0</v>
      </c>
      <c r="K2986" s="9">
        <v>0</v>
      </c>
      <c r="L2986" s="6" t="s">
        <v>3990</v>
      </c>
      <c r="M2986" s="9">
        <v>0</v>
      </c>
      <c r="N2986" s="9">
        <v>0</v>
      </c>
      <c r="O2986" s="6" t="s">
        <v>3990</v>
      </c>
      <c r="P2986" s="7">
        <v>2365.1999999999998</v>
      </c>
      <c r="Q2986" s="7">
        <v>39.03</v>
      </c>
      <c r="R2986" s="6" t="s">
        <v>3992</v>
      </c>
      <c r="S2986" s="7">
        <v>2365.1999999999998</v>
      </c>
      <c r="T2986" s="7">
        <v>179.76</v>
      </c>
      <c r="U2986" s="6" t="s">
        <v>3992</v>
      </c>
      <c r="V2986" s="6" t="s">
        <v>3992</v>
      </c>
      <c r="W2986" s="6">
        <v>7465515</v>
      </c>
      <c r="X2986" s="6" t="s">
        <v>4362</v>
      </c>
      <c r="Y2986" s="6" t="s">
        <v>2116</v>
      </c>
      <c r="Z2986" s="6" t="s">
        <v>2115</v>
      </c>
      <c r="AA2986" s="6"/>
      <c r="AB2986" s="5">
        <f t="shared" si="618"/>
        <v>152590</v>
      </c>
      <c r="AC2986" t="str">
        <f t="shared" si="619"/>
        <v>28/04/2015</v>
      </c>
      <c r="AD2986" t="str">
        <f t="shared" si="620"/>
        <v>01192333001366</v>
      </c>
      <c r="AE2986" s="11">
        <f t="shared" si="621"/>
        <v>2365.1999999999998</v>
      </c>
      <c r="AF2986">
        <v>0</v>
      </c>
      <c r="AH2986" s="10">
        <v>6819039</v>
      </c>
      <c r="AI2986" s="10" t="s">
        <v>5615</v>
      </c>
      <c r="AJ2986" s="10">
        <v>152006</v>
      </c>
      <c r="AK2986" s="10" t="s">
        <v>1591</v>
      </c>
      <c r="AL2986" s="10" t="s">
        <v>5446</v>
      </c>
      <c r="AM2986" s="10" t="s">
        <v>5708</v>
      </c>
      <c r="AN2986" s="12" t="e">
        <f>VLOOKUP(TRIM(AK2986),[1]Sheet1!$S:$T,2,FALSE)</f>
        <v>#N/A</v>
      </c>
      <c r="AO2986" s="12">
        <f t="shared" si="622"/>
        <v>0</v>
      </c>
      <c r="AP2986" s="10">
        <f t="shared" si="623"/>
        <v>0</v>
      </c>
    </row>
    <row r="2987" spans="1:42" x14ac:dyDescent="0.2">
      <c r="A2987" s="6" t="s">
        <v>3987</v>
      </c>
      <c r="B2987" s="6">
        <v>152591</v>
      </c>
      <c r="C2987" s="1">
        <v>42122</v>
      </c>
      <c r="D2987" s="6" t="s">
        <v>1931</v>
      </c>
      <c r="E2987" s="6" t="s">
        <v>3989</v>
      </c>
      <c r="F2987" s="9">
        <v>1776</v>
      </c>
      <c r="G2987" s="9">
        <v>1776</v>
      </c>
      <c r="H2987" s="9">
        <v>319.68</v>
      </c>
      <c r="I2987" s="6" t="s">
        <v>4011</v>
      </c>
      <c r="J2987" s="9">
        <v>0</v>
      </c>
      <c r="K2987" s="9">
        <v>0</v>
      </c>
      <c r="L2987" s="6" t="s">
        <v>3990</v>
      </c>
      <c r="M2987" s="9">
        <v>0</v>
      </c>
      <c r="N2987" s="9">
        <v>0</v>
      </c>
      <c r="O2987" s="6" t="s">
        <v>3990</v>
      </c>
      <c r="P2987" s="7">
        <v>1776</v>
      </c>
      <c r="Q2987" s="7">
        <v>29.3</v>
      </c>
      <c r="R2987" s="6" t="s">
        <v>3992</v>
      </c>
      <c r="S2987" s="7">
        <v>1776</v>
      </c>
      <c r="T2987" s="7">
        <v>134.97999999999999</v>
      </c>
      <c r="U2987" s="6" t="s">
        <v>3992</v>
      </c>
      <c r="V2987" s="6" t="s">
        <v>3992</v>
      </c>
      <c r="W2987" s="6">
        <v>7465515</v>
      </c>
      <c r="X2987" s="6" t="s">
        <v>4362</v>
      </c>
      <c r="Y2987" s="6" t="s">
        <v>116</v>
      </c>
      <c r="Z2987" s="6" t="s">
        <v>1033</v>
      </c>
      <c r="AA2987" s="6"/>
      <c r="AB2987" s="5">
        <f t="shared" si="618"/>
        <v>152591</v>
      </c>
      <c r="AC2987" t="str">
        <f t="shared" si="619"/>
        <v>28/04/2015</v>
      </c>
      <c r="AD2987" t="str">
        <f t="shared" si="620"/>
        <v>01192333001366</v>
      </c>
      <c r="AE2987" s="11">
        <f t="shared" si="621"/>
        <v>1776</v>
      </c>
      <c r="AF2987">
        <v>0</v>
      </c>
      <c r="AH2987" s="10">
        <v>6819039</v>
      </c>
      <c r="AI2987" s="10" t="s">
        <v>5615</v>
      </c>
      <c r="AJ2987" s="10">
        <v>152006</v>
      </c>
      <c r="AK2987" s="10" t="s">
        <v>3776</v>
      </c>
      <c r="AL2987" s="10" t="s">
        <v>5446</v>
      </c>
      <c r="AM2987" s="10" t="s">
        <v>5515</v>
      </c>
      <c r="AN2987" s="12" t="e">
        <f>VLOOKUP(TRIM(AK2987),[1]Sheet1!$S:$T,2,FALSE)</f>
        <v>#N/A</v>
      </c>
      <c r="AO2987" s="12">
        <f t="shared" si="622"/>
        <v>0</v>
      </c>
      <c r="AP2987" s="10">
        <f t="shared" si="623"/>
        <v>0</v>
      </c>
    </row>
    <row r="2988" spans="1:42" x14ac:dyDescent="0.2">
      <c r="A2988" s="6" t="s">
        <v>3987</v>
      </c>
      <c r="B2988" s="6">
        <v>152598</v>
      </c>
      <c r="C2988" s="1">
        <v>42122</v>
      </c>
      <c r="D2988" s="6" t="s">
        <v>1931</v>
      </c>
      <c r="E2988" s="6" t="s">
        <v>3989</v>
      </c>
      <c r="F2988" s="9">
        <v>1580.77</v>
      </c>
      <c r="G2988" s="9">
        <v>1374.58</v>
      </c>
      <c r="H2988" s="9">
        <v>247.42</v>
      </c>
      <c r="I2988" s="6" t="s">
        <v>4011</v>
      </c>
      <c r="J2988" s="9">
        <v>0</v>
      </c>
      <c r="K2988" s="9">
        <v>0</v>
      </c>
      <c r="L2988" s="6" t="s">
        <v>3990</v>
      </c>
      <c r="M2988" s="9">
        <v>1374.58</v>
      </c>
      <c r="N2988" s="9">
        <v>206.19</v>
      </c>
      <c r="O2988" s="6" t="s">
        <v>1932</v>
      </c>
      <c r="P2988" s="7">
        <v>1374.58</v>
      </c>
      <c r="Q2988" s="7">
        <v>22.68</v>
      </c>
      <c r="R2988" s="6" t="s">
        <v>3992</v>
      </c>
      <c r="S2988" s="7">
        <v>1374.58</v>
      </c>
      <c r="T2988" s="7">
        <v>104.47</v>
      </c>
      <c r="U2988" s="6" t="s">
        <v>3992</v>
      </c>
      <c r="V2988" s="6" t="s">
        <v>3992</v>
      </c>
      <c r="W2988" s="6">
        <v>6784221</v>
      </c>
      <c r="X2988" s="6" t="s">
        <v>4362</v>
      </c>
      <c r="Y2988" s="6" t="s">
        <v>514</v>
      </c>
      <c r="Z2988" s="6" t="s">
        <v>515</v>
      </c>
      <c r="AA2988" s="6"/>
      <c r="AB2988" s="5">
        <f t="shared" si="618"/>
        <v>152598</v>
      </c>
      <c r="AC2988" t="str">
        <f t="shared" si="619"/>
        <v>28/04/2015</v>
      </c>
      <c r="AD2988" t="str">
        <f t="shared" si="620"/>
        <v>03117903000145</v>
      </c>
      <c r="AE2988" s="11">
        <f t="shared" si="621"/>
        <v>1580.77</v>
      </c>
      <c r="AF2988">
        <v>0</v>
      </c>
      <c r="AH2988" s="10">
        <v>6819039</v>
      </c>
      <c r="AI2988" s="10" t="s">
        <v>5615</v>
      </c>
      <c r="AJ2988" s="10">
        <v>152006</v>
      </c>
      <c r="AK2988" s="10" t="s">
        <v>1176</v>
      </c>
      <c r="AL2988" s="10" t="s">
        <v>5446</v>
      </c>
      <c r="AM2988" s="10" t="s">
        <v>5595</v>
      </c>
      <c r="AN2988" s="12" t="e">
        <f>VLOOKUP(TRIM(AK2988),[1]Sheet1!$S:$T,2,FALSE)</f>
        <v>#N/A</v>
      </c>
      <c r="AO2988" s="12">
        <f t="shared" si="622"/>
        <v>0</v>
      </c>
      <c r="AP2988" s="10">
        <f t="shared" si="623"/>
        <v>0</v>
      </c>
    </row>
    <row r="2989" spans="1:42" x14ac:dyDescent="0.2">
      <c r="A2989" s="6" t="s">
        <v>3987</v>
      </c>
      <c r="B2989" s="6">
        <v>152599</v>
      </c>
      <c r="C2989" s="1">
        <v>42122</v>
      </c>
      <c r="D2989" s="6" t="s">
        <v>1986</v>
      </c>
      <c r="E2989" s="6" t="s">
        <v>3989</v>
      </c>
      <c r="F2989" s="9">
        <v>419.76</v>
      </c>
      <c r="G2989" s="9">
        <v>455.92</v>
      </c>
      <c r="H2989" s="9">
        <v>82.07</v>
      </c>
      <c r="I2989" s="6" t="s">
        <v>4011</v>
      </c>
      <c r="J2989" s="9">
        <v>0</v>
      </c>
      <c r="K2989" s="9">
        <v>0</v>
      </c>
      <c r="L2989" s="6" t="s">
        <v>3990</v>
      </c>
      <c r="M2989" s="9">
        <v>0</v>
      </c>
      <c r="N2989" s="9">
        <v>0</v>
      </c>
      <c r="O2989" s="6" t="s">
        <v>3990</v>
      </c>
      <c r="P2989" s="7">
        <v>455.92</v>
      </c>
      <c r="Q2989" s="7">
        <v>7.52</v>
      </c>
      <c r="R2989" s="6" t="s">
        <v>3992</v>
      </c>
      <c r="S2989" s="7">
        <v>455.92</v>
      </c>
      <c r="T2989" s="7">
        <v>34.65</v>
      </c>
      <c r="U2989" s="6" t="s">
        <v>3992</v>
      </c>
      <c r="V2989" s="6" t="s">
        <v>3992</v>
      </c>
      <c r="W2989" s="6">
        <v>6803975</v>
      </c>
      <c r="X2989" s="6" t="s">
        <v>4527</v>
      </c>
      <c r="Y2989" s="6" t="s">
        <v>3522</v>
      </c>
      <c r="Z2989" s="6" t="s">
        <v>3523</v>
      </c>
      <c r="AA2989" s="6"/>
      <c r="AB2989" s="5">
        <f t="shared" si="618"/>
        <v>152599</v>
      </c>
      <c r="AC2989" t="str">
        <f t="shared" si="619"/>
        <v>28/04/2015</v>
      </c>
      <c r="AD2989" t="str">
        <f t="shared" si="620"/>
        <v>54823455000721</v>
      </c>
      <c r="AE2989" s="11">
        <f t="shared" si="621"/>
        <v>419.76</v>
      </c>
      <c r="AF2989">
        <v>0</v>
      </c>
      <c r="AH2989" s="10">
        <v>6819039</v>
      </c>
      <c r="AI2989" s="10" t="s">
        <v>5615</v>
      </c>
      <c r="AJ2989" s="10">
        <v>152006</v>
      </c>
      <c r="AK2989" s="10" t="s">
        <v>3656</v>
      </c>
      <c r="AL2989" s="10" t="s">
        <v>5446</v>
      </c>
      <c r="AM2989" s="10" t="s">
        <v>5513</v>
      </c>
      <c r="AN2989" s="12" t="e">
        <f>VLOOKUP(TRIM(AK2989),[1]Sheet1!$S:$T,2,FALSE)</f>
        <v>#N/A</v>
      </c>
      <c r="AO2989" s="12">
        <f t="shared" si="622"/>
        <v>0</v>
      </c>
      <c r="AP2989" s="10">
        <f t="shared" si="623"/>
        <v>0</v>
      </c>
    </row>
    <row r="2990" spans="1:42" x14ac:dyDescent="0.2">
      <c r="A2990" s="6" t="s">
        <v>3987</v>
      </c>
      <c r="B2990" s="6">
        <v>152600</v>
      </c>
      <c r="C2990" s="1">
        <v>42122</v>
      </c>
      <c r="D2990" s="6" t="s">
        <v>1926</v>
      </c>
      <c r="E2990" s="6" t="s">
        <v>4096</v>
      </c>
      <c r="F2990" s="9">
        <v>1532.69</v>
      </c>
      <c r="G2990" s="9">
        <v>1532.69</v>
      </c>
      <c r="H2990" s="9">
        <v>183.92</v>
      </c>
      <c r="I2990" s="6" t="s">
        <v>4011</v>
      </c>
      <c r="J2990" s="9">
        <v>0</v>
      </c>
      <c r="K2990" s="9">
        <v>0</v>
      </c>
      <c r="L2990" s="6" t="s">
        <v>3990</v>
      </c>
      <c r="M2990" s="9">
        <v>0</v>
      </c>
      <c r="N2990" s="9">
        <v>0</v>
      </c>
      <c r="O2990" s="6" t="s">
        <v>3990</v>
      </c>
      <c r="P2990" s="7">
        <v>1532.69</v>
      </c>
      <c r="Q2990" s="7">
        <v>25.29</v>
      </c>
      <c r="R2990" s="6" t="s">
        <v>3992</v>
      </c>
      <c r="S2990" s="7">
        <v>1532.69</v>
      </c>
      <c r="T2990" s="7">
        <v>116.48</v>
      </c>
      <c r="U2990" s="6" t="s">
        <v>3992</v>
      </c>
      <c r="V2990" s="6" t="s">
        <v>3992</v>
      </c>
      <c r="W2990" s="6">
        <v>6794235</v>
      </c>
      <c r="X2990" s="6" t="s">
        <v>1962</v>
      </c>
      <c r="Y2990" s="6" t="s">
        <v>740</v>
      </c>
      <c r="Z2990" s="6" t="s">
        <v>741</v>
      </c>
      <c r="AA2990" s="6"/>
      <c r="AB2990" s="5">
        <f t="shared" si="618"/>
        <v>152600</v>
      </c>
      <c r="AC2990" t="str">
        <f t="shared" si="619"/>
        <v>28/04/2015</v>
      </c>
      <c r="AD2990" t="str">
        <f t="shared" si="620"/>
        <v>01942223000130</v>
      </c>
      <c r="AE2990" s="11">
        <f t="shared" si="621"/>
        <v>1532.69</v>
      </c>
      <c r="AF2990">
        <v>0</v>
      </c>
      <c r="AH2990" s="10">
        <v>6819039</v>
      </c>
      <c r="AI2990" s="10" t="s">
        <v>5615</v>
      </c>
      <c r="AJ2990" s="10">
        <v>152006</v>
      </c>
      <c r="AK2990" s="10" t="s">
        <v>4969</v>
      </c>
      <c r="AL2990" s="10" t="s">
        <v>5446</v>
      </c>
      <c r="AM2990" s="10" t="s">
        <v>5522</v>
      </c>
      <c r="AN2990" s="12" t="e">
        <f>VLOOKUP(TRIM(AK2990),[1]Sheet1!$S:$T,2,FALSE)</f>
        <v>#N/A</v>
      </c>
      <c r="AO2990" s="12">
        <f t="shared" si="622"/>
        <v>0</v>
      </c>
      <c r="AP2990" s="10">
        <f t="shared" si="623"/>
        <v>0</v>
      </c>
    </row>
    <row r="2991" spans="1:42" x14ac:dyDescent="0.2">
      <c r="A2991" s="6" t="s">
        <v>3987</v>
      </c>
      <c r="B2991" s="6">
        <v>152601</v>
      </c>
      <c r="C2991" s="1">
        <v>42122</v>
      </c>
      <c r="D2991" s="6" t="s">
        <v>1926</v>
      </c>
      <c r="E2991" s="6" t="s">
        <v>4096</v>
      </c>
      <c r="F2991" s="9">
        <v>674.21</v>
      </c>
      <c r="G2991" s="9">
        <v>674.21</v>
      </c>
      <c r="H2991" s="9">
        <v>80.91</v>
      </c>
      <c r="I2991" s="6" t="s">
        <v>4011</v>
      </c>
      <c r="J2991" s="9">
        <v>0</v>
      </c>
      <c r="K2991" s="9">
        <v>0</v>
      </c>
      <c r="L2991" s="6" t="s">
        <v>3990</v>
      </c>
      <c r="M2991" s="9">
        <v>0</v>
      </c>
      <c r="N2991" s="9">
        <v>0</v>
      </c>
      <c r="O2991" s="6" t="s">
        <v>3990</v>
      </c>
      <c r="P2991" s="7">
        <v>674.21</v>
      </c>
      <c r="Q2991" s="7">
        <v>11.12</v>
      </c>
      <c r="R2991" s="6" t="s">
        <v>3992</v>
      </c>
      <c r="S2991" s="7">
        <v>674.21</v>
      </c>
      <c r="T2991" s="7">
        <v>51.24</v>
      </c>
      <c r="U2991" s="6" t="s">
        <v>3992</v>
      </c>
      <c r="V2991" s="6" t="s">
        <v>3992</v>
      </c>
      <c r="W2991" s="6">
        <v>6794235</v>
      </c>
      <c r="X2991" s="6" t="s">
        <v>4376</v>
      </c>
      <c r="Y2991" s="6" t="s">
        <v>958</v>
      </c>
      <c r="Z2991" s="6" t="s">
        <v>959</v>
      </c>
      <c r="AA2991" s="6"/>
      <c r="AB2991" s="5">
        <f t="shared" si="618"/>
        <v>152601</v>
      </c>
      <c r="AC2991" t="str">
        <f t="shared" si="619"/>
        <v>28/04/2015</v>
      </c>
      <c r="AD2991" t="str">
        <f t="shared" si="620"/>
        <v>01942223000130</v>
      </c>
      <c r="AE2991" s="11">
        <f t="shared" si="621"/>
        <v>674.21</v>
      </c>
      <c r="AF2991">
        <v>0</v>
      </c>
      <c r="AH2991" s="10">
        <v>6819039</v>
      </c>
      <c r="AI2991" s="10" t="s">
        <v>5615</v>
      </c>
      <c r="AJ2991" s="10">
        <v>152006</v>
      </c>
      <c r="AK2991" s="10" t="s">
        <v>5078</v>
      </c>
      <c r="AL2991" s="10" t="s">
        <v>5446</v>
      </c>
      <c r="AM2991" s="10" t="s">
        <v>5522</v>
      </c>
      <c r="AN2991" s="12" t="e">
        <f>VLOOKUP(TRIM(AK2991),[1]Sheet1!$S:$T,2,FALSE)</f>
        <v>#N/A</v>
      </c>
      <c r="AO2991" s="12">
        <f t="shared" si="622"/>
        <v>0</v>
      </c>
      <c r="AP2991" s="10">
        <f t="shared" si="623"/>
        <v>0</v>
      </c>
    </row>
    <row r="2992" spans="1:42" x14ac:dyDescent="0.2">
      <c r="A2992" s="6" t="s">
        <v>3987</v>
      </c>
      <c r="B2992" s="6">
        <v>152602</v>
      </c>
      <c r="C2992" s="1">
        <v>42123</v>
      </c>
      <c r="D2992" s="6" t="s">
        <v>1931</v>
      </c>
      <c r="E2992" s="6" t="s">
        <v>3989</v>
      </c>
      <c r="F2992" s="9">
        <v>1669.37</v>
      </c>
      <c r="G2992" s="9">
        <v>1669.37</v>
      </c>
      <c r="H2992" s="9">
        <v>300.49</v>
      </c>
      <c r="I2992" s="6" t="s">
        <v>4106</v>
      </c>
      <c r="J2992" s="9">
        <v>0</v>
      </c>
      <c r="K2992" s="9">
        <v>0</v>
      </c>
      <c r="L2992" s="6" t="s">
        <v>3990</v>
      </c>
      <c r="M2992" s="9">
        <v>1451.63</v>
      </c>
      <c r="N2992" s="9">
        <v>217.74</v>
      </c>
      <c r="O2992" s="6" t="s">
        <v>1932</v>
      </c>
      <c r="P2992" s="7">
        <v>1451.63</v>
      </c>
      <c r="Q2992" s="7">
        <v>23.95</v>
      </c>
      <c r="R2992" s="6" t="s">
        <v>3992</v>
      </c>
      <c r="S2992" s="7">
        <v>1451.63</v>
      </c>
      <c r="T2992" s="7">
        <v>110.32</v>
      </c>
      <c r="U2992" s="6" t="s">
        <v>3992</v>
      </c>
      <c r="V2992" s="6" t="s">
        <v>3992</v>
      </c>
      <c r="W2992" s="6">
        <v>6787172</v>
      </c>
      <c r="X2992" s="6" t="s">
        <v>4070</v>
      </c>
      <c r="Y2992" s="6" t="s">
        <v>775</v>
      </c>
      <c r="Z2992" s="6" t="s">
        <v>776</v>
      </c>
      <c r="AA2992" s="6"/>
      <c r="AB2992" s="5">
        <f t="shared" si="618"/>
        <v>152602</v>
      </c>
      <c r="AC2992" t="str">
        <f t="shared" si="619"/>
        <v>29/04/2015</v>
      </c>
      <c r="AD2992" t="str">
        <f t="shared" si="620"/>
        <v>51135705000157</v>
      </c>
      <c r="AE2992" s="11">
        <f t="shared" si="621"/>
        <v>1669.37</v>
      </c>
      <c r="AF2992">
        <v>0</v>
      </c>
      <c r="AH2992" s="10">
        <v>6819039</v>
      </c>
      <c r="AI2992" s="10" t="s">
        <v>5615</v>
      </c>
      <c r="AJ2992" s="10">
        <v>152006</v>
      </c>
      <c r="AK2992" s="10" t="s">
        <v>2004</v>
      </c>
      <c r="AL2992" s="10" t="s">
        <v>5583</v>
      </c>
      <c r="AM2992" s="10" t="s">
        <v>5513</v>
      </c>
      <c r="AN2992" s="12" t="e">
        <f>VLOOKUP(TRIM(AK2992),[1]Sheet1!$S:$T,2,FALSE)</f>
        <v>#N/A</v>
      </c>
      <c r="AO2992" s="12">
        <f t="shared" si="622"/>
        <v>0</v>
      </c>
      <c r="AP2992" s="10">
        <f t="shared" si="623"/>
        <v>0</v>
      </c>
    </row>
    <row r="2993" spans="1:42" x14ac:dyDescent="0.2">
      <c r="A2993" s="6" t="s">
        <v>3987</v>
      </c>
      <c r="B2993" s="6">
        <v>152603</v>
      </c>
      <c r="C2993" s="1">
        <v>42123</v>
      </c>
      <c r="D2993" s="6" t="s">
        <v>1926</v>
      </c>
      <c r="E2993" s="6" t="s">
        <v>264</v>
      </c>
      <c r="F2993" s="9">
        <v>1655.52</v>
      </c>
      <c r="G2993" s="9">
        <v>1822.09</v>
      </c>
      <c r="H2993" s="9">
        <v>127.55</v>
      </c>
      <c r="I2993" s="6" t="s">
        <v>4106</v>
      </c>
      <c r="J2993" s="9">
        <v>0</v>
      </c>
      <c r="K2993" s="9">
        <v>0</v>
      </c>
      <c r="L2993" s="6" t="s">
        <v>3990</v>
      </c>
      <c r="M2993" s="9">
        <v>1584.43</v>
      </c>
      <c r="N2993" s="9">
        <v>237.66</v>
      </c>
      <c r="O2993" s="6" t="s">
        <v>1932</v>
      </c>
      <c r="P2993" s="7">
        <v>1584.43</v>
      </c>
      <c r="Q2993" s="7">
        <v>26.14</v>
      </c>
      <c r="R2993" s="6" t="s">
        <v>3992</v>
      </c>
      <c r="S2993" s="7">
        <v>1584.43</v>
      </c>
      <c r="T2993" s="7">
        <v>120.42</v>
      </c>
      <c r="U2993" s="6" t="s">
        <v>3992</v>
      </c>
      <c r="V2993" s="6" t="s">
        <v>3992</v>
      </c>
      <c r="W2993" s="6">
        <v>6790645</v>
      </c>
      <c r="X2993" s="6" t="s">
        <v>4070</v>
      </c>
      <c r="Y2993" s="6" t="s">
        <v>775</v>
      </c>
      <c r="Z2993" s="6" t="s">
        <v>776</v>
      </c>
      <c r="AA2993" s="6"/>
      <c r="AB2993" s="5">
        <f t="shared" si="618"/>
        <v>152603</v>
      </c>
      <c r="AC2993" t="str">
        <f t="shared" si="619"/>
        <v>29/04/2015</v>
      </c>
      <c r="AD2993" t="str">
        <f t="shared" si="620"/>
        <v>09588906000143</v>
      </c>
      <c r="AE2993" s="11">
        <f t="shared" si="621"/>
        <v>1655.52</v>
      </c>
      <c r="AF2993">
        <v>0</v>
      </c>
      <c r="AH2993" s="10">
        <v>6819039</v>
      </c>
      <c r="AI2993" s="10" t="s">
        <v>5615</v>
      </c>
      <c r="AJ2993" s="10">
        <v>152006</v>
      </c>
      <c r="AK2993" s="10" t="s">
        <v>3646</v>
      </c>
      <c r="AL2993" s="10" t="s">
        <v>5583</v>
      </c>
      <c r="AM2993" s="10" t="s">
        <v>5513</v>
      </c>
      <c r="AN2993" s="12" t="e">
        <f>VLOOKUP(TRIM(AK2993),[1]Sheet1!$S:$T,2,FALSE)</f>
        <v>#N/A</v>
      </c>
      <c r="AO2993" s="12">
        <f t="shared" si="622"/>
        <v>0</v>
      </c>
      <c r="AP2993" s="10">
        <f t="shared" si="623"/>
        <v>0</v>
      </c>
    </row>
    <row r="2994" spans="1:42" x14ac:dyDescent="0.2">
      <c r="A2994" s="6" t="s">
        <v>3987</v>
      </c>
      <c r="B2994" s="6">
        <v>152604</v>
      </c>
      <c r="C2994" s="1">
        <v>42123</v>
      </c>
      <c r="D2994" s="6" t="s">
        <v>1924</v>
      </c>
      <c r="E2994" s="6" t="s">
        <v>4096</v>
      </c>
      <c r="F2994" s="9">
        <v>379.52</v>
      </c>
      <c r="G2994" s="9">
        <v>330.02</v>
      </c>
      <c r="H2994" s="9">
        <v>13.2</v>
      </c>
      <c r="I2994" s="6" t="s">
        <v>4360</v>
      </c>
      <c r="J2994" s="9">
        <v>0</v>
      </c>
      <c r="K2994" s="9">
        <v>0</v>
      </c>
      <c r="L2994" s="6" t="s">
        <v>3990</v>
      </c>
      <c r="M2994" s="9">
        <v>330.02</v>
      </c>
      <c r="N2994" s="9">
        <v>49.5</v>
      </c>
      <c r="O2994" s="6" t="s">
        <v>1932</v>
      </c>
      <c r="P2994" s="7">
        <v>330.02</v>
      </c>
      <c r="Q2994" s="7">
        <v>5.45</v>
      </c>
      <c r="R2994" s="6" t="s">
        <v>3992</v>
      </c>
      <c r="S2994" s="7">
        <v>330.02</v>
      </c>
      <c r="T2994" s="7">
        <v>25.08</v>
      </c>
      <c r="U2994" s="6" t="s">
        <v>3992</v>
      </c>
      <c r="V2994" s="6" t="s">
        <v>3992</v>
      </c>
      <c r="W2994" s="6">
        <v>6782872</v>
      </c>
      <c r="X2994" s="6" t="s">
        <v>4362</v>
      </c>
      <c r="Y2994" s="6" t="s">
        <v>4765</v>
      </c>
      <c r="Z2994" s="6" t="s">
        <v>4766</v>
      </c>
      <c r="AA2994" s="6"/>
      <c r="AB2994" s="5">
        <f t="shared" si="618"/>
        <v>152604</v>
      </c>
      <c r="AC2994" t="str">
        <f t="shared" si="619"/>
        <v>29/04/2015</v>
      </c>
      <c r="AD2994" t="str">
        <f t="shared" si="620"/>
        <v>82321845000143</v>
      </c>
      <c r="AE2994" s="11">
        <f t="shared" si="621"/>
        <v>379.52</v>
      </c>
      <c r="AF2994">
        <f t="shared" ref="AF2994:AF3002" si="628">SUMIF(AJ:AJ,B2994,AP:AP)</f>
        <v>0</v>
      </c>
      <c r="AH2994" s="10">
        <v>6819039</v>
      </c>
      <c r="AI2994" s="10" t="s">
        <v>5615</v>
      </c>
      <c r="AJ2994" s="10">
        <v>152006</v>
      </c>
      <c r="AK2994" s="10" t="s">
        <v>3734</v>
      </c>
      <c r="AL2994" s="10" t="s">
        <v>5446</v>
      </c>
      <c r="AM2994" s="10" t="s">
        <v>5507</v>
      </c>
      <c r="AN2994" s="12" t="e">
        <f>VLOOKUP(TRIM(AK2994),[1]Sheet1!$S:$T,2,FALSE)</f>
        <v>#N/A</v>
      </c>
      <c r="AO2994" s="12">
        <f t="shared" si="622"/>
        <v>0</v>
      </c>
      <c r="AP2994" s="10">
        <f t="shared" si="623"/>
        <v>0</v>
      </c>
    </row>
    <row r="2995" spans="1:42" x14ac:dyDescent="0.2">
      <c r="A2995" s="6" t="s">
        <v>3987</v>
      </c>
      <c r="B2995" s="6">
        <v>152604</v>
      </c>
      <c r="C2995" s="1">
        <v>42123</v>
      </c>
      <c r="D2995" s="6" t="s">
        <v>1924</v>
      </c>
      <c r="E2995" s="6" t="s">
        <v>4096</v>
      </c>
      <c r="F2995" s="9">
        <v>139.76</v>
      </c>
      <c r="G2995" s="9">
        <v>121.53</v>
      </c>
      <c r="H2995" s="9">
        <v>4.8600000000000003</v>
      </c>
      <c r="I2995" s="6" t="s">
        <v>4360</v>
      </c>
      <c r="J2995" s="9">
        <v>0</v>
      </c>
      <c r="K2995" s="9">
        <v>0</v>
      </c>
      <c r="L2995" s="6" t="s">
        <v>3990</v>
      </c>
      <c r="M2995" s="9">
        <v>121.53</v>
      </c>
      <c r="N2995" s="9">
        <v>18.23</v>
      </c>
      <c r="O2995" s="6" t="s">
        <v>1932</v>
      </c>
      <c r="P2995" s="7">
        <v>121.53</v>
      </c>
      <c r="Q2995" s="7">
        <v>2.0099999999999998</v>
      </c>
      <c r="R2995" s="6" t="s">
        <v>3992</v>
      </c>
      <c r="S2995" s="7">
        <v>121.53</v>
      </c>
      <c r="T2995" s="7">
        <v>9.24</v>
      </c>
      <c r="U2995" s="6" t="s">
        <v>3992</v>
      </c>
      <c r="V2995" s="6" t="s">
        <v>3992</v>
      </c>
      <c r="W2995" s="6">
        <v>6782872</v>
      </c>
      <c r="X2995" s="6" t="s">
        <v>4362</v>
      </c>
      <c r="Y2995" s="6" t="s">
        <v>4999</v>
      </c>
      <c r="Z2995" s="6" t="s">
        <v>3362</v>
      </c>
      <c r="AA2995" s="6"/>
      <c r="AB2995" s="5">
        <f t="shared" si="618"/>
        <v>152604</v>
      </c>
      <c r="AC2995" t="str">
        <f t="shared" si="619"/>
        <v>29/04/2015</v>
      </c>
      <c r="AD2995" t="str">
        <f t="shared" si="620"/>
        <v>82321845000143</v>
      </c>
      <c r="AE2995" s="11">
        <f t="shared" si="621"/>
        <v>139.76</v>
      </c>
      <c r="AF2995">
        <f t="shared" si="628"/>
        <v>0</v>
      </c>
      <c r="AH2995" s="10">
        <v>6819039</v>
      </c>
      <c r="AI2995" s="10" t="s">
        <v>5615</v>
      </c>
      <c r="AJ2995" s="10">
        <v>152006</v>
      </c>
      <c r="AK2995" s="10" t="s">
        <v>2083</v>
      </c>
      <c r="AL2995" s="10" t="s">
        <v>5446</v>
      </c>
      <c r="AM2995" s="10" t="s">
        <v>5507</v>
      </c>
      <c r="AN2995" s="12" t="e">
        <f>VLOOKUP(TRIM(AK2995),[1]Sheet1!$S:$T,2,FALSE)</f>
        <v>#N/A</v>
      </c>
      <c r="AO2995" s="12">
        <f t="shared" si="622"/>
        <v>0</v>
      </c>
      <c r="AP2995" s="10">
        <f t="shared" si="623"/>
        <v>0</v>
      </c>
    </row>
    <row r="2996" spans="1:42" x14ac:dyDescent="0.2">
      <c r="A2996" s="6" t="s">
        <v>3987</v>
      </c>
      <c r="B2996" s="6">
        <v>152604</v>
      </c>
      <c r="C2996" s="1">
        <v>42123</v>
      </c>
      <c r="D2996" s="6" t="s">
        <v>1924</v>
      </c>
      <c r="E2996" s="6" t="s">
        <v>4096</v>
      </c>
      <c r="F2996" s="9">
        <v>569.14</v>
      </c>
      <c r="G2996" s="9">
        <v>474.28</v>
      </c>
      <c r="H2996" s="9">
        <v>18.97</v>
      </c>
      <c r="I2996" s="6" t="s">
        <v>4360</v>
      </c>
      <c r="J2996" s="9">
        <v>0</v>
      </c>
      <c r="K2996" s="9">
        <v>0</v>
      </c>
      <c r="L2996" s="6" t="s">
        <v>3990</v>
      </c>
      <c r="M2996" s="9">
        <v>474.28</v>
      </c>
      <c r="N2996" s="9">
        <v>94.86</v>
      </c>
      <c r="O2996" s="6" t="s">
        <v>1932</v>
      </c>
      <c r="P2996" s="7">
        <v>474.28</v>
      </c>
      <c r="Q2996" s="7">
        <v>7.83</v>
      </c>
      <c r="R2996" s="6" t="s">
        <v>3992</v>
      </c>
      <c r="S2996" s="7">
        <v>474.28</v>
      </c>
      <c r="T2996" s="7">
        <v>36.049999999999997</v>
      </c>
      <c r="U2996" s="6" t="s">
        <v>3992</v>
      </c>
      <c r="V2996" s="6" t="s">
        <v>3992</v>
      </c>
      <c r="W2996" s="6">
        <v>6782872</v>
      </c>
      <c r="X2996" s="6" t="s">
        <v>4382</v>
      </c>
      <c r="Y2996" s="6" t="s">
        <v>5059</v>
      </c>
      <c r="Z2996" s="6" t="s">
        <v>3618</v>
      </c>
      <c r="AA2996" s="6"/>
      <c r="AB2996" s="5">
        <f t="shared" si="618"/>
        <v>152604</v>
      </c>
      <c r="AC2996" t="str">
        <f t="shared" si="619"/>
        <v>29/04/2015</v>
      </c>
      <c r="AD2996" t="str">
        <f t="shared" si="620"/>
        <v>82321845000143</v>
      </c>
      <c r="AE2996" s="11">
        <f t="shared" si="621"/>
        <v>569.14</v>
      </c>
      <c r="AF2996">
        <f t="shared" si="628"/>
        <v>0</v>
      </c>
      <c r="AH2996" s="10">
        <v>6819039</v>
      </c>
      <c r="AI2996" s="10" t="s">
        <v>5615</v>
      </c>
      <c r="AJ2996" s="10">
        <v>152006</v>
      </c>
      <c r="AK2996" s="10" t="s">
        <v>1618</v>
      </c>
      <c r="AL2996" s="10" t="s">
        <v>5438</v>
      </c>
      <c r="AM2996" s="10" t="s">
        <v>5515</v>
      </c>
      <c r="AN2996" s="12" t="e">
        <f>VLOOKUP(TRIM(AK2996),[1]Sheet1!$S:$T,2,FALSE)</f>
        <v>#N/A</v>
      </c>
      <c r="AO2996" s="12">
        <f t="shared" si="622"/>
        <v>0</v>
      </c>
      <c r="AP2996" s="10">
        <f t="shared" si="623"/>
        <v>0</v>
      </c>
    </row>
    <row r="2997" spans="1:42" x14ac:dyDescent="0.2">
      <c r="A2997" s="6" t="s">
        <v>3987</v>
      </c>
      <c r="B2997" s="6">
        <v>152604</v>
      </c>
      <c r="C2997" s="1">
        <v>42123</v>
      </c>
      <c r="D2997" s="6" t="s">
        <v>1924</v>
      </c>
      <c r="E2997" s="6" t="s">
        <v>4096</v>
      </c>
      <c r="F2997" s="9">
        <v>925.78</v>
      </c>
      <c r="G2997" s="9">
        <v>805.03</v>
      </c>
      <c r="H2997" s="9">
        <v>32.200000000000003</v>
      </c>
      <c r="I2997" s="6" t="s">
        <v>4360</v>
      </c>
      <c r="J2997" s="9">
        <v>0</v>
      </c>
      <c r="K2997" s="9">
        <v>0</v>
      </c>
      <c r="L2997" s="6" t="s">
        <v>3990</v>
      </c>
      <c r="M2997" s="9">
        <v>805.03</v>
      </c>
      <c r="N2997" s="9">
        <v>120.75</v>
      </c>
      <c r="O2997" s="6" t="s">
        <v>1932</v>
      </c>
      <c r="P2997" s="7">
        <v>805.03</v>
      </c>
      <c r="Q2997" s="7">
        <v>13.28</v>
      </c>
      <c r="R2997" s="6" t="s">
        <v>3992</v>
      </c>
      <c r="S2997" s="7">
        <v>805.03</v>
      </c>
      <c r="T2997" s="7">
        <v>61.18</v>
      </c>
      <c r="U2997" s="6" t="s">
        <v>3992</v>
      </c>
      <c r="V2997" s="6" t="s">
        <v>3992</v>
      </c>
      <c r="W2997" s="6">
        <v>6782872</v>
      </c>
      <c r="X2997" s="6" t="s">
        <v>4362</v>
      </c>
      <c r="Y2997" s="6" t="s">
        <v>2463</v>
      </c>
      <c r="Z2997" s="6" t="s">
        <v>1646</v>
      </c>
      <c r="AA2997" s="6"/>
      <c r="AB2997" s="5">
        <f t="shared" si="618"/>
        <v>152604</v>
      </c>
      <c r="AC2997" t="str">
        <f t="shared" si="619"/>
        <v>29/04/2015</v>
      </c>
      <c r="AD2997" t="str">
        <f t="shared" si="620"/>
        <v>82321845000143</v>
      </c>
      <c r="AE2997" s="11">
        <f t="shared" si="621"/>
        <v>925.78</v>
      </c>
      <c r="AF2997">
        <f t="shared" si="628"/>
        <v>0</v>
      </c>
      <c r="AH2997" s="10">
        <v>6783658</v>
      </c>
      <c r="AI2997" s="10" t="s">
        <v>6268</v>
      </c>
      <c r="AJ2997" s="10">
        <v>152007</v>
      </c>
      <c r="AK2997" s="10" t="s">
        <v>275</v>
      </c>
      <c r="AL2997" s="10" t="s">
        <v>5572</v>
      </c>
      <c r="AM2997" s="10" t="s">
        <v>6269</v>
      </c>
      <c r="AN2997" s="12" t="e">
        <f>VLOOKUP(TRIM(AK2997),[1]Sheet1!$S:$T,2,FALSE)</f>
        <v>#N/A</v>
      </c>
      <c r="AO2997" s="12">
        <f t="shared" si="622"/>
        <v>0</v>
      </c>
      <c r="AP2997" s="10">
        <f t="shared" si="623"/>
        <v>0</v>
      </c>
    </row>
    <row r="2998" spans="1:42" x14ac:dyDescent="0.2">
      <c r="A2998" s="6" t="s">
        <v>3987</v>
      </c>
      <c r="B2998" s="6">
        <v>152604</v>
      </c>
      <c r="C2998" s="1">
        <v>42123</v>
      </c>
      <c r="D2998" s="6" t="s">
        <v>1924</v>
      </c>
      <c r="E2998" s="6" t="s">
        <v>4096</v>
      </c>
      <c r="F2998" s="9">
        <v>379.52</v>
      </c>
      <c r="G2998" s="9">
        <v>330.02</v>
      </c>
      <c r="H2998" s="9">
        <v>13.2</v>
      </c>
      <c r="I2998" s="6" t="s">
        <v>4360</v>
      </c>
      <c r="J2998" s="9">
        <v>0</v>
      </c>
      <c r="K2998" s="9">
        <v>0</v>
      </c>
      <c r="L2998" s="6" t="s">
        <v>3990</v>
      </c>
      <c r="M2998" s="9">
        <v>330.02</v>
      </c>
      <c r="N2998" s="9">
        <v>49.5</v>
      </c>
      <c r="O2998" s="6" t="s">
        <v>1932</v>
      </c>
      <c r="P2998" s="7">
        <v>330.02</v>
      </c>
      <c r="Q2998" s="7">
        <v>5.45</v>
      </c>
      <c r="R2998" s="6" t="s">
        <v>3992</v>
      </c>
      <c r="S2998" s="7">
        <v>330.02</v>
      </c>
      <c r="T2998" s="7">
        <v>25.08</v>
      </c>
      <c r="U2998" s="6" t="s">
        <v>3992</v>
      </c>
      <c r="V2998" s="6" t="s">
        <v>3992</v>
      </c>
      <c r="W2998" s="6">
        <v>6782872</v>
      </c>
      <c r="X2998" s="6" t="s">
        <v>4362</v>
      </c>
      <c r="Y2998" s="6" t="s">
        <v>4765</v>
      </c>
      <c r="Z2998" s="6" t="s">
        <v>4766</v>
      </c>
      <c r="AA2998" s="6"/>
      <c r="AB2998" s="5">
        <f t="shared" si="618"/>
        <v>152604</v>
      </c>
      <c r="AC2998" t="str">
        <f t="shared" si="619"/>
        <v>29/04/2015</v>
      </c>
      <c r="AD2998" t="str">
        <f t="shared" si="620"/>
        <v>82321845000143</v>
      </c>
      <c r="AE2998" s="11">
        <f t="shared" si="621"/>
        <v>379.52</v>
      </c>
      <c r="AF2998">
        <f t="shared" si="628"/>
        <v>0</v>
      </c>
      <c r="AH2998" s="10">
        <v>6806798</v>
      </c>
      <c r="AI2998" s="10" t="s">
        <v>5590</v>
      </c>
      <c r="AJ2998" s="10">
        <v>152008</v>
      </c>
      <c r="AK2998" s="10" t="s">
        <v>1231</v>
      </c>
      <c r="AL2998" s="10" t="s">
        <v>5438</v>
      </c>
      <c r="AM2998" s="10" t="s">
        <v>6203</v>
      </c>
      <c r="AN2998" s="12" t="e">
        <f>VLOOKUP(TRIM(AK2998),[1]Sheet1!$S:$T,2,FALSE)</f>
        <v>#N/A</v>
      </c>
      <c r="AO2998" s="12">
        <f t="shared" si="622"/>
        <v>0</v>
      </c>
      <c r="AP2998" s="10">
        <f t="shared" si="623"/>
        <v>0</v>
      </c>
    </row>
    <row r="2999" spans="1:42" x14ac:dyDescent="0.2">
      <c r="A2999" s="6" t="s">
        <v>3987</v>
      </c>
      <c r="B2999" s="6">
        <v>152604</v>
      </c>
      <c r="C2999" s="1">
        <v>42123</v>
      </c>
      <c r="D2999" s="6" t="s">
        <v>1924</v>
      </c>
      <c r="E2999" s="6" t="s">
        <v>4096</v>
      </c>
      <c r="F2999" s="9">
        <v>160.22</v>
      </c>
      <c r="G2999" s="9">
        <v>139.32</v>
      </c>
      <c r="H2999" s="9">
        <v>5.57</v>
      </c>
      <c r="I2999" s="6" t="s">
        <v>4360</v>
      </c>
      <c r="J2999" s="9">
        <v>0</v>
      </c>
      <c r="K2999" s="9">
        <v>0</v>
      </c>
      <c r="L2999" s="6" t="s">
        <v>3990</v>
      </c>
      <c r="M2999" s="9">
        <v>139.32</v>
      </c>
      <c r="N2999" s="9">
        <v>20.9</v>
      </c>
      <c r="O2999" s="6" t="s">
        <v>1932</v>
      </c>
      <c r="P2999" s="7">
        <v>139.32</v>
      </c>
      <c r="Q2999" s="7">
        <v>2.2999999999999998</v>
      </c>
      <c r="R2999" s="6" t="s">
        <v>3992</v>
      </c>
      <c r="S2999" s="7">
        <v>139.32</v>
      </c>
      <c r="T2999" s="7">
        <v>10.59</v>
      </c>
      <c r="U2999" s="6" t="s">
        <v>3992</v>
      </c>
      <c r="V2999" s="6" t="s">
        <v>3992</v>
      </c>
      <c r="W2999" s="6">
        <v>6782872</v>
      </c>
      <c r="X2999" s="6" t="s">
        <v>4362</v>
      </c>
      <c r="Y2999" s="6" t="s">
        <v>5003</v>
      </c>
      <c r="Z2999" s="6" t="s">
        <v>3627</v>
      </c>
      <c r="AA2999" s="6"/>
      <c r="AB2999" s="5">
        <f t="shared" si="618"/>
        <v>152604</v>
      </c>
      <c r="AC2999" t="str">
        <f t="shared" si="619"/>
        <v>29/04/2015</v>
      </c>
      <c r="AD2999" t="str">
        <f t="shared" si="620"/>
        <v>82321845000143</v>
      </c>
      <c r="AE2999" s="11">
        <f t="shared" si="621"/>
        <v>160.22</v>
      </c>
      <c r="AF2999">
        <f t="shared" si="628"/>
        <v>0</v>
      </c>
      <c r="AH2999" s="10">
        <v>6784200</v>
      </c>
      <c r="AI2999" s="10" t="s">
        <v>5610</v>
      </c>
      <c r="AJ2999" s="10">
        <v>152009</v>
      </c>
      <c r="AK2999" s="10" t="s">
        <v>2503</v>
      </c>
      <c r="AL2999" s="10" t="s">
        <v>5438</v>
      </c>
      <c r="AM2999" s="10" t="s">
        <v>5424</v>
      </c>
      <c r="AN2999" s="12" t="e">
        <f>VLOOKUP(TRIM(AK2999),[1]Sheet1!$S:$T,2,FALSE)</f>
        <v>#N/A</v>
      </c>
      <c r="AO2999" s="12">
        <f t="shared" si="622"/>
        <v>0</v>
      </c>
      <c r="AP2999" s="10">
        <f t="shared" si="623"/>
        <v>0</v>
      </c>
    </row>
    <row r="3000" spans="1:42" x14ac:dyDescent="0.2">
      <c r="A3000" s="6" t="s">
        <v>3987</v>
      </c>
      <c r="B3000" s="6">
        <v>152604</v>
      </c>
      <c r="C3000" s="1">
        <v>42123</v>
      </c>
      <c r="D3000" s="6" t="s">
        <v>1924</v>
      </c>
      <c r="E3000" s="6" t="s">
        <v>4096</v>
      </c>
      <c r="F3000" s="9">
        <v>1138.56</v>
      </c>
      <c r="G3000" s="9">
        <v>990.05</v>
      </c>
      <c r="H3000" s="9">
        <v>39.6</v>
      </c>
      <c r="I3000" s="6" t="s">
        <v>4360</v>
      </c>
      <c r="J3000" s="9">
        <v>0</v>
      </c>
      <c r="K3000" s="9">
        <v>0</v>
      </c>
      <c r="L3000" s="6" t="s">
        <v>3990</v>
      </c>
      <c r="M3000" s="9">
        <v>990.05</v>
      </c>
      <c r="N3000" s="9">
        <v>148.51</v>
      </c>
      <c r="O3000" s="6" t="s">
        <v>1932</v>
      </c>
      <c r="P3000" s="7">
        <v>990.05</v>
      </c>
      <c r="Q3000" s="7">
        <v>16.34</v>
      </c>
      <c r="R3000" s="6" t="s">
        <v>3992</v>
      </c>
      <c r="S3000" s="7">
        <v>990.05</v>
      </c>
      <c r="T3000" s="7">
        <v>75.239999999999995</v>
      </c>
      <c r="U3000" s="6" t="s">
        <v>3992</v>
      </c>
      <c r="V3000" s="6" t="s">
        <v>3992</v>
      </c>
      <c r="W3000" s="6">
        <v>6782872</v>
      </c>
      <c r="X3000" s="6" t="s">
        <v>4362</v>
      </c>
      <c r="Y3000" s="6" t="s">
        <v>4765</v>
      </c>
      <c r="Z3000" s="6" t="s">
        <v>4766</v>
      </c>
      <c r="AA3000" s="6"/>
      <c r="AB3000" s="5">
        <f t="shared" si="618"/>
        <v>152604</v>
      </c>
      <c r="AC3000" t="str">
        <f t="shared" si="619"/>
        <v>29/04/2015</v>
      </c>
      <c r="AD3000" t="str">
        <f t="shared" si="620"/>
        <v>82321845000143</v>
      </c>
      <c r="AE3000" s="11">
        <f t="shared" si="621"/>
        <v>1138.56</v>
      </c>
      <c r="AF3000">
        <f t="shared" si="628"/>
        <v>0</v>
      </c>
      <c r="AH3000" s="10">
        <v>6952958</v>
      </c>
      <c r="AI3000" s="10" t="s">
        <v>5628</v>
      </c>
      <c r="AJ3000" s="10">
        <v>152010</v>
      </c>
      <c r="AK3000" s="10" t="s">
        <v>277</v>
      </c>
      <c r="AL3000" s="10" t="s">
        <v>5583</v>
      </c>
      <c r="AM3000" s="10" t="s">
        <v>5422</v>
      </c>
      <c r="AN3000" s="12" t="e">
        <f>VLOOKUP(TRIM(AK3000),[1]Sheet1!$S:$T,2,FALSE)</f>
        <v>#N/A</v>
      </c>
      <c r="AO3000" s="12">
        <f t="shared" si="622"/>
        <v>0</v>
      </c>
      <c r="AP3000" s="10">
        <f t="shared" si="623"/>
        <v>0</v>
      </c>
    </row>
    <row r="3001" spans="1:42" x14ac:dyDescent="0.2">
      <c r="A3001" s="6" t="s">
        <v>3987</v>
      </c>
      <c r="B3001" s="6">
        <v>152604</v>
      </c>
      <c r="C3001" s="1">
        <v>42123</v>
      </c>
      <c r="D3001" s="6" t="s">
        <v>1924</v>
      </c>
      <c r="E3001" s="6" t="s">
        <v>4096</v>
      </c>
      <c r="F3001" s="9">
        <v>379.52</v>
      </c>
      <c r="G3001" s="9">
        <v>330.02</v>
      </c>
      <c r="H3001" s="9">
        <v>13.2</v>
      </c>
      <c r="I3001" s="6" t="s">
        <v>4360</v>
      </c>
      <c r="J3001" s="9">
        <v>0</v>
      </c>
      <c r="K3001" s="9">
        <v>0</v>
      </c>
      <c r="L3001" s="6" t="s">
        <v>3990</v>
      </c>
      <c r="M3001" s="9">
        <v>330.02</v>
      </c>
      <c r="N3001" s="9">
        <v>49.5</v>
      </c>
      <c r="O3001" s="6" t="s">
        <v>1932</v>
      </c>
      <c r="P3001" s="7">
        <v>330.02</v>
      </c>
      <c r="Q3001" s="7">
        <v>5.45</v>
      </c>
      <c r="R3001" s="6" t="s">
        <v>3992</v>
      </c>
      <c r="S3001" s="7">
        <v>330.02</v>
      </c>
      <c r="T3001" s="7">
        <v>25.08</v>
      </c>
      <c r="U3001" s="6" t="s">
        <v>3992</v>
      </c>
      <c r="V3001" s="6" t="s">
        <v>3992</v>
      </c>
      <c r="W3001" s="6">
        <v>6782872</v>
      </c>
      <c r="X3001" s="6" t="s">
        <v>4362</v>
      </c>
      <c r="Y3001" s="6" t="s">
        <v>4765</v>
      </c>
      <c r="Z3001" s="6" t="s">
        <v>4766</v>
      </c>
      <c r="AA3001" s="6"/>
      <c r="AB3001" s="5">
        <f t="shared" si="618"/>
        <v>152604</v>
      </c>
      <c r="AC3001" t="str">
        <f t="shared" si="619"/>
        <v>29/04/2015</v>
      </c>
      <c r="AD3001" t="str">
        <f t="shared" si="620"/>
        <v>82321845000143</v>
      </c>
      <c r="AE3001" s="11">
        <f t="shared" si="621"/>
        <v>379.52</v>
      </c>
      <c r="AF3001">
        <f t="shared" si="628"/>
        <v>0</v>
      </c>
      <c r="AH3001" s="10">
        <v>6783673</v>
      </c>
      <c r="AI3001" s="10" t="s">
        <v>6270</v>
      </c>
      <c r="AJ3001" s="10">
        <v>152011</v>
      </c>
      <c r="AK3001" s="10" t="s">
        <v>2758</v>
      </c>
      <c r="AL3001" s="10" t="s">
        <v>5438</v>
      </c>
      <c r="AM3001" s="10" t="s">
        <v>5563</v>
      </c>
      <c r="AN3001" s="12" t="e">
        <f>VLOOKUP(TRIM(AK3001),[1]Sheet1!$S:$T,2,FALSE)</f>
        <v>#N/A</v>
      </c>
      <c r="AO3001" s="12">
        <f t="shared" si="622"/>
        <v>0</v>
      </c>
      <c r="AP3001" s="10">
        <f t="shared" si="623"/>
        <v>0</v>
      </c>
    </row>
    <row r="3002" spans="1:42" x14ac:dyDescent="0.2">
      <c r="A3002" s="6" t="s">
        <v>3987</v>
      </c>
      <c r="B3002" s="6">
        <v>152604</v>
      </c>
      <c r="C3002" s="1">
        <v>42123</v>
      </c>
      <c r="D3002" s="6" t="s">
        <v>1995</v>
      </c>
      <c r="E3002" s="6" t="s">
        <v>4096</v>
      </c>
      <c r="F3002" s="9">
        <v>227.76</v>
      </c>
      <c r="G3002" s="9">
        <v>158.21</v>
      </c>
      <c r="H3002" s="9">
        <v>6.33</v>
      </c>
      <c r="I3002" s="6" t="s">
        <v>3125</v>
      </c>
      <c r="J3002" s="9">
        <v>289.69</v>
      </c>
      <c r="K3002" s="9">
        <v>45.82</v>
      </c>
      <c r="L3002" s="6" t="s">
        <v>3125</v>
      </c>
      <c r="M3002" s="9">
        <v>158.21</v>
      </c>
      <c r="N3002" s="9">
        <v>23.73</v>
      </c>
      <c r="O3002" s="6" t="s">
        <v>1932</v>
      </c>
      <c r="P3002" s="7">
        <v>158.21</v>
      </c>
      <c r="Q3002" s="7">
        <v>2.61</v>
      </c>
      <c r="R3002" s="6" t="s">
        <v>3992</v>
      </c>
      <c r="S3002" s="7">
        <v>158.21</v>
      </c>
      <c r="T3002" s="7">
        <v>12.02</v>
      </c>
      <c r="U3002" s="6" t="s">
        <v>3992</v>
      </c>
      <c r="V3002" s="6" t="s">
        <v>3992</v>
      </c>
      <c r="W3002" s="6">
        <v>6782872</v>
      </c>
      <c r="X3002" s="6" t="s">
        <v>4049</v>
      </c>
      <c r="Y3002" s="6" t="s">
        <v>4965</v>
      </c>
      <c r="Z3002" s="6" t="s">
        <v>778</v>
      </c>
      <c r="AA3002" s="6"/>
      <c r="AB3002" s="5">
        <f t="shared" si="618"/>
        <v>152604</v>
      </c>
      <c r="AC3002" t="str">
        <f t="shared" si="619"/>
        <v>29/04/2015</v>
      </c>
      <c r="AD3002" t="str">
        <f t="shared" si="620"/>
        <v>82321845000143</v>
      </c>
      <c r="AE3002" s="11">
        <f t="shared" si="621"/>
        <v>227.76</v>
      </c>
      <c r="AF3002">
        <f t="shared" si="628"/>
        <v>0</v>
      </c>
      <c r="AH3002" s="10">
        <v>6784026</v>
      </c>
      <c r="AI3002" s="10" t="s">
        <v>5574</v>
      </c>
      <c r="AJ3002" s="10">
        <v>152012</v>
      </c>
      <c r="AK3002" s="10" t="s">
        <v>2760</v>
      </c>
      <c r="AL3002" s="10" t="s">
        <v>5438</v>
      </c>
      <c r="AM3002" s="10" t="s">
        <v>5514</v>
      </c>
      <c r="AN3002" s="12" t="e">
        <f>VLOOKUP(TRIM(AK3002),[1]Sheet1!$S:$T,2,FALSE)</f>
        <v>#N/A</v>
      </c>
      <c r="AO3002" s="12">
        <f t="shared" si="622"/>
        <v>0</v>
      </c>
      <c r="AP3002" s="10">
        <f t="shared" si="623"/>
        <v>0</v>
      </c>
    </row>
    <row r="3003" spans="1:42" x14ac:dyDescent="0.2">
      <c r="A3003" s="6" t="s">
        <v>3987</v>
      </c>
      <c r="B3003" s="6">
        <v>152605</v>
      </c>
      <c r="C3003" s="1">
        <v>42123</v>
      </c>
      <c r="D3003" s="6" t="s">
        <v>1986</v>
      </c>
      <c r="E3003" s="6" t="s">
        <v>3989</v>
      </c>
      <c r="F3003" s="9">
        <v>317.16000000000003</v>
      </c>
      <c r="G3003" s="9">
        <v>367.16</v>
      </c>
      <c r="H3003" s="9">
        <v>66.09</v>
      </c>
      <c r="I3003" s="6" t="s">
        <v>4011</v>
      </c>
      <c r="J3003" s="9">
        <v>0</v>
      </c>
      <c r="K3003" s="9">
        <v>0</v>
      </c>
      <c r="L3003" s="6" t="s">
        <v>3990</v>
      </c>
      <c r="M3003" s="9">
        <v>0</v>
      </c>
      <c r="N3003" s="9">
        <v>0</v>
      </c>
      <c r="O3003" s="6" t="s">
        <v>3990</v>
      </c>
      <c r="P3003" s="7">
        <v>367.16</v>
      </c>
      <c r="Q3003" s="7">
        <v>6.06</v>
      </c>
      <c r="R3003" s="6" t="s">
        <v>3992</v>
      </c>
      <c r="S3003" s="7">
        <v>367.16</v>
      </c>
      <c r="T3003" s="7">
        <v>27.9</v>
      </c>
      <c r="U3003" s="6" t="s">
        <v>3992</v>
      </c>
      <c r="V3003" s="6" t="s">
        <v>3992</v>
      </c>
      <c r="W3003" s="6">
        <v>7632548</v>
      </c>
      <c r="X3003" s="6" t="s">
        <v>2947</v>
      </c>
      <c r="Y3003" s="6" t="s">
        <v>780</v>
      </c>
      <c r="Z3003" s="6" t="s">
        <v>781</v>
      </c>
      <c r="AA3003" s="6"/>
      <c r="AB3003" s="5">
        <f t="shared" si="618"/>
        <v>152605</v>
      </c>
      <c r="AC3003" t="str">
        <f t="shared" si="619"/>
        <v>29/04/2015</v>
      </c>
      <c r="AD3003" t="str">
        <f t="shared" si="620"/>
        <v>47939855000146</v>
      </c>
      <c r="AE3003" s="11">
        <f t="shared" si="621"/>
        <v>317.16000000000003</v>
      </c>
      <c r="AF3003">
        <v>0</v>
      </c>
      <c r="AH3003" s="10">
        <v>6784026</v>
      </c>
      <c r="AI3003" s="10" t="s">
        <v>5574</v>
      </c>
      <c r="AJ3003" s="10">
        <v>152012</v>
      </c>
      <c r="AK3003" s="10" t="s">
        <v>1937</v>
      </c>
      <c r="AL3003" s="10" t="s">
        <v>5575</v>
      </c>
      <c r="AM3003" s="10" t="s">
        <v>5576</v>
      </c>
      <c r="AN3003" s="12" t="e">
        <f>VLOOKUP(TRIM(AK3003),[1]Sheet1!$S:$T,2,FALSE)</f>
        <v>#N/A</v>
      </c>
      <c r="AO3003" s="12">
        <f t="shared" si="622"/>
        <v>0</v>
      </c>
      <c r="AP3003" s="10">
        <f t="shared" si="623"/>
        <v>0</v>
      </c>
    </row>
    <row r="3004" spans="1:42" x14ac:dyDescent="0.2">
      <c r="A3004" s="6" t="s">
        <v>3987</v>
      </c>
      <c r="B3004" s="6">
        <v>152606</v>
      </c>
      <c r="C3004" s="1">
        <v>42123</v>
      </c>
      <c r="D3004" s="6" t="s">
        <v>1931</v>
      </c>
      <c r="E3004" s="6" t="s">
        <v>3989</v>
      </c>
      <c r="F3004" s="9">
        <v>939.6</v>
      </c>
      <c r="G3004" s="9">
        <v>939.6</v>
      </c>
      <c r="H3004" s="9">
        <v>169.13</v>
      </c>
      <c r="I3004" s="6" t="s">
        <v>4011</v>
      </c>
      <c r="J3004" s="9">
        <v>0</v>
      </c>
      <c r="K3004" s="9">
        <v>0</v>
      </c>
      <c r="L3004" s="6" t="s">
        <v>3990</v>
      </c>
      <c r="M3004" s="9">
        <v>0</v>
      </c>
      <c r="N3004" s="9">
        <v>0</v>
      </c>
      <c r="O3004" s="6" t="s">
        <v>3990</v>
      </c>
      <c r="P3004" s="7">
        <v>939.6</v>
      </c>
      <c r="Q3004" s="7">
        <v>15.5</v>
      </c>
      <c r="R3004" s="6" t="s">
        <v>3992</v>
      </c>
      <c r="S3004" s="7">
        <v>939.6</v>
      </c>
      <c r="T3004" s="7">
        <v>71.41</v>
      </c>
      <c r="U3004" s="6" t="s">
        <v>3992</v>
      </c>
      <c r="V3004" s="6" t="s">
        <v>3992</v>
      </c>
      <c r="W3004" s="6">
        <v>7465515</v>
      </c>
      <c r="X3004" s="6" t="s">
        <v>4362</v>
      </c>
      <c r="Y3004" s="6" t="s">
        <v>782</v>
      </c>
      <c r="Z3004" s="6" t="s">
        <v>1861</v>
      </c>
      <c r="AA3004" s="6"/>
      <c r="AB3004" s="5">
        <f t="shared" si="618"/>
        <v>152606</v>
      </c>
      <c r="AC3004" t="str">
        <f t="shared" si="619"/>
        <v>29/04/2015</v>
      </c>
      <c r="AD3004" t="str">
        <f t="shared" si="620"/>
        <v>01192333001366</v>
      </c>
      <c r="AE3004" s="11">
        <f t="shared" si="621"/>
        <v>939.6</v>
      </c>
      <c r="AF3004">
        <v>0</v>
      </c>
      <c r="AH3004" s="10">
        <v>6784026</v>
      </c>
      <c r="AI3004" s="10" t="s">
        <v>5574</v>
      </c>
      <c r="AJ3004" s="10">
        <v>152012</v>
      </c>
      <c r="AK3004" s="10" t="s">
        <v>1943</v>
      </c>
      <c r="AL3004" s="10" t="s">
        <v>5572</v>
      </c>
      <c r="AM3004" s="10" t="s">
        <v>6193</v>
      </c>
      <c r="AN3004" s="12" t="e">
        <f>VLOOKUP(TRIM(AK3004),[1]Sheet1!$S:$T,2,FALSE)</f>
        <v>#N/A</v>
      </c>
      <c r="AO3004" s="12">
        <f t="shared" si="622"/>
        <v>0</v>
      </c>
      <c r="AP3004" s="10">
        <f t="shared" si="623"/>
        <v>0</v>
      </c>
    </row>
    <row r="3005" spans="1:42" x14ac:dyDescent="0.2">
      <c r="A3005" s="6" t="s">
        <v>3987</v>
      </c>
      <c r="B3005" s="6">
        <v>152607</v>
      </c>
      <c r="C3005" s="1">
        <v>42123</v>
      </c>
      <c r="D3005" s="6" t="s">
        <v>1931</v>
      </c>
      <c r="E3005" s="6" t="s">
        <v>3989</v>
      </c>
      <c r="F3005" s="9">
        <v>2582.41</v>
      </c>
      <c r="G3005" s="9">
        <v>2582.41</v>
      </c>
      <c r="H3005" s="9">
        <v>464.83</v>
      </c>
      <c r="I3005" s="6" t="s">
        <v>4011</v>
      </c>
      <c r="J3005" s="9">
        <v>0</v>
      </c>
      <c r="K3005" s="9">
        <v>0</v>
      </c>
      <c r="L3005" s="6" t="s">
        <v>3990</v>
      </c>
      <c r="M3005" s="9">
        <v>0</v>
      </c>
      <c r="N3005" s="9">
        <v>0</v>
      </c>
      <c r="O3005" s="6" t="s">
        <v>3990</v>
      </c>
      <c r="P3005" s="7">
        <v>2582.41</v>
      </c>
      <c r="Q3005" s="7">
        <v>42.61</v>
      </c>
      <c r="R3005" s="6" t="s">
        <v>3992</v>
      </c>
      <c r="S3005" s="7">
        <v>2582.41</v>
      </c>
      <c r="T3005" s="7">
        <v>196.26</v>
      </c>
      <c r="U3005" s="6" t="s">
        <v>3992</v>
      </c>
      <c r="V3005" s="6" t="s">
        <v>3992</v>
      </c>
      <c r="W3005" s="6">
        <v>7465515</v>
      </c>
      <c r="X3005" s="6" t="s">
        <v>4362</v>
      </c>
      <c r="Y3005" s="6" t="s">
        <v>2746</v>
      </c>
      <c r="Z3005" s="6" t="s">
        <v>2747</v>
      </c>
      <c r="AA3005" s="6"/>
      <c r="AB3005" s="5">
        <f t="shared" si="618"/>
        <v>152607</v>
      </c>
      <c r="AC3005" t="str">
        <f t="shared" si="619"/>
        <v>29/04/2015</v>
      </c>
      <c r="AD3005" t="str">
        <f t="shared" si="620"/>
        <v>01192333001366</v>
      </c>
      <c r="AE3005" s="11">
        <f t="shared" si="621"/>
        <v>2582.41</v>
      </c>
      <c r="AF3005">
        <v>0</v>
      </c>
      <c r="AH3005" s="10">
        <v>6784026</v>
      </c>
      <c r="AI3005" s="10" t="s">
        <v>5574</v>
      </c>
      <c r="AJ3005" s="10">
        <v>152012</v>
      </c>
      <c r="AK3005" s="10" t="s">
        <v>1982</v>
      </c>
      <c r="AL3005" s="10" t="s">
        <v>5438</v>
      </c>
      <c r="AM3005" s="10" t="s">
        <v>5468</v>
      </c>
      <c r="AN3005" s="12" t="e">
        <f>VLOOKUP(TRIM(AK3005),[1]Sheet1!$S:$T,2,FALSE)</f>
        <v>#N/A</v>
      </c>
      <c r="AO3005" s="12">
        <f t="shared" si="622"/>
        <v>0</v>
      </c>
      <c r="AP3005" s="10">
        <f t="shared" si="623"/>
        <v>0</v>
      </c>
    </row>
    <row r="3006" spans="1:42" x14ac:dyDescent="0.2">
      <c r="A3006" s="6" t="s">
        <v>3987</v>
      </c>
      <c r="B3006" s="6">
        <v>152609</v>
      </c>
      <c r="C3006" s="1">
        <v>42123</v>
      </c>
      <c r="D3006" s="6" t="s">
        <v>1931</v>
      </c>
      <c r="E3006" s="6" t="s">
        <v>3989</v>
      </c>
      <c r="F3006" s="9">
        <v>95.76</v>
      </c>
      <c r="G3006" s="9">
        <v>95.76</v>
      </c>
      <c r="H3006" s="9">
        <v>17.239999999999998</v>
      </c>
      <c r="I3006" s="6" t="s">
        <v>4011</v>
      </c>
      <c r="J3006" s="9">
        <v>0</v>
      </c>
      <c r="K3006" s="9">
        <v>0</v>
      </c>
      <c r="L3006" s="6" t="s">
        <v>3990</v>
      </c>
      <c r="M3006" s="9">
        <v>0</v>
      </c>
      <c r="N3006" s="9">
        <v>0</v>
      </c>
      <c r="O3006" s="6" t="s">
        <v>3990</v>
      </c>
      <c r="P3006" s="7">
        <v>95.76</v>
      </c>
      <c r="Q3006" s="7">
        <v>1.58</v>
      </c>
      <c r="R3006" s="6" t="s">
        <v>3992</v>
      </c>
      <c r="S3006" s="7">
        <v>95.76</v>
      </c>
      <c r="T3006" s="7">
        <v>7.28</v>
      </c>
      <c r="U3006" s="6" t="s">
        <v>3992</v>
      </c>
      <c r="V3006" s="6" t="s">
        <v>3992</v>
      </c>
      <c r="W3006" s="6">
        <v>6794399</v>
      </c>
      <c r="X3006" s="6" t="s">
        <v>1962</v>
      </c>
      <c r="Y3006" s="6" t="s">
        <v>784</v>
      </c>
      <c r="Z3006" s="6" t="s">
        <v>785</v>
      </c>
      <c r="AA3006" s="6"/>
      <c r="AB3006" s="5">
        <f t="shared" si="618"/>
        <v>152609</v>
      </c>
      <c r="AC3006" t="str">
        <f t="shared" si="619"/>
        <v>29/04/2015</v>
      </c>
      <c r="AD3006" t="str">
        <f t="shared" si="620"/>
        <v>49051493000188</v>
      </c>
      <c r="AE3006" s="11">
        <f t="shared" si="621"/>
        <v>95.76</v>
      </c>
      <c r="AF3006">
        <v>0</v>
      </c>
      <c r="AH3006" s="10">
        <v>6784026</v>
      </c>
      <c r="AI3006" s="10" t="s">
        <v>5574</v>
      </c>
      <c r="AJ3006" s="10">
        <v>152012</v>
      </c>
      <c r="AK3006" s="10" t="s">
        <v>1984</v>
      </c>
      <c r="AL3006" s="10" t="s">
        <v>5572</v>
      </c>
      <c r="AM3006" s="10" t="s">
        <v>5439</v>
      </c>
      <c r="AN3006" s="12" t="e">
        <f>VLOOKUP(TRIM(AK3006),[1]Sheet1!$S:$T,2,FALSE)</f>
        <v>#N/A</v>
      </c>
      <c r="AO3006" s="12">
        <f t="shared" si="622"/>
        <v>0</v>
      </c>
      <c r="AP3006" s="10">
        <f t="shared" si="623"/>
        <v>0</v>
      </c>
    </row>
    <row r="3007" spans="1:42" x14ac:dyDescent="0.2">
      <c r="A3007" s="6" t="s">
        <v>3987</v>
      </c>
      <c r="B3007" s="6">
        <v>152610</v>
      </c>
      <c r="C3007" s="1">
        <v>42123</v>
      </c>
      <c r="D3007" s="6" t="s">
        <v>1986</v>
      </c>
      <c r="E3007" s="6" t="s">
        <v>3989</v>
      </c>
      <c r="F3007" s="9">
        <v>972.42</v>
      </c>
      <c r="G3007" s="9">
        <v>972.42</v>
      </c>
      <c r="H3007" s="9">
        <v>175.04</v>
      </c>
      <c r="I3007" s="6" t="s">
        <v>4011</v>
      </c>
      <c r="J3007" s="9">
        <v>0</v>
      </c>
      <c r="K3007" s="9">
        <v>0</v>
      </c>
      <c r="L3007" s="6" t="s">
        <v>3990</v>
      </c>
      <c r="M3007" s="9">
        <v>0</v>
      </c>
      <c r="N3007" s="9">
        <v>0</v>
      </c>
      <c r="O3007" s="6" t="s">
        <v>3990</v>
      </c>
      <c r="P3007" s="7">
        <v>972.42</v>
      </c>
      <c r="Q3007" s="7">
        <v>16.04</v>
      </c>
      <c r="R3007" s="6" t="s">
        <v>3992</v>
      </c>
      <c r="S3007" s="7">
        <v>972.42</v>
      </c>
      <c r="T3007" s="7">
        <v>73.900000000000006</v>
      </c>
      <c r="U3007" s="6" t="s">
        <v>3992</v>
      </c>
      <c r="V3007" s="6" t="s">
        <v>3992</v>
      </c>
      <c r="W3007" s="6">
        <v>6787476</v>
      </c>
      <c r="X3007" s="6" t="s">
        <v>4424</v>
      </c>
      <c r="Y3007" s="6" t="s">
        <v>4429</v>
      </c>
      <c r="Z3007" s="6" t="s">
        <v>1603</v>
      </c>
      <c r="AA3007" s="6"/>
      <c r="AB3007" s="5">
        <f t="shared" si="618"/>
        <v>152610</v>
      </c>
      <c r="AC3007" t="str">
        <f t="shared" si="619"/>
        <v>29/04/2015</v>
      </c>
      <c r="AD3007" t="str">
        <f t="shared" si="620"/>
        <v>07358761004580</v>
      </c>
      <c r="AE3007" s="11">
        <f t="shared" si="621"/>
        <v>972.42</v>
      </c>
      <c r="AF3007">
        <v>0</v>
      </c>
      <c r="AH3007" s="10">
        <v>6784026</v>
      </c>
      <c r="AI3007" s="10" t="s">
        <v>5574</v>
      </c>
      <c r="AJ3007" s="10">
        <v>152012</v>
      </c>
      <c r="AK3007" s="10" t="s">
        <v>3191</v>
      </c>
      <c r="AL3007" s="10" t="s">
        <v>5438</v>
      </c>
      <c r="AM3007" s="10" t="s">
        <v>5529</v>
      </c>
      <c r="AN3007" s="12" t="e">
        <f>VLOOKUP(TRIM(AK3007),[1]Sheet1!$S:$T,2,FALSE)</f>
        <v>#N/A</v>
      </c>
      <c r="AO3007" s="12">
        <f t="shared" si="622"/>
        <v>0</v>
      </c>
      <c r="AP3007" s="10">
        <f t="shared" si="623"/>
        <v>0</v>
      </c>
    </row>
    <row r="3008" spans="1:42" x14ac:dyDescent="0.2">
      <c r="A3008" s="6" t="s">
        <v>3987</v>
      </c>
      <c r="B3008" s="6">
        <v>152611</v>
      </c>
      <c r="C3008" s="1">
        <v>42123</v>
      </c>
      <c r="D3008" s="6" t="s">
        <v>1986</v>
      </c>
      <c r="E3008" s="6" t="s">
        <v>3989</v>
      </c>
      <c r="F3008" s="9">
        <v>466.52</v>
      </c>
      <c r="G3008" s="9">
        <v>388.77</v>
      </c>
      <c r="H3008" s="9">
        <v>69.98</v>
      </c>
      <c r="I3008" s="6" t="s">
        <v>4360</v>
      </c>
      <c r="J3008" s="9">
        <v>0</v>
      </c>
      <c r="K3008" s="9">
        <v>0</v>
      </c>
      <c r="L3008" s="6" t="s">
        <v>3990</v>
      </c>
      <c r="M3008" s="9">
        <v>388.77</v>
      </c>
      <c r="N3008" s="9">
        <v>77.75</v>
      </c>
      <c r="O3008" s="6" t="s">
        <v>1932</v>
      </c>
      <c r="P3008" s="7">
        <v>388.77</v>
      </c>
      <c r="Q3008" s="7">
        <v>6.41</v>
      </c>
      <c r="R3008" s="6" t="s">
        <v>3992</v>
      </c>
      <c r="S3008" s="7">
        <v>388.77</v>
      </c>
      <c r="T3008" s="7">
        <v>29.55</v>
      </c>
      <c r="U3008" s="6" t="s">
        <v>3992</v>
      </c>
      <c r="V3008" s="6" t="s">
        <v>3992</v>
      </c>
      <c r="W3008" s="6">
        <v>6782684</v>
      </c>
      <c r="X3008" s="6" t="s">
        <v>5099</v>
      </c>
      <c r="Y3008" s="6" t="s">
        <v>5100</v>
      </c>
      <c r="Z3008" s="6" t="s">
        <v>3631</v>
      </c>
      <c r="AA3008" s="6"/>
      <c r="AB3008" s="5">
        <f t="shared" si="618"/>
        <v>152611</v>
      </c>
      <c r="AC3008" t="str">
        <f t="shared" si="619"/>
        <v>29/04/2015</v>
      </c>
      <c r="AD3008" t="str">
        <f t="shared" si="620"/>
        <v>59578948000171</v>
      </c>
      <c r="AE3008" s="11">
        <f t="shared" si="621"/>
        <v>466.52</v>
      </c>
      <c r="AF3008">
        <f t="shared" ref="AF3008:AF3011" si="629">SUMIF(AJ:AJ,B3008,AP:AP)</f>
        <v>0</v>
      </c>
      <c r="AH3008" s="10">
        <v>6784024</v>
      </c>
      <c r="AI3008" s="10" t="s">
        <v>5600</v>
      </c>
      <c r="AJ3008" s="10">
        <v>152013</v>
      </c>
      <c r="AK3008" s="10" t="s">
        <v>1937</v>
      </c>
      <c r="AL3008" s="10" t="s">
        <v>5575</v>
      </c>
      <c r="AM3008" s="10" t="s">
        <v>5908</v>
      </c>
      <c r="AN3008" s="12" t="e">
        <f>VLOOKUP(TRIM(AK3008),[1]Sheet1!$S:$T,2,FALSE)</f>
        <v>#N/A</v>
      </c>
      <c r="AO3008" s="12">
        <f t="shared" si="622"/>
        <v>0</v>
      </c>
      <c r="AP3008" s="10">
        <f t="shared" si="623"/>
        <v>0</v>
      </c>
    </row>
    <row r="3009" spans="1:42" x14ac:dyDescent="0.2">
      <c r="A3009" s="6" t="s">
        <v>3987</v>
      </c>
      <c r="B3009" s="6">
        <v>152612</v>
      </c>
      <c r="C3009" s="1">
        <v>42123</v>
      </c>
      <c r="D3009" s="6" t="s">
        <v>1924</v>
      </c>
      <c r="E3009" s="6" t="s">
        <v>4642</v>
      </c>
      <c r="F3009" s="9">
        <v>269.64999999999998</v>
      </c>
      <c r="G3009" s="9">
        <v>315.63</v>
      </c>
      <c r="H3009" s="9">
        <v>12.63</v>
      </c>
      <c r="I3009" s="6" t="s">
        <v>4360</v>
      </c>
      <c r="J3009" s="9">
        <v>0</v>
      </c>
      <c r="K3009" s="9">
        <v>0</v>
      </c>
      <c r="L3009" s="6" t="s">
        <v>3990</v>
      </c>
      <c r="M3009" s="9">
        <v>274.45999999999998</v>
      </c>
      <c r="N3009" s="9">
        <v>41.17</v>
      </c>
      <c r="O3009" s="6" t="s">
        <v>1932</v>
      </c>
      <c r="P3009" s="7">
        <v>274.45999999999998</v>
      </c>
      <c r="Q3009" s="7">
        <v>4.53</v>
      </c>
      <c r="R3009" s="6" t="s">
        <v>3992</v>
      </c>
      <c r="S3009" s="7">
        <v>274.45999999999998</v>
      </c>
      <c r="T3009" s="7">
        <v>20.86</v>
      </c>
      <c r="U3009" s="6" t="s">
        <v>3992</v>
      </c>
      <c r="V3009" s="6" t="s">
        <v>3992</v>
      </c>
      <c r="W3009" s="6">
        <v>7627615</v>
      </c>
      <c r="X3009" s="6" t="s">
        <v>4362</v>
      </c>
      <c r="Y3009" s="6" t="s">
        <v>3223</v>
      </c>
      <c r="Z3009" s="6" t="s">
        <v>3224</v>
      </c>
      <c r="AA3009" s="6"/>
      <c r="AB3009" s="5">
        <f t="shared" si="618"/>
        <v>152612</v>
      </c>
      <c r="AC3009" t="str">
        <f t="shared" si="619"/>
        <v>29/04/2015</v>
      </c>
      <c r="AD3009" t="str">
        <f t="shared" si="620"/>
        <v>21348235000149</v>
      </c>
      <c r="AE3009" s="11">
        <f t="shared" si="621"/>
        <v>269.64999999999998</v>
      </c>
      <c r="AF3009">
        <f t="shared" si="629"/>
        <v>0</v>
      </c>
      <c r="AH3009" s="10">
        <v>6784024</v>
      </c>
      <c r="AI3009" s="10" t="s">
        <v>5600</v>
      </c>
      <c r="AJ3009" s="10">
        <v>152013</v>
      </c>
      <c r="AK3009" s="10" t="s">
        <v>1939</v>
      </c>
      <c r="AL3009" s="10" t="s">
        <v>5572</v>
      </c>
      <c r="AM3009" s="10" t="s">
        <v>5577</v>
      </c>
      <c r="AN3009" s="12" t="e">
        <f>VLOOKUP(TRIM(AK3009),[1]Sheet1!$S:$T,2,FALSE)</f>
        <v>#N/A</v>
      </c>
      <c r="AO3009" s="12">
        <f t="shared" si="622"/>
        <v>0</v>
      </c>
      <c r="AP3009" s="10">
        <f t="shared" si="623"/>
        <v>0</v>
      </c>
    </row>
    <row r="3010" spans="1:42" x14ac:dyDescent="0.2">
      <c r="A3010" s="6" t="s">
        <v>3987</v>
      </c>
      <c r="B3010" s="6">
        <v>152613</v>
      </c>
      <c r="C3010" s="1">
        <v>42123</v>
      </c>
      <c r="D3010" s="6" t="s">
        <v>1986</v>
      </c>
      <c r="E3010" s="6" t="s">
        <v>3989</v>
      </c>
      <c r="F3010" s="9">
        <v>1005.64</v>
      </c>
      <c r="G3010" s="9">
        <v>1026.28</v>
      </c>
      <c r="H3010" s="9">
        <v>184.73</v>
      </c>
      <c r="I3010" s="6" t="s">
        <v>4360</v>
      </c>
      <c r="J3010" s="9">
        <v>0</v>
      </c>
      <c r="K3010" s="9">
        <v>0</v>
      </c>
      <c r="L3010" s="6" t="s">
        <v>3990</v>
      </c>
      <c r="M3010" s="9">
        <v>855.23</v>
      </c>
      <c r="N3010" s="9">
        <v>171.05</v>
      </c>
      <c r="O3010" s="6" t="s">
        <v>1932</v>
      </c>
      <c r="P3010" s="7">
        <v>855.23</v>
      </c>
      <c r="Q3010" s="7">
        <v>14.11</v>
      </c>
      <c r="R3010" s="6" t="s">
        <v>3992</v>
      </c>
      <c r="S3010" s="7">
        <v>855.23</v>
      </c>
      <c r="T3010" s="7">
        <v>65</v>
      </c>
      <c r="U3010" s="6" t="s">
        <v>3992</v>
      </c>
      <c r="V3010" s="6" t="s">
        <v>3992</v>
      </c>
      <c r="W3010" s="6">
        <v>6958332</v>
      </c>
      <c r="X3010" s="6" t="s">
        <v>4382</v>
      </c>
      <c r="Y3010" s="6" t="s">
        <v>3363</v>
      </c>
      <c r="Z3010" s="6" t="s">
        <v>3364</v>
      </c>
      <c r="AA3010" s="6"/>
      <c r="AB3010" s="5">
        <f t="shared" si="618"/>
        <v>152613</v>
      </c>
      <c r="AC3010" t="str">
        <f t="shared" si="619"/>
        <v>29/04/2015</v>
      </c>
      <c r="AD3010" t="str">
        <f t="shared" si="620"/>
        <v>02805610000279</v>
      </c>
      <c r="AE3010" s="11">
        <f t="shared" si="621"/>
        <v>1005.64</v>
      </c>
      <c r="AF3010">
        <f t="shared" si="629"/>
        <v>0</v>
      </c>
      <c r="AH3010" s="10">
        <v>6784024</v>
      </c>
      <c r="AI3010" s="10" t="s">
        <v>5600</v>
      </c>
      <c r="AJ3010" s="10">
        <v>152013</v>
      </c>
      <c r="AK3010" s="10" t="s">
        <v>1941</v>
      </c>
      <c r="AL3010" s="10" t="s">
        <v>5572</v>
      </c>
      <c r="AM3010" s="10" t="s">
        <v>5440</v>
      </c>
      <c r="AN3010" s="12" t="e">
        <f>VLOOKUP(TRIM(AK3010),[1]Sheet1!$S:$T,2,FALSE)</f>
        <v>#N/A</v>
      </c>
      <c r="AO3010" s="12">
        <f t="shared" si="622"/>
        <v>0</v>
      </c>
      <c r="AP3010" s="10">
        <f t="shared" si="623"/>
        <v>0</v>
      </c>
    </row>
    <row r="3011" spans="1:42" x14ac:dyDescent="0.2">
      <c r="A3011" s="6" t="s">
        <v>3987</v>
      </c>
      <c r="B3011" s="6">
        <v>152613</v>
      </c>
      <c r="C3011" s="1">
        <v>42123</v>
      </c>
      <c r="D3011" s="6" t="s">
        <v>1986</v>
      </c>
      <c r="E3011" s="6" t="s">
        <v>3989</v>
      </c>
      <c r="F3011" s="9">
        <v>930.17</v>
      </c>
      <c r="G3011" s="9">
        <v>950.67</v>
      </c>
      <c r="H3011" s="9">
        <v>171.12</v>
      </c>
      <c r="I3011" s="6" t="s">
        <v>4360</v>
      </c>
      <c r="J3011" s="9">
        <v>0</v>
      </c>
      <c r="K3011" s="9">
        <v>0</v>
      </c>
      <c r="L3011" s="6" t="s">
        <v>3990</v>
      </c>
      <c r="M3011" s="9">
        <v>826.67</v>
      </c>
      <c r="N3011" s="9">
        <v>124</v>
      </c>
      <c r="O3011" s="6" t="s">
        <v>1932</v>
      </c>
      <c r="P3011" s="7">
        <v>826.67</v>
      </c>
      <c r="Q3011" s="7">
        <v>13.64</v>
      </c>
      <c r="R3011" s="6" t="s">
        <v>3992</v>
      </c>
      <c r="S3011" s="7">
        <v>826.67</v>
      </c>
      <c r="T3011" s="7">
        <v>62.83</v>
      </c>
      <c r="U3011" s="6" t="s">
        <v>3992</v>
      </c>
      <c r="V3011" s="6" t="s">
        <v>3992</v>
      </c>
      <c r="W3011" s="6">
        <v>6958332</v>
      </c>
      <c r="X3011" s="6" t="s">
        <v>4362</v>
      </c>
      <c r="Y3011" s="6" t="s">
        <v>788</v>
      </c>
      <c r="Z3011" s="6" t="s">
        <v>789</v>
      </c>
      <c r="AA3011" s="6"/>
      <c r="AB3011" s="5">
        <f t="shared" ref="AB3011:AB3074" si="630">B3011</f>
        <v>152613</v>
      </c>
      <c r="AC3011" t="str">
        <f t="shared" ref="AC3011:AC3074" si="631">TEXT(C3011,"dd/mm/aaaa")</f>
        <v>29/04/2015</v>
      </c>
      <c r="AD3011" t="str">
        <f t="shared" ref="AD3011:AD3074" si="632">VLOOKUP(W3011,AH:AI,2,FALSE)</f>
        <v>02805610000279</v>
      </c>
      <c r="AE3011" s="11">
        <f t="shared" ref="AE3011:AE3074" si="633">F3011*1</f>
        <v>930.17</v>
      </c>
      <c r="AF3011">
        <f t="shared" si="629"/>
        <v>0</v>
      </c>
      <c r="AH3011" s="10">
        <v>6784024</v>
      </c>
      <c r="AI3011" s="10" t="s">
        <v>5600</v>
      </c>
      <c r="AJ3011" s="10">
        <v>152013</v>
      </c>
      <c r="AK3011" s="10" t="s">
        <v>2760</v>
      </c>
      <c r="AL3011" s="10" t="s">
        <v>5438</v>
      </c>
      <c r="AM3011" s="10" t="s">
        <v>5518</v>
      </c>
      <c r="AN3011" s="12" t="e">
        <f>VLOOKUP(TRIM(AK3011),[1]Sheet1!$S:$T,2,FALSE)</f>
        <v>#N/A</v>
      </c>
      <c r="AO3011" s="12">
        <f t="shared" ref="AO3011:AO3074" si="634">IF(ISNA(AN3011),0,AN3011)</f>
        <v>0</v>
      </c>
      <c r="AP3011" s="10">
        <f t="shared" ref="AP3011:AP3074" si="635">AO3011*AM3011</f>
        <v>0</v>
      </c>
    </row>
    <row r="3012" spans="1:42" x14ac:dyDescent="0.2">
      <c r="A3012" s="6" t="s">
        <v>3987</v>
      </c>
      <c r="B3012" s="6">
        <v>152614</v>
      </c>
      <c r="C3012" s="1">
        <v>42123</v>
      </c>
      <c r="D3012" s="6" t="s">
        <v>1931</v>
      </c>
      <c r="E3012" s="6" t="s">
        <v>3989</v>
      </c>
      <c r="F3012" s="9">
        <v>3289.1</v>
      </c>
      <c r="G3012" s="9">
        <v>3289.1</v>
      </c>
      <c r="H3012" s="9">
        <v>592.04</v>
      </c>
      <c r="I3012" s="6" t="s">
        <v>4011</v>
      </c>
      <c r="J3012" s="9">
        <v>0</v>
      </c>
      <c r="K3012" s="9">
        <v>0</v>
      </c>
      <c r="L3012" s="6" t="s">
        <v>3990</v>
      </c>
      <c r="M3012" s="9">
        <v>0</v>
      </c>
      <c r="N3012" s="9">
        <v>0</v>
      </c>
      <c r="O3012" s="6" t="s">
        <v>3990</v>
      </c>
      <c r="P3012" s="7">
        <v>3289.1</v>
      </c>
      <c r="Q3012" s="7">
        <v>54.27</v>
      </c>
      <c r="R3012" s="6" t="s">
        <v>3992</v>
      </c>
      <c r="S3012" s="7">
        <v>3289.1</v>
      </c>
      <c r="T3012" s="7">
        <v>249.97</v>
      </c>
      <c r="U3012" s="6" t="s">
        <v>3992</v>
      </c>
      <c r="V3012" s="6" t="s">
        <v>3992</v>
      </c>
      <c r="W3012" s="6">
        <v>6785280</v>
      </c>
      <c r="X3012" s="6" t="s">
        <v>4362</v>
      </c>
      <c r="Y3012" s="6" t="s">
        <v>790</v>
      </c>
      <c r="Z3012" s="6" t="s">
        <v>791</v>
      </c>
      <c r="AA3012" s="6"/>
      <c r="AB3012" s="5">
        <f t="shared" si="630"/>
        <v>152614</v>
      </c>
      <c r="AC3012" t="str">
        <f t="shared" si="631"/>
        <v>29/04/2015</v>
      </c>
      <c r="AD3012" t="str">
        <f t="shared" si="632"/>
        <v>48754139000157</v>
      </c>
      <c r="AE3012" s="11">
        <f t="shared" si="633"/>
        <v>3289.1</v>
      </c>
      <c r="AF3012">
        <v>0</v>
      </c>
      <c r="AH3012" s="10">
        <v>6784024</v>
      </c>
      <c r="AI3012" s="10" t="s">
        <v>5600</v>
      </c>
      <c r="AJ3012" s="10">
        <v>152013</v>
      </c>
      <c r="AK3012" s="10" t="s">
        <v>3191</v>
      </c>
      <c r="AL3012" s="10" t="s">
        <v>5438</v>
      </c>
      <c r="AM3012" s="10" t="s">
        <v>5518</v>
      </c>
      <c r="AN3012" s="12" t="e">
        <f>VLOOKUP(TRIM(AK3012),[1]Sheet1!$S:$T,2,FALSE)</f>
        <v>#N/A</v>
      </c>
      <c r="AO3012" s="12">
        <f t="shared" si="634"/>
        <v>0</v>
      </c>
      <c r="AP3012" s="10">
        <f t="shared" si="635"/>
        <v>0</v>
      </c>
    </row>
    <row r="3013" spans="1:42" x14ac:dyDescent="0.2">
      <c r="A3013" s="6" t="s">
        <v>3987</v>
      </c>
      <c r="B3013" s="6">
        <v>152615</v>
      </c>
      <c r="C3013" s="1">
        <v>42123</v>
      </c>
      <c r="D3013" s="6" t="s">
        <v>1931</v>
      </c>
      <c r="E3013" s="6" t="s">
        <v>3989</v>
      </c>
      <c r="F3013" s="9">
        <v>75.88</v>
      </c>
      <c r="G3013" s="9">
        <v>75.88</v>
      </c>
      <c r="H3013" s="9">
        <v>13.66</v>
      </c>
      <c r="I3013" s="6" t="s">
        <v>4011</v>
      </c>
      <c r="J3013" s="9">
        <v>0</v>
      </c>
      <c r="K3013" s="9">
        <v>0</v>
      </c>
      <c r="L3013" s="6" t="s">
        <v>3990</v>
      </c>
      <c r="M3013" s="9">
        <v>0</v>
      </c>
      <c r="N3013" s="9">
        <v>0</v>
      </c>
      <c r="O3013" s="6" t="s">
        <v>3990</v>
      </c>
      <c r="P3013" s="7">
        <v>75.88</v>
      </c>
      <c r="Q3013" s="7">
        <v>1.25</v>
      </c>
      <c r="R3013" s="6" t="s">
        <v>3992</v>
      </c>
      <c r="S3013" s="7">
        <v>75.88</v>
      </c>
      <c r="T3013" s="7">
        <v>5.77</v>
      </c>
      <c r="U3013" s="6" t="s">
        <v>3992</v>
      </c>
      <c r="V3013" s="6" t="s">
        <v>3992</v>
      </c>
      <c r="W3013" s="6">
        <v>7465515</v>
      </c>
      <c r="X3013" s="6" t="s">
        <v>4070</v>
      </c>
      <c r="Y3013" s="6" t="s">
        <v>792</v>
      </c>
      <c r="Z3013" s="6" t="s">
        <v>793</v>
      </c>
      <c r="AA3013" s="6"/>
      <c r="AB3013" s="5">
        <f t="shared" si="630"/>
        <v>152615</v>
      </c>
      <c r="AC3013" t="str">
        <f t="shared" si="631"/>
        <v>29/04/2015</v>
      </c>
      <c r="AD3013" t="str">
        <f t="shared" si="632"/>
        <v>01192333001366</v>
      </c>
      <c r="AE3013" s="11">
        <f t="shared" si="633"/>
        <v>75.88</v>
      </c>
      <c r="AF3013">
        <v>0</v>
      </c>
      <c r="AH3013" s="10">
        <v>6782918</v>
      </c>
      <c r="AI3013" s="10" t="s">
        <v>5619</v>
      </c>
      <c r="AJ3013" s="10">
        <v>152014</v>
      </c>
      <c r="AK3013" s="10" t="s">
        <v>2760</v>
      </c>
      <c r="AL3013" s="10" t="s">
        <v>5438</v>
      </c>
      <c r="AM3013" s="10" t="s">
        <v>5422</v>
      </c>
      <c r="AN3013" s="12" t="e">
        <f>VLOOKUP(TRIM(AK3013),[1]Sheet1!$S:$T,2,FALSE)</f>
        <v>#N/A</v>
      </c>
      <c r="AO3013" s="12">
        <f t="shared" si="634"/>
        <v>0</v>
      </c>
      <c r="AP3013" s="10">
        <f t="shared" si="635"/>
        <v>0</v>
      </c>
    </row>
    <row r="3014" spans="1:42" x14ac:dyDescent="0.2">
      <c r="A3014" s="6" t="s">
        <v>3987</v>
      </c>
      <c r="B3014" s="6">
        <v>152616</v>
      </c>
      <c r="C3014" s="1">
        <v>42123</v>
      </c>
      <c r="D3014" s="6" t="s">
        <v>1931</v>
      </c>
      <c r="E3014" s="6" t="s">
        <v>3989</v>
      </c>
      <c r="F3014" s="9">
        <v>1224.5999999999999</v>
      </c>
      <c r="G3014" s="9">
        <v>1224.5999999999999</v>
      </c>
      <c r="H3014" s="9">
        <v>220.43</v>
      </c>
      <c r="I3014" s="6" t="s">
        <v>4011</v>
      </c>
      <c r="J3014" s="9">
        <v>0</v>
      </c>
      <c r="K3014" s="9">
        <v>0</v>
      </c>
      <c r="L3014" s="6" t="s">
        <v>3990</v>
      </c>
      <c r="M3014" s="9">
        <v>0</v>
      </c>
      <c r="N3014" s="9">
        <v>0</v>
      </c>
      <c r="O3014" s="6" t="s">
        <v>3990</v>
      </c>
      <c r="P3014" s="7">
        <v>1224.5999999999999</v>
      </c>
      <c r="Q3014" s="7">
        <v>20.21</v>
      </c>
      <c r="R3014" s="6" t="s">
        <v>3992</v>
      </c>
      <c r="S3014" s="7">
        <v>1224.5999999999999</v>
      </c>
      <c r="T3014" s="7">
        <v>93.07</v>
      </c>
      <c r="U3014" s="6" t="s">
        <v>3992</v>
      </c>
      <c r="V3014" s="6" t="s">
        <v>3992</v>
      </c>
      <c r="W3014" s="6">
        <v>6785280</v>
      </c>
      <c r="X3014" s="6" t="s">
        <v>4376</v>
      </c>
      <c r="Y3014" s="6" t="s">
        <v>348</v>
      </c>
      <c r="Z3014" s="6" t="s">
        <v>349</v>
      </c>
      <c r="AA3014" s="6"/>
      <c r="AB3014" s="5">
        <f t="shared" si="630"/>
        <v>152616</v>
      </c>
      <c r="AC3014" t="str">
        <f t="shared" si="631"/>
        <v>29/04/2015</v>
      </c>
      <c r="AD3014" t="str">
        <f t="shared" si="632"/>
        <v>48754139000157</v>
      </c>
      <c r="AE3014" s="11">
        <f t="shared" si="633"/>
        <v>1224.5999999999999</v>
      </c>
      <c r="AF3014">
        <v>0</v>
      </c>
      <c r="AH3014" s="10">
        <v>6782694</v>
      </c>
      <c r="AI3014" s="10" t="s">
        <v>5713</v>
      </c>
      <c r="AJ3014" s="10">
        <v>152015</v>
      </c>
      <c r="AK3014" s="10" t="s">
        <v>1170</v>
      </c>
      <c r="AL3014" s="10" t="s">
        <v>5446</v>
      </c>
      <c r="AM3014" s="10" t="s">
        <v>5474</v>
      </c>
      <c r="AN3014" s="12" t="e">
        <f>VLOOKUP(TRIM(AK3014),[1]Sheet1!$S:$T,2,FALSE)</f>
        <v>#N/A</v>
      </c>
      <c r="AO3014" s="12">
        <f t="shared" si="634"/>
        <v>0</v>
      </c>
      <c r="AP3014" s="10">
        <f t="shared" si="635"/>
        <v>0</v>
      </c>
    </row>
    <row r="3015" spans="1:42" x14ac:dyDescent="0.2">
      <c r="A3015" s="6" t="s">
        <v>3987</v>
      </c>
      <c r="B3015" s="6">
        <v>152617</v>
      </c>
      <c r="C3015" s="1">
        <v>42123</v>
      </c>
      <c r="D3015" s="6" t="s">
        <v>1926</v>
      </c>
      <c r="E3015" s="6" t="s">
        <v>5203</v>
      </c>
      <c r="F3015" s="9">
        <v>3030.01</v>
      </c>
      <c r="G3015" s="9">
        <v>3030.01</v>
      </c>
      <c r="H3015" s="9">
        <v>363.6</v>
      </c>
      <c r="I3015" s="6" t="s">
        <v>4011</v>
      </c>
      <c r="J3015" s="9">
        <v>0</v>
      </c>
      <c r="K3015" s="9">
        <v>0</v>
      </c>
      <c r="L3015" s="6" t="s">
        <v>3990</v>
      </c>
      <c r="M3015" s="9">
        <v>0</v>
      </c>
      <c r="N3015" s="9">
        <v>0</v>
      </c>
      <c r="O3015" s="6" t="s">
        <v>3990</v>
      </c>
      <c r="P3015" s="7">
        <v>3030.01</v>
      </c>
      <c r="Q3015" s="7">
        <v>50</v>
      </c>
      <c r="R3015" s="6" t="s">
        <v>3992</v>
      </c>
      <c r="S3015" s="7">
        <v>3030.01</v>
      </c>
      <c r="T3015" s="7">
        <v>230.28</v>
      </c>
      <c r="U3015" s="6" t="s">
        <v>3992</v>
      </c>
      <c r="V3015" s="6" t="s">
        <v>3992</v>
      </c>
      <c r="W3015" s="6">
        <v>6790179</v>
      </c>
      <c r="X3015" s="6" t="s">
        <v>4070</v>
      </c>
      <c r="Y3015" s="6" t="s">
        <v>616</v>
      </c>
      <c r="Z3015" s="6" t="s">
        <v>617</v>
      </c>
      <c r="AA3015" s="6"/>
      <c r="AB3015" s="5">
        <f t="shared" si="630"/>
        <v>152617</v>
      </c>
      <c r="AC3015" t="str">
        <f t="shared" si="631"/>
        <v>29/04/2015</v>
      </c>
      <c r="AD3015" t="str">
        <f t="shared" si="632"/>
        <v>03523188000140</v>
      </c>
      <c r="AE3015" s="11">
        <f t="shared" si="633"/>
        <v>3030.01</v>
      </c>
      <c r="AF3015">
        <v>0</v>
      </c>
      <c r="AH3015" s="10">
        <v>6782694</v>
      </c>
      <c r="AI3015" s="10" t="s">
        <v>5713</v>
      </c>
      <c r="AJ3015" s="10">
        <v>152015</v>
      </c>
      <c r="AK3015" s="10" t="s">
        <v>3894</v>
      </c>
      <c r="AL3015" s="10" t="s">
        <v>5446</v>
      </c>
      <c r="AM3015" s="10" t="s">
        <v>5474</v>
      </c>
      <c r="AN3015" s="12" t="e">
        <f>VLOOKUP(TRIM(AK3015),[1]Sheet1!$S:$T,2,FALSE)</f>
        <v>#N/A</v>
      </c>
      <c r="AO3015" s="12">
        <f t="shared" si="634"/>
        <v>0</v>
      </c>
      <c r="AP3015" s="10">
        <f t="shared" si="635"/>
        <v>0</v>
      </c>
    </row>
    <row r="3016" spans="1:42" x14ac:dyDescent="0.2">
      <c r="A3016" s="6" t="s">
        <v>3987</v>
      </c>
      <c r="B3016" s="6">
        <v>152618</v>
      </c>
      <c r="C3016" s="1">
        <v>42123</v>
      </c>
      <c r="D3016" s="6" t="s">
        <v>1931</v>
      </c>
      <c r="E3016" s="6" t="s">
        <v>3989</v>
      </c>
      <c r="F3016" s="9">
        <v>402.1</v>
      </c>
      <c r="G3016" s="9">
        <v>402.1</v>
      </c>
      <c r="H3016" s="9">
        <v>72.38</v>
      </c>
      <c r="I3016" s="6" t="s">
        <v>4011</v>
      </c>
      <c r="J3016" s="9">
        <v>0</v>
      </c>
      <c r="K3016" s="9">
        <v>0</v>
      </c>
      <c r="L3016" s="6" t="s">
        <v>3990</v>
      </c>
      <c r="M3016" s="9">
        <v>0</v>
      </c>
      <c r="N3016" s="9">
        <v>0</v>
      </c>
      <c r="O3016" s="6" t="s">
        <v>3990</v>
      </c>
      <c r="P3016" s="7">
        <v>402.1</v>
      </c>
      <c r="Q3016" s="7">
        <v>6.63</v>
      </c>
      <c r="R3016" s="6" t="s">
        <v>3992</v>
      </c>
      <c r="S3016" s="7">
        <v>402.1</v>
      </c>
      <c r="T3016" s="7">
        <v>30.56</v>
      </c>
      <c r="U3016" s="6" t="s">
        <v>3992</v>
      </c>
      <c r="V3016" s="6" t="s">
        <v>3992</v>
      </c>
      <c r="W3016" s="6">
        <v>7450840</v>
      </c>
      <c r="X3016" s="6" t="s">
        <v>1962</v>
      </c>
      <c r="Y3016" s="6" t="s">
        <v>794</v>
      </c>
      <c r="Z3016" s="6" t="s">
        <v>795</v>
      </c>
      <c r="AA3016" s="6"/>
      <c r="AB3016" s="5">
        <f t="shared" si="630"/>
        <v>152618</v>
      </c>
      <c r="AC3016" t="str">
        <f t="shared" si="631"/>
        <v>29/04/2015</v>
      </c>
      <c r="AD3016" t="str">
        <f t="shared" si="632"/>
        <v>59104422001806</v>
      </c>
      <c r="AE3016" s="11">
        <f t="shared" si="633"/>
        <v>402.1</v>
      </c>
      <c r="AF3016">
        <v>0</v>
      </c>
      <c r="AH3016" s="10">
        <v>6782694</v>
      </c>
      <c r="AI3016" s="10" t="s">
        <v>5713</v>
      </c>
      <c r="AJ3016" s="10">
        <v>152015</v>
      </c>
      <c r="AK3016" s="10" t="s">
        <v>280</v>
      </c>
      <c r="AL3016" s="10" t="s">
        <v>5446</v>
      </c>
      <c r="AM3016" s="10" t="s">
        <v>5474</v>
      </c>
      <c r="AN3016" s="12" t="e">
        <f>VLOOKUP(TRIM(AK3016),[1]Sheet1!$S:$T,2,FALSE)</f>
        <v>#N/A</v>
      </c>
      <c r="AO3016" s="12">
        <f t="shared" si="634"/>
        <v>0</v>
      </c>
      <c r="AP3016" s="10">
        <f t="shared" si="635"/>
        <v>0</v>
      </c>
    </row>
    <row r="3017" spans="1:42" x14ac:dyDescent="0.2">
      <c r="A3017" s="6" t="s">
        <v>3987</v>
      </c>
      <c r="B3017" s="6">
        <v>152620</v>
      </c>
      <c r="C3017" s="1">
        <v>42123</v>
      </c>
      <c r="D3017" s="6" t="s">
        <v>1931</v>
      </c>
      <c r="E3017" s="6" t="s">
        <v>3989</v>
      </c>
      <c r="F3017" s="9">
        <v>1100</v>
      </c>
      <c r="G3017" s="9">
        <v>1100</v>
      </c>
      <c r="H3017" s="9">
        <v>198</v>
      </c>
      <c r="I3017" s="6" t="s">
        <v>4011</v>
      </c>
      <c r="J3017" s="9">
        <v>0</v>
      </c>
      <c r="K3017" s="9">
        <v>0</v>
      </c>
      <c r="L3017" s="6" t="s">
        <v>3990</v>
      </c>
      <c r="M3017" s="9">
        <v>0</v>
      </c>
      <c r="N3017" s="9">
        <v>0</v>
      </c>
      <c r="O3017" s="6" t="s">
        <v>3990</v>
      </c>
      <c r="P3017" s="7">
        <v>1100</v>
      </c>
      <c r="Q3017" s="7">
        <v>18.149999999999999</v>
      </c>
      <c r="R3017" s="6" t="s">
        <v>3992</v>
      </c>
      <c r="S3017" s="7">
        <v>1100</v>
      </c>
      <c r="T3017" s="7">
        <v>83.6</v>
      </c>
      <c r="U3017" s="6" t="s">
        <v>3992</v>
      </c>
      <c r="V3017" s="6" t="s">
        <v>3992</v>
      </c>
      <c r="W3017" s="6">
        <v>6782738</v>
      </c>
      <c r="X3017" s="6" t="s">
        <v>1962</v>
      </c>
      <c r="Y3017" s="6" t="s">
        <v>794</v>
      </c>
      <c r="Z3017" s="6" t="s">
        <v>795</v>
      </c>
      <c r="AA3017" s="6"/>
      <c r="AB3017" s="5">
        <f t="shared" si="630"/>
        <v>152620</v>
      </c>
      <c r="AC3017" t="str">
        <f t="shared" si="631"/>
        <v>29/04/2015</v>
      </c>
      <c r="AD3017" t="str">
        <f t="shared" si="632"/>
        <v>59104422005704</v>
      </c>
      <c r="AE3017" s="11">
        <f t="shared" si="633"/>
        <v>1100</v>
      </c>
      <c r="AF3017">
        <v>0</v>
      </c>
      <c r="AH3017" s="10">
        <v>6782694</v>
      </c>
      <c r="AI3017" s="10" t="s">
        <v>5713</v>
      </c>
      <c r="AJ3017" s="10">
        <v>152015</v>
      </c>
      <c r="AK3017" s="10" t="s">
        <v>282</v>
      </c>
      <c r="AL3017" s="10" t="s">
        <v>5446</v>
      </c>
      <c r="AM3017" s="10" t="s">
        <v>5474</v>
      </c>
      <c r="AN3017" s="12" t="e">
        <f>VLOOKUP(TRIM(AK3017),[1]Sheet1!$S:$T,2,FALSE)</f>
        <v>#N/A</v>
      </c>
      <c r="AO3017" s="12">
        <f t="shared" si="634"/>
        <v>0</v>
      </c>
      <c r="AP3017" s="10">
        <f t="shared" si="635"/>
        <v>0</v>
      </c>
    </row>
    <row r="3018" spans="1:42" x14ac:dyDescent="0.2">
      <c r="A3018" s="6" t="s">
        <v>3987</v>
      </c>
      <c r="B3018" s="6">
        <v>152620</v>
      </c>
      <c r="C3018" s="1">
        <v>42123</v>
      </c>
      <c r="D3018" s="6" t="s">
        <v>1931</v>
      </c>
      <c r="E3018" s="6" t="s">
        <v>3989</v>
      </c>
      <c r="F3018" s="9">
        <v>267.89999999999998</v>
      </c>
      <c r="G3018" s="9">
        <v>267.89999999999998</v>
      </c>
      <c r="H3018" s="9">
        <v>48.22</v>
      </c>
      <c r="I3018" s="6" t="s">
        <v>4011</v>
      </c>
      <c r="J3018" s="9">
        <v>0</v>
      </c>
      <c r="K3018" s="9">
        <v>0</v>
      </c>
      <c r="L3018" s="6" t="s">
        <v>3990</v>
      </c>
      <c r="M3018" s="9">
        <v>0</v>
      </c>
      <c r="N3018" s="9">
        <v>0</v>
      </c>
      <c r="O3018" s="6" t="s">
        <v>3990</v>
      </c>
      <c r="P3018" s="7">
        <v>267.89999999999998</v>
      </c>
      <c r="Q3018" s="7">
        <v>4.42</v>
      </c>
      <c r="R3018" s="6" t="s">
        <v>3992</v>
      </c>
      <c r="S3018" s="7">
        <v>267.89999999999998</v>
      </c>
      <c r="T3018" s="7">
        <v>20.36</v>
      </c>
      <c r="U3018" s="6" t="s">
        <v>3992</v>
      </c>
      <c r="V3018" s="6" t="s">
        <v>3992</v>
      </c>
      <c r="W3018" s="6">
        <v>6782738</v>
      </c>
      <c r="X3018" s="6" t="s">
        <v>1962</v>
      </c>
      <c r="Y3018" s="6" t="s">
        <v>794</v>
      </c>
      <c r="Z3018" s="6" t="s">
        <v>795</v>
      </c>
      <c r="AA3018" s="6"/>
      <c r="AB3018" s="5">
        <f t="shared" si="630"/>
        <v>152620</v>
      </c>
      <c r="AC3018" t="str">
        <f t="shared" si="631"/>
        <v>29/04/2015</v>
      </c>
      <c r="AD3018" t="str">
        <f t="shared" si="632"/>
        <v>59104422005704</v>
      </c>
      <c r="AE3018" s="11">
        <f t="shared" si="633"/>
        <v>267.89999999999998</v>
      </c>
      <c r="AF3018">
        <v>0</v>
      </c>
      <c r="AH3018" s="10">
        <v>6784253</v>
      </c>
      <c r="AI3018" s="10" t="s">
        <v>5669</v>
      </c>
      <c r="AJ3018" s="10">
        <v>152016</v>
      </c>
      <c r="AK3018" s="10" t="s">
        <v>2273</v>
      </c>
      <c r="AL3018" s="10" t="s">
        <v>5438</v>
      </c>
      <c r="AM3018" s="10" t="s">
        <v>5453</v>
      </c>
      <c r="AN3018" s="12" t="e">
        <f>VLOOKUP(TRIM(AK3018),[1]Sheet1!$S:$T,2,FALSE)</f>
        <v>#N/A</v>
      </c>
      <c r="AO3018" s="12">
        <f t="shared" si="634"/>
        <v>0</v>
      </c>
      <c r="AP3018" s="10">
        <f t="shared" si="635"/>
        <v>0</v>
      </c>
    </row>
    <row r="3019" spans="1:42" x14ac:dyDescent="0.2">
      <c r="A3019" s="6" t="s">
        <v>3987</v>
      </c>
      <c r="B3019" s="6">
        <v>152621</v>
      </c>
      <c r="C3019" s="1">
        <v>42123</v>
      </c>
      <c r="D3019" s="6" t="s">
        <v>1926</v>
      </c>
      <c r="E3019" s="6" t="s">
        <v>4096</v>
      </c>
      <c r="F3019" s="9">
        <v>103.2</v>
      </c>
      <c r="G3019" s="9">
        <v>103.2</v>
      </c>
      <c r="H3019" s="9">
        <v>4.13</v>
      </c>
      <c r="I3019" s="6" t="s">
        <v>1892</v>
      </c>
      <c r="J3019" s="9">
        <v>0</v>
      </c>
      <c r="K3019" s="9">
        <v>0</v>
      </c>
      <c r="L3019" s="6" t="s">
        <v>3990</v>
      </c>
      <c r="M3019" s="9">
        <v>0</v>
      </c>
      <c r="N3019" s="9">
        <v>0</v>
      </c>
      <c r="O3019" s="6" t="s">
        <v>3990</v>
      </c>
      <c r="P3019" s="7">
        <v>103.2</v>
      </c>
      <c r="Q3019" s="7">
        <v>1.7</v>
      </c>
      <c r="R3019" s="6" t="s">
        <v>3992</v>
      </c>
      <c r="S3019" s="7">
        <v>103.2</v>
      </c>
      <c r="T3019" s="7">
        <v>7.84</v>
      </c>
      <c r="U3019" s="6" t="s">
        <v>3992</v>
      </c>
      <c r="V3019" s="6" t="s">
        <v>3992</v>
      </c>
      <c r="W3019" s="6">
        <v>6783974</v>
      </c>
      <c r="X3019" s="6" t="s">
        <v>4376</v>
      </c>
      <c r="Y3019" s="6" t="s">
        <v>797</v>
      </c>
      <c r="Z3019" s="6" t="s">
        <v>798</v>
      </c>
      <c r="AA3019" s="6"/>
      <c r="AB3019" s="5">
        <f t="shared" si="630"/>
        <v>152621</v>
      </c>
      <c r="AC3019" t="str">
        <f t="shared" si="631"/>
        <v>29/04/2015</v>
      </c>
      <c r="AD3019" t="str">
        <f t="shared" si="632"/>
        <v>45990181001231</v>
      </c>
      <c r="AE3019" s="11">
        <f t="shared" si="633"/>
        <v>103.2</v>
      </c>
      <c r="AF3019">
        <f t="shared" ref="AF3019:AF3024" si="636">SUMIF(AJ:AJ,B3019,AP:AP)</f>
        <v>0</v>
      </c>
      <c r="AH3019" s="10">
        <v>6784253</v>
      </c>
      <c r="AI3019" s="10" t="s">
        <v>5669</v>
      </c>
      <c r="AJ3019" s="10">
        <v>152017</v>
      </c>
      <c r="AK3019" s="10" t="s">
        <v>1292</v>
      </c>
      <c r="AL3019" s="10" t="s">
        <v>5438</v>
      </c>
      <c r="AM3019" s="10" t="s">
        <v>5422</v>
      </c>
      <c r="AN3019" s="12" t="e">
        <f>VLOOKUP(TRIM(AK3019),[1]Sheet1!$S:$T,2,FALSE)</f>
        <v>#N/A</v>
      </c>
      <c r="AO3019" s="12">
        <f t="shared" si="634"/>
        <v>0</v>
      </c>
      <c r="AP3019" s="10">
        <f t="shared" si="635"/>
        <v>0</v>
      </c>
    </row>
    <row r="3020" spans="1:42" x14ac:dyDescent="0.2">
      <c r="A3020" s="6" t="s">
        <v>3987</v>
      </c>
      <c r="B3020" s="6">
        <v>152622</v>
      </c>
      <c r="C3020" s="1">
        <v>42123</v>
      </c>
      <c r="D3020" s="6" t="s">
        <v>1986</v>
      </c>
      <c r="E3020" s="6" t="s">
        <v>3989</v>
      </c>
      <c r="F3020" s="9">
        <v>1221.68</v>
      </c>
      <c r="G3020" s="9">
        <v>1221.68</v>
      </c>
      <c r="H3020" s="9">
        <v>219.9</v>
      </c>
      <c r="I3020" s="6" t="s">
        <v>4360</v>
      </c>
      <c r="J3020" s="9">
        <v>0</v>
      </c>
      <c r="K3020" s="9">
        <v>0</v>
      </c>
      <c r="L3020" s="6" t="s">
        <v>3990</v>
      </c>
      <c r="M3020" s="9">
        <v>1062.33</v>
      </c>
      <c r="N3020" s="9">
        <v>159.35</v>
      </c>
      <c r="O3020" s="6" t="s">
        <v>1932</v>
      </c>
      <c r="P3020" s="7">
        <v>1062.33</v>
      </c>
      <c r="Q3020" s="7">
        <v>17.53</v>
      </c>
      <c r="R3020" s="6" t="s">
        <v>3992</v>
      </c>
      <c r="S3020" s="7">
        <v>1062.33</v>
      </c>
      <c r="T3020" s="7">
        <v>80.739999999999995</v>
      </c>
      <c r="U3020" s="6" t="s">
        <v>3992</v>
      </c>
      <c r="V3020" s="6" t="s">
        <v>3992</v>
      </c>
      <c r="W3020" s="6">
        <v>6787524</v>
      </c>
      <c r="X3020" s="6" t="s">
        <v>4049</v>
      </c>
      <c r="Y3020" s="6" t="s">
        <v>3717</v>
      </c>
      <c r="Z3020" s="6" t="s">
        <v>3718</v>
      </c>
      <c r="AA3020" s="6"/>
      <c r="AB3020" s="5">
        <f t="shared" si="630"/>
        <v>152622</v>
      </c>
      <c r="AC3020" t="str">
        <f t="shared" si="631"/>
        <v>29/04/2015</v>
      </c>
      <c r="AD3020" t="str">
        <f t="shared" si="632"/>
        <v>05701847000117</v>
      </c>
      <c r="AE3020" s="11">
        <f t="shared" si="633"/>
        <v>1221.68</v>
      </c>
      <c r="AF3020">
        <f t="shared" si="636"/>
        <v>0</v>
      </c>
      <c r="AH3020" s="10">
        <v>7263515</v>
      </c>
      <c r="AI3020" s="10" t="s">
        <v>6271</v>
      </c>
      <c r="AJ3020" s="10">
        <v>152018</v>
      </c>
      <c r="AK3020" s="10" t="s">
        <v>284</v>
      </c>
      <c r="AL3020" s="10" t="s">
        <v>5438</v>
      </c>
      <c r="AM3020" s="10" t="s">
        <v>6272</v>
      </c>
      <c r="AN3020" s="12" t="e">
        <f>VLOOKUP(TRIM(AK3020),[1]Sheet1!$S:$T,2,FALSE)</f>
        <v>#N/A</v>
      </c>
      <c r="AO3020" s="12">
        <f t="shared" si="634"/>
        <v>0</v>
      </c>
      <c r="AP3020" s="10">
        <f t="shared" si="635"/>
        <v>0</v>
      </c>
    </row>
    <row r="3021" spans="1:42" x14ac:dyDescent="0.2">
      <c r="A3021" s="6" t="s">
        <v>3987</v>
      </c>
      <c r="B3021" s="6">
        <v>152623</v>
      </c>
      <c r="C3021" s="1">
        <v>42123</v>
      </c>
      <c r="D3021" s="6" t="s">
        <v>1924</v>
      </c>
      <c r="E3021" s="6" t="s">
        <v>4345</v>
      </c>
      <c r="F3021" s="9">
        <v>27765.96</v>
      </c>
      <c r="G3021" s="9">
        <v>24415.57</v>
      </c>
      <c r="H3021" s="9">
        <v>976.62</v>
      </c>
      <c r="I3021" s="6" t="s">
        <v>4360</v>
      </c>
      <c r="J3021" s="9">
        <v>0</v>
      </c>
      <c r="K3021" s="9">
        <v>0</v>
      </c>
      <c r="L3021" s="6" t="s">
        <v>3990</v>
      </c>
      <c r="M3021" s="9">
        <v>24415.57</v>
      </c>
      <c r="N3021" s="9">
        <v>3662.34</v>
      </c>
      <c r="O3021" s="6" t="s">
        <v>1932</v>
      </c>
      <c r="P3021" s="7">
        <v>24415.57</v>
      </c>
      <c r="Q3021" s="7">
        <v>402.86</v>
      </c>
      <c r="R3021" s="6" t="s">
        <v>3992</v>
      </c>
      <c r="S3021" s="7">
        <v>24415.57</v>
      </c>
      <c r="T3021" s="7">
        <v>1855.58</v>
      </c>
      <c r="U3021" s="6" t="s">
        <v>3992</v>
      </c>
      <c r="V3021" s="6" t="s">
        <v>3992</v>
      </c>
      <c r="W3021" s="6">
        <v>6820422</v>
      </c>
      <c r="X3021" s="6" t="s">
        <v>4049</v>
      </c>
      <c r="Y3021" s="6" t="s">
        <v>3732</v>
      </c>
      <c r="Z3021" s="6" t="s">
        <v>493</v>
      </c>
      <c r="AA3021" s="6"/>
      <c r="AB3021" s="5">
        <f t="shared" si="630"/>
        <v>152623</v>
      </c>
      <c r="AC3021" t="str">
        <f t="shared" si="631"/>
        <v>29/04/2015</v>
      </c>
      <c r="AD3021" t="str">
        <f t="shared" si="632"/>
        <v>11397796000184</v>
      </c>
      <c r="AE3021" s="11">
        <f t="shared" si="633"/>
        <v>27765.96</v>
      </c>
      <c r="AF3021">
        <f t="shared" si="636"/>
        <v>0</v>
      </c>
      <c r="AH3021" s="10">
        <v>7450383</v>
      </c>
      <c r="AI3021" s="10" t="s">
        <v>6185</v>
      </c>
      <c r="AJ3021" s="10">
        <v>152019</v>
      </c>
      <c r="AK3021" s="10" t="s">
        <v>286</v>
      </c>
      <c r="AL3021" s="10" t="s">
        <v>5438</v>
      </c>
      <c r="AM3021" s="10" t="s">
        <v>6273</v>
      </c>
      <c r="AN3021" s="12" t="e">
        <f>VLOOKUP(TRIM(AK3021),[1]Sheet1!$S:$T,2,FALSE)</f>
        <v>#N/A</v>
      </c>
      <c r="AO3021" s="12">
        <f t="shared" si="634"/>
        <v>0</v>
      </c>
      <c r="AP3021" s="10">
        <f t="shared" si="635"/>
        <v>0</v>
      </c>
    </row>
    <row r="3022" spans="1:42" x14ac:dyDescent="0.2">
      <c r="A3022" s="6" t="s">
        <v>3987</v>
      </c>
      <c r="B3022" s="6">
        <v>152624</v>
      </c>
      <c r="C3022" s="1">
        <v>42123</v>
      </c>
      <c r="D3022" s="6" t="s">
        <v>1986</v>
      </c>
      <c r="E3022" s="6" t="s">
        <v>3989</v>
      </c>
      <c r="F3022" s="9">
        <v>1200.27</v>
      </c>
      <c r="G3022" s="9">
        <v>1043.71</v>
      </c>
      <c r="H3022" s="9">
        <v>187.87</v>
      </c>
      <c r="I3022" s="6" t="s">
        <v>4360</v>
      </c>
      <c r="J3022" s="9">
        <v>0</v>
      </c>
      <c r="K3022" s="9">
        <v>0</v>
      </c>
      <c r="L3022" s="6" t="s">
        <v>3990</v>
      </c>
      <c r="M3022" s="9">
        <v>1043.71</v>
      </c>
      <c r="N3022" s="9">
        <v>156.56</v>
      </c>
      <c r="O3022" s="6" t="s">
        <v>1932</v>
      </c>
      <c r="P3022" s="7">
        <v>1043.71</v>
      </c>
      <c r="Q3022" s="7">
        <v>17.22</v>
      </c>
      <c r="R3022" s="6" t="s">
        <v>3992</v>
      </c>
      <c r="S3022" s="7">
        <v>1043.71</v>
      </c>
      <c r="T3022" s="7">
        <v>79.319999999999993</v>
      </c>
      <c r="U3022" s="6" t="s">
        <v>3992</v>
      </c>
      <c r="V3022" s="6" t="s">
        <v>3992</v>
      </c>
      <c r="W3022" s="6">
        <v>6782684</v>
      </c>
      <c r="X3022" s="6" t="s">
        <v>4362</v>
      </c>
      <c r="Y3022" s="6" t="s">
        <v>4755</v>
      </c>
      <c r="Z3022" s="6" t="s">
        <v>4756</v>
      </c>
      <c r="AA3022" s="6"/>
      <c r="AB3022" s="5">
        <f t="shared" si="630"/>
        <v>152624</v>
      </c>
      <c r="AC3022" t="str">
        <f t="shared" si="631"/>
        <v>29/04/2015</v>
      </c>
      <c r="AD3022" t="str">
        <f t="shared" si="632"/>
        <v>59578948000171</v>
      </c>
      <c r="AE3022" s="11">
        <f t="shared" si="633"/>
        <v>1200.27</v>
      </c>
      <c r="AF3022">
        <f t="shared" si="636"/>
        <v>0</v>
      </c>
      <c r="AH3022" s="10">
        <v>6784253</v>
      </c>
      <c r="AI3022" s="10" t="s">
        <v>5669</v>
      </c>
      <c r="AJ3022" s="10">
        <v>152020</v>
      </c>
      <c r="AK3022" s="10" t="s">
        <v>1330</v>
      </c>
      <c r="AL3022" s="10" t="s">
        <v>5438</v>
      </c>
      <c r="AM3022" s="10" t="s">
        <v>5503</v>
      </c>
      <c r="AN3022" s="12" t="e">
        <f>VLOOKUP(TRIM(AK3022),[1]Sheet1!$S:$T,2,FALSE)</f>
        <v>#N/A</v>
      </c>
      <c r="AO3022" s="12">
        <f t="shared" si="634"/>
        <v>0</v>
      </c>
      <c r="AP3022" s="10">
        <f t="shared" si="635"/>
        <v>0</v>
      </c>
    </row>
    <row r="3023" spans="1:42" x14ac:dyDescent="0.2">
      <c r="A3023" s="6" t="s">
        <v>3987</v>
      </c>
      <c r="B3023" s="6">
        <v>152626</v>
      </c>
      <c r="C3023" s="1">
        <v>42123</v>
      </c>
      <c r="D3023" s="6" t="s">
        <v>1986</v>
      </c>
      <c r="E3023" s="6" t="s">
        <v>3989</v>
      </c>
      <c r="F3023" s="9">
        <v>180.87</v>
      </c>
      <c r="G3023" s="9">
        <v>157.28</v>
      </c>
      <c r="H3023" s="9">
        <v>28.31</v>
      </c>
      <c r="I3023" s="6" t="s">
        <v>4360</v>
      </c>
      <c r="J3023" s="9">
        <v>0</v>
      </c>
      <c r="K3023" s="9">
        <v>0</v>
      </c>
      <c r="L3023" s="6" t="s">
        <v>3990</v>
      </c>
      <c r="M3023" s="9">
        <v>157.28</v>
      </c>
      <c r="N3023" s="9">
        <v>23.59</v>
      </c>
      <c r="O3023" s="6" t="s">
        <v>1932</v>
      </c>
      <c r="P3023" s="7">
        <v>157.28</v>
      </c>
      <c r="Q3023" s="7">
        <v>2.6</v>
      </c>
      <c r="R3023" s="6" t="s">
        <v>3992</v>
      </c>
      <c r="S3023" s="7">
        <v>157.28</v>
      </c>
      <c r="T3023" s="7">
        <v>11.95</v>
      </c>
      <c r="U3023" s="6" t="s">
        <v>3992</v>
      </c>
      <c r="V3023" s="6" t="s">
        <v>3992</v>
      </c>
      <c r="W3023" s="6">
        <v>6782684</v>
      </c>
      <c r="X3023" s="6" t="s">
        <v>4362</v>
      </c>
      <c r="Y3023" s="6" t="s">
        <v>801</v>
      </c>
      <c r="Z3023" s="6" t="s">
        <v>802</v>
      </c>
      <c r="AA3023" s="6"/>
      <c r="AB3023" s="5">
        <f t="shared" si="630"/>
        <v>152626</v>
      </c>
      <c r="AC3023" t="str">
        <f t="shared" si="631"/>
        <v>29/04/2015</v>
      </c>
      <c r="AD3023" t="str">
        <f t="shared" si="632"/>
        <v>59578948000171</v>
      </c>
      <c r="AE3023" s="11">
        <f t="shared" si="633"/>
        <v>180.87</v>
      </c>
      <c r="AF3023">
        <f t="shared" si="636"/>
        <v>0</v>
      </c>
      <c r="AH3023" s="10">
        <v>6784253</v>
      </c>
      <c r="AI3023" s="10" t="s">
        <v>5669</v>
      </c>
      <c r="AJ3023" s="10">
        <v>152020</v>
      </c>
      <c r="AK3023" s="10" t="s">
        <v>1330</v>
      </c>
      <c r="AL3023" s="10" t="s">
        <v>5438</v>
      </c>
      <c r="AM3023" s="10" t="s">
        <v>5422</v>
      </c>
      <c r="AN3023" s="12" t="e">
        <f>VLOOKUP(TRIM(AK3023),[1]Sheet1!$S:$T,2,FALSE)</f>
        <v>#N/A</v>
      </c>
      <c r="AO3023" s="12">
        <f t="shared" si="634"/>
        <v>0</v>
      </c>
      <c r="AP3023" s="10">
        <f t="shared" si="635"/>
        <v>0</v>
      </c>
    </row>
    <row r="3024" spans="1:42" x14ac:dyDescent="0.2">
      <c r="A3024" s="6" t="s">
        <v>3987</v>
      </c>
      <c r="B3024" s="6">
        <v>152626</v>
      </c>
      <c r="C3024" s="1">
        <v>42123</v>
      </c>
      <c r="D3024" s="6" t="s">
        <v>1986</v>
      </c>
      <c r="E3024" s="6" t="s">
        <v>3989</v>
      </c>
      <c r="F3024" s="9">
        <v>396.36</v>
      </c>
      <c r="G3024" s="9">
        <v>344.66</v>
      </c>
      <c r="H3024" s="9">
        <v>62.04</v>
      </c>
      <c r="I3024" s="6" t="s">
        <v>4360</v>
      </c>
      <c r="J3024" s="9">
        <v>0</v>
      </c>
      <c r="K3024" s="9">
        <v>0</v>
      </c>
      <c r="L3024" s="6" t="s">
        <v>3990</v>
      </c>
      <c r="M3024" s="9">
        <v>344.66</v>
      </c>
      <c r="N3024" s="9">
        <v>51.7</v>
      </c>
      <c r="O3024" s="6" t="s">
        <v>1932</v>
      </c>
      <c r="P3024" s="7">
        <v>344.66</v>
      </c>
      <c r="Q3024" s="7">
        <v>5.69</v>
      </c>
      <c r="R3024" s="6" t="s">
        <v>3992</v>
      </c>
      <c r="S3024" s="7">
        <v>344.66</v>
      </c>
      <c r="T3024" s="7">
        <v>26.19</v>
      </c>
      <c r="U3024" s="6" t="s">
        <v>3992</v>
      </c>
      <c r="V3024" s="6" t="s">
        <v>3992</v>
      </c>
      <c r="W3024" s="6">
        <v>6782684</v>
      </c>
      <c r="X3024" s="6" t="s">
        <v>4362</v>
      </c>
      <c r="Y3024" s="6" t="s">
        <v>4783</v>
      </c>
      <c r="Z3024" s="6" t="s">
        <v>4784</v>
      </c>
      <c r="AA3024" s="6"/>
      <c r="AB3024" s="5">
        <f t="shared" si="630"/>
        <v>152626</v>
      </c>
      <c r="AC3024" t="str">
        <f t="shared" si="631"/>
        <v>29/04/2015</v>
      </c>
      <c r="AD3024" t="str">
        <f t="shared" si="632"/>
        <v>59578948000171</v>
      </c>
      <c r="AE3024" s="11">
        <f t="shared" si="633"/>
        <v>396.36</v>
      </c>
      <c r="AF3024">
        <f t="shared" si="636"/>
        <v>0</v>
      </c>
      <c r="AH3024" s="10">
        <v>6784253</v>
      </c>
      <c r="AI3024" s="10" t="s">
        <v>5669</v>
      </c>
      <c r="AJ3024" s="10">
        <v>152021</v>
      </c>
      <c r="AK3024" s="10" t="s">
        <v>1735</v>
      </c>
      <c r="AL3024" s="10" t="s">
        <v>5438</v>
      </c>
      <c r="AM3024" s="10" t="s">
        <v>5422</v>
      </c>
      <c r="AN3024" s="12" t="e">
        <f>VLOOKUP(TRIM(AK3024),[1]Sheet1!$S:$T,2,FALSE)</f>
        <v>#N/A</v>
      </c>
      <c r="AO3024" s="12">
        <f t="shared" si="634"/>
        <v>0</v>
      </c>
      <c r="AP3024" s="10">
        <f t="shared" si="635"/>
        <v>0</v>
      </c>
    </row>
    <row r="3025" spans="1:42" x14ac:dyDescent="0.2">
      <c r="A3025" s="6" t="s">
        <v>3987</v>
      </c>
      <c r="B3025" s="6">
        <v>152627</v>
      </c>
      <c r="C3025" s="1">
        <v>42123</v>
      </c>
      <c r="D3025" s="6" t="s">
        <v>1931</v>
      </c>
      <c r="E3025" s="6" t="s">
        <v>3989</v>
      </c>
      <c r="F3025" s="9">
        <v>1649.38</v>
      </c>
      <c r="G3025" s="9">
        <v>1434.24</v>
      </c>
      <c r="H3025" s="9">
        <v>258.16000000000003</v>
      </c>
      <c r="I3025" s="6" t="s">
        <v>4011</v>
      </c>
      <c r="J3025" s="9">
        <v>0</v>
      </c>
      <c r="K3025" s="9">
        <v>0</v>
      </c>
      <c r="L3025" s="6" t="s">
        <v>3990</v>
      </c>
      <c r="M3025" s="9">
        <v>1434.24</v>
      </c>
      <c r="N3025" s="9">
        <v>215.14</v>
      </c>
      <c r="O3025" s="6" t="s">
        <v>1932</v>
      </c>
      <c r="P3025" s="7">
        <v>1434.24</v>
      </c>
      <c r="Q3025" s="7">
        <v>23.66</v>
      </c>
      <c r="R3025" s="6" t="s">
        <v>3992</v>
      </c>
      <c r="S3025" s="7">
        <v>1434.24</v>
      </c>
      <c r="T3025" s="7">
        <v>109</v>
      </c>
      <c r="U3025" s="6" t="s">
        <v>3992</v>
      </c>
      <c r="V3025" s="6" t="s">
        <v>3992</v>
      </c>
      <c r="W3025" s="6">
        <v>6784150</v>
      </c>
      <c r="X3025" s="6" t="s">
        <v>4362</v>
      </c>
      <c r="Y3025" s="6" t="s">
        <v>2022</v>
      </c>
      <c r="Z3025" s="6" t="s">
        <v>2023</v>
      </c>
      <c r="AA3025" s="6"/>
      <c r="AB3025" s="5">
        <f t="shared" si="630"/>
        <v>152627</v>
      </c>
      <c r="AC3025" t="str">
        <f t="shared" si="631"/>
        <v>29/04/2015</v>
      </c>
      <c r="AD3025" t="str">
        <f t="shared" si="632"/>
        <v>59105999000348</v>
      </c>
      <c r="AE3025" s="11">
        <f t="shared" si="633"/>
        <v>1649.38</v>
      </c>
      <c r="AF3025">
        <v>0</v>
      </c>
      <c r="AH3025" s="10">
        <v>6784253</v>
      </c>
      <c r="AI3025" s="10" t="s">
        <v>5669</v>
      </c>
      <c r="AJ3025" s="10">
        <v>152022</v>
      </c>
      <c r="AK3025" s="10" t="s">
        <v>1736</v>
      </c>
      <c r="AL3025" s="10" t="s">
        <v>5438</v>
      </c>
      <c r="AM3025" s="10" t="s">
        <v>6230</v>
      </c>
      <c r="AN3025" s="12" t="e">
        <f>VLOOKUP(TRIM(AK3025),[1]Sheet1!$S:$T,2,FALSE)</f>
        <v>#N/A</v>
      </c>
      <c r="AO3025" s="12">
        <f t="shared" si="634"/>
        <v>0</v>
      </c>
      <c r="AP3025" s="10">
        <f t="shared" si="635"/>
        <v>0</v>
      </c>
    </row>
    <row r="3026" spans="1:42" x14ac:dyDescent="0.2">
      <c r="A3026" s="6" t="s">
        <v>3987</v>
      </c>
      <c r="B3026" s="6">
        <v>152628</v>
      </c>
      <c r="C3026" s="1">
        <v>42123</v>
      </c>
      <c r="D3026" s="6" t="s">
        <v>1931</v>
      </c>
      <c r="E3026" s="6" t="s">
        <v>3989</v>
      </c>
      <c r="F3026" s="9">
        <v>274.89999999999998</v>
      </c>
      <c r="G3026" s="9">
        <v>239.04</v>
      </c>
      <c r="H3026" s="9">
        <v>43.03</v>
      </c>
      <c r="I3026" s="6" t="s">
        <v>4011</v>
      </c>
      <c r="J3026" s="9">
        <v>0</v>
      </c>
      <c r="K3026" s="9">
        <v>0</v>
      </c>
      <c r="L3026" s="6" t="s">
        <v>3990</v>
      </c>
      <c r="M3026" s="9">
        <v>239.04</v>
      </c>
      <c r="N3026" s="9">
        <v>35.86</v>
      </c>
      <c r="O3026" s="6" t="s">
        <v>1932</v>
      </c>
      <c r="P3026" s="7">
        <v>239.04</v>
      </c>
      <c r="Q3026" s="7">
        <v>3.94</v>
      </c>
      <c r="R3026" s="6" t="s">
        <v>3992</v>
      </c>
      <c r="S3026" s="7">
        <v>239.04</v>
      </c>
      <c r="T3026" s="7">
        <v>18.170000000000002</v>
      </c>
      <c r="U3026" s="6" t="s">
        <v>3992</v>
      </c>
      <c r="V3026" s="6" t="s">
        <v>3992</v>
      </c>
      <c r="W3026" s="6">
        <v>6784150</v>
      </c>
      <c r="X3026" s="6" t="s">
        <v>4362</v>
      </c>
      <c r="Y3026" s="6" t="s">
        <v>2022</v>
      </c>
      <c r="Z3026" s="6" t="s">
        <v>2023</v>
      </c>
      <c r="AA3026" s="6"/>
      <c r="AB3026" s="5">
        <f t="shared" si="630"/>
        <v>152628</v>
      </c>
      <c r="AC3026" t="str">
        <f t="shared" si="631"/>
        <v>29/04/2015</v>
      </c>
      <c r="AD3026" t="str">
        <f t="shared" si="632"/>
        <v>59105999000348</v>
      </c>
      <c r="AE3026" s="11">
        <f t="shared" si="633"/>
        <v>274.89999999999998</v>
      </c>
      <c r="AF3026">
        <v>0</v>
      </c>
      <c r="AH3026" s="10">
        <v>6851786</v>
      </c>
      <c r="AI3026" s="10" t="s">
        <v>5904</v>
      </c>
      <c r="AJ3026" s="10">
        <v>152023</v>
      </c>
      <c r="AK3026" s="10" t="s">
        <v>990</v>
      </c>
      <c r="AL3026" s="10" t="s">
        <v>5583</v>
      </c>
      <c r="AM3026" s="10" t="s">
        <v>5518</v>
      </c>
      <c r="AN3026" s="12" t="e">
        <f>VLOOKUP(TRIM(AK3026),[1]Sheet1!$S:$T,2,FALSE)</f>
        <v>#N/A</v>
      </c>
      <c r="AO3026" s="12">
        <f t="shared" si="634"/>
        <v>0</v>
      </c>
      <c r="AP3026" s="10">
        <f t="shared" si="635"/>
        <v>0</v>
      </c>
    </row>
    <row r="3027" spans="1:42" x14ac:dyDescent="0.2">
      <c r="A3027" s="6" t="s">
        <v>3987</v>
      </c>
      <c r="B3027" s="6">
        <v>152629</v>
      </c>
      <c r="C3027" s="1">
        <v>42123</v>
      </c>
      <c r="D3027" s="6" t="s">
        <v>1986</v>
      </c>
      <c r="E3027" s="6" t="s">
        <v>3989</v>
      </c>
      <c r="F3027" s="9">
        <v>375.21</v>
      </c>
      <c r="G3027" s="9">
        <v>326.27</v>
      </c>
      <c r="H3027" s="9">
        <v>58.73</v>
      </c>
      <c r="I3027" s="6" t="s">
        <v>4360</v>
      </c>
      <c r="J3027" s="9">
        <v>0</v>
      </c>
      <c r="K3027" s="9">
        <v>0</v>
      </c>
      <c r="L3027" s="6" t="s">
        <v>3990</v>
      </c>
      <c r="M3027" s="9">
        <v>326.27</v>
      </c>
      <c r="N3027" s="9">
        <v>48.94</v>
      </c>
      <c r="O3027" s="6" t="s">
        <v>1932</v>
      </c>
      <c r="P3027" s="7">
        <v>326.27</v>
      </c>
      <c r="Q3027" s="7">
        <v>5.38</v>
      </c>
      <c r="R3027" s="6" t="s">
        <v>3992</v>
      </c>
      <c r="S3027" s="7">
        <v>326.27</v>
      </c>
      <c r="T3027" s="7">
        <v>24.8</v>
      </c>
      <c r="U3027" s="6" t="s">
        <v>3992</v>
      </c>
      <c r="V3027" s="6" t="s">
        <v>3992</v>
      </c>
      <c r="W3027" s="6">
        <v>6782684</v>
      </c>
      <c r="X3027" s="6" t="s">
        <v>4362</v>
      </c>
      <c r="Y3027" s="6" t="s">
        <v>3863</v>
      </c>
      <c r="Z3027" s="6" t="s">
        <v>3864</v>
      </c>
      <c r="AA3027" s="6"/>
      <c r="AB3027" s="5">
        <f t="shared" si="630"/>
        <v>152629</v>
      </c>
      <c r="AC3027" t="str">
        <f t="shared" si="631"/>
        <v>29/04/2015</v>
      </c>
      <c r="AD3027" t="str">
        <f t="shared" si="632"/>
        <v>59578948000171</v>
      </c>
      <c r="AE3027" s="11">
        <f t="shared" si="633"/>
        <v>375.21</v>
      </c>
      <c r="AF3027">
        <f t="shared" ref="AF3027:AF3030" si="637">SUMIF(AJ:AJ,B3027,AP:AP)</f>
        <v>0</v>
      </c>
      <c r="AH3027" s="10">
        <v>6851786</v>
      </c>
      <c r="AI3027" s="10" t="s">
        <v>5904</v>
      </c>
      <c r="AJ3027" s="10">
        <v>152023</v>
      </c>
      <c r="AK3027" s="10" t="s">
        <v>990</v>
      </c>
      <c r="AL3027" s="10" t="s">
        <v>5583</v>
      </c>
      <c r="AM3027" s="10" t="s">
        <v>5515</v>
      </c>
      <c r="AN3027" s="12" t="e">
        <f>VLOOKUP(TRIM(AK3027),[1]Sheet1!$S:$T,2,FALSE)</f>
        <v>#N/A</v>
      </c>
      <c r="AO3027" s="12">
        <f t="shared" si="634"/>
        <v>0</v>
      </c>
      <c r="AP3027" s="10">
        <f t="shared" si="635"/>
        <v>0</v>
      </c>
    </row>
    <row r="3028" spans="1:42" x14ac:dyDescent="0.2">
      <c r="A3028" s="6" t="s">
        <v>3987</v>
      </c>
      <c r="B3028" s="6">
        <v>152630</v>
      </c>
      <c r="C3028" s="1">
        <v>42123</v>
      </c>
      <c r="D3028" s="6" t="s">
        <v>1986</v>
      </c>
      <c r="E3028" s="6" t="s">
        <v>3989</v>
      </c>
      <c r="F3028" s="9">
        <v>4678.2700000000004</v>
      </c>
      <c r="G3028" s="9">
        <v>3898.56</v>
      </c>
      <c r="H3028" s="9">
        <v>701.74</v>
      </c>
      <c r="I3028" s="6" t="s">
        <v>4360</v>
      </c>
      <c r="J3028" s="9">
        <v>0</v>
      </c>
      <c r="K3028" s="9">
        <v>0</v>
      </c>
      <c r="L3028" s="6" t="s">
        <v>3990</v>
      </c>
      <c r="M3028" s="9">
        <v>3898.56</v>
      </c>
      <c r="N3028" s="9">
        <v>779.71</v>
      </c>
      <c r="O3028" s="6" t="s">
        <v>1932</v>
      </c>
      <c r="P3028" s="7">
        <v>3898.56</v>
      </c>
      <c r="Q3028" s="7">
        <v>64.33</v>
      </c>
      <c r="R3028" s="6" t="s">
        <v>3992</v>
      </c>
      <c r="S3028" s="7">
        <v>3898.56</v>
      </c>
      <c r="T3028" s="7">
        <v>296.29000000000002</v>
      </c>
      <c r="U3028" s="6" t="s">
        <v>3992</v>
      </c>
      <c r="V3028" s="6" t="s">
        <v>3992</v>
      </c>
      <c r="W3028" s="6">
        <v>6791105</v>
      </c>
      <c r="X3028" s="6" t="s">
        <v>4382</v>
      </c>
      <c r="Y3028" s="6" t="s">
        <v>4757</v>
      </c>
      <c r="Z3028" s="6" t="s">
        <v>4758</v>
      </c>
      <c r="AA3028" s="6"/>
      <c r="AB3028" s="5">
        <f t="shared" si="630"/>
        <v>152630</v>
      </c>
      <c r="AC3028" t="str">
        <f t="shared" si="631"/>
        <v>29/04/2015</v>
      </c>
      <c r="AD3028" t="str">
        <f t="shared" si="632"/>
        <v>96195615000190</v>
      </c>
      <c r="AE3028" s="11">
        <f t="shared" si="633"/>
        <v>4678.2700000000004</v>
      </c>
      <c r="AF3028">
        <f t="shared" si="637"/>
        <v>0</v>
      </c>
      <c r="AH3028" s="10">
        <v>6871383</v>
      </c>
      <c r="AI3028" s="10" t="s">
        <v>6274</v>
      </c>
      <c r="AJ3028" s="10">
        <v>152024</v>
      </c>
      <c r="AK3028" s="10" t="s">
        <v>2688</v>
      </c>
      <c r="AL3028" s="10" t="s">
        <v>5583</v>
      </c>
      <c r="AM3028" s="10" t="s">
        <v>5477</v>
      </c>
      <c r="AN3028" s="12" t="e">
        <f>VLOOKUP(TRIM(AK3028),[1]Sheet1!$S:$T,2,FALSE)</f>
        <v>#N/A</v>
      </c>
      <c r="AO3028" s="12">
        <f t="shared" si="634"/>
        <v>0</v>
      </c>
      <c r="AP3028" s="10">
        <f t="shared" si="635"/>
        <v>0</v>
      </c>
    </row>
    <row r="3029" spans="1:42" x14ac:dyDescent="0.2">
      <c r="A3029" s="6" t="s">
        <v>3987</v>
      </c>
      <c r="B3029" s="6">
        <v>152630</v>
      </c>
      <c r="C3029" s="1">
        <v>42123</v>
      </c>
      <c r="D3029" s="6" t="s">
        <v>1986</v>
      </c>
      <c r="E3029" s="6" t="s">
        <v>3989</v>
      </c>
      <c r="F3029" s="9">
        <v>6417.16</v>
      </c>
      <c r="G3029" s="9">
        <v>5347.63</v>
      </c>
      <c r="H3029" s="9">
        <v>962.57</v>
      </c>
      <c r="I3029" s="6" t="s">
        <v>4360</v>
      </c>
      <c r="J3029" s="9">
        <v>0</v>
      </c>
      <c r="K3029" s="9">
        <v>0</v>
      </c>
      <c r="L3029" s="6" t="s">
        <v>3990</v>
      </c>
      <c r="M3029" s="9">
        <v>5347.63</v>
      </c>
      <c r="N3029" s="9">
        <v>1069.53</v>
      </c>
      <c r="O3029" s="6" t="s">
        <v>1932</v>
      </c>
      <c r="P3029" s="7">
        <v>5347.63</v>
      </c>
      <c r="Q3029" s="7">
        <v>88.24</v>
      </c>
      <c r="R3029" s="6" t="s">
        <v>3992</v>
      </c>
      <c r="S3029" s="7">
        <v>5347.63</v>
      </c>
      <c r="T3029" s="7">
        <v>406.42</v>
      </c>
      <c r="U3029" s="6" t="s">
        <v>3992</v>
      </c>
      <c r="V3029" s="6" t="s">
        <v>3992</v>
      </c>
      <c r="W3029" s="6">
        <v>6791105</v>
      </c>
      <c r="X3029" s="6" t="s">
        <v>4382</v>
      </c>
      <c r="Y3029" s="6" t="s">
        <v>4383</v>
      </c>
      <c r="Z3029" s="6" t="s">
        <v>4384</v>
      </c>
      <c r="AA3029" s="6"/>
      <c r="AB3029" s="5">
        <f t="shared" si="630"/>
        <v>152630</v>
      </c>
      <c r="AC3029" t="str">
        <f t="shared" si="631"/>
        <v>29/04/2015</v>
      </c>
      <c r="AD3029" t="str">
        <f t="shared" si="632"/>
        <v>96195615000190</v>
      </c>
      <c r="AE3029" s="11">
        <f t="shared" si="633"/>
        <v>6417.16</v>
      </c>
      <c r="AF3029">
        <f t="shared" si="637"/>
        <v>0</v>
      </c>
      <c r="AH3029" s="10">
        <v>6871383</v>
      </c>
      <c r="AI3029" s="10" t="s">
        <v>6274</v>
      </c>
      <c r="AJ3029" s="10">
        <v>152024</v>
      </c>
      <c r="AK3029" s="10" t="s">
        <v>2688</v>
      </c>
      <c r="AL3029" s="10" t="s">
        <v>5583</v>
      </c>
      <c r="AM3029" s="10" t="s">
        <v>5474</v>
      </c>
      <c r="AN3029" s="12" t="e">
        <f>VLOOKUP(TRIM(AK3029),[1]Sheet1!$S:$T,2,FALSE)</f>
        <v>#N/A</v>
      </c>
      <c r="AO3029" s="12">
        <f t="shared" si="634"/>
        <v>0</v>
      </c>
      <c r="AP3029" s="10">
        <f t="shared" si="635"/>
        <v>0</v>
      </c>
    </row>
    <row r="3030" spans="1:42" x14ac:dyDescent="0.2">
      <c r="A3030" s="6" t="s">
        <v>3987</v>
      </c>
      <c r="B3030" s="6">
        <v>152631</v>
      </c>
      <c r="C3030" s="1">
        <v>42123</v>
      </c>
      <c r="D3030" s="6" t="s">
        <v>2008</v>
      </c>
      <c r="E3030" s="6" t="s">
        <v>4096</v>
      </c>
      <c r="F3030" s="9">
        <v>2039.44</v>
      </c>
      <c r="G3030" s="9">
        <v>1416.69</v>
      </c>
      <c r="H3030" s="9">
        <v>56.67</v>
      </c>
      <c r="I3030" s="6" t="s">
        <v>3125</v>
      </c>
      <c r="J3030" s="9">
        <v>2594</v>
      </c>
      <c r="K3030" s="9">
        <v>410.25</v>
      </c>
      <c r="L3030" s="6" t="s">
        <v>3125</v>
      </c>
      <c r="M3030" s="9">
        <v>1416.69</v>
      </c>
      <c r="N3030" s="9">
        <v>212.5</v>
      </c>
      <c r="O3030" s="6" t="s">
        <v>1932</v>
      </c>
      <c r="P3030" s="7">
        <v>1416.69</v>
      </c>
      <c r="Q3030" s="7">
        <v>23.38</v>
      </c>
      <c r="R3030" s="6" t="s">
        <v>3992</v>
      </c>
      <c r="S3030" s="7">
        <v>1416.69</v>
      </c>
      <c r="T3030" s="7">
        <v>107.67</v>
      </c>
      <c r="U3030" s="6" t="s">
        <v>3992</v>
      </c>
      <c r="V3030" s="6" t="s">
        <v>3992</v>
      </c>
      <c r="W3030" s="6">
        <v>7333955</v>
      </c>
      <c r="X3030" s="6" t="s">
        <v>4049</v>
      </c>
      <c r="Y3030" s="6" t="s">
        <v>3713</v>
      </c>
      <c r="Z3030" s="6" t="s">
        <v>804</v>
      </c>
      <c r="AA3030" s="6"/>
      <c r="AB3030" s="5">
        <f t="shared" si="630"/>
        <v>152631</v>
      </c>
      <c r="AC3030" t="str">
        <f t="shared" si="631"/>
        <v>29/04/2015</v>
      </c>
      <c r="AD3030" t="str">
        <f t="shared" si="632"/>
        <v>82494113000155</v>
      </c>
      <c r="AE3030" s="11">
        <f t="shared" si="633"/>
        <v>2039.44</v>
      </c>
      <c r="AF3030">
        <f t="shared" si="637"/>
        <v>0</v>
      </c>
      <c r="AH3030" s="10">
        <v>6871383</v>
      </c>
      <c r="AI3030" s="10" t="s">
        <v>6274</v>
      </c>
      <c r="AJ3030" s="10">
        <v>152024</v>
      </c>
      <c r="AK3030" s="10" t="s">
        <v>2688</v>
      </c>
      <c r="AL3030" s="10" t="s">
        <v>5583</v>
      </c>
      <c r="AM3030" s="10" t="s">
        <v>5474</v>
      </c>
      <c r="AN3030" s="12" t="e">
        <f>VLOOKUP(TRIM(AK3030),[1]Sheet1!$S:$T,2,FALSE)</f>
        <v>#N/A</v>
      </c>
      <c r="AO3030" s="12">
        <f t="shared" si="634"/>
        <v>0</v>
      </c>
      <c r="AP3030" s="10">
        <f t="shared" si="635"/>
        <v>0</v>
      </c>
    </row>
    <row r="3031" spans="1:42" x14ac:dyDescent="0.2">
      <c r="A3031" s="6" t="s">
        <v>3987</v>
      </c>
      <c r="B3031" s="6">
        <v>152633</v>
      </c>
      <c r="C3031" s="1">
        <v>42123</v>
      </c>
      <c r="D3031" s="6" t="s">
        <v>1931</v>
      </c>
      <c r="E3031" s="6" t="s">
        <v>3989</v>
      </c>
      <c r="F3031" s="9">
        <v>1879.2</v>
      </c>
      <c r="G3031" s="9">
        <v>1879.2</v>
      </c>
      <c r="H3031" s="9">
        <v>338.26</v>
      </c>
      <c r="I3031" s="6" t="s">
        <v>4011</v>
      </c>
      <c r="J3031" s="9">
        <v>0</v>
      </c>
      <c r="K3031" s="9">
        <v>0</v>
      </c>
      <c r="L3031" s="6" t="s">
        <v>3990</v>
      </c>
      <c r="M3031" s="9">
        <v>0</v>
      </c>
      <c r="N3031" s="9">
        <v>0</v>
      </c>
      <c r="O3031" s="6" t="s">
        <v>3990</v>
      </c>
      <c r="P3031" s="7">
        <v>1879.2</v>
      </c>
      <c r="Q3031" s="7">
        <v>31.01</v>
      </c>
      <c r="R3031" s="6" t="s">
        <v>3992</v>
      </c>
      <c r="S3031" s="7">
        <v>1879.2</v>
      </c>
      <c r="T3031" s="7">
        <v>142.82</v>
      </c>
      <c r="U3031" s="6" t="s">
        <v>3992</v>
      </c>
      <c r="V3031" s="6" t="s">
        <v>3992</v>
      </c>
      <c r="W3031" s="6">
        <v>7465515</v>
      </c>
      <c r="X3031" s="6" t="s">
        <v>4362</v>
      </c>
      <c r="Y3031" s="6" t="s">
        <v>807</v>
      </c>
      <c r="Z3031" s="6" t="s">
        <v>1861</v>
      </c>
      <c r="AA3031" s="6"/>
      <c r="AB3031" s="5">
        <f t="shared" si="630"/>
        <v>152633</v>
      </c>
      <c r="AC3031" t="str">
        <f t="shared" si="631"/>
        <v>29/04/2015</v>
      </c>
      <c r="AD3031" t="str">
        <f t="shared" si="632"/>
        <v>01192333001366</v>
      </c>
      <c r="AE3031" s="11">
        <f t="shared" si="633"/>
        <v>1879.2</v>
      </c>
      <c r="AF3031">
        <v>0</v>
      </c>
      <c r="AH3031" s="10">
        <v>6871383</v>
      </c>
      <c r="AI3031" s="10" t="s">
        <v>6274</v>
      </c>
      <c r="AJ3031" s="10">
        <v>152024</v>
      </c>
      <c r="AK3031" s="10" t="s">
        <v>2688</v>
      </c>
      <c r="AL3031" s="10" t="s">
        <v>5583</v>
      </c>
      <c r="AM3031" s="10" t="s">
        <v>5474</v>
      </c>
      <c r="AN3031" s="12" t="e">
        <f>VLOOKUP(TRIM(AK3031),[1]Sheet1!$S:$T,2,FALSE)</f>
        <v>#N/A</v>
      </c>
      <c r="AO3031" s="12">
        <f t="shared" si="634"/>
        <v>0</v>
      </c>
      <c r="AP3031" s="10">
        <f t="shared" si="635"/>
        <v>0</v>
      </c>
    </row>
    <row r="3032" spans="1:42" x14ac:dyDescent="0.2">
      <c r="A3032" s="6" t="s">
        <v>3987</v>
      </c>
      <c r="B3032" s="6">
        <v>152634</v>
      </c>
      <c r="C3032" s="1">
        <v>42123</v>
      </c>
      <c r="D3032" s="6" t="s">
        <v>1926</v>
      </c>
      <c r="E3032" s="6" t="s">
        <v>4096</v>
      </c>
      <c r="F3032" s="9">
        <v>842.63</v>
      </c>
      <c r="G3032" s="9">
        <v>842.63</v>
      </c>
      <c r="H3032" s="9">
        <v>101.12</v>
      </c>
      <c r="I3032" s="6" t="s">
        <v>4011</v>
      </c>
      <c r="J3032" s="9">
        <v>0</v>
      </c>
      <c r="K3032" s="9">
        <v>0</v>
      </c>
      <c r="L3032" s="6" t="s">
        <v>3990</v>
      </c>
      <c r="M3032" s="9">
        <v>0</v>
      </c>
      <c r="N3032" s="9">
        <v>0</v>
      </c>
      <c r="O3032" s="6" t="s">
        <v>3990</v>
      </c>
      <c r="P3032" s="7">
        <v>842.63</v>
      </c>
      <c r="Q3032" s="7">
        <v>13.9</v>
      </c>
      <c r="R3032" s="6" t="s">
        <v>3992</v>
      </c>
      <c r="S3032" s="7">
        <v>842.63</v>
      </c>
      <c r="T3032" s="7">
        <v>64.040000000000006</v>
      </c>
      <c r="U3032" s="6" t="s">
        <v>3992</v>
      </c>
      <c r="V3032" s="6" t="s">
        <v>3992</v>
      </c>
      <c r="W3032" s="6">
        <v>6783974</v>
      </c>
      <c r="X3032" s="6" t="s">
        <v>4362</v>
      </c>
      <c r="Y3032" s="6" t="s">
        <v>808</v>
      </c>
      <c r="Z3032" s="6" t="s">
        <v>809</v>
      </c>
      <c r="AA3032" s="6"/>
      <c r="AB3032" s="5">
        <f t="shared" si="630"/>
        <v>152634</v>
      </c>
      <c r="AC3032" t="str">
        <f t="shared" si="631"/>
        <v>29/04/2015</v>
      </c>
      <c r="AD3032" t="str">
        <f t="shared" si="632"/>
        <v>45990181001231</v>
      </c>
      <c r="AE3032" s="11">
        <f t="shared" si="633"/>
        <v>842.63</v>
      </c>
      <c r="AF3032">
        <v>0</v>
      </c>
      <c r="AH3032" s="10">
        <v>6871383</v>
      </c>
      <c r="AI3032" s="10" t="s">
        <v>6274</v>
      </c>
      <c r="AJ3032" s="10">
        <v>152024</v>
      </c>
      <c r="AK3032" s="10" t="s">
        <v>2688</v>
      </c>
      <c r="AL3032" s="10" t="s">
        <v>5583</v>
      </c>
      <c r="AM3032" s="10" t="s">
        <v>5474</v>
      </c>
      <c r="AN3032" s="12" t="e">
        <f>VLOOKUP(TRIM(AK3032),[1]Sheet1!$S:$T,2,FALSE)</f>
        <v>#N/A</v>
      </c>
      <c r="AO3032" s="12">
        <f t="shared" si="634"/>
        <v>0</v>
      </c>
      <c r="AP3032" s="10">
        <f t="shared" si="635"/>
        <v>0</v>
      </c>
    </row>
    <row r="3033" spans="1:42" x14ac:dyDescent="0.2">
      <c r="A3033" s="6" t="s">
        <v>3987</v>
      </c>
      <c r="B3033" s="6">
        <v>152635</v>
      </c>
      <c r="C3033" s="1">
        <v>42123</v>
      </c>
      <c r="D3033" s="6" t="s">
        <v>1931</v>
      </c>
      <c r="E3033" s="6" t="s">
        <v>3989</v>
      </c>
      <c r="F3033" s="9">
        <v>3698</v>
      </c>
      <c r="G3033" s="9">
        <v>3698</v>
      </c>
      <c r="H3033" s="9">
        <v>665.64</v>
      </c>
      <c r="I3033" s="6" t="s">
        <v>4110</v>
      </c>
      <c r="J3033" s="9">
        <v>0</v>
      </c>
      <c r="K3033" s="9">
        <v>0</v>
      </c>
      <c r="L3033" s="6" t="s">
        <v>3990</v>
      </c>
      <c r="M3033" s="9">
        <v>0</v>
      </c>
      <c r="N3033" s="9">
        <v>0</v>
      </c>
      <c r="O3033" s="6" t="s">
        <v>3990</v>
      </c>
      <c r="P3033" s="7">
        <v>3698</v>
      </c>
      <c r="Q3033" s="7">
        <v>61.02</v>
      </c>
      <c r="R3033" s="6" t="s">
        <v>3992</v>
      </c>
      <c r="S3033" s="7">
        <v>3698</v>
      </c>
      <c r="T3033" s="7">
        <v>281.05</v>
      </c>
      <c r="U3033" s="6" t="s">
        <v>3992</v>
      </c>
      <c r="V3033" s="6" t="s">
        <v>3992</v>
      </c>
      <c r="W3033" s="6">
        <v>6784026</v>
      </c>
      <c r="X3033" s="6" t="s">
        <v>4376</v>
      </c>
      <c r="Y3033" s="6" t="s">
        <v>1937</v>
      </c>
      <c r="Z3033" s="6" t="s">
        <v>1938</v>
      </c>
      <c r="AA3033" s="6"/>
      <c r="AB3033" s="5">
        <f t="shared" si="630"/>
        <v>152635</v>
      </c>
      <c r="AC3033" t="str">
        <f t="shared" si="631"/>
        <v>29/04/2015</v>
      </c>
      <c r="AD3033" t="str">
        <f t="shared" si="632"/>
        <v>76487032000206</v>
      </c>
      <c r="AE3033" s="11">
        <f t="shared" si="633"/>
        <v>3698</v>
      </c>
      <c r="AF3033">
        <f t="shared" ref="AF3033:AF3038" si="638">SUMIF(AJ:AJ,B3033,AP:AP)</f>
        <v>0</v>
      </c>
      <c r="AH3033" s="10">
        <v>6871383</v>
      </c>
      <c r="AI3033" s="10" t="s">
        <v>6274</v>
      </c>
      <c r="AJ3033" s="10">
        <v>152024</v>
      </c>
      <c r="AK3033" s="10" t="s">
        <v>2688</v>
      </c>
      <c r="AL3033" s="10" t="s">
        <v>5583</v>
      </c>
      <c r="AM3033" s="10" t="s">
        <v>5477</v>
      </c>
      <c r="AN3033" s="12" t="e">
        <f>VLOOKUP(TRIM(AK3033),[1]Sheet1!$S:$T,2,FALSE)</f>
        <v>#N/A</v>
      </c>
      <c r="AO3033" s="12">
        <f t="shared" si="634"/>
        <v>0</v>
      </c>
      <c r="AP3033" s="10">
        <f t="shared" si="635"/>
        <v>0</v>
      </c>
    </row>
    <row r="3034" spans="1:42" x14ac:dyDescent="0.2">
      <c r="A3034" s="6" t="s">
        <v>3987</v>
      </c>
      <c r="B3034" s="6">
        <v>152635</v>
      </c>
      <c r="C3034" s="1">
        <v>42123</v>
      </c>
      <c r="D3034" s="6" t="s">
        <v>1931</v>
      </c>
      <c r="E3034" s="6" t="s">
        <v>3989</v>
      </c>
      <c r="F3034" s="9">
        <v>1233.73</v>
      </c>
      <c r="G3034" s="9">
        <v>1072.81</v>
      </c>
      <c r="H3034" s="9">
        <v>193.11</v>
      </c>
      <c r="I3034" s="6" t="s">
        <v>1892</v>
      </c>
      <c r="J3034" s="9">
        <v>0</v>
      </c>
      <c r="K3034" s="9">
        <v>0</v>
      </c>
      <c r="L3034" s="6" t="s">
        <v>3990</v>
      </c>
      <c r="M3034" s="9">
        <v>1072.81</v>
      </c>
      <c r="N3034" s="9">
        <v>160.91999999999999</v>
      </c>
      <c r="O3034" s="6" t="s">
        <v>1932</v>
      </c>
      <c r="P3034" s="7">
        <v>1072.81</v>
      </c>
      <c r="Q3034" s="7">
        <v>17.7</v>
      </c>
      <c r="R3034" s="6" t="s">
        <v>3992</v>
      </c>
      <c r="S3034" s="7">
        <v>1072.81</v>
      </c>
      <c r="T3034" s="7">
        <v>81.53</v>
      </c>
      <c r="U3034" s="6" t="s">
        <v>3992</v>
      </c>
      <c r="V3034" s="6" t="s">
        <v>3992</v>
      </c>
      <c r="W3034" s="6">
        <v>6784026</v>
      </c>
      <c r="X3034" s="6" t="s">
        <v>4362</v>
      </c>
      <c r="Y3034" s="6" t="s">
        <v>1939</v>
      </c>
      <c r="Z3034" s="6" t="s">
        <v>1940</v>
      </c>
      <c r="AA3034" s="6"/>
      <c r="AB3034" s="5">
        <f t="shared" si="630"/>
        <v>152635</v>
      </c>
      <c r="AC3034" t="str">
        <f t="shared" si="631"/>
        <v>29/04/2015</v>
      </c>
      <c r="AD3034" t="str">
        <f t="shared" si="632"/>
        <v>76487032000206</v>
      </c>
      <c r="AE3034" s="11">
        <f t="shared" si="633"/>
        <v>1233.73</v>
      </c>
      <c r="AF3034">
        <f t="shared" si="638"/>
        <v>0</v>
      </c>
      <c r="AH3034" s="10">
        <v>6871383</v>
      </c>
      <c r="AI3034" s="10" t="s">
        <v>6274</v>
      </c>
      <c r="AJ3034" s="10">
        <v>152025</v>
      </c>
      <c r="AK3034" s="10" t="s">
        <v>4332</v>
      </c>
      <c r="AL3034" s="10" t="s">
        <v>5438</v>
      </c>
      <c r="AM3034" s="10" t="s">
        <v>5529</v>
      </c>
      <c r="AN3034" s="12" t="e">
        <f>VLOOKUP(TRIM(AK3034),[1]Sheet1!$S:$T,2,FALSE)</f>
        <v>#N/A</v>
      </c>
      <c r="AO3034" s="12">
        <f t="shared" si="634"/>
        <v>0</v>
      </c>
      <c r="AP3034" s="10">
        <f t="shared" si="635"/>
        <v>0</v>
      </c>
    </row>
    <row r="3035" spans="1:42" x14ac:dyDescent="0.2">
      <c r="A3035" s="6" t="s">
        <v>3987</v>
      </c>
      <c r="B3035" s="6">
        <v>152635</v>
      </c>
      <c r="C3035" s="1">
        <v>42123</v>
      </c>
      <c r="D3035" s="6" t="s">
        <v>1931</v>
      </c>
      <c r="E3035" s="6" t="s">
        <v>3989</v>
      </c>
      <c r="F3035" s="9">
        <v>248.92</v>
      </c>
      <c r="G3035" s="9">
        <v>216.45</v>
      </c>
      <c r="H3035" s="9">
        <v>38.96</v>
      </c>
      <c r="I3035" s="6" t="s">
        <v>1892</v>
      </c>
      <c r="J3035" s="9">
        <v>0</v>
      </c>
      <c r="K3035" s="9">
        <v>0</v>
      </c>
      <c r="L3035" s="6" t="s">
        <v>3990</v>
      </c>
      <c r="M3035" s="9">
        <v>216.45</v>
      </c>
      <c r="N3035" s="9">
        <v>32.47</v>
      </c>
      <c r="O3035" s="6" t="s">
        <v>1932</v>
      </c>
      <c r="P3035" s="7">
        <v>216.45</v>
      </c>
      <c r="Q3035" s="7">
        <v>3.57</v>
      </c>
      <c r="R3035" s="6" t="s">
        <v>3992</v>
      </c>
      <c r="S3035" s="7">
        <v>216.45</v>
      </c>
      <c r="T3035" s="7">
        <v>16.45</v>
      </c>
      <c r="U3035" s="6" t="s">
        <v>3992</v>
      </c>
      <c r="V3035" s="6" t="s">
        <v>3992</v>
      </c>
      <c r="W3035" s="6">
        <v>6784026</v>
      </c>
      <c r="X3035" s="6" t="s">
        <v>4362</v>
      </c>
      <c r="Y3035" s="6" t="s">
        <v>1984</v>
      </c>
      <c r="Z3035" s="6" t="s">
        <v>1985</v>
      </c>
      <c r="AA3035" s="6"/>
      <c r="AB3035" s="5">
        <f t="shared" si="630"/>
        <v>152635</v>
      </c>
      <c r="AC3035" t="str">
        <f t="shared" si="631"/>
        <v>29/04/2015</v>
      </c>
      <c r="AD3035" t="str">
        <f t="shared" si="632"/>
        <v>76487032000206</v>
      </c>
      <c r="AE3035" s="11">
        <f t="shared" si="633"/>
        <v>248.92</v>
      </c>
      <c r="AF3035">
        <f t="shared" si="638"/>
        <v>0</v>
      </c>
      <c r="AH3035" s="10">
        <v>6871383</v>
      </c>
      <c r="AI3035" s="10" t="s">
        <v>6274</v>
      </c>
      <c r="AJ3035" s="10">
        <v>152025</v>
      </c>
      <c r="AK3035" s="10" t="s">
        <v>2423</v>
      </c>
      <c r="AL3035" s="10" t="s">
        <v>5446</v>
      </c>
      <c r="AM3035" s="10" t="s">
        <v>5515</v>
      </c>
      <c r="AN3035" s="12" t="e">
        <f>VLOOKUP(TRIM(AK3035),[1]Sheet1!$S:$T,2,FALSE)</f>
        <v>#N/A</v>
      </c>
      <c r="AO3035" s="12">
        <f t="shared" si="634"/>
        <v>0</v>
      </c>
      <c r="AP3035" s="10">
        <f t="shared" si="635"/>
        <v>0</v>
      </c>
    </row>
    <row r="3036" spans="1:42" x14ac:dyDescent="0.2">
      <c r="A3036" s="6" t="s">
        <v>3987</v>
      </c>
      <c r="B3036" s="6">
        <v>152635</v>
      </c>
      <c r="C3036" s="1">
        <v>42123</v>
      </c>
      <c r="D3036" s="6" t="s">
        <v>1931</v>
      </c>
      <c r="E3036" s="6" t="s">
        <v>3989</v>
      </c>
      <c r="F3036" s="9">
        <v>4980.82</v>
      </c>
      <c r="G3036" s="9">
        <v>4331.1499999999996</v>
      </c>
      <c r="H3036" s="9">
        <v>779.61</v>
      </c>
      <c r="I3036" s="6" t="s">
        <v>1892</v>
      </c>
      <c r="J3036" s="9">
        <v>0</v>
      </c>
      <c r="K3036" s="9">
        <v>0</v>
      </c>
      <c r="L3036" s="6" t="s">
        <v>3990</v>
      </c>
      <c r="M3036" s="9">
        <v>4331.1499999999996</v>
      </c>
      <c r="N3036" s="9">
        <v>649.66999999999996</v>
      </c>
      <c r="O3036" s="6" t="s">
        <v>1932</v>
      </c>
      <c r="P3036" s="7">
        <v>4331.1499999999996</v>
      </c>
      <c r="Q3036" s="7">
        <v>71.459999999999994</v>
      </c>
      <c r="R3036" s="6" t="s">
        <v>3992</v>
      </c>
      <c r="S3036" s="7">
        <v>4331.1499999999996</v>
      </c>
      <c r="T3036" s="7">
        <v>329.17</v>
      </c>
      <c r="U3036" s="6" t="s">
        <v>3992</v>
      </c>
      <c r="V3036" s="6" t="s">
        <v>3992</v>
      </c>
      <c r="W3036" s="6">
        <v>6784026</v>
      </c>
      <c r="X3036" s="6" t="s">
        <v>4362</v>
      </c>
      <c r="Y3036" s="6" t="s">
        <v>1943</v>
      </c>
      <c r="Z3036" s="6" t="s">
        <v>1944</v>
      </c>
      <c r="AA3036" s="6"/>
      <c r="AB3036" s="5">
        <f t="shared" si="630"/>
        <v>152635</v>
      </c>
      <c r="AC3036" t="str">
        <f t="shared" si="631"/>
        <v>29/04/2015</v>
      </c>
      <c r="AD3036" t="str">
        <f t="shared" si="632"/>
        <v>76487032000206</v>
      </c>
      <c r="AE3036" s="11">
        <f t="shared" si="633"/>
        <v>4980.82</v>
      </c>
      <c r="AF3036">
        <f t="shared" si="638"/>
        <v>0</v>
      </c>
      <c r="AH3036" s="10">
        <v>6786453</v>
      </c>
      <c r="AI3036" s="10" t="s">
        <v>5646</v>
      </c>
      <c r="AJ3036" s="10">
        <v>152026</v>
      </c>
      <c r="AK3036" s="10" t="s">
        <v>290</v>
      </c>
      <c r="AL3036" s="10" t="s">
        <v>5438</v>
      </c>
      <c r="AM3036" s="10" t="s">
        <v>6275</v>
      </c>
      <c r="AN3036" s="12" t="e">
        <f>VLOOKUP(TRIM(AK3036),[1]Sheet1!$S:$T,2,FALSE)</f>
        <v>#N/A</v>
      </c>
      <c r="AO3036" s="12">
        <f t="shared" si="634"/>
        <v>0</v>
      </c>
      <c r="AP3036" s="10">
        <f t="shared" si="635"/>
        <v>0</v>
      </c>
    </row>
    <row r="3037" spans="1:42" x14ac:dyDescent="0.2">
      <c r="A3037" s="6" t="s">
        <v>3987</v>
      </c>
      <c r="B3037" s="6">
        <v>152635</v>
      </c>
      <c r="C3037" s="1">
        <v>42123</v>
      </c>
      <c r="D3037" s="6" t="s">
        <v>1986</v>
      </c>
      <c r="E3037" s="6" t="s">
        <v>3989</v>
      </c>
      <c r="F3037" s="9">
        <v>1211.44</v>
      </c>
      <c r="G3037" s="9">
        <v>1211.44</v>
      </c>
      <c r="H3037" s="9">
        <v>218.06</v>
      </c>
      <c r="I3037" s="6" t="s">
        <v>4011</v>
      </c>
      <c r="J3037" s="9">
        <v>0</v>
      </c>
      <c r="K3037" s="9">
        <v>0</v>
      </c>
      <c r="L3037" s="6" t="s">
        <v>3990</v>
      </c>
      <c r="M3037" s="9">
        <v>0</v>
      </c>
      <c r="N3037" s="9">
        <v>0</v>
      </c>
      <c r="O3037" s="6" t="s">
        <v>3990</v>
      </c>
      <c r="P3037" s="7">
        <v>1211.44</v>
      </c>
      <c r="Q3037" s="7">
        <v>19.989999999999998</v>
      </c>
      <c r="R3037" s="6" t="s">
        <v>3992</v>
      </c>
      <c r="S3037" s="7">
        <v>1211.44</v>
      </c>
      <c r="T3037" s="7">
        <v>92.07</v>
      </c>
      <c r="U3037" s="6" t="s">
        <v>3992</v>
      </c>
      <c r="V3037" s="6" t="s">
        <v>3992</v>
      </c>
      <c r="W3037" s="6">
        <v>6784026</v>
      </c>
      <c r="X3037" s="6" t="s">
        <v>4382</v>
      </c>
      <c r="Y3037" s="6" t="s">
        <v>3191</v>
      </c>
      <c r="Z3037" s="6" t="s">
        <v>3192</v>
      </c>
      <c r="AA3037" s="6"/>
      <c r="AB3037" s="5">
        <f t="shared" si="630"/>
        <v>152635</v>
      </c>
      <c r="AC3037" t="str">
        <f t="shared" si="631"/>
        <v>29/04/2015</v>
      </c>
      <c r="AD3037" t="str">
        <f t="shared" si="632"/>
        <v>76487032000206</v>
      </c>
      <c r="AE3037" s="11">
        <f t="shared" si="633"/>
        <v>1211.44</v>
      </c>
      <c r="AF3037">
        <f t="shared" si="638"/>
        <v>0</v>
      </c>
      <c r="AH3037" s="10">
        <v>6783937</v>
      </c>
      <c r="AI3037" s="10" t="s">
        <v>6276</v>
      </c>
      <c r="AJ3037" s="10">
        <v>152027</v>
      </c>
      <c r="AK3037" s="10" t="s">
        <v>293</v>
      </c>
      <c r="AL3037" s="10" t="s">
        <v>5572</v>
      </c>
      <c r="AM3037" s="10" t="s">
        <v>5530</v>
      </c>
      <c r="AN3037" s="12" t="e">
        <f>VLOOKUP(TRIM(AK3037),[1]Sheet1!$S:$T,2,FALSE)</f>
        <v>#N/A</v>
      </c>
      <c r="AO3037" s="12">
        <f t="shared" si="634"/>
        <v>0</v>
      </c>
      <c r="AP3037" s="10">
        <f t="shared" si="635"/>
        <v>0</v>
      </c>
    </row>
    <row r="3038" spans="1:42" x14ac:dyDescent="0.2">
      <c r="A3038" s="6" t="s">
        <v>3987</v>
      </c>
      <c r="B3038" s="6">
        <v>152635</v>
      </c>
      <c r="C3038" s="1">
        <v>42123</v>
      </c>
      <c r="D3038" s="6" t="s">
        <v>1986</v>
      </c>
      <c r="E3038" s="6" t="s">
        <v>3989</v>
      </c>
      <c r="F3038" s="9">
        <v>852.37</v>
      </c>
      <c r="G3038" s="9">
        <v>852.37</v>
      </c>
      <c r="H3038" s="9">
        <v>153.43</v>
      </c>
      <c r="I3038" s="6" t="s">
        <v>4011</v>
      </c>
      <c r="J3038" s="9">
        <v>0</v>
      </c>
      <c r="K3038" s="9">
        <v>0</v>
      </c>
      <c r="L3038" s="6" t="s">
        <v>3990</v>
      </c>
      <c r="M3038" s="9">
        <v>0</v>
      </c>
      <c r="N3038" s="9">
        <v>0</v>
      </c>
      <c r="O3038" s="6" t="s">
        <v>3990</v>
      </c>
      <c r="P3038" s="7">
        <v>852.37</v>
      </c>
      <c r="Q3038" s="7">
        <v>14.06</v>
      </c>
      <c r="R3038" s="6" t="s">
        <v>3992</v>
      </c>
      <c r="S3038" s="7">
        <v>852.37</v>
      </c>
      <c r="T3038" s="7">
        <v>64.78</v>
      </c>
      <c r="U3038" s="6" t="s">
        <v>3992</v>
      </c>
      <c r="V3038" s="6" t="s">
        <v>3992</v>
      </c>
      <c r="W3038" s="6">
        <v>6784026</v>
      </c>
      <c r="X3038" s="6" t="s">
        <v>4382</v>
      </c>
      <c r="Y3038" s="6" t="s">
        <v>2760</v>
      </c>
      <c r="Z3038" s="6" t="s">
        <v>1987</v>
      </c>
      <c r="AA3038" s="6"/>
      <c r="AB3038" s="5">
        <f t="shared" si="630"/>
        <v>152635</v>
      </c>
      <c r="AC3038" t="str">
        <f t="shared" si="631"/>
        <v>29/04/2015</v>
      </c>
      <c r="AD3038" t="str">
        <f t="shared" si="632"/>
        <v>76487032000206</v>
      </c>
      <c r="AE3038" s="11">
        <f t="shared" si="633"/>
        <v>852.37</v>
      </c>
      <c r="AF3038">
        <f t="shared" si="638"/>
        <v>0</v>
      </c>
      <c r="AH3038" s="10">
        <v>6806798</v>
      </c>
      <c r="AI3038" s="10" t="s">
        <v>5590</v>
      </c>
      <c r="AJ3038" s="10">
        <v>152028</v>
      </c>
      <c r="AK3038" s="10" t="s">
        <v>1233</v>
      </c>
      <c r="AL3038" s="10" t="s">
        <v>5438</v>
      </c>
      <c r="AM3038" s="10" t="s">
        <v>6203</v>
      </c>
      <c r="AN3038" s="12" t="e">
        <f>VLOOKUP(TRIM(AK3038),[1]Sheet1!$S:$T,2,FALSE)</f>
        <v>#N/A</v>
      </c>
      <c r="AO3038" s="12">
        <f t="shared" si="634"/>
        <v>0</v>
      </c>
      <c r="AP3038" s="10">
        <f t="shared" si="635"/>
        <v>0</v>
      </c>
    </row>
    <row r="3039" spans="1:42" x14ac:dyDescent="0.2">
      <c r="A3039" s="6" t="s">
        <v>3987</v>
      </c>
      <c r="B3039" s="6">
        <v>152636</v>
      </c>
      <c r="C3039" s="1">
        <v>42123</v>
      </c>
      <c r="D3039" s="6" t="s">
        <v>1931</v>
      </c>
      <c r="E3039" s="6" t="s">
        <v>3989</v>
      </c>
      <c r="F3039" s="9">
        <v>894.7</v>
      </c>
      <c r="G3039" s="9">
        <v>778</v>
      </c>
      <c r="H3039" s="9">
        <v>140.04</v>
      </c>
      <c r="I3039" s="6" t="s">
        <v>4011</v>
      </c>
      <c r="J3039" s="9">
        <v>0</v>
      </c>
      <c r="K3039" s="9">
        <v>0</v>
      </c>
      <c r="L3039" s="6" t="s">
        <v>3990</v>
      </c>
      <c r="M3039" s="9">
        <v>778</v>
      </c>
      <c r="N3039" s="9">
        <v>116.7</v>
      </c>
      <c r="O3039" s="6" t="s">
        <v>1932</v>
      </c>
      <c r="P3039" s="7">
        <v>778</v>
      </c>
      <c r="Q3039" s="7">
        <v>12.84</v>
      </c>
      <c r="R3039" s="6" t="s">
        <v>3992</v>
      </c>
      <c r="S3039" s="7">
        <v>778</v>
      </c>
      <c r="T3039" s="7">
        <v>59.13</v>
      </c>
      <c r="U3039" s="6" t="s">
        <v>3992</v>
      </c>
      <c r="V3039" s="6" t="s">
        <v>3992</v>
      </c>
      <c r="W3039" s="6">
        <v>6784150</v>
      </c>
      <c r="X3039" s="6" t="s">
        <v>4362</v>
      </c>
      <c r="Y3039" s="6" t="s">
        <v>2027</v>
      </c>
      <c r="Z3039" s="6" t="s">
        <v>2028</v>
      </c>
      <c r="AA3039" s="6"/>
      <c r="AB3039" s="5">
        <f t="shared" si="630"/>
        <v>152636</v>
      </c>
      <c r="AC3039" t="str">
        <f t="shared" si="631"/>
        <v>29/04/2015</v>
      </c>
      <c r="AD3039" t="str">
        <f t="shared" si="632"/>
        <v>59105999000348</v>
      </c>
      <c r="AE3039" s="11">
        <f t="shared" si="633"/>
        <v>894.7</v>
      </c>
      <c r="AF3039">
        <v>0</v>
      </c>
      <c r="AH3039" s="10">
        <v>6793978</v>
      </c>
      <c r="AI3039" s="10" t="s">
        <v>6277</v>
      </c>
      <c r="AJ3039" s="10">
        <v>152029</v>
      </c>
      <c r="AK3039" s="10" t="s">
        <v>5100</v>
      </c>
      <c r="AL3039" s="10" t="s">
        <v>5446</v>
      </c>
      <c r="AM3039" s="10" t="s">
        <v>5474</v>
      </c>
      <c r="AN3039" s="12" t="e">
        <f>VLOOKUP(TRIM(AK3039),[1]Sheet1!$S:$T,2,FALSE)</f>
        <v>#N/A</v>
      </c>
      <c r="AO3039" s="12">
        <f t="shared" si="634"/>
        <v>0</v>
      </c>
      <c r="AP3039" s="10">
        <f t="shared" si="635"/>
        <v>0</v>
      </c>
    </row>
    <row r="3040" spans="1:42" x14ac:dyDescent="0.2">
      <c r="A3040" s="6" t="s">
        <v>3987</v>
      </c>
      <c r="B3040" s="6">
        <v>152636</v>
      </c>
      <c r="C3040" s="1">
        <v>42123</v>
      </c>
      <c r="D3040" s="6" t="s">
        <v>1931</v>
      </c>
      <c r="E3040" s="6" t="s">
        <v>3989</v>
      </c>
      <c r="F3040" s="9">
        <v>3233.18</v>
      </c>
      <c r="G3040" s="9">
        <v>2811.46</v>
      </c>
      <c r="H3040" s="9">
        <v>506.06</v>
      </c>
      <c r="I3040" s="6" t="s">
        <v>4011</v>
      </c>
      <c r="J3040" s="9">
        <v>0</v>
      </c>
      <c r="K3040" s="9">
        <v>0</v>
      </c>
      <c r="L3040" s="6" t="s">
        <v>3990</v>
      </c>
      <c r="M3040" s="9">
        <v>2811.46</v>
      </c>
      <c r="N3040" s="9">
        <v>421.72</v>
      </c>
      <c r="O3040" s="6" t="s">
        <v>1932</v>
      </c>
      <c r="P3040" s="7">
        <v>2811.46</v>
      </c>
      <c r="Q3040" s="7">
        <v>46.39</v>
      </c>
      <c r="R3040" s="6" t="s">
        <v>3992</v>
      </c>
      <c r="S3040" s="7">
        <v>2811.46</v>
      </c>
      <c r="T3040" s="7">
        <v>213.67</v>
      </c>
      <c r="U3040" s="6" t="s">
        <v>3992</v>
      </c>
      <c r="V3040" s="6" t="s">
        <v>3992</v>
      </c>
      <c r="W3040" s="6">
        <v>6784150</v>
      </c>
      <c r="X3040" s="6" t="s">
        <v>4362</v>
      </c>
      <c r="Y3040" s="6" t="s">
        <v>2025</v>
      </c>
      <c r="Z3040" s="6" t="s">
        <v>2026</v>
      </c>
      <c r="AA3040" s="6"/>
      <c r="AB3040" s="5">
        <f t="shared" si="630"/>
        <v>152636</v>
      </c>
      <c r="AC3040" t="str">
        <f t="shared" si="631"/>
        <v>29/04/2015</v>
      </c>
      <c r="AD3040" t="str">
        <f t="shared" si="632"/>
        <v>59105999000348</v>
      </c>
      <c r="AE3040" s="11">
        <f t="shared" si="633"/>
        <v>3233.18</v>
      </c>
      <c r="AF3040">
        <v>0</v>
      </c>
      <c r="AH3040" s="10">
        <v>6793978</v>
      </c>
      <c r="AI3040" s="10" t="s">
        <v>6277</v>
      </c>
      <c r="AJ3040" s="10">
        <v>152029</v>
      </c>
      <c r="AK3040" s="10" t="s">
        <v>1040</v>
      </c>
      <c r="AL3040" s="10" t="s">
        <v>5583</v>
      </c>
      <c r="AM3040" s="10" t="s">
        <v>5474</v>
      </c>
      <c r="AN3040" s="12" t="e">
        <f>VLOOKUP(TRIM(AK3040),[1]Sheet1!$S:$T,2,FALSE)</f>
        <v>#N/A</v>
      </c>
      <c r="AO3040" s="12">
        <f t="shared" si="634"/>
        <v>0</v>
      </c>
      <c r="AP3040" s="10">
        <f t="shared" si="635"/>
        <v>0</v>
      </c>
    </row>
    <row r="3041" spans="1:42" x14ac:dyDescent="0.2">
      <c r="A3041" s="6" t="s">
        <v>3987</v>
      </c>
      <c r="B3041" s="6">
        <v>152636</v>
      </c>
      <c r="C3041" s="1">
        <v>42123</v>
      </c>
      <c r="D3041" s="6" t="s">
        <v>1931</v>
      </c>
      <c r="E3041" s="6" t="s">
        <v>3989</v>
      </c>
      <c r="F3041" s="9">
        <v>361.11</v>
      </c>
      <c r="G3041" s="9">
        <v>314.01</v>
      </c>
      <c r="H3041" s="9">
        <v>56.52</v>
      </c>
      <c r="I3041" s="6" t="s">
        <v>4011</v>
      </c>
      <c r="J3041" s="9">
        <v>0</v>
      </c>
      <c r="K3041" s="9">
        <v>0</v>
      </c>
      <c r="L3041" s="6" t="s">
        <v>3990</v>
      </c>
      <c r="M3041" s="9">
        <v>314.01</v>
      </c>
      <c r="N3041" s="9">
        <v>47.1</v>
      </c>
      <c r="O3041" s="6" t="s">
        <v>1932</v>
      </c>
      <c r="P3041" s="7">
        <v>314.01</v>
      </c>
      <c r="Q3041" s="7">
        <v>5.18</v>
      </c>
      <c r="R3041" s="6" t="s">
        <v>3992</v>
      </c>
      <c r="S3041" s="7">
        <v>314.01</v>
      </c>
      <c r="T3041" s="7">
        <v>23.86</v>
      </c>
      <c r="U3041" s="6" t="s">
        <v>3992</v>
      </c>
      <c r="V3041" s="6" t="s">
        <v>3992</v>
      </c>
      <c r="W3041" s="6">
        <v>6784150</v>
      </c>
      <c r="X3041" s="6" t="s">
        <v>4362</v>
      </c>
      <c r="Y3041" s="6" t="s">
        <v>2029</v>
      </c>
      <c r="Z3041" s="6" t="s">
        <v>2030</v>
      </c>
      <c r="AA3041" s="6"/>
      <c r="AB3041" s="5">
        <f t="shared" si="630"/>
        <v>152636</v>
      </c>
      <c r="AC3041" t="str">
        <f t="shared" si="631"/>
        <v>29/04/2015</v>
      </c>
      <c r="AD3041" t="str">
        <f t="shared" si="632"/>
        <v>59105999000348</v>
      </c>
      <c r="AE3041" s="11">
        <f t="shared" si="633"/>
        <v>361.11</v>
      </c>
      <c r="AF3041">
        <v>0</v>
      </c>
      <c r="AH3041" s="10">
        <v>6793978</v>
      </c>
      <c r="AI3041" s="10" t="s">
        <v>6277</v>
      </c>
      <c r="AJ3041" s="10">
        <v>152029</v>
      </c>
      <c r="AK3041" s="10" t="s">
        <v>4998</v>
      </c>
      <c r="AL3041" s="10" t="s">
        <v>5446</v>
      </c>
      <c r="AM3041" s="10" t="s">
        <v>5520</v>
      </c>
      <c r="AN3041" s="12" t="e">
        <f>VLOOKUP(TRIM(AK3041),[1]Sheet1!$S:$T,2,FALSE)</f>
        <v>#N/A</v>
      </c>
      <c r="AO3041" s="12">
        <f t="shared" si="634"/>
        <v>0</v>
      </c>
      <c r="AP3041" s="10">
        <f t="shared" si="635"/>
        <v>0</v>
      </c>
    </row>
    <row r="3042" spans="1:42" x14ac:dyDescent="0.2">
      <c r="A3042" s="6" t="s">
        <v>3987</v>
      </c>
      <c r="B3042" s="6">
        <v>152636</v>
      </c>
      <c r="C3042" s="1">
        <v>42123</v>
      </c>
      <c r="D3042" s="6" t="s">
        <v>1986</v>
      </c>
      <c r="E3042" s="6" t="s">
        <v>3989</v>
      </c>
      <c r="F3042" s="9">
        <v>238.02</v>
      </c>
      <c r="G3042" s="9">
        <v>238.02</v>
      </c>
      <c r="H3042" s="9">
        <v>42.84</v>
      </c>
      <c r="I3042" s="6" t="s">
        <v>4011</v>
      </c>
      <c r="J3042" s="9">
        <v>0</v>
      </c>
      <c r="K3042" s="9">
        <v>0</v>
      </c>
      <c r="L3042" s="6" t="s">
        <v>3990</v>
      </c>
      <c r="M3042" s="9">
        <v>0</v>
      </c>
      <c r="N3042" s="9">
        <v>0</v>
      </c>
      <c r="O3042" s="6" t="s">
        <v>3990</v>
      </c>
      <c r="P3042" s="7">
        <v>238.02</v>
      </c>
      <c r="Q3042" s="7">
        <v>3.93</v>
      </c>
      <c r="R3042" s="6" t="s">
        <v>3992</v>
      </c>
      <c r="S3042" s="7">
        <v>238.02</v>
      </c>
      <c r="T3042" s="7">
        <v>18.09</v>
      </c>
      <c r="U3042" s="6" t="s">
        <v>3992</v>
      </c>
      <c r="V3042" s="6" t="s">
        <v>3992</v>
      </c>
      <c r="W3042" s="6">
        <v>6784150</v>
      </c>
      <c r="X3042" s="6" t="s">
        <v>4382</v>
      </c>
      <c r="Y3042" s="6" t="s">
        <v>3191</v>
      </c>
      <c r="Z3042" s="6" t="s">
        <v>2033</v>
      </c>
      <c r="AA3042" s="6"/>
      <c r="AB3042" s="5">
        <f t="shared" si="630"/>
        <v>152636</v>
      </c>
      <c r="AC3042" t="str">
        <f t="shared" si="631"/>
        <v>29/04/2015</v>
      </c>
      <c r="AD3042" t="str">
        <f t="shared" si="632"/>
        <v>59105999000348</v>
      </c>
      <c r="AE3042" s="11">
        <f t="shared" si="633"/>
        <v>238.02</v>
      </c>
      <c r="AF3042">
        <v>0</v>
      </c>
      <c r="AH3042" s="10">
        <v>6784055</v>
      </c>
      <c r="AI3042" s="10" t="s">
        <v>5616</v>
      </c>
      <c r="AJ3042" s="10">
        <v>152030</v>
      </c>
      <c r="AK3042" s="10" t="s">
        <v>3189</v>
      </c>
      <c r="AL3042" s="10" t="s">
        <v>5438</v>
      </c>
      <c r="AM3042" s="10" t="s">
        <v>5693</v>
      </c>
      <c r="AN3042" s="12" t="e">
        <f>VLOOKUP(TRIM(AK3042),[1]Sheet1!$S:$T,2,FALSE)</f>
        <v>#N/A</v>
      </c>
      <c r="AO3042" s="12">
        <f t="shared" si="634"/>
        <v>0</v>
      </c>
      <c r="AP3042" s="10">
        <f t="shared" si="635"/>
        <v>0</v>
      </c>
    </row>
    <row r="3043" spans="1:42" x14ac:dyDescent="0.2">
      <c r="A3043" s="6" t="s">
        <v>3987</v>
      </c>
      <c r="B3043" s="6">
        <v>152637</v>
      </c>
      <c r="C3043" s="1">
        <v>42123</v>
      </c>
      <c r="D3043" s="6" t="s">
        <v>1931</v>
      </c>
      <c r="E3043" s="6" t="s">
        <v>3989</v>
      </c>
      <c r="F3043" s="9">
        <v>4762.8900000000003</v>
      </c>
      <c r="G3043" s="9">
        <v>4762.8900000000003</v>
      </c>
      <c r="H3043" s="9">
        <v>857.32</v>
      </c>
      <c r="I3043" s="6" t="s">
        <v>4011</v>
      </c>
      <c r="J3043" s="9">
        <v>0</v>
      </c>
      <c r="K3043" s="9">
        <v>0</v>
      </c>
      <c r="L3043" s="6" t="s">
        <v>3990</v>
      </c>
      <c r="M3043" s="9">
        <v>0</v>
      </c>
      <c r="N3043" s="9">
        <v>0</v>
      </c>
      <c r="O3043" s="6" t="s">
        <v>3990</v>
      </c>
      <c r="P3043" s="7">
        <v>4762.8900000000003</v>
      </c>
      <c r="Q3043" s="7">
        <v>78.59</v>
      </c>
      <c r="R3043" s="6" t="s">
        <v>3992</v>
      </c>
      <c r="S3043" s="7">
        <v>4762.8900000000003</v>
      </c>
      <c r="T3043" s="7">
        <v>361.98</v>
      </c>
      <c r="U3043" s="6" t="s">
        <v>3992</v>
      </c>
      <c r="V3043" s="6" t="s">
        <v>3992</v>
      </c>
      <c r="W3043" s="6">
        <v>6829529</v>
      </c>
      <c r="X3043" s="6" t="s">
        <v>4362</v>
      </c>
      <c r="Y3043" s="6" t="s">
        <v>981</v>
      </c>
      <c r="Z3043" s="6" t="s">
        <v>982</v>
      </c>
      <c r="AA3043" s="6"/>
      <c r="AB3043" s="5">
        <f t="shared" si="630"/>
        <v>152637</v>
      </c>
      <c r="AC3043" t="str">
        <f t="shared" si="631"/>
        <v>29/04/2015</v>
      </c>
      <c r="AD3043" t="str">
        <f t="shared" si="632"/>
        <v>59104760000604</v>
      </c>
      <c r="AE3043" s="11">
        <f t="shared" si="633"/>
        <v>4762.8900000000003</v>
      </c>
      <c r="AF3043">
        <v>0</v>
      </c>
      <c r="AH3043" s="10">
        <v>6784150</v>
      </c>
      <c r="AI3043" s="10" t="s">
        <v>5599</v>
      </c>
      <c r="AJ3043" s="10">
        <v>152031</v>
      </c>
      <c r="AK3043" s="10" t="s">
        <v>2025</v>
      </c>
      <c r="AL3043" s="10" t="s">
        <v>5438</v>
      </c>
      <c r="AM3043" s="10" t="s">
        <v>6278</v>
      </c>
      <c r="AN3043" s="12" t="e">
        <f>VLOOKUP(TRIM(AK3043),[1]Sheet1!$S:$T,2,FALSE)</f>
        <v>#N/A</v>
      </c>
      <c r="AO3043" s="12">
        <f t="shared" si="634"/>
        <v>0</v>
      </c>
      <c r="AP3043" s="10">
        <f t="shared" si="635"/>
        <v>0</v>
      </c>
    </row>
    <row r="3044" spans="1:42" x14ac:dyDescent="0.2">
      <c r="A3044" s="6" t="s">
        <v>3987</v>
      </c>
      <c r="B3044" s="6">
        <v>152638</v>
      </c>
      <c r="C3044" s="1">
        <v>42123</v>
      </c>
      <c r="D3044" s="6" t="s">
        <v>1931</v>
      </c>
      <c r="E3044" s="6" t="s">
        <v>3989</v>
      </c>
      <c r="F3044" s="9">
        <v>1936.01</v>
      </c>
      <c r="G3044" s="9">
        <v>1936.01</v>
      </c>
      <c r="H3044" s="9">
        <v>348.48</v>
      </c>
      <c r="I3044" s="6" t="s">
        <v>4011</v>
      </c>
      <c r="J3044" s="9">
        <v>0</v>
      </c>
      <c r="K3044" s="9">
        <v>0</v>
      </c>
      <c r="L3044" s="6" t="s">
        <v>3990</v>
      </c>
      <c r="M3044" s="9">
        <v>0</v>
      </c>
      <c r="N3044" s="9">
        <v>0</v>
      </c>
      <c r="O3044" s="6" t="s">
        <v>3990</v>
      </c>
      <c r="P3044" s="7">
        <v>1936.01</v>
      </c>
      <c r="Q3044" s="7">
        <v>31.94</v>
      </c>
      <c r="R3044" s="6" t="s">
        <v>3992</v>
      </c>
      <c r="S3044" s="7">
        <v>1936.01</v>
      </c>
      <c r="T3044" s="7">
        <v>147.13999999999999</v>
      </c>
      <c r="U3044" s="6" t="s">
        <v>3992</v>
      </c>
      <c r="V3044" s="6" t="s">
        <v>3992</v>
      </c>
      <c r="W3044" s="6">
        <v>6829529</v>
      </c>
      <c r="X3044" s="6" t="s">
        <v>4362</v>
      </c>
      <c r="Y3044" s="6" t="s">
        <v>810</v>
      </c>
      <c r="Z3044" s="6" t="s">
        <v>320</v>
      </c>
      <c r="AA3044" s="6"/>
      <c r="AB3044" s="5">
        <f t="shared" si="630"/>
        <v>152638</v>
      </c>
      <c r="AC3044" t="str">
        <f t="shared" si="631"/>
        <v>29/04/2015</v>
      </c>
      <c r="AD3044" t="str">
        <f t="shared" si="632"/>
        <v>59104760000604</v>
      </c>
      <c r="AE3044" s="11">
        <f t="shared" si="633"/>
        <v>1936.01</v>
      </c>
      <c r="AF3044">
        <v>0</v>
      </c>
      <c r="AH3044" s="10">
        <v>6784253</v>
      </c>
      <c r="AI3044" s="10" t="s">
        <v>5669</v>
      </c>
      <c r="AJ3044" s="10">
        <v>152032</v>
      </c>
      <c r="AK3044" s="10" t="s">
        <v>1297</v>
      </c>
      <c r="AL3044" s="10" t="s">
        <v>5438</v>
      </c>
      <c r="AM3044" s="10" t="s">
        <v>5503</v>
      </c>
      <c r="AN3044" s="12" t="e">
        <f>VLOOKUP(TRIM(AK3044),[1]Sheet1!$S:$T,2,FALSE)</f>
        <v>#N/A</v>
      </c>
      <c r="AO3044" s="12">
        <f t="shared" si="634"/>
        <v>0</v>
      </c>
      <c r="AP3044" s="10">
        <f t="shared" si="635"/>
        <v>0</v>
      </c>
    </row>
    <row r="3045" spans="1:42" x14ac:dyDescent="0.2">
      <c r="A3045" s="6" t="s">
        <v>3987</v>
      </c>
      <c r="B3045" s="6">
        <v>152638</v>
      </c>
      <c r="C3045" s="1">
        <v>42123</v>
      </c>
      <c r="D3045" s="6" t="s">
        <v>1931</v>
      </c>
      <c r="E3045" s="6" t="s">
        <v>3989</v>
      </c>
      <c r="F3045" s="9">
        <v>1936.01</v>
      </c>
      <c r="G3045" s="9">
        <v>1936.01</v>
      </c>
      <c r="H3045" s="9">
        <v>348.48</v>
      </c>
      <c r="I3045" s="6" t="s">
        <v>4011</v>
      </c>
      <c r="J3045" s="9">
        <v>0</v>
      </c>
      <c r="K3045" s="9">
        <v>0</v>
      </c>
      <c r="L3045" s="6" t="s">
        <v>3990</v>
      </c>
      <c r="M3045" s="9">
        <v>0</v>
      </c>
      <c r="N3045" s="9">
        <v>0</v>
      </c>
      <c r="O3045" s="6" t="s">
        <v>3990</v>
      </c>
      <c r="P3045" s="7">
        <v>1936.01</v>
      </c>
      <c r="Q3045" s="7">
        <v>31.94</v>
      </c>
      <c r="R3045" s="6" t="s">
        <v>3992</v>
      </c>
      <c r="S3045" s="7">
        <v>1936.01</v>
      </c>
      <c r="T3045" s="7">
        <v>147.13999999999999</v>
      </c>
      <c r="U3045" s="6" t="s">
        <v>3992</v>
      </c>
      <c r="V3045" s="6" t="s">
        <v>3992</v>
      </c>
      <c r="W3045" s="6">
        <v>6829529</v>
      </c>
      <c r="X3045" s="6" t="s">
        <v>4070</v>
      </c>
      <c r="Y3045" s="6" t="s">
        <v>980</v>
      </c>
      <c r="Z3045" s="6" t="s">
        <v>1981</v>
      </c>
      <c r="AA3045" s="6"/>
      <c r="AB3045" s="5">
        <f t="shared" si="630"/>
        <v>152638</v>
      </c>
      <c r="AC3045" t="str">
        <f t="shared" si="631"/>
        <v>29/04/2015</v>
      </c>
      <c r="AD3045" t="str">
        <f t="shared" si="632"/>
        <v>59104760000604</v>
      </c>
      <c r="AE3045" s="11">
        <f t="shared" si="633"/>
        <v>1936.01</v>
      </c>
      <c r="AF3045">
        <v>0</v>
      </c>
      <c r="AH3045" s="10">
        <v>6784253</v>
      </c>
      <c r="AI3045" s="10" t="s">
        <v>5669</v>
      </c>
      <c r="AJ3045" s="10">
        <v>152033</v>
      </c>
      <c r="AK3045" s="10" t="s">
        <v>2471</v>
      </c>
      <c r="AL3045" s="10" t="s">
        <v>5438</v>
      </c>
      <c r="AM3045" s="10" t="s">
        <v>5429</v>
      </c>
      <c r="AN3045" s="12" t="e">
        <f>VLOOKUP(TRIM(AK3045),[1]Sheet1!$S:$T,2,FALSE)</f>
        <v>#N/A</v>
      </c>
      <c r="AO3045" s="12">
        <f t="shared" si="634"/>
        <v>0</v>
      </c>
      <c r="AP3045" s="10">
        <f t="shared" si="635"/>
        <v>0</v>
      </c>
    </row>
    <row r="3046" spans="1:42" x14ac:dyDescent="0.2">
      <c r="A3046" s="6" t="s">
        <v>3987</v>
      </c>
      <c r="B3046" s="6">
        <v>152638</v>
      </c>
      <c r="C3046" s="1">
        <v>42123</v>
      </c>
      <c r="D3046" s="6" t="s">
        <v>1931</v>
      </c>
      <c r="E3046" s="6" t="s">
        <v>3989</v>
      </c>
      <c r="F3046" s="9">
        <v>700</v>
      </c>
      <c r="G3046" s="9">
        <v>700</v>
      </c>
      <c r="H3046" s="9">
        <v>126</v>
      </c>
      <c r="I3046" s="6" t="s">
        <v>4011</v>
      </c>
      <c r="J3046" s="9">
        <v>0</v>
      </c>
      <c r="K3046" s="9">
        <v>0</v>
      </c>
      <c r="L3046" s="6" t="s">
        <v>3990</v>
      </c>
      <c r="M3046" s="9">
        <v>0</v>
      </c>
      <c r="N3046" s="9">
        <v>0</v>
      </c>
      <c r="O3046" s="6" t="s">
        <v>3990</v>
      </c>
      <c r="P3046" s="7">
        <v>700</v>
      </c>
      <c r="Q3046" s="7">
        <v>11.55</v>
      </c>
      <c r="R3046" s="6" t="s">
        <v>3992</v>
      </c>
      <c r="S3046" s="7">
        <v>700</v>
      </c>
      <c r="T3046" s="7">
        <v>53.2</v>
      </c>
      <c r="U3046" s="6" t="s">
        <v>3992</v>
      </c>
      <c r="V3046" s="6" t="s">
        <v>3992</v>
      </c>
      <c r="W3046" s="6">
        <v>6829529</v>
      </c>
      <c r="X3046" s="6" t="s">
        <v>4362</v>
      </c>
      <c r="Y3046" s="6" t="s">
        <v>977</v>
      </c>
      <c r="Z3046" s="6" t="s">
        <v>2245</v>
      </c>
      <c r="AA3046" s="6"/>
      <c r="AB3046" s="5">
        <f t="shared" si="630"/>
        <v>152638</v>
      </c>
      <c r="AC3046" t="str">
        <f t="shared" si="631"/>
        <v>29/04/2015</v>
      </c>
      <c r="AD3046" t="str">
        <f t="shared" si="632"/>
        <v>59104760000604</v>
      </c>
      <c r="AE3046" s="11">
        <f t="shared" si="633"/>
        <v>700</v>
      </c>
      <c r="AF3046">
        <v>0</v>
      </c>
      <c r="AH3046" s="10">
        <v>6784150</v>
      </c>
      <c r="AI3046" s="10" t="s">
        <v>5599</v>
      </c>
      <c r="AJ3046" s="10">
        <v>152034</v>
      </c>
      <c r="AK3046" s="10" t="s">
        <v>299</v>
      </c>
      <c r="AL3046" s="10" t="s">
        <v>5446</v>
      </c>
      <c r="AM3046" s="10" t="s">
        <v>5474</v>
      </c>
      <c r="AN3046" s="12" t="e">
        <f>VLOOKUP(TRIM(AK3046),[1]Sheet1!$S:$T,2,FALSE)</f>
        <v>#N/A</v>
      </c>
      <c r="AO3046" s="12">
        <f t="shared" si="634"/>
        <v>0</v>
      </c>
      <c r="AP3046" s="10">
        <f t="shared" si="635"/>
        <v>0</v>
      </c>
    </row>
    <row r="3047" spans="1:42" x14ac:dyDescent="0.2">
      <c r="A3047" s="6" t="s">
        <v>3987</v>
      </c>
      <c r="B3047" s="6">
        <v>152639</v>
      </c>
      <c r="C3047" s="1">
        <v>42123</v>
      </c>
      <c r="D3047" s="6" t="s">
        <v>1926</v>
      </c>
      <c r="E3047" s="6" t="s">
        <v>4096</v>
      </c>
      <c r="F3047" s="9">
        <v>115.64</v>
      </c>
      <c r="G3047" s="9">
        <v>100.56</v>
      </c>
      <c r="H3047" s="9">
        <v>4.0199999999999996</v>
      </c>
      <c r="I3047" s="6" t="s">
        <v>1892</v>
      </c>
      <c r="J3047" s="9">
        <v>0</v>
      </c>
      <c r="K3047" s="9">
        <v>0</v>
      </c>
      <c r="L3047" s="6" t="s">
        <v>3990</v>
      </c>
      <c r="M3047" s="9">
        <v>100.56</v>
      </c>
      <c r="N3047" s="9">
        <v>15.08</v>
      </c>
      <c r="O3047" s="6" t="s">
        <v>1932</v>
      </c>
      <c r="P3047" s="7">
        <v>100.56</v>
      </c>
      <c r="Q3047" s="7">
        <v>1.66</v>
      </c>
      <c r="R3047" s="6" t="s">
        <v>3992</v>
      </c>
      <c r="S3047" s="7">
        <v>100.56</v>
      </c>
      <c r="T3047" s="7">
        <v>7.64</v>
      </c>
      <c r="U3047" s="6" t="s">
        <v>3992</v>
      </c>
      <c r="V3047" s="6" t="s">
        <v>3992</v>
      </c>
      <c r="W3047" s="6">
        <v>6784024</v>
      </c>
      <c r="X3047" s="6" t="s">
        <v>4362</v>
      </c>
      <c r="Y3047" s="6" t="s">
        <v>1941</v>
      </c>
      <c r="Z3047" s="6" t="s">
        <v>1942</v>
      </c>
      <c r="AA3047" s="6"/>
      <c r="AB3047" s="5">
        <f t="shared" si="630"/>
        <v>152639</v>
      </c>
      <c r="AC3047" t="str">
        <f t="shared" si="631"/>
        <v>29/04/2015</v>
      </c>
      <c r="AD3047" t="str">
        <f t="shared" si="632"/>
        <v>76487032000125</v>
      </c>
      <c r="AE3047" s="11">
        <f t="shared" si="633"/>
        <v>115.64</v>
      </c>
      <c r="AF3047">
        <f t="shared" ref="AF3047:AF3050" si="639">SUMIF(AJ:AJ,B3047,AP:AP)</f>
        <v>0</v>
      </c>
      <c r="AH3047" s="10">
        <v>6784253</v>
      </c>
      <c r="AI3047" s="10" t="s">
        <v>5669</v>
      </c>
      <c r="AJ3047" s="10">
        <v>152035</v>
      </c>
      <c r="AK3047" s="10" t="s">
        <v>301</v>
      </c>
      <c r="AL3047" s="10" t="s">
        <v>5438</v>
      </c>
      <c r="AM3047" s="10" t="s">
        <v>6279</v>
      </c>
      <c r="AN3047" s="12" t="e">
        <f>VLOOKUP(TRIM(AK3047),[1]Sheet1!$S:$T,2,FALSE)</f>
        <v>#N/A</v>
      </c>
      <c r="AO3047" s="12">
        <f t="shared" si="634"/>
        <v>0</v>
      </c>
      <c r="AP3047" s="10">
        <f t="shared" si="635"/>
        <v>0</v>
      </c>
    </row>
    <row r="3048" spans="1:42" x14ac:dyDescent="0.2">
      <c r="A3048" s="6" t="s">
        <v>3987</v>
      </c>
      <c r="B3048" s="6">
        <v>152639</v>
      </c>
      <c r="C3048" s="1">
        <v>42123</v>
      </c>
      <c r="D3048" s="6" t="s">
        <v>1926</v>
      </c>
      <c r="E3048" s="6" t="s">
        <v>4096</v>
      </c>
      <c r="F3048" s="9">
        <v>2069.1999999999998</v>
      </c>
      <c r="G3048" s="9">
        <v>1799.3</v>
      </c>
      <c r="H3048" s="9">
        <v>71.97</v>
      </c>
      <c r="I3048" s="6" t="s">
        <v>1892</v>
      </c>
      <c r="J3048" s="9">
        <v>0</v>
      </c>
      <c r="K3048" s="9">
        <v>0</v>
      </c>
      <c r="L3048" s="6" t="s">
        <v>3990</v>
      </c>
      <c r="M3048" s="9">
        <v>1799.3</v>
      </c>
      <c r="N3048" s="9">
        <v>269.89999999999998</v>
      </c>
      <c r="O3048" s="6" t="s">
        <v>1932</v>
      </c>
      <c r="P3048" s="7">
        <v>1799.3</v>
      </c>
      <c r="Q3048" s="7">
        <v>29.69</v>
      </c>
      <c r="R3048" s="6" t="s">
        <v>3992</v>
      </c>
      <c r="S3048" s="7">
        <v>1799.3</v>
      </c>
      <c r="T3048" s="7">
        <v>136.75</v>
      </c>
      <c r="U3048" s="6" t="s">
        <v>3992</v>
      </c>
      <c r="V3048" s="6" t="s">
        <v>3992</v>
      </c>
      <c r="W3048" s="6">
        <v>6784024</v>
      </c>
      <c r="X3048" s="6" t="s">
        <v>4362</v>
      </c>
      <c r="Y3048" s="6" t="s">
        <v>1939</v>
      </c>
      <c r="Z3048" s="6" t="s">
        <v>1940</v>
      </c>
      <c r="AA3048" s="6"/>
      <c r="AB3048" s="5">
        <f t="shared" si="630"/>
        <v>152639</v>
      </c>
      <c r="AC3048" t="str">
        <f t="shared" si="631"/>
        <v>29/04/2015</v>
      </c>
      <c r="AD3048" t="str">
        <f t="shared" si="632"/>
        <v>76487032000125</v>
      </c>
      <c r="AE3048" s="11">
        <f t="shared" si="633"/>
        <v>2069.1999999999998</v>
      </c>
      <c r="AF3048">
        <f t="shared" si="639"/>
        <v>0</v>
      </c>
      <c r="AH3048" s="10">
        <v>6794235</v>
      </c>
      <c r="AI3048" s="10" t="s">
        <v>5589</v>
      </c>
      <c r="AJ3048" s="10">
        <v>152036</v>
      </c>
      <c r="AK3048" s="10" t="s">
        <v>4450</v>
      </c>
      <c r="AL3048" s="10" t="s">
        <v>5438</v>
      </c>
      <c r="AM3048" s="10" t="s">
        <v>5563</v>
      </c>
      <c r="AN3048" s="12" t="e">
        <f>VLOOKUP(TRIM(AK3048),[1]Sheet1!$S:$T,2,FALSE)</f>
        <v>#N/A</v>
      </c>
      <c r="AO3048" s="12">
        <f t="shared" si="634"/>
        <v>0</v>
      </c>
      <c r="AP3048" s="10">
        <f t="shared" si="635"/>
        <v>0</v>
      </c>
    </row>
    <row r="3049" spans="1:42" x14ac:dyDescent="0.2">
      <c r="A3049" s="6" t="s">
        <v>3987</v>
      </c>
      <c r="B3049" s="6">
        <v>152639</v>
      </c>
      <c r="C3049" s="1">
        <v>42123</v>
      </c>
      <c r="D3049" s="6" t="s">
        <v>1926</v>
      </c>
      <c r="E3049" s="6" t="s">
        <v>4096</v>
      </c>
      <c r="F3049" s="9">
        <v>1550.75</v>
      </c>
      <c r="G3049" s="9">
        <v>1550.75</v>
      </c>
      <c r="H3049" s="9">
        <v>62.03</v>
      </c>
      <c r="I3049" s="6" t="s">
        <v>4110</v>
      </c>
      <c r="J3049" s="9">
        <v>0</v>
      </c>
      <c r="K3049" s="9">
        <v>0</v>
      </c>
      <c r="L3049" s="6" t="s">
        <v>3990</v>
      </c>
      <c r="M3049" s="9">
        <v>0</v>
      </c>
      <c r="N3049" s="9">
        <v>0</v>
      </c>
      <c r="O3049" s="6" t="s">
        <v>3990</v>
      </c>
      <c r="P3049" s="7">
        <v>1550.75</v>
      </c>
      <c r="Q3049" s="7">
        <v>25.59</v>
      </c>
      <c r="R3049" s="6" t="s">
        <v>3992</v>
      </c>
      <c r="S3049" s="7">
        <v>1550.75</v>
      </c>
      <c r="T3049" s="7">
        <v>117.86</v>
      </c>
      <c r="U3049" s="6" t="s">
        <v>3992</v>
      </c>
      <c r="V3049" s="6" t="s">
        <v>3992</v>
      </c>
      <c r="W3049" s="6">
        <v>6784024</v>
      </c>
      <c r="X3049" s="6" t="s">
        <v>4376</v>
      </c>
      <c r="Y3049" s="6" t="s">
        <v>1937</v>
      </c>
      <c r="Z3049" s="6" t="s">
        <v>1938</v>
      </c>
      <c r="AA3049" s="6"/>
      <c r="AB3049" s="5">
        <f t="shared" si="630"/>
        <v>152639</v>
      </c>
      <c r="AC3049" t="str">
        <f t="shared" si="631"/>
        <v>29/04/2015</v>
      </c>
      <c r="AD3049" t="str">
        <f t="shared" si="632"/>
        <v>76487032000125</v>
      </c>
      <c r="AE3049" s="11">
        <f t="shared" si="633"/>
        <v>1550.75</v>
      </c>
      <c r="AF3049">
        <f t="shared" si="639"/>
        <v>0</v>
      </c>
      <c r="AH3049" s="10">
        <v>6784253</v>
      </c>
      <c r="AI3049" s="10" t="s">
        <v>5669</v>
      </c>
      <c r="AJ3049" s="10">
        <v>152037</v>
      </c>
      <c r="AK3049" s="10" t="s">
        <v>949</v>
      </c>
      <c r="AL3049" s="10" t="s">
        <v>5438</v>
      </c>
      <c r="AM3049" s="10" t="s">
        <v>6280</v>
      </c>
      <c r="AN3049" s="12" t="e">
        <f>VLOOKUP(TRIM(AK3049),[1]Sheet1!$S:$T,2,FALSE)</f>
        <v>#N/A</v>
      </c>
      <c r="AO3049" s="12">
        <f t="shared" si="634"/>
        <v>0</v>
      </c>
      <c r="AP3049" s="10">
        <f t="shared" si="635"/>
        <v>0</v>
      </c>
    </row>
    <row r="3050" spans="1:42" x14ac:dyDescent="0.2">
      <c r="A3050" s="6" t="s">
        <v>3987</v>
      </c>
      <c r="B3050" s="6">
        <v>152639</v>
      </c>
      <c r="C3050" s="1">
        <v>42123</v>
      </c>
      <c r="D3050" s="6" t="s">
        <v>1924</v>
      </c>
      <c r="E3050" s="6" t="s">
        <v>4096</v>
      </c>
      <c r="F3050" s="9">
        <v>1017.4</v>
      </c>
      <c r="G3050" s="9">
        <v>1017.4</v>
      </c>
      <c r="H3050" s="9">
        <v>122.09</v>
      </c>
      <c r="I3050" s="6" t="s">
        <v>4011</v>
      </c>
      <c r="J3050" s="9">
        <v>0</v>
      </c>
      <c r="K3050" s="9">
        <v>0</v>
      </c>
      <c r="L3050" s="6" t="s">
        <v>3990</v>
      </c>
      <c r="M3050" s="9">
        <v>0</v>
      </c>
      <c r="N3050" s="9">
        <v>0</v>
      </c>
      <c r="O3050" s="6" t="s">
        <v>3990</v>
      </c>
      <c r="P3050" s="7">
        <v>1017.4</v>
      </c>
      <c r="Q3050" s="7">
        <v>16.79</v>
      </c>
      <c r="R3050" s="6" t="s">
        <v>3992</v>
      </c>
      <c r="S3050" s="7">
        <v>1017.4</v>
      </c>
      <c r="T3050" s="7">
        <v>77.319999999999993</v>
      </c>
      <c r="U3050" s="6" t="s">
        <v>3992</v>
      </c>
      <c r="V3050" s="6" t="s">
        <v>3992</v>
      </c>
      <c r="W3050" s="6">
        <v>6784024</v>
      </c>
      <c r="X3050" s="6" t="s">
        <v>4382</v>
      </c>
      <c r="Y3050" s="6" t="s">
        <v>3191</v>
      </c>
      <c r="Z3050" s="6" t="s">
        <v>2033</v>
      </c>
      <c r="AA3050" s="6"/>
      <c r="AB3050" s="5">
        <f t="shared" si="630"/>
        <v>152639</v>
      </c>
      <c r="AC3050" t="str">
        <f t="shared" si="631"/>
        <v>29/04/2015</v>
      </c>
      <c r="AD3050" t="str">
        <f t="shared" si="632"/>
        <v>76487032000125</v>
      </c>
      <c r="AE3050" s="11">
        <f t="shared" si="633"/>
        <v>1017.4</v>
      </c>
      <c r="AF3050">
        <f t="shared" si="639"/>
        <v>0</v>
      </c>
      <c r="AH3050" s="10">
        <v>7223406</v>
      </c>
      <c r="AI3050" s="10" t="s">
        <v>6281</v>
      </c>
      <c r="AJ3050" s="10">
        <v>152038</v>
      </c>
      <c r="AK3050" s="10" t="s">
        <v>4429</v>
      </c>
      <c r="AL3050" s="10" t="s">
        <v>5438</v>
      </c>
      <c r="AM3050" s="10" t="s">
        <v>5513</v>
      </c>
      <c r="AN3050" s="12" t="e">
        <f>VLOOKUP(TRIM(AK3050),[1]Sheet1!$S:$T,2,FALSE)</f>
        <v>#N/A</v>
      </c>
      <c r="AO3050" s="12">
        <f t="shared" si="634"/>
        <v>0</v>
      </c>
      <c r="AP3050" s="10">
        <f t="shared" si="635"/>
        <v>0</v>
      </c>
    </row>
    <row r="3051" spans="1:42" x14ac:dyDescent="0.2">
      <c r="A3051" s="6" t="s">
        <v>3987</v>
      </c>
      <c r="B3051" s="6">
        <v>152641</v>
      </c>
      <c r="C3051" s="1">
        <v>42123</v>
      </c>
      <c r="D3051" s="6" t="s">
        <v>2074</v>
      </c>
      <c r="E3051" s="6" t="s">
        <v>4540</v>
      </c>
      <c r="F3051" s="9">
        <v>321.88</v>
      </c>
      <c r="G3051" s="9">
        <v>0</v>
      </c>
      <c r="H3051" s="9">
        <v>0</v>
      </c>
      <c r="I3051" s="6" t="s">
        <v>3990</v>
      </c>
      <c r="J3051" s="9">
        <v>0</v>
      </c>
      <c r="K3051" s="9">
        <v>0</v>
      </c>
      <c r="L3051" s="6" t="s">
        <v>3990</v>
      </c>
      <c r="M3051" s="9">
        <v>0</v>
      </c>
      <c r="N3051" s="9">
        <v>0</v>
      </c>
      <c r="O3051" s="6" t="s">
        <v>3990</v>
      </c>
      <c r="P3051" s="7">
        <v>321.88</v>
      </c>
      <c r="Q3051" s="7">
        <v>0</v>
      </c>
      <c r="R3051" s="6" t="s">
        <v>2075</v>
      </c>
      <c r="S3051" s="7">
        <v>321.88</v>
      </c>
      <c r="T3051" s="7">
        <v>0</v>
      </c>
      <c r="U3051" s="6" t="s">
        <v>2075</v>
      </c>
      <c r="V3051" s="6" t="s">
        <v>3992</v>
      </c>
      <c r="W3051" s="6">
        <v>6811371</v>
      </c>
      <c r="X3051" s="6" t="s">
        <v>1962</v>
      </c>
      <c r="Y3051" s="6" t="s">
        <v>811</v>
      </c>
      <c r="Z3051" s="6" t="s">
        <v>812</v>
      </c>
      <c r="AA3051" s="6"/>
      <c r="AB3051" s="5">
        <f t="shared" si="630"/>
        <v>152641</v>
      </c>
      <c r="AC3051" t="str">
        <f t="shared" si="631"/>
        <v>29/04/2015</v>
      </c>
      <c r="AD3051" t="str">
        <f t="shared" si="632"/>
        <v>08962294000144</v>
      </c>
      <c r="AE3051" s="11">
        <f t="shared" si="633"/>
        <v>321.88</v>
      </c>
      <c r="AF3051">
        <v>0</v>
      </c>
      <c r="AH3051" s="10">
        <v>6806798</v>
      </c>
      <c r="AI3051" s="10" t="s">
        <v>5590</v>
      </c>
      <c r="AJ3051" s="10">
        <v>152039</v>
      </c>
      <c r="AK3051" s="10" t="s">
        <v>1331</v>
      </c>
      <c r="AL3051" s="10" t="s">
        <v>5438</v>
      </c>
      <c r="AM3051" s="10" t="s">
        <v>6203</v>
      </c>
      <c r="AN3051" s="12" t="e">
        <f>VLOOKUP(TRIM(AK3051),[1]Sheet1!$S:$T,2,FALSE)</f>
        <v>#N/A</v>
      </c>
      <c r="AO3051" s="12">
        <f t="shared" si="634"/>
        <v>0</v>
      </c>
      <c r="AP3051" s="10">
        <f t="shared" si="635"/>
        <v>0</v>
      </c>
    </row>
    <row r="3052" spans="1:42" x14ac:dyDescent="0.2">
      <c r="A3052" s="6" t="s">
        <v>3987</v>
      </c>
      <c r="B3052" s="6">
        <v>152642</v>
      </c>
      <c r="C3052" s="1">
        <v>42123</v>
      </c>
      <c r="D3052" s="6" t="s">
        <v>1986</v>
      </c>
      <c r="E3052" s="6" t="s">
        <v>3989</v>
      </c>
      <c r="F3052" s="9">
        <v>4941.4799999999996</v>
      </c>
      <c r="G3052" s="9">
        <v>4941.4799999999996</v>
      </c>
      <c r="H3052" s="9">
        <v>889.47</v>
      </c>
      <c r="I3052" s="6" t="s">
        <v>4360</v>
      </c>
      <c r="J3052" s="9">
        <v>0</v>
      </c>
      <c r="K3052" s="9">
        <v>0</v>
      </c>
      <c r="L3052" s="6" t="s">
        <v>3990</v>
      </c>
      <c r="M3052" s="9">
        <v>4296.9399999999996</v>
      </c>
      <c r="N3052" s="9">
        <v>644.54</v>
      </c>
      <c r="O3052" s="6" t="s">
        <v>1932</v>
      </c>
      <c r="P3052" s="7">
        <v>4296.9399999999996</v>
      </c>
      <c r="Q3052" s="7">
        <v>70.900000000000006</v>
      </c>
      <c r="R3052" s="6" t="s">
        <v>3992</v>
      </c>
      <c r="S3052" s="7">
        <v>4296.9399999999996</v>
      </c>
      <c r="T3052" s="7">
        <v>326.57</v>
      </c>
      <c r="U3052" s="6" t="s">
        <v>3992</v>
      </c>
      <c r="V3052" s="6" t="s">
        <v>3992</v>
      </c>
      <c r="W3052" s="6">
        <v>6785496</v>
      </c>
      <c r="X3052" s="6" t="s">
        <v>4049</v>
      </c>
      <c r="Y3052" s="6" t="s">
        <v>3717</v>
      </c>
      <c r="Z3052" s="6" t="s">
        <v>357</v>
      </c>
      <c r="AA3052" s="6"/>
      <c r="AB3052" s="5">
        <f t="shared" si="630"/>
        <v>152642</v>
      </c>
      <c r="AC3052" t="str">
        <f t="shared" si="631"/>
        <v>29/04/2015</v>
      </c>
      <c r="AD3052" t="str">
        <f t="shared" si="632"/>
        <v>59104901000176</v>
      </c>
      <c r="AE3052" s="11">
        <f t="shared" si="633"/>
        <v>4941.4799999999996</v>
      </c>
      <c r="AF3052">
        <f t="shared" ref="AF3052:AF3056" si="640">SUMIF(AJ:AJ,B3052,AP:AP)</f>
        <v>0</v>
      </c>
      <c r="AH3052" s="10">
        <v>6783836</v>
      </c>
      <c r="AI3052" s="10" t="s">
        <v>6282</v>
      </c>
      <c r="AJ3052" s="10">
        <v>152040</v>
      </c>
      <c r="AK3052" s="10" t="s">
        <v>3781</v>
      </c>
      <c r="AL3052" s="10" t="s">
        <v>5446</v>
      </c>
      <c r="AM3052" s="10" t="s">
        <v>5513</v>
      </c>
      <c r="AN3052" s="12" t="e">
        <f>VLOOKUP(TRIM(AK3052),[1]Sheet1!$S:$T,2,FALSE)</f>
        <v>#N/A</v>
      </c>
      <c r="AO3052" s="12">
        <f t="shared" si="634"/>
        <v>0</v>
      </c>
      <c r="AP3052" s="10">
        <f t="shared" si="635"/>
        <v>0</v>
      </c>
    </row>
    <row r="3053" spans="1:42" x14ac:dyDescent="0.2">
      <c r="A3053" s="6" t="s">
        <v>3987</v>
      </c>
      <c r="B3053" s="6">
        <v>152643</v>
      </c>
      <c r="C3053" s="1">
        <v>42123</v>
      </c>
      <c r="D3053" s="6" t="s">
        <v>1986</v>
      </c>
      <c r="E3053" s="6" t="s">
        <v>3989</v>
      </c>
      <c r="F3053" s="9">
        <v>4886.21</v>
      </c>
      <c r="G3053" s="9">
        <v>4886.21</v>
      </c>
      <c r="H3053" s="9">
        <v>879.52</v>
      </c>
      <c r="I3053" s="6" t="s">
        <v>4360</v>
      </c>
      <c r="J3053" s="9">
        <v>0</v>
      </c>
      <c r="K3053" s="9">
        <v>0</v>
      </c>
      <c r="L3053" s="6" t="s">
        <v>3990</v>
      </c>
      <c r="M3053" s="9">
        <v>4248.88</v>
      </c>
      <c r="N3053" s="9">
        <v>637.33000000000004</v>
      </c>
      <c r="O3053" s="6" t="s">
        <v>1932</v>
      </c>
      <c r="P3053" s="7">
        <v>4248.88</v>
      </c>
      <c r="Q3053" s="7">
        <v>70.11</v>
      </c>
      <c r="R3053" s="6" t="s">
        <v>3992</v>
      </c>
      <c r="S3053" s="7">
        <v>4248.88</v>
      </c>
      <c r="T3053" s="7">
        <v>322.91000000000003</v>
      </c>
      <c r="U3053" s="6" t="s">
        <v>3992</v>
      </c>
      <c r="V3053" s="6" t="s">
        <v>3992</v>
      </c>
      <c r="W3053" s="6">
        <v>6821378</v>
      </c>
      <c r="X3053" s="6" t="s">
        <v>4049</v>
      </c>
      <c r="Y3053" s="6" t="s">
        <v>3717</v>
      </c>
      <c r="Z3053" s="6" t="s">
        <v>3718</v>
      </c>
      <c r="AA3053" s="6"/>
      <c r="AB3053" s="5">
        <f t="shared" si="630"/>
        <v>152643</v>
      </c>
      <c r="AC3053" t="str">
        <f t="shared" si="631"/>
        <v>29/04/2015</v>
      </c>
      <c r="AD3053" t="str">
        <f t="shared" si="632"/>
        <v>13198370000127</v>
      </c>
      <c r="AE3053" s="11">
        <f t="shared" si="633"/>
        <v>4886.21</v>
      </c>
      <c r="AF3053">
        <f t="shared" si="640"/>
        <v>0</v>
      </c>
      <c r="AH3053" s="10">
        <v>6782684</v>
      </c>
      <c r="AI3053" s="10" t="s">
        <v>5622</v>
      </c>
      <c r="AJ3053" s="10">
        <v>152041</v>
      </c>
      <c r="AK3053" s="10" t="s">
        <v>304</v>
      </c>
      <c r="AL3053" s="10" t="s">
        <v>5446</v>
      </c>
      <c r="AM3053" s="10" t="s">
        <v>5477</v>
      </c>
      <c r="AN3053" s="12" t="e">
        <f>VLOOKUP(TRIM(AK3053),[1]Sheet1!$S:$T,2,FALSE)</f>
        <v>#N/A</v>
      </c>
      <c r="AO3053" s="12">
        <f t="shared" si="634"/>
        <v>0</v>
      </c>
      <c r="AP3053" s="10">
        <f t="shared" si="635"/>
        <v>0</v>
      </c>
    </row>
    <row r="3054" spans="1:42" x14ac:dyDescent="0.2">
      <c r="A3054" s="6" t="s">
        <v>3987</v>
      </c>
      <c r="B3054" s="6">
        <v>152644</v>
      </c>
      <c r="C3054" s="1">
        <v>42123</v>
      </c>
      <c r="D3054" s="6" t="s">
        <v>1924</v>
      </c>
      <c r="E3054" s="6" t="s">
        <v>5203</v>
      </c>
      <c r="F3054" s="9">
        <v>8625.0400000000009</v>
      </c>
      <c r="G3054" s="9">
        <v>8625.0400000000009</v>
      </c>
      <c r="H3054" s="9">
        <v>345</v>
      </c>
      <c r="I3054" s="6" t="s">
        <v>4360</v>
      </c>
      <c r="J3054" s="9">
        <v>0</v>
      </c>
      <c r="K3054" s="9">
        <v>0</v>
      </c>
      <c r="L3054" s="6" t="s">
        <v>3990</v>
      </c>
      <c r="M3054" s="9">
        <v>7187.53</v>
      </c>
      <c r="N3054" s="9">
        <v>1437.51</v>
      </c>
      <c r="O3054" s="6" t="s">
        <v>1932</v>
      </c>
      <c r="P3054" s="7">
        <v>7187.53</v>
      </c>
      <c r="Q3054" s="7">
        <v>118.59</v>
      </c>
      <c r="R3054" s="6" t="s">
        <v>3992</v>
      </c>
      <c r="S3054" s="7">
        <v>7187.53</v>
      </c>
      <c r="T3054" s="7">
        <v>546.25</v>
      </c>
      <c r="U3054" s="6" t="s">
        <v>3992</v>
      </c>
      <c r="V3054" s="6" t="s">
        <v>3992</v>
      </c>
      <c r="W3054" s="6">
        <v>6784105</v>
      </c>
      <c r="X3054" s="6" t="s">
        <v>4382</v>
      </c>
      <c r="Y3054" s="6" t="s">
        <v>4387</v>
      </c>
      <c r="Z3054" s="6" t="s">
        <v>4388</v>
      </c>
      <c r="AA3054" s="6"/>
      <c r="AB3054" s="5">
        <f t="shared" si="630"/>
        <v>152644</v>
      </c>
      <c r="AC3054" t="str">
        <f t="shared" si="631"/>
        <v>29/04/2015</v>
      </c>
      <c r="AD3054" t="str">
        <f t="shared" si="632"/>
        <v>04854120000298</v>
      </c>
      <c r="AE3054" s="11">
        <f t="shared" si="633"/>
        <v>8625.0400000000009</v>
      </c>
      <c r="AF3054">
        <f t="shared" si="640"/>
        <v>0</v>
      </c>
      <c r="AH3054" s="10">
        <v>6829529</v>
      </c>
      <c r="AI3054" s="10" t="s">
        <v>5591</v>
      </c>
      <c r="AJ3054" s="10">
        <v>152042</v>
      </c>
      <c r="AK3054" s="10" t="s">
        <v>977</v>
      </c>
      <c r="AL3054" s="10" t="s">
        <v>5438</v>
      </c>
      <c r="AM3054" s="10" t="s">
        <v>5477</v>
      </c>
      <c r="AN3054" s="12" t="e">
        <f>VLOOKUP(TRIM(AK3054),[1]Sheet1!$S:$T,2,FALSE)</f>
        <v>#N/A</v>
      </c>
      <c r="AO3054" s="12">
        <f t="shared" si="634"/>
        <v>0</v>
      </c>
      <c r="AP3054" s="10">
        <f t="shared" si="635"/>
        <v>0</v>
      </c>
    </row>
    <row r="3055" spans="1:42" x14ac:dyDescent="0.2">
      <c r="A3055" s="6" t="s">
        <v>3987</v>
      </c>
      <c r="B3055" s="6">
        <v>152645</v>
      </c>
      <c r="C3055" s="1">
        <v>42123</v>
      </c>
      <c r="D3055" s="6" t="s">
        <v>1924</v>
      </c>
      <c r="E3055" s="6" t="s">
        <v>4345</v>
      </c>
      <c r="F3055" s="9">
        <v>107.25</v>
      </c>
      <c r="G3055" s="9">
        <v>107.25</v>
      </c>
      <c r="H3055" s="9">
        <v>12.87</v>
      </c>
      <c r="I3055" s="6" t="s">
        <v>4011</v>
      </c>
      <c r="J3055" s="9">
        <v>0</v>
      </c>
      <c r="K3055" s="9">
        <v>0</v>
      </c>
      <c r="L3055" s="6" t="s">
        <v>3990</v>
      </c>
      <c r="M3055" s="9">
        <v>0</v>
      </c>
      <c r="N3055" s="9">
        <v>0</v>
      </c>
      <c r="O3055" s="6" t="s">
        <v>3990</v>
      </c>
      <c r="P3055" s="7">
        <v>107.25</v>
      </c>
      <c r="Q3055" s="7">
        <v>1.77</v>
      </c>
      <c r="R3055" s="6" t="s">
        <v>3992</v>
      </c>
      <c r="S3055" s="7">
        <v>107.25</v>
      </c>
      <c r="T3055" s="7">
        <v>8.15</v>
      </c>
      <c r="U3055" s="6" t="s">
        <v>3992</v>
      </c>
      <c r="V3055" s="6" t="s">
        <v>3992</v>
      </c>
      <c r="W3055" s="6">
        <v>6800051</v>
      </c>
      <c r="X3055" s="6" t="s">
        <v>3273</v>
      </c>
      <c r="Y3055" s="6" t="s">
        <v>815</v>
      </c>
      <c r="Z3055" s="6" t="s">
        <v>816</v>
      </c>
      <c r="AA3055" s="6"/>
      <c r="AB3055" s="5">
        <f t="shared" si="630"/>
        <v>152645</v>
      </c>
      <c r="AC3055" t="str">
        <f t="shared" si="631"/>
        <v>29/04/2015</v>
      </c>
      <c r="AD3055" t="str">
        <f t="shared" si="632"/>
        <v>03179994000143</v>
      </c>
      <c r="AE3055" s="11">
        <f t="shared" si="633"/>
        <v>107.25</v>
      </c>
      <c r="AF3055">
        <f t="shared" si="640"/>
        <v>0</v>
      </c>
      <c r="AH3055" s="10">
        <v>6786453</v>
      </c>
      <c r="AI3055" s="10" t="s">
        <v>5646</v>
      </c>
      <c r="AJ3055" s="10">
        <v>152043</v>
      </c>
      <c r="AK3055" s="10" t="s">
        <v>306</v>
      </c>
      <c r="AL3055" s="10" t="s">
        <v>5438</v>
      </c>
      <c r="AM3055" s="10" t="s">
        <v>5507</v>
      </c>
      <c r="AN3055" s="12" t="e">
        <f>VLOOKUP(TRIM(AK3055),[1]Sheet1!$S:$T,2,FALSE)</f>
        <v>#N/A</v>
      </c>
      <c r="AO3055" s="12">
        <f t="shared" si="634"/>
        <v>0</v>
      </c>
      <c r="AP3055" s="10">
        <f t="shared" si="635"/>
        <v>0</v>
      </c>
    </row>
    <row r="3056" spans="1:42" x14ac:dyDescent="0.2">
      <c r="A3056" s="6" t="s">
        <v>3987</v>
      </c>
      <c r="B3056" s="6">
        <v>152645</v>
      </c>
      <c r="C3056" s="1">
        <v>42123</v>
      </c>
      <c r="D3056" s="6" t="s">
        <v>1924</v>
      </c>
      <c r="E3056" s="6" t="s">
        <v>4345</v>
      </c>
      <c r="F3056" s="9">
        <v>62.72</v>
      </c>
      <c r="G3056" s="9">
        <v>62.72</v>
      </c>
      <c r="H3056" s="9">
        <v>2.5099999999999998</v>
      </c>
      <c r="I3056" s="6" t="s">
        <v>4360</v>
      </c>
      <c r="J3056" s="9">
        <v>0</v>
      </c>
      <c r="K3056" s="9">
        <v>0</v>
      </c>
      <c r="L3056" s="6" t="s">
        <v>3990</v>
      </c>
      <c r="M3056" s="9">
        <v>52.27</v>
      </c>
      <c r="N3056" s="9">
        <v>10.45</v>
      </c>
      <c r="O3056" s="6" t="s">
        <v>1932</v>
      </c>
      <c r="P3056" s="7">
        <v>52.27</v>
      </c>
      <c r="Q3056" s="7">
        <v>0.86</v>
      </c>
      <c r="R3056" s="6" t="s">
        <v>3992</v>
      </c>
      <c r="S3056" s="7">
        <v>52.27</v>
      </c>
      <c r="T3056" s="7">
        <v>3.97</v>
      </c>
      <c r="U3056" s="6" t="s">
        <v>3992</v>
      </c>
      <c r="V3056" s="6" t="s">
        <v>3992</v>
      </c>
      <c r="W3056" s="6">
        <v>6800051</v>
      </c>
      <c r="X3056" s="6" t="s">
        <v>3273</v>
      </c>
      <c r="Y3056" s="6" t="s">
        <v>817</v>
      </c>
      <c r="Z3056" s="6" t="s">
        <v>818</v>
      </c>
      <c r="AA3056" s="6"/>
      <c r="AB3056" s="5">
        <f t="shared" si="630"/>
        <v>152645</v>
      </c>
      <c r="AC3056" t="str">
        <f t="shared" si="631"/>
        <v>29/04/2015</v>
      </c>
      <c r="AD3056" t="str">
        <f t="shared" si="632"/>
        <v>03179994000143</v>
      </c>
      <c r="AE3056" s="11">
        <f t="shared" si="633"/>
        <v>62.72</v>
      </c>
      <c r="AF3056">
        <f t="shared" si="640"/>
        <v>0</v>
      </c>
      <c r="AH3056" s="10">
        <v>6786453</v>
      </c>
      <c r="AI3056" s="10" t="s">
        <v>5646</v>
      </c>
      <c r="AJ3056" s="10">
        <v>152043</v>
      </c>
      <c r="AK3056" s="10" t="s">
        <v>308</v>
      </c>
      <c r="AL3056" s="10" t="s">
        <v>5438</v>
      </c>
      <c r="AM3056" s="10" t="s">
        <v>5534</v>
      </c>
      <c r="AN3056" s="12" t="e">
        <f>VLOOKUP(TRIM(AK3056),[1]Sheet1!$S:$T,2,FALSE)</f>
        <v>#N/A</v>
      </c>
      <c r="AO3056" s="12">
        <f t="shared" si="634"/>
        <v>0</v>
      </c>
      <c r="AP3056" s="10">
        <f t="shared" si="635"/>
        <v>0</v>
      </c>
    </row>
    <row r="3057" spans="1:42" x14ac:dyDescent="0.2">
      <c r="A3057" s="6" t="s">
        <v>3987</v>
      </c>
      <c r="B3057" s="6">
        <v>152646</v>
      </c>
      <c r="C3057" s="1">
        <v>42123</v>
      </c>
      <c r="D3057" s="6" t="s">
        <v>1986</v>
      </c>
      <c r="E3057" s="6" t="s">
        <v>3989</v>
      </c>
      <c r="F3057" s="9">
        <v>123.57</v>
      </c>
      <c r="G3057" s="9">
        <v>123.57</v>
      </c>
      <c r="H3057" s="9">
        <v>22.24</v>
      </c>
      <c r="I3057" s="6" t="s">
        <v>4011</v>
      </c>
      <c r="J3057" s="9">
        <v>0</v>
      </c>
      <c r="K3057" s="9">
        <v>0</v>
      </c>
      <c r="L3057" s="6" t="s">
        <v>3990</v>
      </c>
      <c r="M3057" s="9">
        <v>0</v>
      </c>
      <c r="N3057" s="9">
        <v>0</v>
      </c>
      <c r="O3057" s="6" t="s">
        <v>3990</v>
      </c>
      <c r="P3057" s="7">
        <v>123.57</v>
      </c>
      <c r="Q3057" s="7">
        <v>2.04</v>
      </c>
      <c r="R3057" s="6" t="s">
        <v>3992</v>
      </c>
      <c r="S3057" s="7">
        <v>123.57</v>
      </c>
      <c r="T3057" s="7">
        <v>9.39</v>
      </c>
      <c r="U3057" s="6" t="s">
        <v>3992</v>
      </c>
      <c r="V3057" s="6" t="s">
        <v>3992</v>
      </c>
      <c r="W3057" s="6">
        <v>6819041</v>
      </c>
      <c r="X3057" s="6" t="s">
        <v>4443</v>
      </c>
      <c r="Y3057" s="6" t="s">
        <v>820</v>
      </c>
      <c r="Z3057" s="6" t="s">
        <v>821</v>
      </c>
      <c r="AA3057" s="6"/>
      <c r="AB3057" s="5">
        <f t="shared" si="630"/>
        <v>152646</v>
      </c>
      <c r="AC3057" t="str">
        <f t="shared" si="631"/>
        <v>29/04/2015</v>
      </c>
      <c r="AD3057" t="str">
        <f t="shared" si="632"/>
        <v>47080619003051</v>
      </c>
      <c r="AE3057" s="11">
        <f t="shared" si="633"/>
        <v>123.57</v>
      </c>
      <c r="AF3057">
        <v>0</v>
      </c>
      <c r="AH3057" s="10">
        <v>6786453</v>
      </c>
      <c r="AI3057" s="10" t="s">
        <v>5646</v>
      </c>
      <c r="AJ3057" s="10">
        <v>152043</v>
      </c>
      <c r="AK3057" s="10" t="s">
        <v>310</v>
      </c>
      <c r="AL3057" s="10" t="s">
        <v>5438</v>
      </c>
      <c r="AM3057" s="10" t="s">
        <v>5534</v>
      </c>
      <c r="AN3057" s="12" t="e">
        <f>VLOOKUP(TRIM(AK3057),[1]Sheet1!$S:$T,2,FALSE)</f>
        <v>#N/A</v>
      </c>
      <c r="AO3057" s="12">
        <f t="shared" si="634"/>
        <v>0</v>
      </c>
      <c r="AP3057" s="10">
        <f t="shared" si="635"/>
        <v>0</v>
      </c>
    </row>
    <row r="3058" spans="1:42" x14ac:dyDescent="0.2">
      <c r="A3058" s="6" t="s">
        <v>3987</v>
      </c>
      <c r="B3058" s="6">
        <v>152648</v>
      </c>
      <c r="C3058" s="1">
        <v>42123</v>
      </c>
      <c r="D3058" s="6" t="s">
        <v>1986</v>
      </c>
      <c r="E3058" s="6" t="s">
        <v>3989</v>
      </c>
      <c r="F3058" s="9">
        <v>5247.84</v>
      </c>
      <c r="G3058" s="9">
        <v>4373.2</v>
      </c>
      <c r="H3058" s="9">
        <v>787.18</v>
      </c>
      <c r="I3058" s="6" t="s">
        <v>4360</v>
      </c>
      <c r="J3058" s="9">
        <v>0</v>
      </c>
      <c r="K3058" s="9">
        <v>0</v>
      </c>
      <c r="L3058" s="6" t="s">
        <v>3990</v>
      </c>
      <c r="M3058" s="9">
        <v>4373.2</v>
      </c>
      <c r="N3058" s="9">
        <v>874.64</v>
      </c>
      <c r="O3058" s="6" t="s">
        <v>1932</v>
      </c>
      <c r="P3058" s="7">
        <v>4373.2</v>
      </c>
      <c r="Q3058" s="7">
        <v>72.16</v>
      </c>
      <c r="R3058" s="6" t="s">
        <v>3992</v>
      </c>
      <c r="S3058" s="7">
        <v>4373.2</v>
      </c>
      <c r="T3058" s="7">
        <v>332.36</v>
      </c>
      <c r="U3058" s="6" t="s">
        <v>3992</v>
      </c>
      <c r="V3058" s="6" t="s">
        <v>3992</v>
      </c>
      <c r="W3058" s="6">
        <v>6784150</v>
      </c>
      <c r="X3058" s="6" t="s">
        <v>4382</v>
      </c>
      <c r="Y3058" s="6" t="s">
        <v>4383</v>
      </c>
      <c r="Z3058" s="6" t="s">
        <v>4384</v>
      </c>
      <c r="AA3058" s="6"/>
      <c r="AB3058" s="5">
        <f t="shared" si="630"/>
        <v>152648</v>
      </c>
      <c r="AC3058" t="str">
        <f t="shared" si="631"/>
        <v>29/04/2015</v>
      </c>
      <c r="AD3058" t="str">
        <f t="shared" si="632"/>
        <v>59105999000348</v>
      </c>
      <c r="AE3058" s="11">
        <f t="shared" si="633"/>
        <v>5247.84</v>
      </c>
      <c r="AF3058">
        <f t="shared" ref="AF3058:AF3078" si="641">SUMIF(AJ:AJ,B3058,AP:AP)</f>
        <v>0</v>
      </c>
      <c r="AH3058" s="10">
        <v>6783221</v>
      </c>
      <c r="AI3058" s="10" t="s">
        <v>5958</v>
      </c>
      <c r="AJ3058" s="10">
        <v>152044</v>
      </c>
      <c r="AK3058" s="10" t="s">
        <v>3800</v>
      </c>
      <c r="AL3058" s="10" t="s">
        <v>5446</v>
      </c>
      <c r="AM3058" s="10" t="s">
        <v>5474</v>
      </c>
      <c r="AN3058" s="12" t="e">
        <f>VLOOKUP(TRIM(AK3058),[1]Sheet1!$S:$T,2,FALSE)</f>
        <v>#N/A</v>
      </c>
      <c r="AO3058" s="12">
        <f t="shared" si="634"/>
        <v>0</v>
      </c>
      <c r="AP3058" s="10">
        <f t="shared" si="635"/>
        <v>0</v>
      </c>
    </row>
    <row r="3059" spans="1:42" x14ac:dyDescent="0.2">
      <c r="A3059" s="6" t="s">
        <v>3987</v>
      </c>
      <c r="B3059" s="6">
        <v>152649</v>
      </c>
      <c r="C3059" s="1">
        <v>42123</v>
      </c>
      <c r="D3059" s="6" t="s">
        <v>1931</v>
      </c>
      <c r="E3059" s="6" t="s">
        <v>3989</v>
      </c>
      <c r="F3059" s="9">
        <v>4490.24</v>
      </c>
      <c r="G3059" s="9">
        <v>4490.24</v>
      </c>
      <c r="H3059" s="9">
        <v>808.24</v>
      </c>
      <c r="I3059" s="6" t="s">
        <v>4106</v>
      </c>
      <c r="J3059" s="9">
        <v>0</v>
      </c>
      <c r="K3059" s="9">
        <v>0</v>
      </c>
      <c r="L3059" s="6" t="s">
        <v>3990</v>
      </c>
      <c r="M3059" s="9">
        <v>0</v>
      </c>
      <c r="N3059" s="9">
        <v>0</v>
      </c>
      <c r="O3059" s="6" t="s">
        <v>3990</v>
      </c>
      <c r="P3059" s="7">
        <v>4490.24</v>
      </c>
      <c r="Q3059" s="7">
        <v>74.09</v>
      </c>
      <c r="R3059" s="6" t="s">
        <v>3992</v>
      </c>
      <c r="S3059" s="7">
        <v>4490.24</v>
      </c>
      <c r="T3059" s="7">
        <v>341.26</v>
      </c>
      <c r="U3059" s="6" t="s">
        <v>3992</v>
      </c>
      <c r="V3059" s="6" t="s">
        <v>3992</v>
      </c>
      <c r="W3059" s="6">
        <v>7607006</v>
      </c>
      <c r="X3059" s="6" t="s">
        <v>4666</v>
      </c>
      <c r="Y3059" s="6" t="s">
        <v>2006</v>
      </c>
      <c r="Z3059" s="6" t="s">
        <v>1642</v>
      </c>
      <c r="AA3059" s="6"/>
      <c r="AB3059" s="5">
        <f t="shared" si="630"/>
        <v>152649</v>
      </c>
      <c r="AC3059" t="str">
        <f t="shared" si="631"/>
        <v>29/04/2015</v>
      </c>
      <c r="AD3059" t="str">
        <f t="shared" si="632"/>
        <v>12489586000260</v>
      </c>
      <c r="AE3059" s="11">
        <f t="shared" si="633"/>
        <v>4490.24</v>
      </c>
      <c r="AF3059">
        <f t="shared" si="641"/>
        <v>0</v>
      </c>
      <c r="AH3059" s="10">
        <v>6790734</v>
      </c>
      <c r="AI3059" s="10" t="s">
        <v>6283</v>
      </c>
      <c r="AJ3059" s="10">
        <v>152045</v>
      </c>
      <c r="AK3059" s="10" t="s">
        <v>315</v>
      </c>
      <c r="AL3059" s="10" t="s">
        <v>5438</v>
      </c>
      <c r="AM3059" s="10" t="s">
        <v>5477</v>
      </c>
      <c r="AN3059" s="12" t="e">
        <f>VLOOKUP(TRIM(AK3059),[1]Sheet1!$S:$T,2,FALSE)</f>
        <v>#N/A</v>
      </c>
      <c r="AO3059" s="12">
        <f t="shared" si="634"/>
        <v>0</v>
      </c>
      <c r="AP3059" s="10">
        <f t="shared" si="635"/>
        <v>0</v>
      </c>
    </row>
    <row r="3060" spans="1:42" x14ac:dyDescent="0.2">
      <c r="A3060" s="6" t="s">
        <v>3987</v>
      </c>
      <c r="B3060" s="6">
        <v>152649</v>
      </c>
      <c r="C3060" s="1">
        <v>42123</v>
      </c>
      <c r="D3060" s="6" t="s">
        <v>1931</v>
      </c>
      <c r="E3060" s="6" t="s">
        <v>3989</v>
      </c>
      <c r="F3060" s="9">
        <v>451.05</v>
      </c>
      <c r="G3060" s="9">
        <v>451.05</v>
      </c>
      <c r="H3060" s="9">
        <v>81.19</v>
      </c>
      <c r="I3060" s="6" t="s">
        <v>4106</v>
      </c>
      <c r="J3060" s="9">
        <v>0</v>
      </c>
      <c r="K3060" s="9">
        <v>0</v>
      </c>
      <c r="L3060" s="6" t="s">
        <v>3990</v>
      </c>
      <c r="M3060" s="9">
        <v>392.22</v>
      </c>
      <c r="N3060" s="9">
        <v>58.83</v>
      </c>
      <c r="O3060" s="6" t="s">
        <v>1932</v>
      </c>
      <c r="P3060" s="7">
        <v>392.22</v>
      </c>
      <c r="Q3060" s="7">
        <v>6.47</v>
      </c>
      <c r="R3060" s="6" t="s">
        <v>3992</v>
      </c>
      <c r="S3060" s="7">
        <v>392.22</v>
      </c>
      <c r="T3060" s="7">
        <v>29.81</v>
      </c>
      <c r="U3060" s="6" t="s">
        <v>3992</v>
      </c>
      <c r="V3060" s="6" t="s">
        <v>3992</v>
      </c>
      <c r="W3060" s="6">
        <v>7607006</v>
      </c>
      <c r="X3060" s="6" t="s">
        <v>4390</v>
      </c>
      <c r="Y3060" s="6" t="s">
        <v>2135</v>
      </c>
      <c r="Z3060" s="6" t="s">
        <v>1584</v>
      </c>
      <c r="AA3060" s="6"/>
      <c r="AB3060" s="5">
        <f t="shared" si="630"/>
        <v>152649</v>
      </c>
      <c r="AC3060" t="str">
        <f t="shared" si="631"/>
        <v>29/04/2015</v>
      </c>
      <c r="AD3060" t="str">
        <f t="shared" si="632"/>
        <v>12489586000260</v>
      </c>
      <c r="AE3060" s="11">
        <f t="shared" si="633"/>
        <v>451.05</v>
      </c>
      <c r="AF3060">
        <f t="shared" si="641"/>
        <v>0</v>
      </c>
      <c r="AH3060" s="10">
        <v>6829529</v>
      </c>
      <c r="AI3060" s="10" t="s">
        <v>5591</v>
      </c>
      <c r="AJ3060" s="10">
        <v>152046</v>
      </c>
      <c r="AK3060" s="10" t="s">
        <v>317</v>
      </c>
      <c r="AL3060" s="10" t="s">
        <v>5438</v>
      </c>
      <c r="AM3060" s="10" t="s">
        <v>5682</v>
      </c>
      <c r="AN3060" s="12" t="e">
        <f>VLOOKUP(TRIM(AK3060),[1]Sheet1!$S:$T,2,FALSE)</f>
        <v>#N/A</v>
      </c>
      <c r="AO3060" s="12">
        <f t="shared" si="634"/>
        <v>0</v>
      </c>
      <c r="AP3060" s="10">
        <f t="shared" si="635"/>
        <v>0</v>
      </c>
    </row>
    <row r="3061" spans="1:42" x14ac:dyDescent="0.2">
      <c r="A3061" s="6" t="s">
        <v>3987</v>
      </c>
      <c r="B3061" s="6">
        <v>152649</v>
      </c>
      <c r="C3061" s="1">
        <v>42123</v>
      </c>
      <c r="D3061" s="6" t="s">
        <v>1931</v>
      </c>
      <c r="E3061" s="6" t="s">
        <v>3989</v>
      </c>
      <c r="F3061" s="9">
        <v>1933.71</v>
      </c>
      <c r="G3061" s="9">
        <v>1933.71</v>
      </c>
      <c r="H3061" s="9">
        <v>348.07</v>
      </c>
      <c r="I3061" s="6" t="s">
        <v>4106</v>
      </c>
      <c r="J3061" s="9">
        <v>0</v>
      </c>
      <c r="K3061" s="9">
        <v>0</v>
      </c>
      <c r="L3061" s="6" t="s">
        <v>3990</v>
      </c>
      <c r="M3061" s="9">
        <v>1681.49</v>
      </c>
      <c r="N3061" s="9">
        <v>252.22</v>
      </c>
      <c r="O3061" s="6" t="s">
        <v>1932</v>
      </c>
      <c r="P3061" s="7">
        <v>1681.49</v>
      </c>
      <c r="Q3061" s="7">
        <v>27.74</v>
      </c>
      <c r="R3061" s="6" t="s">
        <v>3992</v>
      </c>
      <c r="S3061" s="7">
        <v>1681.49</v>
      </c>
      <c r="T3061" s="7">
        <v>127.79</v>
      </c>
      <c r="U3061" s="6" t="s">
        <v>3992</v>
      </c>
      <c r="V3061" s="6" t="s">
        <v>3992</v>
      </c>
      <c r="W3061" s="6">
        <v>7607006</v>
      </c>
      <c r="X3061" s="6" t="s">
        <v>4049</v>
      </c>
      <c r="Y3061" s="6" t="s">
        <v>140</v>
      </c>
      <c r="Z3061" s="6" t="s">
        <v>141</v>
      </c>
      <c r="AA3061" s="6"/>
      <c r="AB3061" s="5">
        <f t="shared" si="630"/>
        <v>152649</v>
      </c>
      <c r="AC3061" t="str">
        <f t="shared" si="631"/>
        <v>29/04/2015</v>
      </c>
      <c r="AD3061" t="str">
        <f t="shared" si="632"/>
        <v>12489586000260</v>
      </c>
      <c r="AE3061" s="11">
        <f t="shared" si="633"/>
        <v>1933.71</v>
      </c>
      <c r="AF3061">
        <f t="shared" si="641"/>
        <v>0</v>
      </c>
      <c r="AH3061" s="10">
        <v>6829529</v>
      </c>
      <c r="AI3061" s="10" t="s">
        <v>5591</v>
      </c>
      <c r="AJ3061" s="10">
        <v>152046</v>
      </c>
      <c r="AK3061" s="10" t="s">
        <v>1978</v>
      </c>
      <c r="AL3061" s="10" t="s">
        <v>5438</v>
      </c>
      <c r="AM3061" s="10" t="s">
        <v>5594</v>
      </c>
      <c r="AN3061" s="12" t="e">
        <f>VLOOKUP(TRIM(AK3061),[1]Sheet1!$S:$T,2,FALSE)</f>
        <v>#N/A</v>
      </c>
      <c r="AO3061" s="12">
        <f t="shared" si="634"/>
        <v>0</v>
      </c>
      <c r="AP3061" s="10">
        <f t="shared" si="635"/>
        <v>0</v>
      </c>
    </row>
    <row r="3062" spans="1:42" x14ac:dyDescent="0.2">
      <c r="A3062" s="6" t="s">
        <v>3987</v>
      </c>
      <c r="B3062" s="6">
        <v>152649</v>
      </c>
      <c r="C3062" s="1">
        <v>42123</v>
      </c>
      <c r="D3062" s="6" t="s">
        <v>1986</v>
      </c>
      <c r="E3062" s="6" t="s">
        <v>3989</v>
      </c>
      <c r="F3062" s="9">
        <v>331.19</v>
      </c>
      <c r="G3062" s="9">
        <v>331.19</v>
      </c>
      <c r="H3062" s="9">
        <v>59.61</v>
      </c>
      <c r="I3062" s="6" t="s">
        <v>4360</v>
      </c>
      <c r="J3062" s="9">
        <v>0</v>
      </c>
      <c r="K3062" s="9">
        <v>0</v>
      </c>
      <c r="L3062" s="6" t="s">
        <v>3990</v>
      </c>
      <c r="M3062" s="9">
        <v>287.99</v>
      </c>
      <c r="N3062" s="9">
        <v>43.2</v>
      </c>
      <c r="O3062" s="6" t="s">
        <v>1932</v>
      </c>
      <c r="P3062" s="7">
        <v>287.99</v>
      </c>
      <c r="Q3062" s="7">
        <v>4.75</v>
      </c>
      <c r="R3062" s="6" t="s">
        <v>3992</v>
      </c>
      <c r="S3062" s="7">
        <v>287.99</v>
      </c>
      <c r="T3062" s="7">
        <v>21.89</v>
      </c>
      <c r="U3062" s="6" t="s">
        <v>3992</v>
      </c>
      <c r="V3062" s="6" t="s">
        <v>3992</v>
      </c>
      <c r="W3062" s="6">
        <v>7607006</v>
      </c>
      <c r="X3062" s="6" t="s">
        <v>4049</v>
      </c>
      <c r="Y3062" s="6" t="s">
        <v>823</v>
      </c>
      <c r="Z3062" s="6" t="s">
        <v>824</v>
      </c>
      <c r="AA3062" s="6"/>
      <c r="AB3062" s="5">
        <f t="shared" si="630"/>
        <v>152649</v>
      </c>
      <c r="AC3062" t="str">
        <f t="shared" si="631"/>
        <v>29/04/2015</v>
      </c>
      <c r="AD3062" t="str">
        <f t="shared" si="632"/>
        <v>12489586000260</v>
      </c>
      <c r="AE3062" s="11">
        <f t="shared" si="633"/>
        <v>331.19</v>
      </c>
      <c r="AF3062">
        <f t="shared" si="641"/>
        <v>0</v>
      </c>
      <c r="AH3062" s="10">
        <v>6829529</v>
      </c>
      <c r="AI3062" s="10" t="s">
        <v>5591</v>
      </c>
      <c r="AJ3062" s="10">
        <v>152047</v>
      </c>
      <c r="AK3062" s="10" t="s">
        <v>319</v>
      </c>
      <c r="AL3062" s="10" t="s">
        <v>5438</v>
      </c>
      <c r="AM3062" s="10" t="s">
        <v>5903</v>
      </c>
      <c r="AN3062" s="12" t="e">
        <f>VLOOKUP(TRIM(AK3062),[1]Sheet1!$S:$T,2,FALSE)</f>
        <v>#N/A</v>
      </c>
      <c r="AO3062" s="12">
        <f t="shared" si="634"/>
        <v>0</v>
      </c>
      <c r="AP3062" s="10">
        <f t="shared" si="635"/>
        <v>0</v>
      </c>
    </row>
    <row r="3063" spans="1:42" x14ac:dyDescent="0.2">
      <c r="A3063" s="6" t="s">
        <v>3987</v>
      </c>
      <c r="B3063" s="6">
        <v>152649</v>
      </c>
      <c r="C3063" s="1">
        <v>42123</v>
      </c>
      <c r="D3063" s="6" t="s">
        <v>1986</v>
      </c>
      <c r="E3063" s="6" t="s">
        <v>3989</v>
      </c>
      <c r="F3063" s="9">
        <v>227.97</v>
      </c>
      <c r="G3063" s="9">
        <v>227.97</v>
      </c>
      <c r="H3063" s="9">
        <v>41.03</v>
      </c>
      <c r="I3063" s="6" t="s">
        <v>4011</v>
      </c>
      <c r="J3063" s="9">
        <v>0</v>
      </c>
      <c r="K3063" s="9">
        <v>0</v>
      </c>
      <c r="L3063" s="6" t="s">
        <v>3990</v>
      </c>
      <c r="M3063" s="9">
        <v>0</v>
      </c>
      <c r="N3063" s="9">
        <v>0</v>
      </c>
      <c r="O3063" s="6" t="s">
        <v>3990</v>
      </c>
      <c r="P3063" s="7">
        <v>227.97</v>
      </c>
      <c r="Q3063" s="7">
        <v>3.76</v>
      </c>
      <c r="R3063" s="6" t="s">
        <v>3992</v>
      </c>
      <c r="S3063" s="7">
        <v>227.97</v>
      </c>
      <c r="T3063" s="7">
        <v>17.329999999999998</v>
      </c>
      <c r="U3063" s="6" t="s">
        <v>3992</v>
      </c>
      <c r="V3063" s="6" t="s">
        <v>3992</v>
      </c>
      <c r="W3063" s="6">
        <v>7607006</v>
      </c>
      <c r="X3063" s="6" t="s">
        <v>4535</v>
      </c>
      <c r="Y3063" s="6" t="s">
        <v>654</v>
      </c>
      <c r="Z3063" s="6" t="s">
        <v>655</v>
      </c>
      <c r="AA3063" s="6"/>
      <c r="AB3063" s="5">
        <f t="shared" si="630"/>
        <v>152649</v>
      </c>
      <c r="AC3063" t="str">
        <f t="shared" si="631"/>
        <v>29/04/2015</v>
      </c>
      <c r="AD3063" t="str">
        <f t="shared" si="632"/>
        <v>12489586000260</v>
      </c>
      <c r="AE3063" s="11">
        <f t="shared" si="633"/>
        <v>227.97</v>
      </c>
      <c r="AF3063">
        <f t="shared" si="641"/>
        <v>0</v>
      </c>
      <c r="AH3063" s="10">
        <v>7295727</v>
      </c>
      <c r="AI3063" s="10" t="s">
        <v>6284</v>
      </c>
      <c r="AJ3063" s="10">
        <v>152048</v>
      </c>
      <c r="AK3063" s="10" t="s">
        <v>322</v>
      </c>
      <c r="AL3063" s="10" t="s">
        <v>5438</v>
      </c>
      <c r="AM3063" s="10" t="s">
        <v>5515</v>
      </c>
      <c r="AN3063" s="12" t="e">
        <f>VLOOKUP(TRIM(AK3063),[1]Sheet1!$S:$T,2,FALSE)</f>
        <v>#N/A</v>
      </c>
      <c r="AO3063" s="12">
        <f t="shared" si="634"/>
        <v>0</v>
      </c>
      <c r="AP3063" s="10">
        <f t="shared" si="635"/>
        <v>0</v>
      </c>
    </row>
    <row r="3064" spans="1:42" x14ac:dyDescent="0.2">
      <c r="A3064" s="6" t="s">
        <v>3987</v>
      </c>
      <c r="B3064" s="6">
        <v>152649</v>
      </c>
      <c r="C3064" s="1">
        <v>42123</v>
      </c>
      <c r="D3064" s="6" t="s">
        <v>1986</v>
      </c>
      <c r="E3064" s="6" t="s">
        <v>3989</v>
      </c>
      <c r="F3064" s="9">
        <v>356.5</v>
      </c>
      <c r="G3064" s="9">
        <v>356.5</v>
      </c>
      <c r="H3064" s="9">
        <v>64.17</v>
      </c>
      <c r="I3064" s="6" t="s">
        <v>4360</v>
      </c>
      <c r="J3064" s="9">
        <v>0</v>
      </c>
      <c r="K3064" s="9">
        <v>0</v>
      </c>
      <c r="L3064" s="6" t="s">
        <v>3990</v>
      </c>
      <c r="M3064" s="9">
        <v>310</v>
      </c>
      <c r="N3064" s="9">
        <v>46.5</v>
      </c>
      <c r="O3064" s="6" t="s">
        <v>1932</v>
      </c>
      <c r="P3064" s="7">
        <v>310</v>
      </c>
      <c r="Q3064" s="7">
        <v>5.12</v>
      </c>
      <c r="R3064" s="6" t="s">
        <v>3992</v>
      </c>
      <c r="S3064" s="7">
        <v>310</v>
      </c>
      <c r="T3064" s="7">
        <v>23.56</v>
      </c>
      <c r="U3064" s="6" t="s">
        <v>3992</v>
      </c>
      <c r="V3064" s="6" t="s">
        <v>3992</v>
      </c>
      <c r="W3064" s="6">
        <v>7607006</v>
      </c>
      <c r="X3064" s="6" t="s">
        <v>4362</v>
      </c>
      <c r="Y3064" s="6" t="s">
        <v>5003</v>
      </c>
      <c r="Z3064" s="6" t="s">
        <v>3627</v>
      </c>
      <c r="AA3064" s="6"/>
      <c r="AB3064" s="5">
        <f t="shared" si="630"/>
        <v>152649</v>
      </c>
      <c r="AC3064" t="str">
        <f t="shared" si="631"/>
        <v>29/04/2015</v>
      </c>
      <c r="AD3064" t="str">
        <f t="shared" si="632"/>
        <v>12489586000260</v>
      </c>
      <c r="AE3064" s="11">
        <f t="shared" si="633"/>
        <v>356.5</v>
      </c>
      <c r="AF3064">
        <f t="shared" si="641"/>
        <v>0</v>
      </c>
      <c r="AH3064" s="10">
        <v>6795064</v>
      </c>
      <c r="AI3064" s="10" t="s">
        <v>5909</v>
      </c>
      <c r="AJ3064" s="10">
        <v>152049</v>
      </c>
      <c r="AK3064" s="10" t="s">
        <v>5172</v>
      </c>
      <c r="AL3064" s="10" t="s">
        <v>5446</v>
      </c>
      <c r="AM3064" s="10" t="s">
        <v>5474</v>
      </c>
      <c r="AN3064" s="12" t="e">
        <f>VLOOKUP(TRIM(AK3064),[1]Sheet1!$S:$T,2,FALSE)</f>
        <v>#N/A</v>
      </c>
      <c r="AO3064" s="12">
        <f t="shared" si="634"/>
        <v>0</v>
      </c>
      <c r="AP3064" s="10">
        <f t="shared" si="635"/>
        <v>0</v>
      </c>
    </row>
    <row r="3065" spans="1:42" x14ac:dyDescent="0.2">
      <c r="A3065" s="6" t="s">
        <v>3987</v>
      </c>
      <c r="B3065" s="6">
        <v>152649</v>
      </c>
      <c r="C3065" s="1">
        <v>42123</v>
      </c>
      <c r="D3065" s="6" t="s">
        <v>1986</v>
      </c>
      <c r="E3065" s="6" t="s">
        <v>3989</v>
      </c>
      <c r="F3065" s="9">
        <v>337.51</v>
      </c>
      <c r="G3065" s="9">
        <v>337.51</v>
      </c>
      <c r="H3065" s="9">
        <v>60.75</v>
      </c>
      <c r="I3065" s="6" t="s">
        <v>4360</v>
      </c>
      <c r="J3065" s="9">
        <v>0</v>
      </c>
      <c r="K3065" s="9">
        <v>0</v>
      </c>
      <c r="L3065" s="6" t="s">
        <v>3990</v>
      </c>
      <c r="M3065" s="9">
        <v>293.49</v>
      </c>
      <c r="N3065" s="9">
        <v>44.02</v>
      </c>
      <c r="O3065" s="6" t="s">
        <v>1932</v>
      </c>
      <c r="P3065" s="7">
        <v>293.49</v>
      </c>
      <c r="Q3065" s="7">
        <v>4.84</v>
      </c>
      <c r="R3065" s="6" t="s">
        <v>3992</v>
      </c>
      <c r="S3065" s="7">
        <v>293.49</v>
      </c>
      <c r="T3065" s="7">
        <v>22.31</v>
      </c>
      <c r="U3065" s="6" t="s">
        <v>3992</v>
      </c>
      <c r="V3065" s="6" t="s">
        <v>3992</v>
      </c>
      <c r="W3065" s="6">
        <v>7607006</v>
      </c>
      <c r="X3065" s="6" t="s">
        <v>4362</v>
      </c>
      <c r="Y3065" s="6" t="s">
        <v>2467</v>
      </c>
      <c r="Z3065" s="6" t="s">
        <v>1204</v>
      </c>
      <c r="AA3065" s="6"/>
      <c r="AB3065" s="5">
        <f t="shared" si="630"/>
        <v>152649</v>
      </c>
      <c r="AC3065" t="str">
        <f t="shared" si="631"/>
        <v>29/04/2015</v>
      </c>
      <c r="AD3065" t="str">
        <f t="shared" si="632"/>
        <v>12489586000260</v>
      </c>
      <c r="AE3065" s="11">
        <f t="shared" si="633"/>
        <v>337.51</v>
      </c>
      <c r="AF3065">
        <f t="shared" si="641"/>
        <v>0</v>
      </c>
      <c r="AH3065" s="10">
        <v>6782984</v>
      </c>
      <c r="AI3065" s="10" t="s">
        <v>5871</v>
      </c>
      <c r="AJ3065" s="10">
        <v>152050</v>
      </c>
      <c r="AK3065" s="10" t="s">
        <v>324</v>
      </c>
      <c r="AL3065" s="10" t="s">
        <v>5446</v>
      </c>
      <c r="AM3065" s="10" t="s">
        <v>5474</v>
      </c>
      <c r="AN3065" s="12" t="e">
        <f>VLOOKUP(TRIM(AK3065),[1]Sheet1!$S:$T,2,FALSE)</f>
        <v>#N/A</v>
      </c>
      <c r="AO3065" s="12">
        <f t="shared" si="634"/>
        <v>0</v>
      </c>
      <c r="AP3065" s="10">
        <f t="shared" si="635"/>
        <v>0</v>
      </c>
    </row>
    <row r="3066" spans="1:42" x14ac:dyDescent="0.2">
      <c r="A3066" s="6" t="s">
        <v>3987</v>
      </c>
      <c r="B3066" s="6">
        <v>152649</v>
      </c>
      <c r="C3066" s="1">
        <v>42123</v>
      </c>
      <c r="D3066" s="6" t="s">
        <v>1986</v>
      </c>
      <c r="E3066" s="6" t="s">
        <v>3989</v>
      </c>
      <c r="F3066" s="9">
        <v>314.11</v>
      </c>
      <c r="G3066" s="9">
        <v>314.11</v>
      </c>
      <c r="H3066" s="9">
        <v>56.54</v>
      </c>
      <c r="I3066" s="6" t="s">
        <v>4360</v>
      </c>
      <c r="J3066" s="9">
        <v>0</v>
      </c>
      <c r="K3066" s="9">
        <v>0</v>
      </c>
      <c r="L3066" s="6" t="s">
        <v>3990</v>
      </c>
      <c r="M3066" s="9">
        <v>273.14</v>
      </c>
      <c r="N3066" s="9">
        <v>40.97</v>
      </c>
      <c r="O3066" s="6" t="s">
        <v>1932</v>
      </c>
      <c r="P3066" s="7">
        <v>273.14</v>
      </c>
      <c r="Q3066" s="7">
        <v>4.51</v>
      </c>
      <c r="R3066" s="6" t="s">
        <v>3992</v>
      </c>
      <c r="S3066" s="7">
        <v>273.14</v>
      </c>
      <c r="T3066" s="7">
        <v>20.76</v>
      </c>
      <c r="U3066" s="6" t="s">
        <v>3992</v>
      </c>
      <c r="V3066" s="6" t="s">
        <v>3992</v>
      </c>
      <c r="W3066" s="6">
        <v>7607006</v>
      </c>
      <c r="X3066" s="6" t="s">
        <v>4362</v>
      </c>
      <c r="Y3066" s="6" t="s">
        <v>3919</v>
      </c>
      <c r="Z3066" s="6" t="s">
        <v>3920</v>
      </c>
      <c r="AA3066" s="6"/>
      <c r="AB3066" s="5">
        <f t="shared" si="630"/>
        <v>152649</v>
      </c>
      <c r="AC3066" t="str">
        <f t="shared" si="631"/>
        <v>29/04/2015</v>
      </c>
      <c r="AD3066" t="str">
        <f t="shared" si="632"/>
        <v>12489586000260</v>
      </c>
      <c r="AE3066" s="11">
        <f t="shared" si="633"/>
        <v>314.11</v>
      </c>
      <c r="AF3066">
        <f t="shared" si="641"/>
        <v>0</v>
      </c>
      <c r="AH3066" s="10">
        <v>6782688</v>
      </c>
      <c r="AI3066" s="10" t="s">
        <v>5748</v>
      </c>
      <c r="AJ3066" s="10">
        <v>152051</v>
      </c>
      <c r="AK3066" s="10" t="s">
        <v>3656</v>
      </c>
      <c r="AL3066" s="10" t="s">
        <v>5446</v>
      </c>
      <c r="AM3066" s="10" t="s">
        <v>5507</v>
      </c>
      <c r="AN3066" s="12" t="e">
        <f>VLOOKUP(TRIM(AK3066),[1]Sheet1!$S:$T,2,FALSE)</f>
        <v>#N/A</v>
      </c>
      <c r="AO3066" s="12">
        <f t="shared" si="634"/>
        <v>0</v>
      </c>
      <c r="AP3066" s="10">
        <f t="shared" si="635"/>
        <v>0</v>
      </c>
    </row>
    <row r="3067" spans="1:42" x14ac:dyDescent="0.2">
      <c r="A3067" s="6" t="s">
        <v>3987</v>
      </c>
      <c r="B3067" s="6">
        <v>152649</v>
      </c>
      <c r="C3067" s="1">
        <v>42123</v>
      </c>
      <c r="D3067" s="6" t="s">
        <v>1986</v>
      </c>
      <c r="E3067" s="6" t="s">
        <v>3989</v>
      </c>
      <c r="F3067" s="9">
        <v>356.5</v>
      </c>
      <c r="G3067" s="9">
        <v>356.5</v>
      </c>
      <c r="H3067" s="9">
        <v>64.17</v>
      </c>
      <c r="I3067" s="6" t="s">
        <v>4360</v>
      </c>
      <c r="J3067" s="9">
        <v>0</v>
      </c>
      <c r="K3067" s="9">
        <v>0</v>
      </c>
      <c r="L3067" s="6" t="s">
        <v>3990</v>
      </c>
      <c r="M3067" s="9">
        <v>310</v>
      </c>
      <c r="N3067" s="9">
        <v>46.5</v>
      </c>
      <c r="O3067" s="6" t="s">
        <v>1932</v>
      </c>
      <c r="P3067" s="7">
        <v>310</v>
      </c>
      <c r="Q3067" s="7">
        <v>5.12</v>
      </c>
      <c r="R3067" s="6" t="s">
        <v>3992</v>
      </c>
      <c r="S3067" s="7">
        <v>310</v>
      </c>
      <c r="T3067" s="7">
        <v>23.56</v>
      </c>
      <c r="U3067" s="6" t="s">
        <v>3992</v>
      </c>
      <c r="V3067" s="6" t="s">
        <v>3992</v>
      </c>
      <c r="W3067" s="6">
        <v>7607006</v>
      </c>
      <c r="X3067" s="6" t="s">
        <v>4362</v>
      </c>
      <c r="Y3067" s="6" t="s">
        <v>5015</v>
      </c>
      <c r="Z3067" s="6" t="s">
        <v>5016</v>
      </c>
      <c r="AA3067" s="6"/>
      <c r="AB3067" s="5">
        <f t="shared" si="630"/>
        <v>152649</v>
      </c>
      <c r="AC3067" t="str">
        <f t="shared" si="631"/>
        <v>29/04/2015</v>
      </c>
      <c r="AD3067" t="str">
        <f t="shared" si="632"/>
        <v>12489586000260</v>
      </c>
      <c r="AE3067" s="11">
        <f t="shared" si="633"/>
        <v>356.5</v>
      </c>
      <c r="AF3067">
        <f t="shared" si="641"/>
        <v>0</v>
      </c>
      <c r="AH3067" s="10">
        <v>6782872</v>
      </c>
      <c r="AI3067" s="10" t="s">
        <v>5722</v>
      </c>
      <c r="AJ3067" s="10">
        <v>152052</v>
      </c>
      <c r="AK3067" s="10" t="s">
        <v>3925</v>
      </c>
      <c r="AL3067" s="10" t="s">
        <v>5446</v>
      </c>
      <c r="AM3067" s="10" t="s">
        <v>5477</v>
      </c>
      <c r="AN3067" s="12" t="e">
        <f>VLOOKUP(TRIM(AK3067),[1]Sheet1!$S:$T,2,FALSE)</f>
        <v>#N/A</v>
      </c>
      <c r="AO3067" s="12">
        <f t="shared" si="634"/>
        <v>0</v>
      </c>
      <c r="AP3067" s="10">
        <f t="shared" si="635"/>
        <v>0</v>
      </c>
    </row>
    <row r="3068" spans="1:42" x14ac:dyDescent="0.2">
      <c r="A3068" s="6" t="s">
        <v>3987</v>
      </c>
      <c r="B3068" s="6">
        <v>152649</v>
      </c>
      <c r="C3068" s="1">
        <v>42123</v>
      </c>
      <c r="D3068" s="6" t="s">
        <v>1986</v>
      </c>
      <c r="E3068" s="6" t="s">
        <v>3989</v>
      </c>
      <c r="F3068" s="9">
        <v>314.11</v>
      </c>
      <c r="G3068" s="9">
        <v>314.11</v>
      </c>
      <c r="H3068" s="9">
        <v>56.54</v>
      </c>
      <c r="I3068" s="6" t="s">
        <v>4360</v>
      </c>
      <c r="J3068" s="9">
        <v>0</v>
      </c>
      <c r="K3068" s="9">
        <v>0</v>
      </c>
      <c r="L3068" s="6" t="s">
        <v>3990</v>
      </c>
      <c r="M3068" s="9">
        <v>273.14</v>
      </c>
      <c r="N3068" s="9">
        <v>40.97</v>
      </c>
      <c r="O3068" s="6" t="s">
        <v>1932</v>
      </c>
      <c r="P3068" s="7">
        <v>273.14</v>
      </c>
      <c r="Q3068" s="7">
        <v>4.51</v>
      </c>
      <c r="R3068" s="6" t="s">
        <v>3992</v>
      </c>
      <c r="S3068" s="7">
        <v>273.14</v>
      </c>
      <c r="T3068" s="7">
        <v>20.76</v>
      </c>
      <c r="U3068" s="6" t="s">
        <v>3992</v>
      </c>
      <c r="V3068" s="6" t="s">
        <v>3992</v>
      </c>
      <c r="W3068" s="6">
        <v>7607006</v>
      </c>
      <c r="X3068" s="6" t="s">
        <v>4362</v>
      </c>
      <c r="Y3068" s="6" t="s">
        <v>5055</v>
      </c>
      <c r="Z3068" s="6" t="s">
        <v>5056</v>
      </c>
      <c r="AA3068" s="6"/>
      <c r="AB3068" s="5">
        <f t="shared" si="630"/>
        <v>152649</v>
      </c>
      <c r="AC3068" t="str">
        <f t="shared" si="631"/>
        <v>29/04/2015</v>
      </c>
      <c r="AD3068" t="str">
        <f t="shared" si="632"/>
        <v>12489586000260</v>
      </c>
      <c r="AE3068" s="11">
        <f t="shared" si="633"/>
        <v>314.11</v>
      </c>
      <c r="AF3068">
        <f t="shared" si="641"/>
        <v>0</v>
      </c>
      <c r="AH3068" s="10">
        <v>6790179</v>
      </c>
      <c r="AI3068" s="10" t="s">
        <v>6062</v>
      </c>
      <c r="AJ3068" s="10">
        <v>152053</v>
      </c>
      <c r="AK3068" s="10" t="s">
        <v>1847</v>
      </c>
      <c r="AL3068" s="10" t="s">
        <v>5438</v>
      </c>
      <c r="AM3068" s="10" t="s">
        <v>5456</v>
      </c>
      <c r="AN3068" s="12" t="e">
        <f>VLOOKUP(TRIM(AK3068),[1]Sheet1!$S:$T,2,FALSE)</f>
        <v>#N/A</v>
      </c>
      <c r="AO3068" s="12">
        <f t="shared" si="634"/>
        <v>0</v>
      </c>
      <c r="AP3068" s="10">
        <f t="shared" si="635"/>
        <v>0</v>
      </c>
    </row>
    <row r="3069" spans="1:42" x14ac:dyDescent="0.2">
      <c r="A3069" s="6" t="s">
        <v>3987</v>
      </c>
      <c r="B3069" s="6">
        <v>152649</v>
      </c>
      <c r="C3069" s="1">
        <v>42123</v>
      </c>
      <c r="D3069" s="6" t="s">
        <v>1986</v>
      </c>
      <c r="E3069" s="6" t="s">
        <v>3989</v>
      </c>
      <c r="F3069" s="9">
        <v>738.66</v>
      </c>
      <c r="G3069" s="9">
        <v>738.66</v>
      </c>
      <c r="H3069" s="9">
        <v>132.96</v>
      </c>
      <c r="I3069" s="6" t="s">
        <v>4360</v>
      </c>
      <c r="J3069" s="9">
        <v>0</v>
      </c>
      <c r="K3069" s="9">
        <v>0</v>
      </c>
      <c r="L3069" s="6" t="s">
        <v>3990</v>
      </c>
      <c r="M3069" s="9">
        <v>615.54999999999995</v>
      </c>
      <c r="N3069" s="9">
        <v>123.11</v>
      </c>
      <c r="O3069" s="6" t="s">
        <v>1932</v>
      </c>
      <c r="P3069" s="7">
        <v>615.54999999999995</v>
      </c>
      <c r="Q3069" s="7">
        <v>10.16</v>
      </c>
      <c r="R3069" s="6" t="s">
        <v>3992</v>
      </c>
      <c r="S3069" s="7">
        <v>615.54999999999995</v>
      </c>
      <c r="T3069" s="7">
        <v>46.78</v>
      </c>
      <c r="U3069" s="6" t="s">
        <v>3992</v>
      </c>
      <c r="V3069" s="6" t="s">
        <v>3992</v>
      </c>
      <c r="W3069" s="6">
        <v>7607006</v>
      </c>
      <c r="X3069" s="6" t="s">
        <v>5099</v>
      </c>
      <c r="Y3069" s="6" t="s">
        <v>5100</v>
      </c>
      <c r="Z3069" s="6" t="s">
        <v>5101</v>
      </c>
      <c r="AA3069" s="6"/>
      <c r="AB3069" s="5">
        <f t="shared" si="630"/>
        <v>152649</v>
      </c>
      <c r="AC3069" t="str">
        <f t="shared" si="631"/>
        <v>29/04/2015</v>
      </c>
      <c r="AD3069" t="str">
        <f t="shared" si="632"/>
        <v>12489586000260</v>
      </c>
      <c r="AE3069" s="11">
        <f t="shared" si="633"/>
        <v>738.66</v>
      </c>
      <c r="AF3069">
        <f t="shared" si="641"/>
        <v>0</v>
      </c>
      <c r="AH3069" s="10">
        <v>6790179</v>
      </c>
      <c r="AI3069" s="10" t="s">
        <v>6062</v>
      </c>
      <c r="AJ3069" s="10">
        <v>152053</v>
      </c>
      <c r="AK3069" s="10" t="s">
        <v>1847</v>
      </c>
      <c r="AL3069" s="10" t="s">
        <v>5438</v>
      </c>
      <c r="AM3069" s="10" t="s">
        <v>5448</v>
      </c>
      <c r="AN3069" s="12" t="e">
        <f>VLOOKUP(TRIM(AK3069),[1]Sheet1!$S:$T,2,FALSE)</f>
        <v>#N/A</v>
      </c>
      <c r="AO3069" s="12">
        <f t="shared" si="634"/>
        <v>0</v>
      </c>
      <c r="AP3069" s="10">
        <f t="shared" si="635"/>
        <v>0</v>
      </c>
    </row>
    <row r="3070" spans="1:42" x14ac:dyDescent="0.2">
      <c r="A3070" s="6" t="s">
        <v>3987</v>
      </c>
      <c r="B3070" s="6">
        <v>152649</v>
      </c>
      <c r="C3070" s="1">
        <v>42123</v>
      </c>
      <c r="D3070" s="6" t="s">
        <v>1986</v>
      </c>
      <c r="E3070" s="6" t="s">
        <v>3989</v>
      </c>
      <c r="F3070" s="9">
        <v>137.59</v>
      </c>
      <c r="G3070" s="9">
        <v>137.59</v>
      </c>
      <c r="H3070" s="9">
        <v>24.77</v>
      </c>
      <c r="I3070" s="6" t="s">
        <v>4360</v>
      </c>
      <c r="J3070" s="9">
        <v>0</v>
      </c>
      <c r="K3070" s="9">
        <v>0</v>
      </c>
      <c r="L3070" s="6" t="s">
        <v>3990</v>
      </c>
      <c r="M3070" s="9">
        <v>119.64</v>
      </c>
      <c r="N3070" s="9">
        <v>17.95</v>
      </c>
      <c r="O3070" s="6" t="s">
        <v>1932</v>
      </c>
      <c r="P3070" s="7">
        <v>119.64</v>
      </c>
      <c r="Q3070" s="7">
        <v>1.97</v>
      </c>
      <c r="R3070" s="6" t="s">
        <v>3992</v>
      </c>
      <c r="S3070" s="7">
        <v>119.64</v>
      </c>
      <c r="T3070" s="7">
        <v>9.09</v>
      </c>
      <c r="U3070" s="6" t="s">
        <v>3992</v>
      </c>
      <c r="V3070" s="6" t="s">
        <v>3992</v>
      </c>
      <c r="W3070" s="6">
        <v>7607006</v>
      </c>
      <c r="X3070" s="6" t="s">
        <v>4049</v>
      </c>
      <c r="Y3070" s="6" t="s">
        <v>4956</v>
      </c>
      <c r="Z3070" s="6" t="s">
        <v>4957</v>
      </c>
      <c r="AA3070" s="6"/>
      <c r="AB3070" s="5">
        <f t="shared" si="630"/>
        <v>152649</v>
      </c>
      <c r="AC3070" t="str">
        <f t="shared" si="631"/>
        <v>29/04/2015</v>
      </c>
      <c r="AD3070" t="str">
        <f t="shared" si="632"/>
        <v>12489586000260</v>
      </c>
      <c r="AE3070" s="11">
        <f t="shared" si="633"/>
        <v>137.59</v>
      </c>
      <c r="AF3070">
        <f t="shared" si="641"/>
        <v>0</v>
      </c>
      <c r="AH3070" s="10">
        <v>6790179</v>
      </c>
      <c r="AI3070" s="10" t="s">
        <v>6062</v>
      </c>
      <c r="AJ3070" s="10">
        <v>152053</v>
      </c>
      <c r="AK3070" s="10" t="s">
        <v>1847</v>
      </c>
      <c r="AL3070" s="10" t="s">
        <v>5438</v>
      </c>
      <c r="AM3070" s="10" t="s">
        <v>5467</v>
      </c>
      <c r="AN3070" s="12" t="e">
        <f>VLOOKUP(TRIM(AK3070),[1]Sheet1!$S:$T,2,FALSE)</f>
        <v>#N/A</v>
      </c>
      <c r="AO3070" s="12">
        <f t="shared" si="634"/>
        <v>0</v>
      </c>
      <c r="AP3070" s="10">
        <f t="shared" si="635"/>
        <v>0</v>
      </c>
    </row>
    <row r="3071" spans="1:42" x14ac:dyDescent="0.2">
      <c r="A3071" s="6" t="s">
        <v>3987</v>
      </c>
      <c r="B3071" s="6">
        <v>152649</v>
      </c>
      <c r="C3071" s="1">
        <v>42123</v>
      </c>
      <c r="D3071" s="6" t="s">
        <v>1986</v>
      </c>
      <c r="E3071" s="6" t="s">
        <v>3989</v>
      </c>
      <c r="F3071" s="9">
        <v>164.16</v>
      </c>
      <c r="G3071" s="9">
        <v>164.16</v>
      </c>
      <c r="H3071" s="9">
        <v>29.55</v>
      </c>
      <c r="I3071" s="6" t="s">
        <v>4011</v>
      </c>
      <c r="J3071" s="9">
        <v>0</v>
      </c>
      <c r="K3071" s="9">
        <v>0</v>
      </c>
      <c r="L3071" s="6" t="s">
        <v>3990</v>
      </c>
      <c r="M3071" s="9">
        <v>0</v>
      </c>
      <c r="N3071" s="9">
        <v>0</v>
      </c>
      <c r="O3071" s="6" t="s">
        <v>3990</v>
      </c>
      <c r="P3071" s="7">
        <v>164.16</v>
      </c>
      <c r="Q3071" s="7">
        <v>2.71</v>
      </c>
      <c r="R3071" s="6" t="s">
        <v>3992</v>
      </c>
      <c r="S3071" s="7">
        <v>164.16</v>
      </c>
      <c r="T3071" s="7">
        <v>12.48</v>
      </c>
      <c r="U3071" s="6" t="s">
        <v>3992</v>
      </c>
      <c r="V3071" s="6" t="s">
        <v>3992</v>
      </c>
      <c r="W3071" s="6">
        <v>7607006</v>
      </c>
      <c r="X3071" s="6" t="s">
        <v>4329</v>
      </c>
      <c r="Y3071" s="6" t="s">
        <v>4647</v>
      </c>
      <c r="Z3071" s="6" t="s">
        <v>4648</v>
      </c>
      <c r="AA3071" s="6"/>
      <c r="AB3071" s="5">
        <f t="shared" si="630"/>
        <v>152649</v>
      </c>
      <c r="AC3071" t="str">
        <f t="shared" si="631"/>
        <v>29/04/2015</v>
      </c>
      <c r="AD3071" t="str">
        <f t="shared" si="632"/>
        <v>12489586000260</v>
      </c>
      <c r="AE3071" s="11">
        <f t="shared" si="633"/>
        <v>164.16</v>
      </c>
      <c r="AF3071">
        <f t="shared" si="641"/>
        <v>0</v>
      </c>
      <c r="AH3071" s="10">
        <v>6783935</v>
      </c>
      <c r="AI3071" s="10" t="s">
        <v>5787</v>
      </c>
      <c r="AJ3071" s="10">
        <v>152054</v>
      </c>
      <c r="AK3071" s="10" t="s">
        <v>4718</v>
      </c>
      <c r="AL3071" s="10" t="s">
        <v>5446</v>
      </c>
      <c r="AM3071" s="10" t="s">
        <v>5477</v>
      </c>
      <c r="AN3071" s="12" t="e">
        <f>VLOOKUP(TRIM(AK3071),[1]Sheet1!$S:$T,2,FALSE)</f>
        <v>#N/A</v>
      </c>
      <c r="AO3071" s="12">
        <f t="shared" si="634"/>
        <v>0</v>
      </c>
      <c r="AP3071" s="10">
        <f t="shared" si="635"/>
        <v>0</v>
      </c>
    </row>
    <row r="3072" spans="1:42" x14ac:dyDescent="0.2">
      <c r="A3072" s="6" t="s">
        <v>3987</v>
      </c>
      <c r="B3072" s="6">
        <v>152649</v>
      </c>
      <c r="C3072" s="1">
        <v>42123</v>
      </c>
      <c r="D3072" s="6" t="s">
        <v>1986</v>
      </c>
      <c r="E3072" s="6" t="s">
        <v>3989</v>
      </c>
      <c r="F3072" s="9">
        <v>266.92</v>
      </c>
      <c r="G3072" s="9">
        <v>266.92</v>
      </c>
      <c r="H3072" s="9">
        <v>48.04</v>
      </c>
      <c r="I3072" s="6" t="s">
        <v>4360</v>
      </c>
      <c r="J3072" s="9">
        <v>0</v>
      </c>
      <c r="K3072" s="9">
        <v>0</v>
      </c>
      <c r="L3072" s="6" t="s">
        <v>3990</v>
      </c>
      <c r="M3072" s="9">
        <v>242.65</v>
      </c>
      <c r="N3072" s="9">
        <v>24.27</v>
      </c>
      <c r="O3072" s="6" t="s">
        <v>1932</v>
      </c>
      <c r="P3072" s="7">
        <v>242.65</v>
      </c>
      <c r="Q3072" s="7">
        <v>4</v>
      </c>
      <c r="R3072" s="6" t="s">
        <v>3992</v>
      </c>
      <c r="S3072" s="7">
        <v>242.65</v>
      </c>
      <c r="T3072" s="7">
        <v>18.440000000000001</v>
      </c>
      <c r="U3072" s="6" t="s">
        <v>3992</v>
      </c>
      <c r="V3072" s="6" t="s">
        <v>3992</v>
      </c>
      <c r="W3072" s="6">
        <v>7607006</v>
      </c>
      <c r="X3072" s="6" t="s">
        <v>4931</v>
      </c>
      <c r="Y3072" s="6" t="s">
        <v>1461</v>
      </c>
      <c r="Z3072" s="6" t="s">
        <v>825</v>
      </c>
      <c r="AA3072" s="6"/>
      <c r="AB3072" s="5">
        <f t="shared" si="630"/>
        <v>152649</v>
      </c>
      <c r="AC3072" t="str">
        <f t="shared" si="631"/>
        <v>29/04/2015</v>
      </c>
      <c r="AD3072" t="str">
        <f t="shared" si="632"/>
        <v>12489586000260</v>
      </c>
      <c r="AE3072" s="11">
        <f t="shared" si="633"/>
        <v>266.92</v>
      </c>
      <c r="AF3072">
        <f t="shared" si="641"/>
        <v>0</v>
      </c>
      <c r="AH3072" s="10">
        <v>6783935</v>
      </c>
      <c r="AI3072" s="10" t="s">
        <v>5787</v>
      </c>
      <c r="AJ3072" s="10">
        <v>152054</v>
      </c>
      <c r="AK3072" s="10" t="s">
        <v>1598</v>
      </c>
      <c r="AL3072" s="10" t="s">
        <v>5446</v>
      </c>
      <c r="AM3072" s="10" t="s">
        <v>5563</v>
      </c>
      <c r="AN3072" s="12" t="e">
        <f>VLOOKUP(TRIM(AK3072),[1]Sheet1!$S:$T,2,FALSE)</f>
        <v>#N/A</v>
      </c>
      <c r="AO3072" s="12">
        <f t="shared" si="634"/>
        <v>0</v>
      </c>
      <c r="AP3072" s="10">
        <f t="shared" si="635"/>
        <v>0</v>
      </c>
    </row>
    <row r="3073" spans="1:42" x14ac:dyDescent="0.2">
      <c r="A3073" s="6" t="s">
        <v>3987</v>
      </c>
      <c r="B3073" s="6">
        <v>152649</v>
      </c>
      <c r="C3073" s="1">
        <v>42123</v>
      </c>
      <c r="D3073" s="6" t="s">
        <v>1986</v>
      </c>
      <c r="E3073" s="6" t="s">
        <v>3989</v>
      </c>
      <c r="F3073" s="9">
        <v>27.36</v>
      </c>
      <c r="G3073" s="9">
        <v>27.36</v>
      </c>
      <c r="H3073" s="9">
        <v>4.92</v>
      </c>
      <c r="I3073" s="6" t="s">
        <v>4011</v>
      </c>
      <c r="J3073" s="9">
        <v>0</v>
      </c>
      <c r="K3073" s="9">
        <v>0</v>
      </c>
      <c r="L3073" s="6" t="s">
        <v>3990</v>
      </c>
      <c r="M3073" s="9">
        <v>0</v>
      </c>
      <c r="N3073" s="9">
        <v>0</v>
      </c>
      <c r="O3073" s="6" t="s">
        <v>3990</v>
      </c>
      <c r="P3073" s="7">
        <v>27.36</v>
      </c>
      <c r="Q3073" s="7">
        <v>0.45</v>
      </c>
      <c r="R3073" s="6" t="s">
        <v>3992</v>
      </c>
      <c r="S3073" s="7">
        <v>27.36</v>
      </c>
      <c r="T3073" s="7">
        <v>2.08</v>
      </c>
      <c r="U3073" s="6" t="s">
        <v>3992</v>
      </c>
      <c r="V3073" s="6" t="s">
        <v>3992</v>
      </c>
      <c r="W3073" s="6">
        <v>7607006</v>
      </c>
      <c r="X3073" s="6" t="s">
        <v>4329</v>
      </c>
      <c r="Y3073" s="6" t="s">
        <v>4647</v>
      </c>
      <c r="Z3073" s="6" t="s">
        <v>4648</v>
      </c>
      <c r="AA3073" s="6"/>
      <c r="AB3073" s="5">
        <f t="shared" si="630"/>
        <v>152649</v>
      </c>
      <c r="AC3073" t="str">
        <f t="shared" si="631"/>
        <v>29/04/2015</v>
      </c>
      <c r="AD3073" t="str">
        <f t="shared" si="632"/>
        <v>12489586000260</v>
      </c>
      <c r="AE3073" s="11">
        <f t="shared" si="633"/>
        <v>27.36</v>
      </c>
      <c r="AF3073">
        <f t="shared" si="641"/>
        <v>0</v>
      </c>
      <c r="AH3073" s="10">
        <v>6784253</v>
      </c>
      <c r="AI3073" s="10" t="s">
        <v>5669</v>
      </c>
      <c r="AJ3073" s="10">
        <v>152055</v>
      </c>
      <c r="AK3073" s="10" t="s">
        <v>326</v>
      </c>
      <c r="AL3073" s="10" t="s">
        <v>5438</v>
      </c>
      <c r="AM3073" s="10" t="s">
        <v>5422</v>
      </c>
      <c r="AN3073" s="12" t="e">
        <f>VLOOKUP(TRIM(AK3073),[1]Sheet1!$S:$T,2,FALSE)</f>
        <v>#N/A</v>
      </c>
      <c r="AO3073" s="12">
        <f t="shared" si="634"/>
        <v>0</v>
      </c>
      <c r="AP3073" s="10">
        <f t="shared" si="635"/>
        <v>0</v>
      </c>
    </row>
    <row r="3074" spans="1:42" x14ac:dyDescent="0.2">
      <c r="A3074" s="6" t="s">
        <v>3987</v>
      </c>
      <c r="B3074" s="6">
        <v>152649</v>
      </c>
      <c r="C3074" s="1">
        <v>42123</v>
      </c>
      <c r="D3074" s="6" t="s">
        <v>1986</v>
      </c>
      <c r="E3074" s="6" t="s">
        <v>3989</v>
      </c>
      <c r="F3074" s="9">
        <v>1036.6400000000001</v>
      </c>
      <c r="G3074" s="9">
        <v>1036.6400000000001</v>
      </c>
      <c r="H3074" s="9">
        <v>186.6</v>
      </c>
      <c r="I3074" s="6" t="s">
        <v>4360</v>
      </c>
      <c r="J3074" s="9">
        <v>0</v>
      </c>
      <c r="K3074" s="9">
        <v>0</v>
      </c>
      <c r="L3074" s="6" t="s">
        <v>3990</v>
      </c>
      <c r="M3074" s="9">
        <v>901.43</v>
      </c>
      <c r="N3074" s="9">
        <v>135.21</v>
      </c>
      <c r="O3074" s="6" t="s">
        <v>1932</v>
      </c>
      <c r="P3074" s="7">
        <v>901.43</v>
      </c>
      <c r="Q3074" s="7">
        <v>14.87</v>
      </c>
      <c r="R3074" s="6" t="s">
        <v>3992</v>
      </c>
      <c r="S3074" s="7">
        <v>901.43</v>
      </c>
      <c r="T3074" s="7">
        <v>68.510000000000005</v>
      </c>
      <c r="U3074" s="6" t="s">
        <v>3992</v>
      </c>
      <c r="V3074" s="6" t="s">
        <v>3992</v>
      </c>
      <c r="W3074" s="6">
        <v>7607006</v>
      </c>
      <c r="X3074" s="6" t="s">
        <v>4049</v>
      </c>
      <c r="Y3074" s="6" t="s">
        <v>4985</v>
      </c>
      <c r="Z3074" s="6" t="s">
        <v>4986</v>
      </c>
      <c r="AA3074" s="6"/>
      <c r="AB3074" s="5">
        <f t="shared" si="630"/>
        <v>152649</v>
      </c>
      <c r="AC3074" t="str">
        <f t="shared" si="631"/>
        <v>29/04/2015</v>
      </c>
      <c r="AD3074" t="str">
        <f t="shared" si="632"/>
        <v>12489586000260</v>
      </c>
      <c r="AE3074" s="11">
        <f t="shared" si="633"/>
        <v>1036.6400000000001</v>
      </c>
      <c r="AF3074">
        <f t="shared" si="641"/>
        <v>0</v>
      </c>
      <c r="AH3074" s="10">
        <v>6784253</v>
      </c>
      <c r="AI3074" s="10" t="s">
        <v>5669</v>
      </c>
      <c r="AJ3074" s="10">
        <v>152055</v>
      </c>
      <c r="AK3074" s="10" t="s">
        <v>326</v>
      </c>
      <c r="AL3074" s="10" t="s">
        <v>5438</v>
      </c>
      <c r="AM3074" s="10" t="s">
        <v>5503</v>
      </c>
      <c r="AN3074" s="12" t="e">
        <f>VLOOKUP(TRIM(AK3074),[1]Sheet1!$S:$T,2,FALSE)</f>
        <v>#N/A</v>
      </c>
      <c r="AO3074" s="12">
        <f t="shared" si="634"/>
        <v>0</v>
      </c>
      <c r="AP3074" s="10">
        <f t="shared" si="635"/>
        <v>0</v>
      </c>
    </row>
    <row r="3075" spans="1:42" x14ac:dyDescent="0.2">
      <c r="A3075" s="6" t="s">
        <v>3987</v>
      </c>
      <c r="B3075" s="6">
        <v>152649</v>
      </c>
      <c r="C3075" s="1">
        <v>42123</v>
      </c>
      <c r="D3075" s="6" t="s">
        <v>1986</v>
      </c>
      <c r="E3075" s="6" t="s">
        <v>3989</v>
      </c>
      <c r="F3075" s="9">
        <v>289.35000000000002</v>
      </c>
      <c r="G3075" s="9">
        <v>289.35000000000002</v>
      </c>
      <c r="H3075" s="9">
        <v>52.08</v>
      </c>
      <c r="I3075" s="6" t="s">
        <v>4011</v>
      </c>
      <c r="J3075" s="9">
        <v>0</v>
      </c>
      <c r="K3075" s="9">
        <v>0</v>
      </c>
      <c r="L3075" s="6" t="s">
        <v>3990</v>
      </c>
      <c r="M3075" s="9">
        <v>0</v>
      </c>
      <c r="N3075" s="9">
        <v>0</v>
      </c>
      <c r="O3075" s="6" t="s">
        <v>3990</v>
      </c>
      <c r="P3075" s="7">
        <v>289.35000000000002</v>
      </c>
      <c r="Q3075" s="7">
        <v>4.7699999999999996</v>
      </c>
      <c r="R3075" s="6" t="s">
        <v>3992</v>
      </c>
      <c r="S3075" s="7">
        <v>289.35000000000002</v>
      </c>
      <c r="T3075" s="7">
        <v>21.99</v>
      </c>
      <c r="U3075" s="6" t="s">
        <v>3992</v>
      </c>
      <c r="V3075" s="6" t="s">
        <v>3992</v>
      </c>
      <c r="W3075" s="6">
        <v>7607006</v>
      </c>
      <c r="X3075" s="6" t="s">
        <v>2852</v>
      </c>
      <c r="Y3075" s="6" t="s">
        <v>826</v>
      </c>
      <c r="Z3075" s="6" t="s">
        <v>827</v>
      </c>
      <c r="AA3075" s="6"/>
      <c r="AB3075" s="5">
        <f t="shared" ref="AB3075:AB3138" si="642">B3075</f>
        <v>152649</v>
      </c>
      <c r="AC3075" t="str">
        <f t="shared" ref="AC3075:AC3138" si="643">TEXT(C3075,"dd/mm/aaaa")</f>
        <v>29/04/2015</v>
      </c>
      <c r="AD3075" t="str">
        <f t="shared" ref="AD3075:AD3138" si="644">VLOOKUP(W3075,AH:AI,2,FALSE)</f>
        <v>12489586000260</v>
      </c>
      <c r="AE3075" s="11">
        <f t="shared" ref="AE3075:AE3138" si="645">F3075*1</f>
        <v>289.35000000000002</v>
      </c>
      <c r="AF3075">
        <f t="shared" si="641"/>
        <v>0</v>
      </c>
      <c r="AH3075" s="10">
        <v>6784253</v>
      </c>
      <c r="AI3075" s="10" t="s">
        <v>5669</v>
      </c>
      <c r="AJ3075" s="10">
        <v>152055</v>
      </c>
      <c r="AK3075" s="10" t="s">
        <v>326</v>
      </c>
      <c r="AL3075" s="10" t="s">
        <v>5438</v>
      </c>
      <c r="AM3075" s="10" t="s">
        <v>5503</v>
      </c>
      <c r="AN3075" s="12" t="e">
        <f>VLOOKUP(TRIM(AK3075),[1]Sheet1!$S:$T,2,FALSE)</f>
        <v>#N/A</v>
      </c>
      <c r="AO3075" s="12">
        <f t="shared" ref="AO3075:AO3138" si="646">IF(ISNA(AN3075),0,AN3075)</f>
        <v>0</v>
      </c>
      <c r="AP3075" s="10">
        <f t="shared" ref="AP3075:AP3138" si="647">AO3075*AM3075</f>
        <v>0</v>
      </c>
    </row>
    <row r="3076" spans="1:42" x14ac:dyDescent="0.2">
      <c r="A3076" s="6" t="s">
        <v>3987</v>
      </c>
      <c r="B3076" s="6">
        <v>152649</v>
      </c>
      <c r="C3076" s="1">
        <v>42123</v>
      </c>
      <c r="D3076" s="6" t="s">
        <v>1986</v>
      </c>
      <c r="E3076" s="6" t="s">
        <v>3989</v>
      </c>
      <c r="F3076" s="9">
        <v>78.92</v>
      </c>
      <c r="G3076" s="9">
        <v>78.92</v>
      </c>
      <c r="H3076" s="9">
        <v>14.21</v>
      </c>
      <c r="I3076" s="6" t="s">
        <v>4011</v>
      </c>
      <c r="J3076" s="9">
        <v>0</v>
      </c>
      <c r="K3076" s="9">
        <v>0</v>
      </c>
      <c r="L3076" s="6" t="s">
        <v>3990</v>
      </c>
      <c r="M3076" s="9">
        <v>0</v>
      </c>
      <c r="N3076" s="9">
        <v>0</v>
      </c>
      <c r="O3076" s="6" t="s">
        <v>3990</v>
      </c>
      <c r="P3076" s="7">
        <v>78.92</v>
      </c>
      <c r="Q3076" s="7">
        <v>1.3</v>
      </c>
      <c r="R3076" s="6" t="s">
        <v>3992</v>
      </c>
      <c r="S3076" s="7">
        <v>78.92</v>
      </c>
      <c r="T3076" s="7">
        <v>6</v>
      </c>
      <c r="U3076" s="6" t="s">
        <v>3992</v>
      </c>
      <c r="V3076" s="6" t="s">
        <v>3992</v>
      </c>
      <c r="W3076" s="6">
        <v>7607006</v>
      </c>
      <c r="X3076" s="6" t="s">
        <v>4049</v>
      </c>
      <c r="Y3076" s="6" t="s">
        <v>828</v>
      </c>
      <c r="Z3076" s="6" t="s">
        <v>829</v>
      </c>
      <c r="AA3076" s="6"/>
      <c r="AB3076" s="5">
        <f t="shared" si="642"/>
        <v>152649</v>
      </c>
      <c r="AC3076" t="str">
        <f t="shared" si="643"/>
        <v>29/04/2015</v>
      </c>
      <c r="AD3076" t="str">
        <f t="shared" si="644"/>
        <v>12489586000260</v>
      </c>
      <c r="AE3076" s="11">
        <f t="shared" si="645"/>
        <v>78.92</v>
      </c>
      <c r="AF3076">
        <f t="shared" si="641"/>
        <v>0</v>
      </c>
      <c r="AH3076" s="10">
        <v>6784253</v>
      </c>
      <c r="AI3076" s="10" t="s">
        <v>5669</v>
      </c>
      <c r="AJ3076" s="10">
        <v>152056</v>
      </c>
      <c r="AK3076" s="10" t="s">
        <v>327</v>
      </c>
      <c r="AL3076" s="10" t="s">
        <v>5438</v>
      </c>
      <c r="AM3076" s="10" t="s">
        <v>5422</v>
      </c>
      <c r="AN3076" s="12" t="e">
        <f>VLOOKUP(TRIM(AK3076),[1]Sheet1!$S:$T,2,FALSE)</f>
        <v>#N/A</v>
      </c>
      <c r="AO3076" s="12">
        <f t="shared" si="646"/>
        <v>0</v>
      </c>
      <c r="AP3076" s="10">
        <f t="shared" si="647"/>
        <v>0</v>
      </c>
    </row>
    <row r="3077" spans="1:42" x14ac:dyDescent="0.2">
      <c r="A3077" s="6" t="s">
        <v>3987</v>
      </c>
      <c r="B3077" s="6">
        <v>152649</v>
      </c>
      <c r="C3077" s="1">
        <v>42123</v>
      </c>
      <c r="D3077" s="6" t="s">
        <v>1986</v>
      </c>
      <c r="E3077" s="6" t="s">
        <v>3989</v>
      </c>
      <c r="F3077" s="9">
        <v>494.32</v>
      </c>
      <c r="G3077" s="9">
        <v>494.32</v>
      </c>
      <c r="H3077" s="9">
        <v>88.98</v>
      </c>
      <c r="I3077" s="6" t="s">
        <v>4360</v>
      </c>
      <c r="J3077" s="9">
        <v>0</v>
      </c>
      <c r="K3077" s="9">
        <v>0</v>
      </c>
      <c r="L3077" s="6" t="s">
        <v>3990</v>
      </c>
      <c r="M3077" s="9">
        <v>429.84</v>
      </c>
      <c r="N3077" s="9">
        <v>64.48</v>
      </c>
      <c r="O3077" s="6" t="s">
        <v>1932</v>
      </c>
      <c r="P3077" s="7">
        <v>429.84</v>
      </c>
      <c r="Q3077" s="7">
        <v>7.09</v>
      </c>
      <c r="R3077" s="6" t="s">
        <v>3992</v>
      </c>
      <c r="S3077" s="7">
        <v>429.84</v>
      </c>
      <c r="T3077" s="7">
        <v>32.67</v>
      </c>
      <c r="U3077" s="6" t="s">
        <v>3992</v>
      </c>
      <c r="V3077" s="6" t="s">
        <v>3992</v>
      </c>
      <c r="W3077" s="6">
        <v>7607006</v>
      </c>
      <c r="X3077" s="6" t="s">
        <v>4049</v>
      </c>
      <c r="Y3077" s="6" t="s">
        <v>4948</v>
      </c>
      <c r="Z3077" s="6" t="s">
        <v>4949</v>
      </c>
      <c r="AA3077" s="6"/>
      <c r="AB3077" s="5">
        <f t="shared" si="642"/>
        <v>152649</v>
      </c>
      <c r="AC3077" t="str">
        <f t="shared" si="643"/>
        <v>29/04/2015</v>
      </c>
      <c r="AD3077" t="str">
        <f t="shared" si="644"/>
        <v>12489586000260</v>
      </c>
      <c r="AE3077" s="11">
        <f t="shared" si="645"/>
        <v>494.32</v>
      </c>
      <c r="AF3077">
        <f t="shared" si="641"/>
        <v>0</v>
      </c>
      <c r="AH3077" s="10">
        <v>6784253</v>
      </c>
      <c r="AI3077" s="10" t="s">
        <v>5669</v>
      </c>
      <c r="AJ3077" s="10">
        <v>152056</v>
      </c>
      <c r="AK3077" s="10" t="s">
        <v>327</v>
      </c>
      <c r="AL3077" s="10" t="s">
        <v>5438</v>
      </c>
      <c r="AM3077" s="10" t="s">
        <v>5503</v>
      </c>
      <c r="AN3077" s="12" t="e">
        <f>VLOOKUP(TRIM(AK3077),[1]Sheet1!$S:$T,2,FALSE)</f>
        <v>#N/A</v>
      </c>
      <c r="AO3077" s="12">
        <f t="shared" si="646"/>
        <v>0</v>
      </c>
      <c r="AP3077" s="10">
        <f t="shared" si="647"/>
        <v>0</v>
      </c>
    </row>
    <row r="3078" spans="1:42" x14ac:dyDescent="0.2">
      <c r="A3078" s="6" t="s">
        <v>3987</v>
      </c>
      <c r="B3078" s="6">
        <v>152652</v>
      </c>
      <c r="C3078" s="1">
        <v>42123</v>
      </c>
      <c r="D3078" s="6" t="s">
        <v>1924</v>
      </c>
      <c r="E3078" s="6" t="s">
        <v>4096</v>
      </c>
      <c r="F3078" s="9">
        <v>231.45</v>
      </c>
      <c r="G3078" s="9">
        <v>201.26</v>
      </c>
      <c r="H3078" s="9">
        <v>8.0500000000000007</v>
      </c>
      <c r="I3078" s="6" t="s">
        <v>4360</v>
      </c>
      <c r="J3078" s="9">
        <v>0</v>
      </c>
      <c r="K3078" s="9">
        <v>0</v>
      </c>
      <c r="L3078" s="6" t="s">
        <v>3990</v>
      </c>
      <c r="M3078" s="9">
        <v>201.26</v>
      </c>
      <c r="N3078" s="9">
        <v>30.19</v>
      </c>
      <c r="O3078" s="6" t="s">
        <v>1932</v>
      </c>
      <c r="P3078" s="7">
        <v>201.26</v>
      </c>
      <c r="Q3078" s="7">
        <v>3.32</v>
      </c>
      <c r="R3078" s="6" t="s">
        <v>3992</v>
      </c>
      <c r="S3078" s="7">
        <v>201.26</v>
      </c>
      <c r="T3078" s="7">
        <v>15.3</v>
      </c>
      <c r="U3078" s="6" t="s">
        <v>3992</v>
      </c>
      <c r="V3078" s="6" t="s">
        <v>3992</v>
      </c>
      <c r="W3078" s="6">
        <v>6783519</v>
      </c>
      <c r="X3078" s="6" t="s">
        <v>4362</v>
      </c>
      <c r="Y3078" s="6" t="s">
        <v>5007</v>
      </c>
      <c r="Z3078" s="6" t="s">
        <v>3628</v>
      </c>
      <c r="AA3078" s="6"/>
      <c r="AB3078" s="5">
        <f t="shared" si="642"/>
        <v>152652</v>
      </c>
      <c r="AC3078" t="str">
        <f t="shared" si="643"/>
        <v>29/04/2015</v>
      </c>
      <c r="AD3078" t="str">
        <f t="shared" si="644"/>
        <v>02195445000361</v>
      </c>
      <c r="AE3078" s="11">
        <f t="shared" si="645"/>
        <v>231.45</v>
      </c>
      <c r="AF3078">
        <f t="shared" si="641"/>
        <v>0</v>
      </c>
      <c r="AH3078" s="10">
        <v>6785281</v>
      </c>
      <c r="AI3078" s="10" t="s">
        <v>6285</v>
      </c>
      <c r="AJ3078" s="10">
        <v>152057</v>
      </c>
      <c r="AK3078" s="10" t="s">
        <v>330</v>
      </c>
      <c r="AL3078" s="10" t="s">
        <v>5438</v>
      </c>
      <c r="AM3078" s="10" t="s">
        <v>5439</v>
      </c>
      <c r="AN3078" s="12" t="e">
        <f>VLOOKUP(TRIM(AK3078),[1]Sheet1!$S:$T,2,FALSE)</f>
        <v>#N/A</v>
      </c>
      <c r="AO3078" s="12">
        <f t="shared" si="646"/>
        <v>0</v>
      </c>
      <c r="AP3078" s="10">
        <f t="shared" si="647"/>
        <v>0</v>
      </c>
    </row>
    <row r="3079" spans="1:42" x14ac:dyDescent="0.2">
      <c r="A3079" s="6" t="s">
        <v>3987</v>
      </c>
      <c r="B3079" s="6">
        <v>152653</v>
      </c>
      <c r="C3079" s="1">
        <v>42123</v>
      </c>
      <c r="D3079" s="6" t="s">
        <v>1931</v>
      </c>
      <c r="E3079" s="6" t="s">
        <v>3989</v>
      </c>
      <c r="F3079" s="9">
        <v>1092.25</v>
      </c>
      <c r="G3079" s="9">
        <v>949.78</v>
      </c>
      <c r="H3079" s="9">
        <v>170.96</v>
      </c>
      <c r="I3079" s="6" t="s">
        <v>4011</v>
      </c>
      <c r="J3079" s="9">
        <v>0</v>
      </c>
      <c r="K3079" s="9">
        <v>0</v>
      </c>
      <c r="L3079" s="6" t="s">
        <v>3990</v>
      </c>
      <c r="M3079" s="9">
        <v>949.78</v>
      </c>
      <c r="N3079" s="9">
        <v>142.47</v>
      </c>
      <c r="O3079" s="6" t="s">
        <v>1932</v>
      </c>
      <c r="P3079" s="7">
        <v>949.78</v>
      </c>
      <c r="Q3079" s="7">
        <v>15.67</v>
      </c>
      <c r="R3079" s="6" t="s">
        <v>3992</v>
      </c>
      <c r="S3079" s="7">
        <v>949.78</v>
      </c>
      <c r="T3079" s="7">
        <v>72.180000000000007</v>
      </c>
      <c r="U3079" s="6" t="s">
        <v>3992</v>
      </c>
      <c r="V3079" s="6" t="s">
        <v>3992</v>
      </c>
      <c r="W3079" s="6">
        <v>6791105</v>
      </c>
      <c r="X3079" s="6" t="s">
        <v>4362</v>
      </c>
      <c r="Y3079" s="6" t="s">
        <v>833</v>
      </c>
      <c r="Z3079" s="6" t="s">
        <v>1793</v>
      </c>
      <c r="AA3079" s="6"/>
      <c r="AB3079" s="5">
        <f t="shared" si="642"/>
        <v>152653</v>
      </c>
      <c r="AC3079" t="str">
        <f t="shared" si="643"/>
        <v>29/04/2015</v>
      </c>
      <c r="AD3079" t="str">
        <f t="shared" si="644"/>
        <v>96195615000190</v>
      </c>
      <c r="AE3079" s="11">
        <f t="shared" si="645"/>
        <v>1092.25</v>
      </c>
      <c r="AF3079">
        <v>0</v>
      </c>
      <c r="AH3079" s="10">
        <v>6784250</v>
      </c>
      <c r="AI3079" s="10" t="s">
        <v>5428</v>
      </c>
      <c r="AJ3079" s="10">
        <v>152058</v>
      </c>
      <c r="AK3079" s="10" t="s">
        <v>2682</v>
      </c>
      <c r="AL3079" s="10" t="s">
        <v>5438</v>
      </c>
      <c r="AM3079" s="10" t="s">
        <v>5810</v>
      </c>
      <c r="AN3079" s="12" t="e">
        <f>VLOOKUP(TRIM(AK3079),[1]Sheet1!$S:$T,2,FALSE)</f>
        <v>#N/A</v>
      </c>
      <c r="AO3079" s="12">
        <f t="shared" si="646"/>
        <v>0</v>
      </c>
      <c r="AP3079" s="10">
        <f t="shared" si="647"/>
        <v>0</v>
      </c>
    </row>
    <row r="3080" spans="1:42" x14ac:dyDescent="0.2">
      <c r="A3080" s="6" t="s">
        <v>3987</v>
      </c>
      <c r="B3080" s="6">
        <v>152654</v>
      </c>
      <c r="C3080" s="1">
        <v>42123</v>
      </c>
      <c r="D3080" s="6" t="s">
        <v>1926</v>
      </c>
      <c r="E3080" s="6" t="s">
        <v>4096</v>
      </c>
      <c r="F3080" s="9">
        <v>820.05</v>
      </c>
      <c r="G3080" s="9">
        <v>820.05</v>
      </c>
      <c r="H3080" s="9">
        <v>98.41</v>
      </c>
      <c r="I3080" s="6" t="s">
        <v>4011</v>
      </c>
      <c r="J3080" s="9">
        <v>0</v>
      </c>
      <c r="K3080" s="9">
        <v>0</v>
      </c>
      <c r="L3080" s="6" t="s">
        <v>3990</v>
      </c>
      <c r="M3080" s="9">
        <v>0</v>
      </c>
      <c r="N3080" s="9">
        <v>0</v>
      </c>
      <c r="O3080" s="6" t="s">
        <v>3990</v>
      </c>
      <c r="P3080" s="7">
        <v>820.05</v>
      </c>
      <c r="Q3080" s="7">
        <v>13.53</v>
      </c>
      <c r="R3080" s="6" t="s">
        <v>3992</v>
      </c>
      <c r="S3080" s="7">
        <v>820.05</v>
      </c>
      <c r="T3080" s="7">
        <v>62.32</v>
      </c>
      <c r="U3080" s="6" t="s">
        <v>3992</v>
      </c>
      <c r="V3080" s="6" t="s">
        <v>3992</v>
      </c>
      <c r="W3080" s="6">
        <v>6794235</v>
      </c>
      <c r="X3080" s="6" t="s">
        <v>1962</v>
      </c>
      <c r="Y3080" s="6" t="s">
        <v>2232</v>
      </c>
      <c r="Z3080" s="6" t="s">
        <v>2233</v>
      </c>
      <c r="AA3080" s="6"/>
      <c r="AB3080" s="5">
        <f t="shared" si="642"/>
        <v>152654</v>
      </c>
      <c r="AC3080" t="str">
        <f t="shared" si="643"/>
        <v>29/04/2015</v>
      </c>
      <c r="AD3080" t="str">
        <f t="shared" si="644"/>
        <v>01942223000130</v>
      </c>
      <c r="AE3080" s="11">
        <f t="shared" si="645"/>
        <v>820.05</v>
      </c>
      <c r="AF3080">
        <v>0</v>
      </c>
      <c r="AH3080" s="10">
        <v>6784250</v>
      </c>
      <c r="AI3080" s="10" t="s">
        <v>5428</v>
      </c>
      <c r="AJ3080" s="10">
        <v>152059</v>
      </c>
      <c r="AK3080" s="10" t="s">
        <v>2337</v>
      </c>
      <c r="AL3080" s="10" t="s">
        <v>5438</v>
      </c>
      <c r="AM3080" s="10" t="s">
        <v>6039</v>
      </c>
      <c r="AN3080" s="12" t="e">
        <f>VLOOKUP(TRIM(AK3080),[1]Sheet1!$S:$T,2,FALSE)</f>
        <v>#N/A</v>
      </c>
      <c r="AO3080" s="12">
        <f t="shared" si="646"/>
        <v>0</v>
      </c>
      <c r="AP3080" s="10">
        <f t="shared" si="647"/>
        <v>0</v>
      </c>
    </row>
    <row r="3081" spans="1:42" x14ac:dyDescent="0.2">
      <c r="A3081" s="6" t="s">
        <v>3987</v>
      </c>
      <c r="B3081" s="6">
        <v>152655</v>
      </c>
      <c r="C3081" s="1">
        <v>42123</v>
      </c>
      <c r="D3081" s="6" t="s">
        <v>1924</v>
      </c>
      <c r="E3081" s="6" t="s">
        <v>4302</v>
      </c>
      <c r="F3081" s="9">
        <v>631.9</v>
      </c>
      <c r="G3081" s="9">
        <v>549.48</v>
      </c>
      <c r="H3081" s="9">
        <v>21.98</v>
      </c>
      <c r="I3081" s="6" t="s">
        <v>4360</v>
      </c>
      <c r="J3081" s="9">
        <v>0</v>
      </c>
      <c r="K3081" s="9">
        <v>0</v>
      </c>
      <c r="L3081" s="6" t="s">
        <v>3990</v>
      </c>
      <c r="M3081" s="9">
        <v>549.48</v>
      </c>
      <c r="N3081" s="9">
        <v>82.42</v>
      </c>
      <c r="O3081" s="6" t="s">
        <v>1932</v>
      </c>
      <c r="P3081" s="7">
        <v>549.48</v>
      </c>
      <c r="Q3081" s="7">
        <v>9.07</v>
      </c>
      <c r="R3081" s="6" t="s">
        <v>3992</v>
      </c>
      <c r="S3081" s="7">
        <v>549.48</v>
      </c>
      <c r="T3081" s="7">
        <v>41.76</v>
      </c>
      <c r="U3081" s="6" t="s">
        <v>3992</v>
      </c>
      <c r="V3081" s="6" t="s">
        <v>3992</v>
      </c>
      <c r="W3081" s="6">
        <v>7407089</v>
      </c>
      <c r="X3081" s="6" t="s">
        <v>4362</v>
      </c>
      <c r="Y3081" s="6" t="s">
        <v>5001</v>
      </c>
      <c r="Z3081" s="6" t="s">
        <v>3626</v>
      </c>
      <c r="AA3081" s="6"/>
      <c r="AB3081" s="5">
        <f t="shared" si="642"/>
        <v>152655</v>
      </c>
      <c r="AC3081" t="str">
        <f t="shared" si="643"/>
        <v>29/04/2015</v>
      </c>
      <c r="AD3081" t="str">
        <f t="shared" si="644"/>
        <v>05381281000940</v>
      </c>
      <c r="AE3081" s="11">
        <f t="shared" si="645"/>
        <v>631.9</v>
      </c>
      <c r="AF3081">
        <f t="shared" ref="AF3081:AF3083" si="648">SUMIF(AJ:AJ,B3081,AP:AP)</f>
        <v>0</v>
      </c>
      <c r="AH3081" s="10">
        <v>6784250</v>
      </c>
      <c r="AI3081" s="10" t="s">
        <v>5428</v>
      </c>
      <c r="AJ3081" s="10">
        <v>152060</v>
      </c>
      <c r="AK3081" s="10" t="s">
        <v>2405</v>
      </c>
      <c r="AL3081" s="10" t="s">
        <v>5438</v>
      </c>
      <c r="AM3081" s="10" t="s">
        <v>6286</v>
      </c>
      <c r="AN3081" s="12" t="e">
        <f>VLOOKUP(TRIM(AK3081),[1]Sheet1!$S:$T,2,FALSE)</f>
        <v>#N/A</v>
      </c>
      <c r="AO3081" s="12">
        <f t="shared" si="646"/>
        <v>0</v>
      </c>
      <c r="AP3081" s="10">
        <f t="shared" si="647"/>
        <v>0</v>
      </c>
    </row>
    <row r="3082" spans="1:42" x14ac:dyDescent="0.2">
      <c r="A3082" s="6" t="s">
        <v>3987</v>
      </c>
      <c r="B3082" s="6">
        <v>152656</v>
      </c>
      <c r="C3082" s="1">
        <v>42123</v>
      </c>
      <c r="D3082" s="6" t="s">
        <v>1986</v>
      </c>
      <c r="E3082" s="6" t="s">
        <v>3989</v>
      </c>
      <c r="F3082" s="9">
        <v>144.4</v>
      </c>
      <c r="G3082" s="9">
        <v>144.4</v>
      </c>
      <c r="H3082" s="9">
        <v>25.99</v>
      </c>
      <c r="I3082" s="6" t="s">
        <v>4360</v>
      </c>
      <c r="J3082" s="9">
        <v>0</v>
      </c>
      <c r="K3082" s="9">
        <v>0</v>
      </c>
      <c r="L3082" s="6" t="s">
        <v>3990</v>
      </c>
      <c r="M3082" s="9">
        <v>131.27000000000001</v>
      </c>
      <c r="N3082" s="9">
        <v>13.13</v>
      </c>
      <c r="O3082" s="6" t="s">
        <v>1932</v>
      </c>
      <c r="P3082" s="7">
        <v>131.27000000000001</v>
      </c>
      <c r="Q3082" s="7">
        <v>2.17</v>
      </c>
      <c r="R3082" s="6" t="s">
        <v>3992</v>
      </c>
      <c r="S3082" s="7">
        <v>131.27000000000001</v>
      </c>
      <c r="T3082" s="7">
        <v>9.98</v>
      </c>
      <c r="U3082" s="6" t="s">
        <v>3992</v>
      </c>
      <c r="V3082" s="6" t="s">
        <v>3992</v>
      </c>
      <c r="W3082" s="6">
        <v>7628800</v>
      </c>
      <c r="X3082" s="6" t="s">
        <v>4888</v>
      </c>
      <c r="Y3082" s="6" t="s">
        <v>3242</v>
      </c>
      <c r="Z3082" s="6" t="s">
        <v>3243</v>
      </c>
      <c r="AA3082" s="6"/>
      <c r="AB3082" s="5">
        <f t="shared" si="642"/>
        <v>152656</v>
      </c>
      <c r="AC3082" t="str">
        <f t="shared" si="643"/>
        <v>29/04/2015</v>
      </c>
      <c r="AD3082" t="str">
        <f t="shared" si="644"/>
        <v>52505153000194</v>
      </c>
      <c r="AE3082" s="11">
        <f t="shared" si="645"/>
        <v>144.4</v>
      </c>
      <c r="AF3082">
        <f t="shared" si="648"/>
        <v>0</v>
      </c>
      <c r="AH3082" s="10">
        <v>7450822</v>
      </c>
      <c r="AI3082" s="10" t="s">
        <v>5586</v>
      </c>
      <c r="AJ3082" s="10">
        <v>152061</v>
      </c>
      <c r="AK3082" s="10" t="s">
        <v>332</v>
      </c>
      <c r="AL3082" s="10" t="s">
        <v>5438</v>
      </c>
      <c r="AM3082" s="10" t="s">
        <v>6287</v>
      </c>
      <c r="AN3082" s="12" t="e">
        <f>VLOOKUP(TRIM(AK3082),[1]Sheet1!$S:$T,2,FALSE)</f>
        <v>#N/A</v>
      </c>
      <c r="AO3082" s="12">
        <f t="shared" si="646"/>
        <v>0</v>
      </c>
      <c r="AP3082" s="10">
        <f t="shared" si="647"/>
        <v>0</v>
      </c>
    </row>
    <row r="3083" spans="1:42" x14ac:dyDescent="0.2">
      <c r="A3083" s="6" t="s">
        <v>3987</v>
      </c>
      <c r="B3083" s="6">
        <v>152659</v>
      </c>
      <c r="C3083" s="1">
        <v>42123</v>
      </c>
      <c r="D3083" s="6" t="s">
        <v>1924</v>
      </c>
      <c r="E3083" s="6" t="s">
        <v>4096</v>
      </c>
      <c r="F3083" s="9">
        <v>714.31</v>
      </c>
      <c r="G3083" s="9">
        <v>621.14</v>
      </c>
      <c r="H3083" s="9">
        <v>24.85</v>
      </c>
      <c r="I3083" s="6" t="s">
        <v>4360</v>
      </c>
      <c r="J3083" s="9">
        <v>0</v>
      </c>
      <c r="K3083" s="9">
        <v>0</v>
      </c>
      <c r="L3083" s="6" t="s">
        <v>3990</v>
      </c>
      <c r="M3083" s="9">
        <v>621.14</v>
      </c>
      <c r="N3083" s="9">
        <v>93.17</v>
      </c>
      <c r="O3083" s="6" t="s">
        <v>1932</v>
      </c>
      <c r="P3083" s="7">
        <v>621.14</v>
      </c>
      <c r="Q3083" s="7">
        <v>10.25</v>
      </c>
      <c r="R3083" s="6" t="s">
        <v>3992</v>
      </c>
      <c r="S3083" s="7">
        <v>621.14</v>
      </c>
      <c r="T3083" s="7">
        <v>47.21</v>
      </c>
      <c r="U3083" s="6" t="s">
        <v>3992</v>
      </c>
      <c r="V3083" s="6" t="s">
        <v>3992</v>
      </c>
      <c r="W3083" s="6">
        <v>6782872</v>
      </c>
      <c r="X3083" s="6" t="s">
        <v>4362</v>
      </c>
      <c r="Y3083" s="6" t="s">
        <v>839</v>
      </c>
      <c r="Z3083" s="6" t="s">
        <v>840</v>
      </c>
      <c r="AA3083" s="6"/>
      <c r="AB3083" s="5">
        <f t="shared" si="642"/>
        <v>152659</v>
      </c>
      <c r="AC3083" t="str">
        <f t="shared" si="643"/>
        <v>29/04/2015</v>
      </c>
      <c r="AD3083" t="str">
        <f t="shared" si="644"/>
        <v>82321845000143</v>
      </c>
      <c r="AE3083" s="11">
        <f t="shared" si="645"/>
        <v>714.31</v>
      </c>
      <c r="AF3083">
        <f t="shared" si="648"/>
        <v>0</v>
      </c>
      <c r="AH3083" s="10">
        <v>7465515</v>
      </c>
      <c r="AI3083" s="10" t="s">
        <v>5635</v>
      </c>
      <c r="AJ3083" s="10">
        <v>152062</v>
      </c>
      <c r="AK3083" s="10" t="s">
        <v>2116</v>
      </c>
      <c r="AL3083" s="10" t="s">
        <v>5438</v>
      </c>
      <c r="AM3083" s="10" t="s">
        <v>6102</v>
      </c>
      <c r="AN3083" s="12" t="e">
        <f>VLOOKUP(TRIM(AK3083),[1]Sheet1!$S:$T,2,FALSE)</f>
        <v>#N/A</v>
      </c>
      <c r="AO3083" s="12">
        <f t="shared" si="646"/>
        <v>0</v>
      </c>
      <c r="AP3083" s="10">
        <f t="shared" si="647"/>
        <v>0</v>
      </c>
    </row>
    <row r="3084" spans="1:42" x14ac:dyDescent="0.2">
      <c r="A3084" s="6" t="s">
        <v>3987</v>
      </c>
      <c r="B3084" s="6">
        <v>152660</v>
      </c>
      <c r="C3084" s="1">
        <v>42123</v>
      </c>
      <c r="D3084" s="6" t="s">
        <v>1926</v>
      </c>
      <c r="E3084" s="6" t="s">
        <v>4339</v>
      </c>
      <c r="F3084" s="9">
        <v>1965.77</v>
      </c>
      <c r="G3084" s="9">
        <v>1965.77</v>
      </c>
      <c r="H3084" s="9">
        <v>235.89</v>
      </c>
      <c r="I3084" s="6" t="s">
        <v>4011</v>
      </c>
      <c r="J3084" s="9">
        <v>0</v>
      </c>
      <c r="K3084" s="9">
        <v>0</v>
      </c>
      <c r="L3084" s="6" t="s">
        <v>3990</v>
      </c>
      <c r="M3084" s="9">
        <v>0</v>
      </c>
      <c r="N3084" s="9">
        <v>0</v>
      </c>
      <c r="O3084" s="6" t="s">
        <v>3990</v>
      </c>
      <c r="P3084" s="7">
        <v>1965.77</v>
      </c>
      <c r="Q3084" s="7">
        <v>32.44</v>
      </c>
      <c r="R3084" s="6" t="s">
        <v>3992</v>
      </c>
      <c r="S3084" s="7">
        <v>1965.77</v>
      </c>
      <c r="T3084" s="7">
        <v>149.4</v>
      </c>
      <c r="U3084" s="6" t="s">
        <v>3992</v>
      </c>
      <c r="V3084" s="6" t="s">
        <v>3992</v>
      </c>
      <c r="W3084" s="6">
        <v>7454191</v>
      </c>
      <c r="X3084" s="6" t="s">
        <v>1962</v>
      </c>
      <c r="Y3084" s="6" t="s">
        <v>2497</v>
      </c>
      <c r="Z3084" s="6" t="s">
        <v>2498</v>
      </c>
      <c r="AA3084" s="6"/>
      <c r="AB3084" s="5">
        <f t="shared" si="642"/>
        <v>152660</v>
      </c>
      <c r="AC3084" t="str">
        <f t="shared" si="643"/>
        <v>29/04/2015</v>
      </c>
      <c r="AD3084" t="str">
        <f t="shared" si="644"/>
        <v>14003888000120</v>
      </c>
      <c r="AE3084" s="11">
        <f t="shared" si="645"/>
        <v>1965.77</v>
      </c>
      <c r="AF3084">
        <v>0</v>
      </c>
      <c r="AH3084" s="10">
        <v>7450822</v>
      </c>
      <c r="AI3084" s="10" t="s">
        <v>5586</v>
      </c>
      <c r="AJ3084" s="10">
        <v>152063</v>
      </c>
      <c r="AK3084" s="10" t="s">
        <v>2237</v>
      </c>
      <c r="AL3084" s="10" t="s">
        <v>5583</v>
      </c>
      <c r="AM3084" s="10" t="s">
        <v>6288</v>
      </c>
      <c r="AN3084" s="12" t="e">
        <f>VLOOKUP(TRIM(AK3084),[1]Sheet1!$S:$T,2,FALSE)</f>
        <v>#N/A</v>
      </c>
      <c r="AO3084" s="12">
        <f t="shared" si="646"/>
        <v>0</v>
      </c>
      <c r="AP3084" s="10">
        <f t="shared" si="647"/>
        <v>0</v>
      </c>
    </row>
    <row r="3085" spans="1:42" x14ac:dyDescent="0.2">
      <c r="A3085" s="6" t="s">
        <v>3987</v>
      </c>
      <c r="B3085" s="6">
        <v>152661</v>
      </c>
      <c r="C3085" s="1">
        <v>42123</v>
      </c>
      <c r="D3085" s="6" t="s">
        <v>1986</v>
      </c>
      <c r="E3085" s="6" t="s">
        <v>3989</v>
      </c>
      <c r="F3085" s="9">
        <v>150</v>
      </c>
      <c r="G3085" s="9">
        <v>150</v>
      </c>
      <c r="H3085" s="9">
        <v>27</v>
      </c>
      <c r="I3085" s="6" t="s">
        <v>4011</v>
      </c>
      <c r="J3085" s="9">
        <v>0</v>
      </c>
      <c r="K3085" s="9">
        <v>0</v>
      </c>
      <c r="L3085" s="6" t="s">
        <v>3990</v>
      </c>
      <c r="M3085" s="9">
        <v>0</v>
      </c>
      <c r="N3085" s="9">
        <v>0</v>
      </c>
      <c r="O3085" s="6" t="s">
        <v>3990</v>
      </c>
      <c r="P3085" s="7">
        <v>150</v>
      </c>
      <c r="Q3085" s="7">
        <v>2.48</v>
      </c>
      <c r="R3085" s="6" t="s">
        <v>3992</v>
      </c>
      <c r="S3085" s="7">
        <v>150</v>
      </c>
      <c r="T3085" s="7">
        <v>11.4</v>
      </c>
      <c r="U3085" s="6" t="s">
        <v>3992</v>
      </c>
      <c r="V3085" s="6" t="s">
        <v>3992</v>
      </c>
      <c r="W3085" s="6">
        <v>7632613</v>
      </c>
      <c r="X3085" s="6" t="s">
        <v>2840</v>
      </c>
      <c r="Y3085" s="6" t="s">
        <v>842</v>
      </c>
      <c r="Z3085" s="6" t="s">
        <v>843</v>
      </c>
      <c r="AA3085" s="6"/>
      <c r="AB3085" s="5">
        <f t="shared" si="642"/>
        <v>152661</v>
      </c>
      <c r="AC3085" t="str">
        <f t="shared" si="643"/>
        <v>29/04/2015</v>
      </c>
      <c r="AD3085" t="str">
        <f t="shared" si="644"/>
        <v>44893410001318</v>
      </c>
      <c r="AE3085" s="11">
        <f t="shared" si="645"/>
        <v>150</v>
      </c>
      <c r="AF3085">
        <v>0</v>
      </c>
      <c r="AH3085" s="10">
        <v>7450801</v>
      </c>
      <c r="AI3085" s="10" t="s">
        <v>5900</v>
      </c>
      <c r="AJ3085" s="10">
        <v>152064</v>
      </c>
      <c r="AK3085" s="10" t="s">
        <v>116</v>
      </c>
      <c r="AL3085" s="10" t="s">
        <v>5438</v>
      </c>
      <c r="AM3085" s="10" t="s">
        <v>5453</v>
      </c>
      <c r="AN3085" s="12" t="e">
        <f>VLOOKUP(TRIM(AK3085),[1]Sheet1!$S:$T,2,FALSE)</f>
        <v>#N/A</v>
      </c>
      <c r="AO3085" s="12">
        <f t="shared" si="646"/>
        <v>0</v>
      </c>
      <c r="AP3085" s="10">
        <f t="shared" si="647"/>
        <v>0</v>
      </c>
    </row>
    <row r="3086" spans="1:42" x14ac:dyDescent="0.2">
      <c r="A3086" s="6" t="s">
        <v>3987</v>
      </c>
      <c r="B3086" s="6">
        <v>152662</v>
      </c>
      <c r="C3086" s="1">
        <v>42123</v>
      </c>
      <c r="D3086" s="6" t="s">
        <v>1986</v>
      </c>
      <c r="E3086" s="6" t="s">
        <v>3989</v>
      </c>
      <c r="F3086" s="9">
        <v>97.59</v>
      </c>
      <c r="G3086" s="9">
        <v>97.59</v>
      </c>
      <c r="H3086" s="9">
        <v>17.57</v>
      </c>
      <c r="I3086" s="6" t="s">
        <v>4011</v>
      </c>
      <c r="J3086" s="9">
        <v>0</v>
      </c>
      <c r="K3086" s="9">
        <v>0</v>
      </c>
      <c r="L3086" s="6" t="s">
        <v>3990</v>
      </c>
      <c r="M3086" s="9">
        <v>0</v>
      </c>
      <c r="N3086" s="9">
        <v>0</v>
      </c>
      <c r="O3086" s="6" t="s">
        <v>3990</v>
      </c>
      <c r="P3086" s="7">
        <v>97.59</v>
      </c>
      <c r="Q3086" s="7">
        <v>1.61</v>
      </c>
      <c r="R3086" s="6" t="s">
        <v>3992</v>
      </c>
      <c r="S3086" s="7">
        <v>97.59</v>
      </c>
      <c r="T3086" s="7">
        <v>7.42</v>
      </c>
      <c r="U3086" s="6" t="s">
        <v>3992</v>
      </c>
      <c r="V3086" s="6" t="s">
        <v>3992</v>
      </c>
      <c r="W3086" s="6">
        <v>6821378</v>
      </c>
      <c r="X3086" s="6" t="s">
        <v>3166</v>
      </c>
      <c r="Y3086" s="6" t="s">
        <v>3308</v>
      </c>
      <c r="Z3086" s="6" t="s">
        <v>3309</v>
      </c>
      <c r="AA3086" s="6"/>
      <c r="AB3086" s="5">
        <f t="shared" si="642"/>
        <v>152662</v>
      </c>
      <c r="AC3086" t="str">
        <f t="shared" si="643"/>
        <v>29/04/2015</v>
      </c>
      <c r="AD3086" t="str">
        <f t="shared" si="644"/>
        <v>13198370000127</v>
      </c>
      <c r="AE3086" s="11">
        <f t="shared" si="645"/>
        <v>97.59</v>
      </c>
      <c r="AF3086">
        <v>0</v>
      </c>
      <c r="AH3086" s="10">
        <v>6784250</v>
      </c>
      <c r="AI3086" s="10" t="s">
        <v>5428</v>
      </c>
      <c r="AJ3086" s="10">
        <v>152065</v>
      </c>
      <c r="AK3086" s="10" t="s">
        <v>2405</v>
      </c>
      <c r="AL3086" s="10" t="s">
        <v>5438</v>
      </c>
      <c r="AM3086" s="10" t="s">
        <v>6289</v>
      </c>
      <c r="AN3086" s="12" t="e">
        <f>VLOOKUP(TRIM(AK3086),[1]Sheet1!$S:$T,2,FALSE)</f>
        <v>#N/A</v>
      </c>
      <c r="AO3086" s="12">
        <f t="shared" si="646"/>
        <v>0</v>
      </c>
      <c r="AP3086" s="10">
        <f t="shared" si="647"/>
        <v>0</v>
      </c>
    </row>
    <row r="3087" spans="1:42" x14ac:dyDescent="0.2">
      <c r="A3087" s="6" t="s">
        <v>3987</v>
      </c>
      <c r="B3087" s="6">
        <v>152662</v>
      </c>
      <c r="C3087" s="1">
        <v>42123</v>
      </c>
      <c r="D3087" s="6" t="s">
        <v>1986</v>
      </c>
      <c r="E3087" s="6" t="s">
        <v>3989</v>
      </c>
      <c r="F3087" s="9">
        <v>172.42</v>
      </c>
      <c r="G3087" s="9">
        <v>172.42</v>
      </c>
      <c r="H3087" s="9">
        <v>31.04</v>
      </c>
      <c r="I3087" s="6" t="s">
        <v>4011</v>
      </c>
      <c r="J3087" s="9">
        <v>0</v>
      </c>
      <c r="K3087" s="9">
        <v>0</v>
      </c>
      <c r="L3087" s="6" t="s">
        <v>3990</v>
      </c>
      <c r="M3087" s="9">
        <v>0</v>
      </c>
      <c r="N3087" s="9">
        <v>0</v>
      </c>
      <c r="O3087" s="6" t="s">
        <v>3990</v>
      </c>
      <c r="P3087" s="7">
        <v>172.42</v>
      </c>
      <c r="Q3087" s="7">
        <v>2.84</v>
      </c>
      <c r="R3087" s="6" t="s">
        <v>3992</v>
      </c>
      <c r="S3087" s="7">
        <v>172.42</v>
      </c>
      <c r="T3087" s="7">
        <v>13.1</v>
      </c>
      <c r="U3087" s="6" t="s">
        <v>3992</v>
      </c>
      <c r="V3087" s="6" t="s">
        <v>3992</v>
      </c>
      <c r="W3087" s="6">
        <v>6821378</v>
      </c>
      <c r="X3087" s="6" t="s">
        <v>3166</v>
      </c>
      <c r="Y3087" s="6" t="s">
        <v>3171</v>
      </c>
      <c r="Z3087" s="6" t="s">
        <v>3172</v>
      </c>
      <c r="AA3087" s="6"/>
      <c r="AB3087" s="5">
        <f t="shared" si="642"/>
        <v>152662</v>
      </c>
      <c r="AC3087" t="str">
        <f t="shared" si="643"/>
        <v>29/04/2015</v>
      </c>
      <c r="AD3087" t="str">
        <f t="shared" si="644"/>
        <v>13198370000127</v>
      </c>
      <c r="AE3087" s="11">
        <f t="shared" si="645"/>
        <v>172.42</v>
      </c>
      <c r="AF3087">
        <v>0</v>
      </c>
      <c r="AH3087" s="10">
        <v>6790179</v>
      </c>
      <c r="AI3087" s="10" t="s">
        <v>6062</v>
      </c>
      <c r="AJ3087" s="10">
        <v>152066</v>
      </c>
      <c r="AK3087" s="10" t="s">
        <v>194</v>
      </c>
      <c r="AL3087" s="10" t="s">
        <v>5438</v>
      </c>
      <c r="AM3087" s="10" t="s">
        <v>6290</v>
      </c>
      <c r="AN3087" s="12" t="e">
        <f>VLOOKUP(TRIM(AK3087),[1]Sheet1!$S:$T,2,FALSE)</f>
        <v>#N/A</v>
      </c>
      <c r="AO3087" s="12">
        <f t="shared" si="646"/>
        <v>0</v>
      </c>
      <c r="AP3087" s="10">
        <f t="shared" si="647"/>
        <v>0</v>
      </c>
    </row>
    <row r="3088" spans="1:42" x14ac:dyDescent="0.2">
      <c r="A3088" s="6" t="s">
        <v>3987</v>
      </c>
      <c r="B3088" s="6">
        <v>152663</v>
      </c>
      <c r="C3088" s="1">
        <v>42123</v>
      </c>
      <c r="D3088" s="6" t="s">
        <v>1931</v>
      </c>
      <c r="E3088" s="6" t="s">
        <v>3989</v>
      </c>
      <c r="F3088" s="9">
        <v>5489.9</v>
      </c>
      <c r="G3088" s="9">
        <v>5489.9</v>
      </c>
      <c r="H3088" s="9">
        <v>988.18</v>
      </c>
      <c r="I3088" s="6" t="s">
        <v>4011</v>
      </c>
      <c r="J3088" s="9">
        <v>0</v>
      </c>
      <c r="K3088" s="9">
        <v>0</v>
      </c>
      <c r="L3088" s="6" t="s">
        <v>3990</v>
      </c>
      <c r="M3088" s="9">
        <v>0</v>
      </c>
      <c r="N3088" s="9">
        <v>0</v>
      </c>
      <c r="O3088" s="6" t="s">
        <v>3990</v>
      </c>
      <c r="P3088" s="7">
        <v>5489.9</v>
      </c>
      <c r="Q3088" s="7">
        <v>90.58</v>
      </c>
      <c r="R3088" s="6" t="s">
        <v>3992</v>
      </c>
      <c r="S3088" s="7">
        <v>5489.9</v>
      </c>
      <c r="T3088" s="7">
        <v>417.23</v>
      </c>
      <c r="U3088" s="6" t="s">
        <v>3992</v>
      </c>
      <c r="V3088" s="6" t="s">
        <v>3992</v>
      </c>
      <c r="W3088" s="6">
        <v>6784011</v>
      </c>
      <c r="X3088" s="6" t="s">
        <v>4070</v>
      </c>
      <c r="Y3088" s="6" t="s">
        <v>2354</v>
      </c>
      <c r="Z3088" s="6" t="s">
        <v>2270</v>
      </c>
      <c r="AA3088" s="6"/>
      <c r="AB3088" s="5">
        <f t="shared" si="642"/>
        <v>152663</v>
      </c>
      <c r="AC3088" t="str">
        <f t="shared" si="643"/>
        <v>29/04/2015</v>
      </c>
      <c r="AD3088" t="str">
        <f t="shared" si="644"/>
        <v>00857758001112</v>
      </c>
      <c r="AE3088" s="11">
        <f t="shared" si="645"/>
        <v>5489.9</v>
      </c>
      <c r="AF3088">
        <v>0</v>
      </c>
      <c r="AH3088" s="10">
        <v>6790179</v>
      </c>
      <c r="AI3088" s="10" t="s">
        <v>6062</v>
      </c>
      <c r="AJ3088" s="10">
        <v>152066</v>
      </c>
      <c r="AK3088" s="10" t="s">
        <v>194</v>
      </c>
      <c r="AL3088" s="10" t="s">
        <v>5438</v>
      </c>
      <c r="AM3088" s="10" t="s">
        <v>5872</v>
      </c>
      <c r="AN3088" s="12" t="e">
        <f>VLOOKUP(TRIM(AK3088),[1]Sheet1!$S:$T,2,FALSE)</f>
        <v>#N/A</v>
      </c>
      <c r="AO3088" s="12">
        <f t="shared" si="646"/>
        <v>0</v>
      </c>
      <c r="AP3088" s="10">
        <f t="shared" si="647"/>
        <v>0</v>
      </c>
    </row>
    <row r="3089" spans="1:42" x14ac:dyDescent="0.2">
      <c r="A3089" s="6" t="s">
        <v>3987</v>
      </c>
      <c r="B3089" s="6">
        <v>152663</v>
      </c>
      <c r="C3089" s="1">
        <v>42123</v>
      </c>
      <c r="D3089" s="6" t="s">
        <v>1931</v>
      </c>
      <c r="E3089" s="6" t="s">
        <v>3989</v>
      </c>
      <c r="F3089" s="9">
        <v>5489.9</v>
      </c>
      <c r="G3089" s="9">
        <v>5489.9</v>
      </c>
      <c r="H3089" s="9">
        <v>988.18</v>
      </c>
      <c r="I3089" s="6" t="s">
        <v>4011</v>
      </c>
      <c r="J3089" s="9">
        <v>0</v>
      </c>
      <c r="K3089" s="9">
        <v>0</v>
      </c>
      <c r="L3089" s="6" t="s">
        <v>3990</v>
      </c>
      <c r="M3089" s="9">
        <v>0</v>
      </c>
      <c r="N3089" s="9">
        <v>0</v>
      </c>
      <c r="O3089" s="6" t="s">
        <v>3990</v>
      </c>
      <c r="P3089" s="7">
        <v>5489.9</v>
      </c>
      <c r="Q3089" s="7">
        <v>90.58</v>
      </c>
      <c r="R3089" s="6" t="s">
        <v>3992</v>
      </c>
      <c r="S3089" s="7">
        <v>5489.9</v>
      </c>
      <c r="T3089" s="7">
        <v>417.23</v>
      </c>
      <c r="U3089" s="6" t="s">
        <v>3992</v>
      </c>
      <c r="V3089" s="6" t="s">
        <v>3992</v>
      </c>
      <c r="W3089" s="6">
        <v>6784011</v>
      </c>
      <c r="X3089" s="6" t="s">
        <v>4070</v>
      </c>
      <c r="Y3089" s="6" t="s">
        <v>2354</v>
      </c>
      <c r="Z3089" s="6" t="s">
        <v>2270</v>
      </c>
      <c r="AA3089" s="6"/>
      <c r="AB3089" s="5">
        <f t="shared" si="642"/>
        <v>152663</v>
      </c>
      <c r="AC3089" t="str">
        <f t="shared" si="643"/>
        <v>29/04/2015</v>
      </c>
      <c r="AD3089" t="str">
        <f t="shared" si="644"/>
        <v>00857758001112</v>
      </c>
      <c r="AE3089" s="11">
        <f t="shared" si="645"/>
        <v>5489.9</v>
      </c>
      <c r="AF3089">
        <v>0</v>
      </c>
      <c r="AH3089" s="10">
        <v>6784850</v>
      </c>
      <c r="AI3089" s="10" t="s">
        <v>6155</v>
      </c>
      <c r="AJ3089" s="10">
        <v>152067</v>
      </c>
      <c r="AK3089" s="10" t="s">
        <v>112</v>
      </c>
      <c r="AL3089" s="10" t="s">
        <v>5438</v>
      </c>
      <c r="AM3089" s="10" t="s">
        <v>5736</v>
      </c>
      <c r="AN3089" s="12" t="e">
        <f>VLOOKUP(TRIM(AK3089),[1]Sheet1!$S:$T,2,FALSE)</f>
        <v>#N/A</v>
      </c>
      <c r="AO3089" s="12">
        <f t="shared" si="646"/>
        <v>0</v>
      </c>
      <c r="AP3089" s="10">
        <f t="shared" si="647"/>
        <v>0</v>
      </c>
    </row>
    <row r="3090" spans="1:42" x14ac:dyDescent="0.2">
      <c r="A3090" s="6" t="s">
        <v>3987</v>
      </c>
      <c r="B3090" s="6">
        <v>152663</v>
      </c>
      <c r="C3090" s="1">
        <v>42123</v>
      </c>
      <c r="D3090" s="6" t="s">
        <v>1931</v>
      </c>
      <c r="E3090" s="6" t="s">
        <v>3989</v>
      </c>
      <c r="F3090" s="9">
        <v>4266.12</v>
      </c>
      <c r="G3090" s="9">
        <v>4266.12</v>
      </c>
      <c r="H3090" s="9">
        <v>767.9</v>
      </c>
      <c r="I3090" s="6" t="s">
        <v>4011</v>
      </c>
      <c r="J3090" s="9">
        <v>0</v>
      </c>
      <c r="K3090" s="9">
        <v>0</v>
      </c>
      <c r="L3090" s="6" t="s">
        <v>3990</v>
      </c>
      <c r="M3090" s="9">
        <v>0</v>
      </c>
      <c r="N3090" s="9">
        <v>0</v>
      </c>
      <c r="O3090" s="6" t="s">
        <v>3990</v>
      </c>
      <c r="P3090" s="7">
        <v>4266.12</v>
      </c>
      <c r="Q3090" s="7">
        <v>70.39</v>
      </c>
      <c r="R3090" s="6" t="s">
        <v>3992</v>
      </c>
      <c r="S3090" s="7">
        <v>4266.12</v>
      </c>
      <c r="T3090" s="7">
        <v>324.23</v>
      </c>
      <c r="U3090" s="6" t="s">
        <v>3992</v>
      </c>
      <c r="V3090" s="6" t="s">
        <v>3992</v>
      </c>
      <c r="W3090" s="6">
        <v>6784011</v>
      </c>
      <c r="X3090" s="6" t="s">
        <v>4070</v>
      </c>
      <c r="Y3090" s="6" t="s">
        <v>2354</v>
      </c>
      <c r="Z3090" s="6" t="s">
        <v>2270</v>
      </c>
      <c r="AA3090" s="6"/>
      <c r="AB3090" s="5">
        <f t="shared" si="642"/>
        <v>152663</v>
      </c>
      <c r="AC3090" t="str">
        <f t="shared" si="643"/>
        <v>29/04/2015</v>
      </c>
      <c r="AD3090" t="str">
        <f t="shared" si="644"/>
        <v>00857758001112</v>
      </c>
      <c r="AE3090" s="11">
        <f t="shared" si="645"/>
        <v>4266.12</v>
      </c>
      <c r="AF3090">
        <v>0</v>
      </c>
      <c r="AH3090" s="10">
        <v>7450821</v>
      </c>
      <c r="AI3090" s="10" t="s">
        <v>5621</v>
      </c>
      <c r="AJ3090" s="10">
        <v>152068</v>
      </c>
      <c r="AK3090" s="10" t="s">
        <v>334</v>
      </c>
      <c r="AL3090" s="10" t="s">
        <v>5438</v>
      </c>
      <c r="AM3090" s="10" t="s">
        <v>6195</v>
      </c>
      <c r="AN3090" s="12" t="e">
        <f>VLOOKUP(TRIM(AK3090),[1]Sheet1!$S:$T,2,FALSE)</f>
        <v>#N/A</v>
      </c>
      <c r="AO3090" s="12">
        <f t="shared" si="646"/>
        <v>0</v>
      </c>
      <c r="AP3090" s="10">
        <f t="shared" si="647"/>
        <v>0</v>
      </c>
    </row>
    <row r="3091" spans="1:42" x14ac:dyDescent="0.2">
      <c r="A3091" s="6" t="s">
        <v>3987</v>
      </c>
      <c r="B3091" s="6">
        <v>152664</v>
      </c>
      <c r="C3091" s="1">
        <v>42123</v>
      </c>
      <c r="D3091" s="6" t="s">
        <v>1986</v>
      </c>
      <c r="E3091" s="6" t="s">
        <v>3989</v>
      </c>
      <c r="F3091" s="9">
        <v>800</v>
      </c>
      <c r="G3091" s="9">
        <v>800</v>
      </c>
      <c r="H3091" s="9">
        <v>144</v>
      </c>
      <c r="I3091" s="6" t="s">
        <v>4011</v>
      </c>
      <c r="J3091" s="9">
        <v>0</v>
      </c>
      <c r="K3091" s="9">
        <v>0</v>
      </c>
      <c r="L3091" s="6" t="s">
        <v>3990</v>
      </c>
      <c r="M3091" s="9">
        <v>0</v>
      </c>
      <c r="N3091" s="9">
        <v>0</v>
      </c>
      <c r="O3091" s="6" t="s">
        <v>3990</v>
      </c>
      <c r="P3091" s="7">
        <v>800</v>
      </c>
      <c r="Q3091" s="7">
        <v>13.2</v>
      </c>
      <c r="R3091" s="6" t="s">
        <v>3992</v>
      </c>
      <c r="S3091" s="7">
        <v>800</v>
      </c>
      <c r="T3091" s="7">
        <v>60.8</v>
      </c>
      <c r="U3091" s="6" t="s">
        <v>3992</v>
      </c>
      <c r="V3091" s="6" t="s">
        <v>3992</v>
      </c>
      <c r="W3091" s="6">
        <v>6782688</v>
      </c>
      <c r="X3091" s="6" t="s">
        <v>4329</v>
      </c>
      <c r="Y3091" s="6" t="s">
        <v>4330</v>
      </c>
      <c r="Z3091" s="6" t="s">
        <v>4331</v>
      </c>
      <c r="AA3091" s="6"/>
      <c r="AB3091" s="5">
        <f t="shared" si="642"/>
        <v>152664</v>
      </c>
      <c r="AC3091" t="str">
        <f t="shared" si="643"/>
        <v>29/04/2015</v>
      </c>
      <c r="AD3091" t="str">
        <f t="shared" si="644"/>
        <v>86720729000158</v>
      </c>
      <c r="AE3091" s="11">
        <f t="shared" si="645"/>
        <v>800</v>
      </c>
      <c r="AF3091">
        <f t="shared" ref="AF3091:AF3095" si="649">SUMIF(AJ:AJ,B3091,AP:AP)</f>
        <v>0</v>
      </c>
      <c r="AH3091" s="10">
        <v>6784250</v>
      </c>
      <c r="AI3091" s="10" t="s">
        <v>5428</v>
      </c>
      <c r="AJ3091" s="10">
        <v>152069</v>
      </c>
      <c r="AK3091" s="10" t="s">
        <v>2479</v>
      </c>
      <c r="AL3091" s="10" t="s">
        <v>5438</v>
      </c>
      <c r="AM3091" s="10" t="s">
        <v>5529</v>
      </c>
      <c r="AN3091" s="12" t="e">
        <f>VLOOKUP(TRIM(AK3091),[1]Sheet1!$S:$T,2,FALSE)</f>
        <v>#N/A</v>
      </c>
      <c r="AO3091" s="12">
        <f t="shared" si="646"/>
        <v>0</v>
      </c>
      <c r="AP3091" s="10">
        <f t="shared" si="647"/>
        <v>0</v>
      </c>
    </row>
    <row r="3092" spans="1:42" x14ac:dyDescent="0.2">
      <c r="A3092" s="6" t="s">
        <v>3987</v>
      </c>
      <c r="B3092" s="6">
        <v>152664</v>
      </c>
      <c r="C3092" s="1">
        <v>42123</v>
      </c>
      <c r="D3092" s="6" t="s">
        <v>1986</v>
      </c>
      <c r="E3092" s="6" t="s">
        <v>3989</v>
      </c>
      <c r="F3092" s="9">
        <v>1558.78</v>
      </c>
      <c r="G3092" s="9">
        <v>1355.46</v>
      </c>
      <c r="H3092" s="9">
        <v>243.98</v>
      </c>
      <c r="I3092" s="6" t="s">
        <v>4360</v>
      </c>
      <c r="J3092" s="9">
        <v>0</v>
      </c>
      <c r="K3092" s="9">
        <v>0</v>
      </c>
      <c r="L3092" s="6" t="s">
        <v>3990</v>
      </c>
      <c r="M3092" s="9">
        <v>1355.46</v>
      </c>
      <c r="N3092" s="9">
        <v>203.32</v>
      </c>
      <c r="O3092" s="6" t="s">
        <v>1932</v>
      </c>
      <c r="P3092" s="7">
        <v>1355.46</v>
      </c>
      <c r="Q3092" s="7">
        <v>22.37</v>
      </c>
      <c r="R3092" s="6" t="s">
        <v>3992</v>
      </c>
      <c r="S3092" s="7">
        <v>1355.46</v>
      </c>
      <c r="T3092" s="7">
        <v>103.01</v>
      </c>
      <c r="U3092" s="6" t="s">
        <v>3992</v>
      </c>
      <c r="V3092" s="6" t="s">
        <v>3992</v>
      </c>
      <c r="W3092" s="6">
        <v>6782688</v>
      </c>
      <c r="X3092" s="6" t="s">
        <v>4049</v>
      </c>
      <c r="Y3092" s="6" t="s">
        <v>1839</v>
      </c>
      <c r="Z3092" s="6" t="s">
        <v>1840</v>
      </c>
      <c r="AA3092" s="6"/>
      <c r="AB3092" s="5">
        <f t="shared" si="642"/>
        <v>152664</v>
      </c>
      <c r="AC3092" t="str">
        <f t="shared" si="643"/>
        <v>29/04/2015</v>
      </c>
      <c r="AD3092" t="str">
        <f t="shared" si="644"/>
        <v>86720729000158</v>
      </c>
      <c r="AE3092" s="11">
        <f t="shared" si="645"/>
        <v>1558.78</v>
      </c>
      <c r="AF3092">
        <f t="shared" si="649"/>
        <v>0</v>
      </c>
      <c r="AH3092" s="10">
        <v>6788754</v>
      </c>
      <c r="AI3092" s="10" t="s">
        <v>5836</v>
      </c>
      <c r="AJ3092" s="10">
        <v>152070</v>
      </c>
      <c r="AK3092" s="10" t="s">
        <v>2639</v>
      </c>
      <c r="AL3092" s="10" t="s">
        <v>5438</v>
      </c>
      <c r="AM3092" s="10" t="s">
        <v>6291</v>
      </c>
      <c r="AN3092" s="12" t="e">
        <f>VLOOKUP(TRIM(AK3092),[1]Sheet1!$S:$T,2,FALSE)</f>
        <v>#N/A</v>
      </c>
      <c r="AO3092" s="12">
        <f t="shared" si="646"/>
        <v>0</v>
      </c>
      <c r="AP3092" s="10">
        <f t="shared" si="647"/>
        <v>0</v>
      </c>
    </row>
    <row r="3093" spans="1:42" x14ac:dyDescent="0.2">
      <c r="A3093" s="6" t="s">
        <v>3987</v>
      </c>
      <c r="B3093" s="6">
        <v>152665</v>
      </c>
      <c r="C3093" s="1">
        <v>42123</v>
      </c>
      <c r="D3093" s="6" t="s">
        <v>1924</v>
      </c>
      <c r="E3093" s="6" t="s">
        <v>3124</v>
      </c>
      <c r="F3093" s="9">
        <v>1461.71</v>
      </c>
      <c r="G3093" s="9">
        <v>1461.71</v>
      </c>
      <c r="H3093" s="9">
        <v>58.47</v>
      </c>
      <c r="I3093" s="6" t="s">
        <v>4360</v>
      </c>
      <c r="J3093" s="9">
        <v>0</v>
      </c>
      <c r="K3093" s="9">
        <v>0</v>
      </c>
      <c r="L3093" s="6" t="s">
        <v>3990</v>
      </c>
      <c r="M3093" s="9">
        <v>1271.05</v>
      </c>
      <c r="N3093" s="9">
        <v>190.66</v>
      </c>
      <c r="O3093" s="6" t="s">
        <v>1932</v>
      </c>
      <c r="P3093" s="7">
        <v>1271.05</v>
      </c>
      <c r="Q3093" s="7">
        <v>20.97</v>
      </c>
      <c r="R3093" s="6" t="s">
        <v>3992</v>
      </c>
      <c r="S3093" s="7">
        <v>1271.05</v>
      </c>
      <c r="T3093" s="7">
        <v>96.6</v>
      </c>
      <c r="U3093" s="6" t="s">
        <v>3992</v>
      </c>
      <c r="V3093" s="6" t="s">
        <v>3992</v>
      </c>
      <c r="W3093" s="6">
        <v>6812543</v>
      </c>
      <c r="X3093" s="6" t="s">
        <v>4362</v>
      </c>
      <c r="Y3093" s="6" t="s">
        <v>4761</v>
      </c>
      <c r="Z3093" s="6" t="s">
        <v>4762</v>
      </c>
      <c r="AA3093" s="6"/>
      <c r="AB3093" s="5">
        <f t="shared" si="642"/>
        <v>152665</v>
      </c>
      <c r="AC3093" t="str">
        <f t="shared" si="643"/>
        <v>29/04/2015</v>
      </c>
      <c r="AD3093" t="str">
        <f t="shared" si="644"/>
        <v>07401436000131</v>
      </c>
      <c r="AE3093" s="11">
        <f t="shared" si="645"/>
        <v>1461.71</v>
      </c>
      <c r="AF3093">
        <f t="shared" si="649"/>
        <v>0</v>
      </c>
      <c r="AH3093" s="10">
        <v>6784934</v>
      </c>
      <c r="AI3093" s="10" t="s">
        <v>5633</v>
      </c>
      <c r="AJ3093" s="10">
        <v>152071</v>
      </c>
      <c r="AK3093" s="10" t="s">
        <v>336</v>
      </c>
      <c r="AL3093" s="10" t="s">
        <v>5438</v>
      </c>
      <c r="AM3093" s="10" t="s">
        <v>5496</v>
      </c>
      <c r="AN3093" s="12" t="e">
        <f>VLOOKUP(TRIM(AK3093),[1]Sheet1!$S:$T,2,FALSE)</f>
        <v>#N/A</v>
      </c>
      <c r="AO3093" s="12">
        <f t="shared" si="646"/>
        <v>0</v>
      </c>
      <c r="AP3093" s="10">
        <f t="shared" si="647"/>
        <v>0</v>
      </c>
    </row>
    <row r="3094" spans="1:42" x14ac:dyDescent="0.2">
      <c r="A3094" s="6" t="s">
        <v>3987</v>
      </c>
      <c r="B3094" s="6">
        <v>152665</v>
      </c>
      <c r="C3094" s="1">
        <v>42123</v>
      </c>
      <c r="D3094" s="6" t="s">
        <v>1924</v>
      </c>
      <c r="E3094" s="6" t="s">
        <v>3124</v>
      </c>
      <c r="F3094" s="9">
        <v>1461.71</v>
      </c>
      <c r="G3094" s="9">
        <v>1461.71</v>
      </c>
      <c r="H3094" s="9">
        <v>58.47</v>
      </c>
      <c r="I3094" s="6" t="s">
        <v>4360</v>
      </c>
      <c r="J3094" s="9">
        <v>0</v>
      </c>
      <c r="K3094" s="9">
        <v>0</v>
      </c>
      <c r="L3094" s="6" t="s">
        <v>3990</v>
      </c>
      <c r="M3094" s="9">
        <v>1271.05</v>
      </c>
      <c r="N3094" s="9">
        <v>190.66</v>
      </c>
      <c r="O3094" s="6" t="s">
        <v>1932</v>
      </c>
      <c r="P3094" s="7">
        <v>1271.05</v>
      </c>
      <c r="Q3094" s="7">
        <v>20.97</v>
      </c>
      <c r="R3094" s="6" t="s">
        <v>3992</v>
      </c>
      <c r="S3094" s="7">
        <v>1271.05</v>
      </c>
      <c r="T3094" s="7">
        <v>96.6</v>
      </c>
      <c r="U3094" s="6" t="s">
        <v>3992</v>
      </c>
      <c r="V3094" s="6" t="s">
        <v>3992</v>
      </c>
      <c r="W3094" s="6">
        <v>6812543</v>
      </c>
      <c r="X3094" s="6" t="s">
        <v>4362</v>
      </c>
      <c r="Y3094" s="6" t="s">
        <v>1036</v>
      </c>
      <c r="Z3094" s="6" t="s">
        <v>1648</v>
      </c>
      <c r="AA3094" s="6"/>
      <c r="AB3094" s="5">
        <f t="shared" si="642"/>
        <v>152665</v>
      </c>
      <c r="AC3094" t="str">
        <f t="shared" si="643"/>
        <v>29/04/2015</v>
      </c>
      <c r="AD3094" t="str">
        <f t="shared" si="644"/>
        <v>07401436000131</v>
      </c>
      <c r="AE3094" s="11">
        <f t="shared" si="645"/>
        <v>1461.71</v>
      </c>
      <c r="AF3094">
        <f t="shared" si="649"/>
        <v>0</v>
      </c>
      <c r="AH3094" s="10">
        <v>6784934</v>
      </c>
      <c r="AI3094" s="10" t="s">
        <v>5633</v>
      </c>
      <c r="AJ3094" s="10">
        <v>152071</v>
      </c>
      <c r="AK3094" s="10" t="s">
        <v>1978</v>
      </c>
      <c r="AL3094" s="10" t="s">
        <v>5438</v>
      </c>
      <c r="AM3094" s="10" t="s">
        <v>5429</v>
      </c>
      <c r="AN3094" s="12" t="e">
        <f>VLOOKUP(TRIM(AK3094),[1]Sheet1!$S:$T,2,FALSE)</f>
        <v>#N/A</v>
      </c>
      <c r="AO3094" s="12">
        <f t="shared" si="646"/>
        <v>0</v>
      </c>
      <c r="AP3094" s="10">
        <f t="shared" si="647"/>
        <v>0</v>
      </c>
    </row>
    <row r="3095" spans="1:42" x14ac:dyDescent="0.2">
      <c r="A3095" s="6" t="s">
        <v>3987</v>
      </c>
      <c r="B3095" s="6">
        <v>152665</v>
      </c>
      <c r="C3095" s="1">
        <v>42123</v>
      </c>
      <c r="D3095" s="6" t="s">
        <v>1924</v>
      </c>
      <c r="E3095" s="6" t="s">
        <v>3124</v>
      </c>
      <c r="F3095" s="9">
        <v>1523.45</v>
      </c>
      <c r="G3095" s="9">
        <v>1523.45</v>
      </c>
      <c r="H3095" s="9">
        <v>60.94</v>
      </c>
      <c r="I3095" s="6" t="s">
        <v>4360</v>
      </c>
      <c r="J3095" s="9">
        <v>0</v>
      </c>
      <c r="K3095" s="9">
        <v>0</v>
      </c>
      <c r="L3095" s="6" t="s">
        <v>3990</v>
      </c>
      <c r="M3095" s="9">
        <v>1324.74</v>
      </c>
      <c r="N3095" s="9">
        <v>198.71</v>
      </c>
      <c r="O3095" s="6" t="s">
        <v>1932</v>
      </c>
      <c r="P3095" s="7">
        <v>1324.74</v>
      </c>
      <c r="Q3095" s="7">
        <v>21.86</v>
      </c>
      <c r="R3095" s="6" t="s">
        <v>3992</v>
      </c>
      <c r="S3095" s="7">
        <v>1324.74</v>
      </c>
      <c r="T3095" s="7">
        <v>100.68</v>
      </c>
      <c r="U3095" s="6" t="s">
        <v>3992</v>
      </c>
      <c r="V3095" s="6" t="s">
        <v>3992</v>
      </c>
      <c r="W3095" s="6">
        <v>6812543</v>
      </c>
      <c r="X3095" s="6" t="s">
        <v>4362</v>
      </c>
      <c r="Y3095" s="6" t="s">
        <v>3908</v>
      </c>
      <c r="Z3095" s="6" t="s">
        <v>3909</v>
      </c>
      <c r="AA3095" s="6"/>
      <c r="AB3095" s="5">
        <f t="shared" si="642"/>
        <v>152665</v>
      </c>
      <c r="AC3095" t="str">
        <f t="shared" si="643"/>
        <v>29/04/2015</v>
      </c>
      <c r="AD3095" t="str">
        <f t="shared" si="644"/>
        <v>07401436000131</v>
      </c>
      <c r="AE3095" s="11">
        <f t="shared" si="645"/>
        <v>1523.45</v>
      </c>
      <c r="AF3095">
        <f t="shared" si="649"/>
        <v>0</v>
      </c>
      <c r="AH3095" s="10">
        <v>6784934</v>
      </c>
      <c r="AI3095" s="10" t="s">
        <v>5633</v>
      </c>
      <c r="AJ3095" s="10">
        <v>152071</v>
      </c>
      <c r="AK3095" s="10" t="s">
        <v>1978</v>
      </c>
      <c r="AL3095" s="10" t="s">
        <v>5438</v>
      </c>
      <c r="AM3095" s="10" t="s">
        <v>5429</v>
      </c>
      <c r="AN3095" s="12" t="e">
        <f>VLOOKUP(TRIM(AK3095),[1]Sheet1!$S:$T,2,FALSE)</f>
        <v>#N/A</v>
      </c>
      <c r="AO3095" s="12">
        <f t="shared" si="646"/>
        <v>0</v>
      </c>
      <c r="AP3095" s="10">
        <f t="shared" si="647"/>
        <v>0</v>
      </c>
    </row>
    <row r="3096" spans="1:42" x14ac:dyDescent="0.2">
      <c r="A3096" s="6" t="s">
        <v>3987</v>
      </c>
      <c r="B3096" s="6">
        <v>152675</v>
      </c>
      <c r="C3096" s="1">
        <v>42123</v>
      </c>
      <c r="D3096" s="6" t="s">
        <v>1931</v>
      </c>
      <c r="E3096" s="6" t="s">
        <v>3989</v>
      </c>
      <c r="F3096" s="9">
        <v>1561.8</v>
      </c>
      <c r="G3096" s="9">
        <v>1561.8</v>
      </c>
      <c r="H3096" s="9">
        <v>281.12</v>
      </c>
      <c r="I3096" s="6" t="s">
        <v>4106</v>
      </c>
      <c r="J3096" s="9">
        <v>0</v>
      </c>
      <c r="K3096" s="9">
        <v>0</v>
      </c>
      <c r="L3096" s="6" t="s">
        <v>3990</v>
      </c>
      <c r="M3096" s="9">
        <v>0</v>
      </c>
      <c r="N3096" s="9">
        <v>0</v>
      </c>
      <c r="O3096" s="6" t="s">
        <v>3990</v>
      </c>
      <c r="P3096" s="7">
        <v>1561.8</v>
      </c>
      <c r="Q3096" s="7">
        <v>25.77</v>
      </c>
      <c r="R3096" s="6" t="s">
        <v>3992</v>
      </c>
      <c r="S3096" s="7">
        <v>1561.8</v>
      </c>
      <c r="T3096" s="7">
        <v>118.7</v>
      </c>
      <c r="U3096" s="6" t="s">
        <v>3992</v>
      </c>
      <c r="V3096" s="6" t="s">
        <v>3992</v>
      </c>
      <c r="W3096" s="6">
        <v>6783271</v>
      </c>
      <c r="X3096" s="6" t="s">
        <v>4376</v>
      </c>
      <c r="Y3096" s="6" t="s">
        <v>846</v>
      </c>
      <c r="Z3096" s="6" t="s">
        <v>847</v>
      </c>
      <c r="AA3096" s="6"/>
      <c r="AB3096" s="5">
        <f t="shared" si="642"/>
        <v>152675</v>
      </c>
      <c r="AC3096" t="str">
        <f t="shared" si="643"/>
        <v>29/04/2015</v>
      </c>
      <c r="AD3096" t="str">
        <f t="shared" si="644"/>
        <v>08699009000144</v>
      </c>
      <c r="AE3096" s="11">
        <f t="shared" si="645"/>
        <v>1561.8</v>
      </c>
      <c r="AF3096">
        <v>0</v>
      </c>
      <c r="AH3096" s="10">
        <v>6784934</v>
      </c>
      <c r="AI3096" s="10" t="s">
        <v>5633</v>
      </c>
      <c r="AJ3096" s="10">
        <v>152071</v>
      </c>
      <c r="AK3096" s="10" t="s">
        <v>1978</v>
      </c>
      <c r="AL3096" s="10" t="s">
        <v>5438</v>
      </c>
      <c r="AM3096" s="10" t="s">
        <v>5429</v>
      </c>
      <c r="AN3096" s="12" t="e">
        <f>VLOOKUP(TRIM(AK3096),[1]Sheet1!$S:$T,2,FALSE)</f>
        <v>#N/A</v>
      </c>
      <c r="AO3096" s="12">
        <f t="shared" si="646"/>
        <v>0</v>
      </c>
      <c r="AP3096" s="10">
        <f t="shared" si="647"/>
        <v>0</v>
      </c>
    </row>
    <row r="3097" spans="1:42" x14ac:dyDescent="0.2">
      <c r="A3097" s="6" t="s">
        <v>3987</v>
      </c>
      <c r="B3097" s="6">
        <v>152676</v>
      </c>
      <c r="C3097" s="1">
        <v>42123</v>
      </c>
      <c r="D3097" s="6" t="s">
        <v>1931</v>
      </c>
      <c r="E3097" s="6" t="s">
        <v>3989</v>
      </c>
      <c r="F3097" s="9">
        <v>1196.1500000000001</v>
      </c>
      <c r="G3097" s="9">
        <v>1040.1300000000001</v>
      </c>
      <c r="H3097" s="9">
        <v>187.22</v>
      </c>
      <c r="I3097" s="6" t="s">
        <v>4011</v>
      </c>
      <c r="J3097" s="9">
        <v>0</v>
      </c>
      <c r="K3097" s="9">
        <v>0</v>
      </c>
      <c r="L3097" s="6" t="s">
        <v>3990</v>
      </c>
      <c r="M3097" s="9">
        <v>1040.1300000000001</v>
      </c>
      <c r="N3097" s="9">
        <v>156.02000000000001</v>
      </c>
      <c r="O3097" s="6" t="s">
        <v>1932</v>
      </c>
      <c r="P3097" s="7">
        <v>1040.1300000000001</v>
      </c>
      <c r="Q3097" s="7">
        <v>17.16</v>
      </c>
      <c r="R3097" s="6" t="s">
        <v>3992</v>
      </c>
      <c r="S3097" s="7">
        <v>1040.1300000000001</v>
      </c>
      <c r="T3097" s="7">
        <v>79.05</v>
      </c>
      <c r="U3097" s="6" t="s">
        <v>3992</v>
      </c>
      <c r="V3097" s="6" t="s">
        <v>3992</v>
      </c>
      <c r="W3097" s="6">
        <v>6791105</v>
      </c>
      <c r="X3097" s="6" t="s">
        <v>4362</v>
      </c>
      <c r="Y3097" s="6" t="s">
        <v>848</v>
      </c>
      <c r="Z3097" s="6" t="s">
        <v>849</v>
      </c>
      <c r="AA3097" s="6"/>
      <c r="AB3097" s="5">
        <f t="shared" si="642"/>
        <v>152676</v>
      </c>
      <c r="AC3097" t="str">
        <f t="shared" si="643"/>
        <v>29/04/2015</v>
      </c>
      <c r="AD3097" t="str">
        <f t="shared" si="644"/>
        <v>96195615000190</v>
      </c>
      <c r="AE3097" s="11">
        <f t="shared" si="645"/>
        <v>1196.1500000000001</v>
      </c>
      <c r="AF3097">
        <v>0</v>
      </c>
      <c r="AH3097" s="10">
        <v>6784934</v>
      </c>
      <c r="AI3097" s="10" t="s">
        <v>5633</v>
      </c>
      <c r="AJ3097" s="10">
        <v>152071</v>
      </c>
      <c r="AK3097" s="10" t="s">
        <v>1978</v>
      </c>
      <c r="AL3097" s="10" t="s">
        <v>5438</v>
      </c>
      <c r="AM3097" s="10" t="s">
        <v>5429</v>
      </c>
      <c r="AN3097" s="12" t="e">
        <f>VLOOKUP(TRIM(AK3097),[1]Sheet1!$S:$T,2,FALSE)</f>
        <v>#N/A</v>
      </c>
      <c r="AO3097" s="12">
        <f t="shared" si="646"/>
        <v>0</v>
      </c>
      <c r="AP3097" s="10">
        <f t="shared" si="647"/>
        <v>0</v>
      </c>
    </row>
    <row r="3098" spans="1:42" x14ac:dyDescent="0.2">
      <c r="A3098" s="6" t="s">
        <v>3987</v>
      </c>
      <c r="B3098" s="6">
        <v>152677</v>
      </c>
      <c r="C3098" s="1">
        <v>42123</v>
      </c>
      <c r="D3098" s="6" t="s">
        <v>1924</v>
      </c>
      <c r="E3098" s="6" t="s">
        <v>4345</v>
      </c>
      <c r="F3098" s="9">
        <v>1303.21</v>
      </c>
      <c r="G3098" s="9">
        <v>1303.21</v>
      </c>
      <c r="H3098" s="9">
        <v>52.13</v>
      </c>
      <c r="I3098" s="6" t="s">
        <v>4360</v>
      </c>
      <c r="J3098" s="9">
        <v>0</v>
      </c>
      <c r="K3098" s="9">
        <v>0</v>
      </c>
      <c r="L3098" s="6" t="s">
        <v>3990</v>
      </c>
      <c r="M3098" s="9">
        <v>1241.1500000000001</v>
      </c>
      <c r="N3098" s="9">
        <v>62.06</v>
      </c>
      <c r="O3098" s="6" t="s">
        <v>1932</v>
      </c>
      <c r="P3098" s="7">
        <v>1241.1500000000001</v>
      </c>
      <c r="Q3098" s="7">
        <v>20.48</v>
      </c>
      <c r="R3098" s="6" t="s">
        <v>3992</v>
      </c>
      <c r="S3098" s="7">
        <v>1241.1500000000001</v>
      </c>
      <c r="T3098" s="7">
        <v>94.33</v>
      </c>
      <c r="U3098" s="6" t="s">
        <v>3992</v>
      </c>
      <c r="V3098" s="6" t="s">
        <v>3992</v>
      </c>
      <c r="W3098" s="6">
        <v>6788675</v>
      </c>
      <c r="X3098" s="6" t="s">
        <v>4443</v>
      </c>
      <c r="Y3098" s="6" t="s">
        <v>3724</v>
      </c>
      <c r="Z3098" s="6" t="s">
        <v>851</v>
      </c>
      <c r="AA3098" s="6"/>
      <c r="AB3098" s="5">
        <f t="shared" si="642"/>
        <v>152677</v>
      </c>
      <c r="AC3098" t="str">
        <f t="shared" si="643"/>
        <v>29/04/2015</v>
      </c>
      <c r="AD3098" t="str">
        <f t="shared" si="644"/>
        <v>02873539000180</v>
      </c>
      <c r="AE3098" s="11">
        <f t="shared" si="645"/>
        <v>1303.21</v>
      </c>
      <c r="AF3098">
        <f>SUMIF(AJ:AJ,B3098,AP:AP)</f>
        <v>0</v>
      </c>
      <c r="AH3098" s="10">
        <v>6784934</v>
      </c>
      <c r="AI3098" s="10" t="s">
        <v>5633</v>
      </c>
      <c r="AJ3098" s="10">
        <v>152071</v>
      </c>
      <c r="AK3098" s="10" t="s">
        <v>1978</v>
      </c>
      <c r="AL3098" s="10" t="s">
        <v>5438</v>
      </c>
      <c r="AM3098" s="10" t="s">
        <v>5429</v>
      </c>
      <c r="AN3098" s="12" t="e">
        <f>VLOOKUP(TRIM(AK3098),[1]Sheet1!$S:$T,2,FALSE)</f>
        <v>#N/A</v>
      </c>
      <c r="AO3098" s="12">
        <f t="shared" si="646"/>
        <v>0</v>
      </c>
      <c r="AP3098" s="10">
        <f t="shared" si="647"/>
        <v>0</v>
      </c>
    </row>
    <row r="3099" spans="1:42" x14ac:dyDescent="0.2">
      <c r="A3099" s="6" t="s">
        <v>3987</v>
      </c>
      <c r="B3099" s="6">
        <v>152678</v>
      </c>
      <c r="C3099" s="1">
        <v>42123</v>
      </c>
      <c r="D3099" s="6" t="s">
        <v>1926</v>
      </c>
      <c r="E3099" s="6" t="s">
        <v>4096</v>
      </c>
      <c r="F3099" s="9">
        <v>2144.73</v>
      </c>
      <c r="G3099" s="9">
        <v>2144.73</v>
      </c>
      <c r="H3099" s="9">
        <v>257.37</v>
      </c>
      <c r="I3099" s="6" t="s">
        <v>4011</v>
      </c>
      <c r="J3099" s="9">
        <v>0</v>
      </c>
      <c r="K3099" s="9">
        <v>0</v>
      </c>
      <c r="L3099" s="6" t="s">
        <v>3990</v>
      </c>
      <c r="M3099" s="9">
        <v>0</v>
      </c>
      <c r="N3099" s="9">
        <v>0</v>
      </c>
      <c r="O3099" s="6" t="s">
        <v>3990</v>
      </c>
      <c r="P3099" s="7">
        <v>2144.73</v>
      </c>
      <c r="Q3099" s="7">
        <v>35.39</v>
      </c>
      <c r="R3099" s="6" t="s">
        <v>3992</v>
      </c>
      <c r="S3099" s="7">
        <v>2144.73</v>
      </c>
      <c r="T3099" s="7">
        <v>163</v>
      </c>
      <c r="U3099" s="6" t="s">
        <v>3992</v>
      </c>
      <c r="V3099" s="6" t="s">
        <v>3992</v>
      </c>
      <c r="W3099" s="6">
        <v>6794235</v>
      </c>
      <c r="X3099" s="6" t="s">
        <v>1962</v>
      </c>
      <c r="Y3099" s="6" t="s">
        <v>2232</v>
      </c>
      <c r="Z3099" s="6" t="s">
        <v>2233</v>
      </c>
      <c r="AA3099" s="6"/>
      <c r="AB3099" s="5">
        <f t="shared" si="642"/>
        <v>152678</v>
      </c>
      <c r="AC3099" t="str">
        <f t="shared" si="643"/>
        <v>29/04/2015</v>
      </c>
      <c r="AD3099" t="str">
        <f t="shared" si="644"/>
        <v>01942223000130</v>
      </c>
      <c r="AE3099" s="11">
        <f t="shared" si="645"/>
        <v>2144.73</v>
      </c>
      <c r="AF3099">
        <v>0</v>
      </c>
      <c r="AH3099" s="10">
        <v>6783918</v>
      </c>
      <c r="AI3099" s="10" t="s">
        <v>5634</v>
      </c>
      <c r="AJ3099" s="10">
        <v>152072</v>
      </c>
      <c r="AK3099" s="10" t="s">
        <v>338</v>
      </c>
      <c r="AL3099" s="10" t="s">
        <v>5583</v>
      </c>
      <c r="AM3099" s="10" t="s">
        <v>5561</v>
      </c>
      <c r="AN3099" s="12" t="e">
        <f>VLOOKUP(TRIM(AK3099),[1]Sheet1!$S:$T,2,FALSE)</f>
        <v>#N/A</v>
      </c>
      <c r="AO3099" s="12">
        <f t="shared" si="646"/>
        <v>0</v>
      </c>
      <c r="AP3099" s="10">
        <f t="shared" si="647"/>
        <v>0</v>
      </c>
    </row>
    <row r="3100" spans="1:42" x14ac:dyDescent="0.2">
      <c r="A3100" s="6" t="s">
        <v>3987</v>
      </c>
      <c r="B3100" s="6">
        <v>152679</v>
      </c>
      <c r="C3100" s="1">
        <v>42123</v>
      </c>
      <c r="D3100" s="6" t="s">
        <v>1931</v>
      </c>
      <c r="E3100" s="6" t="s">
        <v>3989</v>
      </c>
      <c r="F3100" s="9">
        <v>15679.79</v>
      </c>
      <c r="G3100" s="9">
        <v>13634.6</v>
      </c>
      <c r="H3100" s="9">
        <v>2454.23</v>
      </c>
      <c r="I3100" s="6" t="s">
        <v>4106</v>
      </c>
      <c r="J3100" s="9">
        <v>0</v>
      </c>
      <c r="K3100" s="9">
        <v>0</v>
      </c>
      <c r="L3100" s="6" t="s">
        <v>3990</v>
      </c>
      <c r="M3100" s="9">
        <v>13634.6</v>
      </c>
      <c r="N3100" s="9">
        <v>2045.19</v>
      </c>
      <c r="O3100" s="6" t="s">
        <v>1932</v>
      </c>
      <c r="P3100" s="7">
        <v>13634.6</v>
      </c>
      <c r="Q3100" s="7">
        <v>224.97</v>
      </c>
      <c r="R3100" s="6" t="s">
        <v>3992</v>
      </c>
      <c r="S3100" s="7">
        <v>13634.6</v>
      </c>
      <c r="T3100" s="7">
        <v>1036.23</v>
      </c>
      <c r="U3100" s="6" t="s">
        <v>3992</v>
      </c>
      <c r="V3100" s="6" t="s">
        <v>3992</v>
      </c>
      <c r="W3100" s="6">
        <v>6783918</v>
      </c>
      <c r="X3100" s="6" t="s">
        <v>4362</v>
      </c>
      <c r="Y3100" s="6" t="s">
        <v>934</v>
      </c>
      <c r="Z3100" s="6" t="s">
        <v>935</v>
      </c>
      <c r="AA3100" s="6"/>
      <c r="AB3100" s="5">
        <f t="shared" si="642"/>
        <v>152679</v>
      </c>
      <c r="AC3100" t="str">
        <f t="shared" si="643"/>
        <v>29/04/2015</v>
      </c>
      <c r="AD3100" t="str">
        <f t="shared" si="644"/>
        <v>04606776000291</v>
      </c>
      <c r="AE3100" s="11">
        <f t="shared" si="645"/>
        <v>15679.79</v>
      </c>
      <c r="AF3100">
        <v>0</v>
      </c>
      <c r="AH3100" s="10">
        <v>6784250</v>
      </c>
      <c r="AI3100" s="10" t="s">
        <v>5428</v>
      </c>
      <c r="AJ3100" s="10">
        <v>152073</v>
      </c>
      <c r="AK3100" s="10" t="s">
        <v>2477</v>
      </c>
      <c r="AL3100" s="10" t="s">
        <v>5438</v>
      </c>
      <c r="AM3100" s="10" t="s">
        <v>5514</v>
      </c>
      <c r="AN3100" s="12" t="e">
        <f>VLOOKUP(TRIM(AK3100),[1]Sheet1!$S:$T,2,FALSE)</f>
        <v>#N/A</v>
      </c>
      <c r="AO3100" s="12">
        <f t="shared" si="646"/>
        <v>0</v>
      </c>
      <c r="AP3100" s="10">
        <f t="shared" si="647"/>
        <v>0</v>
      </c>
    </row>
    <row r="3101" spans="1:42" x14ac:dyDescent="0.2">
      <c r="A3101" s="6" t="s">
        <v>3987</v>
      </c>
      <c r="B3101" s="6">
        <v>152680</v>
      </c>
      <c r="C3101" s="1">
        <v>42123</v>
      </c>
      <c r="D3101" s="6" t="s">
        <v>1931</v>
      </c>
      <c r="E3101" s="6" t="s">
        <v>3989</v>
      </c>
      <c r="F3101" s="9">
        <v>15679.79</v>
      </c>
      <c r="G3101" s="9">
        <v>13634.6</v>
      </c>
      <c r="H3101" s="9">
        <v>2454.23</v>
      </c>
      <c r="I3101" s="6" t="s">
        <v>4106</v>
      </c>
      <c r="J3101" s="9">
        <v>0</v>
      </c>
      <c r="K3101" s="9">
        <v>0</v>
      </c>
      <c r="L3101" s="6" t="s">
        <v>3990</v>
      </c>
      <c r="M3101" s="9">
        <v>13634.6</v>
      </c>
      <c r="N3101" s="9">
        <v>2045.19</v>
      </c>
      <c r="O3101" s="6" t="s">
        <v>1932</v>
      </c>
      <c r="P3101" s="7">
        <v>13634.6</v>
      </c>
      <c r="Q3101" s="7">
        <v>224.97</v>
      </c>
      <c r="R3101" s="6" t="s">
        <v>3992</v>
      </c>
      <c r="S3101" s="7">
        <v>13634.6</v>
      </c>
      <c r="T3101" s="7">
        <v>1036.23</v>
      </c>
      <c r="U3101" s="6" t="s">
        <v>3992</v>
      </c>
      <c r="V3101" s="6" t="s">
        <v>3992</v>
      </c>
      <c r="W3101" s="6">
        <v>6783918</v>
      </c>
      <c r="X3101" s="6" t="s">
        <v>4362</v>
      </c>
      <c r="Y3101" s="6" t="s">
        <v>934</v>
      </c>
      <c r="Z3101" s="6" t="s">
        <v>935</v>
      </c>
      <c r="AA3101" s="6"/>
      <c r="AB3101" s="5">
        <f t="shared" si="642"/>
        <v>152680</v>
      </c>
      <c r="AC3101" t="str">
        <f t="shared" si="643"/>
        <v>29/04/2015</v>
      </c>
      <c r="AD3101" t="str">
        <f t="shared" si="644"/>
        <v>04606776000291</v>
      </c>
      <c r="AE3101" s="11">
        <f t="shared" si="645"/>
        <v>15679.79</v>
      </c>
      <c r="AF3101">
        <v>0</v>
      </c>
      <c r="AH3101" s="10">
        <v>6784934</v>
      </c>
      <c r="AI3101" s="10" t="s">
        <v>5633</v>
      </c>
      <c r="AJ3101" s="10">
        <v>152074</v>
      </c>
      <c r="AK3101" s="10" t="s">
        <v>2105</v>
      </c>
      <c r="AL3101" s="10" t="s">
        <v>5438</v>
      </c>
      <c r="AM3101" s="10" t="s">
        <v>5474</v>
      </c>
      <c r="AN3101" s="12" t="e">
        <f>VLOOKUP(TRIM(AK3101),[1]Sheet1!$S:$T,2,FALSE)</f>
        <v>#N/A</v>
      </c>
      <c r="AO3101" s="12">
        <f t="shared" si="646"/>
        <v>0</v>
      </c>
      <c r="AP3101" s="10">
        <f t="shared" si="647"/>
        <v>0</v>
      </c>
    </row>
    <row r="3102" spans="1:42" x14ac:dyDescent="0.2">
      <c r="A3102" s="6" t="s">
        <v>3987</v>
      </c>
      <c r="B3102" s="6">
        <v>152681</v>
      </c>
      <c r="C3102" s="1">
        <v>42123</v>
      </c>
      <c r="D3102" s="6" t="s">
        <v>2074</v>
      </c>
      <c r="E3102" s="6" t="s">
        <v>4540</v>
      </c>
      <c r="F3102" s="9">
        <v>20.46</v>
      </c>
      <c r="G3102" s="9">
        <v>0</v>
      </c>
      <c r="H3102" s="9">
        <v>0</v>
      </c>
      <c r="I3102" s="6" t="s">
        <v>3990</v>
      </c>
      <c r="J3102" s="9">
        <v>0</v>
      </c>
      <c r="K3102" s="9">
        <v>0</v>
      </c>
      <c r="L3102" s="6" t="s">
        <v>3990</v>
      </c>
      <c r="M3102" s="9">
        <v>0</v>
      </c>
      <c r="N3102" s="9">
        <v>0</v>
      </c>
      <c r="O3102" s="6" t="s">
        <v>3990</v>
      </c>
      <c r="P3102" s="7">
        <v>20.46</v>
      </c>
      <c r="Q3102" s="7">
        <v>0</v>
      </c>
      <c r="R3102" s="6" t="s">
        <v>2075</v>
      </c>
      <c r="S3102" s="7">
        <v>20.46</v>
      </c>
      <c r="T3102" s="7">
        <v>0</v>
      </c>
      <c r="U3102" s="6" t="s">
        <v>2075</v>
      </c>
      <c r="V3102" s="6" t="s">
        <v>3992</v>
      </c>
      <c r="W3102" s="6">
        <v>6784253</v>
      </c>
      <c r="X3102" s="6" t="s">
        <v>1962</v>
      </c>
      <c r="Y3102" s="6" t="s">
        <v>1295</v>
      </c>
      <c r="Z3102" s="6" t="s">
        <v>1296</v>
      </c>
      <c r="AA3102" s="6"/>
      <c r="AB3102" s="5">
        <f t="shared" si="642"/>
        <v>152681</v>
      </c>
      <c r="AC3102" t="str">
        <f t="shared" si="643"/>
        <v>29/04/2015</v>
      </c>
      <c r="AD3102" t="str">
        <f t="shared" si="644"/>
        <v>04817052000106</v>
      </c>
      <c r="AE3102" s="11">
        <f t="shared" si="645"/>
        <v>20.46</v>
      </c>
      <c r="AF3102">
        <v>0</v>
      </c>
      <c r="AH3102" s="10">
        <v>6784934</v>
      </c>
      <c r="AI3102" s="10" t="s">
        <v>5633</v>
      </c>
      <c r="AJ3102" s="10">
        <v>152074</v>
      </c>
      <c r="AK3102" s="10" t="s">
        <v>2103</v>
      </c>
      <c r="AL3102" s="10" t="s">
        <v>5438</v>
      </c>
      <c r="AM3102" s="10" t="s">
        <v>5474</v>
      </c>
      <c r="AN3102" s="12" t="e">
        <f>VLOOKUP(TRIM(AK3102),[1]Sheet1!$S:$T,2,FALSE)</f>
        <v>#N/A</v>
      </c>
      <c r="AO3102" s="12">
        <f t="shared" si="646"/>
        <v>0</v>
      </c>
      <c r="AP3102" s="10">
        <f t="shared" si="647"/>
        <v>0</v>
      </c>
    </row>
    <row r="3103" spans="1:42" x14ac:dyDescent="0.2">
      <c r="A3103" s="6" t="s">
        <v>3987</v>
      </c>
      <c r="B3103" s="6">
        <v>152681</v>
      </c>
      <c r="C3103" s="1">
        <v>42123</v>
      </c>
      <c r="D3103" s="6" t="s">
        <v>2074</v>
      </c>
      <c r="E3103" s="6" t="s">
        <v>4540</v>
      </c>
      <c r="F3103" s="9">
        <v>20.46</v>
      </c>
      <c r="G3103" s="9">
        <v>0</v>
      </c>
      <c r="H3103" s="9">
        <v>0</v>
      </c>
      <c r="I3103" s="6" t="s">
        <v>3990</v>
      </c>
      <c r="J3103" s="9">
        <v>0</v>
      </c>
      <c r="K3103" s="9">
        <v>0</v>
      </c>
      <c r="L3103" s="6" t="s">
        <v>3990</v>
      </c>
      <c r="M3103" s="9">
        <v>0</v>
      </c>
      <c r="N3103" s="9">
        <v>0</v>
      </c>
      <c r="O3103" s="6" t="s">
        <v>3990</v>
      </c>
      <c r="P3103" s="7">
        <v>20.46</v>
      </c>
      <c r="Q3103" s="7">
        <v>0</v>
      </c>
      <c r="R3103" s="6" t="s">
        <v>2075</v>
      </c>
      <c r="S3103" s="7">
        <v>20.46</v>
      </c>
      <c r="T3103" s="7">
        <v>0</v>
      </c>
      <c r="U3103" s="6" t="s">
        <v>2075</v>
      </c>
      <c r="V3103" s="6" t="s">
        <v>3992</v>
      </c>
      <c r="W3103" s="6">
        <v>6784253</v>
      </c>
      <c r="X3103" s="6" t="s">
        <v>1962</v>
      </c>
      <c r="Y3103" s="6" t="s">
        <v>1295</v>
      </c>
      <c r="Z3103" s="6" t="s">
        <v>1296</v>
      </c>
      <c r="AA3103" s="6"/>
      <c r="AB3103" s="5">
        <f t="shared" si="642"/>
        <v>152681</v>
      </c>
      <c r="AC3103" t="str">
        <f t="shared" si="643"/>
        <v>29/04/2015</v>
      </c>
      <c r="AD3103" t="str">
        <f t="shared" si="644"/>
        <v>04817052000106</v>
      </c>
      <c r="AE3103" s="11">
        <f t="shared" si="645"/>
        <v>20.46</v>
      </c>
      <c r="AF3103">
        <v>0</v>
      </c>
      <c r="AH3103" s="10">
        <v>6784934</v>
      </c>
      <c r="AI3103" s="10" t="s">
        <v>5633</v>
      </c>
      <c r="AJ3103" s="10">
        <v>152074</v>
      </c>
      <c r="AK3103" s="10" t="s">
        <v>2101</v>
      </c>
      <c r="AL3103" s="10" t="s">
        <v>5438</v>
      </c>
      <c r="AM3103" s="10" t="s">
        <v>5513</v>
      </c>
      <c r="AN3103" s="12" t="e">
        <f>VLOOKUP(TRIM(AK3103),[1]Sheet1!$S:$T,2,FALSE)</f>
        <v>#N/A</v>
      </c>
      <c r="AO3103" s="12">
        <f t="shared" si="646"/>
        <v>0</v>
      </c>
      <c r="AP3103" s="10">
        <f t="shared" si="647"/>
        <v>0</v>
      </c>
    </row>
    <row r="3104" spans="1:42" x14ac:dyDescent="0.2">
      <c r="A3104" s="6" t="s">
        <v>3987</v>
      </c>
      <c r="B3104" s="6">
        <v>152682</v>
      </c>
      <c r="C3104" s="1">
        <v>42123</v>
      </c>
      <c r="D3104" s="6" t="s">
        <v>2074</v>
      </c>
      <c r="E3104" s="6" t="s">
        <v>4540</v>
      </c>
      <c r="F3104" s="9">
        <v>33.479999999999997</v>
      </c>
      <c r="G3104" s="9">
        <v>0</v>
      </c>
      <c r="H3104" s="9">
        <v>0</v>
      </c>
      <c r="I3104" s="6" t="s">
        <v>3990</v>
      </c>
      <c r="J3104" s="9">
        <v>0</v>
      </c>
      <c r="K3104" s="9">
        <v>0</v>
      </c>
      <c r="L3104" s="6" t="s">
        <v>3990</v>
      </c>
      <c r="M3104" s="9">
        <v>0</v>
      </c>
      <c r="N3104" s="9">
        <v>0</v>
      </c>
      <c r="O3104" s="6" t="s">
        <v>3990</v>
      </c>
      <c r="P3104" s="7">
        <v>33.479999999999997</v>
      </c>
      <c r="Q3104" s="7">
        <v>0</v>
      </c>
      <c r="R3104" s="6" t="s">
        <v>2075</v>
      </c>
      <c r="S3104" s="7">
        <v>33.479999999999997</v>
      </c>
      <c r="T3104" s="7">
        <v>0</v>
      </c>
      <c r="U3104" s="6" t="s">
        <v>2075</v>
      </c>
      <c r="V3104" s="6" t="s">
        <v>3992</v>
      </c>
      <c r="W3104" s="6">
        <v>6784253</v>
      </c>
      <c r="X3104" s="6" t="s">
        <v>4070</v>
      </c>
      <c r="Y3104" s="6" t="s">
        <v>2273</v>
      </c>
      <c r="Z3104" s="6" t="s">
        <v>2274</v>
      </c>
      <c r="AA3104" s="6"/>
      <c r="AB3104" s="5">
        <f t="shared" si="642"/>
        <v>152682</v>
      </c>
      <c r="AC3104" t="str">
        <f t="shared" si="643"/>
        <v>29/04/2015</v>
      </c>
      <c r="AD3104" t="str">
        <f t="shared" si="644"/>
        <v>04817052000106</v>
      </c>
      <c r="AE3104" s="11">
        <f t="shared" si="645"/>
        <v>33.479999999999997</v>
      </c>
      <c r="AF3104">
        <v>0</v>
      </c>
      <c r="AH3104" s="10">
        <v>242020</v>
      </c>
      <c r="AI3104" s="10" t="s">
        <v>5445</v>
      </c>
      <c r="AJ3104" s="10">
        <v>3327</v>
      </c>
      <c r="AK3104" s="10" t="s">
        <v>3503</v>
      </c>
      <c r="AL3104" s="10" t="s">
        <v>5446</v>
      </c>
      <c r="AM3104" s="10" t="s">
        <v>6292</v>
      </c>
      <c r="AN3104" s="12" t="e">
        <f>VLOOKUP(TRIM(AK3104),[1]Sheet1!$S:$T,2,FALSE)</f>
        <v>#N/A</v>
      </c>
      <c r="AO3104" s="12">
        <f t="shared" si="646"/>
        <v>0</v>
      </c>
      <c r="AP3104" s="10">
        <f t="shared" si="647"/>
        <v>0</v>
      </c>
    </row>
    <row r="3105" spans="1:42" x14ac:dyDescent="0.2">
      <c r="A3105" s="6" t="s">
        <v>3987</v>
      </c>
      <c r="B3105" s="6">
        <v>152685</v>
      </c>
      <c r="C3105" s="1">
        <v>42123</v>
      </c>
      <c r="D3105" s="6" t="s">
        <v>1926</v>
      </c>
      <c r="E3105" s="6" t="s">
        <v>3418</v>
      </c>
      <c r="F3105" s="9">
        <v>56.5</v>
      </c>
      <c r="G3105" s="9">
        <v>56.5</v>
      </c>
      <c r="H3105" s="9">
        <v>3.96</v>
      </c>
      <c r="I3105" s="6" t="s">
        <v>4011</v>
      </c>
      <c r="J3105" s="9">
        <v>0</v>
      </c>
      <c r="K3105" s="9">
        <v>0</v>
      </c>
      <c r="L3105" s="6" t="s">
        <v>3990</v>
      </c>
      <c r="M3105" s="9">
        <v>0</v>
      </c>
      <c r="N3105" s="9">
        <v>0</v>
      </c>
      <c r="O3105" s="6" t="s">
        <v>3990</v>
      </c>
      <c r="P3105" s="7">
        <v>56.5</v>
      </c>
      <c r="Q3105" s="7">
        <v>0.93</v>
      </c>
      <c r="R3105" s="6" t="s">
        <v>3992</v>
      </c>
      <c r="S3105" s="7">
        <v>56.5</v>
      </c>
      <c r="T3105" s="7">
        <v>4.29</v>
      </c>
      <c r="U3105" s="6" t="s">
        <v>3992</v>
      </c>
      <c r="V3105" s="6" t="s">
        <v>3992</v>
      </c>
      <c r="W3105" s="6">
        <v>6786453</v>
      </c>
      <c r="X3105" s="6" t="s">
        <v>4070</v>
      </c>
      <c r="Y3105" s="6" t="s">
        <v>423</v>
      </c>
      <c r="Z3105" s="6" t="s">
        <v>424</v>
      </c>
      <c r="AA3105" s="6"/>
      <c r="AB3105" s="5">
        <f t="shared" si="642"/>
        <v>152685</v>
      </c>
      <c r="AC3105" t="str">
        <f t="shared" si="643"/>
        <v>29/04/2015</v>
      </c>
      <c r="AD3105" t="str">
        <f t="shared" si="644"/>
        <v>54305743001170</v>
      </c>
      <c r="AE3105" s="11">
        <f t="shared" si="645"/>
        <v>56.5</v>
      </c>
      <c r="AF3105">
        <v>0</v>
      </c>
      <c r="AH3105" s="10">
        <v>6783581</v>
      </c>
      <c r="AI3105" s="10" t="s">
        <v>5714</v>
      </c>
      <c r="AJ3105" s="10">
        <v>152075</v>
      </c>
      <c r="AK3105" s="10" t="s">
        <v>2342</v>
      </c>
      <c r="AL3105" s="10" t="s">
        <v>5438</v>
      </c>
      <c r="AM3105" s="10" t="s">
        <v>5515</v>
      </c>
      <c r="AN3105" s="12" t="e">
        <f>VLOOKUP(TRIM(AK3105),[1]Sheet1!$S:$T,2,FALSE)</f>
        <v>#N/A</v>
      </c>
      <c r="AO3105" s="12">
        <f t="shared" si="646"/>
        <v>0</v>
      </c>
      <c r="AP3105" s="10">
        <f t="shared" si="647"/>
        <v>0</v>
      </c>
    </row>
    <row r="3106" spans="1:42" x14ac:dyDescent="0.2">
      <c r="A3106" s="6" t="s">
        <v>3987</v>
      </c>
      <c r="B3106" s="6">
        <v>152686</v>
      </c>
      <c r="C3106" s="1">
        <v>42123</v>
      </c>
      <c r="D3106" s="6" t="s">
        <v>1926</v>
      </c>
      <c r="E3106" s="6" t="s">
        <v>4345</v>
      </c>
      <c r="F3106" s="9">
        <v>1825.4</v>
      </c>
      <c r="G3106" s="9">
        <v>1587.3</v>
      </c>
      <c r="H3106" s="9">
        <v>190.48</v>
      </c>
      <c r="I3106" s="6" t="s">
        <v>4011</v>
      </c>
      <c r="J3106" s="9">
        <v>0</v>
      </c>
      <c r="K3106" s="9">
        <v>0</v>
      </c>
      <c r="L3106" s="6" t="s">
        <v>3990</v>
      </c>
      <c r="M3106" s="9">
        <v>1587.3</v>
      </c>
      <c r="N3106" s="9">
        <v>238.1</v>
      </c>
      <c r="O3106" s="6" t="s">
        <v>1932</v>
      </c>
      <c r="P3106" s="7">
        <v>1587.3</v>
      </c>
      <c r="Q3106" s="7">
        <v>26.19</v>
      </c>
      <c r="R3106" s="6" t="s">
        <v>3992</v>
      </c>
      <c r="S3106" s="7">
        <v>1587.3</v>
      </c>
      <c r="T3106" s="7">
        <v>120.63</v>
      </c>
      <c r="U3106" s="6" t="s">
        <v>3992</v>
      </c>
      <c r="V3106" s="6" t="s">
        <v>3992</v>
      </c>
      <c r="W3106" s="6">
        <v>6790898</v>
      </c>
      <c r="X3106" s="6" t="s">
        <v>4070</v>
      </c>
      <c r="Y3106" s="6" t="s">
        <v>858</v>
      </c>
      <c r="Z3106" s="6" t="s">
        <v>2485</v>
      </c>
      <c r="AA3106" s="6"/>
      <c r="AB3106" s="5">
        <f t="shared" si="642"/>
        <v>152686</v>
      </c>
      <c r="AC3106" t="str">
        <f t="shared" si="643"/>
        <v>29/04/2015</v>
      </c>
      <c r="AD3106" t="str">
        <f t="shared" si="644"/>
        <v>67405936000173</v>
      </c>
      <c r="AE3106" s="11">
        <f t="shared" si="645"/>
        <v>1825.4</v>
      </c>
      <c r="AF3106">
        <v>0</v>
      </c>
      <c r="AH3106" s="10">
        <v>6784253</v>
      </c>
      <c r="AI3106" s="10" t="s">
        <v>5669</v>
      </c>
      <c r="AJ3106" s="10">
        <v>152076</v>
      </c>
      <c r="AK3106" s="10" t="s">
        <v>327</v>
      </c>
      <c r="AL3106" s="10" t="s">
        <v>5438</v>
      </c>
      <c r="AM3106" s="10" t="s">
        <v>5422</v>
      </c>
      <c r="AN3106" s="12" t="e">
        <f>VLOOKUP(TRIM(AK3106),[1]Sheet1!$S:$T,2,FALSE)</f>
        <v>#N/A</v>
      </c>
      <c r="AO3106" s="12">
        <f t="shared" si="646"/>
        <v>0</v>
      </c>
      <c r="AP3106" s="10">
        <f t="shared" si="647"/>
        <v>0</v>
      </c>
    </row>
    <row r="3107" spans="1:42" x14ac:dyDescent="0.2">
      <c r="A3107" s="6" t="s">
        <v>3987</v>
      </c>
      <c r="B3107" s="6">
        <v>152687</v>
      </c>
      <c r="C3107" s="1">
        <v>42123</v>
      </c>
      <c r="D3107" s="6" t="s">
        <v>1926</v>
      </c>
      <c r="E3107" s="6" t="s">
        <v>3418</v>
      </c>
      <c r="F3107" s="9">
        <v>4520.04</v>
      </c>
      <c r="G3107" s="9">
        <v>4520.04</v>
      </c>
      <c r="H3107" s="9">
        <v>316.39999999999998</v>
      </c>
      <c r="I3107" s="6" t="s">
        <v>4011</v>
      </c>
      <c r="J3107" s="9">
        <v>0</v>
      </c>
      <c r="K3107" s="9">
        <v>0</v>
      </c>
      <c r="L3107" s="6" t="s">
        <v>3990</v>
      </c>
      <c r="M3107" s="9">
        <v>0</v>
      </c>
      <c r="N3107" s="9">
        <v>0</v>
      </c>
      <c r="O3107" s="6" t="s">
        <v>3990</v>
      </c>
      <c r="P3107" s="7">
        <v>4520.04</v>
      </c>
      <c r="Q3107" s="7">
        <v>74.58</v>
      </c>
      <c r="R3107" s="6" t="s">
        <v>3992</v>
      </c>
      <c r="S3107" s="7">
        <v>4520.04</v>
      </c>
      <c r="T3107" s="7">
        <v>343.52</v>
      </c>
      <c r="U3107" s="6" t="s">
        <v>3992</v>
      </c>
      <c r="V3107" s="6" t="s">
        <v>3992</v>
      </c>
      <c r="W3107" s="6">
        <v>6786453</v>
      </c>
      <c r="X3107" s="6" t="s">
        <v>4070</v>
      </c>
      <c r="Y3107" s="6" t="s">
        <v>423</v>
      </c>
      <c r="Z3107" s="6" t="s">
        <v>424</v>
      </c>
      <c r="AA3107" s="6"/>
      <c r="AB3107" s="5">
        <f t="shared" si="642"/>
        <v>152687</v>
      </c>
      <c r="AC3107" t="str">
        <f t="shared" si="643"/>
        <v>29/04/2015</v>
      </c>
      <c r="AD3107" t="str">
        <f t="shared" si="644"/>
        <v>54305743001170</v>
      </c>
      <c r="AE3107" s="11">
        <f t="shared" si="645"/>
        <v>4520.04</v>
      </c>
      <c r="AF3107">
        <v>0</v>
      </c>
      <c r="AH3107" s="10">
        <v>6784250</v>
      </c>
      <c r="AI3107" s="10" t="s">
        <v>5428</v>
      </c>
      <c r="AJ3107" s="10">
        <v>152077</v>
      </c>
      <c r="AK3107" s="10" t="s">
        <v>1858</v>
      </c>
      <c r="AL3107" s="10" t="s">
        <v>5438</v>
      </c>
      <c r="AM3107" s="10" t="s">
        <v>5477</v>
      </c>
      <c r="AN3107" s="12" t="e">
        <f>VLOOKUP(TRIM(AK3107),[1]Sheet1!$S:$T,2,FALSE)</f>
        <v>#N/A</v>
      </c>
      <c r="AO3107" s="12">
        <f t="shared" si="646"/>
        <v>0</v>
      </c>
      <c r="AP3107" s="10">
        <f t="shared" si="647"/>
        <v>0</v>
      </c>
    </row>
    <row r="3108" spans="1:42" x14ac:dyDescent="0.2">
      <c r="A3108" s="6" t="s">
        <v>3987</v>
      </c>
      <c r="B3108" s="6">
        <v>152687</v>
      </c>
      <c r="C3108" s="1">
        <v>42123</v>
      </c>
      <c r="D3108" s="6" t="s">
        <v>1926</v>
      </c>
      <c r="E3108" s="6" t="s">
        <v>3418</v>
      </c>
      <c r="F3108" s="9">
        <v>3186.6</v>
      </c>
      <c r="G3108" s="9">
        <v>3186.6</v>
      </c>
      <c r="H3108" s="9">
        <v>223.06</v>
      </c>
      <c r="I3108" s="6" t="s">
        <v>4011</v>
      </c>
      <c r="J3108" s="9">
        <v>0</v>
      </c>
      <c r="K3108" s="9">
        <v>0</v>
      </c>
      <c r="L3108" s="6" t="s">
        <v>3990</v>
      </c>
      <c r="M3108" s="9">
        <v>0</v>
      </c>
      <c r="N3108" s="9">
        <v>0</v>
      </c>
      <c r="O3108" s="6" t="s">
        <v>3990</v>
      </c>
      <c r="P3108" s="7">
        <v>3186.6</v>
      </c>
      <c r="Q3108" s="7">
        <v>52.58</v>
      </c>
      <c r="R3108" s="6" t="s">
        <v>3992</v>
      </c>
      <c r="S3108" s="7">
        <v>3186.6</v>
      </c>
      <c r="T3108" s="7">
        <v>242.18</v>
      </c>
      <c r="U3108" s="6" t="s">
        <v>3992</v>
      </c>
      <c r="V3108" s="6" t="s">
        <v>3992</v>
      </c>
      <c r="W3108" s="6">
        <v>6786453</v>
      </c>
      <c r="X3108" s="6" t="s">
        <v>4070</v>
      </c>
      <c r="Y3108" s="6" t="s">
        <v>423</v>
      </c>
      <c r="Z3108" s="6" t="s">
        <v>424</v>
      </c>
      <c r="AA3108" s="6"/>
      <c r="AB3108" s="5">
        <f t="shared" si="642"/>
        <v>152687</v>
      </c>
      <c r="AC3108" t="str">
        <f t="shared" si="643"/>
        <v>29/04/2015</v>
      </c>
      <c r="AD3108" t="str">
        <f t="shared" si="644"/>
        <v>54305743001170</v>
      </c>
      <c r="AE3108" s="11">
        <f t="shared" si="645"/>
        <v>3186.6</v>
      </c>
      <c r="AF3108">
        <v>0</v>
      </c>
      <c r="AH3108" s="10">
        <v>6784250</v>
      </c>
      <c r="AI3108" s="10" t="s">
        <v>5428</v>
      </c>
      <c r="AJ3108" s="10">
        <v>152078</v>
      </c>
      <c r="AK3108" s="10" t="s">
        <v>2405</v>
      </c>
      <c r="AL3108" s="10" t="s">
        <v>5438</v>
      </c>
      <c r="AM3108" s="10" t="s">
        <v>6293</v>
      </c>
      <c r="AN3108" s="12" t="e">
        <f>VLOOKUP(TRIM(AK3108),[1]Sheet1!$S:$T,2,FALSE)</f>
        <v>#N/A</v>
      </c>
      <c r="AO3108" s="12">
        <f t="shared" si="646"/>
        <v>0</v>
      </c>
      <c r="AP3108" s="10">
        <f t="shared" si="647"/>
        <v>0</v>
      </c>
    </row>
    <row r="3109" spans="1:42" x14ac:dyDescent="0.2">
      <c r="A3109" s="6" t="s">
        <v>3987</v>
      </c>
      <c r="B3109" s="6">
        <v>152688</v>
      </c>
      <c r="C3109" s="1">
        <v>42123</v>
      </c>
      <c r="D3109" s="6" t="s">
        <v>1986</v>
      </c>
      <c r="E3109" s="6" t="s">
        <v>3989</v>
      </c>
      <c r="F3109" s="9">
        <v>624.96</v>
      </c>
      <c r="G3109" s="9">
        <v>674.96</v>
      </c>
      <c r="H3109" s="9">
        <v>121.49</v>
      </c>
      <c r="I3109" s="6" t="s">
        <v>4011</v>
      </c>
      <c r="J3109" s="9">
        <v>0</v>
      </c>
      <c r="K3109" s="9">
        <v>0</v>
      </c>
      <c r="L3109" s="6" t="s">
        <v>3990</v>
      </c>
      <c r="M3109" s="9">
        <v>0</v>
      </c>
      <c r="N3109" s="9">
        <v>0</v>
      </c>
      <c r="O3109" s="6" t="s">
        <v>3990</v>
      </c>
      <c r="P3109" s="7">
        <v>674.96</v>
      </c>
      <c r="Q3109" s="7">
        <v>11.14</v>
      </c>
      <c r="R3109" s="6" t="s">
        <v>3992</v>
      </c>
      <c r="S3109" s="7">
        <v>674.96</v>
      </c>
      <c r="T3109" s="7">
        <v>51.3</v>
      </c>
      <c r="U3109" s="6" t="s">
        <v>3992</v>
      </c>
      <c r="V3109" s="6" t="s">
        <v>3992</v>
      </c>
      <c r="W3109" s="6">
        <v>7628475</v>
      </c>
      <c r="X3109" s="6" t="s">
        <v>4424</v>
      </c>
      <c r="Y3109" s="6" t="s">
        <v>1900</v>
      </c>
      <c r="Z3109" s="6" t="s">
        <v>1901</v>
      </c>
      <c r="AA3109" s="6"/>
      <c r="AB3109" s="5">
        <f t="shared" si="642"/>
        <v>152688</v>
      </c>
      <c r="AC3109" t="str">
        <f t="shared" si="643"/>
        <v>29/04/2015</v>
      </c>
      <c r="AD3109" t="str">
        <f t="shared" si="644"/>
        <v>62680764000122</v>
      </c>
      <c r="AE3109" s="11">
        <f t="shared" si="645"/>
        <v>624.96</v>
      </c>
      <c r="AF3109">
        <v>0</v>
      </c>
      <c r="AH3109" s="10">
        <v>6785280</v>
      </c>
      <c r="AI3109" s="10" t="s">
        <v>5640</v>
      </c>
      <c r="AJ3109" s="10">
        <v>152079</v>
      </c>
      <c r="AK3109" s="10" t="s">
        <v>346</v>
      </c>
      <c r="AL3109" s="10" t="s">
        <v>5438</v>
      </c>
      <c r="AM3109" s="10" t="s">
        <v>5553</v>
      </c>
      <c r="AN3109" s="12" t="e">
        <f>VLOOKUP(TRIM(AK3109),[1]Sheet1!$S:$T,2,FALSE)</f>
        <v>#N/A</v>
      </c>
      <c r="AO3109" s="12">
        <f t="shared" si="646"/>
        <v>0</v>
      </c>
      <c r="AP3109" s="10">
        <f t="shared" si="647"/>
        <v>0</v>
      </c>
    </row>
    <row r="3110" spans="1:42" x14ac:dyDescent="0.2">
      <c r="A3110" s="6" t="s">
        <v>3987</v>
      </c>
      <c r="B3110" s="6">
        <v>152689</v>
      </c>
      <c r="C3110" s="1">
        <v>42123</v>
      </c>
      <c r="D3110" s="6" t="s">
        <v>1924</v>
      </c>
      <c r="E3110" s="6" t="s">
        <v>4345</v>
      </c>
      <c r="F3110" s="9">
        <v>810.17</v>
      </c>
      <c r="G3110" s="9">
        <v>810.17</v>
      </c>
      <c r="H3110" s="9">
        <v>97.22</v>
      </c>
      <c r="I3110" s="6" t="s">
        <v>4011</v>
      </c>
      <c r="J3110" s="9">
        <v>0</v>
      </c>
      <c r="K3110" s="9">
        <v>0</v>
      </c>
      <c r="L3110" s="6" t="s">
        <v>3990</v>
      </c>
      <c r="M3110" s="9">
        <v>0</v>
      </c>
      <c r="N3110" s="9">
        <v>0</v>
      </c>
      <c r="O3110" s="6" t="s">
        <v>3990</v>
      </c>
      <c r="P3110" s="7">
        <v>810.17</v>
      </c>
      <c r="Q3110" s="7">
        <v>13.37</v>
      </c>
      <c r="R3110" s="6" t="s">
        <v>3992</v>
      </c>
      <c r="S3110" s="7">
        <v>810.17</v>
      </c>
      <c r="T3110" s="7">
        <v>61.57</v>
      </c>
      <c r="U3110" s="6" t="s">
        <v>3992</v>
      </c>
      <c r="V3110" s="6" t="s">
        <v>3992</v>
      </c>
      <c r="W3110" s="6">
        <v>6802015</v>
      </c>
      <c r="X3110" s="6" t="s">
        <v>3144</v>
      </c>
      <c r="Y3110" s="6" t="s">
        <v>860</v>
      </c>
      <c r="Z3110" s="6" t="s">
        <v>861</v>
      </c>
      <c r="AA3110" s="6"/>
      <c r="AB3110" s="5">
        <f t="shared" si="642"/>
        <v>152689</v>
      </c>
      <c r="AC3110" t="str">
        <f t="shared" si="643"/>
        <v>29/04/2015</v>
      </c>
      <c r="AD3110" t="str">
        <f t="shared" si="644"/>
        <v>02873558000107</v>
      </c>
      <c r="AE3110" s="11">
        <f t="shared" si="645"/>
        <v>810.17</v>
      </c>
      <c r="AF3110">
        <v>0</v>
      </c>
      <c r="AH3110" s="10">
        <v>6785280</v>
      </c>
      <c r="AI3110" s="10" t="s">
        <v>5640</v>
      </c>
      <c r="AJ3110" s="10">
        <v>152079</v>
      </c>
      <c r="AK3110" s="10" t="s">
        <v>344</v>
      </c>
      <c r="AL3110" s="10" t="s">
        <v>5572</v>
      </c>
      <c r="AM3110" s="10" t="s">
        <v>5552</v>
      </c>
      <c r="AN3110" s="12" t="e">
        <f>VLOOKUP(TRIM(AK3110),[1]Sheet1!$S:$T,2,FALSE)</f>
        <v>#N/A</v>
      </c>
      <c r="AO3110" s="12">
        <f t="shared" si="646"/>
        <v>0</v>
      </c>
      <c r="AP3110" s="10">
        <f t="shared" si="647"/>
        <v>0</v>
      </c>
    </row>
    <row r="3111" spans="1:42" x14ac:dyDescent="0.2">
      <c r="A3111" s="6" t="s">
        <v>3987</v>
      </c>
      <c r="B3111" s="6">
        <v>152689</v>
      </c>
      <c r="C3111" s="1">
        <v>42123</v>
      </c>
      <c r="D3111" s="6" t="s">
        <v>1924</v>
      </c>
      <c r="E3111" s="6" t="s">
        <v>4345</v>
      </c>
      <c r="F3111" s="9">
        <v>95.7</v>
      </c>
      <c r="G3111" s="9">
        <v>95.7</v>
      </c>
      <c r="H3111" s="9">
        <v>11.48</v>
      </c>
      <c r="I3111" s="6" t="s">
        <v>4011</v>
      </c>
      <c r="J3111" s="9">
        <v>0</v>
      </c>
      <c r="K3111" s="9">
        <v>0</v>
      </c>
      <c r="L3111" s="6" t="s">
        <v>3990</v>
      </c>
      <c r="M3111" s="9">
        <v>0</v>
      </c>
      <c r="N3111" s="9">
        <v>0</v>
      </c>
      <c r="O3111" s="6" t="s">
        <v>3990</v>
      </c>
      <c r="P3111" s="7">
        <v>95.7</v>
      </c>
      <c r="Q3111" s="7">
        <v>1.58</v>
      </c>
      <c r="R3111" s="6" t="s">
        <v>3992</v>
      </c>
      <c r="S3111" s="7">
        <v>95.7</v>
      </c>
      <c r="T3111" s="7">
        <v>7.27</v>
      </c>
      <c r="U3111" s="6" t="s">
        <v>3992</v>
      </c>
      <c r="V3111" s="6" t="s">
        <v>3992</v>
      </c>
      <c r="W3111" s="6">
        <v>6802015</v>
      </c>
      <c r="X3111" s="6" t="s">
        <v>3141</v>
      </c>
      <c r="Y3111" s="6" t="s">
        <v>3142</v>
      </c>
      <c r="Z3111" s="6" t="s">
        <v>3143</v>
      </c>
      <c r="AA3111" s="6"/>
      <c r="AB3111" s="5">
        <f t="shared" si="642"/>
        <v>152689</v>
      </c>
      <c r="AC3111" t="str">
        <f t="shared" si="643"/>
        <v>29/04/2015</v>
      </c>
      <c r="AD3111" t="str">
        <f t="shared" si="644"/>
        <v>02873558000107</v>
      </c>
      <c r="AE3111" s="11">
        <f t="shared" si="645"/>
        <v>95.7</v>
      </c>
      <c r="AF3111">
        <v>0</v>
      </c>
      <c r="AH3111" s="10">
        <v>6785280</v>
      </c>
      <c r="AI3111" s="10" t="s">
        <v>5640</v>
      </c>
      <c r="AJ3111" s="10">
        <v>152079</v>
      </c>
      <c r="AK3111" s="10" t="s">
        <v>342</v>
      </c>
      <c r="AL3111" s="10" t="s">
        <v>5575</v>
      </c>
      <c r="AM3111" s="10" t="s">
        <v>5439</v>
      </c>
      <c r="AN3111" s="12" t="e">
        <f>VLOOKUP(TRIM(AK3111),[1]Sheet1!$S:$T,2,FALSE)</f>
        <v>#N/A</v>
      </c>
      <c r="AO3111" s="12">
        <f t="shared" si="646"/>
        <v>0</v>
      </c>
      <c r="AP3111" s="10">
        <f t="shared" si="647"/>
        <v>0</v>
      </c>
    </row>
    <row r="3112" spans="1:42" x14ac:dyDescent="0.2">
      <c r="A3112" s="6" t="s">
        <v>3987</v>
      </c>
      <c r="B3112" s="6">
        <v>152689</v>
      </c>
      <c r="C3112" s="1">
        <v>42123</v>
      </c>
      <c r="D3112" s="6" t="s">
        <v>1924</v>
      </c>
      <c r="E3112" s="6" t="s">
        <v>4345</v>
      </c>
      <c r="F3112" s="9">
        <v>159.71</v>
      </c>
      <c r="G3112" s="9">
        <v>159.71</v>
      </c>
      <c r="H3112" s="9">
        <v>19.170000000000002</v>
      </c>
      <c r="I3112" s="6" t="s">
        <v>4011</v>
      </c>
      <c r="J3112" s="9">
        <v>0</v>
      </c>
      <c r="K3112" s="9">
        <v>0</v>
      </c>
      <c r="L3112" s="6" t="s">
        <v>3990</v>
      </c>
      <c r="M3112" s="9">
        <v>0</v>
      </c>
      <c r="N3112" s="9">
        <v>0</v>
      </c>
      <c r="O3112" s="6" t="s">
        <v>3990</v>
      </c>
      <c r="P3112" s="7">
        <v>159.71</v>
      </c>
      <c r="Q3112" s="7">
        <v>2.64</v>
      </c>
      <c r="R3112" s="6" t="s">
        <v>3992</v>
      </c>
      <c r="S3112" s="7">
        <v>159.71</v>
      </c>
      <c r="T3112" s="7">
        <v>12.14</v>
      </c>
      <c r="U3112" s="6" t="s">
        <v>3992</v>
      </c>
      <c r="V3112" s="6" t="s">
        <v>3992</v>
      </c>
      <c r="W3112" s="6">
        <v>6802015</v>
      </c>
      <c r="X3112" s="6" t="s">
        <v>3131</v>
      </c>
      <c r="Y3112" s="6" t="s">
        <v>3132</v>
      </c>
      <c r="Z3112" s="6" t="s">
        <v>3133</v>
      </c>
      <c r="AA3112" s="6"/>
      <c r="AB3112" s="5">
        <f t="shared" si="642"/>
        <v>152689</v>
      </c>
      <c r="AC3112" t="str">
        <f t="shared" si="643"/>
        <v>29/04/2015</v>
      </c>
      <c r="AD3112" t="str">
        <f t="shared" si="644"/>
        <v>02873558000107</v>
      </c>
      <c r="AE3112" s="11">
        <f t="shared" si="645"/>
        <v>159.71</v>
      </c>
      <c r="AF3112">
        <v>0</v>
      </c>
      <c r="AH3112" s="10">
        <v>6785280</v>
      </c>
      <c r="AI3112" s="10" t="s">
        <v>5640</v>
      </c>
      <c r="AJ3112" s="10">
        <v>152079</v>
      </c>
      <c r="AK3112" s="10" t="s">
        <v>348</v>
      </c>
      <c r="AL3112" s="10" t="s">
        <v>5438</v>
      </c>
      <c r="AM3112" s="10" t="s">
        <v>5553</v>
      </c>
      <c r="AN3112" s="12" t="e">
        <f>VLOOKUP(TRIM(AK3112),[1]Sheet1!$S:$T,2,FALSE)</f>
        <v>#N/A</v>
      </c>
      <c r="AO3112" s="12">
        <f t="shared" si="646"/>
        <v>0</v>
      </c>
      <c r="AP3112" s="10">
        <f t="shared" si="647"/>
        <v>0</v>
      </c>
    </row>
    <row r="3113" spans="1:42" x14ac:dyDescent="0.2">
      <c r="A3113" s="6" t="s">
        <v>3987</v>
      </c>
      <c r="B3113" s="6">
        <v>152690</v>
      </c>
      <c r="C3113" s="1">
        <v>42123</v>
      </c>
      <c r="D3113" s="6" t="s">
        <v>1931</v>
      </c>
      <c r="E3113" s="6" t="s">
        <v>3989</v>
      </c>
      <c r="F3113" s="9">
        <v>2108.16</v>
      </c>
      <c r="G3113" s="9">
        <v>2108.16</v>
      </c>
      <c r="H3113" s="9">
        <v>379.47</v>
      </c>
      <c r="I3113" s="6" t="s">
        <v>4011</v>
      </c>
      <c r="J3113" s="9">
        <v>0</v>
      </c>
      <c r="K3113" s="9">
        <v>0</v>
      </c>
      <c r="L3113" s="6" t="s">
        <v>3990</v>
      </c>
      <c r="M3113" s="9">
        <v>0</v>
      </c>
      <c r="N3113" s="9">
        <v>0</v>
      </c>
      <c r="O3113" s="6" t="s">
        <v>3990</v>
      </c>
      <c r="P3113" s="7">
        <v>2108.16</v>
      </c>
      <c r="Q3113" s="7">
        <v>34.78</v>
      </c>
      <c r="R3113" s="6" t="s">
        <v>3992</v>
      </c>
      <c r="S3113" s="7">
        <v>2108.16</v>
      </c>
      <c r="T3113" s="7">
        <v>160.22</v>
      </c>
      <c r="U3113" s="6" t="s">
        <v>3992</v>
      </c>
      <c r="V3113" s="6" t="s">
        <v>3992</v>
      </c>
      <c r="W3113" s="6">
        <v>6826233</v>
      </c>
      <c r="X3113" s="6" t="s">
        <v>4070</v>
      </c>
      <c r="Y3113" s="6" t="s">
        <v>862</v>
      </c>
      <c r="Z3113" s="6" t="s">
        <v>863</v>
      </c>
      <c r="AA3113" s="6"/>
      <c r="AB3113" s="5">
        <f t="shared" si="642"/>
        <v>152690</v>
      </c>
      <c r="AC3113" t="str">
        <f t="shared" si="643"/>
        <v>29/04/2015</v>
      </c>
      <c r="AD3113" t="str">
        <f t="shared" si="644"/>
        <v>52516762000149</v>
      </c>
      <c r="AE3113" s="11">
        <f t="shared" si="645"/>
        <v>2108.16</v>
      </c>
      <c r="AF3113">
        <v>0</v>
      </c>
      <c r="AH3113" s="10">
        <v>6785280</v>
      </c>
      <c r="AI3113" s="10" t="s">
        <v>5640</v>
      </c>
      <c r="AJ3113" s="10">
        <v>152079</v>
      </c>
      <c r="AK3113" s="10" t="s">
        <v>340</v>
      </c>
      <c r="AL3113" s="10" t="s">
        <v>5572</v>
      </c>
      <c r="AM3113" s="10" t="s">
        <v>5471</v>
      </c>
      <c r="AN3113" s="12" t="e">
        <f>VLOOKUP(TRIM(AK3113),[1]Sheet1!$S:$T,2,FALSE)</f>
        <v>#N/A</v>
      </c>
      <c r="AO3113" s="12">
        <f t="shared" si="646"/>
        <v>0</v>
      </c>
      <c r="AP3113" s="10">
        <f t="shared" si="647"/>
        <v>0</v>
      </c>
    </row>
    <row r="3114" spans="1:42" x14ac:dyDescent="0.2">
      <c r="A3114" s="6" t="s">
        <v>3987</v>
      </c>
      <c r="B3114" s="6">
        <v>152692</v>
      </c>
      <c r="C3114" s="1">
        <v>42123</v>
      </c>
      <c r="D3114" s="6" t="s">
        <v>1931</v>
      </c>
      <c r="E3114" s="6" t="s">
        <v>3989</v>
      </c>
      <c r="F3114" s="9">
        <v>1768.68</v>
      </c>
      <c r="G3114" s="9">
        <v>1768.68</v>
      </c>
      <c r="H3114" s="9">
        <v>318.36</v>
      </c>
      <c r="I3114" s="6" t="s">
        <v>4011</v>
      </c>
      <c r="J3114" s="9">
        <v>0</v>
      </c>
      <c r="K3114" s="9">
        <v>0</v>
      </c>
      <c r="L3114" s="6" t="s">
        <v>3990</v>
      </c>
      <c r="M3114" s="9">
        <v>0</v>
      </c>
      <c r="N3114" s="9">
        <v>0</v>
      </c>
      <c r="O3114" s="6" t="s">
        <v>3990</v>
      </c>
      <c r="P3114" s="7">
        <v>1768.68</v>
      </c>
      <c r="Q3114" s="7">
        <v>29.18</v>
      </c>
      <c r="R3114" s="6" t="s">
        <v>3992</v>
      </c>
      <c r="S3114" s="7">
        <v>1768.68</v>
      </c>
      <c r="T3114" s="7">
        <v>134.41999999999999</v>
      </c>
      <c r="U3114" s="6" t="s">
        <v>3992</v>
      </c>
      <c r="V3114" s="6" t="s">
        <v>3992</v>
      </c>
      <c r="W3114" s="6">
        <v>7450840</v>
      </c>
      <c r="X3114" s="6" t="s">
        <v>1962</v>
      </c>
      <c r="Y3114" s="6" t="s">
        <v>794</v>
      </c>
      <c r="Z3114" s="6" t="s">
        <v>795</v>
      </c>
      <c r="AA3114" s="6"/>
      <c r="AB3114" s="5">
        <f t="shared" si="642"/>
        <v>152692</v>
      </c>
      <c r="AC3114" t="str">
        <f t="shared" si="643"/>
        <v>29/04/2015</v>
      </c>
      <c r="AD3114" t="str">
        <f t="shared" si="644"/>
        <v>59104422001806</v>
      </c>
      <c r="AE3114" s="11">
        <f t="shared" si="645"/>
        <v>1768.68</v>
      </c>
      <c r="AF3114">
        <v>0</v>
      </c>
      <c r="AH3114" s="10">
        <v>6811371</v>
      </c>
      <c r="AI3114" s="10" t="s">
        <v>5484</v>
      </c>
      <c r="AJ3114" s="10">
        <v>152080</v>
      </c>
      <c r="AK3114" s="10" t="s">
        <v>1303</v>
      </c>
      <c r="AL3114" s="10" t="s">
        <v>5438</v>
      </c>
      <c r="AM3114" s="10" t="s">
        <v>5594</v>
      </c>
      <c r="AN3114" s="12" t="e">
        <f>VLOOKUP(TRIM(AK3114),[1]Sheet1!$S:$T,2,FALSE)</f>
        <v>#N/A</v>
      </c>
      <c r="AO3114" s="12">
        <f t="shared" si="646"/>
        <v>0</v>
      </c>
      <c r="AP3114" s="10">
        <f t="shared" si="647"/>
        <v>0</v>
      </c>
    </row>
    <row r="3115" spans="1:42" x14ac:dyDescent="0.2">
      <c r="A3115" s="6" t="s">
        <v>3987</v>
      </c>
      <c r="B3115" s="6">
        <v>152694</v>
      </c>
      <c r="C3115" s="1">
        <v>42123</v>
      </c>
      <c r="D3115" s="6" t="s">
        <v>1931</v>
      </c>
      <c r="E3115" s="6" t="s">
        <v>3989</v>
      </c>
      <c r="F3115" s="9">
        <v>532.1</v>
      </c>
      <c r="G3115" s="9">
        <v>532.1</v>
      </c>
      <c r="H3115" s="9">
        <v>95.78</v>
      </c>
      <c r="I3115" s="6" t="s">
        <v>4011</v>
      </c>
      <c r="J3115" s="9">
        <v>0</v>
      </c>
      <c r="K3115" s="9">
        <v>0</v>
      </c>
      <c r="L3115" s="6" t="s">
        <v>3990</v>
      </c>
      <c r="M3115" s="9">
        <v>0</v>
      </c>
      <c r="N3115" s="9">
        <v>0</v>
      </c>
      <c r="O3115" s="6" t="s">
        <v>3990</v>
      </c>
      <c r="P3115" s="7">
        <v>532.1</v>
      </c>
      <c r="Q3115" s="7">
        <v>8.7799999999999994</v>
      </c>
      <c r="R3115" s="6" t="s">
        <v>3992</v>
      </c>
      <c r="S3115" s="7">
        <v>532.1</v>
      </c>
      <c r="T3115" s="7">
        <v>40.44</v>
      </c>
      <c r="U3115" s="6" t="s">
        <v>3992</v>
      </c>
      <c r="V3115" s="6" t="s">
        <v>3992</v>
      </c>
      <c r="W3115" s="6">
        <v>6782738</v>
      </c>
      <c r="X3115" s="6" t="s">
        <v>1962</v>
      </c>
      <c r="Y3115" s="6" t="s">
        <v>794</v>
      </c>
      <c r="Z3115" s="6" t="s">
        <v>795</v>
      </c>
      <c r="AA3115" s="6"/>
      <c r="AB3115" s="5">
        <f t="shared" si="642"/>
        <v>152694</v>
      </c>
      <c r="AC3115" t="str">
        <f t="shared" si="643"/>
        <v>29/04/2015</v>
      </c>
      <c r="AD3115" t="str">
        <f t="shared" si="644"/>
        <v>59104422005704</v>
      </c>
      <c r="AE3115" s="11">
        <f t="shared" si="645"/>
        <v>532.1</v>
      </c>
      <c r="AF3115">
        <v>0</v>
      </c>
      <c r="AH3115" s="10">
        <v>6789576</v>
      </c>
      <c r="AI3115" s="10" t="s">
        <v>6294</v>
      </c>
      <c r="AJ3115" s="10">
        <v>152081</v>
      </c>
      <c r="AK3115" s="10" t="s">
        <v>3785</v>
      </c>
      <c r="AL3115" s="10" t="s">
        <v>5446</v>
      </c>
      <c r="AM3115" s="10" t="s">
        <v>5477</v>
      </c>
      <c r="AN3115" s="12" t="e">
        <f>VLOOKUP(TRIM(AK3115),[1]Sheet1!$S:$T,2,FALSE)</f>
        <v>#N/A</v>
      </c>
      <c r="AO3115" s="12">
        <f t="shared" si="646"/>
        <v>0</v>
      </c>
      <c r="AP3115" s="10">
        <f t="shared" si="647"/>
        <v>0</v>
      </c>
    </row>
    <row r="3116" spans="1:42" x14ac:dyDescent="0.2">
      <c r="A3116" s="6" t="s">
        <v>3987</v>
      </c>
      <c r="B3116" s="6">
        <v>152695</v>
      </c>
      <c r="C3116" s="1">
        <v>42123</v>
      </c>
      <c r="D3116" s="6" t="s">
        <v>1986</v>
      </c>
      <c r="E3116" s="6" t="s">
        <v>3989</v>
      </c>
      <c r="F3116" s="9">
        <v>1629.19</v>
      </c>
      <c r="G3116" s="9">
        <v>1629.19</v>
      </c>
      <c r="H3116" s="9">
        <v>293.25</v>
      </c>
      <c r="I3116" s="6" t="s">
        <v>4360</v>
      </c>
      <c r="J3116" s="9">
        <v>0</v>
      </c>
      <c r="K3116" s="9">
        <v>0</v>
      </c>
      <c r="L3116" s="6" t="s">
        <v>3990</v>
      </c>
      <c r="M3116" s="9">
        <v>1416.69</v>
      </c>
      <c r="N3116" s="9">
        <v>212.5</v>
      </c>
      <c r="O3116" s="6" t="s">
        <v>1932</v>
      </c>
      <c r="P3116" s="7">
        <v>1416.69</v>
      </c>
      <c r="Q3116" s="7">
        <v>23.38</v>
      </c>
      <c r="R3116" s="6" t="s">
        <v>3992</v>
      </c>
      <c r="S3116" s="7">
        <v>1416.69</v>
      </c>
      <c r="T3116" s="7">
        <v>107.67</v>
      </c>
      <c r="U3116" s="6" t="s">
        <v>3992</v>
      </c>
      <c r="V3116" s="6" t="s">
        <v>3992</v>
      </c>
      <c r="W3116" s="6">
        <v>6990767</v>
      </c>
      <c r="X3116" s="6" t="s">
        <v>4049</v>
      </c>
      <c r="Y3116" s="6" t="s">
        <v>3713</v>
      </c>
      <c r="Z3116" s="6" t="s">
        <v>804</v>
      </c>
      <c r="AA3116" s="6"/>
      <c r="AB3116" s="5">
        <f t="shared" si="642"/>
        <v>152695</v>
      </c>
      <c r="AC3116" t="str">
        <f t="shared" si="643"/>
        <v>29/04/2015</v>
      </c>
      <c r="AD3116" t="str">
        <f t="shared" si="644"/>
        <v>56994502001705</v>
      </c>
      <c r="AE3116" s="11">
        <f t="shared" si="645"/>
        <v>1629.19</v>
      </c>
      <c r="AF3116">
        <f t="shared" ref="AF3116:AF3117" si="650">SUMIF(AJ:AJ,B3116,AP:AP)</f>
        <v>0</v>
      </c>
      <c r="AH3116" s="10">
        <v>6783616</v>
      </c>
      <c r="AI3116" s="10" t="s">
        <v>5875</v>
      </c>
      <c r="AJ3116" s="10">
        <v>152082</v>
      </c>
      <c r="AK3116" s="10" t="s">
        <v>5007</v>
      </c>
      <c r="AL3116" s="10" t="s">
        <v>5446</v>
      </c>
      <c r="AM3116" s="10" t="s">
        <v>5505</v>
      </c>
      <c r="AN3116" s="12" t="e">
        <f>VLOOKUP(TRIM(AK3116),[1]Sheet1!$S:$T,2,FALSE)</f>
        <v>#N/A</v>
      </c>
      <c r="AO3116" s="12">
        <f t="shared" si="646"/>
        <v>0</v>
      </c>
      <c r="AP3116" s="10">
        <f t="shared" si="647"/>
        <v>0</v>
      </c>
    </row>
    <row r="3117" spans="1:42" x14ac:dyDescent="0.2">
      <c r="A3117" s="6" t="s">
        <v>3987</v>
      </c>
      <c r="B3117" s="6">
        <v>152696</v>
      </c>
      <c r="C3117" s="1">
        <v>42123</v>
      </c>
      <c r="D3117" s="6" t="s">
        <v>2008</v>
      </c>
      <c r="E3117" s="6" t="s">
        <v>3007</v>
      </c>
      <c r="F3117" s="9">
        <v>435.4</v>
      </c>
      <c r="G3117" s="9">
        <v>351.91</v>
      </c>
      <c r="H3117" s="9">
        <v>14.08</v>
      </c>
      <c r="I3117" s="6" t="s">
        <v>3125</v>
      </c>
      <c r="J3117" s="9">
        <v>573.89</v>
      </c>
      <c r="K3117" s="9">
        <v>83.49</v>
      </c>
      <c r="L3117" s="6" t="s">
        <v>3125</v>
      </c>
      <c r="M3117" s="9">
        <v>0</v>
      </c>
      <c r="N3117" s="9">
        <v>0</v>
      </c>
      <c r="O3117" s="6" t="s">
        <v>3990</v>
      </c>
      <c r="P3117" s="7">
        <v>351.91</v>
      </c>
      <c r="Q3117" s="7">
        <v>5.81</v>
      </c>
      <c r="R3117" s="6" t="s">
        <v>3992</v>
      </c>
      <c r="S3117" s="7">
        <v>351.91</v>
      </c>
      <c r="T3117" s="7">
        <v>26.75</v>
      </c>
      <c r="U3117" s="6" t="s">
        <v>3992</v>
      </c>
      <c r="V3117" s="6" t="s">
        <v>3992</v>
      </c>
      <c r="W3117" s="6">
        <v>6783620</v>
      </c>
      <c r="X3117" s="6" t="s">
        <v>4666</v>
      </c>
      <c r="Y3117" s="6" t="s">
        <v>868</v>
      </c>
      <c r="Z3117" s="6" t="s">
        <v>869</v>
      </c>
      <c r="AA3117" s="6"/>
      <c r="AB3117" s="5">
        <f t="shared" si="642"/>
        <v>152696</v>
      </c>
      <c r="AC3117" t="str">
        <f t="shared" si="643"/>
        <v>29/04/2015</v>
      </c>
      <c r="AD3117" t="str">
        <f t="shared" si="644"/>
        <v>46044053004607</v>
      </c>
      <c r="AE3117" s="11">
        <f t="shared" si="645"/>
        <v>435.4</v>
      </c>
      <c r="AF3117">
        <f t="shared" si="650"/>
        <v>0</v>
      </c>
      <c r="AH3117" s="10">
        <v>6783616</v>
      </c>
      <c r="AI3117" s="10" t="s">
        <v>5875</v>
      </c>
      <c r="AJ3117" s="10">
        <v>152082</v>
      </c>
      <c r="AK3117" s="10" t="s">
        <v>5001</v>
      </c>
      <c r="AL3117" s="10" t="s">
        <v>5446</v>
      </c>
      <c r="AM3117" s="10" t="s">
        <v>5505</v>
      </c>
      <c r="AN3117" s="12" t="e">
        <f>VLOOKUP(TRIM(AK3117),[1]Sheet1!$S:$T,2,FALSE)</f>
        <v>#N/A</v>
      </c>
      <c r="AO3117" s="12">
        <f t="shared" si="646"/>
        <v>0</v>
      </c>
      <c r="AP3117" s="10">
        <f t="shared" si="647"/>
        <v>0</v>
      </c>
    </row>
    <row r="3118" spans="1:42" x14ac:dyDescent="0.2">
      <c r="A3118" s="6" t="s">
        <v>3987</v>
      </c>
      <c r="B3118" s="6">
        <v>152697</v>
      </c>
      <c r="C3118" s="1">
        <v>42123</v>
      </c>
      <c r="D3118" s="6" t="s">
        <v>1931</v>
      </c>
      <c r="E3118" s="6" t="s">
        <v>3989</v>
      </c>
      <c r="F3118" s="9">
        <v>138.9</v>
      </c>
      <c r="G3118" s="9">
        <v>138.9</v>
      </c>
      <c r="H3118" s="9">
        <v>25</v>
      </c>
      <c r="I3118" s="6" t="s">
        <v>4011</v>
      </c>
      <c r="J3118" s="9">
        <v>0</v>
      </c>
      <c r="K3118" s="9">
        <v>0</v>
      </c>
      <c r="L3118" s="6" t="s">
        <v>3990</v>
      </c>
      <c r="M3118" s="9">
        <v>0</v>
      </c>
      <c r="N3118" s="9">
        <v>0</v>
      </c>
      <c r="O3118" s="6" t="s">
        <v>3990</v>
      </c>
      <c r="P3118" s="7">
        <v>138.9</v>
      </c>
      <c r="Q3118" s="7">
        <v>2.29</v>
      </c>
      <c r="R3118" s="6" t="s">
        <v>3992</v>
      </c>
      <c r="S3118" s="7">
        <v>138.9</v>
      </c>
      <c r="T3118" s="7">
        <v>10.56</v>
      </c>
      <c r="U3118" s="6" t="s">
        <v>3992</v>
      </c>
      <c r="V3118" s="6" t="s">
        <v>3992</v>
      </c>
      <c r="W3118" s="6">
        <v>6793966</v>
      </c>
      <c r="X3118" s="6" t="s">
        <v>1962</v>
      </c>
      <c r="Y3118" s="6" t="s">
        <v>794</v>
      </c>
      <c r="Z3118" s="6" t="s">
        <v>795</v>
      </c>
      <c r="AA3118" s="6"/>
      <c r="AB3118" s="5">
        <f t="shared" si="642"/>
        <v>152697</v>
      </c>
      <c r="AC3118" t="str">
        <f t="shared" si="643"/>
        <v>29/04/2015</v>
      </c>
      <c r="AD3118" t="str">
        <f t="shared" si="644"/>
        <v>59104422002446</v>
      </c>
      <c r="AE3118" s="11">
        <f t="shared" si="645"/>
        <v>138.9</v>
      </c>
      <c r="AF3118">
        <v>0</v>
      </c>
      <c r="AH3118" s="10">
        <v>6795064</v>
      </c>
      <c r="AI3118" s="10" t="s">
        <v>5909</v>
      </c>
      <c r="AJ3118" s="10">
        <v>152083</v>
      </c>
      <c r="AK3118" s="10" t="s">
        <v>5130</v>
      </c>
      <c r="AL3118" s="10" t="s">
        <v>5446</v>
      </c>
      <c r="AM3118" s="10" t="s">
        <v>5477</v>
      </c>
      <c r="AN3118" s="12" t="e">
        <f>VLOOKUP(TRIM(AK3118),[1]Sheet1!$S:$T,2,FALSE)</f>
        <v>#N/A</v>
      </c>
      <c r="AO3118" s="12">
        <f t="shared" si="646"/>
        <v>0</v>
      </c>
      <c r="AP3118" s="10">
        <f t="shared" si="647"/>
        <v>0</v>
      </c>
    </row>
    <row r="3119" spans="1:42" x14ac:dyDescent="0.2">
      <c r="A3119" s="6" t="s">
        <v>3987</v>
      </c>
      <c r="B3119" s="6">
        <v>152697</v>
      </c>
      <c r="C3119" s="1">
        <v>42123</v>
      </c>
      <c r="D3119" s="6" t="s">
        <v>1931</v>
      </c>
      <c r="E3119" s="6" t="s">
        <v>3989</v>
      </c>
      <c r="F3119" s="9">
        <v>329</v>
      </c>
      <c r="G3119" s="9">
        <v>329</v>
      </c>
      <c r="H3119" s="9">
        <v>59.22</v>
      </c>
      <c r="I3119" s="6" t="s">
        <v>4011</v>
      </c>
      <c r="J3119" s="9">
        <v>0</v>
      </c>
      <c r="K3119" s="9">
        <v>0</v>
      </c>
      <c r="L3119" s="6" t="s">
        <v>3990</v>
      </c>
      <c r="M3119" s="9">
        <v>0</v>
      </c>
      <c r="N3119" s="9">
        <v>0</v>
      </c>
      <c r="O3119" s="6" t="s">
        <v>3990</v>
      </c>
      <c r="P3119" s="7">
        <v>329</v>
      </c>
      <c r="Q3119" s="7">
        <v>5.43</v>
      </c>
      <c r="R3119" s="6" t="s">
        <v>3992</v>
      </c>
      <c r="S3119" s="7">
        <v>329</v>
      </c>
      <c r="T3119" s="7">
        <v>25</v>
      </c>
      <c r="U3119" s="6" t="s">
        <v>3992</v>
      </c>
      <c r="V3119" s="6" t="s">
        <v>3992</v>
      </c>
      <c r="W3119" s="6">
        <v>6793966</v>
      </c>
      <c r="X3119" s="6" t="s">
        <v>1962</v>
      </c>
      <c r="Y3119" s="6" t="s">
        <v>794</v>
      </c>
      <c r="Z3119" s="6" t="s">
        <v>795</v>
      </c>
      <c r="AA3119" s="6"/>
      <c r="AB3119" s="5">
        <f t="shared" si="642"/>
        <v>152697</v>
      </c>
      <c r="AC3119" t="str">
        <f t="shared" si="643"/>
        <v>29/04/2015</v>
      </c>
      <c r="AD3119" t="str">
        <f t="shared" si="644"/>
        <v>59104422002446</v>
      </c>
      <c r="AE3119" s="11">
        <f t="shared" si="645"/>
        <v>329</v>
      </c>
      <c r="AF3119">
        <v>0</v>
      </c>
      <c r="AH3119" s="10">
        <v>6795064</v>
      </c>
      <c r="AI3119" s="10" t="s">
        <v>5909</v>
      </c>
      <c r="AJ3119" s="10">
        <v>152083</v>
      </c>
      <c r="AK3119" s="10" t="s">
        <v>1014</v>
      </c>
      <c r="AL3119" s="10" t="s">
        <v>5446</v>
      </c>
      <c r="AM3119" s="10" t="s">
        <v>5477</v>
      </c>
      <c r="AN3119" s="12" t="e">
        <f>VLOOKUP(TRIM(AK3119),[1]Sheet1!$S:$T,2,FALSE)</f>
        <v>#N/A</v>
      </c>
      <c r="AO3119" s="12">
        <f t="shared" si="646"/>
        <v>0</v>
      </c>
      <c r="AP3119" s="10">
        <f t="shared" si="647"/>
        <v>0</v>
      </c>
    </row>
    <row r="3120" spans="1:42" x14ac:dyDescent="0.2">
      <c r="A3120" s="6" t="s">
        <v>3987</v>
      </c>
      <c r="B3120" s="6">
        <v>152698</v>
      </c>
      <c r="C3120" s="1">
        <v>42123</v>
      </c>
      <c r="D3120" s="6" t="s">
        <v>1931</v>
      </c>
      <c r="E3120" s="6" t="s">
        <v>3989</v>
      </c>
      <c r="F3120" s="9">
        <v>56</v>
      </c>
      <c r="G3120" s="9">
        <v>56</v>
      </c>
      <c r="H3120" s="9">
        <v>10.08</v>
      </c>
      <c r="I3120" s="6" t="s">
        <v>4011</v>
      </c>
      <c r="J3120" s="9">
        <v>0</v>
      </c>
      <c r="K3120" s="9">
        <v>0</v>
      </c>
      <c r="L3120" s="6" t="s">
        <v>3990</v>
      </c>
      <c r="M3120" s="9">
        <v>0</v>
      </c>
      <c r="N3120" s="9">
        <v>0</v>
      </c>
      <c r="O3120" s="6" t="s">
        <v>3990</v>
      </c>
      <c r="P3120" s="7">
        <v>56</v>
      </c>
      <c r="Q3120" s="7">
        <v>0.92</v>
      </c>
      <c r="R3120" s="6" t="s">
        <v>3992</v>
      </c>
      <c r="S3120" s="7">
        <v>56</v>
      </c>
      <c r="T3120" s="7">
        <v>4.26</v>
      </c>
      <c r="U3120" s="6" t="s">
        <v>3992</v>
      </c>
      <c r="V3120" s="6" t="s">
        <v>3992</v>
      </c>
      <c r="W3120" s="6">
        <v>7450840</v>
      </c>
      <c r="X3120" s="6" t="s">
        <v>1962</v>
      </c>
      <c r="Y3120" s="6" t="s">
        <v>870</v>
      </c>
      <c r="Z3120" s="6" t="s">
        <v>871</v>
      </c>
      <c r="AA3120" s="6"/>
      <c r="AB3120" s="5">
        <f t="shared" si="642"/>
        <v>152698</v>
      </c>
      <c r="AC3120" t="str">
        <f t="shared" si="643"/>
        <v>29/04/2015</v>
      </c>
      <c r="AD3120" t="str">
        <f t="shared" si="644"/>
        <v>59104422001806</v>
      </c>
      <c r="AE3120" s="11">
        <f t="shared" si="645"/>
        <v>56</v>
      </c>
      <c r="AF3120">
        <v>0</v>
      </c>
      <c r="AH3120" s="10">
        <v>6795064</v>
      </c>
      <c r="AI3120" s="10" t="s">
        <v>5909</v>
      </c>
      <c r="AJ3120" s="10">
        <v>152083</v>
      </c>
      <c r="AK3120" s="10" t="s">
        <v>5015</v>
      </c>
      <c r="AL3120" s="10" t="s">
        <v>5446</v>
      </c>
      <c r="AM3120" s="10" t="s">
        <v>5477</v>
      </c>
      <c r="AN3120" s="12" t="e">
        <f>VLOOKUP(TRIM(AK3120),[1]Sheet1!$S:$T,2,FALSE)</f>
        <v>#N/A</v>
      </c>
      <c r="AO3120" s="12">
        <f t="shared" si="646"/>
        <v>0</v>
      </c>
      <c r="AP3120" s="10">
        <f t="shared" si="647"/>
        <v>0</v>
      </c>
    </row>
    <row r="3121" spans="1:42" x14ac:dyDescent="0.2">
      <c r="A3121" s="6" t="s">
        <v>3987</v>
      </c>
      <c r="B3121" s="6">
        <v>152699</v>
      </c>
      <c r="C3121" s="1">
        <v>42123</v>
      </c>
      <c r="D3121" s="6" t="s">
        <v>1931</v>
      </c>
      <c r="E3121" s="6" t="s">
        <v>3989</v>
      </c>
      <c r="F3121" s="9">
        <v>73.2</v>
      </c>
      <c r="G3121" s="9">
        <v>73.2</v>
      </c>
      <c r="H3121" s="9">
        <v>13.18</v>
      </c>
      <c r="I3121" s="6" t="s">
        <v>4011</v>
      </c>
      <c r="J3121" s="9">
        <v>0</v>
      </c>
      <c r="K3121" s="9">
        <v>0</v>
      </c>
      <c r="L3121" s="6" t="s">
        <v>3990</v>
      </c>
      <c r="M3121" s="9">
        <v>0</v>
      </c>
      <c r="N3121" s="9">
        <v>0</v>
      </c>
      <c r="O3121" s="6" t="s">
        <v>3990</v>
      </c>
      <c r="P3121" s="7">
        <v>73.2</v>
      </c>
      <c r="Q3121" s="7">
        <v>1.21</v>
      </c>
      <c r="R3121" s="6" t="s">
        <v>3992</v>
      </c>
      <c r="S3121" s="7">
        <v>73.2</v>
      </c>
      <c r="T3121" s="7">
        <v>5.56</v>
      </c>
      <c r="U3121" s="6" t="s">
        <v>3992</v>
      </c>
      <c r="V3121" s="6" t="s">
        <v>3992</v>
      </c>
      <c r="W3121" s="6">
        <v>7450840</v>
      </c>
      <c r="X3121" s="6" t="s">
        <v>1962</v>
      </c>
      <c r="Y3121" s="6" t="s">
        <v>872</v>
      </c>
      <c r="Z3121" s="6" t="s">
        <v>873</v>
      </c>
      <c r="AA3121" s="6"/>
      <c r="AB3121" s="5">
        <f t="shared" si="642"/>
        <v>152699</v>
      </c>
      <c r="AC3121" t="str">
        <f t="shared" si="643"/>
        <v>29/04/2015</v>
      </c>
      <c r="AD3121" t="str">
        <f t="shared" si="644"/>
        <v>59104422001806</v>
      </c>
      <c r="AE3121" s="11">
        <f t="shared" si="645"/>
        <v>73.2</v>
      </c>
      <c r="AF3121">
        <v>0</v>
      </c>
      <c r="AH3121" s="10">
        <v>6795064</v>
      </c>
      <c r="AI3121" s="10" t="s">
        <v>5909</v>
      </c>
      <c r="AJ3121" s="10">
        <v>152083</v>
      </c>
      <c r="AK3121" s="10" t="s">
        <v>5003</v>
      </c>
      <c r="AL3121" s="10" t="s">
        <v>5446</v>
      </c>
      <c r="AM3121" s="10" t="s">
        <v>5477</v>
      </c>
      <c r="AN3121" s="12" t="e">
        <f>VLOOKUP(TRIM(AK3121),[1]Sheet1!$S:$T,2,FALSE)</f>
        <v>#N/A</v>
      </c>
      <c r="AO3121" s="12">
        <f t="shared" si="646"/>
        <v>0</v>
      </c>
      <c r="AP3121" s="10">
        <f t="shared" si="647"/>
        <v>0</v>
      </c>
    </row>
    <row r="3122" spans="1:42" x14ac:dyDescent="0.2">
      <c r="A3122" s="6" t="s">
        <v>3987</v>
      </c>
      <c r="B3122" s="6">
        <v>152700</v>
      </c>
      <c r="C3122" s="1">
        <v>42123</v>
      </c>
      <c r="D3122" s="6" t="s">
        <v>1924</v>
      </c>
      <c r="E3122" s="6" t="s">
        <v>4345</v>
      </c>
      <c r="F3122" s="9">
        <v>272.76</v>
      </c>
      <c r="G3122" s="9">
        <v>272.76</v>
      </c>
      <c r="H3122" s="9">
        <v>32.729999999999997</v>
      </c>
      <c r="I3122" s="6" t="s">
        <v>4011</v>
      </c>
      <c r="J3122" s="9">
        <v>0</v>
      </c>
      <c r="K3122" s="9">
        <v>0</v>
      </c>
      <c r="L3122" s="6" t="s">
        <v>3990</v>
      </c>
      <c r="M3122" s="9">
        <v>0</v>
      </c>
      <c r="N3122" s="9">
        <v>0</v>
      </c>
      <c r="O3122" s="6" t="s">
        <v>3990</v>
      </c>
      <c r="P3122" s="7">
        <v>272.76</v>
      </c>
      <c r="Q3122" s="7">
        <v>4.5</v>
      </c>
      <c r="R3122" s="6" t="s">
        <v>3992</v>
      </c>
      <c r="S3122" s="7">
        <v>272.76</v>
      </c>
      <c r="T3122" s="7">
        <v>20.73</v>
      </c>
      <c r="U3122" s="6" t="s">
        <v>3992</v>
      </c>
      <c r="V3122" s="6" t="s">
        <v>3992</v>
      </c>
      <c r="W3122" s="6">
        <v>7401398</v>
      </c>
      <c r="X3122" s="6" t="s">
        <v>4329</v>
      </c>
      <c r="Y3122" s="6" t="s">
        <v>4334</v>
      </c>
      <c r="Z3122" s="6" t="s">
        <v>3175</v>
      </c>
      <c r="AA3122" s="6"/>
      <c r="AB3122" s="5">
        <f t="shared" si="642"/>
        <v>152700</v>
      </c>
      <c r="AC3122" t="str">
        <f t="shared" si="643"/>
        <v>29/04/2015</v>
      </c>
      <c r="AD3122" t="str">
        <f t="shared" si="644"/>
        <v>30075352000177</v>
      </c>
      <c r="AE3122" s="11">
        <f t="shared" si="645"/>
        <v>272.76</v>
      </c>
      <c r="AF3122">
        <f t="shared" ref="AF3122:AF3124" si="651">SUMIF(AJ:AJ,B3122,AP:AP)</f>
        <v>0</v>
      </c>
      <c r="AH3122" s="10">
        <v>6795064</v>
      </c>
      <c r="AI3122" s="10" t="s">
        <v>5909</v>
      </c>
      <c r="AJ3122" s="10">
        <v>152083</v>
      </c>
      <c r="AK3122" s="10" t="s">
        <v>4779</v>
      </c>
      <c r="AL3122" s="10" t="s">
        <v>5446</v>
      </c>
      <c r="AM3122" s="10" t="s">
        <v>5477</v>
      </c>
      <c r="AN3122" s="12" t="e">
        <f>VLOOKUP(TRIM(AK3122),[1]Sheet1!$S:$T,2,FALSE)</f>
        <v>#N/A</v>
      </c>
      <c r="AO3122" s="12">
        <f t="shared" si="646"/>
        <v>0</v>
      </c>
      <c r="AP3122" s="10">
        <f t="shared" si="647"/>
        <v>0</v>
      </c>
    </row>
    <row r="3123" spans="1:42" x14ac:dyDescent="0.2">
      <c r="A3123" s="6" t="s">
        <v>3987</v>
      </c>
      <c r="B3123" s="6">
        <v>152700</v>
      </c>
      <c r="C3123" s="1">
        <v>42123</v>
      </c>
      <c r="D3123" s="6" t="s">
        <v>1924</v>
      </c>
      <c r="E3123" s="6" t="s">
        <v>4345</v>
      </c>
      <c r="F3123" s="9">
        <v>265.52</v>
      </c>
      <c r="G3123" s="9">
        <v>265.52</v>
      </c>
      <c r="H3123" s="9">
        <v>10.62</v>
      </c>
      <c r="I3123" s="6" t="s">
        <v>4360</v>
      </c>
      <c r="J3123" s="9">
        <v>0</v>
      </c>
      <c r="K3123" s="9">
        <v>0</v>
      </c>
      <c r="L3123" s="6" t="s">
        <v>3990</v>
      </c>
      <c r="M3123" s="9">
        <v>0</v>
      </c>
      <c r="N3123" s="9">
        <v>0</v>
      </c>
      <c r="O3123" s="6" t="s">
        <v>3990</v>
      </c>
      <c r="P3123" s="7">
        <v>265.52</v>
      </c>
      <c r="Q3123" s="7">
        <v>4.38</v>
      </c>
      <c r="R3123" s="6" t="s">
        <v>3992</v>
      </c>
      <c r="S3123" s="7">
        <v>265.52</v>
      </c>
      <c r="T3123" s="7">
        <v>20.18</v>
      </c>
      <c r="U3123" s="6" t="s">
        <v>3992</v>
      </c>
      <c r="V3123" s="6" t="s">
        <v>3992</v>
      </c>
      <c r="W3123" s="6">
        <v>7401398</v>
      </c>
      <c r="X3123" s="6" t="s">
        <v>4373</v>
      </c>
      <c r="Y3123" s="6" t="s">
        <v>4720</v>
      </c>
      <c r="Z3123" s="6" t="s">
        <v>3944</v>
      </c>
      <c r="AA3123" s="6"/>
      <c r="AB3123" s="5">
        <f t="shared" si="642"/>
        <v>152700</v>
      </c>
      <c r="AC3123" t="str">
        <f t="shared" si="643"/>
        <v>29/04/2015</v>
      </c>
      <c r="AD3123" t="str">
        <f t="shared" si="644"/>
        <v>30075352000177</v>
      </c>
      <c r="AE3123" s="11">
        <f t="shared" si="645"/>
        <v>265.52</v>
      </c>
      <c r="AF3123">
        <f t="shared" si="651"/>
        <v>0</v>
      </c>
      <c r="AH3123" s="10">
        <v>6795064</v>
      </c>
      <c r="AI3123" s="10" t="s">
        <v>5909</v>
      </c>
      <c r="AJ3123" s="10">
        <v>152083</v>
      </c>
      <c r="AK3123" s="10" t="s">
        <v>1016</v>
      </c>
      <c r="AL3123" s="10" t="s">
        <v>5446</v>
      </c>
      <c r="AM3123" s="10" t="s">
        <v>5477</v>
      </c>
      <c r="AN3123" s="12" t="e">
        <f>VLOOKUP(TRIM(AK3123),[1]Sheet1!$S:$T,2,FALSE)</f>
        <v>#N/A</v>
      </c>
      <c r="AO3123" s="12">
        <f t="shared" si="646"/>
        <v>0</v>
      </c>
      <c r="AP3123" s="10">
        <f t="shared" si="647"/>
        <v>0</v>
      </c>
    </row>
    <row r="3124" spans="1:42" x14ac:dyDescent="0.2">
      <c r="A3124" s="6" t="s">
        <v>3987</v>
      </c>
      <c r="B3124" s="6">
        <v>152703</v>
      </c>
      <c r="C3124" s="1">
        <v>42123</v>
      </c>
      <c r="D3124" s="6" t="s">
        <v>1995</v>
      </c>
      <c r="E3124" s="6" t="s">
        <v>3007</v>
      </c>
      <c r="F3124" s="9">
        <v>788.4</v>
      </c>
      <c r="G3124" s="9">
        <v>637.23</v>
      </c>
      <c r="H3124" s="9">
        <v>25.49</v>
      </c>
      <c r="I3124" s="6" t="s">
        <v>3125</v>
      </c>
      <c r="J3124" s="9">
        <v>1039.19</v>
      </c>
      <c r="K3124" s="9">
        <v>151.16999999999999</v>
      </c>
      <c r="L3124" s="6" t="s">
        <v>3125</v>
      </c>
      <c r="M3124" s="9">
        <v>0</v>
      </c>
      <c r="N3124" s="9">
        <v>0</v>
      </c>
      <c r="O3124" s="6" t="s">
        <v>3990</v>
      </c>
      <c r="P3124" s="7">
        <v>637.23</v>
      </c>
      <c r="Q3124" s="7">
        <v>10.51</v>
      </c>
      <c r="R3124" s="6" t="s">
        <v>3992</v>
      </c>
      <c r="S3124" s="7">
        <v>637.23</v>
      </c>
      <c r="T3124" s="7">
        <v>48.43</v>
      </c>
      <c r="U3124" s="6" t="s">
        <v>3992</v>
      </c>
      <c r="V3124" s="6" t="s">
        <v>3992</v>
      </c>
      <c r="W3124" s="6">
        <v>6783620</v>
      </c>
      <c r="X3124" s="6" t="s">
        <v>4666</v>
      </c>
      <c r="Y3124" s="6" t="s">
        <v>868</v>
      </c>
      <c r="Z3124" s="6" t="s">
        <v>869</v>
      </c>
      <c r="AA3124" s="6"/>
      <c r="AB3124" s="5">
        <f t="shared" si="642"/>
        <v>152703</v>
      </c>
      <c r="AC3124" t="str">
        <f t="shared" si="643"/>
        <v>29/04/2015</v>
      </c>
      <c r="AD3124" t="str">
        <f t="shared" si="644"/>
        <v>46044053004607</v>
      </c>
      <c r="AE3124" s="11">
        <f t="shared" si="645"/>
        <v>788.4</v>
      </c>
      <c r="AF3124">
        <f t="shared" si="651"/>
        <v>0</v>
      </c>
      <c r="AH3124" s="10">
        <v>6795064</v>
      </c>
      <c r="AI3124" s="10" t="s">
        <v>5909</v>
      </c>
      <c r="AJ3124" s="10">
        <v>152083</v>
      </c>
      <c r="AK3124" s="10" t="s">
        <v>2467</v>
      </c>
      <c r="AL3124" s="10" t="s">
        <v>5446</v>
      </c>
      <c r="AM3124" s="10" t="s">
        <v>5477</v>
      </c>
      <c r="AN3124" s="12" t="e">
        <f>VLOOKUP(TRIM(AK3124),[1]Sheet1!$S:$T,2,FALSE)</f>
        <v>#N/A</v>
      </c>
      <c r="AO3124" s="12">
        <f t="shared" si="646"/>
        <v>0</v>
      </c>
      <c r="AP3124" s="10">
        <f t="shared" si="647"/>
        <v>0</v>
      </c>
    </row>
    <row r="3125" spans="1:42" x14ac:dyDescent="0.2">
      <c r="A3125" s="6" t="s">
        <v>3987</v>
      </c>
      <c r="B3125" s="6">
        <v>152704</v>
      </c>
      <c r="C3125" s="1">
        <v>42123</v>
      </c>
      <c r="D3125" s="6" t="s">
        <v>1986</v>
      </c>
      <c r="E3125" s="6" t="s">
        <v>3989</v>
      </c>
      <c r="F3125" s="9">
        <v>7.2</v>
      </c>
      <c r="G3125" s="9">
        <v>7.2</v>
      </c>
      <c r="H3125" s="9">
        <v>1.3</v>
      </c>
      <c r="I3125" s="6" t="s">
        <v>4011</v>
      </c>
      <c r="J3125" s="9">
        <v>0</v>
      </c>
      <c r="K3125" s="9">
        <v>0</v>
      </c>
      <c r="L3125" s="6" t="s">
        <v>3990</v>
      </c>
      <c r="M3125" s="9">
        <v>0</v>
      </c>
      <c r="N3125" s="9">
        <v>0</v>
      </c>
      <c r="O3125" s="6" t="s">
        <v>3990</v>
      </c>
      <c r="P3125" s="7">
        <v>7.2</v>
      </c>
      <c r="Q3125" s="7">
        <v>0.12</v>
      </c>
      <c r="R3125" s="6" t="s">
        <v>3992</v>
      </c>
      <c r="S3125" s="7">
        <v>7.2</v>
      </c>
      <c r="T3125" s="7">
        <v>0.55000000000000004</v>
      </c>
      <c r="U3125" s="6" t="s">
        <v>3992</v>
      </c>
      <c r="V3125" s="6" t="s">
        <v>3992</v>
      </c>
      <c r="W3125" s="6">
        <v>7450840</v>
      </c>
      <c r="X3125" s="6" t="s">
        <v>4654</v>
      </c>
      <c r="Y3125" s="6" t="s">
        <v>874</v>
      </c>
      <c r="Z3125" s="6" t="s">
        <v>875</v>
      </c>
      <c r="AA3125" s="6"/>
      <c r="AB3125" s="5">
        <f t="shared" si="642"/>
        <v>152704</v>
      </c>
      <c r="AC3125" t="str">
        <f t="shared" si="643"/>
        <v>29/04/2015</v>
      </c>
      <c r="AD3125" t="str">
        <f t="shared" si="644"/>
        <v>59104422001806</v>
      </c>
      <c r="AE3125" s="11">
        <f t="shared" si="645"/>
        <v>7.2</v>
      </c>
      <c r="AF3125">
        <v>0</v>
      </c>
      <c r="AH3125" s="10">
        <v>6809228</v>
      </c>
      <c r="AI3125" s="10" t="s">
        <v>6295</v>
      </c>
      <c r="AJ3125" s="10">
        <v>152084</v>
      </c>
      <c r="AK3125" s="10" t="s">
        <v>5001</v>
      </c>
      <c r="AL3125" s="10" t="s">
        <v>5446</v>
      </c>
      <c r="AM3125" s="10" t="s">
        <v>5518</v>
      </c>
      <c r="AN3125" s="12" t="e">
        <f>VLOOKUP(TRIM(AK3125),[1]Sheet1!$S:$T,2,FALSE)</f>
        <v>#N/A</v>
      </c>
      <c r="AO3125" s="12">
        <f t="shared" si="646"/>
        <v>0</v>
      </c>
      <c r="AP3125" s="10">
        <f t="shared" si="647"/>
        <v>0</v>
      </c>
    </row>
    <row r="3126" spans="1:42" x14ac:dyDescent="0.2">
      <c r="A3126" s="6" t="s">
        <v>3987</v>
      </c>
      <c r="B3126" s="6">
        <v>152705</v>
      </c>
      <c r="C3126" s="1">
        <v>42123</v>
      </c>
      <c r="D3126" s="6" t="s">
        <v>1931</v>
      </c>
      <c r="E3126" s="6" t="s">
        <v>3989</v>
      </c>
      <c r="F3126" s="9">
        <v>689.21</v>
      </c>
      <c r="G3126" s="9">
        <v>689.21</v>
      </c>
      <c r="H3126" s="9">
        <v>124.06</v>
      </c>
      <c r="I3126" s="6" t="s">
        <v>4011</v>
      </c>
      <c r="J3126" s="9">
        <v>0</v>
      </c>
      <c r="K3126" s="9">
        <v>0</v>
      </c>
      <c r="L3126" s="6" t="s">
        <v>3990</v>
      </c>
      <c r="M3126" s="9">
        <v>0</v>
      </c>
      <c r="N3126" s="9">
        <v>0</v>
      </c>
      <c r="O3126" s="6" t="s">
        <v>3990</v>
      </c>
      <c r="P3126" s="7">
        <v>689.21</v>
      </c>
      <c r="Q3126" s="7">
        <v>11.37</v>
      </c>
      <c r="R3126" s="6" t="s">
        <v>3992</v>
      </c>
      <c r="S3126" s="7">
        <v>689.21</v>
      </c>
      <c r="T3126" s="7">
        <v>52.38</v>
      </c>
      <c r="U3126" s="6" t="s">
        <v>3992</v>
      </c>
      <c r="V3126" s="6" t="s">
        <v>3992</v>
      </c>
      <c r="W3126" s="6">
        <v>7009230</v>
      </c>
      <c r="X3126" s="6" t="s">
        <v>4666</v>
      </c>
      <c r="Y3126" s="6" t="s">
        <v>2460</v>
      </c>
      <c r="Z3126" s="6" t="s">
        <v>3021</v>
      </c>
      <c r="AA3126" s="6"/>
      <c r="AB3126" s="5">
        <f t="shared" si="642"/>
        <v>152705</v>
      </c>
      <c r="AC3126" t="str">
        <f t="shared" si="643"/>
        <v>29/04/2015</v>
      </c>
      <c r="AD3126" t="str">
        <f t="shared" si="644"/>
        <v>56545742000157</v>
      </c>
      <c r="AE3126" s="11">
        <f t="shared" si="645"/>
        <v>689.21</v>
      </c>
      <c r="AF3126">
        <v>0</v>
      </c>
      <c r="AH3126" s="10">
        <v>6809228</v>
      </c>
      <c r="AI3126" s="10" t="s">
        <v>6295</v>
      </c>
      <c r="AJ3126" s="10">
        <v>152084</v>
      </c>
      <c r="AK3126" s="10" t="s">
        <v>353</v>
      </c>
      <c r="AL3126" s="10" t="s">
        <v>5446</v>
      </c>
      <c r="AM3126" s="10" t="s">
        <v>5474</v>
      </c>
      <c r="AN3126" s="12" t="e">
        <f>VLOOKUP(TRIM(AK3126),[1]Sheet1!$S:$T,2,FALSE)</f>
        <v>#N/A</v>
      </c>
      <c r="AO3126" s="12">
        <f t="shared" si="646"/>
        <v>0</v>
      </c>
      <c r="AP3126" s="10">
        <f t="shared" si="647"/>
        <v>0</v>
      </c>
    </row>
    <row r="3127" spans="1:42" x14ac:dyDescent="0.2">
      <c r="A3127" s="6" t="s">
        <v>3987</v>
      </c>
      <c r="B3127" s="6">
        <v>152706</v>
      </c>
      <c r="C3127" s="1">
        <v>42123</v>
      </c>
      <c r="D3127" s="6" t="s">
        <v>1995</v>
      </c>
      <c r="E3127" s="6" t="s">
        <v>4096</v>
      </c>
      <c r="F3127" s="9">
        <v>1061.21</v>
      </c>
      <c r="G3127" s="9">
        <v>920.89</v>
      </c>
      <c r="H3127" s="9">
        <v>110.51</v>
      </c>
      <c r="I3127" s="6" t="s">
        <v>3644</v>
      </c>
      <c r="J3127" s="9">
        <v>1393.49</v>
      </c>
      <c r="K3127" s="9">
        <v>140.32</v>
      </c>
      <c r="L3127" s="6" t="s">
        <v>3644</v>
      </c>
      <c r="M3127" s="9">
        <v>0</v>
      </c>
      <c r="N3127" s="9">
        <v>0</v>
      </c>
      <c r="O3127" s="6" t="s">
        <v>3990</v>
      </c>
      <c r="P3127" s="7">
        <v>920.89</v>
      </c>
      <c r="Q3127" s="7">
        <v>15.19</v>
      </c>
      <c r="R3127" s="6" t="s">
        <v>3992</v>
      </c>
      <c r="S3127" s="7">
        <v>920.89</v>
      </c>
      <c r="T3127" s="7">
        <v>69.989999999999995</v>
      </c>
      <c r="U3127" s="6" t="s">
        <v>3992</v>
      </c>
      <c r="V3127" s="6" t="s">
        <v>3992</v>
      </c>
      <c r="W3127" s="6">
        <v>6792625</v>
      </c>
      <c r="X3127" s="6" t="s">
        <v>4666</v>
      </c>
      <c r="Y3127" s="6" t="s">
        <v>2688</v>
      </c>
      <c r="Z3127" s="6" t="s">
        <v>289</v>
      </c>
      <c r="AA3127" s="6"/>
      <c r="AB3127" s="5">
        <f t="shared" si="642"/>
        <v>152706</v>
      </c>
      <c r="AC3127" t="str">
        <f t="shared" si="643"/>
        <v>29/04/2015</v>
      </c>
      <c r="AD3127" t="str">
        <f t="shared" si="644"/>
        <v>92664028002438</v>
      </c>
      <c r="AE3127" s="11">
        <f t="shared" si="645"/>
        <v>1061.21</v>
      </c>
      <c r="AF3127">
        <v>0</v>
      </c>
      <c r="AH3127" s="10">
        <v>6784250</v>
      </c>
      <c r="AI3127" s="10" t="s">
        <v>5428</v>
      </c>
      <c r="AJ3127" s="10">
        <v>152085</v>
      </c>
      <c r="AK3127" s="10" t="s">
        <v>1235</v>
      </c>
      <c r="AL3127" s="10" t="s">
        <v>5438</v>
      </c>
      <c r="AM3127" s="10" t="s">
        <v>5474</v>
      </c>
      <c r="AN3127" s="12" t="e">
        <f>VLOOKUP(TRIM(AK3127),[1]Sheet1!$S:$T,2,FALSE)</f>
        <v>#N/A</v>
      </c>
      <c r="AO3127" s="12">
        <f t="shared" si="646"/>
        <v>0</v>
      </c>
      <c r="AP3127" s="10">
        <f t="shared" si="647"/>
        <v>0</v>
      </c>
    </row>
    <row r="3128" spans="1:42" x14ac:dyDescent="0.2">
      <c r="A3128" s="6" t="s">
        <v>3987</v>
      </c>
      <c r="B3128" s="6">
        <v>152706</v>
      </c>
      <c r="C3128" s="1">
        <v>42123</v>
      </c>
      <c r="D3128" s="6" t="s">
        <v>1995</v>
      </c>
      <c r="E3128" s="6" t="s">
        <v>4096</v>
      </c>
      <c r="F3128" s="9">
        <v>26.47</v>
      </c>
      <c r="G3128" s="9">
        <v>22.97</v>
      </c>
      <c r="H3128" s="9">
        <v>2.76</v>
      </c>
      <c r="I3128" s="6" t="s">
        <v>2170</v>
      </c>
      <c r="J3128" s="9">
        <v>34.76</v>
      </c>
      <c r="K3128" s="9">
        <v>3.5</v>
      </c>
      <c r="L3128" s="6" t="s">
        <v>2170</v>
      </c>
      <c r="M3128" s="9">
        <v>22.97</v>
      </c>
      <c r="N3128" s="9">
        <v>0</v>
      </c>
      <c r="O3128" s="6" t="s">
        <v>1932</v>
      </c>
      <c r="P3128" s="7">
        <v>22.97</v>
      </c>
      <c r="Q3128" s="7">
        <v>0.38</v>
      </c>
      <c r="R3128" s="6" t="s">
        <v>3992</v>
      </c>
      <c r="S3128" s="7">
        <v>22.97</v>
      </c>
      <c r="T3128" s="7">
        <v>1.75</v>
      </c>
      <c r="U3128" s="6" t="s">
        <v>3992</v>
      </c>
      <c r="V3128" s="6" t="s">
        <v>3992</v>
      </c>
      <c r="W3128" s="6">
        <v>6792625</v>
      </c>
      <c r="X3128" s="6" t="s">
        <v>2690</v>
      </c>
      <c r="Y3128" s="6" t="s">
        <v>2691</v>
      </c>
      <c r="Z3128" s="6" t="s">
        <v>2692</v>
      </c>
      <c r="AA3128" s="6"/>
      <c r="AB3128" s="5">
        <f t="shared" si="642"/>
        <v>152706</v>
      </c>
      <c r="AC3128" t="str">
        <f t="shared" si="643"/>
        <v>29/04/2015</v>
      </c>
      <c r="AD3128" t="str">
        <f t="shared" si="644"/>
        <v>92664028002438</v>
      </c>
      <c r="AE3128" s="11">
        <f t="shared" si="645"/>
        <v>26.47</v>
      </c>
      <c r="AF3128">
        <v>0</v>
      </c>
      <c r="AH3128" s="10">
        <v>6783581</v>
      </c>
      <c r="AI3128" s="10" t="s">
        <v>5714</v>
      </c>
      <c r="AJ3128" s="10">
        <v>152086</v>
      </c>
      <c r="AK3128" s="10" t="s">
        <v>2342</v>
      </c>
      <c r="AL3128" s="10" t="s">
        <v>5438</v>
      </c>
      <c r="AM3128" s="10" t="s">
        <v>6296</v>
      </c>
      <c r="AN3128" s="12" t="e">
        <f>VLOOKUP(TRIM(AK3128),[1]Sheet1!$S:$T,2,FALSE)</f>
        <v>#N/A</v>
      </c>
      <c r="AO3128" s="12">
        <f t="shared" si="646"/>
        <v>0</v>
      </c>
      <c r="AP3128" s="10">
        <f t="shared" si="647"/>
        <v>0</v>
      </c>
    </row>
    <row r="3129" spans="1:42" x14ac:dyDescent="0.2">
      <c r="A3129" s="6" t="s">
        <v>3987</v>
      </c>
      <c r="B3129" s="6">
        <v>152706</v>
      </c>
      <c r="C3129" s="1">
        <v>42123</v>
      </c>
      <c r="D3129" s="6" t="s">
        <v>1995</v>
      </c>
      <c r="E3129" s="6" t="s">
        <v>4096</v>
      </c>
      <c r="F3129" s="9">
        <v>318.37</v>
      </c>
      <c r="G3129" s="9">
        <v>276.27</v>
      </c>
      <c r="H3129" s="9">
        <v>33.15</v>
      </c>
      <c r="I3129" s="6" t="s">
        <v>3644</v>
      </c>
      <c r="J3129" s="9">
        <v>418.05</v>
      </c>
      <c r="K3129" s="9">
        <v>42.1</v>
      </c>
      <c r="L3129" s="6" t="s">
        <v>3644</v>
      </c>
      <c r="M3129" s="9">
        <v>0</v>
      </c>
      <c r="N3129" s="9">
        <v>0</v>
      </c>
      <c r="O3129" s="6" t="s">
        <v>3990</v>
      </c>
      <c r="P3129" s="7">
        <v>276.27</v>
      </c>
      <c r="Q3129" s="7">
        <v>4.5599999999999996</v>
      </c>
      <c r="R3129" s="6" t="s">
        <v>3992</v>
      </c>
      <c r="S3129" s="7">
        <v>276.27</v>
      </c>
      <c r="T3129" s="7">
        <v>21</v>
      </c>
      <c r="U3129" s="6" t="s">
        <v>3992</v>
      </c>
      <c r="V3129" s="6" t="s">
        <v>3992</v>
      </c>
      <c r="W3129" s="6">
        <v>6792625</v>
      </c>
      <c r="X3129" s="6" t="s">
        <v>4666</v>
      </c>
      <c r="Y3129" s="6" t="s">
        <v>2688</v>
      </c>
      <c r="Z3129" s="6" t="s">
        <v>289</v>
      </c>
      <c r="AA3129" s="6"/>
      <c r="AB3129" s="5">
        <f t="shared" si="642"/>
        <v>152706</v>
      </c>
      <c r="AC3129" t="str">
        <f t="shared" si="643"/>
        <v>29/04/2015</v>
      </c>
      <c r="AD3129" t="str">
        <f t="shared" si="644"/>
        <v>92664028002438</v>
      </c>
      <c r="AE3129" s="11">
        <f t="shared" si="645"/>
        <v>318.37</v>
      </c>
      <c r="AF3129">
        <v>0</v>
      </c>
      <c r="AH3129" s="10">
        <v>6783581</v>
      </c>
      <c r="AI3129" s="10" t="s">
        <v>5714</v>
      </c>
      <c r="AJ3129" s="10">
        <v>152087</v>
      </c>
      <c r="AK3129" s="10" t="s">
        <v>355</v>
      </c>
      <c r="AL3129" s="10" t="s">
        <v>5438</v>
      </c>
      <c r="AM3129" s="10" t="s">
        <v>5515</v>
      </c>
      <c r="AN3129" s="12" t="e">
        <f>VLOOKUP(TRIM(AK3129),[1]Sheet1!$S:$T,2,FALSE)</f>
        <v>#N/A</v>
      </c>
      <c r="AO3129" s="12">
        <f t="shared" si="646"/>
        <v>0</v>
      </c>
      <c r="AP3129" s="10">
        <f t="shared" si="647"/>
        <v>0</v>
      </c>
    </row>
    <row r="3130" spans="1:42" x14ac:dyDescent="0.2">
      <c r="A3130" s="6" t="s">
        <v>3987</v>
      </c>
      <c r="B3130" s="6">
        <v>152706</v>
      </c>
      <c r="C3130" s="1">
        <v>42123</v>
      </c>
      <c r="D3130" s="6" t="s">
        <v>1995</v>
      </c>
      <c r="E3130" s="6" t="s">
        <v>4096</v>
      </c>
      <c r="F3130" s="9">
        <v>318.37</v>
      </c>
      <c r="G3130" s="9">
        <v>276.27</v>
      </c>
      <c r="H3130" s="9">
        <v>33.15</v>
      </c>
      <c r="I3130" s="6" t="s">
        <v>3644</v>
      </c>
      <c r="J3130" s="9">
        <v>418.05</v>
      </c>
      <c r="K3130" s="9">
        <v>42.1</v>
      </c>
      <c r="L3130" s="6" t="s">
        <v>3644</v>
      </c>
      <c r="M3130" s="9">
        <v>0</v>
      </c>
      <c r="N3130" s="9">
        <v>0</v>
      </c>
      <c r="O3130" s="6" t="s">
        <v>3990</v>
      </c>
      <c r="P3130" s="7">
        <v>276.27</v>
      </c>
      <c r="Q3130" s="7">
        <v>4.5599999999999996</v>
      </c>
      <c r="R3130" s="6" t="s">
        <v>3992</v>
      </c>
      <c r="S3130" s="7">
        <v>276.27</v>
      </c>
      <c r="T3130" s="7">
        <v>21</v>
      </c>
      <c r="U3130" s="6" t="s">
        <v>3992</v>
      </c>
      <c r="V3130" s="6" t="s">
        <v>3992</v>
      </c>
      <c r="W3130" s="6">
        <v>6792625</v>
      </c>
      <c r="X3130" s="6" t="s">
        <v>4666</v>
      </c>
      <c r="Y3130" s="6" t="s">
        <v>2688</v>
      </c>
      <c r="Z3130" s="6" t="s">
        <v>289</v>
      </c>
      <c r="AA3130" s="6"/>
      <c r="AB3130" s="5">
        <f t="shared" si="642"/>
        <v>152706</v>
      </c>
      <c r="AC3130" t="str">
        <f t="shared" si="643"/>
        <v>29/04/2015</v>
      </c>
      <c r="AD3130" t="str">
        <f t="shared" si="644"/>
        <v>92664028002438</v>
      </c>
      <c r="AE3130" s="11">
        <f t="shared" si="645"/>
        <v>318.37</v>
      </c>
      <c r="AF3130">
        <v>0</v>
      </c>
      <c r="AH3130" s="10">
        <v>6785496</v>
      </c>
      <c r="AI3130" s="10" t="s">
        <v>5803</v>
      </c>
      <c r="AJ3130" s="10">
        <v>152088</v>
      </c>
      <c r="AK3130" s="10" t="s">
        <v>3717</v>
      </c>
      <c r="AL3130" s="10" t="s">
        <v>5446</v>
      </c>
      <c r="AM3130" s="10" t="s">
        <v>5522</v>
      </c>
      <c r="AN3130" s="12" t="e">
        <f>VLOOKUP(TRIM(AK3130),[1]Sheet1!$S:$T,2,FALSE)</f>
        <v>#N/A</v>
      </c>
      <c r="AO3130" s="12">
        <f t="shared" si="646"/>
        <v>0</v>
      </c>
      <c r="AP3130" s="10">
        <f t="shared" si="647"/>
        <v>0</v>
      </c>
    </row>
    <row r="3131" spans="1:42" x14ac:dyDescent="0.2">
      <c r="A3131" s="6" t="s">
        <v>3987</v>
      </c>
      <c r="B3131" s="6">
        <v>152707</v>
      </c>
      <c r="C3131" s="1">
        <v>42123</v>
      </c>
      <c r="D3131" s="6" t="s">
        <v>2074</v>
      </c>
      <c r="E3131" s="6" t="s">
        <v>4540</v>
      </c>
      <c r="F3131" s="9">
        <v>632.5</v>
      </c>
      <c r="G3131" s="9">
        <v>0</v>
      </c>
      <c r="H3131" s="9">
        <v>0</v>
      </c>
      <c r="I3131" s="6" t="s">
        <v>3990</v>
      </c>
      <c r="J3131" s="9">
        <v>0</v>
      </c>
      <c r="K3131" s="9">
        <v>0</v>
      </c>
      <c r="L3131" s="6" t="s">
        <v>3990</v>
      </c>
      <c r="M3131" s="9">
        <v>0</v>
      </c>
      <c r="N3131" s="9">
        <v>0</v>
      </c>
      <c r="O3131" s="6" t="s">
        <v>3990</v>
      </c>
      <c r="P3131" s="7">
        <v>632.5</v>
      </c>
      <c r="Q3131" s="7">
        <v>0</v>
      </c>
      <c r="R3131" s="6" t="s">
        <v>2075</v>
      </c>
      <c r="S3131" s="7">
        <v>632.5</v>
      </c>
      <c r="T3131" s="7">
        <v>0</v>
      </c>
      <c r="U3131" s="6" t="s">
        <v>2075</v>
      </c>
      <c r="V3131" s="6" t="s">
        <v>3992</v>
      </c>
      <c r="W3131" s="6">
        <v>6784250</v>
      </c>
      <c r="X3131" s="6" t="s">
        <v>4070</v>
      </c>
      <c r="Y3131" s="6" t="s">
        <v>2078</v>
      </c>
      <c r="Z3131" s="6" t="s">
        <v>2077</v>
      </c>
      <c r="AA3131" s="6"/>
      <c r="AB3131" s="5">
        <f t="shared" si="642"/>
        <v>152707</v>
      </c>
      <c r="AC3131" t="str">
        <f t="shared" si="643"/>
        <v>29/04/2015</v>
      </c>
      <c r="AD3131" t="str">
        <f t="shared" si="644"/>
        <v>04337168000148</v>
      </c>
      <c r="AE3131" s="11">
        <f t="shared" si="645"/>
        <v>632.5</v>
      </c>
      <c r="AF3131">
        <v>0</v>
      </c>
      <c r="AH3131" s="10">
        <v>6784250</v>
      </c>
      <c r="AI3131" s="10" t="s">
        <v>5428</v>
      </c>
      <c r="AJ3131" s="10">
        <v>152089</v>
      </c>
      <c r="AK3131" s="10" t="s">
        <v>358</v>
      </c>
      <c r="AL3131" s="10" t="s">
        <v>5438</v>
      </c>
      <c r="AM3131" s="10" t="s">
        <v>5514</v>
      </c>
      <c r="AN3131" s="12" t="e">
        <f>VLOOKUP(TRIM(AK3131),[1]Sheet1!$S:$T,2,FALSE)</f>
        <v>#N/A</v>
      </c>
      <c r="AO3131" s="12">
        <f t="shared" si="646"/>
        <v>0</v>
      </c>
      <c r="AP3131" s="10">
        <f t="shared" si="647"/>
        <v>0</v>
      </c>
    </row>
    <row r="3132" spans="1:42" x14ac:dyDescent="0.2">
      <c r="A3132" s="6" t="s">
        <v>3987</v>
      </c>
      <c r="B3132" s="6">
        <v>152708</v>
      </c>
      <c r="C3132" s="1">
        <v>42123</v>
      </c>
      <c r="D3132" s="6" t="s">
        <v>2074</v>
      </c>
      <c r="E3132" s="6" t="s">
        <v>4540</v>
      </c>
      <c r="F3132" s="9">
        <v>788.16</v>
      </c>
      <c r="G3132" s="9">
        <v>0</v>
      </c>
      <c r="H3132" s="9">
        <v>0</v>
      </c>
      <c r="I3132" s="6" t="s">
        <v>3990</v>
      </c>
      <c r="J3132" s="9">
        <v>0</v>
      </c>
      <c r="K3132" s="9">
        <v>0</v>
      </c>
      <c r="L3132" s="6" t="s">
        <v>3990</v>
      </c>
      <c r="M3132" s="9">
        <v>0</v>
      </c>
      <c r="N3132" s="9">
        <v>0</v>
      </c>
      <c r="O3132" s="6" t="s">
        <v>3990</v>
      </c>
      <c r="P3132" s="7">
        <v>788.16</v>
      </c>
      <c r="Q3132" s="7">
        <v>0</v>
      </c>
      <c r="R3132" s="6" t="s">
        <v>2075</v>
      </c>
      <c r="S3132" s="7">
        <v>788.16</v>
      </c>
      <c r="T3132" s="7">
        <v>0</v>
      </c>
      <c r="U3132" s="6" t="s">
        <v>2075</v>
      </c>
      <c r="V3132" s="6" t="s">
        <v>3992</v>
      </c>
      <c r="W3132" s="6">
        <v>6784250</v>
      </c>
      <c r="X3132" s="6" t="s">
        <v>4070</v>
      </c>
      <c r="Y3132" s="6" t="s">
        <v>2479</v>
      </c>
      <c r="Z3132" s="6" t="s">
        <v>2480</v>
      </c>
      <c r="AA3132" s="6"/>
      <c r="AB3132" s="5">
        <f t="shared" si="642"/>
        <v>152708</v>
      </c>
      <c r="AC3132" t="str">
        <f t="shared" si="643"/>
        <v>29/04/2015</v>
      </c>
      <c r="AD3132" t="str">
        <f t="shared" si="644"/>
        <v>04337168000148</v>
      </c>
      <c r="AE3132" s="11">
        <f t="shared" si="645"/>
        <v>788.16</v>
      </c>
      <c r="AF3132">
        <v>0</v>
      </c>
      <c r="AH3132" s="10">
        <v>6784250</v>
      </c>
      <c r="AI3132" s="10" t="s">
        <v>5428</v>
      </c>
      <c r="AJ3132" s="10">
        <v>152090</v>
      </c>
      <c r="AK3132" s="10" t="s">
        <v>1858</v>
      </c>
      <c r="AL3132" s="10" t="s">
        <v>5438</v>
      </c>
      <c r="AM3132" s="10" t="s">
        <v>5477</v>
      </c>
      <c r="AN3132" s="12" t="e">
        <f>VLOOKUP(TRIM(AK3132),[1]Sheet1!$S:$T,2,FALSE)</f>
        <v>#N/A</v>
      </c>
      <c r="AO3132" s="12">
        <f t="shared" si="646"/>
        <v>0</v>
      </c>
      <c r="AP3132" s="10">
        <f t="shared" si="647"/>
        <v>0</v>
      </c>
    </row>
    <row r="3133" spans="1:42" x14ac:dyDescent="0.2">
      <c r="A3133" s="6" t="s">
        <v>3987</v>
      </c>
      <c r="B3133" s="6">
        <v>152709</v>
      </c>
      <c r="C3133" s="1">
        <v>42123</v>
      </c>
      <c r="D3133" s="6" t="s">
        <v>2074</v>
      </c>
      <c r="E3133" s="6" t="s">
        <v>4540</v>
      </c>
      <c r="F3133" s="9">
        <v>539.88</v>
      </c>
      <c r="G3133" s="9">
        <v>0</v>
      </c>
      <c r="H3133" s="9">
        <v>0</v>
      </c>
      <c r="I3133" s="6" t="s">
        <v>3990</v>
      </c>
      <c r="J3133" s="9">
        <v>0</v>
      </c>
      <c r="K3133" s="9">
        <v>0</v>
      </c>
      <c r="L3133" s="6" t="s">
        <v>3990</v>
      </c>
      <c r="M3133" s="9">
        <v>0</v>
      </c>
      <c r="N3133" s="9">
        <v>0</v>
      </c>
      <c r="O3133" s="6" t="s">
        <v>3990</v>
      </c>
      <c r="P3133" s="7">
        <v>539.88</v>
      </c>
      <c r="Q3133" s="7">
        <v>0</v>
      </c>
      <c r="R3133" s="6" t="s">
        <v>2075</v>
      </c>
      <c r="S3133" s="7">
        <v>539.88</v>
      </c>
      <c r="T3133" s="7">
        <v>0</v>
      </c>
      <c r="U3133" s="6" t="s">
        <v>2075</v>
      </c>
      <c r="V3133" s="6" t="s">
        <v>3992</v>
      </c>
      <c r="W3133" s="6">
        <v>6784250</v>
      </c>
      <c r="X3133" s="6" t="s">
        <v>4070</v>
      </c>
      <c r="Y3133" s="6" t="s">
        <v>2076</v>
      </c>
      <c r="Z3133" s="6" t="s">
        <v>2077</v>
      </c>
      <c r="AA3133" s="6"/>
      <c r="AB3133" s="5">
        <f t="shared" si="642"/>
        <v>152709</v>
      </c>
      <c r="AC3133" t="str">
        <f t="shared" si="643"/>
        <v>29/04/2015</v>
      </c>
      <c r="AD3133" t="str">
        <f t="shared" si="644"/>
        <v>04337168000148</v>
      </c>
      <c r="AE3133" s="11">
        <f t="shared" si="645"/>
        <v>539.88</v>
      </c>
      <c r="AF3133">
        <v>0</v>
      </c>
      <c r="AH3133" s="10">
        <v>6784250</v>
      </c>
      <c r="AI3133" s="10" t="s">
        <v>5428</v>
      </c>
      <c r="AJ3133" s="10">
        <v>152091</v>
      </c>
      <c r="AK3133" s="10" t="s">
        <v>2291</v>
      </c>
      <c r="AL3133" s="10" t="s">
        <v>5438</v>
      </c>
      <c r="AM3133" s="10" t="s">
        <v>5642</v>
      </c>
      <c r="AN3133" s="12" t="e">
        <f>VLOOKUP(TRIM(AK3133),[1]Sheet1!$S:$T,2,FALSE)</f>
        <v>#N/A</v>
      </c>
      <c r="AO3133" s="12">
        <f t="shared" si="646"/>
        <v>0</v>
      </c>
      <c r="AP3133" s="10">
        <f t="shared" si="647"/>
        <v>0</v>
      </c>
    </row>
    <row r="3134" spans="1:42" x14ac:dyDescent="0.2">
      <c r="A3134" s="6" t="s">
        <v>3987</v>
      </c>
      <c r="B3134" s="6">
        <v>152710</v>
      </c>
      <c r="C3134" s="1">
        <v>42123</v>
      </c>
      <c r="D3134" s="6" t="s">
        <v>1924</v>
      </c>
      <c r="E3134" s="6" t="s">
        <v>3418</v>
      </c>
      <c r="F3134" s="9">
        <v>8480</v>
      </c>
      <c r="G3134" s="9">
        <v>8480</v>
      </c>
      <c r="H3134" s="9">
        <v>593.6</v>
      </c>
      <c r="I3134" s="6" t="s">
        <v>4011</v>
      </c>
      <c r="J3134" s="9">
        <v>0</v>
      </c>
      <c r="K3134" s="9">
        <v>0</v>
      </c>
      <c r="L3134" s="6" t="s">
        <v>3990</v>
      </c>
      <c r="M3134" s="9">
        <v>0</v>
      </c>
      <c r="N3134" s="9">
        <v>0</v>
      </c>
      <c r="O3134" s="6" t="s">
        <v>3990</v>
      </c>
      <c r="P3134" s="7">
        <v>8480</v>
      </c>
      <c r="Q3134" s="7">
        <v>139.91999999999999</v>
      </c>
      <c r="R3134" s="6" t="s">
        <v>3992</v>
      </c>
      <c r="S3134" s="7">
        <v>8480</v>
      </c>
      <c r="T3134" s="7">
        <v>644.48</v>
      </c>
      <c r="U3134" s="6" t="s">
        <v>3992</v>
      </c>
      <c r="V3134" s="6" t="s">
        <v>3992</v>
      </c>
      <c r="W3134" s="6">
        <v>7433212</v>
      </c>
      <c r="X3134" s="6" t="s">
        <v>4049</v>
      </c>
      <c r="Y3134" s="6" t="s">
        <v>3958</v>
      </c>
      <c r="Z3134" s="6" t="s">
        <v>3959</v>
      </c>
      <c r="AA3134" s="6"/>
      <c r="AB3134" s="5">
        <f t="shared" si="642"/>
        <v>152710</v>
      </c>
      <c r="AC3134" t="str">
        <f t="shared" si="643"/>
        <v>29/04/2015</v>
      </c>
      <c r="AD3134" t="str">
        <f t="shared" si="644"/>
        <v>19416614000187</v>
      </c>
      <c r="AE3134" s="11">
        <f t="shared" si="645"/>
        <v>8480</v>
      </c>
      <c r="AF3134">
        <v>0</v>
      </c>
      <c r="AH3134" s="10">
        <v>6784250</v>
      </c>
      <c r="AI3134" s="10" t="s">
        <v>5428</v>
      </c>
      <c r="AJ3134" s="10">
        <v>152092</v>
      </c>
      <c r="AK3134" s="10" t="s">
        <v>2295</v>
      </c>
      <c r="AL3134" s="10" t="s">
        <v>5438</v>
      </c>
      <c r="AM3134" s="10" t="s">
        <v>5524</v>
      </c>
      <c r="AN3134" s="12" t="e">
        <f>VLOOKUP(TRIM(AK3134),[1]Sheet1!$S:$T,2,FALSE)</f>
        <v>#N/A</v>
      </c>
      <c r="AO3134" s="12">
        <f t="shared" si="646"/>
        <v>0</v>
      </c>
      <c r="AP3134" s="10">
        <f t="shared" si="647"/>
        <v>0</v>
      </c>
    </row>
    <row r="3135" spans="1:42" x14ac:dyDescent="0.2">
      <c r="A3135" s="6" t="s">
        <v>3987</v>
      </c>
      <c r="B3135" s="6">
        <v>152710</v>
      </c>
      <c r="C3135" s="1">
        <v>42123</v>
      </c>
      <c r="D3135" s="6" t="s">
        <v>1924</v>
      </c>
      <c r="E3135" s="6" t="s">
        <v>3418</v>
      </c>
      <c r="F3135" s="9">
        <v>306.05</v>
      </c>
      <c r="G3135" s="9">
        <v>306.05</v>
      </c>
      <c r="H3135" s="9">
        <v>21.42</v>
      </c>
      <c r="I3135" s="6" t="s">
        <v>4011</v>
      </c>
      <c r="J3135" s="9">
        <v>0</v>
      </c>
      <c r="K3135" s="9">
        <v>0</v>
      </c>
      <c r="L3135" s="6" t="s">
        <v>3990</v>
      </c>
      <c r="M3135" s="9">
        <v>0</v>
      </c>
      <c r="N3135" s="9">
        <v>0</v>
      </c>
      <c r="O3135" s="6" t="s">
        <v>3990</v>
      </c>
      <c r="P3135" s="7">
        <v>306.05</v>
      </c>
      <c r="Q3135" s="7">
        <v>5.05</v>
      </c>
      <c r="R3135" s="6" t="s">
        <v>3992</v>
      </c>
      <c r="S3135" s="7">
        <v>306.05</v>
      </c>
      <c r="T3135" s="7">
        <v>23.26</v>
      </c>
      <c r="U3135" s="6" t="s">
        <v>3992</v>
      </c>
      <c r="V3135" s="6" t="s">
        <v>3992</v>
      </c>
      <c r="W3135" s="6">
        <v>7433212</v>
      </c>
      <c r="X3135" s="6" t="s">
        <v>4382</v>
      </c>
      <c r="Y3135" s="6" t="s">
        <v>876</v>
      </c>
      <c r="Z3135" s="6" t="s">
        <v>877</v>
      </c>
      <c r="AA3135" s="6"/>
      <c r="AB3135" s="5">
        <f t="shared" si="642"/>
        <v>152710</v>
      </c>
      <c r="AC3135" t="str">
        <f t="shared" si="643"/>
        <v>29/04/2015</v>
      </c>
      <c r="AD3135" t="str">
        <f t="shared" si="644"/>
        <v>19416614000187</v>
      </c>
      <c r="AE3135" s="11">
        <f t="shared" si="645"/>
        <v>306.05</v>
      </c>
      <c r="AF3135">
        <v>0</v>
      </c>
      <c r="AH3135" s="10">
        <v>6784250</v>
      </c>
      <c r="AI3135" s="10" t="s">
        <v>5428</v>
      </c>
      <c r="AJ3135" s="10">
        <v>152093</v>
      </c>
      <c r="AK3135" s="10" t="s">
        <v>1875</v>
      </c>
      <c r="AL3135" s="10" t="s">
        <v>5438</v>
      </c>
      <c r="AM3135" s="10" t="s">
        <v>5477</v>
      </c>
      <c r="AN3135" s="12" t="e">
        <f>VLOOKUP(TRIM(AK3135),[1]Sheet1!$S:$T,2,FALSE)</f>
        <v>#N/A</v>
      </c>
      <c r="AO3135" s="12">
        <f t="shared" si="646"/>
        <v>0</v>
      </c>
      <c r="AP3135" s="10">
        <f t="shared" si="647"/>
        <v>0</v>
      </c>
    </row>
    <row r="3136" spans="1:42" x14ac:dyDescent="0.2">
      <c r="A3136" s="6" t="s">
        <v>3987</v>
      </c>
      <c r="B3136" s="6">
        <v>152711</v>
      </c>
      <c r="C3136" s="1">
        <v>42123</v>
      </c>
      <c r="D3136" s="6" t="s">
        <v>1924</v>
      </c>
      <c r="E3136" s="6" t="s">
        <v>3007</v>
      </c>
      <c r="F3136" s="9">
        <v>1635.99</v>
      </c>
      <c r="G3136" s="9">
        <v>1422.6</v>
      </c>
      <c r="H3136" s="9">
        <v>56.9</v>
      </c>
      <c r="I3136" s="6" t="s">
        <v>4360</v>
      </c>
      <c r="J3136" s="9">
        <v>0</v>
      </c>
      <c r="K3136" s="9">
        <v>0</v>
      </c>
      <c r="L3136" s="6" t="s">
        <v>3990</v>
      </c>
      <c r="M3136" s="9">
        <v>1422.6</v>
      </c>
      <c r="N3136" s="9">
        <v>213.39</v>
      </c>
      <c r="O3136" s="6" t="s">
        <v>1932</v>
      </c>
      <c r="P3136" s="7">
        <v>1422.6</v>
      </c>
      <c r="Q3136" s="7">
        <v>23.47</v>
      </c>
      <c r="R3136" s="6" t="s">
        <v>3992</v>
      </c>
      <c r="S3136" s="7">
        <v>1422.6</v>
      </c>
      <c r="T3136" s="7">
        <v>108.12</v>
      </c>
      <c r="U3136" s="6" t="s">
        <v>3992</v>
      </c>
      <c r="V3136" s="6" t="s">
        <v>3992</v>
      </c>
      <c r="W3136" s="6">
        <v>6810085</v>
      </c>
      <c r="X3136" s="6" t="s">
        <v>4362</v>
      </c>
      <c r="Y3136" s="6" t="s">
        <v>3715</v>
      </c>
      <c r="Z3136" s="6" t="s">
        <v>3716</v>
      </c>
      <c r="AA3136" s="6"/>
      <c r="AB3136" s="5">
        <f t="shared" si="642"/>
        <v>152711</v>
      </c>
      <c r="AC3136" t="str">
        <f t="shared" si="643"/>
        <v>29/04/2015</v>
      </c>
      <c r="AD3136" t="str">
        <f t="shared" si="644"/>
        <v>09096600000170</v>
      </c>
      <c r="AE3136" s="11">
        <f t="shared" si="645"/>
        <v>1635.99</v>
      </c>
      <c r="AF3136">
        <f t="shared" ref="AF3136:AF3137" si="652">SUMIF(AJ:AJ,B3136,AP:AP)</f>
        <v>0</v>
      </c>
      <c r="AH3136" s="10">
        <v>6784250</v>
      </c>
      <c r="AI3136" s="10" t="s">
        <v>5428</v>
      </c>
      <c r="AJ3136" s="10">
        <v>152094</v>
      </c>
      <c r="AK3136" s="10" t="s">
        <v>1443</v>
      </c>
      <c r="AL3136" s="10" t="s">
        <v>5438</v>
      </c>
      <c r="AM3136" s="10" t="s">
        <v>5505</v>
      </c>
      <c r="AN3136" s="12" t="e">
        <f>VLOOKUP(TRIM(AK3136),[1]Sheet1!$S:$T,2,FALSE)</f>
        <v>#N/A</v>
      </c>
      <c r="AO3136" s="12">
        <f t="shared" si="646"/>
        <v>0</v>
      </c>
      <c r="AP3136" s="10">
        <f t="shared" si="647"/>
        <v>0</v>
      </c>
    </row>
    <row r="3137" spans="1:42" x14ac:dyDescent="0.2">
      <c r="A3137" s="6" t="s">
        <v>3987</v>
      </c>
      <c r="B3137" s="6">
        <v>152712</v>
      </c>
      <c r="C3137" s="1">
        <v>42123</v>
      </c>
      <c r="D3137" s="6" t="s">
        <v>1924</v>
      </c>
      <c r="E3137" s="6" t="s">
        <v>2730</v>
      </c>
      <c r="F3137" s="9">
        <v>1287.2</v>
      </c>
      <c r="G3137" s="9">
        <v>1287.2</v>
      </c>
      <c r="H3137" s="9">
        <v>51.49</v>
      </c>
      <c r="I3137" s="6" t="s">
        <v>4360</v>
      </c>
      <c r="J3137" s="9">
        <v>0</v>
      </c>
      <c r="K3137" s="9">
        <v>0</v>
      </c>
      <c r="L3137" s="6" t="s">
        <v>3990</v>
      </c>
      <c r="M3137" s="9">
        <v>1119.3</v>
      </c>
      <c r="N3137" s="9">
        <v>167.9</v>
      </c>
      <c r="O3137" s="6" t="s">
        <v>1932</v>
      </c>
      <c r="P3137" s="7">
        <v>1119.3</v>
      </c>
      <c r="Q3137" s="7">
        <v>18.47</v>
      </c>
      <c r="R3137" s="6" t="s">
        <v>3992</v>
      </c>
      <c r="S3137" s="7">
        <v>1119.3</v>
      </c>
      <c r="T3137" s="7">
        <v>85.07</v>
      </c>
      <c r="U3137" s="6" t="s">
        <v>3992</v>
      </c>
      <c r="V3137" s="6" t="s">
        <v>3992</v>
      </c>
      <c r="W3137" s="6">
        <v>6787122</v>
      </c>
      <c r="X3137" s="6" t="s">
        <v>4362</v>
      </c>
      <c r="Y3137" s="6" t="s">
        <v>3738</v>
      </c>
      <c r="Z3137" s="6" t="s">
        <v>208</v>
      </c>
      <c r="AA3137" s="6"/>
      <c r="AB3137" s="5">
        <f t="shared" si="642"/>
        <v>152712</v>
      </c>
      <c r="AC3137" t="str">
        <f t="shared" si="643"/>
        <v>29/04/2015</v>
      </c>
      <c r="AD3137" t="str">
        <f t="shared" si="644"/>
        <v>00736546000105</v>
      </c>
      <c r="AE3137" s="11">
        <f t="shared" si="645"/>
        <v>1287.2</v>
      </c>
      <c r="AF3137">
        <f t="shared" si="652"/>
        <v>0</v>
      </c>
      <c r="AH3137" s="10">
        <v>6784250</v>
      </c>
      <c r="AI3137" s="10" t="s">
        <v>5428</v>
      </c>
      <c r="AJ3137" s="10">
        <v>152095</v>
      </c>
      <c r="AK3137" s="10" t="s">
        <v>1866</v>
      </c>
      <c r="AL3137" s="10" t="s">
        <v>5438</v>
      </c>
      <c r="AM3137" s="10" t="s">
        <v>5474</v>
      </c>
      <c r="AN3137" s="12" t="e">
        <f>VLOOKUP(TRIM(AK3137),[1]Sheet1!$S:$T,2,FALSE)</f>
        <v>#N/A</v>
      </c>
      <c r="AO3137" s="12">
        <f t="shared" si="646"/>
        <v>0</v>
      </c>
      <c r="AP3137" s="10">
        <f t="shared" si="647"/>
        <v>0</v>
      </c>
    </row>
    <row r="3138" spans="1:42" x14ac:dyDescent="0.2">
      <c r="A3138" s="6" t="s">
        <v>3987</v>
      </c>
      <c r="B3138" s="6">
        <v>152713</v>
      </c>
      <c r="C3138" s="1">
        <v>42123</v>
      </c>
      <c r="D3138" s="6" t="s">
        <v>1931</v>
      </c>
      <c r="E3138" s="6" t="s">
        <v>3989</v>
      </c>
      <c r="F3138" s="9">
        <v>118.31</v>
      </c>
      <c r="G3138" s="9">
        <v>102.88</v>
      </c>
      <c r="H3138" s="9">
        <v>18.52</v>
      </c>
      <c r="I3138" s="6" t="s">
        <v>4106</v>
      </c>
      <c r="J3138" s="9">
        <v>0</v>
      </c>
      <c r="K3138" s="9">
        <v>0</v>
      </c>
      <c r="L3138" s="6" t="s">
        <v>3990</v>
      </c>
      <c r="M3138" s="9">
        <v>102.88</v>
      </c>
      <c r="N3138" s="9">
        <v>15.43</v>
      </c>
      <c r="O3138" s="6" t="s">
        <v>1932</v>
      </c>
      <c r="P3138" s="7">
        <v>102.88</v>
      </c>
      <c r="Q3138" s="7">
        <v>1.7</v>
      </c>
      <c r="R3138" s="6" t="s">
        <v>3992</v>
      </c>
      <c r="S3138" s="7">
        <v>102.88</v>
      </c>
      <c r="T3138" s="7">
        <v>7.82</v>
      </c>
      <c r="U3138" s="6" t="s">
        <v>3992</v>
      </c>
      <c r="V3138" s="6" t="s">
        <v>3992</v>
      </c>
      <c r="W3138" s="6">
        <v>6782694</v>
      </c>
      <c r="X3138" s="6" t="s">
        <v>4362</v>
      </c>
      <c r="Y3138" s="6" t="s">
        <v>769</v>
      </c>
      <c r="Z3138" s="6" t="s">
        <v>770</v>
      </c>
      <c r="AA3138" s="6"/>
      <c r="AB3138" s="5">
        <f t="shared" si="642"/>
        <v>152713</v>
      </c>
      <c r="AC3138" t="str">
        <f t="shared" si="643"/>
        <v>29/04/2015</v>
      </c>
      <c r="AD3138" t="str">
        <f t="shared" si="644"/>
        <v>96404942000104</v>
      </c>
      <c r="AE3138" s="11">
        <f t="shared" si="645"/>
        <v>118.31</v>
      </c>
      <c r="AF3138">
        <v>0</v>
      </c>
      <c r="AH3138" s="10">
        <v>6784250</v>
      </c>
      <c r="AI3138" s="10" t="s">
        <v>5428</v>
      </c>
      <c r="AJ3138" s="10">
        <v>152096</v>
      </c>
      <c r="AK3138" s="10" t="s">
        <v>1858</v>
      </c>
      <c r="AL3138" s="10" t="s">
        <v>5438</v>
      </c>
      <c r="AM3138" s="10" t="s">
        <v>5477</v>
      </c>
      <c r="AN3138" s="12" t="e">
        <f>VLOOKUP(TRIM(AK3138),[1]Sheet1!$S:$T,2,FALSE)</f>
        <v>#N/A</v>
      </c>
      <c r="AO3138" s="12">
        <f t="shared" si="646"/>
        <v>0</v>
      </c>
      <c r="AP3138" s="10">
        <f t="shared" si="647"/>
        <v>0</v>
      </c>
    </row>
    <row r="3139" spans="1:42" x14ac:dyDescent="0.2">
      <c r="A3139" s="6" t="s">
        <v>3987</v>
      </c>
      <c r="B3139" s="6">
        <v>152714</v>
      </c>
      <c r="C3139" s="1">
        <v>42123</v>
      </c>
      <c r="D3139" s="6" t="s">
        <v>1924</v>
      </c>
      <c r="E3139" s="6" t="s">
        <v>3418</v>
      </c>
      <c r="F3139" s="9">
        <v>1017.6</v>
      </c>
      <c r="G3139" s="9">
        <v>1017.6</v>
      </c>
      <c r="H3139" s="9">
        <v>71.23</v>
      </c>
      <c r="I3139" s="6" t="s">
        <v>4011</v>
      </c>
      <c r="J3139" s="9">
        <v>0</v>
      </c>
      <c r="K3139" s="9">
        <v>0</v>
      </c>
      <c r="L3139" s="6" t="s">
        <v>3990</v>
      </c>
      <c r="M3139" s="9">
        <v>0</v>
      </c>
      <c r="N3139" s="9">
        <v>0</v>
      </c>
      <c r="O3139" s="6" t="s">
        <v>3990</v>
      </c>
      <c r="P3139" s="7">
        <v>1017.6</v>
      </c>
      <c r="Q3139" s="7">
        <v>16.79</v>
      </c>
      <c r="R3139" s="6" t="s">
        <v>3992</v>
      </c>
      <c r="S3139" s="7">
        <v>1017.6</v>
      </c>
      <c r="T3139" s="7">
        <v>77.34</v>
      </c>
      <c r="U3139" s="6" t="s">
        <v>3992</v>
      </c>
      <c r="V3139" s="6" t="s">
        <v>3992</v>
      </c>
      <c r="W3139" s="6">
        <v>6786453</v>
      </c>
      <c r="X3139" s="6" t="s">
        <v>4049</v>
      </c>
      <c r="Y3139" s="6" t="s">
        <v>3958</v>
      </c>
      <c r="Z3139" s="6" t="s">
        <v>3959</v>
      </c>
      <c r="AA3139" s="6"/>
      <c r="AB3139" s="5">
        <f t="shared" ref="AB3139:AB3202" si="653">B3139</f>
        <v>152714</v>
      </c>
      <c r="AC3139" t="str">
        <f t="shared" ref="AC3139:AC3202" si="654">TEXT(C3139,"dd/mm/aaaa")</f>
        <v>29/04/2015</v>
      </c>
      <c r="AD3139" t="str">
        <f t="shared" ref="AD3139:AD3202" si="655">VLOOKUP(W3139,AH:AI,2,FALSE)</f>
        <v>54305743001170</v>
      </c>
      <c r="AE3139" s="11">
        <f t="shared" ref="AE3139:AE3202" si="656">F3139*1</f>
        <v>1017.6</v>
      </c>
      <c r="AF3139">
        <v>0</v>
      </c>
      <c r="AH3139" s="10">
        <v>6784250</v>
      </c>
      <c r="AI3139" s="10" t="s">
        <v>5428</v>
      </c>
      <c r="AJ3139" s="10">
        <v>152097</v>
      </c>
      <c r="AK3139" s="10" t="s">
        <v>1244</v>
      </c>
      <c r="AL3139" s="10" t="s">
        <v>5438</v>
      </c>
      <c r="AM3139" s="10" t="s">
        <v>5513</v>
      </c>
      <c r="AN3139" s="12" t="e">
        <f>VLOOKUP(TRIM(AK3139),[1]Sheet1!$S:$T,2,FALSE)</f>
        <v>#N/A</v>
      </c>
      <c r="AO3139" s="12">
        <f t="shared" ref="AO3139:AO3202" si="657">IF(ISNA(AN3139),0,AN3139)</f>
        <v>0</v>
      </c>
      <c r="AP3139" s="10">
        <f t="shared" ref="AP3139:AP3202" si="658">AO3139*AM3139</f>
        <v>0</v>
      </c>
    </row>
    <row r="3140" spans="1:42" x14ac:dyDescent="0.2">
      <c r="A3140" s="6" t="s">
        <v>3987</v>
      </c>
      <c r="B3140" s="6">
        <v>152715</v>
      </c>
      <c r="C3140" s="1">
        <v>42123</v>
      </c>
      <c r="D3140" s="6" t="s">
        <v>1926</v>
      </c>
      <c r="E3140" s="6" t="s">
        <v>3418</v>
      </c>
      <c r="F3140" s="9">
        <v>655.51</v>
      </c>
      <c r="G3140" s="9">
        <v>570.01</v>
      </c>
      <c r="H3140" s="9">
        <v>39.9</v>
      </c>
      <c r="I3140" s="6" t="s">
        <v>4011</v>
      </c>
      <c r="J3140" s="9">
        <v>0</v>
      </c>
      <c r="K3140" s="9">
        <v>0</v>
      </c>
      <c r="L3140" s="6" t="s">
        <v>3990</v>
      </c>
      <c r="M3140" s="9">
        <v>570.01</v>
      </c>
      <c r="N3140" s="9">
        <v>85.5</v>
      </c>
      <c r="O3140" s="6" t="s">
        <v>1932</v>
      </c>
      <c r="P3140" s="7">
        <v>570.01</v>
      </c>
      <c r="Q3140" s="7">
        <v>9.41</v>
      </c>
      <c r="R3140" s="6" t="s">
        <v>3992</v>
      </c>
      <c r="S3140" s="7">
        <v>570.01</v>
      </c>
      <c r="T3140" s="7">
        <v>43.32</v>
      </c>
      <c r="U3140" s="6" t="s">
        <v>3992</v>
      </c>
      <c r="V3140" s="6" t="s">
        <v>3992</v>
      </c>
      <c r="W3140" s="6">
        <v>7450821</v>
      </c>
      <c r="X3140" s="6" t="s">
        <v>4070</v>
      </c>
      <c r="Y3140" s="6" t="s">
        <v>879</v>
      </c>
      <c r="Z3140" s="6" t="s">
        <v>880</v>
      </c>
      <c r="AA3140" s="6"/>
      <c r="AB3140" s="5">
        <f t="shared" si="653"/>
        <v>152715</v>
      </c>
      <c r="AC3140" t="str">
        <f t="shared" si="654"/>
        <v>29/04/2015</v>
      </c>
      <c r="AD3140" t="str">
        <f t="shared" si="655"/>
        <v>04463193000178</v>
      </c>
      <c r="AE3140" s="11">
        <f t="shared" si="656"/>
        <v>655.51</v>
      </c>
      <c r="AF3140">
        <v>0</v>
      </c>
      <c r="AH3140" s="10">
        <v>6784250</v>
      </c>
      <c r="AI3140" s="10" t="s">
        <v>5428</v>
      </c>
      <c r="AJ3140" s="10">
        <v>152098</v>
      </c>
      <c r="AK3140" s="10" t="s">
        <v>1074</v>
      </c>
      <c r="AL3140" s="10" t="s">
        <v>5438</v>
      </c>
      <c r="AM3140" s="10" t="s">
        <v>5796</v>
      </c>
      <c r="AN3140" s="12" t="e">
        <f>VLOOKUP(TRIM(AK3140),[1]Sheet1!$S:$T,2,FALSE)</f>
        <v>#N/A</v>
      </c>
      <c r="AO3140" s="12">
        <f t="shared" si="657"/>
        <v>0</v>
      </c>
      <c r="AP3140" s="10">
        <f t="shared" si="658"/>
        <v>0</v>
      </c>
    </row>
    <row r="3141" spans="1:42" x14ac:dyDescent="0.2">
      <c r="A3141" s="6" t="s">
        <v>3987</v>
      </c>
      <c r="B3141" s="6">
        <v>152716</v>
      </c>
      <c r="C3141" s="1">
        <v>42123</v>
      </c>
      <c r="D3141" s="6" t="s">
        <v>1926</v>
      </c>
      <c r="E3141" s="6" t="s">
        <v>3418</v>
      </c>
      <c r="F3141" s="9">
        <v>655.51</v>
      </c>
      <c r="G3141" s="9">
        <v>570.01</v>
      </c>
      <c r="H3141" s="9">
        <v>39.9</v>
      </c>
      <c r="I3141" s="6" t="s">
        <v>4011</v>
      </c>
      <c r="J3141" s="9">
        <v>0</v>
      </c>
      <c r="K3141" s="9">
        <v>0</v>
      </c>
      <c r="L3141" s="6" t="s">
        <v>3990</v>
      </c>
      <c r="M3141" s="9">
        <v>570.01</v>
      </c>
      <c r="N3141" s="9">
        <v>85.5</v>
      </c>
      <c r="O3141" s="6" t="s">
        <v>1932</v>
      </c>
      <c r="P3141" s="7">
        <v>570.01</v>
      </c>
      <c r="Q3141" s="7">
        <v>9.41</v>
      </c>
      <c r="R3141" s="6" t="s">
        <v>3992</v>
      </c>
      <c r="S3141" s="7">
        <v>570.01</v>
      </c>
      <c r="T3141" s="7">
        <v>43.32</v>
      </c>
      <c r="U3141" s="6" t="s">
        <v>3992</v>
      </c>
      <c r="V3141" s="6" t="s">
        <v>3992</v>
      </c>
      <c r="W3141" s="6">
        <v>7450821</v>
      </c>
      <c r="X3141" s="6" t="s">
        <v>4070</v>
      </c>
      <c r="Y3141" s="6" t="s">
        <v>879</v>
      </c>
      <c r="Z3141" s="6" t="s">
        <v>880</v>
      </c>
      <c r="AA3141" s="6"/>
      <c r="AB3141" s="5">
        <f t="shared" si="653"/>
        <v>152716</v>
      </c>
      <c r="AC3141" t="str">
        <f t="shared" si="654"/>
        <v>29/04/2015</v>
      </c>
      <c r="AD3141" t="str">
        <f t="shared" si="655"/>
        <v>04463193000178</v>
      </c>
      <c r="AE3141" s="11">
        <f t="shared" si="656"/>
        <v>655.51</v>
      </c>
      <c r="AF3141">
        <v>0</v>
      </c>
      <c r="AH3141" s="10">
        <v>6784250</v>
      </c>
      <c r="AI3141" s="10" t="s">
        <v>5428</v>
      </c>
      <c r="AJ3141" s="10">
        <v>152099</v>
      </c>
      <c r="AK3141" s="10" t="s">
        <v>2682</v>
      </c>
      <c r="AL3141" s="10" t="s">
        <v>5438</v>
      </c>
      <c r="AM3141" s="10" t="s">
        <v>6297</v>
      </c>
      <c r="AN3141" s="12" t="e">
        <f>VLOOKUP(TRIM(AK3141),[1]Sheet1!$S:$T,2,FALSE)</f>
        <v>#N/A</v>
      </c>
      <c r="AO3141" s="12">
        <f t="shared" si="657"/>
        <v>0</v>
      </c>
      <c r="AP3141" s="10">
        <f t="shared" si="658"/>
        <v>0</v>
      </c>
    </row>
    <row r="3142" spans="1:42" x14ac:dyDescent="0.2">
      <c r="A3142" s="6" t="s">
        <v>3987</v>
      </c>
      <c r="B3142" s="6">
        <v>152716</v>
      </c>
      <c r="C3142" s="1">
        <v>42123</v>
      </c>
      <c r="D3142" s="6" t="s">
        <v>1926</v>
      </c>
      <c r="E3142" s="6" t="s">
        <v>3418</v>
      </c>
      <c r="F3142" s="9">
        <v>655.51</v>
      </c>
      <c r="G3142" s="9">
        <v>570.01</v>
      </c>
      <c r="H3142" s="9">
        <v>39.9</v>
      </c>
      <c r="I3142" s="6" t="s">
        <v>4011</v>
      </c>
      <c r="J3142" s="9">
        <v>0</v>
      </c>
      <c r="K3142" s="9">
        <v>0</v>
      </c>
      <c r="L3142" s="6" t="s">
        <v>3990</v>
      </c>
      <c r="M3142" s="9">
        <v>570.01</v>
      </c>
      <c r="N3142" s="9">
        <v>85.5</v>
      </c>
      <c r="O3142" s="6" t="s">
        <v>1932</v>
      </c>
      <c r="P3142" s="7">
        <v>570.01</v>
      </c>
      <c r="Q3142" s="7">
        <v>9.41</v>
      </c>
      <c r="R3142" s="6" t="s">
        <v>3992</v>
      </c>
      <c r="S3142" s="7">
        <v>570.01</v>
      </c>
      <c r="T3142" s="7">
        <v>43.32</v>
      </c>
      <c r="U3142" s="6" t="s">
        <v>3992</v>
      </c>
      <c r="V3142" s="6" t="s">
        <v>3992</v>
      </c>
      <c r="W3142" s="6">
        <v>7450821</v>
      </c>
      <c r="X3142" s="6" t="s">
        <v>4070</v>
      </c>
      <c r="Y3142" s="6" t="s">
        <v>879</v>
      </c>
      <c r="Z3142" s="6" t="s">
        <v>880</v>
      </c>
      <c r="AA3142" s="6"/>
      <c r="AB3142" s="5">
        <f t="shared" si="653"/>
        <v>152716</v>
      </c>
      <c r="AC3142" t="str">
        <f t="shared" si="654"/>
        <v>29/04/2015</v>
      </c>
      <c r="AD3142" t="str">
        <f t="shared" si="655"/>
        <v>04463193000178</v>
      </c>
      <c r="AE3142" s="11">
        <f t="shared" si="656"/>
        <v>655.51</v>
      </c>
      <c r="AF3142">
        <v>0</v>
      </c>
      <c r="AH3142" s="10">
        <v>6784250</v>
      </c>
      <c r="AI3142" s="10" t="s">
        <v>5428</v>
      </c>
      <c r="AJ3142" s="10">
        <v>152100</v>
      </c>
      <c r="AK3142" s="10" t="s">
        <v>2382</v>
      </c>
      <c r="AL3142" s="10" t="s">
        <v>5438</v>
      </c>
      <c r="AM3142" s="10" t="s">
        <v>5756</v>
      </c>
      <c r="AN3142" s="12" t="e">
        <f>VLOOKUP(TRIM(AK3142),[1]Sheet1!$S:$T,2,FALSE)</f>
        <v>#N/A</v>
      </c>
      <c r="AO3142" s="12">
        <f t="shared" si="657"/>
        <v>0</v>
      </c>
      <c r="AP3142" s="10">
        <f t="shared" si="658"/>
        <v>0</v>
      </c>
    </row>
    <row r="3143" spans="1:42" x14ac:dyDescent="0.2">
      <c r="A3143" s="6" t="s">
        <v>3987</v>
      </c>
      <c r="B3143" s="6">
        <v>152717</v>
      </c>
      <c r="C3143" s="1">
        <v>42123</v>
      </c>
      <c r="D3143" s="6" t="s">
        <v>1931</v>
      </c>
      <c r="E3143" s="6" t="s">
        <v>3989</v>
      </c>
      <c r="F3143" s="9">
        <v>7145.64</v>
      </c>
      <c r="G3143" s="9">
        <v>6213.6</v>
      </c>
      <c r="H3143" s="9">
        <v>1118.45</v>
      </c>
      <c r="I3143" s="6" t="s">
        <v>4106</v>
      </c>
      <c r="J3143" s="9">
        <v>0</v>
      </c>
      <c r="K3143" s="9">
        <v>0</v>
      </c>
      <c r="L3143" s="6" t="s">
        <v>3990</v>
      </c>
      <c r="M3143" s="9">
        <v>6213.6</v>
      </c>
      <c r="N3143" s="9">
        <v>932.04</v>
      </c>
      <c r="O3143" s="6" t="s">
        <v>1932</v>
      </c>
      <c r="P3143" s="7">
        <v>6213.6</v>
      </c>
      <c r="Q3143" s="7">
        <v>102.52</v>
      </c>
      <c r="R3143" s="6" t="s">
        <v>3992</v>
      </c>
      <c r="S3143" s="7">
        <v>6213.6</v>
      </c>
      <c r="T3143" s="7">
        <v>472.23</v>
      </c>
      <c r="U3143" s="6" t="s">
        <v>3992</v>
      </c>
      <c r="V3143" s="6" t="s">
        <v>3992</v>
      </c>
      <c r="W3143" s="6">
        <v>6783918</v>
      </c>
      <c r="X3143" s="6" t="s">
        <v>4362</v>
      </c>
      <c r="Y3143" s="6" t="s">
        <v>1407</v>
      </c>
      <c r="Z3143" s="6" t="s">
        <v>1408</v>
      </c>
      <c r="AA3143" s="6"/>
      <c r="AB3143" s="5">
        <f t="shared" si="653"/>
        <v>152717</v>
      </c>
      <c r="AC3143" t="str">
        <f t="shared" si="654"/>
        <v>29/04/2015</v>
      </c>
      <c r="AD3143" t="str">
        <f t="shared" si="655"/>
        <v>04606776000291</v>
      </c>
      <c r="AE3143" s="11">
        <f t="shared" si="656"/>
        <v>7145.64</v>
      </c>
      <c r="AF3143">
        <v>0</v>
      </c>
      <c r="AH3143" s="10">
        <v>6783164</v>
      </c>
      <c r="AI3143" s="10" t="s">
        <v>5648</v>
      </c>
      <c r="AJ3143" s="10">
        <v>152101</v>
      </c>
      <c r="AK3143" s="10" t="s">
        <v>3908</v>
      </c>
      <c r="AL3143" s="10" t="s">
        <v>5446</v>
      </c>
      <c r="AM3143" s="10" t="s">
        <v>5477</v>
      </c>
      <c r="AN3143" s="12" t="e">
        <f>VLOOKUP(TRIM(AK3143),[1]Sheet1!$S:$T,2,FALSE)</f>
        <v>#N/A</v>
      </c>
      <c r="AO3143" s="12">
        <f t="shared" si="657"/>
        <v>0</v>
      </c>
      <c r="AP3143" s="10">
        <f t="shared" si="658"/>
        <v>0</v>
      </c>
    </row>
    <row r="3144" spans="1:42" x14ac:dyDescent="0.2">
      <c r="A3144" s="6" t="s">
        <v>3987</v>
      </c>
      <c r="B3144" s="6">
        <v>152718</v>
      </c>
      <c r="C3144" s="1">
        <v>42123</v>
      </c>
      <c r="D3144" s="6" t="s">
        <v>1931</v>
      </c>
      <c r="E3144" s="6" t="s">
        <v>3989</v>
      </c>
      <c r="F3144" s="9">
        <v>483.43</v>
      </c>
      <c r="G3144" s="9">
        <v>420.37</v>
      </c>
      <c r="H3144" s="9">
        <v>75.67</v>
      </c>
      <c r="I3144" s="6" t="s">
        <v>4106</v>
      </c>
      <c r="J3144" s="9">
        <v>0</v>
      </c>
      <c r="K3144" s="9">
        <v>0</v>
      </c>
      <c r="L3144" s="6" t="s">
        <v>3990</v>
      </c>
      <c r="M3144" s="9">
        <v>420.37</v>
      </c>
      <c r="N3144" s="9">
        <v>63.06</v>
      </c>
      <c r="O3144" s="6" t="s">
        <v>1932</v>
      </c>
      <c r="P3144" s="7">
        <v>420.37</v>
      </c>
      <c r="Q3144" s="7">
        <v>6.94</v>
      </c>
      <c r="R3144" s="6" t="s">
        <v>3992</v>
      </c>
      <c r="S3144" s="7">
        <v>420.37</v>
      </c>
      <c r="T3144" s="7">
        <v>31.95</v>
      </c>
      <c r="U3144" s="6" t="s">
        <v>3992</v>
      </c>
      <c r="V3144" s="6" t="s">
        <v>3992</v>
      </c>
      <c r="W3144" s="6">
        <v>6782694</v>
      </c>
      <c r="X3144" s="6" t="s">
        <v>4390</v>
      </c>
      <c r="Y3144" s="6" t="s">
        <v>2135</v>
      </c>
      <c r="Z3144" s="6" t="s">
        <v>1584</v>
      </c>
      <c r="AA3144" s="6"/>
      <c r="AB3144" s="5">
        <f t="shared" si="653"/>
        <v>152718</v>
      </c>
      <c r="AC3144" t="str">
        <f t="shared" si="654"/>
        <v>29/04/2015</v>
      </c>
      <c r="AD3144" t="str">
        <f t="shared" si="655"/>
        <v>96404942000104</v>
      </c>
      <c r="AE3144" s="11">
        <f t="shared" si="656"/>
        <v>483.43</v>
      </c>
      <c r="AF3144">
        <v>0</v>
      </c>
      <c r="AH3144" s="10">
        <v>245577</v>
      </c>
      <c r="AI3144" s="10" t="s">
        <v>5606</v>
      </c>
      <c r="AJ3144" s="10">
        <v>152102</v>
      </c>
      <c r="AK3144" s="10" t="s">
        <v>1573</v>
      </c>
      <c r="AL3144" s="10" t="s">
        <v>5438</v>
      </c>
      <c r="AM3144" s="10" t="s">
        <v>5474</v>
      </c>
      <c r="AN3144" s="12" t="e">
        <f>VLOOKUP(TRIM(AK3144),[1]Sheet1!$S:$T,2,FALSE)</f>
        <v>#N/A</v>
      </c>
      <c r="AO3144" s="12">
        <f t="shared" si="657"/>
        <v>0</v>
      </c>
      <c r="AP3144" s="10">
        <f t="shared" si="658"/>
        <v>0</v>
      </c>
    </row>
    <row r="3145" spans="1:42" x14ac:dyDescent="0.2">
      <c r="A3145" s="6" t="s">
        <v>3987</v>
      </c>
      <c r="B3145" s="6">
        <v>152719</v>
      </c>
      <c r="C3145" s="1">
        <v>42123</v>
      </c>
      <c r="D3145" s="6" t="s">
        <v>1931</v>
      </c>
      <c r="E3145" s="6" t="s">
        <v>3989</v>
      </c>
      <c r="F3145" s="9">
        <v>7145.64</v>
      </c>
      <c r="G3145" s="9">
        <v>6213.6</v>
      </c>
      <c r="H3145" s="9">
        <v>1118.45</v>
      </c>
      <c r="I3145" s="6" t="s">
        <v>4106</v>
      </c>
      <c r="J3145" s="9">
        <v>0</v>
      </c>
      <c r="K3145" s="9">
        <v>0</v>
      </c>
      <c r="L3145" s="6" t="s">
        <v>3990</v>
      </c>
      <c r="M3145" s="9">
        <v>6213.6</v>
      </c>
      <c r="N3145" s="9">
        <v>932.04</v>
      </c>
      <c r="O3145" s="6" t="s">
        <v>1932</v>
      </c>
      <c r="P3145" s="7">
        <v>6213.6</v>
      </c>
      <c r="Q3145" s="7">
        <v>102.52</v>
      </c>
      <c r="R3145" s="6" t="s">
        <v>3992</v>
      </c>
      <c r="S3145" s="7">
        <v>6213.6</v>
      </c>
      <c r="T3145" s="7">
        <v>472.23</v>
      </c>
      <c r="U3145" s="6" t="s">
        <v>3992</v>
      </c>
      <c r="V3145" s="6" t="s">
        <v>3992</v>
      </c>
      <c r="W3145" s="6">
        <v>6783918</v>
      </c>
      <c r="X3145" s="6" t="s">
        <v>4362</v>
      </c>
      <c r="Y3145" s="6" t="s">
        <v>1407</v>
      </c>
      <c r="Z3145" s="6" t="s">
        <v>1408</v>
      </c>
      <c r="AA3145" s="6"/>
      <c r="AB3145" s="5">
        <f t="shared" si="653"/>
        <v>152719</v>
      </c>
      <c r="AC3145" t="str">
        <f t="shared" si="654"/>
        <v>29/04/2015</v>
      </c>
      <c r="AD3145" t="str">
        <f t="shared" si="655"/>
        <v>04606776000291</v>
      </c>
      <c r="AE3145" s="11">
        <f t="shared" si="656"/>
        <v>7145.64</v>
      </c>
      <c r="AF3145">
        <v>0</v>
      </c>
      <c r="AH3145" s="10">
        <v>245577</v>
      </c>
      <c r="AI3145" s="10" t="s">
        <v>5606</v>
      </c>
      <c r="AJ3145" s="10">
        <v>152102</v>
      </c>
      <c r="AK3145" s="10" t="s">
        <v>360</v>
      </c>
      <c r="AL3145" s="10" t="s">
        <v>5438</v>
      </c>
      <c r="AM3145" s="10" t="s">
        <v>5474</v>
      </c>
      <c r="AN3145" s="12" t="e">
        <f>VLOOKUP(TRIM(AK3145),[1]Sheet1!$S:$T,2,FALSE)</f>
        <v>#N/A</v>
      </c>
      <c r="AO3145" s="12">
        <f t="shared" si="657"/>
        <v>0</v>
      </c>
      <c r="AP3145" s="10">
        <f t="shared" si="658"/>
        <v>0</v>
      </c>
    </row>
    <row r="3146" spans="1:42" x14ac:dyDescent="0.2">
      <c r="A3146" s="6" t="s">
        <v>3987</v>
      </c>
      <c r="B3146" s="6">
        <v>152720</v>
      </c>
      <c r="C3146" s="1">
        <v>42123</v>
      </c>
      <c r="D3146" s="6" t="s">
        <v>2074</v>
      </c>
      <c r="E3146" s="6" t="s">
        <v>4540</v>
      </c>
      <c r="F3146" s="9">
        <v>1920.63</v>
      </c>
      <c r="G3146" s="9">
        <v>0</v>
      </c>
      <c r="H3146" s="9">
        <v>0</v>
      </c>
      <c r="I3146" s="6" t="s">
        <v>3990</v>
      </c>
      <c r="J3146" s="9">
        <v>0</v>
      </c>
      <c r="K3146" s="9">
        <v>0</v>
      </c>
      <c r="L3146" s="6" t="s">
        <v>3990</v>
      </c>
      <c r="M3146" s="9">
        <v>0</v>
      </c>
      <c r="N3146" s="9">
        <v>0</v>
      </c>
      <c r="O3146" s="6" t="s">
        <v>3990</v>
      </c>
      <c r="P3146" s="7">
        <v>1920.63</v>
      </c>
      <c r="Q3146" s="7">
        <v>0</v>
      </c>
      <c r="R3146" s="6" t="s">
        <v>2075</v>
      </c>
      <c r="S3146" s="7">
        <v>1920.63</v>
      </c>
      <c r="T3146" s="7">
        <v>0</v>
      </c>
      <c r="U3146" s="6" t="s">
        <v>2075</v>
      </c>
      <c r="V3146" s="6" t="s">
        <v>3992</v>
      </c>
      <c r="W3146" s="6">
        <v>6784250</v>
      </c>
      <c r="X3146" s="6" t="s">
        <v>4070</v>
      </c>
      <c r="Y3146" s="6" t="s">
        <v>2357</v>
      </c>
      <c r="Z3146" s="6" t="s">
        <v>2334</v>
      </c>
      <c r="AA3146" s="6"/>
      <c r="AB3146" s="5">
        <f t="shared" si="653"/>
        <v>152720</v>
      </c>
      <c r="AC3146" t="str">
        <f t="shared" si="654"/>
        <v>29/04/2015</v>
      </c>
      <c r="AD3146" t="str">
        <f t="shared" si="655"/>
        <v>04337168000148</v>
      </c>
      <c r="AE3146" s="11">
        <f t="shared" si="656"/>
        <v>1920.63</v>
      </c>
      <c r="AF3146">
        <v>0</v>
      </c>
      <c r="AH3146" s="10">
        <v>245577</v>
      </c>
      <c r="AI3146" s="10" t="s">
        <v>5606</v>
      </c>
      <c r="AJ3146" s="10">
        <v>152102</v>
      </c>
      <c r="AK3146" s="10" t="s">
        <v>362</v>
      </c>
      <c r="AL3146" s="10" t="s">
        <v>5438</v>
      </c>
      <c r="AM3146" s="10" t="s">
        <v>5474</v>
      </c>
      <c r="AN3146" s="12" t="e">
        <f>VLOOKUP(TRIM(AK3146),[1]Sheet1!$S:$T,2,FALSE)</f>
        <v>#N/A</v>
      </c>
      <c r="AO3146" s="12">
        <f t="shared" si="657"/>
        <v>0</v>
      </c>
      <c r="AP3146" s="10">
        <f t="shared" si="658"/>
        <v>0</v>
      </c>
    </row>
    <row r="3147" spans="1:42" x14ac:dyDescent="0.2">
      <c r="A3147" s="6" t="s">
        <v>3987</v>
      </c>
      <c r="B3147" s="6">
        <v>152721</v>
      </c>
      <c r="C3147" s="1">
        <v>42123</v>
      </c>
      <c r="D3147" s="6" t="s">
        <v>1931</v>
      </c>
      <c r="E3147" s="6" t="s">
        <v>3989</v>
      </c>
      <c r="F3147" s="9">
        <v>807</v>
      </c>
      <c r="G3147" s="9">
        <v>807</v>
      </c>
      <c r="H3147" s="9">
        <v>145.26</v>
      </c>
      <c r="I3147" s="6" t="s">
        <v>4011</v>
      </c>
      <c r="J3147" s="9">
        <v>0</v>
      </c>
      <c r="K3147" s="9">
        <v>0</v>
      </c>
      <c r="L3147" s="6" t="s">
        <v>3990</v>
      </c>
      <c r="M3147" s="9">
        <v>0</v>
      </c>
      <c r="N3147" s="9">
        <v>0</v>
      </c>
      <c r="O3147" s="6" t="s">
        <v>3990</v>
      </c>
      <c r="P3147" s="7">
        <v>807</v>
      </c>
      <c r="Q3147" s="7">
        <v>13.32</v>
      </c>
      <c r="R3147" s="6" t="s">
        <v>3992</v>
      </c>
      <c r="S3147" s="7">
        <v>807</v>
      </c>
      <c r="T3147" s="7">
        <v>61.33</v>
      </c>
      <c r="U3147" s="6" t="s">
        <v>3992</v>
      </c>
      <c r="V3147" s="6" t="s">
        <v>3992</v>
      </c>
      <c r="W3147" s="6">
        <v>7465515</v>
      </c>
      <c r="X3147" s="6" t="s">
        <v>4070</v>
      </c>
      <c r="Y3147" s="6" t="s">
        <v>2748</v>
      </c>
      <c r="Z3147" s="6" t="s">
        <v>2747</v>
      </c>
      <c r="AA3147" s="6"/>
      <c r="AB3147" s="5">
        <f t="shared" si="653"/>
        <v>152721</v>
      </c>
      <c r="AC3147" t="str">
        <f t="shared" si="654"/>
        <v>29/04/2015</v>
      </c>
      <c r="AD3147" t="str">
        <f t="shared" si="655"/>
        <v>01192333001366</v>
      </c>
      <c r="AE3147" s="11">
        <f t="shared" si="656"/>
        <v>807</v>
      </c>
      <c r="AF3147">
        <v>0</v>
      </c>
      <c r="AH3147" s="10">
        <v>7009230</v>
      </c>
      <c r="AI3147" s="10" t="s">
        <v>5582</v>
      </c>
      <c r="AJ3147" s="10">
        <v>152103</v>
      </c>
      <c r="AK3147" s="10" t="s">
        <v>3685</v>
      </c>
      <c r="AL3147" s="10" t="s">
        <v>5583</v>
      </c>
      <c r="AM3147" s="10" t="s">
        <v>5477</v>
      </c>
      <c r="AN3147" s="12" t="e">
        <f>VLOOKUP(TRIM(AK3147),[1]Sheet1!$S:$T,2,FALSE)</f>
        <v>#N/A</v>
      </c>
      <c r="AO3147" s="12">
        <f t="shared" si="657"/>
        <v>0</v>
      </c>
      <c r="AP3147" s="10">
        <f t="shared" si="658"/>
        <v>0</v>
      </c>
    </row>
    <row r="3148" spans="1:42" x14ac:dyDescent="0.2">
      <c r="A3148" s="6" t="s">
        <v>3987</v>
      </c>
      <c r="B3148" s="6">
        <v>152722</v>
      </c>
      <c r="C3148" s="1">
        <v>42123</v>
      </c>
      <c r="D3148" s="6" t="s">
        <v>1931</v>
      </c>
      <c r="E3148" s="6" t="s">
        <v>3989</v>
      </c>
      <c r="F3148" s="9">
        <v>3550.8</v>
      </c>
      <c r="G3148" s="9">
        <v>3550.8</v>
      </c>
      <c r="H3148" s="9">
        <v>639.14</v>
      </c>
      <c r="I3148" s="6" t="s">
        <v>4011</v>
      </c>
      <c r="J3148" s="9">
        <v>0</v>
      </c>
      <c r="K3148" s="9">
        <v>0</v>
      </c>
      <c r="L3148" s="6" t="s">
        <v>3990</v>
      </c>
      <c r="M3148" s="9">
        <v>0</v>
      </c>
      <c r="N3148" s="9">
        <v>0</v>
      </c>
      <c r="O3148" s="6" t="s">
        <v>3990</v>
      </c>
      <c r="P3148" s="7">
        <v>3550.8</v>
      </c>
      <c r="Q3148" s="7">
        <v>58.59</v>
      </c>
      <c r="R3148" s="6" t="s">
        <v>3992</v>
      </c>
      <c r="S3148" s="7">
        <v>3550.8</v>
      </c>
      <c r="T3148" s="7">
        <v>269.86</v>
      </c>
      <c r="U3148" s="6" t="s">
        <v>3992</v>
      </c>
      <c r="V3148" s="6" t="s">
        <v>3992</v>
      </c>
      <c r="W3148" s="6">
        <v>7465515</v>
      </c>
      <c r="X3148" s="6" t="s">
        <v>4362</v>
      </c>
      <c r="Y3148" s="6" t="s">
        <v>202</v>
      </c>
      <c r="Z3148" s="6" t="s">
        <v>3002</v>
      </c>
      <c r="AA3148" s="6"/>
      <c r="AB3148" s="5">
        <f t="shared" si="653"/>
        <v>152722</v>
      </c>
      <c r="AC3148" t="str">
        <f t="shared" si="654"/>
        <v>29/04/2015</v>
      </c>
      <c r="AD3148" t="str">
        <f t="shared" si="655"/>
        <v>01192333001366</v>
      </c>
      <c r="AE3148" s="11">
        <f t="shared" si="656"/>
        <v>3550.8</v>
      </c>
      <c r="AF3148">
        <v>0</v>
      </c>
      <c r="AH3148" s="10">
        <v>6782872</v>
      </c>
      <c r="AI3148" s="10" t="s">
        <v>5722</v>
      </c>
      <c r="AJ3148" s="10">
        <v>152104</v>
      </c>
      <c r="AK3148" s="10" t="s">
        <v>3925</v>
      </c>
      <c r="AL3148" s="10" t="s">
        <v>5446</v>
      </c>
      <c r="AM3148" s="10" t="s">
        <v>5477</v>
      </c>
      <c r="AN3148" s="12" t="e">
        <f>VLOOKUP(TRIM(AK3148),[1]Sheet1!$S:$T,2,FALSE)</f>
        <v>#N/A</v>
      </c>
      <c r="AO3148" s="12">
        <f t="shared" si="657"/>
        <v>0</v>
      </c>
      <c r="AP3148" s="10">
        <f t="shared" si="658"/>
        <v>0</v>
      </c>
    </row>
    <row r="3149" spans="1:42" x14ac:dyDescent="0.2">
      <c r="A3149" s="6" t="s">
        <v>3987</v>
      </c>
      <c r="B3149" s="6">
        <v>152723</v>
      </c>
      <c r="C3149" s="1">
        <v>42123</v>
      </c>
      <c r="D3149" s="6" t="s">
        <v>1931</v>
      </c>
      <c r="E3149" s="6" t="s">
        <v>3989</v>
      </c>
      <c r="F3149" s="9">
        <v>3228</v>
      </c>
      <c r="G3149" s="9">
        <v>3228</v>
      </c>
      <c r="H3149" s="9">
        <v>581.04</v>
      </c>
      <c r="I3149" s="6" t="s">
        <v>4011</v>
      </c>
      <c r="J3149" s="9">
        <v>0</v>
      </c>
      <c r="K3149" s="9">
        <v>0</v>
      </c>
      <c r="L3149" s="6" t="s">
        <v>3990</v>
      </c>
      <c r="M3149" s="9">
        <v>0</v>
      </c>
      <c r="N3149" s="9">
        <v>0</v>
      </c>
      <c r="O3149" s="6" t="s">
        <v>3990</v>
      </c>
      <c r="P3149" s="7">
        <v>3228</v>
      </c>
      <c r="Q3149" s="7">
        <v>53.26</v>
      </c>
      <c r="R3149" s="6" t="s">
        <v>3992</v>
      </c>
      <c r="S3149" s="7">
        <v>3228</v>
      </c>
      <c r="T3149" s="7">
        <v>245.33</v>
      </c>
      <c r="U3149" s="6" t="s">
        <v>3992</v>
      </c>
      <c r="V3149" s="6" t="s">
        <v>3992</v>
      </c>
      <c r="W3149" s="6">
        <v>7465515</v>
      </c>
      <c r="X3149" s="6" t="s">
        <v>4362</v>
      </c>
      <c r="Y3149" s="6" t="s">
        <v>2746</v>
      </c>
      <c r="Z3149" s="6" t="s">
        <v>2747</v>
      </c>
      <c r="AA3149" s="6"/>
      <c r="AB3149" s="5">
        <f t="shared" si="653"/>
        <v>152723</v>
      </c>
      <c r="AC3149" t="str">
        <f t="shared" si="654"/>
        <v>29/04/2015</v>
      </c>
      <c r="AD3149" t="str">
        <f t="shared" si="655"/>
        <v>01192333001366</v>
      </c>
      <c r="AE3149" s="11">
        <f t="shared" si="656"/>
        <v>3228</v>
      </c>
      <c r="AF3149">
        <v>0</v>
      </c>
      <c r="AH3149" s="10">
        <v>6783935</v>
      </c>
      <c r="AI3149" s="10" t="s">
        <v>5787</v>
      </c>
      <c r="AJ3149" s="10">
        <v>152105</v>
      </c>
      <c r="AK3149" s="10" t="s">
        <v>3685</v>
      </c>
      <c r="AL3149" s="10" t="s">
        <v>5583</v>
      </c>
      <c r="AM3149" s="10" t="s">
        <v>5474</v>
      </c>
      <c r="AN3149" s="12" t="e">
        <f>VLOOKUP(TRIM(AK3149),[1]Sheet1!$S:$T,2,FALSE)</f>
        <v>#N/A</v>
      </c>
      <c r="AO3149" s="12">
        <f t="shared" si="657"/>
        <v>0</v>
      </c>
      <c r="AP3149" s="10">
        <f t="shared" si="658"/>
        <v>0</v>
      </c>
    </row>
    <row r="3150" spans="1:42" x14ac:dyDescent="0.2">
      <c r="A3150" s="6" t="s">
        <v>3987</v>
      </c>
      <c r="B3150" s="6">
        <v>152724</v>
      </c>
      <c r="C3150" s="1">
        <v>42123</v>
      </c>
      <c r="D3150" s="6" t="s">
        <v>1931</v>
      </c>
      <c r="E3150" s="6" t="s">
        <v>3989</v>
      </c>
      <c r="F3150" s="9">
        <v>6044.4</v>
      </c>
      <c r="G3150" s="9">
        <v>6044.4</v>
      </c>
      <c r="H3150" s="9">
        <v>1087.99</v>
      </c>
      <c r="I3150" s="6" t="s">
        <v>4011</v>
      </c>
      <c r="J3150" s="9">
        <v>0</v>
      </c>
      <c r="K3150" s="9">
        <v>0</v>
      </c>
      <c r="L3150" s="6" t="s">
        <v>3990</v>
      </c>
      <c r="M3150" s="9">
        <v>0</v>
      </c>
      <c r="N3150" s="9">
        <v>0</v>
      </c>
      <c r="O3150" s="6" t="s">
        <v>3990</v>
      </c>
      <c r="P3150" s="7">
        <v>6044.4</v>
      </c>
      <c r="Q3150" s="7">
        <v>99.73</v>
      </c>
      <c r="R3150" s="6" t="s">
        <v>3992</v>
      </c>
      <c r="S3150" s="7">
        <v>6044.4</v>
      </c>
      <c r="T3150" s="7">
        <v>459.37</v>
      </c>
      <c r="U3150" s="6" t="s">
        <v>3992</v>
      </c>
      <c r="V3150" s="6" t="s">
        <v>3992</v>
      </c>
      <c r="W3150" s="6">
        <v>7465515</v>
      </c>
      <c r="X3150" s="6" t="s">
        <v>4362</v>
      </c>
      <c r="Y3150" s="6" t="s">
        <v>2114</v>
      </c>
      <c r="Z3150" s="6" t="s">
        <v>2115</v>
      </c>
      <c r="AA3150" s="6"/>
      <c r="AB3150" s="5">
        <f t="shared" si="653"/>
        <v>152724</v>
      </c>
      <c r="AC3150" t="str">
        <f t="shared" si="654"/>
        <v>29/04/2015</v>
      </c>
      <c r="AD3150" t="str">
        <f t="shared" si="655"/>
        <v>01192333001366</v>
      </c>
      <c r="AE3150" s="11">
        <f t="shared" si="656"/>
        <v>6044.4</v>
      </c>
      <c r="AF3150">
        <v>0</v>
      </c>
      <c r="AH3150" s="10">
        <v>6784250</v>
      </c>
      <c r="AI3150" s="10" t="s">
        <v>5428</v>
      </c>
      <c r="AJ3150" s="10">
        <v>152106</v>
      </c>
      <c r="AK3150" s="10" t="s">
        <v>364</v>
      </c>
      <c r="AL3150" s="10" t="s">
        <v>5438</v>
      </c>
      <c r="AM3150" s="10" t="s">
        <v>5477</v>
      </c>
      <c r="AN3150" s="12" t="e">
        <f>VLOOKUP(TRIM(AK3150),[1]Sheet1!$S:$T,2,FALSE)</f>
        <v>#N/A</v>
      </c>
      <c r="AO3150" s="12">
        <f t="shared" si="657"/>
        <v>0</v>
      </c>
      <c r="AP3150" s="10">
        <f t="shared" si="658"/>
        <v>0</v>
      </c>
    </row>
    <row r="3151" spans="1:42" x14ac:dyDescent="0.2">
      <c r="A3151" s="6" t="s">
        <v>3987</v>
      </c>
      <c r="B3151" s="6">
        <v>152725</v>
      </c>
      <c r="C3151" s="1">
        <v>42123</v>
      </c>
      <c r="D3151" s="6" t="s">
        <v>1931</v>
      </c>
      <c r="E3151" s="6" t="s">
        <v>3989</v>
      </c>
      <c r="F3151" s="9">
        <v>788.4</v>
      </c>
      <c r="G3151" s="9">
        <v>788.4</v>
      </c>
      <c r="H3151" s="9">
        <v>141.91</v>
      </c>
      <c r="I3151" s="6" t="s">
        <v>4011</v>
      </c>
      <c r="J3151" s="9">
        <v>0</v>
      </c>
      <c r="K3151" s="9">
        <v>0</v>
      </c>
      <c r="L3151" s="6" t="s">
        <v>3990</v>
      </c>
      <c r="M3151" s="9">
        <v>0</v>
      </c>
      <c r="N3151" s="9">
        <v>0</v>
      </c>
      <c r="O3151" s="6" t="s">
        <v>3990</v>
      </c>
      <c r="P3151" s="7">
        <v>788.4</v>
      </c>
      <c r="Q3151" s="7">
        <v>13.01</v>
      </c>
      <c r="R3151" s="6" t="s">
        <v>3992</v>
      </c>
      <c r="S3151" s="7">
        <v>788.4</v>
      </c>
      <c r="T3151" s="7">
        <v>59.92</v>
      </c>
      <c r="U3151" s="6" t="s">
        <v>3992</v>
      </c>
      <c r="V3151" s="6" t="s">
        <v>3992</v>
      </c>
      <c r="W3151" s="6">
        <v>7465515</v>
      </c>
      <c r="X3151" s="6" t="s">
        <v>4362</v>
      </c>
      <c r="Y3151" s="6" t="s">
        <v>2116</v>
      </c>
      <c r="Z3151" s="6" t="s">
        <v>2115</v>
      </c>
      <c r="AA3151" s="6"/>
      <c r="AB3151" s="5">
        <f t="shared" si="653"/>
        <v>152725</v>
      </c>
      <c r="AC3151" t="str">
        <f t="shared" si="654"/>
        <v>29/04/2015</v>
      </c>
      <c r="AD3151" t="str">
        <f t="shared" si="655"/>
        <v>01192333001366</v>
      </c>
      <c r="AE3151" s="11">
        <f t="shared" si="656"/>
        <v>788.4</v>
      </c>
      <c r="AF3151">
        <v>0</v>
      </c>
      <c r="AH3151" s="10">
        <v>6784250</v>
      </c>
      <c r="AI3151" s="10" t="s">
        <v>5428</v>
      </c>
      <c r="AJ3151" s="10">
        <v>152107</v>
      </c>
      <c r="AK3151" s="10" t="s">
        <v>1796</v>
      </c>
      <c r="AL3151" s="10" t="s">
        <v>5438</v>
      </c>
      <c r="AM3151" s="10" t="s">
        <v>5518</v>
      </c>
      <c r="AN3151" s="12" t="e">
        <f>VLOOKUP(TRIM(AK3151),[1]Sheet1!$S:$T,2,FALSE)</f>
        <v>#N/A</v>
      </c>
      <c r="AO3151" s="12">
        <f t="shared" si="657"/>
        <v>0</v>
      </c>
      <c r="AP3151" s="10">
        <f t="shared" si="658"/>
        <v>0</v>
      </c>
    </row>
    <row r="3152" spans="1:42" x14ac:dyDescent="0.2">
      <c r="A3152" s="6" t="s">
        <v>3987</v>
      </c>
      <c r="B3152" s="6">
        <v>152726</v>
      </c>
      <c r="C3152" s="1">
        <v>42123</v>
      </c>
      <c r="D3152" s="6" t="s">
        <v>1931</v>
      </c>
      <c r="E3152" s="6" t="s">
        <v>3989</v>
      </c>
      <c r="F3152" s="9">
        <v>5328</v>
      </c>
      <c r="G3152" s="9">
        <v>5328</v>
      </c>
      <c r="H3152" s="9">
        <v>959.04</v>
      </c>
      <c r="I3152" s="6" t="s">
        <v>4011</v>
      </c>
      <c r="J3152" s="9">
        <v>0</v>
      </c>
      <c r="K3152" s="9">
        <v>0</v>
      </c>
      <c r="L3152" s="6" t="s">
        <v>3990</v>
      </c>
      <c r="M3152" s="9">
        <v>0</v>
      </c>
      <c r="N3152" s="9">
        <v>0</v>
      </c>
      <c r="O3152" s="6" t="s">
        <v>3990</v>
      </c>
      <c r="P3152" s="7">
        <v>5328</v>
      </c>
      <c r="Q3152" s="7">
        <v>87.91</v>
      </c>
      <c r="R3152" s="6" t="s">
        <v>3992</v>
      </c>
      <c r="S3152" s="7">
        <v>5328</v>
      </c>
      <c r="T3152" s="7">
        <v>404.93</v>
      </c>
      <c r="U3152" s="6" t="s">
        <v>3992</v>
      </c>
      <c r="V3152" s="6" t="s">
        <v>3992</v>
      </c>
      <c r="W3152" s="6">
        <v>7465515</v>
      </c>
      <c r="X3152" s="6" t="s">
        <v>4362</v>
      </c>
      <c r="Y3152" s="6" t="s">
        <v>1032</v>
      </c>
      <c r="Z3152" s="6" t="s">
        <v>1033</v>
      </c>
      <c r="AA3152" s="6"/>
      <c r="AB3152" s="5">
        <f t="shared" si="653"/>
        <v>152726</v>
      </c>
      <c r="AC3152" t="str">
        <f t="shared" si="654"/>
        <v>29/04/2015</v>
      </c>
      <c r="AD3152" t="str">
        <f t="shared" si="655"/>
        <v>01192333001366</v>
      </c>
      <c r="AE3152" s="11">
        <f t="shared" si="656"/>
        <v>5328</v>
      </c>
      <c r="AF3152">
        <v>0</v>
      </c>
      <c r="AH3152" s="10">
        <v>6801621</v>
      </c>
      <c r="AI3152" s="10" t="s">
        <v>5876</v>
      </c>
      <c r="AJ3152" s="10">
        <v>152108</v>
      </c>
      <c r="AK3152" s="10" t="s">
        <v>3900</v>
      </c>
      <c r="AL3152" s="10" t="s">
        <v>5438</v>
      </c>
      <c r="AM3152" s="10" t="s">
        <v>5474</v>
      </c>
      <c r="AN3152" s="12" t="e">
        <f>VLOOKUP(TRIM(AK3152),[1]Sheet1!$S:$T,2,FALSE)</f>
        <v>#N/A</v>
      </c>
      <c r="AO3152" s="12">
        <f t="shared" si="657"/>
        <v>0</v>
      </c>
      <c r="AP3152" s="10">
        <f t="shared" si="658"/>
        <v>0</v>
      </c>
    </row>
    <row r="3153" spans="1:42" x14ac:dyDescent="0.2">
      <c r="A3153" s="6" t="s">
        <v>3987</v>
      </c>
      <c r="B3153" s="6">
        <v>152727</v>
      </c>
      <c r="C3153" s="1">
        <v>42123</v>
      </c>
      <c r="D3153" s="6" t="s">
        <v>1931</v>
      </c>
      <c r="E3153" s="6" t="s">
        <v>3989</v>
      </c>
      <c r="F3153" s="9">
        <v>2223.5</v>
      </c>
      <c r="G3153" s="9">
        <v>0</v>
      </c>
      <c r="H3153" s="9">
        <v>0</v>
      </c>
      <c r="I3153" s="6" t="s">
        <v>3990</v>
      </c>
      <c r="J3153" s="9">
        <v>0</v>
      </c>
      <c r="K3153" s="9">
        <v>0</v>
      </c>
      <c r="L3153" s="6" t="s">
        <v>3990</v>
      </c>
      <c r="M3153" s="9">
        <v>0</v>
      </c>
      <c r="N3153" s="9">
        <v>0</v>
      </c>
      <c r="O3153" s="6" t="s">
        <v>3990</v>
      </c>
      <c r="P3153" s="7">
        <v>2223.5</v>
      </c>
      <c r="Q3153" s="7">
        <v>36.69</v>
      </c>
      <c r="R3153" s="6" t="s">
        <v>3992</v>
      </c>
      <c r="S3153" s="7">
        <v>2223.5</v>
      </c>
      <c r="T3153" s="7">
        <v>168.99</v>
      </c>
      <c r="U3153" s="6" t="s">
        <v>3992</v>
      </c>
      <c r="V3153" s="6" t="s">
        <v>3992</v>
      </c>
      <c r="W3153" s="6">
        <v>6783709</v>
      </c>
      <c r="X3153" s="6" t="s">
        <v>4362</v>
      </c>
      <c r="Y3153" s="6" t="s">
        <v>882</v>
      </c>
      <c r="Z3153" s="6" t="s">
        <v>883</v>
      </c>
      <c r="AA3153" s="6"/>
      <c r="AB3153" s="5">
        <f t="shared" si="653"/>
        <v>152727</v>
      </c>
      <c r="AC3153" t="str">
        <f t="shared" si="654"/>
        <v>29/04/2015</v>
      </c>
      <c r="AD3153" t="str">
        <f t="shared" si="655"/>
        <v>11576445000130</v>
      </c>
      <c r="AE3153" s="11">
        <f t="shared" si="656"/>
        <v>2223.5</v>
      </c>
      <c r="AF3153">
        <v>0</v>
      </c>
      <c r="AH3153" s="10">
        <v>6784250</v>
      </c>
      <c r="AI3153" s="10" t="s">
        <v>5428</v>
      </c>
      <c r="AJ3153" s="10">
        <v>152109</v>
      </c>
      <c r="AK3153" s="10" t="s">
        <v>1317</v>
      </c>
      <c r="AL3153" s="10" t="s">
        <v>5438</v>
      </c>
      <c r="AM3153" s="10" t="s">
        <v>5477</v>
      </c>
      <c r="AN3153" s="12" t="e">
        <f>VLOOKUP(TRIM(AK3153),[1]Sheet1!$S:$T,2,FALSE)</f>
        <v>#N/A</v>
      </c>
      <c r="AO3153" s="12">
        <f t="shared" si="657"/>
        <v>0</v>
      </c>
      <c r="AP3153" s="10">
        <f t="shared" si="658"/>
        <v>0</v>
      </c>
    </row>
    <row r="3154" spans="1:42" x14ac:dyDescent="0.2">
      <c r="A3154" s="6" t="s">
        <v>3987</v>
      </c>
      <c r="B3154" s="6">
        <v>152728</v>
      </c>
      <c r="C3154" s="1">
        <v>42123</v>
      </c>
      <c r="D3154" s="6" t="s">
        <v>1931</v>
      </c>
      <c r="E3154" s="6" t="s">
        <v>3989</v>
      </c>
      <c r="F3154" s="9">
        <v>700.73</v>
      </c>
      <c r="G3154" s="9">
        <v>609.33000000000004</v>
      </c>
      <c r="H3154" s="9">
        <v>109.68</v>
      </c>
      <c r="I3154" s="6" t="s">
        <v>4011</v>
      </c>
      <c r="J3154" s="9">
        <v>0</v>
      </c>
      <c r="K3154" s="9">
        <v>0</v>
      </c>
      <c r="L3154" s="6" t="s">
        <v>3990</v>
      </c>
      <c r="M3154" s="9">
        <v>609.33000000000004</v>
      </c>
      <c r="N3154" s="9">
        <v>91.4</v>
      </c>
      <c r="O3154" s="6" t="s">
        <v>1932</v>
      </c>
      <c r="P3154" s="7">
        <v>609.33000000000004</v>
      </c>
      <c r="Q3154" s="7">
        <v>10.050000000000001</v>
      </c>
      <c r="R3154" s="6" t="s">
        <v>3992</v>
      </c>
      <c r="S3154" s="7">
        <v>609.33000000000004</v>
      </c>
      <c r="T3154" s="7">
        <v>46.31</v>
      </c>
      <c r="U3154" s="6" t="s">
        <v>3992</v>
      </c>
      <c r="V3154" s="6" t="s">
        <v>3992</v>
      </c>
      <c r="W3154" s="6">
        <v>6783957</v>
      </c>
      <c r="X3154" s="6" t="s">
        <v>4362</v>
      </c>
      <c r="Y3154" s="6" t="s">
        <v>1913</v>
      </c>
      <c r="Z3154" s="6" t="s">
        <v>1914</v>
      </c>
      <c r="AA3154" s="6"/>
      <c r="AB3154" s="5">
        <f t="shared" si="653"/>
        <v>152728</v>
      </c>
      <c r="AC3154" t="str">
        <f t="shared" si="654"/>
        <v>29/04/2015</v>
      </c>
      <c r="AD3154" t="str">
        <f t="shared" si="655"/>
        <v>52702990000103</v>
      </c>
      <c r="AE3154" s="11">
        <f t="shared" si="656"/>
        <v>700.73</v>
      </c>
      <c r="AF3154">
        <v>0</v>
      </c>
      <c r="AH3154" s="10">
        <v>6784250</v>
      </c>
      <c r="AI3154" s="10" t="s">
        <v>5428</v>
      </c>
      <c r="AJ3154" s="10">
        <v>152110</v>
      </c>
      <c r="AK3154" s="10" t="s">
        <v>1100</v>
      </c>
      <c r="AL3154" s="10" t="s">
        <v>5438</v>
      </c>
      <c r="AM3154" s="10" t="s">
        <v>5474</v>
      </c>
      <c r="AN3154" s="12" t="e">
        <f>VLOOKUP(TRIM(AK3154),[1]Sheet1!$S:$T,2,FALSE)</f>
        <v>#N/A</v>
      </c>
      <c r="AO3154" s="12">
        <f t="shared" si="657"/>
        <v>0</v>
      </c>
      <c r="AP3154" s="10">
        <f t="shared" si="658"/>
        <v>0</v>
      </c>
    </row>
    <row r="3155" spans="1:42" x14ac:dyDescent="0.2">
      <c r="A3155" s="6" t="s">
        <v>3987</v>
      </c>
      <c r="B3155" s="6">
        <v>152729</v>
      </c>
      <c r="C3155" s="1">
        <v>42124</v>
      </c>
      <c r="D3155" s="6" t="s">
        <v>1986</v>
      </c>
      <c r="E3155" s="6" t="s">
        <v>3989</v>
      </c>
      <c r="F3155" s="9">
        <v>2414.0100000000002</v>
      </c>
      <c r="G3155" s="9">
        <v>2476.48</v>
      </c>
      <c r="H3155" s="9">
        <v>445.77</v>
      </c>
      <c r="I3155" s="6" t="s">
        <v>4360</v>
      </c>
      <c r="J3155" s="9">
        <v>0</v>
      </c>
      <c r="K3155" s="9">
        <v>0</v>
      </c>
      <c r="L3155" s="6" t="s">
        <v>3990</v>
      </c>
      <c r="M3155" s="9">
        <v>0</v>
      </c>
      <c r="N3155" s="9">
        <v>0</v>
      </c>
      <c r="O3155" s="6" t="s">
        <v>3990</v>
      </c>
      <c r="P3155" s="7">
        <v>2476.48</v>
      </c>
      <c r="Q3155" s="7">
        <v>40.86</v>
      </c>
      <c r="R3155" s="6" t="s">
        <v>3992</v>
      </c>
      <c r="S3155" s="7">
        <v>2476.48</v>
      </c>
      <c r="T3155" s="7">
        <v>188.21</v>
      </c>
      <c r="U3155" s="6" t="s">
        <v>3992</v>
      </c>
      <c r="V3155" s="6" t="s">
        <v>3992</v>
      </c>
      <c r="W3155" s="6">
        <v>6790234</v>
      </c>
      <c r="X3155" s="6" t="s">
        <v>4671</v>
      </c>
      <c r="Y3155" s="6" t="s">
        <v>3811</v>
      </c>
      <c r="Z3155" s="6" t="s">
        <v>1135</v>
      </c>
      <c r="AA3155" s="6"/>
      <c r="AB3155" s="5">
        <f t="shared" si="653"/>
        <v>152729</v>
      </c>
      <c r="AC3155" t="str">
        <f t="shared" si="654"/>
        <v>30/04/2015</v>
      </c>
      <c r="AD3155" t="str">
        <f t="shared" si="655"/>
        <v>03448808000124</v>
      </c>
      <c r="AE3155" s="11">
        <f t="shared" si="656"/>
        <v>2414.0100000000002</v>
      </c>
      <c r="AF3155">
        <f t="shared" ref="AF3155:AF3157" si="659">SUMIF(AJ:AJ,B3155,AP:AP)</f>
        <v>0</v>
      </c>
      <c r="AH3155" s="10">
        <v>6784250</v>
      </c>
      <c r="AI3155" s="10" t="s">
        <v>5428</v>
      </c>
      <c r="AJ3155" s="10">
        <v>152111</v>
      </c>
      <c r="AK3155" s="10" t="s">
        <v>1239</v>
      </c>
      <c r="AL3155" s="10" t="s">
        <v>5438</v>
      </c>
      <c r="AM3155" s="10" t="s">
        <v>5529</v>
      </c>
      <c r="AN3155" s="12" t="e">
        <f>VLOOKUP(TRIM(AK3155),[1]Sheet1!$S:$T,2,FALSE)</f>
        <v>#N/A</v>
      </c>
      <c r="AO3155" s="12">
        <f t="shared" si="657"/>
        <v>0</v>
      </c>
      <c r="AP3155" s="10">
        <f t="shared" si="658"/>
        <v>0</v>
      </c>
    </row>
    <row r="3156" spans="1:42" x14ac:dyDescent="0.2">
      <c r="A3156" s="6" t="s">
        <v>3987</v>
      </c>
      <c r="B3156" s="6">
        <v>152730</v>
      </c>
      <c r="C3156" s="1">
        <v>42124</v>
      </c>
      <c r="D3156" s="6" t="s">
        <v>1986</v>
      </c>
      <c r="E3156" s="6" t="s">
        <v>3989</v>
      </c>
      <c r="F3156" s="9">
        <v>2450.65</v>
      </c>
      <c r="G3156" s="9">
        <v>2450.65</v>
      </c>
      <c r="H3156" s="9">
        <v>441.12</v>
      </c>
      <c r="I3156" s="6" t="s">
        <v>4360</v>
      </c>
      <c r="J3156" s="9">
        <v>0</v>
      </c>
      <c r="K3156" s="9">
        <v>0</v>
      </c>
      <c r="L3156" s="6" t="s">
        <v>3990</v>
      </c>
      <c r="M3156" s="9">
        <v>2131</v>
      </c>
      <c r="N3156" s="9">
        <v>319.64999999999998</v>
      </c>
      <c r="O3156" s="6" t="s">
        <v>1932</v>
      </c>
      <c r="P3156" s="7">
        <v>2131</v>
      </c>
      <c r="Q3156" s="7">
        <v>35.159999999999997</v>
      </c>
      <c r="R3156" s="6" t="s">
        <v>3992</v>
      </c>
      <c r="S3156" s="7">
        <v>2131</v>
      </c>
      <c r="T3156" s="7">
        <v>161.96</v>
      </c>
      <c r="U3156" s="6" t="s">
        <v>3992</v>
      </c>
      <c r="V3156" s="6" t="s">
        <v>3992</v>
      </c>
      <c r="W3156" s="6">
        <v>6783757</v>
      </c>
      <c r="X3156" s="6" t="s">
        <v>4049</v>
      </c>
      <c r="Y3156" s="6" t="s">
        <v>3744</v>
      </c>
      <c r="Z3156" s="6" t="s">
        <v>885</v>
      </c>
      <c r="AA3156" s="6"/>
      <c r="AB3156" s="5">
        <f t="shared" si="653"/>
        <v>152730</v>
      </c>
      <c r="AC3156" t="str">
        <f t="shared" si="654"/>
        <v>30/04/2015</v>
      </c>
      <c r="AD3156" t="str">
        <f t="shared" si="655"/>
        <v>33611500017780</v>
      </c>
      <c r="AE3156" s="11">
        <f t="shared" si="656"/>
        <v>2450.65</v>
      </c>
      <c r="AF3156">
        <f t="shared" si="659"/>
        <v>0</v>
      </c>
      <c r="AH3156" s="10">
        <v>6793155</v>
      </c>
      <c r="AI3156" s="10" t="s">
        <v>6298</v>
      </c>
      <c r="AJ3156" s="10">
        <v>152112</v>
      </c>
      <c r="AK3156" s="10" t="s">
        <v>3171</v>
      </c>
      <c r="AL3156" s="10" t="s">
        <v>5438</v>
      </c>
      <c r="AM3156" s="10" t="s">
        <v>5595</v>
      </c>
      <c r="AN3156" s="12" t="e">
        <f>VLOOKUP(TRIM(AK3156),[1]Sheet1!$S:$T,2,FALSE)</f>
        <v>#N/A</v>
      </c>
      <c r="AO3156" s="12">
        <f t="shared" si="657"/>
        <v>0</v>
      </c>
      <c r="AP3156" s="10">
        <f t="shared" si="658"/>
        <v>0</v>
      </c>
    </row>
    <row r="3157" spans="1:42" x14ac:dyDescent="0.2">
      <c r="A3157" s="6" t="s">
        <v>3987</v>
      </c>
      <c r="B3157" s="6">
        <v>152731</v>
      </c>
      <c r="C3157" s="1">
        <v>42124</v>
      </c>
      <c r="D3157" s="6" t="s">
        <v>1924</v>
      </c>
      <c r="E3157" s="6" t="s">
        <v>4096</v>
      </c>
      <c r="F3157" s="9">
        <v>2184.67</v>
      </c>
      <c r="G3157" s="9">
        <v>1899.71</v>
      </c>
      <c r="H3157" s="9">
        <v>75.989999999999995</v>
      </c>
      <c r="I3157" s="6" t="s">
        <v>4360</v>
      </c>
      <c r="J3157" s="9">
        <v>0</v>
      </c>
      <c r="K3157" s="9">
        <v>0</v>
      </c>
      <c r="L3157" s="6" t="s">
        <v>3990</v>
      </c>
      <c r="M3157" s="9">
        <v>1899.71</v>
      </c>
      <c r="N3157" s="9">
        <v>284.95999999999998</v>
      </c>
      <c r="O3157" s="6" t="s">
        <v>1932</v>
      </c>
      <c r="P3157" s="7">
        <v>1899.71</v>
      </c>
      <c r="Q3157" s="7">
        <v>31.35</v>
      </c>
      <c r="R3157" s="6" t="s">
        <v>3992</v>
      </c>
      <c r="S3157" s="7">
        <v>1899.71</v>
      </c>
      <c r="T3157" s="7">
        <v>144.38</v>
      </c>
      <c r="U3157" s="6" t="s">
        <v>3992</v>
      </c>
      <c r="V3157" s="6" t="s">
        <v>3992</v>
      </c>
      <c r="W3157" s="6">
        <v>6783519</v>
      </c>
      <c r="X3157" s="6" t="s">
        <v>4362</v>
      </c>
      <c r="Y3157" s="6" t="s">
        <v>4797</v>
      </c>
      <c r="Z3157" s="6" t="s">
        <v>4798</v>
      </c>
      <c r="AA3157" s="6"/>
      <c r="AB3157" s="5">
        <f t="shared" si="653"/>
        <v>152731</v>
      </c>
      <c r="AC3157" t="str">
        <f t="shared" si="654"/>
        <v>30/04/2015</v>
      </c>
      <c r="AD3157" t="str">
        <f t="shared" si="655"/>
        <v>02195445000361</v>
      </c>
      <c r="AE3157" s="11">
        <f t="shared" si="656"/>
        <v>2184.67</v>
      </c>
      <c r="AF3157">
        <f t="shared" si="659"/>
        <v>0</v>
      </c>
      <c r="AH3157" s="10">
        <v>6784250</v>
      </c>
      <c r="AI3157" s="10" t="s">
        <v>5428</v>
      </c>
      <c r="AJ3157" s="10">
        <v>152113</v>
      </c>
      <c r="AK3157" s="10" t="s">
        <v>2289</v>
      </c>
      <c r="AL3157" s="10" t="s">
        <v>5438</v>
      </c>
      <c r="AM3157" s="10" t="s">
        <v>5529</v>
      </c>
      <c r="AN3157" s="12" t="e">
        <f>VLOOKUP(TRIM(AK3157),[1]Sheet1!$S:$T,2,FALSE)</f>
        <v>#N/A</v>
      </c>
      <c r="AO3157" s="12">
        <f t="shared" si="657"/>
        <v>0</v>
      </c>
      <c r="AP3157" s="10">
        <f t="shared" si="658"/>
        <v>0</v>
      </c>
    </row>
    <row r="3158" spans="1:42" x14ac:dyDescent="0.2">
      <c r="A3158" s="6" t="s">
        <v>3987</v>
      </c>
      <c r="B3158" s="6">
        <v>152732</v>
      </c>
      <c r="C3158" s="1">
        <v>42124</v>
      </c>
      <c r="D3158" s="6" t="s">
        <v>1931</v>
      </c>
      <c r="E3158" s="6" t="s">
        <v>3989</v>
      </c>
      <c r="F3158" s="9">
        <v>878.09</v>
      </c>
      <c r="G3158" s="9">
        <v>763.56</v>
      </c>
      <c r="H3158" s="9">
        <v>137.44</v>
      </c>
      <c r="I3158" s="6" t="s">
        <v>4011</v>
      </c>
      <c r="J3158" s="9">
        <v>0</v>
      </c>
      <c r="K3158" s="9">
        <v>0</v>
      </c>
      <c r="L3158" s="6" t="s">
        <v>3990</v>
      </c>
      <c r="M3158" s="9">
        <v>763.56</v>
      </c>
      <c r="N3158" s="9">
        <v>114.53</v>
      </c>
      <c r="O3158" s="6" t="s">
        <v>1932</v>
      </c>
      <c r="P3158" s="7">
        <v>763.56</v>
      </c>
      <c r="Q3158" s="7">
        <v>12.6</v>
      </c>
      <c r="R3158" s="6" t="s">
        <v>3992</v>
      </c>
      <c r="S3158" s="7">
        <v>763.56</v>
      </c>
      <c r="T3158" s="7">
        <v>58.03</v>
      </c>
      <c r="U3158" s="6" t="s">
        <v>3992</v>
      </c>
      <c r="V3158" s="6" t="s">
        <v>3992</v>
      </c>
      <c r="W3158" s="6">
        <v>6784150</v>
      </c>
      <c r="X3158" s="6" t="s">
        <v>4362</v>
      </c>
      <c r="Y3158" s="6" t="s">
        <v>2513</v>
      </c>
      <c r="Z3158" s="6" t="s">
        <v>2514</v>
      </c>
      <c r="AA3158" s="6"/>
      <c r="AB3158" s="5">
        <f t="shared" si="653"/>
        <v>152732</v>
      </c>
      <c r="AC3158" t="str">
        <f t="shared" si="654"/>
        <v>30/04/2015</v>
      </c>
      <c r="AD3158" t="str">
        <f t="shared" si="655"/>
        <v>59105999000348</v>
      </c>
      <c r="AE3158" s="11">
        <f t="shared" si="656"/>
        <v>878.09</v>
      </c>
      <c r="AF3158">
        <v>0</v>
      </c>
      <c r="AH3158" s="10">
        <v>6784250</v>
      </c>
      <c r="AI3158" s="10" t="s">
        <v>5428</v>
      </c>
      <c r="AJ3158" s="10">
        <v>152114</v>
      </c>
      <c r="AK3158" s="10" t="s">
        <v>2297</v>
      </c>
      <c r="AL3158" s="10" t="s">
        <v>5438</v>
      </c>
      <c r="AM3158" s="10" t="s">
        <v>5518</v>
      </c>
      <c r="AN3158" s="12" t="e">
        <f>VLOOKUP(TRIM(AK3158),[1]Sheet1!$S:$T,2,FALSE)</f>
        <v>#N/A</v>
      </c>
      <c r="AO3158" s="12">
        <f t="shared" si="657"/>
        <v>0</v>
      </c>
      <c r="AP3158" s="10">
        <f t="shared" si="658"/>
        <v>0</v>
      </c>
    </row>
    <row r="3159" spans="1:42" x14ac:dyDescent="0.2">
      <c r="A3159" s="6" t="s">
        <v>3987</v>
      </c>
      <c r="B3159" s="6">
        <v>152733</v>
      </c>
      <c r="C3159" s="1">
        <v>42124</v>
      </c>
      <c r="D3159" s="6" t="s">
        <v>1986</v>
      </c>
      <c r="E3159" s="6" t="s">
        <v>3989</v>
      </c>
      <c r="F3159" s="9">
        <v>271.31</v>
      </c>
      <c r="G3159" s="9">
        <v>235.92</v>
      </c>
      <c r="H3159" s="9">
        <v>42.47</v>
      </c>
      <c r="I3159" s="6" t="s">
        <v>4360</v>
      </c>
      <c r="J3159" s="9">
        <v>0</v>
      </c>
      <c r="K3159" s="9">
        <v>0</v>
      </c>
      <c r="L3159" s="6" t="s">
        <v>3990</v>
      </c>
      <c r="M3159" s="9">
        <v>235.92</v>
      </c>
      <c r="N3159" s="9">
        <v>35.39</v>
      </c>
      <c r="O3159" s="6" t="s">
        <v>1932</v>
      </c>
      <c r="P3159" s="7">
        <v>235.92</v>
      </c>
      <c r="Q3159" s="7">
        <v>3.89</v>
      </c>
      <c r="R3159" s="6" t="s">
        <v>3992</v>
      </c>
      <c r="S3159" s="7">
        <v>235.92</v>
      </c>
      <c r="T3159" s="7">
        <v>17.93</v>
      </c>
      <c r="U3159" s="6" t="s">
        <v>3992</v>
      </c>
      <c r="V3159" s="6" t="s">
        <v>3992</v>
      </c>
      <c r="W3159" s="6">
        <v>6782692</v>
      </c>
      <c r="X3159" s="6" t="s">
        <v>4362</v>
      </c>
      <c r="Y3159" s="6" t="s">
        <v>2467</v>
      </c>
      <c r="Z3159" s="6" t="s">
        <v>1204</v>
      </c>
      <c r="AA3159" s="6"/>
      <c r="AB3159" s="5">
        <f t="shared" si="653"/>
        <v>152733</v>
      </c>
      <c r="AC3159" t="str">
        <f t="shared" si="654"/>
        <v>30/04/2015</v>
      </c>
      <c r="AD3159" t="str">
        <f t="shared" si="655"/>
        <v>02195445000108</v>
      </c>
      <c r="AE3159" s="11">
        <f t="shared" si="656"/>
        <v>271.31</v>
      </c>
      <c r="AF3159">
        <f t="shared" ref="AF3159:AF3164" si="660">SUMIF(AJ:AJ,B3159,AP:AP)</f>
        <v>0</v>
      </c>
      <c r="AH3159" s="10">
        <v>6784250</v>
      </c>
      <c r="AI3159" s="10" t="s">
        <v>5428</v>
      </c>
      <c r="AJ3159" s="10">
        <v>152115</v>
      </c>
      <c r="AK3159" s="10" t="s">
        <v>2359</v>
      </c>
      <c r="AL3159" s="10" t="s">
        <v>5438</v>
      </c>
      <c r="AM3159" s="10" t="s">
        <v>6299</v>
      </c>
      <c r="AN3159" s="12" t="e">
        <f>VLOOKUP(TRIM(AK3159),[1]Sheet1!$S:$T,2,FALSE)</f>
        <v>#N/A</v>
      </c>
      <c r="AO3159" s="12">
        <f t="shared" si="657"/>
        <v>0</v>
      </c>
      <c r="AP3159" s="10">
        <f t="shared" si="658"/>
        <v>0</v>
      </c>
    </row>
    <row r="3160" spans="1:42" x14ac:dyDescent="0.2">
      <c r="A3160" s="6" t="s">
        <v>3987</v>
      </c>
      <c r="B3160" s="6">
        <v>152734</v>
      </c>
      <c r="C3160" s="1">
        <v>42124</v>
      </c>
      <c r="D3160" s="6" t="s">
        <v>1924</v>
      </c>
      <c r="E3160" s="6" t="s">
        <v>4339</v>
      </c>
      <c r="F3160" s="9">
        <v>1199.98</v>
      </c>
      <c r="G3160" s="9">
        <v>1043.46</v>
      </c>
      <c r="H3160" s="9">
        <v>41.74</v>
      </c>
      <c r="I3160" s="6" t="s">
        <v>4360</v>
      </c>
      <c r="J3160" s="9">
        <v>0</v>
      </c>
      <c r="K3160" s="9">
        <v>0</v>
      </c>
      <c r="L3160" s="6" t="s">
        <v>3990</v>
      </c>
      <c r="M3160" s="9">
        <v>1043.46</v>
      </c>
      <c r="N3160" s="9">
        <v>156.52000000000001</v>
      </c>
      <c r="O3160" s="6" t="s">
        <v>1932</v>
      </c>
      <c r="P3160" s="7">
        <v>1043.46</v>
      </c>
      <c r="Q3160" s="7">
        <v>17.22</v>
      </c>
      <c r="R3160" s="6" t="s">
        <v>3992</v>
      </c>
      <c r="S3160" s="7">
        <v>1043.46</v>
      </c>
      <c r="T3160" s="7">
        <v>79.3</v>
      </c>
      <c r="U3160" s="6" t="s">
        <v>3992</v>
      </c>
      <c r="V3160" s="6" t="s">
        <v>3992</v>
      </c>
      <c r="W3160" s="6">
        <v>6783650</v>
      </c>
      <c r="X3160" s="6" t="s">
        <v>4362</v>
      </c>
      <c r="Y3160" s="6" t="s">
        <v>4418</v>
      </c>
      <c r="Z3160" s="6" t="s">
        <v>4419</v>
      </c>
      <c r="AA3160" s="6"/>
      <c r="AB3160" s="5">
        <f t="shared" si="653"/>
        <v>152734</v>
      </c>
      <c r="AC3160" t="str">
        <f t="shared" si="654"/>
        <v>30/04/2015</v>
      </c>
      <c r="AD3160" t="str">
        <f t="shared" si="655"/>
        <v>09499145000153</v>
      </c>
      <c r="AE3160" s="11">
        <f t="shared" si="656"/>
        <v>1199.98</v>
      </c>
      <c r="AF3160">
        <f t="shared" si="660"/>
        <v>0</v>
      </c>
      <c r="AH3160" s="10">
        <v>6784250</v>
      </c>
      <c r="AI3160" s="10" t="s">
        <v>5428</v>
      </c>
      <c r="AJ3160" s="10">
        <v>152116</v>
      </c>
      <c r="AK3160" s="10" t="s">
        <v>367</v>
      </c>
      <c r="AL3160" s="10" t="s">
        <v>5438</v>
      </c>
      <c r="AM3160" s="10" t="s">
        <v>5474</v>
      </c>
      <c r="AN3160" s="12" t="e">
        <f>VLOOKUP(TRIM(AK3160),[1]Sheet1!$S:$T,2,FALSE)</f>
        <v>#N/A</v>
      </c>
      <c r="AO3160" s="12">
        <f t="shared" si="657"/>
        <v>0</v>
      </c>
      <c r="AP3160" s="10">
        <f t="shared" si="658"/>
        <v>0</v>
      </c>
    </row>
    <row r="3161" spans="1:42" x14ac:dyDescent="0.2">
      <c r="A3161" s="6" t="s">
        <v>3987</v>
      </c>
      <c r="B3161" s="6">
        <v>152735</v>
      </c>
      <c r="C3161" s="1">
        <v>42124</v>
      </c>
      <c r="D3161" s="6" t="s">
        <v>1924</v>
      </c>
      <c r="E3161" s="6" t="s">
        <v>3663</v>
      </c>
      <c r="F3161" s="9">
        <v>1198.0899999999999</v>
      </c>
      <c r="G3161" s="9">
        <v>1198.0899999999999</v>
      </c>
      <c r="H3161" s="9">
        <v>47.92</v>
      </c>
      <c r="I3161" s="6" t="s">
        <v>4360</v>
      </c>
      <c r="J3161" s="9">
        <v>0</v>
      </c>
      <c r="K3161" s="9">
        <v>0</v>
      </c>
      <c r="L3161" s="6" t="s">
        <v>3990</v>
      </c>
      <c r="M3161" s="9">
        <v>0</v>
      </c>
      <c r="N3161" s="9">
        <v>0</v>
      </c>
      <c r="O3161" s="6" t="s">
        <v>3990</v>
      </c>
      <c r="P3161" s="7">
        <v>1198.0899999999999</v>
      </c>
      <c r="Q3161" s="7">
        <v>19.77</v>
      </c>
      <c r="R3161" s="6" t="s">
        <v>3992</v>
      </c>
      <c r="S3161" s="7">
        <v>1198.0899999999999</v>
      </c>
      <c r="T3161" s="7">
        <v>91.05</v>
      </c>
      <c r="U3161" s="6" t="s">
        <v>3992</v>
      </c>
      <c r="V3161" s="6" t="s">
        <v>3992</v>
      </c>
      <c r="W3161" s="6">
        <v>6783221</v>
      </c>
      <c r="X3161" s="6" t="s">
        <v>4671</v>
      </c>
      <c r="Y3161" s="6" t="s">
        <v>3800</v>
      </c>
      <c r="Z3161" s="6" t="s">
        <v>312</v>
      </c>
      <c r="AA3161" s="6"/>
      <c r="AB3161" s="5">
        <f t="shared" si="653"/>
        <v>152735</v>
      </c>
      <c r="AC3161" t="str">
        <f t="shared" si="654"/>
        <v>30/04/2015</v>
      </c>
      <c r="AD3161" t="str">
        <f t="shared" si="655"/>
        <v>46044053002582</v>
      </c>
      <c r="AE3161" s="11">
        <f t="shared" si="656"/>
        <v>1198.0899999999999</v>
      </c>
      <c r="AF3161">
        <f t="shared" si="660"/>
        <v>0</v>
      </c>
      <c r="AH3161" s="10">
        <v>6791105</v>
      </c>
      <c r="AI3161" s="10" t="s">
        <v>5678</v>
      </c>
      <c r="AJ3161" s="10">
        <v>152117</v>
      </c>
      <c r="AK3161" s="10" t="s">
        <v>4387</v>
      </c>
      <c r="AL3161" s="10" t="s">
        <v>5446</v>
      </c>
      <c r="AM3161" s="10" t="s">
        <v>5563</v>
      </c>
      <c r="AN3161" s="12" t="e">
        <f>VLOOKUP(TRIM(AK3161),[1]Sheet1!$S:$T,2,FALSE)</f>
        <v>#N/A</v>
      </c>
      <c r="AO3161" s="12">
        <f t="shared" si="657"/>
        <v>0</v>
      </c>
      <c r="AP3161" s="10">
        <f t="shared" si="658"/>
        <v>0</v>
      </c>
    </row>
    <row r="3162" spans="1:42" x14ac:dyDescent="0.2">
      <c r="A3162" s="6" t="s">
        <v>3987</v>
      </c>
      <c r="B3162" s="6">
        <v>152736</v>
      </c>
      <c r="C3162" s="1">
        <v>42124</v>
      </c>
      <c r="D3162" s="6" t="s">
        <v>1986</v>
      </c>
      <c r="E3162" s="6" t="s">
        <v>3989</v>
      </c>
      <c r="F3162" s="9">
        <v>260.51</v>
      </c>
      <c r="G3162" s="9">
        <v>226.53</v>
      </c>
      <c r="H3162" s="9">
        <v>40.78</v>
      </c>
      <c r="I3162" s="6" t="s">
        <v>4360</v>
      </c>
      <c r="J3162" s="9">
        <v>0</v>
      </c>
      <c r="K3162" s="9">
        <v>0</v>
      </c>
      <c r="L3162" s="6" t="s">
        <v>3990</v>
      </c>
      <c r="M3162" s="9">
        <v>226.53</v>
      </c>
      <c r="N3162" s="9">
        <v>33.979999999999997</v>
      </c>
      <c r="O3162" s="6" t="s">
        <v>1932</v>
      </c>
      <c r="P3162" s="7">
        <v>226.53</v>
      </c>
      <c r="Q3162" s="7">
        <v>3.74</v>
      </c>
      <c r="R3162" s="6" t="s">
        <v>3992</v>
      </c>
      <c r="S3162" s="7">
        <v>226.53</v>
      </c>
      <c r="T3162" s="7">
        <v>17.22</v>
      </c>
      <c r="U3162" s="6" t="s">
        <v>3992</v>
      </c>
      <c r="V3162" s="6" t="s">
        <v>3992</v>
      </c>
      <c r="W3162" s="6">
        <v>6782692</v>
      </c>
      <c r="X3162" s="6" t="s">
        <v>4362</v>
      </c>
      <c r="Y3162" s="6" t="s">
        <v>2676</v>
      </c>
      <c r="Z3162" s="6" t="s">
        <v>2677</v>
      </c>
      <c r="AA3162" s="6"/>
      <c r="AB3162" s="5">
        <f t="shared" si="653"/>
        <v>152736</v>
      </c>
      <c r="AC3162" t="str">
        <f t="shared" si="654"/>
        <v>30/04/2015</v>
      </c>
      <c r="AD3162" t="str">
        <f t="shared" si="655"/>
        <v>02195445000108</v>
      </c>
      <c r="AE3162" s="11">
        <f t="shared" si="656"/>
        <v>260.51</v>
      </c>
      <c r="AF3162">
        <f t="shared" si="660"/>
        <v>0</v>
      </c>
      <c r="AH3162" s="10">
        <v>6784250</v>
      </c>
      <c r="AI3162" s="10" t="s">
        <v>5428</v>
      </c>
      <c r="AJ3162" s="10">
        <v>152118</v>
      </c>
      <c r="AK3162" s="10" t="s">
        <v>2453</v>
      </c>
      <c r="AL3162" s="10" t="s">
        <v>5438</v>
      </c>
      <c r="AM3162" s="10" t="s">
        <v>6207</v>
      </c>
      <c r="AN3162" s="12" t="e">
        <f>VLOOKUP(TRIM(AK3162),[1]Sheet1!$S:$T,2,FALSE)</f>
        <v>#N/A</v>
      </c>
      <c r="AO3162" s="12">
        <f t="shared" si="657"/>
        <v>0</v>
      </c>
      <c r="AP3162" s="10">
        <f t="shared" si="658"/>
        <v>0</v>
      </c>
    </row>
    <row r="3163" spans="1:42" x14ac:dyDescent="0.2">
      <c r="A3163" s="6" t="s">
        <v>3987</v>
      </c>
      <c r="B3163" s="6">
        <v>152737</v>
      </c>
      <c r="C3163" s="1">
        <v>42124</v>
      </c>
      <c r="D3163" s="6" t="s">
        <v>1986</v>
      </c>
      <c r="E3163" s="6" t="s">
        <v>3989</v>
      </c>
      <c r="F3163" s="9">
        <v>183.72</v>
      </c>
      <c r="G3163" s="9">
        <v>153.1</v>
      </c>
      <c r="H3163" s="9">
        <v>27.56</v>
      </c>
      <c r="I3163" s="6" t="s">
        <v>4360</v>
      </c>
      <c r="J3163" s="9">
        <v>0</v>
      </c>
      <c r="K3163" s="9">
        <v>0</v>
      </c>
      <c r="L3163" s="6" t="s">
        <v>3990</v>
      </c>
      <c r="M3163" s="9">
        <v>153.1</v>
      </c>
      <c r="N3163" s="9">
        <v>30.62</v>
      </c>
      <c r="O3163" s="6" t="s">
        <v>1932</v>
      </c>
      <c r="P3163" s="7">
        <v>153.1</v>
      </c>
      <c r="Q3163" s="7">
        <v>2.5299999999999998</v>
      </c>
      <c r="R3163" s="6" t="s">
        <v>3992</v>
      </c>
      <c r="S3163" s="7">
        <v>153.1</v>
      </c>
      <c r="T3163" s="7">
        <v>11.64</v>
      </c>
      <c r="U3163" s="6" t="s">
        <v>3992</v>
      </c>
      <c r="V3163" s="6" t="s">
        <v>3992</v>
      </c>
      <c r="W3163" s="6">
        <v>6783935</v>
      </c>
      <c r="X3163" s="6" t="s">
        <v>4382</v>
      </c>
      <c r="Y3163" s="6" t="s">
        <v>2117</v>
      </c>
      <c r="Z3163" s="6" t="s">
        <v>2118</v>
      </c>
      <c r="AA3163" s="6"/>
      <c r="AB3163" s="5">
        <f t="shared" si="653"/>
        <v>152737</v>
      </c>
      <c r="AC3163" t="str">
        <f t="shared" si="654"/>
        <v>30/04/2015</v>
      </c>
      <c r="AD3163" t="str">
        <f t="shared" si="655"/>
        <v>46044053002906</v>
      </c>
      <c r="AE3163" s="11">
        <f t="shared" si="656"/>
        <v>183.72</v>
      </c>
      <c r="AF3163">
        <f t="shared" si="660"/>
        <v>0</v>
      </c>
      <c r="AH3163" s="10">
        <v>6784250</v>
      </c>
      <c r="AI3163" s="10" t="s">
        <v>5428</v>
      </c>
      <c r="AJ3163" s="10">
        <v>152119</v>
      </c>
      <c r="AK3163" s="10" t="s">
        <v>368</v>
      </c>
      <c r="AL3163" s="10" t="s">
        <v>5438</v>
      </c>
      <c r="AM3163" s="10" t="s">
        <v>5477</v>
      </c>
      <c r="AN3163" s="12" t="e">
        <f>VLOOKUP(TRIM(AK3163),[1]Sheet1!$S:$T,2,FALSE)</f>
        <v>#N/A</v>
      </c>
      <c r="AO3163" s="12">
        <f t="shared" si="657"/>
        <v>0</v>
      </c>
      <c r="AP3163" s="10">
        <f t="shared" si="658"/>
        <v>0</v>
      </c>
    </row>
    <row r="3164" spans="1:42" x14ac:dyDescent="0.2">
      <c r="A3164" s="6" t="s">
        <v>3987</v>
      </c>
      <c r="B3164" s="6">
        <v>152738</v>
      </c>
      <c r="C3164" s="1">
        <v>42124</v>
      </c>
      <c r="D3164" s="6" t="s">
        <v>1986</v>
      </c>
      <c r="E3164" s="6" t="s">
        <v>3989</v>
      </c>
      <c r="F3164" s="9">
        <v>632.36</v>
      </c>
      <c r="G3164" s="9">
        <v>549.88</v>
      </c>
      <c r="H3164" s="9">
        <v>98.98</v>
      </c>
      <c r="I3164" s="6" t="s">
        <v>4360</v>
      </c>
      <c r="J3164" s="9">
        <v>0</v>
      </c>
      <c r="K3164" s="9">
        <v>0</v>
      </c>
      <c r="L3164" s="6" t="s">
        <v>3990</v>
      </c>
      <c r="M3164" s="9">
        <v>549.88</v>
      </c>
      <c r="N3164" s="9">
        <v>82.48</v>
      </c>
      <c r="O3164" s="6" t="s">
        <v>1932</v>
      </c>
      <c r="P3164" s="7">
        <v>549.88</v>
      </c>
      <c r="Q3164" s="7">
        <v>9.07</v>
      </c>
      <c r="R3164" s="6" t="s">
        <v>3992</v>
      </c>
      <c r="S3164" s="7">
        <v>549.88</v>
      </c>
      <c r="T3164" s="7">
        <v>41.79</v>
      </c>
      <c r="U3164" s="6" t="s">
        <v>3992</v>
      </c>
      <c r="V3164" s="6" t="s">
        <v>3992</v>
      </c>
      <c r="W3164" s="6">
        <v>6783935</v>
      </c>
      <c r="X3164" s="6" t="s">
        <v>4362</v>
      </c>
      <c r="Y3164" s="6" t="s">
        <v>3342</v>
      </c>
      <c r="Z3164" s="6" t="s">
        <v>3343</v>
      </c>
      <c r="AA3164" s="6"/>
      <c r="AB3164" s="5">
        <f t="shared" si="653"/>
        <v>152738</v>
      </c>
      <c r="AC3164" t="str">
        <f t="shared" si="654"/>
        <v>30/04/2015</v>
      </c>
      <c r="AD3164" t="str">
        <f t="shared" si="655"/>
        <v>46044053002906</v>
      </c>
      <c r="AE3164" s="11">
        <f t="shared" si="656"/>
        <v>632.36</v>
      </c>
      <c r="AF3164">
        <f t="shared" si="660"/>
        <v>0</v>
      </c>
      <c r="AH3164" s="10">
        <v>6784250</v>
      </c>
      <c r="AI3164" s="10" t="s">
        <v>5428</v>
      </c>
      <c r="AJ3164" s="10">
        <v>152120</v>
      </c>
      <c r="AK3164" s="10" t="s">
        <v>1785</v>
      </c>
      <c r="AL3164" s="10" t="s">
        <v>5438</v>
      </c>
      <c r="AM3164" s="10" t="s">
        <v>5474</v>
      </c>
      <c r="AN3164" s="12" t="e">
        <f>VLOOKUP(TRIM(AK3164),[1]Sheet1!$S:$T,2,FALSE)</f>
        <v>#N/A</v>
      </c>
      <c r="AO3164" s="12">
        <f t="shared" si="657"/>
        <v>0</v>
      </c>
      <c r="AP3164" s="10">
        <f t="shared" si="658"/>
        <v>0</v>
      </c>
    </row>
    <row r="3165" spans="1:42" x14ac:dyDescent="0.2">
      <c r="A3165" s="6" t="s">
        <v>3987</v>
      </c>
      <c r="B3165" s="6">
        <v>152739</v>
      </c>
      <c r="C3165" s="1">
        <v>42124</v>
      </c>
      <c r="D3165" s="6" t="s">
        <v>1931</v>
      </c>
      <c r="E3165" s="6" t="s">
        <v>3989</v>
      </c>
      <c r="F3165" s="9">
        <v>58.98</v>
      </c>
      <c r="G3165" s="9">
        <v>58.98</v>
      </c>
      <c r="H3165" s="9">
        <v>10.62</v>
      </c>
      <c r="I3165" s="6" t="s">
        <v>4106</v>
      </c>
      <c r="J3165" s="9">
        <v>0</v>
      </c>
      <c r="K3165" s="9">
        <v>0</v>
      </c>
      <c r="L3165" s="6" t="s">
        <v>3990</v>
      </c>
      <c r="M3165" s="9">
        <v>51.29</v>
      </c>
      <c r="N3165" s="9">
        <v>7.69</v>
      </c>
      <c r="O3165" s="6" t="s">
        <v>1932</v>
      </c>
      <c r="P3165" s="7">
        <v>51.29</v>
      </c>
      <c r="Q3165" s="7">
        <v>0.85</v>
      </c>
      <c r="R3165" s="6" t="s">
        <v>3992</v>
      </c>
      <c r="S3165" s="7">
        <v>51.29</v>
      </c>
      <c r="T3165" s="7">
        <v>3.9</v>
      </c>
      <c r="U3165" s="6" t="s">
        <v>3992</v>
      </c>
      <c r="V3165" s="6" t="s">
        <v>3992</v>
      </c>
      <c r="W3165" s="6">
        <v>6799802</v>
      </c>
      <c r="X3165" s="6" t="s">
        <v>4362</v>
      </c>
      <c r="Y3165" s="6" t="s">
        <v>887</v>
      </c>
      <c r="Z3165" s="6" t="s">
        <v>888</v>
      </c>
      <c r="AA3165" s="6"/>
      <c r="AB3165" s="5">
        <f t="shared" si="653"/>
        <v>152739</v>
      </c>
      <c r="AC3165" t="str">
        <f t="shared" si="654"/>
        <v>30/04/2015</v>
      </c>
      <c r="AD3165" t="str">
        <f t="shared" si="655"/>
        <v>56173339000144</v>
      </c>
      <c r="AE3165" s="11">
        <f t="shared" si="656"/>
        <v>58.98</v>
      </c>
      <c r="AF3165">
        <v>0</v>
      </c>
      <c r="AH3165" s="10">
        <v>6784250</v>
      </c>
      <c r="AI3165" s="10" t="s">
        <v>5428</v>
      </c>
      <c r="AJ3165" s="10">
        <v>152121</v>
      </c>
      <c r="AK3165" s="10" t="s">
        <v>2358</v>
      </c>
      <c r="AL3165" s="10" t="s">
        <v>5438</v>
      </c>
      <c r="AM3165" s="10" t="s">
        <v>5529</v>
      </c>
      <c r="AN3165" s="12" t="e">
        <f>VLOOKUP(TRIM(AK3165),[1]Sheet1!$S:$T,2,FALSE)</f>
        <v>#N/A</v>
      </c>
      <c r="AO3165" s="12">
        <f t="shared" si="657"/>
        <v>0</v>
      </c>
      <c r="AP3165" s="10">
        <f t="shared" si="658"/>
        <v>0</v>
      </c>
    </row>
    <row r="3166" spans="1:42" x14ac:dyDescent="0.2">
      <c r="A3166" s="6" t="s">
        <v>3987</v>
      </c>
      <c r="B3166" s="6">
        <v>152739</v>
      </c>
      <c r="C3166" s="1">
        <v>42124</v>
      </c>
      <c r="D3166" s="6" t="s">
        <v>1931</v>
      </c>
      <c r="E3166" s="6" t="s">
        <v>3989</v>
      </c>
      <c r="F3166" s="9">
        <v>59.02</v>
      </c>
      <c r="G3166" s="9">
        <v>59.02</v>
      </c>
      <c r="H3166" s="9">
        <v>10.62</v>
      </c>
      <c r="I3166" s="6" t="s">
        <v>4011</v>
      </c>
      <c r="J3166" s="9">
        <v>0</v>
      </c>
      <c r="K3166" s="9">
        <v>0</v>
      </c>
      <c r="L3166" s="6" t="s">
        <v>3990</v>
      </c>
      <c r="M3166" s="9">
        <v>51.32</v>
      </c>
      <c r="N3166" s="9">
        <v>7.7</v>
      </c>
      <c r="O3166" s="6" t="s">
        <v>1932</v>
      </c>
      <c r="P3166" s="7">
        <v>51.32</v>
      </c>
      <c r="Q3166" s="7">
        <v>0.85</v>
      </c>
      <c r="R3166" s="6" t="s">
        <v>3992</v>
      </c>
      <c r="S3166" s="7">
        <v>51.32</v>
      </c>
      <c r="T3166" s="7">
        <v>3.9</v>
      </c>
      <c r="U3166" s="6" t="s">
        <v>3992</v>
      </c>
      <c r="V3166" s="6" t="s">
        <v>3992</v>
      </c>
      <c r="W3166" s="6">
        <v>6799802</v>
      </c>
      <c r="X3166" s="6" t="s">
        <v>4362</v>
      </c>
      <c r="Y3166" s="6" t="s">
        <v>889</v>
      </c>
      <c r="Z3166" s="6" t="s">
        <v>890</v>
      </c>
      <c r="AA3166" s="6"/>
      <c r="AB3166" s="5">
        <f t="shared" si="653"/>
        <v>152739</v>
      </c>
      <c r="AC3166" t="str">
        <f t="shared" si="654"/>
        <v>30/04/2015</v>
      </c>
      <c r="AD3166" t="str">
        <f t="shared" si="655"/>
        <v>56173339000144</v>
      </c>
      <c r="AE3166" s="11">
        <f t="shared" si="656"/>
        <v>59.02</v>
      </c>
      <c r="AF3166">
        <v>0</v>
      </c>
      <c r="AH3166" s="10">
        <v>6789624</v>
      </c>
      <c r="AI3166" s="10" t="s">
        <v>5602</v>
      </c>
      <c r="AJ3166" s="10">
        <v>151137</v>
      </c>
      <c r="AK3166" s="10" t="s">
        <v>1264</v>
      </c>
      <c r="AL3166" s="10" t="s">
        <v>5583</v>
      </c>
      <c r="AM3166" s="10" t="s">
        <v>5939</v>
      </c>
      <c r="AN3166" s="12" t="e">
        <f>VLOOKUP(TRIM(AK3166),[1]Sheet1!$S:$T,2,FALSE)</f>
        <v>#N/A</v>
      </c>
      <c r="AO3166" s="12">
        <f t="shared" si="657"/>
        <v>0</v>
      </c>
      <c r="AP3166" s="10">
        <f t="shared" si="658"/>
        <v>0</v>
      </c>
    </row>
    <row r="3167" spans="1:42" x14ac:dyDescent="0.2">
      <c r="A3167" s="6" t="s">
        <v>3987</v>
      </c>
      <c r="B3167" s="6">
        <v>152739</v>
      </c>
      <c r="C3167" s="1">
        <v>42124</v>
      </c>
      <c r="D3167" s="6" t="s">
        <v>1931</v>
      </c>
      <c r="E3167" s="6" t="s">
        <v>3989</v>
      </c>
      <c r="F3167" s="9">
        <v>58.98</v>
      </c>
      <c r="G3167" s="9">
        <v>58.98</v>
      </c>
      <c r="H3167" s="9">
        <v>10.62</v>
      </c>
      <c r="I3167" s="6" t="s">
        <v>4106</v>
      </c>
      <c r="J3167" s="9">
        <v>0</v>
      </c>
      <c r="K3167" s="9">
        <v>0</v>
      </c>
      <c r="L3167" s="6" t="s">
        <v>3990</v>
      </c>
      <c r="M3167" s="9">
        <v>51.29</v>
      </c>
      <c r="N3167" s="9">
        <v>7.69</v>
      </c>
      <c r="O3167" s="6" t="s">
        <v>1932</v>
      </c>
      <c r="P3167" s="7">
        <v>51.29</v>
      </c>
      <c r="Q3167" s="7">
        <v>0.85</v>
      </c>
      <c r="R3167" s="6" t="s">
        <v>3992</v>
      </c>
      <c r="S3167" s="7">
        <v>51.29</v>
      </c>
      <c r="T3167" s="7">
        <v>3.9</v>
      </c>
      <c r="U3167" s="6" t="s">
        <v>3992</v>
      </c>
      <c r="V3167" s="6" t="s">
        <v>3992</v>
      </c>
      <c r="W3167" s="6">
        <v>6799802</v>
      </c>
      <c r="X3167" s="6" t="s">
        <v>4362</v>
      </c>
      <c r="Y3167" s="6" t="s">
        <v>891</v>
      </c>
      <c r="Z3167" s="6" t="s">
        <v>892</v>
      </c>
      <c r="AA3167" s="6"/>
      <c r="AB3167" s="5">
        <f t="shared" si="653"/>
        <v>152739</v>
      </c>
      <c r="AC3167" t="str">
        <f t="shared" si="654"/>
        <v>30/04/2015</v>
      </c>
      <c r="AD3167" t="str">
        <f t="shared" si="655"/>
        <v>56173339000144</v>
      </c>
      <c r="AE3167" s="11">
        <f t="shared" si="656"/>
        <v>58.98</v>
      </c>
      <c r="AF3167">
        <v>0</v>
      </c>
      <c r="AH3167" s="10">
        <v>6789624</v>
      </c>
      <c r="AI3167" s="10" t="s">
        <v>5602</v>
      </c>
      <c r="AJ3167" s="10">
        <v>151138</v>
      </c>
      <c r="AK3167" s="10" t="s">
        <v>1264</v>
      </c>
      <c r="AL3167" s="10" t="s">
        <v>5583</v>
      </c>
      <c r="AM3167" s="10" t="s">
        <v>6300</v>
      </c>
      <c r="AN3167" s="12" t="e">
        <f>VLOOKUP(TRIM(AK3167),[1]Sheet1!$S:$T,2,FALSE)</f>
        <v>#N/A</v>
      </c>
      <c r="AO3167" s="12">
        <f t="shared" si="657"/>
        <v>0</v>
      </c>
      <c r="AP3167" s="10">
        <f t="shared" si="658"/>
        <v>0</v>
      </c>
    </row>
    <row r="3168" spans="1:42" x14ac:dyDescent="0.2">
      <c r="A3168" s="6" t="s">
        <v>3987</v>
      </c>
      <c r="B3168" s="6">
        <v>152739</v>
      </c>
      <c r="C3168" s="1">
        <v>42124</v>
      </c>
      <c r="D3168" s="6" t="s">
        <v>1931</v>
      </c>
      <c r="E3168" s="6" t="s">
        <v>3989</v>
      </c>
      <c r="F3168" s="9">
        <v>73.989999999999995</v>
      </c>
      <c r="G3168" s="9">
        <v>73.989999999999995</v>
      </c>
      <c r="H3168" s="9">
        <v>13.32</v>
      </c>
      <c r="I3168" s="6" t="s">
        <v>4106</v>
      </c>
      <c r="J3168" s="9">
        <v>0</v>
      </c>
      <c r="K3168" s="9">
        <v>0</v>
      </c>
      <c r="L3168" s="6" t="s">
        <v>3990</v>
      </c>
      <c r="M3168" s="9">
        <v>64.34</v>
      </c>
      <c r="N3168" s="9">
        <v>9.65</v>
      </c>
      <c r="O3168" s="6" t="s">
        <v>1932</v>
      </c>
      <c r="P3168" s="7">
        <v>64.34</v>
      </c>
      <c r="Q3168" s="7">
        <v>1.06</v>
      </c>
      <c r="R3168" s="6" t="s">
        <v>3992</v>
      </c>
      <c r="S3168" s="7">
        <v>64.34</v>
      </c>
      <c r="T3168" s="7">
        <v>4.8899999999999997</v>
      </c>
      <c r="U3168" s="6" t="s">
        <v>3992</v>
      </c>
      <c r="V3168" s="6" t="s">
        <v>3992</v>
      </c>
      <c r="W3168" s="6">
        <v>6799802</v>
      </c>
      <c r="X3168" s="6" t="s">
        <v>4362</v>
      </c>
      <c r="Y3168" s="6" t="s">
        <v>893</v>
      </c>
      <c r="Z3168" s="6" t="s">
        <v>894</v>
      </c>
      <c r="AA3168" s="6"/>
      <c r="AB3168" s="5">
        <f t="shared" si="653"/>
        <v>152739</v>
      </c>
      <c r="AC3168" t="str">
        <f t="shared" si="654"/>
        <v>30/04/2015</v>
      </c>
      <c r="AD3168" t="str">
        <f t="shared" si="655"/>
        <v>56173339000144</v>
      </c>
      <c r="AE3168" s="11">
        <f t="shared" si="656"/>
        <v>73.989999999999995</v>
      </c>
      <c r="AF3168">
        <v>0</v>
      </c>
      <c r="AH3168" s="10">
        <v>6784011</v>
      </c>
      <c r="AI3168" s="10" t="s">
        <v>5631</v>
      </c>
      <c r="AJ3168" s="10">
        <v>152122</v>
      </c>
      <c r="AK3168" s="10" t="s">
        <v>2354</v>
      </c>
      <c r="AL3168" s="10" t="s">
        <v>5438</v>
      </c>
      <c r="AM3168" s="10" t="s">
        <v>5505</v>
      </c>
      <c r="AN3168" s="12" t="e">
        <f>VLOOKUP(TRIM(AK3168),[1]Sheet1!$S:$T,2,FALSE)</f>
        <v>#N/A</v>
      </c>
      <c r="AO3168" s="12">
        <f t="shared" si="657"/>
        <v>0</v>
      </c>
      <c r="AP3168" s="10">
        <f t="shared" si="658"/>
        <v>0</v>
      </c>
    </row>
    <row r="3169" spans="1:42" x14ac:dyDescent="0.2">
      <c r="A3169" s="6" t="s">
        <v>3987</v>
      </c>
      <c r="B3169" s="6">
        <v>152740</v>
      </c>
      <c r="C3169" s="1">
        <v>42124</v>
      </c>
      <c r="D3169" s="6" t="s">
        <v>1924</v>
      </c>
      <c r="E3169" s="6" t="s">
        <v>3663</v>
      </c>
      <c r="F3169" s="9">
        <v>88.69</v>
      </c>
      <c r="G3169" s="9">
        <v>77.12</v>
      </c>
      <c r="H3169" s="9">
        <v>3.08</v>
      </c>
      <c r="I3169" s="6" t="s">
        <v>4360</v>
      </c>
      <c r="J3169" s="9">
        <v>0</v>
      </c>
      <c r="K3169" s="9">
        <v>0</v>
      </c>
      <c r="L3169" s="6" t="s">
        <v>3990</v>
      </c>
      <c r="M3169" s="9">
        <v>77.12</v>
      </c>
      <c r="N3169" s="9">
        <v>11.57</v>
      </c>
      <c r="O3169" s="6" t="s">
        <v>1932</v>
      </c>
      <c r="P3169" s="7">
        <v>77.12</v>
      </c>
      <c r="Q3169" s="7">
        <v>1.27</v>
      </c>
      <c r="R3169" s="6" t="s">
        <v>3992</v>
      </c>
      <c r="S3169" s="7">
        <v>77.12</v>
      </c>
      <c r="T3169" s="7">
        <v>5.86</v>
      </c>
      <c r="U3169" s="6" t="s">
        <v>3992</v>
      </c>
      <c r="V3169" s="6" t="s">
        <v>3992</v>
      </c>
      <c r="W3169" s="6">
        <v>6795064</v>
      </c>
      <c r="X3169" s="6" t="s">
        <v>4362</v>
      </c>
      <c r="Y3169" s="6" t="s">
        <v>3373</v>
      </c>
      <c r="Z3169" s="6" t="s">
        <v>3374</v>
      </c>
      <c r="AA3169" s="6"/>
      <c r="AB3169" s="5">
        <f t="shared" si="653"/>
        <v>152740</v>
      </c>
      <c r="AC3169" t="str">
        <f t="shared" si="654"/>
        <v>30/04/2015</v>
      </c>
      <c r="AD3169" t="str">
        <f t="shared" si="655"/>
        <v>02155469000125</v>
      </c>
      <c r="AE3169" s="11">
        <f t="shared" si="656"/>
        <v>88.69</v>
      </c>
      <c r="AF3169">
        <f t="shared" ref="AF3169:AF3173" si="661">SUMIF(AJ:AJ,B3169,AP:AP)</f>
        <v>0</v>
      </c>
      <c r="AH3169" s="10">
        <v>7499295</v>
      </c>
      <c r="AI3169" s="10" t="s">
        <v>5445</v>
      </c>
      <c r="AJ3169" s="10">
        <v>151139</v>
      </c>
      <c r="AK3169" s="10" t="s">
        <v>2232</v>
      </c>
      <c r="AL3169" s="10" t="s">
        <v>5438</v>
      </c>
      <c r="AM3169" s="10" t="s">
        <v>5917</v>
      </c>
      <c r="AN3169" s="12" t="e">
        <f>VLOOKUP(TRIM(AK3169),[1]Sheet1!$S:$T,2,FALSE)</f>
        <v>#N/A</v>
      </c>
      <c r="AO3169" s="12">
        <f t="shared" si="657"/>
        <v>0</v>
      </c>
      <c r="AP3169" s="10">
        <f t="shared" si="658"/>
        <v>0</v>
      </c>
    </row>
    <row r="3170" spans="1:42" x14ac:dyDescent="0.2">
      <c r="A3170" s="6" t="s">
        <v>3987</v>
      </c>
      <c r="B3170" s="6">
        <v>152741</v>
      </c>
      <c r="C3170" s="1">
        <v>42124</v>
      </c>
      <c r="D3170" s="6" t="s">
        <v>1986</v>
      </c>
      <c r="E3170" s="6" t="s">
        <v>3989</v>
      </c>
      <c r="F3170" s="9">
        <v>1316.73</v>
      </c>
      <c r="G3170" s="9">
        <v>1316.73</v>
      </c>
      <c r="H3170" s="9">
        <v>237.01</v>
      </c>
      <c r="I3170" s="6" t="s">
        <v>4360</v>
      </c>
      <c r="J3170" s="9">
        <v>0</v>
      </c>
      <c r="K3170" s="9">
        <v>0</v>
      </c>
      <c r="L3170" s="6" t="s">
        <v>3990</v>
      </c>
      <c r="M3170" s="9">
        <v>0</v>
      </c>
      <c r="N3170" s="9">
        <v>0</v>
      </c>
      <c r="O3170" s="6" t="s">
        <v>3990</v>
      </c>
      <c r="P3170" s="7">
        <v>1316.73</v>
      </c>
      <c r="Q3170" s="7">
        <v>21.73</v>
      </c>
      <c r="R3170" s="6" t="s">
        <v>3992</v>
      </c>
      <c r="S3170" s="7">
        <v>1316.73</v>
      </c>
      <c r="T3170" s="7">
        <v>100.07</v>
      </c>
      <c r="U3170" s="6" t="s">
        <v>3992</v>
      </c>
      <c r="V3170" s="6" t="s">
        <v>3992</v>
      </c>
      <c r="W3170" s="6">
        <v>6782688</v>
      </c>
      <c r="X3170" s="6" t="s">
        <v>4671</v>
      </c>
      <c r="Y3170" s="6" t="s">
        <v>3811</v>
      </c>
      <c r="Z3170" s="6" t="s">
        <v>1135</v>
      </c>
      <c r="AA3170" s="6"/>
      <c r="AB3170" s="5">
        <f t="shared" si="653"/>
        <v>152741</v>
      </c>
      <c r="AC3170" t="str">
        <f t="shared" si="654"/>
        <v>30/04/2015</v>
      </c>
      <c r="AD3170" t="str">
        <f t="shared" si="655"/>
        <v>86720729000158</v>
      </c>
      <c r="AE3170" s="11">
        <f t="shared" si="656"/>
        <v>1316.73</v>
      </c>
      <c r="AF3170">
        <f t="shared" si="661"/>
        <v>0</v>
      </c>
      <c r="AH3170" s="10">
        <v>6784250</v>
      </c>
      <c r="AI3170" s="10" t="s">
        <v>5428</v>
      </c>
      <c r="AJ3170" s="10">
        <v>152123</v>
      </c>
      <c r="AK3170" s="10" t="s">
        <v>1787</v>
      </c>
      <c r="AL3170" s="10" t="s">
        <v>5438</v>
      </c>
      <c r="AM3170" s="10" t="s">
        <v>5474</v>
      </c>
      <c r="AN3170" s="12" t="e">
        <f>VLOOKUP(TRIM(AK3170),[1]Sheet1!$S:$T,2,FALSE)</f>
        <v>#N/A</v>
      </c>
      <c r="AO3170" s="12">
        <f t="shared" si="657"/>
        <v>0</v>
      </c>
      <c r="AP3170" s="10">
        <f t="shared" si="658"/>
        <v>0</v>
      </c>
    </row>
    <row r="3171" spans="1:42" x14ac:dyDescent="0.2">
      <c r="A3171" s="6" t="s">
        <v>3987</v>
      </c>
      <c r="B3171" s="6">
        <v>152742</v>
      </c>
      <c r="C3171" s="1">
        <v>42124</v>
      </c>
      <c r="D3171" s="6" t="s">
        <v>1986</v>
      </c>
      <c r="E3171" s="6" t="s">
        <v>3989</v>
      </c>
      <c r="F3171" s="9">
        <v>171.72</v>
      </c>
      <c r="G3171" s="9">
        <v>149.32</v>
      </c>
      <c r="H3171" s="9">
        <v>26.88</v>
      </c>
      <c r="I3171" s="6" t="s">
        <v>4360</v>
      </c>
      <c r="J3171" s="9">
        <v>0</v>
      </c>
      <c r="K3171" s="9">
        <v>0</v>
      </c>
      <c r="L3171" s="6" t="s">
        <v>3990</v>
      </c>
      <c r="M3171" s="9">
        <v>149.32</v>
      </c>
      <c r="N3171" s="9">
        <v>22.4</v>
      </c>
      <c r="O3171" s="6" t="s">
        <v>1932</v>
      </c>
      <c r="P3171" s="7">
        <v>149.32</v>
      </c>
      <c r="Q3171" s="7">
        <v>2.46</v>
      </c>
      <c r="R3171" s="6" t="s">
        <v>3992</v>
      </c>
      <c r="S3171" s="7">
        <v>149.32</v>
      </c>
      <c r="T3171" s="7">
        <v>11.35</v>
      </c>
      <c r="U3171" s="6" t="s">
        <v>3992</v>
      </c>
      <c r="V3171" s="6" t="s">
        <v>3992</v>
      </c>
      <c r="W3171" s="6">
        <v>6783935</v>
      </c>
      <c r="X3171" s="6" t="s">
        <v>4362</v>
      </c>
      <c r="Y3171" s="6" t="s">
        <v>3939</v>
      </c>
      <c r="Z3171" s="6" t="s">
        <v>3940</v>
      </c>
      <c r="AA3171" s="6"/>
      <c r="AB3171" s="5">
        <f t="shared" si="653"/>
        <v>152742</v>
      </c>
      <c r="AC3171" t="str">
        <f t="shared" si="654"/>
        <v>30/04/2015</v>
      </c>
      <c r="AD3171" t="str">
        <f t="shared" si="655"/>
        <v>46044053002906</v>
      </c>
      <c r="AE3171" s="11">
        <f t="shared" si="656"/>
        <v>171.72</v>
      </c>
      <c r="AF3171">
        <f t="shared" si="661"/>
        <v>0</v>
      </c>
      <c r="AH3171" s="10">
        <v>7499295</v>
      </c>
      <c r="AI3171" s="10" t="s">
        <v>5445</v>
      </c>
      <c r="AJ3171" s="10">
        <v>151140</v>
      </c>
      <c r="AK3171" s="10" t="s">
        <v>2232</v>
      </c>
      <c r="AL3171" s="10" t="s">
        <v>5438</v>
      </c>
      <c r="AM3171" s="10" t="s">
        <v>6301</v>
      </c>
      <c r="AN3171" s="12" t="e">
        <f>VLOOKUP(TRIM(AK3171),[1]Sheet1!$S:$T,2,FALSE)</f>
        <v>#N/A</v>
      </c>
      <c r="AO3171" s="12">
        <f t="shared" si="657"/>
        <v>0</v>
      </c>
      <c r="AP3171" s="10">
        <f t="shared" si="658"/>
        <v>0</v>
      </c>
    </row>
    <row r="3172" spans="1:42" x14ac:dyDescent="0.2">
      <c r="A3172" s="6" t="s">
        <v>3987</v>
      </c>
      <c r="B3172" s="6">
        <v>152743</v>
      </c>
      <c r="C3172" s="1">
        <v>42124</v>
      </c>
      <c r="D3172" s="6" t="s">
        <v>1924</v>
      </c>
      <c r="E3172" s="6" t="s">
        <v>4096</v>
      </c>
      <c r="F3172" s="9">
        <v>206.89</v>
      </c>
      <c r="G3172" s="9">
        <v>172.41</v>
      </c>
      <c r="H3172" s="9">
        <v>6.9</v>
      </c>
      <c r="I3172" s="6" t="s">
        <v>4360</v>
      </c>
      <c r="J3172" s="9">
        <v>0</v>
      </c>
      <c r="K3172" s="9">
        <v>0</v>
      </c>
      <c r="L3172" s="6" t="s">
        <v>3990</v>
      </c>
      <c r="M3172" s="9">
        <v>172.41</v>
      </c>
      <c r="N3172" s="9">
        <v>34.479999999999997</v>
      </c>
      <c r="O3172" s="6" t="s">
        <v>1932</v>
      </c>
      <c r="P3172" s="7">
        <v>172.41</v>
      </c>
      <c r="Q3172" s="7">
        <v>2.84</v>
      </c>
      <c r="R3172" s="6" t="s">
        <v>3992</v>
      </c>
      <c r="S3172" s="7">
        <v>172.41</v>
      </c>
      <c r="T3172" s="7">
        <v>13.1</v>
      </c>
      <c r="U3172" s="6" t="s">
        <v>3992</v>
      </c>
      <c r="V3172" s="6" t="s">
        <v>3992</v>
      </c>
      <c r="W3172" s="6">
        <v>6782872</v>
      </c>
      <c r="X3172" s="6" t="s">
        <v>4382</v>
      </c>
      <c r="Y3172" s="6" t="s">
        <v>895</v>
      </c>
      <c r="Z3172" s="6" t="s">
        <v>896</v>
      </c>
      <c r="AA3172" s="6"/>
      <c r="AB3172" s="5">
        <f t="shared" si="653"/>
        <v>152743</v>
      </c>
      <c r="AC3172" t="str">
        <f t="shared" si="654"/>
        <v>30/04/2015</v>
      </c>
      <c r="AD3172" t="str">
        <f t="shared" si="655"/>
        <v>82321845000143</v>
      </c>
      <c r="AE3172" s="11">
        <f t="shared" si="656"/>
        <v>206.89</v>
      </c>
      <c r="AF3172">
        <f t="shared" si="661"/>
        <v>0</v>
      </c>
      <c r="AH3172" s="10">
        <v>6784250</v>
      </c>
      <c r="AI3172" s="10" t="s">
        <v>5428</v>
      </c>
      <c r="AJ3172" s="10">
        <v>152124</v>
      </c>
      <c r="AK3172" s="10" t="s">
        <v>369</v>
      </c>
      <c r="AL3172" s="10" t="s">
        <v>5438</v>
      </c>
      <c r="AM3172" s="10" t="s">
        <v>5477</v>
      </c>
      <c r="AN3172" s="12" t="e">
        <f>VLOOKUP(TRIM(AK3172),[1]Sheet1!$S:$T,2,FALSE)</f>
        <v>#N/A</v>
      </c>
      <c r="AO3172" s="12">
        <f t="shared" si="657"/>
        <v>0</v>
      </c>
      <c r="AP3172" s="10">
        <f t="shared" si="658"/>
        <v>0</v>
      </c>
    </row>
    <row r="3173" spans="1:42" x14ac:dyDescent="0.2">
      <c r="A3173" s="6" t="s">
        <v>3987</v>
      </c>
      <c r="B3173" s="6">
        <v>152744</v>
      </c>
      <c r="C3173" s="1">
        <v>42124</v>
      </c>
      <c r="D3173" s="6" t="s">
        <v>1986</v>
      </c>
      <c r="E3173" s="6" t="s">
        <v>3989</v>
      </c>
      <c r="F3173" s="9">
        <v>76.38</v>
      </c>
      <c r="G3173" s="9">
        <v>66.42</v>
      </c>
      <c r="H3173" s="9">
        <v>11.96</v>
      </c>
      <c r="I3173" s="6" t="s">
        <v>4360</v>
      </c>
      <c r="J3173" s="9">
        <v>0</v>
      </c>
      <c r="K3173" s="9">
        <v>0</v>
      </c>
      <c r="L3173" s="6" t="s">
        <v>3990</v>
      </c>
      <c r="M3173" s="9">
        <v>66.42</v>
      </c>
      <c r="N3173" s="9">
        <v>9.9600000000000009</v>
      </c>
      <c r="O3173" s="6" t="s">
        <v>1932</v>
      </c>
      <c r="P3173" s="7">
        <v>66.42</v>
      </c>
      <c r="Q3173" s="7">
        <v>1.1000000000000001</v>
      </c>
      <c r="R3173" s="6" t="s">
        <v>3992</v>
      </c>
      <c r="S3173" s="7">
        <v>66.42</v>
      </c>
      <c r="T3173" s="7">
        <v>5.05</v>
      </c>
      <c r="U3173" s="6" t="s">
        <v>3992</v>
      </c>
      <c r="V3173" s="6" t="s">
        <v>3992</v>
      </c>
      <c r="W3173" s="6">
        <v>7009230</v>
      </c>
      <c r="X3173" s="6" t="s">
        <v>4049</v>
      </c>
      <c r="Y3173" s="6" t="s">
        <v>5082</v>
      </c>
      <c r="Z3173" s="6" t="s">
        <v>5083</v>
      </c>
      <c r="AA3173" s="6"/>
      <c r="AB3173" s="5">
        <f t="shared" si="653"/>
        <v>152744</v>
      </c>
      <c r="AC3173" t="str">
        <f t="shared" si="654"/>
        <v>30/04/2015</v>
      </c>
      <c r="AD3173" t="str">
        <f t="shared" si="655"/>
        <v>56545742000157</v>
      </c>
      <c r="AE3173" s="11">
        <f t="shared" si="656"/>
        <v>76.38</v>
      </c>
      <c r="AF3173">
        <f t="shared" si="661"/>
        <v>0</v>
      </c>
      <c r="AH3173" s="10">
        <v>246253</v>
      </c>
      <c r="AI3173" s="10" t="s">
        <v>6302</v>
      </c>
      <c r="AJ3173" s="10">
        <v>151141</v>
      </c>
      <c r="AK3173" s="10" t="s">
        <v>4923</v>
      </c>
      <c r="AL3173" s="10" t="s">
        <v>5438</v>
      </c>
      <c r="AM3173" s="10" t="s">
        <v>5474</v>
      </c>
      <c r="AN3173" s="12" t="e">
        <f>VLOOKUP(TRIM(AK3173),[1]Sheet1!$S:$T,2,FALSE)</f>
        <v>#N/A</v>
      </c>
      <c r="AO3173" s="12">
        <f t="shared" si="657"/>
        <v>0</v>
      </c>
      <c r="AP3173" s="10">
        <f t="shared" si="658"/>
        <v>0</v>
      </c>
    </row>
    <row r="3174" spans="1:42" x14ac:dyDescent="0.2">
      <c r="A3174" s="6" t="s">
        <v>3987</v>
      </c>
      <c r="B3174" s="6">
        <v>152745</v>
      </c>
      <c r="C3174" s="1">
        <v>42124</v>
      </c>
      <c r="D3174" s="6" t="s">
        <v>1926</v>
      </c>
      <c r="E3174" s="6" t="s">
        <v>5203</v>
      </c>
      <c r="F3174" s="9">
        <v>2015.72</v>
      </c>
      <c r="G3174" s="9">
        <v>1752.8</v>
      </c>
      <c r="H3174" s="9">
        <v>210.34</v>
      </c>
      <c r="I3174" s="6" t="s">
        <v>4011</v>
      </c>
      <c r="J3174" s="9">
        <v>0</v>
      </c>
      <c r="K3174" s="9">
        <v>0</v>
      </c>
      <c r="L3174" s="6" t="s">
        <v>3990</v>
      </c>
      <c r="M3174" s="9">
        <v>1752.8</v>
      </c>
      <c r="N3174" s="9">
        <v>262.92</v>
      </c>
      <c r="O3174" s="6" t="s">
        <v>1932</v>
      </c>
      <c r="P3174" s="7">
        <v>1752.8</v>
      </c>
      <c r="Q3174" s="7">
        <v>28.92</v>
      </c>
      <c r="R3174" s="6" t="s">
        <v>3992</v>
      </c>
      <c r="S3174" s="7">
        <v>1752.8</v>
      </c>
      <c r="T3174" s="7">
        <v>133.21</v>
      </c>
      <c r="U3174" s="6" t="s">
        <v>3992</v>
      </c>
      <c r="V3174" s="6" t="s">
        <v>3992</v>
      </c>
      <c r="W3174" s="6">
        <v>6793868</v>
      </c>
      <c r="X3174" s="6" t="s">
        <v>4362</v>
      </c>
      <c r="Y3174" s="6" t="s">
        <v>897</v>
      </c>
      <c r="Z3174" s="6" t="s">
        <v>898</v>
      </c>
      <c r="AA3174" s="6"/>
      <c r="AB3174" s="5">
        <f t="shared" si="653"/>
        <v>152745</v>
      </c>
      <c r="AC3174" t="str">
        <f t="shared" si="654"/>
        <v>30/04/2015</v>
      </c>
      <c r="AD3174" t="str">
        <f t="shared" si="655"/>
        <v>20278271000110</v>
      </c>
      <c r="AE3174" s="11">
        <f t="shared" si="656"/>
        <v>2015.72</v>
      </c>
      <c r="AF3174">
        <v>0</v>
      </c>
      <c r="AH3174" s="10">
        <v>6784250</v>
      </c>
      <c r="AI3174" s="10" t="s">
        <v>5428</v>
      </c>
      <c r="AJ3174" s="10">
        <v>152125</v>
      </c>
      <c r="AK3174" s="10" t="s">
        <v>2399</v>
      </c>
      <c r="AL3174" s="10" t="s">
        <v>5438</v>
      </c>
      <c r="AM3174" s="10" t="s">
        <v>5474</v>
      </c>
      <c r="AN3174" s="12" t="e">
        <f>VLOOKUP(TRIM(AK3174),[1]Sheet1!$S:$T,2,FALSE)</f>
        <v>#N/A</v>
      </c>
      <c r="AO3174" s="12">
        <f t="shared" si="657"/>
        <v>0</v>
      </c>
      <c r="AP3174" s="10">
        <f t="shared" si="658"/>
        <v>0</v>
      </c>
    </row>
    <row r="3175" spans="1:42" x14ac:dyDescent="0.2">
      <c r="A3175" s="6" t="s">
        <v>3987</v>
      </c>
      <c r="B3175" s="6">
        <v>152746</v>
      </c>
      <c r="C3175" s="1">
        <v>42124</v>
      </c>
      <c r="D3175" s="6" t="s">
        <v>1924</v>
      </c>
      <c r="E3175" s="6" t="s">
        <v>5203</v>
      </c>
      <c r="F3175" s="9">
        <v>580.20000000000005</v>
      </c>
      <c r="G3175" s="9">
        <v>504.52</v>
      </c>
      <c r="H3175" s="9">
        <v>20.18</v>
      </c>
      <c r="I3175" s="6" t="s">
        <v>4360</v>
      </c>
      <c r="J3175" s="9">
        <v>0</v>
      </c>
      <c r="K3175" s="9">
        <v>0</v>
      </c>
      <c r="L3175" s="6" t="s">
        <v>3990</v>
      </c>
      <c r="M3175" s="9">
        <v>504.52</v>
      </c>
      <c r="N3175" s="9">
        <v>75.680000000000007</v>
      </c>
      <c r="O3175" s="6" t="s">
        <v>1932</v>
      </c>
      <c r="P3175" s="7">
        <v>504.52</v>
      </c>
      <c r="Q3175" s="7">
        <v>8.32</v>
      </c>
      <c r="R3175" s="6" t="s">
        <v>3992</v>
      </c>
      <c r="S3175" s="7">
        <v>504.52</v>
      </c>
      <c r="T3175" s="7">
        <v>38.340000000000003</v>
      </c>
      <c r="U3175" s="6" t="s">
        <v>3992</v>
      </c>
      <c r="V3175" s="6" t="s">
        <v>3992</v>
      </c>
      <c r="W3175" s="6">
        <v>6786352</v>
      </c>
      <c r="X3175" s="6" t="s">
        <v>4362</v>
      </c>
      <c r="Y3175" s="6" t="s">
        <v>3367</v>
      </c>
      <c r="Z3175" s="6" t="s">
        <v>3368</v>
      </c>
      <c r="AA3175" s="6"/>
      <c r="AB3175" s="5">
        <f t="shared" si="653"/>
        <v>152746</v>
      </c>
      <c r="AC3175" t="str">
        <f t="shared" si="654"/>
        <v>30/04/2015</v>
      </c>
      <c r="AD3175" t="str">
        <f t="shared" si="655"/>
        <v>25923723000193</v>
      </c>
      <c r="AE3175" s="11">
        <f t="shared" si="656"/>
        <v>580.20000000000005</v>
      </c>
      <c r="AF3175">
        <f t="shared" ref="AF3175:AF3177" si="662">SUMIF(AJ:AJ,B3175,AP:AP)</f>
        <v>0</v>
      </c>
      <c r="AH3175" s="10">
        <v>6784250</v>
      </c>
      <c r="AI3175" s="10" t="s">
        <v>5428</v>
      </c>
      <c r="AJ3175" s="10">
        <v>152126</v>
      </c>
      <c r="AK3175" s="10" t="s">
        <v>2329</v>
      </c>
      <c r="AL3175" s="10" t="s">
        <v>5438</v>
      </c>
      <c r="AM3175" s="10" t="s">
        <v>6303</v>
      </c>
      <c r="AN3175" s="12" t="e">
        <f>VLOOKUP(TRIM(AK3175),[1]Sheet1!$S:$T,2,FALSE)</f>
        <v>#N/A</v>
      </c>
      <c r="AO3175" s="12">
        <f t="shared" si="657"/>
        <v>0</v>
      </c>
      <c r="AP3175" s="10">
        <f t="shared" si="658"/>
        <v>0</v>
      </c>
    </row>
    <row r="3176" spans="1:42" x14ac:dyDescent="0.2">
      <c r="A3176" s="6" t="s">
        <v>3987</v>
      </c>
      <c r="B3176" s="6">
        <v>152747</v>
      </c>
      <c r="C3176" s="1">
        <v>42124</v>
      </c>
      <c r="D3176" s="6" t="s">
        <v>1924</v>
      </c>
      <c r="E3176" s="6" t="s">
        <v>4339</v>
      </c>
      <c r="F3176" s="9">
        <v>819.77</v>
      </c>
      <c r="G3176" s="9">
        <v>819.77</v>
      </c>
      <c r="H3176" s="9">
        <v>32.79</v>
      </c>
      <c r="I3176" s="6" t="s">
        <v>4360</v>
      </c>
      <c r="J3176" s="9">
        <v>0</v>
      </c>
      <c r="K3176" s="9">
        <v>0</v>
      </c>
      <c r="L3176" s="6" t="s">
        <v>3990</v>
      </c>
      <c r="M3176" s="9">
        <v>683.14</v>
      </c>
      <c r="N3176" s="9">
        <v>136.63</v>
      </c>
      <c r="O3176" s="6" t="s">
        <v>1932</v>
      </c>
      <c r="P3176" s="7">
        <v>683.14</v>
      </c>
      <c r="Q3176" s="7">
        <v>11.27</v>
      </c>
      <c r="R3176" s="6" t="s">
        <v>3992</v>
      </c>
      <c r="S3176" s="7">
        <v>683.14</v>
      </c>
      <c r="T3176" s="7">
        <v>51.92</v>
      </c>
      <c r="U3176" s="6" t="s">
        <v>3992</v>
      </c>
      <c r="V3176" s="6" t="s">
        <v>3992</v>
      </c>
      <c r="W3176" s="6">
        <v>7628763</v>
      </c>
      <c r="X3176" s="6" t="s">
        <v>5099</v>
      </c>
      <c r="Y3176" s="6" t="s">
        <v>5100</v>
      </c>
      <c r="Z3176" s="6" t="s">
        <v>3631</v>
      </c>
      <c r="AA3176" s="6"/>
      <c r="AB3176" s="5">
        <f t="shared" si="653"/>
        <v>152747</v>
      </c>
      <c r="AC3176" t="str">
        <f t="shared" si="654"/>
        <v>30/04/2015</v>
      </c>
      <c r="AD3176" t="str">
        <f t="shared" si="655"/>
        <v>11761644000119</v>
      </c>
      <c r="AE3176" s="11">
        <f t="shared" si="656"/>
        <v>819.77</v>
      </c>
      <c r="AF3176">
        <f t="shared" si="662"/>
        <v>0</v>
      </c>
      <c r="AH3176" s="10">
        <v>7465515</v>
      </c>
      <c r="AI3176" s="10" t="s">
        <v>5635</v>
      </c>
      <c r="AJ3176" s="10">
        <v>151142</v>
      </c>
      <c r="AK3176" s="10" t="s">
        <v>1032</v>
      </c>
      <c r="AL3176" s="10" t="s">
        <v>5438</v>
      </c>
      <c r="AM3176" s="10" t="s">
        <v>6102</v>
      </c>
      <c r="AN3176" s="12" t="e">
        <f>VLOOKUP(TRIM(AK3176),[1]Sheet1!$S:$T,2,FALSE)</f>
        <v>#N/A</v>
      </c>
      <c r="AO3176" s="12">
        <f t="shared" si="657"/>
        <v>0</v>
      </c>
      <c r="AP3176" s="10">
        <f t="shared" si="658"/>
        <v>0</v>
      </c>
    </row>
    <row r="3177" spans="1:42" x14ac:dyDescent="0.2">
      <c r="A3177" s="6" t="s">
        <v>3987</v>
      </c>
      <c r="B3177" s="6">
        <v>152747</v>
      </c>
      <c r="C3177" s="1">
        <v>42124</v>
      </c>
      <c r="D3177" s="6" t="s">
        <v>1924</v>
      </c>
      <c r="E3177" s="6" t="s">
        <v>4339</v>
      </c>
      <c r="F3177" s="9">
        <v>178.55</v>
      </c>
      <c r="G3177" s="9">
        <v>178.55</v>
      </c>
      <c r="H3177" s="9">
        <v>7.14</v>
      </c>
      <c r="I3177" s="6" t="s">
        <v>4360</v>
      </c>
      <c r="J3177" s="9">
        <v>0</v>
      </c>
      <c r="K3177" s="9">
        <v>0</v>
      </c>
      <c r="L3177" s="6" t="s">
        <v>3990</v>
      </c>
      <c r="M3177" s="9">
        <v>155.26</v>
      </c>
      <c r="N3177" s="9">
        <v>23.29</v>
      </c>
      <c r="O3177" s="6" t="s">
        <v>1932</v>
      </c>
      <c r="P3177" s="7">
        <v>155.26</v>
      </c>
      <c r="Q3177" s="7">
        <v>2.56</v>
      </c>
      <c r="R3177" s="6" t="s">
        <v>3992</v>
      </c>
      <c r="S3177" s="7">
        <v>155.26</v>
      </c>
      <c r="T3177" s="7">
        <v>11.8</v>
      </c>
      <c r="U3177" s="6" t="s">
        <v>3992</v>
      </c>
      <c r="V3177" s="6" t="s">
        <v>3992</v>
      </c>
      <c r="W3177" s="6">
        <v>7628763</v>
      </c>
      <c r="X3177" s="6" t="s">
        <v>4362</v>
      </c>
      <c r="Y3177" s="6" t="s">
        <v>2467</v>
      </c>
      <c r="Z3177" s="6" t="s">
        <v>1204</v>
      </c>
      <c r="AA3177" s="6"/>
      <c r="AB3177" s="5">
        <f t="shared" si="653"/>
        <v>152747</v>
      </c>
      <c r="AC3177" t="str">
        <f t="shared" si="654"/>
        <v>30/04/2015</v>
      </c>
      <c r="AD3177" t="str">
        <f t="shared" si="655"/>
        <v>11761644000119</v>
      </c>
      <c r="AE3177" s="11">
        <f t="shared" si="656"/>
        <v>178.55</v>
      </c>
      <c r="AF3177">
        <f t="shared" si="662"/>
        <v>0</v>
      </c>
      <c r="AH3177" s="10">
        <v>6784250</v>
      </c>
      <c r="AI3177" s="10" t="s">
        <v>5428</v>
      </c>
      <c r="AJ3177" s="10">
        <v>152127</v>
      </c>
      <c r="AK3177" s="10" t="s">
        <v>370</v>
      </c>
      <c r="AL3177" s="10" t="s">
        <v>5438</v>
      </c>
      <c r="AM3177" s="10" t="s">
        <v>5474</v>
      </c>
      <c r="AN3177" s="12" t="e">
        <f>VLOOKUP(TRIM(AK3177),[1]Sheet1!$S:$T,2,FALSE)</f>
        <v>#N/A</v>
      </c>
      <c r="AO3177" s="12">
        <f t="shared" si="657"/>
        <v>0</v>
      </c>
      <c r="AP3177" s="10">
        <f t="shared" si="658"/>
        <v>0</v>
      </c>
    </row>
    <row r="3178" spans="1:42" x14ac:dyDescent="0.2">
      <c r="A3178" s="6" t="s">
        <v>3987</v>
      </c>
      <c r="B3178" s="6">
        <v>152748</v>
      </c>
      <c r="C3178" s="1">
        <v>42124</v>
      </c>
      <c r="D3178" s="6" t="s">
        <v>1986</v>
      </c>
      <c r="E3178" s="6" t="s">
        <v>3989</v>
      </c>
      <c r="F3178" s="9">
        <v>81.73</v>
      </c>
      <c r="G3178" s="9">
        <v>81.73</v>
      </c>
      <c r="H3178" s="9">
        <v>14.71</v>
      </c>
      <c r="I3178" s="6" t="s">
        <v>4011</v>
      </c>
      <c r="J3178" s="9">
        <v>0</v>
      </c>
      <c r="K3178" s="9">
        <v>0</v>
      </c>
      <c r="L3178" s="6" t="s">
        <v>3990</v>
      </c>
      <c r="M3178" s="9">
        <v>0</v>
      </c>
      <c r="N3178" s="9">
        <v>0</v>
      </c>
      <c r="O3178" s="6" t="s">
        <v>3990</v>
      </c>
      <c r="P3178" s="7">
        <v>81.73</v>
      </c>
      <c r="Q3178" s="7">
        <v>1.35</v>
      </c>
      <c r="R3178" s="6" t="s">
        <v>3992</v>
      </c>
      <c r="S3178" s="7">
        <v>81.73</v>
      </c>
      <c r="T3178" s="7">
        <v>6.21</v>
      </c>
      <c r="U3178" s="6" t="s">
        <v>3992</v>
      </c>
      <c r="V3178" s="6" t="s">
        <v>3992</v>
      </c>
      <c r="W3178" s="6">
        <v>6819659</v>
      </c>
      <c r="X3178" s="6" t="s">
        <v>2790</v>
      </c>
      <c r="Y3178" s="6" t="s">
        <v>2801</v>
      </c>
      <c r="Z3178" s="6" t="s">
        <v>2802</v>
      </c>
      <c r="AA3178" s="6"/>
      <c r="AB3178" s="5">
        <f t="shared" si="653"/>
        <v>152748</v>
      </c>
      <c r="AC3178" t="str">
        <f t="shared" si="654"/>
        <v>30/04/2015</v>
      </c>
      <c r="AD3178" t="str">
        <f t="shared" si="655"/>
        <v>60398369000800</v>
      </c>
      <c r="AE3178" s="11">
        <f t="shared" si="656"/>
        <v>81.73</v>
      </c>
      <c r="AF3178">
        <v>0</v>
      </c>
      <c r="AH3178" s="10">
        <v>7465515</v>
      </c>
      <c r="AI3178" s="10" t="s">
        <v>5635</v>
      </c>
      <c r="AJ3178" s="10">
        <v>151143</v>
      </c>
      <c r="AK3178" s="10" t="s">
        <v>2746</v>
      </c>
      <c r="AL3178" s="10" t="s">
        <v>5438</v>
      </c>
      <c r="AM3178" s="10" t="s">
        <v>5506</v>
      </c>
      <c r="AN3178" s="12" t="e">
        <f>VLOOKUP(TRIM(AK3178),[1]Sheet1!$S:$T,2,FALSE)</f>
        <v>#N/A</v>
      </c>
      <c r="AO3178" s="12">
        <f t="shared" si="657"/>
        <v>0</v>
      </c>
      <c r="AP3178" s="10">
        <f t="shared" si="658"/>
        <v>0</v>
      </c>
    </row>
    <row r="3179" spans="1:42" x14ac:dyDescent="0.2">
      <c r="A3179" s="6" t="s">
        <v>3987</v>
      </c>
      <c r="B3179" s="6">
        <v>152748</v>
      </c>
      <c r="C3179" s="1">
        <v>42124</v>
      </c>
      <c r="D3179" s="6" t="s">
        <v>1986</v>
      </c>
      <c r="E3179" s="6" t="s">
        <v>3989</v>
      </c>
      <c r="F3179" s="9">
        <v>81.150000000000006</v>
      </c>
      <c r="G3179" s="9">
        <v>81.150000000000006</v>
      </c>
      <c r="H3179" s="9">
        <v>14.61</v>
      </c>
      <c r="I3179" s="6" t="s">
        <v>4011</v>
      </c>
      <c r="J3179" s="9">
        <v>0</v>
      </c>
      <c r="K3179" s="9">
        <v>0</v>
      </c>
      <c r="L3179" s="6" t="s">
        <v>3990</v>
      </c>
      <c r="M3179" s="9">
        <v>0</v>
      </c>
      <c r="N3179" s="9">
        <v>0</v>
      </c>
      <c r="O3179" s="6" t="s">
        <v>3990</v>
      </c>
      <c r="P3179" s="7">
        <v>81.150000000000006</v>
      </c>
      <c r="Q3179" s="7">
        <v>1.34</v>
      </c>
      <c r="R3179" s="6" t="s">
        <v>3992</v>
      </c>
      <c r="S3179" s="7">
        <v>81.150000000000006</v>
      </c>
      <c r="T3179" s="7">
        <v>6.17</v>
      </c>
      <c r="U3179" s="6" t="s">
        <v>3992</v>
      </c>
      <c r="V3179" s="6" t="s">
        <v>3992</v>
      </c>
      <c r="W3179" s="6">
        <v>6819659</v>
      </c>
      <c r="X3179" s="6" t="s">
        <v>2790</v>
      </c>
      <c r="Y3179" s="6" t="s">
        <v>2791</v>
      </c>
      <c r="Z3179" s="6" t="s">
        <v>2792</v>
      </c>
      <c r="AA3179" s="6"/>
      <c r="AB3179" s="5">
        <f t="shared" si="653"/>
        <v>152748</v>
      </c>
      <c r="AC3179" t="str">
        <f t="shared" si="654"/>
        <v>30/04/2015</v>
      </c>
      <c r="AD3179" t="str">
        <f t="shared" si="655"/>
        <v>60398369000800</v>
      </c>
      <c r="AE3179" s="11">
        <f t="shared" si="656"/>
        <v>81.150000000000006</v>
      </c>
      <c r="AF3179">
        <v>0</v>
      </c>
      <c r="AH3179" s="10">
        <v>7465515</v>
      </c>
      <c r="AI3179" s="10" t="s">
        <v>5635</v>
      </c>
      <c r="AJ3179" s="10">
        <v>152128</v>
      </c>
      <c r="AK3179" s="10" t="s">
        <v>2116</v>
      </c>
      <c r="AL3179" s="10" t="s">
        <v>5438</v>
      </c>
      <c r="AM3179" s="10" t="s">
        <v>6102</v>
      </c>
      <c r="AN3179" s="12" t="e">
        <f>VLOOKUP(TRIM(AK3179),[1]Sheet1!$S:$T,2,FALSE)</f>
        <v>#N/A</v>
      </c>
      <c r="AO3179" s="12">
        <f t="shared" si="657"/>
        <v>0</v>
      </c>
      <c r="AP3179" s="10">
        <f t="shared" si="658"/>
        <v>0</v>
      </c>
    </row>
    <row r="3180" spans="1:42" x14ac:dyDescent="0.2">
      <c r="A3180" s="6" t="s">
        <v>3987</v>
      </c>
      <c r="B3180" s="6">
        <v>152749</v>
      </c>
      <c r="C3180" s="1">
        <v>42124</v>
      </c>
      <c r="D3180" s="6" t="s">
        <v>1986</v>
      </c>
      <c r="E3180" s="6" t="s">
        <v>3989</v>
      </c>
      <c r="F3180" s="9">
        <v>446.14</v>
      </c>
      <c r="G3180" s="9">
        <v>446.14</v>
      </c>
      <c r="H3180" s="9">
        <v>80.3</v>
      </c>
      <c r="I3180" s="6" t="s">
        <v>4360</v>
      </c>
      <c r="J3180" s="9">
        <v>0</v>
      </c>
      <c r="K3180" s="9">
        <v>0</v>
      </c>
      <c r="L3180" s="6" t="s">
        <v>3990</v>
      </c>
      <c r="M3180" s="9">
        <v>405.58</v>
      </c>
      <c r="N3180" s="9">
        <v>40.56</v>
      </c>
      <c r="O3180" s="6" t="s">
        <v>1932</v>
      </c>
      <c r="P3180" s="7">
        <v>405.58</v>
      </c>
      <c r="Q3180" s="7">
        <v>6.69</v>
      </c>
      <c r="R3180" s="6" t="s">
        <v>3992</v>
      </c>
      <c r="S3180" s="7">
        <v>405.58</v>
      </c>
      <c r="T3180" s="7">
        <v>30.82</v>
      </c>
      <c r="U3180" s="6" t="s">
        <v>3992</v>
      </c>
      <c r="V3180" s="6" t="s">
        <v>3992</v>
      </c>
      <c r="W3180" s="6">
        <v>6830296</v>
      </c>
      <c r="X3180" s="6" t="s">
        <v>4987</v>
      </c>
      <c r="Y3180" s="6" t="s">
        <v>4988</v>
      </c>
      <c r="Z3180" s="6" t="s">
        <v>4989</v>
      </c>
      <c r="AA3180" s="6"/>
      <c r="AB3180" s="5">
        <f t="shared" si="653"/>
        <v>152749</v>
      </c>
      <c r="AC3180" t="str">
        <f t="shared" si="654"/>
        <v>30/04/2015</v>
      </c>
      <c r="AD3180" t="str">
        <f t="shared" si="655"/>
        <v>05991756000163</v>
      </c>
      <c r="AE3180" s="11">
        <f t="shared" si="656"/>
        <v>446.14</v>
      </c>
      <c r="AF3180">
        <f t="shared" ref="AF3180:AF3182" si="663">SUMIF(AJ:AJ,B3180,AP:AP)</f>
        <v>0</v>
      </c>
      <c r="AH3180" s="10">
        <v>6784250</v>
      </c>
      <c r="AI3180" s="10" t="s">
        <v>5428</v>
      </c>
      <c r="AJ3180" s="10">
        <v>152129</v>
      </c>
      <c r="AK3180" s="10" t="s">
        <v>372</v>
      </c>
      <c r="AL3180" s="10" t="s">
        <v>5438</v>
      </c>
      <c r="AM3180" s="10" t="s">
        <v>5529</v>
      </c>
      <c r="AN3180" s="12" t="e">
        <f>VLOOKUP(TRIM(AK3180),[1]Sheet1!$S:$T,2,FALSE)</f>
        <v>#N/A</v>
      </c>
      <c r="AO3180" s="12">
        <f t="shared" si="657"/>
        <v>0</v>
      </c>
      <c r="AP3180" s="10">
        <f t="shared" si="658"/>
        <v>0</v>
      </c>
    </row>
    <row r="3181" spans="1:42" x14ac:dyDescent="0.2">
      <c r="A3181" s="6" t="s">
        <v>3987</v>
      </c>
      <c r="B3181" s="6">
        <v>152750</v>
      </c>
      <c r="C3181" s="1">
        <v>42124</v>
      </c>
      <c r="D3181" s="6" t="s">
        <v>1986</v>
      </c>
      <c r="E3181" s="6" t="s">
        <v>3989</v>
      </c>
      <c r="F3181" s="9">
        <v>497.9</v>
      </c>
      <c r="G3181" s="9">
        <v>497.9</v>
      </c>
      <c r="H3181" s="9">
        <v>89.62</v>
      </c>
      <c r="I3181" s="6" t="s">
        <v>4360</v>
      </c>
      <c r="J3181" s="9">
        <v>0</v>
      </c>
      <c r="K3181" s="9">
        <v>0</v>
      </c>
      <c r="L3181" s="6" t="s">
        <v>3990</v>
      </c>
      <c r="M3181" s="9">
        <v>432.96</v>
      </c>
      <c r="N3181" s="9">
        <v>64.94</v>
      </c>
      <c r="O3181" s="6" t="s">
        <v>1932</v>
      </c>
      <c r="P3181" s="7">
        <v>432.96</v>
      </c>
      <c r="Q3181" s="7">
        <v>7.14</v>
      </c>
      <c r="R3181" s="6" t="s">
        <v>3992</v>
      </c>
      <c r="S3181" s="7">
        <v>432.96</v>
      </c>
      <c r="T3181" s="7">
        <v>32.9</v>
      </c>
      <c r="U3181" s="6" t="s">
        <v>3992</v>
      </c>
      <c r="V3181" s="6" t="s">
        <v>3992</v>
      </c>
      <c r="W3181" s="6">
        <v>6786725</v>
      </c>
      <c r="X3181" s="6" t="s">
        <v>4049</v>
      </c>
      <c r="Y3181" s="6" t="s">
        <v>3728</v>
      </c>
      <c r="Z3181" s="6" t="s">
        <v>3729</v>
      </c>
      <c r="AA3181" s="6"/>
      <c r="AB3181" s="5">
        <f t="shared" si="653"/>
        <v>152750</v>
      </c>
      <c r="AC3181" t="str">
        <f t="shared" si="654"/>
        <v>30/04/2015</v>
      </c>
      <c r="AD3181" t="str">
        <f t="shared" si="655"/>
        <v>02074259000102</v>
      </c>
      <c r="AE3181" s="11">
        <f t="shared" si="656"/>
        <v>497.9</v>
      </c>
      <c r="AF3181">
        <f t="shared" si="663"/>
        <v>0</v>
      </c>
      <c r="AH3181" s="10">
        <v>7465515</v>
      </c>
      <c r="AI3181" s="10" t="s">
        <v>5635</v>
      </c>
      <c r="AJ3181" s="10">
        <v>151144</v>
      </c>
      <c r="AK3181" s="10" t="s">
        <v>2748</v>
      </c>
      <c r="AL3181" s="10" t="s">
        <v>5438</v>
      </c>
      <c r="AM3181" s="10" t="s">
        <v>5506</v>
      </c>
      <c r="AN3181" s="12" t="e">
        <f>VLOOKUP(TRIM(AK3181),[1]Sheet1!$S:$T,2,FALSE)</f>
        <v>#N/A</v>
      </c>
      <c r="AO3181" s="12">
        <f t="shared" si="657"/>
        <v>0</v>
      </c>
      <c r="AP3181" s="10">
        <f t="shared" si="658"/>
        <v>0</v>
      </c>
    </row>
    <row r="3182" spans="1:42" x14ac:dyDescent="0.2">
      <c r="A3182" s="6" t="s">
        <v>3987</v>
      </c>
      <c r="B3182" s="6">
        <v>152751</v>
      </c>
      <c r="C3182" s="1">
        <v>42124</v>
      </c>
      <c r="D3182" s="6" t="s">
        <v>1986</v>
      </c>
      <c r="E3182" s="6" t="s">
        <v>3989</v>
      </c>
      <c r="F3182" s="9">
        <v>809.09</v>
      </c>
      <c r="G3182" s="9">
        <v>809.09</v>
      </c>
      <c r="H3182" s="9">
        <v>145.63999999999999</v>
      </c>
      <c r="I3182" s="6" t="s">
        <v>4360</v>
      </c>
      <c r="J3182" s="9">
        <v>0</v>
      </c>
      <c r="K3182" s="9">
        <v>0</v>
      </c>
      <c r="L3182" s="6" t="s">
        <v>3990</v>
      </c>
      <c r="M3182" s="9">
        <v>703.56</v>
      </c>
      <c r="N3182" s="9">
        <v>105.53</v>
      </c>
      <c r="O3182" s="6" t="s">
        <v>1932</v>
      </c>
      <c r="P3182" s="7">
        <v>703.56</v>
      </c>
      <c r="Q3182" s="7">
        <v>11.61</v>
      </c>
      <c r="R3182" s="6" t="s">
        <v>3992</v>
      </c>
      <c r="S3182" s="7">
        <v>703.56</v>
      </c>
      <c r="T3182" s="7">
        <v>53.47</v>
      </c>
      <c r="U3182" s="6" t="s">
        <v>3992</v>
      </c>
      <c r="V3182" s="6" t="s">
        <v>3992</v>
      </c>
      <c r="W3182" s="6">
        <v>6786725</v>
      </c>
      <c r="X3182" s="6" t="s">
        <v>4049</v>
      </c>
      <c r="Y3182" s="6" t="s">
        <v>3728</v>
      </c>
      <c r="Z3182" s="6" t="s">
        <v>3729</v>
      </c>
      <c r="AA3182" s="6"/>
      <c r="AB3182" s="5">
        <f t="shared" si="653"/>
        <v>152751</v>
      </c>
      <c r="AC3182" t="str">
        <f t="shared" si="654"/>
        <v>30/04/2015</v>
      </c>
      <c r="AD3182" t="str">
        <f t="shared" si="655"/>
        <v>02074259000102</v>
      </c>
      <c r="AE3182" s="11">
        <f t="shared" si="656"/>
        <v>809.09</v>
      </c>
      <c r="AF3182">
        <f t="shared" si="663"/>
        <v>0</v>
      </c>
      <c r="AH3182" s="10">
        <v>6783581</v>
      </c>
      <c r="AI3182" s="10" t="s">
        <v>5714</v>
      </c>
      <c r="AJ3182" s="10">
        <v>152130</v>
      </c>
      <c r="AK3182" s="10" t="s">
        <v>2325</v>
      </c>
      <c r="AL3182" s="10" t="s">
        <v>5438</v>
      </c>
      <c r="AM3182" s="10" t="s">
        <v>5513</v>
      </c>
      <c r="AN3182" s="12" t="e">
        <f>VLOOKUP(TRIM(AK3182),[1]Sheet1!$S:$T,2,FALSE)</f>
        <v>#N/A</v>
      </c>
      <c r="AO3182" s="12">
        <f t="shared" si="657"/>
        <v>0</v>
      </c>
      <c r="AP3182" s="10">
        <f t="shared" si="658"/>
        <v>0</v>
      </c>
    </row>
    <row r="3183" spans="1:42" x14ac:dyDescent="0.2">
      <c r="A3183" s="6" t="s">
        <v>3987</v>
      </c>
      <c r="B3183" s="6">
        <v>152752</v>
      </c>
      <c r="C3183" s="1">
        <v>42124</v>
      </c>
      <c r="D3183" s="6" t="s">
        <v>1986</v>
      </c>
      <c r="E3183" s="6" t="s">
        <v>3989</v>
      </c>
      <c r="F3183" s="9">
        <v>131.33000000000001</v>
      </c>
      <c r="G3183" s="9">
        <v>131.33000000000001</v>
      </c>
      <c r="H3183" s="9">
        <v>23.64</v>
      </c>
      <c r="I3183" s="6" t="s">
        <v>4011</v>
      </c>
      <c r="J3183" s="9">
        <v>0</v>
      </c>
      <c r="K3183" s="9">
        <v>0</v>
      </c>
      <c r="L3183" s="6" t="s">
        <v>3990</v>
      </c>
      <c r="M3183" s="9">
        <v>0</v>
      </c>
      <c r="N3183" s="9">
        <v>0</v>
      </c>
      <c r="O3183" s="6" t="s">
        <v>3990</v>
      </c>
      <c r="P3183" s="7">
        <v>131.33000000000001</v>
      </c>
      <c r="Q3183" s="7">
        <v>2.17</v>
      </c>
      <c r="R3183" s="6" t="s">
        <v>3992</v>
      </c>
      <c r="S3183" s="7">
        <v>131.33000000000001</v>
      </c>
      <c r="T3183" s="7">
        <v>9.98</v>
      </c>
      <c r="U3183" s="6" t="s">
        <v>3992</v>
      </c>
      <c r="V3183" s="6" t="s">
        <v>3992</v>
      </c>
      <c r="W3183" s="6">
        <v>6784113</v>
      </c>
      <c r="X3183" s="6" t="s">
        <v>4531</v>
      </c>
      <c r="Y3183" s="6" t="s">
        <v>902</v>
      </c>
      <c r="Z3183" s="6" t="s">
        <v>903</v>
      </c>
      <c r="AA3183" s="6"/>
      <c r="AB3183" s="5">
        <f t="shared" si="653"/>
        <v>152752</v>
      </c>
      <c r="AC3183" t="str">
        <f t="shared" si="654"/>
        <v>30/04/2015</v>
      </c>
      <c r="AD3183" t="str">
        <f t="shared" si="655"/>
        <v>50942135000144</v>
      </c>
      <c r="AE3183" s="11">
        <f t="shared" si="656"/>
        <v>131.33000000000001</v>
      </c>
      <c r="AF3183">
        <v>0</v>
      </c>
      <c r="AH3183" s="10">
        <v>6784250</v>
      </c>
      <c r="AI3183" s="10" t="s">
        <v>5428</v>
      </c>
      <c r="AJ3183" s="10">
        <v>152131</v>
      </c>
      <c r="AK3183" s="10" t="s">
        <v>1794</v>
      </c>
      <c r="AL3183" s="10" t="s">
        <v>5438</v>
      </c>
      <c r="AM3183" s="10" t="s">
        <v>5477</v>
      </c>
      <c r="AN3183" s="12" t="e">
        <f>VLOOKUP(TRIM(AK3183),[1]Sheet1!$S:$T,2,FALSE)</f>
        <v>#N/A</v>
      </c>
      <c r="AO3183" s="12">
        <f t="shared" si="657"/>
        <v>0</v>
      </c>
      <c r="AP3183" s="10">
        <f t="shared" si="658"/>
        <v>0</v>
      </c>
    </row>
    <row r="3184" spans="1:42" x14ac:dyDescent="0.2">
      <c r="A3184" s="6" t="s">
        <v>3987</v>
      </c>
      <c r="B3184" s="6">
        <v>152753</v>
      </c>
      <c r="C3184" s="1">
        <v>42124</v>
      </c>
      <c r="D3184" s="6" t="s">
        <v>1924</v>
      </c>
      <c r="E3184" s="6" t="s">
        <v>3007</v>
      </c>
      <c r="F3184" s="9">
        <v>770.65</v>
      </c>
      <c r="G3184" s="9">
        <v>642.21</v>
      </c>
      <c r="H3184" s="9">
        <v>25.69</v>
      </c>
      <c r="I3184" s="6" t="s">
        <v>4360</v>
      </c>
      <c r="J3184" s="9">
        <v>0</v>
      </c>
      <c r="K3184" s="9">
        <v>0</v>
      </c>
      <c r="L3184" s="6" t="s">
        <v>3990</v>
      </c>
      <c r="M3184" s="9">
        <v>642.21</v>
      </c>
      <c r="N3184" s="9">
        <v>128.44</v>
      </c>
      <c r="O3184" s="6" t="s">
        <v>1932</v>
      </c>
      <c r="P3184" s="7">
        <v>642.21</v>
      </c>
      <c r="Q3184" s="7">
        <v>10.6</v>
      </c>
      <c r="R3184" s="6" t="s">
        <v>3992</v>
      </c>
      <c r="S3184" s="7">
        <v>642.21</v>
      </c>
      <c r="T3184" s="7">
        <v>48.81</v>
      </c>
      <c r="U3184" s="6" t="s">
        <v>3992</v>
      </c>
      <c r="V3184" s="6" t="s">
        <v>3992</v>
      </c>
      <c r="W3184" s="6">
        <v>6783620</v>
      </c>
      <c r="X3184" s="6" t="s">
        <v>4382</v>
      </c>
      <c r="Y3184" s="6" t="s">
        <v>4775</v>
      </c>
      <c r="Z3184" s="6" t="s">
        <v>4776</v>
      </c>
      <c r="AA3184" s="6"/>
      <c r="AB3184" s="5">
        <f t="shared" si="653"/>
        <v>152753</v>
      </c>
      <c r="AC3184" t="str">
        <f t="shared" si="654"/>
        <v>30/04/2015</v>
      </c>
      <c r="AD3184" t="str">
        <f t="shared" si="655"/>
        <v>46044053004607</v>
      </c>
      <c r="AE3184" s="11">
        <f t="shared" si="656"/>
        <v>770.65</v>
      </c>
      <c r="AF3184">
        <f>SUMIF(AJ:AJ,B3184,AP:AP)</f>
        <v>0</v>
      </c>
      <c r="AH3184" s="10">
        <v>7450821</v>
      </c>
      <c r="AI3184" s="10" t="s">
        <v>5621</v>
      </c>
      <c r="AJ3184" s="10">
        <v>151145</v>
      </c>
      <c r="AK3184" s="10" t="s">
        <v>1267</v>
      </c>
      <c r="AL3184" s="10" t="s">
        <v>5438</v>
      </c>
      <c r="AM3184" s="10" t="s">
        <v>6304</v>
      </c>
      <c r="AN3184" s="12" t="e">
        <f>VLOOKUP(TRIM(AK3184),[1]Sheet1!$S:$T,2,FALSE)</f>
        <v>#N/A</v>
      </c>
      <c r="AO3184" s="12">
        <f t="shared" si="657"/>
        <v>0</v>
      </c>
      <c r="AP3184" s="10">
        <f t="shared" si="658"/>
        <v>0</v>
      </c>
    </row>
    <row r="3185" spans="1:42" x14ac:dyDescent="0.2">
      <c r="A3185" s="6" t="s">
        <v>3987</v>
      </c>
      <c r="B3185" s="6">
        <v>152754</v>
      </c>
      <c r="C3185" s="1">
        <v>42124</v>
      </c>
      <c r="D3185" s="6" t="s">
        <v>1926</v>
      </c>
      <c r="E3185" s="6" t="s">
        <v>3418</v>
      </c>
      <c r="F3185" s="9">
        <v>41.87</v>
      </c>
      <c r="G3185" s="9">
        <v>36.409999999999997</v>
      </c>
      <c r="H3185" s="9">
        <v>2.5499999999999998</v>
      </c>
      <c r="I3185" s="6" t="s">
        <v>4011</v>
      </c>
      <c r="J3185" s="9">
        <v>0</v>
      </c>
      <c r="K3185" s="9">
        <v>0</v>
      </c>
      <c r="L3185" s="6" t="s">
        <v>3990</v>
      </c>
      <c r="M3185" s="9">
        <v>36.409999999999997</v>
      </c>
      <c r="N3185" s="9">
        <v>5.46</v>
      </c>
      <c r="O3185" s="6" t="s">
        <v>1932</v>
      </c>
      <c r="P3185" s="7">
        <v>36.409999999999997</v>
      </c>
      <c r="Q3185" s="7">
        <v>0.6</v>
      </c>
      <c r="R3185" s="6" t="s">
        <v>3992</v>
      </c>
      <c r="S3185" s="7">
        <v>36.409999999999997</v>
      </c>
      <c r="T3185" s="7">
        <v>2.77</v>
      </c>
      <c r="U3185" s="6" t="s">
        <v>3992</v>
      </c>
      <c r="V3185" s="6" t="s">
        <v>3992</v>
      </c>
      <c r="W3185" s="6">
        <v>7450821</v>
      </c>
      <c r="X3185" s="6" t="s">
        <v>4070</v>
      </c>
      <c r="Y3185" s="6" t="s">
        <v>1694</v>
      </c>
      <c r="Z3185" s="6" t="s">
        <v>1695</v>
      </c>
      <c r="AA3185" s="6"/>
      <c r="AB3185" s="5">
        <f t="shared" si="653"/>
        <v>152754</v>
      </c>
      <c r="AC3185" t="str">
        <f t="shared" si="654"/>
        <v>30/04/2015</v>
      </c>
      <c r="AD3185" t="str">
        <f t="shared" si="655"/>
        <v>04463193000178</v>
      </c>
      <c r="AE3185" s="11">
        <f t="shared" si="656"/>
        <v>41.87</v>
      </c>
      <c r="AF3185">
        <v>0</v>
      </c>
      <c r="AH3185" s="10">
        <v>6784253</v>
      </c>
      <c r="AI3185" s="10" t="s">
        <v>5669</v>
      </c>
      <c r="AJ3185" s="10">
        <v>151146</v>
      </c>
      <c r="AK3185" s="10" t="s">
        <v>1269</v>
      </c>
      <c r="AL3185" s="10" t="s">
        <v>5438</v>
      </c>
      <c r="AM3185" s="10" t="s">
        <v>6305</v>
      </c>
      <c r="AN3185" s="12" t="e">
        <f>VLOOKUP(TRIM(AK3185),[1]Sheet1!$S:$T,2,FALSE)</f>
        <v>#N/A</v>
      </c>
      <c r="AO3185" s="12">
        <f t="shared" si="657"/>
        <v>0</v>
      </c>
      <c r="AP3185" s="10">
        <f t="shared" si="658"/>
        <v>0</v>
      </c>
    </row>
    <row r="3186" spans="1:42" x14ac:dyDescent="0.2">
      <c r="A3186" s="6" t="s">
        <v>3987</v>
      </c>
      <c r="B3186" s="6">
        <v>152755</v>
      </c>
      <c r="C3186" s="1">
        <v>42124</v>
      </c>
      <c r="D3186" s="6" t="s">
        <v>1926</v>
      </c>
      <c r="E3186" s="6" t="s">
        <v>4096</v>
      </c>
      <c r="F3186" s="9">
        <v>139.19999999999999</v>
      </c>
      <c r="G3186" s="9">
        <v>139.19999999999999</v>
      </c>
      <c r="H3186" s="9">
        <v>16.7</v>
      </c>
      <c r="I3186" s="6" t="s">
        <v>4011</v>
      </c>
      <c r="J3186" s="9">
        <v>0</v>
      </c>
      <c r="K3186" s="9">
        <v>0</v>
      </c>
      <c r="L3186" s="6" t="s">
        <v>3990</v>
      </c>
      <c r="M3186" s="9">
        <v>0</v>
      </c>
      <c r="N3186" s="9">
        <v>0</v>
      </c>
      <c r="O3186" s="6" t="s">
        <v>3990</v>
      </c>
      <c r="P3186" s="7">
        <v>139.19999999999999</v>
      </c>
      <c r="Q3186" s="7">
        <v>2.2999999999999998</v>
      </c>
      <c r="R3186" s="6" t="s">
        <v>3992</v>
      </c>
      <c r="S3186" s="7">
        <v>139.19999999999999</v>
      </c>
      <c r="T3186" s="7">
        <v>10.58</v>
      </c>
      <c r="U3186" s="6" t="s">
        <v>3992</v>
      </c>
      <c r="V3186" s="6" t="s">
        <v>3992</v>
      </c>
      <c r="W3186" s="6">
        <v>6789624</v>
      </c>
      <c r="X3186" s="6" t="s">
        <v>1962</v>
      </c>
      <c r="Y3186" s="6" t="s">
        <v>2018</v>
      </c>
      <c r="Z3186" s="6" t="s">
        <v>2019</v>
      </c>
      <c r="AA3186" s="6"/>
      <c r="AB3186" s="5">
        <f t="shared" si="653"/>
        <v>152755</v>
      </c>
      <c r="AC3186" t="str">
        <f t="shared" si="654"/>
        <v>30/04/2015</v>
      </c>
      <c r="AD3186" t="str">
        <f t="shared" si="655"/>
        <v>43375930000132</v>
      </c>
      <c r="AE3186" s="11">
        <f t="shared" si="656"/>
        <v>139.19999999999999</v>
      </c>
      <c r="AF3186">
        <v>0</v>
      </c>
      <c r="AH3186" s="10">
        <v>6783934</v>
      </c>
      <c r="AI3186" s="10" t="s">
        <v>5618</v>
      </c>
      <c r="AJ3186" s="10">
        <v>152132</v>
      </c>
      <c r="AK3186" s="10" t="s">
        <v>4330</v>
      </c>
      <c r="AL3186" s="10" t="s">
        <v>5438</v>
      </c>
      <c r="AM3186" s="10" t="s">
        <v>5477</v>
      </c>
      <c r="AN3186" s="12" t="e">
        <f>VLOOKUP(TRIM(AK3186),[1]Sheet1!$S:$T,2,FALSE)</f>
        <v>#N/A</v>
      </c>
      <c r="AO3186" s="12">
        <f t="shared" si="657"/>
        <v>0</v>
      </c>
      <c r="AP3186" s="10">
        <f t="shared" si="658"/>
        <v>0</v>
      </c>
    </row>
    <row r="3187" spans="1:42" x14ac:dyDescent="0.2">
      <c r="A3187" s="6" t="s">
        <v>3987</v>
      </c>
      <c r="B3187" s="6">
        <v>152755</v>
      </c>
      <c r="C3187" s="1">
        <v>42124</v>
      </c>
      <c r="D3187" s="6" t="s">
        <v>1926</v>
      </c>
      <c r="E3187" s="6" t="s">
        <v>4096</v>
      </c>
      <c r="F3187" s="9">
        <v>80</v>
      </c>
      <c r="G3187" s="9">
        <v>80</v>
      </c>
      <c r="H3187" s="9">
        <v>9.6</v>
      </c>
      <c r="I3187" s="6" t="s">
        <v>4011</v>
      </c>
      <c r="J3187" s="9">
        <v>0</v>
      </c>
      <c r="K3187" s="9">
        <v>0</v>
      </c>
      <c r="L3187" s="6" t="s">
        <v>3990</v>
      </c>
      <c r="M3187" s="9">
        <v>0</v>
      </c>
      <c r="N3187" s="9">
        <v>0</v>
      </c>
      <c r="O3187" s="6" t="s">
        <v>3990</v>
      </c>
      <c r="P3187" s="7">
        <v>80</v>
      </c>
      <c r="Q3187" s="7">
        <v>1.32</v>
      </c>
      <c r="R3187" s="6" t="s">
        <v>3992</v>
      </c>
      <c r="S3187" s="7">
        <v>80</v>
      </c>
      <c r="T3187" s="7">
        <v>6.08</v>
      </c>
      <c r="U3187" s="6" t="s">
        <v>3992</v>
      </c>
      <c r="V3187" s="6" t="s">
        <v>3992</v>
      </c>
      <c r="W3187" s="6">
        <v>6789624</v>
      </c>
      <c r="X3187" s="6" t="s">
        <v>1962</v>
      </c>
      <c r="Y3187" s="6" t="s">
        <v>2018</v>
      </c>
      <c r="Z3187" s="6" t="s">
        <v>2019</v>
      </c>
      <c r="AA3187" s="6"/>
      <c r="AB3187" s="5">
        <f t="shared" si="653"/>
        <v>152755</v>
      </c>
      <c r="AC3187" t="str">
        <f t="shared" si="654"/>
        <v>30/04/2015</v>
      </c>
      <c r="AD3187" t="str">
        <f t="shared" si="655"/>
        <v>43375930000132</v>
      </c>
      <c r="AE3187" s="11">
        <f t="shared" si="656"/>
        <v>80</v>
      </c>
      <c r="AF3187">
        <v>0</v>
      </c>
      <c r="AH3187" s="10">
        <v>6784253</v>
      </c>
      <c r="AI3187" s="10" t="s">
        <v>5669</v>
      </c>
      <c r="AJ3187" s="10">
        <v>151146</v>
      </c>
      <c r="AK3187" s="10" t="s">
        <v>1269</v>
      </c>
      <c r="AL3187" s="10" t="s">
        <v>5438</v>
      </c>
      <c r="AM3187" s="10" t="s">
        <v>5795</v>
      </c>
      <c r="AN3187" s="12" t="e">
        <f>VLOOKUP(TRIM(AK3187),[1]Sheet1!$S:$T,2,FALSE)</f>
        <v>#N/A</v>
      </c>
      <c r="AO3187" s="12">
        <f t="shared" si="657"/>
        <v>0</v>
      </c>
      <c r="AP3187" s="10">
        <f t="shared" si="658"/>
        <v>0</v>
      </c>
    </row>
    <row r="3188" spans="1:42" x14ac:dyDescent="0.2">
      <c r="A3188" s="6" t="s">
        <v>3987</v>
      </c>
      <c r="B3188" s="6">
        <v>152756</v>
      </c>
      <c r="C3188" s="1">
        <v>42124</v>
      </c>
      <c r="D3188" s="6" t="s">
        <v>1986</v>
      </c>
      <c r="E3188" s="6" t="s">
        <v>3989</v>
      </c>
      <c r="F3188" s="9">
        <v>2288.34</v>
      </c>
      <c r="G3188" s="9">
        <v>2288.34</v>
      </c>
      <c r="H3188" s="9">
        <v>274.60000000000002</v>
      </c>
      <c r="I3188" s="6" t="s">
        <v>4360</v>
      </c>
      <c r="J3188" s="9">
        <v>0</v>
      </c>
      <c r="K3188" s="9">
        <v>0</v>
      </c>
      <c r="L3188" s="6" t="s">
        <v>3990</v>
      </c>
      <c r="M3188" s="9">
        <v>1989.86</v>
      </c>
      <c r="N3188" s="9">
        <v>298.48</v>
      </c>
      <c r="O3188" s="6" t="s">
        <v>1932</v>
      </c>
      <c r="P3188" s="7">
        <v>1989.86</v>
      </c>
      <c r="Q3188" s="7">
        <v>32.83</v>
      </c>
      <c r="R3188" s="6" t="s">
        <v>3992</v>
      </c>
      <c r="S3188" s="7">
        <v>1989.86</v>
      </c>
      <c r="T3188" s="7">
        <v>151.22999999999999</v>
      </c>
      <c r="U3188" s="6" t="s">
        <v>3992</v>
      </c>
      <c r="V3188" s="6" t="s">
        <v>3992</v>
      </c>
      <c r="W3188" s="6">
        <v>6784008</v>
      </c>
      <c r="X3188" s="6" t="s">
        <v>904</v>
      </c>
      <c r="Y3188" s="6" t="s">
        <v>905</v>
      </c>
      <c r="Z3188" s="6" t="s">
        <v>906</v>
      </c>
      <c r="AA3188" s="6"/>
      <c r="AB3188" s="5">
        <f t="shared" si="653"/>
        <v>152756</v>
      </c>
      <c r="AC3188" t="str">
        <f t="shared" si="654"/>
        <v>30/04/2015</v>
      </c>
      <c r="AD3188" t="str">
        <f t="shared" si="655"/>
        <v>62695036003703</v>
      </c>
      <c r="AE3188" s="11">
        <f t="shared" si="656"/>
        <v>2288.34</v>
      </c>
      <c r="AF3188">
        <f t="shared" ref="AF3188:AF3189" si="664">SUMIF(AJ:AJ,B3188,AP:AP)</f>
        <v>0</v>
      </c>
      <c r="AH3188" s="10">
        <v>6783934</v>
      </c>
      <c r="AI3188" s="10" t="s">
        <v>5618</v>
      </c>
      <c r="AJ3188" s="10">
        <v>152132</v>
      </c>
      <c r="AK3188" s="10" t="s">
        <v>2853</v>
      </c>
      <c r="AL3188" s="10" t="s">
        <v>5438</v>
      </c>
      <c r="AM3188" s="10" t="s">
        <v>5474</v>
      </c>
      <c r="AN3188" s="12" t="e">
        <f>VLOOKUP(TRIM(AK3188),[1]Sheet1!$S:$T,2,FALSE)</f>
        <v>#N/A</v>
      </c>
      <c r="AO3188" s="12">
        <f t="shared" si="657"/>
        <v>0</v>
      </c>
      <c r="AP3188" s="10">
        <f t="shared" si="658"/>
        <v>0</v>
      </c>
    </row>
    <row r="3189" spans="1:42" x14ac:dyDescent="0.2">
      <c r="A3189" s="6" t="s">
        <v>3987</v>
      </c>
      <c r="B3189" s="6">
        <v>152757</v>
      </c>
      <c r="C3189" s="1">
        <v>42124</v>
      </c>
      <c r="D3189" s="6" t="s">
        <v>1926</v>
      </c>
      <c r="E3189" s="6" t="s">
        <v>4096</v>
      </c>
      <c r="F3189" s="9">
        <v>9925.3799999999992</v>
      </c>
      <c r="G3189" s="9">
        <v>9925.3799999999992</v>
      </c>
      <c r="H3189" s="9">
        <v>397.02</v>
      </c>
      <c r="I3189" s="6" t="s">
        <v>1892</v>
      </c>
      <c r="J3189" s="9">
        <v>0</v>
      </c>
      <c r="K3189" s="9">
        <v>0</v>
      </c>
      <c r="L3189" s="6" t="s">
        <v>3990</v>
      </c>
      <c r="M3189" s="9">
        <v>0</v>
      </c>
      <c r="N3189" s="9">
        <v>0</v>
      </c>
      <c r="O3189" s="6" t="s">
        <v>3990</v>
      </c>
      <c r="P3189" s="7">
        <v>9925.3799999999992</v>
      </c>
      <c r="Q3189" s="7">
        <v>163.77000000000001</v>
      </c>
      <c r="R3189" s="6" t="s">
        <v>3992</v>
      </c>
      <c r="S3189" s="7">
        <v>9925.3799999999992</v>
      </c>
      <c r="T3189" s="7">
        <v>754.33</v>
      </c>
      <c r="U3189" s="6" t="s">
        <v>3992</v>
      </c>
      <c r="V3189" s="6" t="s">
        <v>3992</v>
      </c>
      <c r="W3189" s="6">
        <v>6783974</v>
      </c>
      <c r="X3189" s="6" t="s">
        <v>1962</v>
      </c>
      <c r="Y3189" s="6" t="s">
        <v>907</v>
      </c>
      <c r="Z3189" s="6" t="s">
        <v>908</v>
      </c>
      <c r="AA3189" s="6"/>
      <c r="AB3189" s="5">
        <f t="shared" si="653"/>
        <v>152757</v>
      </c>
      <c r="AC3189" t="str">
        <f t="shared" si="654"/>
        <v>30/04/2015</v>
      </c>
      <c r="AD3189" t="str">
        <f t="shared" si="655"/>
        <v>45990181001231</v>
      </c>
      <c r="AE3189" s="11">
        <f t="shared" si="656"/>
        <v>9925.3799999999992</v>
      </c>
      <c r="AF3189">
        <f t="shared" si="664"/>
        <v>0</v>
      </c>
      <c r="AH3189" s="10">
        <v>6784250</v>
      </c>
      <c r="AI3189" s="10" t="s">
        <v>5428</v>
      </c>
      <c r="AJ3189" s="10">
        <v>152133</v>
      </c>
      <c r="AK3189" s="10" t="s">
        <v>2407</v>
      </c>
      <c r="AL3189" s="10" t="s">
        <v>5438</v>
      </c>
      <c r="AM3189" s="10" t="s">
        <v>6306</v>
      </c>
      <c r="AN3189" s="12" t="e">
        <f>VLOOKUP(TRIM(AK3189),[1]Sheet1!$S:$T,2,FALSE)</f>
        <v>#N/A</v>
      </c>
      <c r="AO3189" s="12">
        <f t="shared" si="657"/>
        <v>0</v>
      </c>
      <c r="AP3189" s="10">
        <f t="shared" si="658"/>
        <v>0</v>
      </c>
    </row>
    <row r="3190" spans="1:42" x14ac:dyDescent="0.2">
      <c r="A3190" s="6" t="s">
        <v>3987</v>
      </c>
      <c r="B3190" s="6">
        <v>152758</v>
      </c>
      <c r="C3190" s="1">
        <v>42124</v>
      </c>
      <c r="D3190" s="6" t="s">
        <v>1926</v>
      </c>
      <c r="E3190" s="6" t="s">
        <v>4345</v>
      </c>
      <c r="F3190" s="9">
        <v>541.21</v>
      </c>
      <c r="G3190" s="9">
        <v>541.21</v>
      </c>
      <c r="H3190" s="9">
        <v>64.95</v>
      </c>
      <c r="I3190" s="6" t="s">
        <v>4011</v>
      </c>
      <c r="J3190" s="9">
        <v>0</v>
      </c>
      <c r="K3190" s="9">
        <v>0</v>
      </c>
      <c r="L3190" s="6" t="s">
        <v>3990</v>
      </c>
      <c r="M3190" s="9">
        <v>0</v>
      </c>
      <c r="N3190" s="9">
        <v>0</v>
      </c>
      <c r="O3190" s="6" t="s">
        <v>3990</v>
      </c>
      <c r="P3190" s="7">
        <v>541.21</v>
      </c>
      <c r="Q3190" s="7">
        <v>8.93</v>
      </c>
      <c r="R3190" s="6" t="s">
        <v>3992</v>
      </c>
      <c r="S3190" s="7">
        <v>541.21</v>
      </c>
      <c r="T3190" s="7">
        <v>41.13</v>
      </c>
      <c r="U3190" s="6" t="s">
        <v>3992</v>
      </c>
      <c r="V3190" s="6" t="s">
        <v>3992</v>
      </c>
      <c r="W3190" s="6">
        <v>7450822</v>
      </c>
      <c r="X3190" s="6" t="s">
        <v>1962</v>
      </c>
      <c r="Y3190" s="6" t="s">
        <v>2235</v>
      </c>
      <c r="Z3190" s="6" t="s">
        <v>2236</v>
      </c>
      <c r="AA3190" s="6"/>
      <c r="AB3190" s="5">
        <f t="shared" si="653"/>
        <v>152758</v>
      </c>
      <c r="AC3190" t="str">
        <f t="shared" si="654"/>
        <v>30/04/2015</v>
      </c>
      <c r="AD3190" t="str">
        <f t="shared" si="655"/>
        <v>06020318000544</v>
      </c>
      <c r="AE3190" s="11">
        <f t="shared" si="656"/>
        <v>541.21</v>
      </c>
      <c r="AF3190">
        <v>0</v>
      </c>
      <c r="AH3190" s="10">
        <v>6784250</v>
      </c>
      <c r="AI3190" s="10" t="s">
        <v>5428</v>
      </c>
      <c r="AJ3190" s="10">
        <v>152134</v>
      </c>
      <c r="AK3190" s="10" t="s">
        <v>2656</v>
      </c>
      <c r="AL3190" s="10" t="s">
        <v>5438</v>
      </c>
      <c r="AM3190" s="10" t="s">
        <v>5771</v>
      </c>
      <c r="AN3190" s="12" t="e">
        <f>VLOOKUP(TRIM(AK3190),[1]Sheet1!$S:$T,2,FALSE)</f>
        <v>#N/A</v>
      </c>
      <c r="AO3190" s="12">
        <f t="shared" si="657"/>
        <v>0</v>
      </c>
      <c r="AP3190" s="10">
        <f t="shared" si="658"/>
        <v>0</v>
      </c>
    </row>
    <row r="3191" spans="1:42" x14ac:dyDescent="0.2">
      <c r="A3191" s="6" t="s">
        <v>3987</v>
      </c>
      <c r="B3191" s="6">
        <v>152759</v>
      </c>
      <c r="C3191" s="1">
        <v>42124</v>
      </c>
      <c r="D3191" s="6" t="s">
        <v>1926</v>
      </c>
      <c r="E3191" s="6" t="s">
        <v>4345</v>
      </c>
      <c r="F3191" s="9">
        <v>41.82</v>
      </c>
      <c r="G3191" s="9">
        <v>41.82</v>
      </c>
      <c r="H3191" s="9">
        <v>5.0199999999999996</v>
      </c>
      <c r="I3191" s="6" t="s">
        <v>4011</v>
      </c>
      <c r="J3191" s="9">
        <v>0</v>
      </c>
      <c r="K3191" s="9">
        <v>0</v>
      </c>
      <c r="L3191" s="6" t="s">
        <v>3990</v>
      </c>
      <c r="M3191" s="9">
        <v>0</v>
      </c>
      <c r="N3191" s="9">
        <v>0</v>
      </c>
      <c r="O3191" s="6" t="s">
        <v>3990</v>
      </c>
      <c r="P3191" s="7">
        <v>41.82</v>
      </c>
      <c r="Q3191" s="7">
        <v>0.69</v>
      </c>
      <c r="R3191" s="6" t="s">
        <v>3992</v>
      </c>
      <c r="S3191" s="7">
        <v>41.82</v>
      </c>
      <c r="T3191" s="7">
        <v>3.18</v>
      </c>
      <c r="U3191" s="6" t="s">
        <v>3992</v>
      </c>
      <c r="V3191" s="6" t="s">
        <v>3992</v>
      </c>
      <c r="W3191" s="6">
        <v>7450822</v>
      </c>
      <c r="X3191" s="6" t="s">
        <v>1962</v>
      </c>
      <c r="Y3191" s="6" t="s">
        <v>2265</v>
      </c>
      <c r="Z3191" s="6" t="s">
        <v>2266</v>
      </c>
      <c r="AA3191" s="6"/>
      <c r="AB3191" s="5">
        <f t="shared" si="653"/>
        <v>152759</v>
      </c>
      <c r="AC3191" t="str">
        <f t="shared" si="654"/>
        <v>30/04/2015</v>
      </c>
      <c r="AD3191" t="str">
        <f t="shared" si="655"/>
        <v>06020318000544</v>
      </c>
      <c r="AE3191" s="11">
        <f t="shared" si="656"/>
        <v>41.82</v>
      </c>
      <c r="AF3191">
        <v>0</v>
      </c>
      <c r="AH3191" s="10">
        <v>6784250</v>
      </c>
      <c r="AI3191" s="10" t="s">
        <v>5428</v>
      </c>
      <c r="AJ3191" s="10">
        <v>152135</v>
      </c>
      <c r="AK3191" s="10" t="s">
        <v>2391</v>
      </c>
      <c r="AL3191" s="10" t="s">
        <v>5438</v>
      </c>
      <c r="AM3191" s="10" t="s">
        <v>5706</v>
      </c>
      <c r="AN3191" s="12" t="e">
        <f>VLOOKUP(TRIM(AK3191),[1]Sheet1!$S:$T,2,FALSE)</f>
        <v>#N/A</v>
      </c>
      <c r="AO3191" s="12">
        <f t="shared" si="657"/>
        <v>0</v>
      </c>
      <c r="AP3191" s="10">
        <f t="shared" si="658"/>
        <v>0</v>
      </c>
    </row>
    <row r="3192" spans="1:42" x14ac:dyDescent="0.2">
      <c r="A3192" s="6" t="s">
        <v>3987</v>
      </c>
      <c r="B3192" s="6">
        <v>152760</v>
      </c>
      <c r="C3192" s="1">
        <v>42124</v>
      </c>
      <c r="D3192" s="6" t="s">
        <v>1926</v>
      </c>
      <c r="E3192" s="6" t="s">
        <v>4096</v>
      </c>
      <c r="F3192" s="9">
        <v>126.01</v>
      </c>
      <c r="G3192" s="9">
        <v>126.01</v>
      </c>
      <c r="H3192" s="9">
        <v>15.12</v>
      </c>
      <c r="I3192" s="6" t="s">
        <v>4011</v>
      </c>
      <c r="J3192" s="9">
        <v>0</v>
      </c>
      <c r="K3192" s="9">
        <v>0</v>
      </c>
      <c r="L3192" s="6" t="s">
        <v>3990</v>
      </c>
      <c r="M3192" s="9">
        <v>0</v>
      </c>
      <c r="N3192" s="9">
        <v>0</v>
      </c>
      <c r="O3192" s="6" t="s">
        <v>3990</v>
      </c>
      <c r="P3192" s="7">
        <v>126.01</v>
      </c>
      <c r="Q3192" s="7">
        <v>2.08</v>
      </c>
      <c r="R3192" s="6" t="s">
        <v>3992</v>
      </c>
      <c r="S3192" s="7">
        <v>126.01</v>
      </c>
      <c r="T3192" s="7">
        <v>9.58</v>
      </c>
      <c r="U3192" s="6" t="s">
        <v>3992</v>
      </c>
      <c r="V3192" s="6" t="s">
        <v>3992</v>
      </c>
      <c r="W3192" s="6">
        <v>6794348</v>
      </c>
      <c r="X3192" s="6" t="s">
        <v>4362</v>
      </c>
      <c r="Y3192" s="6" t="s">
        <v>910</v>
      </c>
      <c r="Z3192" s="6" t="s">
        <v>911</v>
      </c>
      <c r="AA3192" s="6"/>
      <c r="AB3192" s="5">
        <f t="shared" si="653"/>
        <v>152760</v>
      </c>
      <c r="AC3192" t="str">
        <f t="shared" si="654"/>
        <v>30/04/2015</v>
      </c>
      <c r="AD3192" t="str">
        <f t="shared" si="655"/>
        <v>59104422010384</v>
      </c>
      <c r="AE3192" s="11">
        <f t="shared" si="656"/>
        <v>126.01</v>
      </c>
      <c r="AF3192">
        <v>0</v>
      </c>
      <c r="AH3192" s="10">
        <v>6784253</v>
      </c>
      <c r="AI3192" s="10" t="s">
        <v>5669</v>
      </c>
      <c r="AJ3192" s="10">
        <v>151147</v>
      </c>
      <c r="AK3192" s="10" t="s">
        <v>1269</v>
      </c>
      <c r="AL3192" s="10" t="s">
        <v>5438</v>
      </c>
      <c r="AM3192" s="10" t="s">
        <v>5453</v>
      </c>
      <c r="AN3192" s="12" t="e">
        <f>VLOOKUP(TRIM(AK3192),[1]Sheet1!$S:$T,2,FALSE)</f>
        <v>#N/A</v>
      </c>
      <c r="AO3192" s="12">
        <f t="shared" si="657"/>
        <v>0</v>
      </c>
      <c r="AP3192" s="10">
        <f t="shared" si="658"/>
        <v>0</v>
      </c>
    </row>
    <row r="3193" spans="1:42" x14ac:dyDescent="0.2">
      <c r="A3193" s="6" t="s">
        <v>3987</v>
      </c>
      <c r="B3193" s="6">
        <v>152761</v>
      </c>
      <c r="C3193" s="1">
        <v>42124</v>
      </c>
      <c r="D3193" s="6" t="s">
        <v>1931</v>
      </c>
      <c r="E3193" s="6" t="s">
        <v>3989</v>
      </c>
      <c r="F3193" s="9">
        <v>706.56</v>
      </c>
      <c r="G3193" s="9">
        <v>706.56</v>
      </c>
      <c r="H3193" s="9">
        <v>127.18</v>
      </c>
      <c r="I3193" s="6" t="s">
        <v>1892</v>
      </c>
      <c r="J3193" s="9">
        <v>0</v>
      </c>
      <c r="K3193" s="9">
        <v>0</v>
      </c>
      <c r="L3193" s="6" t="s">
        <v>3990</v>
      </c>
      <c r="M3193" s="9">
        <v>0</v>
      </c>
      <c r="N3193" s="9">
        <v>0</v>
      </c>
      <c r="O3193" s="6" t="s">
        <v>3990</v>
      </c>
      <c r="P3193" s="7">
        <v>706.56</v>
      </c>
      <c r="Q3193" s="7">
        <v>11.66</v>
      </c>
      <c r="R3193" s="6" t="s">
        <v>3992</v>
      </c>
      <c r="S3193" s="7">
        <v>706.56</v>
      </c>
      <c r="T3193" s="7">
        <v>53.7</v>
      </c>
      <c r="U3193" s="6" t="s">
        <v>3992</v>
      </c>
      <c r="V3193" s="6" t="s">
        <v>3992</v>
      </c>
      <c r="W3193" s="6">
        <v>6783971</v>
      </c>
      <c r="X3193" s="6" t="s">
        <v>1962</v>
      </c>
      <c r="Y3193" s="6" t="s">
        <v>907</v>
      </c>
      <c r="Z3193" s="6" t="s">
        <v>908</v>
      </c>
      <c r="AA3193" s="6"/>
      <c r="AB3193" s="5">
        <f t="shared" si="653"/>
        <v>152761</v>
      </c>
      <c r="AC3193" t="str">
        <f t="shared" si="654"/>
        <v>30/04/2015</v>
      </c>
      <c r="AD3193" t="str">
        <f t="shared" si="655"/>
        <v>45990181000189</v>
      </c>
      <c r="AE3193" s="11">
        <f t="shared" si="656"/>
        <v>706.56</v>
      </c>
      <c r="AF3193">
        <f>SUMIF(AJ:AJ,B3193,AP:AP)</f>
        <v>0</v>
      </c>
      <c r="AH3193" s="10">
        <v>6784250</v>
      </c>
      <c r="AI3193" s="10" t="s">
        <v>5428</v>
      </c>
      <c r="AJ3193" s="10">
        <v>152136</v>
      </c>
      <c r="AK3193" s="10" t="s">
        <v>2473</v>
      </c>
      <c r="AL3193" s="10" t="s">
        <v>5438</v>
      </c>
      <c r="AM3193" s="10" t="s">
        <v>5717</v>
      </c>
      <c r="AN3193" s="12" t="e">
        <f>VLOOKUP(TRIM(AK3193),[1]Sheet1!$S:$T,2,FALSE)</f>
        <v>#N/A</v>
      </c>
      <c r="AO3193" s="12">
        <f t="shared" si="657"/>
        <v>0</v>
      </c>
      <c r="AP3193" s="10">
        <f t="shared" si="658"/>
        <v>0</v>
      </c>
    </row>
    <row r="3194" spans="1:42" x14ac:dyDescent="0.2">
      <c r="A3194" s="6" t="s">
        <v>3987</v>
      </c>
      <c r="B3194" s="6">
        <v>152762</v>
      </c>
      <c r="C3194" s="1">
        <v>42124</v>
      </c>
      <c r="D3194" s="6" t="s">
        <v>1931</v>
      </c>
      <c r="E3194" s="6" t="s">
        <v>3989</v>
      </c>
      <c r="F3194" s="9">
        <v>4997.47</v>
      </c>
      <c r="G3194" s="9">
        <v>4997.47</v>
      </c>
      <c r="H3194" s="9">
        <v>899.54</v>
      </c>
      <c r="I3194" s="6" t="s">
        <v>4011</v>
      </c>
      <c r="J3194" s="9">
        <v>0</v>
      </c>
      <c r="K3194" s="9">
        <v>0</v>
      </c>
      <c r="L3194" s="6" t="s">
        <v>3990</v>
      </c>
      <c r="M3194" s="9">
        <v>0</v>
      </c>
      <c r="N3194" s="9">
        <v>0</v>
      </c>
      <c r="O3194" s="6" t="s">
        <v>3990</v>
      </c>
      <c r="P3194" s="7">
        <v>4997.47</v>
      </c>
      <c r="Q3194" s="7">
        <v>82.46</v>
      </c>
      <c r="R3194" s="6" t="s">
        <v>3992</v>
      </c>
      <c r="S3194" s="7">
        <v>4997.47</v>
      </c>
      <c r="T3194" s="7">
        <v>379.81</v>
      </c>
      <c r="U3194" s="6" t="s">
        <v>3992</v>
      </c>
      <c r="V3194" s="6" t="s">
        <v>3992</v>
      </c>
      <c r="W3194" s="6">
        <v>6784011</v>
      </c>
      <c r="X3194" s="6" t="s">
        <v>4070</v>
      </c>
      <c r="Y3194" s="6" t="s">
        <v>2269</v>
      </c>
      <c r="Z3194" s="6" t="s">
        <v>2270</v>
      </c>
      <c r="AA3194" s="6"/>
      <c r="AB3194" s="5">
        <f t="shared" si="653"/>
        <v>152762</v>
      </c>
      <c r="AC3194" t="str">
        <f t="shared" si="654"/>
        <v>30/04/2015</v>
      </c>
      <c r="AD3194" t="str">
        <f t="shared" si="655"/>
        <v>00857758001112</v>
      </c>
      <c r="AE3194" s="11">
        <f t="shared" si="656"/>
        <v>4997.47</v>
      </c>
      <c r="AF3194">
        <v>0</v>
      </c>
      <c r="AH3194" s="10">
        <v>6821330</v>
      </c>
      <c r="AI3194" s="10" t="s">
        <v>6307</v>
      </c>
      <c r="AJ3194" s="10">
        <v>152137</v>
      </c>
      <c r="AK3194" s="10" t="s">
        <v>376</v>
      </c>
      <c r="AL3194" s="10" t="s">
        <v>5446</v>
      </c>
      <c r="AM3194" s="10" t="s">
        <v>5477</v>
      </c>
      <c r="AN3194" s="12" t="e">
        <f>VLOOKUP(TRIM(AK3194),[1]Sheet1!$S:$T,2,FALSE)</f>
        <v>#N/A</v>
      </c>
      <c r="AO3194" s="12">
        <f t="shared" si="657"/>
        <v>0</v>
      </c>
      <c r="AP3194" s="10">
        <f t="shared" si="658"/>
        <v>0</v>
      </c>
    </row>
    <row r="3195" spans="1:42" x14ac:dyDescent="0.2">
      <c r="A3195" s="6" t="s">
        <v>3987</v>
      </c>
      <c r="B3195" s="6">
        <v>152762</v>
      </c>
      <c r="C3195" s="1">
        <v>42124</v>
      </c>
      <c r="D3195" s="6" t="s">
        <v>1931</v>
      </c>
      <c r="E3195" s="6" t="s">
        <v>3989</v>
      </c>
      <c r="F3195" s="9">
        <v>2133.06</v>
      </c>
      <c r="G3195" s="9">
        <v>2133.06</v>
      </c>
      <c r="H3195" s="9">
        <v>383.95</v>
      </c>
      <c r="I3195" s="6" t="s">
        <v>4011</v>
      </c>
      <c r="J3195" s="9">
        <v>0</v>
      </c>
      <c r="K3195" s="9">
        <v>0</v>
      </c>
      <c r="L3195" s="6" t="s">
        <v>3990</v>
      </c>
      <c r="M3195" s="9">
        <v>0</v>
      </c>
      <c r="N3195" s="9">
        <v>0</v>
      </c>
      <c r="O3195" s="6" t="s">
        <v>3990</v>
      </c>
      <c r="P3195" s="7">
        <v>2133.06</v>
      </c>
      <c r="Q3195" s="7">
        <v>35.200000000000003</v>
      </c>
      <c r="R3195" s="6" t="s">
        <v>3992</v>
      </c>
      <c r="S3195" s="7">
        <v>2133.06</v>
      </c>
      <c r="T3195" s="7">
        <v>162.11000000000001</v>
      </c>
      <c r="U3195" s="6" t="s">
        <v>3992</v>
      </c>
      <c r="V3195" s="6" t="s">
        <v>3992</v>
      </c>
      <c r="W3195" s="6">
        <v>6784011</v>
      </c>
      <c r="X3195" s="6" t="s">
        <v>4070</v>
      </c>
      <c r="Y3195" s="6" t="s">
        <v>2354</v>
      </c>
      <c r="Z3195" s="6" t="s">
        <v>2270</v>
      </c>
      <c r="AA3195" s="6"/>
      <c r="AB3195" s="5">
        <f t="shared" si="653"/>
        <v>152762</v>
      </c>
      <c r="AC3195" t="str">
        <f t="shared" si="654"/>
        <v>30/04/2015</v>
      </c>
      <c r="AD3195" t="str">
        <f t="shared" si="655"/>
        <v>00857758001112</v>
      </c>
      <c r="AE3195" s="11">
        <f t="shared" si="656"/>
        <v>2133.06</v>
      </c>
      <c r="AF3195">
        <v>0</v>
      </c>
      <c r="AH3195" s="10">
        <v>6802598</v>
      </c>
      <c r="AI3195" s="10" t="s">
        <v>5901</v>
      </c>
      <c r="AJ3195" s="10">
        <v>152138</v>
      </c>
      <c r="AK3195" s="10" t="s">
        <v>4985</v>
      </c>
      <c r="AL3195" s="10" t="s">
        <v>5446</v>
      </c>
      <c r="AM3195" s="10" t="s">
        <v>5513</v>
      </c>
      <c r="AN3195" s="12" t="e">
        <f>VLOOKUP(TRIM(AK3195),[1]Sheet1!$S:$T,2,FALSE)</f>
        <v>#N/A</v>
      </c>
      <c r="AO3195" s="12">
        <f t="shared" si="657"/>
        <v>0</v>
      </c>
      <c r="AP3195" s="10">
        <f t="shared" si="658"/>
        <v>0</v>
      </c>
    </row>
    <row r="3196" spans="1:42" x14ac:dyDescent="0.2">
      <c r="A3196" s="6" t="s">
        <v>3987</v>
      </c>
      <c r="B3196" s="6">
        <v>152763</v>
      </c>
      <c r="C3196" s="1">
        <v>42124</v>
      </c>
      <c r="D3196" s="6" t="s">
        <v>1986</v>
      </c>
      <c r="E3196" s="6" t="s">
        <v>3989</v>
      </c>
      <c r="F3196" s="9">
        <v>94.82</v>
      </c>
      <c r="G3196" s="9">
        <v>94.82</v>
      </c>
      <c r="H3196" s="9">
        <v>17.07</v>
      </c>
      <c r="I3196" s="6" t="s">
        <v>4360</v>
      </c>
      <c r="J3196" s="9">
        <v>0</v>
      </c>
      <c r="K3196" s="9">
        <v>0</v>
      </c>
      <c r="L3196" s="6" t="s">
        <v>3990</v>
      </c>
      <c r="M3196" s="9">
        <v>0</v>
      </c>
      <c r="N3196" s="9">
        <v>0</v>
      </c>
      <c r="O3196" s="6" t="s">
        <v>3990</v>
      </c>
      <c r="P3196" s="7">
        <v>94.82</v>
      </c>
      <c r="Q3196" s="7">
        <v>1.56</v>
      </c>
      <c r="R3196" s="6" t="s">
        <v>3992</v>
      </c>
      <c r="S3196" s="7">
        <v>94.82</v>
      </c>
      <c r="T3196" s="7">
        <v>7.21</v>
      </c>
      <c r="U3196" s="6" t="s">
        <v>3992</v>
      </c>
      <c r="V3196" s="6" t="s">
        <v>3992</v>
      </c>
      <c r="W3196" s="6">
        <v>6782688</v>
      </c>
      <c r="X3196" s="6" t="s">
        <v>4671</v>
      </c>
      <c r="Y3196" s="6" t="s">
        <v>4686</v>
      </c>
      <c r="Z3196" s="6" t="s">
        <v>4687</v>
      </c>
      <c r="AA3196" s="6"/>
      <c r="AB3196" s="5">
        <f t="shared" si="653"/>
        <v>152763</v>
      </c>
      <c r="AC3196" t="str">
        <f t="shared" si="654"/>
        <v>30/04/2015</v>
      </c>
      <c r="AD3196" t="str">
        <f t="shared" si="655"/>
        <v>86720729000158</v>
      </c>
      <c r="AE3196" s="11">
        <f t="shared" si="656"/>
        <v>94.82</v>
      </c>
      <c r="AF3196">
        <f t="shared" ref="AF3196:AF3204" si="665">SUMIF(AJ:AJ,B3196,AP:AP)</f>
        <v>0</v>
      </c>
      <c r="AH3196" s="10">
        <v>6784250</v>
      </c>
      <c r="AI3196" s="10" t="s">
        <v>5428</v>
      </c>
      <c r="AJ3196" s="10">
        <v>151148</v>
      </c>
      <c r="AK3196" s="10" t="s">
        <v>1099</v>
      </c>
      <c r="AL3196" s="10" t="s">
        <v>5438</v>
      </c>
      <c r="AM3196" s="10" t="s">
        <v>5759</v>
      </c>
      <c r="AN3196" s="12" t="e">
        <f>VLOOKUP(TRIM(AK3196),[1]Sheet1!$S:$T,2,FALSE)</f>
        <v>#N/A</v>
      </c>
      <c r="AO3196" s="12">
        <f t="shared" si="657"/>
        <v>0</v>
      </c>
      <c r="AP3196" s="10">
        <f t="shared" si="658"/>
        <v>0</v>
      </c>
    </row>
    <row r="3197" spans="1:42" x14ac:dyDescent="0.2">
      <c r="A3197" s="6" t="s">
        <v>3987</v>
      </c>
      <c r="B3197" s="6">
        <v>152764</v>
      </c>
      <c r="C3197" s="1">
        <v>42124</v>
      </c>
      <c r="D3197" s="6" t="s">
        <v>1986</v>
      </c>
      <c r="E3197" s="6" t="s">
        <v>3989</v>
      </c>
      <c r="F3197" s="9">
        <v>1083.8399999999999</v>
      </c>
      <c r="G3197" s="9">
        <v>1083.8399999999999</v>
      </c>
      <c r="H3197" s="9">
        <v>195.09</v>
      </c>
      <c r="I3197" s="6" t="s">
        <v>4360</v>
      </c>
      <c r="J3197" s="9">
        <v>0</v>
      </c>
      <c r="K3197" s="9">
        <v>0</v>
      </c>
      <c r="L3197" s="6" t="s">
        <v>3990</v>
      </c>
      <c r="M3197" s="9">
        <v>0</v>
      </c>
      <c r="N3197" s="9">
        <v>0</v>
      </c>
      <c r="O3197" s="6" t="s">
        <v>3990</v>
      </c>
      <c r="P3197" s="7">
        <v>1083.8399999999999</v>
      </c>
      <c r="Q3197" s="7">
        <v>17.88</v>
      </c>
      <c r="R3197" s="6" t="s">
        <v>3992</v>
      </c>
      <c r="S3197" s="7">
        <v>1083.8399999999999</v>
      </c>
      <c r="T3197" s="7">
        <v>82.37</v>
      </c>
      <c r="U3197" s="6" t="s">
        <v>3992</v>
      </c>
      <c r="V3197" s="6" t="s">
        <v>3992</v>
      </c>
      <c r="W3197" s="6">
        <v>6783934</v>
      </c>
      <c r="X3197" s="6" t="s">
        <v>4671</v>
      </c>
      <c r="Y3197" s="6" t="s">
        <v>3818</v>
      </c>
      <c r="Z3197" s="6" t="s">
        <v>3819</v>
      </c>
      <c r="AA3197" s="6"/>
      <c r="AB3197" s="5">
        <f t="shared" si="653"/>
        <v>152764</v>
      </c>
      <c r="AC3197" t="str">
        <f t="shared" si="654"/>
        <v>30/04/2015</v>
      </c>
      <c r="AD3197" t="str">
        <f t="shared" si="655"/>
        <v>43854777000126</v>
      </c>
      <c r="AE3197" s="11">
        <f t="shared" si="656"/>
        <v>1083.8399999999999</v>
      </c>
      <c r="AF3197">
        <f t="shared" si="665"/>
        <v>0</v>
      </c>
      <c r="AH3197" s="10">
        <v>6783935</v>
      </c>
      <c r="AI3197" s="10" t="s">
        <v>5787</v>
      </c>
      <c r="AJ3197" s="10">
        <v>152139</v>
      </c>
      <c r="AK3197" s="10" t="s">
        <v>3208</v>
      </c>
      <c r="AL3197" s="10" t="s">
        <v>5446</v>
      </c>
      <c r="AM3197" s="10" t="s">
        <v>5515</v>
      </c>
      <c r="AN3197" s="12" t="e">
        <f>VLOOKUP(TRIM(AK3197),[1]Sheet1!$S:$T,2,FALSE)</f>
        <v>#N/A</v>
      </c>
      <c r="AO3197" s="12">
        <f t="shared" si="657"/>
        <v>0</v>
      </c>
      <c r="AP3197" s="10">
        <f t="shared" si="658"/>
        <v>0</v>
      </c>
    </row>
    <row r="3198" spans="1:42" x14ac:dyDescent="0.2">
      <c r="A3198" s="6" t="s">
        <v>3987</v>
      </c>
      <c r="B3198" s="6">
        <v>152765</v>
      </c>
      <c r="C3198" s="1">
        <v>42124</v>
      </c>
      <c r="D3198" s="6" t="s">
        <v>1986</v>
      </c>
      <c r="E3198" s="6" t="s">
        <v>3989</v>
      </c>
      <c r="F3198" s="9">
        <v>948.18</v>
      </c>
      <c r="G3198" s="9">
        <v>948.18</v>
      </c>
      <c r="H3198" s="9">
        <v>170.67</v>
      </c>
      <c r="I3198" s="6" t="s">
        <v>4360</v>
      </c>
      <c r="J3198" s="9">
        <v>0</v>
      </c>
      <c r="K3198" s="9">
        <v>0</v>
      </c>
      <c r="L3198" s="6" t="s">
        <v>3990</v>
      </c>
      <c r="M3198" s="9">
        <v>0</v>
      </c>
      <c r="N3198" s="9">
        <v>0</v>
      </c>
      <c r="O3198" s="6" t="s">
        <v>3990</v>
      </c>
      <c r="P3198" s="7">
        <v>948.18</v>
      </c>
      <c r="Q3198" s="7">
        <v>15.64</v>
      </c>
      <c r="R3198" s="6" t="s">
        <v>3992</v>
      </c>
      <c r="S3198" s="7">
        <v>948.18</v>
      </c>
      <c r="T3198" s="7">
        <v>72.06</v>
      </c>
      <c r="U3198" s="6" t="s">
        <v>3992</v>
      </c>
      <c r="V3198" s="6" t="s">
        <v>3992</v>
      </c>
      <c r="W3198" s="6">
        <v>6782688</v>
      </c>
      <c r="X3198" s="6" t="s">
        <v>4671</v>
      </c>
      <c r="Y3198" s="6" t="s">
        <v>4686</v>
      </c>
      <c r="Z3198" s="6" t="s">
        <v>4687</v>
      </c>
      <c r="AA3198" s="6"/>
      <c r="AB3198" s="5">
        <f t="shared" si="653"/>
        <v>152765</v>
      </c>
      <c r="AC3198" t="str">
        <f t="shared" si="654"/>
        <v>30/04/2015</v>
      </c>
      <c r="AD3198" t="str">
        <f t="shared" si="655"/>
        <v>86720729000158</v>
      </c>
      <c r="AE3198" s="11">
        <f t="shared" si="656"/>
        <v>948.18</v>
      </c>
      <c r="AF3198">
        <f t="shared" si="665"/>
        <v>0</v>
      </c>
      <c r="AH3198" s="10">
        <v>6784250</v>
      </c>
      <c r="AI3198" s="10" t="s">
        <v>5428</v>
      </c>
      <c r="AJ3198" s="10">
        <v>151149</v>
      </c>
      <c r="AK3198" s="10" t="s">
        <v>1271</v>
      </c>
      <c r="AL3198" s="10" t="s">
        <v>5438</v>
      </c>
      <c r="AM3198" s="10" t="s">
        <v>5729</v>
      </c>
      <c r="AN3198" s="12" t="e">
        <f>VLOOKUP(TRIM(AK3198),[1]Sheet1!$S:$T,2,FALSE)</f>
        <v>#N/A</v>
      </c>
      <c r="AO3198" s="12">
        <f t="shared" si="657"/>
        <v>0</v>
      </c>
      <c r="AP3198" s="10">
        <f t="shared" si="658"/>
        <v>0</v>
      </c>
    </row>
    <row r="3199" spans="1:42" x14ac:dyDescent="0.2">
      <c r="A3199" s="6" t="s">
        <v>3987</v>
      </c>
      <c r="B3199" s="6">
        <v>152766</v>
      </c>
      <c r="C3199" s="1">
        <v>42124</v>
      </c>
      <c r="D3199" s="6" t="s">
        <v>1924</v>
      </c>
      <c r="E3199" s="6" t="s">
        <v>4096</v>
      </c>
      <c r="F3199" s="9">
        <v>206.89</v>
      </c>
      <c r="G3199" s="9">
        <v>172.41</v>
      </c>
      <c r="H3199" s="9">
        <v>6.9</v>
      </c>
      <c r="I3199" s="6" t="s">
        <v>4360</v>
      </c>
      <c r="J3199" s="9">
        <v>0</v>
      </c>
      <c r="K3199" s="9">
        <v>0</v>
      </c>
      <c r="L3199" s="6" t="s">
        <v>3990</v>
      </c>
      <c r="M3199" s="9">
        <v>172.41</v>
      </c>
      <c r="N3199" s="9">
        <v>34.479999999999997</v>
      </c>
      <c r="O3199" s="6" t="s">
        <v>1932</v>
      </c>
      <c r="P3199" s="7">
        <v>172.41</v>
      </c>
      <c r="Q3199" s="7">
        <v>2.84</v>
      </c>
      <c r="R3199" s="6" t="s">
        <v>3992</v>
      </c>
      <c r="S3199" s="7">
        <v>172.41</v>
      </c>
      <c r="T3199" s="7">
        <v>13.1</v>
      </c>
      <c r="U3199" s="6" t="s">
        <v>3992</v>
      </c>
      <c r="V3199" s="6" t="s">
        <v>3992</v>
      </c>
      <c r="W3199" s="6">
        <v>6782872</v>
      </c>
      <c r="X3199" s="6" t="s">
        <v>4382</v>
      </c>
      <c r="Y3199" s="6" t="s">
        <v>3929</v>
      </c>
      <c r="Z3199" s="6" t="s">
        <v>206</v>
      </c>
      <c r="AA3199" s="6"/>
      <c r="AB3199" s="5">
        <f t="shared" si="653"/>
        <v>152766</v>
      </c>
      <c r="AC3199" t="str">
        <f t="shared" si="654"/>
        <v>30/04/2015</v>
      </c>
      <c r="AD3199" t="str">
        <f t="shared" si="655"/>
        <v>82321845000143</v>
      </c>
      <c r="AE3199" s="11">
        <f t="shared" si="656"/>
        <v>206.89</v>
      </c>
      <c r="AF3199">
        <f t="shared" si="665"/>
        <v>0</v>
      </c>
      <c r="AH3199" s="10">
        <v>7566862</v>
      </c>
      <c r="AI3199" s="10" t="s">
        <v>6308</v>
      </c>
      <c r="AJ3199" s="10">
        <v>152140</v>
      </c>
      <c r="AK3199" s="10" t="s">
        <v>3237</v>
      </c>
      <c r="AL3199" s="10" t="s">
        <v>5446</v>
      </c>
      <c r="AM3199" s="10" t="s">
        <v>5522</v>
      </c>
      <c r="AN3199" s="12" t="e">
        <f>VLOOKUP(TRIM(AK3199),[1]Sheet1!$S:$T,2,FALSE)</f>
        <v>#N/A</v>
      </c>
      <c r="AO3199" s="12">
        <f t="shared" si="657"/>
        <v>0</v>
      </c>
      <c r="AP3199" s="10">
        <f t="shared" si="658"/>
        <v>0</v>
      </c>
    </row>
    <row r="3200" spans="1:42" x14ac:dyDescent="0.2">
      <c r="A3200" s="6" t="s">
        <v>3987</v>
      </c>
      <c r="B3200" s="6">
        <v>152767</v>
      </c>
      <c r="C3200" s="1">
        <v>42124</v>
      </c>
      <c r="D3200" s="6" t="s">
        <v>1924</v>
      </c>
      <c r="E3200" s="6" t="s">
        <v>4096</v>
      </c>
      <c r="F3200" s="9">
        <v>357.16</v>
      </c>
      <c r="G3200" s="9">
        <v>310.57</v>
      </c>
      <c r="H3200" s="9">
        <v>12.42</v>
      </c>
      <c r="I3200" s="6" t="s">
        <v>4360</v>
      </c>
      <c r="J3200" s="9">
        <v>0</v>
      </c>
      <c r="K3200" s="9">
        <v>0</v>
      </c>
      <c r="L3200" s="6" t="s">
        <v>3990</v>
      </c>
      <c r="M3200" s="9">
        <v>310.57</v>
      </c>
      <c r="N3200" s="9">
        <v>46.59</v>
      </c>
      <c r="O3200" s="6" t="s">
        <v>1932</v>
      </c>
      <c r="P3200" s="7">
        <v>310.57</v>
      </c>
      <c r="Q3200" s="7">
        <v>5.12</v>
      </c>
      <c r="R3200" s="6" t="s">
        <v>3992</v>
      </c>
      <c r="S3200" s="7">
        <v>310.57</v>
      </c>
      <c r="T3200" s="7">
        <v>23.6</v>
      </c>
      <c r="U3200" s="6" t="s">
        <v>3992</v>
      </c>
      <c r="V3200" s="6" t="s">
        <v>3992</v>
      </c>
      <c r="W3200" s="6">
        <v>6782872</v>
      </c>
      <c r="X3200" s="6" t="s">
        <v>4362</v>
      </c>
      <c r="Y3200" s="6" t="s">
        <v>3849</v>
      </c>
      <c r="Z3200" s="6" t="s">
        <v>3850</v>
      </c>
      <c r="AA3200" s="6"/>
      <c r="AB3200" s="5">
        <f t="shared" si="653"/>
        <v>152767</v>
      </c>
      <c r="AC3200" t="str">
        <f t="shared" si="654"/>
        <v>30/04/2015</v>
      </c>
      <c r="AD3200" t="str">
        <f t="shared" si="655"/>
        <v>82321845000143</v>
      </c>
      <c r="AE3200" s="11">
        <f t="shared" si="656"/>
        <v>357.16</v>
      </c>
      <c r="AF3200">
        <f t="shared" si="665"/>
        <v>0</v>
      </c>
      <c r="AH3200" s="10">
        <v>7602746</v>
      </c>
      <c r="AI3200" s="10" t="s">
        <v>6262</v>
      </c>
      <c r="AJ3200" s="10">
        <v>152141</v>
      </c>
      <c r="AK3200" s="10" t="s">
        <v>3277</v>
      </c>
      <c r="AL3200" s="10" t="s">
        <v>5446</v>
      </c>
      <c r="AM3200" s="10" t="s">
        <v>5474</v>
      </c>
      <c r="AN3200" s="12" t="e">
        <f>VLOOKUP(TRIM(AK3200),[1]Sheet1!$S:$T,2,FALSE)</f>
        <v>#N/A</v>
      </c>
      <c r="AO3200" s="12">
        <f t="shared" si="657"/>
        <v>0</v>
      </c>
      <c r="AP3200" s="10">
        <f t="shared" si="658"/>
        <v>0</v>
      </c>
    </row>
    <row r="3201" spans="1:42" x14ac:dyDescent="0.2">
      <c r="A3201" s="6" t="s">
        <v>3987</v>
      </c>
      <c r="B3201" s="6">
        <v>152768</v>
      </c>
      <c r="C3201" s="1">
        <v>42124</v>
      </c>
      <c r="D3201" s="6" t="s">
        <v>1986</v>
      </c>
      <c r="E3201" s="6" t="s">
        <v>3989</v>
      </c>
      <c r="F3201" s="9">
        <v>933.28</v>
      </c>
      <c r="G3201" s="9">
        <v>811.55</v>
      </c>
      <c r="H3201" s="9">
        <v>146.08000000000001</v>
      </c>
      <c r="I3201" s="6" t="s">
        <v>4360</v>
      </c>
      <c r="J3201" s="9">
        <v>0</v>
      </c>
      <c r="K3201" s="9">
        <v>0</v>
      </c>
      <c r="L3201" s="6" t="s">
        <v>3990</v>
      </c>
      <c r="M3201" s="9">
        <v>811.55</v>
      </c>
      <c r="N3201" s="9">
        <v>121.73</v>
      </c>
      <c r="O3201" s="6" t="s">
        <v>1932</v>
      </c>
      <c r="P3201" s="7">
        <v>811.55</v>
      </c>
      <c r="Q3201" s="7">
        <v>13.39</v>
      </c>
      <c r="R3201" s="6" t="s">
        <v>3992</v>
      </c>
      <c r="S3201" s="7">
        <v>811.55</v>
      </c>
      <c r="T3201" s="7">
        <v>61.68</v>
      </c>
      <c r="U3201" s="6" t="s">
        <v>3992</v>
      </c>
      <c r="V3201" s="6" t="s">
        <v>3992</v>
      </c>
      <c r="W3201" s="6">
        <v>6782692</v>
      </c>
      <c r="X3201" s="6" t="s">
        <v>4362</v>
      </c>
      <c r="Y3201" s="6" t="s">
        <v>4702</v>
      </c>
      <c r="Z3201" s="6" t="s">
        <v>4703</v>
      </c>
      <c r="AA3201" s="6"/>
      <c r="AB3201" s="5">
        <f t="shared" si="653"/>
        <v>152768</v>
      </c>
      <c r="AC3201" t="str">
        <f t="shared" si="654"/>
        <v>30/04/2015</v>
      </c>
      <c r="AD3201" t="str">
        <f t="shared" si="655"/>
        <v>02195445000108</v>
      </c>
      <c r="AE3201" s="11">
        <f t="shared" si="656"/>
        <v>933.28</v>
      </c>
      <c r="AF3201">
        <f t="shared" si="665"/>
        <v>0</v>
      </c>
      <c r="AH3201" s="10">
        <v>6784074</v>
      </c>
      <c r="AI3201" s="10" t="s">
        <v>6174</v>
      </c>
      <c r="AJ3201" s="10">
        <v>152142</v>
      </c>
      <c r="AK3201" s="10" t="s">
        <v>379</v>
      </c>
      <c r="AL3201" s="10" t="s">
        <v>5583</v>
      </c>
      <c r="AM3201" s="10" t="s">
        <v>5474</v>
      </c>
      <c r="AN3201" s="12" t="e">
        <f>VLOOKUP(TRIM(AK3201),[1]Sheet1!$S:$T,2,FALSE)</f>
        <v>#N/A</v>
      </c>
      <c r="AO3201" s="12">
        <f t="shared" si="657"/>
        <v>0</v>
      </c>
      <c r="AP3201" s="10">
        <f t="shared" si="658"/>
        <v>0</v>
      </c>
    </row>
    <row r="3202" spans="1:42" x14ac:dyDescent="0.2">
      <c r="A3202" s="6" t="s">
        <v>3987</v>
      </c>
      <c r="B3202" s="6">
        <v>152769</v>
      </c>
      <c r="C3202" s="1">
        <v>42124</v>
      </c>
      <c r="D3202" s="6" t="s">
        <v>1986</v>
      </c>
      <c r="E3202" s="6" t="s">
        <v>3989</v>
      </c>
      <c r="F3202" s="9">
        <v>911.85</v>
      </c>
      <c r="G3202" s="9">
        <v>828.95</v>
      </c>
      <c r="H3202" s="9">
        <v>149.21</v>
      </c>
      <c r="I3202" s="6" t="s">
        <v>4360</v>
      </c>
      <c r="J3202" s="9">
        <v>0</v>
      </c>
      <c r="K3202" s="9">
        <v>0</v>
      </c>
      <c r="L3202" s="6" t="s">
        <v>3990</v>
      </c>
      <c r="M3202" s="9">
        <v>828.95</v>
      </c>
      <c r="N3202" s="9">
        <v>82.9</v>
      </c>
      <c r="O3202" s="6" t="s">
        <v>1932</v>
      </c>
      <c r="P3202" s="7">
        <v>828.95</v>
      </c>
      <c r="Q3202" s="7">
        <v>13.68</v>
      </c>
      <c r="R3202" s="6" t="s">
        <v>3992</v>
      </c>
      <c r="S3202" s="7">
        <v>828.95</v>
      </c>
      <c r="T3202" s="7">
        <v>63</v>
      </c>
      <c r="U3202" s="6" t="s">
        <v>3992</v>
      </c>
      <c r="V3202" s="6" t="s">
        <v>3992</v>
      </c>
      <c r="W3202" s="6">
        <v>7009230</v>
      </c>
      <c r="X3202" s="6" t="s">
        <v>4962</v>
      </c>
      <c r="Y3202" s="6" t="s">
        <v>5090</v>
      </c>
      <c r="Z3202" s="6" t="s">
        <v>3795</v>
      </c>
      <c r="AA3202" s="6"/>
      <c r="AB3202" s="5">
        <f t="shared" si="653"/>
        <v>152769</v>
      </c>
      <c r="AC3202" t="str">
        <f t="shared" si="654"/>
        <v>30/04/2015</v>
      </c>
      <c r="AD3202" t="str">
        <f t="shared" si="655"/>
        <v>56545742000157</v>
      </c>
      <c r="AE3202" s="11">
        <f t="shared" si="656"/>
        <v>911.85</v>
      </c>
      <c r="AF3202">
        <f t="shared" si="665"/>
        <v>0</v>
      </c>
      <c r="AH3202" s="10">
        <v>6784074</v>
      </c>
      <c r="AI3202" s="10" t="s">
        <v>6174</v>
      </c>
      <c r="AJ3202" s="10">
        <v>152142</v>
      </c>
      <c r="AK3202" s="10" t="s">
        <v>381</v>
      </c>
      <c r="AL3202" s="10" t="s">
        <v>5583</v>
      </c>
      <c r="AM3202" s="10" t="s">
        <v>5474</v>
      </c>
      <c r="AN3202" s="12" t="e">
        <f>VLOOKUP(TRIM(AK3202),[1]Sheet1!$S:$T,2,FALSE)</f>
        <v>#N/A</v>
      </c>
      <c r="AO3202" s="12">
        <f t="shared" si="657"/>
        <v>0</v>
      </c>
      <c r="AP3202" s="10">
        <f t="shared" si="658"/>
        <v>0</v>
      </c>
    </row>
    <row r="3203" spans="1:42" x14ac:dyDescent="0.2">
      <c r="A3203" s="6" t="s">
        <v>3987</v>
      </c>
      <c r="B3203" s="6">
        <v>152770</v>
      </c>
      <c r="C3203" s="1">
        <v>42124</v>
      </c>
      <c r="D3203" s="6" t="s">
        <v>1986</v>
      </c>
      <c r="E3203" s="6" t="s">
        <v>3989</v>
      </c>
      <c r="F3203" s="9">
        <v>3244.81</v>
      </c>
      <c r="G3203" s="9">
        <v>3244.81</v>
      </c>
      <c r="H3203" s="9">
        <v>584.07000000000005</v>
      </c>
      <c r="I3203" s="6" t="s">
        <v>4360</v>
      </c>
      <c r="J3203" s="9">
        <v>0</v>
      </c>
      <c r="K3203" s="9">
        <v>0</v>
      </c>
      <c r="L3203" s="6" t="s">
        <v>3990</v>
      </c>
      <c r="M3203" s="9">
        <v>0</v>
      </c>
      <c r="N3203" s="9">
        <v>0</v>
      </c>
      <c r="O3203" s="6" t="s">
        <v>3990</v>
      </c>
      <c r="P3203" s="7">
        <v>3244.81</v>
      </c>
      <c r="Q3203" s="7">
        <v>53.54</v>
      </c>
      <c r="R3203" s="6" t="s">
        <v>3992</v>
      </c>
      <c r="S3203" s="7">
        <v>3244.81</v>
      </c>
      <c r="T3203" s="7">
        <v>246.61</v>
      </c>
      <c r="U3203" s="6" t="s">
        <v>3992</v>
      </c>
      <c r="V3203" s="6" t="s">
        <v>3992</v>
      </c>
      <c r="W3203" s="6">
        <v>6783934</v>
      </c>
      <c r="X3203" s="6" t="s">
        <v>4671</v>
      </c>
      <c r="Y3203" s="6" t="s">
        <v>3805</v>
      </c>
      <c r="Z3203" s="6" t="s">
        <v>3806</v>
      </c>
      <c r="AA3203" s="6"/>
      <c r="AB3203" s="5">
        <f t="shared" ref="AB3203:AB3266" si="666">B3203</f>
        <v>152770</v>
      </c>
      <c r="AC3203" t="str">
        <f t="shared" ref="AC3203:AC3266" si="667">TEXT(C3203,"dd/mm/aaaa")</f>
        <v>30/04/2015</v>
      </c>
      <c r="AD3203" t="str">
        <f t="shared" ref="AD3203:AD3266" si="668">VLOOKUP(W3203,AH:AI,2,FALSE)</f>
        <v>43854777000126</v>
      </c>
      <c r="AE3203" s="11">
        <f t="shared" ref="AE3203:AE3266" si="669">F3203*1</f>
        <v>3244.81</v>
      </c>
      <c r="AF3203">
        <f t="shared" si="665"/>
        <v>0</v>
      </c>
      <c r="AH3203" s="10">
        <v>6784250</v>
      </c>
      <c r="AI3203" s="10" t="s">
        <v>5428</v>
      </c>
      <c r="AJ3203" s="10">
        <v>151150</v>
      </c>
      <c r="AK3203" s="10" t="s">
        <v>1273</v>
      </c>
      <c r="AL3203" s="10" t="s">
        <v>5438</v>
      </c>
      <c r="AM3203" s="10" t="s">
        <v>5474</v>
      </c>
      <c r="AN3203" s="12" t="e">
        <f>VLOOKUP(TRIM(AK3203),[1]Sheet1!$S:$T,2,FALSE)</f>
        <v>#N/A</v>
      </c>
      <c r="AO3203" s="12">
        <f t="shared" ref="AO3203:AO3266" si="670">IF(ISNA(AN3203),0,AN3203)</f>
        <v>0</v>
      </c>
      <c r="AP3203" s="10">
        <f t="shared" ref="AP3203:AP3266" si="671">AO3203*AM3203</f>
        <v>0</v>
      </c>
    </row>
    <row r="3204" spans="1:42" x14ac:dyDescent="0.2">
      <c r="A3204" s="6" t="s">
        <v>3987</v>
      </c>
      <c r="B3204" s="6">
        <v>152771</v>
      </c>
      <c r="C3204" s="1">
        <v>42124</v>
      </c>
      <c r="D3204" s="6" t="s">
        <v>2008</v>
      </c>
      <c r="E3204" s="6" t="s">
        <v>3418</v>
      </c>
      <c r="F3204" s="9">
        <v>1462.73</v>
      </c>
      <c r="G3204" s="9">
        <v>1053.26</v>
      </c>
      <c r="H3204" s="9">
        <v>42.13</v>
      </c>
      <c r="I3204" s="6" t="s">
        <v>3125</v>
      </c>
      <c r="J3204" s="9">
        <v>2036.91</v>
      </c>
      <c r="K3204" s="9">
        <v>304.14</v>
      </c>
      <c r="L3204" s="6" t="s">
        <v>3125</v>
      </c>
      <c r="M3204" s="9">
        <v>1053.26</v>
      </c>
      <c r="N3204" s="9">
        <v>105.33</v>
      </c>
      <c r="O3204" s="6" t="s">
        <v>1932</v>
      </c>
      <c r="P3204" s="7">
        <v>1053.26</v>
      </c>
      <c r="Q3204" s="7">
        <v>17.38</v>
      </c>
      <c r="R3204" s="6" t="s">
        <v>3992</v>
      </c>
      <c r="S3204" s="7">
        <v>1053.26</v>
      </c>
      <c r="T3204" s="7">
        <v>80.05</v>
      </c>
      <c r="U3204" s="6" t="s">
        <v>3992</v>
      </c>
      <c r="V3204" s="6" t="s">
        <v>3992</v>
      </c>
      <c r="W3204" s="6">
        <v>6783616</v>
      </c>
      <c r="X3204" s="6" t="s">
        <v>4962</v>
      </c>
      <c r="Y3204" s="6" t="s">
        <v>5090</v>
      </c>
      <c r="Z3204" s="6" t="s">
        <v>5091</v>
      </c>
      <c r="AA3204" s="6"/>
      <c r="AB3204" s="5">
        <f t="shared" si="666"/>
        <v>152771</v>
      </c>
      <c r="AC3204" t="str">
        <f t="shared" si="667"/>
        <v>30/04/2015</v>
      </c>
      <c r="AD3204" t="str">
        <f t="shared" si="668"/>
        <v>46044053005417</v>
      </c>
      <c r="AE3204" s="11">
        <f t="shared" si="669"/>
        <v>1462.73</v>
      </c>
      <c r="AF3204">
        <f t="shared" si="665"/>
        <v>0</v>
      </c>
      <c r="AH3204" s="10">
        <v>7450821</v>
      </c>
      <c r="AI3204" s="10" t="s">
        <v>5621</v>
      </c>
      <c r="AJ3204" s="10">
        <v>152143</v>
      </c>
      <c r="AK3204" s="10" t="s">
        <v>383</v>
      </c>
      <c r="AL3204" s="10" t="s">
        <v>5438</v>
      </c>
      <c r="AM3204" s="10" t="s">
        <v>5696</v>
      </c>
      <c r="AN3204" s="12" t="e">
        <f>VLOOKUP(TRIM(AK3204),[1]Sheet1!$S:$T,2,FALSE)</f>
        <v>#N/A</v>
      </c>
      <c r="AO3204" s="12">
        <f t="shared" si="670"/>
        <v>0</v>
      </c>
      <c r="AP3204" s="10">
        <f t="shared" si="671"/>
        <v>0</v>
      </c>
    </row>
    <row r="3205" spans="1:42" x14ac:dyDescent="0.2">
      <c r="A3205" s="6" t="s">
        <v>3987</v>
      </c>
      <c r="B3205" s="6">
        <v>152772</v>
      </c>
      <c r="C3205" s="1">
        <v>42124</v>
      </c>
      <c r="D3205" s="6" t="s">
        <v>2074</v>
      </c>
      <c r="E3205" s="6" t="s">
        <v>4540</v>
      </c>
      <c r="F3205" s="9">
        <v>97.09</v>
      </c>
      <c r="G3205" s="9">
        <v>0</v>
      </c>
      <c r="H3205" s="9">
        <v>0</v>
      </c>
      <c r="I3205" s="6" t="s">
        <v>3990</v>
      </c>
      <c r="J3205" s="9">
        <v>0</v>
      </c>
      <c r="K3205" s="9">
        <v>0</v>
      </c>
      <c r="L3205" s="6" t="s">
        <v>3990</v>
      </c>
      <c r="M3205" s="9">
        <v>0</v>
      </c>
      <c r="N3205" s="9">
        <v>0</v>
      </c>
      <c r="O3205" s="6" t="s">
        <v>3990</v>
      </c>
      <c r="P3205" s="7">
        <v>97.09</v>
      </c>
      <c r="Q3205" s="7">
        <v>0</v>
      </c>
      <c r="R3205" s="6" t="s">
        <v>2075</v>
      </c>
      <c r="S3205" s="7">
        <v>97.09</v>
      </c>
      <c r="T3205" s="7">
        <v>0</v>
      </c>
      <c r="U3205" s="6" t="s">
        <v>2075</v>
      </c>
      <c r="V3205" s="6" t="s">
        <v>3992</v>
      </c>
      <c r="W3205" s="6">
        <v>6784250</v>
      </c>
      <c r="X3205" s="6" t="s">
        <v>4070</v>
      </c>
      <c r="Y3205" s="6" t="s">
        <v>912</v>
      </c>
      <c r="Z3205" s="6" t="s">
        <v>913</v>
      </c>
      <c r="AA3205" s="6"/>
      <c r="AB3205" s="5">
        <f t="shared" si="666"/>
        <v>152772</v>
      </c>
      <c r="AC3205" t="str">
        <f t="shared" si="667"/>
        <v>30/04/2015</v>
      </c>
      <c r="AD3205" t="str">
        <f t="shared" si="668"/>
        <v>04337168000148</v>
      </c>
      <c r="AE3205" s="11">
        <f t="shared" si="669"/>
        <v>97.09</v>
      </c>
      <c r="AF3205">
        <v>0</v>
      </c>
      <c r="AH3205" s="10">
        <v>7450821</v>
      </c>
      <c r="AI3205" s="10" t="s">
        <v>5621</v>
      </c>
      <c r="AJ3205" s="10">
        <v>152144</v>
      </c>
      <c r="AK3205" s="10" t="s">
        <v>383</v>
      </c>
      <c r="AL3205" s="10" t="s">
        <v>5438</v>
      </c>
      <c r="AM3205" s="10" t="s">
        <v>5429</v>
      </c>
      <c r="AN3205" s="12" t="e">
        <f>VLOOKUP(TRIM(AK3205),[1]Sheet1!$S:$T,2,FALSE)</f>
        <v>#N/A</v>
      </c>
      <c r="AO3205" s="12">
        <f t="shared" si="670"/>
        <v>0</v>
      </c>
      <c r="AP3205" s="10">
        <f t="shared" si="671"/>
        <v>0</v>
      </c>
    </row>
    <row r="3206" spans="1:42" x14ac:dyDescent="0.2">
      <c r="A3206" s="6" t="s">
        <v>3987</v>
      </c>
      <c r="B3206" s="6">
        <v>152773</v>
      </c>
      <c r="C3206" s="1">
        <v>42124</v>
      </c>
      <c r="D3206" s="6" t="s">
        <v>2074</v>
      </c>
      <c r="E3206" s="6" t="s">
        <v>4540</v>
      </c>
      <c r="F3206" s="9">
        <v>499.04</v>
      </c>
      <c r="G3206" s="9">
        <v>0</v>
      </c>
      <c r="H3206" s="9">
        <v>0</v>
      </c>
      <c r="I3206" s="6" t="s">
        <v>3990</v>
      </c>
      <c r="J3206" s="9">
        <v>0</v>
      </c>
      <c r="K3206" s="9">
        <v>0</v>
      </c>
      <c r="L3206" s="6" t="s">
        <v>3990</v>
      </c>
      <c r="M3206" s="9">
        <v>0</v>
      </c>
      <c r="N3206" s="9">
        <v>0</v>
      </c>
      <c r="O3206" s="6" t="s">
        <v>3990</v>
      </c>
      <c r="P3206" s="7">
        <v>499.04</v>
      </c>
      <c r="Q3206" s="7">
        <v>0</v>
      </c>
      <c r="R3206" s="6" t="s">
        <v>2075</v>
      </c>
      <c r="S3206" s="7">
        <v>499.04</v>
      </c>
      <c r="T3206" s="7">
        <v>0</v>
      </c>
      <c r="U3206" s="6" t="s">
        <v>2075</v>
      </c>
      <c r="V3206" s="6" t="s">
        <v>3992</v>
      </c>
      <c r="W3206" s="6">
        <v>6784250</v>
      </c>
      <c r="X3206" s="6" t="s">
        <v>4070</v>
      </c>
      <c r="Y3206" s="6" t="s">
        <v>2289</v>
      </c>
      <c r="Z3206" s="6" t="s">
        <v>2290</v>
      </c>
      <c r="AA3206" s="6"/>
      <c r="AB3206" s="5">
        <f t="shared" si="666"/>
        <v>152773</v>
      </c>
      <c r="AC3206" t="str">
        <f t="shared" si="667"/>
        <v>30/04/2015</v>
      </c>
      <c r="AD3206" t="str">
        <f t="shared" si="668"/>
        <v>04337168000148</v>
      </c>
      <c r="AE3206" s="11">
        <f t="shared" si="669"/>
        <v>499.04</v>
      </c>
      <c r="AF3206">
        <v>0</v>
      </c>
      <c r="AH3206" s="10">
        <v>6784250</v>
      </c>
      <c r="AI3206" s="10" t="s">
        <v>5428</v>
      </c>
      <c r="AJ3206" s="10">
        <v>151151</v>
      </c>
      <c r="AK3206" s="10" t="s">
        <v>1275</v>
      </c>
      <c r="AL3206" s="10" t="s">
        <v>5438</v>
      </c>
      <c r="AM3206" s="10" t="s">
        <v>6309</v>
      </c>
      <c r="AN3206" s="12" t="e">
        <f>VLOOKUP(TRIM(AK3206),[1]Sheet1!$S:$T,2,FALSE)</f>
        <v>#N/A</v>
      </c>
      <c r="AO3206" s="12">
        <f t="shared" si="670"/>
        <v>0</v>
      </c>
      <c r="AP3206" s="10">
        <f t="shared" si="671"/>
        <v>0</v>
      </c>
    </row>
    <row r="3207" spans="1:42" x14ac:dyDescent="0.2">
      <c r="A3207" s="6" t="s">
        <v>3987</v>
      </c>
      <c r="B3207" s="6">
        <v>152774</v>
      </c>
      <c r="C3207" s="1">
        <v>42124</v>
      </c>
      <c r="D3207" s="6" t="s">
        <v>2074</v>
      </c>
      <c r="E3207" s="6" t="s">
        <v>4540</v>
      </c>
      <c r="F3207" s="9">
        <v>587</v>
      </c>
      <c r="G3207" s="9">
        <v>0</v>
      </c>
      <c r="H3207" s="9">
        <v>0</v>
      </c>
      <c r="I3207" s="6" t="s">
        <v>3990</v>
      </c>
      <c r="J3207" s="9">
        <v>0</v>
      </c>
      <c r="K3207" s="9">
        <v>0</v>
      </c>
      <c r="L3207" s="6" t="s">
        <v>3990</v>
      </c>
      <c r="M3207" s="9">
        <v>0</v>
      </c>
      <c r="N3207" s="9">
        <v>0</v>
      </c>
      <c r="O3207" s="6" t="s">
        <v>3990</v>
      </c>
      <c r="P3207" s="7">
        <v>587</v>
      </c>
      <c r="Q3207" s="7">
        <v>0</v>
      </c>
      <c r="R3207" s="6" t="s">
        <v>2075</v>
      </c>
      <c r="S3207" s="7">
        <v>587</v>
      </c>
      <c r="T3207" s="7">
        <v>0</v>
      </c>
      <c r="U3207" s="6" t="s">
        <v>2075</v>
      </c>
      <c r="V3207" s="6" t="s">
        <v>3992</v>
      </c>
      <c r="W3207" s="6">
        <v>6784250</v>
      </c>
      <c r="X3207" s="6" t="s">
        <v>4070</v>
      </c>
      <c r="Y3207" s="6" t="s">
        <v>358</v>
      </c>
      <c r="Z3207" s="6" t="s">
        <v>359</v>
      </c>
      <c r="AA3207" s="6"/>
      <c r="AB3207" s="5">
        <f t="shared" si="666"/>
        <v>152774</v>
      </c>
      <c r="AC3207" t="str">
        <f t="shared" si="667"/>
        <v>30/04/2015</v>
      </c>
      <c r="AD3207" t="str">
        <f t="shared" si="668"/>
        <v>04337168000148</v>
      </c>
      <c r="AE3207" s="11">
        <f t="shared" si="669"/>
        <v>587</v>
      </c>
      <c r="AF3207">
        <v>0</v>
      </c>
      <c r="AH3207" s="10">
        <v>6782872</v>
      </c>
      <c r="AI3207" s="10" t="s">
        <v>5722</v>
      </c>
      <c r="AJ3207" s="10">
        <v>152145</v>
      </c>
      <c r="AK3207" s="10" t="s">
        <v>2321</v>
      </c>
      <c r="AL3207" s="10" t="s">
        <v>5446</v>
      </c>
      <c r="AM3207" s="10" t="s">
        <v>5474</v>
      </c>
      <c r="AN3207" s="12" t="e">
        <f>VLOOKUP(TRIM(AK3207),[1]Sheet1!$S:$T,2,FALSE)</f>
        <v>#N/A</v>
      </c>
      <c r="AO3207" s="12">
        <f t="shared" si="670"/>
        <v>0</v>
      </c>
      <c r="AP3207" s="10">
        <f t="shared" si="671"/>
        <v>0</v>
      </c>
    </row>
    <row r="3208" spans="1:42" x14ac:dyDescent="0.2">
      <c r="A3208" s="6" t="s">
        <v>3987</v>
      </c>
      <c r="B3208" s="6">
        <v>152775</v>
      </c>
      <c r="C3208" s="1">
        <v>42124</v>
      </c>
      <c r="D3208" s="6" t="s">
        <v>2074</v>
      </c>
      <c r="E3208" s="6" t="s">
        <v>4540</v>
      </c>
      <c r="F3208" s="9">
        <v>211.51</v>
      </c>
      <c r="G3208" s="9">
        <v>0</v>
      </c>
      <c r="H3208" s="9">
        <v>0</v>
      </c>
      <c r="I3208" s="6" t="s">
        <v>3990</v>
      </c>
      <c r="J3208" s="9">
        <v>0</v>
      </c>
      <c r="K3208" s="9">
        <v>0</v>
      </c>
      <c r="L3208" s="6" t="s">
        <v>3990</v>
      </c>
      <c r="M3208" s="9">
        <v>0</v>
      </c>
      <c r="N3208" s="9">
        <v>0</v>
      </c>
      <c r="O3208" s="6" t="s">
        <v>3990</v>
      </c>
      <c r="P3208" s="7">
        <v>211.51</v>
      </c>
      <c r="Q3208" s="7">
        <v>0</v>
      </c>
      <c r="R3208" s="6" t="s">
        <v>2075</v>
      </c>
      <c r="S3208" s="7">
        <v>211.51</v>
      </c>
      <c r="T3208" s="7">
        <v>0</v>
      </c>
      <c r="U3208" s="6" t="s">
        <v>2075</v>
      </c>
      <c r="V3208" s="6" t="s">
        <v>3992</v>
      </c>
      <c r="W3208" s="6">
        <v>6784250</v>
      </c>
      <c r="X3208" s="6" t="s">
        <v>4070</v>
      </c>
      <c r="Y3208" s="6" t="s">
        <v>2477</v>
      </c>
      <c r="Z3208" s="6" t="s">
        <v>914</v>
      </c>
      <c r="AA3208" s="6"/>
      <c r="AB3208" s="5">
        <f t="shared" si="666"/>
        <v>152775</v>
      </c>
      <c r="AC3208" t="str">
        <f t="shared" si="667"/>
        <v>30/04/2015</v>
      </c>
      <c r="AD3208" t="str">
        <f t="shared" si="668"/>
        <v>04337168000148</v>
      </c>
      <c r="AE3208" s="11">
        <f t="shared" si="669"/>
        <v>211.51</v>
      </c>
      <c r="AF3208">
        <v>0</v>
      </c>
      <c r="AH3208" s="10">
        <v>6784250</v>
      </c>
      <c r="AI3208" s="10" t="s">
        <v>5428</v>
      </c>
      <c r="AJ3208" s="10">
        <v>151151</v>
      </c>
      <c r="AK3208" s="10" t="s">
        <v>1277</v>
      </c>
      <c r="AL3208" s="10" t="s">
        <v>5438</v>
      </c>
      <c r="AM3208" s="10" t="s">
        <v>6309</v>
      </c>
      <c r="AN3208" s="12" t="e">
        <f>VLOOKUP(TRIM(AK3208),[1]Sheet1!$S:$T,2,FALSE)</f>
        <v>#N/A</v>
      </c>
      <c r="AO3208" s="12">
        <f t="shared" si="670"/>
        <v>0</v>
      </c>
      <c r="AP3208" s="10">
        <f t="shared" si="671"/>
        <v>0</v>
      </c>
    </row>
    <row r="3209" spans="1:42" x14ac:dyDescent="0.2">
      <c r="A3209" s="6" t="s">
        <v>3987</v>
      </c>
      <c r="B3209" s="6">
        <v>152776</v>
      </c>
      <c r="C3209" s="1">
        <v>42124</v>
      </c>
      <c r="D3209" s="6" t="s">
        <v>2074</v>
      </c>
      <c r="E3209" s="6" t="s">
        <v>4540</v>
      </c>
      <c r="F3209" s="9">
        <v>48.88</v>
      </c>
      <c r="G3209" s="9">
        <v>0</v>
      </c>
      <c r="H3209" s="9">
        <v>0</v>
      </c>
      <c r="I3209" s="6" t="s">
        <v>3990</v>
      </c>
      <c r="J3209" s="9">
        <v>0</v>
      </c>
      <c r="K3209" s="9">
        <v>0</v>
      </c>
      <c r="L3209" s="6" t="s">
        <v>3990</v>
      </c>
      <c r="M3209" s="9">
        <v>0</v>
      </c>
      <c r="N3209" s="9">
        <v>0</v>
      </c>
      <c r="O3209" s="6" t="s">
        <v>3990</v>
      </c>
      <c r="P3209" s="7">
        <v>48.88</v>
      </c>
      <c r="Q3209" s="7">
        <v>0</v>
      </c>
      <c r="R3209" s="6" t="s">
        <v>2075</v>
      </c>
      <c r="S3209" s="7">
        <v>48.88</v>
      </c>
      <c r="T3209" s="7">
        <v>0</v>
      </c>
      <c r="U3209" s="6" t="s">
        <v>2075</v>
      </c>
      <c r="V3209" s="6" t="s">
        <v>3992</v>
      </c>
      <c r="W3209" s="6">
        <v>6784250</v>
      </c>
      <c r="X3209" s="6" t="s">
        <v>4070</v>
      </c>
      <c r="Y3209" s="6" t="s">
        <v>1862</v>
      </c>
      <c r="Z3209" s="6" t="s">
        <v>1863</v>
      </c>
      <c r="AA3209" s="6"/>
      <c r="AB3209" s="5">
        <f t="shared" si="666"/>
        <v>152776</v>
      </c>
      <c r="AC3209" t="str">
        <f t="shared" si="667"/>
        <v>30/04/2015</v>
      </c>
      <c r="AD3209" t="str">
        <f t="shared" si="668"/>
        <v>04337168000148</v>
      </c>
      <c r="AE3209" s="11">
        <f t="shared" si="669"/>
        <v>48.88</v>
      </c>
      <c r="AF3209">
        <v>0</v>
      </c>
      <c r="AH3209" s="10">
        <v>6782872</v>
      </c>
      <c r="AI3209" s="10" t="s">
        <v>5722</v>
      </c>
      <c r="AJ3209" s="10">
        <v>152145</v>
      </c>
      <c r="AK3209" s="10" t="s">
        <v>5053</v>
      </c>
      <c r="AL3209" s="10" t="s">
        <v>5446</v>
      </c>
      <c r="AM3209" s="10" t="s">
        <v>5477</v>
      </c>
      <c r="AN3209" s="12" t="e">
        <f>VLOOKUP(TRIM(AK3209),[1]Sheet1!$S:$T,2,FALSE)</f>
        <v>#N/A</v>
      </c>
      <c r="AO3209" s="12">
        <f t="shared" si="670"/>
        <v>0</v>
      </c>
      <c r="AP3209" s="10">
        <f t="shared" si="671"/>
        <v>0</v>
      </c>
    </row>
    <row r="3210" spans="1:42" x14ac:dyDescent="0.2">
      <c r="A3210" s="6" t="s">
        <v>3987</v>
      </c>
      <c r="B3210" s="6">
        <v>152777</v>
      </c>
      <c r="C3210" s="1">
        <v>42124</v>
      </c>
      <c r="D3210" s="6" t="s">
        <v>2074</v>
      </c>
      <c r="E3210" s="6" t="s">
        <v>4540</v>
      </c>
      <c r="F3210" s="9">
        <v>129.18</v>
      </c>
      <c r="G3210" s="9">
        <v>0</v>
      </c>
      <c r="H3210" s="9">
        <v>0</v>
      </c>
      <c r="I3210" s="6" t="s">
        <v>3990</v>
      </c>
      <c r="J3210" s="9">
        <v>0</v>
      </c>
      <c r="K3210" s="9">
        <v>0</v>
      </c>
      <c r="L3210" s="6" t="s">
        <v>3990</v>
      </c>
      <c r="M3210" s="9">
        <v>0</v>
      </c>
      <c r="N3210" s="9">
        <v>0</v>
      </c>
      <c r="O3210" s="6" t="s">
        <v>3990</v>
      </c>
      <c r="P3210" s="7">
        <v>129.18</v>
      </c>
      <c r="Q3210" s="7">
        <v>0</v>
      </c>
      <c r="R3210" s="6" t="s">
        <v>2075</v>
      </c>
      <c r="S3210" s="7">
        <v>129.18</v>
      </c>
      <c r="T3210" s="7">
        <v>0</v>
      </c>
      <c r="U3210" s="6" t="s">
        <v>2075</v>
      </c>
      <c r="V3210" s="6" t="s">
        <v>3992</v>
      </c>
      <c r="W3210" s="6">
        <v>6784250</v>
      </c>
      <c r="X3210" s="6" t="s">
        <v>4070</v>
      </c>
      <c r="Y3210" s="6" t="s">
        <v>1388</v>
      </c>
      <c r="Z3210" s="6" t="s">
        <v>3116</v>
      </c>
      <c r="AA3210" s="6"/>
      <c r="AB3210" s="5">
        <f t="shared" si="666"/>
        <v>152777</v>
      </c>
      <c r="AC3210" t="str">
        <f t="shared" si="667"/>
        <v>30/04/2015</v>
      </c>
      <c r="AD3210" t="str">
        <f t="shared" si="668"/>
        <v>04337168000148</v>
      </c>
      <c r="AE3210" s="11">
        <f t="shared" si="669"/>
        <v>129.18</v>
      </c>
      <c r="AF3210">
        <v>0</v>
      </c>
      <c r="AH3210" s="10">
        <v>6782872</v>
      </c>
      <c r="AI3210" s="10" t="s">
        <v>5722</v>
      </c>
      <c r="AJ3210" s="10">
        <v>152145</v>
      </c>
      <c r="AK3210" s="10" t="s">
        <v>1166</v>
      </c>
      <c r="AL3210" s="10" t="s">
        <v>5446</v>
      </c>
      <c r="AM3210" s="10" t="s">
        <v>5477</v>
      </c>
      <c r="AN3210" s="12" t="e">
        <f>VLOOKUP(TRIM(AK3210),[1]Sheet1!$S:$T,2,FALSE)</f>
        <v>#N/A</v>
      </c>
      <c r="AO3210" s="12">
        <f t="shared" si="670"/>
        <v>0</v>
      </c>
      <c r="AP3210" s="10">
        <f t="shared" si="671"/>
        <v>0</v>
      </c>
    </row>
    <row r="3211" spans="1:42" x14ac:dyDescent="0.2">
      <c r="A3211" s="6" t="s">
        <v>3987</v>
      </c>
      <c r="B3211" s="6">
        <v>152778</v>
      </c>
      <c r="C3211" s="1">
        <v>42124</v>
      </c>
      <c r="D3211" s="6" t="s">
        <v>2074</v>
      </c>
      <c r="E3211" s="6" t="s">
        <v>4540</v>
      </c>
      <c r="F3211" s="9">
        <v>75.89</v>
      </c>
      <c r="G3211" s="9">
        <v>0</v>
      </c>
      <c r="H3211" s="9">
        <v>0</v>
      </c>
      <c r="I3211" s="6" t="s">
        <v>3990</v>
      </c>
      <c r="J3211" s="9">
        <v>0</v>
      </c>
      <c r="K3211" s="9">
        <v>0</v>
      </c>
      <c r="L3211" s="6" t="s">
        <v>3990</v>
      </c>
      <c r="M3211" s="9">
        <v>0</v>
      </c>
      <c r="N3211" s="9">
        <v>0</v>
      </c>
      <c r="O3211" s="6" t="s">
        <v>3990</v>
      </c>
      <c r="P3211" s="7">
        <v>75.89</v>
      </c>
      <c r="Q3211" s="7">
        <v>0</v>
      </c>
      <c r="R3211" s="6" t="s">
        <v>2075</v>
      </c>
      <c r="S3211" s="7">
        <v>75.89</v>
      </c>
      <c r="T3211" s="7">
        <v>0</v>
      </c>
      <c r="U3211" s="6" t="s">
        <v>2075</v>
      </c>
      <c r="V3211" s="6" t="s">
        <v>3992</v>
      </c>
      <c r="W3211" s="6">
        <v>6784250</v>
      </c>
      <c r="X3211" s="6" t="s">
        <v>4070</v>
      </c>
      <c r="Y3211" s="6" t="s">
        <v>915</v>
      </c>
      <c r="Z3211" s="6" t="s">
        <v>2077</v>
      </c>
      <c r="AA3211" s="6"/>
      <c r="AB3211" s="5">
        <f t="shared" si="666"/>
        <v>152778</v>
      </c>
      <c r="AC3211" t="str">
        <f t="shared" si="667"/>
        <v>30/04/2015</v>
      </c>
      <c r="AD3211" t="str">
        <f t="shared" si="668"/>
        <v>04337168000148</v>
      </c>
      <c r="AE3211" s="11">
        <f t="shared" si="669"/>
        <v>75.89</v>
      </c>
      <c r="AF3211">
        <v>0</v>
      </c>
      <c r="AH3211" s="10">
        <v>6782872</v>
      </c>
      <c r="AI3211" s="10" t="s">
        <v>5722</v>
      </c>
      <c r="AJ3211" s="10">
        <v>152145</v>
      </c>
      <c r="AK3211" s="10" t="s">
        <v>3776</v>
      </c>
      <c r="AL3211" s="10" t="s">
        <v>5446</v>
      </c>
      <c r="AM3211" s="10" t="s">
        <v>5505</v>
      </c>
      <c r="AN3211" s="12" t="e">
        <f>VLOOKUP(TRIM(AK3211),[1]Sheet1!$S:$T,2,FALSE)</f>
        <v>#N/A</v>
      </c>
      <c r="AO3211" s="12">
        <f t="shared" si="670"/>
        <v>0</v>
      </c>
      <c r="AP3211" s="10">
        <f t="shared" si="671"/>
        <v>0</v>
      </c>
    </row>
    <row r="3212" spans="1:42" x14ac:dyDescent="0.2">
      <c r="A3212" s="6" t="s">
        <v>3987</v>
      </c>
      <c r="B3212" s="6">
        <v>152779</v>
      </c>
      <c r="C3212" s="1">
        <v>42124</v>
      </c>
      <c r="D3212" s="6" t="s">
        <v>2074</v>
      </c>
      <c r="E3212" s="6" t="s">
        <v>4540</v>
      </c>
      <c r="F3212" s="9">
        <v>28.54</v>
      </c>
      <c r="G3212" s="9">
        <v>0</v>
      </c>
      <c r="H3212" s="9">
        <v>0</v>
      </c>
      <c r="I3212" s="6" t="s">
        <v>3990</v>
      </c>
      <c r="J3212" s="9">
        <v>0</v>
      </c>
      <c r="K3212" s="9">
        <v>0</v>
      </c>
      <c r="L3212" s="6" t="s">
        <v>3990</v>
      </c>
      <c r="M3212" s="9">
        <v>0</v>
      </c>
      <c r="N3212" s="9">
        <v>0</v>
      </c>
      <c r="O3212" s="6" t="s">
        <v>3990</v>
      </c>
      <c r="P3212" s="7">
        <v>28.54</v>
      </c>
      <c r="Q3212" s="7">
        <v>0</v>
      </c>
      <c r="R3212" s="6" t="s">
        <v>2075</v>
      </c>
      <c r="S3212" s="7">
        <v>28.54</v>
      </c>
      <c r="T3212" s="7">
        <v>0</v>
      </c>
      <c r="U3212" s="6" t="s">
        <v>2075</v>
      </c>
      <c r="V3212" s="6" t="s">
        <v>3992</v>
      </c>
      <c r="W3212" s="6">
        <v>6784250</v>
      </c>
      <c r="X3212" s="6" t="s">
        <v>4362</v>
      </c>
      <c r="Y3212" s="6" t="s">
        <v>2395</v>
      </c>
      <c r="Z3212" s="6" t="s">
        <v>2396</v>
      </c>
      <c r="AA3212" s="6"/>
      <c r="AB3212" s="5">
        <f t="shared" si="666"/>
        <v>152779</v>
      </c>
      <c r="AC3212" t="str">
        <f t="shared" si="667"/>
        <v>30/04/2015</v>
      </c>
      <c r="AD3212" t="str">
        <f t="shared" si="668"/>
        <v>04337168000148</v>
      </c>
      <c r="AE3212" s="11">
        <f t="shared" si="669"/>
        <v>28.54</v>
      </c>
      <c r="AF3212">
        <v>0</v>
      </c>
      <c r="AH3212" s="10">
        <v>6782872</v>
      </c>
      <c r="AI3212" s="10" t="s">
        <v>5722</v>
      </c>
      <c r="AJ3212" s="10">
        <v>152145</v>
      </c>
      <c r="AK3212" s="10" t="s">
        <v>2526</v>
      </c>
      <c r="AL3212" s="10" t="s">
        <v>5446</v>
      </c>
      <c r="AM3212" s="10" t="s">
        <v>5474</v>
      </c>
      <c r="AN3212" s="12" t="e">
        <f>VLOOKUP(TRIM(AK3212),[1]Sheet1!$S:$T,2,FALSE)</f>
        <v>#N/A</v>
      </c>
      <c r="AO3212" s="12">
        <f t="shared" si="670"/>
        <v>0</v>
      </c>
      <c r="AP3212" s="10">
        <f t="shared" si="671"/>
        <v>0</v>
      </c>
    </row>
    <row r="3213" spans="1:42" x14ac:dyDescent="0.2">
      <c r="A3213" s="6" t="s">
        <v>3987</v>
      </c>
      <c r="B3213" s="6">
        <v>152780</v>
      </c>
      <c r="C3213" s="1">
        <v>42124</v>
      </c>
      <c r="D3213" s="6" t="s">
        <v>2074</v>
      </c>
      <c r="E3213" s="6" t="s">
        <v>4540</v>
      </c>
      <c r="F3213" s="9">
        <v>27.42</v>
      </c>
      <c r="G3213" s="9">
        <v>0</v>
      </c>
      <c r="H3213" s="9">
        <v>0</v>
      </c>
      <c r="I3213" s="6" t="s">
        <v>3990</v>
      </c>
      <c r="J3213" s="9">
        <v>0</v>
      </c>
      <c r="K3213" s="9">
        <v>0</v>
      </c>
      <c r="L3213" s="6" t="s">
        <v>3990</v>
      </c>
      <c r="M3213" s="9">
        <v>0</v>
      </c>
      <c r="N3213" s="9">
        <v>0</v>
      </c>
      <c r="O3213" s="6" t="s">
        <v>3990</v>
      </c>
      <c r="P3213" s="7">
        <v>27.42</v>
      </c>
      <c r="Q3213" s="7">
        <v>0</v>
      </c>
      <c r="R3213" s="6" t="s">
        <v>2075</v>
      </c>
      <c r="S3213" s="7">
        <v>27.42</v>
      </c>
      <c r="T3213" s="7">
        <v>0</v>
      </c>
      <c r="U3213" s="6" t="s">
        <v>2075</v>
      </c>
      <c r="V3213" s="6" t="s">
        <v>3992</v>
      </c>
      <c r="W3213" s="6">
        <v>6783581</v>
      </c>
      <c r="X3213" s="6" t="s">
        <v>4362</v>
      </c>
      <c r="Y3213" s="6" t="s">
        <v>355</v>
      </c>
      <c r="Z3213" s="6" t="s">
        <v>356</v>
      </c>
      <c r="AA3213" s="6"/>
      <c r="AB3213" s="5">
        <f t="shared" si="666"/>
        <v>152780</v>
      </c>
      <c r="AC3213" t="str">
        <f t="shared" si="667"/>
        <v>30/04/2015</v>
      </c>
      <c r="AD3213" t="str">
        <f t="shared" si="668"/>
        <v>84111343000113</v>
      </c>
      <c r="AE3213" s="11">
        <f t="shared" si="669"/>
        <v>27.42</v>
      </c>
      <c r="AF3213">
        <v>0</v>
      </c>
      <c r="AH3213" s="10">
        <v>6782872</v>
      </c>
      <c r="AI3213" s="10" t="s">
        <v>5722</v>
      </c>
      <c r="AJ3213" s="10">
        <v>152145</v>
      </c>
      <c r="AK3213" s="10" t="s">
        <v>4983</v>
      </c>
      <c r="AL3213" s="10" t="s">
        <v>5446</v>
      </c>
      <c r="AM3213" s="10" t="s">
        <v>5477</v>
      </c>
      <c r="AN3213" s="12" t="e">
        <f>VLOOKUP(TRIM(AK3213),[1]Sheet1!$S:$T,2,FALSE)</f>
        <v>#N/A</v>
      </c>
      <c r="AO3213" s="12">
        <f t="shared" si="670"/>
        <v>0</v>
      </c>
      <c r="AP3213" s="10">
        <f t="shared" si="671"/>
        <v>0</v>
      </c>
    </row>
    <row r="3214" spans="1:42" x14ac:dyDescent="0.2">
      <c r="A3214" s="6" t="s">
        <v>3987</v>
      </c>
      <c r="B3214" s="6">
        <v>152781</v>
      </c>
      <c r="C3214" s="1">
        <v>42124</v>
      </c>
      <c r="D3214" s="6" t="s">
        <v>2074</v>
      </c>
      <c r="E3214" s="6" t="s">
        <v>4540</v>
      </c>
      <c r="F3214" s="9">
        <v>473.58</v>
      </c>
      <c r="G3214" s="9">
        <v>0</v>
      </c>
      <c r="H3214" s="9">
        <v>0</v>
      </c>
      <c r="I3214" s="6" t="s">
        <v>3990</v>
      </c>
      <c r="J3214" s="9">
        <v>0</v>
      </c>
      <c r="K3214" s="9">
        <v>0</v>
      </c>
      <c r="L3214" s="6" t="s">
        <v>3990</v>
      </c>
      <c r="M3214" s="9">
        <v>0</v>
      </c>
      <c r="N3214" s="9">
        <v>0</v>
      </c>
      <c r="O3214" s="6" t="s">
        <v>3990</v>
      </c>
      <c r="P3214" s="7">
        <v>473.58</v>
      </c>
      <c r="Q3214" s="7">
        <v>0</v>
      </c>
      <c r="R3214" s="6" t="s">
        <v>2075</v>
      </c>
      <c r="S3214" s="7">
        <v>473.58</v>
      </c>
      <c r="T3214" s="7">
        <v>0</v>
      </c>
      <c r="U3214" s="6" t="s">
        <v>2075</v>
      </c>
      <c r="V3214" s="6" t="s">
        <v>3992</v>
      </c>
      <c r="W3214" s="6">
        <v>6784250</v>
      </c>
      <c r="X3214" s="6" t="s">
        <v>4070</v>
      </c>
      <c r="Y3214" s="6" t="s">
        <v>2357</v>
      </c>
      <c r="Z3214" s="6" t="s">
        <v>3116</v>
      </c>
      <c r="AA3214" s="6"/>
      <c r="AB3214" s="5">
        <f t="shared" si="666"/>
        <v>152781</v>
      </c>
      <c r="AC3214" t="str">
        <f t="shared" si="667"/>
        <v>30/04/2015</v>
      </c>
      <c r="AD3214" t="str">
        <f t="shared" si="668"/>
        <v>04337168000148</v>
      </c>
      <c r="AE3214" s="11">
        <f t="shared" si="669"/>
        <v>473.58</v>
      </c>
      <c r="AF3214">
        <v>0</v>
      </c>
      <c r="AH3214" s="10">
        <v>6784250</v>
      </c>
      <c r="AI3214" s="10" t="s">
        <v>5428</v>
      </c>
      <c r="AJ3214" s="10">
        <v>151151</v>
      </c>
      <c r="AK3214" s="10" t="s">
        <v>1278</v>
      </c>
      <c r="AL3214" s="10" t="s">
        <v>5438</v>
      </c>
      <c r="AM3214" s="10" t="s">
        <v>6309</v>
      </c>
      <c r="AN3214" s="12" t="e">
        <f>VLOOKUP(TRIM(AK3214),[1]Sheet1!$S:$T,2,FALSE)</f>
        <v>#N/A</v>
      </c>
      <c r="AO3214" s="12">
        <f t="shared" si="670"/>
        <v>0</v>
      </c>
      <c r="AP3214" s="10">
        <f t="shared" si="671"/>
        <v>0</v>
      </c>
    </row>
    <row r="3215" spans="1:42" x14ac:dyDescent="0.2">
      <c r="A3215" s="6" t="s">
        <v>3987</v>
      </c>
      <c r="B3215" s="6">
        <v>152782</v>
      </c>
      <c r="C3215" s="1">
        <v>42124</v>
      </c>
      <c r="D3215" s="6" t="s">
        <v>2074</v>
      </c>
      <c r="E3215" s="6" t="s">
        <v>4540</v>
      </c>
      <c r="F3215" s="9">
        <v>540.96</v>
      </c>
      <c r="G3215" s="9">
        <v>0</v>
      </c>
      <c r="H3215" s="9">
        <v>0</v>
      </c>
      <c r="I3215" s="6" t="s">
        <v>3990</v>
      </c>
      <c r="J3215" s="9">
        <v>0</v>
      </c>
      <c r="K3215" s="9">
        <v>0</v>
      </c>
      <c r="L3215" s="6" t="s">
        <v>3990</v>
      </c>
      <c r="M3215" s="9">
        <v>0</v>
      </c>
      <c r="N3215" s="9">
        <v>0</v>
      </c>
      <c r="O3215" s="6" t="s">
        <v>3990</v>
      </c>
      <c r="P3215" s="7">
        <v>540.96</v>
      </c>
      <c r="Q3215" s="7">
        <v>0</v>
      </c>
      <c r="R3215" s="6" t="s">
        <v>2075</v>
      </c>
      <c r="S3215" s="7">
        <v>540.96</v>
      </c>
      <c r="T3215" s="7">
        <v>0</v>
      </c>
      <c r="U3215" s="6" t="s">
        <v>2075</v>
      </c>
      <c r="V3215" s="6" t="s">
        <v>3992</v>
      </c>
      <c r="W3215" s="6">
        <v>6784250</v>
      </c>
      <c r="X3215" s="6" t="s">
        <v>4070</v>
      </c>
      <c r="Y3215" s="6" t="s">
        <v>2656</v>
      </c>
      <c r="Z3215" s="6" t="s">
        <v>2657</v>
      </c>
      <c r="AA3215" s="6"/>
      <c r="AB3215" s="5">
        <f t="shared" si="666"/>
        <v>152782</v>
      </c>
      <c r="AC3215" t="str">
        <f t="shared" si="667"/>
        <v>30/04/2015</v>
      </c>
      <c r="AD3215" t="str">
        <f t="shared" si="668"/>
        <v>04337168000148</v>
      </c>
      <c r="AE3215" s="11">
        <f t="shared" si="669"/>
        <v>540.96</v>
      </c>
      <c r="AF3215">
        <v>0</v>
      </c>
      <c r="AH3215" s="10">
        <v>6782872</v>
      </c>
      <c r="AI3215" s="10" t="s">
        <v>5722</v>
      </c>
      <c r="AJ3215" s="10">
        <v>152145</v>
      </c>
      <c r="AK3215" s="10" t="s">
        <v>4965</v>
      </c>
      <c r="AL3215" s="10" t="s">
        <v>5446</v>
      </c>
      <c r="AM3215" s="10" t="s">
        <v>5477</v>
      </c>
      <c r="AN3215" s="12" t="e">
        <f>VLOOKUP(TRIM(AK3215),[1]Sheet1!$S:$T,2,FALSE)</f>
        <v>#N/A</v>
      </c>
      <c r="AO3215" s="12">
        <f t="shared" si="670"/>
        <v>0</v>
      </c>
      <c r="AP3215" s="10">
        <f t="shared" si="671"/>
        <v>0</v>
      </c>
    </row>
    <row r="3216" spans="1:42" x14ac:dyDescent="0.2">
      <c r="A3216" s="6" t="s">
        <v>3987</v>
      </c>
      <c r="B3216" s="6">
        <v>152783</v>
      </c>
      <c r="C3216" s="1">
        <v>42124</v>
      </c>
      <c r="D3216" s="6" t="s">
        <v>2074</v>
      </c>
      <c r="E3216" s="6" t="s">
        <v>4540</v>
      </c>
      <c r="F3216" s="9">
        <v>745.62</v>
      </c>
      <c r="G3216" s="9">
        <v>0</v>
      </c>
      <c r="H3216" s="9">
        <v>0</v>
      </c>
      <c r="I3216" s="6" t="s">
        <v>3990</v>
      </c>
      <c r="J3216" s="9">
        <v>0</v>
      </c>
      <c r="K3216" s="9">
        <v>0</v>
      </c>
      <c r="L3216" s="6" t="s">
        <v>3990</v>
      </c>
      <c r="M3216" s="9">
        <v>0</v>
      </c>
      <c r="N3216" s="9">
        <v>0</v>
      </c>
      <c r="O3216" s="6" t="s">
        <v>3990</v>
      </c>
      <c r="P3216" s="7">
        <v>745.62</v>
      </c>
      <c r="Q3216" s="7">
        <v>0</v>
      </c>
      <c r="R3216" s="6" t="s">
        <v>2075</v>
      </c>
      <c r="S3216" s="7">
        <v>745.62</v>
      </c>
      <c r="T3216" s="7">
        <v>0</v>
      </c>
      <c r="U3216" s="6" t="s">
        <v>2075</v>
      </c>
      <c r="V3216" s="6" t="s">
        <v>3992</v>
      </c>
      <c r="W3216" s="6">
        <v>6784250</v>
      </c>
      <c r="X3216" s="6" t="s">
        <v>4070</v>
      </c>
      <c r="Y3216" s="6" t="s">
        <v>2382</v>
      </c>
      <c r="Z3216" s="6" t="s">
        <v>2383</v>
      </c>
      <c r="AA3216" s="6"/>
      <c r="AB3216" s="5">
        <f t="shared" si="666"/>
        <v>152783</v>
      </c>
      <c r="AC3216" t="str">
        <f t="shared" si="667"/>
        <v>30/04/2015</v>
      </c>
      <c r="AD3216" t="str">
        <f t="shared" si="668"/>
        <v>04337168000148</v>
      </c>
      <c r="AE3216" s="11">
        <f t="shared" si="669"/>
        <v>745.62</v>
      </c>
      <c r="AF3216">
        <v>0</v>
      </c>
      <c r="AH3216" s="10">
        <v>6784250</v>
      </c>
      <c r="AI3216" s="10" t="s">
        <v>5428</v>
      </c>
      <c r="AJ3216" s="10">
        <v>151152</v>
      </c>
      <c r="AK3216" s="10" t="s">
        <v>3117</v>
      </c>
      <c r="AL3216" s="10" t="s">
        <v>5438</v>
      </c>
      <c r="AM3216" s="10" t="s">
        <v>5474</v>
      </c>
      <c r="AN3216" s="12" t="e">
        <f>VLOOKUP(TRIM(AK3216),[1]Sheet1!$S:$T,2,FALSE)</f>
        <v>#N/A</v>
      </c>
      <c r="AO3216" s="12">
        <f t="shared" si="670"/>
        <v>0</v>
      </c>
      <c r="AP3216" s="10">
        <f t="shared" si="671"/>
        <v>0</v>
      </c>
    </row>
    <row r="3217" spans="1:42" x14ac:dyDescent="0.2">
      <c r="A3217" s="6" t="s">
        <v>3987</v>
      </c>
      <c r="B3217" s="6">
        <v>152784</v>
      </c>
      <c r="C3217" s="1">
        <v>42124</v>
      </c>
      <c r="D3217" s="6" t="s">
        <v>2074</v>
      </c>
      <c r="E3217" s="6" t="s">
        <v>4540</v>
      </c>
      <c r="F3217" s="9">
        <v>1263.3599999999999</v>
      </c>
      <c r="G3217" s="9">
        <v>0</v>
      </c>
      <c r="H3217" s="9">
        <v>0</v>
      </c>
      <c r="I3217" s="6" t="s">
        <v>3990</v>
      </c>
      <c r="J3217" s="9">
        <v>0</v>
      </c>
      <c r="K3217" s="9">
        <v>0</v>
      </c>
      <c r="L3217" s="6" t="s">
        <v>3990</v>
      </c>
      <c r="M3217" s="9">
        <v>0</v>
      </c>
      <c r="N3217" s="9">
        <v>0</v>
      </c>
      <c r="O3217" s="6" t="s">
        <v>3990</v>
      </c>
      <c r="P3217" s="7">
        <v>1263.3599999999999</v>
      </c>
      <c r="Q3217" s="7">
        <v>0</v>
      </c>
      <c r="R3217" s="6" t="s">
        <v>2075</v>
      </c>
      <c r="S3217" s="7">
        <v>1263.3599999999999</v>
      </c>
      <c r="T3217" s="7">
        <v>0</v>
      </c>
      <c r="U3217" s="6" t="s">
        <v>2075</v>
      </c>
      <c r="V3217" s="6" t="s">
        <v>3992</v>
      </c>
      <c r="W3217" s="6">
        <v>6784250</v>
      </c>
      <c r="X3217" s="6" t="s">
        <v>4070</v>
      </c>
      <c r="Y3217" s="6" t="s">
        <v>2405</v>
      </c>
      <c r="Z3217" s="6" t="s">
        <v>2406</v>
      </c>
      <c r="AA3217" s="6"/>
      <c r="AB3217" s="5">
        <f t="shared" si="666"/>
        <v>152784</v>
      </c>
      <c r="AC3217" t="str">
        <f t="shared" si="667"/>
        <v>30/04/2015</v>
      </c>
      <c r="AD3217" t="str">
        <f t="shared" si="668"/>
        <v>04337168000148</v>
      </c>
      <c r="AE3217" s="11">
        <f t="shared" si="669"/>
        <v>1263.3599999999999</v>
      </c>
      <c r="AF3217">
        <v>0</v>
      </c>
      <c r="AH3217" s="10">
        <v>6784250</v>
      </c>
      <c r="AI3217" s="10" t="s">
        <v>5428</v>
      </c>
      <c r="AJ3217" s="10">
        <v>151152</v>
      </c>
      <c r="AK3217" s="10" t="s">
        <v>3115</v>
      </c>
      <c r="AL3217" s="10" t="s">
        <v>5438</v>
      </c>
      <c r="AM3217" s="10" t="s">
        <v>5474</v>
      </c>
      <c r="AN3217" s="12" t="e">
        <f>VLOOKUP(TRIM(AK3217),[1]Sheet1!$S:$T,2,FALSE)</f>
        <v>#N/A</v>
      </c>
      <c r="AO3217" s="12">
        <f t="shared" si="670"/>
        <v>0</v>
      </c>
      <c r="AP3217" s="10">
        <f t="shared" si="671"/>
        <v>0</v>
      </c>
    </row>
    <row r="3218" spans="1:42" x14ac:dyDescent="0.2">
      <c r="A3218" s="6" t="s">
        <v>3987</v>
      </c>
      <c r="B3218" s="6">
        <v>152785</v>
      </c>
      <c r="C3218" s="1">
        <v>42124</v>
      </c>
      <c r="D3218" s="6" t="s">
        <v>2074</v>
      </c>
      <c r="E3218" s="6" t="s">
        <v>4540</v>
      </c>
      <c r="F3218" s="9">
        <v>2339.6999999999998</v>
      </c>
      <c r="G3218" s="9">
        <v>0</v>
      </c>
      <c r="H3218" s="9">
        <v>0</v>
      </c>
      <c r="I3218" s="6" t="s">
        <v>3990</v>
      </c>
      <c r="J3218" s="9">
        <v>0</v>
      </c>
      <c r="K3218" s="9">
        <v>0</v>
      </c>
      <c r="L3218" s="6" t="s">
        <v>3990</v>
      </c>
      <c r="M3218" s="9">
        <v>0</v>
      </c>
      <c r="N3218" s="9">
        <v>0</v>
      </c>
      <c r="O3218" s="6" t="s">
        <v>3990</v>
      </c>
      <c r="P3218" s="7">
        <v>2339.6999999999998</v>
      </c>
      <c r="Q3218" s="7">
        <v>0</v>
      </c>
      <c r="R3218" s="6" t="s">
        <v>2075</v>
      </c>
      <c r="S3218" s="7">
        <v>2339.6999999999998</v>
      </c>
      <c r="T3218" s="7">
        <v>0</v>
      </c>
      <c r="U3218" s="6" t="s">
        <v>2075</v>
      </c>
      <c r="V3218" s="6" t="s">
        <v>3992</v>
      </c>
      <c r="W3218" s="6">
        <v>6784250</v>
      </c>
      <c r="X3218" s="6" t="s">
        <v>4070</v>
      </c>
      <c r="Y3218" s="6" t="s">
        <v>2391</v>
      </c>
      <c r="Z3218" s="6" t="s">
        <v>2392</v>
      </c>
      <c r="AA3218" s="6"/>
      <c r="AB3218" s="5">
        <f t="shared" si="666"/>
        <v>152785</v>
      </c>
      <c r="AC3218" t="str">
        <f t="shared" si="667"/>
        <v>30/04/2015</v>
      </c>
      <c r="AD3218" t="str">
        <f t="shared" si="668"/>
        <v>04337168000148</v>
      </c>
      <c r="AE3218" s="11">
        <f t="shared" si="669"/>
        <v>2339.6999999999998</v>
      </c>
      <c r="AF3218">
        <v>0</v>
      </c>
      <c r="AH3218" s="10">
        <v>6782872</v>
      </c>
      <c r="AI3218" s="10" t="s">
        <v>5722</v>
      </c>
      <c r="AJ3218" s="10">
        <v>152145</v>
      </c>
      <c r="AK3218" s="10" t="s">
        <v>1174</v>
      </c>
      <c r="AL3218" s="10" t="s">
        <v>5446</v>
      </c>
      <c r="AM3218" s="10" t="s">
        <v>5474</v>
      </c>
      <c r="AN3218" s="12" t="e">
        <f>VLOOKUP(TRIM(AK3218),[1]Sheet1!$S:$T,2,FALSE)</f>
        <v>#N/A</v>
      </c>
      <c r="AO3218" s="12">
        <f t="shared" si="670"/>
        <v>0</v>
      </c>
      <c r="AP3218" s="10">
        <f t="shared" si="671"/>
        <v>0</v>
      </c>
    </row>
    <row r="3219" spans="1:42" x14ac:dyDescent="0.2">
      <c r="A3219" s="6" t="s">
        <v>3987</v>
      </c>
      <c r="B3219" s="6">
        <v>152786</v>
      </c>
      <c r="C3219" s="1">
        <v>42124</v>
      </c>
      <c r="D3219" s="6" t="s">
        <v>2074</v>
      </c>
      <c r="E3219" s="6" t="s">
        <v>4540</v>
      </c>
      <c r="F3219" s="9">
        <v>25.3</v>
      </c>
      <c r="G3219" s="9">
        <v>0</v>
      </c>
      <c r="H3219" s="9">
        <v>0</v>
      </c>
      <c r="I3219" s="6" t="s">
        <v>3990</v>
      </c>
      <c r="J3219" s="9">
        <v>0</v>
      </c>
      <c r="K3219" s="9">
        <v>0</v>
      </c>
      <c r="L3219" s="6" t="s">
        <v>3990</v>
      </c>
      <c r="M3219" s="9">
        <v>0</v>
      </c>
      <c r="N3219" s="9">
        <v>0</v>
      </c>
      <c r="O3219" s="6" t="s">
        <v>3990</v>
      </c>
      <c r="P3219" s="7">
        <v>25.3</v>
      </c>
      <c r="Q3219" s="7">
        <v>0</v>
      </c>
      <c r="R3219" s="6" t="s">
        <v>2075</v>
      </c>
      <c r="S3219" s="7">
        <v>25.3</v>
      </c>
      <c r="T3219" s="7">
        <v>0</v>
      </c>
      <c r="U3219" s="6" t="s">
        <v>2075</v>
      </c>
      <c r="V3219" s="6" t="s">
        <v>3992</v>
      </c>
      <c r="W3219" s="6">
        <v>6784250</v>
      </c>
      <c r="X3219" s="6" t="s">
        <v>4362</v>
      </c>
      <c r="Y3219" s="6" t="s">
        <v>1794</v>
      </c>
      <c r="Z3219" s="6" t="s">
        <v>1795</v>
      </c>
      <c r="AA3219" s="6"/>
      <c r="AB3219" s="5">
        <f t="shared" si="666"/>
        <v>152786</v>
      </c>
      <c r="AC3219" t="str">
        <f t="shared" si="667"/>
        <v>30/04/2015</v>
      </c>
      <c r="AD3219" t="str">
        <f t="shared" si="668"/>
        <v>04337168000148</v>
      </c>
      <c r="AE3219" s="11">
        <f t="shared" si="669"/>
        <v>25.3</v>
      </c>
      <c r="AF3219">
        <v>0</v>
      </c>
      <c r="AH3219" s="10">
        <v>6784250</v>
      </c>
      <c r="AI3219" s="10" t="s">
        <v>5428</v>
      </c>
      <c r="AJ3219" s="10">
        <v>151153</v>
      </c>
      <c r="AK3219" s="10" t="s">
        <v>1279</v>
      </c>
      <c r="AL3219" s="10" t="s">
        <v>5438</v>
      </c>
      <c r="AM3219" s="10" t="s">
        <v>6309</v>
      </c>
      <c r="AN3219" s="12" t="e">
        <f>VLOOKUP(TRIM(AK3219),[1]Sheet1!$S:$T,2,FALSE)</f>
        <v>#N/A</v>
      </c>
      <c r="AO3219" s="12">
        <f t="shared" si="670"/>
        <v>0</v>
      </c>
      <c r="AP3219" s="10">
        <f t="shared" si="671"/>
        <v>0</v>
      </c>
    </row>
    <row r="3220" spans="1:42" x14ac:dyDescent="0.2">
      <c r="A3220" s="6" t="s">
        <v>3987</v>
      </c>
      <c r="B3220" s="6">
        <v>152787</v>
      </c>
      <c r="C3220" s="1">
        <v>42124</v>
      </c>
      <c r="D3220" s="6" t="s">
        <v>2074</v>
      </c>
      <c r="E3220" s="6" t="s">
        <v>4540</v>
      </c>
      <c r="F3220" s="9">
        <v>726.57</v>
      </c>
      <c r="G3220" s="9">
        <v>0</v>
      </c>
      <c r="H3220" s="9">
        <v>0</v>
      </c>
      <c r="I3220" s="6" t="s">
        <v>3990</v>
      </c>
      <c r="J3220" s="9">
        <v>0</v>
      </c>
      <c r="K3220" s="9">
        <v>0</v>
      </c>
      <c r="L3220" s="6" t="s">
        <v>3990</v>
      </c>
      <c r="M3220" s="9">
        <v>0</v>
      </c>
      <c r="N3220" s="9">
        <v>0</v>
      </c>
      <c r="O3220" s="6" t="s">
        <v>3990</v>
      </c>
      <c r="P3220" s="7">
        <v>726.57</v>
      </c>
      <c r="Q3220" s="7">
        <v>0</v>
      </c>
      <c r="R3220" s="6" t="s">
        <v>2075</v>
      </c>
      <c r="S3220" s="7">
        <v>726.57</v>
      </c>
      <c r="T3220" s="7">
        <v>0</v>
      </c>
      <c r="U3220" s="6" t="s">
        <v>2075</v>
      </c>
      <c r="V3220" s="6" t="s">
        <v>3992</v>
      </c>
      <c r="W3220" s="6">
        <v>6784250</v>
      </c>
      <c r="X3220" s="6" t="s">
        <v>4070</v>
      </c>
      <c r="Y3220" s="6" t="s">
        <v>2451</v>
      </c>
      <c r="Z3220" s="6" t="s">
        <v>2452</v>
      </c>
      <c r="AA3220" s="6"/>
      <c r="AB3220" s="5">
        <f t="shared" si="666"/>
        <v>152787</v>
      </c>
      <c r="AC3220" t="str">
        <f t="shared" si="667"/>
        <v>30/04/2015</v>
      </c>
      <c r="AD3220" t="str">
        <f t="shared" si="668"/>
        <v>04337168000148</v>
      </c>
      <c r="AE3220" s="11">
        <f t="shared" si="669"/>
        <v>726.57</v>
      </c>
      <c r="AF3220">
        <v>0</v>
      </c>
      <c r="AH3220" s="10">
        <v>7467528</v>
      </c>
      <c r="AI3220" s="10" t="s">
        <v>5623</v>
      </c>
      <c r="AJ3220" s="10">
        <v>151154</v>
      </c>
      <c r="AK3220" s="10" t="s">
        <v>5007</v>
      </c>
      <c r="AL3220" s="10" t="s">
        <v>5446</v>
      </c>
      <c r="AM3220" s="10" t="s">
        <v>5422</v>
      </c>
      <c r="AN3220" s="12" t="e">
        <f>VLOOKUP(TRIM(AK3220),[1]Sheet1!$S:$T,2,FALSE)</f>
        <v>#N/A</v>
      </c>
      <c r="AO3220" s="12">
        <f t="shared" si="670"/>
        <v>0</v>
      </c>
      <c r="AP3220" s="10">
        <f t="shared" si="671"/>
        <v>0</v>
      </c>
    </row>
    <row r="3221" spans="1:42" x14ac:dyDescent="0.2">
      <c r="A3221" s="6" t="s">
        <v>3987</v>
      </c>
      <c r="B3221" s="6">
        <v>152788</v>
      </c>
      <c r="C3221" s="1">
        <v>42124</v>
      </c>
      <c r="D3221" s="6" t="s">
        <v>2331</v>
      </c>
      <c r="E3221" s="6" t="s">
        <v>4540</v>
      </c>
      <c r="F3221" s="9">
        <v>58.83</v>
      </c>
      <c r="G3221" s="9">
        <v>0</v>
      </c>
      <c r="H3221" s="9">
        <v>0</v>
      </c>
      <c r="I3221" s="6" t="s">
        <v>3990</v>
      </c>
      <c r="J3221" s="9">
        <v>0</v>
      </c>
      <c r="K3221" s="9">
        <v>0</v>
      </c>
      <c r="L3221" s="6" t="s">
        <v>3990</v>
      </c>
      <c r="M3221" s="9">
        <v>0</v>
      </c>
      <c r="N3221" s="9">
        <v>0</v>
      </c>
      <c r="O3221" s="6" t="s">
        <v>3990</v>
      </c>
      <c r="P3221" s="7">
        <v>58.83</v>
      </c>
      <c r="Q3221" s="7">
        <v>0</v>
      </c>
      <c r="R3221" s="6" t="s">
        <v>2075</v>
      </c>
      <c r="S3221" s="7">
        <v>58.83</v>
      </c>
      <c r="T3221" s="7">
        <v>0</v>
      </c>
      <c r="U3221" s="6" t="s">
        <v>2075</v>
      </c>
      <c r="V3221" s="6" t="s">
        <v>3992</v>
      </c>
      <c r="W3221" s="6">
        <v>6784250</v>
      </c>
      <c r="X3221" s="6" t="s">
        <v>4070</v>
      </c>
      <c r="Y3221" s="6" t="s">
        <v>916</v>
      </c>
      <c r="Z3221" s="6" t="s">
        <v>917</v>
      </c>
      <c r="AA3221" s="6"/>
      <c r="AB3221" s="5">
        <f t="shared" si="666"/>
        <v>152788</v>
      </c>
      <c r="AC3221" t="str">
        <f t="shared" si="667"/>
        <v>30/04/2015</v>
      </c>
      <c r="AD3221" t="str">
        <f t="shared" si="668"/>
        <v>04337168000148</v>
      </c>
      <c r="AE3221" s="11">
        <f t="shared" si="669"/>
        <v>58.83</v>
      </c>
      <c r="AF3221">
        <v>0</v>
      </c>
      <c r="AH3221" s="10">
        <v>6782872</v>
      </c>
      <c r="AI3221" s="10" t="s">
        <v>5722</v>
      </c>
      <c r="AJ3221" s="10">
        <v>152145</v>
      </c>
      <c r="AK3221" s="10" t="s">
        <v>4946</v>
      </c>
      <c r="AL3221" s="10" t="s">
        <v>5446</v>
      </c>
      <c r="AM3221" s="10" t="s">
        <v>5477</v>
      </c>
      <c r="AN3221" s="12" t="e">
        <f>VLOOKUP(TRIM(AK3221),[1]Sheet1!$S:$T,2,FALSE)</f>
        <v>#N/A</v>
      </c>
      <c r="AO3221" s="12">
        <f t="shared" si="670"/>
        <v>0</v>
      </c>
      <c r="AP3221" s="10">
        <f t="shared" si="671"/>
        <v>0</v>
      </c>
    </row>
    <row r="3222" spans="1:42" x14ac:dyDescent="0.2">
      <c r="A3222" s="6" t="s">
        <v>3987</v>
      </c>
      <c r="B3222" s="6">
        <v>152789</v>
      </c>
      <c r="C3222" s="1">
        <v>42124</v>
      </c>
      <c r="D3222" s="6" t="s">
        <v>2074</v>
      </c>
      <c r="E3222" s="6" t="s">
        <v>4540</v>
      </c>
      <c r="F3222" s="9">
        <v>84.54</v>
      </c>
      <c r="G3222" s="9">
        <v>0</v>
      </c>
      <c r="H3222" s="9">
        <v>0</v>
      </c>
      <c r="I3222" s="6" t="s">
        <v>3990</v>
      </c>
      <c r="J3222" s="9">
        <v>0</v>
      </c>
      <c r="K3222" s="9">
        <v>0</v>
      </c>
      <c r="L3222" s="6" t="s">
        <v>3990</v>
      </c>
      <c r="M3222" s="9">
        <v>0</v>
      </c>
      <c r="N3222" s="9">
        <v>0</v>
      </c>
      <c r="O3222" s="6" t="s">
        <v>3990</v>
      </c>
      <c r="P3222" s="7">
        <v>84.54</v>
      </c>
      <c r="Q3222" s="7">
        <v>0</v>
      </c>
      <c r="R3222" s="6" t="s">
        <v>2075</v>
      </c>
      <c r="S3222" s="7">
        <v>84.54</v>
      </c>
      <c r="T3222" s="7">
        <v>0</v>
      </c>
      <c r="U3222" s="6" t="s">
        <v>2075</v>
      </c>
      <c r="V3222" s="6" t="s">
        <v>3992</v>
      </c>
      <c r="W3222" s="6">
        <v>6784250</v>
      </c>
      <c r="X3222" s="6" t="s">
        <v>4070</v>
      </c>
      <c r="Y3222" s="6" t="s">
        <v>2409</v>
      </c>
      <c r="Z3222" s="6" t="s">
        <v>918</v>
      </c>
      <c r="AA3222" s="6"/>
      <c r="AB3222" s="5">
        <f t="shared" si="666"/>
        <v>152789</v>
      </c>
      <c r="AC3222" t="str">
        <f t="shared" si="667"/>
        <v>30/04/2015</v>
      </c>
      <c r="AD3222" t="str">
        <f t="shared" si="668"/>
        <v>04337168000148</v>
      </c>
      <c r="AE3222" s="11">
        <f t="shared" si="669"/>
        <v>84.54</v>
      </c>
      <c r="AF3222">
        <v>0</v>
      </c>
      <c r="AH3222" s="10">
        <v>7467528</v>
      </c>
      <c r="AI3222" s="10" t="s">
        <v>5623</v>
      </c>
      <c r="AJ3222" s="10">
        <v>151154</v>
      </c>
      <c r="AK3222" s="10" t="s">
        <v>2524</v>
      </c>
      <c r="AL3222" s="10" t="s">
        <v>5446</v>
      </c>
      <c r="AM3222" s="10" t="s">
        <v>5534</v>
      </c>
      <c r="AN3222" s="12" t="e">
        <f>VLOOKUP(TRIM(AK3222),[1]Sheet1!$S:$T,2,FALSE)</f>
        <v>#N/A</v>
      </c>
      <c r="AO3222" s="12">
        <f t="shared" si="670"/>
        <v>0</v>
      </c>
      <c r="AP3222" s="10">
        <f t="shared" si="671"/>
        <v>0</v>
      </c>
    </row>
    <row r="3223" spans="1:42" x14ac:dyDescent="0.2">
      <c r="A3223" s="6" t="s">
        <v>3987</v>
      </c>
      <c r="B3223" s="6">
        <v>152790</v>
      </c>
      <c r="C3223" s="1">
        <v>42124</v>
      </c>
      <c r="D3223" s="6" t="s">
        <v>2074</v>
      </c>
      <c r="E3223" s="6" t="s">
        <v>4540</v>
      </c>
      <c r="F3223" s="9">
        <v>178.08</v>
      </c>
      <c r="G3223" s="9">
        <v>0</v>
      </c>
      <c r="H3223" s="9">
        <v>0</v>
      </c>
      <c r="I3223" s="6" t="s">
        <v>3990</v>
      </c>
      <c r="J3223" s="9">
        <v>0</v>
      </c>
      <c r="K3223" s="9">
        <v>0</v>
      </c>
      <c r="L3223" s="6" t="s">
        <v>3990</v>
      </c>
      <c r="M3223" s="9">
        <v>0</v>
      </c>
      <c r="N3223" s="9">
        <v>0</v>
      </c>
      <c r="O3223" s="6" t="s">
        <v>3990</v>
      </c>
      <c r="P3223" s="7">
        <v>178.08</v>
      </c>
      <c r="Q3223" s="7">
        <v>0</v>
      </c>
      <c r="R3223" s="6" t="s">
        <v>2075</v>
      </c>
      <c r="S3223" s="7">
        <v>178.08</v>
      </c>
      <c r="T3223" s="7">
        <v>0</v>
      </c>
      <c r="U3223" s="6" t="s">
        <v>2075</v>
      </c>
      <c r="V3223" s="6" t="s">
        <v>3992</v>
      </c>
      <c r="W3223" s="6">
        <v>6784250</v>
      </c>
      <c r="X3223" s="6" t="s">
        <v>4362</v>
      </c>
      <c r="Y3223" s="6" t="s">
        <v>2399</v>
      </c>
      <c r="Z3223" s="6" t="s">
        <v>2400</v>
      </c>
      <c r="AA3223" s="6"/>
      <c r="AB3223" s="5">
        <f t="shared" si="666"/>
        <v>152790</v>
      </c>
      <c r="AC3223" t="str">
        <f t="shared" si="667"/>
        <v>30/04/2015</v>
      </c>
      <c r="AD3223" t="str">
        <f t="shared" si="668"/>
        <v>04337168000148</v>
      </c>
      <c r="AE3223" s="11">
        <f t="shared" si="669"/>
        <v>178.08</v>
      </c>
      <c r="AF3223">
        <v>0</v>
      </c>
      <c r="AH3223" s="10">
        <v>6782872</v>
      </c>
      <c r="AI3223" s="10" t="s">
        <v>5722</v>
      </c>
      <c r="AJ3223" s="10">
        <v>152145</v>
      </c>
      <c r="AK3223" s="10" t="s">
        <v>5104</v>
      </c>
      <c r="AL3223" s="10" t="s">
        <v>5446</v>
      </c>
      <c r="AM3223" s="10" t="s">
        <v>5474</v>
      </c>
      <c r="AN3223" s="12" t="e">
        <f>VLOOKUP(TRIM(AK3223),[1]Sheet1!$S:$T,2,FALSE)</f>
        <v>#N/A</v>
      </c>
      <c r="AO3223" s="12">
        <f t="shared" si="670"/>
        <v>0</v>
      </c>
      <c r="AP3223" s="10">
        <f t="shared" si="671"/>
        <v>0</v>
      </c>
    </row>
    <row r="3224" spans="1:42" x14ac:dyDescent="0.2">
      <c r="A3224" s="6" t="s">
        <v>3987</v>
      </c>
      <c r="B3224" s="6">
        <v>152791</v>
      </c>
      <c r="C3224" s="1">
        <v>42124</v>
      </c>
      <c r="D3224" s="6" t="s">
        <v>2074</v>
      </c>
      <c r="E3224" s="6" t="s">
        <v>4540</v>
      </c>
      <c r="F3224" s="9">
        <v>20.399999999999999</v>
      </c>
      <c r="G3224" s="9">
        <v>0</v>
      </c>
      <c r="H3224" s="9">
        <v>0</v>
      </c>
      <c r="I3224" s="6" t="s">
        <v>3990</v>
      </c>
      <c r="J3224" s="9">
        <v>0</v>
      </c>
      <c r="K3224" s="9">
        <v>0</v>
      </c>
      <c r="L3224" s="6" t="s">
        <v>3990</v>
      </c>
      <c r="M3224" s="9">
        <v>0</v>
      </c>
      <c r="N3224" s="9">
        <v>0</v>
      </c>
      <c r="O3224" s="6" t="s">
        <v>3990</v>
      </c>
      <c r="P3224" s="7">
        <v>20.399999999999999</v>
      </c>
      <c r="Q3224" s="7">
        <v>0</v>
      </c>
      <c r="R3224" s="6" t="s">
        <v>2075</v>
      </c>
      <c r="S3224" s="7">
        <v>20.399999999999999</v>
      </c>
      <c r="T3224" s="7">
        <v>0</v>
      </c>
      <c r="U3224" s="6" t="s">
        <v>2075</v>
      </c>
      <c r="V3224" s="6" t="s">
        <v>3992</v>
      </c>
      <c r="W3224" s="6">
        <v>6783581</v>
      </c>
      <c r="X3224" s="6" t="s">
        <v>4070</v>
      </c>
      <c r="Y3224" s="6" t="s">
        <v>2325</v>
      </c>
      <c r="Z3224" s="6" t="s">
        <v>2326</v>
      </c>
      <c r="AA3224" s="6"/>
      <c r="AB3224" s="5">
        <f t="shared" si="666"/>
        <v>152791</v>
      </c>
      <c r="AC3224" t="str">
        <f t="shared" si="667"/>
        <v>30/04/2015</v>
      </c>
      <c r="AD3224" t="str">
        <f t="shared" si="668"/>
        <v>84111343000113</v>
      </c>
      <c r="AE3224" s="11">
        <f t="shared" si="669"/>
        <v>20.399999999999999</v>
      </c>
      <c r="AF3224">
        <v>0</v>
      </c>
      <c r="AH3224" s="10">
        <v>7467528</v>
      </c>
      <c r="AI3224" s="10" t="s">
        <v>5623</v>
      </c>
      <c r="AJ3224" s="10">
        <v>151154</v>
      </c>
      <c r="AK3224" s="10" t="s">
        <v>4803</v>
      </c>
      <c r="AL3224" s="10" t="s">
        <v>5446</v>
      </c>
      <c r="AM3224" s="10" t="s">
        <v>5422</v>
      </c>
      <c r="AN3224" s="12" t="e">
        <f>VLOOKUP(TRIM(AK3224),[1]Sheet1!$S:$T,2,FALSE)</f>
        <v>#N/A</v>
      </c>
      <c r="AO3224" s="12">
        <f t="shared" si="670"/>
        <v>0</v>
      </c>
      <c r="AP3224" s="10">
        <f t="shared" si="671"/>
        <v>0</v>
      </c>
    </row>
    <row r="3225" spans="1:42" x14ac:dyDescent="0.2">
      <c r="A3225" s="6" t="s">
        <v>3987</v>
      </c>
      <c r="B3225" s="6">
        <v>152792</v>
      </c>
      <c r="C3225" s="1">
        <v>42124</v>
      </c>
      <c r="D3225" s="6" t="s">
        <v>2074</v>
      </c>
      <c r="E3225" s="6" t="s">
        <v>4540</v>
      </c>
      <c r="F3225" s="9">
        <v>36.54</v>
      </c>
      <c r="G3225" s="9">
        <v>0</v>
      </c>
      <c r="H3225" s="9">
        <v>0</v>
      </c>
      <c r="I3225" s="6" t="s">
        <v>3990</v>
      </c>
      <c r="J3225" s="9">
        <v>0</v>
      </c>
      <c r="K3225" s="9">
        <v>0</v>
      </c>
      <c r="L3225" s="6" t="s">
        <v>3990</v>
      </c>
      <c r="M3225" s="9">
        <v>0</v>
      </c>
      <c r="N3225" s="9">
        <v>0</v>
      </c>
      <c r="O3225" s="6" t="s">
        <v>3990</v>
      </c>
      <c r="P3225" s="7">
        <v>36.54</v>
      </c>
      <c r="Q3225" s="7">
        <v>0</v>
      </c>
      <c r="R3225" s="6" t="s">
        <v>2075</v>
      </c>
      <c r="S3225" s="7">
        <v>36.54</v>
      </c>
      <c r="T3225" s="7">
        <v>0</v>
      </c>
      <c r="U3225" s="6" t="s">
        <v>2075</v>
      </c>
      <c r="V3225" s="6" t="s">
        <v>3992</v>
      </c>
      <c r="W3225" s="6">
        <v>6784250</v>
      </c>
      <c r="X3225" s="6" t="s">
        <v>4070</v>
      </c>
      <c r="Y3225" s="6" t="s">
        <v>1317</v>
      </c>
      <c r="Z3225" s="6" t="s">
        <v>1318</v>
      </c>
      <c r="AA3225" s="6"/>
      <c r="AB3225" s="5">
        <f t="shared" si="666"/>
        <v>152792</v>
      </c>
      <c r="AC3225" t="str">
        <f t="shared" si="667"/>
        <v>30/04/2015</v>
      </c>
      <c r="AD3225" t="str">
        <f t="shared" si="668"/>
        <v>04337168000148</v>
      </c>
      <c r="AE3225" s="11">
        <f t="shared" si="669"/>
        <v>36.54</v>
      </c>
      <c r="AF3225">
        <v>0</v>
      </c>
      <c r="AH3225" s="10">
        <v>7467528</v>
      </c>
      <c r="AI3225" s="10" t="s">
        <v>5623</v>
      </c>
      <c r="AJ3225" s="10">
        <v>151154</v>
      </c>
      <c r="AK3225" s="10" t="s">
        <v>2469</v>
      </c>
      <c r="AL3225" s="10" t="s">
        <v>5446</v>
      </c>
      <c r="AM3225" s="10" t="s">
        <v>5563</v>
      </c>
      <c r="AN3225" s="12" t="e">
        <f>VLOOKUP(TRIM(AK3225),[1]Sheet1!$S:$T,2,FALSE)</f>
        <v>#N/A</v>
      </c>
      <c r="AO3225" s="12">
        <f t="shared" si="670"/>
        <v>0</v>
      </c>
      <c r="AP3225" s="10">
        <f t="shared" si="671"/>
        <v>0</v>
      </c>
    </row>
    <row r="3226" spans="1:42" x14ac:dyDescent="0.2">
      <c r="A3226" s="6" t="s">
        <v>3987</v>
      </c>
      <c r="B3226" s="6">
        <v>152793</v>
      </c>
      <c r="C3226" s="1">
        <v>42124</v>
      </c>
      <c r="D3226" s="6" t="s">
        <v>2074</v>
      </c>
      <c r="E3226" s="6" t="s">
        <v>4540</v>
      </c>
      <c r="F3226" s="9">
        <v>145.62</v>
      </c>
      <c r="G3226" s="9">
        <v>0</v>
      </c>
      <c r="H3226" s="9">
        <v>0</v>
      </c>
      <c r="I3226" s="6" t="s">
        <v>3990</v>
      </c>
      <c r="J3226" s="9">
        <v>0</v>
      </c>
      <c r="K3226" s="9">
        <v>0</v>
      </c>
      <c r="L3226" s="6" t="s">
        <v>3990</v>
      </c>
      <c r="M3226" s="9">
        <v>0</v>
      </c>
      <c r="N3226" s="9">
        <v>0</v>
      </c>
      <c r="O3226" s="6" t="s">
        <v>3990</v>
      </c>
      <c r="P3226" s="7">
        <v>145.62</v>
      </c>
      <c r="Q3226" s="7">
        <v>0</v>
      </c>
      <c r="R3226" s="6" t="s">
        <v>2075</v>
      </c>
      <c r="S3226" s="7">
        <v>145.62</v>
      </c>
      <c r="T3226" s="7">
        <v>0</v>
      </c>
      <c r="U3226" s="6" t="s">
        <v>2075</v>
      </c>
      <c r="V3226" s="6" t="s">
        <v>3992</v>
      </c>
      <c r="W3226" s="6">
        <v>6784250</v>
      </c>
      <c r="X3226" s="6" t="s">
        <v>4070</v>
      </c>
      <c r="Y3226" s="6" t="s">
        <v>1443</v>
      </c>
      <c r="Z3226" s="6" t="s">
        <v>2077</v>
      </c>
      <c r="AA3226" s="6"/>
      <c r="AB3226" s="5">
        <f t="shared" si="666"/>
        <v>152793</v>
      </c>
      <c r="AC3226" t="str">
        <f t="shared" si="667"/>
        <v>30/04/2015</v>
      </c>
      <c r="AD3226" t="str">
        <f t="shared" si="668"/>
        <v>04337168000148</v>
      </c>
      <c r="AE3226" s="11">
        <f t="shared" si="669"/>
        <v>145.62</v>
      </c>
      <c r="AF3226">
        <v>0</v>
      </c>
      <c r="AH3226" s="10">
        <v>6782872</v>
      </c>
      <c r="AI3226" s="10" t="s">
        <v>5722</v>
      </c>
      <c r="AJ3226" s="10">
        <v>152145</v>
      </c>
      <c r="AK3226" s="10" t="s">
        <v>5059</v>
      </c>
      <c r="AL3226" s="10" t="s">
        <v>5446</v>
      </c>
      <c r="AM3226" s="10" t="s">
        <v>5518</v>
      </c>
      <c r="AN3226" s="12" t="e">
        <f>VLOOKUP(TRIM(AK3226),[1]Sheet1!$S:$T,2,FALSE)</f>
        <v>#N/A</v>
      </c>
      <c r="AO3226" s="12">
        <f t="shared" si="670"/>
        <v>0</v>
      </c>
      <c r="AP3226" s="10">
        <f t="shared" si="671"/>
        <v>0</v>
      </c>
    </row>
    <row r="3227" spans="1:42" x14ac:dyDescent="0.2">
      <c r="A3227" s="6" t="s">
        <v>3987</v>
      </c>
      <c r="B3227" s="6">
        <v>152794</v>
      </c>
      <c r="C3227" s="1">
        <v>42124</v>
      </c>
      <c r="D3227" s="6" t="s">
        <v>2074</v>
      </c>
      <c r="E3227" s="6" t="s">
        <v>4540</v>
      </c>
      <c r="F3227" s="9">
        <v>199.5</v>
      </c>
      <c r="G3227" s="9">
        <v>0</v>
      </c>
      <c r="H3227" s="9">
        <v>0</v>
      </c>
      <c r="I3227" s="6" t="s">
        <v>3990</v>
      </c>
      <c r="J3227" s="9">
        <v>0</v>
      </c>
      <c r="K3227" s="9">
        <v>0</v>
      </c>
      <c r="L3227" s="6" t="s">
        <v>3990</v>
      </c>
      <c r="M3227" s="9">
        <v>0</v>
      </c>
      <c r="N3227" s="9">
        <v>0</v>
      </c>
      <c r="O3227" s="6" t="s">
        <v>3990</v>
      </c>
      <c r="P3227" s="7">
        <v>199.5</v>
      </c>
      <c r="Q3227" s="7">
        <v>0</v>
      </c>
      <c r="R3227" s="6" t="s">
        <v>2075</v>
      </c>
      <c r="S3227" s="7">
        <v>199.5</v>
      </c>
      <c r="T3227" s="7">
        <v>0</v>
      </c>
      <c r="U3227" s="6" t="s">
        <v>2075</v>
      </c>
      <c r="V3227" s="6" t="s">
        <v>3992</v>
      </c>
      <c r="W3227" s="6">
        <v>6784250</v>
      </c>
      <c r="X3227" s="6" t="s">
        <v>4070</v>
      </c>
      <c r="Y3227" s="6" t="s">
        <v>2327</v>
      </c>
      <c r="Z3227" s="6" t="s">
        <v>2328</v>
      </c>
      <c r="AA3227" s="6"/>
      <c r="AB3227" s="5">
        <f t="shared" si="666"/>
        <v>152794</v>
      </c>
      <c r="AC3227" t="str">
        <f t="shared" si="667"/>
        <v>30/04/2015</v>
      </c>
      <c r="AD3227" t="str">
        <f t="shared" si="668"/>
        <v>04337168000148</v>
      </c>
      <c r="AE3227" s="11">
        <f t="shared" si="669"/>
        <v>199.5</v>
      </c>
      <c r="AF3227">
        <v>0</v>
      </c>
      <c r="AH3227" s="10">
        <v>7467528</v>
      </c>
      <c r="AI3227" s="10" t="s">
        <v>5623</v>
      </c>
      <c r="AJ3227" s="10">
        <v>151154</v>
      </c>
      <c r="AK3227" s="10" t="s">
        <v>3898</v>
      </c>
      <c r="AL3227" s="10" t="s">
        <v>5446</v>
      </c>
      <c r="AM3227" s="10" t="s">
        <v>5520</v>
      </c>
      <c r="AN3227" s="12" t="e">
        <f>VLOOKUP(TRIM(AK3227),[1]Sheet1!$S:$T,2,FALSE)</f>
        <v>#N/A</v>
      </c>
      <c r="AO3227" s="12">
        <f t="shared" si="670"/>
        <v>0</v>
      </c>
      <c r="AP3227" s="10">
        <f t="shared" si="671"/>
        <v>0</v>
      </c>
    </row>
    <row r="3228" spans="1:42" x14ac:dyDescent="0.2">
      <c r="A3228" s="6" t="s">
        <v>3987</v>
      </c>
      <c r="B3228" s="6">
        <v>152795</v>
      </c>
      <c r="C3228" s="1">
        <v>42124</v>
      </c>
      <c r="D3228" s="6" t="s">
        <v>2074</v>
      </c>
      <c r="E3228" s="6" t="s">
        <v>4540</v>
      </c>
      <c r="F3228" s="9">
        <v>71.260000000000005</v>
      </c>
      <c r="G3228" s="9">
        <v>0</v>
      </c>
      <c r="H3228" s="9">
        <v>0</v>
      </c>
      <c r="I3228" s="6" t="s">
        <v>3990</v>
      </c>
      <c r="J3228" s="9">
        <v>0</v>
      </c>
      <c r="K3228" s="9">
        <v>0</v>
      </c>
      <c r="L3228" s="6" t="s">
        <v>3990</v>
      </c>
      <c r="M3228" s="9">
        <v>0</v>
      </c>
      <c r="N3228" s="9">
        <v>0</v>
      </c>
      <c r="O3228" s="6" t="s">
        <v>3990</v>
      </c>
      <c r="P3228" s="7">
        <v>71.260000000000005</v>
      </c>
      <c r="Q3228" s="7">
        <v>0</v>
      </c>
      <c r="R3228" s="6" t="s">
        <v>2075</v>
      </c>
      <c r="S3228" s="7">
        <v>71.260000000000005</v>
      </c>
      <c r="T3228" s="7">
        <v>0</v>
      </c>
      <c r="U3228" s="6" t="s">
        <v>2075</v>
      </c>
      <c r="V3228" s="6" t="s">
        <v>3992</v>
      </c>
      <c r="W3228" s="6">
        <v>6784250</v>
      </c>
      <c r="X3228" s="6" t="s">
        <v>4070</v>
      </c>
      <c r="Y3228" s="6" t="s">
        <v>364</v>
      </c>
      <c r="Z3228" s="6" t="s">
        <v>1788</v>
      </c>
      <c r="AA3228" s="6"/>
      <c r="AB3228" s="5">
        <f t="shared" si="666"/>
        <v>152795</v>
      </c>
      <c r="AC3228" t="str">
        <f t="shared" si="667"/>
        <v>30/04/2015</v>
      </c>
      <c r="AD3228" t="str">
        <f t="shared" si="668"/>
        <v>04337168000148</v>
      </c>
      <c r="AE3228" s="11">
        <f t="shared" si="669"/>
        <v>71.260000000000005</v>
      </c>
      <c r="AF3228">
        <v>0</v>
      </c>
      <c r="AH3228" s="10">
        <v>6782872</v>
      </c>
      <c r="AI3228" s="10" t="s">
        <v>5722</v>
      </c>
      <c r="AJ3228" s="10">
        <v>152145</v>
      </c>
      <c r="AK3228" s="10" t="s">
        <v>5003</v>
      </c>
      <c r="AL3228" s="10" t="s">
        <v>5446</v>
      </c>
      <c r="AM3228" s="10" t="s">
        <v>5505</v>
      </c>
      <c r="AN3228" s="12" t="e">
        <f>VLOOKUP(TRIM(AK3228),[1]Sheet1!$S:$T,2,FALSE)</f>
        <v>#N/A</v>
      </c>
      <c r="AO3228" s="12">
        <f t="shared" si="670"/>
        <v>0</v>
      </c>
      <c r="AP3228" s="10">
        <f t="shared" si="671"/>
        <v>0</v>
      </c>
    </row>
    <row r="3229" spans="1:42" x14ac:dyDescent="0.2">
      <c r="A3229" s="6" t="s">
        <v>3987</v>
      </c>
      <c r="B3229" s="6">
        <v>152796</v>
      </c>
      <c r="C3229" s="1">
        <v>42124</v>
      </c>
      <c r="D3229" s="6" t="s">
        <v>2074</v>
      </c>
      <c r="E3229" s="6" t="s">
        <v>4540</v>
      </c>
      <c r="F3229" s="9">
        <v>329</v>
      </c>
      <c r="G3229" s="9">
        <v>0</v>
      </c>
      <c r="H3229" s="9">
        <v>0</v>
      </c>
      <c r="I3229" s="6" t="s">
        <v>3990</v>
      </c>
      <c r="J3229" s="9">
        <v>0</v>
      </c>
      <c r="K3229" s="9">
        <v>0</v>
      </c>
      <c r="L3229" s="6" t="s">
        <v>3990</v>
      </c>
      <c r="M3229" s="9">
        <v>0</v>
      </c>
      <c r="N3229" s="9">
        <v>0</v>
      </c>
      <c r="O3229" s="6" t="s">
        <v>3990</v>
      </c>
      <c r="P3229" s="7">
        <v>329</v>
      </c>
      <c r="Q3229" s="7">
        <v>0</v>
      </c>
      <c r="R3229" s="6" t="s">
        <v>2075</v>
      </c>
      <c r="S3229" s="7">
        <v>329</v>
      </c>
      <c r="T3229" s="7">
        <v>0</v>
      </c>
      <c r="U3229" s="6" t="s">
        <v>2075</v>
      </c>
      <c r="V3229" s="6" t="s">
        <v>3992</v>
      </c>
      <c r="W3229" s="6">
        <v>6784250</v>
      </c>
      <c r="X3229" s="6" t="s">
        <v>4070</v>
      </c>
      <c r="Y3229" s="6" t="s">
        <v>1243</v>
      </c>
      <c r="Z3229" s="6" t="s">
        <v>2334</v>
      </c>
      <c r="AA3229" s="6"/>
      <c r="AB3229" s="5">
        <f t="shared" si="666"/>
        <v>152796</v>
      </c>
      <c r="AC3229" t="str">
        <f t="shared" si="667"/>
        <v>30/04/2015</v>
      </c>
      <c r="AD3229" t="str">
        <f t="shared" si="668"/>
        <v>04337168000148</v>
      </c>
      <c r="AE3229" s="11">
        <f t="shared" si="669"/>
        <v>329</v>
      </c>
      <c r="AF3229">
        <v>0</v>
      </c>
      <c r="AH3229" s="10">
        <v>7467528</v>
      </c>
      <c r="AI3229" s="10" t="s">
        <v>5623</v>
      </c>
      <c r="AJ3229" s="10">
        <v>151154</v>
      </c>
      <c r="AK3229" s="10" t="s">
        <v>1166</v>
      </c>
      <c r="AL3229" s="10" t="s">
        <v>5446</v>
      </c>
      <c r="AM3229" s="10" t="s">
        <v>5507</v>
      </c>
      <c r="AN3229" s="12" t="e">
        <f>VLOOKUP(TRIM(AK3229),[1]Sheet1!$S:$T,2,FALSE)</f>
        <v>#N/A</v>
      </c>
      <c r="AO3229" s="12">
        <f t="shared" si="670"/>
        <v>0</v>
      </c>
      <c r="AP3229" s="10">
        <f t="shared" si="671"/>
        <v>0</v>
      </c>
    </row>
    <row r="3230" spans="1:42" x14ac:dyDescent="0.2">
      <c r="A3230" s="6" t="s">
        <v>3987</v>
      </c>
      <c r="B3230" s="6">
        <v>152797</v>
      </c>
      <c r="C3230" s="1">
        <v>42124</v>
      </c>
      <c r="D3230" s="6" t="s">
        <v>2074</v>
      </c>
      <c r="E3230" s="6" t="s">
        <v>4540</v>
      </c>
      <c r="F3230" s="9">
        <v>116.9</v>
      </c>
      <c r="G3230" s="9">
        <v>0</v>
      </c>
      <c r="H3230" s="9">
        <v>0</v>
      </c>
      <c r="I3230" s="6" t="s">
        <v>3990</v>
      </c>
      <c r="J3230" s="9">
        <v>0</v>
      </c>
      <c r="K3230" s="9">
        <v>0</v>
      </c>
      <c r="L3230" s="6" t="s">
        <v>3990</v>
      </c>
      <c r="M3230" s="9">
        <v>0</v>
      </c>
      <c r="N3230" s="9">
        <v>0</v>
      </c>
      <c r="O3230" s="6" t="s">
        <v>3990</v>
      </c>
      <c r="P3230" s="7">
        <v>116.9</v>
      </c>
      <c r="Q3230" s="7">
        <v>0</v>
      </c>
      <c r="R3230" s="6" t="s">
        <v>2075</v>
      </c>
      <c r="S3230" s="7">
        <v>116.9</v>
      </c>
      <c r="T3230" s="7">
        <v>0</v>
      </c>
      <c r="U3230" s="6" t="s">
        <v>2075</v>
      </c>
      <c r="V3230" s="6" t="s">
        <v>3992</v>
      </c>
      <c r="W3230" s="6">
        <v>6784250</v>
      </c>
      <c r="X3230" s="6" t="s">
        <v>4070</v>
      </c>
      <c r="Y3230" s="6" t="s">
        <v>1244</v>
      </c>
      <c r="Z3230" s="6" t="s">
        <v>2121</v>
      </c>
      <c r="AA3230" s="6"/>
      <c r="AB3230" s="5">
        <f t="shared" si="666"/>
        <v>152797</v>
      </c>
      <c r="AC3230" t="str">
        <f t="shared" si="667"/>
        <v>30/04/2015</v>
      </c>
      <c r="AD3230" t="str">
        <f t="shared" si="668"/>
        <v>04337168000148</v>
      </c>
      <c r="AE3230" s="11">
        <f t="shared" si="669"/>
        <v>116.9</v>
      </c>
      <c r="AF3230">
        <v>0</v>
      </c>
      <c r="AH3230" s="10">
        <v>7467528</v>
      </c>
      <c r="AI3230" s="10" t="s">
        <v>5623</v>
      </c>
      <c r="AJ3230" s="10">
        <v>151154</v>
      </c>
      <c r="AK3230" s="10" t="s">
        <v>5053</v>
      </c>
      <c r="AL3230" s="10" t="s">
        <v>5446</v>
      </c>
      <c r="AM3230" s="10" t="s">
        <v>5513</v>
      </c>
      <c r="AN3230" s="12" t="e">
        <f>VLOOKUP(TRIM(AK3230),[1]Sheet1!$S:$T,2,FALSE)</f>
        <v>#N/A</v>
      </c>
      <c r="AO3230" s="12">
        <f t="shared" si="670"/>
        <v>0</v>
      </c>
      <c r="AP3230" s="10">
        <f t="shared" si="671"/>
        <v>0</v>
      </c>
    </row>
    <row r="3231" spans="1:42" x14ac:dyDescent="0.2">
      <c r="A3231" s="6" t="s">
        <v>3987</v>
      </c>
      <c r="B3231" s="6">
        <v>152798</v>
      </c>
      <c r="C3231" s="1">
        <v>42124</v>
      </c>
      <c r="D3231" s="6" t="s">
        <v>2074</v>
      </c>
      <c r="E3231" s="6" t="s">
        <v>4540</v>
      </c>
      <c r="F3231" s="9">
        <v>132</v>
      </c>
      <c r="G3231" s="9">
        <v>0</v>
      </c>
      <c r="H3231" s="9">
        <v>0</v>
      </c>
      <c r="I3231" s="6" t="s">
        <v>3990</v>
      </c>
      <c r="J3231" s="9">
        <v>0</v>
      </c>
      <c r="K3231" s="9">
        <v>0</v>
      </c>
      <c r="L3231" s="6" t="s">
        <v>3990</v>
      </c>
      <c r="M3231" s="9">
        <v>0</v>
      </c>
      <c r="N3231" s="9">
        <v>0</v>
      </c>
      <c r="O3231" s="6" t="s">
        <v>3990</v>
      </c>
      <c r="P3231" s="7">
        <v>132</v>
      </c>
      <c r="Q3231" s="7">
        <v>0</v>
      </c>
      <c r="R3231" s="6" t="s">
        <v>2075</v>
      </c>
      <c r="S3231" s="7">
        <v>132</v>
      </c>
      <c r="T3231" s="7">
        <v>0</v>
      </c>
      <c r="U3231" s="6" t="s">
        <v>2075</v>
      </c>
      <c r="V3231" s="6" t="s">
        <v>3992</v>
      </c>
      <c r="W3231" s="6">
        <v>6784250</v>
      </c>
      <c r="X3231" s="6" t="s">
        <v>4070</v>
      </c>
      <c r="Y3231" s="6" t="s">
        <v>919</v>
      </c>
      <c r="Z3231" s="6" t="s">
        <v>371</v>
      </c>
      <c r="AA3231" s="6"/>
      <c r="AB3231" s="5">
        <f t="shared" si="666"/>
        <v>152798</v>
      </c>
      <c r="AC3231" t="str">
        <f t="shared" si="667"/>
        <v>30/04/2015</v>
      </c>
      <c r="AD3231" t="str">
        <f t="shared" si="668"/>
        <v>04337168000148</v>
      </c>
      <c r="AE3231" s="11">
        <f t="shared" si="669"/>
        <v>132</v>
      </c>
      <c r="AF3231">
        <v>0</v>
      </c>
      <c r="AH3231" s="10">
        <v>6782872</v>
      </c>
      <c r="AI3231" s="10" t="s">
        <v>5722</v>
      </c>
      <c r="AJ3231" s="10">
        <v>152145</v>
      </c>
      <c r="AK3231" s="10" t="s">
        <v>1470</v>
      </c>
      <c r="AL3231" s="10" t="s">
        <v>5583</v>
      </c>
      <c r="AM3231" s="10" t="s">
        <v>5563</v>
      </c>
      <c r="AN3231" s="12" t="e">
        <f>VLOOKUP(TRIM(AK3231),[1]Sheet1!$S:$T,2,FALSE)</f>
        <v>#N/A</v>
      </c>
      <c r="AO3231" s="12">
        <f t="shared" si="670"/>
        <v>0</v>
      </c>
      <c r="AP3231" s="10">
        <f t="shared" si="671"/>
        <v>0</v>
      </c>
    </row>
    <row r="3232" spans="1:42" x14ac:dyDescent="0.2">
      <c r="A3232" s="6" t="s">
        <v>3987</v>
      </c>
      <c r="B3232" s="6">
        <v>152799</v>
      </c>
      <c r="C3232" s="1">
        <v>42124</v>
      </c>
      <c r="D3232" s="6" t="s">
        <v>2074</v>
      </c>
      <c r="E3232" s="6" t="s">
        <v>4540</v>
      </c>
      <c r="F3232" s="9">
        <v>194.18</v>
      </c>
      <c r="G3232" s="9">
        <v>0</v>
      </c>
      <c r="H3232" s="9">
        <v>0</v>
      </c>
      <c r="I3232" s="6" t="s">
        <v>3990</v>
      </c>
      <c r="J3232" s="9">
        <v>0</v>
      </c>
      <c r="K3232" s="9">
        <v>0</v>
      </c>
      <c r="L3232" s="6" t="s">
        <v>3990</v>
      </c>
      <c r="M3232" s="9">
        <v>0</v>
      </c>
      <c r="N3232" s="9">
        <v>0</v>
      </c>
      <c r="O3232" s="6" t="s">
        <v>3990</v>
      </c>
      <c r="P3232" s="7">
        <v>194.18</v>
      </c>
      <c r="Q3232" s="7">
        <v>0</v>
      </c>
      <c r="R3232" s="6" t="s">
        <v>2075</v>
      </c>
      <c r="S3232" s="7">
        <v>194.18</v>
      </c>
      <c r="T3232" s="7">
        <v>0</v>
      </c>
      <c r="U3232" s="6" t="s">
        <v>2075</v>
      </c>
      <c r="V3232" s="6" t="s">
        <v>3992</v>
      </c>
      <c r="W3232" s="6">
        <v>6784250</v>
      </c>
      <c r="X3232" s="6" t="s">
        <v>4070</v>
      </c>
      <c r="Y3232" s="6" t="s">
        <v>920</v>
      </c>
      <c r="Z3232" s="6" t="s">
        <v>921</v>
      </c>
      <c r="AA3232" s="6"/>
      <c r="AB3232" s="5">
        <f t="shared" si="666"/>
        <v>152799</v>
      </c>
      <c r="AC3232" t="str">
        <f t="shared" si="667"/>
        <v>30/04/2015</v>
      </c>
      <c r="AD3232" t="str">
        <f t="shared" si="668"/>
        <v>04337168000148</v>
      </c>
      <c r="AE3232" s="11">
        <f t="shared" si="669"/>
        <v>194.18</v>
      </c>
      <c r="AF3232">
        <v>0</v>
      </c>
      <c r="AH3232" s="10">
        <v>7602108</v>
      </c>
      <c r="AI3232" s="10" t="s">
        <v>6310</v>
      </c>
      <c r="AJ3232" s="10">
        <v>152146</v>
      </c>
      <c r="AK3232" s="10" t="s">
        <v>3237</v>
      </c>
      <c r="AL3232" s="10" t="s">
        <v>5446</v>
      </c>
      <c r="AM3232" s="10" t="s">
        <v>5522</v>
      </c>
      <c r="AN3232" s="12" t="e">
        <f>VLOOKUP(TRIM(AK3232),[1]Sheet1!$S:$T,2,FALSE)</f>
        <v>#N/A</v>
      </c>
      <c r="AO3232" s="12">
        <f t="shared" si="670"/>
        <v>0</v>
      </c>
      <c r="AP3232" s="10">
        <f t="shared" si="671"/>
        <v>0</v>
      </c>
    </row>
    <row r="3233" spans="1:42" x14ac:dyDescent="0.2">
      <c r="A3233" s="6" t="s">
        <v>3987</v>
      </c>
      <c r="B3233" s="6">
        <v>152800</v>
      </c>
      <c r="C3233" s="1">
        <v>42124</v>
      </c>
      <c r="D3233" s="6" t="s">
        <v>2074</v>
      </c>
      <c r="E3233" s="6" t="s">
        <v>4540</v>
      </c>
      <c r="F3233" s="9">
        <v>76.72</v>
      </c>
      <c r="G3233" s="9">
        <v>0</v>
      </c>
      <c r="H3233" s="9">
        <v>0</v>
      </c>
      <c r="I3233" s="6" t="s">
        <v>3990</v>
      </c>
      <c r="J3233" s="9">
        <v>0</v>
      </c>
      <c r="K3233" s="9">
        <v>0</v>
      </c>
      <c r="L3233" s="6" t="s">
        <v>3990</v>
      </c>
      <c r="M3233" s="9">
        <v>0</v>
      </c>
      <c r="N3233" s="9">
        <v>0</v>
      </c>
      <c r="O3233" s="6" t="s">
        <v>3990</v>
      </c>
      <c r="P3233" s="7">
        <v>76.72</v>
      </c>
      <c r="Q3233" s="7">
        <v>0</v>
      </c>
      <c r="R3233" s="6" t="s">
        <v>2075</v>
      </c>
      <c r="S3233" s="7">
        <v>76.72</v>
      </c>
      <c r="T3233" s="7">
        <v>0</v>
      </c>
      <c r="U3233" s="6" t="s">
        <v>2075</v>
      </c>
      <c r="V3233" s="6" t="s">
        <v>3992</v>
      </c>
      <c r="W3233" s="6">
        <v>6784250</v>
      </c>
      <c r="X3233" s="6" t="s">
        <v>4070</v>
      </c>
      <c r="Y3233" s="6" t="s">
        <v>2358</v>
      </c>
      <c r="Z3233" s="6" t="s">
        <v>2339</v>
      </c>
      <c r="AA3233" s="6"/>
      <c r="AB3233" s="5">
        <f t="shared" si="666"/>
        <v>152800</v>
      </c>
      <c r="AC3233" t="str">
        <f t="shared" si="667"/>
        <v>30/04/2015</v>
      </c>
      <c r="AD3233" t="str">
        <f t="shared" si="668"/>
        <v>04337168000148</v>
      </c>
      <c r="AE3233" s="11">
        <f t="shared" si="669"/>
        <v>76.72</v>
      </c>
      <c r="AF3233">
        <v>0</v>
      </c>
      <c r="AH3233" s="10">
        <v>6831337</v>
      </c>
      <c r="AI3233" s="10" t="s">
        <v>6311</v>
      </c>
      <c r="AJ3233" s="10">
        <v>152147</v>
      </c>
      <c r="AK3233" s="10" t="s">
        <v>3237</v>
      </c>
      <c r="AL3233" s="10" t="s">
        <v>5446</v>
      </c>
      <c r="AM3233" s="10" t="s">
        <v>5474</v>
      </c>
      <c r="AN3233" s="12" t="e">
        <f>VLOOKUP(TRIM(AK3233),[1]Sheet1!$S:$T,2,FALSE)</f>
        <v>#N/A</v>
      </c>
      <c r="AO3233" s="12">
        <f t="shared" si="670"/>
        <v>0</v>
      </c>
      <c r="AP3233" s="10">
        <f t="shared" si="671"/>
        <v>0</v>
      </c>
    </row>
    <row r="3234" spans="1:42" x14ac:dyDescent="0.2">
      <c r="A3234" s="6" t="s">
        <v>3987</v>
      </c>
      <c r="B3234" s="6">
        <v>152801</v>
      </c>
      <c r="C3234" s="1">
        <v>42124</v>
      </c>
      <c r="D3234" s="6" t="s">
        <v>2074</v>
      </c>
      <c r="E3234" s="6" t="s">
        <v>4540</v>
      </c>
      <c r="F3234" s="9">
        <v>29.33</v>
      </c>
      <c r="G3234" s="9">
        <v>0</v>
      </c>
      <c r="H3234" s="9">
        <v>0</v>
      </c>
      <c r="I3234" s="6" t="s">
        <v>3990</v>
      </c>
      <c r="J3234" s="9">
        <v>0</v>
      </c>
      <c r="K3234" s="9">
        <v>0</v>
      </c>
      <c r="L3234" s="6" t="s">
        <v>3990</v>
      </c>
      <c r="M3234" s="9">
        <v>0</v>
      </c>
      <c r="N3234" s="9">
        <v>0</v>
      </c>
      <c r="O3234" s="6" t="s">
        <v>3990</v>
      </c>
      <c r="P3234" s="7">
        <v>29.33</v>
      </c>
      <c r="Q3234" s="7">
        <v>0</v>
      </c>
      <c r="R3234" s="6" t="s">
        <v>2075</v>
      </c>
      <c r="S3234" s="7">
        <v>29.33</v>
      </c>
      <c r="T3234" s="7">
        <v>0</v>
      </c>
      <c r="U3234" s="6" t="s">
        <v>2075</v>
      </c>
      <c r="V3234" s="6" t="s">
        <v>3992</v>
      </c>
      <c r="W3234" s="6">
        <v>6784250</v>
      </c>
      <c r="X3234" s="6" t="s">
        <v>4070</v>
      </c>
      <c r="Y3234" s="6" t="s">
        <v>922</v>
      </c>
      <c r="Z3234" s="6" t="s">
        <v>1788</v>
      </c>
      <c r="AA3234" s="6"/>
      <c r="AB3234" s="5">
        <f t="shared" si="666"/>
        <v>152801</v>
      </c>
      <c r="AC3234" t="str">
        <f t="shared" si="667"/>
        <v>30/04/2015</v>
      </c>
      <c r="AD3234" t="str">
        <f t="shared" si="668"/>
        <v>04337168000148</v>
      </c>
      <c r="AE3234" s="11">
        <f t="shared" si="669"/>
        <v>29.33</v>
      </c>
      <c r="AF3234">
        <v>0</v>
      </c>
      <c r="AH3234" s="10">
        <v>6819039</v>
      </c>
      <c r="AI3234" s="10" t="s">
        <v>5615</v>
      </c>
      <c r="AJ3234" s="10">
        <v>152148</v>
      </c>
      <c r="AK3234" s="10" t="s">
        <v>3208</v>
      </c>
      <c r="AL3234" s="10" t="s">
        <v>5446</v>
      </c>
      <c r="AM3234" s="10" t="s">
        <v>5515</v>
      </c>
      <c r="AN3234" s="12" t="e">
        <f>VLOOKUP(TRIM(AK3234),[1]Sheet1!$S:$T,2,FALSE)</f>
        <v>#N/A</v>
      </c>
      <c r="AO3234" s="12">
        <f t="shared" si="670"/>
        <v>0</v>
      </c>
      <c r="AP3234" s="10">
        <f t="shared" si="671"/>
        <v>0</v>
      </c>
    </row>
    <row r="3235" spans="1:42" x14ac:dyDescent="0.2">
      <c r="A3235" s="6" t="s">
        <v>3987</v>
      </c>
      <c r="B3235" s="6">
        <v>152802</v>
      </c>
      <c r="C3235" s="1">
        <v>42124</v>
      </c>
      <c r="D3235" s="6" t="s">
        <v>2331</v>
      </c>
      <c r="E3235" s="6" t="s">
        <v>4540</v>
      </c>
      <c r="F3235" s="9">
        <v>222.4</v>
      </c>
      <c r="G3235" s="9">
        <v>0</v>
      </c>
      <c r="H3235" s="9">
        <v>0</v>
      </c>
      <c r="I3235" s="6" t="s">
        <v>3990</v>
      </c>
      <c r="J3235" s="9">
        <v>0</v>
      </c>
      <c r="K3235" s="9">
        <v>0</v>
      </c>
      <c r="L3235" s="6" t="s">
        <v>3990</v>
      </c>
      <c r="M3235" s="9">
        <v>0</v>
      </c>
      <c r="N3235" s="9">
        <v>0</v>
      </c>
      <c r="O3235" s="6" t="s">
        <v>3990</v>
      </c>
      <c r="P3235" s="7">
        <v>222.4</v>
      </c>
      <c r="Q3235" s="7">
        <v>0</v>
      </c>
      <c r="R3235" s="6" t="s">
        <v>2075</v>
      </c>
      <c r="S3235" s="7">
        <v>222.4</v>
      </c>
      <c r="T3235" s="7">
        <v>0</v>
      </c>
      <c r="U3235" s="6" t="s">
        <v>2075</v>
      </c>
      <c r="V3235" s="6" t="s">
        <v>3992</v>
      </c>
      <c r="W3235" s="6">
        <v>6784250</v>
      </c>
      <c r="X3235" s="6" t="s">
        <v>4070</v>
      </c>
      <c r="Y3235" s="6" t="s">
        <v>372</v>
      </c>
      <c r="Z3235" s="6" t="s">
        <v>373</v>
      </c>
      <c r="AA3235" s="6"/>
      <c r="AB3235" s="5">
        <f t="shared" si="666"/>
        <v>152802</v>
      </c>
      <c r="AC3235" t="str">
        <f t="shared" si="667"/>
        <v>30/04/2015</v>
      </c>
      <c r="AD3235" t="str">
        <f t="shared" si="668"/>
        <v>04337168000148</v>
      </c>
      <c r="AE3235" s="11">
        <f t="shared" si="669"/>
        <v>222.4</v>
      </c>
      <c r="AF3235">
        <v>0</v>
      </c>
      <c r="AH3235" s="10">
        <v>7543210</v>
      </c>
      <c r="AI3235" s="10" t="s">
        <v>5852</v>
      </c>
      <c r="AJ3235" s="10">
        <v>152149</v>
      </c>
      <c r="AK3235" s="10" t="s">
        <v>4639</v>
      </c>
      <c r="AL3235" s="10" t="s">
        <v>5446</v>
      </c>
      <c r="AM3235" s="10" t="s">
        <v>5515</v>
      </c>
      <c r="AN3235" s="12" t="e">
        <f>VLOOKUP(TRIM(AK3235),[1]Sheet1!$S:$T,2,FALSE)</f>
        <v>#N/A</v>
      </c>
      <c r="AO3235" s="12">
        <f t="shared" si="670"/>
        <v>0</v>
      </c>
      <c r="AP3235" s="10">
        <f t="shared" si="671"/>
        <v>0</v>
      </c>
    </row>
    <row r="3236" spans="1:42" x14ac:dyDescent="0.2">
      <c r="A3236" s="6" t="s">
        <v>3987</v>
      </c>
      <c r="B3236" s="6">
        <v>152803</v>
      </c>
      <c r="C3236" s="1">
        <v>42124</v>
      </c>
      <c r="D3236" s="6" t="s">
        <v>2074</v>
      </c>
      <c r="E3236" s="6" t="s">
        <v>4540</v>
      </c>
      <c r="F3236" s="9">
        <v>24.19</v>
      </c>
      <c r="G3236" s="9">
        <v>0</v>
      </c>
      <c r="H3236" s="9">
        <v>0</v>
      </c>
      <c r="I3236" s="6" t="s">
        <v>3990</v>
      </c>
      <c r="J3236" s="9">
        <v>0</v>
      </c>
      <c r="K3236" s="9">
        <v>0</v>
      </c>
      <c r="L3236" s="6" t="s">
        <v>3990</v>
      </c>
      <c r="M3236" s="9">
        <v>0</v>
      </c>
      <c r="N3236" s="9">
        <v>0</v>
      </c>
      <c r="O3236" s="6" t="s">
        <v>3990</v>
      </c>
      <c r="P3236" s="7">
        <v>24.19</v>
      </c>
      <c r="Q3236" s="7">
        <v>0</v>
      </c>
      <c r="R3236" s="6" t="s">
        <v>2075</v>
      </c>
      <c r="S3236" s="7">
        <v>24.19</v>
      </c>
      <c r="T3236" s="7">
        <v>0</v>
      </c>
      <c r="U3236" s="6" t="s">
        <v>2075</v>
      </c>
      <c r="V3236" s="6" t="s">
        <v>3992</v>
      </c>
      <c r="W3236" s="6">
        <v>6784250</v>
      </c>
      <c r="X3236" s="6" t="s">
        <v>4070</v>
      </c>
      <c r="Y3236" s="6" t="s">
        <v>1785</v>
      </c>
      <c r="Z3236" s="6" t="s">
        <v>1786</v>
      </c>
      <c r="AA3236" s="6"/>
      <c r="AB3236" s="5">
        <f t="shared" si="666"/>
        <v>152803</v>
      </c>
      <c r="AC3236" t="str">
        <f t="shared" si="667"/>
        <v>30/04/2015</v>
      </c>
      <c r="AD3236" t="str">
        <f t="shared" si="668"/>
        <v>04337168000148</v>
      </c>
      <c r="AE3236" s="11">
        <f t="shared" si="669"/>
        <v>24.19</v>
      </c>
      <c r="AF3236">
        <v>0</v>
      </c>
      <c r="AH3236" s="10">
        <v>6830302</v>
      </c>
      <c r="AI3236" s="10" t="s">
        <v>6312</v>
      </c>
      <c r="AJ3236" s="10">
        <v>152150</v>
      </c>
      <c r="AK3236" s="10" t="s">
        <v>3225</v>
      </c>
      <c r="AL3236" s="10" t="s">
        <v>5446</v>
      </c>
      <c r="AM3236" s="10" t="s">
        <v>5477</v>
      </c>
      <c r="AN3236" s="12" t="e">
        <f>VLOOKUP(TRIM(AK3236),[1]Sheet1!$S:$T,2,FALSE)</f>
        <v>#N/A</v>
      </c>
      <c r="AO3236" s="12">
        <f t="shared" si="670"/>
        <v>0</v>
      </c>
      <c r="AP3236" s="10">
        <f t="shared" si="671"/>
        <v>0</v>
      </c>
    </row>
    <row r="3237" spans="1:42" x14ac:dyDescent="0.2">
      <c r="A3237" s="6" t="s">
        <v>3987</v>
      </c>
      <c r="B3237" s="6">
        <v>152804</v>
      </c>
      <c r="C3237" s="1">
        <v>42124</v>
      </c>
      <c r="D3237" s="6" t="s">
        <v>2074</v>
      </c>
      <c r="E3237" s="6" t="s">
        <v>4540</v>
      </c>
      <c r="F3237" s="9">
        <v>546.70000000000005</v>
      </c>
      <c r="G3237" s="9">
        <v>0</v>
      </c>
      <c r="H3237" s="9">
        <v>0</v>
      </c>
      <c r="I3237" s="6" t="s">
        <v>3990</v>
      </c>
      <c r="J3237" s="9">
        <v>0</v>
      </c>
      <c r="K3237" s="9">
        <v>0</v>
      </c>
      <c r="L3237" s="6" t="s">
        <v>3990</v>
      </c>
      <c r="M3237" s="9">
        <v>0</v>
      </c>
      <c r="N3237" s="9">
        <v>0</v>
      </c>
      <c r="O3237" s="6" t="s">
        <v>3990</v>
      </c>
      <c r="P3237" s="7">
        <v>546.70000000000005</v>
      </c>
      <c r="Q3237" s="7">
        <v>0</v>
      </c>
      <c r="R3237" s="6" t="s">
        <v>2075</v>
      </c>
      <c r="S3237" s="7">
        <v>546.70000000000005</v>
      </c>
      <c r="T3237" s="7">
        <v>0</v>
      </c>
      <c r="U3237" s="6" t="s">
        <v>2075</v>
      </c>
      <c r="V3237" s="6" t="s">
        <v>3992</v>
      </c>
      <c r="W3237" s="6">
        <v>6784250</v>
      </c>
      <c r="X3237" s="6" t="s">
        <v>4070</v>
      </c>
      <c r="Y3237" s="6" t="s">
        <v>2685</v>
      </c>
      <c r="Z3237" s="6" t="s">
        <v>2687</v>
      </c>
      <c r="AA3237" s="6"/>
      <c r="AB3237" s="5">
        <f t="shared" si="666"/>
        <v>152804</v>
      </c>
      <c r="AC3237" t="str">
        <f t="shared" si="667"/>
        <v>30/04/2015</v>
      </c>
      <c r="AD3237" t="str">
        <f t="shared" si="668"/>
        <v>04337168000148</v>
      </c>
      <c r="AE3237" s="11">
        <f t="shared" si="669"/>
        <v>546.70000000000005</v>
      </c>
      <c r="AF3237">
        <v>0</v>
      </c>
      <c r="AH3237" s="10">
        <v>7284927</v>
      </c>
      <c r="AI3237" s="10" t="s">
        <v>6313</v>
      </c>
      <c r="AJ3237" s="10">
        <v>152151</v>
      </c>
      <c r="AK3237" s="10" t="s">
        <v>3239</v>
      </c>
      <c r="AL3237" s="10" t="s">
        <v>5446</v>
      </c>
      <c r="AM3237" s="10" t="s">
        <v>5474</v>
      </c>
      <c r="AN3237" s="12" t="e">
        <f>VLOOKUP(TRIM(AK3237),[1]Sheet1!$S:$T,2,FALSE)</f>
        <v>#N/A</v>
      </c>
      <c r="AO3237" s="12">
        <f t="shared" si="670"/>
        <v>0</v>
      </c>
      <c r="AP3237" s="10">
        <f t="shared" si="671"/>
        <v>0</v>
      </c>
    </row>
    <row r="3238" spans="1:42" x14ac:dyDescent="0.2">
      <c r="A3238" s="6" t="s">
        <v>3987</v>
      </c>
      <c r="B3238" s="6">
        <v>152805</v>
      </c>
      <c r="C3238" s="1">
        <v>42124</v>
      </c>
      <c r="D3238" s="6" t="s">
        <v>2074</v>
      </c>
      <c r="E3238" s="6" t="s">
        <v>4540</v>
      </c>
      <c r="F3238" s="9">
        <v>291.08999999999997</v>
      </c>
      <c r="G3238" s="9">
        <v>0</v>
      </c>
      <c r="H3238" s="9">
        <v>0</v>
      </c>
      <c r="I3238" s="6" t="s">
        <v>3990</v>
      </c>
      <c r="J3238" s="9">
        <v>0</v>
      </c>
      <c r="K3238" s="9">
        <v>0</v>
      </c>
      <c r="L3238" s="6" t="s">
        <v>3990</v>
      </c>
      <c r="M3238" s="9">
        <v>0</v>
      </c>
      <c r="N3238" s="9">
        <v>0</v>
      </c>
      <c r="O3238" s="6" t="s">
        <v>3990</v>
      </c>
      <c r="P3238" s="7">
        <v>291.08999999999997</v>
      </c>
      <c r="Q3238" s="7">
        <v>0</v>
      </c>
      <c r="R3238" s="6" t="s">
        <v>2075</v>
      </c>
      <c r="S3238" s="7">
        <v>291.08999999999997</v>
      </c>
      <c r="T3238" s="7">
        <v>0</v>
      </c>
      <c r="U3238" s="6" t="s">
        <v>2075</v>
      </c>
      <c r="V3238" s="6" t="s">
        <v>3992</v>
      </c>
      <c r="W3238" s="6">
        <v>6784250</v>
      </c>
      <c r="X3238" s="6" t="s">
        <v>4362</v>
      </c>
      <c r="Y3238" s="6" t="s">
        <v>923</v>
      </c>
      <c r="Z3238" s="6" t="s">
        <v>2294</v>
      </c>
      <c r="AA3238" s="6"/>
      <c r="AB3238" s="5">
        <f t="shared" si="666"/>
        <v>152805</v>
      </c>
      <c r="AC3238" t="str">
        <f t="shared" si="667"/>
        <v>30/04/2015</v>
      </c>
      <c r="AD3238" t="str">
        <f t="shared" si="668"/>
        <v>04337168000148</v>
      </c>
      <c r="AE3238" s="11">
        <f t="shared" si="669"/>
        <v>291.08999999999997</v>
      </c>
      <c r="AF3238">
        <v>0</v>
      </c>
      <c r="AH3238" s="10">
        <v>7284927</v>
      </c>
      <c r="AI3238" s="10" t="s">
        <v>6313</v>
      </c>
      <c r="AJ3238" s="10">
        <v>152151</v>
      </c>
      <c r="AK3238" s="10" t="s">
        <v>3213</v>
      </c>
      <c r="AL3238" s="10" t="s">
        <v>5446</v>
      </c>
      <c r="AM3238" s="10" t="s">
        <v>5515</v>
      </c>
      <c r="AN3238" s="12" t="e">
        <f>VLOOKUP(TRIM(AK3238),[1]Sheet1!$S:$T,2,FALSE)</f>
        <v>#N/A</v>
      </c>
      <c r="AO3238" s="12">
        <f t="shared" si="670"/>
        <v>0</v>
      </c>
      <c r="AP3238" s="10">
        <f t="shared" si="671"/>
        <v>0</v>
      </c>
    </row>
    <row r="3239" spans="1:42" x14ac:dyDescent="0.2">
      <c r="A3239" s="6" t="s">
        <v>3987</v>
      </c>
      <c r="B3239" s="6">
        <v>152806</v>
      </c>
      <c r="C3239" s="1">
        <v>42124</v>
      </c>
      <c r="D3239" s="6" t="s">
        <v>2074</v>
      </c>
      <c r="E3239" s="6" t="s">
        <v>4540</v>
      </c>
      <c r="F3239" s="9">
        <v>248</v>
      </c>
      <c r="G3239" s="9">
        <v>0</v>
      </c>
      <c r="H3239" s="9">
        <v>0</v>
      </c>
      <c r="I3239" s="6" t="s">
        <v>3990</v>
      </c>
      <c r="J3239" s="9">
        <v>0</v>
      </c>
      <c r="K3239" s="9">
        <v>0</v>
      </c>
      <c r="L3239" s="6" t="s">
        <v>3990</v>
      </c>
      <c r="M3239" s="9">
        <v>0</v>
      </c>
      <c r="N3239" s="9">
        <v>0</v>
      </c>
      <c r="O3239" s="6" t="s">
        <v>3990</v>
      </c>
      <c r="P3239" s="7">
        <v>248</v>
      </c>
      <c r="Q3239" s="7">
        <v>0</v>
      </c>
      <c r="R3239" s="6" t="s">
        <v>2075</v>
      </c>
      <c r="S3239" s="7">
        <v>248</v>
      </c>
      <c r="T3239" s="7">
        <v>0</v>
      </c>
      <c r="U3239" s="6" t="s">
        <v>2075</v>
      </c>
      <c r="V3239" s="6" t="s">
        <v>3992</v>
      </c>
      <c r="W3239" s="6">
        <v>6784250</v>
      </c>
      <c r="X3239" s="6" t="s">
        <v>4362</v>
      </c>
      <c r="Y3239" s="6" t="s">
        <v>2682</v>
      </c>
      <c r="Z3239" s="6" t="s">
        <v>2683</v>
      </c>
      <c r="AA3239" s="6"/>
      <c r="AB3239" s="5">
        <f t="shared" si="666"/>
        <v>152806</v>
      </c>
      <c r="AC3239" t="str">
        <f t="shared" si="667"/>
        <v>30/04/2015</v>
      </c>
      <c r="AD3239" t="str">
        <f t="shared" si="668"/>
        <v>04337168000148</v>
      </c>
      <c r="AE3239" s="11">
        <f t="shared" si="669"/>
        <v>248</v>
      </c>
      <c r="AF3239">
        <v>0</v>
      </c>
      <c r="AH3239" s="10">
        <v>6783519</v>
      </c>
      <c r="AI3239" s="10" t="s">
        <v>5984</v>
      </c>
      <c r="AJ3239" s="10">
        <v>152152</v>
      </c>
      <c r="AK3239" s="10" t="s">
        <v>4992</v>
      </c>
      <c r="AL3239" s="10" t="s">
        <v>5446</v>
      </c>
      <c r="AM3239" s="10" t="s">
        <v>6066</v>
      </c>
      <c r="AN3239" s="12" t="e">
        <f>VLOOKUP(TRIM(AK3239),[1]Sheet1!$S:$T,2,FALSE)</f>
        <v>#N/A</v>
      </c>
      <c r="AO3239" s="12">
        <f t="shared" si="670"/>
        <v>0</v>
      </c>
      <c r="AP3239" s="10">
        <f t="shared" si="671"/>
        <v>0</v>
      </c>
    </row>
    <row r="3240" spans="1:42" x14ac:dyDescent="0.2">
      <c r="A3240" s="6" t="s">
        <v>3987</v>
      </c>
      <c r="B3240" s="6">
        <v>152807</v>
      </c>
      <c r="C3240" s="1">
        <v>42124</v>
      </c>
      <c r="D3240" s="6" t="s">
        <v>2074</v>
      </c>
      <c r="E3240" s="6" t="s">
        <v>4540</v>
      </c>
      <c r="F3240" s="9">
        <v>122.26</v>
      </c>
      <c r="G3240" s="9">
        <v>0</v>
      </c>
      <c r="H3240" s="9">
        <v>0</v>
      </c>
      <c r="I3240" s="6" t="s">
        <v>3990</v>
      </c>
      <c r="J3240" s="9">
        <v>0</v>
      </c>
      <c r="K3240" s="9">
        <v>0</v>
      </c>
      <c r="L3240" s="6" t="s">
        <v>3990</v>
      </c>
      <c r="M3240" s="9">
        <v>0</v>
      </c>
      <c r="N3240" s="9">
        <v>0</v>
      </c>
      <c r="O3240" s="6" t="s">
        <v>3990</v>
      </c>
      <c r="P3240" s="7">
        <v>122.26</v>
      </c>
      <c r="Q3240" s="7">
        <v>0</v>
      </c>
      <c r="R3240" s="6" t="s">
        <v>2075</v>
      </c>
      <c r="S3240" s="7">
        <v>122.26</v>
      </c>
      <c r="T3240" s="7">
        <v>0</v>
      </c>
      <c r="U3240" s="6" t="s">
        <v>2075</v>
      </c>
      <c r="V3240" s="6" t="s">
        <v>3992</v>
      </c>
      <c r="W3240" s="6">
        <v>6784250</v>
      </c>
      <c r="X3240" s="6" t="s">
        <v>4070</v>
      </c>
      <c r="Y3240" s="6" t="s">
        <v>1875</v>
      </c>
      <c r="Z3240" s="6" t="s">
        <v>3118</v>
      </c>
      <c r="AA3240" s="6"/>
      <c r="AB3240" s="5">
        <f t="shared" si="666"/>
        <v>152807</v>
      </c>
      <c r="AC3240" t="str">
        <f t="shared" si="667"/>
        <v>30/04/2015</v>
      </c>
      <c r="AD3240" t="str">
        <f t="shared" si="668"/>
        <v>04337168000148</v>
      </c>
      <c r="AE3240" s="11">
        <f t="shared" si="669"/>
        <v>122.26</v>
      </c>
      <c r="AF3240">
        <v>0</v>
      </c>
      <c r="AH3240" s="10">
        <v>7467528</v>
      </c>
      <c r="AI3240" s="10" t="s">
        <v>5623</v>
      </c>
      <c r="AJ3240" s="10">
        <v>151154</v>
      </c>
      <c r="AK3240" s="10" t="s">
        <v>2488</v>
      </c>
      <c r="AL3240" s="10" t="s">
        <v>5446</v>
      </c>
      <c r="AM3240" s="10" t="s">
        <v>5513</v>
      </c>
      <c r="AN3240" s="12" t="e">
        <f>VLOOKUP(TRIM(AK3240),[1]Sheet1!$S:$T,2,FALSE)</f>
        <v>#N/A</v>
      </c>
      <c r="AO3240" s="12">
        <f t="shared" si="670"/>
        <v>0</v>
      </c>
      <c r="AP3240" s="10">
        <f t="shared" si="671"/>
        <v>0</v>
      </c>
    </row>
    <row r="3241" spans="1:42" x14ac:dyDescent="0.2">
      <c r="A3241" s="6" t="s">
        <v>3987</v>
      </c>
      <c r="B3241" s="6">
        <v>152808</v>
      </c>
      <c r="C3241" s="1">
        <v>42124</v>
      </c>
      <c r="D3241" s="6" t="s">
        <v>2074</v>
      </c>
      <c r="E3241" s="6" t="s">
        <v>4540</v>
      </c>
      <c r="F3241" s="9">
        <v>604</v>
      </c>
      <c r="G3241" s="9">
        <v>0</v>
      </c>
      <c r="H3241" s="9">
        <v>0</v>
      </c>
      <c r="I3241" s="6" t="s">
        <v>3990</v>
      </c>
      <c r="J3241" s="9">
        <v>0</v>
      </c>
      <c r="K3241" s="9">
        <v>0</v>
      </c>
      <c r="L3241" s="6" t="s">
        <v>3990</v>
      </c>
      <c r="M3241" s="9">
        <v>0</v>
      </c>
      <c r="N3241" s="9">
        <v>0</v>
      </c>
      <c r="O3241" s="6" t="s">
        <v>3990</v>
      </c>
      <c r="P3241" s="7">
        <v>604</v>
      </c>
      <c r="Q3241" s="7">
        <v>0</v>
      </c>
      <c r="R3241" s="6" t="s">
        <v>2075</v>
      </c>
      <c r="S3241" s="7">
        <v>604</v>
      </c>
      <c r="T3241" s="7">
        <v>0</v>
      </c>
      <c r="U3241" s="6" t="s">
        <v>2075</v>
      </c>
      <c r="V3241" s="6" t="s">
        <v>3992</v>
      </c>
      <c r="W3241" s="6">
        <v>6784250</v>
      </c>
      <c r="X3241" s="6" t="s">
        <v>4070</v>
      </c>
      <c r="Y3241" s="6" t="s">
        <v>2291</v>
      </c>
      <c r="Z3241" s="6" t="s">
        <v>3116</v>
      </c>
      <c r="AA3241" s="6"/>
      <c r="AB3241" s="5">
        <f t="shared" si="666"/>
        <v>152808</v>
      </c>
      <c r="AC3241" t="str">
        <f t="shared" si="667"/>
        <v>30/04/2015</v>
      </c>
      <c r="AD3241" t="str">
        <f t="shared" si="668"/>
        <v>04337168000148</v>
      </c>
      <c r="AE3241" s="11">
        <f t="shared" si="669"/>
        <v>604</v>
      </c>
      <c r="AF3241">
        <v>0</v>
      </c>
      <c r="AH3241" s="10">
        <v>7467528</v>
      </c>
      <c r="AI3241" s="10" t="s">
        <v>5623</v>
      </c>
      <c r="AJ3241" s="10">
        <v>151154</v>
      </c>
      <c r="AK3241" s="10" t="s">
        <v>1284</v>
      </c>
      <c r="AL3241" s="10" t="s">
        <v>5446</v>
      </c>
      <c r="AM3241" s="10" t="s">
        <v>5513</v>
      </c>
      <c r="AN3241" s="12" t="e">
        <f>VLOOKUP(TRIM(AK3241),[1]Sheet1!$S:$T,2,FALSE)</f>
        <v>#N/A</v>
      </c>
      <c r="AO3241" s="12">
        <f t="shared" si="670"/>
        <v>0</v>
      </c>
      <c r="AP3241" s="10">
        <f t="shared" si="671"/>
        <v>0</v>
      </c>
    </row>
    <row r="3242" spans="1:42" x14ac:dyDescent="0.2">
      <c r="A3242" s="6" t="s">
        <v>3987</v>
      </c>
      <c r="B3242" s="6">
        <v>152809</v>
      </c>
      <c r="C3242" s="1">
        <v>42124</v>
      </c>
      <c r="D3242" s="6" t="s">
        <v>2331</v>
      </c>
      <c r="E3242" s="6" t="s">
        <v>4540</v>
      </c>
      <c r="F3242" s="9">
        <v>100.16</v>
      </c>
      <c r="G3242" s="9">
        <v>0</v>
      </c>
      <c r="H3242" s="9">
        <v>0</v>
      </c>
      <c r="I3242" s="6" t="s">
        <v>3990</v>
      </c>
      <c r="J3242" s="9">
        <v>0</v>
      </c>
      <c r="K3242" s="9">
        <v>0</v>
      </c>
      <c r="L3242" s="6" t="s">
        <v>3990</v>
      </c>
      <c r="M3242" s="9">
        <v>0</v>
      </c>
      <c r="N3242" s="9">
        <v>0</v>
      </c>
      <c r="O3242" s="6" t="s">
        <v>3990</v>
      </c>
      <c r="P3242" s="7">
        <v>100.16</v>
      </c>
      <c r="Q3242" s="7">
        <v>0</v>
      </c>
      <c r="R3242" s="6" t="s">
        <v>2075</v>
      </c>
      <c r="S3242" s="7">
        <v>100.16</v>
      </c>
      <c r="T3242" s="7">
        <v>0</v>
      </c>
      <c r="U3242" s="6" t="s">
        <v>2075</v>
      </c>
      <c r="V3242" s="6" t="s">
        <v>3992</v>
      </c>
      <c r="W3242" s="6">
        <v>6784250</v>
      </c>
      <c r="X3242" s="6" t="s">
        <v>4070</v>
      </c>
      <c r="Y3242" s="6" t="s">
        <v>1858</v>
      </c>
      <c r="Z3242" s="6" t="s">
        <v>1859</v>
      </c>
      <c r="AA3242" s="6"/>
      <c r="AB3242" s="5">
        <f t="shared" si="666"/>
        <v>152809</v>
      </c>
      <c r="AC3242" t="str">
        <f t="shared" si="667"/>
        <v>30/04/2015</v>
      </c>
      <c r="AD3242" t="str">
        <f t="shared" si="668"/>
        <v>04337168000148</v>
      </c>
      <c r="AE3242" s="11">
        <f t="shared" si="669"/>
        <v>100.16</v>
      </c>
      <c r="AF3242">
        <v>0</v>
      </c>
      <c r="AH3242" s="10">
        <v>6784253</v>
      </c>
      <c r="AI3242" s="10" t="s">
        <v>5669</v>
      </c>
      <c r="AJ3242" s="10">
        <v>152153</v>
      </c>
      <c r="AK3242" s="10" t="s">
        <v>326</v>
      </c>
      <c r="AL3242" s="10" t="s">
        <v>5438</v>
      </c>
      <c r="AM3242" s="10" t="s">
        <v>5429</v>
      </c>
      <c r="AN3242" s="12" t="e">
        <f>VLOOKUP(TRIM(AK3242),[1]Sheet1!$S:$T,2,FALSE)</f>
        <v>#N/A</v>
      </c>
      <c r="AO3242" s="12">
        <f t="shared" si="670"/>
        <v>0</v>
      </c>
      <c r="AP3242" s="10">
        <f t="shared" si="671"/>
        <v>0</v>
      </c>
    </row>
    <row r="3243" spans="1:42" x14ac:dyDescent="0.2">
      <c r="A3243" s="6" t="s">
        <v>3987</v>
      </c>
      <c r="B3243" s="6">
        <v>152810</v>
      </c>
      <c r="C3243" s="1">
        <v>42124</v>
      </c>
      <c r="D3243" s="6" t="s">
        <v>2074</v>
      </c>
      <c r="E3243" s="6" t="s">
        <v>4540</v>
      </c>
      <c r="F3243" s="9">
        <v>40.08</v>
      </c>
      <c r="G3243" s="9">
        <v>0</v>
      </c>
      <c r="H3243" s="9">
        <v>0</v>
      </c>
      <c r="I3243" s="6" t="s">
        <v>3990</v>
      </c>
      <c r="J3243" s="9">
        <v>0</v>
      </c>
      <c r="K3243" s="9">
        <v>0</v>
      </c>
      <c r="L3243" s="6" t="s">
        <v>3990</v>
      </c>
      <c r="M3243" s="9">
        <v>0</v>
      </c>
      <c r="N3243" s="9">
        <v>0</v>
      </c>
      <c r="O3243" s="6" t="s">
        <v>3990</v>
      </c>
      <c r="P3243" s="7">
        <v>40.08</v>
      </c>
      <c r="Q3243" s="7">
        <v>0</v>
      </c>
      <c r="R3243" s="6" t="s">
        <v>2075</v>
      </c>
      <c r="S3243" s="7">
        <v>40.08</v>
      </c>
      <c r="T3243" s="7">
        <v>0</v>
      </c>
      <c r="U3243" s="6" t="s">
        <v>2075</v>
      </c>
      <c r="V3243" s="6" t="s">
        <v>3992</v>
      </c>
      <c r="W3243" s="6">
        <v>6784250</v>
      </c>
      <c r="X3243" s="6" t="s">
        <v>4070</v>
      </c>
      <c r="Y3243" s="6" t="s">
        <v>1239</v>
      </c>
      <c r="Z3243" s="6" t="s">
        <v>365</v>
      </c>
      <c r="AA3243" s="6"/>
      <c r="AB3243" s="5">
        <f t="shared" si="666"/>
        <v>152810</v>
      </c>
      <c r="AC3243" t="str">
        <f t="shared" si="667"/>
        <v>30/04/2015</v>
      </c>
      <c r="AD3243" t="str">
        <f t="shared" si="668"/>
        <v>04337168000148</v>
      </c>
      <c r="AE3243" s="11">
        <f t="shared" si="669"/>
        <v>40.08</v>
      </c>
      <c r="AF3243">
        <v>0</v>
      </c>
      <c r="AH3243" s="10">
        <v>7467528</v>
      </c>
      <c r="AI3243" s="10" t="s">
        <v>5623</v>
      </c>
      <c r="AJ3243" s="10">
        <v>151154</v>
      </c>
      <c r="AK3243" s="10" t="s">
        <v>1286</v>
      </c>
      <c r="AL3243" s="10" t="s">
        <v>5446</v>
      </c>
      <c r="AM3243" s="10" t="s">
        <v>5513</v>
      </c>
      <c r="AN3243" s="12" t="e">
        <f>VLOOKUP(TRIM(AK3243),[1]Sheet1!$S:$T,2,FALSE)</f>
        <v>#N/A</v>
      </c>
      <c r="AO3243" s="12">
        <f t="shared" si="670"/>
        <v>0</v>
      </c>
      <c r="AP3243" s="10">
        <f t="shared" si="671"/>
        <v>0</v>
      </c>
    </row>
    <row r="3244" spans="1:42" x14ac:dyDescent="0.2">
      <c r="A3244" s="6" t="s">
        <v>3987</v>
      </c>
      <c r="B3244" s="6">
        <v>152811</v>
      </c>
      <c r="C3244" s="1">
        <v>42124</v>
      </c>
      <c r="D3244" s="6" t="s">
        <v>2074</v>
      </c>
      <c r="E3244" s="6" t="s">
        <v>4540</v>
      </c>
      <c r="F3244" s="9">
        <v>89.78</v>
      </c>
      <c r="G3244" s="9">
        <v>0</v>
      </c>
      <c r="H3244" s="9">
        <v>0</v>
      </c>
      <c r="I3244" s="6" t="s">
        <v>3990</v>
      </c>
      <c r="J3244" s="9">
        <v>0</v>
      </c>
      <c r="K3244" s="9">
        <v>0</v>
      </c>
      <c r="L3244" s="6" t="s">
        <v>3990</v>
      </c>
      <c r="M3244" s="9">
        <v>0</v>
      </c>
      <c r="N3244" s="9">
        <v>0</v>
      </c>
      <c r="O3244" s="6" t="s">
        <v>3990</v>
      </c>
      <c r="P3244" s="7">
        <v>89.78</v>
      </c>
      <c r="Q3244" s="7">
        <v>0</v>
      </c>
      <c r="R3244" s="6" t="s">
        <v>2075</v>
      </c>
      <c r="S3244" s="7">
        <v>89.78</v>
      </c>
      <c r="T3244" s="7">
        <v>0</v>
      </c>
      <c r="U3244" s="6" t="s">
        <v>2075</v>
      </c>
      <c r="V3244" s="6" t="s">
        <v>3992</v>
      </c>
      <c r="W3244" s="6">
        <v>6784250</v>
      </c>
      <c r="X3244" s="6" t="s">
        <v>4070</v>
      </c>
      <c r="Y3244" s="6" t="s">
        <v>1391</v>
      </c>
      <c r="Z3244" s="6" t="s">
        <v>1392</v>
      </c>
      <c r="AA3244" s="6"/>
      <c r="AB3244" s="5">
        <f t="shared" si="666"/>
        <v>152811</v>
      </c>
      <c r="AC3244" t="str">
        <f t="shared" si="667"/>
        <v>30/04/2015</v>
      </c>
      <c r="AD3244" t="str">
        <f t="shared" si="668"/>
        <v>04337168000148</v>
      </c>
      <c r="AE3244" s="11">
        <f t="shared" si="669"/>
        <v>89.78</v>
      </c>
      <c r="AF3244">
        <v>0</v>
      </c>
      <c r="AH3244" s="10">
        <v>6784253</v>
      </c>
      <c r="AI3244" s="10" t="s">
        <v>5669</v>
      </c>
      <c r="AJ3244" s="10">
        <v>152153</v>
      </c>
      <c r="AK3244" s="10" t="s">
        <v>326</v>
      </c>
      <c r="AL3244" s="10" t="s">
        <v>5438</v>
      </c>
      <c r="AM3244" s="10" t="s">
        <v>5503</v>
      </c>
      <c r="AN3244" s="12" t="e">
        <f>VLOOKUP(TRIM(AK3244),[1]Sheet1!$S:$T,2,FALSE)</f>
        <v>#N/A</v>
      </c>
      <c r="AO3244" s="12">
        <f t="shared" si="670"/>
        <v>0</v>
      </c>
      <c r="AP3244" s="10">
        <f t="shared" si="671"/>
        <v>0</v>
      </c>
    </row>
    <row r="3245" spans="1:42" x14ac:dyDescent="0.2">
      <c r="A3245" s="6" t="s">
        <v>3987</v>
      </c>
      <c r="B3245" s="6">
        <v>152812</v>
      </c>
      <c r="C3245" s="1">
        <v>42124</v>
      </c>
      <c r="D3245" s="6" t="s">
        <v>2074</v>
      </c>
      <c r="E3245" s="6" t="s">
        <v>4540</v>
      </c>
      <c r="F3245" s="9">
        <v>162.44999999999999</v>
      </c>
      <c r="G3245" s="9">
        <v>0</v>
      </c>
      <c r="H3245" s="9">
        <v>0</v>
      </c>
      <c r="I3245" s="6" t="s">
        <v>3990</v>
      </c>
      <c r="J3245" s="9">
        <v>0</v>
      </c>
      <c r="K3245" s="9">
        <v>0</v>
      </c>
      <c r="L3245" s="6" t="s">
        <v>3990</v>
      </c>
      <c r="M3245" s="9">
        <v>0</v>
      </c>
      <c r="N3245" s="9">
        <v>0</v>
      </c>
      <c r="O3245" s="6" t="s">
        <v>3990</v>
      </c>
      <c r="P3245" s="7">
        <v>162.44999999999999</v>
      </c>
      <c r="Q3245" s="7">
        <v>0</v>
      </c>
      <c r="R3245" s="6" t="s">
        <v>2075</v>
      </c>
      <c r="S3245" s="7">
        <v>162.44999999999999</v>
      </c>
      <c r="T3245" s="7">
        <v>0</v>
      </c>
      <c r="U3245" s="6" t="s">
        <v>2075</v>
      </c>
      <c r="V3245" s="6" t="s">
        <v>3992</v>
      </c>
      <c r="W3245" s="6">
        <v>6784250</v>
      </c>
      <c r="X3245" s="6" t="s">
        <v>4070</v>
      </c>
      <c r="Y3245" s="6" t="s">
        <v>1796</v>
      </c>
      <c r="Z3245" s="6" t="s">
        <v>2298</v>
      </c>
      <c r="AA3245" s="6"/>
      <c r="AB3245" s="5">
        <f t="shared" si="666"/>
        <v>152812</v>
      </c>
      <c r="AC3245" t="str">
        <f t="shared" si="667"/>
        <v>30/04/2015</v>
      </c>
      <c r="AD3245" t="str">
        <f t="shared" si="668"/>
        <v>04337168000148</v>
      </c>
      <c r="AE3245" s="11">
        <f t="shared" si="669"/>
        <v>162.44999999999999</v>
      </c>
      <c r="AF3245">
        <v>0</v>
      </c>
      <c r="AH3245" s="10">
        <v>7467528</v>
      </c>
      <c r="AI3245" s="10" t="s">
        <v>5623</v>
      </c>
      <c r="AJ3245" s="10">
        <v>151154</v>
      </c>
      <c r="AK3245" s="10" t="s">
        <v>5013</v>
      </c>
      <c r="AL3245" s="10" t="s">
        <v>5446</v>
      </c>
      <c r="AM3245" s="10" t="s">
        <v>5506</v>
      </c>
      <c r="AN3245" s="12" t="e">
        <f>VLOOKUP(TRIM(AK3245),[1]Sheet1!$S:$T,2,FALSE)</f>
        <v>#N/A</v>
      </c>
      <c r="AO3245" s="12">
        <f t="shared" si="670"/>
        <v>0</v>
      </c>
      <c r="AP3245" s="10">
        <f t="shared" si="671"/>
        <v>0</v>
      </c>
    </row>
    <row r="3246" spans="1:42" x14ac:dyDescent="0.2">
      <c r="A3246" s="6" t="s">
        <v>3987</v>
      </c>
      <c r="B3246" s="6">
        <v>152813</v>
      </c>
      <c r="C3246" s="1">
        <v>42124</v>
      </c>
      <c r="D3246" s="6" t="s">
        <v>2074</v>
      </c>
      <c r="E3246" s="6" t="s">
        <v>4540</v>
      </c>
      <c r="F3246" s="9">
        <v>30.81</v>
      </c>
      <c r="G3246" s="9">
        <v>0</v>
      </c>
      <c r="H3246" s="9">
        <v>0</v>
      </c>
      <c r="I3246" s="6" t="s">
        <v>3990</v>
      </c>
      <c r="J3246" s="9">
        <v>0</v>
      </c>
      <c r="K3246" s="9">
        <v>0</v>
      </c>
      <c r="L3246" s="6" t="s">
        <v>3990</v>
      </c>
      <c r="M3246" s="9">
        <v>0</v>
      </c>
      <c r="N3246" s="9">
        <v>0</v>
      </c>
      <c r="O3246" s="6" t="s">
        <v>3990</v>
      </c>
      <c r="P3246" s="7">
        <v>30.81</v>
      </c>
      <c r="Q3246" s="7">
        <v>0</v>
      </c>
      <c r="R3246" s="6" t="s">
        <v>2075</v>
      </c>
      <c r="S3246" s="7">
        <v>30.81</v>
      </c>
      <c r="T3246" s="7">
        <v>0</v>
      </c>
      <c r="U3246" s="6" t="s">
        <v>2075</v>
      </c>
      <c r="V3246" s="6" t="s">
        <v>3992</v>
      </c>
      <c r="W3246" s="6">
        <v>6784250</v>
      </c>
      <c r="X3246" s="6" t="s">
        <v>4362</v>
      </c>
      <c r="Y3246" s="6" t="s">
        <v>1100</v>
      </c>
      <c r="Z3246" s="6" t="s">
        <v>924</v>
      </c>
      <c r="AA3246" s="6"/>
      <c r="AB3246" s="5">
        <f t="shared" si="666"/>
        <v>152813</v>
      </c>
      <c r="AC3246" t="str">
        <f t="shared" si="667"/>
        <v>30/04/2015</v>
      </c>
      <c r="AD3246" t="str">
        <f t="shared" si="668"/>
        <v>04337168000148</v>
      </c>
      <c r="AE3246" s="11">
        <f t="shared" si="669"/>
        <v>30.81</v>
      </c>
      <c r="AF3246">
        <v>0</v>
      </c>
      <c r="AH3246" s="10">
        <v>7467528</v>
      </c>
      <c r="AI3246" s="10" t="s">
        <v>5623</v>
      </c>
      <c r="AJ3246" s="10">
        <v>151154</v>
      </c>
      <c r="AK3246" s="10" t="s">
        <v>1288</v>
      </c>
      <c r="AL3246" s="10" t="s">
        <v>5446</v>
      </c>
      <c r="AM3246" s="10" t="s">
        <v>5507</v>
      </c>
      <c r="AN3246" s="12" t="e">
        <f>VLOOKUP(TRIM(AK3246),[1]Sheet1!$S:$T,2,FALSE)</f>
        <v>#N/A</v>
      </c>
      <c r="AO3246" s="12">
        <f t="shared" si="670"/>
        <v>0</v>
      </c>
      <c r="AP3246" s="10">
        <f t="shared" si="671"/>
        <v>0</v>
      </c>
    </row>
    <row r="3247" spans="1:42" x14ac:dyDescent="0.2">
      <c r="A3247" s="6" t="s">
        <v>3987</v>
      </c>
      <c r="B3247" s="6">
        <v>152814</v>
      </c>
      <c r="C3247" s="1">
        <v>42124</v>
      </c>
      <c r="D3247" s="6" t="s">
        <v>2074</v>
      </c>
      <c r="E3247" s="6" t="s">
        <v>4540</v>
      </c>
      <c r="F3247" s="9">
        <v>46.6</v>
      </c>
      <c r="G3247" s="9">
        <v>0</v>
      </c>
      <c r="H3247" s="9">
        <v>0</v>
      </c>
      <c r="I3247" s="6" t="s">
        <v>3990</v>
      </c>
      <c r="J3247" s="9">
        <v>0</v>
      </c>
      <c r="K3247" s="9">
        <v>0</v>
      </c>
      <c r="L3247" s="6" t="s">
        <v>3990</v>
      </c>
      <c r="M3247" s="9">
        <v>0</v>
      </c>
      <c r="N3247" s="9">
        <v>0</v>
      </c>
      <c r="O3247" s="6" t="s">
        <v>3990</v>
      </c>
      <c r="P3247" s="7">
        <v>46.6</v>
      </c>
      <c r="Q3247" s="7">
        <v>0</v>
      </c>
      <c r="R3247" s="6" t="s">
        <v>2075</v>
      </c>
      <c r="S3247" s="7">
        <v>46.6</v>
      </c>
      <c r="T3247" s="7">
        <v>0</v>
      </c>
      <c r="U3247" s="6" t="s">
        <v>2075</v>
      </c>
      <c r="V3247" s="6" t="s">
        <v>3992</v>
      </c>
      <c r="W3247" s="6">
        <v>6784250</v>
      </c>
      <c r="X3247" s="6" t="s">
        <v>4070</v>
      </c>
      <c r="Y3247" s="6" t="s">
        <v>1236</v>
      </c>
      <c r="Z3247" s="6" t="s">
        <v>1237</v>
      </c>
      <c r="AA3247" s="6"/>
      <c r="AB3247" s="5">
        <f t="shared" si="666"/>
        <v>152814</v>
      </c>
      <c r="AC3247" t="str">
        <f t="shared" si="667"/>
        <v>30/04/2015</v>
      </c>
      <c r="AD3247" t="str">
        <f t="shared" si="668"/>
        <v>04337168000148</v>
      </c>
      <c r="AE3247" s="11">
        <f t="shared" si="669"/>
        <v>46.6</v>
      </c>
      <c r="AF3247">
        <v>0</v>
      </c>
      <c r="AH3247" s="10">
        <v>6784253</v>
      </c>
      <c r="AI3247" s="10" t="s">
        <v>5669</v>
      </c>
      <c r="AJ3247" s="10">
        <v>152153</v>
      </c>
      <c r="AK3247" s="10" t="s">
        <v>326</v>
      </c>
      <c r="AL3247" s="10" t="s">
        <v>5438</v>
      </c>
      <c r="AM3247" s="10" t="s">
        <v>5453</v>
      </c>
      <c r="AN3247" s="12" t="e">
        <f>VLOOKUP(TRIM(AK3247),[1]Sheet1!$S:$T,2,FALSE)</f>
        <v>#N/A</v>
      </c>
      <c r="AO3247" s="12">
        <f t="shared" si="670"/>
        <v>0</v>
      </c>
      <c r="AP3247" s="10">
        <f t="shared" si="671"/>
        <v>0</v>
      </c>
    </row>
    <row r="3248" spans="1:42" x14ac:dyDescent="0.2">
      <c r="A3248" s="6" t="s">
        <v>3987</v>
      </c>
      <c r="B3248" s="6">
        <v>152815</v>
      </c>
      <c r="C3248" s="1">
        <v>42124</v>
      </c>
      <c r="D3248" s="6" t="s">
        <v>2074</v>
      </c>
      <c r="E3248" s="6" t="s">
        <v>4540</v>
      </c>
      <c r="F3248" s="9">
        <v>122.15</v>
      </c>
      <c r="G3248" s="9">
        <v>0</v>
      </c>
      <c r="H3248" s="9">
        <v>0</v>
      </c>
      <c r="I3248" s="6" t="s">
        <v>3990</v>
      </c>
      <c r="J3248" s="9">
        <v>0</v>
      </c>
      <c r="K3248" s="9">
        <v>0</v>
      </c>
      <c r="L3248" s="6" t="s">
        <v>3990</v>
      </c>
      <c r="M3248" s="9">
        <v>0</v>
      </c>
      <c r="N3248" s="9">
        <v>0</v>
      </c>
      <c r="O3248" s="6" t="s">
        <v>3990</v>
      </c>
      <c r="P3248" s="7">
        <v>122.15</v>
      </c>
      <c r="Q3248" s="7">
        <v>0</v>
      </c>
      <c r="R3248" s="6" t="s">
        <v>2075</v>
      </c>
      <c r="S3248" s="7">
        <v>122.15</v>
      </c>
      <c r="T3248" s="7">
        <v>0</v>
      </c>
      <c r="U3248" s="6" t="s">
        <v>2075</v>
      </c>
      <c r="V3248" s="6" t="s">
        <v>3992</v>
      </c>
      <c r="W3248" s="6">
        <v>6784250</v>
      </c>
      <c r="X3248" s="6" t="s">
        <v>4070</v>
      </c>
      <c r="Y3248" s="6" t="s">
        <v>925</v>
      </c>
      <c r="Z3248" s="6" t="s">
        <v>2121</v>
      </c>
      <c r="AA3248" s="6"/>
      <c r="AB3248" s="5">
        <f t="shared" si="666"/>
        <v>152815</v>
      </c>
      <c r="AC3248" t="str">
        <f t="shared" si="667"/>
        <v>30/04/2015</v>
      </c>
      <c r="AD3248" t="str">
        <f t="shared" si="668"/>
        <v>04337168000148</v>
      </c>
      <c r="AE3248" s="11">
        <f t="shared" si="669"/>
        <v>122.15</v>
      </c>
      <c r="AF3248">
        <v>0</v>
      </c>
      <c r="AH3248" s="10">
        <v>7467528</v>
      </c>
      <c r="AI3248" s="10" t="s">
        <v>5623</v>
      </c>
      <c r="AJ3248" s="10">
        <v>151154</v>
      </c>
      <c r="AK3248" s="10" t="s">
        <v>3910</v>
      </c>
      <c r="AL3248" s="10" t="s">
        <v>5446</v>
      </c>
      <c r="AM3248" s="10" t="s">
        <v>5513</v>
      </c>
      <c r="AN3248" s="12" t="e">
        <f>VLOOKUP(TRIM(AK3248),[1]Sheet1!$S:$T,2,FALSE)</f>
        <v>#N/A</v>
      </c>
      <c r="AO3248" s="12">
        <f t="shared" si="670"/>
        <v>0</v>
      </c>
      <c r="AP3248" s="10">
        <f t="shared" si="671"/>
        <v>0</v>
      </c>
    </row>
    <row r="3249" spans="1:42" x14ac:dyDescent="0.2">
      <c r="A3249" s="6" t="s">
        <v>3987</v>
      </c>
      <c r="B3249" s="6">
        <v>152816</v>
      </c>
      <c r="C3249" s="1">
        <v>42124</v>
      </c>
      <c r="D3249" s="6" t="s">
        <v>2074</v>
      </c>
      <c r="E3249" s="6" t="s">
        <v>4540</v>
      </c>
      <c r="F3249" s="9">
        <v>563.58000000000004</v>
      </c>
      <c r="G3249" s="9">
        <v>0</v>
      </c>
      <c r="H3249" s="9">
        <v>0</v>
      </c>
      <c r="I3249" s="6" t="s">
        <v>3990</v>
      </c>
      <c r="J3249" s="9">
        <v>0</v>
      </c>
      <c r="K3249" s="9">
        <v>0</v>
      </c>
      <c r="L3249" s="6" t="s">
        <v>3990</v>
      </c>
      <c r="M3249" s="9">
        <v>0</v>
      </c>
      <c r="N3249" s="9">
        <v>0</v>
      </c>
      <c r="O3249" s="6" t="s">
        <v>3990</v>
      </c>
      <c r="P3249" s="7">
        <v>563.58000000000004</v>
      </c>
      <c r="Q3249" s="7">
        <v>0</v>
      </c>
      <c r="R3249" s="6" t="s">
        <v>2075</v>
      </c>
      <c r="S3249" s="7">
        <v>563.58000000000004</v>
      </c>
      <c r="T3249" s="7">
        <v>0</v>
      </c>
      <c r="U3249" s="6" t="s">
        <v>2075</v>
      </c>
      <c r="V3249" s="6" t="s">
        <v>3992</v>
      </c>
      <c r="W3249" s="6">
        <v>6784250</v>
      </c>
      <c r="X3249" s="6" t="s">
        <v>4070</v>
      </c>
      <c r="Y3249" s="6" t="s">
        <v>2310</v>
      </c>
      <c r="Z3249" s="6" t="s">
        <v>2311</v>
      </c>
      <c r="AA3249" s="6"/>
      <c r="AB3249" s="5">
        <f t="shared" si="666"/>
        <v>152816</v>
      </c>
      <c r="AC3249" t="str">
        <f t="shared" si="667"/>
        <v>30/04/2015</v>
      </c>
      <c r="AD3249" t="str">
        <f t="shared" si="668"/>
        <v>04337168000148</v>
      </c>
      <c r="AE3249" s="11">
        <f t="shared" si="669"/>
        <v>563.58000000000004</v>
      </c>
      <c r="AF3249">
        <v>0</v>
      </c>
      <c r="AH3249" s="10">
        <v>7467528</v>
      </c>
      <c r="AI3249" s="10" t="s">
        <v>5623</v>
      </c>
      <c r="AJ3249" s="10">
        <v>151154</v>
      </c>
      <c r="AK3249" s="10" t="s">
        <v>5037</v>
      </c>
      <c r="AL3249" s="10" t="s">
        <v>5446</v>
      </c>
      <c r="AM3249" s="10" t="s">
        <v>5513</v>
      </c>
      <c r="AN3249" s="12" t="e">
        <f>VLOOKUP(TRIM(AK3249),[1]Sheet1!$S:$T,2,FALSE)</f>
        <v>#N/A</v>
      </c>
      <c r="AO3249" s="12">
        <f t="shared" si="670"/>
        <v>0</v>
      </c>
      <c r="AP3249" s="10">
        <f t="shared" si="671"/>
        <v>0</v>
      </c>
    </row>
    <row r="3250" spans="1:42" x14ac:dyDescent="0.2">
      <c r="A3250" s="6" t="s">
        <v>3987</v>
      </c>
      <c r="B3250" s="6">
        <v>152817</v>
      </c>
      <c r="C3250" s="1">
        <v>42124</v>
      </c>
      <c r="D3250" s="6" t="s">
        <v>2074</v>
      </c>
      <c r="E3250" s="6" t="s">
        <v>4540</v>
      </c>
      <c r="F3250" s="9">
        <v>69.58</v>
      </c>
      <c r="G3250" s="9">
        <v>0</v>
      </c>
      <c r="H3250" s="9">
        <v>0</v>
      </c>
      <c r="I3250" s="6" t="s">
        <v>3990</v>
      </c>
      <c r="J3250" s="9">
        <v>0</v>
      </c>
      <c r="K3250" s="9">
        <v>0</v>
      </c>
      <c r="L3250" s="6" t="s">
        <v>3990</v>
      </c>
      <c r="M3250" s="9">
        <v>0</v>
      </c>
      <c r="N3250" s="9">
        <v>0</v>
      </c>
      <c r="O3250" s="6" t="s">
        <v>3990</v>
      </c>
      <c r="P3250" s="7">
        <v>69.58</v>
      </c>
      <c r="Q3250" s="7">
        <v>0</v>
      </c>
      <c r="R3250" s="6" t="s">
        <v>2075</v>
      </c>
      <c r="S3250" s="7">
        <v>69.58</v>
      </c>
      <c r="T3250" s="7">
        <v>0</v>
      </c>
      <c r="U3250" s="6" t="s">
        <v>2075</v>
      </c>
      <c r="V3250" s="6" t="s">
        <v>3992</v>
      </c>
      <c r="W3250" s="6">
        <v>6784250</v>
      </c>
      <c r="X3250" s="6" t="s">
        <v>4070</v>
      </c>
      <c r="Y3250" s="6" t="s">
        <v>2295</v>
      </c>
      <c r="Z3250" s="6" t="s">
        <v>2296</v>
      </c>
      <c r="AA3250" s="6"/>
      <c r="AB3250" s="5">
        <f t="shared" si="666"/>
        <v>152817</v>
      </c>
      <c r="AC3250" t="str">
        <f t="shared" si="667"/>
        <v>30/04/2015</v>
      </c>
      <c r="AD3250" t="str">
        <f t="shared" si="668"/>
        <v>04337168000148</v>
      </c>
      <c r="AE3250" s="11">
        <f t="shared" si="669"/>
        <v>69.58</v>
      </c>
      <c r="AF3250">
        <v>0</v>
      </c>
      <c r="AH3250" s="10">
        <v>6784253</v>
      </c>
      <c r="AI3250" s="10" t="s">
        <v>5669</v>
      </c>
      <c r="AJ3250" s="10">
        <v>152154</v>
      </c>
      <c r="AK3250" s="10" t="s">
        <v>326</v>
      </c>
      <c r="AL3250" s="10" t="s">
        <v>5438</v>
      </c>
      <c r="AM3250" s="10" t="s">
        <v>5503</v>
      </c>
      <c r="AN3250" s="12" t="e">
        <f>VLOOKUP(TRIM(AK3250),[1]Sheet1!$S:$T,2,FALSE)</f>
        <v>#N/A</v>
      </c>
      <c r="AO3250" s="12">
        <f t="shared" si="670"/>
        <v>0</v>
      </c>
      <c r="AP3250" s="10">
        <f t="shared" si="671"/>
        <v>0</v>
      </c>
    </row>
    <row r="3251" spans="1:42" x14ac:dyDescent="0.2">
      <c r="A3251" s="6" t="s">
        <v>3987</v>
      </c>
      <c r="B3251" s="6">
        <v>152818</v>
      </c>
      <c r="C3251" s="1">
        <v>42124</v>
      </c>
      <c r="D3251" s="6" t="s">
        <v>1986</v>
      </c>
      <c r="E3251" s="6" t="s">
        <v>3989</v>
      </c>
      <c r="F3251" s="9">
        <v>828.93</v>
      </c>
      <c r="G3251" s="9">
        <v>753.57</v>
      </c>
      <c r="H3251" s="9">
        <v>135.63999999999999</v>
      </c>
      <c r="I3251" s="6" t="s">
        <v>4360</v>
      </c>
      <c r="J3251" s="9">
        <v>0</v>
      </c>
      <c r="K3251" s="9">
        <v>0</v>
      </c>
      <c r="L3251" s="6" t="s">
        <v>3990</v>
      </c>
      <c r="M3251" s="9">
        <v>753.57</v>
      </c>
      <c r="N3251" s="9">
        <v>75.36</v>
      </c>
      <c r="O3251" s="6" t="s">
        <v>1932</v>
      </c>
      <c r="P3251" s="7">
        <v>753.57</v>
      </c>
      <c r="Q3251" s="7">
        <v>12.43</v>
      </c>
      <c r="R3251" s="6" t="s">
        <v>3992</v>
      </c>
      <c r="S3251" s="7">
        <v>753.57</v>
      </c>
      <c r="T3251" s="7">
        <v>57.27</v>
      </c>
      <c r="U3251" s="6" t="s">
        <v>3992</v>
      </c>
      <c r="V3251" s="6" t="s">
        <v>3992</v>
      </c>
      <c r="W3251" s="6">
        <v>6783935</v>
      </c>
      <c r="X3251" s="6" t="s">
        <v>4962</v>
      </c>
      <c r="Y3251" s="6" t="s">
        <v>5090</v>
      </c>
      <c r="Z3251" s="6" t="s">
        <v>5091</v>
      </c>
      <c r="AA3251" s="6"/>
      <c r="AB3251" s="5">
        <f t="shared" si="666"/>
        <v>152818</v>
      </c>
      <c r="AC3251" t="str">
        <f t="shared" si="667"/>
        <v>30/04/2015</v>
      </c>
      <c r="AD3251" t="str">
        <f t="shared" si="668"/>
        <v>46044053002906</v>
      </c>
      <c r="AE3251" s="11">
        <f t="shared" si="669"/>
        <v>828.93</v>
      </c>
      <c r="AF3251">
        <f t="shared" ref="AF3251:AF3255" si="672">SUMIF(AJ:AJ,B3251,AP:AP)</f>
        <v>0</v>
      </c>
      <c r="AH3251" s="10">
        <v>6784253</v>
      </c>
      <c r="AI3251" s="10" t="s">
        <v>5669</v>
      </c>
      <c r="AJ3251" s="10">
        <v>152155</v>
      </c>
      <c r="AK3251" s="10" t="s">
        <v>326</v>
      </c>
      <c r="AL3251" s="10" t="s">
        <v>5438</v>
      </c>
      <c r="AM3251" s="10" t="s">
        <v>5422</v>
      </c>
      <c r="AN3251" s="12" t="e">
        <f>VLOOKUP(TRIM(AK3251),[1]Sheet1!$S:$T,2,FALSE)</f>
        <v>#N/A</v>
      </c>
      <c r="AO3251" s="12">
        <f t="shared" si="670"/>
        <v>0</v>
      </c>
      <c r="AP3251" s="10">
        <f t="shared" si="671"/>
        <v>0</v>
      </c>
    </row>
    <row r="3252" spans="1:42" x14ac:dyDescent="0.2">
      <c r="A3252" s="6" t="s">
        <v>3987</v>
      </c>
      <c r="B3252" s="6">
        <v>152819</v>
      </c>
      <c r="C3252" s="1">
        <v>42124</v>
      </c>
      <c r="D3252" s="6" t="s">
        <v>1986</v>
      </c>
      <c r="E3252" s="6" t="s">
        <v>3989</v>
      </c>
      <c r="F3252" s="9">
        <v>254.78</v>
      </c>
      <c r="G3252" s="9">
        <v>221.55</v>
      </c>
      <c r="H3252" s="9">
        <v>39.880000000000003</v>
      </c>
      <c r="I3252" s="6" t="s">
        <v>4360</v>
      </c>
      <c r="J3252" s="9">
        <v>0</v>
      </c>
      <c r="K3252" s="9">
        <v>0</v>
      </c>
      <c r="L3252" s="6" t="s">
        <v>3990</v>
      </c>
      <c r="M3252" s="9">
        <v>221.55</v>
      </c>
      <c r="N3252" s="9">
        <v>33.229999999999997</v>
      </c>
      <c r="O3252" s="6" t="s">
        <v>1932</v>
      </c>
      <c r="P3252" s="7">
        <v>221.55</v>
      </c>
      <c r="Q3252" s="7">
        <v>3.66</v>
      </c>
      <c r="R3252" s="6" t="s">
        <v>3992</v>
      </c>
      <c r="S3252" s="7">
        <v>221.55</v>
      </c>
      <c r="T3252" s="7">
        <v>16.84</v>
      </c>
      <c r="U3252" s="6" t="s">
        <v>3992</v>
      </c>
      <c r="V3252" s="6" t="s">
        <v>3992</v>
      </c>
      <c r="W3252" s="6">
        <v>6782692</v>
      </c>
      <c r="X3252" s="6" t="s">
        <v>4070</v>
      </c>
      <c r="Y3252" s="6" t="s">
        <v>4745</v>
      </c>
      <c r="Z3252" s="6" t="s">
        <v>4746</v>
      </c>
      <c r="AA3252" s="6"/>
      <c r="AB3252" s="5">
        <f t="shared" si="666"/>
        <v>152819</v>
      </c>
      <c r="AC3252" t="str">
        <f t="shared" si="667"/>
        <v>30/04/2015</v>
      </c>
      <c r="AD3252" t="str">
        <f t="shared" si="668"/>
        <v>02195445000108</v>
      </c>
      <c r="AE3252" s="11">
        <f t="shared" si="669"/>
        <v>254.78</v>
      </c>
      <c r="AF3252">
        <f t="shared" si="672"/>
        <v>0</v>
      </c>
      <c r="AH3252" s="10">
        <v>7467528</v>
      </c>
      <c r="AI3252" s="10" t="s">
        <v>5623</v>
      </c>
      <c r="AJ3252" s="10">
        <v>151154</v>
      </c>
      <c r="AK3252" s="10" t="s">
        <v>1290</v>
      </c>
      <c r="AL3252" s="10" t="s">
        <v>5446</v>
      </c>
      <c r="AM3252" s="10" t="s">
        <v>5513</v>
      </c>
      <c r="AN3252" s="12" t="e">
        <f>VLOOKUP(TRIM(AK3252),[1]Sheet1!$S:$T,2,FALSE)</f>
        <v>#N/A</v>
      </c>
      <c r="AO3252" s="12">
        <f t="shared" si="670"/>
        <v>0</v>
      </c>
      <c r="AP3252" s="10">
        <f t="shared" si="671"/>
        <v>0</v>
      </c>
    </row>
    <row r="3253" spans="1:42" x14ac:dyDescent="0.2">
      <c r="A3253" s="6" t="s">
        <v>3987</v>
      </c>
      <c r="B3253" s="6">
        <v>152820</v>
      </c>
      <c r="C3253" s="1">
        <v>42124</v>
      </c>
      <c r="D3253" s="6" t="s">
        <v>1926</v>
      </c>
      <c r="E3253" s="6" t="s">
        <v>4096</v>
      </c>
      <c r="F3253" s="9">
        <v>2559.09</v>
      </c>
      <c r="G3253" s="9">
        <v>2559.09</v>
      </c>
      <c r="H3253" s="9">
        <v>307.08999999999997</v>
      </c>
      <c r="I3253" s="6" t="s">
        <v>4106</v>
      </c>
      <c r="J3253" s="9">
        <v>0</v>
      </c>
      <c r="K3253" s="9">
        <v>0</v>
      </c>
      <c r="L3253" s="6" t="s">
        <v>3990</v>
      </c>
      <c r="M3253" s="9">
        <v>0</v>
      </c>
      <c r="N3253" s="9">
        <v>0</v>
      </c>
      <c r="O3253" s="6" t="s">
        <v>3990</v>
      </c>
      <c r="P3253" s="7">
        <v>2559.09</v>
      </c>
      <c r="Q3253" s="7">
        <v>42.22</v>
      </c>
      <c r="R3253" s="6" t="s">
        <v>3992</v>
      </c>
      <c r="S3253" s="7">
        <v>2559.09</v>
      </c>
      <c r="T3253" s="7">
        <v>194.49</v>
      </c>
      <c r="U3253" s="6" t="s">
        <v>3992</v>
      </c>
      <c r="V3253" s="6" t="s">
        <v>3992</v>
      </c>
      <c r="W3253" s="6">
        <v>6782679</v>
      </c>
      <c r="X3253" s="6" t="s">
        <v>4666</v>
      </c>
      <c r="Y3253" s="6" t="s">
        <v>927</v>
      </c>
      <c r="Z3253" s="6" t="s">
        <v>928</v>
      </c>
      <c r="AA3253" s="6"/>
      <c r="AB3253" s="5">
        <f t="shared" si="666"/>
        <v>152820</v>
      </c>
      <c r="AC3253" t="str">
        <f t="shared" si="667"/>
        <v>30/04/2015</v>
      </c>
      <c r="AD3253" t="str">
        <f t="shared" si="668"/>
        <v>05381281000193</v>
      </c>
      <c r="AE3253" s="11">
        <f t="shared" si="669"/>
        <v>2559.09</v>
      </c>
      <c r="AF3253">
        <f t="shared" si="672"/>
        <v>0</v>
      </c>
      <c r="AH3253" s="10">
        <v>6782692</v>
      </c>
      <c r="AI3253" s="10" t="s">
        <v>5728</v>
      </c>
      <c r="AJ3253" s="10">
        <v>152156</v>
      </c>
      <c r="AK3253" s="10" t="s">
        <v>5041</v>
      </c>
      <c r="AL3253" s="10" t="s">
        <v>5446</v>
      </c>
      <c r="AM3253" s="10" t="s">
        <v>5518</v>
      </c>
      <c r="AN3253" s="12" t="e">
        <f>VLOOKUP(TRIM(AK3253),[1]Sheet1!$S:$T,2,FALSE)</f>
        <v>#N/A</v>
      </c>
      <c r="AO3253" s="12">
        <f t="shared" si="670"/>
        <v>0</v>
      </c>
      <c r="AP3253" s="10">
        <f t="shared" si="671"/>
        <v>0</v>
      </c>
    </row>
    <row r="3254" spans="1:42" x14ac:dyDescent="0.2">
      <c r="A3254" s="6" t="s">
        <v>3987</v>
      </c>
      <c r="B3254" s="6">
        <v>152820</v>
      </c>
      <c r="C3254" s="1">
        <v>42124</v>
      </c>
      <c r="D3254" s="6" t="s">
        <v>1926</v>
      </c>
      <c r="E3254" s="6" t="s">
        <v>4096</v>
      </c>
      <c r="F3254" s="9">
        <v>320.01</v>
      </c>
      <c r="G3254" s="9">
        <v>278.27</v>
      </c>
      <c r="H3254" s="9">
        <v>11.13</v>
      </c>
      <c r="I3254" s="6" t="s">
        <v>4360</v>
      </c>
      <c r="J3254" s="9">
        <v>0</v>
      </c>
      <c r="K3254" s="9">
        <v>0</v>
      </c>
      <c r="L3254" s="6" t="s">
        <v>3990</v>
      </c>
      <c r="M3254" s="9">
        <v>278.27</v>
      </c>
      <c r="N3254" s="9">
        <v>41.74</v>
      </c>
      <c r="O3254" s="6" t="s">
        <v>1932</v>
      </c>
      <c r="P3254" s="7">
        <v>278.27</v>
      </c>
      <c r="Q3254" s="7">
        <v>4.59</v>
      </c>
      <c r="R3254" s="6" t="s">
        <v>3992</v>
      </c>
      <c r="S3254" s="7">
        <v>278.27</v>
      </c>
      <c r="T3254" s="7">
        <v>21.15</v>
      </c>
      <c r="U3254" s="6" t="s">
        <v>3992</v>
      </c>
      <c r="V3254" s="6" t="s">
        <v>3992</v>
      </c>
      <c r="W3254" s="6">
        <v>6782679</v>
      </c>
      <c r="X3254" s="6" t="s">
        <v>4049</v>
      </c>
      <c r="Y3254" s="6" t="s">
        <v>3734</v>
      </c>
      <c r="Z3254" s="6" t="s">
        <v>3735</v>
      </c>
      <c r="AA3254" s="6"/>
      <c r="AB3254" s="5">
        <f t="shared" si="666"/>
        <v>152820</v>
      </c>
      <c r="AC3254" t="str">
        <f t="shared" si="667"/>
        <v>30/04/2015</v>
      </c>
      <c r="AD3254" t="str">
        <f t="shared" si="668"/>
        <v>05381281000193</v>
      </c>
      <c r="AE3254" s="11">
        <f t="shared" si="669"/>
        <v>320.01</v>
      </c>
      <c r="AF3254">
        <f t="shared" si="672"/>
        <v>0</v>
      </c>
      <c r="AH3254" s="10">
        <v>7467528</v>
      </c>
      <c r="AI3254" s="10" t="s">
        <v>5623</v>
      </c>
      <c r="AJ3254" s="10">
        <v>151154</v>
      </c>
      <c r="AK3254" s="10" t="s">
        <v>5035</v>
      </c>
      <c r="AL3254" s="10" t="s">
        <v>5446</v>
      </c>
      <c r="AM3254" s="10" t="s">
        <v>5513</v>
      </c>
      <c r="AN3254" s="12" t="e">
        <f>VLOOKUP(TRIM(AK3254),[1]Sheet1!$S:$T,2,FALSE)</f>
        <v>#N/A</v>
      </c>
      <c r="AO3254" s="12">
        <f t="shared" si="670"/>
        <v>0</v>
      </c>
      <c r="AP3254" s="10">
        <f t="shared" si="671"/>
        <v>0</v>
      </c>
    </row>
    <row r="3255" spans="1:42" x14ac:dyDescent="0.2">
      <c r="A3255" s="6" t="s">
        <v>3987</v>
      </c>
      <c r="B3255" s="6">
        <v>152821</v>
      </c>
      <c r="C3255" s="1">
        <v>42124</v>
      </c>
      <c r="D3255" s="6" t="s">
        <v>1986</v>
      </c>
      <c r="E3255" s="6" t="s">
        <v>3989</v>
      </c>
      <c r="F3255" s="9">
        <v>1956.06</v>
      </c>
      <c r="G3255" s="9">
        <v>1956.06</v>
      </c>
      <c r="H3255" s="9">
        <v>352.09</v>
      </c>
      <c r="I3255" s="6" t="s">
        <v>4360</v>
      </c>
      <c r="J3255" s="9">
        <v>0</v>
      </c>
      <c r="K3255" s="9">
        <v>0</v>
      </c>
      <c r="L3255" s="6" t="s">
        <v>3990</v>
      </c>
      <c r="M3255" s="9">
        <v>0</v>
      </c>
      <c r="N3255" s="9">
        <v>0</v>
      </c>
      <c r="O3255" s="6" t="s">
        <v>3990</v>
      </c>
      <c r="P3255" s="7">
        <v>1956.06</v>
      </c>
      <c r="Q3255" s="7">
        <v>32.270000000000003</v>
      </c>
      <c r="R3255" s="6" t="s">
        <v>3992</v>
      </c>
      <c r="S3255" s="7">
        <v>1956.06</v>
      </c>
      <c r="T3255" s="7">
        <v>148.66</v>
      </c>
      <c r="U3255" s="6" t="s">
        <v>3992</v>
      </c>
      <c r="V3255" s="6" t="s">
        <v>3992</v>
      </c>
      <c r="W3255" s="6">
        <v>6785080</v>
      </c>
      <c r="X3255" s="6" t="s">
        <v>3754</v>
      </c>
      <c r="Y3255" s="6" t="s">
        <v>3755</v>
      </c>
      <c r="Z3255" s="6" t="s">
        <v>3756</v>
      </c>
      <c r="AA3255" s="6"/>
      <c r="AB3255" s="5">
        <f t="shared" si="666"/>
        <v>152821</v>
      </c>
      <c r="AC3255" t="str">
        <f t="shared" si="667"/>
        <v>30/04/2015</v>
      </c>
      <c r="AD3255" t="str">
        <f t="shared" si="668"/>
        <v>42361873000170</v>
      </c>
      <c r="AE3255" s="11">
        <f t="shared" si="669"/>
        <v>1956.06</v>
      </c>
      <c r="AF3255">
        <f t="shared" si="672"/>
        <v>0</v>
      </c>
      <c r="AH3255" s="10">
        <v>6783934</v>
      </c>
      <c r="AI3255" s="10" t="s">
        <v>5618</v>
      </c>
      <c r="AJ3255" s="10">
        <v>152157</v>
      </c>
      <c r="AK3255" s="10" t="s">
        <v>3208</v>
      </c>
      <c r="AL3255" s="10" t="s">
        <v>5446</v>
      </c>
      <c r="AM3255" s="10" t="s">
        <v>5708</v>
      </c>
      <c r="AN3255" s="12" t="e">
        <f>VLOOKUP(TRIM(AK3255),[1]Sheet1!$S:$T,2,FALSE)</f>
        <v>#N/A</v>
      </c>
      <c r="AO3255" s="12">
        <f t="shared" si="670"/>
        <v>0</v>
      </c>
      <c r="AP3255" s="10">
        <f t="shared" si="671"/>
        <v>0</v>
      </c>
    </row>
    <row r="3256" spans="1:42" x14ac:dyDescent="0.2">
      <c r="A3256" s="6" t="s">
        <v>3987</v>
      </c>
      <c r="B3256" s="6">
        <v>152822</v>
      </c>
      <c r="C3256" s="1">
        <v>42124</v>
      </c>
      <c r="D3256" s="6" t="s">
        <v>2074</v>
      </c>
      <c r="E3256" s="6" t="s">
        <v>4540</v>
      </c>
      <c r="F3256" s="9">
        <v>75.34</v>
      </c>
      <c r="G3256" s="9">
        <v>0</v>
      </c>
      <c r="H3256" s="9">
        <v>0</v>
      </c>
      <c r="I3256" s="6" t="s">
        <v>3990</v>
      </c>
      <c r="J3256" s="9">
        <v>0</v>
      </c>
      <c r="K3256" s="9">
        <v>0</v>
      </c>
      <c r="L3256" s="6" t="s">
        <v>3990</v>
      </c>
      <c r="M3256" s="9">
        <v>0</v>
      </c>
      <c r="N3256" s="9">
        <v>0</v>
      </c>
      <c r="O3256" s="6" t="s">
        <v>3990</v>
      </c>
      <c r="P3256" s="7">
        <v>75.34</v>
      </c>
      <c r="Q3256" s="7">
        <v>0</v>
      </c>
      <c r="R3256" s="6" t="s">
        <v>2075</v>
      </c>
      <c r="S3256" s="7">
        <v>75.34</v>
      </c>
      <c r="T3256" s="7">
        <v>0</v>
      </c>
      <c r="U3256" s="6" t="s">
        <v>2075</v>
      </c>
      <c r="V3256" s="6" t="s">
        <v>3992</v>
      </c>
      <c r="W3256" s="6">
        <v>6784250</v>
      </c>
      <c r="X3256" s="6" t="s">
        <v>4070</v>
      </c>
      <c r="Y3256" s="6" t="s">
        <v>1251</v>
      </c>
      <c r="Z3256" s="6" t="s">
        <v>3118</v>
      </c>
      <c r="AA3256" s="6"/>
      <c r="AB3256" s="5">
        <f t="shared" si="666"/>
        <v>152822</v>
      </c>
      <c r="AC3256" t="str">
        <f t="shared" si="667"/>
        <v>30/04/2015</v>
      </c>
      <c r="AD3256" t="str">
        <f t="shared" si="668"/>
        <v>04337168000148</v>
      </c>
      <c r="AE3256" s="11">
        <f t="shared" si="669"/>
        <v>75.34</v>
      </c>
      <c r="AF3256">
        <v>0</v>
      </c>
      <c r="AH3256" s="10">
        <v>6813447</v>
      </c>
      <c r="AI3256" s="10" t="s">
        <v>6314</v>
      </c>
      <c r="AJ3256" s="10">
        <v>152158</v>
      </c>
      <c r="AK3256" s="10" t="s">
        <v>3237</v>
      </c>
      <c r="AL3256" s="10" t="s">
        <v>5446</v>
      </c>
      <c r="AM3256" s="10" t="s">
        <v>5474</v>
      </c>
      <c r="AN3256" s="12" t="e">
        <f>VLOOKUP(TRIM(AK3256),[1]Sheet1!$S:$T,2,FALSE)</f>
        <v>#N/A</v>
      </c>
      <c r="AO3256" s="12">
        <f t="shared" si="670"/>
        <v>0</v>
      </c>
      <c r="AP3256" s="10">
        <f t="shared" si="671"/>
        <v>0</v>
      </c>
    </row>
    <row r="3257" spans="1:42" x14ac:dyDescent="0.2">
      <c r="A3257" s="6" t="s">
        <v>3987</v>
      </c>
      <c r="B3257" s="6">
        <v>152823</v>
      </c>
      <c r="C3257" s="1">
        <v>42124</v>
      </c>
      <c r="D3257" s="6" t="s">
        <v>2074</v>
      </c>
      <c r="E3257" s="6" t="s">
        <v>4540</v>
      </c>
      <c r="F3257" s="9">
        <v>1000</v>
      </c>
      <c r="G3257" s="9">
        <v>0</v>
      </c>
      <c r="H3257" s="9">
        <v>0</v>
      </c>
      <c r="I3257" s="6" t="s">
        <v>3990</v>
      </c>
      <c r="J3257" s="9">
        <v>0</v>
      </c>
      <c r="K3257" s="9">
        <v>0</v>
      </c>
      <c r="L3257" s="6" t="s">
        <v>3990</v>
      </c>
      <c r="M3257" s="9">
        <v>0</v>
      </c>
      <c r="N3257" s="9">
        <v>0</v>
      </c>
      <c r="O3257" s="6" t="s">
        <v>3990</v>
      </c>
      <c r="P3257" s="7">
        <v>1000</v>
      </c>
      <c r="Q3257" s="7">
        <v>0</v>
      </c>
      <c r="R3257" s="6" t="s">
        <v>2075</v>
      </c>
      <c r="S3257" s="7">
        <v>1000</v>
      </c>
      <c r="T3257" s="7">
        <v>0</v>
      </c>
      <c r="U3257" s="6" t="s">
        <v>2075</v>
      </c>
      <c r="V3257" s="6" t="s">
        <v>3992</v>
      </c>
      <c r="W3257" s="6">
        <v>6784263</v>
      </c>
      <c r="X3257" s="6" t="s">
        <v>4070</v>
      </c>
      <c r="Y3257" s="6" t="s">
        <v>430</v>
      </c>
      <c r="Z3257" s="6" t="s">
        <v>508</v>
      </c>
      <c r="AA3257" s="6"/>
      <c r="AB3257" s="5">
        <f t="shared" si="666"/>
        <v>152823</v>
      </c>
      <c r="AC3257" t="str">
        <f t="shared" si="667"/>
        <v>30/04/2015</v>
      </c>
      <c r="AD3257" t="str">
        <f t="shared" si="668"/>
        <v>04012043000148</v>
      </c>
      <c r="AE3257" s="11">
        <f t="shared" si="669"/>
        <v>1000</v>
      </c>
      <c r="AF3257">
        <v>0</v>
      </c>
      <c r="AH3257" s="10">
        <v>7467528</v>
      </c>
      <c r="AI3257" s="10" t="s">
        <v>5623</v>
      </c>
      <c r="AJ3257" s="10">
        <v>151154</v>
      </c>
      <c r="AK3257" s="10" t="s">
        <v>1282</v>
      </c>
      <c r="AL3257" s="10" t="s">
        <v>5446</v>
      </c>
      <c r="AM3257" s="10" t="s">
        <v>5513</v>
      </c>
      <c r="AN3257" s="12" t="e">
        <f>VLOOKUP(TRIM(AK3257),[1]Sheet1!$S:$T,2,FALSE)</f>
        <v>#N/A</v>
      </c>
      <c r="AO3257" s="12">
        <f t="shared" si="670"/>
        <v>0</v>
      </c>
      <c r="AP3257" s="10">
        <f t="shared" si="671"/>
        <v>0</v>
      </c>
    </row>
    <row r="3258" spans="1:42" x14ac:dyDescent="0.2">
      <c r="A3258" s="6" t="s">
        <v>3987</v>
      </c>
      <c r="B3258" s="6">
        <v>152824</v>
      </c>
      <c r="C3258" s="1">
        <v>42124</v>
      </c>
      <c r="D3258" s="6" t="s">
        <v>2074</v>
      </c>
      <c r="E3258" s="6" t="s">
        <v>4540</v>
      </c>
      <c r="F3258" s="9">
        <v>234.36</v>
      </c>
      <c r="G3258" s="9">
        <v>0</v>
      </c>
      <c r="H3258" s="9">
        <v>0</v>
      </c>
      <c r="I3258" s="6" t="s">
        <v>3990</v>
      </c>
      <c r="J3258" s="9">
        <v>0</v>
      </c>
      <c r="K3258" s="9">
        <v>0</v>
      </c>
      <c r="L3258" s="6" t="s">
        <v>3990</v>
      </c>
      <c r="M3258" s="9">
        <v>0</v>
      </c>
      <c r="N3258" s="9">
        <v>0</v>
      </c>
      <c r="O3258" s="6" t="s">
        <v>3990</v>
      </c>
      <c r="P3258" s="7">
        <v>234.36</v>
      </c>
      <c r="Q3258" s="7">
        <v>0</v>
      </c>
      <c r="R3258" s="6" t="s">
        <v>2075</v>
      </c>
      <c r="S3258" s="7">
        <v>234.36</v>
      </c>
      <c r="T3258" s="7">
        <v>0</v>
      </c>
      <c r="U3258" s="6" t="s">
        <v>2075</v>
      </c>
      <c r="V3258" s="6" t="s">
        <v>3992</v>
      </c>
      <c r="W3258" s="6">
        <v>6784263</v>
      </c>
      <c r="X3258" s="6" t="s">
        <v>4070</v>
      </c>
      <c r="Y3258" s="6" t="s">
        <v>432</v>
      </c>
      <c r="Z3258" s="6" t="s">
        <v>507</v>
      </c>
      <c r="AA3258" s="6"/>
      <c r="AB3258" s="5">
        <f t="shared" si="666"/>
        <v>152824</v>
      </c>
      <c r="AC3258" t="str">
        <f t="shared" si="667"/>
        <v>30/04/2015</v>
      </c>
      <c r="AD3258" t="str">
        <f t="shared" si="668"/>
        <v>04012043000148</v>
      </c>
      <c r="AE3258" s="11">
        <f t="shared" si="669"/>
        <v>234.36</v>
      </c>
      <c r="AF3258">
        <v>0</v>
      </c>
      <c r="AH3258" s="10">
        <v>6789010</v>
      </c>
      <c r="AI3258" s="10" t="s">
        <v>5964</v>
      </c>
      <c r="AJ3258" s="10">
        <v>152159</v>
      </c>
      <c r="AK3258" s="10" t="s">
        <v>3296</v>
      </c>
      <c r="AL3258" s="10" t="s">
        <v>5438</v>
      </c>
      <c r="AM3258" s="10" t="s">
        <v>5474</v>
      </c>
      <c r="AN3258" s="12" t="e">
        <f>VLOOKUP(TRIM(AK3258),[1]Sheet1!$S:$T,2,FALSE)</f>
        <v>#N/A</v>
      </c>
      <c r="AO3258" s="12">
        <f t="shared" si="670"/>
        <v>0</v>
      </c>
      <c r="AP3258" s="10">
        <f t="shared" si="671"/>
        <v>0</v>
      </c>
    </row>
    <row r="3259" spans="1:42" x14ac:dyDescent="0.2">
      <c r="A3259" s="6" t="s">
        <v>3987</v>
      </c>
      <c r="B3259" s="6">
        <v>152825</v>
      </c>
      <c r="C3259" s="1">
        <v>42124</v>
      </c>
      <c r="D3259" s="6" t="s">
        <v>2074</v>
      </c>
      <c r="E3259" s="6" t="s">
        <v>4540</v>
      </c>
      <c r="F3259" s="9">
        <v>245</v>
      </c>
      <c r="G3259" s="9">
        <v>0</v>
      </c>
      <c r="H3259" s="9">
        <v>0</v>
      </c>
      <c r="I3259" s="6" t="s">
        <v>3990</v>
      </c>
      <c r="J3259" s="9">
        <v>0</v>
      </c>
      <c r="K3259" s="9">
        <v>0</v>
      </c>
      <c r="L3259" s="6" t="s">
        <v>3990</v>
      </c>
      <c r="M3259" s="9">
        <v>0</v>
      </c>
      <c r="N3259" s="9">
        <v>0</v>
      </c>
      <c r="O3259" s="6" t="s">
        <v>3990</v>
      </c>
      <c r="P3259" s="7">
        <v>245</v>
      </c>
      <c r="Q3259" s="7">
        <v>0</v>
      </c>
      <c r="R3259" s="6" t="s">
        <v>2075</v>
      </c>
      <c r="S3259" s="7">
        <v>245</v>
      </c>
      <c r="T3259" s="7">
        <v>0</v>
      </c>
      <c r="U3259" s="6" t="s">
        <v>2075</v>
      </c>
      <c r="V3259" s="6" t="s">
        <v>3992</v>
      </c>
      <c r="W3259" s="6">
        <v>6784263</v>
      </c>
      <c r="X3259" s="6" t="s">
        <v>4070</v>
      </c>
      <c r="Y3259" s="6" t="s">
        <v>505</v>
      </c>
      <c r="Z3259" s="6" t="s">
        <v>506</v>
      </c>
      <c r="AA3259" s="6"/>
      <c r="AB3259" s="5">
        <f t="shared" si="666"/>
        <v>152825</v>
      </c>
      <c r="AC3259" t="str">
        <f t="shared" si="667"/>
        <v>30/04/2015</v>
      </c>
      <c r="AD3259" t="str">
        <f t="shared" si="668"/>
        <v>04012043000148</v>
      </c>
      <c r="AE3259" s="11">
        <f t="shared" si="669"/>
        <v>245</v>
      </c>
      <c r="AF3259">
        <v>0</v>
      </c>
      <c r="AH3259" s="10">
        <v>7467528</v>
      </c>
      <c r="AI3259" s="10" t="s">
        <v>5623</v>
      </c>
      <c r="AJ3259" s="10">
        <v>151154</v>
      </c>
      <c r="AK3259" s="10" t="s">
        <v>4777</v>
      </c>
      <c r="AL3259" s="10" t="s">
        <v>5446</v>
      </c>
      <c r="AM3259" s="10" t="s">
        <v>5513</v>
      </c>
      <c r="AN3259" s="12" t="e">
        <f>VLOOKUP(TRIM(AK3259),[1]Sheet1!$S:$T,2,FALSE)</f>
        <v>#N/A</v>
      </c>
      <c r="AO3259" s="12">
        <f t="shared" si="670"/>
        <v>0</v>
      </c>
      <c r="AP3259" s="10">
        <f t="shared" si="671"/>
        <v>0</v>
      </c>
    </row>
    <row r="3260" spans="1:42" x14ac:dyDescent="0.2">
      <c r="A3260" s="6" t="s">
        <v>3987</v>
      </c>
      <c r="B3260" s="6">
        <v>152826</v>
      </c>
      <c r="C3260" s="1">
        <v>42124</v>
      </c>
      <c r="D3260" s="6" t="s">
        <v>1931</v>
      </c>
      <c r="E3260" s="6" t="s">
        <v>3989</v>
      </c>
      <c r="F3260" s="9">
        <v>2236.75</v>
      </c>
      <c r="G3260" s="9">
        <v>1945</v>
      </c>
      <c r="H3260" s="9">
        <v>350.1</v>
      </c>
      <c r="I3260" s="6" t="s">
        <v>4011</v>
      </c>
      <c r="J3260" s="9">
        <v>0</v>
      </c>
      <c r="K3260" s="9">
        <v>0</v>
      </c>
      <c r="L3260" s="6" t="s">
        <v>3990</v>
      </c>
      <c r="M3260" s="9">
        <v>1945</v>
      </c>
      <c r="N3260" s="9">
        <v>291.75</v>
      </c>
      <c r="O3260" s="6" t="s">
        <v>1932</v>
      </c>
      <c r="P3260" s="7">
        <v>1945</v>
      </c>
      <c r="Q3260" s="7">
        <v>32.090000000000003</v>
      </c>
      <c r="R3260" s="6" t="s">
        <v>3992</v>
      </c>
      <c r="S3260" s="7">
        <v>1945</v>
      </c>
      <c r="T3260" s="7">
        <v>147.82</v>
      </c>
      <c r="U3260" s="6" t="s">
        <v>3992</v>
      </c>
      <c r="V3260" s="6" t="s">
        <v>3992</v>
      </c>
      <c r="W3260" s="6">
        <v>6784150</v>
      </c>
      <c r="X3260" s="6" t="s">
        <v>4362</v>
      </c>
      <c r="Y3260" s="6" t="s">
        <v>1434</v>
      </c>
      <c r="Z3260" s="6" t="s">
        <v>2028</v>
      </c>
      <c r="AA3260" s="6"/>
      <c r="AB3260" s="5">
        <f t="shared" si="666"/>
        <v>152826</v>
      </c>
      <c r="AC3260" t="str">
        <f t="shared" si="667"/>
        <v>30/04/2015</v>
      </c>
      <c r="AD3260" t="str">
        <f t="shared" si="668"/>
        <v>59105999000348</v>
      </c>
      <c r="AE3260" s="11">
        <f t="shared" si="669"/>
        <v>2236.75</v>
      </c>
      <c r="AF3260">
        <v>0</v>
      </c>
      <c r="AH3260" s="10">
        <v>6785280</v>
      </c>
      <c r="AI3260" s="10" t="s">
        <v>5640</v>
      </c>
      <c r="AJ3260" s="10">
        <v>152160</v>
      </c>
      <c r="AK3260" s="10" t="s">
        <v>391</v>
      </c>
      <c r="AL3260" s="10" t="s">
        <v>5438</v>
      </c>
      <c r="AM3260" s="10" t="s">
        <v>5476</v>
      </c>
      <c r="AN3260" s="12" t="e">
        <f>VLOOKUP(TRIM(AK3260),[1]Sheet1!$S:$T,2,FALSE)</f>
        <v>#N/A</v>
      </c>
      <c r="AO3260" s="12">
        <f t="shared" si="670"/>
        <v>0</v>
      </c>
      <c r="AP3260" s="10">
        <f t="shared" si="671"/>
        <v>0</v>
      </c>
    </row>
    <row r="3261" spans="1:42" x14ac:dyDescent="0.2">
      <c r="A3261" s="6" t="s">
        <v>3987</v>
      </c>
      <c r="B3261" s="6">
        <v>152828</v>
      </c>
      <c r="C3261" s="1">
        <v>42124</v>
      </c>
      <c r="D3261" s="6" t="s">
        <v>1931</v>
      </c>
      <c r="E3261" s="6" t="s">
        <v>3989</v>
      </c>
      <c r="F3261" s="9">
        <v>776.22</v>
      </c>
      <c r="G3261" s="9">
        <v>776.22</v>
      </c>
      <c r="H3261" s="9">
        <v>139.72</v>
      </c>
      <c r="I3261" s="6" t="s">
        <v>4106</v>
      </c>
      <c r="J3261" s="9">
        <v>0</v>
      </c>
      <c r="K3261" s="9">
        <v>0</v>
      </c>
      <c r="L3261" s="6" t="s">
        <v>3990</v>
      </c>
      <c r="M3261" s="9">
        <v>0</v>
      </c>
      <c r="N3261" s="9">
        <v>0</v>
      </c>
      <c r="O3261" s="6" t="s">
        <v>3990</v>
      </c>
      <c r="P3261" s="7">
        <v>776.22</v>
      </c>
      <c r="Q3261" s="7">
        <v>12.81</v>
      </c>
      <c r="R3261" s="6" t="s">
        <v>3992</v>
      </c>
      <c r="S3261" s="7">
        <v>776.22</v>
      </c>
      <c r="T3261" s="7">
        <v>58.99</v>
      </c>
      <c r="U3261" s="6" t="s">
        <v>3992</v>
      </c>
      <c r="V3261" s="6" t="s">
        <v>3992</v>
      </c>
      <c r="W3261" s="6">
        <v>6783934</v>
      </c>
      <c r="X3261" s="6" t="s">
        <v>4666</v>
      </c>
      <c r="Y3261" s="6" t="s">
        <v>2004</v>
      </c>
      <c r="Z3261" s="6" t="s">
        <v>1801</v>
      </c>
      <c r="AA3261" s="6"/>
      <c r="AB3261" s="5">
        <f t="shared" si="666"/>
        <v>152828</v>
      </c>
      <c r="AC3261" t="str">
        <f t="shared" si="667"/>
        <v>30/04/2015</v>
      </c>
      <c r="AD3261" t="str">
        <f t="shared" si="668"/>
        <v>43854777000126</v>
      </c>
      <c r="AE3261" s="11">
        <f t="shared" si="669"/>
        <v>776.22</v>
      </c>
      <c r="AF3261">
        <f t="shared" ref="AF3261:AF3270" si="673">SUMIF(AJ:AJ,B3261,AP:AP)</f>
        <v>0</v>
      </c>
      <c r="AH3261" s="10">
        <v>7587057</v>
      </c>
      <c r="AI3261" s="10" t="s">
        <v>6315</v>
      </c>
      <c r="AJ3261" s="10">
        <v>152161</v>
      </c>
      <c r="AK3261" s="10" t="s">
        <v>4363</v>
      </c>
      <c r="AL3261" s="10" t="s">
        <v>5446</v>
      </c>
      <c r="AM3261" s="10" t="s">
        <v>5477</v>
      </c>
      <c r="AN3261" s="12" t="e">
        <f>VLOOKUP(TRIM(AK3261),[1]Sheet1!$S:$T,2,FALSE)</f>
        <v>#N/A</v>
      </c>
      <c r="AO3261" s="12">
        <f t="shared" si="670"/>
        <v>0</v>
      </c>
      <c r="AP3261" s="10">
        <f t="shared" si="671"/>
        <v>0</v>
      </c>
    </row>
    <row r="3262" spans="1:42" x14ac:dyDescent="0.2">
      <c r="A3262" s="6" t="s">
        <v>3987</v>
      </c>
      <c r="B3262" s="6">
        <v>152828</v>
      </c>
      <c r="C3262" s="1">
        <v>42124</v>
      </c>
      <c r="D3262" s="6" t="s">
        <v>1931</v>
      </c>
      <c r="E3262" s="6" t="s">
        <v>3989</v>
      </c>
      <c r="F3262" s="9">
        <v>2417.14</v>
      </c>
      <c r="G3262" s="9">
        <v>2101.86</v>
      </c>
      <c r="H3262" s="9">
        <v>378.33</v>
      </c>
      <c r="I3262" s="6" t="s">
        <v>4106</v>
      </c>
      <c r="J3262" s="9">
        <v>0</v>
      </c>
      <c r="K3262" s="9">
        <v>0</v>
      </c>
      <c r="L3262" s="6" t="s">
        <v>3990</v>
      </c>
      <c r="M3262" s="9">
        <v>2101.86</v>
      </c>
      <c r="N3262" s="9">
        <v>315.27999999999997</v>
      </c>
      <c r="O3262" s="6" t="s">
        <v>1932</v>
      </c>
      <c r="P3262" s="7">
        <v>2101.86</v>
      </c>
      <c r="Q3262" s="7">
        <v>34.68</v>
      </c>
      <c r="R3262" s="6" t="s">
        <v>3992</v>
      </c>
      <c r="S3262" s="7">
        <v>2101.86</v>
      </c>
      <c r="T3262" s="7">
        <v>159.74</v>
      </c>
      <c r="U3262" s="6" t="s">
        <v>3992</v>
      </c>
      <c r="V3262" s="6" t="s">
        <v>3992</v>
      </c>
      <c r="W3262" s="6">
        <v>6783934</v>
      </c>
      <c r="X3262" s="6" t="s">
        <v>4390</v>
      </c>
      <c r="Y3262" s="6" t="s">
        <v>2135</v>
      </c>
      <c r="Z3262" s="6" t="s">
        <v>1584</v>
      </c>
      <c r="AA3262" s="6"/>
      <c r="AB3262" s="5">
        <f t="shared" si="666"/>
        <v>152828</v>
      </c>
      <c r="AC3262" t="str">
        <f t="shared" si="667"/>
        <v>30/04/2015</v>
      </c>
      <c r="AD3262" t="str">
        <f t="shared" si="668"/>
        <v>43854777000126</v>
      </c>
      <c r="AE3262" s="11">
        <f t="shared" si="669"/>
        <v>2417.14</v>
      </c>
      <c r="AF3262">
        <f t="shared" si="673"/>
        <v>0</v>
      </c>
      <c r="AH3262" s="10">
        <v>7467528</v>
      </c>
      <c r="AI3262" s="10" t="s">
        <v>5623</v>
      </c>
      <c r="AJ3262" s="10">
        <v>151154</v>
      </c>
      <c r="AK3262" s="10" t="s">
        <v>2117</v>
      </c>
      <c r="AL3262" s="10" t="s">
        <v>5446</v>
      </c>
      <c r="AM3262" s="10" t="s">
        <v>5518</v>
      </c>
      <c r="AN3262" s="12" t="e">
        <f>VLOOKUP(TRIM(AK3262),[1]Sheet1!$S:$T,2,FALSE)</f>
        <v>#N/A</v>
      </c>
      <c r="AO3262" s="12">
        <f t="shared" si="670"/>
        <v>0</v>
      </c>
      <c r="AP3262" s="10">
        <f t="shared" si="671"/>
        <v>0</v>
      </c>
    </row>
    <row r="3263" spans="1:42" x14ac:dyDescent="0.2">
      <c r="A3263" s="6" t="s">
        <v>3987</v>
      </c>
      <c r="B3263" s="6">
        <v>152828</v>
      </c>
      <c r="C3263" s="1">
        <v>42124</v>
      </c>
      <c r="D3263" s="6" t="s">
        <v>1931</v>
      </c>
      <c r="E3263" s="6" t="s">
        <v>3989</v>
      </c>
      <c r="F3263" s="9">
        <v>155.24</v>
      </c>
      <c r="G3263" s="9">
        <v>155.24</v>
      </c>
      <c r="H3263" s="9">
        <v>27.94</v>
      </c>
      <c r="I3263" s="6" t="s">
        <v>4106</v>
      </c>
      <c r="J3263" s="9">
        <v>0</v>
      </c>
      <c r="K3263" s="9">
        <v>0</v>
      </c>
      <c r="L3263" s="6" t="s">
        <v>3990</v>
      </c>
      <c r="M3263" s="9">
        <v>0</v>
      </c>
      <c r="N3263" s="9">
        <v>0</v>
      </c>
      <c r="O3263" s="6" t="s">
        <v>3990</v>
      </c>
      <c r="P3263" s="7">
        <v>155.24</v>
      </c>
      <c r="Q3263" s="7">
        <v>2.56</v>
      </c>
      <c r="R3263" s="6" t="s">
        <v>3992</v>
      </c>
      <c r="S3263" s="7">
        <v>155.24</v>
      </c>
      <c r="T3263" s="7">
        <v>11.8</v>
      </c>
      <c r="U3263" s="6" t="s">
        <v>3992</v>
      </c>
      <c r="V3263" s="6" t="s">
        <v>3992</v>
      </c>
      <c r="W3263" s="6">
        <v>6783934</v>
      </c>
      <c r="X3263" s="6" t="s">
        <v>4666</v>
      </c>
      <c r="Y3263" s="6" t="s">
        <v>551</v>
      </c>
      <c r="Z3263" s="6" t="s">
        <v>552</v>
      </c>
      <c r="AA3263" s="6"/>
      <c r="AB3263" s="5">
        <f t="shared" si="666"/>
        <v>152828</v>
      </c>
      <c r="AC3263" t="str">
        <f t="shared" si="667"/>
        <v>30/04/2015</v>
      </c>
      <c r="AD3263" t="str">
        <f t="shared" si="668"/>
        <v>43854777000126</v>
      </c>
      <c r="AE3263" s="11">
        <f t="shared" si="669"/>
        <v>155.24</v>
      </c>
      <c r="AF3263">
        <f t="shared" si="673"/>
        <v>0</v>
      </c>
      <c r="AH3263" s="10">
        <v>6783934</v>
      </c>
      <c r="AI3263" s="10" t="s">
        <v>5618</v>
      </c>
      <c r="AJ3263" s="10">
        <v>152162</v>
      </c>
      <c r="AK3263" s="10" t="s">
        <v>4332</v>
      </c>
      <c r="AL3263" s="10" t="s">
        <v>5438</v>
      </c>
      <c r="AM3263" s="10" t="s">
        <v>5761</v>
      </c>
      <c r="AN3263" s="12" t="e">
        <f>VLOOKUP(TRIM(AK3263),[1]Sheet1!$S:$T,2,FALSE)</f>
        <v>#N/A</v>
      </c>
      <c r="AO3263" s="12">
        <f t="shared" si="670"/>
        <v>0</v>
      </c>
      <c r="AP3263" s="10">
        <f t="shared" si="671"/>
        <v>0</v>
      </c>
    </row>
    <row r="3264" spans="1:42" x14ac:dyDescent="0.2">
      <c r="A3264" s="6" t="s">
        <v>3987</v>
      </c>
      <c r="B3264" s="6">
        <v>152828</v>
      </c>
      <c r="C3264" s="1">
        <v>42124</v>
      </c>
      <c r="D3264" s="6" t="s">
        <v>1931</v>
      </c>
      <c r="E3264" s="6" t="s">
        <v>3989</v>
      </c>
      <c r="F3264" s="9">
        <v>633.86</v>
      </c>
      <c r="G3264" s="9">
        <v>551.17999999999995</v>
      </c>
      <c r="H3264" s="9">
        <v>99.21</v>
      </c>
      <c r="I3264" s="6" t="s">
        <v>4106</v>
      </c>
      <c r="J3264" s="9">
        <v>0</v>
      </c>
      <c r="K3264" s="9">
        <v>0</v>
      </c>
      <c r="L3264" s="6" t="s">
        <v>3990</v>
      </c>
      <c r="M3264" s="9">
        <v>551.17999999999995</v>
      </c>
      <c r="N3264" s="9">
        <v>82.68</v>
      </c>
      <c r="O3264" s="6" t="s">
        <v>1932</v>
      </c>
      <c r="P3264" s="7">
        <v>551.17999999999995</v>
      </c>
      <c r="Q3264" s="7">
        <v>9.09</v>
      </c>
      <c r="R3264" s="6" t="s">
        <v>3992</v>
      </c>
      <c r="S3264" s="7">
        <v>551.17999999999995</v>
      </c>
      <c r="T3264" s="7">
        <v>41.89</v>
      </c>
      <c r="U3264" s="6" t="s">
        <v>3992</v>
      </c>
      <c r="V3264" s="6" t="s">
        <v>3992</v>
      </c>
      <c r="W3264" s="6">
        <v>6783934</v>
      </c>
      <c r="X3264" s="6" t="s">
        <v>4049</v>
      </c>
      <c r="Y3264" s="6" t="s">
        <v>930</v>
      </c>
      <c r="Z3264" s="6" t="s">
        <v>931</v>
      </c>
      <c r="AA3264" s="6"/>
      <c r="AB3264" s="5">
        <f t="shared" si="666"/>
        <v>152828</v>
      </c>
      <c r="AC3264" t="str">
        <f t="shared" si="667"/>
        <v>30/04/2015</v>
      </c>
      <c r="AD3264" t="str">
        <f t="shared" si="668"/>
        <v>43854777000126</v>
      </c>
      <c r="AE3264" s="11">
        <f t="shared" si="669"/>
        <v>633.86</v>
      </c>
      <c r="AF3264">
        <f t="shared" si="673"/>
        <v>0</v>
      </c>
      <c r="AH3264" s="10">
        <v>6783934</v>
      </c>
      <c r="AI3264" s="10" t="s">
        <v>5618</v>
      </c>
      <c r="AJ3264" s="10">
        <v>152162</v>
      </c>
      <c r="AK3264" s="10" t="s">
        <v>394</v>
      </c>
      <c r="AL3264" s="10" t="s">
        <v>5438</v>
      </c>
      <c r="AM3264" s="10" t="s">
        <v>5518</v>
      </c>
      <c r="AN3264" s="12" t="e">
        <f>VLOOKUP(TRIM(AK3264),[1]Sheet1!$S:$T,2,FALSE)</f>
        <v>#N/A</v>
      </c>
      <c r="AO3264" s="12">
        <f t="shared" si="670"/>
        <v>0</v>
      </c>
      <c r="AP3264" s="10">
        <f t="shared" si="671"/>
        <v>0</v>
      </c>
    </row>
    <row r="3265" spans="1:42" x14ac:dyDescent="0.2">
      <c r="A3265" s="6" t="s">
        <v>3987</v>
      </c>
      <c r="B3265" s="6">
        <v>152828</v>
      </c>
      <c r="C3265" s="1">
        <v>42124</v>
      </c>
      <c r="D3265" s="6" t="s">
        <v>1986</v>
      </c>
      <c r="E3265" s="6" t="s">
        <v>3989</v>
      </c>
      <c r="F3265" s="9">
        <v>1137.2</v>
      </c>
      <c r="G3265" s="9">
        <v>988.87</v>
      </c>
      <c r="H3265" s="9">
        <v>178</v>
      </c>
      <c r="I3265" s="6" t="s">
        <v>4360</v>
      </c>
      <c r="J3265" s="9">
        <v>0</v>
      </c>
      <c r="K3265" s="9">
        <v>0</v>
      </c>
      <c r="L3265" s="6" t="s">
        <v>3990</v>
      </c>
      <c r="M3265" s="9">
        <v>988.87</v>
      </c>
      <c r="N3265" s="9">
        <v>148.33000000000001</v>
      </c>
      <c r="O3265" s="6" t="s">
        <v>1932</v>
      </c>
      <c r="P3265" s="7">
        <v>988.87</v>
      </c>
      <c r="Q3265" s="7">
        <v>16.32</v>
      </c>
      <c r="R3265" s="6" t="s">
        <v>3992</v>
      </c>
      <c r="S3265" s="7">
        <v>988.87</v>
      </c>
      <c r="T3265" s="7">
        <v>75.150000000000006</v>
      </c>
      <c r="U3265" s="6" t="s">
        <v>3992</v>
      </c>
      <c r="V3265" s="6" t="s">
        <v>3992</v>
      </c>
      <c r="W3265" s="6">
        <v>6783934</v>
      </c>
      <c r="X3265" s="6" t="s">
        <v>4049</v>
      </c>
      <c r="Y3265" s="6" t="s">
        <v>3734</v>
      </c>
      <c r="Z3265" s="6" t="s">
        <v>3735</v>
      </c>
      <c r="AA3265" s="6"/>
      <c r="AB3265" s="5">
        <f t="shared" si="666"/>
        <v>152828</v>
      </c>
      <c r="AC3265" t="str">
        <f t="shared" si="667"/>
        <v>30/04/2015</v>
      </c>
      <c r="AD3265" t="str">
        <f t="shared" si="668"/>
        <v>43854777000126</v>
      </c>
      <c r="AE3265" s="11">
        <f t="shared" si="669"/>
        <v>1137.2</v>
      </c>
      <c r="AF3265">
        <f t="shared" si="673"/>
        <v>0</v>
      </c>
      <c r="AH3265" s="10">
        <v>6813609</v>
      </c>
      <c r="AI3265" s="10" t="s">
        <v>6316</v>
      </c>
      <c r="AJ3265" s="10">
        <v>152163</v>
      </c>
      <c r="AK3265" s="10" t="s">
        <v>3225</v>
      </c>
      <c r="AL3265" s="10" t="s">
        <v>5446</v>
      </c>
      <c r="AM3265" s="10" t="s">
        <v>5522</v>
      </c>
      <c r="AN3265" s="12" t="e">
        <f>VLOOKUP(TRIM(AK3265),[1]Sheet1!$S:$T,2,FALSE)</f>
        <v>#N/A</v>
      </c>
      <c r="AO3265" s="12">
        <f t="shared" si="670"/>
        <v>0</v>
      </c>
      <c r="AP3265" s="10">
        <f t="shared" si="671"/>
        <v>0</v>
      </c>
    </row>
    <row r="3266" spans="1:42" x14ac:dyDescent="0.2">
      <c r="A3266" s="6" t="s">
        <v>3987</v>
      </c>
      <c r="B3266" s="6">
        <v>152828</v>
      </c>
      <c r="C3266" s="1">
        <v>42124</v>
      </c>
      <c r="D3266" s="6" t="s">
        <v>1986</v>
      </c>
      <c r="E3266" s="6" t="s">
        <v>3989</v>
      </c>
      <c r="F3266" s="9">
        <v>48.75</v>
      </c>
      <c r="G3266" s="9">
        <v>44.32</v>
      </c>
      <c r="H3266" s="9">
        <v>7.98</v>
      </c>
      <c r="I3266" s="6" t="s">
        <v>4360</v>
      </c>
      <c r="J3266" s="9">
        <v>0</v>
      </c>
      <c r="K3266" s="9">
        <v>0</v>
      </c>
      <c r="L3266" s="6" t="s">
        <v>3990</v>
      </c>
      <c r="M3266" s="9">
        <v>44.32</v>
      </c>
      <c r="N3266" s="9">
        <v>4.43</v>
      </c>
      <c r="O3266" s="6" t="s">
        <v>1932</v>
      </c>
      <c r="P3266" s="7">
        <v>44.32</v>
      </c>
      <c r="Q3266" s="7">
        <v>0.73</v>
      </c>
      <c r="R3266" s="6" t="s">
        <v>3992</v>
      </c>
      <c r="S3266" s="7">
        <v>44.32</v>
      </c>
      <c r="T3266" s="7">
        <v>3.37</v>
      </c>
      <c r="U3266" s="6" t="s">
        <v>3992</v>
      </c>
      <c r="V3266" s="6" t="s">
        <v>3992</v>
      </c>
      <c r="W3266" s="6">
        <v>6783934</v>
      </c>
      <c r="X3266" s="6" t="s">
        <v>4962</v>
      </c>
      <c r="Y3266" s="6" t="s">
        <v>4990</v>
      </c>
      <c r="Z3266" s="6" t="s">
        <v>3611</v>
      </c>
      <c r="AA3266" s="6"/>
      <c r="AB3266" s="5">
        <f t="shared" si="666"/>
        <v>152828</v>
      </c>
      <c r="AC3266" t="str">
        <f t="shared" si="667"/>
        <v>30/04/2015</v>
      </c>
      <c r="AD3266" t="str">
        <f t="shared" si="668"/>
        <v>43854777000126</v>
      </c>
      <c r="AE3266" s="11">
        <f t="shared" si="669"/>
        <v>48.75</v>
      </c>
      <c r="AF3266">
        <f t="shared" si="673"/>
        <v>0</v>
      </c>
      <c r="AH3266" s="10">
        <v>6817809</v>
      </c>
      <c r="AI3266" s="10" t="s">
        <v>6317</v>
      </c>
      <c r="AJ3266" s="10">
        <v>152164</v>
      </c>
      <c r="AK3266" s="10" t="s">
        <v>4330</v>
      </c>
      <c r="AL3266" s="10" t="s">
        <v>5438</v>
      </c>
      <c r="AM3266" s="10" t="s">
        <v>5505</v>
      </c>
      <c r="AN3266" s="12" t="e">
        <f>VLOOKUP(TRIM(AK3266),[1]Sheet1!$S:$T,2,FALSE)</f>
        <v>#N/A</v>
      </c>
      <c r="AO3266" s="12">
        <f t="shared" si="670"/>
        <v>0</v>
      </c>
      <c r="AP3266" s="10">
        <f t="shared" si="671"/>
        <v>0</v>
      </c>
    </row>
    <row r="3267" spans="1:42" x14ac:dyDescent="0.2">
      <c r="A3267" s="6" t="s">
        <v>3987</v>
      </c>
      <c r="B3267" s="6">
        <v>152828</v>
      </c>
      <c r="C3267" s="1">
        <v>42124</v>
      </c>
      <c r="D3267" s="6" t="s">
        <v>1986</v>
      </c>
      <c r="E3267" s="6" t="s">
        <v>3989</v>
      </c>
      <c r="F3267" s="9">
        <v>1388.06</v>
      </c>
      <c r="G3267" s="9">
        <v>1207.01</v>
      </c>
      <c r="H3267" s="9">
        <v>217.26</v>
      </c>
      <c r="I3267" s="6" t="s">
        <v>4360</v>
      </c>
      <c r="J3267" s="9">
        <v>0</v>
      </c>
      <c r="K3267" s="9">
        <v>0</v>
      </c>
      <c r="L3267" s="6" t="s">
        <v>3990</v>
      </c>
      <c r="M3267" s="9">
        <v>1207.01</v>
      </c>
      <c r="N3267" s="9">
        <v>181.05</v>
      </c>
      <c r="O3267" s="6" t="s">
        <v>1932</v>
      </c>
      <c r="P3267" s="7">
        <v>1207.01</v>
      </c>
      <c r="Q3267" s="7">
        <v>19.920000000000002</v>
      </c>
      <c r="R3267" s="6" t="s">
        <v>3992</v>
      </c>
      <c r="S3267" s="7">
        <v>1207.01</v>
      </c>
      <c r="T3267" s="7">
        <v>91.73</v>
      </c>
      <c r="U3267" s="6" t="s">
        <v>3992</v>
      </c>
      <c r="V3267" s="6" t="s">
        <v>3992</v>
      </c>
      <c r="W3267" s="6">
        <v>6783934</v>
      </c>
      <c r="X3267" s="6" t="s">
        <v>4049</v>
      </c>
      <c r="Y3267" s="6" t="s">
        <v>1761</v>
      </c>
      <c r="Z3267" s="6" t="s">
        <v>1762</v>
      </c>
      <c r="AA3267" s="6"/>
      <c r="AB3267" s="5">
        <f t="shared" ref="AB3267:AB3330" si="674">B3267</f>
        <v>152828</v>
      </c>
      <c r="AC3267" t="str">
        <f t="shared" ref="AC3267:AC3330" si="675">TEXT(C3267,"dd/mm/aaaa")</f>
        <v>30/04/2015</v>
      </c>
      <c r="AD3267" t="str">
        <f t="shared" ref="AD3267:AD3330" si="676">VLOOKUP(W3267,AH:AI,2,FALSE)</f>
        <v>43854777000126</v>
      </c>
      <c r="AE3267" s="11">
        <f t="shared" ref="AE3267:AE3330" si="677">F3267*1</f>
        <v>1388.06</v>
      </c>
      <c r="AF3267">
        <f t="shared" si="673"/>
        <v>0</v>
      </c>
      <c r="AH3267" s="10">
        <v>7467528</v>
      </c>
      <c r="AI3267" s="10" t="s">
        <v>5623</v>
      </c>
      <c r="AJ3267" s="10">
        <v>151154</v>
      </c>
      <c r="AK3267" s="10" t="s">
        <v>5059</v>
      </c>
      <c r="AL3267" s="10" t="s">
        <v>5446</v>
      </c>
      <c r="AM3267" s="10" t="s">
        <v>5534</v>
      </c>
      <c r="AN3267" s="12" t="e">
        <f>VLOOKUP(TRIM(AK3267),[1]Sheet1!$S:$T,2,FALSE)</f>
        <v>#N/A</v>
      </c>
      <c r="AO3267" s="12">
        <f t="shared" ref="AO3267:AO3330" si="678">IF(ISNA(AN3267),0,AN3267)</f>
        <v>0</v>
      </c>
      <c r="AP3267" s="10">
        <f t="shared" ref="AP3267:AP3330" si="679">AO3267*AM3267</f>
        <v>0</v>
      </c>
    </row>
    <row r="3268" spans="1:42" x14ac:dyDescent="0.2">
      <c r="A3268" s="6" t="s">
        <v>3987</v>
      </c>
      <c r="B3268" s="6">
        <v>152828</v>
      </c>
      <c r="C3268" s="1">
        <v>42124</v>
      </c>
      <c r="D3268" s="6" t="s">
        <v>1986</v>
      </c>
      <c r="E3268" s="6" t="s">
        <v>3989</v>
      </c>
      <c r="F3268" s="9">
        <v>642.92999999999995</v>
      </c>
      <c r="G3268" s="9">
        <v>642.92999999999995</v>
      </c>
      <c r="H3268" s="9">
        <v>115.73</v>
      </c>
      <c r="I3268" s="6" t="s">
        <v>4360</v>
      </c>
      <c r="J3268" s="9">
        <v>0</v>
      </c>
      <c r="K3268" s="9">
        <v>0</v>
      </c>
      <c r="L3268" s="6" t="s">
        <v>3990</v>
      </c>
      <c r="M3268" s="9">
        <v>0</v>
      </c>
      <c r="N3268" s="9">
        <v>0</v>
      </c>
      <c r="O3268" s="6" t="s">
        <v>3990</v>
      </c>
      <c r="P3268" s="7">
        <v>642.92999999999995</v>
      </c>
      <c r="Q3268" s="7">
        <v>10.61</v>
      </c>
      <c r="R3268" s="6" t="s">
        <v>3992</v>
      </c>
      <c r="S3268" s="7">
        <v>642.92999999999995</v>
      </c>
      <c r="T3268" s="7">
        <v>48.86</v>
      </c>
      <c r="U3268" s="6" t="s">
        <v>3992</v>
      </c>
      <c r="V3268" s="6" t="s">
        <v>3992</v>
      </c>
      <c r="W3268" s="6">
        <v>6783934</v>
      </c>
      <c r="X3268" s="6" t="s">
        <v>4666</v>
      </c>
      <c r="Y3268" s="6" t="s">
        <v>4667</v>
      </c>
      <c r="Z3268" s="6" t="s">
        <v>0</v>
      </c>
      <c r="AA3268" s="6"/>
      <c r="AB3268" s="5">
        <f t="shared" si="674"/>
        <v>152828</v>
      </c>
      <c r="AC3268" t="str">
        <f t="shared" si="675"/>
        <v>30/04/2015</v>
      </c>
      <c r="AD3268" t="str">
        <f t="shared" si="676"/>
        <v>43854777000126</v>
      </c>
      <c r="AE3268" s="11">
        <f t="shared" si="677"/>
        <v>642.92999999999995</v>
      </c>
      <c r="AF3268">
        <f t="shared" si="673"/>
        <v>0</v>
      </c>
      <c r="AH3268" s="10">
        <v>6817809</v>
      </c>
      <c r="AI3268" s="10" t="s">
        <v>6317</v>
      </c>
      <c r="AJ3268" s="10">
        <v>152164</v>
      </c>
      <c r="AK3268" s="10" t="s">
        <v>2006</v>
      </c>
      <c r="AL3268" s="10" t="s">
        <v>5583</v>
      </c>
      <c r="AM3268" s="10" t="s">
        <v>5522</v>
      </c>
      <c r="AN3268" s="12" t="e">
        <f>VLOOKUP(TRIM(AK3268),[1]Sheet1!$S:$T,2,FALSE)</f>
        <v>#N/A</v>
      </c>
      <c r="AO3268" s="12">
        <f t="shared" si="678"/>
        <v>0</v>
      </c>
      <c r="AP3268" s="10">
        <f t="shared" si="679"/>
        <v>0</v>
      </c>
    </row>
    <row r="3269" spans="1:42" x14ac:dyDescent="0.2">
      <c r="A3269" s="6" t="s">
        <v>3987</v>
      </c>
      <c r="B3269" s="6">
        <v>152828</v>
      </c>
      <c r="C3269" s="1">
        <v>42124</v>
      </c>
      <c r="D3269" s="6" t="s">
        <v>1986</v>
      </c>
      <c r="E3269" s="6" t="s">
        <v>3989</v>
      </c>
      <c r="F3269" s="9">
        <v>1063.5999999999999</v>
      </c>
      <c r="G3269" s="9">
        <v>924.87</v>
      </c>
      <c r="H3269" s="9">
        <v>166.48</v>
      </c>
      <c r="I3269" s="6" t="s">
        <v>4360</v>
      </c>
      <c r="J3269" s="9">
        <v>0</v>
      </c>
      <c r="K3269" s="9">
        <v>0</v>
      </c>
      <c r="L3269" s="6" t="s">
        <v>3990</v>
      </c>
      <c r="M3269" s="9">
        <v>924.87</v>
      </c>
      <c r="N3269" s="9">
        <v>138.72999999999999</v>
      </c>
      <c r="O3269" s="6" t="s">
        <v>1932</v>
      </c>
      <c r="P3269" s="7">
        <v>924.87</v>
      </c>
      <c r="Q3269" s="7">
        <v>15.26</v>
      </c>
      <c r="R3269" s="6" t="s">
        <v>3992</v>
      </c>
      <c r="S3269" s="7">
        <v>924.87</v>
      </c>
      <c r="T3269" s="7">
        <v>70.290000000000006</v>
      </c>
      <c r="U3269" s="6" t="s">
        <v>3992</v>
      </c>
      <c r="V3269" s="6" t="s">
        <v>3992</v>
      </c>
      <c r="W3269" s="6">
        <v>6783934</v>
      </c>
      <c r="X3269" s="6" t="s">
        <v>4405</v>
      </c>
      <c r="Y3269" s="6" t="s">
        <v>1559</v>
      </c>
      <c r="Z3269" s="6" t="s">
        <v>1560</v>
      </c>
      <c r="AA3269" s="6"/>
      <c r="AB3269" s="5">
        <f t="shared" si="674"/>
        <v>152828</v>
      </c>
      <c r="AC3269" t="str">
        <f t="shared" si="675"/>
        <v>30/04/2015</v>
      </c>
      <c r="AD3269" t="str">
        <f t="shared" si="676"/>
        <v>43854777000126</v>
      </c>
      <c r="AE3269" s="11">
        <f t="shared" si="677"/>
        <v>1063.5999999999999</v>
      </c>
      <c r="AF3269">
        <f t="shared" si="673"/>
        <v>0</v>
      </c>
      <c r="AH3269" s="10">
        <v>6817809</v>
      </c>
      <c r="AI3269" s="10" t="s">
        <v>6317</v>
      </c>
      <c r="AJ3269" s="10">
        <v>152164</v>
      </c>
      <c r="AK3269" s="10" t="s">
        <v>2004</v>
      </c>
      <c r="AL3269" s="10" t="s">
        <v>5583</v>
      </c>
      <c r="AM3269" s="10" t="s">
        <v>5515</v>
      </c>
      <c r="AN3269" s="12" t="e">
        <f>VLOOKUP(TRIM(AK3269),[1]Sheet1!$S:$T,2,FALSE)</f>
        <v>#N/A</v>
      </c>
      <c r="AO3269" s="12">
        <f t="shared" si="678"/>
        <v>0</v>
      </c>
      <c r="AP3269" s="10">
        <f t="shared" si="679"/>
        <v>0</v>
      </c>
    </row>
    <row r="3270" spans="1:42" x14ac:dyDescent="0.2">
      <c r="A3270" s="6" t="s">
        <v>3987</v>
      </c>
      <c r="B3270" s="6">
        <v>152829</v>
      </c>
      <c r="C3270" s="1">
        <v>42124</v>
      </c>
      <c r="D3270" s="6" t="s">
        <v>1986</v>
      </c>
      <c r="E3270" s="6" t="s">
        <v>3989</v>
      </c>
      <c r="F3270" s="9">
        <v>563.24</v>
      </c>
      <c r="G3270" s="9">
        <v>489.77</v>
      </c>
      <c r="H3270" s="9">
        <v>88.16</v>
      </c>
      <c r="I3270" s="6" t="s">
        <v>4360</v>
      </c>
      <c r="J3270" s="9">
        <v>0</v>
      </c>
      <c r="K3270" s="9">
        <v>0</v>
      </c>
      <c r="L3270" s="6" t="s">
        <v>3990</v>
      </c>
      <c r="M3270" s="9">
        <v>489.77</v>
      </c>
      <c r="N3270" s="9">
        <v>73.47</v>
      </c>
      <c r="O3270" s="6" t="s">
        <v>1932</v>
      </c>
      <c r="P3270" s="7">
        <v>489.77</v>
      </c>
      <c r="Q3270" s="7">
        <v>8.08</v>
      </c>
      <c r="R3270" s="6" t="s">
        <v>3992</v>
      </c>
      <c r="S3270" s="7">
        <v>489.77</v>
      </c>
      <c r="T3270" s="7">
        <v>37.22</v>
      </c>
      <c r="U3270" s="6" t="s">
        <v>3992</v>
      </c>
      <c r="V3270" s="6" t="s">
        <v>3992</v>
      </c>
      <c r="W3270" s="6">
        <v>6783935</v>
      </c>
      <c r="X3270" s="6" t="s">
        <v>4362</v>
      </c>
      <c r="Y3270" s="6" t="s">
        <v>4751</v>
      </c>
      <c r="Z3270" s="6" t="s">
        <v>4752</v>
      </c>
      <c r="AA3270" s="6"/>
      <c r="AB3270" s="5">
        <f t="shared" si="674"/>
        <v>152829</v>
      </c>
      <c r="AC3270" t="str">
        <f t="shared" si="675"/>
        <v>30/04/2015</v>
      </c>
      <c r="AD3270" t="str">
        <f t="shared" si="676"/>
        <v>46044053002906</v>
      </c>
      <c r="AE3270" s="11">
        <f t="shared" si="677"/>
        <v>563.24</v>
      </c>
      <c r="AF3270">
        <f t="shared" si="673"/>
        <v>0</v>
      </c>
      <c r="AH3270" s="10">
        <v>6784253</v>
      </c>
      <c r="AI3270" s="10" t="s">
        <v>5669</v>
      </c>
      <c r="AJ3270" s="10">
        <v>151155</v>
      </c>
      <c r="AK3270" s="10" t="s">
        <v>1292</v>
      </c>
      <c r="AL3270" s="10" t="s">
        <v>5438</v>
      </c>
      <c r="AM3270" s="10" t="s">
        <v>5422</v>
      </c>
      <c r="AN3270" s="12" t="e">
        <f>VLOOKUP(TRIM(AK3270),[1]Sheet1!$S:$T,2,FALSE)</f>
        <v>#N/A</v>
      </c>
      <c r="AO3270" s="12">
        <f t="shared" si="678"/>
        <v>0</v>
      </c>
      <c r="AP3270" s="10">
        <f t="shared" si="679"/>
        <v>0</v>
      </c>
    </row>
    <row r="3271" spans="1:42" x14ac:dyDescent="0.2">
      <c r="A3271" s="6" t="s">
        <v>3987</v>
      </c>
      <c r="B3271" s="6">
        <v>152830</v>
      </c>
      <c r="C3271" s="1">
        <v>42124</v>
      </c>
      <c r="D3271" s="6" t="s">
        <v>1931</v>
      </c>
      <c r="E3271" s="6" t="s">
        <v>3989</v>
      </c>
      <c r="F3271" s="9">
        <v>124.29</v>
      </c>
      <c r="G3271" s="9">
        <v>126.11</v>
      </c>
      <c r="H3271" s="9">
        <v>22.7</v>
      </c>
      <c r="I3271" s="6" t="s">
        <v>4106</v>
      </c>
      <c r="J3271" s="9">
        <v>0</v>
      </c>
      <c r="K3271" s="9">
        <v>0</v>
      </c>
      <c r="L3271" s="6" t="s">
        <v>3990</v>
      </c>
      <c r="M3271" s="9">
        <v>109.66</v>
      </c>
      <c r="N3271" s="9">
        <v>16.45</v>
      </c>
      <c r="O3271" s="6" t="s">
        <v>1932</v>
      </c>
      <c r="P3271" s="7">
        <v>109.66</v>
      </c>
      <c r="Q3271" s="7">
        <v>1.81</v>
      </c>
      <c r="R3271" s="6" t="s">
        <v>3992</v>
      </c>
      <c r="S3271" s="7">
        <v>109.66</v>
      </c>
      <c r="T3271" s="7">
        <v>8.33</v>
      </c>
      <c r="U3271" s="6" t="s">
        <v>3992</v>
      </c>
      <c r="V3271" s="6" t="s">
        <v>3992</v>
      </c>
      <c r="W3271" s="6">
        <v>6814887</v>
      </c>
      <c r="X3271" s="6" t="s">
        <v>4362</v>
      </c>
      <c r="Y3271" s="6" t="s">
        <v>1774</v>
      </c>
      <c r="Z3271" s="6" t="s">
        <v>1775</v>
      </c>
      <c r="AA3271" s="6"/>
      <c r="AB3271" s="5">
        <f t="shared" si="674"/>
        <v>152830</v>
      </c>
      <c r="AC3271" t="str">
        <f t="shared" si="675"/>
        <v>30/04/2015</v>
      </c>
      <c r="AD3271" t="str">
        <f t="shared" si="676"/>
        <v>04861395000178</v>
      </c>
      <c r="AE3271" s="11">
        <f t="shared" si="677"/>
        <v>124.29</v>
      </c>
      <c r="AF3271">
        <v>0</v>
      </c>
      <c r="AH3271" s="10">
        <v>6817809</v>
      </c>
      <c r="AI3271" s="10" t="s">
        <v>6317</v>
      </c>
      <c r="AJ3271" s="10">
        <v>152164</v>
      </c>
      <c r="AK3271" s="10" t="s">
        <v>399</v>
      </c>
      <c r="AL3271" s="10" t="s">
        <v>5438</v>
      </c>
      <c r="AM3271" s="10" t="s">
        <v>5505</v>
      </c>
      <c r="AN3271" s="12" t="e">
        <f>VLOOKUP(TRIM(AK3271),[1]Sheet1!$S:$T,2,FALSE)</f>
        <v>#N/A</v>
      </c>
      <c r="AO3271" s="12">
        <f t="shared" si="678"/>
        <v>0</v>
      </c>
      <c r="AP3271" s="10">
        <f t="shared" si="679"/>
        <v>0</v>
      </c>
    </row>
    <row r="3272" spans="1:42" x14ac:dyDescent="0.2">
      <c r="A3272" s="6" t="s">
        <v>3987</v>
      </c>
      <c r="B3272" s="6">
        <v>152830</v>
      </c>
      <c r="C3272" s="1">
        <v>42124</v>
      </c>
      <c r="D3272" s="6" t="s">
        <v>1931</v>
      </c>
      <c r="E3272" s="6" t="s">
        <v>3989</v>
      </c>
      <c r="F3272" s="9">
        <v>54.1</v>
      </c>
      <c r="G3272" s="9">
        <v>54.89</v>
      </c>
      <c r="H3272" s="9">
        <v>9.8800000000000008</v>
      </c>
      <c r="I3272" s="6" t="s">
        <v>4106</v>
      </c>
      <c r="J3272" s="9">
        <v>0</v>
      </c>
      <c r="K3272" s="9">
        <v>0</v>
      </c>
      <c r="L3272" s="6" t="s">
        <v>3990</v>
      </c>
      <c r="M3272" s="9">
        <v>47.73</v>
      </c>
      <c r="N3272" s="9">
        <v>7.16</v>
      </c>
      <c r="O3272" s="6" t="s">
        <v>1932</v>
      </c>
      <c r="P3272" s="7">
        <v>47.73</v>
      </c>
      <c r="Q3272" s="7">
        <v>0.79</v>
      </c>
      <c r="R3272" s="6" t="s">
        <v>3992</v>
      </c>
      <c r="S3272" s="7">
        <v>47.73</v>
      </c>
      <c r="T3272" s="7">
        <v>3.63</v>
      </c>
      <c r="U3272" s="6" t="s">
        <v>3992</v>
      </c>
      <c r="V3272" s="6" t="s">
        <v>3992</v>
      </c>
      <c r="W3272" s="6">
        <v>6814887</v>
      </c>
      <c r="X3272" s="6" t="s">
        <v>4362</v>
      </c>
      <c r="Y3272" s="6" t="s">
        <v>887</v>
      </c>
      <c r="Z3272" s="6" t="s">
        <v>888</v>
      </c>
      <c r="AA3272" s="6"/>
      <c r="AB3272" s="5">
        <f t="shared" si="674"/>
        <v>152830</v>
      </c>
      <c r="AC3272" t="str">
        <f t="shared" si="675"/>
        <v>30/04/2015</v>
      </c>
      <c r="AD3272" t="str">
        <f t="shared" si="676"/>
        <v>04861395000178</v>
      </c>
      <c r="AE3272" s="11">
        <f t="shared" si="677"/>
        <v>54.1</v>
      </c>
      <c r="AF3272">
        <v>0</v>
      </c>
      <c r="AH3272" s="10">
        <v>6784253</v>
      </c>
      <c r="AI3272" s="10" t="s">
        <v>5669</v>
      </c>
      <c r="AJ3272" s="10">
        <v>151156</v>
      </c>
      <c r="AK3272" s="10" t="s">
        <v>1294</v>
      </c>
      <c r="AL3272" s="10" t="s">
        <v>5438</v>
      </c>
      <c r="AM3272" s="10" t="s">
        <v>5534</v>
      </c>
      <c r="AN3272" s="12" t="e">
        <f>VLOOKUP(TRIM(AK3272),[1]Sheet1!$S:$T,2,FALSE)</f>
        <v>#N/A</v>
      </c>
      <c r="AO3272" s="12">
        <f t="shared" si="678"/>
        <v>0</v>
      </c>
      <c r="AP3272" s="10">
        <f t="shared" si="679"/>
        <v>0</v>
      </c>
    </row>
    <row r="3273" spans="1:42" x14ac:dyDescent="0.2">
      <c r="A3273" s="6" t="s">
        <v>3987</v>
      </c>
      <c r="B3273" s="6">
        <v>152830</v>
      </c>
      <c r="C3273" s="1">
        <v>42124</v>
      </c>
      <c r="D3273" s="6" t="s">
        <v>1931</v>
      </c>
      <c r="E3273" s="6" t="s">
        <v>3989</v>
      </c>
      <c r="F3273" s="9">
        <v>59.86</v>
      </c>
      <c r="G3273" s="9">
        <v>60.74</v>
      </c>
      <c r="H3273" s="9">
        <v>10.93</v>
      </c>
      <c r="I3273" s="6" t="s">
        <v>4106</v>
      </c>
      <c r="J3273" s="9">
        <v>0</v>
      </c>
      <c r="K3273" s="9">
        <v>0</v>
      </c>
      <c r="L3273" s="6" t="s">
        <v>3990</v>
      </c>
      <c r="M3273" s="9">
        <v>52.82</v>
      </c>
      <c r="N3273" s="9">
        <v>7.92</v>
      </c>
      <c r="O3273" s="6" t="s">
        <v>1932</v>
      </c>
      <c r="P3273" s="7">
        <v>52.82</v>
      </c>
      <c r="Q3273" s="7">
        <v>0.87</v>
      </c>
      <c r="R3273" s="6" t="s">
        <v>3992</v>
      </c>
      <c r="S3273" s="7">
        <v>52.82</v>
      </c>
      <c r="T3273" s="7">
        <v>4.01</v>
      </c>
      <c r="U3273" s="6" t="s">
        <v>3992</v>
      </c>
      <c r="V3273" s="6" t="s">
        <v>3992</v>
      </c>
      <c r="W3273" s="6">
        <v>6814887</v>
      </c>
      <c r="X3273" s="6" t="s">
        <v>4362</v>
      </c>
      <c r="Y3273" s="6" t="s">
        <v>2</v>
      </c>
      <c r="Z3273" s="6" t="s">
        <v>3</v>
      </c>
      <c r="AA3273" s="6"/>
      <c r="AB3273" s="5">
        <f t="shared" si="674"/>
        <v>152830</v>
      </c>
      <c r="AC3273" t="str">
        <f t="shared" si="675"/>
        <v>30/04/2015</v>
      </c>
      <c r="AD3273" t="str">
        <f t="shared" si="676"/>
        <v>04861395000178</v>
      </c>
      <c r="AE3273" s="11">
        <f t="shared" si="677"/>
        <v>59.86</v>
      </c>
      <c r="AF3273">
        <v>0</v>
      </c>
      <c r="AH3273" s="10">
        <v>6817809</v>
      </c>
      <c r="AI3273" s="10" t="s">
        <v>6317</v>
      </c>
      <c r="AJ3273" s="10">
        <v>152164</v>
      </c>
      <c r="AK3273" s="10" t="s">
        <v>2849</v>
      </c>
      <c r="AL3273" s="10" t="s">
        <v>5438</v>
      </c>
      <c r="AM3273" s="10" t="s">
        <v>5474</v>
      </c>
      <c r="AN3273" s="12" t="e">
        <f>VLOOKUP(TRIM(AK3273),[1]Sheet1!$S:$T,2,FALSE)</f>
        <v>#N/A</v>
      </c>
      <c r="AO3273" s="12">
        <f t="shared" si="678"/>
        <v>0</v>
      </c>
      <c r="AP3273" s="10">
        <f t="shared" si="679"/>
        <v>0</v>
      </c>
    </row>
    <row r="3274" spans="1:42" x14ac:dyDescent="0.2">
      <c r="A3274" s="6" t="s">
        <v>3987</v>
      </c>
      <c r="B3274" s="6">
        <v>152830</v>
      </c>
      <c r="C3274" s="1">
        <v>42124</v>
      </c>
      <c r="D3274" s="6" t="s">
        <v>1931</v>
      </c>
      <c r="E3274" s="6" t="s">
        <v>3989</v>
      </c>
      <c r="F3274" s="9">
        <v>54.1</v>
      </c>
      <c r="G3274" s="9">
        <v>54.89</v>
      </c>
      <c r="H3274" s="9">
        <v>9.8800000000000008</v>
      </c>
      <c r="I3274" s="6" t="s">
        <v>4106</v>
      </c>
      <c r="J3274" s="9">
        <v>0</v>
      </c>
      <c r="K3274" s="9">
        <v>0</v>
      </c>
      <c r="L3274" s="6" t="s">
        <v>3990</v>
      </c>
      <c r="M3274" s="9">
        <v>47.73</v>
      </c>
      <c r="N3274" s="9">
        <v>7.16</v>
      </c>
      <c r="O3274" s="6" t="s">
        <v>1932</v>
      </c>
      <c r="P3274" s="7">
        <v>47.73</v>
      </c>
      <c r="Q3274" s="7">
        <v>0.79</v>
      </c>
      <c r="R3274" s="6" t="s">
        <v>3992</v>
      </c>
      <c r="S3274" s="7">
        <v>47.73</v>
      </c>
      <c r="T3274" s="7">
        <v>3.63</v>
      </c>
      <c r="U3274" s="6" t="s">
        <v>3992</v>
      </c>
      <c r="V3274" s="6" t="s">
        <v>3992</v>
      </c>
      <c r="W3274" s="6">
        <v>6814887</v>
      </c>
      <c r="X3274" s="6" t="s">
        <v>4362</v>
      </c>
      <c r="Y3274" s="6" t="s">
        <v>4</v>
      </c>
      <c r="Z3274" s="6" t="s">
        <v>5</v>
      </c>
      <c r="AA3274" s="6"/>
      <c r="AB3274" s="5">
        <f t="shared" si="674"/>
        <v>152830</v>
      </c>
      <c r="AC3274" t="str">
        <f t="shared" si="675"/>
        <v>30/04/2015</v>
      </c>
      <c r="AD3274" t="str">
        <f t="shared" si="676"/>
        <v>04861395000178</v>
      </c>
      <c r="AE3274" s="11">
        <f t="shared" si="677"/>
        <v>54.1</v>
      </c>
      <c r="AF3274">
        <v>0</v>
      </c>
      <c r="AH3274" s="10">
        <v>6784253</v>
      </c>
      <c r="AI3274" s="10" t="s">
        <v>5669</v>
      </c>
      <c r="AJ3274" s="10">
        <v>151157</v>
      </c>
      <c r="AK3274" s="10" t="s">
        <v>1292</v>
      </c>
      <c r="AL3274" s="10" t="s">
        <v>5438</v>
      </c>
      <c r="AM3274" s="10" t="s">
        <v>5422</v>
      </c>
      <c r="AN3274" s="12" t="e">
        <f>VLOOKUP(TRIM(AK3274),[1]Sheet1!$S:$T,2,FALSE)</f>
        <v>#N/A</v>
      </c>
      <c r="AO3274" s="12">
        <f t="shared" si="678"/>
        <v>0</v>
      </c>
      <c r="AP3274" s="10">
        <f t="shared" si="679"/>
        <v>0</v>
      </c>
    </row>
    <row r="3275" spans="1:42" x14ac:dyDescent="0.2">
      <c r="A3275" s="6" t="s">
        <v>3987</v>
      </c>
      <c r="B3275" s="6">
        <v>152830</v>
      </c>
      <c r="C3275" s="1">
        <v>42124</v>
      </c>
      <c r="D3275" s="6" t="s">
        <v>1931</v>
      </c>
      <c r="E3275" s="6" t="s">
        <v>3989</v>
      </c>
      <c r="F3275" s="9">
        <v>54.1</v>
      </c>
      <c r="G3275" s="9">
        <v>54.89</v>
      </c>
      <c r="H3275" s="9">
        <v>9.8800000000000008</v>
      </c>
      <c r="I3275" s="6" t="s">
        <v>4106</v>
      </c>
      <c r="J3275" s="9">
        <v>0</v>
      </c>
      <c r="K3275" s="9">
        <v>0</v>
      </c>
      <c r="L3275" s="6" t="s">
        <v>3990</v>
      </c>
      <c r="M3275" s="9">
        <v>47.73</v>
      </c>
      <c r="N3275" s="9">
        <v>7.16</v>
      </c>
      <c r="O3275" s="6" t="s">
        <v>1932</v>
      </c>
      <c r="P3275" s="7">
        <v>47.73</v>
      </c>
      <c r="Q3275" s="7">
        <v>0.79</v>
      </c>
      <c r="R3275" s="6" t="s">
        <v>3992</v>
      </c>
      <c r="S3275" s="7">
        <v>47.73</v>
      </c>
      <c r="T3275" s="7">
        <v>3.63</v>
      </c>
      <c r="U3275" s="6" t="s">
        <v>3992</v>
      </c>
      <c r="V3275" s="6" t="s">
        <v>3992</v>
      </c>
      <c r="W3275" s="6">
        <v>6814887</v>
      </c>
      <c r="X3275" s="6" t="s">
        <v>4070</v>
      </c>
      <c r="Y3275" s="6" t="s">
        <v>6</v>
      </c>
      <c r="Z3275" s="6" t="s">
        <v>7</v>
      </c>
      <c r="AA3275" s="6"/>
      <c r="AB3275" s="5">
        <f t="shared" si="674"/>
        <v>152830</v>
      </c>
      <c r="AC3275" t="str">
        <f t="shared" si="675"/>
        <v>30/04/2015</v>
      </c>
      <c r="AD3275" t="str">
        <f t="shared" si="676"/>
        <v>04861395000178</v>
      </c>
      <c r="AE3275" s="11">
        <f t="shared" si="677"/>
        <v>54.1</v>
      </c>
      <c r="AF3275">
        <v>0</v>
      </c>
      <c r="AH3275" s="10">
        <v>6817809</v>
      </c>
      <c r="AI3275" s="10" t="s">
        <v>6317</v>
      </c>
      <c r="AJ3275" s="10">
        <v>152164</v>
      </c>
      <c r="AK3275" s="10" t="s">
        <v>1871</v>
      </c>
      <c r="AL3275" s="10" t="s">
        <v>5438</v>
      </c>
      <c r="AM3275" s="10" t="s">
        <v>5474</v>
      </c>
      <c r="AN3275" s="12" t="e">
        <f>VLOOKUP(TRIM(AK3275),[1]Sheet1!$S:$T,2,FALSE)</f>
        <v>#N/A</v>
      </c>
      <c r="AO3275" s="12">
        <f t="shared" si="678"/>
        <v>0</v>
      </c>
      <c r="AP3275" s="10">
        <f t="shared" si="679"/>
        <v>0</v>
      </c>
    </row>
    <row r="3276" spans="1:42" x14ac:dyDescent="0.2">
      <c r="A3276" s="6" t="s">
        <v>3987</v>
      </c>
      <c r="B3276" s="6">
        <v>152830</v>
      </c>
      <c r="C3276" s="1">
        <v>42124</v>
      </c>
      <c r="D3276" s="6" t="s">
        <v>1931</v>
      </c>
      <c r="E3276" s="6" t="s">
        <v>3989</v>
      </c>
      <c r="F3276" s="9">
        <v>54.1</v>
      </c>
      <c r="G3276" s="9">
        <v>54.89</v>
      </c>
      <c r="H3276" s="9">
        <v>9.8800000000000008</v>
      </c>
      <c r="I3276" s="6" t="s">
        <v>4106</v>
      </c>
      <c r="J3276" s="9">
        <v>0</v>
      </c>
      <c r="K3276" s="9">
        <v>0</v>
      </c>
      <c r="L3276" s="6" t="s">
        <v>3990</v>
      </c>
      <c r="M3276" s="9">
        <v>47.73</v>
      </c>
      <c r="N3276" s="9">
        <v>7.16</v>
      </c>
      <c r="O3276" s="6" t="s">
        <v>1932</v>
      </c>
      <c r="P3276" s="7">
        <v>47.73</v>
      </c>
      <c r="Q3276" s="7">
        <v>0.79</v>
      </c>
      <c r="R3276" s="6" t="s">
        <v>3992</v>
      </c>
      <c r="S3276" s="7">
        <v>47.73</v>
      </c>
      <c r="T3276" s="7">
        <v>3.63</v>
      </c>
      <c r="U3276" s="6" t="s">
        <v>3992</v>
      </c>
      <c r="V3276" s="6" t="s">
        <v>3992</v>
      </c>
      <c r="W3276" s="6">
        <v>6814887</v>
      </c>
      <c r="X3276" s="6" t="s">
        <v>4070</v>
      </c>
      <c r="Y3276" s="6" t="s">
        <v>8</v>
      </c>
      <c r="Z3276" s="6" t="s">
        <v>9</v>
      </c>
      <c r="AA3276" s="6"/>
      <c r="AB3276" s="5">
        <f t="shared" si="674"/>
        <v>152830</v>
      </c>
      <c r="AC3276" t="str">
        <f t="shared" si="675"/>
        <v>30/04/2015</v>
      </c>
      <c r="AD3276" t="str">
        <f t="shared" si="676"/>
        <v>04861395000178</v>
      </c>
      <c r="AE3276" s="11">
        <f t="shared" si="677"/>
        <v>54.1</v>
      </c>
      <c r="AF3276">
        <v>0</v>
      </c>
      <c r="AH3276" s="10">
        <v>6791526</v>
      </c>
      <c r="AI3276" s="10" t="s">
        <v>6318</v>
      </c>
      <c r="AJ3276" s="10">
        <v>152165</v>
      </c>
      <c r="AK3276" s="10" t="s">
        <v>315</v>
      </c>
      <c r="AL3276" s="10" t="s">
        <v>5438</v>
      </c>
      <c r="AM3276" s="10" t="s">
        <v>5474</v>
      </c>
      <c r="AN3276" s="12" t="e">
        <f>VLOOKUP(TRIM(AK3276),[1]Sheet1!$S:$T,2,FALSE)</f>
        <v>#N/A</v>
      </c>
      <c r="AO3276" s="12">
        <f t="shared" si="678"/>
        <v>0</v>
      </c>
      <c r="AP3276" s="10">
        <f t="shared" si="679"/>
        <v>0</v>
      </c>
    </row>
    <row r="3277" spans="1:42" x14ac:dyDescent="0.2">
      <c r="A3277" s="6" t="s">
        <v>3987</v>
      </c>
      <c r="B3277" s="6">
        <v>152831</v>
      </c>
      <c r="C3277" s="1">
        <v>42124</v>
      </c>
      <c r="D3277" s="6" t="s">
        <v>2668</v>
      </c>
      <c r="E3277" s="6" t="s">
        <v>4345</v>
      </c>
      <c r="F3277" s="9">
        <v>77.52</v>
      </c>
      <c r="G3277" s="9">
        <v>77.52</v>
      </c>
      <c r="H3277" s="9">
        <v>13.95</v>
      </c>
      <c r="I3277" s="6" t="s">
        <v>4360</v>
      </c>
      <c r="J3277" s="9">
        <v>0</v>
      </c>
      <c r="K3277" s="9">
        <v>0</v>
      </c>
      <c r="L3277" s="6" t="s">
        <v>3990</v>
      </c>
      <c r="M3277" s="9">
        <v>70.47</v>
      </c>
      <c r="N3277" s="9">
        <v>7.05</v>
      </c>
      <c r="O3277" s="6" t="s">
        <v>1932</v>
      </c>
      <c r="P3277" s="7">
        <v>70.47</v>
      </c>
      <c r="Q3277" s="7">
        <v>1.1599999999999999</v>
      </c>
      <c r="R3277" s="6" t="s">
        <v>3992</v>
      </c>
      <c r="S3277" s="7">
        <v>70.47</v>
      </c>
      <c r="T3277" s="7">
        <v>5.36</v>
      </c>
      <c r="U3277" s="6" t="s">
        <v>3992</v>
      </c>
      <c r="V3277" s="6" t="s">
        <v>3992</v>
      </c>
      <c r="W3277" s="6">
        <v>7543210</v>
      </c>
      <c r="X3277" s="6" t="s">
        <v>4978</v>
      </c>
      <c r="Y3277" s="6" t="s">
        <v>3791</v>
      </c>
      <c r="Z3277" s="6" t="s">
        <v>3792</v>
      </c>
      <c r="AA3277" s="6"/>
      <c r="AB3277" s="5">
        <f t="shared" si="674"/>
        <v>152831</v>
      </c>
      <c r="AC3277" t="str">
        <f t="shared" si="675"/>
        <v>30/04/2015</v>
      </c>
      <c r="AD3277" t="str">
        <f t="shared" si="676"/>
        <v>52845203001405</v>
      </c>
      <c r="AE3277" s="11">
        <f t="shared" si="677"/>
        <v>77.52</v>
      </c>
      <c r="AF3277">
        <f t="shared" ref="AF3277:AF3286" si="680">SUMIF(AJ:AJ,B3277,AP:AP)</f>
        <v>0</v>
      </c>
      <c r="AH3277" s="10">
        <v>7621591</v>
      </c>
      <c r="AI3277" s="10" t="s">
        <v>6319</v>
      </c>
      <c r="AJ3277" s="10">
        <v>152166</v>
      </c>
      <c r="AK3277" s="10" t="s">
        <v>1201</v>
      </c>
      <c r="AL3277" s="10" t="s">
        <v>5446</v>
      </c>
      <c r="AM3277" s="10" t="s">
        <v>5515</v>
      </c>
      <c r="AN3277" s="12" t="e">
        <f>VLOOKUP(TRIM(AK3277),[1]Sheet1!$S:$T,2,FALSE)</f>
        <v>#N/A</v>
      </c>
      <c r="AO3277" s="12">
        <f t="shared" si="678"/>
        <v>0</v>
      </c>
      <c r="AP3277" s="10">
        <f t="shared" si="679"/>
        <v>0</v>
      </c>
    </row>
    <row r="3278" spans="1:42" x14ac:dyDescent="0.2">
      <c r="A3278" s="6" t="s">
        <v>3987</v>
      </c>
      <c r="B3278" s="6">
        <v>152832</v>
      </c>
      <c r="C3278" s="1">
        <v>42124</v>
      </c>
      <c r="D3278" s="6" t="s">
        <v>1986</v>
      </c>
      <c r="E3278" s="6" t="s">
        <v>3989</v>
      </c>
      <c r="F3278" s="9">
        <v>921.9</v>
      </c>
      <c r="G3278" s="9">
        <v>801.65</v>
      </c>
      <c r="H3278" s="9">
        <v>144.30000000000001</v>
      </c>
      <c r="I3278" s="6" t="s">
        <v>4360</v>
      </c>
      <c r="J3278" s="9">
        <v>0</v>
      </c>
      <c r="K3278" s="9">
        <v>0</v>
      </c>
      <c r="L3278" s="6" t="s">
        <v>3990</v>
      </c>
      <c r="M3278" s="9">
        <v>801.65</v>
      </c>
      <c r="N3278" s="9">
        <v>120.25</v>
      </c>
      <c r="O3278" s="6" t="s">
        <v>1932</v>
      </c>
      <c r="P3278" s="7">
        <v>801.65</v>
      </c>
      <c r="Q3278" s="7">
        <v>13.23</v>
      </c>
      <c r="R3278" s="6" t="s">
        <v>3992</v>
      </c>
      <c r="S3278" s="7">
        <v>801.65</v>
      </c>
      <c r="T3278" s="7">
        <v>60.93</v>
      </c>
      <c r="U3278" s="6" t="s">
        <v>3992</v>
      </c>
      <c r="V3278" s="6" t="s">
        <v>3992</v>
      </c>
      <c r="W3278" s="6">
        <v>6783164</v>
      </c>
      <c r="X3278" s="6" t="s">
        <v>4362</v>
      </c>
      <c r="Y3278" s="6" t="s">
        <v>4992</v>
      </c>
      <c r="Z3278" s="6" t="s">
        <v>3623</v>
      </c>
      <c r="AA3278" s="6"/>
      <c r="AB3278" s="5">
        <f t="shared" si="674"/>
        <v>152832</v>
      </c>
      <c r="AC3278" t="str">
        <f t="shared" si="675"/>
        <v>30/04/2015</v>
      </c>
      <c r="AD3278" t="str">
        <f t="shared" si="676"/>
        <v>09155035000174</v>
      </c>
      <c r="AE3278" s="11">
        <f t="shared" si="677"/>
        <v>921.9</v>
      </c>
      <c r="AF3278">
        <f t="shared" si="680"/>
        <v>0</v>
      </c>
      <c r="AH3278" s="10">
        <v>7621591</v>
      </c>
      <c r="AI3278" s="10" t="s">
        <v>6319</v>
      </c>
      <c r="AJ3278" s="10">
        <v>152166</v>
      </c>
      <c r="AK3278" s="10" t="s">
        <v>4950</v>
      </c>
      <c r="AL3278" s="10" t="s">
        <v>5446</v>
      </c>
      <c r="AM3278" s="10" t="s">
        <v>5515</v>
      </c>
      <c r="AN3278" s="12" t="e">
        <f>VLOOKUP(TRIM(AK3278),[1]Sheet1!$S:$T,2,FALSE)</f>
        <v>#N/A</v>
      </c>
      <c r="AO3278" s="12">
        <f t="shared" si="678"/>
        <v>0</v>
      </c>
      <c r="AP3278" s="10">
        <f t="shared" si="679"/>
        <v>0</v>
      </c>
    </row>
    <row r="3279" spans="1:42" x14ac:dyDescent="0.2">
      <c r="A3279" s="6" t="s">
        <v>3987</v>
      </c>
      <c r="B3279" s="6">
        <v>152833</v>
      </c>
      <c r="C3279" s="1">
        <v>42124</v>
      </c>
      <c r="D3279" s="6" t="s">
        <v>1986</v>
      </c>
      <c r="E3279" s="6" t="s">
        <v>3989</v>
      </c>
      <c r="F3279" s="9">
        <v>1013.43</v>
      </c>
      <c r="G3279" s="9">
        <v>881.24</v>
      </c>
      <c r="H3279" s="9">
        <v>158.62</v>
      </c>
      <c r="I3279" s="6" t="s">
        <v>4360</v>
      </c>
      <c r="J3279" s="9">
        <v>0</v>
      </c>
      <c r="K3279" s="9">
        <v>0</v>
      </c>
      <c r="L3279" s="6" t="s">
        <v>3990</v>
      </c>
      <c r="M3279" s="9">
        <v>881.24</v>
      </c>
      <c r="N3279" s="9">
        <v>132.19</v>
      </c>
      <c r="O3279" s="6" t="s">
        <v>1932</v>
      </c>
      <c r="P3279" s="7">
        <v>881.24</v>
      </c>
      <c r="Q3279" s="7">
        <v>14.54</v>
      </c>
      <c r="R3279" s="6" t="s">
        <v>3992</v>
      </c>
      <c r="S3279" s="7">
        <v>881.24</v>
      </c>
      <c r="T3279" s="7">
        <v>66.97</v>
      </c>
      <c r="U3279" s="6" t="s">
        <v>3992</v>
      </c>
      <c r="V3279" s="6" t="s">
        <v>3992</v>
      </c>
      <c r="W3279" s="6">
        <v>6784092</v>
      </c>
      <c r="X3279" s="6" t="s">
        <v>4362</v>
      </c>
      <c r="Y3279" s="6" t="s">
        <v>3937</v>
      </c>
      <c r="Z3279" s="6" t="s">
        <v>3938</v>
      </c>
      <c r="AA3279" s="6"/>
      <c r="AB3279" s="5">
        <f t="shared" si="674"/>
        <v>152833</v>
      </c>
      <c r="AC3279" t="str">
        <f t="shared" si="675"/>
        <v>30/04/2015</v>
      </c>
      <c r="AD3279" t="str">
        <f t="shared" si="676"/>
        <v>03054923000203</v>
      </c>
      <c r="AE3279" s="11">
        <f t="shared" si="677"/>
        <v>1013.43</v>
      </c>
      <c r="AF3279">
        <f t="shared" si="680"/>
        <v>0</v>
      </c>
      <c r="AH3279" s="10">
        <v>6815742</v>
      </c>
      <c r="AI3279" s="10" t="s">
        <v>6035</v>
      </c>
      <c r="AJ3279" s="10">
        <v>152167</v>
      </c>
      <c r="AK3279" s="10" t="s">
        <v>2959</v>
      </c>
      <c r="AL3279" s="10" t="s">
        <v>5438</v>
      </c>
      <c r="AM3279" s="10" t="s">
        <v>5474</v>
      </c>
      <c r="AN3279" s="12" t="e">
        <f>VLOOKUP(TRIM(AK3279),[1]Sheet1!$S:$T,2,FALSE)</f>
        <v>#N/A</v>
      </c>
      <c r="AO3279" s="12">
        <f t="shared" si="678"/>
        <v>0</v>
      </c>
      <c r="AP3279" s="10">
        <f t="shared" si="679"/>
        <v>0</v>
      </c>
    </row>
    <row r="3280" spans="1:42" x14ac:dyDescent="0.2">
      <c r="A3280" s="6" t="s">
        <v>3987</v>
      </c>
      <c r="B3280" s="6">
        <v>152834</v>
      </c>
      <c r="C3280" s="1">
        <v>42124</v>
      </c>
      <c r="D3280" s="6" t="s">
        <v>1986</v>
      </c>
      <c r="E3280" s="6" t="s">
        <v>3989</v>
      </c>
      <c r="F3280" s="9">
        <v>2309.4899999999998</v>
      </c>
      <c r="G3280" s="9">
        <v>2008.25</v>
      </c>
      <c r="H3280" s="9">
        <v>361.49</v>
      </c>
      <c r="I3280" s="6" t="s">
        <v>4360</v>
      </c>
      <c r="J3280" s="9">
        <v>0</v>
      </c>
      <c r="K3280" s="9">
        <v>0</v>
      </c>
      <c r="L3280" s="6" t="s">
        <v>3990</v>
      </c>
      <c r="M3280" s="9">
        <v>2008.25</v>
      </c>
      <c r="N3280" s="9">
        <v>301.24</v>
      </c>
      <c r="O3280" s="6" t="s">
        <v>1932</v>
      </c>
      <c r="P3280" s="7">
        <v>2008.25</v>
      </c>
      <c r="Q3280" s="7">
        <v>33.14</v>
      </c>
      <c r="R3280" s="6" t="s">
        <v>3992</v>
      </c>
      <c r="S3280" s="7">
        <v>2008.25</v>
      </c>
      <c r="T3280" s="7">
        <v>152.63</v>
      </c>
      <c r="U3280" s="6" t="s">
        <v>3992</v>
      </c>
      <c r="V3280" s="6" t="s">
        <v>3992</v>
      </c>
      <c r="W3280" s="6">
        <v>6783587</v>
      </c>
      <c r="X3280" s="6" t="s">
        <v>4070</v>
      </c>
      <c r="Y3280" s="6" t="s">
        <v>3931</v>
      </c>
      <c r="Z3280" s="6" t="s">
        <v>3932</v>
      </c>
      <c r="AA3280" s="6"/>
      <c r="AB3280" s="5">
        <f t="shared" si="674"/>
        <v>152834</v>
      </c>
      <c r="AC3280" t="str">
        <f t="shared" si="675"/>
        <v>30/04/2015</v>
      </c>
      <c r="AD3280" t="str">
        <f t="shared" si="676"/>
        <v>11189268000130</v>
      </c>
      <c r="AE3280" s="11">
        <f t="shared" si="677"/>
        <v>2309.4899999999998</v>
      </c>
      <c r="AF3280">
        <f t="shared" si="680"/>
        <v>0</v>
      </c>
      <c r="AH3280" s="10">
        <v>6786453</v>
      </c>
      <c r="AI3280" s="10" t="s">
        <v>5646</v>
      </c>
      <c r="AJ3280" s="10">
        <v>152168</v>
      </c>
      <c r="AK3280" s="10" t="s">
        <v>403</v>
      </c>
      <c r="AL3280" s="10" t="s">
        <v>5438</v>
      </c>
      <c r="AM3280" s="10" t="s">
        <v>5529</v>
      </c>
      <c r="AN3280" s="12" t="e">
        <f>VLOOKUP(TRIM(AK3280),[1]Sheet1!$S:$T,2,FALSE)</f>
        <v>#N/A</v>
      </c>
      <c r="AO3280" s="12">
        <f t="shared" si="678"/>
        <v>0</v>
      </c>
      <c r="AP3280" s="10">
        <f t="shared" si="679"/>
        <v>0</v>
      </c>
    </row>
    <row r="3281" spans="1:42" x14ac:dyDescent="0.2">
      <c r="A3281" s="6" t="s">
        <v>3987</v>
      </c>
      <c r="B3281" s="6">
        <v>152835</v>
      </c>
      <c r="C3281" s="1">
        <v>42124</v>
      </c>
      <c r="D3281" s="6" t="s">
        <v>1924</v>
      </c>
      <c r="E3281" s="6" t="s">
        <v>4096</v>
      </c>
      <c r="F3281" s="9">
        <v>629.51</v>
      </c>
      <c r="G3281" s="9">
        <v>547.4</v>
      </c>
      <c r="H3281" s="9">
        <v>21.9</v>
      </c>
      <c r="I3281" s="6" t="s">
        <v>4360</v>
      </c>
      <c r="J3281" s="9">
        <v>0</v>
      </c>
      <c r="K3281" s="9">
        <v>0</v>
      </c>
      <c r="L3281" s="6" t="s">
        <v>3990</v>
      </c>
      <c r="M3281" s="9">
        <v>547.4</v>
      </c>
      <c r="N3281" s="9">
        <v>82.11</v>
      </c>
      <c r="O3281" s="6" t="s">
        <v>1932</v>
      </c>
      <c r="P3281" s="7">
        <v>547.4</v>
      </c>
      <c r="Q3281" s="7">
        <v>9.0299999999999994</v>
      </c>
      <c r="R3281" s="6" t="s">
        <v>3992</v>
      </c>
      <c r="S3281" s="7">
        <v>547.4</v>
      </c>
      <c r="T3281" s="7">
        <v>41.6</v>
      </c>
      <c r="U3281" s="6" t="s">
        <v>3992</v>
      </c>
      <c r="V3281" s="6" t="s">
        <v>3992</v>
      </c>
      <c r="W3281" s="6">
        <v>6782872</v>
      </c>
      <c r="X3281" s="6" t="s">
        <v>4362</v>
      </c>
      <c r="Y3281" s="6" t="s">
        <v>4753</v>
      </c>
      <c r="Z3281" s="6" t="s">
        <v>4754</v>
      </c>
      <c r="AA3281" s="6"/>
      <c r="AB3281" s="5">
        <f t="shared" si="674"/>
        <v>152835</v>
      </c>
      <c r="AC3281" t="str">
        <f t="shared" si="675"/>
        <v>30/04/2015</v>
      </c>
      <c r="AD3281" t="str">
        <f t="shared" si="676"/>
        <v>82321845000143</v>
      </c>
      <c r="AE3281" s="11">
        <f t="shared" si="677"/>
        <v>629.51</v>
      </c>
      <c r="AF3281">
        <f t="shared" si="680"/>
        <v>0</v>
      </c>
      <c r="AH3281" s="10">
        <v>7544876</v>
      </c>
      <c r="AI3281" s="10" t="s">
        <v>5873</v>
      </c>
      <c r="AJ3281" s="10">
        <v>152169</v>
      </c>
      <c r="AK3281" s="10" t="s">
        <v>4958</v>
      </c>
      <c r="AL3281" s="10" t="s">
        <v>5446</v>
      </c>
      <c r="AM3281" s="10" t="s">
        <v>5518</v>
      </c>
      <c r="AN3281" s="12" t="e">
        <f>VLOOKUP(TRIM(AK3281),[1]Sheet1!$S:$T,2,FALSE)</f>
        <v>#N/A</v>
      </c>
      <c r="AO3281" s="12">
        <f t="shared" si="678"/>
        <v>0</v>
      </c>
      <c r="AP3281" s="10">
        <f t="shared" si="679"/>
        <v>0</v>
      </c>
    </row>
    <row r="3282" spans="1:42" x14ac:dyDescent="0.2">
      <c r="A3282" s="6" t="s">
        <v>3987</v>
      </c>
      <c r="B3282" s="6">
        <v>152836</v>
      </c>
      <c r="C3282" s="1">
        <v>42124</v>
      </c>
      <c r="D3282" s="6" t="s">
        <v>1924</v>
      </c>
      <c r="E3282" s="6" t="s">
        <v>2666</v>
      </c>
      <c r="F3282" s="9">
        <v>387.3</v>
      </c>
      <c r="G3282" s="9">
        <v>336.78</v>
      </c>
      <c r="H3282" s="9">
        <v>13.47</v>
      </c>
      <c r="I3282" s="6" t="s">
        <v>4360</v>
      </c>
      <c r="J3282" s="9">
        <v>0</v>
      </c>
      <c r="K3282" s="9">
        <v>0</v>
      </c>
      <c r="L3282" s="6" t="s">
        <v>3990</v>
      </c>
      <c r="M3282" s="9">
        <v>336.78</v>
      </c>
      <c r="N3282" s="9">
        <v>50.52</v>
      </c>
      <c r="O3282" s="6" t="s">
        <v>1932</v>
      </c>
      <c r="P3282" s="7">
        <v>336.78</v>
      </c>
      <c r="Q3282" s="7">
        <v>5.56</v>
      </c>
      <c r="R3282" s="6" t="s">
        <v>3992</v>
      </c>
      <c r="S3282" s="7">
        <v>336.78</v>
      </c>
      <c r="T3282" s="7">
        <v>25.6</v>
      </c>
      <c r="U3282" s="6" t="s">
        <v>3992</v>
      </c>
      <c r="V3282" s="6" t="s">
        <v>3992</v>
      </c>
      <c r="W3282" s="6">
        <v>6782984</v>
      </c>
      <c r="X3282" s="6" t="s">
        <v>4362</v>
      </c>
      <c r="Y3282" s="6" t="s">
        <v>3933</v>
      </c>
      <c r="Z3282" s="6" t="s">
        <v>3934</v>
      </c>
      <c r="AA3282" s="6"/>
      <c r="AB3282" s="5">
        <f t="shared" si="674"/>
        <v>152836</v>
      </c>
      <c r="AC3282" t="str">
        <f t="shared" si="675"/>
        <v>30/04/2015</v>
      </c>
      <c r="AD3282" t="str">
        <f t="shared" si="676"/>
        <v>46044053002400</v>
      </c>
      <c r="AE3282" s="11">
        <f t="shared" si="677"/>
        <v>387.3</v>
      </c>
      <c r="AF3282">
        <f t="shared" si="680"/>
        <v>0</v>
      </c>
      <c r="AH3282" s="10">
        <v>6790179</v>
      </c>
      <c r="AI3282" s="10" t="s">
        <v>6062</v>
      </c>
      <c r="AJ3282" s="10">
        <v>152170</v>
      </c>
      <c r="AK3282" s="10" t="s">
        <v>405</v>
      </c>
      <c r="AL3282" s="10" t="s">
        <v>5438</v>
      </c>
      <c r="AM3282" s="10" t="s">
        <v>5503</v>
      </c>
      <c r="AN3282" s="12" t="e">
        <f>VLOOKUP(TRIM(AK3282),[1]Sheet1!$S:$T,2,FALSE)</f>
        <v>#N/A</v>
      </c>
      <c r="AO3282" s="12">
        <f t="shared" si="678"/>
        <v>0</v>
      </c>
      <c r="AP3282" s="10">
        <f t="shared" si="679"/>
        <v>0</v>
      </c>
    </row>
    <row r="3283" spans="1:42" x14ac:dyDescent="0.2">
      <c r="A3283" s="6" t="s">
        <v>3987</v>
      </c>
      <c r="B3283" s="6">
        <v>152836</v>
      </c>
      <c r="C3283" s="1">
        <v>42124</v>
      </c>
      <c r="D3283" s="6" t="s">
        <v>1924</v>
      </c>
      <c r="E3283" s="6" t="s">
        <v>2666</v>
      </c>
      <c r="F3283" s="9">
        <v>462.89</v>
      </c>
      <c r="G3283" s="9">
        <v>402.51</v>
      </c>
      <c r="H3283" s="9">
        <v>16.100000000000001</v>
      </c>
      <c r="I3283" s="6" t="s">
        <v>4360</v>
      </c>
      <c r="J3283" s="9">
        <v>0</v>
      </c>
      <c r="K3283" s="9">
        <v>0</v>
      </c>
      <c r="L3283" s="6" t="s">
        <v>3990</v>
      </c>
      <c r="M3283" s="9">
        <v>402.51</v>
      </c>
      <c r="N3283" s="9">
        <v>60.38</v>
      </c>
      <c r="O3283" s="6" t="s">
        <v>1932</v>
      </c>
      <c r="P3283" s="7">
        <v>402.51</v>
      </c>
      <c r="Q3283" s="7">
        <v>6.64</v>
      </c>
      <c r="R3283" s="6" t="s">
        <v>3992</v>
      </c>
      <c r="S3283" s="7">
        <v>402.51</v>
      </c>
      <c r="T3283" s="7">
        <v>30.59</v>
      </c>
      <c r="U3283" s="6" t="s">
        <v>3992</v>
      </c>
      <c r="V3283" s="6" t="s">
        <v>3992</v>
      </c>
      <c r="W3283" s="6">
        <v>6782984</v>
      </c>
      <c r="X3283" s="6" t="s">
        <v>4362</v>
      </c>
      <c r="Y3283" s="6" t="s">
        <v>4712</v>
      </c>
      <c r="Z3283" s="6" t="s">
        <v>4713</v>
      </c>
      <c r="AA3283" s="6"/>
      <c r="AB3283" s="5">
        <f t="shared" si="674"/>
        <v>152836</v>
      </c>
      <c r="AC3283" t="str">
        <f t="shared" si="675"/>
        <v>30/04/2015</v>
      </c>
      <c r="AD3283" t="str">
        <f t="shared" si="676"/>
        <v>46044053002400</v>
      </c>
      <c r="AE3283" s="11">
        <f t="shared" si="677"/>
        <v>462.89</v>
      </c>
      <c r="AF3283">
        <f t="shared" si="680"/>
        <v>0</v>
      </c>
      <c r="AH3283" s="10">
        <v>6784253</v>
      </c>
      <c r="AI3283" s="10" t="s">
        <v>5669</v>
      </c>
      <c r="AJ3283" s="10">
        <v>151157</v>
      </c>
      <c r="AK3283" s="10" t="s">
        <v>1292</v>
      </c>
      <c r="AL3283" s="10" t="s">
        <v>5438</v>
      </c>
      <c r="AM3283" s="10" t="s">
        <v>5422</v>
      </c>
      <c r="AN3283" s="12" t="e">
        <f>VLOOKUP(TRIM(AK3283),[1]Sheet1!$S:$T,2,FALSE)</f>
        <v>#N/A</v>
      </c>
      <c r="AO3283" s="12">
        <f t="shared" si="678"/>
        <v>0</v>
      </c>
      <c r="AP3283" s="10">
        <f t="shared" si="679"/>
        <v>0</v>
      </c>
    </row>
    <row r="3284" spans="1:42" x14ac:dyDescent="0.2">
      <c r="A3284" s="6" t="s">
        <v>3987</v>
      </c>
      <c r="B3284" s="6">
        <v>152837</v>
      </c>
      <c r="C3284" s="1">
        <v>42124</v>
      </c>
      <c r="D3284" s="6" t="s">
        <v>1924</v>
      </c>
      <c r="E3284" s="6" t="s">
        <v>2141</v>
      </c>
      <c r="F3284" s="9">
        <v>2047.95</v>
      </c>
      <c r="G3284" s="9">
        <v>2047.95</v>
      </c>
      <c r="H3284" s="9">
        <v>81.92</v>
      </c>
      <c r="I3284" s="6" t="s">
        <v>4360</v>
      </c>
      <c r="J3284" s="9">
        <v>0</v>
      </c>
      <c r="K3284" s="9">
        <v>0</v>
      </c>
      <c r="L3284" s="6" t="s">
        <v>3990</v>
      </c>
      <c r="M3284" s="9">
        <v>1780.83</v>
      </c>
      <c r="N3284" s="9">
        <v>267.12</v>
      </c>
      <c r="O3284" s="6" t="s">
        <v>1932</v>
      </c>
      <c r="P3284" s="7">
        <v>1780.83</v>
      </c>
      <c r="Q3284" s="7">
        <v>29.38</v>
      </c>
      <c r="R3284" s="6" t="s">
        <v>3992</v>
      </c>
      <c r="S3284" s="7">
        <v>1780.83</v>
      </c>
      <c r="T3284" s="7">
        <v>135.34</v>
      </c>
      <c r="U3284" s="6" t="s">
        <v>3992</v>
      </c>
      <c r="V3284" s="6" t="s">
        <v>3992</v>
      </c>
      <c r="W3284" s="6">
        <v>6792254</v>
      </c>
      <c r="X3284" s="6" t="s">
        <v>4362</v>
      </c>
      <c r="Y3284" s="6" t="s">
        <v>3898</v>
      </c>
      <c r="Z3284" s="6" t="s">
        <v>3899</v>
      </c>
      <c r="AA3284" s="6"/>
      <c r="AB3284" s="5">
        <f t="shared" si="674"/>
        <v>152837</v>
      </c>
      <c r="AC3284" t="str">
        <f t="shared" si="675"/>
        <v>30/04/2015</v>
      </c>
      <c r="AD3284" t="str">
        <f t="shared" si="676"/>
        <v>33664228000135</v>
      </c>
      <c r="AE3284" s="11">
        <f t="shared" si="677"/>
        <v>2047.95</v>
      </c>
      <c r="AF3284">
        <f t="shared" si="680"/>
        <v>0</v>
      </c>
      <c r="AH3284" s="10">
        <v>6790179</v>
      </c>
      <c r="AI3284" s="10" t="s">
        <v>6062</v>
      </c>
      <c r="AJ3284" s="10">
        <v>152170</v>
      </c>
      <c r="AK3284" s="10" t="s">
        <v>405</v>
      </c>
      <c r="AL3284" s="10" t="s">
        <v>5438</v>
      </c>
      <c r="AM3284" s="10" t="s">
        <v>5429</v>
      </c>
      <c r="AN3284" s="12" t="e">
        <f>VLOOKUP(TRIM(AK3284),[1]Sheet1!$S:$T,2,FALSE)</f>
        <v>#N/A</v>
      </c>
      <c r="AO3284" s="12">
        <f t="shared" si="678"/>
        <v>0</v>
      </c>
      <c r="AP3284" s="10">
        <f t="shared" si="679"/>
        <v>0</v>
      </c>
    </row>
    <row r="3285" spans="1:42" x14ac:dyDescent="0.2">
      <c r="A3285" s="6" t="s">
        <v>3987</v>
      </c>
      <c r="B3285" s="6">
        <v>152838</v>
      </c>
      <c r="C3285" s="1">
        <v>42124</v>
      </c>
      <c r="D3285" s="6" t="s">
        <v>1986</v>
      </c>
      <c r="E3285" s="6" t="s">
        <v>3989</v>
      </c>
      <c r="F3285" s="9">
        <v>1154.74</v>
      </c>
      <c r="G3285" s="9">
        <v>1004.12</v>
      </c>
      <c r="H3285" s="9">
        <v>180.74</v>
      </c>
      <c r="I3285" s="6" t="s">
        <v>4360</v>
      </c>
      <c r="J3285" s="9">
        <v>0</v>
      </c>
      <c r="K3285" s="9">
        <v>0</v>
      </c>
      <c r="L3285" s="6" t="s">
        <v>3990</v>
      </c>
      <c r="M3285" s="9">
        <v>1004.12</v>
      </c>
      <c r="N3285" s="9">
        <v>150.62</v>
      </c>
      <c r="O3285" s="6" t="s">
        <v>1932</v>
      </c>
      <c r="P3285" s="7">
        <v>1004.12</v>
      </c>
      <c r="Q3285" s="7">
        <v>16.57</v>
      </c>
      <c r="R3285" s="6" t="s">
        <v>3992</v>
      </c>
      <c r="S3285" s="7">
        <v>1004.12</v>
      </c>
      <c r="T3285" s="7">
        <v>76.31</v>
      </c>
      <c r="U3285" s="6" t="s">
        <v>3992</v>
      </c>
      <c r="V3285" s="6" t="s">
        <v>3992</v>
      </c>
      <c r="W3285" s="6">
        <v>6782686</v>
      </c>
      <c r="X3285" s="6" t="s">
        <v>4070</v>
      </c>
      <c r="Y3285" s="6" t="s">
        <v>3931</v>
      </c>
      <c r="Z3285" s="6" t="s">
        <v>3932</v>
      </c>
      <c r="AA3285" s="6"/>
      <c r="AB3285" s="5">
        <f t="shared" si="674"/>
        <v>152838</v>
      </c>
      <c r="AC3285" t="str">
        <f t="shared" si="675"/>
        <v>30/04/2015</v>
      </c>
      <c r="AD3285" t="str">
        <f t="shared" si="676"/>
        <v>59891770000114</v>
      </c>
      <c r="AE3285" s="11">
        <f t="shared" si="677"/>
        <v>1154.74</v>
      </c>
      <c r="AF3285">
        <f t="shared" si="680"/>
        <v>0</v>
      </c>
      <c r="AH3285" s="10">
        <v>6806798</v>
      </c>
      <c r="AI3285" s="10" t="s">
        <v>5590</v>
      </c>
      <c r="AJ3285" s="10">
        <v>152171</v>
      </c>
      <c r="AK3285" s="10" t="s">
        <v>1332</v>
      </c>
      <c r="AL3285" s="10" t="s">
        <v>5438</v>
      </c>
      <c r="AM3285" s="10" t="s">
        <v>6203</v>
      </c>
      <c r="AN3285" s="12" t="e">
        <f>VLOOKUP(TRIM(AK3285),[1]Sheet1!$S:$T,2,FALSE)</f>
        <v>#N/A</v>
      </c>
      <c r="AO3285" s="12">
        <f t="shared" si="678"/>
        <v>0</v>
      </c>
      <c r="AP3285" s="10">
        <f t="shared" si="679"/>
        <v>0</v>
      </c>
    </row>
    <row r="3286" spans="1:42" x14ac:dyDescent="0.2">
      <c r="A3286" s="6" t="s">
        <v>3987</v>
      </c>
      <c r="B3286" s="6">
        <v>152839</v>
      </c>
      <c r="C3286" s="1">
        <v>42124</v>
      </c>
      <c r="D3286" s="6" t="s">
        <v>1986</v>
      </c>
      <c r="E3286" s="6" t="s">
        <v>3989</v>
      </c>
      <c r="F3286" s="9">
        <v>2164.71</v>
      </c>
      <c r="G3286" s="9">
        <v>1882.36</v>
      </c>
      <c r="H3286" s="9">
        <v>338.82</v>
      </c>
      <c r="I3286" s="6" t="s">
        <v>4360</v>
      </c>
      <c r="J3286" s="9">
        <v>0</v>
      </c>
      <c r="K3286" s="9">
        <v>0</v>
      </c>
      <c r="L3286" s="6" t="s">
        <v>3990</v>
      </c>
      <c r="M3286" s="9">
        <v>1882.36</v>
      </c>
      <c r="N3286" s="9">
        <v>282.35000000000002</v>
      </c>
      <c r="O3286" s="6" t="s">
        <v>1932</v>
      </c>
      <c r="P3286" s="7">
        <v>1882.36</v>
      </c>
      <c r="Q3286" s="7">
        <v>31.06</v>
      </c>
      <c r="R3286" s="6" t="s">
        <v>3992</v>
      </c>
      <c r="S3286" s="7">
        <v>1882.36</v>
      </c>
      <c r="T3286" s="7">
        <v>143.06</v>
      </c>
      <c r="U3286" s="6" t="s">
        <v>3992</v>
      </c>
      <c r="V3286" s="6" t="s">
        <v>3992</v>
      </c>
      <c r="W3286" s="6">
        <v>6783935</v>
      </c>
      <c r="X3286" s="6" t="s">
        <v>4362</v>
      </c>
      <c r="Y3286" s="6" t="s">
        <v>4992</v>
      </c>
      <c r="Z3286" s="6" t="s">
        <v>3623</v>
      </c>
      <c r="AA3286" s="6"/>
      <c r="AB3286" s="5">
        <f t="shared" si="674"/>
        <v>152839</v>
      </c>
      <c r="AC3286" t="str">
        <f t="shared" si="675"/>
        <v>30/04/2015</v>
      </c>
      <c r="AD3286" t="str">
        <f t="shared" si="676"/>
        <v>46044053002906</v>
      </c>
      <c r="AE3286" s="11">
        <f t="shared" si="677"/>
        <v>2164.71</v>
      </c>
      <c r="AF3286">
        <f t="shared" si="680"/>
        <v>0</v>
      </c>
      <c r="AH3286" s="10">
        <v>6784055</v>
      </c>
      <c r="AI3286" s="10" t="s">
        <v>5616</v>
      </c>
      <c r="AJ3286" s="10">
        <v>152172</v>
      </c>
      <c r="AK3286" s="10" t="s">
        <v>407</v>
      </c>
      <c r="AL3286" s="10" t="s">
        <v>5583</v>
      </c>
      <c r="AM3286" s="10" t="s">
        <v>5439</v>
      </c>
      <c r="AN3286" s="12" t="e">
        <f>VLOOKUP(TRIM(AK3286),[1]Sheet1!$S:$T,2,FALSE)</f>
        <v>#N/A</v>
      </c>
      <c r="AO3286" s="12">
        <f t="shared" si="678"/>
        <v>0</v>
      </c>
      <c r="AP3286" s="10">
        <f t="shared" si="679"/>
        <v>0</v>
      </c>
    </row>
    <row r="3287" spans="1:42" x14ac:dyDescent="0.2">
      <c r="A3287" s="6" t="s">
        <v>3987</v>
      </c>
      <c r="B3287" s="6">
        <v>152840</v>
      </c>
      <c r="C3287" s="1">
        <v>42124</v>
      </c>
      <c r="D3287" s="6" t="s">
        <v>1926</v>
      </c>
      <c r="E3287" s="6" t="s">
        <v>4096</v>
      </c>
      <c r="F3287" s="9">
        <v>39.020000000000003</v>
      </c>
      <c r="G3287" s="9">
        <v>39.020000000000003</v>
      </c>
      <c r="H3287" s="9">
        <v>4.68</v>
      </c>
      <c r="I3287" s="6" t="s">
        <v>4011</v>
      </c>
      <c r="J3287" s="9">
        <v>0</v>
      </c>
      <c r="K3287" s="9">
        <v>0</v>
      </c>
      <c r="L3287" s="6" t="s">
        <v>3990</v>
      </c>
      <c r="M3287" s="9">
        <v>0</v>
      </c>
      <c r="N3287" s="9">
        <v>0</v>
      </c>
      <c r="O3287" s="6" t="s">
        <v>3990</v>
      </c>
      <c r="P3287" s="7">
        <v>39.020000000000003</v>
      </c>
      <c r="Q3287" s="7">
        <v>0.64</v>
      </c>
      <c r="R3287" s="6" t="s">
        <v>3992</v>
      </c>
      <c r="S3287" s="7">
        <v>39.020000000000003</v>
      </c>
      <c r="T3287" s="7">
        <v>2.97</v>
      </c>
      <c r="U3287" s="6" t="s">
        <v>3992</v>
      </c>
      <c r="V3287" s="6" t="s">
        <v>3992</v>
      </c>
      <c r="W3287" s="6">
        <v>6789624</v>
      </c>
      <c r="X3287" s="6" t="s">
        <v>1962</v>
      </c>
      <c r="Y3287" s="6" t="s">
        <v>2486</v>
      </c>
      <c r="Z3287" s="6" t="s">
        <v>2019</v>
      </c>
      <c r="AA3287" s="6"/>
      <c r="AB3287" s="5">
        <f t="shared" si="674"/>
        <v>152840</v>
      </c>
      <c r="AC3287" t="str">
        <f t="shared" si="675"/>
        <v>30/04/2015</v>
      </c>
      <c r="AD3287" t="str">
        <f t="shared" si="676"/>
        <v>43375930000132</v>
      </c>
      <c r="AE3287" s="11">
        <f t="shared" si="677"/>
        <v>39.020000000000003</v>
      </c>
      <c r="AF3287">
        <v>0</v>
      </c>
      <c r="AH3287" s="10">
        <v>6820567</v>
      </c>
      <c r="AI3287" s="10" t="s">
        <v>6320</v>
      </c>
      <c r="AJ3287" s="10">
        <v>152173</v>
      </c>
      <c r="AK3287" s="10" t="s">
        <v>2937</v>
      </c>
      <c r="AL3287" s="10" t="s">
        <v>5438</v>
      </c>
      <c r="AM3287" s="10" t="s">
        <v>5477</v>
      </c>
      <c r="AN3287" s="12" t="e">
        <f>VLOOKUP(TRIM(AK3287),[1]Sheet1!$S:$T,2,FALSE)</f>
        <v>#N/A</v>
      </c>
      <c r="AO3287" s="12">
        <f t="shared" si="678"/>
        <v>0</v>
      </c>
      <c r="AP3287" s="10">
        <f t="shared" si="679"/>
        <v>0</v>
      </c>
    </row>
    <row r="3288" spans="1:42" x14ac:dyDescent="0.2">
      <c r="A3288" s="6" t="s">
        <v>3987</v>
      </c>
      <c r="B3288" s="6">
        <v>152840</v>
      </c>
      <c r="C3288" s="1">
        <v>42124</v>
      </c>
      <c r="D3288" s="6" t="s">
        <v>1926</v>
      </c>
      <c r="E3288" s="6" t="s">
        <v>4096</v>
      </c>
      <c r="F3288" s="9">
        <v>2454.1</v>
      </c>
      <c r="G3288" s="9">
        <v>2454.1</v>
      </c>
      <c r="H3288" s="9">
        <v>294.49</v>
      </c>
      <c r="I3288" s="6" t="s">
        <v>4011</v>
      </c>
      <c r="J3288" s="9">
        <v>0</v>
      </c>
      <c r="K3288" s="9">
        <v>0</v>
      </c>
      <c r="L3288" s="6" t="s">
        <v>3990</v>
      </c>
      <c r="M3288" s="9">
        <v>0</v>
      </c>
      <c r="N3288" s="9">
        <v>0</v>
      </c>
      <c r="O3288" s="6" t="s">
        <v>3990</v>
      </c>
      <c r="P3288" s="7">
        <v>2454.1</v>
      </c>
      <c r="Q3288" s="7">
        <v>40.49</v>
      </c>
      <c r="R3288" s="6" t="s">
        <v>3992</v>
      </c>
      <c r="S3288" s="7">
        <v>2454.1</v>
      </c>
      <c r="T3288" s="7">
        <v>186.51</v>
      </c>
      <c r="U3288" s="6" t="s">
        <v>3992</v>
      </c>
      <c r="V3288" s="6" t="s">
        <v>3992</v>
      </c>
      <c r="W3288" s="6">
        <v>6789624</v>
      </c>
      <c r="X3288" s="6" t="s">
        <v>1962</v>
      </c>
      <c r="Y3288" s="6" t="s">
        <v>2355</v>
      </c>
      <c r="Z3288" s="6" t="s">
        <v>2356</v>
      </c>
      <c r="AA3288" s="6"/>
      <c r="AB3288" s="5">
        <f t="shared" si="674"/>
        <v>152840</v>
      </c>
      <c r="AC3288" t="str">
        <f t="shared" si="675"/>
        <v>30/04/2015</v>
      </c>
      <c r="AD3288" t="str">
        <f t="shared" si="676"/>
        <v>43375930000132</v>
      </c>
      <c r="AE3288" s="11">
        <f t="shared" si="677"/>
        <v>2454.1</v>
      </c>
      <c r="AF3288">
        <v>0</v>
      </c>
      <c r="AH3288" s="10">
        <v>6784253</v>
      </c>
      <c r="AI3288" s="10" t="s">
        <v>5669</v>
      </c>
      <c r="AJ3288" s="10">
        <v>151158</v>
      </c>
      <c r="AK3288" s="10" t="s">
        <v>1295</v>
      </c>
      <c r="AL3288" s="10" t="s">
        <v>5438</v>
      </c>
      <c r="AM3288" s="10" t="s">
        <v>5453</v>
      </c>
      <c r="AN3288" s="12" t="e">
        <f>VLOOKUP(TRIM(AK3288),[1]Sheet1!$S:$T,2,FALSE)</f>
        <v>#N/A</v>
      </c>
      <c r="AO3288" s="12">
        <f t="shared" si="678"/>
        <v>0</v>
      </c>
      <c r="AP3288" s="10">
        <f t="shared" si="679"/>
        <v>0</v>
      </c>
    </row>
    <row r="3289" spans="1:42" x14ac:dyDescent="0.2">
      <c r="A3289" s="6" t="s">
        <v>3987</v>
      </c>
      <c r="B3289" s="6">
        <v>152840</v>
      </c>
      <c r="C3289" s="1">
        <v>42124</v>
      </c>
      <c r="D3289" s="6" t="s">
        <v>1926</v>
      </c>
      <c r="E3289" s="6" t="s">
        <v>4096</v>
      </c>
      <c r="F3289" s="9">
        <v>371.02</v>
      </c>
      <c r="G3289" s="9">
        <v>371.02</v>
      </c>
      <c r="H3289" s="9">
        <v>44.52</v>
      </c>
      <c r="I3289" s="6" t="s">
        <v>4011</v>
      </c>
      <c r="J3289" s="9">
        <v>0</v>
      </c>
      <c r="K3289" s="9">
        <v>0</v>
      </c>
      <c r="L3289" s="6" t="s">
        <v>3990</v>
      </c>
      <c r="M3289" s="9">
        <v>0</v>
      </c>
      <c r="N3289" s="9">
        <v>0</v>
      </c>
      <c r="O3289" s="6" t="s">
        <v>3990</v>
      </c>
      <c r="P3289" s="7">
        <v>371.02</v>
      </c>
      <c r="Q3289" s="7">
        <v>6.12</v>
      </c>
      <c r="R3289" s="6" t="s">
        <v>3992</v>
      </c>
      <c r="S3289" s="7">
        <v>371.02</v>
      </c>
      <c r="T3289" s="7">
        <v>28.2</v>
      </c>
      <c r="U3289" s="6" t="s">
        <v>3992</v>
      </c>
      <c r="V3289" s="6" t="s">
        <v>3992</v>
      </c>
      <c r="W3289" s="6">
        <v>6789624</v>
      </c>
      <c r="X3289" s="6" t="s">
        <v>1962</v>
      </c>
      <c r="Y3289" s="6" t="s">
        <v>2619</v>
      </c>
      <c r="Z3289" s="6" t="s">
        <v>2019</v>
      </c>
      <c r="AA3289" s="6"/>
      <c r="AB3289" s="5">
        <f t="shared" si="674"/>
        <v>152840</v>
      </c>
      <c r="AC3289" t="str">
        <f t="shared" si="675"/>
        <v>30/04/2015</v>
      </c>
      <c r="AD3289" t="str">
        <f t="shared" si="676"/>
        <v>43375930000132</v>
      </c>
      <c r="AE3289" s="11">
        <f t="shared" si="677"/>
        <v>371.02</v>
      </c>
      <c r="AF3289">
        <v>0</v>
      </c>
      <c r="AH3289" s="10">
        <v>6820567</v>
      </c>
      <c r="AI3289" s="10" t="s">
        <v>6320</v>
      </c>
      <c r="AJ3289" s="10">
        <v>152173</v>
      </c>
      <c r="AK3289" s="10" t="s">
        <v>412</v>
      </c>
      <c r="AL3289" s="10" t="s">
        <v>5438</v>
      </c>
      <c r="AM3289" s="10" t="s">
        <v>5477</v>
      </c>
      <c r="AN3289" s="12" t="e">
        <f>VLOOKUP(TRIM(AK3289),[1]Sheet1!$S:$T,2,FALSE)</f>
        <v>#N/A</v>
      </c>
      <c r="AO3289" s="12">
        <f t="shared" si="678"/>
        <v>0</v>
      </c>
      <c r="AP3289" s="10">
        <f t="shared" si="679"/>
        <v>0</v>
      </c>
    </row>
    <row r="3290" spans="1:42" x14ac:dyDescent="0.2">
      <c r="A3290" s="6" t="s">
        <v>3987</v>
      </c>
      <c r="B3290" s="6">
        <v>152840</v>
      </c>
      <c r="C3290" s="1">
        <v>42124</v>
      </c>
      <c r="D3290" s="6" t="s">
        <v>1926</v>
      </c>
      <c r="E3290" s="6" t="s">
        <v>4096</v>
      </c>
      <c r="F3290" s="9">
        <v>199.09</v>
      </c>
      <c r="G3290" s="9">
        <v>199.09</v>
      </c>
      <c r="H3290" s="9">
        <v>23.89</v>
      </c>
      <c r="I3290" s="6" t="s">
        <v>4011</v>
      </c>
      <c r="J3290" s="9">
        <v>0</v>
      </c>
      <c r="K3290" s="9">
        <v>0</v>
      </c>
      <c r="L3290" s="6" t="s">
        <v>3990</v>
      </c>
      <c r="M3290" s="9">
        <v>0</v>
      </c>
      <c r="N3290" s="9">
        <v>0</v>
      </c>
      <c r="O3290" s="6" t="s">
        <v>3990</v>
      </c>
      <c r="P3290" s="7">
        <v>199.09</v>
      </c>
      <c r="Q3290" s="7">
        <v>3.28</v>
      </c>
      <c r="R3290" s="6" t="s">
        <v>3992</v>
      </c>
      <c r="S3290" s="7">
        <v>199.09</v>
      </c>
      <c r="T3290" s="7">
        <v>15.13</v>
      </c>
      <c r="U3290" s="6" t="s">
        <v>3992</v>
      </c>
      <c r="V3290" s="6" t="s">
        <v>3992</v>
      </c>
      <c r="W3290" s="6">
        <v>6789624</v>
      </c>
      <c r="X3290" s="6" t="s">
        <v>4362</v>
      </c>
      <c r="Y3290" s="6" t="s">
        <v>11</v>
      </c>
      <c r="Z3290" s="6" t="s">
        <v>12</v>
      </c>
      <c r="AA3290" s="6"/>
      <c r="AB3290" s="5">
        <f t="shared" si="674"/>
        <v>152840</v>
      </c>
      <c r="AC3290" t="str">
        <f t="shared" si="675"/>
        <v>30/04/2015</v>
      </c>
      <c r="AD3290" t="str">
        <f t="shared" si="676"/>
        <v>43375930000132</v>
      </c>
      <c r="AE3290" s="11">
        <f t="shared" si="677"/>
        <v>199.09</v>
      </c>
      <c r="AF3290">
        <v>0</v>
      </c>
      <c r="AH3290" s="10">
        <v>6820567</v>
      </c>
      <c r="AI3290" s="10" t="s">
        <v>6320</v>
      </c>
      <c r="AJ3290" s="10">
        <v>152173</v>
      </c>
      <c r="AK3290" s="10" t="s">
        <v>410</v>
      </c>
      <c r="AL3290" s="10" t="s">
        <v>5438</v>
      </c>
      <c r="AM3290" s="10" t="s">
        <v>5477</v>
      </c>
      <c r="AN3290" s="12" t="e">
        <f>VLOOKUP(TRIM(AK3290),[1]Sheet1!$S:$T,2,FALSE)</f>
        <v>#N/A</v>
      </c>
      <c r="AO3290" s="12">
        <f t="shared" si="678"/>
        <v>0</v>
      </c>
      <c r="AP3290" s="10">
        <f t="shared" si="679"/>
        <v>0</v>
      </c>
    </row>
    <row r="3291" spans="1:42" x14ac:dyDescent="0.2">
      <c r="A3291" s="6" t="s">
        <v>3987</v>
      </c>
      <c r="B3291" s="6">
        <v>152840</v>
      </c>
      <c r="C3291" s="1">
        <v>42124</v>
      </c>
      <c r="D3291" s="6" t="s">
        <v>1926</v>
      </c>
      <c r="E3291" s="6" t="s">
        <v>4096</v>
      </c>
      <c r="F3291" s="9">
        <v>22.96</v>
      </c>
      <c r="G3291" s="9">
        <v>22.96</v>
      </c>
      <c r="H3291" s="9">
        <v>2.76</v>
      </c>
      <c r="I3291" s="6" t="s">
        <v>4011</v>
      </c>
      <c r="J3291" s="9">
        <v>0</v>
      </c>
      <c r="K3291" s="9">
        <v>0</v>
      </c>
      <c r="L3291" s="6" t="s">
        <v>3990</v>
      </c>
      <c r="M3291" s="9">
        <v>0</v>
      </c>
      <c r="N3291" s="9">
        <v>0</v>
      </c>
      <c r="O3291" s="6" t="s">
        <v>3990</v>
      </c>
      <c r="P3291" s="7">
        <v>22.96</v>
      </c>
      <c r="Q3291" s="7">
        <v>0.38</v>
      </c>
      <c r="R3291" s="6" t="s">
        <v>3992</v>
      </c>
      <c r="S3291" s="7">
        <v>22.96</v>
      </c>
      <c r="T3291" s="7">
        <v>1.74</v>
      </c>
      <c r="U3291" s="6" t="s">
        <v>3992</v>
      </c>
      <c r="V3291" s="6" t="s">
        <v>3992</v>
      </c>
      <c r="W3291" s="6">
        <v>6789624</v>
      </c>
      <c r="X3291" s="6" t="s">
        <v>1962</v>
      </c>
      <c r="Y3291" s="6" t="s">
        <v>13</v>
      </c>
      <c r="Z3291" s="6" t="s">
        <v>2019</v>
      </c>
      <c r="AA3291" s="6"/>
      <c r="AB3291" s="5">
        <f t="shared" si="674"/>
        <v>152840</v>
      </c>
      <c r="AC3291" t="str">
        <f t="shared" si="675"/>
        <v>30/04/2015</v>
      </c>
      <c r="AD3291" t="str">
        <f t="shared" si="676"/>
        <v>43375930000132</v>
      </c>
      <c r="AE3291" s="11">
        <f t="shared" si="677"/>
        <v>22.96</v>
      </c>
      <c r="AF3291">
        <v>0</v>
      </c>
      <c r="AH3291" s="10">
        <v>6790736</v>
      </c>
      <c r="AI3291" s="10" t="s">
        <v>6321</v>
      </c>
      <c r="AJ3291" s="10">
        <v>152174</v>
      </c>
      <c r="AK3291" s="10" t="s">
        <v>415</v>
      </c>
      <c r="AL3291" s="10" t="s">
        <v>5438</v>
      </c>
      <c r="AM3291" s="10" t="s">
        <v>5518</v>
      </c>
      <c r="AN3291" s="12" t="e">
        <f>VLOOKUP(TRIM(AK3291),[1]Sheet1!$S:$T,2,FALSE)</f>
        <v>#N/A</v>
      </c>
      <c r="AO3291" s="12">
        <f t="shared" si="678"/>
        <v>0</v>
      </c>
      <c r="AP3291" s="10">
        <f t="shared" si="679"/>
        <v>0</v>
      </c>
    </row>
    <row r="3292" spans="1:42" x14ac:dyDescent="0.2">
      <c r="A3292" s="6" t="s">
        <v>3987</v>
      </c>
      <c r="B3292" s="6">
        <v>152841</v>
      </c>
      <c r="C3292" s="1">
        <v>42124</v>
      </c>
      <c r="D3292" s="6" t="s">
        <v>1926</v>
      </c>
      <c r="E3292" s="6" t="s">
        <v>4096</v>
      </c>
      <c r="F3292" s="9">
        <v>1840.57</v>
      </c>
      <c r="G3292" s="9">
        <v>1840.57</v>
      </c>
      <c r="H3292" s="9">
        <v>220.87</v>
      </c>
      <c r="I3292" s="6" t="s">
        <v>4011</v>
      </c>
      <c r="J3292" s="9">
        <v>0</v>
      </c>
      <c r="K3292" s="9">
        <v>0</v>
      </c>
      <c r="L3292" s="6" t="s">
        <v>3990</v>
      </c>
      <c r="M3292" s="9">
        <v>0</v>
      </c>
      <c r="N3292" s="9">
        <v>0</v>
      </c>
      <c r="O3292" s="6" t="s">
        <v>3990</v>
      </c>
      <c r="P3292" s="7">
        <v>1840.57</v>
      </c>
      <c r="Q3292" s="7">
        <v>30.37</v>
      </c>
      <c r="R3292" s="6" t="s">
        <v>3992</v>
      </c>
      <c r="S3292" s="7">
        <v>1840.57</v>
      </c>
      <c r="T3292" s="7">
        <v>139.88</v>
      </c>
      <c r="U3292" s="6" t="s">
        <v>3992</v>
      </c>
      <c r="V3292" s="6" t="s">
        <v>3992</v>
      </c>
      <c r="W3292" s="6">
        <v>6789624</v>
      </c>
      <c r="X3292" s="6" t="s">
        <v>1962</v>
      </c>
      <c r="Y3292" s="6" t="s">
        <v>2355</v>
      </c>
      <c r="Z3292" s="6" t="s">
        <v>2356</v>
      </c>
      <c r="AA3292" s="6"/>
      <c r="AB3292" s="5">
        <f t="shared" si="674"/>
        <v>152841</v>
      </c>
      <c r="AC3292" t="str">
        <f t="shared" si="675"/>
        <v>30/04/2015</v>
      </c>
      <c r="AD3292" t="str">
        <f t="shared" si="676"/>
        <v>43375930000132</v>
      </c>
      <c r="AE3292" s="11">
        <f t="shared" si="677"/>
        <v>1840.57</v>
      </c>
      <c r="AF3292">
        <v>0</v>
      </c>
      <c r="AH3292" s="10">
        <v>6784253</v>
      </c>
      <c r="AI3292" s="10" t="s">
        <v>5669</v>
      </c>
      <c r="AJ3292" s="10">
        <v>151159</v>
      </c>
      <c r="AK3292" s="10" t="s">
        <v>1297</v>
      </c>
      <c r="AL3292" s="10" t="s">
        <v>5438</v>
      </c>
      <c r="AM3292" s="10" t="s">
        <v>5422</v>
      </c>
      <c r="AN3292" s="12" t="e">
        <f>VLOOKUP(TRIM(AK3292),[1]Sheet1!$S:$T,2,FALSE)</f>
        <v>#N/A</v>
      </c>
      <c r="AO3292" s="12">
        <f t="shared" si="678"/>
        <v>0</v>
      </c>
      <c r="AP3292" s="10">
        <f t="shared" si="679"/>
        <v>0</v>
      </c>
    </row>
    <row r="3293" spans="1:42" x14ac:dyDescent="0.2">
      <c r="A3293" s="6" t="s">
        <v>3987</v>
      </c>
      <c r="B3293" s="6">
        <v>152841</v>
      </c>
      <c r="C3293" s="1">
        <v>42124</v>
      </c>
      <c r="D3293" s="6" t="s">
        <v>1926</v>
      </c>
      <c r="E3293" s="6" t="s">
        <v>4096</v>
      </c>
      <c r="F3293" s="9">
        <v>1227.05</v>
      </c>
      <c r="G3293" s="9">
        <v>1227.05</v>
      </c>
      <c r="H3293" s="9">
        <v>147.25</v>
      </c>
      <c r="I3293" s="6" t="s">
        <v>4011</v>
      </c>
      <c r="J3293" s="9">
        <v>0</v>
      </c>
      <c r="K3293" s="9">
        <v>0</v>
      </c>
      <c r="L3293" s="6" t="s">
        <v>3990</v>
      </c>
      <c r="M3293" s="9">
        <v>0</v>
      </c>
      <c r="N3293" s="9">
        <v>0</v>
      </c>
      <c r="O3293" s="6" t="s">
        <v>3990</v>
      </c>
      <c r="P3293" s="7">
        <v>1227.05</v>
      </c>
      <c r="Q3293" s="7">
        <v>20.25</v>
      </c>
      <c r="R3293" s="6" t="s">
        <v>3992</v>
      </c>
      <c r="S3293" s="7">
        <v>1227.05</v>
      </c>
      <c r="T3293" s="7">
        <v>93.26</v>
      </c>
      <c r="U3293" s="6" t="s">
        <v>3992</v>
      </c>
      <c r="V3293" s="6" t="s">
        <v>3992</v>
      </c>
      <c r="W3293" s="6">
        <v>6789624</v>
      </c>
      <c r="X3293" s="6" t="s">
        <v>1962</v>
      </c>
      <c r="Y3293" s="6" t="s">
        <v>2355</v>
      </c>
      <c r="Z3293" s="6" t="s">
        <v>2356</v>
      </c>
      <c r="AA3293" s="6"/>
      <c r="AB3293" s="5">
        <f t="shared" si="674"/>
        <v>152841</v>
      </c>
      <c r="AC3293" t="str">
        <f t="shared" si="675"/>
        <v>30/04/2015</v>
      </c>
      <c r="AD3293" t="str">
        <f t="shared" si="676"/>
        <v>43375930000132</v>
      </c>
      <c r="AE3293" s="11">
        <f t="shared" si="677"/>
        <v>1227.05</v>
      </c>
      <c r="AF3293">
        <v>0</v>
      </c>
      <c r="AH3293" s="10">
        <v>6784253</v>
      </c>
      <c r="AI3293" s="10" t="s">
        <v>5669</v>
      </c>
      <c r="AJ3293" s="10">
        <v>151159</v>
      </c>
      <c r="AK3293" s="10" t="s">
        <v>1297</v>
      </c>
      <c r="AL3293" s="10" t="s">
        <v>5438</v>
      </c>
      <c r="AM3293" s="10" t="s">
        <v>5422</v>
      </c>
      <c r="AN3293" s="12" t="e">
        <f>VLOOKUP(TRIM(AK3293),[1]Sheet1!$S:$T,2,FALSE)</f>
        <v>#N/A</v>
      </c>
      <c r="AO3293" s="12">
        <f t="shared" si="678"/>
        <v>0</v>
      </c>
      <c r="AP3293" s="10">
        <f t="shared" si="679"/>
        <v>0</v>
      </c>
    </row>
    <row r="3294" spans="1:42" x14ac:dyDescent="0.2">
      <c r="A3294" s="6" t="s">
        <v>3987</v>
      </c>
      <c r="B3294" s="6">
        <v>152841</v>
      </c>
      <c r="C3294" s="1">
        <v>42124</v>
      </c>
      <c r="D3294" s="6" t="s">
        <v>1926</v>
      </c>
      <c r="E3294" s="6" t="s">
        <v>4096</v>
      </c>
      <c r="F3294" s="9">
        <v>80</v>
      </c>
      <c r="G3294" s="9">
        <v>80</v>
      </c>
      <c r="H3294" s="9">
        <v>9.6</v>
      </c>
      <c r="I3294" s="6" t="s">
        <v>4011</v>
      </c>
      <c r="J3294" s="9">
        <v>0</v>
      </c>
      <c r="K3294" s="9">
        <v>0</v>
      </c>
      <c r="L3294" s="6" t="s">
        <v>3990</v>
      </c>
      <c r="M3294" s="9">
        <v>0</v>
      </c>
      <c r="N3294" s="9">
        <v>0</v>
      </c>
      <c r="O3294" s="6" t="s">
        <v>3990</v>
      </c>
      <c r="P3294" s="7">
        <v>80</v>
      </c>
      <c r="Q3294" s="7">
        <v>1.32</v>
      </c>
      <c r="R3294" s="6" t="s">
        <v>3992</v>
      </c>
      <c r="S3294" s="7">
        <v>80</v>
      </c>
      <c r="T3294" s="7">
        <v>6.08</v>
      </c>
      <c r="U3294" s="6" t="s">
        <v>3992</v>
      </c>
      <c r="V3294" s="6" t="s">
        <v>3992</v>
      </c>
      <c r="W3294" s="6">
        <v>6789624</v>
      </c>
      <c r="X3294" s="6" t="s">
        <v>1962</v>
      </c>
      <c r="Y3294" s="6" t="s">
        <v>2018</v>
      </c>
      <c r="Z3294" s="6" t="s">
        <v>2019</v>
      </c>
      <c r="AA3294" s="6"/>
      <c r="AB3294" s="5">
        <f t="shared" si="674"/>
        <v>152841</v>
      </c>
      <c r="AC3294" t="str">
        <f t="shared" si="675"/>
        <v>30/04/2015</v>
      </c>
      <c r="AD3294" t="str">
        <f t="shared" si="676"/>
        <v>43375930000132</v>
      </c>
      <c r="AE3294" s="11">
        <f t="shared" si="677"/>
        <v>80</v>
      </c>
      <c r="AF3294">
        <v>0</v>
      </c>
      <c r="AH3294" s="10">
        <v>6784150</v>
      </c>
      <c r="AI3294" s="10" t="s">
        <v>5599</v>
      </c>
      <c r="AJ3294" s="10">
        <v>152175</v>
      </c>
      <c r="AK3294" s="10" t="s">
        <v>2029</v>
      </c>
      <c r="AL3294" s="10" t="s">
        <v>5438</v>
      </c>
      <c r="AM3294" s="10" t="s">
        <v>5427</v>
      </c>
      <c r="AN3294" s="12" t="e">
        <f>VLOOKUP(TRIM(AK3294),[1]Sheet1!$S:$T,2,FALSE)</f>
        <v>#N/A</v>
      </c>
      <c r="AO3294" s="12">
        <f t="shared" si="678"/>
        <v>0</v>
      </c>
      <c r="AP3294" s="10">
        <f t="shared" si="679"/>
        <v>0</v>
      </c>
    </row>
    <row r="3295" spans="1:42" x14ac:dyDescent="0.2">
      <c r="A3295" s="6" t="s">
        <v>3987</v>
      </c>
      <c r="B3295" s="6">
        <v>152841</v>
      </c>
      <c r="C3295" s="1">
        <v>42124</v>
      </c>
      <c r="D3295" s="6" t="s">
        <v>1926</v>
      </c>
      <c r="E3295" s="6" t="s">
        <v>4096</v>
      </c>
      <c r="F3295" s="9">
        <v>90.01</v>
      </c>
      <c r="G3295" s="9">
        <v>90.01</v>
      </c>
      <c r="H3295" s="9">
        <v>10.8</v>
      </c>
      <c r="I3295" s="6" t="s">
        <v>4011</v>
      </c>
      <c r="J3295" s="9">
        <v>0</v>
      </c>
      <c r="K3295" s="9">
        <v>0</v>
      </c>
      <c r="L3295" s="6" t="s">
        <v>3990</v>
      </c>
      <c r="M3295" s="9">
        <v>0</v>
      </c>
      <c r="N3295" s="9">
        <v>0</v>
      </c>
      <c r="O3295" s="6" t="s">
        <v>3990</v>
      </c>
      <c r="P3295" s="7">
        <v>90.01</v>
      </c>
      <c r="Q3295" s="7">
        <v>1.49</v>
      </c>
      <c r="R3295" s="6" t="s">
        <v>3992</v>
      </c>
      <c r="S3295" s="7">
        <v>90.01</v>
      </c>
      <c r="T3295" s="7">
        <v>6.84</v>
      </c>
      <c r="U3295" s="6" t="s">
        <v>3992</v>
      </c>
      <c r="V3295" s="6" t="s">
        <v>3992</v>
      </c>
      <c r="W3295" s="6">
        <v>6789624</v>
      </c>
      <c r="X3295" s="6" t="s">
        <v>1962</v>
      </c>
      <c r="Y3295" s="6" t="s">
        <v>14</v>
      </c>
      <c r="Z3295" s="6" t="s">
        <v>2315</v>
      </c>
      <c r="AA3295" s="6"/>
      <c r="AB3295" s="5">
        <f t="shared" si="674"/>
        <v>152841</v>
      </c>
      <c r="AC3295" t="str">
        <f t="shared" si="675"/>
        <v>30/04/2015</v>
      </c>
      <c r="AD3295" t="str">
        <f t="shared" si="676"/>
        <v>43375930000132</v>
      </c>
      <c r="AE3295" s="11">
        <f t="shared" si="677"/>
        <v>90.01</v>
      </c>
      <c r="AF3295">
        <v>0</v>
      </c>
      <c r="AH3295" s="10">
        <v>6784253</v>
      </c>
      <c r="AI3295" s="10" t="s">
        <v>5669</v>
      </c>
      <c r="AJ3295" s="10">
        <v>151160</v>
      </c>
      <c r="AK3295" s="10" t="s">
        <v>1297</v>
      </c>
      <c r="AL3295" s="10" t="s">
        <v>5438</v>
      </c>
      <c r="AM3295" s="10" t="s">
        <v>5453</v>
      </c>
      <c r="AN3295" s="12" t="e">
        <f>VLOOKUP(TRIM(AK3295),[1]Sheet1!$S:$T,2,FALSE)</f>
        <v>#N/A</v>
      </c>
      <c r="AO3295" s="12">
        <f t="shared" si="678"/>
        <v>0</v>
      </c>
      <c r="AP3295" s="10">
        <f t="shared" si="679"/>
        <v>0</v>
      </c>
    </row>
    <row r="3296" spans="1:42" x14ac:dyDescent="0.2">
      <c r="A3296" s="6" t="s">
        <v>3987</v>
      </c>
      <c r="B3296" s="6">
        <v>152841</v>
      </c>
      <c r="C3296" s="1">
        <v>42124</v>
      </c>
      <c r="D3296" s="6" t="s">
        <v>1926</v>
      </c>
      <c r="E3296" s="6" t="s">
        <v>4096</v>
      </c>
      <c r="F3296" s="9">
        <v>30.6</v>
      </c>
      <c r="G3296" s="9">
        <v>30.6</v>
      </c>
      <c r="H3296" s="9">
        <v>3.67</v>
      </c>
      <c r="I3296" s="6" t="s">
        <v>4011</v>
      </c>
      <c r="J3296" s="9">
        <v>0</v>
      </c>
      <c r="K3296" s="9">
        <v>0</v>
      </c>
      <c r="L3296" s="6" t="s">
        <v>3990</v>
      </c>
      <c r="M3296" s="9">
        <v>0</v>
      </c>
      <c r="N3296" s="9">
        <v>0</v>
      </c>
      <c r="O3296" s="6" t="s">
        <v>3990</v>
      </c>
      <c r="P3296" s="7">
        <v>30.6</v>
      </c>
      <c r="Q3296" s="7">
        <v>0.5</v>
      </c>
      <c r="R3296" s="6" t="s">
        <v>3992</v>
      </c>
      <c r="S3296" s="7">
        <v>30.6</v>
      </c>
      <c r="T3296" s="7">
        <v>2.33</v>
      </c>
      <c r="U3296" s="6" t="s">
        <v>3992</v>
      </c>
      <c r="V3296" s="6" t="s">
        <v>3992</v>
      </c>
      <c r="W3296" s="6">
        <v>6789624</v>
      </c>
      <c r="X3296" s="6" t="s">
        <v>1962</v>
      </c>
      <c r="Y3296" s="6" t="s">
        <v>15</v>
      </c>
      <c r="Z3296" s="6" t="s">
        <v>2019</v>
      </c>
      <c r="AA3296" s="6"/>
      <c r="AB3296" s="5">
        <f t="shared" si="674"/>
        <v>152841</v>
      </c>
      <c r="AC3296" t="str">
        <f t="shared" si="675"/>
        <v>30/04/2015</v>
      </c>
      <c r="AD3296" t="str">
        <f t="shared" si="676"/>
        <v>43375930000132</v>
      </c>
      <c r="AE3296" s="11">
        <f t="shared" si="677"/>
        <v>30.6</v>
      </c>
      <c r="AF3296">
        <v>0</v>
      </c>
      <c r="AH3296" s="10">
        <v>6784253</v>
      </c>
      <c r="AI3296" s="10" t="s">
        <v>5669</v>
      </c>
      <c r="AJ3296" s="10">
        <v>151160</v>
      </c>
      <c r="AK3296" s="10" t="s">
        <v>1297</v>
      </c>
      <c r="AL3296" s="10" t="s">
        <v>5438</v>
      </c>
      <c r="AM3296" s="10" t="s">
        <v>5422</v>
      </c>
      <c r="AN3296" s="12" t="e">
        <f>VLOOKUP(TRIM(AK3296),[1]Sheet1!$S:$T,2,FALSE)</f>
        <v>#N/A</v>
      </c>
      <c r="AO3296" s="12">
        <f t="shared" si="678"/>
        <v>0</v>
      </c>
      <c r="AP3296" s="10">
        <f t="shared" si="679"/>
        <v>0</v>
      </c>
    </row>
    <row r="3297" spans="1:42" x14ac:dyDescent="0.2">
      <c r="A3297" s="6" t="s">
        <v>3987</v>
      </c>
      <c r="B3297" s="6">
        <v>152841</v>
      </c>
      <c r="C3297" s="1">
        <v>42124</v>
      </c>
      <c r="D3297" s="6" t="s">
        <v>1926</v>
      </c>
      <c r="E3297" s="6" t="s">
        <v>4096</v>
      </c>
      <c r="F3297" s="9">
        <v>90.01</v>
      </c>
      <c r="G3297" s="9">
        <v>90.01</v>
      </c>
      <c r="H3297" s="9">
        <v>10.8</v>
      </c>
      <c r="I3297" s="6" t="s">
        <v>4011</v>
      </c>
      <c r="J3297" s="9">
        <v>0</v>
      </c>
      <c r="K3297" s="9">
        <v>0</v>
      </c>
      <c r="L3297" s="6" t="s">
        <v>3990</v>
      </c>
      <c r="M3297" s="9">
        <v>0</v>
      </c>
      <c r="N3297" s="9">
        <v>0</v>
      </c>
      <c r="O3297" s="6" t="s">
        <v>3990</v>
      </c>
      <c r="P3297" s="7">
        <v>90.01</v>
      </c>
      <c r="Q3297" s="7">
        <v>1.49</v>
      </c>
      <c r="R3297" s="6" t="s">
        <v>3992</v>
      </c>
      <c r="S3297" s="7">
        <v>90.01</v>
      </c>
      <c r="T3297" s="7">
        <v>6.84</v>
      </c>
      <c r="U3297" s="6" t="s">
        <v>3992</v>
      </c>
      <c r="V3297" s="6" t="s">
        <v>3992</v>
      </c>
      <c r="W3297" s="6">
        <v>6789624</v>
      </c>
      <c r="X3297" s="6" t="s">
        <v>1962</v>
      </c>
      <c r="Y3297" s="6" t="s">
        <v>16</v>
      </c>
      <c r="Z3297" s="6" t="s">
        <v>2019</v>
      </c>
      <c r="AA3297" s="6"/>
      <c r="AB3297" s="5">
        <f t="shared" si="674"/>
        <v>152841</v>
      </c>
      <c r="AC3297" t="str">
        <f t="shared" si="675"/>
        <v>30/04/2015</v>
      </c>
      <c r="AD3297" t="str">
        <f t="shared" si="676"/>
        <v>43375930000132</v>
      </c>
      <c r="AE3297" s="11">
        <f t="shared" si="677"/>
        <v>90.01</v>
      </c>
      <c r="AF3297">
        <v>0</v>
      </c>
      <c r="AH3297" s="10">
        <v>6784253</v>
      </c>
      <c r="AI3297" s="10" t="s">
        <v>5669</v>
      </c>
      <c r="AJ3297" s="10">
        <v>151161</v>
      </c>
      <c r="AK3297" s="10" t="s">
        <v>1294</v>
      </c>
      <c r="AL3297" s="10" t="s">
        <v>5438</v>
      </c>
      <c r="AM3297" s="10" t="s">
        <v>5534</v>
      </c>
      <c r="AN3297" s="12" t="e">
        <f>VLOOKUP(TRIM(AK3297),[1]Sheet1!$S:$T,2,FALSE)</f>
        <v>#N/A</v>
      </c>
      <c r="AO3297" s="12">
        <f t="shared" si="678"/>
        <v>0</v>
      </c>
      <c r="AP3297" s="10">
        <f t="shared" si="679"/>
        <v>0</v>
      </c>
    </row>
    <row r="3298" spans="1:42" x14ac:dyDescent="0.2">
      <c r="A3298" s="6" t="s">
        <v>3987</v>
      </c>
      <c r="B3298" s="6">
        <v>152841</v>
      </c>
      <c r="C3298" s="1">
        <v>42124</v>
      </c>
      <c r="D3298" s="6" t="s">
        <v>1926</v>
      </c>
      <c r="E3298" s="6" t="s">
        <v>4096</v>
      </c>
      <c r="F3298" s="9">
        <v>90.01</v>
      </c>
      <c r="G3298" s="9">
        <v>90.01</v>
      </c>
      <c r="H3298" s="9">
        <v>10.8</v>
      </c>
      <c r="I3298" s="6" t="s">
        <v>4011</v>
      </c>
      <c r="J3298" s="9">
        <v>0</v>
      </c>
      <c r="K3298" s="9">
        <v>0</v>
      </c>
      <c r="L3298" s="6" t="s">
        <v>3990</v>
      </c>
      <c r="M3298" s="9">
        <v>0</v>
      </c>
      <c r="N3298" s="9">
        <v>0</v>
      </c>
      <c r="O3298" s="6" t="s">
        <v>3990</v>
      </c>
      <c r="P3298" s="7">
        <v>90.01</v>
      </c>
      <c r="Q3298" s="7">
        <v>1.49</v>
      </c>
      <c r="R3298" s="6" t="s">
        <v>3992</v>
      </c>
      <c r="S3298" s="7">
        <v>90.01</v>
      </c>
      <c r="T3298" s="7">
        <v>6.84</v>
      </c>
      <c r="U3298" s="6" t="s">
        <v>3992</v>
      </c>
      <c r="V3298" s="6" t="s">
        <v>3992</v>
      </c>
      <c r="W3298" s="6">
        <v>6789624</v>
      </c>
      <c r="X3298" s="6" t="s">
        <v>1962</v>
      </c>
      <c r="Y3298" s="6" t="s">
        <v>16</v>
      </c>
      <c r="Z3298" s="6" t="s">
        <v>2019</v>
      </c>
      <c r="AA3298" s="6"/>
      <c r="AB3298" s="5">
        <f t="shared" si="674"/>
        <v>152841</v>
      </c>
      <c r="AC3298" t="str">
        <f t="shared" si="675"/>
        <v>30/04/2015</v>
      </c>
      <c r="AD3298" t="str">
        <f t="shared" si="676"/>
        <v>43375930000132</v>
      </c>
      <c r="AE3298" s="11">
        <f t="shared" si="677"/>
        <v>90.01</v>
      </c>
      <c r="AF3298">
        <v>0</v>
      </c>
      <c r="AH3298" s="10">
        <v>6784150</v>
      </c>
      <c r="AI3298" s="10" t="s">
        <v>5599</v>
      </c>
      <c r="AJ3298" s="10">
        <v>152176</v>
      </c>
      <c r="AK3298" s="10" t="s">
        <v>2029</v>
      </c>
      <c r="AL3298" s="10" t="s">
        <v>5438</v>
      </c>
      <c r="AM3298" s="10" t="s">
        <v>5440</v>
      </c>
      <c r="AN3298" s="12" t="e">
        <f>VLOOKUP(TRIM(AK3298),[1]Sheet1!$S:$T,2,FALSE)</f>
        <v>#N/A</v>
      </c>
      <c r="AO3298" s="12">
        <f t="shared" si="678"/>
        <v>0</v>
      </c>
      <c r="AP3298" s="10">
        <f t="shared" si="679"/>
        <v>0</v>
      </c>
    </row>
    <row r="3299" spans="1:42" x14ac:dyDescent="0.2">
      <c r="A3299" s="6" t="s">
        <v>3987</v>
      </c>
      <c r="B3299" s="6">
        <v>152841</v>
      </c>
      <c r="C3299" s="1">
        <v>42124</v>
      </c>
      <c r="D3299" s="6" t="s">
        <v>1926</v>
      </c>
      <c r="E3299" s="6" t="s">
        <v>4096</v>
      </c>
      <c r="F3299" s="9">
        <v>128.15</v>
      </c>
      <c r="G3299" s="9">
        <v>128.15</v>
      </c>
      <c r="H3299" s="9">
        <v>15.38</v>
      </c>
      <c r="I3299" s="6" t="s">
        <v>4011</v>
      </c>
      <c r="J3299" s="9">
        <v>0</v>
      </c>
      <c r="K3299" s="9">
        <v>0</v>
      </c>
      <c r="L3299" s="6" t="s">
        <v>3990</v>
      </c>
      <c r="M3299" s="9">
        <v>0</v>
      </c>
      <c r="N3299" s="9">
        <v>0</v>
      </c>
      <c r="O3299" s="6" t="s">
        <v>3990</v>
      </c>
      <c r="P3299" s="7">
        <v>128.15</v>
      </c>
      <c r="Q3299" s="7">
        <v>2.11</v>
      </c>
      <c r="R3299" s="6" t="s">
        <v>3992</v>
      </c>
      <c r="S3299" s="7">
        <v>128.15</v>
      </c>
      <c r="T3299" s="7">
        <v>9.74</v>
      </c>
      <c r="U3299" s="6" t="s">
        <v>3992</v>
      </c>
      <c r="V3299" s="6" t="s">
        <v>3992</v>
      </c>
      <c r="W3299" s="6">
        <v>6789624</v>
      </c>
      <c r="X3299" s="6" t="s">
        <v>1962</v>
      </c>
      <c r="Y3299" s="6" t="s">
        <v>2425</v>
      </c>
      <c r="Z3299" s="6" t="s">
        <v>2426</v>
      </c>
      <c r="AA3299" s="6"/>
      <c r="AB3299" s="5">
        <f t="shared" si="674"/>
        <v>152841</v>
      </c>
      <c r="AC3299" t="str">
        <f t="shared" si="675"/>
        <v>30/04/2015</v>
      </c>
      <c r="AD3299" t="str">
        <f t="shared" si="676"/>
        <v>43375930000132</v>
      </c>
      <c r="AE3299" s="11">
        <f t="shared" si="677"/>
        <v>128.15</v>
      </c>
      <c r="AF3299">
        <v>0</v>
      </c>
      <c r="AH3299" s="10">
        <v>6787487</v>
      </c>
      <c r="AI3299" s="10" t="s">
        <v>6110</v>
      </c>
      <c r="AJ3299" s="10">
        <v>152177</v>
      </c>
      <c r="AK3299" s="10" t="s">
        <v>1776</v>
      </c>
      <c r="AL3299" s="10" t="s">
        <v>5583</v>
      </c>
      <c r="AM3299" s="10" t="s">
        <v>6322</v>
      </c>
      <c r="AN3299" s="12" t="e">
        <f>VLOOKUP(TRIM(AK3299),[1]Sheet1!$S:$T,2,FALSE)</f>
        <v>#N/A</v>
      </c>
      <c r="AO3299" s="12">
        <f t="shared" si="678"/>
        <v>0</v>
      </c>
      <c r="AP3299" s="10">
        <f t="shared" si="679"/>
        <v>0</v>
      </c>
    </row>
    <row r="3300" spans="1:42" x14ac:dyDescent="0.2">
      <c r="A3300" s="6" t="s">
        <v>3987</v>
      </c>
      <c r="B3300" s="6">
        <v>152841</v>
      </c>
      <c r="C3300" s="1">
        <v>42124</v>
      </c>
      <c r="D3300" s="6" t="s">
        <v>1926</v>
      </c>
      <c r="E3300" s="6" t="s">
        <v>4096</v>
      </c>
      <c r="F3300" s="9">
        <v>42.72</v>
      </c>
      <c r="G3300" s="9">
        <v>42.72</v>
      </c>
      <c r="H3300" s="9">
        <v>5.13</v>
      </c>
      <c r="I3300" s="6" t="s">
        <v>4011</v>
      </c>
      <c r="J3300" s="9">
        <v>0</v>
      </c>
      <c r="K3300" s="9">
        <v>0</v>
      </c>
      <c r="L3300" s="6" t="s">
        <v>3990</v>
      </c>
      <c r="M3300" s="9">
        <v>0</v>
      </c>
      <c r="N3300" s="9">
        <v>0</v>
      </c>
      <c r="O3300" s="6" t="s">
        <v>3990</v>
      </c>
      <c r="P3300" s="7">
        <v>42.72</v>
      </c>
      <c r="Q3300" s="7">
        <v>0.7</v>
      </c>
      <c r="R3300" s="6" t="s">
        <v>3992</v>
      </c>
      <c r="S3300" s="7">
        <v>42.72</v>
      </c>
      <c r="T3300" s="7">
        <v>3.25</v>
      </c>
      <c r="U3300" s="6" t="s">
        <v>3992</v>
      </c>
      <c r="V3300" s="6" t="s">
        <v>3992</v>
      </c>
      <c r="W3300" s="6">
        <v>6789624</v>
      </c>
      <c r="X3300" s="6" t="s">
        <v>1962</v>
      </c>
      <c r="Y3300" s="6" t="s">
        <v>2425</v>
      </c>
      <c r="Z3300" s="6" t="s">
        <v>2426</v>
      </c>
      <c r="AA3300" s="6"/>
      <c r="AB3300" s="5">
        <f t="shared" si="674"/>
        <v>152841</v>
      </c>
      <c r="AC3300" t="str">
        <f t="shared" si="675"/>
        <v>30/04/2015</v>
      </c>
      <c r="AD3300" t="str">
        <f t="shared" si="676"/>
        <v>43375930000132</v>
      </c>
      <c r="AE3300" s="11">
        <f t="shared" si="677"/>
        <v>42.72</v>
      </c>
      <c r="AF3300">
        <v>0</v>
      </c>
      <c r="AH3300" s="10">
        <v>6790179</v>
      </c>
      <c r="AI3300" s="10" t="s">
        <v>6062</v>
      </c>
      <c r="AJ3300" s="10">
        <v>152178</v>
      </c>
      <c r="AK3300" s="10" t="s">
        <v>1684</v>
      </c>
      <c r="AL3300" s="10" t="s">
        <v>5438</v>
      </c>
      <c r="AM3300" s="10" t="s">
        <v>6323</v>
      </c>
      <c r="AN3300" s="12" t="e">
        <f>VLOOKUP(TRIM(AK3300),[1]Sheet1!$S:$T,2,FALSE)</f>
        <v>#N/A</v>
      </c>
      <c r="AO3300" s="12">
        <f t="shared" si="678"/>
        <v>0</v>
      </c>
      <c r="AP3300" s="10">
        <f t="shared" si="679"/>
        <v>0</v>
      </c>
    </row>
    <row r="3301" spans="1:42" x14ac:dyDescent="0.2">
      <c r="A3301" s="6" t="s">
        <v>3987</v>
      </c>
      <c r="B3301" s="6">
        <v>152841</v>
      </c>
      <c r="C3301" s="1">
        <v>42124</v>
      </c>
      <c r="D3301" s="6" t="s">
        <v>1926</v>
      </c>
      <c r="E3301" s="6" t="s">
        <v>4096</v>
      </c>
      <c r="F3301" s="9">
        <v>92</v>
      </c>
      <c r="G3301" s="9">
        <v>92</v>
      </c>
      <c r="H3301" s="9">
        <v>11.04</v>
      </c>
      <c r="I3301" s="6" t="s">
        <v>4011</v>
      </c>
      <c r="J3301" s="9">
        <v>0</v>
      </c>
      <c r="K3301" s="9">
        <v>0</v>
      </c>
      <c r="L3301" s="6" t="s">
        <v>3990</v>
      </c>
      <c r="M3301" s="9">
        <v>0</v>
      </c>
      <c r="N3301" s="9">
        <v>0</v>
      </c>
      <c r="O3301" s="6" t="s">
        <v>3990</v>
      </c>
      <c r="P3301" s="7">
        <v>92</v>
      </c>
      <c r="Q3301" s="7">
        <v>1.52</v>
      </c>
      <c r="R3301" s="6" t="s">
        <v>3992</v>
      </c>
      <c r="S3301" s="7">
        <v>92</v>
      </c>
      <c r="T3301" s="7">
        <v>6.99</v>
      </c>
      <c r="U3301" s="6" t="s">
        <v>3992</v>
      </c>
      <c r="V3301" s="6" t="s">
        <v>3992</v>
      </c>
      <c r="W3301" s="6">
        <v>6789624</v>
      </c>
      <c r="X3301" s="6" t="s">
        <v>1962</v>
      </c>
      <c r="Y3301" s="6" t="s">
        <v>1739</v>
      </c>
      <c r="Z3301" s="6" t="s">
        <v>1740</v>
      </c>
      <c r="AA3301" s="6"/>
      <c r="AB3301" s="5">
        <f t="shared" si="674"/>
        <v>152841</v>
      </c>
      <c r="AC3301" t="str">
        <f t="shared" si="675"/>
        <v>30/04/2015</v>
      </c>
      <c r="AD3301" t="str">
        <f t="shared" si="676"/>
        <v>43375930000132</v>
      </c>
      <c r="AE3301" s="11">
        <f t="shared" si="677"/>
        <v>92</v>
      </c>
      <c r="AF3301">
        <v>0</v>
      </c>
      <c r="AH3301" s="10">
        <v>6784150</v>
      </c>
      <c r="AI3301" s="10" t="s">
        <v>5599</v>
      </c>
      <c r="AJ3301" s="10">
        <v>152179</v>
      </c>
      <c r="AK3301" s="10" t="s">
        <v>2025</v>
      </c>
      <c r="AL3301" s="10" t="s">
        <v>5438</v>
      </c>
      <c r="AM3301" s="10" t="s">
        <v>6324</v>
      </c>
      <c r="AN3301" s="12" t="e">
        <f>VLOOKUP(TRIM(AK3301),[1]Sheet1!$S:$T,2,FALSE)</f>
        <v>#N/A</v>
      </c>
      <c r="AO3301" s="12">
        <f t="shared" si="678"/>
        <v>0</v>
      </c>
      <c r="AP3301" s="10">
        <f t="shared" si="679"/>
        <v>0</v>
      </c>
    </row>
    <row r="3302" spans="1:42" x14ac:dyDescent="0.2">
      <c r="A3302" s="6" t="s">
        <v>3987</v>
      </c>
      <c r="B3302" s="6">
        <v>152842</v>
      </c>
      <c r="C3302" s="1">
        <v>42124</v>
      </c>
      <c r="D3302" s="6" t="s">
        <v>1924</v>
      </c>
      <c r="E3302" s="6" t="s">
        <v>4096</v>
      </c>
      <c r="F3302" s="9">
        <v>770.35</v>
      </c>
      <c r="G3302" s="9">
        <v>641.96</v>
      </c>
      <c r="H3302" s="9">
        <v>25.68</v>
      </c>
      <c r="I3302" s="6" t="s">
        <v>4360</v>
      </c>
      <c r="J3302" s="9">
        <v>0</v>
      </c>
      <c r="K3302" s="9">
        <v>0</v>
      </c>
      <c r="L3302" s="6" t="s">
        <v>3990</v>
      </c>
      <c r="M3302" s="9">
        <v>641.96</v>
      </c>
      <c r="N3302" s="9">
        <v>128.38999999999999</v>
      </c>
      <c r="O3302" s="6" t="s">
        <v>1932</v>
      </c>
      <c r="P3302" s="7">
        <v>641.96</v>
      </c>
      <c r="Q3302" s="7">
        <v>10.59</v>
      </c>
      <c r="R3302" s="6" t="s">
        <v>3992</v>
      </c>
      <c r="S3302" s="7">
        <v>641.96</v>
      </c>
      <c r="T3302" s="7">
        <v>48.79</v>
      </c>
      <c r="U3302" s="6" t="s">
        <v>3992</v>
      </c>
      <c r="V3302" s="6" t="s">
        <v>3992</v>
      </c>
      <c r="W3302" s="6">
        <v>6782872</v>
      </c>
      <c r="X3302" s="6" t="s">
        <v>4382</v>
      </c>
      <c r="Y3302" s="6" t="s">
        <v>2117</v>
      </c>
      <c r="Z3302" s="6" t="s">
        <v>2118</v>
      </c>
      <c r="AA3302" s="6"/>
      <c r="AB3302" s="5">
        <f t="shared" si="674"/>
        <v>152842</v>
      </c>
      <c r="AC3302" t="str">
        <f t="shared" si="675"/>
        <v>30/04/2015</v>
      </c>
      <c r="AD3302" t="str">
        <f t="shared" si="676"/>
        <v>82321845000143</v>
      </c>
      <c r="AE3302" s="11">
        <f t="shared" si="677"/>
        <v>770.35</v>
      </c>
      <c r="AF3302">
        <f t="shared" ref="AF3302:AF3305" si="681">SUMIF(AJ:AJ,B3302,AP:AP)</f>
        <v>0</v>
      </c>
      <c r="AH3302" s="10">
        <v>6784253</v>
      </c>
      <c r="AI3302" s="10" t="s">
        <v>5669</v>
      </c>
      <c r="AJ3302" s="10">
        <v>152180</v>
      </c>
      <c r="AK3302" s="10" t="s">
        <v>1297</v>
      </c>
      <c r="AL3302" s="10" t="s">
        <v>5438</v>
      </c>
      <c r="AM3302" s="10" t="s">
        <v>5503</v>
      </c>
      <c r="AN3302" s="12" t="e">
        <f>VLOOKUP(TRIM(AK3302),[1]Sheet1!$S:$T,2,FALSE)</f>
        <v>#N/A</v>
      </c>
      <c r="AO3302" s="12">
        <f t="shared" si="678"/>
        <v>0</v>
      </c>
      <c r="AP3302" s="10">
        <f t="shared" si="679"/>
        <v>0</v>
      </c>
    </row>
    <row r="3303" spans="1:42" x14ac:dyDescent="0.2">
      <c r="A3303" s="6" t="s">
        <v>3987</v>
      </c>
      <c r="B3303" s="6">
        <v>152843</v>
      </c>
      <c r="C3303" s="1">
        <v>42124</v>
      </c>
      <c r="D3303" s="6" t="s">
        <v>1924</v>
      </c>
      <c r="E3303" s="6" t="s">
        <v>4339</v>
      </c>
      <c r="F3303" s="9">
        <v>654.41999999999996</v>
      </c>
      <c r="G3303" s="9">
        <v>569.05999999999995</v>
      </c>
      <c r="H3303" s="9">
        <v>22.76</v>
      </c>
      <c r="I3303" s="6" t="s">
        <v>4360</v>
      </c>
      <c r="J3303" s="9">
        <v>0</v>
      </c>
      <c r="K3303" s="9">
        <v>0</v>
      </c>
      <c r="L3303" s="6" t="s">
        <v>3990</v>
      </c>
      <c r="M3303" s="9">
        <v>569.05999999999995</v>
      </c>
      <c r="N3303" s="9">
        <v>85.36</v>
      </c>
      <c r="O3303" s="6" t="s">
        <v>1932</v>
      </c>
      <c r="P3303" s="7">
        <v>569.05999999999995</v>
      </c>
      <c r="Q3303" s="7">
        <v>9.39</v>
      </c>
      <c r="R3303" s="6" t="s">
        <v>3992</v>
      </c>
      <c r="S3303" s="7">
        <v>569.05999999999995</v>
      </c>
      <c r="T3303" s="7">
        <v>43.25</v>
      </c>
      <c r="U3303" s="6" t="s">
        <v>3992</v>
      </c>
      <c r="V3303" s="6" t="s">
        <v>3992</v>
      </c>
      <c r="W3303" s="6">
        <v>6782672</v>
      </c>
      <c r="X3303" s="6" t="s">
        <v>4362</v>
      </c>
      <c r="Y3303" s="6" t="s">
        <v>3914</v>
      </c>
      <c r="Z3303" s="6" t="s">
        <v>3915</v>
      </c>
      <c r="AA3303" s="6"/>
      <c r="AB3303" s="5">
        <f t="shared" si="674"/>
        <v>152843</v>
      </c>
      <c r="AC3303" t="str">
        <f t="shared" si="675"/>
        <v>30/04/2015</v>
      </c>
      <c r="AD3303" t="str">
        <f t="shared" si="676"/>
        <v>02429869000181</v>
      </c>
      <c r="AE3303" s="11">
        <f t="shared" si="677"/>
        <v>654.41999999999996</v>
      </c>
      <c r="AF3303">
        <f t="shared" si="681"/>
        <v>0</v>
      </c>
      <c r="AH3303" s="10">
        <v>6784253</v>
      </c>
      <c r="AI3303" s="10" t="s">
        <v>5669</v>
      </c>
      <c r="AJ3303" s="10">
        <v>152181</v>
      </c>
      <c r="AK3303" s="10" t="s">
        <v>1292</v>
      </c>
      <c r="AL3303" s="10" t="s">
        <v>5438</v>
      </c>
      <c r="AM3303" s="10" t="s">
        <v>5422</v>
      </c>
      <c r="AN3303" s="12" t="e">
        <f>VLOOKUP(TRIM(AK3303),[1]Sheet1!$S:$T,2,FALSE)</f>
        <v>#N/A</v>
      </c>
      <c r="AO3303" s="12">
        <f t="shared" si="678"/>
        <v>0</v>
      </c>
      <c r="AP3303" s="10">
        <f t="shared" si="679"/>
        <v>0</v>
      </c>
    </row>
    <row r="3304" spans="1:42" x14ac:dyDescent="0.2">
      <c r="A3304" s="6" t="s">
        <v>3987</v>
      </c>
      <c r="B3304" s="6">
        <v>152844</v>
      </c>
      <c r="C3304" s="1">
        <v>42124</v>
      </c>
      <c r="D3304" s="6" t="s">
        <v>1924</v>
      </c>
      <c r="E3304" s="6" t="s">
        <v>4096</v>
      </c>
      <c r="F3304" s="9">
        <v>484.2</v>
      </c>
      <c r="G3304" s="9">
        <v>421.04</v>
      </c>
      <c r="H3304" s="9">
        <v>16.84</v>
      </c>
      <c r="I3304" s="6" t="s">
        <v>4360</v>
      </c>
      <c r="J3304" s="9">
        <v>0</v>
      </c>
      <c r="K3304" s="9">
        <v>0</v>
      </c>
      <c r="L3304" s="6" t="s">
        <v>3990</v>
      </c>
      <c r="M3304" s="9">
        <v>421.04</v>
      </c>
      <c r="N3304" s="9">
        <v>63.16</v>
      </c>
      <c r="O3304" s="6" t="s">
        <v>1932</v>
      </c>
      <c r="P3304" s="7">
        <v>421.04</v>
      </c>
      <c r="Q3304" s="7">
        <v>6.95</v>
      </c>
      <c r="R3304" s="6" t="s">
        <v>3992</v>
      </c>
      <c r="S3304" s="7">
        <v>421.04</v>
      </c>
      <c r="T3304" s="7">
        <v>32</v>
      </c>
      <c r="U3304" s="6" t="s">
        <v>3992</v>
      </c>
      <c r="V3304" s="6" t="s">
        <v>3992</v>
      </c>
      <c r="W3304" s="6">
        <v>6783519</v>
      </c>
      <c r="X3304" s="6" t="s">
        <v>4070</v>
      </c>
      <c r="Y3304" s="6" t="s">
        <v>3931</v>
      </c>
      <c r="Z3304" s="6" t="s">
        <v>3932</v>
      </c>
      <c r="AA3304" s="6"/>
      <c r="AB3304" s="5">
        <f t="shared" si="674"/>
        <v>152844</v>
      </c>
      <c r="AC3304" t="str">
        <f t="shared" si="675"/>
        <v>30/04/2015</v>
      </c>
      <c r="AD3304" t="str">
        <f t="shared" si="676"/>
        <v>02195445000361</v>
      </c>
      <c r="AE3304" s="11">
        <f t="shared" si="677"/>
        <v>484.2</v>
      </c>
      <c r="AF3304">
        <f t="shared" si="681"/>
        <v>0</v>
      </c>
      <c r="AH3304" s="10">
        <v>6784253</v>
      </c>
      <c r="AI3304" s="10" t="s">
        <v>5669</v>
      </c>
      <c r="AJ3304" s="10">
        <v>152182</v>
      </c>
      <c r="AK3304" s="10" t="s">
        <v>1736</v>
      </c>
      <c r="AL3304" s="10" t="s">
        <v>5438</v>
      </c>
      <c r="AM3304" s="10" t="s">
        <v>5422</v>
      </c>
      <c r="AN3304" s="12" t="e">
        <f>VLOOKUP(TRIM(AK3304),[1]Sheet1!$S:$T,2,FALSE)</f>
        <v>#N/A</v>
      </c>
      <c r="AO3304" s="12">
        <f t="shared" si="678"/>
        <v>0</v>
      </c>
      <c r="AP3304" s="10">
        <f t="shared" si="679"/>
        <v>0</v>
      </c>
    </row>
    <row r="3305" spans="1:42" x14ac:dyDescent="0.2">
      <c r="A3305" s="6" t="s">
        <v>3987</v>
      </c>
      <c r="B3305" s="6">
        <v>152845</v>
      </c>
      <c r="C3305" s="1">
        <v>42124</v>
      </c>
      <c r="D3305" s="6" t="s">
        <v>1986</v>
      </c>
      <c r="E3305" s="6" t="s">
        <v>3989</v>
      </c>
      <c r="F3305" s="9">
        <v>33361.03</v>
      </c>
      <c r="G3305" s="9">
        <v>0</v>
      </c>
      <c r="H3305" s="9">
        <v>0</v>
      </c>
      <c r="I3305" s="6" t="s">
        <v>3990</v>
      </c>
      <c r="J3305" s="9">
        <v>0</v>
      </c>
      <c r="K3305" s="9">
        <v>0</v>
      </c>
      <c r="L3305" s="6" t="s">
        <v>3990</v>
      </c>
      <c r="M3305" s="9">
        <v>29009.59</v>
      </c>
      <c r="N3305" s="9">
        <v>4351.4399999999996</v>
      </c>
      <c r="O3305" s="6" t="s">
        <v>1932</v>
      </c>
      <c r="P3305" s="7">
        <v>29009.59</v>
      </c>
      <c r="Q3305" s="7">
        <v>478.66</v>
      </c>
      <c r="R3305" s="6" t="s">
        <v>3992</v>
      </c>
      <c r="S3305" s="7">
        <v>29009.59</v>
      </c>
      <c r="T3305" s="7">
        <v>2204.73</v>
      </c>
      <c r="U3305" s="6" t="s">
        <v>3992</v>
      </c>
      <c r="V3305" s="6" t="s">
        <v>3992</v>
      </c>
      <c r="W3305" s="6">
        <v>6788658</v>
      </c>
      <c r="X3305" s="6" t="s">
        <v>4362</v>
      </c>
      <c r="Y3305" s="6" t="s">
        <v>3830</v>
      </c>
      <c r="Z3305" s="6" t="s">
        <v>3831</v>
      </c>
      <c r="AA3305" s="6"/>
      <c r="AB3305" s="5">
        <f t="shared" si="674"/>
        <v>152845</v>
      </c>
      <c r="AC3305" t="str">
        <f t="shared" si="675"/>
        <v>30/04/2015</v>
      </c>
      <c r="AD3305" t="str">
        <f t="shared" si="676"/>
        <v>00811185000203</v>
      </c>
      <c r="AE3305" s="11">
        <f t="shared" si="677"/>
        <v>33361.03</v>
      </c>
      <c r="AF3305">
        <f t="shared" si="681"/>
        <v>0</v>
      </c>
      <c r="AH3305" s="10">
        <v>6786453</v>
      </c>
      <c r="AI3305" s="10" t="s">
        <v>5646</v>
      </c>
      <c r="AJ3305" s="10">
        <v>152183</v>
      </c>
      <c r="AK3305" s="10" t="s">
        <v>417</v>
      </c>
      <c r="AL3305" s="10" t="s">
        <v>5438</v>
      </c>
      <c r="AM3305" s="10" t="s">
        <v>6325</v>
      </c>
      <c r="AN3305" s="12" t="e">
        <f>VLOOKUP(TRIM(AK3305),[1]Sheet1!$S:$T,2,FALSE)</f>
        <v>#N/A</v>
      </c>
      <c r="AO3305" s="12">
        <f t="shared" si="678"/>
        <v>0</v>
      </c>
      <c r="AP3305" s="10">
        <f t="shared" si="679"/>
        <v>0</v>
      </c>
    </row>
    <row r="3306" spans="1:42" x14ac:dyDescent="0.2">
      <c r="A3306" s="6" t="s">
        <v>3987</v>
      </c>
      <c r="B3306" s="6">
        <v>152846</v>
      </c>
      <c r="C3306" s="1">
        <v>42124</v>
      </c>
      <c r="D3306" s="6" t="s">
        <v>1995</v>
      </c>
      <c r="E3306" s="6" t="s">
        <v>3007</v>
      </c>
      <c r="F3306" s="9">
        <v>412.53</v>
      </c>
      <c r="G3306" s="9">
        <v>344.18</v>
      </c>
      <c r="H3306" s="9">
        <v>24.09</v>
      </c>
      <c r="I3306" s="6" t="s">
        <v>3644</v>
      </c>
      <c r="J3306" s="9">
        <v>543.77</v>
      </c>
      <c r="K3306" s="9">
        <v>68.349999999999994</v>
      </c>
      <c r="L3306" s="6" t="s">
        <v>3644</v>
      </c>
      <c r="M3306" s="9">
        <v>0</v>
      </c>
      <c r="N3306" s="9">
        <v>0</v>
      </c>
      <c r="O3306" s="6" t="s">
        <v>3990</v>
      </c>
      <c r="P3306" s="7">
        <v>344.18</v>
      </c>
      <c r="Q3306" s="7">
        <v>5.68</v>
      </c>
      <c r="R3306" s="6" t="s">
        <v>3992</v>
      </c>
      <c r="S3306" s="7">
        <v>344.18</v>
      </c>
      <c r="T3306" s="7">
        <v>26.16</v>
      </c>
      <c r="U3306" s="6" t="s">
        <v>3992</v>
      </c>
      <c r="V3306" s="6" t="s">
        <v>3992</v>
      </c>
      <c r="W3306" s="6">
        <v>6799868</v>
      </c>
      <c r="X3306" s="6" t="s">
        <v>4666</v>
      </c>
      <c r="Y3306" s="6" t="s">
        <v>2137</v>
      </c>
      <c r="Z3306" s="6" t="s">
        <v>1460</v>
      </c>
      <c r="AA3306" s="6"/>
      <c r="AB3306" s="5">
        <f t="shared" si="674"/>
        <v>152846</v>
      </c>
      <c r="AC3306" t="str">
        <f t="shared" si="675"/>
        <v>30/04/2015</v>
      </c>
      <c r="AD3306" t="str">
        <f t="shared" si="676"/>
        <v>05252479000177</v>
      </c>
      <c r="AE3306" s="11">
        <f t="shared" si="677"/>
        <v>412.53</v>
      </c>
      <c r="AF3306">
        <v>0</v>
      </c>
      <c r="AH3306" s="10">
        <v>6784253</v>
      </c>
      <c r="AI3306" s="10" t="s">
        <v>5669</v>
      </c>
      <c r="AJ3306" s="10">
        <v>152184</v>
      </c>
      <c r="AK3306" s="10" t="s">
        <v>1735</v>
      </c>
      <c r="AL3306" s="10" t="s">
        <v>5438</v>
      </c>
      <c r="AM3306" s="10" t="s">
        <v>5422</v>
      </c>
      <c r="AN3306" s="12" t="e">
        <f>VLOOKUP(TRIM(AK3306),[1]Sheet1!$S:$T,2,FALSE)</f>
        <v>#N/A</v>
      </c>
      <c r="AO3306" s="12">
        <f t="shared" si="678"/>
        <v>0</v>
      </c>
      <c r="AP3306" s="10">
        <f t="shared" si="679"/>
        <v>0</v>
      </c>
    </row>
    <row r="3307" spans="1:42" x14ac:dyDescent="0.2">
      <c r="A3307" s="6" t="s">
        <v>3987</v>
      </c>
      <c r="B3307" s="6">
        <v>152847</v>
      </c>
      <c r="C3307" s="1">
        <v>42124</v>
      </c>
      <c r="D3307" s="6" t="s">
        <v>1986</v>
      </c>
      <c r="E3307" s="6" t="s">
        <v>3989</v>
      </c>
      <c r="F3307" s="9">
        <v>323.81</v>
      </c>
      <c r="G3307" s="9">
        <v>281.57</v>
      </c>
      <c r="H3307" s="9">
        <v>50.68</v>
      </c>
      <c r="I3307" s="6" t="s">
        <v>4360</v>
      </c>
      <c r="J3307" s="9">
        <v>0</v>
      </c>
      <c r="K3307" s="9">
        <v>0</v>
      </c>
      <c r="L3307" s="6" t="s">
        <v>3990</v>
      </c>
      <c r="M3307" s="9">
        <v>281.57</v>
      </c>
      <c r="N3307" s="9">
        <v>42.24</v>
      </c>
      <c r="O3307" s="6" t="s">
        <v>1932</v>
      </c>
      <c r="P3307" s="7">
        <v>281.57</v>
      </c>
      <c r="Q3307" s="7">
        <v>4.6500000000000004</v>
      </c>
      <c r="R3307" s="6" t="s">
        <v>3992</v>
      </c>
      <c r="S3307" s="7">
        <v>281.57</v>
      </c>
      <c r="T3307" s="7">
        <v>21.4</v>
      </c>
      <c r="U3307" s="6" t="s">
        <v>3992</v>
      </c>
      <c r="V3307" s="6" t="s">
        <v>3992</v>
      </c>
      <c r="W3307" s="6">
        <v>6782692</v>
      </c>
      <c r="X3307" s="6" t="s">
        <v>4362</v>
      </c>
      <c r="Y3307" s="6" t="s">
        <v>4815</v>
      </c>
      <c r="Z3307" s="6" t="s">
        <v>4816</v>
      </c>
      <c r="AA3307" s="6"/>
      <c r="AB3307" s="5">
        <f t="shared" si="674"/>
        <v>152847</v>
      </c>
      <c r="AC3307" t="str">
        <f t="shared" si="675"/>
        <v>30/04/2015</v>
      </c>
      <c r="AD3307" t="str">
        <f t="shared" si="676"/>
        <v>02195445000108</v>
      </c>
      <c r="AE3307" s="11">
        <f t="shared" si="677"/>
        <v>323.81</v>
      </c>
      <c r="AF3307">
        <f>SUMIF(AJ:AJ,B3307,AP:AP)</f>
        <v>0</v>
      </c>
      <c r="AH3307" s="10">
        <v>7450821</v>
      </c>
      <c r="AI3307" s="10" t="s">
        <v>5621</v>
      </c>
      <c r="AJ3307" s="10">
        <v>152185</v>
      </c>
      <c r="AK3307" s="10" t="s">
        <v>419</v>
      </c>
      <c r="AL3307" s="10" t="s">
        <v>5438</v>
      </c>
      <c r="AM3307" s="10" t="s">
        <v>5791</v>
      </c>
      <c r="AN3307" s="12" t="e">
        <f>VLOOKUP(TRIM(AK3307),[1]Sheet1!$S:$T,2,FALSE)</f>
        <v>#N/A</v>
      </c>
      <c r="AO3307" s="12">
        <f t="shared" si="678"/>
        <v>0</v>
      </c>
      <c r="AP3307" s="10">
        <f t="shared" si="679"/>
        <v>0</v>
      </c>
    </row>
    <row r="3308" spans="1:42" x14ac:dyDescent="0.2">
      <c r="A3308" s="6" t="s">
        <v>3987</v>
      </c>
      <c r="B3308" s="6">
        <v>152848</v>
      </c>
      <c r="C3308" s="1">
        <v>42124</v>
      </c>
      <c r="D3308" s="6" t="s">
        <v>1931</v>
      </c>
      <c r="E3308" s="6" t="s">
        <v>3989</v>
      </c>
      <c r="F3308" s="9">
        <v>350.01</v>
      </c>
      <c r="G3308" s="9">
        <v>350.01</v>
      </c>
      <c r="H3308" s="9">
        <v>63</v>
      </c>
      <c r="I3308" s="6" t="s">
        <v>4011</v>
      </c>
      <c r="J3308" s="9">
        <v>0</v>
      </c>
      <c r="K3308" s="9">
        <v>0</v>
      </c>
      <c r="L3308" s="6" t="s">
        <v>3990</v>
      </c>
      <c r="M3308" s="9">
        <v>0</v>
      </c>
      <c r="N3308" s="9">
        <v>0</v>
      </c>
      <c r="O3308" s="6" t="s">
        <v>3990</v>
      </c>
      <c r="P3308" s="7">
        <v>350.01</v>
      </c>
      <c r="Q3308" s="7">
        <v>5.78</v>
      </c>
      <c r="R3308" s="6" t="s">
        <v>3992</v>
      </c>
      <c r="S3308" s="7">
        <v>350.01</v>
      </c>
      <c r="T3308" s="7">
        <v>26.6</v>
      </c>
      <c r="U3308" s="6" t="s">
        <v>3992</v>
      </c>
      <c r="V3308" s="6" t="s">
        <v>3992</v>
      </c>
      <c r="W3308" s="6">
        <v>6784933</v>
      </c>
      <c r="X3308" s="6" t="s">
        <v>4362</v>
      </c>
      <c r="Y3308" s="6" t="s">
        <v>977</v>
      </c>
      <c r="Z3308" s="6" t="s">
        <v>2245</v>
      </c>
      <c r="AA3308" s="6"/>
      <c r="AB3308" s="5">
        <f t="shared" si="674"/>
        <v>152848</v>
      </c>
      <c r="AC3308" t="str">
        <f t="shared" si="675"/>
        <v>30/04/2015</v>
      </c>
      <c r="AD3308" t="str">
        <f t="shared" si="676"/>
        <v>59104760000353</v>
      </c>
      <c r="AE3308" s="11">
        <f t="shared" si="677"/>
        <v>350.01</v>
      </c>
      <c r="AF3308">
        <v>0</v>
      </c>
      <c r="AH3308" s="10">
        <v>7142115</v>
      </c>
      <c r="AI3308" s="10" t="s">
        <v>6326</v>
      </c>
      <c r="AJ3308" s="10">
        <v>152186</v>
      </c>
      <c r="AK3308" s="10" t="s">
        <v>257</v>
      </c>
      <c r="AL3308" s="10" t="s">
        <v>5446</v>
      </c>
      <c r="AM3308" s="10" t="s">
        <v>5522</v>
      </c>
      <c r="AN3308" s="12" t="e">
        <f>VLOOKUP(TRIM(AK3308),[1]Sheet1!$S:$T,2,FALSE)</f>
        <v>#N/A</v>
      </c>
      <c r="AO3308" s="12">
        <f t="shared" si="678"/>
        <v>0</v>
      </c>
      <c r="AP3308" s="10">
        <f t="shared" si="679"/>
        <v>0</v>
      </c>
    </row>
    <row r="3309" spans="1:42" x14ac:dyDescent="0.2">
      <c r="A3309" s="6" t="s">
        <v>3987</v>
      </c>
      <c r="B3309" s="6">
        <v>152848</v>
      </c>
      <c r="C3309" s="1">
        <v>42124</v>
      </c>
      <c r="D3309" s="6" t="s">
        <v>1931</v>
      </c>
      <c r="E3309" s="6" t="s">
        <v>3989</v>
      </c>
      <c r="F3309" s="9">
        <v>350.01</v>
      </c>
      <c r="G3309" s="9">
        <v>350.01</v>
      </c>
      <c r="H3309" s="9">
        <v>63</v>
      </c>
      <c r="I3309" s="6" t="s">
        <v>4011</v>
      </c>
      <c r="J3309" s="9">
        <v>0</v>
      </c>
      <c r="K3309" s="9">
        <v>0</v>
      </c>
      <c r="L3309" s="6" t="s">
        <v>3990</v>
      </c>
      <c r="M3309" s="9">
        <v>0</v>
      </c>
      <c r="N3309" s="9">
        <v>0</v>
      </c>
      <c r="O3309" s="6" t="s">
        <v>3990</v>
      </c>
      <c r="P3309" s="7">
        <v>350.01</v>
      </c>
      <c r="Q3309" s="7">
        <v>5.78</v>
      </c>
      <c r="R3309" s="6" t="s">
        <v>3992</v>
      </c>
      <c r="S3309" s="7">
        <v>350.01</v>
      </c>
      <c r="T3309" s="7">
        <v>26.6</v>
      </c>
      <c r="U3309" s="6" t="s">
        <v>3992</v>
      </c>
      <c r="V3309" s="6" t="s">
        <v>3992</v>
      </c>
      <c r="W3309" s="6">
        <v>6784933</v>
      </c>
      <c r="X3309" s="6" t="s">
        <v>4362</v>
      </c>
      <c r="Y3309" s="6" t="s">
        <v>977</v>
      </c>
      <c r="Z3309" s="6" t="s">
        <v>2245</v>
      </c>
      <c r="AA3309" s="6"/>
      <c r="AB3309" s="5">
        <f t="shared" si="674"/>
        <v>152848</v>
      </c>
      <c r="AC3309" t="str">
        <f t="shared" si="675"/>
        <v>30/04/2015</v>
      </c>
      <c r="AD3309" t="str">
        <f t="shared" si="676"/>
        <v>59104760000353</v>
      </c>
      <c r="AE3309" s="11">
        <f t="shared" si="677"/>
        <v>350.01</v>
      </c>
      <c r="AF3309">
        <v>0</v>
      </c>
      <c r="AH3309" s="10">
        <v>6782957</v>
      </c>
      <c r="AI3309" s="10" t="s">
        <v>5732</v>
      </c>
      <c r="AJ3309" s="10">
        <v>152187</v>
      </c>
      <c r="AK3309" s="10" t="s">
        <v>2737</v>
      </c>
      <c r="AL3309" s="10" t="s">
        <v>5438</v>
      </c>
      <c r="AM3309" s="10" t="s">
        <v>5530</v>
      </c>
      <c r="AN3309" s="12" t="e">
        <f>VLOOKUP(TRIM(AK3309),[1]Sheet1!$S:$T,2,FALSE)</f>
        <v>#N/A</v>
      </c>
      <c r="AO3309" s="12">
        <f t="shared" si="678"/>
        <v>0</v>
      </c>
      <c r="AP3309" s="10">
        <f t="shared" si="679"/>
        <v>0</v>
      </c>
    </row>
    <row r="3310" spans="1:42" x14ac:dyDescent="0.2">
      <c r="A3310" s="6" t="s">
        <v>3987</v>
      </c>
      <c r="B3310" s="6">
        <v>152848</v>
      </c>
      <c r="C3310" s="1">
        <v>42124</v>
      </c>
      <c r="D3310" s="6" t="s">
        <v>1931</v>
      </c>
      <c r="E3310" s="6" t="s">
        <v>3989</v>
      </c>
      <c r="F3310" s="9">
        <v>350.01</v>
      </c>
      <c r="G3310" s="9">
        <v>350.01</v>
      </c>
      <c r="H3310" s="9">
        <v>63</v>
      </c>
      <c r="I3310" s="6" t="s">
        <v>4011</v>
      </c>
      <c r="J3310" s="9">
        <v>0</v>
      </c>
      <c r="K3310" s="9">
        <v>0</v>
      </c>
      <c r="L3310" s="6" t="s">
        <v>3990</v>
      </c>
      <c r="M3310" s="9">
        <v>0</v>
      </c>
      <c r="N3310" s="9">
        <v>0</v>
      </c>
      <c r="O3310" s="6" t="s">
        <v>3990</v>
      </c>
      <c r="P3310" s="7">
        <v>350.01</v>
      </c>
      <c r="Q3310" s="7">
        <v>5.78</v>
      </c>
      <c r="R3310" s="6" t="s">
        <v>3992</v>
      </c>
      <c r="S3310" s="7">
        <v>350.01</v>
      </c>
      <c r="T3310" s="7">
        <v>26.6</v>
      </c>
      <c r="U3310" s="6" t="s">
        <v>3992</v>
      </c>
      <c r="V3310" s="6" t="s">
        <v>3992</v>
      </c>
      <c r="W3310" s="6">
        <v>6784933</v>
      </c>
      <c r="X3310" s="6" t="s">
        <v>4362</v>
      </c>
      <c r="Y3310" s="6" t="s">
        <v>977</v>
      </c>
      <c r="Z3310" s="6" t="s">
        <v>2245</v>
      </c>
      <c r="AA3310" s="6"/>
      <c r="AB3310" s="5">
        <f t="shared" si="674"/>
        <v>152848</v>
      </c>
      <c r="AC3310" t="str">
        <f t="shared" si="675"/>
        <v>30/04/2015</v>
      </c>
      <c r="AD3310" t="str">
        <f t="shared" si="676"/>
        <v>59104760000353</v>
      </c>
      <c r="AE3310" s="11">
        <f t="shared" si="677"/>
        <v>350.01</v>
      </c>
      <c r="AF3310">
        <v>0</v>
      </c>
      <c r="AH3310" s="10">
        <v>6789188</v>
      </c>
      <c r="AI3310" s="10" t="s">
        <v>6327</v>
      </c>
      <c r="AJ3310" s="10">
        <v>152188</v>
      </c>
      <c r="AK3310" s="10" t="s">
        <v>3306</v>
      </c>
      <c r="AL3310" s="10" t="s">
        <v>5438</v>
      </c>
      <c r="AM3310" s="10" t="s">
        <v>5757</v>
      </c>
      <c r="AN3310" s="12" t="e">
        <f>VLOOKUP(TRIM(AK3310),[1]Sheet1!$S:$T,2,FALSE)</f>
        <v>#N/A</v>
      </c>
      <c r="AO3310" s="12">
        <f t="shared" si="678"/>
        <v>0</v>
      </c>
      <c r="AP3310" s="10">
        <f t="shared" si="679"/>
        <v>0</v>
      </c>
    </row>
    <row r="3311" spans="1:42" x14ac:dyDescent="0.2">
      <c r="A3311" s="6" t="s">
        <v>3987</v>
      </c>
      <c r="B3311" s="6">
        <v>152848</v>
      </c>
      <c r="C3311" s="1">
        <v>42124</v>
      </c>
      <c r="D3311" s="6" t="s">
        <v>1931</v>
      </c>
      <c r="E3311" s="6" t="s">
        <v>3989</v>
      </c>
      <c r="F3311" s="9">
        <v>1344</v>
      </c>
      <c r="G3311" s="9">
        <v>1344</v>
      </c>
      <c r="H3311" s="9">
        <v>241.92</v>
      </c>
      <c r="I3311" s="6" t="s">
        <v>4011</v>
      </c>
      <c r="J3311" s="9">
        <v>0</v>
      </c>
      <c r="K3311" s="9">
        <v>0</v>
      </c>
      <c r="L3311" s="6" t="s">
        <v>3990</v>
      </c>
      <c r="M3311" s="9">
        <v>0</v>
      </c>
      <c r="N3311" s="9">
        <v>0</v>
      </c>
      <c r="O3311" s="6" t="s">
        <v>3990</v>
      </c>
      <c r="P3311" s="7">
        <v>1344</v>
      </c>
      <c r="Q3311" s="7">
        <v>22.18</v>
      </c>
      <c r="R3311" s="6" t="s">
        <v>3992</v>
      </c>
      <c r="S3311" s="7">
        <v>1344</v>
      </c>
      <c r="T3311" s="7">
        <v>102.14</v>
      </c>
      <c r="U3311" s="6" t="s">
        <v>3992</v>
      </c>
      <c r="V3311" s="6" t="s">
        <v>3992</v>
      </c>
      <c r="W3311" s="6">
        <v>6784933</v>
      </c>
      <c r="X3311" s="6" t="s">
        <v>4362</v>
      </c>
      <c r="Y3311" s="6" t="s">
        <v>2244</v>
      </c>
      <c r="Z3311" s="6" t="s">
        <v>2245</v>
      </c>
      <c r="AA3311" s="6"/>
      <c r="AB3311" s="5">
        <f t="shared" si="674"/>
        <v>152848</v>
      </c>
      <c r="AC3311" t="str">
        <f t="shared" si="675"/>
        <v>30/04/2015</v>
      </c>
      <c r="AD3311" t="str">
        <f t="shared" si="676"/>
        <v>59104760000353</v>
      </c>
      <c r="AE3311" s="11">
        <f t="shared" si="677"/>
        <v>1344</v>
      </c>
      <c r="AF3311">
        <v>0</v>
      </c>
      <c r="AH3311" s="10">
        <v>6784054</v>
      </c>
      <c r="AI3311" s="10" t="s">
        <v>5611</v>
      </c>
      <c r="AJ3311" s="10">
        <v>152189</v>
      </c>
      <c r="AK3311" s="10" t="s">
        <v>2054</v>
      </c>
      <c r="AL3311" s="10" t="s">
        <v>5438</v>
      </c>
      <c r="AM3311" s="10" t="s">
        <v>6328</v>
      </c>
      <c r="AN3311" s="12" t="e">
        <f>VLOOKUP(TRIM(AK3311),[1]Sheet1!$S:$T,2,FALSE)</f>
        <v>#N/A</v>
      </c>
      <c r="AO3311" s="12">
        <f t="shared" si="678"/>
        <v>0</v>
      </c>
      <c r="AP3311" s="10">
        <f t="shared" si="679"/>
        <v>0</v>
      </c>
    </row>
    <row r="3312" spans="1:42" x14ac:dyDescent="0.2">
      <c r="A3312" s="6" t="s">
        <v>3987</v>
      </c>
      <c r="B3312" s="6">
        <v>152848</v>
      </c>
      <c r="C3312" s="1">
        <v>42124</v>
      </c>
      <c r="D3312" s="6" t="s">
        <v>1931</v>
      </c>
      <c r="E3312" s="6" t="s">
        <v>3989</v>
      </c>
      <c r="F3312" s="9">
        <v>890.5</v>
      </c>
      <c r="G3312" s="9">
        <v>890.5</v>
      </c>
      <c r="H3312" s="9">
        <v>160.29</v>
      </c>
      <c r="I3312" s="6" t="s">
        <v>4106</v>
      </c>
      <c r="J3312" s="9">
        <v>0</v>
      </c>
      <c r="K3312" s="9">
        <v>0</v>
      </c>
      <c r="L3312" s="6" t="s">
        <v>3990</v>
      </c>
      <c r="M3312" s="9">
        <v>0</v>
      </c>
      <c r="N3312" s="9">
        <v>0</v>
      </c>
      <c r="O3312" s="6" t="s">
        <v>3990</v>
      </c>
      <c r="P3312" s="7">
        <v>890.5</v>
      </c>
      <c r="Q3312" s="7">
        <v>14.69</v>
      </c>
      <c r="R3312" s="6" t="s">
        <v>3992</v>
      </c>
      <c r="S3312" s="7">
        <v>890.5</v>
      </c>
      <c r="T3312" s="7">
        <v>67.680000000000007</v>
      </c>
      <c r="U3312" s="6" t="s">
        <v>3992</v>
      </c>
      <c r="V3312" s="6" t="s">
        <v>3992</v>
      </c>
      <c r="W3312" s="6">
        <v>6784933</v>
      </c>
      <c r="X3312" s="6" t="s">
        <v>4070</v>
      </c>
      <c r="Y3312" s="6" t="s">
        <v>2242</v>
      </c>
      <c r="Z3312" s="6" t="s">
        <v>2243</v>
      </c>
      <c r="AA3312" s="6"/>
      <c r="AB3312" s="5">
        <f t="shared" si="674"/>
        <v>152848</v>
      </c>
      <c r="AC3312" t="str">
        <f t="shared" si="675"/>
        <v>30/04/2015</v>
      </c>
      <c r="AD3312" t="str">
        <f t="shared" si="676"/>
        <v>59104760000353</v>
      </c>
      <c r="AE3312" s="11">
        <f t="shared" si="677"/>
        <v>890.5</v>
      </c>
      <c r="AF3312">
        <v>0</v>
      </c>
      <c r="AH3312" s="10">
        <v>6786453</v>
      </c>
      <c r="AI3312" s="10" t="s">
        <v>5646</v>
      </c>
      <c r="AJ3312" s="10">
        <v>152190</v>
      </c>
      <c r="AK3312" s="10" t="s">
        <v>423</v>
      </c>
      <c r="AL3312" s="10" t="s">
        <v>5438</v>
      </c>
      <c r="AM3312" s="10" t="s">
        <v>6329</v>
      </c>
      <c r="AN3312" s="12" t="e">
        <f>VLOOKUP(TRIM(AK3312),[1]Sheet1!$S:$T,2,FALSE)</f>
        <v>#N/A</v>
      </c>
      <c r="AO3312" s="12">
        <f t="shared" si="678"/>
        <v>0</v>
      </c>
      <c r="AP3312" s="10">
        <f t="shared" si="679"/>
        <v>0</v>
      </c>
    </row>
    <row r="3313" spans="1:42" x14ac:dyDescent="0.2">
      <c r="A3313" s="6" t="s">
        <v>3987</v>
      </c>
      <c r="B3313" s="6">
        <v>152848</v>
      </c>
      <c r="C3313" s="1">
        <v>42124</v>
      </c>
      <c r="D3313" s="6" t="s">
        <v>1931</v>
      </c>
      <c r="E3313" s="6" t="s">
        <v>3989</v>
      </c>
      <c r="F3313" s="9">
        <v>1979.38</v>
      </c>
      <c r="G3313" s="9">
        <v>1979.38</v>
      </c>
      <c r="H3313" s="9">
        <v>356.29</v>
      </c>
      <c r="I3313" s="6" t="s">
        <v>4011</v>
      </c>
      <c r="J3313" s="9">
        <v>0</v>
      </c>
      <c r="K3313" s="9">
        <v>0</v>
      </c>
      <c r="L3313" s="6" t="s">
        <v>3990</v>
      </c>
      <c r="M3313" s="9">
        <v>0</v>
      </c>
      <c r="N3313" s="9">
        <v>0</v>
      </c>
      <c r="O3313" s="6" t="s">
        <v>3990</v>
      </c>
      <c r="P3313" s="7">
        <v>1979.38</v>
      </c>
      <c r="Q3313" s="7">
        <v>32.659999999999997</v>
      </c>
      <c r="R3313" s="6" t="s">
        <v>3992</v>
      </c>
      <c r="S3313" s="7">
        <v>1979.38</v>
      </c>
      <c r="T3313" s="7">
        <v>150.43</v>
      </c>
      <c r="U3313" s="6" t="s">
        <v>3992</v>
      </c>
      <c r="V3313" s="6" t="s">
        <v>3992</v>
      </c>
      <c r="W3313" s="6">
        <v>6784933</v>
      </c>
      <c r="X3313" s="6" t="s">
        <v>4070</v>
      </c>
      <c r="Y3313" s="6" t="s">
        <v>2240</v>
      </c>
      <c r="Z3313" s="6" t="s">
        <v>2241</v>
      </c>
      <c r="AA3313" s="6"/>
      <c r="AB3313" s="5">
        <f t="shared" si="674"/>
        <v>152848</v>
      </c>
      <c r="AC3313" t="str">
        <f t="shared" si="675"/>
        <v>30/04/2015</v>
      </c>
      <c r="AD3313" t="str">
        <f t="shared" si="676"/>
        <v>59104760000353</v>
      </c>
      <c r="AE3313" s="11">
        <f t="shared" si="677"/>
        <v>1979.38</v>
      </c>
      <c r="AF3313">
        <v>0</v>
      </c>
      <c r="AH3313" s="10">
        <v>6784253</v>
      </c>
      <c r="AI3313" s="10" t="s">
        <v>5669</v>
      </c>
      <c r="AJ3313" s="10">
        <v>152191</v>
      </c>
      <c r="AK3313" s="10" t="s">
        <v>2410</v>
      </c>
      <c r="AL3313" s="10" t="s">
        <v>5438</v>
      </c>
      <c r="AM3313" s="10" t="s">
        <v>5795</v>
      </c>
      <c r="AN3313" s="12" t="e">
        <f>VLOOKUP(TRIM(AK3313),[1]Sheet1!$S:$T,2,FALSE)</f>
        <v>#N/A</v>
      </c>
      <c r="AO3313" s="12">
        <f t="shared" si="678"/>
        <v>0</v>
      </c>
      <c r="AP3313" s="10">
        <f t="shared" si="679"/>
        <v>0</v>
      </c>
    </row>
    <row r="3314" spans="1:42" x14ac:dyDescent="0.2">
      <c r="A3314" s="6" t="s">
        <v>3987</v>
      </c>
      <c r="B3314" s="6">
        <v>152849</v>
      </c>
      <c r="C3314" s="1">
        <v>42124</v>
      </c>
      <c r="D3314" s="6" t="s">
        <v>1986</v>
      </c>
      <c r="E3314" s="6" t="s">
        <v>3989</v>
      </c>
      <c r="F3314" s="9">
        <v>610.29</v>
      </c>
      <c r="G3314" s="9">
        <v>530.69000000000005</v>
      </c>
      <c r="H3314" s="9">
        <v>95.52</v>
      </c>
      <c r="I3314" s="6" t="s">
        <v>4360</v>
      </c>
      <c r="J3314" s="9">
        <v>0</v>
      </c>
      <c r="K3314" s="9">
        <v>0</v>
      </c>
      <c r="L3314" s="6" t="s">
        <v>3990</v>
      </c>
      <c r="M3314" s="9">
        <v>530.69000000000005</v>
      </c>
      <c r="N3314" s="9">
        <v>79.599999999999994</v>
      </c>
      <c r="O3314" s="6" t="s">
        <v>1932</v>
      </c>
      <c r="P3314" s="7">
        <v>530.69000000000005</v>
      </c>
      <c r="Q3314" s="7">
        <v>8.76</v>
      </c>
      <c r="R3314" s="6" t="s">
        <v>3992</v>
      </c>
      <c r="S3314" s="7">
        <v>530.69000000000005</v>
      </c>
      <c r="T3314" s="7">
        <v>40.33</v>
      </c>
      <c r="U3314" s="6" t="s">
        <v>3992</v>
      </c>
      <c r="V3314" s="6" t="s">
        <v>3992</v>
      </c>
      <c r="W3314" s="6">
        <v>6782688</v>
      </c>
      <c r="X3314" s="6" t="s">
        <v>4049</v>
      </c>
      <c r="Y3314" s="6" t="s">
        <v>3793</v>
      </c>
      <c r="Z3314" s="6" t="s">
        <v>3794</v>
      </c>
      <c r="AA3314" s="6"/>
      <c r="AB3314" s="5">
        <f t="shared" si="674"/>
        <v>152849</v>
      </c>
      <c r="AC3314" t="str">
        <f t="shared" si="675"/>
        <v>30/04/2015</v>
      </c>
      <c r="AD3314" t="str">
        <f t="shared" si="676"/>
        <v>86720729000158</v>
      </c>
      <c r="AE3314" s="11">
        <f t="shared" si="677"/>
        <v>610.29</v>
      </c>
      <c r="AF3314">
        <f t="shared" ref="AF3314:AF3328" si="682">SUMIF(AJ:AJ,B3314,AP:AP)</f>
        <v>0</v>
      </c>
      <c r="AH3314" s="10">
        <v>6784011</v>
      </c>
      <c r="AI3314" s="10" t="s">
        <v>5631</v>
      </c>
      <c r="AJ3314" s="10">
        <v>152192</v>
      </c>
      <c r="AK3314" s="10" t="s">
        <v>2354</v>
      </c>
      <c r="AL3314" s="10" t="s">
        <v>5438</v>
      </c>
      <c r="AM3314" s="10" t="s">
        <v>6330</v>
      </c>
      <c r="AN3314" s="12" t="e">
        <f>VLOOKUP(TRIM(AK3314),[1]Sheet1!$S:$T,2,FALSE)</f>
        <v>#N/A</v>
      </c>
      <c r="AO3314" s="12">
        <f t="shared" si="678"/>
        <v>0</v>
      </c>
      <c r="AP3314" s="10">
        <f t="shared" si="679"/>
        <v>0</v>
      </c>
    </row>
    <row r="3315" spans="1:42" x14ac:dyDescent="0.2">
      <c r="A3315" s="6" t="s">
        <v>3987</v>
      </c>
      <c r="B3315" s="6">
        <v>152850</v>
      </c>
      <c r="C3315" s="1">
        <v>42124</v>
      </c>
      <c r="D3315" s="6" t="s">
        <v>1924</v>
      </c>
      <c r="E3315" s="6" t="s">
        <v>4096</v>
      </c>
      <c r="F3315" s="9">
        <v>968.38</v>
      </c>
      <c r="G3315" s="9">
        <v>842.07</v>
      </c>
      <c r="H3315" s="9">
        <v>33.68</v>
      </c>
      <c r="I3315" s="6" t="s">
        <v>4360</v>
      </c>
      <c r="J3315" s="9">
        <v>0</v>
      </c>
      <c r="K3315" s="9">
        <v>0</v>
      </c>
      <c r="L3315" s="6" t="s">
        <v>3990</v>
      </c>
      <c r="M3315" s="9">
        <v>842.07</v>
      </c>
      <c r="N3315" s="9">
        <v>126.31</v>
      </c>
      <c r="O3315" s="6" t="s">
        <v>1932</v>
      </c>
      <c r="P3315" s="7">
        <v>842.07</v>
      </c>
      <c r="Q3315" s="7">
        <v>13.89</v>
      </c>
      <c r="R3315" s="6" t="s">
        <v>3992</v>
      </c>
      <c r="S3315" s="7">
        <v>842.07</v>
      </c>
      <c r="T3315" s="7">
        <v>64</v>
      </c>
      <c r="U3315" s="6" t="s">
        <v>3992</v>
      </c>
      <c r="V3315" s="6" t="s">
        <v>3992</v>
      </c>
      <c r="W3315" s="6">
        <v>6783519</v>
      </c>
      <c r="X3315" s="6" t="s">
        <v>4070</v>
      </c>
      <c r="Y3315" s="6" t="s">
        <v>3931</v>
      </c>
      <c r="Z3315" s="6" t="s">
        <v>3932</v>
      </c>
      <c r="AA3315" s="6"/>
      <c r="AB3315" s="5">
        <f t="shared" si="674"/>
        <v>152850</v>
      </c>
      <c r="AC3315" t="str">
        <f t="shared" si="675"/>
        <v>30/04/2015</v>
      </c>
      <c r="AD3315" t="str">
        <f t="shared" si="676"/>
        <v>02195445000361</v>
      </c>
      <c r="AE3315" s="11">
        <f t="shared" si="677"/>
        <v>968.38</v>
      </c>
      <c r="AF3315">
        <f t="shared" si="682"/>
        <v>0</v>
      </c>
      <c r="AH3315" s="10">
        <v>6789188</v>
      </c>
      <c r="AI3315" s="10" t="s">
        <v>6327</v>
      </c>
      <c r="AJ3315" s="10">
        <v>152193</v>
      </c>
      <c r="AK3315" s="10" t="s">
        <v>425</v>
      </c>
      <c r="AL3315" s="10" t="s">
        <v>5446</v>
      </c>
      <c r="AM3315" s="10" t="s">
        <v>5477</v>
      </c>
      <c r="AN3315" s="12" t="e">
        <f>VLOOKUP(TRIM(AK3315),[1]Sheet1!$S:$T,2,FALSE)</f>
        <v>#N/A</v>
      </c>
      <c r="AO3315" s="12">
        <f t="shared" si="678"/>
        <v>0</v>
      </c>
      <c r="AP3315" s="10">
        <f t="shared" si="679"/>
        <v>0</v>
      </c>
    </row>
    <row r="3316" spans="1:42" x14ac:dyDescent="0.2">
      <c r="A3316" s="6" t="s">
        <v>3987</v>
      </c>
      <c r="B3316" s="6">
        <v>152851</v>
      </c>
      <c r="C3316" s="1">
        <v>42124</v>
      </c>
      <c r="D3316" s="6" t="s">
        <v>1924</v>
      </c>
      <c r="E3316" s="6" t="s">
        <v>4096</v>
      </c>
      <c r="F3316" s="9">
        <v>472.34</v>
      </c>
      <c r="G3316" s="9">
        <v>410.73</v>
      </c>
      <c r="H3316" s="9">
        <v>16.43</v>
      </c>
      <c r="I3316" s="6" t="s">
        <v>4360</v>
      </c>
      <c r="J3316" s="9">
        <v>0</v>
      </c>
      <c r="K3316" s="9">
        <v>0</v>
      </c>
      <c r="L3316" s="6" t="s">
        <v>3990</v>
      </c>
      <c r="M3316" s="9">
        <v>410.73</v>
      </c>
      <c r="N3316" s="9">
        <v>61.61</v>
      </c>
      <c r="O3316" s="6" t="s">
        <v>1932</v>
      </c>
      <c r="P3316" s="7">
        <v>410.73</v>
      </c>
      <c r="Q3316" s="7">
        <v>6.78</v>
      </c>
      <c r="R3316" s="6" t="s">
        <v>3992</v>
      </c>
      <c r="S3316" s="7">
        <v>410.73</v>
      </c>
      <c r="T3316" s="7">
        <v>31.22</v>
      </c>
      <c r="U3316" s="6" t="s">
        <v>3992</v>
      </c>
      <c r="V3316" s="6" t="s">
        <v>3992</v>
      </c>
      <c r="W3316" s="6">
        <v>6782693</v>
      </c>
      <c r="X3316" s="6" t="s">
        <v>4362</v>
      </c>
      <c r="Y3316" s="6" t="s">
        <v>5053</v>
      </c>
      <c r="Z3316" s="6" t="s">
        <v>5054</v>
      </c>
      <c r="AA3316" s="6"/>
      <c r="AB3316" s="5">
        <f t="shared" si="674"/>
        <v>152851</v>
      </c>
      <c r="AC3316" t="str">
        <f t="shared" si="675"/>
        <v>30/04/2015</v>
      </c>
      <c r="AD3316" t="str">
        <f t="shared" si="676"/>
        <v>02737636000146</v>
      </c>
      <c r="AE3316" s="11">
        <f t="shared" si="677"/>
        <v>472.34</v>
      </c>
      <c r="AF3316">
        <f t="shared" si="682"/>
        <v>0</v>
      </c>
      <c r="AH3316" s="10">
        <v>6789188</v>
      </c>
      <c r="AI3316" s="10" t="s">
        <v>6327</v>
      </c>
      <c r="AJ3316" s="10">
        <v>152193</v>
      </c>
      <c r="AK3316" s="10" t="s">
        <v>3223</v>
      </c>
      <c r="AL3316" s="10" t="s">
        <v>5446</v>
      </c>
      <c r="AM3316" s="10" t="s">
        <v>5563</v>
      </c>
      <c r="AN3316" s="12" t="e">
        <f>VLOOKUP(TRIM(AK3316),[1]Sheet1!$S:$T,2,FALSE)</f>
        <v>#N/A</v>
      </c>
      <c r="AO3316" s="12">
        <f t="shared" si="678"/>
        <v>0</v>
      </c>
      <c r="AP3316" s="10">
        <f t="shared" si="679"/>
        <v>0</v>
      </c>
    </row>
    <row r="3317" spans="1:42" x14ac:dyDescent="0.2">
      <c r="A3317" s="6" t="s">
        <v>3987</v>
      </c>
      <c r="B3317" s="6">
        <v>152851</v>
      </c>
      <c r="C3317" s="1">
        <v>42124</v>
      </c>
      <c r="D3317" s="6" t="s">
        <v>1924</v>
      </c>
      <c r="E3317" s="6" t="s">
        <v>4096</v>
      </c>
      <c r="F3317" s="9">
        <v>322.26</v>
      </c>
      <c r="G3317" s="9">
        <v>280.23</v>
      </c>
      <c r="H3317" s="9">
        <v>11.21</v>
      </c>
      <c r="I3317" s="6" t="s">
        <v>4360</v>
      </c>
      <c r="J3317" s="9">
        <v>0</v>
      </c>
      <c r="K3317" s="9">
        <v>0</v>
      </c>
      <c r="L3317" s="6" t="s">
        <v>3990</v>
      </c>
      <c r="M3317" s="9">
        <v>280.23</v>
      </c>
      <c r="N3317" s="9">
        <v>42.03</v>
      </c>
      <c r="O3317" s="6" t="s">
        <v>1932</v>
      </c>
      <c r="P3317" s="7">
        <v>280.23</v>
      </c>
      <c r="Q3317" s="7">
        <v>4.62</v>
      </c>
      <c r="R3317" s="6" t="s">
        <v>3992</v>
      </c>
      <c r="S3317" s="7">
        <v>280.23</v>
      </c>
      <c r="T3317" s="7">
        <v>21.3</v>
      </c>
      <c r="U3317" s="6" t="s">
        <v>3992</v>
      </c>
      <c r="V3317" s="6" t="s">
        <v>3992</v>
      </c>
      <c r="W3317" s="6">
        <v>6782693</v>
      </c>
      <c r="X3317" s="6" t="s">
        <v>4362</v>
      </c>
      <c r="Y3317" s="6" t="s">
        <v>5011</v>
      </c>
      <c r="Z3317" s="6" t="s">
        <v>5012</v>
      </c>
      <c r="AA3317" s="6"/>
      <c r="AB3317" s="5">
        <f t="shared" si="674"/>
        <v>152851</v>
      </c>
      <c r="AC3317" t="str">
        <f t="shared" si="675"/>
        <v>30/04/2015</v>
      </c>
      <c r="AD3317" t="str">
        <f t="shared" si="676"/>
        <v>02737636000146</v>
      </c>
      <c r="AE3317" s="11">
        <f t="shared" si="677"/>
        <v>322.26</v>
      </c>
      <c r="AF3317">
        <f t="shared" si="682"/>
        <v>0</v>
      </c>
      <c r="AH3317" s="10">
        <v>7628475</v>
      </c>
      <c r="AI3317" s="10" t="s">
        <v>6331</v>
      </c>
      <c r="AJ3317" s="10">
        <v>152194</v>
      </c>
      <c r="AK3317" s="10" t="s">
        <v>1900</v>
      </c>
      <c r="AL3317" s="10" t="s">
        <v>5438</v>
      </c>
      <c r="AM3317" s="10" t="s">
        <v>5515</v>
      </c>
      <c r="AN3317" s="12" t="e">
        <f>VLOOKUP(TRIM(AK3317),[1]Sheet1!$S:$T,2,FALSE)</f>
        <v>#N/A</v>
      </c>
      <c r="AO3317" s="12">
        <f t="shared" si="678"/>
        <v>0</v>
      </c>
      <c r="AP3317" s="10">
        <f t="shared" si="679"/>
        <v>0</v>
      </c>
    </row>
    <row r="3318" spans="1:42" x14ac:dyDescent="0.2">
      <c r="A3318" s="6" t="s">
        <v>3987</v>
      </c>
      <c r="B3318" s="6">
        <v>152851</v>
      </c>
      <c r="C3318" s="1">
        <v>42124</v>
      </c>
      <c r="D3318" s="6" t="s">
        <v>1924</v>
      </c>
      <c r="E3318" s="6" t="s">
        <v>4096</v>
      </c>
      <c r="F3318" s="9">
        <v>502.94</v>
      </c>
      <c r="G3318" s="9">
        <v>437.34</v>
      </c>
      <c r="H3318" s="9">
        <v>17.489999999999998</v>
      </c>
      <c r="I3318" s="6" t="s">
        <v>4360</v>
      </c>
      <c r="J3318" s="9">
        <v>0</v>
      </c>
      <c r="K3318" s="9">
        <v>0</v>
      </c>
      <c r="L3318" s="6" t="s">
        <v>3990</v>
      </c>
      <c r="M3318" s="9">
        <v>437.34</v>
      </c>
      <c r="N3318" s="9">
        <v>65.599999999999994</v>
      </c>
      <c r="O3318" s="6" t="s">
        <v>1932</v>
      </c>
      <c r="P3318" s="7">
        <v>437.34</v>
      </c>
      <c r="Q3318" s="7">
        <v>7.22</v>
      </c>
      <c r="R3318" s="6" t="s">
        <v>3992</v>
      </c>
      <c r="S3318" s="7">
        <v>437.34</v>
      </c>
      <c r="T3318" s="7">
        <v>33.24</v>
      </c>
      <c r="U3318" s="6" t="s">
        <v>3992</v>
      </c>
      <c r="V3318" s="6" t="s">
        <v>3992</v>
      </c>
      <c r="W3318" s="6">
        <v>6782693</v>
      </c>
      <c r="X3318" s="6" t="s">
        <v>4362</v>
      </c>
      <c r="Y3318" s="6" t="s">
        <v>1131</v>
      </c>
      <c r="Z3318" s="6" t="s">
        <v>1132</v>
      </c>
      <c r="AA3318" s="6"/>
      <c r="AB3318" s="5">
        <f t="shared" si="674"/>
        <v>152851</v>
      </c>
      <c r="AC3318" t="str">
        <f t="shared" si="675"/>
        <v>30/04/2015</v>
      </c>
      <c r="AD3318" t="str">
        <f t="shared" si="676"/>
        <v>02737636000146</v>
      </c>
      <c r="AE3318" s="11">
        <f t="shared" si="677"/>
        <v>502.94</v>
      </c>
      <c r="AF3318">
        <f t="shared" si="682"/>
        <v>0</v>
      </c>
      <c r="AH3318" s="10">
        <v>6784253</v>
      </c>
      <c r="AI3318" s="10" t="s">
        <v>5669</v>
      </c>
      <c r="AJ3318" s="10">
        <v>152195</v>
      </c>
      <c r="AK3318" s="10" t="s">
        <v>2410</v>
      </c>
      <c r="AL3318" s="10" t="s">
        <v>5438</v>
      </c>
      <c r="AM3318" s="10" t="s">
        <v>6332</v>
      </c>
      <c r="AN3318" s="12" t="e">
        <f>VLOOKUP(TRIM(AK3318),[1]Sheet1!$S:$T,2,FALSE)</f>
        <v>#N/A</v>
      </c>
      <c r="AO3318" s="12">
        <f t="shared" si="678"/>
        <v>0</v>
      </c>
      <c r="AP3318" s="10">
        <f t="shared" si="679"/>
        <v>0</v>
      </c>
    </row>
    <row r="3319" spans="1:42" x14ac:dyDescent="0.2">
      <c r="A3319" s="6" t="s">
        <v>3987</v>
      </c>
      <c r="B3319" s="6">
        <v>152851</v>
      </c>
      <c r="C3319" s="1">
        <v>42124</v>
      </c>
      <c r="D3319" s="6" t="s">
        <v>1924</v>
      </c>
      <c r="E3319" s="6" t="s">
        <v>4096</v>
      </c>
      <c r="F3319" s="9">
        <v>234.28</v>
      </c>
      <c r="G3319" s="9">
        <v>203.72</v>
      </c>
      <c r="H3319" s="9">
        <v>8.15</v>
      </c>
      <c r="I3319" s="6" t="s">
        <v>4360</v>
      </c>
      <c r="J3319" s="9">
        <v>0</v>
      </c>
      <c r="K3319" s="9">
        <v>0</v>
      </c>
      <c r="L3319" s="6" t="s">
        <v>3990</v>
      </c>
      <c r="M3319" s="9">
        <v>203.72</v>
      </c>
      <c r="N3319" s="9">
        <v>30.56</v>
      </c>
      <c r="O3319" s="6" t="s">
        <v>1932</v>
      </c>
      <c r="P3319" s="7">
        <v>203.72</v>
      </c>
      <c r="Q3319" s="7">
        <v>3.36</v>
      </c>
      <c r="R3319" s="6" t="s">
        <v>3992</v>
      </c>
      <c r="S3319" s="7">
        <v>203.72</v>
      </c>
      <c r="T3319" s="7">
        <v>15.48</v>
      </c>
      <c r="U3319" s="6" t="s">
        <v>3992</v>
      </c>
      <c r="V3319" s="6" t="s">
        <v>3992</v>
      </c>
      <c r="W3319" s="6">
        <v>6782693</v>
      </c>
      <c r="X3319" s="6" t="s">
        <v>2706</v>
      </c>
      <c r="Y3319" s="6" t="s">
        <v>2707</v>
      </c>
      <c r="Z3319" s="6" t="s">
        <v>2708</v>
      </c>
      <c r="AA3319" s="6"/>
      <c r="AB3319" s="5">
        <f t="shared" si="674"/>
        <v>152851</v>
      </c>
      <c r="AC3319" t="str">
        <f t="shared" si="675"/>
        <v>30/04/2015</v>
      </c>
      <c r="AD3319" t="str">
        <f t="shared" si="676"/>
        <v>02737636000146</v>
      </c>
      <c r="AE3319" s="11">
        <f t="shared" si="677"/>
        <v>234.28</v>
      </c>
      <c r="AF3319">
        <f t="shared" si="682"/>
        <v>0</v>
      </c>
      <c r="AH3319" s="10">
        <v>6784253</v>
      </c>
      <c r="AI3319" s="10" t="s">
        <v>5669</v>
      </c>
      <c r="AJ3319" s="10">
        <v>152195</v>
      </c>
      <c r="AK3319" s="10" t="s">
        <v>2410</v>
      </c>
      <c r="AL3319" s="10" t="s">
        <v>5438</v>
      </c>
      <c r="AM3319" s="10" t="s">
        <v>5795</v>
      </c>
      <c r="AN3319" s="12" t="e">
        <f>VLOOKUP(TRIM(AK3319),[1]Sheet1!$S:$T,2,FALSE)</f>
        <v>#N/A</v>
      </c>
      <c r="AO3319" s="12">
        <f t="shared" si="678"/>
        <v>0</v>
      </c>
      <c r="AP3319" s="10">
        <f t="shared" si="679"/>
        <v>0</v>
      </c>
    </row>
    <row r="3320" spans="1:42" x14ac:dyDescent="0.2">
      <c r="A3320" s="6" t="s">
        <v>3987</v>
      </c>
      <c r="B3320" s="6">
        <v>152851</v>
      </c>
      <c r="C3320" s="1">
        <v>42124</v>
      </c>
      <c r="D3320" s="6" t="s">
        <v>1924</v>
      </c>
      <c r="E3320" s="6" t="s">
        <v>4096</v>
      </c>
      <c r="F3320" s="9">
        <v>213.72</v>
      </c>
      <c r="G3320" s="9">
        <v>178.1</v>
      </c>
      <c r="H3320" s="9">
        <v>7.12</v>
      </c>
      <c r="I3320" s="6" t="s">
        <v>4360</v>
      </c>
      <c r="J3320" s="9">
        <v>0</v>
      </c>
      <c r="K3320" s="9">
        <v>0</v>
      </c>
      <c r="L3320" s="6" t="s">
        <v>3990</v>
      </c>
      <c r="M3320" s="9">
        <v>178.1</v>
      </c>
      <c r="N3320" s="9">
        <v>35.619999999999997</v>
      </c>
      <c r="O3320" s="6" t="s">
        <v>1932</v>
      </c>
      <c r="P3320" s="7">
        <v>178.1</v>
      </c>
      <c r="Q3320" s="7">
        <v>2.94</v>
      </c>
      <c r="R3320" s="6" t="s">
        <v>3992</v>
      </c>
      <c r="S3320" s="7">
        <v>178.1</v>
      </c>
      <c r="T3320" s="7">
        <v>13.54</v>
      </c>
      <c r="U3320" s="6" t="s">
        <v>3992</v>
      </c>
      <c r="V3320" s="6" t="s">
        <v>3992</v>
      </c>
      <c r="W3320" s="6">
        <v>6782693</v>
      </c>
      <c r="X3320" s="6" t="s">
        <v>4382</v>
      </c>
      <c r="Y3320" s="6" t="s">
        <v>5035</v>
      </c>
      <c r="Z3320" s="6" t="s">
        <v>5036</v>
      </c>
      <c r="AA3320" s="6"/>
      <c r="AB3320" s="5">
        <f t="shared" si="674"/>
        <v>152851</v>
      </c>
      <c r="AC3320" t="str">
        <f t="shared" si="675"/>
        <v>30/04/2015</v>
      </c>
      <c r="AD3320" t="str">
        <f t="shared" si="676"/>
        <v>02737636000146</v>
      </c>
      <c r="AE3320" s="11">
        <f t="shared" si="677"/>
        <v>213.72</v>
      </c>
      <c r="AF3320">
        <f t="shared" si="682"/>
        <v>0</v>
      </c>
      <c r="AH3320" s="10">
        <v>6784253</v>
      </c>
      <c r="AI3320" s="10" t="s">
        <v>5669</v>
      </c>
      <c r="AJ3320" s="10">
        <v>152195</v>
      </c>
      <c r="AK3320" s="10" t="s">
        <v>2410</v>
      </c>
      <c r="AL3320" s="10" t="s">
        <v>5438</v>
      </c>
      <c r="AM3320" s="10" t="s">
        <v>5955</v>
      </c>
      <c r="AN3320" s="12" t="e">
        <f>VLOOKUP(TRIM(AK3320),[1]Sheet1!$S:$T,2,FALSE)</f>
        <v>#N/A</v>
      </c>
      <c r="AO3320" s="12">
        <f t="shared" si="678"/>
        <v>0</v>
      </c>
      <c r="AP3320" s="10">
        <f t="shared" si="679"/>
        <v>0</v>
      </c>
    </row>
    <row r="3321" spans="1:42" x14ac:dyDescent="0.2">
      <c r="A3321" s="6" t="s">
        <v>3987</v>
      </c>
      <c r="B3321" s="6">
        <v>152852</v>
      </c>
      <c r="C3321" s="1">
        <v>42124</v>
      </c>
      <c r="D3321" s="6" t="s">
        <v>1986</v>
      </c>
      <c r="E3321" s="6" t="s">
        <v>3989</v>
      </c>
      <c r="F3321" s="9">
        <v>577.37</v>
      </c>
      <c r="G3321" s="9">
        <v>502.06</v>
      </c>
      <c r="H3321" s="9">
        <v>90.37</v>
      </c>
      <c r="I3321" s="6" t="s">
        <v>4360</v>
      </c>
      <c r="J3321" s="9">
        <v>0</v>
      </c>
      <c r="K3321" s="9">
        <v>0</v>
      </c>
      <c r="L3321" s="6" t="s">
        <v>3990</v>
      </c>
      <c r="M3321" s="9">
        <v>502.06</v>
      </c>
      <c r="N3321" s="9">
        <v>75.31</v>
      </c>
      <c r="O3321" s="6" t="s">
        <v>1932</v>
      </c>
      <c r="P3321" s="7">
        <v>502.06</v>
      </c>
      <c r="Q3321" s="7">
        <v>8.2799999999999994</v>
      </c>
      <c r="R3321" s="6" t="s">
        <v>3992</v>
      </c>
      <c r="S3321" s="7">
        <v>502.06</v>
      </c>
      <c r="T3321" s="7">
        <v>38.159999999999997</v>
      </c>
      <c r="U3321" s="6" t="s">
        <v>3992</v>
      </c>
      <c r="V3321" s="6" t="s">
        <v>3992</v>
      </c>
      <c r="W3321" s="6">
        <v>6782692</v>
      </c>
      <c r="X3321" s="6" t="s">
        <v>4070</v>
      </c>
      <c r="Y3321" s="6" t="s">
        <v>3931</v>
      </c>
      <c r="Z3321" s="6" t="s">
        <v>3932</v>
      </c>
      <c r="AA3321" s="6"/>
      <c r="AB3321" s="5">
        <f t="shared" si="674"/>
        <v>152852</v>
      </c>
      <c r="AC3321" t="str">
        <f t="shared" si="675"/>
        <v>30/04/2015</v>
      </c>
      <c r="AD3321" t="str">
        <f t="shared" si="676"/>
        <v>02195445000108</v>
      </c>
      <c r="AE3321" s="11">
        <f t="shared" si="677"/>
        <v>577.37</v>
      </c>
      <c r="AF3321">
        <f t="shared" si="682"/>
        <v>0</v>
      </c>
      <c r="AH3321" s="10">
        <v>6784253</v>
      </c>
      <c r="AI3321" s="10" t="s">
        <v>5669</v>
      </c>
      <c r="AJ3321" s="10">
        <v>152195</v>
      </c>
      <c r="AK3321" s="10" t="s">
        <v>2410</v>
      </c>
      <c r="AL3321" s="10" t="s">
        <v>5438</v>
      </c>
      <c r="AM3321" s="10" t="s">
        <v>5696</v>
      </c>
      <c r="AN3321" s="12" t="e">
        <f>VLOOKUP(TRIM(AK3321),[1]Sheet1!$S:$T,2,FALSE)</f>
        <v>#N/A</v>
      </c>
      <c r="AO3321" s="12">
        <f t="shared" si="678"/>
        <v>0</v>
      </c>
      <c r="AP3321" s="10">
        <f t="shared" si="679"/>
        <v>0</v>
      </c>
    </row>
    <row r="3322" spans="1:42" x14ac:dyDescent="0.2">
      <c r="A3322" s="6" t="s">
        <v>3987</v>
      </c>
      <c r="B3322" s="6">
        <v>152853</v>
      </c>
      <c r="C3322" s="1">
        <v>42124</v>
      </c>
      <c r="D3322" s="6" t="s">
        <v>1986</v>
      </c>
      <c r="E3322" s="6" t="s">
        <v>3989</v>
      </c>
      <c r="F3322" s="9">
        <v>816.94</v>
      </c>
      <c r="G3322" s="9">
        <v>710.38</v>
      </c>
      <c r="H3322" s="9">
        <v>127.87</v>
      </c>
      <c r="I3322" s="6" t="s">
        <v>4360</v>
      </c>
      <c r="J3322" s="9">
        <v>0</v>
      </c>
      <c r="K3322" s="9">
        <v>0</v>
      </c>
      <c r="L3322" s="6" t="s">
        <v>3990</v>
      </c>
      <c r="M3322" s="9">
        <v>710.38</v>
      </c>
      <c r="N3322" s="9">
        <v>106.56</v>
      </c>
      <c r="O3322" s="6" t="s">
        <v>1932</v>
      </c>
      <c r="P3322" s="7">
        <v>710.38</v>
      </c>
      <c r="Q3322" s="7">
        <v>11.72</v>
      </c>
      <c r="R3322" s="6" t="s">
        <v>3992</v>
      </c>
      <c r="S3322" s="7">
        <v>710.38</v>
      </c>
      <c r="T3322" s="7">
        <v>53.99</v>
      </c>
      <c r="U3322" s="6" t="s">
        <v>3992</v>
      </c>
      <c r="V3322" s="6" t="s">
        <v>3992</v>
      </c>
      <c r="W3322" s="6">
        <v>6782692</v>
      </c>
      <c r="X3322" s="6" t="s">
        <v>4362</v>
      </c>
      <c r="Y3322" s="6" t="s">
        <v>4718</v>
      </c>
      <c r="Z3322" s="6" t="s">
        <v>4719</v>
      </c>
      <c r="AA3322" s="6"/>
      <c r="AB3322" s="5">
        <f t="shared" si="674"/>
        <v>152853</v>
      </c>
      <c r="AC3322" t="str">
        <f t="shared" si="675"/>
        <v>30/04/2015</v>
      </c>
      <c r="AD3322" t="str">
        <f t="shared" si="676"/>
        <v>02195445000108</v>
      </c>
      <c r="AE3322" s="11">
        <f t="shared" si="677"/>
        <v>816.94</v>
      </c>
      <c r="AF3322">
        <f t="shared" si="682"/>
        <v>0</v>
      </c>
      <c r="AH3322" s="10">
        <v>6784253</v>
      </c>
      <c r="AI3322" s="10" t="s">
        <v>5669</v>
      </c>
      <c r="AJ3322" s="10">
        <v>152195</v>
      </c>
      <c r="AK3322" s="10" t="s">
        <v>2410</v>
      </c>
      <c r="AL3322" s="10" t="s">
        <v>5438</v>
      </c>
      <c r="AM3322" s="10" t="s">
        <v>5795</v>
      </c>
      <c r="AN3322" s="12" t="e">
        <f>VLOOKUP(TRIM(AK3322),[1]Sheet1!$S:$T,2,FALSE)</f>
        <v>#N/A</v>
      </c>
      <c r="AO3322" s="12">
        <f t="shared" si="678"/>
        <v>0</v>
      </c>
      <c r="AP3322" s="10">
        <f t="shared" si="679"/>
        <v>0</v>
      </c>
    </row>
    <row r="3323" spans="1:42" x14ac:dyDescent="0.2">
      <c r="A3323" s="6" t="s">
        <v>3987</v>
      </c>
      <c r="B3323" s="6">
        <v>152853</v>
      </c>
      <c r="C3323" s="1">
        <v>42124</v>
      </c>
      <c r="D3323" s="6" t="s">
        <v>1986</v>
      </c>
      <c r="E3323" s="6" t="s">
        <v>3989</v>
      </c>
      <c r="F3323" s="9">
        <v>1302.55</v>
      </c>
      <c r="G3323" s="9">
        <v>1132.6500000000001</v>
      </c>
      <c r="H3323" s="9">
        <v>203.88</v>
      </c>
      <c r="I3323" s="6" t="s">
        <v>4360</v>
      </c>
      <c r="J3323" s="9">
        <v>0</v>
      </c>
      <c r="K3323" s="9">
        <v>0</v>
      </c>
      <c r="L3323" s="6" t="s">
        <v>3990</v>
      </c>
      <c r="M3323" s="9">
        <v>1132.6500000000001</v>
      </c>
      <c r="N3323" s="9">
        <v>169.9</v>
      </c>
      <c r="O3323" s="6" t="s">
        <v>1932</v>
      </c>
      <c r="P3323" s="7">
        <v>1132.6500000000001</v>
      </c>
      <c r="Q3323" s="7">
        <v>18.690000000000001</v>
      </c>
      <c r="R3323" s="6" t="s">
        <v>3992</v>
      </c>
      <c r="S3323" s="7">
        <v>1132.6500000000001</v>
      </c>
      <c r="T3323" s="7">
        <v>86.08</v>
      </c>
      <c r="U3323" s="6" t="s">
        <v>3992</v>
      </c>
      <c r="V3323" s="6" t="s">
        <v>3992</v>
      </c>
      <c r="W3323" s="6">
        <v>6782692</v>
      </c>
      <c r="X3323" s="6" t="s">
        <v>4362</v>
      </c>
      <c r="Y3323" s="6" t="s">
        <v>4797</v>
      </c>
      <c r="Z3323" s="6" t="s">
        <v>4798</v>
      </c>
      <c r="AA3323" s="6"/>
      <c r="AB3323" s="5">
        <f t="shared" si="674"/>
        <v>152853</v>
      </c>
      <c r="AC3323" t="str">
        <f t="shared" si="675"/>
        <v>30/04/2015</v>
      </c>
      <c r="AD3323" t="str">
        <f t="shared" si="676"/>
        <v>02195445000108</v>
      </c>
      <c r="AE3323" s="11">
        <f t="shared" si="677"/>
        <v>1302.55</v>
      </c>
      <c r="AF3323">
        <f t="shared" si="682"/>
        <v>0</v>
      </c>
      <c r="AH3323" s="10">
        <v>6784253</v>
      </c>
      <c r="AI3323" s="10" t="s">
        <v>5669</v>
      </c>
      <c r="AJ3323" s="10">
        <v>152196</v>
      </c>
      <c r="AK3323" s="10" t="s">
        <v>2410</v>
      </c>
      <c r="AL3323" s="10" t="s">
        <v>5438</v>
      </c>
      <c r="AM3323" s="10" t="s">
        <v>6333</v>
      </c>
      <c r="AN3323" s="12" t="e">
        <f>VLOOKUP(TRIM(AK3323),[1]Sheet1!$S:$T,2,FALSE)</f>
        <v>#N/A</v>
      </c>
      <c r="AO3323" s="12">
        <f t="shared" si="678"/>
        <v>0</v>
      </c>
      <c r="AP3323" s="10">
        <f t="shared" si="679"/>
        <v>0</v>
      </c>
    </row>
    <row r="3324" spans="1:42" x14ac:dyDescent="0.2">
      <c r="A3324" s="6" t="s">
        <v>3987</v>
      </c>
      <c r="B3324" s="6">
        <v>152854</v>
      </c>
      <c r="C3324" s="1">
        <v>42124</v>
      </c>
      <c r="D3324" s="6" t="s">
        <v>1986</v>
      </c>
      <c r="E3324" s="6" t="s">
        <v>3989</v>
      </c>
      <c r="F3324" s="9">
        <v>2309.4899999999998</v>
      </c>
      <c r="G3324" s="9">
        <v>2008.25</v>
      </c>
      <c r="H3324" s="9">
        <v>361.49</v>
      </c>
      <c r="I3324" s="6" t="s">
        <v>4360</v>
      </c>
      <c r="J3324" s="9">
        <v>0</v>
      </c>
      <c r="K3324" s="9">
        <v>0</v>
      </c>
      <c r="L3324" s="6" t="s">
        <v>3990</v>
      </c>
      <c r="M3324" s="9">
        <v>2008.25</v>
      </c>
      <c r="N3324" s="9">
        <v>301.24</v>
      </c>
      <c r="O3324" s="6" t="s">
        <v>1932</v>
      </c>
      <c r="P3324" s="7">
        <v>2008.25</v>
      </c>
      <c r="Q3324" s="7">
        <v>33.14</v>
      </c>
      <c r="R3324" s="6" t="s">
        <v>3992</v>
      </c>
      <c r="S3324" s="7">
        <v>2008.25</v>
      </c>
      <c r="T3324" s="7">
        <v>152.63</v>
      </c>
      <c r="U3324" s="6" t="s">
        <v>3992</v>
      </c>
      <c r="V3324" s="6" t="s">
        <v>3992</v>
      </c>
      <c r="W3324" s="6">
        <v>6782692</v>
      </c>
      <c r="X3324" s="6" t="s">
        <v>4070</v>
      </c>
      <c r="Y3324" s="6" t="s">
        <v>3931</v>
      </c>
      <c r="Z3324" s="6" t="s">
        <v>3932</v>
      </c>
      <c r="AA3324" s="6"/>
      <c r="AB3324" s="5">
        <f t="shared" si="674"/>
        <v>152854</v>
      </c>
      <c r="AC3324" t="str">
        <f t="shared" si="675"/>
        <v>30/04/2015</v>
      </c>
      <c r="AD3324" t="str">
        <f t="shared" si="676"/>
        <v>02195445000108</v>
      </c>
      <c r="AE3324" s="11">
        <f t="shared" si="677"/>
        <v>2309.4899999999998</v>
      </c>
      <c r="AF3324">
        <f t="shared" si="682"/>
        <v>0</v>
      </c>
      <c r="AH3324" s="10">
        <v>6799868</v>
      </c>
      <c r="AI3324" s="10" t="s">
        <v>5661</v>
      </c>
      <c r="AJ3324" s="10">
        <v>152197</v>
      </c>
      <c r="AK3324" s="10" t="s">
        <v>1454</v>
      </c>
      <c r="AL3324" s="10" t="s">
        <v>5438</v>
      </c>
      <c r="AM3324" s="10" t="s">
        <v>5520</v>
      </c>
      <c r="AN3324" s="12" t="e">
        <f>VLOOKUP(TRIM(AK3324),[1]Sheet1!$S:$T,2,FALSE)</f>
        <v>#N/A</v>
      </c>
      <c r="AO3324" s="12">
        <f t="shared" si="678"/>
        <v>0</v>
      </c>
      <c r="AP3324" s="10">
        <f t="shared" si="679"/>
        <v>0</v>
      </c>
    </row>
    <row r="3325" spans="1:42" x14ac:dyDescent="0.2">
      <c r="A3325" s="6" t="s">
        <v>3987</v>
      </c>
      <c r="B3325" s="6">
        <v>152855</v>
      </c>
      <c r="C3325" s="1">
        <v>42124</v>
      </c>
      <c r="D3325" s="6" t="s">
        <v>1924</v>
      </c>
      <c r="E3325" s="6" t="s">
        <v>4345</v>
      </c>
      <c r="F3325" s="9">
        <v>366.58</v>
      </c>
      <c r="G3325" s="9">
        <v>366.58</v>
      </c>
      <c r="H3325" s="9">
        <v>14.66</v>
      </c>
      <c r="I3325" s="6" t="s">
        <v>4360</v>
      </c>
      <c r="J3325" s="9">
        <v>0</v>
      </c>
      <c r="K3325" s="9">
        <v>0</v>
      </c>
      <c r="L3325" s="6" t="s">
        <v>3990</v>
      </c>
      <c r="M3325" s="9">
        <v>333.25</v>
      </c>
      <c r="N3325" s="9">
        <v>33.33</v>
      </c>
      <c r="O3325" s="6" t="s">
        <v>1932</v>
      </c>
      <c r="P3325" s="7">
        <v>333.25</v>
      </c>
      <c r="Q3325" s="7">
        <v>5.5</v>
      </c>
      <c r="R3325" s="6" t="s">
        <v>3992</v>
      </c>
      <c r="S3325" s="7">
        <v>333.25</v>
      </c>
      <c r="T3325" s="7">
        <v>25.33</v>
      </c>
      <c r="U3325" s="6" t="s">
        <v>3992</v>
      </c>
      <c r="V3325" s="6" t="s">
        <v>3992</v>
      </c>
      <c r="W3325" s="6">
        <v>6821116</v>
      </c>
      <c r="X3325" s="6" t="s">
        <v>4987</v>
      </c>
      <c r="Y3325" s="6" t="s">
        <v>4988</v>
      </c>
      <c r="Z3325" s="6" t="s">
        <v>4989</v>
      </c>
      <c r="AA3325" s="6"/>
      <c r="AB3325" s="5">
        <f t="shared" si="674"/>
        <v>152855</v>
      </c>
      <c r="AC3325" t="str">
        <f t="shared" si="675"/>
        <v>30/04/2015</v>
      </c>
      <c r="AD3325" t="str">
        <f t="shared" si="676"/>
        <v>67405936000173</v>
      </c>
      <c r="AE3325" s="11">
        <f t="shared" si="677"/>
        <v>366.58</v>
      </c>
      <c r="AF3325">
        <f t="shared" si="682"/>
        <v>0</v>
      </c>
      <c r="AH3325" s="10">
        <v>6784253</v>
      </c>
      <c r="AI3325" s="10" t="s">
        <v>5669</v>
      </c>
      <c r="AJ3325" s="10">
        <v>152198</v>
      </c>
      <c r="AK3325" s="10" t="s">
        <v>2410</v>
      </c>
      <c r="AL3325" s="10" t="s">
        <v>5438</v>
      </c>
      <c r="AM3325" s="10" t="s">
        <v>5891</v>
      </c>
      <c r="AN3325" s="12" t="e">
        <f>VLOOKUP(TRIM(AK3325),[1]Sheet1!$S:$T,2,FALSE)</f>
        <v>#N/A</v>
      </c>
      <c r="AO3325" s="12">
        <f t="shared" si="678"/>
        <v>0</v>
      </c>
      <c r="AP3325" s="10">
        <f t="shared" si="679"/>
        <v>0</v>
      </c>
    </row>
    <row r="3326" spans="1:42" x14ac:dyDescent="0.2">
      <c r="A3326" s="6" t="s">
        <v>3987</v>
      </c>
      <c r="B3326" s="6">
        <v>152856</v>
      </c>
      <c r="C3326" s="1">
        <v>42124</v>
      </c>
      <c r="D3326" s="6" t="s">
        <v>1986</v>
      </c>
      <c r="E3326" s="6" t="s">
        <v>3989</v>
      </c>
      <c r="F3326" s="9">
        <v>218.86</v>
      </c>
      <c r="G3326" s="9">
        <v>190.31</v>
      </c>
      <c r="H3326" s="9">
        <v>34.26</v>
      </c>
      <c r="I3326" s="6" t="s">
        <v>4360</v>
      </c>
      <c r="J3326" s="9">
        <v>0</v>
      </c>
      <c r="K3326" s="9">
        <v>0</v>
      </c>
      <c r="L3326" s="6" t="s">
        <v>3990</v>
      </c>
      <c r="M3326" s="9">
        <v>190.31</v>
      </c>
      <c r="N3326" s="9">
        <v>28.55</v>
      </c>
      <c r="O3326" s="6" t="s">
        <v>1932</v>
      </c>
      <c r="P3326" s="7">
        <v>190.31</v>
      </c>
      <c r="Q3326" s="7">
        <v>3.14</v>
      </c>
      <c r="R3326" s="6" t="s">
        <v>3992</v>
      </c>
      <c r="S3326" s="7">
        <v>190.31</v>
      </c>
      <c r="T3326" s="7">
        <v>14.46</v>
      </c>
      <c r="U3326" s="6" t="s">
        <v>3992</v>
      </c>
      <c r="V3326" s="6" t="s">
        <v>3992</v>
      </c>
      <c r="W3326" s="6">
        <v>6783935</v>
      </c>
      <c r="X3326" s="6" t="s">
        <v>4049</v>
      </c>
      <c r="Y3326" s="6" t="s">
        <v>3793</v>
      </c>
      <c r="Z3326" s="6" t="s">
        <v>3794</v>
      </c>
      <c r="AA3326" s="6"/>
      <c r="AB3326" s="5">
        <f t="shared" si="674"/>
        <v>152856</v>
      </c>
      <c r="AC3326" t="str">
        <f t="shared" si="675"/>
        <v>30/04/2015</v>
      </c>
      <c r="AD3326" t="str">
        <f t="shared" si="676"/>
        <v>46044053002906</v>
      </c>
      <c r="AE3326" s="11">
        <f t="shared" si="677"/>
        <v>218.86</v>
      </c>
      <c r="AF3326">
        <f t="shared" si="682"/>
        <v>0</v>
      </c>
      <c r="AH3326" s="10">
        <v>6830057</v>
      </c>
      <c r="AI3326" s="10" t="s">
        <v>6137</v>
      </c>
      <c r="AJ3326" s="10">
        <v>152199</v>
      </c>
      <c r="AK3326" s="10" t="s">
        <v>1871</v>
      </c>
      <c r="AL3326" s="10" t="s">
        <v>5438</v>
      </c>
      <c r="AM3326" s="10" t="s">
        <v>5522</v>
      </c>
      <c r="AN3326" s="12" t="e">
        <f>VLOOKUP(TRIM(AK3326),[1]Sheet1!$S:$T,2,FALSE)</f>
        <v>#N/A</v>
      </c>
      <c r="AO3326" s="12">
        <f t="shared" si="678"/>
        <v>0</v>
      </c>
      <c r="AP3326" s="10">
        <f t="shared" si="679"/>
        <v>0</v>
      </c>
    </row>
    <row r="3327" spans="1:42" x14ac:dyDescent="0.2">
      <c r="A3327" s="6" t="s">
        <v>3987</v>
      </c>
      <c r="B3327" s="6">
        <v>152857</v>
      </c>
      <c r="C3327" s="1">
        <v>42124</v>
      </c>
      <c r="D3327" s="6" t="s">
        <v>1924</v>
      </c>
      <c r="E3327" s="6" t="s">
        <v>4339</v>
      </c>
      <c r="F3327" s="9">
        <v>539.38</v>
      </c>
      <c r="G3327" s="9">
        <v>469.03</v>
      </c>
      <c r="H3327" s="9">
        <v>18.760000000000002</v>
      </c>
      <c r="I3327" s="6" t="s">
        <v>4360</v>
      </c>
      <c r="J3327" s="9">
        <v>0</v>
      </c>
      <c r="K3327" s="9">
        <v>0</v>
      </c>
      <c r="L3327" s="6" t="s">
        <v>3990</v>
      </c>
      <c r="M3327" s="9">
        <v>469.03</v>
      </c>
      <c r="N3327" s="9">
        <v>70.349999999999994</v>
      </c>
      <c r="O3327" s="6" t="s">
        <v>1932</v>
      </c>
      <c r="P3327" s="7">
        <v>469.03</v>
      </c>
      <c r="Q3327" s="7">
        <v>7.74</v>
      </c>
      <c r="R3327" s="6" t="s">
        <v>3992</v>
      </c>
      <c r="S3327" s="7">
        <v>469.03</v>
      </c>
      <c r="T3327" s="7">
        <v>35.65</v>
      </c>
      <c r="U3327" s="6" t="s">
        <v>3992</v>
      </c>
      <c r="V3327" s="6" t="s">
        <v>3992</v>
      </c>
      <c r="W3327" s="6">
        <v>6783650</v>
      </c>
      <c r="X3327" s="6" t="s">
        <v>4362</v>
      </c>
      <c r="Y3327" s="6" t="s">
        <v>3838</v>
      </c>
      <c r="Z3327" s="6" t="s">
        <v>3839</v>
      </c>
      <c r="AA3327" s="6"/>
      <c r="AB3327" s="5">
        <f t="shared" si="674"/>
        <v>152857</v>
      </c>
      <c r="AC3327" t="str">
        <f t="shared" si="675"/>
        <v>30/04/2015</v>
      </c>
      <c r="AD3327" t="str">
        <f t="shared" si="676"/>
        <v>09499145000153</v>
      </c>
      <c r="AE3327" s="11">
        <f t="shared" si="677"/>
        <v>539.38</v>
      </c>
      <c r="AF3327">
        <f t="shared" si="682"/>
        <v>0</v>
      </c>
      <c r="AH3327" s="10">
        <v>7450822</v>
      </c>
      <c r="AI3327" s="10" t="s">
        <v>5586</v>
      </c>
      <c r="AJ3327" s="10">
        <v>152200</v>
      </c>
      <c r="AK3327" s="10" t="s">
        <v>1397</v>
      </c>
      <c r="AL3327" s="10" t="s">
        <v>5438</v>
      </c>
      <c r="AM3327" s="10" t="s">
        <v>5520</v>
      </c>
      <c r="AN3327" s="12" t="e">
        <f>VLOOKUP(TRIM(AK3327),[1]Sheet1!$S:$T,2,FALSE)</f>
        <v>#N/A</v>
      </c>
      <c r="AO3327" s="12">
        <f t="shared" si="678"/>
        <v>0</v>
      </c>
      <c r="AP3327" s="10">
        <f t="shared" si="679"/>
        <v>0</v>
      </c>
    </row>
    <row r="3328" spans="1:42" x14ac:dyDescent="0.2">
      <c r="A3328" s="6" t="s">
        <v>3987</v>
      </c>
      <c r="B3328" s="6">
        <v>152857</v>
      </c>
      <c r="C3328" s="1">
        <v>42124</v>
      </c>
      <c r="D3328" s="6" t="s">
        <v>1924</v>
      </c>
      <c r="E3328" s="6" t="s">
        <v>4339</v>
      </c>
      <c r="F3328" s="9">
        <v>773.12</v>
      </c>
      <c r="G3328" s="9">
        <v>672.28</v>
      </c>
      <c r="H3328" s="9">
        <v>26.89</v>
      </c>
      <c r="I3328" s="6" t="s">
        <v>4360</v>
      </c>
      <c r="J3328" s="9">
        <v>0</v>
      </c>
      <c r="K3328" s="9">
        <v>0</v>
      </c>
      <c r="L3328" s="6" t="s">
        <v>3990</v>
      </c>
      <c r="M3328" s="9">
        <v>672.28</v>
      </c>
      <c r="N3328" s="9">
        <v>100.84</v>
      </c>
      <c r="O3328" s="6" t="s">
        <v>1932</v>
      </c>
      <c r="P3328" s="7">
        <v>672.28</v>
      </c>
      <c r="Q3328" s="7">
        <v>11.09</v>
      </c>
      <c r="R3328" s="6" t="s">
        <v>3992</v>
      </c>
      <c r="S3328" s="7">
        <v>672.28</v>
      </c>
      <c r="T3328" s="7">
        <v>51.09</v>
      </c>
      <c r="U3328" s="6" t="s">
        <v>3992</v>
      </c>
      <c r="V3328" s="6" t="s">
        <v>3992</v>
      </c>
      <c r="W3328" s="6">
        <v>6783650</v>
      </c>
      <c r="X3328" s="6" t="s">
        <v>4362</v>
      </c>
      <c r="Y3328" s="6" t="s">
        <v>4992</v>
      </c>
      <c r="Z3328" s="6" t="s">
        <v>3623</v>
      </c>
      <c r="AA3328" s="6"/>
      <c r="AB3328" s="5">
        <f t="shared" si="674"/>
        <v>152857</v>
      </c>
      <c r="AC3328" t="str">
        <f t="shared" si="675"/>
        <v>30/04/2015</v>
      </c>
      <c r="AD3328" t="str">
        <f t="shared" si="676"/>
        <v>09499145000153</v>
      </c>
      <c r="AE3328" s="11">
        <f t="shared" si="677"/>
        <v>773.12</v>
      </c>
      <c r="AF3328">
        <f t="shared" si="682"/>
        <v>0</v>
      </c>
      <c r="AH3328" s="10">
        <v>6793966</v>
      </c>
      <c r="AI3328" s="10" t="s">
        <v>5821</v>
      </c>
      <c r="AJ3328" s="10">
        <v>152201</v>
      </c>
      <c r="AK3328" s="10" t="s">
        <v>428</v>
      </c>
      <c r="AL3328" s="10" t="s">
        <v>5438</v>
      </c>
      <c r="AM3328" s="10" t="s">
        <v>5424</v>
      </c>
      <c r="AN3328" s="12" t="e">
        <f>VLOOKUP(TRIM(AK3328),[1]Sheet1!$S:$T,2,FALSE)</f>
        <v>#N/A</v>
      </c>
      <c r="AO3328" s="12">
        <f t="shared" si="678"/>
        <v>0</v>
      </c>
      <c r="AP3328" s="10">
        <f t="shared" si="679"/>
        <v>0</v>
      </c>
    </row>
    <row r="3329" spans="1:42" x14ac:dyDescent="0.2">
      <c r="A3329" s="6" t="s">
        <v>3987</v>
      </c>
      <c r="B3329" s="6">
        <v>152858</v>
      </c>
      <c r="C3329" s="1">
        <v>42124</v>
      </c>
      <c r="D3329" s="6" t="s">
        <v>1931</v>
      </c>
      <c r="E3329" s="6" t="s">
        <v>3989</v>
      </c>
      <c r="F3329" s="9">
        <v>741.83</v>
      </c>
      <c r="G3329" s="9">
        <v>741.83</v>
      </c>
      <c r="H3329" s="9">
        <v>133.53</v>
      </c>
      <c r="I3329" s="6" t="s">
        <v>4011</v>
      </c>
      <c r="J3329" s="9">
        <v>0</v>
      </c>
      <c r="K3329" s="9">
        <v>0</v>
      </c>
      <c r="L3329" s="6" t="s">
        <v>3990</v>
      </c>
      <c r="M3329" s="9">
        <v>0</v>
      </c>
      <c r="N3329" s="9">
        <v>0</v>
      </c>
      <c r="O3329" s="6" t="s">
        <v>3990</v>
      </c>
      <c r="P3329" s="7">
        <v>741.83</v>
      </c>
      <c r="Q3329" s="7">
        <v>12.24</v>
      </c>
      <c r="R3329" s="6" t="s">
        <v>3992</v>
      </c>
      <c r="S3329" s="7">
        <v>741.83</v>
      </c>
      <c r="T3329" s="7">
        <v>56.38</v>
      </c>
      <c r="U3329" s="6" t="s">
        <v>3992</v>
      </c>
      <c r="V3329" s="6" t="s">
        <v>3992</v>
      </c>
      <c r="W3329" s="6">
        <v>6784933</v>
      </c>
      <c r="X3329" s="6" t="s">
        <v>4070</v>
      </c>
      <c r="Y3329" s="6" t="s">
        <v>1348</v>
      </c>
      <c r="Z3329" s="6" t="s">
        <v>1349</v>
      </c>
      <c r="AA3329" s="6"/>
      <c r="AB3329" s="5">
        <f t="shared" si="674"/>
        <v>152858</v>
      </c>
      <c r="AC3329" t="str">
        <f t="shared" si="675"/>
        <v>30/04/2015</v>
      </c>
      <c r="AD3329" t="str">
        <f t="shared" si="676"/>
        <v>59104760000353</v>
      </c>
      <c r="AE3329" s="11">
        <f t="shared" si="677"/>
        <v>741.83</v>
      </c>
      <c r="AF3329">
        <v>0</v>
      </c>
      <c r="AH3329" s="10">
        <v>6793966</v>
      </c>
      <c r="AI3329" s="10" t="s">
        <v>5821</v>
      </c>
      <c r="AJ3329" s="10">
        <v>152202</v>
      </c>
      <c r="AK3329" s="10" t="s">
        <v>428</v>
      </c>
      <c r="AL3329" s="10" t="s">
        <v>5438</v>
      </c>
      <c r="AM3329" s="10" t="s">
        <v>5453</v>
      </c>
      <c r="AN3329" s="12" t="e">
        <f>VLOOKUP(TRIM(AK3329),[1]Sheet1!$S:$T,2,FALSE)</f>
        <v>#N/A</v>
      </c>
      <c r="AO3329" s="12">
        <f t="shared" si="678"/>
        <v>0</v>
      </c>
      <c r="AP3329" s="10">
        <f t="shared" si="679"/>
        <v>0</v>
      </c>
    </row>
    <row r="3330" spans="1:42" x14ac:dyDescent="0.2">
      <c r="A3330" s="6" t="s">
        <v>3987</v>
      </c>
      <c r="B3330" s="6">
        <v>152858</v>
      </c>
      <c r="C3330" s="1">
        <v>42124</v>
      </c>
      <c r="D3330" s="6" t="s">
        <v>1931</v>
      </c>
      <c r="E3330" s="6" t="s">
        <v>3989</v>
      </c>
      <c r="F3330" s="9">
        <v>2192.9499999999998</v>
      </c>
      <c r="G3330" s="9">
        <v>2192.9499999999998</v>
      </c>
      <c r="H3330" s="9">
        <v>394.73</v>
      </c>
      <c r="I3330" s="6" t="s">
        <v>4011</v>
      </c>
      <c r="J3330" s="9">
        <v>0</v>
      </c>
      <c r="K3330" s="9">
        <v>0</v>
      </c>
      <c r="L3330" s="6" t="s">
        <v>3990</v>
      </c>
      <c r="M3330" s="9">
        <v>0</v>
      </c>
      <c r="N3330" s="9">
        <v>0</v>
      </c>
      <c r="O3330" s="6" t="s">
        <v>3990</v>
      </c>
      <c r="P3330" s="7">
        <v>2192.9499999999998</v>
      </c>
      <c r="Q3330" s="7">
        <v>36.18</v>
      </c>
      <c r="R3330" s="6" t="s">
        <v>3992</v>
      </c>
      <c r="S3330" s="7">
        <v>2192.9499999999998</v>
      </c>
      <c r="T3330" s="7">
        <v>166.66</v>
      </c>
      <c r="U3330" s="6" t="s">
        <v>3992</v>
      </c>
      <c r="V3330" s="6" t="s">
        <v>3992</v>
      </c>
      <c r="W3330" s="6">
        <v>6784933</v>
      </c>
      <c r="X3330" s="6" t="s">
        <v>4070</v>
      </c>
      <c r="Y3330" s="6" t="s">
        <v>188</v>
      </c>
      <c r="Z3330" s="6" t="s">
        <v>189</v>
      </c>
      <c r="AA3330" s="6"/>
      <c r="AB3330" s="5">
        <f t="shared" si="674"/>
        <v>152858</v>
      </c>
      <c r="AC3330" t="str">
        <f t="shared" si="675"/>
        <v>30/04/2015</v>
      </c>
      <c r="AD3330" t="str">
        <f t="shared" si="676"/>
        <v>59104760000353</v>
      </c>
      <c r="AE3330" s="11">
        <f t="shared" si="677"/>
        <v>2192.9499999999998</v>
      </c>
      <c r="AF3330">
        <v>0</v>
      </c>
      <c r="AH3330" s="10">
        <v>6830057</v>
      </c>
      <c r="AI3330" s="10" t="s">
        <v>6137</v>
      </c>
      <c r="AJ3330" s="10">
        <v>152203</v>
      </c>
      <c r="AK3330" s="10" t="s">
        <v>1871</v>
      </c>
      <c r="AL3330" s="10" t="s">
        <v>5438</v>
      </c>
      <c r="AM3330" s="10" t="s">
        <v>5522</v>
      </c>
      <c r="AN3330" s="12" t="e">
        <f>VLOOKUP(TRIM(AK3330),[1]Sheet1!$S:$T,2,FALSE)</f>
        <v>#N/A</v>
      </c>
      <c r="AO3330" s="12">
        <f t="shared" si="678"/>
        <v>0</v>
      </c>
      <c r="AP3330" s="10">
        <f t="shared" si="679"/>
        <v>0</v>
      </c>
    </row>
    <row r="3331" spans="1:42" x14ac:dyDescent="0.2">
      <c r="A3331" s="6" t="s">
        <v>3987</v>
      </c>
      <c r="B3331" s="6">
        <v>152859</v>
      </c>
      <c r="C3331" s="1">
        <v>42124</v>
      </c>
      <c r="D3331" s="6" t="s">
        <v>1924</v>
      </c>
      <c r="E3331" s="6" t="s">
        <v>4096</v>
      </c>
      <c r="F3331" s="9">
        <v>1396.43</v>
      </c>
      <c r="G3331" s="9">
        <v>1214.29</v>
      </c>
      <c r="H3331" s="9">
        <v>48.57</v>
      </c>
      <c r="I3331" s="6" t="s">
        <v>4360</v>
      </c>
      <c r="J3331" s="9">
        <v>0</v>
      </c>
      <c r="K3331" s="9">
        <v>0</v>
      </c>
      <c r="L3331" s="6" t="s">
        <v>3990</v>
      </c>
      <c r="M3331" s="9">
        <v>1214.29</v>
      </c>
      <c r="N3331" s="9">
        <v>182.14</v>
      </c>
      <c r="O3331" s="6" t="s">
        <v>1932</v>
      </c>
      <c r="P3331" s="7">
        <v>1214.29</v>
      </c>
      <c r="Q3331" s="7">
        <v>20.04</v>
      </c>
      <c r="R3331" s="6" t="s">
        <v>3992</v>
      </c>
      <c r="S3331" s="7">
        <v>1214.29</v>
      </c>
      <c r="T3331" s="7">
        <v>92.29</v>
      </c>
      <c r="U3331" s="6" t="s">
        <v>3992</v>
      </c>
      <c r="V3331" s="6" t="s">
        <v>3992</v>
      </c>
      <c r="W3331" s="6">
        <v>6783519</v>
      </c>
      <c r="X3331" s="6" t="s">
        <v>4362</v>
      </c>
      <c r="Y3331" s="6" t="s">
        <v>4992</v>
      </c>
      <c r="Z3331" s="6" t="s">
        <v>3623</v>
      </c>
      <c r="AA3331" s="6"/>
      <c r="AB3331" s="5">
        <f t="shared" ref="AB3331:AB3394" si="683">B3331</f>
        <v>152859</v>
      </c>
      <c r="AC3331" t="str">
        <f t="shared" ref="AC3331:AC3394" si="684">TEXT(C3331,"dd/mm/aaaa")</f>
        <v>30/04/2015</v>
      </c>
      <c r="AD3331" t="str">
        <f t="shared" ref="AD3331:AD3394" si="685">VLOOKUP(W3331,AH:AI,2,FALSE)</f>
        <v>02195445000361</v>
      </c>
      <c r="AE3331" s="11">
        <f t="shared" ref="AE3331:AE3394" si="686">F3331*1</f>
        <v>1396.43</v>
      </c>
      <c r="AF3331">
        <f>SUMIF(AJ:AJ,B3331,AP:AP)</f>
        <v>0</v>
      </c>
      <c r="AH3331" s="10">
        <v>7465515</v>
      </c>
      <c r="AI3331" s="10" t="s">
        <v>5635</v>
      </c>
      <c r="AJ3331" s="10">
        <v>152204</v>
      </c>
      <c r="AK3331" s="10" t="s">
        <v>1032</v>
      </c>
      <c r="AL3331" s="10" t="s">
        <v>5438</v>
      </c>
      <c r="AM3331" s="10" t="s">
        <v>6334</v>
      </c>
      <c r="AN3331" s="12" t="e">
        <f>VLOOKUP(TRIM(AK3331),[1]Sheet1!$S:$T,2,FALSE)</f>
        <v>#N/A</v>
      </c>
      <c r="AO3331" s="12">
        <f t="shared" ref="AO3331:AO3394" si="687">IF(ISNA(AN3331),0,AN3331)</f>
        <v>0</v>
      </c>
      <c r="AP3331" s="10">
        <f t="shared" ref="AP3331:AP3394" si="688">AO3331*AM3331</f>
        <v>0</v>
      </c>
    </row>
    <row r="3332" spans="1:42" x14ac:dyDescent="0.2">
      <c r="A3332" s="6" t="s">
        <v>3987</v>
      </c>
      <c r="B3332" s="6">
        <v>152860</v>
      </c>
      <c r="C3332" s="1">
        <v>42124</v>
      </c>
      <c r="D3332" s="6" t="s">
        <v>1931</v>
      </c>
      <c r="E3332" s="6" t="s">
        <v>3989</v>
      </c>
      <c r="F3332" s="9">
        <v>1704.47</v>
      </c>
      <c r="G3332" s="9">
        <v>1704.47</v>
      </c>
      <c r="H3332" s="9">
        <v>306.8</v>
      </c>
      <c r="I3332" s="6" t="s">
        <v>4011</v>
      </c>
      <c r="J3332" s="9">
        <v>0</v>
      </c>
      <c r="K3332" s="9">
        <v>0</v>
      </c>
      <c r="L3332" s="6" t="s">
        <v>3990</v>
      </c>
      <c r="M3332" s="9">
        <v>0</v>
      </c>
      <c r="N3332" s="9">
        <v>0</v>
      </c>
      <c r="O3332" s="6" t="s">
        <v>3990</v>
      </c>
      <c r="P3332" s="7">
        <v>1704.47</v>
      </c>
      <c r="Q3332" s="7">
        <v>28.12</v>
      </c>
      <c r="R3332" s="6" t="s">
        <v>3992</v>
      </c>
      <c r="S3332" s="7">
        <v>1704.47</v>
      </c>
      <c r="T3332" s="7">
        <v>129.54</v>
      </c>
      <c r="U3332" s="6" t="s">
        <v>3992</v>
      </c>
      <c r="V3332" s="6" t="s">
        <v>3992</v>
      </c>
      <c r="W3332" s="6">
        <v>6784933</v>
      </c>
      <c r="X3332" s="6" t="s">
        <v>4070</v>
      </c>
      <c r="Y3332" s="6" t="s">
        <v>2246</v>
      </c>
      <c r="Z3332" s="6" t="s">
        <v>2247</v>
      </c>
      <c r="AA3332" s="6"/>
      <c r="AB3332" s="5">
        <f t="shared" si="683"/>
        <v>152860</v>
      </c>
      <c r="AC3332" t="str">
        <f t="shared" si="684"/>
        <v>30/04/2015</v>
      </c>
      <c r="AD3332" t="str">
        <f t="shared" si="685"/>
        <v>59104760000353</v>
      </c>
      <c r="AE3332" s="11">
        <f t="shared" si="686"/>
        <v>1704.47</v>
      </c>
      <c r="AF3332">
        <v>0</v>
      </c>
      <c r="AH3332" s="10">
        <v>6784263</v>
      </c>
      <c r="AI3332" s="10" t="s">
        <v>5533</v>
      </c>
      <c r="AJ3332" s="10">
        <v>152205</v>
      </c>
      <c r="AK3332" s="10" t="s">
        <v>430</v>
      </c>
      <c r="AL3332" s="10" t="s">
        <v>5438</v>
      </c>
      <c r="AM3332" s="10" t="s">
        <v>5507</v>
      </c>
      <c r="AN3332" s="12" t="e">
        <f>VLOOKUP(TRIM(AK3332),[1]Sheet1!$S:$T,2,FALSE)</f>
        <v>#N/A</v>
      </c>
      <c r="AO3332" s="12">
        <f t="shared" si="687"/>
        <v>0</v>
      </c>
      <c r="AP3332" s="10">
        <f t="shared" si="688"/>
        <v>0</v>
      </c>
    </row>
    <row r="3333" spans="1:42" x14ac:dyDescent="0.2">
      <c r="A3333" s="6" t="s">
        <v>3987</v>
      </c>
      <c r="B3333" s="6">
        <v>152861</v>
      </c>
      <c r="C3333" s="1">
        <v>42124</v>
      </c>
      <c r="D3333" s="6" t="s">
        <v>1924</v>
      </c>
      <c r="E3333" s="6" t="s">
        <v>4096</v>
      </c>
      <c r="F3333" s="9">
        <v>2992.78</v>
      </c>
      <c r="G3333" s="9">
        <v>2602.42</v>
      </c>
      <c r="H3333" s="9">
        <v>104.1</v>
      </c>
      <c r="I3333" s="6" t="s">
        <v>4360</v>
      </c>
      <c r="J3333" s="9">
        <v>0</v>
      </c>
      <c r="K3333" s="9">
        <v>0</v>
      </c>
      <c r="L3333" s="6" t="s">
        <v>3990</v>
      </c>
      <c r="M3333" s="9">
        <v>2602.42</v>
      </c>
      <c r="N3333" s="9">
        <v>390.36</v>
      </c>
      <c r="O3333" s="6" t="s">
        <v>1932</v>
      </c>
      <c r="P3333" s="7">
        <v>2602.42</v>
      </c>
      <c r="Q3333" s="7">
        <v>42.94</v>
      </c>
      <c r="R3333" s="6" t="s">
        <v>3992</v>
      </c>
      <c r="S3333" s="7">
        <v>2602.42</v>
      </c>
      <c r="T3333" s="7">
        <v>197.78</v>
      </c>
      <c r="U3333" s="6" t="s">
        <v>3992</v>
      </c>
      <c r="V3333" s="6" t="s">
        <v>3992</v>
      </c>
      <c r="W3333" s="6">
        <v>6782677</v>
      </c>
      <c r="X3333" s="6" t="s">
        <v>4362</v>
      </c>
      <c r="Y3333" s="6" t="s">
        <v>4992</v>
      </c>
      <c r="Z3333" s="6" t="s">
        <v>3623</v>
      </c>
      <c r="AA3333" s="6"/>
      <c r="AB3333" s="5">
        <f t="shared" si="683"/>
        <v>152861</v>
      </c>
      <c r="AC3333" t="str">
        <f t="shared" si="684"/>
        <v>30/04/2015</v>
      </c>
      <c r="AD3333" t="str">
        <f t="shared" si="685"/>
        <v>00111511000180</v>
      </c>
      <c r="AE3333" s="11">
        <f t="shared" si="686"/>
        <v>2992.78</v>
      </c>
      <c r="AF3333">
        <f t="shared" ref="AF3333:AF3334" si="689">SUMIF(AJ:AJ,B3333,AP:AP)</f>
        <v>0</v>
      </c>
      <c r="AH3333" s="10">
        <v>6784263</v>
      </c>
      <c r="AI3333" s="10" t="s">
        <v>5533</v>
      </c>
      <c r="AJ3333" s="10">
        <v>152206</v>
      </c>
      <c r="AK3333" s="10" t="s">
        <v>432</v>
      </c>
      <c r="AL3333" s="10" t="s">
        <v>5438</v>
      </c>
      <c r="AM3333" s="10" t="s">
        <v>6335</v>
      </c>
      <c r="AN3333" s="12" t="e">
        <f>VLOOKUP(TRIM(AK3333),[1]Sheet1!$S:$T,2,FALSE)</f>
        <v>#N/A</v>
      </c>
      <c r="AO3333" s="12">
        <f t="shared" si="687"/>
        <v>0</v>
      </c>
      <c r="AP3333" s="10">
        <f t="shared" si="688"/>
        <v>0</v>
      </c>
    </row>
    <row r="3334" spans="1:42" x14ac:dyDescent="0.2">
      <c r="A3334" s="6" t="s">
        <v>3987</v>
      </c>
      <c r="B3334" s="6">
        <v>152863</v>
      </c>
      <c r="C3334" s="1">
        <v>42124</v>
      </c>
      <c r="D3334" s="6" t="s">
        <v>1986</v>
      </c>
      <c r="E3334" s="6" t="s">
        <v>3989</v>
      </c>
      <c r="F3334" s="9">
        <v>4162.92</v>
      </c>
      <c r="G3334" s="9">
        <v>3619.93</v>
      </c>
      <c r="H3334" s="9">
        <v>651.59</v>
      </c>
      <c r="I3334" s="6" t="s">
        <v>4360</v>
      </c>
      <c r="J3334" s="9">
        <v>0</v>
      </c>
      <c r="K3334" s="9">
        <v>0</v>
      </c>
      <c r="L3334" s="6" t="s">
        <v>3990</v>
      </c>
      <c r="M3334" s="9">
        <v>3619.93</v>
      </c>
      <c r="N3334" s="9">
        <v>542.99</v>
      </c>
      <c r="O3334" s="6" t="s">
        <v>1932</v>
      </c>
      <c r="P3334" s="7">
        <v>3619.93</v>
      </c>
      <c r="Q3334" s="7">
        <v>59.73</v>
      </c>
      <c r="R3334" s="6" t="s">
        <v>3992</v>
      </c>
      <c r="S3334" s="7">
        <v>3619.93</v>
      </c>
      <c r="T3334" s="7">
        <v>275.11</v>
      </c>
      <c r="U3334" s="6" t="s">
        <v>3992</v>
      </c>
      <c r="V3334" s="6" t="s">
        <v>3992</v>
      </c>
      <c r="W3334" s="6">
        <v>6782692</v>
      </c>
      <c r="X3334" s="6" t="s">
        <v>4362</v>
      </c>
      <c r="Y3334" s="6" t="s">
        <v>4992</v>
      </c>
      <c r="Z3334" s="6" t="s">
        <v>3623</v>
      </c>
      <c r="AA3334" s="6"/>
      <c r="AB3334" s="5">
        <f t="shared" si="683"/>
        <v>152863</v>
      </c>
      <c r="AC3334" t="str">
        <f t="shared" si="684"/>
        <v>30/04/2015</v>
      </c>
      <c r="AD3334" t="str">
        <f t="shared" si="685"/>
        <v>02195445000108</v>
      </c>
      <c r="AE3334" s="11">
        <f t="shared" si="686"/>
        <v>4162.92</v>
      </c>
      <c r="AF3334">
        <f t="shared" si="689"/>
        <v>0</v>
      </c>
      <c r="AH3334" s="10">
        <v>6784263</v>
      </c>
      <c r="AI3334" s="10" t="s">
        <v>5533</v>
      </c>
      <c r="AJ3334" s="10">
        <v>152207</v>
      </c>
      <c r="AK3334" s="10" t="s">
        <v>432</v>
      </c>
      <c r="AL3334" s="10" t="s">
        <v>5438</v>
      </c>
      <c r="AM3334" s="10" t="s">
        <v>6336</v>
      </c>
      <c r="AN3334" s="12" t="e">
        <f>VLOOKUP(TRIM(AK3334),[1]Sheet1!$S:$T,2,FALSE)</f>
        <v>#N/A</v>
      </c>
      <c r="AO3334" s="12">
        <f t="shared" si="687"/>
        <v>0</v>
      </c>
      <c r="AP3334" s="10">
        <f t="shared" si="688"/>
        <v>0</v>
      </c>
    </row>
    <row r="3335" spans="1:42" x14ac:dyDescent="0.2">
      <c r="A3335" s="6" t="s">
        <v>3987</v>
      </c>
      <c r="B3335" s="6">
        <v>152864</v>
      </c>
      <c r="C3335" s="1">
        <v>42124</v>
      </c>
      <c r="D3335" s="6" t="s">
        <v>1926</v>
      </c>
      <c r="E3335" s="6" t="s">
        <v>4345</v>
      </c>
      <c r="F3335" s="9">
        <v>291.06</v>
      </c>
      <c r="G3335" s="9">
        <v>291.06</v>
      </c>
      <c r="H3335" s="9">
        <v>34.93</v>
      </c>
      <c r="I3335" s="6" t="s">
        <v>4011</v>
      </c>
      <c r="J3335" s="9">
        <v>0</v>
      </c>
      <c r="K3335" s="9">
        <v>0</v>
      </c>
      <c r="L3335" s="6" t="s">
        <v>3990</v>
      </c>
      <c r="M3335" s="9">
        <v>0</v>
      </c>
      <c r="N3335" s="9">
        <v>0</v>
      </c>
      <c r="O3335" s="6" t="s">
        <v>3990</v>
      </c>
      <c r="P3335" s="7">
        <v>291.06</v>
      </c>
      <c r="Q3335" s="7">
        <v>4.8</v>
      </c>
      <c r="R3335" s="6" t="s">
        <v>3992</v>
      </c>
      <c r="S3335" s="7">
        <v>291.06</v>
      </c>
      <c r="T3335" s="7">
        <v>22.12</v>
      </c>
      <c r="U3335" s="6" t="s">
        <v>3992</v>
      </c>
      <c r="V3335" s="6" t="s">
        <v>3992</v>
      </c>
      <c r="W3335" s="6">
        <v>7450822</v>
      </c>
      <c r="X3335" s="6" t="s">
        <v>1962</v>
      </c>
      <c r="Y3335" s="6" t="s">
        <v>2234</v>
      </c>
      <c r="Z3335" s="6" t="s">
        <v>2231</v>
      </c>
      <c r="AA3335" s="6"/>
      <c r="AB3335" s="5">
        <f t="shared" si="683"/>
        <v>152864</v>
      </c>
      <c r="AC3335" t="str">
        <f t="shared" si="684"/>
        <v>30/04/2015</v>
      </c>
      <c r="AD3335" t="str">
        <f t="shared" si="685"/>
        <v>06020318000544</v>
      </c>
      <c r="AE3335" s="11">
        <f t="shared" si="686"/>
        <v>291.06</v>
      </c>
      <c r="AF3335">
        <v>0</v>
      </c>
      <c r="AH3335" s="10">
        <v>7465515</v>
      </c>
      <c r="AI3335" s="10" t="s">
        <v>5635</v>
      </c>
      <c r="AJ3335" s="10">
        <v>152208</v>
      </c>
      <c r="AK3335" s="10" t="s">
        <v>2748</v>
      </c>
      <c r="AL3335" s="10" t="s">
        <v>5438</v>
      </c>
      <c r="AM3335" s="10" t="s">
        <v>6163</v>
      </c>
      <c r="AN3335" s="12" t="e">
        <f>VLOOKUP(TRIM(AK3335),[1]Sheet1!$S:$T,2,FALSE)</f>
        <v>#N/A</v>
      </c>
      <c r="AO3335" s="12">
        <f t="shared" si="687"/>
        <v>0</v>
      </c>
      <c r="AP3335" s="10">
        <f t="shared" si="688"/>
        <v>0</v>
      </c>
    </row>
    <row r="3336" spans="1:42" x14ac:dyDescent="0.2">
      <c r="A3336" s="6" t="s">
        <v>3987</v>
      </c>
      <c r="B3336" s="6">
        <v>152865</v>
      </c>
      <c r="C3336" s="1">
        <v>42124</v>
      </c>
      <c r="D3336" s="6" t="s">
        <v>1926</v>
      </c>
      <c r="E3336" s="6" t="s">
        <v>4345</v>
      </c>
      <c r="F3336" s="9">
        <v>1340.02</v>
      </c>
      <c r="G3336" s="9">
        <v>1340.02</v>
      </c>
      <c r="H3336" s="9">
        <v>160.80000000000001</v>
      </c>
      <c r="I3336" s="6" t="s">
        <v>4011</v>
      </c>
      <c r="J3336" s="9">
        <v>0</v>
      </c>
      <c r="K3336" s="9">
        <v>0</v>
      </c>
      <c r="L3336" s="6" t="s">
        <v>3990</v>
      </c>
      <c r="M3336" s="9">
        <v>0</v>
      </c>
      <c r="N3336" s="9">
        <v>0</v>
      </c>
      <c r="O3336" s="6" t="s">
        <v>3990</v>
      </c>
      <c r="P3336" s="7">
        <v>1340.02</v>
      </c>
      <c r="Q3336" s="7">
        <v>22.11</v>
      </c>
      <c r="R3336" s="6" t="s">
        <v>3992</v>
      </c>
      <c r="S3336" s="7">
        <v>1340.02</v>
      </c>
      <c r="T3336" s="7">
        <v>101.84</v>
      </c>
      <c r="U3336" s="6" t="s">
        <v>3992</v>
      </c>
      <c r="V3336" s="6" t="s">
        <v>3992</v>
      </c>
      <c r="W3336" s="6">
        <v>7450822</v>
      </c>
      <c r="X3336" s="6" t="s">
        <v>1962</v>
      </c>
      <c r="Y3336" s="6" t="s">
        <v>2267</v>
      </c>
      <c r="Z3336" s="6" t="s">
        <v>2268</v>
      </c>
      <c r="AA3336" s="6"/>
      <c r="AB3336" s="5">
        <f t="shared" si="683"/>
        <v>152865</v>
      </c>
      <c r="AC3336" t="str">
        <f t="shared" si="684"/>
        <v>30/04/2015</v>
      </c>
      <c r="AD3336" t="str">
        <f t="shared" si="685"/>
        <v>06020318000544</v>
      </c>
      <c r="AE3336" s="11">
        <f t="shared" si="686"/>
        <v>1340.02</v>
      </c>
      <c r="AF3336">
        <v>0</v>
      </c>
      <c r="AH3336" s="10">
        <v>7465515</v>
      </c>
      <c r="AI3336" s="10" t="s">
        <v>5635</v>
      </c>
      <c r="AJ3336" s="10">
        <v>152209</v>
      </c>
      <c r="AK3336" s="10" t="s">
        <v>2116</v>
      </c>
      <c r="AL3336" s="10" t="s">
        <v>5438</v>
      </c>
      <c r="AM3336" s="10" t="s">
        <v>6337</v>
      </c>
      <c r="AN3336" s="12" t="e">
        <f>VLOOKUP(TRIM(AK3336),[1]Sheet1!$S:$T,2,FALSE)</f>
        <v>#N/A</v>
      </c>
      <c r="AO3336" s="12">
        <f t="shared" si="687"/>
        <v>0</v>
      </c>
      <c r="AP3336" s="10">
        <f t="shared" si="688"/>
        <v>0</v>
      </c>
    </row>
    <row r="3337" spans="1:42" x14ac:dyDescent="0.2">
      <c r="A3337" s="6" t="s">
        <v>3987</v>
      </c>
      <c r="B3337" s="6">
        <v>152866</v>
      </c>
      <c r="C3337" s="1">
        <v>42124</v>
      </c>
      <c r="D3337" s="6" t="s">
        <v>1926</v>
      </c>
      <c r="E3337" s="6" t="s">
        <v>4345</v>
      </c>
      <c r="F3337" s="9">
        <v>212.52</v>
      </c>
      <c r="G3337" s="9">
        <v>212.52</v>
      </c>
      <c r="H3337" s="9">
        <v>25.5</v>
      </c>
      <c r="I3337" s="6" t="s">
        <v>4011</v>
      </c>
      <c r="J3337" s="9">
        <v>0</v>
      </c>
      <c r="K3337" s="9">
        <v>0</v>
      </c>
      <c r="L3337" s="6" t="s">
        <v>3990</v>
      </c>
      <c r="M3337" s="9">
        <v>0</v>
      </c>
      <c r="N3337" s="9">
        <v>0</v>
      </c>
      <c r="O3337" s="6" t="s">
        <v>3990</v>
      </c>
      <c r="P3337" s="7">
        <v>212.52</v>
      </c>
      <c r="Q3337" s="7">
        <v>3.51</v>
      </c>
      <c r="R3337" s="6" t="s">
        <v>3992</v>
      </c>
      <c r="S3337" s="7">
        <v>212.52</v>
      </c>
      <c r="T3337" s="7">
        <v>16.149999999999999</v>
      </c>
      <c r="U3337" s="6" t="s">
        <v>3992</v>
      </c>
      <c r="V3337" s="6" t="s">
        <v>3992</v>
      </c>
      <c r="W3337" s="6">
        <v>7450822</v>
      </c>
      <c r="X3337" s="6" t="s">
        <v>1962</v>
      </c>
      <c r="Y3337" s="6" t="s">
        <v>2271</v>
      </c>
      <c r="Z3337" s="6" t="s">
        <v>2272</v>
      </c>
      <c r="AA3337" s="6"/>
      <c r="AB3337" s="5">
        <f t="shared" si="683"/>
        <v>152866</v>
      </c>
      <c r="AC3337" t="str">
        <f t="shared" si="684"/>
        <v>30/04/2015</v>
      </c>
      <c r="AD3337" t="str">
        <f t="shared" si="685"/>
        <v>06020318000544</v>
      </c>
      <c r="AE3337" s="11">
        <f t="shared" si="686"/>
        <v>212.52</v>
      </c>
      <c r="AF3337">
        <v>0</v>
      </c>
      <c r="AH3337" s="10">
        <v>7465515</v>
      </c>
      <c r="AI3337" s="10" t="s">
        <v>5635</v>
      </c>
      <c r="AJ3337" s="10">
        <v>152210</v>
      </c>
      <c r="AK3337" s="10" t="s">
        <v>1032</v>
      </c>
      <c r="AL3337" s="10" t="s">
        <v>5438</v>
      </c>
      <c r="AM3337" s="10" t="s">
        <v>5725</v>
      </c>
      <c r="AN3337" s="12" t="e">
        <f>VLOOKUP(TRIM(AK3337),[1]Sheet1!$S:$T,2,FALSE)</f>
        <v>#N/A</v>
      </c>
      <c r="AO3337" s="12">
        <f t="shared" si="687"/>
        <v>0</v>
      </c>
      <c r="AP3337" s="10">
        <f t="shared" si="688"/>
        <v>0</v>
      </c>
    </row>
    <row r="3338" spans="1:42" x14ac:dyDescent="0.2">
      <c r="A3338" s="6" t="s">
        <v>3987</v>
      </c>
      <c r="B3338" s="6">
        <v>152867</v>
      </c>
      <c r="C3338" s="1">
        <v>42124</v>
      </c>
      <c r="D3338" s="6" t="s">
        <v>1931</v>
      </c>
      <c r="E3338" s="6" t="s">
        <v>3989</v>
      </c>
      <c r="F3338" s="9">
        <v>642.32000000000005</v>
      </c>
      <c r="G3338" s="9">
        <v>558.54</v>
      </c>
      <c r="H3338" s="9">
        <v>100.54</v>
      </c>
      <c r="I3338" s="6" t="s">
        <v>4011</v>
      </c>
      <c r="J3338" s="9">
        <v>0</v>
      </c>
      <c r="K3338" s="9">
        <v>0</v>
      </c>
      <c r="L3338" s="6" t="s">
        <v>3990</v>
      </c>
      <c r="M3338" s="9">
        <v>558.54</v>
      </c>
      <c r="N3338" s="9">
        <v>83.78</v>
      </c>
      <c r="O3338" s="6" t="s">
        <v>1932</v>
      </c>
      <c r="P3338" s="7">
        <v>558.54</v>
      </c>
      <c r="Q3338" s="7">
        <v>9.2200000000000006</v>
      </c>
      <c r="R3338" s="6" t="s">
        <v>3992</v>
      </c>
      <c r="S3338" s="7">
        <v>558.54</v>
      </c>
      <c r="T3338" s="7">
        <v>42.45</v>
      </c>
      <c r="U3338" s="6" t="s">
        <v>3992</v>
      </c>
      <c r="V3338" s="6" t="s">
        <v>3992</v>
      </c>
      <c r="W3338" s="6">
        <v>6784150</v>
      </c>
      <c r="X3338" s="6" t="s">
        <v>4362</v>
      </c>
      <c r="Y3338" s="6" t="s">
        <v>2031</v>
      </c>
      <c r="Z3338" s="6" t="s">
        <v>2032</v>
      </c>
      <c r="AA3338" s="6"/>
      <c r="AB3338" s="5">
        <f t="shared" si="683"/>
        <v>152867</v>
      </c>
      <c r="AC3338" t="str">
        <f t="shared" si="684"/>
        <v>30/04/2015</v>
      </c>
      <c r="AD3338" t="str">
        <f t="shared" si="685"/>
        <v>59105999000348</v>
      </c>
      <c r="AE3338" s="11">
        <f t="shared" si="686"/>
        <v>642.32000000000005</v>
      </c>
      <c r="AF3338">
        <v>0</v>
      </c>
      <c r="AH3338" s="10">
        <v>6784250</v>
      </c>
      <c r="AI3338" s="10" t="s">
        <v>5428</v>
      </c>
      <c r="AJ3338" s="10">
        <v>152211</v>
      </c>
      <c r="AK3338" s="10" t="s">
        <v>2451</v>
      </c>
      <c r="AL3338" s="10" t="s">
        <v>5438</v>
      </c>
      <c r="AM3338" s="10" t="s">
        <v>5755</v>
      </c>
      <c r="AN3338" s="12" t="e">
        <f>VLOOKUP(TRIM(AK3338),[1]Sheet1!$S:$T,2,FALSE)</f>
        <v>#N/A</v>
      </c>
      <c r="AO3338" s="12">
        <f t="shared" si="687"/>
        <v>0</v>
      </c>
      <c r="AP3338" s="10">
        <f t="shared" si="688"/>
        <v>0</v>
      </c>
    </row>
    <row r="3339" spans="1:42" x14ac:dyDescent="0.2">
      <c r="A3339" s="6" t="s">
        <v>3987</v>
      </c>
      <c r="B3339" s="6">
        <v>152868</v>
      </c>
      <c r="C3339" s="1">
        <v>42124</v>
      </c>
      <c r="D3339" s="6" t="s">
        <v>1926</v>
      </c>
      <c r="E3339" s="6" t="s">
        <v>4345</v>
      </c>
      <c r="F3339" s="9">
        <v>1790.88</v>
      </c>
      <c r="G3339" s="9">
        <v>1790.88</v>
      </c>
      <c r="H3339" s="9">
        <v>214.91</v>
      </c>
      <c r="I3339" s="6" t="s">
        <v>4011</v>
      </c>
      <c r="J3339" s="9">
        <v>0</v>
      </c>
      <c r="K3339" s="9">
        <v>0</v>
      </c>
      <c r="L3339" s="6" t="s">
        <v>3990</v>
      </c>
      <c r="M3339" s="9">
        <v>0</v>
      </c>
      <c r="N3339" s="9">
        <v>0</v>
      </c>
      <c r="O3339" s="6" t="s">
        <v>3990</v>
      </c>
      <c r="P3339" s="7">
        <v>1790.88</v>
      </c>
      <c r="Q3339" s="7">
        <v>29.55</v>
      </c>
      <c r="R3339" s="6" t="s">
        <v>3992</v>
      </c>
      <c r="S3339" s="7">
        <v>1790.88</v>
      </c>
      <c r="T3339" s="7">
        <v>136.11000000000001</v>
      </c>
      <c r="U3339" s="6" t="s">
        <v>3992</v>
      </c>
      <c r="V3339" s="6" t="s">
        <v>3992</v>
      </c>
      <c r="W3339" s="6">
        <v>7450822</v>
      </c>
      <c r="X3339" s="6" t="s">
        <v>1962</v>
      </c>
      <c r="Y3339" s="6" t="s">
        <v>2235</v>
      </c>
      <c r="Z3339" s="6" t="s">
        <v>17</v>
      </c>
      <c r="AA3339" s="6"/>
      <c r="AB3339" s="5">
        <f t="shared" si="683"/>
        <v>152868</v>
      </c>
      <c r="AC3339" t="str">
        <f t="shared" si="684"/>
        <v>30/04/2015</v>
      </c>
      <c r="AD3339" t="str">
        <f t="shared" si="685"/>
        <v>06020318000544</v>
      </c>
      <c r="AE3339" s="11">
        <f t="shared" si="686"/>
        <v>1790.88</v>
      </c>
      <c r="AF3339">
        <v>0</v>
      </c>
      <c r="AH3339" s="10">
        <v>6784250</v>
      </c>
      <c r="AI3339" s="10" t="s">
        <v>5428</v>
      </c>
      <c r="AJ3339" s="10">
        <v>152212</v>
      </c>
      <c r="AK3339" s="10" t="s">
        <v>1857</v>
      </c>
      <c r="AL3339" s="10" t="s">
        <v>5438</v>
      </c>
      <c r="AM3339" s="10" t="s">
        <v>6179</v>
      </c>
      <c r="AN3339" s="12" t="e">
        <f>VLOOKUP(TRIM(AK3339),[1]Sheet1!$S:$T,2,FALSE)</f>
        <v>#N/A</v>
      </c>
      <c r="AO3339" s="12">
        <f t="shared" si="687"/>
        <v>0</v>
      </c>
      <c r="AP3339" s="10">
        <f t="shared" si="688"/>
        <v>0</v>
      </c>
    </row>
    <row r="3340" spans="1:42" x14ac:dyDescent="0.2">
      <c r="A3340" s="6" t="s">
        <v>3987</v>
      </c>
      <c r="B3340" s="6">
        <v>152869</v>
      </c>
      <c r="C3340" s="1">
        <v>42124</v>
      </c>
      <c r="D3340" s="6" t="s">
        <v>1986</v>
      </c>
      <c r="E3340" s="6" t="s">
        <v>3989</v>
      </c>
      <c r="F3340" s="9">
        <v>2360.96</v>
      </c>
      <c r="G3340" s="9">
        <v>2360.96</v>
      </c>
      <c r="H3340" s="9">
        <v>424.97</v>
      </c>
      <c r="I3340" s="6" t="s">
        <v>4011</v>
      </c>
      <c r="J3340" s="9">
        <v>0</v>
      </c>
      <c r="K3340" s="9">
        <v>0</v>
      </c>
      <c r="L3340" s="6" t="s">
        <v>3990</v>
      </c>
      <c r="M3340" s="9">
        <v>0</v>
      </c>
      <c r="N3340" s="9">
        <v>0</v>
      </c>
      <c r="O3340" s="6" t="s">
        <v>3990</v>
      </c>
      <c r="P3340" s="7">
        <v>2360.96</v>
      </c>
      <c r="Q3340" s="7">
        <v>38.96</v>
      </c>
      <c r="R3340" s="6" t="s">
        <v>3992</v>
      </c>
      <c r="S3340" s="7">
        <v>2360.96</v>
      </c>
      <c r="T3340" s="7">
        <v>179.43</v>
      </c>
      <c r="U3340" s="6" t="s">
        <v>3992</v>
      </c>
      <c r="V3340" s="6" t="s">
        <v>3992</v>
      </c>
      <c r="W3340" s="6">
        <v>6784150</v>
      </c>
      <c r="X3340" s="6" t="s">
        <v>4382</v>
      </c>
      <c r="Y3340" s="6" t="s">
        <v>4631</v>
      </c>
      <c r="Z3340" s="6" t="s">
        <v>4632</v>
      </c>
      <c r="AA3340" s="6"/>
      <c r="AB3340" s="5">
        <f t="shared" si="683"/>
        <v>152869</v>
      </c>
      <c r="AC3340" t="str">
        <f t="shared" si="684"/>
        <v>30/04/2015</v>
      </c>
      <c r="AD3340" t="str">
        <f t="shared" si="685"/>
        <v>59105999000348</v>
      </c>
      <c r="AE3340" s="11">
        <f t="shared" si="686"/>
        <v>2360.96</v>
      </c>
      <c r="AF3340">
        <v>0</v>
      </c>
      <c r="AH3340" s="10">
        <v>6784250</v>
      </c>
      <c r="AI3340" s="10" t="s">
        <v>5428</v>
      </c>
      <c r="AJ3340" s="10">
        <v>152213</v>
      </c>
      <c r="AK3340" s="10" t="s">
        <v>2658</v>
      </c>
      <c r="AL3340" s="10" t="s">
        <v>5438</v>
      </c>
      <c r="AM3340" s="10" t="s">
        <v>5513</v>
      </c>
      <c r="AN3340" s="12" t="e">
        <f>VLOOKUP(TRIM(AK3340),[1]Sheet1!$S:$T,2,FALSE)</f>
        <v>#N/A</v>
      </c>
      <c r="AO3340" s="12">
        <f t="shared" si="687"/>
        <v>0</v>
      </c>
      <c r="AP3340" s="10">
        <f t="shared" si="688"/>
        <v>0</v>
      </c>
    </row>
    <row r="3341" spans="1:42" x14ac:dyDescent="0.2">
      <c r="A3341" s="6" t="s">
        <v>3987</v>
      </c>
      <c r="B3341" s="6">
        <v>152870</v>
      </c>
      <c r="C3341" s="1">
        <v>42124</v>
      </c>
      <c r="D3341" s="6" t="s">
        <v>1926</v>
      </c>
      <c r="E3341" s="6" t="s">
        <v>4096</v>
      </c>
      <c r="F3341" s="9">
        <v>36000</v>
      </c>
      <c r="G3341" s="9">
        <v>36000</v>
      </c>
      <c r="H3341" s="9">
        <v>4320</v>
      </c>
      <c r="I3341" s="6" t="s">
        <v>4011</v>
      </c>
      <c r="J3341" s="9">
        <v>0</v>
      </c>
      <c r="K3341" s="9">
        <v>0</v>
      </c>
      <c r="L3341" s="6" t="s">
        <v>3990</v>
      </c>
      <c r="M3341" s="9">
        <v>0</v>
      </c>
      <c r="N3341" s="9">
        <v>0</v>
      </c>
      <c r="O3341" s="6" t="s">
        <v>3990</v>
      </c>
      <c r="P3341" s="7">
        <v>36000</v>
      </c>
      <c r="Q3341" s="7">
        <v>594</v>
      </c>
      <c r="R3341" s="6" t="s">
        <v>3992</v>
      </c>
      <c r="S3341" s="7">
        <v>36000</v>
      </c>
      <c r="T3341" s="7">
        <v>2736</v>
      </c>
      <c r="U3341" s="6" t="s">
        <v>3992</v>
      </c>
      <c r="V3341" s="6" t="s">
        <v>3992</v>
      </c>
      <c r="W3341" s="6">
        <v>6783177</v>
      </c>
      <c r="X3341" s="6" t="s">
        <v>4376</v>
      </c>
      <c r="Y3341" s="6" t="s">
        <v>18</v>
      </c>
      <c r="Z3341" s="6" t="s">
        <v>19</v>
      </c>
      <c r="AA3341" s="6"/>
      <c r="AB3341" s="5">
        <f t="shared" si="683"/>
        <v>152870</v>
      </c>
      <c r="AC3341" t="str">
        <f t="shared" si="684"/>
        <v>30/04/2015</v>
      </c>
      <c r="AD3341" t="str">
        <f t="shared" si="685"/>
        <v>81243735000148</v>
      </c>
      <c r="AE3341" s="11">
        <f t="shared" si="686"/>
        <v>36000</v>
      </c>
      <c r="AF3341">
        <v>0</v>
      </c>
      <c r="AH3341" s="10">
        <v>6784250</v>
      </c>
      <c r="AI3341" s="10" t="s">
        <v>5428</v>
      </c>
      <c r="AJ3341" s="10">
        <v>152214</v>
      </c>
      <c r="AK3341" s="10" t="s">
        <v>2386</v>
      </c>
      <c r="AL3341" s="10" t="s">
        <v>5438</v>
      </c>
      <c r="AM3341" s="10" t="s">
        <v>5477</v>
      </c>
      <c r="AN3341" s="12" t="e">
        <f>VLOOKUP(TRIM(AK3341),[1]Sheet1!$S:$T,2,FALSE)</f>
        <v>#N/A</v>
      </c>
      <c r="AO3341" s="12">
        <f t="shared" si="687"/>
        <v>0</v>
      </c>
      <c r="AP3341" s="10">
        <f t="shared" si="688"/>
        <v>0</v>
      </c>
    </row>
    <row r="3342" spans="1:42" x14ac:dyDescent="0.2">
      <c r="A3342" s="6" t="s">
        <v>3987</v>
      </c>
      <c r="B3342" s="6">
        <v>152871</v>
      </c>
      <c r="C3342" s="1">
        <v>42124</v>
      </c>
      <c r="D3342" s="6" t="s">
        <v>1931</v>
      </c>
      <c r="E3342" s="6" t="s">
        <v>3989</v>
      </c>
      <c r="F3342" s="9">
        <v>361.11</v>
      </c>
      <c r="G3342" s="9">
        <v>314.01</v>
      </c>
      <c r="H3342" s="9">
        <v>56.52</v>
      </c>
      <c r="I3342" s="6" t="s">
        <v>4011</v>
      </c>
      <c r="J3342" s="9">
        <v>0</v>
      </c>
      <c r="K3342" s="9">
        <v>0</v>
      </c>
      <c r="L3342" s="6" t="s">
        <v>3990</v>
      </c>
      <c r="M3342" s="9">
        <v>314.01</v>
      </c>
      <c r="N3342" s="9">
        <v>47.1</v>
      </c>
      <c r="O3342" s="6" t="s">
        <v>1932</v>
      </c>
      <c r="P3342" s="7">
        <v>314.01</v>
      </c>
      <c r="Q3342" s="7">
        <v>5.18</v>
      </c>
      <c r="R3342" s="6" t="s">
        <v>3992</v>
      </c>
      <c r="S3342" s="7">
        <v>314.01</v>
      </c>
      <c r="T3342" s="7">
        <v>23.86</v>
      </c>
      <c r="U3342" s="6" t="s">
        <v>3992</v>
      </c>
      <c r="V3342" s="6" t="s">
        <v>3992</v>
      </c>
      <c r="W3342" s="6">
        <v>6784150</v>
      </c>
      <c r="X3342" s="6" t="s">
        <v>4362</v>
      </c>
      <c r="Y3342" s="6" t="s">
        <v>2515</v>
      </c>
      <c r="Z3342" s="6" t="s">
        <v>2030</v>
      </c>
      <c r="AA3342" s="6"/>
      <c r="AB3342" s="5">
        <f t="shared" si="683"/>
        <v>152871</v>
      </c>
      <c r="AC3342" t="str">
        <f t="shared" si="684"/>
        <v>30/04/2015</v>
      </c>
      <c r="AD3342" t="str">
        <f t="shared" si="685"/>
        <v>59105999000348</v>
      </c>
      <c r="AE3342" s="11">
        <f t="shared" si="686"/>
        <v>361.11</v>
      </c>
      <c r="AF3342">
        <v>0</v>
      </c>
      <c r="AH3342" s="10">
        <v>6783581</v>
      </c>
      <c r="AI3342" s="10" t="s">
        <v>5714</v>
      </c>
      <c r="AJ3342" s="10">
        <v>152215</v>
      </c>
      <c r="AK3342" s="10" t="s">
        <v>355</v>
      </c>
      <c r="AL3342" s="10" t="s">
        <v>5438</v>
      </c>
      <c r="AM3342" s="10" t="s">
        <v>5477</v>
      </c>
      <c r="AN3342" s="12" t="e">
        <f>VLOOKUP(TRIM(AK3342),[1]Sheet1!$S:$T,2,FALSE)</f>
        <v>#N/A</v>
      </c>
      <c r="AO3342" s="12">
        <f t="shared" si="687"/>
        <v>0</v>
      </c>
      <c r="AP3342" s="10">
        <f t="shared" si="688"/>
        <v>0</v>
      </c>
    </row>
    <row r="3343" spans="1:42" x14ac:dyDescent="0.2">
      <c r="A3343" s="6" t="s">
        <v>3987</v>
      </c>
      <c r="B3343" s="6">
        <v>152872</v>
      </c>
      <c r="C3343" s="1">
        <v>42124</v>
      </c>
      <c r="D3343" s="6" t="s">
        <v>1931</v>
      </c>
      <c r="E3343" s="6" t="s">
        <v>3989</v>
      </c>
      <c r="F3343" s="9">
        <v>20317.05</v>
      </c>
      <c r="G3343" s="9">
        <v>17667</v>
      </c>
      <c r="H3343" s="9">
        <v>3180.06</v>
      </c>
      <c r="I3343" s="6" t="s">
        <v>4011</v>
      </c>
      <c r="J3343" s="9">
        <v>0</v>
      </c>
      <c r="K3343" s="9">
        <v>0</v>
      </c>
      <c r="L3343" s="6" t="s">
        <v>3990</v>
      </c>
      <c r="M3343" s="9">
        <v>17667</v>
      </c>
      <c r="N3343" s="9">
        <v>2650.05</v>
      </c>
      <c r="O3343" s="6" t="s">
        <v>1932</v>
      </c>
      <c r="P3343" s="7">
        <v>17667</v>
      </c>
      <c r="Q3343" s="7">
        <v>291.51</v>
      </c>
      <c r="R3343" s="6" t="s">
        <v>3992</v>
      </c>
      <c r="S3343" s="7">
        <v>17667</v>
      </c>
      <c r="T3343" s="7">
        <v>1342.69</v>
      </c>
      <c r="U3343" s="6" t="s">
        <v>3992</v>
      </c>
      <c r="V3343" s="6" t="s">
        <v>3992</v>
      </c>
      <c r="W3343" s="6">
        <v>6791105</v>
      </c>
      <c r="X3343" s="6" t="s">
        <v>4362</v>
      </c>
      <c r="Y3343" s="6" t="s">
        <v>2218</v>
      </c>
      <c r="Z3343" s="6" t="s">
        <v>2219</v>
      </c>
      <c r="AA3343" s="6"/>
      <c r="AB3343" s="5">
        <f t="shared" si="683"/>
        <v>152872</v>
      </c>
      <c r="AC3343" t="str">
        <f t="shared" si="684"/>
        <v>30/04/2015</v>
      </c>
      <c r="AD3343" t="str">
        <f t="shared" si="685"/>
        <v>96195615000190</v>
      </c>
      <c r="AE3343" s="11">
        <f t="shared" si="686"/>
        <v>20317.05</v>
      </c>
      <c r="AF3343">
        <v>0</v>
      </c>
      <c r="AH3343" s="10">
        <v>6784250</v>
      </c>
      <c r="AI3343" s="10" t="s">
        <v>5428</v>
      </c>
      <c r="AJ3343" s="10">
        <v>152216</v>
      </c>
      <c r="AK3343" s="10" t="s">
        <v>1388</v>
      </c>
      <c r="AL3343" s="10" t="s">
        <v>5438</v>
      </c>
      <c r="AM3343" s="10" t="s">
        <v>5513</v>
      </c>
      <c r="AN3343" s="12" t="e">
        <f>VLOOKUP(TRIM(AK3343),[1]Sheet1!$S:$T,2,FALSE)</f>
        <v>#N/A</v>
      </c>
      <c r="AO3343" s="12">
        <f t="shared" si="687"/>
        <v>0</v>
      </c>
      <c r="AP3343" s="10">
        <f t="shared" si="688"/>
        <v>0</v>
      </c>
    </row>
    <row r="3344" spans="1:42" x14ac:dyDescent="0.2">
      <c r="A3344" s="6" t="s">
        <v>3987</v>
      </c>
      <c r="B3344" s="6">
        <v>152873</v>
      </c>
      <c r="C3344" s="1">
        <v>42124</v>
      </c>
      <c r="D3344" s="6" t="s">
        <v>1931</v>
      </c>
      <c r="E3344" s="6" t="s">
        <v>3989</v>
      </c>
      <c r="F3344" s="9">
        <v>978.69</v>
      </c>
      <c r="G3344" s="9">
        <v>978.69</v>
      </c>
      <c r="H3344" s="9">
        <v>176.16</v>
      </c>
      <c r="I3344" s="6" t="s">
        <v>4011</v>
      </c>
      <c r="J3344" s="9">
        <v>0</v>
      </c>
      <c r="K3344" s="9">
        <v>0</v>
      </c>
      <c r="L3344" s="6" t="s">
        <v>3990</v>
      </c>
      <c r="M3344" s="9">
        <v>0</v>
      </c>
      <c r="N3344" s="9">
        <v>0</v>
      </c>
      <c r="O3344" s="6" t="s">
        <v>3990</v>
      </c>
      <c r="P3344" s="7">
        <v>978.69</v>
      </c>
      <c r="Q3344" s="7">
        <v>16.149999999999999</v>
      </c>
      <c r="R3344" s="6" t="s">
        <v>3992</v>
      </c>
      <c r="S3344" s="7">
        <v>978.69</v>
      </c>
      <c r="T3344" s="7">
        <v>74.38</v>
      </c>
      <c r="U3344" s="6" t="s">
        <v>3992</v>
      </c>
      <c r="V3344" s="6" t="s">
        <v>3992</v>
      </c>
      <c r="W3344" s="6">
        <v>6794796</v>
      </c>
      <c r="X3344" s="6" t="s">
        <v>1962</v>
      </c>
      <c r="Y3344" s="6" t="s">
        <v>2215</v>
      </c>
      <c r="Z3344" s="6" t="s">
        <v>2216</v>
      </c>
      <c r="AA3344" s="6"/>
      <c r="AB3344" s="5">
        <f t="shared" si="683"/>
        <v>152873</v>
      </c>
      <c r="AC3344" t="str">
        <f t="shared" si="684"/>
        <v>30/04/2015</v>
      </c>
      <c r="AD3344" t="str">
        <f t="shared" si="685"/>
        <v>01641045000108</v>
      </c>
      <c r="AE3344" s="11">
        <f t="shared" si="686"/>
        <v>978.69</v>
      </c>
      <c r="AF3344">
        <v>0</v>
      </c>
      <c r="AH3344" s="10">
        <v>6784250</v>
      </c>
      <c r="AI3344" s="10" t="s">
        <v>5428</v>
      </c>
      <c r="AJ3344" s="10">
        <v>152217</v>
      </c>
      <c r="AK3344" s="10" t="s">
        <v>1862</v>
      </c>
      <c r="AL3344" s="10" t="s">
        <v>5438</v>
      </c>
      <c r="AM3344" s="10" t="s">
        <v>5474</v>
      </c>
      <c r="AN3344" s="12" t="e">
        <f>VLOOKUP(TRIM(AK3344),[1]Sheet1!$S:$T,2,FALSE)</f>
        <v>#N/A</v>
      </c>
      <c r="AO3344" s="12">
        <f t="shared" si="687"/>
        <v>0</v>
      </c>
      <c r="AP3344" s="10">
        <f t="shared" si="688"/>
        <v>0</v>
      </c>
    </row>
    <row r="3345" spans="1:42" x14ac:dyDescent="0.2">
      <c r="A3345" s="6" t="s">
        <v>3987</v>
      </c>
      <c r="B3345" s="6">
        <v>152874</v>
      </c>
      <c r="C3345" s="1">
        <v>42124</v>
      </c>
      <c r="D3345" s="6" t="s">
        <v>1924</v>
      </c>
      <c r="E3345" s="6" t="s">
        <v>4345</v>
      </c>
      <c r="F3345" s="9">
        <v>4643.55</v>
      </c>
      <c r="G3345" s="9">
        <v>4643.55</v>
      </c>
      <c r="H3345" s="9">
        <v>185.74</v>
      </c>
      <c r="I3345" s="6" t="s">
        <v>4360</v>
      </c>
      <c r="J3345" s="9">
        <v>0</v>
      </c>
      <c r="K3345" s="9">
        <v>0</v>
      </c>
      <c r="L3345" s="6" t="s">
        <v>3990</v>
      </c>
      <c r="M3345" s="9">
        <v>4037.87</v>
      </c>
      <c r="N3345" s="9">
        <v>605.67999999999995</v>
      </c>
      <c r="O3345" s="6" t="s">
        <v>1932</v>
      </c>
      <c r="P3345" s="7">
        <v>4037.87</v>
      </c>
      <c r="Q3345" s="7">
        <v>66.62</v>
      </c>
      <c r="R3345" s="6" t="s">
        <v>3992</v>
      </c>
      <c r="S3345" s="7">
        <v>4037.87</v>
      </c>
      <c r="T3345" s="7">
        <v>306.88</v>
      </c>
      <c r="U3345" s="6" t="s">
        <v>3992</v>
      </c>
      <c r="V3345" s="6" t="s">
        <v>3992</v>
      </c>
      <c r="W3345" s="6">
        <v>6786491</v>
      </c>
      <c r="X3345" s="6" t="s">
        <v>5061</v>
      </c>
      <c r="Y3345" s="6" t="s">
        <v>3215</v>
      </c>
      <c r="Z3345" s="6" t="s">
        <v>3216</v>
      </c>
      <c r="AA3345" s="6"/>
      <c r="AB3345" s="5">
        <f t="shared" si="683"/>
        <v>152874</v>
      </c>
      <c r="AC3345" t="str">
        <f t="shared" si="684"/>
        <v>30/04/2015</v>
      </c>
      <c r="AD3345" t="str">
        <f t="shared" si="685"/>
        <v>33069212000184</v>
      </c>
      <c r="AE3345" s="11">
        <f t="shared" si="686"/>
        <v>4643.55</v>
      </c>
      <c r="AF3345">
        <f>SUMIF(AJ:AJ,B3345,AP:AP)</f>
        <v>0</v>
      </c>
      <c r="AH3345" s="10">
        <v>6784250</v>
      </c>
      <c r="AI3345" s="10" t="s">
        <v>5428</v>
      </c>
      <c r="AJ3345" s="10">
        <v>152218</v>
      </c>
      <c r="AK3345" s="10" t="s">
        <v>2397</v>
      </c>
      <c r="AL3345" s="10" t="s">
        <v>5438</v>
      </c>
      <c r="AM3345" s="10" t="s">
        <v>5519</v>
      </c>
      <c r="AN3345" s="12" t="e">
        <f>VLOOKUP(TRIM(AK3345),[1]Sheet1!$S:$T,2,FALSE)</f>
        <v>#N/A</v>
      </c>
      <c r="AO3345" s="12">
        <f t="shared" si="687"/>
        <v>0</v>
      </c>
      <c r="AP3345" s="10">
        <f t="shared" si="688"/>
        <v>0</v>
      </c>
    </row>
    <row r="3346" spans="1:42" x14ac:dyDescent="0.2">
      <c r="A3346" s="6" t="s">
        <v>3987</v>
      </c>
      <c r="B3346" s="6">
        <v>152875</v>
      </c>
      <c r="C3346" s="1">
        <v>42124</v>
      </c>
      <c r="D3346" s="6" t="s">
        <v>1926</v>
      </c>
      <c r="E3346" s="6" t="s">
        <v>1521</v>
      </c>
      <c r="F3346" s="9">
        <v>606.32000000000005</v>
      </c>
      <c r="G3346" s="9">
        <v>894.94</v>
      </c>
      <c r="H3346" s="9">
        <v>62.65</v>
      </c>
      <c r="I3346" s="6" t="s">
        <v>4106</v>
      </c>
      <c r="J3346" s="9">
        <v>0</v>
      </c>
      <c r="K3346" s="9">
        <v>0</v>
      </c>
      <c r="L3346" s="6" t="s">
        <v>3990</v>
      </c>
      <c r="M3346" s="9">
        <v>0</v>
      </c>
      <c r="N3346" s="9">
        <v>0</v>
      </c>
      <c r="O3346" s="6" t="s">
        <v>3990</v>
      </c>
      <c r="P3346" s="7">
        <v>894.94</v>
      </c>
      <c r="Q3346" s="7">
        <v>14.77</v>
      </c>
      <c r="R3346" s="6" t="s">
        <v>3992</v>
      </c>
      <c r="S3346" s="7">
        <v>894.94</v>
      </c>
      <c r="T3346" s="7">
        <v>68.02</v>
      </c>
      <c r="U3346" s="6" t="s">
        <v>3992</v>
      </c>
      <c r="V3346" s="6" t="s">
        <v>3992</v>
      </c>
      <c r="W3346" s="6">
        <v>6820942</v>
      </c>
      <c r="X3346" s="6" t="s">
        <v>22</v>
      </c>
      <c r="Y3346" s="6" t="s">
        <v>23</v>
      </c>
      <c r="Z3346" s="6" t="s">
        <v>24</v>
      </c>
      <c r="AA3346" s="6"/>
      <c r="AB3346" s="5">
        <f t="shared" si="683"/>
        <v>152875</v>
      </c>
      <c r="AC3346" t="str">
        <f t="shared" si="684"/>
        <v>30/04/2015</v>
      </c>
      <c r="AD3346" t="str">
        <f t="shared" si="685"/>
        <v>08030363000181</v>
      </c>
      <c r="AE3346" s="11">
        <f t="shared" si="686"/>
        <v>606.32000000000005</v>
      </c>
      <c r="AF3346">
        <v>0</v>
      </c>
      <c r="AH3346" s="10">
        <v>6784250</v>
      </c>
      <c r="AI3346" s="10" t="s">
        <v>5428</v>
      </c>
      <c r="AJ3346" s="10">
        <v>152219</v>
      </c>
      <c r="AK3346" s="10" t="s">
        <v>2405</v>
      </c>
      <c r="AL3346" s="10" t="s">
        <v>5438</v>
      </c>
      <c r="AM3346" s="10" t="s">
        <v>6338</v>
      </c>
      <c r="AN3346" s="12" t="e">
        <f>VLOOKUP(TRIM(AK3346),[1]Sheet1!$S:$T,2,FALSE)</f>
        <v>#N/A</v>
      </c>
      <c r="AO3346" s="12">
        <f t="shared" si="687"/>
        <v>0</v>
      </c>
      <c r="AP3346" s="10">
        <f t="shared" si="688"/>
        <v>0</v>
      </c>
    </row>
    <row r="3347" spans="1:42" x14ac:dyDescent="0.2">
      <c r="A3347" s="6" t="s">
        <v>3987</v>
      </c>
      <c r="B3347" s="6">
        <v>152876</v>
      </c>
      <c r="C3347" s="1">
        <v>42124</v>
      </c>
      <c r="D3347" s="6" t="s">
        <v>2074</v>
      </c>
      <c r="E3347" s="6" t="s">
        <v>4540</v>
      </c>
      <c r="F3347" s="9">
        <v>42.1</v>
      </c>
      <c r="G3347" s="9">
        <v>0</v>
      </c>
      <c r="H3347" s="9">
        <v>0</v>
      </c>
      <c r="I3347" s="6" t="s">
        <v>3990</v>
      </c>
      <c r="J3347" s="9">
        <v>0</v>
      </c>
      <c r="K3347" s="9">
        <v>0</v>
      </c>
      <c r="L3347" s="6" t="s">
        <v>3990</v>
      </c>
      <c r="M3347" s="9">
        <v>0</v>
      </c>
      <c r="N3347" s="9">
        <v>0</v>
      </c>
      <c r="O3347" s="6" t="s">
        <v>3990</v>
      </c>
      <c r="P3347" s="7">
        <v>42.1</v>
      </c>
      <c r="Q3347" s="7">
        <v>0</v>
      </c>
      <c r="R3347" s="6" t="s">
        <v>2075</v>
      </c>
      <c r="S3347" s="7">
        <v>42.1</v>
      </c>
      <c r="T3347" s="7">
        <v>0</v>
      </c>
      <c r="U3347" s="6" t="s">
        <v>2075</v>
      </c>
      <c r="V3347" s="6" t="s">
        <v>3992</v>
      </c>
      <c r="W3347" s="6">
        <v>6784253</v>
      </c>
      <c r="X3347" s="6" t="s">
        <v>1962</v>
      </c>
      <c r="Y3347" s="6" t="s">
        <v>949</v>
      </c>
      <c r="Z3347" s="6" t="s">
        <v>2189</v>
      </c>
      <c r="AA3347" s="6"/>
      <c r="AB3347" s="5">
        <f t="shared" si="683"/>
        <v>152876</v>
      </c>
      <c r="AC3347" t="str">
        <f t="shared" si="684"/>
        <v>30/04/2015</v>
      </c>
      <c r="AD3347" t="str">
        <f t="shared" si="685"/>
        <v>04817052000106</v>
      </c>
      <c r="AE3347" s="11">
        <f t="shared" si="686"/>
        <v>42.1</v>
      </c>
      <c r="AF3347">
        <v>0</v>
      </c>
      <c r="AH3347" s="10">
        <v>7374593</v>
      </c>
      <c r="AI3347" s="10" t="s">
        <v>5814</v>
      </c>
      <c r="AJ3347" s="10">
        <v>152220</v>
      </c>
      <c r="AK3347" s="10" t="s">
        <v>2574</v>
      </c>
      <c r="AL3347" s="10" t="s">
        <v>5438</v>
      </c>
      <c r="AM3347" s="10" t="s">
        <v>5476</v>
      </c>
      <c r="AN3347" s="12" t="e">
        <f>VLOOKUP(TRIM(AK3347),[1]Sheet1!$S:$T,2,FALSE)</f>
        <v>#N/A</v>
      </c>
      <c r="AO3347" s="12">
        <f t="shared" si="687"/>
        <v>0</v>
      </c>
      <c r="AP3347" s="10">
        <f t="shared" si="688"/>
        <v>0</v>
      </c>
    </row>
    <row r="3348" spans="1:42" x14ac:dyDescent="0.2">
      <c r="A3348" s="6" t="s">
        <v>3987</v>
      </c>
      <c r="B3348" s="6">
        <v>152878</v>
      </c>
      <c r="C3348" s="1">
        <v>42124</v>
      </c>
      <c r="D3348" s="6" t="s">
        <v>2074</v>
      </c>
      <c r="E3348" s="6" t="s">
        <v>4540</v>
      </c>
      <c r="F3348" s="9">
        <v>49.26</v>
      </c>
      <c r="G3348" s="9">
        <v>0</v>
      </c>
      <c r="H3348" s="9">
        <v>0</v>
      </c>
      <c r="I3348" s="6" t="s">
        <v>3990</v>
      </c>
      <c r="J3348" s="9">
        <v>0</v>
      </c>
      <c r="K3348" s="9">
        <v>0</v>
      </c>
      <c r="L3348" s="6" t="s">
        <v>3990</v>
      </c>
      <c r="M3348" s="9">
        <v>0</v>
      </c>
      <c r="N3348" s="9">
        <v>0</v>
      </c>
      <c r="O3348" s="6" t="s">
        <v>3990</v>
      </c>
      <c r="P3348" s="7">
        <v>49.26</v>
      </c>
      <c r="Q3348" s="7">
        <v>0</v>
      </c>
      <c r="R3348" s="6" t="s">
        <v>2075</v>
      </c>
      <c r="S3348" s="7">
        <v>49.26</v>
      </c>
      <c r="T3348" s="7">
        <v>0</v>
      </c>
      <c r="U3348" s="6" t="s">
        <v>2075</v>
      </c>
      <c r="V3348" s="6" t="s">
        <v>3992</v>
      </c>
      <c r="W3348" s="6">
        <v>6784250</v>
      </c>
      <c r="X3348" s="6" t="s">
        <v>4070</v>
      </c>
      <c r="Y3348" s="6" t="s">
        <v>2479</v>
      </c>
      <c r="Z3348" s="6" t="s">
        <v>2480</v>
      </c>
      <c r="AA3348" s="6"/>
      <c r="AB3348" s="5">
        <f t="shared" si="683"/>
        <v>152878</v>
      </c>
      <c r="AC3348" t="str">
        <f t="shared" si="684"/>
        <v>30/04/2015</v>
      </c>
      <c r="AD3348" t="str">
        <f t="shared" si="685"/>
        <v>04337168000148</v>
      </c>
      <c r="AE3348" s="11">
        <f t="shared" si="686"/>
        <v>49.26</v>
      </c>
      <c r="AF3348">
        <v>0</v>
      </c>
      <c r="AH3348" s="10">
        <v>7451031</v>
      </c>
      <c r="AI3348" s="10" t="s">
        <v>5445</v>
      </c>
      <c r="AJ3348" s="10">
        <v>152221</v>
      </c>
      <c r="AK3348" s="10" t="s">
        <v>434</v>
      </c>
      <c r="AL3348" s="10" t="s">
        <v>5438</v>
      </c>
      <c r="AM3348" s="10" t="s">
        <v>5429</v>
      </c>
      <c r="AN3348" s="12" t="e">
        <f>VLOOKUP(TRIM(AK3348),[1]Sheet1!$S:$T,2,FALSE)</f>
        <v>#N/A</v>
      </c>
      <c r="AO3348" s="12">
        <f t="shared" si="687"/>
        <v>0</v>
      </c>
      <c r="AP3348" s="10">
        <f t="shared" si="688"/>
        <v>0</v>
      </c>
    </row>
    <row r="3349" spans="1:42" x14ac:dyDescent="0.2">
      <c r="A3349" s="6" t="s">
        <v>3987</v>
      </c>
      <c r="B3349" s="6">
        <v>152879</v>
      </c>
      <c r="C3349" s="1">
        <v>42124</v>
      </c>
      <c r="D3349" s="6" t="s">
        <v>1924</v>
      </c>
      <c r="E3349" s="6" t="s">
        <v>4096</v>
      </c>
      <c r="F3349" s="9">
        <v>139.63999999999999</v>
      </c>
      <c r="G3349" s="9">
        <v>121.43</v>
      </c>
      <c r="H3349" s="9">
        <v>4.8600000000000003</v>
      </c>
      <c r="I3349" s="6" t="s">
        <v>4360</v>
      </c>
      <c r="J3349" s="9">
        <v>0</v>
      </c>
      <c r="K3349" s="9">
        <v>0</v>
      </c>
      <c r="L3349" s="6" t="s">
        <v>3990</v>
      </c>
      <c r="M3349" s="9">
        <v>121.43</v>
      </c>
      <c r="N3349" s="9">
        <v>18.21</v>
      </c>
      <c r="O3349" s="6" t="s">
        <v>1932</v>
      </c>
      <c r="P3349" s="7">
        <v>121.43</v>
      </c>
      <c r="Q3349" s="7">
        <v>2</v>
      </c>
      <c r="R3349" s="6" t="s">
        <v>3992</v>
      </c>
      <c r="S3349" s="7">
        <v>121.43</v>
      </c>
      <c r="T3349" s="7">
        <v>9.23</v>
      </c>
      <c r="U3349" s="6" t="s">
        <v>3992</v>
      </c>
      <c r="V3349" s="6" t="s">
        <v>3992</v>
      </c>
      <c r="W3349" s="6">
        <v>6783519</v>
      </c>
      <c r="X3349" s="6" t="s">
        <v>4362</v>
      </c>
      <c r="Y3349" s="6" t="s">
        <v>4992</v>
      </c>
      <c r="Z3349" s="6" t="s">
        <v>3623</v>
      </c>
      <c r="AA3349" s="6"/>
      <c r="AB3349" s="5">
        <f t="shared" si="683"/>
        <v>152879</v>
      </c>
      <c r="AC3349" t="str">
        <f t="shared" si="684"/>
        <v>30/04/2015</v>
      </c>
      <c r="AD3349" t="str">
        <f t="shared" si="685"/>
        <v>02195445000361</v>
      </c>
      <c r="AE3349" s="11">
        <f t="shared" si="686"/>
        <v>139.63999999999999</v>
      </c>
      <c r="AF3349">
        <f>SUMIF(AJ:AJ,B3349,AP:AP)</f>
        <v>0</v>
      </c>
      <c r="AH3349" s="10">
        <v>6784093</v>
      </c>
      <c r="AI3349" s="10" t="s">
        <v>5671</v>
      </c>
      <c r="AJ3349" s="10">
        <v>152222</v>
      </c>
      <c r="AK3349" s="10" t="s">
        <v>4383</v>
      </c>
      <c r="AL3349" s="10" t="s">
        <v>5446</v>
      </c>
      <c r="AM3349" s="10" t="s">
        <v>5520</v>
      </c>
      <c r="AN3349" s="12" t="e">
        <f>VLOOKUP(TRIM(AK3349),[1]Sheet1!$S:$T,2,FALSE)</f>
        <v>#N/A</v>
      </c>
      <c r="AO3349" s="12">
        <f t="shared" si="687"/>
        <v>0</v>
      </c>
      <c r="AP3349" s="10">
        <f t="shared" si="688"/>
        <v>0</v>
      </c>
    </row>
    <row r="3350" spans="1:42" x14ac:dyDescent="0.2">
      <c r="A3350" s="6" t="s">
        <v>3987</v>
      </c>
      <c r="B3350" s="6">
        <v>152880</v>
      </c>
      <c r="C3350" s="1">
        <v>42124</v>
      </c>
      <c r="D3350" s="6" t="s">
        <v>2074</v>
      </c>
      <c r="E3350" s="6" t="s">
        <v>4540</v>
      </c>
      <c r="F3350" s="9">
        <v>42.24</v>
      </c>
      <c r="G3350" s="9">
        <v>0</v>
      </c>
      <c r="H3350" s="9">
        <v>0</v>
      </c>
      <c r="I3350" s="6" t="s">
        <v>3990</v>
      </c>
      <c r="J3350" s="9">
        <v>0</v>
      </c>
      <c r="K3350" s="9">
        <v>0</v>
      </c>
      <c r="L3350" s="6" t="s">
        <v>3990</v>
      </c>
      <c r="M3350" s="9">
        <v>0</v>
      </c>
      <c r="N3350" s="9">
        <v>0</v>
      </c>
      <c r="O3350" s="6" t="s">
        <v>3990</v>
      </c>
      <c r="P3350" s="7">
        <v>42.24</v>
      </c>
      <c r="Q3350" s="7">
        <v>0</v>
      </c>
      <c r="R3350" s="6" t="s">
        <v>2075</v>
      </c>
      <c r="S3350" s="7">
        <v>42.24</v>
      </c>
      <c r="T3350" s="7">
        <v>0</v>
      </c>
      <c r="U3350" s="6" t="s">
        <v>2075</v>
      </c>
      <c r="V3350" s="6" t="s">
        <v>3992</v>
      </c>
      <c r="W3350" s="6">
        <v>6784250</v>
      </c>
      <c r="X3350" s="6" t="s">
        <v>4070</v>
      </c>
      <c r="Y3350" s="6" t="s">
        <v>2680</v>
      </c>
      <c r="Z3350" s="6" t="s">
        <v>2681</v>
      </c>
      <c r="AA3350" s="6"/>
      <c r="AB3350" s="5">
        <f t="shared" si="683"/>
        <v>152880</v>
      </c>
      <c r="AC3350" t="str">
        <f t="shared" si="684"/>
        <v>30/04/2015</v>
      </c>
      <c r="AD3350" t="str">
        <f t="shared" si="685"/>
        <v>04337168000148</v>
      </c>
      <c r="AE3350" s="11">
        <f t="shared" si="686"/>
        <v>42.24</v>
      </c>
      <c r="AF3350">
        <v>0</v>
      </c>
      <c r="AH3350" s="10">
        <v>6784082</v>
      </c>
      <c r="AI3350" s="10" t="s">
        <v>5710</v>
      </c>
      <c r="AJ3350" s="10">
        <v>152223</v>
      </c>
      <c r="AK3350" s="10" t="s">
        <v>3408</v>
      </c>
      <c r="AL3350" s="10" t="s">
        <v>5438</v>
      </c>
      <c r="AM3350" s="10" t="s">
        <v>5946</v>
      </c>
      <c r="AN3350" s="12" t="e">
        <f>VLOOKUP(TRIM(AK3350),[1]Sheet1!$S:$T,2,FALSE)</f>
        <v>#N/A</v>
      </c>
      <c r="AO3350" s="12">
        <f t="shared" si="687"/>
        <v>0</v>
      </c>
      <c r="AP3350" s="10">
        <f t="shared" si="688"/>
        <v>0</v>
      </c>
    </row>
    <row r="3351" spans="1:42" x14ac:dyDescent="0.2">
      <c r="A3351" s="6" t="s">
        <v>3987</v>
      </c>
      <c r="B3351" s="6">
        <v>152881</v>
      </c>
      <c r="C3351" s="1">
        <v>42124</v>
      </c>
      <c r="D3351" s="6" t="s">
        <v>1931</v>
      </c>
      <c r="E3351" s="6" t="s">
        <v>3989</v>
      </c>
      <c r="F3351" s="9">
        <v>12775.68</v>
      </c>
      <c r="G3351" s="9">
        <v>12775.68</v>
      </c>
      <c r="H3351" s="9">
        <v>2299.62</v>
      </c>
      <c r="I3351" s="6" t="s">
        <v>4011</v>
      </c>
      <c r="J3351" s="9">
        <v>0</v>
      </c>
      <c r="K3351" s="9">
        <v>0</v>
      </c>
      <c r="L3351" s="6" t="s">
        <v>3990</v>
      </c>
      <c r="M3351" s="9">
        <v>0</v>
      </c>
      <c r="N3351" s="9">
        <v>0</v>
      </c>
      <c r="O3351" s="6" t="s">
        <v>3990</v>
      </c>
      <c r="P3351" s="7">
        <v>12775.68</v>
      </c>
      <c r="Q3351" s="7">
        <v>210.8</v>
      </c>
      <c r="R3351" s="6" t="s">
        <v>3992</v>
      </c>
      <c r="S3351" s="7">
        <v>12775.68</v>
      </c>
      <c r="T3351" s="7">
        <v>970.95</v>
      </c>
      <c r="U3351" s="6" t="s">
        <v>3992</v>
      </c>
      <c r="V3351" s="6" t="s">
        <v>3992</v>
      </c>
      <c r="W3351" s="6">
        <v>6785280</v>
      </c>
      <c r="X3351" s="6" t="s">
        <v>4362</v>
      </c>
      <c r="Y3351" s="6" t="s">
        <v>391</v>
      </c>
      <c r="Z3351" s="6" t="s">
        <v>392</v>
      </c>
      <c r="AA3351" s="6"/>
      <c r="AB3351" s="5">
        <f t="shared" si="683"/>
        <v>152881</v>
      </c>
      <c r="AC3351" t="str">
        <f t="shared" si="684"/>
        <v>30/04/2015</v>
      </c>
      <c r="AD3351" t="str">
        <f t="shared" si="685"/>
        <v>48754139000157</v>
      </c>
      <c r="AE3351" s="11">
        <f t="shared" si="686"/>
        <v>12775.68</v>
      </c>
      <c r="AF3351">
        <v>0</v>
      </c>
      <c r="AH3351" s="10">
        <v>6784082</v>
      </c>
      <c r="AI3351" s="10" t="s">
        <v>5710</v>
      </c>
      <c r="AJ3351" s="10">
        <v>152223</v>
      </c>
      <c r="AK3351" s="10" t="s">
        <v>3408</v>
      </c>
      <c r="AL3351" s="10" t="s">
        <v>5438</v>
      </c>
      <c r="AM3351" s="10" t="s">
        <v>5946</v>
      </c>
      <c r="AN3351" s="12" t="e">
        <f>VLOOKUP(TRIM(AK3351),[1]Sheet1!$S:$T,2,FALSE)</f>
        <v>#N/A</v>
      </c>
      <c r="AO3351" s="12">
        <f t="shared" si="687"/>
        <v>0</v>
      </c>
      <c r="AP3351" s="10">
        <f t="shared" si="688"/>
        <v>0</v>
      </c>
    </row>
    <row r="3352" spans="1:42" x14ac:dyDescent="0.2">
      <c r="A3352" s="6" t="s">
        <v>3987</v>
      </c>
      <c r="B3352" s="6">
        <v>152882</v>
      </c>
      <c r="C3352" s="1">
        <v>42124</v>
      </c>
      <c r="D3352" s="6" t="s">
        <v>2074</v>
      </c>
      <c r="E3352" s="6" t="s">
        <v>4540</v>
      </c>
      <c r="F3352" s="9">
        <v>78.319999999999993</v>
      </c>
      <c r="G3352" s="9">
        <v>0</v>
      </c>
      <c r="H3352" s="9">
        <v>0</v>
      </c>
      <c r="I3352" s="6" t="s">
        <v>3990</v>
      </c>
      <c r="J3352" s="9">
        <v>0</v>
      </c>
      <c r="K3352" s="9">
        <v>0</v>
      </c>
      <c r="L3352" s="6" t="s">
        <v>3990</v>
      </c>
      <c r="M3352" s="9">
        <v>0</v>
      </c>
      <c r="N3352" s="9">
        <v>0</v>
      </c>
      <c r="O3352" s="6" t="s">
        <v>3990</v>
      </c>
      <c r="P3352" s="7">
        <v>78.319999999999993</v>
      </c>
      <c r="Q3352" s="7">
        <v>0</v>
      </c>
      <c r="R3352" s="6" t="s">
        <v>2075</v>
      </c>
      <c r="S3352" s="7">
        <v>78.319999999999993</v>
      </c>
      <c r="T3352" s="7">
        <v>0</v>
      </c>
      <c r="U3352" s="6" t="s">
        <v>2075</v>
      </c>
      <c r="V3352" s="6" t="s">
        <v>3992</v>
      </c>
      <c r="W3352" s="6">
        <v>6783581</v>
      </c>
      <c r="X3352" s="6" t="s">
        <v>4362</v>
      </c>
      <c r="Y3352" s="6" t="s">
        <v>29</v>
      </c>
      <c r="Z3352" s="6" t="s">
        <v>30</v>
      </c>
      <c r="AA3352" s="6"/>
      <c r="AB3352" s="5">
        <f t="shared" si="683"/>
        <v>152882</v>
      </c>
      <c r="AC3352" t="str">
        <f t="shared" si="684"/>
        <v>30/04/2015</v>
      </c>
      <c r="AD3352" t="str">
        <f t="shared" si="685"/>
        <v>84111343000113</v>
      </c>
      <c r="AE3352" s="11">
        <f t="shared" si="686"/>
        <v>78.319999999999993</v>
      </c>
      <c r="AF3352">
        <v>0</v>
      </c>
      <c r="AH3352" s="10">
        <v>6784082</v>
      </c>
      <c r="AI3352" s="10" t="s">
        <v>5710</v>
      </c>
      <c r="AJ3352" s="10">
        <v>152223</v>
      </c>
      <c r="AK3352" s="10" t="s">
        <v>3408</v>
      </c>
      <c r="AL3352" s="10" t="s">
        <v>5438</v>
      </c>
      <c r="AM3352" s="10" t="s">
        <v>5947</v>
      </c>
      <c r="AN3352" s="12" t="e">
        <f>VLOOKUP(TRIM(AK3352),[1]Sheet1!$S:$T,2,FALSE)</f>
        <v>#N/A</v>
      </c>
      <c r="AO3352" s="12">
        <f t="shared" si="687"/>
        <v>0</v>
      </c>
      <c r="AP3352" s="10">
        <f t="shared" si="688"/>
        <v>0</v>
      </c>
    </row>
    <row r="3353" spans="1:42" x14ac:dyDescent="0.2">
      <c r="A3353" s="6" t="s">
        <v>3987</v>
      </c>
      <c r="B3353" s="6">
        <v>152883</v>
      </c>
      <c r="C3353" s="1">
        <v>42124</v>
      </c>
      <c r="D3353" s="6" t="s">
        <v>2074</v>
      </c>
      <c r="E3353" s="6" t="s">
        <v>4540</v>
      </c>
      <c r="F3353" s="9">
        <v>79.7</v>
      </c>
      <c r="G3353" s="9">
        <v>0</v>
      </c>
      <c r="H3353" s="9">
        <v>0</v>
      </c>
      <c r="I3353" s="6" t="s">
        <v>3990</v>
      </c>
      <c r="J3353" s="9">
        <v>0</v>
      </c>
      <c r="K3353" s="9">
        <v>0</v>
      </c>
      <c r="L3353" s="6" t="s">
        <v>3990</v>
      </c>
      <c r="M3353" s="9">
        <v>0</v>
      </c>
      <c r="N3353" s="9">
        <v>0</v>
      </c>
      <c r="O3353" s="6" t="s">
        <v>3990</v>
      </c>
      <c r="P3353" s="7">
        <v>79.7</v>
      </c>
      <c r="Q3353" s="7">
        <v>0</v>
      </c>
      <c r="R3353" s="6" t="s">
        <v>2075</v>
      </c>
      <c r="S3353" s="7">
        <v>79.7</v>
      </c>
      <c r="T3353" s="7">
        <v>0</v>
      </c>
      <c r="U3353" s="6" t="s">
        <v>2075</v>
      </c>
      <c r="V3353" s="6" t="s">
        <v>3992</v>
      </c>
      <c r="W3353" s="6">
        <v>6784250</v>
      </c>
      <c r="X3353" s="6" t="s">
        <v>4362</v>
      </c>
      <c r="Y3353" s="6" t="s">
        <v>31</v>
      </c>
      <c r="Z3353" s="6" t="s">
        <v>32</v>
      </c>
      <c r="AA3353" s="6"/>
      <c r="AB3353" s="5">
        <f t="shared" si="683"/>
        <v>152883</v>
      </c>
      <c r="AC3353" t="str">
        <f t="shared" si="684"/>
        <v>30/04/2015</v>
      </c>
      <c r="AD3353" t="str">
        <f t="shared" si="685"/>
        <v>04337168000148</v>
      </c>
      <c r="AE3353" s="11">
        <f t="shared" si="686"/>
        <v>79.7</v>
      </c>
      <c r="AF3353">
        <v>0</v>
      </c>
      <c r="AH3353" s="10">
        <v>6784082</v>
      </c>
      <c r="AI3353" s="10" t="s">
        <v>5710</v>
      </c>
      <c r="AJ3353" s="10">
        <v>152223</v>
      </c>
      <c r="AK3353" s="10" t="s">
        <v>3408</v>
      </c>
      <c r="AL3353" s="10" t="s">
        <v>5438</v>
      </c>
      <c r="AM3353" s="10" t="s">
        <v>5947</v>
      </c>
      <c r="AN3353" s="12" t="e">
        <f>VLOOKUP(TRIM(AK3353),[1]Sheet1!$S:$T,2,FALSE)</f>
        <v>#N/A</v>
      </c>
      <c r="AO3353" s="12">
        <f t="shared" si="687"/>
        <v>0</v>
      </c>
      <c r="AP3353" s="10">
        <f t="shared" si="688"/>
        <v>0</v>
      </c>
    </row>
    <row r="3354" spans="1:42" x14ac:dyDescent="0.2">
      <c r="A3354" s="6" t="s">
        <v>3987</v>
      </c>
      <c r="B3354" s="6">
        <v>152884</v>
      </c>
      <c r="C3354" s="1">
        <v>42124</v>
      </c>
      <c r="D3354" s="6" t="s">
        <v>2074</v>
      </c>
      <c r="E3354" s="6" t="s">
        <v>4540</v>
      </c>
      <c r="F3354" s="9">
        <v>42.24</v>
      </c>
      <c r="G3354" s="9">
        <v>0</v>
      </c>
      <c r="H3354" s="9">
        <v>0</v>
      </c>
      <c r="I3354" s="6" t="s">
        <v>3990</v>
      </c>
      <c r="J3354" s="9">
        <v>0</v>
      </c>
      <c r="K3354" s="9">
        <v>0</v>
      </c>
      <c r="L3354" s="6" t="s">
        <v>3990</v>
      </c>
      <c r="M3354" s="9">
        <v>0</v>
      </c>
      <c r="N3354" s="9">
        <v>0</v>
      </c>
      <c r="O3354" s="6" t="s">
        <v>3990</v>
      </c>
      <c r="P3354" s="7">
        <v>42.24</v>
      </c>
      <c r="Q3354" s="7">
        <v>0</v>
      </c>
      <c r="R3354" s="6" t="s">
        <v>2075</v>
      </c>
      <c r="S3354" s="7">
        <v>42.24</v>
      </c>
      <c r="T3354" s="7">
        <v>0</v>
      </c>
      <c r="U3354" s="6" t="s">
        <v>2075</v>
      </c>
      <c r="V3354" s="6" t="s">
        <v>3992</v>
      </c>
      <c r="W3354" s="6">
        <v>6784250</v>
      </c>
      <c r="X3354" s="6" t="s">
        <v>4070</v>
      </c>
      <c r="Y3354" s="6" t="s">
        <v>2680</v>
      </c>
      <c r="Z3354" s="6" t="s">
        <v>2681</v>
      </c>
      <c r="AA3354" s="6"/>
      <c r="AB3354" s="5">
        <f t="shared" si="683"/>
        <v>152884</v>
      </c>
      <c r="AC3354" t="str">
        <f t="shared" si="684"/>
        <v>30/04/2015</v>
      </c>
      <c r="AD3354" t="str">
        <f t="shared" si="685"/>
        <v>04337168000148</v>
      </c>
      <c r="AE3354" s="11">
        <f t="shared" si="686"/>
        <v>42.24</v>
      </c>
      <c r="AF3354">
        <v>0</v>
      </c>
      <c r="AH3354" s="10">
        <v>6784082</v>
      </c>
      <c r="AI3354" s="10" t="s">
        <v>5710</v>
      </c>
      <c r="AJ3354" s="10">
        <v>152223</v>
      </c>
      <c r="AK3354" s="10" t="s">
        <v>3408</v>
      </c>
      <c r="AL3354" s="10" t="s">
        <v>5438</v>
      </c>
      <c r="AM3354" s="10" t="s">
        <v>5947</v>
      </c>
      <c r="AN3354" s="12" t="e">
        <f>VLOOKUP(TRIM(AK3354),[1]Sheet1!$S:$T,2,FALSE)</f>
        <v>#N/A</v>
      </c>
      <c r="AO3354" s="12">
        <f t="shared" si="687"/>
        <v>0</v>
      </c>
      <c r="AP3354" s="10">
        <f t="shared" si="688"/>
        <v>0</v>
      </c>
    </row>
    <row r="3355" spans="1:42" x14ac:dyDescent="0.2">
      <c r="A3355" s="6" t="s">
        <v>3987</v>
      </c>
      <c r="B3355" s="6">
        <v>152885</v>
      </c>
      <c r="C3355" s="1">
        <v>42124</v>
      </c>
      <c r="D3355" s="6" t="s">
        <v>2074</v>
      </c>
      <c r="E3355" s="6" t="s">
        <v>4540</v>
      </c>
      <c r="F3355" s="9">
        <v>30.23</v>
      </c>
      <c r="G3355" s="9">
        <v>0</v>
      </c>
      <c r="H3355" s="9">
        <v>0</v>
      </c>
      <c r="I3355" s="6" t="s">
        <v>3990</v>
      </c>
      <c r="J3355" s="9">
        <v>0</v>
      </c>
      <c r="K3355" s="9">
        <v>0</v>
      </c>
      <c r="L3355" s="6" t="s">
        <v>3990</v>
      </c>
      <c r="M3355" s="9">
        <v>0</v>
      </c>
      <c r="N3355" s="9">
        <v>0</v>
      </c>
      <c r="O3355" s="6" t="s">
        <v>3990</v>
      </c>
      <c r="P3355" s="7">
        <v>30.23</v>
      </c>
      <c r="Q3355" s="7">
        <v>0</v>
      </c>
      <c r="R3355" s="6" t="s">
        <v>2075</v>
      </c>
      <c r="S3355" s="7">
        <v>30.23</v>
      </c>
      <c r="T3355" s="7">
        <v>0</v>
      </c>
      <c r="U3355" s="6" t="s">
        <v>2075</v>
      </c>
      <c r="V3355" s="6" t="s">
        <v>3992</v>
      </c>
      <c r="W3355" s="6">
        <v>6784253</v>
      </c>
      <c r="X3355" s="6" t="s">
        <v>1962</v>
      </c>
      <c r="Y3355" s="6" t="s">
        <v>33</v>
      </c>
      <c r="Z3355" s="6" t="s">
        <v>34</v>
      </c>
      <c r="AA3355" s="6"/>
      <c r="AB3355" s="5">
        <f t="shared" si="683"/>
        <v>152885</v>
      </c>
      <c r="AC3355" t="str">
        <f t="shared" si="684"/>
        <v>30/04/2015</v>
      </c>
      <c r="AD3355" t="str">
        <f t="shared" si="685"/>
        <v>04817052000106</v>
      </c>
      <c r="AE3355" s="11">
        <f t="shared" si="686"/>
        <v>30.23</v>
      </c>
      <c r="AF3355">
        <v>0</v>
      </c>
      <c r="AH3355" s="10">
        <v>6784082</v>
      </c>
      <c r="AI3355" s="10" t="s">
        <v>5710</v>
      </c>
      <c r="AJ3355" s="10">
        <v>152223</v>
      </c>
      <c r="AK3355" s="10" t="s">
        <v>3408</v>
      </c>
      <c r="AL3355" s="10" t="s">
        <v>5438</v>
      </c>
      <c r="AM3355" s="10" t="s">
        <v>5947</v>
      </c>
      <c r="AN3355" s="12" t="e">
        <f>VLOOKUP(TRIM(AK3355),[1]Sheet1!$S:$T,2,FALSE)</f>
        <v>#N/A</v>
      </c>
      <c r="AO3355" s="12">
        <f t="shared" si="687"/>
        <v>0</v>
      </c>
      <c r="AP3355" s="10">
        <f t="shared" si="688"/>
        <v>0</v>
      </c>
    </row>
    <row r="3356" spans="1:42" x14ac:dyDescent="0.2">
      <c r="A3356" s="6" t="s">
        <v>3987</v>
      </c>
      <c r="B3356" s="6">
        <v>152886</v>
      </c>
      <c r="C3356" s="1">
        <v>42124</v>
      </c>
      <c r="D3356" s="6" t="s">
        <v>1924</v>
      </c>
      <c r="E3356" s="6" t="s">
        <v>3663</v>
      </c>
      <c r="F3356" s="9">
        <v>167.93</v>
      </c>
      <c r="G3356" s="9">
        <v>146.03</v>
      </c>
      <c r="H3356" s="9">
        <v>5.84</v>
      </c>
      <c r="I3356" s="6" t="s">
        <v>4360</v>
      </c>
      <c r="J3356" s="9">
        <v>0</v>
      </c>
      <c r="K3356" s="9">
        <v>0</v>
      </c>
      <c r="L3356" s="6" t="s">
        <v>3990</v>
      </c>
      <c r="M3356" s="9">
        <v>146.03</v>
      </c>
      <c r="N3356" s="9">
        <v>21.9</v>
      </c>
      <c r="O3356" s="6" t="s">
        <v>1932</v>
      </c>
      <c r="P3356" s="7">
        <v>146.03</v>
      </c>
      <c r="Q3356" s="7">
        <v>2.41</v>
      </c>
      <c r="R3356" s="6" t="s">
        <v>3992</v>
      </c>
      <c r="S3356" s="7">
        <v>146.03</v>
      </c>
      <c r="T3356" s="7">
        <v>11.1</v>
      </c>
      <c r="U3356" s="6" t="s">
        <v>3992</v>
      </c>
      <c r="V3356" s="6" t="s">
        <v>3992</v>
      </c>
      <c r="W3356" s="6">
        <v>6795064</v>
      </c>
      <c r="X3356" s="6" t="s">
        <v>4362</v>
      </c>
      <c r="Y3356" s="6" t="s">
        <v>3917</v>
      </c>
      <c r="Z3356" s="6" t="s">
        <v>3918</v>
      </c>
      <c r="AA3356" s="6"/>
      <c r="AB3356" s="5">
        <f t="shared" si="683"/>
        <v>152886</v>
      </c>
      <c r="AC3356" t="str">
        <f t="shared" si="684"/>
        <v>30/04/2015</v>
      </c>
      <c r="AD3356" t="str">
        <f t="shared" si="685"/>
        <v>02155469000125</v>
      </c>
      <c r="AE3356" s="11">
        <f t="shared" si="686"/>
        <v>167.93</v>
      </c>
      <c r="AF3356">
        <f t="shared" ref="AF3356:AF3357" si="690">SUMIF(AJ:AJ,B3356,AP:AP)</f>
        <v>0</v>
      </c>
      <c r="AH3356" s="10">
        <v>6829529</v>
      </c>
      <c r="AI3356" s="10" t="s">
        <v>5591</v>
      </c>
      <c r="AJ3356" s="10">
        <v>152224</v>
      </c>
      <c r="AK3356" s="10" t="s">
        <v>1976</v>
      </c>
      <c r="AL3356" s="10" t="s">
        <v>5438</v>
      </c>
      <c r="AM3356" s="10" t="s">
        <v>5592</v>
      </c>
      <c r="AN3356" s="12" t="e">
        <f>VLOOKUP(TRIM(AK3356),[1]Sheet1!$S:$T,2,FALSE)</f>
        <v>#N/A</v>
      </c>
      <c r="AO3356" s="12">
        <f t="shared" si="687"/>
        <v>0</v>
      </c>
      <c r="AP3356" s="10">
        <f t="shared" si="688"/>
        <v>0</v>
      </c>
    </row>
    <row r="3357" spans="1:42" x14ac:dyDescent="0.2">
      <c r="A3357" s="6" t="s">
        <v>3987</v>
      </c>
      <c r="B3357" s="6">
        <v>152886</v>
      </c>
      <c r="C3357" s="1">
        <v>42124</v>
      </c>
      <c r="D3357" s="6" t="s">
        <v>1924</v>
      </c>
      <c r="E3357" s="6" t="s">
        <v>3663</v>
      </c>
      <c r="F3357" s="9">
        <v>167.93</v>
      </c>
      <c r="G3357" s="9">
        <v>146.03</v>
      </c>
      <c r="H3357" s="9">
        <v>5.84</v>
      </c>
      <c r="I3357" s="6" t="s">
        <v>4360</v>
      </c>
      <c r="J3357" s="9">
        <v>0</v>
      </c>
      <c r="K3357" s="9">
        <v>0</v>
      </c>
      <c r="L3357" s="6" t="s">
        <v>3990</v>
      </c>
      <c r="M3357" s="9">
        <v>146.03</v>
      </c>
      <c r="N3357" s="9">
        <v>21.9</v>
      </c>
      <c r="O3357" s="6" t="s">
        <v>1932</v>
      </c>
      <c r="P3357" s="7">
        <v>146.03</v>
      </c>
      <c r="Q3357" s="7">
        <v>2.41</v>
      </c>
      <c r="R3357" s="6" t="s">
        <v>3992</v>
      </c>
      <c r="S3357" s="7">
        <v>146.03</v>
      </c>
      <c r="T3357" s="7">
        <v>11.1</v>
      </c>
      <c r="U3357" s="6" t="s">
        <v>3992</v>
      </c>
      <c r="V3357" s="6" t="s">
        <v>3992</v>
      </c>
      <c r="W3357" s="6">
        <v>6795064</v>
      </c>
      <c r="X3357" s="6" t="s">
        <v>4362</v>
      </c>
      <c r="Y3357" s="6" t="s">
        <v>3356</v>
      </c>
      <c r="Z3357" s="6" t="s">
        <v>3357</v>
      </c>
      <c r="AA3357" s="6"/>
      <c r="AB3357" s="5">
        <f t="shared" si="683"/>
        <v>152886</v>
      </c>
      <c r="AC3357" t="str">
        <f t="shared" si="684"/>
        <v>30/04/2015</v>
      </c>
      <c r="AD3357" t="str">
        <f t="shared" si="685"/>
        <v>02155469000125</v>
      </c>
      <c r="AE3357" s="11">
        <f t="shared" si="686"/>
        <v>167.93</v>
      </c>
      <c r="AF3357">
        <f t="shared" si="690"/>
        <v>0</v>
      </c>
      <c r="AH3357" s="10">
        <v>6829529</v>
      </c>
      <c r="AI3357" s="10" t="s">
        <v>5591</v>
      </c>
      <c r="AJ3357" s="10">
        <v>152225</v>
      </c>
      <c r="AK3357" s="10" t="s">
        <v>2248</v>
      </c>
      <c r="AL3357" s="10" t="s">
        <v>5438</v>
      </c>
      <c r="AM3357" s="10" t="s">
        <v>6339</v>
      </c>
      <c r="AN3357" s="12" t="e">
        <f>VLOOKUP(TRIM(AK3357),[1]Sheet1!$S:$T,2,FALSE)</f>
        <v>#N/A</v>
      </c>
      <c r="AO3357" s="12">
        <f t="shared" si="687"/>
        <v>0</v>
      </c>
      <c r="AP3357" s="10">
        <f t="shared" si="688"/>
        <v>0</v>
      </c>
    </row>
    <row r="3358" spans="1:42" x14ac:dyDescent="0.2">
      <c r="A3358" s="6" t="s">
        <v>3987</v>
      </c>
      <c r="B3358" s="6">
        <v>152887</v>
      </c>
      <c r="C3358" s="1">
        <v>42124</v>
      </c>
      <c r="D3358" s="6" t="s">
        <v>1931</v>
      </c>
      <c r="E3358" s="6" t="s">
        <v>3989</v>
      </c>
      <c r="F3358" s="9">
        <v>2532.7800000000002</v>
      </c>
      <c r="G3358" s="9">
        <v>2532.7800000000002</v>
      </c>
      <c r="H3358" s="9">
        <v>455.9</v>
      </c>
      <c r="I3358" s="6" t="s">
        <v>4011</v>
      </c>
      <c r="J3358" s="9">
        <v>0</v>
      </c>
      <c r="K3358" s="9">
        <v>0</v>
      </c>
      <c r="L3358" s="6" t="s">
        <v>3990</v>
      </c>
      <c r="M3358" s="9">
        <v>0</v>
      </c>
      <c r="N3358" s="9">
        <v>0</v>
      </c>
      <c r="O3358" s="6" t="s">
        <v>3990</v>
      </c>
      <c r="P3358" s="7">
        <v>2532.7800000000002</v>
      </c>
      <c r="Q3358" s="7">
        <v>41.79</v>
      </c>
      <c r="R3358" s="6" t="s">
        <v>3992</v>
      </c>
      <c r="S3358" s="7">
        <v>2532.7800000000002</v>
      </c>
      <c r="T3358" s="7">
        <v>192.49</v>
      </c>
      <c r="U3358" s="6" t="s">
        <v>3992</v>
      </c>
      <c r="V3358" s="6" t="s">
        <v>3992</v>
      </c>
      <c r="W3358" s="6">
        <v>6784011</v>
      </c>
      <c r="X3358" s="6" t="s">
        <v>4362</v>
      </c>
      <c r="Y3358" s="6" t="s">
        <v>35</v>
      </c>
      <c r="Z3358" s="6" t="s">
        <v>36</v>
      </c>
      <c r="AA3358" s="6"/>
      <c r="AB3358" s="5">
        <f t="shared" si="683"/>
        <v>152887</v>
      </c>
      <c r="AC3358" t="str">
        <f t="shared" si="684"/>
        <v>30/04/2015</v>
      </c>
      <c r="AD3358" t="str">
        <f t="shared" si="685"/>
        <v>00857758001112</v>
      </c>
      <c r="AE3358" s="11">
        <f t="shared" si="686"/>
        <v>2532.7800000000002</v>
      </c>
      <c r="AF3358">
        <v>0</v>
      </c>
      <c r="AH3358" s="10">
        <v>7568712</v>
      </c>
      <c r="AI3358" s="10" t="s">
        <v>6340</v>
      </c>
      <c r="AJ3358" s="10">
        <v>152226</v>
      </c>
      <c r="AK3358" s="10" t="s">
        <v>3412</v>
      </c>
      <c r="AL3358" s="10" t="s">
        <v>5438</v>
      </c>
      <c r="AM3358" s="10" t="s">
        <v>5474</v>
      </c>
      <c r="AN3358" s="12" t="e">
        <f>VLOOKUP(TRIM(AK3358),[1]Sheet1!$S:$T,2,FALSE)</f>
        <v>#N/A</v>
      </c>
      <c r="AO3358" s="12">
        <f t="shared" si="687"/>
        <v>0</v>
      </c>
      <c r="AP3358" s="10">
        <f t="shared" si="688"/>
        <v>0</v>
      </c>
    </row>
    <row r="3359" spans="1:42" x14ac:dyDescent="0.2">
      <c r="A3359" s="6" t="s">
        <v>3987</v>
      </c>
      <c r="B3359" s="6">
        <v>152888</v>
      </c>
      <c r="C3359" s="1">
        <v>42124</v>
      </c>
      <c r="D3359" s="6" t="s">
        <v>2074</v>
      </c>
      <c r="E3359" s="6" t="s">
        <v>4540</v>
      </c>
      <c r="F3359" s="9">
        <v>77</v>
      </c>
      <c r="G3359" s="9">
        <v>0</v>
      </c>
      <c r="H3359" s="9">
        <v>0</v>
      </c>
      <c r="I3359" s="6" t="s">
        <v>3990</v>
      </c>
      <c r="J3359" s="9">
        <v>0</v>
      </c>
      <c r="K3359" s="9">
        <v>0</v>
      </c>
      <c r="L3359" s="6" t="s">
        <v>3990</v>
      </c>
      <c r="M3359" s="9">
        <v>0</v>
      </c>
      <c r="N3359" s="9">
        <v>0</v>
      </c>
      <c r="O3359" s="6" t="s">
        <v>3990</v>
      </c>
      <c r="P3359" s="7">
        <v>77</v>
      </c>
      <c r="Q3359" s="7">
        <v>0</v>
      </c>
      <c r="R3359" s="6" t="s">
        <v>2075</v>
      </c>
      <c r="S3359" s="7">
        <v>77</v>
      </c>
      <c r="T3359" s="7">
        <v>0</v>
      </c>
      <c r="U3359" s="6" t="s">
        <v>2075</v>
      </c>
      <c r="V3359" s="6" t="s">
        <v>3992</v>
      </c>
      <c r="W3359" s="6">
        <v>6783581</v>
      </c>
      <c r="X3359" s="6" t="s">
        <v>4070</v>
      </c>
      <c r="Y3359" s="6" t="s">
        <v>2342</v>
      </c>
      <c r="Z3359" s="6" t="s">
        <v>37</v>
      </c>
      <c r="AA3359" s="6"/>
      <c r="AB3359" s="5">
        <f t="shared" si="683"/>
        <v>152888</v>
      </c>
      <c r="AC3359" t="str">
        <f t="shared" si="684"/>
        <v>30/04/2015</v>
      </c>
      <c r="AD3359" t="str">
        <f t="shared" si="685"/>
        <v>84111343000113</v>
      </c>
      <c r="AE3359" s="11">
        <f t="shared" si="686"/>
        <v>77</v>
      </c>
      <c r="AF3359">
        <v>0</v>
      </c>
      <c r="AH3359" s="10">
        <v>6816086</v>
      </c>
      <c r="AI3359" s="10" t="s">
        <v>6341</v>
      </c>
      <c r="AJ3359" s="10">
        <v>152227</v>
      </c>
      <c r="AK3359" s="10" t="s">
        <v>3416</v>
      </c>
      <c r="AL3359" s="10" t="s">
        <v>5438</v>
      </c>
      <c r="AM3359" s="10" t="s">
        <v>5518</v>
      </c>
      <c r="AN3359" s="12" t="e">
        <f>VLOOKUP(TRIM(AK3359),[1]Sheet1!$S:$T,2,FALSE)</f>
        <v>#N/A</v>
      </c>
      <c r="AO3359" s="12">
        <f t="shared" si="687"/>
        <v>0</v>
      </c>
      <c r="AP3359" s="10">
        <f t="shared" si="688"/>
        <v>0</v>
      </c>
    </row>
    <row r="3360" spans="1:42" x14ac:dyDescent="0.2">
      <c r="A3360" s="6" t="s">
        <v>3987</v>
      </c>
      <c r="B3360" s="6">
        <v>152889</v>
      </c>
      <c r="C3360" s="1">
        <v>42124</v>
      </c>
      <c r="D3360" s="6" t="s">
        <v>2074</v>
      </c>
      <c r="E3360" s="6" t="s">
        <v>4540</v>
      </c>
      <c r="F3360" s="9">
        <v>168.96</v>
      </c>
      <c r="G3360" s="9">
        <v>0</v>
      </c>
      <c r="H3360" s="9">
        <v>0</v>
      </c>
      <c r="I3360" s="6" t="s">
        <v>3990</v>
      </c>
      <c r="J3360" s="9">
        <v>0</v>
      </c>
      <c r="K3360" s="9">
        <v>0</v>
      </c>
      <c r="L3360" s="6" t="s">
        <v>3990</v>
      </c>
      <c r="M3360" s="9">
        <v>0</v>
      </c>
      <c r="N3360" s="9">
        <v>0</v>
      </c>
      <c r="O3360" s="6" t="s">
        <v>3990</v>
      </c>
      <c r="P3360" s="7">
        <v>168.96</v>
      </c>
      <c r="Q3360" s="7">
        <v>0</v>
      </c>
      <c r="R3360" s="6" t="s">
        <v>2075</v>
      </c>
      <c r="S3360" s="7">
        <v>168.96</v>
      </c>
      <c r="T3360" s="7">
        <v>0</v>
      </c>
      <c r="U3360" s="6" t="s">
        <v>2075</v>
      </c>
      <c r="V3360" s="6" t="s">
        <v>3992</v>
      </c>
      <c r="W3360" s="6">
        <v>6784250</v>
      </c>
      <c r="X3360" s="6" t="s">
        <v>4070</v>
      </c>
      <c r="Y3360" s="6" t="s">
        <v>2680</v>
      </c>
      <c r="Z3360" s="6" t="s">
        <v>2681</v>
      </c>
      <c r="AA3360" s="6"/>
      <c r="AB3360" s="5">
        <f t="shared" si="683"/>
        <v>152889</v>
      </c>
      <c r="AC3360" t="str">
        <f t="shared" si="684"/>
        <v>30/04/2015</v>
      </c>
      <c r="AD3360" t="str">
        <f t="shared" si="685"/>
        <v>04337168000148</v>
      </c>
      <c r="AE3360" s="11">
        <f t="shared" si="686"/>
        <v>168.96</v>
      </c>
      <c r="AF3360">
        <v>0</v>
      </c>
      <c r="AH3360" s="10">
        <v>7595992</v>
      </c>
      <c r="AI3360" s="10" t="s">
        <v>5597</v>
      </c>
      <c r="AJ3360" s="10">
        <v>152228</v>
      </c>
      <c r="AK3360" s="10" t="s">
        <v>4536</v>
      </c>
      <c r="AL3360" s="10" t="s">
        <v>5438</v>
      </c>
      <c r="AM3360" s="10" t="s">
        <v>5522</v>
      </c>
      <c r="AN3360" s="12" t="e">
        <f>VLOOKUP(TRIM(AK3360),[1]Sheet1!$S:$T,2,FALSE)</f>
        <v>#N/A</v>
      </c>
      <c r="AO3360" s="12">
        <f t="shared" si="687"/>
        <v>0</v>
      </c>
      <c r="AP3360" s="10">
        <f t="shared" si="688"/>
        <v>0</v>
      </c>
    </row>
    <row r="3361" spans="1:42" x14ac:dyDescent="0.2">
      <c r="A3361" s="6" t="s">
        <v>3987</v>
      </c>
      <c r="B3361" s="6">
        <v>152890</v>
      </c>
      <c r="C3361" s="1">
        <v>42124</v>
      </c>
      <c r="D3361" s="6" t="s">
        <v>2074</v>
      </c>
      <c r="E3361" s="6" t="s">
        <v>4540</v>
      </c>
      <c r="F3361" s="9">
        <v>31.88</v>
      </c>
      <c r="G3361" s="9">
        <v>0</v>
      </c>
      <c r="H3361" s="9">
        <v>0</v>
      </c>
      <c r="I3361" s="6" t="s">
        <v>3990</v>
      </c>
      <c r="J3361" s="9">
        <v>0</v>
      </c>
      <c r="K3361" s="9">
        <v>0</v>
      </c>
      <c r="L3361" s="6" t="s">
        <v>3990</v>
      </c>
      <c r="M3361" s="9">
        <v>0</v>
      </c>
      <c r="N3361" s="9">
        <v>0</v>
      </c>
      <c r="O3361" s="6" t="s">
        <v>3990</v>
      </c>
      <c r="P3361" s="7">
        <v>31.88</v>
      </c>
      <c r="Q3361" s="7">
        <v>0</v>
      </c>
      <c r="R3361" s="6" t="s">
        <v>2075</v>
      </c>
      <c r="S3361" s="7">
        <v>31.88</v>
      </c>
      <c r="T3361" s="7">
        <v>0</v>
      </c>
      <c r="U3361" s="6" t="s">
        <v>2075</v>
      </c>
      <c r="V3361" s="6" t="s">
        <v>3992</v>
      </c>
      <c r="W3361" s="6">
        <v>6784250</v>
      </c>
      <c r="X3361" s="6" t="s">
        <v>4362</v>
      </c>
      <c r="Y3361" s="6" t="s">
        <v>31</v>
      </c>
      <c r="Z3361" s="6" t="s">
        <v>32</v>
      </c>
      <c r="AA3361" s="6"/>
      <c r="AB3361" s="5">
        <f t="shared" si="683"/>
        <v>152890</v>
      </c>
      <c r="AC3361" t="str">
        <f t="shared" si="684"/>
        <v>30/04/2015</v>
      </c>
      <c r="AD3361" t="str">
        <f t="shared" si="685"/>
        <v>04337168000148</v>
      </c>
      <c r="AE3361" s="11">
        <f t="shared" si="686"/>
        <v>31.88</v>
      </c>
      <c r="AF3361">
        <v>0</v>
      </c>
      <c r="AH3361" s="10">
        <v>6782872</v>
      </c>
      <c r="AI3361" s="10" t="s">
        <v>5722</v>
      </c>
      <c r="AJ3361" s="10">
        <v>152229</v>
      </c>
      <c r="AK3361" s="10" t="s">
        <v>3661</v>
      </c>
      <c r="AL3361" s="10" t="s">
        <v>5446</v>
      </c>
      <c r="AM3361" s="10" t="s">
        <v>5529</v>
      </c>
      <c r="AN3361" s="12" t="e">
        <f>VLOOKUP(TRIM(AK3361),[1]Sheet1!$S:$T,2,FALSE)</f>
        <v>#N/A</v>
      </c>
      <c r="AO3361" s="12">
        <f t="shared" si="687"/>
        <v>0</v>
      </c>
      <c r="AP3361" s="10">
        <f t="shared" si="688"/>
        <v>0</v>
      </c>
    </row>
    <row r="3362" spans="1:42" x14ac:dyDescent="0.2">
      <c r="A3362" s="6" t="s">
        <v>3987</v>
      </c>
      <c r="B3362" s="6">
        <v>152891</v>
      </c>
      <c r="C3362" s="1">
        <v>42124</v>
      </c>
      <c r="D3362" s="6" t="s">
        <v>1926</v>
      </c>
      <c r="E3362" s="6" t="s">
        <v>3418</v>
      </c>
      <c r="F3362" s="9">
        <v>265.64999999999998</v>
      </c>
      <c r="G3362" s="9">
        <v>231</v>
      </c>
      <c r="H3362" s="9">
        <v>16.170000000000002</v>
      </c>
      <c r="I3362" s="6" t="s">
        <v>4011</v>
      </c>
      <c r="J3362" s="9">
        <v>0</v>
      </c>
      <c r="K3362" s="9">
        <v>0</v>
      </c>
      <c r="L3362" s="6" t="s">
        <v>3990</v>
      </c>
      <c r="M3362" s="9">
        <v>231</v>
      </c>
      <c r="N3362" s="9">
        <v>34.65</v>
      </c>
      <c r="O3362" s="6" t="s">
        <v>1932</v>
      </c>
      <c r="P3362" s="7">
        <v>231</v>
      </c>
      <c r="Q3362" s="7">
        <v>3.81</v>
      </c>
      <c r="R3362" s="6" t="s">
        <v>3992</v>
      </c>
      <c r="S3362" s="7">
        <v>231</v>
      </c>
      <c r="T3362" s="7">
        <v>17.559999999999999</v>
      </c>
      <c r="U3362" s="6" t="s">
        <v>3992</v>
      </c>
      <c r="V3362" s="6" t="s">
        <v>3992</v>
      </c>
      <c r="W3362" s="6">
        <v>7450821</v>
      </c>
      <c r="X3362" s="6" t="s">
        <v>4070</v>
      </c>
      <c r="Y3362" s="6" t="s">
        <v>1897</v>
      </c>
      <c r="Z3362" s="6" t="s">
        <v>1898</v>
      </c>
      <c r="AA3362" s="6"/>
      <c r="AB3362" s="5">
        <f t="shared" si="683"/>
        <v>152891</v>
      </c>
      <c r="AC3362" t="str">
        <f t="shared" si="684"/>
        <v>30/04/2015</v>
      </c>
      <c r="AD3362" t="str">
        <f t="shared" si="685"/>
        <v>04463193000178</v>
      </c>
      <c r="AE3362" s="11">
        <f t="shared" si="686"/>
        <v>265.64999999999998</v>
      </c>
      <c r="AF3362">
        <v>0</v>
      </c>
      <c r="AH3362" s="10">
        <v>6795064</v>
      </c>
      <c r="AI3362" s="10" t="s">
        <v>5909</v>
      </c>
      <c r="AJ3362" s="10">
        <v>152230</v>
      </c>
      <c r="AK3362" s="10" t="s">
        <v>3665</v>
      </c>
      <c r="AL3362" s="10" t="s">
        <v>5446</v>
      </c>
      <c r="AM3362" s="10" t="s">
        <v>5474</v>
      </c>
      <c r="AN3362" s="12" t="e">
        <f>VLOOKUP(TRIM(AK3362),[1]Sheet1!$S:$T,2,FALSE)</f>
        <v>#N/A</v>
      </c>
      <c r="AO3362" s="12">
        <f t="shared" si="687"/>
        <v>0</v>
      </c>
      <c r="AP3362" s="10">
        <f t="shared" si="688"/>
        <v>0</v>
      </c>
    </row>
    <row r="3363" spans="1:42" x14ac:dyDescent="0.2">
      <c r="A3363" s="6" t="s">
        <v>3987</v>
      </c>
      <c r="B3363" s="6">
        <v>152891</v>
      </c>
      <c r="C3363" s="1">
        <v>42124</v>
      </c>
      <c r="D3363" s="6" t="s">
        <v>1926</v>
      </c>
      <c r="E3363" s="6" t="s">
        <v>3418</v>
      </c>
      <c r="F3363" s="9">
        <v>354.2</v>
      </c>
      <c r="G3363" s="9">
        <v>308</v>
      </c>
      <c r="H3363" s="9">
        <v>21.56</v>
      </c>
      <c r="I3363" s="6" t="s">
        <v>4011</v>
      </c>
      <c r="J3363" s="9">
        <v>0</v>
      </c>
      <c r="K3363" s="9">
        <v>0</v>
      </c>
      <c r="L3363" s="6" t="s">
        <v>3990</v>
      </c>
      <c r="M3363" s="9">
        <v>308</v>
      </c>
      <c r="N3363" s="9">
        <v>46.2</v>
      </c>
      <c r="O3363" s="6" t="s">
        <v>1932</v>
      </c>
      <c r="P3363" s="7">
        <v>308</v>
      </c>
      <c r="Q3363" s="7">
        <v>5.08</v>
      </c>
      <c r="R3363" s="6" t="s">
        <v>3992</v>
      </c>
      <c r="S3363" s="7">
        <v>308</v>
      </c>
      <c r="T3363" s="7">
        <v>23.41</v>
      </c>
      <c r="U3363" s="6" t="s">
        <v>3992</v>
      </c>
      <c r="V3363" s="6" t="s">
        <v>3992</v>
      </c>
      <c r="W3363" s="6">
        <v>7450821</v>
      </c>
      <c r="X3363" s="6" t="s">
        <v>4070</v>
      </c>
      <c r="Y3363" s="6" t="s">
        <v>1897</v>
      </c>
      <c r="Z3363" s="6" t="s">
        <v>1898</v>
      </c>
      <c r="AA3363" s="6"/>
      <c r="AB3363" s="5">
        <f t="shared" si="683"/>
        <v>152891</v>
      </c>
      <c r="AC3363" t="str">
        <f t="shared" si="684"/>
        <v>30/04/2015</v>
      </c>
      <c r="AD3363" t="str">
        <f t="shared" si="685"/>
        <v>04463193000178</v>
      </c>
      <c r="AE3363" s="11">
        <f t="shared" si="686"/>
        <v>354.2</v>
      </c>
      <c r="AF3363">
        <v>0</v>
      </c>
      <c r="AH3363" s="10">
        <v>6819039</v>
      </c>
      <c r="AI3363" s="10" t="s">
        <v>5615</v>
      </c>
      <c r="AJ3363" s="10">
        <v>152231</v>
      </c>
      <c r="AK3363" s="10" t="s">
        <v>3669</v>
      </c>
      <c r="AL3363" s="10" t="s">
        <v>5438</v>
      </c>
      <c r="AM3363" s="10" t="s">
        <v>5513</v>
      </c>
      <c r="AN3363" s="12" t="e">
        <f>VLOOKUP(TRIM(AK3363),[1]Sheet1!$S:$T,2,FALSE)</f>
        <v>#N/A</v>
      </c>
      <c r="AO3363" s="12">
        <f t="shared" si="687"/>
        <v>0</v>
      </c>
      <c r="AP3363" s="10">
        <f t="shared" si="688"/>
        <v>0</v>
      </c>
    </row>
    <row r="3364" spans="1:42" x14ac:dyDescent="0.2">
      <c r="A3364" s="6" t="s">
        <v>3987</v>
      </c>
      <c r="B3364" s="6">
        <v>152892</v>
      </c>
      <c r="C3364" s="1">
        <v>42124</v>
      </c>
      <c r="D3364" s="6" t="s">
        <v>1931</v>
      </c>
      <c r="E3364" s="6" t="s">
        <v>3989</v>
      </c>
      <c r="F3364" s="9">
        <v>1114.78</v>
      </c>
      <c r="G3364" s="9">
        <v>1114.78</v>
      </c>
      <c r="H3364" s="9">
        <v>200.66</v>
      </c>
      <c r="I3364" s="6" t="s">
        <v>4011</v>
      </c>
      <c r="J3364" s="9">
        <v>0</v>
      </c>
      <c r="K3364" s="9">
        <v>0</v>
      </c>
      <c r="L3364" s="6" t="s">
        <v>3990</v>
      </c>
      <c r="M3364" s="9">
        <v>0</v>
      </c>
      <c r="N3364" s="9">
        <v>0</v>
      </c>
      <c r="O3364" s="6" t="s">
        <v>3990</v>
      </c>
      <c r="P3364" s="7">
        <v>1114.78</v>
      </c>
      <c r="Q3364" s="7">
        <v>18.39</v>
      </c>
      <c r="R3364" s="6" t="s">
        <v>3992</v>
      </c>
      <c r="S3364" s="7">
        <v>1114.78</v>
      </c>
      <c r="T3364" s="7">
        <v>84.72</v>
      </c>
      <c r="U3364" s="6" t="s">
        <v>3992</v>
      </c>
      <c r="V3364" s="6" t="s">
        <v>3992</v>
      </c>
      <c r="W3364" s="6">
        <v>6784011</v>
      </c>
      <c r="X3364" s="6" t="s">
        <v>4362</v>
      </c>
      <c r="Y3364" s="6" t="s">
        <v>38</v>
      </c>
      <c r="Z3364" s="6" t="s">
        <v>39</v>
      </c>
      <c r="AA3364" s="6"/>
      <c r="AB3364" s="5">
        <f t="shared" si="683"/>
        <v>152892</v>
      </c>
      <c r="AC3364" t="str">
        <f t="shared" si="684"/>
        <v>30/04/2015</v>
      </c>
      <c r="AD3364" t="str">
        <f t="shared" si="685"/>
        <v>00857758001112</v>
      </c>
      <c r="AE3364" s="11">
        <f t="shared" si="686"/>
        <v>1114.78</v>
      </c>
      <c r="AF3364">
        <v>0</v>
      </c>
      <c r="AH3364" s="10">
        <v>7599518</v>
      </c>
      <c r="AI3364" s="10" t="s">
        <v>6342</v>
      </c>
      <c r="AJ3364" s="10">
        <v>151162</v>
      </c>
      <c r="AK3364" s="10" t="s">
        <v>1299</v>
      </c>
      <c r="AL3364" s="10" t="s">
        <v>5438</v>
      </c>
      <c r="AM3364" s="10" t="s">
        <v>5474</v>
      </c>
      <c r="AN3364" s="12" t="e">
        <f>VLOOKUP(TRIM(AK3364),[1]Sheet1!$S:$T,2,FALSE)</f>
        <v>#N/A</v>
      </c>
      <c r="AO3364" s="12">
        <f t="shared" si="687"/>
        <v>0</v>
      </c>
      <c r="AP3364" s="10">
        <f t="shared" si="688"/>
        <v>0</v>
      </c>
    </row>
    <row r="3365" spans="1:42" x14ac:dyDescent="0.2">
      <c r="A3365" s="6" t="s">
        <v>3987</v>
      </c>
      <c r="B3365" s="6">
        <v>152893</v>
      </c>
      <c r="C3365" s="1">
        <v>42124</v>
      </c>
      <c r="D3365" s="6" t="s">
        <v>1926</v>
      </c>
      <c r="E3365" s="6" t="s">
        <v>3418</v>
      </c>
      <c r="F3365" s="9">
        <v>994.76</v>
      </c>
      <c r="G3365" s="9">
        <v>865.01</v>
      </c>
      <c r="H3365" s="9">
        <v>60.55</v>
      </c>
      <c r="I3365" s="6" t="s">
        <v>4011</v>
      </c>
      <c r="J3365" s="9">
        <v>0</v>
      </c>
      <c r="K3365" s="9">
        <v>0</v>
      </c>
      <c r="L3365" s="6" t="s">
        <v>3990</v>
      </c>
      <c r="M3365" s="9">
        <v>865.01</v>
      </c>
      <c r="N3365" s="9">
        <v>129.75</v>
      </c>
      <c r="O3365" s="6" t="s">
        <v>1932</v>
      </c>
      <c r="P3365" s="7">
        <v>865.01</v>
      </c>
      <c r="Q3365" s="7">
        <v>14.27</v>
      </c>
      <c r="R3365" s="6" t="s">
        <v>3992</v>
      </c>
      <c r="S3365" s="7">
        <v>865.01</v>
      </c>
      <c r="T3365" s="7">
        <v>65.739999999999995</v>
      </c>
      <c r="U3365" s="6" t="s">
        <v>3992</v>
      </c>
      <c r="V3365" s="6" t="s">
        <v>3992</v>
      </c>
      <c r="W3365" s="6">
        <v>7450821</v>
      </c>
      <c r="X3365" s="6" t="s">
        <v>4362</v>
      </c>
      <c r="Y3365" s="6" t="s">
        <v>40</v>
      </c>
      <c r="Z3365" s="6" t="s">
        <v>41</v>
      </c>
      <c r="AA3365" s="6"/>
      <c r="AB3365" s="5">
        <f t="shared" si="683"/>
        <v>152893</v>
      </c>
      <c r="AC3365" t="str">
        <f t="shared" si="684"/>
        <v>30/04/2015</v>
      </c>
      <c r="AD3365" t="str">
        <f t="shared" si="685"/>
        <v>04463193000178</v>
      </c>
      <c r="AE3365" s="11">
        <f t="shared" si="686"/>
        <v>994.76</v>
      </c>
      <c r="AF3365">
        <v>0</v>
      </c>
      <c r="AH3365" s="10">
        <v>7599518</v>
      </c>
      <c r="AI3365" s="10" t="s">
        <v>6342</v>
      </c>
      <c r="AJ3365" s="10">
        <v>151162</v>
      </c>
      <c r="AK3365" s="10" t="s">
        <v>4586</v>
      </c>
      <c r="AL3365" s="10" t="s">
        <v>5438</v>
      </c>
      <c r="AM3365" s="10" t="s">
        <v>5474</v>
      </c>
      <c r="AN3365" s="12" t="e">
        <f>VLOOKUP(TRIM(AK3365),[1]Sheet1!$S:$T,2,FALSE)</f>
        <v>#N/A</v>
      </c>
      <c r="AO3365" s="12">
        <f t="shared" si="687"/>
        <v>0</v>
      </c>
      <c r="AP3365" s="10">
        <f t="shared" si="688"/>
        <v>0</v>
      </c>
    </row>
    <row r="3366" spans="1:42" x14ac:dyDescent="0.2">
      <c r="A3366" s="6" t="s">
        <v>3987</v>
      </c>
      <c r="B3366" s="6">
        <v>152893</v>
      </c>
      <c r="C3366" s="1">
        <v>42124</v>
      </c>
      <c r="D3366" s="6" t="s">
        <v>1926</v>
      </c>
      <c r="E3366" s="6" t="s">
        <v>3418</v>
      </c>
      <c r="F3366" s="9">
        <v>917.71</v>
      </c>
      <c r="G3366" s="9">
        <v>798.01</v>
      </c>
      <c r="H3366" s="9">
        <v>55.86</v>
      </c>
      <c r="I3366" s="6" t="s">
        <v>4011</v>
      </c>
      <c r="J3366" s="9">
        <v>0</v>
      </c>
      <c r="K3366" s="9">
        <v>0</v>
      </c>
      <c r="L3366" s="6" t="s">
        <v>3990</v>
      </c>
      <c r="M3366" s="9">
        <v>798.01</v>
      </c>
      <c r="N3366" s="9">
        <v>119.7</v>
      </c>
      <c r="O3366" s="6" t="s">
        <v>1932</v>
      </c>
      <c r="P3366" s="7">
        <v>798.01</v>
      </c>
      <c r="Q3366" s="7">
        <v>13.17</v>
      </c>
      <c r="R3366" s="6" t="s">
        <v>3992</v>
      </c>
      <c r="S3366" s="7">
        <v>798.01</v>
      </c>
      <c r="T3366" s="7">
        <v>60.65</v>
      </c>
      <c r="U3366" s="6" t="s">
        <v>3992</v>
      </c>
      <c r="V3366" s="6" t="s">
        <v>3992</v>
      </c>
      <c r="W3366" s="6">
        <v>7450821</v>
      </c>
      <c r="X3366" s="6" t="s">
        <v>4362</v>
      </c>
      <c r="Y3366" s="6" t="s">
        <v>42</v>
      </c>
      <c r="Z3366" s="6" t="s">
        <v>43</v>
      </c>
      <c r="AA3366" s="6"/>
      <c r="AB3366" s="5">
        <f t="shared" si="683"/>
        <v>152893</v>
      </c>
      <c r="AC3366" t="str">
        <f t="shared" si="684"/>
        <v>30/04/2015</v>
      </c>
      <c r="AD3366" t="str">
        <f t="shared" si="685"/>
        <v>04463193000178</v>
      </c>
      <c r="AE3366" s="11">
        <f t="shared" si="686"/>
        <v>917.71</v>
      </c>
      <c r="AF3366">
        <v>0</v>
      </c>
      <c r="AH3366" s="10">
        <v>6819039</v>
      </c>
      <c r="AI3366" s="10" t="s">
        <v>5615</v>
      </c>
      <c r="AJ3366" s="10">
        <v>152232</v>
      </c>
      <c r="AK3366" s="10" t="s">
        <v>3671</v>
      </c>
      <c r="AL3366" s="10" t="s">
        <v>5583</v>
      </c>
      <c r="AM3366" s="10" t="s">
        <v>6343</v>
      </c>
      <c r="AN3366" s="12" t="e">
        <f>VLOOKUP(TRIM(AK3366),[1]Sheet1!$S:$T,2,FALSE)</f>
        <v>#N/A</v>
      </c>
      <c r="AO3366" s="12">
        <f t="shared" si="687"/>
        <v>0</v>
      </c>
      <c r="AP3366" s="10">
        <f t="shared" si="688"/>
        <v>0</v>
      </c>
    </row>
    <row r="3367" spans="1:42" x14ac:dyDescent="0.2">
      <c r="A3367" s="6" t="s">
        <v>3987</v>
      </c>
      <c r="B3367" s="6">
        <v>152893</v>
      </c>
      <c r="C3367" s="1">
        <v>42124</v>
      </c>
      <c r="D3367" s="6" t="s">
        <v>1926</v>
      </c>
      <c r="E3367" s="6" t="s">
        <v>3418</v>
      </c>
      <c r="F3367" s="9">
        <v>690</v>
      </c>
      <c r="G3367" s="9">
        <v>600</v>
      </c>
      <c r="H3367" s="9">
        <v>42</v>
      </c>
      <c r="I3367" s="6" t="s">
        <v>4011</v>
      </c>
      <c r="J3367" s="9">
        <v>0</v>
      </c>
      <c r="K3367" s="9">
        <v>0</v>
      </c>
      <c r="L3367" s="6" t="s">
        <v>3990</v>
      </c>
      <c r="M3367" s="9">
        <v>600</v>
      </c>
      <c r="N3367" s="9">
        <v>90</v>
      </c>
      <c r="O3367" s="6" t="s">
        <v>1932</v>
      </c>
      <c r="P3367" s="7">
        <v>600</v>
      </c>
      <c r="Q3367" s="7">
        <v>9.9</v>
      </c>
      <c r="R3367" s="6" t="s">
        <v>3992</v>
      </c>
      <c r="S3367" s="7">
        <v>600</v>
      </c>
      <c r="T3367" s="7">
        <v>45.6</v>
      </c>
      <c r="U3367" s="6" t="s">
        <v>3992</v>
      </c>
      <c r="V3367" s="6" t="s">
        <v>3992</v>
      </c>
      <c r="W3367" s="6">
        <v>7450821</v>
      </c>
      <c r="X3367" s="6" t="s">
        <v>4070</v>
      </c>
      <c r="Y3367" s="6" t="s">
        <v>1222</v>
      </c>
      <c r="Z3367" s="6" t="s">
        <v>1223</v>
      </c>
      <c r="AA3367" s="6"/>
      <c r="AB3367" s="5">
        <f t="shared" si="683"/>
        <v>152893</v>
      </c>
      <c r="AC3367" t="str">
        <f t="shared" si="684"/>
        <v>30/04/2015</v>
      </c>
      <c r="AD3367" t="str">
        <f t="shared" si="685"/>
        <v>04463193000178</v>
      </c>
      <c r="AE3367" s="11">
        <f t="shared" si="686"/>
        <v>690</v>
      </c>
      <c r="AF3367">
        <v>0</v>
      </c>
      <c r="AH3367" s="10">
        <v>7599518</v>
      </c>
      <c r="AI3367" s="10" t="s">
        <v>6342</v>
      </c>
      <c r="AJ3367" s="10">
        <v>151162</v>
      </c>
      <c r="AK3367" s="10" t="s">
        <v>1301</v>
      </c>
      <c r="AL3367" s="10" t="s">
        <v>5438</v>
      </c>
      <c r="AM3367" s="10" t="s">
        <v>5474</v>
      </c>
      <c r="AN3367" s="12" t="e">
        <f>VLOOKUP(TRIM(AK3367),[1]Sheet1!$S:$T,2,FALSE)</f>
        <v>#N/A</v>
      </c>
      <c r="AO3367" s="12">
        <f t="shared" si="687"/>
        <v>0</v>
      </c>
      <c r="AP3367" s="10">
        <f t="shared" si="688"/>
        <v>0</v>
      </c>
    </row>
    <row r="3368" spans="1:42" x14ac:dyDescent="0.2">
      <c r="A3368" s="6" t="s">
        <v>3987</v>
      </c>
      <c r="B3368" s="6">
        <v>152893</v>
      </c>
      <c r="C3368" s="1">
        <v>42124</v>
      </c>
      <c r="D3368" s="6" t="s">
        <v>1926</v>
      </c>
      <c r="E3368" s="6" t="s">
        <v>3418</v>
      </c>
      <c r="F3368" s="9">
        <v>1159.2</v>
      </c>
      <c r="G3368" s="9">
        <v>1008</v>
      </c>
      <c r="H3368" s="9">
        <v>70.56</v>
      </c>
      <c r="I3368" s="6" t="s">
        <v>4011</v>
      </c>
      <c r="J3368" s="9">
        <v>0</v>
      </c>
      <c r="K3368" s="9">
        <v>0</v>
      </c>
      <c r="L3368" s="6" t="s">
        <v>3990</v>
      </c>
      <c r="M3368" s="9">
        <v>1008</v>
      </c>
      <c r="N3368" s="9">
        <v>151.19999999999999</v>
      </c>
      <c r="O3368" s="6" t="s">
        <v>1932</v>
      </c>
      <c r="P3368" s="7">
        <v>1008</v>
      </c>
      <c r="Q3368" s="7">
        <v>16.63</v>
      </c>
      <c r="R3368" s="6" t="s">
        <v>3992</v>
      </c>
      <c r="S3368" s="7">
        <v>1008</v>
      </c>
      <c r="T3368" s="7">
        <v>76.61</v>
      </c>
      <c r="U3368" s="6" t="s">
        <v>3992</v>
      </c>
      <c r="V3368" s="6" t="s">
        <v>3992</v>
      </c>
      <c r="W3368" s="6">
        <v>7450821</v>
      </c>
      <c r="X3368" s="6" t="s">
        <v>4070</v>
      </c>
      <c r="Y3368" s="6" t="s">
        <v>44</v>
      </c>
      <c r="Z3368" s="6" t="s">
        <v>45</v>
      </c>
      <c r="AA3368" s="6"/>
      <c r="AB3368" s="5">
        <f t="shared" si="683"/>
        <v>152893</v>
      </c>
      <c r="AC3368" t="str">
        <f t="shared" si="684"/>
        <v>30/04/2015</v>
      </c>
      <c r="AD3368" t="str">
        <f t="shared" si="685"/>
        <v>04463193000178</v>
      </c>
      <c r="AE3368" s="11">
        <f t="shared" si="686"/>
        <v>1159.2</v>
      </c>
      <c r="AF3368">
        <v>0</v>
      </c>
      <c r="AH3368" s="10">
        <v>6782684</v>
      </c>
      <c r="AI3368" s="10" t="s">
        <v>5622</v>
      </c>
      <c r="AJ3368" s="10">
        <v>152233</v>
      </c>
      <c r="AK3368" s="10" t="s">
        <v>3674</v>
      </c>
      <c r="AL3368" s="10" t="s">
        <v>5446</v>
      </c>
      <c r="AM3368" s="10" t="s">
        <v>5513</v>
      </c>
      <c r="AN3368" s="12" t="e">
        <f>VLOOKUP(TRIM(AK3368),[1]Sheet1!$S:$T,2,FALSE)</f>
        <v>#N/A</v>
      </c>
      <c r="AO3368" s="12">
        <f t="shared" si="687"/>
        <v>0</v>
      </c>
      <c r="AP3368" s="10">
        <f t="shared" si="688"/>
        <v>0</v>
      </c>
    </row>
    <row r="3369" spans="1:42" x14ac:dyDescent="0.2">
      <c r="A3369" s="6" t="s">
        <v>3987</v>
      </c>
      <c r="B3369" s="6">
        <v>152893</v>
      </c>
      <c r="C3369" s="1">
        <v>42124</v>
      </c>
      <c r="D3369" s="6" t="s">
        <v>1926</v>
      </c>
      <c r="E3369" s="6" t="s">
        <v>3418</v>
      </c>
      <c r="F3369" s="9">
        <v>770.51</v>
      </c>
      <c r="G3369" s="9">
        <v>670.01</v>
      </c>
      <c r="H3369" s="9">
        <v>46.9</v>
      </c>
      <c r="I3369" s="6" t="s">
        <v>4011</v>
      </c>
      <c r="J3369" s="9">
        <v>0</v>
      </c>
      <c r="K3369" s="9">
        <v>0</v>
      </c>
      <c r="L3369" s="6" t="s">
        <v>3990</v>
      </c>
      <c r="M3369" s="9">
        <v>670.01</v>
      </c>
      <c r="N3369" s="9">
        <v>100.5</v>
      </c>
      <c r="O3369" s="6" t="s">
        <v>1932</v>
      </c>
      <c r="P3369" s="7">
        <v>670.01</v>
      </c>
      <c r="Q3369" s="7">
        <v>11.06</v>
      </c>
      <c r="R3369" s="6" t="s">
        <v>3992</v>
      </c>
      <c r="S3369" s="7">
        <v>670.01</v>
      </c>
      <c r="T3369" s="7">
        <v>50.92</v>
      </c>
      <c r="U3369" s="6" t="s">
        <v>3992</v>
      </c>
      <c r="V3369" s="6" t="s">
        <v>3992</v>
      </c>
      <c r="W3369" s="6">
        <v>7450821</v>
      </c>
      <c r="X3369" s="6" t="s">
        <v>4070</v>
      </c>
      <c r="Y3369" s="6" t="s">
        <v>2066</v>
      </c>
      <c r="Z3369" s="6" t="s">
        <v>2067</v>
      </c>
      <c r="AA3369" s="6"/>
      <c r="AB3369" s="5">
        <f t="shared" si="683"/>
        <v>152893</v>
      </c>
      <c r="AC3369" t="str">
        <f t="shared" si="684"/>
        <v>30/04/2015</v>
      </c>
      <c r="AD3369" t="str">
        <f t="shared" si="685"/>
        <v>04463193000178</v>
      </c>
      <c r="AE3369" s="11">
        <f t="shared" si="686"/>
        <v>770.51</v>
      </c>
      <c r="AF3369">
        <v>0</v>
      </c>
      <c r="AH3369" s="10">
        <v>6811371</v>
      </c>
      <c r="AI3369" s="10" t="s">
        <v>5484</v>
      </c>
      <c r="AJ3369" s="10">
        <v>151163</v>
      </c>
      <c r="AK3369" s="10" t="s">
        <v>1303</v>
      </c>
      <c r="AL3369" s="10" t="s">
        <v>5438</v>
      </c>
      <c r="AM3369" s="10" t="s">
        <v>6344</v>
      </c>
      <c r="AN3369" s="12" t="e">
        <f>VLOOKUP(TRIM(AK3369),[1]Sheet1!$S:$T,2,FALSE)</f>
        <v>#N/A</v>
      </c>
      <c r="AO3369" s="12">
        <f t="shared" si="687"/>
        <v>0</v>
      </c>
      <c r="AP3369" s="10">
        <f t="shared" si="688"/>
        <v>0</v>
      </c>
    </row>
    <row r="3370" spans="1:42" x14ac:dyDescent="0.2">
      <c r="A3370" s="6" t="s">
        <v>3987</v>
      </c>
      <c r="B3370" s="6">
        <v>152894</v>
      </c>
      <c r="C3370" s="1">
        <v>42124</v>
      </c>
      <c r="D3370" s="6" t="s">
        <v>1986</v>
      </c>
      <c r="E3370" s="6" t="s">
        <v>3989</v>
      </c>
      <c r="F3370" s="9">
        <v>3573.16</v>
      </c>
      <c r="G3370" s="9">
        <v>3573.16</v>
      </c>
      <c r="H3370" s="9">
        <v>643.16999999999996</v>
      </c>
      <c r="I3370" s="6" t="s">
        <v>4360</v>
      </c>
      <c r="J3370" s="9">
        <v>0</v>
      </c>
      <c r="K3370" s="9">
        <v>0</v>
      </c>
      <c r="L3370" s="6" t="s">
        <v>3990</v>
      </c>
      <c r="M3370" s="9">
        <v>3403.01</v>
      </c>
      <c r="N3370" s="9">
        <v>170.15</v>
      </c>
      <c r="O3370" s="6" t="s">
        <v>1932</v>
      </c>
      <c r="P3370" s="7">
        <v>3403.01</v>
      </c>
      <c r="Q3370" s="7">
        <v>56.15</v>
      </c>
      <c r="R3370" s="6" t="s">
        <v>3992</v>
      </c>
      <c r="S3370" s="7">
        <v>3403.01</v>
      </c>
      <c r="T3370" s="7">
        <v>258.63</v>
      </c>
      <c r="U3370" s="6" t="s">
        <v>3992</v>
      </c>
      <c r="V3370" s="6" t="s">
        <v>3992</v>
      </c>
      <c r="W3370" s="6">
        <v>6783080</v>
      </c>
      <c r="X3370" s="6" t="s">
        <v>4843</v>
      </c>
      <c r="Y3370" s="6" t="s">
        <v>3796</v>
      </c>
      <c r="Z3370" s="6" t="s">
        <v>3797</v>
      </c>
      <c r="AA3370" s="6"/>
      <c r="AB3370" s="5">
        <f t="shared" si="683"/>
        <v>152894</v>
      </c>
      <c r="AC3370" t="str">
        <f t="shared" si="684"/>
        <v>30/04/2015</v>
      </c>
      <c r="AD3370" t="str">
        <f t="shared" si="685"/>
        <v>88309620000662</v>
      </c>
      <c r="AE3370" s="11">
        <f t="shared" si="686"/>
        <v>3573.16</v>
      </c>
      <c r="AF3370">
        <f t="shared" ref="AF3370:AF3389" si="691">SUMIF(AJ:AJ,B3370,AP:AP)</f>
        <v>0</v>
      </c>
      <c r="AH3370" s="10">
        <v>6782684</v>
      </c>
      <c r="AI3370" s="10" t="s">
        <v>5622</v>
      </c>
      <c r="AJ3370" s="10">
        <v>152233</v>
      </c>
      <c r="AK3370" s="10" t="s">
        <v>3676</v>
      </c>
      <c r="AL3370" s="10" t="s">
        <v>5446</v>
      </c>
      <c r="AM3370" s="10" t="s">
        <v>5477</v>
      </c>
      <c r="AN3370" s="12" t="e">
        <f>VLOOKUP(TRIM(AK3370),[1]Sheet1!$S:$T,2,FALSE)</f>
        <v>#N/A</v>
      </c>
      <c r="AO3370" s="12">
        <f t="shared" si="687"/>
        <v>0</v>
      </c>
      <c r="AP3370" s="10">
        <f t="shared" si="688"/>
        <v>0</v>
      </c>
    </row>
    <row r="3371" spans="1:42" x14ac:dyDescent="0.2">
      <c r="A3371" s="6" t="s">
        <v>3987</v>
      </c>
      <c r="B3371" s="6">
        <v>152895</v>
      </c>
      <c r="C3371" s="1">
        <v>42124</v>
      </c>
      <c r="D3371" s="6" t="s">
        <v>1931</v>
      </c>
      <c r="E3371" s="6" t="s">
        <v>3989</v>
      </c>
      <c r="F3371" s="9">
        <v>4015.19</v>
      </c>
      <c r="G3371" s="9">
        <v>4015.19</v>
      </c>
      <c r="H3371" s="9">
        <v>722.73</v>
      </c>
      <c r="I3371" s="6" t="s">
        <v>4106</v>
      </c>
      <c r="J3371" s="9">
        <v>0</v>
      </c>
      <c r="K3371" s="9">
        <v>0</v>
      </c>
      <c r="L3371" s="6" t="s">
        <v>3990</v>
      </c>
      <c r="M3371" s="9">
        <v>4015.19</v>
      </c>
      <c r="N3371" s="9">
        <v>0</v>
      </c>
      <c r="O3371" s="6" t="s">
        <v>1932</v>
      </c>
      <c r="P3371" s="7">
        <v>4015.19</v>
      </c>
      <c r="Q3371" s="7">
        <v>66.25</v>
      </c>
      <c r="R3371" s="6" t="s">
        <v>3992</v>
      </c>
      <c r="S3371" s="7">
        <v>4015.19</v>
      </c>
      <c r="T3371" s="7">
        <v>305.14999999999998</v>
      </c>
      <c r="U3371" s="6" t="s">
        <v>3992</v>
      </c>
      <c r="V3371" s="6" t="s">
        <v>3992</v>
      </c>
      <c r="W3371" s="6">
        <v>6802598</v>
      </c>
      <c r="X3371" s="6" t="s">
        <v>2988</v>
      </c>
      <c r="Y3371" s="6" t="s">
        <v>3685</v>
      </c>
      <c r="Z3371" s="6" t="s">
        <v>3686</v>
      </c>
      <c r="AA3371" s="6"/>
      <c r="AB3371" s="5">
        <f t="shared" si="683"/>
        <v>152895</v>
      </c>
      <c r="AC3371" t="str">
        <f t="shared" si="684"/>
        <v>30/04/2015</v>
      </c>
      <c r="AD3371" t="str">
        <f t="shared" si="685"/>
        <v>92664028000656</v>
      </c>
      <c r="AE3371" s="11">
        <f t="shared" si="686"/>
        <v>4015.19</v>
      </c>
      <c r="AF3371">
        <f t="shared" si="691"/>
        <v>0</v>
      </c>
      <c r="AH3371" s="10">
        <v>6784253</v>
      </c>
      <c r="AI3371" s="10" t="s">
        <v>5669</v>
      </c>
      <c r="AJ3371" s="10">
        <v>151164</v>
      </c>
      <c r="AK3371" s="10" t="s">
        <v>2471</v>
      </c>
      <c r="AL3371" s="10" t="s">
        <v>5438</v>
      </c>
      <c r="AM3371" s="10" t="s">
        <v>5795</v>
      </c>
      <c r="AN3371" s="12" t="e">
        <f>VLOOKUP(TRIM(AK3371),[1]Sheet1!$S:$T,2,FALSE)</f>
        <v>#N/A</v>
      </c>
      <c r="AO3371" s="12">
        <f t="shared" si="687"/>
        <v>0</v>
      </c>
      <c r="AP3371" s="10">
        <f t="shared" si="688"/>
        <v>0</v>
      </c>
    </row>
    <row r="3372" spans="1:42" x14ac:dyDescent="0.2">
      <c r="A3372" s="6" t="s">
        <v>3987</v>
      </c>
      <c r="B3372" s="6">
        <v>152895</v>
      </c>
      <c r="C3372" s="1">
        <v>42124</v>
      </c>
      <c r="D3372" s="6" t="s">
        <v>1986</v>
      </c>
      <c r="E3372" s="6" t="s">
        <v>3989</v>
      </c>
      <c r="F3372" s="9">
        <v>1135.3</v>
      </c>
      <c r="G3372" s="9">
        <v>987.22</v>
      </c>
      <c r="H3372" s="9">
        <v>177.7</v>
      </c>
      <c r="I3372" s="6" t="s">
        <v>4360</v>
      </c>
      <c r="J3372" s="9">
        <v>0</v>
      </c>
      <c r="K3372" s="9">
        <v>0</v>
      </c>
      <c r="L3372" s="6" t="s">
        <v>3990</v>
      </c>
      <c r="M3372" s="9">
        <v>987.22</v>
      </c>
      <c r="N3372" s="9">
        <v>148.08000000000001</v>
      </c>
      <c r="O3372" s="6" t="s">
        <v>1932</v>
      </c>
      <c r="P3372" s="7">
        <v>987.22</v>
      </c>
      <c r="Q3372" s="7">
        <v>16.29</v>
      </c>
      <c r="R3372" s="6" t="s">
        <v>3992</v>
      </c>
      <c r="S3372" s="7">
        <v>987.22</v>
      </c>
      <c r="T3372" s="7">
        <v>75.03</v>
      </c>
      <c r="U3372" s="6" t="s">
        <v>3992</v>
      </c>
      <c r="V3372" s="6" t="s">
        <v>3992</v>
      </c>
      <c r="W3372" s="6">
        <v>6802598</v>
      </c>
      <c r="X3372" s="6" t="s">
        <v>4049</v>
      </c>
      <c r="Y3372" s="6" t="s">
        <v>4948</v>
      </c>
      <c r="Z3372" s="6" t="s">
        <v>3602</v>
      </c>
      <c r="AA3372" s="6"/>
      <c r="AB3372" s="5">
        <f t="shared" si="683"/>
        <v>152895</v>
      </c>
      <c r="AC3372" t="str">
        <f t="shared" si="684"/>
        <v>30/04/2015</v>
      </c>
      <c r="AD3372" t="str">
        <f t="shared" si="685"/>
        <v>92664028000656</v>
      </c>
      <c r="AE3372" s="11">
        <f t="shared" si="686"/>
        <v>1135.3</v>
      </c>
      <c r="AF3372">
        <f t="shared" si="691"/>
        <v>0</v>
      </c>
      <c r="AH3372" s="10">
        <v>6782684</v>
      </c>
      <c r="AI3372" s="10" t="s">
        <v>5622</v>
      </c>
      <c r="AJ3372" s="10">
        <v>152233</v>
      </c>
      <c r="AK3372" s="10" t="s">
        <v>3677</v>
      </c>
      <c r="AL3372" s="10" t="s">
        <v>5446</v>
      </c>
      <c r="AM3372" s="10" t="s">
        <v>5513</v>
      </c>
      <c r="AN3372" s="12" t="e">
        <f>VLOOKUP(TRIM(AK3372),[1]Sheet1!$S:$T,2,FALSE)</f>
        <v>#N/A</v>
      </c>
      <c r="AO3372" s="12">
        <f t="shared" si="687"/>
        <v>0</v>
      </c>
      <c r="AP3372" s="10">
        <f t="shared" si="688"/>
        <v>0</v>
      </c>
    </row>
    <row r="3373" spans="1:42" x14ac:dyDescent="0.2">
      <c r="A3373" s="6" t="s">
        <v>3987</v>
      </c>
      <c r="B3373" s="6">
        <v>152895</v>
      </c>
      <c r="C3373" s="1">
        <v>42124</v>
      </c>
      <c r="D3373" s="6" t="s">
        <v>1986</v>
      </c>
      <c r="E3373" s="6" t="s">
        <v>3989</v>
      </c>
      <c r="F3373" s="9">
        <v>188.54</v>
      </c>
      <c r="G3373" s="9">
        <v>188.54</v>
      </c>
      <c r="H3373" s="9">
        <v>33.94</v>
      </c>
      <c r="I3373" s="6" t="s">
        <v>4011</v>
      </c>
      <c r="J3373" s="9">
        <v>0</v>
      </c>
      <c r="K3373" s="9">
        <v>0</v>
      </c>
      <c r="L3373" s="6" t="s">
        <v>3990</v>
      </c>
      <c r="M3373" s="9">
        <v>0</v>
      </c>
      <c r="N3373" s="9">
        <v>0</v>
      </c>
      <c r="O3373" s="6" t="s">
        <v>3990</v>
      </c>
      <c r="P3373" s="7">
        <v>188.54</v>
      </c>
      <c r="Q3373" s="7">
        <v>3.11</v>
      </c>
      <c r="R3373" s="6" t="s">
        <v>3992</v>
      </c>
      <c r="S3373" s="7">
        <v>188.54</v>
      </c>
      <c r="T3373" s="7">
        <v>14.33</v>
      </c>
      <c r="U3373" s="6" t="s">
        <v>3992</v>
      </c>
      <c r="V3373" s="6" t="s">
        <v>3992</v>
      </c>
      <c r="W3373" s="6">
        <v>6802598</v>
      </c>
      <c r="X3373" s="6" t="s">
        <v>4329</v>
      </c>
      <c r="Y3373" s="6" t="s">
        <v>4647</v>
      </c>
      <c r="Z3373" s="6" t="s">
        <v>46</v>
      </c>
      <c r="AA3373" s="6"/>
      <c r="AB3373" s="5">
        <f t="shared" si="683"/>
        <v>152895</v>
      </c>
      <c r="AC3373" t="str">
        <f t="shared" si="684"/>
        <v>30/04/2015</v>
      </c>
      <c r="AD3373" t="str">
        <f t="shared" si="685"/>
        <v>92664028000656</v>
      </c>
      <c r="AE3373" s="11">
        <f t="shared" si="686"/>
        <v>188.54</v>
      </c>
      <c r="AF3373">
        <f t="shared" si="691"/>
        <v>0</v>
      </c>
      <c r="AH3373" s="10">
        <v>6782688</v>
      </c>
      <c r="AI3373" s="10" t="s">
        <v>5748</v>
      </c>
      <c r="AJ3373" s="10">
        <v>152234</v>
      </c>
      <c r="AK3373" s="10" t="s">
        <v>436</v>
      </c>
      <c r="AL3373" s="10" t="s">
        <v>5446</v>
      </c>
      <c r="AM3373" s="10" t="s">
        <v>5474</v>
      </c>
      <c r="AN3373" s="12" t="e">
        <f>VLOOKUP(TRIM(AK3373),[1]Sheet1!$S:$T,2,FALSE)</f>
        <v>#N/A</v>
      </c>
      <c r="AO3373" s="12">
        <f t="shared" si="687"/>
        <v>0</v>
      </c>
      <c r="AP3373" s="10">
        <f t="shared" si="688"/>
        <v>0</v>
      </c>
    </row>
    <row r="3374" spans="1:42" x14ac:dyDescent="0.2">
      <c r="A3374" s="6" t="s">
        <v>3987</v>
      </c>
      <c r="B3374" s="6">
        <v>152895</v>
      </c>
      <c r="C3374" s="1">
        <v>42124</v>
      </c>
      <c r="D3374" s="6" t="s">
        <v>1986</v>
      </c>
      <c r="E3374" s="6" t="s">
        <v>3989</v>
      </c>
      <c r="F3374" s="9">
        <v>2290.1999999999998</v>
      </c>
      <c r="G3374" s="9">
        <v>1991.48</v>
      </c>
      <c r="H3374" s="9">
        <v>358.47</v>
      </c>
      <c r="I3374" s="6" t="s">
        <v>4360</v>
      </c>
      <c r="J3374" s="9">
        <v>0</v>
      </c>
      <c r="K3374" s="9">
        <v>0</v>
      </c>
      <c r="L3374" s="6" t="s">
        <v>3990</v>
      </c>
      <c r="M3374" s="9">
        <v>1991.48</v>
      </c>
      <c r="N3374" s="9">
        <v>298.72000000000003</v>
      </c>
      <c r="O3374" s="6" t="s">
        <v>1932</v>
      </c>
      <c r="P3374" s="7">
        <v>1991.48</v>
      </c>
      <c r="Q3374" s="7">
        <v>32.86</v>
      </c>
      <c r="R3374" s="6" t="s">
        <v>3992</v>
      </c>
      <c r="S3374" s="7">
        <v>1991.48</v>
      </c>
      <c r="T3374" s="7">
        <v>151.35</v>
      </c>
      <c r="U3374" s="6" t="s">
        <v>3992</v>
      </c>
      <c r="V3374" s="6" t="s">
        <v>3992</v>
      </c>
      <c r="W3374" s="6">
        <v>6802598</v>
      </c>
      <c r="X3374" s="6" t="s">
        <v>4049</v>
      </c>
      <c r="Y3374" s="6" t="s">
        <v>1917</v>
      </c>
      <c r="Z3374" s="6" t="s">
        <v>599</v>
      </c>
      <c r="AA3374" s="6"/>
      <c r="AB3374" s="5">
        <f t="shared" si="683"/>
        <v>152895</v>
      </c>
      <c r="AC3374" t="str">
        <f t="shared" si="684"/>
        <v>30/04/2015</v>
      </c>
      <c r="AD3374" t="str">
        <f t="shared" si="685"/>
        <v>92664028000656</v>
      </c>
      <c r="AE3374" s="11">
        <f t="shared" si="686"/>
        <v>2290.1999999999998</v>
      </c>
      <c r="AF3374">
        <f t="shared" si="691"/>
        <v>0</v>
      </c>
      <c r="AH3374" s="10">
        <v>6802573</v>
      </c>
      <c r="AI3374" s="10" t="s">
        <v>6345</v>
      </c>
      <c r="AJ3374" s="10">
        <v>151165</v>
      </c>
      <c r="AK3374" s="10" t="s">
        <v>1307</v>
      </c>
      <c r="AL3374" s="10" t="s">
        <v>5438</v>
      </c>
      <c r="AM3374" s="10" t="s">
        <v>5515</v>
      </c>
      <c r="AN3374" s="12" t="e">
        <f>VLOOKUP(TRIM(AK3374),[1]Sheet1!$S:$T,2,FALSE)</f>
        <v>#N/A</v>
      </c>
      <c r="AO3374" s="12">
        <f t="shared" si="687"/>
        <v>0</v>
      </c>
      <c r="AP3374" s="10">
        <f t="shared" si="688"/>
        <v>0</v>
      </c>
    </row>
    <row r="3375" spans="1:42" x14ac:dyDescent="0.2">
      <c r="A3375" s="6" t="s">
        <v>3987</v>
      </c>
      <c r="B3375" s="6">
        <v>152895</v>
      </c>
      <c r="C3375" s="1">
        <v>42124</v>
      </c>
      <c r="D3375" s="6" t="s">
        <v>1986</v>
      </c>
      <c r="E3375" s="6" t="s">
        <v>3989</v>
      </c>
      <c r="F3375" s="9">
        <v>1102.8599999999999</v>
      </c>
      <c r="G3375" s="9">
        <v>959.01</v>
      </c>
      <c r="H3375" s="9">
        <v>172.62</v>
      </c>
      <c r="I3375" s="6" t="s">
        <v>4360</v>
      </c>
      <c r="J3375" s="9">
        <v>0</v>
      </c>
      <c r="K3375" s="9">
        <v>0</v>
      </c>
      <c r="L3375" s="6" t="s">
        <v>3990</v>
      </c>
      <c r="M3375" s="9">
        <v>959.01</v>
      </c>
      <c r="N3375" s="9">
        <v>143.85</v>
      </c>
      <c r="O3375" s="6" t="s">
        <v>1932</v>
      </c>
      <c r="P3375" s="7">
        <v>959.01</v>
      </c>
      <c r="Q3375" s="7">
        <v>15.82</v>
      </c>
      <c r="R3375" s="6" t="s">
        <v>3992</v>
      </c>
      <c r="S3375" s="7">
        <v>959.01</v>
      </c>
      <c r="T3375" s="7">
        <v>72.88</v>
      </c>
      <c r="U3375" s="6" t="s">
        <v>3992</v>
      </c>
      <c r="V3375" s="6" t="s">
        <v>3992</v>
      </c>
      <c r="W3375" s="6">
        <v>6802598</v>
      </c>
      <c r="X3375" s="6" t="s">
        <v>4049</v>
      </c>
      <c r="Y3375" s="6" t="s">
        <v>2083</v>
      </c>
      <c r="Z3375" s="6" t="s">
        <v>1586</v>
      </c>
      <c r="AA3375" s="6"/>
      <c r="AB3375" s="5">
        <f t="shared" si="683"/>
        <v>152895</v>
      </c>
      <c r="AC3375" t="str">
        <f t="shared" si="684"/>
        <v>30/04/2015</v>
      </c>
      <c r="AD3375" t="str">
        <f t="shared" si="685"/>
        <v>92664028000656</v>
      </c>
      <c r="AE3375" s="11">
        <f t="shared" si="686"/>
        <v>1102.8599999999999</v>
      </c>
      <c r="AF3375">
        <f t="shared" si="691"/>
        <v>0</v>
      </c>
      <c r="AH3375" s="10">
        <v>7621714</v>
      </c>
      <c r="AI3375" s="10" t="s">
        <v>6346</v>
      </c>
      <c r="AJ3375" s="10">
        <v>152235</v>
      </c>
      <c r="AK3375" s="10" t="s">
        <v>439</v>
      </c>
      <c r="AL3375" s="10" t="s">
        <v>5446</v>
      </c>
      <c r="AM3375" s="10" t="s">
        <v>5474</v>
      </c>
      <c r="AN3375" s="12" t="e">
        <f>VLOOKUP(TRIM(AK3375),[1]Sheet1!$S:$T,2,FALSE)</f>
        <v>#N/A</v>
      </c>
      <c r="AO3375" s="12">
        <f t="shared" si="687"/>
        <v>0</v>
      </c>
      <c r="AP3375" s="10">
        <f t="shared" si="688"/>
        <v>0</v>
      </c>
    </row>
    <row r="3376" spans="1:42" x14ac:dyDescent="0.2">
      <c r="A3376" s="6" t="s">
        <v>3987</v>
      </c>
      <c r="B3376" s="6">
        <v>152895</v>
      </c>
      <c r="C3376" s="1">
        <v>42124</v>
      </c>
      <c r="D3376" s="6" t="s">
        <v>1986</v>
      </c>
      <c r="E3376" s="6" t="s">
        <v>3989</v>
      </c>
      <c r="F3376" s="9">
        <v>1022.05</v>
      </c>
      <c r="G3376" s="9">
        <v>888.74</v>
      </c>
      <c r="H3376" s="9">
        <v>159.97</v>
      </c>
      <c r="I3376" s="6" t="s">
        <v>4360</v>
      </c>
      <c r="J3376" s="9">
        <v>0</v>
      </c>
      <c r="K3376" s="9">
        <v>0</v>
      </c>
      <c r="L3376" s="6" t="s">
        <v>3990</v>
      </c>
      <c r="M3376" s="9">
        <v>888.74</v>
      </c>
      <c r="N3376" s="9">
        <v>133.31</v>
      </c>
      <c r="O3376" s="6" t="s">
        <v>1932</v>
      </c>
      <c r="P3376" s="7">
        <v>888.74</v>
      </c>
      <c r="Q3376" s="7">
        <v>14.66</v>
      </c>
      <c r="R3376" s="6" t="s">
        <v>3992</v>
      </c>
      <c r="S3376" s="7">
        <v>888.74</v>
      </c>
      <c r="T3376" s="7">
        <v>67.540000000000006</v>
      </c>
      <c r="U3376" s="6" t="s">
        <v>3992</v>
      </c>
      <c r="V3376" s="6" t="s">
        <v>3992</v>
      </c>
      <c r="W3376" s="6">
        <v>6802598</v>
      </c>
      <c r="X3376" s="6" t="s">
        <v>4049</v>
      </c>
      <c r="Y3376" s="6" t="s">
        <v>4954</v>
      </c>
      <c r="Z3376" s="6" t="s">
        <v>4955</v>
      </c>
      <c r="AA3376" s="6"/>
      <c r="AB3376" s="5">
        <f t="shared" si="683"/>
        <v>152895</v>
      </c>
      <c r="AC3376" t="str">
        <f t="shared" si="684"/>
        <v>30/04/2015</v>
      </c>
      <c r="AD3376" t="str">
        <f t="shared" si="685"/>
        <v>92664028000656</v>
      </c>
      <c r="AE3376" s="11">
        <f t="shared" si="686"/>
        <v>1022.05</v>
      </c>
      <c r="AF3376">
        <f t="shared" si="691"/>
        <v>0</v>
      </c>
      <c r="AH3376" s="10">
        <v>6801621</v>
      </c>
      <c r="AI3376" s="10" t="s">
        <v>5876</v>
      </c>
      <c r="AJ3376" s="10">
        <v>152236</v>
      </c>
      <c r="AK3376" s="10" t="s">
        <v>4722</v>
      </c>
      <c r="AL3376" s="10" t="s">
        <v>5446</v>
      </c>
      <c r="AM3376" s="10" t="s">
        <v>5515</v>
      </c>
      <c r="AN3376" s="12" t="e">
        <f>VLOOKUP(TRIM(AK3376),[1]Sheet1!$S:$T,2,FALSE)</f>
        <v>#N/A</v>
      </c>
      <c r="AO3376" s="12">
        <f t="shared" si="687"/>
        <v>0</v>
      </c>
      <c r="AP3376" s="10">
        <f t="shared" si="688"/>
        <v>0</v>
      </c>
    </row>
    <row r="3377" spans="1:42" x14ac:dyDescent="0.2">
      <c r="A3377" s="6" t="s">
        <v>3987</v>
      </c>
      <c r="B3377" s="6">
        <v>152895</v>
      </c>
      <c r="C3377" s="1">
        <v>42124</v>
      </c>
      <c r="D3377" s="6" t="s">
        <v>1986</v>
      </c>
      <c r="E3377" s="6" t="s">
        <v>3989</v>
      </c>
      <c r="F3377" s="9">
        <v>2045.49</v>
      </c>
      <c r="G3377" s="9">
        <v>1778.69</v>
      </c>
      <c r="H3377" s="9">
        <v>320.16000000000003</v>
      </c>
      <c r="I3377" s="6" t="s">
        <v>4360</v>
      </c>
      <c r="J3377" s="9">
        <v>0</v>
      </c>
      <c r="K3377" s="9">
        <v>0</v>
      </c>
      <c r="L3377" s="6" t="s">
        <v>3990</v>
      </c>
      <c r="M3377" s="9">
        <v>1778.69</v>
      </c>
      <c r="N3377" s="9">
        <v>266.8</v>
      </c>
      <c r="O3377" s="6" t="s">
        <v>1932</v>
      </c>
      <c r="P3377" s="7">
        <v>1778.69</v>
      </c>
      <c r="Q3377" s="7">
        <v>29.35</v>
      </c>
      <c r="R3377" s="6" t="s">
        <v>3992</v>
      </c>
      <c r="S3377" s="7">
        <v>1778.69</v>
      </c>
      <c r="T3377" s="7">
        <v>135.18</v>
      </c>
      <c r="U3377" s="6" t="s">
        <v>3992</v>
      </c>
      <c r="V3377" s="6" t="s">
        <v>3992</v>
      </c>
      <c r="W3377" s="6">
        <v>6802598</v>
      </c>
      <c r="X3377" s="6" t="s">
        <v>4049</v>
      </c>
      <c r="Y3377" s="6" t="s">
        <v>4983</v>
      </c>
      <c r="Z3377" s="6" t="s">
        <v>4984</v>
      </c>
      <c r="AA3377" s="6"/>
      <c r="AB3377" s="5">
        <f t="shared" si="683"/>
        <v>152895</v>
      </c>
      <c r="AC3377" t="str">
        <f t="shared" si="684"/>
        <v>30/04/2015</v>
      </c>
      <c r="AD3377" t="str">
        <f t="shared" si="685"/>
        <v>92664028000656</v>
      </c>
      <c r="AE3377" s="11">
        <f t="shared" si="686"/>
        <v>2045.49</v>
      </c>
      <c r="AF3377">
        <f t="shared" si="691"/>
        <v>0</v>
      </c>
      <c r="AH3377" s="10">
        <v>6820730</v>
      </c>
      <c r="AI3377" s="10" t="s">
        <v>6347</v>
      </c>
      <c r="AJ3377" s="10">
        <v>152237</v>
      </c>
      <c r="AK3377" s="10" t="s">
        <v>442</v>
      </c>
      <c r="AL3377" s="10" t="s">
        <v>5438</v>
      </c>
      <c r="AM3377" s="10" t="s">
        <v>5474</v>
      </c>
      <c r="AN3377" s="12" t="e">
        <f>VLOOKUP(TRIM(AK3377),[1]Sheet1!$S:$T,2,FALSE)</f>
        <v>#N/A</v>
      </c>
      <c r="AO3377" s="12">
        <f t="shared" si="687"/>
        <v>0</v>
      </c>
      <c r="AP3377" s="10">
        <f t="shared" si="688"/>
        <v>0</v>
      </c>
    </row>
    <row r="3378" spans="1:42" x14ac:dyDescent="0.2">
      <c r="A3378" s="6" t="s">
        <v>3987</v>
      </c>
      <c r="B3378" s="6">
        <v>152895</v>
      </c>
      <c r="C3378" s="1">
        <v>42124</v>
      </c>
      <c r="D3378" s="6" t="s">
        <v>1986</v>
      </c>
      <c r="E3378" s="6" t="s">
        <v>3989</v>
      </c>
      <c r="F3378" s="9">
        <v>2045.49</v>
      </c>
      <c r="G3378" s="9">
        <v>1778.69</v>
      </c>
      <c r="H3378" s="9">
        <v>320.16000000000003</v>
      </c>
      <c r="I3378" s="6" t="s">
        <v>4360</v>
      </c>
      <c r="J3378" s="9">
        <v>0</v>
      </c>
      <c r="K3378" s="9">
        <v>0</v>
      </c>
      <c r="L3378" s="6" t="s">
        <v>3990</v>
      </c>
      <c r="M3378" s="9">
        <v>1778.69</v>
      </c>
      <c r="N3378" s="9">
        <v>266.8</v>
      </c>
      <c r="O3378" s="6" t="s">
        <v>1932</v>
      </c>
      <c r="P3378" s="7">
        <v>1778.69</v>
      </c>
      <c r="Q3378" s="7">
        <v>29.35</v>
      </c>
      <c r="R3378" s="6" t="s">
        <v>3992</v>
      </c>
      <c r="S3378" s="7">
        <v>1778.69</v>
      </c>
      <c r="T3378" s="7">
        <v>135.18</v>
      </c>
      <c r="U3378" s="6" t="s">
        <v>3992</v>
      </c>
      <c r="V3378" s="6" t="s">
        <v>3992</v>
      </c>
      <c r="W3378" s="6">
        <v>6802598</v>
      </c>
      <c r="X3378" s="6" t="s">
        <v>4049</v>
      </c>
      <c r="Y3378" s="6" t="s">
        <v>2526</v>
      </c>
      <c r="Z3378" s="6" t="s">
        <v>2527</v>
      </c>
      <c r="AA3378" s="6"/>
      <c r="AB3378" s="5">
        <f t="shared" si="683"/>
        <v>152895</v>
      </c>
      <c r="AC3378" t="str">
        <f t="shared" si="684"/>
        <v>30/04/2015</v>
      </c>
      <c r="AD3378" t="str">
        <f t="shared" si="685"/>
        <v>92664028000656</v>
      </c>
      <c r="AE3378" s="11">
        <f t="shared" si="686"/>
        <v>2045.49</v>
      </c>
      <c r="AF3378">
        <f t="shared" si="691"/>
        <v>0</v>
      </c>
      <c r="AH3378" s="10">
        <v>6789188</v>
      </c>
      <c r="AI3378" s="10" t="s">
        <v>6327</v>
      </c>
      <c r="AJ3378" s="10">
        <v>152238</v>
      </c>
      <c r="AK3378" s="10" t="s">
        <v>3308</v>
      </c>
      <c r="AL3378" s="10" t="s">
        <v>5438</v>
      </c>
      <c r="AM3378" s="10" t="s">
        <v>5534</v>
      </c>
      <c r="AN3378" s="12" t="e">
        <f>VLOOKUP(TRIM(AK3378),[1]Sheet1!$S:$T,2,FALSE)</f>
        <v>#N/A</v>
      </c>
      <c r="AO3378" s="12">
        <f t="shared" si="687"/>
        <v>0</v>
      </c>
      <c r="AP3378" s="10">
        <f t="shared" si="688"/>
        <v>0</v>
      </c>
    </row>
    <row r="3379" spans="1:42" x14ac:dyDescent="0.2">
      <c r="A3379" s="6" t="s">
        <v>3987</v>
      </c>
      <c r="B3379" s="6">
        <v>152895</v>
      </c>
      <c r="C3379" s="1">
        <v>42124</v>
      </c>
      <c r="D3379" s="6" t="s">
        <v>1986</v>
      </c>
      <c r="E3379" s="6" t="s">
        <v>3989</v>
      </c>
      <c r="F3379" s="9">
        <v>1310.3800000000001</v>
      </c>
      <c r="G3379" s="9">
        <v>1139.46</v>
      </c>
      <c r="H3379" s="9">
        <v>205.1</v>
      </c>
      <c r="I3379" s="6" t="s">
        <v>4360</v>
      </c>
      <c r="J3379" s="9">
        <v>0</v>
      </c>
      <c r="K3379" s="9">
        <v>0</v>
      </c>
      <c r="L3379" s="6" t="s">
        <v>3990</v>
      </c>
      <c r="M3379" s="9">
        <v>1139.46</v>
      </c>
      <c r="N3379" s="9">
        <v>170.92</v>
      </c>
      <c r="O3379" s="6" t="s">
        <v>1932</v>
      </c>
      <c r="P3379" s="7">
        <v>1139.46</v>
      </c>
      <c r="Q3379" s="7">
        <v>18.8</v>
      </c>
      <c r="R3379" s="6" t="s">
        <v>3992</v>
      </c>
      <c r="S3379" s="7">
        <v>1139.46</v>
      </c>
      <c r="T3379" s="7">
        <v>86.6</v>
      </c>
      <c r="U3379" s="6" t="s">
        <v>3992</v>
      </c>
      <c r="V3379" s="6" t="s">
        <v>3992</v>
      </c>
      <c r="W3379" s="6">
        <v>6802598</v>
      </c>
      <c r="X3379" s="6" t="s">
        <v>4049</v>
      </c>
      <c r="Y3379" s="6" t="s">
        <v>4393</v>
      </c>
      <c r="Z3379" s="6" t="s">
        <v>4394</v>
      </c>
      <c r="AA3379" s="6"/>
      <c r="AB3379" s="5">
        <f t="shared" si="683"/>
        <v>152895</v>
      </c>
      <c r="AC3379" t="str">
        <f t="shared" si="684"/>
        <v>30/04/2015</v>
      </c>
      <c r="AD3379" t="str">
        <f t="shared" si="685"/>
        <v>92664028000656</v>
      </c>
      <c r="AE3379" s="11">
        <f t="shared" si="686"/>
        <v>1310.3800000000001</v>
      </c>
      <c r="AF3379">
        <f t="shared" si="691"/>
        <v>0</v>
      </c>
      <c r="AH3379" s="10">
        <v>7465515</v>
      </c>
      <c r="AI3379" s="10" t="s">
        <v>5635</v>
      </c>
      <c r="AJ3379" s="10">
        <v>151166</v>
      </c>
      <c r="AK3379" s="10" t="s">
        <v>2116</v>
      </c>
      <c r="AL3379" s="10" t="s">
        <v>5438</v>
      </c>
      <c r="AM3379" s="10" t="s">
        <v>5474</v>
      </c>
      <c r="AN3379" s="12" t="e">
        <f>VLOOKUP(TRIM(AK3379),[1]Sheet1!$S:$T,2,FALSE)</f>
        <v>#N/A</v>
      </c>
      <c r="AO3379" s="12">
        <f t="shared" si="687"/>
        <v>0</v>
      </c>
      <c r="AP3379" s="10">
        <f t="shared" si="688"/>
        <v>0</v>
      </c>
    </row>
    <row r="3380" spans="1:42" x14ac:dyDescent="0.2">
      <c r="A3380" s="6" t="s">
        <v>3987</v>
      </c>
      <c r="B3380" s="6">
        <v>152895</v>
      </c>
      <c r="C3380" s="1">
        <v>42124</v>
      </c>
      <c r="D3380" s="6" t="s">
        <v>1986</v>
      </c>
      <c r="E3380" s="6" t="s">
        <v>3989</v>
      </c>
      <c r="F3380" s="9">
        <v>4146.6400000000003</v>
      </c>
      <c r="G3380" s="9">
        <v>3605.77</v>
      </c>
      <c r="H3380" s="9">
        <v>649.04</v>
      </c>
      <c r="I3380" s="6" t="s">
        <v>4360</v>
      </c>
      <c r="J3380" s="9">
        <v>0</v>
      </c>
      <c r="K3380" s="9">
        <v>0</v>
      </c>
      <c r="L3380" s="6" t="s">
        <v>3990</v>
      </c>
      <c r="M3380" s="9">
        <v>3605.77</v>
      </c>
      <c r="N3380" s="9">
        <v>540.87</v>
      </c>
      <c r="O3380" s="6" t="s">
        <v>1932</v>
      </c>
      <c r="P3380" s="7">
        <v>3605.77</v>
      </c>
      <c r="Q3380" s="7">
        <v>59.5</v>
      </c>
      <c r="R3380" s="6" t="s">
        <v>3992</v>
      </c>
      <c r="S3380" s="7">
        <v>3605.77</v>
      </c>
      <c r="T3380" s="7">
        <v>274.04000000000002</v>
      </c>
      <c r="U3380" s="6" t="s">
        <v>3992</v>
      </c>
      <c r="V3380" s="6" t="s">
        <v>3992</v>
      </c>
      <c r="W3380" s="6">
        <v>6802598</v>
      </c>
      <c r="X3380" s="6" t="s">
        <v>4049</v>
      </c>
      <c r="Y3380" s="6" t="s">
        <v>164</v>
      </c>
      <c r="Z3380" s="6" t="s">
        <v>165</v>
      </c>
      <c r="AA3380" s="6"/>
      <c r="AB3380" s="5">
        <f t="shared" si="683"/>
        <v>152895</v>
      </c>
      <c r="AC3380" t="str">
        <f t="shared" si="684"/>
        <v>30/04/2015</v>
      </c>
      <c r="AD3380" t="str">
        <f t="shared" si="685"/>
        <v>92664028000656</v>
      </c>
      <c r="AE3380" s="11">
        <f t="shared" si="686"/>
        <v>4146.6400000000003</v>
      </c>
      <c r="AF3380">
        <f t="shared" si="691"/>
        <v>0</v>
      </c>
      <c r="AH3380" s="10">
        <v>7433212</v>
      </c>
      <c r="AI3380" s="10" t="s">
        <v>6348</v>
      </c>
      <c r="AJ3380" s="10">
        <v>151167</v>
      </c>
      <c r="AK3380" s="10" t="s">
        <v>1312</v>
      </c>
      <c r="AL3380" s="10" t="s">
        <v>5438</v>
      </c>
      <c r="AM3380" s="10" t="s">
        <v>5563</v>
      </c>
      <c r="AN3380" s="12" t="e">
        <f>VLOOKUP(TRIM(AK3380),[1]Sheet1!$S:$T,2,FALSE)</f>
        <v>#N/A</v>
      </c>
      <c r="AO3380" s="12">
        <f t="shared" si="687"/>
        <v>0</v>
      </c>
      <c r="AP3380" s="10">
        <f t="shared" si="688"/>
        <v>0</v>
      </c>
    </row>
    <row r="3381" spans="1:42" x14ac:dyDescent="0.2">
      <c r="A3381" s="6" t="s">
        <v>3987</v>
      </c>
      <c r="B3381" s="6">
        <v>152895</v>
      </c>
      <c r="C3381" s="1">
        <v>42124</v>
      </c>
      <c r="D3381" s="6" t="s">
        <v>2567</v>
      </c>
      <c r="E3381" s="6" t="s">
        <v>3989</v>
      </c>
      <c r="F3381" s="9">
        <v>25.39</v>
      </c>
      <c r="G3381" s="9">
        <v>0</v>
      </c>
      <c r="H3381" s="9">
        <v>0</v>
      </c>
      <c r="I3381" s="6" t="s">
        <v>3990</v>
      </c>
      <c r="J3381" s="9">
        <v>0</v>
      </c>
      <c r="K3381" s="9">
        <v>0</v>
      </c>
      <c r="L3381" s="6" t="s">
        <v>3990</v>
      </c>
      <c r="M3381" s="9">
        <v>0</v>
      </c>
      <c r="N3381" s="9">
        <v>0</v>
      </c>
      <c r="O3381" s="6" t="s">
        <v>3990</v>
      </c>
      <c r="P3381" s="7">
        <v>25.39</v>
      </c>
      <c r="Q3381" s="7">
        <v>0.42</v>
      </c>
      <c r="R3381" s="6" t="s">
        <v>3992</v>
      </c>
      <c r="S3381" s="7">
        <v>25.39</v>
      </c>
      <c r="T3381" s="7">
        <v>1.93</v>
      </c>
      <c r="U3381" s="6" t="s">
        <v>3992</v>
      </c>
      <c r="V3381" s="6" t="s">
        <v>3992</v>
      </c>
      <c r="W3381" s="6">
        <v>6802598</v>
      </c>
      <c r="X3381" s="6" t="s">
        <v>4666</v>
      </c>
      <c r="Y3381" s="6" t="s">
        <v>3020</v>
      </c>
      <c r="Z3381" s="6" t="s">
        <v>47</v>
      </c>
      <c r="AA3381" s="6"/>
      <c r="AB3381" s="5">
        <f t="shared" si="683"/>
        <v>152895</v>
      </c>
      <c r="AC3381" t="str">
        <f t="shared" si="684"/>
        <v>30/04/2015</v>
      </c>
      <c r="AD3381" t="str">
        <f t="shared" si="685"/>
        <v>92664028000656</v>
      </c>
      <c r="AE3381" s="11">
        <f t="shared" si="686"/>
        <v>25.39</v>
      </c>
      <c r="AF3381">
        <f t="shared" si="691"/>
        <v>0</v>
      </c>
      <c r="AH3381" s="10">
        <v>6789188</v>
      </c>
      <c r="AI3381" s="10" t="s">
        <v>6327</v>
      </c>
      <c r="AJ3381" s="10">
        <v>152238</v>
      </c>
      <c r="AK3381" s="10" t="s">
        <v>3306</v>
      </c>
      <c r="AL3381" s="10" t="s">
        <v>5438</v>
      </c>
      <c r="AM3381" s="10" t="s">
        <v>5452</v>
      </c>
      <c r="AN3381" s="12" t="e">
        <f>VLOOKUP(TRIM(AK3381),[1]Sheet1!$S:$T,2,FALSE)</f>
        <v>#N/A</v>
      </c>
      <c r="AO3381" s="12">
        <f t="shared" si="687"/>
        <v>0</v>
      </c>
      <c r="AP3381" s="10">
        <f t="shared" si="688"/>
        <v>0</v>
      </c>
    </row>
    <row r="3382" spans="1:42" x14ac:dyDescent="0.2">
      <c r="A3382" s="6" t="s">
        <v>3987</v>
      </c>
      <c r="B3382" s="6">
        <v>152896</v>
      </c>
      <c r="C3382" s="1">
        <v>42124</v>
      </c>
      <c r="D3382" s="6" t="s">
        <v>1986</v>
      </c>
      <c r="E3382" s="6" t="s">
        <v>3989</v>
      </c>
      <c r="F3382" s="9">
        <v>322.18</v>
      </c>
      <c r="G3382" s="9">
        <v>280.16000000000003</v>
      </c>
      <c r="H3382" s="9">
        <v>50.43</v>
      </c>
      <c r="I3382" s="6" t="s">
        <v>4360</v>
      </c>
      <c r="J3382" s="9">
        <v>0</v>
      </c>
      <c r="K3382" s="9">
        <v>0</v>
      </c>
      <c r="L3382" s="6" t="s">
        <v>3990</v>
      </c>
      <c r="M3382" s="9">
        <v>280.16000000000003</v>
      </c>
      <c r="N3382" s="9">
        <v>42.02</v>
      </c>
      <c r="O3382" s="6" t="s">
        <v>1932</v>
      </c>
      <c r="P3382" s="7">
        <v>280.16000000000003</v>
      </c>
      <c r="Q3382" s="7">
        <v>4.62</v>
      </c>
      <c r="R3382" s="6" t="s">
        <v>3992</v>
      </c>
      <c r="S3382" s="7">
        <v>280.16000000000003</v>
      </c>
      <c r="T3382" s="7">
        <v>21.29</v>
      </c>
      <c r="U3382" s="6" t="s">
        <v>3992</v>
      </c>
      <c r="V3382" s="6" t="s">
        <v>3992</v>
      </c>
      <c r="W3382" s="6">
        <v>6783935</v>
      </c>
      <c r="X3382" s="6" t="s">
        <v>4362</v>
      </c>
      <c r="Y3382" s="6" t="s">
        <v>3941</v>
      </c>
      <c r="Z3382" s="6" t="s">
        <v>3942</v>
      </c>
      <c r="AA3382" s="6"/>
      <c r="AB3382" s="5">
        <f t="shared" si="683"/>
        <v>152896</v>
      </c>
      <c r="AC3382" t="str">
        <f t="shared" si="684"/>
        <v>30/04/2015</v>
      </c>
      <c r="AD3382" t="str">
        <f t="shared" si="685"/>
        <v>46044053002906</v>
      </c>
      <c r="AE3382" s="11">
        <f t="shared" si="686"/>
        <v>322.18</v>
      </c>
      <c r="AF3382">
        <f t="shared" si="691"/>
        <v>0</v>
      </c>
      <c r="AH3382" s="10">
        <v>7433212</v>
      </c>
      <c r="AI3382" s="10" t="s">
        <v>6348</v>
      </c>
      <c r="AJ3382" s="10">
        <v>151167</v>
      </c>
      <c r="AK3382" s="10" t="s">
        <v>1310</v>
      </c>
      <c r="AL3382" s="10" t="s">
        <v>5438</v>
      </c>
      <c r="AM3382" s="10" t="s">
        <v>6349</v>
      </c>
      <c r="AN3382" s="12" t="e">
        <f>VLOOKUP(TRIM(AK3382),[1]Sheet1!$S:$T,2,FALSE)</f>
        <v>#N/A</v>
      </c>
      <c r="AO3382" s="12">
        <f t="shared" si="687"/>
        <v>0</v>
      </c>
      <c r="AP3382" s="10">
        <f t="shared" si="688"/>
        <v>0</v>
      </c>
    </row>
    <row r="3383" spans="1:42" x14ac:dyDescent="0.2">
      <c r="A3383" s="6" t="s">
        <v>3987</v>
      </c>
      <c r="B3383" s="6">
        <v>152897</v>
      </c>
      <c r="C3383" s="1">
        <v>42124</v>
      </c>
      <c r="D3383" s="6" t="s">
        <v>1986</v>
      </c>
      <c r="E3383" s="6" t="s">
        <v>3989</v>
      </c>
      <c r="F3383" s="9">
        <v>355.28</v>
      </c>
      <c r="G3383" s="9">
        <v>355.28</v>
      </c>
      <c r="H3383" s="9">
        <v>63.95</v>
      </c>
      <c r="I3383" s="6" t="s">
        <v>4360</v>
      </c>
      <c r="J3383" s="9">
        <v>0</v>
      </c>
      <c r="K3383" s="9">
        <v>0</v>
      </c>
      <c r="L3383" s="6" t="s">
        <v>3990</v>
      </c>
      <c r="M3383" s="9">
        <v>308.94</v>
      </c>
      <c r="N3383" s="9">
        <v>46.34</v>
      </c>
      <c r="O3383" s="6" t="s">
        <v>1932</v>
      </c>
      <c r="P3383" s="7">
        <v>308.94</v>
      </c>
      <c r="Q3383" s="7">
        <v>5.0999999999999996</v>
      </c>
      <c r="R3383" s="6" t="s">
        <v>3992</v>
      </c>
      <c r="S3383" s="7">
        <v>308.94</v>
      </c>
      <c r="T3383" s="7">
        <v>23.48</v>
      </c>
      <c r="U3383" s="6" t="s">
        <v>3992</v>
      </c>
      <c r="V3383" s="6" t="s">
        <v>3992</v>
      </c>
      <c r="W3383" s="6">
        <v>6831338</v>
      </c>
      <c r="X3383" s="6" t="s">
        <v>4624</v>
      </c>
      <c r="Y3383" s="6" t="s">
        <v>49</v>
      </c>
      <c r="Z3383" s="6" t="s">
        <v>50</v>
      </c>
      <c r="AA3383" s="6"/>
      <c r="AB3383" s="5">
        <f t="shared" si="683"/>
        <v>152897</v>
      </c>
      <c r="AC3383" t="str">
        <f t="shared" si="684"/>
        <v>30/04/2015</v>
      </c>
      <c r="AD3383" t="str">
        <f t="shared" si="685"/>
        <v>07779900000128</v>
      </c>
      <c r="AE3383" s="11">
        <f t="shared" si="686"/>
        <v>355.28</v>
      </c>
      <c r="AF3383">
        <f t="shared" si="691"/>
        <v>0</v>
      </c>
      <c r="AH3383" s="10">
        <v>6831398</v>
      </c>
      <c r="AI3383" s="10" t="s">
        <v>6350</v>
      </c>
      <c r="AJ3383" s="10">
        <v>152239</v>
      </c>
      <c r="AK3383" s="10" t="s">
        <v>4528</v>
      </c>
      <c r="AL3383" s="10" t="s">
        <v>5438</v>
      </c>
      <c r="AM3383" s="10" t="s">
        <v>5513</v>
      </c>
      <c r="AN3383" s="12" t="e">
        <f>VLOOKUP(TRIM(AK3383),[1]Sheet1!$S:$T,2,FALSE)</f>
        <v>#N/A</v>
      </c>
      <c r="AO3383" s="12">
        <f t="shared" si="687"/>
        <v>0</v>
      </c>
      <c r="AP3383" s="10">
        <f t="shared" si="688"/>
        <v>0</v>
      </c>
    </row>
    <row r="3384" spans="1:42" x14ac:dyDescent="0.2">
      <c r="A3384" s="6" t="s">
        <v>3987</v>
      </c>
      <c r="B3384" s="6">
        <v>152898</v>
      </c>
      <c r="C3384" s="1">
        <v>42124</v>
      </c>
      <c r="D3384" s="6" t="s">
        <v>1924</v>
      </c>
      <c r="E3384" s="6" t="s">
        <v>4642</v>
      </c>
      <c r="F3384" s="9">
        <v>1227.27</v>
      </c>
      <c r="G3384" s="9">
        <v>1227.27</v>
      </c>
      <c r="H3384" s="9">
        <v>49.09</v>
      </c>
      <c r="I3384" s="6" t="s">
        <v>4360</v>
      </c>
      <c r="J3384" s="9">
        <v>0</v>
      </c>
      <c r="K3384" s="9">
        <v>0</v>
      </c>
      <c r="L3384" s="6" t="s">
        <v>3990</v>
      </c>
      <c r="M3384" s="9">
        <v>1067.19</v>
      </c>
      <c r="N3384" s="9">
        <v>160.08000000000001</v>
      </c>
      <c r="O3384" s="6" t="s">
        <v>1932</v>
      </c>
      <c r="P3384" s="7">
        <v>1067.19</v>
      </c>
      <c r="Q3384" s="7">
        <v>17.61</v>
      </c>
      <c r="R3384" s="6" t="s">
        <v>3992</v>
      </c>
      <c r="S3384" s="7">
        <v>1067.19</v>
      </c>
      <c r="T3384" s="7">
        <v>81.11</v>
      </c>
      <c r="U3384" s="6" t="s">
        <v>3992</v>
      </c>
      <c r="V3384" s="6" t="s">
        <v>3992</v>
      </c>
      <c r="W3384" s="6">
        <v>6789188</v>
      </c>
      <c r="X3384" s="6" t="s">
        <v>4362</v>
      </c>
      <c r="Y3384" s="6" t="s">
        <v>3237</v>
      </c>
      <c r="Z3384" s="6" t="s">
        <v>3238</v>
      </c>
      <c r="AA3384" s="6"/>
      <c r="AB3384" s="5">
        <f t="shared" si="683"/>
        <v>152898</v>
      </c>
      <c r="AC3384" t="str">
        <f t="shared" si="684"/>
        <v>30/04/2015</v>
      </c>
      <c r="AD3384" t="str">
        <f t="shared" si="685"/>
        <v>13573332000107</v>
      </c>
      <c r="AE3384" s="11">
        <f t="shared" si="686"/>
        <v>1227.27</v>
      </c>
      <c r="AF3384">
        <f t="shared" si="691"/>
        <v>0</v>
      </c>
      <c r="AH3384" s="10">
        <v>7620265</v>
      </c>
      <c r="AI3384" s="10" t="s">
        <v>6351</v>
      </c>
      <c r="AJ3384" s="10">
        <v>152240</v>
      </c>
      <c r="AK3384" s="10" t="s">
        <v>4932</v>
      </c>
      <c r="AL3384" s="10" t="s">
        <v>5446</v>
      </c>
      <c r="AM3384" s="10" t="s">
        <v>5518</v>
      </c>
      <c r="AN3384" s="12" t="e">
        <f>VLOOKUP(TRIM(AK3384),[1]Sheet1!$S:$T,2,FALSE)</f>
        <v>#N/A</v>
      </c>
      <c r="AO3384" s="12">
        <f t="shared" si="687"/>
        <v>0</v>
      </c>
      <c r="AP3384" s="10">
        <f t="shared" si="688"/>
        <v>0</v>
      </c>
    </row>
    <row r="3385" spans="1:42" x14ac:dyDescent="0.2">
      <c r="A3385" s="6" t="s">
        <v>3987</v>
      </c>
      <c r="B3385" s="6">
        <v>152899</v>
      </c>
      <c r="C3385" s="1">
        <v>42124</v>
      </c>
      <c r="D3385" s="6" t="s">
        <v>1924</v>
      </c>
      <c r="E3385" s="6" t="s">
        <v>4096</v>
      </c>
      <c r="F3385" s="9">
        <v>357.16</v>
      </c>
      <c r="G3385" s="9">
        <v>310.57</v>
      </c>
      <c r="H3385" s="9">
        <v>12.42</v>
      </c>
      <c r="I3385" s="6" t="s">
        <v>4360</v>
      </c>
      <c r="J3385" s="9">
        <v>0</v>
      </c>
      <c r="K3385" s="9">
        <v>0</v>
      </c>
      <c r="L3385" s="6" t="s">
        <v>3990</v>
      </c>
      <c r="M3385" s="9">
        <v>310.57</v>
      </c>
      <c r="N3385" s="9">
        <v>46.59</v>
      </c>
      <c r="O3385" s="6" t="s">
        <v>1932</v>
      </c>
      <c r="P3385" s="7">
        <v>310.57</v>
      </c>
      <c r="Q3385" s="7">
        <v>5.12</v>
      </c>
      <c r="R3385" s="6" t="s">
        <v>3992</v>
      </c>
      <c r="S3385" s="7">
        <v>310.57</v>
      </c>
      <c r="T3385" s="7">
        <v>23.6</v>
      </c>
      <c r="U3385" s="6" t="s">
        <v>3992</v>
      </c>
      <c r="V3385" s="6" t="s">
        <v>3992</v>
      </c>
      <c r="W3385" s="6">
        <v>6782872</v>
      </c>
      <c r="X3385" s="6" t="s">
        <v>4362</v>
      </c>
      <c r="Y3385" s="6" t="s">
        <v>3859</v>
      </c>
      <c r="Z3385" s="6" t="s">
        <v>3860</v>
      </c>
      <c r="AA3385" s="6"/>
      <c r="AB3385" s="5">
        <f t="shared" si="683"/>
        <v>152899</v>
      </c>
      <c r="AC3385" t="str">
        <f t="shared" si="684"/>
        <v>30/04/2015</v>
      </c>
      <c r="AD3385" t="str">
        <f t="shared" si="685"/>
        <v>82321845000143</v>
      </c>
      <c r="AE3385" s="11">
        <f t="shared" si="686"/>
        <v>357.16</v>
      </c>
      <c r="AF3385">
        <f t="shared" si="691"/>
        <v>0</v>
      </c>
      <c r="AH3385" s="10">
        <v>6784011</v>
      </c>
      <c r="AI3385" s="10" t="s">
        <v>5631</v>
      </c>
      <c r="AJ3385" s="10">
        <v>151168</v>
      </c>
      <c r="AK3385" s="10" t="s">
        <v>2096</v>
      </c>
      <c r="AL3385" s="10" t="s">
        <v>5438</v>
      </c>
      <c r="AM3385" s="10" t="s">
        <v>5507</v>
      </c>
      <c r="AN3385" s="12" t="e">
        <f>VLOOKUP(TRIM(AK3385),[1]Sheet1!$S:$T,2,FALSE)</f>
        <v>#N/A</v>
      </c>
      <c r="AO3385" s="12">
        <f t="shared" si="687"/>
        <v>0</v>
      </c>
      <c r="AP3385" s="10">
        <f t="shared" si="688"/>
        <v>0</v>
      </c>
    </row>
    <row r="3386" spans="1:42" x14ac:dyDescent="0.2">
      <c r="A3386" s="6" t="s">
        <v>3987</v>
      </c>
      <c r="B3386" s="6">
        <v>152899</v>
      </c>
      <c r="C3386" s="1">
        <v>42124</v>
      </c>
      <c r="D3386" s="6" t="s">
        <v>1924</v>
      </c>
      <c r="E3386" s="6" t="s">
        <v>4096</v>
      </c>
      <c r="F3386" s="9">
        <v>357.16</v>
      </c>
      <c r="G3386" s="9">
        <v>310.57</v>
      </c>
      <c r="H3386" s="9">
        <v>12.42</v>
      </c>
      <c r="I3386" s="6" t="s">
        <v>4360</v>
      </c>
      <c r="J3386" s="9">
        <v>0</v>
      </c>
      <c r="K3386" s="9">
        <v>0</v>
      </c>
      <c r="L3386" s="6" t="s">
        <v>3990</v>
      </c>
      <c r="M3386" s="9">
        <v>310.57</v>
      </c>
      <c r="N3386" s="9">
        <v>46.59</v>
      </c>
      <c r="O3386" s="6" t="s">
        <v>1932</v>
      </c>
      <c r="P3386" s="7">
        <v>310.57</v>
      </c>
      <c r="Q3386" s="7">
        <v>5.12</v>
      </c>
      <c r="R3386" s="6" t="s">
        <v>3992</v>
      </c>
      <c r="S3386" s="7">
        <v>310.57</v>
      </c>
      <c r="T3386" s="7">
        <v>23.6</v>
      </c>
      <c r="U3386" s="6" t="s">
        <v>3992</v>
      </c>
      <c r="V3386" s="6" t="s">
        <v>3992</v>
      </c>
      <c r="W3386" s="6">
        <v>6782872</v>
      </c>
      <c r="X3386" s="6" t="s">
        <v>4362</v>
      </c>
      <c r="Y3386" s="6" t="s">
        <v>3847</v>
      </c>
      <c r="Z3386" s="6" t="s">
        <v>3848</v>
      </c>
      <c r="AA3386" s="6"/>
      <c r="AB3386" s="5">
        <f t="shared" si="683"/>
        <v>152899</v>
      </c>
      <c r="AC3386" t="str">
        <f t="shared" si="684"/>
        <v>30/04/2015</v>
      </c>
      <c r="AD3386" t="str">
        <f t="shared" si="685"/>
        <v>82321845000143</v>
      </c>
      <c r="AE3386" s="11">
        <f t="shared" si="686"/>
        <v>357.16</v>
      </c>
      <c r="AF3386">
        <f t="shared" si="691"/>
        <v>0</v>
      </c>
      <c r="AH3386" s="10">
        <v>6782684</v>
      </c>
      <c r="AI3386" s="10" t="s">
        <v>5622</v>
      </c>
      <c r="AJ3386" s="10">
        <v>152241</v>
      </c>
      <c r="AK3386" s="10" t="s">
        <v>3646</v>
      </c>
      <c r="AL3386" s="10" t="s">
        <v>5583</v>
      </c>
      <c r="AM3386" s="10" t="s">
        <v>5518</v>
      </c>
      <c r="AN3386" s="12" t="e">
        <f>VLOOKUP(TRIM(AK3386),[1]Sheet1!$S:$T,2,FALSE)</f>
        <v>#N/A</v>
      </c>
      <c r="AO3386" s="12">
        <f t="shared" si="687"/>
        <v>0</v>
      </c>
      <c r="AP3386" s="10">
        <f t="shared" si="688"/>
        <v>0</v>
      </c>
    </row>
    <row r="3387" spans="1:42" x14ac:dyDescent="0.2">
      <c r="A3387" s="6" t="s">
        <v>3987</v>
      </c>
      <c r="B3387" s="6">
        <v>152899</v>
      </c>
      <c r="C3387" s="1">
        <v>42124</v>
      </c>
      <c r="D3387" s="6" t="s">
        <v>1924</v>
      </c>
      <c r="E3387" s="6" t="s">
        <v>4096</v>
      </c>
      <c r="F3387" s="9">
        <v>357.16</v>
      </c>
      <c r="G3387" s="9">
        <v>310.57</v>
      </c>
      <c r="H3387" s="9">
        <v>12.42</v>
      </c>
      <c r="I3387" s="6" t="s">
        <v>4360</v>
      </c>
      <c r="J3387" s="9">
        <v>0</v>
      </c>
      <c r="K3387" s="9">
        <v>0</v>
      </c>
      <c r="L3387" s="6" t="s">
        <v>3990</v>
      </c>
      <c r="M3387" s="9">
        <v>310.57</v>
      </c>
      <c r="N3387" s="9">
        <v>46.59</v>
      </c>
      <c r="O3387" s="6" t="s">
        <v>1932</v>
      </c>
      <c r="P3387" s="7">
        <v>310.57</v>
      </c>
      <c r="Q3387" s="7">
        <v>5.12</v>
      </c>
      <c r="R3387" s="6" t="s">
        <v>3992</v>
      </c>
      <c r="S3387" s="7">
        <v>310.57</v>
      </c>
      <c r="T3387" s="7">
        <v>23.6</v>
      </c>
      <c r="U3387" s="6" t="s">
        <v>3992</v>
      </c>
      <c r="V3387" s="6" t="s">
        <v>3992</v>
      </c>
      <c r="W3387" s="6">
        <v>6782872</v>
      </c>
      <c r="X3387" s="6" t="s">
        <v>4362</v>
      </c>
      <c r="Y3387" s="6" t="s">
        <v>3849</v>
      </c>
      <c r="Z3387" s="6" t="s">
        <v>3850</v>
      </c>
      <c r="AA3387" s="6"/>
      <c r="AB3387" s="5">
        <f t="shared" si="683"/>
        <v>152899</v>
      </c>
      <c r="AC3387" t="str">
        <f t="shared" si="684"/>
        <v>30/04/2015</v>
      </c>
      <c r="AD3387" t="str">
        <f t="shared" si="685"/>
        <v>82321845000143</v>
      </c>
      <c r="AE3387" s="11">
        <f t="shared" si="686"/>
        <v>357.16</v>
      </c>
      <c r="AF3387">
        <f t="shared" si="691"/>
        <v>0</v>
      </c>
      <c r="AH3387" s="10">
        <v>6784011</v>
      </c>
      <c r="AI3387" s="10" t="s">
        <v>5631</v>
      </c>
      <c r="AJ3387" s="10">
        <v>151168</v>
      </c>
      <c r="AK3387" s="10" t="s">
        <v>2096</v>
      </c>
      <c r="AL3387" s="10" t="s">
        <v>5438</v>
      </c>
      <c r="AM3387" s="10" t="s">
        <v>5518</v>
      </c>
      <c r="AN3387" s="12" t="e">
        <f>VLOOKUP(TRIM(AK3387),[1]Sheet1!$S:$T,2,FALSE)</f>
        <v>#N/A</v>
      </c>
      <c r="AO3387" s="12">
        <f t="shared" si="687"/>
        <v>0</v>
      </c>
      <c r="AP3387" s="10">
        <f t="shared" si="688"/>
        <v>0</v>
      </c>
    </row>
    <row r="3388" spans="1:42" x14ac:dyDescent="0.2">
      <c r="A3388" s="6" t="s">
        <v>3987</v>
      </c>
      <c r="B3388" s="6">
        <v>152900</v>
      </c>
      <c r="C3388" s="1">
        <v>42124</v>
      </c>
      <c r="D3388" s="6" t="s">
        <v>1986</v>
      </c>
      <c r="E3388" s="6" t="s">
        <v>3989</v>
      </c>
      <c r="F3388" s="9">
        <v>187.75</v>
      </c>
      <c r="G3388" s="9">
        <v>163.26</v>
      </c>
      <c r="H3388" s="9">
        <v>29.39</v>
      </c>
      <c r="I3388" s="6" t="s">
        <v>4360</v>
      </c>
      <c r="J3388" s="9">
        <v>0</v>
      </c>
      <c r="K3388" s="9">
        <v>0</v>
      </c>
      <c r="L3388" s="6" t="s">
        <v>3990</v>
      </c>
      <c r="M3388" s="9">
        <v>163.26</v>
      </c>
      <c r="N3388" s="9">
        <v>24.49</v>
      </c>
      <c r="O3388" s="6" t="s">
        <v>1932</v>
      </c>
      <c r="P3388" s="7">
        <v>163.26</v>
      </c>
      <c r="Q3388" s="7">
        <v>2.69</v>
      </c>
      <c r="R3388" s="6" t="s">
        <v>3992</v>
      </c>
      <c r="S3388" s="7">
        <v>163.26</v>
      </c>
      <c r="T3388" s="7">
        <v>12.41</v>
      </c>
      <c r="U3388" s="6" t="s">
        <v>3992</v>
      </c>
      <c r="V3388" s="6" t="s">
        <v>3992</v>
      </c>
      <c r="W3388" s="6">
        <v>6783935</v>
      </c>
      <c r="X3388" s="6" t="s">
        <v>4362</v>
      </c>
      <c r="Y3388" s="6" t="s">
        <v>3851</v>
      </c>
      <c r="Z3388" s="6" t="s">
        <v>3852</v>
      </c>
      <c r="AA3388" s="6"/>
      <c r="AB3388" s="5">
        <f t="shared" si="683"/>
        <v>152900</v>
      </c>
      <c r="AC3388" t="str">
        <f t="shared" si="684"/>
        <v>30/04/2015</v>
      </c>
      <c r="AD3388" t="str">
        <f t="shared" si="685"/>
        <v>46044053002906</v>
      </c>
      <c r="AE3388" s="11">
        <f t="shared" si="686"/>
        <v>187.75</v>
      </c>
      <c r="AF3388">
        <f t="shared" si="691"/>
        <v>0</v>
      </c>
      <c r="AH3388" s="10">
        <v>6784250</v>
      </c>
      <c r="AI3388" s="10" t="s">
        <v>5428</v>
      </c>
      <c r="AJ3388" s="10">
        <v>151169</v>
      </c>
      <c r="AK3388" s="10" t="s">
        <v>1313</v>
      </c>
      <c r="AL3388" s="10" t="s">
        <v>5438</v>
      </c>
      <c r="AM3388" s="10" t="s">
        <v>5474</v>
      </c>
      <c r="AN3388" s="12" t="e">
        <f>VLOOKUP(TRIM(AK3388),[1]Sheet1!$S:$T,2,FALSE)</f>
        <v>#N/A</v>
      </c>
      <c r="AO3388" s="12">
        <f t="shared" si="687"/>
        <v>0</v>
      </c>
      <c r="AP3388" s="10">
        <f t="shared" si="688"/>
        <v>0</v>
      </c>
    </row>
    <row r="3389" spans="1:42" x14ac:dyDescent="0.2">
      <c r="A3389" s="6" t="s">
        <v>3987</v>
      </c>
      <c r="B3389" s="6">
        <v>152901</v>
      </c>
      <c r="C3389" s="1">
        <v>42124</v>
      </c>
      <c r="D3389" s="6" t="s">
        <v>2668</v>
      </c>
      <c r="E3389" s="6" t="s">
        <v>5203</v>
      </c>
      <c r="F3389" s="9">
        <v>2203.0100000000002</v>
      </c>
      <c r="G3389" s="9">
        <v>2321.9699999999998</v>
      </c>
      <c r="H3389" s="9">
        <v>417.95</v>
      </c>
      <c r="I3389" s="6" t="s">
        <v>4360</v>
      </c>
      <c r="J3389" s="9">
        <v>0</v>
      </c>
      <c r="K3389" s="9">
        <v>0</v>
      </c>
      <c r="L3389" s="6" t="s">
        <v>3990</v>
      </c>
      <c r="M3389" s="9">
        <v>0</v>
      </c>
      <c r="N3389" s="9">
        <v>0</v>
      </c>
      <c r="O3389" s="6" t="s">
        <v>3990</v>
      </c>
      <c r="P3389" s="7">
        <v>2321.9699999999998</v>
      </c>
      <c r="Q3389" s="7">
        <v>38.31</v>
      </c>
      <c r="R3389" s="6" t="s">
        <v>3992</v>
      </c>
      <c r="S3389" s="7">
        <v>2321.9699999999998</v>
      </c>
      <c r="T3389" s="7">
        <v>176.47</v>
      </c>
      <c r="U3389" s="6" t="s">
        <v>3992</v>
      </c>
      <c r="V3389" s="6" t="s">
        <v>3992</v>
      </c>
      <c r="W3389" s="6">
        <v>6796410</v>
      </c>
      <c r="X3389" s="6" t="s">
        <v>4671</v>
      </c>
      <c r="Y3389" s="6" t="s">
        <v>3820</v>
      </c>
      <c r="Z3389" s="6" t="s">
        <v>3821</v>
      </c>
      <c r="AA3389" s="6"/>
      <c r="AB3389" s="5">
        <f t="shared" si="683"/>
        <v>152901</v>
      </c>
      <c r="AC3389" t="str">
        <f t="shared" si="684"/>
        <v>30/04/2015</v>
      </c>
      <c r="AD3389" t="str">
        <f t="shared" si="685"/>
        <v>60975737004149</v>
      </c>
      <c r="AE3389" s="11">
        <f t="shared" si="686"/>
        <v>2203.0100000000002</v>
      </c>
      <c r="AF3389">
        <f t="shared" si="691"/>
        <v>0</v>
      </c>
      <c r="AH3389" s="10">
        <v>6784183</v>
      </c>
      <c r="AI3389" s="10" t="s">
        <v>6352</v>
      </c>
      <c r="AJ3389" s="10">
        <v>152242</v>
      </c>
      <c r="AK3389" s="10" t="s">
        <v>447</v>
      </c>
      <c r="AL3389" s="10" t="s">
        <v>5438</v>
      </c>
      <c r="AM3389" s="10" t="s">
        <v>6353</v>
      </c>
      <c r="AN3389" s="12" t="e">
        <f>VLOOKUP(TRIM(AK3389),[1]Sheet1!$S:$T,2,FALSE)</f>
        <v>#N/A</v>
      </c>
      <c r="AO3389" s="12">
        <f t="shared" si="687"/>
        <v>0</v>
      </c>
      <c r="AP3389" s="10">
        <f t="shared" si="688"/>
        <v>0</v>
      </c>
    </row>
    <row r="3390" spans="1:42" x14ac:dyDescent="0.2">
      <c r="A3390" s="6" t="s">
        <v>3987</v>
      </c>
      <c r="B3390" s="6">
        <v>152902</v>
      </c>
      <c r="C3390" s="1">
        <v>42124</v>
      </c>
      <c r="D3390" s="6" t="s">
        <v>1986</v>
      </c>
      <c r="E3390" s="6" t="s">
        <v>3989</v>
      </c>
      <c r="F3390" s="9">
        <v>156.18</v>
      </c>
      <c r="G3390" s="9">
        <v>156.18</v>
      </c>
      <c r="H3390" s="9">
        <v>28.11</v>
      </c>
      <c r="I3390" s="6" t="s">
        <v>4011</v>
      </c>
      <c r="J3390" s="9">
        <v>0</v>
      </c>
      <c r="K3390" s="9">
        <v>0</v>
      </c>
      <c r="L3390" s="6" t="s">
        <v>3990</v>
      </c>
      <c r="M3390" s="9">
        <v>0</v>
      </c>
      <c r="N3390" s="9">
        <v>0</v>
      </c>
      <c r="O3390" s="6" t="s">
        <v>3990</v>
      </c>
      <c r="P3390" s="7">
        <v>156.18</v>
      </c>
      <c r="Q3390" s="7">
        <v>2.58</v>
      </c>
      <c r="R3390" s="6" t="s">
        <v>3992</v>
      </c>
      <c r="S3390" s="7">
        <v>156.18</v>
      </c>
      <c r="T3390" s="7">
        <v>11.87</v>
      </c>
      <c r="U3390" s="6" t="s">
        <v>3992</v>
      </c>
      <c r="V3390" s="6" t="s">
        <v>3992</v>
      </c>
      <c r="W3390" s="6">
        <v>7607006</v>
      </c>
      <c r="X3390" s="6" t="s">
        <v>4049</v>
      </c>
      <c r="Y3390" s="6" t="s">
        <v>51</v>
      </c>
      <c r="Z3390" s="6" t="s">
        <v>52</v>
      </c>
      <c r="AA3390" s="6"/>
      <c r="AB3390" s="5">
        <f t="shared" si="683"/>
        <v>152902</v>
      </c>
      <c r="AC3390" t="str">
        <f t="shared" si="684"/>
        <v>30/04/2015</v>
      </c>
      <c r="AD3390" t="str">
        <f t="shared" si="685"/>
        <v>12489586000260</v>
      </c>
      <c r="AE3390" s="11">
        <f t="shared" si="686"/>
        <v>156.18</v>
      </c>
      <c r="AF3390">
        <v>0</v>
      </c>
      <c r="AH3390" s="10">
        <v>7433212</v>
      </c>
      <c r="AI3390" s="10" t="s">
        <v>6348</v>
      </c>
      <c r="AJ3390" s="10">
        <v>151170</v>
      </c>
      <c r="AK3390" s="10" t="s">
        <v>1312</v>
      </c>
      <c r="AL3390" s="10" t="s">
        <v>5438</v>
      </c>
      <c r="AM3390" s="10" t="s">
        <v>5563</v>
      </c>
      <c r="AN3390" s="12" t="e">
        <f>VLOOKUP(TRIM(AK3390),[1]Sheet1!$S:$T,2,FALSE)</f>
        <v>#N/A</v>
      </c>
      <c r="AO3390" s="12">
        <f t="shared" si="687"/>
        <v>0</v>
      </c>
      <c r="AP3390" s="10">
        <f t="shared" si="688"/>
        <v>0</v>
      </c>
    </row>
    <row r="3391" spans="1:42" x14ac:dyDescent="0.2">
      <c r="A3391" s="6" t="s">
        <v>3987</v>
      </c>
      <c r="B3391" s="6">
        <v>152903</v>
      </c>
      <c r="C3391" s="1">
        <v>42124</v>
      </c>
      <c r="D3391" s="6" t="s">
        <v>1931</v>
      </c>
      <c r="E3391" s="6" t="s">
        <v>3989</v>
      </c>
      <c r="F3391" s="9">
        <v>3227.9</v>
      </c>
      <c r="G3391" s="9">
        <v>2806.87</v>
      </c>
      <c r="H3391" s="9">
        <v>505.24</v>
      </c>
      <c r="I3391" s="6" t="s">
        <v>4011</v>
      </c>
      <c r="J3391" s="9">
        <v>0</v>
      </c>
      <c r="K3391" s="9">
        <v>0</v>
      </c>
      <c r="L3391" s="6" t="s">
        <v>3990</v>
      </c>
      <c r="M3391" s="9">
        <v>2806.87</v>
      </c>
      <c r="N3391" s="9">
        <v>421.03</v>
      </c>
      <c r="O3391" s="6" t="s">
        <v>1932</v>
      </c>
      <c r="P3391" s="7">
        <v>2806.87</v>
      </c>
      <c r="Q3391" s="7">
        <v>46.31</v>
      </c>
      <c r="R3391" s="6" t="s">
        <v>3992</v>
      </c>
      <c r="S3391" s="7">
        <v>2806.87</v>
      </c>
      <c r="T3391" s="7">
        <v>213.32</v>
      </c>
      <c r="U3391" s="6" t="s">
        <v>3992</v>
      </c>
      <c r="V3391" s="6" t="s">
        <v>3992</v>
      </c>
      <c r="W3391" s="6">
        <v>6791105</v>
      </c>
      <c r="X3391" s="6" t="s">
        <v>4362</v>
      </c>
      <c r="Y3391" s="6" t="s">
        <v>53</v>
      </c>
      <c r="Z3391" s="6" t="s">
        <v>54</v>
      </c>
      <c r="AA3391" s="6"/>
      <c r="AB3391" s="5">
        <f t="shared" si="683"/>
        <v>152903</v>
      </c>
      <c r="AC3391" t="str">
        <f t="shared" si="684"/>
        <v>30/04/2015</v>
      </c>
      <c r="AD3391" t="str">
        <f t="shared" si="685"/>
        <v>96195615000190</v>
      </c>
      <c r="AE3391" s="11">
        <f t="shared" si="686"/>
        <v>3227.9</v>
      </c>
      <c r="AF3391">
        <v>0</v>
      </c>
      <c r="AH3391" s="10">
        <v>6784933</v>
      </c>
      <c r="AI3391" s="10" t="s">
        <v>5688</v>
      </c>
      <c r="AJ3391" s="10">
        <v>152243</v>
      </c>
      <c r="AK3391" s="10" t="s">
        <v>977</v>
      </c>
      <c r="AL3391" s="10" t="s">
        <v>5438</v>
      </c>
      <c r="AM3391" s="10" t="s">
        <v>5593</v>
      </c>
      <c r="AN3391" s="12" t="e">
        <f>VLOOKUP(TRIM(AK3391),[1]Sheet1!$S:$T,2,FALSE)</f>
        <v>#N/A</v>
      </c>
      <c r="AO3391" s="12">
        <f t="shared" si="687"/>
        <v>0</v>
      </c>
      <c r="AP3391" s="10">
        <f t="shared" si="688"/>
        <v>0</v>
      </c>
    </row>
    <row r="3392" spans="1:42" x14ac:dyDescent="0.2">
      <c r="A3392" s="6" t="s">
        <v>3987</v>
      </c>
      <c r="B3392" s="6">
        <v>152905</v>
      </c>
      <c r="C3392" s="1">
        <v>42124</v>
      </c>
      <c r="D3392" s="6" t="s">
        <v>1924</v>
      </c>
      <c r="E3392" s="6" t="s">
        <v>3418</v>
      </c>
      <c r="F3392" s="9">
        <v>193.09</v>
      </c>
      <c r="G3392" s="9">
        <v>193.09</v>
      </c>
      <c r="H3392" s="9">
        <v>7.72</v>
      </c>
      <c r="I3392" s="6" t="s">
        <v>4360</v>
      </c>
      <c r="J3392" s="9">
        <v>0</v>
      </c>
      <c r="K3392" s="9">
        <v>0</v>
      </c>
      <c r="L3392" s="6" t="s">
        <v>3990</v>
      </c>
      <c r="M3392" s="9">
        <v>167.9</v>
      </c>
      <c r="N3392" s="9">
        <v>25.19</v>
      </c>
      <c r="O3392" s="6" t="s">
        <v>1932</v>
      </c>
      <c r="P3392" s="7">
        <v>167.9</v>
      </c>
      <c r="Q3392" s="7">
        <v>2.77</v>
      </c>
      <c r="R3392" s="6" t="s">
        <v>3992</v>
      </c>
      <c r="S3392" s="7">
        <v>167.9</v>
      </c>
      <c r="T3392" s="7">
        <v>12.76</v>
      </c>
      <c r="U3392" s="6" t="s">
        <v>3992</v>
      </c>
      <c r="V3392" s="6" t="s">
        <v>3992</v>
      </c>
      <c r="W3392" s="6">
        <v>6817177</v>
      </c>
      <c r="X3392" s="6" t="s">
        <v>4362</v>
      </c>
      <c r="Y3392" s="6" t="s">
        <v>4365</v>
      </c>
      <c r="Z3392" s="6" t="s">
        <v>4366</v>
      </c>
      <c r="AA3392" s="6"/>
      <c r="AB3392" s="5">
        <f t="shared" si="683"/>
        <v>152905</v>
      </c>
      <c r="AC3392" t="str">
        <f t="shared" si="684"/>
        <v>30/04/2015</v>
      </c>
      <c r="AD3392" t="str">
        <f t="shared" si="685"/>
        <v>08598391000108</v>
      </c>
      <c r="AE3392" s="11">
        <f t="shared" si="686"/>
        <v>193.09</v>
      </c>
      <c r="AF3392">
        <f t="shared" ref="AF3392:AF3411" si="692">SUMIF(AJ:AJ,B3392,AP:AP)</f>
        <v>0</v>
      </c>
      <c r="AH3392" s="10">
        <v>7433212</v>
      </c>
      <c r="AI3392" s="10" t="s">
        <v>6348</v>
      </c>
      <c r="AJ3392" s="10">
        <v>151170</v>
      </c>
      <c r="AK3392" s="10" t="s">
        <v>1310</v>
      </c>
      <c r="AL3392" s="10" t="s">
        <v>5438</v>
      </c>
      <c r="AM3392" s="10" t="s">
        <v>6349</v>
      </c>
      <c r="AN3392" s="12" t="e">
        <f>VLOOKUP(TRIM(AK3392),[1]Sheet1!$S:$T,2,FALSE)</f>
        <v>#N/A</v>
      </c>
      <c r="AO3392" s="12">
        <f t="shared" si="687"/>
        <v>0</v>
      </c>
      <c r="AP3392" s="10">
        <f t="shared" si="688"/>
        <v>0</v>
      </c>
    </row>
    <row r="3393" spans="1:42" x14ac:dyDescent="0.2">
      <c r="A3393" s="6" t="s">
        <v>3987</v>
      </c>
      <c r="B3393" s="6">
        <v>152905</v>
      </c>
      <c r="C3393" s="1">
        <v>42124</v>
      </c>
      <c r="D3393" s="6" t="s">
        <v>1924</v>
      </c>
      <c r="E3393" s="6" t="s">
        <v>3418</v>
      </c>
      <c r="F3393" s="9">
        <v>193.09</v>
      </c>
      <c r="G3393" s="9">
        <v>193.09</v>
      </c>
      <c r="H3393" s="9">
        <v>7.72</v>
      </c>
      <c r="I3393" s="6" t="s">
        <v>4360</v>
      </c>
      <c r="J3393" s="9">
        <v>0</v>
      </c>
      <c r="K3393" s="9">
        <v>0</v>
      </c>
      <c r="L3393" s="6" t="s">
        <v>3990</v>
      </c>
      <c r="M3393" s="9">
        <v>167.9</v>
      </c>
      <c r="N3393" s="9">
        <v>25.19</v>
      </c>
      <c r="O3393" s="6" t="s">
        <v>1932</v>
      </c>
      <c r="P3393" s="7">
        <v>167.9</v>
      </c>
      <c r="Q3393" s="7">
        <v>2.77</v>
      </c>
      <c r="R3393" s="6" t="s">
        <v>3992</v>
      </c>
      <c r="S3393" s="7">
        <v>167.9</v>
      </c>
      <c r="T3393" s="7">
        <v>12.76</v>
      </c>
      <c r="U3393" s="6" t="s">
        <v>3992</v>
      </c>
      <c r="V3393" s="6" t="s">
        <v>3992</v>
      </c>
      <c r="W3393" s="6">
        <v>6817177</v>
      </c>
      <c r="X3393" s="6" t="s">
        <v>4362</v>
      </c>
      <c r="Y3393" s="6" t="s">
        <v>3761</v>
      </c>
      <c r="Z3393" s="6" t="s">
        <v>3762</v>
      </c>
      <c r="AA3393" s="6"/>
      <c r="AB3393" s="5">
        <f t="shared" si="683"/>
        <v>152905</v>
      </c>
      <c r="AC3393" t="str">
        <f t="shared" si="684"/>
        <v>30/04/2015</v>
      </c>
      <c r="AD3393" t="str">
        <f t="shared" si="685"/>
        <v>08598391000108</v>
      </c>
      <c r="AE3393" s="11">
        <f t="shared" si="686"/>
        <v>193.09</v>
      </c>
      <c r="AF3393">
        <f t="shared" si="692"/>
        <v>0</v>
      </c>
      <c r="AH3393" s="10">
        <v>6784933</v>
      </c>
      <c r="AI3393" s="10" t="s">
        <v>5688</v>
      </c>
      <c r="AJ3393" s="10">
        <v>152243</v>
      </c>
      <c r="AK3393" s="10" t="s">
        <v>977</v>
      </c>
      <c r="AL3393" s="10" t="s">
        <v>5438</v>
      </c>
      <c r="AM3393" s="10" t="s">
        <v>5593</v>
      </c>
      <c r="AN3393" s="12" t="e">
        <f>VLOOKUP(TRIM(AK3393),[1]Sheet1!$S:$T,2,FALSE)</f>
        <v>#N/A</v>
      </c>
      <c r="AO3393" s="12">
        <f t="shared" si="687"/>
        <v>0</v>
      </c>
      <c r="AP3393" s="10">
        <f t="shared" si="688"/>
        <v>0</v>
      </c>
    </row>
    <row r="3394" spans="1:42" x14ac:dyDescent="0.2">
      <c r="A3394" s="6" t="s">
        <v>3987</v>
      </c>
      <c r="B3394" s="6">
        <v>152906</v>
      </c>
      <c r="C3394" s="1">
        <v>42124</v>
      </c>
      <c r="D3394" s="6" t="s">
        <v>1924</v>
      </c>
      <c r="E3394" s="6" t="s">
        <v>4339</v>
      </c>
      <c r="F3394" s="9">
        <v>1322.49</v>
      </c>
      <c r="G3394" s="9">
        <v>1149.99</v>
      </c>
      <c r="H3394" s="9">
        <v>46</v>
      </c>
      <c r="I3394" s="6" t="s">
        <v>4360</v>
      </c>
      <c r="J3394" s="9">
        <v>0</v>
      </c>
      <c r="K3394" s="9">
        <v>0</v>
      </c>
      <c r="L3394" s="6" t="s">
        <v>3990</v>
      </c>
      <c r="M3394" s="9">
        <v>1149.99</v>
      </c>
      <c r="N3394" s="9">
        <v>172.5</v>
      </c>
      <c r="O3394" s="6" t="s">
        <v>1932</v>
      </c>
      <c r="P3394" s="7">
        <v>1149.99</v>
      </c>
      <c r="Q3394" s="7">
        <v>18.97</v>
      </c>
      <c r="R3394" s="6" t="s">
        <v>3992</v>
      </c>
      <c r="S3394" s="7">
        <v>1149.99</v>
      </c>
      <c r="T3394" s="7">
        <v>87.4</v>
      </c>
      <c r="U3394" s="6" t="s">
        <v>3992</v>
      </c>
      <c r="V3394" s="6" t="s">
        <v>3992</v>
      </c>
      <c r="W3394" s="6">
        <v>6783362</v>
      </c>
      <c r="X3394" s="6" t="s">
        <v>4362</v>
      </c>
      <c r="Y3394" s="6" t="s">
        <v>3937</v>
      </c>
      <c r="Z3394" s="6" t="s">
        <v>3938</v>
      </c>
      <c r="AA3394" s="6"/>
      <c r="AB3394" s="5">
        <f t="shared" si="683"/>
        <v>152906</v>
      </c>
      <c r="AC3394" t="str">
        <f t="shared" si="684"/>
        <v>30/04/2015</v>
      </c>
      <c r="AD3394" t="str">
        <f t="shared" si="685"/>
        <v>03697945000100</v>
      </c>
      <c r="AE3394" s="11">
        <f t="shared" si="686"/>
        <v>1322.49</v>
      </c>
      <c r="AF3394">
        <f t="shared" si="692"/>
        <v>0</v>
      </c>
      <c r="AH3394" s="10">
        <v>6828608</v>
      </c>
      <c r="AI3394" s="10" t="s">
        <v>6354</v>
      </c>
      <c r="AJ3394" s="10">
        <v>152244</v>
      </c>
      <c r="AK3394" s="10" t="s">
        <v>5029</v>
      </c>
      <c r="AL3394" s="10" t="s">
        <v>5446</v>
      </c>
      <c r="AM3394" s="10" t="s">
        <v>5518</v>
      </c>
      <c r="AN3394" s="12" t="e">
        <f>VLOOKUP(TRIM(AK3394),[1]Sheet1!$S:$T,2,FALSE)</f>
        <v>#N/A</v>
      </c>
      <c r="AO3394" s="12">
        <f t="shared" si="687"/>
        <v>0</v>
      </c>
      <c r="AP3394" s="10">
        <f t="shared" si="688"/>
        <v>0</v>
      </c>
    </row>
    <row r="3395" spans="1:42" x14ac:dyDescent="0.2">
      <c r="A3395" s="6" t="s">
        <v>3987</v>
      </c>
      <c r="B3395" s="6">
        <v>152907</v>
      </c>
      <c r="C3395" s="1">
        <v>42124</v>
      </c>
      <c r="D3395" s="6" t="s">
        <v>1924</v>
      </c>
      <c r="E3395" s="6" t="s">
        <v>4339</v>
      </c>
      <c r="F3395" s="9">
        <v>698.22</v>
      </c>
      <c r="G3395" s="9">
        <v>607.15</v>
      </c>
      <c r="H3395" s="9">
        <v>24.29</v>
      </c>
      <c r="I3395" s="6" t="s">
        <v>4360</v>
      </c>
      <c r="J3395" s="9">
        <v>0</v>
      </c>
      <c r="K3395" s="9">
        <v>0</v>
      </c>
      <c r="L3395" s="6" t="s">
        <v>3990</v>
      </c>
      <c r="M3395" s="9">
        <v>607.15</v>
      </c>
      <c r="N3395" s="9">
        <v>91.07</v>
      </c>
      <c r="O3395" s="6" t="s">
        <v>1932</v>
      </c>
      <c r="P3395" s="7">
        <v>607.15</v>
      </c>
      <c r="Q3395" s="7">
        <v>10.02</v>
      </c>
      <c r="R3395" s="6" t="s">
        <v>3992</v>
      </c>
      <c r="S3395" s="7">
        <v>607.15</v>
      </c>
      <c r="T3395" s="7">
        <v>46.14</v>
      </c>
      <c r="U3395" s="6" t="s">
        <v>3992</v>
      </c>
      <c r="V3395" s="6" t="s">
        <v>3992</v>
      </c>
      <c r="W3395" s="6">
        <v>6782672</v>
      </c>
      <c r="X3395" s="6" t="s">
        <v>4362</v>
      </c>
      <c r="Y3395" s="6" t="s">
        <v>4992</v>
      </c>
      <c r="Z3395" s="6" t="s">
        <v>3623</v>
      </c>
      <c r="AA3395" s="6"/>
      <c r="AB3395" s="5">
        <f t="shared" ref="AB3395:AB3458" si="693">B3395</f>
        <v>152907</v>
      </c>
      <c r="AC3395" t="str">
        <f t="shared" ref="AC3395:AC3458" si="694">TEXT(C3395,"dd/mm/aaaa")</f>
        <v>30/04/2015</v>
      </c>
      <c r="AD3395" t="str">
        <f t="shared" ref="AD3395:AD3458" si="695">VLOOKUP(W3395,AH:AI,2,FALSE)</f>
        <v>02429869000181</v>
      </c>
      <c r="AE3395" s="11">
        <f t="shared" ref="AE3395:AE3458" si="696">F3395*1</f>
        <v>698.22</v>
      </c>
      <c r="AF3395">
        <f t="shared" si="692"/>
        <v>0</v>
      </c>
      <c r="AH3395" s="10">
        <v>7450820</v>
      </c>
      <c r="AI3395" s="10" t="s">
        <v>5676</v>
      </c>
      <c r="AJ3395" s="10">
        <v>151171</v>
      </c>
      <c r="AK3395" s="10" t="s">
        <v>2213</v>
      </c>
      <c r="AL3395" s="10" t="s">
        <v>5438</v>
      </c>
      <c r="AM3395" s="10" t="s">
        <v>5507</v>
      </c>
      <c r="AN3395" s="12" t="e">
        <f>VLOOKUP(TRIM(AK3395),[1]Sheet1!$S:$T,2,FALSE)</f>
        <v>#N/A</v>
      </c>
      <c r="AO3395" s="12">
        <f t="shared" ref="AO3395:AO3458" si="697">IF(ISNA(AN3395),0,AN3395)</f>
        <v>0</v>
      </c>
      <c r="AP3395" s="10">
        <f t="shared" ref="AP3395:AP3458" si="698">AO3395*AM3395</f>
        <v>0</v>
      </c>
    </row>
    <row r="3396" spans="1:42" x14ac:dyDescent="0.2">
      <c r="A3396" s="6" t="s">
        <v>3987</v>
      </c>
      <c r="B3396" s="6">
        <v>152908</v>
      </c>
      <c r="C3396" s="1">
        <v>42124</v>
      </c>
      <c r="D3396" s="6" t="s">
        <v>1986</v>
      </c>
      <c r="E3396" s="6" t="s">
        <v>3989</v>
      </c>
      <c r="F3396" s="9">
        <v>1154.74</v>
      </c>
      <c r="G3396" s="9">
        <v>1004.12</v>
      </c>
      <c r="H3396" s="9">
        <v>180.74</v>
      </c>
      <c r="I3396" s="6" t="s">
        <v>4360</v>
      </c>
      <c r="J3396" s="9">
        <v>0</v>
      </c>
      <c r="K3396" s="9">
        <v>0</v>
      </c>
      <c r="L3396" s="6" t="s">
        <v>3990</v>
      </c>
      <c r="M3396" s="9">
        <v>1004.12</v>
      </c>
      <c r="N3396" s="9">
        <v>150.62</v>
      </c>
      <c r="O3396" s="6" t="s">
        <v>1932</v>
      </c>
      <c r="P3396" s="7">
        <v>1004.12</v>
      </c>
      <c r="Q3396" s="7">
        <v>16.57</v>
      </c>
      <c r="R3396" s="6" t="s">
        <v>3992</v>
      </c>
      <c r="S3396" s="7">
        <v>1004.12</v>
      </c>
      <c r="T3396" s="7">
        <v>76.31</v>
      </c>
      <c r="U3396" s="6" t="s">
        <v>3992</v>
      </c>
      <c r="V3396" s="6" t="s">
        <v>3992</v>
      </c>
      <c r="W3396" s="6">
        <v>6782692</v>
      </c>
      <c r="X3396" s="6" t="s">
        <v>4070</v>
      </c>
      <c r="Y3396" s="6" t="s">
        <v>3931</v>
      </c>
      <c r="Z3396" s="6" t="s">
        <v>3932</v>
      </c>
      <c r="AA3396" s="6"/>
      <c r="AB3396" s="5">
        <f t="shared" si="693"/>
        <v>152908</v>
      </c>
      <c r="AC3396" t="str">
        <f t="shared" si="694"/>
        <v>30/04/2015</v>
      </c>
      <c r="AD3396" t="str">
        <f t="shared" si="695"/>
        <v>02195445000108</v>
      </c>
      <c r="AE3396" s="11">
        <f t="shared" si="696"/>
        <v>1154.74</v>
      </c>
      <c r="AF3396">
        <f t="shared" si="692"/>
        <v>0</v>
      </c>
      <c r="AH3396" s="10">
        <v>7612200</v>
      </c>
      <c r="AI3396" s="10" t="s">
        <v>6355</v>
      </c>
      <c r="AJ3396" s="10">
        <v>152245</v>
      </c>
      <c r="AK3396" s="10" t="s">
        <v>5003</v>
      </c>
      <c r="AL3396" s="10" t="s">
        <v>5446</v>
      </c>
      <c r="AM3396" s="10" t="s">
        <v>5474</v>
      </c>
      <c r="AN3396" s="12" t="e">
        <f>VLOOKUP(TRIM(AK3396),[1]Sheet1!$S:$T,2,FALSE)</f>
        <v>#N/A</v>
      </c>
      <c r="AO3396" s="12">
        <f t="shared" si="697"/>
        <v>0</v>
      </c>
      <c r="AP3396" s="10">
        <f t="shared" si="698"/>
        <v>0</v>
      </c>
    </row>
    <row r="3397" spans="1:42" x14ac:dyDescent="0.2">
      <c r="A3397" s="6" t="s">
        <v>3987</v>
      </c>
      <c r="B3397" s="6">
        <v>152910</v>
      </c>
      <c r="C3397" s="1">
        <v>42124</v>
      </c>
      <c r="D3397" s="6" t="s">
        <v>1931</v>
      </c>
      <c r="E3397" s="6" t="s">
        <v>3989</v>
      </c>
      <c r="F3397" s="9">
        <v>182.76</v>
      </c>
      <c r="G3397" s="9">
        <v>182.76</v>
      </c>
      <c r="H3397" s="9">
        <v>32.9</v>
      </c>
      <c r="I3397" s="6" t="s">
        <v>1892</v>
      </c>
      <c r="J3397" s="9">
        <v>0</v>
      </c>
      <c r="K3397" s="9">
        <v>0</v>
      </c>
      <c r="L3397" s="6" t="s">
        <v>3990</v>
      </c>
      <c r="M3397" s="9">
        <v>0</v>
      </c>
      <c r="N3397" s="9">
        <v>0</v>
      </c>
      <c r="O3397" s="6" t="s">
        <v>3990</v>
      </c>
      <c r="P3397" s="7">
        <v>182.76</v>
      </c>
      <c r="Q3397" s="7">
        <v>3.02</v>
      </c>
      <c r="R3397" s="6" t="s">
        <v>3992</v>
      </c>
      <c r="S3397" s="7">
        <v>182.76</v>
      </c>
      <c r="T3397" s="7">
        <v>13.89</v>
      </c>
      <c r="U3397" s="6" t="s">
        <v>3992</v>
      </c>
      <c r="V3397" s="6" t="s">
        <v>3992</v>
      </c>
      <c r="W3397" s="6">
        <v>6783728</v>
      </c>
      <c r="X3397" s="6" t="s">
        <v>1962</v>
      </c>
      <c r="Y3397" s="6" t="s">
        <v>2506</v>
      </c>
      <c r="Z3397" s="6" t="s">
        <v>2507</v>
      </c>
      <c r="AA3397" s="6"/>
      <c r="AB3397" s="5">
        <f t="shared" si="693"/>
        <v>152910</v>
      </c>
      <c r="AC3397" t="str">
        <f t="shared" si="694"/>
        <v>30/04/2015</v>
      </c>
      <c r="AD3397" t="str">
        <f t="shared" si="695"/>
        <v>44013159007714</v>
      </c>
      <c r="AE3397" s="11">
        <f t="shared" si="696"/>
        <v>182.76</v>
      </c>
      <c r="AF3397">
        <f t="shared" si="692"/>
        <v>0</v>
      </c>
      <c r="AH3397" s="10">
        <v>7612136</v>
      </c>
      <c r="AI3397" s="10" t="s">
        <v>6356</v>
      </c>
      <c r="AJ3397" s="10">
        <v>152246</v>
      </c>
      <c r="AK3397" s="10" t="s">
        <v>452</v>
      </c>
      <c r="AL3397" s="10" t="s">
        <v>5446</v>
      </c>
      <c r="AM3397" s="10" t="s">
        <v>5474</v>
      </c>
      <c r="AN3397" s="12" t="e">
        <f>VLOOKUP(TRIM(AK3397),[1]Sheet1!$S:$T,2,FALSE)</f>
        <v>#N/A</v>
      </c>
      <c r="AO3397" s="12">
        <f t="shared" si="697"/>
        <v>0</v>
      </c>
      <c r="AP3397" s="10">
        <f t="shared" si="698"/>
        <v>0</v>
      </c>
    </row>
    <row r="3398" spans="1:42" x14ac:dyDescent="0.2">
      <c r="A3398" s="6" t="s">
        <v>3987</v>
      </c>
      <c r="B3398" s="6">
        <v>152911</v>
      </c>
      <c r="C3398" s="1">
        <v>42124</v>
      </c>
      <c r="D3398" s="6" t="s">
        <v>1924</v>
      </c>
      <c r="E3398" s="6" t="s">
        <v>4096</v>
      </c>
      <c r="F3398" s="9">
        <v>244.43</v>
      </c>
      <c r="G3398" s="9">
        <v>203.69</v>
      </c>
      <c r="H3398" s="9">
        <v>8.15</v>
      </c>
      <c r="I3398" s="6" t="s">
        <v>4360</v>
      </c>
      <c r="J3398" s="9">
        <v>0</v>
      </c>
      <c r="K3398" s="9">
        <v>0</v>
      </c>
      <c r="L3398" s="6" t="s">
        <v>3990</v>
      </c>
      <c r="M3398" s="9">
        <v>203.69</v>
      </c>
      <c r="N3398" s="9">
        <v>40.74</v>
      </c>
      <c r="O3398" s="6" t="s">
        <v>1932</v>
      </c>
      <c r="P3398" s="7">
        <v>203.69</v>
      </c>
      <c r="Q3398" s="7">
        <v>3.36</v>
      </c>
      <c r="R3398" s="6" t="s">
        <v>3992</v>
      </c>
      <c r="S3398" s="7">
        <v>203.69</v>
      </c>
      <c r="T3398" s="7">
        <v>15.48</v>
      </c>
      <c r="U3398" s="6" t="s">
        <v>3992</v>
      </c>
      <c r="V3398" s="6" t="s">
        <v>3992</v>
      </c>
      <c r="W3398" s="6">
        <v>6782872</v>
      </c>
      <c r="X3398" s="6" t="s">
        <v>4382</v>
      </c>
      <c r="Y3398" s="6" t="s">
        <v>4414</v>
      </c>
      <c r="Z3398" s="6" t="s">
        <v>4415</v>
      </c>
      <c r="AA3398" s="6"/>
      <c r="AB3398" s="5">
        <f t="shared" si="693"/>
        <v>152911</v>
      </c>
      <c r="AC3398" t="str">
        <f t="shared" si="694"/>
        <v>30/04/2015</v>
      </c>
      <c r="AD3398" t="str">
        <f t="shared" si="695"/>
        <v>82321845000143</v>
      </c>
      <c r="AE3398" s="11">
        <f t="shared" si="696"/>
        <v>244.43</v>
      </c>
      <c r="AF3398">
        <f t="shared" si="692"/>
        <v>0</v>
      </c>
      <c r="AH3398" s="10">
        <v>6784115</v>
      </c>
      <c r="AI3398" s="10" t="s">
        <v>5604</v>
      </c>
      <c r="AJ3398" s="10">
        <v>152247</v>
      </c>
      <c r="AK3398" s="10" t="s">
        <v>2762</v>
      </c>
      <c r="AL3398" s="10" t="s">
        <v>5438</v>
      </c>
      <c r="AM3398" s="10" t="s">
        <v>5528</v>
      </c>
      <c r="AN3398" s="12" t="e">
        <f>VLOOKUP(TRIM(AK3398),[1]Sheet1!$S:$T,2,FALSE)</f>
        <v>#N/A</v>
      </c>
      <c r="AO3398" s="12">
        <f t="shared" si="697"/>
        <v>0</v>
      </c>
      <c r="AP3398" s="10">
        <f t="shared" si="698"/>
        <v>0</v>
      </c>
    </row>
    <row r="3399" spans="1:42" x14ac:dyDescent="0.2">
      <c r="A3399" s="6" t="s">
        <v>3987</v>
      </c>
      <c r="B3399" s="6">
        <v>152911</v>
      </c>
      <c r="C3399" s="1">
        <v>42124</v>
      </c>
      <c r="D3399" s="6" t="s">
        <v>1924</v>
      </c>
      <c r="E3399" s="6" t="s">
        <v>4096</v>
      </c>
      <c r="F3399" s="9">
        <v>407.38</v>
      </c>
      <c r="G3399" s="9">
        <v>339.48</v>
      </c>
      <c r="H3399" s="9">
        <v>13.58</v>
      </c>
      <c r="I3399" s="6" t="s">
        <v>4360</v>
      </c>
      <c r="J3399" s="9">
        <v>0</v>
      </c>
      <c r="K3399" s="9">
        <v>0</v>
      </c>
      <c r="L3399" s="6" t="s">
        <v>3990</v>
      </c>
      <c r="M3399" s="9">
        <v>339.48</v>
      </c>
      <c r="N3399" s="9">
        <v>67.900000000000006</v>
      </c>
      <c r="O3399" s="6" t="s">
        <v>1932</v>
      </c>
      <c r="P3399" s="7">
        <v>339.48</v>
      </c>
      <c r="Q3399" s="7">
        <v>5.6</v>
      </c>
      <c r="R3399" s="6" t="s">
        <v>3992</v>
      </c>
      <c r="S3399" s="7">
        <v>339.48</v>
      </c>
      <c r="T3399" s="7">
        <v>25.8</v>
      </c>
      <c r="U3399" s="6" t="s">
        <v>3992</v>
      </c>
      <c r="V3399" s="6" t="s">
        <v>3992</v>
      </c>
      <c r="W3399" s="6">
        <v>6782872</v>
      </c>
      <c r="X3399" s="6" t="s">
        <v>4382</v>
      </c>
      <c r="Y3399" s="6" t="s">
        <v>4414</v>
      </c>
      <c r="Z3399" s="6" t="s">
        <v>4415</v>
      </c>
      <c r="AA3399" s="6"/>
      <c r="AB3399" s="5">
        <f t="shared" si="693"/>
        <v>152911</v>
      </c>
      <c r="AC3399" t="str">
        <f t="shared" si="694"/>
        <v>30/04/2015</v>
      </c>
      <c r="AD3399" t="str">
        <f t="shared" si="695"/>
        <v>82321845000143</v>
      </c>
      <c r="AE3399" s="11">
        <f t="shared" si="696"/>
        <v>407.38</v>
      </c>
      <c r="AF3399">
        <f t="shared" si="692"/>
        <v>0</v>
      </c>
      <c r="AH3399" s="10">
        <v>7353896</v>
      </c>
      <c r="AI3399" s="10" t="s">
        <v>6357</v>
      </c>
      <c r="AJ3399" s="10">
        <v>152248</v>
      </c>
      <c r="AK3399" s="10" t="s">
        <v>455</v>
      </c>
      <c r="AL3399" s="10" t="s">
        <v>5438</v>
      </c>
      <c r="AM3399" s="10" t="s">
        <v>5474</v>
      </c>
      <c r="AN3399" s="12" t="e">
        <f>VLOOKUP(TRIM(AK3399),[1]Sheet1!$S:$T,2,FALSE)</f>
        <v>#N/A</v>
      </c>
      <c r="AO3399" s="12">
        <f t="shared" si="697"/>
        <v>0</v>
      </c>
      <c r="AP3399" s="10">
        <f t="shared" si="698"/>
        <v>0</v>
      </c>
    </row>
    <row r="3400" spans="1:42" x14ac:dyDescent="0.2">
      <c r="A3400" s="6" t="s">
        <v>3987</v>
      </c>
      <c r="B3400" s="6">
        <v>152912</v>
      </c>
      <c r="C3400" s="1">
        <v>42124</v>
      </c>
      <c r="D3400" s="6" t="s">
        <v>1924</v>
      </c>
      <c r="E3400" s="6" t="s">
        <v>4096</v>
      </c>
      <c r="F3400" s="9">
        <v>357.16</v>
      </c>
      <c r="G3400" s="9">
        <v>310.57</v>
      </c>
      <c r="H3400" s="9">
        <v>12.42</v>
      </c>
      <c r="I3400" s="6" t="s">
        <v>4360</v>
      </c>
      <c r="J3400" s="9">
        <v>0</v>
      </c>
      <c r="K3400" s="9">
        <v>0</v>
      </c>
      <c r="L3400" s="6" t="s">
        <v>3990</v>
      </c>
      <c r="M3400" s="9">
        <v>310.57</v>
      </c>
      <c r="N3400" s="9">
        <v>46.59</v>
      </c>
      <c r="O3400" s="6" t="s">
        <v>1932</v>
      </c>
      <c r="P3400" s="7">
        <v>310.57</v>
      </c>
      <c r="Q3400" s="7">
        <v>5.12</v>
      </c>
      <c r="R3400" s="6" t="s">
        <v>3992</v>
      </c>
      <c r="S3400" s="7">
        <v>310.57</v>
      </c>
      <c r="T3400" s="7">
        <v>23.6</v>
      </c>
      <c r="U3400" s="6" t="s">
        <v>3992</v>
      </c>
      <c r="V3400" s="6" t="s">
        <v>3992</v>
      </c>
      <c r="W3400" s="6">
        <v>6782872</v>
      </c>
      <c r="X3400" s="6" t="s">
        <v>4362</v>
      </c>
      <c r="Y3400" s="6" t="s">
        <v>3847</v>
      </c>
      <c r="Z3400" s="6" t="s">
        <v>3848</v>
      </c>
      <c r="AA3400" s="6"/>
      <c r="AB3400" s="5">
        <f t="shared" si="693"/>
        <v>152912</v>
      </c>
      <c r="AC3400" t="str">
        <f t="shared" si="694"/>
        <v>30/04/2015</v>
      </c>
      <c r="AD3400" t="str">
        <f t="shared" si="695"/>
        <v>82321845000143</v>
      </c>
      <c r="AE3400" s="11">
        <f t="shared" si="696"/>
        <v>357.16</v>
      </c>
      <c r="AF3400">
        <f t="shared" si="692"/>
        <v>0</v>
      </c>
      <c r="AH3400" s="10">
        <v>6783581</v>
      </c>
      <c r="AI3400" s="10" t="s">
        <v>5714</v>
      </c>
      <c r="AJ3400" s="10">
        <v>151172</v>
      </c>
      <c r="AK3400" s="10" t="s">
        <v>2342</v>
      </c>
      <c r="AL3400" s="10" t="s">
        <v>5438</v>
      </c>
      <c r="AM3400" s="10" t="s">
        <v>5522</v>
      </c>
      <c r="AN3400" s="12" t="e">
        <f>VLOOKUP(TRIM(AK3400),[1]Sheet1!$S:$T,2,FALSE)</f>
        <v>#N/A</v>
      </c>
      <c r="AO3400" s="12">
        <f t="shared" si="697"/>
        <v>0</v>
      </c>
      <c r="AP3400" s="10">
        <f t="shared" si="698"/>
        <v>0</v>
      </c>
    </row>
    <row r="3401" spans="1:42" x14ac:dyDescent="0.2">
      <c r="A3401" s="6" t="s">
        <v>3987</v>
      </c>
      <c r="B3401" s="6">
        <v>152912</v>
      </c>
      <c r="C3401" s="1">
        <v>42124</v>
      </c>
      <c r="D3401" s="6" t="s">
        <v>1924</v>
      </c>
      <c r="E3401" s="6" t="s">
        <v>4096</v>
      </c>
      <c r="F3401" s="9">
        <v>714.31</v>
      </c>
      <c r="G3401" s="9">
        <v>621.14</v>
      </c>
      <c r="H3401" s="9">
        <v>24.85</v>
      </c>
      <c r="I3401" s="6" t="s">
        <v>4360</v>
      </c>
      <c r="J3401" s="9">
        <v>0</v>
      </c>
      <c r="K3401" s="9">
        <v>0</v>
      </c>
      <c r="L3401" s="6" t="s">
        <v>3990</v>
      </c>
      <c r="M3401" s="9">
        <v>621.14</v>
      </c>
      <c r="N3401" s="9">
        <v>93.17</v>
      </c>
      <c r="O3401" s="6" t="s">
        <v>1932</v>
      </c>
      <c r="P3401" s="7">
        <v>621.14</v>
      </c>
      <c r="Q3401" s="7">
        <v>10.25</v>
      </c>
      <c r="R3401" s="6" t="s">
        <v>3992</v>
      </c>
      <c r="S3401" s="7">
        <v>621.14</v>
      </c>
      <c r="T3401" s="7">
        <v>47.21</v>
      </c>
      <c r="U3401" s="6" t="s">
        <v>3992</v>
      </c>
      <c r="V3401" s="6" t="s">
        <v>3992</v>
      </c>
      <c r="W3401" s="6">
        <v>6782872</v>
      </c>
      <c r="X3401" s="6" t="s">
        <v>4362</v>
      </c>
      <c r="Y3401" s="6" t="s">
        <v>3923</v>
      </c>
      <c r="Z3401" s="6" t="s">
        <v>3924</v>
      </c>
      <c r="AA3401" s="6"/>
      <c r="AB3401" s="5">
        <f t="shared" si="693"/>
        <v>152912</v>
      </c>
      <c r="AC3401" t="str">
        <f t="shared" si="694"/>
        <v>30/04/2015</v>
      </c>
      <c r="AD3401" t="str">
        <f t="shared" si="695"/>
        <v>82321845000143</v>
      </c>
      <c r="AE3401" s="11">
        <f t="shared" si="696"/>
        <v>714.31</v>
      </c>
      <c r="AF3401">
        <f t="shared" si="692"/>
        <v>0</v>
      </c>
      <c r="AH3401" s="10">
        <v>7353896</v>
      </c>
      <c r="AI3401" s="10" t="s">
        <v>6357</v>
      </c>
      <c r="AJ3401" s="10">
        <v>152248</v>
      </c>
      <c r="AK3401" s="10" t="s">
        <v>457</v>
      </c>
      <c r="AL3401" s="10" t="s">
        <v>5438</v>
      </c>
      <c r="AM3401" s="10" t="s">
        <v>5474</v>
      </c>
      <c r="AN3401" s="12" t="e">
        <f>VLOOKUP(TRIM(AK3401),[1]Sheet1!$S:$T,2,FALSE)</f>
        <v>#N/A</v>
      </c>
      <c r="AO3401" s="12">
        <f t="shared" si="697"/>
        <v>0</v>
      </c>
      <c r="AP3401" s="10">
        <f t="shared" si="698"/>
        <v>0</v>
      </c>
    </row>
    <row r="3402" spans="1:42" x14ac:dyDescent="0.2">
      <c r="A3402" s="6" t="s">
        <v>3987</v>
      </c>
      <c r="B3402" s="6">
        <v>152912</v>
      </c>
      <c r="C3402" s="1">
        <v>42124</v>
      </c>
      <c r="D3402" s="6" t="s">
        <v>1924</v>
      </c>
      <c r="E3402" s="6" t="s">
        <v>4096</v>
      </c>
      <c r="F3402" s="9">
        <v>357.16</v>
      </c>
      <c r="G3402" s="9">
        <v>310.57</v>
      </c>
      <c r="H3402" s="9">
        <v>12.42</v>
      </c>
      <c r="I3402" s="6" t="s">
        <v>4360</v>
      </c>
      <c r="J3402" s="9">
        <v>0</v>
      </c>
      <c r="K3402" s="9">
        <v>0</v>
      </c>
      <c r="L3402" s="6" t="s">
        <v>3990</v>
      </c>
      <c r="M3402" s="9">
        <v>310.57</v>
      </c>
      <c r="N3402" s="9">
        <v>46.59</v>
      </c>
      <c r="O3402" s="6" t="s">
        <v>1932</v>
      </c>
      <c r="P3402" s="7">
        <v>310.57</v>
      </c>
      <c r="Q3402" s="7">
        <v>5.12</v>
      </c>
      <c r="R3402" s="6" t="s">
        <v>3992</v>
      </c>
      <c r="S3402" s="7">
        <v>310.57</v>
      </c>
      <c r="T3402" s="7">
        <v>23.6</v>
      </c>
      <c r="U3402" s="6" t="s">
        <v>3992</v>
      </c>
      <c r="V3402" s="6" t="s">
        <v>3992</v>
      </c>
      <c r="W3402" s="6">
        <v>6782872</v>
      </c>
      <c r="X3402" s="6" t="s">
        <v>4362</v>
      </c>
      <c r="Y3402" s="6" t="s">
        <v>3859</v>
      </c>
      <c r="Z3402" s="6" t="s">
        <v>3860</v>
      </c>
      <c r="AA3402" s="6"/>
      <c r="AB3402" s="5">
        <f t="shared" si="693"/>
        <v>152912</v>
      </c>
      <c r="AC3402" t="str">
        <f t="shared" si="694"/>
        <v>30/04/2015</v>
      </c>
      <c r="AD3402" t="str">
        <f t="shared" si="695"/>
        <v>82321845000143</v>
      </c>
      <c r="AE3402" s="11">
        <f t="shared" si="696"/>
        <v>357.16</v>
      </c>
      <c r="AF3402">
        <f t="shared" si="692"/>
        <v>0</v>
      </c>
      <c r="AH3402" s="10">
        <v>6784808</v>
      </c>
      <c r="AI3402" s="10" t="s">
        <v>5651</v>
      </c>
      <c r="AJ3402" s="10">
        <v>152249</v>
      </c>
      <c r="AK3402" s="10" t="s">
        <v>4932</v>
      </c>
      <c r="AL3402" s="10" t="s">
        <v>5446</v>
      </c>
      <c r="AM3402" s="10" t="s">
        <v>5522</v>
      </c>
      <c r="AN3402" s="12" t="e">
        <f>VLOOKUP(TRIM(AK3402),[1]Sheet1!$S:$T,2,FALSE)</f>
        <v>#N/A</v>
      </c>
      <c r="AO3402" s="12">
        <f t="shared" si="697"/>
        <v>0</v>
      </c>
      <c r="AP3402" s="10">
        <f t="shared" si="698"/>
        <v>0</v>
      </c>
    </row>
    <row r="3403" spans="1:42" x14ac:dyDescent="0.2">
      <c r="A3403" s="6" t="s">
        <v>3987</v>
      </c>
      <c r="B3403" s="6">
        <v>152913</v>
      </c>
      <c r="C3403" s="1">
        <v>42124</v>
      </c>
      <c r="D3403" s="6" t="s">
        <v>1986</v>
      </c>
      <c r="E3403" s="6" t="s">
        <v>3989</v>
      </c>
      <c r="F3403" s="9">
        <v>1831.69</v>
      </c>
      <c r="G3403" s="9">
        <v>1592.77</v>
      </c>
      <c r="H3403" s="9">
        <v>286.7</v>
      </c>
      <c r="I3403" s="6" t="s">
        <v>4360</v>
      </c>
      <c r="J3403" s="9">
        <v>0</v>
      </c>
      <c r="K3403" s="9">
        <v>0</v>
      </c>
      <c r="L3403" s="6" t="s">
        <v>3990</v>
      </c>
      <c r="M3403" s="9">
        <v>1592.77</v>
      </c>
      <c r="N3403" s="9">
        <v>238.92</v>
      </c>
      <c r="O3403" s="6" t="s">
        <v>1932</v>
      </c>
      <c r="P3403" s="7">
        <v>1592.77</v>
      </c>
      <c r="Q3403" s="7">
        <v>26.28</v>
      </c>
      <c r="R3403" s="6" t="s">
        <v>3992</v>
      </c>
      <c r="S3403" s="7">
        <v>1592.77</v>
      </c>
      <c r="T3403" s="7">
        <v>121.05</v>
      </c>
      <c r="U3403" s="6" t="s">
        <v>3992</v>
      </c>
      <c r="V3403" s="6" t="s">
        <v>3992</v>
      </c>
      <c r="W3403" s="6">
        <v>6783935</v>
      </c>
      <c r="X3403" s="6" t="s">
        <v>4362</v>
      </c>
      <c r="Y3403" s="6" t="s">
        <v>4992</v>
      </c>
      <c r="Z3403" s="6" t="s">
        <v>3623</v>
      </c>
      <c r="AA3403" s="6"/>
      <c r="AB3403" s="5">
        <f t="shared" si="693"/>
        <v>152913</v>
      </c>
      <c r="AC3403" t="str">
        <f t="shared" si="694"/>
        <v>30/04/2015</v>
      </c>
      <c r="AD3403" t="str">
        <f t="shared" si="695"/>
        <v>46044053002906</v>
      </c>
      <c r="AE3403" s="11">
        <f t="shared" si="696"/>
        <v>1831.69</v>
      </c>
      <c r="AF3403">
        <f t="shared" si="692"/>
        <v>0</v>
      </c>
      <c r="AH3403" s="10">
        <v>6783221</v>
      </c>
      <c r="AI3403" s="10" t="s">
        <v>5958</v>
      </c>
      <c r="AJ3403" s="10">
        <v>152250</v>
      </c>
      <c r="AK3403" s="10" t="s">
        <v>2691</v>
      </c>
      <c r="AL3403" s="10" t="s">
        <v>5438</v>
      </c>
      <c r="AM3403" s="10" t="s">
        <v>5474</v>
      </c>
      <c r="AN3403" s="12" t="e">
        <f>VLOOKUP(TRIM(AK3403),[1]Sheet1!$S:$T,2,FALSE)</f>
        <v>#N/A</v>
      </c>
      <c r="AO3403" s="12">
        <f t="shared" si="697"/>
        <v>0</v>
      </c>
      <c r="AP3403" s="10">
        <f t="shared" si="698"/>
        <v>0</v>
      </c>
    </row>
    <row r="3404" spans="1:42" x14ac:dyDescent="0.2">
      <c r="A3404" s="6" t="s">
        <v>3987</v>
      </c>
      <c r="B3404" s="6">
        <v>152914</v>
      </c>
      <c r="C3404" s="1">
        <v>42124</v>
      </c>
      <c r="D3404" s="6" t="s">
        <v>1924</v>
      </c>
      <c r="E3404" s="6" t="s">
        <v>3663</v>
      </c>
      <c r="F3404" s="9">
        <v>177.38</v>
      </c>
      <c r="G3404" s="9">
        <v>154.24</v>
      </c>
      <c r="H3404" s="9">
        <v>6.17</v>
      </c>
      <c r="I3404" s="6" t="s">
        <v>4360</v>
      </c>
      <c r="J3404" s="9">
        <v>0</v>
      </c>
      <c r="K3404" s="9">
        <v>0</v>
      </c>
      <c r="L3404" s="6" t="s">
        <v>3990</v>
      </c>
      <c r="M3404" s="9">
        <v>154.24</v>
      </c>
      <c r="N3404" s="9">
        <v>23.14</v>
      </c>
      <c r="O3404" s="6" t="s">
        <v>1932</v>
      </c>
      <c r="P3404" s="7">
        <v>154.24</v>
      </c>
      <c r="Q3404" s="7">
        <v>2.54</v>
      </c>
      <c r="R3404" s="6" t="s">
        <v>3992</v>
      </c>
      <c r="S3404" s="7">
        <v>154.24</v>
      </c>
      <c r="T3404" s="7">
        <v>11.72</v>
      </c>
      <c r="U3404" s="6" t="s">
        <v>3992</v>
      </c>
      <c r="V3404" s="6" t="s">
        <v>3992</v>
      </c>
      <c r="W3404" s="6">
        <v>6795064</v>
      </c>
      <c r="X3404" s="6" t="s">
        <v>4362</v>
      </c>
      <c r="Y3404" s="6" t="s">
        <v>3373</v>
      </c>
      <c r="Z3404" s="6" t="s">
        <v>3374</v>
      </c>
      <c r="AA3404" s="6"/>
      <c r="AB3404" s="5">
        <f t="shared" si="693"/>
        <v>152914</v>
      </c>
      <c r="AC3404" t="str">
        <f t="shared" si="694"/>
        <v>30/04/2015</v>
      </c>
      <c r="AD3404" t="str">
        <f t="shared" si="695"/>
        <v>02155469000125</v>
      </c>
      <c r="AE3404" s="11">
        <f t="shared" si="696"/>
        <v>177.38</v>
      </c>
      <c r="AF3404">
        <f t="shared" si="692"/>
        <v>0</v>
      </c>
      <c r="AH3404" s="10">
        <v>6784250</v>
      </c>
      <c r="AI3404" s="10" t="s">
        <v>5428</v>
      </c>
      <c r="AJ3404" s="10">
        <v>151173</v>
      </c>
      <c r="AK3404" s="10" t="s">
        <v>1315</v>
      </c>
      <c r="AL3404" s="10" t="s">
        <v>5438</v>
      </c>
      <c r="AM3404" s="10" t="s">
        <v>5522</v>
      </c>
      <c r="AN3404" s="12" t="e">
        <f>VLOOKUP(TRIM(AK3404),[1]Sheet1!$S:$T,2,FALSE)</f>
        <v>#N/A</v>
      </c>
      <c r="AO3404" s="12">
        <f t="shared" si="697"/>
        <v>0</v>
      </c>
      <c r="AP3404" s="10">
        <f t="shared" si="698"/>
        <v>0</v>
      </c>
    </row>
    <row r="3405" spans="1:42" x14ac:dyDescent="0.2">
      <c r="A3405" s="6" t="s">
        <v>3987</v>
      </c>
      <c r="B3405" s="6">
        <v>152914</v>
      </c>
      <c r="C3405" s="1">
        <v>42124</v>
      </c>
      <c r="D3405" s="6" t="s">
        <v>1924</v>
      </c>
      <c r="E3405" s="6" t="s">
        <v>3663</v>
      </c>
      <c r="F3405" s="9">
        <v>167.93</v>
      </c>
      <c r="G3405" s="9">
        <v>146.03</v>
      </c>
      <c r="H3405" s="9">
        <v>5.84</v>
      </c>
      <c r="I3405" s="6" t="s">
        <v>4360</v>
      </c>
      <c r="J3405" s="9">
        <v>0</v>
      </c>
      <c r="K3405" s="9">
        <v>0</v>
      </c>
      <c r="L3405" s="6" t="s">
        <v>3990</v>
      </c>
      <c r="M3405" s="9">
        <v>146.03</v>
      </c>
      <c r="N3405" s="9">
        <v>21.9</v>
      </c>
      <c r="O3405" s="6" t="s">
        <v>1932</v>
      </c>
      <c r="P3405" s="7">
        <v>146.03</v>
      </c>
      <c r="Q3405" s="7">
        <v>2.41</v>
      </c>
      <c r="R3405" s="6" t="s">
        <v>3992</v>
      </c>
      <c r="S3405" s="7">
        <v>146.03</v>
      </c>
      <c r="T3405" s="7">
        <v>11.1</v>
      </c>
      <c r="U3405" s="6" t="s">
        <v>3992</v>
      </c>
      <c r="V3405" s="6" t="s">
        <v>3992</v>
      </c>
      <c r="W3405" s="6">
        <v>6795064</v>
      </c>
      <c r="X3405" s="6" t="s">
        <v>4362</v>
      </c>
      <c r="Y3405" s="6" t="s">
        <v>5172</v>
      </c>
      <c r="Z3405" s="6" t="s">
        <v>5173</v>
      </c>
      <c r="AA3405" s="6"/>
      <c r="AB3405" s="5">
        <f t="shared" si="693"/>
        <v>152914</v>
      </c>
      <c r="AC3405" t="str">
        <f t="shared" si="694"/>
        <v>30/04/2015</v>
      </c>
      <c r="AD3405" t="str">
        <f t="shared" si="695"/>
        <v>02155469000125</v>
      </c>
      <c r="AE3405" s="11">
        <f t="shared" si="696"/>
        <v>167.93</v>
      </c>
      <c r="AF3405">
        <f t="shared" si="692"/>
        <v>0</v>
      </c>
      <c r="AH3405" s="10">
        <v>6783221</v>
      </c>
      <c r="AI3405" s="10" t="s">
        <v>5958</v>
      </c>
      <c r="AJ3405" s="10">
        <v>152250</v>
      </c>
      <c r="AK3405" s="10" t="s">
        <v>459</v>
      </c>
      <c r="AL3405" s="10" t="s">
        <v>5583</v>
      </c>
      <c r="AM3405" s="10" t="s">
        <v>5507</v>
      </c>
      <c r="AN3405" s="12" t="e">
        <f>VLOOKUP(TRIM(AK3405),[1]Sheet1!$S:$T,2,FALSE)</f>
        <v>#N/A</v>
      </c>
      <c r="AO3405" s="12">
        <f t="shared" si="697"/>
        <v>0</v>
      </c>
      <c r="AP3405" s="10">
        <f t="shared" si="698"/>
        <v>0</v>
      </c>
    </row>
    <row r="3406" spans="1:42" x14ac:dyDescent="0.2">
      <c r="A3406" s="6" t="s">
        <v>3987</v>
      </c>
      <c r="B3406" s="6">
        <v>152915</v>
      </c>
      <c r="C3406" s="1">
        <v>42124</v>
      </c>
      <c r="D3406" s="6" t="s">
        <v>1986</v>
      </c>
      <c r="E3406" s="6" t="s">
        <v>3989</v>
      </c>
      <c r="F3406" s="9">
        <v>892.18</v>
      </c>
      <c r="G3406" s="9">
        <v>775.81</v>
      </c>
      <c r="H3406" s="9">
        <v>139.65</v>
      </c>
      <c r="I3406" s="6" t="s">
        <v>4360</v>
      </c>
      <c r="J3406" s="9">
        <v>0</v>
      </c>
      <c r="K3406" s="9">
        <v>0</v>
      </c>
      <c r="L3406" s="6" t="s">
        <v>3990</v>
      </c>
      <c r="M3406" s="9">
        <v>775.81</v>
      </c>
      <c r="N3406" s="9">
        <v>116.37</v>
      </c>
      <c r="O3406" s="6" t="s">
        <v>1932</v>
      </c>
      <c r="P3406" s="7">
        <v>775.81</v>
      </c>
      <c r="Q3406" s="7">
        <v>12.8</v>
      </c>
      <c r="R3406" s="6" t="s">
        <v>3992</v>
      </c>
      <c r="S3406" s="7">
        <v>775.81</v>
      </c>
      <c r="T3406" s="7">
        <v>58.96</v>
      </c>
      <c r="U3406" s="6" t="s">
        <v>3992</v>
      </c>
      <c r="V3406" s="6" t="s">
        <v>3992</v>
      </c>
      <c r="W3406" s="6">
        <v>6782674</v>
      </c>
      <c r="X3406" s="6" t="s">
        <v>4362</v>
      </c>
      <c r="Y3406" s="6" t="s">
        <v>4992</v>
      </c>
      <c r="Z3406" s="6" t="s">
        <v>3623</v>
      </c>
      <c r="AA3406" s="6"/>
      <c r="AB3406" s="5">
        <f t="shared" si="693"/>
        <v>152915</v>
      </c>
      <c r="AC3406" t="str">
        <f t="shared" si="694"/>
        <v>30/04/2015</v>
      </c>
      <c r="AD3406" t="str">
        <f t="shared" si="695"/>
        <v>04326382000107</v>
      </c>
      <c r="AE3406" s="11">
        <f t="shared" si="696"/>
        <v>892.18</v>
      </c>
      <c r="AF3406">
        <f t="shared" si="692"/>
        <v>0</v>
      </c>
      <c r="AH3406" s="10">
        <v>6784250</v>
      </c>
      <c r="AI3406" s="10" t="s">
        <v>5428</v>
      </c>
      <c r="AJ3406" s="10">
        <v>151174</v>
      </c>
      <c r="AK3406" s="10" t="s">
        <v>2076</v>
      </c>
      <c r="AL3406" s="10" t="s">
        <v>5438</v>
      </c>
      <c r="AM3406" s="10" t="s">
        <v>5518</v>
      </c>
      <c r="AN3406" s="12" t="e">
        <f>VLOOKUP(TRIM(AK3406),[1]Sheet1!$S:$T,2,FALSE)</f>
        <v>#N/A</v>
      </c>
      <c r="AO3406" s="12">
        <f t="shared" si="697"/>
        <v>0</v>
      </c>
      <c r="AP3406" s="10">
        <f t="shared" si="698"/>
        <v>0</v>
      </c>
    </row>
    <row r="3407" spans="1:42" x14ac:dyDescent="0.2">
      <c r="A3407" s="6" t="s">
        <v>3987</v>
      </c>
      <c r="B3407" s="6">
        <v>152916</v>
      </c>
      <c r="C3407" s="1">
        <v>42124</v>
      </c>
      <c r="D3407" s="6" t="s">
        <v>1924</v>
      </c>
      <c r="E3407" s="6" t="s">
        <v>4096</v>
      </c>
      <c r="F3407" s="9">
        <v>2992.78</v>
      </c>
      <c r="G3407" s="9">
        <v>2602.42</v>
      </c>
      <c r="H3407" s="9">
        <v>104.1</v>
      </c>
      <c r="I3407" s="6" t="s">
        <v>4360</v>
      </c>
      <c r="J3407" s="9">
        <v>0</v>
      </c>
      <c r="K3407" s="9">
        <v>0</v>
      </c>
      <c r="L3407" s="6" t="s">
        <v>3990</v>
      </c>
      <c r="M3407" s="9">
        <v>2602.42</v>
      </c>
      <c r="N3407" s="9">
        <v>390.36</v>
      </c>
      <c r="O3407" s="6" t="s">
        <v>1932</v>
      </c>
      <c r="P3407" s="7">
        <v>2602.42</v>
      </c>
      <c r="Q3407" s="7">
        <v>42.94</v>
      </c>
      <c r="R3407" s="6" t="s">
        <v>3992</v>
      </c>
      <c r="S3407" s="7">
        <v>2602.42</v>
      </c>
      <c r="T3407" s="7">
        <v>197.78</v>
      </c>
      <c r="U3407" s="6" t="s">
        <v>3992</v>
      </c>
      <c r="V3407" s="6" t="s">
        <v>3992</v>
      </c>
      <c r="W3407" s="6">
        <v>6782677</v>
      </c>
      <c r="X3407" s="6" t="s">
        <v>4362</v>
      </c>
      <c r="Y3407" s="6" t="s">
        <v>4992</v>
      </c>
      <c r="Z3407" s="6" t="s">
        <v>3623</v>
      </c>
      <c r="AA3407" s="6"/>
      <c r="AB3407" s="5">
        <f t="shared" si="693"/>
        <v>152916</v>
      </c>
      <c r="AC3407" t="str">
        <f t="shared" si="694"/>
        <v>30/04/2015</v>
      </c>
      <c r="AD3407" t="str">
        <f t="shared" si="695"/>
        <v>00111511000180</v>
      </c>
      <c r="AE3407" s="11">
        <f t="shared" si="696"/>
        <v>2992.78</v>
      </c>
      <c r="AF3407">
        <f t="shared" si="692"/>
        <v>0</v>
      </c>
      <c r="AH3407" s="10">
        <v>6784250</v>
      </c>
      <c r="AI3407" s="10" t="s">
        <v>5428</v>
      </c>
      <c r="AJ3407" s="10">
        <v>151175</v>
      </c>
      <c r="AK3407" s="10" t="s">
        <v>2359</v>
      </c>
      <c r="AL3407" s="10" t="s">
        <v>5438</v>
      </c>
      <c r="AM3407" s="10" t="s">
        <v>5705</v>
      </c>
      <c r="AN3407" s="12" t="e">
        <f>VLOOKUP(TRIM(AK3407),[1]Sheet1!$S:$T,2,FALSE)</f>
        <v>#N/A</v>
      </c>
      <c r="AO3407" s="12">
        <f t="shared" si="697"/>
        <v>0</v>
      </c>
      <c r="AP3407" s="10">
        <f t="shared" si="698"/>
        <v>0</v>
      </c>
    </row>
    <row r="3408" spans="1:42" x14ac:dyDescent="0.2">
      <c r="A3408" s="6" t="s">
        <v>3987</v>
      </c>
      <c r="B3408" s="6">
        <v>152917</v>
      </c>
      <c r="C3408" s="1">
        <v>42124</v>
      </c>
      <c r="D3408" s="6" t="s">
        <v>1924</v>
      </c>
      <c r="E3408" s="6" t="s">
        <v>4642</v>
      </c>
      <c r="F3408" s="9">
        <v>223.13</v>
      </c>
      <c r="G3408" s="9">
        <v>223.13</v>
      </c>
      <c r="H3408" s="9">
        <v>8.93</v>
      </c>
      <c r="I3408" s="6" t="s">
        <v>4360</v>
      </c>
      <c r="J3408" s="9">
        <v>0</v>
      </c>
      <c r="K3408" s="9">
        <v>0</v>
      </c>
      <c r="L3408" s="6" t="s">
        <v>3990</v>
      </c>
      <c r="M3408" s="9">
        <v>194.03</v>
      </c>
      <c r="N3408" s="9">
        <v>29.1</v>
      </c>
      <c r="O3408" s="6" t="s">
        <v>1932</v>
      </c>
      <c r="P3408" s="7">
        <v>194.03</v>
      </c>
      <c r="Q3408" s="7">
        <v>3.2</v>
      </c>
      <c r="R3408" s="6" t="s">
        <v>3992</v>
      </c>
      <c r="S3408" s="7">
        <v>194.03</v>
      </c>
      <c r="T3408" s="7">
        <v>14.75</v>
      </c>
      <c r="U3408" s="6" t="s">
        <v>3992</v>
      </c>
      <c r="V3408" s="6" t="s">
        <v>3992</v>
      </c>
      <c r="W3408" s="6">
        <v>6789188</v>
      </c>
      <c r="X3408" s="6" t="s">
        <v>4362</v>
      </c>
      <c r="Y3408" s="6" t="s">
        <v>3237</v>
      </c>
      <c r="Z3408" s="6" t="s">
        <v>3238</v>
      </c>
      <c r="AA3408" s="6"/>
      <c r="AB3408" s="5">
        <f t="shared" si="693"/>
        <v>152917</v>
      </c>
      <c r="AC3408" t="str">
        <f t="shared" si="694"/>
        <v>30/04/2015</v>
      </c>
      <c r="AD3408" t="str">
        <f t="shared" si="695"/>
        <v>13573332000107</v>
      </c>
      <c r="AE3408" s="11">
        <f t="shared" si="696"/>
        <v>223.13</v>
      </c>
      <c r="AF3408">
        <f t="shared" si="692"/>
        <v>0</v>
      </c>
      <c r="AH3408" s="10">
        <v>6788226</v>
      </c>
      <c r="AI3408" s="10" t="s">
        <v>6358</v>
      </c>
      <c r="AJ3408" s="10">
        <v>152251</v>
      </c>
      <c r="AK3408" s="10" t="s">
        <v>1804</v>
      </c>
      <c r="AL3408" s="10" t="s">
        <v>5446</v>
      </c>
      <c r="AM3408" s="10" t="s">
        <v>5518</v>
      </c>
      <c r="AN3408" s="12" t="e">
        <f>VLOOKUP(TRIM(AK3408),[1]Sheet1!$S:$T,2,FALSE)</f>
        <v>#N/A</v>
      </c>
      <c r="AO3408" s="12">
        <f t="shared" si="697"/>
        <v>0</v>
      </c>
      <c r="AP3408" s="10">
        <f t="shared" si="698"/>
        <v>0</v>
      </c>
    </row>
    <row r="3409" spans="1:42" x14ac:dyDescent="0.2">
      <c r="A3409" s="6" t="s">
        <v>3987</v>
      </c>
      <c r="B3409" s="6">
        <v>152917</v>
      </c>
      <c r="C3409" s="1">
        <v>42124</v>
      </c>
      <c r="D3409" s="6" t="s">
        <v>1924</v>
      </c>
      <c r="E3409" s="6" t="s">
        <v>4642</v>
      </c>
      <c r="F3409" s="9">
        <v>3238.38</v>
      </c>
      <c r="G3409" s="9">
        <v>3238.38</v>
      </c>
      <c r="H3409" s="9">
        <v>129.54</v>
      </c>
      <c r="I3409" s="6" t="s">
        <v>4360</v>
      </c>
      <c r="J3409" s="9">
        <v>0</v>
      </c>
      <c r="K3409" s="9">
        <v>0</v>
      </c>
      <c r="L3409" s="6" t="s">
        <v>3990</v>
      </c>
      <c r="M3409" s="9">
        <v>2815.98</v>
      </c>
      <c r="N3409" s="9">
        <v>422.4</v>
      </c>
      <c r="O3409" s="6" t="s">
        <v>1932</v>
      </c>
      <c r="P3409" s="7">
        <v>2815.98</v>
      </c>
      <c r="Q3409" s="7">
        <v>46.46</v>
      </c>
      <c r="R3409" s="6" t="s">
        <v>3992</v>
      </c>
      <c r="S3409" s="7">
        <v>2815.98</v>
      </c>
      <c r="T3409" s="7">
        <v>214.01</v>
      </c>
      <c r="U3409" s="6" t="s">
        <v>3992</v>
      </c>
      <c r="V3409" s="6" t="s">
        <v>3992</v>
      </c>
      <c r="W3409" s="6">
        <v>6789188</v>
      </c>
      <c r="X3409" s="6" t="s">
        <v>4362</v>
      </c>
      <c r="Y3409" s="6" t="s">
        <v>3759</v>
      </c>
      <c r="Z3409" s="6" t="s">
        <v>59</v>
      </c>
      <c r="AA3409" s="6"/>
      <c r="AB3409" s="5">
        <f t="shared" si="693"/>
        <v>152917</v>
      </c>
      <c r="AC3409" t="str">
        <f t="shared" si="694"/>
        <v>30/04/2015</v>
      </c>
      <c r="AD3409" t="str">
        <f t="shared" si="695"/>
        <v>13573332000107</v>
      </c>
      <c r="AE3409" s="11">
        <f t="shared" si="696"/>
        <v>3238.38</v>
      </c>
      <c r="AF3409">
        <f t="shared" si="692"/>
        <v>0</v>
      </c>
      <c r="AH3409" s="10">
        <v>6788226</v>
      </c>
      <c r="AI3409" s="10" t="s">
        <v>6358</v>
      </c>
      <c r="AJ3409" s="10">
        <v>152251</v>
      </c>
      <c r="AK3409" s="10" t="s">
        <v>1042</v>
      </c>
      <c r="AL3409" s="10" t="s">
        <v>5446</v>
      </c>
      <c r="AM3409" s="10" t="s">
        <v>5513</v>
      </c>
      <c r="AN3409" s="12" t="e">
        <f>VLOOKUP(TRIM(AK3409),[1]Sheet1!$S:$T,2,FALSE)</f>
        <v>#N/A</v>
      </c>
      <c r="AO3409" s="12">
        <f t="shared" si="697"/>
        <v>0</v>
      </c>
      <c r="AP3409" s="10">
        <f t="shared" si="698"/>
        <v>0</v>
      </c>
    </row>
    <row r="3410" spans="1:42" x14ac:dyDescent="0.2">
      <c r="A3410" s="6" t="s">
        <v>3987</v>
      </c>
      <c r="B3410" s="6">
        <v>152918</v>
      </c>
      <c r="C3410" s="1">
        <v>42124</v>
      </c>
      <c r="D3410" s="6" t="s">
        <v>1924</v>
      </c>
      <c r="E3410" s="6" t="s">
        <v>5203</v>
      </c>
      <c r="F3410" s="9">
        <v>3481.23</v>
      </c>
      <c r="G3410" s="9">
        <v>3027.16</v>
      </c>
      <c r="H3410" s="9">
        <v>121.09</v>
      </c>
      <c r="I3410" s="6" t="s">
        <v>4360</v>
      </c>
      <c r="J3410" s="9">
        <v>0</v>
      </c>
      <c r="K3410" s="9">
        <v>0</v>
      </c>
      <c r="L3410" s="6" t="s">
        <v>3990</v>
      </c>
      <c r="M3410" s="9">
        <v>3027.16</v>
      </c>
      <c r="N3410" s="9">
        <v>454.07</v>
      </c>
      <c r="O3410" s="6" t="s">
        <v>1932</v>
      </c>
      <c r="P3410" s="7">
        <v>3027.16</v>
      </c>
      <c r="Q3410" s="7">
        <v>49.95</v>
      </c>
      <c r="R3410" s="6" t="s">
        <v>3992</v>
      </c>
      <c r="S3410" s="7">
        <v>3027.16</v>
      </c>
      <c r="T3410" s="7">
        <v>230.06</v>
      </c>
      <c r="U3410" s="6" t="s">
        <v>3992</v>
      </c>
      <c r="V3410" s="6" t="s">
        <v>3992</v>
      </c>
      <c r="W3410" s="6">
        <v>6786352</v>
      </c>
      <c r="X3410" s="6" t="s">
        <v>4362</v>
      </c>
      <c r="Y3410" s="6" t="s">
        <v>3367</v>
      </c>
      <c r="Z3410" s="6" t="s">
        <v>3368</v>
      </c>
      <c r="AA3410" s="6"/>
      <c r="AB3410" s="5">
        <f t="shared" si="693"/>
        <v>152918</v>
      </c>
      <c r="AC3410" t="str">
        <f t="shared" si="694"/>
        <v>30/04/2015</v>
      </c>
      <c r="AD3410" t="str">
        <f t="shared" si="695"/>
        <v>25923723000193</v>
      </c>
      <c r="AE3410" s="11">
        <f t="shared" si="696"/>
        <v>3481.23</v>
      </c>
      <c r="AF3410">
        <f t="shared" si="692"/>
        <v>0</v>
      </c>
      <c r="AH3410" s="10">
        <v>6784250</v>
      </c>
      <c r="AI3410" s="10" t="s">
        <v>5428</v>
      </c>
      <c r="AJ3410" s="10">
        <v>151176</v>
      </c>
      <c r="AK3410" s="10" t="s">
        <v>1317</v>
      </c>
      <c r="AL3410" s="10" t="s">
        <v>5438</v>
      </c>
      <c r="AM3410" s="10" t="s">
        <v>5474</v>
      </c>
      <c r="AN3410" s="12" t="e">
        <f>VLOOKUP(TRIM(AK3410),[1]Sheet1!$S:$T,2,FALSE)</f>
        <v>#N/A</v>
      </c>
      <c r="AO3410" s="12">
        <f t="shared" si="697"/>
        <v>0</v>
      </c>
      <c r="AP3410" s="10">
        <f t="shared" si="698"/>
        <v>0</v>
      </c>
    </row>
    <row r="3411" spans="1:42" x14ac:dyDescent="0.2">
      <c r="A3411" s="6" t="s">
        <v>3987</v>
      </c>
      <c r="B3411" s="6">
        <v>152919</v>
      </c>
      <c r="C3411" s="1">
        <v>42124</v>
      </c>
      <c r="D3411" s="6" t="s">
        <v>1986</v>
      </c>
      <c r="E3411" s="6" t="s">
        <v>3989</v>
      </c>
      <c r="F3411" s="9">
        <v>191.67</v>
      </c>
      <c r="G3411" s="9">
        <v>166.67</v>
      </c>
      <c r="H3411" s="9">
        <v>30</v>
      </c>
      <c r="I3411" s="6" t="s">
        <v>4360</v>
      </c>
      <c r="J3411" s="9">
        <v>0</v>
      </c>
      <c r="K3411" s="9">
        <v>0</v>
      </c>
      <c r="L3411" s="6" t="s">
        <v>3990</v>
      </c>
      <c r="M3411" s="9">
        <v>166.67</v>
      </c>
      <c r="N3411" s="9">
        <v>25</v>
      </c>
      <c r="O3411" s="6" t="s">
        <v>1932</v>
      </c>
      <c r="P3411" s="7">
        <v>166.67</v>
      </c>
      <c r="Q3411" s="7">
        <v>2.75</v>
      </c>
      <c r="R3411" s="6" t="s">
        <v>3992</v>
      </c>
      <c r="S3411" s="7">
        <v>166.67</v>
      </c>
      <c r="T3411" s="7">
        <v>12.67</v>
      </c>
      <c r="U3411" s="6" t="s">
        <v>3992</v>
      </c>
      <c r="V3411" s="6" t="s">
        <v>3992</v>
      </c>
      <c r="W3411" s="6">
        <v>6783836</v>
      </c>
      <c r="X3411" s="6" t="s">
        <v>5061</v>
      </c>
      <c r="Y3411" s="6" t="s">
        <v>3781</v>
      </c>
      <c r="Z3411" s="6" t="s">
        <v>3782</v>
      </c>
      <c r="AA3411" s="6"/>
      <c r="AB3411" s="5">
        <f t="shared" si="693"/>
        <v>152919</v>
      </c>
      <c r="AC3411" t="str">
        <f t="shared" si="694"/>
        <v>30/04/2015</v>
      </c>
      <c r="AD3411" t="str">
        <f t="shared" si="695"/>
        <v>64255136000982</v>
      </c>
      <c r="AE3411" s="11">
        <f t="shared" si="696"/>
        <v>191.67</v>
      </c>
      <c r="AF3411">
        <f t="shared" si="692"/>
        <v>0</v>
      </c>
      <c r="AH3411" s="10">
        <v>6788226</v>
      </c>
      <c r="AI3411" s="10" t="s">
        <v>6358</v>
      </c>
      <c r="AJ3411" s="10">
        <v>152251</v>
      </c>
      <c r="AK3411" s="10" t="s">
        <v>1109</v>
      </c>
      <c r="AL3411" s="10" t="s">
        <v>5446</v>
      </c>
      <c r="AM3411" s="10" t="s">
        <v>5513</v>
      </c>
      <c r="AN3411" s="12" t="e">
        <f>VLOOKUP(TRIM(AK3411),[1]Sheet1!$S:$T,2,FALSE)</f>
        <v>#N/A</v>
      </c>
      <c r="AO3411" s="12">
        <f t="shared" si="697"/>
        <v>0</v>
      </c>
      <c r="AP3411" s="10">
        <f t="shared" si="698"/>
        <v>0</v>
      </c>
    </row>
    <row r="3412" spans="1:42" x14ac:dyDescent="0.2">
      <c r="A3412" s="6" t="s">
        <v>3987</v>
      </c>
      <c r="B3412" s="6">
        <v>152920</v>
      </c>
      <c r="C3412" s="1">
        <v>42124</v>
      </c>
      <c r="D3412" s="6" t="s">
        <v>1926</v>
      </c>
      <c r="E3412" s="6" t="s">
        <v>3418</v>
      </c>
      <c r="F3412" s="9">
        <v>38.5</v>
      </c>
      <c r="G3412" s="9">
        <v>38.5</v>
      </c>
      <c r="H3412" s="9">
        <v>2.7</v>
      </c>
      <c r="I3412" s="6" t="s">
        <v>4011</v>
      </c>
      <c r="J3412" s="9">
        <v>0</v>
      </c>
      <c r="K3412" s="9">
        <v>0</v>
      </c>
      <c r="L3412" s="6" t="s">
        <v>3990</v>
      </c>
      <c r="M3412" s="9">
        <v>0</v>
      </c>
      <c r="N3412" s="9">
        <v>0</v>
      </c>
      <c r="O3412" s="6" t="s">
        <v>3990</v>
      </c>
      <c r="P3412" s="7">
        <v>38.5</v>
      </c>
      <c r="Q3412" s="7">
        <v>0.64</v>
      </c>
      <c r="R3412" s="6" t="s">
        <v>3992</v>
      </c>
      <c r="S3412" s="7">
        <v>38.5</v>
      </c>
      <c r="T3412" s="7">
        <v>2.93</v>
      </c>
      <c r="U3412" s="6" t="s">
        <v>3992</v>
      </c>
      <c r="V3412" s="6" t="s">
        <v>3992</v>
      </c>
      <c r="W3412" s="6">
        <v>7450821</v>
      </c>
      <c r="X3412" s="6" t="s">
        <v>4070</v>
      </c>
      <c r="Y3412" s="6" t="s">
        <v>1897</v>
      </c>
      <c r="Z3412" s="6" t="s">
        <v>1898</v>
      </c>
      <c r="AA3412" s="6"/>
      <c r="AB3412" s="5">
        <f t="shared" si="693"/>
        <v>152920</v>
      </c>
      <c r="AC3412" t="str">
        <f t="shared" si="694"/>
        <v>30/04/2015</v>
      </c>
      <c r="AD3412" t="str">
        <f t="shared" si="695"/>
        <v>04463193000178</v>
      </c>
      <c r="AE3412" s="11">
        <f t="shared" si="696"/>
        <v>38.5</v>
      </c>
      <c r="AF3412">
        <v>0</v>
      </c>
      <c r="AH3412" s="10">
        <v>6782872</v>
      </c>
      <c r="AI3412" s="10" t="s">
        <v>5722</v>
      </c>
      <c r="AJ3412" s="10">
        <v>152252</v>
      </c>
      <c r="AK3412" s="10" t="s">
        <v>1997</v>
      </c>
      <c r="AL3412" s="10" t="s">
        <v>5583</v>
      </c>
      <c r="AM3412" s="10" t="s">
        <v>5529</v>
      </c>
      <c r="AN3412" s="12" t="e">
        <f>VLOOKUP(TRIM(AK3412),[1]Sheet1!$S:$T,2,FALSE)</f>
        <v>#N/A</v>
      </c>
      <c r="AO3412" s="12">
        <f t="shared" si="697"/>
        <v>0</v>
      </c>
      <c r="AP3412" s="10">
        <f t="shared" si="698"/>
        <v>0</v>
      </c>
    </row>
    <row r="3413" spans="1:42" x14ac:dyDescent="0.2">
      <c r="A3413" s="6" t="s">
        <v>3987</v>
      </c>
      <c r="B3413" s="6">
        <v>152921</v>
      </c>
      <c r="C3413" s="1">
        <v>42124</v>
      </c>
      <c r="D3413" s="6" t="s">
        <v>1924</v>
      </c>
      <c r="E3413" s="6" t="s">
        <v>4339</v>
      </c>
      <c r="F3413" s="9">
        <v>949.59</v>
      </c>
      <c r="G3413" s="9">
        <v>825.73</v>
      </c>
      <c r="H3413" s="9">
        <v>33.03</v>
      </c>
      <c r="I3413" s="6" t="s">
        <v>4360</v>
      </c>
      <c r="J3413" s="9">
        <v>0</v>
      </c>
      <c r="K3413" s="9">
        <v>0</v>
      </c>
      <c r="L3413" s="6" t="s">
        <v>3990</v>
      </c>
      <c r="M3413" s="9">
        <v>825.73</v>
      </c>
      <c r="N3413" s="9">
        <v>123.86</v>
      </c>
      <c r="O3413" s="6" t="s">
        <v>1932</v>
      </c>
      <c r="P3413" s="7">
        <v>825.73</v>
      </c>
      <c r="Q3413" s="7">
        <v>13.62</v>
      </c>
      <c r="R3413" s="6" t="s">
        <v>3992</v>
      </c>
      <c r="S3413" s="7">
        <v>825.73</v>
      </c>
      <c r="T3413" s="7">
        <v>62.76</v>
      </c>
      <c r="U3413" s="6" t="s">
        <v>3992</v>
      </c>
      <c r="V3413" s="6" t="s">
        <v>3992</v>
      </c>
      <c r="W3413" s="6">
        <v>6783650</v>
      </c>
      <c r="X3413" s="6" t="s">
        <v>4362</v>
      </c>
      <c r="Y3413" s="6" t="s">
        <v>5031</v>
      </c>
      <c r="Z3413" s="6" t="s">
        <v>5032</v>
      </c>
      <c r="AA3413" s="6"/>
      <c r="AB3413" s="5">
        <f t="shared" si="693"/>
        <v>152921</v>
      </c>
      <c r="AC3413" t="str">
        <f t="shared" si="694"/>
        <v>30/04/2015</v>
      </c>
      <c r="AD3413" t="str">
        <f t="shared" si="695"/>
        <v>09499145000153</v>
      </c>
      <c r="AE3413" s="11">
        <f t="shared" si="696"/>
        <v>949.59</v>
      </c>
      <c r="AF3413">
        <f>SUMIF(AJ:AJ,B3413,AP:AP)</f>
        <v>0</v>
      </c>
      <c r="AH3413" s="10">
        <v>6782872</v>
      </c>
      <c r="AI3413" s="10" t="s">
        <v>5722</v>
      </c>
      <c r="AJ3413" s="10">
        <v>152252</v>
      </c>
      <c r="AK3413" s="10" t="s">
        <v>5059</v>
      </c>
      <c r="AL3413" s="10" t="s">
        <v>5446</v>
      </c>
      <c r="AM3413" s="10" t="s">
        <v>5477</v>
      </c>
      <c r="AN3413" s="12" t="e">
        <f>VLOOKUP(TRIM(AK3413),[1]Sheet1!$S:$T,2,FALSE)</f>
        <v>#N/A</v>
      </c>
      <c r="AO3413" s="12">
        <f t="shared" si="697"/>
        <v>0</v>
      </c>
      <c r="AP3413" s="10">
        <f t="shared" si="698"/>
        <v>0</v>
      </c>
    </row>
    <row r="3414" spans="1:42" x14ac:dyDescent="0.2">
      <c r="A3414" s="6" t="s">
        <v>3987</v>
      </c>
      <c r="B3414" s="6">
        <v>152922</v>
      </c>
      <c r="C3414" s="1">
        <v>42124</v>
      </c>
      <c r="D3414" s="6" t="s">
        <v>1926</v>
      </c>
      <c r="E3414" s="6" t="s">
        <v>3418</v>
      </c>
      <c r="F3414" s="9">
        <v>400.41</v>
      </c>
      <c r="G3414" s="9">
        <v>400.41</v>
      </c>
      <c r="H3414" s="9">
        <v>28.03</v>
      </c>
      <c r="I3414" s="6" t="s">
        <v>4011</v>
      </c>
      <c r="J3414" s="9">
        <v>0</v>
      </c>
      <c r="K3414" s="9">
        <v>0</v>
      </c>
      <c r="L3414" s="6" t="s">
        <v>3990</v>
      </c>
      <c r="M3414" s="9">
        <v>0</v>
      </c>
      <c r="N3414" s="9">
        <v>0</v>
      </c>
      <c r="O3414" s="6" t="s">
        <v>3990</v>
      </c>
      <c r="P3414" s="7">
        <v>400.41</v>
      </c>
      <c r="Q3414" s="7">
        <v>6.61</v>
      </c>
      <c r="R3414" s="6" t="s">
        <v>3992</v>
      </c>
      <c r="S3414" s="7">
        <v>400.41</v>
      </c>
      <c r="T3414" s="7">
        <v>30.43</v>
      </c>
      <c r="U3414" s="6" t="s">
        <v>3992</v>
      </c>
      <c r="V3414" s="6" t="s">
        <v>3992</v>
      </c>
      <c r="W3414" s="6">
        <v>7450821</v>
      </c>
      <c r="X3414" s="6" t="s">
        <v>4070</v>
      </c>
      <c r="Y3414" s="6" t="s">
        <v>1897</v>
      </c>
      <c r="Z3414" s="6" t="s">
        <v>1898</v>
      </c>
      <c r="AA3414" s="6"/>
      <c r="AB3414" s="5">
        <f t="shared" si="693"/>
        <v>152922</v>
      </c>
      <c r="AC3414" t="str">
        <f t="shared" si="694"/>
        <v>30/04/2015</v>
      </c>
      <c r="AD3414" t="str">
        <f t="shared" si="695"/>
        <v>04463193000178</v>
      </c>
      <c r="AE3414" s="11">
        <f t="shared" si="696"/>
        <v>400.41</v>
      </c>
      <c r="AF3414">
        <v>0</v>
      </c>
      <c r="AH3414" s="10">
        <v>6784250</v>
      </c>
      <c r="AI3414" s="10" t="s">
        <v>5428</v>
      </c>
      <c r="AJ3414" s="10">
        <v>151177</v>
      </c>
      <c r="AK3414" s="10" t="s">
        <v>2407</v>
      </c>
      <c r="AL3414" s="10" t="s">
        <v>5438</v>
      </c>
      <c r="AM3414" s="10" t="s">
        <v>5518</v>
      </c>
      <c r="AN3414" s="12" t="e">
        <f>VLOOKUP(TRIM(AK3414),[1]Sheet1!$S:$T,2,FALSE)</f>
        <v>#N/A</v>
      </c>
      <c r="AO3414" s="12">
        <f t="shared" si="697"/>
        <v>0</v>
      </c>
      <c r="AP3414" s="10">
        <f t="shared" si="698"/>
        <v>0</v>
      </c>
    </row>
    <row r="3415" spans="1:42" x14ac:dyDescent="0.2">
      <c r="A3415" s="6" t="s">
        <v>3987</v>
      </c>
      <c r="B3415" s="6">
        <v>152923</v>
      </c>
      <c r="C3415" s="1">
        <v>42124</v>
      </c>
      <c r="D3415" s="6" t="s">
        <v>1986</v>
      </c>
      <c r="E3415" s="6" t="s">
        <v>3989</v>
      </c>
      <c r="F3415" s="9">
        <v>542.62</v>
      </c>
      <c r="G3415" s="9">
        <v>471.84</v>
      </c>
      <c r="H3415" s="9">
        <v>84.93</v>
      </c>
      <c r="I3415" s="6" t="s">
        <v>4360</v>
      </c>
      <c r="J3415" s="9">
        <v>0</v>
      </c>
      <c r="K3415" s="9">
        <v>0</v>
      </c>
      <c r="L3415" s="6" t="s">
        <v>3990</v>
      </c>
      <c r="M3415" s="9">
        <v>471.84</v>
      </c>
      <c r="N3415" s="9">
        <v>70.78</v>
      </c>
      <c r="O3415" s="6" t="s">
        <v>1932</v>
      </c>
      <c r="P3415" s="7">
        <v>471.84</v>
      </c>
      <c r="Q3415" s="7">
        <v>7.79</v>
      </c>
      <c r="R3415" s="6" t="s">
        <v>3992</v>
      </c>
      <c r="S3415" s="7">
        <v>471.84</v>
      </c>
      <c r="T3415" s="7">
        <v>35.86</v>
      </c>
      <c r="U3415" s="6" t="s">
        <v>3992</v>
      </c>
      <c r="V3415" s="6" t="s">
        <v>3992</v>
      </c>
      <c r="W3415" s="6">
        <v>6782692</v>
      </c>
      <c r="X3415" s="6" t="s">
        <v>4362</v>
      </c>
      <c r="Y3415" s="6" t="s">
        <v>3912</v>
      </c>
      <c r="Z3415" s="6" t="s">
        <v>3913</v>
      </c>
      <c r="AA3415" s="6"/>
      <c r="AB3415" s="5">
        <f t="shared" si="693"/>
        <v>152923</v>
      </c>
      <c r="AC3415" t="str">
        <f t="shared" si="694"/>
        <v>30/04/2015</v>
      </c>
      <c r="AD3415" t="str">
        <f t="shared" si="695"/>
        <v>02195445000108</v>
      </c>
      <c r="AE3415" s="11">
        <f t="shared" si="696"/>
        <v>542.62</v>
      </c>
      <c r="AF3415">
        <f>SUMIF(AJ:AJ,B3415,AP:AP)</f>
        <v>0</v>
      </c>
      <c r="AH3415" s="10">
        <v>6784250</v>
      </c>
      <c r="AI3415" s="10" t="s">
        <v>5428</v>
      </c>
      <c r="AJ3415" s="10">
        <v>151178</v>
      </c>
      <c r="AK3415" s="10" t="s">
        <v>1319</v>
      </c>
      <c r="AL3415" s="10" t="s">
        <v>5438</v>
      </c>
      <c r="AM3415" s="10" t="s">
        <v>5474</v>
      </c>
      <c r="AN3415" s="12" t="e">
        <f>VLOOKUP(TRIM(AK3415),[1]Sheet1!$S:$T,2,FALSE)</f>
        <v>#N/A</v>
      </c>
      <c r="AO3415" s="12">
        <f t="shared" si="697"/>
        <v>0</v>
      </c>
      <c r="AP3415" s="10">
        <f t="shared" si="698"/>
        <v>0</v>
      </c>
    </row>
    <row r="3416" spans="1:42" x14ac:dyDescent="0.2">
      <c r="A3416" s="6" t="s">
        <v>3987</v>
      </c>
      <c r="B3416" s="6">
        <v>152924</v>
      </c>
      <c r="C3416" s="1">
        <v>42124</v>
      </c>
      <c r="D3416" s="6" t="s">
        <v>1926</v>
      </c>
      <c r="E3416" s="6" t="s">
        <v>3418</v>
      </c>
      <c r="F3416" s="9">
        <v>885.51</v>
      </c>
      <c r="G3416" s="9">
        <v>770.01</v>
      </c>
      <c r="H3416" s="9">
        <v>53.9</v>
      </c>
      <c r="I3416" s="6" t="s">
        <v>4011</v>
      </c>
      <c r="J3416" s="9">
        <v>0</v>
      </c>
      <c r="K3416" s="9">
        <v>0</v>
      </c>
      <c r="L3416" s="6" t="s">
        <v>3990</v>
      </c>
      <c r="M3416" s="9">
        <v>770.01</v>
      </c>
      <c r="N3416" s="9">
        <v>115.5</v>
      </c>
      <c r="O3416" s="6" t="s">
        <v>1932</v>
      </c>
      <c r="P3416" s="7">
        <v>770.01</v>
      </c>
      <c r="Q3416" s="7">
        <v>12.71</v>
      </c>
      <c r="R3416" s="6" t="s">
        <v>3992</v>
      </c>
      <c r="S3416" s="7">
        <v>770.01</v>
      </c>
      <c r="T3416" s="7">
        <v>58.52</v>
      </c>
      <c r="U3416" s="6" t="s">
        <v>3992</v>
      </c>
      <c r="V3416" s="6" t="s">
        <v>3992</v>
      </c>
      <c r="W3416" s="6">
        <v>7450821</v>
      </c>
      <c r="X3416" s="6" t="s">
        <v>4070</v>
      </c>
      <c r="Y3416" s="6" t="s">
        <v>1897</v>
      </c>
      <c r="Z3416" s="6" t="s">
        <v>1898</v>
      </c>
      <c r="AA3416" s="6"/>
      <c r="AB3416" s="5">
        <f t="shared" si="693"/>
        <v>152924</v>
      </c>
      <c r="AC3416" t="str">
        <f t="shared" si="694"/>
        <v>30/04/2015</v>
      </c>
      <c r="AD3416" t="str">
        <f t="shared" si="695"/>
        <v>04463193000178</v>
      </c>
      <c r="AE3416" s="11">
        <f t="shared" si="696"/>
        <v>885.51</v>
      </c>
      <c r="AF3416">
        <v>0</v>
      </c>
      <c r="AH3416" s="10">
        <v>6782872</v>
      </c>
      <c r="AI3416" s="10" t="s">
        <v>5722</v>
      </c>
      <c r="AJ3416" s="10">
        <v>152252</v>
      </c>
      <c r="AK3416" s="10" t="s">
        <v>463</v>
      </c>
      <c r="AL3416" s="10" t="s">
        <v>5446</v>
      </c>
      <c r="AM3416" s="10" t="s">
        <v>5477</v>
      </c>
      <c r="AN3416" s="12" t="e">
        <f>VLOOKUP(TRIM(AK3416),[1]Sheet1!$S:$T,2,FALSE)</f>
        <v>#N/A</v>
      </c>
      <c r="AO3416" s="12">
        <f t="shared" si="697"/>
        <v>0</v>
      </c>
      <c r="AP3416" s="10">
        <f t="shared" si="698"/>
        <v>0</v>
      </c>
    </row>
    <row r="3417" spans="1:42" x14ac:dyDescent="0.2">
      <c r="A3417" s="6" t="s">
        <v>3987</v>
      </c>
      <c r="B3417" s="6">
        <v>152924</v>
      </c>
      <c r="C3417" s="1">
        <v>42124</v>
      </c>
      <c r="D3417" s="6" t="s">
        <v>1926</v>
      </c>
      <c r="E3417" s="6" t="s">
        <v>3418</v>
      </c>
      <c r="F3417" s="9">
        <v>885.51</v>
      </c>
      <c r="G3417" s="9">
        <v>770.01</v>
      </c>
      <c r="H3417" s="9">
        <v>53.9</v>
      </c>
      <c r="I3417" s="6" t="s">
        <v>4011</v>
      </c>
      <c r="J3417" s="9">
        <v>0</v>
      </c>
      <c r="K3417" s="9">
        <v>0</v>
      </c>
      <c r="L3417" s="6" t="s">
        <v>3990</v>
      </c>
      <c r="M3417" s="9">
        <v>770.01</v>
      </c>
      <c r="N3417" s="9">
        <v>115.5</v>
      </c>
      <c r="O3417" s="6" t="s">
        <v>1932</v>
      </c>
      <c r="P3417" s="7">
        <v>770.01</v>
      </c>
      <c r="Q3417" s="7">
        <v>12.71</v>
      </c>
      <c r="R3417" s="6" t="s">
        <v>3992</v>
      </c>
      <c r="S3417" s="7">
        <v>770.01</v>
      </c>
      <c r="T3417" s="7">
        <v>58.52</v>
      </c>
      <c r="U3417" s="6" t="s">
        <v>3992</v>
      </c>
      <c r="V3417" s="6" t="s">
        <v>3992</v>
      </c>
      <c r="W3417" s="6">
        <v>7450821</v>
      </c>
      <c r="X3417" s="6" t="s">
        <v>4070</v>
      </c>
      <c r="Y3417" s="6" t="s">
        <v>1897</v>
      </c>
      <c r="Z3417" s="6" t="s">
        <v>1898</v>
      </c>
      <c r="AA3417" s="6"/>
      <c r="AB3417" s="5">
        <f t="shared" si="693"/>
        <v>152924</v>
      </c>
      <c r="AC3417" t="str">
        <f t="shared" si="694"/>
        <v>30/04/2015</v>
      </c>
      <c r="AD3417" t="str">
        <f t="shared" si="695"/>
        <v>04463193000178</v>
      </c>
      <c r="AE3417" s="11">
        <f t="shared" si="696"/>
        <v>885.51</v>
      </c>
      <c r="AF3417">
        <v>0</v>
      </c>
      <c r="AH3417" s="10">
        <v>6782872</v>
      </c>
      <c r="AI3417" s="10" t="s">
        <v>5722</v>
      </c>
      <c r="AJ3417" s="10">
        <v>152252</v>
      </c>
      <c r="AK3417" s="10" t="s">
        <v>4797</v>
      </c>
      <c r="AL3417" s="10" t="s">
        <v>5446</v>
      </c>
      <c r="AM3417" s="10" t="s">
        <v>5477</v>
      </c>
      <c r="AN3417" s="12" t="e">
        <f>VLOOKUP(TRIM(AK3417),[1]Sheet1!$S:$T,2,FALSE)</f>
        <v>#N/A</v>
      </c>
      <c r="AO3417" s="12">
        <f t="shared" si="697"/>
        <v>0</v>
      </c>
      <c r="AP3417" s="10">
        <f t="shared" si="698"/>
        <v>0</v>
      </c>
    </row>
    <row r="3418" spans="1:42" x14ac:dyDescent="0.2">
      <c r="A3418" s="6" t="s">
        <v>3987</v>
      </c>
      <c r="B3418" s="6">
        <v>152925</v>
      </c>
      <c r="C3418" s="1">
        <v>42124</v>
      </c>
      <c r="D3418" s="6" t="s">
        <v>1926</v>
      </c>
      <c r="E3418" s="6" t="s">
        <v>4339</v>
      </c>
      <c r="F3418" s="9">
        <v>215.87</v>
      </c>
      <c r="G3418" s="9">
        <v>215.87</v>
      </c>
      <c r="H3418" s="9">
        <v>25.9</v>
      </c>
      <c r="I3418" s="6" t="s">
        <v>4011</v>
      </c>
      <c r="J3418" s="9">
        <v>0</v>
      </c>
      <c r="K3418" s="9">
        <v>0</v>
      </c>
      <c r="L3418" s="6" t="s">
        <v>3990</v>
      </c>
      <c r="M3418" s="9">
        <v>0</v>
      </c>
      <c r="N3418" s="9">
        <v>0</v>
      </c>
      <c r="O3418" s="6" t="s">
        <v>3990</v>
      </c>
      <c r="P3418" s="7">
        <v>215.87</v>
      </c>
      <c r="Q3418" s="7">
        <v>3.56</v>
      </c>
      <c r="R3418" s="6" t="s">
        <v>3992</v>
      </c>
      <c r="S3418" s="7">
        <v>215.87</v>
      </c>
      <c r="T3418" s="7">
        <v>16.41</v>
      </c>
      <c r="U3418" s="6" t="s">
        <v>3992</v>
      </c>
      <c r="V3418" s="6" t="s">
        <v>3992</v>
      </c>
      <c r="W3418" s="6">
        <v>7454191</v>
      </c>
      <c r="X3418" s="6" t="s">
        <v>1962</v>
      </c>
      <c r="Y3418" s="6" t="s">
        <v>60</v>
      </c>
      <c r="Z3418" s="6" t="s">
        <v>61</v>
      </c>
      <c r="AA3418" s="6"/>
      <c r="AB3418" s="5">
        <f t="shared" si="693"/>
        <v>152925</v>
      </c>
      <c r="AC3418" t="str">
        <f t="shared" si="694"/>
        <v>30/04/2015</v>
      </c>
      <c r="AD3418" t="str">
        <f t="shared" si="695"/>
        <v>14003888000120</v>
      </c>
      <c r="AE3418" s="11">
        <f t="shared" si="696"/>
        <v>215.87</v>
      </c>
      <c r="AF3418">
        <v>0</v>
      </c>
      <c r="AH3418" s="10">
        <v>6784211</v>
      </c>
      <c r="AI3418" s="10" t="s">
        <v>5607</v>
      </c>
      <c r="AJ3418" s="10">
        <v>152253</v>
      </c>
      <c r="AK3418" s="10" t="s">
        <v>5208</v>
      </c>
      <c r="AL3418" s="10" t="s">
        <v>5438</v>
      </c>
      <c r="AM3418" s="10" t="s">
        <v>5495</v>
      </c>
      <c r="AN3418" s="12" t="e">
        <f>VLOOKUP(TRIM(AK3418),[1]Sheet1!$S:$T,2,FALSE)</f>
        <v>#N/A</v>
      </c>
      <c r="AO3418" s="12">
        <f t="shared" si="697"/>
        <v>0</v>
      </c>
      <c r="AP3418" s="10">
        <f t="shared" si="698"/>
        <v>0</v>
      </c>
    </row>
    <row r="3419" spans="1:42" x14ac:dyDescent="0.2">
      <c r="A3419" s="6" t="s">
        <v>3987</v>
      </c>
      <c r="B3419" s="6">
        <v>152926</v>
      </c>
      <c r="C3419" s="1">
        <v>42124</v>
      </c>
      <c r="D3419" s="6" t="s">
        <v>1986</v>
      </c>
      <c r="E3419" s="6" t="s">
        <v>3989</v>
      </c>
      <c r="F3419" s="9">
        <v>4860.4799999999996</v>
      </c>
      <c r="G3419" s="9">
        <v>4860.4799999999996</v>
      </c>
      <c r="H3419" s="9">
        <v>874.89</v>
      </c>
      <c r="I3419" s="6" t="s">
        <v>4360</v>
      </c>
      <c r="J3419" s="9">
        <v>0</v>
      </c>
      <c r="K3419" s="9">
        <v>0</v>
      </c>
      <c r="L3419" s="6" t="s">
        <v>3990</v>
      </c>
      <c r="M3419" s="9">
        <v>0</v>
      </c>
      <c r="N3419" s="9">
        <v>0</v>
      </c>
      <c r="O3419" s="6" t="s">
        <v>3990</v>
      </c>
      <c r="P3419" s="7">
        <v>4860.4799999999996</v>
      </c>
      <c r="Q3419" s="7">
        <v>80.2</v>
      </c>
      <c r="R3419" s="6" t="s">
        <v>3992</v>
      </c>
      <c r="S3419" s="7">
        <v>4860.4799999999996</v>
      </c>
      <c r="T3419" s="7">
        <v>369.4</v>
      </c>
      <c r="U3419" s="6" t="s">
        <v>3992</v>
      </c>
      <c r="V3419" s="6" t="s">
        <v>3992</v>
      </c>
      <c r="W3419" s="6">
        <v>6783935</v>
      </c>
      <c r="X3419" s="6" t="s">
        <v>4666</v>
      </c>
      <c r="Y3419" s="6" t="s">
        <v>62</v>
      </c>
      <c r="Z3419" s="6" t="s">
        <v>63</v>
      </c>
      <c r="AA3419" s="6"/>
      <c r="AB3419" s="5">
        <f t="shared" si="693"/>
        <v>152926</v>
      </c>
      <c r="AC3419" t="str">
        <f t="shared" si="694"/>
        <v>30/04/2015</v>
      </c>
      <c r="AD3419" t="str">
        <f t="shared" si="695"/>
        <v>46044053002906</v>
      </c>
      <c r="AE3419" s="11">
        <f t="shared" si="696"/>
        <v>4860.4799999999996</v>
      </c>
      <c r="AF3419">
        <f>SUMIF(AJ:AJ,B3419,AP:AP)</f>
        <v>0</v>
      </c>
      <c r="AH3419" s="10">
        <v>6784250</v>
      </c>
      <c r="AI3419" s="10" t="s">
        <v>5428</v>
      </c>
      <c r="AJ3419" s="10">
        <v>151179</v>
      </c>
      <c r="AK3419" s="10" t="s">
        <v>2126</v>
      </c>
      <c r="AL3419" s="10" t="s">
        <v>5438</v>
      </c>
      <c r="AM3419" s="10" t="s">
        <v>5514</v>
      </c>
      <c r="AN3419" s="12" t="e">
        <f>VLOOKUP(TRIM(AK3419),[1]Sheet1!$S:$T,2,FALSE)</f>
        <v>#N/A</v>
      </c>
      <c r="AO3419" s="12">
        <f t="shared" si="697"/>
        <v>0</v>
      </c>
      <c r="AP3419" s="10">
        <f t="shared" si="698"/>
        <v>0</v>
      </c>
    </row>
    <row r="3420" spans="1:42" x14ac:dyDescent="0.2">
      <c r="A3420" s="6" t="s">
        <v>3987</v>
      </c>
      <c r="B3420" s="6">
        <v>152927</v>
      </c>
      <c r="C3420" s="1">
        <v>42124</v>
      </c>
      <c r="D3420" s="6" t="s">
        <v>1931</v>
      </c>
      <c r="E3420" s="6" t="s">
        <v>3989</v>
      </c>
      <c r="F3420" s="9">
        <v>1632.35</v>
      </c>
      <c r="G3420" s="9">
        <v>0</v>
      </c>
      <c r="H3420" s="9">
        <v>0</v>
      </c>
      <c r="I3420" s="6" t="s">
        <v>3990</v>
      </c>
      <c r="J3420" s="9">
        <v>0</v>
      </c>
      <c r="K3420" s="9">
        <v>0</v>
      </c>
      <c r="L3420" s="6" t="s">
        <v>3990</v>
      </c>
      <c r="M3420" s="9">
        <v>0</v>
      </c>
      <c r="N3420" s="9">
        <v>0</v>
      </c>
      <c r="O3420" s="6" t="s">
        <v>3990</v>
      </c>
      <c r="P3420" s="7">
        <v>1632.35</v>
      </c>
      <c r="Q3420" s="7">
        <v>26.93</v>
      </c>
      <c r="R3420" s="6" t="s">
        <v>3992</v>
      </c>
      <c r="S3420" s="7">
        <v>1632.35</v>
      </c>
      <c r="T3420" s="7">
        <v>124.06</v>
      </c>
      <c r="U3420" s="6" t="s">
        <v>3992</v>
      </c>
      <c r="V3420" s="6" t="s">
        <v>3992</v>
      </c>
      <c r="W3420" s="6">
        <v>6784055</v>
      </c>
      <c r="X3420" s="6" t="s">
        <v>4070</v>
      </c>
      <c r="Y3420" s="6" t="s">
        <v>540</v>
      </c>
      <c r="Z3420" s="6" t="s">
        <v>64</v>
      </c>
      <c r="AA3420" s="6"/>
      <c r="AB3420" s="5">
        <f t="shared" si="693"/>
        <v>152927</v>
      </c>
      <c r="AC3420" t="str">
        <f t="shared" si="694"/>
        <v>30/04/2015</v>
      </c>
      <c r="AD3420" t="str">
        <f t="shared" si="695"/>
        <v>74404229000551</v>
      </c>
      <c r="AE3420" s="11">
        <f t="shared" si="696"/>
        <v>1632.35</v>
      </c>
      <c r="AF3420">
        <v>0</v>
      </c>
      <c r="AH3420" s="10">
        <v>6782872</v>
      </c>
      <c r="AI3420" s="10" t="s">
        <v>5722</v>
      </c>
      <c r="AJ3420" s="10">
        <v>152254</v>
      </c>
      <c r="AK3420" s="10" t="s">
        <v>465</v>
      </c>
      <c r="AL3420" s="10" t="s">
        <v>5446</v>
      </c>
      <c r="AM3420" s="10" t="s">
        <v>5474</v>
      </c>
      <c r="AN3420" s="12" t="e">
        <f>VLOOKUP(TRIM(AK3420),[1]Sheet1!$S:$T,2,FALSE)</f>
        <v>#N/A</v>
      </c>
      <c r="AO3420" s="12">
        <f t="shared" si="697"/>
        <v>0</v>
      </c>
      <c r="AP3420" s="10">
        <f t="shared" si="698"/>
        <v>0</v>
      </c>
    </row>
    <row r="3421" spans="1:42" x14ac:dyDescent="0.2">
      <c r="A3421" s="6" t="s">
        <v>3987</v>
      </c>
      <c r="B3421" s="6">
        <v>152929</v>
      </c>
      <c r="C3421" s="1">
        <v>42124</v>
      </c>
      <c r="D3421" s="6" t="s">
        <v>2074</v>
      </c>
      <c r="E3421" s="6" t="s">
        <v>4540</v>
      </c>
      <c r="F3421" s="9">
        <v>1666.56</v>
      </c>
      <c r="G3421" s="9">
        <v>0</v>
      </c>
      <c r="H3421" s="9">
        <v>0</v>
      </c>
      <c r="I3421" s="6" t="s">
        <v>3990</v>
      </c>
      <c r="J3421" s="9">
        <v>0</v>
      </c>
      <c r="K3421" s="9">
        <v>0</v>
      </c>
      <c r="L3421" s="6" t="s">
        <v>3990</v>
      </c>
      <c r="M3421" s="9">
        <v>0</v>
      </c>
      <c r="N3421" s="9">
        <v>0</v>
      </c>
      <c r="O3421" s="6" t="s">
        <v>3990</v>
      </c>
      <c r="P3421" s="7">
        <v>1666.56</v>
      </c>
      <c r="Q3421" s="7">
        <v>0</v>
      </c>
      <c r="R3421" s="6" t="s">
        <v>2075</v>
      </c>
      <c r="S3421" s="7">
        <v>1666.56</v>
      </c>
      <c r="T3421" s="7">
        <v>0</v>
      </c>
      <c r="U3421" s="6" t="s">
        <v>2075</v>
      </c>
      <c r="V3421" s="6" t="s">
        <v>3992</v>
      </c>
      <c r="W3421" s="6">
        <v>6783367</v>
      </c>
      <c r="X3421" s="6" t="s">
        <v>4070</v>
      </c>
      <c r="Y3421" s="6" t="s">
        <v>65</v>
      </c>
      <c r="Z3421" s="6" t="s">
        <v>66</v>
      </c>
      <c r="AA3421" s="6"/>
      <c r="AB3421" s="5">
        <f t="shared" si="693"/>
        <v>152929</v>
      </c>
      <c r="AC3421" t="str">
        <f t="shared" si="694"/>
        <v>30/04/2015</v>
      </c>
      <c r="AD3421" t="str">
        <f t="shared" si="695"/>
        <v>57014862000948</v>
      </c>
      <c r="AE3421" s="11">
        <f t="shared" si="696"/>
        <v>1666.56</v>
      </c>
      <c r="AF3421">
        <v>0</v>
      </c>
      <c r="AH3421" s="10">
        <v>6784250</v>
      </c>
      <c r="AI3421" s="10" t="s">
        <v>5428</v>
      </c>
      <c r="AJ3421" s="10">
        <v>151180</v>
      </c>
      <c r="AK3421" s="10" t="s">
        <v>2391</v>
      </c>
      <c r="AL3421" s="10" t="s">
        <v>5438</v>
      </c>
      <c r="AM3421" s="10" t="s">
        <v>6359</v>
      </c>
      <c r="AN3421" s="12" t="e">
        <f>VLOOKUP(TRIM(AK3421),[1]Sheet1!$S:$T,2,FALSE)</f>
        <v>#N/A</v>
      </c>
      <c r="AO3421" s="12">
        <f t="shared" si="697"/>
        <v>0</v>
      </c>
      <c r="AP3421" s="10">
        <f t="shared" si="698"/>
        <v>0</v>
      </c>
    </row>
    <row r="3422" spans="1:42" x14ac:dyDescent="0.2">
      <c r="A3422" s="6" t="s">
        <v>3987</v>
      </c>
      <c r="B3422" s="6">
        <v>152930</v>
      </c>
      <c r="C3422" s="1">
        <v>42124</v>
      </c>
      <c r="D3422" s="6" t="s">
        <v>2008</v>
      </c>
      <c r="E3422" s="6" t="s">
        <v>4096</v>
      </c>
      <c r="F3422" s="9">
        <v>207.5</v>
      </c>
      <c r="G3422" s="9">
        <v>144.13999999999999</v>
      </c>
      <c r="H3422" s="9">
        <v>5.77</v>
      </c>
      <c r="I3422" s="6" t="s">
        <v>3125</v>
      </c>
      <c r="J3422" s="9">
        <v>263.92</v>
      </c>
      <c r="K3422" s="9">
        <v>41.74</v>
      </c>
      <c r="L3422" s="6" t="s">
        <v>3125</v>
      </c>
      <c r="M3422" s="9">
        <v>144.13999999999999</v>
      </c>
      <c r="N3422" s="9">
        <v>21.62</v>
      </c>
      <c r="O3422" s="6" t="s">
        <v>1932</v>
      </c>
      <c r="P3422" s="7">
        <v>144.13999999999999</v>
      </c>
      <c r="Q3422" s="7">
        <v>2.38</v>
      </c>
      <c r="R3422" s="6" t="s">
        <v>3992</v>
      </c>
      <c r="S3422" s="7">
        <v>144.13999999999999</v>
      </c>
      <c r="T3422" s="7">
        <v>10.95</v>
      </c>
      <c r="U3422" s="6" t="s">
        <v>3992</v>
      </c>
      <c r="V3422" s="6" t="s">
        <v>3992</v>
      </c>
      <c r="W3422" s="6">
        <v>6782872</v>
      </c>
      <c r="X3422" s="6" t="s">
        <v>4049</v>
      </c>
      <c r="Y3422" s="6" t="s">
        <v>3857</v>
      </c>
      <c r="Z3422" s="6" t="s">
        <v>3858</v>
      </c>
      <c r="AA3422" s="6"/>
      <c r="AB3422" s="5">
        <f t="shared" si="693"/>
        <v>152930</v>
      </c>
      <c r="AC3422" t="str">
        <f t="shared" si="694"/>
        <v>30/04/2015</v>
      </c>
      <c r="AD3422" t="str">
        <f t="shared" si="695"/>
        <v>82321845000143</v>
      </c>
      <c r="AE3422" s="11">
        <f t="shared" si="696"/>
        <v>207.5</v>
      </c>
      <c r="AF3422">
        <f t="shared" ref="AF3422:AF3425" si="699">SUMIF(AJ:AJ,B3422,AP:AP)</f>
        <v>0</v>
      </c>
      <c r="AH3422" s="10">
        <v>6788006</v>
      </c>
      <c r="AI3422" s="10" t="s">
        <v>6360</v>
      </c>
      <c r="AJ3422" s="10">
        <v>152255</v>
      </c>
      <c r="AK3422" s="10" t="s">
        <v>3083</v>
      </c>
      <c r="AL3422" s="10" t="s">
        <v>5438</v>
      </c>
      <c r="AM3422" s="10" t="s">
        <v>5505</v>
      </c>
      <c r="AN3422" s="12" t="e">
        <f>VLOOKUP(TRIM(AK3422),[1]Sheet1!$S:$T,2,FALSE)</f>
        <v>#N/A</v>
      </c>
      <c r="AO3422" s="12">
        <f t="shared" si="697"/>
        <v>0</v>
      </c>
      <c r="AP3422" s="10">
        <f t="shared" si="698"/>
        <v>0</v>
      </c>
    </row>
    <row r="3423" spans="1:42" x14ac:dyDescent="0.2">
      <c r="A3423" s="6" t="s">
        <v>3987</v>
      </c>
      <c r="B3423" s="6">
        <v>152931</v>
      </c>
      <c r="C3423" s="1">
        <v>42124</v>
      </c>
      <c r="D3423" s="6" t="s">
        <v>1924</v>
      </c>
      <c r="E3423" s="6" t="s">
        <v>4096</v>
      </c>
      <c r="F3423" s="9">
        <v>141.9</v>
      </c>
      <c r="G3423" s="9">
        <v>123.39</v>
      </c>
      <c r="H3423" s="9">
        <v>4.9400000000000004</v>
      </c>
      <c r="I3423" s="6" t="s">
        <v>4360</v>
      </c>
      <c r="J3423" s="9">
        <v>0</v>
      </c>
      <c r="K3423" s="9">
        <v>0</v>
      </c>
      <c r="L3423" s="6" t="s">
        <v>3990</v>
      </c>
      <c r="M3423" s="9">
        <v>123.39</v>
      </c>
      <c r="N3423" s="9">
        <v>18.510000000000002</v>
      </c>
      <c r="O3423" s="6" t="s">
        <v>1932</v>
      </c>
      <c r="P3423" s="7">
        <v>123.39</v>
      </c>
      <c r="Q3423" s="7">
        <v>2.04</v>
      </c>
      <c r="R3423" s="6" t="s">
        <v>3992</v>
      </c>
      <c r="S3423" s="7">
        <v>123.39</v>
      </c>
      <c r="T3423" s="7">
        <v>9.3800000000000008</v>
      </c>
      <c r="U3423" s="6" t="s">
        <v>3992</v>
      </c>
      <c r="V3423" s="6" t="s">
        <v>3992</v>
      </c>
      <c r="W3423" s="6">
        <v>6782872</v>
      </c>
      <c r="X3423" s="6" t="s">
        <v>4362</v>
      </c>
      <c r="Y3423" s="6" t="s">
        <v>3843</v>
      </c>
      <c r="Z3423" s="6" t="s">
        <v>3844</v>
      </c>
      <c r="AA3423" s="6"/>
      <c r="AB3423" s="5">
        <f t="shared" si="693"/>
        <v>152931</v>
      </c>
      <c r="AC3423" t="str">
        <f t="shared" si="694"/>
        <v>30/04/2015</v>
      </c>
      <c r="AD3423" t="str">
        <f t="shared" si="695"/>
        <v>82321845000143</v>
      </c>
      <c r="AE3423" s="11">
        <f t="shared" si="696"/>
        <v>141.9</v>
      </c>
      <c r="AF3423">
        <f t="shared" si="699"/>
        <v>0</v>
      </c>
      <c r="AH3423" s="10">
        <v>1040</v>
      </c>
      <c r="AI3423" s="10" t="s">
        <v>5445</v>
      </c>
      <c r="AJ3423" s="10">
        <v>3328</v>
      </c>
      <c r="AK3423" s="10" t="s">
        <v>3709</v>
      </c>
      <c r="AL3423" s="10" t="s">
        <v>5446</v>
      </c>
      <c r="AM3423" s="10" t="s">
        <v>5422</v>
      </c>
      <c r="AN3423" s="12" t="e">
        <f>VLOOKUP(TRIM(AK3423),[1]Sheet1!$S:$T,2,FALSE)</f>
        <v>#N/A</v>
      </c>
      <c r="AO3423" s="12">
        <f t="shared" si="697"/>
        <v>0</v>
      </c>
      <c r="AP3423" s="10">
        <f t="shared" si="698"/>
        <v>0</v>
      </c>
    </row>
    <row r="3424" spans="1:42" x14ac:dyDescent="0.2">
      <c r="A3424" s="6" t="s">
        <v>3987</v>
      </c>
      <c r="B3424" s="6">
        <v>152932</v>
      </c>
      <c r="C3424" s="1">
        <v>42124</v>
      </c>
      <c r="D3424" s="6" t="s">
        <v>1986</v>
      </c>
      <c r="E3424" s="6" t="s">
        <v>3989</v>
      </c>
      <c r="F3424" s="9">
        <v>485.77</v>
      </c>
      <c r="G3424" s="9">
        <v>404.81</v>
      </c>
      <c r="H3424" s="9">
        <v>72.87</v>
      </c>
      <c r="I3424" s="6" t="s">
        <v>4360</v>
      </c>
      <c r="J3424" s="9">
        <v>0</v>
      </c>
      <c r="K3424" s="9">
        <v>0</v>
      </c>
      <c r="L3424" s="6" t="s">
        <v>3990</v>
      </c>
      <c r="M3424" s="9">
        <v>404.81</v>
      </c>
      <c r="N3424" s="9">
        <v>80.959999999999994</v>
      </c>
      <c r="O3424" s="6" t="s">
        <v>1932</v>
      </c>
      <c r="P3424" s="7">
        <v>404.81</v>
      </c>
      <c r="Q3424" s="7">
        <v>6.68</v>
      </c>
      <c r="R3424" s="6" t="s">
        <v>3992</v>
      </c>
      <c r="S3424" s="7">
        <v>404.81</v>
      </c>
      <c r="T3424" s="7">
        <v>30.77</v>
      </c>
      <c r="U3424" s="6" t="s">
        <v>3992</v>
      </c>
      <c r="V3424" s="6" t="s">
        <v>3992</v>
      </c>
      <c r="W3424" s="6">
        <v>6783935</v>
      </c>
      <c r="X3424" s="6" t="s">
        <v>4382</v>
      </c>
      <c r="Y3424" s="6" t="s">
        <v>4414</v>
      </c>
      <c r="Z3424" s="6" t="s">
        <v>4415</v>
      </c>
      <c r="AA3424" s="6"/>
      <c r="AB3424" s="5">
        <f t="shared" si="693"/>
        <v>152932</v>
      </c>
      <c r="AC3424" t="str">
        <f t="shared" si="694"/>
        <v>30/04/2015</v>
      </c>
      <c r="AD3424" t="str">
        <f t="shared" si="695"/>
        <v>46044053002906</v>
      </c>
      <c r="AE3424" s="11">
        <f t="shared" si="696"/>
        <v>485.77</v>
      </c>
      <c r="AF3424">
        <f t="shared" si="699"/>
        <v>0</v>
      </c>
      <c r="AH3424" s="10">
        <v>6784250</v>
      </c>
      <c r="AI3424" s="10" t="s">
        <v>5428</v>
      </c>
      <c r="AJ3424" s="10">
        <v>151181</v>
      </c>
      <c r="AK3424" s="10" t="s">
        <v>1321</v>
      </c>
      <c r="AL3424" s="10" t="s">
        <v>5438</v>
      </c>
      <c r="AM3424" s="10" t="s">
        <v>5522</v>
      </c>
      <c r="AN3424" s="12" t="e">
        <f>VLOOKUP(TRIM(AK3424),[1]Sheet1!$S:$T,2,FALSE)</f>
        <v>#N/A</v>
      </c>
      <c r="AO3424" s="12">
        <f t="shared" si="697"/>
        <v>0</v>
      </c>
      <c r="AP3424" s="10">
        <f t="shared" si="698"/>
        <v>0</v>
      </c>
    </row>
    <row r="3425" spans="1:42" x14ac:dyDescent="0.2">
      <c r="A3425" s="6" t="s">
        <v>3987</v>
      </c>
      <c r="B3425" s="6">
        <v>152933</v>
      </c>
      <c r="C3425" s="1">
        <v>42124</v>
      </c>
      <c r="D3425" s="6" t="s">
        <v>1924</v>
      </c>
      <c r="E3425" s="6" t="s">
        <v>4096</v>
      </c>
      <c r="F3425" s="9">
        <v>162.94999999999999</v>
      </c>
      <c r="G3425" s="9">
        <v>135.79</v>
      </c>
      <c r="H3425" s="9">
        <v>5.43</v>
      </c>
      <c r="I3425" s="6" t="s">
        <v>4360</v>
      </c>
      <c r="J3425" s="9">
        <v>0</v>
      </c>
      <c r="K3425" s="9">
        <v>0</v>
      </c>
      <c r="L3425" s="6" t="s">
        <v>3990</v>
      </c>
      <c r="M3425" s="9">
        <v>135.79</v>
      </c>
      <c r="N3425" s="9">
        <v>27.16</v>
      </c>
      <c r="O3425" s="6" t="s">
        <v>1932</v>
      </c>
      <c r="P3425" s="7">
        <v>135.79</v>
      </c>
      <c r="Q3425" s="7">
        <v>2.2400000000000002</v>
      </c>
      <c r="R3425" s="6" t="s">
        <v>3992</v>
      </c>
      <c r="S3425" s="7">
        <v>135.79</v>
      </c>
      <c r="T3425" s="7">
        <v>10.32</v>
      </c>
      <c r="U3425" s="6" t="s">
        <v>3992</v>
      </c>
      <c r="V3425" s="6" t="s">
        <v>3992</v>
      </c>
      <c r="W3425" s="6">
        <v>6782872</v>
      </c>
      <c r="X3425" s="6" t="s">
        <v>4382</v>
      </c>
      <c r="Y3425" s="6" t="s">
        <v>4414</v>
      </c>
      <c r="Z3425" s="6" t="s">
        <v>4415</v>
      </c>
      <c r="AA3425" s="6"/>
      <c r="AB3425" s="5">
        <f t="shared" si="693"/>
        <v>152933</v>
      </c>
      <c r="AC3425" t="str">
        <f t="shared" si="694"/>
        <v>30/04/2015</v>
      </c>
      <c r="AD3425" t="str">
        <f t="shared" si="695"/>
        <v>82321845000143</v>
      </c>
      <c r="AE3425" s="11">
        <f t="shared" si="696"/>
        <v>162.94999999999999</v>
      </c>
      <c r="AF3425">
        <f t="shared" si="699"/>
        <v>0</v>
      </c>
      <c r="AH3425" s="10">
        <v>1040</v>
      </c>
      <c r="AI3425" s="10" t="s">
        <v>5445</v>
      </c>
      <c r="AJ3425" s="10">
        <v>3328</v>
      </c>
      <c r="AK3425" s="10" t="s">
        <v>3711</v>
      </c>
      <c r="AL3425" s="10" t="s">
        <v>5446</v>
      </c>
      <c r="AM3425" s="10" t="s">
        <v>5795</v>
      </c>
      <c r="AN3425" s="12" t="e">
        <f>VLOOKUP(TRIM(AK3425),[1]Sheet1!$S:$T,2,FALSE)</f>
        <v>#N/A</v>
      </c>
      <c r="AO3425" s="12">
        <f t="shared" si="697"/>
        <v>0</v>
      </c>
      <c r="AP3425" s="10">
        <f t="shared" si="698"/>
        <v>0</v>
      </c>
    </row>
    <row r="3426" spans="1:42" x14ac:dyDescent="0.2">
      <c r="A3426" s="6" t="s">
        <v>3987</v>
      </c>
      <c r="B3426" s="6">
        <v>152934</v>
      </c>
      <c r="C3426" s="1">
        <v>42124</v>
      </c>
      <c r="D3426" s="6" t="s">
        <v>1931</v>
      </c>
      <c r="E3426" s="6" t="s">
        <v>3989</v>
      </c>
      <c r="F3426" s="9">
        <v>1392</v>
      </c>
      <c r="G3426" s="9">
        <v>1392</v>
      </c>
      <c r="H3426" s="9">
        <v>250.56</v>
      </c>
      <c r="I3426" s="6" t="s">
        <v>4106</v>
      </c>
      <c r="J3426" s="9">
        <v>0</v>
      </c>
      <c r="K3426" s="9">
        <v>0</v>
      </c>
      <c r="L3426" s="6" t="s">
        <v>3990</v>
      </c>
      <c r="M3426" s="9">
        <v>0</v>
      </c>
      <c r="N3426" s="9">
        <v>0</v>
      </c>
      <c r="O3426" s="6" t="s">
        <v>3990</v>
      </c>
      <c r="P3426" s="7">
        <v>1392</v>
      </c>
      <c r="Q3426" s="7">
        <v>22.97</v>
      </c>
      <c r="R3426" s="6" t="s">
        <v>3992</v>
      </c>
      <c r="S3426" s="7">
        <v>1392</v>
      </c>
      <c r="T3426" s="7">
        <v>105.79</v>
      </c>
      <c r="U3426" s="6" t="s">
        <v>3992</v>
      </c>
      <c r="V3426" s="6" t="s">
        <v>3992</v>
      </c>
      <c r="W3426" s="6">
        <v>7450280</v>
      </c>
      <c r="X3426" s="6" t="s">
        <v>4362</v>
      </c>
      <c r="Y3426" s="6" t="s">
        <v>67</v>
      </c>
      <c r="Z3426" s="6" t="s">
        <v>68</v>
      </c>
      <c r="AA3426" s="6"/>
      <c r="AB3426" s="5">
        <f t="shared" si="693"/>
        <v>152934</v>
      </c>
      <c r="AC3426" t="str">
        <f t="shared" si="694"/>
        <v>30/04/2015</v>
      </c>
      <c r="AD3426" t="str">
        <f t="shared" si="695"/>
        <v>07760479000103</v>
      </c>
      <c r="AE3426" s="11">
        <f t="shared" si="696"/>
        <v>1392</v>
      </c>
      <c r="AF3426">
        <v>0</v>
      </c>
      <c r="AH3426" s="10">
        <v>1040</v>
      </c>
      <c r="AI3426" s="10" t="s">
        <v>5445</v>
      </c>
      <c r="AJ3426" s="10">
        <v>3329</v>
      </c>
      <c r="AK3426" s="10" t="s">
        <v>3724</v>
      </c>
      <c r="AL3426" s="10" t="s">
        <v>5446</v>
      </c>
      <c r="AM3426" s="10" t="s">
        <v>5477</v>
      </c>
      <c r="AN3426" s="12" t="e">
        <f>VLOOKUP(TRIM(AK3426),[1]Sheet1!$S:$T,2,FALSE)</f>
        <v>#N/A</v>
      </c>
      <c r="AO3426" s="12">
        <f t="shared" si="697"/>
        <v>0</v>
      </c>
      <c r="AP3426" s="10">
        <f t="shared" si="698"/>
        <v>0</v>
      </c>
    </row>
    <row r="3427" spans="1:42" x14ac:dyDescent="0.2">
      <c r="A3427" s="6" t="s">
        <v>3987</v>
      </c>
      <c r="B3427" s="6">
        <v>152935</v>
      </c>
      <c r="C3427" s="1">
        <v>42124</v>
      </c>
      <c r="D3427" s="6" t="s">
        <v>1931</v>
      </c>
      <c r="E3427" s="6" t="s">
        <v>3989</v>
      </c>
      <c r="F3427" s="9">
        <v>696</v>
      </c>
      <c r="G3427" s="9">
        <v>696</v>
      </c>
      <c r="H3427" s="9">
        <v>125.28</v>
      </c>
      <c r="I3427" s="6" t="s">
        <v>4106</v>
      </c>
      <c r="J3427" s="9">
        <v>0</v>
      </c>
      <c r="K3427" s="9">
        <v>0</v>
      </c>
      <c r="L3427" s="6" t="s">
        <v>3990</v>
      </c>
      <c r="M3427" s="9">
        <v>0</v>
      </c>
      <c r="N3427" s="9">
        <v>0</v>
      </c>
      <c r="O3427" s="6" t="s">
        <v>3990</v>
      </c>
      <c r="P3427" s="7">
        <v>696</v>
      </c>
      <c r="Q3427" s="7">
        <v>11.48</v>
      </c>
      <c r="R3427" s="6" t="s">
        <v>3992</v>
      </c>
      <c r="S3427" s="7">
        <v>696</v>
      </c>
      <c r="T3427" s="7">
        <v>52.9</v>
      </c>
      <c r="U3427" s="6" t="s">
        <v>3992</v>
      </c>
      <c r="V3427" s="6" t="s">
        <v>3992</v>
      </c>
      <c r="W3427" s="6">
        <v>7450280</v>
      </c>
      <c r="X3427" s="6" t="s">
        <v>4362</v>
      </c>
      <c r="Y3427" s="6" t="s">
        <v>67</v>
      </c>
      <c r="Z3427" s="6" t="s">
        <v>68</v>
      </c>
      <c r="AA3427" s="6"/>
      <c r="AB3427" s="5">
        <f t="shared" si="693"/>
        <v>152935</v>
      </c>
      <c r="AC3427" t="str">
        <f t="shared" si="694"/>
        <v>30/04/2015</v>
      </c>
      <c r="AD3427" t="str">
        <f t="shared" si="695"/>
        <v>07760479000103</v>
      </c>
      <c r="AE3427" s="11">
        <f t="shared" si="696"/>
        <v>696</v>
      </c>
      <c r="AF3427">
        <v>0</v>
      </c>
      <c r="AH3427" s="10">
        <v>6784250</v>
      </c>
      <c r="AI3427" s="10" t="s">
        <v>5428</v>
      </c>
      <c r="AJ3427" s="10">
        <v>151182</v>
      </c>
      <c r="AK3427" s="10" t="s">
        <v>2358</v>
      </c>
      <c r="AL3427" s="10" t="s">
        <v>5438</v>
      </c>
      <c r="AM3427" s="10" t="s">
        <v>5514</v>
      </c>
      <c r="AN3427" s="12" t="e">
        <f>VLOOKUP(TRIM(AK3427),[1]Sheet1!$S:$T,2,FALSE)</f>
        <v>#N/A</v>
      </c>
      <c r="AO3427" s="12">
        <f t="shared" si="697"/>
        <v>0</v>
      </c>
      <c r="AP3427" s="10">
        <f t="shared" si="698"/>
        <v>0</v>
      </c>
    </row>
    <row r="3428" spans="1:42" x14ac:dyDescent="0.2">
      <c r="A3428" s="6" t="s">
        <v>3987</v>
      </c>
      <c r="B3428" s="6">
        <v>152936</v>
      </c>
      <c r="C3428" s="1">
        <v>42124</v>
      </c>
      <c r="D3428" s="6" t="s">
        <v>1931</v>
      </c>
      <c r="E3428" s="6" t="s">
        <v>3989</v>
      </c>
      <c r="F3428" s="9">
        <v>2552</v>
      </c>
      <c r="G3428" s="9">
        <v>2552</v>
      </c>
      <c r="H3428" s="9">
        <v>459.36</v>
      </c>
      <c r="I3428" s="6" t="s">
        <v>4106</v>
      </c>
      <c r="J3428" s="9">
        <v>0</v>
      </c>
      <c r="K3428" s="9">
        <v>0</v>
      </c>
      <c r="L3428" s="6" t="s">
        <v>3990</v>
      </c>
      <c r="M3428" s="9">
        <v>0</v>
      </c>
      <c r="N3428" s="9">
        <v>0</v>
      </c>
      <c r="O3428" s="6" t="s">
        <v>3990</v>
      </c>
      <c r="P3428" s="7">
        <v>2552</v>
      </c>
      <c r="Q3428" s="7">
        <v>42.11</v>
      </c>
      <c r="R3428" s="6" t="s">
        <v>3992</v>
      </c>
      <c r="S3428" s="7">
        <v>2552</v>
      </c>
      <c r="T3428" s="7">
        <v>193.95</v>
      </c>
      <c r="U3428" s="6" t="s">
        <v>3992</v>
      </c>
      <c r="V3428" s="6" t="s">
        <v>3992</v>
      </c>
      <c r="W3428" s="6">
        <v>7450280</v>
      </c>
      <c r="X3428" s="6" t="s">
        <v>4362</v>
      </c>
      <c r="Y3428" s="6" t="s">
        <v>67</v>
      </c>
      <c r="Z3428" s="6" t="s">
        <v>68</v>
      </c>
      <c r="AA3428" s="6"/>
      <c r="AB3428" s="5">
        <f t="shared" si="693"/>
        <v>152936</v>
      </c>
      <c r="AC3428" t="str">
        <f t="shared" si="694"/>
        <v>30/04/2015</v>
      </c>
      <c r="AD3428" t="str">
        <f t="shared" si="695"/>
        <v>07760479000103</v>
      </c>
      <c r="AE3428" s="11">
        <f t="shared" si="696"/>
        <v>2552</v>
      </c>
      <c r="AF3428">
        <v>0</v>
      </c>
      <c r="AH3428" s="10">
        <v>6784250</v>
      </c>
      <c r="AI3428" s="10" t="s">
        <v>5428</v>
      </c>
      <c r="AJ3428" s="10">
        <v>151183</v>
      </c>
      <c r="AK3428" s="10" t="s">
        <v>2409</v>
      </c>
      <c r="AL3428" s="10" t="s">
        <v>5438</v>
      </c>
      <c r="AM3428" s="10" t="s">
        <v>5528</v>
      </c>
      <c r="AN3428" s="12" t="e">
        <f>VLOOKUP(TRIM(AK3428),[1]Sheet1!$S:$T,2,FALSE)</f>
        <v>#N/A</v>
      </c>
      <c r="AO3428" s="12">
        <f t="shared" si="697"/>
        <v>0</v>
      </c>
      <c r="AP3428" s="10">
        <f t="shared" si="698"/>
        <v>0</v>
      </c>
    </row>
    <row r="3429" spans="1:42" x14ac:dyDescent="0.2">
      <c r="A3429" s="6" t="s">
        <v>3987</v>
      </c>
      <c r="B3429" s="6">
        <v>152937</v>
      </c>
      <c r="C3429" s="1">
        <v>42124</v>
      </c>
      <c r="D3429" s="6" t="s">
        <v>1926</v>
      </c>
      <c r="E3429" s="6" t="s">
        <v>3418</v>
      </c>
      <c r="F3429" s="9">
        <v>949.44</v>
      </c>
      <c r="G3429" s="9">
        <v>825.6</v>
      </c>
      <c r="H3429" s="9">
        <v>57.79</v>
      </c>
      <c r="I3429" s="6" t="s">
        <v>4011</v>
      </c>
      <c r="J3429" s="9">
        <v>0</v>
      </c>
      <c r="K3429" s="9">
        <v>0</v>
      </c>
      <c r="L3429" s="6" t="s">
        <v>3990</v>
      </c>
      <c r="M3429" s="9">
        <v>825.6</v>
      </c>
      <c r="N3429" s="9">
        <v>123.84</v>
      </c>
      <c r="O3429" s="6" t="s">
        <v>1932</v>
      </c>
      <c r="P3429" s="7">
        <v>825.6</v>
      </c>
      <c r="Q3429" s="7">
        <v>13.62</v>
      </c>
      <c r="R3429" s="6" t="s">
        <v>3992</v>
      </c>
      <c r="S3429" s="7">
        <v>825.6</v>
      </c>
      <c r="T3429" s="7">
        <v>62.75</v>
      </c>
      <c r="U3429" s="6" t="s">
        <v>3992</v>
      </c>
      <c r="V3429" s="6" t="s">
        <v>3992</v>
      </c>
      <c r="W3429" s="6">
        <v>7450821</v>
      </c>
      <c r="X3429" s="6" t="s">
        <v>4070</v>
      </c>
      <c r="Y3429" s="6" t="s">
        <v>153</v>
      </c>
      <c r="Z3429" s="6" t="s">
        <v>154</v>
      </c>
      <c r="AA3429" s="6"/>
      <c r="AB3429" s="5">
        <f t="shared" si="693"/>
        <v>152937</v>
      </c>
      <c r="AC3429" t="str">
        <f t="shared" si="694"/>
        <v>30/04/2015</v>
      </c>
      <c r="AD3429" t="str">
        <f t="shared" si="695"/>
        <v>04463193000178</v>
      </c>
      <c r="AE3429" s="11">
        <f t="shared" si="696"/>
        <v>949.44</v>
      </c>
      <c r="AF3429">
        <v>0</v>
      </c>
      <c r="AH3429" s="10">
        <v>6784250</v>
      </c>
      <c r="AI3429" s="10" t="s">
        <v>5428</v>
      </c>
      <c r="AJ3429" s="10">
        <v>151184</v>
      </c>
      <c r="AK3429" s="10" t="s">
        <v>2289</v>
      </c>
      <c r="AL3429" s="10" t="s">
        <v>5438</v>
      </c>
      <c r="AM3429" s="10" t="s">
        <v>5514</v>
      </c>
      <c r="AN3429" s="12" t="e">
        <f>VLOOKUP(TRIM(AK3429),[1]Sheet1!$S:$T,2,FALSE)</f>
        <v>#N/A</v>
      </c>
      <c r="AO3429" s="12">
        <f t="shared" si="697"/>
        <v>0</v>
      </c>
      <c r="AP3429" s="10">
        <f t="shared" si="698"/>
        <v>0</v>
      </c>
    </row>
    <row r="3430" spans="1:42" x14ac:dyDescent="0.2">
      <c r="A3430" s="6" t="s">
        <v>3987</v>
      </c>
      <c r="B3430" s="6">
        <v>152937</v>
      </c>
      <c r="C3430" s="1">
        <v>42124</v>
      </c>
      <c r="D3430" s="6" t="s">
        <v>1926</v>
      </c>
      <c r="E3430" s="6" t="s">
        <v>3418</v>
      </c>
      <c r="F3430" s="9">
        <v>2208</v>
      </c>
      <c r="G3430" s="9">
        <v>1920</v>
      </c>
      <c r="H3430" s="9">
        <v>134.4</v>
      </c>
      <c r="I3430" s="6" t="s">
        <v>4011</v>
      </c>
      <c r="J3430" s="9">
        <v>0</v>
      </c>
      <c r="K3430" s="9">
        <v>0</v>
      </c>
      <c r="L3430" s="6" t="s">
        <v>3990</v>
      </c>
      <c r="M3430" s="9">
        <v>1920</v>
      </c>
      <c r="N3430" s="9">
        <v>288</v>
      </c>
      <c r="O3430" s="6" t="s">
        <v>1932</v>
      </c>
      <c r="P3430" s="7">
        <v>1920</v>
      </c>
      <c r="Q3430" s="7">
        <v>31.68</v>
      </c>
      <c r="R3430" s="6" t="s">
        <v>3992</v>
      </c>
      <c r="S3430" s="7">
        <v>1920</v>
      </c>
      <c r="T3430" s="7">
        <v>145.91999999999999</v>
      </c>
      <c r="U3430" s="6" t="s">
        <v>3992</v>
      </c>
      <c r="V3430" s="6" t="s">
        <v>3992</v>
      </c>
      <c r="W3430" s="6">
        <v>7450821</v>
      </c>
      <c r="X3430" s="6" t="s">
        <v>4070</v>
      </c>
      <c r="Y3430" s="6" t="s">
        <v>153</v>
      </c>
      <c r="Z3430" s="6" t="s">
        <v>154</v>
      </c>
      <c r="AA3430" s="6"/>
      <c r="AB3430" s="5">
        <f t="shared" si="693"/>
        <v>152937</v>
      </c>
      <c r="AC3430" t="str">
        <f t="shared" si="694"/>
        <v>30/04/2015</v>
      </c>
      <c r="AD3430" t="str">
        <f t="shared" si="695"/>
        <v>04463193000178</v>
      </c>
      <c r="AE3430" s="11">
        <f t="shared" si="696"/>
        <v>2208</v>
      </c>
      <c r="AF3430">
        <v>0</v>
      </c>
      <c r="AH3430" s="10">
        <v>1040</v>
      </c>
      <c r="AI3430" s="10" t="s">
        <v>5445</v>
      </c>
      <c r="AJ3430" s="10">
        <v>3329</v>
      </c>
      <c r="AK3430" s="10" t="s">
        <v>3717</v>
      </c>
      <c r="AL3430" s="10" t="s">
        <v>5446</v>
      </c>
      <c r="AM3430" s="10" t="s">
        <v>5452</v>
      </c>
      <c r="AN3430" s="12" t="e">
        <f>VLOOKUP(TRIM(AK3430),[1]Sheet1!$S:$T,2,FALSE)</f>
        <v>#N/A</v>
      </c>
      <c r="AO3430" s="12">
        <f t="shared" si="697"/>
        <v>0</v>
      </c>
      <c r="AP3430" s="10">
        <f t="shared" si="698"/>
        <v>0</v>
      </c>
    </row>
    <row r="3431" spans="1:42" x14ac:dyDescent="0.2">
      <c r="A3431" s="6" t="s">
        <v>3987</v>
      </c>
      <c r="B3431" s="6">
        <v>152938</v>
      </c>
      <c r="C3431" s="1">
        <v>42124</v>
      </c>
      <c r="D3431" s="6" t="s">
        <v>1924</v>
      </c>
      <c r="E3431" s="6" t="s">
        <v>3663</v>
      </c>
      <c r="F3431" s="9">
        <v>167.93</v>
      </c>
      <c r="G3431" s="9">
        <v>146.03</v>
      </c>
      <c r="H3431" s="9">
        <v>5.84</v>
      </c>
      <c r="I3431" s="6" t="s">
        <v>4360</v>
      </c>
      <c r="J3431" s="9">
        <v>0</v>
      </c>
      <c r="K3431" s="9">
        <v>0</v>
      </c>
      <c r="L3431" s="6" t="s">
        <v>3990</v>
      </c>
      <c r="M3431" s="9">
        <v>146.03</v>
      </c>
      <c r="N3431" s="9">
        <v>21.9</v>
      </c>
      <c r="O3431" s="6" t="s">
        <v>1932</v>
      </c>
      <c r="P3431" s="7">
        <v>146.03</v>
      </c>
      <c r="Q3431" s="7">
        <v>2.41</v>
      </c>
      <c r="R3431" s="6" t="s">
        <v>3992</v>
      </c>
      <c r="S3431" s="7">
        <v>146.03</v>
      </c>
      <c r="T3431" s="7">
        <v>11.1</v>
      </c>
      <c r="U3431" s="6" t="s">
        <v>3992</v>
      </c>
      <c r="V3431" s="6" t="s">
        <v>3992</v>
      </c>
      <c r="W3431" s="6">
        <v>6795064</v>
      </c>
      <c r="X3431" s="6" t="s">
        <v>4362</v>
      </c>
      <c r="Y3431" s="6" t="s">
        <v>3917</v>
      </c>
      <c r="Z3431" s="6" t="s">
        <v>3918</v>
      </c>
      <c r="AA3431" s="6"/>
      <c r="AB3431" s="5">
        <f t="shared" si="693"/>
        <v>152938</v>
      </c>
      <c r="AC3431" t="str">
        <f t="shared" si="694"/>
        <v>30/04/2015</v>
      </c>
      <c r="AD3431" t="str">
        <f t="shared" si="695"/>
        <v>02155469000125</v>
      </c>
      <c r="AE3431" s="11">
        <f t="shared" si="696"/>
        <v>167.93</v>
      </c>
      <c r="AF3431">
        <f t="shared" ref="AF3431:AF3432" si="700">SUMIF(AJ:AJ,B3431,AP:AP)</f>
        <v>0</v>
      </c>
      <c r="AH3431" s="10">
        <v>1040</v>
      </c>
      <c r="AI3431" s="10" t="s">
        <v>5445</v>
      </c>
      <c r="AJ3431" s="10">
        <v>3329</v>
      </c>
      <c r="AK3431" s="10" t="s">
        <v>3713</v>
      </c>
      <c r="AL3431" s="10" t="s">
        <v>5446</v>
      </c>
      <c r="AM3431" s="10" t="s">
        <v>5522</v>
      </c>
      <c r="AN3431" s="12" t="e">
        <f>VLOOKUP(TRIM(AK3431),[1]Sheet1!$S:$T,2,FALSE)</f>
        <v>#N/A</v>
      </c>
      <c r="AO3431" s="12">
        <f t="shared" si="697"/>
        <v>0</v>
      </c>
      <c r="AP3431" s="10">
        <f t="shared" si="698"/>
        <v>0</v>
      </c>
    </row>
    <row r="3432" spans="1:42" x14ac:dyDescent="0.2">
      <c r="A3432" s="6" t="s">
        <v>3987</v>
      </c>
      <c r="B3432" s="6">
        <v>152939</v>
      </c>
      <c r="C3432" s="1">
        <v>42124</v>
      </c>
      <c r="D3432" s="6" t="s">
        <v>1924</v>
      </c>
      <c r="E3432" s="6" t="s">
        <v>2666</v>
      </c>
      <c r="F3432" s="9">
        <v>651.79999999999995</v>
      </c>
      <c r="G3432" s="9">
        <v>543.16999999999996</v>
      </c>
      <c r="H3432" s="9">
        <v>21.73</v>
      </c>
      <c r="I3432" s="6" t="s">
        <v>4360</v>
      </c>
      <c r="J3432" s="9">
        <v>0</v>
      </c>
      <c r="K3432" s="9">
        <v>0</v>
      </c>
      <c r="L3432" s="6" t="s">
        <v>3990</v>
      </c>
      <c r="M3432" s="9">
        <v>543.16999999999996</v>
      </c>
      <c r="N3432" s="9">
        <v>108.63</v>
      </c>
      <c r="O3432" s="6" t="s">
        <v>1932</v>
      </c>
      <c r="P3432" s="7">
        <v>543.16999999999996</v>
      </c>
      <c r="Q3432" s="7">
        <v>8.9600000000000009</v>
      </c>
      <c r="R3432" s="6" t="s">
        <v>3992</v>
      </c>
      <c r="S3432" s="7">
        <v>543.16999999999996</v>
      </c>
      <c r="T3432" s="7">
        <v>41.28</v>
      </c>
      <c r="U3432" s="6" t="s">
        <v>3992</v>
      </c>
      <c r="V3432" s="6" t="s">
        <v>3992</v>
      </c>
      <c r="W3432" s="6">
        <v>6782984</v>
      </c>
      <c r="X3432" s="6" t="s">
        <v>4382</v>
      </c>
      <c r="Y3432" s="6" t="s">
        <v>4414</v>
      </c>
      <c r="Z3432" s="6" t="s">
        <v>4415</v>
      </c>
      <c r="AA3432" s="6"/>
      <c r="AB3432" s="5">
        <f t="shared" si="693"/>
        <v>152939</v>
      </c>
      <c r="AC3432" t="str">
        <f t="shared" si="694"/>
        <v>30/04/2015</v>
      </c>
      <c r="AD3432" t="str">
        <f t="shared" si="695"/>
        <v>46044053002400</v>
      </c>
      <c r="AE3432" s="11">
        <f t="shared" si="696"/>
        <v>651.79999999999995</v>
      </c>
      <c r="AF3432">
        <f t="shared" si="700"/>
        <v>0</v>
      </c>
      <c r="AH3432" s="10">
        <v>1040</v>
      </c>
      <c r="AI3432" s="10" t="s">
        <v>5445</v>
      </c>
      <c r="AJ3432" s="10">
        <v>3329</v>
      </c>
      <c r="AK3432" s="10" t="s">
        <v>3736</v>
      </c>
      <c r="AL3432" s="10" t="s">
        <v>5446</v>
      </c>
      <c r="AM3432" s="10" t="s">
        <v>5474</v>
      </c>
      <c r="AN3432" s="12" t="e">
        <f>VLOOKUP(TRIM(AK3432),[1]Sheet1!$S:$T,2,FALSE)</f>
        <v>#N/A</v>
      </c>
      <c r="AO3432" s="12">
        <f t="shared" si="697"/>
        <v>0</v>
      </c>
      <c r="AP3432" s="10">
        <f t="shared" si="698"/>
        <v>0</v>
      </c>
    </row>
    <row r="3433" spans="1:42" x14ac:dyDescent="0.2">
      <c r="A3433" s="6" t="s">
        <v>3987</v>
      </c>
      <c r="B3433" s="6">
        <v>152940</v>
      </c>
      <c r="C3433" s="1">
        <v>42124</v>
      </c>
      <c r="D3433" s="6" t="s">
        <v>1926</v>
      </c>
      <c r="E3433" s="6" t="s">
        <v>3418</v>
      </c>
      <c r="F3433" s="9">
        <v>32550.15</v>
      </c>
      <c r="G3433" s="9">
        <v>32550.15</v>
      </c>
      <c r="H3433" s="9">
        <v>2278.5100000000002</v>
      </c>
      <c r="I3433" s="6" t="s">
        <v>4011</v>
      </c>
      <c r="J3433" s="9">
        <v>0</v>
      </c>
      <c r="K3433" s="9">
        <v>0</v>
      </c>
      <c r="L3433" s="6" t="s">
        <v>3990</v>
      </c>
      <c r="M3433" s="9">
        <v>0</v>
      </c>
      <c r="N3433" s="9">
        <v>0</v>
      </c>
      <c r="O3433" s="6" t="s">
        <v>3990</v>
      </c>
      <c r="P3433" s="7">
        <v>32550.15</v>
      </c>
      <c r="Q3433" s="7">
        <v>537.08000000000004</v>
      </c>
      <c r="R3433" s="6" t="s">
        <v>3992</v>
      </c>
      <c r="S3433" s="7">
        <v>32550.15</v>
      </c>
      <c r="T3433" s="7">
        <v>2473.81</v>
      </c>
      <c r="U3433" s="6" t="s">
        <v>3992</v>
      </c>
      <c r="V3433" s="6" t="s">
        <v>3992</v>
      </c>
      <c r="W3433" s="6">
        <v>6786453</v>
      </c>
      <c r="X3433" s="6" t="s">
        <v>4070</v>
      </c>
      <c r="Y3433" s="6" t="s">
        <v>290</v>
      </c>
      <c r="Z3433" s="6" t="s">
        <v>291</v>
      </c>
      <c r="AA3433" s="6"/>
      <c r="AB3433" s="5">
        <f t="shared" si="693"/>
        <v>152940</v>
      </c>
      <c r="AC3433" t="str">
        <f t="shared" si="694"/>
        <v>30/04/2015</v>
      </c>
      <c r="AD3433" t="str">
        <f t="shared" si="695"/>
        <v>54305743001170</v>
      </c>
      <c r="AE3433" s="11">
        <f t="shared" si="696"/>
        <v>32550.15</v>
      </c>
      <c r="AF3433">
        <v>0</v>
      </c>
      <c r="AH3433" s="10">
        <v>1040</v>
      </c>
      <c r="AI3433" s="10" t="s">
        <v>5445</v>
      </c>
      <c r="AJ3433" s="10">
        <v>3329</v>
      </c>
      <c r="AK3433" s="10" t="s">
        <v>3738</v>
      </c>
      <c r="AL3433" s="10" t="s">
        <v>5446</v>
      </c>
      <c r="AM3433" s="10" t="s">
        <v>5758</v>
      </c>
      <c r="AN3433" s="12" t="e">
        <f>VLOOKUP(TRIM(AK3433),[1]Sheet1!$S:$T,2,FALSE)</f>
        <v>#N/A</v>
      </c>
      <c r="AO3433" s="12">
        <f t="shared" si="697"/>
        <v>0</v>
      </c>
      <c r="AP3433" s="10">
        <f t="shared" si="698"/>
        <v>0</v>
      </c>
    </row>
    <row r="3434" spans="1:42" x14ac:dyDescent="0.2">
      <c r="A3434" s="6" t="s">
        <v>3987</v>
      </c>
      <c r="B3434" s="6">
        <v>152943</v>
      </c>
      <c r="C3434" s="1">
        <v>42124</v>
      </c>
      <c r="D3434" s="6" t="s">
        <v>1924</v>
      </c>
      <c r="E3434" s="6" t="s">
        <v>4642</v>
      </c>
      <c r="F3434" s="9">
        <v>498.21</v>
      </c>
      <c r="G3434" s="9">
        <v>498.21</v>
      </c>
      <c r="H3434" s="9">
        <v>19.93</v>
      </c>
      <c r="I3434" s="6" t="s">
        <v>4360</v>
      </c>
      <c r="J3434" s="9">
        <v>0</v>
      </c>
      <c r="K3434" s="9">
        <v>0</v>
      </c>
      <c r="L3434" s="6" t="s">
        <v>3990</v>
      </c>
      <c r="M3434" s="9">
        <v>433.23</v>
      </c>
      <c r="N3434" s="9">
        <v>64.98</v>
      </c>
      <c r="O3434" s="6" t="s">
        <v>1932</v>
      </c>
      <c r="P3434" s="7">
        <v>433.23</v>
      </c>
      <c r="Q3434" s="7">
        <v>7.15</v>
      </c>
      <c r="R3434" s="6" t="s">
        <v>3992</v>
      </c>
      <c r="S3434" s="7">
        <v>433.23</v>
      </c>
      <c r="T3434" s="7">
        <v>32.93</v>
      </c>
      <c r="U3434" s="6" t="s">
        <v>3992</v>
      </c>
      <c r="V3434" s="6" t="s">
        <v>3992</v>
      </c>
      <c r="W3434" s="6">
        <v>6789188</v>
      </c>
      <c r="X3434" s="6" t="s">
        <v>4362</v>
      </c>
      <c r="Y3434" s="6" t="s">
        <v>3759</v>
      </c>
      <c r="Z3434" s="6" t="s">
        <v>59</v>
      </c>
      <c r="AA3434" s="6"/>
      <c r="AB3434" s="5">
        <f t="shared" si="693"/>
        <v>152943</v>
      </c>
      <c r="AC3434" t="str">
        <f t="shared" si="694"/>
        <v>30/04/2015</v>
      </c>
      <c r="AD3434" t="str">
        <f t="shared" si="695"/>
        <v>13573332000107</v>
      </c>
      <c r="AE3434" s="11">
        <f t="shared" si="696"/>
        <v>498.21</v>
      </c>
      <c r="AF3434">
        <f t="shared" ref="AF3434:AF3441" si="701">SUMIF(AJ:AJ,B3434,AP:AP)</f>
        <v>0</v>
      </c>
      <c r="AH3434" s="10">
        <v>1040</v>
      </c>
      <c r="AI3434" s="10" t="s">
        <v>5445</v>
      </c>
      <c r="AJ3434" s="10">
        <v>3329</v>
      </c>
      <c r="AK3434" s="10" t="s">
        <v>3724</v>
      </c>
      <c r="AL3434" s="10" t="s">
        <v>5446</v>
      </c>
      <c r="AM3434" s="10" t="s">
        <v>5522</v>
      </c>
      <c r="AN3434" s="12" t="e">
        <f>VLOOKUP(TRIM(AK3434),[1]Sheet1!$S:$T,2,FALSE)</f>
        <v>#N/A</v>
      </c>
      <c r="AO3434" s="12">
        <f t="shared" si="697"/>
        <v>0</v>
      </c>
      <c r="AP3434" s="10">
        <f t="shared" si="698"/>
        <v>0</v>
      </c>
    </row>
    <row r="3435" spans="1:42" x14ac:dyDescent="0.2">
      <c r="A3435" s="6" t="s">
        <v>3987</v>
      </c>
      <c r="B3435" s="6">
        <v>152943</v>
      </c>
      <c r="C3435" s="1">
        <v>42124</v>
      </c>
      <c r="D3435" s="6" t="s">
        <v>1924</v>
      </c>
      <c r="E3435" s="6" t="s">
        <v>4642</v>
      </c>
      <c r="F3435" s="9">
        <v>223.13</v>
      </c>
      <c r="G3435" s="9">
        <v>223.13</v>
      </c>
      <c r="H3435" s="9">
        <v>8.93</v>
      </c>
      <c r="I3435" s="6" t="s">
        <v>4360</v>
      </c>
      <c r="J3435" s="9">
        <v>0</v>
      </c>
      <c r="K3435" s="9">
        <v>0</v>
      </c>
      <c r="L3435" s="6" t="s">
        <v>3990</v>
      </c>
      <c r="M3435" s="9">
        <v>194.03</v>
      </c>
      <c r="N3435" s="9">
        <v>29.1</v>
      </c>
      <c r="O3435" s="6" t="s">
        <v>1932</v>
      </c>
      <c r="P3435" s="7">
        <v>194.03</v>
      </c>
      <c r="Q3435" s="7">
        <v>3.2</v>
      </c>
      <c r="R3435" s="6" t="s">
        <v>3992</v>
      </c>
      <c r="S3435" s="7">
        <v>194.03</v>
      </c>
      <c r="T3435" s="7">
        <v>14.75</v>
      </c>
      <c r="U3435" s="6" t="s">
        <v>3992</v>
      </c>
      <c r="V3435" s="6" t="s">
        <v>3992</v>
      </c>
      <c r="W3435" s="6">
        <v>6789188</v>
      </c>
      <c r="X3435" s="6" t="s">
        <v>4362</v>
      </c>
      <c r="Y3435" s="6" t="s">
        <v>3237</v>
      </c>
      <c r="Z3435" s="6" t="s">
        <v>3238</v>
      </c>
      <c r="AA3435" s="6"/>
      <c r="AB3435" s="5">
        <f t="shared" si="693"/>
        <v>152943</v>
      </c>
      <c r="AC3435" t="str">
        <f t="shared" si="694"/>
        <v>30/04/2015</v>
      </c>
      <c r="AD3435" t="str">
        <f t="shared" si="695"/>
        <v>13573332000107</v>
      </c>
      <c r="AE3435" s="11">
        <f t="shared" si="696"/>
        <v>223.13</v>
      </c>
      <c r="AF3435">
        <f t="shared" si="701"/>
        <v>0</v>
      </c>
      <c r="AH3435" s="10">
        <v>1040</v>
      </c>
      <c r="AI3435" s="10" t="s">
        <v>5445</v>
      </c>
      <c r="AJ3435" s="10">
        <v>3329</v>
      </c>
      <c r="AK3435" s="10" t="s">
        <v>3713</v>
      </c>
      <c r="AL3435" s="10" t="s">
        <v>5446</v>
      </c>
      <c r="AM3435" s="10" t="s">
        <v>5474</v>
      </c>
      <c r="AN3435" s="12" t="e">
        <f>VLOOKUP(TRIM(AK3435),[1]Sheet1!$S:$T,2,FALSE)</f>
        <v>#N/A</v>
      </c>
      <c r="AO3435" s="12">
        <f t="shared" si="697"/>
        <v>0</v>
      </c>
      <c r="AP3435" s="10">
        <f t="shared" si="698"/>
        <v>0</v>
      </c>
    </row>
    <row r="3436" spans="1:42" x14ac:dyDescent="0.2">
      <c r="A3436" s="6" t="s">
        <v>3987</v>
      </c>
      <c r="B3436" s="6">
        <v>152944</v>
      </c>
      <c r="C3436" s="1">
        <v>42124</v>
      </c>
      <c r="D3436" s="6" t="s">
        <v>1986</v>
      </c>
      <c r="E3436" s="6" t="s">
        <v>3989</v>
      </c>
      <c r="F3436" s="9">
        <v>723.01</v>
      </c>
      <c r="G3436" s="9">
        <v>628.70000000000005</v>
      </c>
      <c r="H3436" s="9">
        <v>113.17</v>
      </c>
      <c r="I3436" s="6" t="s">
        <v>4360</v>
      </c>
      <c r="J3436" s="9">
        <v>0</v>
      </c>
      <c r="K3436" s="9">
        <v>0</v>
      </c>
      <c r="L3436" s="6" t="s">
        <v>3990</v>
      </c>
      <c r="M3436" s="9">
        <v>628.70000000000005</v>
      </c>
      <c r="N3436" s="9">
        <v>94.31</v>
      </c>
      <c r="O3436" s="6" t="s">
        <v>1932</v>
      </c>
      <c r="P3436" s="7">
        <v>628.70000000000005</v>
      </c>
      <c r="Q3436" s="7">
        <v>10.37</v>
      </c>
      <c r="R3436" s="6" t="s">
        <v>3992</v>
      </c>
      <c r="S3436" s="7">
        <v>628.70000000000005</v>
      </c>
      <c r="T3436" s="7">
        <v>47.78</v>
      </c>
      <c r="U3436" s="6" t="s">
        <v>3992</v>
      </c>
      <c r="V3436" s="6" t="s">
        <v>3992</v>
      </c>
      <c r="W3436" s="6">
        <v>6782674</v>
      </c>
      <c r="X3436" s="6" t="s">
        <v>4070</v>
      </c>
      <c r="Y3436" s="6" t="s">
        <v>3931</v>
      </c>
      <c r="Z3436" s="6" t="s">
        <v>3932</v>
      </c>
      <c r="AA3436" s="6"/>
      <c r="AB3436" s="5">
        <f t="shared" si="693"/>
        <v>152944</v>
      </c>
      <c r="AC3436" t="str">
        <f t="shared" si="694"/>
        <v>30/04/2015</v>
      </c>
      <c r="AD3436" t="str">
        <f t="shared" si="695"/>
        <v>04326382000107</v>
      </c>
      <c r="AE3436" s="11">
        <f t="shared" si="696"/>
        <v>723.01</v>
      </c>
      <c r="AF3436">
        <f t="shared" si="701"/>
        <v>0</v>
      </c>
      <c r="AH3436" s="10">
        <v>1040</v>
      </c>
      <c r="AI3436" s="10" t="s">
        <v>5445</v>
      </c>
      <c r="AJ3436" s="10">
        <v>3329</v>
      </c>
      <c r="AK3436" s="10" t="s">
        <v>3715</v>
      </c>
      <c r="AL3436" s="10" t="s">
        <v>5446</v>
      </c>
      <c r="AM3436" s="10" t="s">
        <v>5587</v>
      </c>
      <c r="AN3436" s="12" t="e">
        <f>VLOOKUP(TRIM(AK3436),[1]Sheet1!$S:$T,2,FALSE)</f>
        <v>#N/A</v>
      </c>
      <c r="AO3436" s="12">
        <f t="shared" si="697"/>
        <v>0</v>
      </c>
      <c r="AP3436" s="10">
        <f t="shared" si="698"/>
        <v>0</v>
      </c>
    </row>
    <row r="3437" spans="1:42" x14ac:dyDescent="0.2">
      <c r="A3437" s="6" t="s">
        <v>3987</v>
      </c>
      <c r="B3437" s="6">
        <v>152944</v>
      </c>
      <c r="C3437" s="1">
        <v>42124</v>
      </c>
      <c r="D3437" s="6" t="s">
        <v>1986</v>
      </c>
      <c r="E3437" s="6" t="s">
        <v>3989</v>
      </c>
      <c r="F3437" s="9">
        <v>397.59</v>
      </c>
      <c r="G3437" s="9">
        <v>345.73</v>
      </c>
      <c r="H3437" s="9">
        <v>62.23</v>
      </c>
      <c r="I3437" s="6" t="s">
        <v>4360</v>
      </c>
      <c r="J3437" s="9">
        <v>0</v>
      </c>
      <c r="K3437" s="9">
        <v>0</v>
      </c>
      <c r="L3437" s="6" t="s">
        <v>3990</v>
      </c>
      <c r="M3437" s="9">
        <v>345.73</v>
      </c>
      <c r="N3437" s="9">
        <v>51.86</v>
      </c>
      <c r="O3437" s="6" t="s">
        <v>1932</v>
      </c>
      <c r="P3437" s="7">
        <v>345.73</v>
      </c>
      <c r="Q3437" s="7">
        <v>5.7</v>
      </c>
      <c r="R3437" s="6" t="s">
        <v>3992</v>
      </c>
      <c r="S3437" s="7">
        <v>345.73</v>
      </c>
      <c r="T3437" s="7">
        <v>26.28</v>
      </c>
      <c r="U3437" s="6" t="s">
        <v>3992</v>
      </c>
      <c r="V3437" s="6" t="s">
        <v>3992</v>
      </c>
      <c r="W3437" s="6">
        <v>6782674</v>
      </c>
      <c r="X3437" s="6" t="s">
        <v>4362</v>
      </c>
      <c r="Y3437" s="6" t="s">
        <v>2132</v>
      </c>
      <c r="Z3437" s="6" t="s">
        <v>1126</v>
      </c>
      <c r="AA3437" s="6"/>
      <c r="AB3437" s="5">
        <f t="shared" si="693"/>
        <v>152944</v>
      </c>
      <c r="AC3437" t="str">
        <f t="shared" si="694"/>
        <v>30/04/2015</v>
      </c>
      <c r="AD3437" t="str">
        <f t="shared" si="695"/>
        <v>04326382000107</v>
      </c>
      <c r="AE3437" s="11">
        <f t="shared" si="696"/>
        <v>397.59</v>
      </c>
      <c r="AF3437">
        <f t="shared" si="701"/>
        <v>0</v>
      </c>
      <c r="AH3437" s="10">
        <v>1040</v>
      </c>
      <c r="AI3437" s="10" t="s">
        <v>5445</v>
      </c>
      <c r="AJ3437" s="10">
        <v>3329</v>
      </c>
      <c r="AK3437" s="10" t="s">
        <v>3717</v>
      </c>
      <c r="AL3437" s="10" t="s">
        <v>5446</v>
      </c>
      <c r="AM3437" s="10" t="s">
        <v>5474</v>
      </c>
      <c r="AN3437" s="12" t="e">
        <f>VLOOKUP(TRIM(AK3437),[1]Sheet1!$S:$T,2,FALSE)</f>
        <v>#N/A</v>
      </c>
      <c r="AO3437" s="12">
        <f t="shared" si="697"/>
        <v>0</v>
      </c>
      <c r="AP3437" s="10">
        <f t="shared" si="698"/>
        <v>0</v>
      </c>
    </row>
    <row r="3438" spans="1:42" x14ac:dyDescent="0.2">
      <c r="A3438" s="6" t="s">
        <v>3987</v>
      </c>
      <c r="B3438" s="6">
        <v>152945</v>
      </c>
      <c r="C3438" s="1">
        <v>42124</v>
      </c>
      <c r="D3438" s="6" t="s">
        <v>1924</v>
      </c>
      <c r="E3438" s="6" t="s">
        <v>4302</v>
      </c>
      <c r="F3438" s="9">
        <v>161.13999999999999</v>
      </c>
      <c r="G3438" s="9">
        <v>140.12</v>
      </c>
      <c r="H3438" s="9">
        <v>5.6</v>
      </c>
      <c r="I3438" s="6" t="s">
        <v>4360</v>
      </c>
      <c r="J3438" s="9">
        <v>0</v>
      </c>
      <c r="K3438" s="9">
        <v>0</v>
      </c>
      <c r="L3438" s="6" t="s">
        <v>3990</v>
      </c>
      <c r="M3438" s="9">
        <v>140.12</v>
      </c>
      <c r="N3438" s="9">
        <v>21.02</v>
      </c>
      <c r="O3438" s="6" t="s">
        <v>1932</v>
      </c>
      <c r="P3438" s="7">
        <v>140.12</v>
      </c>
      <c r="Q3438" s="7">
        <v>2.31</v>
      </c>
      <c r="R3438" s="6" t="s">
        <v>3992</v>
      </c>
      <c r="S3438" s="7">
        <v>140.12</v>
      </c>
      <c r="T3438" s="7">
        <v>10.65</v>
      </c>
      <c r="U3438" s="6" t="s">
        <v>3992</v>
      </c>
      <c r="V3438" s="6" t="s">
        <v>3992</v>
      </c>
      <c r="W3438" s="6">
        <v>6851388</v>
      </c>
      <c r="X3438" s="6" t="s">
        <v>4362</v>
      </c>
      <c r="Y3438" s="6" t="s">
        <v>3861</v>
      </c>
      <c r="Z3438" s="6" t="s">
        <v>3862</v>
      </c>
      <c r="AA3438" s="6"/>
      <c r="AB3438" s="5">
        <f t="shared" si="693"/>
        <v>152945</v>
      </c>
      <c r="AC3438" t="str">
        <f t="shared" si="694"/>
        <v>30/04/2015</v>
      </c>
      <c r="AD3438" t="str">
        <f t="shared" si="695"/>
        <v>46044053005840</v>
      </c>
      <c r="AE3438" s="11">
        <f t="shared" si="696"/>
        <v>161.13999999999999</v>
      </c>
      <c r="AF3438">
        <f t="shared" si="701"/>
        <v>0</v>
      </c>
      <c r="AH3438" s="10">
        <v>1040</v>
      </c>
      <c r="AI3438" s="10" t="s">
        <v>5445</v>
      </c>
      <c r="AJ3438" s="10">
        <v>3329</v>
      </c>
      <c r="AK3438" s="10" t="s">
        <v>3719</v>
      </c>
      <c r="AL3438" s="10" t="s">
        <v>5446</v>
      </c>
      <c r="AM3438" s="10" t="s">
        <v>5507</v>
      </c>
      <c r="AN3438" s="12" t="e">
        <f>VLOOKUP(TRIM(AK3438),[1]Sheet1!$S:$T,2,FALSE)</f>
        <v>#N/A</v>
      </c>
      <c r="AO3438" s="12">
        <f t="shared" si="697"/>
        <v>0</v>
      </c>
      <c r="AP3438" s="10">
        <f t="shared" si="698"/>
        <v>0</v>
      </c>
    </row>
    <row r="3439" spans="1:42" x14ac:dyDescent="0.2">
      <c r="A3439" s="6" t="s">
        <v>3987</v>
      </c>
      <c r="B3439" s="6">
        <v>152946</v>
      </c>
      <c r="C3439" s="1">
        <v>42124</v>
      </c>
      <c r="D3439" s="6" t="s">
        <v>1986</v>
      </c>
      <c r="E3439" s="6" t="s">
        <v>3989</v>
      </c>
      <c r="F3439" s="9">
        <v>546.35</v>
      </c>
      <c r="G3439" s="9">
        <v>553.41</v>
      </c>
      <c r="H3439" s="9">
        <v>99.61</v>
      </c>
      <c r="I3439" s="6" t="s">
        <v>4360</v>
      </c>
      <c r="J3439" s="9">
        <v>0</v>
      </c>
      <c r="K3439" s="9">
        <v>0</v>
      </c>
      <c r="L3439" s="6" t="s">
        <v>3990</v>
      </c>
      <c r="M3439" s="9">
        <v>481.23</v>
      </c>
      <c r="N3439" s="9">
        <v>72.180000000000007</v>
      </c>
      <c r="O3439" s="6" t="s">
        <v>1932</v>
      </c>
      <c r="P3439" s="7">
        <v>481.23</v>
      </c>
      <c r="Q3439" s="7">
        <v>7.94</v>
      </c>
      <c r="R3439" s="6" t="s">
        <v>3992</v>
      </c>
      <c r="S3439" s="7">
        <v>481.23</v>
      </c>
      <c r="T3439" s="7">
        <v>36.57</v>
      </c>
      <c r="U3439" s="6" t="s">
        <v>3992</v>
      </c>
      <c r="V3439" s="6" t="s">
        <v>3992</v>
      </c>
      <c r="W3439" s="6">
        <v>6797594</v>
      </c>
      <c r="X3439" s="6" t="s">
        <v>4049</v>
      </c>
      <c r="Y3439" s="6" t="s">
        <v>1761</v>
      </c>
      <c r="Z3439" s="6" t="s">
        <v>1762</v>
      </c>
      <c r="AA3439" s="6"/>
      <c r="AB3439" s="5">
        <f t="shared" si="693"/>
        <v>152946</v>
      </c>
      <c r="AC3439" t="str">
        <f t="shared" si="694"/>
        <v>30/04/2015</v>
      </c>
      <c r="AD3439" t="str">
        <f t="shared" si="695"/>
        <v>74235979000113</v>
      </c>
      <c r="AE3439" s="11">
        <f t="shared" si="696"/>
        <v>546.35</v>
      </c>
      <c r="AF3439">
        <f t="shared" si="701"/>
        <v>0</v>
      </c>
      <c r="AH3439" s="10">
        <v>1040</v>
      </c>
      <c r="AI3439" s="10" t="s">
        <v>5445</v>
      </c>
      <c r="AJ3439" s="10">
        <v>3329</v>
      </c>
      <c r="AK3439" s="10" t="s">
        <v>3722</v>
      </c>
      <c r="AL3439" s="10" t="s">
        <v>5446</v>
      </c>
      <c r="AM3439" s="10" t="s">
        <v>5474</v>
      </c>
      <c r="AN3439" s="12" t="e">
        <f>VLOOKUP(TRIM(AK3439),[1]Sheet1!$S:$T,2,FALSE)</f>
        <v>#N/A</v>
      </c>
      <c r="AO3439" s="12">
        <f t="shared" si="697"/>
        <v>0</v>
      </c>
      <c r="AP3439" s="10">
        <f t="shared" si="698"/>
        <v>0</v>
      </c>
    </row>
    <row r="3440" spans="1:42" x14ac:dyDescent="0.2">
      <c r="A3440" s="6" t="s">
        <v>3987</v>
      </c>
      <c r="B3440" s="6">
        <v>152947</v>
      </c>
      <c r="C3440" s="1">
        <v>42124</v>
      </c>
      <c r="D3440" s="6" t="s">
        <v>1926</v>
      </c>
      <c r="E3440" s="6" t="s">
        <v>3007</v>
      </c>
      <c r="F3440" s="9">
        <v>464.91</v>
      </c>
      <c r="G3440" s="9">
        <v>404.27</v>
      </c>
      <c r="H3440" s="9">
        <v>28.3</v>
      </c>
      <c r="I3440" s="6" t="s">
        <v>4106</v>
      </c>
      <c r="J3440" s="9">
        <v>0</v>
      </c>
      <c r="K3440" s="9">
        <v>0</v>
      </c>
      <c r="L3440" s="6" t="s">
        <v>3990</v>
      </c>
      <c r="M3440" s="9">
        <v>404.27</v>
      </c>
      <c r="N3440" s="9">
        <v>60.64</v>
      </c>
      <c r="O3440" s="6" t="s">
        <v>1932</v>
      </c>
      <c r="P3440" s="7">
        <v>404.27</v>
      </c>
      <c r="Q3440" s="7">
        <v>6.67</v>
      </c>
      <c r="R3440" s="6" t="s">
        <v>3992</v>
      </c>
      <c r="S3440" s="7">
        <v>404.27</v>
      </c>
      <c r="T3440" s="7">
        <v>30.72</v>
      </c>
      <c r="U3440" s="6" t="s">
        <v>3992</v>
      </c>
      <c r="V3440" s="6" t="s">
        <v>3992</v>
      </c>
      <c r="W3440" s="6">
        <v>6799868</v>
      </c>
      <c r="X3440" s="6" t="s">
        <v>4390</v>
      </c>
      <c r="Y3440" s="6" t="s">
        <v>2135</v>
      </c>
      <c r="Z3440" s="6" t="s">
        <v>1584</v>
      </c>
      <c r="AA3440" s="6"/>
      <c r="AB3440" s="5">
        <f t="shared" si="693"/>
        <v>152947</v>
      </c>
      <c r="AC3440" t="str">
        <f t="shared" si="694"/>
        <v>30/04/2015</v>
      </c>
      <c r="AD3440" t="str">
        <f t="shared" si="695"/>
        <v>05252479000177</v>
      </c>
      <c r="AE3440" s="11">
        <f t="shared" si="696"/>
        <v>464.91</v>
      </c>
      <c r="AF3440">
        <f t="shared" si="701"/>
        <v>0</v>
      </c>
      <c r="AH3440" s="10">
        <v>1040</v>
      </c>
      <c r="AI3440" s="10" t="s">
        <v>5445</v>
      </c>
      <c r="AJ3440" s="10">
        <v>3329</v>
      </c>
      <c r="AK3440" s="10" t="s">
        <v>3717</v>
      </c>
      <c r="AL3440" s="10" t="s">
        <v>5446</v>
      </c>
      <c r="AM3440" s="10" t="s">
        <v>5515</v>
      </c>
      <c r="AN3440" s="12" t="e">
        <f>VLOOKUP(TRIM(AK3440),[1]Sheet1!$S:$T,2,FALSE)</f>
        <v>#N/A</v>
      </c>
      <c r="AO3440" s="12">
        <f t="shared" si="697"/>
        <v>0</v>
      </c>
      <c r="AP3440" s="10">
        <f t="shared" si="698"/>
        <v>0</v>
      </c>
    </row>
    <row r="3441" spans="1:42" x14ac:dyDescent="0.2">
      <c r="A3441" s="6" t="s">
        <v>3987</v>
      </c>
      <c r="B3441" s="6">
        <v>152947</v>
      </c>
      <c r="C3441" s="1">
        <v>42124</v>
      </c>
      <c r="D3441" s="6" t="s">
        <v>1995</v>
      </c>
      <c r="E3441" s="6" t="s">
        <v>3007</v>
      </c>
      <c r="F3441" s="9">
        <v>6591.67</v>
      </c>
      <c r="G3441" s="9">
        <v>4650.1400000000003</v>
      </c>
      <c r="H3441" s="9">
        <v>186.01</v>
      </c>
      <c r="I3441" s="6" t="s">
        <v>3125</v>
      </c>
      <c r="J3441" s="9">
        <v>8411.8700000000008</v>
      </c>
      <c r="K3441" s="9">
        <v>1244.01</v>
      </c>
      <c r="L3441" s="6" t="s">
        <v>3125</v>
      </c>
      <c r="M3441" s="9">
        <v>4650.1400000000003</v>
      </c>
      <c r="N3441" s="9">
        <v>697.52</v>
      </c>
      <c r="O3441" s="6" t="s">
        <v>1932</v>
      </c>
      <c r="P3441" s="7">
        <v>4650.1400000000003</v>
      </c>
      <c r="Q3441" s="7">
        <v>76.73</v>
      </c>
      <c r="R3441" s="6" t="s">
        <v>3992</v>
      </c>
      <c r="S3441" s="7">
        <v>4650.1400000000003</v>
      </c>
      <c r="T3441" s="7">
        <v>353.41</v>
      </c>
      <c r="U3441" s="6" t="s">
        <v>3992</v>
      </c>
      <c r="V3441" s="6" t="s">
        <v>3992</v>
      </c>
      <c r="W3441" s="6">
        <v>6799868</v>
      </c>
      <c r="X3441" s="6" t="s">
        <v>4049</v>
      </c>
      <c r="Y3441" s="6" t="s">
        <v>1042</v>
      </c>
      <c r="Z3441" s="6" t="s">
        <v>71</v>
      </c>
      <c r="AA3441" s="6"/>
      <c r="AB3441" s="5">
        <f t="shared" si="693"/>
        <v>152947</v>
      </c>
      <c r="AC3441" t="str">
        <f t="shared" si="694"/>
        <v>30/04/2015</v>
      </c>
      <c r="AD3441" t="str">
        <f t="shared" si="695"/>
        <v>05252479000177</v>
      </c>
      <c r="AE3441" s="11">
        <f t="shared" si="696"/>
        <v>6591.67</v>
      </c>
      <c r="AF3441">
        <f t="shared" si="701"/>
        <v>0</v>
      </c>
      <c r="AH3441" s="10">
        <v>1040</v>
      </c>
      <c r="AI3441" s="10" t="s">
        <v>5445</v>
      </c>
      <c r="AJ3441" s="10">
        <v>3329</v>
      </c>
      <c r="AK3441" s="10" t="s">
        <v>3713</v>
      </c>
      <c r="AL3441" s="10" t="s">
        <v>5446</v>
      </c>
      <c r="AM3441" s="10" t="s">
        <v>5477</v>
      </c>
      <c r="AN3441" s="12" t="e">
        <f>VLOOKUP(TRIM(AK3441),[1]Sheet1!$S:$T,2,FALSE)</f>
        <v>#N/A</v>
      </c>
      <c r="AO3441" s="12">
        <f t="shared" si="697"/>
        <v>0</v>
      </c>
      <c r="AP3441" s="10">
        <f t="shared" si="698"/>
        <v>0</v>
      </c>
    </row>
    <row r="3442" spans="1:42" x14ac:dyDescent="0.2">
      <c r="A3442" s="6" t="s">
        <v>3987</v>
      </c>
      <c r="B3442" s="6">
        <v>152948</v>
      </c>
      <c r="C3442" s="1">
        <v>42124</v>
      </c>
      <c r="D3442" s="6" t="s">
        <v>1931</v>
      </c>
      <c r="E3442" s="6" t="s">
        <v>3989</v>
      </c>
      <c r="F3442" s="9">
        <v>4628.75</v>
      </c>
      <c r="G3442" s="9">
        <v>4025</v>
      </c>
      <c r="H3442" s="9">
        <v>724.5</v>
      </c>
      <c r="I3442" s="6" t="s">
        <v>4011</v>
      </c>
      <c r="J3442" s="9">
        <v>0</v>
      </c>
      <c r="K3442" s="9">
        <v>0</v>
      </c>
      <c r="L3442" s="6" t="s">
        <v>3990</v>
      </c>
      <c r="M3442" s="9">
        <v>4025</v>
      </c>
      <c r="N3442" s="9">
        <v>603.75</v>
      </c>
      <c r="O3442" s="6" t="s">
        <v>1932</v>
      </c>
      <c r="P3442" s="7">
        <v>4025</v>
      </c>
      <c r="Q3442" s="7">
        <v>66.41</v>
      </c>
      <c r="R3442" s="6" t="s">
        <v>3992</v>
      </c>
      <c r="S3442" s="7">
        <v>4025</v>
      </c>
      <c r="T3442" s="7">
        <v>305.89999999999998</v>
      </c>
      <c r="U3442" s="6" t="s">
        <v>3992</v>
      </c>
      <c r="V3442" s="6" t="s">
        <v>3992</v>
      </c>
      <c r="W3442" s="6">
        <v>6783682</v>
      </c>
      <c r="X3442" s="6" t="s">
        <v>4362</v>
      </c>
      <c r="Y3442" s="6" t="s">
        <v>73</v>
      </c>
      <c r="Z3442" s="6" t="s">
        <v>74</v>
      </c>
      <c r="AA3442" s="6"/>
      <c r="AB3442" s="5">
        <f t="shared" si="693"/>
        <v>152948</v>
      </c>
      <c r="AC3442" t="str">
        <f t="shared" si="694"/>
        <v>30/04/2015</v>
      </c>
      <c r="AD3442" t="str">
        <f t="shared" si="695"/>
        <v>08694098000136</v>
      </c>
      <c r="AE3442" s="11">
        <f t="shared" si="696"/>
        <v>4628.75</v>
      </c>
      <c r="AF3442">
        <v>0</v>
      </c>
      <c r="AH3442" s="10">
        <v>1040</v>
      </c>
      <c r="AI3442" s="10" t="s">
        <v>5445</v>
      </c>
      <c r="AJ3442" s="10">
        <v>3329</v>
      </c>
      <c r="AK3442" s="10" t="s">
        <v>3724</v>
      </c>
      <c r="AL3442" s="10" t="s">
        <v>5446</v>
      </c>
      <c r="AM3442" s="10" t="s">
        <v>5522</v>
      </c>
      <c r="AN3442" s="12" t="e">
        <f>VLOOKUP(TRIM(AK3442),[1]Sheet1!$S:$T,2,FALSE)</f>
        <v>#N/A</v>
      </c>
      <c r="AO3442" s="12">
        <f t="shared" si="697"/>
        <v>0</v>
      </c>
      <c r="AP3442" s="10">
        <f t="shared" si="698"/>
        <v>0</v>
      </c>
    </row>
    <row r="3443" spans="1:42" x14ac:dyDescent="0.2">
      <c r="A3443" s="6" t="s">
        <v>3987</v>
      </c>
      <c r="B3443" s="6">
        <v>152949</v>
      </c>
      <c r="C3443" s="1">
        <v>42124</v>
      </c>
      <c r="D3443" s="6" t="s">
        <v>1926</v>
      </c>
      <c r="E3443" s="6" t="s">
        <v>5203</v>
      </c>
      <c r="F3443" s="9">
        <v>217.51</v>
      </c>
      <c r="G3443" s="9">
        <v>189.14</v>
      </c>
      <c r="H3443" s="9">
        <v>22.7</v>
      </c>
      <c r="I3443" s="6" t="s">
        <v>4011</v>
      </c>
      <c r="J3443" s="9">
        <v>0</v>
      </c>
      <c r="K3443" s="9">
        <v>0</v>
      </c>
      <c r="L3443" s="6" t="s">
        <v>3990</v>
      </c>
      <c r="M3443" s="9">
        <v>189.14</v>
      </c>
      <c r="N3443" s="9">
        <v>28.37</v>
      </c>
      <c r="O3443" s="6" t="s">
        <v>1932</v>
      </c>
      <c r="P3443" s="7">
        <v>189.14</v>
      </c>
      <c r="Q3443" s="7">
        <v>3.12</v>
      </c>
      <c r="R3443" s="6" t="s">
        <v>3992</v>
      </c>
      <c r="S3443" s="7">
        <v>189.14</v>
      </c>
      <c r="T3443" s="7">
        <v>14.37</v>
      </c>
      <c r="U3443" s="6" t="s">
        <v>3992</v>
      </c>
      <c r="V3443" s="6" t="s">
        <v>3992</v>
      </c>
      <c r="W3443" s="6">
        <v>6793577</v>
      </c>
      <c r="X3443" s="6" t="s">
        <v>4070</v>
      </c>
      <c r="Y3443" s="6" t="s">
        <v>75</v>
      </c>
      <c r="Z3443" s="6" t="s">
        <v>1095</v>
      </c>
      <c r="AA3443" s="6"/>
      <c r="AB3443" s="5">
        <f t="shared" si="693"/>
        <v>152949</v>
      </c>
      <c r="AC3443" t="str">
        <f t="shared" si="694"/>
        <v>30/04/2015</v>
      </c>
      <c r="AD3443" t="str">
        <f t="shared" si="695"/>
        <v>01965363000124</v>
      </c>
      <c r="AE3443" s="11">
        <f t="shared" si="696"/>
        <v>217.51</v>
      </c>
      <c r="AF3443">
        <v>0</v>
      </c>
      <c r="AH3443" s="10">
        <v>1040</v>
      </c>
      <c r="AI3443" s="10" t="s">
        <v>5445</v>
      </c>
      <c r="AJ3443" s="10">
        <v>3329</v>
      </c>
      <c r="AK3443" s="10" t="s">
        <v>3726</v>
      </c>
      <c r="AL3443" s="10" t="s">
        <v>5446</v>
      </c>
      <c r="AM3443" s="10" t="s">
        <v>5474</v>
      </c>
      <c r="AN3443" s="12" t="e">
        <f>VLOOKUP(TRIM(AK3443),[1]Sheet1!$S:$T,2,FALSE)</f>
        <v>#N/A</v>
      </c>
      <c r="AO3443" s="12">
        <f t="shared" si="697"/>
        <v>0</v>
      </c>
      <c r="AP3443" s="10">
        <f t="shared" si="698"/>
        <v>0</v>
      </c>
    </row>
    <row r="3444" spans="1:42" x14ac:dyDescent="0.2">
      <c r="A3444" s="6" t="s">
        <v>3987</v>
      </c>
      <c r="B3444" s="6">
        <v>152950</v>
      </c>
      <c r="C3444" s="1">
        <v>42124</v>
      </c>
      <c r="D3444" s="6" t="s">
        <v>1986</v>
      </c>
      <c r="E3444" s="6" t="s">
        <v>3989</v>
      </c>
      <c r="F3444" s="9">
        <v>2180.6999999999998</v>
      </c>
      <c r="G3444" s="9">
        <v>0</v>
      </c>
      <c r="H3444" s="9">
        <v>0</v>
      </c>
      <c r="I3444" s="6" t="s">
        <v>3990</v>
      </c>
      <c r="J3444" s="9">
        <v>0</v>
      </c>
      <c r="K3444" s="9">
        <v>0</v>
      </c>
      <c r="L3444" s="6" t="s">
        <v>3990</v>
      </c>
      <c r="M3444" s="9">
        <v>2076.86</v>
      </c>
      <c r="N3444" s="9">
        <v>103.84</v>
      </c>
      <c r="O3444" s="6" t="s">
        <v>1932</v>
      </c>
      <c r="P3444" s="7">
        <v>2076.86</v>
      </c>
      <c r="Q3444" s="7">
        <v>34.270000000000003</v>
      </c>
      <c r="R3444" s="6" t="s">
        <v>3992</v>
      </c>
      <c r="S3444" s="7">
        <v>2076.86</v>
      </c>
      <c r="T3444" s="7">
        <v>157.84</v>
      </c>
      <c r="U3444" s="6" t="s">
        <v>3992</v>
      </c>
      <c r="V3444" s="6" t="s">
        <v>3992</v>
      </c>
      <c r="W3444" s="6">
        <v>6801621</v>
      </c>
      <c r="X3444" s="6" t="s">
        <v>4396</v>
      </c>
      <c r="Y3444" s="6" t="s">
        <v>3828</v>
      </c>
      <c r="Z3444" s="6" t="s">
        <v>3829</v>
      </c>
      <c r="AA3444" s="6"/>
      <c r="AB3444" s="5">
        <f t="shared" si="693"/>
        <v>152950</v>
      </c>
      <c r="AC3444" t="str">
        <f t="shared" si="694"/>
        <v>30/04/2015</v>
      </c>
      <c r="AD3444" t="str">
        <f t="shared" si="695"/>
        <v>88309620000581</v>
      </c>
      <c r="AE3444" s="11">
        <f t="shared" si="696"/>
        <v>2180.6999999999998</v>
      </c>
      <c r="AF3444">
        <f t="shared" ref="AF3444:AF3445" si="702">SUMIF(AJ:AJ,B3444,AP:AP)</f>
        <v>0</v>
      </c>
      <c r="AH3444" s="10">
        <v>1040</v>
      </c>
      <c r="AI3444" s="10" t="s">
        <v>5445</v>
      </c>
      <c r="AJ3444" s="10">
        <v>3329</v>
      </c>
      <c r="AK3444" s="10" t="s">
        <v>3726</v>
      </c>
      <c r="AL3444" s="10" t="s">
        <v>5446</v>
      </c>
      <c r="AM3444" s="10" t="s">
        <v>5474</v>
      </c>
      <c r="AN3444" s="12" t="e">
        <f>VLOOKUP(TRIM(AK3444),[1]Sheet1!$S:$T,2,FALSE)</f>
        <v>#N/A</v>
      </c>
      <c r="AO3444" s="12">
        <f t="shared" si="697"/>
        <v>0</v>
      </c>
      <c r="AP3444" s="10">
        <f t="shared" si="698"/>
        <v>0</v>
      </c>
    </row>
    <row r="3445" spans="1:42" x14ac:dyDescent="0.2">
      <c r="A3445" s="6" t="s">
        <v>3987</v>
      </c>
      <c r="B3445" s="6">
        <v>152951</v>
      </c>
      <c r="C3445" s="1">
        <v>42124</v>
      </c>
      <c r="D3445" s="6" t="s">
        <v>1986</v>
      </c>
      <c r="E3445" s="6" t="s">
        <v>3989</v>
      </c>
      <c r="F3445" s="9">
        <v>171.72</v>
      </c>
      <c r="G3445" s="9">
        <v>149.32</v>
      </c>
      <c r="H3445" s="9">
        <v>26.88</v>
      </c>
      <c r="I3445" s="6" t="s">
        <v>4360</v>
      </c>
      <c r="J3445" s="9">
        <v>0</v>
      </c>
      <c r="K3445" s="9">
        <v>0</v>
      </c>
      <c r="L3445" s="6" t="s">
        <v>3990</v>
      </c>
      <c r="M3445" s="9">
        <v>149.32</v>
      </c>
      <c r="N3445" s="9">
        <v>22.4</v>
      </c>
      <c r="O3445" s="6" t="s">
        <v>1932</v>
      </c>
      <c r="P3445" s="7">
        <v>149.32</v>
      </c>
      <c r="Q3445" s="7">
        <v>2.46</v>
      </c>
      <c r="R3445" s="6" t="s">
        <v>3992</v>
      </c>
      <c r="S3445" s="7">
        <v>149.32</v>
      </c>
      <c r="T3445" s="7">
        <v>11.35</v>
      </c>
      <c r="U3445" s="6" t="s">
        <v>3992</v>
      </c>
      <c r="V3445" s="6" t="s">
        <v>3992</v>
      </c>
      <c r="W3445" s="6">
        <v>6783935</v>
      </c>
      <c r="X3445" s="6" t="s">
        <v>4362</v>
      </c>
      <c r="Y3445" s="6" t="s">
        <v>3939</v>
      </c>
      <c r="Z3445" s="6" t="s">
        <v>3940</v>
      </c>
      <c r="AA3445" s="6"/>
      <c r="AB3445" s="5">
        <f t="shared" si="693"/>
        <v>152951</v>
      </c>
      <c r="AC3445" t="str">
        <f t="shared" si="694"/>
        <v>30/04/2015</v>
      </c>
      <c r="AD3445" t="str">
        <f t="shared" si="695"/>
        <v>46044053002906</v>
      </c>
      <c r="AE3445" s="11">
        <f t="shared" si="696"/>
        <v>171.72</v>
      </c>
      <c r="AF3445">
        <f t="shared" si="702"/>
        <v>0</v>
      </c>
      <c r="AH3445" s="10">
        <v>1040</v>
      </c>
      <c r="AI3445" s="10" t="s">
        <v>5445</v>
      </c>
      <c r="AJ3445" s="10">
        <v>3329</v>
      </c>
      <c r="AK3445" s="10" t="s">
        <v>3728</v>
      </c>
      <c r="AL3445" s="10" t="s">
        <v>5446</v>
      </c>
      <c r="AM3445" s="10" t="s">
        <v>5529</v>
      </c>
      <c r="AN3445" s="12" t="e">
        <f>VLOOKUP(TRIM(AK3445),[1]Sheet1!$S:$T,2,FALSE)</f>
        <v>#N/A</v>
      </c>
      <c r="AO3445" s="12">
        <f t="shared" si="697"/>
        <v>0</v>
      </c>
      <c r="AP3445" s="10">
        <f t="shared" si="698"/>
        <v>0</v>
      </c>
    </row>
    <row r="3446" spans="1:42" x14ac:dyDescent="0.2">
      <c r="A3446" s="6" t="s">
        <v>3987</v>
      </c>
      <c r="B3446" s="6">
        <v>152952</v>
      </c>
      <c r="C3446" s="1">
        <v>42124</v>
      </c>
      <c r="D3446" s="6" t="s">
        <v>2074</v>
      </c>
      <c r="E3446" s="6" t="s">
        <v>4540</v>
      </c>
      <c r="F3446" s="9">
        <v>61.32</v>
      </c>
      <c r="G3446" s="9">
        <v>0</v>
      </c>
      <c r="H3446" s="9">
        <v>0</v>
      </c>
      <c r="I3446" s="6" t="s">
        <v>3990</v>
      </c>
      <c r="J3446" s="9">
        <v>0</v>
      </c>
      <c r="K3446" s="9">
        <v>0</v>
      </c>
      <c r="L3446" s="6" t="s">
        <v>3990</v>
      </c>
      <c r="M3446" s="9">
        <v>0</v>
      </c>
      <c r="N3446" s="9">
        <v>0</v>
      </c>
      <c r="O3446" s="6" t="s">
        <v>3990</v>
      </c>
      <c r="P3446" s="7">
        <v>61.32</v>
      </c>
      <c r="Q3446" s="7">
        <v>0</v>
      </c>
      <c r="R3446" s="6" t="s">
        <v>2075</v>
      </c>
      <c r="S3446" s="7">
        <v>61.32</v>
      </c>
      <c r="T3446" s="7">
        <v>0</v>
      </c>
      <c r="U3446" s="6" t="s">
        <v>2075</v>
      </c>
      <c r="V3446" s="6" t="s">
        <v>3992</v>
      </c>
      <c r="W3446" s="6">
        <v>6784250</v>
      </c>
      <c r="X3446" s="6" t="s">
        <v>4070</v>
      </c>
      <c r="Y3446" s="6" t="s">
        <v>1102</v>
      </c>
      <c r="Z3446" s="6" t="s">
        <v>1103</v>
      </c>
      <c r="AA3446" s="6"/>
      <c r="AB3446" s="5">
        <f t="shared" si="693"/>
        <v>152952</v>
      </c>
      <c r="AC3446" t="str">
        <f t="shared" si="694"/>
        <v>30/04/2015</v>
      </c>
      <c r="AD3446" t="str">
        <f t="shared" si="695"/>
        <v>04337168000148</v>
      </c>
      <c r="AE3446" s="11">
        <f t="shared" si="696"/>
        <v>61.32</v>
      </c>
      <c r="AF3446">
        <v>0</v>
      </c>
      <c r="AH3446" s="10">
        <v>1040</v>
      </c>
      <c r="AI3446" s="10" t="s">
        <v>5445</v>
      </c>
      <c r="AJ3446" s="10">
        <v>3329</v>
      </c>
      <c r="AK3446" s="10" t="s">
        <v>3730</v>
      </c>
      <c r="AL3446" s="10" t="s">
        <v>5446</v>
      </c>
      <c r="AM3446" s="10" t="s">
        <v>5522</v>
      </c>
      <c r="AN3446" s="12" t="e">
        <f>VLOOKUP(TRIM(AK3446),[1]Sheet1!$S:$T,2,FALSE)</f>
        <v>#N/A</v>
      </c>
      <c r="AO3446" s="12">
        <f t="shared" si="697"/>
        <v>0</v>
      </c>
      <c r="AP3446" s="10">
        <f t="shared" si="698"/>
        <v>0</v>
      </c>
    </row>
    <row r="3447" spans="1:42" x14ac:dyDescent="0.2">
      <c r="A3447" s="6" t="s">
        <v>3987</v>
      </c>
      <c r="B3447" s="6">
        <v>152953</v>
      </c>
      <c r="C3447" s="1">
        <v>42124</v>
      </c>
      <c r="D3447" s="6" t="s">
        <v>1931</v>
      </c>
      <c r="E3447" s="6" t="s">
        <v>3989</v>
      </c>
      <c r="F3447" s="9">
        <v>3149.42</v>
      </c>
      <c r="G3447" s="9">
        <v>3149.42</v>
      </c>
      <c r="H3447" s="9">
        <v>566.9</v>
      </c>
      <c r="I3447" s="6" t="s">
        <v>4106</v>
      </c>
      <c r="J3447" s="9">
        <v>0</v>
      </c>
      <c r="K3447" s="9">
        <v>0</v>
      </c>
      <c r="L3447" s="6" t="s">
        <v>3990</v>
      </c>
      <c r="M3447" s="9">
        <v>0</v>
      </c>
      <c r="N3447" s="9">
        <v>0</v>
      </c>
      <c r="O3447" s="6" t="s">
        <v>3990</v>
      </c>
      <c r="P3447" s="7">
        <v>3149.42</v>
      </c>
      <c r="Q3447" s="7">
        <v>51.97</v>
      </c>
      <c r="R3447" s="6" t="s">
        <v>3992</v>
      </c>
      <c r="S3447" s="7">
        <v>3149.42</v>
      </c>
      <c r="T3447" s="7">
        <v>239.36</v>
      </c>
      <c r="U3447" s="6" t="s">
        <v>3992</v>
      </c>
      <c r="V3447" s="6" t="s">
        <v>3992</v>
      </c>
      <c r="W3447" s="6">
        <v>6782688</v>
      </c>
      <c r="X3447" s="6" t="s">
        <v>4666</v>
      </c>
      <c r="Y3447" s="6" t="s">
        <v>2137</v>
      </c>
      <c r="Z3447" s="6" t="s">
        <v>1460</v>
      </c>
      <c r="AA3447" s="6"/>
      <c r="AB3447" s="5">
        <f t="shared" si="693"/>
        <v>152953</v>
      </c>
      <c r="AC3447" t="str">
        <f t="shared" si="694"/>
        <v>30/04/2015</v>
      </c>
      <c r="AD3447" t="str">
        <f t="shared" si="695"/>
        <v>86720729000158</v>
      </c>
      <c r="AE3447" s="11">
        <f t="shared" si="696"/>
        <v>3149.42</v>
      </c>
      <c r="AF3447">
        <v>0</v>
      </c>
      <c r="AH3447" s="10">
        <v>1040</v>
      </c>
      <c r="AI3447" s="10" t="s">
        <v>5445</v>
      </c>
      <c r="AJ3447" s="10">
        <v>3329</v>
      </c>
      <c r="AK3447" s="10" t="s">
        <v>3732</v>
      </c>
      <c r="AL3447" s="10" t="s">
        <v>5446</v>
      </c>
      <c r="AM3447" s="10" t="s">
        <v>5485</v>
      </c>
      <c r="AN3447" s="12" t="e">
        <f>VLOOKUP(TRIM(AK3447),[1]Sheet1!$S:$T,2,FALSE)</f>
        <v>#N/A</v>
      </c>
      <c r="AO3447" s="12">
        <f t="shared" si="697"/>
        <v>0</v>
      </c>
      <c r="AP3447" s="10">
        <f t="shared" si="698"/>
        <v>0</v>
      </c>
    </row>
    <row r="3448" spans="1:42" x14ac:dyDescent="0.2">
      <c r="A3448" s="6" t="s">
        <v>3987</v>
      </c>
      <c r="B3448" s="6">
        <v>152954</v>
      </c>
      <c r="C3448" s="1">
        <v>42124</v>
      </c>
      <c r="D3448" s="6" t="s">
        <v>1924</v>
      </c>
      <c r="E3448" s="6" t="s">
        <v>5203</v>
      </c>
      <c r="F3448" s="9">
        <v>272.20999999999998</v>
      </c>
      <c r="G3448" s="9">
        <v>272.20999999999998</v>
      </c>
      <c r="H3448" s="9">
        <v>10.89</v>
      </c>
      <c r="I3448" s="6" t="s">
        <v>4360</v>
      </c>
      <c r="J3448" s="9">
        <v>0</v>
      </c>
      <c r="K3448" s="9">
        <v>0</v>
      </c>
      <c r="L3448" s="6" t="s">
        <v>3990</v>
      </c>
      <c r="M3448" s="9">
        <v>236.7</v>
      </c>
      <c r="N3448" s="9">
        <v>35.51</v>
      </c>
      <c r="O3448" s="6" t="s">
        <v>1932</v>
      </c>
      <c r="P3448" s="7">
        <v>236.7</v>
      </c>
      <c r="Q3448" s="7">
        <v>3.91</v>
      </c>
      <c r="R3448" s="6" t="s">
        <v>3992</v>
      </c>
      <c r="S3448" s="7">
        <v>236.7</v>
      </c>
      <c r="T3448" s="7">
        <v>17.989999999999998</v>
      </c>
      <c r="U3448" s="6" t="s">
        <v>3992</v>
      </c>
      <c r="V3448" s="6" t="s">
        <v>3992</v>
      </c>
      <c r="W3448" s="6">
        <v>6789576</v>
      </c>
      <c r="X3448" s="6" t="s">
        <v>4049</v>
      </c>
      <c r="Y3448" s="6" t="s">
        <v>3785</v>
      </c>
      <c r="Z3448" s="6" t="s">
        <v>3786</v>
      </c>
      <c r="AA3448" s="6"/>
      <c r="AB3448" s="5">
        <f t="shared" si="693"/>
        <v>152954</v>
      </c>
      <c r="AC3448" t="str">
        <f t="shared" si="694"/>
        <v>30/04/2015</v>
      </c>
      <c r="AD3448" t="str">
        <f t="shared" si="695"/>
        <v>59104273003730</v>
      </c>
      <c r="AE3448" s="11">
        <f t="shared" si="696"/>
        <v>272.20999999999998</v>
      </c>
      <c r="AF3448">
        <f t="shared" ref="AF3448:AF3449" si="703">SUMIF(AJ:AJ,B3448,AP:AP)</f>
        <v>0</v>
      </c>
      <c r="AH3448" s="10">
        <v>1040</v>
      </c>
      <c r="AI3448" s="10" t="s">
        <v>5445</v>
      </c>
      <c r="AJ3448" s="10">
        <v>3329</v>
      </c>
      <c r="AK3448" s="10" t="s">
        <v>3734</v>
      </c>
      <c r="AL3448" s="10" t="s">
        <v>5446</v>
      </c>
      <c r="AM3448" s="10" t="s">
        <v>6361</v>
      </c>
      <c r="AN3448" s="12" t="e">
        <f>VLOOKUP(TRIM(AK3448),[1]Sheet1!$S:$T,2,FALSE)</f>
        <v>#N/A</v>
      </c>
      <c r="AO3448" s="12">
        <f t="shared" si="697"/>
        <v>0</v>
      </c>
      <c r="AP3448" s="10">
        <f t="shared" si="698"/>
        <v>0</v>
      </c>
    </row>
    <row r="3449" spans="1:42" x14ac:dyDescent="0.2">
      <c r="A3449" s="6" t="s">
        <v>3987</v>
      </c>
      <c r="B3449" s="6">
        <v>152955</v>
      </c>
      <c r="C3449" s="1">
        <v>42124</v>
      </c>
      <c r="D3449" s="6" t="s">
        <v>1995</v>
      </c>
      <c r="E3449" s="6" t="s">
        <v>4302</v>
      </c>
      <c r="F3449" s="9">
        <v>81.209999999999994</v>
      </c>
      <c r="G3449" s="9">
        <v>57.29</v>
      </c>
      <c r="H3449" s="9">
        <v>2.29</v>
      </c>
      <c r="I3449" s="6" t="s">
        <v>3125</v>
      </c>
      <c r="J3449" s="9">
        <v>103.63</v>
      </c>
      <c r="K3449" s="9">
        <v>15.33</v>
      </c>
      <c r="L3449" s="6" t="s">
        <v>3125</v>
      </c>
      <c r="M3449" s="9">
        <v>57.29</v>
      </c>
      <c r="N3449" s="9">
        <v>8.59</v>
      </c>
      <c r="O3449" s="6" t="s">
        <v>1932</v>
      </c>
      <c r="P3449" s="7">
        <v>57.29</v>
      </c>
      <c r="Q3449" s="7">
        <v>0.95</v>
      </c>
      <c r="R3449" s="6" t="s">
        <v>3992</v>
      </c>
      <c r="S3449" s="7">
        <v>57.29</v>
      </c>
      <c r="T3449" s="7">
        <v>4.3499999999999996</v>
      </c>
      <c r="U3449" s="6" t="s">
        <v>3992</v>
      </c>
      <c r="V3449" s="6" t="s">
        <v>3992</v>
      </c>
      <c r="W3449" s="6">
        <v>6851388</v>
      </c>
      <c r="X3449" s="6" t="s">
        <v>4049</v>
      </c>
      <c r="Y3449" s="6" t="s">
        <v>3783</v>
      </c>
      <c r="Z3449" s="6" t="s">
        <v>3784</v>
      </c>
      <c r="AA3449" s="6"/>
      <c r="AB3449" s="5">
        <f t="shared" si="693"/>
        <v>152955</v>
      </c>
      <c r="AC3449" t="str">
        <f t="shared" si="694"/>
        <v>30/04/2015</v>
      </c>
      <c r="AD3449" t="str">
        <f t="shared" si="695"/>
        <v>46044053005840</v>
      </c>
      <c r="AE3449" s="11">
        <f t="shared" si="696"/>
        <v>81.209999999999994</v>
      </c>
      <c r="AF3449">
        <f t="shared" si="703"/>
        <v>0</v>
      </c>
      <c r="AH3449" s="10">
        <v>6784250</v>
      </c>
      <c r="AI3449" s="10" t="s">
        <v>5428</v>
      </c>
      <c r="AJ3449" s="10">
        <v>151185</v>
      </c>
      <c r="AK3449" s="10" t="s">
        <v>2382</v>
      </c>
      <c r="AL3449" s="10" t="s">
        <v>5438</v>
      </c>
      <c r="AM3449" s="10" t="s">
        <v>5761</v>
      </c>
      <c r="AN3449" s="12" t="e">
        <f>VLOOKUP(TRIM(AK3449),[1]Sheet1!$S:$T,2,FALSE)</f>
        <v>#N/A</v>
      </c>
      <c r="AO3449" s="12">
        <f t="shared" si="697"/>
        <v>0</v>
      </c>
      <c r="AP3449" s="10">
        <f t="shared" si="698"/>
        <v>0</v>
      </c>
    </row>
    <row r="3450" spans="1:42" x14ac:dyDescent="0.2">
      <c r="A3450" s="6" t="s">
        <v>3987</v>
      </c>
      <c r="B3450" s="6">
        <v>152956</v>
      </c>
      <c r="C3450" s="1">
        <v>42124</v>
      </c>
      <c r="D3450" s="6" t="s">
        <v>1926</v>
      </c>
      <c r="E3450" s="6" t="s">
        <v>5203</v>
      </c>
      <c r="F3450" s="9">
        <v>217.51</v>
      </c>
      <c r="G3450" s="9">
        <v>189.14</v>
      </c>
      <c r="H3450" s="9">
        <v>22.7</v>
      </c>
      <c r="I3450" s="6" t="s">
        <v>4011</v>
      </c>
      <c r="J3450" s="9">
        <v>0</v>
      </c>
      <c r="K3450" s="9">
        <v>0</v>
      </c>
      <c r="L3450" s="6" t="s">
        <v>3990</v>
      </c>
      <c r="M3450" s="9">
        <v>189.14</v>
      </c>
      <c r="N3450" s="9">
        <v>28.37</v>
      </c>
      <c r="O3450" s="6" t="s">
        <v>1932</v>
      </c>
      <c r="P3450" s="7">
        <v>189.14</v>
      </c>
      <c r="Q3450" s="7">
        <v>3.12</v>
      </c>
      <c r="R3450" s="6" t="s">
        <v>3992</v>
      </c>
      <c r="S3450" s="7">
        <v>189.14</v>
      </c>
      <c r="T3450" s="7">
        <v>14.37</v>
      </c>
      <c r="U3450" s="6" t="s">
        <v>3992</v>
      </c>
      <c r="V3450" s="6" t="s">
        <v>3992</v>
      </c>
      <c r="W3450" s="6">
        <v>6793577</v>
      </c>
      <c r="X3450" s="6" t="s">
        <v>4070</v>
      </c>
      <c r="Y3450" s="6" t="s">
        <v>75</v>
      </c>
      <c r="Z3450" s="6" t="s">
        <v>1095</v>
      </c>
      <c r="AA3450" s="6"/>
      <c r="AB3450" s="5">
        <f t="shared" si="693"/>
        <v>152956</v>
      </c>
      <c r="AC3450" t="str">
        <f t="shared" si="694"/>
        <v>30/04/2015</v>
      </c>
      <c r="AD3450" t="str">
        <f t="shared" si="695"/>
        <v>01965363000124</v>
      </c>
      <c r="AE3450" s="11">
        <f t="shared" si="696"/>
        <v>217.51</v>
      </c>
      <c r="AF3450">
        <v>0</v>
      </c>
      <c r="AH3450" s="10">
        <v>240458</v>
      </c>
      <c r="AI3450" s="10" t="s">
        <v>6362</v>
      </c>
      <c r="AJ3450" s="10">
        <v>151186</v>
      </c>
      <c r="AK3450" s="10" t="s">
        <v>1324</v>
      </c>
      <c r="AL3450" s="10" t="s">
        <v>5438</v>
      </c>
      <c r="AM3450" s="10" t="s">
        <v>5513</v>
      </c>
      <c r="AN3450" s="12" t="e">
        <f>VLOOKUP(TRIM(AK3450),[1]Sheet1!$S:$T,2,FALSE)</f>
        <v>#N/A</v>
      </c>
      <c r="AO3450" s="12">
        <f t="shared" si="697"/>
        <v>0</v>
      </c>
      <c r="AP3450" s="10">
        <f t="shared" si="698"/>
        <v>0</v>
      </c>
    </row>
    <row r="3451" spans="1:42" x14ac:dyDescent="0.2">
      <c r="A3451" s="6" t="s">
        <v>3987</v>
      </c>
      <c r="B3451" s="6">
        <v>152956</v>
      </c>
      <c r="C3451" s="1">
        <v>42124</v>
      </c>
      <c r="D3451" s="6" t="s">
        <v>1926</v>
      </c>
      <c r="E3451" s="6" t="s">
        <v>5203</v>
      </c>
      <c r="F3451" s="9">
        <v>261.02</v>
      </c>
      <c r="G3451" s="9">
        <v>226.97</v>
      </c>
      <c r="H3451" s="9">
        <v>27.24</v>
      </c>
      <c r="I3451" s="6" t="s">
        <v>4011</v>
      </c>
      <c r="J3451" s="9">
        <v>0</v>
      </c>
      <c r="K3451" s="9">
        <v>0</v>
      </c>
      <c r="L3451" s="6" t="s">
        <v>3990</v>
      </c>
      <c r="M3451" s="9">
        <v>226.97</v>
      </c>
      <c r="N3451" s="9">
        <v>34.049999999999997</v>
      </c>
      <c r="O3451" s="6" t="s">
        <v>1932</v>
      </c>
      <c r="P3451" s="7">
        <v>226.97</v>
      </c>
      <c r="Q3451" s="7">
        <v>3.75</v>
      </c>
      <c r="R3451" s="6" t="s">
        <v>3992</v>
      </c>
      <c r="S3451" s="7">
        <v>226.97</v>
      </c>
      <c r="T3451" s="7">
        <v>17.25</v>
      </c>
      <c r="U3451" s="6" t="s">
        <v>3992</v>
      </c>
      <c r="V3451" s="6" t="s">
        <v>3992</v>
      </c>
      <c r="W3451" s="6">
        <v>6793577</v>
      </c>
      <c r="X3451" s="6" t="s">
        <v>4070</v>
      </c>
      <c r="Y3451" s="6" t="s">
        <v>75</v>
      </c>
      <c r="Z3451" s="6" t="s">
        <v>1095</v>
      </c>
      <c r="AA3451" s="6"/>
      <c r="AB3451" s="5">
        <f t="shared" si="693"/>
        <v>152956</v>
      </c>
      <c r="AC3451" t="str">
        <f t="shared" si="694"/>
        <v>30/04/2015</v>
      </c>
      <c r="AD3451" t="str">
        <f t="shared" si="695"/>
        <v>01965363000124</v>
      </c>
      <c r="AE3451" s="11">
        <f t="shared" si="696"/>
        <v>261.02</v>
      </c>
      <c r="AF3451">
        <v>0</v>
      </c>
      <c r="AH3451" s="10">
        <v>6789624</v>
      </c>
      <c r="AI3451" s="10" t="s">
        <v>5602</v>
      </c>
      <c r="AJ3451" s="10">
        <v>151187</v>
      </c>
      <c r="AK3451" s="10" t="s">
        <v>1326</v>
      </c>
      <c r="AL3451" s="10" t="s">
        <v>5438</v>
      </c>
      <c r="AM3451" s="10" t="s">
        <v>5593</v>
      </c>
      <c r="AN3451" s="12" t="e">
        <f>VLOOKUP(TRIM(AK3451),[1]Sheet1!$S:$T,2,FALSE)</f>
        <v>#N/A</v>
      </c>
      <c r="AO3451" s="12">
        <f t="shared" si="697"/>
        <v>0</v>
      </c>
      <c r="AP3451" s="10">
        <f t="shared" si="698"/>
        <v>0</v>
      </c>
    </row>
    <row r="3452" spans="1:42" x14ac:dyDescent="0.2">
      <c r="A3452" s="6" t="s">
        <v>3987</v>
      </c>
      <c r="B3452" s="6">
        <v>152956</v>
      </c>
      <c r="C3452" s="1">
        <v>42124</v>
      </c>
      <c r="D3452" s="6" t="s">
        <v>1926</v>
      </c>
      <c r="E3452" s="6" t="s">
        <v>5203</v>
      </c>
      <c r="F3452" s="9">
        <v>217.51</v>
      </c>
      <c r="G3452" s="9">
        <v>189.14</v>
      </c>
      <c r="H3452" s="9">
        <v>22.7</v>
      </c>
      <c r="I3452" s="6" t="s">
        <v>4011</v>
      </c>
      <c r="J3452" s="9">
        <v>0</v>
      </c>
      <c r="K3452" s="9">
        <v>0</v>
      </c>
      <c r="L3452" s="6" t="s">
        <v>3990</v>
      </c>
      <c r="M3452" s="9">
        <v>189.14</v>
      </c>
      <c r="N3452" s="9">
        <v>28.37</v>
      </c>
      <c r="O3452" s="6" t="s">
        <v>1932</v>
      </c>
      <c r="P3452" s="7">
        <v>189.14</v>
      </c>
      <c r="Q3452" s="7">
        <v>3.12</v>
      </c>
      <c r="R3452" s="6" t="s">
        <v>3992</v>
      </c>
      <c r="S3452" s="7">
        <v>189.14</v>
      </c>
      <c r="T3452" s="7">
        <v>14.37</v>
      </c>
      <c r="U3452" s="6" t="s">
        <v>3992</v>
      </c>
      <c r="V3452" s="6" t="s">
        <v>3992</v>
      </c>
      <c r="W3452" s="6">
        <v>6793577</v>
      </c>
      <c r="X3452" s="6" t="s">
        <v>4070</v>
      </c>
      <c r="Y3452" s="6" t="s">
        <v>75</v>
      </c>
      <c r="Z3452" s="6" t="s">
        <v>1095</v>
      </c>
      <c r="AA3452" s="6"/>
      <c r="AB3452" s="5">
        <f t="shared" si="693"/>
        <v>152956</v>
      </c>
      <c r="AC3452" t="str">
        <f t="shared" si="694"/>
        <v>30/04/2015</v>
      </c>
      <c r="AD3452" t="str">
        <f t="shared" si="695"/>
        <v>01965363000124</v>
      </c>
      <c r="AE3452" s="11">
        <f t="shared" si="696"/>
        <v>217.51</v>
      </c>
      <c r="AF3452">
        <v>0</v>
      </c>
      <c r="AH3452" s="10">
        <v>6788882</v>
      </c>
      <c r="AI3452" s="10" t="s">
        <v>6218</v>
      </c>
      <c r="AJ3452" s="10">
        <v>151188</v>
      </c>
      <c r="AK3452" s="10" t="s">
        <v>1328</v>
      </c>
      <c r="AL3452" s="10" t="s">
        <v>5438</v>
      </c>
      <c r="AM3452" s="10" t="s">
        <v>6363</v>
      </c>
      <c r="AN3452" s="12" t="e">
        <f>VLOOKUP(TRIM(AK3452),[1]Sheet1!$S:$T,2,FALSE)</f>
        <v>#N/A</v>
      </c>
      <c r="AO3452" s="12">
        <f t="shared" si="697"/>
        <v>0</v>
      </c>
      <c r="AP3452" s="10">
        <f t="shared" si="698"/>
        <v>0</v>
      </c>
    </row>
    <row r="3453" spans="1:42" x14ac:dyDescent="0.2">
      <c r="A3453" s="6" t="s">
        <v>3987</v>
      </c>
      <c r="B3453" s="6">
        <v>152956</v>
      </c>
      <c r="C3453" s="1">
        <v>42124</v>
      </c>
      <c r="D3453" s="6" t="s">
        <v>1926</v>
      </c>
      <c r="E3453" s="6" t="s">
        <v>5203</v>
      </c>
      <c r="F3453" s="9">
        <v>152.38</v>
      </c>
      <c r="G3453" s="9">
        <v>152.38</v>
      </c>
      <c r="H3453" s="9">
        <v>18.29</v>
      </c>
      <c r="I3453" s="6" t="s">
        <v>4011</v>
      </c>
      <c r="J3453" s="9">
        <v>0</v>
      </c>
      <c r="K3453" s="9">
        <v>0</v>
      </c>
      <c r="L3453" s="6" t="s">
        <v>3990</v>
      </c>
      <c r="M3453" s="9">
        <v>0</v>
      </c>
      <c r="N3453" s="9">
        <v>0</v>
      </c>
      <c r="O3453" s="6" t="s">
        <v>3990</v>
      </c>
      <c r="P3453" s="7">
        <v>152.38</v>
      </c>
      <c r="Q3453" s="7">
        <v>2.5099999999999998</v>
      </c>
      <c r="R3453" s="6" t="s">
        <v>3992</v>
      </c>
      <c r="S3453" s="7">
        <v>152.38</v>
      </c>
      <c r="T3453" s="7">
        <v>11.58</v>
      </c>
      <c r="U3453" s="6" t="s">
        <v>3992</v>
      </c>
      <c r="V3453" s="6" t="s">
        <v>3992</v>
      </c>
      <c r="W3453" s="6">
        <v>6793577</v>
      </c>
      <c r="X3453" s="6" t="s">
        <v>1962</v>
      </c>
      <c r="Y3453" s="6" t="s">
        <v>1094</v>
      </c>
      <c r="Z3453" s="6" t="s">
        <v>1095</v>
      </c>
      <c r="AA3453" s="6"/>
      <c r="AB3453" s="5">
        <f t="shared" si="693"/>
        <v>152956</v>
      </c>
      <c r="AC3453" t="str">
        <f t="shared" si="694"/>
        <v>30/04/2015</v>
      </c>
      <c r="AD3453" t="str">
        <f t="shared" si="695"/>
        <v>01965363000124</v>
      </c>
      <c r="AE3453" s="11">
        <f t="shared" si="696"/>
        <v>152.38</v>
      </c>
      <c r="AF3453">
        <v>0</v>
      </c>
      <c r="AH3453" s="10">
        <v>6784250</v>
      </c>
      <c r="AI3453" s="10" t="s">
        <v>5428</v>
      </c>
      <c r="AJ3453" s="10">
        <v>151189</v>
      </c>
      <c r="AK3453" s="10" t="s">
        <v>2473</v>
      </c>
      <c r="AL3453" s="10" t="s">
        <v>5438</v>
      </c>
      <c r="AM3453" s="10" t="s">
        <v>6359</v>
      </c>
      <c r="AN3453" s="12" t="e">
        <f>VLOOKUP(TRIM(AK3453),[1]Sheet1!$S:$T,2,FALSE)</f>
        <v>#N/A</v>
      </c>
      <c r="AO3453" s="12">
        <f t="shared" si="697"/>
        <v>0</v>
      </c>
      <c r="AP3453" s="10">
        <f t="shared" si="698"/>
        <v>0</v>
      </c>
    </row>
    <row r="3454" spans="1:42" x14ac:dyDescent="0.2">
      <c r="A3454" s="6" t="s">
        <v>3987</v>
      </c>
      <c r="B3454" s="6">
        <v>152956</v>
      </c>
      <c r="C3454" s="1">
        <v>42124</v>
      </c>
      <c r="D3454" s="6" t="s">
        <v>1926</v>
      </c>
      <c r="E3454" s="6" t="s">
        <v>5203</v>
      </c>
      <c r="F3454" s="9">
        <v>114.47</v>
      </c>
      <c r="G3454" s="9">
        <v>99.54</v>
      </c>
      <c r="H3454" s="9">
        <v>11.94</v>
      </c>
      <c r="I3454" s="6" t="s">
        <v>4011</v>
      </c>
      <c r="J3454" s="9">
        <v>0</v>
      </c>
      <c r="K3454" s="9">
        <v>0</v>
      </c>
      <c r="L3454" s="6" t="s">
        <v>3990</v>
      </c>
      <c r="M3454" s="9">
        <v>99.54</v>
      </c>
      <c r="N3454" s="9">
        <v>14.93</v>
      </c>
      <c r="O3454" s="6" t="s">
        <v>1932</v>
      </c>
      <c r="P3454" s="7">
        <v>99.54</v>
      </c>
      <c r="Q3454" s="7">
        <v>1.64</v>
      </c>
      <c r="R3454" s="6" t="s">
        <v>3992</v>
      </c>
      <c r="S3454" s="7">
        <v>99.54</v>
      </c>
      <c r="T3454" s="7">
        <v>7.57</v>
      </c>
      <c r="U3454" s="6" t="s">
        <v>3992</v>
      </c>
      <c r="V3454" s="6" t="s">
        <v>3992</v>
      </c>
      <c r="W3454" s="6">
        <v>6793577</v>
      </c>
      <c r="X3454" s="6" t="s">
        <v>4070</v>
      </c>
      <c r="Y3454" s="6" t="s">
        <v>76</v>
      </c>
      <c r="Z3454" s="6" t="s">
        <v>1031</v>
      </c>
      <c r="AA3454" s="6"/>
      <c r="AB3454" s="5">
        <f t="shared" si="693"/>
        <v>152956</v>
      </c>
      <c r="AC3454" t="str">
        <f t="shared" si="694"/>
        <v>30/04/2015</v>
      </c>
      <c r="AD3454" t="str">
        <f t="shared" si="695"/>
        <v>01965363000124</v>
      </c>
      <c r="AE3454" s="11">
        <f t="shared" si="696"/>
        <v>114.47</v>
      </c>
      <c r="AF3454">
        <v>0</v>
      </c>
      <c r="AH3454" s="10">
        <v>7627597</v>
      </c>
      <c r="AI3454" s="10" t="s">
        <v>6364</v>
      </c>
      <c r="AJ3454" s="10">
        <v>152256</v>
      </c>
      <c r="AK3454" s="10" t="s">
        <v>469</v>
      </c>
      <c r="AL3454" s="10" t="s">
        <v>5438</v>
      </c>
      <c r="AM3454" s="10" t="s">
        <v>5477</v>
      </c>
      <c r="AN3454" s="12" t="e">
        <f>VLOOKUP(TRIM(AK3454),[1]Sheet1!$S:$T,2,FALSE)</f>
        <v>#N/A</v>
      </c>
      <c r="AO3454" s="12">
        <f t="shared" si="697"/>
        <v>0</v>
      </c>
      <c r="AP3454" s="10">
        <f t="shared" si="698"/>
        <v>0</v>
      </c>
    </row>
    <row r="3455" spans="1:42" x14ac:dyDescent="0.2">
      <c r="A3455" s="6" t="s">
        <v>3987</v>
      </c>
      <c r="B3455" s="6">
        <v>152956</v>
      </c>
      <c r="C3455" s="1">
        <v>42124</v>
      </c>
      <c r="D3455" s="6" t="s">
        <v>1926</v>
      </c>
      <c r="E3455" s="6" t="s">
        <v>5203</v>
      </c>
      <c r="F3455" s="9">
        <v>76.31</v>
      </c>
      <c r="G3455" s="9">
        <v>66.36</v>
      </c>
      <c r="H3455" s="9">
        <v>7.96</v>
      </c>
      <c r="I3455" s="6" t="s">
        <v>4011</v>
      </c>
      <c r="J3455" s="9">
        <v>0</v>
      </c>
      <c r="K3455" s="9">
        <v>0</v>
      </c>
      <c r="L3455" s="6" t="s">
        <v>3990</v>
      </c>
      <c r="M3455" s="9">
        <v>66.36</v>
      </c>
      <c r="N3455" s="9">
        <v>9.9499999999999993</v>
      </c>
      <c r="O3455" s="6" t="s">
        <v>1932</v>
      </c>
      <c r="P3455" s="7">
        <v>66.36</v>
      </c>
      <c r="Q3455" s="7">
        <v>1.0900000000000001</v>
      </c>
      <c r="R3455" s="6" t="s">
        <v>3992</v>
      </c>
      <c r="S3455" s="7">
        <v>66.36</v>
      </c>
      <c r="T3455" s="7">
        <v>5.04</v>
      </c>
      <c r="U3455" s="6" t="s">
        <v>3992</v>
      </c>
      <c r="V3455" s="6" t="s">
        <v>3992</v>
      </c>
      <c r="W3455" s="6">
        <v>6793577</v>
      </c>
      <c r="X3455" s="6" t="s">
        <v>4070</v>
      </c>
      <c r="Y3455" s="6" t="s">
        <v>76</v>
      </c>
      <c r="Z3455" s="6" t="s">
        <v>1031</v>
      </c>
      <c r="AA3455" s="6"/>
      <c r="AB3455" s="5">
        <f t="shared" si="693"/>
        <v>152956</v>
      </c>
      <c r="AC3455" t="str">
        <f t="shared" si="694"/>
        <v>30/04/2015</v>
      </c>
      <c r="AD3455" t="str">
        <f t="shared" si="695"/>
        <v>01965363000124</v>
      </c>
      <c r="AE3455" s="11">
        <f t="shared" si="696"/>
        <v>76.31</v>
      </c>
      <c r="AF3455">
        <v>0</v>
      </c>
      <c r="AH3455" s="10">
        <v>6784150</v>
      </c>
      <c r="AI3455" s="10" t="s">
        <v>5599</v>
      </c>
      <c r="AJ3455" s="10">
        <v>152257</v>
      </c>
      <c r="AK3455" s="10" t="s">
        <v>4383</v>
      </c>
      <c r="AL3455" s="10" t="s">
        <v>5446</v>
      </c>
      <c r="AM3455" s="10" t="s">
        <v>5762</v>
      </c>
      <c r="AN3455" s="12" t="e">
        <f>VLOOKUP(TRIM(AK3455),[1]Sheet1!$S:$T,2,FALSE)</f>
        <v>#N/A</v>
      </c>
      <c r="AO3455" s="12">
        <f t="shared" si="697"/>
        <v>0</v>
      </c>
      <c r="AP3455" s="10">
        <f t="shared" si="698"/>
        <v>0</v>
      </c>
    </row>
    <row r="3456" spans="1:42" x14ac:dyDescent="0.2">
      <c r="A3456" s="6" t="s">
        <v>3987</v>
      </c>
      <c r="B3456" s="6">
        <v>152956</v>
      </c>
      <c r="C3456" s="1">
        <v>42124</v>
      </c>
      <c r="D3456" s="6" t="s">
        <v>1926</v>
      </c>
      <c r="E3456" s="6" t="s">
        <v>5203</v>
      </c>
      <c r="F3456" s="9">
        <v>78.599999999999994</v>
      </c>
      <c r="G3456" s="9">
        <v>78.599999999999994</v>
      </c>
      <c r="H3456" s="9">
        <v>9.43</v>
      </c>
      <c r="I3456" s="6" t="s">
        <v>4011</v>
      </c>
      <c r="J3456" s="9">
        <v>0</v>
      </c>
      <c r="K3456" s="9">
        <v>0</v>
      </c>
      <c r="L3456" s="6" t="s">
        <v>3990</v>
      </c>
      <c r="M3456" s="9">
        <v>0</v>
      </c>
      <c r="N3456" s="9">
        <v>0</v>
      </c>
      <c r="O3456" s="6" t="s">
        <v>3990</v>
      </c>
      <c r="P3456" s="7">
        <v>78.599999999999994</v>
      </c>
      <c r="Q3456" s="7">
        <v>1.3</v>
      </c>
      <c r="R3456" s="6" t="s">
        <v>3992</v>
      </c>
      <c r="S3456" s="7">
        <v>78.599999999999994</v>
      </c>
      <c r="T3456" s="7">
        <v>5.97</v>
      </c>
      <c r="U3456" s="6" t="s">
        <v>3992</v>
      </c>
      <c r="V3456" s="6" t="s">
        <v>3992</v>
      </c>
      <c r="W3456" s="6">
        <v>6793577</v>
      </c>
      <c r="X3456" s="6" t="s">
        <v>1962</v>
      </c>
      <c r="Y3456" s="6" t="s">
        <v>1098</v>
      </c>
      <c r="Z3456" s="6" t="s">
        <v>1092</v>
      </c>
      <c r="AA3456" s="6"/>
      <c r="AB3456" s="5">
        <f t="shared" si="693"/>
        <v>152956</v>
      </c>
      <c r="AC3456" t="str">
        <f t="shared" si="694"/>
        <v>30/04/2015</v>
      </c>
      <c r="AD3456" t="str">
        <f t="shared" si="695"/>
        <v>01965363000124</v>
      </c>
      <c r="AE3456" s="11">
        <f t="shared" si="696"/>
        <v>78.599999999999994</v>
      </c>
      <c r="AF3456">
        <v>0</v>
      </c>
      <c r="AH3456" s="10">
        <v>7499295</v>
      </c>
      <c r="AI3456" s="10" t="s">
        <v>5445</v>
      </c>
      <c r="AJ3456" s="10">
        <v>152258</v>
      </c>
      <c r="AK3456" s="10" t="s">
        <v>471</v>
      </c>
      <c r="AL3456" s="10" t="s">
        <v>5438</v>
      </c>
      <c r="AM3456" s="10" t="s">
        <v>5518</v>
      </c>
      <c r="AN3456" s="12" t="e">
        <f>VLOOKUP(TRIM(AK3456),[1]Sheet1!$S:$T,2,FALSE)</f>
        <v>#N/A</v>
      </c>
      <c r="AO3456" s="12">
        <f t="shared" si="697"/>
        <v>0</v>
      </c>
      <c r="AP3456" s="10">
        <f t="shared" si="698"/>
        <v>0</v>
      </c>
    </row>
    <row r="3457" spans="1:42" x14ac:dyDescent="0.2">
      <c r="A3457" s="6" t="s">
        <v>3987</v>
      </c>
      <c r="B3457" s="6">
        <v>152956</v>
      </c>
      <c r="C3457" s="1">
        <v>42124</v>
      </c>
      <c r="D3457" s="6" t="s">
        <v>1926</v>
      </c>
      <c r="E3457" s="6" t="s">
        <v>5203</v>
      </c>
      <c r="F3457" s="9">
        <v>21.05</v>
      </c>
      <c r="G3457" s="9">
        <v>18.3</v>
      </c>
      <c r="H3457" s="9">
        <v>2.2000000000000002</v>
      </c>
      <c r="I3457" s="6" t="s">
        <v>4011</v>
      </c>
      <c r="J3457" s="9">
        <v>0</v>
      </c>
      <c r="K3457" s="9">
        <v>0</v>
      </c>
      <c r="L3457" s="6" t="s">
        <v>3990</v>
      </c>
      <c r="M3457" s="9">
        <v>18.3</v>
      </c>
      <c r="N3457" s="9">
        <v>2.75</v>
      </c>
      <c r="O3457" s="6" t="s">
        <v>1932</v>
      </c>
      <c r="P3457" s="7">
        <v>18.3</v>
      </c>
      <c r="Q3457" s="7">
        <v>0.3</v>
      </c>
      <c r="R3457" s="6" t="s">
        <v>3992</v>
      </c>
      <c r="S3457" s="7">
        <v>18.3</v>
      </c>
      <c r="T3457" s="7">
        <v>1.39</v>
      </c>
      <c r="U3457" s="6" t="s">
        <v>3992</v>
      </c>
      <c r="V3457" s="6" t="s">
        <v>3992</v>
      </c>
      <c r="W3457" s="6">
        <v>6793577</v>
      </c>
      <c r="X3457" s="6" t="s">
        <v>4070</v>
      </c>
      <c r="Y3457" s="6" t="s">
        <v>77</v>
      </c>
      <c r="Z3457" s="6" t="s">
        <v>1092</v>
      </c>
      <c r="AA3457" s="6"/>
      <c r="AB3457" s="5">
        <f t="shared" si="693"/>
        <v>152956</v>
      </c>
      <c r="AC3457" t="str">
        <f t="shared" si="694"/>
        <v>30/04/2015</v>
      </c>
      <c r="AD3457" t="str">
        <f t="shared" si="695"/>
        <v>01965363000124</v>
      </c>
      <c r="AE3457" s="11">
        <f t="shared" si="696"/>
        <v>21.05</v>
      </c>
      <c r="AF3457">
        <v>0</v>
      </c>
      <c r="AH3457" s="10">
        <v>7499295</v>
      </c>
      <c r="AI3457" s="10" t="s">
        <v>5445</v>
      </c>
      <c r="AJ3457" s="10">
        <v>152258</v>
      </c>
      <c r="AK3457" s="10" t="s">
        <v>2215</v>
      </c>
      <c r="AL3457" s="10" t="s">
        <v>5438</v>
      </c>
      <c r="AM3457" s="10" t="s">
        <v>5518</v>
      </c>
      <c r="AN3457" s="12" t="e">
        <f>VLOOKUP(TRIM(AK3457),[1]Sheet1!$S:$T,2,FALSE)</f>
        <v>#N/A</v>
      </c>
      <c r="AO3457" s="12">
        <f t="shared" si="697"/>
        <v>0</v>
      </c>
      <c r="AP3457" s="10">
        <f t="shared" si="698"/>
        <v>0</v>
      </c>
    </row>
    <row r="3458" spans="1:42" x14ac:dyDescent="0.2">
      <c r="A3458" s="6" t="s">
        <v>3987</v>
      </c>
      <c r="B3458" s="6">
        <v>152956</v>
      </c>
      <c r="C3458" s="1">
        <v>42124</v>
      </c>
      <c r="D3458" s="6" t="s">
        <v>1926</v>
      </c>
      <c r="E3458" s="6" t="s">
        <v>5203</v>
      </c>
      <c r="F3458" s="9">
        <v>152.38</v>
      </c>
      <c r="G3458" s="9">
        <v>152.38</v>
      </c>
      <c r="H3458" s="9">
        <v>18.29</v>
      </c>
      <c r="I3458" s="6" t="s">
        <v>4011</v>
      </c>
      <c r="J3458" s="9">
        <v>0</v>
      </c>
      <c r="K3458" s="9">
        <v>0</v>
      </c>
      <c r="L3458" s="6" t="s">
        <v>3990</v>
      </c>
      <c r="M3458" s="9">
        <v>0</v>
      </c>
      <c r="N3458" s="9">
        <v>0</v>
      </c>
      <c r="O3458" s="6" t="s">
        <v>3990</v>
      </c>
      <c r="P3458" s="7">
        <v>152.38</v>
      </c>
      <c r="Q3458" s="7">
        <v>2.5099999999999998</v>
      </c>
      <c r="R3458" s="6" t="s">
        <v>3992</v>
      </c>
      <c r="S3458" s="7">
        <v>152.38</v>
      </c>
      <c r="T3458" s="7">
        <v>11.58</v>
      </c>
      <c r="U3458" s="6" t="s">
        <v>3992</v>
      </c>
      <c r="V3458" s="6" t="s">
        <v>3992</v>
      </c>
      <c r="W3458" s="6">
        <v>6793577</v>
      </c>
      <c r="X3458" s="6" t="s">
        <v>1962</v>
      </c>
      <c r="Y3458" s="6" t="s">
        <v>1094</v>
      </c>
      <c r="Z3458" s="6" t="s">
        <v>1095</v>
      </c>
      <c r="AA3458" s="6"/>
      <c r="AB3458" s="5">
        <f t="shared" si="693"/>
        <v>152956</v>
      </c>
      <c r="AC3458" t="str">
        <f t="shared" si="694"/>
        <v>30/04/2015</v>
      </c>
      <c r="AD3458" t="str">
        <f t="shared" si="695"/>
        <v>01965363000124</v>
      </c>
      <c r="AE3458" s="11">
        <f t="shared" si="696"/>
        <v>152.38</v>
      </c>
      <c r="AF3458">
        <v>0</v>
      </c>
      <c r="AH3458" s="10">
        <v>6783177</v>
      </c>
      <c r="AI3458" s="10" t="s">
        <v>5570</v>
      </c>
      <c r="AJ3458" s="10">
        <v>152259</v>
      </c>
      <c r="AK3458" s="10" t="s">
        <v>473</v>
      </c>
      <c r="AL3458" s="10" t="s">
        <v>5572</v>
      </c>
      <c r="AM3458" s="10" t="s">
        <v>5471</v>
      </c>
      <c r="AN3458" s="12" t="e">
        <f>VLOOKUP(TRIM(AK3458),[1]Sheet1!$S:$T,2,FALSE)</f>
        <v>#N/A</v>
      </c>
      <c r="AO3458" s="12">
        <f t="shared" si="697"/>
        <v>0</v>
      </c>
      <c r="AP3458" s="10">
        <f t="shared" si="698"/>
        <v>0</v>
      </c>
    </row>
    <row r="3459" spans="1:42" x14ac:dyDescent="0.2">
      <c r="A3459" s="6" t="s">
        <v>3987</v>
      </c>
      <c r="B3459" s="6">
        <v>152956</v>
      </c>
      <c r="C3459" s="1">
        <v>42124</v>
      </c>
      <c r="D3459" s="6" t="s">
        <v>1926</v>
      </c>
      <c r="E3459" s="6" t="s">
        <v>5203</v>
      </c>
      <c r="F3459" s="9">
        <v>152.38</v>
      </c>
      <c r="G3459" s="9">
        <v>152.38</v>
      </c>
      <c r="H3459" s="9">
        <v>18.29</v>
      </c>
      <c r="I3459" s="6" t="s">
        <v>4011</v>
      </c>
      <c r="J3459" s="9">
        <v>0</v>
      </c>
      <c r="K3459" s="9">
        <v>0</v>
      </c>
      <c r="L3459" s="6" t="s">
        <v>3990</v>
      </c>
      <c r="M3459" s="9">
        <v>0</v>
      </c>
      <c r="N3459" s="9">
        <v>0</v>
      </c>
      <c r="O3459" s="6" t="s">
        <v>3990</v>
      </c>
      <c r="P3459" s="7">
        <v>152.38</v>
      </c>
      <c r="Q3459" s="7">
        <v>2.5099999999999998</v>
      </c>
      <c r="R3459" s="6" t="s">
        <v>3992</v>
      </c>
      <c r="S3459" s="7">
        <v>152.38</v>
      </c>
      <c r="T3459" s="7">
        <v>11.58</v>
      </c>
      <c r="U3459" s="6" t="s">
        <v>3992</v>
      </c>
      <c r="V3459" s="6" t="s">
        <v>3992</v>
      </c>
      <c r="W3459" s="6">
        <v>6793577</v>
      </c>
      <c r="X3459" s="6" t="s">
        <v>1962</v>
      </c>
      <c r="Y3459" s="6" t="s">
        <v>1094</v>
      </c>
      <c r="Z3459" s="6" t="s">
        <v>1095</v>
      </c>
      <c r="AA3459" s="6"/>
      <c r="AB3459" s="5">
        <f t="shared" ref="AB3459:AB3522" si="704">B3459</f>
        <v>152956</v>
      </c>
      <c r="AC3459" t="str">
        <f t="shared" ref="AC3459:AC3522" si="705">TEXT(C3459,"dd/mm/aaaa")</f>
        <v>30/04/2015</v>
      </c>
      <c r="AD3459" t="str">
        <f t="shared" ref="AD3459:AD3522" si="706">VLOOKUP(W3459,AH:AI,2,FALSE)</f>
        <v>01965363000124</v>
      </c>
      <c r="AE3459" s="11">
        <f t="shared" ref="AE3459:AE3522" si="707">F3459*1</f>
        <v>152.38</v>
      </c>
      <c r="AF3459">
        <v>0</v>
      </c>
      <c r="AH3459" s="10">
        <v>6783896</v>
      </c>
      <c r="AI3459" s="10" t="s">
        <v>5571</v>
      </c>
      <c r="AJ3459" s="10">
        <v>152260</v>
      </c>
      <c r="AK3459" s="10" t="s">
        <v>1928</v>
      </c>
      <c r="AL3459" s="10" t="s">
        <v>5572</v>
      </c>
      <c r="AM3459" s="10" t="s">
        <v>5460</v>
      </c>
      <c r="AN3459" s="12" t="e">
        <f>VLOOKUP(TRIM(AK3459),[1]Sheet1!$S:$T,2,FALSE)</f>
        <v>#N/A</v>
      </c>
      <c r="AO3459" s="12">
        <f t="shared" ref="AO3459:AO3522" si="708">IF(ISNA(AN3459),0,AN3459)</f>
        <v>0</v>
      </c>
      <c r="AP3459" s="10">
        <f t="shared" ref="AP3459:AP3522" si="709">AO3459*AM3459</f>
        <v>0</v>
      </c>
    </row>
    <row r="3460" spans="1:42" x14ac:dyDescent="0.2">
      <c r="A3460" s="6" t="s">
        <v>3987</v>
      </c>
      <c r="B3460" s="6">
        <v>152956</v>
      </c>
      <c r="C3460" s="1">
        <v>42124</v>
      </c>
      <c r="D3460" s="6" t="s">
        <v>1926</v>
      </c>
      <c r="E3460" s="6" t="s">
        <v>5203</v>
      </c>
      <c r="F3460" s="9">
        <v>76.19</v>
      </c>
      <c r="G3460" s="9">
        <v>76.19</v>
      </c>
      <c r="H3460" s="9">
        <v>9.14</v>
      </c>
      <c r="I3460" s="6" t="s">
        <v>4011</v>
      </c>
      <c r="J3460" s="9">
        <v>0</v>
      </c>
      <c r="K3460" s="9">
        <v>0</v>
      </c>
      <c r="L3460" s="6" t="s">
        <v>3990</v>
      </c>
      <c r="M3460" s="9">
        <v>0</v>
      </c>
      <c r="N3460" s="9">
        <v>0</v>
      </c>
      <c r="O3460" s="6" t="s">
        <v>3990</v>
      </c>
      <c r="P3460" s="7">
        <v>76.19</v>
      </c>
      <c r="Q3460" s="7">
        <v>1.26</v>
      </c>
      <c r="R3460" s="6" t="s">
        <v>3992</v>
      </c>
      <c r="S3460" s="7">
        <v>76.19</v>
      </c>
      <c r="T3460" s="7">
        <v>5.79</v>
      </c>
      <c r="U3460" s="6" t="s">
        <v>3992</v>
      </c>
      <c r="V3460" s="6" t="s">
        <v>3992</v>
      </c>
      <c r="W3460" s="6">
        <v>6793577</v>
      </c>
      <c r="X3460" s="6" t="s">
        <v>1962</v>
      </c>
      <c r="Y3460" s="6" t="s">
        <v>1094</v>
      </c>
      <c r="Z3460" s="6" t="s">
        <v>1095</v>
      </c>
      <c r="AA3460" s="6"/>
      <c r="AB3460" s="5">
        <f t="shared" si="704"/>
        <v>152956</v>
      </c>
      <c r="AC3460" t="str">
        <f t="shared" si="705"/>
        <v>30/04/2015</v>
      </c>
      <c r="AD3460" t="str">
        <f t="shared" si="706"/>
        <v>01965363000124</v>
      </c>
      <c r="AE3460" s="11">
        <f t="shared" si="707"/>
        <v>76.19</v>
      </c>
      <c r="AF3460">
        <v>0</v>
      </c>
      <c r="AH3460" s="10">
        <v>6783896</v>
      </c>
      <c r="AI3460" s="10" t="s">
        <v>5571</v>
      </c>
      <c r="AJ3460" s="10">
        <v>152260</v>
      </c>
      <c r="AK3460" s="10" t="s">
        <v>4385</v>
      </c>
      <c r="AL3460" s="10" t="s">
        <v>5446</v>
      </c>
      <c r="AM3460" s="10" t="s">
        <v>5477</v>
      </c>
      <c r="AN3460" s="12" t="e">
        <f>VLOOKUP(TRIM(AK3460),[1]Sheet1!$S:$T,2,FALSE)</f>
        <v>#N/A</v>
      </c>
      <c r="AO3460" s="12">
        <f t="shared" si="708"/>
        <v>0</v>
      </c>
      <c r="AP3460" s="10">
        <f t="shared" si="709"/>
        <v>0</v>
      </c>
    </row>
    <row r="3461" spans="1:42" x14ac:dyDescent="0.2">
      <c r="A3461" s="6" t="s">
        <v>3987</v>
      </c>
      <c r="B3461" s="6">
        <v>152958</v>
      </c>
      <c r="C3461" s="1">
        <v>42124</v>
      </c>
      <c r="D3461" s="6" t="s">
        <v>1931</v>
      </c>
      <c r="E3461" s="6" t="s">
        <v>3989</v>
      </c>
      <c r="F3461" s="9">
        <v>15552</v>
      </c>
      <c r="G3461" s="9">
        <v>0</v>
      </c>
      <c r="H3461" s="9">
        <v>0</v>
      </c>
      <c r="I3461" s="6" t="s">
        <v>3990</v>
      </c>
      <c r="J3461" s="9">
        <v>0</v>
      </c>
      <c r="K3461" s="9">
        <v>0</v>
      </c>
      <c r="L3461" s="6" t="s">
        <v>3990</v>
      </c>
      <c r="M3461" s="9">
        <v>0</v>
      </c>
      <c r="N3461" s="9">
        <v>0</v>
      </c>
      <c r="O3461" s="6" t="s">
        <v>3990</v>
      </c>
      <c r="P3461" s="7">
        <v>15552</v>
      </c>
      <c r="Q3461" s="7">
        <v>256.61</v>
      </c>
      <c r="R3461" s="6" t="s">
        <v>3992</v>
      </c>
      <c r="S3461" s="7">
        <v>15552</v>
      </c>
      <c r="T3461" s="7">
        <v>1181.95</v>
      </c>
      <c r="U3461" s="6" t="s">
        <v>3992</v>
      </c>
      <c r="V3461" s="6" t="s">
        <v>3992</v>
      </c>
      <c r="W3461" s="6">
        <v>6784054</v>
      </c>
      <c r="X3461" s="6" t="s">
        <v>4304</v>
      </c>
      <c r="Y3461" s="6" t="s">
        <v>2054</v>
      </c>
      <c r="Z3461" s="6" t="s">
        <v>2055</v>
      </c>
      <c r="AA3461" s="6"/>
      <c r="AB3461" s="5">
        <f t="shared" si="704"/>
        <v>152958</v>
      </c>
      <c r="AC3461" t="str">
        <f t="shared" si="705"/>
        <v>30/04/2015</v>
      </c>
      <c r="AD3461" t="str">
        <f t="shared" si="706"/>
        <v>74404229000209</v>
      </c>
      <c r="AE3461" s="11">
        <f t="shared" si="707"/>
        <v>15552</v>
      </c>
      <c r="AF3461">
        <v>0</v>
      </c>
      <c r="AH3461" s="10">
        <v>6784568</v>
      </c>
      <c r="AI3461" s="10" t="s">
        <v>6365</v>
      </c>
      <c r="AJ3461" s="10">
        <v>152261</v>
      </c>
      <c r="AK3461" s="10" t="s">
        <v>5210</v>
      </c>
      <c r="AL3461" s="10" t="s">
        <v>5438</v>
      </c>
      <c r="AM3461" s="10" t="s">
        <v>5513</v>
      </c>
      <c r="AN3461" s="12" t="e">
        <f>VLOOKUP(TRIM(AK3461),[1]Sheet1!$S:$T,2,FALSE)</f>
        <v>#N/A</v>
      </c>
      <c r="AO3461" s="12">
        <f t="shared" si="708"/>
        <v>0</v>
      </c>
      <c r="AP3461" s="10">
        <f t="shared" si="709"/>
        <v>0</v>
      </c>
    </row>
    <row r="3462" spans="1:42" x14ac:dyDescent="0.2">
      <c r="A3462" s="6" t="s">
        <v>3987</v>
      </c>
      <c r="B3462" s="6">
        <v>152959</v>
      </c>
      <c r="C3462" s="1">
        <v>42124</v>
      </c>
      <c r="D3462" s="6" t="s">
        <v>1924</v>
      </c>
      <c r="E3462" s="6" t="s">
        <v>4345</v>
      </c>
      <c r="F3462" s="9">
        <v>1008.89</v>
      </c>
      <c r="G3462" s="9">
        <v>840.74</v>
      </c>
      <c r="H3462" s="9">
        <v>33.630000000000003</v>
      </c>
      <c r="I3462" s="6" t="s">
        <v>4360</v>
      </c>
      <c r="J3462" s="9">
        <v>0</v>
      </c>
      <c r="K3462" s="9">
        <v>0</v>
      </c>
      <c r="L3462" s="6" t="s">
        <v>3990</v>
      </c>
      <c r="M3462" s="9">
        <v>840.74</v>
      </c>
      <c r="N3462" s="9">
        <v>168.15</v>
      </c>
      <c r="O3462" s="6" t="s">
        <v>1932</v>
      </c>
      <c r="P3462" s="7">
        <v>840.74</v>
      </c>
      <c r="Q3462" s="7">
        <v>13.87</v>
      </c>
      <c r="R3462" s="6" t="s">
        <v>3992</v>
      </c>
      <c r="S3462" s="7">
        <v>840.74</v>
      </c>
      <c r="T3462" s="7">
        <v>63.9</v>
      </c>
      <c r="U3462" s="6" t="s">
        <v>3992</v>
      </c>
      <c r="V3462" s="6" t="s">
        <v>3992</v>
      </c>
      <c r="W3462" s="6">
        <v>7572589</v>
      </c>
      <c r="X3462" s="6" t="s">
        <v>4382</v>
      </c>
      <c r="Y3462" s="6" t="s">
        <v>3354</v>
      </c>
      <c r="Z3462" s="6" t="s">
        <v>3355</v>
      </c>
      <c r="AA3462" s="6"/>
      <c r="AB3462" s="5">
        <f t="shared" si="704"/>
        <v>152959</v>
      </c>
      <c r="AC3462" t="str">
        <f t="shared" si="705"/>
        <v>30/04/2015</v>
      </c>
      <c r="AD3462" t="str">
        <f t="shared" si="706"/>
        <v>18044251000133</v>
      </c>
      <c r="AE3462" s="11">
        <f t="shared" si="707"/>
        <v>1008.89</v>
      </c>
      <c r="AF3462">
        <f t="shared" ref="AF3462:AF3478" si="710">SUMIF(AJ:AJ,B3462,AP:AP)</f>
        <v>0</v>
      </c>
      <c r="AH3462" s="10">
        <v>6784024</v>
      </c>
      <c r="AI3462" s="10" t="s">
        <v>5600</v>
      </c>
      <c r="AJ3462" s="10">
        <v>152262</v>
      </c>
      <c r="AK3462" s="10" t="s">
        <v>1937</v>
      </c>
      <c r="AL3462" s="10" t="s">
        <v>5575</v>
      </c>
      <c r="AM3462" s="10" t="s">
        <v>5576</v>
      </c>
      <c r="AN3462" s="12" t="e">
        <f>VLOOKUP(TRIM(AK3462),[1]Sheet1!$S:$T,2,FALSE)</f>
        <v>#N/A</v>
      </c>
      <c r="AO3462" s="12">
        <f t="shared" si="708"/>
        <v>0</v>
      </c>
      <c r="AP3462" s="10">
        <f t="shared" si="709"/>
        <v>0</v>
      </c>
    </row>
    <row r="3463" spans="1:42" x14ac:dyDescent="0.2">
      <c r="A3463" s="6" t="s">
        <v>3987</v>
      </c>
      <c r="B3463" s="6">
        <v>152959</v>
      </c>
      <c r="C3463" s="1">
        <v>42124</v>
      </c>
      <c r="D3463" s="6" t="s">
        <v>1924</v>
      </c>
      <c r="E3463" s="6" t="s">
        <v>4345</v>
      </c>
      <c r="F3463" s="9">
        <v>2017.79</v>
      </c>
      <c r="G3463" s="9">
        <v>1681.49</v>
      </c>
      <c r="H3463" s="9">
        <v>67.260000000000005</v>
      </c>
      <c r="I3463" s="6" t="s">
        <v>4360</v>
      </c>
      <c r="J3463" s="9">
        <v>0</v>
      </c>
      <c r="K3463" s="9">
        <v>0</v>
      </c>
      <c r="L3463" s="6" t="s">
        <v>3990</v>
      </c>
      <c r="M3463" s="9">
        <v>1681.49</v>
      </c>
      <c r="N3463" s="9">
        <v>336.3</v>
      </c>
      <c r="O3463" s="6" t="s">
        <v>1932</v>
      </c>
      <c r="P3463" s="7">
        <v>1681.49</v>
      </c>
      <c r="Q3463" s="7">
        <v>27.74</v>
      </c>
      <c r="R3463" s="6" t="s">
        <v>3992</v>
      </c>
      <c r="S3463" s="7">
        <v>1681.49</v>
      </c>
      <c r="T3463" s="7">
        <v>127.79</v>
      </c>
      <c r="U3463" s="6" t="s">
        <v>3992</v>
      </c>
      <c r="V3463" s="6" t="s">
        <v>3992</v>
      </c>
      <c r="W3463" s="6">
        <v>7572589</v>
      </c>
      <c r="X3463" s="6" t="s">
        <v>4382</v>
      </c>
      <c r="Y3463" s="6" t="s">
        <v>5138</v>
      </c>
      <c r="Z3463" s="6" t="s">
        <v>5139</v>
      </c>
      <c r="AA3463" s="6"/>
      <c r="AB3463" s="5">
        <f t="shared" si="704"/>
        <v>152959</v>
      </c>
      <c r="AC3463" t="str">
        <f t="shared" si="705"/>
        <v>30/04/2015</v>
      </c>
      <c r="AD3463" t="str">
        <f t="shared" si="706"/>
        <v>18044251000133</v>
      </c>
      <c r="AE3463" s="11">
        <f t="shared" si="707"/>
        <v>2017.79</v>
      </c>
      <c r="AF3463">
        <f t="shared" si="710"/>
        <v>0</v>
      </c>
      <c r="AH3463" s="10">
        <v>6784024</v>
      </c>
      <c r="AI3463" s="10" t="s">
        <v>5600</v>
      </c>
      <c r="AJ3463" s="10">
        <v>152262</v>
      </c>
      <c r="AK3463" s="10" t="s">
        <v>1939</v>
      </c>
      <c r="AL3463" s="10" t="s">
        <v>5572</v>
      </c>
      <c r="AM3463" s="10" t="s">
        <v>5577</v>
      </c>
      <c r="AN3463" s="12" t="e">
        <f>VLOOKUP(TRIM(AK3463),[1]Sheet1!$S:$T,2,FALSE)</f>
        <v>#N/A</v>
      </c>
      <c r="AO3463" s="12">
        <f t="shared" si="708"/>
        <v>0</v>
      </c>
      <c r="AP3463" s="10">
        <f t="shared" si="709"/>
        <v>0</v>
      </c>
    </row>
    <row r="3464" spans="1:42" x14ac:dyDescent="0.2">
      <c r="A3464" s="6" t="s">
        <v>3987</v>
      </c>
      <c r="B3464" s="6">
        <v>152959</v>
      </c>
      <c r="C3464" s="1">
        <v>42124</v>
      </c>
      <c r="D3464" s="6" t="s">
        <v>1924</v>
      </c>
      <c r="E3464" s="6" t="s">
        <v>4345</v>
      </c>
      <c r="F3464" s="9">
        <v>2017.79</v>
      </c>
      <c r="G3464" s="9">
        <v>1681.49</v>
      </c>
      <c r="H3464" s="9">
        <v>67.260000000000005</v>
      </c>
      <c r="I3464" s="6" t="s">
        <v>4360</v>
      </c>
      <c r="J3464" s="9">
        <v>0</v>
      </c>
      <c r="K3464" s="9">
        <v>0</v>
      </c>
      <c r="L3464" s="6" t="s">
        <v>3990</v>
      </c>
      <c r="M3464" s="9">
        <v>1681.49</v>
      </c>
      <c r="N3464" s="9">
        <v>336.3</v>
      </c>
      <c r="O3464" s="6" t="s">
        <v>1932</v>
      </c>
      <c r="P3464" s="7">
        <v>1681.49</v>
      </c>
      <c r="Q3464" s="7">
        <v>27.74</v>
      </c>
      <c r="R3464" s="6" t="s">
        <v>3992</v>
      </c>
      <c r="S3464" s="7">
        <v>1681.49</v>
      </c>
      <c r="T3464" s="7">
        <v>127.79</v>
      </c>
      <c r="U3464" s="6" t="s">
        <v>3992</v>
      </c>
      <c r="V3464" s="6" t="s">
        <v>3992</v>
      </c>
      <c r="W3464" s="6">
        <v>7572589</v>
      </c>
      <c r="X3464" s="6" t="s">
        <v>4382</v>
      </c>
      <c r="Y3464" s="6" t="s">
        <v>5162</v>
      </c>
      <c r="Z3464" s="6" t="s">
        <v>5163</v>
      </c>
      <c r="AA3464" s="6"/>
      <c r="AB3464" s="5">
        <f t="shared" si="704"/>
        <v>152959</v>
      </c>
      <c r="AC3464" t="str">
        <f t="shared" si="705"/>
        <v>30/04/2015</v>
      </c>
      <c r="AD3464" t="str">
        <f t="shared" si="706"/>
        <v>18044251000133</v>
      </c>
      <c r="AE3464" s="11">
        <f t="shared" si="707"/>
        <v>2017.79</v>
      </c>
      <c r="AF3464">
        <f t="shared" si="710"/>
        <v>0</v>
      </c>
      <c r="AH3464" s="10">
        <v>6784024</v>
      </c>
      <c r="AI3464" s="10" t="s">
        <v>5600</v>
      </c>
      <c r="AJ3464" s="10">
        <v>152262</v>
      </c>
      <c r="AK3464" s="10" t="s">
        <v>1941</v>
      </c>
      <c r="AL3464" s="10" t="s">
        <v>5572</v>
      </c>
      <c r="AM3464" s="10" t="s">
        <v>5530</v>
      </c>
      <c r="AN3464" s="12" t="e">
        <f>VLOOKUP(TRIM(AK3464),[1]Sheet1!$S:$T,2,FALSE)</f>
        <v>#N/A</v>
      </c>
      <c r="AO3464" s="12">
        <f t="shared" si="708"/>
        <v>0</v>
      </c>
      <c r="AP3464" s="10">
        <f t="shared" si="709"/>
        <v>0</v>
      </c>
    </row>
    <row r="3465" spans="1:42" x14ac:dyDescent="0.2">
      <c r="A3465" s="6" t="s">
        <v>3987</v>
      </c>
      <c r="B3465" s="6">
        <v>152959</v>
      </c>
      <c r="C3465" s="1">
        <v>42124</v>
      </c>
      <c r="D3465" s="6" t="s">
        <v>1924</v>
      </c>
      <c r="E3465" s="6" t="s">
        <v>4345</v>
      </c>
      <c r="F3465" s="9">
        <v>2017.79</v>
      </c>
      <c r="G3465" s="9">
        <v>1681.49</v>
      </c>
      <c r="H3465" s="9">
        <v>67.260000000000005</v>
      </c>
      <c r="I3465" s="6" t="s">
        <v>4360</v>
      </c>
      <c r="J3465" s="9">
        <v>0</v>
      </c>
      <c r="K3465" s="9">
        <v>0</v>
      </c>
      <c r="L3465" s="6" t="s">
        <v>3990</v>
      </c>
      <c r="M3465" s="9">
        <v>1681.49</v>
      </c>
      <c r="N3465" s="9">
        <v>336.3</v>
      </c>
      <c r="O3465" s="6" t="s">
        <v>1932</v>
      </c>
      <c r="P3465" s="7">
        <v>1681.49</v>
      </c>
      <c r="Q3465" s="7">
        <v>27.74</v>
      </c>
      <c r="R3465" s="6" t="s">
        <v>3992</v>
      </c>
      <c r="S3465" s="7">
        <v>1681.49</v>
      </c>
      <c r="T3465" s="7">
        <v>127.79</v>
      </c>
      <c r="U3465" s="6" t="s">
        <v>3992</v>
      </c>
      <c r="V3465" s="6" t="s">
        <v>3992</v>
      </c>
      <c r="W3465" s="6">
        <v>7572589</v>
      </c>
      <c r="X3465" s="6" t="s">
        <v>4382</v>
      </c>
      <c r="Y3465" s="6" t="s">
        <v>5134</v>
      </c>
      <c r="Z3465" s="6" t="s">
        <v>5135</v>
      </c>
      <c r="AA3465" s="6"/>
      <c r="AB3465" s="5">
        <f t="shared" si="704"/>
        <v>152959</v>
      </c>
      <c r="AC3465" t="str">
        <f t="shared" si="705"/>
        <v>30/04/2015</v>
      </c>
      <c r="AD3465" t="str">
        <f t="shared" si="706"/>
        <v>18044251000133</v>
      </c>
      <c r="AE3465" s="11">
        <f t="shared" si="707"/>
        <v>2017.79</v>
      </c>
      <c r="AF3465">
        <f t="shared" si="710"/>
        <v>0</v>
      </c>
      <c r="AH3465" s="10">
        <v>6784024</v>
      </c>
      <c r="AI3465" s="10" t="s">
        <v>5600</v>
      </c>
      <c r="AJ3465" s="10">
        <v>152262</v>
      </c>
      <c r="AK3465" s="10" t="s">
        <v>3191</v>
      </c>
      <c r="AL3465" s="10" t="s">
        <v>5438</v>
      </c>
      <c r="AM3465" s="10" t="s">
        <v>5518</v>
      </c>
      <c r="AN3465" s="12" t="e">
        <f>VLOOKUP(TRIM(AK3465),[1]Sheet1!$S:$T,2,FALSE)</f>
        <v>#N/A</v>
      </c>
      <c r="AO3465" s="12">
        <f t="shared" si="708"/>
        <v>0</v>
      </c>
      <c r="AP3465" s="10">
        <f t="shared" si="709"/>
        <v>0</v>
      </c>
    </row>
    <row r="3466" spans="1:42" x14ac:dyDescent="0.2">
      <c r="A3466" s="6" t="s">
        <v>3987</v>
      </c>
      <c r="B3466" s="6">
        <v>152959</v>
      </c>
      <c r="C3466" s="1">
        <v>42124</v>
      </c>
      <c r="D3466" s="6" t="s">
        <v>1924</v>
      </c>
      <c r="E3466" s="6" t="s">
        <v>4345</v>
      </c>
      <c r="F3466" s="9">
        <v>2131.0300000000002</v>
      </c>
      <c r="G3466" s="9">
        <v>1853.07</v>
      </c>
      <c r="H3466" s="9">
        <v>74.12</v>
      </c>
      <c r="I3466" s="6" t="s">
        <v>4360</v>
      </c>
      <c r="J3466" s="9">
        <v>0</v>
      </c>
      <c r="K3466" s="9">
        <v>0</v>
      </c>
      <c r="L3466" s="6" t="s">
        <v>3990</v>
      </c>
      <c r="M3466" s="9">
        <v>1853.07</v>
      </c>
      <c r="N3466" s="9">
        <v>277.95999999999998</v>
      </c>
      <c r="O3466" s="6" t="s">
        <v>1932</v>
      </c>
      <c r="P3466" s="7">
        <v>1853.07</v>
      </c>
      <c r="Q3466" s="7">
        <v>30.58</v>
      </c>
      <c r="R3466" s="6" t="s">
        <v>3992</v>
      </c>
      <c r="S3466" s="7">
        <v>1853.07</v>
      </c>
      <c r="T3466" s="7">
        <v>140.83000000000001</v>
      </c>
      <c r="U3466" s="6" t="s">
        <v>3992</v>
      </c>
      <c r="V3466" s="6" t="s">
        <v>3992</v>
      </c>
      <c r="W3466" s="6">
        <v>7572589</v>
      </c>
      <c r="X3466" s="6" t="s">
        <v>4070</v>
      </c>
      <c r="Y3466" s="6" t="s">
        <v>5160</v>
      </c>
      <c r="Z3466" s="6" t="s">
        <v>5161</v>
      </c>
      <c r="AA3466" s="6"/>
      <c r="AB3466" s="5">
        <f t="shared" si="704"/>
        <v>152959</v>
      </c>
      <c r="AC3466" t="str">
        <f t="shared" si="705"/>
        <v>30/04/2015</v>
      </c>
      <c r="AD3466" t="str">
        <f t="shared" si="706"/>
        <v>18044251000133</v>
      </c>
      <c r="AE3466" s="11">
        <f t="shared" si="707"/>
        <v>2131.0300000000002</v>
      </c>
      <c r="AF3466">
        <f t="shared" si="710"/>
        <v>0</v>
      </c>
      <c r="AH3466" s="10">
        <v>6782685</v>
      </c>
      <c r="AI3466" s="10" t="s">
        <v>5855</v>
      </c>
      <c r="AJ3466" s="10">
        <v>152263</v>
      </c>
      <c r="AK3466" s="10" t="s">
        <v>5003</v>
      </c>
      <c r="AL3466" s="10" t="s">
        <v>5446</v>
      </c>
      <c r="AM3466" s="10" t="s">
        <v>5518</v>
      </c>
      <c r="AN3466" s="12" t="e">
        <f>VLOOKUP(TRIM(AK3466),[1]Sheet1!$S:$T,2,FALSE)</f>
        <v>#N/A</v>
      </c>
      <c r="AO3466" s="12">
        <f t="shared" si="708"/>
        <v>0</v>
      </c>
      <c r="AP3466" s="10">
        <f t="shared" si="709"/>
        <v>0</v>
      </c>
    </row>
    <row r="3467" spans="1:42" x14ac:dyDescent="0.2">
      <c r="A3467" s="6" t="s">
        <v>3987</v>
      </c>
      <c r="B3467" s="6">
        <v>152959</v>
      </c>
      <c r="C3467" s="1">
        <v>42124</v>
      </c>
      <c r="D3467" s="6" t="s">
        <v>1924</v>
      </c>
      <c r="E3467" s="6" t="s">
        <v>4345</v>
      </c>
      <c r="F3467" s="9">
        <v>2131.0300000000002</v>
      </c>
      <c r="G3467" s="9">
        <v>1853.07</v>
      </c>
      <c r="H3467" s="9">
        <v>74.12</v>
      </c>
      <c r="I3467" s="6" t="s">
        <v>4360</v>
      </c>
      <c r="J3467" s="9">
        <v>0</v>
      </c>
      <c r="K3467" s="9">
        <v>0</v>
      </c>
      <c r="L3467" s="6" t="s">
        <v>3990</v>
      </c>
      <c r="M3467" s="9">
        <v>1853.07</v>
      </c>
      <c r="N3467" s="9">
        <v>277.95999999999998</v>
      </c>
      <c r="O3467" s="6" t="s">
        <v>1932</v>
      </c>
      <c r="P3467" s="7">
        <v>1853.07</v>
      </c>
      <c r="Q3467" s="7">
        <v>30.58</v>
      </c>
      <c r="R3467" s="6" t="s">
        <v>3992</v>
      </c>
      <c r="S3467" s="7">
        <v>1853.07</v>
      </c>
      <c r="T3467" s="7">
        <v>140.83000000000001</v>
      </c>
      <c r="U3467" s="6" t="s">
        <v>3992</v>
      </c>
      <c r="V3467" s="6" t="s">
        <v>3992</v>
      </c>
      <c r="W3467" s="6">
        <v>7572589</v>
      </c>
      <c r="X3467" s="6" t="s">
        <v>4070</v>
      </c>
      <c r="Y3467" s="6" t="s">
        <v>5128</v>
      </c>
      <c r="Z3467" s="6" t="s">
        <v>5129</v>
      </c>
      <c r="AA3467" s="6"/>
      <c r="AB3467" s="5">
        <f t="shared" si="704"/>
        <v>152959</v>
      </c>
      <c r="AC3467" t="str">
        <f t="shared" si="705"/>
        <v>30/04/2015</v>
      </c>
      <c r="AD3467" t="str">
        <f t="shared" si="706"/>
        <v>18044251000133</v>
      </c>
      <c r="AE3467" s="11">
        <f t="shared" si="707"/>
        <v>2131.0300000000002</v>
      </c>
      <c r="AF3467">
        <f t="shared" si="710"/>
        <v>0</v>
      </c>
      <c r="AH3467" s="10">
        <v>6782685</v>
      </c>
      <c r="AI3467" s="10" t="s">
        <v>5855</v>
      </c>
      <c r="AJ3467" s="10">
        <v>152263</v>
      </c>
      <c r="AK3467" s="10" t="s">
        <v>2132</v>
      </c>
      <c r="AL3467" s="10" t="s">
        <v>5446</v>
      </c>
      <c r="AM3467" s="10" t="s">
        <v>5520</v>
      </c>
      <c r="AN3467" s="12" t="e">
        <f>VLOOKUP(TRIM(AK3467),[1]Sheet1!$S:$T,2,FALSE)</f>
        <v>#N/A</v>
      </c>
      <c r="AO3467" s="12">
        <f t="shared" si="708"/>
        <v>0</v>
      </c>
      <c r="AP3467" s="10">
        <f t="shared" si="709"/>
        <v>0</v>
      </c>
    </row>
    <row r="3468" spans="1:42" x14ac:dyDescent="0.2">
      <c r="A3468" s="6" t="s">
        <v>3987</v>
      </c>
      <c r="B3468" s="6">
        <v>152959</v>
      </c>
      <c r="C3468" s="1">
        <v>42124</v>
      </c>
      <c r="D3468" s="6" t="s">
        <v>1924</v>
      </c>
      <c r="E3468" s="6" t="s">
        <v>4345</v>
      </c>
      <c r="F3468" s="9">
        <v>2131.0300000000002</v>
      </c>
      <c r="G3468" s="9">
        <v>1853.07</v>
      </c>
      <c r="H3468" s="9">
        <v>74.12</v>
      </c>
      <c r="I3468" s="6" t="s">
        <v>4360</v>
      </c>
      <c r="J3468" s="9">
        <v>0</v>
      </c>
      <c r="K3468" s="9">
        <v>0</v>
      </c>
      <c r="L3468" s="6" t="s">
        <v>3990</v>
      </c>
      <c r="M3468" s="9">
        <v>1853.07</v>
      </c>
      <c r="N3468" s="9">
        <v>277.95999999999998</v>
      </c>
      <c r="O3468" s="6" t="s">
        <v>1932</v>
      </c>
      <c r="P3468" s="7">
        <v>1853.07</v>
      </c>
      <c r="Q3468" s="7">
        <v>30.58</v>
      </c>
      <c r="R3468" s="6" t="s">
        <v>3992</v>
      </c>
      <c r="S3468" s="7">
        <v>1853.07</v>
      </c>
      <c r="T3468" s="7">
        <v>140.83000000000001</v>
      </c>
      <c r="U3468" s="6" t="s">
        <v>3992</v>
      </c>
      <c r="V3468" s="6" t="s">
        <v>3992</v>
      </c>
      <c r="W3468" s="6">
        <v>7572589</v>
      </c>
      <c r="X3468" s="6" t="s">
        <v>4084</v>
      </c>
      <c r="Y3468" s="6" t="s">
        <v>5164</v>
      </c>
      <c r="Z3468" s="6" t="s">
        <v>5165</v>
      </c>
      <c r="AA3468" s="6"/>
      <c r="AB3468" s="5">
        <f t="shared" si="704"/>
        <v>152959</v>
      </c>
      <c r="AC3468" t="str">
        <f t="shared" si="705"/>
        <v>30/04/2015</v>
      </c>
      <c r="AD3468" t="str">
        <f t="shared" si="706"/>
        <v>18044251000133</v>
      </c>
      <c r="AE3468" s="11">
        <f t="shared" si="707"/>
        <v>2131.0300000000002</v>
      </c>
      <c r="AF3468">
        <f t="shared" si="710"/>
        <v>0</v>
      </c>
      <c r="AH3468" s="10">
        <v>6784026</v>
      </c>
      <c r="AI3468" s="10" t="s">
        <v>5574</v>
      </c>
      <c r="AJ3468" s="10">
        <v>152264</v>
      </c>
      <c r="AK3468" s="10" t="s">
        <v>2760</v>
      </c>
      <c r="AL3468" s="10" t="s">
        <v>5438</v>
      </c>
      <c r="AM3468" s="10" t="s">
        <v>5452</v>
      </c>
      <c r="AN3468" s="12" t="e">
        <f>VLOOKUP(TRIM(AK3468),[1]Sheet1!$S:$T,2,FALSE)</f>
        <v>#N/A</v>
      </c>
      <c r="AO3468" s="12">
        <f t="shared" si="708"/>
        <v>0</v>
      </c>
      <c r="AP3468" s="10">
        <f t="shared" si="709"/>
        <v>0</v>
      </c>
    </row>
    <row r="3469" spans="1:42" x14ac:dyDescent="0.2">
      <c r="A3469" s="6" t="s">
        <v>3987</v>
      </c>
      <c r="B3469" s="6">
        <v>152959</v>
      </c>
      <c r="C3469" s="1">
        <v>42124</v>
      </c>
      <c r="D3469" s="6" t="s">
        <v>1924</v>
      </c>
      <c r="E3469" s="6" t="s">
        <v>4345</v>
      </c>
      <c r="F3469" s="9">
        <v>5327.57</v>
      </c>
      <c r="G3469" s="9">
        <v>4632.67</v>
      </c>
      <c r="H3469" s="9">
        <v>185.31</v>
      </c>
      <c r="I3469" s="6" t="s">
        <v>4360</v>
      </c>
      <c r="J3469" s="9">
        <v>0</v>
      </c>
      <c r="K3469" s="9">
        <v>0</v>
      </c>
      <c r="L3469" s="6" t="s">
        <v>3990</v>
      </c>
      <c r="M3469" s="9">
        <v>4632.67</v>
      </c>
      <c r="N3469" s="9">
        <v>694.9</v>
      </c>
      <c r="O3469" s="6" t="s">
        <v>1932</v>
      </c>
      <c r="P3469" s="7">
        <v>4632.67</v>
      </c>
      <c r="Q3469" s="7">
        <v>76.44</v>
      </c>
      <c r="R3469" s="6" t="s">
        <v>3992</v>
      </c>
      <c r="S3469" s="7">
        <v>4632.67</v>
      </c>
      <c r="T3469" s="7">
        <v>352.08</v>
      </c>
      <c r="U3469" s="6" t="s">
        <v>3992</v>
      </c>
      <c r="V3469" s="6" t="s">
        <v>3992</v>
      </c>
      <c r="W3469" s="6">
        <v>7572589</v>
      </c>
      <c r="X3469" s="6" t="s">
        <v>4070</v>
      </c>
      <c r="Y3469" s="6" t="s">
        <v>5170</v>
      </c>
      <c r="Z3469" s="6" t="s">
        <v>5171</v>
      </c>
      <c r="AA3469" s="6"/>
      <c r="AB3469" s="5">
        <f t="shared" si="704"/>
        <v>152959</v>
      </c>
      <c r="AC3469" t="str">
        <f t="shared" si="705"/>
        <v>30/04/2015</v>
      </c>
      <c r="AD3469" t="str">
        <f t="shared" si="706"/>
        <v>18044251000133</v>
      </c>
      <c r="AE3469" s="11">
        <f t="shared" si="707"/>
        <v>5327.57</v>
      </c>
      <c r="AF3469">
        <f t="shared" si="710"/>
        <v>0</v>
      </c>
      <c r="AH3469" s="10">
        <v>6784026</v>
      </c>
      <c r="AI3469" s="10" t="s">
        <v>5574</v>
      </c>
      <c r="AJ3469" s="10">
        <v>152264</v>
      </c>
      <c r="AK3469" s="10" t="s">
        <v>1937</v>
      </c>
      <c r="AL3469" s="10" t="s">
        <v>5575</v>
      </c>
      <c r="AM3469" s="10" t="s">
        <v>5908</v>
      </c>
      <c r="AN3469" s="12" t="e">
        <f>VLOOKUP(TRIM(AK3469),[1]Sheet1!$S:$T,2,FALSE)</f>
        <v>#N/A</v>
      </c>
      <c r="AO3469" s="12">
        <f t="shared" si="708"/>
        <v>0</v>
      </c>
      <c r="AP3469" s="10">
        <f t="shared" si="709"/>
        <v>0</v>
      </c>
    </row>
    <row r="3470" spans="1:42" x14ac:dyDescent="0.2">
      <c r="A3470" s="6" t="s">
        <v>3987</v>
      </c>
      <c r="B3470" s="6">
        <v>152959</v>
      </c>
      <c r="C3470" s="1">
        <v>42124</v>
      </c>
      <c r="D3470" s="6" t="s">
        <v>1924</v>
      </c>
      <c r="E3470" s="6" t="s">
        <v>4345</v>
      </c>
      <c r="F3470" s="9">
        <v>8524.11</v>
      </c>
      <c r="G3470" s="9">
        <v>7412.27</v>
      </c>
      <c r="H3470" s="9">
        <v>296.49</v>
      </c>
      <c r="I3470" s="6" t="s">
        <v>4360</v>
      </c>
      <c r="J3470" s="9">
        <v>0</v>
      </c>
      <c r="K3470" s="9">
        <v>0</v>
      </c>
      <c r="L3470" s="6" t="s">
        <v>3990</v>
      </c>
      <c r="M3470" s="9">
        <v>7412.27</v>
      </c>
      <c r="N3470" s="9">
        <v>1111.8399999999999</v>
      </c>
      <c r="O3470" s="6" t="s">
        <v>1932</v>
      </c>
      <c r="P3470" s="7">
        <v>7412.27</v>
      </c>
      <c r="Q3470" s="7">
        <v>122.3</v>
      </c>
      <c r="R3470" s="6" t="s">
        <v>3992</v>
      </c>
      <c r="S3470" s="7">
        <v>7412.27</v>
      </c>
      <c r="T3470" s="7">
        <v>563.33000000000004</v>
      </c>
      <c r="U3470" s="6" t="s">
        <v>3992</v>
      </c>
      <c r="V3470" s="6" t="s">
        <v>3992</v>
      </c>
      <c r="W3470" s="6">
        <v>7572589</v>
      </c>
      <c r="X3470" s="6" t="s">
        <v>4070</v>
      </c>
      <c r="Y3470" s="6" t="s">
        <v>5158</v>
      </c>
      <c r="Z3470" s="6" t="s">
        <v>3600</v>
      </c>
      <c r="AA3470" s="6"/>
      <c r="AB3470" s="5">
        <f t="shared" si="704"/>
        <v>152959</v>
      </c>
      <c r="AC3470" t="str">
        <f t="shared" si="705"/>
        <v>30/04/2015</v>
      </c>
      <c r="AD3470" t="str">
        <f t="shared" si="706"/>
        <v>18044251000133</v>
      </c>
      <c r="AE3470" s="11">
        <f t="shared" si="707"/>
        <v>8524.11</v>
      </c>
      <c r="AF3470">
        <f t="shared" si="710"/>
        <v>0</v>
      </c>
      <c r="AH3470" s="10">
        <v>6784026</v>
      </c>
      <c r="AI3470" s="10" t="s">
        <v>5574</v>
      </c>
      <c r="AJ3470" s="10">
        <v>152264</v>
      </c>
      <c r="AK3470" s="10" t="s">
        <v>1943</v>
      </c>
      <c r="AL3470" s="10" t="s">
        <v>5572</v>
      </c>
      <c r="AM3470" s="10" t="s">
        <v>6193</v>
      </c>
      <c r="AN3470" s="12" t="e">
        <f>VLOOKUP(TRIM(AK3470),[1]Sheet1!$S:$T,2,FALSE)</f>
        <v>#N/A</v>
      </c>
      <c r="AO3470" s="12">
        <f t="shared" si="708"/>
        <v>0</v>
      </c>
      <c r="AP3470" s="10">
        <f t="shared" si="709"/>
        <v>0</v>
      </c>
    </row>
    <row r="3471" spans="1:42" x14ac:dyDescent="0.2">
      <c r="A3471" s="6" t="s">
        <v>3987</v>
      </c>
      <c r="B3471" s="6">
        <v>152959</v>
      </c>
      <c r="C3471" s="1">
        <v>42124</v>
      </c>
      <c r="D3471" s="6" t="s">
        <v>1924</v>
      </c>
      <c r="E3471" s="6" t="s">
        <v>4345</v>
      </c>
      <c r="F3471" s="9">
        <v>1065.51</v>
      </c>
      <c r="G3471" s="9">
        <v>926.53</v>
      </c>
      <c r="H3471" s="9">
        <v>37.06</v>
      </c>
      <c r="I3471" s="6" t="s">
        <v>4360</v>
      </c>
      <c r="J3471" s="9">
        <v>0</v>
      </c>
      <c r="K3471" s="9">
        <v>0</v>
      </c>
      <c r="L3471" s="6" t="s">
        <v>3990</v>
      </c>
      <c r="M3471" s="9">
        <v>926.53</v>
      </c>
      <c r="N3471" s="9">
        <v>138.97999999999999</v>
      </c>
      <c r="O3471" s="6" t="s">
        <v>1932</v>
      </c>
      <c r="P3471" s="7">
        <v>926.53</v>
      </c>
      <c r="Q3471" s="7">
        <v>15.29</v>
      </c>
      <c r="R3471" s="6" t="s">
        <v>3992</v>
      </c>
      <c r="S3471" s="7">
        <v>926.53</v>
      </c>
      <c r="T3471" s="7">
        <v>70.42</v>
      </c>
      <c r="U3471" s="6" t="s">
        <v>3992</v>
      </c>
      <c r="V3471" s="6" t="s">
        <v>3992</v>
      </c>
      <c r="W3471" s="6">
        <v>7572589</v>
      </c>
      <c r="X3471" s="6" t="s">
        <v>4070</v>
      </c>
      <c r="Y3471" s="6" t="s">
        <v>3331</v>
      </c>
      <c r="Z3471" s="6" t="s">
        <v>3332</v>
      </c>
      <c r="AA3471" s="6"/>
      <c r="AB3471" s="5">
        <f t="shared" si="704"/>
        <v>152959</v>
      </c>
      <c r="AC3471" t="str">
        <f t="shared" si="705"/>
        <v>30/04/2015</v>
      </c>
      <c r="AD3471" t="str">
        <f t="shared" si="706"/>
        <v>18044251000133</v>
      </c>
      <c r="AE3471" s="11">
        <f t="shared" si="707"/>
        <v>1065.51</v>
      </c>
      <c r="AF3471">
        <f t="shared" si="710"/>
        <v>0</v>
      </c>
      <c r="AH3471" s="10">
        <v>6784026</v>
      </c>
      <c r="AI3471" s="10" t="s">
        <v>5574</v>
      </c>
      <c r="AJ3471" s="10">
        <v>152264</v>
      </c>
      <c r="AK3471" s="10" t="s">
        <v>1939</v>
      </c>
      <c r="AL3471" s="10" t="s">
        <v>5572</v>
      </c>
      <c r="AM3471" s="10" t="s">
        <v>6366</v>
      </c>
      <c r="AN3471" s="12" t="e">
        <f>VLOOKUP(TRIM(AK3471),[1]Sheet1!$S:$T,2,FALSE)</f>
        <v>#N/A</v>
      </c>
      <c r="AO3471" s="12">
        <f t="shared" si="708"/>
        <v>0</v>
      </c>
      <c r="AP3471" s="10">
        <f t="shared" si="709"/>
        <v>0</v>
      </c>
    </row>
    <row r="3472" spans="1:42" x14ac:dyDescent="0.2">
      <c r="A3472" s="6" t="s">
        <v>3987</v>
      </c>
      <c r="B3472" s="6">
        <v>152959</v>
      </c>
      <c r="C3472" s="1">
        <v>42124</v>
      </c>
      <c r="D3472" s="6" t="s">
        <v>1924</v>
      </c>
      <c r="E3472" s="6" t="s">
        <v>4345</v>
      </c>
      <c r="F3472" s="9">
        <v>1008.89</v>
      </c>
      <c r="G3472" s="9">
        <v>840.74</v>
      </c>
      <c r="H3472" s="9">
        <v>33.630000000000003</v>
      </c>
      <c r="I3472" s="6" t="s">
        <v>4360</v>
      </c>
      <c r="J3472" s="9">
        <v>0</v>
      </c>
      <c r="K3472" s="9">
        <v>0</v>
      </c>
      <c r="L3472" s="6" t="s">
        <v>3990</v>
      </c>
      <c r="M3472" s="9">
        <v>840.74</v>
      </c>
      <c r="N3472" s="9">
        <v>168.15</v>
      </c>
      <c r="O3472" s="6" t="s">
        <v>1932</v>
      </c>
      <c r="P3472" s="7">
        <v>840.74</v>
      </c>
      <c r="Q3472" s="7">
        <v>13.87</v>
      </c>
      <c r="R3472" s="6" t="s">
        <v>3992</v>
      </c>
      <c r="S3472" s="7">
        <v>840.74</v>
      </c>
      <c r="T3472" s="7">
        <v>63.9</v>
      </c>
      <c r="U3472" s="6" t="s">
        <v>3992</v>
      </c>
      <c r="V3472" s="6" t="s">
        <v>3992</v>
      </c>
      <c r="W3472" s="6">
        <v>7572589</v>
      </c>
      <c r="X3472" s="6" t="s">
        <v>4382</v>
      </c>
      <c r="Y3472" s="6" t="s">
        <v>3324</v>
      </c>
      <c r="Z3472" s="6" t="s">
        <v>3325</v>
      </c>
      <c r="AA3472" s="6"/>
      <c r="AB3472" s="5">
        <f t="shared" si="704"/>
        <v>152959</v>
      </c>
      <c r="AC3472" t="str">
        <f t="shared" si="705"/>
        <v>30/04/2015</v>
      </c>
      <c r="AD3472" t="str">
        <f t="shared" si="706"/>
        <v>18044251000133</v>
      </c>
      <c r="AE3472" s="11">
        <f t="shared" si="707"/>
        <v>1008.89</v>
      </c>
      <c r="AF3472">
        <f t="shared" si="710"/>
        <v>0</v>
      </c>
      <c r="AH3472" s="10">
        <v>6784026</v>
      </c>
      <c r="AI3472" s="10" t="s">
        <v>5574</v>
      </c>
      <c r="AJ3472" s="10">
        <v>152264</v>
      </c>
      <c r="AK3472" s="10" t="s">
        <v>1982</v>
      </c>
      <c r="AL3472" s="10" t="s">
        <v>5438</v>
      </c>
      <c r="AM3472" s="10" t="s">
        <v>5468</v>
      </c>
      <c r="AN3472" s="12" t="e">
        <f>VLOOKUP(TRIM(AK3472),[1]Sheet1!$S:$T,2,FALSE)</f>
        <v>#N/A</v>
      </c>
      <c r="AO3472" s="12">
        <f t="shared" si="708"/>
        <v>0</v>
      </c>
      <c r="AP3472" s="10">
        <f t="shared" si="709"/>
        <v>0</v>
      </c>
    </row>
    <row r="3473" spans="1:42" x14ac:dyDescent="0.2">
      <c r="A3473" s="6" t="s">
        <v>3987</v>
      </c>
      <c r="B3473" s="6">
        <v>152959</v>
      </c>
      <c r="C3473" s="1">
        <v>42124</v>
      </c>
      <c r="D3473" s="6" t="s">
        <v>1924</v>
      </c>
      <c r="E3473" s="6" t="s">
        <v>4345</v>
      </c>
      <c r="F3473" s="9">
        <v>1008.89</v>
      </c>
      <c r="G3473" s="9">
        <v>840.74</v>
      </c>
      <c r="H3473" s="9">
        <v>33.630000000000003</v>
      </c>
      <c r="I3473" s="6" t="s">
        <v>4360</v>
      </c>
      <c r="J3473" s="9">
        <v>0</v>
      </c>
      <c r="K3473" s="9">
        <v>0</v>
      </c>
      <c r="L3473" s="6" t="s">
        <v>3990</v>
      </c>
      <c r="M3473" s="9">
        <v>840.74</v>
      </c>
      <c r="N3473" s="9">
        <v>168.15</v>
      </c>
      <c r="O3473" s="6" t="s">
        <v>1932</v>
      </c>
      <c r="P3473" s="7">
        <v>840.74</v>
      </c>
      <c r="Q3473" s="7">
        <v>13.87</v>
      </c>
      <c r="R3473" s="6" t="s">
        <v>3992</v>
      </c>
      <c r="S3473" s="7">
        <v>840.74</v>
      </c>
      <c r="T3473" s="7">
        <v>63.9</v>
      </c>
      <c r="U3473" s="6" t="s">
        <v>3992</v>
      </c>
      <c r="V3473" s="6" t="s">
        <v>3992</v>
      </c>
      <c r="W3473" s="6">
        <v>7572589</v>
      </c>
      <c r="X3473" s="6" t="s">
        <v>4382</v>
      </c>
      <c r="Y3473" s="6" t="s">
        <v>3326</v>
      </c>
      <c r="Z3473" s="6" t="s">
        <v>3327</v>
      </c>
      <c r="AA3473" s="6"/>
      <c r="AB3473" s="5">
        <f t="shared" si="704"/>
        <v>152959</v>
      </c>
      <c r="AC3473" t="str">
        <f t="shared" si="705"/>
        <v>30/04/2015</v>
      </c>
      <c r="AD3473" t="str">
        <f t="shared" si="706"/>
        <v>18044251000133</v>
      </c>
      <c r="AE3473" s="11">
        <f t="shared" si="707"/>
        <v>1008.89</v>
      </c>
      <c r="AF3473">
        <f t="shared" si="710"/>
        <v>0</v>
      </c>
      <c r="AH3473" s="10">
        <v>6784026</v>
      </c>
      <c r="AI3473" s="10" t="s">
        <v>5574</v>
      </c>
      <c r="AJ3473" s="10">
        <v>152264</v>
      </c>
      <c r="AK3473" s="10" t="s">
        <v>3191</v>
      </c>
      <c r="AL3473" s="10" t="s">
        <v>5438</v>
      </c>
      <c r="AM3473" s="10" t="s">
        <v>5495</v>
      </c>
      <c r="AN3473" s="12" t="e">
        <f>VLOOKUP(TRIM(AK3473),[1]Sheet1!$S:$T,2,FALSE)</f>
        <v>#N/A</v>
      </c>
      <c r="AO3473" s="12">
        <f t="shared" si="708"/>
        <v>0</v>
      </c>
      <c r="AP3473" s="10">
        <f t="shared" si="709"/>
        <v>0</v>
      </c>
    </row>
    <row r="3474" spans="1:42" x14ac:dyDescent="0.2">
      <c r="A3474" s="6" t="s">
        <v>3987</v>
      </c>
      <c r="B3474" s="6">
        <v>152959</v>
      </c>
      <c r="C3474" s="1">
        <v>42124</v>
      </c>
      <c r="D3474" s="6" t="s">
        <v>1924</v>
      </c>
      <c r="E3474" s="6" t="s">
        <v>4345</v>
      </c>
      <c r="F3474" s="9">
        <v>4262.0600000000004</v>
      </c>
      <c r="G3474" s="9">
        <v>3706.14</v>
      </c>
      <c r="H3474" s="9">
        <v>148.25</v>
      </c>
      <c r="I3474" s="6" t="s">
        <v>4360</v>
      </c>
      <c r="J3474" s="9">
        <v>0</v>
      </c>
      <c r="K3474" s="9">
        <v>0</v>
      </c>
      <c r="L3474" s="6" t="s">
        <v>3990</v>
      </c>
      <c r="M3474" s="9">
        <v>3706.14</v>
      </c>
      <c r="N3474" s="9">
        <v>555.91999999999996</v>
      </c>
      <c r="O3474" s="6" t="s">
        <v>1932</v>
      </c>
      <c r="P3474" s="7">
        <v>3706.14</v>
      </c>
      <c r="Q3474" s="7">
        <v>61.15</v>
      </c>
      <c r="R3474" s="6" t="s">
        <v>3992</v>
      </c>
      <c r="S3474" s="7">
        <v>3706.14</v>
      </c>
      <c r="T3474" s="7">
        <v>281.67</v>
      </c>
      <c r="U3474" s="6" t="s">
        <v>3992</v>
      </c>
      <c r="V3474" s="6" t="s">
        <v>3992</v>
      </c>
      <c r="W3474" s="6">
        <v>7572589</v>
      </c>
      <c r="X3474" s="6" t="s">
        <v>4362</v>
      </c>
      <c r="Y3474" s="6" t="s">
        <v>3317</v>
      </c>
      <c r="Z3474" s="6" t="s">
        <v>3318</v>
      </c>
      <c r="AA3474" s="6"/>
      <c r="AB3474" s="5">
        <f t="shared" si="704"/>
        <v>152959</v>
      </c>
      <c r="AC3474" t="str">
        <f t="shared" si="705"/>
        <v>30/04/2015</v>
      </c>
      <c r="AD3474" t="str">
        <f t="shared" si="706"/>
        <v>18044251000133</v>
      </c>
      <c r="AE3474" s="11">
        <f t="shared" si="707"/>
        <v>4262.0600000000004</v>
      </c>
      <c r="AF3474">
        <f t="shared" si="710"/>
        <v>0</v>
      </c>
      <c r="AH3474" s="10">
        <v>7268719</v>
      </c>
      <c r="AI3474" s="10" t="s">
        <v>5641</v>
      </c>
      <c r="AJ3474" s="10">
        <v>152265</v>
      </c>
      <c r="AK3474" s="10" t="s">
        <v>2135</v>
      </c>
      <c r="AL3474" s="10" t="s">
        <v>5583</v>
      </c>
      <c r="AM3474" s="10" t="s">
        <v>5495</v>
      </c>
      <c r="AN3474" s="12" t="e">
        <f>VLOOKUP(TRIM(AK3474),[1]Sheet1!$S:$T,2,FALSE)</f>
        <v>#N/A</v>
      </c>
      <c r="AO3474" s="12">
        <f t="shared" si="708"/>
        <v>0</v>
      </c>
      <c r="AP3474" s="10">
        <f t="shared" si="709"/>
        <v>0</v>
      </c>
    </row>
    <row r="3475" spans="1:42" x14ac:dyDescent="0.2">
      <c r="A3475" s="6" t="s">
        <v>3987</v>
      </c>
      <c r="B3475" s="6">
        <v>152959</v>
      </c>
      <c r="C3475" s="1">
        <v>42124</v>
      </c>
      <c r="D3475" s="6" t="s">
        <v>1924</v>
      </c>
      <c r="E3475" s="6" t="s">
        <v>4345</v>
      </c>
      <c r="F3475" s="9">
        <v>2017.79</v>
      </c>
      <c r="G3475" s="9">
        <v>1681.49</v>
      </c>
      <c r="H3475" s="9">
        <v>67.260000000000005</v>
      </c>
      <c r="I3475" s="6" t="s">
        <v>4360</v>
      </c>
      <c r="J3475" s="9">
        <v>0</v>
      </c>
      <c r="K3475" s="9">
        <v>0</v>
      </c>
      <c r="L3475" s="6" t="s">
        <v>3990</v>
      </c>
      <c r="M3475" s="9">
        <v>1681.49</v>
      </c>
      <c r="N3475" s="9">
        <v>336.3</v>
      </c>
      <c r="O3475" s="6" t="s">
        <v>1932</v>
      </c>
      <c r="P3475" s="7">
        <v>1681.49</v>
      </c>
      <c r="Q3475" s="7">
        <v>27.74</v>
      </c>
      <c r="R3475" s="6" t="s">
        <v>3992</v>
      </c>
      <c r="S3475" s="7">
        <v>1681.49</v>
      </c>
      <c r="T3475" s="7">
        <v>127.79</v>
      </c>
      <c r="U3475" s="6" t="s">
        <v>3992</v>
      </c>
      <c r="V3475" s="6" t="s">
        <v>3992</v>
      </c>
      <c r="W3475" s="6">
        <v>7572589</v>
      </c>
      <c r="X3475" s="6" t="s">
        <v>4382</v>
      </c>
      <c r="Y3475" s="6" t="s">
        <v>5156</v>
      </c>
      <c r="Z3475" s="6" t="s">
        <v>5157</v>
      </c>
      <c r="AA3475" s="6"/>
      <c r="AB3475" s="5">
        <f t="shared" si="704"/>
        <v>152959</v>
      </c>
      <c r="AC3475" t="str">
        <f t="shared" si="705"/>
        <v>30/04/2015</v>
      </c>
      <c r="AD3475" t="str">
        <f t="shared" si="706"/>
        <v>18044251000133</v>
      </c>
      <c r="AE3475" s="11">
        <f t="shared" si="707"/>
        <v>2017.79</v>
      </c>
      <c r="AF3475">
        <f t="shared" si="710"/>
        <v>0</v>
      </c>
      <c r="AH3475" s="10">
        <v>7268719</v>
      </c>
      <c r="AI3475" s="10" t="s">
        <v>5641</v>
      </c>
      <c r="AJ3475" s="10">
        <v>152265</v>
      </c>
      <c r="AK3475" s="10" t="s">
        <v>1176</v>
      </c>
      <c r="AL3475" s="10" t="s">
        <v>5446</v>
      </c>
      <c r="AM3475" s="10" t="s">
        <v>5522</v>
      </c>
      <c r="AN3475" s="12" t="e">
        <f>VLOOKUP(TRIM(AK3475),[1]Sheet1!$S:$T,2,FALSE)</f>
        <v>#N/A</v>
      </c>
      <c r="AO3475" s="12">
        <f t="shared" si="708"/>
        <v>0</v>
      </c>
      <c r="AP3475" s="10">
        <f t="shared" si="709"/>
        <v>0</v>
      </c>
    </row>
    <row r="3476" spans="1:42" x14ac:dyDescent="0.2">
      <c r="A3476" s="6" t="s">
        <v>3987</v>
      </c>
      <c r="B3476" s="6">
        <v>152959</v>
      </c>
      <c r="C3476" s="1">
        <v>42124</v>
      </c>
      <c r="D3476" s="6" t="s">
        <v>1924</v>
      </c>
      <c r="E3476" s="6" t="s">
        <v>4345</v>
      </c>
      <c r="F3476" s="9">
        <v>2017.79</v>
      </c>
      <c r="G3476" s="9">
        <v>1681.49</v>
      </c>
      <c r="H3476" s="9">
        <v>67.260000000000005</v>
      </c>
      <c r="I3476" s="6" t="s">
        <v>4360</v>
      </c>
      <c r="J3476" s="9">
        <v>0</v>
      </c>
      <c r="K3476" s="9">
        <v>0</v>
      </c>
      <c r="L3476" s="6" t="s">
        <v>3990</v>
      </c>
      <c r="M3476" s="9">
        <v>1681.49</v>
      </c>
      <c r="N3476" s="9">
        <v>336.3</v>
      </c>
      <c r="O3476" s="6" t="s">
        <v>1932</v>
      </c>
      <c r="P3476" s="7">
        <v>1681.49</v>
      </c>
      <c r="Q3476" s="7">
        <v>27.74</v>
      </c>
      <c r="R3476" s="6" t="s">
        <v>3992</v>
      </c>
      <c r="S3476" s="7">
        <v>1681.49</v>
      </c>
      <c r="T3476" s="7">
        <v>127.79</v>
      </c>
      <c r="U3476" s="6" t="s">
        <v>3992</v>
      </c>
      <c r="V3476" s="6" t="s">
        <v>3992</v>
      </c>
      <c r="W3476" s="6">
        <v>7572589</v>
      </c>
      <c r="X3476" s="6" t="s">
        <v>4382</v>
      </c>
      <c r="Y3476" s="6" t="s">
        <v>5144</v>
      </c>
      <c r="Z3476" s="6" t="s">
        <v>5145</v>
      </c>
      <c r="AA3476" s="6"/>
      <c r="AB3476" s="5">
        <f t="shared" si="704"/>
        <v>152959</v>
      </c>
      <c r="AC3476" t="str">
        <f t="shared" si="705"/>
        <v>30/04/2015</v>
      </c>
      <c r="AD3476" t="str">
        <f t="shared" si="706"/>
        <v>18044251000133</v>
      </c>
      <c r="AE3476" s="11">
        <f t="shared" si="707"/>
        <v>2017.79</v>
      </c>
      <c r="AF3476">
        <f t="shared" si="710"/>
        <v>0</v>
      </c>
      <c r="AH3476" s="10">
        <v>7268719</v>
      </c>
      <c r="AI3476" s="10" t="s">
        <v>5641</v>
      </c>
      <c r="AJ3476" s="10">
        <v>152265</v>
      </c>
      <c r="AK3476" s="10" t="s">
        <v>1591</v>
      </c>
      <c r="AL3476" s="10" t="s">
        <v>5446</v>
      </c>
      <c r="AM3476" s="10" t="s">
        <v>5503</v>
      </c>
      <c r="AN3476" s="12" t="e">
        <f>VLOOKUP(TRIM(AK3476),[1]Sheet1!$S:$T,2,FALSE)</f>
        <v>#N/A</v>
      </c>
      <c r="AO3476" s="12">
        <f t="shared" si="708"/>
        <v>0</v>
      </c>
      <c r="AP3476" s="10">
        <f t="shared" si="709"/>
        <v>0</v>
      </c>
    </row>
    <row r="3477" spans="1:42" x14ac:dyDescent="0.2">
      <c r="A3477" s="6" t="s">
        <v>3987</v>
      </c>
      <c r="B3477" s="6">
        <v>152960</v>
      </c>
      <c r="C3477" s="1">
        <v>42124</v>
      </c>
      <c r="D3477" s="6" t="s">
        <v>1986</v>
      </c>
      <c r="E3477" s="6" t="s">
        <v>3989</v>
      </c>
      <c r="F3477" s="9">
        <v>254.78</v>
      </c>
      <c r="G3477" s="9">
        <v>221.55</v>
      </c>
      <c r="H3477" s="9">
        <v>39.880000000000003</v>
      </c>
      <c r="I3477" s="6" t="s">
        <v>4360</v>
      </c>
      <c r="J3477" s="9">
        <v>0</v>
      </c>
      <c r="K3477" s="9">
        <v>0</v>
      </c>
      <c r="L3477" s="6" t="s">
        <v>3990</v>
      </c>
      <c r="M3477" s="9">
        <v>221.55</v>
      </c>
      <c r="N3477" s="9">
        <v>33.229999999999997</v>
      </c>
      <c r="O3477" s="6" t="s">
        <v>1932</v>
      </c>
      <c r="P3477" s="7">
        <v>221.55</v>
      </c>
      <c r="Q3477" s="7">
        <v>3.66</v>
      </c>
      <c r="R3477" s="6" t="s">
        <v>3992</v>
      </c>
      <c r="S3477" s="7">
        <v>221.55</v>
      </c>
      <c r="T3477" s="7">
        <v>16.84</v>
      </c>
      <c r="U3477" s="6" t="s">
        <v>3992</v>
      </c>
      <c r="V3477" s="6" t="s">
        <v>3992</v>
      </c>
      <c r="W3477" s="6">
        <v>6782692</v>
      </c>
      <c r="X3477" s="6" t="s">
        <v>4070</v>
      </c>
      <c r="Y3477" s="6" t="s">
        <v>4745</v>
      </c>
      <c r="Z3477" s="6" t="s">
        <v>4746</v>
      </c>
      <c r="AA3477" s="6"/>
      <c r="AB3477" s="5">
        <f t="shared" si="704"/>
        <v>152960</v>
      </c>
      <c r="AC3477" t="str">
        <f t="shared" si="705"/>
        <v>30/04/2015</v>
      </c>
      <c r="AD3477" t="str">
        <f t="shared" si="706"/>
        <v>02195445000108</v>
      </c>
      <c r="AE3477" s="11">
        <f t="shared" si="707"/>
        <v>254.78</v>
      </c>
      <c r="AF3477">
        <f t="shared" si="710"/>
        <v>0</v>
      </c>
      <c r="AH3477" s="10">
        <v>6790179</v>
      </c>
      <c r="AI3477" s="10" t="s">
        <v>6062</v>
      </c>
      <c r="AJ3477" s="10">
        <v>152266</v>
      </c>
      <c r="AK3477" s="10" t="s">
        <v>1684</v>
      </c>
      <c r="AL3477" s="10" t="s">
        <v>5438</v>
      </c>
      <c r="AM3477" s="10" t="s">
        <v>6367</v>
      </c>
      <c r="AN3477" s="12" t="e">
        <f>VLOOKUP(TRIM(AK3477),[1]Sheet1!$S:$T,2,FALSE)</f>
        <v>#N/A</v>
      </c>
      <c r="AO3477" s="12">
        <f t="shared" si="708"/>
        <v>0</v>
      </c>
      <c r="AP3477" s="10">
        <f t="shared" si="709"/>
        <v>0</v>
      </c>
    </row>
    <row r="3478" spans="1:42" x14ac:dyDescent="0.2">
      <c r="A3478" s="6" t="s">
        <v>3987</v>
      </c>
      <c r="B3478" s="6">
        <v>152961</v>
      </c>
      <c r="C3478" s="1">
        <v>42124</v>
      </c>
      <c r="D3478" s="6" t="s">
        <v>1931</v>
      </c>
      <c r="E3478" s="6" t="s">
        <v>3989</v>
      </c>
      <c r="F3478" s="9">
        <v>234.6</v>
      </c>
      <c r="G3478" s="9">
        <v>204</v>
      </c>
      <c r="H3478" s="9">
        <v>36.72</v>
      </c>
      <c r="I3478" s="6" t="s">
        <v>1892</v>
      </c>
      <c r="J3478" s="9">
        <v>0</v>
      </c>
      <c r="K3478" s="9">
        <v>0</v>
      </c>
      <c r="L3478" s="6" t="s">
        <v>3990</v>
      </c>
      <c r="M3478" s="9">
        <v>204</v>
      </c>
      <c r="N3478" s="9">
        <v>30.6</v>
      </c>
      <c r="O3478" s="6" t="s">
        <v>1932</v>
      </c>
      <c r="P3478" s="7">
        <v>204</v>
      </c>
      <c r="Q3478" s="7">
        <v>3.37</v>
      </c>
      <c r="R3478" s="6" t="s">
        <v>3992</v>
      </c>
      <c r="S3478" s="7">
        <v>204</v>
      </c>
      <c r="T3478" s="7">
        <v>15.5</v>
      </c>
      <c r="U3478" s="6" t="s">
        <v>3992</v>
      </c>
      <c r="V3478" s="6" t="s">
        <v>3992</v>
      </c>
      <c r="W3478" s="6">
        <v>6783728</v>
      </c>
      <c r="X3478" s="6" t="s">
        <v>4362</v>
      </c>
      <c r="Y3478" s="6" t="s">
        <v>79</v>
      </c>
      <c r="Z3478" s="6" t="s">
        <v>80</v>
      </c>
      <c r="AA3478" s="6"/>
      <c r="AB3478" s="5">
        <f t="shared" si="704"/>
        <v>152961</v>
      </c>
      <c r="AC3478" t="str">
        <f t="shared" si="705"/>
        <v>30/04/2015</v>
      </c>
      <c r="AD3478" t="str">
        <f t="shared" si="706"/>
        <v>44013159007714</v>
      </c>
      <c r="AE3478" s="11">
        <f t="shared" si="707"/>
        <v>234.6</v>
      </c>
      <c r="AF3478">
        <f t="shared" si="710"/>
        <v>0</v>
      </c>
      <c r="AH3478" s="10">
        <v>6784250</v>
      </c>
      <c r="AI3478" s="10" t="s">
        <v>5428</v>
      </c>
      <c r="AJ3478" s="10">
        <v>152267</v>
      </c>
      <c r="AK3478" s="10" t="s">
        <v>2378</v>
      </c>
      <c r="AL3478" s="10" t="s">
        <v>5438</v>
      </c>
      <c r="AM3478" s="10" t="s">
        <v>6368</v>
      </c>
      <c r="AN3478" s="12" t="e">
        <f>VLOOKUP(TRIM(AK3478),[1]Sheet1!$S:$T,2,FALSE)</f>
        <v>#N/A</v>
      </c>
      <c r="AO3478" s="12">
        <f t="shared" si="708"/>
        <v>0</v>
      </c>
      <c r="AP3478" s="10">
        <f t="shared" si="709"/>
        <v>0</v>
      </c>
    </row>
    <row r="3479" spans="1:42" x14ac:dyDescent="0.2">
      <c r="A3479" s="6" t="s">
        <v>3987</v>
      </c>
      <c r="B3479" s="6">
        <v>152962</v>
      </c>
      <c r="C3479" s="1">
        <v>42124</v>
      </c>
      <c r="D3479" s="6" t="s">
        <v>1931</v>
      </c>
      <c r="E3479" s="6" t="s">
        <v>3989</v>
      </c>
      <c r="F3479" s="9">
        <v>5604.2</v>
      </c>
      <c r="G3479" s="9">
        <v>5604.2</v>
      </c>
      <c r="H3479" s="9">
        <v>1008.76</v>
      </c>
      <c r="I3479" s="6" t="s">
        <v>4011</v>
      </c>
      <c r="J3479" s="9">
        <v>0</v>
      </c>
      <c r="K3479" s="9">
        <v>0</v>
      </c>
      <c r="L3479" s="6" t="s">
        <v>3990</v>
      </c>
      <c r="M3479" s="9">
        <v>0</v>
      </c>
      <c r="N3479" s="9">
        <v>0</v>
      </c>
      <c r="O3479" s="6" t="s">
        <v>3990</v>
      </c>
      <c r="P3479" s="7">
        <v>5604.2</v>
      </c>
      <c r="Q3479" s="7">
        <v>92.47</v>
      </c>
      <c r="R3479" s="6" t="s">
        <v>3992</v>
      </c>
      <c r="S3479" s="7">
        <v>5604.2</v>
      </c>
      <c r="T3479" s="7">
        <v>425.92</v>
      </c>
      <c r="U3479" s="6" t="s">
        <v>3992</v>
      </c>
      <c r="V3479" s="6" t="s">
        <v>3992</v>
      </c>
      <c r="W3479" s="6">
        <v>6787195</v>
      </c>
      <c r="X3479" s="6" t="s">
        <v>4376</v>
      </c>
      <c r="Y3479" s="6" t="s">
        <v>82</v>
      </c>
      <c r="Z3479" s="6" t="s">
        <v>83</v>
      </c>
      <c r="AA3479" s="6"/>
      <c r="AB3479" s="5">
        <f t="shared" si="704"/>
        <v>152962</v>
      </c>
      <c r="AC3479" t="str">
        <f t="shared" si="705"/>
        <v>30/04/2015</v>
      </c>
      <c r="AD3479" t="str">
        <f t="shared" si="706"/>
        <v>62100581000271</v>
      </c>
      <c r="AE3479" s="11">
        <f t="shared" si="707"/>
        <v>5604.2</v>
      </c>
      <c r="AF3479">
        <v>0</v>
      </c>
      <c r="AH3479" s="10">
        <v>6820144</v>
      </c>
      <c r="AI3479" s="10" t="s">
        <v>6369</v>
      </c>
      <c r="AJ3479" s="10">
        <v>152268</v>
      </c>
      <c r="AK3479" s="10" t="s">
        <v>2363</v>
      </c>
      <c r="AL3479" s="10" t="s">
        <v>5446</v>
      </c>
      <c r="AM3479" s="10" t="s">
        <v>5477</v>
      </c>
      <c r="AN3479" s="12" t="e">
        <f>VLOOKUP(TRIM(AK3479),[1]Sheet1!$S:$T,2,FALSE)</f>
        <v>#N/A</v>
      </c>
      <c r="AO3479" s="12">
        <f t="shared" si="708"/>
        <v>0</v>
      </c>
      <c r="AP3479" s="10">
        <f t="shared" si="709"/>
        <v>0</v>
      </c>
    </row>
    <row r="3480" spans="1:42" x14ac:dyDescent="0.2">
      <c r="A3480" s="6" t="s">
        <v>3987</v>
      </c>
      <c r="B3480" s="6">
        <v>152963</v>
      </c>
      <c r="C3480" s="1">
        <v>42124</v>
      </c>
      <c r="D3480" s="6" t="s">
        <v>1931</v>
      </c>
      <c r="E3480" s="6" t="s">
        <v>3989</v>
      </c>
      <c r="F3480" s="9">
        <v>5004.04</v>
      </c>
      <c r="G3480" s="9">
        <v>5004.04</v>
      </c>
      <c r="H3480" s="9">
        <v>900.73</v>
      </c>
      <c r="I3480" s="6" t="s">
        <v>4011</v>
      </c>
      <c r="J3480" s="9">
        <v>0</v>
      </c>
      <c r="K3480" s="9">
        <v>0</v>
      </c>
      <c r="L3480" s="6" t="s">
        <v>3990</v>
      </c>
      <c r="M3480" s="9">
        <v>4351.34</v>
      </c>
      <c r="N3480" s="9">
        <v>652.70000000000005</v>
      </c>
      <c r="O3480" s="6" t="s">
        <v>1932</v>
      </c>
      <c r="P3480" s="7">
        <v>4351.34</v>
      </c>
      <c r="Q3480" s="7">
        <v>71.8</v>
      </c>
      <c r="R3480" s="6" t="s">
        <v>3992</v>
      </c>
      <c r="S3480" s="7">
        <v>4351.34</v>
      </c>
      <c r="T3480" s="7">
        <v>330.7</v>
      </c>
      <c r="U3480" s="6" t="s">
        <v>3992</v>
      </c>
      <c r="V3480" s="6" t="s">
        <v>3992</v>
      </c>
      <c r="W3480" s="6">
        <v>6784082</v>
      </c>
      <c r="X3480" s="6" t="s">
        <v>4362</v>
      </c>
      <c r="Y3480" s="6" t="s">
        <v>2318</v>
      </c>
      <c r="Z3480" s="6" t="s">
        <v>84</v>
      </c>
      <c r="AA3480" s="6"/>
      <c r="AB3480" s="5">
        <f t="shared" si="704"/>
        <v>152963</v>
      </c>
      <c r="AC3480" t="str">
        <f t="shared" si="705"/>
        <v>30/04/2015</v>
      </c>
      <c r="AD3480" t="str">
        <f t="shared" si="706"/>
        <v>61188488000117</v>
      </c>
      <c r="AE3480" s="11">
        <f t="shared" si="707"/>
        <v>5004.04</v>
      </c>
      <c r="AF3480">
        <v>0</v>
      </c>
      <c r="AH3480" s="10">
        <v>6820144</v>
      </c>
      <c r="AI3480" s="10" t="s">
        <v>6369</v>
      </c>
      <c r="AJ3480" s="10">
        <v>152268</v>
      </c>
      <c r="AK3480" s="10" t="s">
        <v>4823</v>
      </c>
      <c r="AL3480" s="10" t="s">
        <v>5446</v>
      </c>
      <c r="AM3480" s="10" t="s">
        <v>5477</v>
      </c>
      <c r="AN3480" s="12" t="e">
        <f>VLOOKUP(TRIM(AK3480),[1]Sheet1!$S:$T,2,FALSE)</f>
        <v>#N/A</v>
      </c>
      <c r="AO3480" s="12">
        <f t="shared" si="708"/>
        <v>0</v>
      </c>
      <c r="AP3480" s="10">
        <f t="shared" si="709"/>
        <v>0</v>
      </c>
    </row>
    <row r="3481" spans="1:42" x14ac:dyDescent="0.2">
      <c r="A3481" s="6" t="s">
        <v>3987</v>
      </c>
      <c r="B3481" s="6">
        <v>152964</v>
      </c>
      <c r="C3481" s="1">
        <v>42124</v>
      </c>
      <c r="D3481" s="6" t="s">
        <v>1986</v>
      </c>
      <c r="E3481" s="6" t="s">
        <v>3989</v>
      </c>
      <c r="F3481" s="9">
        <v>509.58</v>
      </c>
      <c r="G3481" s="9">
        <v>443.11</v>
      </c>
      <c r="H3481" s="9">
        <v>79.760000000000005</v>
      </c>
      <c r="I3481" s="6" t="s">
        <v>4360</v>
      </c>
      <c r="J3481" s="9">
        <v>0</v>
      </c>
      <c r="K3481" s="9">
        <v>0</v>
      </c>
      <c r="L3481" s="6" t="s">
        <v>3990</v>
      </c>
      <c r="M3481" s="9">
        <v>443.11</v>
      </c>
      <c r="N3481" s="9">
        <v>66.47</v>
      </c>
      <c r="O3481" s="6" t="s">
        <v>1932</v>
      </c>
      <c r="P3481" s="7">
        <v>443.11</v>
      </c>
      <c r="Q3481" s="7">
        <v>7.31</v>
      </c>
      <c r="R3481" s="6" t="s">
        <v>3992</v>
      </c>
      <c r="S3481" s="7">
        <v>443.11</v>
      </c>
      <c r="T3481" s="7">
        <v>33.68</v>
      </c>
      <c r="U3481" s="6" t="s">
        <v>3992</v>
      </c>
      <c r="V3481" s="6" t="s">
        <v>3992</v>
      </c>
      <c r="W3481" s="6">
        <v>6782692</v>
      </c>
      <c r="X3481" s="6" t="s">
        <v>4070</v>
      </c>
      <c r="Y3481" s="6" t="s">
        <v>4745</v>
      </c>
      <c r="Z3481" s="6" t="s">
        <v>4746</v>
      </c>
      <c r="AA3481" s="6"/>
      <c r="AB3481" s="5">
        <f t="shared" si="704"/>
        <v>152964</v>
      </c>
      <c r="AC3481" t="str">
        <f t="shared" si="705"/>
        <v>30/04/2015</v>
      </c>
      <c r="AD3481" t="str">
        <f t="shared" si="706"/>
        <v>02195445000108</v>
      </c>
      <c r="AE3481" s="11">
        <f t="shared" si="707"/>
        <v>509.58</v>
      </c>
      <c r="AF3481">
        <f t="shared" ref="AF3481:AF3482" si="711">SUMIF(AJ:AJ,B3481,AP:AP)</f>
        <v>0</v>
      </c>
      <c r="AH3481" s="10">
        <v>6784250</v>
      </c>
      <c r="AI3481" s="10" t="s">
        <v>5428</v>
      </c>
      <c r="AJ3481" s="10">
        <v>152269</v>
      </c>
      <c r="AK3481" s="10" t="s">
        <v>2477</v>
      </c>
      <c r="AL3481" s="10" t="s">
        <v>5438</v>
      </c>
      <c r="AM3481" s="10" t="s">
        <v>5495</v>
      </c>
      <c r="AN3481" s="12" t="e">
        <f>VLOOKUP(TRIM(AK3481),[1]Sheet1!$S:$T,2,FALSE)</f>
        <v>#N/A</v>
      </c>
      <c r="AO3481" s="12">
        <f t="shared" si="708"/>
        <v>0</v>
      </c>
      <c r="AP3481" s="10">
        <f t="shared" si="709"/>
        <v>0</v>
      </c>
    </row>
    <row r="3482" spans="1:42" x14ac:dyDescent="0.2">
      <c r="A3482" s="6" t="s">
        <v>3987</v>
      </c>
      <c r="B3482" s="6">
        <v>152965</v>
      </c>
      <c r="C3482" s="1">
        <v>42124</v>
      </c>
      <c r="D3482" s="6" t="s">
        <v>1986</v>
      </c>
      <c r="E3482" s="6" t="s">
        <v>3989</v>
      </c>
      <c r="F3482" s="9">
        <v>158.09</v>
      </c>
      <c r="G3482" s="9">
        <v>137.47</v>
      </c>
      <c r="H3482" s="9">
        <v>24.74</v>
      </c>
      <c r="I3482" s="6" t="s">
        <v>4360</v>
      </c>
      <c r="J3482" s="9">
        <v>0</v>
      </c>
      <c r="K3482" s="9">
        <v>0</v>
      </c>
      <c r="L3482" s="6" t="s">
        <v>3990</v>
      </c>
      <c r="M3482" s="9">
        <v>137.47</v>
      </c>
      <c r="N3482" s="9">
        <v>20.62</v>
      </c>
      <c r="O3482" s="6" t="s">
        <v>1932</v>
      </c>
      <c r="P3482" s="7">
        <v>137.47</v>
      </c>
      <c r="Q3482" s="7">
        <v>2.27</v>
      </c>
      <c r="R3482" s="6" t="s">
        <v>3992</v>
      </c>
      <c r="S3482" s="7">
        <v>137.47</v>
      </c>
      <c r="T3482" s="7">
        <v>10.45</v>
      </c>
      <c r="U3482" s="6" t="s">
        <v>3992</v>
      </c>
      <c r="V3482" s="6" t="s">
        <v>3992</v>
      </c>
      <c r="W3482" s="6">
        <v>6783935</v>
      </c>
      <c r="X3482" s="6" t="s">
        <v>4362</v>
      </c>
      <c r="Y3482" s="6" t="s">
        <v>3342</v>
      </c>
      <c r="Z3482" s="6" t="s">
        <v>3343</v>
      </c>
      <c r="AA3482" s="6"/>
      <c r="AB3482" s="5">
        <f t="shared" si="704"/>
        <v>152965</v>
      </c>
      <c r="AC3482" t="str">
        <f t="shared" si="705"/>
        <v>30/04/2015</v>
      </c>
      <c r="AD3482" t="str">
        <f t="shared" si="706"/>
        <v>46044053002906</v>
      </c>
      <c r="AE3482" s="11">
        <f t="shared" si="707"/>
        <v>158.09</v>
      </c>
      <c r="AF3482">
        <f t="shared" si="711"/>
        <v>0</v>
      </c>
      <c r="AH3482" s="10">
        <v>6784250</v>
      </c>
      <c r="AI3482" s="10" t="s">
        <v>5428</v>
      </c>
      <c r="AJ3482" s="10">
        <v>152270</v>
      </c>
      <c r="AK3482" s="10" t="s">
        <v>2293</v>
      </c>
      <c r="AL3482" s="10" t="s">
        <v>5438</v>
      </c>
      <c r="AM3482" s="10" t="s">
        <v>5477</v>
      </c>
      <c r="AN3482" s="12" t="e">
        <f>VLOOKUP(TRIM(AK3482),[1]Sheet1!$S:$T,2,FALSE)</f>
        <v>#N/A</v>
      </c>
      <c r="AO3482" s="12">
        <f t="shared" si="708"/>
        <v>0</v>
      </c>
      <c r="AP3482" s="10">
        <f t="shared" si="709"/>
        <v>0</v>
      </c>
    </row>
    <row r="3483" spans="1:42" x14ac:dyDescent="0.2">
      <c r="A3483" s="6" t="s">
        <v>3987</v>
      </c>
      <c r="B3483" s="6">
        <v>152966</v>
      </c>
      <c r="C3483" s="1">
        <v>42124</v>
      </c>
      <c r="D3483" s="6" t="s">
        <v>1931</v>
      </c>
      <c r="E3483" s="6" t="s">
        <v>3989</v>
      </c>
      <c r="F3483" s="9">
        <v>27064.58</v>
      </c>
      <c r="G3483" s="9">
        <v>27064.58</v>
      </c>
      <c r="H3483" s="9">
        <v>4871.62</v>
      </c>
      <c r="I3483" s="6" t="s">
        <v>4106</v>
      </c>
      <c r="J3483" s="9">
        <v>0</v>
      </c>
      <c r="K3483" s="9">
        <v>0</v>
      </c>
      <c r="L3483" s="6" t="s">
        <v>3990</v>
      </c>
      <c r="M3483" s="9">
        <v>0</v>
      </c>
      <c r="N3483" s="9">
        <v>0</v>
      </c>
      <c r="O3483" s="6" t="s">
        <v>3990</v>
      </c>
      <c r="P3483" s="7">
        <v>27064.58</v>
      </c>
      <c r="Q3483" s="7">
        <v>446.57</v>
      </c>
      <c r="R3483" s="6" t="s">
        <v>3992</v>
      </c>
      <c r="S3483" s="7">
        <v>27064.58</v>
      </c>
      <c r="T3483" s="7">
        <v>2056.91</v>
      </c>
      <c r="U3483" s="6" t="s">
        <v>3992</v>
      </c>
      <c r="V3483" s="6" t="s">
        <v>3992</v>
      </c>
      <c r="W3483" s="6">
        <v>6819039</v>
      </c>
      <c r="X3483" s="6" t="s">
        <v>4666</v>
      </c>
      <c r="Y3483" s="6" t="s">
        <v>3671</v>
      </c>
      <c r="Z3483" s="6" t="s">
        <v>3672</v>
      </c>
      <c r="AA3483" s="6"/>
      <c r="AB3483" s="5">
        <f t="shared" si="704"/>
        <v>152966</v>
      </c>
      <c r="AC3483" t="str">
        <f t="shared" si="705"/>
        <v>30/04/2015</v>
      </c>
      <c r="AD3483" t="str">
        <f t="shared" si="706"/>
        <v>59609123001220</v>
      </c>
      <c r="AE3483" s="11">
        <f t="shared" si="707"/>
        <v>27064.58</v>
      </c>
      <c r="AF3483">
        <v>0</v>
      </c>
      <c r="AH3483" s="10">
        <v>6952958</v>
      </c>
      <c r="AI3483" s="10" t="s">
        <v>5628</v>
      </c>
      <c r="AJ3483" s="10">
        <v>152271</v>
      </c>
      <c r="AK3483" s="10" t="s">
        <v>478</v>
      </c>
      <c r="AL3483" s="10" t="s">
        <v>5583</v>
      </c>
      <c r="AM3483" s="10" t="s">
        <v>5422</v>
      </c>
      <c r="AN3483" s="12" t="e">
        <f>VLOOKUP(TRIM(AK3483),[1]Sheet1!$S:$T,2,FALSE)</f>
        <v>#N/A</v>
      </c>
      <c r="AO3483" s="12">
        <f t="shared" si="708"/>
        <v>0</v>
      </c>
      <c r="AP3483" s="10">
        <f t="shared" si="709"/>
        <v>0</v>
      </c>
    </row>
    <row r="3484" spans="1:42" x14ac:dyDescent="0.2">
      <c r="A3484" s="6" t="s">
        <v>3987</v>
      </c>
      <c r="B3484" s="6">
        <v>152967</v>
      </c>
      <c r="C3484" s="1">
        <v>42124</v>
      </c>
      <c r="D3484" s="6" t="s">
        <v>1924</v>
      </c>
      <c r="E3484" s="6" t="s">
        <v>5203</v>
      </c>
      <c r="F3484" s="9">
        <v>2700.6</v>
      </c>
      <c r="G3484" s="9">
        <v>2700.6</v>
      </c>
      <c r="H3484" s="9">
        <v>108.02</v>
      </c>
      <c r="I3484" s="6" t="s">
        <v>4360</v>
      </c>
      <c r="J3484" s="9">
        <v>0</v>
      </c>
      <c r="K3484" s="9">
        <v>0</v>
      </c>
      <c r="L3484" s="6" t="s">
        <v>3990</v>
      </c>
      <c r="M3484" s="9">
        <v>2348.35</v>
      </c>
      <c r="N3484" s="9">
        <v>352.25</v>
      </c>
      <c r="O3484" s="6" t="s">
        <v>1932</v>
      </c>
      <c r="P3484" s="7">
        <v>2348.35</v>
      </c>
      <c r="Q3484" s="7">
        <v>38.75</v>
      </c>
      <c r="R3484" s="6" t="s">
        <v>3992</v>
      </c>
      <c r="S3484" s="7">
        <v>2348.35</v>
      </c>
      <c r="T3484" s="7">
        <v>178.47</v>
      </c>
      <c r="U3484" s="6" t="s">
        <v>3992</v>
      </c>
      <c r="V3484" s="6" t="s">
        <v>3992</v>
      </c>
      <c r="W3484" s="6">
        <v>6789010</v>
      </c>
      <c r="X3484" s="6" t="s">
        <v>4362</v>
      </c>
      <c r="Y3484" s="6" t="s">
        <v>2463</v>
      </c>
      <c r="Z3484" s="6" t="s">
        <v>1646</v>
      </c>
      <c r="AA3484" s="6"/>
      <c r="AB3484" s="5">
        <f t="shared" si="704"/>
        <v>152967</v>
      </c>
      <c r="AC3484" t="str">
        <f t="shared" si="705"/>
        <v>30/04/2015</v>
      </c>
      <c r="AD3484" t="str">
        <f t="shared" si="706"/>
        <v>33131541000108</v>
      </c>
      <c r="AE3484" s="11">
        <f t="shared" si="707"/>
        <v>2700.6</v>
      </c>
      <c r="AF3484">
        <f t="shared" ref="AF3484:AF3488" si="712">SUMIF(AJ:AJ,B3484,AP:AP)</f>
        <v>0</v>
      </c>
      <c r="AH3484" s="10">
        <v>7567210</v>
      </c>
      <c r="AI3484" s="10" t="s">
        <v>6370</v>
      </c>
      <c r="AJ3484" s="10">
        <v>152272</v>
      </c>
      <c r="AK3484" s="10" t="s">
        <v>1500</v>
      </c>
      <c r="AL3484" s="10" t="s">
        <v>5438</v>
      </c>
      <c r="AM3484" s="10" t="s">
        <v>5518</v>
      </c>
      <c r="AN3484" s="12" t="e">
        <f>VLOOKUP(TRIM(AK3484),[1]Sheet1!$S:$T,2,FALSE)</f>
        <v>#N/A</v>
      </c>
      <c r="AO3484" s="12">
        <f t="shared" si="708"/>
        <v>0</v>
      </c>
      <c r="AP3484" s="10">
        <f t="shared" si="709"/>
        <v>0</v>
      </c>
    </row>
    <row r="3485" spans="1:42" x14ac:dyDescent="0.2">
      <c r="A3485" s="6" t="s">
        <v>3987</v>
      </c>
      <c r="B3485" s="6">
        <v>152968</v>
      </c>
      <c r="C3485" s="1">
        <v>42124</v>
      </c>
      <c r="D3485" s="6" t="s">
        <v>1924</v>
      </c>
      <c r="E3485" s="6" t="s">
        <v>4096</v>
      </c>
      <c r="F3485" s="9">
        <v>134.11000000000001</v>
      </c>
      <c r="G3485" s="9">
        <v>116.62</v>
      </c>
      <c r="H3485" s="9">
        <v>4.66</v>
      </c>
      <c r="I3485" s="6" t="s">
        <v>4360</v>
      </c>
      <c r="J3485" s="9">
        <v>0</v>
      </c>
      <c r="K3485" s="9">
        <v>0</v>
      </c>
      <c r="L3485" s="6" t="s">
        <v>3990</v>
      </c>
      <c r="M3485" s="9">
        <v>116.62</v>
      </c>
      <c r="N3485" s="9">
        <v>17.489999999999998</v>
      </c>
      <c r="O3485" s="6" t="s">
        <v>1932</v>
      </c>
      <c r="P3485" s="7">
        <v>116.62</v>
      </c>
      <c r="Q3485" s="7">
        <v>1.92</v>
      </c>
      <c r="R3485" s="6" t="s">
        <v>3992</v>
      </c>
      <c r="S3485" s="7">
        <v>116.62</v>
      </c>
      <c r="T3485" s="7">
        <v>8.86</v>
      </c>
      <c r="U3485" s="6" t="s">
        <v>3992</v>
      </c>
      <c r="V3485" s="6" t="s">
        <v>3992</v>
      </c>
      <c r="W3485" s="6">
        <v>6782872</v>
      </c>
      <c r="X3485" s="6" t="s">
        <v>4362</v>
      </c>
      <c r="Y3485" s="6" t="s">
        <v>3925</v>
      </c>
      <c r="Z3485" s="6" t="s">
        <v>3926</v>
      </c>
      <c r="AA3485" s="6"/>
      <c r="AB3485" s="5">
        <f t="shared" si="704"/>
        <v>152968</v>
      </c>
      <c r="AC3485" t="str">
        <f t="shared" si="705"/>
        <v>30/04/2015</v>
      </c>
      <c r="AD3485" t="str">
        <f t="shared" si="706"/>
        <v>82321845000143</v>
      </c>
      <c r="AE3485" s="11">
        <f t="shared" si="707"/>
        <v>134.11000000000001</v>
      </c>
      <c r="AF3485">
        <f t="shared" si="712"/>
        <v>0</v>
      </c>
      <c r="AH3485" s="10">
        <v>6784250</v>
      </c>
      <c r="AI3485" s="10" t="s">
        <v>5428</v>
      </c>
      <c r="AJ3485" s="10">
        <v>152273</v>
      </c>
      <c r="AK3485" s="10" t="s">
        <v>1858</v>
      </c>
      <c r="AL3485" s="10" t="s">
        <v>5438</v>
      </c>
      <c r="AM3485" s="10" t="s">
        <v>5477</v>
      </c>
      <c r="AN3485" s="12" t="e">
        <f>VLOOKUP(TRIM(AK3485),[1]Sheet1!$S:$T,2,FALSE)</f>
        <v>#N/A</v>
      </c>
      <c r="AO3485" s="12">
        <f t="shared" si="708"/>
        <v>0</v>
      </c>
      <c r="AP3485" s="10">
        <f t="shared" si="709"/>
        <v>0</v>
      </c>
    </row>
    <row r="3486" spans="1:42" x14ac:dyDescent="0.2">
      <c r="A3486" s="6" t="s">
        <v>3987</v>
      </c>
      <c r="B3486" s="6">
        <v>152969</v>
      </c>
      <c r="C3486" s="1">
        <v>42124</v>
      </c>
      <c r="D3486" s="6" t="s">
        <v>1986</v>
      </c>
      <c r="E3486" s="6" t="s">
        <v>3989</v>
      </c>
      <c r="F3486" s="9">
        <v>219.52</v>
      </c>
      <c r="G3486" s="9">
        <v>190.89</v>
      </c>
      <c r="H3486" s="9">
        <v>34.36</v>
      </c>
      <c r="I3486" s="6" t="s">
        <v>4360</v>
      </c>
      <c r="J3486" s="9">
        <v>0</v>
      </c>
      <c r="K3486" s="9">
        <v>0</v>
      </c>
      <c r="L3486" s="6" t="s">
        <v>3990</v>
      </c>
      <c r="M3486" s="9">
        <v>190.89</v>
      </c>
      <c r="N3486" s="9">
        <v>28.63</v>
      </c>
      <c r="O3486" s="6" t="s">
        <v>1932</v>
      </c>
      <c r="P3486" s="7">
        <v>190.89</v>
      </c>
      <c r="Q3486" s="7">
        <v>3.15</v>
      </c>
      <c r="R3486" s="6" t="s">
        <v>3992</v>
      </c>
      <c r="S3486" s="7">
        <v>190.89</v>
      </c>
      <c r="T3486" s="7">
        <v>14.51</v>
      </c>
      <c r="U3486" s="6" t="s">
        <v>3992</v>
      </c>
      <c r="V3486" s="6" t="s">
        <v>3992</v>
      </c>
      <c r="W3486" s="6">
        <v>6783164</v>
      </c>
      <c r="X3486" s="6" t="s">
        <v>4362</v>
      </c>
      <c r="Y3486" s="6" t="s">
        <v>85</v>
      </c>
      <c r="Z3486" s="6" t="s">
        <v>86</v>
      </c>
      <c r="AA3486" s="6"/>
      <c r="AB3486" s="5">
        <f t="shared" si="704"/>
        <v>152969</v>
      </c>
      <c r="AC3486" t="str">
        <f t="shared" si="705"/>
        <v>30/04/2015</v>
      </c>
      <c r="AD3486" t="str">
        <f t="shared" si="706"/>
        <v>09155035000174</v>
      </c>
      <c r="AE3486" s="11">
        <f t="shared" si="707"/>
        <v>219.52</v>
      </c>
      <c r="AF3486">
        <f t="shared" si="712"/>
        <v>0</v>
      </c>
      <c r="AH3486" s="10">
        <v>6784933</v>
      </c>
      <c r="AI3486" s="10" t="s">
        <v>5688</v>
      </c>
      <c r="AJ3486" s="10">
        <v>152274</v>
      </c>
      <c r="AK3486" s="10" t="s">
        <v>2248</v>
      </c>
      <c r="AL3486" s="10" t="s">
        <v>5438</v>
      </c>
      <c r="AM3486" s="10" t="s">
        <v>5515</v>
      </c>
      <c r="AN3486" s="12" t="e">
        <f>VLOOKUP(TRIM(AK3486),[1]Sheet1!$S:$T,2,FALSE)</f>
        <v>#N/A</v>
      </c>
      <c r="AO3486" s="12">
        <f t="shared" si="708"/>
        <v>0</v>
      </c>
      <c r="AP3486" s="10">
        <f t="shared" si="709"/>
        <v>0</v>
      </c>
    </row>
    <row r="3487" spans="1:42" x14ac:dyDescent="0.2">
      <c r="A3487" s="6" t="s">
        <v>3987</v>
      </c>
      <c r="B3487" s="6">
        <v>152970</v>
      </c>
      <c r="C3487" s="1">
        <v>42124</v>
      </c>
      <c r="D3487" s="6" t="s">
        <v>1986</v>
      </c>
      <c r="E3487" s="6" t="s">
        <v>3989</v>
      </c>
      <c r="F3487" s="9">
        <v>2623.18</v>
      </c>
      <c r="G3487" s="9">
        <v>2185.98</v>
      </c>
      <c r="H3487" s="9">
        <v>393.48</v>
      </c>
      <c r="I3487" s="6" t="s">
        <v>4360</v>
      </c>
      <c r="J3487" s="9">
        <v>0</v>
      </c>
      <c r="K3487" s="9">
        <v>0</v>
      </c>
      <c r="L3487" s="6" t="s">
        <v>3990</v>
      </c>
      <c r="M3487" s="9">
        <v>2185.98</v>
      </c>
      <c r="N3487" s="9">
        <v>437.2</v>
      </c>
      <c r="O3487" s="6" t="s">
        <v>1932</v>
      </c>
      <c r="P3487" s="7">
        <v>2185.98</v>
      </c>
      <c r="Q3487" s="7">
        <v>36.07</v>
      </c>
      <c r="R3487" s="6" t="s">
        <v>3992</v>
      </c>
      <c r="S3487" s="7">
        <v>2185.98</v>
      </c>
      <c r="T3487" s="7">
        <v>166.13</v>
      </c>
      <c r="U3487" s="6" t="s">
        <v>3992</v>
      </c>
      <c r="V3487" s="6" t="s">
        <v>3992</v>
      </c>
      <c r="W3487" s="6">
        <v>6782692</v>
      </c>
      <c r="X3487" s="6" t="s">
        <v>4382</v>
      </c>
      <c r="Y3487" s="6" t="s">
        <v>4414</v>
      </c>
      <c r="Z3487" s="6" t="s">
        <v>4415</v>
      </c>
      <c r="AA3487" s="6"/>
      <c r="AB3487" s="5">
        <f t="shared" si="704"/>
        <v>152970</v>
      </c>
      <c r="AC3487" t="str">
        <f t="shared" si="705"/>
        <v>30/04/2015</v>
      </c>
      <c r="AD3487" t="str">
        <f t="shared" si="706"/>
        <v>02195445000108</v>
      </c>
      <c r="AE3487" s="11">
        <f t="shared" si="707"/>
        <v>2623.18</v>
      </c>
      <c r="AF3487">
        <f t="shared" si="712"/>
        <v>0</v>
      </c>
      <c r="AH3487" s="10">
        <v>6784933</v>
      </c>
      <c r="AI3487" s="10" t="s">
        <v>5688</v>
      </c>
      <c r="AJ3487" s="10">
        <v>152275</v>
      </c>
      <c r="AK3487" s="10" t="s">
        <v>1348</v>
      </c>
      <c r="AL3487" s="10" t="s">
        <v>5438</v>
      </c>
      <c r="AM3487" s="10" t="s">
        <v>5477</v>
      </c>
      <c r="AN3487" s="12" t="e">
        <f>VLOOKUP(TRIM(AK3487),[1]Sheet1!$S:$T,2,FALSE)</f>
        <v>#N/A</v>
      </c>
      <c r="AO3487" s="12">
        <f t="shared" si="708"/>
        <v>0</v>
      </c>
      <c r="AP3487" s="10">
        <f t="shared" si="709"/>
        <v>0</v>
      </c>
    </row>
    <row r="3488" spans="1:42" x14ac:dyDescent="0.2">
      <c r="A3488" s="6" t="s">
        <v>3987</v>
      </c>
      <c r="B3488" s="6">
        <v>152970</v>
      </c>
      <c r="C3488" s="1">
        <v>42124</v>
      </c>
      <c r="D3488" s="6" t="s">
        <v>1986</v>
      </c>
      <c r="E3488" s="6" t="s">
        <v>3989</v>
      </c>
      <c r="F3488" s="9">
        <v>13893.23</v>
      </c>
      <c r="G3488" s="9">
        <v>12081.07</v>
      </c>
      <c r="H3488" s="9">
        <v>2174.59</v>
      </c>
      <c r="I3488" s="6" t="s">
        <v>4360</v>
      </c>
      <c r="J3488" s="9">
        <v>0</v>
      </c>
      <c r="K3488" s="9">
        <v>0</v>
      </c>
      <c r="L3488" s="6" t="s">
        <v>3990</v>
      </c>
      <c r="M3488" s="9">
        <v>12081.07</v>
      </c>
      <c r="N3488" s="9">
        <v>1812.16</v>
      </c>
      <c r="O3488" s="6" t="s">
        <v>1932</v>
      </c>
      <c r="P3488" s="7">
        <v>12081.07</v>
      </c>
      <c r="Q3488" s="7">
        <v>199.34</v>
      </c>
      <c r="R3488" s="6" t="s">
        <v>3992</v>
      </c>
      <c r="S3488" s="7">
        <v>12081.07</v>
      </c>
      <c r="T3488" s="7">
        <v>918.16</v>
      </c>
      <c r="U3488" s="6" t="s">
        <v>3992</v>
      </c>
      <c r="V3488" s="6" t="s">
        <v>3992</v>
      </c>
      <c r="W3488" s="6">
        <v>6782692</v>
      </c>
      <c r="X3488" s="6" t="s">
        <v>4362</v>
      </c>
      <c r="Y3488" s="6" t="s">
        <v>3916</v>
      </c>
      <c r="Z3488" s="6" t="s">
        <v>4413</v>
      </c>
      <c r="AA3488" s="6"/>
      <c r="AB3488" s="5">
        <f t="shared" si="704"/>
        <v>152970</v>
      </c>
      <c r="AC3488" t="str">
        <f t="shared" si="705"/>
        <v>30/04/2015</v>
      </c>
      <c r="AD3488" t="str">
        <f t="shared" si="706"/>
        <v>02195445000108</v>
      </c>
      <c r="AE3488" s="11">
        <f t="shared" si="707"/>
        <v>13893.23</v>
      </c>
      <c r="AF3488">
        <f t="shared" si="712"/>
        <v>0</v>
      </c>
      <c r="AH3488" s="10">
        <v>6784933</v>
      </c>
      <c r="AI3488" s="10" t="s">
        <v>5688</v>
      </c>
      <c r="AJ3488" s="10">
        <v>152276</v>
      </c>
      <c r="AK3488" s="10" t="s">
        <v>2246</v>
      </c>
      <c r="AL3488" s="10" t="s">
        <v>5438</v>
      </c>
      <c r="AM3488" s="10" t="s">
        <v>5515</v>
      </c>
      <c r="AN3488" s="12" t="e">
        <f>VLOOKUP(TRIM(AK3488),[1]Sheet1!$S:$T,2,FALSE)</f>
        <v>#N/A</v>
      </c>
      <c r="AO3488" s="12">
        <f t="shared" si="708"/>
        <v>0</v>
      </c>
      <c r="AP3488" s="10">
        <f t="shared" si="709"/>
        <v>0</v>
      </c>
    </row>
    <row r="3489" spans="1:42" x14ac:dyDescent="0.2">
      <c r="A3489" s="6" t="s">
        <v>3987</v>
      </c>
      <c r="B3489" s="6">
        <v>152971</v>
      </c>
      <c r="C3489" s="1">
        <v>42124</v>
      </c>
      <c r="D3489" s="6" t="s">
        <v>1931</v>
      </c>
      <c r="E3489" s="6" t="s">
        <v>3989</v>
      </c>
      <c r="F3489" s="9">
        <v>1016.95</v>
      </c>
      <c r="G3489" s="9">
        <v>1016.95</v>
      </c>
      <c r="H3489" s="9">
        <v>183.05</v>
      </c>
      <c r="I3489" s="6" t="s">
        <v>4106</v>
      </c>
      <c r="J3489" s="9">
        <v>0</v>
      </c>
      <c r="K3489" s="9">
        <v>0</v>
      </c>
      <c r="L3489" s="6" t="s">
        <v>3990</v>
      </c>
      <c r="M3489" s="9">
        <v>0</v>
      </c>
      <c r="N3489" s="9">
        <v>0</v>
      </c>
      <c r="O3489" s="6" t="s">
        <v>3990</v>
      </c>
      <c r="P3489" s="7">
        <v>1016.95</v>
      </c>
      <c r="Q3489" s="7">
        <v>16.78</v>
      </c>
      <c r="R3489" s="6" t="s">
        <v>3992</v>
      </c>
      <c r="S3489" s="7">
        <v>1016.95</v>
      </c>
      <c r="T3489" s="7">
        <v>77.290000000000006</v>
      </c>
      <c r="U3489" s="6" t="s">
        <v>3992</v>
      </c>
      <c r="V3489" s="6" t="s">
        <v>3992</v>
      </c>
      <c r="W3489" s="6">
        <v>6819039</v>
      </c>
      <c r="X3489" s="6" t="s">
        <v>4666</v>
      </c>
      <c r="Y3489" s="6" t="s">
        <v>1802</v>
      </c>
      <c r="Z3489" s="6" t="s">
        <v>1803</v>
      </c>
      <c r="AA3489" s="6"/>
      <c r="AB3489" s="5">
        <f t="shared" si="704"/>
        <v>152971</v>
      </c>
      <c r="AC3489" t="str">
        <f t="shared" si="705"/>
        <v>30/04/2015</v>
      </c>
      <c r="AD3489" t="str">
        <f t="shared" si="706"/>
        <v>59609123001220</v>
      </c>
      <c r="AE3489" s="11">
        <f t="shared" si="707"/>
        <v>1016.95</v>
      </c>
      <c r="AF3489">
        <v>0</v>
      </c>
      <c r="AH3489" s="10">
        <v>6784933</v>
      </c>
      <c r="AI3489" s="10" t="s">
        <v>5688</v>
      </c>
      <c r="AJ3489" s="10">
        <v>152277</v>
      </c>
      <c r="AK3489" s="10" t="s">
        <v>2242</v>
      </c>
      <c r="AL3489" s="10" t="s">
        <v>5583</v>
      </c>
      <c r="AM3489" s="10" t="s">
        <v>5515</v>
      </c>
      <c r="AN3489" s="12" t="e">
        <f>VLOOKUP(TRIM(AK3489),[1]Sheet1!$S:$T,2,FALSE)</f>
        <v>#N/A</v>
      </c>
      <c r="AO3489" s="12">
        <f t="shared" si="708"/>
        <v>0</v>
      </c>
      <c r="AP3489" s="10">
        <f t="shared" si="709"/>
        <v>0</v>
      </c>
    </row>
    <row r="3490" spans="1:42" x14ac:dyDescent="0.2">
      <c r="A3490" s="6" t="s">
        <v>3987</v>
      </c>
      <c r="B3490" s="6">
        <v>152972</v>
      </c>
      <c r="C3490" s="1">
        <v>42124</v>
      </c>
      <c r="D3490" s="6" t="s">
        <v>1931</v>
      </c>
      <c r="E3490" s="6" t="s">
        <v>3989</v>
      </c>
      <c r="F3490" s="9">
        <v>232.87</v>
      </c>
      <c r="G3490" s="9">
        <v>232.87</v>
      </c>
      <c r="H3490" s="9">
        <v>41.92</v>
      </c>
      <c r="I3490" s="6" t="s">
        <v>4106</v>
      </c>
      <c r="J3490" s="9">
        <v>0</v>
      </c>
      <c r="K3490" s="9">
        <v>0</v>
      </c>
      <c r="L3490" s="6" t="s">
        <v>3990</v>
      </c>
      <c r="M3490" s="9">
        <v>0</v>
      </c>
      <c r="N3490" s="9">
        <v>0</v>
      </c>
      <c r="O3490" s="6" t="s">
        <v>3990</v>
      </c>
      <c r="P3490" s="7">
        <v>232.87</v>
      </c>
      <c r="Q3490" s="7">
        <v>3.84</v>
      </c>
      <c r="R3490" s="6" t="s">
        <v>3992</v>
      </c>
      <c r="S3490" s="7">
        <v>232.87</v>
      </c>
      <c r="T3490" s="7">
        <v>17.7</v>
      </c>
      <c r="U3490" s="6" t="s">
        <v>3992</v>
      </c>
      <c r="V3490" s="6" t="s">
        <v>3992</v>
      </c>
      <c r="W3490" s="6">
        <v>6819039</v>
      </c>
      <c r="X3490" s="6" t="s">
        <v>4666</v>
      </c>
      <c r="Y3490" s="6" t="s">
        <v>990</v>
      </c>
      <c r="Z3490" s="6" t="s">
        <v>270</v>
      </c>
      <c r="AA3490" s="6"/>
      <c r="AB3490" s="5">
        <f t="shared" si="704"/>
        <v>152972</v>
      </c>
      <c r="AC3490" t="str">
        <f t="shared" si="705"/>
        <v>30/04/2015</v>
      </c>
      <c r="AD3490" t="str">
        <f t="shared" si="706"/>
        <v>59609123001220</v>
      </c>
      <c r="AE3490" s="11">
        <f t="shared" si="707"/>
        <v>232.87</v>
      </c>
      <c r="AF3490">
        <f t="shared" ref="AF3490:AF3519" si="713">SUMIF(AJ:AJ,B3490,AP:AP)</f>
        <v>0</v>
      </c>
      <c r="AH3490" s="10">
        <v>6784933</v>
      </c>
      <c r="AI3490" s="10" t="s">
        <v>5688</v>
      </c>
      <c r="AJ3490" s="10">
        <v>152277</v>
      </c>
      <c r="AK3490" s="10" t="s">
        <v>481</v>
      </c>
      <c r="AL3490" s="10" t="s">
        <v>5438</v>
      </c>
      <c r="AM3490" s="10" t="s">
        <v>5690</v>
      </c>
      <c r="AN3490" s="12" t="e">
        <f>VLOOKUP(TRIM(AK3490),[1]Sheet1!$S:$T,2,FALSE)</f>
        <v>#N/A</v>
      </c>
      <c r="AO3490" s="12">
        <f t="shared" si="708"/>
        <v>0</v>
      </c>
      <c r="AP3490" s="10">
        <f t="shared" si="709"/>
        <v>0</v>
      </c>
    </row>
    <row r="3491" spans="1:42" x14ac:dyDescent="0.2">
      <c r="A3491" s="6" t="s">
        <v>3987</v>
      </c>
      <c r="B3491" s="6">
        <v>152972</v>
      </c>
      <c r="C3491" s="1">
        <v>42124</v>
      </c>
      <c r="D3491" s="6" t="s">
        <v>1931</v>
      </c>
      <c r="E3491" s="6" t="s">
        <v>3989</v>
      </c>
      <c r="F3491" s="9">
        <v>15524.4</v>
      </c>
      <c r="G3491" s="9">
        <v>15524.4</v>
      </c>
      <c r="H3491" s="9">
        <v>2794.39</v>
      </c>
      <c r="I3491" s="6" t="s">
        <v>4106</v>
      </c>
      <c r="J3491" s="9">
        <v>0</v>
      </c>
      <c r="K3491" s="9">
        <v>0</v>
      </c>
      <c r="L3491" s="6" t="s">
        <v>3990</v>
      </c>
      <c r="M3491" s="9">
        <v>0</v>
      </c>
      <c r="N3491" s="9">
        <v>0</v>
      </c>
      <c r="O3491" s="6" t="s">
        <v>3990</v>
      </c>
      <c r="P3491" s="7">
        <v>15524.4</v>
      </c>
      <c r="Q3491" s="7">
        <v>256.14999999999998</v>
      </c>
      <c r="R3491" s="6" t="s">
        <v>3992</v>
      </c>
      <c r="S3491" s="7">
        <v>15524.4</v>
      </c>
      <c r="T3491" s="7">
        <v>1179.8499999999999</v>
      </c>
      <c r="U3491" s="6" t="s">
        <v>3992</v>
      </c>
      <c r="V3491" s="6" t="s">
        <v>3992</v>
      </c>
      <c r="W3491" s="6">
        <v>6819039</v>
      </c>
      <c r="X3491" s="6" t="s">
        <v>4666</v>
      </c>
      <c r="Y3491" s="6" t="s">
        <v>2006</v>
      </c>
      <c r="Z3491" s="6" t="s">
        <v>1642</v>
      </c>
      <c r="AA3491" s="6"/>
      <c r="AB3491" s="5">
        <f t="shared" si="704"/>
        <v>152972</v>
      </c>
      <c r="AC3491" t="str">
        <f t="shared" si="705"/>
        <v>30/04/2015</v>
      </c>
      <c r="AD3491" t="str">
        <f t="shared" si="706"/>
        <v>59609123001220</v>
      </c>
      <c r="AE3491" s="11">
        <f t="shared" si="707"/>
        <v>15524.4</v>
      </c>
      <c r="AF3491">
        <f t="shared" si="713"/>
        <v>0</v>
      </c>
      <c r="AH3491" s="10">
        <v>6784933</v>
      </c>
      <c r="AI3491" s="10" t="s">
        <v>5688</v>
      </c>
      <c r="AJ3491" s="10">
        <v>152277</v>
      </c>
      <c r="AK3491" s="10" t="s">
        <v>2244</v>
      </c>
      <c r="AL3491" s="10" t="s">
        <v>5438</v>
      </c>
      <c r="AM3491" s="10" t="s">
        <v>5690</v>
      </c>
      <c r="AN3491" s="12" t="e">
        <f>VLOOKUP(TRIM(AK3491),[1]Sheet1!$S:$T,2,FALSE)</f>
        <v>#N/A</v>
      </c>
      <c r="AO3491" s="12">
        <f t="shared" si="708"/>
        <v>0</v>
      </c>
      <c r="AP3491" s="10">
        <f t="shared" si="709"/>
        <v>0</v>
      </c>
    </row>
    <row r="3492" spans="1:42" x14ac:dyDescent="0.2">
      <c r="A3492" s="6" t="s">
        <v>3987</v>
      </c>
      <c r="B3492" s="6">
        <v>152972</v>
      </c>
      <c r="C3492" s="1">
        <v>42124</v>
      </c>
      <c r="D3492" s="6" t="s">
        <v>1931</v>
      </c>
      <c r="E3492" s="6" t="s">
        <v>3989</v>
      </c>
      <c r="F3492" s="9">
        <v>2417.14</v>
      </c>
      <c r="G3492" s="9">
        <v>2101.86</v>
      </c>
      <c r="H3492" s="9">
        <v>378.33</v>
      </c>
      <c r="I3492" s="6" t="s">
        <v>4106</v>
      </c>
      <c r="J3492" s="9">
        <v>0</v>
      </c>
      <c r="K3492" s="9">
        <v>0</v>
      </c>
      <c r="L3492" s="6" t="s">
        <v>3990</v>
      </c>
      <c r="M3492" s="9">
        <v>2101.86</v>
      </c>
      <c r="N3492" s="9">
        <v>315.27999999999997</v>
      </c>
      <c r="O3492" s="6" t="s">
        <v>1932</v>
      </c>
      <c r="P3492" s="7">
        <v>2101.86</v>
      </c>
      <c r="Q3492" s="7">
        <v>34.68</v>
      </c>
      <c r="R3492" s="6" t="s">
        <v>3992</v>
      </c>
      <c r="S3492" s="7">
        <v>2101.86</v>
      </c>
      <c r="T3492" s="7">
        <v>159.74</v>
      </c>
      <c r="U3492" s="6" t="s">
        <v>3992</v>
      </c>
      <c r="V3492" s="6" t="s">
        <v>3992</v>
      </c>
      <c r="W3492" s="6">
        <v>6819039</v>
      </c>
      <c r="X3492" s="6" t="s">
        <v>4390</v>
      </c>
      <c r="Y3492" s="6" t="s">
        <v>2135</v>
      </c>
      <c r="Z3492" s="6" t="s">
        <v>1584</v>
      </c>
      <c r="AA3492" s="6"/>
      <c r="AB3492" s="5">
        <f t="shared" si="704"/>
        <v>152972</v>
      </c>
      <c r="AC3492" t="str">
        <f t="shared" si="705"/>
        <v>30/04/2015</v>
      </c>
      <c r="AD3492" t="str">
        <f t="shared" si="706"/>
        <v>59609123001220</v>
      </c>
      <c r="AE3492" s="11">
        <f t="shared" si="707"/>
        <v>2417.14</v>
      </c>
      <c r="AF3492">
        <f t="shared" si="713"/>
        <v>0</v>
      </c>
      <c r="AH3492" s="10">
        <v>6784933</v>
      </c>
      <c r="AI3492" s="10" t="s">
        <v>5688</v>
      </c>
      <c r="AJ3492" s="10">
        <v>152277</v>
      </c>
      <c r="AK3492" s="10" t="s">
        <v>978</v>
      </c>
      <c r="AL3492" s="10" t="s">
        <v>5438</v>
      </c>
      <c r="AM3492" s="10" t="s">
        <v>5477</v>
      </c>
      <c r="AN3492" s="12" t="e">
        <f>VLOOKUP(TRIM(AK3492),[1]Sheet1!$S:$T,2,FALSE)</f>
        <v>#N/A</v>
      </c>
      <c r="AO3492" s="12">
        <f t="shared" si="708"/>
        <v>0</v>
      </c>
      <c r="AP3492" s="10">
        <f t="shared" si="709"/>
        <v>0</v>
      </c>
    </row>
    <row r="3493" spans="1:42" x14ac:dyDescent="0.2">
      <c r="A3493" s="6" t="s">
        <v>3987</v>
      </c>
      <c r="B3493" s="6">
        <v>152972</v>
      </c>
      <c r="C3493" s="1">
        <v>42124</v>
      </c>
      <c r="D3493" s="6" t="s">
        <v>1986</v>
      </c>
      <c r="E3493" s="6" t="s">
        <v>3989</v>
      </c>
      <c r="F3493" s="9">
        <v>1709.92</v>
      </c>
      <c r="G3493" s="9">
        <v>1554.47</v>
      </c>
      <c r="H3493" s="9">
        <v>279.8</v>
      </c>
      <c r="I3493" s="6" t="s">
        <v>4360</v>
      </c>
      <c r="J3493" s="9">
        <v>0</v>
      </c>
      <c r="K3493" s="9">
        <v>0</v>
      </c>
      <c r="L3493" s="6" t="s">
        <v>3990</v>
      </c>
      <c r="M3493" s="9">
        <v>1554.47</v>
      </c>
      <c r="N3493" s="9">
        <v>155.44999999999999</v>
      </c>
      <c r="O3493" s="6" t="s">
        <v>1932</v>
      </c>
      <c r="P3493" s="7">
        <v>1554.47</v>
      </c>
      <c r="Q3493" s="7">
        <v>25.65</v>
      </c>
      <c r="R3493" s="6" t="s">
        <v>3992</v>
      </c>
      <c r="S3493" s="7">
        <v>1554.47</v>
      </c>
      <c r="T3493" s="7">
        <v>118.14</v>
      </c>
      <c r="U3493" s="6" t="s">
        <v>3992</v>
      </c>
      <c r="V3493" s="6" t="s">
        <v>3992</v>
      </c>
      <c r="W3493" s="6">
        <v>6819039</v>
      </c>
      <c r="X3493" s="6" t="s">
        <v>4962</v>
      </c>
      <c r="Y3493" s="6" t="s">
        <v>2403</v>
      </c>
      <c r="Z3493" s="6" t="s">
        <v>271</v>
      </c>
      <c r="AA3493" s="6"/>
      <c r="AB3493" s="5">
        <f t="shared" si="704"/>
        <v>152972</v>
      </c>
      <c r="AC3493" t="str">
        <f t="shared" si="705"/>
        <v>30/04/2015</v>
      </c>
      <c r="AD3493" t="str">
        <f t="shared" si="706"/>
        <v>59609123001220</v>
      </c>
      <c r="AE3493" s="11">
        <f t="shared" si="707"/>
        <v>1709.92</v>
      </c>
      <c r="AF3493">
        <f t="shared" si="713"/>
        <v>0</v>
      </c>
      <c r="AH3493" s="10">
        <v>6784150</v>
      </c>
      <c r="AI3493" s="10" t="s">
        <v>5599</v>
      </c>
      <c r="AJ3493" s="10">
        <v>152278</v>
      </c>
      <c r="AK3493" s="10" t="s">
        <v>4631</v>
      </c>
      <c r="AL3493" s="10" t="s">
        <v>5438</v>
      </c>
      <c r="AM3493" s="10" t="s">
        <v>5477</v>
      </c>
      <c r="AN3493" s="12" t="e">
        <f>VLOOKUP(TRIM(AK3493),[1]Sheet1!$S:$T,2,FALSE)</f>
        <v>#N/A</v>
      </c>
      <c r="AO3493" s="12">
        <f t="shared" si="708"/>
        <v>0</v>
      </c>
      <c r="AP3493" s="10">
        <f t="shared" si="709"/>
        <v>0</v>
      </c>
    </row>
    <row r="3494" spans="1:42" x14ac:dyDescent="0.2">
      <c r="A3494" s="6" t="s">
        <v>3987</v>
      </c>
      <c r="B3494" s="6">
        <v>152972</v>
      </c>
      <c r="C3494" s="1">
        <v>42124</v>
      </c>
      <c r="D3494" s="6" t="s">
        <v>1986</v>
      </c>
      <c r="E3494" s="6" t="s">
        <v>3989</v>
      </c>
      <c r="F3494" s="9">
        <v>2933.33</v>
      </c>
      <c r="G3494" s="9">
        <v>2933.33</v>
      </c>
      <c r="H3494" s="9">
        <v>528</v>
      </c>
      <c r="I3494" s="6" t="s">
        <v>4011</v>
      </c>
      <c r="J3494" s="9">
        <v>0</v>
      </c>
      <c r="K3494" s="9">
        <v>0</v>
      </c>
      <c r="L3494" s="6" t="s">
        <v>3990</v>
      </c>
      <c r="M3494" s="9">
        <v>0</v>
      </c>
      <c r="N3494" s="9">
        <v>0</v>
      </c>
      <c r="O3494" s="6" t="s">
        <v>3990</v>
      </c>
      <c r="P3494" s="7">
        <v>2933.33</v>
      </c>
      <c r="Q3494" s="7">
        <v>48.4</v>
      </c>
      <c r="R3494" s="6" t="s">
        <v>3992</v>
      </c>
      <c r="S3494" s="7">
        <v>2933.33</v>
      </c>
      <c r="T3494" s="7">
        <v>222.93</v>
      </c>
      <c r="U3494" s="6" t="s">
        <v>3992</v>
      </c>
      <c r="V3494" s="6" t="s">
        <v>3992</v>
      </c>
      <c r="W3494" s="6">
        <v>6819039</v>
      </c>
      <c r="X3494" s="6" t="s">
        <v>4329</v>
      </c>
      <c r="Y3494" s="6" t="s">
        <v>4647</v>
      </c>
      <c r="Z3494" s="6" t="s">
        <v>4648</v>
      </c>
      <c r="AA3494" s="6"/>
      <c r="AB3494" s="5">
        <f t="shared" si="704"/>
        <v>152972</v>
      </c>
      <c r="AC3494" t="str">
        <f t="shared" si="705"/>
        <v>30/04/2015</v>
      </c>
      <c r="AD3494" t="str">
        <f t="shared" si="706"/>
        <v>59609123001220</v>
      </c>
      <c r="AE3494" s="11">
        <f t="shared" si="707"/>
        <v>2933.33</v>
      </c>
      <c r="AF3494">
        <f t="shared" si="713"/>
        <v>0</v>
      </c>
      <c r="AH3494" s="10">
        <v>6784250</v>
      </c>
      <c r="AI3494" s="10" t="s">
        <v>5428</v>
      </c>
      <c r="AJ3494" s="10">
        <v>152279</v>
      </c>
      <c r="AK3494" s="10" t="s">
        <v>2293</v>
      </c>
      <c r="AL3494" s="10" t="s">
        <v>5438</v>
      </c>
      <c r="AM3494" s="10" t="s">
        <v>5474</v>
      </c>
      <c r="AN3494" s="12" t="e">
        <f>VLOOKUP(TRIM(AK3494),[1]Sheet1!$S:$T,2,FALSE)</f>
        <v>#N/A</v>
      </c>
      <c r="AO3494" s="12">
        <f t="shared" si="708"/>
        <v>0</v>
      </c>
      <c r="AP3494" s="10">
        <f t="shared" si="709"/>
        <v>0</v>
      </c>
    </row>
    <row r="3495" spans="1:42" x14ac:dyDescent="0.2">
      <c r="A3495" s="6" t="s">
        <v>3987</v>
      </c>
      <c r="B3495" s="6">
        <v>152972</v>
      </c>
      <c r="C3495" s="1">
        <v>42124</v>
      </c>
      <c r="D3495" s="6" t="s">
        <v>1986</v>
      </c>
      <c r="E3495" s="6" t="s">
        <v>3989</v>
      </c>
      <c r="F3495" s="9">
        <v>26.67</v>
      </c>
      <c r="G3495" s="9">
        <v>26.67</v>
      </c>
      <c r="H3495" s="9">
        <v>4.8</v>
      </c>
      <c r="I3495" s="6" t="s">
        <v>4011</v>
      </c>
      <c r="J3495" s="9">
        <v>0</v>
      </c>
      <c r="K3495" s="9">
        <v>0</v>
      </c>
      <c r="L3495" s="6" t="s">
        <v>3990</v>
      </c>
      <c r="M3495" s="9">
        <v>0</v>
      </c>
      <c r="N3495" s="9">
        <v>0</v>
      </c>
      <c r="O3495" s="6" t="s">
        <v>3990</v>
      </c>
      <c r="P3495" s="7">
        <v>26.67</v>
      </c>
      <c r="Q3495" s="7">
        <v>0.44</v>
      </c>
      <c r="R3495" s="6" t="s">
        <v>3992</v>
      </c>
      <c r="S3495" s="7">
        <v>26.67</v>
      </c>
      <c r="T3495" s="7">
        <v>2.0299999999999998</v>
      </c>
      <c r="U3495" s="6" t="s">
        <v>3992</v>
      </c>
      <c r="V3495" s="6" t="s">
        <v>3992</v>
      </c>
      <c r="W3495" s="6">
        <v>6819039</v>
      </c>
      <c r="X3495" s="6" t="s">
        <v>4329</v>
      </c>
      <c r="Y3495" s="6" t="s">
        <v>1618</v>
      </c>
      <c r="Z3495" s="6" t="s">
        <v>1619</v>
      </c>
      <c r="AA3495" s="6"/>
      <c r="AB3495" s="5">
        <f t="shared" si="704"/>
        <v>152972</v>
      </c>
      <c r="AC3495" t="str">
        <f t="shared" si="705"/>
        <v>30/04/2015</v>
      </c>
      <c r="AD3495" t="str">
        <f t="shared" si="706"/>
        <v>59609123001220</v>
      </c>
      <c r="AE3495" s="11">
        <f t="shared" si="707"/>
        <v>26.67</v>
      </c>
      <c r="AF3495">
        <f t="shared" si="713"/>
        <v>0</v>
      </c>
      <c r="AH3495" s="10">
        <v>7581739</v>
      </c>
      <c r="AI3495" s="10" t="s">
        <v>6371</v>
      </c>
      <c r="AJ3495" s="10">
        <v>152280</v>
      </c>
      <c r="AK3495" s="10" t="s">
        <v>3245</v>
      </c>
      <c r="AL3495" s="10" t="s">
        <v>5438</v>
      </c>
      <c r="AM3495" s="10" t="s">
        <v>5474</v>
      </c>
      <c r="AN3495" s="12" t="e">
        <f>VLOOKUP(TRIM(AK3495),[1]Sheet1!$S:$T,2,FALSE)</f>
        <v>#N/A</v>
      </c>
      <c r="AO3495" s="12">
        <f t="shared" si="708"/>
        <v>0</v>
      </c>
      <c r="AP3495" s="10">
        <f t="shared" si="709"/>
        <v>0</v>
      </c>
    </row>
    <row r="3496" spans="1:42" x14ac:dyDescent="0.2">
      <c r="A3496" s="6" t="s">
        <v>3987</v>
      </c>
      <c r="B3496" s="6">
        <v>152972</v>
      </c>
      <c r="C3496" s="1">
        <v>42124</v>
      </c>
      <c r="D3496" s="6" t="s">
        <v>1986</v>
      </c>
      <c r="E3496" s="6" t="s">
        <v>3989</v>
      </c>
      <c r="F3496" s="9">
        <v>758.13</v>
      </c>
      <c r="G3496" s="9">
        <v>659.24</v>
      </c>
      <c r="H3496" s="9">
        <v>118.66</v>
      </c>
      <c r="I3496" s="6" t="s">
        <v>4360</v>
      </c>
      <c r="J3496" s="9">
        <v>0</v>
      </c>
      <c r="K3496" s="9">
        <v>0</v>
      </c>
      <c r="L3496" s="6" t="s">
        <v>3990</v>
      </c>
      <c r="M3496" s="9">
        <v>659.24</v>
      </c>
      <c r="N3496" s="9">
        <v>98.89</v>
      </c>
      <c r="O3496" s="6" t="s">
        <v>1932</v>
      </c>
      <c r="P3496" s="7">
        <v>659.24</v>
      </c>
      <c r="Q3496" s="7">
        <v>10.88</v>
      </c>
      <c r="R3496" s="6" t="s">
        <v>3992</v>
      </c>
      <c r="S3496" s="7">
        <v>659.24</v>
      </c>
      <c r="T3496" s="7">
        <v>50.1</v>
      </c>
      <c r="U3496" s="6" t="s">
        <v>3992</v>
      </c>
      <c r="V3496" s="6" t="s">
        <v>3992</v>
      </c>
      <c r="W3496" s="6">
        <v>6819039</v>
      </c>
      <c r="X3496" s="6" t="s">
        <v>4049</v>
      </c>
      <c r="Y3496" s="6" t="s">
        <v>3734</v>
      </c>
      <c r="Z3496" s="6" t="s">
        <v>3735</v>
      </c>
      <c r="AA3496" s="6"/>
      <c r="AB3496" s="5">
        <f t="shared" si="704"/>
        <v>152972</v>
      </c>
      <c r="AC3496" t="str">
        <f t="shared" si="705"/>
        <v>30/04/2015</v>
      </c>
      <c r="AD3496" t="str">
        <f t="shared" si="706"/>
        <v>59609123001220</v>
      </c>
      <c r="AE3496" s="11">
        <f t="shared" si="707"/>
        <v>758.13</v>
      </c>
      <c r="AF3496">
        <f t="shared" si="713"/>
        <v>0</v>
      </c>
      <c r="AH3496" s="10">
        <v>6783587</v>
      </c>
      <c r="AI3496" s="10" t="s">
        <v>5719</v>
      </c>
      <c r="AJ3496" s="10">
        <v>152281</v>
      </c>
      <c r="AK3496" s="10" t="s">
        <v>3347</v>
      </c>
      <c r="AL3496" s="10" t="s">
        <v>5446</v>
      </c>
      <c r="AM3496" s="10" t="s">
        <v>5474</v>
      </c>
      <c r="AN3496" s="12" t="e">
        <f>VLOOKUP(TRIM(AK3496),[1]Sheet1!$S:$T,2,FALSE)</f>
        <v>#N/A</v>
      </c>
      <c r="AO3496" s="12">
        <f t="shared" si="708"/>
        <v>0</v>
      </c>
      <c r="AP3496" s="10">
        <f t="shared" si="709"/>
        <v>0</v>
      </c>
    </row>
    <row r="3497" spans="1:42" x14ac:dyDescent="0.2">
      <c r="A3497" s="6" t="s">
        <v>3987</v>
      </c>
      <c r="B3497" s="6">
        <v>152972</v>
      </c>
      <c r="C3497" s="1">
        <v>42124</v>
      </c>
      <c r="D3497" s="6" t="s">
        <v>1986</v>
      </c>
      <c r="E3497" s="6" t="s">
        <v>3989</v>
      </c>
      <c r="F3497" s="9">
        <v>954.59</v>
      </c>
      <c r="G3497" s="9">
        <v>830.08</v>
      </c>
      <c r="H3497" s="9">
        <v>149.41</v>
      </c>
      <c r="I3497" s="6" t="s">
        <v>4360</v>
      </c>
      <c r="J3497" s="9">
        <v>0</v>
      </c>
      <c r="K3497" s="9">
        <v>0</v>
      </c>
      <c r="L3497" s="6" t="s">
        <v>3990</v>
      </c>
      <c r="M3497" s="9">
        <v>830.08</v>
      </c>
      <c r="N3497" s="9">
        <v>124.51</v>
      </c>
      <c r="O3497" s="6" t="s">
        <v>1932</v>
      </c>
      <c r="P3497" s="7">
        <v>830.08</v>
      </c>
      <c r="Q3497" s="7">
        <v>13.7</v>
      </c>
      <c r="R3497" s="6" t="s">
        <v>3992</v>
      </c>
      <c r="S3497" s="7">
        <v>830.08</v>
      </c>
      <c r="T3497" s="7">
        <v>63.09</v>
      </c>
      <c r="U3497" s="6" t="s">
        <v>3992</v>
      </c>
      <c r="V3497" s="6" t="s">
        <v>3992</v>
      </c>
      <c r="W3497" s="6">
        <v>6819039</v>
      </c>
      <c r="X3497" s="6" t="s">
        <v>4049</v>
      </c>
      <c r="Y3497" s="6" t="s">
        <v>5078</v>
      </c>
      <c r="Z3497" s="6" t="s">
        <v>5079</v>
      </c>
      <c r="AA3497" s="6"/>
      <c r="AB3497" s="5">
        <f t="shared" si="704"/>
        <v>152972</v>
      </c>
      <c r="AC3497" t="str">
        <f t="shared" si="705"/>
        <v>30/04/2015</v>
      </c>
      <c r="AD3497" t="str">
        <f t="shared" si="706"/>
        <v>59609123001220</v>
      </c>
      <c r="AE3497" s="11">
        <f t="shared" si="707"/>
        <v>954.59</v>
      </c>
      <c r="AF3497">
        <f t="shared" si="713"/>
        <v>0</v>
      </c>
      <c r="AH3497" s="10">
        <v>6784250</v>
      </c>
      <c r="AI3497" s="10" t="s">
        <v>5428</v>
      </c>
      <c r="AJ3497" s="10">
        <v>151190</v>
      </c>
      <c r="AK3497" s="10" t="s">
        <v>2451</v>
      </c>
      <c r="AL3497" s="10" t="s">
        <v>5438</v>
      </c>
      <c r="AM3497" s="10" t="s">
        <v>6372</v>
      </c>
      <c r="AN3497" s="12" t="e">
        <f>VLOOKUP(TRIM(AK3497),[1]Sheet1!$S:$T,2,FALSE)</f>
        <v>#N/A</v>
      </c>
      <c r="AO3497" s="12">
        <f t="shared" si="708"/>
        <v>0</v>
      </c>
      <c r="AP3497" s="10">
        <f t="shared" si="709"/>
        <v>0</v>
      </c>
    </row>
    <row r="3498" spans="1:42" x14ac:dyDescent="0.2">
      <c r="A3498" s="6" t="s">
        <v>3987</v>
      </c>
      <c r="B3498" s="6">
        <v>152972</v>
      </c>
      <c r="C3498" s="1">
        <v>42124</v>
      </c>
      <c r="D3498" s="6" t="s">
        <v>1986</v>
      </c>
      <c r="E3498" s="6" t="s">
        <v>3989</v>
      </c>
      <c r="F3498" s="9">
        <v>1128.58</v>
      </c>
      <c r="G3498" s="9">
        <v>1025.98</v>
      </c>
      <c r="H3498" s="9">
        <v>184.68</v>
      </c>
      <c r="I3498" s="6" t="s">
        <v>4360</v>
      </c>
      <c r="J3498" s="9">
        <v>0</v>
      </c>
      <c r="K3498" s="9">
        <v>0</v>
      </c>
      <c r="L3498" s="6" t="s">
        <v>3990</v>
      </c>
      <c r="M3498" s="9">
        <v>1025.98</v>
      </c>
      <c r="N3498" s="9">
        <v>102.6</v>
      </c>
      <c r="O3498" s="6" t="s">
        <v>1932</v>
      </c>
      <c r="P3498" s="7">
        <v>1025.98</v>
      </c>
      <c r="Q3498" s="7">
        <v>16.93</v>
      </c>
      <c r="R3498" s="6" t="s">
        <v>3992</v>
      </c>
      <c r="S3498" s="7">
        <v>1025.98</v>
      </c>
      <c r="T3498" s="7">
        <v>77.97</v>
      </c>
      <c r="U3498" s="6" t="s">
        <v>3992</v>
      </c>
      <c r="V3498" s="6" t="s">
        <v>3992</v>
      </c>
      <c r="W3498" s="6">
        <v>6819039</v>
      </c>
      <c r="X3498" s="6" t="s">
        <v>4962</v>
      </c>
      <c r="Y3498" s="6" t="s">
        <v>1176</v>
      </c>
      <c r="Z3498" s="6" t="s">
        <v>1177</v>
      </c>
      <c r="AA3498" s="6"/>
      <c r="AB3498" s="5">
        <f t="shared" si="704"/>
        <v>152972</v>
      </c>
      <c r="AC3498" t="str">
        <f t="shared" si="705"/>
        <v>30/04/2015</v>
      </c>
      <c r="AD3498" t="str">
        <f t="shared" si="706"/>
        <v>59609123001220</v>
      </c>
      <c r="AE3498" s="11">
        <f t="shared" si="707"/>
        <v>1128.58</v>
      </c>
      <c r="AF3498">
        <f t="shared" si="713"/>
        <v>0</v>
      </c>
      <c r="AH3498" s="10">
        <v>6788139</v>
      </c>
      <c r="AI3498" s="10" t="s">
        <v>6373</v>
      </c>
      <c r="AJ3498" s="10">
        <v>152282</v>
      </c>
      <c r="AK3498" s="10" t="s">
        <v>485</v>
      </c>
      <c r="AL3498" s="10" t="s">
        <v>5438</v>
      </c>
      <c r="AM3498" s="10" t="s">
        <v>5522</v>
      </c>
      <c r="AN3498" s="12" t="e">
        <f>VLOOKUP(TRIM(AK3498),[1]Sheet1!$S:$T,2,FALSE)</f>
        <v>#N/A</v>
      </c>
      <c r="AO3498" s="12">
        <f t="shared" si="708"/>
        <v>0</v>
      </c>
      <c r="AP3498" s="10">
        <f t="shared" si="709"/>
        <v>0</v>
      </c>
    </row>
    <row r="3499" spans="1:42" x14ac:dyDescent="0.2">
      <c r="A3499" s="6" t="s">
        <v>3987</v>
      </c>
      <c r="B3499" s="6">
        <v>152972</v>
      </c>
      <c r="C3499" s="1">
        <v>42124</v>
      </c>
      <c r="D3499" s="6" t="s">
        <v>1986</v>
      </c>
      <c r="E3499" s="6" t="s">
        <v>3989</v>
      </c>
      <c r="F3499" s="9">
        <v>340.15</v>
      </c>
      <c r="G3499" s="9">
        <v>295.77999999999997</v>
      </c>
      <c r="H3499" s="9">
        <v>53.24</v>
      </c>
      <c r="I3499" s="6" t="s">
        <v>4360</v>
      </c>
      <c r="J3499" s="9">
        <v>0</v>
      </c>
      <c r="K3499" s="9">
        <v>0</v>
      </c>
      <c r="L3499" s="6" t="s">
        <v>3990</v>
      </c>
      <c r="M3499" s="9">
        <v>295.77999999999997</v>
      </c>
      <c r="N3499" s="9">
        <v>44.37</v>
      </c>
      <c r="O3499" s="6" t="s">
        <v>1932</v>
      </c>
      <c r="P3499" s="7">
        <v>295.77999999999997</v>
      </c>
      <c r="Q3499" s="7">
        <v>4.88</v>
      </c>
      <c r="R3499" s="6" t="s">
        <v>3992</v>
      </c>
      <c r="S3499" s="7">
        <v>295.77999999999997</v>
      </c>
      <c r="T3499" s="7">
        <v>22.48</v>
      </c>
      <c r="U3499" s="6" t="s">
        <v>3992</v>
      </c>
      <c r="V3499" s="6" t="s">
        <v>3992</v>
      </c>
      <c r="W3499" s="6">
        <v>6819039</v>
      </c>
      <c r="X3499" s="6" t="s">
        <v>4049</v>
      </c>
      <c r="Y3499" s="6" t="s">
        <v>626</v>
      </c>
      <c r="Z3499" s="6" t="s">
        <v>627</v>
      </c>
      <c r="AA3499" s="6"/>
      <c r="AB3499" s="5">
        <f t="shared" si="704"/>
        <v>152972</v>
      </c>
      <c r="AC3499" t="str">
        <f t="shared" si="705"/>
        <v>30/04/2015</v>
      </c>
      <c r="AD3499" t="str">
        <f t="shared" si="706"/>
        <v>59609123001220</v>
      </c>
      <c r="AE3499" s="11">
        <f t="shared" si="707"/>
        <v>340.15</v>
      </c>
      <c r="AF3499">
        <f t="shared" si="713"/>
        <v>0</v>
      </c>
      <c r="AH3499" s="10">
        <v>6784250</v>
      </c>
      <c r="AI3499" s="10" t="s">
        <v>5428</v>
      </c>
      <c r="AJ3499" s="10">
        <v>152283</v>
      </c>
      <c r="AK3499" s="10" t="s">
        <v>2337</v>
      </c>
      <c r="AL3499" s="10" t="s">
        <v>5438</v>
      </c>
      <c r="AM3499" s="10" t="s">
        <v>5507</v>
      </c>
      <c r="AN3499" s="12" t="e">
        <f>VLOOKUP(TRIM(AK3499),[1]Sheet1!$S:$T,2,FALSE)</f>
        <v>#N/A</v>
      </c>
      <c r="AO3499" s="12">
        <f t="shared" si="708"/>
        <v>0</v>
      </c>
      <c r="AP3499" s="10">
        <f t="shared" si="709"/>
        <v>0</v>
      </c>
    </row>
    <row r="3500" spans="1:42" x14ac:dyDescent="0.2">
      <c r="A3500" s="6" t="s">
        <v>3987</v>
      </c>
      <c r="B3500" s="6">
        <v>152972</v>
      </c>
      <c r="C3500" s="1">
        <v>42124</v>
      </c>
      <c r="D3500" s="6" t="s">
        <v>1986</v>
      </c>
      <c r="E3500" s="6" t="s">
        <v>3989</v>
      </c>
      <c r="F3500" s="9">
        <v>1142.98</v>
      </c>
      <c r="G3500" s="9">
        <v>1142.98</v>
      </c>
      <c r="H3500" s="9">
        <v>205.74</v>
      </c>
      <c r="I3500" s="6" t="s">
        <v>4360</v>
      </c>
      <c r="J3500" s="9">
        <v>0</v>
      </c>
      <c r="K3500" s="9">
        <v>0</v>
      </c>
      <c r="L3500" s="6" t="s">
        <v>3990</v>
      </c>
      <c r="M3500" s="9">
        <v>0</v>
      </c>
      <c r="N3500" s="9">
        <v>0</v>
      </c>
      <c r="O3500" s="6" t="s">
        <v>3990</v>
      </c>
      <c r="P3500" s="7">
        <v>1142.98</v>
      </c>
      <c r="Q3500" s="7">
        <v>18.86</v>
      </c>
      <c r="R3500" s="6" t="s">
        <v>3992</v>
      </c>
      <c r="S3500" s="7">
        <v>1142.98</v>
      </c>
      <c r="T3500" s="7">
        <v>86.87</v>
      </c>
      <c r="U3500" s="6" t="s">
        <v>3992</v>
      </c>
      <c r="V3500" s="6" t="s">
        <v>3992</v>
      </c>
      <c r="W3500" s="6">
        <v>6819039</v>
      </c>
      <c r="X3500" s="6" t="s">
        <v>4666</v>
      </c>
      <c r="Y3500" s="6" t="s">
        <v>272</v>
      </c>
      <c r="Z3500" s="6" t="s">
        <v>273</v>
      </c>
      <c r="AA3500" s="6"/>
      <c r="AB3500" s="5">
        <f t="shared" si="704"/>
        <v>152972</v>
      </c>
      <c r="AC3500" t="str">
        <f t="shared" si="705"/>
        <v>30/04/2015</v>
      </c>
      <c r="AD3500" t="str">
        <f t="shared" si="706"/>
        <v>59609123001220</v>
      </c>
      <c r="AE3500" s="11">
        <f t="shared" si="707"/>
        <v>1142.98</v>
      </c>
      <c r="AF3500">
        <f t="shared" si="713"/>
        <v>0</v>
      </c>
      <c r="AH3500" s="10">
        <v>6784250</v>
      </c>
      <c r="AI3500" s="10" t="s">
        <v>5428</v>
      </c>
      <c r="AJ3500" s="10">
        <v>151191</v>
      </c>
      <c r="AK3500" s="10" t="s">
        <v>2395</v>
      </c>
      <c r="AL3500" s="10" t="s">
        <v>5438</v>
      </c>
      <c r="AM3500" s="10" t="s">
        <v>5477</v>
      </c>
      <c r="AN3500" s="12" t="e">
        <f>VLOOKUP(TRIM(AK3500),[1]Sheet1!$S:$T,2,FALSE)</f>
        <v>#N/A</v>
      </c>
      <c r="AO3500" s="12">
        <f t="shared" si="708"/>
        <v>0</v>
      </c>
      <c r="AP3500" s="10">
        <f t="shared" si="709"/>
        <v>0</v>
      </c>
    </row>
    <row r="3501" spans="1:42" x14ac:dyDescent="0.2">
      <c r="A3501" s="6" t="s">
        <v>3987</v>
      </c>
      <c r="B3501" s="6">
        <v>152973</v>
      </c>
      <c r="C3501" s="1">
        <v>42124</v>
      </c>
      <c r="D3501" s="6" t="s">
        <v>1931</v>
      </c>
      <c r="E3501" s="6" t="s">
        <v>3989</v>
      </c>
      <c r="F3501" s="9">
        <v>12264.27</v>
      </c>
      <c r="G3501" s="9">
        <v>12264.27</v>
      </c>
      <c r="H3501" s="9">
        <v>2207.5700000000002</v>
      </c>
      <c r="I3501" s="6" t="s">
        <v>4106</v>
      </c>
      <c r="J3501" s="9">
        <v>0</v>
      </c>
      <c r="K3501" s="9">
        <v>0</v>
      </c>
      <c r="L3501" s="6" t="s">
        <v>3990</v>
      </c>
      <c r="M3501" s="9">
        <v>0</v>
      </c>
      <c r="N3501" s="9">
        <v>0</v>
      </c>
      <c r="O3501" s="6" t="s">
        <v>3990</v>
      </c>
      <c r="P3501" s="7">
        <v>12264.27</v>
      </c>
      <c r="Q3501" s="7">
        <v>202.36</v>
      </c>
      <c r="R3501" s="6" t="s">
        <v>3992</v>
      </c>
      <c r="S3501" s="7">
        <v>12264.27</v>
      </c>
      <c r="T3501" s="7">
        <v>932.08</v>
      </c>
      <c r="U3501" s="6" t="s">
        <v>3992</v>
      </c>
      <c r="V3501" s="6" t="s">
        <v>3992</v>
      </c>
      <c r="W3501" s="6">
        <v>7009230</v>
      </c>
      <c r="X3501" s="6" t="s">
        <v>4666</v>
      </c>
      <c r="Y3501" s="6" t="s">
        <v>2006</v>
      </c>
      <c r="Z3501" s="6" t="s">
        <v>1642</v>
      </c>
      <c r="AA3501" s="6"/>
      <c r="AB3501" s="5">
        <f t="shared" si="704"/>
        <v>152973</v>
      </c>
      <c r="AC3501" t="str">
        <f t="shared" si="705"/>
        <v>30/04/2015</v>
      </c>
      <c r="AD3501" t="str">
        <f t="shared" si="706"/>
        <v>56545742000157</v>
      </c>
      <c r="AE3501" s="11">
        <f t="shared" si="707"/>
        <v>12264.27</v>
      </c>
      <c r="AF3501">
        <f t="shared" si="713"/>
        <v>0</v>
      </c>
      <c r="AH3501" s="10">
        <v>6784250</v>
      </c>
      <c r="AI3501" s="10" t="s">
        <v>5428</v>
      </c>
      <c r="AJ3501" s="10">
        <v>151192</v>
      </c>
      <c r="AK3501" s="10" t="s">
        <v>2373</v>
      </c>
      <c r="AL3501" s="10" t="s">
        <v>5438</v>
      </c>
      <c r="AM3501" s="10" t="s">
        <v>5422</v>
      </c>
      <c r="AN3501" s="12" t="e">
        <f>VLOOKUP(TRIM(AK3501),[1]Sheet1!$S:$T,2,FALSE)</f>
        <v>#N/A</v>
      </c>
      <c r="AO3501" s="12">
        <f t="shared" si="708"/>
        <v>0</v>
      </c>
      <c r="AP3501" s="10">
        <f t="shared" si="709"/>
        <v>0</v>
      </c>
    </row>
    <row r="3502" spans="1:42" x14ac:dyDescent="0.2">
      <c r="A3502" s="6" t="s">
        <v>3987</v>
      </c>
      <c r="B3502" s="6">
        <v>152973</v>
      </c>
      <c r="C3502" s="1">
        <v>42124</v>
      </c>
      <c r="D3502" s="6" t="s">
        <v>1986</v>
      </c>
      <c r="E3502" s="6" t="s">
        <v>3989</v>
      </c>
      <c r="F3502" s="9">
        <v>1543.9</v>
      </c>
      <c r="G3502" s="9">
        <v>1342.52</v>
      </c>
      <c r="H3502" s="9">
        <v>241.65</v>
      </c>
      <c r="I3502" s="6" t="s">
        <v>4360</v>
      </c>
      <c r="J3502" s="9">
        <v>0</v>
      </c>
      <c r="K3502" s="9">
        <v>0</v>
      </c>
      <c r="L3502" s="6" t="s">
        <v>3990</v>
      </c>
      <c r="M3502" s="9">
        <v>1342.52</v>
      </c>
      <c r="N3502" s="9">
        <v>201.38</v>
      </c>
      <c r="O3502" s="6" t="s">
        <v>1932</v>
      </c>
      <c r="P3502" s="7">
        <v>1342.52</v>
      </c>
      <c r="Q3502" s="7">
        <v>22.15</v>
      </c>
      <c r="R3502" s="6" t="s">
        <v>3992</v>
      </c>
      <c r="S3502" s="7">
        <v>1342.52</v>
      </c>
      <c r="T3502" s="7">
        <v>102.03</v>
      </c>
      <c r="U3502" s="6" t="s">
        <v>3992</v>
      </c>
      <c r="V3502" s="6" t="s">
        <v>3992</v>
      </c>
      <c r="W3502" s="6">
        <v>7009230</v>
      </c>
      <c r="X3502" s="6" t="s">
        <v>4049</v>
      </c>
      <c r="Y3502" s="6" t="s">
        <v>2083</v>
      </c>
      <c r="Z3502" s="6" t="s">
        <v>87</v>
      </c>
      <c r="AA3502" s="6"/>
      <c r="AB3502" s="5">
        <f t="shared" si="704"/>
        <v>152973</v>
      </c>
      <c r="AC3502" t="str">
        <f t="shared" si="705"/>
        <v>30/04/2015</v>
      </c>
      <c r="AD3502" t="str">
        <f t="shared" si="706"/>
        <v>56545742000157</v>
      </c>
      <c r="AE3502" s="11">
        <f t="shared" si="707"/>
        <v>1543.9</v>
      </c>
      <c r="AF3502">
        <f t="shared" si="713"/>
        <v>0</v>
      </c>
      <c r="AH3502" s="10">
        <v>6782677</v>
      </c>
      <c r="AI3502" s="10" t="s">
        <v>5813</v>
      </c>
      <c r="AJ3502" s="10">
        <v>152284</v>
      </c>
      <c r="AK3502" s="10" t="s">
        <v>3373</v>
      </c>
      <c r="AL3502" s="10" t="s">
        <v>5446</v>
      </c>
      <c r="AM3502" s="10" t="s">
        <v>5528</v>
      </c>
      <c r="AN3502" s="12" t="e">
        <f>VLOOKUP(TRIM(AK3502),[1]Sheet1!$S:$T,2,FALSE)</f>
        <v>#N/A</v>
      </c>
      <c r="AO3502" s="12">
        <f t="shared" si="708"/>
        <v>0</v>
      </c>
      <c r="AP3502" s="10">
        <f t="shared" si="709"/>
        <v>0</v>
      </c>
    </row>
    <row r="3503" spans="1:42" x14ac:dyDescent="0.2">
      <c r="A3503" s="6" t="s">
        <v>3987</v>
      </c>
      <c r="B3503" s="6">
        <v>152974</v>
      </c>
      <c r="C3503" s="1">
        <v>42124</v>
      </c>
      <c r="D3503" s="6" t="s">
        <v>1931</v>
      </c>
      <c r="E3503" s="6" t="s">
        <v>3989</v>
      </c>
      <c r="F3503" s="9">
        <v>2743.8</v>
      </c>
      <c r="G3503" s="9">
        <v>2743.8</v>
      </c>
      <c r="H3503" s="9">
        <v>493.88</v>
      </c>
      <c r="I3503" s="6" t="s">
        <v>1892</v>
      </c>
      <c r="J3503" s="9">
        <v>0</v>
      </c>
      <c r="K3503" s="9">
        <v>0</v>
      </c>
      <c r="L3503" s="6" t="s">
        <v>3990</v>
      </c>
      <c r="M3503" s="9">
        <v>0</v>
      </c>
      <c r="N3503" s="9">
        <v>0</v>
      </c>
      <c r="O3503" s="6" t="s">
        <v>3990</v>
      </c>
      <c r="P3503" s="7">
        <v>2743.8</v>
      </c>
      <c r="Q3503" s="7">
        <v>45.27</v>
      </c>
      <c r="R3503" s="6" t="s">
        <v>3992</v>
      </c>
      <c r="S3503" s="7">
        <v>2743.8</v>
      </c>
      <c r="T3503" s="7">
        <v>208.53</v>
      </c>
      <c r="U3503" s="6" t="s">
        <v>3992</v>
      </c>
      <c r="V3503" s="6" t="s">
        <v>3992</v>
      </c>
      <c r="W3503" s="6">
        <v>6785280</v>
      </c>
      <c r="X3503" s="6" t="s">
        <v>4362</v>
      </c>
      <c r="Y3503" s="6" t="s">
        <v>1714</v>
      </c>
      <c r="Z3503" s="6" t="s">
        <v>1715</v>
      </c>
      <c r="AA3503" s="6"/>
      <c r="AB3503" s="5">
        <f t="shared" si="704"/>
        <v>152974</v>
      </c>
      <c r="AC3503" t="str">
        <f t="shared" si="705"/>
        <v>30/04/2015</v>
      </c>
      <c r="AD3503" t="str">
        <f t="shared" si="706"/>
        <v>48754139000157</v>
      </c>
      <c r="AE3503" s="11">
        <f t="shared" si="707"/>
        <v>2743.8</v>
      </c>
      <c r="AF3503">
        <f t="shared" si="713"/>
        <v>0</v>
      </c>
      <c r="AH3503" s="10">
        <v>6782918</v>
      </c>
      <c r="AI3503" s="10" t="s">
        <v>5619</v>
      </c>
      <c r="AJ3503" s="10">
        <v>151193</v>
      </c>
      <c r="AK3503" s="10" t="s">
        <v>2454</v>
      </c>
      <c r="AL3503" s="10" t="s">
        <v>5572</v>
      </c>
      <c r="AM3503" s="10" t="s">
        <v>6374</v>
      </c>
      <c r="AN3503" s="12" t="e">
        <f>VLOOKUP(TRIM(AK3503),[1]Sheet1!$S:$T,2,FALSE)</f>
        <v>#N/A</v>
      </c>
      <c r="AO3503" s="12">
        <f t="shared" si="708"/>
        <v>0</v>
      </c>
      <c r="AP3503" s="10">
        <f t="shared" si="709"/>
        <v>0</v>
      </c>
    </row>
    <row r="3504" spans="1:42" x14ac:dyDescent="0.2">
      <c r="A3504" s="6" t="s">
        <v>3987</v>
      </c>
      <c r="B3504" s="6">
        <v>152975</v>
      </c>
      <c r="C3504" s="1">
        <v>42124</v>
      </c>
      <c r="D3504" s="6" t="s">
        <v>1924</v>
      </c>
      <c r="E3504" s="6" t="s">
        <v>4096</v>
      </c>
      <c r="F3504" s="9">
        <v>3130.66</v>
      </c>
      <c r="G3504" s="9">
        <v>2722.31</v>
      </c>
      <c r="H3504" s="9">
        <v>108.89</v>
      </c>
      <c r="I3504" s="6" t="s">
        <v>4360</v>
      </c>
      <c r="J3504" s="9">
        <v>0</v>
      </c>
      <c r="K3504" s="9">
        <v>0</v>
      </c>
      <c r="L3504" s="6" t="s">
        <v>3990</v>
      </c>
      <c r="M3504" s="9">
        <v>2722.31</v>
      </c>
      <c r="N3504" s="9">
        <v>408.35</v>
      </c>
      <c r="O3504" s="6" t="s">
        <v>1932</v>
      </c>
      <c r="P3504" s="7">
        <v>2722.31</v>
      </c>
      <c r="Q3504" s="7">
        <v>44.92</v>
      </c>
      <c r="R3504" s="6" t="s">
        <v>3992</v>
      </c>
      <c r="S3504" s="7">
        <v>2722.31</v>
      </c>
      <c r="T3504" s="7">
        <v>206.9</v>
      </c>
      <c r="U3504" s="6" t="s">
        <v>3992</v>
      </c>
      <c r="V3504" s="6" t="s">
        <v>3992</v>
      </c>
      <c r="W3504" s="6">
        <v>6782693</v>
      </c>
      <c r="X3504" s="6" t="s">
        <v>4362</v>
      </c>
      <c r="Y3504" s="6" t="s">
        <v>3927</v>
      </c>
      <c r="Z3504" s="6" t="s">
        <v>3928</v>
      </c>
      <c r="AA3504" s="6"/>
      <c r="AB3504" s="5">
        <f t="shared" si="704"/>
        <v>152975</v>
      </c>
      <c r="AC3504" t="str">
        <f t="shared" si="705"/>
        <v>30/04/2015</v>
      </c>
      <c r="AD3504" t="str">
        <f t="shared" si="706"/>
        <v>02737636000146</v>
      </c>
      <c r="AE3504" s="11">
        <f t="shared" si="707"/>
        <v>3130.66</v>
      </c>
      <c r="AF3504">
        <f t="shared" si="713"/>
        <v>0</v>
      </c>
      <c r="AH3504" s="10">
        <v>7588347</v>
      </c>
      <c r="AI3504" s="10" t="s">
        <v>6375</v>
      </c>
      <c r="AJ3504" s="10">
        <v>152285</v>
      </c>
      <c r="AK3504" s="10" t="s">
        <v>488</v>
      </c>
      <c r="AL3504" s="10" t="s">
        <v>5438</v>
      </c>
      <c r="AM3504" s="10" t="s">
        <v>5474</v>
      </c>
      <c r="AN3504" s="12" t="e">
        <f>VLOOKUP(TRIM(AK3504),[1]Sheet1!$S:$T,2,FALSE)</f>
        <v>#N/A</v>
      </c>
      <c r="AO3504" s="12">
        <f t="shared" si="708"/>
        <v>0</v>
      </c>
      <c r="AP3504" s="10">
        <f t="shared" si="709"/>
        <v>0</v>
      </c>
    </row>
    <row r="3505" spans="1:42" x14ac:dyDescent="0.2">
      <c r="A3505" s="6" t="s">
        <v>3987</v>
      </c>
      <c r="B3505" s="6">
        <v>152975</v>
      </c>
      <c r="C3505" s="1">
        <v>42124</v>
      </c>
      <c r="D3505" s="6" t="s">
        <v>1924</v>
      </c>
      <c r="E3505" s="6" t="s">
        <v>4096</v>
      </c>
      <c r="F3505" s="9">
        <v>106.86</v>
      </c>
      <c r="G3505" s="9">
        <v>89.05</v>
      </c>
      <c r="H3505" s="9">
        <v>3.56</v>
      </c>
      <c r="I3505" s="6" t="s">
        <v>4360</v>
      </c>
      <c r="J3505" s="9">
        <v>0</v>
      </c>
      <c r="K3505" s="9">
        <v>0</v>
      </c>
      <c r="L3505" s="6" t="s">
        <v>3990</v>
      </c>
      <c r="M3505" s="9">
        <v>89.05</v>
      </c>
      <c r="N3505" s="9">
        <v>17.809999999999999</v>
      </c>
      <c r="O3505" s="6" t="s">
        <v>1932</v>
      </c>
      <c r="P3505" s="7">
        <v>89.05</v>
      </c>
      <c r="Q3505" s="7">
        <v>1.47</v>
      </c>
      <c r="R3505" s="6" t="s">
        <v>3992</v>
      </c>
      <c r="S3505" s="7">
        <v>89.05</v>
      </c>
      <c r="T3505" s="7">
        <v>6.77</v>
      </c>
      <c r="U3505" s="6" t="s">
        <v>3992</v>
      </c>
      <c r="V3505" s="6" t="s">
        <v>3992</v>
      </c>
      <c r="W3505" s="6">
        <v>6782693</v>
      </c>
      <c r="X3505" s="6" t="s">
        <v>4382</v>
      </c>
      <c r="Y3505" s="6" t="s">
        <v>4803</v>
      </c>
      <c r="Z3505" s="6" t="s">
        <v>3629</v>
      </c>
      <c r="AA3505" s="6"/>
      <c r="AB3505" s="5">
        <f t="shared" si="704"/>
        <v>152975</v>
      </c>
      <c r="AC3505" t="str">
        <f t="shared" si="705"/>
        <v>30/04/2015</v>
      </c>
      <c r="AD3505" t="str">
        <f t="shared" si="706"/>
        <v>02737636000146</v>
      </c>
      <c r="AE3505" s="11">
        <f t="shared" si="707"/>
        <v>106.86</v>
      </c>
      <c r="AF3505">
        <f t="shared" si="713"/>
        <v>0</v>
      </c>
      <c r="AH3505" s="10">
        <v>6784253</v>
      </c>
      <c r="AI3505" s="10" t="s">
        <v>5669</v>
      </c>
      <c r="AJ3505" s="10">
        <v>151194</v>
      </c>
      <c r="AK3505" s="10" t="s">
        <v>1330</v>
      </c>
      <c r="AL3505" s="10" t="s">
        <v>5438</v>
      </c>
      <c r="AM3505" s="10" t="s">
        <v>5696</v>
      </c>
      <c r="AN3505" s="12" t="e">
        <f>VLOOKUP(TRIM(AK3505),[1]Sheet1!$S:$T,2,FALSE)</f>
        <v>#N/A</v>
      </c>
      <c r="AO3505" s="12">
        <f t="shared" si="708"/>
        <v>0</v>
      </c>
      <c r="AP3505" s="10">
        <f t="shared" si="709"/>
        <v>0</v>
      </c>
    </row>
    <row r="3506" spans="1:42" x14ac:dyDescent="0.2">
      <c r="A3506" s="6" t="s">
        <v>3987</v>
      </c>
      <c r="B3506" s="6">
        <v>152975</v>
      </c>
      <c r="C3506" s="1">
        <v>42124</v>
      </c>
      <c r="D3506" s="6" t="s">
        <v>1924</v>
      </c>
      <c r="E3506" s="6" t="s">
        <v>4096</v>
      </c>
      <c r="F3506" s="9">
        <v>213.72</v>
      </c>
      <c r="G3506" s="9">
        <v>178.1</v>
      </c>
      <c r="H3506" s="9">
        <v>7.12</v>
      </c>
      <c r="I3506" s="6" t="s">
        <v>4360</v>
      </c>
      <c r="J3506" s="9">
        <v>0</v>
      </c>
      <c r="K3506" s="9">
        <v>0</v>
      </c>
      <c r="L3506" s="6" t="s">
        <v>3990</v>
      </c>
      <c r="M3506" s="9">
        <v>178.1</v>
      </c>
      <c r="N3506" s="9">
        <v>35.619999999999997</v>
      </c>
      <c r="O3506" s="6" t="s">
        <v>1932</v>
      </c>
      <c r="P3506" s="7">
        <v>178.1</v>
      </c>
      <c r="Q3506" s="7">
        <v>2.94</v>
      </c>
      <c r="R3506" s="6" t="s">
        <v>3992</v>
      </c>
      <c r="S3506" s="7">
        <v>178.1</v>
      </c>
      <c r="T3506" s="7">
        <v>13.54</v>
      </c>
      <c r="U3506" s="6" t="s">
        <v>3992</v>
      </c>
      <c r="V3506" s="6" t="s">
        <v>3992</v>
      </c>
      <c r="W3506" s="6">
        <v>6782693</v>
      </c>
      <c r="X3506" s="6" t="s">
        <v>4382</v>
      </c>
      <c r="Y3506" s="6" t="s">
        <v>5035</v>
      </c>
      <c r="Z3506" s="6" t="s">
        <v>5036</v>
      </c>
      <c r="AA3506" s="6"/>
      <c r="AB3506" s="5">
        <f t="shared" si="704"/>
        <v>152975</v>
      </c>
      <c r="AC3506" t="str">
        <f t="shared" si="705"/>
        <v>30/04/2015</v>
      </c>
      <c r="AD3506" t="str">
        <f t="shared" si="706"/>
        <v>02737636000146</v>
      </c>
      <c r="AE3506" s="11">
        <f t="shared" si="707"/>
        <v>213.72</v>
      </c>
      <c r="AF3506">
        <f t="shared" si="713"/>
        <v>0</v>
      </c>
      <c r="AH3506" s="10">
        <v>7588347</v>
      </c>
      <c r="AI3506" s="10" t="s">
        <v>6375</v>
      </c>
      <c r="AJ3506" s="10">
        <v>152285</v>
      </c>
      <c r="AK3506" s="10" t="s">
        <v>490</v>
      </c>
      <c r="AL3506" s="10" t="s">
        <v>5438</v>
      </c>
      <c r="AM3506" s="10" t="s">
        <v>5474</v>
      </c>
      <c r="AN3506" s="12" t="e">
        <f>VLOOKUP(TRIM(AK3506),[1]Sheet1!$S:$T,2,FALSE)</f>
        <v>#N/A</v>
      </c>
      <c r="AO3506" s="12">
        <f t="shared" si="708"/>
        <v>0</v>
      </c>
      <c r="AP3506" s="10">
        <f t="shared" si="709"/>
        <v>0</v>
      </c>
    </row>
    <row r="3507" spans="1:42" x14ac:dyDescent="0.2">
      <c r="A3507" s="6" t="s">
        <v>3987</v>
      </c>
      <c r="B3507" s="6">
        <v>152975</v>
      </c>
      <c r="C3507" s="1">
        <v>42124</v>
      </c>
      <c r="D3507" s="6" t="s">
        <v>1924</v>
      </c>
      <c r="E3507" s="6" t="s">
        <v>4096</v>
      </c>
      <c r="F3507" s="9">
        <v>157.44999999999999</v>
      </c>
      <c r="G3507" s="9">
        <v>136.91</v>
      </c>
      <c r="H3507" s="9">
        <v>5.48</v>
      </c>
      <c r="I3507" s="6" t="s">
        <v>4360</v>
      </c>
      <c r="J3507" s="9">
        <v>0</v>
      </c>
      <c r="K3507" s="9">
        <v>0</v>
      </c>
      <c r="L3507" s="6" t="s">
        <v>3990</v>
      </c>
      <c r="M3507" s="9">
        <v>136.91</v>
      </c>
      <c r="N3507" s="9">
        <v>20.54</v>
      </c>
      <c r="O3507" s="6" t="s">
        <v>1932</v>
      </c>
      <c r="P3507" s="7">
        <v>136.91</v>
      </c>
      <c r="Q3507" s="7">
        <v>2.2599999999999998</v>
      </c>
      <c r="R3507" s="6" t="s">
        <v>3992</v>
      </c>
      <c r="S3507" s="7">
        <v>136.91</v>
      </c>
      <c r="T3507" s="7">
        <v>10.41</v>
      </c>
      <c r="U3507" s="6" t="s">
        <v>3992</v>
      </c>
      <c r="V3507" s="6" t="s">
        <v>3992</v>
      </c>
      <c r="W3507" s="6">
        <v>6782693</v>
      </c>
      <c r="X3507" s="6" t="s">
        <v>4362</v>
      </c>
      <c r="Y3507" s="6" t="s">
        <v>5053</v>
      </c>
      <c r="Z3507" s="6" t="s">
        <v>5054</v>
      </c>
      <c r="AA3507" s="6"/>
      <c r="AB3507" s="5">
        <f t="shared" si="704"/>
        <v>152975</v>
      </c>
      <c r="AC3507" t="str">
        <f t="shared" si="705"/>
        <v>30/04/2015</v>
      </c>
      <c r="AD3507" t="str">
        <f t="shared" si="706"/>
        <v>02737636000146</v>
      </c>
      <c r="AE3507" s="11">
        <f t="shared" si="707"/>
        <v>157.44999999999999</v>
      </c>
      <c r="AF3507">
        <f t="shared" si="713"/>
        <v>0</v>
      </c>
      <c r="AH3507" s="10">
        <v>6806798</v>
      </c>
      <c r="AI3507" s="10" t="s">
        <v>5590</v>
      </c>
      <c r="AJ3507" s="10">
        <v>151195</v>
      </c>
      <c r="AK3507" s="10" t="s">
        <v>1332</v>
      </c>
      <c r="AL3507" s="10" t="s">
        <v>5438</v>
      </c>
      <c r="AM3507" s="10" t="s">
        <v>6203</v>
      </c>
      <c r="AN3507" s="12" t="e">
        <f>VLOOKUP(TRIM(AK3507),[1]Sheet1!$S:$T,2,FALSE)</f>
        <v>#N/A</v>
      </c>
      <c r="AO3507" s="12">
        <f t="shared" si="708"/>
        <v>0</v>
      </c>
      <c r="AP3507" s="10">
        <f t="shared" si="709"/>
        <v>0</v>
      </c>
    </row>
    <row r="3508" spans="1:42" x14ac:dyDescent="0.2">
      <c r="A3508" s="6" t="s">
        <v>3987</v>
      </c>
      <c r="B3508" s="6">
        <v>152975</v>
      </c>
      <c r="C3508" s="1">
        <v>42124</v>
      </c>
      <c r="D3508" s="6" t="s">
        <v>1924</v>
      </c>
      <c r="E3508" s="6" t="s">
        <v>4096</v>
      </c>
      <c r="F3508" s="9">
        <v>265.16000000000003</v>
      </c>
      <c r="G3508" s="9">
        <v>230.57</v>
      </c>
      <c r="H3508" s="9">
        <v>9.2200000000000006</v>
      </c>
      <c r="I3508" s="6" t="s">
        <v>4360</v>
      </c>
      <c r="J3508" s="9">
        <v>0</v>
      </c>
      <c r="K3508" s="9">
        <v>0</v>
      </c>
      <c r="L3508" s="6" t="s">
        <v>3990</v>
      </c>
      <c r="M3508" s="9">
        <v>230.57</v>
      </c>
      <c r="N3508" s="9">
        <v>34.590000000000003</v>
      </c>
      <c r="O3508" s="6" t="s">
        <v>1932</v>
      </c>
      <c r="P3508" s="7">
        <v>230.57</v>
      </c>
      <c r="Q3508" s="7">
        <v>3.8</v>
      </c>
      <c r="R3508" s="6" t="s">
        <v>3992</v>
      </c>
      <c r="S3508" s="7">
        <v>230.57</v>
      </c>
      <c r="T3508" s="7">
        <v>17.52</v>
      </c>
      <c r="U3508" s="6" t="s">
        <v>3992</v>
      </c>
      <c r="V3508" s="6" t="s">
        <v>3992</v>
      </c>
      <c r="W3508" s="6">
        <v>6782693</v>
      </c>
      <c r="X3508" s="6" t="s">
        <v>4362</v>
      </c>
      <c r="Y3508" s="6" t="s">
        <v>5019</v>
      </c>
      <c r="Z3508" s="6" t="s">
        <v>5020</v>
      </c>
      <c r="AA3508" s="6"/>
      <c r="AB3508" s="5">
        <f t="shared" si="704"/>
        <v>152975</v>
      </c>
      <c r="AC3508" t="str">
        <f t="shared" si="705"/>
        <v>30/04/2015</v>
      </c>
      <c r="AD3508" t="str">
        <f t="shared" si="706"/>
        <v>02737636000146</v>
      </c>
      <c r="AE3508" s="11">
        <f t="shared" si="707"/>
        <v>265.16000000000003</v>
      </c>
      <c r="AF3508">
        <f t="shared" si="713"/>
        <v>0</v>
      </c>
      <c r="AH3508" s="10">
        <v>7588347</v>
      </c>
      <c r="AI3508" s="10" t="s">
        <v>6375</v>
      </c>
      <c r="AJ3508" s="10">
        <v>152285</v>
      </c>
      <c r="AK3508" s="10" t="s">
        <v>2959</v>
      </c>
      <c r="AL3508" s="10" t="s">
        <v>5438</v>
      </c>
      <c r="AM3508" s="10" t="s">
        <v>5477</v>
      </c>
      <c r="AN3508" s="12" t="e">
        <f>VLOOKUP(TRIM(AK3508),[1]Sheet1!$S:$T,2,FALSE)</f>
        <v>#N/A</v>
      </c>
      <c r="AO3508" s="12">
        <f t="shared" si="708"/>
        <v>0</v>
      </c>
      <c r="AP3508" s="10">
        <f t="shared" si="709"/>
        <v>0</v>
      </c>
    </row>
    <row r="3509" spans="1:42" x14ac:dyDescent="0.2">
      <c r="A3509" s="6" t="s">
        <v>3987</v>
      </c>
      <c r="B3509" s="6">
        <v>152975</v>
      </c>
      <c r="C3509" s="1">
        <v>42124</v>
      </c>
      <c r="D3509" s="6" t="s">
        <v>1924</v>
      </c>
      <c r="E3509" s="6" t="s">
        <v>4096</v>
      </c>
      <c r="F3509" s="9">
        <v>157.44999999999999</v>
      </c>
      <c r="G3509" s="9">
        <v>136.91</v>
      </c>
      <c r="H3509" s="9">
        <v>5.48</v>
      </c>
      <c r="I3509" s="6" t="s">
        <v>4360</v>
      </c>
      <c r="J3509" s="9">
        <v>0</v>
      </c>
      <c r="K3509" s="9">
        <v>0</v>
      </c>
      <c r="L3509" s="6" t="s">
        <v>3990</v>
      </c>
      <c r="M3509" s="9">
        <v>136.91</v>
      </c>
      <c r="N3509" s="9">
        <v>20.54</v>
      </c>
      <c r="O3509" s="6" t="s">
        <v>1932</v>
      </c>
      <c r="P3509" s="7">
        <v>136.91</v>
      </c>
      <c r="Q3509" s="7">
        <v>2.2599999999999998</v>
      </c>
      <c r="R3509" s="6" t="s">
        <v>3992</v>
      </c>
      <c r="S3509" s="7">
        <v>136.91</v>
      </c>
      <c r="T3509" s="7">
        <v>10.41</v>
      </c>
      <c r="U3509" s="6" t="s">
        <v>3992</v>
      </c>
      <c r="V3509" s="6" t="s">
        <v>3992</v>
      </c>
      <c r="W3509" s="6">
        <v>6782693</v>
      </c>
      <c r="X3509" s="6" t="s">
        <v>4362</v>
      </c>
      <c r="Y3509" s="6" t="s">
        <v>2469</v>
      </c>
      <c r="Z3509" s="6" t="s">
        <v>1280</v>
      </c>
      <c r="AA3509" s="6"/>
      <c r="AB3509" s="5">
        <f t="shared" si="704"/>
        <v>152975</v>
      </c>
      <c r="AC3509" t="str">
        <f t="shared" si="705"/>
        <v>30/04/2015</v>
      </c>
      <c r="AD3509" t="str">
        <f t="shared" si="706"/>
        <v>02737636000146</v>
      </c>
      <c r="AE3509" s="11">
        <f t="shared" si="707"/>
        <v>157.44999999999999</v>
      </c>
      <c r="AF3509">
        <f t="shared" si="713"/>
        <v>0</v>
      </c>
      <c r="AH3509" s="10">
        <v>6782692</v>
      </c>
      <c r="AI3509" s="10" t="s">
        <v>5728</v>
      </c>
      <c r="AJ3509" s="10">
        <v>152286</v>
      </c>
      <c r="AK3509" s="10" t="s">
        <v>4745</v>
      </c>
      <c r="AL3509" s="10" t="s">
        <v>5446</v>
      </c>
      <c r="AM3509" s="10" t="s">
        <v>5474</v>
      </c>
      <c r="AN3509" s="12" t="e">
        <f>VLOOKUP(TRIM(AK3509),[1]Sheet1!$S:$T,2,FALSE)</f>
        <v>#N/A</v>
      </c>
      <c r="AO3509" s="12">
        <f t="shared" si="708"/>
        <v>0</v>
      </c>
      <c r="AP3509" s="10">
        <f t="shared" si="709"/>
        <v>0</v>
      </c>
    </row>
    <row r="3510" spans="1:42" x14ac:dyDescent="0.2">
      <c r="A3510" s="6" t="s">
        <v>3987</v>
      </c>
      <c r="B3510" s="6">
        <v>152976</v>
      </c>
      <c r="C3510" s="1">
        <v>42124</v>
      </c>
      <c r="D3510" s="6" t="s">
        <v>1924</v>
      </c>
      <c r="E3510" s="6" t="s">
        <v>4096</v>
      </c>
      <c r="F3510" s="9">
        <v>616.41999999999996</v>
      </c>
      <c r="G3510" s="9">
        <v>536.02</v>
      </c>
      <c r="H3510" s="9">
        <v>21.44</v>
      </c>
      <c r="I3510" s="6" t="s">
        <v>4360</v>
      </c>
      <c r="J3510" s="9">
        <v>0</v>
      </c>
      <c r="K3510" s="9">
        <v>0</v>
      </c>
      <c r="L3510" s="6" t="s">
        <v>3990</v>
      </c>
      <c r="M3510" s="9">
        <v>536.02</v>
      </c>
      <c r="N3510" s="9">
        <v>80.400000000000006</v>
      </c>
      <c r="O3510" s="6" t="s">
        <v>1932</v>
      </c>
      <c r="P3510" s="7">
        <v>536.02</v>
      </c>
      <c r="Q3510" s="7">
        <v>8.84</v>
      </c>
      <c r="R3510" s="6" t="s">
        <v>3992</v>
      </c>
      <c r="S3510" s="7">
        <v>536.02</v>
      </c>
      <c r="T3510" s="7">
        <v>40.74</v>
      </c>
      <c r="U3510" s="6" t="s">
        <v>3992</v>
      </c>
      <c r="V3510" s="6" t="s">
        <v>3992</v>
      </c>
      <c r="W3510" s="6">
        <v>6782677</v>
      </c>
      <c r="X3510" s="6" t="s">
        <v>4362</v>
      </c>
      <c r="Y3510" s="6" t="s">
        <v>3838</v>
      </c>
      <c r="Z3510" s="6" t="s">
        <v>3839</v>
      </c>
      <c r="AA3510" s="6"/>
      <c r="AB3510" s="5">
        <f t="shared" si="704"/>
        <v>152976</v>
      </c>
      <c r="AC3510" t="str">
        <f t="shared" si="705"/>
        <v>30/04/2015</v>
      </c>
      <c r="AD3510" t="str">
        <f t="shared" si="706"/>
        <v>00111511000180</v>
      </c>
      <c r="AE3510" s="11">
        <f t="shared" si="707"/>
        <v>616.41999999999996</v>
      </c>
      <c r="AF3510">
        <f t="shared" si="713"/>
        <v>0</v>
      </c>
      <c r="AH3510" s="10">
        <v>6806798</v>
      </c>
      <c r="AI3510" s="10" t="s">
        <v>5590</v>
      </c>
      <c r="AJ3510" s="10">
        <v>151195</v>
      </c>
      <c r="AK3510" s="10" t="s">
        <v>1331</v>
      </c>
      <c r="AL3510" s="10" t="s">
        <v>5438</v>
      </c>
      <c r="AM3510" s="10" t="s">
        <v>6203</v>
      </c>
      <c r="AN3510" s="12" t="e">
        <f>VLOOKUP(TRIM(AK3510),[1]Sheet1!$S:$T,2,FALSE)</f>
        <v>#N/A</v>
      </c>
      <c r="AO3510" s="12">
        <f t="shared" si="708"/>
        <v>0</v>
      </c>
      <c r="AP3510" s="10">
        <f t="shared" si="709"/>
        <v>0</v>
      </c>
    </row>
    <row r="3511" spans="1:42" x14ac:dyDescent="0.2">
      <c r="A3511" s="6" t="s">
        <v>3987</v>
      </c>
      <c r="B3511" s="6">
        <v>152976</v>
      </c>
      <c r="C3511" s="1">
        <v>42124</v>
      </c>
      <c r="D3511" s="6" t="s">
        <v>1924</v>
      </c>
      <c r="E3511" s="6" t="s">
        <v>4096</v>
      </c>
      <c r="F3511" s="9">
        <v>311.20999999999998</v>
      </c>
      <c r="G3511" s="9">
        <v>270.62</v>
      </c>
      <c r="H3511" s="9">
        <v>10.82</v>
      </c>
      <c r="I3511" s="6" t="s">
        <v>4360</v>
      </c>
      <c r="J3511" s="9">
        <v>0</v>
      </c>
      <c r="K3511" s="9">
        <v>0</v>
      </c>
      <c r="L3511" s="6" t="s">
        <v>3990</v>
      </c>
      <c r="M3511" s="9">
        <v>270.62</v>
      </c>
      <c r="N3511" s="9">
        <v>40.590000000000003</v>
      </c>
      <c r="O3511" s="6" t="s">
        <v>1932</v>
      </c>
      <c r="P3511" s="7">
        <v>270.62</v>
      </c>
      <c r="Q3511" s="7">
        <v>4.47</v>
      </c>
      <c r="R3511" s="6" t="s">
        <v>3992</v>
      </c>
      <c r="S3511" s="7">
        <v>270.62</v>
      </c>
      <c r="T3511" s="7">
        <v>20.57</v>
      </c>
      <c r="U3511" s="6" t="s">
        <v>3992</v>
      </c>
      <c r="V3511" s="6" t="s">
        <v>3992</v>
      </c>
      <c r="W3511" s="6">
        <v>6782677</v>
      </c>
      <c r="X3511" s="6" t="s">
        <v>4362</v>
      </c>
      <c r="Y3511" s="6" t="s">
        <v>999</v>
      </c>
      <c r="Z3511" s="6" t="s">
        <v>1435</v>
      </c>
      <c r="AA3511" s="6"/>
      <c r="AB3511" s="5">
        <f t="shared" si="704"/>
        <v>152976</v>
      </c>
      <c r="AC3511" t="str">
        <f t="shared" si="705"/>
        <v>30/04/2015</v>
      </c>
      <c r="AD3511" t="str">
        <f t="shared" si="706"/>
        <v>00111511000180</v>
      </c>
      <c r="AE3511" s="11">
        <f t="shared" si="707"/>
        <v>311.20999999999998</v>
      </c>
      <c r="AF3511">
        <f t="shared" si="713"/>
        <v>0</v>
      </c>
      <c r="AH3511" s="10">
        <v>6793925</v>
      </c>
      <c r="AI3511" s="10" t="s">
        <v>6376</v>
      </c>
      <c r="AJ3511" s="10">
        <v>152287</v>
      </c>
      <c r="AK3511" s="10" t="s">
        <v>3732</v>
      </c>
      <c r="AL3511" s="10" t="s">
        <v>5446</v>
      </c>
      <c r="AM3511" s="10" t="s">
        <v>5477</v>
      </c>
      <c r="AN3511" s="12" t="e">
        <f>VLOOKUP(TRIM(AK3511),[1]Sheet1!$S:$T,2,FALSE)</f>
        <v>#N/A</v>
      </c>
      <c r="AO3511" s="12">
        <f t="shared" si="708"/>
        <v>0</v>
      </c>
      <c r="AP3511" s="10">
        <f t="shared" si="709"/>
        <v>0</v>
      </c>
    </row>
    <row r="3512" spans="1:42" x14ac:dyDescent="0.2">
      <c r="A3512" s="6" t="s">
        <v>3987</v>
      </c>
      <c r="B3512" s="6">
        <v>152976</v>
      </c>
      <c r="C3512" s="1">
        <v>42124</v>
      </c>
      <c r="D3512" s="6" t="s">
        <v>1924</v>
      </c>
      <c r="E3512" s="6" t="s">
        <v>4096</v>
      </c>
      <c r="F3512" s="9">
        <v>756.29</v>
      </c>
      <c r="G3512" s="9">
        <v>657.64</v>
      </c>
      <c r="H3512" s="9">
        <v>26.31</v>
      </c>
      <c r="I3512" s="6" t="s">
        <v>4360</v>
      </c>
      <c r="J3512" s="9">
        <v>0</v>
      </c>
      <c r="K3512" s="9">
        <v>0</v>
      </c>
      <c r="L3512" s="6" t="s">
        <v>3990</v>
      </c>
      <c r="M3512" s="9">
        <v>657.64</v>
      </c>
      <c r="N3512" s="9">
        <v>98.65</v>
      </c>
      <c r="O3512" s="6" t="s">
        <v>1932</v>
      </c>
      <c r="P3512" s="7">
        <v>657.64</v>
      </c>
      <c r="Q3512" s="7">
        <v>10.85</v>
      </c>
      <c r="R3512" s="6" t="s">
        <v>3992</v>
      </c>
      <c r="S3512" s="7">
        <v>657.64</v>
      </c>
      <c r="T3512" s="7">
        <v>49.98</v>
      </c>
      <c r="U3512" s="6" t="s">
        <v>3992</v>
      </c>
      <c r="V3512" s="6" t="s">
        <v>3992</v>
      </c>
      <c r="W3512" s="6">
        <v>6782677</v>
      </c>
      <c r="X3512" s="6" t="s">
        <v>4362</v>
      </c>
      <c r="Y3512" s="6" t="s">
        <v>3919</v>
      </c>
      <c r="Z3512" s="6" t="s">
        <v>3920</v>
      </c>
      <c r="AA3512" s="6"/>
      <c r="AB3512" s="5">
        <f t="shared" si="704"/>
        <v>152976</v>
      </c>
      <c r="AC3512" t="str">
        <f t="shared" si="705"/>
        <v>30/04/2015</v>
      </c>
      <c r="AD3512" t="str">
        <f t="shared" si="706"/>
        <v>00111511000180</v>
      </c>
      <c r="AE3512" s="11">
        <f t="shared" si="707"/>
        <v>756.29</v>
      </c>
      <c r="AF3512">
        <f t="shared" si="713"/>
        <v>0</v>
      </c>
      <c r="AH3512" s="10">
        <v>6785611</v>
      </c>
      <c r="AI3512" s="10" t="s">
        <v>6377</v>
      </c>
      <c r="AJ3512" s="10">
        <v>152288</v>
      </c>
      <c r="AK3512" s="10" t="s">
        <v>4052</v>
      </c>
      <c r="AL3512" s="10" t="s">
        <v>5438</v>
      </c>
      <c r="AM3512" s="10" t="s">
        <v>5507</v>
      </c>
      <c r="AN3512" s="12" t="e">
        <f>VLOOKUP(TRIM(AK3512),[1]Sheet1!$S:$T,2,FALSE)</f>
        <v>#N/A</v>
      </c>
      <c r="AO3512" s="12">
        <f t="shared" si="708"/>
        <v>0</v>
      </c>
      <c r="AP3512" s="10">
        <f t="shared" si="709"/>
        <v>0</v>
      </c>
    </row>
    <row r="3513" spans="1:42" x14ac:dyDescent="0.2">
      <c r="A3513" s="6" t="s">
        <v>3987</v>
      </c>
      <c r="B3513" s="6">
        <v>152976</v>
      </c>
      <c r="C3513" s="1">
        <v>42124</v>
      </c>
      <c r="D3513" s="6" t="s">
        <v>1924</v>
      </c>
      <c r="E3513" s="6" t="s">
        <v>4096</v>
      </c>
      <c r="F3513" s="9">
        <v>2316.6999999999998</v>
      </c>
      <c r="G3513" s="9">
        <v>2014.52</v>
      </c>
      <c r="H3513" s="9">
        <v>80.58</v>
      </c>
      <c r="I3513" s="6" t="s">
        <v>4360</v>
      </c>
      <c r="J3513" s="9">
        <v>0</v>
      </c>
      <c r="K3513" s="9">
        <v>0</v>
      </c>
      <c r="L3513" s="6" t="s">
        <v>3990</v>
      </c>
      <c r="M3513" s="9">
        <v>2014.52</v>
      </c>
      <c r="N3513" s="9">
        <v>302.18</v>
      </c>
      <c r="O3513" s="6" t="s">
        <v>1932</v>
      </c>
      <c r="P3513" s="7">
        <v>2014.52</v>
      </c>
      <c r="Q3513" s="7">
        <v>33.24</v>
      </c>
      <c r="R3513" s="6" t="s">
        <v>3992</v>
      </c>
      <c r="S3513" s="7">
        <v>2014.52</v>
      </c>
      <c r="T3513" s="7">
        <v>153.1</v>
      </c>
      <c r="U3513" s="6" t="s">
        <v>3992</v>
      </c>
      <c r="V3513" s="6" t="s">
        <v>3992</v>
      </c>
      <c r="W3513" s="6">
        <v>6782677</v>
      </c>
      <c r="X3513" s="6" t="s">
        <v>4362</v>
      </c>
      <c r="Y3513" s="6" t="s">
        <v>4998</v>
      </c>
      <c r="Z3513" s="6" t="s">
        <v>4840</v>
      </c>
      <c r="AA3513" s="6"/>
      <c r="AB3513" s="5">
        <f t="shared" si="704"/>
        <v>152976</v>
      </c>
      <c r="AC3513" t="str">
        <f t="shared" si="705"/>
        <v>30/04/2015</v>
      </c>
      <c r="AD3513" t="str">
        <f t="shared" si="706"/>
        <v>00111511000180</v>
      </c>
      <c r="AE3513" s="11">
        <f t="shared" si="707"/>
        <v>2316.6999999999998</v>
      </c>
      <c r="AF3513">
        <f t="shared" si="713"/>
        <v>0</v>
      </c>
      <c r="AH3513" s="10">
        <v>6806798</v>
      </c>
      <c r="AI3513" s="10" t="s">
        <v>5590</v>
      </c>
      <c r="AJ3513" s="10">
        <v>151195</v>
      </c>
      <c r="AK3513" s="10" t="s">
        <v>1333</v>
      </c>
      <c r="AL3513" s="10" t="s">
        <v>5438</v>
      </c>
      <c r="AM3513" s="10" t="s">
        <v>6203</v>
      </c>
      <c r="AN3513" s="12" t="e">
        <f>VLOOKUP(TRIM(AK3513),[1]Sheet1!$S:$T,2,FALSE)</f>
        <v>#N/A</v>
      </c>
      <c r="AO3513" s="12">
        <f t="shared" si="708"/>
        <v>0</v>
      </c>
      <c r="AP3513" s="10">
        <f t="shared" si="709"/>
        <v>0</v>
      </c>
    </row>
    <row r="3514" spans="1:42" x14ac:dyDescent="0.2">
      <c r="A3514" s="6" t="s">
        <v>3987</v>
      </c>
      <c r="B3514" s="6">
        <v>152976</v>
      </c>
      <c r="C3514" s="1">
        <v>42124</v>
      </c>
      <c r="D3514" s="6" t="s">
        <v>1924</v>
      </c>
      <c r="E3514" s="6" t="s">
        <v>4096</v>
      </c>
      <c r="F3514" s="9">
        <v>162.53</v>
      </c>
      <c r="G3514" s="9">
        <v>141.33000000000001</v>
      </c>
      <c r="H3514" s="9">
        <v>5.65</v>
      </c>
      <c r="I3514" s="6" t="s">
        <v>4360</v>
      </c>
      <c r="J3514" s="9">
        <v>0</v>
      </c>
      <c r="K3514" s="9">
        <v>0</v>
      </c>
      <c r="L3514" s="6" t="s">
        <v>3990</v>
      </c>
      <c r="M3514" s="9">
        <v>141.33000000000001</v>
      </c>
      <c r="N3514" s="9">
        <v>21.2</v>
      </c>
      <c r="O3514" s="6" t="s">
        <v>1932</v>
      </c>
      <c r="P3514" s="7">
        <v>141.33000000000001</v>
      </c>
      <c r="Q3514" s="7">
        <v>2.33</v>
      </c>
      <c r="R3514" s="6" t="s">
        <v>3992</v>
      </c>
      <c r="S3514" s="7">
        <v>141.33000000000001</v>
      </c>
      <c r="T3514" s="7">
        <v>10.74</v>
      </c>
      <c r="U3514" s="6" t="s">
        <v>3992</v>
      </c>
      <c r="V3514" s="6" t="s">
        <v>3992</v>
      </c>
      <c r="W3514" s="6">
        <v>6782677</v>
      </c>
      <c r="X3514" s="6" t="s">
        <v>4362</v>
      </c>
      <c r="Y3514" s="6" t="s">
        <v>3005</v>
      </c>
      <c r="Z3514" s="6" t="s">
        <v>3006</v>
      </c>
      <c r="AA3514" s="6"/>
      <c r="AB3514" s="5">
        <f t="shared" si="704"/>
        <v>152976</v>
      </c>
      <c r="AC3514" t="str">
        <f t="shared" si="705"/>
        <v>30/04/2015</v>
      </c>
      <c r="AD3514" t="str">
        <f t="shared" si="706"/>
        <v>00111511000180</v>
      </c>
      <c r="AE3514" s="11">
        <f t="shared" si="707"/>
        <v>162.53</v>
      </c>
      <c r="AF3514">
        <f t="shared" si="713"/>
        <v>0</v>
      </c>
      <c r="AH3514" s="10">
        <v>6784933</v>
      </c>
      <c r="AI3514" s="10" t="s">
        <v>5688</v>
      </c>
      <c r="AJ3514" s="10">
        <v>152289</v>
      </c>
      <c r="AK3514" s="10" t="s">
        <v>2252</v>
      </c>
      <c r="AL3514" s="10" t="s">
        <v>5438</v>
      </c>
      <c r="AM3514" s="10" t="s">
        <v>5474</v>
      </c>
      <c r="AN3514" s="12" t="e">
        <f>VLOOKUP(TRIM(AK3514),[1]Sheet1!$S:$T,2,FALSE)</f>
        <v>#N/A</v>
      </c>
      <c r="AO3514" s="12">
        <f t="shared" si="708"/>
        <v>0</v>
      </c>
      <c r="AP3514" s="10">
        <f t="shared" si="709"/>
        <v>0</v>
      </c>
    </row>
    <row r="3515" spans="1:42" x14ac:dyDescent="0.2">
      <c r="A3515" s="6" t="s">
        <v>3987</v>
      </c>
      <c r="B3515" s="6">
        <v>152976</v>
      </c>
      <c r="C3515" s="1">
        <v>42124</v>
      </c>
      <c r="D3515" s="6" t="s">
        <v>1924</v>
      </c>
      <c r="E3515" s="6" t="s">
        <v>4096</v>
      </c>
      <c r="F3515" s="9">
        <v>476.84</v>
      </c>
      <c r="G3515" s="9">
        <v>414.64</v>
      </c>
      <c r="H3515" s="9">
        <v>16.59</v>
      </c>
      <c r="I3515" s="6" t="s">
        <v>4360</v>
      </c>
      <c r="J3515" s="9">
        <v>0</v>
      </c>
      <c r="K3515" s="9">
        <v>0</v>
      </c>
      <c r="L3515" s="6" t="s">
        <v>3990</v>
      </c>
      <c r="M3515" s="9">
        <v>414.64</v>
      </c>
      <c r="N3515" s="9">
        <v>62.2</v>
      </c>
      <c r="O3515" s="6" t="s">
        <v>1932</v>
      </c>
      <c r="P3515" s="7">
        <v>414.64</v>
      </c>
      <c r="Q3515" s="7">
        <v>6.84</v>
      </c>
      <c r="R3515" s="6" t="s">
        <v>3992</v>
      </c>
      <c r="S3515" s="7">
        <v>414.64</v>
      </c>
      <c r="T3515" s="7">
        <v>31.51</v>
      </c>
      <c r="U3515" s="6" t="s">
        <v>3992</v>
      </c>
      <c r="V3515" s="6" t="s">
        <v>3992</v>
      </c>
      <c r="W3515" s="6">
        <v>6782677</v>
      </c>
      <c r="X3515" s="6" t="s">
        <v>4362</v>
      </c>
      <c r="Y3515" s="6" t="s">
        <v>1152</v>
      </c>
      <c r="Z3515" s="6" t="s">
        <v>1153</v>
      </c>
      <c r="AA3515" s="6"/>
      <c r="AB3515" s="5">
        <f t="shared" si="704"/>
        <v>152976</v>
      </c>
      <c r="AC3515" t="str">
        <f t="shared" si="705"/>
        <v>30/04/2015</v>
      </c>
      <c r="AD3515" t="str">
        <f t="shared" si="706"/>
        <v>00111511000180</v>
      </c>
      <c r="AE3515" s="11">
        <f t="shared" si="707"/>
        <v>476.84</v>
      </c>
      <c r="AF3515">
        <f t="shared" si="713"/>
        <v>0</v>
      </c>
      <c r="AH3515" s="10">
        <v>6784933</v>
      </c>
      <c r="AI3515" s="10" t="s">
        <v>5688</v>
      </c>
      <c r="AJ3515" s="10">
        <v>152289</v>
      </c>
      <c r="AK3515" s="10" t="s">
        <v>2250</v>
      </c>
      <c r="AL3515" s="10" t="s">
        <v>5438</v>
      </c>
      <c r="AM3515" s="10" t="s">
        <v>5474</v>
      </c>
      <c r="AN3515" s="12" t="e">
        <f>VLOOKUP(TRIM(AK3515),[1]Sheet1!$S:$T,2,FALSE)</f>
        <v>#N/A</v>
      </c>
      <c r="AO3515" s="12">
        <f t="shared" si="708"/>
        <v>0</v>
      </c>
      <c r="AP3515" s="10">
        <f t="shared" si="709"/>
        <v>0</v>
      </c>
    </row>
    <row r="3516" spans="1:42" x14ac:dyDescent="0.2">
      <c r="A3516" s="6" t="s">
        <v>3987</v>
      </c>
      <c r="B3516" s="6">
        <v>152977</v>
      </c>
      <c r="C3516" s="1">
        <v>42124</v>
      </c>
      <c r="D3516" s="6" t="s">
        <v>1924</v>
      </c>
      <c r="E3516" s="6" t="s">
        <v>5203</v>
      </c>
      <c r="F3516" s="9">
        <v>1373.96</v>
      </c>
      <c r="G3516" s="9">
        <v>1543.76</v>
      </c>
      <c r="H3516" s="9">
        <v>61.75</v>
      </c>
      <c r="I3516" s="6" t="s">
        <v>4360</v>
      </c>
      <c r="J3516" s="9">
        <v>0</v>
      </c>
      <c r="K3516" s="9">
        <v>0</v>
      </c>
      <c r="L3516" s="6" t="s">
        <v>3990</v>
      </c>
      <c r="M3516" s="9">
        <v>1403.42</v>
      </c>
      <c r="N3516" s="9">
        <v>140.34</v>
      </c>
      <c r="O3516" s="6" t="s">
        <v>1932</v>
      </c>
      <c r="P3516" s="7">
        <v>1403.42</v>
      </c>
      <c r="Q3516" s="7">
        <v>23.16</v>
      </c>
      <c r="R3516" s="6" t="s">
        <v>3992</v>
      </c>
      <c r="S3516" s="7">
        <v>1403.42</v>
      </c>
      <c r="T3516" s="7">
        <v>106.66</v>
      </c>
      <c r="U3516" s="6" t="s">
        <v>3992</v>
      </c>
      <c r="V3516" s="6" t="s">
        <v>3992</v>
      </c>
      <c r="W3516" s="6">
        <v>6784170</v>
      </c>
      <c r="X3516" s="6" t="s">
        <v>4962</v>
      </c>
      <c r="Y3516" s="6" t="s">
        <v>2371</v>
      </c>
      <c r="Z3516" s="6" t="s">
        <v>1744</v>
      </c>
      <c r="AA3516" s="6"/>
      <c r="AB3516" s="5">
        <f t="shared" si="704"/>
        <v>152977</v>
      </c>
      <c r="AC3516" t="str">
        <f t="shared" si="705"/>
        <v>30/04/2015</v>
      </c>
      <c r="AD3516" t="str">
        <f t="shared" si="706"/>
        <v>61086336014910</v>
      </c>
      <c r="AE3516" s="11">
        <f t="shared" si="707"/>
        <v>1373.96</v>
      </c>
      <c r="AF3516">
        <f t="shared" si="713"/>
        <v>0</v>
      </c>
      <c r="AH3516" s="10">
        <v>6784933</v>
      </c>
      <c r="AI3516" s="10" t="s">
        <v>5688</v>
      </c>
      <c r="AJ3516" s="10">
        <v>152289</v>
      </c>
      <c r="AK3516" s="10" t="s">
        <v>1991</v>
      </c>
      <c r="AL3516" s="10" t="s">
        <v>5438</v>
      </c>
      <c r="AM3516" s="10" t="s">
        <v>5587</v>
      </c>
      <c r="AN3516" s="12" t="e">
        <f>VLOOKUP(TRIM(AK3516),[1]Sheet1!$S:$T,2,FALSE)</f>
        <v>#N/A</v>
      </c>
      <c r="AO3516" s="12">
        <f t="shared" si="708"/>
        <v>0</v>
      </c>
      <c r="AP3516" s="10">
        <f t="shared" si="709"/>
        <v>0</v>
      </c>
    </row>
    <row r="3517" spans="1:42" x14ac:dyDescent="0.2">
      <c r="A3517" s="6" t="s">
        <v>3987</v>
      </c>
      <c r="B3517" s="6">
        <v>152978</v>
      </c>
      <c r="C3517" s="1">
        <v>42124</v>
      </c>
      <c r="D3517" s="6" t="s">
        <v>1924</v>
      </c>
      <c r="E3517" s="6" t="s">
        <v>4339</v>
      </c>
      <c r="F3517" s="9">
        <v>237.39</v>
      </c>
      <c r="G3517" s="9">
        <v>206.43</v>
      </c>
      <c r="H3517" s="9">
        <v>8.26</v>
      </c>
      <c r="I3517" s="6" t="s">
        <v>4360</v>
      </c>
      <c r="J3517" s="9">
        <v>0</v>
      </c>
      <c r="K3517" s="9">
        <v>0</v>
      </c>
      <c r="L3517" s="6" t="s">
        <v>3990</v>
      </c>
      <c r="M3517" s="9">
        <v>206.43</v>
      </c>
      <c r="N3517" s="9">
        <v>30.96</v>
      </c>
      <c r="O3517" s="6" t="s">
        <v>1932</v>
      </c>
      <c r="P3517" s="7">
        <v>206.43</v>
      </c>
      <c r="Q3517" s="7">
        <v>3.41</v>
      </c>
      <c r="R3517" s="6" t="s">
        <v>3992</v>
      </c>
      <c r="S3517" s="7">
        <v>206.43</v>
      </c>
      <c r="T3517" s="7">
        <v>15.69</v>
      </c>
      <c r="U3517" s="6" t="s">
        <v>3992</v>
      </c>
      <c r="V3517" s="6" t="s">
        <v>3992</v>
      </c>
      <c r="W3517" s="6">
        <v>6783650</v>
      </c>
      <c r="X3517" s="6" t="s">
        <v>4362</v>
      </c>
      <c r="Y3517" s="6" t="s">
        <v>5031</v>
      </c>
      <c r="Z3517" s="6" t="s">
        <v>5032</v>
      </c>
      <c r="AA3517" s="6"/>
      <c r="AB3517" s="5">
        <f t="shared" si="704"/>
        <v>152978</v>
      </c>
      <c r="AC3517" t="str">
        <f t="shared" si="705"/>
        <v>30/04/2015</v>
      </c>
      <c r="AD3517" t="str">
        <f t="shared" si="706"/>
        <v>09499145000153</v>
      </c>
      <c r="AE3517" s="11">
        <f t="shared" si="707"/>
        <v>237.39</v>
      </c>
      <c r="AF3517">
        <f t="shared" si="713"/>
        <v>0</v>
      </c>
      <c r="AH3517" s="10">
        <v>6786453</v>
      </c>
      <c r="AI3517" s="10" t="s">
        <v>5646</v>
      </c>
      <c r="AJ3517" s="10">
        <v>151196</v>
      </c>
      <c r="AK3517" s="10" t="s">
        <v>1123</v>
      </c>
      <c r="AL3517" s="10" t="s">
        <v>5438</v>
      </c>
      <c r="AM3517" s="10" t="s">
        <v>6378</v>
      </c>
      <c r="AN3517" s="12" t="e">
        <f>VLOOKUP(TRIM(AK3517),[1]Sheet1!$S:$T,2,FALSE)</f>
        <v>#N/A</v>
      </c>
      <c r="AO3517" s="12">
        <f t="shared" si="708"/>
        <v>0</v>
      </c>
      <c r="AP3517" s="10">
        <f t="shared" si="709"/>
        <v>0</v>
      </c>
    </row>
    <row r="3518" spans="1:42" x14ac:dyDescent="0.2">
      <c r="A3518" s="6" t="s">
        <v>3987</v>
      </c>
      <c r="B3518" s="6">
        <v>152978</v>
      </c>
      <c r="C3518" s="1">
        <v>42124</v>
      </c>
      <c r="D3518" s="6" t="s">
        <v>1924</v>
      </c>
      <c r="E3518" s="6" t="s">
        <v>4339</v>
      </c>
      <c r="F3518" s="9">
        <v>404.54</v>
      </c>
      <c r="G3518" s="9">
        <v>351.77</v>
      </c>
      <c r="H3518" s="9">
        <v>14.07</v>
      </c>
      <c r="I3518" s="6" t="s">
        <v>4360</v>
      </c>
      <c r="J3518" s="9">
        <v>0</v>
      </c>
      <c r="K3518" s="9">
        <v>0</v>
      </c>
      <c r="L3518" s="6" t="s">
        <v>3990</v>
      </c>
      <c r="M3518" s="9">
        <v>351.77</v>
      </c>
      <c r="N3518" s="9">
        <v>52.77</v>
      </c>
      <c r="O3518" s="6" t="s">
        <v>1932</v>
      </c>
      <c r="P3518" s="7">
        <v>351.77</v>
      </c>
      <c r="Q3518" s="7">
        <v>5.8</v>
      </c>
      <c r="R3518" s="6" t="s">
        <v>3992</v>
      </c>
      <c r="S3518" s="7">
        <v>351.77</v>
      </c>
      <c r="T3518" s="7">
        <v>26.73</v>
      </c>
      <c r="U3518" s="6" t="s">
        <v>3992</v>
      </c>
      <c r="V3518" s="6" t="s">
        <v>3992</v>
      </c>
      <c r="W3518" s="6">
        <v>6783650</v>
      </c>
      <c r="X3518" s="6" t="s">
        <v>4362</v>
      </c>
      <c r="Y3518" s="6" t="s">
        <v>3838</v>
      </c>
      <c r="Z3518" s="6" t="s">
        <v>3839</v>
      </c>
      <c r="AA3518" s="6"/>
      <c r="AB3518" s="5">
        <f t="shared" si="704"/>
        <v>152978</v>
      </c>
      <c r="AC3518" t="str">
        <f t="shared" si="705"/>
        <v>30/04/2015</v>
      </c>
      <c r="AD3518" t="str">
        <f t="shared" si="706"/>
        <v>09499145000153</v>
      </c>
      <c r="AE3518" s="11">
        <f t="shared" si="707"/>
        <v>404.54</v>
      </c>
      <c r="AF3518">
        <f t="shared" si="713"/>
        <v>0</v>
      </c>
      <c r="AH3518" s="10">
        <v>6789010</v>
      </c>
      <c r="AI3518" s="10" t="s">
        <v>5964</v>
      </c>
      <c r="AJ3518" s="10">
        <v>152290</v>
      </c>
      <c r="AK3518" s="10" t="s">
        <v>496</v>
      </c>
      <c r="AL3518" s="10" t="s">
        <v>5438</v>
      </c>
      <c r="AM3518" s="10" t="s">
        <v>5522</v>
      </c>
      <c r="AN3518" s="12" t="e">
        <f>VLOOKUP(TRIM(AK3518),[1]Sheet1!$S:$T,2,FALSE)</f>
        <v>#N/A</v>
      </c>
      <c r="AO3518" s="12">
        <f t="shared" si="708"/>
        <v>0</v>
      </c>
      <c r="AP3518" s="10">
        <f t="shared" si="709"/>
        <v>0</v>
      </c>
    </row>
    <row r="3519" spans="1:42" x14ac:dyDescent="0.2">
      <c r="A3519" s="6" t="s">
        <v>3987</v>
      </c>
      <c r="B3519" s="6">
        <v>152979</v>
      </c>
      <c r="C3519" s="1">
        <v>42124</v>
      </c>
      <c r="D3519" s="6" t="s">
        <v>1924</v>
      </c>
      <c r="E3519" s="6" t="s">
        <v>3663</v>
      </c>
      <c r="F3519" s="9">
        <v>88.69</v>
      </c>
      <c r="G3519" s="9">
        <v>77.12</v>
      </c>
      <c r="H3519" s="9">
        <v>3.08</v>
      </c>
      <c r="I3519" s="6" t="s">
        <v>4360</v>
      </c>
      <c r="J3519" s="9">
        <v>0</v>
      </c>
      <c r="K3519" s="9">
        <v>0</v>
      </c>
      <c r="L3519" s="6" t="s">
        <v>3990</v>
      </c>
      <c r="M3519" s="9">
        <v>77.12</v>
      </c>
      <c r="N3519" s="9">
        <v>11.57</v>
      </c>
      <c r="O3519" s="6" t="s">
        <v>1932</v>
      </c>
      <c r="P3519" s="7">
        <v>77.12</v>
      </c>
      <c r="Q3519" s="7">
        <v>1.27</v>
      </c>
      <c r="R3519" s="6" t="s">
        <v>3992</v>
      </c>
      <c r="S3519" s="7">
        <v>77.12</v>
      </c>
      <c r="T3519" s="7">
        <v>5.86</v>
      </c>
      <c r="U3519" s="6" t="s">
        <v>3992</v>
      </c>
      <c r="V3519" s="6" t="s">
        <v>3992</v>
      </c>
      <c r="W3519" s="6">
        <v>6795064</v>
      </c>
      <c r="X3519" s="6" t="s">
        <v>4362</v>
      </c>
      <c r="Y3519" s="6" t="s">
        <v>3373</v>
      </c>
      <c r="Z3519" s="6" t="s">
        <v>3374</v>
      </c>
      <c r="AA3519" s="6"/>
      <c r="AB3519" s="5">
        <f t="shared" si="704"/>
        <v>152979</v>
      </c>
      <c r="AC3519" t="str">
        <f t="shared" si="705"/>
        <v>30/04/2015</v>
      </c>
      <c r="AD3519" t="str">
        <f t="shared" si="706"/>
        <v>02155469000125</v>
      </c>
      <c r="AE3519" s="11">
        <f t="shared" si="707"/>
        <v>88.69</v>
      </c>
      <c r="AF3519">
        <f t="shared" si="713"/>
        <v>0</v>
      </c>
      <c r="AH3519" s="10">
        <v>6784933</v>
      </c>
      <c r="AI3519" s="10" t="s">
        <v>5688</v>
      </c>
      <c r="AJ3519" s="10">
        <v>151197</v>
      </c>
      <c r="AK3519" s="10" t="s">
        <v>2246</v>
      </c>
      <c r="AL3519" s="10" t="s">
        <v>5438</v>
      </c>
      <c r="AM3519" s="10" t="s">
        <v>5515</v>
      </c>
      <c r="AN3519" s="12" t="e">
        <f>VLOOKUP(TRIM(AK3519),[1]Sheet1!$S:$T,2,FALSE)</f>
        <v>#N/A</v>
      </c>
      <c r="AO3519" s="12">
        <f t="shared" si="708"/>
        <v>0</v>
      </c>
      <c r="AP3519" s="10">
        <f t="shared" si="709"/>
        <v>0</v>
      </c>
    </row>
    <row r="3520" spans="1:42" x14ac:dyDescent="0.2">
      <c r="A3520" s="6" t="s">
        <v>3987</v>
      </c>
      <c r="B3520" s="6">
        <v>152980</v>
      </c>
      <c r="C3520" s="1">
        <v>42124</v>
      </c>
      <c r="D3520" s="6" t="s">
        <v>1931</v>
      </c>
      <c r="E3520" s="6" t="s">
        <v>3989</v>
      </c>
      <c r="F3520" s="9">
        <v>545.17999999999995</v>
      </c>
      <c r="G3520" s="9">
        <v>559.26</v>
      </c>
      <c r="H3520" s="9">
        <v>100.67</v>
      </c>
      <c r="I3520" s="6" t="s">
        <v>4011</v>
      </c>
      <c r="J3520" s="9">
        <v>0</v>
      </c>
      <c r="K3520" s="9">
        <v>0</v>
      </c>
      <c r="L3520" s="6" t="s">
        <v>3990</v>
      </c>
      <c r="M3520" s="9">
        <v>486.31</v>
      </c>
      <c r="N3520" s="9">
        <v>72.95</v>
      </c>
      <c r="O3520" s="6" t="s">
        <v>1932</v>
      </c>
      <c r="P3520" s="7">
        <v>486.31</v>
      </c>
      <c r="Q3520" s="7">
        <v>8.02</v>
      </c>
      <c r="R3520" s="6" t="s">
        <v>3992</v>
      </c>
      <c r="S3520" s="7">
        <v>486.31</v>
      </c>
      <c r="T3520" s="7">
        <v>36.96</v>
      </c>
      <c r="U3520" s="6" t="s">
        <v>3992</v>
      </c>
      <c r="V3520" s="6" t="s">
        <v>3992</v>
      </c>
      <c r="W3520" s="6">
        <v>6796999</v>
      </c>
      <c r="X3520" s="6" t="s">
        <v>4362</v>
      </c>
      <c r="Y3520" s="6" t="s">
        <v>90</v>
      </c>
      <c r="Z3520" s="6" t="s">
        <v>91</v>
      </c>
      <c r="AA3520" s="6"/>
      <c r="AB3520" s="5">
        <f t="shared" si="704"/>
        <v>152980</v>
      </c>
      <c r="AC3520" t="str">
        <f t="shared" si="705"/>
        <v>30/04/2015</v>
      </c>
      <c r="AD3520" t="str">
        <f t="shared" si="706"/>
        <v>03217599000108</v>
      </c>
      <c r="AE3520" s="11">
        <f t="shared" si="707"/>
        <v>545.17999999999995</v>
      </c>
      <c r="AF3520">
        <v>0</v>
      </c>
      <c r="AH3520" s="10">
        <v>6796230</v>
      </c>
      <c r="AI3520" s="10" t="s">
        <v>5920</v>
      </c>
      <c r="AJ3520" s="10">
        <v>152291</v>
      </c>
      <c r="AK3520" s="10" t="s">
        <v>3402</v>
      </c>
      <c r="AL3520" s="10" t="s">
        <v>5438</v>
      </c>
      <c r="AM3520" s="10" t="s">
        <v>5513</v>
      </c>
      <c r="AN3520" s="12" t="e">
        <f>VLOOKUP(TRIM(AK3520),[1]Sheet1!$S:$T,2,FALSE)</f>
        <v>#N/A</v>
      </c>
      <c r="AO3520" s="12">
        <f t="shared" si="708"/>
        <v>0</v>
      </c>
      <c r="AP3520" s="10">
        <f t="shared" si="709"/>
        <v>0</v>
      </c>
    </row>
    <row r="3521" spans="1:42" x14ac:dyDescent="0.2">
      <c r="A3521" s="6" t="s">
        <v>3987</v>
      </c>
      <c r="B3521" s="6">
        <v>152982</v>
      </c>
      <c r="C3521" s="1">
        <v>42124</v>
      </c>
      <c r="D3521" s="6" t="s">
        <v>1926</v>
      </c>
      <c r="E3521" s="6" t="s">
        <v>5203</v>
      </c>
      <c r="F3521" s="9">
        <v>36.47</v>
      </c>
      <c r="G3521" s="9">
        <v>31.71</v>
      </c>
      <c r="H3521" s="9">
        <v>3.81</v>
      </c>
      <c r="I3521" s="6" t="s">
        <v>4011</v>
      </c>
      <c r="J3521" s="9">
        <v>0</v>
      </c>
      <c r="K3521" s="9">
        <v>0</v>
      </c>
      <c r="L3521" s="6" t="s">
        <v>3990</v>
      </c>
      <c r="M3521" s="9">
        <v>31.71</v>
      </c>
      <c r="N3521" s="9">
        <v>4.76</v>
      </c>
      <c r="O3521" s="6" t="s">
        <v>1932</v>
      </c>
      <c r="P3521" s="7">
        <v>31.71</v>
      </c>
      <c r="Q3521" s="7">
        <v>0.52</v>
      </c>
      <c r="R3521" s="6" t="s">
        <v>3992</v>
      </c>
      <c r="S3521" s="7">
        <v>31.71</v>
      </c>
      <c r="T3521" s="7">
        <v>2.41</v>
      </c>
      <c r="U3521" s="6" t="s">
        <v>3992</v>
      </c>
      <c r="V3521" s="6" t="s">
        <v>3992</v>
      </c>
      <c r="W3521" s="6">
        <v>6793577</v>
      </c>
      <c r="X3521" s="6" t="s">
        <v>4070</v>
      </c>
      <c r="Y3521" s="6" t="s">
        <v>1303</v>
      </c>
      <c r="Z3521" s="6" t="s">
        <v>1304</v>
      </c>
      <c r="AA3521" s="6"/>
      <c r="AB3521" s="5">
        <f t="shared" si="704"/>
        <v>152982</v>
      </c>
      <c r="AC3521" t="str">
        <f t="shared" si="705"/>
        <v>30/04/2015</v>
      </c>
      <c r="AD3521" t="str">
        <f t="shared" si="706"/>
        <v>01965363000124</v>
      </c>
      <c r="AE3521" s="11">
        <f t="shared" si="707"/>
        <v>36.47</v>
      </c>
      <c r="AF3521">
        <v>0</v>
      </c>
      <c r="AH3521" s="10">
        <v>6784526</v>
      </c>
      <c r="AI3521" s="10" t="s">
        <v>5774</v>
      </c>
      <c r="AJ3521" s="10">
        <v>152292</v>
      </c>
      <c r="AK3521" s="10" t="s">
        <v>2457</v>
      </c>
      <c r="AL3521" s="10" t="s">
        <v>5438</v>
      </c>
      <c r="AM3521" s="10" t="s">
        <v>5477</v>
      </c>
      <c r="AN3521" s="12" t="e">
        <f>VLOOKUP(TRIM(AK3521),[1]Sheet1!$S:$T,2,FALSE)</f>
        <v>#N/A</v>
      </c>
      <c r="AO3521" s="12">
        <f t="shared" si="708"/>
        <v>0</v>
      </c>
      <c r="AP3521" s="10">
        <f t="shared" si="709"/>
        <v>0</v>
      </c>
    </row>
    <row r="3522" spans="1:42" x14ac:dyDescent="0.2">
      <c r="A3522" s="6" t="s">
        <v>3987</v>
      </c>
      <c r="B3522" s="6">
        <v>152983</v>
      </c>
      <c r="C3522" s="1">
        <v>42124</v>
      </c>
      <c r="D3522" s="6" t="s">
        <v>1986</v>
      </c>
      <c r="E3522" s="6" t="s">
        <v>3989</v>
      </c>
      <c r="F3522" s="9">
        <v>64.239999999999995</v>
      </c>
      <c r="G3522" s="9">
        <v>55.86</v>
      </c>
      <c r="H3522" s="9">
        <v>10.050000000000001</v>
      </c>
      <c r="I3522" s="6" t="s">
        <v>4360</v>
      </c>
      <c r="J3522" s="9">
        <v>0</v>
      </c>
      <c r="K3522" s="9">
        <v>0</v>
      </c>
      <c r="L3522" s="6" t="s">
        <v>3990</v>
      </c>
      <c r="M3522" s="9">
        <v>55.86</v>
      </c>
      <c r="N3522" s="9">
        <v>8.3800000000000008</v>
      </c>
      <c r="O3522" s="6" t="s">
        <v>1932</v>
      </c>
      <c r="P3522" s="7">
        <v>55.86</v>
      </c>
      <c r="Q3522" s="7">
        <v>0.92</v>
      </c>
      <c r="R3522" s="6" t="s">
        <v>3992</v>
      </c>
      <c r="S3522" s="7">
        <v>55.86</v>
      </c>
      <c r="T3522" s="7">
        <v>4.25</v>
      </c>
      <c r="U3522" s="6" t="s">
        <v>3992</v>
      </c>
      <c r="V3522" s="6" t="s">
        <v>3992</v>
      </c>
      <c r="W3522" s="6">
        <v>6819039</v>
      </c>
      <c r="X3522" s="6" t="s">
        <v>4049</v>
      </c>
      <c r="Y3522" s="6" t="s">
        <v>3793</v>
      </c>
      <c r="Z3522" s="6" t="s">
        <v>3794</v>
      </c>
      <c r="AA3522" s="6"/>
      <c r="AB3522" s="5">
        <f t="shared" si="704"/>
        <v>152983</v>
      </c>
      <c r="AC3522" t="str">
        <f t="shared" si="705"/>
        <v>30/04/2015</v>
      </c>
      <c r="AD3522" t="str">
        <f t="shared" si="706"/>
        <v>59609123001220</v>
      </c>
      <c r="AE3522" s="11">
        <f t="shared" si="707"/>
        <v>64.239999999999995</v>
      </c>
      <c r="AF3522">
        <f>SUMIF(AJ:AJ,B3522,AP:AP)</f>
        <v>0</v>
      </c>
      <c r="AH3522" s="10">
        <v>6784933</v>
      </c>
      <c r="AI3522" s="10" t="s">
        <v>5688</v>
      </c>
      <c r="AJ3522" s="10">
        <v>151198</v>
      </c>
      <c r="AK3522" s="10" t="s">
        <v>2242</v>
      </c>
      <c r="AL3522" s="10" t="s">
        <v>5583</v>
      </c>
      <c r="AM3522" s="10" t="s">
        <v>5515</v>
      </c>
      <c r="AN3522" s="12" t="e">
        <f>VLOOKUP(TRIM(AK3522),[1]Sheet1!$S:$T,2,FALSE)</f>
        <v>#N/A</v>
      </c>
      <c r="AO3522" s="12">
        <f t="shared" si="708"/>
        <v>0</v>
      </c>
      <c r="AP3522" s="10">
        <f t="shared" si="709"/>
        <v>0</v>
      </c>
    </row>
    <row r="3523" spans="1:42" x14ac:dyDescent="0.2">
      <c r="A3523" s="6" t="s">
        <v>3987</v>
      </c>
      <c r="B3523" s="6">
        <v>152984</v>
      </c>
      <c r="C3523" s="1">
        <v>42124</v>
      </c>
      <c r="D3523" s="6" t="s">
        <v>1924</v>
      </c>
      <c r="E3523" s="6" t="s">
        <v>4302</v>
      </c>
      <c r="F3523" s="9">
        <v>191.22</v>
      </c>
      <c r="G3523" s="9">
        <v>211.62</v>
      </c>
      <c r="H3523" s="9">
        <v>25.39</v>
      </c>
      <c r="I3523" s="6" t="s">
        <v>4011</v>
      </c>
      <c r="J3523" s="9">
        <v>0</v>
      </c>
      <c r="K3523" s="9">
        <v>0</v>
      </c>
      <c r="L3523" s="6" t="s">
        <v>3990</v>
      </c>
      <c r="M3523" s="9">
        <v>0</v>
      </c>
      <c r="N3523" s="9">
        <v>0</v>
      </c>
      <c r="O3523" s="6" t="s">
        <v>3990</v>
      </c>
      <c r="P3523" s="7">
        <v>211.62</v>
      </c>
      <c r="Q3523" s="7">
        <v>3.49</v>
      </c>
      <c r="R3523" s="6" t="s">
        <v>3992</v>
      </c>
      <c r="S3523" s="7">
        <v>211.62</v>
      </c>
      <c r="T3523" s="7">
        <v>16.079999999999998</v>
      </c>
      <c r="U3523" s="6" t="s">
        <v>3992</v>
      </c>
      <c r="V3523" s="6" t="s">
        <v>3992</v>
      </c>
      <c r="W3523" s="6">
        <v>7627365</v>
      </c>
      <c r="X3523" s="6" t="s">
        <v>2148</v>
      </c>
      <c r="Y3523" s="6" t="s">
        <v>2149</v>
      </c>
      <c r="Z3523" s="6" t="s">
        <v>2150</v>
      </c>
      <c r="AA3523" s="6"/>
      <c r="AB3523" s="5">
        <f t="shared" ref="AB3523:AB3548" si="714">B3523</f>
        <v>152984</v>
      </c>
      <c r="AC3523" t="str">
        <f t="shared" ref="AC3523:AC3548" si="715">TEXT(C3523,"dd/mm/aaaa")</f>
        <v>30/04/2015</v>
      </c>
      <c r="AD3523" t="str">
        <f t="shared" ref="AD3523:AD3548" si="716">VLOOKUP(W3523,AH:AI,2,FALSE)</f>
        <v>15580076000100</v>
      </c>
      <c r="AE3523" s="11">
        <f t="shared" ref="AE3523:AE3548" si="717">F3523*1</f>
        <v>191.22</v>
      </c>
      <c r="AF3523">
        <v>0</v>
      </c>
      <c r="AH3523" s="10">
        <v>6782685</v>
      </c>
      <c r="AI3523" s="10" t="s">
        <v>5855</v>
      </c>
      <c r="AJ3523" s="10">
        <v>152293</v>
      </c>
      <c r="AK3523" s="10" t="s">
        <v>5003</v>
      </c>
      <c r="AL3523" s="10" t="s">
        <v>5446</v>
      </c>
      <c r="AM3523" s="10" t="s">
        <v>5507</v>
      </c>
      <c r="AN3523" s="12" t="e">
        <f>VLOOKUP(TRIM(AK3523),[1]Sheet1!$S:$T,2,FALSE)</f>
        <v>#N/A</v>
      </c>
      <c r="AO3523" s="12">
        <f t="shared" ref="AO3523:AO3586" si="718">IF(ISNA(AN3523),0,AN3523)</f>
        <v>0</v>
      </c>
      <c r="AP3523" s="10">
        <f t="shared" ref="AP3523:AP3586" si="719">AO3523*AM3523</f>
        <v>0</v>
      </c>
    </row>
    <row r="3524" spans="1:42" x14ac:dyDescent="0.2">
      <c r="A3524" s="6" t="s">
        <v>3987</v>
      </c>
      <c r="B3524" s="6">
        <v>152985</v>
      </c>
      <c r="C3524" s="1">
        <v>42124</v>
      </c>
      <c r="D3524" s="6" t="s">
        <v>1924</v>
      </c>
      <c r="E3524" s="6" t="s">
        <v>5203</v>
      </c>
      <c r="F3524" s="9">
        <v>96.24</v>
      </c>
      <c r="G3524" s="9">
        <v>96.24</v>
      </c>
      <c r="H3524" s="9">
        <v>3.85</v>
      </c>
      <c r="I3524" s="6" t="s">
        <v>4360</v>
      </c>
      <c r="J3524" s="9">
        <v>0</v>
      </c>
      <c r="K3524" s="9">
        <v>0</v>
      </c>
      <c r="L3524" s="6" t="s">
        <v>3990</v>
      </c>
      <c r="M3524" s="9">
        <v>83.69</v>
      </c>
      <c r="N3524" s="9">
        <v>12.55</v>
      </c>
      <c r="O3524" s="6" t="s">
        <v>1932</v>
      </c>
      <c r="P3524" s="7">
        <v>83.69</v>
      </c>
      <c r="Q3524" s="7">
        <v>1.38</v>
      </c>
      <c r="R3524" s="6" t="s">
        <v>3992</v>
      </c>
      <c r="S3524" s="7">
        <v>83.69</v>
      </c>
      <c r="T3524" s="7">
        <v>6.36</v>
      </c>
      <c r="U3524" s="6" t="s">
        <v>3992</v>
      </c>
      <c r="V3524" s="6" t="s">
        <v>3992</v>
      </c>
      <c r="W3524" s="6">
        <v>6784059</v>
      </c>
      <c r="X3524" s="6" t="s">
        <v>4049</v>
      </c>
      <c r="Y3524" s="6" t="s">
        <v>3793</v>
      </c>
      <c r="Z3524" s="6" t="s">
        <v>3794</v>
      </c>
      <c r="AA3524" s="6"/>
      <c r="AB3524" s="5">
        <f t="shared" si="714"/>
        <v>152985</v>
      </c>
      <c r="AC3524" t="str">
        <f t="shared" si="715"/>
        <v>30/04/2015</v>
      </c>
      <c r="AD3524" t="str">
        <f t="shared" si="716"/>
        <v>33482241002621</v>
      </c>
      <c r="AE3524" s="11">
        <f t="shared" si="717"/>
        <v>96.24</v>
      </c>
      <c r="AF3524">
        <f t="shared" ref="AF3524:AF3548" si="720">SUMIF(AJ:AJ,B3524,AP:AP)</f>
        <v>0</v>
      </c>
      <c r="AH3524" s="10">
        <v>6783514</v>
      </c>
      <c r="AI3524" s="10" t="s">
        <v>5673</v>
      </c>
      <c r="AJ3524" s="10">
        <v>152294</v>
      </c>
      <c r="AK3524" s="10" t="s">
        <v>3328</v>
      </c>
      <c r="AL3524" s="10" t="s">
        <v>5446</v>
      </c>
      <c r="AM3524" s="10" t="s">
        <v>5477</v>
      </c>
      <c r="AN3524" s="12" t="e">
        <f>VLOOKUP(TRIM(AK3524),[1]Sheet1!$S:$T,2,FALSE)</f>
        <v>#N/A</v>
      </c>
      <c r="AO3524" s="12">
        <f t="shared" si="718"/>
        <v>0</v>
      </c>
      <c r="AP3524" s="10">
        <f t="shared" si="719"/>
        <v>0</v>
      </c>
    </row>
    <row r="3525" spans="1:42" x14ac:dyDescent="0.2">
      <c r="A3525" s="6" t="s">
        <v>3987</v>
      </c>
      <c r="B3525" s="6">
        <v>152985</v>
      </c>
      <c r="C3525" s="1">
        <v>42124</v>
      </c>
      <c r="D3525" s="6" t="s">
        <v>1924</v>
      </c>
      <c r="E3525" s="6" t="s">
        <v>5203</v>
      </c>
      <c r="F3525" s="9">
        <v>170.79</v>
      </c>
      <c r="G3525" s="9">
        <v>170.79</v>
      </c>
      <c r="H3525" s="9">
        <v>6.83</v>
      </c>
      <c r="I3525" s="6" t="s">
        <v>4360</v>
      </c>
      <c r="J3525" s="9">
        <v>0</v>
      </c>
      <c r="K3525" s="9">
        <v>0</v>
      </c>
      <c r="L3525" s="6" t="s">
        <v>3990</v>
      </c>
      <c r="M3525" s="9">
        <v>148.51</v>
      </c>
      <c r="N3525" s="9">
        <v>22.28</v>
      </c>
      <c r="O3525" s="6" t="s">
        <v>1932</v>
      </c>
      <c r="P3525" s="7">
        <v>148.51</v>
      </c>
      <c r="Q3525" s="7">
        <v>2.4500000000000002</v>
      </c>
      <c r="R3525" s="6" t="s">
        <v>3992</v>
      </c>
      <c r="S3525" s="7">
        <v>148.51</v>
      </c>
      <c r="T3525" s="7">
        <v>11.29</v>
      </c>
      <c r="U3525" s="6" t="s">
        <v>3992</v>
      </c>
      <c r="V3525" s="6" t="s">
        <v>3992</v>
      </c>
      <c r="W3525" s="6">
        <v>6784059</v>
      </c>
      <c r="X3525" s="6" t="s">
        <v>4049</v>
      </c>
      <c r="Y3525" s="6" t="s">
        <v>3787</v>
      </c>
      <c r="Z3525" s="6" t="s">
        <v>3788</v>
      </c>
      <c r="AA3525" s="6"/>
      <c r="AB3525" s="5">
        <f t="shared" si="714"/>
        <v>152985</v>
      </c>
      <c r="AC3525" t="str">
        <f t="shared" si="715"/>
        <v>30/04/2015</v>
      </c>
      <c r="AD3525" t="str">
        <f t="shared" si="716"/>
        <v>33482241002621</v>
      </c>
      <c r="AE3525" s="11">
        <f t="shared" si="717"/>
        <v>170.79</v>
      </c>
      <c r="AF3525">
        <f t="shared" si="720"/>
        <v>0</v>
      </c>
      <c r="AH3525" s="10">
        <v>7159337</v>
      </c>
      <c r="AI3525" s="10" t="s">
        <v>5579</v>
      </c>
      <c r="AJ3525" s="10">
        <v>151199</v>
      </c>
      <c r="AK3525" s="10" t="s">
        <v>2215</v>
      </c>
      <c r="AL3525" s="10" t="s">
        <v>5438</v>
      </c>
      <c r="AM3525" s="10" t="s">
        <v>6239</v>
      </c>
      <c r="AN3525" s="12" t="e">
        <f>VLOOKUP(TRIM(AK3525),[1]Sheet1!$S:$T,2,FALSE)</f>
        <v>#N/A</v>
      </c>
      <c r="AO3525" s="12">
        <f t="shared" si="718"/>
        <v>0</v>
      </c>
      <c r="AP3525" s="10">
        <f t="shared" si="719"/>
        <v>0</v>
      </c>
    </row>
    <row r="3526" spans="1:42" x14ac:dyDescent="0.2">
      <c r="A3526" s="6" t="s">
        <v>3987</v>
      </c>
      <c r="B3526" s="6">
        <v>152985</v>
      </c>
      <c r="C3526" s="1">
        <v>42124</v>
      </c>
      <c r="D3526" s="6" t="s">
        <v>1924</v>
      </c>
      <c r="E3526" s="6" t="s">
        <v>5203</v>
      </c>
      <c r="F3526" s="9">
        <v>483.16</v>
      </c>
      <c r="G3526" s="9">
        <v>483.16</v>
      </c>
      <c r="H3526" s="9">
        <v>19.329999999999998</v>
      </c>
      <c r="I3526" s="6" t="s">
        <v>4360</v>
      </c>
      <c r="J3526" s="9">
        <v>0</v>
      </c>
      <c r="K3526" s="9">
        <v>0</v>
      </c>
      <c r="L3526" s="6" t="s">
        <v>3990</v>
      </c>
      <c r="M3526" s="9">
        <v>420.14</v>
      </c>
      <c r="N3526" s="9">
        <v>63.02</v>
      </c>
      <c r="O3526" s="6" t="s">
        <v>1932</v>
      </c>
      <c r="P3526" s="7">
        <v>420.14</v>
      </c>
      <c r="Q3526" s="7">
        <v>6.93</v>
      </c>
      <c r="R3526" s="6" t="s">
        <v>3992</v>
      </c>
      <c r="S3526" s="7">
        <v>420.14</v>
      </c>
      <c r="T3526" s="7">
        <v>31.93</v>
      </c>
      <c r="U3526" s="6" t="s">
        <v>3992</v>
      </c>
      <c r="V3526" s="6" t="s">
        <v>3992</v>
      </c>
      <c r="W3526" s="6">
        <v>6784059</v>
      </c>
      <c r="X3526" s="6" t="s">
        <v>4049</v>
      </c>
      <c r="Y3526" s="6" t="s">
        <v>164</v>
      </c>
      <c r="Z3526" s="6" t="s">
        <v>94</v>
      </c>
      <c r="AA3526" s="6"/>
      <c r="AB3526" s="5">
        <f t="shared" si="714"/>
        <v>152985</v>
      </c>
      <c r="AC3526" t="str">
        <f t="shared" si="715"/>
        <v>30/04/2015</v>
      </c>
      <c r="AD3526" t="str">
        <f t="shared" si="716"/>
        <v>33482241002621</v>
      </c>
      <c r="AE3526" s="11">
        <f t="shared" si="717"/>
        <v>483.16</v>
      </c>
      <c r="AF3526">
        <f t="shared" si="720"/>
        <v>0</v>
      </c>
      <c r="AH3526" s="10">
        <v>6787837</v>
      </c>
      <c r="AI3526" s="10" t="s">
        <v>6379</v>
      </c>
      <c r="AJ3526" s="10">
        <v>152295</v>
      </c>
      <c r="AK3526" s="10" t="s">
        <v>4528</v>
      </c>
      <c r="AL3526" s="10" t="s">
        <v>5438</v>
      </c>
      <c r="AM3526" s="10" t="s">
        <v>5659</v>
      </c>
      <c r="AN3526" s="12" t="e">
        <f>VLOOKUP(TRIM(AK3526),[1]Sheet1!$S:$T,2,FALSE)</f>
        <v>#N/A</v>
      </c>
      <c r="AO3526" s="12">
        <f t="shared" si="718"/>
        <v>0</v>
      </c>
      <c r="AP3526" s="10">
        <f t="shared" si="719"/>
        <v>0</v>
      </c>
    </row>
    <row r="3527" spans="1:42" x14ac:dyDescent="0.2">
      <c r="A3527" s="6" t="s">
        <v>3987</v>
      </c>
      <c r="B3527" s="6">
        <v>152986</v>
      </c>
      <c r="C3527" s="1">
        <v>42124</v>
      </c>
      <c r="D3527" s="6" t="s">
        <v>1986</v>
      </c>
      <c r="E3527" s="6" t="s">
        <v>3989</v>
      </c>
      <c r="F3527" s="9">
        <v>1343.02</v>
      </c>
      <c r="G3527" s="9">
        <v>1343.02</v>
      </c>
      <c r="H3527" s="9">
        <v>241.74</v>
      </c>
      <c r="I3527" s="6" t="s">
        <v>4360</v>
      </c>
      <c r="J3527" s="9">
        <v>0</v>
      </c>
      <c r="K3527" s="9">
        <v>0</v>
      </c>
      <c r="L3527" s="6" t="s">
        <v>3990</v>
      </c>
      <c r="M3527" s="9">
        <v>1167.8399999999999</v>
      </c>
      <c r="N3527" s="9">
        <v>175.18</v>
      </c>
      <c r="O3527" s="6" t="s">
        <v>1932</v>
      </c>
      <c r="P3527" s="7">
        <v>1167.8399999999999</v>
      </c>
      <c r="Q3527" s="7">
        <v>19.27</v>
      </c>
      <c r="R3527" s="6" t="s">
        <v>3992</v>
      </c>
      <c r="S3527" s="7">
        <v>1167.8399999999999</v>
      </c>
      <c r="T3527" s="7">
        <v>88.76</v>
      </c>
      <c r="U3527" s="6" t="s">
        <v>3992</v>
      </c>
      <c r="V3527" s="6" t="s">
        <v>3992</v>
      </c>
      <c r="W3527" s="6">
        <v>6818732</v>
      </c>
      <c r="X3527" s="6" t="s">
        <v>4362</v>
      </c>
      <c r="Y3527" s="6" t="s">
        <v>4992</v>
      </c>
      <c r="Z3527" s="6" t="s">
        <v>3623</v>
      </c>
      <c r="AA3527" s="6"/>
      <c r="AB3527" s="5">
        <f t="shared" si="714"/>
        <v>152986</v>
      </c>
      <c r="AC3527" t="str">
        <f t="shared" si="715"/>
        <v>30/04/2015</v>
      </c>
      <c r="AD3527" t="str">
        <f t="shared" si="716"/>
        <v>07073027000820</v>
      </c>
      <c r="AE3527" s="11">
        <f t="shared" si="717"/>
        <v>1343.02</v>
      </c>
      <c r="AF3527">
        <f t="shared" si="720"/>
        <v>0</v>
      </c>
      <c r="AH3527" s="10">
        <v>6784026</v>
      </c>
      <c r="AI3527" s="10" t="s">
        <v>5574</v>
      </c>
      <c r="AJ3527" s="10">
        <v>151200</v>
      </c>
      <c r="AK3527" s="10" t="s">
        <v>2760</v>
      </c>
      <c r="AL3527" s="10" t="s">
        <v>5438</v>
      </c>
      <c r="AM3527" s="10" t="s">
        <v>5495</v>
      </c>
      <c r="AN3527" s="12" t="e">
        <f>VLOOKUP(TRIM(AK3527),[1]Sheet1!$S:$T,2,FALSE)</f>
        <v>#N/A</v>
      </c>
      <c r="AO3527" s="12">
        <f t="shared" si="718"/>
        <v>0</v>
      </c>
      <c r="AP3527" s="10">
        <f t="shared" si="719"/>
        <v>0</v>
      </c>
    </row>
    <row r="3528" spans="1:42" x14ac:dyDescent="0.2">
      <c r="A3528" s="6" t="s">
        <v>3987</v>
      </c>
      <c r="B3528" s="6">
        <v>152986</v>
      </c>
      <c r="C3528" s="1">
        <v>42124</v>
      </c>
      <c r="D3528" s="6" t="s">
        <v>1986</v>
      </c>
      <c r="E3528" s="6" t="s">
        <v>3989</v>
      </c>
      <c r="F3528" s="9">
        <v>384.16</v>
      </c>
      <c r="G3528" s="9">
        <v>384.16</v>
      </c>
      <c r="H3528" s="9">
        <v>69.150000000000006</v>
      </c>
      <c r="I3528" s="6" t="s">
        <v>4360</v>
      </c>
      <c r="J3528" s="9">
        <v>0</v>
      </c>
      <c r="K3528" s="9">
        <v>0</v>
      </c>
      <c r="L3528" s="6" t="s">
        <v>3990</v>
      </c>
      <c r="M3528" s="9">
        <v>334.05</v>
      </c>
      <c r="N3528" s="9">
        <v>50.11</v>
      </c>
      <c r="O3528" s="6" t="s">
        <v>1932</v>
      </c>
      <c r="P3528" s="7">
        <v>334.05</v>
      </c>
      <c r="Q3528" s="7">
        <v>5.51</v>
      </c>
      <c r="R3528" s="6" t="s">
        <v>3992</v>
      </c>
      <c r="S3528" s="7">
        <v>334.05</v>
      </c>
      <c r="T3528" s="7">
        <v>25.39</v>
      </c>
      <c r="U3528" s="6" t="s">
        <v>3992</v>
      </c>
      <c r="V3528" s="6" t="s">
        <v>3992</v>
      </c>
      <c r="W3528" s="6">
        <v>6818732</v>
      </c>
      <c r="X3528" s="6" t="s">
        <v>4362</v>
      </c>
      <c r="Y3528" s="6" t="s">
        <v>5003</v>
      </c>
      <c r="Z3528" s="6" t="s">
        <v>3627</v>
      </c>
      <c r="AA3528" s="6"/>
      <c r="AB3528" s="5">
        <f t="shared" si="714"/>
        <v>152986</v>
      </c>
      <c r="AC3528" t="str">
        <f t="shared" si="715"/>
        <v>30/04/2015</v>
      </c>
      <c r="AD3528" t="str">
        <f t="shared" si="716"/>
        <v>07073027000820</v>
      </c>
      <c r="AE3528" s="11">
        <f t="shared" si="717"/>
        <v>384.16</v>
      </c>
      <c r="AF3528">
        <f t="shared" si="720"/>
        <v>0</v>
      </c>
      <c r="AH3528" s="10">
        <v>6787837</v>
      </c>
      <c r="AI3528" s="10" t="s">
        <v>6379</v>
      </c>
      <c r="AJ3528" s="10">
        <v>152295</v>
      </c>
      <c r="AK3528" s="10" t="s">
        <v>3083</v>
      </c>
      <c r="AL3528" s="10" t="s">
        <v>5438</v>
      </c>
      <c r="AM3528" s="10" t="s">
        <v>5515</v>
      </c>
      <c r="AN3528" s="12" t="e">
        <f>VLOOKUP(TRIM(AK3528),[1]Sheet1!$S:$T,2,FALSE)</f>
        <v>#N/A</v>
      </c>
      <c r="AO3528" s="12">
        <f t="shared" si="718"/>
        <v>0</v>
      </c>
      <c r="AP3528" s="10">
        <f t="shared" si="719"/>
        <v>0</v>
      </c>
    </row>
    <row r="3529" spans="1:42" x14ac:dyDescent="0.2">
      <c r="A3529" s="6" t="s">
        <v>3987</v>
      </c>
      <c r="B3529" s="6">
        <v>152987</v>
      </c>
      <c r="C3529" s="1">
        <v>42124</v>
      </c>
      <c r="D3529" s="6" t="s">
        <v>1986</v>
      </c>
      <c r="E3529" s="6" t="s">
        <v>3989</v>
      </c>
      <c r="F3529" s="9">
        <v>443.5</v>
      </c>
      <c r="G3529" s="9">
        <v>385.65</v>
      </c>
      <c r="H3529" s="9">
        <v>69.42</v>
      </c>
      <c r="I3529" s="6" t="s">
        <v>4360</v>
      </c>
      <c r="J3529" s="9">
        <v>0</v>
      </c>
      <c r="K3529" s="9">
        <v>0</v>
      </c>
      <c r="L3529" s="6" t="s">
        <v>3990</v>
      </c>
      <c r="M3529" s="9">
        <v>385.65</v>
      </c>
      <c r="N3529" s="9">
        <v>57.85</v>
      </c>
      <c r="O3529" s="6" t="s">
        <v>1932</v>
      </c>
      <c r="P3529" s="7">
        <v>385.65</v>
      </c>
      <c r="Q3529" s="7">
        <v>6.36</v>
      </c>
      <c r="R3529" s="6" t="s">
        <v>3992</v>
      </c>
      <c r="S3529" s="7">
        <v>385.65</v>
      </c>
      <c r="T3529" s="7">
        <v>29.31</v>
      </c>
      <c r="U3529" s="6" t="s">
        <v>3992</v>
      </c>
      <c r="V3529" s="6" t="s">
        <v>3992</v>
      </c>
      <c r="W3529" s="6">
        <v>6782692</v>
      </c>
      <c r="X3529" s="6" t="s">
        <v>4362</v>
      </c>
      <c r="Y3529" s="6" t="s">
        <v>2431</v>
      </c>
      <c r="Z3529" s="6" t="s">
        <v>2432</v>
      </c>
      <c r="AA3529" s="6"/>
      <c r="AB3529" s="5">
        <f t="shared" si="714"/>
        <v>152987</v>
      </c>
      <c r="AC3529" t="str">
        <f t="shared" si="715"/>
        <v>30/04/2015</v>
      </c>
      <c r="AD3529" t="str">
        <f t="shared" si="716"/>
        <v>02195445000108</v>
      </c>
      <c r="AE3529" s="11">
        <f t="shared" si="717"/>
        <v>443.5</v>
      </c>
      <c r="AF3529">
        <f t="shared" si="720"/>
        <v>0</v>
      </c>
      <c r="AH3529" s="10">
        <v>245577</v>
      </c>
      <c r="AI3529" s="10" t="s">
        <v>5606</v>
      </c>
      <c r="AJ3529" s="10">
        <v>152296</v>
      </c>
      <c r="AK3529" s="10" t="s">
        <v>3693</v>
      </c>
      <c r="AL3529" s="10" t="s">
        <v>5438</v>
      </c>
      <c r="AM3529" s="10" t="s">
        <v>5474</v>
      </c>
      <c r="AN3529" s="12" t="e">
        <f>VLOOKUP(TRIM(AK3529),[1]Sheet1!$S:$T,2,FALSE)</f>
        <v>#N/A</v>
      </c>
      <c r="AO3529" s="12">
        <f t="shared" si="718"/>
        <v>0</v>
      </c>
      <c r="AP3529" s="10">
        <f t="shared" si="719"/>
        <v>0</v>
      </c>
    </row>
    <row r="3530" spans="1:42" x14ac:dyDescent="0.2">
      <c r="A3530" s="6" t="s">
        <v>3987</v>
      </c>
      <c r="B3530" s="6">
        <v>152988</v>
      </c>
      <c r="C3530" s="1">
        <v>42124</v>
      </c>
      <c r="D3530" s="6" t="s">
        <v>1926</v>
      </c>
      <c r="E3530" s="6" t="s">
        <v>3418</v>
      </c>
      <c r="F3530" s="9">
        <v>2580.83</v>
      </c>
      <c r="G3530" s="9">
        <v>2244.1999999999998</v>
      </c>
      <c r="H3530" s="9">
        <v>157.09</v>
      </c>
      <c r="I3530" s="6" t="s">
        <v>4106</v>
      </c>
      <c r="J3530" s="9">
        <v>0</v>
      </c>
      <c r="K3530" s="9">
        <v>0</v>
      </c>
      <c r="L3530" s="6" t="s">
        <v>3990</v>
      </c>
      <c r="M3530" s="9">
        <v>2244.1999999999998</v>
      </c>
      <c r="N3530" s="9">
        <v>336.63</v>
      </c>
      <c r="O3530" s="6" t="s">
        <v>1932</v>
      </c>
      <c r="P3530" s="7">
        <v>2244.1999999999998</v>
      </c>
      <c r="Q3530" s="7">
        <v>37.03</v>
      </c>
      <c r="R3530" s="6" t="s">
        <v>3992</v>
      </c>
      <c r="S3530" s="7">
        <v>2244.1999999999998</v>
      </c>
      <c r="T3530" s="7">
        <v>170.56</v>
      </c>
      <c r="U3530" s="6" t="s">
        <v>3992</v>
      </c>
      <c r="V3530" s="6" t="s">
        <v>3992</v>
      </c>
      <c r="W3530" s="6">
        <v>6821638</v>
      </c>
      <c r="X3530" s="6" t="s">
        <v>4049</v>
      </c>
      <c r="Y3530" s="6" t="s">
        <v>107</v>
      </c>
      <c r="Z3530" s="6" t="s">
        <v>108</v>
      </c>
      <c r="AA3530" s="6"/>
      <c r="AB3530" s="5">
        <f t="shared" si="714"/>
        <v>152988</v>
      </c>
      <c r="AC3530" t="str">
        <f t="shared" si="715"/>
        <v>30/04/2015</v>
      </c>
      <c r="AD3530" t="str">
        <f t="shared" si="716"/>
        <v>08695331000103</v>
      </c>
      <c r="AE3530" s="11">
        <f t="shared" si="717"/>
        <v>2580.83</v>
      </c>
      <c r="AF3530">
        <f t="shared" si="720"/>
        <v>0</v>
      </c>
      <c r="AH3530" s="10">
        <v>6784026</v>
      </c>
      <c r="AI3530" s="10" t="s">
        <v>5574</v>
      </c>
      <c r="AJ3530" s="10">
        <v>151200</v>
      </c>
      <c r="AK3530" s="10" t="s">
        <v>2758</v>
      </c>
      <c r="AL3530" s="10" t="s">
        <v>5438</v>
      </c>
      <c r="AM3530" s="10" t="s">
        <v>5507</v>
      </c>
      <c r="AN3530" s="12" t="e">
        <f>VLOOKUP(TRIM(AK3530),[1]Sheet1!$S:$T,2,FALSE)</f>
        <v>#N/A</v>
      </c>
      <c r="AO3530" s="12">
        <f t="shared" si="718"/>
        <v>0</v>
      </c>
      <c r="AP3530" s="10">
        <f t="shared" si="719"/>
        <v>0</v>
      </c>
    </row>
    <row r="3531" spans="1:42" x14ac:dyDescent="0.2">
      <c r="A3531" s="6" t="s">
        <v>3987</v>
      </c>
      <c r="B3531" s="6">
        <v>152988</v>
      </c>
      <c r="C3531" s="1">
        <v>42124</v>
      </c>
      <c r="D3531" s="6" t="s">
        <v>1924</v>
      </c>
      <c r="E3531" s="6" t="s">
        <v>3418</v>
      </c>
      <c r="F3531" s="9">
        <v>24.88</v>
      </c>
      <c r="G3531" s="9">
        <v>24.88</v>
      </c>
      <c r="H3531" s="9">
        <v>1.74</v>
      </c>
      <c r="I3531" s="6" t="s">
        <v>4011</v>
      </c>
      <c r="J3531" s="9">
        <v>0</v>
      </c>
      <c r="K3531" s="9">
        <v>0</v>
      </c>
      <c r="L3531" s="6" t="s">
        <v>3990</v>
      </c>
      <c r="M3531" s="9">
        <v>0</v>
      </c>
      <c r="N3531" s="9">
        <v>0</v>
      </c>
      <c r="O3531" s="6" t="s">
        <v>3990</v>
      </c>
      <c r="P3531" s="7">
        <v>24.88</v>
      </c>
      <c r="Q3531" s="7">
        <v>0.41</v>
      </c>
      <c r="R3531" s="6" t="s">
        <v>3992</v>
      </c>
      <c r="S3531" s="7">
        <v>24.88</v>
      </c>
      <c r="T3531" s="7">
        <v>1.89</v>
      </c>
      <c r="U3531" s="6" t="s">
        <v>3992</v>
      </c>
      <c r="V3531" s="6" t="s">
        <v>3992</v>
      </c>
      <c r="W3531" s="6">
        <v>6821638</v>
      </c>
      <c r="X3531" s="6" t="s">
        <v>4329</v>
      </c>
      <c r="Y3531" s="6" t="s">
        <v>1765</v>
      </c>
      <c r="Z3531" s="6" t="s">
        <v>1766</v>
      </c>
      <c r="AA3531" s="6"/>
      <c r="AB3531" s="5">
        <f t="shared" si="714"/>
        <v>152988</v>
      </c>
      <c r="AC3531" t="str">
        <f t="shared" si="715"/>
        <v>30/04/2015</v>
      </c>
      <c r="AD3531" t="str">
        <f t="shared" si="716"/>
        <v>08695331000103</v>
      </c>
      <c r="AE3531" s="11">
        <f t="shared" si="717"/>
        <v>24.88</v>
      </c>
      <c r="AF3531">
        <f t="shared" si="720"/>
        <v>0</v>
      </c>
      <c r="AH3531" s="10">
        <v>245577</v>
      </c>
      <c r="AI3531" s="10" t="s">
        <v>5606</v>
      </c>
      <c r="AJ3531" s="10">
        <v>152296</v>
      </c>
      <c r="AK3531" s="10" t="s">
        <v>499</v>
      </c>
      <c r="AL3531" s="10" t="s">
        <v>5438</v>
      </c>
      <c r="AM3531" s="10" t="s">
        <v>5474</v>
      </c>
      <c r="AN3531" s="12" t="e">
        <f>VLOOKUP(TRIM(AK3531),[1]Sheet1!$S:$T,2,FALSE)</f>
        <v>#N/A</v>
      </c>
      <c r="AO3531" s="12">
        <f t="shared" si="718"/>
        <v>0</v>
      </c>
      <c r="AP3531" s="10">
        <f t="shared" si="719"/>
        <v>0</v>
      </c>
    </row>
    <row r="3532" spans="1:42" x14ac:dyDescent="0.2">
      <c r="A3532" s="6" t="s">
        <v>3987</v>
      </c>
      <c r="B3532" s="6">
        <v>152988</v>
      </c>
      <c r="C3532" s="1">
        <v>42124</v>
      </c>
      <c r="D3532" s="6" t="s">
        <v>1924</v>
      </c>
      <c r="E3532" s="6" t="s">
        <v>3418</v>
      </c>
      <c r="F3532" s="9">
        <v>24.88</v>
      </c>
      <c r="G3532" s="9">
        <v>24.88</v>
      </c>
      <c r="H3532" s="9">
        <v>1.74</v>
      </c>
      <c r="I3532" s="6" t="s">
        <v>4011</v>
      </c>
      <c r="J3532" s="9">
        <v>0</v>
      </c>
      <c r="K3532" s="9">
        <v>0</v>
      </c>
      <c r="L3532" s="6" t="s">
        <v>3990</v>
      </c>
      <c r="M3532" s="9">
        <v>0</v>
      </c>
      <c r="N3532" s="9">
        <v>0</v>
      </c>
      <c r="O3532" s="6" t="s">
        <v>3990</v>
      </c>
      <c r="P3532" s="7">
        <v>24.88</v>
      </c>
      <c r="Q3532" s="7">
        <v>0.41</v>
      </c>
      <c r="R3532" s="6" t="s">
        <v>3992</v>
      </c>
      <c r="S3532" s="7">
        <v>24.88</v>
      </c>
      <c r="T3532" s="7">
        <v>1.89</v>
      </c>
      <c r="U3532" s="6" t="s">
        <v>3992</v>
      </c>
      <c r="V3532" s="6" t="s">
        <v>3992</v>
      </c>
      <c r="W3532" s="6">
        <v>6821638</v>
      </c>
      <c r="X3532" s="6" t="s">
        <v>4329</v>
      </c>
      <c r="Y3532" s="6" t="s">
        <v>4334</v>
      </c>
      <c r="Z3532" s="6" t="s">
        <v>3175</v>
      </c>
      <c r="AA3532" s="6"/>
      <c r="AB3532" s="5">
        <f t="shared" si="714"/>
        <v>152988</v>
      </c>
      <c r="AC3532" t="str">
        <f t="shared" si="715"/>
        <v>30/04/2015</v>
      </c>
      <c r="AD3532" t="str">
        <f t="shared" si="716"/>
        <v>08695331000103</v>
      </c>
      <c r="AE3532" s="11">
        <f t="shared" si="717"/>
        <v>24.88</v>
      </c>
      <c r="AF3532">
        <f t="shared" si="720"/>
        <v>0</v>
      </c>
      <c r="AH3532" s="10">
        <v>6784026</v>
      </c>
      <c r="AI3532" s="10" t="s">
        <v>5574</v>
      </c>
      <c r="AJ3532" s="10">
        <v>151200</v>
      </c>
      <c r="AK3532" s="10" t="s">
        <v>1937</v>
      </c>
      <c r="AL3532" s="10" t="s">
        <v>5575</v>
      </c>
      <c r="AM3532" s="10" t="s">
        <v>6380</v>
      </c>
      <c r="AN3532" s="12" t="e">
        <f>VLOOKUP(TRIM(AK3532),[1]Sheet1!$S:$T,2,FALSE)</f>
        <v>#N/A</v>
      </c>
      <c r="AO3532" s="12">
        <f t="shared" si="718"/>
        <v>0</v>
      </c>
      <c r="AP3532" s="10">
        <f t="shared" si="719"/>
        <v>0</v>
      </c>
    </row>
    <row r="3533" spans="1:42" x14ac:dyDescent="0.2">
      <c r="A3533" s="6" t="s">
        <v>3987</v>
      </c>
      <c r="B3533" s="6">
        <v>152988</v>
      </c>
      <c r="C3533" s="1">
        <v>42124</v>
      </c>
      <c r="D3533" s="6" t="s">
        <v>1924</v>
      </c>
      <c r="E3533" s="6" t="s">
        <v>3418</v>
      </c>
      <c r="F3533" s="9">
        <v>132.47999999999999</v>
      </c>
      <c r="G3533" s="9">
        <v>115.2</v>
      </c>
      <c r="H3533" s="9">
        <v>4.6100000000000003</v>
      </c>
      <c r="I3533" s="6" t="s">
        <v>4360</v>
      </c>
      <c r="J3533" s="9">
        <v>0</v>
      </c>
      <c r="K3533" s="9">
        <v>0</v>
      </c>
      <c r="L3533" s="6" t="s">
        <v>3990</v>
      </c>
      <c r="M3533" s="9">
        <v>115.2</v>
      </c>
      <c r="N3533" s="9">
        <v>17.28</v>
      </c>
      <c r="O3533" s="6" t="s">
        <v>1932</v>
      </c>
      <c r="P3533" s="7">
        <v>115.2</v>
      </c>
      <c r="Q3533" s="7">
        <v>1.9</v>
      </c>
      <c r="R3533" s="6" t="s">
        <v>3992</v>
      </c>
      <c r="S3533" s="7">
        <v>115.2</v>
      </c>
      <c r="T3533" s="7">
        <v>8.76</v>
      </c>
      <c r="U3533" s="6" t="s">
        <v>3992</v>
      </c>
      <c r="V3533" s="6" t="s">
        <v>3992</v>
      </c>
      <c r="W3533" s="6">
        <v>6821638</v>
      </c>
      <c r="X3533" s="6" t="s">
        <v>4049</v>
      </c>
      <c r="Y3533" s="6" t="s">
        <v>1463</v>
      </c>
      <c r="Z3533" s="6" t="s">
        <v>97</v>
      </c>
      <c r="AA3533" s="6"/>
      <c r="AB3533" s="5">
        <f t="shared" si="714"/>
        <v>152988</v>
      </c>
      <c r="AC3533" t="str">
        <f t="shared" si="715"/>
        <v>30/04/2015</v>
      </c>
      <c r="AD3533" t="str">
        <f t="shared" si="716"/>
        <v>08695331000103</v>
      </c>
      <c r="AE3533" s="11">
        <f t="shared" si="717"/>
        <v>132.47999999999999</v>
      </c>
      <c r="AF3533">
        <f t="shared" si="720"/>
        <v>0</v>
      </c>
      <c r="AH3533" s="10">
        <v>6784026</v>
      </c>
      <c r="AI3533" s="10" t="s">
        <v>5574</v>
      </c>
      <c r="AJ3533" s="10">
        <v>151200</v>
      </c>
      <c r="AK3533" s="10" t="s">
        <v>1943</v>
      </c>
      <c r="AL3533" s="10" t="s">
        <v>5572</v>
      </c>
      <c r="AM3533" s="10" t="s">
        <v>6381</v>
      </c>
      <c r="AN3533" s="12" t="e">
        <f>VLOOKUP(TRIM(AK3533),[1]Sheet1!$S:$T,2,FALSE)</f>
        <v>#N/A</v>
      </c>
      <c r="AO3533" s="12">
        <f t="shared" si="718"/>
        <v>0</v>
      </c>
      <c r="AP3533" s="10">
        <f t="shared" si="719"/>
        <v>0</v>
      </c>
    </row>
    <row r="3534" spans="1:42" x14ac:dyDescent="0.2">
      <c r="A3534" s="6" t="s">
        <v>3987</v>
      </c>
      <c r="B3534" s="6">
        <v>152988</v>
      </c>
      <c r="C3534" s="1">
        <v>42124</v>
      </c>
      <c r="D3534" s="6" t="s">
        <v>1924</v>
      </c>
      <c r="E3534" s="6" t="s">
        <v>3418</v>
      </c>
      <c r="F3534" s="9">
        <v>132.47999999999999</v>
      </c>
      <c r="G3534" s="9">
        <v>115.2</v>
      </c>
      <c r="H3534" s="9">
        <v>4.6100000000000003</v>
      </c>
      <c r="I3534" s="6" t="s">
        <v>4360</v>
      </c>
      <c r="J3534" s="9">
        <v>0</v>
      </c>
      <c r="K3534" s="9">
        <v>0</v>
      </c>
      <c r="L3534" s="6" t="s">
        <v>3990</v>
      </c>
      <c r="M3534" s="9">
        <v>115.2</v>
      </c>
      <c r="N3534" s="9">
        <v>17.28</v>
      </c>
      <c r="O3534" s="6" t="s">
        <v>1932</v>
      </c>
      <c r="P3534" s="7">
        <v>115.2</v>
      </c>
      <c r="Q3534" s="7">
        <v>1.9</v>
      </c>
      <c r="R3534" s="6" t="s">
        <v>3992</v>
      </c>
      <c r="S3534" s="7">
        <v>115.2</v>
      </c>
      <c r="T3534" s="7">
        <v>8.76</v>
      </c>
      <c r="U3534" s="6" t="s">
        <v>3992</v>
      </c>
      <c r="V3534" s="6" t="s">
        <v>3992</v>
      </c>
      <c r="W3534" s="6">
        <v>6821638</v>
      </c>
      <c r="X3534" s="6" t="s">
        <v>4049</v>
      </c>
      <c r="Y3534" s="6" t="s">
        <v>98</v>
      </c>
      <c r="Z3534" s="6" t="s">
        <v>99</v>
      </c>
      <c r="AA3534" s="6"/>
      <c r="AB3534" s="5">
        <f t="shared" si="714"/>
        <v>152988</v>
      </c>
      <c r="AC3534" t="str">
        <f t="shared" si="715"/>
        <v>30/04/2015</v>
      </c>
      <c r="AD3534" t="str">
        <f t="shared" si="716"/>
        <v>08695331000103</v>
      </c>
      <c r="AE3534" s="11">
        <f t="shared" si="717"/>
        <v>132.47999999999999</v>
      </c>
      <c r="AF3534">
        <f t="shared" si="720"/>
        <v>0</v>
      </c>
      <c r="AH3534" s="10">
        <v>6784026</v>
      </c>
      <c r="AI3534" s="10" t="s">
        <v>5574</v>
      </c>
      <c r="AJ3534" s="10">
        <v>151200</v>
      </c>
      <c r="AK3534" s="10" t="s">
        <v>1984</v>
      </c>
      <c r="AL3534" s="10" t="s">
        <v>5572</v>
      </c>
      <c r="AM3534" s="10" t="s">
        <v>5427</v>
      </c>
      <c r="AN3534" s="12" t="e">
        <f>VLOOKUP(TRIM(AK3534),[1]Sheet1!$S:$T,2,FALSE)</f>
        <v>#N/A</v>
      </c>
      <c r="AO3534" s="12">
        <f t="shared" si="718"/>
        <v>0</v>
      </c>
      <c r="AP3534" s="10">
        <f t="shared" si="719"/>
        <v>0</v>
      </c>
    </row>
    <row r="3535" spans="1:42" x14ac:dyDescent="0.2">
      <c r="A3535" s="6" t="s">
        <v>3987</v>
      </c>
      <c r="B3535" s="6">
        <v>152988</v>
      </c>
      <c r="C3535" s="1">
        <v>42124</v>
      </c>
      <c r="D3535" s="6" t="s">
        <v>1924</v>
      </c>
      <c r="E3535" s="6" t="s">
        <v>3418</v>
      </c>
      <c r="F3535" s="9">
        <v>39.880000000000003</v>
      </c>
      <c r="G3535" s="9">
        <v>33.229999999999997</v>
      </c>
      <c r="H3535" s="9">
        <v>1.33</v>
      </c>
      <c r="I3535" s="6" t="s">
        <v>4360</v>
      </c>
      <c r="J3535" s="9">
        <v>0</v>
      </c>
      <c r="K3535" s="9">
        <v>0</v>
      </c>
      <c r="L3535" s="6" t="s">
        <v>3990</v>
      </c>
      <c r="M3535" s="9">
        <v>33.229999999999997</v>
      </c>
      <c r="N3535" s="9">
        <v>6.65</v>
      </c>
      <c r="O3535" s="6" t="s">
        <v>1932</v>
      </c>
      <c r="P3535" s="7">
        <v>33.229999999999997</v>
      </c>
      <c r="Q3535" s="7">
        <v>0.55000000000000004</v>
      </c>
      <c r="R3535" s="6" t="s">
        <v>3992</v>
      </c>
      <c r="S3535" s="7">
        <v>33.229999999999997</v>
      </c>
      <c r="T3535" s="7">
        <v>2.5299999999999998</v>
      </c>
      <c r="U3535" s="6" t="s">
        <v>3992</v>
      </c>
      <c r="V3535" s="6" t="s">
        <v>3992</v>
      </c>
      <c r="W3535" s="6">
        <v>6821638</v>
      </c>
      <c r="X3535" s="6" t="s">
        <v>3273</v>
      </c>
      <c r="Y3535" s="6" t="s">
        <v>1518</v>
      </c>
      <c r="Z3535" s="6" t="s">
        <v>100</v>
      </c>
      <c r="AA3535" s="6"/>
      <c r="AB3535" s="5">
        <f t="shared" si="714"/>
        <v>152988</v>
      </c>
      <c r="AC3535" t="str">
        <f t="shared" si="715"/>
        <v>30/04/2015</v>
      </c>
      <c r="AD3535" t="str">
        <f t="shared" si="716"/>
        <v>08695331000103</v>
      </c>
      <c r="AE3535" s="11">
        <f t="shared" si="717"/>
        <v>39.880000000000003</v>
      </c>
      <c r="AF3535">
        <f t="shared" si="720"/>
        <v>0</v>
      </c>
      <c r="AH3535" s="10">
        <v>6784026</v>
      </c>
      <c r="AI3535" s="10" t="s">
        <v>5574</v>
      </c>
      <c r="AJ3535" s="10">
        <v>151200</v>
      </c>
      <c r="AK3535" s="10" t="s">
        <v>3191</v>
      </c>
      <c r="AL3535" s="10" t="s">
        <v>5438</v>
      </c>
      <c r="AM3535" s="10" t="s">
        <v>5518</v>
      </c>
      <c r="AN3535" s="12" t="e">
        <f>VLOOKUP(TRIM(AK3535),[1]Sheet1!$S:$T,2,FALSE)</f>
        <v>#N/A</v>
      </c>
      <c r="AO3535" s="12">
        <f t="shared" si="718"/>
        <v>0</v>
      </c>
      <c r="AP3535" s="10">
        <f t="shared" si="719"/>
        <v>0</v>
      </c>
    </row>
    <row r="3536" spans="1:42" x14ac:dyDescent="0.2">
      <c r="A3536" s="6" t="s">
        <v>3987</v>
      </c>
      <c r="B3536" s="6">
        <v>152988</v>
      </c>
      <c r="C3536" s="1">
        <v>42124</v>
      </c>
      <c r="D3536" s="6" t="s">
        <v>1924</v>
      </c>
      <c r="E3536" s="6" t="s">
        <v>3418</v>
      </c>
      <c r="F3536" s="9">
        <v>132.47999999999999</v>
      </c>
      <c r="G3536" s="9">
        <v>115.2</v>
      </c>
      <c r="H3536" s="9">
        <v>4.6100000000000003</v>
      </c>
      <c r="I3536" s="6" t="s">
        <v>4360</v>
      </c>
      <c r="J3536" s="9">
        <v>0</v>
      </c>
      <c r="K3536" s="9">
        <v>0</v>
      </c>
      <c r="L3536" s="6" t="s">
        <v>3990</v>
      </c>
      <c r="M3536" s="9">
        <v>115.2</v>
      </c>
      <c r="N3536" s="9">
        <v>17.28</v>
      </c>
      <c r="O3536" s="6" t="s">
        <v>1932</v>
      </c>
      <c r="P3536" s="7">
        <v>115.2</v>
      </c>
      <c r="Q3536" s="7">
        <v>1.9</v>
      </c>
      <c r="R3536" s="6" t="s">
        <v>3992</v>
      </c>
      <c r="S3536" s="7">
        <v>115.2</v>
      </c>
      <c r="T3536" s="7">
        <v>8.76</v>
      </c>
      <c r="U3536" s="6" t="s">
        <v>3992</v>
      </c>
      <c r="V3536" s="6" t="s">
        <v>3992</v>
      </c>
      <c r="W3536" s="6">
        <v>6821638</v>
      </c>
      <c r="X3536" s="6" t="s">
        <v>4049</v>
      </c>
      <c r="Y3536" s="6" t="s">
        <v>823</v>
      </c>
      <c r="Z3536" s="6" t="s">
        <v>101</v>
      </c>
      <c r="AA3536" s="6"/>
      <c r="AB3536" s="5">
        <f t="shared" si="714"/>
        <v>152988</v>
      </c>
      <c r="AC3536" t="str">
        <f t="shared" si="715"/>
        <v>30/04/2015</v>
      </c>
      <c r="AD3536" t="str">
        <f t="shared" si="716"/>
        <v>08695331000103</v>
      </c>
      <c r="AE3536" s="11">
        <f t="shared" si="717"/>
        <v>132.47999999999999</v>
      </c>
      <c r="AF3536">
        <f t="shared" si="720"/>
        <v>0</v>
      </c>
      <c r="AH3536" s="10">
        <v>6789546</v>
      </c>
      <c r="AI3536" s="10" t="s">
        <v>5978</v>
      </c>
      <c r="AJ3536" s="10">
        <v>151201</v>
      </c>
      <c r="AK3536" s="10" t="s">
        <v>3083</v>
      </c>
      <c r="AL3536" s="10" t="s">
        <v>5438</v>
      </c>
      <c r="AM3536" s="10" t="s">
        <v>5515</v>
      </c>
      <c r="AN3536" s="12" t="e">
        <f>VLOOKUP(TRIM(AK3536),[1]Sheet1!$S:$T,2,FALSE)</f>
        <v>#N/A</v>
      </c>
      <c r="AO3536" s="12">
        <f t="shared" si="718"/>
        <v>0</v>
      </c>
      <c r="AP3536" s="10">
        <f t="shared" si="719"/>
        <v>0</v>
      </c>
    </row>
    <row r="3537" spans="1:42" x14ac:dyDescent="0.2">
      <c r="A3537" s="6" t="s">
        <v>3987</v>
      </c>
      <c r="B3537" s="6">
        <v>152989</v>
      </c>
      <c r="C3537" s="1">
        <v>42124</v>
      </c>
      <c r="D3537" s="6" t="s">
        <v>1924</v>
      </c>
      <c r="E3537" s="6" t="s">
        <v>3418</v>
      </c>
      <c r="F3537" s="9">
        <v>132.47999999999999</v>
      </c>
      <c r="G3537" s="9">
        <v>115.2</v>
      </c>
      <c r="H3537" s="9">
        <v>4.6100000000000003</v>
      </c>
      <c r="I3537" s="6" t="s">
        <v>4360</v>
      </c>
      <c r="J3537" s="9">
        <v>0</v>
      </c>
      <c r="K3537" s="9">
        <v>0</v>
      </c>
      <c r="L3537" s="6" t="s">
        <v>3990</v>
      </c>
      <c r="M3537" s="9">
        <v>115.2</v>
      </c>
      <c r="N3537" s="9">
        <v>17.28</v>
      </c>
      <c r="O3537" s="6" t="s">
        <v>1932</v>
      </c>
      <c r="P3537" s="7">
        <v>115.2</v>
      </c>
      <c r="Q3537" s="7">
        <v>1.9</v>
      </c>
      <c r="R3537" s="6" t="s">
        <v>3992</v>
      </c>
      <c r="S3537" s="7">
        <v>115.2</v>
      </c>
      <c r="T3537" s="7">
        <v>8.76</v>
      </c>
      <c r="U3537" s="6" t="s">
        <v>3992</v>
      </c>
      <c r="V3537" s="6" t="s">
        <v>3992</v>
      </c>
      <c r="W3537" s="6">
        <v>6821638</v>
      </c>
      <c r="X3537" s="6" t="s">
        <v>4049</v>
      </c>
      <c r="Y3537" s="6" t="s">
        <v>4958</v>
      </c>
      <c r="Z3537" s="6" t="s">
        <v>3604</v>
      </c>
      <c r="AA3537" s="6"/>
      <c r="AB3537" s="5">
        <f t="shared" si="714"/>
        <v>152989</v>
      </c>
      <c r="AC3537" t="str">
        <f t="shared" si="715"/>
        <v>30/04/2015</v>
      </c>
      <c r="AD3537" t="str">
        <f t="shared" si="716"/>
        <v>08695331000103</v>
      </c>
      <c r="AE3537" s="11">
        <f t="shared" si="717"/>
        <v>132.47999999999999</v>
      </c>
      <c r="AF3537">
        <f t="shared" si="720"/>
        <v>0</v>
      </c>
      <c r="AH3537" s="10">
        <v>6793868</v>
      </c>
      <c r="AI3537" s="10" t="s">
        <v>5974</v>
      </c>
      <c r="AJ3537" s="10">
        <v>152297</v>
      </c>
      <c r="AK3537" s="10" t="s">
        <v>504</v>
      </c>
      <c r="AL3537" s="10" t="s">
        <v>5438</v>
      </c>
      <c r="AM3537" s="10" t="s">
        <v>5483</v>
      </c>
      <c r="AN3537" s="12" t="e">
        <f>VLOOKUP(TRIM(AK3537),[1]Sheet1!$S:$T,2,FALSE)</f>
        <v>#N/A</v>
      </c>
      <c r="AO3537" s="12">
        <f t="shared" si="718"/>
        <v>0</v>
      </c>
      <c r="AP3537" s="10">
        <f t="shared" si="719"/>
        <v>0</v>
      </c>
    </row>
    <row r="3538" spans="1:42" x14ac:dyDescent="0.2">
      <c r="A3538" s="6" t="s">
        <v>3987</v>
      </c>
      <c r="B3538" s="6">
        <v>152990</v>
      </c>
      <c r="C3538" s="1">
        <v>42124</v>
      </c>
      <c r="D3538" s="6" t="s">
        <v>1924</v>
      </c>
      <c r="E3538" s="6" t="s">
        <v>4096</v>
      </c>
      <c r="F3538" s="9">
        <v>269.12</v>
      </c>
      <c r="G3538" s="9">
        <v>234.02</v>
      </c>
      <c r="H3538" s="9">
        <v>9.36</v>
      </c>
      <c r="I3538" s="6" t="s">
        <v>4360</v>
      </c>
      <c r="J3538" s="9">
        <v>0</v>
      </c>
      <c r="K3538" s="9">
        <v>0</v>
      </c>
      <c r="L3538" s="6" t="s">
        <v>3990</v>
      </c>
      <c r="M3538" s="9">
        <v>234.02</v>
      </c>
      <c r="N3538" s="9">
        <v>35.1</v>
      </c>
      <c r="O3538" s="6" t="s">
        <v>1932</v>
      </c>
      <c r="P3538" s="7">
        <v>234.02</v>
      </c>
      <c r="Q3538" s="7">
        <v>3.86</v>
      </c>
      <c r="R3538" s="6" t="s">
        <v>3992</v>
      </c>
      <c r="S3538" s="7">
        <v>234.02</v>
      </c>
      <c r="T3538" s="7">
        <v>17.79</v>
      </c>
      <c r="U3538" s="6" t="s">
        <v>3992</v>
      </c>
      <c r="V3538" s="6" t="s">
        <v>3992</v>
      </c>
      <c r="W3538" s="6">
        <v>6792625</v>
      </c>
      <c r="X3538" s="6" t="s">
        <v>4362</v>
      </c>
      <c r="Y3538" s="6" t="s">
        <v>2524</v>
      </c>
      <c r="Z3538" s="6" t="s">
        <v>1281</v>
      </c>
      <c r="AA3538" s="6"/>
      <c r="AB3538" s="5">
        <f t="shared" si="714"/>
        <v>152990</v>
      </c>
      <c r="AC3538" t="str">
        <f t="shared" si="715"/>
        <v>30/04/2015</v>
      </c>
      <c r="AD3538" t="str">
        <f t="shared" si="716"/>
        <v>92664028002438</v>
      </c>
      <c r="AE3538" s="11">
        <f t="shared" si="717"/>
        <v>269.12</v>
      </c>
      <c r="AF3538">
        <f t="shared" si="720"/>
        <v>0</v>
      </c>
      <c r="AH3538" s="10">
        <v>6784933</v>
      </c>
      <c r="AI3538" s="10" t="s">
        <v>5688</v>
      </c>
      <c r="AJ3538" s="10">
        <v>151202</v>
      </c>
      <c r="AK3538" s="10" t="s">
        <v>2242</v>
      </c>
      <c r="AL3538" s="10" t="s">
        <v>5583</v>
      </c>
      <c r="AM3538" s="10" t="s">
        <v>5515</v>
      </c>
      <c r="AN3538" s="12" t="e">
        <f>VLOOKUP(TRIM(AK3538),[1]Sheet1!$S:$T,2,FALSE)</f>
        <v>#N/A</v>
      </c>
      <c r="AO3538" s="12">
        <f t="shared" si="718"/>
        <v>0</v>
      </c>
      <c r="AP3538" s="10">
        <f t="shared" si="719"/>
        <v>0</v>
      </c>
    </row>
    <row r="3539" spans="1:42" x14ac:dyDescent="0.2">
      <c r="A3539" s="6" t="s">
        <v>3987</v>
      </c>
      <c r="B3539" s="6">
        <v>152990</v>
      </c>
      <c r="C3539" s="1">
        <v>42124</v>
      </c>
      <c r="D3539" s="6" t="s">
        <v>1924</v>
      </c>
      <c r="E3539" s="6" t="s">
        <v>4096</v>
      </c>
      <c r="F3539" s="9">
        <v>52.77</v>
      </c>
      <c r="G3539" s="9">
        <v>52.77</v>
      </c>
      <c r="H3539" s="9">
        <v>6.33</v>
      </c>
      <c r="I3539" s="6" t="s">
        <v>4011</v>
      </c>
      <c r="J3539" s="9">
        <v>0</v>
      </c>
      <c r="K3539" s="9">
        <v>0</v>
      </c>
      <c r="L3539" s="6" t="s">
        <v>3990</v>
      </c>
      <c r="M3539" s="9">
        <v>0</v>
      </c>
      <c r="N3539" s="9">
        <v>0</v>
      </c>
      <c r="O3539" s="6" t="s">
        <v>3990</v>
      </c>
      <c r="P3539" s="7">
        <v>52.77</v>
      </c>
      <c r="Q3539" s="7">
        <v>0.87</v>
      </c>
      <c r="R3539" s="6" t="s">
        <v>3992</v>
      </c>
      <c r="S3539" s="7">
        <v>52.77</v>
      </c>
      <c r="T3539" s="7">
        <v>4.01</v>
      </c>
      <c r="U3539" s="6" t="s">
        <v>3992</v>
      </c>
      <c r="V3539" s="6" t="s">
        <v>3992</v>
      </c>
      <c r="W3539" s="6">
        <v>6792625</v>
      </c>
      <c r="X3539" s="6" t="s">
        <v>4329</v>
      </c>
      <c r="Y3539" s="6" t="s">
        <v>2528</v>
      </c>
      <c r="Z3539" s="6" t="s">
        <v>2529</v>
      </c>
      <c r="AA3539" s="6"/>
      <c r="AB3539" s="5">
        <f t="shared" si="714"/>
        <v>152990</v>
      </c>
      <c r="AC3539" t="str">
        <f t="shared" si="715"/>
        <v>30/04/2015</v>
      </c>
      <c r="AD3539" t="str">
        <f t="shared" si="716"/>
        <v>92664028002438</v>
      </c>
      <c r="AE3539" s="11">
        <f t="shared" si="717"/>
        <v>52.77</v>
      </c>
      <c r="AF3539">
        <f t="shared" si="720"/>
        <v>0</v>
      </c>
      <c r="AH3539" s="10">
        <v>6793868</v>
      </c>
      <c r="AI3539" s="10" t="s">
        <v>5974</v>
      </c>
      <c r="AJ3539" s="10">
        <v>152297</v>
      </c>
      <c r="AK3539" s="10" t="s">
        <v>503</v>
      </c>
      <c r="AL3539" s="10" t="s">
        <v>5438</v>
      </c>
      <c r="AM3539" s="10" t="s">
        <v>5460</v>
      </c>
      <c r="AN3539" s="12" t="e">
        <f>VLOOKUP(TRIM(AK3539),[1]Sheet1!$S:$T,2,FALSE)</f>
        <v>#N/A</v>
      </c>
      <c r="AO3539" s="12">
        <f t="shared" si="718"/>
        <v>0</v>
      </c>
      <c r="AP3539" s="10">
        <f t="shared" si="719"/>
        <v>0</v>
      </c>
    </row>
    <row r="3540" spans="1:42" x14ac:dyDescent="0.2">
      <c r="A3540" s="6" t="s">
        <v>3987</v>
      </c>
      <c r="B3540" s="6">
        <v>152991</v>
      </c>
      <c r="C3540" s="1">
        <v>42124</v>
      </c>
      <c r="D3540" s="6" t="s">
        <v>1986</v>
      </c>
      <c r="E3540" s="6" t="s">
        <v>3989</v>
      </c>
      <c r="F3540" s="9">
        <v>101.25</v>
      </c>
      <c r="G3540" s="9">
        <v>132.56</v>
      </c>
      <c r="H3540" s="9">
        <v>23.86</v>
      </c>
      <c r="I3540" s="6" t="s">
        <v>4360</v>
      </c>
      <c r="J3540" s="9">
        <v>0</v>
      </c>
      <c r="K3540" s="9">
        <v>0</v>
      </c>
      <c r="L3540" s="6" t="s">
        <v>3990</v>
      </c>
      <c r="M3540" s="9">
        <v>115.27</v>
      </c>
      <c r="N3540" s="9">
        <v>17.29</v>
      </c>
      <c r="O3540" s="6" t="s">
        <v>1932</v>
      </c>
      <c r="P3540" s="7">
        <v>115.27</v>
      </c>
      <c r="Q3540" s="7">
        <v>1.9</v>
      </c>
      <c r="R3540" s="6" t="s">
        <v>3992</v>
      </c>
      <c r="S3540" s="7">
        <v>115.27</v>
      </c>
      <c r="T3540" s="7">
        <v>8.76</v>
      </c>
      <c r="U3540" s="6" t="s">
        <v>3992</v>
      </c>
      <c r="V3540" s="6" t="s">
        <v>3992</v>
      </c>
      <c r="W3540" s="6">
        <v>7242456</v>
      </c>
      <c r="X3540" s="6" t="s">
        <v>4049</v>
      </c>
      <c r="Y3540" s="6" t="s">
        <v>4956</v>
      </c>
      <c r="Z3540" s="6" t="s">
        <v>3603</v>
      </c>
      <c r="AA3540" s="6"/>
      <c r="AB3540" s="5">
        <f t="shared" si="714"/>
        <v>152991</v>
      </c>
      <c r="AC3540" t="str">
        <f t="shared" si="715"/>
        <v>30/04/2015</v>
      </c>
      <c r="AD3540" t="str">
        <f t="shared" si="716"/>
        <v>61793188000167</v>
      </c>
      <c r="AE3540" s="11">
        <f t="shared" si="717"/>
        <v>101.25</v>
      </c>
      <c r="AF3540">
        <f t="shared" si="720"/>
        <v>0</v>
      </c>
      <c r="AH3540" s="10">
        <v>6793868</v>
      </c>
      <c r="AI3540" s="10" t="s">
        <v>5974</v>
      </c>
      <c r="AJ3540" s="10">
        <v>152297</v>
      </c>
      <c r="AK3540" s="10" t="s">
        <v>501</v>
      </c>
      <c r="AL3540" s="10" t="s">
        <v>5438</v>
      </c>
      <c r="AM3540" s="10" t="s">
        <v>5439</v>
      </c>
      <c r="AN3540" s="12" t="e">
        <f>VLOOKUP(TRIM(AK3540),[1]Sheet1!$S:$T,2,FALSE)</f>
        <v>#N/A</v>
      </c>
      <c r="AO3540" s="12">
        <f t="shared" si="718"/>
        <v>0</v>
      </c>
      <c r="AP3540" s="10">
        <f t="shared" si="719"/>
        <v>0</v>
      </c>
    </row>
    <row r="3541" spans="1:42" x14ac:dyDescent="0.2">
      <c r="A3541" s="6" t="s">
        <v>3987</v>
      </c>
      <c r="B3541" s="6">
        <v>152991</v>
      </c>
      <c r="C3541" s="1">
        <v>42124</v>
      </c>
      <c r="D3541" s="6" t="s">
        <v>1986</v>
      </c>
      <c r="E3541" s="6" t="s">
        <v>3989</v>
      </c>
      <c r="F3541" s="9">
        <v>26.19</v>
      </c>
      <c r="G3541" s="9">
        <v>26.32</v>
      </c>
      <c r="H3541" s="9">
        <v>4.74</v>
      </c>
      <c r="I3541" s="6" t="s">
        <v>4011</v>
      </c>
      <c r="J3541" s="9">
        <v>0</v>
      </c>
      <c r="K3541" s="9">
        <v>0</v>
      </c>
      <c r="L3541" s="6" t="s">
        <v>3990</v>
      </c>
      <c r="M3541" s="9">
        <v>0</v>
      </c>
      <c r="N3541" s="9">
        <v>0</v>
      </c>
      <c r="O3541" s="6" t="s">
        <v>3990</v>
      </c>
      <c r="P3541" s="7">
        <v>26.32</v>
      </c>
      <c r="Q3541" s="7">
        <v>0.43</v>
      </c>
      <c r="R3541" s="6" t="s">
        <v>3992</v>
      </c>
      <c r="S3541" s="7">
        <v>26.32</v>
      </c>
      <c r="T3541" s="7">
        <v>2</v>
      </c>
      <c r="U3541" s="6" t="s">
        <v>3992</v>
      </c>
      <c r="V3541" s="6" t="s">
        <v>3992</v>
      </c>
      <c r="W3541" s="6">
        <v>7242456</v>
      </c>
      <c r="X3541" s="6" t="s">
        <v>4329</v>
      </c>
      <c r="Y3541" s="6" t="s">
        <v>4330</v>
      </c>
      <c r="Z3541" s="6" t="s">
        <v>4331</v>
      </c>
      <c r="AA3541" s="6"/>
      <c r="AB3541" s="5">
        <f t="shared" si="714"/>
        <v>152991</v>
      </c>
      <c r="AC3541" t="str">
        <f t="shared" si="715"/>
        <v>30/04/2015</v>
      </c>
      <c r="AD3541" t="str">
        <f t="shared" si="716"/>
        <v>61793188000167</v>
      </c>
      <c r="AE3541" s="11">
        <f t="shared" si="717"/>
        <v>26.19</v>
      </c>
      <c r="AF3541">
        <f t="shared" si="720"/>
        <v>0</v>
      </c>
      <c r="AH3541" s="10">
        <v>7612907</v>
      </c>
      <c r="AI3541" s="10" t="s">
        <v>6382</v>
      </c>
      <c r="AJ3541" s="10">
        <v>151203</v>
      </c>
      <c r="AK3541" s="10" t="s">
        <v>4550</v>
      </c>
      <c r="AL3541" s="10" t="s">
        <v>5438</v>
      </c>
      <c r="AM3541" s="10" t="s">
        <v>5477</v>
      </c>
      <c r="AN3541" s="12" t="e">
        <f>VLOOKUP(TRIM(AK3541),[1]Sheet1!$S:$T,2,FALSE)</f>
        <v>#N/A</v>
      </c>
      <c r="AO3541" s="12">
        <f t="shared" si="718"/>
        <v>0</v>
      </c>
      <c r="AP3541" s="10">
        <f t="shared" si="719"/>
        <v>0</v>
      </c>
    </row>
    <row r="3542" spans="1:42" x14ac:dyDescent="0.2">
      <c r="A3542" s="6" t="s">
        <v>3987</v>
      </c>
      <c r="B3542" s="6">
        <v>152992</v>
      </c>
      <c r="C3542" s="1">
        <v>42124</v>
      </c>
      <c r="D3542" s="6" t="s">
        <v>1986</v>
      </c>
      <c r="E3542" s="6" t="s">
        <v>3989</v>
      </c>
      <c r="F3542" s="9">
        <v>289.57</v>
      </c>
      <c r="G3542" s="9">
        <v>289.57</v>
      </c>
      <c r="H3542" s="9">
        <v>52.12</v>
      </c>
      <c r="I3542" s="6" t="s">
        <v>4360</v>
      </c>
      <c r="J3542" s="9">
        <v>0</v>
      </c>
      <c r="K3542" s="9">
        <v>0</v>
      </c>
      <c r="L3542" s="6" t="s">
        <v>3990</v>
      </c>
      <c r="M3542" s="9">
        <v>275.77999999999997</v>
      </c>
      <c r="N3542" s="9">
        <v>13.79</v>
      </c>
      <c r="O3542" s="6" t="s">
        <v>1932</v>
      </c>
      <c r="P3542" s="7">
        <v>275.77999999999997</v>
      </c>
      <c r="Q3542" s="7">
        <v>4.55</v>
      </c>
      <c r="R3542" s="6" t="s">
        <v>3992</v>
      </c>
      <c r="S3542" s="7">
        <v>275.77999999999997</v>
      </c>
      <c r="T3542" s="7">
        <v>20.96</v>
      </c>
      <c r="U3542" s="6" t="s">
        <v>3992</v>
      </c>
      <c r="V3542" s="6" t="s">
        <v>3992</v>
      </c>
      <c r="W3542" s="6">
        <v>7607006</v>
      </c>
      <c r="X3542" s="6" t="s">
        <v>4443</v>
      </c>
      <c r="Y3542" s="6" t="s">
        <v>3789</v>
      </c>
      <c r="Z3542" s="6" t="s">
        <v>3790</v>
      </c>
      <c r="AA3542" s="6"/>
      <c r="AB3542" s="5">
        <f t="shared" si="714"/>
        <v>152992</v>
      </c>
      <c r="AC3542" t="str">
        <f t="shared" si="715"/>
        <v>30/04/2015</v>
      </c>
      <c r="AD3542" t="str">
        <f t="shared" si="716"/>
        <v>12489586000260</v>
      </c>
      <c r="AE3542" s="11">
        <f t="shared" si="717"/>
        <v>289.57</v>
      </c>
      <c r="AF3542">
        <f t="shared" si="720"/>
        <v>0</v>
      </c>
      <c r="AH3542" s="10">
        <v>6784263</v>
      </c>
      <c r="AI3542" s="10" t="s">
        <v>5533</v>
      </c>
      <c r="AJ3542" s="10">
        <v>152298</v>
      </c>
      <c r="AK3542" s="10" t="s">
        <v>505</v>
      </c>
      <c r="AL3542" s="10" t="s">
        <v>5438</v>
      </c>
      <c r="AM3542" s="10" t="s">
        <v>5518</v>
      </c>
      <c r="AN3542" s="12" t="e">
        <f>VLOOKUP(TRIM(AK3542),[1]Sheet1!$S:$T,2,FALSE)</f>
        <v>#N/A</v>
      </c>
      <c r="AO3542" s="12">
        <f t="shared" si="718"/>
        <v>0</v>
      </c>
      <c r="AP3542" s="10">
        <f t="shared" si="719"/>
        <v>0</v>
      </c>
    </row>
    <row r="3543" spans="1:42" x14ac:dyDescent="0.2">
      <c r="A3543" s="6" t="s">
        <v>3987</v>
      </c>
      <c r="B3543" s="6">
        <v>152993</v>
      </c>
      <c r="C3543" s="1">
        <v>42124</v>
      </c>
      <c r="D3543" s="6" t="s">
        <v>1995</v>
      </c>
      <c r="E3543" s="6" t="s">
        <v>5203</v>
      </c>
      <c r="F3543" s="9">
        <v>768.86</v>
      </c>
      <c r="G3543" s="9">
        <v>526.11</v>
      </c>
      <c r="H3543" s="9">
        <v>21.04</v>
      </c>
      <c r="I3543" s="6" t="s">
        <v>3125</v>
      </c>
      <c r="J3543" s="9">
        <v>1027.0899999999999</v>
      </c>
      <c r="K3543" s="9">
        <v>163.83000000000001</v>
      </c>
      <c r="L3543" s="6" t="s">
        <v>3125</v>
      </c>
      <c r="M3543" s="9">
        <v>526.11</v>
      </c>
      <c r="N3543" s="9">
        <v>78.92</v>
      </c>
      <c r="O3543" s="6" t="s">
        <v>1932</v>
      </c>
      <c r="P3543" s="7">
        <v>526.11</v>
      </c>
      <c r="Q3543" s="7">
        <v>8.68</v>
      </c>
      <c r="R3543" s="6" t="s">
        <v>3992</v>
      </c>
      <c r="S3543" s="7">
        <v>526.11</v>
      </c>
      <c r="T3543" s="7">
        <v>39.979999999999997</v>
      </c>
      <c r="U3543" s="6" t="s">
        <v>3992</v>
      </c>
      <c r="V3543" s="6" t="s">
        <v>3992</v>
      </c>
      <c r="W3543" s="6">
        <v>6782682</v>
      </c>
      <c r="X3543" s="6" t="s">
        <v>4049</v>
      </c>
      <c r="Y3543" s="6" t="s">
        <v>4985</v>
      </c>
      <c r="Z3543" s="6" t="s">
        <v>3610</v>
      </c>
      <c r="AA3543" s="6"/>
      <c r="AB3543" s="5">
        <f t="shared" si="714"/>
        <v>152993</v>
      </c>
      <c r="AC3543" t="str">
        <f t="shared" si="715"/>
        <v>30/04/2015</v>
      </c>
      <c r="AD3543" t="str">
        <f t="shared" si="716"/>
        <v>71340830000106</v>
      </c>
      <c r="AE3543" s="11">
        <f t="shared" si="717"/>
        <v>768.86</v>
      </c>
      <c r="AF3543">
        <f t="shared" si="720"/>
        <v>0</v>
      </c>
      <c r="AH3543" s="10">
        <v>6784263</v>
      </c>
      <c r="AI3543" s="10" t="s">
        <v>5533</v>
      </c>
      <c r="AJ3543" s="10">
        <v>152299</v>
      </c>
      <c r="AK3543" s="10" t="s">
        <v>432</v>
      </c>
      <c r="AL3543" s="10" t="s">
        <v>5438</v>
      </c>
      <c r="AM3543" s="10" t="s">
        <v>5518</v>
      </c>
      <c r="AN3543" s="12" t="e">
        <f>VLOOKUP(TRIM(AK3543),[1]Sheet1!$S:$T,2,FALSE)</f>
        <v>#N/A</v>
      </c>
      <c r="AO3543" s="12">
        <f t="shared" si="718"/>
        <v>0</v>
      </c>
      <c r="AP3543" s="10">
        <f t="shared" si="719"/>
        <v>0</v>
      </c>
    </row>
    <row r="3544" spans="1:42" x14ac:dyDescent="0.2">
      <c r="A3544" s="6" t="s">
        <v>3987</v>
      </c>
      <c r="B3544" s="6">
        <v>152993</v>
      </c>
      <c r="C3544" s="1">
        <v>42124</v>
      </c>
      <c r="D3544" s="6" t="s">
        <v>1995</v>
      </c>
      <c r="E3544" s="6" t="s">
        <v>5203</v>
      </c>
      <c r="F3544" s="9">
        <v>522.5</v>
      </c>
      <c r="G3544" s="9">
        <v>357.53</v>
      </c>
      <c r="H3544" s="9">
        <v>14.3</v>
      </c>
      <c r="I3544" s="6" t="s">
        <v>3125</v>
      </c>
      <c r="J3544" s="9">
        <v>697.98</v>
      </c>
      <c r="K3544" s="9">
        <v>111.34</v>
      </c>
      <c r="L3544" s="6" t="s">
        <v>3125</v>
      </c>
      <c r="M3544" s="9">
        <v>357.53</v>
      </c>
      <c r="N3544" s="9">
        <v>53.63</v>
      </c>
      <c r="O3544" s="6" t="s">
        <v>1932</v>
      </c>
      <c r="P3544" s="7">
        <v>357.53</v>
      </c>
      <c r="Q3544" s="7">
        <v>5.9</v>
      </c>
      <c r="R3544" s="6" t="s">
        <v>3992</v>
      </c>
      <c r="S3544" s="7">
        <v>357.53</v>
      </c>
      <c r="T3544" s="7">
        <v>27.17</v>
      </c>
      <c r="U3544" s="6" t="s">
        <v>3992</v>
      </c>
      <c r="V3544" s="6" t="s">
        <v>3992</v>
      </c>
      <c r="W3544" s="6">
        <v>6782682</v>
      </c>
      <c r="X3544" s="6" t="s">
        <v>4049</v>
      </c>
      <c r="Y3544" s="6" t="s">
        <v>1174</v>
      </c>
      <c r="Z3544" s="6" t="s">
        <v>1175</v>
      </c>
      <c r="AA3544" s="6"/>
      <c r="AB3544" s="5">
        <f t="shared" si="714"/>
        <v>152993</v>
      </c>
      <c r="AC3544" t="str">
        <f t="shared" si="715"/>
        <v>30/04/2015</v>
      </c>
      <c r="AD3544" t="str">
        <f t="shared" si="716"/>
        <v>71340830000106</v>
      </c>
      <c r="AE3544" s="11">
        <f t="shared" si="717"/>
        <v>522.5</v>
      </c>
      <c r="AF3544">
        <f t="shared" si="720"/>
        <v>0</v>
      </c>
      <c r="AH3544" s="10">
        <v>6784263</v>
      </c>
      <c r="AI3544" s="10" t="s">
        <v>5533</v>
      </c>
      <c r="AJ3544" s="10">
        <v>152300</v>
      </c>
      <c r="AK3544" s="10" t="s">
        <v>430</v>
      </c>
      <c r="AL3544" s="10" t="s">
        <v>5438</v>
      </c>
      <c r="AM3544" s="10" t="s">
        <v>5520</v>
      </c>
      <c r="AN3544" s="12" t="e">
        <f>VLOOKUP(TRIM(AK3544),[1]Sheet1!$S:$T,2,FALSE)</f>
        <v>#N/A</v>
      </c>
      <c r="AO3544" s="12">
        <f t="shared" si="718"/>
        <v>0</v>
      </c>
      <c r="AP3544" s="10">
        <f t="shared" si="719"/>
        <v>0</v>
      </c>
    </row>
    <row r="3545" spans="1:42" x14ac:dyDescent="0.2">
      <c r="A3545" s="6" t="s">
        <v>3987</v>
      </c>
      <c r="B3545" s="6">
        <v>152993</v>
      </c>
      <c r="C3545" s="1">
        <v>42124</v>
      </c>
      <c r="D3545" s="6" t="s">
        <v>1995</v>
      </c>
      <c r="E3545" s="6" t="s">
        <v>5203</v>
      </c>
      <c r="F3545" s="9">
        <v>123.79</v>
      </c>
      <c r="G3545" s="9">
        <v>84.7</v>
      </c>
      <c r="H3545" s="9">
        <v>3.39</v>
      </c>
      <c r="I3545" s="6" t="s">
        <v>3125</v>
      </c>
      <c r="J3545" s="9">
        <v>165.35</v>
      </c>
      <c r="K3545" s="9">
        <v>26.38</v>
      </c>
      <c r="L3545" s="6" t="s">
        <v>3125</v>
      </c>
      <c r="M3545" s="9">
        <v>84.7</v>
      </c>
      <c r="N3545" s="9">
        <v>12.71</v>
      </c>
      <c r="O3545" s="6" t="s">
        <v>1932</v>
      </c>
      <c r="P3545" s="7">
        <v>84.7</v>
      </c>
      <c r="Q3545" s="7">
        <v>1.4</v>
      </c>
      <c r="R3545" s="6" t="s">
        <v>3992</v>
      </c>
      <c r="S3545" s="7">
        <v>84.7</v>
      </c>
      <c r="T3545" s="7">
        <v>6.44</v>
      </c>
      <c r="U3545" s="6" t="s">
        <v>3992</v>
      </c>
      <c r="V3545" s="6" t="s">
        <v>3992</v>
      </c>
      <c r="W3545" s="6">
        <v>6782682</v>
      </c>
      <c r="X3545" s="6" t="s">
        <v>4049</v>
      </c>
      <c r="Y3545" s="6" t="s">
        <v>4954</v>
      </c>
      <c r="Z3545" s="6" t="s">
        <v>4955</v>
      </c>
      <c r="AA3545" s="6"/>
      <c r="AB3545" s="5">
        <f t="shared" si="714"/>
        <v>152993</v>
      </c>
      <c r="AC3545" t="str">
        <f t="shared" si="715"/>
        <v>30/04/2015</v>
      </c>
      <c r="AD3545" t="str">
        <f t="shared" si="716"/>
        <v>71340830000106</v>
      </c>
      <c r="AE3545" s="11">
        <f t="shared" si="717"/>
        <v>123.79</v>
      </c>
      <c r="AF3545">
        <f t="shared" si="720"/>
        <v>0</v>
      </c>
      <c r="AH3545" s="10">
        <v>6784933</v>
      </c>
      <c r="AI3545" s="10" t="s">
        <v>5688</v>
      </c>
      <c r="AJ3545" s="10">
        <v>151204</v>
      </c>
      <c r="AK3545" s="10" t="s">
        <v>2240</v>
      </c>
      <c r="AL3545" s="10" t="s">
        <v>5438</v>
      </c>
      <c r="AM3545" s="10" t="s">
        <v>5689</v>
      </c>
      <c r="AN3545" s="12" t="e">
        <f>VLOOKUP(TRIM(AK3545),[1]Sheet1!$S:$T,2,FALSE)</f>
        <v>#N/A</v>
      </c>
      <c r="AO3545" s="12">
        <f t="shared" si="718"/>
        <v>0</v>
      </c>
      <c r="AP3545" s="10">
        <f t="shared" si="719"/>
        <v>0</v>
      </c>
    </row>
    <row r="3546" spans="1:42" x14ac:dyDescent="0.2">
      <c r="A3546" s="6" t="s">
        <v>3987</v>
      </c>
      <c r="B3546" s="6">
        <v>152993</v>
      </c>
      <c r="C3546" s="1">
        <v>42124</v>
      </c>
      <c r="D3546" s="6" t="s">
        <v>1995</v>
      </c>
      <c r="E3546" s="6" t="s">
        <v>5203</v>
      </c>
      <c r="F3546" s="9">
        <v>291.58</v>
      </c>
      <c r="G3546" s="9">
        <v>199.52</v>
      </c>
      <c r="H3546" s="9">
        <v>7.98</v>
      </c>
      <c r="I3546" s="6" t="s">
        <v>3125</v>
      </c>
      <c r="J3546" s="9">
        <v>389.51</v>
      </c>
      <c r="K3546" s="9">
        <v>62.13</v>
      </c>
      <c r="L3546" s="6" t="s">
        <v>3125</v>
      </c>
      <c r="M3546" s="9">
        <v>199.52</v>
      </c>
      <c r="N3546" s="9">
        <v>29.93</v>
      </c>
      <c r="O3546" s="6" t="s">
        <v>1932</v>
      </c>
      <c r="P3546" s="7">
        <v>199.52</v>
      </c>
      <c r="Q3546" s="7">
        <v>3.29</v>
      </c>
      <c r="R3546" s="6" t="s">
        <v>3992</v>
      </c>
      <c r="S3546" s="7">
        <v>199.52</v>
      </c>
      <c r="T3546" s="7">
        <v>15.16</v>
      </c>
      <c r="U3546" s="6" t="s">
        <v>3992</v>
      </c>
      <c r="V3546" s="6" t="s">
        <v>3992</v>
      </c>
      <c r="W3546" s="6">
        <v>6782682</v>
      </c>
      <c r="X3546" s="6" t="s">
        <v>4049</v>
      </c>
      <c r="Y3546" s="6" t="s">
        <v>4969</v>
      </c>
      <c r="Z3546" s="6" t="s">
        <v>4970</v>
      </c>
      <c r="AA3546" s="6"/>
      <c r="AB3546" s="5">
        <f t="shared" si="714"/>
        <v>152993</v>
      </c>
      <c r="AC3546" t="str">
        <f t="shared" si="715"/>
        <v>30/04/2015</v>
      </c>
      <c r="AD3546" t="str">
        <f t="shared" si="716"/>
        <v>71340830000106</v>
      </c>
      <c r="AE3546" s="11">
        <f t="shared" si="717"/>
        <v>291.58</v>
      </c>
      <c r="AF3546">
        <f t="shared" si="720"/>
        <v>0</v>
      </c>
      <c r="AH3546" s="10">
        <v>6783896</v>
      </c>
      <c r="AI3546" s="10" t="s">
        <v>5571</v>
      </c>
      <c r="AJ3546" s="10">
        <v>152301</v>
      </c>
      <c r="AK3546" s="10" t="s">
        <v>1928</v>
      </c>
      <c r="AL3546" s="10" t="s">
        <v>5572</v>
      </c>
      <c r="AM3546" s="10" t="s">
        <v>5460</v>
      </c>
      <c r="AN3546" s="12" t="e">
        <f>VLOOKUP(TRIM(AK3546),[1]Sheet1!$S:$T,2,FALSE)</f>
        <v>#N/A</v>
      </c>
      <c r="AO3546" s="12">
        <f t="shared" si="718"/>
        <v>0</v>
      </c>
      <c r="AP3546" s="10">
        <f t="shared" si="719"/>
        <v>0</v>
      </c>
    </row>
    <row r="3547" spans="1:42" x14ac:dyDescent="0.2">
      <c r="A3547" s="6" t="s">
        <v>3987</v>
      </c>
      <c r="B3547" s="6">
        <v>152993</v>
      </c>
      <c r="C3547" s="1">
        <v>42124</v>
      </c>
      <c r="D3547" s="6" t="s">
        <v>1995</v>
      </c>
      <c r="E3547" s="6" t="s">
        <v>5203</v>
      </c>
      <c r="F3547" s="9">
        <v>314.81</v>
      </c>
      <c r="G3547" s="9">
        <v>215.42</v>
      </c>
      <c r="H3547" s="9">
        <v>8.6199999999999992</v>
      </c>
      <c r="I3547" s="6" t="s">
        <v>3125</v>
      </c>
      <c r="J3547" s="9">
        <v>420.55</v>
      </c>
      <c r="K3547" s="9">
        <v>67.08</v>
      </c>
      <c r="L3547" s="6" t="s">
        <v>3125</v>
      </c>
      <c r="M3547" s="9">
        <v>215.42</v>
      </c>
      <c r="N3547" s="9">
        <v>32.31</v>
      </c>
      <c r="O3547" s="6" t="s">
        <v>1932</v>
      </c>
      <c r="P3547" s="7">
        <v>215.42</v>
      </c>
      <c r="Q3547" s="7">
        <v>3.55</v>
      </c>
      <c r="R3547" s="6" t="s">
        <v>3992</v>
      </c>
      <c r="S3547" s="7">
        <v>215.42</v>
      </c>
      <c r="T3547" s="7">
        <v>16.37</v>
      </c>
      <c r="U3547" s="6" t="s">
        <v>3992</v>
      </c>
      <c r="V3547" s="6" t="s">
        <v>3992</v>
      </c>
      <c r="W3547" s="6">
        <v>6782682</v>
      </c>
      <c r="X3547" s="6" t="s">
        <v>4049</v>
      </c>
      <c r="Y3547" s="6" t="s">
        <v>3734</v>
      </c>
      <c r="Z3547" s="6" t="s">
        <v>3735</v>
      </c>
      <c r="AA3547" s="6"/>
      <c r="AB3547" s="5">
        <f t="shared" si="714"/>
        <v>152993</v>
      </c>
      <c r="AC3547" t="str">
        <f t="shared" si="715"/>
        <v>30/04/2015</v>
      </c>
      <c r="AD3547" t="str">
        <f t="shared" si="716"/>
        <v>71340830000106</v>
      </c>
      <c r="AE3547" s="11">
        <f t="shared" si="717"/>
        <v>314.81</v>
      </c>
      <c r="AF3547">
        <f t="shared" si="720"/>
        <v>0</v>
      </c>
      <c r="AH3547" s="10">
        <v>6784933</v>
      </c>
      <c r="AI3547" s="10" t="s">
        <v>5688</v>
      </c>
      <c r="AJ3547" s="10">
        <v>151204</v>
      </c>
      <c r="AK3547" s="10" t="s">
        <v>2244</v>
      </c>
      <c r="AL3547" s="10" t="s">
        <v>5438</v>
      </c>
      <c r="AM3547" s="10" t="s">
        <v>5690</v>
      </c>
      <c r="AN3547" s="12" t="e">
        <f>VLOOKUP(TRIM(AK3547),[1]Sheet1!$S:$T,2,FALSE)</f>
        <v>#N/A</v>
      </c>
      <c r="AO3547" s="12">
        <f t="shared" si="718"/>
        <v>0</v>
      </c>
      <c r="AP3547" s="10">
        <f t="shared" si="719"/>
        <v>0</v>
      </c>
    </row>
    <row r="3548" spans="1:42" x14ac:dyDescent="0.2">
      <c r="A3548" s="6" t="s">
        <v>3987</v>
      </c>
      <c r="B3548" s="6">
        <v>152993</v>
      </c>
      <c r="C3548" s="1">
        <v>42124</v>
      </c>
      <c r="D3548" s="6" t="s">
        <v>1995</v>
      </c>
      <c r="E3548" s="6" t="s">
        <v>5203</v>
      </c>
      <c r="F3548" s="9">
        <v>79.28</v>
      </c>
      <c r="G3548" s="9">
        <v>54.25</v>
      </c>
      <c r="H3548" s="9">
        <v>2.17</v>
      </c>
      <c r="I3548" s="6" t="s">
        <v>3125</v>
      </c>
      <c r="J3548" s="9">
        <v>105.91</v>
      </c>
      <c r="K3548" s="9">
        <v>16.89</v>
      </c>
      <c r="L3548" s="6" t="s">
        <v>3125</v>
      </c>
      <c r="M3548" s="9">
        <v>54.25</v>
      </c>
      <c r="N3548" s="9">
        <v>8.14</v>
      </c>
      <c r="O3548" s="6" t="s">
        <v>1932</v>
      </c>
      <c r="P3548" s="7">
        <v>54.25</v>
      </c>
      <c r="Q3548" s="7">
        <v>0.9</v>
      </c>
      <c r="R3548" s="6" t="s">
        <v>3992</v>
      </c>
      <c r="S3548" s="7">
        <v>54.25</v>
      </c>
      <c r="T3548" s="7">
        <v>4.12</v>
      </c>
      <c r="U3548" s="6" t="s">
        <v>3992</v>
      </c>
      <c r="V3548" s="6" t="s">
        <v>3992</v>
      </c>
      <c r="W3548" s="6">
        <v>6782682</v>
      </c>
      <c r="X3548" s="6" t="s">
        <v>4049</v>
      </c>
      <c r="Y3548" s="6" t="s">
        <v>5082</v>
      </c>
      <c r="Z3548" s="6" t="s">
        <v>5083</v>
      </c>
      <c r="AA3548" s="6"/>
      <c r="AB3548" s="5">
        <f t="shared" si="714"/>
        <v>152993</v>
      </c>
      <c r="AC3548" t="str">
        <f t="shared" si="715"/>
        <v>30/04/2015</v>
      </c>
      <c r="AD3548" t="str">
        <f t="shared" si="716"/>
        <v>71340830000106</v>
      </c>
      <c r="AE3548" s="11">
        <f t="shared" si="717"/>
        <v>79.28</v>
      </c>
      <c r="AF3548">
        <f t="shared" si="720"/>
        <v>0</v>
      </c>
      <c r="AH3548" s="10">
        <v>6783896</v>
      </c>
      <c r="AI3548" s="10" t="s">
        <v>5571</v>
      </c>
      <c r="AJ3548" s="10">
        <v>152301</v>
      </c>
      <c r="AK3548" s="10" t="s">
        <v>4385</v>
      </c>
      <c r="AL3548" s="10" t="s">
        <v>5446</v>
      </c>
      <c r="AM3548" s="10" t="s">
        <v>5477</v>
      </c>
      <c r="AN3548" s="12" t="e">
        <f>VLOOKUP(TRIM(AK3548),[1]Sheet1!$S:$T,2,FALSE)</f>
        <v>#N/A</v>
      </c>
      <c r="AO3548" s="12">
        <f t="shared" si="718"/>
        <v>0</v>
      </c>
      <c r="AP3548" s="10">
        <f t="shared" si="719"/>
        <v>0</v>
      </c>
    </row>
    <row r="3549" spans="1:42" x14ac:dyDescent="0.2">
      <c r="AH3549" s="10">
        <v>6784253</v>
      </c>
      <c r="AI3549" s="10" t="s">
        <v>5669</v>
      </c>
      <c r="AJ3549" s="10">
        <v>152302</v>
      </c>
      <c r="AK3549" s="10" t="s">
        <v>1295</v>
      </c>
      <c r="AL3549" s="10" t="s">
        <v>5438</v>
      </c>
      <c r="AM3549" s="10" t="s">
        <v>6383</v>
      </c>
      <c r="AN3549" s="12" t="e">
        <f>VLOOKUP(TRIM(AK3549),[1]Sheet1!$S:$T,2,FALSE)</f>
        <v>#N/A</v>
      </c>
      <c r="AO3549" s="12">
        <f t="shared" si="718"/>
        <v>0</v>
      </c>
      <c r="AP3549" s="10">
        <f t="shared" si="719"/>
        <v>0</v>
      </c>
    </row>
    <row r="3550" spans="1:42" x14ac:dyDescent="0.2">
      <c r="AH3550" s="10">
        <v>6784933</v>
      </c>
      <c r="AI3550" s="10" t="s">
        <v>5688</v>
      </c>
      <c r="AJ3550" s="10">
        <v>151204</v>
      </c>
      <c r="AK3550" s="10" t="s">
        <v>977</v>
      </c>
      <c r="AL3550" s="10" t="s">
        <v>5438</v>
      </c>
      <c r="AM3550" s="10" t="s">
        <v>5593</v>
      </c>
      <c r="AN3550" s="12" t="e">
        <f>VLOOKUP(TRIM(AK3550),[1]Sheet1!$S:$T,2,FALSE)</f>
        <v>#N/A</v>
      </c>
      <c r="AO3550" s="12">
        <f t="shared" si="718"/>
        <v>0</v>
      </c>
      <c r="AP3550" s="10">
        <f t="shared" si="719"/>
        <v>0</v>
      </c>
    </row>
    <row r="3551" spans="1:42" x14ac:dyDescent="0.2">
      <c r="AH3551" s="10">
        <v>6784253</v>
      </c>
      <c r="AI3551" s="10" t="s">
        <v>5669</v>
      </c>
      <c r="AJ3551" s="10">
        <v>152303</v>
      </c>
      <c r="AK3551" s="10" t="s">
        <v>1297</v>
      </c>
      <c r="AL3551" s="10" t="s">
        <v>5438</v>
      </c>
      <c r="AM3551" s="10" t="s">
        <v>5422</v>
      </c>
      <c r="AN3551" s="12" t="e">
        <f>VLOOKUP(TRIM(AK3551),[1]Sheet1!$S:$T,2,FALSE)</f>
        <v>#N/A</v>
      </c>
      <c r="AO3551" s="12">
        <f t="shared" si="718"/>
        <v>0</v>
      </c>
      <c r="AP3551" s="10">
        <f t="shared" si="719"/>
        <v>0</v>
      </c>
    </row>
    <row r="3552" spans="1:42" x14ac:dyDescent="0.2">
      <c r="AH3552" s="10">
        <v>6782850</v>
      </c>
      <c r="AI3552" s="10" t="s">
        <v>5976</v>
      </c>
      <c r="AJ3552" s="10">
        <v>152304</v>
      </c>
      <c r="AK3552" s="10" t="s">
        <v>1839</v>
      </c>
      <c r="AL3552" s="10" t="s">
        <v>5446</v>
      </c>
      <c r="AM3552" s="10" t="s">
        <v>5522</v>
      </c>
      <c r="AN3552" s="12" t="e">
        <f>VLOOKUP(TRIM(AK3552),[1]Sheet1!$S:$T,2,FALSE)</f>
        <v>#N/A</v>
      </c>
      <c r="AO3552" s="12">
        <f t="shared" si="718"/>
        <v>0</v>
      </c>
      <c r="AP3552" s="10">
        <f t="shared" si="719"/>
        <v>0</v>
      </c>
    </row>
    <row r="3553" spans="34:42" x14ac:dyDescent="0.2">
      <c r="AH3553" s="10">
        <v>6784933</v>
      </c>
      <c r="AI3553" s="10" t="s">
        <v>5688</v>
      </c>
      <c r="AJ3553" s="10">
        <v>151204</v>
      </c>
      <c r="AK3553" s="10" t="s">
        <v>977</v>
      </c>
      <c r="AL3553" s="10" t="s">
        <v>5438</v>
      </c>
      <c r="AM3553" s="10" t="s">
        <v>5593</v>
      </c>
      <c r="AN3553" s="12" t="e">
        <f>VLOOKUP(TRIM(AK3553),[1]Sheet1!$S:$T,2,FALSE)</f>
        <v>#N/A</v>
      </c>
      <c r="AO3553" s="12">
        <f t="shared" si="718"/>
        <v>0</v>
      </c>
      <c r="AP3553" s="10">
        <f t="shared" si="719"/>
        <v>0</v>
      </c>
    </row>
    <row r="3554" spans="34:42" x14ac:dyDescent="0.2">
      <c r="AH3554" s="10">
        <v>6782850</v>
      </c>
      <c r="AI3554" s="10" t="s">
        <v>5976</v>
      </c>
      <c r="AJ3554" s="10">
        <v>152304</v>
      </c>
      <c r="AK3554" s="10" t="s">
        <v>1761</v>
      </c>
      <c r="AL3554" s="10" t="s">
        <v>5446</v>
      </c>
      <c r="AM3554" s="10" t="s">
        <v>5514</v>
      </c>
      <c r="AN3554" s="12" t="e">
        <f>VLOOKUP(TRIM(AK3554),[1]Sheet1!$S:$T,2,FALSE)</f>
        <v>#N/A</v>
      </c>
      <c r="AO3554" s="12">
        <f t="shared" si="718"/>
        <v>0</v>
      </c>
      <c r="AP3554" s="10">
        <f t="shared" si="719"/>
        <v>0</v>
      </c>
    </row>
    <row r="3555" spans="34:42" x14ac:dyDescent="0.2">
      <c r="AH3555" s="10">
        <v>6782850</v>
      </c>
      <c r="AI3555" s="10" t="s">
        <v>5976</v>
      </c>
      <c r="AJ3555" s="10">
        <v>152304</v>
      </c>
      <c r="AK3555" s="10" t="s">
        <v>509</v>
      </c>
      <c r="AL3555" s="10" t="s">
        <v>5446</v>
      </c>
      <c r="AM3555" s="10" t="s">
        <v>5522</v>
      </c>
      <c r="AN3555" s="12" t="e">
        <f>VLOOKUP(TRIM(AK3555),[1]Sheet1!$S:$T,2,FALSE)</f>
        <v>#N/A</v>
      </c>
      <c r="AO3555" s="12">
        <f t="shared" si="718"/>
        <v>0</v>
      </c>
      <c r="AP3555" s="10">
        <f t="shared" si="719"/>
        <v>0</v>
      </c>
    </row>
    <row r="3556" spans="34:42" x14ac:dyDescent="0.2">
      <c r="AH3556" s="10">
        <v>6782850</v>
      </c>
      <c r="AI3556" s="10" t="s">
        <v>5976</v>
      </c>
      <c r="AJ3556" s="10">
        <v>152304</v>
      </c>
      <c r="AK3556" s="10" t="s">
        <v>5092</v>
      </c>
      <c r="AL3556" s="10" t="s">
        <v>5446</v>
      </c>
      <c r="AM3556" s="10" t="s">
        <v>5522</v>
      </c>
      <c r="AN3556" s="12" t="e">
        <f>VLOOKUP(TRIM(AK3556),[1]Sheet1!$S:$T,2,FALSE)</f>
        <v>#N/A</v>
      </c>
      <c r="AO3556" s="12">
        <f t="shared" si="718"/>
        <v>0</v>
      </c>
      <c r="AP3556" s="10">
        <f t="shared" si="719"/>
        <v>0</v>
      </c>
    </row>
    <row r="3557" spans="34:42" x14ac:dyDescent="0.2">
      <c r="AH3557" s="10">
        <v>6784107</v>
      </c>
      <c r="AI3557" s="10" t="s">
        <v>6384</v>
      </c>
      <c r="AJ3557" s="10">
        <v>152305</v>
      </c>
      <c r="AK3557" s="10" t="s">
        <v>4337</v>
      </c>
      <c r="AL3557" s="10" t="s">
        <v>5438</v>
      </c>
      <c r="AM3557" s="10" t="s">
        <v>5474</v>
      </c>
      <c r="AN3557" s="12" t="e">
        <f>VLOOKUP(TRIM(AK3557),[1]Sheet1!$S:$T,2,FALSE)</f>
        <v>#N/A</v>
      </c>
      <c r="AO3557" s="12">
        <f t="shared" si="718"/>
        <v>0</v>
      </c>
      <c r="AP3557" s="10">
        <f t="shared" si="719"/>
        <v>0</v>
      </c>
    </row>
    <row r="3558" spans="34:42" x14ac:dyDescent="0.2">
      <c r="AH3558" s="10">
        <v>6784933</v>
      </c>
      <c r="AI3558" s="10" t="s">
        <v>5688</v>
      </c>
      <c r="AJ3558" s="10">
        <v>151204</v>
      </c>
      <c r="AK3558" s="10" t="s">
        <v>977</v>
      </c>
      <c r="AL3558" s="10" t="s">
        <v>5438</v>
      </c>
      <c r="AM3558" s="10" t="s">
        <v>5593</v>
      </c>
      <c r="AN3558" s="12" t="e">
        <f>VLOOKUP(TRIM(AK3558),[1]Sheet1!$S:$T,2,FALSE)</f>
        <v>#N/A</v>
      </c>
      <c r="AO3558" s="12">
        <f t="shared" si="718"/>
        <v>0</v>
      </c>
      <c r="AP3558" s="10">
        <f t="shared" si="719"/>
        <v>0</v>
      </c>
    </row>
    <row r="3559" spans="34:42" x14ac:dyDescent="0.2">
      <c r="AH3559" s="10">
        <v>6784221</v>
      </c>
      <c r="AI3559" s="10" t="s">
        <v>6385</v>
      </c>
      <c r="AJ3559" s="10">
        <v>152306</v>
      </c>
      <c r="AK3559" s="10" t="s">
        <v>514</v>
      </c>
      <c r="AL3559" s="10" t="s">
        <v>5438</v>
      </c>
      <c r="AM3559" s="10" t="s">
        <v>5444</v>
      </c>
      <c r="AN3559" s="12" t="e">
        <f>VLOOKUP(TRIM(AK3559),[1]Sheet1!$S:$T,2,FALSE)</f>
        <v>#N/A</v>
      </c>
      <c r="AO3559" s="12">
        <f t="shared" si="718"/>
        <v>0</v>
      </c>
      <c r="AP3559" s="10">
        <f t="shared" si="719"/>
        <v>0</v>
      </c>
    </row>
    <row r="3560" spans="34:42" x14ac:dyDescent="0.2">
      <c r="AH3560" s="10">
        <v>6783164</v>
      </c>
      <c r="AI3560" s="10" t="s">
        <v>5648</v>
      </c>
      <c r="AJ3560" s="10">
        <v>151205</v>
      </c>
      <c r="AK3560" s="10" t="s">
        <v>1131</v>
      </c>
      <c r="AL3560" s="10" t="s">
        <v>5446</v>
      </c>
      <c r="AM3560" s="10" t="s">
        <v>5474</v>
      </c>
      <c r="AN3560" s="12" t="e">
        <f>VLOOKUP(TRIM(AK3560),[1]Sheet1!$S:$T,2,FALSE)</f>
        <v>#N/A</v>
      </c>
      <c r="AO3560" s="12">
        <f t="shared" si="718"/>
        <v>0</v>
      </c>
      <c r="AP3560" s="10">
        <f t="shared" si="719"/>
        <v>0</v>
      </c>
    </row>
    <row r="3561" spans="34:42" x14ac:dyDescent="0.2">
      <c r="AH3561" s="10">
        <v>6783164</v>
      </c>
      <c r="AI3561" s="10" t="s">
        <v>5648</v>
      </c>
      <c r="AJ3561" s="10">
        <v>151205</v>
      </c>
      <c r="AK3561" s="10" t="s">
        <v>1336</v>
      </c>
      <c r="AL3561" s="10" t="s">
        <v>5446</v>
      </c>
      <c r="AM3561" s="10" t="s">
        <v>5474</v>
      </c>
      <c r="AN3561" s="12" t="e">
        <f>VLOOKUP(TRIM(AK3561),[1]Sheet1!$S:$T,2,FALSE)</f>
        <v>#N/A</v>
      </c>
      <c r="AO3561" s="12">
        <f t="shared" si="718"/>
        <v>0</v>
      </c>
      <c r="AP3561" s="10">
        <f t="shared" si="719"/>
        <v>0</v>
      </c>
    </row>
    <row r="3562" spans="34:42" x14ac:dyDescent="0.2">
      <c r="AH3562" s="10">
        <v>6783367</v>
      </c>
      <c r="AI3562" s="10" t="s">
        <v>6386</v>
      </c>
      <c r="AJ3562" s="10">
        <v>152307</v>
      </c>
      <c r="AK3562" s="10" t="s">
        <v>519</v>
      </c>
      <c r="AL3562" s="10" t="s">
        <v>5438</v>
      </c>
      <c r="AM3562" s="10" t="s">
        <v>5468</v>
      </c>
      <c r="AN3562" s="12" t="e">
        <f>VLOOKUP(TRIM(AK3562),[1]Sheet1!$S:$T,2,FALSE)</f>
        <v>#N/A</v>
      </c>
      <c r="AO3562" s="12">
        <f t="shared" si="718"/>
        <v>0</v>
      </c>
      <c r="AP3562" s="10">
        <f t="shared" si="719"/>
        <v>0</v>
      </c>
    </row>
    <row r="3563" spans="34:42" x14ac:dyDescent="0.2">
      <c r="AH3563" s="10">
        <v>7609737</v>
      </c>
      <c r="AI3563" s="10" t="s">
        <v>6387</v>
      </c>
      <c r="AJ3563" s="10">
        <v>151206</v>
      </c>
      <c r="AK3563" s="10" t="s">
        <v>4550</v>
      </c>
      <c r="AL3563" s="10" t="s">
        <v>5438</v>
      </c>
      <c r="AM3563" s="10" t="s">
        <v>5477</v>
      </c>
      <c r="AN3563" s="12" t="e">
        <f>VLOOKUP(TRIM(AK3563),[1]Sheet1!$S:$T,2,FALSE)</f>
        <v>#N/A</v>
      </c>
      <c r="AO3563" s="12">
        <f t="shared" si="718"/>
        <v>0</v>
      </c>
      <c r="AP3563" s="10">
        <f t="shared" si="719"/>
        <v>0</v>
      </c>
    </row>
    <row r="3564" spans="34:42" x14ac:dyDescent="0.2">
      <c r="AH3564" s="10">
        <v>6783367</v>
      </c>
      <c r="AI3564" s="10" t="s">
        <v>6386</v>
      </c>
      <c r="AJ3564" s="10">
        <v>152307</v>
      </c>
      <c r="AK3564" s="10" t="s">
        <v>517</v>
      </c>
      <c r="AL3564" s="10" t="s">
        <v>5438</v>
      </c>
      <c r="AM3564" s="10" t="s">
        <v>5595</v>
      </c>
      <c r="AN3564" s="12" t="e">
        <f>VLOOKUP(TRIM(AK3564),[1]Sheet1!$S:$T,2,FALSE)</f>
        <v>#N/A</v>
      </c>
      <c r="AO3564" s="12">
        <f t="shared" si="718"/>
        <v>0</v>
      </c>
      <c r="AP3564" s="10">
        <f t="shared" si="719"/>
        <v>0</v>
      </c>
    </row>
    <row r="3565" spans="34:42" x14ac:dyDescent="0.2">
      <c r="AH3565" s="10">
        <v>6784024</v>
      </c>
      <c r="AI3565" s="10" t="s">
        <v>5600</v>
      </c>
      <c r="AJ3565" s="10">
        <v>151207</v>
      </c>
      <c r="AK3565" s="10" t="s">
        <v>1937</v>
      </c>
      <c r="AL3565" s="10" t="s">
        <v>5575</v>
      </c>
      <c r="AM3565" s="10" t="s">
        <v>5576</v>
      </c>
      <c r="AN3565" s="12" t="e">
        <f>VLOOKUP(TRIM(AK3565),[1]Sheet1!$S:$T,2,FALSE)</f>
        <v>#N/A</v>
      </c>
      <c r="AO3565" s="12">
        <f t="shared" si="718"/>
        <v>0</v>
      </c>
      <c r="AP3565" s="10">
        <f t="shared" si="719"/>
        <v>0</v>
      </c>
    </row>
    <row r="3566" spans="34:42" x14ac:dyDescent="0.2">
      <c r="AH3566" s="10">
        <v>6784200</v>
      </c>
      <c r="AI3566" s="10" t="s">
        <v>5610</v>
      </c>
      <c r="AJ3566" s="10">
        <v>152308</v>
      </c>
      <c r="AK3566" s="10" t="s">
        <v>520</v>
      </c>
      <c r="AL3566" s="10" t="s">
        <v>5583</v>
      </c>
      <c r="AM3566" s="10" t="s">
        <v>5427</v>
      </c>
      <c r="AN3566" s="12" t="e">
        <f>VLOOKUP(TRIM(AK3566),[1]Sheet1!$S:$T,2,FALSE)</f>
        <v>#N/A</v>
      </c>
      <c r="AO3566" s="12">
        <f t="shared" si="718"/>
        <v>0</v>
      </c>
      <c r="AP3566" s="10">
        <f t="shared" si="719"/>
        <v>0</v>
      </c>
    </row>
    <row r="3567" spans="34:42" x14ac:dyDescent="0.2">
      <c r="AH3567" s="10">
        <v>6782738</v>
      </c>
      <c r="AI3567" s="10" t="s">
        <v>5700</v>
      </c>
      <c r="AJ3567" s="10">
        <v>152309</v>
      </c>
      <c r="AK3567" s="10" t="s">
        <v>2539</v>
      </c>
      <c r="AL3567" s="10" t="s">
        <v>5438</v>
      </c>
      <c r="AM3567" s="10" t="s">
        <v>6388</v>
      </c>
      <c r="AN3567" s="12" t="e">
        <f>VLOOKUP(TRIM(AK3567),[1]Sheet1!$S:$T,2,FALSE)</f>
        <v>#N/A</v>
      </c>
      <c r="AO3567" s="12">
        <f t="shared" si="718"/>
        <v>0</v>
      </c>
      <c r="AP3567" s="10">
        <f t="shared" si="719"/>
        <v>0</v>
      </c>
    </row>
    <row r="3568" spans="34:42" x14ac:dyDescent="0.2">
      <c r="AH3568" s="10">
        <v>6783620</v>
      </c>
      <c r="AI3568" s="10" t="s">
        <v>5724</v>
      </c>
      <c r="AJ3568" s="10">
        <v>152310</v>
      </c>
      <c r="AK3568" s="10" t="s">
        <v>5035</v>
      </c>
      <c r="AL3568" s="10" t="s">
        <v>5446</v>
      </c>
      <c r="AM3568" s="10" t="s">
        <v>5522</v>
      </c>
      <c r="AN3568" s="12" t="e">
        <f>VLOOKUP(TRIM(AK3568),[1]Sheet1!$S:$T,2,FALSE)</f>
        <v>#N/A</v>
      </c>
      <c r="AO3568" s="12">
        <f t="shared" si="718"/>
        <v>0</v>
      </c>
      <c r="AP3568" s="10">
        <f t="shared" si="719"/>
        <v>0</v>
      </c>
    </row>
    <row r="3569" spans="34:42" x14ac:dyDescent="0.2">
      <c r="AH3569" s="10">
        <v>6784024</v>
      </c>
      <c r="AI3569" s="10" t="s">
        <v>5600</v>
      </c>
      <c r="AJ3569" s="10">
        <v>151207</v>
      </c>
      <c r="AK3569" s="10" t="s">
        <v>1939</v>
      </c>
      <c r="AL3569" s="10" t="s">
        <v>5572</v>
      </c>
      <c r="AM3569" s="10" t="s">
        <v>5577</v>
      </c>
      <c r="AN3569" s="12" t="e">
        <f>VLOOKUP(TRIM(AK3569),[1]Sheet1!$S:$T,2,FALSE)</f>
        <v>#N/A</v>
      </c>
      <c r="AO3569" s="12">
        <f t="shared" si="718"/>
        <v>0</v>
      </c>
      <c r="AP3569" s="10">
        <f t="shared" si="719"/>
        <v>0</v>
      </c>
    </row>
    <row r="3570" spans="34:42" x14ac:dyDescent="0.2">
      <c r="AH3570" s="10">
        <v>6783620</v>
      </c>
      <c r="AI3570" s="10" t="s">
        <v>5724</v>
      </c>
      <c r="AJ3570" s="10">
        <v>152310</v>
      </c>
      <c r="AK3570" s="10" t="s">
        <v>2488</v>
      </c>
      <c r="AL3570" s="10" t="s">
        <v>5446</v>
      </c>
      <c r="AM3570" s="10" t="s">
        <v>5474</v>
      </c>
      <c r="AN3570" s="12" t="e">
        <f>VLOOKUP(TRIM(AK3570),[1]Sheet1!$S:$T,2,FALSE)</f>
        <v>#N/A</v>
      </c>
      <c r="AO3570" s="12">
        <f t="shared" si="718"/>
        <v>0</v>
      </c>
      <c r="AP3570" s="10">
        <f t="shared" si="719"/>
        <v>0</v>
      </c>
    </row>
    <row r="3571" spans="34:42" x14ac:dyDescent="0.2">
      <c r="AH3571" s="10">
        <v>6783620</v>
      </c>
      <c r="AI3571" s="10" t="s">
        <v>5724</v>
      </c>
      <c r="AJ3571" s="10">
        <v>152310</v>
      </c>
      <c r="AK3571" s="10" t="s">
        <v>4777</v>
      </c>
      <c r="AL3571" s="10" t="s">
        <v>5446</v>
      </c>
      <c r="AM3571" s="10" t="s">
        <v>5474</v>
      </c>
      <c r="AN3571" s="12" t="e">
        <f>VLOOKUP(TRIM(AK3571),[1]Sheet1!$S:$T,2,FALSE)</f>
        <v>#N/A</v>
      </c>
      <c r="AO3571" s="12">
        <f t="shared" si="718"/>
        <v>0</v>
      </c>
      <c r="AP3571" s="10">
        <f t="shared" si="719"/>
        <v>0</v>
      </c>
    </row>
    <row r="3572" spans="34:42" x14ac:dyDescent="0.2">
      <c r="AH3572" s="10">
        <v>6784024</v>
      </c>
      <c r="AI3572" s="10" t="s">
        <v>5600</v>
      </c>
      <c r="AJ3572" s="10">
        <v>151207</v>
      </c>
      <c r="AK3572" s="10" t="s">
        <v>2760</v>
      </c>
      <c r="AL3572" s="10" t="s">
        <v>5438</v>
      </c>
      <c r="AM3572" s="10" t="s">
        <v>5518</v>
      </c>
      <c r="AN3572" s="12" t="e">
        <f>VLOOKUP(TRIM(AK3572),[1]Sheet1!$S:$T,2,FALSE)</f>
        <v>#N/A</v>
      </c>
      <c r="AO3572" s="12">
        <f t="shared" si="718"/>
        <v>0</v>
      </c>
      <c r="AP3572" s="10">
        <f t="shared" si="719"/>
        <v>0</v>
      </c>
    </row>
    <row r="3573" spans="34:42" x14ac:dyDescent="0.2">
      <c r="AH3573" s="10">
        <v>6783519</v>
      </c>
      <c r="AI3573" s="10" t="s">
        <v>5984</v>
      </c>
      <c r="AJ3573" s="10">
        <v>152311</v>
      </c>
      <c r="AK3573" s="10" t="s">
        <v>3322</v>
      </c>
      <c r="AL3573" s="10" t="s">
        <v>5446</v>
      </c>
      <c r="AM3573" s="10" t="s">
        <v>5518</v>
      </c>
      <c r="AN3573" s="12" t="e">
        <f>VLOOKUP(TRIM(AK3573),[1]Sheet1!$S:$T,2,FALSE)</f>
        <v>#N/A</v>
      </c>
      <c r="AO3573" s="12">
        <f t="shared" si="718"/>
        <v>0</v>
      </c>
      <c r="AP3573" s="10">
        <f t="shared" si="719"/>
        <v>0</v>
      </c>
    </row>
    <row r="3574" spans="34:42" x14ac:dyDescent="0.2">
      <c r="AH3574" s="10">
        <v>6794235</v>
      </c>
      <c r="AI3574" s="10" t="s">
        <v>5589</v>
      </c>
      <c r="AJ3574" s="10">
        <v>151208</v>
      </c>
      <c r="AK3574" s="10" t="s">
        <v>4450</v>
      </c>
      <c r="AL3574" s="10" t="s">
        <v>5438</v>
      </c>
      <c r="AM3574" s="10" t="s">
        <v>6389</v>
      </c>
      <c r="AN3574" s="12" t="e">
        <f>VLOOKUP(TRIM(AK3574),[1]Sheet1!$S:$T,2,FALSE)</f>
        <v>#N/A</v>
      </c>
      <c r="AO3574" s="12">
        <f t="shared" si="718"/>
        <v>0</v>
      </c>
      <c r="AP3574" s="10">
        <f t="shared" si="719"/>
        <v>0</v>
      </c>
    </row>
    <row r="3575" spans="34:42" x14ac:dyDescent="0.2">
      <c r="AH3575" s="10">
        <v>6785894</v>
      </c>
      <c r="AI3575" s="10" t="s">
        <v>6390</v>
      </c>
      <c r="AJ3575" s="10">
        <v>151209</v>
      </c>
      <c r="AK3575" s="10" t="s">
        <v>1340</v>
      </c>
      <c r="AL3575" s="10" t="s">
        <v>5438</v>
      </c>
      <c r="AM3575" s="10" t="s">
        <v>5507</v>
      </c>
      <c r="AN3575" s="12" t="e">
        <f>VLOOKUP(TRIM(AK3575),[1]Sheet1!$S:$T,2,FALSE)</f>
        <v>#N/A</v>
      </c>
      <c r="AO3575" s="12">
        <f t="shared" si="718"/>
        <v>0</v>
      </c>
      <c r="AP3575" s="10">
        <f t="shared" si="719"/>
        <v>0</v>
      </c>
    </row>
    <row r="3576" spans="34:42" x14ac:dyDescent="0.2">
      <c r="AH3576" s="10">
        <v>6782692</v>
      </c>
      <c r="AI3576" s="10" t="s">
        <v>5728</v>
      </c>
      <c r="AJ3576" s="10">
        <v>152312</v>
      </c>
      <c r="AK3576" s="10" t="s">
        <v>3322</v>
      </c>
      <c r="AL3576" s="10" t="s">
        <v>5446</v>
      </c>
      <c r="AM3576" s="10" t="s">
        <v>5529</v>
      </c>
      <c r="AN3576" s="12" t="e">
        <f>VLOOKUP(TRIM(AK3576),[1]Sheet1!$S:$T,2,FALSE)</f>
        <v>#N/A</v>
      </c>
      <c r="AO3576" s="12">
        <f t="shared" si="718"/>
        <v>0</v>
      </c>
      <c r="AP3576" s="10">
        <f t="shared" si="719"/>
        <v>0</v>
      </c>
    </row>
    <row r="3577" spans="34:42" x14ac:dyDescent="0.2">
      <c r="AH3577" s="10">
        <v>6783519</v>
      </c>
      <c r="AI3577" s="10" t="s">
        <v>5984</v>
      </c>
      <c r="AJ3577" s="10">
        <v>152313</v>
      </c>
      <c r="AK3577" s="10" t="s">
        <v>3342</v>
      </c>
      <c r="AL3577" s="10" t="s">
        <v>5446</v>
      </c>
      <c r="AM3577" s="10" t="s">
        <v>5477</v>
      </c>
      <c r="AN3577" s="12" t="e">
        <f>VLOOKUP(TRIM(AK3577),[1]Sheet1!$S:$T,2,FALSE)</f>
        <v>#N/A</v>
      </c>
      <c r="AO3577" s="12">
        <f t="shared" si="718"/>
        <v>0</v>
      </c>
      <c r="AP3577" s="10">
        <f t="shared" si="719"/>
        <v>0</v>
      </c>
    </row>
    <row r="3578" spans="34:42" x14ac:dyDescent="0.2">
      <c r="AH3578" s="10">
        <v>6783935</v>
      </c>
      <c r="AI3578" s="10" t="s">
        <v>5787</v>
      </c>
      <c r="AJ3578" s="10">
        <v>152314</v>
      </c>
      <c r="AK3578" s="10" t="s">
        <v>4412</v>
      </c>
      <c r="AL3578" s="10" t="s">
        <v>5446</v>
      </c>
      <c r="AM3578" s="10" t="s">
        <v>5474</v>
      </c>
      <c r="AN3578" s="12" t="e">
        <f>VLOOKUP(TRIM(AK3578),[1]Sheet1!$S:$T,2,FALSE)</f>
        <v>#N/A</v>
      </c>
      <c r="AO3578" s="12">
        <f t="shared" si="718"/>
        <v>0</v>
      </c>
      <c r="AP3578" s="10">
        <f t="shared" si="719"/>
        <v>0</v>
      </c>
    </row>
    <row r="3579" spans="34:42" x14ac:dyDescent="0.2">
      <c r="AH3579" s="10">
        <v>6782684</v>
      </c>
      <c r="AI3579" s="10" t="s">
        <v>5622</v>
      </c>
      <c r="AJ3579" s="10">
        <v>152315</v>
      </c>
      <c r="AK3579" s="10" t="s">
        <v>4755</v>
      </c>
      <c r="AL3579" s="10" t="s">
        <v>5446</v>
      </c>
      <c r="AM3579" s="10" t="s">
        <v>5505</v>
      </c>
      <c r="AN3579" s="12" t="e">
        <f>VLOOKUP(TRIM(AK3579),[1]Sheet1!$S:$T,2,FALSE)</f>
        <v>#N/A</v>
      </c>
      <c r="AO3579" s="12">
        <f t="shared" si="718"/>
        <v>0</v>
      </c>
      <c r="AP3579" s="10">
        <f t="shared" si="719"/>
        <v>0</v>
      </c>
    </row>
    <row r="3580" spans="34:42" x14ac:dyDescent="0.2">
      <c r="AH3580" s="10">
        <v>6783163</v>
      </c>
      <c r="AI3580" s="10" t="s">
        <v>6391</v>
      </c>
      <c r="AJ3580" s="10">
        <v>152316</v>
      </c>
      <c r="AK3580" s="10" t="s">
        <v>4412</v>
      </c>
      <c r="AL3580" s="10" t="s">
        <v>5446</v>
      </c>
      <c r="AM3580" s="10" t="s">
        <v>5520</v>
      </c>
      <c r="AN3580" s="12" t="e">
        <f>VLOOKUP(TRIM(AK3580),[1]Sheet1!$S:$T,2,FALSE)</f>
        <v>#N/A</v>
      </c>
      <c r="AO3580" s="12">
        <f t="shared" si="718"/>
        <v>0</v>
      </c>
      <c r="AP3580" s="10">
        <f t="shared" si="719"/>
        <v>0</v>
      </c>
    </row>
    <row r="3581" spans="34:42" x14ac:dyDescent="0.2">
      <c r="AH3581" s="10">
        <v>6784933</v>
      </c>
      <c r="AI3581" s="10" t="s">
        <v>5688</v>
      </c>
      <c r="AJ3581" s="10">
        <v>151210</v>
      </c>
      <c r="AK3581" s="10" t="s">
        <v>2252</v>
      </c>
      <c r="AL3581" s="10" t="s">
        <v>5438</v>
      </c>
      <c r="AM3581" s="10" t="s">
        <v>5513</v>
      </c>
      <c r="AN3581" s="12" t="e">
        <f>VLOOKUP(TRIM(AK3581),[1]Sheet1!$S:$T,2,FALSE)</f>
        <v>#N/A</v>
      </c>
      <c r="AO3581" s="12">
        <f t="shared" si="718"/>
        <v>0</v>
      </c>
      <c r="AP3581" s="10">
        <f t="shared" si="719"/>
        <v>0</v>
      </c>
    </row>
    <row r="3582" spans="34:42" x14ac:dyDescent="0.2">
      <c r="AH3582" s="10">
        <v>6784933</v>
      </c>
      <c r="AI3582" s="10" t="s">
        <v>5688</v>
      </c>
      <c r="AJ3582" s="10">
        <v>151210</v>
      </c>
      <c r="AK3582" s="10" t="s">
        <v>2250</v>
      </c>
      <c r="AL3582" s="10" t="s">
        <v>5438</v>
      </c>
      <c r="AM3582" s="10" t="s">
        <v>5513</v>
      </c>
      <c r="AN3582" s="12" t="e">
        <f>VLOOKUP(TRIM(AK3582),[1]Sheet1!$S:$T,2,FALSE)</f>
        <v>#N/A</v>
      </c>
      <c r="AO3582" s="12">
        <f t="shared" si="718"/>
        <v>0</v>
      </c>
      <c r="AP3582" s="10">
        <f t="shared" si="719"/>
        <v>0</v>
      </c>
    </row>
    <row r="3583" spans="34:42" x14ac:dyDescent="0.2">
      <c r="AH3583" s="10">
        <v>6792106</v>
      </c>
      <c r="AI3583" s="10" t="s">
        <v>6392</v>
      </c>
      <c r="AJ3583" s="10">
        <v>152317</v>
      </c>
      <c r="AK3583" s="10" t="s">
        <v>2493</v>
      </c>
      <c r="AL3583" s="10" t="s">
        <v>5438</v>
      </c>
      <c r="AM3583" s="10" t="s">
        <v>5518</v>
      </c>
      <c r="AN3583" s="12" t="e">
        <f>VLOOKUP(TRIM(AK3583),[1]Sheet1!$S:$T,2,FALSE)</f>
        <v>#N/A</v>
      </c>
      <c r="AO3583" s="12">
        <f t="shared" si="718"/>
        <v>0</v>
      </c>
      <c r="AP3583" s="10">
        <f t="shared" si="719"/>
        <v>0</v>
      </c>
    </row>
    <row r="3584" spans="34:42" x14ac:dyDescent="0.2">
      <c r="AH3584" s="10">
        <v>6782680</v>
      </c>
      <c r="AI3584" s="10" t="s">
        <v>5874</v>
      </c>
      <c r="AJ3584" s="10">
        <v>152318</v>
      </c>
      <c r="AK3584" s="10" t="s">
        <v>3336</v>
      </c>
      <c r="AL3584" s="10" t="s">
        <v>5446</v>
      </c>
      <c r="AM3584" s="10" t="s">
        <v>5477</v>
      </c>
      <c r="AN3584" s="12" t="e">
        <f>VLOOKUP(TRIM(AK3584),[1]Sheet1!$S:$T,2,FALSE)</f>
        <v>#N/A</v>
      </c>
      <c r="AO3584" s="12">
        <f t="shared" si="718"/>
        <v>0</v>
      </c>
      <c r="AP3584" s="10">
        <f t="shared" si="719"/>
        <v>0</v>
      </c>
    </row>
    <row r="3585" spans="34:42" x14ac:dyDescent="0.2">
      <c r="AH3585" s="10">
        <v>6793935</v>
      </c>
      <c r="AI3585" s="10" t="s">
        <v>5653</v>
      </c>
      <c r="AJ3585" s="10">
        <v>152319</v>
      </c>
      <c r="AK3585" s="10" t="s">
        <v>2155</v>
      </c>
      <c r="AL3585" s="10" t="s">
        <v>5438</v>
      </c>
      <c r="AM3585" s="10" t="s">
        <v>5439</v>
      </c>
      <c r="AN3585" s="12" t="e">
        <f>VLOOKUP(TRIM(AK3585),[1]Sheet1!$S:$T,2,FALSE)</f>
        <v>#N/A</v>
      </c>
      <c r="AO3585" s="12">
        <f t="shared" si="718"/>
        <v>0</v>
      </c>
      <c r="AP3585" s="10">
        <f t="shared" si="719"/>
        <v>0</v>
      </c>
    </row>
    <row r="3586" spans="34:42" x14ac:dyDescent="0.2">
      <c r="AH3586" s="10">
        <v>6784933</v>
      </c>
      <c r="AI3586" s="10" t="s">
        <v>5688</v>
      </c>
      <c r="AJ3586" s="10">
        <v>151210</v>
      </c>
      <c r="AK3586" s="10" t="s">
        <v>1991</v>
      </c>
      <c r="AL3586" s="10" t="s">
        <v>5438</v>
      </c>
      <c r="AM3586" s="10" t="s">
        <v>5485</v>
      </c>
      <c r="AN3586" s="12" t="e">
        <f>VLOOKUP(TRIM(AK3586),[1]Sheet1!$S:$T,2,FALSE)</f>
        <v>#N/A</v>
      </c>
      <c r="AO3586" s="12">
        <f t="shared" si="718"/>
        <v>0</v>
      </c>
      <c r="AP3586" s="10">
        <f t="shared" si="719"/>
        <v>0</v>
      </c>
    </row>
    <row r="3587" spans="34:42" x14ac:dyDescent="0.2">
      <c r="AH3587" s="10">
        <v>6784026</v>
      </c>
      <c r="AI3587" s="10" t="s">
        <v>5574</v>
      </c>
      <c r="AJ3587" s="10">
        <v>151211</v>
      </c>
      <c r="AK3587" s="10" t="s">
        <v>1941</v>
      </c>
      <c r="AL3587" s="10" t="s">
        <v>5572</v>
      </c>
      <c r="AM3587" s="10" t="s">
        <v>6393</v>
      </c>
      <c r="AN3587" s="12" t="e">
        <f>VLOOKUP(TRIM(AK3587),[1]Sheet1!$S:$T,2,FALSE)</f>
        <v>#N/A</v>
      </c>
      <c r="AO3587" s="12">
        <f t="shared" ref="AO3587:AO3650" si="721">IF(ISNA(AN3587),0,AN3587)</f>
        <v>0</v>
      </c>
      <c r="AP3587" s="10">
        <f t="shared" ref="AP3587:AP3650" si="722">AO3587*AM3587</f>
        <v>0</v>
      </c>
    </row>
    <row r="3588" spans="34:42" x14ac:dyDescent="0.2">
      <c r="AH3588" s="10">
        <v>6783935</v>
      </c>
      <c r="AI3588" s="10" t="s">
        <v>5787</v>
      </c>
      <c r="AJ3588" s="10">
        <v>152320</v>
      </c>
      <c r="AK3588" s="10" t="s">
        <v>1839</v>
      </c>
      <c r="AL3588" s="10" t="s">
        <v>5446</v>
      </c>
      <c r="AM3588" s="10" t="s">
        <v>5518</v>
      </c>
      <c r="AN3588" s="12" t="e">
        <f>VLOOKUP(TRIM(AK3588),[1]Sheet1!$S:$T,2,FALSE)</f>
        <v>#N/A</v>
      </c>
      <c r="AO3588" s="12">
        <f t="shared" si="721"/>
        <v>0</v>
      </c>
      <c r="AP3588" s="10">
        <f t="shared" si="722"/>
        <v>0</v>
      </c>
    </row>
    <row r="3589" spans="34:42" x14ac:dyDescent="0.2">
      <c r="AH3589" s="10">
        <v>6783935</v>
      </c>
      <c r="AI3589" s="10" t="s">
        <v>5787</v>
      </c>
      <c r="AJ3589" s="10">
        <v>152320</v>
      </c>
      <c r="AK3589" s="10" t="s">
        <v>1618</v>
      </c>
      <c r="AL3589" s="10" t="s">
        <v>5438</v>
      </c>
      <c r="AM3589" s="10" t="s">
        <v>5520</v>
      </c>
      <c r="AN3589" s="12" t="e">
        <f>VLOOKUP(TRIM(AK3589),[1]Sheet1!$S:$T,2,FALSE)</f>
        <v>#N/A</v>
      </c>
      <c r="AO3589" s="12">
        <f t="shared" si="721"/>
        <v>0</v>
      </c>
      <c r="AP3589" s="10">
        <f t="shared" si="722"/>
        <v>0</v>
      </c>
    </row>
    <row r="3590" spans="34:42" x14ac:dyDescent="0.2">
      <c r="AH3590" s="10">
        <v>6782692</v>
      </c>
      <c r="AI3590" s="10" t="s">
        <v>5728</v>
      </c>
      <c r="AJ3590" s="10">
        <v>151212</v>
      </c>
      <c r="AK3590" s="10" t="s">
        <v>4702</v>
      </c>
      <c r="AL3590" s="10" t="s">
        <v>5446</v>
      </c>
      <c r="AM3590" s="10" t="s">
        <v>5522</v>
      </c>
      <c r="AN3590" s="12" t="e">
        <f>VLOOKUP(TRIM(AK3590),[1]Sheet1!$S:$T,2,FALSE)</f>
        <v>#N/A</v>
      </c>
      <c r="AO3590" s="12">
        <f t="shared" si="721"/>
        <v>0</v>
      </c>
      <c r="AP3590" s="10">
        <f t="shared" si="722"/>
        <v>0</v>
      </c>
    </row>
    <row r="3591" spans="34:42" x14ac:dyDescent="0.2">
      <c r="AH3591" s="10">
        <v>6783935</v>
      </c>
      <c r="AI3591" s="10" t="s">
        <v>5787</v>
      </c>
      <c r="AJ3591" s="10">
        <v>152320</v>
      </c>
      <c r="AK3591" s="10" t="s">
        <v>2461</v>
      </c>
      <c r="AL3591" s="10" t="s">
        <v>5446</v>
      </c>
      <c r="AM3591" s="10" t="s">
        <v>5474</v>
      </c>
      <c r="AN3591" s="12" t="e">
        <f>VLOOKUP(TRIM(AK3591),[1]Sheet1!$S:$T,2,FALSE)</f>
        <v>#N/A</v>
      </c>
      <c r="AO3591" s="12">
        <f t="shared" si="721"/>
        <v>0</v>
      </c>
      <c r="AP3591" s="10">
        <f t="shared" si="722"/>
        <v>0</v>
      </c>
    </row>
    <row r="3592" spans="34:42" x14ac:dyDescent="0.2">
      <c r="AH3592" s="10">
        <v>6790898</v>
      </c>
      <c r="AI3592" s="10" t="s">
        <v>5624</v>
      </c>
      <c r="AJ3592" s="10">
        <v>152321</v>
      </c>
      <c r="AK3592" s="10" t="s">
        <v>523</v>
      </c>
      <c r="AL3592" s="10" t="s">
        <v>5438</v>
      </c>
      <c r="AM3592" s="10" t="s">
        <v>5442</v>
      </c>
      <c r="AN3592" s="12" t="e">
        <f>VLOOKUP(TRIM(AK3592),[1]Sheet1!$S:$T,2,FALSE)</f>
        <v>#N/A</v>
      </c>
      <c r="AO3592" s="12">
        <f t="shared" si="721"/>
        <v>0</v>
      </c>
      <c r="AP3592" s="10">
        <f t="shared" si="722"/>
        <v>0</v>
      </c>
    </row>
    <row r="3593" spans="34:42" x14ac:dyDescent="0.2">
      <c r="AH3593" s="10">
        <v>6801374</v>
      </c>
      <c r="AI3593" s="10" t="s">
        <v>6394</v>
      </c>
      <c r="AJ3593" s="10">
        <v>152322</v>
      </c>
      <c r="AK3593" s="10" t="s">
        <v>524</v>
      </c>
      <c r="AL3593" s="10" t="s">
        <v>5438</v>
      </c>
      <c r="AM3593" s="10" t="s">
        <v>5460</v>
      </c>
      <c r="AN3593" s="12" t="e">
        <f>VLOOKUP(TRIM(AK3593),[1]Sheet1!$S:$T,2,FALSE)</f>
        <v>#N/A</v>
      </c>
      <c r="AO3593" s="12">
        <f t="shared" si="721"/>
        <v>0</v>
      </c>
      <c r="AP3593" s="10">
        <f t="shared" si="722"/>
        <v>0</v>
      </c>
    </row>
    <row r="3594" spans="34:42" x14ac:dyDescent="0.2">
      <c r="AH3594" s="10">
        <v>6783519</v>
      </c>
      <c r="AI3594" s="10" t="s">
        <v>5984</v>
      </c>
      <c r="AJ3594" s="10">
        <v>151213</v>
      </c>
      <c r="AK3594" s="10" t="s">
        <v>3910</v>
      </c>
      <c r="AL3594" s="10" t="s">
        <v>5446</v>
      </c>
      <c r="AM3594" s="10" t="s">
        <v>5474</v>
      </c>
      <c r="AN3594" s="12" t="e">
        <f>VLOOKUP(TRIM(AK3594),[1]Sheet1!$S:$T,2,FALSE)</f>
        <v>#N/A</v>
      </c>
      <c r="AO3594" s="12">
        <f t="shared" si="721"/>
        <v>0</v>
      </c>
      <c r="AP3594" s="10">
        <f t="shared" si="722"/>
        <v>0</v>
      </c>
    </row>
    <row r="3595" spans="34:42" x14ac:dyDescent="0.2">
      <c r="AH3595" s="10">
        <v>7450820</v>
      </c>
      <c r="AI3595" s="10" t="s">
        <v>5676</v>
      </c>
      <c r="AJ3595" s="10">
        <v>152323</v>
      </c>
      <c r="AK3595" s="10" t="s">
        <v>526</v>
      </c>
      <c r="AL3595" s="10" t="s">
        <v>5438</v>
      </c>
      <c r="AM3595" s="10" t="s">
        <v>5563</v>
      </c>
      <c r="AN3595" s="12" t="e">
        <f>VLOOKUP(TRIM(AK3595),[1]Sheet1!$S:$T,2,FALSE)</f>
        <v>#N/A</v>
      </c>
      <c r="AO3595" s="12">
        <f t="shared" si="721"/>
        <v>0</v>
      </c>
      <c r="AP3595" s="10">
        <f t="shared" si="722"/>
        <v>0</v>
      </c>
    </row>
    <row r="3596" spans="34:42" x14ac:dyDescent="0.2">
      <c r="AH3596" s="10">
        <v>7450820</v>
      </c>
      <c r="AI3596" s="10" t="s">
        <v>5676</v>
      </c>
      <c r="AJ3596" s="10">
        <v>152323</v>
      </c>
      <c r="AK3596" s="10" t="s">
        <v>2213</v>
      </c>
      <c r="AL3596" s="10" t="s">
        <v>5438</v>
      </c>
      <c r="AM3596" s="10" t="s">
        <v>5563</v>
      </c>
      <c r="AN3596" s="12" t="e">
        <f>VLOOKUP(TRIM(AK3596),[1]Sheet1!$S:$T,2,FALSE)</f>
        <v>#N/A</v>
      </c>
      <c r="AO3596" s="12">
        <f t="shared" si="721"/>
        <v>0</v>
      </c>
      <c r="AP3596" s="10">
        <f t="shared" si="722"/>
        <v>0</v>
      </c>
    </row>
    <row r="3597" spans="34:42" x14ac:dyDescent="0.2">
      <c r="AH3597" s="10">
        <v>7450820</v>
      </c>
      <c r="AI3597" s="10" t="s">
        <v>5676</v>
      </c>
      <c r="AJ3597" s="10">
        <v>152323</v>
      </c>
      <c r="AK3597" s="10" t="s">
        <v>2215</v>
      </c>
      <c r="AL3597" s="10" t="s">
        <v>5438</v>
      </c>
      <c r="AM3597" s="10" t="s">
        <v>5518</v>
      </c>
      <c r="AN3597" s="12" t="e">
        <f>VLOOKUP(TRIM(AK3597),[1]Sheet1!$S:$T,2,FALSE)</f>
        <v>#N/A</v>
      </c>
      <c r="AO3597" s="12">
        <f t="shared" si="721"/>
        <v>0</v>
      </c>
      <c r="AP3597" s="10">
        <f t="shared" si="722"/>
        <v>0</v>
      </c>
    </row>
    <row r="3598" spans="34:42" x14ac:dyDescent="0.2">
      <c r="AH3598" s="10">
        <v>7621965</v>
      </c>
      <c r="AI3598" s="10" t="s">
        <v>6395</v>
      </c>
      <c r="AJ3598" s="10">
        <v>152324</v>
      </c>
      <c r="AK3598" s="10" t="s">
        <v>531</v>
      </c>
      <c r="AL3598" s="10" t="s">
        <v>5438</v>
      </c>
      <c r="AM3598" s="10" t="s">
        <v>5474</v>
      </c>
      <c r="AN3598" s="12" t="e">
        <f>VLOOKUP(TRIM(AK3598),[1]Sheet1!$S:$T,2,FALSE)</f>
        <v>#N/A</v>
      </c>
      <c r="AO3598" s="12">
        <f t="shared" si="721"/>
        <v>0</v>
      </c>
      <c r="AP3598" s="10">
        <f t="shared" si="722"/>
        <v>0</v>
      </c>
    </row>
    <row r="3599" spans="34:42" x14ac:dyDescent="0.2">
      <c r="AH3599" s="10">
        <v>6788305</v>
      </c>
      <c r="AI3599" s="10" t="s">
        <v>6396</v>
      </c>
      <c r="AJ3599" s="10">
        <v>151214</v>
      </c>
      <c r="AK3599" s="10" t="s">
        <v>3677</v>
      </c>
      <c r="AL3599" s="10" t="s">
        <v>5446</v>
      </c>
      <c r="AM3599" s="10" t="s">
        <v>5474</v>
      </c>
      <c r="AN3599" s="12" t="e">
        <f>VLOOKUP(TRIM(AK3599),[1]Sheet1!$S:$T,2,FALSE)</f>
        <v>#N/A</v>
      </c>
      <c r="AO3599" s="12">
        <f t="shared" si="721"/>
        <v>0</v>
      </c>
      <c r="AP3599" s="10">
        <f t="shared" si="722"/>
        <v>0</v>
      </c>
    </row>
    <row r="3600" spans="34:42" x14ac:dyDescent="0.2">
      <c r="AH3600" s="10">
        <v>7621965</v>
      </c>
      <c r="AI3600" s="10" t="s">
        <v>6395</v>
      </c>
      <c r="AJ3600" s="10">
        <v>152324</v>
      </c>
      <c r="AK3600" s="10" t="s">
        <v>529</v>
      </c>
      <c r="AL3600" s="10" t="s">
        <v>5438</v>
      </c>
      <c r="AM3600" s="10" t="s">
        <v>5474</v>
      </c>
      <c r="AN3600" s="12" t="e">
        <f>VLOOKUP(TRIM(AK3600),[1]Sheet1!$S:$T,2,FALSE)</f>
        <v>#N/A</v>
      </c>
      <c r="AO3600" s="12">
        <f t="shared" si="721"/>
        <v>0</v>
      </c>
      <c r="AP3600" s="10">
        <f t="shared" si="722"/>
        <v>0</v>
      </c>
    </row>
    <row r="3601" spans="34:42" x14ac:dyDescent="0.2">
      <c r="AH3601" s="10">
        <v>7608043</v>
      </c>
      <c r="AI3601" s="10" t="s">
        <v>6000</v>
      </c>
      <c r="AJ3601" s="10">
        <v>152325</v>
      </c>
      <c r="AK3601" s="10" t="s">
        <v>1553</v>
      </c>
      <c r="AL3601" s="10" t="s">
        <v>5583</v>
      </c>
      <c r="AM3601" s="10" t="s">
        <v>5522</v>
      </c>
      <c r="AN3601" s="12" t="e">
        <f>VLOOKUP(TRIM(AK3601),[1]Sheet1!$S:$T,2,FALSE)</f>
        <v>#N/A</v>
      </c>
      <c r="AO3601" s="12">
        <f t="shared" si="721"/>
        <v>0</v>
      </c>
      <c r="AP3601" s="10">
        <f t="shared" si="722"/>
        <v>0</v>
      </c>
    </row>
    <row r="3602" spans="34:42" x14ac:dyDescent="0.2">
      <c r="AH3602" s="10">
        <v>240406</v>
      </c>
      <c r="AI3602" s="10" t="s">
        <v>6397</v>
      </c>
      <c r="AJ3602" s="10">
        <v>152326</v>
      </c>
      <c r="AK3602" s="10" t="s">
        <v>4519</v>
      </c>
      <c r="AL3602" s="10" t="s">
        <v>5438</v>
      </c>
      <c r="AM3602" s="10" t="s">
        <v>5474</v>
      </c>
      <c r="AN3602" s="12" t="e">
        <f>VLOOKUP(TRIM(AK3602),[1]Sheet1!$S:$T,2,FALSE)</f>
        <v>#N/A</v>
      </c>
      <c r="AO3602" s="12">
        <f t="shared" si="721"/>
        <v>0</v>
      </c>
      <c r="AP3602" s="10">
        <f t="shared" si="722"/>
        <v>0</v>
      </c>
    </row>
    <row r="3603" spans="34:42" x14ac:dyDescent="0.2">
      <c r="AH3603" s="10">
        <v>6782672</v>
      </c>
      <c r="AI3603" s="10" t="s">
        <v>6003</v>
      </c>
      <c r="AJ3603" s="10">
        <v>152327</v>
      </c>
      <c r="AK3603" s="10" t="s">
        <v>1152</v>
      </c>
      <c r="AL3603" s="10" t="s">
        <v>5446</v>
      </c>
      <c r="AM3603" s="10" t="s">
        <v>5474</v>
      </c>
      <c r="AN3603" s="12" t="e">
        <f>VLOOKUP(TRIM(AK3603),[1]Sheet1!$S:$T,2,FALSE)</f>
        <v>#N/A</v>
      </c>
      <c r="AO3603" s="12">
        <f t="shared" si="721"/>
        <v>0</v>
      </c>
      <c r="AP3603" s="10">
        <f t="shared" si="722"/>
        <v>0</v>
      </c>
    </row>
    <row r="3604" spans="34:42" x14ac:dyDescent="0.2">
      <c r="AH3604" s="10">
        <v>6782672</v>
      </c>
      <c r="AI3604" s="10" t="s">
        <v>6003</v>
      </c>
      <c r="AJ3604" s="10">
        <v>152327</v>
      </c>
      <c r="AK3604" s="10" t="s">
        <v>5003</v>
      </c>
      <c r="AL3604" s="10" t="s">
        <v>5446</v>
      </c>
      <c r="AM3604" s="10" t="s">
        <v>5518</v>
      </c>
      <c r="AN3604" s="12" t="e">
        <f>VLOOKUP(TRIM(AK3604),[1]Sheet1!$S:$T,2,FALSE)</f>
        <v>#N/A</v>
      </c>
      <c r="AO3604" s="12">
        <f t="shared" si="721"/>
        <v>0</v>
      </c>
      <c r="AP3604" s="10">
        <f t="shared" si="722"/>
        <v>0</v>
      </c>
    </row>
    <row r="3605" spans="34:42" x14ac:dyDescent="0.2">
      <c r="AH3605" s="10">
        <v>6782672</v>
      </c>
      <c r="AI3605" s="10" t="s">
        <v>6003</v>
      </c>
      <c r="AJ3605" s="10">
        <v>152327</v>
      </c>
      <c r="AK3605" s="10" t="s">
        <v>5100</v>
      </c>
      <c r="AL3605" s="10" t="s">
        <v>5446</v>
      </c>
      <c r="AM3605" s="10" t="s">
        <v>5515</v>
      </c>
      <c r="AN3605" s="12" t="e">
        <f>VLOOKUP(TRIM(AK3605),[1]Sheet1!$S:$T,2,FALSE)</f>
        <v>#N/A</v>
      </c>
      <c r="AO3605" s="12">
        <f t="shared" si="721"/>
        <v>0</v>
      </c>
      <c r="AP3605" s="10">
        <f t="shared" si="722"/>
        <v>0</v>
      </c>
    </row>
    <row r="3606" spans="34:42" x14ac:dyDescent="0.2">
      <c r="AH3606" s="10">
        <v>6782872</v>
      </c>
      <c r="AI3606" s="10" t="s">
        <v>5722</v>
      </c>
      <c r="AJ3606" s="10">
        <v>151215</v>
      </c>
      <c r="AK3606" s="10" t="s">
        <v>4726</v>
      </c>
      <c r="AL3606" s="10" t="s">
        <v>5446</v>
      </c>
      <c r="AM3606" s="10" t="s">
        <v>5522</v>
      </c>
      <c r="AN3606" s="12" t="e">
        <f>VLOOKUP(TRIM(AK3606),[1]Sheet1!$S:$T,2,FALSE)</f>
        <v>#N/A</v>
      </c>
      <c r="AO3606" s="12">
        <f t="shared" si="721"/>
        <v>0</v>
      </c>
      <c r="AP3606" s="10">
        <f t="shared" si="722"/>
        <v>0</v>
      </c>
    </row>
    <row r="3607" spans="34:42" x14ac:dyDescent="0.2">
      <c r="AH3607" s="10">
        <v>6809992</v>
      </c>
      <c r="AI3607" s="10" t="s">
        <v>6398</v>
      </c>
      <c r="AJ3607" s="10">
        <v>151216</v>
      </c>
      <c r="AK3607" s="10" t="s">
        <v>4690</v>
      </c>
      <c r="AL3607" s="10" t="s">
        <v>5446</v>
      </c>
      <c r="AM3607" s="10" t="s">
        <v>5522</v>
      </c>
      <c r="AN3607" s="12" t="e">
        <f>VLOOKUP(TRIM(AK3607),[1]Sheet1!$S:$T,2,FALSE)</f>
        <v>#N/A</v>
      </c>
      <c r="AO3607" s="12">
        <f t="shared" si="721"/>
        <v>0</v>
      </c>
      <c r="AP3607" s="10">
        <f t="shared" si="722"/>
        <v>0</v>
      </c>
    </row>
    <row r="3608" spans="34:42" x14ac:dyDescent="0.2">
      <c r="AH3608" s="10">
        <v>6782672</v>
      </c>
      <c r="AI3608" s="10" t="s">
        <v>6003</v>
      </c>
      <c r="AJ3608" s="10">
        <v>152327</v>
      </c>
      <c r="AK3608" s="10" t="s">
        <v>5021</v>
      </c>
      <c r="AL3608" s="10" t="s">
        <v>5446</v>
      </c>
      <c r="AM3608" s="10" t="s">
        <v>5515</v>
      </c>
      <c r="AN3608" s="12" t="e">
        <f>VLOOKUP(TRIM(AK3608),[1]Sheet1!$S:$T,2,FALSE)</f>
        <v>#N/A</v>
      </c>
      <c r="AO3608" s="12">
        <f t="shared" si="721"/>
        <v>0</v>
      </c>
      <c r="AP3608" s="10">
        <f t="shared" si="722"/>
        <v>0</v>
      </c>
    </row>
    <row r="3609" spans="34:42" x14ac:dyDescent="0.2">
      <c r="AH3609" s="10">
        <v>6783620</v>
      </c>
      <c r="AI3609" s="10" t="s">
        <v>5724</v>
      </c>
      <c r="AJ3609" s="10">
        <v>151217</v>
      </c>
      <c r="AK3609" s="10" t="s">
        <v>4647</v>
      </c>
      <c r="AL3609" s="10" t="s">
        <v>5438</v>
      </c>
      <c r="AM3609" s="10" t="s">
        <v>5520</v>
      </c>
      <c r="AN3609" s="12" t="e">
        <f>VLOOKUP(TRIM(AK3609),[1]Sheet1!$S:$T,2,FALSE)</f>
        <v>#N/A</v>
      </c>
      <c r="AO3609" s="12">
        <f t="shared" si="721"/>
        <v>0</v>
      </c>
      <c r="AP3609" s="10">
        <f t="shared" si="722"/>
        <v>0</v>
      </c>
    </row>
    <row r="3610" spans="34:42" x14ac:dyDescent="0.2">
      <c r="AH3610" s="10">
        <v>6782692</v>
      </c>
      <c r="AI3610" s="10" t="s">
        <v>5728</v>
      </c>
      <c r="AJ3610" s="10">
        <v>151218</v>
      </c>
      <c r="AK3610" s="10" t="s">
        <v>3916</v>
      </c>
      <c r="AL3610" s="10" t="s">
        <v>5446</v>
      </c>
      <c r="AM3610" s="10" t="s">
        <v>5505</v>
      </c>
      <c r="AN3610" s="12" t="e">
        <f>VLOOKUP(TRIM(AK3610),[1]Sheet1!$S:$T,2,FALSE)</f>
        <v>#N/A</v>
      </c>
      <c r="AO3610" s="12">
        <f t="shared" si="721"/>
        <v>0</v>
      </c>
      <c r="AP3610" s="10">
        <f t="shared" si="722"/>
        <v>0</v>
      </c>
    </row>
    <row r="3611" spans="34:42" x14ac:dyDescent="0.2">
      <c r="AH3611" s="10">
        <v>6782672</v>
      </c>
      <c r="AI3611" s="10" t="s">
        <v>6003</v>
      </c>
      <c r="AJ3611" s="10">
        <v>152327</v>
      </c>
      <c r="AK3611" s="10" t="s">
        <v>4994</v>
      </c>
      <c r="AL3611" s="10" t="s">
        <v>5446</v>
      </c>
      <c r="AM3611" s="10" t="s">
        <v>5522</v>
      </c>
      <c r="AN3611" s="12" t="e">
        <f>VLOOKUP(TRIM(AK3611),[1]Sheet1!$S:$T,2,FALSE)</f>
        <v>#N/A</v>
      </c>
      <c r="AO3611" s="12">
        <f t="shared" si="721"/>
        <v>0</v>
      </c>
      <c r="AP3611" s="10">
        <f t="shared" si="722"/>
        <v>0</v>
      </c>
    </row>
    <row r="3612" spans="34:42" x14ac:dyDescent="0.2">
      <c r="AH3612" s="10">
        <v>6831379</v>
      </c>
      <c r="AI3612" s="10" t="s">
        <v>5662</v>
      </c>
      <c r="AJ3612" s="10">
        <v>151219</v>
      </c>
      <c r="AK3612" s="10" t="s">
        <v>4647</v>
      </c>
      <c r="AL3612" s="10" t="s">
        <v>5438</v>
      </c>
      <c r="AM3612" s="10" t="s">
        <v>5477</v>
      </c>
      <c r="AN3612" s="12" t="e">
        <f>VLOOKUP(TRIM(AK3612),[1]Sheet1!$S:$T,2,FALSE)</f>
        <v>#N/A</v>
      </c>
      <c r="AO3612" s="12">
        <f t="shared" si="721"/>
        <v>0</v>
      </c>
      <c r="AP3612" s="10">
        <f t="shared" si="722"/>
        <v>0</v>
      </c>
    </row>
    <row r="3613" spans="34:42" x14ac:dyDescent="0.2">
      <c r="AH3613" s="10">
        <v>7622077</v>
      </c>
      <c r="AI3613" s="10" t="s">
        <v>6399</v>
      </c>
      <c r="AJ3613" s="10">
        <v>152328</v>
      </c>
      <c r="AK3613" s="10" t="s">
        <v>537</v>
      </c>
      <c r="AL3613" s="10" t="s">
        <v>5438</v>
      </c>
      <c r="AM3613" s="10" t="s">
        <v>5474</v>
      </c>
      <c r="AN3613" s="12" t="e">
        <f>VLOOKUP(TRIM(AK3613),[1]Sheet1!$S:$T,2,FALSE)</f>
        <v>#N/A</v>
      </c>
      <c r="AO3613" s="12">
        <f t="shared" si="721"/>
        <v>0</v>
      </c>
      <c r="AP3613" s="10">
        <f t="shared" si="722"/>
        <v>0</v>
      </c>
    </row>
    <row r="3614" spans="34:42" x14ac:dyDescent="0.2">
      <c r="AH3614" s="10">
        <v>6784129</v>
      </c>
      <c r="AI3614" s="10" t="s">
        <v>6400</v>
      </c>
      <c r="AJ3614" s="10">
        <v>151220</v>
      </c>
      <c r="AK3614" s="10" t="s">
        <v>1345</v>
      </c>
      <c r="AL3614" s="10" t="s">
        <v>5583</v>
      </c>
      <c r="AM3614" s="10" t="s">
        <v>5440</v>
      </c>
      <c r="AN3614" s="12" t="e">
        <f>VLOOKUP(TRIM(AK3614),[1]Sheet1!$S:$T,2,FALSE)</f>
        <v>#N/A</v>
      </c>
      <c r="AO3614" s="12">
        <f t="shared" si="721"/>
        <v>0</v>
      </c>
      <c r="AP3614" s="10">
        <f t="shared" si="722"/>
        <v>0</v>
      </c>
    </row>
    <row r="3615" spans="34:42" x14ac:dyDescent="0.2">
      <c r="AH3615" s="10">
        <v>6783645</v>
      </c>
      <c r="AI3615" s="10" t="s">
        <v>6124</v>
      </c>
      <c r="AJ3615" s="10">
        <v>151221</v>
      </c>
      <c r="AK3615" s="10" t="s">
        <v>3466</v>
      </c>
      <c r="AL3615" s="10" t="s">
        <v>5438</v>
      </c>
      <c r="AM3615" s="10" t="s">
        <v>5507</v>
      </c>
      <c r="AN3615" s="12" t="e">
        <f>VLOOKUP(TRIM(AK3615),[1]Sheet1!$S:$T,2,FALSE)</f>
        <v>#N/A</v>
      </c>
      <c r="AO3615" s="12">
        <f t="shared" si="721"/>
        <v>0</v>
      </c>
      <c r="AP3615" s="10">
        <f t="shared" si="722"/>
        <v>0</v>
      </c>
    </row>
    <row r="3616" spans="34:42" x14ac:dyDescent="0.2">
      <c r="AH3616" s="10">
        <v>7622077</v>
      </c>
      <c r="AI3616" s="10" t="s">
        <v>6399</v>
      </c>
      <c r="AJ3616" s="10">
        <v>152328</v>
      </c>
      <c r="AK3616" s="10" t="s">
        <v>535</v>
      </c>
      <c r="AL3616" s="10" t="s">
        <v>5438</v>
      </c>
      <c r="AM3616" s="10" t="s">
        <v>5474</v>
      </c>
      <c r="AN3616" s="12" t="e">
        <f>VLOOKUP(TRIM(AK3616),[1]Sheet1!$S:$T,2,FALSE)</f>
        <v>#N/A</v>
      </c>
      <c r="AO3616" s="12">
        <f t="shared" si="721"/>
        <v>0</v>
      </c>
      <c r="AP3616" s="10">
        <f t="shared" si="722"/>
        <v>0</v>
      </c>
    </row>
    <row r="3617" spans="34:42" x14ac:dyDescent="0.2">
      <c r="AH3617" s="10">
        <v>6782872</v>
      </c>
      <c r="AI3617" s="10" t="s">
        <v>5722</v>
      </c>
      <c r="AJ3617" s="10">
        <v>152329</v>
      </c>
      <c r="AK3617" s="10" t="s">
        <v>4667</v>
      </c>
      <c r="AL3617" s="10" t="s">
        <v>5446</v>
      </c>
      <c r="AM3617" s="10" t="s">
        <v>5422</v>
      </c>
      <c r="AN3617" s="12" t="e">
        <f>VLOOKUP(TRIM(AK3617),[1]Sheet1!$S:$T,2,FALSE)</f>
        <v>#N/A</v>
      </c>
      <c r="AO3617" s="12">
        <f t="shared" si="721"/>
        <v>0</v>
      </c>
      <c r="AP3617" s="10">
        <f t="shared" si="722"/>
        <v>0</v>
      </c>
    </row>
    <row r="3618" spans="34:42" x14ac:dyDescent="0.2">
      <c r="AH3618" s="10">
        <v>6782872</v>
      </c>
      <c r="AI3618" s="10" t="s">
        <v>5722</v>
      </c>
      <c r="AJ3618" s="10">
        <v>152329</v>
      </c>
      <c r="AK3618" s="10" t="s">
        <v>4667</v>
      </c>
      <c r="AL3618" s="10" t="s">
        <v>5446</v>
      </c>
      <c r="AM3618" s="10" t="s">
        <v>5518</v>
      </c>
      <c r="AN3618" s="12" t="e">
        <f>VLOOKUP(TRIM(AK3618),[1]Sheet1!$S:$T,2,FALSE)</f>
        <v>#N/A</v>
      </c>
      <c r="AO3618" s="12">
        <f t="shared" si="721"/>
        <v>0</v>
      </c>
      <c r="AP3618" s="10">
        <f t="shared" si="722"/>
        <v>0</v>
      </c>
    </row>
    <row r="3619" spans="34:42" x14ac:dyDescent="0.2">
      <c r="AH3619" s="10">
        <v>6791105</v>
      </c>
      <c r="AI3619" s="10" t="s">
        <v>5678</v>
      </c>
      <c r="AJ3619" s="10">
        <v>152330</v>
      </c>
      <c r="AK3619" s="10" t="s">
        <v>2521</v>
      </c>
      <c r="AL3619" s="10" t="s">
        <v>5438</v>
      </c>
      <c r="AM3619" s="10" t="s">
        <v>5442</v>
      </c>
      <c r="AN3619" s="12" t="e">
        <f>VLOOKUP(TRIM(AK3619),[1]Sheet1!$S:$T,2,FALSE)</f>
        <v>#N/A</v>
      </c>
      <c r="AO3619" s="12">
        <f t="shared" si="721"/>
        <v>0</v>
      </c>
      <c r="AP3619" s="10">
        <f t="shared" si="722"/>
        <v>0</v>
      </c>
    </row>
    <row r="3620" spans="34:42" x14ac:dyDescent="0.2">
      <c r="AH3620" s="10">
        <v>6782688</v>
      </c>
      <c r="AI3620" s="10" t="s">
        <v>5748</v>
      </c>
      <c r="AJ3620" s="10">
        <v>152331</v>
      </c>
      <c r="AK3620" s="10" t="s">
        <v>1109</v>
      </c>
      <c r="AL3620" s="10" t="s">
        <v>5446</v>
      </c>
      <c r="AM3620" s="10" t="s">
        <v>5485</v>
      </c>
      <c r="AN3620" s="12" t="e">
        <f>VLOOKUP(TRIM(AK3620),[1]Sheet1!$S:$T,2,FALSE)</f>
        <v>#N/A</v>
      </c>
      <c r="AO3620" s="12">
        <f t="shared" si="721"/>
        <v>0</v>
      </c>
      <c r="AP3620" s="10">
        <f t="shared" si="722"/>
        <v>0</v>
      </c>
    </row>
    <row r="3621" spans="34:42" x14ac:dyDescent="0.2">
      <c r="AH3621" s="10">
        <v>6784933</v>
      </c>
      <c r="AI3621" s="10" t="s">
        <v>5688</v>
      </c>
      <c r="AJ3621" s="10">
        <v>151222</v>
      </c>
      <c r="AK3621" s="10" t="s">
        <v>1348</v>
      </c>
      <c r="AL3621" s="10" t="s">
        <v>5438</v>
      </c>
      <c r="AM3621" s="10" t="s">
        <v>5477</v>
      </c>
      <c r="AN3621" s="12" t="e">
        <f>VLOOKUP(TRIM(AK3621),[1]Sheet1!$S:$T,2,FALSE)</f>
        <v>#N/A</v>
      </c>
      <c r="AO3621" s="12">
        <f t="shared" si="721"/>
        <v>0</v>
      </c>
      <c r="AP3621" s="10">
        <f t="shared" si="722"/>
        <v>0</v>
      </c>
    </row>
    <row r="3622" spans="34:42" x14ac:dyDescent="0.2">
      <c r="AH3622" s="10">
        <v>6793966</v>
      </c>
      <c r="AI3622" s="10" t="s">
        <v>5821</v>
      </c>
      <c r="AJ3622" s="10">
        <v>151223</v>
      </c>
      <c r="AK3622" s="10" t="s">
        <v>2280</v>
      </c>
      <c r="AL3622" s="10" t="s">
        <v>5438</v>
      </c>
      <c r="AM3622" s="10" t="s">
        <v>5476</v>
      </c>
      <c r="AN3622" s="12" t="e">
        <f>VLOOKUP(TRIM(AK3622),[1]Sheet1!$S:$T,2,FALSE)</f>
        <v>#N/A</v>
      </c>
      <c r="AO3622" s="12">
        <f t="shared" si="721"/>
        <v>0</v>
      </c>
      <c r="AP3622" s="10">
        <f t="shared" si="722"/>
        <v>0</v>
      </c>
    </row>
    <row r="3623" spans="34:42" x14ac:dyDescent="0.2">
      <c r="AH3623" s="10">
        <v>7608043</v>
      </c>
      <c r="AI3623" s="10" t="s">
        <v>6000</v>
      </c>
      <c r="AJ3623" s="10">
        <v>152332</v>
      </c>
      <c r="AK3623" s="10" t="s">
        <v>1553</v>
      </c>
      <c r="AL3623" s="10" t="s">
        <v>5583</v>
      </c>
      <c r="AM3623" s="10" t="s">
        <v>5522</v>
      </c>
      <c r="AN3623" s="12" t="e">
        <f>VLOOKUP(TRIM(AK3623),[1]Sheet1!$S:$T,2,FALSE)</f>
        <v>#N/A</v>
      </c>
      <c r="AO3623" s="12">
        <f t="shared" si="721"/>
        <v>0</v>
      </c>
      <c r="AP3623" s="10">
        <f t="shared" si="722"/>
        <v>0</v>
      </c>
    </row>
    <row r="3624" spans="34:42" x14ac:dyDescent="0.2">
      <c r="AH3624" s="10">
        <v>6784090</v>
      </c>
      <c r="AI3624" s="10" t="s">
        <v>6401</v>
      </c>
      <c r="AJ3624" s="10">
        <v>152333</v>
      </c>
      <c r="AK3624" s="10" t="s">
        <v>542</v>
      </c>
      <c r="AL3624" s="10" t="s">
        <v>5438</v>
      </c>
      <c r="AM3624" s="10" t="s">
        <v>5534</v>
      </c>
      <c r="AN3624" s="12" t="e">
        <f>VLOOKUP(TRIM(AK3624),[1]Sheet1!$S:$T,2,FALSE)</f>
        <v>#N/A</v>
      </c>
      <c r="AO3624" s="12">
        <f t="shared" si="721"/>
        <v>0</v>
      </c>
      <c r="AP3624" s="10">
        <f t="shared" si="722"/>
        <v>0</v>
      </c>
    </row>
    <row r="3625" spans="34:42" x14ac:dyDescent="0.2">
      <c r="AH3625" s="10">
        <v>6826233</v>
      </c>
      <c r="AI3625" s="10" t="s">
        <v>6007</v>
      </c>
      <c r="AJ3625" s="10">
        <v>151224</v>
      </c>
      <c r="AK3625" s="10" t="s">
        <v>1350</v>
      </c>
      <c r="AL3625" s="10" t="s">
        <v>5438</v>
      </c>
      <c r="AM3625" s="10" t="s">
        <v>5427</v>
      </c>
      <c r="AN3625" s="12" t="e">
        <f>VLOOKUP(TRIM(AK3625),[1]Sheet1!$S:$T,2,FALSE)</f>
        <v>#N/A</v>
      </c>
      <c r="AO3625" s="12">
        <f t="shared" si="721"/>
        <v>0</v>
      </c>
      <c r="AP3625" s="10">
        <f t="shared" si="722"/>
        <v>0</v>
      </c>
    </row>
    <row r="3626" spans="34:42" x14ac:dyDescent="0.2">
      <c r="AH3626" s="10">
        <v>6784090</v>
      </c>
      <c r="AI3626" s="10" t="s">
        <v>6401</v>
      </c>
      <c r="AJ3626" s="10">
        <v>152333</v>
      </c>
      <c r="AK3626" s="10" t="s">
        <v>540</v>
      </c>
      <c r="AL3626" s="10" t="s">
        <v>5438</v>
      </c>
      <c r="AM3626" s="10" t="s">
        <v>5534</v>
      </c>
      <c r="AN3626" s="12" t="e">
        <f>VLOOKUP(TRIM(AK3626),[1]Sheet1!$S:$T,2,FALSE)</f>
        <v>#N/A</v>
      </c>
      <c r="AO3626" s="12">
        <f t="shared" si="721"/>
        <v>0</v>
      </c>
      <c r="AP3626" s="10">
        <f t="shared" si="722"/>
        <v>0</v>
      </c>
    </row>
    <row r="3627" spans="34:42" x14ac:dyDescent="0.2">
      <c r="AH3627" s="10">
        <v>6784150</v>
      </c>
      <c r="AI3627" s="10" t="s">
        <v>5599</v>
      </c>
      <c r="AJ3627" s="10">
        <v>151225</v>
      </c>
      <c r="AK3627" s="10" t="s">
        <v>1352</v>
      </c>
      <c r="AL3627" s="10" t="s">
        <v>5575</v>
      </c>
      <c r="AM3627" s="10" t="s">
        <v>5439</v>
      </c>
      <c r="AN3627" s="12" t="e">
        <f>VLOOKUP(TRIM(AK3627),[1]Sheet1!$S:$T,2,FALSE)</f>
        <v>#N/A</v>
      </c>
      <c r="AO3627" s="12">
        <f t="shared" si="721"/>
        <v>0</v>
      </c>
      <c r="AP3627" s="10">
        <f t="shared" si="722"/>
        <v>0</v>
      </c>
    </row>
    <row r="3628" spans="34:42" x14ac:dyDescent="0.2">
      <c r="AH3628" s="10">
        <v>6783177</v>
      </c>
      <c r="AI3628" s="10" t="s">
        <v>5570</v>
      </c>
      <c r="AJ3628" s="10">
        <v>151226</v>
      </c>
      <c r="AK3628" s="10" t="s">
        <v>1354</v>
      </c>
      <c r="AL3628" s="10" t="s">
        <v>5438</v>
      </c>
      <c r="AM3628" s="10" t="s">
        <v>5435</v>
      </c>
      <c r="AN3628" s="12" t="e">
        <f>VLOOKUP(TRIM(AK3628),[1]Sheet1!$S:$T,2,FALSE)</f>
        <v>#N/A</v>
      </c>
      <c r="AO3628" s="12">
        <f t="shared" si="721"/>
        <v>0</v>
      </c>
      <c r="AP3628" s="10">
        <f t="shared" si="722"/>
        <v>0</v>
      </c>
    </row>
    <row r="3629" spans="34:42" x14ac:dyDescent="0.2">
      <c r="AH3629" s="10">
        <v>6820144</v>
      </c>
      <c r="AI3629" s="10" t="s">
        <v>6369</v>
      </c>
      <c r="AJ3629" s="10">
        <v>152334</v>
      </c>
      <c r="AK3629" s="10" t="s">
        <v>2363</v>
      </c>
      <c r="AL3629" s="10" t="s">
        <v>5446</v>
      </c>
      <c r="AM3629" s="10" t="s">
        <v>5477</v>
      </c>
      <c r="AN3629" s="12" t="e">
        <f>VLOOKUP(TRIM(AK3629),[1]Sheet1!$S:$T,2,FALSE)</f>
        <v>#N/A</v>
      </c>
      <c r="AO3629" s="12">
        <f t="shared" si="721"/>
        <v>0</v>
      </c>
      <c r="AP3629" s="10">
        <f t="shared" si="722"/>
        <v>0</v>
      </c>
    </row>
    <row r="3630" spans="34:42" x14ac:dyDescent="0.2">
      <c r="AH3630" s="10">
        <v>7401398</v>
      </c>
      <c r="AI3630" s="10" t="s">
        <v>6402</v>
      </c>
      <c r="AJ3630" s="10">
        <v>151227</v>
      </c>
      <c r="AK3630" s="10" t="s">
        <v>4942</v>
      </c>
      <c r="AL3630" s="10" t="s">
        <v>5446</v>
      </c>
      <c r="AM3630" s="10" t="s">
        <v>5522</v>
      </c>
      <c r="AN3630" s="12" t="e">
        <f>VLOOKUP(TRIM(AK3630),[1]Sheet1!$S:$T,2,FALSE)</f>
        <v>#N/A</v>
      </c>
      <c r="AO3630" s="12">
        <f t="shared" si="721"/>
        <v>0</v>
      </c>
      <c r="AP3630" s="10">
        <f t="shared" si="722"/>
        <v>0</v>
      </c>
    </row>
    <row r="3631" spans="34:42" x14ac:dyDescent="0.2">
      <c r="AH3631" s="10">
        <v>6820144</v>
      </c>
      <c r="AI3631" s="10" t="s">
        <v>6369</v>
      </c>
      <c r="AJ3631" s="10">
        <v>152334</v>
      </c>
      <c r="AK3631" s="10" t="s">
        <v>4823</v>
      </c>
      <c r="AL3631" s="10" t="s">
        <v>5446</v>
      </c>
      <c r="AM3631" s="10" t="s">
        <v>5477</v>
      </c>
      <c r="AN3631" s="12" t="e">
        <f>VLOOKUP(TRIM(AK3631),[1]Sheet1!$S:$T,2,FALSE)</f>
        <v>#N/A</v>
      </c>
      <c r="AO3631" s="12">
        <f t="shared" si="721"/>
        <v>0</v>
      </c>
      <c r="AP3631" s="10">
        <f t="shared" si="722"/>
        <v>0</v>
      </c>
    </row>
    <row r="3632" spans="34:42" x14ac:dyDescent="0.2">
      <c r="AH3632" s="10">
        <v>7401398</v>
      </c>
      <c r="AI3632" s="10" t="s">
        <v>6402</v>
      </c>
      <c r="AJ3632" s="10">
        <v>151227</v>
      </c>
      <c r="AK3632" s="10" t="s">
        <v>3685</v>
      </c>
      <c r="AL3632" s="10" t="s">
        <v>5583</v>
      </c>
      <c r="AM3632" s="10" t="s">
        <v>5474</v>
      </c>
      <c r="AN3632" s="12" t="e">
        <f>VLOOKUP(TRIM(AK3632),[1]Sheet1!$S:$T,2,FALSE)</f>
        <v>#N/A</v>
      </c>
      <c r="AO3632" s="12">
        <f t="shared" si="721"/>
        <v>0</v>
      </c>
      <c r="AP3632" s="10">
        <f t="shared" si="722"/>
        <v>0</v>
      </c>
    </row>
    <row r="3633" spans="34:42" x14ac:dyDescent="0.2">
      <c r="AH3633" s="10">
        <v>6782693</v>
      </c>
      <c r="AI3633" s="10" t="s">
        <v>5815</v>
      </c>
      <c r="AJ3633" s="10">
        <v>152335</v>
      </c>
      <c r="AK3633" s="10" t="s">
        <v>5003</v>
      </c>
      <c r="AL3633" s="10" t="s">
        <v>5446</v>
      </c>
      <c r="AM3633" s="10" t="s">
        <v>5642</v>
      </c>
      <c r="AN3633" s="12" t="e">
        <f>VLOOKUP(TRIM(AK3633),[1]Sheet1!$S:$T,2,FALSE)</f>
        <v>#N/A</v>
      </c>
      <c r="AO3633" s="12">
        <f t="shared" si="721"/>
        <v>0</v>
      </c>
      <c r="AP3633" s="10">
        <f t="shared" si="722"/>
        <v>0</v>
      </c>
    </row>
    <row r="3634" spans="34:42" x14ac:dyDescent="0.2">
      <c r="AH3634" s="10">
        <v>7401398</v>
      </c>
      <c r="AI3634" s="10" t="s">
        <v>6402</v>
      </c>
      <c r="AJ3634" s="10">
        <v>151227</v>
      </c>
      <c r="AK3634" s="10" t="s">
        <v>4334</v>
      </c>
      <c r="AL3634" s="10" t="s">
        <v>5438</v>
      </c>
      <c r="AM3634" s="10" t="s">
        <v>5477</v>
      </c>
      <c r="AN3634" s="12" t="e">
        <f>VLOOKUP(TRIM(AK3634),[1]Sheet1!$S:$T,2,FALSE)</f>
        <v>#N/A</v>
      </c>
      <c r="AO3634" s="12">
        <f t="shared" si="721"/>
        <v>0</v>
      </c>
      <c r="AP3634" s="10">
        <f t="shared" si="722"/>
        <v>0</v>
      </c>
    </row>
    <row r="3635" spans="34:42" x14ac:dyDescent="0.2">
      <c r="AH3635" s="10">
        <v>6782693</v>
      </c>
      <c r="AI3635" s="10" t="s">
        <v>5815</v>
      </c>
      <c r="AJ3635" s="10">
        <v>152335</v>
      </c>
      <c r="AK3635" s="10" t="s">
        <v>4999</v>
      </c>
      <c r="AL3635" s="10" t="s">
        <v>5446</v>
      </c>
      <c r="AM3635" s="10" t="s">
        <v>5518</v>
      </c>
      <c r="AN3635" s="12" t="e">
        <f>VLOOKUP(TRIM(AK3635),[1]Sheet1!$S:$T,2,FALSE)</f>
        <v>#N/A</v>
      </c>
      <c r="AO3635" s="12">
        <f t="shared" si="721"/>
        <v>0</v>
      </c>
      <c r="AP3635" s="10">
        <f t="shared" si="722"/>
        <v>0</v>
      </c>
    </row>
    <row r="3636" spans="34:42" x14ac:dyDescent="0.2">
      <c r="AH3636" s="10">
        <v>7401398</v>
      </c>
      <c r="AI3636" s="10" t="s">
        <v>6402</v>
      </c>
      <c r="AJ3636" s="10">
        <v>151227</v>
      </c>
      <c r="AK3636" s="10" t="s">
        <v>4647</v>
      </c>
      <c r="AL3636" s="10" t="s">
        <v>5438</v>
      </c>
      <c r="AM3636" s="10" t="s">
        <v>5513</v>
      </c>
      <c r="AN3636" s="12" t="e">
        <f>VLOOKUP(TRIM(AK3636),[1]Sheet1!$S:$T,2,FALSE)</f>
        <v>#N/A</v>
      </c>
      <c r="AO3636" s="12">
        <f t="shared" si="721"/>
        <v>0</v>
      </c>
      <c r="AP3636" s="10">
        <f t="shared" si="722"/>
        <v>0</v>
      </c>
    </row>
    <row r="3637" spans="34:42" x14ac:dyDescent="0.2">
      <c r="AH3637" s="10">
        <v>6782693</v>
      </c>
      <c r="AI3637" s="10" t="s">
        <v>5815</v>
      </c>
      <c r="AJ3637" s="10">
        <v>152335</v>
      </c>
      <c r="AK3637" s="10" t="s">
        <v>2132</v>
      </c>
      <c r="AL3637" s="10" t="s">
        <v>5446</v>
      </c>
      <c r="AM3637" s="10" t="s">
        <v>5520</v>
      </c>
      <c r="AN3637" s="12" t="e">
        <f>VLOOKUP(TRIM(AK3637),[1]Sheet1!$S:$T,2,FALSE)</f>
        <v>#N/A</v>
      </c>
      <c r="AO3637" s="12">
        <f t="shared" si="721"/>
        <v>0</v>
      </c>
      <c r="AP3637" s="10">
        <f t="shared" si="722"/>
        <v>0</v>
      </c>
    </row>
    <row r="3638" spans="34:42" x14ac:dyDescent="0.2">
      <c r="AH3638" s="10">
        <v>6782693</v>
      </c>
      <c r="AI3638" s="10" t="s">
        <v>5815</v>
      </c>
      <c r="AJ3638" s="10">
        <v>152335</v>
      </c>
      <c r="AK3638" s="10" t="s">
        <v>4994</v>
      </c>
      <c r="AL3638" s="10" t="s">
        <v>5446</v>
      </c>
      <c r="AM3638" s="10" t="s">
        <v>5513</v>
      </c>
      <c r="AN3638" s="12" t="e">
        <f>VLOOKUP(TRIM(AK3638),[1]Sheet1!$S:$T,2,FALSE)</f>
        <v>#N/A</v>
      </c>
      <c r="AO3638" s="12">
        <f t="shared" si="721"/>
        <v>0</v>
      </c>
      <c r="AP3638" s="10">
        <f t="shared" si="722"/>
        <v>0</v>
      </c>
    </row>
    <row r="3639" spans="34:42" x14ac:dyDescent="0.2">
      <c r="AH3639" s="10">
        <v>6782693</v>
      </c>
      <c r="AI3639" s="10" t="s">
        <v>5815</v>
      </c>
      <c r="AJ3639" s="10">
        <v>152335</v>
      </c>
      <c r="AK3639" s="10" t="s">
        <v>2524</v>
      </c>
      <c r="AL3639" s="10" t="s">
        <v>5446</v>
      </c>
      <c r="AM3639" s="10" t="s">
        <v>5477</v>
      </c>
      <c r="AN3639" s="12" t="e">
        <f>VLOOKUP(TRIM(AK3639),[1]Sheet1!$S:$T,2,FALSE)</f>
        <v>#N/A</v>
      </c>
      <c r="AO3639" s="12">
        <f t="shared" si="721"/>
        <v>0</v>
      </c>
      <c r="AP3639" s="10">
        <f t="shared" si="722"/>
        <v>0</v>
      </c>
    </row>
    <row r="3640" spans="34:42" x14ac:dyDescent="0.2">
      <c r="AH3640" s="10">
        <v>7401398</v>
      </c>
      <c r="AI3640" s="10" t="s">
        <v>6402</v>
      </c>
      <c r="AJ3640" s="10">
        <v>151227</v>
      </c>
      <c r="AK3640" s="10" t="s">
        <v>4938</v>
      </c>
      <c r="AL3640" s="10" t="s">
        <v>5446</v>
      </c>
      <c r="AM3640" s="10" t="s">
        <v>5474</v>
      </c>
      <c r="AN3640" s="12" t="e">
        <f>VLOOKUP(TRIM(AK3640),[1]Sheet1!$S:$T,2,FALSE)</f>
        <v>#N/A</v>
      </c>
      <c r="AO3640" s="12">
        <f t="shared" si="721"/>
        <v>0</v>
      </c>
      <c r="AP3640" s="10">
        <f t="shared" si="722"/>
        <v>0</v>
      </c>
    </row>
    <row r="3641" spans="34:42" x14ac:dyDescent="0.2">
      <c r="AH3641" s="10">
        <v>6782693</v>
      </c>
      <c r="AI3641" s="10" t="s">
        <v>5815</v>
      </c>
      <c r="AJ3641" s="10">
        <v>152335</v>
      </c>
      <c r="AK3641" s="10" t="s">
        <v>4797</v>
      </c>
      <c r="AL3641" s="10" t="s">
        <v>5446</v>
      </c>
      <c r="AM3641" s="10" t="s">
        <v>5522</v>
      </c>
      <c r="AN3641" s="12" t="e">
        <f>VLOOKUP(TRIM(AK3641),[1]Sheet1!$S:$T,2,FALSE)</f>
        <v>#N/A</v>
      </c>
      <c r="AO3641" s="12">
        <f t="shared" si="721"/>
        <v>0</v>
      </c>
      <c r="AP3641" s="10">
        <f t="shared" si="722"/>
        <v>0</v>
      </c>
    </row>
    <row r="3642" spans="34:42" x14ac:dyDescent="0.2">
      <c r="AH3642" s="10">
        <v>6782693</v>
      </c>
      <c r="AI3642" s="10" t="s">
        <v>5815</v>
      </c>
      <c r="AJ3642" s="10">
        <v>152335</v>
      </c>
      <c r="AK3642" s="10" t="s">
        <v>2467</v>
      </c>
      <c r="AL3642" s="10" t="s">
        <v>5446</v>
      </c>
      <c r="AM3642" s="10" t="s">
        <v>5477</v>
      </c>
      <c r="AN3642" s="12" t="e">
        <f>VLOOKUP(TRIM(AK3642),[1]Sheet1!$S:$T,2,FALSE)</f>
        <v>#N/A</v>
      </c>
      <c r="AO3642" s="12">
        <f t="shared" si="721"/>
        <v>0</v>
      </c>
      <c r="AP3642" s="10">
        <f t="shared" si="722"/>
        <v>0</v>
      </c>
    </row>
    <row r="3643" spans="34:42" x14ac:dyDescent="0.2">
      <c r="AH3643" s="10">
        <v>7450822</v>
      </c>
      <c r="AI3643" s="10" t="s">
        <v>5586</v>
      </c>
      <c r="AJ3643" s="10">
        <v>152336</v>
      </c>
      <c r="AK3643" s="10" t="s">
        <v>544</v>
      </c>
      <c r="AL3643" s="10" t="s">
        <v>5438</v>
      </c>
      <c r="AM3643" s="10" t="s">
        <v>6403</v>
      </c>
      <c r="AN3643" s="12" t="e">
        <f>VLOOKUP(TRIM(AK3643),[1]Sheet1!$S:$T,2,FALSE)</f>
        <v>#N/A</v>
      </c>
      <c r="AO3643" s="12">
        <f t="shared" si="721"/>
        <v>0</v>
      </c>
      <c r="AP3643" s="10">
        <f t="shared" si="722"/>
        <v>0</v>
      </c>
    </row>
    <row r="3644" spans="34:42" x14ac:dyDescent="0.2">
      <c r="AH3644" s="10">
        <v>7450822</v>
      </c>
      <c r="AI3644" s="10" t="s">
        <v>5586</v>
      </c>
      <c r="AJ3644" s="10">
        <v>152337</v>
      </c>
      <c r="AK3644" s="10" t="s">
        <v>2230</v>
      </c>
      <c r="AL3644" s="10" t="s">
        <v>5438</v>
      </c>
      <c r="AM3644" s="10" t="s">
        <v>6404</v>
      </c>
      <c r="AN3644" s="12" t="e">
        <f>VLOOKUP(TRIM(AK3644),[1]Sheet1!$S:$T,2,FALSE)</f>
        <v>#N/A</v>
      </c>
      <c r="AO3644" s="12">
        <f t="shared" si="721"/>
        <v>0</v>
      </c>
      <c r="AP3644" s="10">
        <f t="shared" si="722"/>
        <v>0</v>
      </c>
    </row>
    <row r="3645" spans="34:42" x14ac:dyDescent="0.2">
      <c r="AH3645" s="10">
        <v>6783757</v>
      </c>
      <c r="AI3645" s="10" t="s">
        <v>6405</v>
      </c>
      <c r="AJ3645" s="10">
        <v>152338</v>
      </c>
      <c r="AK3645" s="10" t="s">
        <v>547</v>
      </c>
      <c r="AL3645" s="10" t="s">
        <v>5438</v>
      </c>
      <c r="AM3645" s="10" t="s">
        <v>5522</v>
      </c>
      <c r="AN3645" s="12" t="e">
        <f>VLOOKUP(TRIM(AK3645),[1]Sheet1!$S:$T,2,FALSE)</f>
        <v>#N/A</v>
      </c>
      <c r="AO3645" s="12">
        <f t="shared" si="721"/>
        <v>0</v>
      </c>
      <c r="AP3645" s="10">
        <f t="shared" si="722"/>
        <v>0</v>
      </c>
    </row>
    <row r="3646" spans="34:42" x14ac:dyDescent="0.2">
      <c r="AH3646" s="10">
        <v>6819039</v>
      </c>
      <c r="AI3646" s="10" t="s">
        <v>5615</v>
      </c>
      <c r="AJ3646" s="10">
        <v>152339</v>
      </c>
      <c r="AK3646" s="10" t="s">
        <v>2526</v>
      </c>
      <c r="AL3646" s="10" t="s">
        <v>5446</v>
      </c>
      <c r="AM3646" s="10" t="s">
        <v>5485</v>
      </c>
      <c r="AN3646" s="12" t="e">
        <f>VLOOKUP(TRIM(AK3646),[1]Sheet1!$S:$T,2,FALSE)</f>
        <v>#N/A</v>
      </c>
      <c r="AO3646" s="12">
        <f t="shared" si="721"/>
        <v>0</v>
      </c>
      <c r="AP3646" s="10">
        <f t="shared" si="722"/>
        <v>0</v>
      </c>
    </row>
    <row r="3647" spans="34:42" x14ac:dyDescent="0.2">
      <c r="AH3647" s="10">
        <v>7401398</v>
      </c>
      <c r="AI3647" s="10" t="s">
        <v>6402</v>
      </c>
      <c r="AJ3647" s="10">
        <v>151227</v>
      </c>
      <c r="AK3647" s="10" t="s">
        <v>3208</v>
      </c>
      <c r="AL3647" s="10" t="s">
        <v>5446</v>
      </c>
      <c r="AM3647" s="10" t="s">
        <v>5474</v>
      </c>
      <c r="AN3647" s="12" t="e">
        <f>VLOOKUP(TRIM(AK3647),[1]Sheet1!$S:$T,2,FALSE)</f>
        <v>#N/A</v>
      </c>
      <c r="AO3647" s="12">
        <f t="shared" si="721"/>
        <v>0</v>
      </c>
      <c r="AP3647" s="10">
        <f t="shared" si="722"/>
        <v>0</v>
      </c>
    </row>
    <row r="3648" spans="34:42" x14ac:dyDescent="0.2">
      <c r="AH3648" s="10">
        <v>7401398</v>
      </c>
      <c r="AI3648" s="10" t="s">
        <v>6402</v>
      </c>
      <c r="AJ3648" s="10">
        <v>151227</v>
      </c>
      <c r="AK3648" s="10" t="s">
        <v>4976</v>
      </c>
      <c r="AL3648" s="10" t="s">
        <v>5446</v>
      </c>
      <c r="AM3648" s="10" t="s">
        <v>5474</v>
      </c>
      <c r="AN3648" s="12" t="e">
        <f>VLOOKUP(TRIM(AK3648),[1]Sheet1!$S:$T,2,FALSE)</f>
        <v>#N/A</v>
      </c>
      <c r="AO3648" s="12">
        <f t="shared" si="721"/>
        <v>0</v>
      </c>
      <c r="AP3648" s="10">
        <f t="shared" si="722"/>
        <v>0</v>
      </c>
    </row>
    <row r="3649" spans="34:42" x14ac:dyDescent="0.2">
      <c r="AH3649" s="10">
        <v>6819039</v>
      </c>
      <c r="AI3649" s="10" t="s">
        <v>5615</v>
      </c>
      <c r="AJ3649" s="10">
        <v>152339</v>
      </c>
      <c r="AK3649" s="10" t="s">
        <v>549</v>
      </c>
      <c r="AL3649" s="10" t="s">
        <v>5583</v>
      </c>
      <c r="AM3649" s="10" t="s">
        <v>5522</v>
      </c>
      <c r="AN3649" s="12" t="e">
        <f>VLOOKUP(TRIM(AK3649),[1]Sheet1!$S:$T,2,FALSE)</f>
        <v>#N/A</v>
      </c>
      <c r="AO3649" s="12">
        <f t="shared" si="721"/>
        <v>0</v>
      </c>
      <c r="AP3649" s="10">
        <f t="shared" si="722"/>
        <v>0</v>
      </c>
    </row>
    <row r="3650" spans="34:42" x14ac:dyDescent="0.2">
      <c r="AH3650" s="10">
        <v>6819039</v>
      </c>
      <c r="AI3650" s="10" t="s">
        <v>5615</v>
      </c>
      <c r="AJ3650" s="10">
        <v>152339</v>
      </c>
      <c r="AK3650" s="10" t="s">
        <v>3734</v>
      </c>
      <c r="AL3650" s="10" t="s">
        <v>5446</v>
      </c>
      <c r="AM3650" s="10" t="s">
        <v>5510</v>
      </c>
      <c r="AN3650" s="12" t="e">
        <f>VLOOKUP(TRIM(AK3650),[1]Sheet1!$S:$T,2,FALSE)</f>
        <v>#N/A</v>
      </c>
      <c r="AO3650" s="12">
        <f t="shared" si="721"/>
        <v>0</v>
      </c>
      <c r="AP3650" s="10">
        <f t="shared" si="722"/>
        <v>0</v>
      </c>
    </row>
    <row r="3651" spans="34:42" x14ac:dyDescent="0.2">
      <c r="AH3651" s="10">
        <v>7401398</v>
      </c>
      <c r="AI3651" s="10" t="s">
        <v>6402</v>
      </c>
      <c r="AJ3651" s="10">
        <v>151227</v>
      </c>
      <c r="AK3651" s="10" t="s">
        <v>4969</v>
      </c>
      <c r="AL3651" s="10" t="s">
        <v>5446</v>
      </c>
      <c r="AM3651" s="10" t="s">
        <v>5474</v>
      </c>
      <c r="AN3651" s="12" t="e">
        <f>VLOOKUP(TRIM(AK3651),[1]Sheet1!$S:$T,2,FALSE)</f>
        <v>#N/A</v>
      </c>
      <c r="AO3651" s="12">
        <f t="shared" ref="AO3651:AO3714" si="723">IF(ISNA(AN3651),0,AN3651)</f>
        <v>0</v>
      </c>
      <c r="AP3651" s="10">
        <f t="shared" ref="AP3651:AP3714" si="724">AO3651*AM3651</f>
        <v>0</v>
      </c>
    </row>
    <row r="3652" spans="34:42" x14ac:dyDescent="0.2">
      <c r="AH3652" s="10">
        <v>6819039</v>
      </c>
      <c r="AI3652" s="10" t="s">
        <v>5615</v>
      </c>
      <c r="AJ3652" s="10">
        <v>152339</v>
      </c>
      <c r="AK3652" s="10" t="s">
        <v>1470</v>
      </c>
      <c r="AL3652" s="10" t="s">
        <v>5583</v>
      </c>
      <c r="AM3652" s="10" t="s">
        <v>5563</v>
      </c>
      <c r="AN3652" s="12" t="e">
        <f>VLOOKUP(TRIM(AK3652),[1]Sheet1!$S:$T,2,FALSE)</f>
        <v>#N/A</v>
      </c>
      <c r="AO3652" s="12">
        <f t="shared" si="723"/>
        <v>0</v>
      </c>
      <c r="AP3652" s="10">
        <f t="shared" si="724"/>
        <v>0</v>
      </c>
    </row>
    <row r="3653" spans="34:42" x14ac:dyDescent="0.2">
      <c r="AH3653" s="10">
        <v>6819039</v>
      </c>
      <c r="AI3653" s="10" t="s">
        <v>5615</v>
      </c>
      <c r="AJ3653" s="10">
        <v>152339</v>
      </c>
      <c r="AK3653" s="10" t="s">
        <v>551</v>
      </c>
      <c r="AL3653" s="10" t="s">
        <v>5583</v>
      </c>
      <c r="AM3653" s="10" t="s">
        <v>5507</v>
      </c>
      <c r="AN3653" s="12" t="e">
        <f>VLOOKUP(TRIM(AK3653),[1]Sheet1!$S:$T,2,FALSE)</f>
        <v>#N/A</v>
      </c>
      <c r="AO3653" s="12">
        <f t="shared" si="723"/>
        <v>0</v>
      </c>
      <c r="AP3653" s="10">
        <f t="shared" si="724"/>
        <v>0</v>
      </c>
    </row>
    <row r="3654" spans="34:42" x14ac:dyDescent="0.2">
      <c r="AH3654" s="10">
        <v>6782919</v>
      </c>
      <c r="AI3654" s="10" t="s">
        <v>6118</v>
      </c>
      <c r="AJ3654" s="10">
        <v>152340</v>
      </c>
      <c r="AK3654" s="10" t="s">
        <v>554</v>
      </c>
      <c r="AL3654" s="10" t="s">
        <v>5438</v>
      </c>
      <c r="AM3654" s="10" t="s">
        <v>5553</v>
      </c>
      <c r="AN3654" s="12" t="e">
        <f>VLOOKUP(TRIM(AK3654),[1]Sheet1!$S:$T,2,FALSE)</f>
        <v>#N/A</v>
      </c>
      <c r="AO3654" s="12">
        <f t="shared" si="723"/>
        <v>0</v>
      </c>
      <c r="AP3654" s="10">
        <f t="shared" si="724"/>
        <v>0</v>
      </c>
    </row>
    <row r="3655" spans="34:42" x14ac:dyDescent="0.2">
      <c r="AH3655" s="10">
        <v>6784250</v>
      </c>
      <c r="AI3655" s="10" t="s">
        <v>5428</v>
      </c>
      <c r="AJ3655" s="10">
        <v>152341</v>
      </c>
      <c r="AK3655" s="10" t="s">
        <v>2357</v>
      </c>
      <c r="AL3655" s="10" t="s">
        <v>5438</v>
      </c>
      <c r="AM3655" s="10" t="s">
        <v>5525</v>
      </c>
      <c r="AN3655" s="12" t="e">
        <f>VLOOKUP(TRIM(AK3655),[1]Sheet1!$S:$T,2,FALSE)</f>
        <v>#N/A</v>
      </c>
      <c r="AO3655" s="12">
        <f t="shared" si="723"/>
        <v>0</v>
      </c>
      <c r="AP3655" s="10">
        <f t="shared" si="724"/>
        <v>0</v>
      </c>
    </row>
    <row r="3656" spans="34:42" x14ac:dyDescent="0.2">
      <c r="AH3656" s="10">
        <v>6782686</v>
      </c>
      <c r="AI3656" s="10" t="s">
        <v>5925</v>
      </c>
      <c r="AJ3656" s="10">
        <v>152342</v>
      </c>
      <c r="AK3656" s="10" t="s">
        <v>4771</v>
      </c>
      <c r="AL3656" s="10" t="s">
        <v>5446</v>
      </c>
      <c r="AM3656" s="10" t="s">
        <v>5474</v>
      </c>
      <c r="AN3656" s="12" t="e">
        <f>VLOOKUP(TRIM(AK3656),[1]Sheet1!$S:$T,2,FALSE)</f>
        <v>#N/A</v>
      </c>
      <c r="AO3656" s="12">
        <f t="shared" si="723"/>
        <v>0</v>
      </c>
      <c r="AP3656" s="10">
        <f t="shared" si="724"/>
        <v>0</v>
      </c>
    </row>
    <row r="3657" spans="34:42" x14ac:dyDescent="0.2">
      <c r="AH3657" s="10">
        <v>7401398</v>
      </c>
      <c r="AI3657" s="10" t="s">
        <v>6402</v>
      </c>
      <c r="AJ3657" s="10">
        <v>151227</v>
      </c>
      <c r="AK3657" s="10" t="s">
        <v>1174</v>
      </c>
      <c r="AL3657" s="10" t="s">
        <v>5446</v>
      </c>
      <c r="AM3657" s="10" t="s">
        <v>5477</v>
      </c>
      <c r="AN3657" s="12" t="e">
        <f>VLOOKUP(TRIM(AK3657),[1]Sheet1!$S:$T,2,FALSE)</f>
        <v>#N/A</v>
      </c>
      <c r="AO3657" s="12">
        <f t="shared" si="723"/>
        <v>0</v>
      </c>
      <c r="AP3657" s="10">
        <f t="shared" si="724"/>
        <v>0</v>
      </c>
    </row>
    <row r="3658" spans="34:42" x14ac:dyDescent="0.2">
      <c r="AH3658" s="10">
        <v>6782686</v>
      </c>
      <c r="AI3658" s="10" t="s">
        <v>5925</v>
      </c>
      <c r="AJ3658" s="10">
        <v>152342</v>
      </c>
      <c r="AK3658" s="10" t="s">
        <v>4994</v>
      </c>
      <c r="AL3658" s="10" t="s">
        <v>5446</v>
      </c>
      <c r="AM3658" s="10" t="s">
        <v>5518</v>
      </c>
      <c r="AN3658" s="12" t="e">
        <f>VLOOKUP(TRIM(AK3658),[1]Sheet1!$S:$T,2,FALSE)</f>
        <v>#N/A</v>
      </c>
      <c r="AO3658" s="12">
        <f t="shared" si="723"/>
        <v>0</v>
      </c>
      <c r="AP3658" s="10">
        <f t="shared" si="724"/>
        <v>0</v>
      </c>
    </row>
    <row r="3659" spans="34:42" x14ac:dyDescent="0.2">
      <c r="AH3659" s="10">
        <v>7401398</v>
      </c>
      <c r="AI3659" s="10" t="s">
        <v>6402</v>
      </c>
      <c r="AJ3659" s="10">
        <v>151227</v>
      </c>
      <c r="AK3659" s="10" t="s">
        <v>3803</v>
      </c>
      <c r="AL3659" s="10" t="s">
        <v>5446</v>
      </c>
      <c r="AM3659" s="10" t="s">
        <v>5474</v>
      </c>
      <c r="AN3659" s="12" t="e">
        <f>VLOOKUP(TRIM(AK3659),[1]Sheet1!$S:$T,2,FALSE)</f>
        <v>#N/A</v>
      </c>
      <c r="AO3659" s="12">
        <f t="shared" si="723"/>
        <v>0</v>
      </c>
      <c r="AP3659" s="10">
        <f t="shared" si="724"/>
        <v>0</v>
      </c>
    </row>
    <row r="3660" spans="34:42" x14ac:dyDescent="0.2">
      <c r="AH3660" s="10">
        <v>6782686</v>
      </c>
      <c r="AI3660" s="10" t="s">
        <v>5925</v>
      </c>
      <c r="AJ3660" s="10">
        <v>152342</v>
      </c>
      <c r="AK3660" s="10" t="s">
        <v>2132</v>
      </c>
      <c r="AL3660" s="10" t="s">
        <v>5446</v>
      </c>
      <c r="AM3660" s="10" t="s">
        <v>5563</v>
      </c>
      <c r="AN3660" s="12" t="e">
        <f>VLOOKUP(TRIM(AK3660),[1]Sheet1!$S:$T,2,FALSE)</f>
        <v>#N/A</v>
      </c>
      <c r="AO3660" s="12">
        <f t="shared" si="723"/>
        <v>0</v>
      </c>
      <c r="AP3660" s="10">
        <f t="shared" si="724"/>
        <v>0</v>
      </c>
    </row>
    <row r="3661" spans="34:42" x14ac:dyDescent="0.2">
      <c r="AH3661" s="10">
        <v>6784082</v>
      </c>
      <c r="AI3661" s="10" t="s">
        <v>5710</v>
      </c>
      <c r="AJ3661" s="10">
        <v>151228</v>
      </c>
      <c r="AK3661" s="10" t="s">
        <v>1183</v>
      </c>
      <c r="AL3661" s="10" t="s">
        <v>5438</v>
      </c>
      <c r="AM3661" s="10" t="s">
        <v>5531</v>
      </c>
      <c r="AN3661" s="12" t="e">
        <f>VLOOKUP(TRIM(AK3661),[1]Sheet1!$S:$T,2,FALSE)</f>
        <v>#N/A</v>
      </c>
      <c r="AO3661" s="12">
        <f t="shared" si="723"/>
        <v>0</v>
      </c>
      <c r="AP3661" s="10">
        <f t="shared" si="724"/>
        <v>0</v>
      </c>
    </row>
    <row r="3662" spans="34:42" x14ac:dyDescent="0.2">
      <c r="AH3662" s="10">
        <v>6782686</v>
      </c>
      <c r="AI3662" s="10" t="s">
        <v>5925</v>
      </c>
      <c r="AJ3662" s="10">
        <v>152342</v>
      </c>
      <c r="AK3662" s="10" t="s">
        <v>4797</v>
      </c>
      <c r="AL3662" s="10" t="s">
        <v>5446</v>
      </c>
      <c r="AM3662" s="10" t="s">
        <v>5507</v>
      </c>
      <c r="AN3662" s="12" t="e">
        <f>VLOOKUP(TRIM(AK3662),[1]Sheet1!$S:$T,2,FALSE)</f>
        <v>#N/A</v>
      </c>
      <c r="AO3662" s="12">
        <f t="shared" si="723"/>
        <v>0</v>
      </c>
      <c r="AP3662" s="10">
        <f t="shared" si="724"/>
        <v>0</v>
      </c>
    </row>
    <row r="3663" spans="34:42" x14ac:dyDescent="0.2">
      <c r="AH3663" s="10">
        <v>6782686</v>
      </c>
      <c r="AI3663" s="10" t="s">
        <v>5925</v>
      </c>
      <c r="AJ3663" s="10">
        <v>152342</v>
      </c>
      <c r="AK3663" s="10" t="s">
        <v>2363</v>
      </c>
      <c r="AL3663" s="10" t="s">
        <v>5446</v>
      </c>
      <c r="AM3663" s="10" t="s">
        <v>5563</v>
      </c>
      <c r="AN3663" s="12" t="e">
        <f>VLOOKUP(TRIM(AK3663),[1]Sheet1!$S:$T,2,FALSE)</f>
        <v>#N/A</v>
      </c>
      <c r="AO3663" s="12">
        <f t="shared" si="723"/>
        <v>0</v>
      </c>
      <c r="AP3663" s="10">
        <f t="shared" si="724"/>
        <v>0</v>
      </c>
    </row>
    <row r="3664" spans="34:42" x14ac:dyDescent="0.2">
      <c r="AH3664" s="10">
        <v>6782686</v>
      </c>
      <c r="AI3664" s="10" t="s">
        <v>5925</v>
      </c>
      <c r="AJ3664" s="10">
        <v>152342</v>
      </c>
      <c r="AK3664" s="10" t="s">
        <v>4996</v>
      </c>
      <c r="AL3664" s="10" t="s">
        <v>5446</v>
      </c>
      <c r="AM3664" s="10" t="s">
        <v>5525</v>
      </c>
      <c r="AN3664" s="12" t="e">
        <f>VLOOKUP(TRIM(AK3664),[1]Sheet1!$S:$T,2,FALSE)</f>
        <v>#N/A</v>
      </c>
      <c r="AO3664" s="12">
        <f t="shared" si="723"/>
        <v>0</v>
      </c>
      <c r="AP3664" s="10">
        <f t="shared" si="724"/>
        <v>0</v>
      </c>
    </row>
    <row r="3665" spans="34:42" x14ac:dyDescent="0.2">
      <c r="AH3665" s="10">
        <v>6782686</v>
      </c>
      <c r="AI3665" s="10" t="s">
        <v>5925</v>
      </c>
      <c r="AJ3665" s="10">
        <v>152342</v>
      </c>
      <c r="AK3665" s="10" t="s">
        <v>4795</v>
      </c>
      <c r="AL3665" s="10" t="s">
        <v>5446</v>
      </c>
      <c r="AM3665" s="10" t="s">
        <v>5518</v>
      </c>
      <c r="AN3665" s="12" t="e">
        <f>VLOOKUP(TRIM(AK3665),[1]Sheet1!$S:$T,2,FALSE)</f>
        <v>#N/A</v>
      </c>
      <c r="AO3665" s="12">
        <f t="shared" si="723"/>
        <v>0</v>
      </c>
      <c r="AP3665" s="10">
        <f t="shared" si="724"/>
        <v>0</v>
      </c>
    </row>
    <row r="3666" spans="34:42" x14ac:dyDescent="0.2">
      <c r="AH3666" s="10">
        <v>6782686</v>
      </c>
      <c r="AI3666" s="10" t="s">
        <v>5925</v>
      </c>
      <c r="AJ3666" s="10">
        <v>152342</v>
      </c>
      <c r="AK3666" s="10" t="s">
        <v>5100</v>
      </c>
      <c r="AL3666" s="10" t="s">
        <v>5446</v>
      </c>
      <c r="AM3666" s="10" t="s">
        <v>5522</v>
      </c>
      <c r="AN3666" s="12" t="e">
        <f>VLOOKUP(TRIM(AK3666),[1]Sheet1!$S:$T,2,FALSE)</f>
        <v>#N/A</v>
      </c>
      <c r="AO3666" s="12">
        <f t="shared" si="723"/>
        <v>0</v>
      </c>
      <c r="AP3666" s="10">
        <f t="shared" si="724"/>
        <v>0</v>
      </c>
    </row>
    <row r="3667" spans="34:42" x14ac:dyDescent="0.2">
      <c r="AH3667" s="10">
        <v>6784250</v>
      </c>
      <c r="AI3667" s="10" t="s">
        <v>5428</v>
      </c>
      <c r="AJ3667" s="10">
        <v>152343</v>
      </c>
      <c r="AK3667" s="10" t="s">
        <v>2357</v>
      </c>
      <c r="AL3667" s="10" t="s">
        <v>5438</v>
      </c>
      <c r="AM3667" s="10" t="s">
        <v>5705</v>
      </c>
      <c r="AN3667" s="12" t="e">
        <f>VLOOKUP(TRIM(AK3667),[1]Sheet1!$S:$T,2,FALSE)</f>
        <v>#N/A</v>
      </c>
      <c r="AO3667" s="12">
        <f t="shared" si="723"/>
        <v>0</v>
      </c>
      <c r="AP3667" s="10">
        <f t="shared" si="724"/>
        <v>0</v>
      </c>
    </row>
    <row r="3668" spans="34:42" x14ac:dyDescent="0.2">
      <c r="AH3668" s="10">
        <v>6782984</v>
      </c>
      <c r="AI3668" s="10" t="s">
        <v>5871</v>
      </c>
      <c r="AJ3668" s="10">
        <v>152344</v>
      </c>
      <c r="AK3668" s="10" t="s">
        <v>1575</v>
      </c>
      <c r="AL3668" s="10" t="s">
        <v>5583</v>
      </c>
      <c r="AM3668" s="10" t="s">
        <v>5731</v>
      </c>
      <c r="AN3668" s="12" t="e">
        <f>VLOOKUP(TRIM(AK3668),[1]Sheet1!$S:$T,2,FALSE)</f>
        <v>#N/A</v>
      </c>
      <c r="AO3668" s="12">
        <f t="shared" si="723"/>
        <v>0</v>
      </c>
      <c r="AP3668" s="10">
        <f t="shared" si="724"/>
        <v>0</v>
      </c>
    </row>
    <row r="3669" spans="34:42" x14ac:dyDescent="0.2">
      <c r="AH3669" s="10">
        <v>6782688</v>
      </c>
      <c r="AI3669" s="10" t="s">
        <v>5748</v>
      </c>
      <c r="AJ3669" s="10">
        <v>151229</v>
      </c>
      <c r="AK3669" s="10" t="s">
        <v>4684</v>
      </c>
      <c r="AL3669" s="10" t="s">
        <v>5446</v>
      </c>
      <c r="AM3669" s="10" t="s">
        <v>5474</v>
      </c>
      <c r="AN3669" s="12" t="e">
        <f>VLOOKUP(TRIM(AK3669),[1]Sheet1!$S:$T,2,FALSE)</f>
        <v>#N/A</v>
      </c>
      <c r="AO3669" s="12">
        <f t="shared" si="723"/>
        <v>0</v>
      </c>
      <c r="AP3669" s="10">
        <f t="shared" si="724"/>
        <v>0</v>
      </c>
    </row>
    <row r="3670" spans="34:42" x14ac:dyDescent="0.2">
      <c r="AH3670" s="10">
        <v>6783514</v>
      </c>
      <c r="AI3670" s="10" t="s">
        <v>5673</v>
      </c>
      <c r="AJ3670" s="10">
        <v>151230</v>
      </c>
      <c r="AK3670" s="10" t="s">
        <v>5072</v>
      </c>
      <c r="AL3670" s="10" t="s">
        <v>5446</v>
      </c>
      <c r="AM3670" s="10" t="s">
        <v>5474</v>
      </c>
      <c r="AN3670" s="12" t="e">
        <f>VLOOKUP(TRIM(AK3670),[1]Sheet1!$S:$T,2,FALSE)</f>
        <v>#N/A</v>
      </c>
      <c r="AO3670" s="12">
        <f t="shared" si="723"/>
        <v>0</v>
      </c>
      <c r="AP3670" s="10">
        <f t="shared" si="724"/>
        <v>0</v>
      </c>
    </row>
    <row r="3671" spans="34:42" x14ac:dyDescent="0.2">
      <c r="AH3671" s="10">
        <v>7609760</v>
      </c>
      <c r="AI3671" s="10" t="s">
        <v>6406</v>
      </c>
      <c r="AJ3671" s="10">
        <v>151231</v>
      </c>
      <c r="AK3671" s="10" t="s">
        <v>1360</v>
      </c>
      <c r="AL3671" s="10" t="s">
        <v>5438</v>
      </c>
      <c r="AM3671" s="10" t="s">
        <v>5513</v>
      </c>
      <c r="AN3671" s="12" t="e">
        <f>VLOOKUP(TRIM(AK3671),[1]Sheet1!$S:$T,2,FALSE)</f>
        <v>#N/A</v>
      </c>
      <c r="AO3671" s="12">
        <f t="shared" si="723"/>
        <v>0</v>
      </c>
      <c r="AP3671" s="10">
        <f t="shared" si="724"/>
        <v>0</v>
      </c>
    </row>
    <row r="3672" spans="34:42" x14ac:dyDescent="0.2">
      <c r="AH3672" s="10">
        <v>6782872</v>
      </c>
      <c r="AI3672" s="10" t="s">
        <v>5722</v>
      </c>
      <c r="AJ3672" s="10">
        <v>152345</v>
      </c>
      <c r="AK3672" s="10" t="s">
        <v>3351</v>
      </c>
      <c r="AL3672" s="10" t="s">
        <v>5446</v>
      </c>
      <c r="AM3672" s="10" t="s">
        <v>5477</v>
      </c>
      <c r="AN3672" s="12" t="e">
        <f>VLOOKUP(TRIM(AK3672),[1]Sheet1!$S:$T,2,FALSE)</f>
        <v>#N/A</v>
      </c>
      <c r="AO3672" s="12">
        <f t="shared" si="723"/>
        <v>0</v>
      </c>
      <c r="AP3672" s="10">
        <f t="shared" si="724"/>
        <v>0</v>
      </c>
    </row>
    <row r="3673" spans="34:42" x14ac:dyDescent="0.2">
      <c r="AH3673" s="10">
        <v>6784250</v>
      </c>
      <c r="AI3673" s="10" t="s">
        <v>5428</v>
      </c>
      <c r="AJ3673" s="10">
        <v>152346</v>
      </c>
      <c r="AK3673" s="10" t="s">
        <v>2357</v>
      </c>
      <c r="AL3673" s="10" t="s">
        <v>5438</v>
      </c>
      <c r="AM3673" s="10" t="s">
        <v>5452</v>
      </c>
      <c r="AN3673" s="12" t="e">
        <f>VLOOKUP(TRIM(AK3673),[1]Sheet1!$S:$T,2,FALSE)</f>
        <v>#N/A</v>
      </c>
      <c r="AO3673" s="12">
        <f t="shared" si="723"/>
        <v>0</v>
      </c>
      <c r="AP3673" s="10">
        <f t="shared" si="724"/>
        <v>0</v>
      </c>
    </row>
    <row r="3674" spans="34:42" x14ac:dyDescent="0.2">
      <c r="AH3674" s="10">
        <v>6784250</v>
      </c>
      <c r="AI3674" s="10" t="s">
        <v>5428</v>
      </c>
      <c r="AJ3674" s="10">
        <v>152347</v>
      </c>
      <c r="AK3674" s="10" t="s">
        <v>2393</v>
      </c>
      <c r="AL3674" s="10" t="s">
        <v>5438</v>
      </c>
      <c r="AM3674" s="10" t="s">
        <v>6407</v>
      </c>
      <c r="AN3674" s="12" t="e">
        <f>VLOOKUP(TRIM(AK3674),[1]Sheet1!$S:$T,2,FALSE)</f>
        <v>#N/A</v>
      </c>
      <c r="AO3674" s="12">
        <f t="shared" si="723"/>
        <v>0</v>
      </c>
      <c r="AP3674" s="10">
        <f t="shared" si="724"/>
        <v>0</v>
      </c>
    </row>
    <row r="3675" spans="34:42" x14ac:dyDescent="0.2">
      <c r="AH3675" s="10">
        <v>6792936</v>
      </c>
      <c r="AI3675" s="10" t="s">
        <v>6408</v>
      </c>
      <c r="AJ3675" s="10">
        <v>152348</v>
      </c>
      <c r="AK3675" s="10" t="s">
        <v>1146</v>
      </c>
      <c r="AL3675" s="10" t="s">
        <v>5446</v>
      </c>
      <c r="AM3675" s="10" t="s">
        <v>5520</v>
      </c>
      <c r="AN3675" s="12" t="e">
        <f>VLOOKUP(TRIM(AK3675),[1]Sheet1!$S:$T,2,FALSE)</f>
        <v>#N/A</v>
      </c>
      <c r="AO3675" s="12">
        <f t="shared" si="723"/>
        <v>0</v>
      </c>
      <c r="AP3675" s="10">
        <f t="shared" si="724"/>
        <v>0</v>
      </c>
    </row>
    <row r="3676" spans="34:42" x14ac:dyDescent="0.2">
      <c r="AH3676" s="10">
        <v>6792936</v>
      </c>
      <c r="AI3676" s="10" t="s">
        <v>6408</v>
      </c>
      <c r="AJ3676" s="10">
        <v>152348</v>
      </c>
      <c r="AK3676" s="10" t="s">
        <v>3219</v>
      </c>
      <c r="AL3676" s="10" t="s">
        <v>5446</v>
      </c>
      <c r="AM3676" s="10" t="s">
        <v>5518</v>
      </c>
      <c r="AN3676" s="12" t="e">
        <f>VLOOKUP(TRIM(AK3676),[1]Sheet1!$S:$T,2,FALSE)</f>
        <v>#N/A</v>
      </c>
      <c r="AO3676" s="12">
        <f t="shared" si="723"/>
        <v>0</v>
      </c>
      <c r="AP3676" s="10">
        <f t="shared" si="724"/>
        <v>0</v>
      </c>
    </row>
    <row r="3677" spans="34:42" x14ac:dyDescent="0.2">
      <c r="AH3677" s="10">
        <v>6792936</v>
      </c>
      <c r="AI3677" s="10" t="s">
        <v>6408</v>
      </c>
      <c r="AJ3677" s="10">
        <v>152348</v>
      </c>
      <c r="AK3677" s="10" t="s">
        <v>4379</v>
      </c>
      <c r="AL3677" s="10" t="s">
        <v>5446</v>
      </c>
      <c r="AM3677" s="10" t="s">
        <v>5520</v>
      </c>
      <c r="AN3677" s="12" t="e">
        <f>VLOOKUP(TRIM(AK3677),[1]Sheet1!$S:$T,2,FALSE)</f>
        <v>#N/A</v>
      </c>
      <c r="AO3677" s="12">
        <f t="shared" si="723"/>
        <v>0</v>
      </c>
      <c r="AP3677" s="10">
        <f t="shared" si="724"/>
        <v>0</v>
      </c>
    </row>
    <row r="3678" spans="34:42" x14ac:dyDescent="0.2">
      <c r="AH3678" s="10">
        <v>6784055</v>
      </c>
      <c r="AI3678" s="10" t="s">
        <v>5616</v>
      </c>
      <c r="AJ3678" s="10">
        <v>152349</v>
      </c>
      <c r="AK3678" s="10" t="s">
        <v>1215</v>
      </c>
      <c r="AL3678" s="10" t="s">
        <v>5438</v>
      </c>
      <c r="AM3678" s="10" t="s">
        <v>5485</v>
      </c>
      <c r="AN3678" s="12" t="e">
        <f>VLOOKUP(TRIM(AK3678),[1]Sheet1!$S:$T,2,FALSE)</f>
        <v>#N/A</v>
      </c>
      <c r="AO3678" s="12">
        <f t="shared" si="723"/>
        <v>0</v>
      </c>
      <c r="AP3678" s="10">
        <f t="shared" si="724"/>
        <v>0</v>
      </c>
    </row>
    <row r="3679" spans="34:42" x14ac:dyDescent="0.2">
      <c r="AH3679" s="10">
        <v>6784055</v>
      </c>
      <c r="AI3679" s="10" t="s">
        <v>5616</v>
      </c>
      <c r="AJ3679" s="10">
        <v>152349</v>
      </c>
      <c r="AK3679" s="10" t="s">
        <v>4385</v>
      </c>
      <c r="AL3679" s="10" t="s">
        <v>5446</v>
      </c>
      <c r="AM3679" s="10" t="s">
        <v>5518</v>
      </c>
      <c r="AN3679" s="12" t="e">
        <f>VLOOKUP(TRIM(AK3679),[1]Sheet1!$S:$T,2,FALSE)</f>
        <v>#N/A</v>
      </c>
      <c r="AO3679" s="12">
        <f t="shared" si="723"/>
        <v>0</v>
      </c>
      <c r="AP3679" s="10">
        <f t="shared" si="724"/>
        <v>0</v>
      </c>
    </row>
    <row r="3680" spans="34:42" x14ac:dyDescent="0.2">
      <c r="AH3680" s="10">
        <v>6794796</v>
      </c>
      <c r="AI3680" s="10" t="s">
        <v>5749</v>
      </c>
      <c r="AJ3680" s="10">
        <v>152350</v>
      </c>
      <c r="AK3680" s="10" t="s">
        <v>557</v>
      </c>
      <c r="AL3680" s="10" t="s">
        <v>5438</v>
      </c>
      <c r="AM3680" s="10" t="s">
        <v>5513</v>
      </c>
      <c r="AN3680" s="12" t="e">
        <f>VLOOKUP(TRIM(AK3680),[1]Sheet1!$S:$T,2,FALSE)</f>
        <v>#N/A</v>
      </c>
      <c r="AO3680" s="12">
        <f t="shared" si="723"/>
        <v>0</v>
      </c>
      <c r="AP3680" s="10">
        <f t="shared" si="724"/>
        <v>0</v>
      </c>
    </row>
    <row r="3681" spans="34:42" x14ac:dyDescent="0.2">
      <c r="AH3681" s="10">
        <v>6784082</v>
      </c>
      <c r="AI3681" s="10" t="s">
        <v>5710</v>
      </c>
      <c r="AJ3681" s="10">
        <v>152351</v>
      </c>
      <c r="AK3681" s="10" t="s">
        <v>2318</v>
      </c>
      <c r="AL3681" s="10" t="s">
        <v>5438</v>
      </c>
      <c r="AM3681" s="10" t="s">
        <v>6409</v>
      </c>
      <c r="AN3681" s="12" t="e">
        <f>VLOOKUP(TRIM(AK3681),[1]Sheet1!$S:$T,2,FALSE)</f>
        <v>#N/A</v>
      </c>
      <c r="AO3681" s="12">
        <f t="shared" si="723"/>
        <v>0</v>
      </c>
      <c r="AP3681" s="10">
        <f t="shared" si="724"/>
        <v>0</v>
      </c>
    </row>
    <row r="3682" spans="34:42" x14ac:dyDescent="0.2">
      <c r="AH3682" s="10">
        <v>6783918</v>
      </c>
      <c r="AI3682" s="10" t="s">
        <v>5634</v>
      </c>
      <c r="AJ3682" s="10">
        <v>152352</v>
      </c>
      <c r="AK3682" s="10" t="s">
        <v>1407</v>
      </c>
      <c r="AL3682" s="10" t="s">
        <v>5583</v>
      </c>
      <c r="AM3682" s="10" t="s">
        <v>5530</v>
      </c>
      <c r="AN3682" s="12" t="e">
        <f>VLOOKUP(TRIM(AK3682),[1]Sheet1!$S:$T,2,FALSE)</f>
        <v>#N/A</v>
      </c>
      <c r="AO3682" s="12">
        <f t="shared" si="723"/>
        <v>0</v>
      </c>
      <c r="AP3682" s="10">
        <f t="shared" si="724"/>
        <v>0</v>
      </c>
    </row>
    <row r="3683" spans="34:42" x14ac:dyDescent="0.2">
      <c r="AH3683" s="10">
        <v>6783918</v>
      </c>
      <c r="AI3683" s="10" t="s">
        <v>5634</v>
      </c>
      <c r="AJ3683" s="10">
        <v>152352</v>
      </c>
      <c r="AK3683" s="10" t="s">
        <v>190</v>
      </c>
      <c r="AL3683" s="10" t="s">
        <v>5438</v>
      </c>
      <c r="AM3683" s="10" t="s">
        <v>5500</v>
      </c>
      <c r="AN3683" s="12" t="e">
        <f>VLOOKUP(TRIM(AK3683),[1]Sheet1!$S:$T,2,FALSE)</f>
        <v>#N/A</v>
      </c>
      <c r="AO3683" s="12">
        <f t="shared" si="723"/>
        <v>0</v>
      </c>
      <c r="AP3683" s="10">
        <f t="shared" si="724"/>
        <v>0</v>
      </c>
    </row>
    <row r="3684" spans="34:42" x14ac:dyDescent="0.2">
      <c r="AH3684" s="10">
        <v>6784250</v>
      </c>
      <c r="AI3684" s="10" t="s">
        <v>5428</v>
      </c>
      <c r="AJ3684" s="10">
        <v>152353</v>
      </c>
      <c r="AK3684" s="10" t="s">
        <v>1099</v>
      </c>
      <c r="AL3684" s="10" t="s">
        <v>5438</v>
      </c>
      <c r="AM3684" s="10" t="s">
        <v>5520</v>
      </c>
      <c r="AN3684" s="12" t="e">
        <f>VLOOKUP(TRIM(AK3684),[1]Sheet1!$S:$T,2,FALSE)</f>
        <v>#N/A</v>
      </c>
      <c r="AO3684" s="12">
        <f t="shared" si="723"/>
        <v>0</v>
      </c>
      <c r="AP3684" s="10">
        <f t="shared" si="724"/>
        <v>0</v>
      </c>
    </row>
    <row r="3685" spans="34:42" x14ac:dyDescent="0.2">
      <c r="AH3685" s="10">
        <v>6784250</v>
      </c>
      <c r="AI3685" s="10" t="s">
        <v>5428</v>
      </c>
      <c r="AJ3685" s="10">
        <v>152354</v>
      </c>
      <c r="AK3685" s="10" t="s">
        <v>1791</v>
      </c>
      <c r="AL3685" s="10" t="s">
        <v>5438</v>
      </c>
      <c r="AM3685" s="10" t="s">
        <v>5518</v>
      </c>
      <c r="AN3685" s="12" t="e">
        <f>VLOOKUP(TRIM(AK3685),[1]Sheet1!$S:$T,2,FALSE)</f>
        <v>#N/A</v>
      </c>
      <c r="AO3685" s="12">
        <f t="shared" si="723"/>
        <v>0</v>
      </c>
      <c r="AP3685" s="10">
        <f t="shared" si="724"/>
        <v>0</v>
      </c>
    </row>
    <row r="3686" spans="34:42" x14ac:dyDescent="0.2">
      <c r="AH3686" s="10">
        <v>6784250</v>
      </c>
      <c r="AI3686" s="10" t="s">
        <v>5428</v>
      </c>
      <c r="AJ3686" s="10">
        <v>152355</v>
      </c>
      <c r="AK3686" s="10" t="s">
        <v>1791</v>
      </c>
      <c r="AL3686" s="10" t="s">
        <v>5438</v>
      </c>
      <c r="AM3686" s="10" t="s">
        <v>6410</v>
      </c>
      <c r="AN3686" s="12" t="e">
        <f>VLOOKUP(TRIM(AK3686),[1]Sheet1!$S:$T,2,FALSE)</f>
        <v>#N/A</v>
      </c>
      <c r="AO3686" s="12">
        <f t="shared" si="723"/>
        <v>0</v>
      </c>
      <c r="AP3686" s="10">
        <f t="shared" si="724"/>
        <v>0</v>
      </c>
    </row>
    <row r="3687" spans="34:42" x14ac:dyDescent="0.2">
      <c r="AH3687" s="10">
        <v>6785281</v>
      </c>
      <c r="AI3687" s="10" t="s">
        <v>6285</v>
      </c>
      <c r="AJ3687" s="10">
        <v>152356</v>
      </c>
      <c r="AK3687" s="10" t="s">
        <v>330</v>
      </c>
      <c r="AL3687" s="10" t="s">
        <v>5438</v>
      </c>
      <c r="AM3687" s="10" t="s">
        <v>5560</v>
      </c>
      <c r="AN3687" s="12" t="e">
        <f>VLOOKUP(TRIM(AK3687),[1]Sheet1!$S:$T,2,FALSE)</f>
        <v>#N/A</v>
      </c>
      <c r="AO3687" s="12">
        <f t="shared" si="723"/>
        <v>0</v>
      </c>
      <c r="AP3687" s="10">
        <f t="shared" si="724"/>
        <v>0</v>
      </c>
    </row>
    <row r="3688" spans="34:42" x14ac:dyDescent="0.2">
      <c r="AH3688" s="10">
        <v>6784250</v>
      </c>
      <c r="AI3688" s="10" t="s">
        <v>5428</v>
      </c>
      <c r="AJ3688" s="10">
        <v>152357</v>
      </c>
      <c r="AK3688" s="10" t="s">
        <v>1791</v>
      </c>
      <c r="AL3688" s="10" t="s">
        <v>5438</v>
      </c>
      <c r="AM3688" s="10" t="s">
        <v>6411</v>
      </c>
      <c r="AN3688" s="12" t="e">
        <f>VLOOKUP(TRIM(AK3688),[1]Sheet1!$S:$T,2,FALSE)</f>
        <v>#N/A</v>
      </c>
      <c r="AO3688" s="12">
        <f t="shared" si="723"/>
        <v>0</v>
      </c>
      <c r="AP3688" s="10">
        <f t="shared" si="724"/>
        <v>0</v>
      </c>
    </row>
    <row r="3689" spans="34:42" x14ac:dyDescent="0.2">
      <c r="AH3689" s="10">
        <v>6784250</v>
      </c>
      <c r="AI3689" s="10" t="s">
        <v>5428</v>
      </c>
      <c r="AJ3689" s="10">
        <v>152358</v>
      </c>
      <c r="AK3689" s="10" t="s">
        <v>1099</v>
      </c>
      <c r="AL3689" s="10" t="s">
        <v>5438</v>
      </c>
      <c r="AM3689" s="10" t="s">
        <v>5514</v>
      </c>
      <c r="AN3689" s="12" t="e">
        <f>VLOOKUP(TRIM(AK3689),[1]Sheet1!$S:$T,2,FALSE)</f>
        <v>#N/A</v>
      </c>
      <c r="AO3689" s="12">
        <f t="shared" si="723"/>
        <v>0</v>
      </c>
      <c r="AP3689" s="10">
        <f t="shared" si="724"/>
        <v>0</v>
      </c>
    </row>
    <row r="3690" spans="34:42" x14ac:dyDescent="0.2">
      <c r="AH3690" s="10">
        <v>6815742</v>
      </c>
      <c r="AI3690" s="10" t="s">
        <v>6035</v>
      </c>
      <c r="AJ3690" s="10">
        <v>152359</v>
      </c>
      <c r="AK3690" s="10" t="s">
        <v>2959</v>
      </c>
      <c r="AL3690" s="10" t="s">
        <v>5438</v>
      </c>
      <c r="AM3690" s="10" t="s">
        <v>5477</v>
      </c>
      <c r="AN3690" s="12" t="e">
        <f>VLOOKUP(TRIM(AK3690),[1]Sheet1!$S:$T,2,FALSE)</f>
        <v>#N/A</v>
      </c>
      <c r="AO3690" s="12">
        <f t="shared" si="723"/>
        <v>0</v>
      </c>
      <c r="AP3690" s="10">
        <f t="shared" si="724"/>
        <v>0</v>
      </c>
    </row>
    <row r="3691" spans="34:42" x14ac:dyDescent="0.2">
      <c r="AH3691" s="10">
        <v>6783934</v>
      </c>
      <c r="AI3691" s="10" t="s">
        <v>5618</v>
      </c>
      <c r="AJ3691" s="10">
        <v>152360</v>
      </c>
      <c r="AK3691" s="10" t="s">
        <v>559</v>
      </c>
      <c r="AL3691" s="10" t="s">
        <v>5446</v>
      </c>
      <c r="AM3691" s="10" t="s">
        <v>5474</v>
      </c>
      <c r="AN3691" s="12" t="e">
        <f>VLOOKUP(TRIM(AK3691),[1]Sheet1!$S:$T,2,FALSE)</f>
        <v>#N/A</v>
      </c>
      <c r="AO3691" s="12">
        <f t="shared" si="723"/>
        <v>0</v>
      </c>
      <c r="AP3691" s="10">
        <f t="shared" si="724"/>
        <v>0</v>
      </c>
    </row>
    <row r="3692" spans="34:42" x14ac:dyDescent="0.2">
      <c r="AH3692" s="10">
        <v>7629686</v>
      </c>
      <c r="AI3692" s="10" t="s">
        <v>6412</v>
      </c>
      <c r="AJ3692" s="10">
        <v>152361</v>
      </c>
      <c r="AK3692" s="10" t="s">
        <v>4538</v>
      </c>
      <c r="AL3692" s="10" t="s">
        <v>5438</v>
      </c>
      <c r="AM3692" s="10" t="s">
        <v>5518</v>
      </c>
      <c r="AN3692" s="12" t="e">
        <f>VLOOKUP(TRIM(AK3692),[1]Sheet1!$S:$T,2,FALSE)</f>
        <v>#N/A</v>
      </c>
      <c r="AO3692" s="12">
        <f t="shared" si="723"/>
        <v>0</v>
      </c>
      <c r="AP3692" s="10">
        <f t="shared" si="724"/>
        <v>0</v>
      </c>
    </row>
    <row r="3693" spans="34:42" x14ac:dyDescent="0.2">
      <c r="AH3693" s="10">
        <v>6828897</v>
      </c>
      <c r="AI3693" s="10" t="s">
        <v>6413</v>
      </c>
      <c r="AJ3693" s="10">
        <v>152362</v>
      </c>
      <c r="AK3693" s="10" t="s">
        <v>4974</v>
      </c>
      <c r="AL3693" s="10" t="s">
        <v>5446</v>
      </c>
      <c r="AM3693" s="10" t="s">
        <v>5529</v>
      </c>
      <c r="AN3693" s="12" t="e">
        <f>VLOOKUP(TRIM(AK3693),[1]Sheet1!$S:$T,2,FALSE)</f>
        <v>#N/A</v>
      </c>
      <c r="AO3693" s="12">
        <f t="shared" si="723"/>
        <v>0</v>
      </c>
      <c r="AP3693" s="10">
        <f t="shared" si="724"/>
        <v>0</v>
      </c>
    </row>
    <row r="3694" spans="34:42" x14ac:dyDescent="0.2">
      <c r="AH3694" s="10">
        <v>6819919</v>
      </c>
      <c r="AI3694" s="10" t="s">
        <v>6414</v>
      </c>
      <c r="AJ3694" s="10">
        <v>152363</v>
      </c>
      <c r="AK3694" s="10" t="s">
        <v>415</v>
      </c>
      <c r="AL3694" s="10" t="s">
        <v>5438</v>
      </c>
      <c r="AM3694" s="10" t="s">
        <v>5513</v>
      </c>
      <c r="AN3694" s="12" t="e">
        <f>VLOOKUP(TRIM(AK3694),[1]Sheet1!$S:$T,2,FALSE)</f>
        <v>#N/A</v>
      </c>
      <c r="AO3694" s="12">
        <f t="shared" si="723"/>
        <v>0</v>
      </c>
      <c r="AP3694" s="10">
        <f t="shared" si="724"/>
        <v>0</v>
      </c>
    </row>
    <row r="3695" spans="34:42" x14ac:dyDescent="0.2">
      <c r="AH3695" s="10">
        <v>6782692</v>
      </c>
      <c r="AI3695" s="10" t="s">
        <v>5728</v>
      </c>
      <c r="AJ3695" s="10">
        <v>152364</v>
      </c>
      <c r="AK3695" s="10" t="s">
        <v>4797</v>
      </c>
      <c r="AL3695" s="10" t="s">
        <v>5446</v>
      </c>
      <c r="AM3695" s="10" t="s">
        <v>5518</v>
      </c>
      <c r="AN3695" s="12" t="e">
        <f>VLOOKUP(TRIM(AK3695),[1]Sheet1!$S:$T,2,FALSE)</f>
        <v>#N/A</v>
      </c>
      <c r="AO3695" s="12">
        <f t="shared" si="723"/>
        <v>0</v>
      </c>
      <c r="AP3695" s="10">
        <f t="shared" si="724"/>
        <v>0</v>
      </c>
    </row>
    <row r="3696" spans="34:42" x14ac:dyDescent="0.2">
      <c r="AH3696" s="10">
        <v>6783901</v>
      </c>
      <c r="AI3696" s="10" t="s">
        <v>6415</v>
      </c>
      <c r="AJ3696" s="10">
        <v>152365</v>
      </c>
      <c r="AK3696" s="10" t="s">
        <v>4797</v>
      </c>
      <c r="AL3696" s="10" t="s">
        <v>5446</v>
      </c>
      <c r="AM3696" s="10" t="s">
        <v>5477</v>
      </c>
      <c r="AN3696" s="12" t="e">
        <f>VLOOKUP(TRIM(AK3696),[1]Sheet1!$S:$T,2,FALSE)</f>
        <v>#N/A</v>
      </c>
      <c r="AO3696" s="12">
        <f t="shared" si="723"/>
        <v>0</v>
      </c>
      <c r="AP3696" s="10">
        <f t="shared" si="724"/>
        <v>0</v>
      </c>
    </row>
    <row r="3697" spans="34:42" x14ac:dyDescent="0.2">
      <c r="AH3697" s="10">
        <v>6783901</v>
      </c>
      <c r="AI3697" s="10" t="s">
        <v>6415</v>
      </c>
      <c r="AJ3697" s="10">
        <v>152365</v>
      </c>
      <c r="AK3697" s="10" t="s">
        <v>4994</v>
      </c>
      <c r="AL3697" s="10" t="s">
        <v>5446</v>
      </c>
      <c r="AM3697" s="10" t="s">
        <v>5522</v>
      </c>
      <c r="AN3697" s="12" t="e">
        <f>VLOOKUP(TRIM(AK3697),[1]Sheet1!$S:$T,2,FALSE)</f>
        <v>#N/A</v>
      </c>
      <c r="AO3697" s="12">
        <f t="shared" si="723"/>
        <v>0</v>
      </c>
      <c r="AP3697" s="10">
        <f t="shared" si="724"/>
        <v>0</v>
      </c>
    </row>
    <row r="3698" spans="34:42" x14ac:dyDescent="0.2">
      <c r="AH3698" s="10">
        <v>6784055</v>
      </c>
      <c r="AI3698" s="10" t="s">
        <v>5616</v>
      </c>
      <c r="AJ3698" s="10">
        <v>152366</v>
      </c>
      <c r="AK3698" s="10" t="s">
        <v>1675</v>
      </c>
      <c r="AL3698" s="10" t="s">
        <v>5575</v>
      </c>
      <c r="AM3698" s="10" t="s">
        <v>5783</v>
      </c>
      <c r="AN3698" s="12" t="e">
        <f>VLOOKUP(TRIM(AK3698),[1]Sheet1!$S:$T,2,FALSE)</f>
        <v>#N/A</v>
      </c>
      <c r="AO3698" s="12">
        <f t="shared" si="723"/>
        <v>0</v>
      </c>
      <c r="AP3698" s="10">
        <f t="shared" si="724"/>
        <v>0</v>
      </c>
    </row>
    <row r="3699" spans="34:42" x14ac:dyDescent="0.2">
      <c r="AH3699" s="10">
        <v>6784526</v>
      </c>
      <c r="AI3699" s="10" t="s">
        <v>5774</v>
      </c>
      <c r="AJ3699" s="10">
        <v>152367</v>
      </c>
      <c r="AK3699" s="10" t="s">
        <v>2457</v>
      </c>
      <c r="AL3699" s="10" t="s">
        <v>5438</v>
      </c>
      <c r="AM3699" s="10" t="s">
        <v>5513</v>
      </c>
      <c r="AN3699" s="12" t="e">
        <f>VLOOKUP(TRIM(AK3699),[1]Sheet1!$S:$T,2,FALSE)</f>
        <v>#N/A</v>
      </c>
      <c r="AO3699" s="12">
        <f t="shared" si="723"/>
        <v>0</v>
      </c>
      <c r="AP3699" s="10">
        <f t="shared" si="724"/>
        <v>0</v>
      </c>
    </row>
    <row r="3700" spans="34:42" x14ac:dyDescent="0.2">
      <c r="AH3700" s="10">
        <v>6790179</v>
      </c>
      <c r="AI3700" s="10" t="s">
        <v>6062</v>
      </c>
      <c r="AJ3700" s="10">
        <v>152368</v>
      </c>
      <c r="AK3700" s="10" t="s">
        <v>1684</v>
      </c>
      <c r="AL3700" s="10" t="s">
        <v>5438</v>
      </c>
      <c r="AM3700" s="10" t="s">
        <v>6416</v>
      </c>
      <c r="AN3700" s="12" t="e">
        <f>VLOOKUP(TRIM(AK3700),[1]Sheet1!$S:$T,2,FALSE)</f>
        <v>#N/A</v>
      </c>
      <c r="AO3700" s="12">
        <f t="shared" si="723"/>
        <v>0</v>
      </c>
      <c r="AP3700" s="10">
        <f t="shared" si="724"/>
        <v>0</v>
      </c>
    </row>
    <row r="3701" spans="34:42" x14ac:dyDescent="0.2">
      <c r="AH3701" s="10">
        <v>6908680</v>
      </c>
      <c r="AI3701" s="10" t="s">
        <v>6417</v>
      </c>
      <c r="AJ3701" s="10">
        <v>152369</v>
      </c>
      <c r="AK3701" s="10" t="s">
        <v>567</v>
      </c>
      <c r="AL3701" s="10" t="s">
        <v>5438</v>
      </c>
      <c r="AM3701" s="10" t="s">
        <v>5659</v>
      </c>
      <c r="AN3701" s="12" t="e">
        <f>VLOOKUP(TRIM(AK3701),[1]Sheet1!$S:$T,2,FALSE)</f>
        <v>#N/A</v>
      </c>
      <c r="AO3701" s="12">
        <f t="shared" si="723"/>
        <v>0</v>
      </c>
      <c r="AP3701" s="10">
        <f t="shared" si="724"/>
        <v>0</v>
      </c>
    </row>
    <row r="3702" spans="34:42" x14ac:dyDescent="0.2">
      <c r="AH3702" s="10">
        <v>6785772</v>
      </c>
      <c r="AI3702" s="10" t="s">
        <v>6418</v>
      </c>
      <c r="AJ3702" s="10">
        <v>152370</v>
      </c>
      <c r="AK3702" s="10" t="s">
        <v>1064</v>
      </c>
      <c r="AL3702" s="10" t="s">
        <v>5446</v>
      </c>
      <c r="AM3702" s="10" t="s">
        <v>5429</v>
      </c>
      <c r="AN3702" s="12" t="e">
        <f>VLOOKUP(TRIM(AK3702),[1]Sheet1!$S:$T,2,FALSE)</f>
        <v>#N/A</v>
      </c>
      <c r="AO3702" s="12">
        <f t="shared" si="723"/>
        <v>0</v>
      </c>
      <c r="AP3702" s="10">
        <f t="shared" si="724"/>
        <v>0</v>
      </c>
    </row>
    <row r="3703" spans="34:42" x14ac:dyDescent="0.2">
      <c r="AH3703" s="10">
        <v>6783535</v>
      </c>
      <c r="AI3703" s="10" t="s">
        <v>5933</v>
      </c>
      <c r="AJ3703" s="10">
        <v>152371</v>
      </c>
      <c r="AK3703" s="10" t="s">
        <v>2132</v>
      </c>
      <c r="AL3703" s="10" t="s">
        <v>5446</v>
      </c>
      <c r="AM3703" s="10" t="s">
        <v>5485</v>
      </c>
      <c r="AN3703" s="12" t="e">
        <f>VLOOKUP(TRIM(AK3703),[1]Sheet1!$S:$T,2,FALSE)</f>
        <v>#N/A</v>
      </c>
      <c r="AO3703" s="12">
        <f t="shared" si="723"/>
        <v>0</v>
      </c>
      <c r="AP3703" s="10">
        <f t="shared" si="724"/>
        <v>0</v>
      </c>
    </row>
    <row r="3704" spans="34:42" x14ac:dyDescent="0.2">
      <c r="AH3704" s="10">
        <v>6783535</v>
      </c>
      <c r="AI3704" s="10" t="s">
        <v>5933</v>
      </c>
      <c r="AJ3704" s="10">
        <v>152371</v>
      </c>
      <c r="AK3704" s="10" t="s">
        <v>4998</v>
      </c>
      <c r="AL3704" s="10" t="s">
        <v>5446</v>
      </c>
      <c r="AM3704" s="10" t="s">
        <v>5477</v>
      </c>
      <c r="AN3704" s="12" t="e">
        <f>VLOOKUP(TRIM(AK3704),[1]Sheet1!$S:$T,2,FALSE)</f>
        <v>#N/A</v>
      </c>
      <c r="AO3704" s="12">
        <f t="shared" si="723"/>
        <v>0</v>
      </c>
      <c r="AP3704" s="10">
        <f t="shared" si="724"/>
        <v>0</v>
      </c>
    </row>
    <row r="3705" spans="34:42" x14ac:dyDescent="0.2">
      <c r="AH3705" s="10">
        <v>6783535</v>
      </c>
      <c r="AI3705" s="10" t="s">
        <v>5933</v>
      </c>
      <c r="AJ3705" s="10">
        <v>152371</v>
      </c>
      <c r="AK3705" s="10" t="s">
        <v>5100</v>
      </c>
      <c r="AL3705" s="10" t="s">
        <v>5446</v>
      </c>
      <c r="AM3705" s="10" t="s">
        <v>5515</v>
      </c>
      <c r="AN3705" s="12" t="e">
        <f>VLOOKUP(TRIM(AK3705),[1]Sheet1!$S:$T,2,FALSE)</f>
        <v>#N/A</v>
      </c>
      <c r="AO3705" s="12">
        <f t="shared" si="723"/>
        <v>0</v>
      </c>
      <c r="AP3705" s="10">
        <f t="shared" si="724"/>
        <v>0</v>
      </c>
    </row>
    <row r="3706" spans="34:42" x14ac:dyDescent="0.2">
      <c r="AH3706" s="10">
        <v>6821925</v>
      </c>
      <c r="AI3706" s="10" t="s">
        <v>6419</v>
      </c>
      <c r="AJ3706" s="10">
        <v>152372</v>
      </c>
      <c r="AK3706" s="10" t="s">
        <v>3787</v>
      </c>
      <c r="AL3706" s="10" t="s">
        <v>5446</v>
      </c>
      <c r="AM3706" s="10" t="s">
        <v>5477</v>
      </c>
      <c r="AN3706" s="12" t="e">
        <f>VLOOKUP(TRIM(AK3706),[1]Sheet1!$S:$T,2,FALSE)</f>
        <v>#N/A</v>
      </c>
      <c r="AO3706" s="12">
        <f t="shared" si="723"/>
        <v>0</v>
      </c>
      <c r="AP3706" s="10">
        <f t="shared" si="724"/>
        <v>0</v>
      </c>
    </row>
    <row r="3707" spans="34:42" x14ac:dyDescent="0.2">
      <c r="AH3707" s="10">
        <v>6787325</v>
      </c>
      <c r="AI3707" s="10" t="s">
        <v>6420</v>
      </c>
      <c r="AJ3707" s="10">
        <v>152373</v>
      </c>
      <c r="AK3707" s="10" t="s">
        <v>3005</v>
      </c>
      <c r="AL3707" s="10" t="s">
        <v>5446</v>
      </c>
      <c r="AM3707" s="10" t="s">
        <v>5477</v>
      </c>
      <c r="AN3707" s="12" t="e">
        <f>VLOOKUP(TRIM(AK3707),[1]Sheet1!$S:$T,2,FALSE)</f>
        <v>#N/A</v>
      </c>
      <c r="AO3707" s="12">
        <f t="shared" si="723"/>
        <v>0</v>
      </c>
      <c r="AP3707" s="10">
        <f t="shared" si="724"/>
        <v>0</v>
      </c>
    </row>
    <row r="3708" spans="34:42" x14ac:dyDescent="0.2">
      <c r="AH3708" s="10">
        <v>6817089</v>
      </c>
      <c r="AI3708" s="10" t="s">
        <v>6421</v>
      </c>
      <c r="AJ3708" s="10">
        <v>152374</v>
      </c>
      <c r="AK3708" s="10" t="s">
        <v>5003</v>
      </c>
      <c r="AL3708" s="10" t="s">
        <v>5446</v>
      </c>
      <c r="AM3708" s="10" t="s">
        <v>5505</v>
      </c>
      <c r="AN3708" s="12" t="e">
        <f>VLOOKUP(TRIM(AK3708),[1]Sheet1!$S:$T,2,FALSE)</f>
        <v>#N/A</v>
      </c>
      <c r="AO3708" s="12">
        <f t="shared" si="723"/>
        <v>0</v>
      </c>
      <c r="AP3708" s="10">
        <f t="shared" si="724"/>
        <v>0</v>
      </c>
    </row>
    <row r="3709" spans="34:42" x14ac:dyDescent="0.2">
      <c r="AH3709" s="10">
        <v>7628756</v>
      </c>
      <c r="AI3709" s="10" t="s">
        <v>6422</v>
      </c>
      <c r="AJ3709" s="10">
        <v>152375</v>
      </c>
      <c r="AK3709" s="10" t="s">
        <v>4994</v>
      </c>
      <c r="AL3709" s="10" t="s">
        <v>5446</v>
      </c>
      <c r="AM3709" s="10" t="s">
        <v>5518</v>
      </c>
      <c r="AN3709" s="12" t="e">
        <f>VLOOKUP(TRIM(AK3709),[1]Sheet1!$S:$T,2,FALSE)</f>
        <v>#N/A</v>
      </c>
      <c r="AO3709" s="12">
        <f t="shared" si="723"/>
        <v>0</v>
      </c>
      <c r="AP3709" s="10">
        <f t="shared" si="724"/>
        <v>0</v>
      </c>
    </row>
    <row r="3710" spans="34:42" x14ac:dyDescent="0.2">
      <c r="AH3710" s="10">
        <v>7628756</v>
      </c>
      <c r="AI3710" s="10" t="s">
        <v>6422</v>
      </c>
      <c r="AJ3710" s="10">
        <v>152375</v>
      </c>
      <c r="AK3710" s="10" t="s">
        <v>5001</v>
      </c>
      <c r="AL3710" s="10" t="s">
        <v>5446</v>
      </c>
      <c r="AM3710" s="10" t="s">
        <v>5505</v>
      </c>
      <c r="AN3710" s="12" t="e">
        <f>VLOOKUP(TRIM(AK3710),[1]Sheet1!$S:$T,2,FALSE)</f>
        <v>#N/A</v>
      </c>
      <c r="AO3710" s="12">
        <f t="shared" si="723"/>
        <v>0</v>
      </c>
      <c r="AP3710" s="10">
        <f t="shared" si="724"/>
        <v>0</v>
      </c>
    </row>
    <row r="3711" spans="34:42" x14ac:dyDescent="0.2">
      <c r="AH3711" s="10">
        <v>7628756</v>
      </c>
      <c r="AI3711" s="10" t="s">
        <v>6422</v>
      </c>
      <c r="AJ3711" s="10">
        <v>152375</v>
      </c>
      <c r="AK3711" s="10" t="s">
        <v>4759</v>
      </c>
      <c r="AL3711" s="10" t="s">
        <v>5446</v>
      </c>
      <c r="AM3711" s="10" t="s">
        <v>5529</v>
      </c>
      <c r="AN3711" s="12" t="e">
        <f>VLOOKUP(TRIM(AK3711),[1]Sheet1!$S:$T,2,FALSE)</f>
        <v>#N/A</v>
      </c>
      <c r="AO3711" s="12">
        <f t="shared" si="723"/>
        <v>0</v>
      </c>
      <c r="AP3711" s="10">
        <f t="shared" si="724"/>
        <v>0</v>
      </c>
    </row>
    <row r="3712" spans="34:42" x14ac:dyDescent="0.2">
      <c r="AH3712" s="10">
        <v>6784026</v>
      </c>
      <c r="AI3712" s="10" t="s">
        <v>5574</v>
      </c>
      <c r="AJ3712" s="10">
        <v>152376</v>
      </c>
      <c r="AK3712" s="10" t="s">
        <v>575</v>
      </c>
      <c r="AL3712" s="10" t="s">
        <v>5438</v>
      </c>
      <c r="AM3712" s="10" t="s">
        <v>6423</v>
      </c>
      <c r="AN3712" s="12" t="e">
        <f>VLOOKUP(TRIM(AK3712),[1]Sheet1!$S:$T,2,FALSE)</f>
        <v>#N/A</v>
      </c>
      <c r="AO3712" s="12">
        <f t="shared" si="723"/>
        <v>0</v>
      </c>
      <c r="AP3712" s="10">
        <f t="shared" si="724"/>
        <v>0</v>
      </c>
    </row>
    <row r="3713" spans="34:42" x14ac:dyDescent="0.2">
      <c r="AH3713" s="10">
        <v>6784250</v>
      </c>
      <c r="AI3713" s="10" t="s">
        <v>5428</v>
      </c>
      <c r="AJ3713" s="10">
        <v>152377</v>
      </c>
      <c r="AK3713" s="10" t="s">
        <v>1858</v>
      </c>
      <c r="AL3713" s="10" t="s">
        <v>5438</v>
      </c>
      <c r="AM3713" s="10" t="s">
        <v>5477</v>
      </c>
      <c r="AN3713" s="12" t="e">
        <f>VLOOKUP(TRIM(AK3713),[1]Sheet1!$S:$T,2,FALSE)</f>
        <v>#N/A</v>
      </c>
      <c r="AO3713" s="12">
        <f t="shared" si="723"/>
        <v>0</v>
      </c>
      <c r="AP3713" s="10">
        <f t="shared" si="724"/>
        <v>0</v>
      </c>
    </row>
    <row r="3714" spans="34:42" x14ac:dyDescent="0.2">
      <c r="AH3714" s="10">
        <v>6784250</v>
      </c>
      <c r="AI3714" s="10" t="s">
        <v>5428</v>
      </c>
      <c r="AJ3714" s="10">
        <v>152378</v>
      </c>
      <c r="AK3714" s="10" t="s">
        <v>1858</v>
      </c>
      <c r="AL3714" s="10" t="s">
        <v>5438</v>
      </c>
      <c r="AM3714" s="10" t="s">
        <v>5477</v>
      </c>
      <c r="AN3714" s="12" t="e">
        <f>VLOOKUP(TRIM(AK3714),[1]Sheet1!$S:$T,2,FALSE)</f>
        <v>#N/A</v>
      </c>
      <c r="AO3714" s="12">
        <f t="shared" si="723"/>
        <v>0</v>
      </c>
      <c r="AP3714" s="10">
        <f t="shared" si="724"/>
        <v>0</v>
      </c>
    </row>
    <row r="3715" spans="34:42" x14ac:dyDescent="0.2">
      <c r="AH3715" s="10">
        <v>6784925</v>
      </c>
      <c r="AI3715" s="10" t="s">
        <v>5817</v>
      </c>
      <c r="AJ3715" s="10">
        <v>152379</v>
      </c>
      <c r="AK3715" s="10" t="s">
        <v>577</v>
      </c>
      <c r="AL3715" s="10" t="s">
        <v>5583</v>
      </c>
      <c r="AM3715" s="10" t="s">
        <v>6424</v>
      </c>
      <c r="AN3715" s="12" t="e">
        <f>VLOOKUP(TRIM(AK3715),[1]Sheet1!$S:$T,2,FALSE)</f>
        <v>#N/A</v>
      </c>
      <c r="AO3715" s="12">
        <f t="shared" ref="AO3715:AO3778" si="725">IF(ISNA(AN3715),0,AN3715)</f>
        <v>0</v>
      </c>
      <c r="AP3715" s="10">
        <f t="shared" ref="AP3715:AP3778" si="726">AO3715*AM3715</f>
        <v>0</v>
      </c>
    </row>
    <row r="3716" spans="34:42" x14ac:dyDescent="0.2">
      <c r="AH3716" s="10">
        <v>240536</v>
      </c>
      <c r="AI3716" s="10" t="s">
        <v>6425</v>
      </c>
      <c r="AJ3716" s="10">
        <v>152380</v>
      </c>
      <c r="AK3716" s="10" t="s">
        <v>579</v>
      </c>
      <c r="AL3716" s="10" t="s">
        <v>5438</v>
      </c>
      <c r="AM3716" s="10" t="s">
        <v>5474</v>
      </c>
      <c r="AN3716" s="12" t="e">
        <f>VLOOKUP(TRIM(AK3716),[1]Sheet1!$S:$T,2,FALSE)</f>
        <v>#N/A</v>
      </c>
      <c r="AO3716" s="12">
        <f t="shared" si="725"/>
        <v>0</v>
      </c>
      <c r="AP3716" s="10">
        <f t="shared" si="726"/>
        <v>0</v>
      </c>
    </row>
    <row r="3717" spans="34:42" x14ac:dyDescent="0.2">
      <c r="AH3717" s="10">
        <v>6782682</v>
      </c>
      <c r="AI3717" s="10" t="s">
        <v>5854</v>
      </c>
      <c r="AJ3717" s="10">
        <v>152381</v>
      </c>
      <c r="AK3717" s="10" t="s">
        <v>1267</v>
      </c>
      <c r="AL3717" s="10" t="s">
        <v>5438</v>
      </c>
      <c r="AM3717" s="10" t="s">
        <v>6304</v>
      </c>
      <c r="AN3717" s="12" t="e">
        <f>VLOOKUP(TRIM(AK3717),[1]Sheet1!$S:$T,2,FALSE)</f>
        <v>#N/A</v>
      </c>
      <c r="AO3717" s="12">
        <f t="shared" si="725"/>
        <v>0</v>
      </c>
      <c r="AP3717" s="10">
        <f t="shared" si="726"/>
        <v>0</v>
      </c>
    </row>
    <row r="3718" spans="34:42" x14ac:dyDescent="0.2">
      <c r="AH3718" s="10">
        <v>6782682</v>
      </c>
      <c r="AI3718" s="10" t="s">
        <v>5854</v>
      </c>
      <c r="AJ3718" s="10">
        <v>152382</v>
      </c>
      <c r="AK3718" s="10" t="s">
        <v>1267</v>
      </c>
      <c r="AL3718" s="10" t="s">
        <v>5438</v>
      </c>
      <c r="AM3718" s="10" t="s">
        <v>6304</v>
      </c>
      <c r="AN3718" s="12" t="e">
        <f>VLOOKUP(TRIM(AK3718),[1]Sheet1!$S:$T,2,FALSE)</f>
        <v>#N/A</v>
      </c>
      <c r="AO3718" s="12">
        <f t="shared" si="725"/>
        <v>0</v>
      </c>
      <c r="AP3718" s="10">
        <f t="shared" si="726"/>
        <v>0</v>
      </c>
    </row>
    <row r="3719" spans="34:42" x14ac:dyDescent="0.2">
      <c r="AH3719" s="10">
        <v>6784054</v>
      </c>
      <c r="AI3719" s="10" t="s">
        <v>5611</v>
      </c>
      <c r="AJ3719" s="10">
        <v>152383</v>
      </c>
      <c r="AK3719" s="10" t="s">
        <v>2054</v>
      </c>
      <c r="AL3719" s="10" t="s">
        <v>5438</v>
      </c>
      <c r="AM3719" s="10" t="s">
        <v>6426</v>
      </c>
      <c r="AN3719" s="12" t="e">
        <f>VLOOKUP(TRIM(AK3719),[1]Sheet1!$S:$T,2,FALSE)</f>
        <v>#N/A</v>
      </c>
      <c r="AO3719" s="12">
        <f t="shared" si="725"/>
        <v>0</v>
      </c>
      <c r="AP3719" s="10">
        <f t="shared" si="726"/>
        <v>0</v>
      </c>
    </row>
    <row r="3720" spans="34:42" x14ac:dyDescent="0.2">
      <c r="AH3720" s="10">
        <v>6785280</v>
      </c>
      <c r="AI3720" s="10" t="s">
        <v>5640</v>
      </c>
      <c r="AJ3720" s="10">
        <v>152384</v>
      </c>
      <c r="AK3720" s="10" t="s">
        <v>582</v>
      </c>
      <c r="AL3720" s="10" t="s">
        <v>5438</v>
      </c>
      <c r="AM3720" s="10" t="s">
        <v>5460</v>
      </c>
      <c r="AN3720" s="12" t="e">
        <f>VLOOKUP(TRIM(AK3720),[1]Sheet1!$S:$T,2,FALSE)</f>
        <v>#N/A</v>
      </c>
      <c r="AO3720" s="12">
        <f t="shared" si="725"/>
        <v>0</v>
      </c>
      <c r="AP3720" s="10">
        <f t="shared" si="726"/>
        <v>0</v>
      </c>
    </row>
    <row r="3721" spans="34:42" x14ac:dyDescent="0.2">
      <c r="AH3721" s="10">
        <v>7450280</v>
      </c>
      <c r="AI3721" s="10" t="s">
        <v>5695</v>
      </c>
      <c r="AJ3721" s="10">
        <v>152385</v>
      </c>
      <c r="AK3721" s="10" t="s">
        <v>2261</v>
      </c>
      <c r="AL3721" s="10" t="s">
        <v>5438</v>
      </c>
      <c r="AM3721" s="10" t="s">
        <v>6209</v>
      </c>
      <c r="AN3721" s="12" t="e">
        <f>VLOOKUP(TRIM(AK3721),[1]Sheet1!$S:$T,2,FALSE)</f>
        <v>#N/A</v>
      </c>
      <c r="AO3721" s="12">
        <f t="shared" si="725"/>
        <v>0</v>
      </c>
      <c r="AP3721" s="10">
        <f t="shared" si="726"/>
        <v>0</v>
      </c>
    </row>
    <row r="3722" spans="34:42" x14ac:dyDescent="0.2">
      <c r="AH3722" s="10">
        <v>7450822</v>
      </c>
      <c r="AI3722" s="10" t="s">
        <v>5586</v>
      </c>
      <c r="AJ3722" s="10">
        <v>152386</v>
      </c>
      <c r="AK3722" s="10" t="s">
        <v>1741</v>
      </c>
      <c r="AL3722" s="10" t="s">
        <v>5438</v>
      </c>
      <c r="AM3722" s="10" t="s">
        <v>6427</v>
      </c>
      <c r="AN3722" s="12" t="e">
        <f>VLOOKUP(TRIM(AK3722),[1]Sheet1!$S:$T,2,FALSE)</f>
        <v>#N/A</v>
      </c>
      <c r="AO3722" s="12">
        <f t="shared" si="725"/>
        <v>0</v>
      </c>
      <c r="AP3722" s="10">
        <f t="shared" si="726"/>
        <v>0</v>
      </c>
    </row>
    <row r="3723" spans="34:42" x14ac:dyDescent="0.2">
      <c r="AH3723" s="10">
        <v>6952958</v>
      </c>
      <c r="AI3723" s="10" t="s">
        <v>5628</v>
      </c>
      <c r="AJ3723" s="10">
        <v>152387</v>
      </c>
      <c r="AK3723" s="10" t="s">
        <v>584</v>
      </c>
      <c r="AL3723" s="10" t="s">
        <v>5438</v>
      </c>
      <c r="AM3723" s="10" t="s">
        <v>5448</v>
      </c>
      <c r="AN3723" s="12" t="e">
        <f>VLOOKUP(TRIM(AK3723),[1]Sheet1!$S:$T,2,FALSE)</f>
        <v>#N/A</v>
      </c>
      <c r="AO3723" s="12">
        <f t="shared" si="725"/>
        <v>0</v>
      </c>
      <c r="AP3723" s="10">
        <f t="shared" si="726"/>
        <v>0</v>
      </c>
    </row>
    <row r="3724" spans="34:42" x14ac:dyDescent="0.2">
      <c r="AH3724" s="10">
        <v>6784150</v>
      </c>
      <c r="AI3724" s="10" t="s">
        <v>5599</v>
      </c>
      <c r="AJ3724" s="10">
        <v>152388</v>
      </c>
      <c r="AK3724" s="10" t="s">
        <v>4383</v>
      </c>
      <c r="AL3724" s="10" t="s">
        <v>5446</v>
      </c>
      <c r="AM3724" s="10" t="s">
        <v>5735</v>
      </c>
      <c r="AN3724" s="12" t="e">
        <f>VLOOKUP(TRIM(AK3724),[1]Sheet1!$S:$T,2,FALSE)</f>
        <v>#N/A</v>
      </c>
      <c r="AO3724" s="12">
        <f t="shared" si="725"/>
        <v>0</v>
      </c>
      <c r="AP3724" s="10">
        <f t="shared" si="726"/>
        <v>0</v>
      </c>
    </row>
    <row r="3725" spans="34:42" x14ac:dyDescent="0.2">
      <c r="AH3725" s="10">
        <v>6784150</v>
      </c>
      <c r="AI3725" s="10" t="s">
        <v>5599</v>
      </c>
      <c r="AJ3725" s="10">
        <v>152389</v>
      </c>
      <c r="AK3725" s="10" t="s">
        <v>1352</v>
      </c>
      <c r="AL3725" s="10" t="s">
        <v>5575</v>
      </c>
      <c r="AM3725" s="10" t="s">
        <v>5440</v>
      </c>
      <c r="AN3725" s="12" t="e">
        <f>VLOOKUP(TRIM(AK3725),[1]Sheet1!$S:$T,2,FALSE)</f>
        <v>#N/A</v>
      </c>
      <c r="AO3725" s="12">
        <f t="shared" si="725"/>
        <v>0</v>
      </c>
      <c r="AP3725" s="10">
        <f t="shared" si="726"/>
        <v>0</v>
      </c>
    </row>
    <row r="3726" spans="34:42" x14ac:dyDescent="0.2">
      <c r="AH3726" s="10">
        <v>6784150</v>
      </c>
      <c r="AI3726" s="10" t="s">
        <v>5599</v>
      </c>
      <c r="AJ3726" s="10">
        <v>152390</v>
      </c>
      <c r="AK3726" s="10" t="s">
        <v>1352</v>
      </c>
      <c r="AL3726" s="10" t="s">
        <v>5575</v>
      </c>
      <c r="AM3726" s="10" t="s">
        <v>5427</v>
      </c>
      <c r="AN3726" s="12" t="e">
        <f>VLOOKUP(TRIM(AK3726),[1]Sheet1!$S:$T,2,FALSE)</f>
        <v>#N/A</v>
      </c>
      <c r="AO3726" s="12">
        <f t="shared" si="725"/>
        <v>0</v>
      </c>
      <c r="AP3726" s="10">
        <f t="shared" si="726"/>
        <v>0</v>
      </c>
    </row>
    <row r="3727" spans="34:42" x14ac:dyDescent="0.2">
      <c r="AH3727" s="10">
        <v>6784200</v>
      </c>
      <c r="AI3727" s="10" t="s">
        <v>5610</v>
      </c>
      <c r="AJ3727" s="10">
        <v>152391</v>
      </c>
      <c r="AK3727" s="10" t="s">
        <v>2049</v>
      </c>
      <c r="AL3727" s="10" t="s">
        <v>5583</v>
      </c>
      <c r="AM3727" s="10" t="s">
        <v>5424</v>
      </c>
      <c r="AN3727" s="12" t="e">
        <f>VLOOKUP(TRIM(AK3727),[1]Sheet1!$S:$T,2,FALSE)</f>
        <v>#N/A</v>
      </c>
      <c r="AO3727" s="12">
        <f t="shared" si="725"/>
        <v>0</v>
      </c>
      <c r="AP3727" s="10">
        <f t="shared" si="726"/>
        <v>0</v>
      </c>
    </row>
    <row r="3728" spans="34:42" x14ac:dyDescent="0.2">
      <c r="AH3728" s="10">
        <v>6787475</v>
      </c>
      <c r="AI3728" s="10" t="s">
        <v>5672</v>
      </c>
      <c r="AJ3728" s="10">
        <v>152392</v>
      </c>
      <c r="AK3728" s="10" t="s">
        <v>2194</v>
      </c>
      <c r="AL3728" s="10" t="s">
        <v>5583</v>
      </c>
      <c r="AM3728" s="10" t="s">
        <v>5476</v>
      </c>
      <c r="AN3728" s="12" t="e">
        <f>VLOOKUP(TRIM(AK3728),[1]Sheet1!$S:$T,2,FALSE)</f>
        <v>#N/A</v>
      </c>
      <c r="AO3728" s="12">
        <f t="shared" si="725"/>
        <v>0</v>
      </c>
      <c r="AP3728" s="10">
        <f t="shared" si="726"/>
        <v>0</v>
      </c>
    </row>
    <row r="3729" spans="34:42" x14ac:dyDescent="0.2">
      <c r="AH3729" s="10">
        <v>6782918</v>
      </c>
      <c r="AI3729" s="10" t="s">
        <v>5619</v>
      </c>
      <c r="AJ3729" s="10">
        <v>152393</v>
      </c>
      <c r="AK3729" s="10" t="s">
        <v>586</v>
      </c>
      <c r="AL3729" s="10" t="s">
        <v>5583</v>
      </c>
      <c r="AM3729" s="10" t="s">
        <v>5439</v>
      </c>
      <c r="AN3729" s="12" t="e">
        <f>VLOOKUP(TRIM(AK3729),[1]Sheet1!$S:$T,2,FALSE)</f>
        <v>#N/A</v>
      </c>
      <c r="AO3729" s="12">
        <f t="shared" si="725"/>
        <v>0</v>
      </c>
      <c r="AP3729" s="10">
        <f t="shared" si="726"/>
        <v>0</v>
      </c>
    </row>
    <row r="3730" spans="34:42" x14ac:dyDescent="0.2">
      <c r="AH3730" s="10">
        <v>6783935</v>
      </c>
      <c r="AI3730" s="10" t="s">
        <v>5787</v>
      </c>
      <c r="AJ3730" s="10">
        <v>152394</v>
      </c>
      <c r="AK3730" s="10" t="s">
        <v>588</v>
      </c>
      <c r="AL3730" s="10" t="s">
        <v>5438</v>
      </c>
      <c r="AM3730" s="10" t="s">
        <v>5486</v>
      </c>
      <c r="AN3730" s="12" t="e">
        <f>VLOOKUP(TRIM(AK3730),[1]Sheet1!$S:$T,2,FALSE)</f>
        <v>#N/A</v>
      </c>
      <c r="AO3730" s="12">
        <f t="shared" si="725"/>
        <v>0</v>
      </c>
      <c r="AP3730" s="10">
        <f t="shared" si="726"/>
        <v>0</v>
      </c>
    </row>
    <row r="3731" spans="34:42" x14ac:dyDescent="0.2">
      <c r="AH3731" s="10">
        <v>6784150</v>
      </c>
      <c r="AI3731" s="10" t="s">
        <v>5599</v>
      </c>
      <c r="AJ3731" s="10">
        <v>152395</v>
      </c>
      <c r="AK3731" s="10" t="s">
        <v>3191</v>
      </c>
      <c r="AL3731" s="10" t="s">
        <v>5438</v>
      </c>
      <c r="AM3731" s="10" t="s">
        <v>5513</v>
      </c>
      <c r="AN3731" s="12" t="e">
        <f>VLOOKUP(TRIM(AK3731),[1]Sheet1!$S:$T,2,FALSE)</f>
        <v>#N/A</v>
      </c>
      <c r="AO3731" s="12">
        <f t="shared" si="725"/>
        <v>0</v>
      </c>
      <c r="AP3731" s="10">
        <f t="shared" si="726"/>
        <v>0</v>
      </c>
    </row>
    <row r="3732" spans="34:42" x14ac:dyDescent="0.2">
      <c r="AH3732" s="10">
        <v>6784150</v>
      </c>
      <c r="AI3732" s="10" t="s">
        <v>5599</v>
      </c>
      <c r="AJ3732" s="10">
        <v>152395</v>
      </c>
      <c r="AK3732" s="10" t="s">
        <v>2031</v>
      </c>
      <c r="AL3732" s="10" t="s">
        <v>5438</v>
      </c>
      <c r="AM3732" s="10" t="s">
        <v>5530</v>
      </c>
      <c r="AN3732" s="12" t="e">
        <f>VLOOKUP(TRIM(AK3732),[1]Sheet1!$S:$T,2,FALSE)</f>
        <v>#N/A</v>
      </c>
      <c r="AO3732" s="12">
        <f t="shared" si="725"/>
        <v>0</v>
      </c>
      <c r="AP3732" s="10">
        <f t="shared" si="726"/>
        <v>0</v>
      </c>
    </row>
    <row r="3733" spans="34:42" x14ac:dyDescent="0.2">
      <c r="AH3733" s="10">
        <v>6784150</v>
      </c>
      <c r="AI3733" s="10" t="s">
        <v>5599</v>
      </c>
      <c r="AJ3733" s="10">
        <v>152395</v>
      </c>
      <c r="AK3733" s="10" t="s">
        <v>2515</v>
      </c>
      <c r="AL3733" s="10" t="s">
        <v>5438</v>
      </c>
      <c r="AM3733" s="10" t="s">
        <v>5424</v>
      </c>
      <c r="AN3733" s="12" t="e">
        <f>VLOOKUP(TRIM(AK3733),[1]Sheet1!$S:$T,2,FALSE)</f>
        <v>#N/A</v>
      </c>
      <c r="AO3733" s="12">
        <f t="shared" si="725"/>
        <v>0</v>
      </c>
      <c r="AP3733" s="10">
        <f t="shared" si="726"/>
        <v>0</v>
      </c>
    </row>
    <row r="3734" spans="34:42" x14ac:dyDescent="0.2">
      <c r="AH3734" s="10">
        <v>6784150</v>
      </c>
      <c r="AI3734" s="10" t="s">
        <v>5599</v>
      </c>
      <c r="AJ3734" s="10">
        <v>152395</v>
      </c>
      <c r="AK3734" s="10" t="s">
        <v>2027</v>
      </c>
      <c r="AL3734" s="10" t="s">
        <v>5438</v>
      </c>
      <c r="AM3734" s="10" t="s">
        <v>5442</v>
      </c>
      <c r="AN3734" s="12" t="e">
        <f>VLOOKUP(TRIM(AK3734),[1]Sheet1!$S:$T,2,FALSE)</f>
        <v>#N/A</v>
      </c>
      <c r="AO3734" s="12">
        <f t="shared" si="725"/>
        <v>0</v>
      </c>
      <c r="AP3734" s="10">
        <f t="shared" si="726"/>
        <v>0</v>
      </c>
    </row>
    <row r="3735" spans="34:42" x14ac:dyDescent="0.2">
      <c r="AH3735" s="10">
        <v>6784150</v>
      </c>
      <c r="AI3735" s="10" t="s">
        <v>5599</v>
      </c>
      <c r="AJ3735" s="10">
        <v>152395</v>
      </c>
      <c r="AK3735" s="10" t="s">
        <v>2025</v>
      </c>
      <c r="AL3735" s="10" t="s">
        <v>5438</v>
      </c>
      <c r="AM3735" s="10" t="s">
        <v>6428</v>
      </c>
      <c r="AN3735" s="12" t="e">
        <f>VLOOKUP(TRIM(AK3735),[1]Sheet1!$S:$T,2,FALSE)</f>
        <v>#N/A</v>
      </c>
      <c r="AO3735" s="12">
        <f t="shared" si="725"/>
        <v>0</v>
      </c>
      <c r="AP3735" s="10">
        <f t="shared" si="726"/>
        <v>0</v>
      </c>
    </row>
    <row r="3736" spans="34:42" x14ac:dyDescent="0.2">
      <c r="AH3736" s="10">
        <v>6784263</v>
      </c>
      <c r="AI3736" s="10" t="s">
        <v>5533</v>
      </c>
      <c r="AJ3736" s="10">
        <v>152396</v>
      </c>
      <c r="AK3736" s="10" t="s">
        <v>590</v>
      </c>
      <c r="AL3736" s="10" t="s">
        <v>5438</v>
      </c>
      <c r="AM3736" s="10" t="s">
        <v>5474</v>
      </c>
      <c r="AN3736" s="12" t="e">
        <f>VLOOKUP(TRIM(AK3736),[1]Sheet1!$S:$T,2,FALSE)</f>
        <v>#N/A</v>
      </c>
      <c r="AO3736" s="12">
        <f t="shared" si="725"/>
        <v>0</v>
      </c>
      <c r="AP3736" s="10">
        <f t="shared" si="726"/>
        <v>0</v>
      </c>
    </row>
    <row r="3737" spans="34:42" x14ac:dyDescent="0.2">
      <c r="AH3737" s="10">
        <v>7612372</v>
      </c>
      <c r="AI3737" s="10" t="s">
        <v>6173</v>
      </c>
      <c r="AJ3737" s="10">
        <v>152397</v>
      </c>
      <c r="AK3737" s="10" t="s">
        <v>137</v>
      </c>
      <c r="AL3737" s="10" t="s">
        <v>5438</v>
      </c>
      <c r="AM3737" s="10" t="s">
        <v>5474</v>
      </c>
      <c r="AN3737" s="12" t="e">
        <f>VLOOKUP(TRIM(AK3737),[1]Sheet1!$S:$T,2,FALSE)</f>
        <v>#N/A</v>
      </c>
      <c r="AO3737" s="12">
        <f t="shared" si="725"/>
        <v>0</v>
      </c>
      <c r="AP3737" s="10">
        <f t="shared" si="726"/>
        <v>0</v>
      </c>
    </row>
    <row r="3738" spans="34:42" x14ac:dyDescent="0.2">
      <c r="AH3738" s="10">
        <v>6820144</v>
      </c>
      <c r="AI3738" s="10" t="s">
        <v>6369</v>
      </c>
      <c r="AJ3738" s="10">
        <v>152398</v>
      </c>
      <c r="AK3738" s="10" t="s">
        <v>2363</v>
      </c>
      <c r="AL3738" s="10" t="s">
        <v>5446</v>
      </c>
      <c r="AM3738" s="10" t="s">
        <v>5477</v>
      </c>
      <c r="AN3738" s="12" t="e">
        <f>VLOOKUP(TRIM(AK3738),[1]Sheet1!$S:$T,2,FALSE)</f>
        <v>#N/A</v>
      </c>
      <c r="AO3738" s="12">
        <f t="shared" si="725"/>
        <v>0</v>
      </c>
      <c r="AP3738" s="10">
        <f t="shared" si="726"/>
        <v>0</v>
      </c>
    </row>
    <row r="3739" spans="34:42" x14ac:dyDescent="0.2">
      <c r="AH3739" s="10">
        <v>6820144</v>
      </c>
      <c r="AI3739" s="10" t="s">
        <v>6369</v>
      </c>
      <c r="AJ3739" s="10">
        <v>152398</v>
      </c>
      <c r="AK3739" s="10" t="s">
        <v>4823</v>
      </c>
      <c r="AL3739" s="10" t="s">
        <v>5446</v>
      </c>
      <c r="AM3739" s="10" t="s">
        <v>5477</v>
      </c>
      <c r="AN3739" s="12" t="e">
        <f>VLOOKUP(TRIM(AK3739),[1]Sheet1!$S:$T,2,FALSE)</f>
        <v>#N/A</v>
      </c>
      <c r="AO3739" s="12">
        <f t="shared" si="725"/>
        <v>0</v>
      </c>
      <c r="AP3739" s="10">
        <f t="shared" si="726"/>
        <v>0</v>
      </c>
    </row>
    <row r="3740" spans="34:42" x14ac:dyDescent="0.2">
      <c r="AH3740" s="10">
        <v>6786453</v>
      </c>
      <c r="AI3740" s="10" t="s">
        <v>5646</v>
      </c>
      <c r="AJ3740" s="10">
        <v>152399</v>
      </c>
      <c r="AK3740" s="10" t="s">
        <v>1267</v>
      </c>
      <c r="AL3740" s="10" t="s">
        <v>5438</v>
      </c>
      <c r="AM3740" s="10" t="s">
        <v>6304</v>
      </c>
      <c r="AN3740" s="12" t="e">
        <f>VLOOKUP(TRIM(AK3740),[1]Sheet1!$S:$T,2,FALSE)</f>
        <v>#N/A</v>
      </c>
      <c r="AO3740" s="12">
        <f t="shared" si="725"/>
        <v>0</v>
      </c>
      <c r="AP3740" s="10">
        <f t="shared" si="726"/>
        <v>0</v>
      </c>
    </row>
    <row r="3741" spans="34:42" x14ac:dyDescent="0.2">
      <c r="AH3741" s="10">
        <v>7620735</v>
      </c>
      <c r="AI3741" s="10" t="s">
        <v>6429</v>
      </c>
      <c r="AJ3741" s="10">
        <v>152400</v>
      </c>
      <c r="AK3741" s="10" t="s">
        <v>1042</v>
      </c>
      <c r="AL3741" s="10" t="s">
        <v>5446</v>
      </c>
      <c r="AM3741" s="10" t="s">
        <v>5518</v>
      </c>
      <c r="AN3741" s="12" t="e">
        <f>VLOOKUP(TRIM(AK3741),[1]Sheet1!$S:$T,2,FALSE)</f>
        <v>#N/A</v>
      </c>
      <c r="AO3741" s="12">
        <f t="shared" si="725"/>
        <v>0</v>
      </c>
      <c r="AP3741" s="10">
        <f t="shared" si="726"/>
        <v>0</v>
      </c>
    </row>
    <row r="3742" spans="34:42" x14ac:dyDescent="0.2">
      <c r="AH3742" s="10">
        <v>7620735</v>
      </c>
      <c r="AI3742" s="10" t="s">
        <v>6429</v>
      </c>
      <c r="AJ3742" s="10">
        <v>152400</v>
      </c>
      <c r="AK3742" s="10" t="s">
        <v>3208</v>
      </c>
      <c r="AL3742" s="10" t="s">
        <v>5446</v>
      </c>
      <c r="AM3742" s="10" t="s">
        <v>5518</v>
      </c>
      <c r="AN3742" s="12" t="e">
        <f>VLOOKUP(TRIM(AK3742),[1]Sheet1!$S:$T,2,FALSE)</f>
        <v>#N/A</v>
      </c>
      <c r="AO3742" s="12">
        <f t="shared" si="725"/>
        <v>0</v>
      </c>
      <c r="AP3742" s="10">
        <f t="shared" si="726"/>
        <v>0</v>
      </c>
    </row>
    <row r="3743" spans="34:42" x14ac:dyDescent="0.2">
      <c r="AH3743" s="10">
        <v>7620735</v>
      </c>
      <c r="AI3743" s="10" t="s">
        <v>6429</v>
      </c>
      <c r="AJ3743" s="10">
        <v>152400</v>
      </c>
      <c r="AK3743" s="10" t="s">
        <v>1917</v>
      </c>
      <c r="AL3743" s="10" t="s">
        <v>5446</v>
      </c>
      <c r="AM3743" s="10" t="s">
        <v>5518</v>
      </c>
      <c r="AN3743" s="12" t="e">
        <f>VLOOKUP(TRIM(AK3743),[1]Sheet1!$S:$T,2,FALSE)</f>
        <v>#N/A</v>
      </c>
      <c r="AO3743" s="12">
        <f t="shared" si="725"/>
        <v>0</v>
      </c>
      <c r="AP3743" s="10">
        <f t="shared" si="726"/>
        <v>0</v>
      </c>
    </row>
    <row r="3744" spans="34:42" x14ac:dyDescent="0.2">
      <c r="AH3744" s="10">
        <v>7620735</v>
      </c>
      <c r="AI3744" s="10" t="s">
        <v>6429</v>
      </c>
      <c r="AJ3744" s="10">
        <v>152400</v>
      </c>
      <c r="AK3744" s="10" t="s">
        <v>4976</v>
      </c>
      <c r="AL3744" s="10" t="s">
        <v>5446</v>
      </c>
      <c r="AM3744" s="10" t="s">
        <v>5518</v>
      </c>
      <c r="AN3744" s="12" t="e">
        <f>VLOOKUP(TRIM(AK3744),[1]Sheet1!$S:$T,2,FALSE)</f>
        <v>#N/A</v>
      </c>
      <c r="AO3744" s="12">
        <f t="shared" si="725"/>
        <v>0</v>
      </c>
      <c r="AP3744" s="10">
        <f t="shared" si="726"/>
        <v>0</v>
      </c>
    </row>
    <row r="3745" spans="34:42" x14ac:dyDescent="0.2">
      <c r="AH3745" s="10">
        <v>7620735</v>
      </c>
      <c r="AI3745" s="10" t="s">
        <v>6429</v>
      </c>
      <c r="AJ3745" s="10">
        <v>152400</v>
      </c>
      <c r="AK3745" s="10" t="s">
        <v>2083</v>
      </c>
      <c r="AL3745" s="10" t="s">
        <v>5446</v>
      </c>
      <c r="AM3745" s="10" t="s">
        <v>5518</v>
      </c>
      <c r="AN3745" s="12" t="e">
        <f>VLOOKUP(TRIM(AK3745),[1]Sheet1!$S:$T,2,FALSE)</f>
        <v>#N/A</v>
      </c>
      <c r="AO3745" s="12">
        <f t="shared" si="725"/>
        <v>0</v>
      </c>
      <c r="AP3745" s="10">
        <f t="shared" si="726"/>
        <v>0</v>
      </c>
    </row>
    <row r="3746" spans="34:42" x14ac:dyDescent="0.2">
      <c r="AH3746" s="10">
        <v>7620735</v>
      </c>
      <c r="AI3746" s="10" t="s">
        <v>6429</v>
      </c>
      <c r="AJ3746" s="10">
        <v>152400</v>
      </c>
      <c r="AK3746" s="10" t="s">
        <v>3776</v>
      </c>
      <c r="AL3746" s="10" t="s">
        <v>5446</v>
      </c>
      <c r="AM3746" s="10" t="s">
        <v>5518</v>
      </c>
      <c r="AN3746" s="12" t="e">
        <f>VLOOKUP(TRIM(AK3746),[1]Sheet1!$S:$T,2,FALSE)</f>
        <v>#N/A</v>
      </c>
      <c r="AO3746" s="12">
        <f t="shared" si="725"/>
        <v>0</v>
      </c>
      <c r="AP3746" s="10">
        <f t="shared" si="726"/>
        <v>0</v>
      </c>
    </row>
    <row r="3747" spans="34:42" x14ac:dyDescent="0.2">
      <c r="AH3747" s="10">
        <v>7620735</v>
      </c>
      <c r="AI3747" s="10" t="s">
        <v>6429</v>
      </c>
      <c r="AJ3747" s="10">
        <v>152400</v>
      </c>
      <c r="AK3747" s="10" t="s">
        <v>4940</v>
      </c>
      <c r="AL3747" s="10" t="s">
        <v>5446</v>
      </c>
      <c r="AM3747" s="10" t="s">
        <v>5477</v>
      </c>
      <c r="AN3747" s="12" t="e">
        <f>VLOOKUP(TRIM(AK3747),[1]Sheet1!$S:$T,2,FALSE)</f>
        <v>#N/A</v>
      </c>
      <c r="AO3747" s="12">
        <f t="shared" si="725"/>
        <v>0</v>
      </c>
      <c r="AP3747" s="10">
        <f t="shared" si="726"/>
        <v>0</v>
      </c>
    </row>
    <row r="3748" spans="34:42" x14ac:dyDescent="0.2">
      <c r="AH3748" s="10">
        <v>7620735</v>
      </c>
      <c r="AI3748" s="10" t="s">
        <v>6429</v>
      </c>
      <c r="AJ3748" s="10">
        <v>152400</v>
      </c>
      <c r="AK3748" s="10" t="s">
        <v>597</v>
      </c>
      <c r="AL3748" s="10" t="s">
        <v>5446</v>
      </c>
      <c r="AM3748" s="10" t="s">
        <v>5477</v>
      </c>
      <c r="AN3748" s="12" t="e">
        <f>VLOOKUP(TRIM(AK3748),[1]Sheet1!$S:$T,2,FALSE)</f>
        <v>#N/A</v>
      </c>
      <c r="AO3748" s="12">
        <f t="shared" si="725"/>
        <v>0</v>
      </c>
      <c r="AP3748" s="10">
        <f t="shared" si="726"/>
        <v>0</v>
      </c>
    </row>
    <row r="3749" spans="34:42" x14ac:dyDescent="0.2">
      <c r="AH3749" s="10">
        <v>7620735</v>
      </c>
      <c r="AI3749" s="10" t="s">
        <v>6429</v>
      </c>
      <c r="AJ3749" s="10">
        <v>152400</v>
      </c>
      <c r="AK3749" s="10" t="s">
        <v>4954</v>
      </c>
      <c r="AL3749" s="10" t="s">
        <v>5446</v>
      </c>
      <c r="AM3749" s="10" t="s">
        <v>5477</v>
      </c>
      <c r="AN3749" s="12" t="e">
        <f>VLOOKUP(TRIM(AK3749),[1]Sheet1!$S:$T,2,FALSE)</f>
        <v>#N/A</v>
      </c>
      <c r="AO3749" s="12">
        <f t="shared" si="725"/>
        <v>0</v>
      </c>
      <c r="AP3749" s="10">
        <f t="shared" si="726"/>
        <v>0</v>
      </c>
    </row>
    <row r="3750" spans="34:42" x14ac:dyDescent="0.2">
      <c r="AH3750" s="10">
        <v>7620735</v>
      </c>
      <c r="AI3750" s="10" t="s">
        <v>6429</v>
      </c>
      <c r="AJ3750" s="10">
        <v>152400</v>
      </c>
      <c r="AK3750" s="10" t="s">
        <v>4969</v>
      </c>
      <c r="AL3750" s="10" t="s">
        <v>5446</v>
      </c>
      <c r="AM3750" s="10" t="s">
        <v>5477</v>
      </c>
      <c r="AN3750" s="12" t="e">
        <f>VLOOKUP(TRIM(AK3750),[1]Sheet1!$S:$T,2,FALSE)</f>
        <v>#N/A</v>
      </c>
      <c r="AO3750" s="12">
        <f t="shared" si="725"/>
        <v>0</v>
      </c>
      <c r="AP3750" s="10">
        <f t="shared" si="726"/>
        <v>0</v>
      </c>
    </row>
    <row r="3751" spans="34:42" x14ac:dyDescent="0.2">
      <c r="AH3751" s="10">
        <v>7620735</v>
      </c>
      <c r="AI3751" s="10" t="s">
        <v>6429</v>
      </c>
      <c r="AJ3751" s="10">
        <v>152400</v>
      </c>
      <c r="AK3751" s="10" t="s">
        <v>1174</v>
      </c>
      <c r="AL3751" s="10" t="s">
        <v>5446</v>
      </c>
      <c r="AM3751" s="10" t="s">
        <v>5477</v>
      </c>
      <c r="AN3751" s="12" t="e">
        <f>VLOOKUP(TRIM(AK3751),[1]Sheet1!$S:$T,2,FALSE)</f>
        <v>#N/A</v>
      </c>
      <c r="AO3751" s="12">
        <f t="shared" si="725"/>
        <v>0</v>
      </c>
      <c r="AP3751" s="10">
        <f t="shared" si="726"/>
        <v>0</v>
      </c>
    </row>
    <row r="3752" spans="34:42" x14ac:dyDescent="0.2">
      <c r="AH3752" s="10">
        <v>7620735</v>
      </c>
      <c r="AI3752" s="10" t="s">
        <v>6429</v>
      </c>
      <c r="AJ3752" s="10">
        <v>152400</v>
      </c>
      <c r="AK3752" s="10" t="s">
        <v>3787</v>
      </c>
      <c r="AL3752" s="10" t="s">
        <v>5446</v>
      </c>
      <c r="AM3752" s="10" t="s">
        <v>5477</v>
      </c>
      <c r="AN3752" s="12" t="e">
        <f>VLOOKUP(TRIM(AK3752),[1]Sheet1!$S:$T,2,FALSE)</f>
        <v>#N/A</v>
      </c>
      <c r="AO3752" s="12">
        <f t="shared" si="725"/>
        <v>0</v>
      </c>
      <c r="AP3752" s="10">
        <f t="shared" si="726"/>
        <v>0</v>
      </c>
    </row>
    <row r="3753" spans="34:42" x14ac:dyDescent="0.2">
      <c r="AH3753" s="10">
        <v>7620735</v>
      </c>
      <c r="AI3753" s="10" t="s">
        <v>6429</v>
      </c>
      <c r="AJ3753" s="10">
        <v>152400</v>
      </c>
      <c r="AK3753" s="10" t="s">
        <v>5078</v>
      </c>
      <c r="AL3753" s="10" t="s">
        <v>5446</v>
      </c>
      <c r="AM3753" s="10" t="s">
        <v>5477</v>
      </c>
      <c r="AN3753" s="12" t="e">
        <f>VLOOKUP(TRIM(AK3753),[1]Sheet1!$S:$T,2,FALSE)</f>
        <v>#N/A</v>
      </c>
      <c r="AO3753" s="12">
        <f t="shared" si="725"/>
        <v>0</v>
      </c>
      <c r="AP3753" s="10">
        <f t="shared" si="726"/>
        <v>0</v>
      </c>
    </row>
    <row r="3754" spans="34:42" x14ac:dyDescent="0.2">
      <c r="AH3754" s="10">
        <v>7620735</v>
      </c>
      <c r="AI3754" s="10" t="s">
        <v>6429</v>
      </c>
      <c r="AJ3754" s="10">
        <v>152400</v>
      </c>
      <c r="AK3754" s="10" t="s">
        <v>2526</v>
      </c>
      <c r="AL3754" s="10" t="s">
        <v>5446</v>
      </c>
      <c r="AM3754" s="10" t="s">
        <v>5477</v>
      </c>
      <c r="AN3754" s="12" t="e">
        <f>VLOOKUP(TRIM(AK3754),[1]Sheet1!$S:$T,2,FALSE)</f>
        <v>#N/A</v>
      </c>
      <c r="AO3754" s="12">
        <f t="shared" si="725"/>
        <v>0</v>
      </c>
      <c r="AP3754" s="10">
        <f t="shared" si="726"/>
        <v>0</v>
      </c>
    </row>
    <row r="3755" spans="34:42" x14ac:dyDescent="0.2">
      <c r="AH3755" s="10">
        <v>7620735</v>
      </c>
      <c r="AI3755" s="10" t="s">
        <v>6429</v>
      </c>
      <c r="AJ3755" s="10">
        <v>152400</v>
      </c>
      <c r="AK3755" s="10" t="s">
        <v>4983</v>
      </c>
      <c r="AL3755" s="10" t="s">
        <v>5446</v>
      </c>
      <c r="AM3755" s="10" t="s">
        <v>5477</v>
      </c>
      <c r="AN3755" s="12" t="e">
        <f>VLOOKUP(TRIM(AK3755),[1]Sheet1!$S:$T,2,FALSE)</f>
        <v>#N/A</v>
      </c>
      <c r="AO3755" s="12">
        <f t="shared" si="725"/>
        <v>0</v>
      </c>
      <c r="AP3755" s="10">
        <f t="shared" si="726"/>
        <v>0</v>
      </c>
    </row>
    <row r="3756" spans="34:42" x14ac:dyDescent="0.2">
      <c r="AH3756" s="10">
        <v>7620735</v>
      </c>
      <c r="AI3756" s="10" t="s">
        <v>6429</v>
      </c>
      <c r="AJ3756" s="10">
        <v>152400</v>
      </c>
      <c r="AK3756" s="10" t="s">
        <v>4965</v>
      </c>
      <c r="AL3756" s="10" t="s">
        <v>5446</v>
      </c>
      <c r="AM3756" s="10" t="s">
        <v>5477</v>
      </c>
      <c r="AN3756" s="12" t="e">
        <f>VLOOKUP(TRIM(AK3756),[1]Sheet1!$S:$T,2,FALSE)</f>
        <v>#N/A</v>
      </c>
      <c r="AO3756" s="12">
        <f t="shared" si="725"/>
        <v>0</v>
      </c>
      <c r="AP3756" s="10">
        <f t="shared" si="726"/>
        <v>0</v>
      </c>
    </row>
    <row r="3757" spans="34:42" x14ac:dyDescent="0.2">
      <c r="AH3757" s="10">
        <v>7620735</v>
      </c>
      <c r="AI3757" s="10" t="s">
        <v>6429</v>
      </c>
      <c r="AJ3757" s="10">
        <v>152400</v>
      </c>
      <c r="AK3757" s="10" t="s">
        <v>4938</v>
      </c>
      <c r="AL3757" s="10" t="s">
        <v>5446</v>
      </c>
      <c r="AM3757" s="10" t="s">
        <v>5518</v>
      </c>
      <c r="AN3757" s="12" t="e">
        <f>VLOOKUP(TRIM(AK3757),[1]Sheet1!$S:$T,2,FALSE)</f>
        <v>#N/A</v>
      </c>
      <c r="AO3757" s="12">
        <f t="shared" si="725"/>
        <v>0</v>
      </c>
      <c r="AP3757" s="10">
        <f t="shared" si="726"/>
        <v>0</v>
      </c>
    </row>
    <row r="3758" spans="34:42" x14ac:dyDescent="0.2">
      <c r="AH3758" s="10">
        <v>7620735</v>
      </c>
      <c r="AI3758" s="10" t="s">
        <v>6429</v>
      </c>
      <c r="AJ3758" s="10">
        <v>152400</v>
      </c>
      <c r="AK3758" s="10" t="s">
        <v>4971</v>
      </c>
      <c r="AL3758" s="10" t="s">
        <v>5446</v>
      </c>
      <c r="AM3758" s="10" t="s">
        <v>5518</v>
      </c>
      <c r="AN3758" s="12" t="e">
        <f>VLOOKUP(TRIM(AK3758),[1]Sheet1!$S:$T,2,FALSE)</f>
        <v>#N/A</v>
      </c>
      <c r="AO3758" s="12">
        <f t="shared" si="725"/>
        <v>0</v>
      </c>
      <c r="AP3758" s="10">
        <f t="shared" si="726"/>
        <v>0</v>
      </c>
    </row>
    <row r="3759" spans="34:42" x14ac:dyDescent="0.2">
      <c r="AH3759" s="10">
        <v>7620735</v>
      </c>
      <c r="AI3759" s="10" t="s">
        <v>6429</v>
      </c>
      <c r="AJ3759" s="10">
        <v>152400</v>
      </c>
      <c r="AK3759" s="10" t="s">
        <v>2006</v>
      </c>
      <c r="AL3759" s="10" t="s">
        <v>5583</v>
      </c>
      <c r="AM3759" s="10" t="s">
        <v>5518</v>
      </c>
      <c r="AN3759" s="12" t="e">
        <f>VLOOKUP(TRIM(AK3759),[1]Sheet1!$S:$T,2,FALSE)</f>
        <v>#N/A</v>
      </c>
      <c r="AO3759" s="12">
        <f t="shared" si="725"/>
        <v>0</v>
      </c>
      <c r="AP3759" s="10">
        <f t="shared" si="726"/>
        <v>0</v>
      </c>
    </row>
    <row r="3760" spans="34:42" x14ac:dyDescent="0.2">
      <c r="AH3760" s="10">
        <v>7620735</v>
      </c>
      <c r="AI3760" s="10" t="s">
        <v>6429</v>
      </c>
      <c r="AJ3760" s="10">
        <v>152400</v>
      </c>
      <c r="AK3760" s="10" t="s">
        <v>595</v>
      </c>
      <c r="AL3760" s="10" t="s">
        <v>5446</v>
      </c>
      <c r="AM3760" s="10" t="s">
        <v>5518</v>
      </c>
      <c r="AN3760" s="12" t="e">
        <f>VLOOKUP(TRIM(AK3760),[1]Sheet1!$S:$T,2,FALSE)</f>
        <v>#N/A</v>
      </c>
      <c r="AO3760" s="12">
        <f t="shared" si="725"/>
        <v>0</v>
      </c>
      <c r="AP3760" s="10">
        <f t="shared" si="726"/>
        <v>0</v>
      </c>
    </row>
    <row r="3761" spans="34:42" x14ac:dyDescent="0.2">
      <c r="AH3761" s="10">
        <v>7620735</v>
      </c>
      <c r="AI3761" s="10" t="s">
        <v>6429</v>
      </c>
      <c r="AJ3761" s="10">
        <v>152400</v>
      </c>
      <c r="AK3761" s="10" t="s">
        <v>1176</v>
      </c>
      <c r="AL3761" s="10" t="s">
        <v>5446</v>
      </c>
      <c r="AM3761" s="10" t="s">
        <v>5477</v>
      </c>
      <c r="AN3761" s="12" t="e">
        <f>VLOOKUP(TRIM(AK3761),[1]Sheet1!$S:$T,2,FALSE)</f>
        <v>#N/A</v>
      </c>
      <c r="AO3761" s="12">
        <f t="shared" si="725"/>
        <v>0</v>
      </c>
      <c r="AP3761" s="10">
        <f t="shared" si="726"/>
        <v>0</v>
      </c>
    </row>
    <row r="3762" spans="34:42" x14ac:dyDescent="0.2">
      <c r="AH3762" s="10">
        <v>7620735</v>
      </c>
      <c r="AI3762" s="10" t="s">
        <v>6429</v>
      </c>
      <c r="AJ3762" s="10">
        <v>152400</v>
      </c>
      <c r="AK3762" s="10" t="s">
        <v>3734</v>
      </c>
      <c r="AL3762" s="10" t="s">
        <v>5446</v>
      </c>
      <c r="AM3762" s="10" t="s">
        <v>5518</v>
      </c>
      <c r="AN3762" s="12" t="e">
        <f>VLOOKUP(TRIM(AK3762),[1]Sheet1!$S:$T,2,FALSE)</f>
        <v>#N/A</v>
      </c>
      <c r="AO3762" s="12">
        <f t="shared" si="725"/>
        <v>0</v>
      </c>
      <c r="AP3762" s="10">
        <f t="shared" si="726"/>
        <v>0</v>
      </c>
    </row>
    <row r="3763" spans="34:42" x14ac:dyDescent="0.2">
      <c r="AH3763" s="10">
        <v>7620735</v>
      </c>
      <c r="AI3763" s="10" t="s">
        <v>6429</v>
      </c>
      <c r="AJ3763" s="10">
        <v>152400</v>
      </c>
      <c r="AK3763" s="10" t="s">
        <v>593</v>
      </c>
      <c r="AL3763" s="10" t="s">
        <v>5446</v>
      </c>
      <c r="AM3763" s="10" t="s">
        <v>5505</v>
      </c>
      <c r="AN3763" s="12" t="e">
        <f>VLOOKUP(TRIM(AK3763),[1]Sheet1!$S:$T,2,FALSE)</f>
        <v>#N/A</v>
      </c>
      <c r="AO3763" s="12">
        <f t="shared" si="725"/>
        <v>0</v>
      </c>
      <c r="AP3763" s="10">
        <f t="shared" si="726"/>
        <v>0</v>
      </c>
    </row>
    <row r="3764" spans="34:42" x14ac:dyDescent="0.2">
      <c r="AH3764" s="10">
        <v>6784150</v>
      </c>
      <c r="AI3764" s="10" t="s">
        <v>5599</v>
      </c>
      <c r="AJ3764" s="10">
        <v>152401</v>
      </c>
      <c r="AK3764" s="10" t="s">
        <v>2365</v>
      </c>
      <c r="AL3764" s="10" t="s">
        <v>5446</v>
      </c>
      <c r="AM3764" s="10" t="s">
        <v>5448</v>
      </c>
      <c r="AN3764" s="12" t="e">
        <f>VLOOKUP(TRIM(AK3764),[1]Sheet1!$S:$T,2,FALSE)</f>
        <v>#N/A</v>
      </c>
      <c r="AO3764" s="12">
        <f t="shared" si="725"/>
        <v>0</v>
      </c>
      <c r="AP3764" s="10">
        <f t="shared" si="726"/>
        <v>0</v>
      </c>
    </row>
    <row r="3765" spans="34:42" x14ac:dyDescent="0.2">
      <c r="AH3765" s="10">
        <v>6784026</v>
      </c>
      <c r="AI3765" s="10" t="s">
        <v>5574</v>
      </c>
      <c r="AJ3765" s="10">
        <v>152402</v>
      </c>
      <c r="AK3765" s="10" t="s">
        <v>2760</v>
      </c>
      <c r="AL3765" s="10" t="s">
        <v>5438</v>
      </c>
      <c r="AM3765" s="10" t="s">
        <v>5514</v>
      </c>
      <c r="AN3765" s="12" t="e">
        <f>VLOOKUP(TRIM(AK3765),[1]Sheet1!$S:$T,2,FALSE)</f>
        <v>#N/A</v>
      </c>
      <c r="AO3765" s="12">
        <f t="shared" si="725"/>
        <v>0</v>
      </c>
      <c r="AP3765" s="10">
        <f t="shared" si="726"/>
        <v>0</v>
      </c>
    </row>
    <row r="3766" spans="34:42" x14ac:dyDescent="0.2">
      <c r="AH3766" s="10">
        <v>6784026</v>
      </c>
      <c r="AI3766" s="10" t="s">
        <v>5574</v>
      </c>
      <c r="AJ3766" s="10">
        <v>152402</v>
      </c>
      <c r="AK3766" s="10" t="s">
        <v>1937</v>
      </c>
      <c r="AL3766" s="10" t="s">
        <v>5575</v>
      </c>
      <c r="AM3766" s="10" t="s">
        <v>5908</v>
      </c>
      <c r="AN3766" s="12" t="e">
        <f>VLOOKUP(TRIM(AK3766),[1]Sheet1!$S:$T,2,FALSE)</f>
        <v>#N/A</v>
      </c>
      <c r="AO3766" s="12">
        <f t="shared" si="725"/>
        <v>0</v>
      </c>
      <c r="AP3766" s="10">
        <f t="shared" si="726"/>
        <v>0</v>
      </c>
    </row>
    <row r="3767" spans="34:42" x14ac:dyDescent="0.2">
      <c r="AH3767" s="10">
        <v>6784026</v>
      </c>
      <c r="AI3767" s="10" t="s">
        <v>5574</v>
      </c>
      <c r="AJ3767" s="10">
        <v>152402</v>
      </c>
      <c r="AK3767" s="10" t="s">
        <v>1943</v>
      </c>
      <c r="AL3767" s="10" t="s">
        <v>5572</v>
      </c>
      <c r="AM3767" s="10" t="s">
        <v>5555</v>
      </c>
      <c r="AN3767" s="12" t="e">
        <f>VLOOKUP(TRIM(AK3767),[1]Sheet1!$S:$T,2,FALSE)</f>
        <v>#N/A</v>
      </c>
      <c r="AO3767" s="12">
        <f t="shared" si="725"/>
        <v>0</v>
      </c>
      <c r="AP3767" s="10">
        <f t="shared" si="726"/>
        <v>0</v>
      </c>
    </row>
    <row r="3768" spans="34:42" x14ac:dyDescent="0.2">
      <c r="AH3768" s="10">
        <v>6784026</v>
      </c>
      <c r="AI3768" s="10" t="s">
        <v>5574</v>
      </c>
      <c r="AJ3768" s="10">
        <v>152402</v>
      </c>
      <c r="AK3768" s="10" t="s">
        <v>1939</v>
      </c>
      <c r="AL3768" s="10" t="s">
        <v>5572</v>
      </c>
      <c r="AM3768" s="10" t="s">
        <v>6366</v>
      </c>
      <c r="AN3768" s="12" t="e">
        <f>VLOOKUP(TRIM(AK3768),[1]Sheet1!$S:$T,2,FALSE)</f>
        <v>#N/A</v>
      </c>
      <c r="AO3768" s="12">
        <f t="shared" si="725"/>
        <v>0</v>
      </c>
      <c r="AP3768" s="10">
        <f t="shared" si="726"/>
        <v>0</v>
      </c>
    </row>
    <row r="3769" spans="34:42" x14ac:dyDescent="0.2">
      <c r="AH3769" s="10">
        <v>6784026</v>
      </c>
      <c r="AI3769" s="10" t="s">
        <v>5574</v>
      </c>
      <c r="AJ3769" s="10">
        <v>152402</v>
      </c>
      <c r="AK3769" s="10" t="s">
        <v>1984</v>
      </c>
      <c r="AL3769" s="10" t="s">
        <v>5572</v>
      </c>
      <c r="AM3769" s="10" t="s">
        <v>5427</v>
      </c>
      <c r="AN3769" s="12" t="e">
        <f>VLOOKUP(TRIM(AK3769),[1]Sheet1!$S:$T,2,FALSE)</f>
        <v>#N/A</v>
      </c>
      <c r="AO3769" s="12">
        <f t="shared" si="725"/>
        <v>0</v>
      </c>
      <c r="AP3769" s="10">
        <f t="shared" si="726"/>
        <v>0</v>
      </c>
    </row>
    <row r="3770" spans="34:42" x14ac:dyDescent="0.2">
      <c r="AH3770" s="10">
        <v>6784026</v>
      </c>
      <c r="AI3770" s="10" t="s">
        <v>5574</v>
      </c>
      <c r="AJ3770" s="10">
        <v>152402</v>
      </c>
      <c r="AK3770" s="10" t="s">
        <v>3191</v>
      </c>
      <c r="AL3770" s="10" t="s">
        <v>5438</v>
      </c>
      <c r="AM3770" s="10" t="s">
        <v>5529</v>
      </c>
      <c r="AN3770" s="12" t="e">
        <f>VLOOKUP(TRIM(AK3770),[1]Sheet1!$S:$T,2,FALSE)</f>
        <v>#N/A</v>
      </c>
      <c r="AO3770" s="12">
        <f t="shared" si="725"/>
        <v>0</v>
      </c>
      <c r="AP3770" s="10">
        <f t="shared" si="726"/>
        <v>0</v>
      </c>
    </row>
    <row r="3771" spans="34:42" x14ac:dyDescent="0.2">
      <c r="AH3771" s="10">
        <v>6784024</v>
      </c>
      <c r="AI3771" s="10" t="s">
        <v>5600</v>
      </c>
      <c r="AJ3771" s="10">
        <v>152403</v>
      </c>
      <c r="AK3771" s="10" t="s">
        <v>1937</v>
      </c>
      <c r="AL3771" s="10" t="s">
        <v>5575</v>
      </c>
      <c r="AM3771" s="10" t="s">
        <v>5596</v>
      </c>
      <c r="AN3771" s="12" t="e">
        <f>VLOOKUP(TRIM(AK3771),[1]Sheet1!$S:$T,2,FALSE)</f>
        <v>#N/A</v>
      </c>
      <c r="AO3771" s="12">
        <f t="shared" si="725"/>
        <v>0</v>
      </c>
      <c r="AP3771" s="10">
        <f t="shared" si="726"/>
        <v>0</v>
      </c>
    </row>
    <row r="3772" spans="34:42" x14ac:dyDescent="0.2">
      <c r="AH3772" s="10">
        <v>6784024</v>
      </c>
      <c r="AI3772" s="10" t="s">
        <v>5600</v>
      </c>
      <c r="AJ3772" s="10">
        <v>152403</v>
      </c>
      <c r="AK3772" s="10" t="s">
        <v>1939</v>
      </c>
      <c r="AL3772" s="10" t="s">
        <v>5572</v>
      </c>
      <c r="AM3772" s="10" t="s">
        <v>5577</v>
      </c>
      <c r="AN3772" s="12" t="e">
        <f>VLOOKUP(TRIM(AK3772),[1]Sheet1!$S:$T,2,FALSE)</f>
        <v>#N/A</v>
      </c>
      <c r="AO3772" s="12">
        <f t="shared" si="725"/>
        <v>0</v>
      </c>
      <c r="AP3772" s="10">
        <f t="shared" si="726"/>
        <v>0</v>
      </c>
    </row>
    <row r="3773" spans="34:42" x14ac:dyDescent="0.2">
      <c r="AH3773" s="10">
        <v>6784024</v>
      </c>
      <c r="AI3773" s="10" t="s">
        <v>5600</v>
      </c>
      <c r="AJ3773" s="10">
        <v>152403</v>
      </c>
      <c r="AK3773" s="10" t="s">
        <v>1941</v>
      </c>
      <c r="AL3773" s="10" t="s">
        <v>5572</v>
      </c>
      <c r="AM3773" s="10" t="s">
        <v>5555</v>
      </c>
      <c r="AN3773" s="12" t="e">
        <f>VLOOKUP(TRIM(AK3773),[1]Sheet1!$S:$T,2,FALSE)</f>
        <v>#N/A</v>
      </c>
      <c r="AO3773" s="12">
        <f t="shared" si="725"/>
        <v>0</v>
      </c>
      <c r="AP3773" s="10">
        <f t="shared" si="726"/>
        <v>0</v>
      </c>
    </row>
    <row r="3774" spans="34:42" x14ac:dyDescent="0.2">
      <c r="AH3774" s="10">
        <v>6784024</v>
      </c>
      <c r="AI3774" s="10" t="s">
        <v>5600</v>
      </c>
      <c r="AJ3774" s="10">
        <v>152403</v>
      </c>
      <c r="AK3774" s="10" t="s">
        <v>2760</v>
      </c>
      <c r="AL3774" s="10" t="s">
        <v>5438</v>
      </c>
      <c r="AM3774" s="10" t="s">
        <v>5507</v>
      </c>
      <c r="AN3774" s="12" t="e">
        <f>VLOOKUP(TRIM(AK3774),[1]Sheet1!$S:$T,2,FALSE)</f>
        <v>#N/A</v>
      </c>
      <c r="AO3774" s="12">
        <f t="shared" si="725"/>
        <v>0</v>
      </c>
      <c r="AP3774" s="10">
        <f t="shared" si="726"/>
        <v>0</v>
      </c>
    </row>
    <row r="3775" spans="34:42" x14ac:dyDescent="0.2">
      <c r="AH3775" s="10">
        <v>7450822</v>
      </c>
      <c r="AI3775" s="10" t="s">
        <v>5586</v>
      </c>
      <c r="AJ3775" s="10">
        <v>152404</v>
      </c>
      <c r="AK3775" s="10" t="s">
        <v>1741</v>
      </c>
      <c r="AL3775" s="10" t="s">
        <v>5438</v>
      </c>
      <c r="AM3775" s="10" t="s">
        <v>6430</v>
      </c>
      <c r="AN3775" s="12" t="e">
        <f>VLOOKUP(TRIM(AK3775),[1]Sheet1!$S:$T,2,FALSE)</f>
        <v>#N/A</v>
      </c>
      <c r="AO3775" s="12">
        <f t="shared" si="725"/>
        <v>0</v>
      </c>
      <c r="AP3775" s="10">
        <f t="shared" si="726"/>
        <v>0</v>
      </c>
    </row>
    <row r="3776" spans="34:42" x14ac:dyDescent="0.2">
      <c r="AH3776" s="10">
        <v>6784253</v>
      </c>
      <c r="AI3776" s="10" t="s">
        <v>5669</v>
      </c>
      <c r="AJ3776" s="10">
        <v>152405</v>
      </c>
      <c r="AK3776" s="10" t="s">
        <v>1269</v>
      </c>
      <c r="AL3776" s="10" t="s">
        <v>5438</v>
      </c>
      <c r="AM3776" s="10" t="s">
        <v>5429</v>
      </c>
      <c r="AN3776" s="12" t="e">
        <f>VLOOKUP(TRIM(AK3776),[1]Sheet1!$S:$T,2,FALSE)</f>
        <v>#N/A</v>
      </c>
      <c r="AO3776" s="12">
        <f t="shared" si="725"/>
        <v>0</v>
      </c>
      <c r="AP3776" s="10">
        <f t="shared" si="726"/>
        <v>0</v>
      </c>
    </row>
    <row r="3777" spans="34:42" x14ac:dyDescent="0.2">
      <c r="AH3777" s="10">
        <v>6784024</v>
      </c>
      <c r="AI3777" s="10" t="s">
        <v>5600</v>
      </c>
      <c r="AJ3777" s="10">
        <v>152406</v>
      </c>
      <c r="AK3777" s="10" t="s">
        <v>600</v>
      </c>
      <c r="AL3777" s="10" t="s">
        <v>5575</v>
      </c>
      <c r="AM3777" s="10" t="s">
        <v>5460</v>
      </c>
      <c r="AN3777" s="12" t="e">
        <f>VLOOKUP(TRIM(AK3777),[1]Sheet1!$S:$T,2,FALSE)</f>
        <v>#N/A</v>
      </c>
      <c r="AO3777" s="12">
        <f t="shared" si="725"/>
        <v>0</v>
      </c>
      <c r="AP3777" s="10">
        <f t="shared" si="726"/>
        <v>0</v>
      </c>
    </row>
    <row r="3778" spans="34:42" x14ac:dyDescent="0.2">
      <c r="AH3778" s="10">
        <v>6784200</v>
      </c>
      <c r="AI3778" s="10" t="s">
        <v>5610</v>
      </c>
      <c r="AJ3778" s="10">
        <v>152407</v>
      </c>
      <c r="AK3778" s="10" t="s">
        <v>602</v>
      </c>
      <c r="AL3778" s="10" t="s">
        <v>5583</v>
      </c>
      <c r="AM3778" s="10" t="s">
        <v>5496</v>
      </c>
      <c r="AN3778" s="12" t="e">
        <f>VLOOKUP(TRIM(AK3778),[1]Sheet1!$S:$T,2,FALSE)</f>
        <v>#N/A</v>
      </c>
      <c r="AO3778" s="12">
        <f t="shared" si="725"/>
        <v>0</v>
      </c>
      <c r="AP3778" s="10">
        <f t="shared" si="726"/>
        <v>0</v>
      </c>
    </row>
    <row r="3779" spans="34:42" x14ac:dyDescent="0.2">
      <c r="AH3779" s="10">
        <v>6786453</v>
      </c>
      <c r="AI3779" s="10" t="s">
        <v>5646</v>
      </c>
      <c r="AJ3779" s="10">
        <v>152408</v>
      </c>
      <c r="AK3779" s="10" t="s">
        <v>1712</v>
      </c>
      <c r="AL3779" s="10" t="s">
        <v>5438</v>
      </c>
      <c r="AM3779" s="10" t="s">
        <v>5422</v>
      </c>
      <c r="AN3779" s="12" t="e">
        <f>VLOOKUP(TRIM(AK3779),[1]Sheet1!$S:$T,2,FALSE)</f>
        <v>#N/A</v>
      </c>
      <c r="AO3779" s="12">
        <f t="shared" ref="AO3779:AO3842" si="727">IF(ISNA(AN3779),0,AN3779)</f>
        <v>0</v>
      </c>
      <c r="AP3779" s="10">
        <f t="shared" ref="AP3779:AP3842" si="728">AO3779*AM3779</f>
        <v>0</v>
      </c>
    </row>
    <row r="3780" spans="34:42" x14ac:dyDescent="0.2">
      <c r="AH3780" s="10">
        <v>6786725</v>
      </c>
      <c r="AI3780" s="10" t="s">
        <v>6431</v>
      </c>
      <c r="AJ3780" s="10">
        <v>152409</v>
      </c>
      <c r="AK3780" s="10" t="s">
        <v>3728</v>
      </c>
      <c r="AL3780" s="10" t="s">
        <v>5446</v>
      </c>
      <c r="AM3780" s="10" t="s">
        <v>5515</v>
      </c>
      <c r="AN3780" s="12" t="e">
        <f>VLOOKUP(TRIM(AK3780),[1]Sheet1!$S:$T,2,FALSE)</f>
        <v>#N/A</v>
      </c>
      <c r="AO3780" s="12">
        <f t="shared" si="727"/>
        <v>0</v>
      </c>
      <c r="AP3780" s="10">
        <f t="shared" si="728"/>
        <v>0</v>
      </c>
    </row>
    <row r="3781" spans="34:42" x14ac:dyDescent="0.2">
      <c r="AH3781" s="10">
        <v>6786453</v>
      </c>
      <c r="AI3781" s="10" t="s">
        <v>5646</v>
      </c>
      <c r="AJ3781" s="10">
        <v>152410</v>
      </c>
      <c r="AK3781" s="10" t="s">
        <v>1712</v>
      </c>
      <c r="AL3781" s="10" t="s">
        <v>5438</v>
      </c>
      <c r="AM3781" s="10" t="s">
        <v>6432</v>
      </c>
      <c r="AN3781" s="12" t="e">
        <f>VLOOKUP(TRIM(AK3781),[1]Sheet1!$S:$T,2,FALSE)</f>
        <v>#N/A</v>
      </c>
      <c r="AO3781" s="12">
        <f t="shared" si="727"/>
        <v>0</v>
      </c>
      <c r="AP3781" s="10">
        <f t="shared" si="728"/>
        <v>0</v>
      </c>
    </row>
    <row r="3782" spans="34:42" x14ac:dyDescent="0.2">
      <c r="AH3782" s="10">
        <v>6782693</v>
      </c>
      <c r="AI3782" s="10" t="s">
        <v>5815</v>
      </c>
      <c r="AJ3782" s="10">
        <v>152411</v>
      </c>
      <c r="AK3782" s="10" t="s">
        <v>1014</v>
      </c>
      <c r="AL3782" s="10" t="s">
        <v>5446</v>
      </c>
      <c r="AM3782" s="10" t="s">
        <v>5477</v>
      </c>
      <c r="AN3782" s="12" t="e">
        <f>VLOOKUP(TRIM(AK3782),[1]Sheet1!$S:$T,2,FALSE)</f>
        <v>#N/A</v>
      </c>
      <c r="AO3782" s="12">
        <f t="shared" si="727"/>
        <v>0</v>
      </c>
      <c r="AP3782" s="10">
        <f t="shared" si="728"/>
        <v>0</v>
      </c>
    </row>
    <row r="3783" spans="34:42" x14ac:dyDescent="0.2">
      <c r="AH3783" s="10">
        <v>6782693</v>
      </c>
      <c r="AI3783" s="10" t="s">
        <v>5815</v>
      </c>
      <c r="AJ3783" s="10">
        <v>152411</v>
      </c>
      <c r="AK3783" s="10" t="s">
        <v>5162</v>
      </c>
      <c r="AL3783" s="10" t="s">
        <v>5446</v>
      </c>
      <c r="AM3783" s="10" t="s">
        <v>5474</v>
      </c>
      <c r="AN3783" s="12" t="e">
        <f>VLOOKUP(TRIM(AK3783),[1]Sheet1!$S:$T,2,FALSE)</f>
        <v>#N/A</v>
      </c>
      <c r="AO3783" s="12">
        <f t="shared" si="727"/>
        <v>0</v>
      </c>
      <c r="AP3783" s="10">
        <f t="shared" si="728"/>
        <v>0</v>
      </c>
    </row>
    <row r="3784" spans="34:42" x14ac:dyDescent="0.2">
      <c r="AH3784" s="10">
        <v>6782693</v>
      </c>
      <c r="AI3784" s="10" t="s">
        <v>5815</v>
      </c>
      <c r="AJ3784" s="10">
        <v>152411</v>
      </c>
      <c r="AK3784" s="10" t="s">
        <v>5144</v>
      </c>
      <c r="AL3784" s="10" t="s">
        <v>5446</v>
      </c>
      <c r="AM3784" s="10" t="s">
        <v>5474</v>
      </c>
      <c r="AN3784" s="12" t="e">
        <f>VLOOKUP(TRIM(AK3784),[1]Sheet1!$S:$T,2,FALSE)</f>
        <v>#N/A</v>
      </c>
      <c r="AO3784" s="12">
        <f t="shared" si="727"/>
        <v>0</v>
      </c>
      <c r="AP3784" s="10">
        <f t="shared" si="728"/>
        <v>0</v>
      </c>
    </row>
    <row r="3785" spans="34:42" x14ac:dyDescent="0.2">
      <c r="AH3785" s="10">
        <v>6782693</v>
      </c>
      <c r="AI3785" s="10" t="s">
        <v>5815</v>
      </c>
      <c r="AJ3785" s="10">
        <v>152411</v>
      </c>
      <c r="AK3785" s="10" t="s">
        <v>5111</v>
      </c>
      <c r="AL3785" s="10" t="s">
        <v>5446</v>
      </c>
      <c r="AM3785" s="10" t="s">
        <v>5474</v>
      </c>
      <c r="AN3785" s="12" t="e">
        <f>VLOOKUP(TRIM(AK3785),[1]Sheet1!$S:$T,2,FALSE)</f>
        <v>#N/A</v>
      </c>
      <c r="AO3785" s="12">
        <f t="shared" si="727"/>
        <v>0</v>
      </c>
      <c r="AP3785" s="10">
        <f t="shared" si="728"/>
        <v>0</v>
      </c>
    </row>
    <row r="3786" spans="34:42" x14ac:dyDescent="0.2">
      <c r="AH3786" s="10">
        <v>6782693</v>
      </c>
      <c r="AI3786" s="10" t="s">
        <v>5815</v>
      </c>
      <c r="AJ3786" s="10">
        <v>152411</v>
      </c>
      <c r="AK3786" s="10" t="s">
        <v>5001</v>
      </c>
      <c r="AL3786" s="10" t="s">
        <v>5446</v>
      </c>
      <c r="AM3786" s="10" t="s">
        <v>5515</v>
      </c>
      <c r="AN3786" s="12" t="e">
        <f>VLOOKUP(TRIM(AK3786),[1]Sheet1!$S:$T,2,FALSE)</f>
        <v>#N/A</v>
      </c>
      <c r="AO3786" s="12">
        <f t="shared" si="727"/>
        <v>0</v>
      </c>
      <c r="AP3786" s="10">
        <f t="shared" si="728"/>
        <v>0</v>
      </c>
    </row>
    <row r="3787" spans="34:42" x14ac:dyDescent="0.2">
      <c r="AH3787" s="10">
        <v>6782693</v>
      </c>
      <c r="AI3787" s="10" t="s">
        <v>5815</v>
      </c>
      <c r="AJ3787" s="10">
        <v>152411</v>
      </c>
      <c r="AK3787" s="10" t="s">
        <v>3324</v>
      </c>
      <c r="AL3787" s="10" t="s">
        <v>5446</v>
      </c>
      <c r="AM3787" s="10" t="s">
        <v>5474</v>
      </c>
      <c r="AN3787" s="12" t="e">
        <f>VLOOKUP(TRIM(AK3787),[1]Sheet1!$S:$T,2,FALSE)</f>
        <v>#N/A</v>
      </c>
      <c r="AO3787" s="12">
        <f t="shared" si="727"/>
        <v>0</v>
      </c>
      <c r="AP3787" s="10">
        <f t="shared" si="728"/>
        <v>0</v>
      </c>
    </row>
    <row r="3788" spans="34:42" x14ac:dyDescent="0.2">
      <c r="AH3788" s="10">
        <v>6782693</v>
      </c>
      <c r="AI3788" s="10" t="s">
        <v>5815</v>
      </c>
      <c r="AJ3788" s="10">
        <v>152411</v>
      </c>
      <c r="AK3788" s="10" t="s">
        <v>3326</v>
      </c>
      <c r="AL3788" s="10" t="s">
        <v>5446</v>
      </c>
      <c r="AM3788" s="10" t="s">
        <v>5474</v>
      </c>
      <c r="AN3788" s="12" t="e">
        <f>VLOOKUP(TRIM(AK3788),[1]Sheet1!$S:$T,2,FALSE)</f>
        <v>#N/A</v>
      </c>
      <c r="AO3788" s="12">
        <f t="shared" si="727"/>
        <v>0</v>
      </c>
      <c r="AP3788" s="10">
        <f t="shared" si="728"/>
        <v>0</v>
      </c>
    </row>
    <row r="3789" spans="34:42" x14ac:dyDescent="0.2">
      <c r="AH3789" s="10">
        <v>6806798</v>
      </c>
      <c r="AI3789" s="10" t="s">
        <v>5590</v>
      </c>
      <c r="AJ3789" s="10">
        <v>152412</v>
      </c>
      <c r="AK3789" s="10" t="s">
        <v>1241</v>
      </c>
      <c r="AL3789" s="10" t="s">
        <v>5583</v>
      </c>
      <c r="AM3789" s="10" t="s">
        <v>6433</v>
      </c>
      <c r="AN3789" s="12" t="e">
        <f>VLOOKUP(TRIM(AK3789),[1]Sheet1!$S:$T,2,FALSE)</f>
        <v>#N/A</v>
      </c>
      <c r="AO3789" s="12">
        <f t="shared" si="727"/>
        <v>0</v>
      </c>
      <c r="AP3789" s="10">
        <f t="shared" si="728"/>
        <v>0</v>
      </c>
    </row>
    <row r="3790" spans="34:42" x14ac:dyDescent="0.2">
      <c r="AH3790" s="10">
        <v>6829056</v>
      </c>
      <c r="AI3790" s="10" t="s">
        <v>6085</v>
      </c>
      <c r="AJ3790" s="10">
        <v>152413</v>
      </c>
      <c r="AK3790" s="10" t="s">
        <v>5100</v>
      </c>
      <c r="AL3790" s="10" t="s">
        <v>5446</v>
      </c>
      <c r="AM3790" s="10" t="s">
        <v>5474</v>
      </c>
      <c r="AN3790" s="12" t="e">
        <f>VLOOKUP(TRIM(AK3790),[1]Sheet1!$S:$T,2,FALSE)</f>
        <v>#N/A</v>
      </c>
      <c r="AO3790" s="12">
        <f t="shared" si="727"/>
        <v>0</v>
      </c>
      <c r="AP3790" s="10">
        <f t="shared" si="728"/>
        <v>0</v>
      </c>
    </row>
    <row r="3791" spans="34:42" x14ac:dyDescent="0.2">
      <c r="AH3791" s="10">
        <v>6782957</v>
      </c>
      <c r="AI3791" s="10" t="s">
        <v>5732</v>
      </c>
      <c r="AJ3791" s="10">
        <v>152414</v>
      </c>
      <c r="AK3791" s="10" t="s">
        <v>1422</v>
      </c>
      <c r="AL3791" s="10" t="s">
        <v>5438</v>
      </c>
      <c r="AM3791" s="10" t="s">
        <v>5439</v>
      </c>
      <c r="AN3791" s="12" t="e">
        <f>VLOOKUP(TRIM(AK3791),[1]Sheet1!$S:$T,2,FALSE)</f>
        <v>#N/A</v>
      </c>
      <c r="AO3791" s="12">
        <f t="shared" si="727"/>
        <v>0</v>
      </c>
      <c r="AP3791" s="10">
        <f t="shared" si="728"/>
        <v>0</v>
      </c>
    </row>
    <row r="3792" spans="34:42" x14ac:dyDescent="0.2">
      <c r="AH3792" s="10">
        <v>6783673</v>
      </c>
      <c r="AI3792" s="10" t="s">
        <v>6270</v>
      </c>
      <c r="AJ3792" s="10">
        <v>152415</v>
      </c>
      <c r="AK3792" s="10" t="s">
        <v>606</v>
      </c>
      <c r="AL3792" s="10" t="s">
        <v>5575</v>
      </c>
      <c r="AM3792" s="10" t="s">
        <v>6434</v>
      </c>
      <c r="AN3792" s="12" t="e">
        <f>VLOOKUP(TRIM(AK3792),[1]Sheet1!$S:$T,2,FALSE)</f>
        <v>#N/A</v>
      </c>
      <c r="AO3792" s="12">
        <f t="shared" si="727"/>
        <v>0</v>
      </c>
      <c r="AP3792" s="10">
        <f t="shared" si="728"/>
        <v>0</v>
      </c>
    </row>
    <row r="3793" spans="34:42" x14ac:dyDescent="0.2">
      <c r="AH3793" s="10">
        <v>6786453</v>
      </c>
      <c r="AI3793" s="10" t="s">
        <v>5646</v>
      </c>
      <c r="AJ3793" s="10">
        <v>152416</v>
      </c>
      <c r="AK3793" s="10" t="s">
        <v>1384</v>
      </c>
      <c r="AL3793" s="10" t="s">
        <v>5438</v>
      </c>
      <c r="AM3793" s="10" t="s">
        <v>6435</v>
      </c>
      <c r="AN3793" s="12" t="e">
        <f>VLOOKUP(TRIM(AK3793),[1]Sheet1!$S:$T,2,FALSE)</f>
        <v>#N/A</v>
      </c>
      <c r="AO3793" s="12">
        <f t="shared" si="727"/>
        <v>0</v>
      </c>
      <c r="AP3793" s="10">
        <f t="shared" si="728"/>
        <v>0</v>
      </c>
    </row>
    <row r="3794" spans="34:42" x14ac:dyDescent="0.2">
      <c r="AH3794" s="10">
        <v>6789624</v>
      </c>
      <c r="AI3794" s="10" t="s">
        <v>5602</v>
      </c>
      <c r="AJ3794" s="10">
        <v>152417</v>
      </c>
      <c r="AK3794" s="10" t="s">
        <v>213</v>
      </c>
      <c r="AL3794" s="10" t="s">
        <v>5438</v>
      </c>
      <c r="AM3794" s="10" t="s">
        <v>5919</v>
      </c>
      <c r="AN3794" s="12" t="e">
        <f>VLOOKUP(TRIM(AK3794),[1]Sheet1!$S:$T,2,FALSE)</f>
        <v>#N/A</v>
      </c>
      <c r="AO3794" s="12">
        <f t="shared" si="727"/>
        <v>0</v>
      </c>
      <c r="AP3794" s="10">
        <f t="shared" si="728"/>
        <v>0</v>
      </c>
    </row>
    <row r="3795" spans="34:42" x14ac:dyDescent="0.2">
      <c r="AH3795" s="10">
        <v>6784250</v>
      </c>
      <c r="AI3795" s="10" t="s">
        <v>5428</v>
      </c>
      <c r="AJ3795" s="10">
        <v>152418</v>
      </c>
      <c r="AK3795" s="10" t="s">
        <v>2357</v>
      </c>
      <c r="AL3795" s="10" t="s">
        <v>5438</v>
      </c>
      <c r="AM3795" s="10" t="s">
        <v>5525</v>
      </c>
      <c r="AN3795" s="12" t="e">
        <f>VLOOKUP(TRIM(AK3795),[1]Sheet1!$S:$T,2,FALSE)</f>
        <v>#N/A</v>
      </c>
      <c r="AO3795" s="12">
        <f t="shared" si="727"/>
        <v>0</v>
      </c>
      <c r="AP3795" s="10">
        <f t="shared" si="728"/>
        <v>0</v>
      </c>
    </row>
    <row r="3796" spans="34:42" x14ac:dyDescent="0.2">
      <c r="AH3796" s="10">
        <v>7451031</v>
      </c>
      <c r="AI3796" s="10" t="s">
        <v>5445</v>
      </c>
      <c r="AJ3796" s="10">
        <v>152419</v>
      </c>
      <c r="AK3796" s="10" t="s">
        <v>434</v>
      </c>
      <c r="AL3796" s="10" t="s">
        <v>5438</v>
      </c>
      <c r="AM3796" s="10" t="s">
        <v>5467</v>
      </c>
      <c r="AN3796" s="12" t="e">
        <f>VLOOKUP(TRIM(AK3796),[1]Sheet1!$S:$T,2,FALSE)</f>
        <v>#N/A</v>
      </c>
      <c r="AO3796" s="12">
        <f t="shared" si="727"/>
        <v>0</v>
      </c>
      <c r="AP3796" s="10">
        <f t="shared" si="728"/>
        <v>0</v>
      </c>
    </row>
    <row r="3797" spans="34:42" x14ac:dyDescent="0.2">
      <c r="AH3797" s="10">
        <v>7451031</v>
      </c>
      <c r="AI3797" s="10" t="s">
        <v>5445</v>
      </c>
      <c r="AJ3797" s="10">
        <v>152420</v>
      </c>
      <c r="AK3797" s="10" t="s">
        <v>434</v>
      </c>
      <c r="AL3797" s="10" t="s">
        <v>5438</v>
      </c>
      <c r="AM3797" s="10" t="s">
        <v>5467</v>
      </c>
      <c r="AN3797" s="12" t="e">
        <f>VLOOKUP(TRIM(AK3797),[1]Sheet1!$S:$T,2,FALSE)</f>
        <v>#N/A</v>
      </c>
      <c r="AO3797" s="12">
        <f t="shared" si="727"/>
        <v>0</v>
      </c>
      <c r="AP3797" s="10">
        <f t="shared" si="728"/>
        <v>0</v>
      </c>
    </row>
    <row r="3798" spans="34:42" x14ac:dyDescent="0.2">
      <c r="AH3798" s="10">
        <v>6782684</v>
      </c>
      <c r="AI3798" s="10" t="s">
        <v>5622</v>
      </c>
      <c r="AJ3798" s="10">
        <v>152421</v>
      </c>
      <c r="AK3798" s="10" t="s">
        <v>3344</v>
      </c>
      <c r="AL3798" s="10" t="s">
        <v>5446</v>
      </c>
      <c r="AM3798" s="10" t="s">
        <v>5513</v>
      </c>
      <c r="AN3798" s="12" t="e">
        <f>VLOOKUP(TRIM(AK3798),[1]Sheet1!$S:$T,2,FALSE)</f>
        <v>#N/A</v>
      </c>
      <c r="AO3798" s="12">
        <f t="shared" si="727"/>
        <v>0</v>
      </c>
      <c r="AP3798" s="10">
        <f t="shared" si="728"/>
        <v>0</v>
      </c>
    </row>
    <row r="3799" spans="34:42" x14ac:dyDescent="0.2">
      <c r="AH3799" s="10">
        <v>6782684</v>
      </c>
      <c r="AI3799" s="10" t="s">
        <v>5622</v>
      </c>
      <c r="AJ3799" s="10">
        <v>152422</v>
      </c>
      <c r="AK3799" s="10" t="s">
        <v>4728</v>
      </c>
      <c r="AL3799" s="10" t="s">
        <v>5446</v>
      </c>
      <c r="AM3799" s="10" t="s">
        <v>5513</v>
      </c>
      <c r="AN3799" s="12" t="e">
        <f>VLOOKUP(TRIM(AK3799),[1]Sheet1!$S:$T,2,FALSE)</f>
        <v>#N/A</v>
      </c>
      <c r="AO3799" s="12">
        <f t="shared" si="727"/>
        <v>0</v>
      </c>
      <c r="AP3799" s="10">
        <f t="shared" si="728"/>
        <v>0</v>
      </c>
    </row>
    <row r="3800" spans="34:42" x14ac:dyDescent="0.2">
      <c r="AH3800" s="10">
        <v>6782684</v>
      </c>
      <c r="AI3800" s="10" t="s">
        <v>5622</v>
      </c>
      <c r="AJ3800" s="10">
        <v>152423</v>
      </c>
      <c r="AK3800" s="10" t="s">
        <v>2707</v>
      </c>
      <c r="AL3800" s="10" t="s">
        <v>5446</v>
      </c>
      <c r="AM3800" s="10" t="s">
        <v>5474</v>
      </c>
      <c r="AN3800" s="12" t="e">
        <f>VLOOKUP(TRIM(AK3800),[1]Sheet1!$S:$T,2,FALSE)</f>
        <v>#N/A</v>
      </c>
      <c r="AO3800" s="12">
        <f t="shared" si="727"/>
        <v>0</v>
      </c>
      <c r="AP3800" s="10">
        <f t="shared" si="728"/>
        <v>0</v>
      </c>
    </row>
    <row r="3801" spans="34:42" x14ac:dyDescent="0.2">
      <c r="AH3801" s="10">
        <v>6782684</v>
      </c>
      <c r="AI3801" s="10" t="s">
        <v>5622</v>
      </c>
      <c r="AJ3801" s="10">
        <v>152424</v>
      </c>
      <c r="AK3801" s="10" t="s">
        <v>1174</v>
      </c>
      <c r="AL3801" s="10" t="s">
        <v>5446</v>
      </c>
      <c r="AM3801" s="10" t="s">
        <v>5513</v>
      </c>
      <c r="AN3801" s="12" t="e">
        <f>VLOOKUP(TRIM(AK3801),[1]Sheet1!$S:$T,2,FALSE)</f>
        <v>#N/A</v>
      </c>
      <c r="AO3801" s="12">
        <f t="shared" si="727"/>
        <v>0</v>
      </c>
      <c r="AP3801" s="10">
        <f t="shared" si="728"/>
        <v>0</v>
      </c>
    </row>
    <row r="3802" spans="34:42" x14ac:dyDescent="0.2">
      <c r="AH3802" s="10">
        <v>6782684</v>
      </c>
      <c r="AI3802" s="10" t="s">
        <v>5622</v>
      </c>
      <c r="AJ3802" s="10">
        <v>152424</v>
      </c>
      <c r="AK3802" s="10" t="s">
        <v>4969</v>
      </c>
      <c r="AL3802" s="10" t="s">
        <v>5446</v>
      </c>
      <c r="AM3802" s="10" t="s">
        <v>5513</v>
      </c>
      <c r="AN3802" s="12" t="e">
        <f>VLOOKUP(TRIM(AK3802),[1]Sheet1!$S:$T,2,FALSE)</f>
        <v>#N/A</v>
      </c>
      <c r="AO3802" s="12">
        <f t="shared" si="727"/>
        <v>0</v>
      </c>
      <c r="AP3802" s="10">
        <f t="shared" si="728"/>
        <v>0</v>
      </c>
    </row>
    <row r="3803" spans="34:42" x14ac:dyDescent="0.2">
      <c r="AH3803" s="10">
        <v>6782684</v>
      </c>
      <c r="AI3803" s="10" t="s">
        <v>5622</v>
      </c>
      <c r="AJ3803" s="10">
        <v>152424</v>
      </c>
      <c r="AK3803" s="10" t="s">
        <v>4954</v>
      </c>
      <c r="AL3803" s="10" t="s">
        <v>5446</v>
      </c>
      <c r="AM3803" s="10" t="s">
        <v>5515</v>
      </c>
      <c r="AN3803" s="12" t="e">
        <f>VLOOKUP(TRIM(AK3803),[1]Sheet1!$S:$T,2,FALSE)</f>
        <v>#N/A</v>
      </c>
      <c r="AO3803" s="12">
        <f t="shared" si="727"/>
        <v>0</v>
      </c>
      <c r="AP3803" s="10">
        <f t="shared" si="728"/>
        <v>0</v>
      </c>
    </row>
    <row r="3804" spans="34:42" x14ac:dyDescent="0.2">
      <c r="AH3804" s="10">
        <v>6782684</v>
      </c>
      <c r="AI3804" s="10" t="s">
        <v>5622</v>
      </c>
      <c r="AJ3804" s="10">
        <v>152425</v>
      </c>
      <c r="AK3804" s="10" t="s">
        <v>2707</v>
      </c>
      <c r="AL3804" s="10" t="s">
        <v>5446</v>
      </c>
      <c r="AM3804" s="10" t="s">
        <v>5474</v>
      </c>
      <c r="AN3804" s="12" t="e">
        <f>VLOOKUP(TRIM(AK3804),[1]Sheet1!$S:$T,2,FALSE)</f>
        <v>#N/A</v>
      </c>
      <c r="AO3804" s="12">
        <f t="shared" si="727"/>
        <v>0</v>
      </c>
      <c r="AP3804" s="10">
        <f t="shared" si="728"/>
        <v>0</v>
      </c>
    </row>
    <row r="3805" spans="34:42" x14ac:dyDescent="0.2">
      <c r="AH3805" s="10">
        <v>6782684</v>
      </c>
      <c r="AI3805" s="10" t="s">
        <v>5622</v>
      </c>
      <c r="AJ3805" s="10">
        <v>152426</v>
      </c>
      <c r="AK3805" s="10" t="s">
        <v>3356</v>
      </c>
      <c r="AL3805" s="10" t="s">
        <v>5446</v>
      </c>
      <c r="AM3805" s="10" t="s">
        <v>5522</v>
      </c>
      <c r="AN3805" s="12" t="e">
        <f>VLOOKUP(TRIM(AK3805),[1]Sheet1!$S:$T,2,FALSE)</f>
        <v>#N/A</v>
      </c>
      <c r="AO3805" s="12">
        <f t="shared" si="727"/>
        <v>0</v>
      </c>
      <c r="AP3805" s="10">
        <f t="shared" si="728"/>
        <v>0</v>
      </c>
    </row>
    <row r="3806" spans="34:42" x14ac:dyDescent="0.2">
      <c r="AH3806" s="10">
        <v>1000</v>
      </c>
      <c r="AI3806" s="10" t="s">
        <v>5445</v>
      </c>
      <c r="AJ3806" s="10">
        <v>3330</v>
      </c>
      <c r="AK3806" s="10" t="s">
        <v>5398</v>
      </c>
      <c r="AL3806" s="10" t="s">
        <v>5446</v>
      </c>
      <c r="AM3806" s="10" t="s">
        <v>6102</v>
      </c>
      <c r="AN3806" s="12" t="e">
        <f>VLOOKUP(TRIM(AK3806),[1]Sheet1!$S:$T,2,FALSE)</f>
        <v>#N/A</v>
      </c>
      <c r="AO3806" s="12">
        <f t="shared" si="727"/>
        <v>0</v>
      </c>
      <c r="AP3806" s="10">
        <f t="shared" si="728"/>
        <v>0</v>
      </c>
    </row>
    <row r="3807" spans="34:42" x14ac:dyDescent="0.2">
      <c r="AH3807" s="10">
        <v>1000</v>
      </c>
      <c r="AI3807" s="10" t="s">
        <v>5445</v>
      </c>
      <c r="AJ3807" s="10">
        <v>3331</v>
      </c>
      <c r="AK3807" s="10" t="s">
        <v>5399</v>
      </c>
      <c r="AL3807" s="10" t="s">
        <v>5446</v>
      </c>
      <c r="AM3807" s="10" t="s">
        <v>5474</v>
      </c>
      <c r="AN3807" s="12" t="e">
        <f>VLOOKUP(TRIM(AK3807),[1]Sheet1!$S:$T,2,FALSE)</f>
        <v>#N/A</v>
      </c>
      <c r="AO3807" s="12">
        <f t="shared" si="727"/>
        <v>0</v>
      </c>
      <c r="AP3807" s="10">
        <f t="shared" si="728"/>
        <v>0</v>
      </c>
    </row>
    <row r="3808" spans="34:42" x14ac:dyDescent="0.2">
      <c r="AH3808" s="10">
        <v>1000</v>
      </c>
      <c r="AI3808" s="10" t="s">
        <v>5445</v>
      </c>
      <c r="AJ3808" s="10">
        <v>3331</v>
      </c>
      <c r="AK3808" s="10" t="s">
        <v>1839</v>
      </c>
      <c r="AL3808" s="10" t="s">
        <v>5446</v>
      </c>
      <c r="AM3808" s="10" t="s">
        <v>6436</v>
      </c>
      <c r="AN3808" s="12" t="e">
        <f>VLOOKUP(TRIM(AK3808),[1]Sheet1!$S:$T,2,FALSE)</f>
        <v>#N/A</v>
      </c>
      <c r="AO3808" s="12">
        <f t="shared" si="727"/>
        <v>0</v>
      </c>
      <c r="AP3808" s="10">
        <f t="shared" si="728"/>
        <v>0</v>
      </c>
    </row>
    <row r="3809" spans="34:42" x14ac:dyDescent="0.2">
      <c r="AH3809" s="10">
        <v>1000</v>
      </c>
      <c r="AI3809" s="10" t="s">
        <v>5445</v>
      </c>
      <c r="AJ3809" s="10">
        <v>3331</v>
      </c>
      <c r="AK3809" s="10" t="s">
        <v>2707</v>
      </c>
      <c r="AL3809" s="10" t="s">
        <v>5446</v>
      </c>
      <c r="AM3809" s="10" t="s">
        <v>5528</v>
      </c>
      <c r="AN3809" s="12" t="e">
        <f>VLOOKUP(TRIM(AK3809),[1]Sheet1!$S:$T,2,FALSE)</f>
        <v>#N/A</v>
      </c>
      <c r="AO3809" s="12">
        <f t="shared" si="727"/>
        <v>0</v>
      </c>
      <c r="AP3809" s="10">
        <f t="shared" si="728"/>
        <v>0</v>
      </c>
    </row>
    <row r="3810" spans="34:42" x14ac:dyDescent="0.2">
      <c r="AH3810" s="10">
        <v>1000</v>
      </c>
      <c r="AI3810" s="10" t="s">
        <v>5445</v>
      </c>
      <c r="AJ3810" s="10">
        <v>3331</v>
      </c>
      <c r="AK3810" s="10" t="s">
        <v>664</v>
      </c>
      <c r="AL3810" s="10" t="s">
        <v>5446</v>
      </c>
      <c r="AM3810" s="10" t="s">
        <v>5518</v>
      </c>
      <c r="AN3810" s="12" t="e">
        <f>VLOOKUP(TRIM(AK3810),[1]Sheet1!$S:$T,2,FALSE)</f>
        <v>#N/A</v>
      </c>
      <c r="AO3810" s="12">
        <f t="shared" si="727"/>
        <v>0</v>
      </c>
      <c r="AP3810" s="10">
        <f t="shared" si="728"/>
        <v>0</v>
      </c>
    </row>
    <row r="3811" spans="34:42" x14ac:dyDescent="0.2">
      <c r="AH3811" s="10">
        <v>1000</v>
      </c>
      <c r="AI3811" s="10" t="s">
        <v>5445</v>
      </c>
      <c r="AJ3811" s="10">
        <v>3331</v>
      </c>
      <c r="AK3811" s="10" t="s">
        <v>664</v>
      </c>
      <c r="AL3811" s="10" t="s">
        <v>5446</v>
      </c>
      <c r="AM3811" s="10" t="s">
        <v>5513</v>
      </c>
      <c r="AN3811" s="12" t="e">
        <f>VLOOKUP(TRIM(AK3811),[1]Sheet1!$S:$T,2,FALSE)</f>
        <v>#N/A</v>
      </c>
      <c r="AO3811" s="12">
        <f t="shared" si="727"/>
        <v>0</v>
      </c>
      <c r="AP3811" s="10">
        <f t="shared" si="728"/>
        <v>0</v>
      </c>
    </row>
    <row r="3812" spans="34:42" x14ac:dyDescent="0.2">
      <c r="AH3812" s="10">
        <v>1000</v>
      </c>
      <c r="AI3812" s="10" t="s">
        <v>5445</v>
      </c>
      <c r="AJ3812" s="10">
        <v>3331</v>
      </c>
      <c r="AK3812" s="10" t="s">
        <v>5400</v>
      </c>
      <c r="AL3812" s="10" t="s">
        <v>5446</v>
      </c>
      <c r="AM3812" s="10" t="s">
        <v>5477</v>
      </c>
      <c r="AN3812" s="12" t="e">
        <f>VLOOKUP(TRIM(AK3812),[1]Sheet1!$S:$T,2,FALSE)</f>
        <v>#N/A</v>
      </c>
      <c r="AO3812" s="12">
        <f t="shared" si="727"/>
        <v>0</v>
      </c>
      <c r="AP3812" s="10">
        <f t="shared" si="728"/>
        <v>0</v>
      </c>
    </row>
    <row r="3813" spans="34:42" x14ac:dyDescent="0.2">
      <c r="AH3813" s="10">
        <v>1000</v>
      </c>
      <c r="AI3813" s="10" t="s">
        <v>5445</v>
      </c>
      <c r="AJ3813" s="10">
        <v>3331</v>
      </c>
      <c r="AK3813" s="10" t="s">
        <v>282</v>
      </c>
      <c r="AL3813" s="10" t="s">
        <v>5446</v>
      </c>
      <c r="AM3813" s="10" t="s">
        <v>5522</v>
      </c>
      <c r="AN3813" s="12" t="e">
        <f>VLOOKUP(TRIM(AK3813),[1]Sheet1!$S:$T,2,FALSE)</f>
        <v>#N/A</v>
      </c>
      <c r="AO3813" s="12">
        <f t="shared" si="727"/>
        <v>0</v>
      </c>
      <c r="AP3813" s="10">
        <f t="shared" si="728"/>
        <v>0</v>
      </c>
    </row>
    <row r="3814" spans="34:42" x14ac:dyDescent="0.2">
      <c r="AH3814" s="10">
        <v>1000</v>
      </c>
      <c r="AI3814" s="10" t="s">
        <v>5445</v>
      </c>
      <c r="AJ3814" s="10">
        <v>3331</v>
      </c>
      <c r="AK3814" s="10" t="s">
        <v>4990</v>
      </c>
      <c r="AL3814" s="10" t="s">
        <v>5446</v>
      </c>
      <c r="AM3814" s="10" t="s">
        <v>5756</v>
      </c>
      <c r="AN3814" s="12" t="e">
        <f>VLOOKUP(TRIM(AK3814),[1]Sheet1!$S:$T,2,FALSE)</f>
        <v>#N/A</v>
      </c>
      <c r="AO3814" s="12">
        <f t="shared" si="727"/>
        <v>0</v>
      </c>
      <c r="AP3814" s="10">
        <f t="shared" si="728"/>
        <v>0</v>
      </c>
    </row>
    <row r="3815" spans="34:42" x14ac:dyDescent="0.2">
      <c r="AH3815" s="10">
        <v>1000</v>
      </c>
      <c r="AI3815" s="10" t="s">
        <v>5445</v>
      </c>
      <c r="AJ3815" s="10">
        <v>3331</v>
      </c>
      <c r="AK3815" s="10" t="s">
        <v>4976</v>
      </c>
      <c r="AL3815" s="10" t="s">
        <v>5446</v>
      </c>
      <c r="AM3815" s="10" t="s">
        <v>6437</v>
      </c>
      <c r="AN3815" s="12" t="e">
        <f>VLOOKUP(TRIM(AK3815),[1]Sheet1!$S:$T,2,FALSE)</f>
        <v>#N/A</v>
      </c>
      <c r="AO3815" s="12">
        <f t="shared" si="727"/>
        <v>0</v>
      </c>
      <c r="AP3815" s="10">
        <f t="shared" si="728"/>
        <v>0</v>
      </c>
    </row>
    <row r="3816" spans="34:42" x14ac:dyDescent="0.2">
      <c r="AH3816" s="10">
        <v>1000</v>
      </c>
      <c r="AI3816" s="10" t="s">
        <v>5445</v>
      </c>
      <c r="AJ3816" s="10">
        <v>3331</v>
      </c>
      <c r="AK3816" s="10" t="s">
        <v>1839</v>
      </c>
      <c r="AL3816" s="10" t="s">
        <v>5446</v>
      </c>
      <c r="AM3816" s="10" t="s">
        <v>6359</v>
      </c>
      <c r="AN3816" s="12" t="e">
        <f>VLOOKUP(TRIM(AK3816),[1]Sheet1!$S:$T,2,FALSE)</f>
        <v>#N/A</v>
      </c>
      <c r="AO3816" s="12">
        <f t="shared" si="727"/>
        <v>0</v>
      </c>
      <c r="AP3816" s="10">
        <f t="shared" si="728"/>
        <v>0</v>
      </c>
    </row>
    <row r="3817" spans="34:42" x14ac:dyDescent="0.2">
      <c r="AH3817" s="10">
        <v>1000</v>
      </c>
      <c r="AI3817" s="10" t="s">
        <v>5445</v>
      </c>
      <c r="AJ3817" s="10">
        <v>3331</v>
      </c>
      <c r="AK3817" s="10" t="s">
        <v>4942</v>
      </c>
      <c r="AL3817" s="10" t="s">
        <v>5446</v>
      </c>
      <c r="AM3817" s="10" t="s">
        <v>5513</v>
      </c>
      <c r="AN3817" s="12" t="e">
        <f>VLOOKUP(TRIM(AK3817),[1]Sheet1!$S:$T,2,FALSE)</f>
        <v>#N/A</v>
      </c>
      <c r="AO3817" s="12">
        <f t="shared" si="727"/>
        <v>0</v>
      </c>
      <c r="AP3817" s="10">
        <f t="shared" si="728"/>
        <v>0</v>
      </c>
    </row>
    <row r="3818" spans="34:42" x14ac:dyDescent="0.2">
      <c r="AH3818" s="10">
        <v>1000</v>
      </c>
      <c r="AI3818" s="10" t="s">
        <v>5445</v>
      </c>
      <c r="AJ3818" s="10">
        <v>3331</v>
      </c>
      <c r="AK3818" s="10" t="s">
        <v>4944</v>
      </c>
      <c r="AL3818" s="10" t="s">
        <v>5446</v>
      </c>
      <c r="AM3818" s="10" t="s">
        <v>5514</v>
      </c>
      <c r="AN3818" s="12" t="e">
        <f>VLOOKUP(TRIM(AK3818),[1]Sheet1!$S:$T,2,FALSE)</f>
        <v>#N/A</v>
      </c>
      <c r="AO3818" s="12">
        <f t="shared" si="727"/>
        <v>0</v>
      </c>
      <c r="AP3818" s="10">
        <f t="shared" si="728"/>
        <v>0</v>
      </c>
    </row>
    <row r="3819" spans="34:42" x14ac:dyDescent="0.2">
      <c r="AH3819" s="10">
        <v>1000</v>
      </c>
      <c r="AI3819" s="10" t="s">
        <v>5445</v>
      </c>
      <c r="AJ3819" s="10">
        <v>3331</v>
      </c>
      <c r="AK3819" s="10" t="s">
        <v>4985</v>
      </c>
      <c r="AL3819" s="10" t="s">
        <v>5446</v>
      </c>
      <c r="AM3819" s="10" t="s">
        <v>5755</v>
      </c>
      <c r="AN3819" s="12" t="e">
        <f>VLOOKUP(TRIM(AK3819),[1]Sheet1!$S:$T,2,FALSE)</f>
        <v>#N/A</v>
      </c>
      <c r="AO3819" s="12">
        <f t="shared" si="727"/>
        <v>0</v>
      </c>
      <c r="AP3819" s="10">
        <f t="shared" si="728"/>
        <v>0</v>
      </c>
    </row>
    <row r="3820" spans="34:42" x14ac:dyDescent="0.2">
      <c r="AH3820" s="10">
        <v>1000</v>
      </c>
      <c r="AI3820" s="10" t="s">
        <v>5445</v>
      </c>
      <c r="AJ3820" s="10">
        <v>3331</v>
      </c>
      <c r="AK3820" s="10" t="s">
        <v>4932</v>
      </c>
      <c r="AL3820" s="10" t="s">
        <v>5446</v>
      </c>
      <c r="AM3820" s="10" t="s">
        <v>5762</v>
      </c>
      <c r="AN3820" s="12" t="e">
        <f>VLOOKUP(TRIM(AK3820),[1]Sheet1!$S:$T,2,FALSE)</f>
        <v>#N/A</v>
      </c>
      <c r="AO3820" s="12">
        <f t="shared" si="727"/>
        <v>0</v>
      </c>
      <c r="AP3820" s="10">
        <f t="shared" si="728"/>
        <v>0</v>
      </c>
    </row>
    <row r="3821" spans="34:42" x14ac:dyDescent="0.2">
      <c r="AH3821" s="10">
        <v>1000</v>
      </c>
      <c r="AI3821" s="10" t="s">
        <v>5445</v>
      </c>
      <c r="AJ3821" s="10">
        <v>3331</v>
      </c>
      <c r="AK3821" s="10" t="s">
        <v>4969</v>
      </c>
      <c r="AL3821" s="10" t="s">
        <v>5446</v>
      </c>
      <c r="AM3821" s="10" t="s">
        <v>5757</v>
      </c>
      <c r="AN3821" s="12" t="e">
        <f>VLOOKUP(TRIM(AK3821),[1]Sheet1!$S:$T,2,FALSE)</f>
        <v>#N/A</v>
      </c>
      <c r="AO3821" s="12">
        <f t="shared" si="727"/>
        <v>0</v>
      </c>
      <c r="AP3821" s="10">
        <f t="shared" si="728"/>
        <v>0</v>
      </c>
    </row>
    <row r="3822" spans="34:42" x14ac:dyDescent="0.2">
      <c r="AH3822" s="10">
        <v>1000</v>
      </c>
      <c r="AI3822" s="10" t="s">
        <v>5445</v>
      </c>
      <c r="AJ3822" s="10">
        <v>3331</v>
      </c>
      <c r="AK3822" s="10" t="s">
        <v>5401</v>
      </c>
      <c r="AL3822" s="10" t="s">
        <v>5446</v>
      </c>
      <c r="AM3822" s="10" t="s">
        <v>5510</v>
      </c>
      <c r="AN3822" s="12" t="e">
        <f>VLOOKUP(TRIM(AK3822),[1]Sheet1!$S:$T,2,FALSE)</f>
        <v>#N/A</v>
      </c>
      <c r="AO3822" s="12">
        <f t="shared" si="727"/>
        <v>0</v>
      </c>
      <c r="AP3822" s="10">
        <f t="shared" si="728"/>
        <v>0</v>
      </c>
    </row>
    <row r="3823" spans="34:42" x14ac:dyDescent="0.2">
      <c r="AH3823" s="10">
        <v>1000</v>
      </c>
      <c r="AI3823" s="10" t="s">
        <v>5445</v>
      </c>
      <c r="AJ3823" s="10">
        <v>3331</v>
      </c>
      <c r="AK3823" s="10" t="s">
        <v>4938</v>
      </c>
      <c r="AL3823" s="10" t="s">
        <v>5446</v>
      </c>
      <c r="AM3823" s="10" t="s">
        <v>5810</v>
      </c>
      <c r="AN3823" s="12" t="e">
        <f>VLOOKUP(TRIM(AK3823),[1]Sheet1!$S:$T,2,FALSE)</f>
        <v>#N/A</v>
      </c>
      <c r="AO3823" s="12">
        <f t="shared" si="727"/>
        <v>0</v>
      </c>
      <c r="AP3823" s="10">
        <f t="shared" si="728"/>
        <v>0</v>
      </c>
    </row>
    <row r="3824" spans="34:42" x14ac:dyDescent="0.2">
      <c r="AH3824" s="10">
        <v>1000</v>
      </c>
      <c r="AI3824" s="10" t="s">
        <v>5445</v>
      </c>
      <c r="AJ3824" s="10">
        <v>3331</v>
      </c>
      <c r="AK3824" s="10" t="s">
        <v>4956</v>
      </c>
      <c r="AL3824" s="10" t="s">
        <v>5446</v>
      </c>
      <c r="AM3824" s="10" t="s">
        <v>5584</v>
      </c>
      <c r="AN3824" s="12" t="e">
        <f>VLOOKUP(TRIM(AK3824),[1]Sheet1!$S:$T,2,FALSE)</f>
        <v>#N/A</v>
      </c>
      <c r="AO3824" s="12">
        <f t="shared" si="727"/>
        <v>0</v>
      </c>
      <c r="AP3824" s="10">
        <f t="shared" si="728"/>
        <v>0</v>
      </c>
    </row>
    <row r="3825" spans="34:42" x14ac:dyDescent="0.2">
      <c r="AH3825" s="10">
        <v>1000</v>
      </c>
      <c r="AI3825" s="10" t="s">
        <v>5445</v>
      </c>
      <c r="AJ3825" s="10">
        <v>3331</v>
      </c>
      <c r="AK3825" s="10" t="s">
        <v>4971</v>
      </c>
      <c r="AL3825" s="10" t="s">
        <v>5446</v>
      </c>
      <c r="AM3825" s="10" t="s">
        <v>5760</v>
      </c>
      <c r="AN3825" s="12" t="e">
        <f>VLOOKUP(TRIM(AK3825),[1]Sheet1!$S:$T,2,FALSE)</f>
        <v>#N/A</v>
      </c>
      <c r="AO3825" s="12">
        <f t="shared" si="727"/>
        <v>0</v>
      </c>
      <c r="AP3825" s="10">
        <f t="shared" si="728"/>
        <v>0</v>
      </c>
    </row>
    <row r="3826" spans="34:42" x14ac:dyDescent="0.2">
      <c r="AH3826" s="10">
        <v>1000</v>
      </c>
      <c r="AI3826" s="10" t="s">
        <v>5445</v>
      </c>
      <c r="AJ3826" s="10">
        <v>3331</v>
      </c>
      <c r="AK3826" s="10" t="s">
        <v>4960</v>
      </c>
      <c r="AL3826" s="10" t="s">
        <v>5446</v>
      </c>
      <c r="AM3826" s="10" t="s">
        <v>5760</v>
      </c>
      <c r="AN3826" s="12" t="e">
        <f>VLOOKUP(TRIM(AK3826),[1]Sheet1!$S:$T,2,FALSE)</f>
        <v>#N/A</v>
      </c>
      <c r="AO3826" s="12">
        <f t="shared" si="727"/>
        <v>0</v>
      </c>
      <c r="AP3826" s="10">
        <f t="shared" si="728"/>
        <v>0</v>
      </c>
    </row>
    <row r="3827" spans="34:42" x14ac:dyDescent="0.2">
      <c r="AH3827" s="10">
        <v>1000</v>
      </c>
      <c r="AI3827" s="10" t="s">
        <v>5445</v>
      </c>
      <c r="AJ3827" s="10">
        <v>3331</v>
      </c>
      <c r="AK3827" s="10" t="s">
        <v>3793</v>
      </c>
      <c r="AL3827" s="10" t="s">
        <v>5446</v>
      </c>
      <c r="AM3827" s="10" t="s">
        <v>5518</v>
      </c>
      <c r="AN3827" s="12" t="e">
        <f>VLOOKUP(TRIM(AK3827),[1]Sheet1!$S:$T,2,FALSE)</f>
        <v>#N/A</v>
      </c>
      <c r="AO3827" s="12">
        <f t="shared" si="727"/>
        <v>0</v>
      </c>
      <c r="AP3827" s="10">
        <f t="shared" si="728"/>
        <v>0</v>
      </c>
    </row>
    <row r="3828" spans="34:42" x14ac:dyDescent="0.2">
      <c r="AH3828" s="10">
        <v>1000</v>
      </c>
      <c r="AI3828" s="10" t="s">
        <v>5445</v>
      </c>
      <c r="AJ3828" s="10">
        <v>3331</v>
      </c>
      <c r="AK3828" s="10" t="s">
        <v>1042</v>
      </c>
      <c r="AL3828" s="10" t="s">
        <v>5446</v>
      </c>
      <c r="AM3828" s="10" t="s">
        <v>6438</v>
      </c>
      <c r="AN3828" s="12" t="e">
        <f>VLOOKUP(TRIM(AK3828),[1]Sheet1!$S:$T,2,FALSE)</f>
        <v>#N/A</v>
      </c>
      <c r="AO3828" s="12">
        <f t="shared" si="727"/>
        <v>0</v>
      </c>
      <c r="AP3828" s="10">
        <f t="shared" si="728"/>
        <v>0</v>
      </c>
    </row>
    <row r="3829" spans="34:42" x14ac:dyDescent="0.2">
      <c r="AH3829" s="10">
        <v>1000</v>
      </c>
      <c r="AI3829" s="10" t="s">
        <v>5445</v>
      </c>
      <c r="AJ3829" s="10">
        <v>3331</v>
      </c>
      <c r="AK3829" s="10" t="s">
        <v>4954</v>
      </c>
      <c r="AL3829" s="10" t="s">
        <v>5446</v>
      </c>
      <c r="AM3829" s="10" t="s">
        <v>5763</v>
      </c>
      <c r="AN3829" s="12" t="e">
        <f>VLOOKUP(TRIM(AK3829),[1]Sheet1!$S:$T,2,FALSE)</f>
        <v>#N/A</v>
      </c>
      <c r="AO3829" s="12">
        <f t="shared" si="727"/>
        <v>0</v>
      </c>
      <c r="AP3829" s="10">
        <f t="shared" si="728"/>
        <v>0</v>
      </c>
    </row>
    <row r="3830" spans="34:42" x14ac:dyDescent="0.2">
      <c r="AH3830" s="10">
        <v>1000</v>
      </c>
      <c r="AI3830" s="10" t="s">
        <v>5445</v>
      </c>
      <c r="AJ3830" s="10">
        <v>3331</v>
      </c>
      <c r="AK3830" s="10" t="s">
        <v>5078</v>
      </c>
      <c r="AL3830" s="10" t="s">
        <v>5446</v>
      </c>
      <c r="AM3830" s="10" t="s">
        <v>6297</v>
      </c>
      <c r="AN3830" s="12" t="e">
        <f>VLOOKUP(TRIM(AK3830),[1]Sheet1!$S:$T,2,FALSE)</f>
        <v>#N/A</v>
      </c>
      <c r="AO3830" s="12">
        <f t="shared" si="727"/>
        <v>0</v>
      </c>
      <c r="AP3830" s="10">
        <f t="shared" si="728"/>
        <v>0</v>
      </c>
    </row>
    <row r="3831" spans="34:42" x14ac:dyDescent="0.2">
      <c r="AH3831" s="10">
        <v>1000</v>
      </c>
      <c r="AI3831" s="10" t="s">
        <v>5445</v>
      </c>
      <c r="AJ3831" s="10">
        <v>3331</v>
      </c>
      <c r="AK3831" s="10" t="s">
        <v>4929</v>
      </c>
      <c r="AL3831" s="10" t="s">
        <v>5446</v>
      </c>
      <c r="AM3831" s="10" t="s">
        <v>6435</v>
      </c>
      <c r="AN3831" s="12" t="e">
        <f>VLOOKUP(TRIM(AK3831),[1]Sheet1!$S:$T,2,FALSE)</f>
        <v>#N/A</v>
      </c>
      <c r="AO3831" s="12">
        <f t="shared" si="727"/>
        <v>0</v>
      </c>
      <c r="AP3831" s="10">
        <f t="shared" si="728"/>
        <v>0</v>
      </c>
    </row>
    <row r="3832" spans="34:42" x14ac:dyDescent="0.2">
      <c r="AH3832" s="10">
        <v>1000</v>
      </c>
      <c r="AI3832" s="10" t="s">
        <v>5445</v>
      </c>
      <c r="AJ3832" s="10">
        <v>3331</v>
      </c>
      <c r="AK3832" s="10" t="s">
        <v>5104</v>
      </c>
      <c r="AL3832" s="10" t="s">
        <v>5446</v>
      </c>
      <c r="AM3832" s="10" t="s">
        <v>5518</v>
      </c>
      <c r="AN3832" s="12" t="e">
        <f>VLOOKUP(TRIM(AK3832),[1]Sheet1!$S:$T,2,FALSE)</f>
        <v>#N/A</v>
      </c>
      <c r="AO3832" s="12">
        <f t="shared" si="727"/>
        <v>0</v>
      </c>
      <c r="AP3832" s="10">
        <f t="shared" si="728"/>
        <v>0</v>
      </c>
    </row>
    <row r="3833" spans="34:42" x14ac:dyDescent="0.2">
      <c r="AH3833" s="10">
        <v>1000</v>
      </c>
      <c r="AI3833" s="10" t="s">
        <v>5445</v>
      </c>
      <c r="AJ3833" s="10">
        <v>3331</v>
      </c>
      <c r="AK3833" s="10" t="s">
        <v>5402</v>
      </c>
      <c r="AL3833" s="10" t="s">
        <v>5446</v>
      </c>
      <c r="AM3833" s="10" t="s">
        <v>6439</v>
      </c>
      <c r="AN3833" s="12" t="e">
        <f>VLOOKUP(TRIM(AK3833),[1]Sheet1!$S:$T,2,FALSE)</f>
        <v>#N/A</v>
      </c>
      <c r="AO3833" s="12">
        <f t="shared" si="727"/>
        <v>0</v>
      </c>
      <c r="AP3833" s="10">
        <f t="shared" si="728"/>
        <v>0</v>
      </c>
    </row>
    <row r="3834" spans="34:42" x14ac:dyDescent="0.2">
      <c r="AH3834" s="10">
        <v>1000</v>
      </c>
      <c r="AI3834" s="10" t="s">
        <v>5445</v>
      </c>
      <c r="AJ3834" s="10">
        <v>3331</v>
      </c>
      <c r="AK3834" s="10" t="s">
        <v>4942</v>
      </c>
      <c r="AL3834" s="10" t="s">
        <v>5446</v>
      </c>
      <c r="AM3834" s="10" t="s">
        <v>5514</v>
      </c>
      <c r="AN3834" s="12" t="e">
        <f>VLOOKUP(TRIM(AK3834),[1]Sheet1!$S:$T,2,FALSE)</f>
        <v>#N/A</v>
      </c>
      <c r="AO3834" s="12">
        <f t="shared" si="727"/>
        <v>0</v>
      </c>
      <c r="AP3834" s="10">
        <f t="shared" si="728"/>
        <v>0</v>
      </c>
    </row>
    <row r="3835" spans="34:42" x14ac:dyDescent="0.2">
      <c r="AH3835" s="10">
        <v>1000</v>
      </c>
      <c r="AI3835" s="10" t="s">
        <v>5445</v>
      </c>
      <c r="AJ3835" s="10">
        <v>3331</v>
      </c>
      <c r="AK3835" s="10" t="s">
        <v>1042</v>
      </c>
      <c r="AL3835" s="10" t="s">
        <v>5446</v>
      </c>
      <c r="AM3835" s="10" t="s">
        <v>6279</v>
      </c>
      <c r="AN3835" s="12" t="e">
        <f>VLOOKUP(TRIM(AK3835),[1]Sheet1!$S:$T,2,FALSE)</f>
        <v>#N/A</v>
      </c>
      <c r="AO3835" s="12">
        <f t="shared" si="727"/>
        <v>0</v>
      </c>
      <c r="AP3835" s="10">
        <f t="shared" si="728"/>
        <v>0</v>
      </c>
    </row>
    <row r="3836" spans="34:42" x14ac:dyDescent="0.2">
      <c r="AH3836" s="10">
        <v>1000</v>
      </c>
      <c r="AI3836" s="10" t="s">
        <v>5445</v>
      </c>
      <c r="AJ3836" s="10">
        <v>3331</v>
      </c>
      <c r="AK3836" s="10" t="s">
        <v>626</v>
      </c>
      <c r="AL3836" s="10" t="s">
        <v>5446</v>
      </c>
      <c r="AM3836" s="10" t="s">
        <v>5528</v>
      </c>
      <c r="AN3836" s="12" t="e">
        <f>VLOOKUP(TRIM(AK3836),[1]Sheet1!$S:$T,2,FALSE)</f>
        <v>#N/A</v>
      </c>
      <c r="AO3836" s="12">
        <f t="shared" si="727"/>
        <v>0</v>
      </c>
      <c r="AP3836" s="10">
        <f t="shared" si="728"/>
        <v>0</v>
      </c>
    </row>
    <row r="3837" spans="34:42" x14ac:dyDescent="0.2">
      <c r="AH3837" s="10">
        <v>1000</v>
      </c>
      <c r="AI3837" s="10" t="s">
        <v>5445</v>
      </c>
      <c r="AJ3837" s="10">
        <v>3331</v>
      </c>
      <c r="AK3837" s="10" t="s">
        <v>4988</v>
      </c>
      <c r="AL3837" s="10" t="s">
        <v>5446</v>
      </c>
      <c r="AM3837" s="10" t="s">
        <v>5477</v>
      </c>
      <c r="AN3837" s="12" t="e">
        <f>VLOOKUP(TRIM(AK3837),[1]Sheet1!$S:$T,2,FALSE)</f>
        <v>#N/A</v>
      </c>
      <c r="AO3837" s="12">
        <f t="shared" si="727"/>
        <v>0</v>
      </c>
      <c r="AP3837" s="10">
        <f t="shared" si="728"/>
        <v>0</v>
      </c>
    </row>
    <row r="3838" spans="34:42" x14ac:dyDescent="0.2">
      <c r="AH3838" s="10">
        <v>1001</v>
      </c>
      <c r="AI3838" s="10" t="s">
        <v>5445</v>
      </c>
      <c r="AJ3838" s="10">
        <v>3332</v>
      </c>
      <c r="AK3838" s="10" t="s">
        <v>5403</v>
      </c>
      <c r="AL3838" s="10" t="s">
        <v>5446</v>
      </c>
      <c r="AM3838" s="10" t="s">
        <v>6209</v>
      </c>
      <c r="AN3838" s="12" t="e">
        <f>VLOOKUP(TRIM(AK3838),[1]Sheet1!$S:$T,2,FALSE)</f>
        <v>#N/A</v>
      </c>
      <c r="AO3838" s="12">
        <f t="shared" si="727"/>
        <v>0</v>
      </c>
      <c r="AP3838" s="10">
        <f t="shared" si="728"/>
        <v>0</v>
      </c>
    </row>
    <row r="3839" spans="34:42" x14ac:dyDescent="0.2">
      <c r="AH3839" s="10">
        <v>1001</v>
      </c>
      <c r="AI3839" s="10" t="s">
        <v>5445</v>
      </c>
      <c r="AJ3839" s="10">
        <v>3332</v>
      </c>
      <c r="AK3839" s="10" t="s">
        <v>5404</v>
      </c>
      <c r="AL3839" s="10" t="s">
        <v>5446</v>
      </c>
      <c r="AM3839" s="10" t="s">
        <v>6440</v>
      </c>
      <c r="AN3839" s="12" t="e">
        <f>VLOOKUP(TRIM(AK3839),[1]Sheet1!$S:$T,2,FALSE)</f>
        <v>#N/A</v>
      </c>
      <c r="AO3839" s="12">
        <f t="shared" si="727"/>
        <v>0</v>
      </c>
      <c r="AP3839" s="10">
        <f t="shared" si="728"/>
        <v>0</v>
      </c>
    </row>
    <row r="3840" spans="34:42" x14ac:dyDescent="0.2">
      <c r="AH3840" s="10">
        <v>1001</v>
      </c>
      <c r="AI3840" s="10" t="s">
        <v>5445</v>
      </c>
      <c r="AJ3840" s="10">
        <v>3332</v>
      </c>
      <c r="AK3840" s="10" t="s">
        <v>5405</v>
      </c>
      <c r="AL3840" s="10" t="s">
        <v>5446</v>
      </c>
      <c r="AM3840" s="10" t="s">
        <v>6440</v>
      </c>
      <c r="AN3840" s="12" t="e">
        <f>VLOOKUP(TRIM(AK3840),[1]Sheet1!$S:$T,2,FALSE)</f>
        <v>#N/A</v>
      </c>
      <c r="AO3840" s="12">
        <f t="shared" si="727"/>
        <v>0</v>
      </c>
      <c r="AP3840" s="10">
        <f t="shared" si="728"/>
        <v>0</v>
      </c>
    </row>
    <row r="3841" spans="34:42" x14ac:dyDescent="0.2">
      <c r="AH3841" s="10">
        <v>6782738</v>
      </c>
      <c r="AI3841" s="10" t="s">
        <v>5700</v>
      </c>
      <c r="AJ3841" s="10">
        <v>152427</v>
      </c>
      <c r="AK3841" s="10" t="s">
        <v>1448</v>
      </c>
      <c r="AL3841" s="10" t="s">
        <v>5438</v>
      </c>
      <c r="AM3841" s="10" t="s">
        <v>5961</v>
      </c>
      <c r="AN3841" s="12" t="e">
        <f>VLOOKUP(TRIM(AK3841),[1]Sheet1!$S:$T,2,FALSE)</f>
        <v>#N/A</v>
      </c>
      <c r="AO3841" s="12">
        <f t="shared" si="727"/>
        <v>0</v>
      </c>
      <c r="AP3841" s="10">
        <f t="shared" si="728"/>
        <v>0</v>
      </c>
    </row>
    <row r="3842" spans="34:42" x14ac:dyDescent="0.2">
      <c r="AH3842" s="10">
        <v>7451031</v>
      </c>
      <c r="AI3842" s="10" t="s">
        <v>5445</v>
      </c>
      <c r="AJ3842" s="10">
        <v>152428</v>
      </c>
      <c r="AK3842" s="10" t="s">
        <v>434</v>
      </c>
      <c r="AL3842" s="10" t="s">
        <v>5438</v>
      </c>
      <c r="AM3842" s="10" t="s">
        <v>5429</v>
      </c>
      <c r="AN3842" s="12" t="e">
        <f>VLOOKUP(TRIM(AK3842),[1]Sheet1!$S:$T,2,FALSE)</f>
        <v>#N/A</v>
      </c>
      <c r="AO3842" s="12">
        <f t="shared" si="727"/>
        <v>0</v>
      </c>
      <c r="AP3842" s="10">
        <f t="shared" si="728"/>
        <v>0</v>
      </c>
    </row>
    <row r="3843" spans="34:42" x14ac:dyDescent="0.2">
      <c r="AH3843" s="10">
        <v>7451031</v>
      </c>
      <c r="AI3843" s="10" t="s">
        <v>5445</v>
      </c>
      <c r="AJ3843" s="10">
        <v>152428</v>
      </c>
      <c r="AK3843" s="10" t="s">
        <v>1606</v>
      </c>
      <c r="AL3843" s="10" t="s">
        <v>5438</v>
      </c>
      <c r="AM3843" s="10" t="s">
        <v>5474</v>
      </c>
      <c r="AN3843" s="12" t="e">
        <f>VLOOKUP(TRIM(AK3843),[1]Sheet1!$S:$T,2,FALSE)</f>
        <v>#N/A</v>
      </c>
      <c r="AO3843" s="12">
        <f t="shared" ref="AO3843:AO3906" si="729">IF(ISNA(AN3843),0,AN3843)</f>
        <v>0</v>
      </c>
      <c r="AP3843" s="10">
        <f t="shared" ref="AP3843:AP3906" si="730">AO3843*AM3843</f>
        <v>0</v>
      </c>
    </row>
    <row r="3844" spans="34:42" x14ac:dyDescent="0.2">
      <c r="AH3844" s="10">
        <v>1900</v>
      </c>
      <c r="AI3844" s="10" t="s">
        <v>5445</v>
      </c>
      <c r="AJ3844" s="10">
        <v>3333</v>
      </c>
      <c r="AK3844" s="10" t="s">
        <v>2676</v>
      </c>
      <c r="AL3844" s="10" t="s">
        <v>5446</v>
      </c>
      <c r="AM3844" s="10" t="s">
        <v>5771</v>
      </c>
      <c r="AN3844" s="12" t="e">
        <f>VLOOKUP(TRIM(AK3844),[1]Sheet1!$S:$T,2,FALSE)</f>
        <v>#N/A</v>
      </c>
      <c r="AO3844" s="12">
        <f t="shared" si="729"/>
        <v>0</v>
      </c>
      <c r="AP3844" s="10">
        <f t="shared" si="730"/>
        <v>0</v>
      </c>
    </row>
    <row r="3845" spans="34:42" x14ac:dyDescent="0.2">
      <c r="AH3845" s="10">
        <v>1900</v>
      </c>
      <c r="AI3845" s="10" t="s">
        <v>5445</v>
      </c>
      <c r="AJ3845" s="10">
        <v>3333</v>
      </c>
      <c r="AK3845" s="10" t="s">
        <v>5406</v>
      </c>
      <c r="AL3845" s="10" t="s">
        <v>5446</v>
      </c>
      <c r="AM3845" s="10" t="s">
        <v>5477</v>
      </c>
      <c r="AN3845" s="12" t="e">
        <f>VLOOKUP(TRIM(AK3845),[1]Sheet1!$S:$T,2,FALSE)</f>
        <v>#N/A</v>
      </c>
      <c r="AO3845" s="12">
        <f t="shared" si="729"/>
        <v>0</v>
      </c>
      <c r="AP3845" s="10">
        <f t="shared" si="730"/>
        <v>0</v>
      </c>
    </row>
    <row r="3846" spans="34:42" x14ac:dyDescent="0.2">
      <c r="AH3846" s="10">
        <v>1900</v>
      </c>
      <c r="AI3846" s="10" t="s">
        <v>5445</v>
      </c>
      <c r="AJ3846" s="10">
        <v>3333</v>
      </c>
      <c r="AK3846" s="10" t="s">
        <v>5115</v>
      </c>
      <c r="AL3846" s="10" t="s">
        <v>5446</v>
      </c>
      <c r="AM3846" s="10" t="s">
        <v>5505</v>
      </c>
      <c r="AN3846" s="12" t="e">
        <f>VLOOKUP(TRIM(AK3846),[1]Sheet1!$S:$T,2,FALSE)</f>
        <v>#N/A</v>
      </c>
      <c r="AO3846" s="12">
        <f t="shared" si="729"/>
        <v>0</v>
      </c>
      <c r="AP3846" s="10">
        <f t="shared" si="730"/>
        <v>0</v>
      </c>
    </row>
    <row r="3847" spans="34:42" x14ac:dyDescent="0.2">
      <c r="AH3847" s="10">
        <v>1900</v>
      </c>
      <c r="AI3847" s="10" t="s">
        <v>5445</v>
      </c>
      <c r="AJ3847" s="10">
        <v>3333</v>
      </c>
      <c r="AK3847" s="10" t="s">
        <v>4418</v>
      </c>
      <c r="AL3847" s="10" t="s">
        <v>5446</v>
      </c>
      <c r="AM3847" s="10" t="s">
        <v>6441</v>
      </c>
      <c r="AN3847" s="12" t="e">
        <f>VLOOKUP(TRIM(AK3847),[1]Sheet1!$S:$T,2,FALSE)</f>
        <v>#N/A</v>
      </c>
      <c r="AO3847" s="12">
        <f t="shared" si="729"/>
        <v>0</v>
      </c>
      <c r="AP3847" s="10">
        <f t="shared" si="730"/>
        <v>0</v>
      </c>
    </row>
    <row r="3848" spans="34:42" x14ac:dyDescent="0.2">
      <c r="AH3848" s="10">
        <v>1900</v>
      </c>
      <c r="AI3848" s="10" t="s">
        <v>5445</v>
      </c>
      <c r="AJ3848" s="10">
        <v>3333</v>
      </c>
      <c r="AK3848" s="10" t="s">
        <v>2467</v>
      </c>
      <c r="AL3848" s="10" t="s">
        <v>5446</v>
      </c>
      <c r="AM3848" s="10" t="s">
        <v>5702</v>
      </c>
      <c r="AN3848" s="12" t="e">
        <f>VLOOKUP(TRIM(AK3848),[1]Sheet1!$S:$T,2,FALSE)</f>
        <v>#N/A</v>
      </c>
      <c r="AO3848" s="12">
        <f t="shared" si="729"/>
        <v>0</v>
      </c>
      <c r="AP3848" s="10">
        <f t="shared" si="730"/>
        <v>0</v>
      </c>
    </row>
    <row r="3849" spans="34:42" x14ac:dyDescent="0.2">
      <c r="AH3849" s="10">
        <v>1900</v>
      </c>
      <c r="AI3849" s="10" t="s">
        <v>5445</v>
      </c>
      <c r="AJ3849" s="10">
        <v>3333</v>
      </c>
      <c r="AK3849" s="10" t="s">
        <v>2676</v>
      </c>
      <c r="AL3849" s="10" t="s">
        <v>5446</v>
      </c>
      <c r="AM3849" s="10" t="s">
        <v>6442</v>
      </c>
      <c r="AN3849" s="12" t="e">
        <f>VLOOKUP(TRIM(AK3849),[1]Sheet1!$S:$T,2,FALSE)</f>
        <v>#N/A</v>
      </c>
      <c r="AO3849" s="12">
        <f t="shared" si="729"/>
        <v>0</v>
      </c>
      <c r="AP3849" s="10">
        <f t="shared" si="730"/>
        <v>0</v>
      </c>
    </row>
    <row r="3850" spans="34:42" x14ac:dyDescent="0.2">
      <c r="AH3850" s="10">
        <v>1900</v>
      </c>
      <c r="AI3850" s="10" t="s">
        <v>5445</v>
      </c>
      <c r="AJ3850" s="10">
        <v>3333</v>
      </c>
      <c r="AK3850" s="10" t="s">
        <v>4809</v>
      </c>
      <c r="AL3850" s="10" t="s">
        <v>5446</v>
      </c>
      <c r="AM3850" s="10" t="s">
        <v>5477</v>
      </c>
      <c r="AN3850" s="12" t="e">
        <f>VLOOKUP(TRIM(AK3850),[1]Sheet1!$S:$T,2,FALSE)</f>
        <v>#N/A</v>
      </c>
      <c r="AO3850" s="12">
        <f t="shared" si="729"/>
        <v>0</v>
      </c>
      <c r="AP3850" s="10">
        <f t="shared" si="730"/>
        <v>0</v>
      </c>
    </row>
    <row r="3851" spans="34:42" x14ac:dyDescent="0.2">
      <c r="AH3851" s="10">
        <v>1900</v>
      </c>
      <c r="AI3851" s="10" t="s">
        <v>5445</v>
      </c>
      <c r="AJ3851" s="10">
        <v>3333</v>
      </c>
      <c r="AK3851" s="10" t="s">
        <v>5013</v>
      </c>
      <c r="AL3851" s="10" t="s">
        <v>5446</v>
      </c>
      <c r="AM3851" s="10" t="s">
        <v>5754</v>
      </c>
      <c r="AN3851" s="12" t="e">
        <f>VLOOKUP(TRIM(AK3851),[1]Sheet1!$S:$T,2,FALSE)</f>
        <v>#N/A</v>
      </c>
      <c r="AO3851" s="12">
        <f t="shared" si="729"/>
        <v>0</v>
      </c>
      <c r="AP3851" s="10">
        <f t="shared" si="730"/>
        <v>0</v>
      </c>
    </row>
    <row r="3852" spans="34:42" x14ac:dyDescent="0.2">
      <c r="AH3852" s="10">
        <v>1900</v>
      </c>
      <c r="AI3852" s="10" t="s">
        <v>5445</v>
      </c>
      <c r="AJ3852" s="10">
        <v>3333</v>
      </c>
      <c r="AK3852" s="10" t="s">
        <v>1066</v>
      </c>
      <c r="AL3852" s="10" t="s">
        <v>5446</v>
      </c>
      <c r="AM3852" s="10" t="s">
        <v>5522</v>
      </c>
      <c r="AN3852" s="12" t="e">
        <f>VLOOKUP(TRIM(AK3852),[1]Sheet1!$S:$T,2,FALSE)</f>
        <v>#N/A</v>
      </c>
      <c r="AO3852" s="12">
        <f t="shared" si="729"/>
        <v>0</v>
      </c>
      <c r="AP3852" s="10">
        <f t="shared" si="730"/>
        <v>0</v>
      </c>
    </row>
    <row r="3853" spans="34:42" x14ac:dyDescent="0.2">
      <c r="AH3853" s="10">
        <v>1900</v>
      </c>
      <c r="AI3853" s="10" t="s">
        <v>5445</v>
      </c>
      <c r="AJ3853" s="10">
        <v>3333</v>
      </c>
      <c r="AK3853" s="10" t="s">
        <v>5009</v>
      </c>
      <c r="AL3853" s="10" t="s">
        <v>5446</v>
      </c>
      <c r="AM3853" s="10" t="s">
        <v>5824</v>
      </c>
      <c r="AN3853" s="12" t="e">
        <f>VLOOKUP(TRIM(AK3853),[1]Sheet1!$S:$T,2,FALSE)</f>
        <v>#N/A</v>
      </c>
      <c r="AO3853" s="12">
        <f t="shared" si="729"/>
        <v>0</v>
      </c>
      <c r="AP3853" s="10">
        <f t="shared" si="730"/>
        <v>0</v>
      </c>
    </row>
    <row r="3854" spans="34:42" x14ac:dyDescent="0.2">
      <c r="AH3854" s="10">
        <v>1900</v>
      </c>
      <c r="AI3854" s="10" t="s">
        <v>5445</v>
      </c>
      <c r="AJ3854" s="10">
        <v>3333</v>
      </c>
      <c r="AK3854" s="10" t="s">
        <v>5407</v>
      </c>
      <c r="AL3854" s="10" t="s">
        <v>5446</v>
      </c>
      <c r="AM3854" s="10" t="s">
        <v>5477</v>
      </c>
      <c r="AN3854" s="12" t="e">
        <f>VLOOKUP(TRIM(AK3854),[1]Sheet1!$S:$T,2,FALSE)</f>
        <v>#N/A</v>
      </c>
      <c r="AO3854" s="12">
        <f t="shared" si="729"/>
        <v>0</v>
      </c>
      <c r="AP3854" s="10">
        <f t="shared" si="730"/>
        <v>0</v>
      </c>
    </row>
    <row r="3855" spans="34:42" x14ac:dyDescent="0.2">
      <c r="AH3855" s="10">
        <v>1900</v>
      </c>
      <c r="AI3855" s="10" t="s">
        <v>5445</v>
      </c>
      <c r="AJ3855" s="10">
        <v>3333</v>
      </c>
      <c r="AK3855" s="10" t="s">
        <v>5011</v>
      </c>
      <c r="AL3855" s="10" t="s">
        <v>5446</v>
      </c>
      <c r="AM3855" s="10" t="s">
        <v>5528</v>
      </c>
      <c r="AN3855" s="12" t="e">
        <f>VLOOKUP(TRIM(AK3855),[1]Sheet1!$S:$T,2,FALSE)</f>
        <v>#N/A</v>
      </c>
      <c r="AO3855" s="12">
        <f t="shared" si="729"/>
        <v>0</v>
      </c>
      <c r="AP3855" s="10">
        <f t="shared" si="730"/>
        <v>0</v>
      </c>
    </row>
    <row r="3856" spans="34:42" x14ac:dyDescent="0.2">
      <c r="AH3856" s="10">
        <v>1900</v>
      </c>
      <c r="AI3856" s="10" t="s">
        <v>5445</v>
      </c>
      <c r="AJ3856" s="10">
        <v>3333</v>
      </c>
      <c r="AK3856" s="10" t="s">
        <v>3917</v>
      </c>
      <c r="AL3856" s="10" t="s">
        <v>5446</v>
      </c>
      <c r="AM3856" s="10" t="s">
        <v>5522</v>
      </c>
      <c r="AN3856" s="12" t="e">
        <f>VLOOKUP(TRIM(AK3856),[1]Sheet1!$S:$T,2,FALSE)</f>
        <v>#N/A</v>
      </c>
      <c r="AO3856" s="12">
        <f t="shared" si="729"/>
        <v>0</v>
      </c>
      <c r="AP3856" s="10">
        <f t="shared" si="730"/>
        <v>0</v>
      </c>
    </row>
    <row r="3857" spans="34:42" x14ac:dyDescent="0.2">
      <c r="AH3857" s="10">
        <v>1900</v>
      </c>
      <c r="AI3857" s="10" t="s">
        <v>5445</v>
      </c>
      <c r="AJ3857" s="10">
        <v>3333</v>
      </c>
      <c r="AK3857" s="10" t="s">
        <v>4720</v>
      </c>
      <c r="AL3857" s="10" t="s">
        <v>5446</v>
      </c>
      <c r="AM3857" s="10" t="s">
        <v>5477</v>
      </c>
      <c r="AN3857" s="12" t="e">
        <f>VLOOKUP(TRIM(AK3857),[1]Sheet1!$S:$T,2,FALSE)</f>
        <v>#N/A</v>
      </c>
      <c r="AO3857" s="12">
        <f t="shared" si="729"/>
        <v>0</v>
      </c>
      <c r="AP3857" s="10">
        <f t="shared" si="730"/>
        <v>0</v>
      </c>
    </row>
    <row r="3858" spans="34:42" x14ac:dyDescent="0.2">
      <c r="AH3858" s="10">
        <v>1900</v>
      </c>
      <c r="AI3858" s="10" t="s">
        <v>5445</v>
      </c>
      <c r="AJ3858" s="10">
        <v>3333</v>
      </c>
      <c r="AK3858" s="10" t="s">
        <v>4787</v>
      </c>
      <c r="AL3858" s="10" t="s">
        <v>5446</v>
      </c>
      <c r="AM3858" s="10" t="s">
        <v>5505</v>
      </c>
      <c r="AN3858" s="12" t="e">
        <f>VLOOKUP(TRIM(AK3858),[1]Sheet1!$S:$T,2,FALSE)</f>
        <v>#N/A</v>
      </c>
      <c r="AO3858" s="12">
        <f t="shared" si="729"/>
        <v>0</v>
      </c>
      <c r="AP3858" s="10">
        <f t="shared" si="730"/>
        <v>0</v>
      </c>
    </row>
    <row r="3859" spans="34:42" x14ac:dyDescent="0.2">
      <c r="AH3859" s="10">
        <v>1900</v>
      </c>
      <c r="AI3859" s="10" t="s">
        <v>5445</v>
      </c>
      <c r="AJ3859" s="10">
        <v>3333</v>
      </c>
      <c r="AK3859" s="10" t="s">
        <v>5017</v>
      </c>
      <c r="AL3859" s="10" t="s">
        <v>5446</v>
      </c>
      <c r="AM3859" s="10" t="s">
        <v>5515</v>
      </c>
      <c r="AN3859" s="12" t="e">
        <f>VLOOKUP(TRIM(AK3859),[1]Sheet1!$S:$T,2,FALSE)</f>
        <v>#N/A</v>
      </c>
      <c r="AO3859" s="12">
        <f t="shared" si="729"/>
        <v>0</v>
      </c>
      <c r="AP3859" s="10">
        <f t="shared" si="730"/>
        <v>0</v>
      </c>
    </row>
    <row r="3860" spans="34:42" x14ac:dyDescent="0.2">
      <c r="AH3860" s="10">
        <v>1900</v>
      </c>
      <c r="AI3860" s="10" t="s">
        <v>5445</v>
      </c>
      <c r="AJ3860" s="10">
        <v>3333</v>
      </c>
      <c r="AK3860" s="10" t="s">
        <v>1284</v>
      </c>
      <c r="AL3860" s="10" t="s">
        <v>5446</v>
      </c>
      <c r="AM3860" s="10" t="s">
        <v>5522</v>
      </c>
      <c r="AN3860" s="12" t="e">
        <f>VLOOKUP(TRIM(AK3860),[1]Sheet1!$S:$T,2,FALSE)</f>
        <v>#N/A</v>
      </c>
      <c r="AO3860" s="12">
        <f t="shared" si="729"/>
        <v>0</v>
      </c>
      <c r="AP3860" s="10">
        <f t="shared" si="730"/>
        <v>0</v>
      </c>
    </row>
    <row r="3861" spans="34:42" x14ac:dyDescent="0.2">
      <c r="AH3861" s="10">
        <v>1900</v>
      </c>
      <c r="AI3861" s="10" t="s">
        <v>5445</v>
      </c>
      <c r="AJ3861" s="10">
        <v>3333</v>
      </c>
      <c r="AK3861" s="10" t="s">
        <v>2490</v>
      </c>
      <c r="AL3861" s="10" t="s">
        <v>5446</v>
      </c>
      <c r="AM3861" s="10" t="s">
        <v>5522</v>
      </c>
      <c r="AN3861" s="12" t="e">
        <f>VLOOKUP(TRIM(AK3861),[1]Sheet1!$S:$T,2,FALSE)</f>
        <v>#N/A</v>
      </c>
      <c r="AO3861" s="12">
        <f t="shared" si="729"/>
        <v>0</v>
      </c>
      <c r="AP3861" s="10">
        <f t="shared" si="730"/>
        <v>0</v>
      </c>
    </row>
    <row r="3862" spans="34:42" x14ac:dyDescent="0.2">
      <c r="AH3862" s="10">
        <v>1900</v>
      </c>
      <c r="AI3862" s="10" t="s">
        <v>5445</v>
      </c>
      <c r="AJ3862" s="10">
        <v>3333</v>
      </c>
      <c r="AK3862" s="10" t="s">
        <v>4692</v>
      </c>
      <c r="AL3862" s="10" t="s">
        <v>5446</v>
      </c>
      <c r="AM3862" s="10" t="s">
        <v>5477</v>
      </c>
      <c r="AN3862" s="12" t="e">
        <f>VLOOKUP(TRIM(AK3862),[1]Sheet1!$S:$T,2,FALSE)</f>
        <v>#N/A</v>
      </c>
      <c r="AO3862" s="12">
        <f t="shared" si="729"/>
        <v>0</v>
      </c>
      <c r="AP3862" s="10">
        <f t="shared" si="730"/>
        <v>0</v>
      </c>
    </row>
    <row r="3863" spans="34:42" x14ac:dyDescent="0.2">
      <c r="AH3863" s="10">
        <v>1900</v>
      </c>
      <c r="AI3863" s="10" t="s">
        <v>5445</v>
      </c>
      <c r="AJ3863" s="10">
        <v>3333</v>
      </c>
      <c r="AK3863" s="10" t="s">
        <v>5408</v>
      </c>
      <c r="AL3863" s="10" t="s">
        <v>5446</v>
      </c>
      <c r="AM3863" s="10" t="s">
        <v>5522</v>
      </c>
      <c r="AN3863" s="12" t="e">
        <f>VLOOKUP(TRIM(AK3863),[1]Sheet1!$S:$T,2,FALSE)</f>
        <v>#N/A</v>
      </c>
      <c r="AO3863" s="12">
        <f t="shared" si="729"/>
        <v>0</v>
      </c>
      <c r="AP3863" s="10">
        <f t="shared" si="730"/>
        <v>0</v>
      </c>
    </row>
    <row r="3864" spans="34:42" x14ac:dyDescent="0.2">
      <c r="AH3864" s="10">
        <v>1900</v>
      </c>
      <c r="AI3864" s="10" t="s">
        <v>5445</v>
      </c>
      <c r="AJ3864" s="10">
        <v>3333</v>
      </c>
      <c r="AK3864" s="10" t="s">
        <v>4831</v>
      </c>
      <c r="AL3864" s="10" t="s">
        <v>5446</v>
      </c>
      <c r="AM3864" s="10" t="s">
        <v>5474</v>
      </c>
      <c r="AN3864" s="12" t="e">
        <f>VLOOKUP(TRIM(AK3864),[1]Sheet1!$S:$T,2,FALSE)</f>
        <v>#N/A</v>
      </c>
      <c r="AO3864" s="12">
        <f t="shared" si="729"/>
        <v>0</v>
      </c>
      <c r="AP3864" s="10">
        <f t="shared" si="730"/>
        <v>0</v>
      </c>
    </row>
    <row r="3865" spans="34:42" x14ac:dyDescent="0.2">
      <c r="AH3865" s="10">
        <v>6851609</v>
      </c>
      <c r="AI3865" s="10" t="s">
        <v>6443</v>
      </c>
      <c r="AJ3865" s="10">
        <v>151232</v>
      </c>
      <c r="AK3865" s="10" t="s">
        <v>2755</v>
      </c>
      <c r="AL3865" s="10" t="s">
        <v>5446</v>
      </c>
      <c r="AM3865" s="10" t="s">
        <v>5513</v>
      </c>
      <c r="AN3865" s="12" t="e">
        <f>VLOOKUP(TRIM(AK3865),[1]Sheet1!$S:$T,2,FALSE)</f>
        <v>#N/A</v>
      </c>
      <c r="AO3865" s="12">
        <f t="shared" si="729"/>
        <v>0</v>
      </c>
      <c r="AP3865" s="10">
        <f t="shared" si="730"/>
        <v>0</v>
      </c>
    </row>
    <row r="3866" spans="34:42" x14ac:dyDescent="0.2">
      <c r="AH3866" s="10">
        <v>1900</v>
      </c>
      <c r="AI3866" s="10" t="s">
        <v>5445</v>
      </c>
      <c r="AJ3866" s="10">
        <v>3333</v>
      </c>
      <c r="AK3866" s="10" t="s">
        <v>4779</v>
      </c>
      <c r="AL3866" s="10" t="s">
        <v>5446</v>
      </c>
      <c r="AM3866" s="10" t="s">
        <v>5522</v>
      </c>
      <c r="AN3866" s="12" t="e">
        <f>VLOOKUP(TRIM(AK3866),[1]Sheet1!$S:$T,2,FALSE)</f>
        <v>#N/A</v>
      </c>
      <c r="AO3866" s="12">
        <f t="shared" si="729"/>
        <v>0</v>
      </c>
      <c r="AP3866" s="10">
        <f t="shared" si="730"/>
        <v>0</v>
      </c>
    </row>
    <row r="3867" spans="34:42" x14ac:dyDescent="0.2">
      <c r="AH3867" s="10">
        <v>1900</v>
      </c>
      <c r="AI3867" s="10" t="s">
        <v>5445</v>
      </c>
      <c r="AJ3867" s="10">
        <v>3333</v>
      </c>
      <c r="AK3867" s="10" t="s">
        <v>3836</v>
      </c>
      <c r="AL3867" s="10" t="s">
        <v>5446</v>
      </c>
      <c r="AM3867" s="10" t="s">
        <v>5510</v>
      </c>
      <c r="AN3867" s="12" t="e">
        <f>VLOOKUP(TRIM(AK3867),[1]Sheet1!$S:$T,2,FALSE)</f>
        <v>#N/A</v>
      </c>
      <c r="AO3867" s="12">
        <f t="shared" si="729"/>
        <v>0</v>
      </c>
      <c r="AP3867" s="10">
        <f t="shared" si="730"/>
        <v>0</v>
      </c>
    </row>
    <row r="3868" spans="34:42" x14ac:dyDescent="0.2">
      <c r="AH3868" s="10">
        <v>1900</v>
      </c>
      <c r="AI3868" s="10" t="s">
        <v>5445</v>
      </c>
      <c r="AJ3868" s="10">
        <v>3333</v>
      </c>
      <c r="AK3868" s="10" t="s">
        <v>5409</v>
      </c>
      <c r="AL3868" s="10" t="s">
        <v>5446</v>
      </c>
      <c r="AM3868" s="10" t="s">
        <v>5477</v>
      </c>
      <c r="AN3868" s="12" t="e">
        <f>VLOOKUP(TRIM(AK3868),[1]Sheet1!$S:$T,2,FALSE)</f>
        <v>#N/A</v>
      </c>
      <c r="AO3868" s="12">
        <f t="shared" si="729"/>
        <v>0</v>
      </c>
      <c r="AP3868" s="10">
        <f t="shared" si="730"/>
        <v>0</v>
      </c>
    </row>
    <row r="3869" spans="34:42" x14ac:dyDescent="0.2">
      <c r="AH3869" s="10">
        <v>6783616</v>
      </c>
      <c r="AI3869" s="10" t="s">
        <v>5875</v>
      </c>
      <c r="AJ3869" s="10">
        <v>151233</v>
      </c>
      <c r="AK3869" s="10" t="s">
        <v>4672</v>
      </c>
      <c r="AL3869" s="10" t="s">
        <v>5446</v>
      </c>
      <c r="AM3869" s="10" t="s">
        <v>5513</v>
      </c>
      <c r="AN3869" s="12" t="e">
        <f>VLOOKUP(TRIM(AK3869),[1]Sheet1!$S:$T,2,FALSE)</f>
        <v>#N/A</v>
      </c>
      <c r="AO3869" s="12">
        <f t="shared" si="729"/>
        <v>0</v>
      </c>
      <c r="AP3869" s="10">
        <f t="shared" si="730"/>
        <v>0</v>
      </c>
    </row>
    <row r="3870" spans="34:42" x14ac:dyDescent="0.2">
      <c r="AH3870" s="10">
        <v>1900</v>
      </c>
      <c r="AI3870" s="10" t="s">
        <v>5445</v>
      </c>
      <c r="AJ3870" s="10">
        <v>3333</v>
      </c>
      <c r="AK3870" s="10" t="s">
        <v>5045</v>
      </c>
      <c r="AL3870" s="10" t="s">
        <v>5446</v>
      </c>
      <c r="AM3870" s="10" t="s">
        <v>5474</v>
      </c>
      <c r="AN3870" s="12" t="e">
        <f>VLOOKUP(TRIM(AK3870),[1]Sheet1!$S:$T,2,FALSE)</f>
        <v>#N/A</v>
      </c>
      <c r="AO3870" s="12">
        <f t="shared" si="729"/>
        <v>0</v>
      </c>
      <c r="AP3870" s="10">
        <f t="shared" si="730"/>
        <v>0</v>
      </c>
    </row>
    <row r="3871" spans="34:42" x14ac:dyDescent="0.2">
      <c r="AH3871" s="10">
        <v>1900</v>
      </c>
      <c r="AI3871" s="10" t="s">
        <v>5445</v>
      </c>
      <c r="AJ3871" s="10">
        <v>3333</v>
      </c>
      <c r="AK3871" s="10" t="s">
        <v>3371</v>
      </c>
      <c r="AL3871" s="10" t="s">
        <v>5446</v>
      </c>
      <c r="AM3871" s="10" t="s">
        <v>5515</v>
      </c>
      <c r="AN3871" s="12" t="e">
        <f>VLOOKUP(TRIM(AK3871),[1]Sheet1!$S:$T,2,FALSE)</f>
        <v>#N/A</v>
      </c>
      <c r="AO3871" s="12">
        <f t="shared" si="729"/>
        <v>0</v>
      </c>
      <c r="AP3871" s="10">
        <f t="shared" si="730"/>
        <v>0</v>
      </c>
    </row>
    <row r="3872" spans="34:42" x14ac:dyDescent="0.2">
      <c r="AH3872" s="10">
        <v>1900</v>
      </c>
      <c r="AI3872" s="10" t="s">
        <v>5445</v>
      </c>
      <c r="AJ3872" s="10">
        <v>3333</v>
      </c>
      <c r="AK3872" s="10" t="s">
        <v>4839</v>
      </c>
      <c r="AL3872" s="10" t="s">
        <v>5446</v>
      </c>
      <c r="AM3872" s="10" t="s">
        <v>5514</v>
      </c>
      <c r="AN3872" s="12" t="e">
        <f>VLOOKUP(TRIM(AK3872),[1]Sheet1!$S:$T,2,FALSE)</f>
        <v>#N/A</v>
      </c>
      <c r="AO3872" s="12">
        <f t="shared" si="729"/>
        <v>0</v>
      </c>
      <c r="AP3872" s="10">
        <f t="shared" si="730"/>
        <v>0</v>
      </c>
    </row>
    <row r="3873" spans="34:42" x14ac:dyDescent="0.2">
      <c r="AH3873" s="10">
        <v>6782872</v>
      </c>
      <c r="AI3873" s="10" t="s">
        <v>5722</v>
      </c>
      <c r="AJ3873" s="10">
        <v>151234</v>
      </c>
      <c r="AK3873" s="10" t="s">
        <v>4801</v>
      </c>
      <c r="AL3873" s="10" t="s">
        <v>5446</v>
      </c>
      <c r="AM3873" s="10" t="s">
        <v>5495</v>
      </c>
      <c r="AN3873" s="12" t="e">
        <f>VLOOKUP(TRIM(AK3873),[1]Sheet1!$S:$T,2,FALSE)</f>
        <v>#N/A</v>
      </c>
      <c r="AO3873" s="12">
        <f t="shared" si="729"/>
        <v>0</v>
      </c>
      <c r="AP3873" s="10">
        <f t="shared" si="730"/>
        <v>0</v>
      </c>
    </row>
    <row r="3874" spans="34:42" x14ac:dyDescent="0.2">
      <c r="AH3874" s="10">
        <v>1900</v>
      </c>
      <c r="AI3874" s="10" t="s">
        <v>5445</v>
      </c>
      <c r="AJ3874" s="10">
        <v>3333</v>
      </c>
      <c r="AK3874" s="10" t="s">
        <v>211</v>
      </c>
      <c r="AL3874" s="10" t="s">
        <v>5446</v>
      </c>
      <c r="AM3874" s="10" t="s">
        <v>5522</v>
      </c>
      <c r="AN3874" s="12" t="e">
        <f>VLOOKUP(TRIM(AK3874),[1]Sheet1!$S:$T,2,FALSE)</f>
        <v>#N/A</v>
      </c>
      <c r="AO3874" s="12">
        <f t="shared" si="729"/>
        <v>0</v>
      </c>
      <c r="AP3874" s="10">
        <f t="shared" si="730"/>
        <v>0</v>
      </c>
    </row>
    <row r="3875" spans="34:42" x14ac:dyDescent="0.2">
      <c r="AH3875" s="10">
        <v>1900</v>
      </c>
      <c r="AI3875" s="10" t="s">
        <v>5445</v>
      </c>
      <c r="AJ3875" s="10">
        <v>3333</v>
      </c>
      <c r="AK3875" s="10" t="s">
        <v>4412</v>
      </c>
      <c r="AL3875" s="10" t="s">
        <v>5446</v>
      </c>
      <c r="AM3875" s="10" t="s">
        <v>5477</v>
      </c>
      <c r="AN3875" s="12" t="e">
        <f>VLOOKUP(TRIM(AK3875),[1]Sheet1!$S:$T,2,FALSE)</f>
        <v>#N/A</v>
      </c>
      <c r="AO3875" s="12">
        <f t="shared" si="729"/>
        <v>0</v>
      </c>
      <c r="AP3875" s="10">
        <f t="shared" si="730"/>
        <v>0</v>
      </c>
    </row>
    <row r="3876" spans="34:42" x14ac:dyDescent="0.2">
      <c r="AH3876" s="10">
        <v>1900</v>
      </c>
      <c r="AI3876" s="10" t="s">
        <v>5445</v>
      </c>
      <c r="AJ3876" s="10">
        <v>3333</v>
      </c>
      <c r="AK3876" s="10" t="s">
        <v>4757</v>
      </c>
      <c r="AL3876" s="10" t="s">
        <v>5446</v>
      </c>
      <c r="AM3876" s="10" t="s">
        <v>5731</v>
      </c>
      <c r="AN3876" s="12" t="e">
        <f>VLOOKUP(TRIM(AK3876),[1]Sheet1!$S:$T,2,FALSE)</f>
        <v>#N/A</v>
      </c>
      <c r="AO3876" s="12">
        <f t="shared" si="729"/>
        <v>0</v>
      </c>
      <c r="AP3876" s="10">
        <f t="shared" si="730"/>
        <v>0</v>
      </c>
    </row>
    <row r="3877" spans="34:42" x14ac:dyDescent="0.2">
      <c r="AH3877" s="10">
        <v>6782872</v>
      </c>
      <c r="AI3877" s="10" t="s">
        <v>5722</v>
      </c>
      <c r="AJ3877" s="10">
        <v>151234</v>
      </c>
      <c r="AK3877" s="10" t="s">
        <v>4724</v>
      </c>
      <c r="AL3877" s="10" t="s">
        <v>5446</v>
      </c>
      <c r="AM3877" s="10" t="s">
        <v>5477</v>
      </c>
      <c r="AN3877" s="12" t="e">
        <f>VLOOKUP(TRIM(AK3877),[1]Sheet1!$S:$T,2,FALSE)</f>
        <v>#N/A</v>
      </c>
      <c r="AO3877" s="12">
        <f t="shared" si="729"/>
        <v>0</v>
      </c>
      <c r="AP3877" s="10">
        <f t="shared" si="730"/>
        <v>0</v>
      </c>
    </row>
    <row r="3878" spans="34:42" x14ac:dyDescent="0.2">
      <c r="AH3878" s="10">
        <v>1900</v>
      </c>
      <c r="AI3878" s="10" t="s">
        <v>5445</v>
      </c>
      <c r="AJ3878" s="10">
        <v>3333</v>
      </c>
      <c r="AK3878" s="10" t="s">
        <v>5051</v>
      </c>
      <c r="AL3878" s="10" t="s">
        <v>5446</v>
      </c>
      <c r="AM3878" s="10" t="s">
        <v>5514</v>
      </c>
      <c r="AN3878" s="12" t="e">
        <f>VLOOKUP(TRIM(AK3878),[1]Sheet1!$S:$T,2,FALSE)</f>
        <v>#N/A</v>
      </c>
      <c r="AO3878" s="12">
        <f t="shared" si="729"/>
        <v>0</v>
      </c>
      <c r="AP3878" s="10">
        <f t="shared" si="730"/>
        <v>0</v>
      </c>
    </row>
    <row r="3879" spans="34:42" x14ac:dyDescent="0.2">
      <c r="AH3879" s="10">
        <v>1900</v>
      </c>
      <c r="AI3879" s="10" t="s">
        <v>5445</v>
      </c>
      <c r="AJ3879" s="10">
        <v>3333</v>
      </c>
      <c r="AK3879" s="10" t="s">
        <v>5053</v>
      </c>
      <c r="AL3879" s="10" t="s">
        <v>5446</v>
      </c>
      <c r="AM3879" s="10" t="s">
        <v>5505</v>
      </c>
      <c r="AN3879" s="12" t="e">
        <f>VLOOKUP(TRIM(AK3879),[1]Sheet1!$S:$T,2,FALSE)</f>
        <v>#N/A</v>
      </c>
      <c r="AO3879" s="12">
        <f t="shared" si="729"/>
        <v>0</v>
      </c>
      <c r="AP3879" s="10">
        <f t="shared" si="730"/>
        <v>0</v>
      </c>
    </row>
    <row r="3880" spans="34:42" x14ac:dyDescent="0.2">
      <c r="AH3880" s="10">
        <v>1900</v>
      </c>
      <c r="AI3880" s="10" t="s">
        <v>5445</v>
      </c>
      <c r="AJ3880" s="10">
        <v>3333</v>
      </c>
      <c r="AK3880" s="10" t="s">
        <v>3904</v>
      </c>
      <c r="AL3880" s="10" t="s">
        <v>5446</v>
      </c>
      <c r="AM3880" s="10" t="s">
        <v>5477</v>
      </c>
      <c r="AN3880" s="12" t="e">
        <f>VLOOKUP(TRIM(AK3880),[1]Sheet1!$S:$T,2,FALSE)</f>
        <v>#N/A</v>
      </c>
      <c r="AO3880" s="12">
        <f t="shared" si="729"/>
        <v>0</v>
      </c>
      <c r="AP3880" s="10">
        <f t="shared" si="730"/>
        <v>0</v>
      </c>
    </row>
    <row r="3881" spans="34:42" x14ac:dyDescent="0.2">
      <c r="AH3881" s="10">
        <v>1900</v>
      </c>
      <c r="AI3881" s="10" t="s">
        <v>5445</v>
      </c>
      <c r="AJ3881" s="10">
        <v>3333</v>
      </c>
      <c r="AK3881" s="10" t="s">
        <v>1439</v>
      </c>
      <c r="AL3881" s="10" t="s">
        <v>5446</v>
      </c>
      <c r="AM3881" s="10" t="s">
        <v>6028</v>
      </c>
      <c r="AN3881" s="12" t="e">
        <f>VLOOKUP(TRIM(AK3881),[1]Sheet1!$S:$T,2,FALSE)</f>
        <v>#N/A</v>
      </c>
      <c r="AO3881" s="12">
        <f t="shared" si="729"/>
        <v>0</v>
      </c>
      <c r="AP3881" s="10">
        <f t="shared" si="730"/>
        <v>0</v>
      </c>
    </row>
    <row r="3882" spans="34:42" x14ac:dyDescent="0.2">
      <c r="AH3882" s="10">
        <v>6795446</v>
      </c>
      <c r="AI3882" s="10" t="s">
        <v>6444</v>
      </c>
      <c r="AJ3882" s="10">
        <v>151235</v>
      </c>
      <c r="AK3882" s="10" t="s">
        <v>4647</v>
      </c>
      <c r="AL3882" s="10" t="s">
        <v>5438</v>
      </c>
      <c r="AM3882" s="10" t="s">
        <v>5529</v>
      </c>
      <c r="AN3882" s="12" t="e">
        <f>VLOOKUP(TRIM(AK3882),[1]Sheet1!$S:$T,2,FALSE)</f>
        <v>#N/A</v>
      </c>
      <c r="AO3882" s="12">
        <f t="shared" si="729"/>
        <v>0</v>
      </c>
      <c r="AP3882" s="10">
        <f t="shared" si="730"/>
        <v>0</v>
      </c>
    </row>
    <row r="3883" spans="34:42" x14ac:dyDescent="0.2">
      <c r="AH3883" s="10">
        <v>1900</v>
      </c>
      <c r="AI3883" s="10" t="s">
        <v>5445</v>
      </c>
      <c r="AJ3883" s="10">
        <v>3333</v>
      </c>
      <c r="AK3883" s="10" t="s">
        <v>4749</v>
      </c>
      <c r="AL3883" s="10" t="s">
        <v>5446</v>
      </c>
      <c r="AM3883" s="10" t="s">
        <v>5514</v>
      </c>
      <c r="AN3883" s="12" t="e">
        <f>VLOOKUP(TRIM(AK3883),[1]Sheet1!$S:$T,2,FALSE)</f>
        <v>#N/A</v>
      </c>
      <c r="AO3883" s="12">
        <f t="shared" si="729"/>
        <v>0</v>
      </c>
      <c r="AP3883" s="10">
        <f t="shared" si="730"/>
        <v>0</v>
      </c>
    </row>
    <row r="3884" spans="34:42" x14ac:dyDescent="0.2">
      <c r="AH3884" s="10">
        <v>1900</v>
      </c>
      <c r="AI3884" s="10" t="s">
        <v>5445</v>
      </c>
      <c r="AJ3884" s="10">
        <v>3333</v>
      </c>
      <c r="AK3884" s="10" t="s">
        <v>4414</v>
      </c>
      <c r="AL3884" s="10" t="s">
        <v>5446</v>
      </c>
      <c r="AM3884" s="10" t="s">
        <v>5528</v>
      </c>
      <c r="AN3884" s="12" t="e">
        <f>VLOOKUP(TRIM(AK3884),[1]Sheet1!$S:$T,2,FALSE)</f>
        <v>#N/A</v>
      </c>
      <c r="AO3884" s="12">
        <f t="shared" si="729"/>
        <v>0</v>
      </c>
      <c r="AP3884" s="10">
        <f t="shared" si="730"/>
        <v>0</v>
      </c>
    </row>
    <row r="3885" spans="34:42" x14ac:dyDescent="0.2">
      <c r="AH3885" s="10">
        <v>6795446</v>
      </c>
      <c r="AI3885" s="10" t="s">
        <v>6444</v>
      </c>
      <c r="AJ3885" s="10">
        <v>151235</v>
      </c>
      <c r="AK3885" s="10" t="s">
        <v>4936</v>
      </c>
      <c r="AL3885" s="10" t="s">
        <v>5446</v>
      </c>
      <c r="AM3885" s="10" t="s">
        <v>5529</v>
      </c>
      <c r="AN3885" s="12" t="e">
        <f>VLOOKUP(TRIM(AK3885),[1]Sheet1!$S:$T,2,FALSE)</f>
        <v>#N/A</v>
      </c>
      <c r="AO3885" s="12">
        <f t="shared" si="729"/>
        <v>0</v>
      </c>
      <c r="AP3885" s="10">
        <f t="shared" si="730"/>
        <v>0</v>
      </c>
    </row>
    <row r="3886" spans="34:42" x14ac:dyDescent="0.2">
      <c r="AH3886" s="10">
        <v>1900</v>
      </c>
      <c r="AI3886" s="10" t="s">
        <v>5445</v>
      </c>
      <c r="AJ3886" s="10">
        <v>3333</v>
      </c>
      <c r="AK3886" s="10" t="s">
        <v>3912</v>
      </c>
      <c r="AL3886" s="10" t="s">
        <v>5446</v>
      </c>
      <c r="AM3886" s="10" t="s">
        <v>5515</v>
      </c>
      <c r="AN3886" s="12" t="e">
        <f>VLOOKUP(TRIM(AK3886),[1]Sheet1!$S:$T,2,FALSE)</f>
        <v>#N/A</v>
      </c>
      <c r="AO3886" s="12">
        <f t="shared" si="729"/>
        <v>0</v>
      </c>
      <c r="AP3886" s="10">
        <f t="shared" si="730"/>
        <v>0</v>
      </c>
    </row>
    <row r="3887" spans="34:42" x14ac:dyDescent="0.2">
      <c r="AH3887" s="10">
        <v>1900</v>
      </c>
      <c r="AI3887" s="10" t="s">
        <v>5445</v>
      </c>
      <c r="AJ3887" s="10">
        <v>3333</v>
      </c>
      <c r="AK3887" s="10" t="s">
        <v>2418</v>
      </c>
      <c r="AL3887" s="10" t="s">
        <v>5446</v>
      </c>
      <c r="AM3887" s="10" t="s">
        <v>5529</v>
      </c>
      <c r="AN3887" s="12" t="e">
        <f>VLOOKUP(TRIM(AK3887),[1]Sheet1!$S:$T,2,FALSE)</f>
        <v>#N/A</v>
      </c>
      <c r="AO3887" s="12">
        <f t="shared" si="729"/>
        <v>0</v>
      </c>
      <c r="AP3887" s="10">
        <f t="shared" si="730"/>
        <v>0</v>
      </c>
    </row>
    <row r="3888" spans="34:42" x14ac:dyDescent="0.2">
      <c r="AH3888" s="10">
        <v>7601014</v>
      </c>
      <c r="AI3888" s="10" t="s">
        <v>6445</v>
      </c>
      <c r="AJ3888" s="10">
        <v>151236</v>
      </c>
      <c r="AK3888" s="10" t="s">
        <v>4647</v>
      </c>
      <c r="AL3888" s="10" t="s">
        <v>5438</v>
      </c>
      <c r="AM3888" s="10" t="s">
        <v>5515</v>
      </c>
      <c r="AN3888" s="12" t="e">
        <f>VLOOKUP(TRIM(AK3888),[1]Sheet1!$S:$T,2,FALSE)</f>
        <v>#N/A</v>
      </c>
      <c r="AO3888" s="12">
        <f t="shared" si="729"/>
        <v>0</v>
      </c>
      <c r="AP3888" s="10">
        <f t="shared" si="730"/>
        <v>0</v>
      </c>
    </row>
    <row r="3889" spans="34:42" x14ac:dyDescent="0.2">
      <c r="AH3889" s="10">
        <v>1900</v>
      </c>
      <c r="AI3889" s="10" t="s">
        <v>5445</v>
      </c>
      <c r="AJ3889" s="10">
        <v>3333</v>
      </c>
      <c r="AK3889" s="10" t="s">
        <v>4775</v>
      </c>
      <c r="AL3889" s="10" t="s">
        <v>5446</v>
      </c>
      <c r="AM3889" s="10" t="s">
        <v>5513</v>
      </c>
      <c r="AN3889" s="12" t="e">
        <f>VLOOKUP(TRIM(AK3889),[1]Sheet1!$S:$T,2,FALSE)</f>
        <v>#N/A</v>
      </c>
      <c r="AO3889" s="12">
        <f t="shared" si="729"/>
        <v>0</v>
      </c>
      <c r="AP3889" s="10">
        <f t="shared" si="730"/>
        <v>0</v>
      </c>
    </row>
    <row r="3890" spans="34:42" x14ac:dyDescent="0.2">
      <c r="AH3890" s="10">
        <v>6783934</v>
      </c>
      <c r="AI3890" s="10" t="s">
        <v>5618</v>
      </c>
      <c r="AJ3890" s="10">
        <v>151237</v>
      </c>
      <c r="AK3890" s="10" t="s">
        <v>4647</v>
      </c>
      <c r="AL3890" s="10" t="s">
        <v>5438</v>
      </c>
      <c r="AM3890" s="10" t="s">
        <v>6389</v>
      </c>
      <c r="AN3890" s="12" t="e">
        <f>VLOOKUP(TRIM(AK3890),[1]Sheet1!$S:$T,2,FALSE)</f>
        <v>#N/A</v>
      </c>
      <c r="AO3890" s="12">
        <f t="shared" si="729"/>
        <v>0</v>
      </c>
      <c r="AP3890" s="10">
        <f t="shared" si="730"/>
        <v>0</v>
      </c>
    </row>
    <row r="3891" spans="34:42" x14ac:dyDescent="0.2">
      <c r="AH3891" s="10">
        <v>6826233</v>
      </c>
      <c r="AI3891" s="10" t="s">
        <v>6007</v>
      </c>
      <c r="AJ3891" s="10">
        <v>151238</v>
      </c>
      <c r="AK3891" s="10" t="s">
        <v>1366</v>
      </c>
      <c r="AL3891" s="10" t="s">
        <v>5438</v>
      </c>
      <c r="AM3891" s="10" t="s">
        <v>5493</v>
      </c>
      <c r="AN3891" s="12" t="e">
        <f>VLOOKUP(TRIM(AK3891),[1]Sheet1!$S:$T,2,FALSE)</f>
        <v>#N/A</v>
      </c>
      <c r="AO3891" s="12">
        <f t="shared" si="729"/>
        <v>0</v>
      </c>
      <c r="AP3891" s="10">
        <f t="shared" si="730"/>
        <v>0</v>
      </c>
    </row>
    <row r="3892" spans="34:42" x14ac:dyDescent="0.2">
      <c r="AH3892" s="10">
        <v>6802598</v>
      </c>
      <c r="AI3892" s="10" t="s">
        <v>5901</v>
      </c>
      <c r="AJ3892" s="10">
        <v>151239</v>
      </c>
      <c r="AK3892" s="10" t="s">
        <v>1368</v>
      </c>
      <c r="AL3892" s="10" t="s">
        <v>5438</v>
      </c>
      <c r="AM3892" s="10" t="s">
        <v>5474</v>
      </c>
      <c r="AN3892" s="12" t="e">
        <f>VLOOKUP(TRIM(AK3892),[1]Sheet1!$S:$T,2,FALSE)</f>
        <v>#N/A</v>
      </c>
      <c r="AO3892" s="12">
        <f t="shared" si="729"/>
        <v>0</v>
      </c>
      <c r="AP3892" s="10">
        <f t="shared" si="730"/>
        <v>0</v>
      </c>
    </row>
    <row r="3893" spans="34:42" x14ac:dyDescent="0.2">
      <c r="AH3893" s="10">
        <v>6783080</v>
      </c>
      <c r="AI3893" s="10" t="s">
        <v>6446</v>
      </c>
      <c r="AJ3893" s="10">
        <v>151240</v>
      </c>
      <c r="AK3893" s="10" t="s">
        <v>3830</v>
      </c>
      <c r="AL3893" s="10" t="s">
        <v>5446</v>
      </c>
      <c r="AM3893" s="10" t="s">
        <v>5522</v>
      </c>
      <c r="AN3893" s="12" t="e">
        <f>VLOOKUP(TRIM(AK3893),[1]Sheet1!$S:$T,2,FALSE)</f>
        <v>#N/A</v>
      </c>
      <c r="AO3893" s="12">
        <f t="shared" si="729"/>
        <v>0</v>
      </c>
      <c r="AP3893" s="10">
        <f t="shared" si="730"/>
        <v>0</v>
      </c>
    </row>
    <row r="3894" spans="34:42" x14ac:dyDescent="0.2">
      <c r="AH3894" s="10">
        <v>1900</v>
      </c>
      <c r="AI3894" s="10" t="s">
        <v>5445</v>
      </c>
      <c r="AJ3894" s="10">
        <v>3333</v>
      </c>
      <c r="AK3894" s="10" t="s">
        <v>3349</v>
      </c>
      <c r="AL3894" s="10" t="s">
        <v>5446</v>
      </c>
      <c r="AM3894" s="10" t="s">
        <v>5514</v>
      </c>
      <c r="AN3894" s="12" t="e">
        <f>VLOOKUP(TRIM(AK3894),[1]Sheet1!$S:$T,2,FALSE)</f>
        <v>#N/A</v>
      </c>
      <c r="AO3894" s="12">
        <f t="shared" si="729"/>
        <v>0</v>
      </c>
      <c r="AP3894" s="10">
        <f t="shared" si="730"/>
        <v>0</v>
      </c>
    </row>
    <row r="3895" spans="34:42" x14ac:dyDescent="0.2">
      <c r="AH3895" s="10">
        <v>6796230</v>
      </c>
      <c r="AI3895" s="10" t="s">
        <v>5920</v>
      </c>
      <c r="AJ3895" s="10">
        <v>151241</v>
      </c>
      <c r="AK3895" s="10" t="s">
        <v>5181</v>
      </c>
      <c r="AL3895" s="10" t="s">
        <v>5438</v>
      </c>
      <c r="AM3895" s="10" t="s">
        <v>5474</v>
      </c>
      <c r="AN3895" s="12" t="e">
        <f>VLOOKUP(TRIM(AK3895),[1]Sheet1!$S:$T,2,FALSE)</f>
        <v>#N/A</v>
      </c>
      <c r="AO3895" s="12">
        <f t="shared" si="729"/>
        <v>0</v>
      </c>
      <c r="AP3895" s="10">
        <f t="shared" si="730"/>
        <v>0</v>
      </c>
    </row>
    <row r="3896" spans="34:42" x14ac:dyDescent="0.2">
      <c r="AH3896" s="10">
        <v>1900</v>
      </c>
      <c r="AI3896" s="10" t="s">
        <v>5445</v>
      </c>
      <c r="AJ3896" s="10">
        <v>3333</v>
      </c>
      <c r="AK3896" s="10" t="s">
        <v>1336</v>
      </c>
      <c r="AL3896" s="10" t="s">
        <v>5446</v>
      </c>
      <c r="AM3896" s="10" t="s">
        <v>5515</v>
      </c>
      <c r="AN3896" s="12" t="e">
        <f>VLOOKUP(TRIM(AK3896),[1]Sheet1!$S:$T,2,FALSE)</f>
        <v>#N/A</v>
      </c>
      <c r="AO3896" s="12">
        <f t="shared" si="729"/>
        <v>0</v>
      </c>
      <c r="AP3896" s="10">
        <f t="shared" si="730"/>
        <v>0</v>
      </c>
    </row>
    <row r="3897" spans="34:42" x14ac:dyDescent="0.2">
      <c r="AH3897" s="10">
        <v>6784808</v>
      </c>
      <c r="AI3897" s="10" t="s">
        <v>5651</v>
      </c>
      <c r="AJ3897" s="10">
        <v>151242</v>
      </c>
      <c r="AK3897" s="10" t="s">
        <v>4647</v>
      </c>
      <c r="AL3897" s="10" t="s">
        <v>5438</v>
      </c>
      <c r="AM3897" s="10" t="s">
        <v>5507</v>
      </c>
      <c r="AN3897" s="12" t="e">
        <f>VLOOKUP(TRIM(AK3897),[1]Sheet1!$S:$T,2,FALSE)</f>
        <v>#N/A</v>
      </c>
      <c r="AO3897" s="12">
        <f t="shared" si="729"/>
        <v>0</v>
      </c>
      <c r="AP3897" s="10">
        <f t="shared" si="730"/>
        <v>0</v>
      </c>
    </row>
    <row r="3898" spans="34:42" x14ac:dyDescent="0.2">
      <c r="AH3898" s="10">
        <v>1900</v>
      </c>
      <c r="AI3898" s="10" t="s">
        <v>5445</v>
      </c>
      <c r="AJ3898" s="10">
        <v>3333</v>
      </c>
      <c r="AK3898" s="10" t="s">
        <v>4755</v>
      </c>
      <c r="AL3898" s="10" t="s">
        <v>5446</v>
      </c>
      <c r="AM3898" s="10" t="s">
        <v>5514</v>
      </c>
      <c r="AN3898" s="12" t="e">
        <f>VLOOKUP(TRIM(AK3898),[1]Sheet1!$S:$T,2,FALSE)</f>
        <v>#N/A</v>
      </c>
      <c r="AO3898" s="12">
        <f t="shared" si="729"/>
        <v>0</v>
      </c>
      <c r="AP3898" s="10">
        <f t="shared" si="730"/>
        <v>0</v>
      </c>
    </row>
    <row r="3899" spans="34:42" x14ac:dyDescent="0.2">
      <c r="AH3899" s="10">
        <v>1900</v>
      </c>
      <c r="AI3899" s="10" t="s">
        <v>5445</v>
      </c>
      <c r="AJ3899" s="10">
        <v>3333</v>
      </c>
      <c r="AK3899" s="10" t="s">
        <v>5005</v>
      </c>
      <c r="AL3899" s="10" t="s">
        <v>5446</v>
      </c>
      <c r="AM3899" s="10" t="s">
        <v>5659</v>
      </c>
      <c r="AN3899" s="12" t="e">
        <f>VLOOKUP(TRIM(AK3899),[1]Sheet1!$S:$T,2,FALSE)</f>
        <v>#N/A</v>
      </c>
      <c r="AO3899" s="12">
        <f t="shared" si="729"/>
        <v>0</v>
      </c>
      <c r="AP3899" s="10">
        <f t="shared" si="730"/>
        <v>0</v>
      </c>
    </row>
    <row r="3900" spans="34:42" x14ac:dyDescent="0.2">
      <c r="AH3900" s="10">
        <v>1900</v>
      </c>
      <c r="AI3900" s="10" t="s">
        <v>5445</v>
      </c>
      <c r="AJ3900" s="10">
        <v>3333</v>
      </c>
      <c r="AK3900" s="10" t="s">
        <v>5410</v>
      </c>
      <c r="AL3900" s="10" t="s">
        <v>5446</v>
      </c>
      <c r="AM3900" s="10" t="s">
        <v>5522</v>
      </c>
      <c r="AN3900" s="12" t="e">
        <f>VLOOKUP(TRIM(AK3900),[1]Sheet1!$S:$T,2,FALSE)</f>
        <v>#N/A</v>
      </c>
      <c r="AO3900" s="12">
        <f t="shared" si="729"/>
        <v>0</v>
      </c>
      <c r="AP3900" s="10">
        <f t="shared" si="730"/>
        <v>0</v>
      </c>
    </row>
    <row r="3901" spans="34:42" x14ac:dyDescent="0.2">
      <c r="AH3901" s="10">
        <v>1900</v>
      </c>
      <c r="AI3901" s="10" t="s">
        <v>5445</v>
      </c>
      <c r="AJ3901" s="10">
        <v>3333</v>
      </c>
      <c r="AK3901" s="10" t="s">
        <v>4773</v>
      </c>
      <c r="AL3901" s="10" t="s">
        <v>5446</v>
      </c>
      <c r="AM3901" s="10" t="s">
        <v>5532</v>
      </c>
      <c r="AN3901" s="12" t="e">
        <f>VLOOKUP(TRIM(AK3901),[1]Sheet1!$S:$T,2,FALSE)</f>
        <v>#N/A</v>
      </c>
      <c r="AO3901" s="12">
        <f t="shared" si="729"/>
        <v>0</v>
      </c>
      <c r="AP3901" s="10">
        <f t="shared" si="730"/>
        <v>0</v>
      </c>
    </row>
    <row r="3902" spans="34:42" x14ac:dyDescent="0.2">
      <c r="AH3902" s="10">
        <v>6784011</v>
      </c>
      <c r="AI3902" s="10" t="s">
        <v>5631</v>
      </c>
      <c r="AJ3902" s="10">
        <v>151243</v>
      </c>
      <c r="AK3902" s="10" t="s">
        <v>2354</v>
      </c>
      <c r="AL3902" s="10" t="s">
        <v>5438</v>
      </c>
      <c r="AM3902" s="10" t="s">
        <v>5518</v>
      </c>
      <c r="AN3902" s="12" t="e">
        <f>VLOOKUP(TRIM(AK3902),[1]Sheet1!$S:$T,2,FALSE)</f>
        <v>#N/A</v>
      </c>
      <c r="AO3902" s="12">
        <f t="shared" si="729"/>
        <v>0</v>
      </c>
      <c r="AP3902" s="10">
        <f t="shared" si="730"/>
        <v>0</v>
      </c>
    </row>
    <row r="3903" spans="34:42" x14ac:dyDescent="0.2">
      <c r="AH3903" s="10">
        <v>6819039</v>
      </c>
      <c r="AI3903" s="10" t="s">
        <v>5615</v>
      </c>
      <c r="AJ3903" s="10">
        <v>151244</v>
      </c>
      <c r="AK3903" s="10" t="s">
        <v>4647</v>
      </c>
      <c r="AL3903" s="10" t="s">
        <v>5438</v>
      </c>
      <c r="AM3903" s="10" t="s">
        <v>5943</v>
      </c>
      <c r="AN3903" s="12" t="e">
        <f>VLOOKUP(TRIM(AK3903),[1]Sheet1!$S:$T,2,FALSE)</f>
        <v>#N/A</v>
      </c>
      <c r="AO3903" s="12">
        <f t="shared" si="729"/>
        <v>0</v>
      </c>
      <c r="AP3903" s="10">
        <f t="shared" si="730"/>
        <v>0</v>
      </c>
    </row>
    <row r="3904" spans="34:42" x14ac:dyDescent="0.2">
      <c r="AH3904" s="10">
        <v>1900</v>
      </c>
      <c r="AI3904" s="10" t="s">
        <v>5445</v>
      </c>
      <c r="AJ3904" s="10">
        <v>3333</v>
      </c>
      <c r="AK3904" s="10" t="s">
        <v>3377</v>
      </c>
      <c r="AL3904" s="10" t="s">
        <v>5446</v>
      </c>
      <c r="AM3904" s="10" t="s">
        <v>5474</v>
      </c>
      <c r="AN3904" s="12" t="e">
        <f>VLOOKUP(TRIM(AK3904),[1]Sheet1!$S:$T,2,FALSE)</f>
        <v>#N/A</v>
      </c>
      <c r="AO3904" s="12">
        <f t="shared" si="729"/>
        <v>0</v>
      </c>
      <c r="AP3904" s="10">
        <f t="shared" si="730"/>
        <v>0</v>
      </c>
    </row>
    <row r="3905" spans="34:42" x14ac:dyDescent="0.2">
      <c r="AH3905" s="10">
        <v>1900</v>
      </c>
      <c r="AI3905" s="10" t="s">
        <v>5445</v>
      </c>
      <c r="AJ3905" s="10">
        <v>3333</v>
      </c>
      <c r="AK3905" s="10" t="s">
        <v>5411</v>
      </c>
      <c r="AL3905" s="10" t="s">
        <v>5446</v>
      </c>
      <c r="AM3905" s="10" t="s">
        <v>5474</v>
      </c>
      <c r="AN3905" s="12" t="e">
        <f>VLOOKUP(TRIM(AK3905),[1]Sheet1!$S:$T,2,FALSE)</f>
        <v>#N/A</v>
      </c>
      <c r="AO3905" s="12">
        <f t="shared" si="729"/>
        <v>0</v>
      </c>
      <c r="AP3905" s="10">
        <f t="shared" si="730"/>
        <v>0</v>
      </c>
    </row>
    <row r="3906" spans="34:42" x14ac:dyDescent="0.2">
      <c r="AH3906" s="10">
        <v>1900</v>
      </c>
      <c r="AI3906" s="10" t="s">
        <v>5445</v>
      </c>
      <c r="AJ3906" s="10">
        <v>3333</v>
      </c>
      <c r="AK3906" s="10" t="s">
        <v>4763</v>
      </c>
      <c r="AL3906" s="10" t="s">
        <v>5446</v>
      </c>
      <c r="AM3906" s="10" t="s">
        <v>5474</v>
      </c>
      <c r="AN3906" s="12" t="e">
        <f>VLOOKUP(TRIM(AK3906),[1]Sheet1!$S:$T,2,FALSE)</f>
        <v>#N/A</v>
      </c>
      <c r="AO3906" s="12">
        <f t="shared" si="729"/>
        <v>0</v>
      </c>
      <c r="AP3906" s="10">
        <f t="shared" si="730"/>
        <v>0</v>
      </c>
    </row>
    <row r="3907" spans="34:42" x14ac:dyDescent="0.2">
      <c r="AH3907" s="10">
        <v>6787487</v>
      </c>
      <c r="AI3907" s="10" t="s">
        <v>6110</v>
      </c>
      <c r="AJ3907" s="10">
        <v>151245</v>
      </c>
      <c r="AK3907" s="10" t="s">
        <v>4678</v>
      </c>
      <c r="AL3907" s="10" t="s">
        <v>5446</v>
      </c>
      <c r="AM3907" s="10" t="s">
        <v>5477</v>
      </c>
      <c r="AN3907" s="12" t="e">
        <f>VLOOKUP(TRIM(AK3907),[1]Sheet1!$S:$T,2,FALSE)</f>
        <v>#N/A</v>
      </c>
      <c r="AO3907" s="12">
        <f t="shared" ref="AO3907:AO3970" si="731">IF(ISNA(AN3907),0,AN3907)</f>
        <v>0</v>
      </c>
      <c r="AP3907" s="10">
        <f t="shared" ref="AP3907:AP3970" si="732">AO3907*AM3907</f>
        <v>0</v>
      </c>
    </row>
    <row r="3908" spans="34:42" x14ac:dyDescent="0.2">
      <c r="AH3908" s="10">
        <v>7432210</v>
      </c>
      <c r="AI3908" s="10" t="s">
        <v>6447</v>
      </c>
      <c r="AJ3908" s="10">
        <v>151246</v>
      </c>
      <c r="AK3908" s="10" t="s">
        <v>1374</v>
      </c>
      <c r="AL3908" s="10" t="s">
        <v>5438</v>
      </c>
      <c r="AM3908" s="10" t="s">
        <v>5522</v>
      </c>
      <c r="AN3908" s="12" t="e">
        <f>VLOOKUP(TRIM(AK3908),[1]Sheet1!$S:$T,2,FALSE)</f>
        <v>#N/A</v>
      </c>
      <c r="AO3908" s="12">
        <f t="shared" si="731"/>
        <v>0</v>
      </c>
      <c r="AP3908" s="10">
        <f t="shared" si="732"/>
        <v>0</v>
      </c>
    </row>
    <row r="3909" spans="34:42" x14ac:dyDescent="0.2">
      <c r="AH3909" s="10">
        <v>1900</v>
      </c>
      <c r="AI3909" s="10" t="s">
        <v>5445</v>
      </c>
      <c r="AJ3909" s="10">
        <v>3333</v>
      </c>
      <c r="AK3909" s="10" t="s">
        <v>5412</v>
      </c>
      <c r="AL3909" s="10" t="s">
        <v>5446</v>
      </c>
      <c r="AM3909" s="10" t="s">
        <v>5474</v>
      </c>
      <c r="AN3909" s="12" t="e">
        <f>VLOOKUP(TRIM(AK3909),[1]Sheet1!$S:$T,2,FALSE)</f>
        <v>#N/A</v>
      </c>
      <c r="AO3909" s="12">
        <f t="shared" si="731"/>
        <v>0</v>
      </c>
      <c r="AP3909" s="10">
        <f t="shared" si="732"/>
        <v>0</v>
      </c>
    </row>
    <row r="3910" spans="34:42" x14ac:dyDescent="0.2">
      <c r="AH3910" s="10">
        <v>1900</v>
      </c>
      <c r="AI3910" s="10" t="s">
        <v>5445</v>
      </c>
      <c r="AJ3910" s="10">
        <v>3333</v>
      </c>
      <c r="AK3910" s="10" t="s">
        <v>5413</v>
      </c>
      <c r="AL3910" s="10" t="s">
        <v>5446</v>
      </c>
      <c r="AM3910" s="10" t="s">
        <v>5474</v>
      </c>
      <c r="AN3910" s="12" t="e">
        <f>VLOOKUP(TRIM(AK3910),[1]Sheet1!$S:$T,2,FALSE)</f>
        <v>#N/A</v>
      </c>
      <c r="AO3910" s="12">
        <f t="shared" si="731"/>
        <v>0</v>
      </c>
      <c r="AP3910" s="10">
        <f t="shared" si="732"/>
        <v>0</v>
      </c>
    </row>
    <row r="3911" spans="34:42" x14ac:dyDescent="0.2">
      <c r="AH3911" s="10">
        <v>7450822</v>
      </c>
      <c r="AI3911" s="10" t="s">
        <v>5586</v>
      </c>
      <c r="AJ3911" s="10">
        <v>151247</v>
      </c>
      <c r="AK3911" s="10" t="s">
        <v>1376</v>
      </c>
      <c r="AL3911" s="10" t="s">
        <v>5438</v>
      </c>
      <c r="AM3911" s="10" t="s">
        <v>6019</v>
      </c>
      <c r="AN3911" s="12" t="e">
        <f>VLOOKUP(TRIM(AK3911),[1]Sheet1!$S:$T,2,FALSE)</f>
        <v>#N/A</v>
      </c>
      <c r="AO3911" s="12">
        <f t="shared" si="731"/>
        <v>0</v>
      </c>
      <c r="AP3911" s="10">
        <f t="shared" si="732"/>
        <v>0</v>
      </c>
    </row>
    <row r="3912" spans="34:42" x14ac:dyDescent="0.2">
      <c r="AH3912" s="10">
        <v>1900</v>
      </c>
      <c r="AI3912" s="10" t="s">
        <v>5445</v>
      </c>
      <c r="AJ3912" s="10">
        <v>3333</v>
      </c>
      <c r="AK3912" s="10" t="s">
        <v>5414</v>
      </c>
      <c r="AL3912" s="10" t="s">
        <v>5446</v>
      </c>
      <c r="AM3912" s="10" t="s">
        <v>5474</v>
      </c>
      <c r="AN3912" s="12" t="e">
        <f>VLOOKUP(TRIM(AK3912),[1]Sheet1!$S:$T,2,FALSE)</f>
        <v>#N/A</v>
      </c>
      <c r="AO3912" s="12">
        <f t="shared" si="731"/>
        <v>0</v>
      </c>
      <c r="AP3912" s="10">
        <f t="shared" si="732"/>
        <v>0</v>
      </c>
    </row>
    <row r="3913" spans="34:42" x14ac:dyDescent="0.2">
      <c r="AH3913" s="10">
        <v>1900</v>
      </c>
      <c r="AI3913" s="10" t="s">
        <v>5445</v>
      </c>
      <c r="AJ3913" s="10">
        <v>3333</v>
      </c>
      <c r="AK3913" s="10" t="s">
        <v>1286</v>
      </c>
      <c r="AL3913" s="10" t="s">
        <v>5446</v>
      </c>
      <c r="AM3913" s="10" t="s">
        <v>5505</v>
      </c>
      <c r="AN3913" s="12" t="e">
        <f>VLOOKUP(TRIM(AK3913),[1]Sheet1!$S:$T,2,FALSE)</f>
        <v>#N/A</v>
      </c>
      <c r="AO3913" s="12">
        <f t="shared" si="731"/>
        <v>0</v>
      </c>
      <c r="AP3913" s="10">
        <f t="shared" si="732"/>
        <v>0</v>
      </c>
    </row>
    <row r="3914" spans="34:42" x14ac:dyDescent="0.2">
      <c r="AH3914" s="10">
        <v>1900</v>
      </c>
      <c r="AI3914" s="10" t="s">
        <v>5445</v>
      </c>
      <c r="AJ3914" s="10">
        <v>3333</v>
      </c>
      <c r="AK3914" s="10" t="s">
        <v>3937</v>
      </c>
      <c r="AL3914" s="10" t="s">
        <v>5446</v>
      </c>
      <c r="AM3914" s="10" t="s">
        <v>5505</v>
      </c>
      <c r="AN3914" s="12" t="e">
        <f>VLOOKUP(TRIM(AK3914),[1]Sheet1!$S:$T,2,FALSE)</f>
        <v>#N/A</v>
      </c>
      <c r="AO3914" s="12">
        <f t="shared" si="731"/>
        <v>0</v>
      </c>
      <c r="AP3914" s="10">
        <f t="shared" si="732"/>
        <v>0</v>
      </c>
    </row>
    <row r="3915" spans="34:42" x14ac:dyDescent="0.2">
      <c r="AH3915" s="10">
        <v>1900</v>
      </c>
      <c r="AI3915" s="10" t="s">
        <v>5445</v>
      </c>
      <c r="AJ3915" s="10">
        <v>3333</v>
      </c>
      <c r="AK3915" s="10" t="s">
        <v>4795</v>
      </c>
      <c r="AL3915" s="10" t="s">
        <v>5446</v>
      </c>
      <c r="AM3915" s="10" t="s">
        <v>5796</v>
      </c>
      <c r="AN3915" s="12" t="e">
        <f>VLOOKUP(TRIM(AK3915),[1]Sheet1!$S:$T,2,FALSE)</f>
        <v>#N/A</v>
      </c>
      <c r="AO3915" s="12">
        <f t="shared" si="731"/>
        <v>0</v>
      </c>
      <c r="AP3915" s="10">
        <f t="shared" si="732"/>
        <v>0</v>
      </c>
    </row>
    <row r="3916" spans="34:42" x14ac:dyDescent="0.2">
      <c r="AH3916" s="10">
        <v>6793063</v>
      </c>
      <c r="AI3916" s="10" t="s">
        <v>6448</v>
      </c>
      <c r="AJ3916" s="10">
        <v>151248</v>
      </c>
      <c r="AK3916" s="10" t="s">
        <v>2695</v>
      </c>
      <c r="AL3916" s="10" t="s">
        <v>5583</v>
      </c>
      <c r="AM3916" s="10" t="s">
        <v>5518</v>
      </c>
      <c r="AN3916" s="12" t="e">
        <f>VLOOKUP(TRIM(AK3916),[1]Sheet1!$S:$T,2,FALSE)</f>
        <v>#N/A</v>
      </c>
      <c r="AO3916" s="12">
        <f t="shared" si="731"/>
        <v>0</v>
      </c>
      <c r="AP3916" s="10">
        <f t="shared" si="732"/>
        <v>0</v>
      </c>
    </row>
    <row r="3917" spans="34:42" x14ac:dyDescent="0.2">
      <c r="AH3917" s="10">
        <v>1900</v>
      </c>
      <c r="AI3917" s="10" t="s">
        <v>5445</v>
      </c>
      <c r="AJ3917" s="10">
        <v>3333</v>
      </c>
      <c r="AK3917" s="10" t="s">
        <v>5021</v>
      </c>
      <c r="AL3917" s="10" t="s">
        <v>5446</v>
      </c>
      <c r="AM3917" s="10" t="s">
        <v>5762</v>
      </c>
      <c r="AN3917" s="12" t="e">
        <f>VLOOKUP(TRIM(AK3917),[1]Sheet1!$S:$T,2,FALSE)</f>
        <v>#N/A</v>
      </c>
      <c r="AO3917" s="12">
        <f t="shared" si="731"/>
        <v>0</v>
      </c>
      <c r="AP3917" s="10">
        <f t="shared" si="732"/>
        <v>0</v>
      </c>
    </row>
    <row r="3918" spans="34:42" x14ac:dyDescent="0.2">
      <c r="AH3918" s="10">
        <v>6793577</v>
      </c>
      <c r="AI3918" s="10" t="s">
        <v>5704</v>
      </c>
      <c r="AJ3918" s="10">
        <v>151249</v>
      </c>
      <c r="AK3918" s="10" t="s">
        <v>1303</v>
      </c>
      <c r="AL3918" s="10" t="s">
        <v>5438</v>
      </c>
      <c r="AM3918" s="10" t="s">
        <v>5736</v>
      </c>
      <c r="AN3918" s="12" t="e">
        <f>VLOOKUP(TRIM(AK3918),[1]Sheet1!$S:$T,2,FALSE)</f>
        <v>#N/A</v>
      </c>
      <c r="AO3918" s="12">
        <f t="shared" si="731"/>
        <v>0</v>
      </c>
      <c r="AP3918" s="10">
        <f t="shared" si="732"/>
        <v>0</v>
      </c>
    </row>
    <row r="3919" spans="34:42" x14ac:dyDescent="0.2">
      <c r="AH3919" s="10">
        <v>7450822</v>
      </c>
      <c r="AI3919" s="10" t="s">
        <v>5586</v>
      </c>
      <c r="AJ3919" s="10">
        <v>152429</v>
      </c>
      <c r="AK3919" s="10" t="s">
        <v>1741</v>
      </c>
      <c r="AL3919" s="10" t="s">
        <v>5438</v>
      </c>
      <c r="AM3919" s="10" t="s">
        <v>5424</v>
      </c>
      <c r="AN3919" s="12" t="e">
        <f>VLOOKUP(TRIM(AK3919),[1]Sheet1!$S:$T,2,FALSE)</f>
        <v>#N/A</v>
      </c>
      <c r="AO3919" s="12">
        <f t="shared" si="731"/>
        <v>0</v>
      </c>
      <c r="AP3919" s="10">
        <f t="shared" si="732"/>
        <v>0</v>
      </c>
    </row>
    <row r="3920" spans="34:42" x14ac:dyDescent="0.2">
      <c r="AH3920" s="10">
        <v>7450822</v>
      </c>
      <c r="AI3920" s="10" t="s">
        <v>5586</v>
      </c>
      <c r="AJ3920" s="10">
        <v>152430</v>
      </c>
      <c r="AK3920" s="10" t="s">
        <v>608</v>
      </c>
      <c r="AL3920" s="10" t="s">
        <v>5438</v>
      </c>
      <c r="AM3920" s="10" t="s">
        <v>5505</v>
      </c>
      <c r="AN3920" s="12" t="e">
        <f>VLOOKUP(TRIM(AK3920),[1]Sheet1!$S:$T,2,FALSE)</f>
        <v>#N/A</v>
      </c>
      <c r="AO3920" s="12">
        <f t="shared" si="731"/>
        <v>0</v>
      </c>
      <c r="AP3920" s="10">
        <f t="shared" si="732"/>
        <v>0</v>
      </c>
    </row>
    <row r="3921" spans="34:42" x14ac:dyDescent="0.2">
      <c r="AH3921" s="10">
        <v>6793577</v>
      </c>
      <c r="AI3921" s="10" t="s">
        <v>5704</v>
      </c>
      <c r="AJ3921" s="10">
        <v>151249</v>
      </c>
      <c r="AK3921" s="10" t="s">
        <v>1303</v>
      </c>
      <c r="AL3921" s="10" t="s">
        <v>5438</v>
      </c>
      <c r="AM3921" s="10" t="s">
        <v>5736</v>
      </c>
      <c r="AN3921" s="12" t="e">
        <f>VLOOKUP(TRIM(AK3921),[1]Sheet1!$S:$T,2,FALSE)</f>
        <v>#N/A</v>
      </c>
      <c r="AO3921" s="12">
        <f t="shared" si="731"/>
        <v>0</v>
      </c>
      <c r="AP3921" s="10">
        <f t="shared" si="732"/>
        <v>0</v>
      </c>
    </row>
    <row r="3922" spans="34:42" x14ac:dyDescent="0.2">
      <c r="AH3922" s="10">
        <v>7450822</v>
      </c>
      <c r="AI3922" s="10" t="s">
        <v>5586</v>
      </c>
      <c r="AJ3922" s="10">
        <v>152430</v>
      </c>
      <c r="AK3922" s="10" t="s">
        <v>608</v>
      </c>
      <c r="AL3922" s="10" t="s">
        <v>5438</v>
      </c>
      <c r="AM3922" s="10" t="s">
        <v>5588</v>
      </c>
      <c r="AN3922" s="12" t="e">
        <f>VLOOKUP(TRIM(AK3922),[1]Sheet1!$S:$T,2,FALSE)</f>
        <v>#N/A</v>
      </c>
      <c r="AO3922" s="12">
        <f t="shared" si="731"/>
        <v>0</v>
      </c>
      <c r="AP3922" s="10">
        <f t="shared" si="732"/>
        <v>0</v>
      </c>
    </row>
    <row r="3923" spans="34:42" x14ac:dyDescent="0.2">
      <c r="AH3923" s="10">
        <v>1900</v>
      </c>
      <c r="AI3923" s="10" t="s">
        <v>5445</v>
      </c>
      <c r="AJ3923" s="10">
        <v>3334</v>
      </c>
      <c r="AK3923" s="10" t="s">
        <v>2490</v>
      </c>
      <c r="AL3923" s="10" t="s">
        <v>5446</v>
      </c>
      <c r="AM3923" s="10" t="s">
        <v>5513</v>
      </c>
      <c r="AN3923" s="12" t="e">
        <f>VLOOKUP(TRIM(AK3923),[1]Sheet1!$S:$T,2,FALSE)</f>
        <v>#N/A</v>
      </c>
      <c r="AO3923" s="12">
        <f t="shared" si="731"/>
        <v>0</v>
      </c>
      <c r="AP3923" s="10">
        <f t="shared" si="732"/>
        <v>0</v>
      </c>
    </row>
    <row r="3924" spans="34:42" x14ac:dyDescent="0.2">
      <c r="AH3924" s="10">
        <v>6793577</v>
      </c>
      <c r="AI3924" s="10" t="s">
        <v>5704</v>
      </c>
      <c r="AJ3924" s="10">
        <v>151249</v>
      </c>
      <c r="AK3924" s="10" t="s">
        <v>1303</v>
      </c>
      <c r="AL3924" s="10" t="s">
        <v>5438</v>
      </c>
      <c r="AM3924" s="10" t="s">
        <v>5736</v>
      </c>
      <c r="AN3924" s="12" t="e">
        <f>VLOOKUP(TRIM(AK3924),[1]Sheet1!$S:$T,2,FALSE)</f>
        <v>#N/A</v>
      </c>
      <c r="AO3924" s="12">
        <f t="shared" si="731"/>
        <v>0</v>
      </c>
      <c r="AP3924" s="10">
        <f t="shared" si="732"/>
        <v>0</v>
      </c>
    </row>
    <row r="3925" spans="34:42" x14ac:dyDescent="0.2">
      <c r="AH3925" s="10">
        <v>1900</v>
      </c>
      <c r="AI3925" s="10" t="s">
        <v>5445</v>
      </c>
      <c r="AJ3925" s="10">
        <v>3334</v>
      </c>
      <c r="AK3925" s="10" t="s">
        <v>4785</v>
      </c>
      <c r="AL3925" s="10" t="s">
        <v>5446</v>
      </c>
      <c r="AM3925" s="10" t="s">
        <v>5705</v>
      </c>
      <c r="AN3925" s="12" t="e">
        <f>VLOOKUP(TRIM(AK3925),[1]Sheet1!$S:$T,2,FALSE)</f>
        <v>#N/A</v>
      </c>
      <c r="AO3925" s="12">
        <f t="shared" si="731"/>
        <v>0</v>
      </c>
      <c r="AP3925" s="10">
        <f t="shared" si="732"/>
        <v>0</v>
      </c>
    </row>
    <row r="3926" spans="34:42" x14ac:dyDescent="0.2">
      <c r="AH3926" s="10">
        <v>6784082</v>
      </c>
      <c r="AI3926" s="10" t="s">
        <v>5710</v>
      </c>
      <c r="AJ3926" s="10">
        <v>151250</v>
      </c>
      <c r="AK3926" s="10" t="s">
        <v>3408</v>
      </c>
      <c r="AL3926" s="10" t="s">
        <v>5438</v>
      </c>
      <c r="AM3926" s="10" t="s">
        <v>6449</v>
      </c>
      <c r="AN3926" s="12" t="e">
        <f>VLOOKUP(TRIM(AK3926),[1]Sheet1!$S:$T,2,FALSE)</f>
        <v>#N/A</v>
      </c>
      <c r="AO3926" s="12">
        <f t="shared" si="731"/>
        <v>0</v>
      </c>
      <c r="AP3926" s="10">
        <f t="shared" si="732"/>
        <v>0</v>
      </c>
    </row>
    <row r="3927" spans="34:42" x14ac:dyDescent="0.2">
      <c r="AH3927" s="10">
        <v>6784250</v>
      </c>
      <c r="AI3927" s="10" t="s">
        <v>5428</v>
      </c>
      <c r="AJ3927" s="10">
        <v>151251</v>
      </c>
      <c r="AK3927" s="10" t="s">
        <v>1380</v>
      </c>
      <c r="AL3927" s="10" t="s">
        <v>5438</v>
      </c>
      <c r="AM3927" s="10" t="s">
        <v>5477</v>
      </c>
      <c r="AN3927" s="12" t="e">
        <f>VLOOKUP(TRIM(AK3927),[1]Sheet1!$S:$T,2,FALSE)</f>
        <v>#N/A</v>
      </c>
      <c r="AO3927" s="12">
        <f t="shared" si="731"/>
        <v>0</v>
      </c>
      <c r="AP3927" s="10">
        <f t="shared" si="732"/>
        <v>0</v>
      </c>
    </row>
    <row r="3928" spans="34:42" x14ac:dyDescent="0.2">
      <c r="AH3928" s="10">
        <v>1900</v>
      </c>
      <c r="AI3928" s="10" t="s">
        <v>5445</v>
      </c>
      <c r="AJ3928" s="10">
        <v>3334</v>
      </c>
      <c r="AK3928" s="10" t="s">
        <v>1439</v>
      </c>
      <c r="AL3928" s="10" t="s">
        <v>5446</v>
      </c>
      <c r="AM3928" s="10" t="s">
        <v>5518</v>
      </c>
      <c r="AN3928" s="12" t="e">
        <f>VLOOKUP(TRIM(AK3928),[1]Sheet1!$S:$T,2,FALSE)</f>
        <v>#N/A</v>
      </c>
      <c r="AO3928" s="12">
        <f t="shared" si="731"/>
        <v>0</v>
      </c>
      <c r="AP3928" s="10">
        <f t="shared" si="732"/>
        <v>0</v>
      </c>
    </row>
    <row r="3929" spans="34:42" x14ac:dyDescent="0.2">
      <c r="AH3929" s="10">
        <v>6784250</v>
      </c>
      <c r="AI3929" s="10" t="s">
        <v>5428</v>
      </c>
      <c r="AJ3929" s="10">
        <v>151252</v>
      </c>
      <c r="AK3929" s="10" t="s">
        <v>2397</v>
      </c>
      <c r="AL3929" s="10" t="s">
        <v>5438</v>
      </c>
      <c r="AM3929" s="10" t="s">
        <v>5528</v>
      </c>
      <c r="AN3929" s="12" t="e">
        <f>VLOOKUP(TRIM(AK3929),[1]Sheet1!$S:$T,2,FALSE)</f>
        <v>#N/A</v>
      </c>
      <c r="AO3929" s="12">
        <f t="shared" si="731"/>
        <v>0</v>
      </c>
      <c r="AP3929" s="10">
        <f t="shared" si="732"/>
        <v>0</v>
      </c>
    </row>
    <row r="3930" spans="34:42" x14ac:dyDescent="0.2">
      <c r="AH3930" s="10">
        <v>6784250</v>
      </c>
      <c r="AI3930" s="10" t="s">
        <v>5428</v>
      </c>
      <c r="AJ3930" s="10">
        <v>151253</v>
      </c>
      <c r="AK3930" s="10" t="s">
        <v>2658</v>
      </c>
      <c r="AL3930" s="10" t="s">
        <v>5438</v>
      </c>
      <c r="AM3930" s="10" t="s">
        <v>5452</v>
      </c>
      <c r="AN3930" s="12" t="e">
        <f>VLOOKUP(TRIM(AK3930),[1]Sheet1!$S:$T,2,FALSE)</f>
        <v>#N/A</v>
      </c>
      <c r="AO3930" s="12">
        <f t="shared" si="731"/>
        <v>0</v>
      </c>
      <c r="AP3930" s="10">
        <f t="shared" si="732"/>
        <v>0</v>
      </c>
    </row>
    <row r="3931" spans="34:42" x14ac:dyDescent="0.2">
      <c r="AH3931" s="10">
        <v>1900</v>
      </c>
      <c r="AI3931" s="10" t="s">
        <v>5445</v>
      </c>
      <c r="AJ3931" s="10">
        <v>3334</v>
      </c>
      <c r="AK3931" s="10" t="s">
        <v>5415</v>
      </c>
      <c r="AL3931" s="10" t="s">
        <v>5446</v>
      </c>
      <c r="AM3931" s="10" t="s">
        <v>5495</v>
      </c>
      <c r="AN3931" s="12" t="e">
        <f>VLOOKUP(TRIM(AK3931),[1]Sheet1!$S:$T,2,FALSE)</f>
        <v>#N/A</v>
      </c>
      <c r="AO3931" s="12">
        <f t="shared" si="731"/>
        <v>0</v>
      </c>
      <c r="AP3931" s="10">
        <f t="shared" si="732"/>
        <v>0</v>
      </c>
    </row>
    <row r="3932" spans="34:42" x14ac:dyDescent="0.2">
      <c r="AH3932" s="10">
        <v>6784250</v>
      </c>
      <c r="AI3932" s="10" t="s">
        <v>5428</v>
      </c>
      <c r="AJ3932" s="10">
        <v>151254</v>
      </c>
      <c r="AK3932" s="10" t="s">
        <v>2378</v>
      </c>
      <c r="AL3932" s="10" t="s">
        <v>5438</v>
      </c>
      <c r="AM3932" s="10" t="s">
        <v>6359</v>
      </c>
      <c r="AN3932" s="12" t="e">
        <f>VLOOKUP(TRIM(AK3932),[1]Sheet1!$S:$T,2,FALSE)</f>
        <v>#N/A</v>
      </c>
      <c r="AO3932" s="12">
        <f t="shared" si="731"/>
        <v>0</v>
      </c>
      <c r="AP3932" s="10">
        <f t="shared" si="732"/>
        <v>0</v>
      </c>
    </row>
    <row r="3933" spans="34:42" x14ac:dyDescent="0.2">
      <c r="AH3933" s="10">
        <v>6784250</v>
      </c>
      <c r="AI3933" s="10" t="s">
        <v>5428</v>
      </c>
      <c r="AJ3933" s="10">
        <v>151255</v>
      </c>
      <c r="AK3933" s="10" t="s">
        <v>1074</v>
      </c>
      <c r="AL3933" s="10" t="s">
        <v>5438</v>
      </c>
      <c r="AM3933" s="10" t="s">
        <v>5584</v>
      </c>
      <c r="AN3933" s="12" t="e">
        <f>VLOOKUP(TRIM(AK3933),[1]Sheet1!$S:$T,2,FALSE)</f>
        <v>#N/A</v>
      </c>
      <c r="AO3933" s="12">
        <f t="shared" si="731"/>
        <v>0</v>
      </c>
      <c r="AP3933" s="10">
        <f t="shared" si="732"/>
        <v>0</v>
      </c>
    </row>
    <row r="3934" spans="34:42" x14ac:dyDescent="0.2">
      <c r="AH3934" s="10">
        <v>1900</v>
      </c>
      <c r="AI3934" s="10" t="s">
        <v>5445</v>
      </c>
      <c r="AJ3934" s="10">
        <v>3334</v>
      </c>
      <c r="AK3934" s="10" t="s">
        <v>4783</v>
      </c>
      <c r="AL3934" s="10" t="s">
        <v>5446</v>
      </c>
      <c r="AM3934" s="10" t="s">
        <v>5518</v>
      </c>
      <c r="AN3934" s="12" t="e">
        <f>VLOOKUP(TRIM(AK3934),[1]Sheet1!$S:$T,2,FALSE)</f>
        <v>#N/A</v>
      </c>
      <c r="AO3934" s="12">
        <f t="shared" si="731"/>
        <v>0</v>
      </c>
      <c r="AP3934" s="10">
        <f t="shared" si="732"/>
        <v>0</v>
      </c>
    </row>
    <row r="3935" spans="34:42" x14ac:dyDescent="0.2">
      <c r="AH3935" s="10">
        <v>6784250</v>
      </c>
      <c r="AI3935" s="10" t="s">
        <v>5428</v>
      </c>
      <c r="AJ3935" s="10">
        <v>151256</v>
      </c>
      <c r="AK3935" s="10" t="s">
        <v>2386</v>
      </c>
      <c r="AL3935" s="10" t="s">
        <v>5438</v>
      </c>
      <c r="AM3935" s="10" t="s">
        <v>5514</v>
      </c>
      <c r="AN3935" s="12" t="e">
        <f>VLOOKUP(TRIM(AK3935),[1]Sheet1!$S:$T,2,FALSE)</f>
        <v>#N/A</v>
      </c>
      <c r="AO3935" s="12">
        <f t="shared" si="731"/>
        <v>0</v>
      </c>
      <c r="AP3935" s="10">
        <f t="shared" si="732"/>
        <v>0</v>
      </c>
    </row>
    <row r="3936" spans="34:42" x14ac:dyDescent="0.2">
      <c r="AH3936" s="10">
        <v>1900</v>
      </c>
      <c r="AI3936" s="10" t="s">
        <v>5445</v>
      </c>
      <c r="AJ3936" s="10">
        <v>3334</v>
      </c>
      <c r="AK3936" s="10" t="s">
        <v>4789</v>
      </c>
      <c r="AL3936" s="10" t="s">
        <v>5446</v>
      </c>
      <c r="AM3936" s="10" t="s">
        <v>5514</v>
      </c>
      <c r="AN3936" s="12" t="e">
        <f>VLOOKUP(TRIM(AK3936),[1]Sheet1!$S:$T,2,FALSE)</f>
        <v>#N/A</v>
      </c>
      <c r="AO3936" s="12">
        <f t="shared" si="731"/>
        <v>0</v>
      </c>
      <c r="AP3936" s="10">
        <f t="shared" si="732"/>
        <v>0</v>
      </c>
    </row>
    <row r="3937" spans="34:42" x14ac:dyDescent="0.2">
      <c r="AH3937" s="10">
        <v>7450822</v>
      </c>
      <c r="AI3937" s="10" t="s">
        <v>5586</v>
      </c>
      <c r="AJ3937" s="10">
        <v>151257</v>
      </c>
      <c r="AK3937" s="10" t="s">
        <v>2230</v>
      </c>
      <c r="AL3937" s="10" t="s">
        <v>5438</v>
      </c>
      <c r="AM3937" s="10" t="s">
        <v>6450</v>
      </c>
      <c r="AN3937" s="12" t="e">
        <f>VLOOKUP(TRIM(AK3937),[1]Sheet1!$S:$T,2,FALSE)</f>
        <v>#N/A</v>
      </c>
      <c r="AO3937" s="12">
        <f t="shared" si="731"/>
        <v>0</v>
      </c>
      <c r="AP3937" s="10">
        <f t="shared" si="732"/>
        <v>0</v>
      </c>
    </row>
    <row r="3938" spans="34:42" x14ac:dyDescent="0.2">
      <c r="AH3938" s="10">
        <v>1900</v>
      </c>
      <c r="AI3938" s="10" t="s">
        <v>5445</v>
      </c>
      <c r="AJ3938" s="10">
        <v>3334</v>
      </c>
      <c r="AK3938" s="10" t="s">
        <v>5416</v>
      </c>
      <c r="AL3938" s="10" t="s">
        <v>5446</v>
      </c>
      <c r="AM3938" s="10" t="s">
        <v>5515</v>
      </c>
      <c r="AN3938" s="12" t="e">
        <f>VLOOKUP(TRIM(AK3938),[1]Sheet1!$S:$T,2,FALSE)</f>
        <v>#N/A</v>
      </c>
      <c r="AO3938" s="12">
        <f t="shared" si="731"/>
        <v>0</v>
      </c>
      <c r="AP3938" s="10">
        <f t="shared" si="732"/>
        <v>0</v>
      </c>
    </row>
    <row r="3939" spans="34:42" x14ac:dyDescent="0.2">
      <c r="AH3939" s="10">
        <v>245577</v>
      </c>
      <c r="AI3939" s="10" t="s">
        <v>5606</v>
      </c>
      <c r="AJ3939" s="10">
        <v>151258</v>
      </c>
      <c r="AK3939" s="10" t="s">
        <v>1381</v>
      </c>
      <c r="AL3939" s="10" t="s">
        <v>5438</v>
      </c>
      <c r="AM3939" s="10" t="s">
        <v>5474</v>
      </c>
      <c r="AN3939" s="12" t="e">
        <f>VLOOKUP(TRIM(AK3939),[1]Sheet1!$S:$T,2,FALSE)</f>
        <v>#N/A</v>
      </c>
      <c r="AO3939" s="12">
        <f t="shared" si="731"/>
        <v>0</v>
      </c>
      <c r="AP3939" s="10">
        <f t="shared" si="732"/>
        <v>0</v>
      </c>
    </row>
    <row r="3940" spans="34:42" x14ac:dyDescent="0.2">
      <c r="AH3940" s="10">
        <v>6784250</v>
      </c>
      <c r="AI3940" s="10" t="s">
        <v>5428</v>
      </c>
      <c r="AJ3940" s="10">
        <v>151259</v>
      </c>
      <c r="AK3940" s="10" t="s">
        <v>2680</v>
      </c>
      <c r="AL3940" s="10" t="s">
        <v>5438</v>
      </c>
      <c r="AM3940" s="10" t="s">
        <v>5477</v>
      </c>
      <c r="AN3940" s="12" t="e">
        <f>VLOOKUP(TRIM(AK3940),[1]Sheet1!$S:$T,2,FALSE)</f>
        <v>#N/A</v>
      </c>
      <c r="AO3940" s="12">
        <f t="shared" si="731"/>
        <v>0</v>
      </c>
      <c r="AP3940" s="10">
        <f t="shared" si="732"/>
        <v>0</v>
      </c>
    </row>
    <row r="3941" spans="34:42" x14ac:dyDescent="0.2">
      <c r="AH3941" s="10">
        <v>1900</v>
      </c>
      <c r="AI3941" s="10" t="s">
        <v>5445</v>
      </c>
      <c r="AJ3941" s="10">
        <v>3334</v>
      </c>
      <c r="AK3941" s="10" t="s">
        <v>2469</v>
      </c>
      <c r="AL3941" s="10" t="s">
        <v>5446</v>
      </c>
      <c r="AM3941" s="10" t="s">
        <v>5757</v>
      </c>
      <c r="AN3941" s="12" t="e">
        <f>VLOOKUP(TRIM(AK3941),[1]Sheet1!$S:$T,2,FALSE)</f>
        <v>#N/A</v>
      </c>
      <c r="AO3941" s="12">
        <f t="shared" si="731"/>
        <v>0</v>
      </c>
      <c r="AP3941" s="10">
        <f t="shared" si="732"/>
        <v>0</v>
      </c>
    </row>
    <row r="3942" spans="34:42" x14ac:dyDescent="0.2">
      <c r="AH3942" s="10">
        <v>6784250</v>
      </c>
      <c r="AI3942" s="10" t="s">
        <v>5428</v>
      </c>
      <c r="AJ3942" s="10">
        <v>151260</v>
      </c>
      <c r="AK3942" s="10" t="s">
        <v>1383</v>
      </c>
      <c r="AL3942" s="10" t="s">
        <v>5438</v>
      </c>
      <c r="AM3942" s="10" t="s">
        <v>5477</v>
      </c>
      <c r="AN3942" s="12" t="e">
        <f>VLOOKUP(TRIM(AK3942),[1]Sheet1!$S:$T,2,FALSE)</f>
        <v>#N/A</v>
      </c>
      <c r="AO3942" s="12">
        <f t="shared" si="731"/>
        <v>0</v>
      </c>
      <c r="AP3942" s="10">
        <f t="shared" si="732"/>
        <v>0</v>
      </c>
    </row>
    <row r="3943" spans="34:42" x14ac:dyDescent="0.2">
      <c r="AH3943" s="10">
        <v>1900</v>
      </c>
      <c r="AI3943" s="10" t="s">
        <v>5445</v>
      </c>
      <c r="AJ3943" s="10">
        <v>3334</v>
      </c>
      <c r="AK3943" s="10" t="s">
        <v>2524</v>
      </c>
      <c r="AL3943" s="10" t="s">
        <v>5446</v>
      </c>
      <c r="AM3943" s="10" t="s">
        <v>5534</v>
      </c>
      <c r="AN3943" s="12" t="e">
        <f>VLOOKUP(TRIM(AK3943),[1]Sheet1!$S:$T,2,FALSE)</f>
        <v>#N/A</v>
      </c>
      <c r="AO3943" s="12">
        <f t="shared" si="731"/>
        <v>0</v>
      </c>
      <c r="AP3943" s="10">
        <f t="shared" si="732"/>
        <v>0</v>
      </c>
    </row>
    <row r="3944" spans="34:42" x14ac:dyDescent="0.2">
      <c r="AH3944" s="10">
        <v>1900</v>
      </c>
      <c r="AI3944" s="10" t="s">
        <v>5445</v>
      </c>
      <c r="AJ3944" s="10">
        <v>3334</v>
      </c>
      <c r="AK3944" s="10" t="s">
        <v>4773</v>
      </c>
      <c r="AL3944" s="10" t="s">
        <v>5446</v>
      </c>
      <c r="AM3944" s="10" t="s">
        <v>5595</v>
      </c>
      <c r="AN3944" s="12" t="e">
        <f>VLOOKUP(TRIM(AK3944),[1]Sheet1!$S:$T,2,FALSE)</f>
        <v>#N/A</v>
      </c>
      <c r="AO3944" s="12">
        <f t="shared" si="731"/>
        <v>0</v>
      </c>
      <c r="AP3944" s="10">
        <f t="shared" si="732"/>
        <v>0</v>
      </c>
    </row>
    <row r="3945" spans="34:42" x14ac:dyDescent="0.2">
      <c r="AH3945" s="10">
        <v>1900</v>
      </c>
      <c r="AI3945" s="10" t="s">
        <v>5445</v>
      </c>
      <c r="AJ3945" s="10">
        <v>3334</v>
      </c>
      <c r="AK3945" s="10" t="s">
        <v>4998</v>
      </c>
      <c r="AL3945" s="10" t="s">
        <v>5446</v>
      </c>
      <c r="AM3945" s="10" t="s">
        <v>6451</v>
      </c>
      <c r="AN3945" s="12" t="e">
        <f>VLOOKUP(TRIM(AK3945),[1]Sheet1!$S:$T,2,FALSE)</f>
        <v>#N/A</v>
      </c>
      <c r="AO3945" s="12">
        <f t="shared" si="731"/>
        <v>0</v>
      </c>
      <c r="AP3945" s="10">
        <f t="shared" si="732"/>
        <v>0</v>
      </c>
    </row>
    <row r="3946" spans="34:42" x14ac:dyDescent="0.2">
      <c r="AH3946" s="10">
        <v>6786453</v>
      </c>
      <c r="AI3946" s="10" t="s">
        <v>5646</v>
      </c>
      <c r="AJ3946" s="10">
        <v>151261</v>
      </c>
      <c r="AK3946" s="10" t="s">
        <v>1384</v>
      </c>
      <c r="AL3946" s="10" t="s">
        <v>5438</v>
      </c>
      <c r="AM3946" s="10" t="s">
        <v>5442</v>
      </c>
      <c r="AN3946" s="12" t="e">
        <f>VLOOKUP(TRIM(AK3946),[1]Sheet1!$S:$T,2,FALSE)</f>
        <v>#N/A</v>
      </c>
      <c r="AO3946" s="12">
        <f t="shared" si="731"/>
        <v>0</v>
      </c>
      <c r="AP3946" s="10">
        <f t="shared" si="732"/>
        <v>0</v>
      </c>
    </row>
    <row r="3947" spans="34:42" x14ac:dyDescent="0.2">
      <c r="AH3947" s="10">
        <v>1900</v>
      </c>
      <c r="AI3947" s="10" t="s">
        <v>5445</v>
      </c>
      <c r="AJ3947" s="10">
        <v>3334</v>
      </c>
      <c r="AK3947" s="10" t="s">
        <v>4999</v>
      </c>
      <c r="AL3947" s="10" t="s">
        <v>5446</v>
      </c>
      <c r="AM3947" s="10" t="s">
        <v>5525</v>
      </c>
      <c r="AN3947" s="12" t="e">
        <f>VLOOKUP(TRIM(AK3947),[1]Sheet1!$S:$T,2,FALSE)</f>
        <v>#N/A</v>
      </c>
      <c r="AO3947" s="12">
        <f t="shared" si="731"/>
        <v>0</v>
      </c>
      <c r="AP3947" s="10">
        <f t="shared" si="732"/>
        <v>0</v>
      </c>
    </row>
    <row r="3948" spans="34:42" x14ac:dyDescent="0.2">
      <c r="AH3948" s="10">
        <v>1900</v>
      </c>
      <c r="AI3948" s="10" t="s">
        <v>5445</v>
      </c>
      <c r="AJ3948" s="10">
        <v>3334</v>
      </c>
      <c r="AK3948" s="10" t="s">
        <v>1577</v>
      </c>
      <c r="AL3948" s="10" t="s">
        <v>5446</v>
      </c>
      <c r="AM3948" s="10" t="s">
        <v>5659</v>
      </c>
      <c r="AN3948" s="12" t="e">
        <f>VLOOKUP(TRIM(AK3948),[1]Sheet1!$S:$T,2,FALSE)</f>
        <v>#N/A</v>
      </c>
      <c r="AO3948" s="12">
        <f t="shared" si="731"/>
        <v>0</v>
      </c>
      <c r="AP3948" s="10">
        <f t="shared" si="732"/>
        <v>0</v>
      </c>
    </row>
    <row r="3949" spans="34:42" x14ac:dyDescent="0.2">
      <c r="AH3949" s="10">
        <v>6790541</v>
      </c>
      <c r="AI3949" s="10" t="s">
        <v>5709</v>
      </c>
      <c r="AJ3949" s="10">
        <v>151262</v>
      </c>
      <c r="AK3949" s="10" t="s">
        <v>1386</v>
      </c>
      <c r="AL3949" s="10" t="s">
        <v>5438</v>
      </c>
      <c r="AM3949" s="10" t="s">
        <v>5522</v>
      </c>
      <c r="AN3949" s="12" t="e">
        <f>VLOOKUP(TRIM(AK3949),[1]Sheet1!$S:$T,2,FALSE)</f>
        <v>#N/A</v>
      </c>
      <c r="AO3949" s="12">
        <f t="shared" si="731"/>
        <v>0</v>
      </c>
      <c r="AP3949" s="10">
        <f t="shared" si="732"/>
        <v>0</v>
      </c>
    </row>
    <row r="3950" spans="34:42" x14ac:dyDescent="0.2">
      <c r="AH3950" s="10">
        <v>1900</v>
      </c>
      <c r="AI3950" s="10" t="s">
        <v>5445</v>
      </c>
      <c r="AJ3950" s="10">
        <v>3334</v>
      </c>
      <c r="AK3950" s="10" t="s">
        <v>4797</v>
      </c>
      <c r="AL3950" s="10" t="s">
        <v>5446</v>
      </c>
      <c r="AM3950" s="10" t="s">
        <v>5681</v>
      </c>
      <c r="AN3950" s="12" t="e">
        <f>VLOOKUP(TRIM(AK3950),[1]Sheet1!$S:$T,2,FALSE)</f>
        <v>#N/A</v>
      </c>
      <c r="AO3950" s="12">
        <f t="shared" si="731"/>
        <v>0</v>
      </c>
      <c r="AP3950" s="10">
        <f t="shared" si="732"/>
        <v>0</v>
      </c>
    </row>
    <row r="3951" spans="34:42" x14ac:dyDescent="0.2">
      <c r="AH3951" s="10">
        <v>1900</v>
      </c>
      <c r="AI3951" s="10" t="s">
        <v>5445</v>
      </c>
      <c r="AJ3951" s="10">
        <v>3334</v>
      </c>
      <c r="AK3951" s="10" t="s">
        <v>2132</v>
      </c>
      <c r="AL3951" s="10" t="s">
        <v>5446</v>
      </c>
      <c r="AM3951" s="10" t="s">
        <v>6452</v>
      </c>
      <c r="AN3951" s="12" t="e">
        <f>VLOOKUP(TRIM(AK3951),[1]Sheet1!$S:$T,2,FALSE)</f>
        <v>#N/A</v>
      </c>
      <c r="AO3951" s="12">
        <f t="shared" si="731"/>
        <v>0</v>
      </c>
      <c r="AP3951" s="10">
        <f t="shared" si="732"/>
        <v>0</v>
      </c>
    </row>
    <row r="3952" spans="34:42" x14ac:dyDescent="0.2">
      <c r="AH3952" s="10">
        <v>6790541</v>
      </c>
      <c r="AI3952" s="10" t="s">
        <v>5709</v>
      </c>
      <c r="AJ3952" s="10">
        <v>151263</v>
      </c>
      <c r="AK3952" s="10" t="s">
        <v>1386</v>
      </c>
      <c r="AL3952" s="10" t="s">
        <v>5438</v>
      </c>
      <c r="AM3952" s="10" t="s">
        <v>5522</v>
      </c>
      <c r="AN3952" s="12" t="e">
        <f>VLOOKUP(TRIM(AK3952),[1]Sheet1!$S:$T,2,FALSE)</f>
        <v>#N/A</v>
      </c>
      <c r="AO3952" s="12">
        <f t="shared" si="731"/>
        <v>0</v>
      </c>
      <c r="AP3952" s="10">
        <f t="shared" si="732"/>
        <v>0</v>
      </c>
    </row>
    <row r="3953" spans="34:42" x14ac:dyDescent="0.2">
      <c r="AH3953" s="10">
        <v>1900</v>
      </c>
      <c r="AI3953" s="10" t="s">
        <v>5445</v>
      </c>
      <c r="AJ3953" s="10">
        <v>3334</v>
      </c>
      <c r="AK3953" s="10" t="s">
        <v>2676</v>
      </c>
      <c r="AL3953" s="10" t="s">
        <v>5446</v>
      </c>
      <c r="AM3953" s="10" t="s">
        <v>5708</v>
      </c>
      <c r="AN3953" s="12" t="e">
        <f>VLOOKUP(TRIM(AK3953),[1]Sheet1!$S:$T,2,FALSE)</f>
        <v>#N/A</v>
      </c>
      <c r="AO3953" s="12">
        <f t="shared" si="731"/>
        <v>0</v>
      </c>
      <c r="AP3953" s="10">
        <f t="shared" si="732"/>
        <v>0</v>
      </c>
    </row>
    <row r="3954" spans="34:42" x14ac:dyDescent="0.2">
      <c r="AH3954" s="10">
        <v>1900</v>
      </c>
      <c r="AI3954" s="10" t="s">
        <v>5445</v>
      </c>
      <c r="AJ3954" s="10">
        <v>3334</v>
      </c>
      <c r="AK3954" s="10" t="s">
        <v>4837</v>
      </c>
      <c r="AL3954" s="10" t="s">
        <v>5446</v>
      </c>
      <c r="AM3954" s="10" t="s">
        <v>5528</v>
      </c>
      <c r="AN3954" s="12" t="e">
        <f>VLOOKUP(TRIM(AK3954),[1]Sheet1!$S:$T,2,FALSE)</f>
        <v>#N/A</v>
      </c>
      <c r="AO3954" s="12">
        <f t="shared" si="731"/>
        <v>0</v>
      </c>
      <c r="AP3954" s="10">
        <f t="shared" si="732"/>
        <v>0</v>
      </c>
    </row>
    <row r="3955" spans="34:42" x14ac:dyDescent="0.2">
      <c r="AH3955" s="10">
        <v>6784250</v>
      </c>
      <c r="AI3955" s="10" t="s">
        <v>5428</v>
      </c>
      <c r="AJ3955" s="10">
        <v>151264</v>
      </c>
      <c r="AK3955" s="10" t="s">
        <v>1388</v>
      </c>
      <c r="AL3955" s="10" t="s">
        <v>5438</v>
      </c>
      <c r="AM3955" s="10" t="s">
        <v>5522</v>
      </c>
      <c r="AN3955" s="12" t="e">
        <f>VLOOKUP(TRIM(AK3955),[1]Sheet1!$S:$T,2,FALSE)</f>
        <v>#N/A</v>
      </c>
      <c r="AO3955" s="12">
        <f t="shared" si="731"/>
        <v>0</v>
      </c>
      <c r="AP3955" s="10">
        <f t="shared" si="732"/>
        <v>0</v>
      </c>
    </row>
    <row r="3956" spans="34:42" x14ac:dyDescent="0.2">
      <c r="AH3956" s="10">
        <v>1900</v>
      </c>
      <c r="AI3956" s="10" t="s">
        <v>5445</v>
      </c>
      <c r="AJ3956" s="10">
        <v>3334</v>
      </c>
      <c r="AK3956" s="10" t="s">
        <v>3908</v>
      </c>
      <c r="AL3956" s="10" t="s">
        <v>5446</v>
      </c>
      <c r="AM3956" s="10" t="s">
        <v>5513</v>
      </c>
      <c r="AN3956" s="12" t="e">
        <f>VLOOKUP(TRIM(AK3956),[1]Sheet1!$S:$T,2,FALSE)</f>
        <v>#N/A</v>
      </c>
      <c r="AO3956" s="12">
        <f t="shared" si="731"/>
        <v>0</v>
      </c>
      <c r="AP3956" s="10">
        <f t="shared" si="732"/>
        <v>0</v>
      </c>
    </row>
    <row r="3957" spans="34:42" x14ac:dyDescent="0.2">
      <c r="AH3957" s="10">
        <v>1900</v>
      </c>
      <c r="AI3957" s="10" t="s">
        <v>5445</v>
      </c>
      <c r="AJ3957" s="10">
        <v>3334</v>
      </c>
      <c r="AK3957" s="10" t="s">
        <v>4996</v>
      </c>
      <c r="AL3957" s="10" t="s">
        <v>5446</v>
      </c>
      <c r="AM3957" s="10" t="s">
        <v>5849</v>
      </c>
      <c r="AN3957" s="12" t="e">
        <f>VLOOKUP(TRIM(AK3957),[1]Sheet1!$S:$T,2,FALSE)</f>
        <v>#N/A</v>
      </c>
      <c r="AO3957" s="12">
        <f t="shared" si="731"/>
        <v>0</v>
      </c>
      <c r="AP3957" s="10">
        <f t="shared" si="732"/>
        <v>0</v>
      </c>
    </row>
    <row r="3958" spans="34:42" x14ac:dyDescent="0.2">
      <c r="AH3958" s="10">
        <v>6784250</v>
      </c>
      <c r="AI3958" s="10" t="s">
        <v>5428</v>
      </c>
      <c r="AJ3958" s="10">
        <v>151265</v>
      </c>
      <c r="AK3958" s="10" t="s">
        <v>1388</v>
      </c>
      <c r="AL3958" s="10" t="s">
        <v>5438</v>
      </c>
      <c r="AM3958" s="10" t="s">
        <v>5522</v>
      </c>
      <c r="AN3958" s="12" t="e">
        <f>VLOOKUP(TRIM(AK3958),[1]Sheet1!$S:$T,2,FALSE)</f>
        <v>#N/A</v>
      </c>
      <c r="AO3958" s="12">
        <f t="shared" si="731"/>
        <v>0</v>
      </c>
      <c r="AP3958" s="10">
        <f t="shared" si="732"/>
        <v>0</v>
      </c>
    </row>
    <row r="3959" spans="34:42" x14ac:dyDescent="0.2">
      <c r="AH3959" s="10">
        <v>1900</v>
      </c>
      <c r="AI3959" s="10" t="s">
        <v>5445</v>
      </c>
      <c r="AJ3959" s="10">
        <v>3334</v>
      </c>
      <c r="AK3959" s="10" t="s">
        <v>5047</v>
      </c>
      <c r="AL3959" s="10" t="s">
        <v>5446</v>
      </c>
      <c r="AM3959" s="10" t="s">
        <v>5522</v>
      </c>
      <c r="AN3959" s="12" t="e">
        <f>VLOOKUP(TRIM(AK3959),[1]Sheet1!$S:$T,2,FALSE)</f>
        <v>#N/A</v>
      </c>
      <c r="AO3959" s="12">
        <f t="shared" si="731"/>
        <v>0</v>
      </c>
      <c r="AP3959" s="10">
        <f t="shared" si="732"/>
        <v>0</v>
      </c>
    </row>
    <row r="3960" spans="34:42" x14ac:dyDescent="0.2">
      <c r="AH3960" s="10">
        <v>1900</v>
      </c>
      <c r="AI3960" s="10" t="s">
        <v>5445</v>
      </c>
      <c r="AJ3960" s="10">
        <v>3334</v>
      </c>
      <c r="AK3960" s="10" t="s">
        <v>3921</v>
      </c>
      <c r="AL3960" s="10" t="s">
        <v>5446</v>
      </c>
      <c r="AM3960" s="10" t="s">
        <v>5515</v>
      </c>
      <c r="AN3960" s="12" t="e">
        <f>VLOOKUP(TRIM(AK3960),[1]Sheet1!$S:$T,2,FALSE)</f>
        <v>#N/A</v>
      </c>
      <c r="AO3960" s="12">
        <f t="shared" si="731"/>
        <v>0</v>
      </c>
      <c r="AP3960" s="10">
        <f t="shared" si="732"/>
        <v>0</v>
      </c>
    </row>
    <row r="3961" spans="34:42" x14ac:dyDescent="0.2">
      <c r="AH3961" s="10">
        <v>1900</v>
      </c>
      <c r="AI3961" s="10" t="s">
        <v>5445</v>
      </c>
      <c r="AJ3961" s="10">
        <v>3334</v>
      </c>
      <c r="AK3961" s="10" t="s">
        <v>4994</v>
      </c>
      <c r="AL3961" s="10" t="s">
        <v>5446</v>
      </c>
      <c r="AM3961" s="10" t="s">
        <v>6453</v>
      </c>
      <c r="AN3961" s="12" t="e">
        <f>VLOOKUP(TRIM(AK3961),[1]Sheet1!$S:$T,2,FALSE)</f>
        <v>#N/A</v>
      </c>
      <c r="AO3961" s="12">
        <f t="shared" si="731"/>
        <v>0</v>
      </c>
      <c r="AP3961" s="10">
        <f t="shared" si="732"/>
        <v>0</v>
      </c>
    </row>
    <row r="3962" spans="34:42" x14ac:dyDescent="0.2">
      <c r="AH3962" s="10">
        <v>1900</v>
      </c>
      <c r="AI3962" s="10" t="s">
        <v>5445</v>
      </c>
      <c r="AJ3962" s="10">
        <v>3334</v>
      </c>
      <c r="AK3962" s="10" t="s">
        <v>1036</v>
      </c>
      <c r="AL3962" s="10" t="s">
        <v>5446</v>
      </c>
      <c r="AM3962" s="10" t="s">
        <v>5532</v>
      </c>
      <c r="AN3962" s="12" t="e">
        <f>VLOOKUP(TRIM(AK3962),[1]Sheet1!$S:$T,2,FALSE)</f>
        <v>#N/A</v>
      </c>
      <c r="AO3962" s="12">
        <f t="shared" si="731"/>
        <v>0</v>
      </c>
      <c r="AP3962" s="10">
        <f t="shared" si="732"/>
        <v>0</v>
      </c>
    </row>
    <row r="3963" spans="34:42" x14ac:dyDescent="0.2">
      <c r="AH3963" s="10">
        <v>1900</v>
      </c>
      <c r="AI3963" s="10" t="s">
        <v>5445</v>
      </c>
      <c r="AJ3963" s="10">
        <v>3334</v>
      </c>
      <c r="AK3963" s="10" t="s">
        <v>3916</v>
      </c>
      <c r="AL3963" s="10" t="s">
        <v>5446</v>
      </c>
      <c r="AM3963" s="10" t="s">
        <v>5513</v>
      </c>
      <c r="AN3963" s="12" t="e">
        <f>VLOOKUP(TRIM(AK3963),[1]Sheet1!$S:$T,2,FALSE)</f>
        <v>#N/A</v>
      </c>
      <c r="AO3963" s="12">
        <f t="shared" si="731"/>
        <v>0</v>
      </c>
      <c r="AP3963" s="10">
        <f t="shared" si="732"/>
        <v>0</v>
      </c>
    </row>
    <row r="3964" spans="34:42" x14ac:dyDescent="0.2">
      <c r="AH3964" s="10">
        <v>1900</v>
      </c>
      <c r="AI3964" s="10" t="s">
        <v>5445</v>
      </c>
      <c r="AJ3964" s="10">
        <v>3334</v>
      </c>
      <c r="AK3964" s="10" t="s">
        <v>2463</v>
      </c>
      <c r="AL3964" s="10" t="s">
        <v>5446</v>
      </c>
      <c r="AM3964" s="10" t="s">
        <v>5514</v>
      </c>
      <c r="AN3964" s="12" t="e">
        <f>VLOOKUP(TRIM(AK3964),[1]Sheet1!$S:$T,2,FALSE)</f>
        <v>#N/A</v>
      </c>
      <c r="AO3964" s="12">
        <f t="shared" si="731"/>
        <v>0</v>
      </c>
      <c r="AP3964" s="10">
        <f t="shared" si="732"/>
        <v>0</v>
      </c>
    </row>
    <row r="3965" spans="34:42" x14ac:dyDescent="0.2">
      <c r="AH3965" s="10">
        <v>1900</v>
      </c>
      <c r="AI3965" s="10" t="s">
        <v>5445</v>
      </c>
      <c r="AJ3965" s="10">
        <v>3334</v>
      </c>
      <c r="AK3965" s="10" t="s">
        <v>5005</v>
      </c>
      <c r="AL3965" s="10" t="s">
        <v>5446</v>
      </c>
      <c r="AM3965" s="10" t="s">
        <v>5505</v>
      </c>
      <c r="AN3965" s="12" t="e">
        <f>VLOOKUP(TRIM(AK3965),[1]Sheet1!$S:$T,2,FALSE)</f>
        <v>#N/A</v>
      </c>
      <c r="AO3965" s="12">
        <f t="shared" si="731"/>
        <v>0</v>
      </c>
      <c r="AP3965" s="10">
        <f t="shared" si="732"/>
        <v>0</v>
      </c>
    </row>
    <row r="3966" spans="34:42" x14ac:dyDescent="0.2">
      <c r="AH3966" s="10">
        <v>1900</v>
      </c>
      <c r="AI3966" s="10" t="s">
        <v>5445</v>
      </c>
      <c r="AJ3966" s="10">
        <v>3334</v>
      </c>
      <c r="AK3966" s="10" t="s">
        <v>5007</v>
      </c>
      <c r="AL3966" s="10" t="s">
        <v>5446</v>
      </c>
      <c r="AM3966" s="10" t="s">
        <v>6454</v>
      </c>
      <c r="AN3966" s="12" t="e">
        <f>VLOOKUP(TRIM(AK3966),[1]Sheet1!$S:$T,2,FALSE)</f>
        <v>#N/A</v>
      </c>
      <c r="AO3966" s="12">
        <f t="shared" si="731"/>
        <v>0</v>
      </c>
      <c r="AP3966" s="10">
        <f t="shared" si="732"/>
        <v>0</v>
      </c>
    </row>
    <row r="3967" spans="34:42" x14ac:dyDescent="0.2">
      <c r="AH3967" s="10">
        <v>1900</v>
      </c>
      <c r="AI3967" s="10" t="s">
        <v>5445</v>
      </c>
      <c r="AJ3967" s="10">
        <v>3334</v>
      </c>
      <c r="AK3967" s="10" t="s">
        <v>4992</v>
      </c>
      <c r="AL3967" s="10" t="s">
        <v>5446</v>
      </c>
      <c r="AM3967" s="10" t="s">
        <v>6455</v>
      </c>
      <c r="AN3967" s="12" t="e">
        <f>VLOOKUP(TRIM(AK3967),[1]Sheet1!$S:$T,2,FALSE)</f>
        <v>#N/A</v>
      </c>
      <c r="AO3967" s="12">
        <f t="shared" si="731"/>
        <v>0</v>
      </c>
      <c r="AP3967" s="10">
        <f t="shared" si="732"/>
        <v>0</v>
      </c>
    </row>
    <row r="3968" spans="34:42" x14ac:dyDescent="0.2">
      <c r="AH3968" s="10">
        <v>1900</v>
      </c>
      <c r="AI3968" s="10" t="s">
        <v>5445</v>
      </c>
      <c r="AJ3968" s="10">
        <v>3334</v>
      </c>
      <c r="AK3968" s="10" t="s">
        <v>2363</v>
      </c>
      <c r="AL3968" s="10" t="s">
        <v>5446</v>
      </c>
      <c r="AM3968" s="10" t="s">
        <v>6454</v>
      </c>
      <c r="AN3968" s="12" t="e">
        <f>VLOOKUP(TRIM(AK3968),[1]Sheet1!$S:$T,2,FALSE)</f>
        <v>#N/A</v>
      </c>
      <c r="AO3968" s="12">
        <f t="shared" si="731"/>
        <v>0</v>
      </c>
      <c r="AP3968" s="10">
        <f t="shared" si="732"/>
        <v>0</v>
      </c>
    </row>
    <row r="3969" spans="34:42" x14ac:dyDescent="0.2">
      <c r="AH3969" s="10">
        <v>1900</v>
      </c>
      <c r="AI3969" s="10" t="s">
        <v>5445</v>
      </c>
      <c r="AJ3969" s="10">
        <v>3334</v>
      </c>
      <c r="AK3969" s="10" t="s">
        <v>5001</v>
      </c>
      <c r="AL3969" s="10" t="s">
        <v>5446</v>
      </c>
      <c r="AM3969" s="10" t="s">
        <v>6456</v>
      </c>
      <c r="AN3969" s="12" t="e">
        <f>VLOOKUP(TRIM(AK3969),[1]Sheet1!$S:$T,2,FALSE)</f>
        <v>#N/A</v>
      </c>
      <c r="AO3969" s="12">
        <f t="shared" si="731"/>
        <v>0</v>
      </c>
      <c r="AP3969" s="10">
        <f t="shared" si="732"/>
        <v>0</v>
      </c>
    </row>
    <row r="3970" spans="34:42" x14ac:dyDescent="0.2">
      <c r="AH3970" s="10">
        <v>1900</v>
      </c>
      <c r="AI3970" s="10" t="s">
        <v>5445</v>
      </c>
      <c r="AJ3970" s="10">
        <v>3334</v>
      </c>
      <c r="AK3970" s="10" t="s">
        <v>5025</v>
      </c>
      <c r="AL3970" s="10" t="s">
        <v>5446</v>
      </c>
      <c r="AM3970" s="10" t="s">
        <v>5522</v>
      </c>
      <c r="AN3970" s="12" t="e">
        <f>VLOOKUP(TRIM(AK3970),[1]Sheet1!$S:$T,2,FALSE)</f>
        <v>#N/A</v>
      </c>
      <c r="AO3970" s="12">
        <f t="shared" si="731"/>
        <v>0</v>
      </c>
      <c r="AP3970" s="10">
        <f t="shared" si="732"/>
        <v>0</v>
      </c>
    </row>
    <row r="3971" spans="34:42" x14ac:dyDescent="0.2">
      <c r="AH3971" s="10">
        <v>1900</v>
      </c>
      <c r="AI3971" s="10" t="s">
        <v>5445</v>
      </c>
      <c r="AJ3971" s="10">
        <v>3334</v>
      </c>
      <c r="AK3971" s="10" t="s">
        <v>5124</v>
      </c>
      <c r="AL3971" s="10" t="s">
        <v>5446</v>
      </c>
      <c r="AM3971" s="10" t="s">
        <v>5515</v>
      </c>
      <c r="AN3971" s="12" t="e">
        <f>VLOOKUP(TRIM(AK3971),[1]Sheet1!$S:$T,2,FALSE)</f>
        <v>#N/A</v>
      </c>
      <c r="AO3971" s="12">
        <f t="shared" ref="AO3971:AO4034" si="733">IF(ISNA(AN3971),0,AN3971)</f>
        <v>0</v>
      </c>
      <c r="AP3971" s="10">
        <f t="shared" ref="AP3971:AP4034" si="734">AO3971*AM3971</f>
        <v>0</v>
      </c>
    </row>
    <row r="3972" spans="34:42" x14ac:dyDescent="0.2">
      <c r="AH3972" s="10">
        <v>1900</v>
      </c>
      <c r="AI3972" s="10" t="s">
        <v>5445</v>
      </c>
      <c r="AJ3972" s="10">
        <v>3334</v>
      </c>
      <c r="AK3972" s="10" t="s">
        <v>999</v>
      </c>
      <c r="AL3972" s="10" t="s">
        <v>5446</v>
      </c>
      <c r="AM3972" s="10" t="s">
        <v>5522</v>
      </c>
      <c r="AN3972" s="12" t="e">
        <f>VLOOKUP(TRIM(AK3972),[1]Sheet1!$S:$T,2,FALSE)</f>
        <v>#N/A</v>
      </c>
      <c r="AO3972" s="12">
        <f t="shared" si="733"/>
        <v>0</v>
      </c>
      <c r="AP3972" s="10">
        <f t="shared" si="734"/>
        <v>0</v>
      </c>
    </row>
    <row r="3973" spans="34:42" x14ac:dyDescent="0.2">
      <c r="AH3973" s="10">
        <v>1900</v>
      </c>
      <c r="AI3973" s="10" t="s">
        <v>5445</v>
      </c>
      <c r="AJ3973" s="10">
        <v>3334</v>
      </c>
      <c r="AK3973" s="10" t="s">
        <v>5410</v>
      </c>
      <c r="AL3973" s="10" t="s">
        <v>5446</v>
      </c>
      <c r="AM3973" s="10" t="s">
        <v>5474</v>
      </c>
      <c r="AN3973" s="12" t="e">
        <f>VLOOKUP(TRIM(AK3973),[1]Sheet1!$S:$T,2,FALSE)</f>
        <v>#N/A</v>
      </c>
      <c r="AO3973" s="12">
        <f t="shared" si="733"/>
        <v>0</v>
      </c>
      <c r="AP3973" s="10">
        <f t="shared" si="734"/>
        <v>0</v>
      </c>
    </row>
    <row r="3974" spans="34:42" x14ac:dyDescent="0.2">
      <c r="AH3974" s="10">
        <v>1900</v>
      </c>
      <c r="AI3974" s="10" t="s">
        <v>5445</v>
      </c>
      <c r="AJ3974" s="10">
        <v>3334</v>
      </c>
      <c r="AK3974" s="10" t="s">
        <v>4787</v>
      </c>
      <c r="AL3974" s="10" t="s">
        <v>5446</v>
      </c>
      <c r="AM3974" s="10" t="s">
        <v>5505</v>
      </c>
      <c r="AN3974" s="12" t="e">
        <f>VLOOKUP(TRIM(AK3974),[1]Sheet1!$S:$T,2,FALSE)</f>
        <v>#N/A</v>
      </c>
      <c r="AO3974" s="12">
        <f t="shared" si="733"/>
        <v>0</v>
      </c>
      <c r="AP3974" s="10">
        <f t="shared" si="734"/>
        <v>0</v>
      </c>
    </row>
    <row r="3975" spans="34:42" x14ac:dyDescent="0.2">
      <c r="AH3975" s="10">
        <v>1900</v>
      </c>
      <c r="AI3975" s="10" t="s">
        <v>5445</v>
      </c>
      <c r="AJ3975" s="10">
        <v>3334</v>
      </c>
      <c r="AK3975" s="10" t="s">
        <v>3676</v>
      </c>
      <c r="AL3975" s="10" t="s">
        <v>5446</v>
      </c>
      <c r="AM3975" s="10" t="s">
        <v>5515</v>
      </c>
      <c r="AN3975" s="12" t="e">
        <f>VLOOKUP(TRIM(AK3975),[1]Sheet1!$S:$T,2,FALSE)</f>
        <v>#N/A</v>
      </c>
      <c r="AO3975" s="12">
        <f t="shared" si="733"/>
        <v>0</v>
      </c>
      <c r="AP3975" s="10">
        <f t="shared" si="734"/>
        <v>0</v>
      </c>
    </row>
    <row r="3976" spans="34:42" x14ac:dyDescent="0.2">
      <c r="AH3976" s="10">
        <v>1900</v>
      </c>
      <c r="AI3976" s="10" t="s">
        <v>5445</v>
      </c>
      <c r="AJ3976" s="10">
        <v>3334</v>
      </c>
      <c r="AK3976" s="10" t="s">
        <v>3360</v>
      </c>
      <c r="AL3976" s="10" t="s">
        <v>5446</v>
      </c>
      <c r="AM3976" s="10" t="s">
        <v>5522</v>
      </c>
      <c r="AN3976" s="12" t="e">
        <f>VLOOKUP(TRIM(AK3976),[1]Sheet1!$S:$T,2,FALSE)</f>
        <v>#N/A</v>
      </c>
      <c r="AO3976" s="12">
        <f t="shared" si="733"/>
        <v>0</v>
      </c>
      <c r="AP3976" s="10">
        <f t="shared" si="734"/>
        <v>0</v>
      </c>
    </row>
    <row r="3977" spans="34:42" x14ac:dyDescent="0.2">
      <c r="AH3977" s="10">
        <v>1900</v>
      </c>
      <c r="AI3977" s="10" t="s">
        <v>5445</v>
      </c>
      <c r="AJ3977" s="10">
        <v>3334</v>
      </c>
      <c r="AK3977" s="10" t="s">
        <v>4791</v>
      </c>
      <c r="AL3977" s="10" t="s">
        <v>5446</v>
      </c>
      <c r="AM3977" s="10" t="s">
        <v>5522</v>
      </c>
      <c r="AN3977" s="12" t="e">
        <f>VLOOKUP(TRIM(AK3977),[1]Sheet1!$S:$T,2,FALSE)</f>
        <v>#N/A</v>
      </c>
      <c r="AO3977" s="12">
        <f t="shared" si="733"/>
        <v>0</v>
      </c>
      <c r="AP3977" s="10">
        <f t="shared" si="734"/>
        <v>0</v>
      </c>
    </row>
    <row r="3978" spans="34:42" x14ac:dyDescent="0.2">
      <c r="AH3978" s="10">
        <v>1900</v>
      </c>
      <c r="AI3978" s="10" t="s">
        <v>5445</v>
      </c>
      <c r="AJ3978" s="10">
        <v>3334</v>
      </c>
      <c r="AK3978" s="10" t="s">
        <v>1066</v>
      </c>
      <c r="AL3978" s="10" t="s">
        <v>5446</v>
      </c>
      <c r="AM3978" s="10" t="s">
        <v>5522</v>
      </c>
      <c r="AN3978" s="12" t="e">
        <f>VLOOKUP(TRIM(AK3978),[1]Sheet1!$S:$T,2,FALSE)</f>
        <v>#N/A</v>
      </c>
      <c r="AO3978" s="12">
        <f t="shared" si="733"/>
        <v>0</v>
      </c>
      <c r="AP3978" s="10">
        <f t="shared" si="734"/>
        <v>0</v>
      </c>
    </row>
    <row r="3979" spans="34:42" x14ac:dyDescent="0.2">
      <c r="AH3979" s="10">
        <v>1900</v>
      </c>
      <c r="AI3979" s="10" t="s">
        <v>5445</v>
      </c>
      <c r="AJ3979" s="10">
        <v>3334</v>
      </c>
      <c r="AK3979" s="10" t="s">
        <v>3836</v>
      </c>
      <c r="AL3979" s="10" t="s">
        <v>5446</v>
      </c>
      <c r="AM3979" s="10" t="s">
        <v>5518</v>
      </c>
      <c r="AN3979" s="12" t="e">
        <f>VLOOKUP(TRIM(AK3979),[1]Sheet1!$S:$T,2,FALSE)</f>
        <v>#N/A</v>
      </c>
      <c r="AO3979" s="12">
        <f t="shared" si="733"/>
        <v>0</v>
      </c>
      <c r="AP3979" s="10">
        <f t="shared" si="734"/>
        <v>0</v>
      </c>
    </row>
    <row r="3980" spans="34:42" x14ac:dyDescent="0.2">
      <c r="AH3980" s="10">
        <v>1900</v>
      </c>
      <c r="AI3980" s="10" t="s">
        <v>5445</v>
      </c>
      <c r="AJ3980" s="10">
        <v>3334</v>
      </c>
      <c r="AK3980" s="10" t="s">
        <v>5045</v>
      </c>
      <c r="AL3980" s="10" t="s">
        <v>5446</v>
      </c>
      <c r="AM3980" s="10" t="s">
        <v>5477</v>
      </c>
      <c r="AN3980" s="12" t="e">
        <f>VLOOKUP(TRIM(AK3980),[1]Sheet1!$S:$T,2,FALSE)</f>
        <v>#N/A</v>
      </c>
      <c r="AO3980" s="12">
        <f t="shared" si="733"/>
        <v>0</v>
      </c>
      <c r="AP3980" s="10">
        <f t="shared" si="734"/>
        <v>0</v>
      </c>
    </row>
    <row r="3981" spans="34:42" x14ac:dyDescent="0.2">
      <c r="AH3981" s="10">
        <v>1900</v>
      </c>
      <c r="AI3981" s="10" t="s">
        <v>5445</v>
      </c>
      <c r="AJ3981" s="10">
        <v>3334</v>
      </c>
      <c r="AK3981" s="10" t="s">
        <v>5011</v>
      </c>
      <c r="AL3981" s="10" t="s">
        <v>5446</v>
      </c>
      <c r="AM3981" s="10" t="s">
        <v>5495</v>
      </c>
      <c r="AN3981" s="12" t="e">
        <f>VLOOKUP(TRIM(AK3981),[1]Sheet1!$S:$T,2,FALSE)</f>
        <v>#N/A</v>
      </c>
      <c r="AO3981" s="12">
        <f t="shared" si="733"/>
        <v>0</v>
      </c>
      <c r="AP3981" s="10">
        <f t="shared" si="734"/>
        <v>0</v>
      </c>
    </row>
    <row r="3982" spans="34:42" x14ac:dyDescent="0.2">
      <c r="AH3982" s="10">
        <v>1900</v>
      </c>
      <c r="AI3982" s="10" t="s">
        <v>5445</v>
      </c>
      <c r="AJ3982" s="10">
        <v>3334</v>
      </c>
      <c r="AK3982" s="10" t="s">
        <v>3677</v>
      </c>
      <c r="AL3982" s="10" t="s">
        <v>5446</v>
      </c>
      <c r="AM3982" s="10" t="s">
        <v>5522</v>
      </c>
      <c r="AN3982" s="12" t="e">
        <f>VLOOKUP(TRIM(AK3982),[1]Sheet1!$S:$T,2,FALSE)</f>
        <v>#N/A</v>
      </c>
      <c r="AO3982" s="12">
        <f t="shared" si="733"/>
        <v>0</v>
      </c>
      <c r="AP3982" s="10">
        <f t="shared" si="734"/>
        <v>0</v>
      </c>
    </row>
    <row r="3983" spans="34:42" x14ac:dyDescent="0.2">
      <c r="AH3983" s="10">
        <v>6790541</v>
      </c>
      <c r="AI3983" s="10" t="s">
        <v>5709</v>
      </c>
      <c r="AJ3983" s="10">
        <v>151266</v>
      </c>
      <c r="AK3983" s="10" t="s">
        <v>1389</v>
      </c>
      <c r="AL3983" s="10" t="s">
        <v>5438</v>
      </c>
      <c r="AM3983" s="10" t="s">
        <v>5522</v>
      </c>
      <c r="AN3983" s="12" t="e">
        <f>VLOOKUP(TRIM(AK3983),[1]Sheet1!$S:$T,2,FALSE)</f>
        <v>#N/A</v>
      </c>
      <c r="AO3983" s="12">
        <f t="shared" si="733"/>
        <v>0</v>
      </c>
      <c r="AP3983" s="10">
        <f t="shared" si="734"/>
        <v>0</v>
      </c>
    </row>
    <row r="3984" spans="34:42" x14ac:dyDescent="0.2">
      <c r="AH3984" s="10">
        <v>6784250</v>
      </c>
      <c r="AI3984" s="10" t="s">
        <v>5428</v>
      </c>
      <c r="AJ3984" s="10">
        <v>151267</v>
      </c>
      <c r="AK3984" s="10" t="s">
        <v>1391</v>
      </c>
      <c r="AL3984" s="10" t="s">
        <v>5438</v>
      </c>
      <c r="AM3984" s="10" t="s">
        <v>5474</v>
      </c>
      <c r="AN3984" s="12" t="e">
        <f>VLOOKUP(TRIM(AK3984),[1]Sheet1!$S:$T,2,FALSE)</f>
        <v>#N/A</v>
      </c>
      <c r="AO3984" s="12">
        <f t="shared" si="733"/>
        <v>0</v>
      </c>
      <c r="AP3984" s="10">
        <f t="shared" si="734"/>
        <v>0</v>
      </c>
    </row>
    <row r="3985" spans="34:42" x14ac:dyDescent="0.2">
      <c r="AH3985" s="10">
        <v>7009230</v>
      </c>
      <c r="AI3985" s="10" t="s">
        <v>5582</v>
      </c>
      <c r="AJ3985" s="10">
        <v>151268</v>
      </c>
      <c r="AK3985" s="10" t="s">
        <v>4983</v>
      </c>
      <c r="AL3985" s="10" t="s">
        <v>5446</v>
      </c>
      <c r="AM3985" s="10" t="s">
        <v>5474</v>
      </c>
      <c r="AN3985" s="12" t="e">
        <f>VLOOKUP(TRIM(AK3985),[1]Sheet1!$S:$T,2,FALSE)</f>
        <v>#N/A</v>
      </c>
      <c r="AO3985" s="12">
        <f t="shared" si="733"/>
        <v>0</v>
      </c>
      <c r="AP3985" s="10">
        <f t="shared" si="734"/>
        <v>0</v>
      </c>
    </row>
    <row r="3986" spans="34:42" x14ac:dyDescent="0.2">
      <c r="AH3986" s="10">
        <v>7450822</v>
      </c>
      <c r="AI3986" s="10" t="s">
        <v>5586</v>
      </c>
      <c r="AJ3986" s="10">
        <v>151269</v>
      </c>
      <c r="AK3986" s="10" t="s">
        <v>1393</v>
      </c>
      <c r="AL3986" s="10" t="s">
        <v>5438</v>
      </c>
      <c r="AM3986" s="10" t="s">
        <v>5758</v>
      </c>
      <c r="AN3986" s="12" t="e">
        <f>VLOOKUP(TRIM(AK3986),[1]Sheet1!$S:$T,2,FALSE)</f>
        <v>#N/A</v>
      </c>
      <c r="AO3986" s="12">
        <f t="shared" si="733"/>
        <v>0</v>
      </c>
      <c r="AP3986" s="10">
        <f t="shared" si="734"/>
        <v>0</v>
      </c>
    </row>
    <row r="3987" spans="34:42" x14ac:dyDescent="0.2">
      <c r="AH3987" s="10">
        <v>6782688</v>
      </c>
      <c r="AI3987" s="10" t="s">
        <v>5748</v>
      </c>
      <c r="AJ3987" s="10">
        <v>151270</v>
      </c>
      <c r="AK3987" s="10" t="s">
        <v>1395</v>
      </c>
      <c r="AL3987" s="10" t="s">
        <v>5446</v>
      </c>
      <c r="AM3987" s="10" t="s">
        <v>5474</v>
      </c>
      <c r="AN3987" s="12" t="e">
        <f>VLOOKUP(TRIM(AK3987),[1]Sheet1!$S:$T,2,FALSE)</f>
        <v>#N/A</v>
      </c>
      <c r="AO3987" s="12">
        <f t="shared" si="733"/>
        <v>0</v>
      </c>
      <c r="AP3987" s="10">
        <f t="shared" si="734"/>
        <v>0</v>
      </c>
    </row>
    <row r="3988" spans="34:42" x14ac:dyDescent="0.2">
      <c r="AH3988" s="10">
        <v>7450822</v>
      </c>
      <c r="AI3988" s="10" t="s">
        <v>5586</v>
      </c>
      <c r="AJ3988" s="10">
        <v>151271</v>
      </c>
      <c r="AK3988" s="10" t="s">
        <v>1397</v>
      </c>
      <c r="AL3988" s="10" t="s">
        <v>5438</v>
      </c>
      <c r="AM3988" s="10" t="s">
        <v>5595</v>
      </c>
      <c r="AN3988" s="12" t="e">
        <f>VLOOKUP(TRIM(AK3988),[1]Sheet1!$S:$T,2,FALSE)</f>
        <v>#N/A</v>
      </c>
      <c r="AO3988" s="12">
        <f t="shared" si="733"/>
        <v>0</v>
      </c>
      <c r="AP3988" s="10">
        <f t="shared" si="734"/>
        <v>0</v>
      </c>
    </row>
    <row r="3989" spans="34:42" x14ac:dyDescent="0.2">
      <c r="AH3989" s="10">
        <v>1900</v>
      </c>
      <c r="AI3989" s="10" t="s">
        <v>5445</v>
      </c>
      <c r="AJ3989" s="10">
        <v>3334</v>
      </c>
      <c r="AK3989" s="10" t="s">
        <v>5417</v>
      </c>
      <c r="AL3989" s="10" t="s">
        <v>5446</v>
      </c>
      <c r="AM3989" s="10" t="s">
        <v>5477</v>
      </c>
      <c r="AN3989" s="12" t="e">
        <f>VLOOKUP(TRIM(AK3989),[1]Sheet1!$S:$T,2,FALSE)</f>
        <v>#N/A</v>
      </c>
      <c r="AO3989" s="12">
        <f t="shared" si="733"/>
        <v>0</v>
      </c>
      <c r="AP3989" s="10">
        <f t="shared" si="734"/>
        <v>0</v>
      </c>
    </row>
    <row r="3990" spans="34:42" x14ac:dyDescent="0.2">
      <c r="AH3990" s="10">
        <v>1900</v>
      </c>
      <c r="AI3990" s="10" t="s">
        <v>5445</v>
      </c>
      <c r="AJ3990" s="10">
        <v>3334</v>
      </c>
      <c r="AK3990" s="10" t="s">
        <v>5418</v>
      </c>
      <c r="AL3990" s="10" t="s">
        <v>5446</v>
      </c>
      <c r="AM3990" s="10" t="s">
        <v>5474</v>
      </c>
      <c r="AN3990" s="12" t="e">
        <f>VLOOKUP(TRIM(AK3990),[1]Sheet1!$S:$T,2,FALSE)</f>
        <v>#N/A</v>
      </c>
      <c r="AO3990" s="12">
        <f t="shared" si="733"/>
        <v>0</v>
      </c>
      <c r="AP3990" s="10">
        <f t="shared" si="734"/>
        <v>0</v>
      </c>
    </row>
    <row r="3991" spans="34:42" x14ac:dyDescent="0.2">
      <c r="AH3991" s="10">
        <v>1900</v>
      </c>
      <c r="AI3991" s="10" t="s">
        <v>5445</v>
      </c>
      <c r="AJ3991" s="10">
        <v>3334</v>
      </c>
      <c r="AK3991" s="10" t="s">
        <v>5419</v>
      </c>
      <c r="AL3991" s="10" t="s">
        <v>5446</v>
      </c>
      <c r="AM3991" s="10" t="s">
        <v>5474</v>
      </c>
      <c r="AN3991" s="12" t="e">
        <f>VLOOKUP(TRIM(AK3991),[1]Sheet1!$S:$T,2,FALSE)</f>
        <v>#N/A</v>
      </c>
      <c r="AO3991" s="12">
        <f t="shared" si="733"/>
        <v>0</v>
      </c>
      <c r="AP3991" s="10">
        <f t="shared" si="734"/>
        <v>0</v>
      </c>
    </row>
    <row r="3992" spans="34:42" x14ac:dyDescent="0.2">
      <c r="AH3992" s="10">
        <v>1900</v>
      </c>
      <c r="AI3992" s="10" t="s">
        <v>5445</v>
      </c>
      <c r="AJ3992" s="10">
        <v>3334</v>
      </c>
      <c r="AK3992" s="10" t="s">
        <v>2433</v>
      </c>
      <c r="AL3992" s="10" t="s">
        <v>5446</v>
      </c>
      <c r="AM3992" s="10" t="s">
        <v>5515</v>
      </c>
      <c r="AN3992" s="12" t="e">
        <f>VLOOKUP(TRIM(AK3992),[1]Sheet1!$S:$T,2,FALSE)</f>
        <v>#N/A</v>
      </c>
      <c r="AO3992" s="12">
        <f t="shared" si="733"/>
        <v>0</v>
      </c>
      <c r="AP3992" s="10">
        <f t="shared" si="734"/>
        <v>0</v>
      </c>
    </row>
    <row r="3993" spans="34:42" x14ac:dyDescent="0.2">
      <c r="AH3993" s="10">
        <v>1900</v>
      </c>
      <c r="AI3993" s="10" t="s">
        <v>5445</v>
      </c>
      <c r="AJ3993" s="10">
        <v>3334</v>
      </c>
      <c r="AK3993" s="10" t="s">
        <v>2433</v>
      </c>
      <c r="AL3993" s="10" t="s">
        <v>5446</v>
      </c>
      <c r="AM3993" s="10" t="s">
        <v>5477</v>
      </c>
      <c r="AN3993" s="12" t="e">
        <f>VLOOKUP(TRIM(AK3993),[1]Sheet1!$S:$T,2,FALSE)</f>
        <v>#N/A</v>
      </c>
      <c r="AO3993" s="12">
        <f t="shared" si="733"/>
        <v>0</v>
      </c>
      <c r="AP3993" s="10">
        <f t="shared" si="734"/>
        <v>0</v>
      </c>
    </row>
    <row r="3994" spans="34:42" x14ac:dyDescent="0.2">
      <c r="AH3994" s="10">
        <v>1900</v>
      </c>
      <c r="AI3994" s="10" t="s">
        <v>5445</v>
      </c>
      <c r="AJ3994" s="10">
        <v>3334</v>
      </c>
      <c r="AK3994" s="10" t="s">
        <v>3349</v>
      </c>
      <c r="AL3994" s="10" t="s">
        <v>5446</v>
      </c>
      <c r="AM3994" s="10" t="s">
        <v>5522</v>
      </c>
      <c r="AN3994" s="12" t="e">
        <f>VLOOKUP(TRIM(AK3994),[1]Sheet1!$S:$T,2,FALSE)</f>
        <v>#N/A</v>
      </c>
      <c r="AO3994" s="12">
        <f t="shared" si="733"/>
        <v>0</v>
      </c>
      <c r="AP3994" s="10">
        <f t="shared" si="734"/>
        <v>0</v>
      </c>
    </row>
    <row r="3995" spans="34:42" x14ac:dyDescent="0.2">
      <c r="AH3995" s="10">
        <v>1900</v>
      </c>
      <c r="AI3995" s="10" t="s">
        <v>5445</v>
      </c>
      <c r="AJ3995" s="10">
        <v>3334</v>
      </c>
      <c r="AK3995" s="10" t="s">
        <v>1286</v>
      </c>
      <c r="AL3995" s="10" t="s">
        <v>5446</v>
      </c>
      <c r="AM3995" s="10" t="s">
        <v>5513</v>
      </c>
      <c r="AN3995" s="12" t="e">
        <f>VLOOKUP(TRIM(AK3995),[1]Sheet1!$S:$T,2,FALSE)</f>
        <v>#N/A</v>
      </c>
      <c r="AO3995" s="12">
        <f t="shared" si="733"/>
        <v>0</v>
      </c>
      <c r="AP3995" s="10">
        <f t="shared" si="734"/>
        <v>0</v>
      </c>
    </row>
    <row r="3996" spans="34:42" x14ac:dyDescent="0.2">
      <c r="AH3996" s="10">
        <v>1900</v>
      </c>
      <c r="AI3996" s="10" t="s">
        <v>5445</v>
      </c>
      <c r="AJ3996" s="10">
        <v>3334</v>
      </c>
      <c r="AK3996" s="10" t="s">
        <v>5047</v>
      </c>
      <c r="AL3996" s="10" t="s">
        <v>5446</v>
      </c>
      <c r="AM3996" s="10" t="s">
        <v>5515</v>
      </c>
      <c r="AN3996" s="12" t="e">
        <f>VLOOKUP(TRIM(AK3996),[1]Sheet1!$S:$T,2,FALSE)</f>
        <v>#N/A</v>
      </c>
      <c r="AO3996" s="12">
        <f t="shared" si="733"/>
        <v>0</v>
      </c>
      <c r="AP3996" s="10">
        <f t="shared" si="734"/>
        <v>0</v>
      </c>
    </row>
    <row r="3997" spans="34:42" x14ac:dyDescent="0.2">
      <c r="AH3997" s="10">
        <v>1900</v>
      </c>
      <c r="AI3997" s="10" t="s">
        <v>5445</v>
      </c>
      <c r="AJ3997" s="10">
        <v>3334</v>
      </c>
      <c r="AK3997" s="10" t="s">
        <v>2418</v>
      </c>
      <c r="AL3997" s="10" t="s">
        <v>5446</v>
      </c>
      <c r="AM3997" s="10" t="s">
        <v>5514</v>
      </c>
      <c r="AN3997" s="12" t="e">
        <f>VLOOKUP(TRIM(AK3997),[1]Sheet1!$S:$T,2,FALSE)</f>
        <v>#N/A</v>
      </c>
      <c r="AO3997" s="12">
        <f t="shared" si="733"/>
        <v>0</v>
      </c>
      <c r="AP3997" s="10">
        <f t="shared" si="734"/>
        <v>0</v>
      </c>
    </row>
    <row r="3998" spans="34:42" x14ac:dyDescent="0.2">
      <c r="AH3998" s="10">
        <v>1900</v>
      </c>
      <c r="AI3998" s="10" t="s">
        <v>5445</v>
      </c>
      <c r="AJ3998" s="10">
        <v>3334</v>
      </c>
      <c r="AK3998" s="10" t="s">
        <v>1577</v>
      </c>
      <c r="AL3998" s="10" t="s">
        <v>5446</v>
      </c>
      <c r="AM3998" s="10" t="s">
        <v>5518</v>
      </c>
      <c r="AN3998" s="12" t="e">
        <f>VLOOKUP(TRIM(AK3998),[1]Sheet1!$S:$T,2,FALSE)</f>
        <v>#N/A</v>
      </c>
      <c r="AO3998" s="12">
        <f t="shared" si="733"/>
        <v>0</v>
      </c>
      <c r="AP3998" s="10">
        <f t="shared" si="734"/>
        <v>0</v>
      </c>
    </row>
    <row r="3999" spans="34:42" x14ac:dyDescent="0.2">
      <c r="AH3999" s="10">
        <v>1900</v>
      </c>
      <c r="AI3999" s="10" t="s">
        <v>5445</v>
      </c>
      <c r="AJ3999" s="10">
        <v>3334</v>
      </c>
      <c r="AK3999" s="10" t="s">
        <v>5051</v>
      </c>
      <c r="AL3999" s="10" t="s">
        <v>5446</v>
      </c>
      <c r="AM3999" s="10" t="s">
        <v>5514</v>
      </c>
      <c r="AN3999" s="12" t="e">
        <f>VLOOKUP(TRIM(AK3999),[1]Sheet1!$S:$T,2,FALSE)</f>
        <v>#N/A</v>
      </c>
      <c r="AO3999" s="12">
        <f t="shared" si="733"/>
        <v>0</v>
      </c>
      <c r="AP3999" s="10">
        <f t="shared" si="734"/>
        <v>0</v>
      </c>
    </row>
    <row r="4000" spans="34:42" x14ac:dyDescent="0.2">
      <c r="AH4000" s="10">
        <v>6783519</v>
      </c>
      <c r="AI4000" s="10" t="s">
        <v>5984</v>
      </c>
      <c r="AJ4000" s="10">
        <v>151272</v>
      </c>
      <c r="AK4000" s="10" t="s">
        <v>3931</v>
      </c>
      <c r="AL4000" s="10" t="s">
        <v>5446</v>
      </c>
      <c r="AM4000" s="10" t="s">
        <v>5518</v>
      </c>
      <c r="AN4000" s="12" t="e">
        <f>VLOOKUP(TRIM(AK4000),[1]Sheet1!$S:$T,2,FALSE)</f>
        <v>#N/A</v>
      </c>
      <c r="AO4000" s="12">
        <f t="shared" si="733"/>
        <v>0</v>
      </c>
      <c r="AP4000" s="10">
        <f t="shared" si="734"/>
        <v>0</v>
      </c>
    </row>
    <row r="4001" spans="34:42" x14ac:dyDescent="0.2">
      <c r="AH4001" s="10">
        <v>1900</v>
      </c>
      <c r="AI4001" s="10" t="s">
        <v>5445</v>
      </c>
      <c r="AJ4001" s="10">
        <v>3334</v>
      </c>
      <c r="AK4001" s="10" t="s">
        <v>5031</v>
      </c>
      <c r="AL4001" s="10" t="s">
        <v>5446</v>
      </c>
      <c r="AM4001" s="10" t="s">
        <v>5522</v>
      </c>
      <c r="AN4001" s="12" t="e">
        <f>VLOOKUP(TRIM(AK4001),[1]Sheet1!$S:$T,2,FALSE)</f>
        <v>#N/A</v>
      </c>
      <c r="AO4001" s="12">
        <f t="shared" si="733"/>
        <v>0</v>
      </c>
      <c r="AP4001" s="10">
        <f t="shared" si="734"/>
        <v>0</v>
      </c>
    </row>
    <row r="4002" spans="34:42" x14ac:dyDescent="0.2">
      <c r="AH4002" s="10">
        <v>1900</v>
      </c>
      <c r="AI4002" s="10" t="s">
        <v>5445</v>
      </c>
      <c r="AJ4002" s="10">
        <v>3334</v>
      </c>
      <c r="AK4002" s="10" t="s">
        <v>4761</v>
      </c>
      <c r="AL4002" s="10" t="s">
        <v>5446</v>
      </c>
      <c r="AM4002" s="10" t="s">
        <v>5477</v>
      </c>
      <c r="AN4002" s="12" t="e">
        <f>VLOOKUP(TRIM(AK4002),[1]Sheet1!$S:$T,2,FALSE)</f>
        <v>#N/A</v>
      </c>
      <c r="AO4002" s="12">
        <f t="shared" si="733"/>
        <v>0</v>
      </c>
      <c r="AP4002" s="10">
        <f t="shared" si="734"/>
        <v>0</v>
      </c>
    </row>
    <row r="4003" spans="34:42" x14ac:dyDescent="0.2">
      <c r="AH4003" s="10">
        <v>6783519</v>
      </c>
      <c r="AI4003" s="10" t="s">
        <v>5984</v>
      </c>
      <c r="AJ4003" s="10">
        <v>151272</v>
      </c>
      <c r="AK4003" s="10" t="s">
        <v>4771</v>
      </c>
      <c r="AL4003" s="10" t="s">
        <v>5446</v>
      </c>
      <c r="AM4003" s="10" t="s">
        <v>5477</v>
      </c>
      <c r="AN4003" s="12" t="e">
        <f>VLOOKUP(TRIM(AK4003),[1]Sheet1!$S:$T,2,FALSE)</f>
        <v>#N/A</v>
      </c>
      <c r="AO4003" s="12">
        <f t="shared" si="733"/>
        <v>0</v>
      </c>
      <c r="AP4003" s="10">
        <f t="shared" si="734"/>
        <v>0</v>
      </c>
    </row>
    <row r="4004" spans="34:42" x14ac:dyDescent="0.2">
      <c r="AH4004" s="10">
        <v>6783519</v>
      </c>
      <c r="AI4004" s="10" t="s">
        <v>5984</v>
      </c>
      <c r="AJ4004" s="10">
        <v>151272</v>
      </c>
      <c r="AK4004" s="10" t="s">
        <v>4751</v>
      </c>
      <c r="AL4004" s="10" t="s">
        <v>5446</v>
      </c>
      <c r="AM4004" s="10" t="s">
        <v>5515</v>
      </c>
      <c r="AN4004" s="12" t="e">
        <f>VLOOKUP(TRIM(AK4004),[1]Sheet1!$S:$T,2,FALSE)</f>
        <v>#N/A</v>
      </c>
      <c r="AO4004" s="12">
        <f t="shared" si="733"/>
        <v>0</v>
      </c>
      <c r="AP4004" s="10">
        <f t="shared" si="734"/>
        <v>0</v>
      </c>
    </row>
    <row r="4005" spans="34:42" x14ac:dyDescent="0.2">
      <c r="AH4005" s="10">
        <v>1900</v>
      </c>
      <c r="AI4005" s="10" t="s">
        <v>5445</v>
      </c>
      <c r="AJ4005" s="10">
        <v>3334</v>
      </c>
      <c r="AK4005" s="10" t="s">
        <v>3369</v>
      </c>
      <c r="AL4005" s="10" t="s">
        <v>5446</v>
      </c>
      <c r="AM4005" s="10" t="s">
        <v>5515</v>
      </c>
      <c r="AN4005" s="12" t="e">
        <f>VLOOKUP(TRIM(AK4005),[1]Sheet1!$S:$T,2,FALSE)</f>
        <v>#N/A</v>
      </c>
      <c r="AO4005" s="12">
        <f t="shared" si="733"/>
        <v>0</v>
      </c>
      <c r="AP4005" s="10">
        <f t="shared" si="734"/>
        <v>0</v>
      </c>
    </row>
    <row r="4006" spans="34:42" x14ac:dyDescent="0.2">
      <c r="AH4006" s="10">
        <v>6783519</v>
      </c>
      <c r="AI4006" s="10" t="s">
        <v>5984</v>
      </c>
      <c r="AJ4006" s="10">
        <v>151272</v>
      </c>
      <c r="AK4006" s="10" t="s">
        <v>5059</v>
      </c>
      <c r="AL4006" s="10" t="s">
        <v>5446</v>
      </c>
      <c r="AM4006" s="10" t="s">
        <v>5522</v>
      </c>
      <c r="AN4006" s="12" t="e">
        <f>VLOOKUP(TRIM(AK4006),[1]Sheet1!$S:$T,2,FALSE)</f>
        <v>#N/A</v>
      </c>
      <c r="AO4006" s="12">
        <f t="shared" si="733"/>
        <v>0</v>
      </c>
      <c r="AP4006" s="10">
        <f t="shared" si="734"/>
        <v>0</v>
      </c>
    </row>
    <row r="4007" spans="34:42" x14ac:dyDescent="0.2">
      <c r="AH4007" s="10">
        <v>1900</v>
      </c>
      <c r="AI4007" s="10" t="s">
        <v>5445</v>
      </c>
      <c r="AJ4007" s="10">
        <v>3334</v>
      </c>
      <c r="AK4007" s="10" t="s">
        <v>4801</v>
      </c>
      <c r="AL4007" s="10" t="s">
        <v>5446</v>
      </c>
      <c r="AM4007" s="10" t="s">
        <v>5477</v>
      </c>
      <c r="AN4007" s="12" t="e">
        <f>VLOOKUP(TRIM(AK4007),[1]Sheet1!$S:$T,2,FALSE)</f>
        <v>#N/A</v>
      </c>
      <c r="AO4007" s="12">
        <f t="shared" si="733"/>
        <v>0</v>
      </c>
      <c r="AP4007" s="10">
        <f t="shared" si="734"/>
        <v>0</v>
      </c>
    </row>
    <row r="4008" spans="34:42" x14ac:dyDescent="0.2">
      <c r="AH4008" s="10">
        <v>6799868</v>
      </c>
      <c r="AI4008" s="10" t="s">
        <v>5661</v>
      </c>
      <c r="AJ4008" s="10">
        <v>151273</v>
      </c>
      <c r="AK4008" s="10" t="s">
        <v>2460</v>
      </c>
      <c r="AL4008" s="10" t="s">
        <v>5438</v>
      </c>
      <c r="AM4008" s="10" t="s">
        <v>5515</v>
      </c>
      <c r="AN4008" s="12" t="e">
        <f>VLOOKUP(TRIM(AK4008),[1]Sheet1!$S:$T,2,FALSE)</f>
        <v>#N/A</v>
      </c>
      <c r="AO4008" s="12">
        <f t="shared" si="733"/>
        <v>0</v>
      </c>
      <c r="AP4008" s="10">
        <f t="shared" si="734"/>
        <v>0</v>
      </c>
    </row>
    <row r="4009" spans="34:42" x14ac:dyDescent="0.2">
      <c r="AH4009" s="10">
        <v>1900</v>
      </c>
      <c r="AI4009" s="10" t="s">
        <v>5445</v>
      </c>
      <c r="AJ4009" s="10">
        <v>3334</v>
      </c>
      <c r="AK4009" s="10" t="s">
        <v>280</v>
      </c>
      <c r="AL4009" s="10" t="s">
        <v>5446</v>
      </c>
      <c r="AM4009" s="10" t="s">
        <v>5477</v>
      </c>
      <c r="AN4009" s="12" t="e">
        <f>VLOOKUP(TRIM(AK4009),[1]Sheet1!$S:$T,2,FALSE)</f>
        <v>#N/A</v>
      </c>
      <c r="AO4009" s="12">
        <f t="shared" si="733"/>
        <v>0</v>
      </c>
      <c r="AP4009" s="10">
        <f t="shared" si="734"/>
        <v>0</v>
      </c>
    </row>
    <row r="4010" spans="34:42" x14ac:dyDescent="0.2">
      <c r="AH4010" s="10">
        <v>6799868</v>
      </c>
      <c r="AI4010" s="10" t="s">
        <v>5661</v>
      </c>
      <c r="AJ4010" s="10">
        <v>151273</v>
      </c>
      <c r="AK4010" s="10" t="s">
        <v>3685</v>
      </c>
      <c r="AL4010" s="10" t="s">
        <v>5583</v>
      </c>
      <c r="AM4010" s="10" t="s">
        <v>5474</v>
      </c>
      <c r="AN4010" s="12" t="e">
        <f>VLOOKUP(TRIM(AK4010),[1]Sheet1!$S:$T,2,FALSE)</f>
        <v>#N/A</v>
      </c>
      <c r="AO4010" s="12">
        <f t="shared" si="733"/>
        <v>0</v>
      </c>
      <c r="AP4010" s="10">
        <f t="shared" si="734"/>
        <v>0</v>
      </c>
    </row>
    <row r="4011" spans="34:42" x14ac:dyDescent="0.2">
      <c r="AH4011" s="10">
        <v>1900</v>
      </c>
      <c r="AI4011" s="10" t="s">
        <v>5445</v>
      </c>
      <c r="AJ4011" s="10">
        <v>3334</v>
      </c>
      <c r="AK4011" s="10" t="s">
        <v>4833</v>
      </c>
      <c r="AL4011" s="10" t="s">
        <v>5446</v>
      </c>
      <c r="AM4011" s="10" t="s">
        <v>5515</v>
      </c>
      <c r="AN4011" s="12" t="e">
        <f>VLOOKUP(TRIM(AK4011),[1]Sheet1!$S:$T,2,FALSE)</f>
        <v>#N/A</v>
      </c>
      <c r="AO4011" s="12">
        <f t="shared" si="733"/>
        <v>0</v>
      </c>
      <c r="AP4011" s="10">
        <f t="shared" si="734"/>
        <v>0</v>
      </c>
    </row>
    <row r="4012" spans="34:42" x14ac:dyDescent="0.2">
      <c r="AH4012" s="10">
        <v>7467528</v>
      </c>
      <c r="AI4012" s="10" t="s">
        <v>5623</v>
      </c>
      <c r="AJ4012" s="10">
        <v>151274</v>
      </c>
      <c r="AK4012" s="10" t="s">
        <v>3921</v>
      </c>
      <c r="AL4012" s="10" t="s">
        <v>5446</v>
      </c>
      <c r="AM4012" s="10" t="s">
        <v>5474</v>
      </c>
      <c r="AN4012" s="12" t="e">
        <f>VLOOKUP(TRIM(AK4012),[1]Sheet1!$S:$T,2,FALSE)</f>
        <v>#N/A</v>
      </c>
      <c r="AO4012" s="12">
        <f t="shared" si="733"/>
        <v>0</v>
      </c>
      <c r="AP4012" s="10">
        <f t="shared" si="734"/>
        <v>0</v>
      </c>
    </row>
    <row r="4013" spans="34:42" x14ac:dyDescent="0.2">
      <c r="AH4013" s="10">
        <v>1900</v>
      </c>
      <c r="AI4013" s="10" t="s">
        <v>5445</v>
      </c>
      <c r="AJ4013" s="10">
        <v>3334</v>
      </c>
      <c r="AK4013" s="10" t="s">
        <v>3921</v>
      </c>
      <c r="AL4013" s="10" t="s">
        <v>5446</v>
      </c>
      <c r="AM4013" s="10" t="s">
        <v>5513</v>
      </c>
      <c r="AN4013" s="12" t="e">
        <f>VLOOKUP(TRIM(AK4013),[1]Sheet1!$S:$T,2,FALSE)</f>
        <v>#N/A</v>
      </c>
      <c r="AO4013" s="12">
        <f t="shared" si="733"/>
        <v>0</v>
      </c>
      <c r="AP4013" s="10">
        <f t="shared" si="734"/>
        <v>0</v>
      </c>
    </row>
    <row r="4014" spans="34:42" x14ac:dyDescent="0.2">
      <c r="AH4014" s="10">
        <v>1900</v>
      </c>
      <c r="AI4014" s="10" t="s">
        <v>5445</v>
      </c>
      <c r="AJ4014" s="10">
        <v>3334</v>
      </c>
      <c r="AK4014" s="10" t="s">
        <v>4765</v>
      </c>
      <c r="AL4014" s="10" t="s">
        <v>5446</v>
      </c>
      <c r="AM4014" s="10" t="s">
        <v>5474</v>
      </c>
      <c r="AN4014" s="12" t="e">
        <f>VLOOKUP(TRIM(AK4014),[1]Sheet1!$S:$T,2,FALSE)</f>
        <v>#N/A</v>
      </c>
      <c r="AO4014" s="12">
        <f t="shared" si="733"/>
        <v>0</v>
      </c>
      <c r="AP4014" s="10">
        <f t="shared" si="734"/>
        <v>0</v>
      </c>
    </row>
    <row r="4015" spans="34:42" x14ac:dyDescent="0.2">
      <c r="AH4015" s="10">
        <v>7467528</v>
      </c>
      <c r="AI4015" s="10" t="s">
        <v>5623</v>
      </c>
      <c r="AJ4015" s="10">
        <v>151275</v>
      </c>
      <c r="AK4015" s="10" t="s">
        <v>4767</v>
      </c>
      <c r="AL4015" s="10" t="s">
        <v>5446</v>
      </c>
      <c r="AM4015" s="10" t="s">
        <v>5477</v>
      </c>
      <c r="AN4015" s="12" t="e">
        <f>VLOOKUP(TRIM(AK4015),[1]Sheet1!$S:$T,2,FALSE)</f>
        <v>#N/A</v>
      </c>
      <c r="AO4015" s="12">
        <f t="shared" si="733"/>
        <v>0</v>
      </c>
      <c r="AP4015" s="10">
        <f t="shared" si="734"/>
        <v>0</v>
      </c>
    </row>
    <row r="4016" spans="34:42" x14ac:dyDescent="0.2">
      <c r="AH4016" s="10">
        <v>1900</v>
      </c>
      <c r="AI4016" s="10" t="s">
        <v>5445</v>
      </c>
      <c r="AJ4016" s="10">
        <v>3334</v>
      </c>
      <c r="AK4016" s="10" t="s">
        <v>5055</v>
      </c>
      <c r="AL4016" s="10" t="s">
        <v>5446</v>
      </c>
      <c r="AM4016" s="10" t="s">
        <v>5477</v>
      </c>
      <c r="AN4016" s="12" t="e">
        <f>VLOOKUP(TRIM(AK4016),[1]Sheet1!$S:$T,2,FALSE)</f>
        <v>#N/A</v>
      </c>
      <c r="AO4016" s="12">
        <f t="shared" si="733"/>
        <v>0</v>
      </c>
      <c r="AP4016" s="10">
        <f t="shared" si="734"/>
        <v>0</v>
      </c>
    </row>
    <row r="4017" spans="34:42" x14ac:dyDescent="0.2">
      <c r="AH4017" s="10">
        <v>7615477</v>
      </c>
      <c r="AI4017" s="10" t="s">
        <v>6457</v>
      </c>
      <c r="AJ4017" s="10">
        <v>151276</v>
      </c>
      <c r="AK4017" s="10" t="s">
        <v>1401</v>
      </c>
      <c r="AL4017" s="10" t="s">
        <v>5438</v>
      </c>
      <c r="AM4017" s="10" t="s">
        <v>5474</v>
      </c>
      <c r="AN4017" s="12" t="e">
        <f>VLOOKUP(TRIM(AK4017),[1]Sheet1!$S:$T,2,FALSE)</f>
        <v>#N/A</v>
      </c>
      <c r="AO4017" s="12">
        <f t="shared" si="733"/>
        <v>0</v>
      </c>
      <c r="AP4017" s="10">
        <f t="shared" si="734"/>
        <v>0</v>
      </c>
    </row>
    <row r="4018" spans="34:42" x14ac:dyDescent="0.2">
      <c r="AH4018" s="10">
        <v>1900</v>
      </c>
      <c r="AI4018" s="10" t="s">
        <v>5445</v>
      </c>
      <c r="AJ4018" s="10">
        <v>3334</v>
      </c>
      <c r="AK4018" s="10" t="s">
        <v>4831</v>
      </c>
      <c r="AL4018" s="10" t="s">
        <v>5446</v>
      </c>
      <c r="AM4018" s="10" t="s">
        <v>5474</v>
      </c>
      <c r="AN4018" s="12" t="e">
        <f>VLOOKUP(TRIM(AK4018),[1]Sheet1!$S:$T,2,FALSE)</f>
        <v>#N/A</v>
      </c>
      <c r="AO4018" s="12">
        <f t="shared" si="733"/>
        <v>0</v>
      </c>
      <c r="AP4018" s="10">
        <f t="shared" si="734"/>
        <v>0</v>
      </c>
    </row>
    <row r="4019" spans="34:42" x14ac:dyDescent="0.2">
      <c r="AH4019" s="10">
        <v>1900</v>
      </c>
      <c r="AI4019" s="10" t="s">
        <v>5445</v>
      </c>
      <c r="AJ4019" s="10">
        <v>3334</v>
      </c>
      <c r="AK4019" s="10" t="s">
        <v>4835</v>
      </c>
      <c r="AL4019" s="10" t="s">
        <v>5446</v>
      </c>
      <c r="AM4019" s="10" t="s">
        <v>5477</v>
      </c>
      <c r="AN4019" s="12" t="e">
        <f>VLOOKUP(TRIM(AK4019),[1]Sheet1!$S:$T,2,FALSE)</f>
        <v>#N/A</v>
      </c>
      <c r="AO4019" s="12">
        <f t="shared" si="733"/>
        <v>0</v>
      </c>
      <c r="AP4019" s="10">
        <f t="shared" si="734"/>
        <v>0</v>
      </c>
    </row>
    <row r="4020" spans="34:42" x14ac:dyDescent="0.2">
      <c r="AH4020" s="10">
        <v>1900</v>
      </c>
      <c r="AI4020" s="10" t="s">
        <v>5445</v>
      </c>
      <c r="AJ4020" s="10">
        <v>3334</v>
      </c>
      <c r="AK4020" s="10" t="s">
        <v>3845</v>
      </c>
      <c r="AL4020" s="10" t="s">
        <v>5446</v>
      </c>
      <c r="AM4020" s="10" t="s">
        <v>5522</v>
      </c>
      <c r="AN4020" s="12" t="e">
        <f>VLOOKUP(TRIM(AK4020),[1]Sheet1!$S:$T,2,FALSE)</f>
        <v>#N/A</v>
      </c>
      <c r="AO4020" s="12">
        <f t="shared" si="733"/>
        <v>0</v>
      </c>
      <c r="AP4020" s="10">
        <f t="shared" si="734"/>
        <v>0</v>
      </c>
    </row>
    <row r="4021" spans="34:42" x14ac:dyDescent="0.2">
      <c r="AH4021" s="10">
        <v>6784250</v>
      </c>
      <c r="AI4021" s="10" t="s">
        <v>5428</v>
      </c>
      <c r="AJ4021" s="10">
        <v>152431</v>
      </c>
      <c r="AK4021" s="10" t="s">
        <v>2310</v>
      </c>
      <c r="AL4021" s="10" t="s">
        <v>5438</v>
      </c>
      <c r="AM4021" s="10" t="s">
        <v>5595</v>
      </c>
      <c r="AN4021" s="12" t="e">
        <f>VLOOKUP(TRIM(AK4021),[1]Sheet1!$S:$T,2,FALSE)</f>
        <v>#N/A</v>
      </c>
      <c r="AO4021" s="12">
        <f t="shared" si="733"/>
        <v>0</v>
      </c>
      <c r="AP4021" s="10">
        <f t="shared" si="734"/>
        <v>0</v>
      </c>
    </row>
    <row r="4022" spans="34:42" x14ac:dyDescent="0.2">
      <c r="AH4022" s="10">
        <v>6784250</v>
      </c>
      <c r="AI4022" s="10" t="s">
        <v>5428</v>
      </c>
      <c r="AJ4022" s="10">
        <v>152432</v>
      </c>
      <c r="AK4022" s="10" t="s">
        <v>2310</v>
      </c>
      <c r="AL4022" s="10" t="s">
        <v>5438</v>
      </c>
      <c r="AM4022" s="10" t="s">
        <v>5642</v>
      </c>
      <c r="AN4022" s="12" t="e">
        <f>VLOOKUP(TRIM(AK4022),[1]Sheet1!$S:$T,2,FALSE)</f>
        <v>#N/A</v>
      </c>
      <c r="AO4022" s="12">
        <f t="shared" si="733"/>
        <v>0</v>
      </c>
      <c r="AP4022" s="10">
        <f t="shared" si="734"/>
        <v>0</v>
      </c>
    </row>
    <row r="4023" spans="34:42" x14ac:dyDescent="0.2">
      <c r="AH4023" s="10">
        <v>7611198</v>
      </c>
      <c r="AI4023" s="10" t="s">
        <v>6458</v>
      </c>
      <c r="AJ4023" s="10">
        <v>151277</v>
      </c>
      <c r="AK4023" s="10" t="s">
        <v>2623</v>
      </c>
      <c r="AL4023" s="10" t="s">
        <v>5438</v>
      </c>
      <c r="AM4023" s="10" t="s">
        <v>5477</v>
      </c>
      <c r="AN4023" s="12" t="e">
        <f>VLOOKUP(TRIM(AK4023),[1]Sheet1!$S:$T,2,FALSE)</f>
        <v>#N/A</v>
      </c>
      <c r="AO4023" s="12">
        <f t="shared" si="733"/>
        <v>0</v>
      </c>
      <c r="AP4023" s="10">
        <f t="shared" si="734"/>
        <v>0</v>
      </c>
    </row>
    <row r="4024" spans="34:42" x14ac:dyDescent="0.2">
      <c r="AH4024" s="10">
        <v>6784054</v>
      </c>
      <c r="AI4024" s="10" t="s">
        <v>5611</v>
      </c>
      <c r="AJ4024" s="10">
        <v>151278</v>
      </c>
      <c r="AK4024" s="10" t="s">
        <v>1405</v>
      </c>
      <c r="AL4024" s="10" t="s">
        <v>5438</v>
      </c>
      <c r="AM4024" s="10" t="s">
        <v>5503</v>
      </c>
      <c r="AN4024" s="12" t="e">
        <f>VLOOKUP(TRIM(AK4024),[1]Sheet1!$S:$T,2,FALSE)</f>
        <v>#N/A</v>
      </c>
      <c r="AO4024" s="12">
        <f t="shared" si="733"/>
        <v>0</v>
      </c>
      <c r="AP4024" s="10">
        <f t="shared" si="734"/>
        <v>0</v>
      </c>
    </row>
    <row r="4025" spans="34:42" x14ac:dyDescent="0.2">
      <c r="AH4025" s="10">
        <v>7467528</v>
      </c>
      <c r="AI4025" s="10" t="s">
        <v>5623</v>
      </c>
      <c r="AJ4025" s="10">
        <v>151279</v>
      </c>
      <c r="AK4025" s="10" t="s">
        <v>5047</v>
      </c>
      <c r="AL4025" s="10" t="s">
        <v>5446</v>
      </c>
      <c r="AM4025" s="10" t="s">
        <v>5522</v>
      </c>
      <c r="AN4025" s="12" t="e">
        <f>VLOOKUP(TRIM(AK4025),[1]Sheet1!$S:$T,2,FALSE)</f>
        <v>#N/A</v>
      </c>
      <c r="AO4025" s="12">
        <f t="shared" si="733"/>
        <v>0</v>
      </c>
      <c r="AP4025" s="10">
        <f t="shared" si="734"/>
        <v>0</v>
      </c>
    </row>
    <row r="4026" spans="34:42" x14ac:dyDescent="0.2">
      <c r="AH4026" s="10">
        <v>240407</v>
      </c>
      <c r="AI4026" s="10" t="s">
        <v>6459</v>
      </c>
      <c r="AJ4026" s="10">
        <v>152433</v>
      </c>
      <c r="AK4026" s="10" t="s">
        <v>611</v>
      </c>
      <c r="AL4026" s="10" t="s">
        <v>5438</v>
      </c>
      <c r="AM4026" s="10" t="s">
        <v>5474</v>
      </c>
      <c r="AN4026" s="12" t="e">
        <f>VLOOKUP(TRIM(AK4026),[1]Sheet1!$S:$T,2,FALSE)</f>
        <v>#N/A</v>
      </c>
      <c r="AO4026" s="12">
        <f t="shared" si="733"/>
        <v>0</v>
      </c>
      <c r="AP4026" s="10">
        <f t="shared" si="734"/>
        <v>0</v>
      </c>
    </row>
    <row r="4027" spans="34:42" x14ac:dyDescent="0.2">
      <c r="AH4027" s="10">
        <v>6784024</v>
      </c>
      <c r="AI4027" s="10" t="s">
        <v>5600</v>
      </c>
      <c r="AJ4027" s="10">
        <v>151280</v>
      </c>
      <c r="AK4027" s="10" t="s">
        <v>1937</v>
      </c>
      <c r="AL4027" s="10" t="s">
        <v>5575</v>
      </c>
      <c r="AM4027" s="10" t="s">
        <v>5596</v>
      </c>
      <c r="AN4027" s="12" t="e">
        <f>VLOOKUP(TRIM(AK4027),[1]Sheet1!$S:$T,2,FALSE)</f>
        <v>#N/A</v>
      </c>
      <c r="AO4027" s="12">
        <f t="shared" si="733"/>
        <v>0</v>
      </c>
      <c r="AP4027" s="10">
        <f t="shared" si="734"/>
        <v>0</v>
      </c>
    </row>
    <row r="4028" spans="34:42" x14ac:dyDescent="0.2">
      <c r="AH4028" s="10">
        <v>247531</v>
      </c>
      <c r="AI4028" s="10" t="s">
        <v>6460</v>
      </c>
      <c r="AJ4028" s="10">
        <v>152434</v>
      </c>
      <c r="AK4028" s="10" t="s">
        <v>614</v>
      </c>
      <c r="AL4028" s="10" t="s">
        <v>5446</v>
      </c>
      <c r="AM4028" s="10" t="s">
        <v>5529</v>
      </c>
      <c r="AN4028" s="12" t="e">
        <f>VLOOKUP(TRIM(AK4028),[1]Sheet1!$S:$T,2,FALSE)</f>
        <v>#N/A</v>
      </c>
      <c r="AO4028" s="12">
        <f t="shared" si="733"/>
        <v>0</v>
      </c>
      <c r="AP4028" s="10">
        <f t="shared" si="734"/>
        <v>0</v>
      </c>
    </row>
    <row r="4029" spans="34:42" x14ac:dyDescent="0.2">
      <c r="AH4029" s="10">
        <v>6784024</v>
      </c>
      <c r="AI4029" s="10" t="s">
        <v>5600</v>
      </c>
      <c r="AJ4029" s="10">
        <v>151280</v>
      </c>
      <c r="AK4029" s="10" t="s">
        <v>1939</v>
      </c>
      <c r="AL4029" s="10" t="s">
        <v>5572</v>
      </c>
      <c r="AM4029" s="10" t="s">
        <v>5577</v>
      </c>
      <c r="AN4029" s="12" t="e">
        <f>VLOOKUP(TRIM(AK4029),[1]Sheet1!$S:$T,2,FALSE)</f>
        <v>#N/A</v>
      </c>
      <c r="AO4029" s="12">
        <f t="shared" si="733"/>
        <v>0</v>
      </c>
      <c r="AP4029" s="10">
        <f t="shared" si="734"/>
        <v>0</v>
      </c>
    </row>
    <row r="4030" spans="34:42" x14ac:dyDescent="0.2">
      <c r="AH4030" s="10">
        <v>6790179</v>
      </c>
      <c r="AI4030" s="10" t="s">
        <v>6062</v>
      </c>
      <c r="AJ4030" s="10">
        <v>152435</v>
      </c>
      <c r="AK4030" s="10" t="s">
        <v>616</v>
      </c>
      <c r="AL4030" s="10" t="s">
        <v>5438</v>
      </c>
      <c r="AM4030" s="10" t="s">
        <v>6461</v>
      </c>
      <c r="AN4030" s="12" t="e">
        <f>VLOOKUP(TRIM(AK4030),[1]Sheet1!$S:$T,2,FALSE)</f>
        <v>#N/A</v>
      </c>
      <c r="AO4030" s="12">
        <f t="shared" si="733"/>
        <v>0</v>
      </c>
      <c r="AP4030" s="10">
        <f t="shared" si="734"/>
        <v>0</v>
      </c>
    </row>
    <row r="4031" spans="34:42" x14ac:dyDescent="0.2">
      <c r="AH4031" s="10">
        <v>7159337</v>
      </c>
      <c r="AI4031" s="10" t="s">
        <v>5579</v>
      </c>
      <c r="AJ4031" s="10">
        <v>152436</v>
      </c>
      <c r="AK4031" s="10" t="s">
        <v>1947</v>
      </c>
      <c r="AL4031" s="10" t="s">
        <v>5438</v>
      </c>
      <c r="AM4031" s="10" t="s">
        <v>5849</v>
      </c>
      <c r="AN4031" s="12" t="e">
        <f>VLOOKUP(TRIM(AK4031),[1]Sheet1!$S:$T,2,FALSE)</f>
        <v>#N/A</v>
      </c>
      <c r="AO4031" s="12">
        <f t="shared" si="733"/>
        <v>0</v>
      </c>
      <c r="AP4031" s="10">
        <f t="shared" si="734"/>
        <v>0</v>
      </c>
    </row>
    <row r="4032" spans="34:42" x14ac:dyDescent="0.2">
      <c r="AH4032" s="10">
        <v>6784024</v>
      </c>
      <c r="AI4032" s="10" t="s">
        <v>5600</v>
      </c>
      <c r="AJ4032" s="10">
        <v>151280</v>
      </c>
      <c r="AK4032" s="10" t="s">
        <v>1941</v>
      </c>
      <c r="AL4032" s="10" t="s">
        <v>5572</v>
      </c>
      <c r="AM4032" s="10" t="s">
        <v>5442</v>
      </c>
      <c r="AN4032" s="12" t="e">
        <f>VLOOKUP(TRIM(AK4032),[1]Sheet1!$S:$T,2,FALSE)</f>
        <v>#N/A</v>
      </c>
      <c r="AO4032" s="12">
        <f t="shared" si="733"/>
        <v>0</v>
      </c>
      <c r="AP4032" s="10">
        <f t="shared" si="734"/>
        <v>0</v>
      </c>
    </row>
    <row r="4033" spans="34:42" x14ac:dyDescent="0.2">
      <c r="AH4033" s="10">
        <v>6784253</v>
      </c>
      <c r="AI4033" s="10" t="s">
        <v>5669</v>
      </c>
      <c r="AJ4033" s="10">
        <v>152437</v>
      </c>
      <c r="AK4033" s="10" t="s">
        <v>1295</v>
      </c>
      <c r="AL4033" s="10" t="s">
        <v>5438</v>
      </c>
      <c r="AM4033" s="10" t="s">
        <v>6225</v>
      </c>
      <c r="AN4033" s="12" t="e">
        <f>VLOOKUP(TRIM(AK4033),[1]Sheet1!$S:$T,2,FALSE)</f>
        <v>#N/A</v>
      </c>
      <c r="AO4033" s="12">
        <f t="shared" si="733"/>
        <v>0</v>
      </c>
      <c r="AP4033" s="10">
        <f t="shared" si="734"/>
        <v>0</v>
      </c>
    </row>
    <row r="4034" spans="34:42" x14ac:dyDescent="0.2">
      <c r="AH4034" s="10">
        <v>6784024</v>
      </c>
      <c r="AI4034" s="10" t="s">
        <v>5600</v>
      </c>
      <c r="AJ4034" s="10">
        <v>151280</v>
      </c>
      <c r="AK4034" s="10" t="s">
        <v>3191</v>
      </c>
      <c r="AL4034" s="10" t="s">
        <v>5438</v>
      </c>
      <c r="AM4034" s="10" t="s">
        <v>5518</v>
      </c>
      <c r="AN4034" s="12" t="e">
        <f>VLOOKUP(TRIM(AK4034),[1]Sheet1!$S:$T,2,FALSE)</f>
        <v>#N/A</v>
      </c>
      <c r="AO4034" s="12">
        <f t="shared" si="733"/>
        <v>0</v>
      </c>
      <c r="AP4034" s="10">
        <f t="shared" si="734"/>
        <v>0</v>
      </c>
    </row>
    <row r="4035" spans="34:42" x14ac:dyDescent="0.2">
      <c r="AH4035" s="10">
        <v>7450840</v>
      </c>
      <c r="AI4035" s="10" t="s">
        <v>6462</v>
      </c>
      <c r="AJ4035" s="10">
        <v>152438</v>
      </c>
      <c r="AK4035" s="10" t="s">
        <v>619</v>
      </c>
      <c r="AL4035" s="10" t="s">
        <v>5438</v>
      </c>
      <c r="AM4035" s="10" t="s">
        <v>5485</v>
      </c>
      <c r="AN4035" s="12" t="e">
        <f>VLOOKUP(TRIM(AK4035),[1]Sheet1!$S:$T,2,FALSE)</f>
        <v>#N/A</v>
      </c>
      <c r="AO4035" s="12">
        <f t="shared" ref="AO4035:AO4098" si="735">IF(ISNA(AN4035),0,AN4035)</f>
        <v>0</v>
      </c>
      <c r="AP4035" s="10">
        <f t="shared" ref="AP4035:AP4098" si="736">AO4035*AM4035</f>
        <v>0</v>
      </c>
    </row>
    <row r="4036" spans="34:42" x14ac:dyDescent="0.2">
      <c r="AH4036" s="10">
        <v>6802130</v>
      </c>
      <c r="AI4036" s="10" t="s">
        <v>6463</v>
      </c>
      <c r="AJ4036" s="10">
        <v>152439</v>
      </c>
      <c r="AK4036" s="10" t="s">
        <v>622</v>
      </c>
      <c r="AL4036" s="10" t="s">
        <v>5446</v>
      </c>
      <c r="AM4036" s="10" t="s">
        <v>6464</v>
      </c>
      <c r="AN4036" s="12" t="e">
        <f>VLOOKUP(TRIM(AK4036),[1]Sheet1!$S:$T,2,FALSE)</f>
        <v>#N/A</v>
      </c>
      <c r="AO4036" s="12">
        <f t="shared" si="735"/>
        <v>0</v>
      </c>
      <c r="AP4036" s="10">
        <f t="shared" si="736"/>
        <v>0</v>
      </c>
    </row>
    <row r="4037" spans="34:42" x14ac:dyDescent="0.2">
      <c r="AH4037" s="10">
        <v>6784026</v>
      </c>
      <c r="AI4037" s="10" t="s">
        <v>5574</v>
      </c>
      <c r="AJ4037" s="10">
        <v>151281</v>
      </c>
      <c r="AK4037" s="10" t="s">
        <v>2760</v>
      </c>
      <c r="AL4037" s="10" t="s">
        <v>5438</v>
      </c>
      <c r="AM4037" s="10" t="s">
        <v>5505</v>
      </c>
      <c r="AN4037" s="12" t="e">
        <f>VLOOKUP(TRIM(AK4037),[1]Sheet1!$S:$T,2,FALSE)</f>
        <v>#N/A</v>
      </c>
      <c r="AO4037" s="12">
        <f t="shared" si="735"/>
        <v>0</v>
      </c>
      <c r="AP4037" s="10">
        <f t="shared" si="736"/>
        <v>0</v>
      </c>
    </row>
    <row r="4038" spans="34:42" x14ac:dyDescent="0.2">
      <c r="AH4038" s="10">
        <v>6783934</v>
      </c>
      <c r="AI4038" s="10" t="s">
        <v>5618</v>
      </c>
      <c r="AJ4038" s="10">
        <v>152440</v>
      </c>
      <c r="AK4038" s="10" t="s">
        <v>5094</v>
      </c>
      <c r="AL4038" s="10" t="s">
        <v>5446</v>
      </c>
      <c r="AM4038" s="10" t="s">
        <v>5518</v>
      </c>
      <c r="AN4038" s="12" t="e">
        <f>VLOOKUP(TRIM(AK4038),[1]Sheet1!$S:$T,2,FALSE)</f>
        <v>#N/A</v>
      </c>
      <c r="AO4038" s="12">
        <f t="shared" si="735"/>
        <v>0</v>
      </c>
      <c r="AP4038" s="10">
        <f t="shared" si="736"/>
        <v>0</v>
      </c>
    </row>
    <row r="4039" spans="34:42" x14ac:dyDescent="0.2">
      <c r="AH4039" s="10">
        <v>6784026</v>
      </c>
      <c r="AI4039" s="10" t="s">
        <v>5574</v>
      </c>
      <c r="AJ4039" s="10">
        <v>151281</v>
      </c>
      <c r="AK4039" s="10" t="s">
        <v>2758</v>
      </c>
      <c r="AL4039" s="10" t="s">
        <v>5438</v>
      </c>
      <c r="AM4039" s="10" t="s">
        <v>5513</v>
      </c>
      <c r="AN4039" s="12" t="e">
        <f>VLOOKUP(TRIM(AK4039),[1]Sheet1!$S:$T,2,FALSE)</f>
        <v>#N/A</v>
      </c>
      <c r="AO4039" s="12">
        <f t="shared" si="735"/>
        <v>0</v>
      </c>
      <c r="AP4039" s="10">
        <f t="shared" si="736"/>
        <v>0</v>
      </c>
    </row>
    <row r="4040" spans="34:42" x14ac:dyDescent="0.2">
      <c r="AH4040" s="10">
        <v>6783934</v>
      </c>
      <c r="AI4040" s="10" t="s">
        <v>5618</v>
      </c>
      <c r="AJ4040" s="10">
        <v>152440</v>
      </c>
      <c r="AK4040" s="10" t="s">
        <v>1461</v>
      </c>
      <c r="AL4040" s="10" t="s">
        <v>5446</v>
      </c>
      <c r="AM4040" s="10" t="s">
        <v>5528</v>
      </c>
      <c r="AN4040" s="12" t="e">
        <f>VLOOKUP(TRIM(AK4040),[1]Sheet1!$S:$T,2,FALSE)</f>
        <v>#N/A</v>
      </c>
      <c r="AO4040" s="12">
        <f t="shared" si="735"/>
        <v>0</v>
      </c>
      <c r="AP4040" s="10">
        <f t="shared" si="736"/>
        <v>0</v>
      </c>
    </row>
    <row r="4041" spans="34:42" x14ac:dyDescent="0.2">
      <c r="AH4041" s="10">
        <v>6783934</v>
      </c>
      <c r="AI4041" s="10" t="s">
        <v>5618</v>
      </c>
      <c r="AJ4041" s="10">
        <v>152440</v>
      </c>
      <c r="AK4041" s="10" t="s">
        <v>626</v>
      </c>
      <c r="AL4041" s="10" t="s">
        <v>5446</v>
      </c>
      <c r="AM4041" s="10" t="s">
        <v>5452</v>
      </c>
      <c r="AN4041" s="12" t="e">
        <f>VLOOKUP(TRIM(AK4041),[1]Sheet1!$S:$T,2,FALSE)</f>
        <v>#N/A</v>
      </c>
      <c r="AO4041" s="12">
        <f t="shared" si="735"/>
        <v>0</v>
      </c>
      <c r="AP4041" s="10">
        <f t="shared" si="736"/>
        <v>0</v>
      </c>
    </row>
    <row r="4042" spans="34:42" x14ac:dyDescent="0.2">
      <c r="AH4042" s="10">
        <v>6784026</v>
      </c>
      <c r="AI4042" s="10" t="s">
        <v>5574</v>
      </c>
      <c r="AJ4042" s="10">
        <v>151281</v>
      </c>
      <c r="AK4042" s="10" t="s">
        <v>1937</v>
      </c>
      <c r="AL4042" s="10" t="s">
        <v>5575</v>
      </c>
      <c r="AM4042" s="10" t="s">
        <v>5576</v>
      </c>
      <c r="AN4042" s="12" t="e">
        <f>VLOOKUP(TRIM(AK4042),[1]Sheet1!$S:$T,2,FALSE)</f>
        <v>#N/A</v>
      </c>
      <c r="AO4042" s="12">
        <f t="shared" si="735"/>
        <v>0</v>
      </c>
      <c r="AP4042" s="10">
        <f t="shared" si="736"/>
        <v>0</v>
      </c>
    </row>
    <row r="4043" spans="34:42" x14ac:dyDescent="0.2">
      <c r="AH4043" s="10">
        <v>6783934</v>
      </c>
      <c r="AI4043" s="10" t="s">
        <v>5618</v>
      </c>
      <c r="AJ4043" s="10">
        <v>152440</v>
      </c>
      <c r="AK4043" s="10" t="s">
        <v>4985</v>
      </c>
      <c r="AL4043" s="10" t="s">
        <v>5446</v>
      </c>
      <c r="AM4043" s="10" t="s">
        <v>5796</v>
      </c>
      <c r="AN4043" s="12" t="e">
        <f>VLOOKUP(TRIM(AK4043),[1]Sheet1!$S:$T,2,FALSE)</f>
        <v>#N/A</v>
      </c>
      <c r="AO4043" s="12">
        <f t="shared" si="735"/>
        <v>0</v>
      </c>
      <c r="AP4043" s="10">
        <f t="shared" si="736"/>
        <v>0</v>
      </c>
    </row>
    <row r="4044" spans="34:42" x14ac:dyDescent="0.2">
      <c r="AH4044" s="10">
        <v>6783934</v>
      </c>
      <c r="AI4044" s="10" t="s">
        <v>5618</v>
      </c>
      <c r="AJ4044" s="10">
        <v>152440</v>
      </c>
      <c r="AK4044" s="10" t="s">
        <v>3685</v>
      </c>
      <c r="AL4044" s="10" t="s">
        <v>5583</v>
      </c>
      <c r="AM4044" s="10" t="s">
        <v>5515</v>
      </c>
      <c r="AN4044" s="12" t="e">
        <f>VLOOKUP(TRIM(AK4044),[1]Sheet1!$S:$T,2,FALSE)</f>
        <v>#N/A</v>
      </c>
      <c r="AO4044" s="12">
        <f t="shared" si="735"/>
        <v>0</v>
      </c>
      <c r="AP4044" s="10">
        <f t="shared" si="736"/>
        <v>0</v>
      </c>
    </row>
    <row r="4045" spans="34:42" x14ac:dyDescent="0.2">
      <c r="AH4045" s="10">
        <v>6784026</v>
      </c>
      <c r="AI4045" s="10" t="s">
        <v>5574</v>
      </c>
      <c r="AJ4045" s="10">
        <v>151281</v>
      </c>
      <c r="AK4045" s="10" t="s">
        <v>1943</v>
      </c>
      <c r="AL4045" s="10" t="s">
        <v>5572</v>
      </c>
      <c r="AM4045" s="10" t="s">
        <v>5483</v>
      </c>
      <c r="AN4045" s="12" t="e">
        <f>VLOOKUP(TRIM(AK4045),[1]Sheet1!$S:$T,2,FALSE)</f>
        <v>#N/A</v>
      </c>
      <c r="AO4045" s="12">
        <f t="shared" si="735"/>
        <v>0</v>
      </c>
      <c r="AP4045" s="10">
        <f t="shared" si="736"/>
        <v>0</v>
      </c>
    </row>
    <row r="4046" spans="34:42" x14ac:dyDescent="0.2">
      <c r="AH4046" s="10">
        <v>6783934</v>
      </c>
      <c r="AI4046" s="10" t="s">
        <v>5618</v>
      </c>
      <c r="AJ4046" s="10">
        <v>152440</v>
      </c>
      <c r="AK4046" s="10" t="s">
        <v>5086</v>
      </c>
      <c r="AL4046" s="10" t="s">
        <v>5446</v>
      </c>
      <c r="AM4046" s="10" t="s">
        <v>5518</v>
      </c>
      <c r="AN4046" s="12" t="e">
        <f>VLOOKUP(TRIM(AK4046),[1]Sheet1!$S:$T,2,FALSE)</f>
        <v>#N/A</v>
      </c>
      <c r="AO4046" s="12">
        <f t="shared" si="735"/>
        <v>0</v>
      </c>
      <c r="AP4046" s="10">
        <f t="shared" si="736"/>
        <v>0</v>
      </c>
    </row>
    <row r="4047" spans="34:42" x14ac:dyDescent="0.2">
      <c r="AH4047" s="10">
        <v>6784026</v>
      </c>
      <c r="AI4047" s="10" t="s">
        <v>5574</v>
      </c>
      <c r="AJ4047" s="10">
        <v>151281</v>
      </c>
      <c r="AK4047" s="10" t="s">
        <v>1939</v>
      </c>
      <c r="AL4047" s="10" t="s">
        <v>5572</v>
      </c>
      <c r="AM4047" s="10" t="s">
        <v>6202</v>
      </c>
      <c r="AN4047" s="12" t="e">
        <f>VLOOKUP(TRIM(AK4047),[1]Sheet1!$S:$T,2,FALSE)</f>
        <v>#N/A</v>
      </c>
      <c r="AO4047" s="12">
        <f t="shared" si="735"/>
        <v>0</v>
      </c>
      <c r="AP4047" s="10">
        <f t="shared" si="736"/>
        <v>0</v>
      </c>
    </row>
    <row r="4048" spans="34:42" x14ac:dyDescent="0.2">
      <c r="AH4048" s="10">
        <v>6783934</v>
      </c>
      <c r="AI4048" s="10" t="s">
        <v>5618</v>
      </c>
      <c r="AJ4048" s="10">
        <v>152440</v>
      </c>
      <c r="AK4048" s="10" t="s">
        <v>624</v>
      </c>
      <c r="AL4048" s="10" t="s">
        <v>5446</v>
      </c>
      <c r="AM4048" s="10" t="s">
        <v>5518</v>
      </c>
      <c r="AN4048" s="12" t="e">
        <f>VLOOKUP(TRIM(AK4048),[1]Sheet1!$S:$T,2,FALSE)</f>
        <v>#N/A</v>
      </c>
      <c r="AO4048" s="12">
        <f t="shared" si="735"/>
        <v>0</v>
      </c>
      <c r="AP4048" s="10">
        <f t="shared" si="736"/>
        <v>0</v>
      </c>
    </row>
    <row r="4049" spans="34:42" x14ac:dyDescent="0.2">
      <c r="AH4049" s="10">
        <v>6784026</v>
      </c>
      <c r="AI4049" s="10" t="s">
        <v>5574</v>
      </c>
      <c r="AJ4049" s="10">
        <v>151281</v>
      </c>
      <c r="AK4049" s="10" t="s">
        <v>3191</v>
      </c>
      <c r="AL4049" s="10" t="s">
        <v>5438</v>
      </c>
      <c r="AM4049" s="10" t="s">
        <v>5514</v>
      </c>
      <c r="AN4049" s="12" t="e">
        <f>VLOOKUP(TRIM(AK4049),[1]Sheet1!$S:$T,2,FALSE)</f>
        <v>#N/A</v>
      </c>
      <c r="AO4049" s="12">
        <f t="shared" si="735"/>
        <v>0</v>
      </c>
      <c r="AP4049" s="10">
        <f t="shared" si="736"/>
        <v>0</v>
      </c>
    </row>
    <row r="4050" spans="34:42" x14ac:dyDescent="0.2">
      <c r="AH4050" s="10">
        <v>6783918</v>
      </c>
      <c r="AI4050" s="10" t="s">
        <v>5634</v>
      </c>
      <c r="AJ4050" s="10">
        <v>151282</v>
      </c>
      <c r="AK4050" s="10" t="s">
        <v>1407</v>
      </c>
      <c r="AL4050" s="10" t="s">
        <v>5583</v>
      </c>
      <c r="AM4050" s="10" t="s">
        <v>5476</v>
      </c>
      <c r="AN4050" s="12" t="e">
        <f>VLOOKUP(TRIM(AK4050),[1]Sheet1!$S:$T,2,FALSE)</f>
        <v>#N/A</v>
      </c>
      <c r="AO4050" s="12">
        <f t="shared" si="735"/>
        <v>0</v>
      </c>
      <c r="AP4050" s="10">
        <f t="shared" si="736"/>
        <v>0</v>
      </c>
    </row>
    <row r="4051" spans="34:42" x14ac:dyDescent="0.2">
      <c r="AH4051" s="10">
        <v>6784250</v>
      </c>
      <c r="AI4051" s="10" t="s">
        <v>5428</v>
      </c>
      <c r="AJ4051" s="10">
        <v>152441</v>
      </c>
      <c r="AK4051" s="10" t="s">
        <v>2357</v>
      </c>
      <c r="AL4051" s="10" t="s">
        <v>5438</v>
      </c>
      <c r="AM4051" s="10" t="s">
        <v>5779</v>
      </c>
      <c r="AN4051" s="12" t="e">
        <f>VLOOKUP(TRIM(AK4051),[1]Sheet1!$S:$T,2,FALSE)</f>
        <v>#N/A</v>
      </c>
      <c r="AO4051" s="12">
        <f t="shared" si="735"/>
        <v>0</v>
      </c>
      <c r="AP4051" s="10">
        <f t="shared" si="736"/>
        <v>0</v>
      </c>
    </row>
    <row r="4052" spans="34:42" x14ac:dyDescent="0.2">
      <c r="AH4052" s="10">
        <v>6784026</v>
      </c>
      <c r="AI4052" s="10" t="s">
        <v>5574</v>
      </c>
      <c r="AJ4052" s="10">
        <v>151283</v>
      </c>
      <c r="AK4052" s="10" t="s">
        <v>1941</v>
      </c>
      <c r="AL4052" s="10" t="s">
        <v>5572</v>
      </c>
      <c r="AM4052" s="10" t="s">
        <v>5545</v>
      </c>
      <c r="AN4052" s="12" t="e">
        <f>VLOOKUP(TRIM(AK4052),[1]Sheet1!$S:$T,2,FALSE)</f>
        <v>#N/A</v>
      </c>
      <c r="AO4052" s="12">
        <f t="shared" si="735"/>
        <v>0</v>
      </c>
      <c r="AP4052" s="10">
        <f t="shared" si="736"/>
        <v>0</v>
      </c>
    </row>
    <row r="4053" spans="34:42" x14ac:dyDescent="0.2">
      <c r="AH4053" s="10">
        <v>6783935</v>
      </c>
      <c r="AI4053" s="10" t="s">
        <v>5787</v>
      </c>
      <c r="AJ4053" s="10">
        <v>152442</v>
      </c>
      <c r="AK4053" s="10" t="s">
        <v>3512</v>
      </c>
      <c r="AL4053" s="10" t="s">
        <v>5438</v>
      </c>
      <c r="AM4053" s="10" t="s">
        <v>5477</v>
      </c>
      <c r="AN4053" s="12" t="e">
        <f>VLOOKUP(TRIM(AK4053),[1]Sheet1!$S:$T,2,FALSE)</f>
        <v>#N/A</v>
      </c>
      <c r="AO4053" s="12">
        <f t="shared" si="735"/>
        <v>0</v>
      </c>
      <c r="AP4053" s="10">
        <f t="shared" si="736"/>
        <v>0</v>
      </c>
    </row>
    <row r="4054" spans="34:42" x14ac:dyDescent="0.2">
      <c r="AH4054" s="10">
        <v>6789624</v>
      </c>
      <c r="AI4054" s="10" t="s">
        <v>5602</v>
      </c>
      <c r="AJ4054" s="10">
        <v>152443</v>
      </c>
      <c r="AK4054" s="10" t="s">
        <v>2355</v>
      </c>
      <c r="AL4054" s="10" t="s">
        <v>5438</v>
      </c>
      <c r="AM4054" s="10" t="s">
        <v>5518</v>
      </c>
      <c r="AN4054" s="12" t="e">
        <f>VLOOKUP(TRIM(AK4054),[1]Sheet1!$S:$T,2,FALSE)</f>
        <v>#N/A</v>
      </c>
      <c r="AO4054" s="12">
        <f t="shared" si="735"/>
        <v>0</v>
      </c>
      <c r="AP4054" s="10">
        <f t="shared" si="736"/>
        <v>0</v>
      </c>
    </row>
    <row r="4055" spans="34:42" x14ac:dyDescent="0.2">
      <c r="AH4055" s="10">
        <v>6787733</v>
      </c>
      <c r="AI4055" s="10" t="s">
        <v>6465</v>
      </c>
      <c r="AJ4055" s="10">
        <v>151284</v>
      </c>
      <c r="AK4055" s="10" t="s">
        <v>3145</v>
      </c>
      <c r="AL4055" s="10" t="s">
        <v>5438</v>
      </c>
      <c r="AM4055" s="10" t="s">
        <v>5513</v>
      </c>
      <c r="AN4055" s="12" t="e">
        <f>VLOOKUP(TRIM(AK4055),[1]Sheet1!$S:$T,2,FALSE)</f>
        <v>#N/A</v>
      </c>
      <c r="AO4055" s="12">
        <f t="shared" si="735"/>
        <v>0</v>
      </c>
      <c r="AP4055" s="10">
        <f t="shared" si="736"/>
        <v>0</v>
      </c>
    </row>
    <row r="4056" spans="34:42" x14ac:dyDescent="0.2">
      <c r="AH4056" s="10">
        <v>6820782</v>
      </c>
      <c r="AI4056" s="10" t="s">
        <v>5999</v>
      </c>
      <c r="AJ4056" s="10">
        <v>151285</v>
      </c>
      <c r="AK4056" s="10" t="s">
        <v>3137</v>
      </c>
      <c r="AL4056" s="10" t="s">
        <v>5446</v>
      </c>
      <c r="AM4056" s="10" t="s">
        <v>5477</v>
      </c>
      <c r="AN4056" s="12" t="e">
        <f>VLOOKUP(TRIM(AK4056),[1]Sheet1!$S:$T,2,FALSE)</f>
        <v>#N/A</v>
      </c>
      <c r="AO4056" s="12">
        <f t="shared" si="735"/>
        <v>0</v>
      </c>
      <c r="AP4056" s="10">
        <f t="shared" si="736"/>
        <v>0</v>
      </c>
    </row>
    <row r="4057" spans="34:42" x14ac:dyDescent="0.2">
      <c r="AH4057" s="10">
        <v>6789624</v>
      </c>
      <c r="AI4057" s="10" t="s">
        <v>5602</v>
      </c>
      <c r="AJ4057" s="10">
        <v>152443</v>
      </c>
      <c r="AK4057" s="10" t="s">
        <v>2508</v>
      </c>
      <c r="AL4057" s="10" t="s">
        <v>5438</v>
      </c>
      <c r="AM4057" s="10" t="s">
        <v>5474</v>
      </c>
      <c r="AN4057" s="12" t="e">
        <f>VLOOKUP(TRIM(AK4057),[1]Sheet1!$S:$T,2,FALSE)</f>
        <v>#N/A</v>
      </c>
      <c r="AO4057" s="12">
        <f t="shared" si="735"/>
        <v>0</v>
      </c>
      <c r="AP4057" s="10">
        <f t="shared" si="736"/>
        <v>0</v>
      </c>
    </row>
    <row r="4058" spans="34:42" x14ac:dyDescent="0.2">
      <c r="AH4058" s="10">
        <v>6789624</v>
      </c>
      <c r="AI4058" s="10" t="s">
        <v>5602</v>
      </c>
      <c r="AJ4058" s="10">
        <v>152443</v>
      </c>
      <c r="AK4058" s="10" t="s">
        <v>2486</v>
      </c>
      <c r="AL4058" s="10" t="s">
        <v>5438</v>
      </c>
      <c r="AM4058" s="10" t="s">
        <v>6466</v>
      </c>
      <c r="AN4058" s="12" t="e">
        <f>VLOOKUP(TRIM(AK4058),[1]Sheet1!$S:$T,2,FALSE)</f>
        <v>#N/A</v>
      </c>
      <c r="AO4058" s="12">
        <f t="shared" si="735"/>
        <v>0</v>
      </c>
      <c r="AP4058" s="10">
        <f t="shared" si="736"/>
        <v>0</v>
      </c>
    </row>
    <row r="4059" spans="34:42" x14ac:dyDescent="0.2">
      <c r="AH4059" s="10">
        <v>6782872</v>
      </c>
      <c r="AI4059" s="10" t="s">
        <v>5722</v>
      </c>
      <c r="AJ4059" s="10">
        <v>152444</v>
      </c>
      <c r="AK4059" s="10" t="s">
        <v>630</v>
      </c>
      <c r="AL4059" s="10" t="s">
        <v>5446</v>
      </c>
      <c r="AM4059" s="10" t="s">
        <v>5474</v>
      </c>
      <c r="AN4059" s="12" t="e">
        <f>VLOOKUP(TRIM(AK4059),[1]Sheet1!$S:$T,2,FALSE)</f>
        <v>#N/A</v>
      </c>
      <c r="AO4059" s="12">
        <f t="shared" si="735"/>
        <v>0</v>
      </c>
      <c r="AP4059" s="10">
        <f t="shared" si="736"/>
        <v>0</v>
      </c>
    </row>
    <row r="4060" spans="34:42" x14ac:dyDescent="0.2">
      <c r="AH4060" s="10">
        <v>6782686</v>
      </c>
      <c r="AI4060" s="10" t="s">
        <v>5925</v>
      </c>
      <c r="AJ4060" s="10">
        <v>151286</v>
      </c>
      <c r="AK4060" s="10" t="s">
        <v>5057</v>
      </c>
      <c r="AL4060" s="10" t="s">
        <v>5446</v>
      </c>
      <c r="AM4060" s="10" t="s">
        <v>5519</v>
      </c>
      <c r="AN4060" s="12" t="e">
        <f>VLOOKUP(TRIM(AK4060),[1]Sheet1!$S:$T,2,FALSE)</f>
        <v>#N/A</v>
      </c>
      <c r="AO4060" s="12">
        <f t="shared" si="735"/>
        <v>0</v>
      </c>
      <c r="AP4060" s="10">
        <f t="shared" si="736"/>
        <v>0</v>
      </c>
    </row>
    <row r="4061" spans="34:42" x14ac:dyDescent="0.2">
      <c r="AH4061" s="10">
        <v>6784200</v>
      </c>
      <c r="AI4061" s="10" t="s">
        <v>5610</v>
      </c>
      <c r="AJ4061" s="10">
        <v>152445</v>
      </c>
      <c r="AK4061" s="10" t="s">
        <v>1411</v>
      </c>
      <c r="AL4061" s="10" t="s">
        <v>5438</v>
      </c>
      <c r="AM4061" s="10" t="s">
        <v>5439</v>
      </c>
      <c r="AN4061" s="12" t="e">
        <f>VLOOKUP(TRIM(AK4061),[1]Sheet1!$S:$T,2,FALSE)</f>
        <v>#N/A</v>
      </c>
      <c r="AO4061" s="12">
        <f t="shared" si="735"/>
        <v>0</v>
      </c>
      <c r="AP4061" s="10">
        <f t="shared" si="736"/>
        <v>0</v>
      </c>
    </row>
    <row r="4062" spans="34:42" x14ac:dyDescent="0.2">
      <c r="AH4062" s="10">
        <v>6782872</v>
      </c>
      <c r="AI4062" s="10" t="s">
        <v>5722</v>
      </c>
      <c r="AJ4062" s="10">
        <v>151287</v>
      </c>
      <c r="AK4062" s="10" t="s">
        <v>4992</v>
      </c>
      <c r="AL4062" s="10" t="s">
        <v>5446</v>
      </c>
      <c r="AM4062" s="10" t="s">
        <v>5563</v>
      </c>
      <c r="AN4062" s="12" t="e">
        <f>VLOOKUP(TRIM(AK4062),[1]Sheet1!$S:$T,2,FALSE)</f>
        <v>#N/A</v>
      </c>
      <c r="AO4062" s="12">
        <f t="shared" si="735"/>
        <v>0</v>
      </c>
      <c r="AP4062" s="10">
        <f t="shared" si="736"/>
        <v>0</v>
      </c>
    </row>
    <row r="4063" spans="34:42" x14ac:dyDescent="0.2">
      <c r="AH4063" s="10">
        <v>6783608</v>
      </c>
      <c r="AI4063" s="10" t="s">
        <v>5665</v>
      </c>
      <c r="AJ4063" s="10">
        <v>152446</v>
      </c>
      <c r="AK4063" s="10" t="s">
        <v>1779</v>
      </c>
      <c r="AL4063" s="10" t="s">
        <v>5438</v>
      </c>
      <c r="AM4063" s="10" t="s">
        <v>5477</v>
      </c>
      <c r="AN4063" s="12" t="e">
        <f>VLOOKUP(TRIM(AK4063),[1]Sheet1!$S:$T,2,FALSE)</f>
        <v>#N/A</v>
      </c>
      <c r="AO4063" s="12">
        <f t="shared" si="735"/>
        <v>0</v>
      </c>
      <c r="AP4063" s="10">
        <f t="shared" si="736"/>
        <v>0</v>
      </c>
    </row>
    <row r="4064" spans="34:42" x14ac:dyDescent="0.2">
      <c r="AH4064" s="10">
        <v>6782688</v>
      </c>
      <c r="AI4064" s="10" t="s">
        <v>5748</v>
      </c>
      <c r="AJ4064" s="10">
        <v>151288</v>
      </c>
      <c r="AK4064" s="10" t="s">
        <v>5109</v>
      </c>
      <c r="AL4064" s="10" t="s">
        <v>5446</v>
      </c>
      <c r="AM4064" s="10" t="s">
        <v>5474</v>
      </c>
      <c r="AN4064" s="12" t="e">
        <f>VLOOKUP(TRIM(AK4064),[1]Sheet1!$S:$T,2,FALSE)</f>
        <v>#N/A</v>
      </c>
      <c r="AO4064" s="12">
        <f t="shared" si="735"/>
        <v>0</v>
      </c>
      <c r="AP4064" s="10">
        <f t="shared" si="736"/>
        <v>0</v>
      </c>
    </row>
    <row r="4065" spans="34:42" x14ac:dyDescent="0.2">
      <c r="AH4065" s="10">
        <v>7036415</v>
      </c>
      <c r="AI4065" s="10" t="s">
        <v>5998</v>
      </c>
      <c r="AJ4065" s="10">
        <v>152447</v>
      </c>
      <c r="AK4065" s="10" t="s">
        <v>1448</v>
      </c>
      <c r="AL4065" s="10" t="s">
        <v>5438</v>
      </c>
      <c r="AM4065" s="10" t="s">
        <v>5961</v>
      </c>
      <c r="AN4065" s="12" t="e">
        <f>VLOOKUP(TRIM(AK4065),[1]Sheet1!$S:$T,2,FALSE)</f>
        <v>#N/A</v>
      </c>
      <c r="AO4065" s="12">
        <f t="shared" si="735"/>
        <v>0</v>
      </c>
      <c r="AP4065" s="10">
        <f t="shared" si="736"/>
        <v>0</v>
      </c>
    </row>
    <row r="4066" spans="34:42" x14ac:dyDescent="0.2">
      <c r="AH4066" s="10">
        <v>6782738</v>
      </c>
      <c r="AI4066" s="10" t="s">
        <v>5700</v>
      </c>
      <c r="AJ4066" s="10">
        <v>152448</v>
      </c>
      <c r="AK4066" s="10" t="s">
        <v>1543</v>
      </c>
      <c r="AL4066" s="10" t="s">
        <v>5438</v>
      </c>
      <c r="AM4066" s="10" t="s">
        <v>5477</v>
      </c>
      <c r="AN4066" s="12" t="e">
        <f>VLOOKUP(TRIM(AK4066),[1]Sheet1!$S:$T,2,FALSE)</f>
        <v>#N/A</v>
      </c>
      <c r="AO4066" s="12">
        <f t="shared" si="735"/>
        <v>0</v>
      </c>
      <c r="AP4066" s="10">
        <f t="shared" si="736"/>
        <v>0</v>
      </c>
    </row>
    <row r="4067" spans="34:42" x14ac:dyDescent="0.2">
      <c r="AH4067" s="10">
        <v>6784200</v>
      </c>
      <c r="AI4067" s="10" t="s">
        <v>5610</v>
      </c>
      <c r="AJ4067" s="10">
        <v>151289</v>
      </c>
      <c r="AK4067" s="10" t="s">
        <v>1411</v>
      </c>
      <c r="AL4067" s="10" t="s">
        <v>5438</v>
      </c>
      <c r="AM4067" s="10" t="s">
        <v>5422</v>
      </c>
      <c r="AN4067" s="12" t="e">
        <f>VLOOKUP(TRIM(AK4067),[1]Sheet1!$S:$T,2,FALSE)</f>
        <v>#N/A</v>
      </c>
      <c r="AO4067" s="12">
        <f t="shared" si="735"/>
        <v>0</v>
      </c>
      <c r="AP4067" s="10">
        <f t="shared" si="736"/>
        <v>0</v>
      </c>
    </row>
    <row r="4068" spans="34:42" x14ac:dyDescent="0.2">
      <c r="AH4068" s="10">
        <v>7036415</v>
      </c>
      <c r="AI4068" s="10" t="s">
        <v>5998</v>
      </c>
      <c r="AJ4068" s="10">
        <v>152449</v>
      </c>
      <c r="AK4068" s="10" t="s">
        <v>1543</v>
      </c>
      <c r="AL4068" s="10" t="s">
        <v>5438</v>
      </c>
      <c r="AM4068" s="10" t="s">
        <v>5477</v>
      </c>
      <c r="AN4068" s="12" t="e">
        <f>VLOOKUP(TRIM(AK4068),[1]Sheet1!$S:$T,2,FALSE)</f>
        <v>#N/A</v>
      </c>
      <c r="AO4068" s="12">
        <f t="shared" si="735"/>
        <v>0</v>
      </c>
      <c r="AP4068" s="10">
        <f t="shared" si="736"/>
        <v>0</v>
      </c>
    </row>
    <row r="4069" spans="34:42" x14ac:dyDescent="0.2">
      <c r="AH4069" s="10">
        <v>6796357</v>
      </c>
      <c r="AI4069" s="10" t="s">
        <v>6467</v>
      </c>
      <c r="AJ4069" s="10">
        <v>151290</v>
      </c>
      <c r="AK4069" s="10" t="s">
        <v>2744</v>
      </c>
      <c r="AL4069" s="10" t="s">
        <v>5583</v>
      </c>
      <c r="AM4069" s="10" t="s">
        <v>5505</v>
      </c>
      <c r="AN4069" s="12" t="e">
        <f>VLOOKUP(TRIM(AK4069),[1]Sheet1!$S:$T,2,FALSE)</f>
        <v>#N/A</v>
      </c>
      <c r="AO4069" s="12">
        <f t="shared" si="735"/>
        <v>0</v>
      </c>
      <c r="AP4069" s="10">
        <f t="shared" si="736"/>
        <v>0</v>
      </c>
    </row>
    <row r="4070" spans="34:42" x14ac:dyDescent="0.2">
      <c r="AH4070" s="10">
        <v>6783918</v>
      </c>
      <c r="AI4070" s="10" t="s">
        <v>5634</v>
      </c>
      <c r="AJ4070" s="10">
        <v>152450</v>
      </c>
      <c r="AK4070" s="10" t="s">
        <v>2108</v>
      </c>
      <c r="AL4070" s="10" t="s">
        <v>5446</v>
      </c>
      <c r="AM4070" s="10" t="s">
        <v>5705</v>
      </c>
      <c r="AN4070" s="12" t="e">
        <f>VLOOKUP(TRIM(AK4070),[1]Sheet1!$S:$T,2,FALSE)</f>
        <v>#N/A</v>
      </c>
      <c r="AO4070" s="12">
        <f t="shared" si="735"/>
        <v>0</v>
      </c>
      <c r="AP4070" s="10">
        <f t="shared" si="736"/>
        <v>0</v>
      </c>
    </row>
    <row r="4071" spans="34:42" x14ac:dyDescent="0.2">
      <c r="AH4071" s="10">
        <v>6820641</v>
      </c>
      <c r="AI4071" s="10" t="s">
        <v>6468</v>
      </c>
      <c r="AJ4071" s="10">
        <v>152451</v>
      </c>
      <c r="AK4071" s="10" t="s">
        <v>634</v>
      </c>
      <c r="AL4071" s="10" t="s">
        <v>5446</v>
      </c>
      <c r="AM4071" s="10" t="s">
        <v>5515</v>
      </c>
      <c r="AN4071" s="12" t="e">
        <f>VLOOKUP(TRIM(AK4071),[1]Sheet1!$S:$T,2,FALSE)</f>
        <v>#N/A</v>
      </c>
      <c r="AO4071" s="12">
        <f t="shared" si="735"/>
        <v>0</v>
      </c>
      <c r="AP4071" s="10">
        <f t="shared" si="736"/>
        <v>0</v>
      </c>
    </row>
    <row r="4072" spans="34:42" x14ac:dyDescent="0.2">
      <c r="AH4072" s="10">
        <v>6782680</v>
      </c>
      <c r="AI4072" s="10" t="s">
        <v>5874</v>
      </c>
      <c r="AJ4072" s="10">
        <v>152452</v>
      </c>
      <c r="AK4072" s="10" t="s">
        <v>3338</v>
      </c>
      <c r="AL4072" s="10" t="s">
        <v>5446</v>
      </c>
      <c r="AM4072" s="10" t="s">
        <v>5477</v>
      </c>
      <c r="AN4072" s="12" t="e">
        <f>VLOOKUP(TRIM(AK4072),[1]Sheet1!$S:$T,2,FALSE)</f>
        <v>#N/A</v>
      </c>
      <c r="AO4072" s="12">
        <f t="shared" si="735"/>
        <v>0</v>
      </c>
      <c r="AP4072" s="10">
        <f t="shared" si="736"/>
        <v>0</v>
      </c>
    </row>
    <row r="4073" spans="34:42" x14ac:dyDescent="0.2">
      <c r="AH4073" s="10">
        <v>6782680</v>
      </c>
      <c r="AI4073" s="10" t="s">
        <v>5874</v>
      </c>
      <c r="AJ4073" s="10">
        <v>152452</v>
      </c>
      <c r="AK4073" s="10" t="s">
        <v>3340</v>
      </c>
      <c r="AL4073" s="10" t="s">
        <v>5446</v>
      </c>
      <c r="AM4073" s="10" t="s">
        <v>5477</v>
      </c>
      <c r="AN4073" s="12" t="e">
        <f>VLOOKUP(TRIM(AK4073),[1]Sheet1!$S:$T,2,FALSE)</f>
        <v>#N/A</v>
      </c>
      <c r="AO4073" s="12">
        <f t="shared" si="735"/>
        <v>0</v>
      </c>
      <c r="AP4073" s="10">
        <f t="shared" si="736"/>
        <v>0</v>
      </c>
    </row>
    <row r="4074" spans="34:42" x14ac:dyDescent="0.2">
      <c r="AH4074" s="10">
        <v>6796357</v>
      </c>
      <c r="AI4074" s="10" t="s">
        <v>6467</v>
      </c>
      <c r="AJ4074" s="10">
        <v>151290</v>
      </c>
      <c r="AK4074" s="10" t="s">
        <v>1415</v>
      </c>
      <c r="AL4074" s="10" t="s">
        <v>5438</v>
      </c>
      <c r="AM4074" s="10" t="s">
        <v>5474</v>
      </c>
      <c r="AN4074" s="12" t="e">
        <f>VLOOKUP(TRIM(AK4074),[1]Sheet1!$S:$T,2,FALSE)</f>
        <v>#N/A</v>
      </c>
      <c r="AO4074" s="12">
        <f t="shared" si="735"/>
        <v>0</v>
      </c>
      <c r="AP4074" s="10">
        <f t="shared" si="736"/>
        <v>0</v>
      </c>
    </row>
    <row r="4075" spans="34:42" x14ac:dyDescent="0.2">
      <c r="AH4075" s="10">
        <v>6794235</v>
      </c>
      <c r="AI4075" s="10" t="s">
        <v>5589</v>
      </c>
      <c r="AJ4075" s="10">
        <v>152453</v>
      </c>
      <c r="AK4075" s="10" t="s">
        <v>4450</v>
      </c>
      <c r="AL4075" s="10" t="s">
        <v>5438</v>
      </c>
      <c r="AM4075" s="10" t="s">
        <v>5506</v>
      </c>
      <c r="AN4075" s="12" t="e">
        <f>VLOOKUP(TRIM(AK4075),[1]Sheet1!$S:$T,2,FALSE)</f>
        <v>#N/A</v>
      </c>
      <c r="AO4075" s="12">
        <f t="shared" si="735"/>
        <v>0</v>
      </c>
      <c r="AP4075" s="10">
        <f t="shared" si="736"/>
        <v>0</v>
      </c>
    </row>
    <row r="4076" spans="34:42" x14ac:dyDescent="0.2">
      <c r="AH4076" s="10">
        <v>6784054</v>
      </c>
      <c r="AI4076" s="10" t="s">
        <v>5611</v>
      </c>
      <c r="AJ4076" s="10">
        <v>151291</v>
      </c>
      <c r="AK4076" s="10" t="s">
        <v>2054</v>
      </c>
      <c r="AL4076" s="10" t="s">
        <v>5438</v>
      </c>
      <c r="AM4076" s="10" t="s">
        <v>5427</v>
      </c>
      <c r="AN4076" s="12" t="e">
        <f>VLOOKUP(TRIM(AK4076),[1]Sheet1!$S:$T,2,FALSE)</f>
        <v>#N/A</v>
      </c>
      <c r="AO4076" s="12">
        <f t="shared" si="735"/>
        <v>0</v>
      </c>
      <c r="AP4076" s="10">
        <f t="shared" si="736"/>
        <v>0</v>
      </c>
    </row>
    <row r="4077" spans="34:42" x14ac:dyDescent="0.2">
      <c r="AH4077" s="10">
        <v>6782918</v>
      </c>
      <c r="AI4077" s="10" t="s">
        <v>5619</v>
      </c>
      <c r="AJ4077" s="10">
        <v>152454</v>
      </c>
      <c r="AK4077" s="10" t="s">
        <v>636</v>
      </c>
      <c r="AL4077" s="10" t="s">
        <v>5572</v>
      </c>
      <c r="AM4077" s="10" t="s">
        <v>6469</v>
      </c>
      <c r="AN4077" s="12" t="e">
        <f>VLOOKUP(TRIM(AK4077),[1]Sheet1!$S:$T,2,FALSE)</f>
        <v>#N/A</v>
      </c>
      <c r="AO4077" s="12">
        <f t="shared" si="735"/>
        <v>0</v>
      </c>
      <c r="AP4077" s="10">
        <f t="shared" si="736"/>
        <v>0</v>
      </c>
    </row>
    <row r="4078" spans="34:42" x14ac:dyDescent="0.2">
      <c r="AH4078" s="10">
        <v>6784200</v>
      </c>
      <c r="AI4078" s="10" t="s">
        <v>5610</v>
      </c>
      <c r="AJ4078" s="10">
        <v>151292</v>
      </c>
      <c r="AK4078" s="10" t="s">
        <v>1417</v>
      </c>
      <c r="AL4078" s="10" t="s">
        <v>5583</v>
      </c>
      <c r="AM4078" s="10" t="s">
        <v>5448</v>
      </c>
      <c r="AN4078" s="12" t="e">
        <f>VLOOKUP(TRIM(AK4078),[1]Sheet1!$S:$T,2,FALSE)</f>
        <v>#N/A</v>
      </c>
      <c r="AO4078" s="12">
        <f t="shared" si="735"/>
        <v>0</v>
      </c>
      <c r="AP4078" s="10">
        <f t="shared" si="736"/>
        <v>0</v>
      </c>
    </row>
    <row r="4079" spans="34:42" x14ac:dyDescent="0.2">
      <c r="AH4079" s="10">
        <v>6782919</v>
      </c>
      <c r="AI4079" s="10" t="s">
        <v>6118</v>
      </c>
      <c r="AJ4079" s="10">
        <v>152455</v>
      </c>
      <c r="AK4079" s="10" t="s">
        <v>636</v>
      </c>
      <c r="AL4079" s="10" t="s">
        <v>5572</v>
      </c>
      <c r="AM4079" s="10" t="s">
        <v>6470</v>
      </c>
      <c r="AN4079" s="12" t="e">
        <f>VLOOKUP(TRIM(AK4079),[1]Sheet1!$S:$T,2,FALSE)</f>
        <v>#N/A</v>
      </c>
      <c r="AO4079" s="12">
        <f t="shared" si="735"/>
        <v>0</v>
      </c>
      <c r="AP4079" s="10">
        <f t="shared" si="736"/>
        <v>0</v>
      </c>
    </row>
    <row r="4080" spans="34:42" x14ac:dyDescent="0.2">
      <c r="AH4080" s="10">
        <v>6801374</v>
      </c>
      <c r="AI4080" s="10" t="s">
        <v>6394</v>
      </c>
      <c r="AJ4080" s="10">
        <v>151293</v>
      </c>
      <c r="AK4080" s="10" t="s">
        <v>1420</v>
      </c>
      <c r="AL4080" s="10" t="s">
        <v>5438</v>
      </c>
      <c r="AM4080" s="10" t="s">
        <v>5476</v>
      </c>
      <c r="AN4080" s="12" t="e">
        <f>VLOOKUP(TRIM(AK4080),[1]Sheet1!$S:$T,2,FALSE)</f>
        <v>#N/A</v>
      </c>
      <c r="AO4080" s="12">
        <f t="shared" si="735"/>
        <v>0</v>
      </c>
      <c r="AP4080" s="10">
        <f t="shared" si="736"/>
        <v>0</v>
      </c>
    </row>
    <row r="4081" spans="34:42" x14ac:dyDescent="0.2">
      <c r="AH4081" s="10">
        <v>6783743</v>
      </c>
      <c r="AI4081" s="10" t="s">
        <v>6119</v>
      </c>
      <c r="AJ4081" s="10">
        <v>152456</v>
      </c>
      <c r="AK4081" s="10" t="s">
        <v>638</v>
      </c>
      <c r="AL4081" s="10" t="s">
        <v>5446</v>
      </c>
      <c r="AM4081" s="10" t="s">
        <v>5529</v>
      </c>
      <c r="AN4081" s="12" t="e">
        <f>VLOOKUP(TRIM(AK4081),[1]Sheet1!$S:$T,2,FALSE)</f>
        <v>#N/A</v>
      </c>
      <c r="AO4081" s="12">
        <f t="shared" si="735"/>
        <v>0</v>
      </c>
      <c r="AP4081" s="10">
        <f t="shared" si="736"/>
        <v>0</v>
      </c>
    </row>
    <row r="4082" spans="34:42" x14ac:dyDescent="0.2">
      <c r="AH4082" s="10">
        <v>6782957</v>
      </c>
      <c r="AI4082" s="10" t="s">
        <v>5732</v>
      </c>
      <c r="AJ4082" s="10">
        <v>151294</v>
      </c>
      <c r="AK4082" s="10" t="s">
        <v>1422</v>
      </c>
      <c r="AL4082" s="10" t="s">
        <v>5438</v>
      </c>
      <c r="AM4082" s="10" t="s">
        <v>5439</v>
      </c>
      <c r="AN4082" s="12" t="e">
        <f>VLOOKUP(TRIM(AK4082),[1]Sheet1!$S:$T,2,FALSE)</f>
        <v>#N/A</v>
      </c>
      <c r="AO4082" s="12">
        <f t="shared" si="735"/>
        <v>0</v>
      </c>
      <c r="AP4082" s="10">
        <f t="shared" si="736"/>
        <v>0</v>
      </c>
    </row>
    <row r="4083" spans="34:42" x14ac:dyDescent="0.2">
      <c r="AH4083" s="10">
        <v>6783743</v>
      </c>
      <c r="AI4083" s="10" t="s">
        <v>6119</v>
      </c>
      <c r="AJ4083" s="10">
        <v>152456</v>
      </c>
      <c r="AK4083" s="10" t="s">
        <v>4835</v>
      </c>
      <c r="AL4083" s="10" t="s">
        <v>5446</v>
      </c>
      <c r="AM4083" s="10" t="s">
        <v>5529</v>
      </c>
      <c r="AN4083" s="12" t="e">
        <f>VLOOKUP(TRIM(AK4083),[1]Sheet1!$S:$T,2,FALSE)</f>
        <v>#N/A</v>
      </c>
      <c r="AO4083" s="12">
        <f t="shared" si="735"/>
        <v>0</v>
      </c>
      <c r="AP4083" s="10">
        <f t="shared" si="736"/>
        <v>0</v>
      </c>
    </row>
    <row r="4084" spans="34:42" x14ac:dyDescent="0.2">
      <c r="AH4084" s="10">
        <v>7465515</v>
      </c>
      <c r="AI4084" s="10" t="s">
        <v>5635</v>
      </c>
      <c r="AJ4084" s="10">
        <v>152457</v>
      </c>
      <c r="AK4084" s="10" t="s">
        <v>2748</v>
      </c>
      <c r="AL4084" s="10" t="s">
        <v>5438</v>
      </c>
      <c r="AM4084" s="10" t="s">
        <v>5725</v>
      </c>
      <c r="AN4084" s="12" t="e">
        <f>VLOOKUP(TRIM(AK4084),[1]Sheet1!$S:$T,2,FALSE)</f>
        <v>#N/A</v>
      </c>
      <c r="AO4084" s="12">
        <f t="shared" si="735"/>
        <v>0</v>
      </c>
      <c r="AP4084" s="10">
        <f t="shared" si="736"/>
        <v>0</v>
      </c>
    </row>
    <row r="4085" spans="34:42" x14ac:dyDescent="0.2">
      <c r="AH4085" s="10">
        <v>6808487</v>
      </c>
      <c r="AI4085" s="10" t="s">
        <v>5882</v>
      </c>
      <c r="AJ4085" s="10">
        <v>152458</v>
      </c>
      <c r="AK4085" s="10" t="s">
        <v>640</v>
      </c>
      <c r="AL4085" s="10" t="s">
        <v>5614</v>
      </c>
      <c r="AM4085" s="10" t="s">
        <v>5474</v>
      </c>
      <c r="AN4085" s="12" t="e">
        <f>VLOOKUP(TRIM(AK4085),[1]Sheet1!$S:$T,2,FALSE)</f>
        <v>#N/A</v>
      </c>
      <c r="AO4085" s="12">
        <f t="shared" si="735"/>
        <v>0</v>
      </c>
      <c r="AP4085" s="10">
        <f t="shared" si="736"/>
        <v>0</v>
      </c>
    </row>
    <row r="4086" spans="34:42" x14ac:dyDescent="0.2">
      <c r="AH4086" s="10">
        <v>6784082</v>
      </c>
      <c r="AI4086" s="10" t="s">
        <v>5710</v>
      </c>
      <c r="AJ4086" s="10">
        <v>152459</v>
      </c>
      <c r="AK4086" s="10" t="s">
        <v>3408</v>
      </c>
      <c r="AL4086" s="10" t="s">
        <v>5438</v>
      </c>
      <c r="AM4086" s="10" t="s">
        <v>5946</v>
      </c>
      <c r="AN4086" s="12" t="e">
        <f>VLOOKUP(TRIM(AK4086),[1]Sheet1!$S:$T,2,FALSE)</f>
        <v>#N/A</v>
      </c>
      <c r="AO4086" s="12">
        <f t="shared" si="735"/>
        <v>0</v>
      </c>
      <c r="AP4086" s="10">
        <f t="shared" si="736"/>
        <v>0</v>
      </c>
    </row>
    <row r="4087" spans="34:42" x14ac:dyDescent="0.2">
      <c r="AH4087" s="10">
        <v>6784082</v>
      </c>
      <c r="AI4087" s="10" t="s">
        <v>5710</v>
      </c>
      <c r="AJ4087" s="10">
        <v>152459</v>
      </c>
      <c r="AK4087" s="10" t="s">
        <v>3408</v>
      </c>
      <c r="AL4087" s="10" t="s">
        <v>5438</v>
      </c>
      <c r="AM4087" s="10" t="s">
        <v>5946</v>
      </c>
      <c r="AN4087" s="12" t="e">
        <f>VLOOKUP(TRIM(AK4087),[1]Sheet1!$S:$T,2,FALSE)</f>
        <v>#N/A</v>
      </c>
      <c r="AO4087" s="12">
        <f t="shared" si="735"/>
        <v>0</v>
      </c>
      <c r="AP4087" s="10">
        <f t="shared" si="736"/>
        <v>0</v>
      </c>
    </row>
    <row r="4088" spans="34:42" x14ac:dyDescent="0.2">
      <c r="AH4088" s="10">
        <v>1000</v>
      </c>
      <c r="AI4088" s="10" t="s">
        <v>5445</v>
      </c>
      <c r="AJ4088" s="10">
        <v>3338</v>
      </c>
      <c r="AK4088" s="10" t="s">
        <v>5078</v>
      </c>
      <c r="AL4088" s="10" t="s">
        <v>5446</v>
      </c>
      <c r="AM4088" s="10" t="s">
        <v>5655</v>
      </c>
      <c r="AN4088" s="12" t="e">
        <f>VLOOKUP(TRIM(AK4088),[1]Sheet1!$S:$T,2,FALSE)</f>
        <v>#N/A</v>
      </c>
      <c r="AO4088" s="12">
        <f t="shared" si="735"/>
        <v>0</v>
      </c>
      <c r="AP4088" s="10">
        <f t="shared" si="736"/>
        <v>0</v>
      </c>
    </row>
    <row r="4089" spans="34:42" x14ac:dyDescent="0.2">
      <c r="AH4089" s="10">
        <v>6784082</v>
      </c>
      <c r="AI4089" s="10" t="s">
        <v>5710</v>
      </c>
      <c r="AJ4089" s="10">
        <v>152459</v>
      </c>
      <c r="AK4089" s="10" t="s">
        <v>3408</v>
      </c>
      <c r="AL4089" s="10" t="s">
        <v>5438</v>
      </c>
      <c r="AM4089" s="10" t="s">
        <v>5947</v>
      </c>
      <c r="AN4089" s="12" t="e">
        <f>VLOOKUP(TRIM(AK4089),[1]Sheet1!$S:$T,2,FALSE)</f>
        <v>#N/A</v>
      </c>
      <c r="AO4089" s="12">
        <f t="shared" si="735"/>
        <v>0</v>
      </c>
      <c r="AP4089" s="10">
        <f t="shared" si="736"/>
        <v>0</v>
      </c>
    </row>
    <row r="4090" spans="34:42" x14ac:dyDescent="0.2">
      <c r="AH4090" s="10">
        <v>1000</v>
      </c>
      <c r="AI4090" s="10" t="s">
        <v>5445</v>
      </c>
      <c r="AJ4090" s="10">
        <v>3338</v>
      </c>
      <c r="AK4090" s="10" t="s">
        <v>4963</v>
      </c>
      <c r="AL4090" s="10" t="s">
        <v>5446</v>
      </c>
      <c r="AM4090" s="10" t="s">
        <v>5534</v>
      </c>
      <c r="AN4090" s="12" t="e">
        <f>VLOOKUP(TRIM(AK4090),[1]Sheet1!$S:$T,2,FALSE)</f>
        <v>#N/A</v>
      </c>
      <c r="AO4090" s="12">
        <f t="shared" si="735"/>
        <v>0</v>
      </c>
      <c r="AP4090" s="10">
        <f t="shared" si="736"/>
        <v>0</v>
      </c>
    </row>
    <row r="4091" spans="34:42" x14ac:dyDescent="0.2">
      <c r="AH4091" s="10">
        <v>1000</v>
      </c>
      <c r="AI4091" s="10" t="s">
        <v>5445</v>
      </c>
      <c r="AJ4091" s="10">
        <v>3338</v>
      </c>
      <c r="AK4091" s="10" t="s">
        <v>5062</v>
      </c>
      <c r="AL4091" s="10" t="s">
        <v>5446</v>
      </c>
      <c r="AM4091" s="10" t="s">
        <v>5477</v>
      </c>
      <c r="AN4091" s="12" t="e">
        <f>VLOOKUP(TRIM(AK4091),[1]Sheet1!$S:$T,2,FALSE)</f>
        <v>#N/A</v>
      </c>
      <c r="AO4091" s="12">
        <f t="shared" si="735"/>
        <v>0</v>
      </c>
      <c r="AP4091" s="10">
        <f t="shared" si="736"/>
        <v>0</v>
      </c>
    </row>
    <row r="4092" spans="34:42" x14ac:dyDescent="0.2">
      <c r="AH4092" s="10">
        <v>6784082</v>
      </c>
      <c r="AI4092" s="10" t="s">
        <v>5710</v>
      </c>
      <c r="AJ4092" s="10">
        <v>152459</v>
      </c>
      <c r="AK4092" s="10" t="s">
        <v>3408</v>
      </c>
      <c r="AL4092" s="10" t="s">
        <v>5438</v>
      </c>
      <c r="AM4092" s="10" t="s">
        <v>5947</v>
      </c>
      <c r="AN4092" s="12" t="e">
        <f>VLOOKUP(TRIM(AK4092),[1]Sheet1!$S:$T,2,FALSE)</f>
        <v>#N/A</v>
      </c>
      <c r="AO4092" s="12">
        <f t="shared" si="735"/>
        <v>0</v>
      </c>
      <c r="AP4092" s="10">
        <f t="shared" si="736"/>
        <v>0</v>
      </c>
    </row>
    <row r="4093" spans="34:42" x14ac:dyDescent="0.2">
      <c r="AH4093" s="10">
        <v>6784082</v>
      </c>
      <c r="AI4093" s="10" t="s">
        <v>5710</v>
      </c>
      <c r="AJ4093" s="10">
        <v>152459</v>
      </c>
      <c r="AK4093" s="10" t="s">
        <v>3408</v>
      </c>
      <c r="AL4093" s="10" t="s">
        <v>5438</v>
      </c>
      <c r="AM4093" s="10" t="s">
        <v>5947</v>
      </c>
      <c r="AN4093" s="12" t="e">
        <f>VLOOKUP(TRIM(AK4093),[1]Sheet1!$S:$T,2,FALSE)</f>
        <v>#N/A</v>
      </c>
      <c r="AO4093" s="12">
        <f t="shared" si="735"/>
        <v>0</v>
      </c>
      <c r="AP4093" s="10">
        <f t="shared" si="736"/>
        <v>0</v>
      </c>
    </row>
    <row r="4094" spans="34:42" x14ac:dyDescent="0.2">
      <c r="AH4094" s="10">
        <v>6784082</v>
      </c>
      <c r="AI4094" s="10" t="s">
        <v>5710</v>
      </c>
      <c r="AJ4094" s="10">
        <v>152459</v>
      </c>
      <c r="AK4094" s="10" t="s">
        <v>3408</v>
      </c>
      <c r="AL4094" s="10" t="s">
        <v>5438</v>
      </c>
      <c r="AM4094" s="10" t="s">
        <v>5947</v>
      </c>
      <c r="AN4094" s="12" t="e">
        <f>VLOOKUP(TRIM(AK4094),[1]Sheet1!$S:$T,2,FALSE)</f>
        <v>#N/A</v>
      </c>
      <c r="AO4094" s="12">
        <f t="shared" si="735"/>
        <v>0</v>
      </c>
      <c r="AP4094" s="10">
        <f t="shared" si="736"/>
        <v>0</v>
      </c>
    </row>
    <row r="4095" spans="34:42" x14ac:dyDescent="0.2">
      <c r="AH4095" s="10">
        <v>6783901</v>
      </c>
      <c r="AI4095" s="10" t="s">
        <v>6415</v>
      </c>
      <c r="AJ4095" s="10">
        <v>152460</v>
      </c>
      <c r="AK4095" s="10" t="s">
        <v>5003</v>
      </c>
      <c r="AL4095" s="10" t="s">
        <v>5446</v>
      </c>
      <c r="AM4095" s="10" t="s">
        <v>5518</v>
      </c>
      <c r="AN4095" s="12" t="e">
        <f>VLOOKUP(TRIM(AK4095),[1]Sheet1!$S:$T,2,FALSE)</f>
        <v>#N/A</v>
      </c>
      <c r="AO4095" s="12">
        <f t="shared" si="735"/>
        <v>0</v>
      </c>
      <c r="AP4095" s="10">
        <f t="shared" si="736"/>
        <v>0</v>
      </c>
    </row>
    <row r="4096" spans="34:42" x14ac:dyDescent="0.2">
      <c r="AH4096" s="10">
        <v>6783164</v>
      </c>
      <c r="AI4096" s="10" t="s">
        <v>5648</v>
      </c>
      <c r="AJ4096" s="10">
        <v>152461</v>
      </c>
      <c r="AK4096" s="10" t="s">
        <v>4749</v>
      </c>
      <c r="AL4096" s="10" t="s">
        <v>5446</v>
      </c>
      <c r="AM4096" s="10" t="s">
        <v>5513</v>
      </c>
      <c r="AN4096" s="12" t="e">
        <f>VLOOKUP(TRIM(AK4096),[1]Sheet1!$S:$T,2,FALSE)</f>
        <v>#N/A</v>
      </c>
      <c r="AO4096" s="12">
        <f t="shared" si="735"/>
        <v>0</v>
      </c>
      <c r="AP4096" s="10">
        <f t="shared" si="736"/>
        <v>0</v>
      </c>
    </row>
    <row r="4097" spans="34:42" x14ac:dyDescent="0.2">
      <c r="AH4097" s="10">
        <v>6783164</v>
      </c>
      <c r="AI4097" s="10" t="s">
        <v>5648</v>
      </c>
      <c r="AJ4097" s="10">
        <v>152461</v>
      </c>
      <c r="AK4097" s="10" t="s">
        <v>5009</v>
      </c>
      <c r="AL4097" s="10" t="s">
        <v>5446</v>
      </c>
      <c r="AM4097" s="10" t="s">
        <v>5522</v>
      </c>
      <c r="AN4097" s="12" t="e">
        <f>VLOOKUP(TRIM(AK4097),[1]Sheet1!$S:$T,2,FALSE)</f>
        <v>#N/A</v>
      </c>
      <c r="AO4097" s="12">
        <f t="shared" si="735"/>
        <v>0</v>
      </c>
      <c r="AP4097" s="10">
        <f t="shared" si="736"/>
        <v>0</v>
      </c>
    </row>
    <row r="4098" spans="34:42" x14ac:dyDescent="0.2">
      <c r="AH4098" s="10">
        <v>6783164</v>
      </c>
      <c r="AI4098" s="10" t="s">
        <v>5648</v>
      </c>
      <c r="AJ4098" s="10">
        <v>152461</v>
      </c>
      <c r="AK4098" s="10" t="s">
        <v>1131</v>
      </c>
      <c r="AL4098" s="10" t="s">
        <v>5446</v>
      </c>
      <c r="AM4098" s="10" t="s">
        <v>5474</v>
      </c>
      <c r="AN4098" s="12" t="e">
        <f>VLOOKUP(TRIM(AK4098),[1]Sheet1!$S:$T,2,FALSE)</f>
        <v>#N/A</v>
      </c>
      <c r="AO4098" s="12">
        <f t="shared" si="735"/>
        <v>0</v>
      </c>
      <c r="AP4098" s="10">
        <f t="shared" si="736"/>
        <v>0</v>
      </c>
    </row>
    <row r="4099" spans="34:42" x14ac:dyDescent="0.2">
      <c r="AH4099" s="10">
        <v>6782688</v>
      </c>
      <c r="AI4099" s="10" t="s">
        <v>5748</v>
      </c>
      <c r="AJ4099" s="10">
        <v>152462</v>
      </c>
      <c r="AK4099" s="10" t="s">
        <v>2418</v>
      </c>
      <c r="AL4099" s="10" t="s">
        <v>5446</v>
      </c>
      <c r="AM4099" s="10" t="s">
        <v>5477</v>
      </c>
      <c r="AN4099" s="12" t="e">
        <f>VLOOKUP(TRIM(AK4099),[1]Sheet1!$S:$T,2,FALSE)</f>
        <v>#N/A</v>
      </c>
      <c r="AO4099" s="12">
        <f t="shared" ref="AO4099:AO4162" si="737">IF(ISNA(AN4099),0,AN4099)</f>
        <v>0</v>
      </c>
      <c r="AP4099" s="10">
        <f t="shared" ref="AP4099:AP4162" si="738">AO4099*AM4099</f>
        <v>0</v>
      </c>
    </row>
    <row r="4100" spans="34:42" x14ac:dyDescent="0.2">
      <c r="AH4100" s="10">
        <v>6782688</v>
      </c>
      <c r="AI4100" s="10" t="s">
        <v>5748</v>
      </c>
      <c r="AJ4100" s="10">
        <v>152462</v>
      </c>
      <c r="AK4100" s="10" t="s">
        <v>5059</v>
      </c>
      <c r="AL4100" s="10" t="s">
        <v>5446</v>
      </c>
      <c r="AM4100" s="10" t="s">
        <v>5477</v>
      </c>
      <c r="AN4100" s="12" t="e">
        <f>VLOOKUP(TRIM(AK4100),[1]Sheet1!$S:$T,2,FALSE)</f>
        <v>#N/A</v>
      </c>
      <c r="AO4100" s="12">
        <f t="shared" si="737"/>
        <v>0</v>
      </c>
      <c r="AP4100" s="10">
        <f t="shared" si="738"/>
        <v>0</v>
      </c>
    </row>
    <row r="4101" spans="34:42" x14ac:dyDescent="0.2">
      <c r="AH4101" s="10">
        <v>6782688</v>
      </c>
      <c r="AI4101" s="10" t="s">
        <v>5748</v>
      </c>
      <c r="AJ4101" s="10">
        <v>152462</v>
      </c>
      <c r="AK4101" s="10" t="s">
        <v>2524</v>
      </c>
      <c r="AL4101" s="10" t="s">
        <v>5446</v>
      </c>
      <c r="AM4101" s="10" t="s">
        <v>5477</v>
      </c>
      <c r="AN4101" s="12" t="e">
        <f>VLOOKUP(TRIM(AK4101),[1]Sheet1!$S:$T,2,FALSE)</f>
        <v>#N/A</v>
      </c>
      <c r="AO4101" s="12">
        <f t="shared" si="737"/>
        <v>0</v>
      </c>
      <c r="AP4101" s="10">
        <f t="shared" si="738"/>
        <v>0</v>
      </c>
    </row>
    <row r="4102" spans="34:42" x14ac:dyDescent="0.2">
      <c r="AH4102" s="10">
        <v>6782684</v>
      </c>
      <c r="AI4102" s="10" t="s">
        <v>5622</v>
      </c>
      <c r="AJ4102" s="10">
        <v>152463</v>
      </c>
      <c r="AK4102" s="10" t="s">
        <v>4795</v>
      </c>
      <c r="AL4102" s="10" t="s">
        <v>5446</v>
      </c>
      <c r="AM4102" s="10" t="s">
        <v>5522</v>
      </c>
      <c r="AN4102" s="12" t="e">
        <f>VLOOKUP(TRIM(AK4102),[1]Sheet1!$S:$T,2,FALSE)</f>
        <v>#N/A</v>
      </c>
      <c r="AO4102" s="12">
        <f t="shared" si="737"/>
        <v>0</v>
      </c>
      <c r="AP4102" s="10">
        <f t="shared" si="738"/>
        <v>0</v>
      </c>
    </row>
    <row r="4103" spans="34:42" x14ac:dyDescent="0.2">
      <c r="AH4103" s="10">
        <v>6782684</v>
      </c>
      <c r="AI4103" s="10" t="s">
        <v>5622</v>
      </c>
      <c r="AJ4103" s="10">
        <v>152463</v>
      </c>
      <c r="AK4103" s="10" t="s">
        <v>4761</v>
      </c>
      <c r="AL4103" s="10" t="s">
        <v>5446</v>
      </c>
      <c r="AM4103" s="10" t="s">
        <v>5474</v>
      </c>
      <c r="AN4103" s="12" t="e">
        <f>VLOOKUP(TRIM(AK4103),[1]Sheet1!$S:$T,2,FALSE)</f>
        <v>#N/A</v>
      </c>
      <c r="AO4103" s="12">
        <f t="shared" si="737"/>
        <v>0</v>
      </c>
      <c r="AP4103" s="10">
        <f t="shared" si="738"/>
        <v>0</v>
      </c>
    </row>
    <row r="4104" spans="34:42" x14ac:dyDescent="0.2">
      <c r="AH4104" s="10">
        <v>6784031</v>
      </c>
      <c r="AI4104" s="10" t="s">
        <v>5509</v>
      </c>
      <c r="AJ4104" s="10">
        <v>152464</v>
      </c>
      <c r="AK4104" s="10" t="s">
        <v>1779</v>
      </c>
      <c r="AL4104" s="10" t="s">
        <v>5438</v>
      </c>
      <c r="AM4104" s="10" t="s">
        <v>5510</v>
      </c>
      <c r="AN4104" s="12" t="e">
        <f>VLOOKUP(TRIM(AK4104),[1]Sheet1!$S:$T,2,FALSE)</f>
        <v>#N/A</v>
      </c>
      <c r="AO4104" s="12">
        <f t="shared" si="737"/>
        <v>0</v>
      </c>
      <c r="AP4104" s="10">
        <f t="shared" si="738"/>
        <v>0</v>
      </c>
    </row>
    <row r="4105" spans="34:42" x14ac:dyDescent="0.2">
      <c r="AH4105" s="10">
        <v>7578215</v>
      </c>
      <c r="AI4105" s="10" t="s">
        <v>6471</v>
      </c>
      <c r="AJ4105" s="10">
        <v>152465</v>
      </c>
      <c r="AK4105" s="10" t="s">
        <v>4528</v>
      </c>
      <c r="AL4105" s="10" t="s">
        <v>5438</v>
      </c>
      <c r="AM4105" s="10" t="s">
        <v>5515</v>
      </c>
      <c r="AN4105" s="12" t="e">
        <f>VLOOKUP(TRIM(AK4105),[1]Sheet1!$S:$T,2,FALSE)</f>
        <v>#N/A</v>
      </c>
      <c r="AO4105" s="12">
        <f t="shared" si="737"/>
        <v>0</v>
      </c>
      <c r="AP4105" s="10">
        <f t="shared" si="738"/>
        <v>0</v>
      </c>
    </row>
    <row r="4106" spans="34:42" x14ac:dyDescent="0.2">
      <c r="AH4106" s="10">
        <v>6787152</v>
      </c>
      <c r="AI4106" s="10" t="s">
        <v>6472</v>
      </c>
      <c r="AJ4106" s="10">
        <v>152466</v>
      </c>
      <c r="AK4106" s="10" t="s">
        <v>3484</v>
      </c>
      <c r="AL4106" s="10" t="s">
        <v>5438</v>
      </c>
      <c r="AM4106" s="10" t="s">
        <v>5522</v>
      </c>
      <c r="AN4106" s="12" t="e">
        <f>VLOOKUP(TRIM(AK4106),[1]Sheet1!$S:$T,2,FALSE)</f>
        <v>#N/A</v>
      </c>
      <c r="AO4106" s="12">
        <f t="shared" si="737"/>
        <v>0</v>
      </c>
      <c r="AP4106" s="10">
        <f t="shared" si="738"/>
        <v>0</v>
      </c>
    </row>
    <row r="4107" spans="34:42" x14ac:dyDescent="0.2">
      <c r="AH4107" s="10">
        <v>6787152</v>
      </c>
      <c r="AI4107" s="10" t="s">
        <v>6472</v>
      </c>
      <c r="AJ4107" s="10">
        <v>152467</v>
      </c>
      <c r="AK4107" s="10" t="s">
        <v>3484</v>
      </c>
      <c r="AL4107" s="10" t="s">
        <v>5438</v>
      </c>
      <c r="AM4107" s="10" t="s">
        <v>5513</v>
      </c>
      <c r="AN4107" s="12" t="e">
        <f>VLOOKUP(TRIM(AK4107),[1]Sheet1!$S:$T,2,FALSE)</f>
        <v>#N/A</v>
      </c>
      <c r="AO4107" s="12">
        <f t="shared" si="737"/>
        <v>0</v>
      </c>
      <c r="AP4107" s="10">
        <f t="shared" si="738"/>
        <v>0</v>
      </c>
    </row>
    <row r="4108" spans="34:42" x14ac:dyDescent="0.2">
      <c r="AH4108" s="10">
        <v>6797895</v>
      </c>
      <c r="AI4108" s="10" t="s">
        <v>6473</v>
      </c>
      <c r="AJ4108" s="10">
        <v>152468</v>
      </c>
      <c r="AK4108" s="10" t="s">
        <v>2006</v>
      </c>
      <c r="AL4108" s="10" t="s">
        <v>5583</v>
      </c>
      <c r="AM4108" s="10" t="s">
        <v>5474</v>
      </c>
      <c r="AN4108" s="12" t="e">
        <f>VLOOKUP(TRIM(AK4108),[1]Sheet1!$S:$T,2,FALSE)</f>
        <v>#N/A</v>
      </c>
      <c r="AO4108" s="12">
        <f t="shared" si="737"/>
        <v>0</v>
      </c>
      <c r="AP4108" s="10">
        <f t="shared" si="738"/>
        <v>0</v>
      </c>
    </row>
    <row r="4109" spans="34:42" x14ac:dyDescent="0.2">
      <c r="AH4109" s="10">
        <v>6782674</v>
      </c>
      <c r="AI4109" s="10" t="s">
        <v>5658</v>
      </c>
      <c r="AJ4109" s="10">
        <v>152469</v>
      </c>
      <c r="AK4109" s="10" t="s">
        <v>648</v>
      </c>
      <c r="AL4109" s="10" t="s">
        <v>5446</v>
      </c>
      <c r="AM4109" s="10" t="s">
        <v>5477</v>
      </c>
      <c r="AN4109" s="12" t="e">
        <f>VLOOKUP(TRIM(AK4109),[1]Sheet1!$S:$T,2,FALSE)</f>
        <v>#N/A</v>
      </c>
      <c r="AO4109" s="12">
        <f t="shared" si="737"/>
        <v>0</v>
      </c>
      <c r="AP4109" s="10">
        <f t="shared" si="738"/>
        <v>0</v>
      </c>
    </row>
    <row r="4110" spans="34:42" x14ac:dyDescent="0.2">
      <c r="AH4110" s="10">
        <v>6782698</v>
      </c>
      <c r="AI4110" s="10" t="s">
        <v>5801</v>
      </c>
      <c r="AJ4110" s="10">
        <v>152470</v>
      </c>
      <c r="AK4110" s="10" t="s">
        <v>5007</v>
      </c>
      <c r="AL4110" s="10" t="s">
        <v>5446</v>
      </c>
      <c r="AM4110" s="10" t="s">
        <v>5518</v>
      </c>
      <c r="AN4110" s="12" t="e">
        <f>VLOOKUP(TRIM(AK4110),[1]Sheet1!$S:$T,2,FALSE)</f>
        <v>#N/A</v>
      </c>
      <c r="AO4110" s="12">
        <f t="shared" si="737"/>
        <v>0</v>
      </c>
      <c r="AP4110" s="10">
        <f t="shared" si="738"/>
        <v>0</v>
      </c>
    </row>
    <row r="4111" spans="34:42" x14ac:dyDescent="0.2">
      <c r="AH4111" s="10">
        <v>6782688</v>
      </c>
      <c r="AI4111" s="10" t="s">
        <v>5748</v>
      </c>
      <c r="AJ4111" s="10">
        <v>152471</v>
      </c>
      <c r="AK4111" s="10" t="s">
        <v>3776</v>
      </c>
      <c r="AL4111" s="10" t="s">
        <v>5446</v>
      </c>
      <c r="AM4111" s="10" t="s">
        <v>5677</v>
      </c>
      <c r="AN4111" s="12" t="e">
        <f>VLOOKUP(TRIM(AK4111),[1]Sheet1!$S:$T,2,FALSE)</f>
        <v>#N/A</v>
      </c>
      <c r="AO4111" s="12">
        <f t="shared" si="737"/>
        <v>0</v>
      </c>
      <c r="AP4111" s="10">
        <f t="shared" si="738"/>
        <v>0</v>
      </c>
    </row>
    <row r="4112" spans="34:42" x14ac:dyDescent="0.2">
      <c r="AH4112" s="10">
        <v>6783587</v>
      </c>
      <c r="AI4112" s="10" t="s">
        <v>5719</v>
      </c>
      <c r="AJ4112" s="10">
        <v>152472</v>
      </c>
      <c r="AK4112" s="10" t="s">
        <v>282</v>
      </c>
      <c r="AL4112" s="10" t="s">
        <v>5446</v>
      </c>
      <c r="AM4112" s="10" t="s">
        <v>5474</v>
      </c>
      <c r="AN4112" s="12" t="e">
        <f>VLOOKUP(TRIM(AK4112),[1]Sheet1!$S:$T,2,FALSE)</f>
        <v>#N/A</v>
      </c>
      <c r="AO4112" s="12">
        <f t="shared" si="737"/>
        <v>0</v>
      </c>
      <c r="AP4112" s="10">
        <f t="shared" si="738"/>
        <v>0</v>
      </c>
    </row>
    <row r="4113" spans="34:42" x14ac:dyDescent="0.2">
      <c r="AH4113" s="10">
        <v>6891769</v>
      </c>
      <c r="AI4113" s="10" t="s">
        <v>6474</v>
      </c>
      <c r="AJ4113" s="10">
        <v>152473</v>
      </c>
      <c r="AK4113" s="10" t="s">
        <v>257</v>
      </c>
      <c r="AL4113" s="10" t="s">
        <v>5446</v>
      </c>
      <c r="AM4113" s="10" t="s">
        <v>5474</v>
      </c>
      <c r="AN4113" s="12" t="e">
        <f>VLOOKUP(TRIM(AK4113),[1]Sheet1!$S:$T,2,FALSE)</f>
        <v>#N/A</v>
      </c>
      <c r="AO4113" s="12">
        <f t="shared" si="737"/>
        <v>0</v>
      </c>
      <c r="AP4113" s="10">
        <f t="shared" si="738"/>
        <v>0</v>
      </c>
    </row>
    <row r="4114" spans="34:42" x14ac:dyDescent="0.2">
      <c r="AH4114" s="10">
        <v>6819773</v>
      </c>
      <c r="AI4114" s="10" t="s">
        <v>6475</v>
      </c>
      <c r="AJ4114" s="10">
        <v>152474</v>
      </c>
      <c r="AK4114" s="10" t="s">
        <v>4550</v>
      </c>
      <c r="AL4114" s="10" t="s">
        <v>5438</v>
      </c>
      <c r="AM4114" s="10" t="s">
        <v>5477</v>
      </c>
      <c r="AN4114" s="12" t="e">
        <f>VLOOKUP(TRIM(AK4114),[1]Sheet1!$S:$T,2,FALSE)</f>
        <v>#N/A</v>
      </c>
      <c r="AO4114" s="12">
        <f t="shared" si="737"/>
        <v>0</v>
      </c>
      <c r="AP4114" s="10">
        <f t="shared" si="738"/>
        <v>0</v>
      </c>
    </row>
    <row r="4115" spans="34:42" x14ac:dyDescent="0.2">
      <c r="AH4115" s="10">
        <v>6820300</v>
      </c>
      <c r="AI4115" s="10" t="s">
        <v>6476</v>
      </c>
      <c r="AJ4115" s="10">
        <v>152475</v>
      </c>
      <c r="AK4115" s="10" t="s">
        <v>654</v>
      </c>
      <c r="AL4115" s="10" t="s">
        <v>5438</v>
      </c>
      <c r="AM4115" s="10" t="s">
        <v>5522</v>
      </c>
      <c r="AN4115" s="12" t="e">
        <f>VLOOKUP(TRIM(AK4115),[1]Sheet1!$S:$T,2,FALSE)</f>
        <v>#N/A</v>
      </c>
      <c r="AO4115" s="12">
        <f t="shared" si="737"/>
        <v>0</v>
      </c>
      <c r="AP4115" s="10">
        <f t="shared" si="738"/>
        <v>0</v>
      </c>
    </row>
    <row r="4116" spans="34:42" x14ac:dyDescent="0.2">
      <c r="AH4116" s="10">
        <v>6782684</v>
      </c>
      <c r="AI4116" s="10" t="s">
        <v>5622</v>
      </c>
      <c r="AJ4116" s="10">
        <v>152476</v>
      </c>
      <c r="AK4116" s="10" t="s">
        <v>4785</v>
      </c>
      <c r="AL4116" s="10" t="s">
        <v>5446</v>
      </c>
      <c r="AM4116" s="10" t="s">
        <v>5529</v>
      </c>
      <c r="AN4116" s="12" t="e">
        <f>VLOOKUP(TRIM(AK4116),[1]Sheet1!$S:$T,2,FALSE)</f>
        <v>#N/A</v>
      </c>
      <c r="AO4116" s="12">
        <f t="shared" si="737"/>
        <v>0</v>
      </c>
      <c r="AP4116" s="10">
        <f t="shared" si="738"/>
        <v>0</v>
      </c>
    </row>
    <row r="4117" spans="34:42" x14ac:dyDescent="0.2">
      <c r="AH4117" s="10">
        <v>6825428</v>
      </c>
      <c r="AI4117" s="10" t="s">
        <v>6477</v>
      </c>
      <c r="AJ4117" s="10">
        <v>152477</v>
      </c>
      <c r="AK4117" s="10" t="s">
        <v>657</v>
      </c>
      <c r="AL4117" s="10" t="s">
        <v>5438</v>
      </c>
      <c r="AM4117" s="10" t="s">
        <v>5474</v>
      </c>
      <c r="AN4117" s="12" t="e">
        <f>VLOOKUP(TRIM(AK4117),[1]Sheet1!$S:$T,2,FALSE)</f>
        <v>#N/A</v>
      </c>
      <c r="AO4117" s="12">
        <f t="shared" si="737"/>
        <v>0</v>
      </c>
      <c r="AP4117" s="10">
        <f t="shared" si="738"/>
        <v>0</v>
      </c>
    </row>
    <row r="4118" spans="34:42" x14ac:dyDescent="0.2">
      <c r="AH4118" s="10">
        <v>247531</v>
      </c>
      <c r="AI4118" s="10" t="s">
        <v>6460</v>
      </c>
      <c r="AJ4118" s="10">
        <v>152478</v>
      </c>
      <c r="AK4118" s="10" t="s">
        <v>614</v>
      </c>
      <c r="AL4118" s="10" t="s">
        <v>5446</v>
      </c>
      <c r="AM4118" s="10" t="s">
        <v>5529</v>
      </c>
      <c r="AN4118" s="12" t="e">
        <f>VLOOKUP(TRIM(AK4118),[1]Sheet1!$S:$T,2,FALSE)</f>
        <v>#N/A</v>
      </c>
      <c r="AO4118" s="12">
        <f t="shared" si="737"/>
        <v>0</v>
      </c>
      <c r="AP4118" s="10">
        <f t="shared" si="738"/>
        <v>0</v>
      </c>
    </row>
    <row r="4119" spans="34:42" x14ac:dyDescent="0.2">
      <c r="AH4119" s="10">
        <v>6790179</v>
      </c>
      <c r="AI4119" s="10" t="s">
        <v>6062</v>
      </c>
      <c r="AJ4119" s="10">
        <v>152479</v>
      </c>
      <c r="AK4119" s="10" t="s">
        <v>405</v>
      </c>
      <c r="AL4119" s="10" t="s">
        <v>5438</v>
      </c>
      <c r="AM4119" s="10" t="s">
        <v>5429</v>
      </c>
      <c r="AN4119" s="12" t="e">
        <f>VLOOKUP(TRIM(AK4119),[1]Sheet1!$S:$T,2,FALSE)</f>
        <v>#N/A</v>
      </c>
      <c r="AO4119" s="12">
        <f t="shared" si="737"/>
        <v>0</v>
      </c>
      <c r="AP4119" s="10">
        <f t="shared" si="738"/>
        <v>0</v>
      </c>
    </row>
    <row r="4120" spans="34:42" x14ac:dyDescent="0.2">
      <c r="AH4120" s="10">
        <v>6851779</v>
      </c>
      <c r="AI4120" s="10" t="s">
        <v>6478</v>
      </c>
      <c r="AJ4120" s="10">
        <v>152480</v>
      </c>
      <c r="AK4120" s="10" t="s">
        <v>660</v>
      </c>
      <c r="AL4120" s="10" t="s">
        <v>5446</v>
      </c>
      <c r="AM4120" s="10" t="s">
        <v>5474</v>
      </c>
      <c r="AN4120" s="12" t="e">
        <f>VLOOKUP(TRIM(AK4120),[1]Sheet1!$S:$T,2,FALSE)</f>
        <v>#N/A</v>
      </c>
      <c r="AO4120" s="12">
        <f t="shared" si="737"/>
        <v>0</v>
      </c>
      <c r="AP4120" s="10">
        <f t="shared" si="738"/>
        <v>0</v>
      </c>
    </row>
    <row r="4121" spans="34:42" x14ac:dyDescent="0.2">
      <c r="AH4121" s="10">
        <v>6851779</v>
      </c>
      <c r="AI4121" s="10" t="s">
        <v>6478</v>
      </c>
      <c r="AJ4121" s="10">
        <v>152480</v>
      </c>
      <c r="AK4121" s="10" t="s">
        <v>1587</v>
      </c>
      <c r="AL4121" s="10" t="s">
        <v>5446</v>
      </c>
      <c r="AM4121" s="10" t="s">
        <v>5474</v>
      </c>
      <c r="AN4121" s="12" t="e">
        <f>VLOOKUP(TRIM(AK4121),[1]Sheet1!$S:$T,2,FALSE)</f>
        <v>#N/A</v>
      </c>
      <c r="AO4121" s="12">
        <f t="shared" si="737"/>
        <v>0</v>
      </c>
      <c r="AP4121" s="10">
        <f t="shared" si="738"/>
        <v>0</v>
      </c>
    </row>
    <row r="4122" spans="34:42" x14ac:dyDescent="0.2">
      <c r="AH4122" s="10">
        <v>6851779</v>
      </c>
      <c r="AI4122" s="10" t="s">
        <v>6478</v>
      </c>
      <c r="AJ4122" s="10">
        <v>152480</v>
      </c>
      <c r="AK4122" s="10" t="s">
        <v>3809</v>
      </c>
      <c r="AL4122" s="10" t="s">
        <v>5446</v>
      </c>
      <c r="AM4122" s="10" t="s">
        <v>5474</v>
      </c>
      <c r="AN4122" s="12" t="e">
        <f>VLOOKUP(TRIM(AK4122),[1]Sheet1!$S:$T,2,FALSE)</f>
        <v>#N/A</v>
      </c>
      <c r="AO4122" s="12">
        <f t="shared" si="737"/>
        <v>0</v>
      </c>
      <c r="AP4122" s="10">
        <f t="shared" si="738"/>
        <v>0</v>
      </c>
    </row>
    <row r="4123" spans="34:42" x14ac:dyDescent="0.2">
      <c r="AH4123" s="10">
        <v>6851779</v>
      </c>
      <c r="AI4123" s="10" t="s">
        <v>6478</v>
      </c>
      <c r="AJ4123" s="10">
        <v>152480</v>
      </c>
      <c r="AK4123" s="10" t="s">
        <v>4720</v>
      </c>
      <c r="AL4123" s="10" t="s">
        <v>5446</v>
      </c>
      <c r="AM4123" s="10" t="s">
        <v>5474</v>
      </c>
      <c r="AN4123" s="12" t="e">
        <f>VLOOKUP(TRIM(AK4123),[1]Sheet1!$S:$T,2,FALSE)</f>
        <v>#N/A</v>
      </c>
      <c r="AO4123" s="12">
        <f t="shared" si="737"/>
        <v>0</v>
      </c>
      <c r="AP4123" s="10">
        <f t="shared" si="738"/>
        <v>0</v>
      </c>
    </row>
    <row r="4124" spans="34:42" x14ac:dyDescent="0.2">
      <c r="AH4124" s="10">
        <v>6851779</v>
      </c>
      <c r="AI4124" s="10" t="s">
        <v>6478</v>
      </c>
      <c r="AJ4124" s="10">
        <v>152480</v>
      </c>
      <c r="AK4124" s="10" t="s">
        <v>664</v>
      </c>
      <c r="AL4124" s="10" t="s">
        <v>5446</v>
      </c>
      <c r="AM4124" s="10" t="s">
        <v>5515</v>
      </c>
      <c r="AN4124" s="12" t="e">
        <f>VLOOKUP(TRIM(AK4124),[1]Sheet1!$S:$T,2,FALSE)</f>
        <v>#N/A</v>
      </c>
      <c r="AO4124" s="12">
        <f t="shared" si="737"/>
        <v>0</v>
      </c>
      <c r="AP4124" s="10">
        <f t="shared" si="738"/>
        <v>0</v>
      </c>
    </row>
    <row r="4125" spans="34:42" x14ac:dyDescent="0.2">
      <c r="AH4125" s="10">
        <v>6783935</v>
      </c>
      <c r="AI4125" s="10" t="s">
        <v>5787</v>
      </c>
      <c r="AJ4125" s="10">
        <v>152481</v>
      </c>
      <c r="AK4125" s="10" t="s">
        <v>4803</v>
      </c>
      <c r="AL4125" s="10" t="s">
        <v>5446</v>
      </c>
      <c r="AM4125" s="10" t="s">
        <v>5584</v>
      </c>
      <c r="AN4125" s="12" t="e">
        <f>VLOOKUP(TRIM(AK4125),[1]Sheet1!$S:$T,2,FALSE)</f>
        <v>#N/A</v>
      </c>
      <c r="AO4125" s="12">
        <f t="shared" si="737"/>
        <v>0</v>
      </c>
      <c r="AP4125" s="10">
        <f t="shared" si="738"/>
        <v>0</v>
      </c>
    </row>
    <row r="4126" spans="34:42" x14ac:dyDescent="0.2">
      <c r="AH4126" s="10">
        <v>6783935</v>
      </c>
      <c r="AI4126" s="10" t="s">
        <v>5787</v>
      </c>
      <c r="AJ4126" s="10">
        <v>152481</v>
      </c>
      <c r="AK4126" s="10" t="s">
        <v>5007</v>
      </c>
      <c r="AL4126" s="10" t="s">
        <v>5446</v>
      </c>
      <c r="AM4126" s="10" t="s">
        <v>5477</v>
      </c>
      <c r="AN4126" s="12" t="e">
        <f>VLOOKUP(TRIM(AK4126),[1]Sheet1!$S:$T,2,FALSE)</f>
        <v>#N/A</v>
      </c>
      <c r="AO4126" s="12">
        <f t="shared" si="737"/>
        <v>0</v>
      </c>
      <c r="AP4126" s="10">
        <f t="shared" si="738"/>
        <v>0</v>
      </c>
    </row>
    <row r="4127" spans="34:42" x14ac:dyDescent="0.2">
      <c r="AH4127" s="10">
        <v>6783935</v>
      </c>
      <c r="AI4127" s="10" t="s">
        <v>5787</v>
      </c>
      <c r="AJ4127" s="10">
        <v>152481</v>
      </c>
      <c r="AK4127" s="10" t="s">
        <v>2524</v>
      </c>
      <c r="AL4127" s="10" t="s">
        <v>5446</v>
      </c>
      <c r="AM4127" s="10" t="s">
        <v>5452</v>
      </c>
      <c r="AN4127" s="12" t="e">
        <f>VLOOKUP(TRIM(AK4127),[1]Sheet1!$S:$T,2,FALSE)</f>
        <v>#N/A</v>
      </c>
      <c r="AO4127" s="12">
        <f t="shared" si="737"/>
        <v>0</v>
      </c>
      <c r="AP4127" s="10">
        <f t="shared" si="738"/>
        <v>0</v>
      </c>
    </row>
    <row r="4128" spans="34:42" x14ac:dyDescent="0.2">
      <c r="AH4128" s="10">
        <v>6783935</v>
      </c>
      <c r="AI4128" s="10" t="s">
        <v>5787</v>
      </c>
      <c r="AJ4128" s="10">
        <v>152481</v>
      </c>
      <c r="AK4128" s="10" t="s">
        <v>4965</v>
      </c>
      <c r="AL4128" s="10" t="s">
        <v>5446</v>
      </c>
      <c r="AM4128" s="10" t="s">
        <v>5474</v>
      </c>
      <c r="AN4128" s="12" t="e">
        <f>VLOOKUP(TRIM(AK4128),[1]Sheet1!$S:$T,2,FALSE)</f>
        <v>#N/A</v>
      </c>
      <c r="AO4128" s="12">
        <f t="shared" si="737"/>
        <v>0</v>
      </c>
      <c r="AP4128" s="10">
        <f t="shared" si="738"/>
        <v>0</v>
      </c>
    </row>
    <row r="4129" spans="34:42" x14ac:dyDescent="0.2">
      <c r="AH4129" s="10">
        <v>6791105</v>
      </c>
      <c r="AI4129" s="10" t="s">
        <v>5678</v>
      </c>
      <c r="AJ4129" s="10">
        <v>152482</v>
      </c>
      <c r="AK4129" s="10" t="s">
        <v>666</v>
      </c>
      <c r="AL4129" s="10" t="s">
        <v>5438</v>
      </c>
      <c r="AM4129" s="10" t="s">
        <v>5427</v>
      </c>
      <c r="AN4129" s="12" t="e">
        <f>VLOOKUP(TRIM(AK4129),[1]Sheet1!$S:$T,2,FALSE)</f>
        <v>#N/A</v>
      </c>
      <c r="AO4129" s="12">
        <f t="shared" si="737"/>
        <v>0</v>
      </c>
      <c r="AP4129" s="10">
        <f t="shared" si="738"/>
        <v>0</v>
      </c>
    </row>
    <row r="4130" spans="34:42" x14ac:dyDescent="0.2">
      <c r="AH4130" s="10">
        <v>7465515</v>
      </c>
      <c r="AI4130" s="10" t="s">
        <v>5635</v>
      </c>
      <c r="AJ4130" s="10">
        <v>152483</v>
      </c>
      <c r="AK4130" s="10" t="s">
        <v>668</v>
      </c>
      <c r="AL4130" s="10" t="s">
        <v>5438</v>
      </c>
      <c r="AM4130" s="10" t="s">
        <v>6479</v>
      </c>
      <c r="AN4130" s="12" t="e">
        <f>VLOOKUP(TRIM(AK4130),[1]Sheet1!$S:$T,2,FALSE)</f>
        <v>#N/A</v>
      </c>
      <c r="AO4130" s="12">
        <f t="shared" si="737"/>
        <v>0</v>
      </c>
      <c r="AP4130" s="10">
        <f t="shared" si="738"/>
        <v>0</v>
      </c>
    </row>
    <row r="4131" spans="34:42" x14ac:dyDescent="0.2">
      <c r="AH4131" s="10">
        <v>1000</v>
      </c>
      <c r="AI4131" s="10" t="s">
        <v>5445</v>
      </c>
      <c r="AJ4131" s="10">
        <v>3338</v>
      </c>
      <c r="AK4131" s="10" t="s">
        <v>5064</v>
      </c>
      <c r="AL4131" s="10" t="s">
        <v>5446</v>
      </c>
      <c r="AM4131" s="10" t="s">
        <v>5474</v>
      </c>
      <c r="AN4131" s="12" t="e">
        <f>VLOOKUP(TRIM(AK4131),[1]Sheet1!$S:$T,2,FALSE)</f>
        <v>#N/A</v>
      </c>
      <c r="AO4131" s="12">
        <f t="shared" si="737"/>
        <v>0</v>
      </c>
      <c r="AP4131" s="10">
        <f t="shared" si="738"/>
        <v>0</v>
      </c>
    </row>
    <row r="4132" spans="34:42" x14ac:dyDescent="0.2">
      <c r="AH4132" s="10">
        <v>7465515</v>
      </c>
      <c r="AI4132" s="10" t="s">
        <v>5635</v>
      </c>
      <c r="AJ4132" s="10">
        <v>152484</v>
      </c>
      <c r="AK4132" s="10" t="s">
        <v>669</v>
      </c>
      <c r="AL4132" s="10" t="s">
        <v>5572</v>
      </c>
      <c r="AM4132" s="10" t="s">
        <v>5442</v>
      </c>
      <c r="AN4132" s="12" t="e">
        <f>VLOOKUP(TRIM(AK4132),[1]Sheet1!$S:$T,2,FALSE)</f>
        <v>#N/A</v>
      </c>
      <c r="AO4132" s="12">
        <f t="shared" si="737"/>
        <v>0</v>
      </c>
      <c r="AP4132" s="10">
        <f t="shared" si="738"/>
        <v>0</v>
      </c>
    </row>
    <row r="4133" spans="34:42" x14ac:dyDescent="0.2">
      <c r="AH4133" s="10">
        <v>6783918</v>
      </c>
      <c r="AI4133" s="10" t="s">
        <v>5634</v>
      </c>
      <c r="AJ4133" s="10">
        <v>152485</v>
      </c>
      <c r="AK4133" s="10" t="s">
        <v>670</v>
      </c>
      <c r="AL4133" s="10" t="s">
        <v>5438</v>
      </c>
      <c r="AM4133" s="10" t="s">
        <v>5424</v>
      </c>
      <c r="AN4133" s="12" t="e">
        <f>VLOOKUP(TRIM(AK4133),[1]Sheet1!$S:$T,2,FALSE)</f>
        <v>#N/A</v>
      </c>
      <c r="AO4133" s="12">
        <f t="shared" si="737"/>
        <v>0</v>
      </c>
      <c r="AP4133" s="10">
        <f t="shared" si="738"/>
        <v>0</v>
      </c>
    </row>
    <row r="4134" spans="34:42" x14ac:dyDescent="0.2">
      <c r="AH4134" s="10">
        <v>7465515</v>
      </c>
      <c r="AI4134" s="10" t="s">
        <v>5635</v>
      </c>
      <c r="AJ4134" s="10">
        <v>152486</v>
      </c>
      <c r="AK4134" s="10" t="s">
        <v>1860</v>
      </c>
      <c r="AL4134" s="10" t="s">
        <v>5438</v>
      </c>
      <c r="AM4134" s="10" t="s">
        <v>6479</v>
      </c>
      <c r="AN4134" s="12" t="e">
        <f>VLOOKUP(TRIM(AK4134),[1]Sheet1!$S:$T,2,FALSE)</f>
        <v>#N/A</v>
      </c>
      <c r="AO4134" s="12">
        <f t="shared" si="737"/>
        <v>0</v>
      </c>
      <c r="AP4134" s="10">
        <f t="shared" si="738"/>
        <v>0</v>
      </c>
    </row>
    <row r="4135" spans="34:42" x14ac:dyDescent="0.2">
      <c r="AH4135" s="10">
        <v>7465515</v>
      </c>
      <c r="AI4135" s="10" t="s">
        <v>5635</v>
      </c>
      <c r="AJ4135" s="10">
        <v>152487</v>
      </c>
      <c r="AK4135" s="10" t="s">
        <v>672</v>
      </c>
      <c r="AL4135" s="10" t="s">
        <v>5438</v>
      </c>
      <c r="AM4135" s="10" t="s">
        <v>5437</v>
      </c>
      <c r="AN4135" s="12" t="e">
        <f>VLOOKUP(TRIM(AK4135),[1]Sheet1!$S:$T,2,FALSE)</f>
        <v>#N/A</v>
      </c>
      <c r="AO4135" s="12">
        <f t="shared" si="737"/>
        <v>0</v>
      </c>
      <c r="AP4135" s="10">
        <f t="shared" si="738"/>
        <v>0</v>
      </c>
    </row>
    <row r="4136" spans="34:42" x14ac:dyDescent="0.2">
      <c r="AH4136" s="10">
        <v>245577</v>
      </c>
      <c r="AI4136" s="10" t="s">
        <v>5606</v>
      </c>
      <c r="AJ4136" s="10">
        <v>152488</v>
      </c>
      <c r="AK4136" s="10" t="s">
        <v>674</v>
      </c>
      <c r="AL4136" s="10" t="s">
        <v>5438</v>
      </c>
      <c r="AM4136" s="10" t="s">
        <v>5474</v>
      </c>
      <c r="AN4136" s="12" t="e">
        <f>VLOOKUP(TRIM(AK4136),[1]Sheet1!$S:$T,2,FALSE)</f>
        <v>#N/A</v>
      </c>
      <c r="AO4136" s="12">
        <f t="shared" si="737"/>
        <v>0</v>
      </c>
      <c r="AP4136" s="10">
        <f t="shared" si="738"/>
        <v>0</v>
      </c>
    </row>
    <row r="4137" spans="34:42" x14ac:dyDescent="0.2">
      <c r="AH4137" s="10">
        <v>7465515</v>
      </c>
      <c r="AI4137" s="10" t="s">
        <v>5635</v>
      </c>
      <c r="AJ4137" s="10">
        <v>152489</v>
      </c>
      <c r="AK4137" s="10" t="s">
        <v>2112</v>
      </c>
      <c r="AL4137" s="10" t="s">
        <v>5438</v>
      </c>
      <c r="AM4137" s="10" t="s">
        <v>5444</v>
      </c>
      <c r="AN4137" s="12" t="e">
        <f>VLOOKUP(TRIM(AK4137),[1]Sheet1!$S:$T,2,FALSE)</f>
        <v>#N/A</v>
      </c>
      <c r="AO4137" s="12">
        <f t="shared" si="737"/>
        <v>0</v>
      </c>
      <c r="AP4137" s="10">
        <f t="shared" si="738"/>
        <v>0</v>
      </c>
    </row>
    <row r="4138" spans="34:42" x14ac:dyDescent="0.2">
      <c r="AH4138" s="10">
        <v>7576582</v>
      </c>
      <c r="AI4138" s="10" t="s">
        <v>6480</v>
      </c>
      <c r="AJ4138" s="10">
        <v>152490</v>
      </c>
      <c r="AK4138" s="10" t="s">
        <v>3685</v>
      </c>
      <c r="AL4138" s="10" t="s">
        <v>5583</v>
      </c>
      <c r="AM4138" s="10" t="s">
        <v>5474</v>
      </c>
      <c r="AN4138" s="12" t="e">
        <f>VLOOKUP(TRIM(AK4138),[1]Sheet1!$S:$T,2,FALSE)</f>
        <v>#N/A</v>
      </c>
      <c r="AO4138" s="12">
        <f t="shared" si="737"/>
        <v>0</v>
      </c>
      <c r="AP4138" s="10">
        <f t="shared" si="738"/>
        <v>0</v>
      </c>
    </row>
    <row r="4139" spans="34:42" x14ac:dyDescent="0.2">
      <c r="AH4139" s="10">
        <v>7543210</v>
      </c>
      <c r="AI4139" s="10" t="s">
        <v>5852</v>
      </c>
      <c r="AJ4139" s="10">
        <v>152491</v>
      </c>
      <c r="AK4139" s="10" t="s">
        <v>4639</v>
      </c>
      <c r="AL4139" s="10" t="s">
        <v>5446</v>
      </c>
      <c r="AM4139" s="10" t="s">
        <v>5474</v>
      </c>
      <c r="AN4139" s="12" t="e">
        <f>VLOOKUP(TRIM(AK4139),[1]Sheet1!$S:$T,2,FALSE)</f>
        <v>#N/A</v>
      </c>
      <c r="AO4139" s="12">
        <f t="shared" si="737"/>
        <v>0</v>
      </c>
      <c r="AP4139" s="10">
        <f t="shared" si="738"/>
        <v>0</v>
      </c>
    </row>
    <row r="4140" spans="34:42" x14ac:dyDescent="0.2">
      <c r="AH4140" s="10">
        <v>6786453</v>
      </c>
      <c r="AI4140" s="10" t="s">
        <v>5646</v>
      </c>
      <c r="AJ4140" s="10">
        <v>152492</v>
      </c>
      <c r="AK4140" s="10" t="s">
        <v>964</v>
      </c>
      <c r="AL4140" s="10" t="s">
        <v>5438</v>
      </c>
      <c r="AM4140" s="10" t="s">
        <v>6439</v>
      </c>
      <c r="AN4140" s="12" t="e">
        <f>VLOOKUP(TRIM(AK4140),[1]Sheet1!$S:$T,2,FALSE)</f>
        <v>#N/A</v>
      </c>
      <c r="AO4140" s="12">
        <f t="shared" si="737"/>
        <v>0</v>
      </c>
      <c r="AP4140" s="10">
        <f t="shared" si="738"/>
        <v>0</v>
      </c>
    </row>
    <row r="4141" spans="34:42" x14ac:dyDescent="0.2">
      <c r="AH4141" s="10">
        <v>6793966</v>
      </c>
      <c r="AI4141" s="10" t="s">
        <v>5821</v>
      </c>
      <c r="AJ4141" s="10">
        <v>152493</v>
      </c>
      <c r="AK4141" s="10" t="s">
        <v>678</v>
      </c>
      <c r="AL4141" s="10" t="s">
        <v>5438</v>
      </c>
      <c r="AM4141" s="10" t="s">
        <v>5448</v>
      </c>
      <c r="AN4141" s="12" t="e">
        <f>VLOOKUP(TRIM(AK4141),[1]Sheet1!$S:$T,2,FALSE)</f>
        <v>#N/A</v>
      </c>
      <c r="AO4141" s="12">
        <f t="shared" si="737"/>
        <v>0</v>
      </c>
      <c r="AP4141" s="10">
        <f t="shared" si="738"/>
        <v>0</v>
      </c>
    </row>
    <row r="4142" spans="34:42" x14ac:dyDescent="0.2">
      <c r="AH4142" s="10">
        <v>7159337</v>
      </c>
      <c r="AI4142" s="10" t="s">
        <v>5579</v>
      </c>
      <c r="AJ4142" s="10">
        <v>152494</v>
      </c>
      <c r="AK4142" s="10" t="s">
        <v>2215</v>
      </c>
      <c r="AL4142" s="10" t="s">
        <v>5438</v>
      </c>
      <c r="AM4142" s="10" t="s">
        <v>6389</v>
      </c>
      <c r="AN4142" s="12" t="e">
        <f>VLOOKUP(TRIM(AK4142),[1]Sheet1!$S:$T,2,FALSE)</f>
        <v>#N/A</v>
      </c>
      <c r="AO4142" s="12">
        <f t="shared" si="737"/>
        <v>0</v>
      </c>
      <c r="AP4142" s="10">
        <f t="shared" si="738"/>
        <v>0</v>
      </c>
    </row>
    <row r="4143" spans="34:42" x14ac:dyDescent="0.2">
      <c r="AH4143" s="10">
        <v>6800325</v>
      </c>
      <c r="AI4143" s="10" t="s">
        <v>6481</v>
      </c>
      <c r="AJ4143" s="10">
        <v>152495</v>
      </c>
      <c r="AK4143" s="10" t="s">
        <v>681</v>
      </c>
      <c r="AL4143" s="10" t="s">
        <v>5438</v>
      </c>
      <c r="AM4143" s="10" t="s">
        <v>5427</v>
      </c>
      <c r="AN4143" s="12" t="e">
        <f>VLOOKUP(TRIM(AK4143),[1]Sheet1!$S:$T,2,FALSE)</f>
        <v>#N/A</v>
      </c>
      <c r="AO4143" s="12">
        <f t="shared" si="737"/>
        <v>0</v>
      </c>
      <c r="AP4143" s="10">
        <f t="shared" si="738"/>
        <v>0</v>
      </c>
    </row>
    <row r="4144" spans="34:42" x14ac:dyDescent="0.2">
      <c r="AH4144" s="10">
        <v>6797243</v>
      </c>
      <c r="AI4144" s="10" t="s">
        <v>5812</v>
      </c>
      <c r="AJ4144" s="10">
        <v>152496</v>
      </c>
      <c r="AK4144" s="10" t="s">
        <v>2563</v>
      </c>
      <c r="AL4144" s="10" t="s">
        <v>5438</v>
      </c>
      <c r="AM4144" s="10" t="s">
        <v>5711</v>
      </c>
      <c r="AN4144" s="12" t="e">
        <f>VLOOKUP(TRIM(AK4144),[1]Sheet1!$S:$T,2,FALSE)</f>
        <v>#N/A</v>
      </c>
      <c r="AO4144" s="12">
        <f t="shared" si="737"/>
        <v>0</v>
      </c>
      <c r="AP4144" s="10">
        <f t="shared" si="738"/>
        <v>0</v>
      </c>
    </row>
    <row r="4145" spans="34:42" x14ac:dyDescent="0.2">
      <c r="AH4145" s="10">
        <v>6782919</v>
      </c>
      <c r="AI4145" s="10" t="s">
        <v>6118</v>
      </c>
      <c r="AJ4145" s="10">
        <v>152497</v>
      </c>
      <c r="AK4145" s="10" t="s">
        <v>636</v>
      </c>
      <c r="AL4145" s="10" t="s">
        <v>5572</v>
      </c>
      <c r="AM4145" s="10" t="s">
        <v>6469</v>
      </c>
      <c r="AN4145" s="12" t="e">
        <f>VLOOKUP(TRIM(AK4145),[1]Sheet1!$S:$T,2,FALSE)</f>
        <v>#N/A</v>
      </c>
      <c r="AO4145" s="12">
        <f t="shared" si="737"/>
        <v>0</v>
      </c>
      <c r="AP4145" s="10">
        <f t="shared" si="738"/>
        <v>0</v>
      </c>
    </row>
    <row r="4146" spans="34:42" x14ac:dyDescent="0.2">
      <c r="AH4146" s="10">
        <v>6782918</v>
      </c>
      <c r="AI4146" s="10" t="s">
        <v>5619</v>
      </c>
      <c r="AJ4146" s="10">
        <v>152498</v>
      </c>
      <c r="AK4146" s="10" t="s">
        <v>1548</v>
      </c>
      <c r="AL4146" s="10" t="s">
        <v>5438</v>
      </c>
      <c r="AM4146" s="10" t="s">
        <v>6482</v>
      </c>
      <c r="AN4146" s="12" t="e">
        <f>VLOOKUP(TRIM(AK4146),[1]Sheet1!$S:$T,2,FALSE)</f>
        <v>#N/A</v>
      </c>
      <c r="AO4146" s="12">
        <f t="shared" si="737"/>
        <v>0</v>
      </c>
      <c r="AP4146" s="10">
        <f t="shared" si="738"/>
        <v>0</v>
      </c>
    </row>
    <row r="4147" spans="34:42" x14ac:dyDescent="0.2">
      <c r="AH4147" s="10">
        <v>6783918</v>
      </c>
      <c r="AI4147" s="10" t="s">
        <v>5634</v>
      </c>
      <c r="AJ4147" s="10">
        <v>152499</v>
      </c>
      <c r="AK4147" s="10" t="s">
        <v>338</v>
      </c>
      <c r="AL4147" s="10" t="s">
        <v>5583</v>
      </c>
      <c r="AM4147" s="10" t="s">
        <v>5561</v>
      </c>
      <c r="AN4147" s="12" t="e">
        <f>VLOOKUP(TRIM(AK4147),[1]Sheet1!$S:$T,2,FALSE)</f>
        <v>#N/A</v>
      </c>
      <c r="AO4147" s="12">
        <f t="shared" si="737"/>
        <v>0</v>
      </c>
      <c r="AP4147" s="10">
        <f t="shared" si="738"/>
        <v>0</v>
      </c>
    </row>
    <row r="4148" spans="34:42" x14ac:dyDescent="0.2">
      <c r="AH4148" s="10">
        <v>6784150</v>
      </c>
      <c r="AI4148" s="10" t="s">
        <v>5599</v>
      </c>
      <c r="AJ4148" s="10">
        <v>152500</v>
      </c>
      <c r="AK4148" s="10" t="s">
        <v>4631</v>
      </c>
      <c r="AL4148" s="10" t="s">
        <v>5438</v>
      </c>
      <c r="AM4148" s="10" t="s">
        <v>5522</v>
      </c>
      <c r="AN4148" s="12" t="e">
        <f>VLOOKUP(TRIM(AK4148),[1]Sheet1!$S:$T,2,FALSE)</f>
        <v>#N/A</v>
      </c>
      <c r="AO4148" s="12">
        <f t="shared" si="737"/>
        <v>0</v>
      </c>
      <c r="AP4148" s="10">
        <f t="shared" si="738"/>
        <v>0</v>
      </c>
    </row>
    <row r="4149" spans="34:42" x14ac:dyDescent="0.2">
      <c r="AH4149" s="10">
        <v>6784054</v>
      </c>
      <c r="AI4149" s="10" t="s">
        <v>5611</v>
      </c>
      <c r="AJ4149" s="10">
        <v>152501</v>
      </c>
      <c r="AK4149" s="10" t="s">
        <v>2054</v>
      </c>
      <c r="AL4149" s="10" t="s">
        <v>5438</v>
      </c>
      <c r="AM4149" s="10" t="s">
        <v>5945</v>
      </c>
      <c r="AN4149" s="12" t="e">
        <f>VLOOKUP(TRIM(AK4149),[1]Sheet1!$S:$T,2,FALSE)</f>
        <v>#N/A</v>
      </c>
      <c r="AO4149" s="12">
        <f t="shared" si="737"/>
        <v>0</v>
      </c>
      <c r="AP4149" s="10">
        <f t="shared" si="738"/>
        <v>0</v>
      </c>
    </row>
    <row r="4150" spans="34:42" x14ac:dyDescent="0.2">
      <c r="AH4150" s="10">
        <v>7465515</v>
      </c>
      <c r="AI4150" s="10" t="s">
        <v>5635</v>
      </c>
      <c r="AJ4150" s="10">
        <v>152502</v>
      </c>
      <c r="AK4150" s="10" t="s">
        <v>683</v>
      </c>
      <c r="AL4150" s="10" t="s">
        <v>5572</v>
      </c>
      <c r="AM4150" s="10" t="s">
        <v>5542</v>
      </c>
      <c r="AN4150" s="12" t="e">
        <f>VLOOKUP(TRIM(AK4150),[1]Sheet1!$S:$T,2,FALSE)</f>
        <v>#N/A</v>
      </c>
      <c r="AO4150" s="12">
        <f t="shared" si="737"/>
        <v>0</v>
      </c>
      <c r="AP4150" s="10">
        <f t="shared" si="738"/>
        <v>0</v>
      </c>
    </row>
    <row r="4151" spans="34:42" x14ac:dyDescent="0.2">
      <c r="AH4151" s="10">
        <v>6784026</v>
      </c>
      <c r="AI4151" s="10" t="s">
        <v>5574</v>
      </c>
      <c r="AJ4151" s="10">
        <v>152503</v>
      </c>
      <c r="AK4151" s="10" t="s">
        <v>685</v>
      </c>
      <c r="AL4151" s="10" t="s">
        <v>5438</v>
      </c>
      <c r="AM4151" s="10" t="s">
        <v>6483</v>
      </c>
      <c r="AN4151" s="12" t="e">
        <f>VLOOKUP(TRIM(AK4151),[1]Sheet1!$S:$T,2,FALSE)</f>
        <v>#N/A</v>
      </c>
      <c r="AO4151" s="12">
        <f t="shared" si="737"/>
        <v>0</v>
      </c>
      <c r="AP4151" s="10">
        <f t="shared" si="738"/>
        <v>0</v>
      </c>
    </row>
    <row r="4152" spans="34:42" x14ac:dyDescent="0.2">
      <c r="AH4152" s="10">
        <v>6784024</v>
      </c>
      <c r="AI4152" s="10" t="s">
        <v>5600</v>
      </c>
      <c r="AJ4152" s="10">
        <v>152504</v>
      </c>
      <c r="AK4152" s="10" t="s">
        <v>685</v>
      </c>
      <c r="AL4152" s="10" t="s">
        <v>5438</v>
      </c>
      <c r="AM4152" s="10" t="s">
        <v>5555</v>
      </c>
      <c r="AN4152" s="12" t="e">
        <f>VLOOKUP(TRIM(AK4152),[1]Sheet1!$S:$T,2,FALSE)</f>
        <v>#N/A</v>
      </c>
      <c r="AO4152" s="12">
        <f t="shared" si="737"/>
        <v>0</v>
      </c>
      <c r="AP4152" s="10">
        <f t="shared" si="738"/>
        <v>0</v>
      </c>
    </row>
    <row r="4153" spans="34:42" x14ac:dyDescent="0.2">
      <c r="AH4153" s="10">
        <v>6788658</v>
      </c>
      <c r="AI4153" s="10" t="s">
        <v>6484</v>
      </c>
      <c r="AJ4153" s="10">
        <v>152505</v>
      </c>
      <c r="AK4153" s="10" t="s">
        <v>3830</v>
      </c>
      <c r="AL4153" s="10" t="s">
        <v>5446</v>
      </c>
      <c r="AM4153" s="10" t="s">
        <v>5513</v>
      </c>
      <c r="AN4153" s="12" t="e">
        <f>VLOOKUP(TRIM(AK4153),[1]Sheet1!$S:$T,2,FALSE)</f>
        <v>#N/A</v>
      </c>
      <c r="AO4153" s="12">
        <f t="shared" si="737"/>
        <v>0</v>
      </c>
      <c r="AP4153" s="10">
        <f t="shared" si="738"/>
        <v>0</v>
      </c>
    </row>
    <row r="4154" spans="34:42" x14ac:dyDescent="0.2">
      <c r="AH4154" s="10">
        <v>6788658</v>
      </c>
      <c r="AI4154" s="10" t="s">
        <v>6484</v>
      </c>
      <c r="AJ4154" s="10">
        <v>152505</v>
      </c>
      <c r="AK4154" s="10" t="s">
        <v>257</v>
      </c>
      <c r="AL4154" s="10" t="s">
        <v>5446</v>
      </c>
      <c r="AM4154" s="10" t="s">
        <v>5474</v>
      </c>
      <c r="AN4154" s="12" t="e">
        <f>VLOOKUP(TRIM(AK4154),[1]Sheet1!$S:$T,2,FALSE)</f>
        <v>#N/A</v>
      </c>
      <c r="AO4154" s="12">
        <f t="shared" si="737"/>
        <v>0</v>
      </c>
      <c r="AP4154" s="10">
        <f t="shared" si="738"/>
        <v>0</v>
      </c>
    </row>
    <row r="4155" spans="34:42" x14ac:dyDescent="0.2">
      <c r="AH4155" s="10">
        <v>6788658</v>
      </c>
      <c r="AI4155" s="10" t="s">
        <v>6484</v>
      </c>
      <c r="AJ4155" s="10">
        <v>152505</v>
      </c>
      <c r="AK4155" s="10" t="s">
        <v>4688</v>
      </c>
      <c r="AL4155" s="10" t="s">
        <v>5446</v>
      </c>
      <c r="AM4155" s="10" t="s">
        <v>5474</v>
      </c>
      <c r="AN4155" s="12" t="e">
        <f>VLOOKUP(TRIM(AK4155),[1]Sheet1!$S:$T,2,FALSE)</f>
        <v>#N/A</v>
      </c>
      <c r="AO4155" s="12">
        <f t="shared" si="737"/>
        <v>0</v>
      </c>
      <c r="AP4155" s="10">
        <f t="shared" si="738"/>
        <v>0</v>
      </c>
    </row>
    <row r="4156" spans="34:42" x14ac:dyDescent="0.2">
      <c r="AH4156" s="10">
        <v>6788658</v>
      </c>
      <c r="AI4156" s="10" t="s">
        <v>6484</v>
      </c>
      <c r="AJ4156" s="10">
        <v>152505</v>
      </c>
      <c r="AK4156" s="10" t="s">
        <v>688</v>
      </c>
      <c r="AL4156" s="10" t="s">
        <v>5446</v>
      </c>
      <c r="AM4156" s="10" t="s">
        <v>5522</v>
      </c>
      <c r="AN4156" s="12" t="e">
        <f>VLOOKUP(TRIM(AK4156),[1]Sheet1!$S:$T,2,FALSE)</f>
        <v>#N/A</v>
      </c>
      <c r="AO4156" s="12">
        <f t="shared" si="737"/>
        <v>0</v>
      </c>
      <c r="AP4156" s="10">
        <f t="shared" si="738"/>
        <v>0</v>
      </c>
    </row>
    <row r="4157" spans="34:42" x14ac:dyDescent="0.2">
      <c r="AH4157" s="10">
        <v>6788658</v>
      </c>
      <c r="AI4157" s="10" t="s">
        <v>6484</v>
      </c>
      <c r="AJ4157" s="10">
        <v>152505</v>
      </c>
      <c r="AK4157" s="10" t="s">
        <v>688</v>
      </c>
      <c r="AL4157" s="10" t="s">
        <v>5446</v>
      </c>
      <c r="AM4157" s="10" t="s">
        <v>5474</v>
      </c>
      <c r="AN4157" s="12" t="e">
        <f>VLOOKUP(TRIM(AK4157),[1]Sheet1!$S:$T,2,FALSE)</f>
        <v>#N/A</v>
      </c>
      <c r="AO4157" s="12">
        <f t="shared" si="737"/>
        <v>0</v>
      </c>
      <c r="AP4157" s="10">
        <f t="shared" si="738"/>
        <v>0</v>
      </c>
    </row>
    <row r="4158" spans="34:42" x14ac:dyDescent="0.2">
      <c r="AH4158" s="10">
        <v>6788658</v>
      </c>
      <c r="AI4158" s="10" t="s">
        <v>6484</v>
      </c>
      <c r="AJ4158" s="10">
        <v>152505</v>
      </c>
      <c r="AK4158" s="10" t="s">
        <v>690</v>
      </c>
      <c r="AL4158" s="10" t="s">
        <v>5446</v>
      </c>
      <c r="AM4158" s="10" t="s">
        <v>5474</v>
      </c>
      <c r="AN4158" s="12" t="e">
        <f>VLOOKUP(TRIM(AK4158),[1]Sheet1!$S:$T,2,FALSE)</f>
        <v>#N/A</v>
      </c>
      <c r="AO4158" s="12">
        <f t="shared" si="737"/>
        <v>0</v>
      </c>
      <c r="AP4158" s="10">
        <f t="shared" si="738"/>
        <v>0</v>
      </c>
    </row>
    <row r="4159" spans="34:42" x14ac:dyDescent="0.2">
      <c r="AH4159" s="10">
        <v>6784250</v>
      </c>
      <c r="AI4159" s="10" t="s">
        <v>5428</v>
      </c>
      <c r="AJ4159" s="10">
        <v>152506</v>
      </c>
      <c r="AK4159" s="10" t="s">
        <v>2337</v>
      </c>
      <c r="AL4159" s="10" t="s">
        <v>5438</v>
      </c>
      <c r="AM4159" s="10" t="s">
        <v>6485</v>
      </c>
      <c r="AN4159" s="12" t="e">
        <f>VLOOKUP(TRIM(AK4159),[1]Sheet1!$S:$T,2,FALSE)</f>
        <v>#N/A</v>
      </c>
      <c r="AO4159" s="12">
        <f t="shared" si="737"/>
        <v>0</v>
      </c>
      <c r="AP4159" s="10">
        <f t="shared" si="738"/>
        <v>0</v>
      </c>
    </row>
    <row r="4160" spans="34:42" x14ac:dyDescent="0.2">
      <c r="AH4160" s="10">
        <v>6784250</v>
      </c>
      <c r="AI4160" s="10" t="s">
        <v>5428</v>
      </c>
      <c r="AJ4160" s="10">
        <v>152507</v>
      </c>
      <c r="AK4160" s="10" t="s">
        <v>1099</v>
      </c>
      <c r="AL4160" s="10" t="s">
        <v>5438</v>
      </c>
      <c r="AM4160" s="10" t="s">
        <v>5584</v>
      </c>
      <c r="AN4160" s="12" t="e">
        <f>VLOOKUP(TRIM(AK4160),[1]Sheet1!$S:$T,2,FALSE)</f>
        <v>#N/A</v>
      </c>
      <c r="AO4160" s="12">
        <f t="shared" si="737"/>
        <v>0</v>
      </c>
      <c r="AP4160" s="10">
        <f t="shared" si="738"/>
        <v>0</v>
      </c>
    </row>
    <row r="4161" spans="34:42" x14ac:dyDescent="0.2">
      <c r="AH4161" s="10">
        <v>6784250</v>
      </c>
      <c r="AI4161" s="10" t="s">
        <v>5428</v>
      </c>
      <c r="AJ4161" s="10">
        <v>152508</v>
      </c>
      <c r="AK4161" s="10" t="s">
        <v>1099</v>
      </c>
      <c r="AL4161" s="10" t="s">
        <v>5438</v>
      </c>
      <c r="AM4161" s="10" t="s">
        <v>5849</v>
      </c>
      <c r="AN4161" s="12" t="e">
        <f>VLOOKUP(TRIM(AK4161),[1]Sheet1!$S:$T,2,FALSE)</f>
        <v>#N/A</v>
      </c>
      <c r="AO4161" s="12">
        <f t="shared" si="737"/>
        <v>0</v>
      </c>
      <c r="AP4161" s="10">
        <f t="shared" si="738"/>
        <v>0</v>
      </c>
    </row>
    <row r="4162" spans="34:42" x14ac:dyDescent="0.2">
      <c r="AH4162" s="10">
        <v>1000</v>
      </c>
      <c r="AI4162" s="10" t="s">
        <v>5445</v>
      </c>
      <c r="AJ4162" s="10">
        <v>3338</v>
      </c>
      <c r="AK4162" s="10" t="s">
        <v>5066</v>
      </c>
      <c r="AL4162" s="10" t="s">
        <v>5446</v>
      </c>
      <c r="AM4162" s="10" t="s">
        <v>5477</v>
      </c>
      <c r="AN4162" s="12" t="e">
        <f>VLOOKUP(TRIM(AK4162),[1]Sheet1!$S:$T,2,FALSE)</f>
        <v>#N/A</v>
      </c>
      <c r="AO4162" s="12">
        <f t="shared" si="737"/>
        <v>0</v>
      </c>
      <c r="AP4162" s="10">
        <f t="shared" si="738"/>
        <v>0</v>
      </c>
    </row>
    <row r="4163" spans="34:42" x14ac:dyDescent="0.2">
      <c r="AH4163" s="10">
        <v>240278</v>
      </c>
      <c r="AI4163" s="10" t="s">
        <v>6486</v>
      </c>
      <c r="AJ4163" s="10">
        <v>152509</v>
      </c>
      <c r="AK4163" s="10" t="s">
        <v>2891</v>
      </c>
      <c r="AL4163" s="10" t="s">
        <v>5438</v>
      </c>
      <c r="AM4163" s="10" t="s">
        <v>5477</v>
      </c>
      <c r="AN4163" s="12" t="e">
        <f>VLOOKUP(TRIM(AK4163),[1]Sheet1!$S:$T,2,FALSE)</f>
        <v>#N/A</v>
      </c>
      <c r="AO4163" s="12">
        <f t="shared" ref="AO4163:AO4226" si="739">IF(ISNA(AN4163),0,AN4163)</f>
        <v>0</v>
      </c>
      <c r="AP4163" s="10">
        <f t="shared" ref="AP4163:AP4226" si="740">AO4163*AM4163</f>
        <v>0</v>
      </c>
    </row>
    <row r="4164" spans="34:42" x14ac:dyDescent="0.2">
      <c r="AH4164" s="10">
        <v>240278</v>
      </c>
      <c r="AI4164" s="10" t="s">
        <v>6486</v>
      </c>
      <c r="AJ4164" s="10">
        <v>152509</v>
      </c>
      <c r="AK4164" s="10" t="s">
        <v>4480</v>
      </c>
      <c r="AL4164" s="10" t="s">
        <v>6487</v>
      </c>
      <c r="AM4164" s="10" t="s">
        <v>5474</v>
      </c>
      <c r="AN4164" s="12" t="e">
        <f>VLOOKUP(TRIM(AK4164),[1]Sheet1!$S:$T,2,FALSE)</f>
        <v>#N/A</v>
      </c>
      <c r="AO4164" s="12">
        <f t="shared" si="739"/>
        <v>0</v>
      </c>
      <c r="AP4164" s="10">
        <f t="shared" si="740"/>
        <v>0</v>
      </c>
    </row>
    <row r="4165" spans="34:42" x14ac:dyDescent="0.2">
      <c r="AH4165" s="10">
        <v>6783587</v>
      </c>
      <c r="AI4165" s="10" t="s">
        <v>5719</v>
      </c>
      <c r="AJ4165" s="10">
        <v>152510</v>
      </c>
      <c r="AK4165" s="10" t="s">
        <v>282</v>
      </c>
      <c r="AL4165" s="10" t="s">
        <v>5446</v>
      </c>
      <c r="AM4165" s="10" t="s">
        <v>5474</v>
      </c>
      <c r="AN4165" s="12" t="e">
        <f>VLOOKUP(TRIM(AK4165),[1]Sheet1!$S:$T,2,FALSE)</f>
        <v>#N/A</v>
      </c>
      <c r="AO4165" s="12">
        <f t="shared" si="739"/>
        <v>0</v>
      </c>
      <c r="AP4165" s="10">
        <f t="shared" si="740"/>
        <v>0</v>
      </c>
    </row>
    <row r="4166" spans="34:42" x14ac:dyDescent="0.2">
      <c r="AH4166" s="10">
        <v>6782684</v>
      </c>
      <c r="AI4166" s="10" t="s">
        <v>5622</v>
      </c>
      <c r="AJ4166" s="10">
        <v>152511</v>
      </c>
      <c r="AK4166" s="10" t="s">
        <v>692</v>
      </c>
      <c r="AL4166" s="10" t="s">
        <v>5446</v>
      </c>
      <c r="AM4166" s="10" t="s">
        <v>5477</v>
      </c>
      <c r="AN4166" s="12" t="e">
        <f>VLOOKUP(TRIM(AK4166),[1]Sheet1!$S:$T,2,FALSE)</f>
        <v>#N/A</v>
      </c>
      <c r="AO4166" s="12">
        <f t="shared" si="739"/>
        <v>0</v>
      </c>
      <c r="AP4166" s="10">
        <f t="shared" si="740"/>
        <v>0</v>
      </c>
    </row>
    <row r="4167" spans="34:42" x14ac:dyDescent="0.2">
      <c r="AH4167" s="10">
        <v>6782684</v>
      </c>
      <c r="AI4167" s="10" t="s">
        <v>5622</v>
      </c>
      <c r="AJ4167" s="10">
        <v>152511</v>
      </c>
      <c r="AK4167" s="10" t="s">
        <v>694</v>
      </c>
      <c r="AL4167" s="10" t="s">
        <v>5446</v>
      </c>
      <c r="AM4167" s="10" t="s">
        <v>5477</v>
      </c>
      <c r="AN4167" s="12" t="e">
        <f>VLOOKUP(TRIM(AK4167),[1]Sheet1!$S:$T,2,FALSE)</f>
        <v>#N/A</v>
      </c>
      <c r="AO4167" s="12">
        <f t="shared" si="739"/>
        <v>0</v>
      </c>
      <c r="AP4167" s="10">
        <f t="shared" si="740"/>
        <v>0</v>
      </c>
    </row>
    <row r="4168" spans="34:42" x14ac:dyDescent="0.2">
      <c r="AH4168" s="10">
        <v>6782684</v>
      </c>
      <c r="AI4168" s="10" t="s">
        <v>5622</v>
      </c>
      <c r="AJ4168" s="10">
        <v>152511</v>
      </c>
      <c r="AK4168" s="10" t="s">
        <v>696</v>
      </c>
      <c r="AL4168" s="10" t="s">
        <v>5446</v>
      </c>
      <c r="AM4168" s="10" t="s">
        <v>5477</v>
      </c>
      <c r="AN4168" s="12" t="e">
        <f>VLOOKUP(TRIM(AK4168),[1]Sheet1!$S:$T,2,FALSE)</f>
        <v>#N/A</v>
      </c>
      <c r="AO4168" s="12">
        <f t="shared" si="739"/>
        <v>0</v>
      </c>
      <c r="AP4168" s="10">
        <f t="shared" si="740"/>
        <v>0</v>
      </c>
    </row>
    <row r="4169" spans="34:42" x14ac:dyDescent="0.2">
      <c r="AH4169" s="10">
        <v>6782684</v>
      </c>
      <c r="AI4169" s="10" t="s">
        <v>5622</v>
      </c>
      <c r="AJ4169" s="10">
        <v>152511</v>
      </c>
      <c r="AK4169" s="10" t="s">
        <v>3329</v>
      </c>
      <c r="AL4169" s="10" t="s">
        <v>5446</v>
      </c>
      <c r="AM4169" s="10" t="s">
        <v>5477</v>
      </c>
      <c r="AN4169" s="12" t="e">
        <f>VLOOKUP(TRIM(AK4169),[1]Sheet1!$S:$T,2,FALSE)</f>
        <v>#N/A</v>
      </c>
      <c r="AO4169" s="12">
        <f t="shared" si="739"/>
        <v>0</v>
      </c>
      <c r="AP4169" s="10">
        <f t="shared" si="740"/>
        <v>0</v>
      </c>
    </row>
    <row r="4170" spans="34:42" x14ac:dyDescent="0.2">
      <c r="AH4170" s="10">
        <v>6782684</v>
      </c>
      <c r="AI4170" s="10" t="s">
        <v>5622</v>
      </c>
      <c r="AJ4170" s="10">
        <v>152512</v>
      </c>
      <c r="AK4170" s="10" t="s">
        <v>4994</v>
      </c>
      <c r="AL4170" s="10" t="s">
        <v>5446</v>
      </c>
      <c r="AM4170" s="10" t="s">
        <v>5522</v>
      </c>
      <c r="AN4170" s="12" t="e">
        <f>VLOOKUP(TRIM(AK4170),[1]Sheet1!$S:$T,2,FALSE)</f>
        <v>#N/A</v>
      </c>
      <c r="AO4170" s="12">
        <f t="shared" si="739"/>
        <v>0</v>
      </c>
      <c r="AP4170" s="10">
        <f t="shared" si="740"/>
        <v>0</v>
      </c>
    </row>
    <row r="4171" spans="34:42" x14ac:dyDescent="0.2">
      <c r="AH4171" s="10">
        <v>6782684</v>
      </c>
      <c r="AI4171" s="10" t="s">
        <v>5622</v>
      </c>
      <c r="AJ4171" s="10">
        <v>152512</v>
      </c>
      <c r="AK4171" s="10" t="s">
        <v>5041</v>
      </c>
      <c r="AL4171" s="10" t="s">
        <v>5446</v>
      </c>
      <c r="AM4171" s="10" t="s">
        <v>5477</v>
      </c>
      <c r="AN4171" s="12" t="e">
        <f>VLOOKUP(TRIM(AK4171),[1]Sheet1!$S:$T,2,FALSE)</f>
        <v>#N/A</v>
      </c>
      <c r="AO4171" s="12">
        <f t="shared" si="739"/>
        <v>0</v>
      </c>
      <c r="AP4171" s="10">
        <f t="shared" si="740"/>
        <v>0</v>
      </c>
    </row>
    <row r="4172" spans="34:42" x14ac:dyDescent="0.2">
      <c r="AH4172" s="10">
        <v>6782684</v>
      </c>
      <c r="AI4172" s="10" t="s">
        <v>5622</v>
      </c>
      <c r="AJ4172" s="10">
        <v>152512</v>
      </c>
      <c r="AK4172" s="10" t="s">
        <v>1439</v>
      </c>
      <c r="AL4172" s="10" t="s">
        <v>5446</v>
      </c>
      <c r="AM4172" s="10" t="s">
        <v>5477</v>
      </c>
      <c r="AN4172" s="12" t="e">
        <f>VLOOKUP(TRIM(AK4172),[1]Sheet1!$S:$T,2,FALSE)</f>
        <v>#N/A</v>
      </c>
      <c r="AO4172" s="12">
        <f t="shared" si="739"/>
        <v>0</v>
      </c>
      <c r="AP4172" s="10">
        <f t="shared" si="740"/>
        <v>0</v>
      </c>
    </row>
    <row r="4173" spans="34:42" x14ac:dyDescent="0.2">
      <c r="AH4173" s="10">
        <v>6783555</v>
      </c>
      <c r="AI4173" s="10" t="s">
        <v>5996</v>
      </c>
      <c r="AJ4173" s="10">
        <v>152513</v>
      </c>
      <c r="AK4173" s="10" t="s">
        <v>3919</v>
      </c>
      <c r="AL4173" s="10" t="s">
        <v>5446</v>
      </c>
      <c r="AM4173" s="10" t="s">
        <v>5477</v>
      </c>
      <c r="AN4173" s="12" t="e">
        <f>VLOOKUP(TRIM(AK4173),[1]Sheet1!$S:$T,2,FALSE)</f>
        <v>#N/A</v>
      </c>
      <c r="AO4173" s="12">
        <f t="shared" si="739"/>
        <v>0</v>
      </c>
      <c r="AP4173" s="10">
        <f t="shared" si="740"/>
        <v>0</v>
      </c>
    </row>
    <row r="4174" spans="34:42" x14ac:dyDescent="0.2">
      <c r="AH4174" s="10">
        <v>6783555</v>
      </c>
      <c r="AI4174" s="10" t="s">
        <v>5996</v>
      </c>
      <c r="AJ4174" s="10">
        <v>152513</v>
      </c>
      <c r="AK4174" s="10" t="s">
        <v>5100</v>
      </c>
      <c r="AL4174" s="10" t="s">
        <v>5446</v>
      </c>
      <c r="AM4174" s="10" t="s">
        <v>5477</v>
      </c>
      <c r="AN4174" s="12" t="e">
        <f>VLOOKUP(TRIM(AK4174),[1]Sheet1!$S:$T,2,FALSE)</f>
        <v>#N/A</v>
      </c>
      <c r="AO4174" s="12">
        <f t="shared" si="739"/>
        <v>0</v>
      </c>
      <c r="AP4174" s="10">
        <f t="shared" si="740"/>
        <v>0</v>
      </c>
    </row>
    <row r="4175" spans="34:42" x14ac:dyDescent="0.2">
      <c r="AH4175" s="10">
        <v>6783555</v>
      </c>
      <c r="AI4175" s="10" t="s">
        <v>5996</v>
      </c>
      <c r="AJ4175" s="10">
        <v>152513</v>
      </c>
      <c r="AK4175" s="10" t="s">
        <v>1131</v>
      </c>
      <c r="AL4175" s="10" t="s">
        <v>5446</v>
      </c>
      <c r="AM4175" s="10" t="s">
        <v>5477</v>
      </c>
      <c r="AN4175" s="12" t="e">
        <f>VLOOKUP(TRIM(AK4175),[1]Sheet1!$S:$T,2,FALSE)</f>
        <v>#N/A</v>
      </c>
      <c r="AO4175" s="12">
        <f t="shared" si="739"/>
        <v>0</v>
      </c>
      <c r="AP4175" s="10">
        <f t="shared" si="740"/>
        <v>0</v>
      </c>
    </row>
    <row r="4176" spans="34:42" x14ac:dyDescent="0.2">
      <c r="AH4176" s="10">
        <v>6783555</v>
      </c>
      <c r="AI4176" s="10" t="s">
        <v>5996</v>
      </c>
      <c r="AJ4176" s="10">
        <v>152513</v>
      </c>
      <c r="AK4176" s="10" t="s">
        <v>4839</v>
      </c>
      <c r="AL4176" s="10" t="s">
        <v>5446</v>
      </c>
      <c r="AM4176" s="10" t="s">
        <v>5474</v>
      </c>
      <c r="AN4176" s="12" t="e">
        <f>VLOOKUP(TRIM(AK4176),[1]Sheet1!$S:$T,2,FALSE)</f>
        <v>#N/A</v>
      </c>
      <c r="AO4176" s="12">
        <f t="shared" si="739"/>
        <v>0</v>
      </c>
      <c r="AP4176" s="10">
        <f t="shared" si="740"/>
        <v>0</v>
      </c>
    </row>
    <row r="4177" spans="34:42" x14ac:dyDescent="0.2">
      <c r="AH4177" s="10">
        <v>6783555</v>
      </c>
      <c r="AI4177" s="10" t="s">
        <v>5996</v>
      </c>
      <c r="AJ4177" s="10">
        <v>152513</v>
      </c>
      <c r="AK4177" s="10" t="s">
        <v>4795</v>
      </c>
      <c r="AL4177" s="10" t="s">
        <v>5446</v>
      </c>
      <c r="AM4177" s="10" t="s">
        <v>5474</v>
      </c>
      <c r="AN4177" s="12" t="e">
        <f>VLOOKUP(TRIM(AK4177),[1]Sheet1!$S:$T,2,FALSE)</f>
        <v>#N/A</v>
      </c>
      <c r="AO4177" s="12">
        <f t="shared" si="739"/>
        <v>0</v>
      </c>
      <c r="AP4177" s="10">
        <f t="shared" si="740"/>
        <v>0</v>
      </c>
    </row>
    <row r="4178" spans="34:42" x14ac:dyDescent="0.2">
      <c r="AH4178" s="10">
        <v>7465515</v>
      </c>
      <c r="AI4178" s="10" t="s">
        <v>5635</v>
      </c>
      <c r="AJ4178" s="10">
        <v>152514</v>
      </c>
      <c r="AK4178" s="10" t="s">
        <v>3001</v>
      </c>
      <c r="AL4178" s="10" t="s">
        <v>5438</v>
      </c>
      <c r="AM4178" s="10" t="s">
        <v>6488</v>
      </c>
      <c r="AN4178" s="12" t="e">
        <f>VLOOKUP(TRIM(AK4178),[1]Sheet1!$S:$T,2,FALSE)</f>
        <v>#N/A</v>
      </c>
      <c r="AO4178" s="12">
        <f t="shared" si="739"/>
        <v>0</v>
      </c>
      <c r="AP4178" s="10">
        <f t="shared" si="740"/>
        <v>0</v>
      </c>
    </row>
    <row r="4179" spans="34:42" x14ac:dyDescent="0.2">
      <c r="AH4179" s="10">
        <v>7465515</v>
      </c>
      <c r="AI4179" s="10" t="s">
        <v>5635</v>
      </c>
      <c r="AJ4179" s="10">
        <v>152515</v>
      </c>
      <c r="AK4179" s="10" t="s">
        <v>202</v>
      </c>
      <c r="AL4179" s="10" t="s">
        <v>5438</v>
      </c>
      <c r="AM4179" s="10" t="s">
        <v>6065</v>
      </c>
      <c r="AN4179" s="12" t="e">
        <f>VLOOKUP(TRIM(AK4179),[1]Sheet1!$S:$T,2,FALSE)</f>
        <v>#N/A</v>
      </c>
      <c r="AO4179" s="12">
        <f t="shared" si="739"/>
        <v>0</v>
      </c>
      <c r="AP4179" s="10">
        <f t="shared" si="740"/>
        <v>0</v>
      </c>
    </row>
    <row r="4180" spans="34:42" x14ac:dyDescent="0.2">
      <c r="AH4180" s="10">
        <v>6784108</v>
      </c>
      <c r="AI4180" s="10" t="s">
        <v>6489</v>
      </c>
      <c r="AJ4180" s="10">
        <v>152516</v>
      </c>
      <c r="AK4180" s="10" t="s">
        <v>700</v>
      </c>
      <c r="AL4180" s="10" t="s">
        <v>5421</v>
      </c>
      <c r="AM4180" s="10" t="s">
        <v>5515</v>
      </c>
      <c r="AN4180" s="12" t="e">
        <f>VLOOKUP(TRIM(AK4180),[1]Sheet1!$S:$T,2,FALSE)</f>
        <v>#N/A</v>
      </c>
      <c r="AO4180" s="12">
        <f t="shared" si="739"/>
        <v>0</v>
      </c>
      <c r="AP4180" s="10">
        <f t="shared" si="740"/>
        <v>0</v>
      </c>
    </row>
    <row r="4181" spans="34:42" x14ac:dyDescent="0.2">
      <c r="AH4181" s="10">
        <v>7629851</v>
      </c>
      <c r="AI4181" s="10" t="s">
        <v>6490</v>
      </c>
      <c r="AJ4181" s="10">
        <v>152517</v>
      </c>
      <c r="AK4181" s="10" t="s">
        <v>703</v>
      </c>
      <c r="AL4181" s="10" t="s">
        <v>5446</v>
      </c>
      <c r="AM4181" s="10" t="s">
        <v>5474</v>
      </c>
      <c r="AN4181" s="12" t="e">
        <f>VLOOKUP(TRIM(AK4181),[1]Sheet1!$S:$T,2,FALSE)</f>
        <v>#N/A</v>
      </c>
      <c r="AO4181" s="12">
        <f t="shared" si="739"/>
        <v>0</v>
      </c>
      <c r="AP4181" s="10">
        <f t="shared" si="740"/>
        <v>0</v>
      </c>
    </row>
    <row r="4182" spans="34:42" x14ac:dyDescent="0.2">
      <c r="AH4182" s="10">
        <v>6784150</v>
      </c>
      <c r="AI4182" s="10" t="s">
        <v>5599</v>
      </c>
      <c r="AJ4182" s="10">
        <v>152518</v>
      </c>
      <c r="AK4182" s="10" t="s">
        <v>2384</v>
      </c>
      <c r="AL4182" s="10" t="s">
        <v>5572</v>
      </c>
      <c r="AM4182" s="10" t="s">
        <v>6491</v>
      </c>
      <c r="AN4182" s="12" t="e">
        <f>VLOOKUP(TRIM(AK4182),[1]Sheet1!$S:$T,2,FALSE)</f>
        <v>#N/A</v>
      </c>
      <c r="AO4182" s="12">
        <f t="shared" si="739"/>
        <v>0</v>
      </c>
      <c r="AP4182" s="10">
        <f t="shared" si="740"/>
        <v>0</v>
      </c>
    </row>
    <row r="4183" spans="34:42" x14ac:dyDescent="0.2">
      <c r="AH4183" s="10">
        <v>6784150</v>
      </c>
      <c r="AI4183" s="10" t="s">
        <v>5599</v>
      </c>
      <c r="AJ4183" s="10">
        <v>152518</v>
      </c>
      <c r="AK4183" s="10" t="s">
        <v>2384</v>
      </c>
      <c r="AL4183" s="10" t="s">
        <v>5572</v>
      </c>
      <c r="AM4183" s="10" t="s">
        <v>6492</v>
      </c>
      <c r="AN4183" s="12" t="e">
        <f>VLOOKUP(TRIM(AK4183),[1]Sheet1!$S:$T,2,FALSE)</f>
        <v>#N/A</v>
      </c>
      <c r="AO4183" s="12">
        <f t="shared" si="739"/>
        <v>0</v>
      </c>
      <c r="AP4183" s="10">
        <f t="shared" si="740"/>
        <v>0</v>
      </c>
    </row>
    <row r="4184" spans="34:42" x14ac:dyDescent="0.2">
      <c r="AH4184" s="10">
        <v>6784148</v>
      </c>
      <c r="AI4184" s="10" t="s">
        <v>5916</v>
      </c>
      <c r="AJ4184" s="10">
        <v>152519</v>
      </c>
      <c r="AK4184" s="10" t="s">
        <v>2384</v>
      </c>
      <c r="AL4184" s="10" t="s">
        <v>5572</v>
      </c>
      <c r="AM4184" s="10" t="s">
        <v>6493</v>
      </c>
      <c r="AN4184" s="12" t="e">
        <f>VLOOKUP(TRIM(AK4184),[1]Sheet1!$S:$T,2,FALSE)</f>
        <v>#N/A</v>
      </c>
      <c r="AO4184" s="12">
        <f t="shared" si="739"/>
        <v>0</v>
      </c>
      <c r="AP4184" s="10">
        <f t="shared" si="740"/>
        <v>0</v>
      </c>
    </row>
    <row r="4185" spans="34:42" x14ac:dyDescent="0.2">
      <c r="AH4185" s="10">
        <v>6820255</v>
      </c>
      <c r="AI4185" s="10" t="s">
        <v>6494</v>
      </c>
      <c r="AJ4185" s="10">
        <v>152520</v>
      </c>
      <c r="AK4185" s="10" t="s">
        <v>1575</v>
      </c>
      <c r="AL4185" s="10" t="s">
        <v>5583</v>
      </c>
      <c r="AM4185" s="10" t="s">
        <v>5477</v>
      </c>
      <c r="AN4185" s="12" t="e">
        <f>VLOOKUP(TRIM(AK4185),[1]Sheet1!$S:$T,2,FALSE)</f>
        <v>#N/A</v>
      </c>
      <c r="AO4185" s="12">
        <f t="shared" si="739"/>
        <v>0</v>
      </c>
      <c r="AP4185" s="10">
        <f t="shared" si="740"/>
        <v>0</v>
      </c>
    </row>
    <row r="4186" spans="34:42" x14ac:dyDescent="0.2">
      <c r="AH4186" s="10">
        <v>6791105</v>
      </c>
      <c r="AI4186" s="10" t="s">
        <v>5678</v>
      </c>
      <c r="AJ4186" s="10">
        <v>152521</v>
      </c>
      <c r="AK4186" s="10" t="s">
        <v>706</v>
      </c>
      <c r="AL4186" s="10" t="s">
        <v>5438</v>
      </c>
      <c r="AM4186" s="10" t="s">
        <v>5448</v>
      </c>
      <c r="AN4186" s="12" t="e">
        <f>VLOOKUP(TRIM(AK4186),[1]Sheet1!$S:$T,2,FALSE)</f>
        <v>#N/A</v>
      </c>
      <c r="AO4186" s="12">
        <f t="shared" si="739"/>
        <v>0</v>
      </c>
      <c r="AP4186" s="10">
        <f t="shared" si="740"/>
        <v>0</v>
      </c>
    </row>
    <row r="4187" spans="34:42" x14ac:dyDescent="0.2">
      <c r="AH4187" s="10">
        <v>41001061</v>
      </c>
      <c r="AI4187" s="10" t="s">
        <v>5608</v>
      </c>
      <c r="AJ4187" s="10">
        <v>152522</v>
      </c>
      <c r="AK4187" s="10" t="s">
        <v>708</v>
      </c>
      <c r="AL4187" s="10" t="s">
        <v>5438</v>
      </c>
      <c r="AM4187" s="10" t="s">
        <v>5546</v>
      </c>
      <c r="AN4187" s="12" t="e">
        <f>VLOOKUP(TRIM(AK4187),[1]Sheet1!$S:$T,2,FALSE)</f>
        <v>#N/A</v>
      </c>
      <c r="AO4187" s="12">
        <f t="shared" si="739"/>
        <v>0</v>
      </c>
      <c r="AP4187" s="10">
        <f t="shared" si="740"/>
        <v>0</v>
      </c>
    </row>
    <row r="4188" spans="34:42" x14ac:dyDescent="0.2">
      <c r="AH4188" s="10">
        <v>7465515</v>
      </c>
      <c r="AI4188" s="10" t="s">
        <v>5635</v>
      </c>
      <c r="AJ4188" s="10">
        <v>152523</v>
      </c>
      <c r="AK4188" s="10" t="s">
        <v>202</v>
      </c>
      <c r="AL4188" s="10" t="s">
        <v>5438</v>
      </c>
      <c r="AM4188" s="10" t="s">
        <v>6495</v>
      </c>
      <c r="AN4188" s="12" t="e">
        <f>VLOOKUP(TRIM(AK4188),[1]Sheet1!$S:$T,2,FALSE)</f>
        <v>#N/A</v>
      </c>
      <c r="AO4188" s="12">
        <f t="shared" si="739"/>
        <v>0</v>
      </c>
      <c r="AP4188" s="10">
        <f t="shared" si="740"/>
        <v>0</v>
      </c>
    </row>
    <row r="4189" spans="34:42" x14ac:dyDescent="0.2">
      <c r="AH4189" s="10">
        <v>7465515</v>
      </c>
      <c r="AI4189" s="10" t="s">
        <v>5635</v>
      </c>
      <c r="AJ4189" s="10">
        <v>152524</v>
      </c>
      <c r="AK4189" s="10" t="s">
        <v>3001</v>
      </c>
      <c r="AL4189" s="10" t="s">
        <v>5438</v>
      </c>
      <c r="AM4189" s="10" t="s">
        <v>6496</v>
      </c>
      <c r="AN4189" s="12" t="e">
        <f>VLOOKUP(TRIM(AK4189),[1]Sheet1!$S:$T,2,FALSE)</f>
        <v>#N/A</v>
      </c>
      <c r="AO4189" s="12">
        <f t="shared" si="739"/>
        <v>0</v>
      </c>
      <c r="AP4189" s="10">
        <f t="shared" si="740"/>
        <v>0</v>
      </c>
    </row>
    <row r="4190" spans="34:42" x14ac:dyDescent="0.2">
      <c r="AH4190" s="10">
        <v>7465515</v>
      </c>
      <c r="AI4190" s="10" t="s">
        <v>5635</v>
      </c>
      <c r="AJ4190" s="10">
        <v>152525</v>
      </c>
      <c r="AK4190" s="10" t="s">
        <v>202</v>
      </c>
      <c r="AL4190" s="10" t="s">
        <v>5438</v>
      </c>
      <c r="AM4190" s="10" t="s">
        <v>5496</v>
      </c>
      <c r="AN4190" s="12" t="e">
        <f>VLOOKUP(TRIM(AK4190),[1]Sheet1!$S:$T,2,FALSE)</f>
        <v>#N/A</v>
      </c>
      <c r="AO4190" s="12">
        <f t="shared" si="739"/>
        <v>0</v>
      </c>
      <c r="AP4190" s="10">
        <f t="shared" si="740"/>
        <v>0</v>
      </c>
    </row>
    <row r="4191" spans="34:42" x14ac:dyDescent="0.2">
      <c r="AH4191" s="10">
        <v>6790898</v>
      </c>
      <c r="AI4191" s="10" t="s">
        <v>5624</v>
      </c>
      <c r="AJ4191" s="10">
        <v>152526</v>
      </c>
      <c r="AK4191" s="10" t="s">
        <v>4639</v>
      </c>
      <c r="AL4191" s="10" t="s">
        <v>5446</v>
      </c>
      <c r="AM4191" s="10" t="s">
        <v>5474</v>
      </c>
      <c r="AN4191" s="12" t="e">
        <f>VLOOKUP(TRIM(AK4191),[1]Sheet1!$S:$T,2,FALSE)</f>
        <v>#N/A</v>
      </c>
      <c r="AO4191" s="12">
        <f t="shared" si="739"/>
        <v>0</v>
      </c>
      <c r="AP4191" s="10">
        <f t="shared" si="740"/>
        <v>0</v>
      </c>
    </row>
    <row r="4192" spans="34:42" x14ac:dyDescent="0.2">
      <c r="AH4192" s="10">
        <v>6784154</v>
      </c>
      <c r="AI4192" s="10" t="s">
        <v>6497</v>
      </c>
      <c r="AJ4192" s="10">
        <v>152527</v>
      </c>
      <c r="AK4192" s="10" t="s">
        <v>125</v>
      </c>
      <c r="AL4192" s="10" t="s">
        <v>5438</v>
      </c>
      <c r="AM4192" s="10" t="s">
        <v>5474</v>
      </c>
      <c r="AN4192" s="12" t="e">
        <f>VLOOKUP(TRIM(AK4192),[1]Sheet1!$S:$T,2,FALSE)</f>
        <v>#N/A</v>
      </c>
      <c r="AO4192" s="12">
        <f t="shared" si="739"/>
        <v>0</v>
      </c>
      <c r="AP4192" s="10">
        <f t="shared" si="740"/>
        <v>0</v>
      </c>
    </row>
    <row r="4193" spans="34:42" x14ac:dyDescent="0.2">
      <c r="AH4193" s="10">
        <v>6794775</v>
      </c>
      <c r="AI4193" s="10" t="s">
        <v>6042</v>
      </c>
      <c r="AJ4193" s="10">
        <v>152528</v>
      </c>
      <c r="AK4193" s="10" t="s">
        <v>2853</v>
      </c>
      <c r="AL4193" s="10" t="s">
        <v>5438</v>
      </c>
      <c r="AM4193" s="10" t="s">
        <v>5518</v>
      </c>
      <c r="AN4193" s="12" t="e">
        <f>VLOOKUP(TRIM(AK4193),[1]Sheet1!$S:$T,2,FALSE)</f>
        <v>#N/A</v>
      </c>
      <c r="AO4193" s="12">
        <f t="shared" si="739"/>
        <v>0</v>
      </c>
      <c r="AP4193" s="10">
        <f t="shared" si="740"/>
        <v>0</v>
      </c>
    </row>
    <row r="4194" spans="34:42" x14ac:dyDescent="0.2">
      <c r="AH4194" s="10">
        <v>6788476</v>
      </c>
      <c r="AI4194" s="10" t="s">
        <v>6498</v>
      </c>
      <c r="AJ4194" s="10">
        <v>152529</v>
      </c>
      <c r="AK4194" s="10" t="s">
        <v>712</v>
      </c>
      <c r="AL4194" s="10" t="s">
        <v>5583</v>
      </c>
      <c r="AM4194" s="10" t="s">
        <v>5514</v>
      </c>
      <c r="AN4194" s="12" t="e">
        <f>VLOOKUP(TRIM(AK4194),[1]Sheet1!$S:$T,2,FALSE)</f>
        <v>#N/A</v>
      </c>
      <c r="AO4194" s="12">
        <f t="shared" si="739"/>
        <v>0</v>
      </c>
      <c r="AP4194" s="10">
        <f t="shared" si="740"/>
        <v>0</v>
      </c>
    </row>
    <row r="4195" spans="34:42" x14ac:dyDescent="0.2">
      <c r="AH4195" s="10">
        <v>7465515</v>
      </c>
      <c r="AI4195" s="10" t="s">
        <v>5635</v>
      </c>
      <c r="AJ4195" s="10">
        <v>152530</v>
      </c>
      <c r="AK4195" s="10" t="s">
        <v>714</v>
      </c>
      <c r="AL4195" s="10" t="s">
        <v>5575</v>
      </c>
      <c r="AM4195" s="10" t="s">
        <v>5476</v>
      </c>
      <c r="AN4195" s="12" t="e">
        <f>VLOOKUP(TRIM(AK4195),[1]Sheet1!$S:$T,2,FALSE)</f>
        <v>#N/A</v>
      </c>
      <c r="AO4195" s="12">
        <f t="shared" si="739"/>
        <v>0</v>
      </c>
      <c r="AP4195" s="10">
        <f t="shared" si="740"/>
        <v>0</v>
      </c>
    </row>
    <row r="4196" spans="34:42" x14ac:dyDescent="0.2">
      <c r="AH4196" s="10">
        <v>7465515</v>
      </c>
      <c r="AI4196" s="10" t="s">
        <v>5635</v>
      </c>
      <c r="AJ4196" s="10">
        <v>152531</v>
      </c>
      <c r="AK4196" s="10" t="s">
        <v>716</v>
      </c>
      <c r="AL4196" s="10" t="s">
        <v>5438</v>
      </c>
      <c r="AM4196" s="10" t="s">
        <v>5448</v>
      </c>
      <c r="AN4196" s="12" t="e">
        <f>VLOOKUP(TRIM(AK4196),[1]Sheet1!$S:$T,2,FALSE)</f>
        <v>#N/A</v>
      </c>
      <c r="AO4196" s="12">
        <f t="shared" si="739"/>
        <v>0</v>
      </c>
      <c r="AP4196" s="10">
        <f t="shared" si="740"/>
        <v>0</v>
      </c>
    </row>
    <row r="4197" spans="34:42" x14ac:dyDescent="0.2">
      <c r="AH4197" s="10">
        <v>7465515</v>
      </c>
      <c r="AI4197" s="10" t="s">
        <v>5635</v>
      </c>
      <c r="AJ4197" s="10">
        <v>152532</v>
      </c>
      <c r="AK4197" s="10" t="s">
        <v>718</v>
      </c>
      <c r="AL4197" s="10" t="s">
        <v>5583</v>
      </c>
      <c r="AM4197" s="10" t="s">
        <v>5442</v>
      </c>
      <c r="AN4197" s="12" t="e">
        <f>VLOOKUP(TRIM(AK4197),[1]Sheet1!$S:$T,2,FALSE)</f>
        <v>#N/A</v>
      </c>
      <c r="AO4197" s="12">
        <f t="shared" si="739"/>
        <v>0</v>
      </c>
      <c r="AP4197" s="10">
        <f t="shared" si="740"/>
        <v>0</v>
      </c>
    </row>
    <row r="4198" spans="34:42" x14ac:dyDescent="0.2">
      <c r="AH4198" s="10">
        <v>7465515</v>
      </c>
      <c r="AI4198" s="10" t="s">
        <v>5635</v>
      </c>
      <c r="AJ4198" s="10">
        <v>152533</v>
      </c>
      <c r="AK4198" s="10" t="s">
        <v>1032</v>
      </c>
      <c r="AL4198" s="10" t="s">
        <v>5438</v>
      </c>
      <c r="AM4198" s="10" t="s">
        <v>6221</v>
      </c>
      <c r="AN4198" s="12" t="e">
        <f>VLOOKUP(TRIM(AK4198),[1]Sheet1!$S:$T,2,FALSE)</f>
        <v>#N/A</v>
      </c>
      <c r="AO4198" s="12">
        <f t="shared" si="739"/>
        <v>0</v>
      </c>
      <c r="AP4198" s="10">
        <f t="shared" si="740"/>
        <v>0</v>
      </c>
    </row>
    <row r="4199" spans="34:42" x14ac:dyDescent="0.2">
      <c r="AH4199" s="10">
        <v>7465515</v>
      </c>
      <c r="AI4199" s="10" t="s">
        <v>5635</v>
      </c>
      <c r="AJ4199" s="10">
        <v>152533</v>
      </c>
      <c r="AK4199" s="10" t="s">
        <v>2114</v>
      </c>
      <c r="AL4199" s="10" t="s">
        <v>5438</v>
      </c>
      <c r="AM4199" s="10" t="s">
        <v>5880</v>
      </c>
      <c r="AN4199" s="12" t="e">
        <f>VLOOKUP(TRIM(AK4199),[1]Sheet1!$S:$T,2,FALSE)</f>
        <v>#N/A</v>
      </c>
      <c r="AO4199" s="12">
        <f t="shared" si="739"/>
        <v>0</v>
      </c>
      <c r="AP4199" s="10">
        <f t="shared" si="740"/>
        <v>0</v>
      </c>
    </row>
    <row r="4200" spans="34:42" x14ac:dyDescent="0.2">
      <c r="AH4200" s="10">
        <v>7465515</v>
      </c>
      <c r="AI4200" s="10" t="s">
        <v>5635</v>
      </c>
      <c r="AJ4200" s="10">
        <v>152534</v>
      </c>
      <c r="AK4200" s="10" t="s">
        <v>720</v>
      </c>
      <c r="AL4200" s="10" t="s">
        <v>5438</v>
      </c>
      <c r="AM4200" s="10" t="s">
        <v>6479</v>
      </c>
      <c r="AN4200" s="12" t="e">
        <f>VLOOKUP(TRIM(AK4200),[1]Sheet1!$S:$T,2,FALSE)</f>
        <v>#N/A</v>
      </c>
      <c r="AO4200" s="12">
        <f t="shared" si="739"/>
        <v>0</v>
      </c>
      <c r="AP4200" s="10">
        <f t="shared" si="740"/>
        <v>0</v>
      </c>
    </row>
    <row r="4201" spans="34:42" x14ac:dyDescent="0.2">
      <c r="AH4201" s="10">
        <v>7465515</v>
      </c>
      <c r="AI4201" s="10" t="s">
        <v>5635</v>
      </c>
      <c r="AJ4201" s="10">
        <v>152535</v>
      </c>
      <c r="AK4201" s="10" t="s">
        <v>1466</v>
      </c>
      <c r="AL4201" s="10" t="s">
        <v>5572</v>
      </c>
      <c r="AM4201" s="10" t="s">
        <v>5439</v>
      </c>
      <c r="AN4201" s="12" t="e">
        <f>VLOOKUP(TRIM(AK4201),[1]Sheet1!$S:$T,2,FALSE)</f>
        <v>#N/A</v>
      </c>
      <c r="AO4201" s="12">
        <f t="shared" si="739"/>
        <v>0</v>
      </c>
      <c r="AP4201" s="10">
        <f t="shared" si="740"/>
        <v>0</v>
      </c>
    </row>
    <row r="4202" spans="34:42" x14ac:dyDescent="0.2">
      <c r="AH4202" s="10">
        <v>7465515</v>
      </c>
      <c r="AI4202" s="10" t="s">
        <v>5635</v>
      </c>
      <c r="AJ4202" s="10">
        <v>152536</v>
      </c>
      <c r="AK4202" s="10" t="s">
        <v>721</v>
      </c>
      <c r="AL4202" s="10" t="s">
        <v>5438</v>
      </c>
      <c r="AM4202" s="10" t="s">
        <v>6499</v>
      </c>
      <c r="AN4202" s="12" t="e">
        <f>VLOOKUP(TRIM(AK4202),[1]Sheet1!$S:$T,2,FALSE)</f>
        <v>#N/A</v>
      </c>
      <c r="AO4202" s="12">
        <f t="shared" si="739"/>
        <v>0</v>
      </c>
      <c r="AP4202" s="10">
        <f t="shared" si="740"/>
        <v>0</v>
      </c>
    </row>
    <row r="4203" spans="34:42" x14ac:dyDescent="0.2">
      <c r="AH4203" s="10">
        <v>7465515</v>
      </c>
      <c r="AI4203" s="10" t="s">
        <v>5635</v>
      </c>
      <c r="AJ4203" s="10">
        <v>152537</v>
      </c>
      <c r="AK4203" s="10" t="s">
        <v>116</v>
      </c>
      <c r="AL4203" s="10" t="s">
        <v>5438</v>
      </c>
      <c r="AM4203" s="10" t="s">
        <v>5725</v>
      </c>
      <c r="AN4203" s="12" t="e">
        <f>VLOOKUP(TRIM(AK4203),[1]Sheet1!$S:$T,2,FALSE)</f>
        <v>#N/A</v>
      </c>
      <c r="AO4203" s="12">
        <f t="shared" si="739"/>
        <v>0</v>
      </c>
      <c r="AP4203" s="10">
        <f t="shared" si="740"/>
        <v>0</v>
      </c>
    </row>
    <row r="4204" spans="34:42" x14ac:dyDescent="0.2">
      <c r="AH4204" s="10">
        <v>7465515</v>
      </c>
      <c r="AI4204" s="10" t="s">
        <v>5635</v>
      </c>
      <c r="AJ4204" s="10">
        <v>152537</v>
      </c>
      <c r="AK4204" s="10" t="s">
        <v>2116</v>
      </c>
      <c r="AL4204" s="10" t="s">
        <v>5438</v>
      </c>
      <c r="AM4204" s="10" t="s">
        <v>6100</v>
      </c>
      <c r="AN4204" s="12" t="e">
        <f>VLOOKUP(TRIM(AK4204),[1]Sheet1!$S:$T,2,FALSE)</f>
        <v>#N/A</v>
      </c>
      <c r="AO4204" s="12">
        <f t="shared" si="739"/>
        <v>0</v>
      </c>
      <c r="AP4204" s="10">
        <f t="shared" si="740"/>
        <v>0</v>
      </c>
    </row>
    <row r="4205" spans="34:42" x14ac:dyDescent="0.2">
      <c r="AH4205" s="10">
        <v>7465515</v>
      </c>
      <c r="AI4205" s="10" t="s">
        <v>5635</v>
      </c>
      <c r="AJ4205" s="10">
        <v>152537</v>
      </c>
      <c r="AK4205" s="10" t="s">
        <v>2748</v>
      </c>
      <c r="AL4205" s="10" t="s">
        <v>5438</v>
      </c>
      <c r="AM4205" s="10" t="s">
        <v>6500</v>
      </c>
      <c r="AN4205" s="12" t="e">
        <f>VLOOKUP(TRIM(AK4205),[1]Sheet1!$S:$T,2,FALSE)</f>
        <v>#N/A</v>
      </c>
      <c r="AO4205" s="12">
        <f t="shared" si="739"/>
        <v>0</v>
      </c>
      <c r="AP4205" s="10">
        <f t="shared" si="740"/>
        <v>0</v>
      </c>
    </row>
    <row r="4206" spans="34:42" x14ac:dyDescent="0.2">
      <c r="AH4206" s="10">
        <v>7465515</v>
      </c>
      <c r="AI4206" s="10" t="s">
        <v>5635</v>
      </c>
      <c r="AJ4206" s="10">
        <v>152538</v>
      </c>
      <c r="AK4206" s="10" t="s">
        <v>2746</v>
      </c>
      <c r="AL4206" s="10" t="s">
        <v>5438</v>
      </c>
      <c r="AM4206" s="10" t="s">
        <v>6501</v>
      </c>
      <c r="AN4206" s="12" t="e">
        <f>VLOOKUP(TRIM(AK4206),[1]Sheet1!$S:$T,2,FALSE)</f>
        <v>#N/A</v>
      </c>
      <c r="AO4206" s="12">
        <f t="shared" si="739"/>
        <v>0</v>
      </c>
      <c r="AP4206" s="10">
        <f t="shared" si="740"/>
        <v>0</v>
      </c>
    </row>
    <row r="4207" spans="34:42" x14ac:dyDescent="0.2">
      <c r="AH4207" s="10">
        <v>6784055</v>
      </c>
      <c r="AI4207" s="10" t="s">
        <v>5616</v>
      </c>
      <c r="AJ4207" s="10">
        <v>152539</v>
      </c>
      <c r="AK4207" s="10" t="s">
        <v>722</v>
      </c>
      <c r="AL4207" s="10" t="s">
        <v>5583</v>
      </c>
      <c r="AM4207" s="10" t="s">
        <v>5448</v>
      </c>
      <c r="AN4207" s="12" t="e">
        <f>VLOOKUP(TRIM(AK4207),[1]Sheet1!$S:$T,2,FALSE)</f>
        <v>#N/A</v>
      </c>
      <c r="AO4207" s="12">
        <f t="shared" si="739"/>
        <v>0</v>
      </c>
      <c r="AP4207" s="10">
        <f t="shared" si="740"/>
        <v>0</v>
      </c>
    </row>
    <row r="4208" spans="34:42" x14ac:dyDescent="0.2">
      <c r="AH4208" s="10">
        <v>7607987</v>
      </c>
      <c r="AI4208" s="10" t="s">
        <v>6502</v>
      </c>
      <c r="AJ4208" s="10">
        <v>152540</v>
      </c>
      <c r="AK4208" s="10" t="s">
        <v>727</v>
      </c>
      <c r="AL4208" s="10" t="s">
        <v>5583</v>
      </c>
      <c r="AM4208" s="10" t="s">
        <v>5515</v>
      </c>
      <c r="AN4208" s="12" t="e">
        <f>VLOOKUP(TRIM(AK4208),[1]Sheet1!$S:$T,2,FALSE)</f>
        <v>#N/A</v>
      </c>
      <c r="AO4208" s="12">
        <f t="shared" si="739"/>
        <v>0</v>
      </c>
      <c r="AP4208" s="10">
        <f t="shared" si="740"/>
        <v>0</v>
      </c>
    </row>
    <row r="4209" spans="34:42" x14ac:dyDescent="0.2">
      <c r="AH4209" s="10">
        <v>7607987</v>
      </c>
      <c r="AI4209" s="10" t="s">
        <v>6502</v>
      </c>
      <c r="AJ4209" s="10">
        <v>152540</v>
      </c>
      <c r="AK4209" s="10" t="s">
        <v>725</v>
      </c>
      <c r="AL4209" s="10" t="s">
        <v>5583</v>
      </c>
      <c r="AM4209" s="10" t="s">
        <v>5507</v>
      </c>
      <c r="AN4209" s="12" t="e">
        <f>VLOOKUP(TRIM(AK4209),[1]Sheet1!$S:$T,2,FALSE)</f>
        <v>#N/A</v>
      </c>
      <c r="AO4209" s="12">
        <f t="shared" si="739"/>
        <v>0</v>
      </c>
      <c r="AP4209" s="10">
        <f t="shared" si="740"/>
        <v>0</v>
      </c>
    </row>
    <row r="4210" spans="34:42" x14ac:dyDescent="0.2">
      <c r="AH4210" s="10">
        <v>6783935</v>
      </c>
      <c r="AI4210" s="10" t="s">
        <v>5787</v>
      </c>
      <c r="AJ4210" s="10">
        <v>152541</v>
      </c>
      <c r="AK4210" s="10" t="s">
        <v>2006</v>
      </c>
      <c r="AL4210" s="10" t="s">
        <v>5583</v>
      </c>
      <c r="AM4210" s="10" t="s">
        <v>5477</v>
      </c>
      <c r="AN4210" s="12" t="e">
        <f>VLOOKUP(TRIM(AK4210),[1]Sheet1!$S:$T,2,FALSE)</f>
        <v>#N/A</v>
      </c>
      <c r="AO4210" s="12">
        <f t="shared" si="739"/>
        <v>0</v>
      </c>
      <c r="AP4210" s="10">
        <f t="shared" si="740"/>
        <v>0</v>
      </c>
    </row>
    <row r="4211" spans="34:42" x14ac:dyDescent="0.2">
      <c r="AH4211" s="10">
        <v>6783935</v>
      </c>
      <c r="AI4211" s="10" t="s">
        <v>5787</v>
      </c>
      <c r="AJ4211" s="10">
        <v>152541</v>
      </c>
      <c r="AK4211" s="10" t="s">
        <v>2528</v>
      </c>
      <c r="AL4211" s="10" t="s">
        <v>5438</v>
      </c>
      <c r="AM4211" s="10" t="s">
        <v>5706</v>
      </c>
      <c r="AN4211" s="12" t="e">
        <f>VLOOKUP(TRIM(AK4211),[1]Sheet1!$S:$T,2,FALSE)</f>
        <v>#N/A</v>
      </c>
      <c r="AO4211" s="12">
        <f t="shared" si="739"/>
        <v>0</v>
      </c>
      <c r="AP4211" s="10">
        <f t="shared" si="740"/>
        <v>0</v>
      </c>
    </row>
    <row r="4212" spans="34:42" x14ac:dyDescent="0.2">
      <c r="AH4212" s="10">
        <v>6783935</v>
      </c>
      <c r="AI4212" s="10" t="s">
        <v>5787</v>
      </c>
      <c r="AJ4212" s="10">
        <v>152541</v>
      </c>
      <c r="AK4212" s="10" t="s">
        <v>3776</v>
      </c>
      <c r="AL4212" s="10" t="s">
        <v>5446</v>
      </c>
      <c r="AM4212" s="10" t="s">
        <v>5452</v>
      </c>
      <c r="AN4212" s="12" t="e">
        <f>VLOOKUP(TRIM(AK4212),[1]Sheet1!$S:$T,2,FALSE)</f>
        <v>#N/A</v>
      </c>
      <c r="AO4212" s="12">
        <f t="shared" si="739"/>
        <v>0</v>
      </c>
      <c r="AP4212" s="10">
        <f t="shared" si="740"/>
        <v>0</v>
      </c>
    </row>
    <row r="4213" spans="34:42" x14ac:dyDescent="0.2">
      <c r="AH4213" s="10">
        <v>6783935</v>
      </c>
      <c r="AI4213" s="10" t="s">
        <v>5787</v>
      </c>
      <c r="AJ4213" s="10">
        <v>152541</v>
      </c>
      <c r="AK4213" s="10" t="s">
        <v>5015</v>
      </c>
      <c r="AL4213" s="10" t="s">
        <v>5446</v>
      </c>
      <c r="AM4213" s="10" t="s">
        <v>5731</v>
      </c>
      <c r="AN4213" s="12" t="e">
        <f>VLOOKUP(TRIM(AK4213),[1]Sheet1!$S:$T,2,FALSE)</f>
        <v>#N/A</v>
      </c>
      <c r="AO4213" s="12">
        <f t="shared" si="739"/>
        <v>0</v>
      </c>
      <c r="AP4213" s="10">
        <f t="shared" si="740"/>
        <v>0</v>
      </c>
    </row>
    <row r="4214" spans="34:42" x14ac:dyDescent="0.2">
      <c r="AH4214" s="10">
        <v>6783935</v>
      </c>
      <c r="AI4214" s="10" t="s">
        <v>5787</v>
      </c>
      <c r="AJ4214" s="10">
        <v>152541</v>
      </c>
      <c r="AK4214" s="10" t="s">
        <v>2469</v>
      </c>
      <c r="AL4214" s="10" t="s">
        <v>5446</v>
      </c>
      <c r="AM4214" s="10" t="s">
        <v>5513</v>
      </c>
      <c r="AN4214" s="12" t="e">
        <f>VLOOKUP(TRIM(AK4214),[1]Sheet1!$S:$T,2,FALSE)</f>
        <v>#N/A</v>
      </c>
      <c r="AO4214" s="12">
        <f t="shared" si="739"/>
        <v>0</v>
      </c>
      <c r="AP4214" s="10">
        <f t="shared" si="740"/>
        <v>0</v>
      </c>
    </row>
    <row r="4215" spans="34:42" x14ac:dyDescent="0.2">
      <c r="AH4215" s="10">
        <v>6783935</v>
      </c>
      <c r="AI4215" s="10" t="s">
        <v>5787</v>
      </c>
      <c r="AJ4215" s="10">
        <v>152541</v>
      </c>
      <c r="AK4215" s="10" t="s">
        <v>5100</v>
      </c>
      <c r="AL4215" s="10" t="s">
        <v>5446</v>
      </c>
      <c r="AM4215" s="10" t="s">
        <v>5522</v>
      </c>
      <c r="AN4215" s="12" t="e">
        <f>VLOOKUP(TRIM(AK4215),[1]Sheet1!$S:$T,2,FALSE)</f>
        <v>#N/A</v>
      </c>
      <c r="AO4215" s="12">
        <f t="shared" si="739"/>
        <v>0</v>
      </c>
      <c r="AP4215" s="10">
        <f t="shared" si="740"/>
        <v>0</v>
      </c>
    </row>
    <row r="4216" spans="34:42" x14ac:dyDescent="0.2">
      <c r="AH4216" s="10">
        <v>6783935</v>
      </c>
      <c r="AI4216" s="10" t="s">
        <v>5787</v>
      </c>
      <c r="AJ4216" s="10">
        <v>152541</v>
      </c>
      <c r="AK4216" s="10" t="s">
        <v>2002</v>
      </c>
      <c r="AL4216" s="10" t="s">
        <v>5583</v>
      </c>
      <c r="AM4216" s="10" t="s">
        <v>5515</v>
      </c>
      <c r="AN4216" s="12" t="e">
        <f>VLOOKUP(TRIM(AK4216),[1]Sheet1!$S:$T,2,FALSE)</f>
        <v>#N/A</v>
      </c>
      <c r="AO4216" s="12">
        <f t="shared" si="739"/>
        <v>0</v>
      </c>
      <c r="AP4216" s="10">
        <f t="shared" si="740"/>
        <v>0</v>
      </c>
    </row>
    <row r="4217" spans="34:42" x14ac:dyDescent="0.2">
      <c r="AH4217" s="10">
        <v>6783935</v>
      </c>
      <c r="AI4217" s="10" t="s">
        <v>5787</v>
      </c>
      <c r="AJ4217" s="10">
        <v>152541</v>
      </c>
      <c r="AK4217" s="10" t="s">
        <v>1036</v>
      </c>
      <c r="AL4217" s="10" t="s">
        <v>5446</v>
      </c>
      <c r="AM4217" s="10" t="s">
        <v>5474</v>
      </c>
      <c r="AN4217" s="12" t="e">
        <f>VLOOKUP(TRIM(AK4217),[1]Sheet1!$S:$T,2,FALSE)</f>
        <v>#N/A</v>
      </c>
      <c r="AO4217" s="12">
        <f t="shared" si="739"/>
        <v>0</v>
      </c>
      <c r="AP4217" s="10">
        <f t="shared" si="740"/>
        <v>0</v>
      </c>
    </row>
    <row r="4218" spans="34:42" x14ac:dyDescent="0.2">
      <c r="AH4218" s="10">
        <v>7465515</v>
      </c>
      <c r="AI4218" s="10" t="s">
        <v>5635</v>
      </c>
      <c r="AJ4218" s="10">
        <v>152542</v>
      </c>
      <c r="AK4218" s="10" t="s">
        <v>730</v>
      </c>
      <c r="AL4218" s="10" t="s">
        <v>5438</v>
      </c>
      <c r="AM4218" s="10" t="s">
        <v>6479</v>
      </c>
      <c r="AN4218" s="12" t="e">
        <f>VLOOKUP(TRIM(AK4218),[1]Sheet1!$S:$T,2,FALSE)</f>
        <v>#N/A</v>
      </c>
      <c r="AO4218" s="12">
        <f t="shared" si="739"/>
        <v>0</v>
      </c>
      <c r="AP4218" s="10">
        <f t="shared" si="740"/>
        <v>0</v>
      </c>
    </row>
    <row r="4219" spans="34:42" x14ac:dyDescent="0.2">
      <c r="AH4219" s="10">
        <v>7599465</v>
      </c>
      <c r="AI4219" s="10" t="s">
        <v>6503</v>
      </c>
      <c r="AJ4219" s="10">
        <v>152543</v>
      </c>
      <c r="AK4219" s="10" t="s">
        <v>734</v>
      </c>
      <c r="AL4219" s="10" t="s">
        <v>5583</v>
      </c>
      <c r="AM4219" s="10" t="s">
        <v>5522</v>
      </c>
      <c r="AN4219" s="12" t="e">
        <f>VLOOKUP(TRIM(AK4219),[1]Sheet1!$S:$T,2,FALSE)</f>
        <v>#N/A</v>
      </c>
      <c r="AO4219" s="12">
        <f t="shared" si="739"/>
        <v>0</v>
      </c>
      <c r="AP4219" s="10">
        <f t="shared" si="740"/>
        <v>0</v>
      </c>
    </row>
    <row r="4220" spans="34:42" x14ac:dyDescent="0.2">
      <c r="AH4220" s="10">
        <v>7599465</v>
      </c>
      <c r="AI4220" s="10" t="s">
        <v>6503</v>
      </c>
      <c r="AJ4220" s="10">
        <v>152543</v>
      </c>
      <c r="AK4220" s="10" t="s">
        <v>732</v>
      </c>
      <c r="AL4220" s="10" t="s">
        <v>5583</v>
      </c>
      <c r="AM4220" s="10" t="s">
        <v>5477</v>
      </c>
      <c r="AN4220" s="12" t="e">
        <f>VLOOKUP(TRIM(AK4220),[1]Sheet1!$S:$T,2,FALSE)</f>
        <v>#N/A</v>
      </c>
      <c r="AO4220" s="12">
        <f t="shared" si="739"/>
        <v>0</v>
      </c>
      <c r="AP4220" s="10">
        <f t="shared" si="740"/>
        <v>0</v>
      </c>
    </row>
    <row r="4221" spans="34:42" x14ac:dyDescent="0.2">
      <c r="AH4221" s="10">
        <v>7599465</v>
      </c>
      <c r="AI4221" s="10" t="s">
        <v>6503</v>
      </c>
      <c r="AJ4221" s="10">
        <v>152543</v>
      </c>
      <c r="AK4221" s="10" t="s">
        <v>738</v>
      </c>
      <c r="AL4221" s="10" t="s">
        <v>5583</v>
      </c>
      <c r="AM4221" s="10" t="s">
        <v>5522</v>
      </c>
      <c r="AN4221" s="12" t="e">
        <f>VLOOKUP(TRIM(AK4221),[1]Sheet1!$S:$T,2,FALSE)</f>
        <v>#N/A</v>
      </c>
      <c r="AO4221" s="12">
        <f t="shared" si="739"/>
        <v>0</v>
      </c>
      <c r="AP4221" s="10">
        <f t="shared" si="740"/>
        <v>0</v>
      </c>
    </row>
    <row r="4222" spans="34:42" x14ac:dyDescent="0.2">
      <c r="AH4222" s="10">
        <v>7599465</v>
      </c>
      <c r="AI4222" s="10" t="s">
        <v>6503</v>
      </c>
      <c r="AJ4222" s="10">
        <v>152543</v>
      </c>
      <c r="AK4222" s="10" t="s">
        <v>736</v>
      </c>
      <c r="AL4222" s="10" t="s">
        <v>5583</v>
      </c>
      <c r="AM4222" s="10" t="s">
        <v>5477</v>
      </c>
      <c r="AN4222" s="12" t="e">
        <f>VLOOKUP(TRIM(AK4222),[1]Sheet1!$S:$T,2,FALSE)</f>
        <v>#N/A</v>
      </c>
      <c r="AO4222" s="12">
        <f t="shared" si="739"/>
        <v>0</v>
      </c>
      <c r="AP4222" s="10">
        <f t="shared" si="740"/>
        <v>0</v>
      </c>
    </row>
    <row r="4223" spans="34:42" x14ac:dyDescent="0.2">
      <c r="AH4223" s="10">
        <v>7159337</v>
      </c>
      <c r="AI4223" s="10" t="s">
        <v>5579</v>
      </c>
      <c r="AJ4223" s="10">
        <v>152544</v>
      </c>
      <c r="AK4223" s="10" t="s">
        <v>1947</v>
      </c>
      <c r="AL4223" s="10" t="s">
        <v>5438</v>
      </c>
      <c r="AM4223" s="10" t="s">
        <v>5477</v>
      </c>
      <c r="AN4223" s="12" t="e">
        <f>VLOOKUP(TRIM(AK4223),[1]Sheet1!$S:$T,2,FALSE)</f>
        <v>#N/A</v>
      </c>
      <c r="AO4223" s="12">
        <f t="shared" si="739"/>
        <v>0</v>
      </c>
      <c r="AP4223" s="10">
        <f t="shared" si="740"/>
        <v>0</v>
      </c>
    </row>
    <row r="4224" spans="34:42" x14ac:dyDescent="0.2">
      <c r="AH4224" s="10">
        <v>6783935</v>
      </c>
      <c r="AI4224" s="10" t="s">
        <v>5787</v>
      </c>
      <c r="AJ4224" s="10">
        <v>152545</v>
      </c>
      <c r="AK4224" s="10" t="s">
        <v>4647</v>
      </c>
      <c r="AL4224" s="10" t="s">
        <v>5438</v>
      </c>
      <c r="AM4224" s="10" t="s">
        <v>5422</v>
      </c>
      <c r="AN4224" s="12" t="e">
        <f>VLOOKUP(TRIM(AK4224),[1]Sheet1!$S:$T,2,FALSE)</f>
        <v>#N/A</v>
      </c>
      <c r="AO4224" s="12">
        <f t="shared" si="739"/>
        <v>0</v>
      </c>
      <c r="AP4224" s="10">
        <f t="shared" si="740"/>
        <v>0</v>
      </c>
    </row>
    <row r="4225" spans="34:42" x14ac:dyDescent="0.2">
      <c r="AH4225" s="10">
        <v>7620735</v>
      </c>
      <c r="AI4225" s="10" t="s">
        <v>6429</v>
      </c>
      <c r="AJ4225" s="10">
        <v>152546</v>
      </c>
      <c r="AK4225" s="10" t="s">
        <v>4647</v>
      </c>
      <c r="AL4225" s="10" t="s">
        <v>5438</v>
      </c>
      <c r="AM4225" s="10" t="s">
        <v>5513</v>
      </c>
      <c r="AN4225" s="12" t="e">
        <f>VLOOKUP(TRIM(AK4225),[1]Sheet1!$S:$T,2,FALSE)</f>
        <v>#N/A</v>
      </c>
      <c r="AO4225" s="12">
        <f t="shared" si="739"/>
        <v>0</v>
      </c>
      <c r="AP4225" s="10">
        <f t="shared" si="740"/>
        <v>0</v>
      </c>
    </row>
    <row r="4226" spans="34:42" x14ac:dyDescent="0.2">
      <c r="AH4226" s="10">
        <v>6783620</v>
      </c>
      <c r="AI4226" s="10" t="s">
        <v>5724</v>
      </c>
      <c r="AJ4226" s="10">
        <v>152547</v>
      </c>
      <c r="AK4226" s="10" t="s">
        <v>4412</v>
      </c>
      <c r="AL4226" s="10" t="s">
        <v>5446</v>
      </c>
      <c r="AM4226" s="10" t="s">
        <v>5477</v>
      </c>
      <c r="AN4226" s="12" t="e">
        <f>VLOOKUP(TRIM(AK4226),[1]Sheet1!$S:$T,2,FALSE)</f>
        <v>#N/A</v>
      </c>
      <c r="AO4226" s="12">
        <f t="shared" si="739"/>
        <v>0</v>
      </c>
      <c r="AP4226" s="10">
        <f t="shared" si="740"/>
        <v>0</v>
      </c>
    </row>
    <row r="4227" spans="34:42" x14ac:dyDescent="0.2">
      <c r="AH4227" s="10">
        <v>243981</v>
      </c>
      <c r="AI4227" s="10" t="s">
        <v>5445</v>
      </c>
      <c r="AJ4227" s="10">
        <v>3335</v>
      </c>
      <c r="AK4227" s="10" t="s">
        <v>3211</v>
      </c>
      <c r="AL4227" s="10" t="s">
        <v>5446</v>
      </c>
      <c r="AM4227" s="10" t="s">
        <v>5477</v>
      </c>
      <c r="AN4227" s="12" t="e">
        <f>VLOOKUP(TRIM(AK4227),[1]Sheet1!$S:$T,2,FALSE)</f>
        <v>#N/A</v>
      </c>
      <c r="AO4227" s="12">
        <f t="shared" ref="AO4227:AO4290" si="741">IF(ISNA(AN4227),0,AN4227)</f>
        <v>0</v>
      </c>
      <c r="AP4227" s="10">
        <f t="shared" ref="AP4227:AP4290" si="742">AO4227*AM4227</f>
        <v>0</v>
      </c>
    </row>
    <row r="4228" spans="34:42" x14ac:dyDescent="0.2">
      <c r="AH4228" s="10">
        <v>6794235</v>
      </c>
      <c r="AI4228" s="10" t="s">
        <v>5589</v>
      </c>
      <c r="AJ4228" s="10">
        <v>152548</v>
      </c>
      <c r="AK4228" s="10" t="s">
        <v>740</v>
      </c>
      <c r="AL4228" s="10" t="s">
        <v>5438</v>
      </c>
      <c r="AM4228" s="10" t="s">
        <v>5448</v>
      </c>
      <c r="AN4228" s="12" t="e">
        <f>VLOOKUP(TRIM(AK4228),[1]Sheet1!$S:$T,2,FALSE)</f>
        <v>#N/A</v>
      </c>
      <c r="AO4228" s="12">
        <f t="shared" si="741"/>
        <v>0</v>
      </c>
      <c r="AP4228" s="10">
        <f t="shared" si="742"/>
        <v>0</v>
      </c>
    </row>
    <row r="4229" spans="34:42" x14ac:dyDescent="0.2">
      <c r="AH4229" s="10">
        <v>6794235</v>
      </c>
      <c r="AI4229" s="10" t="s">
        <v>5589</v>
      </c>
      <c r="AJ4229" s="10">
        <v>152549</v>
      </c>
      <c r="AK4229" s="10" t="s">
        <v>740</v>
      </c>
      <c r="AL4229" s="10" t="s">
        <v>5438</v>
      </c>
      <c r="AM4229" s="10" t="s">
        <v>5448</v>
      </c>
      <c r="AN4229" s="12" t="e">
        <f>VLOOKUP(TRIM(AK4229),[1]Sheet1!$S:$T,2,FALSE)</f>
        <v>#N/A</v>
      </c>
      <c r="AO4229" s="12">
        <f t="shared" si="741"/>
        <v>0</v>
      </c>
      <c r="AP4229" s="10">
        <f t="shared" si="742"/>
        <v>0</v>
      </c>
    </row>
    <row r="4230" spans="34:42" x14ac:dyDescent="0.2">
      <c r="AH4230" s="10">
        <v>6782918</v>
      </c>
      <c r="AI4230" s="10" t="s">
        <v>5619</v>
      </c>
      <c r="AJ4230" s="10">
        <v>152550</v>
      </c>
      <c r="AK4230" s="10" t="s">
        <v>742</v>
      </c>
      <c r="AL4230" s="10" t="s">
        <v>5575</v>
      </c>
      <c r="AM4230" s="10" t="s">
        <v>5499</v>
      </c>
      <c r="AN4230" s="12" t="e">
        <f>VLOOKUP(TRIM(AK4230),[1]Sheet1!$S:$T,2,FALSE)</f>
        <v>#N/A</v>
      </c>
      <c r="AO4230" s="12">
        <f t="shared" si="741"/>
        <v>0</v>
      </c>
      <c r="AP4230" s="10">
        <f t="shared" si="742"/>
        <v>0</v>
      </c>
    </row>
    <row r="4231" spans="34:42" x14ac:dyDescent="0.2">
      <c r="AH4231" s="10">
        <v>6783616</v>
      </c>
      <c r="AI4231" s="10" t="s">
        <v>5875</v>
      </c>
      <c r="AJ4231" s="10">
        <v>152551</v>
      </c>
      <c r="AK4231" s="10" t="s">
        <v>5007</v>
      </c>
      <c r="AL4231" s="10" t="s">
        <v>5446</v>
      </c>
      <c r="AM4231" s="10" t="s">
        <v>5520</v>
      </c>
      <c r="AN4231" s="12" t="e">
        <f>VLOOKUP(TRIM(AK4231),[1]Sheet1!$S:$T,2,FALSE)</f>
        <v>#N/A</v>
      </c>
      <c r="AO4231" s="12">
        <f t="shared" si="741"/>
        <v>0</v>
      </c>
      <c r="AP4231" s="10">
        <f t="shared" si="742"/>
        <v>0</v>
      </c>
    </row>
    <row r="4232" spans="34:42" x14ac:dyDescent="0.2">
      <c r="AH4232" s="10">
        <v>6819039</v>
      </c>
      <c r="AI4232" s="10" t="s">
        <v>5615</v>
      </c>
      <c r="AJ4232" s="10">
        <v>152552</v>
      </c>
      <c r="AK4232" s="10" t="s">
        <v>4647</v>
      </c>
      <c r="AL4232" s="10" t="s">
        <v>5438</v>
      </c>
      <c r="AM4232" s="10" t="s">
        <v>5452</v>
      </c>
      <c r="AN4232" s="12" t="e">
        <f>VLOOKUP(TRIM(AK4232),[1]Sheet1!$S:$T,2,FALSE)</f>
        <v>#N/A</v>
      </c>
      <c r="AO4232" s="12">
        <f t="shared" si="741"/>
        <v>0</v>
      </c>
      <c r="AP4232" s="10">
        <f t="shared" si="742"/>
        <v>0</v>
      </c>
    </row>
    <row r="4233" spans="34:42" x14ac:dyDescent="0.2">
      <c r="AH4233" s="10">
        <v>6784281</v>
      </c>
      <c r="AI4233" s="10" t="s">
        <v>5436</v>
      </c>
      <c r="AJ4233" s="10">
        <v>152553</v>
      </c>
      <c r="AK4233" s="10" t="s">
        <v>4337</v>
      </c>
      <c r="AL4233" s="10" t="s">
        <v>5438</v>
      </c>
      <c r="AM4233" s="10" t="s">
        <v>5522</v>
      </c>
      <c r="AN4233" s="12" t="e">
        <f>VLOOKUP(TRIM(AK4233),[1]Sheet1!$S:$T,2,FALSE)</f>
        <v>#N/A</v>
      </c>
      <c r="AO4233" s="12">
        <f t="shared" si="741"/>
        <v>0</v>
      </c>
      <c r="AP4233" s="10">
        <f t="shared" si="742"/>
        <v>0</v>
      </c>
    </row>
    <row r="4234" spans="34:42" x14ac:dyDescent="0.2">
      <c r="AH4234" s="10">
        <v>6784250</v>
      </c>
      <c r="AI4234" s="10" t="s">
        <v>5428</v>
      </c>
      <c r="AJ4234" s="10">
        <v>152554</v>
      </c>
      <c r="AK4234" s="10" t="s">
        <v>1235</v>
      </c>
      <c r="AL4234" s="10" t="s">
        <v>5438</v>
      </c>
      <c r="AM4234" s="10" t="s">
        <v>5515</v>
      </c>
      <c r="AN4234" s="12" t="e">
        <f>VLOOKUP(TRIM(AK4234),[1]Sheet1!$S:$T,2,FALSE)</f>
        <v>#N/A</v>
      </c>
      <c r="AO4234" s="12">
        <f t="shared" si="741"/>
        <v>0</v>
      </c>
      <c r="AP4234" s="10">
        <f t="shared" si="742"/>
        <v>0</v>
      </c>
    </row>
    <row r="4235" spans="34:42" x14ac:dyDescent="0.2">
      <c r="AH4235" s="10">
        <v>1046</v>
      </c>
      <c r="AI4235" s="10" t="s">
        <v>5445</v>
      </c>
      <c r="AJ4235" s="10">
        <v>3336</v>
      </c>
      <c r="AK4235" s="10" t="s">
        <v>4672</v>
      </c>
      <c r="AL4235" s="10" t="s">
        <v>5446</v>
      </c>
      <c r="AM4235" s="10" t="s">
        <v>5513</v>
      </c>
      <c r="AN4235" s="12" t="e">
        <f>VLOOKUP(TRIM(AK4235),[1]Sheet1!$S:$T,2,FALSE)</f>
        <v>#N/A</v>
      </c>
      <c r="AO4235" s="12">
        <f t="shared" si="741"/>
        <v>0</v>
      </c>
      <c r="AP4235" s="10">
        <f t="shared" si="742"/>
        <v>0</v>
      </c>
    </row>
    <row r="4236" spans="34:42" x14ac:dyDescent="0.2">
      <c r="AH4236" s="10">
        <v>6787530</v>
      </c>
      <c r="AI4236" s="10" t="s">
        <v>6504</v>
      </c>
      <c r="AJ4236" s="10">
        <v>152555</v>
      </c>
      <c r="AK4236" s="10" t="s">
        <v>4337</v>
      </c>
      <c r="AL4236" s="10" t="s">
        <v>5438</v>
      </c>
      <c r="AM4236" s="10" t="s">
        <v>5474</v>
      </c>
      <c r="AN4236" s="12" t="e">
        <f>VLOOKUP(TRIM(AK4236),[1]Sheet1!$S:$T,2,FALSE)</f>
        <v>#N/A</v>
      </c>
      <c r="AO4236" s="12">
        <f t="shared" si="741"/>
        <v>0</v>
      </c>
      <c r="AP4236" s="10">
        <f t="shared" si="742"/>
        <v>0</v>
      </c>
    </row>
    <row r="4237" spans="34:42" x14ac:dyDescent="0.2">
      <c r="AH4237" s="10">
        <v>6803403</v>
      </c>
      <c r="AI4237" s="10" t="s">
        <v>6505</v>
      </c>
      <c r="AJ4237" s="10">
        <v>152556</v>
      </c>
      <c r="AK4237" s="10" t="s">
        <v>4337</v>
      </c>
      <c r="AL4237" s="10" t="s">
        <v>5438</v>
      </c>
      <c r="AM4237" s="10" t="s">
        <v>5515</v>
      </c>
      <c r="AN4237" s="12" t="e">
        <f>VLOOKUP(TRIM(AK4237),[1]Sheet1!$S:$T,2,FALSE)</f>
        <v>#N/A</v>
      </c>
      <c r="AO4237" s="12">
        <f t="shared" si="741"/>
        <v>0</v>
      </c>
      <c r="AP4237" s="10">
        <f t="shared" si="742"/>
        <v>0</v>
      </c>
    </row>
    <row r="4238" spans="34:42" x14ac:dyDescent="0.2">
      <c r="AH4238" s="10">
        <v>6783620</v>
      </c>
      <c r="AI4238" s="10" t="s">
        <v>5724</v>
      </c>
      <c r="AJ4238" s="10">
        <v>152557</v>
      </c>
      <c r="AK4238" s="10" t="s">
        <v>2524</v>
      </c>
      <c r="AL4238" s="10" t="s">
        <v>5446</v>
      </c>
      <c r="AM4238" s="10" t="s">
        <v>5505</v>
      </c>
      <c r="AN4238" s="12" t="e">
        <f>VLOOKUP(TRIM(AK4238),[1]Sheet1!$S:$T,2,FALSE)</f>
        <v>#N/A</v>
      </c>
      <c r="AO4238" s="12">
        <f t="shared" si="741"/>
        <v>0</v>
      </c>
      <c r="AP4238" s="10">
        <f t="shared" si="742"/>
        <v>0</v>
      </c>
    </row>
    <row r="4239" spans="34:42" x14ac:dyDescent="0.2">
      <c r="AH4239" s="10">
        <v>6783620</v>
      </c>
      <c r="AI4239" s="10" t="s">
        <v>5724</v>
      </c>
      <c r="AJ4239" s="10">
        <v>152557</v>
      </c>
      <c r="AK4239" s="10" t="s">
        <v>2135</v>
      </c>
      <c r="AL4239" s="10" t="s">
        <v>5583</v>
      </c>
      <c r="AM4239" s="10" t="s">
        <v>5587</v>
      </c>
      <c r="AN4239" s="12" t="e">
        <f>VLOOKUP(TRIM(AK4239),[1]Sheet1!$S:$T,2,FALSE)</f>
        <v>#N/A</v>
      </c>
      <c r="AO4239" s="12">
        <f t="shared" si="741"/>
        <v>0</v>
      </c>
      <c r="AP4239" s="10">
        <f t="shared" si="742"/>
        <v>0</v>
      </c>
    </row>
    <row r="4240" spans="34:42" x14ac:dyDescent="0.2">
      <c r="AH4240" s="10">
        <v>7465515</v>
      </c>
      <c r="AI4240" s="10" t="s">
        <v>5635</v>
      </c>
      <c r="AJ4240" s="10">
        <v>152558</v>
      </c>
      <c r="AK4240" s="10" t="s">
        <v>748</v>
      </c>
      <c r="AL4240" s="10" t="s">
        <v>5572</v>
      </c>
      <c r="AM4240" s="10" t="s">
        <v>5448</v>
      </c>
      <c r="AN4240" s="12" t="e">
        <f>VLOOKUP(TRIM(AK4240),[1]Sheet1!$S:$T,2,FALSE)</f>
        <v>#N/A</v>
      </c>
      <c r="AO4240" s="12">
        <f t="shared" si="741"/>
        <v>0</v>
      </c>
      <c r="AP4240" s="10">
        <f t="shared" si="742"/>
        <v>0</v>
      </c>
    </row>
    <row r="4241" spans="34:42" x14ac:dyDescent="0.2">
      <c r="AH4241" s="10">
        <v>7450821</v>
      </c>
      <c r="AI4241" s="10" t="s">
        <v>5621</v>
      </c>
      <c r="AJ4241" s="10">
        <v>152559</v>
      </c>
      <c r="AK4241" s="10" t="s">
        <v>751</v>
      </c>
      <c r="AL4241" s="10" t="s">
        <v>5438</v>
      </c>
      <c r="AM4241" s="10" t="s">
        <v>6506</v>
      </c>
      <c r="AN4241" s="12" t="e">
        <f>VLOOKUP(TRIM(AK4241),[1]Sheet1!$S:$T,2,FALSE)</f>
        <v>#N/A</v>
      </c>
      <c r="AO4241" s="12">
        <f t="shared" si="741"/>
        <v>0</v>
      </c>
      <c r="AP4241" s="10">
        <f t="shared" si="742"/>
        <v>0</v>
      </c>
    </row>
    <row r="4242" spans="34:42" x14ac:dyDescent="0.2">
      <c r="AH4242" s="10">
        <v>7465515</v>
      </c>
      <c r="AI4242" s="10" t="s">
        <v>5635</v>
      </c>
      <c r="AJ4242" s="10">
        <v>152560</v>
      </c>
      <c r="AK4242" s="10" t="s">
        <v>753</v>
      </c>
      <c r="AL4242" s="10" t="s">
        <v>5572</v>
      </c>
      <c r="AM4242" s="10" t="s">
        <v>5442</v>
      </c>
      <c r="AN4242" s="12" t="e">
        <f>VLOOKUP(TRIM(AK4242),[1]Sheet1!$S:$T,2,FALSE)</f>
        <v>#N/A</v>
      </c>
      <c r="AO4242" s="12">
        <f t="shared" si="741"/>
        <v>0</v>
      </c>
      <c r="AP4242" s="10">
        <f t="shared" si="742"/>
        <v>0</v>
      </c>
    </row>
    <row r="4243" spans="34:42" x14ac:dyDescent="0.2">
      <c r="AH4243" s="10">
        <v>242064</v>
      </c>
      <c r="AI4243" s="10" t="s">
        <v>5445</v>
      </c>
      <c r="AJ4243" s="10">
        <v>3337</v>
      </c>
      <c r="AK4243" s="10" t="s">
        <v>4676</v>
      </c>
      <c r="AL4243" s="10" t="s">
        <v>5446</v>
      </c>
      <c r="AM4243" s="10" t="s">
        <v>5507</v>
      </c>
      <c r="AN4243" s="12" t="e">
        <f>VLOOKUP(TRIM(AK4243),[1]Sheet1!$S:$T,2,FALSE)</f>
        <v>#N/A</v>
      </c>
      <c r="AO4243" s="12">
        <f t="shared" si="741"/>
        <v>0</v>
      </c>
      <c r="AP4243" s="10">
        <f t="shared" si="742"/>
        <v>0</v>
      </c>
    </row>
    <row r="4244" spans="34:42" x14ac:dyDescent="0.2">
      <c r="AH4244" s="10">
        <v>7465515</v>
      </c>
      <c r="AI4244" s="10" t="s">
        <v>5635</v>
      </c>
      <c r="AJ4244" s="10">
        <v>152561</v>
      </c>
      <c r="AK4244" s="10" t="s">
        <v>754</v>
      </c>
      <c r="AL4244" s="10" t="s">
        <v>5572</v>
      </c>
      <c r="AM4244" s="10" t="s">
        <v>5424</v>
      </c>
      <c r="AN4244" s="12" t="e">
        <f>VLOOKUP(TRIM(AK4244),[1]Sheet1!$S:$T,2,FALSE)</f>
        <v>#N/A</v>
      </c>
      <c r="AO4244" s="12">
        <f t="shared" si="741"/>
        <v>0</v>
      </c>
      <c r="AP4244" s="10">
        <f t="shared" si="742"/>
        <v>0</v>
      </c>
    </row>
    <row r="4245" spans="34:42" x14ac:dyDescent="0.2">
      <c r="AH4245" s="10">
        <v>1000</v>
      </c>
      <c r="AI4245" s="10" t="s">
        <v>5445</v>
      </c>
      <c r="AJ4245" s="10">
        <v>3338</v>
      </c>
      <c r="AK4245" s="10" t="s">
        <v>5080</v>
      </c>
      <c r="AL4245" s="10" t="s">
        <v>5446</v>
      </c>
      <c r="AM4245" s="10" t="s">
        <v>5659</v>
      </c>
      <c r="AN4245" s="12" t="e">
        <f>VLOOKUP(TRIM(AK4245),[1]Sheet1!$S:$T,2,FALSE)</f>
        <v>#N/A</v>
      </c>
      <c r="AO4245" s="12">
        <f t="shared" si="741"/>
        <v>0</v>
      </c>
      <c r="AP4245" s="10">
        <f t="shared" si="742"/>
        <v>0</v>
      </c>
    </row>
    <row r="4246" spans="34:42" x14ac:dyDescent="0.2">
      <c r="AH4246" s="10">
        <v>1000</v>
      </c>
      <c r="AI4246" s="10" t="s">
        <v>5445</v>
      </c>
      <c r="AJ4246" s="10">
        <v>3338</v>
      </c>
      <c r="AK4246" s="10" t="s">
        <v>5082</v>
      </c>
      <c r="AL4246" s="10" t="s">
        <v>5446</v>
      </c>
      <c r="AM4246" s="10" t="s">
        <v>5513</v>
      </c>
      <c r="AN4246" s="12" t="e">
        <f>VLOOKUP(TRIM(AK4246),[1]Sheet1!$S:$T,2,FALSE)</f>
        <v>#N/A</v>
      </c>
      <c r="AO4246" s="12">
        <f t="shared" si="741"/>
        <v>0</v>
      </c>
      <c r="AP4246" s="10">
        <f t="shared" si="742"/>
        <v>0</v>
      </c>
    </row>
    <row r="4247" spans="34:42" x14ac:dyDescent="0.2">
      <c r="AH4247" s="10">
        <v>1000</v>
      </c>
      <c r="AI4247" s="10" t="s">
        <v>5445</v>
      </c>
      <c r="AJ4247" s="10">
        <v>3338</v>
      </c>
      <c r="AK4247" s="10" t="s">
        <v>5084</v>
      </c>
      <c r="AL4247" s="10" t="s">
        <v>5446</v>
      </c>
      <c r="AM4247" s="10" t="s">
        <v>5513</v>
      </c>
      <c r="AN4247" s="12" t="e">
        <f>VLOOKUP(TRIM(AK4247),[1]Sheet1!$S:$T,2,FALSE)</f>
        <v>#N/A</v>
      </c>
      <c r="AO4247" s="12">
        <f t="shared" si="741"/>
        <v>0</v>
      </c>
      <c r="AP4247" s="10">
        <f t="shared" si="742"/>
        <v>0</v>
      </c>
    </row>
    <row r="4248" spans="34:42" x14ac:dyDescent="0.2">
      <c r="AH4248" s="10">
        <v>1000</v>
      </c>
      <c r="AI4248" s="10" t="s">
        <v>5445</v>
      </c>
      <c r="AJ4248" s="10">
        <v>3338</v>
      </c>
      <c r="AK4248" s="10" t="s">
        <v>5086</v>
      </c>
      <c r="AL4248" s="10" t="s">
        <v>5446</v>
      </c>
      <c r="AM4248" s="10" t="s">
        <v>5525</v>
      </c>
      <c r="AN4248" s="12" t="e">
        <f>VLOOKUP(TRIM(AK4248),[1]Sheet1!$S:$T,2,FALSE)</f>
        <v>#N/A</v>
      </c>
      <c r="AO4248" s="12">
        <f t="shared" si="741"/>
        <v>0</v>
      </c>
      <c r="AP4248" s="10">
        <f t="shared" si="742"/>
        <v>0</v>
      </c>
    </row>
    <row r="4249" spans="34:42" x14ac:dyDescent="0.2">
      <c r="AH4249" s="10">
        <v>1000</v>
      </c>
      <c r="AI4249" s="10" t="s">
        <v>5445</v>
      </c>
      <c r="AJ4249" s="10">
        <v>3338</v>
      </c>
      <c r="AK4249" s="10" t="s">
        <v>4393</v>
      </c>
      <c r="AL4249" s="10" t="s">
        <v>5446</v>
      </c>
      <c r="AM4249" s="10" t="s">
        <v>5779</v>
      </c>
      <c r="AN4249" s="12" t="e">
        <f>VLOOKUP(TRIM(AK4249),[1]Sheet1!$S:$T,2,FALSE)</f>
        <v>#N/A</v>
      </c>
      <c r="AO4249" s="12">
        <f t="shared" si="741"/>
        <v>0</v>
      </c>
      <c r="AP4249" s="10">
        <f t="shared" si="742"/>
        <v>0</v>
      </c>
    </row>
    <row r="4250" spans="34:42" x14ac:dyDescent="0.2">
      <c r="AH4250" s="10">
        <v>1000</v>
      </c>
      <c r="AI4250" s="10" t="s">
        <v>5445</v>
      </c>
      <c r="AJ4250" s="10">
        <v>3338</v>
      </c>
      <c r="AK4250" s="10" t="s">
        <v>5088</v>
      </c>
      <c r="AL4250" s="10" t="s">
        <v>5446</v>
      </c>
      <c r="AM4250" s="10" t="s">
        <v>5532</v>
      </c>
      <c r="AN4250" s="12" t="e">
        <f>VLOOKUP(TRIM(AK4250),[1]Sheet1!$S:$T,2,FALSE)</f>
        <v>#N/A</v>
      </c>
      <c r="AO4250" s="12">
        <f t="shared" si="741"/>
        <v>0</v>
      </c>
      <c r="AP4250" s="10">
        <f t="shared" si="742"/>
        <v>0</v>
      </c>
    </row>
    <row r="4251" spans="34:42" x14ac:dyDescent="0.2">
      <c r="AH4251" s="10">
        <v>1000</v>
      </c>
      <c r="AI4251" s="10" t="s">
        <v>5445</v>
      </c>
      <c r="AJ4251" s="10">
        <v>3338</v>
      </c>
      <c r="AK4251" s="10" t="s">
        <v>5090</v>
      </c>
      <c r="AL4251" s="10" t="s">
        <v>5446</v>
      </c>
      <c r="AM4251" s="10" t="s">
        <v>5759</v>
      </c>
      <c r="AN4251" s="12" t="e">
        <f>VLOOKUP(TRIM(AK4251),[1]Sheet1!$S:$T,2,FALSE)</f>
        <v>#N/A</v>
      </c>
      <c r="AO4251" s="12">
        <f t="shared" si="741"/>
        <v>0</v>
      </c>
      <c r="AP4251" s="10">
        <f t="shared" si="742"/>
        <v>0</v>
      </c>
    </row>
    <row r="4252" spans="34:42" x14ac:dyDescent="0.2">
      <c r="AH4252" s="10">
        <v>1000</v>
      </c>
      <c r="AI4252" s="10" t="s">
        <v>5445</v>
      </c>
      <c r="AJ4252" s="10">
        <v>3338</v>
      </c>
      <c r="AK4252" s="10" t="s">
        <v>5092</v>
      </c>
      <c r="AL4252" s="10" t="s">
        <v>5446</v>
      </c>
      <c r="AM4252" s="10" t="s">
        <v>5735</v>
      </c>
      <c r="AN4252" s="12" t="e">
        <f>VLOOKUP(TRIM(AK4252),[1]Sheet1!$S:$T,2,FALSE)</f>
        <v>#N/A</v>
      </c>
      <c r="AO4252" s="12">
        <f t="shared" si="741"/>
        <v>0</v>
      </c>
      <c r="AP4252" s="10">
        <f t="shared" si="742"/>
        <v>0</v>
      </c>
    </row>
    <row r="4253" spans="34:42" x14ac:dyDescent="0.2">
      <c r="AH4253" s="10">
        <v>1000</v>
      </c>
      <c r="AI4253" s="10" t="s">
        <v>5445</v>
      </c>
      <c r="AJ4253" s="10">
        <v>3338</v>
      </c>
      <c r="AK4253" s="10" t="s">
        <v>5094</v>
      </c>
      <c r="AL4253" s="10" t="s">
        <v>5446</v>
      </c>
      <c r="AM4253" s="10" t="s">
        <v>5756</v>
      </c>
      <c r="AN4253" s="12" t="e">
        <f>VLOOKUP(TRIM(AK4253),[1]Sheet1!$S:$T,2,FALSE)</f>
        <v>#N/A</v>
      </c>
      <c r="AO4253" s="12">
        <f t="shared" si="741"/>
        <v>0</v>
      </c>
      <c r="AP4253" s="10">
        <f t="shared" si="742"/>
        <v>0</v>
      </c>
    </row>
    <row r="4254" spans="34:42" x14ac:dyDescent="0.2">
      <c r="AH4254" s="10">
        <v>1000</v>
      </c>
      <c r="AI4254" s="10" t="s">
        <v>5445</v>
      </c>
      <c r="AJ4254" s="10">
        <v>3338</v>
      </c>
      <c r="AK4254" s="10" t="s">
        <v>5096</v>
      </c>
      <c r="AL4254" s="10" t="s">
        <v>5446</v>
      </c>
      <c r="AM4254" s="10" t="s">
        <v>5474</v>
      </c>
      <c r="AN4254" s="12" t="e">
        <f>VLOOKUP(TRIM(AK4254),[1]Sheet1!$S:$T,2,FALSE)</f>
        <v>#N/A</v>
      </c>
      <c r="AO4254" s="12">
        <f t="shared" si="741"/>
        <v>0</v>
      </c>
      <c r="AP4254" s="10">
        <f t="shared" si="742"/>
        <v>0</v>
      </c>
    </row>
    <row r="4255" spans="34:42" x14ac:dyDescent="0.2">
      <c r="AH4255" s="10">
        <v>1000</v>
      </c>
      <c r="AI4255" s="10" t="s">
        <v>5445</v>
      </c>
      <c r="AJ4255" s="10">
        <v>3338</v>
      </c>
      <c r="AK4255" s="10" t="s">
        <v>5074</v>
      </c>
      <c r="AL4255" s="10" t="s">
        <v>5446</v>
      </c>
      <c r="AM4255" s="10" t="s">
        <v>5515</v>
      </c>
      <c r="AN4255" s="12" t="e">
        <f>VLOOKUP(TRIM(AK4255),[1]Sheet1!$S:$T,2,FALSE)</f>
        <v>#N/A</v>
      </c>
      <c r="AO4255" s="12">
        <f t="shared" si="741"/>
        <v>0</v>
      </c>
      <c r="AP4255" s="10">
        <f t="shared" si="742"/>
        <v>0</v>
      </c>
    </row>
    <row r="4256" spans="34:42" x14ac:dyDescent="0.2">
      <c r="AH4256" s="10">
        <v>1000</v>
      </c>
      <c r="AI4256" s="10" t="s">
        <v>5445</v>
      </c>
      <c r="AJ4256" s="10">
        <v>3338</v>
      </c>
      <c r="AK4256" s="10" t="s">
        <v>5076</v>
      </c>
      <c r="AL4256" s="10" t="s">
        <v>5446</v>
      </c>
      <c r="AM4256" s="10" t="s">
        <v>5474</v>
      </c>
      <c r="AN4256" s="12" t="e">
        <f>VLOOKUP(TRIM(AK4256),[1]Sheet1!$S:$T,2,FALSE)</f>
        <v>#N/A</v>
      </c>
      <c r="AO4256" s="12">
        <f t="shared" si="741"/>
        <v>0</v>
      </c>
      <c r="AP4256" s="10">
        <f t="shared" si="742"/>
        <v>0</v>
      </c>
    </row>
    <row r="4257" spans="34:42" x14ac:dyDescent="0.2">
      <c r="AH4257" s="10">
        <v>7607006</v>
      </c>
      <c r="AI4257" s="10" t="s">
        <v>6507</v>
      </c>
      <c r="AJ4257" s="10">
        <v>152649</v>
      </c>
      <c r="AK4257" s="10" t="s">
        <v>828</v>
      </c>
      <c r="AL4257" s="10" t="s">
        <v>5438</v>
      </c>
      <c r="AM4257" s="10" t="s">
        <v>5477</v>
      </c>
      <c r="AN4257" s="12" t="e">
        <f>VLOOKUP(TRIM(AK4257),[1]Sheet1!$S:$T,2,FALSE)</f>
        <v>#N/A</v>
      </c>
      <c r="AO4257" s="12">
        <f t="shared" si="741"/>
        <v>0</v>
      </c>
      <c r="AP4257" s="10">
        <f t="shared" si="742"/>
        <v>0</v>
      </c>
    </row>
    <row r="4258" spans="34:42" x14ac:dyDescent="0.2">
      <c r="AH4258" s="10">
        <v>7607006</v>
      </c>
      <c r="AI4258" s="10" t="s">
        <v>6507</v>
      </c>
      <c r="AJ4258" s="10">
        <v>152649</v>
      </c>
      <c r="AK4258" s="10" t="s">
        <v>4948</v>
      </c>
      <c r="AL4258" s="10" t="s">
        <v>5446</v>
      </c>
      <c r="AM4258" s="10" t="s">
        <v>5522</v>
      </c>
      <c r="AN4258" s="12" t="e">
        <f>VLOOKUP(TRIM(AK4258),[1]Sheet1!$S:$T,2,FALSE)</f>
        <v>#N/A</v>
      </c>
      <c r="AO4258" s="12">
        <f t="shared" si="741"/>
        <v>0</v>
      </c>
      <c r="AP4258" s="10">
        <f t="shared" si="742"/>
        <v>0</v>
      </c>
    </row>
    <row r="4259" spans="34:42" x14ac:dyDescent="0.2">
      <c r="AH4259" s="10">
        <v>7607006</v>
      </c>
      <c r="AI4259" s="10" t="s">
        <v>6507</v>
      </c>
      <c r="AJ4259" s="10">
        <v>152649</v>
      </c>
      <c r="AK4259" s="10" t="s">
        <v>4985</v>
      </c>
      <c r="AL4259" s="10" t="s">
        <v>5446</v>
      </c>
      <c r="AM4259" s="10" t="s">
        <v>5522</v>
      </c>
      <c r="AN4259" s="12" t="e">
        <f>VLOOKUP(TRIM(AK4259),[1]Sheet1!$S:$T,2,FALSE)</f>
        <v>#N/A</v>
      </c>
      <c r="AO4259" s="12">
        <f t="shared" si="741"/>
        <v>0</v>
      </c>
      <c r="AP4259" s="10">
        <f t="shared" si="742"/>
        <v>0</v>
      </c>
    </row>
    <row r="4260" spans="34:42" x14ac:dyDescent="0.2">
      <c r="AH4260" s="10">
        <v>7607006</v>
      </c>
      <c r="AI4260" s="10" t="s">
        <v>6507</v>
      </c>
      <c r="AJ4260" s="10">
        <v>152649</v>
      </c>
      <c r="AK4260" s="10" t="s">
        <v>4647</v>
      </c>
      <c r="AL4260" s="10" t="s">
        <v>5438</v>
      </c>
      <c r="AM4260" s="10" t="s">
        <v>5474</v>
      </c>
      <c r="AN4260" s="12" t="e">
        <f>VLOOKUP(TRIM(AK4260),[1]Sheet1!$S:$T,2,FALSE)</f>
        <v>#N/A</v>
      </c>
      <c r="AO4260" s="12">
        <f t="shared" si="741"/>
        <v>0</v>
      </c>
      <c r="AP4260" s="10">
        <f t="shared" si="742"/>
        <v>0</v>
      </c>
    </row>
    <row r="4261" spans="34:42" x14ac:dyDescent="0.2">
      <c r="AH4261" s="10">
        <v>7607006</v>
      </c>
      <c r="AI4261" s="10" t="s">
        <v>6507</v>
      </c>
      <c r="AJ4261" s="10">
        <v>152649</v>
      </c>
      <c r="AK4261" s="10" t="s">
        <v>823</v>
      </c>
      <c r="AL4261" s="10" t="s">
        <v>5446</v>
      </c>
      <c r="AM4261" s="10" t="s">
        <v>5513</v>
      </c>
      <c r="AN4261" s="12" t="e">
        <f>VLOOKUP(TRIM(AK4261),[1]Sheet1!$S:$T,2,FALSE)</f>
        <v>#N/A</v>
      </c>
      <c r="AO4261" s="12">
        <f t="shared" si="741"/>
        <v>0</v>
      </c>
      <c r="AP4261" s="10">
        <f t="shared" si="742"/>
        <v>0</v>
      </c>
    </row>
    <row r="4262" spans="34:42" x14ac:dyDescent="0.2">
      <c r="AH4262" s="10">
        <v>7607006</v>
      </c>
      <c r="AI4262" s="10" t="s">
        <v>6507</v>
      </c>
      <c r="AJ4262" s="10">
        <v>152649</v>
      </c>
      <c r="AK4262" s="10" t="s">
        <v>4956</v>
      </c>
      <c r="AL4262" s="10" t="s">
        <v>5446</v>
      </c>
      <c r="AM4262" s="10" t="s">
        <v>5522</v>
      </c>
      <c r="AN4262" s="12" t="e">
        <f>VLOOKUP(TRIM(AK4262),[1]Sheet1!$S:$T,2,FALSE)</f>
        <v>#N/A</v>
      </c>
      <c r="AO4262" s="12">
        <f t="shared" si="741"/>
        <v>0</v>
      </c>
      <c r="AP4262" s="10">
        <f t="shared" si="742"/>
        <v>0</v>
      </c>
    </row>
    <row r="4263" spans="34:42" x14ac:dyDescent="0.2">
      <c r="AH4263" s="10">
        <v>7607006</v>
      </c>
      <c r="AI4263" s="10" t="s">
        <v>6507</v>
      </c>
      <c r="AJ4263" s="10">
        <v>152649</v>
      </c>
      <c r="AK4263" s="10" t="s">
        <v>2135</v>
      </c>
      <c r="AL4263" s="10" t="s">
        <v>5583</v>
      </c>
      <c r="AM4263" s="10" t="s">
        <v>5474</v>
      </c>
      <c r="AN4263" s="12" t="e">
        <f>VLOOKUP(TRIM(AK4263),[1]Sheet1!$S:$T,2,FALSE)</f>
        <v>#N/A</v>
      </c>
      <c r="AO4263" s="12">
        <f t="shared" si="741"/>
        <v>0</v>
      </c>
      <c r="AP4263" s="10">
        <f t="shared" si="742"/>
        <v>0</v>
      </c>
    </row>
    <row r="4264" spans="34:42" x14ac:dyDescent="0.2">
      <c r="AH4264" s="10">
        <v>7607006</v>
      </c>
      <c r="AI4264" s="10" t="s">
        <v>6507</v>
      </c>
      <c r="AJ4264" s="10">
        <v>152649</v>
      </c>
      <c r="AK4264" s="10" t="s">
        <v>4647</v>
      </c>
      <c r="AL4264" s="10" t="s">
        <v>5438</v>
      </c>
      <c r="AM4264" s="10" t="s">
        <v>5505</v>
      </c>
      <c r="AN4264" s="12" t="e">
        <f>VLOOKUP(TRIM(AK4264),[1]Sheet1!$S:$T,2,FALSE)</f>
        <v>#N/A</v>
      </c>
      <c r="AO4264" s="12">
        <f t="shared" si="741"/>
        <v>0</v>
      </c>
      <c r="AP4264" s="10">
        <f t="shared" si="742"/>
        <v>0</v>
      </c>
    </row>
    <row r="4265" spans="34:42" x14ac:dyDescent="0.2">
      <c r="AH4265" s="10">
        <v>7607006</v>
      </c>
      <c r="AI4265" s="10" t="s">
        <v>6507</v>
      </c>
      <c r="AJ4265" s="10">
        <v>152649</v>
      </c>
      <c r="AK4265" s="10" t="s">
        <v>1461</v>
      </c>
      <c r="AL4265" s="10" t="s">
        <v>5446</v>
      </c>
      <c r="AM4265" s="10" t="s">
        <v>5522</v>
      </c>
      <c r="AN4265" s="12" t="e">
        <f>VLOOKUP(TRIM(AK4265),[1]Sheet1!$S:$T,2,FALSE)</f>
        <v>#N/A</v>
      </c>
      <c r="AO4265" s="12">
        <f t="shared" si="741"/>
        <v>0</v>
      </c>
      <c r="AP4265" s="10">
        <f t="shared" si="742"/>
        <v>0</v>
      </c>
    </row>
    <row r="4266" spans="34:42" x14ac:dyDescent="0.2">
      <c r="AH4266" s="10">
        <v>1000</v>
      </c>
      <c r="AI4266" s="10" t="s">
        <v>5445</v>
      </c>
      <c r="AJ4266" s="10">
        <v>3338</v>
      </c>
      <c r="AK4266" s="10" t="s">
        <v>5068</v>
      </c>
      <c r="AL4266" s="10" t="s">
        <v>5446</v>
      </c>
      <c r="AM4266" s="10" t="s">
        <v>5474</v>
      </c>
      <c r="AN4266" s="12" t="e">
        <f>VLOOKUP(TRIM(AK4266),[1]Sheet1!$S:$T,2,FALSE)</f>
        <v>#N/A</v>
      </c>
      <c r="AO4266" s="12">
        <f t="shared" si="741"/>
        <v>0</v>
      </c>
      <c r="AP4266" s="10">
        <f t="shared" si="742"/>
        <v>0</v>
      </c>
    </row>
    <row r="4267" spans="34:42" x14ac:dyDescent="0.2">
      <c r="AH4267" s="10">
        <v>7607006</v>
      </c>
      <c r="AI4267" s="10" t="s">
        <v>6507</v>
      </c>
      <c r="AJ4267" s="10">
        <v>152649</v>
      </c>
      <c r="AK4267" s="10" t="s">
        <v>140</v>
      </c>
      <c r="AL4267" s="10" t="s">
        <v>5583</v>
      </c>
      <c r="AM4267" s="10" t="s">
        <v>5474</v>
      </c>
      <c r="AN4267" s="12" t="e">
        <f>VLOOKUP(TRIM(AK4267),[1]Sheet1!$S:$T,2,FALSE)</f>
        <v>#N/A</v>
      </c>
      <c r="AO4267" s="12">
        <f t="shared" si="741"/>
        <v>0</v>
      </c>
      <c r="AP4267" s="10">
        <f t="shared" si="742"/>
        <v>0</v>
      </c>
    </row>
    <row r="4268" spans="34:42" x14ac:dyDescent="0.2">
      <c r="AH4268" s="10">
        <v>7607006</v>
      </c>
      <c r="AI4268" s="10" t="s">
        <v>6507</v>
      </c>
      <c r="AJ4268" s="10">
        <v>152649</v>
      </c>
      <c r="AK4268" s="10" t="s">
        <v>5100</v>
      </c>
      <c r="AL4268" s="10" t="s">
        <v>5446</v>
      </c>
      <c r="AM4268" s="10" t="s">
        <v>5474</v>
      </c>
      <c r="AN4268" s="12" t="e">
        <f>VLOOKUP(TRIM(AK4268),[1]Sheet1!$S:$T,2,FALSE)</f>
        <v>#N/A</v>
      </c>
      <c r="AO4268" s="12">
        <f t="shared" si="741"/>
        <v>0</v>
      </c>
      <c r="AP4268" s="10">
        <f t="shared" si="742"/>
        <v>0</v>
      </c>
    </row>
    <row r="4269" spans="34:42" x14ac:dyDescent="0.2">
      <c r="AH4269" s="10">
        <v>7607006</v>
      </c>
      <c r="AI4269" s="10" t="s">
        <v>6507</v>
      </c>
      <c r="AJ4269" s="10">
        <v>152649</v>
      </c>
      <c r="AK4269" s="10" t="s">
        <v>5055</v>
      </c>
      <c r="AL4269" s="10" t="s">
        <v>5446</v>
      </c>
      <c r="AM4269" s="10" t="s">
        <v>5477</v>
      </c>
      <c r="AN4269" s="12" t="e">
        <f>VLOOKUP(TRIM(AK4269),[1]Sheet1!$S:$T,2,FALSE)</f>
        <v>#N/A</v>
      </c>
      <c r="AO4269" s="12">
        <f t="shared" si="741"/>
        <v>0</v>
      </c>
      <c r="AP4269" s="10">
        <f t="shared" si="742"/>
        <v>0</v>
      </c>
    </row>
    <row r="4270" spans="34:42" x14ac:dyDescent="0.2">
      <c r="AH4270" s="10">
        <v>7607006</v>
      </c>
      <c r="AI4270" s="10" t="s">
        <v>6507</v>
      </c>
      <c r="AJ4270" s="10">
        <v>152649</v>
      </c>
      <c r="AK4270" s="10" t="s">
        <v>5015</v>
      </c>
      <c r="AL4270" s="10" t="s">
        <v>5446</v>
      </c>
      <c r="AM4270" s="10" t="s">
        <v>5477</v>
      </c>
      <c r="AN4270" s="12" t="e">
        <f>VLOOKUP(TRIM(AK4270),[1]Sheet1!$S:$T,2,FALSE)</f>
        <v>#N/A</v>
      </c>
      <c r="AO4270" s="12">
        <f t="shared" si="741"/>
        <v>0</v>
      </c>
      <c r="AP4270" s="10">
        <f t="shared" si="742"/>
        <v>0</v>
      </c>
    </row>
    <row r="4271" spans="34:42" x14ac:dyDescent="0.2">
      <c r="AH4271" s="10">
        <v>7607006</v>
      </c>
      <c r="AI4271" s="10" t="s">
        <v>6507</v>
      </c>
      <c r="AJ4271" s="10">
        <v>152649</v>
      </c>
      <c r="AK4271" s="10" t="s">
        <v>3919</v>
      </c>
      <c r="AL4271" s="10" t="s">
        <v>5446</v>
      </c>
      <c r="AM4271" s="10" t="s">
        <v>5477</v>
      </c>
      <c r="AN4271" s="12" t="e">
        <f>VLOOKUP(TRIM(AK4271),[1]Sheet1!$S:$T,2,FALSE)</f>
        <v>#N/A</v>
      </c>
      <c r="AO4271" s="12">
        <f t="shared" si="741"/>
        <v>0</v>
      </c>
      <c r="AP4271" s="10">
        <f t="shared" si="742"/>
        <v>0</v>
      </c>
    </row>
    <row r="4272" spans="34:42" x14ac:dyDescent="0.2">
      <c r="AH4272" s="10">
        <v>7607006</v>
      </c>
      <c r="AI4272" s="10" t="s">
        <v>6507</v>
      </c>
      <c r="AJ4272" s="10">
        <v>152649</v>
      </c>
      <c r="AK4272" s="10" t="s">
        <v>2467</v>
      </c>
      <c r="AL4272" s="10" t="s">
        <v>5446</v>
      </c>
      <c r="AM4272" s="10" t="s">
        <v>5477</v>
      </c>
      <c r="AN4272" s="12" t="e">
        <f>VLOOKUP(TRIM(AK4272),[1]Sheet1!$S:$T,2,FALSE)</f>
        <v>#N/A</v>
      </c>
      <c r="AO4272" s="12">
        <f t="shared" si="741"/>
        <v>0</v>
      </c>
      <c r="AP4272" s="10">
        <f t="shared" si="742"/>
        <v>0</v>
      </c>
    </row>
    <row r="4273" spans="34:42" x14ac:dyDescent="0.2">
      <c r="AH4273" s="10">
        <v>7607006</v>
      </c>
      <c r="AI4273" s="10" t="s">
        <v>6507</v>
      </c>
      <c r="AJ4273" s="10">
        <v>152649</v>
      </c>
      <c r="AK4273" s="10" t="s">
        <v>5003</v>
      </c>
      <c r="AL4273" s="10" t="s">
        <v>5446</v>
      </c>
      <c r="AM4273" s="10" t="s">
        <v>5477</v>
      </c>
      <c r="AN4273" s="12" t="e">
        <f>VLOOKUP(TRIM(AK4273),[1]Sheet1!$S:$T,2,FALSE)</f>
        <v>#N/A</v>
      </c>
      <c r="AO4273" s="12">
        <f t="shared" si="741"/>
        <v>0</v>
      </c>
      <c r="AP4273" s="10">
        <f t="shared" si="742"/>
        <v>0</v>
      </c>
    </row>
    <row r="4274" spans="34:42" x14ac:dyDescent="0.2">
      <c r="AH4274" s="10">
        <v>7607006</v>
      </c>
      <c r="AI4274" s="10" t="s">
        <v>6507</v>
      </c>
      <c r="AJ4274" s="10">
        <v>152649</v>
      </c>
      <c r="AK4274" s="10" t="s">
        <v>654</v>
      </c>
      <c r="AL4274" s="10" t="s">
        <v>5438</v>
      </c>
      <c r="AM4274" s="10" t="s">
        <v>5515</v>
      </c>
      <c r="AN4274" s="12" t="e">
        <f>VLOOKUP(TRIM(AK4274),[1]Sheet1!$S:$T,2,FALSE)</f>
        <v>#N/A</v>
      </c>
      <c r="AO4274" s="12">
        <f t="shared" si="741"/>
        <v>0</v>
      </c>
      <c r="AP4274" s="10">
        <f t="shared" si="742"/>
        <v>0</v>
      </c>
    </row>
    <row r="4275" spans="34:42" x14ac:dyDescent="0.2">
      <c r="AH4275" s="10">
        <v>7607006</v>
      </c>
      <c r="AI4275" s="10" t="s">
        <v>6507</v>
      </c>
      <c r="AJ4275" s="10">
        <v>152649</v>
      </c>
      <c r="AK4275" s="10" t="s">
        <v>2006</v>
      </c>
      <c r="AL4275" s="10" t="s">
        <v>5583</v>
      </c>
      <c r="AM4275" s="10" t="s">
        <v>5763</v>
      </c>
      <c r="AN4275" s="12" t="e">
        <f>VLOOKUP(TRIM(AK4275),[1]Sheet1!$S:$T,2,FALSE)</f>
        <v>#N/A</v>
      </c>
      <c r="AO4275" s="12">
        <f t="shared" si="741"/>
        <v>0</v>
      </c>
      <c r="AP4275" s="10">
        <f t="shared" si="742"/>
        <v>0</v>
      </c>
    </row>
    <row r="4276" spans="34:42" x14ac:dyDescent="0.2">
      <c r="AH4276" s="10">
        <v>6784138</v>
      </c>
      <c r="AI4276" s="10" t="s">
        <v>6508</v>
      </c>
      <c r="AJ4276" s="10">
        <v>152650</v>
      </c>
      <c r="AK4276" s="10" t="s">
        <v>831</v>
      </c>
      <c r="AL4276" s="10" t="s">
        <v>5438</v>
      </c>
      <c r="AM4276" s="10" t="s">
        <v>5460</v>
      </c>
      <c r="AN4276" s="12" t="e">
        <f>VLOOKUP(TRIM(AK4276),[1]Sheet1!$S:$T,2,FALSE)</f>
        <v>#N/A</v>
      </c>
      <c r="AO4276" s="12">
        <f t="shared" si="741"/>
        <v>0</v>
      </c>
      <c r="AP4276" s="10">
        <f t="shared" si="742"/>
        <v>0</v>
      </c>
    </row>
    <row r="4277" spans="34:42" x14ac:dyDescent="0.2">
      <c r="AH4277" s="10">
        <v>6782688</v>
      </c>
      <c r="AI4277" s="10" t="s">
        <v>5748</v>
      </c>
      <c r="AJ4277" s="10">
        <v>152651</v>
      </c>
      <c r="AK4277" s="10" t="s">
        <v>4969</v>
      </c>
      <c r="AL4277" s="10" t="s">
        <v>5446</v>
      </c>
      <c r="AM4277" s="10" t="s">
        <v>5534</v>
      </c>
      <c r="AN4277" s="12" t="e">
        <f>VLOOKUP(TRIM(AK4277),[1]Sheet1!$S:$T,2,FALSE)</f>
        <v>#N/A</v>
      </c>
      <c r="AO4277" s="12">
        <f t="shared" si="741"/>
        <v>0</v>
      </c>
      <c r="AP4277" s="10">
        <f t="shared" si="742"/>
        <v>0</v>
      </c>
    </row>
    <row r="4278" spans="34:42" x14ac:dyDescent="0.2">
      <c r="AH4278" s="10">
        <v>6783519</v>
      </c>
      <c r="AI4278" s="10" t="s">
        <v>5984</v>
      </c>
      <c r="AJ4278" s="10">
        <v>152652</v>
      </c>
      <c r="AK4278" s="10" t="s">
        <v>5007</v>
      </c>
      <c r="AL4278" s="10" t="s">
        <v>5446</v>
      </c>
      <c r="AM4278" s="10" t="s">
        <v>5474</v>
      </c>
      <c r="AN4278" s="12" t="e">
        <f>VLOOKUP(TRIM(AK4278),[1]Sheet1!$S:$T,2,FALSE)</f>
        <v>#N/A</v>
      </c>
      <c r="AO4278" s="12">
        <f t="shared" si="741"/>
        <v>0</v>
      </c>
      <c r="AP4278" s="10">
        <f t="shared" si="742"/>
        <v>0</v>
      </c>
    </row>
    <row r="4279" spans="34:42" x14ac:dyDescent="0.2">
      <c r="AH4279" s="10">
        <v>6791105</v>
      </c>
      <c r="AI4279" s="10" t="s">
        <v>5678</v>
      </c>
      <c r="AJ4279" s="10">
        <v>152653</v>
      </c>
      <c r="AK4279" s="10" t="s">
        <v>833</v>
      </c>
      <c r="AL4279" s="10" t="s">
        <v>5438</v>
      </c>
      <c r="AM4279" s="10" t="s">
        <v>5448</v>
      </c>
      <c r="AN4279" s="12" t="e">
        <f>VLOOKUP(TRIM(AK4279),[1]Sheet1!$S:$T,2,FALSE)</f>
        <v>#N/A</v>
      </c>
      <c r="AO4279" s="12">
        <f t="shared" si="741"/>
        <v>0</v>
      </c>
      <c r="AP4279" s="10">
        <f t="shared" si="742"/>
        <v>0</v>
      </c>
    </row>
    <row r="4280" spans="34:42" x14ac:dyDescent="0.2">
      <c r="AH4280" s="10">
        <v>6794235</v>
      </c>
      <c r="AI4280" s="10" t="s">
        <v>5589</v>
      </c>
      <c r="AJ4280" s="10">
        <v>152654</v>
      </c>
      <c r="AK4280" s="10" t="s">
        <v>2232</v>
      </c>
      <c r="AL4280" s="10" t="s">
        <v>5438</v>
      </c>
      <c r="AM4280" s="10" t="s">
        <v>6509</v>
      </c>
      <c r="AN4280" s="12" t="e">
        <f>VLOOKUP(TRIM(AK4280),[1]Sheet1!$S:$T,2,FALSE)</f>
        <v>#N/A</v>
      </c>
      <c r="AO4280" s="12">
        <f t="shared" si="741"/>
        <v>0</v>
      </c>
      <c r="AP4280" s="10">
        <f t="shared" si="742"/>
        <v>0</v>
      </c>
    </row>
    <row r="4281" spans="34:42" x14ac:dyDescent="0.2">
      <c r="AH4281" s="10">
        <v>7407089</v>
      </c>
      <c r="AI4281" s="10" t="s">
        <v>6510</v>
      </c>
      <c r="AJ4281" s="10">
        <v>152655</v>
      </c>
      <c r="AK4281" s="10" t="s">
        <v>5001</v>
      </c>
      <c r="AL4281" s="10" t="s">
        <v>5446</v>
      </c>
      <c r="AM4281" s="10" t="s">
        <v>5477</v>
      </c>
      <c r="AN4281" s="12" t="e">
        <f>VLOOKUP(TRIM(AK4281),[1]Sheet1!$S:$T,2,FALSE)</f>
        <v>#N/A</v>
      </c>
      <c r="AO4281" s="12">
        <f t="shared" si="741"/>
        <v>0</v>
      </c>
      <c r="AP4281" s="10">
        <f t="shared" si="742"/>
        <v>0</v>
      </c>
    </row>
    <row r="4282" spans="34:42" x14ac:dyDescent="0.2">
      <c r="AH4282" s="10">
        <v>7628800</v>
      </c>
      <c r="AI4282" s="10" t="s">
        <v>6511</v>
      </c>
      <c r="AJ4282" s="10">
        <v>152656</v>
      </c>
      <c r="AK4282" s="10" t="s">
        <v>3242</v>
      </c>
      <c r="AL4282" s="10" t="s">
        <v>5446</v>
      </c>
      <c r="AM4282" s="10" t="s">
        <v>5477</v>
      </c>
      <c r="AN4282" s="12" t="e">
        <f>VLOOKUP(TRIM(AK4282),[1]Sheet1!$S:$T,2,FALSE)</f>
        <v>#N/A</v>
      </c>
      <c r="AO4282" s="12">
        <f t="shared" si="741"/>
        <v>0</v>
      </c>
      <c r="AP4282" s="10">
        <f t="shared" si="742"/>
        <v>0</v>
      </c>
    </row>
    <row r="4283" spans="34:42" x14ac:dyDescent="0.2">
      <c r="AH4283" s="10">
        <v>7141280</v>
      </c>
      <c r="AI4283" s="10" t="s">
        <v>6512</v>
      </c>
      <c r="AJ4283" s="10">
        <v>152657</v>
      </c>
      <c r="AK4283" s="10" t="s">
        <v>266</v>
      </c>
      <c r="AL4283" s="10" t="s">
        <v>5438</v>
      </c>
      <c r="AM4283" s="10" t="s">
        <v>5659</v>
      </c>
      <c r="AN4283" s="12" t="e">
        <f>VLOOKUP(TRIM(AK4283),[1]Sheet1!$S:$T,2,FALSE)</f>
        <v>#N/A</v>
      </c>
      <c r="AO4283" s="12">
        <f t="shared" si="741"/>
        <v>0</v>
      </c>
      <c r="AP4283" s="10">
        <f t="shared" si="742"/>
        <v>0</v>
      </c>
    </row>
    <row r="4284" spans="34:42" x14ac:dyDescent="0.2">
      <c r="AH4284" s="10">
        <v>6783887</v>
      </c>
      <c r="AI4284" s="10" t="s">
        <v>6017</v>
      </c>
      <c r="AJ4284" s="10">
        <v>152658</v>
      </c>
      <c r="AK4284" s="10" t="s">
        <v>837</v>
      </c>
      <c r="AL4284" s="10" t="s">
        <v>5438</v>
      </c>
      <c r="AM4284" s="10" t="s">
        <v>5422</v>
      </c>
      <c r="AN4284" s="12" t="e">
        <f>VLOOKUP(TRIM(AK4284),[1]Sheet1!$S:$T,2,FALSE)</f>
        <v>#N/A</v>
      </c>
      <c r="AO4284" s="12">
        <f t="shared" si="741"/>
        <v>0</v>
      </c>
      <c r="AP4284" s="10">
        <f t="shared" si="742"/>
        <v>0</v>
      </c>
    </row>
    <row r="4285" spans="34:42" x14ac:dyDescent="0.2">
      <c r="AH4285" s="10">
        <v>6782872</v>
      </c>
      <c r="AI4285" s="10" t="s">
        <v>5722</v>
      </c>
      <c r="AJ4285" s="10">
        <v>152659</v>
      </c>
      <c r="AK4285" s="10" t="s">
        <v>839</v>
      </c>
      <c r="AL4285" s="10" t="s">
        <v>5446</v>
      </c>
      <c r="AM4285" s="10" t="s">
        <v>5477</v>
      </c>
      <c r="AN4285" s="12" t="e">
        <f>VLOOKUP(TRIM(AK4285),[1]Sheet1!$S:$T,2,FALSE)</f>
        <v>#N/A</v>
      </c>
      <c r="AO4285" s="12">
        <f t="shared" si="741"/>
        <v>0</v>
      </c>
      <c r="AP4285" s="10">
        <f t="shared" si="742"/>
        <v>0</v>
      </c>
    </row>
    <row r="4286" spans="34:42" x14ac:dyDescent="0.2">
      <c r="AH4286" s="10">
        <v>7454191</v>
      </c>
      <c r="AI4286" s="10" t="s">
        <v>5789</v>
      </c>
      <c r="AJ4286" s="10">
        <v>152660</v>
      </c>
      <c r="AK4286" s="10" t="s">
        <v>2497</v>
      </c>
      <c r="AL4286" s="10" t="s">
        <v>5438</v>
      </c>
      <c r="AM4286" s="10" t="s">
        <v>5524</v>
      </c>
      <c r="AN4286" s="12" t="e">
        <f>VLOOKUP(TRIM(AK4286),[1]Sheet1!$S:$T,2,FALSE)</f>
        <v>#N/A</v>
      </c>
      <c r="AO4286" s="12">
        <f t="shared" si="741"/>
        <v>0</v>
      </c>
      <c r="AP4286" s="10">
        <f t="shared" si="742"/>
        <v>0</v>
      </c>
    </row>
    <row r="4287" spans="34:42" x14ac:dyDescent="0.2">
      <c r="AH4287" s="10">
        <v>7632613</v>
      </c>
      <c r="AI4287" s="10" t="s">
        <v>6513</v>
      </c>
      <c r="AJ4287" s="10">
        <v>152661</v>
      </c>
      <c r="AK4287" s="10" t="s">
        <v>842</v>
      </c>
      <c r="AL4287" s="10" t="s">
        <v>5438</v>
      </c>
      <c r="AM4287" s="10" t="s">
        <v>5522</v>
      </c>
      <c r="AN4287" s="12" t="e">
        <f>VLOOKUP(TRIM(AK4287),[1]Sheet1!$S:$T,2,FALSE)</f>
        <v>#N/A</v>
      </c>
      <c r="AO4287" s="12">
        <f t="shared" si="741"/>
        <v>0</v>
      </c>
      <c r="AP4287" s="10">
        <f t="shared" si="742"/>
        <v>0</v>
      </c>
    </row>
    <row r="4288" spans="34:42" x14ac:dyDescent="0.2">
      <c r="AH4288" s="10">
        <v>6821378</v>
      </c>
      <c r="AI4288" s="10" t="s">
        <v>6514</v>
      </c>
      <c r="AJ4288" s="10">
        <v>152662</v>
      </c>
      <c r="AK4288" s="10" t="s">
        <v>3171</v>
      </c>
      <c r="AL4288" s="10" t="s">
        <v>5438</v>
      </c>
      <c r="AM4288" s="10" t="s">
        <v>5520</v>
      </c>
      <c r="AN4288" s="12" t="e">
        <f>VLOOKUP(TRIM(AK4288),[1]Sheet1!$S:$T,2,FALSE)</f>
        <v>#N/A</v>
      </c>
      <c r="AO4288" s="12">
        <f t="shared" si="741"/>
        <v>0</v>
      </c>
      <c r="AP4288" s="10">
        <f t="shared" si="742"/>
        <v>0</v>
      </c>
    </row>
    <row r="4289" spans="34:42" x14ac:dyDescent="0.2">
      <c r="AH4289" s="10">
        <v>6821378</v>
      </c>
      <c r="AI4289" s="10" t="s">
        <v>6514</v>
      </c>
      <c r="AJ4289" s="10">
        <v>152662</v>
      </c>
      <c r="AK4289" s="10" t="s">
        <v>3308</v>
      </c>
      <c r="AL4289" s="10" t="s">
        <v>5438</v>
      </c>
      <c r="AM4289" s="10" t="s">
        <v>5518</v>
      </c>
      <c r="AN4289" s="12" t="e">
        <f>VLOOKUP(TRIM(AK4289),[1]Sheet1!$S:$T,2,FALSE)</f>
        <v>#N/A</v>
      </c>
      <c r="AO4289" s="12">
        <f t="shared" si="741"/>
        <v>0</v>
      </c>
      <c r="AP4289" s="10">
        <f t="shared" si="742"/>
        <v>0</v>
      </c>
    </row>
    <row r="4290" spans="34:42" x14ac:dyDescent="0.2">
      <c r="AH4290" s="10">
        <v>6784011</v>
      </c>
      <c r="AI4290" s="10" t="s">
        <v>5631</v>
      </c>
      <c r="AJ4290" s="10">
        <v>152663</v>
      </c>
      <c r="AK4290" s="10" t="s">
        <v>2354</v>
      </c>
      <c r="AL4290" s="10" t="s">
        <v>5438</v>
      </c>
      <c r="AM4290" s="10" t="s">
        <v>5507</v>
      </c>
      <c r="AN4290" s="12" t="e">
        <f>VLOOKUP(TRIM(AK4290),[1]Sheet1!$S:$T,2,FALSE)</f>
        <v>#N/A</v>
      </c>
      <c r="AO4290" s="12">
        <f t="shared" si="741"/>
        <v>0</v>
      </c>
      <c r="AP4290" s="10">
        <f t="shared" si="742"/>
        <v>0</v>
      </c>
    </row>
    <row r="4291" spans="34:42" x14ac:dyDescent="0.2">
      <c r="AH4291" s="10">
        <v>6784011</v>
      </c>
      <c r="AI4291" s="10" t="s">
        <v>5631</v>
      </c>
      <c r="AJ4291" s="10">
        <v>152663</v>
      </c>
      <c r="AK4291" s="10" t="s">
        <v>2354</v>
      </c>
      <c r="AL4291" s="10" t="s">
        <v>5438</v>
      </c>
      <c r="AM4291" s="10" t="s">
        <v>5563</v>
      </c>
      <c r="AN4291" s="12" t="e">
        <f>VLOOKUP(TRIM(AK4291),[1]Sheet1!$S:$T,2,FALSE)</f>
        <v>#N/A</v>
      </c>
      <c r="AO4291" s="12">
        <f t="shared" ref="AO4291:AO4354" si="743">IF(ISNA(AN4291),0,AN4291)</f>
        <v>0</v>
      </c>
      <c r="AP4291" s="10">
        <f t="shared" ref="AP4291:AP4354" si="744">AO4291*AM4291</f>
        <v>0</v>
      </c>
    </row>
    <row r="4292" spans="34:42" x14ac:dyDescent="0.2">
      <c r="AH4292" s="10">
        <v>6784011</v>
      </c>
      <c r="AI4292" s="10" t="s">
        <v>5631</v>
      </c>
      <c r="AJ4292" s="10">
        <v>152663</v>
      </c>
      <c r="AK4292" s="10" t="s">
        <v>2354</v>
      </c>
      <c r="AL4292" s="10" t="s">
        <v>5438</v>
      </c>
      <c r="AM4292" s="10" t="s">
        <v>5563</v>
      </c>
      <c r="AN4292" s="12" t="e">
        <f>VLOOKUP(TRIM(AK4292),[1]Sheet1!$S:$T,2,FALSE)</f>
        <v>#N/A</v>
      </c>
      <c r="AO4292" s="12">
        <f t="shared" si="743"/>
        <v>0</v>
      </c>
      <c r="AP4292" s="10">
        <f t="shared" si="744"/>
        <v>0</v>
      </c>
    </row>
    <row r="4293" spans="34:42" x14ac:dyDescent="0.2">
      <c r="AH4293" s="10">
        <v>6782688</v>
      </c>
      <c r="AI4293" s="10" t="s">
        <v>5748</v>
      </c>
      <c r="AJ4293" s="10">
        <v>152664</v>
      </c>
      <c r="AK4293" s="10" t="s">
        <v>4330</v>
      </c>
      <c r="AL4293" s="10" t="s">
        <v>5438</v>
      </c>
      <c r="AM4293" s="10" t="s">
        <v>5506</v>
      </c>
      <c r="AN4293" s="12" t="e">
        <f>VLOOKUP(TRIM(AK4293),[1]Sheet1!$S:$T,2,FALSE)</f>
        <v>#N/A</v>
      </c>
      <c r="AO4293" s="12">
        <f t="shared" si="743"/>
        <v>0</v>
      </c>
      <c r="AP4293" s="10">
        <f t="shared" si="744"/>
        <v>0</v>
      </c>
    </row>
    <row r="4294" spans="34:42" x14ac:dyDescent="0.2">
      <c r="AH4294" s="10">
        <v>6782688</v>
      </c>
      <c r="AI4294" s="10" t="s">
        <v>5748</v>
      </c>
      <c r="AJ4294" s="10">
        <v>152664</v>
      </c>
      <c r="AK4294" s="10" t="s">
        <v>1839</v>
      </c>
      <c r="AL4294" s="10" t="s">
        <v>5446</v>
      </c>
      <c r="AM4294" s="10" t="s">
        <v>5518</v>
      </c>
      <c r="AN4294" s="12" t="e">
        <f>VLOOKUP(TRIM(AK4294),[1]Sheet1!$S:$T,2,FALSE)</f>
        <v>#N/A</v>
      </c>
      <c r="AO4294" s="12">
        <f t="shared" si="743"/>
        <v>0</v>
      </c>
      <c r="AP4294" s="10">
        <f t="shared" si="744"/>
        <v>0</v>
      </c>
    </row>
    <row r="4295" spans="34:42" x14ac:dyDescent="0.2">
      <c r="AH4295" s="10">
        <v>6812543</v>
      </c>
      <c r="AI4295" s="10" t="s">
        <v>6515</v>
      </c>
      <c r="AJ4295" s="10">
        <v>152665</v>
      </c>
      <c r="AK4295" s="10" t="s">
        <v>4761</v>
      </c>
      <c r="AL4295" s="10" t="s">
        <v>5446</v>
      </c>
      <c r="AM4295" s="10" t="s">
        <v>5513</v>
      </c>
      <c r="AN4295" s="12" t="e">
        <f>VLOOKUP(TRIM(AK4295),[1]Sheet1!$S:$T,2,FALSE)</f>
        <v>#N/A</v>
      </c>
      <c r="AO4295" s="12">
        <f t="shared" si="743"/>
        <v>0</v>
      </c>
      <c r="AP4295" s="10">
        <f t="shared" si="744"/>
        <v>0</v>
      </c>
    </row>
    <row r="4296" spans="34:42" x14ac:dyDescent="0.2">
      <c r="AH4296" s="10">
        <v>6812543</v>
      </c>
      <c r="AI4296" s="10" t="s">
        <v>6515</v>
      </c>
      <c r="AJ4296" s="10">
        <v>152665</v>
      </c>
      <c r="AK4296" s="10" t="s">
        <v>3908</v>
      </c>
      <c r="AL4296" s="10" t="s">
        <v>5446</v>
      </c>
      <c r="AM4296" s="10" t="s">
        <v>5513</v>
      </c>
      <c r="AN4296" s="12" t="e">
        <f>VLOOKUP(TRIM(AK4296),[1]Sheet1!$S:$T,2,FALSE)</f>
        <v>#N/A</v>
      </c>
      <c r="AO4296" s="12">
        <f t="shared" si="743"/>
        <v>0</v>
      </c>
      <c r="AP4296" s="10">
        <f t="shared" si="744"/>
        <v>0</v>
      </c>
    </row>
    <row r="4297" spans="34:42" x14ac:dyDescent="0.2">
      <c r="AH4297" s="10">
        <v>6812543</v>
      </c>
      <c r="AI4297" s="10" t="s">
        <v>6515</v>
      </c>
      <c r="AJ4297" s="10">
        <v>152665</v>
      </c>
      <c r="AK4297" s="10" t="s">
        <v>1036</v>
      </c>
      <c r="AL4297" s="10" t="s">
        <v>5446</v>
      </c>
      <c r="AM4297" s="10" t="s">
        <v>5513</v>
      </c>
      <c r="AN4297" s="12" t="e">
        <f>VLOOKUP(TRIM(AK4297),[1]Sheet1!$S:$T,2,FALSE)</f>
        <v>#N/A</v>
      </c>
      <c r="AO4297" s="12">
        <f t="shared" si="743"/>
        <v>0</v>
      </c>
      <c r="AP4297" s="10">
        <f t="shared" si="744"/>
        <v>0</v>
      </c>
    </row>
    <row r="4298" spans="34:42" x14ac:dyDescent="0.2">
      <c r="AH4298" s="10">
        <v>6786453</v>
      </c>
      <c r="AI4298" s="10" t="s">
        <v>5646</v>
      </c>
      <c r="AJ4298" s="10">
        <v>152666</v>
      </c>
      <c r="AK4298" s="10" t="s">
        <v>3958</v>
      </c>
      <c r="AL4298" s="10" t="s">
        <v>5438</v>
      </c>
      <c r="AM4298" s="10" t="s">
        <v>6334</v>
      </c>
      <c r="AN4298" s="12" t="e">
        <f>VLOOKUP(TRIM(AK4298),[1]Sheet1!$S:$T,2,FALSE)</f>
        <v>#N/A</v>
      </c>
      <c r="AO4298" s="12">
        <f t="shared" si="743"/>
        <v>0</v>
      </c>
      <c r="AP4298" s="10">
        <f t="shared" si="744"/>
        <v>0</v>
      </c>
    </row>
    <row r="4299" spans="34:42" x14ac:dyDescent="0.2">
      <c r="AH4299" s="10">
        <v>6784125</v>
      </c>
      <c r="AI4299" s="10" t="s">
        <v>5953</v>
      </c>
      <c r="AJ4299" s="10">
        <v>152667</v>
      </c>
      <c r="AK4299" s="10" t="s">
        <v>1894</v>
      </c>
      <c r="AL4299" s="10" t="s">
        <v>5572</v>
      </c>
      <c r="AM4299" s="10" t="s">
        <v>5435</v>
      </c>
      <c r="AN4299" s="12" t="e">
        <f>VLOOKUP(TRIM(AK4299),[1]Sheet1!$S:$T,2,FALSE)</f>
        <v>#N/A</v>
      </c>
      <c r="AO4299" s="12">
        <f t="shared" si="743"/>
        <v>0</v>
      </c>
      <c r="AP4299" s="10">
        <f t="shared" si="744"/>
        <v>0</v>
      </c>
    </row>
    <row r="4300" spans="34:42" x14ac:dyDescent="0.2">
      <c r="AH4300" s="10">
        <v>7450821</v>
      </c>
      <c r="AI4300" s="10" t="s">
        <v>5621</v>
      </c>
      <c r="AJ4300" s="10">
        <v>152668</v>
      </c>
      <c r="AK4300" s="10" t="s">
        <v>1897</v>
      </c>
      <c r="AL4300" s="10" t="s">
        <v>5438</v>
      </c>
      <c r="AM4300" s="10" t="s">
        <v>5453</v>
      </c>
      <c r="AN4300" s="12" t="e">
        <f>VLOOKUP(TRIM(AK4300),[1]Sheet1!$S:$T,2,FALSE)</f>
        <v>#N/A</v>
      </c>
      <c r="AO4300" s="12">
        <f t="shared" si="743"/>
        <v>0</v>
      </c>
      <c r="AP4300" s="10">
        <f t="shared" si="744"/>
        <v>0</v>
      </c>
    </row>
    <row r="4301" spans="34:42" x14ac:dyDescent="0.2">
      <c r="AH4301" s="10">
        <v>7450821</v>
      </c>
      <c r="AI4301" s="10" t="s">
        <v>5621</v>
      </c>
      <c r="AJ4301" s="10">
        <v>152668</v>
      </c>
      <c r="AK4301" s="10" t="s">
        <v>1897</v>
      </c>
      <c r="AL4301" s="10" t="s">
        <v>5438</v>
      </c>
      <c r="AM4301" s="10" t="s">
        <v>5696</v>
      </c>
      <c r="AN4301" s="12" t="e">
        <f>VLOOKUP(TRIM(AK4301),[1]Sheet1!$S:$T,2,FALSE)</f>
        <v>#N/A</v>
      </c>
      <c r="AO4301" s="12">
        <f t="shared" si="743"/>
        <v>0</v>
      </c>
      <c r="AP4301" s="10">
        <f t="shared" si="744"/>
        <v>0</v>
      </c>
    </row>
    <row r="4302" spans="34:42" x14ac:dyDescent="0.2">
      <c r="AH4302" s="10">
        <v>7628475</v>
      </c>
      <c r="AI4302" s="10" t="s">
        <v>6331</v>
      </c>
      <c r="AJ4302" s="10">
        <v>152669</v>
      </c>
      <c r="AK4302" s="10" t="s">
        <v>1900</v>
      </c>
      <c r="AL4302" s="10" t="s">
        <v>5438</v>
      </c>
      <c r="AM4302" s="10" t="s">
        <v>5515</v>
      </c>
      <c r="AN4302" s="12" t="e">
        <f>VLOOKUP(TRIM(AK4302),[1]Sheet1!$S:$T,2,FALSE)</f>
        <v>#N/A</v>
      </c>
      <c r="AO4302" s="12">
        <f t="shared" si="743"/>
        <v>0</v>
      </c>
      <c r="AP4302" s="10">
        <f t="shared" si="744"/>
        <v>0</v>
      </c>
    </row>
    <row r="4303" spans="34:42" x14ac:dyDescent="0.2">
      <c r="AH4303" s="10">
        <v>6786453</v>
      </c>
      <c r="AI4303" s="10" t="s">
        <v>5646</v>
      </c>
      <c r="AJ4303" s="10">
        <v>152670</v>
      </c>
      <c r="AK4303" s="10" t="s">
        <v>1902</v>
      </c>
      <c r="AL4303" s="10" t="s">
        <v>5438</v>
      </c>
      <c r="AM4303" s="10" t="s">
        <v>5534</v>
      </c>
      <c r="AN4303" s="12" t="e">
        <f>VLOOKUP(TRIM(AK4303),[1]Sheet1!$S:$T,2,FALSE)</f>
        <v>#N/A</v>
      </c>
      <c r="AO4303" s="12">
        <f t="shared" si="743"/>
        <v>0</v>
      </c>
      <c r="AP4303" s="10">
        <f t="shared" si="744"/>
        <v>0</v>
      </c>
    </row>
    <row r="4304" spans="34:42" x14ac:dyDescent="0.2">
      <c r="AH4304" s="10">
        <v>7588977</v>
      </c>
      <c r="AI4304" s="10" t="s">
        <v>6516</v>
      </c>
      <c r="AJ4304" s="10">
        <v>152671</v>
      </c>
      <c r="AK4304" s="10" t="s">
        <v>4513</v>
      </c>
      <c r="AL4304" s="10" t="s">
        <v>5438</v>
      </c>
      <c r="AM4304" s="10" t="s">
        <v>5474</v>
      </c>
      <c r="AN4304" s="12" t="e">
        <f>VLOOKUP(TRIM(AK4304),[1]Sheet1!$S:$T,2,FALSE)</f>
        <v>#N/A</v>
      </c>
      <c r="AO4304" s="12">
        <f t="shared" si="743"/>
        <v>0</v>
      </c>
      <c r="AP4304" s="10">
        <f t="shared" si="744"/>
        <v>0</v>
      </c>
    </row>
    <row r="4305" spans="34:42" x14ac:dyDescent="0.2">
      <c r="AH4305" s="10">
        <v>6784075</v>
      </c>
      <c r="AI4305" s="10" t="s">
        <v>6517</v>
      </c>
      <c r="AJ4305" s="10">
        <v>152672</v>
      </c>
      <c r="AK4305" s="10" t="s">
        <v>3005</v>
      </c>
      <c r="AL4305" s="10" t="s">
        <v>5446</v>
      </c>
      <c r="AM4305" s="10" t="s">
        <v>5513</v>
      </c>
      <c r="AN4305" s="12" t="e">
        <f>VLOOKUP(TRIM(AK4305),[1]Sheet1!$S:$T,2,FALSE)</f>
        <v>#N/A</v>
      </c>
      <c r="AO4305" s="12">
        <f t="shared" si="743"/>
        <v>0</v>
      </c>
      <c r="AP4305" s="10">
        <f t="shared" si="744"/>
        <v>0</v>
      </c>
    </row>
    <row r="4306" spans="34:42" x14ac:dyDescent="0.2">
      <c r="AH4306" s="10">
        <v>7620735</v>
      </c>
      <c r="AI4306" s="10" t="s">
        <v>6429</v>
      </c>
      <c r="AJ4306" s="10">
        <v>152674</v>
      </c>
      <c r="AK4306" s="10" t="s">
        <v>2460</v>
      </c>
      <c r="AL4306" s="10" t="s">
        <v>5438</v>
      </c>
      <c r="AM4306" s="10" t="s">
        <v>5518</v>
      </c>
      <c r="AN4306" s="12" t="e">
        <f>VLOOKUP(TRIM(AK4306),[1]Sheet1!$S:$T,2,FALSE)</f>
        <v>#N/A</v>
      </c>
      <c r="AO4306" s="12">
        <f t="shared" si="743"/>
        <v>0</v>
      </c>
      <c r="AP4306" s="10">
        <f t="shared" si="744"/>
        <v>0</v>
      </c>
    </row>
    <row r="4307" spans="34:42" x14ac:dyDescent="0.2">
      <c r="AH4307" s="10">
        <v>6783271</v>
      </c>
      <c r="AI4307" s="10" t="s">
        <v>6518</v>
      </c>
      <c r="AJ4307" s="10">
        <v>152675</v>
      </c>
      <c r="AK4307" s="10" t="s">
        <v>846</v>
      </c>
      <c r="AL4307" s="10" t="s">
        <v>5583</v>
      </c>
      <c r="AM4307" s="10" t="s">
        <v>5842</v>
      </c>
      <c r="AN4307" s="12" t="e">
        <f>VLOOKUP(TRIM(AK4307),[1]Sheet1!$S:$T,2,FALSE)</f>
        <v>#N/A</v>
      </c>
      <c r="AO4307" s="12">
        <f t="shared" si="743"/>
        <v>0</v>
      </c>
      <c r="AP4307" s="10">
        <f t="shared" si="744"/>
        <v>0</v>
      </c>
    </row>
    <row r="4308" spans="34:42" x14ac:dyDescent="0.2">
      <c r="AH4308" s="10">
        <v>6791105</v>
      </c>
      <c r="AI4308" s="10" t="s">
        <v>5678</v>
      </c>
      <c r="AJ4308" s="10">
        <v>152676</v>
      </c>
      <c r="AK4308" s="10" t="s">
        <v>848</v>
      </c>
      <c r="AL4308" s="10" t="s">
        <v>5438</v>
      </c>
      <c r="AM4308" s="10" t="s">
        <v>5555</v>
      </c>
      <c r="AN4308" s="12" t="e">
        <f>VLOOKUP(TRIM(AK4308),[1]Sheet1!$S:$T,2,FALSE)</f>
        <v>#N/A</v>
      </c>
      <c r="AO4308" s="12">
        <f t="shared" si="743"/>
        <v>0</v>
      </c>
      <c r="AP4308" s="10">
        <f t="shared" si="744"/>
        <v>0</v>
      </c>
    </row>
    <row r="4309" spans="34:42" x14ac:dyDescent="0.2">
      <c r="AH4309" s="10">
        <v>6788675</v>
      </c>
      <c r="AI4309" s="10" t="s">
        <v>6519</v>
      </c>
      <c r="AJ4309" s="10">
        <v>152677</v>
      </c>
      <c r="AK4309" s="10" t="s">
        <v>3724</v>
      </c>
      <c r="AL4309" s="10" t="s">
        <v>5446</v>
      </c>
      <c r="AM4309" s="10" t="s">
        <v>5522</v>
      </c>
      <c r="AN4309" s="12" t="e">
        <f>VLOOKUP(TRIM(AK4309),[1]Sheet1!$S:$T,2,FALSE)</f>
        <v>#N/A</v>
      </c>
      <c r="AO4309" s="12">
        <f t="shared" si="743"/>
        <v>0</v>
      </c>
      <c r="AP4309" s="10">
        <f t="shared" si="744"/>
        <v>0</v>
      </c>
    </row>
    <row r="4310" spans="34:42" x14ac:dyDescent="0.2">
      <c r="AH4310" s="10">
        <v>6794235</v>
      </c>
      <c r="AI4310" s="10" t="s">
        <v>5589</v>
      </c>
      <c r="AJ4310" s="10">
        <v>152678</v>
      </c>
      <c r="AK4310" s="10" t="s">
        <v>2232</v>
      </c>
      <c r="AL4310" s="10" t="s">
        <v>5438</v>
      </c>
      <c r="AM4310" s="10" t="s">
        <v>6520</v>
      </c>
      <c r="AN4310" s="12" t="e">
        <f>VLOOKUP(TRIM(AK4310),[1]Sheet1!$S:$T,2,FALSE)</f>
        <v>#N/A</v>
      </c>
      <c r="AO4310" s="12">
        <f t="shared" si="743"/>
        <v>0</v>
      </c>
      <c r="AP4310" s="10">
        <f t="shared" si="744"/>
        <v>0</v>
      </c>
    </row>
    <row r="4311" spans="34:42" x14ac:dyDescent="0.2">
      <c r="AH4311" s="10">
        <v>6783918</v>
      </c>
      <c r="AI4311" s="10" t="s">
        <v>5634</v>
      </c>
      <c r="AJ4311" s="10">
        <v>152679</v>
      </c>
      <c r="AK4311" s="10" t="s">
        <v>934</v>
      </c>
      <c r="AL4311" s="10" t="s">
        <v>5583</v>
      </c>
      <c r="AM4311" s="10" t="s">
        <v>5460</v>
      </c>
      <c r="AN4311" s="12" t="e">
        <f>VLOOKUP(TRIM(AK4311),[1]Sheet1!$S:$T,2,FALSE)</f>
        <v>#N/A</v>
      </c>
      <c r="AO4311" s="12">
        <f t="shared" si="743"/>
        <v>0</v>
      </c>
      <c r="AP4311" s="10">
        <f t="shared" si="744"/>
        <v>0</v>
      </c>
    </row>
    <row r="4312" spans="34:42" x14ac:dyDescent="0.2">
      <c r="AH4312" s="10">
        <v>6783918</v>
      </c>
      <c r="AI4312" s="10" t="s">
        <v>5634</v>
      </c>
      <c r="AJ4312" s="10">
        <v>152680</v>
      </c>
      <c r="AK4312" s="10" t="s">
        <v>934</v>
      </c>
      <c r="AL4312" s="10" t="s">
        <v>5583</v>
      </c>
      <c r="AM4312" s="10" t="s">
        <v>5460</v>
      </c>
      <c r="AN4312" s="12" t="e">
        <f>VLOOKUP(TRIM(AK4312),[1]Sheet1!$S:$T,2,FALSE)</f>
        <v>#N/A</v>
      </c>
      <c r="AO4312" s="12">
        <f t="shared" si="743"/>
        <v>0</v>
      </c>
      <c r="AP4312" s="10">
        <f t="shared" si="744"/>
        <v>0</v>
      </c>
    </row>
    <row r="4313" spans="34:42" x14ac:dyDescent="0.2">
      <c r="AH4313" s="10">
        <v>6784253</v>
      </c>
      <c r="AI4313" s="10" t="s">
        <v>5669</v>
      </c>
      <c r="AJ4313" s="10">
        <v>152681</v>
      </c>
      <c r="AK4313" s="10" t="s">
        <v>1295</v>
      </c>
      <c r="AL4313" s="10" t="s">
        <v>5438</v>
      </c>
      <c r="AM4313" s="10" t="s">
        <v>5422</v>
      </c>
      <c r="AN4313" s="12" t="e">
        <f>VLOOKUP(TRIM(AK4313),[1]Sheet1!$S:$T,2,FALSE)</f>
        <v>#N/A</v>
      </c>
      <c r="AO4313" s="12">
        <f t="shared" si="743"/>
        <v>0</v>
      </c>
      <c r="AP4313" s="10">
        <f t="shared" si="744"/>
        <v>0</v>
      </c>
    </row>
    <row r="4314" spans="34:42" x14ac:dyDescent="0.2">
      <c r="AH4314" s="10">
        <v>6784253</v>
      </c>
      <c r="AI4314" s="10" t="s">
        <v>5669</v>
      </c>
      <c r="AJ4314" s="10">
        <v>152681</v>
      </c>
      <c r="AK4314" s="10" t="s">
        <v>1295</v>
      </c>
      <c r="AL4314" s="10" t="s">
        <v>5438</v>
      </c>
      <c r="AM4314" s="10" t="s">
        <v>5422</v>
      </c>
      <c r="AN4314" s="12" t="e">
        <f>VLOOKUP(TRIM(AK4314),[1]Sheet1!$S:$T,2,FALSE)</f>
        <v>#N/A</v>
      </c>
      <c r="AO4314" s="12">
        <f t="shared" si="743"/>
        <v>0</v>
      </c>
      <c r="AP4314" s="10">
        <f t="shared" si="744"/>
        <v>0</v>
      </c>
    </row>
    <row r="4315" spans="34:42" x14ac:dyDescent="0.2">
      <c r="AH4315" s="10">
        <v>6784253</v>
      </c>
      <c r="AI4315" s="10" t="s">
        <v>5669</v>
      </c>
      <c r="AJ4315" s="10">
        <v>152682</v>
      </c>
      <c r="AK4315" s="10" t="s">
        <v>2273</v>
      </c>
      <c r="AL4315" s="10" t="s">
        <v>5438</v>
      </c>
      <c r="AM4315" s="10" t="s">
        <v>5503</v>
      </c>
      <c r="AN4315" s="12" t="e">
        <f>VLOOKUP(TRIM(AK4315),[1]Sheet1!$S:$T,2,FALSE)</f>
        <v>#N/A</v>
      </c>
      <c r="AO4315" s="12">
        <f t="shared" si="743"/>
        <v>0</v>
      </c>
      <c r="AP4315" s="10">
        <f t="shared" si="744"/>
        <v>0</v>
      </c>
    </row>
    <row r="4316" spans="34:42" x14ac:dyDescent="0.2">
      <c r="AH4316" s="10">
        <v>6789503</v>
      </c>
      <c r="AI4316" s="10" t="s">
        <v>6048</v>
      </c>
      <c r="AJ4316" s="10">
        <v>152683</v>
      </c>
      <c r="AK4316" s="10" t="s">
        <v>1910</v>
      </c>
      <c r="AL4316" s="10" t="s">
        <v>5438</v>
      </c>
      <c r="AM4316" s="10" t="s">
        <v>5474</v>
      </c>
      <c r="AN4316" s="12" t="e">
        <f>VLOOKUP(TRIM(AK4316),[1]Sheet1!$S:$T,2,FALSE)</f>
        <v>#N/A</v>
      </c>
      <c r="AO4316" s="12">
        <f t="shared" si="743"/>
        <v>0</v>
      </c>
      <c r="AP4316" s="10">
        <f t="shared" si="744"/>
        <v>0</v>
      </c>
    </row>
    <row r="4317" spans="34:42" x14ac:dyDescent="0.2">
      <c r="AH4317" s="10">
        <v>245577</v>
      </c>
      <c r="AI4317" s="10" t="s">
        <v>5606</v>
      </c>
      <c r="AJ4317" s="10">
        <v>152684</v>
      </c>
      <c r="AK4317" s="10" t="s">
        <v>856</v>
      </c>
      <c r="AL4317" s="10" t="s">
        <v>5438</v>
      </c>
      <c r="AM4317" s="10" t="s">
        <v>5474</v>
      </c>
      <c r="AN4317" s="12" t="e">
        <f>VLOOKUP(TRIM(AK4317),[1]Sheet1!$S:$T,2,FALSE)</f>
        <v>#N/A</v>
      </c>
      <c r="AO4317" s="12">
        <f t="shared" si="743"/>
        <v>0</v>
      </c>
      <c r="AP4317" s="10">
        <f t="shared" si="744"/>
        <v>0</v>
      </c>
    </row>
    <row r="4318" spans="34:42" x14ac:dyDescent="0.2">
      <c r="AH4318" s="10">
        <v>245577</v>
      </c>
      <c r="AI4318" s="10" t="s">
        <v>5606</v>
      </c>
      <c r="AJ4318" s="10">
        <v>152684</v>
      </c>
      <c r="AK4318" s="10" t="s">
        <v>854</v>
      </c>
      <c r="AL4318" s="10" t="s">
        <v>5438</v>
      </c>
      <c r="AM4318" s="10" t="s">
        <v>5474</v>
      </c>
      <c r="AN4318" s="12" t="e">
        <f>VLOOKUP(TRIM(AK4318),[1]Sheet1!$S:$T,2,FALSE)</f>
        <v>#N/A</v>
      </c>
      <c r="AO4318" s="12">
        <f t="shared" si="743"/>
        <v>0</v>
      </c>
      <c r="AP4318" s="10">
        <f t="shared" si="744"/>
        <v>0</v>
      </c>
    </row>
    <row r="4319" spans="34:42" x14ac:dyDescent="0.2">
      <c r="AH4319" s="10">
        <v>245577</v>
      </c>
      <c r="AI4319" s="10" t="s">
        <v>5606</v>
      </c>
      <c r="AJ4319" s="10">
        <v>152684</v>
      </c>
      <c r="AK4319" s="10" t="s">
        <v>852</v>
      </c>
      <c r="AL4319" s="10" t="s">
        <v>5438</v>
      </c>
      <c r="AM4319" s="10" t="s">
        <v>5474</v>
      </c>
      <c r="AN4319" s="12" t="e">
        <f>VLOOKUP(TRIM(AK4319),[1]Sheet1!$S:$T,2,FALSE)</f>
        <v>#N/A</v>
      </c>
      <c r="AO4319" s="12">
        <f t="shared" si="743"/>
        <v>0</v>
      </c>
      <c r="AP4319" s="10">
        <f t="shared" si="744"/>
        <v>0</v>
      </c>
    </row>
    <row r="4320" spans="34:42" x14ac:dyDescent="0.2">
      <c r="AH4320" s="10">
        <v>6786453</v>
      </c>
      <c r="AI4320" s="10" t="s">
        <v>5646</v>
      </c>
      <c r="AJ4320" s="10">
        <v>152685</v>
      </c>
      <c r="AK4320" s="10" t="s">
        <v>423</v>
      </c>
      <c r="AL4320" s="10" t="s">
        <v>5438</v>
      </c>
      <c r="AM4320" s="10" t="s">
        <v>5534</v>
      </c>
      <c r="AN4320" s="12" t="e">
        <f>VLOOKUP(TRIM(AK4320),[1]Sheet1!$S:$T,2,FALSE)</f>
        <v>#N/A</v>
      </c>
      <c r="AO4320" s="12">
        <f t="shared" si="743"/>
        <v>0</v>
      </c>
      <c r="AP4320" s="10">
        <f t="shared" si="744"/>
        <v>0</v>
      </c>
    </row>
    <row r="4321" spans="34:42" x14ac:dyDescent="0.2">
      <c r="AH4321" s="10">
        <v>6790898</v>
      </c>
      <c r="AI4321" s="10" t="s">
        <v>5624</v>
      </c>
      <c r="AJ4321" s="10">
        <v>152686</v>
      </c>
      <c r="AK4321" s="10" t="s">
        <v>858</v>
      </c>
      <c r="AL4321" s="10" t="s">
        <v>5438</v>
      </c>
      <c r="AM4321" s="10" t="s">
        <v>5424</v>
      </c>
      <c r="AN4321" s="12" t="e">
        <f>VLOOKUP(TRIM(AK4321),[1]Sheet1!$S:$T,2,FALSE)</f>
        <v>#N/A</v>
      </c>
      <c r="AO4321" s="12">
        <f t="shared" si="743"/>
        <v>0</v>
      </c>
      <c r="AP4321" s="10">
        <f t="shared" si="744"/>
        <v>0</v>
      </c>
    </row>
    <row r="4322" spans="34:42" x14ac:dyDescent="0.2">
      <c r="AH4322" s="10">
        <v>6786453</v>
      </c>
      <c r="AI4322" s="10" t="s">
        <v>5646</v>
      </c>
      <c r="AJ4322" s="10">
        <v>152687</v>
      </c>
      <c r="AK4322" s="10" t="s">
        <v>423</v>
      </c>
      <c r="AL4322" s="10" t="s">
        <v>5438</v>
      </c>
      <c r="AM4322" s="10" t="s">
        <v>5476</v>
      </c>
      <c r="AN4322" s="12" t="e">
        <f>VLOOKUP(TRIM(AK4322),[1]Sheet1!$S:$T,2,FALSE)</f>
        <v>#N/A</v>
      </c>
      <c r="AO4322" s="12">
        <f t="shared" si="743"/>
        <v>0</v>
      </c>
      <c r="AP4322" s="10">
        <f t="shared" si="744"/>
        <v>0</v>
      </c>
    </row>
    <row r="4323" spans="34:42" x14ac:dyDescent="0.2">
      <c r="AH4323" s="10">
        <v>6786453</v>
      </c>
      <c r="AI4323" s="10" t="s">
        <v>5646</v>
      </c>
      <c r="AJ4323" s="10">
        <v>152687</v>
      </c>
      <c r="AK4323" s="10" t="s">
        <v>423</v>
      </c>
      <c r="AL4323" s="10" t="s">
        <v>5438</v>
      </c>
      <c r="AM4323" s="10" t="s">
        <v>6521</v>
      </c>
      <c r="AN4323" s="12" t="e">
        <f>VLOOKUP(TRIM(AK4323),[1]Sheet1!$S:$T,2,FALSE)</f>
        <v>#N/A</v>
      </c>
      <c r="AO4323" s="12">
        <f t="shared" si="743"/>
        <v>0</v>
      </c>
      <c r="AP4323" s="10">
        <f t="shared" si="744"/>
        <v>0</v>
      </c>
    </row>
    <row r="4324" spans="34:42" x14ac:dyDescent="0.2">
      <c r="AH4324" s="10">
        <v>7628475</v>
      </c>
      <c r="AI4324" s="10" t="s">
        <v>6331</v>
      </c>
      <c r="AJ4324" s="10">
        <v>152688</v>
      </c>
      <c r="AK4324" s="10" t="s">
        <v>1900</v>
      </c>
      <c r="AL4324" s="10" t="s">
        <v>5438</v>
      </c>
      <c r="AM4324" s="10" t="s">
        <v>5515</v>
      </c>
      <c r="AN4324" s="12" t="e">
        <f>VLOOKUP(TRIM(AK4324),[1]Sheet1!$S:$T,2,FALSE)</f>
        <v>#N/A</v>
      </c>
      <c r="AO4324" s="12">
        <f t="shared" si="743"/>
        <v>0</v>
      </c>
      <c r="AP4324" s="10">
        <f t="shared" si="744"/>
        <v>0</v>
      </c>
    </row>
    <row r="4325" spans="34:42" x14ac:dyDescent="0.2">
      <c r="AH4325" s="10">
        <v>6802015</v>
      </c>
      <c r="AI4325" s="10" t="s">
        <v>6522</v>
      </c>
      <c r="AJ4325" s="10">
        <v>152689</v>
      </c>
      <c r="AK4325" s="10" t="s">
        <v>3132</v>
      </c>
      <c r="AL4325" s="10" t="s">
        <v>5438</v>
      </c>
      <c r="AM4325" s="10" t="s">
        <v>5474</v>
      </c>
      <c r="AN4325" s="12" t="e">
        <f>VLOOKUP(TRIM(AK4325),[1]Sheet1!$S:$T,2,FALSE)</f>
        <v>#N/A</v>
      </c>
      <c r="AO4325" s="12">
        <f t="shared" si="743"/>
        <v>0</v>
      </c>
      <c r="AP4325" s="10">
        <f t="shared" si="744"/>
        <v>0</v>
      </c>
    </row>
    <row r="4326" spans="34:42" x14ac:dyDescent="0.2">
      <c r="AH4326" s="10">
        <v>6802015</v>
      </c>
      <c r="AI4326" s="10" t="s">
        <v>6522</v>
      </c>
      <c r="AJ4326" s="10">
        <v>152689</v>
      </c>
      <c r="AK4326" s="10" t="s">
        <v>3142</v>
      </c>
      <c r="AL4326" s="10" t="s">
        <v>5438</v>
      </c>
      <c r="AM4326" s="10" t="s">
        <v>5474</v>
      </c>
      <c r="AN4326" s="12" t="e">
        <f>VLOOKUP(TRIM(AK4326),[1]Sheet1!$S:$T,2,FALSE)</f>
        <v>#N/A</v>
      </c>
      <c r="AO4326" s="12">
        <f t="shared" si="743"/>
        <v>0</v>
      </c>
      <c r="AP4326" s="10">
        <f t="shared" si="744"/>
        <v>0</v>
      </c>
    </row>
    <row r="4327" spans="34:42" x14ac:dyDescent="0.2">
      <c r="AH4327" s="10">
        <v>6802015</v>
      </c>
      <c r="AI4327" s="10" t="s">
        <v>6522</v>
      </c>
      <c r="AJ4327" s="10">
        <v>152689</v>
      </c>
      <c r="AK4327" s="10" t="s">
        <v>860</v>
      </c>
      <c r="AL4327" s="10" t="s">
        <v>5438</v>
      </c>
      <c r="AM4327" s="10" t="s">
        <v>5474</v>
      </c>
      <c r="AN4327" s="12" t="e">
        <f>VLOOKUP(TRIM(AK4327),[1]Sheet1!$S:$T,2,FALSE)</f>
        <v>#N/A</v>
      </c>
      <c r="AO4327" s="12">
        <f t="shared" si="743"/>
        <v>0</v>
      </c>
      <c r="AP4327" s="10">
        <f t="shared" si="744"/>
        <v>0</v>
      </c>
    </row>
    <row r="4328" spans="34:42" x14ac:dyDescent="0.2">
      <c r="AH4328" s="10">
        <v>6826233</v>
      </c>
      <c r="AI4328" s="10" t="s">
        <v>6007</v>
      </c>
      <c r="AJ4328" s="10">
        <v>152690</v>
      </c>
      <c r="AK4328" s="10" t="s">
        <v>862</v>
      </c>
      <c r="AL4328" s="10" t="s">
        <v>5438</v>
      </c>
      <c r="AM4328" s="10" t="s">
        <v>6523</v>
      </c>
      <c r="AN4328" s="12" t="e">
        <f>VLOOKUP(TRIM(AK4328),[1]Sheet1!$S:$T,2,FALSE)</f>
        <v>#N/A</v>
      </c>
      <c r="AO4328" s="12">
        <f t="shared" si="743"/>
        <v>0</v>
      </c>
      <c r="AP4328" s="10">
        <f t="shared" si="744"/>
        <v>0</v>
      </c>
    </row>
    <row r="4329" spans="34:42" x14ac:dyDescent="0.2">
      <c r="AH4329" s="10">
        <v>6783957</v>
      </c>
      <c r="AI4329" s="10" t="s">
        <v>5657</v>
      </c>
      <c r="AJ4329" s="10">
        <v>152691</v>
      </c>
      <c r="AK4329" s="10" t="s">
        <v>1913</v>
      </c>
      <c r="AL4329" s="10" t="s">
        <v>5438</v>
      </c>
      <c r="AM4329" s="10" t="s">
        <v>5456</v>
      </c>
      <c r="AN4329" s="12" t="e">
        <f>VLOOKUP(TRIM(AK4329),[1]Sheet1!$S:$T,2,FALSE)</f>
        <v>#N/A</v>
      </c>
      <c r="AO4329" s="12">
        <f t="shared" si="743"/>
        <v>0</v>
      </c>
      <c r="AP4329" s="10">
        <f t="shared" si="744"/>
        <v>0</v>
      </c>
    </row>
    <row r="4330" spans="34:42" x14ac:dyDescent="0.2">
      <c r="AH4330" s="10">
        <v>7450840</v>
      </c>
      <c r="AI4330" s="10" t="s">
        <v>6462</v>
      </c>
      <c r="AJ4330" s="10">
        <v>152692</v>
      </c>
      <c r="AK4330" s="10" t="s">
        <v>794</v>
      </c>
      <c r="AL4330" s="10" t="s">
        <v>5438</v>
      </c>
      <c r="AM4330" s="10" t="s">
        <v>5476</v>
      </c>
      <c r="AN4330" s="12" t="e">
        <f>VLOOKUP(TRIM(AK4330),[1]Sheet1!$S:$T,2,FALSE)</f>
        <v>#N/A</v>
      </c>
      <c r="AO4330" s="12">
        <f t="shared" si="743"/>
        <v>0</v>
      </c>
      <c r="AP4330" s="10">
        <f t="shared" si="744"/>
        <v>0</v>
      </c>
    </row>
    <row r="4331" spans="34:42" x14ac:dyDescent="0.2">
      <c r="AH4331" s="10">
        <v>6782697</v>
      </c>
      <c r="AI4331" s="10" t="s">
        <v>6524</v>
      </c>
      <c r="AJ4331" s="10">
        <v>152693</v>
      </c>
      <c r="AK4331" s="10" t="s">
        <v>865</v>
      </c>
      <c r="AL4331" s="10" t="s">
        <v>5446</v>
      </c>
      <c r="AM4331" s="10" t="s">
        <v>5474</v>
      </c>
      <c r="AN4331" s="12" t="e">
        <f>VLOOKUP(TRIM(AK4331),[1]Sheet1!$S:$T,2,FALSE)</f>
        <v>#N/A</v>
      </c>
      <c r="AO4331" s="12">
        <f t="shared" si="743"/>
        <v>0</v>
      </c>
      <c r="AP4331" s="10">
        <f t="shared" si="744"/>
        <v>0</v>
      </c>
    </row>
    <row r="4332" spans="34:42" x14ac:dyDescent="0.2">
      <c r="AH4332" s="10">
        <v>6782738</v>
      </c>
      <c r="AI4332" s="10" t="s">
        <v>5700</v>
      </c>
      <c r="AJ4332" s="10">
        <v>152694</v>
      </c>
      <c r="AK4332" s="10" t="s">
        <v>794</v>
      </c>
      <c r="AL4332" s="10" t="s">
        <v>5438</v>
      </c>
      <c r="AM4332" s="10" t="s">
        <v>6525</v>
      </c>
      <c r="AN4332" s="12" t="e">
        <f>VLOOKUP(TRIM(AK4332),[1]Sheet1!$S:$T,2,FALSE)</f>
        <v>#N/A</v>
      </c>
      <c r="AO4332" s="12">
        <f t="shared" si="743"/>
        <v>0</v>
      </c>
      <c r="AP4332" s="10">
        <f t="shared" si="744"/>
        <v>0</v>
      </c>
    </row>
    <row r="4333" spans="34:42" x14ac:dyDescent="0.2">
      <c r="AH4333" s="10">
        <v>6990767</v>
      </c>
      <c r="AI4333" s="10" t="s">
        <v>6526</v>
      </c>
      <c r="AJ4333" s="10">
        <v>152695</v>
      </c>
      <c r="AK4333" s="10" t="s">
        <v>3713</v>
      </c>
      <c r="AL4333" s="10" t="s">
        <v>5446</v>
      </c>
      <c r="AM4333" s="10" t="s">
        <v>5522</v>
      </c>
      <c r="AN4333" s="12" t="e">
        <f>VLOOKUP(TRIM(AK4333),[1]Sheet1!$S:$T,2,FALSE)</f>
        <v>#N/A</v>
      </c>
      <c r="AO4333" s="12">
        <f t="shared" si="743"/>
        <v>0</v>
      </c>
      <c r="AP4333" s="10">
        <f t="shared" si="744"/>
        <v>0</v>
      </c>
    </row>
    <row r="4334" spans="34:42" x14ac:dyDescent="0.2">
      <c r="AH4334" s="10">
        <v>6783620</v>
      </c>
      <c r="AI4334" s="10" t="s">
        <v>5724</v>
      </c>
      <c r="AJ4334" s="10">
        <v>152696</v>
      </c>
      <c r="AK4334" s="10" t="s">
        <v>868</v>
      </c>
      <c r="AL4334" s="10" t="s">
        <v>5446</v>
      </c>
      <c r="AM4334" s="10" t="s">
        <v>5505</v>
      </c>
      <c r="AN4334" s="12" t="e">
        <f>VLOOKUP(TRIM(AK4334),[1]Sheet1!$S:$T,2,FALSE)</f>
        <v>#N/A</v>
      </c>
      <c r="AO4334" s="12">
        <f t="shared" si="743"/>
        <v>0</v>
      </c>
      <c r="AP4334" s="10">
        <f t="shared" si="744"/>
        <v>0</v>
      </c>
    </row>
    <row r="4335" spans="34:42" x14ac:dyDescent="0.2">
      <c r="AH4335" s="10">
        <v>6793966</v>
      </c>
      <c r="AI4335" s="10" t="s">
        <v>5821</v>
      </c>
      <c r="AJ4335" s="10">
        <v>152697</v>
      </c>
      <c r="AK4335" s="10" t="s">
        <v>794</v>
      </c>
      <c r="AL4335" s="10" t="s">
        <v>5438</v>
      </c>
      <c r="AM4335" s="10" t="s">
        <v>6527</v>
      </c>
      <c r="AN4335" s="12" t="e">
        <f>VLOOKUP(TRIM(AK4335),[1]Sheet1!$S:$T,2,FALSE)</f>
        <v>#N/A</v>
      </c>
      <c r="AO4335" s="12">
        <f t="shared" si="743"/>
        <v>0</v>
      </c>
      <c r="AP4335" s="10">
        <f t="shared" si="744"/>
        <v>0</v>
      </c>
    </row>
    <row r="4336" spans="34:42" x14ac:dyDescent="0.2">
      <c r="AH4336" s="10">
        <v>6793966</v>
      </c>
      <c r="AI4336" s="10" t="s">
        <v>5821</v>
      </c>
      <c r="AJ4336" s="10">
        <v>152697</v>
      </c>
      <c r="AK4336" s="10" t="s">
        <v>794</v>
      </c>
      <c r="AL4336" s="10" t="s">
        <v>5438</v>
      </c>
      <c r="AM4336" s="10" t="s">
        <v>6528</v>
      </c>
      <c r="AN4336" s="12" t="e">
        <f>VLOOKUP(TRIM(AK4336),[1]Sheet1!$S:$T,2,FALSE)</f>
        <v>#N/A</v>
      </c>
      <c r="AO4336" s="12">
        <f t="shared" si="743"/>
        <v>0</v>
      </c>
      <c r="AP4336" s="10">
        <f t="shared" si="744"/>
        <v>0</v>
      </c>
    </row>
    <row r="4337" spans="34:42" x14ac:dyDescent="0.2">
      <c r="AH4337" s="10">
        <v>7450840</v>
      </c>
      <c r="AI4337" s="10" t="s">
        <v>6462</v>
      </c>
      <c r="AJ4337" s="10">
        <v>152698</v>
      </c>
      <c r="AK4337" s="10" t="s">
        <v>870</v>
      </c>
      <c r="AL4337" s="10" t="s">
        <v>5438</v>
      </c>
      <c r="AM4337" s="10" t="s">
        <v>5734</v>
      </c>
      <c r="AN4337" s="12" t="e">
        <f>VLOOKUP(TRIM(AK4337),[1]Sheet1!$S:$T,2,FALSE)</f>
        <v>#N/A</v>
      </c>
      <c r="AO4337" s="12">
        <f t="shared" si="743"/>
        <v>0</v>
      </c>
      <c r="AP4337" s="10">
        <f t="shared" si="744"/>
        <v>0</v>
      </c>
    </row>
    <row r="4338" spans="34:42" x14ac:dyDescent="0.2">
      <c r="AH4338" s="10">
        <v>7450840</v>
      </c>
      <c r="AI4338" s="10" t="s">
        <v>6462</v>
      </c>
      <c r="AJ4338" s="10">
        <v>152699</v>
      </c>
      <c r="AK4338" s="10" t="s">
        <v>872</v>
      </c>
      <c r="AL4338" s="10" t="s">
        <v>5438</v>
      </c>
      <c r="AM4338" s="10" t="s">
        <v>6529</v>
      </c>
      <c r="AN4338" s="12" t="e">
        <f>VLOOKUP(TRIM(AK4338),[1]Sheet1!$S:$T,2,FALSE)</f>
        <v>#N/A</v>
      </c>
      <c r="AO4338" s="12">
        <f t="shared" si="743"/>
        <v>0</v>
      </c>
      <c r="AP4338" s="10">
        <f t="shared" si="744"/>
        <v>0</v>
      </c>
    </row>
    <row r="4339" spans="34:42" x14ac:dyDescent="0.2">
      <c r="AH4339" s="10">
        <v>7401398</v>
      </c>
      <c r="AI4339" s="10" t="s">
        <v>6402</v>
      </c>
      <c r="AJ4339" s="10">
        <v>152700</v>
      </c>
      <c r="AK4339" s="10" t="s">
        <v>4334</v>
      </c>
      <c r="AL4339" s="10" t="s">
        <v>5438</v>
      </c>
      <c r="AM4339" s="10" t="s">
        <v>5507</v>
      </c>
      <c r="AN4339" s="12" t="e">
        <f>VLOOKUP(TRIM(AK4339),[1]Sheet1!$S:$T,2,FALSE)</f>
        <v>#N/A</v>
      </c>
      <c r="AO4339" s="12">
        <f t="shared" si="743"/>
        <v>0</v>
      </c>
      <c r="AP4339" s="10">
        <f t="shared" si="744"/>
        <v>0</v>
      </c>
    </row>
    <row r="4340" spans="34:42" x14ac:dyDescent="0.2">
      <c r="AH4340" s="10">
        <v>7401398</v>
      </c>
      <c r="AI4340" s="10" t="s">
        <v>6402</v>
      </c>
      <c r="AJ4340" s="10">
        <v>152700</v>
      </c>
      <c r="AK4340" s="10" t="s">
        <v>4720</v>
      </c>
      <c r="AL4340" s="10" t="s">
        <v>5446</v>
      </c>
      <c r="AM4340" s="10" t="s">
        <v>5474</v>
      </c>
      <c r="AN4340" s="12" t="e">
        <f>VLOOKUP(TRIM(AK4340),[1]Sheet1!$S:$T,2,FALSE)</f>
        <v>#N/A</v>
      </c>
      <c r="AO4340" s="12">
        <f t="shared" si="743"/>
        <v>0</v>
      </c>
      <c r="AP4340" s="10">
        <f t="shared" si="744"/>
        <v>0</v>
      </c>
    </row>
    <row r="4341" spans="34:42" x14ac:dyDescent="0.2">
      <c r="AH4341" s="10">
        <v>6784934</v>
      </c>
      <c r="AI4341" s="10" t="s">
        <v>5633</v>
      </c>
      <c r="AJ4341" s="10">
        <v>152701</v>
      </c>
      <c r="AK4341" s="10" t="s">
        <v>2105</v>
      </c>
      <c r="AL4341" s="10" t="s">
        <v>5438</v>
      </c>
      <c r="AM4341" s="10" t="s">
        <v>5587</v>
      </c>
      <c r="AN4341" s="12" t="e">
        <f>VLOOKUP(TRIM(AK4341),[1]Sheet1!$S:$T,2,FALSE)</f>
        <v>#N/A</v>
      </c>
      <c r="AO4341" s="12">
        <f t="shared" si="743"/>
        <v>0</v>
      </c>
      <c r="AP4341" s="10">
        <f t="shared" si="744"/>
        <v>0</v>
      </c>
    </row>
    <row r="4342" spans="34:42" x14ac:dyDescent="0.2">
      <c r="AH4342" s="10">
        <v>6784934</v>
      </c>
      <c r="AI4342" s="10" t="s">
        <v>5633</v>
      </c>
      <c r="AJ4342" s="10">
        <v>152701</v>
      </c>
      <c r="AK4342" s="10" t="s">
        <v>2103</v>
      </c>
      <c r="AL4342" s="10" t="s">
        <v>5438</v>
      </c>
      <c r="AM4342" s="10" t="s">
        <v>5518</v>
      </c>
      <c r="AN4342" s="12" t="e">
        <f>VLOOKUP(TRIM(AK4342),[1]Sheet1!$S:$T,2,FALSE)</f>
        <v>#N/A</v>
      </c>
      <c r="AO4342" s="12">
        <f t="shared" si="743"/>
        <v>0</v>
      </c>
      <c r="AP4342" s="10">
        <f t="shared" si="744"/>
        <v>0</v>
      </c>
    </row>
    <row r="4343" spans="34:42" x14ac:dyDescent="0.2">
      <c r="AH4343" s="10">
        <v>6784934</v>
      </c>
      <c r="AI4343" s="10" t="s">
        <v>5633</v>
      </c>
      <c r="AJ4343" s="10">
        <v>152702</v>
      </c>
      <c r="AK4343" s="10" t="s">
        <v>2105</v>
      </c>
      <c r="AL4343" s="10" t="s">
        <v>5438</v>
      </c>
      <c r="AM4343" s="10" t="s">
        <v>5587</v>
      </c>
      <c r="AN4343" s="12" t="e">
        <f>VLOOKUP(TRIM(AK4343),[1]Sheet1!$S:$T,2,FALSE)</f>
        <v>#N/A</v>
      </c>
      <c r="AO4343" s="12">
        <f t="shared" si="743"/>
        <v>0</v>
      </c>
      <c r="AP4343" s="10">
        <f t="shared" si="744"/>
        <v>0</v>
      </c>
    </row>
    <row r="4344" spans="34:42" x14ac:dyDescent="0.2">
      <c r="AH4344" s="10">
        <v>6784934</v>
      </c>
      <c r="AI4344" s="10" t="s">
        <v>5633</v>
      </c>
      <c r="AJ4344" s="10">
        <v>152702</v>
      </c>
      <c r="AK4344" s="10" t="s">
        <v>2103</v>
      </c>
      <c r="AL4344" s="10" t="s">
        <v>5438</v>
      </c>
      <c r="AM4344" s="10" t="s">
        <v>5518</v>
      </c>
      <c r="AN4344" s="12" t="e">
        <f>VLOOKUP(TRIM(AK4344),[1]Sheet1!$S:$T,2,FALSE)</f>
        <v>#N/A</v>
      </c>
      <c r="AO4344" s="12">
        <f t="shared" si="743"/>
        <v>0</v>
      </c>
      <c r="AP4344" s="10">
        <f t="shared" si="744"/>
        <v>0</v>
      </c>
    </row>
    <row r="4345" spans="34:42" x14ac:dyDescent="0.2">
      <c r="AH4345" s="10">
        <v>6783620</v>
      </c>
      <c r="AI4345" s="10" t="s">
        <v>5724</v>
      </c>
      <c r="AJ4345" s="10">
        <v>152703</v>
      </c>
      <c r="AK4345" s="10" t="s">
        <v>868</v>
      </c>
      <c r="AL4345" s="10" t="s">
        <v>5446</v>
      </c>
      <c r="AM4345" s="10" t="s">
        <v>5518</v>
      </c>
      <c r="AN4345" s="12" t="e">
        <f>VLOOKUP(TRIM(AK4345),[1]Sheet1!$S:$T,2,FALSE)</f>
        <v>#N/A</v>
      </c>
      <c r="AO4345" s="12">
        <f t="shared" si="743"/>
        <v>0</v>
      </c>
      <c r="AP4345" s="10">
        <f t="shared" si="744"/>
        <v>0</v>
      </c>
    </row>
    <row r="4346" spans="34:42" x14ac:dyDescent="0.2">
      <c r="AH4346" s="10">
        <v>7450840</v>
      </c>
      <c r="AI4346" s="10" t="s">
        <v>6462</v>
      </c>
      <c r="AJ4346" s="10">
        <v>152704</v>
      </c>
      <c r="AK4346" s="10" t="s">
        <v>874</v>
      </c>
      <c r="AL4346" s="10" t="s">
        <v>5438</v>
      </c>
      <c r="AM4346" s="10" t="s">
        <v>5584</v>
      </c>
      <c r="AN4346" s="12" t="e">
        <f>VLOOKUP(TRIM(AK4346),[1]Sheet1!$S:$T,2,FALSE)</f>
        <v>#N/A</v>
      </c>
      <c r="AO4346" s="12">
        <f t="shared" si="743"/>
        <v>0</v>
      </c>
      <c r="AP4346" s="10">
        <f t="shared" si="744"/>
        <v>0</v>
      </c>
    </row>
    <row r="4347" spans="34:42" x14ac:dyDescent="0.2">
      <c r="AH4347" s="10">
        <v>7009230</v>
      </c>
      <c r="AI4347" s="10" t="s">
        <v>5582</v>
      </c>
      <c r="AJ4347" s="10">
        <v>152705</v>
      </c>
      <c r="AK4347" s="10" t="s">
        <v>2460</v>
      </c>
      <c r="AL4347" s="10" t="s">
        <v>5438</v>
      </c>
      <c r="AM4347" s="10" t="s">
        <v>5507</v>
      </c>
      <c r="AN4347" s="12" t="e">
        <f>VLOOKUP(TRIM(AK4347),[1]Sheet1!$S:$T,2,FALSE)</f>
        <v>#N/A</v>
      </c>
      <c r="AO4347" s="12">
        <f t="shared" si="743"/>
        <v>0</v>
      </c>
      <c r="AP4347" s="10">
        <f t="shared" si="744"/>
        <v>0</v>
      </c>
    </row>
    <row r="4348" spans="34:42" x14ac:dyDescent="0.2">
      <c r="AH4348" s="10">
        <v>6792625</v>
      </c>
      <c r="AI4348" s="10" t="s">
        <v>6170</v>
      </c>
      <c r="AJ4348" s="10">
        <v>152706</v>
      </c>
      <c r="AK4348" s="10" t="s">
        <v>2691</v>
      </c>
      <c r="AL4348" s="10" t="s">
        <v>5438</v>
      </c>
      <c r="AM4348" s="10" t="s">
        <v>5474</v>
      </c>
      <c r="AN4348" s="12" t="e">
        <f>VLOOKUP(TRIM(AK4348),[1]Sheet1!$S:$T,2,FALSE)</f>
        <v>#N/A</v>
      </c>
      <c r="AO4348" s="12">
        <f t="shared" si="743"/>
        <v>0</v>
      </c>
      <c r="AP4348" s="10">
        <f t="shared" si="744"/>
        <v>0</v>
      </c>
    </row>
    <row r="4349" spans="34:42" x14ac:dyDescent="0.2">
      <c r="AH4349" s="10">
        <v>6792625</v>
      </c>
      <c r="AI4349" s="10" t="s">
        <v>6170</v>
      </c>
      <c r="AJ4349" s="10">
        <v>152706</v>
      </c>
      <c r="AK4349" s="10" t="s">
        <v>2688</v>
      </c>
      <c r="AL4349" s="10" t="s">
        <v>5583</v>
      </c>
      <c r="AM4349" s="10" t="s">
        <v>5518</v>
      </c>
      <c r="AN4349" s="12" t="e">
        <f>VLOOKUP(TRIM(AK4349),[1]Sheet1!$S:$T,2,FALSE)</f>
        <v>#N/A</v>
      </c>
      <c r="AO4349" s="12">
        <f t="shared" si="743"/>
        <v>0</v>
      </c>
      <c r="AP4349" s="10">
        <f t="shared" si="744"/>
        <v>0</v>
      </c>
    </row>
    <row r="4350" spans="34:42" x14ac:dyDescent="0.2">
      <c r="AH4350" s="10">
        <v>6792625</v>
      </c>
      <c r="AI4350" s="10" t="s">
        <v>6170</v>
      </c>
      <c r="AJ4350" s="10">
        <v>152706</v>
      </c>
      <c r="AK4350" s="10" t="s">
        <v>2688</v>
      </c>
      <c r="AL4350" s="10" t="s">
        <v>5583</v>
      </c>
      <c r="AM4350" s="10" t="s">
        <v>5522</v>
      </c>
      <c r="AN4350" s="12" t="e">
        <f>VLOOKUP(TRIM(AK4350),[1]Sheet1!$S:$T,2,FALSE)</f>
        <v>#N/A</v>
      </c>
      <c r="AO4350" s="12">
        <f t="shared" si="743"/>
        <v>0</v>
      </c>
      <c r="AP4350" s="10">
        <f t="shared" si="744"/>
        <v>0</v>
      </c>
    </row>
    <row r="4351" spans="34:42" x14ac:dyDescent="0.2">
      <c r="AH4351" s="10">
        <v>6792625</v>
      </c>
      <c r="AI4351" s="10" t="s">
        <v>6170</v>
      </c>
      <c r="AJ4351" s="10">
        <v>152706</v>
      </c>
      <c r="AK4351" s="10" t="s">
        <v>2688</v>
      </c>
      <c r="AL4351" s="10" t="s">
        <v>5583</v>
      </c>
      <c r="AM4351" s="10" t="s">
        <v>5522</v>
      </c>
      <c r="AN4351" s="12" t="e">
        <f>VLOOKUP(TRIM(AK4351),[1]Sheet1!$S:$T,2,FALSE)</f>
        <v>#N/A</v>
      </c>
      <c r="AO4351" s="12">
        <f t="shared" si="743"/>
        <v>0</v>
      </c>
      <c r="AP4351" s="10">
        <f t="shared" si="744"/>
        <v>0</v>
      </c>
    </row>
    <row r="4352" spans="34:42" x14ac:dyDescent="0.2">
      <c r="AH4352" s="10">
        <v>6784250</v>
      </c>
      <c r="AI4352" s="10" t="s">
        <v>5428</v>
      </c>
      <c r="AJ4352" s="10">
        <v>152707</v>
      </c>
      <c r="AK4352" s="10" t="s">
        <v>2078</v>
      </c>
      <c r="AL4352" s="10" t="s">
        <v>5438</v>
      </c>
      <c r="AM4352" s="10" t="s">
        <v>5642</v>
      </c>
      <c r="AN4352" s="12" t="e">
        <f>VLOOKUP(TRIM(AK4352),[1]Sheet1!$S:$T,2,FALSE)</f>
        <v>#N/A</v>
      </c>
      <c r="AO4352" s="12">
        <f t="shared" si="743"/>
        <v>0</v>
      </c>
      <c r="AP4352" s="10">
        <f t="shared" si="744"/>
        <v>0</v>
      </c>
    </row>
    <row r="4353" spans="34:42" x14ac:dyDescent="0.2">
      <c r="AH4353" s="10">
        <v>1040</v>
      </c>
      <c r="AI4353" s="10" t="s">
        <v>5445</v>
      </c>
      <c r="AJ4353" s="10">
        <v>3370</v>
      </c>
      <c r="AK4353" s="10" t="s">
        <v>3709</v>
      </c>
      <c r="AL4353" s="10" t="s">
        <v>5446</v>
      </c>
      <c r="AM4353" s="10" t="s">
        <v>5422</v>
      </c>
      <c r="AN4353" s="12" t="e">
        <f>VLOOKUP(TRIM(AK4353),[1]Sheet1!$S:$T,2,FALSE)</f>
        <v>#N/A</v>
      </c>
      <c r="AO4353" s="12">
        <f t="shared" si="743"/>
        <v>0</v>
      </c>
      <c r="AP4353" s="10">
        <f t="shared" si="744"/>
        <v>0</v>
      </c>
    </row>
    <row r="4354" spans="34:42" x14ac:dyDescent="0.2">
      <c r="AH4354" s="10">
        <v>1040</v>
      </c>
      <c r="AI4354" s="10" t="s">
        <v>5445</v>
      </c>
      <c r="AJ4354" s="10">
        <v>3370</v>
      </c>
      <c r="AK4354" s="10" t="s">
        <v>3711</v>
      </c>
      <c r="AL4354" s="10" t="s">
        <v>5446</v>
      </c>
      <c r="AM4354" s="10" t="s">
        <v>5795</v>
      </c>
      <c r="AN4354" s="12" t="e">
        <f>VLOOKUP(TRIM(AK4354),[1]Sheet1!$S:$T,2,FALSE)</f>
        <v>#N/A</v>
      </c>
      <c r="AO4354" s="12">
        <f t="shared" si="743"/>
        <v>0</v>
      </c>
      <c r="AP4354" s="10">
        <f t="shared" si="744"/>
        <v>0</v>
      </c>
    </row>
    <row r="4355" spans="34:42" x14ac:dyDescent="0.2">
      <c r="AH4355" s="10">
        <v>1040</v>
      </c>
      <c r="AI4355" s="10" t="s">
        <v>5445</v>
      </c>
      <c r="AJ4355" s="10">
        <v>3371</v>
      </c>
      <c r="AK4355" s="10" t="s">
        <v>3724</v>
      </c>
      <c r="AL4355" s="10" t="s">
        <v>5446</v>
      </c>
      <c r="AM4355" s="10" t="s">
        <v>5477</v>
      </c>
      <c r="AN4355" s="12" t="e">
        <f>VLOOKUP(TRIM(AK4355),[1]Sheet1!$S:$T,2,FALSE)</f>
        <v>#N/A</v>
      </c>
      <c r="AO4355" s="12">
        <f t="shared" ref="AO4355:AO4418" si="745">IF(ISNA(AN4355),0,AN4355)</f>
        <v>0</v>
      </c>
      <c r="AP4355" s="10">
        <f t="shared" ref="AP4355:AP4418" si="746">AO4355*AM4355</f>
        <v>0</v>
      </c>
    </row>
    <row r="4356" spans="34:42" x14ac:dyDescent="0.2">
      <c r="AH4356" s="10">
        <v>1000</v>
      </c>
      <c r="AI4356" s="10" t="s">
        <v>5445</v>
      </c>
      <c r="AJ4356" s="10">
        <v>3338</v>
      </c>
      <c r="AK4356" s="10" t="s">
        <v>5070</v>
      </c>
      <c r="AL4356" s="10" t="s">
        <v>5446</v>
      </c>
      <c r="AM4356" s="10" t="s">
        <v>5522</v>
      </c>
      <c r="AN4356" s="12" t="e">
        <f>VLOOKUP(TRIM(AK4356),[1]Sheet1!$S:$T,2,FALSE)</f>
        <v>#N/A</v>
      </c>
      <c r="AO4356" s="12">
        <f t="shared" si="745"/>
        <v>0</v>
      </c>
      <c r="AP4356" s="10">
        <f t="shared" si="746"/>
        <v>0</v>
      </c>
    </row>
    <row r="4357" spans="34:42" x14ac:dyDescent="0.2">
      <c r="AH4357" s="10">
        <v>1000</v>
      </c>
      <c r="AI4357" s="10" t="s">
        <v>5445</v>
      </c>
      <c r="AJ4357" s="10">
        <v>3338</v>
      </c>
      <c r="AK4357" s="10" t="s">
        <v>5072</v>
      </c>
      <c r="AL4357" s="10" t="s">
        <v>5446</v>
      </c>
      <c r="AM4357" s="10" t="s">
        <v>5522</v>
      </c>
      <c r="AN4357" s="12" t="e">
        <f>VLOOKUP(TRIM(AK4357),[1]Sheet1!$S:$T,2,FALSE)</f>
        <v>#N/A</v>
      </c>
      <c r="AO4357" s="12">
        <f t="shared" si="745"/>
        <v>0</v>
      </c>
      <c r="AP4357" s="10">
        <f t="shared" si="746"/>
        <v>0</v>
      </c>
    </row>
    <row r="4358" spans="34:42" x14ac:dyDescent="0.2">
      <c r="AH4358" s="10">
        <v>1000</v>
      </c>
      <c r="AI4358" s="10" t="s">
        <v>5445</v>
      </c>
      <c r="AJ4358" s="10">
        <v>3338</v>
      </c>
      <c r="AK4358" s="10" t="s">
        <v>5074</v>
      </c>
      <c r="AL4358" s="10" t="s">
        <v>5446</v>
      </c>
      <c r="AM4358" s="10" t="s">
        <v>5477</v>
      </c>
      <c r="AN4358" s="12" t="e">
        <f>VLOOKUP(TRIM(AK4358),[1]Sheet1!$S:$T,2,FALSE)</f>
        <v>#N/A</v>
      </c>
      <c r="AO4358" s="12">
        <f t="shared" si="745"/>
        <v>0</v>
      </c>
      <c r="AP4358" s="10">
        <f t="shared" si="746"/>
        <v>0</v>
      </c>
    </row>
    <row r="4359" spans="34:42" x14ac:dyDescent="0.2">
      <c r="AH4359" s="10">
        <v>7465515</v>
      </c>
      <c r="AI4359" s="10" t="s">
        <v>5635</v>
      </c>
      <c r="AJ4359" s="10">
        <v>152562</v>
      </c>
      <c r="AK4359" s="10" t="s">
        <v>756</v>
      </c>
      <c r="AL4359" s="10" t="s">
        <v>5572</v>
      </c>
      <c r="AM4359" s="10" t="s">
        <v>5448</v>
      </c>
      <c r="AN4359" s="12" t="e">
        <f>VLOOKUP(TRIM(AK4359),[1]Sheet1!$S:$T,2,FALSE)</f>
        <v>#N/A</v>
      </c>
      <c r="AO4359" s="12">
        <f t="shared" si="745"/>
        <v>0</v>
      </c>
      <c r="AP4359" s="10">
        <f t="shared" si="746"/>
        <v>0</v>
      </c>
    </row>
    <row r="4360" spans="34:42" x14ac:dyDescent="0.2">
      <c r="AH4360" s="10">
        <v>6783514</v>
      </c>
      <c r="AI4360" s="10" t="s">
        <v>5673</v>
      </c>
      <c r="AJ4360" s="10">
        <v>152563</v>
      </c>
      <c r="AK4360" s="10" t="s">
        <v>2556</v>
      </c>
      <c r="AL4360" s="10" t="s">
        <v>5446</v>
      </c>
      <c r="AM4360" s="10" t="s">
        <v>5474</v>
      </c>
      <c r="AN4360" s="12" t="e">
        <f>VLOOKUP(TRIM(AK4360),[1]Sheet1!$S:$T,2,FALSE)</f>
        <v>#N/A</v>
      </c>
      <c r="AO4360" s="12">
        <f t="shared" si="745"/>
        <v>0</v>
      </c>
      <c r="AP4360" s="10">
        <f t="shared" si="746"/>
        <v>0</v>
      </c>
    </row>
    <row r="4361" spans="34:42" x14ac:dyDescent="0.2">
      <c r="AH4361" s="10">
        <v>1040</v>
      </c>
      <c r="AI4361" s="10" t="s">
        <v>5445</v>
      </c>
      <c r="AJ4361" s="10">
        <v>3371</v>
      </c>
      <c r="AK4361" s="10" t="s">
        <v>3717</v>
      </c>
      <c r="AL4361" s="10" t="s">
        <v>5446</v>
      </c>
      <c r="AM4361" s="10" t="s">
        <v>5452</v>
      </c>
      <c r="AN4361" s="12" t="e">
        <f>VLOOKUP(TRIM(AK4361),[1]Sheet1!$S:$T,2,FALSE)</f>
        <v>#N/A</v>
      </c>
      <c r="AO4361" s="12">
        <f t="shared" si="745"/>
        <v>0</v>
      </c>
      <c r="AP4361" s="10">
        <f t="shared" si="746"/>
        <v>0</v>
      </c>
    </row>
    <row r="4362" spans="34:42" x14ac:dyDescent="0.2">
      <c r="AH4362" s="10">
        <v>1040</v>
      </c>
      <c r="AI4362" s="10" t="s">
        <v>5445</v>
      </c>
      <c r="AJ4362" s="10">
        <v>3371</v>
      </c>
      <c r="AK4362" s="10" t="s">
        <v>3713</v>
      </c>
      <c r="AL4362" s="10" t="s">
        <v>5446</v>
      </c>
      <c r="AM4362" s="10" t="s">
        <v>5522</v>
      </c>
      <c r="AN4362" s="12" t="e">
        <f>VLOOKUP(TRIM(AK4362),[1]Sheet1!$S:$T,2,FALSE)</f>
        <v>#N/A</v>
      </c>
      <c r="AO4362" s="12">
        <f t="shared" si="745"/>
        <v>0</v>
      </c>
      <c r="AP4362" s="10">
        <f t="shared" si="746"/>
        <v>0</v>
      </c>
    </row>
    <row r="4363" spans="34:42" x14ac:dyDescent="0.2">
      <c r="AH4363" s="10">
        <v>1040</v>
      </c>
      <c r="AI4363" s="10" t="s">
        <v>5445</v>
      </c>
      <c r="AJ4363" s="10">
        <v>3371</v>
      </c>
      <c r="AK4363" s="10" t="s">
        <v>3736</v>
      </c>
      <c r="AL4363" s="10" t="s">
        <v>5446</v>
      </c>
      <c r="AM4363" s="10" t="s">
        <v>5474</v>
      </c>
      <c r="AN4363" s="12" t="e">
        <f>VLOOKUP(TRIM(AK4363),[1]Sheet1!$S:$T,2,FALSE)</f>
        <v>#N/A</v>
      </c>
      <c r="AO4363" s="12">
        <f t="shared" si="745"/>
        <v>0</v>
      </c>
      <c r="AP4363" s="10">
        <f t="shared" si="746"/>
        <v>0</v>
      </c>
    </row>
    <row r="4364" spans="34:42" x14ac:dyDescent="0.2">
      <c r="AH4364" s="10">
        <v>1040</v>
      </c>
      <c r="AI4364" s="10" t="s">
        <v>5445</v>
      </c>
      <c r="AJ4364" s="10">
        <v>3371</v>
      </c>
      <c r="AK4364" s="10" t="s">
        <v>3738</v>
      </c>
      <c r="AL4364" s="10" t="s">
        <v>5446</v>
      </c>
      <c r="AM4364" s="10" t="s">
        <v>5758</v>
      </c>
      <c r="AN4364" s="12" t="e">
        <f>VLOOKUP(TRIM(AK4364),[1]Sheet1!$S:$T,2,FALSE)</f>
        <v>#N/A</v>
      </c>
      <c r="AO4364" s="12">
        <f t="shared" si="745"/>
        <v>0</v>
      </c>
      <c r="AP4364" s="10">
        <f t="shared" si="746"/>
        <v>0</v>
      </c>
    </row>
    <row r="4365" spans="34:42" x14ac:dyDescent="0.2">
      <c r="AH4365" s="10">
        <v>1040</v>
      </c>
      <c r="AI4365" s="10" t="s">
        <v>5445</v>
      </c>
      <c r="AJ4365" s="10">
        <v>3371</v>
      </c>
      <c r="AK4365" s="10" t="s">
        <v>3724</v>
      </c>
      <c r="AL4365" s="10" t="s">
        <v>5446</v>
      </c>
      <c r="AM4365" s="10" t="s">
        <v>5522</v>
      </c>
      <c r="AN4365" s="12" t="e">
        <f>VLOOKUP(TRIM(AK4365),[1]Sheet1!$S:$T,2,FALSE)</f>
        <v>#N/A</v>
      </c>
      <c r="AO4365" s="12">
        <f t="shared" si="745"/>
        <v>0</v>
      </c>
      <c r="AP4365" s="10">
        <f t="shared" si="746"/>
        <v>0</v>
      </c>
    </row>
    <row r="4366" spans="34:42" x14ac:dyDescent="0.2">
      <c r="AH4366" s="10">
        <v>1040</v>
      </c>
      <c r="AI4366" s="10" t="s">
        <v>5445</v>
      </c>
      <c r="AJ4366" s="10">
        <v>3371</v>
      </c>
      <c r="AK4366" s="10" t="s">
        <v>3713</v>
      </c>
      <c r="AL4366" s="10" t="s">
        <v>5446</v>
      </c>
      <c r="AM4366" s="10" t="s">
        <v>5474</v>
      </c>
      <c r="AN4366" s="12" t="e">
        <f>VLOOKUP(TRIM(AK4366),[1]Sheet1!$S:$T,2,FALSE)</f>
        <v>#N/A</v>
      </c>
      <c r="AO4366" s="12">
        <f t="shared" si="745"/>
        <v>0</v>
      </c>
      <c r="AP4366" s="10">
        <f t="shared" si="746"/>
        <v>0</v>
      </c>
    </row>
    <row r="4367" spans="34:42" x14ac:dyDescent="0.2">
      <c r="AH4367" s="10">
        <v>1040</v>
      </c>
      <c r="AI4367" s="10" t="s">
        <v>5445</v>
      </c>
      <c r="AJ4367" s="10">
        <v>3371</v>
      </c>
      <c r="AK4367" s="10" t="s">
        <v>3715</v>
      </c>
      <c r="AL4367" s="10" t="s">
        <v>5446</v>
      </c>
      <c r="AM4367" s="10" t="s">
        <v>5587</v>
      </c>
      <c r="AN4367" s="12" t="e">
        <f>VLOOKUP(TRIM(AK4367),[1]Sheet1!$S:$T,2,FALSE)</f>
        <v>#N/A</v>
      </c>
      <c r="AO4367" s="12">
        <f t="shared" si="745"/>
        <v>0</v>
      </c>
      <c r="AP4367" s="10">
        <f t="shared" si="746"/>
        <v>0</v>
      </c>
    </row>
    <row r="4368" spans="34:42" x14ac:dyDescent="0.2">
      <c r="AH4368" s="10">
        <v>1040</v>
      </c>
      <c r="AI4368" s="10" t="s">
        <v>5445</v>
      </c>
      <c r="AJ4368" s="10">
        <v>3371</v>
      </c>
      <c r="AK4368" s="10" t="s">
        <v>3717</v>
      </c>
      <c r="AL4368" s="10" t="s">
        <v>5446</v>
      </c>
      <c r="AM4368" s="10" t="s">
        <v>5474</v>
      </c>
      <c r="AN4368" s="12" t="e">
        <f>VLOOKUP(TRIM(AK4368),[1]Sheet1!$S:$T,2,FALSE)</f>
        <v>#N/A</v>
      </c>
      <c r="AO4368" s="12">
        <f t="shared" si="745"/>
        <v>0</v>
      </c>
      <c r="AP4368" s="10">
        <f t="shared" si="746"/>
        <v>0</v>
      </c>
    </row>
    <row r="4369" spans="34:42" x14ac:dyDescent="0.2">
      <c r="AH4369" s="10">
        <v>1040</v>
      </c>
      <c r="AI4369" s="10" t="s">
        <v>5445</v>
      </c>
      <c r="AJ4369" s="10">
        <v>3371</v>
      </c>
      <c r="AK4369" s="10" t="s">
        <v>3719</v>
      </c>
      <c r="AL4369" s="10" t="s">
        <v>5446</v>
      </c>
      <c r="AM4369" s="10" t="s">
        <v>5507</v>
      </c>
      <c r="AN4369" s="12" t="e">
        <f>VLOOKUP(TRIM(AK4369),[1]Sheet1!$S:$T,2,FALSE)</f>
        <v>#N/A</v>
      </c>
      <c r="AO4369" s="12">
        <f t="shared" si="745"/>
        <v>0</v>
      </c>
      <c r="AP4369" s="10">
        <f t="shared" si="746"/>
        <v>0</v>
      </c>
    </row>
    <row r="4370" spans="34:42" x14ac:dyDescent="0.2">
      <c r="AH4370" s="10">
        <v>1040</v>
      </c>
      <c r="AI4370" s="10" t="s">
        <v>5445</v>
      </c>
      <c r="AJ4370" s="10">
        <v>3371</v>
      </c>
      <c r="AK4370" s="10" t="s">
        <v>3722</v>
      </c>
      <c r="AL4370" s="10" t="s">
        <v>5446</v>
      </c>
      <c r="AM4370" s="10" t="s">
        <v>5474</v>
      </c>
      <c r="AN4370" s="12" t="e">
        <f>VLOOKUP(TRIM(AK4370),[1]Sheet1!$S:$T,2,FALSE)</f>
        <v>#N/A</v>
      </c>
      <c r="AO4370" s="12">
        <f t="shared" si="745"/>
        <v>0</v>
      </c>
      <c r="AP4370" s="10">
        <f t="shared" si="746"/>
        <v>0</v>
      </c>
    </row>
    <row r="4371" spans="34:42" x14ac:dyDescent="0.2">
      <c r="AH4371" s="10">
        <v>1040</v>
      </c>
      <c r="AI4371" s="10" t="s">
        <v>5445</v>
      </c>
      <c r="AJ4371" s="10">
        <v>3371</v>
      </c>
      <c r="AK4371" s="10" t="s">
        <v>3717</v>
      </c>
      <c r="AL4371" s="10" t="s">
        <v>5446</v>
      </c>
      <c r="AM4371" s="10" t="s">
        <v>5515</v>
      </c>
      <c r="AN4371" s="12" t="e">
        <f>VLOOKUP(TRIM(AK4371),[1]Sheet1!$S:$T,2,FALSE)</f>
        <v>#N/A</v>
      </c>
      <c r="AO4371" s="12">
        <f t="shared" si="745"/>
        <v>0</v>
      </c>
      <c r="AP4371" s="10">
        <f t="shared" si="746"/>
        <v>0</v>
      </c>
    </row>
    <row r="4372" spans="34:42" x14ac:dyDescent="0.2">
      <c r="AH4372" s="10">
        <v>1040</v>
      </c>
      <c r="AI4372" s="10" t="s">
        <v>5445</v>
      </c>
      <c r="AJ4372" s="10">
        <v>3371</v>
      </c>
      <c r="AK4372" s="10" t="s">
        <v>3713</v>
      </c>
      <c r="AL4372" s="10" t="s">
        <v>5446</v>
      </c>
      <c r="AM4372" s="10" t="s">
        <v>5477</v>
      </c>
      <c r="AN4372" s="12" t="e">
        <f>VLOOKUP(TRIM(AK4372),[1]Sheet1!$S:$T,2,FALSE)</f>
        <v>#N/A</v>
      </c>
      <c r="AO4372" s="12">
        <f t="shared" si="745"/>
        <v>0</v>
      </c>
      <c r="AP4372" s="10">
        <f t="shared" si="746"/>
        <v>0</v>
      </c>
    </row>
    <row r="4373" spans="34:42" x14ac:dyDescent="0.2">
      <c r="AH4373" s="10">
        <v>1040</v>
      </c>
      <c r="AI4373" s="10" t="s">
        <v>5445</v>
      </c>
      <c r="AJ4373" s="10">
        <v>3371</v>
      </c>
      <c r="AK4373" s="10" t="s">
        <v>3724</v>
      </c>
      <c r="AL4373" s="10" t="s">
        <v>5446</v>
      </c>
      <c r="AM4373" s="10" t="s">
        <v>5522</v>
      </c>
      <c r="AN4373" s="12" t="e">
        <f>VLOOKUP(TRIM(AK4373),[1]Sheet1!$S:$T,2,FALSE)</f>
        <v>#N/A</v>
      </c>
      <c r="AO4373" s="12">
        <f t="shared" si="745"/>
        <v>0</v>
      </c>
      <c r="AP4373" s="10">
        <f t="shared" si="746"/>
        <v>0</v>
      </c>
    </row>
    <row r="4374" spans="34:42" x14ac:dyDescent="0.2">
      <c r="AH4374" s="10">
        <v>1040</v>
      </c>
      <c r="AI4374" s="10" t="s">
        <v>5445</v>
      </c>
      <c r="AJ4374" s="10">
        <v>3371</v>
      </c>
      <c r="AK4374" s="10" t="s">
        <v>3726</v>
      </c>
      <c r="AL4374" s="10" t="s">
        <v>5446</v>
      </c>
      <c r="AM4374" s="10" t="s">
        <v>5474</v>
      </c>
      <c r="AN4374" s="12" t="e">
        <f>VLOOKUP(TRIM(AK4374),[1]Sheet1!$S:$T,2,FALSE)</f>
        <v>#N/A</v>
      </c>
      <c r="AO4374" s="12">
        <f t="shared" si="745"/>
        <v>0</v>
      </c>
      <c r="AP4374" s="10">
        <f t="shared" si="746"/>
        <v>0</v>
      </c>
    </row>
    <row r="4375" spans="34:42" x14ac:dyDescent="0.2">
      <c r="AH4375" s="10">
        <v>1040</v>
      </c>
      <c r="AI4375" s="10" t="s">
        <v>5445</v>
      </c>
      <c r="AJ4375" s="10">
        <v>3371</v>
      </c>
      <c r="AK4375" s="10" t="s">
        <v>3726</v>
      </c>
      <c r="AL4375" s="10" t="s">
        <v>5446</v>
      </c>
      <c r="AM4375" s="10" t="s">
        <v>5474</v>
      </c>
      <c r="AN4375" s="12" t="e">
        <f>VLOOKUP(TRIM(AK4375),[1]Sheet1!$S:$T,2,FALSE)</f>
        <v>#N/A</v>
      </c>
      <c r="AO4375" s="12">
        <f t="shared" si="745"/>
        <v>0</v>
      </c>
      <c r="AP4375" s="10">
        <f t="shared" si="746"/>
        <v>0</v>
      </c>
    </row>
    <row r="4376" spans="34:42" x14ac:dyDescent="0.2">
      <c r="AH4376" s="10">
        <v>1040</v>
      </c>
      <c r="AI4376" s="10" t="s">
        <v>5445</v>
      </c>
      <c r="AJ4376" s="10">
        <v>3371</v>
      </c>
      <c r="AK4376" s="10" t="s">
        <v>3728</v>
      </c>
      <c r="AL4376" s="10" t="s">
        <v>5446</v>
      </c>
      <c r="AM4376" s="10" t="s">
        <v>5529</v>
      </c>
      <c r="AN4376" s="12" t="e">
        <f>VLOOKUP(TRIM(AK4376),[1]Sheet1!$S:$T,2,FALSE)</f>
        <v>#N/A</v>
      </c>
      <c r="AO4376" s="12">
        <f t="shared" si="745"/>
        <v>0</v>
      </c>
      <c r="AP4376" s="10">
        <f t="shared" si="746"/>
        <v>0</v>
      </c>
    </row>
    <row r="4377" spans="34:42" x14ac:dyDescent="0.2">
      <c r="AH4377" s="10">
        <v>1040</v>
      </c>
      <c r="AI4377" s="10" t="s">
        <v>5445</v>
      </c>
      <c r="AJ4377" s="10">
        <v>3371</v>
      </c>
      <c r="AK4377" s="10" t="s">
        <v>3730</v>
      </c>
      <c r="AL4377" s="10" t="s">
        <v>5446</v>
      </c>
      <c r="AM4377" s="10" t="s">
        <v>5522</v>
      </c>
      <c r="AN4377" s="12" t="e">
        <f>VLOOKUP(TRIM(AK4377),[1]Sheet1!$S:$T,2,FALSE)</f>
        <v>#N/A</v>
      </c>
      <c r="AO4377" s="12">
        <f t="shared" si="745"/>
        <v>0</v>
      </c>
      <c r="AP4377" s="10">
        <f t="shared" si="746"/>
        <v>0</v>
      </c>
    </row>
    <row r="4378" spans="34:42" x14ac:dyDescent="0.2">
      <c r="AH4378" s="10">
        <v>1040</v>
      </c>
      <c r="AI4378" s="10" t="s">
        <v>5445</v>
      </c>
      <c r="AJ4378" s="10">
        <v>3371</v>
      </c>
      <c r="AK4378" s="10" t="s">
        <v>3732</v>
      </c>
      <c r="AL4378" s="10" t="s">
        <v>5446</v>
      </c>
      <c r="AM4378" s="10" t="s">
        <v>5485</v>
      </c>
      <c r="AN4378" s="12" t="e">
        <f>VLOOKUP(TRIM(AK4378),[1]Sheet1!$S:$T,2,FALSE)</f>
        <v>#N/A</v>
      </c>
      <c r="AO4378" s="12">
        <f t="shared" si="745"/>
        <v>0</v>
      </c>
      <c r="AP4378" s="10">
        <f t="shared" si="746"/>
        <v>0</v>
      </c>
    </row>
    <row r="4379" spans="34:42" x14ac:dyDescent="0.2">
      <c r="AH4379" s="10">
        <v>1040</v>
      </c>
      <c r="AI4379" s="10" t="s">
        <v>5445</v>
      </c>
      <c r="AJ4379" s="10">
        <v>3371</v>
      </c>
      <c r="AK4379" s="10" t="s">
        <v>3734</v>
      </c>
      <c r="AL4379" s="10" t="s">
        <v>5446</v>
      </c>
      <c r="AM4379" s="10" t="s">
        <v>6361</v>
      </c>
      <c r="AN4379" s="12" t="e">
        <f>VLOOKUP(TRIM(AK4379),[1]Sheet1!$S:$T,2,FALSE)</f>
        <v>#N/A</v>
      </c>
      <c r="AO4379" s="12">
        <f t="shared" si="745"/>
        <v>0</v>
      </c>
      <c r="AP4379" s="10">
        <f t="shared" si="746"/>
        <v>0</v>
      </c>
    </row>
    <row r="4380" spans="34:42" x14ac:dyDescent="0.2">
      <c r="AH4380" s="10">
        <v>6784250</v>
      </c>
      <c r="AI4380" s="10" t="s">
        <v>5428</v>
      </c>
      <c r="AJ4380" s="10">
        <v>152708</v>
      </c>
      <c r="AK4380" s="10" t="s">
        <v>2479</v>
      </c>
      <c r="AL4380" s="10" t="s">
        <v>5438</v>
      </c>
      <c r="AM4380" s="10" t="s">
        <v>6530</v>
      </c>
      <c r="AN4380" s="12" t="e">
        <f>VLOOKUP(TRIM(AK4380),[1]Sheet1!$S:$T,2,FALSE)</f>
        <v>#N/A</v>
      </c>
      <c r="AO4380" s="12">
        <f t="shared" si="745"/>
        <v>0</v>
      </c>
      <c r="AP4380" s="10">
        <f t="shared" si="746"/>
        <v>0</v>
      </c>
    </row>
    <row r="4381" spans="34:42" x14ac:dyDescent="0.2">
      <c r="AH4381" s="10">
        <v>6784250</v>
      </c>
      <c r="AI4381" s="10" t="s">
        <v>5428</v>
      </c>
      <c r="AJ4381" s="10">
        <v>152709</v>
      </c>
      <c r="AK4381" s="10" t="s">
        <v>2076</v>
      </c>
      <c r="AL4381" s="10" t="s">
        <v>5438</v>
      </c>
      <c r="AM4381" s="10" t="s">
        <v>5762</v>
      </c>
      <c r="AN4381" s="12" t="e">
        <f>VLOOKUP(TRIM(AK4381),[1]Sheet1!$S:$T,2,FALSE)</f>
        <v>#N/A</v>
      </c>
      <c r="AO4381" s="12">
        <f t="shared" si="745"/>
        <v>0</v>
      </c>
      <c r="AP4381" s="10">
        <f t="shared" si="746"/>
        <v>0</v>
      </c>
    </row>
    <row r="4382" spans="34:42" x14ac:dyDescent="0.2">
      <c r="AH4382" s="10">
        <v>7433212</v>
      </c>
      <c r="AI4382" s="10" t="s">
        <v>6348</v>
      </c>
      <c r="AJ4382" s="10">
        <v>152710</v>
      </c>
      <c r="AK4382" s="10" t="s">
        <v>3958</v>
      </c>
      <c r="AL4382" s="10" t="s">
        <v>5438</v>
      </c>
      <c r="AM4382" s="10" t="s">
        <v>5444</v>
      </c>
      <c r="AN4382" s="12" t="e">
        <f>VLOOKUP(TRIM(AK4382),[1]Sheet1!$S:$T,2,FALSE)</f>
        <v>#N/A</v>
      </c>
      <c r="AO4382" s="12">
        <f t="shared" si="745"/>
        <v>0</v>
      </c>
      <c r="AP4382" s="10">
        <f t="shared" si="746"/>
        <v>0</v>
      </c>
    </row>
    <row r="4383" spans="34:42" x14ac:dyDescent="0.2">
      <c r="AH4383" s="10">
        <v>7433212</v>
      </c>
      <c r="AI4383" s="10" t="s">
        <v>6348</v>
      </c>
      <c r="AJ4383" s="10">
        <v>152710</v>
      </c>
      <c r="AK4383" s="10" t="s">
        <v>876</v>
      </c>
      <c r="AL4383" s="10" t="s">
        <v>5438</v>
      </c>
      <c r="AM4383" s="10" t="s">
        <v>5515</v>
      </c>
      <c r="AN4383" s="12" t="e">
        <f>VLOOKUP(TRIM(AK4383),[1]Sheet1!$S:$T,2,FALSE)</f>
        <v>#N/A</v>
      </c>
      <c r="AO4383" s="12">
        <f t="shared" si="745"/>
        <v>0</v>
      </c>
      <c r="AP4383" s="10">
        <f t="shared" si="746"/>
        <v>0</v>
      </c>
    </row>
    <row r="4384" spans="34:42" x14ac:dyDescent="0.2">
      <c r="AH4384" s="10">
        <v>6810085</v>
      </c>
      <c r="AI4384" s="10" t="s">
        <v>6531</v>
      </c>
      <c r="AJ4384" s="10">
        <v>152711</v>
      </c>
      <c r="AK4384" s="10" t="s">
        <v>3715</v>
      </c>
      <c r="AL4384" s="10" t="s">
        <v>5446</v>
      </c>
      <c r="AM4384" s="10" t="s">
        <v>5507</v>
      </c>
      <c r="AN4384" s="12" t="e">
        <f>VLOOKUP(TRIM(AK4384),[1]Sheet1!$S:$T,2,FALSE)</f>
        <v>#N/A</v>
      </c>
      <c r="AO4384" s="12">
        <f t="shared" si="745"/>
        <v>0</v>
      </c>
      <c r="AP4384" s="10">
        <f t="shared" si="746"/>
        <v>0</v>
      </c>
    </row>
    <row r="4385" spans="34:42" x14ac:dyDescent="0.2">
      <c r="AH4385" s="10">
        <v>6787122</v>
      </c>
      <c r="AI4385" s="10" t="s">
        <v>6231</v>
      </c>
      <c r="AJ4385" s="10">
        <v>152712</v>
      </c>
      <c r="AK4385" s="10" t="s">
        <v>3738</v>
      </c>
      <c r="AL4385" s="10" t="s">
        <v>5446</v>
      </c>
      <c r="AM4385" s="10" t="s">
        <v>5563</v>
      </c>
      <c r="AN4385" s="12" t="e">
        <f>VLOOKUP(TRIM(AK4385),[1]Sheet1!$S:$T,2,FALSE)</f>
        <v>#N/A</v>
      </c>
      <c r="AO4385" s="12">
        <f t="shared" si="745"/>
        <v>0</v>
      </c>
      <c r="AP4385" s="10">
        <f t="shared" si="746"/>
        <v>0</v>
      </c>
    </row>
    <row r="4386" spans="34:42" x14ac:dyDescent="0.2">
      <c r="AH4386" s="10">
        <v>6782694</v>
      </c>
      <c r="AI4386" s="10" t="s">
        <v>5713</v>
      </c>
      <c r="AJ4386" s="10">
        <v>152713</v>
      </c>
      <c r="AK4386" s="10" t="s">
        <v>769</v>
      </c>
      <c r="AL4386" s="10" t="s">
        <v>5583</v>
      </c>
      <c r="AM4386" s="10" t="s">
        <v>5529</v>
      </c>
      <c r="AN4386" s="12" t="e">
        <f>VLOOKUP(TRIM(AK4386),[1]Sheet1!$S:$T,2,FALSE)</f>
        <v>#N/A</v>
      </c>
      <c r="AO4386" s="12">
        <f t="shared" si="745"/>
        <v>0</v>
      </c>
      <c r="AP4386" s="10">
        <f t="shared" si="746"/>
        <v>0</v>
      </c>
    </row>
    <row r="4387" spans="34:42" x14ac:dyDescent="0.2">
      <c r="AH4387" s="10">
        <v>6786453</v>
      </c>
      <c r="AI4387" s="10" t="s">
        <v>5646</v>
      </c>
      <c r="AJ4387" s="10">
        <v>152714</v>
      </c>
      <c r="AK4387" s="10" t="s">
        <v>3958</v>
      </c>
      <c r="AL4387" s="10" t="s">
        <v>5438</v>
      </c>
      <c r="AM4387" s="10" t="s">
        <v>6532</v>
      </c>
      <c r="AN4387" s="12" t="e">
        <f>VLOOKUP(TRIM(AK4387),[1]Sheet1!$S:$T,2,FALSE)</f>
        <v>#N/A</v>
      </c>
      <c r="AO4387" s="12">
        <f t="shared" si="745"/>
        <v>0</v>
      </c>
      <c r="AP4387" s="10">
        <f t="shared" si="746"/>
        <v>0</v>
      </c>
    </row>
    <row r="4388" spans="34:42" x14ac:dyDescent="0.2">
      <c r="AH4388" s="10">
        <v>7450821</v>
      </c>
      <c r="AI4388" s="10" t="s">
        <v>5621</v>
      </c>
      <c r="AJ4388" s="10">
        <v>152715</v>
      </c>
      <c r="AK4388" s="10" t="s">
        <v>879</v>
      </c>
      <c r="AL4388" s="10" t="s">
        <v>5438</v>
      </c>
      <c r="AM4388" s="10" t="s">
        <v>5424</v>
      </c>
      <c r="AN4388" s="12" t="e">
        <f>VLOOKUP(TRIM(AK4388),[1]Sheet1!$S:$T,2,FALSE)</f>
        <v>#N/A</v>
      </c>
      <c r="AO4388" s="12">
        <f t="shared" si="745"/>
        <v>0</v>
      </c>
      <c r="AP4388" s="10">
        <f t="shared" si="746"/>
        <v>0</v>
      </c>
    </row>
    <row r="4389" spans="34:42" x14ac:dyDescent="0.2">
      <c r="AH4389" s="10">
        <v>7450821</v>
      </c>
      <c r="AI4389" s="10" t="s">
        <v>5621</v>
      </c>
      <c r="AJ4389" s="10">
        <v>152716</v>
      </c>
      <c r="AK4389" s="10" t="s">
        <v>879</v>
      </c>
      <c r="AL4389" s="10" t="s">
        <v>5438</v>
      </c>
      <c r="AM4389" s="10" t="s">
        <v>5424</v>
      </c>
      <c r="AN4389" s="12" t="e">
        <f>VLOOKUP(TRIM(AK4389),[1]Sheet1!$S:$T,2,FALSE)</f>
        <v>#N/A</v>
      </c>
      <c r="AO4389" s="12">
        <f t="shared" si="745"/>
        <v>0</v>
      </c>
      <c r="AP4389" s="10">
        <f t="shared" si="746"/>
        <v>0</v>
      </c>
    </row>
    <row r="4390" spans="34:42" x14ac:dyDescent="0.2">
      <c r="AH4390" s="10">
        <v>7450821</v>
      </c>
      <c r="AI4390" s="10" t="s">
        <v>5621</v>
      </c>
      <c r="AJ4390" s="10">
        <v>152716</v>
      </c>
      <c r="AK4390" s="10" t="s">
        <v>879</v>
      </c>
      <c r="AL4390" s="10" t="s">
        <v>5438</v>
      </c>
      <c r="AM4390" s="10" t="s">
        <v>5424</v>
      </c>
      <c r="AN4390" s="12" t="e">
        <f>VLOOKUP(TRIM(AK4390),[1]Sheet1!$S:$T,2,FALSE)</f>
        <v>#N/A</v>
      </c>
      <c r="AO4390" s="12">
        <f t="shared" si="745"/>
        <v>0</v>
      </c>
      <c r="AP4390" s="10">
        <f t="shared" si="746"/>
        <v>0</v>
      </c>
    </row>
    <row r="4391" spans="34:42" x14ac:dyDescent="0.2">
      <c r="AH4391" s="10">
        <v>6783918</v>
      </c>
      <c r="AI4391" s="10" t="s">
        <v>5634</v>
      </c>
      <c r="AJ4391" s="10">
        <v>152717</v>
      </c>
      <c r="AK4391" s="10" t="s">
        <v>1407</v>
      </c>
      <c r="AL4391" s="10" t="s">
        <v>5583</v>
      </c>
      <c r="AM4391" s="10" t="s">
        <v>5439</v>
      </c>
      <c r="AN4391" s="12" t="e">
        <f>VLOOKUP(TRIM(AK4391),[1]Sheet1!$S:$T,2,FALSE)</f>
        <v>#N/A</v>
      </c>
      <c r="AO4391" s="12">
        <f t="shared" si="745"/>
        <v>0</v>
      </c>
      <c r="AP4391" s="10">
        <f t="shared" si="746"/>
        <v>0</v>
      </c>
    </row>
    <row r="4392" spans="34:42" x14ac:dyDescent="0.2">
      <c r="AH4392" s="10">
        <v>6782694</v>
      </c>
      <c r="AI4392" s="10" t="s">
        <v>5713</v>
      </c>
      <c r="AJ4392" s="10">
        <v>152718</v>
      </c>
      <c r="AK4392" s="10" t="s">
        <v>2135</v>
      </c>
      <c r="AL4392" s="10" t="s">
        <v>5583</v>
      </c>
      <c r="AM4392" s="10" t="s">
        <v>5477</v>
      </c>
      <c r="AN4392" s="12" t="e">
        <f>VLOOKUP(TRIM(AK4392),[1]Sheet1!$S:$T,2,FALSE)</f>
        <v>#N/A</v>
      </c>
      <c r="AO4392" s="12">
        <f t="shared" si="745"/>
        <v>0</v>
      </c>
      <c r="AP4392" s="10">
        <f t="shared" si="746"/>
        <v>0</v>
      </c>
    </row>
    <row r="4393" spans="34:42" x14ac:dyDescent="0.2">
      <c r="AH4393" s="10">
        <v>1900</v>
      </c>
      <c r="AI4393" s="10" t="s">
        <v>5445</v>
      </c>
      <c r="AJ4393" s="10">
        <v>3372</v>
      </c>
      <c r="AK4393" s="10" t="s">
        <v>4412</v>
      </c>
      <c r="AL4393" s="10" t="s">
        <v>5446</v>
      </c>
      <c r="AM4393" s="10" t="s">
        <v>5477</v>
      </c>
      <c r="AN4393" s="12" t="e">
        <f>VLOOKUP(TRIM(AK4393),[1]Sheet1!$S:$T,2,FALSE)</f>
        <v>#N/A</v>
      </c>
      <c r="AO4393" s="12">
        <f t="shared" si="745"/>
        <v>0</v>
      </c>
      <c r="AP4393" s="10">
        <f t="shared" si="746"/>
        <v>0</v>
      </c>
    </row>
    <row r="4394" spans="34:42" x14ac:dyDescent="0.2">
      <c r="AH4394" s="10">
        <v>1900</v>
      </c>
      <c r="AI4394" s="10" t="s">
        <v>5445</v>
      </c>
      <c r="AJ4394" s="10">
        <v>3372</v>
      </c>
      <c r="AK4394" s="10" t="s">
        <v>4397</v>
      </c>
      <c r="AL4394" s="10" t="s">
        <v>5446</v>
      </c>
      <c r="AM4394" s="10" t="s">
        <v>5474</v>
      </c>
      <c r="AN4394" s="12" t="e">
        <f>VLOOKUP(TRIM(AK4394),[1]Sheet1!$S:$T,2,FALSE)</f>
        <v>#N/A</v>
      </c>
      <c r="AO4394" s="12">
        <f t="shared" si="745"/>
        <v>0</v>
      </c>
      <c r="AP4394" s="10">
        <f t="shared" si="746"/>
        <v>0</v>
      </c>
    </row>
    <row r="4395" spans="34:42" x14ac:dyDescent="0.2">
      <c r="AH4395" s="10">
        <v>1900</v>
      </c>
      <c r="AI4395" s="10" t="s">
        <v>5445</v>
      </c>
      <c r="AJ4395" s="10">
        <v>3372</v>
      </c>
      <c r="AK4395" s="10" t="s">
        <v>4412</v>
      </c>
      <c r="AL4395" s="10" t="s">
        <v>5446</v>
      </c>
      <c r="AM4395" s="10" t="s">
        <v>5515</v>
      </c>
      <c r="AN4395" s="12" t="e">
        <f>VLOOKUP(TRIM(AK4395),[1]Sheet1!$S:$T,2,FALSE)</f>
        <v>#N/A</v>
      </c>
      <c r="AO4395" s="12">
        <f t="shared" si="745"/>
        <v>0</v>
      </c>
      <c r="AP4395" s="10">
        <f t="shared" si="746"/>
        <v>0</v>
      </c>
    </row>
    <row r="4396" spans="34:42" x14ac:dyDescent="0.2">
      <c r="AH4396" s="10">
        <v>1900</v>
      </c>
      <c r="AI4396" s="10" t="s">
        <v>5445</v>
      </c>
      <c r="AJ4396" s="10">
        <v>3372</v>
      </c>
      <c r="AK4396" s="10" t="s">
        <v>4731</v>
      </c>
      <c r="AL4396" s="10" t="s">
        <v>5446</v>
      </c>
      <c r="AM4396" s="10" t="s">
        <v>5525</v>
      </c>
      <c r="AN4396" s="12" t="e">
        <f>VLOOKUP(TRIM(AK4396),[1]Sheet1!$S:$T,2,FALSE)</f>
        <v>#N/A</v>
      </c>
      <c r="AO4396" s="12">
        <f t="shared" si="745"/>
        <v>0</v>
      </c>
      <c r="AP4396" s="10">
        <f t="shared" si="746"/>
        <v>0</v>
      </c>
    </row>
    <row r="4397" spans="34:42" x14ac:dyDescent="0.2">
      <c r="AH4397" s="10">
        <v>1900</v>
      </c>
      <c r="AI4397" s="10" t="s">
        <v>5445</v>
      </c>
      <c r="AJ4397" s="10">
        <v>3372</v>
      </c>
      <c r="AK4397" s="10" t="s">
        <v>4733</v>
      </c>
      <c r="AL4397" s="10" t="s">
        <v>5446</v>
      </c>
      <c r="AM4397" s="10" t="s">
        <v>5587</v>
      </c>
      <c r="AN4397" s="12" t="e">
        <f>VLOOKUP(TRIM(AK4397),[1]Sheet1!$S:$T,2,FALSE)</f>
        <v>#N/A</v>
      </c>
      <c r="AO4397" s="12">
        <f t="shared" si="745"/>
        <v>0</v>
      </c>
      <c r="AP4397" s="10">
        <f t="shared" si="746"/>
        <v>0</v>
      </c>
    </row>
    <row r="4398" spans="34:42" x14ac:dyDescent="0.2">
      <c r="AH4398" s="10">
        <v>1900</v>
      </c>
      <c r="AI4398" s="10" t="s">
        <v>5445</v>
      </c>
      <c r="AJ4398" s="10">
        <v>3372</v>
      </c>
      <c r="AK4398" s="10" t="s">
        <v>4735</v>
      </c>
      <c r="AL4398" s="10" t="s">
        <v>5446</v>
      </c>
      <c r="AM4398" s="10" t="s">
        <v>5522</v>
      </c>
      <c r="AN4398" s="12" t="e">
        <f>VLOOKUP(TRIM(AK4398),[1]Sheet1!$S:$T,2,FALSE)</f>
        <v>#N/A</v>
      </c>
      <c r="AO4398" s="12">
        <f t="shared" si="745"/>
        <v>0</v>
      </c>
      <c r="AP4398" s="10">
        <f t="shared" si="746"/>
        <v>0</v>
      </c>
    </row>
    <row r="4399" spans="34:42" x14ac:dyDescent="0.2">
      <c r="AH4399" s="10">
        <v>1900</v>
      </c>
      <c r="AI4399" s="10" t="s">
        <v>5445</v>
      </c>
      <c r="AJ4399" s="10">
        <v>3372</v>
      </c>
      <c r="AK4399" s="10" t="s">
        <v>4737</v>
      </c>
      <c r="AL4399" s="10" t="s">
        <v>5446</v>
      </c>
      <c r="AM4399" s="10" t="s">
        <v>5474</v>
      </c>
      <c r="AN4399" s="12" t="e">
        <f>VLOOKUP(TRIM(AK4399),[1]Sheet1!$S:$T,2,FALSE)</f>
        <v>#N/A</v>
      </c>
      <c r="AO4399" s="12">
        <f t="shared" si="745"/>
        <v>0</v>
      </c>
      <c r="AP4399" s="10">
        <f t="shared" si="746"/>
        <v>0</v>
      </c>
    </row>
    <row r="4400" spans="34:42" x14ac:dyDescent="0.2">
      <c r="AH4400" s="10">
        <v>1900</v>
      </c>
      <c r="AI4400" s="10" t="s">
        <v>5445</v>
      </c>
      <c r="AJ4400" s="10">
        <v>3372</v>
      </c>
      <c r="AK4400" s="10" t="s">
        <v>4739</v>
      </c>
      <c r="AL4400" s="10" t="s">
        <v>5446</v>
      </c>
      <c r="AM4400" s="10" t="s">
        <v>5474</v>
      </c>
      <c r="AN4400" s="12" t="e">
        <f>VLOOKUP(TRIM(AK4400),[1]Sheet1!$S:$T,2,FALSE)</f>
        <v>#N/A</v>
      </c>
      <c r="AO4400" s="12">
        <f t="shared" si="745"/>
        <v>0</v>
      </c>
      <c r="AP4400" s="10">
        <f t="shared" si="746"/>
        <v>0</v>
      </c>
    </row>
    <row r="4401" spans="34:42" x14ac:dyDescent="0.2">
      <c r="AH4401" s="10">
        <v>1900</v>
      </c>
      <c r="AI4401" s="10" t="s">
        <v>5445</v>
      </c>
      <c r="AJ4401" s="10">
        <v>3372</v>
      </c>
      <c r="AK4401" s="10" t="s">
        <v>4737</v>
      </c>
      <c r="AL4401" s="10" t="s">
        <v>5446</v>
      </c>
      <c r="AM4401" s="10" t="s">
        <v>5474</v>
      </c>
      <c r="AN4401" s="12" t="e">
        <f>VLOOKUP(TRIM(AK4401),[1]Sheet1!$S:$T,2,FALSE)</f>
        <v>#N/A</v>
      </c>
      <c r="AO4401" s="12">
        <f t="shared" si="745"/>
        <v>0</v>
      </c>
      <c r="AP4401" s="10">
        <f t="shared" si="746"/>
        <v>0</v>
      </c>
    </row>
    <row r="4402" spans="34:42" x14ac:dyDescent="0.2">
      <c r="AH4402" s="10">
        <v>1900</v>
      </c>
      <c r="AI4402" s="10" t="s">
        <v>5445</v>
      </c>
      <c r="AJ4402" s="10">
        <v>3372</v>
      </c>
      <c r="AK4402" s="10" t="s">
        <v>4741</v>
      </c>
      <c r="AL4402" s="10" t="s">
        <v>5446</v>
      </c>
      <c r="AM4402" s="10" t="s">
        <v>5477</v>
      </c>
      <c r="AN4402" s="12" t="e">
        <f>VLOOKUP(TRIM(AK4402),[1]Sheet1!$S:$T,2,FALSE)</f>
        <v>#N/A</v>
      </c>
      <c r="AO4402" s="12">
        <f t="shared" si="745"/>
        <v>0</v>
      </c>
      <c r="AP4402" s="10">
        <f t="shared" si="746"/>
        <v>0</v>
      </c>
    </row>
    <row r="4403" spans="34:42" x14ac:dyDescent="0.2">
      <c r="AH4403" s="10">
        <v>1900</v>
      </c>
      <c r="AI4403" s="10" t="s">
        <v>5445</v>
      </c>
      <c r="AJ4403" s="10">
        <v>3372</v>
      </c>
      <c r="AK4403" s="10" t="s">
        <v>4743</v>
      </c>
      <c r="AL4403" s="10" t="s">
        <v>5446</v>
      </c>
      <c r="AM4403" s="10" t="s">
        <v>5477</v>
      </c>
      <c r="AN4403" s="12" t="e">
        <f>VLOOKUP(TRIM(AK4403),[1]Sheet1!$S:$T,2,FALSE)</f>
        <v>#N/A</v>
      </c>
      <c r="AO4403" s="12">
        <f t="shared" si="745"/>
        <v>0</v>
      </c>
      <c r="AP4403" s="10">
        <f t="shared" si="746"/>
        <v>0</v>
      </c>
    </row>
    <row r="4404" spans="34:42" x14ac:dyDescent="0.2">
      <c r="AH4404" s="10">
        <v>1900</v>
      </c>
      <c r="AI4404" s="10" t="s">
        <v>5445</v>
      </c>
      <c r="AJ4404" s="10">
        <v>3372</v>
      </c>
      <c r="AK4404" s="10" t="s">
        <v>4745</v>
      </c>
      <c r="AL4404" s="10" t="s">
        <v>5446</v>
      </c>
      <c r="AM4404" s="10" t="s">
        <v>5474</v>
      </c>
      <c r="AN4404" s="12" t="e">
        <f>VLOOKUP(TRIM(AK4404),[1]Sheet1!$S:$T,2,FALSE)</f>
        <v>#N/A</v>
      </c>
      <c r="AO4404" s="12">
        <f t="shared" si="745"/>
        <v>0</v>
      </c>
      <c r="AP4404" s="10">
        <f t="shared" si="746"/>
        <v>0</v>
      </c>
    </row>
    <row r="4405" spans="34:42" x14ac:dyDescent="0.2">
      <c r="AH4405" s="10">
        <v>1900</v>
      </c>
      <c r="AI4405" s="10" t="s">
        <v>5445</v>
      </c>
      <c r="AJ4405" s="10">
        <v>3372</v>
      </c>
      <c r="AK4405" s="10" t="s">
        <v>4747</v>
      </c>
      <c r="AL4405" s="10" t="s">
        <v>5446</v>
      </c>
      <c r="AM4405" s="10" t="s">
        <v>5477</v>
      </c>
      <c r="AN4405" s="12" t="e">
        <f>VLOOKUP(TRIM(AK4405),[1]Sheet1!$S:$T,2,FALSE)</f>
        <v>#N/A</v>
      </c>
      <c r="AO4405" s="12">
        <f t="shared" si="745"/>
        <v>0</v>
      </c>
      <c r="AP4405" s="10">
        <f t="shared" si="746"/>
        <v>0</v>
      </c>
    </row>
    <row r="4406" spans="34:42" x14ac:dyDescent="0.2">
      <c r="AH4406" s="10">
        <v>1900</v>
      </c>
      <c r="AI4406" s="10" t="s">
        <v>5445</v>
      </c>
      <c r="AJ4406" s="10">
        <v>3372</v>
      </c>
      <c r="AK4406" s="10" t="s">
        <v>4749</v>
      </c>
      <c r="AL4406" s="10" t="s">
        <v>5446</v>
      </c>
      <c r="AM4406" s="10" t="s">
        <v>5515</v>
      </c>
      <c r="AN4406" s="12" t="e">
        <f>VLOOKUP(TRIM(AK4406),[1]Sheet1!$S:$T,2,FALSE)</f>
        <v>#N/A</v>
      </c>
      <c r="AO4406" s="12">
        <f t="shared" si="745"/>
        <v>0</v>
      </c>
      <c r="AP4406" s="10">
        <f t="shared" si="746"/>
        <v>0</v>
      </c>
    </row>
    <row r="4407" spans="34:42" x14ac:dyDescent="0.2">
      <c r="AH4407" s="10">
        <v>1900</v>
      </c>
      <c r="AI4407" s="10" t="s">
        <v>5445</v>
      </c>
      <c r="AJ4407" s="10">
        <v>3372</v>
      </c>
      <c r="AK4407" s="10" t="s">
        <v>4751</v>
      </c>
      <c r="AL4407" s="10" t="s">
        <v>5446</v>
      </c>
      <c r="AM4407" s="10" t="s">
        <v>5477</v>
      </c>
      <c r="AN4407" s="12" t="e">
        <f>VLOOKUP(TRIM(AK4407),[1]Sheet1!$S:$T,2,FALSE)</f>
        <v>#N/A</v>
      </c>
      <c r="AO4407" s="12">
        <f t="shared" si="745"/>
        <v>0</v>
      </c>
      <c r="AP4407" s="10">
        <f t="shared" si="746"/>
        <v>0</v>
      </c>
    </row>
    <row r="4408" spans="34:42" x14ac:dyDescent="0.2">
      <c r="AH4408" s="10">
        <v>1900</v>
      </c>
      <c r="AI4408" s="10" t="s">
        <v>5445</v>
      </c>
      <c r="AJ4408" s="10">
        <v>3372</v>
      </c>
      <c r="AK4408" s="10" t="s">
        <v>4839</v>
      </c>
      <c r="AL4408" s="10" t="s">
        <v>5446</v>
      </c>
      <c r="AM4408" s="10" t="s">
        <v>5529</v>
      </c>
      <c r="AN4408" s="12" t="e">
        <f>VLOOKUP(TRIM(AK4408),[1]Sheet1!$S:$T,2,FALSE)</f>
        <v>#N/A</v>
      </c>
      <c r="AO4408" s="12">
        <f t="shared" si="745"/>
        <v>0</v>
      </c>
      <c r="AP4408" s="10">
        <f t="shared" si="746"/>
        <v>0</v>
      </c>
    </row>
    <row r="4409" spans="34:42" x14ac:dyDescent="0.2">
      <c r="AH4409" s="10">
        <v>1900</v>
      </c>
      <c r="AI4409" s="10" t="s">
        <v>5445</v>
      </c>
      <c r="AJ4409" s="10">
        <v>3372</v>
      </c>
      <c r="AK4409" s="10" t="s">
        <v>4688</v>
      </c>
      <c r="AL4409" s="10" t="s">
        <v>5446</v>
      </c>
      <c r="AM4409" s="10" t="s">
        <v>5474</v>
      </c>
      <c r="AN4409" s="12" t="e">
        <f>VLOOKUP(TRIM(AK4409),[1]Sheet1!$S:$T,2,FALSE)</f>
        <v>#N/A</v>
      </c>
      <c r="AO4409" s="12">
        <f t="shared" si="745"/>
        <v>0</v>
      </c>
      <c r="AP4409" s="10">
        <f t="shared" si="746"/>
        <v>0</v>
      </c>
    </row>
    <row r="4410" spans="34:42" x14ac:dyDescent="0.2">
      <c r="AH4410" s="10">
        <v>1900</v>
      </c>
      <c r="AI4410" s="10" t="s">
        <v>5445</v>
      </c>
      <c r="AJ4410" s="10">
        <v>3372</v>
      </c>
      <c r="AK4410" s="10" t="s">
        <v>4690</v>
      </c>
      <c r="AL4410" s="10" t="s">
        <v>5446</v>
      </c>
      <c r="AM4410" s="10" t="s">
        <v>5474</v>
      </c>
      <c r="AN4410" s="12" t="e">
        <f>VLOOKUP(TRIM(AK4410),[1]Sheet1!$S:$T,2,FALSE)</f>
        <v>#N/A</v>
      </c>
      <c r="AO4410" s="12">
        <f t="shared" si="745"/>
        <v>0</v>
      </c>
      <c r="AP4410" s="10">
        <f t="shared" si="746"/>
        <v>0</v>
      </c>
    </row>
    <row r="4411" spans="34:42" x14ac:dyDescent="0.2">
      <c r="AH4411" s="10">
        <v>1900</v>
      </c>
      <c r="AI4411" s="10" t="s">
        <v>5445</v>
      </c>
      <c r="AJ4411" s="10">
        <v>3372</v>
      </c>
      <c r="AK4411" s="10" t="s">
        <v>4692</v>
      </c>
      <c r="AL4411" s="10" t="s">
        <v>5446</v>
      </c>
      <c r="AM4411" s="10" t="s">
        <v>5477</v>
      </c>
      <c r="AN4411" s="12" t="e">
        <f>VLOOKUP(TRIM(AK4411),[1]Sheet1!$S:$T,2,FALSE)</f>
        <v>#N/A</v>
      </c>
      <c r="AO4411" s="12">
        <f t="shared" si="745"/>
        <v>0</v>
      </c>
      <c r="AP4411" s="10">
        <f t="shared" si="746"/>
        <v>0</v>
      </c>
    </row>
    <row r="4412" spans="34:42" x14ac:dyDescent="0.2">
      <c r="AH4412" s="10">
        <v>1900</v>
      </c>
      <c r="AI4412" s="10" t="s">
        <v>5445</v>
      </c>
      <c r="AJ4412" s="10">
        <v>3372</v>
      </c>
      <c r="AK4412" s="10" t="s">
        <v>4694</v>
      </c>
      <c r="AL4412" s="10" t="s">
        <v>5446</v>
      </c>
      <c r="AM4412" s="10" t="s">
        <v>5522</v>
      </c>
      <c r="AN4412" s="12" t="e">
        <f>VLOOKUP(TRIM(AK4412),[1]Sheet1!$S:$T,2,FALSE)</f>
        <v>#N/A</v>
      </c>
      <c r="AO4412" s="12">
        <f t="shared" si="745"/>
        <v>0</v>
      </c>
      <c r="AP4412" s="10">
        <f t="shared" si="746"/>
        <v>0</v>
      </c>
    </row>
    <row r="4413" spans="34:42" x14ac:dyDescent="0.2">
      <c r="AH4413" s="10">
        <v>1900</v>
      </c>
      <c r="AI4413" s="10" t="s">
        <v>5445</v>
      </c>
      <c r="AJ4413" s="10">
        <v>3372</v>
      </c>
      <c r="AK4413" s="10" t="s">
        <v>4696</v>
      </c>
      <c r="AL4413" s="10" t="s">
        <v>5446</v>
      </c>
      <c r="AM4413" s="10" t="s">
        <v>5474</v>
      </c>
      <c r="AN4413" s="12" t="e">
        <f>VLOOKUP(TRIM(AK4413),[1]Sheet1!$S:$T,2,FALSE)</f>
        <v>#N/A</v>
      </c>
      <c r="AO4413" s="12">
        <f t="shared" si="745"/>
        <v>0</v>
      </c>
      <c r="AP4413" s="10">
        <f t="shared" si="746"/>
        <v>0</v>
      </c>
    </row>
    <row r="4414" spans="34:42" x14ac:dyDescent="0.2">
      <c r="AH4414" s="10">
        <v>1900</v>
      </c>
      <c r="AI4414" s="10" t="s">
        <v>5445</v>
      </c>
      <c r="AJ4414" s="10">
        <v>3372</v>
      </c>
      <c r="AK4414" s="10" t="s">
        <v>4698</v>
      </c>
      <c r="AL4414" s="10" t="s">
        <v>5446</v>
      </c>
      <c r="AM4414" s="10" t="s">
        <v>5474</v>
      </c>
      <c r="AN4414" s="12" t="e">
        <f>VLOOKUP(TRIM(AK4414),[1]Sheet1!$S:$T,2,FALSE)</f>
        <v>#N/A</v>
      </c>
      <c r="AO4414" s="12">
        <f t="shared" si="745"/>
        <v>0</v>
      </c>
      <c r="AP4414" s="10">
        <f t="shared" si="746"/>
        <v>0</v>
      </c>
    </row>
    <row r="4415" spans="34:42" x14ac:dyDescent="0.2">
      <c r="AH4415" s="10">
        <v>1900</v>
      </c>
      <c r="AI4415" s="10" t="s">
        <v>5445</v>
      </c>
      <c r="AJ4415" s="10">
        <v>3372</v>
      </c>
      <c r="AK4415" s="10" t="s">
        <v>4700</v>
      </c>
      <c r="AL4415" s="10" t="s">
        <v>5446</v>
      </c>
      <c r="AM4415" s="10" t="s">
        <v>5474</v>
      </c>
      <c r="AN4415" s="12" t="e">
        <f>VLOOKUP(TRIM(AK4415),[1]Sheet1!$S:$T,2,FALSE)</f>
        <v>#N/A</v>
      </c>
      <c r="AO4415" s="12">
        <f t="shared" si="745"/>
        <v>0</v>
      </c>
      <c r="AP4415" s="10">
        <f t="shared" si="746"/>
        <v>0</v>
      </c>
    </row>
    <row r="4416" spans="34:42" x14ac:dyDescent="0.2">
      <c r="AH4416" s="10">
        <v>1900</v>
      </c>
      <c r="AI4416" s="10" t="s">
        <v>5445</v>
      </c>
      <c r="AJ4416" s="10">
        <v>3372</v>
      </c>
      <c r="AK4416" s="10" t="s">
        <v>4702</v>
      </c>
      <c r="AL4416" s="10" t="s">
        <v>5446</v>
      </c>
      <c r="AM4416" s="10" t="s">
        <v>5522</v>
      </c>
      <c r="AN4416" s="12" t="e">
        <f>VLOOKUP(TRIM(AK4416),[1]Sheet1!$S:$T,2,FALSE)</f>
        <v>#N/A</v>
      </c>
      <c r="AO4416" s="12">
        <f t="shared" si="745"/>
        <v>0</v>
      </c>
      <c r="AP4416" s="10">
        <f t="shared" si="746"/>
        <v>0</v>
      </c>
    </row>
    <row r="4417" spans="34:42" x14ac:dyDescent="0.2">
      <c r="AH4417" s="10">
        <v>1900</v>
      </c>
      <c r="AI4417" s="10" t="s">
        <v>5445</v>
      </c>
      <c r="AJ4417" s="10">
        <v>3372</v>
      </c>
      <c r="AK4417" s="10" t="s">
        <v>4704</v>
      </c>
      <c r="AL4417" s="10" t="s">
        <v>5446</v>
      </c>
      <c r="AM4417" s="10" t="s">
        <v>5477</v>
      </c>
      <c r="AN4417" s="12" t="e">
        <f>VLOOKUP(TRIM(AK4417),[1]Sheet1!$S:$T,2,FALSE)</f>
        <v>#N/A</v>
      </c>
      <c r="AO4417" s="12">
        <f t="shared" si="745"/>
        <v>0</v>
      </c>
      <c r="AP4417" s="10">
        <f t="shared" si="746"/>
        <v>0</v>
      </c>
    </row>
    <row r="4418" spans="34:42" x14ac:dyDescent="0.2">
      <c r="AH4418" s="10">
        <v>1900</v>
      </c>
      <c r="AI4418" s="10" t="s">
        <v>5445</v>
      </c>
      <c r="AJ4418" s="10">
        <v>3372</v>
      </c>
      <c r="AK4418" s="10" t="s">
        <v>4706</v>
      </c>
      <c r="AL4418" s="10" t="s">
        <v>5446</v>
      </c>
      <c r="AM4418" s="10" t="s">
        <v>5477</v>
      </c>
      <c r="AN4418" s="12" t="e">
        <f>VLOOKUP(TRIM(AK4418),[1]Sheet1!$S:$T,2,FALSE)</f>
        <v>#N/A</v>
      </c>
      <c r="AO4418" s="12">
        <f t="shared" si="745"/>
        <v>0</v>
      </c>
      <c r="AP4418" s="10">
        <f t="shared" si="746"/>
        <v>0</v>
      </c>
    </row>
    <row r="4419" spans="34:42" x14ac:dyDescent="0.2">
      <c r="AH4419" s="10">
        <v>1900</v>
      </c>
      <c r="AI4419" s="10" t="s">
        <v>5445</v>
      </c>
      <c r="AJ4419" s="10">
        <v>3372</v>
      </c>
      <c r="AK4419" s="10" t="s">
        <v>4708</v>
      </c>
      <c r="AL4419" s="10" t="s">
        <v>5446</v>
      </c>
      <c r="AM4419" s="10" t="s">
        <v>5477</v>
      </c>
      <c r="AN4419" s="12" t="e">
        <f>VLOOKUP(TRIM(AK4419),[1]Sheet1!$S:$T,2,FALSE)</f>
        <v>#N/A</v>
      </c>
      <c r="AO4419" s="12">
        <f t="shared" ref="AO4419:AO4482" si="747">IF(ISNA(AN4419),0,AN4419)</f>
        <v>0</v>
      </c>
      <c r="AP4419" s="10">
        <f t="shared" ref="AP4419:AP4482" si="748">AO4419*AM4419</f>
        <v>0</v>
      </c>
    </row>
    <row r="4420" spans="34:42" x14ac:dyDescent="0.2">
      <c r="AH4420" s="10">
        <v>1900</v>
      </c>
      <c r="AI4420" s="10" t="s">
        <v>5445</v>
      </c>
      <c r="AJ4420" s="10">
        <v>3372</v>
      </c>
      <c r="AK4420" s="10" t="s">
        <v>4710</v>
      </c>
      <c r="AL4420" s="10" t="s">
        <v>5446</v>
      </c>
      <c r="AM4420" s="10" t="s">
        <v>5477</v>
      </c>
      <c r="AN4420" s="12" t="e">
        <f>VLOOKUP(TRIM(AK4420),[1]Sheet1!$S:$T,2,FALSE)</f>
        <v>#N/A</v>
      </c>
      <c r="AO4420" s="12">
        <f t="shared" si="747"/>
        <v>0</v>
      </c>
      <c r="AP4420" s="10">
        <f t="shared" si="748"/>
        <v>0</v>
      </c>
    </row>
    <row r="4421" spans="34:42" x14ac:dyDescent="0.2">
      <c r="AH4421" s="10">
        <v>6783514</v>
      </c>
      <c r="AI4421" s="10" t="s">
        <v>5673</v>
      </c>
      <c r="AJ4421" s="10">
        <v>152563</v>
      </c>
      <c r="AK4421" s="10" t="s">
        <v>3776</v>
      </c>
      <c r="AL4421" s="10" t="s">
        <v>5446</v>
      </c>
      <c r="AM4421" s="10" t="s">
        <v>5515</v>
      </c>
      <c r="AN4421" s="12" t="e">
        <f>VLOOKUP(TRIM(AK4421),[1]Sheet1!$S:$T,2,FALSE)</f>
        <v>#N/A</v>
      </c>
      <c r="AO4421" s="12">
        <f t="shared" si="747"/>
        <v>0</v>
      </c>
      <c r="AP4421" s="10">
        <f t="shared" si="748"/>
        <v>0</v>
      </c>
    </row>
    <row r="4422" spans="34:42" x14ac:dyDescent="0.2">
      <c r="AH4422" s="10">
        <v>6783514</v>
      </c>
      <c r="AI4422" s="10" t="s">
        <v>5673</v>
      </c>
      <c r="AJ4422" s="10">
        <v>152563</v>
      </c>
      <c r="AK4422" s="10" t="s">
        <v>2135</v>
      </c>
      <c r="AL4422" s="10" t="s">
        <v>5583</v>
      </c>
      <c r="AM4422" s="10" t="s">
        <v>5513</v>
      </c>
      <c r="AN4422" s="12" t="e">
        <f>VLOOKUP(TRIM(AK4422),[1]Sheet1!$S:$T,2,FALSE)</f>
        <v>#N/A</v>
      </c>
      <c r="AO4422" s="12">
        <f t="shared" si="747"/>
        <v>0</v>
      </c>
      <c r="AP4422" s="10">
        <f t="shared" si="748"/>
        <v>0</v>
      </c>
    </row>
    <row r="4423" spans="34:42" x14ac:dyDescent="0.2">
      <c r="AH4423" s="10">
        <v>1900</v>
      </c>
      <c r="AI4423" s="10" t="s">
        <v>5445</v>
      </c>
      <c r="AJ4423" s="10">
        <v>3372</v>
      </c>
      <c r="AK4423" s="10" t="s">
        <v>4712</v>
      </c>
      <c r="AL4423" s="10" t="s">
        <v>5446</v>
      </c>
      <c r="AM4423" s="10" t="s">
        <v>5477</v>
      </c>
      <c r="AN4423" s="12" t="e">
        <f>VLOOKUP(TRIM(AK4423),[1]Sheet1!$S:$T,2,FALSE)</f>
        <v>#N/A</v>
      </c>
      <c r="AO4423" s="12">
        <f t="shared" si="747"/>
        <v>0</v>
      </c>
      <c r="AP4423" s="10">
        <f t="shared" si="748"/>
        <v>0</v>
      </c>
    </row>
    <row r="4424" spans="34:42" x14ac:dyDescent="0.2">
      <c r="AH4424" s="10">
        <v>1900</v>
      </c>
      <c r="AI4424" s="10" t="s">
        <v>5445</v>
      </c>
      <c r="AJ4424" s="10">
        <v>3372</v>
      </c>
      <c r="AK4424" s="10" t="s">
        <v>4714</v>
      </c>
      <c r="AL4424" s="10" t="s">
        <v>5446</v>
      </c>
      <c r="AM4424" s="10" t="s">
        <v>5477</v>
      </c>
      <c r="AN4424" s="12" t="e">
        <f>VLOOKUP(TRIM(AK4424),[1]Sheet1!$S:$T,2,FALSE)</f>
        <v>#N/A</v>
      </c>
      <c r="AO4424" s="12">
        <f t="shared" si="747"/>
        <v>0</v>
      </c>
      <c r="AP4424" s="10">
        <f t="shared" si="748"/>
        <v>0</v>
      </c>
    </row>
    <row r="4425" spans="34:42" x14ac:dyDescent="0.2">
      <c r="AH4425" s="10">
        <v>1900</v>
      </c>
      <c r="AI4425" s="10" t="s">
        <v>5445</v>
      </c>
      <c r="AJ4425" s="10">
        <v>3372</v>
      </c>
      <c r="AK4425" s="10" t="s">
        <v>4716</v>
      </c>
      <c r="AL4425" s="10" t="s">
        <v>5446</v>
      </c>
      <c r="AM4425" s="10" t="s">
        <v>5477</v>
      </c>
      <c r="AN4425" s="12" t="e">
        <f>VLOOKUP(TRIM(AK4425),[1]Sheet1!$S:$T,2,FALSE)</f>
        <v>#N/A</v>
      </c>
      <c r="AO4425" s="12">
        <f t="shared" si="747"/>
        <v>0</v>
      </c>
      <c r="AP4425" s="10">
        <f t="shared" si="748"/>
        <v>0</v>
      </c>
    </row>
    <row r="4426" spans="34:42" x14ac:dyDescent="0.2">
      <c r="AH4426" s="10">
        <v>1900</v>
      </c>
      <c r="AI4426" s="10" t="s">
        <v>5445</v>
      </c>
      <c r="AJ4426" s="10">
        <v>3372</v>
      </c>
      <c r="AK4426" s="10" t="s">
        <v>4718</v>
      </c>
      <c r="AL4426" s="10" t="s">
        <v>5446</v>
      </c>
      <c r="AM4426" s="10" t="s">
        <v>5525</v>
      </c>
      <c r="AN4426" s="12" t="e">
        <f>VLOOKUP(TRIM(AK4426),[1]Sheet1!$S:$T,2,FALSE)</f>
        <v>#N/A</v>
      </c>
      <c r="AO4426" s="12">
        <f t="shared" si="747"/>
        <v>0</v>
      </c>
      <c r="AP4426" s="10">
        <f t="shared" si="748"/>
        <v>0</v>
      </c>
    </row>
    <row r="4427" spans="34:42" x14ac:dyDescent="0.2">
      <c r="AH4427" s="10">
        <v>1900</v>
      </c>
      <c r="AI4427" s="10" t="s">
        <v>5445</v>
      </c>
      <c r="AJ4427" s="10">
        <v>3372</v>
      </c>
      <c r="AK4427" s="10" t="s">
        <v>4720</v>
      </c>
      <c r="AL4427" s="10" t="s">
        <v>5446</v>
      </c>
      <c r="AM4427" s="10" t="s">
        <v>5477</v>
      </c>
      <c r="AN4427" s="12" t="e">
        <f>VLOOKUP(TRIM(AK4427),[1]Sheet1!$S:$T,2,FALSE)</f>
        <v>#N/A</v>
      </c>
      <c r="AO4427" s="12">
        <f t="shared" si="747"/>
        <v>0</v>
      </c>
      <c r="AP4427" s="10">
        <f t="shared" si="748"/>
        <v>0</v>
      </c>
    </row>
    <row r="4428" spans="34:42" x14ac:dyDescent="0.2">
      <c r="AH4428" s="10">
        <v>1900</v>
      </c>
      <c r="AI4428" s="10" t="s">
        <v>5445</v>
      </c>
      <c r="AJ4428" s="10">
        <v>3372</v>
      </c>
      <c r="AK4428" s="10" t="s">
        <v>4722</v>
      </c>
      <c r="AL4428" s="10" t="s">
        <v>5446</v>
      </c>
      <c r="AM4428" s="10" t="s">
        <v>5515</v>
      </c>
      <c r="AN4428" s="12" t="e">
        <f>VLOOKUP(TRIM(AK4428),[1]Sheet1!$S:$T,2,FALSE)</f>
        <v>#N/A</v>
      </c>
      <c r="AO4428" s="12">
        <f t="shared" si="747"/>
        <v>0</v>
      </c>
      <c r="AP4428" s="10">
        <f t="shared" si="748"/>
        <v>0</v>
      </c>
    </row>
    <row r="4429" spans="34:42" x14ac:dyDescent="0.2">
      <c r="AH4429" s="10">
        <v>1900</v>
      </c>
      <c r="AI4429" s="10" t="s">
        <v>5445</v>
      </c>
      <c r="AJ4429" s="10">
        <v>3372</v>
      </c>
      <c r="AK4429" s="10" t="s">
        <v>4724</v>
      </c>
      <c r="AL4429" s="10" t="s">
        <v>5446</v>
      </c>
      <c r="AM4429" s="10" t="s">
        <v>5477</v>
      </c>
      <c r="AN4429" s="12" t="e">
        <f>VLOOKUP(TRIM(AK4429),[1]Sheet1!$S:$T,2,FALSE)</f>
        <v>#N/A</v>
      </c>
      <c r="AO4429" s="12">
        <f t="shared" si="747"/>
        <v>0</v>
      </c>
      <c r="AP4429" s="10">
        <f t="shared" si="748"/>
        <v>0</v>
      </c>
    </row>
    <row r="4430" spans="34:42" x14ac:dyDescent="0.2">
      <c r="AH4430" s="10">
        <v>1900</v>
      </c>
      <c r="AI4430" s="10" t="s">
        <v>5445</v>
      </c>
      <c r="AJ4430" s="10">
        <v>3372</v>
      </c>
      <c r="AK4430" s="10" t="s">
        <v>4726</v>
      </c>
      <c r="AL4430" s="10" t="s">
        <v>5446</v>
      </c>
      <c r="AM4430" s="10" t="s">
        <v>5477</v>
      </c>
      <c r="AN4430" s="12" t="e">
        <f>VLOOKUP(TRIM(AK4430),[1]Sheet1!$S:$T,2,FALSE)</f>
        <v>#N/A</v>
      </c>
      <c r="AO4430" s="12">
        <f t="shared" si="747"/>
        <v>0</v>
      </c>
      <c r="AP4430" s="10">
        <f t="shared" si="748"/>
        <v>0</v>
      </c>
    </row>
    <row r="4431" spans="34:42" x14ac:dyDescent="0.2">
      <c r="AH4431" s="10">
        <v>1900</v>
      </c>
      <c r="AI4431" s="10" t="s">
        <v>5445</v>
      </c>
      <c r="AJ4431" s="10">
        <v>3372</v>
      </c>
      <c r="AK4431" s="10" t="s">
        <v>4728</v>
      </c>
      <c r="AL4431" s="10" t="s">
        <v>5446</v>
      </c>
      <c r="AM4431" s="10" t="s">
        <v>5477</v>
      </c>
      <c r="AN4431" s="12" t="e">
        <f>VLOOKUP(TRIM(AK4431),[1]Sheet1!$S:$T,2,FALSE)</f>
        <v>#N/A</v>
      </c>
      <c r="AO4431" s="12">
        <f t="shared" si="747"/>
        <v>0</v>
      </c>
      <c r="AP4431" s="10">
        <f t="shared" si="748"/>
        <v>0</v>
      </c>
    </row>
    <row r="4432" spans="34:42" x14ac:dyDescent="0.2">
      <c r="AH4432" s="10">
        <v>1900</v>
      </c>
      <c r="AI4432" s="10" t="s">
        <v>5445</v>
      </c>
      <c r="AJ4432" s="10">
        <v>3372</v>
      </c>
      <c r="AK4432" s="10" t="s">
        <v>4729</v>
      </c>
      <c r="AL4432" s="10" t="s">
        <v>5446</v>
      </c>
      <c r="AM4432" s="10" t="s">
        <v>5515</v>
      </c>
      <c r="AN4432" s="12" t="e">
        <f>VLOOKUP(TRIM(AK4432),[1]Sheet1!$S:$T,2,FALSE)</f>
        <v>#N/A</v>
      </c>
      <c r="AO4432" s="12">
        <f t="shared" si="747"/>
        <v>0</v>
      </c>
      <c r="AP4432" s="10">
        <f t="shared" si="748"/>
        <v>0</v>
      </c>
    </row>
    <row r="4433" spans="34:42" x14ac:dyDescent="0.2">
      <c r="AH4433" s="10">
        <v>1900</v>
      </c>
      <c r="AI4433" s="10" t="s">
        <v>5445</v>
      </c>
      <c r="AJ4433" s="10">
        <v>3372</v>
      </c>
      <c r="AK4433" s="10" t="s">
        <v>4799</v>
      </c>
      <c r="AL4433" s="10" t="s">
        <v>5446</v>
      </c>
      <c r="AM4433" s="10" t="s">
        <v>5477</v>
      </c>
      <c r="AN4433" s="12" t="e">
        <f>VLOOKUP(TRIM(AK4433),[1]Sheet1!$S:$T,2,FALSE)</f>
        <v>#N/A</v>
      </c>
      <c r="AO4433" s="12">
        <f t="shared" si="747"/>
        <v>0</v>
      </c>
      <c r="AP4433" s="10">
        <f t="shared" si="748"/>
        <v>0</v>
      </c>
    </row>
    <row r="4434" spans="34:42" x14ac:dyDescent="0.2">
      <c r="AH4434" s="10">
        <v>1900</v>
      </c>
      <c r="AI4434" s="10" t="s">
        <v>5445</v>
      </c>
      <c r="AJ4434" s="10">
        <v>3372</v>
      </c>
      <c r="AK4434" s="10" t="s">
        <v>4801</v>
      </c>
      <c r="AL4434" s="10" t="s">
        <v>5446</v>
      </c>
      <c r="AM4434" s="10" t="s">
        <v>5525</v>
      </c>
      <c r="AN4434" s="12" t="e">
        <f>VLOOKUP(TRIM(AK4434),[1]Sheet1!$S:$T,2,FALSE)</f>
        <v>#N/A</v>
      </c>
      <c r="AO4434" s="12">
        <f t="shared" si="747"/>
        <v>0</v>
      </c>
      <c r="AP4434" s="10">
        <f t="shared" si="748"/>
        <v>0</v>
      </c>
    </row>
    <row r="4435" spans="34:42" x14ac:dyDescent="0.2">
      <c r="AH4435" s="10">
        <v>1900</v>
      </c>
      <c r="AI4435" s="10" t="s">
        <v>5445</v>
      </c>
      <c r="AJ4435" s="10">
        <v>3372</v>
      </c>
      <c r="AK4435" s="10" t="s">
        <v>4753</v>
      </c>
      <c r="AL4435" s="10" t="s">
        <v>5446</v>
      </c>
      <c r="AM4435" s="10" t="s">
        <v>5474</v>
      </c>
      <c r="AN4435" s="12" t="e">
        <f>VLOOKUP(TRIM(AK4435),[1]Sheet1!$S:$T,2,FALSE)</f>
        <v>#N/A</v>
      </c>
      <c r="AO4435" s="12">
        <f t="shared" si="747"/>
        <v>0</v>
      </c>
      <c r="AP4435" s="10">
        <f t="shared" si="748"/>
        <v>0</v>
      </c>
    </row>
    <row r="4436" spans="34:42" x14ac:dyDescent="0.2">
      <c r="AH4436" s="10">
        <v>1900</v>
      </c>
      <c r="AI4436" s="10" t="s">
        <v>5445</v>
      </c>
      <c r="AJ4436" s="10">
        <v>3372</v>
      </c>
      <c r="AK4436" s="10" t="s">
        <v>4755</v>
      </c>
      <c r="AL4436" s="10" t="s">
        <v>5446</v>
      </c>
      <c r="AM4436" s="10" t="s">
        <v>5522</v>
      </c>
      <c r="AN4436" s="12" t="e">
        <f>VLOOKUP(TRIM(AK4436),[1]Sheet1!$S:$T,2,FALSE)</f>
        <v>#N/A</v>
      </c>
      <c r="AO4436" s="12">
        <f t="shared" si="747"/>
        <v>0</v>
      </c>
      <c r="AP4436" s="10">
        <f t="shared" si="748"/>
        <v>0</v>
      </c>
    </row>
    <row r="4437" spans="34:42" x14ac:dyDescent="0.2">
      <c r="AH4437" s="10">
        <v>1900</v>
      </c>
      <c r="AI4437" s="10" t="s">
        <v>5445</v>
      </c>
      <c r="AJ4437" s="10">
        <v>3372</v>
      </c>
      <c r="AK4437" s="10" t="s">
        <v>4803</v>
      </c>
      <c r="AL4437" s="10" t="s">
        <v>5446</v>
      </c>
      <c r="AM4437" s="10" t="s">
        <v>5780</v>
      </c>
      <c r="AN4437" s="12" t="e">
        <f>VLOOKUP(TRIM(AK4437),[1]Sheet1!$S:$T,2,FALSE)</f>
        <v>#N/A</v>
      </c>
      <c r="AO4437" s="12">
        <f t="shared" si="747"/>
        <v>0</v>
      </c>
      <c r="AP4437" s="10">
        <f t="shared" si="748"/>
        <v>0</v>
      </c>
    </row>
    <row r="4438" spans="34:42" x14ac:dyDescent="0.2">
      <c r="AH4438" s="10">
        <v>1900</v>
      </c>
      <c r="AI4438" s="10" t="s">
        <v>5445</v>
      </c>
      <c r="AJ4438" s="10">
        <v>3372</v>
      </c>
      <c r="AK4438" s="10" t="s">
        <v>4805</v>
      </c>
      <c r="AL4438" s="10" t="s">
        <v>5446</v>
      </c>
      <c r="AM4438" s="10" t="s">
        <v>5515</v>
      </c>
      <c r="AN4438" s="12" t="e">
        <f>VLOOKUP(TRIM(AK4438),[1]Sheet1!$S:$T,2,FALSE)</f>
        <v>#N/A</v>
      </c>
      <c r="AO4438" s="12">
        <f t="shared" si="747"/>
        <v>0</v>
      </c>
      <c r="AP4438" s="10">
        <f t="shared" si="748"/>
        <v>0</v>
      </c>
    </row>
    <row r="4439" spans="34:42" x14ac:dyDescent="0.2">
      <c r="AH4439" s="10">
        <v>1900</v>
      </c>
      <c r="AI4439" s="10" t="s">
        <v>5445</v>
      </c>
      <c r="AJ4439" s="10">
        <v>3372</v>
      </c>
      <c r="AK4439" s="10" t="s">
        <v>4807</v>
      </c>
      <c r="AL4439" s="10" t="s">
        <v>5446</v>
      </c>
      <c r="AM4439" s="10" t="s">
        <v>5474</v>
      </c>
      <c r="AN4439" s="12" t="e">
        <f>VLOOKUP(TRIM(AK4439),[1]Sheet1!$S:$T,2,FALSE)</f>
        <v>#N/A</v>
      </c>
      <c r="AO4439" s="12">
        <f t="shared" si="747"/>
        <v>0</v>
      </c>
      <c r="AP4439" s="10">
        <f t="shared" si="748"/>
        <v>0</v>
      </c>
    </row>
    <row r="4440" spans="34:42" x14ac:dyDescent="0.2">
      <c r="AH4440" s="10">
        <v>1900</v>
      </c>
      <c r="AI4440" s="10" t="s">
        <v>5445</v>
      </c>
      <c r="AJ4440" s="10">
        <v>3372</v>
      </c>
      <c r="AK4440" s="10" t="s">
        <v>4759</v>
      </c>
      <c r="AL4440" s="10" t="s">
        <v>5446</v>
      </c>
      <c r="AM4440" s="10" t="s">
        <v>5477</v>
      </c>
      <c r="AN4440" s="12" t="e">
        <f>VLOOKUP(TRIM(AK4440),[1]Sheet1!$S:$T,2,FALSE)</f>
        <v>#N/A</v>
      </c>
      <c r="AO4440" s="12">
        <f t="shared" si="747"/>
        <v>0</v>
      </c>
      <c r="AP4440" s="10">
        <f t="shared" si="748"/>
        <v>0</v>
      </c>
    </row>
    <row r="4441" spans="34:42" x14ac:dyDescent="0.2">
      <c r="AH4441" s="10">
        <v>1900</v>
      </c>
      <c r="AI4441" s="10" t="s">
        <v>5445</v>
      </c>
      <c r="AJ4441" s="10">
        <v>3372</v>
      </c>
      <c r="AK4441" s="10" t="s">
        <v>4761</v>
      </c>
      <c r="AL4441" s="10" t="s">
        <v>5446</v>
      </c>
      <c r="AM4441" s="10" t="s">
        <v>5477</v>
      </c>
      <c r="AN4441" s="12" t="e">
        <f>VLOOKUP(TRIM(AK4441),[1]Sheet1!$S:$T,2,FALSE)</f>
        <v>#N/A</v>
      </c>
      <c r="AO4441" s="12">
        <f t="shared" si="747"/>
        <v>0</v>
      </c>
      <c r="AP4441" s="10">
        <f t="shared" si="748"/>
        <v>0</v>
      </c>
    </row>
    <row r="4442" spans="34:42" x14ac:dyDescent="0.2">
      <c r="AH4442" s="10">
        <v>1900</v>
      </c>
      <c r="AI4442" s="10" t="s">
        <v>5445</v>
      </c>
      <c r="AJ4442" s="10">
        <v>3372</v>
      </c>
      <c r="AK4442" s="10" t="s">
        <v>4763</v>
      </c>
      <c r="AL4442" s="10" t="s">
        <v>5446</v>
      </c>
      <c r="AM4442" s="10" t="s">
        <v>5515</v>
      </c>
      <c r="AN4442" s="12" t="e">
        <f>VLOOKUP(TRIM(AK4442),[1]Sheet1!$S:$T,2,FALSE)</f>
        <v>#N/A</v>
      </c>
      <c r="AO4442" s="12">
        <f t="shared" si="747"/>
        <v>0</v>
      </c>
      <c r="AP4442" s="10">
        <f t="shared" si="748"/>
        <v>0</v>
      </c>
    </row>
    <row r="4443" spans="34:42" x14ac:dyDescent="0.2">
      <c r="AH4443" s="10">
        <v>1900</v>
      </c>
      <c r="AI4443" s="10" t="s">
        <v>5445</v>
      </c>
      <c r="AJ4443" s="10">
        <v>3372</v>
      </c>
      <c r="AK4443" s="10" t="s">
        <v>4767</v>
      </c>
      <c r="AL4443" s="10" t="s">
        <v>5446</v>
      </c>
      <c r="AM4443" s="10" t="s">
        <v>5522</v>
      </c>
      <c r="AN4443" s="12" t="e">
        <f>VLOOKUP(TRIM(AK4443),[1]Sheet1!$S:$T,2,FALSE)</f>
        <v>#N/A</v>
      </c>
      <c r="AO4443" s="12">
        <f t="shared" si="747"/>
        <v>0</v>
      </c>
      <c r="AP4443" s="10">
        <f t="shared" si="748"/>
        <v>0</v>
      </c>
    </row>
    <row r="4444" spans="34:42" x14ac:dyDescent="0.2">
      <c r="AH4444" s="10">
        <v>1900</v>
      </c>
      <c r="AI4444" s="10" t="s">
        <v>5445</v>
      </c>
      <c r="AJ4444" s="10">
        <v>3372</v>
      </c>
      <c r="AK4444" s="10" t="s">
        <v>4809</v>
      </c>
      <c r="AL4444" s="10" t="s">
        <v>5446</v>
      </c>
      <c r="AM4444" s="10" t="s">
        <v>5477</v>
      </c>
      <c r="AN4444" s="12" t="e">
        <f>VLOOKUP(TRIM(AK4444),[1]Sheet1!$S:$T,2,FALSE)</f>
        <v>#N/A</v>
      </c>
      <c r="AO4444" s="12">
        <f t="shared" si="747"/>
        <v>0</v>
      </c>
      <c r="AP4444" s="10">
        <f t="shared" si="748"/>
        <v>0</v>
      </c>
    </row>
    <row r="4445" spans="34:42" x14ac:dyDescent="0.2">
      <c r="AH4445" s="10">
        <v>1900</v>
      </c>
      <c r="AI4445" s="10" t="s">
        <v>5445</v>
      </c>
      <c r="AJ4445" s="10">
        <v>3372</v>
      </c>
      <c r="AK4445" s="10" t="s">
        <v>4811</v>
      </c>
      <c r="AL4445" s="10" t="s">
        <v>5446</v>
      </c>
      <c r="AM4445" s="10" t="s">
        <v>5477</v>
      </c>
      <c r="AN4445" s="12" t="e">
        <f>VLOOKUP(TRIM(AK4445),[1]Sheet1!$S:$T,2,FALSE)</f>
        <v>#N/A</v>
      </c>
      <c r="AO4445" s="12">
        <f t="shared" si="747"/>
        <v>0</v>
      </c>
      <c r="AP4445" s="10">
        <f t="shared" si="748"/>
        <v>0</v>
      </c>
    </row>
    <row r="4446" spans="34:42" x14ac:dyDescent="0.2">
      <c r="AH4446" s="10">
        <v>1900</v>
      </c>
      <c r="AI4446" s="10" t="s">
        <v>5445</v>
      </c>
      <c r="AJ4446" s="10">
        <v>3372</v>
      </c>
      <c r="AK4446" s="10" t="s">
        <v>4769</v>
      </c>
      <c r="AL4446" s="10" t="s">
        <v>5446</v>
      </c>
      <c r="AM4446" s="10" t="s">
        <v>5477</v>
      </c>
      <c r="AN4446" s="12" t="e">
        <f>VLOOKUP(TRIM(AK4446),[1]Sheet1!$S:$T,2,FALSE)</f>
        <v>#N/A</v>
      </c>
      <c r="AO4446" s="12">
        <f t="shared" si="747"/>
        <v>0</v>
      </c>
      <c r="AP4446" s="10">
        <f t="shared" si="748"/>
        <v>0</v>
      </c>
    </row>
    <row r="4447" spans="34:42" x14ac:dyDescent="0.2">
      <c r="AH4447" s="10">
        <v>1900</v>
      </c>
      <c r="AI4447" s="10" t="s">
        <v>5445</v>
      </c>
      <c r="AJ4447" s="10">
        <v>3372</v>
      </c>
      <c r="AK4447" s="10" t="s">
        <v>4747</v>
      </c>
      <c r="AL4447" s="10" t="s">
        <v>5446</v>
      </c>
      <c r="AM4447" s="10" t="s">
        <v>5477</v>
      </c>
      <c r="AN4447" s="12" t="e">
        <f>VLOOKUP(TRIM(AK4447),[1]Sheet1!$S:$T,2,FALSE)</f>
        <v>#N/A</v>
      </c>
      <c r="AO4447" s="12">
        <f t="shared" si="747"/>
        <v>0</v>
      </c>
      <c r="AP4447" s="10">
        <f t="shared" si="748"/>
        <v>0</v>
      </c>
    </row>
    <row r="4448" spans="34:42" x14ac:dyDescent="0.2">
      <c r="AH4448" s="10">
        <v>1900</v>
      </c>
      <c r="AI4448" s="10" t="s">
        <v>5445</v>
      </c>
      <c r="AJ4448" s="10">
        <v>3372</v>
      </c>
      <c r="AK4448" s="10" t="s">
        <v>4813</v>
      </c>
      <c r="AL4448" s="10" t="s">
        <v>5446</v>
      </c>
      <c r="AM4448" s="10" t="s">
        <v>5477</v>
      </c>
      <c r="AN4448" s="12" t="e">
        <f>VLOOKUP(TRIM(AK4448),[1]Sheet1!$S:$T,2,FALSE)</f>
        <v>#N/A</v>
      </c>
      <c r="AO4448" s="12">
        <f t="shared" si="747"/>
        <v>0</v>
      </c>
      <c r="AP4448" s="10">
        <f t="shared" si="748"/>
        <v>0</v>
      </c>
    </row>
    <row r="4449" spans="34:42" x14ac:dyDescent="0.2">
      <c r="AH4449" s="10">
        <v>1900</v>
      </c>
      <c r="AI4449" s="10" t="s">
        <v>5445</v>
      </c>
      <c r="AJ4449" s="10">
        <v>3372</v>
      </c>
      <c r="AK4449" s="10" t="s">
        <v>4815</v>
      </c>
      <c r="AL4449" s="10" t="s">
        <v>5446</v>
      </c>
      <c r="AM4449" s="10" t="s">
        <v>5474</v>
      </c>
      <c r="AN4449" s="12" t="e">
        <f>VLOOKUP(TRIM(AK4449),[1]Sheet1!$S:$T,2,FALSE)</f>
        <v>#N/A</v>
      </c>
      <c r="AO4449" s="12">
        <f t="shared" si="747"/>
        <v>0</v>
      </c>
      <c r="AP4449" s="10">
        <f t="shared" si="748"/>
        <v>0</v>
      </c>
    </row>
    <row r="4450" spans="34:42" x14ac:dyDescent="0.2">
      <c r="AH4450" s="10">
        <v>1900</v>
      </c>
      <c r="AI4450" s="10" t="s">
        <v>5445</v>
      </c>
      <c r="AJ4450" s="10">
        <v>3372</v>
      </c>
      <c r="AK4450" s="10" t="s">
        <v>4817</v>
      </c>
      <c r="AL4450" s="10" t="s">
        <v>5446</v>
      </c>
      <c r="AM4450" s="10" t="s">
        <v>5477</v>
      </c>
      <c r="AN4450" s="12" t="e">
        <f>VLOOKUP(TRIM(AK4450),[1]Sheet1!$S:$T,2,FALSE)</f>
        <v>#N/A</v>
      </c>
      <c r="AO4450" s="12">
        <f t="shared" si="747"/>
        <v>0</v>
      </c>
      <c r="AP4450" s="10">
        <f t="shared" si="748"/>
        <v>0</v>
      </c>
    </row>
    <row r="4451" spans="34:42" x14ac:dyDescent="0.2">
      <c r="AH4451" s="10">
        <v>1900</v>
      </c>
      <c r="AI4451" s="10" t="s">
        <v>5445</v>
      </c>
      <c r="AJ4451" s="10">
        <v>3372</v>
      </c>
      <c r="AK4451" s="10" t="s">
        <v>4819</v>
      </c>
      <c r="AL4451" s="10" t="s">
        <v>5446</v>
      </c>
      <c r="AM4451" s="10" t="s">
        <v>5477</v>
      </c>
      <c r="AN4451" s="12" t="e">
        <f>VLOOKUP(TRIM(AK4451),[1]Sheet1!$S:$T,2,FALSE)</f>
        <v>#N/A</v>
      </c>
      <c r="AO4451" s="12">
        <f t="shared" si="747"/>
        <v>0</v>
      </c>
      <c r="AP4451" s="10">
        <f t="shared" si="748"/>
        <v>0</v>
      </c>
    </row>
    <row r="4452" spans="34:42" x14ac:dyDescent="0.2">
      <c r="AH4452" s="10">
        <v>1900</v>
      </c>
      <c r="AI4452" s="10" t="s">
        <v>5445</v>
      </c>
      <c r="AJ4452" s="10">
        <v>3372</v>
      </c>
      <c r="AK4452" s="10" t="s">
        <v>4821</v>
      </c>
      <c r="AL4452" s="10" t="s">
        <v>5446</v>
      </c>
      <c r="AM4452" s="10" t="s">
        <v>5474</v>
      </c>
      <c r="AN4452" s="12" t="e">
        <f>VLOOKUP(TRIM(AK4452),[1]Sheet1!$S:$T,2,FALSE)</f>
        <v>#N/A</v>
      </c>
      <c r="AO4452" s="12">
        <f t="shared" si="747"/>
        <v>0</v>
      </c>
      <c r="AP4452" s="10">
        <f t="shared" si="748"/>
        <v>0</v>
      </c>
    </row>
    <row r="4453" spans="34:42" x14ac:dyDescent="0.2">
      <c r="AH4453" s="10">
        <v>1900</v>
      </c>
      <c r="AI4453" s="10" t="s">
        <v>5445</v>
      </c>
      <c r="AJ4453" s="10">
        <v>3372</v>
      </c>
      <c r="AK4453" s="10" t="s">
        <v>4823</v>
      </c>
      <c r="AL4453" s="10" t="s">
        <v>5446</v>
      </c>
      <c r="AM4453" s="10" t="s">
        <v>5515</v>
      </c>
      <c r="AN4453" s="12" t="e">
        <f>VLOOKUP(TRIM(AK4453),[1]Sheet1!$S:$T,2,FALSE)</f>
        <v>#N/A</v>
      </c>
      <c r="AO4453" s="12">
        <f t="shared" si="747"/>
        <v>0</v>
      </c>
      <c r="AP4453" s="10">
        <f t="shared" si="748"/>
        <v>0</v>
      </c>
    </row>
    <row r="4454" spans="34:42" x14ac:dyDescent="0.2">
      <c r="AH4454" s="10">
        <v>1900</v>
      </c>
      <c r="AI4454" s="10" t="s">
        <v>5445</v>
      </c>
      <c r="AJ4454" s="10">
        <v>3372</v>
      </c>
      <c r="AK4454" s="10" t="s">
        <v>4825</v>
      </c>
      <c r="AL4454" s="10" t="s">
        <v>5446</v>
      </c>
      <c r="AM4454" s="10" t="s">
        <v>5522</v>
      </c>
      <c r="AN4454" s="12" t="e">
        <f>VLOOKUP(TRIM(AK4454),[1]Sheet1!$S:$T,2,FALSE)</f>
        <v>#N/A</v>
      </c>
      <c r="AO4454" s="12">
        <f t="shared" si="747"/>
        <v>0</v>
      </c>
      <c r="AP4454" s="10">
        <f t="shared" si="748"/>
        <v>0</v>
      </c>
    </row>
    <row r="4455" spans="34:42" x14ac:dyDescent="0.2">
      <c r="AH4455" s="10">
        <v>1900</v>
      </c>
      <c r="AI4455" s="10" t="s">
        <v>5445</v>
      </c>
      <c r="AJ4455" s="10">
        <v>3372</v>
      </c>
      <c r="AK4455" s="10" t="s">
        <v>4827</v>
      </c>
      <c r="AL4455" s="10" t="s">
        <v>5446</v>
      </c>
      <c r="AM4455" s="10" t="s">
        <v>5477</v>
      </c>
      <c r="AN4455" s="12" t="e">
        <f>VLOOKUP(TRIM(AK4455),[1]Sheet1!$S:$T,2,FALSE)</f>
        <v>#N/A</v>
      </c>
      <c r="AO4455" s="12">
        <f t="shared" si="747"/>
        <v>0</v>
      </c>
      <c r="AP4455" s="10">
        <f t="shared" si="748"/>
        <v>0</v>
      </c>
    </row>
    <row r="4456" spans="34:42" x14ac:dyDescent="0.2">
      <c r="AH4456" s="10">
        <v>1900</v>
      </c>
      <c r="AI4456" s="10" t="s">
        <v>5445</v>
      </c>
      <c r="AJ4456" s="10">
        <v>3372</v>
      </c>
      <c r="AK4456" s="10" t="s">
        <v>4829</v>
      </c>
      <c r="AL4456" s="10" t="s">
        <v>5446</v>
      </c>
      <c r="AM4456" s="10" t="s">
        <v>5474</v>
      </c>
      <c r="AN4456" s="12" t="e">
        <f>VLOOKUP(TRIM(AK4456),[1]Sheet1!$S:$T,2,FALSE)</f>
        <v>#N/A</v>
      </c>
      <c r="AO4456" s="12">
        <f t="shared" si="747"/>
        <v>0</v>
      </c>
      <c r="AP4456" s="10">
        <f t="shared" si="748"/>
        <v>0</v>
      </c>
    </row>
    <row r="4457" spans="34:42" x14ac:dyDescent="0.2">
      <c r="AH4457" s="10">
        <v>1900</v>
      </c>
      <c r="AI4457" s="10" t="s">
        <v>5445</v>
      </c>
      <c r="AJ4457" s="10">
        <v>3372</v>
      </c>
      <c r="AK4457" s="10" t="s">
        <v>4718</v>
      </c>
      <c r="AL4457" s="10" t="s">
        <v>5446</v>
      </c>
      <c r="AM4457" s="10" t="s">
        <v>5452</v>
      </c>
      <c r="AN4457" s="12" t="e">
        <f>VLOOKUP(TRIM(AK4457),[1]Sheet1!$S:$T,2,FALSE)</f>
        <v>#N/A</v>
      </c>
      <c r="AO4457" s="12">
        <f t="shared" si="747"/>
        <v>0</v>
      </c>
      <c r="AP4457" s="10">
        <f t="shared" si="748"/>
        <v>0</v>
      </c>
    </row>
    <row r="4458" spans="34:42" x14ac:dyDescent="0.2">
      <c r="AH4458" s="10">
        <v>1900</v>
      </c>
      <c r="AI4458" s="10" t="s">
        <v>5445</v>
      </c>
      <c r="AJ4458" s="10">
        <v>3372</v>
      </c>
      <c r="AK4458" s="10" t="s">
        <v>4831</v>
      </c>
      <c r="AL4458" s="10" t="s">
        <v>5446</v>
      </c>
      <c r="AM4458" s="10" t="s">
        <v>5474</v>
      </c>
      <c r="AN4458" s="12" t="e">
        <f>VLOOKUP(TRIM(AK4458),[1]Sheet1!$S:$T,2,FALSE)</f>
        <v>#N/A</v>
      </c>
      <c r="AO4458" s="12">
        <f t="shared" si="747"/>
        <v>0</v>
      </c>
      <c r="AP4458" s="10">
        <f t="shared" si="748"/>
        <v>0</v>
      </c>
    </row>
    <row r="4459" spans="34:42" x14ac:dyDescent="0.2">
      <c r="AH4459" s="10">
        <v>1900</v>
      </c>
      <c r="AI4459" s="10" t="s">
        <v>5445</v>
      </c>
      <c r="AJ4459" s="10">
        <v>3372</v>
      </c>
      <c r="AK4459" s="10" t="s">
        <v>4789</v>
      </c>
      <c r="AL4459" s="10" t="s">
        <v>5446</v>
      </c>
      <c r="AM4459" s="10" t="s">
        <v>5474</v>
      </c>
      <c r="AN4459" s="12" t="e">
        <f>VLOOKUP(TRIM(AK4459),[1]Sheet1!$S:$T,2,FALSE)</f>
        <v>#N/A</v>
      </c>
      <c r="AO4459" s="12">
        <f t="shared" si="747"/>
        <v>0</v>
      </c>
      <c r="AP4459" s="10">
        <f t="shared" si="748"/>
        <v>0</v>
      </c>
    </row>
    <row r="4460" spans="34:42" x14ac:dyDescent="0.2">
      <c r="AH4460" s="10">
        <v>1900</v>
      </c>
      <c r="AI4460" s="10" t="s">
        <v>5445</v>
      </c>
      <c r="AJ4460" s="10">
        <v>3372</v>
      </c>
      <c r="AK4460" s="10" t="s">
        <v>4833</v>
      </c>
      <c r="AL4460" s="10" t="s">
        <v>5446</v>
      </c>
      <c r="AM4460" s="10" t="s">
        <v>5515</v>
      </c>
      <c r="AN4460" s="12" t="e">
        <f>VLOOKUP(TRIM(AK4460),[1]Sheet1!$S:$T,2,FALSE)</f>
        <v>#N/A</v>
      </c>
      <c r="AO4460" s="12">
        <f t="shared" si="747"/>
        <v>0</v>
      </c>
      <c r="AP4460" s="10">
        <f t="shared" si="748"/>
        <v>0</v>
      </c>
    </row>
    <row r="4461" spans="34:42" x14ac:dyDescent="0.2">
      <c r="AH4461" s="10">
        <v>1900</v>
      </c>
      <c r="AI4461" s="10" t="s">
        <v>5445</v>
      </c>
      <c r="AJ4461" s="10">
        <v>3372</v>
      </c>
      <c r="AK4461" s="10" t="s">
        <v>4835</v>
      </c>
      <c r="AL4461" s="10" t="s">
        <v>5446</v>
      </c>
      <c r="AM4461" s="10" t="s">
        <v>5474</v>
      </c>
      <c r="AN4461" s="12" t="e">
        <f>VLOOKUP(TRIM(AK4461),[1]Sheet1!$S:$T,2,FALSE)</f>
        <v>#N/A</v>
      </c>
      <c r="AO4461" s="12">
        <f t="shared" si="747"/>
        <v>0</v>
      </c>
      <c r="AP4461" s="10">
        <f t="shared" si="748"/>
        <v>0</v>
      </c>
    </row>
    <row r="4462" spans="34:42" x14ac:dyDescent="0.2">
      <c r="AH4462" s="10">
        <v>1900</v>
      </c>
      <c r="AI4462" s="10" t="s">
        <v>5445</v>
      </c>
      <c r="AJ4462" s="10">
        <v>3372</v>
      </c>
      <c r="AK4462" s="10" t="s">
        <v>4720</v>
      </c>
      <c r="AL4462" s="10" t="s">
        <v>5446</v>
      </c>
      <c r="AM4462" s="10" t="s">
        <v>5477</v>
      </c>
      <c r="AN4462" s="12" t="e">
        <f>VLOOKUP(TRIM(AK4462),[1]Sheet1!$S:$T,2,FALSE)</f>
        <v>#N/A</v>
      </c>
      <c r="AO4462" s="12">
        <f t="shared" si="747"/>
        <v>0</v>
      </c>
      <c r="AP4462" s="10">
        <f t="shared" si="748"/>
        <v>0</v>
      </c>
    </row>
    <row r="4463" spans="34:42" x14ac:dyDescent="0.2">
      <c r="AH4463" s="10">
        <v>1900</v>
      </c>
      <c r="AI4463" s="10" t="s">
        <v>5445</v>
      </c>
      <c r="AJ4463" s="10">
        <v>3372</v>
      </c>
      <c r="AK4463" s="10" t="s">
        <v>4837</v>
      </c>
      <c r="AL4463" s="10" t="s">
        <v>5446</v>
      </c>
      <c r="AM4463" s="10" t="s">
        <v>5452</v>
      </c>
      <c r="AN4463" s="12" t="e">
        <f>VLOOKUP(TRIM(AK4463),[1]Sheet1!$S:$T,2,FALSE)</f>
        <v>#N/A</v>
      </c>
      <c r="AO4463" s="12">
        <f t="shared" si="747"/>
        <v>0</v>
      </c>
      <c r="AP4463" s="10">
        <f t="shared" si="748"/>
        <v>0</v>
      </c>
    </row>
    <row r="4464" spans="34:42" x14ac:dyDescent="0.2">
      <c r="AH4464" s="10">
        <v>1900</v>
      </c>
      <c r="AI4464" s="10" t="s">
        <v>5445</v>
      </c>
      <c r="AJ4464" s="10">
        <v>3372</v>
      </c>
      <c r="AK4464" s="10" t="s">
        <v>4753</v>
      </c>
      <c r="AL4464" s="10" t="s">
        <v>5446</v>
      </c>
      <c r="AM4464" s="10" t="s">
        <v>5474</v>
      </c>
      <c r="AN4464" s="12" t="e">
        <f>VLOOKUP(TRIM(AK4464),[1]Sheet1!$S:$T,2,FALSE)</f>
        <v>#N/A</v>
      </c>
      <c r="AO4464" s="12">
        <f t="shared" si="747"/>
        <v>0</v>
      </c>
      <c r="AP4464" s="10">
        <f t="shared" si="748"/>
        <v>0</v>
      </c>
    </row>
    <row r="4465" spans="34:42" x14ac:dyDescent="0.2">
      <c r="AH4465" s="10">
        <v>1900</v>
      </c>
      <c r="AI4465" s="10" t="s">
        <v>5445</v>
      </c>
      <c r="AJ4465" s="10">
        <v>3372</v>
      </c>
      <c r="AK4465" s="10" t="s">
        <v>4755</v>
      </c>
      <c r="AL4465" s="10" t="s">
        <v>5446</v>
      </c>
      <c r="AM4465" s="10" t="s">
        <v>5522</v>
      </c>
      <c r="AN4465" s="12" t="e">
        <f>VLOOKUP(TRIM(AK4465),[1]Sheet1!$S:$T,2,FALSE)</f>
        <v>#N/A</v>
      </c>
      <c r="AO4465" s="12">
        <f t="shared" si="747"/>
        <v>0</v>
      </c>
      <c r="AP4465" s="10">
        <f t="shared" si="748"/>
        <v>0</v>
      </c>
    </row>
    <row r="4466" spans="34:42" x14ac:dyDescent="0.2">
      <c r="AH4466" s="10">
        <v>1900</v>
      </c>
      <c r="AI4466" s="10" t="s">
        <v>5445</v>
      </c>
      <c r="AJ4466" s="10">
        <v>3372</v>
      </c>
      <c r="AK4466" s="10" t="s">
        <v>4757</v>
      </c>
      <c r="AL4466" s="10" t="s">
        <v>5446</v>
      </c>
      <c r="AM4466" s="10" t="s">
        <v>5514</v>
      </c>
      <c r="AN4466" s="12" t="e">
        <f>VLOOKUP(TRIM(AK4466),[1]Sheet1!$S:$T,2,FALSE)</f>
        <v>#N/A</v>
      </c>
      <c r="AO4466" s="12">
        <f t="shared" si="747"/>
        <v>0</v>
      </c>
      <c r="AP4466" s="10">
        <f t="shared" si="748"/>
        <v>0</v>
      </c>
    </row>
    <row r="4467" spans="34:42" x14ac:dyDescent="0.2">
      <c r="AH4467" s="10">
        <v>1900</v>
      </c>
      <c r="AI4467" s="10" t="s">
        <v>5445</v>
      </c>
      <c r="AJ4467" s="10">
        <v>3372</v>
      </c>
      <c r="AK4467" s="10" t="s">
        <v>4759</v>
      </c>
      <c r="AL4467" s="10" t="s">
        <v>5446</v>
      </c>
      <c r="AM4467" s="10" t="s">
        <v>5515</v>
      </c>
      <c r="AN4467" s="12" t="e">
        <f>VLOOKUP(TRIM(AK4467),[1]Sheet1!$S:$T,2,FALSE)</f>
        <v>#N/A</v>
      </c>
      <c r="AO4467" s="12">
        <f t="shared" si="747"/>
        <v>0</v>
      </c>
      <c r="AP4467" s="10">
        <f t="shared" si="748"/>
        <v>0</v>
      </c>
    </row>
    <row r="4468" spans="34:42" x14ac:dyDescent="0.2">
      <c r="AH4468" s="10">
        <v>1900</v>
      </c>
      <c r="AI4468" s="10" t="s">
        <v>5445</v>
      </c>
      <c r="AJ4468" s="10">
        <v>3372</v>
      </c>
      <c r="AK4468" s="10" t="s">
        <v>4761</v>
      </c>
      <c r="AL4468" s="10" t="s">
        <v>5446</v>
      </c>
      <c r="AM4468" s="10" t="s">
        <v>5477</v>
      </c>
      <c r="AN4468" s="12" t="e">
        <f>VLOOKUP(TRIM(AK4468),[1]Sheet1!$S:$T,2,FALSE)</f>
        <v>#N/A</v>
      </c>
      <c r="AO4468" s="12">
        <f t="shared" si="747"/>
        <v>0</v>
      </c>
      <c r="AP4468" s="10">
        <f t="shared" si="748"/>
        <v>0</v>
      </c>
    </row>
    <row r="4469" spans="34:42" x14ac:dyDescent="0.2">
      <c r="AH4469" s="10">
        <v>1900</v>
      </c>
      <c r="AI4469" s="10" t="s">
        <v>5445</v>
      </c>
      <c r="AJ4469" s="10">
        <v>3372</v>
      </c>
      <c r="AK4469" s="10" t="s">
        <v>4763</v>
      </c>
      <c r="AL4469" s="10" t="s">
        <v>5446</v>
      </c>
      <c r="AM4469" s="10" t="s">
        <v>5474</v>
      </c>
      <c r="AN4469" s="12" t="e">
        <f>VLOOKUP(TRIM(AK4469),[1]Sheet1!$S:$T,2,FALSE)</f>
        <v>#N/A</v>
      </c>
      <c r="AO4469" s="12">
        <f t="shared" si="747"/>
        <v>0</v>
      </c>
      <c r="AP4469" s="10">
        <f t="shared" si="748"/>
        <v>0</v>
      </c>
    </row>
    <row r="4470" spans="34:42" x14ac:dyDescent="0.2">
      <c r="AH4470" s="10">
        <v>1900</v>
      </c>
      <c r="AI4470" s="10" t="s">
        <v>5445</v>
      </c>
      <c r="AJ4470" s="10">
        <v>3372</v>
      </c>
      <c r="AK4470" s="10" t="s">
        <v>4765</v>
      </c>
      <c r="AL4470" s="10" t="s">
        <v>5446</v>
      </c>
      <c r="AM4470" s="10" t="s">
        <v>5477</v>
      </c>
      <c r="AN4470" s="12" t="e">
        <f>VLOOKUP(TRIM(AK4470),[1]Sheet1!$S:$T,2,FALSE)</f>
        <v>#N/A</v>
      </c>
      <c r="AO4470" s="12">
        <f t="shared" si="747"/>
        <v>0</v>
      </c>
      <c r="AP4470" s="10">
        <f t="shared" si="748"/>
        <v>0</v>
      </c>
    </row>
    <row r="4471" spans="34:42" x14ac:dyDescent="0.2">
      <c r="AH4471" s="10">
        <v>1900</v>
      </c>
      <c r="AI4471" s="10" t="s">
        <v>5445</v>
      </c>
      <c r="AJ4471" s="10">
        <v>3372</v>
      </c>
      <c r="AK4471" s="10" t="s">
        <v>4767</v>
      </c>
      <c r="AL4471" s="10" t="s">
        <v>5446</v>
      </c>
      <c r="AM4471" s="10" t="s">
        <v>5522</v>
      </c>
      <c r="AN4471" s="12" t="e">
        <f>VLOOKUP(TRIM(AK4471),[1]Sheet1!$S:$T,2,FALSE)</f>
        <v>#N/A</v>
      </c>
      <c r="AO4471" s="12">
        <f t="shared" si="747"/>
        <v>0</v>
      </c>
      <c r="AP4471" s="10">
        <f t="shared" si="748"/>
        <v>0</v>
      </c>
    </row>
    <row r="4472" spans="34:42" x14ac:dyDescent="0.2">
      <c r="AH4472" s="10">
        <v>1900</v>
      </c>
      <c r="AI4472" s="10" t="s">
        <v>5445</v>
      </c>
      <c r="AJ4472" s="10">
        <v>3372</v>
      </c>
      <c r="AK4472" s="10" t="s">
        <v>4741</v>
      </c>
      <c r="AL4472" s="10" t="s">
        <v>5446</v>
      </c>
      <c r="AM4472" s="10" t="s">
        <v>5477</v>
      </c>
      <c r="AN4472" s="12" t="e">
        <f>VLOOKUP(TRIM(AK4472),[1]Sheet1!$S:$T,2,FALSE)</f>
        <v>#N/A</v>
      </c>
      <c r="AO4472" s="12">
        <f t="shared" si="747"/>
        <v>0</v>
      </c>
      <c r="AP4472" s="10">
        <f t="shared" si="748"/>
        <v>0</v>
      </c>
    </row>
    <row r="4473" spans="34:42" x14ac:dyDescent="0.2">
      <c r="AH4473" s="10">
        <v>1900</v>
      </c>
      <c r="AI4473" s="10" t="s">
        <v>5445</v>
      </c>
      <c r="AJ4473" s="10">
        <v>3372</v>
      </c>
      <c r="AK4473" s="10" t="s">
        <v>4743</v>
      </c>
      <c r="AL4473" s="10" t="s">
        <v>5446</v>
      </c>
      <c r="AM4473" s="10" t="s">
        <v>5477</v>
      </c>
      <c r="AN4473" s="12" t="e">
        <f>VLOOKUP(TRIM(AK4473),[1]Sheet1!$S:$T,2,FALSE)</f>
        <v>#N/A</v>
      </c>
      <c r="AO4473" s="12">
        <f t="shared" si="747"/>
        <v>0</v>
      </c>
      <c r="AP4473" s="10">
        <f t="shared" si="748"/>
        <v>0</v>
      </c>
    </row>
    <row r="4474" spans="34:42" x14ac:dyDescent="0.2">
      <c r="AH4474" s="10">
        <v>1900</v>
      </c>
      <c r="AI4474" s="10" t="s">
        <v>5445</v>
      </c>
      <c r="AJ4474" s="10">
        <v>3372</v>
      </c>
      <c r="AK4474" s="10" t="s">
        <v>4769</v>
      </c>
      <c r="AL4474" s="10" t="s">
        <v>5446</v>
      </c>
      <c r="AM4474" s="10" t="s">
        <v>5477</v>
      </c>
      <c r="AN4474" s="12" t="e">
        <f>VLOOKUP(TRIM(AK4474),[1]Sheet1!$S:$T,2,FALSE)</f>
        <v>#N/A</v>
      </c>
      <c r="AO4474" s="12">
        <f t="shared" si="747"/>
        <v>0</v>
      </c>
      <c r="AP4474" s="10">
        <f t="shared" si="748"/>
        <v>0</v>
      </c>
    </row>
    <row r="4475" spans="34:42" x14ac:dyDescent="0.2">
      <c r="AH4475" s="10">
        <v>1900</v>
      </c>
      <c r="AI4475" s="10" t="s">
        <v>5445</v>
      </c>
      <c r="AJ4475" s="10">
        <v>3372</v>
      </c>
      <c r="AK4475" s="10" t="s">
        <v>4771</v>
      </c>
      <c r="AL4475" s="10" t="s">
        <v>5446</v>
      </c>
      <c r="AM4475" s="10" t="s">
        <v>5513</v>
      </c>
      <c r="AN4475" s="12" t="e">
        <f>VLOOKUP(TRIM(AK4475),[1]Sheet1!$S:$T,2,FALSE)</f>
        <v>#N/A</v>
      </c>
      <c r="AO4475" s="12">
        <f t="shared" si="747"/>
        <v>0</v>
      </c>
      <c r="AP4475" s="10">
        <f t="shared" si="748"/>
        <v>0</v>
      </c>
    </row>
    <row r="4476" spans="34:42" x14ac:dyDescent="0.2">
      <c r="AH4476" s="10">
        <v>1900</v>
      </c>
      <c r="AI4476" s="10" t="s">
        <v>5445</v>
      </c>
      <c r="AJ4476" s="10">
        <v>3372</v>
      </c>
      <c r="AK4476" s="10" t="s">
        <v>4692</v>
      </c>
      <c r="AL4476" s="10" t="s">
        <v>5446</v>
      </c>
      <c r="AM4476" s="10" t="s">
        <v>5477</v>
      </c>
      <c r="AN4476" s="12" t="e">
        <f>VLOOKUP(TRIM(AK4476),[1]Sheet1!$S:$T,2,FALSE)</f>
        <v>#N/A</v>
      </c>
      <c r="AO4476" s="12">
        <f t="shared" si="747"/>
        <v>0</v>
      </c>
      <c r="AP4476" s="10">
        <f t="shared" si="748"/>
        <v>0</v>
      </c>
    </row>
    <row r="4477" spans="34:42" x14ac:dyDescent="0.2">
      <c r="AH4477" s="10">
        <v>1900</v>
      </c>
      <c r="AI4477" s="10" t="s">
        <v>5445</v>
      </c>
      <c r="AJ4477" s="10">
        <v>3372</v>
      </c>
      <c r="AK4477" s="10" t="s">
        <v>4773</v>
      </c>
      <c r="AL4477" s="10" t="s">
        <v>5446</v>
      </c>
      <c r="AM4477" s="10" t="s">
        <v>5529</v>
      </c>
      <c r="AN4477" s="12" t="e">
        <f>VLOOKUP(TRIM(AK4477),[1]Sheet1!$S:$T,2,FALSE)</f>
        <v>#N/A</v>
      </c>
      <c r="AO4477" s="12">
        <f t="shared" si="747"/>
        <v>0</v>
      </c>
      <c r="AP4477" s="10">
        <f t="shared" si="748"/>
        <v>0</v>
      </c>
    </row>
    <row r="4478" spans="34:42" x14ac:dyDescent="0.2">
      <c r="AH4478" s="10">
        <v>1900</v>
      </c>
      <c r="AI4478" s="10" t="s">
        <v>5445</v>
      </c>
      <c r="AJ4478" s="10">
        <v>3372</v>
      </c>
      <c r="AK4478" s="10" t="s">
        <v>4775</v>
      </c>
      <c r="AL4478" s="10" t="s">
        <v>5446</v>
      </c>
      <c r="AM4478" s="10" t="s">
        <v>5477</v>
      </c>
      <c r="AN4478" s="12" t="e">
        <f>VLOOKUP(TRIM(AK4478),[1]Sheet1!$S:$T,2,FALSE)</f>
        <v>#N/A</v>
      </c>
      <c r="AO4478" s="12">
        <f t="shared" si="747"/>
        <v>0</v>
      </c>
      <c r="AP4478" s="10">
        <f t="shared" si="748"/>
        <v>0</v>
      </c>
    </row>
    <row r="4479" spans="34:42" x14ac:dyDescent="0.2">
      <c r="AH4479" s="10">
        <v>1900</v>
      </c>
      <c r="AI4479" s="10" t="s">
        <v>5445</v>
      </c>
      <c r="AJ4479" s="10">
        <v>3372</v>
      </c>
      <c r="AK4479" s="10" t="s">
        <v>4777</v>
      </c>
      <c r="AL4479" s="10" t="s">
        <v>5446</v>
      </c>
      <c r="AM4479" s="10" t="s">
        <v>5529</v>
      </c>
      <c r="AN4479" s="12" t="e">
        <f>VLOOKUP(TRIM(AK4479),[1]Sheet1!$S:$T,2,FALSE)</f>
        <v>#N/A</v>
      </c>
      <c r="AO4479" s="12">
        <f t="shared" si="747"/>
        <v>0</v>
      </c>
      <c r="AP4479" s="10">
        <f t="shared" si="748"/>
        <v>0</v>
      </c>
    </row>
    <row r="4480" spans="34:42" x14ac:dyDescent="0.2">
      <c r="AH4480" s="10">
        <v>1900</v>
      </c>
      <c r="AI4480" s="10" t="s">
        <v>5445</v>
      </c>
      <c r="AJ4480" s="10">
        <v>3372</v>
      </c>
      <c r="AK4480" s="10" t="s">
        <v>4779</v>
      </c>
      <c r="AL4480" s="10" t="s">
        <v>5446</v>
      </c>
      <c r="AM4480" s="10" t="s">
        <v>5522</v>
      </c>
      <c r="AN4480" s="12" t="e">
        <f>VLOOKUP(TRIM(AK4480),[1]Sheet1!$S:$T,2,FALSE)</f>
        <v>#N/A</v>
      </c>
      <c r="AO4480" s="12">
        <f t="shared" si="747"/>
        <v>0</v>
      </c>
      <c r="AP4480" s="10">
        <f t="shared" si="748"/>
        <v>0</v>
      </c>
    </row>
    <row r="4481" spans="34:42" x14ac:dyDescent="0.2">
      <c r="AH4481" s="10">
        <v>1900</v>
      </c>
      <c r="AI4481" s="10" t="s">
        <v>5445</v>
      </c>
      <c r="AJ4481" s="10">
        <v>3372</v>
      </c>
      <c r="AK4481" s="10" t="s">
        <v>4781</v>
      </c>
      <c r="AL4481" s="10" t="s">
        <v>5446</v>
      </c>
      <c r="AM4481" s="10" t="s">
        <v>5518</v>
      </c>
      <c r="AN4481" s="12" t="e">
        <f>VLOOKUP(TRIM(AK4481),[1]Sheet1!$S:$T,2,FALSE)</f>
        <v>#N/A</v>
      </c>
      <c r="AO4481" s="12">
        <f t="shared" si="747"/>
        <v>0</v>
      </c>
      <c r="AP4481" s="10">
        <f t="shared" si="748"/>
        <v>0</v>
      </c>
    </row>
    <row r="4482" spans="34:42" x14ac:dyDescent="0.2">
      <c r="AH4482" s="10">
        <v>1900</v>
      </c>
      <c r="AI4482" s="10" t="s">
        <v>5445</v>
      </c>
      <c r="AJ4482" s="10">
        <v>3372</v>
      </c>
      <c r="AK4482" s="10" t="s">
        <v>4783</v>
      </c>
      <c r="AL4482" s="10" t="s">
        <v>5446</v>
      </c>
      <c r="AM4482" s="10" t="s">
        <v>5505</v>
      </c>
      <c r="AN4482" s="12" t="e">
        <f>VLOOKUP(TRIM(AK4482),[1]Sheet1!$S:$T,2,FALSE)</f>
        <v>#N/A</v>
      </c>
      <c r="AO4482" s="12">
        <f t="shared" si="747"/>
        <v>0</v>
      </c>
      <c r="AP4482" s="10">
        <f t="shared" si="748"/>
        <v>0</v>
      </c>
    </row>
    <row r="4483" spans="34:42" x14ac:dyDescent="0.2">
      <c r="AH4483" s="10">
        <v>1900</v>
      </c>
      <c r="AI4483" s="10" t="s">
        <v>5445</v>
      </c>
      <c r="AJ4483" s="10">
        <v>3372</v>
      </c>
      <c r="AK4483" s="10" t="s">
        <v>4785</v>
      </c>
      <c r="AL4483" s="10" t="s">
        <v>5446</v>
      </c>
      <c r="AM4483" s="10" t="s">
        <v>5659</v>
      </c>
      <c r="AN4483" s="12" t="e">
        <f>VLOOKUP(TRIM(AK4483),[1]Sheet1!$S:$T,2,FALSE)</f>
        <v>#N/A</v>
      </c>
      <c r="AO4483" s="12">
        <f t="shared" ref="AO4483:AO4546" si="749">IF(ISNA(AN4483),0,AN4483)</f>
        <v>0</v>
      </c>
      <c r="AP4483" s="10">
        <f t="shared" ref="AP4483:AP4546" si="750">AO4483*AM4483</f>
        <v>0</v>
      </c>
    </row>
    <row r="4484" spans="34:42" x14ac:dyDescent="0.2">
      <c r="AH4484" s="10">
        <v>1900</v>
      </c>
      <c r="AI4484" s="10" t="s">
        <v>5445</v>
      </c>
      <c r="AJ4484" s="10">
        <v>3372</v>
      </c>
      <c r="AK4484" s="10" t="s">
        <v>4787</v>
      </c>
      <c r="AL4484" s="10" t="s">
        <v>5446</v>
      </c>
      <c r="AM4484" s="10" t="s">
        <v>5513</v>
      </c>
      <c r="AN4484" s="12" t="e">
        <f>VLOOKUP(TRIM(AK4484),[1]Sheet1!$S:$T,2,FALSE)</f>
        <v>#N/A</v>
      </c>
      <c r="AO4484" s="12">
        <f t="shared" si="749"/>
        <v>0</v>
      </c>
      <c r="AP4484" s="10">
        <f t="shared" si="750"/>
        <v>0</v>
      </c>
    </row>
    <row r="4485" spans="34:42" x14ac:dyDescent="0.2">
      <c r="AH4485" s="10">
        <v>1900</v>
      </c>
      <c r="AI4485" s="10" t="s">
        <v>5445</v>
      </c>
      <c r="AJ4485" s="10">
        <v>3372</v>
      </c>
      <c r="AK4485" s="10" t="s">
        <v>4789</v>
      </c>
      <c r="AL4485" s="10" t="s">
        <v>5446</v>
      </c>
      <c r="AM4485" s="10" t="s">
        <v>5514</v>
      </c>
      <c r="AN4485" s="12" t="e">
        <f>VLOOKUP(TRIM(AK4485),[1]Sheet1!$S:$T,2,FALSE)</f>
        <v>#N/A</v>
      </c>
      <c r="AO4485" s="12">
        <f t="shared" si="749"/>
        <v>0</v>
      </c>
      <c r="AP4485" s="10">
        <f t="shared" si="750"/>
        <v>0</v>
      </c>
    </row>
    <row r="4486" spans="34:42" x14ac:dyDescent="0.2">
      <c r="AH4486" s="10">
        <v>1900</v>
      </c>
      <c r="AI4486" s="10" t="s">
        <v>5445</v>
      </c>
      <c r="AJ4486" s="10">
        <v>3372</v>
      </c>
      <c r="AK4486" s="10" t="s">
        <v>4791</v>
      </c>
      <c r="AL4486" s="10" t="s">
        <v>5446</v>
      </c>
      <c r="AM4486" s="10" t="s">
        <v>5522</v>
      </c>
      <c r="AN4486" s="12" t="e">
        <f>VLOOKUP(TRIM(AK4486),[1]Sheet1!$S:$T,2,FALSE)</f>
        <v>#N/A</v>
      </c>
      <c r="AO4486" s="12">
        <f t="shared" si="749"/>
        <v>0</v>
      </c>
      <c r="AP4486" s="10">
        <f t="shared" si="750"/>
        <v>0</v>
      </c>
    </row>
    <row r="4487" spans="34:42" x14ac:dyDescent="0.2">
      <c r="AH4487" s="10">
        <v>1900</v>
      </c>
      <c r="AI4487" s="10" t="s">
        <v>5445</v>
      </c>
      <c r="AJ4487" s="10">
        <v>3372</v>
      </c>
      <c r="AK4487" s="10" t="s">
        <v>4793</v>
      </c>
      <c r="AL4487" s="10" t="s">
        <v>5446</v>
      </c>
      <c r="AM4487" s="10" t="s">
        <v>5477</v>
      </c>
      <c r="AN4487" s="12" t="e">
        <f>VLOOKUP(TRIM(AK4487),[1]Sheet1!$S:$T,2,FALSE)</f>
        <v>#N/A</v>
      </c>
      <c r="AO4487" s="12">
        <f t="shared" si="749"/>
        <v>0</v>
      </c>
      <c r="AP4487" s="10">
        <f t="shared" si="750"/>
        <v>0</v>
      </c>
    </row>
    <row r="4488" spans="34:42" x14ac:dyDescent="0.2">
      <c r="AH4488" s="10">
        <v>1900</v>
      </c>
      <c r="AI4488" s="10" t="s">
        <v>5445</v>
      </c>
      <c r="AJ4488" s="10">
        <v>3372</v>
      </c>
      <c r="AK4488" s="10" t="s">
        <v>4757</v>
      </c>
      <c r="AL4488" s="10" t="s">
        <v>5446</v>
      </c>
      <c r="AM4488" s="10" t="s">
        <v>5518</v>
      </c>
      <c r="AN4488" s="12" t="e">
        <f>VLOOKUP(TRIM(AK4488),[1]Sheet1!$S:$T,2,FALSE)</f>
        <v>#N/A</v>
      </c>
      <c r="AO4488" s="12">
        <f t="shared" si="749"/>
        <v>0</v>
      </c>
      <c r="AP4488" s="10">
        <f t="shared" si="750"/>
        <v>0</v>
      </c>
    </row>
    <row r="4489" spans="34:42" x14ac:dyDescent="0.2">
      <c r="AH4489" s="10">
        <v>1900</v>
      </c>
      <c r="AI4489" s="10" t="s">
        <v>5445</v>
      </c>
      <c r="AJ4489" s="10">
        <v>3372</v>
      </c>
      <c r="AK4489" s="10" t="s">
        <v>4795</v>
      </c>
      <c r="AL4489" s="10" t="s">
        <v>5446</v>
      </c>
      <c r="AM4489" s="10" t="s">
        <v>5731</v>
      </c>
      <c r="AN4489" s="12" t="e">
        <f>VLOOKUP(TRIM(AK4489),[1]Sheet1!$S:$T,2,FALSE)</f>
        <v>#N/A</v>
      </c>
      <c r="AO4489" s="12">
        <f t="shared" si="749"/>
        <v>0</v>
      </c>
      <c r="AP4489" s="10">
        <f t="shared" si="750"/>
        <v>0</v>
      </c>
    </row>
    <row r="4490" spans="34:42" x14ac:dyDescent="0.2">
      <c r="AH4490" s="10">
        <v>1046</v>
      </c>
      <c r="AI4490" s="10" t="s">
        <v>5445</v>
      </c>
      <c r="AJ4490" s="10">
        <v>3339</v>
      </c>
      <c r="AK4490" s="10" t="s">
        <v>4686</v>
      </c>
      <c r="AL4490" s="10" t="s">
        <v>5446</v>
      </c>
      <c r="AM4490" s="10" t="s">
        <v>5474</v>
      </c>
      <c r="AN4490" s="12" t="e">
        <f>VLOOKUP(TRIM(AK4490),[1]Sheet1!$S:$T,2,FALSE)</f>
        <v>#N/A</v>
      </c>
      <c r="AO4490" s="12">
        <f t="shared" si="749"/>
        <v>0</v>
      </c>
      <c r="AP4490" s="10">
        <f t="shared" si="750"/>
        <v>0</v>
      </c>
    </row>
    <row r="4491" spans="34:42" x14ac:dyDescent="0.2">
      <c r="AH4491" s="10">
        <v>1900</v>
      </c>
      <c r="AI4491" s="10" t="s">
        <v>5445</v>
      </c>
      <c r="AJ4491" s="10">
        <v>3372</v>
      </c>
      <c r="AK4491" s="10" t="s">
        <v>4761</v>
      </c>
      <c r="AL4491" s="10" t="s">
        <v>5446</v>
      </c>
      <c r="AM4491" s="10" t="s">
        <v>5474</v>
      </c>
      <c r="AN4491" s="12" t="e">
        <f>VLOOKUP(TRIM(AK4491),[1]Sheet1!$S:$T,2,FALSE)</f>
        <v>#N/A</v>
      </c>
      <c r="AO4491" s="12">
        <f t="shared" si="749"/>
        <v>0</v>
      </c>
      <c r="AP4491" s="10">
        <f t="shared" si="750"/>
        <v>0</v>
      </c>
    </row>
    <row r="4492" spans="34:42" x14ac:dyDescent="0.2">
      <c r="AH4492" s="10">
        <v>1046</v>
      </c>
      <c r="AI4492" s="10" t="s">
        <v>5445</v>
      </c>
      <c r="AJ4492" s="10">
        <v>3339</v>
      </c>
      <c r="AK4492" s="10" t="s">
        <v>4678</v>
      </c>
      <c r="AL4492" s="10" t="s">
        <v>5446</v>
      </c>
      <c r="AM4492" s="10" t="s">
        <v>5474</v>
      </c>
      <c r="AN4492" s="12" t="e">
        <f>VLOOKUP(TRIM(AK4492),[1]Sheet1!$S:$T,2,FALSE)</f>
        <v>#N/A</v>
      </c>
      <c r="AO4492" s="12">
        <f t="shared" si="749"/>
        <v>0</v>
      </c>
      <c r="AP4492" s="10">
        <f t="shared" si="750"/>
        <v>0</v>
      </c>
    </row>
    <row r="4493" spans="34:42" x14ac:dyDescent="0.2">
      <c r="AH4493" s="10">
        <v>1046</v>
      </c>
      <c r="AI4493" s="10" t="s">
        <v>5445</v>
      </c>
      <c r="AJ4493" s="10">
        <v>3339</v>
      </c>
      <c r="AK4493" s="10" t="s">
        <v>4684</v>
      </c>
      <c r="AL4493" s="10" t="s">
        <v>5446</v>
      </c>
      <c r="AM4493" s="10" t="s">
        <v>5474</v>
      </c>
      <c r="AN4493" s="12" t="e">
        <f>VLOOKUP(TRIM(AK4493),[1]Sheet1!$S:$T,2,FALSE)</f>
        <v>#N/A</v>
      </c>
      <c r="AO4493" s="12">
        <f t="shared" si="749"/>
        <v>0</v>
      </c>
      <c r="AP4493" s="10">
        <f t="shared" si="750"/>
        <v>0</v>
      </c>
    </row>
    <row r="4494" spans="34:42" x14ac:dyDescent="0.2">
      <c r="AH4494" s="10">
        <v>1900</v>
      </c>
      <c r="AI4494" s="10" t="s">
        <v>5445</v>
      </c>
      <c r="AJ4494" s="10">
        <v>3372</v>
      </c>
      <c r="AK4494" s="10" t="s">
        <v>4797</v>
      </c>
      <c r="AL4494" s="10" t="s">
        <v>5446</v>
      </c>
      <c r="AM4494" s="10" t="s">
        <v>5584</v>
      </c>
      <c r="AN4494" s="12" t="e">
        <f>VLOOKUP(TRIM(AK4494),[1]Sheet1!$S:$T,2,FALSE)</f>
        <v>#N/A</v>
      </c>
      <c r="AO4494" s="12">
        <f t="shared" si="749"/>
        <v>0</v>
      </c>
      <c r="AP4494" s="10">
        <f t="shared" si="750"/>
        <v>0</v>
      </c>
    </row>
    <row r="4495" spans="34:42" x14ac:dyDescent="0.2">
      <c r="AH4495" s="10">
        <v>6783918</v>
      </c>
      <c r="AI4495" s="10" t="s">
        <v>5634</v>
      </c>
      <c r="AJ4495" s="10">
        <v>152719</v>
      </c>
      <c r="AK4495" s="10" t="s">
        <v>1407</v>
      </c>
      <c r="AL4495" s="10" t="s">
        <v>5583</v>
      </c>
      <c r="AM4495" s="10" t="s">
        <v>5439</v>
      </c>
      <c r="AN4495" s="12" t="e">
        <f>VLOOKUP(TRIM(AK4495),[1]Sheet1!$S:$T,2,FALSE)</f>
        <v>#N/A</v>
      </c>
      <c r="AO4495" s="12">
        <f t="shared" si="749"/>
        <v>0</v>
      </c>
      <c r="AP4495" s="10">
        <f t="shared" si="750"/>
        <v>0</v>
      </c>
    </row>
    <row r="4496" spans="34:42" x14ac:dyDescent="0.2">
      <c r="AH4496" s="10">
        <v>6784250</v>
      </c>
      <c r="AI4496" s="10" t="s">
        <v>5428</v>
      </c>
      <c r="AJ4496" s="10">
        <v>152720</v>
      </c>
      <c r="AK4496" s="10" t="s">
        <v>2357</v>
      </c>
      <c r="AL4496" s="10" t="s">
        <v>5438</v>
      </c>
      <c r="AM4496" s="10" t="s">
        <v>5508</v>
      </c>
      <c r="AN4496" s="12" t="e">
        <f>VLOOKUP(TRIM(AK4496),[1]Sheet1!$S:$T,2,FALSE)</f>
        <v>#N/A</v>
      </c>
      <c r="AO4496" s="12">
        <f t="shared" si="749"/>
        <v>0</v>
      </c>
      <c r="AP4496" s="10">
        <f t="shared" si="750"/>
        <v>0</v>
      </c>
    </row>
    <row r="4497" spans="34:42" x14ac:dyDescent="0.2">
      <c r="AH4497" s="10">
        <v>7465515</v>
      </c>
      <c r="AI4497" s="10" t="s">
        <v>5635</v>
      </c>
      <c r="AJ4497" s="10">
        <v>152721</v>
      </c>
      <c r="AK4497" s="10" t="s">
        <v>2748</v>
      </c>
      <c r="AL4497" s="10" t="s">
        <v>5438</v>
      </c>
      <c r="AM4497" s="10" t="s">
        <v>5453</v>
      </c>
      <c r="AN4497" s="12" t="e">
        <f>VLOOKUP(TRIM(AK4497),[1]Sheet1!$S:$T,2,FALSE)</f>
        <v>#N/A</v>
      </c>
      <c r="AO4497" s="12">
        <f t="shared" si="749"/>
        <v>0</v>
      </c>
      <c r="AP4497" s="10">
        <f t="shared" si="750"/>
        <v>0</v>
      </c>
    </row>
    <row r="4498" spans="34:42" x14ac:dyDescent="0.2">
      <c r="AH4498" s="10">
        <v>7465515</v>
      </c>
      <c r="AI4498" s="10" t="s">
        <v>5635</v>
      </c>
      <c r="AJ4498" s="10">
        <v>152722</v>
      </c>
      <c r="AK4498" s="10" t="s">
        <v>202</v>
      </c>
      <c r="AL4498" s="10" t="s">
        <v>5438</v>
      </c>
      <c r="AM4498" s="10" t="s">
        <v>6221</v>
      </c>
      <c r="AN4498" s="12" t="e">
        <f>VLOOKUP(TRIM(AK4498),[1]Sheet1!$S:$T,2,FALSE)</f>
        <v>#N/A</v>
      </c>
      <c r="AO4498" s="12">
        <f t="shared" si="749"/>
        <v>0</v>
      </c>
      <c r="AP4498" s="10">
        <f t="shared" si="750"/>
        <v>0</v>
      </c>
    </row>
    <row r="4499" spans="34:42" x14ac:dyDescent="0.2">
      <c r="AH4499" s="10">
        <v>7465515</v>
      </c>
      <c r="AI4499" s="10" t="s">
        <v>5635</v>
      </c>
      <c r="AJ4499" s="10">
        <v>152723</v>
      </c>
      <c r="AK4499" s="10" t="s">
        <v>2746</v>
      </c>
      <c r="AL4499" s="10" t="s">
        <v>5438</v>
      </c>
      <c r="AM4499" s="10" t="s">
        <v>6533</v>
      </c>
      <c r="AN4499" s="12" t="e">
        <f>VLOOKUP(TRIM(AK4499),[1]Sheet1!$S:$T,2,FALSE)</f>
        <v>#N/A</v>
      </c>
      <c r="AO4499" s="12">
        <f t="shared" si="749"/>
        <v>0</v>
      </c>
      <c r="AP4499" s="10">
        <f t="shared" si="750"/>
        <v>0</v>
      </c>
    </row>
    <row r="4500" spans="34:42" x14ac:dyDescent="0.2">
      <c r="AH4500" s="10">
        <v>7465515</v>
      </c>
      <c r="AI4500" s="10" t="s">
        <v>5635</v>
      </c>
      <c r="AJ4500" s="10">
        <v>152724</v>
      </c>
      <c r="AK4500" s="10" t="s">
        <v>2114</v>
      </c>
      <c r="AL4500" s="10" t="s">
        <v>5438</v>
      </c>
      <c r="AM4500" s="10" t="s">
        <v>5835</v>
      </c>
      <c r="AN4500" s="12" t="e">
        <f>VLOOKUP(TRIM(AK4500),[1]Sheet1!$S:$T,2,FALSE)</f>
        <v>#N/A</v>
      </c>
      <c r="AO4500" s="12">
        <f t="shared" si="749"/>
        <v>0</v>
      </c>
      <c r="AP4500" s="10">
        <f t="shared" si="750"/>
        <v>0</v>
      </c>
    </row>
    <row r="4501" spans="34:42" x14ac:dyDescent="0.2">
      <c r="AH4501" s="10">
        <v>7465515</v>
      </c>
      <c r="AI4501" s="10" t="s">
        <v>5635</v>
      </c>
      <c r="AJ4501" s="10">
        <v>152725</v>
      </c>
      <c r="AK4501" s="10" t="s">
        <v>2116</v>
      </c>
      <c r="AL4501" s="10" t="s">
        <v>5438</v>
      </c>
      <c r="AM4501" s="10" t="s">
        <v>5969</v>
      </c>
      <c r="AN4501" s="12" t="e">
        <f>VLOOKUP(TRIM(AK4501),[1]Sheet1!$S:$T,2,FALSE)</f>
        <v>#N/A</v>
      </c>
      <c r="AO4501" s="12">
        <f t="shared" si="749"/>
        <v>0</v>
      </c>
      <c r="AP4501" s="10">
        <f t="shared" si="750"/>
        <v>0</v>
      </c>
    </row>
    <row r="4502" spans="34:42" x14ac:dyDescent="0.2">
      <c r="AH4502" s="10">
        <v>7465515</v>
      </c>
      <c r="AI4502" s="10" t="s">
        <v>5635</v>
      </c>
      <c r="AJ4502" s="10">
        <v>152726</v>
      </c>
      <c r="AK4502" s="10" t="s">
        <v>1032</v>
      </c>
      <c r="AL4502" s="10" t="s">
        <v>5438</v>
      </c>
      <c r="AM4502" s="10" t="s">
        <v>6058</v>
      </c>
      <c r="AN4502" s="12" t="e">
        <f>VLOOKUP(TRIM(AK4502),[1]Sheet1!$S:$T,2,FALSE)</f>
        <v>#N/A</v>
      </c>
      <c r="AO4502" s="12">
        <f t="shared" si="749"/>
        <v>0</v>
      </c>
      <c r="AP4502" s="10">
        <f t="shared" si="750"/>
        <v>0</v>
      </c>
    </row>
    <row r="4503" spans="34:42" x14ac:dyDescent="0.2">
      <c r="AH4503" s="10">
        <v>6783709</v>
      </c>
      <c r="AI4503" s="10" t="s">
        <v>6534</v>
      </c>
      <c r="AJ4503" s="10">
        <v>152727</v>
      </c>
      <c r="AK4503" s="10" t="s">
        <v>882</v>
      </c>
      <c r="AL4503" s="10" t="s">
        <v>5583</v>
      </c>
      <c r="AM4503" s="10" t="s">
        <v>5475</v>
      </c>
      <c r="AN4503" s="12" t="e">
        <f>VLOOKUP(TRIM(AK4503),[1]Sheet1!$S:$T,2,FALSE)</f>
        <v>#N/A</v>
      </c>
      <c r="AO4503" s="12">
        <f t="shared" si="749"/>
        <v>0</v>
      </c>
      <c r="AP4503" s="10">
        <f t="shared" si="750"/>
        <v>0</v>
      </c>
    </row>
    <row r="4504" spans="34:42" x14ac:dyDescent="0.2">
      <c r="AH4504" s="10">
        <v>6783957</v>
      </c>
      <c r="AI4504" s="10" t="s">
        <v>5657</v>
      </c>
      <c r="AJ4504" s="10">
        <v>152728</v>
      </c>
      <c r="AK4504" s="10" t="s">
        <v>1913</v>
      </c>
      <c r="AL4504" s="10" t="s">
        <v>5438</v>
      </c>
      <c r="AM4504" s="10" t="s">
        <v>5456</v>
      </c>
      <c r="AN4504" s="12" t="e">
        <f>VLOOKUP(TRIM(AK4504),[1]Sheet1!$S:$T,2,FALSE)</f>
        <v>#N/A</v>
      </c>
      <c r="AO4504" s="12">
        <f t="shared" si="749"/>
        <v>0</v>
      </c>
      <c r="AP4504" s="10">
        <f t="shared" si="750"/>
        <v>0</v>
      </c>
    </row>
    <row r="4505" spans="34:42" x14ac:dyDescent="0.2">
      <c r="AH4505" s="10">
        <v>6790234</v>
      </c>
      <c r="AI4505" s="10" t="s">
        <v>6535</v>
      </c>
      <c r="AJ4505" s="10">
        <v>152729</v>
      </c>
      <c r="AK4505" s="10" t="s">
        <v>3811</v>
      </c>
      <c r="AL4505" s="10" t="s">
        <v>5446</v>
      </c>
      <c r="AM4505" s="10" t="s">
        <v>5474</v>
      </c>
      <c r="AN4505" s="12" t="e">
        <f>VLOOKUP(TRIM(AK4505),[1]Sheet1!$S:$T,2,FALSE)</f>
        <v>#N/A</v>
      </c>
      <c r="AO4505" s="12">
        <f t="shared" si="749"/>
        <v>0</v>
      </c>
      <c r="AP4505" s="10">
        <f t="shared" si="750"/>
        <v>0</v>
      </c>
    </row>
    <row r="4506" spans="34:42" x14ac:dyDescent="0.2">
      <c r="AH4506" s="10">
        <v>6783757</v>
      </c>
      <c r="AI4506" s="10" t="s">
        <v>6405</v>
      </c>
      <c r="AJ4506" s="10">
        <v>152730</v>
      </c>
      <c r="AK4506" s="10" t="s">
        <v>3744</v>
      </c>
      <c r="AL4506" s="10" t="s">
        <v>5446</v>
      </c>
      <c r="AM4506" s="10" t="s">
        <v>5474</v>
      </c>
      <c r="AN4506" s="12" t="e">
        <f>VLOOKUP(TRIM(AK4506),[1]Sheet1!$S:$T,2,FALSE)</f>
        <v>#N/A</v>
      </c>
      <c r="AO4506" s="12">
        <f t="shared" si="749"/>
        <v>0</v>
      </c>
      <c r="AP4506" s="10">
        <f t="shared" si="750"/>
        <v>0</v>
      </c>
    </row>
    <row r="4507" spans="34:42" x14ac:dyDescent="0.2">
      <c r="AH4507" s="10">
        <v>6783519</v>
      </c>
      <c r="AI4507" s="10" t="s">
        <v>5984</v>
      </c>
      <c r="AJ4507" s="10">
        <v>152731</v>
      </c>
      <c r="AK4507" s="10" t="s">
        <v>4797</v>
      </c>
      <c r="AL4507" s="10" t="s">
        <v>5446</v>
      </c>
      <c r="AM4507" s="10" t="s">
        <v>5507</v>
      </c>
      <c r="AN4507" s="12" t="e">
        <f>VLOOKUP(TRIM(AK4507),[1]Sheet1!$S:$T,2,FALSE)</f>
        <v>#N/A</v>
      </c>
      <c r="AO4507" s="12">
        <f t="shared" si="749"/>
        <v>0</v>
      </c>
      <c r="AP4507" s="10">
        <f t="shared" si="750"/>
        <v>0</v>
      </c>
    </row>
    <row r="4508" spans="34:42" x14ac:dyDescent="0.2">
      <c r="AH4508" s="10">
        <v>6784150</v>
      </c>
      <c r="AI4508" s="10" t="s">
        <v>5599</v>
      </c>
      <c r="AJ4508" s="10">
        <v>152732</v>
      </c>
      <c r="AK4508" s="10" t="s">
        <v>2513</v>
      </c>
      <c r="AL4508" s="10" t="s">
        <v>5438</v>
      </c>
      <c r="AM4508" s="10" t="s">
        <v>5470</v>
      </c>
      <c r="AN4508" s="12" t="e">
        <f>VLOOKUP(TRIM(AK4508),[1]Sheet1!$S:$T,2,FALSE)</f>
        <v>#N/A</v>
      </c>
      <c r="AO4508" s="12">
        <f t="shared" si="749"/>
        <v>0</v>
      </c>
      <c r="AP4508" s="10">
        <f t="shared" si="750"/>
        <v>0</v>
      </c>
    </row>
    <row r="4509" spans="34:42" x14ac:dyDescent="0.2">
      <c r="AH4509" s="10">
        <v>6782692</v>
      </c>
      <c r="AI4509" s="10" t="s">
        <v>5728</v>
      </c>
      <c r="AJ4509" s="10">
        <v>152733</v>
      </c>
      <c r="AK4509" s="10" t="s">
        <v>2467</v>
      </c>
      <c r="AL4509" s="10" t="s">
        <v>5446</v>
      </c>
      <c r="AM4509" s="10" t="s">
        <v>5522</v>
      </c>
      <c r="AN4509" s="12" t="e">
        <f>VLOOKUP(TRIM(AK4509),[1]Sheet1!$S:$T,2,FALSE)</f>
        <v>#N/A</v>
      </c>
      <c r="AO4509" s="12">
        <f t="shared" si="749"/>
        <v>0</v>
      </c>
      <c r="AP4509" s="10">
        <f t="shared" si="750"/>
        <v>0</v>
      </c>
    </row>
    <row r="4510" spans="34:42" x14ac:dyDescent="0.2">
      <c r="AH4510" s="10">
        <v>6783650</v>
      </c>
      <c r="AI4510" s="10" t="s">
        <v>5967</v>
      </c>
      <c r="AJ4510" s="10">
        <v>152734</v>
      </c>
      <c r="AK4510" s="10" t="s">
        <v>4418</v>
      </c>
      <c r="AL4510" s="10" t="s">
        <v>5446</v>
      </c>
      <c r="AM4510" s="10" t="s">
        <v>5518</v>
      </c>
      <c r="AN4510" s="12" t="e">
        <f>VLOOKUP(TRIM(AK4510),[1]Sheet1!$S:$T,2,FALSE)</f>
        <v>#N/A</v>
      </c>
      <c r="AO4510" s="12">
        <f t="shared" si="749"/>
        <v>0</v>
      </c>
      <c r="AP4510" s="10">
        <f t="shared" si="750"/>
        <v>0</v>
      </c>
    </row>
    <row r="4511" spans="34:42" x14ac:dyDescent="0.2">
      <c r="AH4511" s="10">
        <v>6783221</v>
      </c>
      <c r="AI4511" s="10" t="s">
        <v>5958</v>
      </c>
      <c r="AJ4511" s="10">
        <v>152735</v>
      </c>
      <c r="AK4511" s="10" t="s">
        <v>3800</v>
      </c>
      <c r="AL4511" s="10" t="s">
        <v>5446</v>
      </c>
      <c r="AM4511" s="10" t="s">
        <v>5477</v>
      </c>
      <c r="AN4511" s="12" t="e">
        <f>VLOOKUP(TRIM(AK4511),[1]Sheet1!$S:$T,2,FALSE)</f>
        <v>#N/A</v>
      </c>
      <c r="AO4511" s="12">
        <f t="shared" si="749"/>
        <v>0</v>
      </c>
      <c r="AP4511" s="10">
        <f t="shared" si="750"/>
        <v>0</v>
      </c>
    </row>
    <row r="4512" spans="34:42" x14ac:dyDescent="0.2">
      <c r="AH4512" s="10">
        <v>6782692</v>
      </c>
      <c r="AI4512" s="10" t="s">
        <v>5728</v>
      </c>
      <c r="AJ4512" s="10">
        <v>152736</v>
      </c>
      <c r="AK4512" s="10" t="s">
        <v>2676</v>
      </c>
      <c r="AL4512" s="10" t="s">
        <v>5446</v>
      </c>
      <c r="AM4512" s="10" t="s">
        <v>5477</v>
      </c>
      <c r="AN4512" s="12" t="e">
        <f>VLOOKUP(TRIM(AK4512),[1]Sheet1!$S:$T,2,FALSE)</f>
        <v>#N/A</v>
      </c>
      <c r="AO4512" s="12">
        <f t="shared" si="749"/>
        <v>0</v>
      </c>
      <c r="AP4512" s="10">
        <f t="shared" si="750"/>
        <v>0</v>
      </c>
    </row>
    <row r="4513" spans="34:42" x14ac:dyDescent="0.2">
      <c r="AH4513" s="10">
        <v>6783935</v>
      </c>
      <c r="AI4513" s="10" t="s">
        <v>5787</v>
      </c>
      <c r="AJ4513" s="10">
        <v>152737</v>
      </c>
      <c r="AK4513" s="10" t="s">
        <v>2117</v>
      </c>
      <c r="AL4513" s="10" t="s">
        <v>5446</v>
      </c>
      <c r="AM4513" s="10" t="s">
        <v>5474</v>
      </c>
      <c r="AN4513" s="12" t="e">
        <f>VLOOKUP(TRIM(AK4513),[1]Sheet1!$S:$T,2,FALSE)</f>
        <v>#N/A</v>
      </c>
      <c r="AO4513" s="12">
        <f t="shared" si="749"/>
        <v>0</v>
      </c>
      <c r="AP4513" s="10">
        <f t="shared" si="750"/>
        <v>0</v>
      </c>
    </row>
    <row r="4514" spans="34:42" x14ac:dyDescent="0.2">
      <c r="AH4514" s="10">
        <v>6783935</v>
      </c>
      <c r="AI4514" s="10" t="s">
        <v>5787</v>
      </c>
      <c r="AJ4514" s="10">
        <v>152738</v>
      </c>
      <c r="AK4514" s="10" t="s">
        <v>3342</v>
      </c>
      <c r="AL4514" s="10" t="s">
        <v>5446</v>
      </c>
      <c r="AM4514" s="10" t="s">
        <v>5515</v>
      </c>
      <c r="AN4514" s="12" t="e">
        <f>VLOOKUP(TRIM(AK4514),[1]Sheet1!$S:$T,2,FALSE)</f>
        <v>#N/A</v>
      </c>
      <c r="AO4514" s="12">
        <f t="shared" si="749"/>
        <v>0</v>
      </c>
      <c r="AP4514" s="10">
        <f t="shared" si="750"/>
        <v>0</v>
      </c>
    </row>
    <row r="4515" spans="34:42" x14ac:dyDescent="0.2">
      <c r="AH4515" s="10">
        <v>6799802</v>
      </c>
      <c r="AI4515" s="10" t="s">
        <v>6536</v>
      </c>
      <c r="AJ4515" s="10">
        <v>152739</v>
      </c>
      <c r="AK4515" s="10" t="s">
        <v>893</v>
      </c>
      <c r="AL4515" s="10" t="s">
        <v>5583</v>
      </c>
      <c r="AM4515" s="10" t="s">
        <v>5474</v>
      </c>
      <c r="AN4515" s="12" t="e">
        <f>VLOOKUP(TRIM(AK4515),[1]Sheet1!$S:$T,2,FALSE)</f>
        <v>#N/A</v>
      </c>
      <c r="AO4515" s="12">
        <f t="shared" si="749"/>
        <v>0</v>
      </c>
      <c r="AP4515" s="10">
        <f t="shared" si="750"/>
        <v>0</v>
      </c>
    </row>
    <row r="4516" spans="34:42" x14ac:dyDescent="0.2">
      <c r="AH4516" s="10">
        <v>6799802</v>
      </c>
      <c r="AI4516" s="10" t="s">
        <v>6536</v>
      </c>
      <c r="AJ4516" s="10">
        <v>152739</v>
      </c>
      <c r="AK4516" s="10" t="s">
        <v>887</v>
      </c>
      <c r="AL4516" s="10" t="s">
        <v>5583</v>
      </c>
      <c r="AM4516" s="10" t="s">
        <v>5474</v>
      </c>
      <c r="AN4516" s="12" t="e">
        <f>VLOOKUP(TRIM(AK4516),[1]Sheet1!$S:$T,2,FALSE)</f>
        <v>#N/A</v>
      </c>
      <c r="AO4516" s="12">
        <f t="shared" si="749"/>
        <v>0</v>
      </c>
      <c r="AP4516" s="10">
        <f t="shared" si="750"/>
        <v>0</v>
      </c>
    </row>
    <row r="4517" spans="34:42" x14ac:dyDescent="0.2">
      <c r="AH4517" s="10">
        <v>6799802</v>
      </c>
      <c r="AI4517" s="10" t="s">
        <v>6536</v>
      </c>
      <c r="AJ4517" s="10">
        <v>152739</v>
      </c>
      <c r="AK4517" s="10" t="s">
        <v>891</v>
      </c>
      <c r="AL4517" s="10" t="s">
        <v>5583</v>
      </c>
      <c r="AM4517" s="10" t="s">
        <v>5474</v>
      </c>
      <c r="AN4517" s="12" t="e">
        <f>VLOOKUP(TRIM(AK4517),[1]Sheet1!$S:$T,2,FALSE)</f>
        <v>#N/A</v>
      </c>
      <c r="AO4517" s="12">
        <f t="shared" si="749"/>
        <v>0</v>
      </c>
      <c r="AP4517" s="10">
        <f t="shared" si="750"/>
        <v>0</v>
      </c>
    </row>
    <row r="4518" spans="34:42" x14ac:dyDescent="0.2">
      <c r="AH4518" s="10">
        <v>6799802</v>
      </c>
      <c r="AI4518" s="10" t="s">
        <v>6536</v>
      </c>
      <c r="AJ4518" s="10">
        <v>152739</v>
      </c>
      <c r="AK4518" s="10" t="s">
        <v>889</v>
      </c>
      <c r="AL4518" s="10" t="s">
        <v>5438</v>
      </c>
      <c r="AM4518" s="10" t="s">
        <v>5474</v>
      </c>
      <c r="AN4518" s="12" t="e">
        <f>VLOOKUP(TRIM(AK4518),[1]Sheet1!$S:$T,2,FALSE)</f>
        <v>#N/A</v>
      </c>
      <c r="AO4518" s="12">
        <f t="shared" si="749"/>
        <v>0</v>
      </c>
      <c r="AP4518" s="10">
        <f t="shared" si="750"/>
        <v>0</v>
      </c>
    </row>
    <row r="4519" spans="34:42" x14ac:dyDescent="0.2">
      <c r="AH4519" s="10">
        <v>6795064</v>
      </c>
      <c r="AI4519" s="10" t="s">
        <v>5909</v>
      </c>
      <c r="AJ4519" s="10">
        <v>152740</v>
      </c>
      <c r="AK4519" s="10" t="s">
        <v>3373</v>
      </c>
      <c r="AL4519" s="10" t="s">
        <v>5446</v>
      </c>
      <c r="AM4519" s="10" t="s">
        <v>5474</v>
      </c>
      <c r="AN4519" s="12" t="e">
        <f>VLOOKUP(TRIM(AK4519),[1]Sheet1!$S:$T,2,FALSE)</f>
        <v>#N/A</v>
      </c>
      <c r="AO4519" s="12">
        <f t="shared" si="749"/>
        <v>0</v>
      </c>
      <c r="AP4519" s="10">
        <f t="shared" si="750"/>
        <v>0</v>
      </c>
    </row>
    <row r="4520" spans="34:42" x14ac:dyDescent="0.2">
      <c r="AH4520" s="10">
        <v>6782688</v>
      </c>
      <c r="AI4520" s="10" t="s">
        <v>5748</v>
      </c>
      <c r="AJ4520" s="10">
        <v>152741</v>
      </c>
      <c r="AK4520" s="10" t="s">
        <v>3811</v>
      </c>
      <c r="AL4520" s="10" t="s">
        <v>5446</v>
      </c>
      <c r="AM4520" s="10" t="s">
        <v>5474</v>
      </c>
      <c r="AN4520" s="12" t="e">
        <f>VLOOKUP(TRIM(AK4520),[1]Sheet1!$S:$T,2,FALSE)</f>
        <v>#N/A</v>
      </c>
      <c r="AO4520" s="12">
        <f t="shared" si="749"/>
        <v>0</v>
      </c>
      <c r="AP4520" s="10">
        <f t="shared" si="750"/>
        <v>0</v>
      </c>
    </row>
    <row r="4521" spans="34:42" x14ac:dyDescent="0.2">
      <c r="AH4521" s="10">
        <v>6783935</v>
      </c>
      <c r="AI4521" s="10" t="s">
        <v>5787</v>
      </c>
      <c r="AJ4521" s="10">
        <v>152742</v>
      </c>
      <c r="AK4521" s="10" t="s">
        <v>3939</v>
      </c>
      <c r="AL4521" s="10" t="s">
        <v>5446</v>
      </c>
      <c r="AM4521" s="10" t="s">
        <v>5474</v>
      </c>
      <c r="AN4521" s="12" t="e">
        <f>VLOOKUP(TRIM(AK4521),[1]Sheet1!$S:$T,2,FALSE)</f>
        <v>#N/A</v>
      </c>
      <c r="AO4521" s="12">
        <f t="shared" si="749"/>
        <v>0</v>
      </c>
      <c r="AP4521" s="10">
        <f t="shared" si="750"/>
        <v>0</v>
      </c>
    </row>
    <row r="4522" spans="34:42" x14ac:dyDescent="0.2">
      <c r="AH4522" s="10">
        <v>6782872</v>
      </c>
      <c r="AI4522" s="10" t="s">
        <v>5722</v>
      </c>
      <c r="AJ4522" s="10">
        <v>152743</v>
      </c>
      <c r="AK4522" s="10" t="s">
        <v>895</v>
      </c>
      <c r="AL4522" s="10" t="s">
        <v>5446</v>
      </c>
      <c r="AM4522" s="10" t="s">
        <v>5474</v>
      </c>
      <c r="AN4522" s="12" t="e">
        <f>VLOOKUP(TRIM(AK4522),[1]Sheet1!$S:$T,2,FALSE)</f>
        <v>#N/A</v>
      </c>
      <c r="AO4522" s="12">
        <f t="shared" si="749"/>
        <v>0</v>
      </c>
      <c r="AP4522" s="10">
        <f t="shared" si="750"/>
        <v>0</v>
      </c>
    </row>
    <row r="4523" spans="34:42" x14ac:dyDescent="0.2">
      <c r="AH4523" s="10">
        <v>7009230</v>
      </c>
      <c r="AI4523" s="10" t="s">
        <v>5582</v>
      </c>
      <c r="AJ4523" s="10">
        <v>152744</v>
      </c>
      <c r="AK4523" s="10" t="s">
        <v>5082</v>
      </c>
      <c r="AL4523" s="10" t="s">
        <v>5446</v>
      </c>
      <c r="AM4523" s="10" t="s">
        <v>5474</v>
      </c>
      <c r="AN4523" s="12" t="e">
        <f>VLOOKUP(TRIM(AK4523),[1]Sheet1!$S:$T,2,FALSE)</f>
        <v>#N/A</v>
      </c>
      <c r="AO4523" s="12">
        <f t="shared" si="749"/>
        <v>0</v>
      </c>
      <c r="AP4523" s="10">
        <f t="shared" si="750"/>
        <v>0</v>
      </c>
    </row>
    <row r="4524" spans="34:42" x14ac:dyDescent="0.2">
      <c r="AH4524" s="10">
        <v>6793868</v>
      </c>
      <c r="AI4524" s="10" t="s">
        <v>5974</v>
      </c>
      <c r="AJ4524" s="10">
        <v>152745</v>
      </c>
      <c r="AK4524" s="10" t="s">
        <v>897</v>
      </c>
      <c r="AL4524" s="10" t="s">
        <v>5438</v>
      </c>
      <c r="AM4524" s="10" t="s">
        <v>5439</v>
      </c>
      <c r="AN4524" s="12" t="e">
        <f>VLOOKUP(TRIM(AK4524),[1]Sheet1!$S:$T,2,FALSE)</f>
        <v>#N/A</v>
      </c>
      <c r="AO4524" s="12">
        <f t="shared" si="749"/>
        <v>0</v>
      </c>
      <c r="AP4524" s="10">
        <f t="shared" si="750"/>
        <v>0</v>
      </c>
    </row>
    <row r="4525" spans="34:42" x14ac:dyDescent="0.2">
      <c r="AH4525" s="10">
        <v>6786352</v>
      </c>
      <c r="AI4525" s="10" t="s">
        <v>5860</v>
      </c>
      <c r="AJ4525" s="10">
        <v>152746</v>
      </c>
      <c r="AK4525" s="10" t="s">
        <v>3367</v>
      </c>
      <c r="AL4525" s="10" t="s">
        <v>5446</v>
      </c>
      <c r="AM4525" s="10" t="s">
        <v>5477</v>
      </c>
      <c r="AN4525" s="12" t="e">
        <f>VLOOKUP(TRIM(AK4525),[1]Sheet1!$S:$T,2,FALSE)</f>
        <v>#N/A</v>
      </c>
      <c r="AO4525" s="12">
        <f t="shared" si="749"/>
        <v>0</v>
      </c>
      <c r="AP4525" s="10">
        <f t="shared" si="750"/>
        <v>0</v>
      </c>
    </row>
    <row r="4526" spans="34:42" x14ac:dyDescent="0.2">
      <c r="AH4526" s="10">
        <v>7628763</v>
      </c>
      <c r="AI4526" s="10" t="s">
        <v>6537</v>
      </c>
      <c r="AJ4526" s="10">
        <v>152747</v>
      </c>
      <c r="AK4526" s="10" t="s">
        <v>5100</v>
      </c>
      <c r="AL4526" s="10" t="s">
        <v>5446</v>
      </c>
      <c r="AM4526" s="10" t="s">
        <v>5474</v>
      </c>
      <c r="AN4526" s="12" t="e">
        <f>VLOOKUP(TRIM(AK4526),[1]Sheet1!$S:$T,2,FALSE)</f>
        <v>#N/A</v>
      </c>
      <c r="AO4526" s="12">
        <f t="shared" si="749"/>
        <v>0</v>
      </c>
      <c r="AP4526" s="10">
        <f t="shared" si="750"/>
        <v>0</v>
      </c>
    </row>
    <row r="4527" spans="34:42" x14ac:dyDescent="0.2">
      <c r="AH4527" s="10">
        <v>7628763</v>
      </c>
      <c r="AI4527" s="10" t="s">
        <v>6537</v>
      </c>
      <c r="AJ4527" s="10">
        <v>152747</v>
      </c>
      <c r="AK4527" s="10" t="s">
        <v>2467</v>
      </c>
      <c r="AL4527" s="10" t="s">
        <v>5446</v>
      </c>
      <c r="AM4527" s="10" t="s">
        <v>5474</v>
      </c>
      <c r="AN4527" s="12" t="e">
        <f>VLOOKUP(TRIM(AK4527),[1]Sheet1!$S:$T,2,FALSE)</f>
        <v>#N/A</v>
      </c>
      <c r="AO4527" s="12">
        <f t="shared" si="749"/>
        <v>0</v>
      </c>
      <c r="AP4527" s="10">
        <f t="shared" si="750"/>
        <v>0</v>
      </c>
    </row>
    <row r="4528" spans="34:42" x14ac:dyDescent="0.2">
      <c r="AH4528" s="10">
        <v>6819659</v>
      </c>
      <c r="AI4528" s="10" t="s">
        <v>6538</v>
      </c>
      <c r="AJ4528" s="10">
        <v>152748</v>
      </c>
      <c r="AK4528" s="10" t="s">
        <v>2791</v>
      </c>
      <c r="AL4528" s="10" t="s">
        <v>5438</v>
      </c>
      <c r="AM4528" s="10" t="s">
        <v>5477</v>
      </c>
      <c r="AN4528" s="12" t="e">
        <f>VLOOKUP(TRIM(AK4528),[1]Sheet1!$S:$T,2,FALSE)</f>
        <v>#N/A</v>
      </c>
      <c r="AO4528" s="12">
        <f t="shared" si="749"/>
        <v>0</v>
      </c>
      <c r="AP4528" s="10">
        <f t="shared" si="750"/>
        <v>0</v>
      </c>
    </row>
    <row r="4529" spans="34:42" x14ac:dyDescent="0.2">
      <c r="AH4529" s="10">
        <v>6819659</v>
      </c>
      <c r="AI4529" s="10" t="s">
        <v>6538</v>
      </c>
      <c r="AJ4529" s="10">
        <v>152748</v>
      </c>
      <c r="AK4529" s="10" t="s">
        <v>2801</v>
      </c>
      <c r="AL4529" s="10" t="s">
        <v>5438</v>
      </c>
      <c r="AM4529" s="10" t="s">
        <v>5477</v>
      </c>
      <c r="AN4529" s="12" t="e">
        <f>VLOOKUP(TRIM(AK4529),[1]Sheet1!$S:$T,2,FALSE)</f>
        <v>#N/A</v>
      </c>
      <c r="AO4529" s="12">
        <f t="shared" si="749"/>
        <v>0</v>
      </c>
      <c r="AP4529" s="10">
        <f t="shared" si="750"/>
        <v>0</v>
      </c>
    </row>
    <row r="4530" spans="34:42" x14ac:dyDescent="0.2">
      <c r="AH4530" s="10">
        <v>6830296</v>
      </c>
      <c r="AI4530" s="10" t="s">
        <v>5804</v>
      </c>
      <c r="AJ4530" s="10">
        <v>152749</v>
      </c>
      <c r="AK4530" s="10" t="s">
        <v>4988</v>
      </c>
      <c r="AL4530" s="10" t="s">
        <v>5446</v>
      </c>
      <c r="AM4530" s="10" t="s">
        <v>5474</v>
      </c>
      <c r="AN4530" s="12" t="e">
        <f>VLOOKUP(TRIM(AK4530),[1]Sheet1!$S:$T,2,FALSE)</f>
        <v>#N/A</v>
      </c>
      <c r="AO4530" s="12">
        <f t="shared" si="749"/>
        <v>0</v>
      </c>
      <c r="AP4530" s="10">
        <f t="shared" si="750"/>
        <v>0</v>
      </c>
    </row>
    <row r="4531" spans="34:42" x14ac:dyDescent="0.2">
      <c r="AH4531" s="10">
        <v>6786725</v>
      </c>
      <c r="AI4531" s="10" t="s">
        <v>6431</v>
      </c>
      <c r="AJ4531" s="10">
        <v>152750</v>
      </c>
      <c r="AK4531" s="10" t="s">
        <v>3728</v>
      </c>
      <c r="AL4531" s="10" t="s">
        <v>5446</v>
      </c>
      <c r="AM4531" s="10" t="s">
        <v>5529</v>
      </c>
      <c r="AN4531" s="12" t="e">
        <f>VLOOKUP(TRIM(AK4531),[1]Sheet1!$S:$T,2,FALSE)</f>
        <v>#N/A</v>
      </c>
      <c r="AO4531" s="12">
        <f t="shared" si="749"/>
        <v>0</v>
      </c>
      <c r="AP4531" s="10">
        <f t="shared" si="750"/>
        <v>0</v>
      </c>
    </row>
    <row r="4532" spans="34:42" x14ac:dyDescent="0.2">
      <c r="AH4532" s="10">
        <v>6786725</v>
      </c>
      <c r="AI4532" s="10" t="s">
        <v>6431</v>
      </c>
      <c r="AJ4532" s="10">
        <v>152751</v>
      </c>
      <c r="AK4532" s="10" t="s">
        <v>3728</v>
      </c>
      <c r="AL4532" s="10" t="s">
        <v>5446</v>
      </c>
      <c r="AM4532" s="10" t="s">
        <v>5525</v>
      </c>
      <c r="AN4532" s="12" t="e">
        <f>VLOOKUP(TRIM(AK4532),[1]Sheet1!$S:$T,2,FALSE)</f>
        <v>#N/A</v>
      </c>
      <c r="AO4532" s="12">
        <f t="shared" si="749"/>
        <v>0</v>
      </c>
      <c r="AP4532" s="10">
        <f t="shared" si="750"/>
        <v>0</v>
      </c>
    </row>
    <row r="4533" spans="34:42" x14ac:dyDescent="0.2">
      <c r="AH4533" s="10">
        <v>6784113</v>
      </c>
      <c r="AI4533" s="10" t="s">
        <v>6539</v>
      </c>
      <c r="AJ4533" s="10">
        <v>152752</v>
      </c>
      <c r="AK4533" s="10" t="s">
        <v>902</v>
      </c>
      <c r="AL4533" s="10" t="s">
        <v>5438</v>
      </c>
      <c r="AM4533" s="10" t="s">
        <v>5477</v>
      </c>
      <c r="AN4533" s="12" t="e">
        <f>VLOOKUP(TRIM(AK4533),[1]Sheet1!$S:$T,2,FALSE)</f>
        <v>#N/A</v>
      </c>
      <c r="AO4533" s="12">
        <f t="shared" si="749"/>
        <v>0</v>
      </c>
      <c r="AP4533" s="10">
        <f t="shared" si="750"/>
        <v>0</v>
      </c>
    </row>
    <row r="4534" spans="34:42" x14ac:dyDescent="0.2">
      <c r="AH4534" s="10">
        <v>6783620</v>
      </c>
      <c r="AI4534" s="10" t="s">
        <v>5724</v>
      </c>
      <c r="AJ4534" s="10">
        <v>152753</v>
      </c>
      <c r="AK4534" s="10" t="s">
        <v>4775</v>
      </c>
      <c r="AL4534" s="10" t="s">
        <v>5446</v>
      </c>
      <c r="AM4534" s="10" t="s">
        <v>5477</v>
      </c>
      <c r="AN4534" s="12" t="e">
        <f>VLOOKUP(TRIM(AK4534),[1]Sheet1!$S:$T,2,FALSE)</f>
        <v>#N/A</v>
      </c>
      <c r="AO4534" s="12">
        <f t="shared" si="749"/>
        <v>0</v>
      </c>
      <c r="AP4534" s="10">
        <f t="shared" si="750"/>
        <v>0</v>
      </c>
    </row>
    <row r="4535" spans="34:42" x14ac:dyDescent="0.2">
      <c r="AH4535" s="10">
        <v>7450821</v>
      </c>
      <c r="AI4535" s="10" t="s">
        <v>5621</v>
      </c>
      <c r="AJ4535" s="10">
        <v>152754</v>
      </c>
      <c r="AK4535" s="10" t="s">
        <v>1694</v>
      </c>
      <c r="AL4535" s="10" t="s">
        <v>5438</v>
      </c>
      <c r="AM4535" s="10" t="s">
        <v>5677</v>
      </c>
      <c r="AN4535" s="12" t="e">
        <f>VLOOKUP(TRIM(AK4535),[1]Sheet1!$S:$T,2,FALSE)</f>
        <v>#N/A</v>
      </c>
      <c r="AO4535" s="12">
        <f t="shared" si="749"/>
        <v>0</v>
      </c>
      <c r="AP4535" s="10">
        <f t="shared" si="750"/>
        <v>0</v>
      </c>
    </row>
    <row r="4536" spans="34:42" x14ac:dyDescent="0.2">
      <c r="AH4536" s="10">
        <v>6789624</v>
      </c>
      <c r="AI4536" s="10" t="s">
        <v>5602</v>
      </c>
      <c r="AJ4536" s="10">
        <v>152755</v>
      </c>
      <c r="AK4536" s="10" t="s">
        <v>2018</v>
      </c>
      <c r="AL4536" s="10" t="s">
        <v>5438</v>
      </c>
      <c r="AM4536" s="10" t="s">
        <v>6540</v>
      </c>
      <c r="AN4536" s="12" t="e">
        <f>VLOOKUP(TRIM(AK4536),[1]Sheet1!$S:$T,2,FALSE)</f>
        <v>#N/A</v>
      </c>
      <c r="AO4536" s="12">
        <f t="shared" si="749"/>
        <v>0</v>
      </c>
      <c r="AP4536" s="10">
        <f t="shared" si="750"/>
        <v>0</v>
      </c>
    </row>
    <row r="4537" spans="34:42" x14ac:dyDescent="0.2">
      <c r="AH4537" s="10">
        <v>6789624</v>
      </c>
      <c r="AI4537" s="10" t="s">
        <v>5602</v>
      </c>
      <c r="AJ4537" s="10">
        <v>152755</v>
      </c>
      <c r="AK4537" s="10" t="s">
        <v>2018</v>
      </c>
      <c r="AL4537" s="10" t="s">
        <v>5438</v>
      </c>
      <c r="AM4537" s="10" t="s">
        <v>5593</v>
      </c>
      <c r="AN4537" s="12" t="e">
        <f>VLOOKUP(TRIM(AK4537),[1]Sheet1!$S:$T,2,FALSE)</f>
        <v>#N/A</v>
      </c>
      <c r="AO4537" s="12">
        <f t="shared" si="749"/>
        <v>0</v>
      </c>
      <c r="AP4537" s="10">
        <f t="shared" si="750"/>
        <v>0</v>
      </c>
    </row>
    <row r="4538" spans="34:42" x14ac:dyDescent="0.2">
      <c r="AH4538" s="10">
        <v>6784008</v>
      </c>
      <c r="AI4538" s="10" t="s">
        <v>5881</v>
      </c>
      <c r="AJ4538" s="10">
        <v>152756</v>
      </c>
      <c r="AK4538" s="10" t="s">
        <v>905</v>
      </c>
      <c r="AL4538" s="10" t="s">
        <v>5446</v>
      </c>
      <c r="AM4538" s="10" t="s">
        <v>5474</v>
      </c>
      <c r="AN4538" s="12" t="e">
        <f>VLOOKUP(TRIM(AK4538),[1]Sheet1!$S:$T,2,FALSE)</f>
        <v>#N/A</v>
      </c>
      <c r="AO4538" s="12">
        <f t="shared" si="749"/>
        <v>0</v>
      </c>
      <c r="AP4538" s="10">
        <f t="shared" si="750"/>
        <v>0</v>
      </c>
    </row>
    <row r="4539" spans="34:42" x14ac:dyDescent="0.2">
      <c r="AH4539" s="10">
        <v>6783974</v>
      </c>
      <c r="AI4539" s="10" t="s">
        <v>6541</v>
      </c>
      <c r="AJ4539" s="10">
        <v>152757</v>
      </c>
      <c r="AK4539" s="10" t="s">
        <v>907</v>
      </c>
      <c r="AL4539" s="10" t="s">
        <v>5572</v>
      </c>
      <c r="AM4539" s="10" t="s">
        <v>6542</v>
      </c>
      <c r="AN4539" s="12" t="e">
        <f>VLOOKUP(TRIM(AK4539),[1]Sheet1!$S:$T,2,FALSE)</f>
        <v>#N/A</v>
      </c>
      <c r="AO4539" s="12">
        <f t="shared" si="749"/>
        <v>0</v>
      </c>
      <c r="AP4539" s="10">
        <f t="shared" si="750"/>
        <v>0</v>
      </c>
    </row>
    <row r="4540" spans="34:42" x14ac:dyDescent="0.2">
      <c r="AH4540" s="10">
        <v>7450822</v>
      </c>
      <c r="AI4540" s="10" t="s">
        <v>5586</v>
      </c>
      <c r="AJ4540" s="10">
        <v>152758</v>
      </c>
      <c r="AK4540" s="10" t="s">
        <v>2235</v>
      </c>
      <c r="AL4540" s="10" t="s">
        <v>5438</v>
      </c>
      <c r="AM4540" s="10" t="s">
        <v>6229</v>
      </c>
      <c r="AN4540" s="12" t="e">
        <f>VLOOKUP(TRIM(AK4540),[1]Sheet1!$S:$T,2,FALSE)</f>
        <v>#N/A</v>
      </c>
      <c r="AO4540" s="12">
        <f t="shared" si="749"/>
        <v>0</v>
      </c>
      <c r="AP4540" s="10">
        <f t="shared" si="750"/>
        <v>0</v>
      </c>
    </row>
    <row r="4541" spans="34:42" x14ac:dyDescent="0.2">
      <c r="AH4541" s="10">
        <v>7450822</v>
      </c>
      <c r="AI4541" s="10" t="s">
        <v>5586</v>
      </c>
      <c r="AJ4541" s="10">
        <v>152759</v>
      </c>
      <c r="AK4541" s="10" t="s">
        <v>2265</v>
      </c>
      <c r="AL4541" s="10" t="s">
        <v>5438</v>
      </c>
      <c r="AM4541" s="10" t="s">
        <v>6543</v>
      </c>
      <c r="AN4541" s="12" t="e">
        <f>VLOOKUP(TRIM(AK4541),[1]Sheet1!$S:$T,2,FALSE)</f>
        <v>#N/A</v>
      </c>
      <c r="AO4541" s="12">
        <f t="shared" si="749"/>
        <v>0</v>
      </c>
      <c r="AP4541" s="10">
        <f t="shared" si="750"/>
        <v>0</v>
      </c>
    </row>
    <row r="4542" spans="34:42" x14ac:dyDescent="0.2">
      <c r="AH4542" s="10">
        <v>6794348</v>
      </c>
      <c r="AI4542" s="10" t="s">
        <v>6544</v>
      </c>
      <c r="AJ4542" s="10">
        <v>152760</v>
      </c>
      <c r="AK4542" s="10" t="s">
        <v>910</v>
      </c>
      <c r="AL4542" s="10" t="s">
        <v>5438</v>
      </c>
      <c r="AM4542" s="10" t="s">
        <v>5503</v>
      </c>
      <c r="AN4542" s="12" t="e">
        <f>VLOOKUP(TRIM(AK4542),[1]Sheet1!$S:$T,2,FALSE)</f>
        <v>#N/A</v>
      </c>
      <c r="AO4542" s="12">
        <f t="shared" si="749"/>
        <v>0</v>
      </c>
      <c r="AP4542" s="10">
        <f t="shared" si="750"/>
        <v>0</v>
      </c>
    </row>
    <row r="4543" spans="34:42" x14ac:dyDescent="0.2">
      <c r="AH4543" s="10">
        <v>6783971</v>
      </c>
      <c r="AI4543" s="10" t="s">
        <v>5652</v>
      </c>
      <c r="AJ4543" s="10">
        <v>152761</v>
      </c>
      <c r="AK4543" s="10" t="s">
        <v>907</v>
      </c>
      <c r="AL4543" s="10" t="s">
        <v>5572</v>
      </c>
      <c r="AM4543" s="10" t="s">
        <v>5473</v>
      </c>
      <c r="AN4543" s="12" t="e">
        <f>VLOOKUP(TRIM(AK4543),[1]Sheet1!$S:$T,2,FALSE)</f>
        <v>#N/A</v>
      </c>
      <c r="AO4543" s="12">
        <f t="shared" si="749"/>
        <v>0</v>
      </c>
      <c r="AP4543" s="10">
        <f t="shared" si="750"/>
        <v>0</v>
      </c>
    </row>
    <row r="4544" spans="34:42" x14ac:dyDescent="0.2">
      <c r="AH4544" s="10">
        <v>6784011</v>
      </c>
      <c r="AI4544" s="10" t="s">
        <v>5631</v>
      </c>
      <c r="AJ4544" s="10">
        <v>152762</v>
      </c>
      <c r="AK4544" s="10" t="s">
        <v>2354</v>
      </c>
      <c r="AL4544" s="10" t="s">
        <v>5438</v>
      </c>
      <c r="AM4544" s="10" t="s">
        <v>5518</v>
      </c>
      <c r="AN4544" s="12" t="e">
        <f>VLOOKUP(TRIM(AK4544),[1]Sheet1!$S:$T,2,FALSE)</f>
        <v>#N/A</v>
      </c>
      <c r="AO4544" s="12">
        <f t="shared" si="749"/>
        <v>0</v>
      </c>
      <c r="AP4544" s="10">
        <f t="shared" si="750"/>
        <v>0</v>
      </c>
    </row>
    <row r="4545" spans="34:42" x14ac:dyDescent="0.2">
      <c r="AH4545" s="10">
        <v>6784011</v>
      </c>
      <c r="AI4545" s="10" t="s">
        <v>5631</v>
      </c>
      <c r="AJ4545" s="10">
        <v>152762</v>
      </c>
      <c r="AK4545" s="10" t="s">
        <v>2269</v>
      </c>
      <c r="AL4545" s="10" t="s">
        <v>5438</v>
      </c>
      <c r="AM4545" s="10" t="s">
        <v>5528</v>
      </c>
      <c r="AN4545" s="12" t="e">
        <f>VLOOKUP(TRIM(AK4545),[1]Sheet1!$S:$T,2,FALSE)</f>
        <v>#N/A</v>
      </c>
      <c r="AO4545" s="12">
        <f t="shared" si="749"/>
        <v>0</v>
      </c>
      <c r="AP4545" s="10">
        <f t="shared" si="750"/>
        <v>0</v>
      </c>
    </row>
    <row r="4546" spans="34:42" x14ac:dyDescent="0.2">
      <c r="AH4546" s="10">
        <v>6782688</v>
      </c>
      <c r="AI4546" s="10" t="s">
        <v>5748</v>
      </c>
      <c r="AJ4546" s="10">
        <v>152763</v>
      </c>
      <c r="AK4546" s="10" t="s">
        <v>4686</v>
      </c>
      <c r="AL4546" s="10" t="s">
        <v>5446</v>
      </c>
      <c r="AM4546" s="10" t="s">
        <v>5474</v>
      </c>
      <c r="AN4546" s="12" t="e">
        <f>VLOOKUP(TRIM(AK4546),[1]Sheet1!$S:$T,2,FALSE)</f>
        <v>#N/A</v>
      </c>
      <c r="AO4546" s="12">
        <f t="shared" si="749"/>
        <v>0</v>
      </c>
      <c r="AP4546" s="10">
        <f t="shared" si="750"/>
        <v>0</v>
      </c>
    </row>
    <row r="4547" spans="34:42" x14ac:dyDescent="0.2">
      <c r="AH4547" s="10">
        <v>6783934</v>
      </c>
      <c r="AI4547" s="10" t="s">
        <v>5618</v>
      </c>
      <c r="AJ4547" s="10">
        <v>152764</v>
      </c>
      <c r="AK4547" s="10" t="s">
        <v>3818</v>
      </c>
      <c r="AL4547" s="10" t="s">
        <v>5446</v>
      </c>
      <c r="AM4547" s="10" t="s">
        <v>5477</v>
      </c>
      <c r="AN4547" s="12" t="e">
        <f>VLOOKUP(TRIM(AK4547),[1]Sheet1!$S:$T,2,FALSE)</f>
        <v>#N/A</v>
      </c>
      <c r="AO4547" s="12">
        <f t="shared" ref="AO4547:AO4610" si="751">IF(ISNA(AN4547),0,AN4547)</f>
        <v>0</v>
      </c>
      <c r="AP4547" s="10">
        <f t="shared" ref="AP4547:AP4610" si="752">AO4547*AM4547</f>
        <v>0</v>
      </c>
    </row>
    <row r="4548" spans="34:42" x14ac:dyDescent="0.2">
      <c r="AH4548" s="10">
        <v>6782688</v>
      </c>
      <c r="AI4548" s="10" t="s">
        <v>5748</v>
      </c>
      <c r="AJ4548" s="10">
        <v>152765</v>
      </c>
      <c r="AK4548" s="10" t="s">
        <v>4686</v>
      </c>
      <c r="AL4548" s="10" t="s">
        <v>5446</v>
      </c>
      <c r="AM4548" s="10" t="s">
        <v>5518</v>
      </c>
      <c r="AN4548" s="12" t="e">
        <f>VLOOKUP(TRIM(AK4548),[1]Sheet1!$S:$T,2,FALSE)</f>
        <v>#N/A</v>
      </c>
      <c r="AO4548" s="12">
        <f t="shared" si="751"/>
        <v>0</v>
      </c>
      <c r="AP4548" s="10">
        <f t="shared" si="752"/>
        <v>0</v>
      </c>
    </row>
    <row r="4549" spans="34:42" x14ac:dyDescent="0.2">
      <c r="AH4549" s="10">
        <v>6782872</v>
      </c>
      <c r="AI4549" s="10" t="s">
        <v>5722</v>
      </c>
      <c r="AJ4549" s="10">
        <v>152766</v>
      </c>
      <c r="AK4549" s="10" t="s">
        <v>3929</v>
      </c>
      <c r="AL4549" s="10" t="s">
        <v>5446</v>
      </c>
      <c r="AM4549" s="10" t="s">
        <v>5474</v>
      </c>
      <c r="AN4549" s="12" t="e">
        <f>VLOOKUP(TRIM(AK4549),[1]Sheet1!$S:$T,2,FALSE)</f>
        <v>#N/A</v>
      </c>
      <c r="AO4549" s="12">
        <f t="shared" si="751"/>
        <v>0</v>
      </c>
      <c r="AP4549" s="10">
        <f t="shared" si="752"/>
        <v>0</v>
      </c>
    </row>
    <row r="4550" spans="34:42" x14ac:dyDescent="0.2">
      <c r="AH4550" s="10">
        <v>6782872</v>
      </c>
      <c r="AI4550" s="10" t="s">
        <v>5722</v>
      </c>
      <c r="AJ4550" s="10">
        <v>152767</v>
      </c>
      <c r="AK4550" s="10" t="s">
        <v>3849</v>
      </c>
      <c r="AL4550" s="10" t="s">
        <v>5446</v>
      </c>
      <c r="AM4550" s="10" t="s">
        <v>5474</v>
      </c>
      <c r="AN4550" s="12" t="e">
        <f>VLOOKUP(TRIM(AK4550),[1]Sheet1!$S:$T,2,FALSE)</f>
        <v>#N/A</v>
      </c>
      <c r="AO4550" s="12">
        <f t="shared" si="751"/>
        <v>0</v>
      </c>
      <c r="AP4550" s="10">
        <f t="shared" si="752"/>
        <v>0</v>
      </c>
    </row>
    <row r="4551" spans="34:42" x14ac:dyDescent="0.2">
      <c r="AH4551" s="10">
        <v>6782692</v>
      </c>
      <c r="AI4551" s="10" t="s">
        <v>5728</v>
      </c>
      <c r="AJ4551" s="10">
        <v>152768</v>
      </c>
      <c r="AK4551" s="10" t="s">
        <v>4702</v>
      </c>
      <c r="AL4551" s="10" t="s">
        <v>5446</v>
      </c>
      <c r="AM4551" s="10" t="s">
        <v>5513</v>
      </c>
      <c r="AN4551" s="12" t="e">
        <f>VLOOKUP(TRIM(AK4551),[1]Sheet1!$S:$T,2,FALSE)</f>
        <v>#N/A</v>
      </c>
      <c r="AO4551" s="12">
        <f t="shared" si="751"/>
        <v>0</v>
      </c>
      <c r="AP4551" s="10">
        <f t="shared" si="752"/>
        <v>0</v>
      </c>
    </row>
    <row r="4552" spans="34:42" x14ac:dyDescent="0.2">
      <c r="AH4552" s="10">
        <v>7009230</v>
      </c>
      <c r="AI4552" s="10" t="s">
        <v>5582</v>
      </c>
      <c r="AJ4552" s="10">
        <v>152769</v>
      </c>
      <c r="AK4552" s="10" t="s">
        <v>5090</v>
      </c>
      <c r="AL4552" s="10" t="s">
        <v>5446</v>
      </c>
      <c r="AM4552" s="10" t="s">
        <v>5522</v>
      </c>
      <c r="AN4552" s="12" t="e">
        <f>VLOOKUP(TRIM(AK4552),[1]Sheet1!$S:$T,2,FALSE)</f>
        <v>#N/A</v>
      </c>
      <c r="AO4552" s="12">
        <f t="shared" si="751"/>
        <v>0</v>
      </c>
      <c r="AP4552" s="10">
        <f t="shared" si="752"/>
        <v>0</v>
      </c>
    </row>
    <row r="4553" spans="34:42" x14ac:dyDescent="0.2">
      <c r="AH4553" s="10">
        <v>6783934</v>
      </c>
      <c r="AI4553" s="10" t="s">
        <v>5618</v>
      </c>
      <c r="AJ4553" s="10">
        <v>152770</v>
      </c>
      <c r="AK4553" s="10" t="s">
        <v>3805</v>
      </c>
      <c r="AL4553" s="10" t="s">
        <v>5446</v>
      </c>
      <c r="AM4553" s="10" t="s">
        <v>5507</v>
      </c>
      <c r="AN4553" s="12" t="e">
        <f>VLOOKUP(TRIM(AK4553),[1]Sheet1!$S:$T,2,FALSE)</f>
        <v>#N/A</v>
      </c>
      <c r="AO4553" s="12">
        <f t="shared" si="751"/>
        <v>0</v>
      </c>
      <c r="AP4553" s="10">
        <f t="shared" si="752"/>
        <v>0</v>
      </c>
    </row>
    <row r="4554" spans="34:42" x14ac:dyDescent="0.2">
      <c r="AH4554" s="10">
        <v>6783616</v>
      </c>
      <c r="AI4554" s="10" t="s">
        <v>5875</v>
      </c>
      <c r="AJ4554" s="10">
        <v>152771</v>
      </c>
      <c r="AK4554" s="10" t="s">
        <v>5090</v>
      </c>
      <c r="AL4554" s="10" t="s">
        <v>5446</v>
      </c>
      <c r="AM4554" s="10" t="s">
        <v>5513</v>
      </c>
      <c r="AN4554" s="12" t="e">
        <f>VLOOKUP(TRIM(AK4554),[1]Sheet1!$S:$T,2,FALSE)</f>
        <v>#N/A</v>
      </c>
      <c r="AO4554" s="12">
        <f t="shared" si="751"/>
        <v>0</v>
      </c>
      <c r="AP4554" s="10">
        <f t="shared" si="752"/>
        <v>0</v>
      </c>
    </row>
    <row r="4555" spans="34:42" x14ac:dyDescent="0.2">
      <c r="AH4555" s="10">
        <v>6784250</v>
      </c>
      <c r="AI4555" s="10" t="s">
        <v>5428</v>
      </c>
      <c r="AJ4555" s="10">
        <v>152772</v>
      </c>
      <c r="AK4555" s="10" t="s">
        <v>912</v>
      </c>
      <c r="AL4555" s="10" t="s">
        <v>5438</v>
      </c>
      <c r="AM4555" s="10" t="s">
        <v>5474</v>
      </c>
      <c r="AN4555" s="12" t="e">
        <f>VLOOKUP(TRIM(AK4555),[1]Sheet1!$S:$T,2,FALSE)</f>
        <v>#N/A</v>
      </c>
      <c r="AO4555" s="12">
        <f t="shared" si="751"/>
        <v>0</v>
      </c>
      <c r="AP4555" s="10">
        <f t="shared" si="752"/>
        <v>0</v>
      </c>
    </row>
    <row r="4556" spans="34:42" x14ac:dyDescent="0.2">
      <c r="AH4556" s="10">
        <v>6784250</v>
      </c>
      <c r="AI4556" s="10" t="s">
        <v>5428</v>
      </c>
      <c r="AJ4556" s="10">
        <v>152773</v>
      </c>
      <c r="AK4556" s="10" t="s">
        <v>2289</v>
      </c>
      <c r="AL4556" s="10" t="s">
        <v>5438</v>
      </c>
      <c r="AM4556" s="10" t="s">
        <v>5518</v>
      </c>
      <c r="AN4556" s="12" t="e">
        <f>VLOOKUP(TRIM(AK4556),[1]Sheet1!$S:$T,2,FALSE)</f>
        <v>#N/A</v>
      </c>
      <c r="AO4556" s="12">
        <f t="shared" si="751"/>
        <v>0</v>
      </c>
      <c r="AP4556" s="10">
        <f t="shared" si="752"/>
        <v>0</v>
      </c>
    </row>
    <row r="4557" spans="34:42" x14ac:dyDescent="0.2">
      <c r="AH4557" s="10">
        <v>6784250</v>
      </c>
      <c r="AI4557" s="10" t="s">
        <v>5428</v>
      </c>
      <c r="AJ4557" s="10">
        <v>152774</v>
      </c>
      <c r="AK4557" s="10" t="s">
        <v>358</v>
      </c>
      <c r="AL4557" s="10" t="s">
        <v>5438</v>
      </c>
      <c r="AM4557" s="10" t="s">
        <v>5507</v>
      </c>
      <c r="AN4557" s="12" t="e">
        <f>VLOOKUP(TRIM(AK4557),[1]Sheet1!$S:$T,2,FALSE)</f>
        <v>#N/A</v>
      </c>
      <c r="AO4557" s="12">
        <f t="shared" si="751"/>
        <v>0</v>
      </c>
      <c r="AP4557" s="10">
        <f t="shared" si="752"/>
        <v>0</v>
      </c>
    </row>
    <row r="4558" spans="34:42" x14ac:dyDescent="0.2">
      <c r="AH4558" s="10">
        <v>6784250</v>
      </c>
      <c r="AI4558" s="10" t="s">
        <v>5428</v>
      </c>
      <c r="AJ4558" s="10">
        <v>152775</v>
      </c>
      <c r="AK4558" s="10" t="s">
        <v>2477</v>
      </c>
      <c r="AL4558" s="10" t="s">
        <v>5438</v>
      </c>
      <c r="AM4558" s="10" t="s">
        <v>5514</v>
      </c>
      <c r="AN4558" s="12" t="e">
        <f>VLOOKUP(TRIM(AK4558),[1]Sheet1!$S:$T,2,FALSE)</f>
        <v>#N/A</v>
      </c>
      <c r="AO4558" s="12">
        <f t="shared" si="751"/>
        <v>0</v>
      </c>
      <c r="AP4558" s="10">
        <f t="shared" si="752"/>
        <v>0</v>
      </c>
    </row>
    <row r="4559" spans="34:42" x14ac:dyDescent="0.2">
      <c r="AH4559" s="10">
        <v>6784250</v>
      </c>
      <c r="AI4559" s="10" t="s">
        <v>5428</v>
      </c>
      <c r="AJ4559" s="10">
        <v>152776</v>
      </c>
      <c r="AK4559" s="10" t="s">
        <v>1862</v>
      </c>
      <c r="AL4559" s="10" t="s">
        <v>5438</v>
      </c>
      <c r="AM4559" s="10" t="s">
        <v>5477</v>
      </c>
      <c r="AN4559" s="12" t="e">
        <f>VLOOKUP(TRIM(AK4559),[1]Sheet1!$S:$T,2,FALSE)</f>
        <v>#N/A</v>
      </c>
      <c r="AO4559" s="12">
        <f t="shared" si="751"/>
        <v>0</v>
      </c>
      <c r="AP4559" s="10">
        <f t="shared" si="752"/>
        <v>0</v>
      </c>
    </row>
    <row r="4560" spans="34:42" x14ac:dyDescent="0.2">
      <c r="AH4560" s="10">
        <v>6784250</v>
      </c>
      <c r="AI4560" s="10" t="s">
        <v>5428</v>
      </c>
      <c r="AJ4560" s="10">
        <v>152777</v>
      </c>
      <c r="AK4560" s="10" t="s">
        <v>1388</v>
      </c>
      <c r="AL4560" s="10" t="s">
        <v>5438</v>
      </c>
      <c r="AM4560" s="10" t="s">
        <v>5505</v>
      </c>
      <c r="AN4560" s="12" t="e">
        <f>VLOOKUP(TRIM(AK4560),[1]Sheet1!$S:$T,2,FALSE)</f>
        <v>#N/A</v>
      </c>
      <c r="AO4560" s="12">
        <f t="shared" si="751"/>
        <v>0</v>
      </c>
      <c r="AP4560" s="10">
        <f t="shared" si="752"/>
        <v>0</v>
      </c>
    </row>
    <row r="4561" spans="34:42" x14ac:dyDescent="0.2">
      <c r="AH4561" s="10">
        <v>6784250</v>
      </c>
      <c r="AI4561" s="10" t="s">
        <v>5428</v>
      </c>
      <c r="AJ4561" s="10">
        <v>152778</v>
      </c>
      <c r="AK4561" s="10" t="s">
        <v>915</v>
      </c>
      <c r="AL4561" s="10" t="s">
        <v>5438</v>
      </c>
      <c r="AM4561" s="10" t="s">
        <v>5522</v>
      </c>
      <c r="AN4561" s="12" t="e">
        <f>VLOOKUP(TRIM(AK4561),[1]Sheet1!$S:$T,2,FALSE)</f>
        <v>#N/A</v>
      </c>
      <c r="AO4561" s="12">
        <f t="shared" si="751"/>
        <v>0</v>
      </c>
      <c r="AP4561" s="10">
        <f t="shared" si="752"/>
        <v>0</v>
      </c>
    </row>
    <row r="4562" spans="34:42" x14ac:dyDescent="0.2">
      <c r="AH4562" s="10">
        <v>6784250</v>
      </c>
      <c r="AI4562" s="10" t="s">
        <v>5428</v>
      </c>
      <c r="AJ4562" s="10">
        <v>152779</v>
      </c>
      <c r="AK4562" s="10" t="s">
        <v>2395</v>
      </c>
      <c r="AL4562" s="10" t="s">
        <v>5438</v>
      </c>
      <c r="AM4562" s="10" t="s">
        <v>5474</v>
      </c>
      <c r="AN4562" s="12" t="e">
        <f>VLOOKUP(TRIM(AK4562),[1]Sheet1!$S:$T,2,FALSE)</f>
        <v>#N/A</v>
      </c>
      <c r="AO4562" s="12">
        <f t="shared" si="751"/>
        <v>0</v>
      </c>
      <c r="AP4562" s="10">
        <f t="shared" si="752"/>
        <v>0</v>
      </c>
    </row>
    <row r="4563" spans="34:42" x14ac:dyDescent="0.2">
      <c r="AH4563" s="10">
        <v>6783581</v>
      </c>
      <c r="AI4563" s="10" t="s">
        <v>5714</v>
      </c>
      <c r="AJ4563" s="10">
        <v>152780</v>
      </c>
      <c r="AK4563" s="10" t="s">
        <v>355</v>
      </c>
      <c r="AL4563" s="10" t="s">
        <v>5438</v>
      </c>
      <c r="AM4563" s="10" t="s">
        <v>5477</v>
      </c>
      <c r="AN4563" s="12" t="e">
        <f>VLOOKUP(TRIM(AK4563),[1]Sheet1!$S:$T,2,FALSE)</f>
        <v>#N/A</v>
      </c>
      <c r="AO4563" s="12">
        <f t="shared" si="751"/>
        <v>0</v>
      </c>
      <c r="AP4563" s="10">
        <f t="shared" si="752"/>
        <v>0</v>
      </c>
    </row>
    <row r="4564" spans="34:42" x14ac:dyDescent="0.2">
      <c r="AH4564" s="10">
        <v>6784250</v>
      </c>
      <c r="AI4564" s="10" t="s">
        <v>5428</v>
      </c>
      <c r="AJ4564" s="10">
        <v>152781</v>
      </c>
      <c r="AK4564" s="10" t="s">
        <v>2357</v>
      </c>
      <c r="AL4564" s="10" t="s">
        <v>5438</v>
      </c>
      <c r="AM4564" s="10" t="s">
        <v>5705</v>
      </c>
      <c r="AN4564" s="12" t="e">
        <f>VLOOKUP(TRIM(AK4564),[1]Sheet1!$S:$T,2,FALSE)</f>
        <v>#N/A</v>
      </c>
      <c r="AO4564" s="12">
        <f t="shared" si="751"/>
        <v>0</v>
      </c>
      <c r="AP4564" s="10">
        <f t="shared" si="752"/>
        <v>0</v>
      </c>
    </row>
    <row r="4565" spans="34:42" x14ac:dyDescent="0.2">
      <c r="AH4565" s="10">
        <v>6784250</v>
      </c>
      <c r="AI4565" s="10" t="s">
        <v>5428</v>
      </c>
      <c r="AJ4565" s="10">
        <v>152782</v>
      </c>
      <c r="AK4565" s="10" t="s">
        <v>2656</v>
      </c>
      <c r="AL4565" s="10" t="s">
        <v>5438</v>
      </c>
      <c r="AM4565" s="10" t="s">
        <v>5510</v>
      </c>
      <c r="AN4565" s="12" t="e">
        <f>VLOOKUP(TRIM(AK4565),[1]Sheet1!$S:$T,2,FALSE)</f>
        <v>#N/A</v>
      </c>
      <c r="AO4565" s="12">
        <f t="shared" si="751"/>
        <v>0</v>
      </c>
      <c r="AP4565" s="10">
        <f t="shared" si="752"/>
        <v>0</v>
      </c>
    </row>
    <row r="4566" spans="34:42" x14ac:dyDescent="0.2">
      <c r="AH4566" s="10">
        <v>6784250</v>
      </c>
      <c r="AI4566" s="10" t="s">
        <v>5428</v>
      </c>
      <c r="AJ4566" s="10">
        <v>152783</v>
      </c>
      <c r="AK4566" s="10" t="s">
        <v>2382</v>
      </c>
      <c r="AL4566" s="10" t="s">
        <v>5438</v>
      </c>
      <c r="AM4566" s="10" t="s">
        <v>6545</v>
      </c>
      <c r="AN4566" s="12" t="e">
        <f>VLOOKUP(TRIM(AK4566),[1]Sheet1!$S:$T,2,FALSE)</f>
        <v>#N/A</v>
      </c>
      <c r="AO4566" s="12">
        <f t="shared" si="751"/>
        <v>0</v>
      </c>
      <c r="AP4566" s="10">
        <f t="shared" si="752"/>
        <v>0</v>
      </c>
    </row>
    <row r="4567" spans="34:42" x14ac:dyDescent="0.2">
      <c r="AH4567" s="10">
        <v>6784250</v>
      </c>
      <c r="AI4567" s="10" t="s">
        <v>5428</v>
      </c>
      <c r="AJ4567" s="10">
        <v>152784</v>
      </c>
      <c r="AK4567" s="10" t="s">
        <v>2405</v>
      </c>
      <c r="AL4567" s="10" t="s">
        <v>5438</v>
      </c>
      <c r="AM4567" s="10" t="s">
        <v>6546</v>
      </c>
      <c r="AN4567" s="12" t="e">
        <f>VLOOKUP(TRIM(AK4567),[1]Sheet1!$S:$T,2,FALSE)</f>
        <v>#N/A</v>
      </c>
      <c r="AO4567" s="12">
        <f t="shared" si="751"/>
        <v>0</v>
      </c>
      <c r="AP4567" s="10">
        <f t="shared" si="752"/>
        <v>0</v>
      </c>
    </row>
    <row r="4568" spans="34:42" x14ac:dyDescent="0.2">
      <c r="AH4568" s="10">
        <v>6784250</v>
      </c>
      <c r="AI4568" s="10" t="s">
        <v>5428</v>
      </c>
      <c r="AJ4568" s="10">
        <v>152785</v>
      </c>
      <c r="AK4568" s="10" t="s">
        <v>2391</v>
      </c>
      <c r="AL4568" s="10" t="s">
        <v>5438</v>
      </c>
      <c r="AM4568" s="10" t="s">
        <v>6547</v>
      </c>
      <c r="AN4568" s="12" t="e">
        <f>VLOOKUP(TRIM(AK4568),[1]Sheet1!$S:$T,2,FALSE)</f>
        <v>#N/A</v>
      </c>
      <c r="AO4568" s="12">
        <f t="shared" si="751"/>
        <v>0</v>
      </c>
      <c r="AP4568" s="10">
        <f t="shared" si="752"/>
        <v>0</v>
      </c>
    </row>
    <row r="4569" spans="34:42" x14ac:dyDescent="0.2">
      <c r="AH4569" s="10">
        <v>6784250</v>
      </c>
      <c r="AI4569" s="10" t="s">
        <v>5428</v>
      </c>
      <c r="AJ4569" s="10">
        <v>152786</v>
      </c>
      <c r="AK4569" s="10" t="s">
        <v>1794</v>
      </c>
      <c r="AL4569" s="10" t="s">
        <v>5438</v>
      </c>
      <c r="AM4569" s="10" t="s">
        <v>5474</v>
      </c>
      <c r="AN4569" s="12" t="e">
        <f>VLOOKUP(TRIM(AK4569),[1]Sheet1!$S:$T,2,FALSE)</f>
        <v>#N/A</v>
      </c>
      <c r="AO4569" s="12">
        <f t="shared" si="751"/>
        <v>0</v>
      </c>
      <c r="AP4569" s="10">
        <f t="shared" si="752"/>
        <v>0</v>
      </c>
    </row>
    <row r="4570" spans="34:42" x14ac:dyDescent="0.2">
      <c r="AH4570" s="10">
        <v>6784250</v>
      </c>
      <c r="AI4570" s="10" t="s">
        <v>5428</v>
      </c>
      <c r="AJ4570" s="10">
        <v>152787</v>
      </c>
      <c r="AK4570" s="10" t="s">
        <v>2451</v>
      </c>
      <c r="AL4570" s="10" t="s">
        <v>5438</v>
      </c>
      <c r="AM4570" s="10" t="s">
        <v>5950</v>
      </c>
      <c r="AN4570" s="12" t="e">
        <f>VLOOKUP(TRIM(AK4570),[1]Sheet1!$S:$T,2,FALSE)</f>
        <v>#N/A</v>
      </c>
      <c r="AO4570" s="12">
        <f t="shared" si="751"/>
        <v>0</v>
      </c>
      <c r="AP4570" s="10">
        <f t="shared" si="752"/>
        <v>0</v>
      </c>
    </row>
    <row r="4571" spans="34:42" x14ac:dyDescent="0.2">
      <c r="AH4571" s="10">
        <v>6784250</v>
      </c>
      <c r="AI4571" s="10" t="s">
        <v>5428</v>
      </c>
      <c r="AJ4571" s="10">
        <v>152788</v>
      </c>
      <c r="AK4571" s="10" t="s">
        <v>916</v>
      </c>
      <c r="AL4571" s="10" t="s">
        <v>5438</v>
      </c>
      <c r="AM4571" s="10" t="s">
        <v>5522</v>
      </c>
      <c r="AN4571" s="12" t="e">
        <f>VLOOKUP(TRIM(AK4571),[1]Sheet1!$S:$T,2,FALSE)</f>
        <v>#N/A</v>
      </c>
      <c r="AO4571" s="12">
        <f t="shared" si="751"/>
        <v>0</v>
      </c>
      <c r="AP4571" s="10">
        <f t="shared" si="752"/>
        <v>0</v>
      </c>
    </row>
    <row r="4572" spans="34:42" x14ac:dyDescent="0.2">
      <c r="AH4572" s="10">
        <v>6784250</v>
      </c>
      <c r="AI4572" s="10" t="s">
        <v>5428</v>
      </c>
      <c r="AJ4572" s="10">
        <v>152789</v>
      </c>
      <c r="AK4572" s="10" t="s">
        <v>2409</v>
      </c>
      <c r="AL4572" s="10" t="s">
        <v>5438</v>
      </c>
      <c r="AM4572" s="10" t="s">
        <v>5520</v>
      </c>
      <c r="AN4572" s="12" t="e">
        <f>VLOOKUP(TRIM(AK4572),[1]Sheet1!$S:$T,2,FALSE)</f>
        <v>#N/A</v>
      </c>
      <c r="AO4572" s="12">
        <f t="shared" si="751"/>
        <v>0</v>
      </c>
      <c r="AP4572" s="10">
        <f t="shared" si="752"/>
        <v>0</v>
      </c>
    </row>
    <row r="4573" spans="34:42" x14ac:dyDescent="0.2">
      <c r="AH4573" s="10">
        <v>6784250</v>
      </c>
      <c r="AI4573" s="10" t="s">
        <v>5428</v>
      </c>
      <c r="AJ4573" s="10">
        <v>152790</v>
      </c>
      <c r="AK4573" s="10" t="s">
        <v>2399</v>
      </c>
      <c r="AL4573" s="10" t="s">
        <v>5438</v>
      </c>
      <c r="AM4573" s="10" t="s">
        <v>5515</v>
      </c>
      <c r="AN4573" s="12" t="e">
        <f>VLOOKUP(TRIM(AK4573),[1]Sheet1!$S:$T,2,FALSE)</f>
        <v>#N/A</v>
      </c>
      <c r="AO4573" s="12">
        <f t="shared" si="751"/>
        <v>0</v>
      </c>
      <c r="AP4573" s="10">
        <f t="shared" si="752"/>
        <v>0</v>
      </c>
    </row>
    <row r="4574" spans="34:42" x14ac:dyDescent="0.2">
      <c r="AH4574" s="10">
        <v>6783581</v>
      </c>
      <c r="AI4574" s="10" t="s">
        <v>5714</v>
      </c>
      <c r="AJ4574" s="10">
        <v>152791</v>
      </c>
      <c r="AK4574" s="10" t="s">
        <v>2325</v>
      </c>
      <c r="AL4574" s="10" t="s">
        <v>5438</v>
      </c>
      <c r="AM4574" s="10" t="s">
        <v>5522</v>
      </c>
      <c r="AN4574" s="12" t="e">
        <f>VLOOKUP(TRIM(AK4574),[1]Sheet1!$S:$T,2,FALSE)</f>
        <v>#N/A</v>
      </c>
      <c r="AO4574" s="12">
        <f t="shared" si="751"/>
        <v>0</v>
      </c>
      <c r="AP4574" s="10">
        <f t="shared" si="752"/>
        <v>0</v>
      </c>
    </row>
    <row r="4575" spans="34:42" x14ac:dyDescent="0.2">
      <c r="AH4575" s="10">
        <v>6784250</v>
      </c>
      <c r="AI4575" s="10" t="s">
        <v>5428</v>
      </c>
      <c r="AJ4575" s="10">
        <v>152792</v>
      </c>
      <c r="AK4575" s="10" t="s">
        <v>1317</v>
      </c>
      <c r="AL4575" s="10" t="s">
        <v>5438</v>
      </c>
      <c r="AM4575" s="10" t="s">
        <v>5477</v>
      </c>
      <c r="AN4575" s="12" t="e">
        <f>VLOOKUP(TRIM(AK4575),[1]Sheet1!$S:$T,2,FALSE)</f>
        <v>#N/A</v>
      </c>
      <c r="AO4575" s="12">
        <f t="shared" si="751"/>
        <v>0</v>
      </c>
      <c r="AP4575" s="10">
        <f t="shared" si="752"/>
        <v>0</v>
      </c>
    </row>
    <row r="4576" spans="34:42" x14ac:dyDescent="0.2">
      <c r="AH4576" s="10">
        <v>6784250</v>
      </c>
      <c r="AI4576" s="10" t="s">
        <v>5428</v>
      </c>
      <c r="AJ4576" s="10">
        <v>152793</v>
      </c>
      <c r="AK4576" s="10" t="s">
        <v>1443</v>
      </c>
      <c r="AL4576" s="10" t="s">
        <v>5438</v>
      </c>
      <c r="AM4576" s="10" t="s">
        <v>5452</v>
      </c>
      <c r="AN4576" s="12" t="e">
        <f>VLOOKUP(TRIM(AK4576),[1]Sheet1!$S:$T,2,FALSE)</f>
        <v>#N/A</v>
      </c>
      <c r="AO4576" s="12">
        <f t="shared" si="751"/>
        <v>0</v>
      </c>
      <c r="AP4576" s="10">
        <f t="shared" si="752"/>
        <v>0</v>
      </c>
    </row>
    <row r="4577" spans="34:42" x14ac:dyDescent="0.2">
      <c r="AH4577" s="10">
        <v>6784250</v>
      </c>
      <c r="AI4577" s="10" t="s">
        <v>5428</v>
      </c>
      <c r="AJ4577" s="10">
        <v>152794</v>
      </c>
      <c r="AK4577" s="10" t="s">
        <v>2327</v>
      </c>
      <c r="AL4577" s="10" t="s">
        <v>5438</v>
      </c>
      <c r="AM4577" s="10" t="s">
        <v>5514</v>
      </c>
      <c r="AN4577" s="12" t="e">
        <f>VLOOKUP(TRIM(AK4577),[1]Sheet1!$S:$T,2,FALSE)</f>
        <v>#N/A</v>
      </c>
      <c r="AO4577" s="12">
        <f t="shared" si="751"/>
        <v>0</v>
      </c>
      <c r="AP4577" s="10">
        <f t="shared" si="752"/>
        <v>0</v>
      </c>
    </row>
    <row r="4578" spans="34:42" x14ac:dyDescent="0.2">
      <c r="AH4578" s="10">
        <v>6784250</v>
      </c>
      <c r="AI4578" s="10" t="s">
        <v>5428</v>
      </c>
      <c r="AJ4578" s="10">
        <v>152795</v>
      </c>
      <c r="AK4578" s="10" t="s">
        <v>364</v>
      </c>
      <c r="AL4578" s="10" t="s">
        <v>5438</v>
      </c>
      <c r="AM4578" s="10" t="s">
        <v>5522</v>
      </c>
      <c r="AN4578" s="12" t="e">
        <f>VLOOKUP(TRIM(AK4578),[1]Sheet1!$S:$T,2,FALSE)</f>
        <v>#N/A</v>
      </c>
      <c r="AO4578" s="12">
        <f t="shared" si="751"/>
        <v>0</v>
      </c>
      <c r="AP4578" s="10">
        <f t="shared" si="752"/>
        <v>0</v>
      </c>
    </row>
    <row r="4579" spans="34:42" x14ac:dyDescent="0.2">
      <c r="AH4579" s="10">
        <v>6784250</v>
      </c>
      <c r="AI4579" s="10" t="s">
        <v>5428</v>
      </c>
      <c r="AJ4579" s="10">
        <v>152796</v>
      </c>
      <c r="AK4579" s="10" t="s">
        <v>1243</v>
      </c>
      <c r="AL4579" s="10" t="s">
        <v>5438</v>
      </c>
      <c r="AM4579" s="10" t="s">
        <v>5518</v>
      </c>
      <c r="AN4579" s="12" t="e">
        <f>VLOOKUP(TRIM(AK4579),[1]Sheet1!$S:$T,2,FALSE)</f>
        <v>#N/A</v>
      </c>
      <c r="AO4579" s="12">
        <f t="shared" si="751"/>
        <v>0</v>
      </c>
      <c r="AP4579" s="10">
        <f t="shared" si="752"/>
        <v>0</v>
      </c>
    </row>
    <row r="4580" spans="34:42" x14ac:dyDescent="0.2">
      <c r="AH4580" s="10">
        <v>6784250</v>
      </c>
      <c r="AI4580" s="10" t="s">
        <v>5428</v>
      </c>
      <c r="AJ4580" s="10">
        <v>152797</v>
      </c>
      <c r="AK4580" s="10" t="s">
        <v>1244</v>
      </c>
      <c r="AL4580" s="10" t="s">
        <v>5438</v>
      </c>
      <c r="AM4580" s="10" t="s">
        <v>5505</v>
      </c>
      <c r="AN4580" s="12" t="e">
        <f>VLOOKUP(TRIM(AK4580),[1]Sheet1!$S:$T,2,FALSE)</f>
        <v>#N/A</v>
      </c>
      <c r="AO4580" s="12">
        <f t="shared" si="751"/>
        <v>0</v>
      </c>
      <c r="AP4580" s="10">
        <f t="shared" si="752"/>
        <v>0</v>
      </c>
    </row>
    <row r="4581" spans="34:42" x14ac:dyDescent="0.2">
      <c r="AH4581" s="10">
        <v>6784250</v>
      </c>
      <c r="AI4581" s="10" t="s">
        <v>5428</v>
      </c>
      <c r="AJ4581" s="10">
        <v>152798</v>
      </c>
      <c r="AK4581" s="10" t="s">
        <v>919</v>
      </c>
      <c r="AL4581" s="10" t="s">
        <v>5438</v>
      </c>
      <c r="AM4581" s="10" t="s">
        <v>5515</v>
      </c>
      <c r="AN4581" s="12" t="e">
        <f>VLOOKUP(TRIM(AK4581),[1]Sheet1!$S:$T,2,FALSE)</f>
        <v>#N/A</v>
      </c>
      <c r="AO4581" s="12">
        <f t="shared" si="751"/>
        <v>0</v>
      </c>
      <c r="AP4581" s="10">
        <f t="shared" si="752"/>
        <v>0</v>
      </c>
    </row>
    <row r="4582" spans="34:42" x14ac:dyDescent="0.2">
      <c r="AH4582" s="10">
        <v>6784250</v>
      </c>
      <c r="AI4582" s="10" t="s">
        <v>5428</v>
      </c>
      <c r="AJ4582" s="10">
        <v>152799</v>
      </c>
      <c r="AK4582" s="10" t="s">
        <v>920</v>
      </c>
      <c r="AL4582" s="10" t="s">
        <v>5438</v>
      </c>
      <c r="AM4582" s="10" t="s">
        <v>5477</v>
      </c>
      <c r="AN4582" s="12" t="e">
        <f>VLOOKUP(TRIM(AK4582),[1]Sheet1!$S:$T,2,FALSE)</f>
        <v>#N/A</v>
      </c>
      <c r="AO4582" s="12">
        <f t="shared" si="751"/>
        <v>0</v>
      </c>
      <c r="AP4582" s="10">
        <f t="shared" si="752"/>
        <v>0</v>
      </c>
    </row>
    <row r="4583" spans="34:42" x14ac:dyDescent="0.2">
      <c r="AH4583" s="10">
        <v>6784250</v>
      </c>
      <c r="AI4583" s="10" t="s">
        <v>5428</v>
      </c>
      <c r="AJ4583" s="10">
        <v>152800</v>
      </c>
      <c r="AK4583" s="10" t="s">
        <v>2358</v>
      </c>
      <c r="AL4583" s="10" t="s">
        <v>5438</v>
      </c>
      <c r="AM4583" s="10" t="s">
        <v>5529</v>
      </c>
      <c r="AN4583" s="12" t="e">
        <f>VLOOKUP(TRIM(AK4583),[1]Sheet1!$S:$T,2,FALSE)</f>
        <v>#N/A</v>
      </c>
      <c r="AO4583" s="12">
        <f t="shared" si="751"/>
        <v>0</v>
      </c>
      <c r="AP4583" s="10">
        <f t="shared" si="752"/>
        <v>0</v>
      </c>
    </row>
    <row r="4584" spans="34:42" x14ac:dyDescent="0.2">
      <c r="AH4584" s="10">
        <v>6784250</v>
      </c>
      <c r="AI4584" s="10" t="s">
        <v>5428</v>
      </c>
      <c r="AJ4584" s="10">
        <v>152801</v>
      </c>
      <c r="AK4584" s="10" t="s">
        <v>922</v>
      </c>
      <c r="AL4584" s="10" t="s">
        <v>5438</v>
      </c>
      <c r="AM4584" s="10" t="s">
        <v>5474</v>
      </c>
      <c r="AN4584" s="12" t="e">
        <f>VLOOKUP(TRIM(AK4584),[1]Sheet1!$S:$T,2,FALSE)</f>
        <v>#N/A</v>
      </c>
      <c r="AO4584" s="12">
        <f t="shared" si="751"/>
        <v>0</v>
      </c>
      <c r="AP4584" s="10">
        <f t="shared" si="752"/>
        <v>0</v>
      </c>
    </row>
    <row r="4585" spans="34:42" x14ac:dyDescent="0.2">
      <c r="AH4585" s="10">
        <v>6784250</v>
      </c>
      <c r="AI4585" s="10" t="s">
        <v>5428</v>
      </c>
      <c r="AJ4585" s="10">
        <v>152802</v>
      </c>
      <c r="AK4585" s="10" t="s">
        <v>372</v>
      </c>
      <c r="AL4585" s="10" t="s">
        <v>5438</v>
      </c>
      <c r="AM4585" s="10" t="s">
        <v>5515</v>
      </c>
      <c r="AN4585" s="12" t="e">
        <f>VLOOKUP(TRIM(AK4585),[1]Sheet1!$S:$T,2,FALSE)</f>
        <v>#N/A</v>
      </c>
      <c r="AO4585" s="12">
        <f t="shared" si="751"/>
        <v>0</v>
      </c>
      <c r="AP4585" s="10">
        <f t="shared" si="752"/>
        <v>0</v>
      </c>
    </row>
    <row r="4586" spans="34:42" x14ac:dyDescent="0.2">
      <c r="AH4586" s="10">
        <v>6784250</v>
      </c>
      <c r="AI4586" s="10" t="s">
        <v>5428</v>
      </c>
      <c r="AJ4586" s="10">
        <v>152803</v>
      </c>
      <c r="AK4586" s="10" t="s">
        <v>1785</v>
      </c>
      <c r="AL4586" s="10" t="s">
        <v>5438</v>
      </c>
      <c r="AM4586" s="10" t="s">
        <v>5474</v>
      </c>
      <c r="AN4586" s="12" t="e">
        <f>VLOOKUP(TRIM(AK4586),[1]Sheet1!$S:$T,2,FALSE)</f>
        <v>#N/A</v>
      </c>
      <c r="AO4586" s="12">
        <f t="shared" si="751"/>
        <v>0</v>
      </c>
      <c r="AP4586" s="10">
        <f t="shared" si="752"/>
        <v>0</v>
      </c>
    </row>
    <row r="4587" spans="34:42" x14ac:dyDescent="0.2">
      <c r="AH4587" s="10">
        <v>6784250</v>
      </c>
      <c r="AI4587" s="10" t="s">
        <v>5428</v>
      </c>
      <c r="AJ4587" s="10">
        <v>152804</v>
      </c>
      <c r="AK4587" s="10" t="s">
        <v>2685</v>
      </c>
      <c r="AL4587" s="10" t="s">
        <v>5438</v>
      </c>
      <c r="AM4587" s="10" t="s">
        <v>5527</v>
      </c>
      <c r="AN4587" s="12" t="e">
        <f>VLOOKUP(TRIM(AK4587),[1]Sheet1!$S:$T,2,FALSE)</f>
        <v>#N/A</v>
      </c>
      <c r="AO4587" s="12">
        <f t="shared" si="751"/>
        <v>0</v>
      </c>
      <c r="AP4587" s="10">
        <f t="shared" si="752"/>
        <v>0</v>
      </c>
    </row>
    <row r="4588" spans="34:42" x14ac:dyDescent="0.2">
      <c r="AH4588" s="10">
        <v>6784250</v>
      </c>
      <c r="AI4588" s="10" t="s">
        <v>5428</v>
      </c>
      <c r="AJ4588" s="10">
        <v>152805</v>
      </c>
      <c r="AK4588" s="10" t="s">
        <v>923</v>
      </c>
      <c r="AL4588" s="10" t="s">
        <v>5438</v>
      </c>
      <c r="AM4588" s="10" t="s">
        <v>5522</v>
      </c>
      <c r="AN4588" s="12" t="e">
        <f>VLOOKUP(TRIM(AK4588),[1]Sheet1!$S:$T,2,FALSE)</f>
        <v>#N/A</v>
      </c>
      <c r="AO4588" s="12">
        <f t="shared" si="751"/>
        <v>0</v>
      </c>
      <c r="AP4588" s="10">
        <f t="shared" si="752"/>
        <v>0</v>
      </c>
    </row>
    <row r="4589" spans="34:42" x14ac:dyDescent="0.2">
      <c r="AH4589" s="10">
        <v>6784250</v>
      </c>
      <c r="AI4589" s="10" t="s">
        <v>5428</v>
      </c>
      <c r="AJ4589" s="10">
        <v>152806</v>
      </c>
      <c r="AK4589" s="10" t="s">
        <v>2682</v>
      </c>
      <c r="AL4589" s="10" t="s">
        <v>5438</v>
      </c>
      <c r="AM4589" s="10" t="s">
        <v>5507</v>
      </c>
      <c r="AN4589" s="12" t="e">
        <f>VLOOKUP(TRIM(AK4589),[1]Sheet1!$S:$T,2,FALSE)</f>
        <v>#N/A</v>
      </c>
      <c r="AO4589" s="12">
        <f t="shared" si="751"/>
        <v>0</v>
      </c>
      <c r="AP4589" s="10">
        <f t="shared" si="752"/>
        <v>0</v>
      </c>
    </row>
    <row r="4590" spans="34:42" x14ac:dyDescent="0.2">
      <c r="AH4590" s="10">
        <v>6784250</v>
      </c>
      <c r="AI4590" s="10" t="s">
        <v>5428</v>
      </c>
      <c r="AJ4590" s="10">
        <v>152807</v>
      </c>
      <c r="AK4590" s="10" t="s">
        <v>1875</v>
      </c>
      <c r="AL4590" s="10" t="s">
        <v>5438</v>
      </c>
      <c r="AM4590" s="10" t="s">
        <v>5477</v>
      </c>
      <c r="AN4590" s="12" t="e">
        <f>VLOOKUP(TRIM(AK4590),[1]Sheet1!$S:$T,2,FALSE)</f>
        <v>#N/A</v>
      </c>
      <c r="AO4590" s="12">
        <f t="shared" si="751"/>
        <v>0</v>
      </c>
      <c r="AP4590" s="10">
        <f t="shared" si="752"/>
        <v>0</v>
      </c>
    </row>
    <row r="4591" spans="34:42" x14ac:dyDescent="0.2">
      <c r="AH4591" s="10">
        <v>6784250</v>
      </c>
      <c r="AI4591" s="10" t="s">
        <v>5428</v>
      </c>
      <c r="AJ4591" s="10">
        <v>152808</v>
      </c>
      <c r="AK4591" s="10" t="s">
        <v>2291</v>
      </c>
      <c r="AL4591" s="10" t="s">
        <v>5438</v>
      </c>
      <c r="AM4591" s="10" t="s">
        <v>5534</v>
      </c>
      <c r="AN4591" s="12" t="e">
        <f>VLOOKUP(TRIM(AK4591),[1]Sheet1!$S:$T,2,FALSE)</f>
        <v>#N/A</v>
      </c>
      <c r="AO4591" s="12">
        <f t="shared" si="751"/>
        <v>0</v>
      </c>
      <c r="AP4591" s="10">
        <f t="shared" si="752"/>
        <v>0</v>
      </c>
    </row>
    <row r="4592" spans="34:42" x14ac:dyDescent="0.2">
      <c r="AH4592" s="10">
        <v>6784250</v>
      </c>
      <c r="AI4592" s="10" t="s">
        <v>5428</v>
      </c>
      <c r="AJ4592" s="10">
        <v>152809</v>
      </c>
      <c r="AK4592" s="10" t="s">
        <v>1858</v>
      </c>
      <c r="AL4592" s="10" t="s">
        <v>5438</v>
      </c>
      <c r="AM4592" s="10" t="s">
        <v>5689</v>
      </c>
      <c r="AN4592" s="12" t="e">
        <f>VLOOKUP(TRIM(AK4592),[1]Sheet1!$S:$T,2,FALSE)</f>
        <v>#N/A</v>
      </c>
      <c r="AO4592" s="12">
        <f t="shared" si="751"/>
        <v>0</v>
      </c>
      <c r="AP4592" s="10">
        <f t="shared" si="752"/>
        <v>0</v>
      </c>
    </row>
    <row r="4593" spans="34:42" x14ac:dyDescent="0.2">
      <c r="AH4593" s="10">
        <v>6784250</v>
      </c>
      <c r="AI4593" s="10" t="s">
        <v>5428</v>
      </c>
      <c r="AJ4593" s="10">
        <v>152810</v>
      </c>
      <c r="AK4593" s="10" t="s">
        <v>1239</v>
      </c>
      <c r="AL4593" s="10" t="s">
        <v>5438</v>
      </c>
      <c r="AM4593" s="10" t="s">
        <v>5505</v>
      </c>
      <c r="AN4593" s="12" t="e">
        <f>VLOOKUP(TRIM(AK4593),[1]Sheet1!$S:$T,2,FALSE)</f>
        <v>#N/A</v>
      </c>
      <c r="AO4593" s="12">
        <f t="shared" si="751"/>
        <v>0</v>
      </c>
      <c r="AP4593" s="10">
        <f t="shared" si="752"/>
        <v>0</v>
      </c>
    </row>
    <row r="4594" spans="34:42" x14ac:dyDescent="0.2">
      <c r="AH4594" s="10">
        <v>6784250</v>
      </c>
      <c r="AI4594" s="10" t="s">
        <v>5428</v>
      </c>
      <c r="AJ4594" s="10">
        <v>152811</v>
      </c>
      <c r="AK4594" s="10" t="s">
        <v>1391</v>
      </c>
      <c r="AL4594" s="10" t="s">
        <v>5438</v>
      </c>
      <c r="AM4594" s="10" t="s">
        <v>5477</v>
      </c>
      <c r="AN4594" s="12" t="e">
        <f>VLOOKUP(TRIM(AK4594),[1]Sheet1!$S:$T,2,FALSE)</f>
        <v>#N/A</v>
      </c>
      <c r="AO4594" s="12">
        <f t="shared" si="751"/>
        <v>0</v>
      </c>
      <c r="AP4594" s="10">
        <f t="shared" si="752"/>
        <v>0</v>
      </c>
    </row>
    <row r="4595" spans="34:42" x14ac:dyDescent="0.2">
      <c r="AH4595" s="10">
        <v>6784250</v>
      </c>
      <c r="AI4595" s="10" t="s">
        <v>5428</v>
      </c>
      <c r="AJ4595" s="10">
        <v>152812</v>
      </c>
      <c r="AK4595" s="10" t="s">
        <v>1796</v>
      </c>
      <c r="AL4595" s="10" t="s">
        <v>5438</v>
      </c>
      <c r="AM4595" s="10" t="s">
        <v>5515</v>
      </c>
      <c r="AN4595" s="12" t="e">
        <f>VLOOKUP(TRIM(AK4595),[1]Sheet1!$S:$T,2,FALSE)</f>
        <v>#N/A</v>
      </c>
      <c r="AO4595" s="12">
        <f t="shared" si="751"/>
        <v>0</v>
      </c>
      <c r="AP4595" s="10">
        <f t="shared" si="752"/>
        <v>0</v>
      </c>
    </row>
    <row r="4596" spans="34:42" x14ac:dyDescent="0.2">
      <c r="AH4596" s="10">
        <v>6784250</v>
      </c>
      <c r="AI4596" s="10" t="s">
        <v>5428</v>
      </c>
      <c r="AJ4596" s="10">
        <v>152813</v>
      </c>
      <c r="AK4596" s="10" t="s">
        <v>1100</v>
      </c>
      <c r="AL4596" s="10" t="s">
        <v>5438</v>
      </c>
      <c r="AM4596" s="10" t="s">
        <v>5474</v>
      </c>
      <c r="AN4596" s="12" t="e">
        <f>VLOOKUP(TRIM(AK4596),[1]Sheet1!$S:$T,2,FALSE)</f>
        <v>#N/A</v>
      </c>
      <c r="AO4596" s="12">
        <f t="shared" si="751"/>
        <v>0</v>
      </c>
      <c r="AP4596" s="10">
        <f t="shared" si="752"/>
        <v>0</v>
      </c>
    </row>
    <row r="4597" spans="34:42" x14ac:dyDescent="0.2">
      <c r="AH4597" s="10">
        <v>6784250</v>
      </c>
      <c r="AI4597" s="10" t="s">
        <v>5428</v>
      </c>
      <c r="AJ4597" s="10">
        <v>152814</v>
      </c>
      <c r="AK4597" s="10" t="s">
        <v>1236</v>
      </c>
      <c r="AL4597" s="10" t="s">
        <v>5438</v>
      </c>
      <c r="AM4597" s="10" t="s">
        <v>5474</v>
      </c>
      <c r="AN4597" s="12" t="e">
        <f>VLOOKUP(TRIM(AK4597),[1]Sheet1!$S:$T,2,FALSE)</f>
        <v>#N/A</v>
      </c>
      <c r="AO4597" s="12">
        <f t="shared" si="751"/>
        <v>0</v>
      </c>
      <c r="AP4597" s="10">
        <f t="shared" si="752"/>
        <v>0</v>
      </c>
    </row>
    <row r="4598" spans="34:42" x14ac:dyDescent="0.2">
      <c r="AH4598" s="10">
        <v>6784250</v>
      </c>
      <c r="AI4598" s="10" t="s">
        <v>5428</v>
      </c>
      <c r="AJ4598" s="10">
        <v>152815</v>
      </c>
      <c r="AK4598" s="10" t="s">
        <v>925</v>
      </c>
      <c r="AL4598" s="10" t="s">
        <v>5438</v>
      </c>
      <c r="AM4598" s="10" t="s">
        <v>5522</v>
      </c>
      <c r="AN4598" s="12" t="e">
        <f>VLOOKUP(TRIM(AK4598),[1]Sheet1!$S:$T,2,FALSE)</f>
        <v>#N/A</v>
      </c>
      <c r="AO4598" s="12">
        <f t="shared" si="751"/>
        <v>0</v>
      </c>
      <c r="AP4598" s="10">
        <f t="shared" si="752"/>
        <v>0</v>
      </c>
    </row>
    <row r="4599" spans="34:42" x14ac:dyDescent="0.2">
      <c r="AH4599" s="10">
        <v>6784250</v>
      </c>
      <c r="AI4599" s="10" t="s">
        <v>5428</v>
      </c>
      <c r="AJ4599" s="10">
        <v>152816</v>
      </c>
      <c r="AK4599" s="10" t="s">
        <v>2310</v>
      </c>
      <c r="AL4599" s="10" t="s">
        <v>5438</v>
      </c>
      <c r="AM4599" s="10" t="s">
        <v>5563</v>
      </c>
      <c r="AN4599" s="12" t="e">
        <f>VLOOKUP(TRIM(AK4599),[1]Sheet1!$S:$T,2,FALSE)</f>
        <v>#N/A</v>
      </c>
      <c r="AO4599" s="12">
        <f t="shared" si="751"/>
        <v>0</v>
      </c>
      <c r="AP4599" s="10">
        <f t="shared" si="752"/>
        <v>0</v>
      </c>
    </row>
    <row r="4600" spans="34:42" x14ac:dyDescent="0.2">
      <c r="AH4600" s="10">
        <v>6784250</v>
      </c>
      <c r="AI4600" s="10" t="s">
        <v>5428</v>
      </c>
      <c r="AJ4600" s="10">
        <v>152817</v>
      </c>
      <c r="AK4600" s="10" t="s">
        <v>2295</v>
      </c>
      <c r="AL4600" s="10" t="s">
        <v>5438</v>
      </c>
      <c r="AM4600" s="10" t="s">
        <v>5528</v>
      </c>
      <c r="AN4600" s="12" t="e">
        <f>VLOOKUP(TRIM(AK4600),[1]Sheet1!$S:$T,2,FALSE)</f>
        <v>#N/A</v>
      </c>
      <c r="AO4600" s="12">
        <f t="shared" si="751"/>
        <v>0</v>
      </c>
      <c r="AP4600" s="10">
        <f t="shared" si="752"/>
        <v>0</v>
      </c>
    </row>
    <row r="4601" spans="34:42" x14ac:dyDescent="0.2">
      <c r="AH4601" s="10">
        <v>6783935</v>
      </c>
      <c r="AI4601" s="10" t="s">
        <v>5787</v>
      </c>
      <c r="AJ4601" s="10">
        <v>152818</v>
      </c>
      <c r="AK4601" s="10" t="s">
        <v>5090</v>
      </c>
      <c r="AL4601" s="10" t="s">
        <v>5446</v>
      </c>
      <c r="AM4601" s="10" t="s">
        <v>5522</v>
      </c>
      <c r="AN4601" s="12" t="e">
        <f>VLOOKUP(TRIM(AK4601),[1]Sheet1!$S:$T,2,FALSE)</f>
        <v>#N/A</v>
      </c>
      <c r="AO4601" s="12">
        <f t="shared" si="751"/>
        <v>0</v>
      </c>
      <c r="AP4601" s="10">
        <f t="shared" si="752"/>
        <v>0</v>
      </c>
    </row>
    <row r="4602" spans="34:42" x14ac:dyDescent="0.2">
      <c r="AH4602" s="10">
        <v>6782692</v>
      </c>
      <c r="AI4602" s="10" t="s">
        <v>5728</v>
      </c>
      <c r="AJ4602" s="10">
        <v>152819</v>
      </c>
      <c r="AK4602" s="10" t="s">
        <v>4745</v>
      </c>
      <c r="AL4602" s="10" t="s">
        <v>5446</v>
      </c>
      <c r="AM4602" s="10" t="s">
        <v>5474</v>
      </c>
      <c r="AN4602" s="12" t="e">
        <f>VLOOKUP(TRIM(AK4602),[1]Sheet1!$S:$T,2,FALSE)</f>
        <v>#N/A</v>
      </c>
      <c r="AO4602" s="12">
        <f t="shared" si="751"/>
        <v>0</v>
      </c>
      <c r="AP4602" s="10">
        <f t="shared" si="752"/>
        <v>0</v>
      </c>
    </row>
    <row r="4603" spans="34:42" x14ac:dyDescent="0.2">
      <c r="AH4603" s="10">
        <v>6782679</v>
      </c>
      <c r="AI4603" s="10" t="s">
        <v>6548</v>
      </c>
      <c r="AJ4603" s="10">
        <v>152820</v>
      </c>
      <c r="AK4603" s="10" t="s">
        <v>927</v>
      </c>
      <c r="AL4603" s="10" t="s">
        <v>5583</v>
      </c>
      <c r="AM4603" s="10" t="s">
        <v>5505</v>
      </c>
      <c r="AN4603" s="12" t="e">
        <f>VLOOKUP(TRIM(AK4603),[1]Sheet1!$S:$T,2,FALSE)</f>
        <v>#N/A</v>
      </c>
      <c r="AO4603" s="12">
        <f t="shared" si="751"/>
        <v>0</v>
      </c>
      <c r="AP4603" s="10">
        <f t="shared" si="752"/>
        <v>0</v>
      </c>
    </row>
    <row r="4604" spans="34:42" x14ac:dyDescent="0.2">
      <c r="AH4604" s="10">
        <v>6782679</v>
      </c>
      <c r="AI4604" s="10" t="s">
        <v>6548</v>
      </c>
      <c r="AJ4604" s="10">
        <v>152820</v>
      </c>
      <c r="AK4604" s="10" t="s">
        <v>3734</v>
      </c>
      <c r="AL4604" s="10" t="s">
        <v>5446</v>
      </c>
      <c r="AM4604" s="10" t="s">
        <v>5518</v>
      </c>
      <c r="AN4604" s="12" t="e">
        <f>VLOOKUP(TRIM(AK4604),[1]Sheet1!$S:$T,2,FALSE)</f>
        <v>#N/A</v>
      </c>
      <c r="AO4604" s="12">
        <f t="shared" si="751"/>
        <v>0</v>
      </c>
      <c r="AP4604" s="10">
        <f t="shared" si="752"/>
        <v>0</v>
      </c>
    </row>
    <row r="4605" spans="34:42" x14ac:dyDescent="0.2">
      <c r="AH4605" s="10">
        <v>6785080</v>
      </c>
      <c r="AI4605" s="10" t="s">
        <v>6549</v>
      </c>
      <c r="AJ4605" s="10">
        <v>152821</v>
      </c>
      <c r="AK4605" s="10" t="s">
        <v>3755</v>
      </c>
      <c r="AL4605" s="10" t="s">
        <v>5446</v>
      </c>
      <c r="AM4605" s="10" t="s">
        <v>5522</v>
      </c>
      <c r="AN4605" s="12" t="e">
        <f>VLOOKUP(TRIM(AK4605),[1]Sheet1!$S:$T,2,FALSE)</f>
        <v>#N/A</v>
      </c>
      <c r="AO4605" s="12">
        <f t="shared" si="751"/>
        <v>0</v>
      </c>
      <c r="AP4605" s="10">
        <f t="shared" si="752"/>
        <v>0</v>
      </c>
    </row>
    <row r="4606" spans="34:42" x14ac:dyDescent="0.2">
      <c r="AH4606" s="10">
        <v>6784250</v>
      </c>
      <c r="AI4606" s="10" t="s">
        <v>5428</v>
      </c>
      <c r="AJ4606" s="10">
        <v>152822</v>
      </c>
      <c r="AK4606" s="10" t="s">
        <v>1251</v>
      </c>
      <c r="AL4606" s="10" t="s">
        <v>5438</v>
      </c>
      <c r="AM4606" s="10" t="s">
        <v>5474</v>
      </c>
      <c r="AN4606" s="12" t="e">
        <f>VLOOKUP(TRIM(AK4606),[1]Sheet1!$S:$T,2,FALSE)</f>
        <v>#N/A</v>
      </c>
      <c r="AO4606" s="12">
        <f t="shared" si="751"/>
        <v>0</v>
      </c>
      <c r="AP4606" s="10">
        <f t="shared" si="752"/>
        <v>0</v>
      </c>
    </row>
    <row r="4607" spans="34:42" x14ac:dyDescent="0.2">
      <c r="AH4607" s="10">
        <v>6784263</v>
      </c>
      <c r="AI4607" s="10" t="s">
        <v>5533</v>
      </c>
      <c r="AJ4607" s="10">
        <v>152823</v>
      </c>
      <c r="AK4607" s="10" t="s">
        <v>430</v>
      </c>
      <c r="AL4607" s="10" t="s">
        <v>5438</v>
      </c>
      <c r="AM4607" s="10" t="s">
        <v>5642</v>
      </c>
      <c r="AN4607" s="12" t="e">
        <f>VLOOKUP(TRIM(AK4607),[1]Sheet1!$S:$T,2,FALSE)</f>
        <v>#N/A</v>
      </c>
      <c r="AO4607" s="12">
        <f t="shared" si="751"/>
        <v>0</v>
      </c>
      <c r="AP4607" s="10">
        <f t="shared" si="752"/>
        <v>0</v>
      </c>
    </row>
    <row r="4608" spans="34:42" x14ac:dyDescent="0.2">
      <c r="AH4608" s="10">
        <v>6784263</v>
      </c>
      <c r="AI4608" s="10" t="s">
        <v>5533</v>
      </c>
      <c r="AJ4608" s="10">
        <v>152824</v>
      </c>
      <c r="AK4608" s="10" t="s">
        <v>432</v>
      </c>
      <c r="AL4608" s="10" t="s">
        <v>5438</v>
      </c>
      <c r="AM4608" s="10" t="s">
        <v>5505</v>
      </c>
      <c r="AN4608" s="12" t="e">
        <f>VLOOKUP(TRIM(AK4608),[1]Sheet1!$S:$T,2,FALSE)</f>
        <v>#N/A</v>
      </c>
      <c r="AO4608" s="12">
        <f t="shared" si="751"/>
        <v>0</v>
      </c>
      <c r="AP4608" s="10">
        <f t="shared" si="752"/>
        <v>0</v>
      </c>
    </row>
    <row r="4609" spans="34:42" x14ac:dyDescent="0.2">
      <c r="AH4609" s="10">
        <v>6784263</v>
      </c>
      <c r="AI4609" s="10" t="s">
        <v>5533</v>
      </c>
      <c r="AJ4609" s="10">
        <v>152825</v>
      </c>
      <c r="AK4609" s="10" t="s">
        <v>505</v>
      </c>
      <c r="AL4609" s="10" t="s">
        <v>5438</v>
      </c>
      <c r="AM4609" s="10" t="s">
        <v>6550</v>
      </c>
      <c r="AN4609" s="12" t="e">
        <f>VLOOKUP(TRIM(AK4609),[1]Sheet1!$S:$T,2,FALSE)</f>
        <v>#N/A</v>
      </c>
      <c r="AO4609" s="12">
        <f t="shared" si="751"/>
        <v>0</v>
      </c>
      <c r="AP4609" s="10">
        <f t="shared" si="752"/>
        <v>0</v>
      </c>
    </row>
    <row r="4610" spans="34:42" x14ac:dyDescent="0.2">
      <c r="AH4610" s="10">
        <v>6784150</v>
      </c>
      <c r="AI4610" s="10" t="s">
        <v>5599</v>
      </c>
      <c r="AJ4610" s="10">
        <v>152826</v>
      </c>
      <c r="AK4610" s="10" t="s">
        <v>1434</v>
      </c>
      <c r="AL4610" s="10" t="s">
        <v>5438</v>
      </c>
      <c r="AM4610" s="10" t="s">
        <v>5427</v>
      </c>
      <c r="AN4610" s="12" t="e">
        <f>VLOOKUP(TRIM(AK4610),[1]Sheet1!$S:$T,2,FALSE)</f>
        <v>#N/A</v>
      </c>
      <c r="AO4610" s="12">
        <f t="shared" si="751"/>
        <v>0</v>
      </c>
      <c r="AP4610" s="10">
        <f t="shared" si="752"/>
        <v>0</v>
      </c>
    </row>
    <row r="4611" spans="34:42" x14ac:dyDescent="0.2">
      <c r="AH4611" s="10">
        <v>6851779</v>
      </c>
      <c r="AI4611" s="10" t="s">
        <v>6478</v>
      </c>
      <c r="AJ4611" s="10">
        <v>152827</v>
      </c>
      <c r="AK4611" s="10" t="s">
        <v>3818</v>
      </c>
      <c r="AL4611" s="10" t="s">
        <v>5446</v>
      </c>
      <c r="AM4611" s="10" t="s">
        <v>5474</v>
      </c>
      <c r="AN4611" s="12" t="e">
        <f>VLOOKUP(TRIM(AK4611),[1]Sheet1!$S:$T,2,FALSE)</f>
        <v>#N/A</v>
      </c>
      <c r="AO4611" s="12">
        <f t="shared" ref="AO4611:AO4674" si="753">IF(ISNA(AN4611),0,AN4611)</f>
        <v>0</v>
      </c>
      <c r="AP4611" s="10">
        <f t="shared" ref="AP4611:AP4674" si="754">AO4611*AM4611</f>
        <v>0</v>
      </c>
    </row>
    <row r="4612" spans="34:42" x14ac:dyDescent="0.2">
      <c r="AH4612" s="10">
        <v>6851779</v>
      </c>
      <c r="AI4612" s="10" t="s">
        <v>6478</v>
      </c>
      <c r="AJ4612" s="10">
        <v>152827</v>
      </c>
      <c r="AK4612" s="10" t="s">
        <v>3798</v>
      </c>
      <c r="AL4612" s="10" t="s">
        <v>5446</v>
      </c>
      <c r="AM4612" s="10" t="s">
        <v>5474</v>
      </c>
      <c r="AN4612" s="12" t="e">
        <f>VLOOKUP(TRIM(AK4612),[1]Sheet1!$S:$T,2,FALSE)</f>
        <v>#N/A</v>
      </c>
      <c r="AO4612" s="12">
        <f t="shared" si="753"/>
        <v>0</v>
      </c>
      <c r="AP4612" s="10">
        <f t="shared" si="754"/>
        <v>0</v>
      </c>
    </row>
    <row r="4613" spans="34:42" x14ac:dyDescent="0.2">
      <c r="AH4613" s="10">
        <v>6851779</v>
      </c>
      <c r="AI4613" s="10" t="s">
        <v>6478</v>
      </c>
      <c r="AJ4613" s="10">
        <v>152827</v>
      </c>
      <c r="AK4613" s="10" t="s">
        <v>3807</v>
      </c>
      <c r="AL4613" s="10" t="s">
        <v>5446</v>
      </c>
      <c r="AM4613" s="10" t="s">
        <v>5474</v>
      </c>
      <c r="AN4613" s="12" t="e">
        <f>VLOOKUP(TRIM(AK4613),[1]Sheet1!$S:$T,2,FALSE)</f>
        <v>#N/A</v>
      </c>
      <c r="AO4613" s="12">
        <f t="shared" si="753"/>
        <v>0</v>
      </c>
      <c r="AP4613" s="10">
        <f t="shared" si="754"/>
        <v>0</v>
      </c>
    </row>
    <row r="4614" spans="34:42" x14ac:dyDescent="0.2">
      <c r="AH4614" s="10">
        <v>6851779</v>
      </c>
      <c r="AI4614" s="10" t="s">
        <v>6478</v>
      </c>
      <c r="AJ4614" s="10">
        <v>152827</v>
      </c>
      <c r="AK4614" s="10" t="s">
        <v>3800</v>
      </c>
      <c r="AL4614" s="10" t="s">
        <v>5446</v>
      </c>
      <c r="AM4614" s="10" t="s">
        <v>5474</v>
      </c>
      <c r="AN4614" s="12" t="e">
        <f>VLOOKUP(TRIM(AK4614),[1]Sheet1!$S:$T,2,FALSE)</f>
        <v>#N/A</v>
      </c>
      <c r="AO4614" s="12">
        <f t="shared" si="753"/>
        <v>0</v>
      </c>
      <c r="AP4614" s="10">
        <f t="shared" si="754"/>
        <v>0</v>
      </c>
    </row>
    <row r="4615" spans="34:42" x14ac:dyDescent="0.2">
      <c r="AH4615" s="10">
        <v>6851779</v>
      </c>
      <c r="AI4615" s="10" t="s">
        <v>6478</v>
      </c>
      <c r="AJ4615" s="10">
        <v>152827</v>
      </c>
      <c r="AK4615" s="10" t="s">
        <v>3805</v>
      </c>
      <c r="AL4615" s="10" t="s">
        <v>5446</v>
      </c>
      <c r="AM4615" s="10" t="s">
        <v>5474</v>
      </c>
      <c r="AN4615" s="12" t="e">
        <f>VLOOKUP(TRIM(AK4615),[1]Sheet1!$S:$T,2,FALSE)</f>
        <v>#N/A</v>
      </c>
      <c r="AO4615" s="12">
        <f t="shared" si="753"/>
        <v>0</v>
      </c>
      <c r="AP4615" s="10">
        <f t="shared" si="754"/>
        <v>0</v>
      </c>
    </row>
    <row r="4616" spans="34:42" x14ac:dyDescent="0.2">
      <c r="AH4616" s="10">
        <v>6851779</v>
      </c>
      <c r="AI4616" s="10" t="s">
        <v>6478</v>
      </c>
      <c r="AJ4616" s="10">
        <v>152827</v>
      </c>
      <c r="AK4616" s="10" t="s">
        <v>3822</v>
      </c>
      <c r="AL4616" s="10" t="s">
        <v>5446</v>
      </c>
      <c r="AM4616" s="10" t="s">
        <v>5474</v>
      </c>
      <c r="AN4616" s="12" t="e">
        <f>VLOOKUP(TRIM(AK4616),[1]Sheet1!$S:$T,2,FALSE)</f>
        <v>#N/A</v>
      </c>
      <c r="AO4616" s="12">
        <f t="shared" si="753"/>
        <v>0</v>
      </c>
      <c r="AP4616" s="10">
        <f t="shared" si="754"/>
        <v>0</v>
      </c>
    </row>
    <row r="4617" spans="34:42" x14ac:dyDescent="0.2">
      <c r="AH4617" s="10">
        <v>6851779</v>
      </c>
      <c r="AI4617" s="10" t="s">
        <v>6478</v>
      </c>
      <c r="AJ4617" s="10">
        <v>152827</v>
      </c>
      <c r="AK4617" s="10" t="s">
        <v>3803</v>
      </c>
      <c r="AL4617" s="10" t="s">
        <v>5446</v>
      </c>
      <c r="AM4617" s="10" t="s">
        <v>5474</v>
      </c>
      <c r="AN4617" s="12" t="e">
        <f>VLOOKUP(TRIM(AK4617),[1]Sheet1!$S:$T,2,FALSE)</f>
        <v>#N/A</v>
      </c>
      <c r="AO4617" s="12">
        <f t="shared" si="753"/>
        <v>0</v>
      </c>
      <c r="AP4617" s="10">
        <f t="shared" si="754"/>
        <v>0</v>
      </c>
    </row>
    <row r="4618" spans="34:42" x14ac:dyDescent="0.2">
      <c r="AH4618" s="10">
        <v>6851779</v>
      </c>
      <c r="AI4618" s="10" t="s">
        <v>6478</v>
      </c>
      <c r="AJ4618" s="10">
        <v>152827</v>
      </c>
      <c r="AK4618" s="10" t="s">
        <v>3800</v>
      </c>
      <c r="AL4618" s="10" t="s">
        <v>5446</v>
      </c>
      <c r="AM4618" s="10" t="s">
        <v>5474</v>
      </c>
      <c r="AN4618" s="12" t="e">
        <f>VLOOKUP(TRIM(AK4618),[1]Sheet1!$S:$T,2,FALSE)</f>
        <v>#N/A</v>
      </c>
      <c r="AO4618" s="12">
        <f t="shared" si="753"/>
        <v>0</v>
      </c>
      <c r="AP4618" s="10">
        <f t="shared" si="754"/>
        <v>0</v>
      </c>
    </row>
    <row r="4619" spans="34:42" x14ac:dyDescent="0.2">
      <c r="AH4619" s="10">
        <v>6783934</v>
      </c>
      <c r="AI4619" s="10" t="s">
        <v>5618</v>
      </c>
      <c r="AJ4619" s="10">
        <v>152828</v>
      </c>
      <c r="AK4619" s="10" t="s">
        <v>4667</v>
      </c>
      <c r="AL4619" s="10" t="s">
        <v>5446</v>
      </c>
      <c r="AM4619" s="10" t="s">
        <v>5452</v>
      </c>
      <c r="AN4619" s="12" t="e">
        <f>VLOOKUP(TRIM(AK4619),[1]Sheet1!$S:$T,2,FALSE)</f>
        <v>#N/A</v>
      </c>
      <c r="AO4619" s="12">
        <f t="shared" si="753"/>
        <v>0</v>
      </c>
      <c r="AP4619" s="10">
        <f t="shared" si="754"/>
        <v>0</v>
      </c>
    </row>
    <row r="4620" spans="34:42" x14ac:dyDescent="0.2">
      <c r="AH4620" s="10">
        <v>6783934</v>
      </c>
      <c r="AI4620" s="10" t="s">
        <v>5618</v>
      </c>
      <c r="AJ4620" s="10">
        <v>152828</v>
      </c>
      <c r="AK4620" s="10" t="s">
        <v>2135</v>
      </c>
      <c r="AL4620" s="10" t="s">
        <v>5583</v>
      </c>
      <c r="AM4620" s="10" t="s">
        <v>5518</v>
      </c>
      <c r="AN4620" s="12" t="e">
        <f>VLOOKUP(TRIM(AK4620),[1]Sheet1!$S:$T,2,FALSE)</f>
        <v>#N/A</v>
      </c>
      <c r="AO4620" s="12">
        <f t="shared" si="753"/>
        <v>0</v>
      </c>
      <c r="AP4620" s="10">
        <f t="shared" si="754"/>
        <v>0</v>
      </c>
    </row>
    <row r="4621" spans="34:42" x14ac:dyDescent="0.2">
      <c r="AH4621" s="10">
        <v>6783934</v>
      </c>
      <c r="AI4621" s="10" t="s">
        <v>5618</v>
      </c>
      <c r="AJ4621" s="10">
        <v>152828</v>
      </c>
      <c r="AK4621" s="10" t="s">
        <v>1559</v>
      </c>
      <c r="AL4621" s="10" t="s">
        <v>5446</v>
      </c>
      <c r="AM4621" s="10" t="s">
        <v>5477</v>
      </c>
      <c r="AN4621" s="12" t="e">
        <f>VLOOKUP(TRIM(AK4621),[1]Sheet1!$S:$T,2,FALSE)</f>
        <v>#N/A</v>
      </c>
      <c r="AO4621" s="12">
        <f t="shared" si="753"/>
        <v>0</v>
      </c>
      <c r="AP4621" s="10">
        <f t="shared" si="754"/>
        <v>0</v>
      </c>
    </row>
    <row r="4622" spans="34:42" x14ac:dyDescent="0.2">
      <c r="AH4622" s="10">
        <v>6783934</v>
      </c>
      <c r="AI4622" s="10" t="s">
        <v>5618</v>
      </c>
      <c r="AJ4622" s="10">
        <v>152828</v>
      </c>
      <c r="AK4622" s="10" t="s">
        <v>1761</v>
      </c>
      <c r="AL4622" s="10" t="s">
        <v>5446</v>
      </c>
      <c r="AM4622" s="10" t="s">
        <v>5513</v>
      </c>
      <c r="AN4622" s="12" t="e">
        <f>VLOOKUP(TRIM(AK4622),[1]Sheet1!$S:$T,2,FALSE)</f>
        <v>#N/A</v>
      </c>
      <c r="AO4622" s="12">
        <f t="shared" si="753"/>
        <v>0</v>
      </c>
      <c r="AP4622" s="10">
        <f t="shared" si="754"/>
        <v>0</v>
      </c>
    </row>
    <row r="4623" spans="34:42" x14ac:dyDescent="0.2">
      <c r="AH4623" s="10">
        <v>1046</v>
      </c>
      <c r="AI4623" s="10" t="s">
        <v>5445</v>
      </c>
      <c r="AJ4623" s="10">
        <v>3339</v>
      </c>
      <c r="AK4623" s="10" t="s">
        <v>4682</v>
      </c>
      <c r="AL4623" s="10" t="s">
        <v>5446</v>
      </c>
      <c r="AM4623" s="10" t="s">
        <v>5474</v>
      </c>
      <c r="AN4623" s="12" t="e">
        <f>VLOOKUP(TRIM(AK4623),[1]Sheet1!$S:$T,2,FALSE)</f>
        <v>#N/A</v>
      </c>
      <c r="AO4623" s="12">
        <f t="shared" si="753"/>
        <v>0</v>
      </c>
      <c r="AP4623" s="10">
        <f t="shared" si="754"/>
        <v>0</v>
      </c>
    </row>
    <row r="4624" spans="34:42" x14ac:dyDescent="0.2">
      <c r="AH4624" s="10">
        <v>1046</v>
      </c>
      <c r="AI4624" s="10" t="s">
        <v>5445</v>
      </c>
      <c r="AJ4624" s="10">
        <v>3339</v>
      </c>
      <c r="AK4624" s="10" t="s">
        <v>4680</v>
      </c>
      <c r="AL4624" s="10" t="s">
        <v>5446</v>
      </c>
      <c r="AM4624" s="10" t="s">
        <v>5474</v>
      </c>
      <c r="AN4624" s="12" t="e">
        <f>VLOOKUP(TRIM(AK4624),[1]Sheet1!$S:$T,2,FALSE)</f>
        <v>#N/A</v>
      </c>
      <c r="AO4624" s="12">
        <f t="shared" si="753"/>
        <v>0</v>
      </c>
      <c r="AP4624" s="10">
        <f t="shared" si="754"/>
        <v>0</v>
      </c>
    </row>
    <row r="4625" spans="34:42" x14ac:dyDescent="0.2">
      <c r="AH4625" s="10">
        <v>6789201</v>
      </c>
      <c r="AI4625" s="10" t="s">
        <v>6167</v>
      </c>
      <c r="AJ4625" s="10">
        <v>152564</v>
      </c>
      <c r="AK4625" s="10" t="s">
        <v>4952</v>
      </c>
      <c r="AL4625" s="10" t="s">
        <v>5446</v>
      </c>
      <c r="AM4625" s="10" t="s">
        <v>5474</v>
      </c>
      <c r="AN4625" s="12" t="e">
        <f>VLOOKUP(TRIM(AK4625),[1]Sheet1!$S:$T,2,FALSE)</f>
        <v>#N/A</v>
      </c>
      <c r="AO4625" s="12">
        <f t="shared" si="753"/>
        <v>0</v>
      </c>
      <c r="AP4625" s="10">
        <f t="shared" si="754"/>
        <v>0</v>
      </c>
    </row>
    <row r="4626" spans="34:42" x14ac:dyDescent="0.2">
      <c r="AH4626" s="10">
        <v>6789201</v>
      </c>
      <c r="AI4626" s="10" t="s">
        <v>6167</v>
      </c>
      <c r="AJ4626" s="10">
        <v>152564</v>
      </c>
      <c r="AK4626" s="10" t="s">
        <v>3656</v>
      </c>
      <c r="AL4626" s="10" t="s">
        <v>5446</v>
      </c>
      <c r="AM4626" s="10" t="s">
        <v>5474</v>
      </c>
      <c r="AN4626" s="12" t="e">
        <f>VLOOKUP(TRIM(AK4626),[1]Sheet1!$S:$T,2,FALSE)</f>
        <v>#N/A</v>
      </c>
      <c r="AO4626" s="12">
        <f t="shared" si="753"/>
        <v>0</v>
      </c>
      <c r="AP4626" s="10">
        <f t="shared" si="754"/>
        <v>0</v>
      </c>
    </row>
    <row r="4627" spans="34:42" x14ac:dyDescent="0.2">
      <c r="AH4627" s="10">
        <v>6783934</v>
      </c>
      <c r="AI4627" s="10" t="s">
        <v>5618</v>
      </c>
      <c r="AJ4627" s="10">
        <v>152828</v>
      </c>
      <c r="AK4627" s="10" t="s">
        <v>930</v>
      </c>
      <c r="AL4627" s="10" t="s">
        <v>5583</v>
      </c>
      <c r="AM4627" s="10" t="s">
        <v>5474</v>
      </c>
      <c r="AN4627" s="12" t="e">
        <f>VLOOKUP(TRIM(AK4627),[1]Sheet1!$S:$T,2,FALSE)</f>
        <v>#N/A</v>
      </c>
      <c r="AO4627" s="12">
        <f t="shared" si="753"/>
        <v>0</v>
      </c>
      <c r="AP4627" s="10">
        <f t="shared" si="754"/>
        <v>0</v>
      </c>
    </row>
    <row r="4628" spans="34:42" x14ac:dyDescent="0.2">
      <c r="AH4628" s="10">
        <v>6783934</v>
      </c>
      <c r="AI4628" s="10" t="s">
        <v>5618</v>
      </c>
      <c r="AJ4628" s="10">
        <v>152828</v>
      </c>
      <c r="AK4628" s="10" t="s">
        <v>2004</v>
      </c>
      <c r="AL4628" s="10" t="s">
        <v>5583</v>
      </c>
      <c r="AM4628" s="10" t="s">
        <v>5518</v>
      </c>
      <c r="AN4628" s="12" t="e">
        <f>VLOOKUP(TRIM(AK4628),[1]Sheet1!$S:$T,2,FALSE)</f>
        <v>#N/A</v>
      </c>
      <c r="AO4628" s="12">
        <f t="shared" si="753"/>
        <v>0</v>
      </c>
      <c r="AP4628" s="10">
        <f t="shared" si="754"/>
        <v>0</v>
      </c>
    </row>
    <row r="4629" spans="34:42" x14ac:dyDescent="0.2">
      <c r="AH4629" s="10">
        <v>6783934</v>
      </c>
      <c r="AI4629" s="10" t="s">
        <v>5618</v>
      </c>
      <c r="AJ4629" s="10">
        <v>152828</v>
      </c>
      <c r="AK4629" s="10" t="s">
        <v>4990</v>
      </c>
      <c r="AL4629" s="10" t="s">
        <v>5446</v>
      </c>
      <c r="AM4629" s="10" t="s">
        <v>5477</v>
      </c>
      <c r="AN4629" s="12" t="e">
        <f>VLOOKUP(TRIM(AK4629),[1]Sheet1!$S:$T,2,FALSE)</f>
        <v>#N/A</v>
      </c>
      <c r="AO4629" s="12">
        <f t="shared" si="753"/>
        <v>0</v>
      </c>
      <c r="AP4629" s="10">
        <f t="shared" si="754"/>
        <v>0</v>
      </c>
    </row>
    <row r="4630" spans="34:42" x14ac:dyDescent="0.2">
      <c r="AH4630" s="10">
        <v>6783934</v>
      </c>
      <c r="AI4630" s="10" t="s">
        <v>5618</v>
      </c>
      <c r="AJ4630" s="10">
        <v>152828</v>
      </c>
      <c r="AK4630" s="10" t="s">
        <v>551</v>
      </c>
      <c r="AL4630" s="10" t="s">
        <v>5583</v>
      </c>
      <c r="AM4630" s="10" t="s">
        <v>5477</v>
      </c>
      <c r="AN4630" s="12" t="e">
        <f>VLOOKUP(TRIM(AK4630),[1]Sheet1!$S:$T,2,FALSE)</f>
        <v>#N/A</v>
      </c>
      <c r="AO4630" s="12">
        <f t="shared" si="753"/>
        <v>0</v>
      </c>
      <c r="AP4630" s="10">
        <f t="shared" si="754"/>
        <v>0</v>
      </c>
    </row>
    <row r="4631" spans="34:42" x14ac:dyDescent="0.2">
      <c r="AH4631" s="10">
        <v>6783934</v>
      </c>
      <c r="AI4631" s="10" t="s">
        <v>5618</v>
      </c>
      <c r="AJ4631" s="10">
        <v>152828</v>
      </c>
      <c r="AK4631" s="10" t="s">
        <v>3734</v>
      </c>
      <c r="AL4631" s="10" t="s">
        <v>5446</v>
      </c>
      <c r="AM4631" s="10" t="s">
        <v>5563</v>
      </c>
      <c r="AN4631" s="12" t="e">
        <f>VLOOKUP(TRIM(AK4631),[1]Sheet1!$S:$T,2,FALSE)</f>
        <v>#N/A</v>
      </c>
      <c r="AO4631" s="12">
        <f t="shared" si="753"/>
        <v>0</v>
      </c>
      <c r="AP4631" s="10">
        <f t="shared" si="754"/>
        <v>0</v>
      </c>
    </row>
    <row r="4632" spans="34:42" x14ac:dyDescent="0.2">
      <c r="AH4632" s="10">
        <v>6783935</v>
      </c>
      <c r="AI4632" s="10" t="s">
        <v>5787</v>
      </c>
      <c r="AJ4632" s="10">
        <v>152829</v>
      </c>
      <c r="AK4632" s="10" t="s">
        <v>4751</v>
      </c>
      <c r="AL4632" s="10" t="s">
        <v>5446</v>
      </c>
      <c r="AM4632" s="10" t="s">
        <v>5522</v>
      </c>
      <c r="AN4632" s="12" t="e">
        <f>VLOOKUP(TRIM(AK4632),[1]Sheet1!$S:$T,2,FALSE)</f>
        <v>#N/A</v>
      </c>
      <c r="AO4632" s="12">
        <f t="shared" si="753"/>
        <v>0</v>
      </c>
      <c r="AP4632" s="10">
        <f t="shared" si="754"/>
        <v>0</v>
      </c>
    </row>
    <row r="4633" spans="34:42" x14ac:dyDescent="0.2">
      <c r="AH4633" s="10">
        <v>6814887</v>
      </c>
      <c r="AI4633" s="10" t="s">
        <v>6551</v>
      </c>
      <c r="AJ4633" s="10">
        <v>152830</v>
      </c>
      <c r="AK4633" s="10" t="s">
        <v>8</v>
      </c>
      <c r="AL4633" s="10" t="s">
        <v>5583</v>
      </c>
      <c r="AM4633" s="10" t="s">
        <v>5474</v>
      </c>
      <c r="AN4633" s="12" t="e">
        <f>VLOOKUP(TRIM(AK4633),[1]Sheet1!$S:$T,2,FALSE)</f>
        <v>#N/A</v>
      </c>
      <c r="AO4633" s="12">
        <f t="shared" si="753"/>
        <v>0</v>
      </c>
      <c r="AP4633" s="10">
        <f t="shared" si="754"/>
        <v>0</v>
      </c>
    </row>
    <row r="4634" spans="34:42" x14ac:dyDescent="0.2">
      <c r="AH4634" s="10">
        <v>6814887</v>
      </c>
      <c r="AI4634" s="10" t="s">
        <v>6551</v>
      </c>
      <c r="AJ4634" s="10">
        <v>152830</v>
      </c>
      <c r="AK4634" s="10" t="s">
        <v>6</v>
      </c>
      <c r="AL4634" s="10" t="s">
        <v>5583</v>
      </c>
      <c r="AM4634" s="10" t="s">
        <v>5474</v>
      </c>
      <c r="AN4634" s="12" t="e">
        <f>VLOOKUP(TRIM(AK4634),[1]Sheet1!$S:$T,2,FALSE)</f>
        <v>#N/A</v>
      </c>
      <c r="AO4634" s="12">
        <f t="shared" si="753"/>
        <v>0</v>
      </c>
      <c r="AP4634" s="10">
        <f t="shared" si="754"/>
        <v>0</v>
      </c>
    </row>
    <row r="4635" spans="34:42" x14ac:dyDescent="0.2">
      <c r="AH4635" s="10">
        <v>6814887</v>
      </c>
      <c r="AI4635" s="10" t="s">
        <v>6551</v>
      </c>
      <c r="AJ4635" s="10">
        <v>152830</v>
      </c>
      <c r="AK4635" s="10" t="s">
        <v>4</v>
      </c>
      <c r="AL4635" s="10" t="s">
        <v>5583</v>
      </c>
      <c r="AM4635" s="10" t="s">
        <v>5474</v>
      </c>
      <c r="AN4635" s="12" t="e">
        <f>VLOOKUP(TRIM(AK4635),[1]Sheet1!$S:$T,2,FALSE)</f>
        <v>#N/A</v>
      </c>
      <c r="AO4635" s="12">
        <f t="shared" si="753"/>
        <v>0</v>
      </c>
      <c r="AP4635" s="10">
        <f t="shared" si="754"/>
        <v>0</v>
      </c>
    </row>
    <row r="4636" spans="34:42" x14ac:dyDescent="0.2">
      <c r="AH4636" s="10">
        <v>6789201</v>
      </c>
      <c r="AI4636" s="10" t="s">
        <v>6167</v>
      </c>
      <c r="AJ4636" s="10">
        <v>152564</v>
      </c>
      <c r="AK4636" s="10" t="s">
        <v>3658</v>
      </c>
      <c r="AL4636" s="10" t="s">
        <v>5446</v>
      </c>
      <c r="AM4636" s="10" t="s">
        <v>5474</v>
      </c>
      <c r="AN4636" s="12" t="e">
        <f>VLOOKUP(TRIM(AK4636),[1]Sheet1!$S:$T,2,FALSE)</f>
        <v>#N/A</v>
      </c>
      <c r="AO4636" s="12">
        <f t="shared" si="753"/>
        <v>0</v>
      </c>
      <c r="AP4636" s="10">
        <f t="shared" si="754"/>
        <v>0</v>
      </c>
    </row>
    <row r="4637" spans="34:42" x14ac:dyDescent="0.2">
      <c r="AH4637" s="10">
        <v>6814887</v>
      </c>
      <c r="AI4637" s="10" t="s">
        <v>6551</v>
      </c>
      <c r="AJ4637" s="10">
        <v>152830</v>
      </c>
      <c r="AK4637" s="10" t="s">
        <v>2</v>
      </c>
      <c r="AL4637" s="10" t="s">
        <v>5583</v>
      </c>
      <c r="AM4637" s="10" t="s">
        <v>5474</v>
      </c>
      <c r="AN4637" s="12" t="e">
        <f>VLOOKUP(TRIM(AK4637),[1]Sheet1!$S:$T,2,FALSE)</f>
        <v>#N/A</v>
      </c>
      <c r="AO4637" s="12">
        <f t="shared" si="753"/>
        <v>0</v>
      </c>
      <c r="AP4637" s="10">
        <f t="shared" si="754"/>
        <v>0</v>
      </c>
    </row>
    <row r="4638" spans="34:42" x14ac:dyDescent="0.2">
      <c r="AH4638" s="10">
        <v>6789201</v>
      </c>
      <c r="AI4638" s="10" t="s">
        <v>6167</v>
      </c>
      <c r="AJ4638" s="10">
        <v>152564</v>
      </c>
      <c r="AK4638" s="10" t="s">
        <v>4974</v>
      </c>
      <c r="AL4638" s="10" t="s">
        <v>5446</v>
      </c>
      <c r="AM4638" s="10" t="s">
        <v>5474</v>
      </c>
      <c r="AN4638" s="12" t="e">
        <f>VLOOKUP(TRIM(AK4638),[1]Sheet1!$S:$T,2,FALSE)</f>
        <v>#N/A</v>
      </c>
      <c r="AO4638" s="12">
        <f t="shared" si="753"/>
        <v>0</v>
      </c>
      <c r="AP4638" s="10">
        <f t="shared" si="754"/>
        <v>0</v>
      </c>
    </row>
    <row r="4639" spans="34:42" x14ac:dyDescent="0.2">
      <c r="AH4639" s="10">
        <v>6782872</v>
      </c>
      <c r="AI4639" s="10" t="s">
        <v>5722</v>
      </c>
      <c r="AJ4639" s="10">
        <v>152565</v>
      </c>
      <c r="AK4639" s="10" t="s">
        <v>3661</v>
      </c>
      <c r="AL4639" s="10" t="s">
        <v>5446</v>
      </c>
      <c r="AM4639" s="10" t="s">
        <v>5529</v>
      </c>
      <c r="AN4639" s="12" t="e">
        <f>VLOOKUP(TRIM(AK4639),[1]Sheet1!$S:$T,2,FALSE)</f>
        <v>#N/A</v>
      </c>
      <c r="AO4639" s="12">
        <f t="shared" si="753"/>
        <v>0</v>
      </c>
      <c r="AP4639" s="10">
        <f t="shared" si="754"/>
        <v>0</v>
      </c>
    </row>
    <row r="4640" spans="34:42" x14ac:dyDescent="0.2">
      <c r="AH4640" s="10">
        <v>6814887</v>
      </c>
      <c r="AI4640" s="10" t="s">
        <v>6551</v>
      </c>
      <c r="AJ4640" s="10">
        <v>152830</v>
      </c>
      <c r="AK4640" s="10" t="s">
        <v>887</v>
      </c>
      <c r="AL4640" s="10" t="s">
        <v>5583</v>
      </c>
      <c r="AM4640" s="10" t="s">
        <v>5474</v>
      </c>
      <c r="AN4640" s="12" t="e">
        <f>VLOOKUP(TRIM(AK4640),[1]Sheet1!$S:$T,2,FALSE)</f>
        <v>#N/A</v>
      </c>
      <c r="AO4640" s="12">
        <f t="shared" si="753"/>
        <v>0</v>
      </c>
      <c r="AP4640" s="10">
        <f t="shared" si="754"/>
        <v>0</v>
      </c>
    </row>
    <row r="4641" spans="34:42" x14ac:dyDescent="0.2">
      <c r="AH4641" s="10">
        <v>6814887</v>
      </c>
      <c r="AI4641" s="10" t="s">
        <v>6551</v>
      </c>
      <c r="AJ4641" s="10">
        <v>152830</v>
      </c>
      <c r="AK4641" s="10" t="s">
        <v>1774</v>
      </c>
      <c r="AL4641" s="10" t="s">
        <v>5583</v>
      </c>
      <c r="AM4641" s="10" t="s">
        <v>5477</v>
      </c>
      <c r="AN4641" s="12" t="e">
        <f>VLOOKUP(TRIM(AK4641),[1]Sheet1!$S:$T,2,FALSE)</f>
        <v>#N/A</v>
      </c>
      <c r="AO4641" s="12">
        <f t="shared" si="753"/>
        <v>0</v>
      </c>
      <c r="AP4641" s="10">
        <f t="shared" si="754"/>
        <v>0</v>
      </c>
    </row>
    <row r="4642" spans="34:42" x14ac:dyDescent="0.2">
      <c r="AH4642" s="10">
        <v>7543210</v>
      </c>
      <c r="AI4642" s="10" t="s">
        <v>5852</v>
      </c>
      <c r="AJ4642" s="10">
        <v>152831</v>
      </c>
      <c r="AK4642" s="10" t="s">
        <v>3791</v>
      </c>
      <c r="AL4642" s="10" t="s">
        <v>5446</v>
      </c>
      <c r="AM4642" s="10" t="s">
        <v>5474</v>
      </c>
      <c r="AN4642" s="12" t="e">
        <f>VLOOKUP(TRIM(AK4642),[1]Sheet1!$S:$T,2,FALSE)</f>
        <v>#N/A</v>
      </c>
      <c r="AO4642" s="12">
        <f t="shared" si="753"/>
        <v>0</v>
      </c>
      <c r="AP4642" s="10">
        <f t="shared" si="754"/>
        <v>0</v>
      </c>
    </row>
    <row r="4643" spans="34:42" x14ac:dyDescent="0.2">
      <c r="AH4643" s="10">
        <v>6783164</v>
      </c>
      <c r="AI4643" s="10" t="s">
        <v>5648</v>
      </c>
      <c r="AJ4643" s="10">
        <v>152832</v>
      </c>
      <c r="AK4643" s="10" t="s">
        <v>4992</v>
      </c>
      <c r="AL4643" s="10" t="s">
        <v>5446</v>
      </c>
      <c r="AM4643" s="10" t="s">
        <v>5518</v>
      </c>
      <c r="AN4643" s="12" t="e">
        <f>VLOOKUP(TRIM(AK4643),[1]Sheet1!$S:$T,2,FALSE)</f>
        <v>#N/A</v>
      </c>
      <c r="AO4643" s="12">
        <f t="shared" si="753"/>
        <v>0</v>
      </c>
      <c r="AP4643" s="10">
        <f t="shared" si="754"/>
        <v>0</v>
      </c>
    </row>
    <row r="4644" spans="34:42" x14ac:dyDescent="0.2">
      <c r="AH4644" s="10">
        <v>6784092</v>
      </c>
      <c r="AI4644" s="10" t="s">
        <v>5850</v>
      </c>
      <c r="AJ4644" s="10">
        <v>152833</v>
      </c>
      <c r="AK4644" s="10" t="s">
        <v>3937</v>
      </c>
      <c r="AL4644" s="10" t="s">
        <v>5446</v>
      </c>
      <c r="AM4644" s="10" t="s">
        <v>5477</v>
      </c>
      <c r="AN4644" s="12" t="e">
        <f>VLOOKUP(TRIM(AK4644),[1]Sheet1!$S:$T,2,FALSE)</f>
        <v>#N/A</v>
      </c>
      <c r="AO4644" s="12">
        <f t="shared" si="753"/>
        <v>0</v>
      </c>
      <c r="AP4644" s="10">
        <f t="shared" si="754"/>
        <v>0</v>
      </c>
    </row>
    <row r="4645" spans="34:42" x14ac:dyDescent="0.2">
      <c r="AH4645" s="10">
        <v>6783587</v>
      </c>
      <c r="AI4645" s="10" t="s">
        <v>5719</v>
      </c>
      <c r="AJ4645" s="10">
        <v>152834</v>
      </c>
      <c r="AK4645" s="10" t="s">
        <v>3931</v>
      </c>
      <c r="AL4645" s="10" t="s">
        <v>5446</v>
      </c>
      <c r="AM4645" s="10" t="s">
        <v>5507</v>
      </c>
      <c r="AN4645" s="12" t="e">
        <f>VLOOKUP(TRIM(AK4645),[1]Sheet1!$S:$T,2,FALSE)</f>
        <v>#N/A</v>
      </c>
      <c r="AO4645" s="12">
        <f t="shared" si="753"/>
        <v>0</v>
      </c>
      <c r="AP4645" s="10">
        <f t="shared" si="754"/>
        <v>0</v>
      </c>
    </row>
    <row r="4646" spans="34:42" x14ac:dyDescent="0.2">
      <c r="AH4646" s="10">
        <v>6782872</v>
      </c>
      <c r="AI4646" s="10" t="s">
        <v>5722</v>
      </c>
      <c r="AJ4646" s="10">
        <v>152835</v>
      </c>
      <c r="AK4646" s="10" t="s">
        <v>4753</v>
      </c>
      <c r="AL4646" s="10" t="s">
        <v>5446</v>
      </c>
      <c r="AM4646" s="10" t="s">
        <v>5474</v>
      </c>
      <c r="AN4646" s="12" t="e">
        <f>VLOOKUP(TRIM(AK4646),[1]Sheet1!$S:$T,2,FALSE)</f>
        <v>#N/A</v>
      </c>
      <c r="AO4646" s="12">
        <f t="shared" si="753"/>
        <v>0</v>
      </c>
      <c r="AP4646" s="10">
        <f t="shared" si="754"/>
        <v>0</v>
      </c>
    </row>
    <row r="4647" spans="34:42" x14ac:dyDescent="0.2">
      <c r="AH4647" s="10">
        <v>6782984</v>
      </c>
      <c r="AI4647" s="10" t="s">
        <v>5871</v>
      </c>
      <c r="AJ4647" s="10">
        <v>152836</v>
      </c>
      <c r="AK4647" s="10" t="s">
        <v>4712</v>
      </c>
      <c r="AL4647" s="10" t="s">
        <v>5446</v>
      </c>
      <c r="AM4647" s="10" t="s">
        <v>5477</v>
      </c>
      <c r="AN4647" s="12" t="e">
        <f>VLOOKUP(TRIM(AK4647),[1]Sheet1!$S:$T,2,FALSE)</f>
        <v>#N/A</v>
      </c>
      <c r="AO4647" s="12">
        <f t="shared" si="753"/>
        <v>0</v>
      </c>
      <c r="AP4647" s="10">
        <f t="shared" si="754"/>
        <v>0</v>
      </c>
    </row>
    <row r="4648" spans="34:42" x14ac:dyDescent="0.2">
      <c r="AH4648" s="10">
        <v>6782984</v>
      </c>
      <c r="AI4648" s="10" t="s">
        <v>5871</v>
      </c>
      <c r="AJ4648" s="10">
        <v>152836</v>
      </c>
      <c r="AK4648" s="10" t="s">
        <v>3933</v>
      </c>
      <c r="AL4648" s="10" t="s">
        <v>5446</v>
      </c>
      <c r="AM4648" s="10" t="s">
        <v>5477</v>
      </c>
      <c r="AN4648" s="12" t="e">
        <f>VLOOKUP(TRIM(AK4648),[1]Sheet1!$S:$T,2,FALSE)</f>
        <v>#N/A</v>
      </c>
      <c r="AO4648" s="12">
        <f t="shared" si="753"/>
        <v>0</v>
      </c>
      <c r="AP4648" s="10">
        <f t="shared" si="754"/>
        <v>0</v>
      </c>
    </row>
    <row r="4649" spans="34:42" x14ac:dyDescent="0.2">
      <c r="AH4649" s="10">
        <v>6792254</v>
      </c>
      <c r="AI4649" s="10" t="s">
        <v>6552</v>
      </c>
      <c r="AJ4649" s="10">
        <v>152837</v>
      </c>
      <c r="AK4649" s="10" t="s">
        <v>3898</v>
      </c>
      <c r="AL4649" s="10" t="s">
        <v>5446</v>
      </c>
      <c r="AM4649" s="10" t="s">
        <v>5513</v>
      </c>
      <c r="AN4649" s="12" t="e">
        <f>VLOOKUP(TRIM(AK4649),[1]Sheet1!$S:$T,2,FALSE)</f>
        <v>#N/A</v>
      </c>
      <c r="AO4649" s="12">
        <f t="shared" si="753"/>
        <v>0</v>
      </c>
      <c r="AP4649" s="10">
        <f t="shared" si="754"/>
        <v>0</v>
      </c>
    </row>
    <row r="4650" spans="34:42" x14ac:dyDescent="0.2">
      <c r="AH4650" s="10">
        <v>6782686</v>
      </c>
      <c r="AI4650" s="10" t="s">
        <v>5925</v>
      </c>
      <c r="AJ4650" s="10">
        <v>152838</v>
      </c>
      <c r="AK4650" s="10" t="s">
        <v>3931</v>
      </c>
      <c r="AL4650" s="10" t="s">
        <v>5446</v>
      </c>
      <c r="AM4650" s="10" t="s">
        <v>5518</v>
      </c>
      <c r="AN4650" s="12" t="e">
        <f>VLOOKUP(TRIM(AK4650),[1]Sheet1!$S:$T,2,FALSE)</f>
        <v>#N/A</v>
      </c>
      <c r="AO4650" s="12">
        <f t="shared" si="753"/>
        <v>0</v>
      </c>
      <c r="AP4650" s="10">
        <f t="shared" si="754"/>
        <v>0</v>
      </c>
    </row>
    <row r="4651" spans="34:42" x14ac:dyDescent="0.2">
      <c r="AH4651" s="10">
        <v>6783935</v>
      </c>
      <c r="AI4651" s="10" t="s">
        <v>5787</v>
      </c>
      <c r="AJ4651" s="10">
        <v>152839</v>
      </c>
      <c r="AK4651" s="10" t="s">
        <v>4992</v>
      </c>
      <c r="AL4651" s="10" t="s">
        <v>5446</v>
      </c>
      <c r="AM4651" s="10" t="s">
        <v>5759</v>
      </c>
      <c r="AN4651" s="12" t="e">
        <f>VLOOKUP(TRIM(AK4651),[1]Sheet1!$S:$T,2,FALSE)</f>
        <v>#N/A</v>
      </c>
      <c r="AO4651" s="12">
        <f t="shared" si="753"/>
        <v>0</v>
      </c>
      <c r="AP4651" s="10">
        <f t="shared" si="754"/>
        <v>0</v>
      </c>
    </row>
    <row r="4652" spans="34:42" x14ac:dyDescent="0.2">
      <c r="AH4652" s="10">
        <v>6789624</v>
      </c>
      <c r="AI4652" s="10" t="s">
        <v>5602</v>
      </c>
      <c r="AJ4652" s="10">
        <v>152840</v>
      </c>
      <c r="AK4652" s="10" t="s">
        <v>2355</v>
      </c>
      <c r="AL4652" s="10" t="s">
        <v>5438</v>
      </c>
      <c r="AM4652" s="10" t="s">
        <v>5507</v>
      </c>
      <c r="AN4652" s="12" t="e">
        <f>VLOOKUP(TRIM(AK4652),[1]Sheet1!$S:$T,2,FALSE)</f>
        <v>#N/A</v>
      </c>
      <c r="AO4652" s="12">
        <f t="shared" si="753"/>
        <v>0</v>
      </c>
      <c r="AP4652" s="10">
        <f t="shared" si="754"/>
        <v>0</v>
      </c>
    </row>
    <row r="4653" spans="34:42" x14ac:dyDescent="0.2">
      <c r="AH4653" s="10">
        <v>6789624</v>
      </c>
      <c r="AI4653" s="10" t="s">
        <v>5602</v>
      </c>
      <c r="AJ4653" s="10">
        <v>152840</v>
      </c>
      <c r="AK4653" s="10" t="s">
        <v>2619</v>
      </c>
      <c r="AL4653" s="10" t="s">
        <v>5438</v>
      </c>
      <c r="AM4653" s="10" t="s">
        <v>5514</v>
      </c>
      <c r="AN4653" s="12" t="e">
        <f>VLOOKUP(TRIM(AK4653),[1]Sheet1!$S:$T,2,FALSE)</f>
        <v>#N/A</v>
      </c>
      <c r="AO4653" s="12">
        <f t="shared" si="753"/>
        <v>0</v>
      </c>
      <c r="AP4653" s="10">
        <f t="shared" si="754"/>
        <v>0</v>
      </c>
    </row>
    <row r="4654" spans="34:42" x14ac:dyDescent="0.2">
      <c r="AH4654" s="10">
        <v>6789624</v>
      </c>
      <c r="AI4654" s="10" t="s">
        <v>5602</v>
      </c>
      <c r="AJ4654" s="10">
        <v>152840</v>
      </c>
      <c r="AK4654" s="10" t="s">
        <v>2486</v>
      </c>
      <c r="AL4654" s="10" t="s">
        <v>5438</v>
      </c>
      <c r="AM4654" s="10" t="s">
        <v>6553</v>
      </c>
      <c r="AN4654" s="12" t="e">
        <f>VLOOKUP(TRIM(AK4654),[1]Sheet1!$S:$T,2,FALSE)</f>
        <v>#N/A</v>
      </c>
      <c r="AO4654" s="12">
        <f t="shared" si="753"/>
        <v>0</v>
      </c>
      <c r="AP4654" s="10">
        <f t="shared" si="754"/>
        <v>0</v>
      </c>
    </row>
    <row r="4655" spans="34:42" x14ac:dyDescent="0.2">
      <c r="AH4655" s="10">
        <v>6789624</v>
      </c>
      <c r="AI4655" s="10" t="s">
        <v>5602</v>
      </c>
      <c r="AJ4655" s="10">
        <v>152840</v>
      </c>
      <c r="AK4655" s="10" t="s">
        <v>13</v>
      </c>
      <c r="AL4655" s="10" t="s">
        <v>5438</v>
      </c>
      <c r="AM4655" s="10" t="s">
        <v>5919</v>
      </c>
      <c r="AN4655" s="12" t="e">
        <f>VLOOKUP(TRIM(AK4655),[1]Sheet1!$S:$T,2,FALSE)</f>
        <v>#N/A</v>
      </c>
      <c r="AO4655" s="12">
        <f t="shared" si="753"/>
        <v>0</v>
      </c>
      <c r="AP4655" s="10">
        <f t="shared" si="754"/>
        <v>0</v>
      </c>
    </row>
    <row r="4656" spans="34:42" x14ac:dyDescent="0.2">
      <c r="AH4656" s="10">
        <v>6789624</v>
      </c>
      <c r="AI4656" s="10" t="s">
        <v>5602</v>
      </c>
      <c r="AJ4656" s="10">
        <v>152840</v>
      </c>
      <c r="AK4656" s="10" t="s">
        <v>11</v>
      </c>
      <c r="AL4656" s="10" t="s">
        <v>5438</v>
      </c>
      <c r="AM4656" s="10" t="s">
        <v>5474</v>
      </c>
      <c r="AN4656" s="12" t="e">
        <f>VLOOKUP(TRIM(AK4656),[1]Sheet1!$S:$T,2,FALSE)</f>
        <v>#N/A</v>
      </c>
      <c r="AO4656" s="12">
        <f t="shared" si="753"/>
        <v>0</v>
      </c>
      <c r="AP4656" s="10">
        <f t="shared" si="754"/>
        <v>0</v>
      </c>
    </row>
    <row r="4657" spans="34:42" x14ac:dyDescent="0.2">
      <c r="AH4657" s="10">
        <v>6789624</v>
      </c>
      <c r="AI4657" s="10" t="s">
        <v>5602</v>
      </c>
      <c r="AJ4657" s="10">
        <v>152841</v>
      </c>
      <c r="AK4657" s="10" t="s">
        <v>2355</v>
      </c>
      <c r="AL4657" s="10" t="s">
        <v>5438</v>
      </c>
      <c r="AM4657" s="10" t="s">
        <v>5518</v>
      </c>
      <c r="AN4657" s="12" t="e">
        <f>VLOOKUP(TRIM(AK4657),[1]Sheet1!$S:$T,2,FALSE)</f>
        <v>#N/A</v>
      </c>
      <c r="AO4657" s="12">
        <f t="shared" si="753"/>
        <v>0</v>
      </c>
      <c r="AP4657" s="10">
        <f t="shared" si="754"/>
        <v>0</v>
      </c>
    </row>
    <row r="4658" spans="34:42" x14ac:dyDescent="0.2">
      <c r="AH4658" s="10">
        <v>6789624</v>
      </c>
      <c r="AI4658" s="10" t="s">
        <v>5602</v>
      </c>
      <c r="AJ4658" s="10">
        <v>152841</v>
      </c>
      <c r="AK4658" s="10" t="s">
        <v>2355</v>
      </c>
      <c r="AL4658" s="10" t="s">
        <v>5438</v>
      </c>
      <c r="AM4658" s="10" t="s">
        <v>5520</v>
      </c>
      <c r="AN4658" s="12" t="e">
        <f>VLOOKUP(TRIM(AK4658),[1]Sheet1!$S:$T,2,FALSE)</f>
        <v>#N/A</v>
      </c>
      <c r="AO4658" s="12">
        <f t="shared" si="753"/>
        <v>0</v>
      </c>
      <c r="AP4658" s="10">
        <f t="shared" si="754"/>
        <v>0</v>
      </c>
    </row>
    <row r="4659" spans="34:42" x14ac:dyDescent="0.2">
      <c r="AH4659" s="10">
        <v>6789624</v>
      </c>
      <c r="AI4659" s="10" t="s">
        <v>5602</v>
      </c>
      <c r="AJ4659" s="10">
        <v>152841</v>
      </c>
      <c r="AK4659" s="10" t="s">
        <v>2018</v>
      </c>
      <c r="AL4659" s="10" t="s">
        <v>5438</v>
      </c>
      <c r="AM4659" s="10" t="s">
        <v>5593</v>
      </c>
      <c r="AN4659" s="12" t="e">
        <f>VLOOKUP(TRIM(AK4659),[1]Sheet1!$S:$T,2,FALSE)</f>
        <v>#N/A</v>
      </c>
      <c r="AO4659" s="12">
        <f t="shared" si="753"/>
        <v>0</v>
      </c>
      <c r="AP4659" s="10">
        <f t="shared" si="754"/>
        <v>0</v>
      </c>
    </row>
    <row r="4660" spans="34:42" x14ac:dyDescent="0.2">
      <c r="AH4660" s="10">
        <v>6789624</v>
      </c>
      <c r="AI4660" s="10" t="s">
        <v>5602</v>
      </c>
      <c r="AJ4660" s="10">
        <v>152841</v>
      </c>
      <c r="AK4660" s="10" t="s">
        <v>1739</v>
      </c>
      <c r="AL4660" s="10" t="s">
        <v>5438</v>
      </c>
      <c r="AM4660" s="10" t="s">
        <v>6554</v>
      </c>
      <c r="AN4660" s="12" t="e">
        <f>VLOOKUP(TRIM(AK4660),[1]Sheet1!$S:$T,2,FALSE)</f>
        <v>#N/A</v>
      </c>
      <c r="AO4660" s="12">
        <f t="shared" si="753"/>
        <v>0</v>
      </c>
      <c r="AP4660" s="10">
        <f t="shared" si="754"/>
        <v>0</v>
      </c>
    </row>
    <row r="4661" spans="34:42" x14ac:dyDescent="0.2">
      <c r="AH4661" s="10">
        <v>6789624</v>
      </c>
      <c r="AI4661" s="10" t="s">
        <v>5602</v>
      </c>
      <c r="AJ4661" s="10">
        <v>152841</v>
      </c>
      <c r="AK4661" s="10" t="s">
        <v>2425</v>
      </c>
      <c r="AL4661" s="10" t="s">
        <v>5438</v>
      </c>
      <c r="AM4661" s="10" t="s">
        <v>5593</v>
      </c>
      <c r="AN4661" s="12" t="e">
        <f>VLOOKUP(TRIM(AK4661),[1]Sheet1!$S:$T,2,FALSE)</f>
        <v>#N/A</v>
      </c>
      <c r="AO4661" s="12">
        <f t="shared" si="753"/>
        <v>0</v>
      </c>
      <c r="AP4661" s="10">
        <f t="shared" si="754"/>
        <v>0</v>
      </c>
    </row>
    <row r="4662" spans="34:42" x14ac:dyDescent="0.2">
      <c r="AH4662" s="10">
        <v>6789624</v>
      </c>
      <c r="AI4662" s="10" t="s">
        <v>5602</v>
      </c>
      <c r="AJ4662" s="10">
        <v>152841</v>
      </c>
      <c r="AK4662" s="10" t="s">
        <v>2425</v>
      </c>
      <c r="AL4662" s="10" t="s">
        <v>5438</v>
      </c>
      <c r="AM4662" s="10" t="s">
        <v>5736</v>
      </c>
      <c r="AN4662" s="12" t="e">
        <f>VLOOKUP(TRIM(AK4662),[1]Sheet1!$S:$T,2,FALSE)</f>
        <v>#N/A</v>
      </c>
      <c r="AO4662" s="12">
        <f t="shared" si="753"/>
        <v>0</v>
      </c>
      <c r="AP4662" s="10">
        <f t="shared" si="754"/>
        <v>0</v>
      </c>
    </row>
    <row r="4663" spans="34:42" x14ac:dyDescent="0.2">
      <c r="AH4663" s="10">
        <v>6789624</v>
      </c>
      <c r="AI4663" s="10" t="s">
        <v>5602</v>
      </c>
      <c r="AJ4663" s="10">
        <v>152841</v>
      </c>
      <c r="AK4663" s="10" t="s">
        <v>16</v>
      </c>
      <c r="AL4663" s="10" t="s">
        <v>5438</v>
      </c>
      <c r="AM4663" s="10" t="s">
        <v>5593</v>
      </c>
      <c r="AN4663" s="12" t="e">
        <f>VLOOKUP(TRIM(AK4663),[1]Sheet1!$S:$T,2,FALSE)</f>
        <v>#N/A</v>
      </c>
      <c r="AO4663" s="12">
        <f t="shared" si="753"/>
        <v>0</v>
      </c>
      <c r="AP4663" s="10">
        <f t="shared" si="754"/>
        <v>0</v>
      </c>
    </row>
    <row r="4664" spans="34:42" x14ac:dyDescent="0.2">
      <c r="AH4664" s="10">
        <v>6789624</v>
      </c>
      <c r="AI4664" s="10" t="s">
        <v>5602</v>
      </c>
      <c r="AJ4664" s="10">
        <v>152841</v>
      </c>
      <c r="AK4664" s="10" t="s">
        <v>16</v>
      </c>
      <c r="AL4664" s="10" t="s">
        <v>5438</v>
      </c>
      <c r="AM4664" s="10" t="s">
        <v>5593</v>
      </c>
      <c r="AN4664" s="12" t="e">
        <f>VLOOKUP(TRIM(AK4664),[1]Sheet1!$S:$T,2,FALSE)</f>
        <v>#N/A</v>
      </c>
      <c r="AO4664" s="12">
        <f t="shared" si="753"/>
        <v>0</v>
      </c>
      <c r="AP4664" s="10">
        <f t="shared" si="754"/>
        <v>0</v>
      </c>
    </row>
    <row r="4665" spans="34:42" x14ac:dyDescent="0.2">
      <c r="AH4665" s="10">
        <v>6789624</v>
      </c>
      <c r="AI4665" s="10" t="s">
        <v>5602</v>
      </c>
      <c r="AJ4665" s="10">
        <v>152841</v>
      </c>
      <c r="AK4665" s="10" t="s">
        <v>15</v>
      </c>
      <c r="AL4665" s="10" t="s">
        <v>5438</v>
      </c>
      <c r="AM4665" s="10" t="s">
        <v>6553</v>
      </c>
      <c r="AN4665" s="12" t="e">
        <f>VLOOKUP(TRIM(AK4665),[1]Sheet1!$S:$T,2,FALSE)</f>
        <v>#N/A</v>
      </c>
      <c r="AO4665" s="12">
        <f t="shared" si="753"/>
        <v>0</v>
      </c>
      <c r="AP4665" s="10">
        <f t="shared" si="754"/>
        <v>0</v>
      </c>
    </row>
    <row r="4666" spans="34:42" x14ac:dyDescent="0.2">
      <c r="AH4666" s="10">
        <v>6789624</v>
      </c>
      <c r="AI4666" s="10" t="s">
        <v>5602</v>
      </c>
      <c r="AJ4666" s="10">
        <v>152841</v>
      </c>
      <c r="AK4666" s="10" t="s">
        <v>14</v>
      </c>
      <c r="AL4666" s="10" t="s">
        <v>5438</v>
      </c>
      <c r="AM4666" s="10" t="s">
        <v>5593</v>
      </c>
      <c r="AN4666" s="12" t="e">
        <f>VLOOKUP(TRIM(AK4666),[1]Sheet1!$S:$T,2,FALSE)</f>
        <v>#N/A</v>
      </c>
      <c r="AO4666" s="12">
        <f t="shared" si="753"/>
        <v>0</v>
      </c>
      <c r="AP4666" s="10">
        <f t="shared" si="754"/>
        <v>0</v>
      </c>
    </row>
    <row r="4667" spans="34:42" x14ac:dyDescent="0.2">
      <c r="AH4667" s="10">
        <v>6782872</v>
      </c>
      <c r="AI4667" s="10" t="s">
        <v>5722</v>
      </c>
      <c r="AJ4667" s="10">
        <v>152842</v>
      </c>
      <c r="AK4667" s="10" t="s">
        <v>2117</v>
      </c>
      <c r="AL4667" s="10" t="s">
        <v>5446</v>
      </c>
      <c r="AM4667" s="10" t="s">
        <v>5513</v>
      </c>
      <c r="AN4667" s="12" t="e">
        <f>VLOOKUP(TRIM(AK4667),[1]Sheet1!$S:$T,2,FALSE)</f>
        <v>#N/A</v>
      </c>
      <c r="AO4667" s="12">
        <f t="shared" si="753"/>
        <v>0</v>
      </c>
      <c r="AP4667" s="10">
        <f t="shared" si="754"/>
        <v>0</v>
      </c>
    </row>
    <row r="4668" spans="34:42" x14ac:dyDescent="0.2">
      <c r="AH4668" s="10">
        <v>6782672</v>
      </c>
      <c r="AI4668" s="10" t="s">
        <v>6003</v>
      </c>
      <c r="AJ4668" s="10">
        <v>152843</v>
      </c>
      <c r="AK4668" s="10" t="s">
        <v>3914</v>
      </c>
      <c r="AL4668" s="10" t="s">
        <v>5446</v>
      </c>
      <c r="AM4668" s="10" t="s">
        <v>5477</v>
      </c>
      <c r="AN4668" s="12" t="e">
        <f>VLOOKUP(TRIM(AK4668),[1]Sheet1!$S:$T,2,FALSE)</f>
        <v>#N/A</v>
      </c>
      <c r="AO4668" s="12">
        <f t="shared" si="753"/>
        <v>0</v>
      </c>
      <c r="AP4668" s="10">
        <f t="shared" si="754"/>
        <v>0</v>
      </c>
    </row>
    <row r="4669" spans="34:42" x14ac:dyDescent="0.2">
      <c r="AH4669" s="10">
        <v>6783519</v>
      </c>
      <c r="AI4669" s="10" t="s">
        <v>5984</v>
      </c>
      <c r="AJ4669" s="10">
        <v>152844</v>
      </c>
      <c r="AK4669" s="10" t="s">
        <v>3931</v>
      </c>
      <c r="AL4669" s="10" t="s">
        <v>5446</v>
      </c>
      <c r="AM4669" s="10" t="s">
        <v>5513</v>
      </c>
      <c r="AN4669" s="12" t="e">
        <f>VLOOKUP(TRIM(AK4669),[1]Sheet1!$S:$T,2,FALSE)</f>
        <v>#N/A</v>
      </c>
      <c r="AO4669" s="12">
        <f t="shared" si="753"/>
        <v>0</v>
      </c>
      <c r="AP4669" s="10">
        <f t="shared" si="754"/>
        <v>0</v>
      </c>
    </row>
    <row r="4670" spans="34:42" x14ac:dyDescent="0.2">
      <c r="AH4670" s="10">
        <v>6788658</v>
      </c>
      <c r="AI4670" s="10" t="s">
        <v>6484</v>
      </c>
      <c r="AJ4670" s="10">
        <v>152845</v>
      </c>
      <c r="AK4670" s="10" t="s">
        <v>3830</v>
      </c>
      <c r="AL4670" s="10" t="s">
        <v>5446</v>
      </c>
      <c r="AM4670" s="10" t="s">
        <v>5520</v>
      </c>
      <c r="AN4670" s="12" t="e">
        <f>VLOOKUP(TRIM(AK4670),[1]Sheet1!$S:$T,2,FALSE)</f>
        <v>#N/A</v>
      </c>
      <c r="AO4670" s="12">
        <f t="shared" si="753"/>
        <v>0</v>
      </c>
      <c r="AP4670" s="10">
        <f t="shared" si="754"/>
        <v>0</v>
      </c>
    </row>
    <row r="4671" spans="34:42" x14ac:dyDescent="0.2">
      <c r="AH4671" s="10">
        <v>6799868</v>
      </c>
      <c r="AI4671" s="10" t="s">
        <v>5661</v>
      </c>
      <c r="AJ4671" s="10">
        <v>152846</v>
      </c>
      <c r="AK4671" s="10" t="s">
        <v>2137</v>
      </c>
      <c r="AL4671" s="10" t="s">
        <v>5583</v>
      </c>
      <c r="AM4671" s="10" t="s">
        <v>5513</v>
      </c>
      <c r="AN4671" s="12" t="e">
        <f>VLOOKUP(TRIM(AK4671),[1]Sheet1!$S:$T,2,FALSE)</f>
        <v>#N/A</v>
      </c>
      <c r="AO4671" s="12">
        <f t="shared" si="753"/>
        <v>0</v>
      </c>
      <c r="AP4671" s="10">
        <f t="shared" si="754"/>
        <v>0</v>
      </c>
    </row>
    <row r="4672" spans="34:42" x14ac:dyDescent="0.2">
      <c r="AH4672" s="10">
        <v>6782692</v>
      </c>
      <c r="AI4672" s="10" t="s">
        <v>5728</v>
      </c>
      <c r="AJ4672" s="10">
        <v>152847</v>
      </c>
      <c r="AK4672" s="10" t="s">
        <v>4815</v>
      </c>
      <c r="AL4672" s="10" t="s">
        <v>5446</v>
      </c>
      <c r="AM4672" s="10" t="s">
        <v>5477</v>
      </c>
      <c r="AN4672" s="12" t="e">
        <f>VLOOKUP(TRIM(AK4672),[1]Sheet1!$S:$T,2,FALSE)</f>
        <v>#N/A</v>
      </c>
      <c r="AO4672" s="12">
        <f t="shared" si="753"/>
        <v>0</v>
      </c>
      <c r="AP4672" s="10">
        <f t="shared" si="754"/>
        <v>0</v>
      </c>
    </row>
    <row r="4673" spans="34:42" x14ac:dyDescent="0.2">
      <c r="AH4673" s="10">
        <v>6784933</v>
      </c>
      <c r="AI4673" s="10" t="s">
        <v>5688</v>
      </c>
      <c r="AJ4673" s="10">
        <v>152848</v>
      </c>
      <c r="AK4673" s="10" t="s">
        <v>2240</v>
      </c>
      <c r="AL4673" s="10" t="s">
        <v>5438</v>
      </c>
      <c r="AM4673" s="10" t="s">
        <v>5689</v>
      </c>
      <c r="AN4673" s="12" t="e">
        <f>VLOOKUP(TRIM(AK4673),[1]Sheet1!$S:$T,2,FALSE)</f>
        <v>#N/A</v>
      </c>
      <c r="AO4673" s="12">
        <f t="shared" si="753"/>
        <v>0</v>
      </c>
      <c r="AP4673" s="10">
        <f t="shared" si="754"/>
        <v>0</v>
      </c>
    </row>
    <row r="4674" spans="34:42" x14ac:dyDescent="0.2">
      <c r="AH4674" s="10">
        <v>6784933</v>
      </c>
      <c r="AI4674" s="10" t="s">
        <v>5688</v>
      </c>
      <c r="AJ4674" s="10">
        <v>152848</v>
      </c>
      <c r="AK4674" s="10" t="s">
        <v>2242</v>
      </c>
      <c r="AL4674" s="10" t="s">
        <v>5583</v>
      </c>
      <c r="AM4674" s="10" t="s">
        <v>5515</v>
      </c>
      <c r="AN4674" s="12" t="e">
        <f>VLOOKUP(TRIM(AK4674),[1]Sheet1!$S:$T,2,FALSE)</f>
        <v>#N/A</v>
      </c>
      <c r="AO4674" s="12">
        <f t="shared" si="753"/>
        <v>0</v>
      </c>
      <c r="AP4674" s="10">
        <f t="shared" si="754"/>
        <v>0</v>
      </c>
    </row>
    <row r="4675" spans="34:42" x14ac:dyDescent="0.2">
      <c r="AH4675" s="10">
        <v>6784933</v>
      </c>
      <c r="AI4675" s="10" t="s">
        <v>5688</v>
      </c>
      <c r="AJ4675" s="10">
        <v>152848</v>
      </c>
      <c r="AK4675" s="10" t="s">
        <v>2244</v>
      </c>
      <c r="AL4675" s="10" t="s">
        <v>5438</v>
      </c>
      <c r="AM4675" s="10" t="s">
        <v>5690</v>
      </c>
      <c r="AN4675" s="12" t="e">
        <f>VLOOKUP(TRIM(AK4675),[1]Sheet1!$S:$T,2,FALSE)</f>
        <v>#N/A</v>
      </c>
      <c r="AO4675" s="12">
        <f t="shared" ref="AO4675:AO4738" si="755">IF(ISNA(AN4675),0,AN4675)</f>
        <v>0</v>
      </c>
      <c r="AP4675" s="10">
        <f t="shared" ref="AP4675:AP4738" si="756">AO4675*AM4675</f>
        <v>0</v>
      </c>
    </row>
    <row r="4676" spans="34:42" x14ac:dyDescent="0.2">
      <c r="AH4676" s="10">
        <v>6784933</v>
      </c>
      <c r="AI4676" s="10" t="s">
        <v>5688</v>
      </c>
      <c r="AJ4676" s="10">
        <v>152848</v>
      </c>
      <c r="AK4676" s="10" t="s">
        <v>977</v>
      </c>
      <c r="AL4676" s="10" t="s">
        <v>5438</v>
      </c>
      <c r="AM4676" s="10" t="s">
        <v>5593</v>
      </c>
      <c r="AN4676" s="12" t="e">
        <f>VLOOKUP(TRIM(AK4676),[1]Sheet1!$S:$T,2,FALSE)</f>
        <v>#N/A</v>
      </c>
      <c r="AO4676" s="12">
        <f t="shared" si="755"/>
        <v>0</v>
      </c>
      <c r="AP4676" s="10">
        <f t="shared" si="756"/>
        <v>0</v>
      </c>
    </row>
    <row r="4677" spans="34:42" x14ac:dyDescent="0.2">
      <c r="AH4677" s="10">
        <v>6784933</v>
      </c>
      <c r="AI4677" s="10" t="s">
        <v>5688</v>
      </c>
      <c r="AJ4677" s="10">
        <v>152848</v>
      </c>
      <c r="AK4677" s="10" t="s">
        <v>977</v>
      </c>
      <c r="AL4677" s="10" t="s">
        <v>5438</v>
      </c>
      <c r="AM4677" s="10" t="s">
        <v>5593</v>
      </c>
      <c r="AN4677" s="12" t="e">
        <f>VLOOKUP(TRIM(AK4677),[1]Sheet1!$S:$T,2,FALSE)</f>
        <v>#N/A</v>
      </c>
      <c r="AO4677" s="12">
        <f t="shared" si="755"/>
        <v>0</v>
      </c>
      <c r="AP4677" s="10">
        <f t="shared" si="756"/>
        <v>0</v>
      </c>
    </row>
    <row r="4678" spans="34:42" x14ac:dyDescent="0.2">
      <c r="AH4678" s="10">
        <v>6784933</v>
      </c>
      <c r="AI4678" s="10" t="s">
        <v>5688</v>
      </c>
      <c r="AJ4678" s="10">
        <v>152848</v>
      </c>
      <c r="AK4678" s="10" t="s">
        <v>977</v>
      </c>
      <c r="AL4678" s="10" t="s">
        <v>5438</v>
      </c>
      <c r="AM4678" s="10" t="s">
        <v>5593</v>
      </c>
      <c r="AN4678" s="12" t="e">
        <f>VLOOKUP(TRIM(AK4678),[1]Sheet1!$S:$T,2,FALSE)</f>
        <v>#N/A</v>
      </c>
      <c r="AO4678" s="12">
        <f t="shared" si="755"/>
        <v>0</v>
      </c>
      <c r="AP4678" s="10">
        <f t="shared" si="756"/>
        <v>0</v>
      </c>
    </row>
    <row r="4679" spans="34:42" x14ac:dyDescent="0.2">
      <c r="AH4679" s="10">
        <v>6782688</v>
      </c>
      <c r="AI4679" s="10" t="s">
        <v>5748</v>
      </c>
      <c r="AJ4679" s="10">
        <v>152849</v>
      </c>
      <c r="AK4679" s="10" t="s">
        <v>3793</v>
      </c>
      <c r="AL4679" s="10" t="s">
        <v>5446</v>
      </c>
      <c r="AM4679" s="10" t="s">
        <v>5796</v>
      </c>
      <c r="AN4679" s="12" t="e">
        <f>VLOOKUP(TRIM(AK4679),[1]Sheet1!$S:$T,2,FALSE)</f>
        <v>#N/A</v>
      </c>
      <c r="AO4679" s="12">
        <f t="shared" si="755"/>
        <v>0</v>
      </c>
      <c r="AP4679" s="10">
        <f t="shared" si="756"/>
        <v>0</v>
      </c>
    </row>
    <row r="4680" spans="34:42" x14ac:dyDescent="0.2">
      <c r="AH4680" s="10">
        <v>6783519</v>
      </c>
      <c r="AI4680" s="10" t="s">
        <v>5984</v>
      </c>
      <c r="AJ4680" s="10">
        <v>152850</v>
      </c>
      <c r="AK4680" s="10" t="s">
        <v>3931</v>
      </c>
      <c r="AL4680" s="10" t="s">
        <v>5446</v>
      </c>
      <c r="AM4680" s="10" t="s">
        <v>5518</v>
      </c>
      <c r="AN4680" s="12" t="e">
        <f>VLOOKUP(TRIM(AK4680),[1]Sheet1!$S:$T,2,FALSE)</f>
        <v>#N/A</v>
      </c>
      <c r="AO4680" s="12">
        <f t="shared" si="755"/>
        <v>0</v>
      </c>
      <c r="AP4680" s="10">
        <f t="shared" si="756"/>
        <v>0</v>
      </c>
    </row>
    <row r="4681" spans="34:42" x14ac:dyDescent="0.2">
      <c r="AH4681" s="10">
        <v>6782693</v>
      </c>
      <c r="AI4681" s="10" t="s">
        <v>5815</v>
      </c>
      <c r="AJ4681" s="10">
        <v>152851</v>
      </c>
      <c r="AK4681" s="10" t="s">
        <v>2707</v>
      </c>
      <c r="AL4681" s="10" t="s">
        <v>5446</v>
      </c>
      <c r="AM4681" s="10" t="s">
        <v>5474</v>
      </c>
      <c r="AN4681" s="12" t="e">
        <f>VLOOKUP(TRIM(AK4681),[1]Sheet1!$S:$T,2,FALSE)</f>
        <v>#N/A</v>
      </c>
      <c r="AO4681" s="12">
        <f t="shared" si="755"/>
        <v>0</v>
      </c>
      <c r="AP4681" s="10">
        <f t="shared" si="756"/>
        <v>0</v>
      </c>
    </row>
    <row r="4682" spans="34:42" x14ac:dyDescent="0.2">
      <c r="AH4682" s="10">
        <v>6782693</v>
      </c>
      <c r="AI4682" s="10" t="s">
        <v>5815</v>
      </c>
      <c r="AJ4682" s="10">
        <v>152851</v>
      </c>
      <c r="AK4682" s="10" t="s">
        <v>5053</v>
      </c>
      <c r="AL4682" s="10" t="s">
        <v>5446</v>
      </c>
      <c r="AM4682" s="10" t="s">
        <v>5522</v>
      </c>
      <c r="AN4682" s="12" t="e">
        <f>VLOOKUP(TRIM(AK4682),[1]Sheet1!$S:$T,2,FALSE)</f>
        <v>#N/A</v>
      </c>
      <c r="AO4682" s="12">
        <f t="shared" si="755"/>
        <v>0</v>
      </c>
      <c r="AP4682" s="10">
        <f t="shared" si="756"/>
        <v>0</v>
      </c>
    </row>
    <row r="4683" spans="34:42" x14ac:dyDescent="0.2">
      <c r="AH4683" s="10">
        <v>6782693</v>
      </c>
      <c r="AI4683" s="10" t="s">
        <v>5815</v>
      </c>
      <c r="AJ4683" s="10">
        <v>152851</v>
      </c>
      <c r="AK4683" s="10" t="s">
        <v>5035</v>
      </c>
      <c r="AL4683" s="10" t="s">
        <v>5446</v>
      </c>
      <c r="AM4683" s="10" t="s">
        <v>5477</v>
      </c>
      <c r="AN4683" s="12" t="e">
        <f>VLOOKUP(TRIM(AK4683),[1]Sheet1!$S:$T,2,FALSE)</f>
        <v>#N/A</v>
      </c>
      <c r="AO4683" s="12">
        <f t="shared" si="755"/>
        <v>0</v>
      </c>
      <c r="AP4683" s="10">
        <f t="shared" si="756"/>
        <v>0</v>
      </c>
    </row>
    <row r="4684" spans="34:42" x14ac:dyDescent="0.2">
      <c r="AH4684" s="10">
        <v>6782693</v>
      </c>
      <c r="AI4684" s="10" t="s">
        <v>5815</v>
      </c>
      <c r="AJ4684" s="10">
        <v>152851</v>
      </c>
      <c r="AK4684" s="10" t="s">
        <v>5011</v>
      </c>
      <c r="AL4684" s="10" t="s">
        <v>5446</v>
      </c>
      <c r="AM4684" s="10" t="s">
        <v>5513</v>
      </c>
      <c r="AN4684" s="12" t="e">
        <f>VLOOKUP(TRIM(AK4684),[1]Sheet1!$S:$T,2,FALSE)</f>
        <v>#N/A</v>
      </c>
      <c r="AO4684" s="12">
        <f t="shared" si="755"/>
        <v>0</v>
      </c>
      <c r="AP4684" s="10">
        <f t="shared" si="756"/>
        <v>0</v>
      </c>
    </row>
    <row r="4685" spans="34:42" x14ac:dyDescent="0.2">
      <c r="AH4685" s="10">
        <v>6782693</v>
      </c>
      <c r="AI4685" s="10" t="s">
        <v>5815</v>
      </c>
      <c r="AJ4685" s="10">
        <v>152851</v>
      </c>
      <c r="AK4685" s="10" t="s">
        <v>1131</v>
      </c>
      <c r="AL4685" s="10" t="s">
        <v>5446</v>
      </c>
      <c r="AM4685" s="10" t="s">
        <v>5474</v>
      </c>
      <c r="AN4685" s="12" t="e">
        <f>VLOOKUP(TRIM(AK4685),[1]Sheet1!$S:$T,2,FALSE)</f>
        <v>#N/A</v>
      </c>
      <c r="AO4685" s="12">
        <f t="shared" si="755"/>
        <v>0</v>
      </c>
      <c r="AP4685" s="10">
        <f t="shared" si="756"/>
        <v>0</v>
      </c>
    </row>
    <row r="4686" spans="34:42" x14ac:dyDescent="0.2">
      <c r="AH4686" s="10">
        <v>6782692</v>
      </c>
      <c r="AI4686" s="10" t="s">
        <v>5728</v>
      </c>
      <c r="AJ4686" s="10">
        <v>152852</v>
      </c>
      <c r="AK4686" s="10" t="s">
        <v>3931</v>
      </c>
      <c r="AL4686" s="10" t="s">
        <v>5446</v>
      </c>
      <c r="AM4686" s="10" t="s">
        <v>5513</v>
      </c>
      <c r="AN4686" s="12" t="e">
        <f>VLOOKUP(TRIM(AK4686),[1]Sheet1!$S:$T,2,FALSE)</f>
        <v>#N/A</v>
      </c>
      <c r="AO4686" s="12">
        <f t="shared" si="755"/>
        <v>0</v>
      </c>
      <c r="AP4686" s="10">
        <f t="shared" si="756"/>
        <v>0</v>
      </c>
    </row>
    <row r="4687" spans="34:42" x14ac:dyDescent="0.2">
      <c r="AH4687" s="10">
        <v>6782692</v>
      </c>
      <c r="AI4687" s="10" t="s">
        <v>5728</v>
      </c>
      <c r="AJ4687" s="10">
        <v>152853</v>
      </c>
      <c r="AK4687" s="10" t="s">
        <v>4797</v>
      </c>
      <c r="AL4687" s="10" t="s">
        <v>5446</v>
      </c>
      <c r="AM4687" s="10" t="s">
        <v>5518</v>
      </c>
      <c r="AN4687" s="12" t="e">
        <f>VLOOKUP(TRIM(AK4687),[1]Sheet1!$S:$T,2,FALSE)</f>
        <v>#N/A</v>
      </c>
      <c r="AO4687" s="12">
        <f t="shared" si="755"/>
        <v>0</v>
      </c>
      <c r="AP4687" s="10">
        <f t="shared" si="756"/>
        <v>0</v>
      </c>
    </row>
    <row r="4688" spans="34:42" x14ac:dyDescent="0.2">
      <c r="AH4688" s="10">
        <v>6782692</v>
      </c>
      <c r="AI4688" s="10" t="s">
        <v>5728</v>
      </c>
      <c r="AJ4688" s="10">
        <v>152853</v>
      </c>
      <c r="AK4688" s="10" t="s">
        <v>4718</v>
      </c>
      <c r="AL4688" s="10" t="s">
        <v>5446</v>
      </c>
      <c r="AM4688" s="10" t="s">
        <v>5518</v>
      </c>
      <c r="AN4688" s="12" t="e">
        <f>VLOOKUP(TRIM(AK4688),[1]Sheet1!$S:$T,2,FALSE)</f>
        <v>#N/A</v>
      </c>
      <c r="AO4688" s="12">
        <f t="shared" si="755"/>
        <v>0</v>
      </c>
      <c r="AP4688" s="10">
        <f t="shared" si="756"/>
        <v>0</v>
      </c>
    </row>
    <row r="4689" spans="34:42" x14ac:dyDescent="0.2">
      <c r="AH4689" s="10">
        <v>6782692</v>
      </c>
      <c r="AI4689" s="10" t="s">
        <v>5728</v>
      </c>
      <c r="AJ4689" s="10">
        <v>152854</v>
      </c>
      <c r="AK4689" s="10" t="s">
        <v>3931</v>
      </c>
      <c r="AL4689" s="10" t="s">
        <v>5446</v>
      </c>
      <c r="AM4689" s="10" t="s">
        <v>5507</v>
      </c>
      <c r="AN4689" s="12" t="e">
        <f>VLOOKUP(TRIM(AK4689),[1]Sheet1!$S:$T,2,FALSE)</f>
        <v>#N/A</v>
      </c>
      <c r="AO4689" s="12">
        <f t="shared" si="755"/>
        <v>0</v>
      </c>
      <c r="AP4689" s="10">
        <f t="shared" si="756"/>
        <v>0</v>
      </c>
    </row>
    <row r="4690" spans="34:42" x14ac:dyDescent="0.2">
      <c r="AH4690" s="10">
        <v>6821116</v>
      </c>
      <c r="AI4690" s="10" t="s">
        <v>5624</v>
      </c>
      <c r="AJ4690" s="10">
        <v>152855</v>
      </c>
      <c r="AK4690" s="10" t="s">
        <v>4988</v>
      </c>
      <c r="AL4690" s="10" t="s">
        <v>5446</v>
      </c>
      <c r="AM4690" s="10" t="s">
        <v>5474</v>
      </c>
      <c r="AN4690" s="12" t="e">
        <f>VLOOKUP(TRIM(AK4690),[1]Sheet1!$S:$T,2,FALSE)</f>
        <v>#N/A</v>
      </c>
      <c r="AO4690" s="12">
        <f t="shared" si="755"/>
        <v>0</v>
      </c>
      <c r="AP4690" s="10">
        <f t="shared" si="756"/>
        <v>0</v>
      </c>
    </row>
    <row r="4691" spans="34:42" x14ac:dyDescent="0.2">
      <c r="AH4691" s="10">
        <v>6783935</v>
      </c>
      <c r="AI4691" s="10" t="s">
        <v>5787</v>
      </c>
      <c r="AJ4691" s="10">
        <v>152856</v>
      </c>
      <c r="AK4691" s="10" t="s">
        <v>3793</v>
      </c>
      <c r="AL4691" s="10" t="s">
        <v>5446</v>
      </c>
      <c r="AM4691" s="10" t="s">
        <v>5520</v>
      </c>
      <c r="AN4691" s="12" t="e">
        <f>VLOOKUP(TRIM(AK4691),[1]Sheet1!$S:$T,2,FALSE)</f>
        <v>#N/A</v>
      </c>
      <c r="AO4691" s="12">
        <f t="shared" si="755"/>
        <v>0</v>
      </c>
      <c r="AP4691" s="10">
        <f t="shared" si="756"/>
        <v>0</v>
      </c>
    </row>
    <row r="4692" spans="34:42" x14ac:dyDescent="0.2">
      <c r="AH4692" s="10">
        <v>6783650</v>
      </c>
      <c r="AI4692" s="10" t="s">
        <v>5967</v>
      </c>
      <c r="AJ4692" s="10">
        <v>152857</v>
      </c>
      <c r="AK4692" s="10" t="s">
        <v>3838</v>
      </c>
      <c r="AL4692" s="10" t="s">
        <v>5446</v>
      </c>
      <c r="AM4692" s="10" t="s">
        <v>5515</v>
      </c>
      <c r="AN4692" s="12" t="e">
        <f>VLOOKUP(TRIM(AK4692),[1]Sheet1!$S:$T,2,FALSE)</f>
        <v>#N/A</v>
      </c>
      <c r="AO4692" s="12">
        <f t="shared" si="755"/>
        <v>0</v>
      </c>
      <c r="AP4692" s="10">
        <f t="shared" si="756"/>
        <v>0</v>
      </c>
    </row>
    <row r="4693" spans="34:42" x14ac:dyDescent="0.2">
      <c r="AH4693" s="10">
        <v>6783650</v>
      </c>
      <c r="AI4693" s="10" t="s">
        <v>5967</v>
      </c>
      <c r="AJ4693" s="10">
        <v>152857</v>
      </c>
      <c r="AK4693" s="10" t="s">
        <v>4992</v>
      </c>
      <c r="AL4693" s="10" t="s">
        <v>5446</v>
      </c>
      <c r="AM4693" s="10" t="s">
        <v>5518</v>
      </c>
      <c r="AN4693" s="12" t="e">
        <f>VLOOKUP(TRIM(AK4693),[1]Sheet1!$S:$T,2,FALSE)</f>
        <v>#N/A</v>
      </c>
      <c r="AO4693" s="12">
        <f t="shared" si="755"/>
        <v>0</v>
      </c>
      <c r="AP4693" s="10">
        <f t="shared" si="756"/>
        <v>0</v>
      </c>
    </row>
    <row r="4694" spans="34:42" x14ac:dyDescent="0.2">
      <c r="AH4694" s="10">
        <v>6784933</v>
      </c>
      <c r="AI4694" s="10" t="s">
        <v>5688</v>
      </c>
      <c r="AJ4694" s="10">
        <v>152858</v>
      </c>
      <c r="AK4694" s="10" t="s">
        <v>188</v>
      </c>
      <c r="AL4694" s="10" t="s">
        <v>5438</v>
      </c>
      <c r="AM4694" s="10" t="s">
        <v>5522</v>
      </c>
      <c r="AN4694" s="12" t="e">
        <f>VLOOKUP(TRIM(AK4694),[1]Sheet1!$S:$T,2,FALSE)</f>
        <v>#N/A</v>
      </c>
      <c r="AO4694" s="12">
        <f t="shared" si="755"/>
        <v>0</v>
      </c>
      <c r="AP4694" s="10">
        <f t="shared" si="756"/>
        <v>0</v>
      </c>
    </row>
    <row r="4695" spans="34:42" x14ac:dyDescent="0.2">
      <c r="AH4695" s="10">
        <v>6784933</v>
      </c>
      <c r="AI4695" s="10" t="s">
        <v>5688</v>
      </c>
      <c r="AJ4695" s="10">
        <v>152858</v>
      </c>
      <c r="AK4695" s="10" t="s">
        <v>1348</v>
      </c>
      <c r="AL4695" s="10" t="s">
        <v>5438</v>
      </c>
      <c r="AM4695" s="10" t="s">
        <v>5477</v>
      </c>
      <c r="AN4695" s="12" t="e">
        <f>VLOOKUP(TRIM(AK4695),[1]Sheet1!$S:$T,2,FALSE)</f>
        <v>#N/A</v>
      </c>
      <c r="AO4695" s="12">
        <f t="shared" si="755"/>
        <v>0</v>
      </c>
      <c r="AP4695" s="10">
        <f t="shared" si="756"/>
        <v>0</v>
      </c>
    </row>
    <row r="4696" spans="34:42" x14ac:dyDescent="0.2">
      <c r="AH4696" s="10">
        <v>6783519</v>
      </c>
      <c r="AI4696" s="10" t="s">
        <v>5984</v>
      </c>
      <c r="AJ4696" s="10">
        <v>152859</v>
      </c>
      <c r="AK4696" s="10" t="s">
        <v>4992</v>
      </c>
      <c r="AL4696" s="10" t="s">
        <v>5446</v>
      </c>
      <c r="AM4696" s="10" t="s">
        <v>5507</v>
      </c>
      <c r="AN4696" s="12" t="e">
        <f>VLOOKUP(TRIM(AK4696),[1]Sheet1!$S:$T,2,FALSE)</f>
        <v>#N/A</v>
      </c>
      <c r="AO4696" s="12">
        <f t="shared" si="755"/>
        <v>0</v>
      </c>
      <c r="AP4696" s="10">
        <f t="shared" si="756"/>
        <v>0</v>
      </c>
    </row>
    <row r="4697" spans="34:42" x14ac:dyDescent="0.2">
      <c r="AH4697" s="10">
        <v>6784933</v>
      </c>
      <c r="AI4697" s="10" t="s">
        <v>5688</v>
      </c>
      <c r="AJ4697" s="10">
        <v>152860</v>
      </c>
      <c r="AK4697" s="10" t="s">
        <v>2246</v>
      </c>
      <c r="AL4697" s="10" t="s">
        <v>5438</v>
      </c>
      <c r="AM4697" s="10" t="s">
        <v>5515</v>
      </c>
      <c r="AN4697" s="12" t="e">
        <f>VLOOKUP(TRIM(AK4697),[1]Sheet1!$S:$T,2,FALSE)</f>
        <v>#N/A</v>
      </c>
      <c r="AO4697" s="12">
        <f t="shared" si="755"/>
        <v>0</v>
      </c>
      <c r="AP4697" s="10">
        <f t="shared" si="756"/>
        <v>0</v>
      </c>
    </row>
    <row r="4698" spans="34:42" x14ac:dyDescent="0.2">
      <c r="AH4698" s="10">
        <v>6782677</v>
      </c>
      <c r="AI4698" s="10" t="s">
        <v>5813</v>
      </c>
      <c r="AJ4698" s="10">
        <v>152861</v>
      </c>
      <c r="AK4698" s="10" t="s">
        <v>4992</v>
      </c>
      <c r="AL4698" s="10" t="s">
        <v>5446</v>
      </c>
      <c r="AM4698" s="10" t="s">
        <v>5485</v>
      </c>
      <c r="AN4698" s="12" t="e">
        <f>VLOOKUP(TRIM(AK4698),[1]Sheet1!$S:$T,2,FALSE)</f>
        <v>#N/A</v>
      </c>
      <c r="AO4698" s="12">
        <f t="shared" si="755"/>
        <v>0</v>
      </c>
      <c r="AP4698" s="10">
        <f t="shared" si="756"/>
        <v>0</v>
      </c>
    </row>
    <row r="4699" spans="34:42" x14ac:dyDescent="0.2">
      <c r="AH4699" s="10">
        <v>6784933</v>
      </c>
      <c r="AI4699" s="10" t="s">
        <v>5688</v>
      </c>
      <c r="AJ4699" s="10">
        <v>152862</v>
      </c>
      <c r="AK4699" s="10" t="s">
        <v>2252</v>
      </c>
      <c r="AL4699" s="10" t="s">
        <v>5438</v>
      </c>
      <c r="AM4699" s="10" t="s">
        <v>5474</v>
      </c>
      <c r="AN4699" s="12" t="e">
        <f>VLOOKUP(TRIM(AK4699),[1]Sheet1!$S:$T,2,FALSE)</f>
        <v>#N/A</v>
      </c>
      <c r="AO4699" s="12">
        <f t="shared" si="755"/>
        <v>0</v>
      </c>
      <c r="AP4699" s="10">
        <f t="shared" si="756"/>
        <v>0</v>
      </c>
    </row>
    <row r="4700" spans="34:42" x14ac:dyDescent="0.2">
      <c r="AH4700" s="10">
        <v>6784933</v>
      </c>
      <c r="AI4700" s="10" t="s">
        <v>5688</v>
      </c>
      <c r="AJ4700" s="10">
        <v>152862</v>
      </c>
      <c r="AK4700" s="10" t="s">
        <v>2250</v>
      </c>
      <c r="AL4700" s="10" t="s">
        <v>5438</v>
      </c>
      <c r="AM4700" s="10" t="s">
        <v>5474</v>
      </c>
      <c r="AN4700" s="12" t="e">
        <f>VLOOKUP(TRIM(AK4700),[1]Sheet1!$S:$T,2,FALSE)</f>
        <v>#N/A</v>
      </c>
      <c r="AO4700" s="12">
        <f t="shared" si="755"/>
        <v>0</v>
      </c>
      <c r="AP4700" s="10">
        <f t="shared" si="756"/>
        <v>0</v>
      </c>
    </row>
    <row r="4701" spans="34:42" x14ac:dyDescent="0.2">
      <c r="AH4701" s="10">
        <v>6784933</v>
      </c>
      <c r="AI4701" s="10" t="s">
        <v>5688</v>
      </c>
      <c r="AJ4701" s="10">
        <v>152862</v>
      </c>
      <c r="AK4701" s="10" t="s">
        <v>1991</v>
      </c>
      <c r="AL4701" s="10" t="s">
        <v>5438</v>
      </c>
      <c r="AM4701" s="10" t="s">
        <v>5587</v>
      </c>
      <c r="AN4701" s="12" t="e">
        <f>VLOOKUP(TRIM(AK4701),[1]Sheet1!$S:$T,2,FALSE)</f>
        <v>#N/A</v>
      </c>
      <c r="AO4701" s="12">
        <f t="shared" si="755"/>
        <v>0</v>
      </c>
      <c r="AP4701" s="10">
        <f t="shared" si="756"/>
        <v>0</v>
      </c>
    </row>
    <row r="4702" spans="34:42" x14ac:dyDescent="0.2">
      <c r="AH4702" s="10">
        <v>6782692</v>
      </c>
      <c r="AI4702" s="10" t="s">
        <v>5728</v>
      </c>
      <c r="AJ4702" s="10">
        <v>152863</v>
      </c>
      <c r="AK4702" s="10" t="s">
        <v>4992</v>
      </c>
      <c r="AL4702" s="10" t="s">
        <v>5446</v>
      </c>
      <c r="AM4702" s="10" t="s">
        <v>5534</v>
      </c>
      <c r="AN4702" s="12" t="e">
        <f>VLOOKUP(TRIM(AK4702),[1]Sheet1!$S:$T,2,FALSE)</f>
        <v>#N/A</v>
      </c>
      <c r="AO4702" s="12">
        <f t="shared" si="755"/>
        <v>0</v>
      </c>
      <c r="AP4702" s="10">
        <f t="shared" si="756"/>
        <v>0</v>
      </c>
    </row>
    <row r="4703" spans="34:42" x14ac:dyDescent="0.2">
      <c r="AH4703" s="10">
        <v>7450822</v>
      </c>
      <c r="AI4703" s="10" t="s">
        <v>5586</v>
      </c>
      <c r="AJ4703" s="10">
        <v>152864</v>
      </c>
      <c r="AK4703" s="10" t="s">
        <v>2234</v>
      </c>
      <c r="AL4703" s="10" t="s">
        <v>5438</v>
      </c>
      <c r="AM4703" s="10" t="s">
        <v>6555</v>
      </c>
      <c r="AN4703" s="12" t="e">
        <f>VLOOKUP(TRIM(AK4703),[1]Sheet1!$S:$T,2,FALSE)</f>
        <v>#N/A</v>
      </c>
      <c r="AO4703" s="12">
        <f t="shared" si="755"/>
        <v>0</v>
      </c>
      <c r="AP4703" s="10">
        <f t="shared" si="756"/>
        <v>0</v>
      </c>
    </row>
    <row r="4704" spans="34:42" x14ac:dyDescent="0.2">
      <c r="AH4704" s="10">
        <v>7450822</v>
      </c>
      <c r="AI4704" s="10" t="s">
        <v>5586</v>
      </c>
      <c r="AJ4704" s="10">
        <v>152865</v>
      </c>
      <c r="AK4704" s="10" t="s">
        <v>2267</v>
      </c>
      <c r="AL4704" s="10" t="s">
        <v>5438</v>
      </c>
      <c r="AM4704" s="10" t="s">
        <v>5448</v>
      </c>
      <c r="AN4704" s="12" t="e">
        <f>VLOOKUP(TRIM(AK4704),[1]Sheet1!$S:$T,2,FALSE)</f>
        <v>#N/A</v>
      </c>
      <c r="AO4704" s="12">
        <f t="shared" si="755"/>
        <v>0</v>
      </c>
      <c r="AP4704" s="10">
        <f t="shared" si="756"/>
        <v>0</v>
      </c>
    </row>
    <row r="4705" spans="34:42" x14ac:dyDescent="0.2">
      <c r="AH4705" s="10">
        <v>7450822</v>
      </c>
      <c r="AI4705" s="10" t="s">
        <v>5586</v>
      </c>
      <c r="AJ4705" s="10">
        <v>152866</v>
      </c>
      <c r="AK4705" s="10" t="s">
        <v>2271</v>
      </c>
      <c r="AL4705" s="10" t="s">
        <v>5438</v>
      </c>
      <c r="AM4705" s="10" t="s">
        <v>6556</v>
      </c>
      <c r="AN4705" s="12" t="e">
        <f>VLOOKUP(TRIM(AK4705),[1]Sheet1!$S:$T,2,FALSE)</f>
        <v>#N/A</v>
      </c>
      <c r="AO4705" s="12">
        <f t="shared" si="755"/>
        <v>0</v>
      </c>
      <c r="AP4705" s="10">
        <f t="shared" si="756"/>
        <v>0</v>
      </c>
    </row>
    <row r="4706" spans="34:42" x14ac:dyDescent="0.2">
      <c r="AH4706" s="10">
        <v>6784150</v>
      </c>
      <c r="AI4706" s="10" t="s">
        <v>5599</v>
      </c>
      <c r="AJ4706" s="10">
        <v>152867</v>
      </c>
      <c r="AK4706" s="10" t="s">
        <v>2031</v>
      </c>
      <c r="AL4706" s="10" t="s">
        <v>5438</v>
      </c>
      <c r="AM4706" s="10" t="s">
        <v>5440</v>
      </c>
      <c r="AN4706" s="12" t="e">
        <f>VLOOKUP(TRIM(AK4706),[1]Sheet1!$S:$T,2,FALSE)</f>
        <v>#N/A</v>
      </c>
      <c r="AO4706" s="12">
        <f t="shared" si="755"/>
        <v>0</v>
      </c>
      <c r="AP4706" s="10">
        <f t="shared" si="756"/>
        <v>0</v>
      </c>
    </row>
    <row r="4707" spans="34:42" x14ac:dyDescent="0.2">
      <c r="AH4707" s="10">
        <v>7450822</v>
      </c>
      <c r="AI4707" s="10" t="s">
        <v>5586</v>
      </c>
      <c r="AJ4707" s="10">
        <v>152868</v>
      </c>
      <c r="AK4707" s="10" t="s">
        <v>2235</v>
      </c>
      <c r="AL4707" s="10" t="s">
        <v>5438</v>
      </c>
      <c r="AM4707" s="10" t="s">
        <v>6557</v>
      </c>
      <c r="AN4707" s="12" t="e">
        <f>VLOOKUP(TRIM(AK4707),[1]Sheet1!$S:$T,2,FALSE)</f>
        <v>#N/A</v>
      </c>
      <c r="AO4707" s="12">
        <f t="shared" si="755"/>
        <v>0</v>
      </c>
      <c r="AP4707" s="10">
        <f t="shared" si="756"/>
        <v>0</v>
      </c>
    </row>
    <row r="4708" spans="34:42" x14ac:dyDescent="0.2">
      <c r="AH4708" s="10">
        <v>6784150</v>
      </c>
      <c r="AI4708" s="10" t="s">
        <v>5599</v>
      </c>
      <c r="AJ4708" s="10">
        <v>152869</v>
      </c>
      <c r="AK4708" s="10" t="s">
        <v>4631</v>
      </c>
      <c r="AL4708" s="10" t="s">
        <v>5438</v>
      </c>
      <c r="AM4708" s="10" t="s">
        <v>5485</v>
      </c>
      <c r="AN4708" s="12" t="e">
        <f>VLOOKUP(TRIM(AK4708),[1]Sheet1!$S:$T,2,FALSE)</f>
        <v>#N/A</v>
      </c>
      <c r="AO4708" s="12">
        <f t="shared" si="755"/>
        <v>0</v>
      </c>
      <c r="AP4708" s="10">
        <f t="shared" si="756"/>
        <v>0</v>
      </c>
    </row>
    <row r="4709" spans="34:42" x14ac:dyDescent="0.2">
      <c r="AH4709" s="10">
        <v>6783177</v>
      </c>
      <c r="AI4709" s="10" t="s">
        <v>5570</v>
      </c>
      <c r="AJ4709" s="10">
        <v>152870</v>
      </c>
      <c r="AK4709" s="10" t="s">
        <v>18</v>
      </c>
      <c r="AL4709" s="10" t="s">
        <v>5438</v>
      </c>
      <c r="AM4709" s="10" t="s">
        <v>6187</v>
      </c>
      <c r="AN4709" s="12" t="e">
        <f>VLOOKUP(TRIM(AK4709),[1]Sheet1!$S:$T,2,FALSE)</f>
        <v>#N/A</v>
      </c>
      <c r="AO4709" s="12">
        <f t="shared" si="755"/>
        <v>0</v>
      </c>
      <c r="AP4709" s="10">
        <f t="shared" si="756"/>
        <v>0</v>
      </c>
    </row>
    <row r="4710" spans="34:42" x14ac:dyDescent="0.2">
      <c r="AH4710" s="10">
        <v>6784150</v>
      </c>
      <c r="AI4710" s="10" t="s">
        <v>5599</v>
      </c>
      <c r="AJ4710" s="10">
        <v>152871</v>
      </c>
      <c r="AK4710" s="10" t="s">
        <v>2515</v>
      </c>
      <c r="AL4710" s="10" t="s">
        <v>5438</v>
      </c>
      <c r="AM4710" s="10" t="s">
        <v>5424</v>
      </c>
      <c r="AN4710" s="12" t="e">
        <f>VLOOKUP(TRIM(AK4710),[1]Sheet1!$S:$T,2,FALSE)</f>
        <v>#N/A</v>
      </c>
      <c r="AO4710" s="12">
        <f t="shared" si="755"/>
        <v>0</v>
      </c>
      <c r="AP4710" s="10">
        <f t="shared" si="756"/>
        <v>0</v>
      </c>
    </row>
    <row r="4711" spans="34:42" x14ac:dyDescent="0.2">
      <c r="AH4711" s="10">
        <v>6791105</v>
      </c>
      <c r="AI4711" s="10" t="s">
        <v>5678</v>
      </c>
      <c r="AJ4711" s="10">
        <v>152872</v>
      </c>
      <c r="AK4711" s="10" t="s">
        <v>2218</v>
      </c>
      <c r="AL4711" s="10" t="s">
        <v>5438</v>
      </c>
      <c r="AM4711" s="10" t="s">
        <v>5486</v>
      </c>
      <c r="AN4711" s="12" t="e">
        <f>VLOOKUP(TRIM(AK4711),[1]Sheet1!$S:$T,2,FALSE)</f>
        <v>#N/A</v>
      </c>
      <c r="AO4711" s="12">
        <f t="shared" si="755"/>
        <v>0</v>
      </c>
      <c r="AP4711" s="10">
        <f t="shared" si="756"/>
        <v>0</v>
      </c>
    </row>
    <row r="4712" spans="34:42" x14ac:dyDescent="0.2">
      <c r="AH4712" s="10">
        <v>6794796</v>
      </c>
      <c r="AI4712" s="10" t="s">
        <v>5749</v>
      </c>
      <c r="AJ4712" s="10">
        <v>152873</v>
      </c>
      <c r="AK4712" s="10" t="s">
        <v>2215</v>
      </c>
      <c r="AL4712" s="10" t="s">
        <v>5438</v>
      </c>
      <c r="AM4712" s="10" t="s">
        <v>5518</v>
      </c>
      <c r="AN4712" s="12" t="e">
        <f>VLOOKUP(TRIM(AK4712),[1]Sheet1!$S:$T,2,FALSE)</f>
        <v>#N/A</v>
      </c>
      <c r="AO4712" s="12">
        <f t="shared" si="755"/>
        <v>0</v>
      </c>
      <c r="AP4712" s="10">
        <f t="shared" si="756"/>
        <v>0</v>
      </c>
    </row>
    <row r="4713" spans="34:42" x14ac:dyDescent="0.2">
      <c r="AH4713" s="10">
        <v>6786491</v>
      </c>
      <c r="AI4713" s="10" t="s">
        <v>6558</v>
      </c>
      <c r="AJ4713" s="10">
        <v>152874</v>
      </c>
      <c r="AK4713" s="10" t="s">
        <v>3215</v>
      </c>
      <c r="AL4713" s="10" t="s">
        <v>5446</v>
      </c>
      <c r="AM4713" s="10" t="s">
        <v>5563</v>
      </c>
      <c r="AN4713" s="12" t="e">
        <f>VLOOKUP(TRIM(AK4713),[1]Sheet1!$S:$T,2,FALSE)</f>
        <v>#N/A</v>
      </c>
      <c r="AO4713" s="12">
        <f t="shared" si="755"/>
        <v>0</v>
      </c>
      <c r="AP4713" s="10">
        <f t="shared" si="756"/>
        <v>0</v>
      </c>
    </row>
    <row r="4714" spans="34:42" x14ac:dyDescent="0.2">
      <c r="AH4714" s="10">
        <v>6820942</v>
      </c>
      <c r="AI4714" s="10" t="s">
        <v>6559</v>
      </c>
      <c r="AJ4714" s="10">
        <v>152875</v>
      </c>
      <c r="AK4714" s="10" t="s">
        <v>23</v>
      </c>
      <c r="AL4714" s="10" t="s">
        <v>5583</v>
      </c>
      <c r="AM4714" s="10" t="s">
        <v>5529</v>
      </c>
      <c r="AN4714" s="12" t="e">
        <f>VLOOKUP(TRIM(AK4714),[1]Sheet1!$S:$T,2,FALSE)</f>
        <v>#N/A</v>
      </c>
      <c r="AO4714" s="12">
        <f t="shared" si="755"/>
        <v>0</v>
      </c>
      <c r="AP4714" s="10">
        <f t="shared" si="756"/>
        <v>0</v>
      </c>
    </row>
    <row r="4715" spans="34:42" x14ac:dyDescent="0.2">
      <c r="AH4715" s="10">
        <v>6784253</v>
      </c>
      <c r="AI4715" s="10" t="s">
        <v>5669</v>
      </c>
      <c r="AJ4715" s="10">
        <v>152876</v>
      </c>
      <c r="AK4715" s="10" t="s">
        <v>949</v>
      </c>
      <c r="AL4715" s="10" t="s">
        <v>5438</v>
      </c>
      <c r="AM4715" s="10" t="s">
        <v>5453</v>
      </c>
      <c r="AN4715" s="12" t="e">
        <f>VLOOKUP(TRIM(AK4715),[1]Sheet1!$S:$T,2,FALSE)</f>
        <v>#N/A</v>
      </c>
      <c r="AO4715" s="12">
        <f t="shared" si="755"/>
        <v>0</v>
      </c>
      <c r="AP4715" s="10">
        <f t="shared" si="756"/>
        <v>0</v>
      </c>
    </row>
    <row r="4716" spans="34:42" x14ac:dyDescent="0.2">
      <c r="AH4716" s="10">
        <v>241503</v>
      </c>
      <c r="AI4716" s="10" t="s">
        <v>6560</v>
      </c>
      <c r="AJ4716" s="10">
        <v>152877</v>
      </c>
      <c r="AK4716" s="10" t="s">
        <v>4613</v>
      </c>
      <c r="AL4716" s="10" t="s">
        <v>5446</v>
      </c>
      <c r="AM4716" s="10" t="s">
        <v>5474</v>
      </c>
      <c r="AN4716" s="12" t="e">
        <f>VLOOKUP(TRIM(AK4716),[1]Sheet1!$S:$T,2,FALSE)</f>
        <v>#N/A</v>
      </c>
      <c r="AO4716" s="12">
        <f t="shared" si="755"/>
        <v>0</v>
      </c>
      <c r="AP4716" s="10">
        <f t="shared" si="756"/>
        <v>0</v>
      </c>
    </row>
    <row r="4717" spans="34:42" x14ac:dyDescent="0.2">
      <c r="AH4717" s="10">
        <v>241503</v>
      </c>
      <c r="AI4717" s="10" t="s">
        <v>6560</v>
      </c>
      <c r="AJ4717" s="10">
        <v>152877</v>
      </c>
      <c r="AK4717" s="10" t="s">
        <v>25</v>
      </c>
      <c r="AL4717" s="10" t="s">
        <v>5583</v>
      </c>
      <c r="AM4717" s="10" t="s">
        <v>5474</v>
      </c>
      <c r="AN4717" s="12" t="e">
        <f>VLOOKUP(TRIM(AK4717),[1]Sheet1!$S:$T,2,FALSE)</f>
        <v>#N/A</v>
      </c>
      <c r="AO4717" s="12">
        <f t="shared" si="755"/>
        <v>0</v>
      </c>
      <c r="AP4717" s="10">
        <f t="shared" si="756"/>
        <v>0</v>
      </c>
    </row>
    <row r="4718" spans="34:42" x14ac:dyDescent="0.2">
      <c r="AH4718" s="10">
        <v>241503</v>
      </c>
      <c r="AI4718" s="10" t="s">
        <v>6560</v>
      </c>
      <c r="AJ4718" s="10">
        <v>152877</v>
      </c>
      <c r="AK4718" s="10" t="s">
        <v>27</v>
      </c>
      <c r="AL4718" s="10" t="s">
        <v>5438</v>
      </c>
      <c r="AM4718" s="10" t="s">
        <v>5474</v>
      </c>
      <c r="AN4718" s="12" t="e">
        <f>VLOOKUP(TRIM(AK4718),[1]Sheet1!$S:$T,2,FALSE)</f>
        <v>#N/A</v>
      </c>
      <c r="AO4718" s="12">
        <f t="shared" si="755"/>
        <v>0</v>
      </c>
      <c r="AP4718" s="10">
        <f t="shared" si="756"/>
        <v>0</v>
      </c>
    </row>
    <row r="4719" spans="34:42" x14ac:dyDescent="0.2">
      <c r="AH4719" s="10">
        <v>6784250</v>
      </c>
      <c r="AI4719" s="10" t="s">
        <v>5428</v>
      </c>
      <c r="AJ4719" s="10">
        <v>152878</v>
      </c>
      <c r="AK4719" s="10" t="s">
        <v>2479</v>
      </c>
      <c r="AL4719" s="10" t="s">
        <v>5438</v>
      </c>
      <c r="AM4719" s="10" t="s">
        <v>5505</v>
      </c>
      <c r="AN4719" s="12" t="e">
        <f>VLOOKUP(TRIM(AK4719),[1]Sheet1!$S:$T,2,FALSE)</f>
        <v>#N/A</v>
      </c>
      <c r="AO4719" s="12">
        <f t="shared" si="755"/>
        <v>0</v>
      </c>
      <c r="AP4719" s="10">
        <f t="shared" si="756"/>
        <v>0</v>
      </c>
    </row>
    <row r="4720" spans="34:42" x14ac:dyDescent="0.2">
      <c r="AH4720" s="10">
        <v>6783519</v>
      </c>
      <c r="AI4720" s="10" t="s">
        <v>5984</v>
      </c>
      <c r="AJ4720" s="10">
        <v>152879</v>
      </c>
      <c r="AK4720" s="10" t="s">
        <v>4992</v>
      </c>
      <c r="AL4720" s="10" t="s">
        <v>5446</v>
      </c>
      <c r="AM4720" s="10" t="s">
        <v>5477</v>
      </c>
      <c r="AN4720" s="12" t="e">
        <f>VLOOKUP(TRIM(AK4720),[1]Sheet1!$S:$T,2,FALSE)</f>
        <v>#N/A</v>
      </c>
      <c r="AO4720" s="12">
        <f t="shared" si="755"/>
        <v>0</v>
      </c>
      <c r="AP4720" s="10">
        <f t="shared" si="756"/>
        <v>0</v>
      </c>
    </row>
    <row r="4721" spans="34:42" x14ac:dyDescent="0.2">
      <c r="AH4721" s="10">
        <v>6784250</v>
      </c>
      <c r="AI4721" s="10" t="s">
        <v>5428</v>
      </c>
      <c r="AJ4721" s="10">
        <v>152880</v>
      </c>
      <c r="AK4721" s="10" t="s">
        <v>2680</v>
      </c>
      <c r="AL4721" s="10" t="s">
        <v>5438</v>
      </c>
      <c r="AM4721" s="10" t="s">
        <v>5474</v>
      </c>
      <c r="AN4721" s="12" t="e">
        <f>VLOOKUP(TRIM(AK4721),[1]Sheet1!$S:$T,2,FALSE)</f>
        <v>#N/A</v>
      </c>
      <c r="AO4721" s="12">
        <f t="shared" si="755"/>
        <v>0</v>
      </c>
      <c r="AP4721" s="10">
        <f t="shared" si="756"/>
        <v>0</v>
      </c>
    </row>
    <row r="4722" spans="34:42" x14ac:dyDescent="0.2">
      <c r="AH4722" s="10">
        <v>6785280</v>
      </c>
      <c r="AI4722" s="10" t="s">
        <v>5640</v>
      </c>
      <c r="AJ4722" s="10">
        <v>152881</v>
      </c>
      <c r="AK4722" s="10" t="s">
        <v>391</v>
      </c>
      <c r="AL4722" s="10" t="s">
        <v>5438</v>
      </c>
      <c r="AM4722" s="10" t="s">
        <v>6423</v>
      </c>
      <c r="AN4722" s="12" t="e">
        <f>VLOOKUP(TRIM(AK4722),[1]Sheet1!$S:$T,2,FALSE)</f>
        <v>#N/A</v>
      </c>
      <c r="AO4722" s="12">
        <f t="shared" si="755"/>
        <v>0</v>
      </c>
      <c r="AP4722" s="10">
        <f t="shared" si="756"/>
        <v>0</v>
      </c>
    </row>
    <row r="4723" spans="34:42" x14ac:dyDescent="0.2">
      <c r="AH4723" s="10">
        <v>6783581</v>
      </c>
      <c r="AI4723" s="10" t="s">
        <v>5714</v>
      </c>
      <c r="AJ4723" s="10">
        <v>152882</v>
      </c>
      <c r="AK4723" s="10" t="s">
        <v>29</v>
      </c>
      <c r="AL4723" s="10" t="s">
        <v>5438</v>
      </c>
      <c r="AM4723" s="10" t="s">
        <v>5515</v>
      </c>
      <c r="AN4723" s="12" t="e">
        <f>VLOOKUP(TRIM(AK4723),[1]Sheet1!$S:$T,2,FALSE)</f>
        <v>#N/A</v>
      </c>
      <c r="AO4723" s="12">
        <f t="shared" si="755"/>
        <v>0</v>
      </c>
      <c r="AP4723" s="10">
        <f t="shared" si="756"/>
        <v>0</v>
      </c>
    </row>
    <row r="4724" spans="34:42" x14ac:dyDescent="0.2">
      <c r="AH4724" s="10">
        <v>6784250</v>
      </c>
      <c r="AI4724" s="10" t="s">
        <v>5428</v>
      </c>
      <c r="AJ4724" s="10">
        <v>152883</v>
      </c>
      <c r="AK4724" s="10" t="s">
        <v>31</v>
      </c>
      <c r="AL4724" s="10" t="s">
        <v>5438</v>
      </c>
      <c r="AM4724" s="10" t="s">
        <v>5518</v>
      </c>
      <c r="AN4724" s="12" t="e">
        <f>VLOOKUP(TRIM(AK4724),[1]Sheet1!$S:$T,2,FALSE)</f>
        <v>#N/A</v>
      </c>
      <c r="AO4724" s="12">
        <f t="shared" si="755"/>
        <v>0</v>
      </c>
      <c r="AP4724" s="10">
        <f t="shared" si="756"/>
        <v>0</v>
      </c>
    </row>
    <row r="4725" spans="34:42" x14ac:dyDescent="0.2">
      <c r="AH4725" s="10">
        <v>6784250</v>
      </c>
      <c r="AI4725" s="10" t="s">
        <v>5428</v>
      </c>
      <c r="AJ4725" s="10">
        <v>152884</v>
      </c>
      <c r="AK4725" s="10" t="s">
        <v>2680</v>
      </c>
      <c r="AL4725" s="10" t="s">
        <v>5438</v>
      </c>
      <c r="AM4725" s="10" t="s">
        <v>5474</v>
      </c>
      <c r="AN4725" s="12" t="e">
        <f>VLOOKUP(TRIM(AK4725),[1]Sheet1!$S:$T,2,FALSE)</f>
        <v>#N/A</v>
      </c>
      <c r="AO4725" s="12">
        <f t="shared" si="755"/>
        <v>0</v>
      </c>
      <c r="AP4725" s="10">
        <f t="shared" si="756"/>
        <v>0</v>
      </c>
    </row>
    <row r="4726" spans="34:42" x14ac:dyDescent="0.2">
      <c r="AH4726" s="10">
        <v>6784253</v>
      </c>
      <c r="AI4726" s="10" t="s">
        <v>5669</v>
      </c>
      <c r="AJ4726" s="10">
        <v>152885</v>
      </c>
      <c r="AK4726" s="10" t="s">
        <v>33</v>
      </c>
      <c r="AL4726" s="10" t="s">
        <v>5438</v>
      </c>
      <c r="AM4726" s="10" t="s">
        <v>6121</v>
      </c>
      <c r="AN4726" s="12" t="e">
        <f>VLOOKUP(TRIM(AK4726),[1]Sheet1!$S:$T,2,FALSE)</f>
        <v>#N/A</v>
      </c>
      <c r="AO4726" s="12">
        <f t="shared" si="755"/>
        <v>0</v>
      </c>
      <c r="AP4726" s="10">
        <f t="shared" si="756"/>
        <v>0</v>
      </c>
    </row>
    <row r="4727" spans="34:42" x14ac:dyDescent="0.2">
      <c r="AH4727" s="10">
        <v>6795064</v>
      </c>
      <c r="AI4727" s="10" t="s">
        <v>5909</v>
      </c>
      <c r="AJ4727" s="10">
        <v>152886</v>
      </c>
      <c r="AK4727" s="10" t="s">
        <v>3356</v>
      </c>
      <c r="AL4727" s="10" t="s">
        <v>5446</v>
      </c>
      <c r="AM4727" s="10" t="s">
        <v>5477</v>
      </c>
      <c r="AN4727" s="12" t="e">
        <f>VLOOKUP(TRIM(AK4727),[1]Sheet1!$S:$T,2,FALSE)</f>
        <v>#N/A</v>
      </c>
      <c r="AO4727" s="12">
        <f t="shared" si="755"/>
        <v>0</v>
      </c>
      <c r="AP4727" s="10">
        <f t="shared" si="756"/>
        <v>0</v>
      </c>
    </row>
    <row r="4728" spans="34:42" x14ac:dyDescent="0.2">
      <c r="AH4728" s="10">
        <v>6795064</v>
      </c>
      <c r="AI4728" s="10" t="s">
        <v>5909</v>
      </c>
      <c r="AJ4728" s="10">
        <v>152886</v>
      </c>
      <c r="AK4728" s="10" t="s">
        <v>3917</v>
      </c>
      <c r="AL4728" s="10" t="s">
        <v>5446</v>
      </c>
      <c r="AM4728" s="10" t="s">
        <v>5477</v>
      </c>
      <c r="AN4728" s="12" t="e">
        <f>VLOOKUP(TRIM(AK4728),[1]Sheet1!$S:$T,2,FALSE)</f>
        <v>#N/A</v>
      </c>
      <c r="AO4728" s="12">
        <f t="shared" si="755"/>
        <v>0</v>
      </c>
      <c r="AP4728" s="10">
        <f t="shared" si="756"/>
        <v>0</v>
      </c>
    </row>
    <row r="4729" spans="34:42" x14ac:dyDescent="0.2">
      <c r="AH4729" s="10">
        <v>6784011</v>
      </c>
      <c r="AI4729" s="10" t="s">
        <v>5631</v>
      </c>
      <c r="AJ4729" s="10">
        <v>152887</v>
      </c>
      <c r="AK4729" s="10" t="s">
        <v>35</v>
      </c>
      <c r="AL4729" s="10" t="s">
        <v>5438</v>
      </c>
      <c r="AM4729" s="10" t="s">
        <v>5424</v>
      </c>
      <c r="AN4729" s="12" t="e">
        <f>VLOOKUP(TRIM(AK4729),[1]Sheet1!$S:$T,2,FALSE)</f>
        <v>#N/A</v>
      </c>
      <c r="AO4729" s="12">
        <f t="shared" si="755"/>
        <v>0</v>
      </c>
      <c r="AP4729" s="10">
        <f t="shared" si="756"/>
        <v>0</v>
      </c>
    </row>
    <row r="4730" spans="34:42" x14ac:dyDescent="0.2">
      <c r="AH4730" s="10">
        <v>6783581</v>
      </c>
      <c r="AI4730" s="10" t="s">
        <v>5714</v>
      </c>
      <c r="AJ4730" s="10">
        <v>152888</v>
      </c>
      <c r="AK4730" s="10" t="s">
        <v>2342</v>
      </c>
      <c r="AL4730" s="10" t="s">
        <v>5438</v>
      </c>
      <c r="AM4730" s="10" t="s">
        <v>5513</v>
      </c>
      <c r="AN4730" s="12" t="e">
        <f>VLOOKUP(TRIM(AK4730),[1]Sheet1!$S:$T,2,FALSE)</f>
        <v>#N/A</v>
      </c>
      <c r="AO4730" s="12">
        <f t="shared" si="755"/>
        <v>0</v>
      </c>
      <c r="AP4730" s="10">
        <f t="shared" si="756"/>
        <v>0</v>
      </c>
    </row>
    <row r="4731" spans="34:42" x14ac:dyDescent="0.2">
      <c r="AH4731" s="10">
        <v>6784250</v>
      </c>
      <c r="AI4731" s="10" t="s">
        <v>5428</v>
      </c>
      <c r="AJ4731" s="10">
        <v>152889</v>
      </c>
      <c r="AK4731" s="10" t="s">
        <v>2680</v>
      </c>
      <c r="AL4731" s="10" t="s">
        <v>5438</v>
      </c>
      <c r="AM4731" s="10" t="s">
        <v>5515</v>
      </c>
      <c r="AN4731" s="12" t="e">
        <f>VLOOKUP(TRIM(AK4731),[1]Sheet1!$S:$T,2,FALSE)</f>
        <v>#N/A</v>
      </c>
      <c r="AO4731" s="12">
        <f t="shared" si="755"/>
        <v>0</v>
      </c>
      <c r="AP4731" s="10">
        <f t="shared" si="756"/>
        <v>0</v>
      </c>
    </row>
    <row r="4732" spans="34:42" x14ac:dyDescent="0.2">
      <c r="AH4732" s="10">
        <v>6784250</v>
      </c>
      <c r="AI4732" s="10" t="s">
        <v>5428</v>
      </c>
      <c r="AJ4732" s="10">
        <v>152890</v>
      </c>
      <c r="AK4732" s="10" t="s">
        <v>31</v>
      </c>
      <c r="AL4732" s="10" t="s">
        <v>5438</v>
      </c>
      <c r="AM4732" s="10" t="s">
        <v>5515</v>
      </c>
      <c r="AN4732" s="12" t="e">
        <f>VLOOKUP(TRIM(AK4732),[1]Sheet1!$S:$T,2,FALSE)</f>
        <v>#N/A</v>
      </c>
      <c r="AO4732" s="12">
        <f t="shared" si="755"/>
        <v>0</v>
      </c>
      <c r="AP4732" s="10">
        <f t="shared" si="756"/>
        <v>0</v>
      </c>
    </row>
    <row r="4733" spans="34:42" x14ac:dyDescent="0.2">
      <c r="AH4733" s="10">
        <v>7450821</v>
      </c>
      <c r="AI4733" s="10" t="s">
        <v>5621</v>
      </c>
      <c r="AJ4733" s="10">
        <v>152891</v>
      </c>
      <c r="AK4733" s="10" t="s">
        <v>1897</v>
      </c>
      <c r="AL4733" s="10" t="s">
        <v>5438</v>
      </c>
      <c r="AM4733" s="10" t="s">
        <v>5453</v>
      </c>
      <c r="AN4733" s="12" t="e">
        <f>VLOOKUP(TRIM(AK4733),[1]Sheet1!$S:$T,2,FALSE)</f>
        <v>#N/A</v>
      </c>
      <c r="AO4733" s="12">
        <f t="shared" si="755"/>
        <v>0</v>
      </c>
      <c r="AP4733" s="10">
        <f t="shared" si="756"/>
        <v>0</v>
      </c>
    </row>
    <row r="4734" spans="34:42" x14ac:dyDescent="0.2">
      <c r="AH4734" s="10">
        <v>7450821</v>
      </c>
      <c r="AI4734" s="10" t="s">
        <v>5621</v>
      </c>
      <c r="AJ4734" s="10">
        <v>152891</v>
      </c>
      <c r="AK4734" s="10" t="s">
        <v>1897</v>
      </c>
      <c r="AL4734" s="10" t="s">
        <v>5438</v>
      </c>
      <c r="AM4734" s="10" t="s">
        <v>5696</v>
      </c>
      <c r="AN4734" s="12" t="e">
        <f>VLOOKUP(TRIM(AK4734),[1]Sheet1!$S:$T,2,FALSE)</f>
        <v>#N/A</v>
      </c>
      <c r="AO4734" s="12">
        <f t="shared" si="755"/>
        <v>0</v>
      </c>
      <c r="AP4734" s="10">
        <f t="shared" si="756"/>
        <v>0</v>
      </c>
    </row>
    <row r="4735" spans="34:42" x14ac:dyDescent="0.2">
      <c r="AH4735" s="10">
        <v>6784011</v>
      </c>
      <c r="AI4735" s="10" t="s">
        <v>5631</v>
      </c>
      <c r="AJ4735" s="10">
        <v>152892</v>
      </c>
      <c r="AK4735" s="10" t="s">
        <v>38</v>
      </c>
      <c r="AL4735" s="10" t="s">
        <v>5438</v>
      </c>
      <c r="AM4735" s="10" t="s">
        <v>5424</v>
      </c>
      <c r="AN4735" s="12" t="e">
        <f>VLOOKUP(TRIM(AK4735),[1]Sheet1!$S:$T,2,FALSE)</f>
        <v>#N/A</v>
      </c>
      <c r="AO4735" s="12">
        <f t="shared" si="755"/>
        <v>0</v>
      </c>
      <c r="AP4735" s="10">
        <f t="shared" si="756"/>
        <v>0</v>
      </c>
    </row>
    <row r="4736" spans="34:42" x14ac:dyDescent="0.2">
      <c r="AH4736" s="10">
        <v>7450821</v>
      </c>
      <c r="AI4736" s="10" t="s">
        <v>5621</v>
      </c>
      <c r="AJ4736" s="10">
        <v>152893</v>
      </c>
      <c r="AK4736" s="10" t="s">
        <v>2066</v>
      </c>
      <c r="AL4736" s="10" t="s">
        <v>5438</v>
      </c>
      <c r="AM4736" s="10" t="s">
        <v>5424</v>
      </c>
      <c r="AN4736" s="12" t="e">
        <f>VLOOKUP(TRIM(AK4736),[1]Sheet1!$S:$T,2,FALSE)</f>
        <v>#N/A</v>
      </c>
      <c r="AO4736" s="12">
        <f t="shared" si="755"/>
        <v>0</v>
      </c>
      <c r="AP4736" s="10">
        <f t="shared" si="756"/>
        <v>0</v>
      </c>
    </row>
    <row r="4737" spans="34:42" x14ac:dyDescent="0.2">
      <c r="AH4737" s="10">
        <v>7450821</v>
      </c>
      <c r="AI4737" s="10" t="s">
        <v>5621</v>
      </c>
      <c r="AJ4737" s="10">
        <v>152893</v>
      </c>
      <c r="AK4737" s="10" t="s">
        <v>44</v>
      </c>
      <c r="AL4737" s="10" t="s">
        <v>5438</v>
      </c>
      <c r="AM4737" s="10" t="s">
        <v>6100</v>
      </c>
      <c r="AN4737" s="12" t="e">
        <f>VLOOKUP(TRIM(AK4737),[1]Sheet1!$S:$T,2,FALSE)</f>
        <v>#N/A</v>
      </c>
      <c r="AO4737" s="12">
        <f t="shared" si="755"/>
        <v>0</v>
      </c>
      <c r="AP4737" s="10">
        <f t="shared" si="756"/>
        <v>0</v>
      </c>
    </row>
    <row r="4738" spans="34:42" x14ac:dyDescent="0.2">
      <c r="AH4738" s="10">
        <v>7450821</v>
      </c>
      <c r="AI4738" s="10" t="s">
        <v>5621</v>
      </c>
      <c r="AJ4738" s="10">
        <v>152893</v>
      </c>
      <c r="AK4738" s="10" t="s">
        <v>1222</v>
      </c>
      <c r="AL4738" s="10" t="s">
        <v>5438</v>
      </c>
      <c r="AM4738" s="10" t="s">
        <v>5424</v>
      </c>
      <c r="AN4738" s="12" t="e">
        <f>VLOOKUP(TRIM(AK4738),[1]Sheet1!$S:$T,2,FALSE)</f>
        <v>#N/A</v>
      </c>
      <c r="AO4738" s="12">
        <f t="shared" si="755"/>
        <v>0</v>
      </c>
      <c r="AP4738" s="10">
        <f t="shared" si="756"/>
        <v>0</v>
      </c>
    </row>
    <row r="4739" spans="34:42" x14ac:dyDescent="0.2">
      <c r="AH4739" s="10">
        <v>7450821</v>
      </c>
      <c r="AI4739" s="10" t="s">
        <v>5621</v>
      </c>
      <c r="AJ4739" s="10">
        <v>152893</v>
      </c>
      <c r="AK4739" s="10" t="s">
        <v>42</v>
      </c>
      <c r="AL4739" s="10" t="s">
        <v>5438</v>
      </c>
      <c r="AM4739" s="10" t="s">
        <v>5467</v>
      </c>
      <c r="AN4739" s="12" t="e">
        <f>VLOOKUP(TRIM(AK4739),[1]Sheet1!$S:$T,2,FALSE)</f>
        <v>#N/A</v>
      </c>
      <c r="AO4739" s="12">
        <f t="shared" ref="AO4739:AO4802" si="757">IF(ISNA(AN4739),0,AN4739)</f>
        <v>0</v>
      </c>
      <c r="AP4739" s="10">
        <f t="shared" ref="AP4739:AP4802" si="758">AO4739*AM4739</f>
        <v>0</v>
      </c>
    </row>
    <row r="4740" spans="34:42" x14ac:dyDescent="0.2">
      <c r="AH4740" s="10">
        <v>7450821</v>
      </c>
      <c r="AI4740" s="10" t="s">
        <v>5621</v>
      </c>
      <c r="AJ4740" s="10">
        <v>152893</v>
      </c>
      <c r="AK4740" s="10" t="s">
        <v>40</v>
      </c>
      <c r="AL4740" s="10" t="s">
        <v>5438</v>
      </c>
      <c r="AM4740" s="10" t="s">
        <v>5429</v>
      </c>
      <c r="AN4740" s="12" t="e">
        <f>VLOOKUP(TRIM(AK4740),[1]Sheet1!$S:$T,2,FALSE)</f>
        <v>#N/A</v>
      </c>
      <c r="AO4740" s="12">
        <f t="shared" si="757"/>
        <v>0</v>
      </c>
      <c r="AP4740" s="10">
        <f t="shared" si="758"/>
        <v>0</v>
      </c>
    </row>
    <row r="4741" spans="34:42" x14ac:dyDescent="0.2">
      <c r="AH4741" s="10">
        <v>6783080</v>
      </c>
      <c r="AI4741" s="10" t="s">
        <v>6446</v>
      </c>
      <c r="AJ4741" s="10">
        <v>152894</v>
      </c>
      <c r="AK4741" s="10" t="s">
        <v>3796</v>
      </c>
      <c r="AL4741" s="10" t="s">
        <v>5446</v>
      </c>
      <c r="AM4741" s="10" t="s">
        <v>5474</v>
      </c>
      <c r="AN4741" s="12" t="e">
        <f>VLOOKUP(TRIM(AK4741),[1]Sheet1!$S:$T,2,FALSE)</f>
        <v>#N/A</v>
      </c>
      <c r="AO4741" s="12">
        <f t="shared" si="757"/>
        <v>0</v>
      </c>
      <c r="AP4741" s="10">
        <f t="shared" si="758"/>
        <v>0</v>
      </c>
    </row>
    <row r="4742" spans="34:42" x14ac:dyDescent="0.2">
      <c r="AH4742" s="10">
        <v>6802598</v>
      </c>
      <c r="AI4742" s="10" t="s">
        <v>5901</v>
      </c>
      <c r="AJ4742" s="10">
        <v>152895</v>
      </c>
      <c r="AK4742" s="10" t="s">
        <v>4647</v>
      </c>
      <c r="AL4742" s="10" t="s">
        <v>5438</v>
      </c>
      <c r="AM4742" s="10" t="s">
        <v>5495</v>
      </c>
      <c r="AN4742" s="12" t="e">
        <f>VLOOKUP(TRIM(AK4742),[1]Sheet1!$S:$T,2,FALSE)</f>
        <v>#N/A</v>
      </c>
      <c r="AO4742" s="12">
        <f t="shared" si="757"/>
        <v>0</v>
      </c>
      <c r="AP4742" s="10">
        <f t="shared" si="758"/>
        <v>0</v>
      </c>
    </row>
    <row r="4743" spans="34:42" x14ac:dyDescent="0.2">
      <c r="AH4743" s="10">
        <v>6802598</v>
      </c>
      <c r="AI4743" s="10" t="s">
        <v>5901</v>
      </c>
      <c r="AJ4743" s="10">
        <v>152895</v>
      </c>
      <c r="AK4743" s="10" t="s">
        <v>3685</v>
      </c>
      <c r="AL4743" s="10" t="s">
        <v>5583</v>
      </c>
      <c r="AM4743" s="10" t="s">
        <v>5513</v>
      </c>
      <c r="AN4743" s="12" t="e">
        <f>VLOOKUP(TRIM(AK4743),[1]Sheet1!$S:$T,2,FALSE)</f>
        <v>#N/A</v>
      </c>
      <c r="AO4743" s="12">
        <f t="shared" si="757"/>
        <v>0</v>
      </c>
      <c r="AP4743" s="10">
        <f t="shared" si="758"/>
        <v>0</v>
      </c>
    </row>
    <row r="4744" spans="34:42" x14ac:dyDescent="0.2">
      <c r="AH4744" s="10">
        <v>6802598</v>
      </c>
      <c r="AI4744" s="10" t="s">
        <v>5901</v>
      </c>
      <c r="AJ4744" s="10">
        <v>152895</v>
      </c>
      <c r="AK4744" s="10" t="s">
        <v>1917</v>
      </c>
      <c r="AL4744" s="10" t="s">
        <v>5446</v>
      </c>
      <c r="AM4744" s="10" t="s">
        <v>5518</v>
      </c>
      <c r="AN4744" s="12" t="e">
        <f>VLOOKUP(TRIM(AK4744),[1]Sheet1!$S:$T,2,FALSE)</f>
        <v>#N/A</v>
      </c>
      <c r="AO4744" s="12">
        <f t="shared" si="757"/>
        <v>0</v>
      </c>
      <c r="AP4744" s="10">
        <f t="shared" si="758"/>
        <v>0</v>
      </c>
    </row>
    <row r="4745" spans="34:42" x14ac:dyDescent="0.2">
      <c r="AH4745" s="10">
        <v>6802598</v>
      </c>
      <c r="AI4745" s="10" t="s">
        <v>5901</v>
      </c>
      <c r="AJ4745" s="10">
        <v>152895</v>
      </c>
      <c r="AK4745" s="10" t="s">
        <v>2083</v>
      </c>
      <c r="AL4745" s="10" t="s">
        <v>5446</v>
      </c>
      <c r="AM4745" s="10" t="s">
        <v>5495</v>
      </c>
      <c r="AN4745" s="12" t="e">
        <f>VLOOKUP(TRIM(AK4745),[1]Sheet1!$S:$T,2,FALSE)</f>
        <v>#N/A</v>
      </c>
      <c r="AO4745" s="12">
        <f t="shared" si="757"/>
        <v>0</v>
      </c>
      <c r="AP4745" s="10">
        <f t="shared" si="758"/>
        <v>0</v>
      </c>
    </row>
    <row r="4746" spans="34:42" x14ac:dyDescent="0.2">
      <c r="AH4746" s="10">
        <v>6802598</v>
      </c>
      <c r="AI4746" s="10" t="s">
        <v>5901</v>
      </c>
      <c r="AJ4746" s="10">
        <v>152895</v>
      </c>
      <c r="AK4746" s="10" t="s">
        <v>4948</v>
      </c>
      <c r="AL4746" s="10" t="s">
        <v>5446</v>
      </c>
      <c r="AM4746" s="10" t="s">
        <v>5495</v>
      </c>
      <c r="AN4746" s="12" t="e">
        <f>VLOOKUP(TRIM(AK4746),[1]Sheet1!$S:$T,2,FALSE)</f>
        <v>#N/A</v>
      </c>
      <c r="AO4746" s="12">
        <f t="shared" si="757"/>
        <v>0</v>
      </c>
      <c r="AP4746" s="10">
        <f t="shared" si="758"/>
        <v>0</v>
      </c>
    </row>
    <row r="4747" spans="34:42" x14ac:dyDescent="0.2">
      <c r="AH4747" s="10">
        <v>6802598</v>
      </c>
      <c r="AI4747" s="10" t="s">
        <v>5901</v>
      </c>
      <c r="AJ4747" s="10">
        <v>152895</v>
      </c>
      <c r="AK4747" s="10" t="s">
        <v>4954</v>
      </c>
      <c r="AL4747" s="10" t="s">
        <v>5446</v>
      </c>
      <c r="AM4747" s="10" t="s">
        <v>5529</v>
      </c>
      <c r="AN4747" s="12" t="e">
        <f>VLOOKUP(TRIM(AK4747),[1]Sheet1!$S:$T,2,FALSE)</f>
        <v>#N/A</v>
      </c>
      <c r="AO4747" s="12">
        <f t="shared" si="757"/>
        <v>0</v>
      </c>
      <c r="AP4747" s="10">
        <f t="shared" si="758"/>
        <v>0</v>
      </c>
    </row>
    <row r="4748" spans="34:42" x14ac:dyDescent="0.2">
      <c r="AH4748" s="10">
        <v>6802598</v>
      </c>
      <c r="AI4748" s="10" t="s">
        <v>5901</v>
      </c>
      <c r="AJ4748" s="10">
        <v>152895</v>
      </c>
      <c r="AK4748" s="10" t="s">
        <v>4983</v>
      </c>
      <c r="AL4748" s="10" t="s">
        <v>5446</v>
      </c>
      <c r="AM4748" s="10" t="s">
        <v>5529</v>
      </c>
      <c r="AN4748" s="12" t="e">
        <f>VLOOKUP(TRIM(AK4748),[1]Sheet1!$S:$T,2,FALSE)</f>
        <v>#N/A</v>
      </c>
      <c r="AO4748" s="12">
        <f t="shared" si="757"/>
        <v>0</v>
      </c>
      <c r="AP4748" s="10">
        <f t="shared" si="758"/>
        <v>0</v>
      </c>
    </row>
    <row r="4749" spans="34:42" x14ac:dyDescent="0.2">
      <c r="AH4749" s="10">
        <v>6802598</v>
      </c>
      <c r="AI4749" s="10" t="s">
        <v>5901</v>
      </c>
      <c r="AJ4749" s="10">
        <v>152895</v>
      </c>
      <c r="AK4749" s="10" t="s">
        <v>2526</v>
      </c>
      <c r="AL4749" s="10" t="s">
        <v>5446</v>
      </c>
      <c r="AM4749" s="10" t="s">
        <v>5529</v>
      </c>
      <c r="AN4749" s="12" t="e">
        <f>VLOOKUP(TRIM(AK4749),[1]Sheet1!$S:$T,2,FALSE)</f>
        <v>#N/A</v>
      </c>
      <c r="AO4749" s="12">
        <f t="shared" si="757"/>
        <v>0</v>
      </c>
      <c r="AP4749" s="10">
        <f t="shared" si="758"/>
        <v>0</v>
      </c>
    </row>
    <row r="4750" spans="34:42" x14ac:dyDescent="0.2">
      <c r="AH4750" s="10">
        <v>6802598</v>
      </c>
      <c r="AI4750" s="10" t="s">
        <v>5901</v>
      </c>
      <c r="AJ4750" s="10">
        <v>152895</v>
      </c>
      <c r="AK4750" s="10" t="s">
        <v>164</v>
      </c>
      <c r="AL4750" s="10" t="s">
        <v>5446</v>
      </c>
      <c r="AM4750" s="10" t="s">
        <v>5717</v>
      </c>
      <c r="AN4750" s="12" t="e">
        <f>VLOOKUP(TRIM(AK4750),[1]Sheet1!$S:$T,2,FALSE)</f>
        <v>#N/A</v>
      </c>
      <c r="AO4750" s="12">
        <f t="shared" si="757"/>
        <v>0</v>
      </c>
      <c r="AP4750" s="10">
        <f t="shared" si="758"/>
        <v>0</v>
      </c>
    </row>
    <row r="4751" spans="34:42" x14ac:dyDescent="0.2">
      <c r="AH4751" s="10">
        <v>6802598</v>
      </c>
      <c r="AI4751" s="10" t="s">
        <v>5901</v>
      </c>
      <c r="AJ4751" s="10">
        <v>152895</v>
      </c>
      <c r="AK4751" s="10" t="s">
        <v>3020</v>
      </c>
      <c r="AL4751" s="10" t="s">
        <v>5438</v>
      </c>
      <c r="AM4751" s="10" t="s">
        <v>5474</v>
      </c>
      <c r="AN4751" s="12" t="e">
        <f>VLOOKUP(TRIM(AK4751),[1]Sheet1!$S:$T,2,FALSE)</f>
        <v>#N/A</v>
      </c>
      <c r="AO4751" s="12">
        <f t="shared" si="757"/>
        <v>0</v>
      </c>
      <c r="AP4751" s="10">
        <f t="shared" si="758"/>
        <v>0</v>
      </c>
    </row>
    <row r="4752" spans="34:42" x14ac:dyDescent="0.2">
      <c r="AH4752" s="10">
        <v>6802598</v>
      </c>
      <c r="AI4752" s="10" t="s">
        <v>5901</v>
      </c>
      <c r="AJ4752" s="10">
        <v>152895</v>
      </c>
      <c r="AK4752" s="10" t="s">
        <v>4393</v>
      </c>
      <c r="AL4752" s="10" t="s">
        <v>5446</v>
      </c>
      <c r="AM4752" s="10" t="s">
        <v>5495</v>
      </c>
      <c r="AN4752" s="12" t="e">
        <f>VLOOKUP(TRIM(AK4752),[1]Sheet1!$S:$T,2,FALSE)</f>
        <v>#N/A</v>
      </c>
      <c r="AO4752" s="12">
        <f t="shared" si="757"/>
        <v>0</v>
      </c>
      <c r="AP4752" s="10">
        <f t="shared" si="758"/>
        <v>0</v>
      </c>
    </row>
    <row r="4753" spans="34:42" x14ac:dyDescent="0.2">
      <c r="AH4753" s="10">
        <v>6783935</v>
      </c>
      <c r="AI4753" s="10" t="s">
        <v>5787</v>
      </c>
      <c r="AJ4753" s="10">
        <v>152896</v>
      </c>
      <c r="AK4753" s="10" t="s">
        <v>3941</v>
      </c>
      <c r="AL4753" s="10" t="s">
        <v>5446</v>
      </c>
      <c r="AM4753" s="10" t="s">
        <v>5477</v>
      </c>
      <c r="AN4753" s="12" t="e">
        <f>VLOOKUP(TRIM(AK4753),[1]Sheet1!$S:$T,2,FALSE)</f>
        <v>#N/A</v>
      </c>
      <c r="AO4753" s="12">
        <f t="shared" si="757"/>
        <v>0</v>
      </c>
      <c r="AP4753" s="10">
        <f t="shared" si="758"/>
        <v>0</v>
      </c>
    </row>
    <row r="4754" spans="34:42" x14ac:dyDescent="0.2">
      <c r="AH4754" s="10">
        <v>6831338</v>
      </c>
      <c r="AI4754" s="10" t="s">
        <v>6561</v>
      </c>
      <c r="AJ4754" s="10">
        <v>152897</v>
      </c>
      <c r="AK4754" s="10" t="s">
        <v>49</v>
      </c>
      <c r="AL4754" s="10" t="s">
        <v>5446</v>
      </c>
      <c r="AM4754" s="10" t="s">
        <v>5477</v>
      </c>
      <c r="AN4754" s="12" t="e">
        <f>VLOOKUP(TRIM(AK4754),[1]Sheet1!$S:$T,2,FALSE)</f>
        <v>#N/A</v>
      </c>
      <c r="AO4754" s="12">
        <f t="shared" si="757"/>
        <v>0</v>
      </c>
      <c r="AP4754" s="10">
        <f t="shared" si="758"/>
        <v>0</v>
      </c>
    </row>
    <row r="4755" spans="34:42" x14ac:dyDescent="0.2">
      <c r="AH4755" s="10">
        <v>6789188</v>
      </c>
      <c r="AI4755" s="10" t="s">
        <v>6327</v>
      </c>
      <c r="AJ4755" s="10">
        <v>152898</v>
      </c>
      <c r="AK4755" s="10" t="s">
        <v>3237</v>
      </c>
      <c r="AL4755" s="10" t="s">
        <v>5446</v>
      </c>
      <c r="AM4755" s="10" t="s">
        <v>5659</v>
      </c>
      <c r="AN4755" s="12" t="e">
        <f>VLOOKUP(TRIM(AK4755),[1]Sheet1!$S:$T,2,FALSE)</f>
        <v>#N/A</v>
      </c>
      <c r="AO4755" s="12">
        <f t="shared" si="757"/>
        <v>0</v>
      </c>
      <c r="AP4755" s="10">
        <f t="shared" si="758"/>
        <v>0</v>
      </c>
    </row>
    <row r="4756" spans="34:42" x14ac:dyDescent="0.2">
      <c r="AH4756" s="10">
        <v>6782872</v>
      </c>
      <c r="AI4756" s="10" t="s">
        <v>5722</v>
      </c>
      <c r="AJ4756" s="10">
        <v>152899</v>
      </c>
      <c r="AK4756" s="10" t="s">
        <v>3859</v>
      </c>
      <c r="AL4756" s="10" t="s">
        <v>5446</v>
      </c>
      <c r="AM4756" s="10" t="s">
        <v>5474</v>
      </c>
      <c r="AN4756" s="12" t="e">
        <f>VLOOKUP(TRIM(AK4756),[1]Sheet1!$S:$T,2,FALSE)</f>
        <v>#N/A</v>
      </c>
      <c r="AO4756" s="12">
        <f t="shared" si="757"/>
        <v>0</v>
      </c>
      <c r="AP4756" s="10">
        <f t="shared" si="758"/>
        <v>0</v>
      </c>
    </row>
    <row r="4757" spans="34:42" x14ac:dyDescent="0.2">
      <c r="AH4757" s="10">
        <v>6782872</v>
      </c>
      <c r="AI4757" s="10" t="s">
        <v>5722</v>
      </c>
      <c r="AJ4757" s="10">
        <v>152899</v>
      </c>
      <c r="AK4757" s="10" t="s">
        <v>3847</v>
      </c>
      <c r="AL4757" s="10" t="s">
        <v>5446</v>
      </c>
      <c r="AM4757" s="10" t="s">
        <v>5474</v>
      </c>
      <c r="AN4757" s="12" t="e">
        <f>VLOOKUP(TRIM(AK4757),[1]Sheet1!$S:$T,2,FALSE)</f>
        <v>#N/A</v>
      </c>
      <c r="AO4757" s="12">
        <f t="shared" si="757"/>
        <v>0</v>
      </c>
      <c r="AP4757" s="10">
        <f t="shared" si="758"/>
        <v>0</v>
      </c>
    </row>
    <row r="4758" spans="34:42" x14ac:dyDescent="0.2">
      <c r="AH4758" s="10">
        <v>6782872</v>
      </c>
      <c r="AI4758" s="10" t="s">
        <v>5722</v>
      </c>
      <c r="AJ4758" s="10">
        <v>152899</v>
      </c>
      <c r="AK4758" s="10" t="s">
        <v>3849</v>
      </c>
      <c r="AL4758" s="10" t="s">
        <v>5446</v>
      </c>
      <c r="AM4758" s="10" t="s">
        <v>5474</v>
      </c>
      <c r="AN4758" s="12" t="e">
        <f>VLOOKUP(TRIM(AK4758),[1]Sheet1!$S:$T,2,FALSE)</f>
        <v>#N/A</v>
      </c>
      <c r="AO4758" s="12">
        <f t="shared" si="757"/>
        <v>0</v>
      </c>
      <c r="AP4758" s="10">
        <f t="shared" si="758"/>
        <v>0</v>
      </c>
    </row>
    <row r="4759" spans="34:42" x14ac:dyDescent="0.2">
      <c r="AH4759" s="10">
        <v>6783935</v>
      </c>
      <c r="AI4759" s="10" t="s">
        <v>5787</v>
      </c>
      <c r="AJ4759" s="10">
        <v>152900</v>
      </c>
      <c r="AK4759" s="10" t="s">
        <v>3851</v>
      </c>
      <c r="AL4759" s="10" t="s">
        <v>5446</v>
      </c>
      <c r="AM4759" s="10" t="s">
        <v>5474</v>
      </c>
      <c r="AN4759" s="12" t="e">
        <f>VLOOKUP(TRIM(AK4759),[1]Sheet1!$S:$T,2,FALSE)</f>
        <v>#N/A</v>
      </c>
      <c r="AO4759" s="12">
        <f t="shared" si="757"/>
        <v>0</v>
      </c>
      <c r="AP4759" s="10">
        <f t="shared" si="758"/>
        <v>0</v>
      </c>
    </row>
    <row r="4760" spans="34:42" x14ac:dyDescent="0.2">
      <c r="AH4760" s="10">
        <v>6796410</v>
      </c>
      <c r="AI4760" s="10" t="s">
        <v>5899</v>
      </c>
      <c r="AJ4760" s="10">
        <v>152901</v>
      </c>
      <c r="AK4760" s="10" t="s">
        <v>3820</v>
      </c>
      <c r="AL4760" s="10" t="s">
        <v>5446</v>
      </c>
      <c r="AM4760" s="10" t="s">
        <v>5474</v>
      </c>
      <c r="AN4760" s="12" t="e">
        <f>VLOOKUP(TRIM(AK4760),[1]Sheet1!$S:$T,2,FALSE)</f>
        <v>#N/A</v>
      </c>
      <c r="AO4760" s="12">
        <f t="shared" si="757"/>
        <v>0</v>
      </c>
      <c r="AP4760" s="10">
        <f t="shared" si="758"/>
        <v>0</v>
      </c>
    </row>
    <row r="4761" spans="34:42" x14ac:dyDescent="0.2">
      <c r="AH4761" s="10">
        <v>7607006</v>
      </c>
      <c r="AI4761" s="10" t="s">
        <v>6507</v>
      </c>
      <c r="AJ4761" s="10">
        <v>152902</v>
      </c>
      <c r="AK4761" s="10" t="s">
        <v>51</v>
      </c>
      <c r="AL4761" s="10" t="s">
        <v>5438</v>
      </c>
      <c r="AM4761" s="10" t="s">
        <v>5522</v>
      </c>
      <c r="AN4761" s="12" t="e">
        <f>VLOOKUP(TRIM(AK4761),[1]Sheet1!$S:$T,2,FALSE)</f>
        <v>#N/A</v>
      </c>
      <c r="AO4761" s="12">
        <f t="shared" si="757"/>
        <v>0</v>
      </c>
      <c r="AP4761" s="10">
        <f t="shared" si="758"/>
        <v>0</v>
      </c>
    </row>
    <row r="4762" spans="34:42" x14ac:dyDescent="0.2">
      <c r="AH4762" s="10">
        <v>6791105</v>
      </c>
      <c r="AI4762" s="10" t="s">
        <v>5678</v>
      </c>
      <c r="AJ4762" s="10">
        <v>152903</v>
      </c>
      <c r="AK4762" s="10" t="s">
        <v>53</v>
      </c>
      <c r="AL4762" s="10" t="s">
        <v>5438</v>
      </c>
      <c r="AM4762" s="10" t="s">
        <v>5491</v>
      </c>
      <c r="AN4762" s="12" t="e">
        <f>VLOOKUP(TRIM(AK4762),[1]Sheet1!$S:$T,2,FALSE)</f>
        <v>#N/A</v>
      </c>
      <c r="AO4762" s="12">
        <f t="shared" si="757"/>
        <v>0</v>
      </c>
      <c r="AP4762" s="10">
        <f t="shared" si="758"/>
        <v>0</v>
      </c>
    </row>
    <row r="4763" spans="34:42" x14ac:dyDescent="0.2">
      <c r="AH4763" s="10">
        <v>241503</v>
      </c>
      <c r="AI4763" s="10" t="s">
        <v>6560</v>
      </c>
      <c r="AJ4763" s="10">
        <v>152904</v>
      </c>
      <c r="AK4763" s="10" t="s">
        <v>2914</v>
      </c>
      <c r="AL4763" s="10" t="s">
        <v>5438</v>
      </c>
      <c r="AM4763" s="10" t="s">
        <v>5474</v>
      </c>
      <c r="AN4763" s="12" t="e">
        <f>VLOOKUP(TRIM(AK4763),[1]Sheet1!$S:$T,2,FALSE)</f>
        <v>#N/A</v>
      </c>
      <c r="AO4763" s="12">
        <f t="shared" si="757"/>
        <v>0</v>
      </c>
      <c r="AP4763" s="10">
        <f t="shared" si="758"/>
        <v>0</v>
      </c>
    </row>
    <row r="4764" spans="34:42" x14ac:dyDescent="0.2">
      <c r="AH4764" s="10">
        <v>6817177</v>
      </c>
      <c r="AI4764" s="10" t="s">
        <v>6562</v>
      </c>
      <c r="AJ4764" s="10">
        <v>152905</v>
      </c>
      <c r="AK4764" s="10" t="s">
        <v>3761</v>
      </c>
      <c r="AL4764" s="10" t="s">
        <v>5446</v>
      </c>
      <c r="AM4764" s="10" t="s">
        <v>5477</v>
      </c>
      <c r="AN4764" s="12" t="e">
        <f>VLOOKUP(TRIM(AK4764),[1]Sheet1!$S:$T,2,FALSE)</f>
        <v>#N/A</v>
      </c>
      <c r="AO4764" s="12">
        <f t="shared" si="757"/>
        <v>0</v>
      </c>
      <c r="AP4764" s="10">
        <f t="shared" si="758"/>
        <v>0</v>
      </c>
    </row>
    <row r="4765" spans="34:42" x14ac:dyDescent="0.2">
      <c r="AH4765" s="10">
        <v>6817177</v>
      </c>
      <c r="AI4765" s="10" t="s">
        <v>6562</v>
      </c>
      <c r="AJ4765" s="10">
        <v>152905</v>
      </c>
      <c r="AK4765" s="10" t="s">
        <v>4365</v>
      </c>
      <c r="AL4765" s="10" t="s">
        <v>5446</v>
      </c>
      <c r="AM4765" s="10" t="s">
        <v>5477</v>
      </c>
      <c r="AN4765" s="12" t="e">
        <f>VLOOKUP(TRIM(AK4765),[1]Sheet1!$S:$T,2,FALSE)</f>
        <v>#N/A</v>
      </c>
      <c r="AO4765" s="12">
        <f t="shared" si="757"/>
        <v>0</v>
      </c>
      <c r="AP4765" s="10">
        <f t="shared" si="758"/>
        <v>0</v>
      </c>
    </row>
    <row r="4766" spans="34:42" x14ac:dyDescent="0.2">
      <c r="AH4766" s="10">
        <v>6783362</v>
      </c>
      <c r="AI4766" s="10" t="s">
        <v>6050</v>
      </c>
      <c r="AJ4766" s="10">
        <v>152906</v>
      </c>
      <c r="AK4766" s="10" t="s">
        <v>3937</v>
      </c>
      <c r="AL4766" s="10" t="s">
        <v>5446</v>
      </c>
      <c r="AM4766" s="10" t="s">
        <v>5505</v>
      </c>
      <c r="AN4766" s="12" t="e">
        <f>VLOOKUP(TRIM(AK4766),[1]Sheet1!$S:$T,2,FALSE)</f>
        <v>#N/A</v>
      </c>
      <c r="AO4766" s="12">
        <f t="shared" si="757"/>
        <v>0</v>
      </c>
      <c r="AP4766" s="10">
        <f t="shared" si="758"/>
        <v>0</v>
      </c>
    </row>
    <row r="4767" spans="34:42" x14ac:dyDescent="0.2">
      <c r="AH4767" s="10">
        <v>6782672</v>
      </c>
      <c r="AI4767" s="10" t="s">
        <v>6003</v>
      </c>
      <c r="AJ4767" s="10">
        <v>152907</v>
      </c>
      <c r="AK4767" s="10" t="s">
        <v>4992</v>
      </c>
      <c r="AL4767" s="10" t="s">
        <v>5446</v>
      </c>
      <c r="AM4767" s="10" t="s">
        <v>5518</v>
      </c>
      <c r="AN4767" s="12" t="e">
        <f>VLOOKUP(TRIM(AK4767),[1]Sheet1!$S:$T,2,FALSE)</f>
        <v>#N/A</v>
      </c>
      <c r="AO4767" s="12">
        <f t="shared" si="757"/>
        <v>0</v>
      </c>
      <c r="AP4767" s="10">
        <f t="shared" si="758"/>
        <v>0</v>
      </c>
    </row>
    <row r="4768" spans="34:42" x14ac:dyDescent="0.2">
      <c r="AH4768" s="10">
        <v>6782692</v>
      </c>
      <c r="AI4768" s="10" t="s">
        <v>5728</v>
      </c>
      <c r="AJ4768" s="10">
        <v>152908</v>
      </c>
      <c r="AK4768" s="10" t="s">
        <v>3931</v>
      </c>
      <c r="AL4768" s="10" t="s">
        <v>5446</v>
      </c>
      <c r="AM4768" s="10" t="s">
        <v>5518</v>
      </c>
      <c r="AN4768" s="12" t="e">
        <f>VLOOKUP(TRIM(AK4768),[1]Sheet1!$S:$T,2,FALSE)</f>
        <v>#N/A</v>
      </c>
      <c r="AO4768" s="12">
        <f t="shared" si="757"/>
        <v>0</v>
      </c>
      <c r="AP4768" s="10">
        <f t="shared" si="758"/>
        <v>0</v>
      </c>
    </row>
    <row r="4769" spans="34:42" x14ac:dyDescent="0.2">
      <c r="AH4769" s="10">
        <v>6785893</v>
      </c>
      <c r="AI4769" s="10" t="s">
        <v>6563</v>
      </c>
      <c r="AJ4769" s="10">
        <v>152909</v>
      </c>
      <c r="AK4769" s="10" t="s">
        <v>57</v>
      </c>
      <c r="AL4769" s="10" t="s">
        <v>5438</v>
      </c>
      <c r="AM4769" s="10" t="s">
        <v>5518</v>
      </c>
      <c r="AN4769" s="12" t="e">
        <f>VLOOKUP(TRIM(AK4769),[1]Sheet1!$S:$T,2,FALSE)</f>
        <v>#N/A</v>
      </c>
      <c r="AO4769" s="12">
        <f t="shared" si="757"/>
        <v>0</v>
      </c>
      <c r="AP4769" s="10">
        <f t="shared" si="758"/>
        <v>0</v>
      </c>
    </row>
    <row r="4770" spans="34:42" x14ac:dyDescent="0.2">
      <c r="AH4770" s="10">
        <v>6783728</v>
      </c>
      <c r="AI4770" s="10" t="s">
        <v>5792</v>
      </c>
      <c r="AJ4770" s="10">
        <v>152910</v>
      </c>
      <c r="AK4770" s="10" t="s">
        <v>2506</v>
      </c>
      <c r="AL4770" s="10" t="s">
        <v>5572</v>
      </c>
      <c r="AM4770" s="10" t="s">
        <v>5793</v>
      </c>
      <c r="AN4770" s="12" t="e">
        <f>VLOOKUP(TRIM(AK4770),[1]Sheet1!$S:$T,2,FALSE)</f>
        <v>#N/A</v>
      </c>
      <c r="AO4770" s="12">
        <f t="shared" si="757"/>
        <v>0</v>
      </c>
      <c r="AP4770" s="10">
        <f t="shared" si="758"/>
        <v>0</v>
      </c>
    </row>
    <row r="4771" spans="34:42" x14ac:dyDescent="0.2">
      <c r="AH4771" s="10">
        <v>6782872</v>
      </c>
      <c r="AI4771" s="10" t="s">
        <v>5722</v>
      </c>
      <c r="AJ4771" s="10">
        <v>152911</v>
      </c>
      <c r="AK4771" s="10" t="s">
        <v>4414</v>
      </c>
      <c r="AL4771" s="10" t="s">
        <v>5446</v>
      </c>
      <c r="AM4771" s="10" t="s">
        <v>5522</v>
      </c>
      <c r="AN4771" s="12" t="e">
        <f>VLOOKUP(TRIM(AK4771),[1]Sheet1!$S:$T,2,FALSE)</f>
        <v>#N/A</v>
      </c>
      <c r="AO4771" s="12">
        <f t="shared" si="757"/>
        <v>0</v>
      </c>
      <c r="AP4771" s="10">
        <f t="shared" si="758"/>
        <v>0</v>
      </c>
    </row>
    <row r="4772" spans="34:42" x14ac:dyDescent="0.2">
      <c r="AH4772" s="10">
        <v>6782872</v>
      </c>
      <c r="AI4772" s="10" t="s">
        <v>5722</v>
      </c>
      <c r="AJ4772" s="10">
        <v>152911</v>
      </c>
      <c r="AK4772" s="10" t="s">
        <v>4414</v>
      </c>
      <c r="AL4772" s="10" t="s">
        <v>5446</v>
      </c>
      <c r="AM4772" s="10" t="s">
        <v>5513</v>
      </c>
      <c r="AN4772" s="12" t="e">
        <f>VLOOKUP(TRIM(AK4772),[1]Sheet1!$S:$T,2,FALSE)</f>
        <v>#N/A</v>
      </c>
      <c r="AO4772" s="12">
        <f t="shared" si="757"/>
        <v>0</v>
      </c>
      <c r="AP4772" s="10">
        <f t="shared" si="758"/>
        <v>0</v>
      </c>
    </row>
    <row r="4773" spans="34:42" x14ac:dyDescent="0.2">
      <c r="AH4773" s="10">
        <v>6782872</v>
      </c>
      <c r="AI4773" s="10" t="s">
        <v>5722</v>
      </c>
      <c r="AJ4773" s="10">
        <v>152912</v>
      </c>
      <c r="AK4773" s="10" t="s">
        <v>3859</v>
      </c>
      <c r="AL4773" s="10" t="s">
        <v>5446</v>
      </c>
      <c r="AM4773" s="10" t="s">
        <v>5474</v>
      </c>
      <c r="AN4773" s="12" t="e">
        <f>VLOOKUP(TRIM(AK4773),[1]Sheet1!$S:$T,2,FALSE)</f>
        <v>#N/A</v>
      </c>
      <c r="AO4773" s="12">
        <f t="shared" si="757"/>
        <v>0</v>
      </c>
      <c r="AP4773" s="10">
        <f t="shared" si="758"/>
        <v>0</v>
      </c>
    </row>
    <row r="4774" spans="34:42" x14ac:dyDescent="0.2">
      <c r="AH4774" s="10">
        <v>6782872</v>
      </c>
      <c r="AI4774" s="10" t="s">
        <v>5722</v>
      </c>
      <c r="AJ4774" s="10">
        <v>152912</v>
      </c>
      <c r="AK4774" s="10" t="s">
        <v>3847</v>
      </c>
      <c r="AL4774" s="10" t="s">
        <v>5446</v>
      </c>
      <c r="AM4774" s="10" t="s">
        <v>5474</v>
      </c>
      <c r="AN4774" s="12" t="e">
        <f>VLOOKUP(TRIM(AK4774),[1]Sheet1!$S:$T,2,FALSE)</f>
        <v>#N/A</v>
      </c>
      <c r="AO4774" s="12">
        <f t="shared" si="757"/>
        <v>0</v>
      </c>
      <c r="AP4774" s="10">
        <f t="shared" si="758"/>
        <v>0</v>
      </c>
    </row>
    <row r="4775" spans="34:42" x14ac:dyDescent="0.2">
      <c r="AH4775" s="10">
        <v>6782872</v>
      </c>
      <c r="AI4775" s="10" t="s">
        <v>5722</v>
      </c>
      <c r="AJ4775" s="10">
        <v>152912</v>
      </c>
      <c r="AK4775" s="10" t="s">
        <v>3923</v>
      </c>
      <c r="AL4775" s="10" t="s">
        <v>5446</v>
      </c>
      <c r="AM4775" s="10" t="s">
        <v>5477</v>
      </c>
      <c r="AN4775" s="12" t="e">
        <f>VLOOKUP(TRIM(AK4775),[1]Sheet1!$S:$T,2,FALSE)</f>
        <v>#N/A</v>
      </c>
      <c r="AO4775" s="12">
        <f t="shared" si="757"/>
        <v>0</v>
      </c>
      <c r="AP4775" s="10">
        <f t="shared" si="758"/>
        <v>0</v>
      </c>
    </row>
    <row r="4776" spans="34:42" x14ac:dyDescent="0.2">
      <c r="AH4776" s="10">
        <v>6783935</v>
      </c>
      <c r="AI4776" s="10" t="s">
        <v>5787</v>
      </c>
      <c r="AJ4776" s="10">
        <v>152913</v>
      </c>
      <c r="AK4776" s="10" t="s">
        <v>4992</v>
      </c>
      <c r="AL4776" s="10" t="s">
        <v>5446</v>
      </c>
      <c r="AM4776" s="10" t="s">
        <v>5731</v>
      </c>
      <c r="AN4776" s="12" t="e">
        <f>VLOOKUP(TRIM(AK4776),[1]Sheet1!$S:$T,2,FALSE)</f>
        <v>#N/A</v>
      </c>
      <c r="AO4776" s="12">
        <f t="shared" si="757"/>
        <v>0</v>
      </c>
      <c r="AP4776" s="10">
        <f t="shared" si="758"/>
        <v>0</v>
      </c>
    </row>
    <row r="4777" spans="34:42" x14ac:dyDescent="0.2">
      <c r="AH4777" s="10">
        <v>6795064</v>
      </c>
      <c r="AI4777" s="10" t="s">
        <v>5909</v>
      </c>
      <c r="AJ4777" s="10">
        <v>152914</v>
      </c>
      <c r="AK4777" s="10" t="s">
        <v>3373</v>
      </c>
      <c r="AL4777" s="10" t="s">
        <v>5446</v>
      </c>
      <c r="AM4777" s="10" t="s">
        <v>5477</v>
      </c>
      <c r="AN4777" s="12" t="e">
        <f>VLOOKUP(TRIM(AK4777),[1]Sheet1!$S:$T,2,FALSE)</f>
        <v>#N/A</v>
      </c>
      <c r="AO4777" s="12">
        <f t="shared" si="757"/>
        <v>0</v>
      </c>
      <c r="AP4777" s="10">
        <f t="shared" si="758"/>
        <v>0</v>
      </c>
    </row>
    <row r="4778" spans="34:42" x14ac:dyDescent="0.2">
      <c r="AH4778" s="10">
        <v>6795064</v>
      </c>
      <c r="AI4778" s="10" t="s">
        <v>5909</v>
      </c>
      <c r="AJ4778" s="10">
        <v>152914</v>
      </c>
      <c r="AK4778" s="10" t="s">
        <v>5172</v>
      </c>
      <c r="AL4778" s="10" t="s">
        <v>5446</v>
      </c>
      <c r="AM4778" s="10" t="s">
        <v>5477</v>
      </c>
      <c r="AN4778" s="12" t="e">
        <f>VLOOKUP(TRIM(AK4778),[1]Sheet1!$S:$T,2,FALSE)</f>
        <v>#N/A</v>
      </c>
      <c r="AO4778" s="12">
        <f t="shared" si="757"/>
        <v>0</v>
      </c>
      <c r="AP4778" s="10">
        <f t="shared" si="758"/>
        <v>0</v>
      </c>
    </row>
    <row r="4779" spans="34:42" x14ac:dyDescent="0.2">
      <c r="AH4779" s="10">
        <v>6782674</v>
      </c>
      <c r="AI4779" s="10" t="s">
        <v>5658</v>
      </c>
      <c r="AJ4779" s="10">
        <v>152915</v>
      </c>
      <c r="AK4779" s="10" t="s">
        <v>4992</v>
      </c>
      <c r="AL4779" s="10" t="s">
        <v>5446</v>
      </c>
      <c r="AM4779" s="10" t="s">
        <v>5518</v>
      </c>
      <c r="AN4779" s="12" t="e">
        <f>VLOOKUP(TRIM(AK4779),[1]Sheet1!$S:$T,2,FALSE)</f>
        <v>#N/A</v>
      </c>
      <c r="AO4779" s="12">
        <f t="shared" si="757"/>
        <v>0</v>
      </c>
      <c r="AP4779" s="10">
        <f t="shared" si="758"/>
        <v>0</v>
      </c>
    </row>
    <row r="4780" spans="34:42" x14ac:dyDescent="0.2">
      <c r="AH4780" s="10">
        <v>6782677</v>
      </c>
      <c r="AI4780" s="10" t="s">
        <v>5813</v>
      </c>
      <c r="AJ4780" s="10">
        <v>152916</v>
      </c>
      <c r="AK4780" s="10" t="s">
        <v>4992</v>
      </c>
      <c r="AL4780" s="10" t="s">
        <v>5446</v>
      </c>
      <c r="AM4780" s="10" t="s">
        <v>5485</v>
      </c>
      <c r="AN4780" s="12" t="e">
        <f>VLOOKUP(TRIM(AK4780),[1]Sheet1!$S:$T,2,FALSE)</f>
        <v>#N/A</v>
      </c>
      <c r="AO4780" s="12">
        <f t="shared" si="757"/>
        <v>0</v>
      </c>
      <c r="AP4780" s="10">
        <f t="shared" si="758"/>
        <v>0</v>
      </c>
    </row>
    <row r="4781" spans="34:42" x14ac:dyDescent="0.2">
      <c r="AH4781" s="10">
        <v>6789188</v>
      </c>
      <c r="AI4781" s="10" t="s">
        <v>6327</v>
      </c>
      <c r="AJ4781" s="10">
        <v>152917</v>
      </c>
      <c r="AK4781" s="10" t="s">
        <v>3237</v>
      </c>
      <c r="AL4781" s="10" t="s">
        <v>5446</v>
      </c>
      <c r="AM4781" s="10" t="s">
        <v>5477</v>
      </c>
      <c r="AN4781" s="12" t="e">
        <f>VLOOKUP(TRIM(AK4781),[1]Sheet1!$S:$T,2,FALSE)</f>
        <v>#N/A</v>
      </c>
      <c r="AO4781" s="12">
        <f t="shared" si="757"/>
        <v>0</v>
      </c>
      <c r="AP4781" s="10">
        <f t="shared" si="758"/>
        <v>0</v>
      </c>
    </row>
    <row r="4782" spans="34:42" x14ac:dyDescent="0.2">
      <c r="AH4782" s="10">
        <v>6789188</v>
      </c>
      <c r="AI4782" s="10" t="s">
        <v>6327</v>
      </c>
      <c r="AJ4782" s="10">
        <v>152917</v>
      </c>
      <c r="AK4782" s="10" t="s">
        <v>3759</v>
      </c>
      <c r="AL4782" s="10" t="s">
        <v>5446</v>
      </c>
      <c r="AM4782" s="10" t="s">
        <v>5525</v>
      </c>
      <c r="AN4782" s="12" t="e">
        <f>VLOOKUP(TRIM(AK4782),[1]Sheet1!$S:$T,2,FALSE)</f>
        <v>#N/A</v>
      </c>
      <c r="AO4782" s="12">
        <f t="shared" si="757"/>
        <v>0</v>
      </c>
      <c r="AP4782" s="10">
        <f t="shared" si="758"/>
        <v>0</v>
      </c>
    </row>
    <row r="4783" spans="34:42" x14ac:dyDescent="0.2">
      <c r="AH4783" s="10">
        <v>6786352</v>
      </c>
      <c r="AI4783" s="10" t="s">
        <v>5860</v>
      </c>
      <c r="AJ4783" s="10">
        <v>152918</v>
      </c>
      <c r="AK4783" s="10" t="s">
        <v>3367</v>
      </c>
      <c r="AL4783" s="10" t="s">
        <v>5446</v>
      </c>
      <c r="AM4783" s="10" t="s">
        <v>5495</v>
      </c>
      <c r="AN4783" s="12" t="e">
        <f>VLOOKUP(TRIM(AK4783),[1]Sheet1!$S:$T,2,FALSE)</f>
        <v>#N/A</v>
      </c>
      <c r="AO4783" s="12">
        <f t="shared" si="757"/>
        <v>0</v>
      </c>
      <c r="AP4783" s="10">
        <f t="shared" si="758"/>
        <v>0</v>
      </c>
    </row>
    <row r="4784" spans="34:42" x14ac:dyDescent="0.2">
      <c r="AH4784" s="10">
        <v>6783836</v>
      </c>
      <c r="AI4784" s="10" t="s">
        <v>6282</v>
      </c>
      <c r="AJ4784" s="10">
        <v>152919</v>
      </c>
      <c r="AK4784" s="10" t="s">
        <v>3781</v>
      </c>
      <c r="AL4784" s="10" t="s">
        <v>5446</v>
      </c>
      <c r="AM4784" s="10" t="s">
        <v>5474</v>
      </c>
      <c r="AN4784" s="12" t="e">
        <f>VLOOKUP(TRIM(AK4784),[1]Sheet1!$S:$T,2,FALSE)</f>
        <v>#N/A</v>
      </c>
      <c r="AO4784" s="12">
        <f t="shared" si="757"/>
        <v>0</v>
      </c>
      <c r="AP4784" s="10">
        <f t="shared" si="758"/>
        <v>0</v>
      </c>
    </row>
    <row r="4785" spans="34:42" x14ac:dyDescent="0.2">
      <c r="AH4785" s="10">
        <v>7450821</v>
      </c>
      <c r="AI4785" s="10" t="s">
        <v>5621</v>
      </c>
      <c r="AJ4785" s="10">
        <v>152920</v>
      </c>
      <c r="AK4785" s="10" t="s">
        <v>1897</v>
      </c>
      <c r="AL4785" s="10" t="s">
        <v>5438</v>
      </c>
      <c r="AM4785" s="10" t="s">
        <v>5534</v>
      </c>
      <c r="AN4785" s="12" t="e">
        <f>VLOOKUP(TRIM(AK4785),[1]Sheet1!$S:$T,2,FALSE)</f>
        <v>#N/A</v>
      </c>
      <c r="AO4785" s="12">
        <f t="shared" si="757"/>
        <v>0</v>
      </c>
      <c r="AP4785" s="10">
        <f t="shared" si="758"/>
        <v>0</v>
      </c>
    </row>
    <row r="4786" spans="34:42" x14ac:dyDescent="0.2">
      <c r="AH4786" s="10">
        <v>6795064</v>
      </c>
      <c r="AI4786" s="10" t="s">
        <v>5909</v>
      </c>
      <c r="AJ4786" s="10">
        <v>152566</v>
      </c>
      <c r="AK4786" s="10" t="s">
        <v>3665</v>
      </c>
      <c r="AL4786" s="10" t="s">
        <v>5446</v>
      </c>
      <c r="AM4786" s="10" t="s">
        <v>5474</v>
      </c>
      <c r="AN4786" s="12" t="e">
        <f>VLOOKUP(TRIM(AK4786),[1]Sheet1!$S:$T,2,FALSE)</f>
        <v>#N/A</v>
      </c>
      <c r="AO4786" s="12">
        <f t="shared" si="757"/>
        <v>0</v>
      </c>
      <c r="AP4786" s="10">
        <f t="shared" si="758"/>
        <v>0</v>
      </c>
    </row>
    <row r="4787" spans="34:42" x14ac:dyDescent="0.2">
      <c r="AH4787" s="10">
        <v>6819039</v>
      </c>
      <c r="AI4787" s="10" t="s">
        <v>5615</v>
      </c>
      <c r="AJ4787" s="10">
        <v>152567</v>
      </c>
      <c r="AK4787" s="10" t="s">
        <v>3669</v>
      </c>
      <c r="AL4787" s="10" t="s">
        <v>5438</v>
      </c>
      <c r="AM4787" s="10" t="s">
        <v>5513</v>
      </c>
      <c r="AN4787" s="12" t="e">
        <f>VLOOKUP(TRIM(AK4787),[1]Sheet1!$S:$T,2,FALSE)</f>
        <v>#N/A</v>
      </c>
      <c r="AO4787" s="12">
        <f t="shared" si="757"/>
        <v>0</v>
      </c>
      <c r="AP4787" s="10">
        <f t="shared" si="758"/>
        <v>0</v>
      </c>
    </row>
    <row r="4788" spans="34:42" x14ac:dyDescent="0.2">
      <c r="AH4788" s="10">
        <v>6819039</v>
      </c>
      <c r="AI4788" s="10" t="s">
        <v>5615</v>
      </c>
      <c r="AJ4788" s="10">
        <v>152568</v>
      </c>
      <c r="AK4788" s="10" t="s">
        <v>3671</v>
      </c>
      <c r="AL4788" s="10" t="s">
        <v>5583</v>
      </c>
      <c r="AM4788" s="10" t="s">
        <v>6343</v>
      </c>
      <c r="AN4788" s="12" t="e">
        <f>VLOOKUP(TRIM(AK4788),[1]Sheet1!$S:$T,2,FALSE)</f>
        <v>#N/A</v>
      </c>
      <c r="AO4788" s="12">
        <f t="shared" si="757"/>
        <v>0</v>
      </c>
      <c r="AP4788" s="10">
        <f t="shared" si="758"/>
        <v>0</v>
      </c>
    </row>
    <row r="4789" spans="34:42" x14ac:dyDescent="0.2">
      <c r="AH4789" s="10">
        <v>6782684</v>
      </c>
      <c r="AI4789" s="10" t="s">
        <v>5622</v>
      </c>
      <c r="AJ4789" s="10">
        <v>152569</v>
      </c>
      <c r="AK4789" s="10" t="s">
        <v>3674</v>
      </c>
      <c r="AL4789" s="10" t="s">
        <v>5446</v>
      </c>
      <c r="AM4789" s="10" t="s">
        <v>5513</v>
      </c>
      <c r="AN4789" s="12" t="e">
        <f>VLOOKUP(TRIM(AK4789),[1]Sheet1!$S:$T,2,FALSE)</f>
        <v>#N/A</v>
      </c>
      <c r="AO4789" s="12">
        <f t="shared" si="757"/>
        <v>0</v>
      </c>
      <c r="AP4789" s="10">
        <f t="shared" si="758"/>
        <v>0</v>
      </c>
    </row>
    <row r="4790" spans="34:42" x14ac:dyDescent="0.2">
      <c r="AH4790" s="10">
        <v>6782684</v>
      </c>
      <c r="AI4790" s="10" t="s">
        <v>5622</v>
      </c>
      <c r="AJ4790" s="10">
        <v>152569</v>
      </c>
      <c r="AK4790" s="10" t="s">
        <v>3676</v>
      </c>
      <c r="AL4790" s="10" t="s">
        <v>5446</v>
      </c>
      <c r="AM4790" s="10" t="s">
        <v>5477</v>
      </c>
      <c r="AN4790" s="12" t="e">
        <f>VLOOKUP(TRIM(AK4790),[1]Sheet1!$S:$T,2,FALSE)</f>
        <v>#N/A</v>
      </c>
      <c r="AO4790" s="12">
        <f t="shared" si="757"/>
        <v>0</v>
      </c>
      <c r="AP4790" s="10">
        <f t="shared" si="758"/>
        <v>0</v>
      </c>
    </row>
    <row r="4791" spans="34:42" x14ac:dyDescent="0.2">
      <c r="AH4791" s="10">
        <v>6783650</v>
      </c>
      <c r="AI4791" s="10" t="s">
        <v>5967</v>
      </c>
      <c r="AJ4791" s="10">
        <v>152921</v>
      </c>
      <c r="AK4791" s="10" t="s">
        <v>5031</v>
      </c>
      <c r="AL4791" s="10" t="s">
        <v>5446</v>
      </c>
      <c r="AM4791" s="10" t="s">
        <v>5529</v>
      </c>
      <c r="AN4791" s="12" t="e">
        <f>VLOOKUP(TRIM(AK4791),[1]Sheet1!$S:$T,2,FALSE)</f>
        <v>#N/A</v>
      </c>
      <c r="AO4791" s="12">
        <f t="shared" si="757"/>
        <v>0</v>
      </c>
      <c r="AP4791" s="10">
        <f t="shared" si="758"/>
        <v>0</v>
      </c>
    </row>
    <row r="4792" spans="34:42" x14ac:dyDescent="0.2">
      <c r="AH4792" s="10">
        <v>7450821</v>
      </c>
      <c r="AI4792" s="10" t="s">
        <v>5621</v>
      </c>
      <c r="AJ4792" s="10">
        <v>152922</v>
      </c>
      <c r="AK4792" s="10" t="s">
        <v>1897</v>
      </c>
      <c r="AL4792" s="10" t="s">
        <v>5438</v>
      </c>
      <c r="AM4792" s="10" t="s">
        <v>6564</v>
      </c>
      <c r="AN4792" s="12" t="e">
        <f>VLOOKUP(TRIM(AK4792),[1]Sheet1!$S:$T,2,FALSE)</f>
        <v>#N/A</v>
      </c>
      <c r="AO4792" s="12">
        <f t="shared" si="757"/>
        <v>0</v>
      </c>
      <c r="AP4792" s="10">
        <f t="shared" si="758"/>
        <v>0</v>
      </c>
    </row>
    <row r="4793" spans="34:42" x14ac:dyDescent="0.2">
      <c r="AH4793" s="10">
        <v>6782692</v>
      </c>
      <c r="AI4793" s="10" t="s">
        <v>5728</v>
      </c>
      <c r="AJ4793" s="10">
        <v>152923</v>
      </c>
      <c r="AK4793" s="10" t="s">
        <v>3912</v>
      </c>
      <c r="AL4793" s="10" t="s">
        <v>5446</v>
      </c>
      <c r="AM4793" s="10" t="s">
        <v>5505</v>
      </c>
      <c r="AN4793" s="12" t="e">
        <f>VLOOKUP(TRIM(AK4793),[1]Sheet1!$S:$T,2,FALSE)</f>
        <v>#N/A</v>
      </c>
      <c r="AO4793" s="12">
        <f t="shared" si="757"/>
        <v>0</v>
      </c>
      <c r="AP4793" s="10">
        <f t="shared" si="758"/>
        <v>0</v>
      </c>
    </row>
    <row r="4794" spans="34:42" x14ac:dyDescent="0.2">
      <c r="AH4794" s="10">
        <v>7450821</v>
      </c>
      <c r="AI4794" s="10" t="s">
        <v>5621</v>
      </c>
      <c r="AJ4794" s="10">
        <v>152924</v>
      </c>
      <c r="AK4794" s="10" t="s">
        <v>1897</v>
      </c>
      <c r="AL4794" s="10" t="s">
        <v>5438</v>
      </c>
      <c r="AM4794" s="10" t="s">
        <v>5424</v>
      </c>
      <c r="AN4794" s="12" t="e">
        <f>VLOOKUP(TRIM(AK4794),[1]Sheet1!$S:$T,2,FALSE)</f>
        <v>#N/A</v>
      </c>
      <c r="AO4794" s="12">
        <f t="shared" si="757"/>
        <v>0</v>
      </c>
      <c r="AP4794" s="10">
        <f t="shared" si="758"/>
        <v>0</v>
      </c>
    </row>
    <row r="4795" spans="34:42" x14ac:dyDescent="0.2">
      <c r="AH4795" s="10">
        <v>7450821</v>
      </c>
      <c r="AI4795" s="10" t="s">
        <v>5621</v>
      </c>
      <c r="AJ4795" s="10">
        <v>152924</v>
      </c>
      <c r="AK4795" s="10" t="s">
        <v>1897</v>
      </c>
      <c r="AL4795" s="10" t="s">
        <v>5438</v>
      </c>
      <c r="AM4795" s="10" t="s">
        <v>5424</v>
      </c>
      <c r="AN4795" s="12" t="e">
        <f>VLOOKUP(TRIM(AK4795),[1]Sheet1!$S:$T,2,FALSE)</f>
        <v>#N/A</v>
      </c>
      <c r="AO4795" s="12">
        <f t="shared" si="757"/>
        <v>0</v>
      </c>
      <c r="AP4795" s="10">
        <f t="shared" si="758"/>
        <v>0</v>
      </c>
    </row>
    <row r="4796" spans="34:42" x14ac:dyDescent="0.2">
      <c r="AH4796" s="10">
        <v>7454191</v>
      </c>
      <c r="AI4796" s="10" t="s">
        <v>5789</v>
      </c>
      <c r="AJ4796" s="10">
        <v>152925</v>
      </c>
      <c r="AK4796" s="10" t="s">
        <v>60</v>
      </c>
      <c r="AL4796" s="10" t="s">
        <v>5438</v>
      </c>
      <c r="AM4796" s="10" t="s">
        <v>5518</v>
      </c>
      <c r="AN4796" s="12" t="e">
        <f>VLOOKUP(TRIM(AK4796),[1]Sheet1!$S:$T,2,FALSE)</f>
        <v>#N/A</v>
      </c>
      <c r="AO4796" s="12">
        <f t="shared" si="757"/>
        <v>0</v>
      </c>
      <c r="AP4796" s="10">
        <f t="shared" si="758"/>
        <v>0</v>
      </c>
    </row>
    <row r="4797" spans="34:42" x14ac:dyDescent="0.2">
      <c r="AH4797" s="10">
        <v>6783935</v>
      </c>
      <c r="AI4797" s="10" t="s">
        <v>5787</v>
      </c>
      <c r="AJ4797" s="10">
        <v>152926</v>
      </c>
      <c r="AK4797" s="10" t="s">
        <v>62</v>
      </c>
      <c r="AL4797" s="10" t="s">
        <v>5446</v>
      </c>
      <c r="AM4797" s="10" t="s">
        <v>5708</v>
      </c>
      <c r="AN4797" s="12" t="e">
        <f>VLOOKUP(TRIM(AK4797),[1]Sheet1!$S:$T,2,FALSE)</f>
        <v>#N/A</v>
      </c>
      <c r="AO4797" s="12">
        <f t="shared" si="757"/>
        <v>0</v>
      </c>
      <c r="AP4797" s="10">
        <f t="shared" si="758"/>
        <v>0</v>
      </c>
    </row>
    <row r="4798" spans="34:42" x14ac:dyDescent="0.2">
      <c r="AH4798" s="10">
        <v>6784055</v>
      </c>
      <c r="AI4798" s="10" t="s">
        <v>5616</v>
      </c>
      <c r="AJ4798" s="10">
        <v>152927</v>
      </c>
      <c r="AK4798" s="10" t="s">
        <v>540</v>
      </c>
      <c r="AL4798" s="10" t="s">
        <v>5438</v>
      </c>
      <c r="AM4798" s="10" t="s">
        <v>5427</v>
      </c>
      <c r="AN4798" s="12" t="e">
        <f>VLOOKUP(TRIM(AK4798),[1]Sheet1!$S:$T,2,FALSE)</f>
        <v>#N/A</v>
      </c>
      <c r="AO4798" s="12">
        <f t="shared" si="757"/>
        <v>0</v>
      </c>
      <c r="AP4798" s="10">
        <f t="shared" si="758"/>
        <v>0</v>
      </c>
    </row>
    <row r="4799" spans="34:42" x14ac:dyDescent="0.2">
      <c r="AH4799" s="10">
        <v>245577</v>
      </c>
      <c r="AI4799" s="10" t="s">
        <v>5606</v>
      </c>
      <c r="AJ4799" s="10">
        <v>152928</v>
      </c>
      <c r="AK4799" s="10" t="s">
        <v>2448</v>
      </c>
      <c r="AL4799" s="10" t="s">
        <v>5438</v>
      </c>
      <c r="AM4799" s="10" t="s">
        <v>5474</v>
      </c>
      <c r="AN4799" s="12" t="e">
        <f>VLOOKUP(TRIM(AK4799),[1]Sheet1!$S:$T,2,FALSE)</f>
        <v>#N/A</v>
      </c>
      <c r="AO4799" s="12">
        <f t="shared" si="757"/>
        <v>0</v>
      </c>
      <c r="AP4799" s="10">
        <f t="shared" si="758"/>
        <v>0</v>
      </c>
    </row>
    <row r="4800" spans="34:42" x14ac:dyDescent="0.2">
      <c r="AH4800" s="10">
        <v>6783367</v>
      </c>
      <c r="AI4800" s="10" t="s">
        <v>6386</v>
      </c>
      <c r="AJ4800" s="10">
        <v>152929</v>
      </c>
      <c r="AK4800" s="10" t="s">
        <v>65</v>
      </c>
      <c r="AL4800" s="10" t="s">
        <v>5438</v>
      </c>
      <c r="AM4800" s="10" t="s">
        <v>5587</v>
      </c>
      <c r="AN4800" s="12" t="e">
        <f>VLOOKUP(TRIM(AK4800),[1]Sheet1!$S:$T,2,FALSE)</f>
        <v>#N/A</v>
      </c>
      <c r="AO4800" s="12">
        <f t="shared" si="757"/>
        <v>0</v>
      </c>
      <c r="AP4800" s="10">
        <f t="shared" si="758"/>
        <v>0</v>
      </c>
    </row>
    <row r="4801" spans="34:42" x14ac:dyDescent="0.2">
      <c r="AH4801" s="10">
        <v>6782872</v>
      </c>
      <c r="AI4801" s="10" t="s">
        <v>5722</v>
      </c>
      <c r="AJ4801" s="10">
        <v>152930</v>
      </c>
      <c r="AK4801" s="10" t="s">
        <v>3857</v>
      </c>
      <c r="AL4801" s="10" t="s">
        <v>5446</v>
      </c>
      <c r="AM4801" s="10" t="s">
        <v>5474</v>
      </c>
      <c r="AN4801" s="12" t="e">
        <f>VLOOKUP(TRIM(AK4801),[1]Sheet1!$S:$T,2,FALSE)</f>
        <v>#N/A</v>
      </c>
      <c r="AO4801" s="12">
        <f t="shared" si="757"/>
        <v>0</v>
      </c>
      <c r="AP4801" s="10">
        <f t="shared" si="758"/>
        <v>0</v>
      </c>
    </row>
    <row r="4802" spans="34:42" x14ac:dyDescent="0.2">
      <c r="AH4802" s="10">
        <v>6782872</v>
      </c>
      <c r="AI4802" s="10" t="s">
        <v>5722</v>
      </c>
      <c r="AJ4802" s="10">
        <v>152931</v>
      </c>
      <c r="AK4802" s="10" t="s">
        <v>3843</v>
      </c>
      <c r="AL4802" s="10" t="s">
        <v>5446</v>
      </c>
      <c r="AM4802" s="10" t="s">
        <v>5474</v>
      </c>
      <c r="AN4802" s="12" t="e">
        <f>VLOOKUP(TRIM(AK4802),[1]Sheet1!$S:$T,2,FALSE)</f>
        <v>#N/A</v>
      </c>
      <c r="AO4802" s="12">
        <f t="shared" si="757"/>
        <v>0</v>
      </c>
      <c r="AP4802" s="10">
        <f t="shared" si="758"/>
        <v>0</v>
      </c>
    </row>
    <row r="4803" spans="34:42" x14ac:dyDescent="0.2">
      <c r="AH4803" s="10">
        <v>6783935</v>
      </c>
      <c r="AI4803" s="10" t="s">
        <v>5787</v>
      </c>
      <c r="AJ4803" s="10">
        <v>152932</v>
      </c>
      <c r="AK4803" s="10" t="s">
        <v>4414</v>
      </c>
      <c r="AL4803" s="10" t="s">
        <v>5446</v>
      </c>
      <c r="AM4803" s="10" t="s">
        <v>5513</v>
      </c>
      <c r="AN4803" s="12" t="e">
        <f>VLOOKUP(TRIM(AK4803),[1]Sheet1!$S:$T,2,FALSE)</f>
        <v>#N/A</v>
      </c>
      <c r="AO4803" s="12">
        <f t="shared" ref="AO4803:AO4866" si="759">IF(ISNA(AN4803),0,AN4803)</f>
        <v>0</v>
      </c>
      <c r="AP4803" s="10">
        <f t="shared" ref="AP4803:AP4866" si="760">AO4803*AM4803</f>
        <v>0</v>
      </c>
    </row>
    <row r="4804" spans="34:42" x14ac:dyDescent="0.2">
      <c r="AH4804" s="10">
        <v>6782872</v>
      </c>
      <c r="AI4804" s="10" t="s">
        <v>5722</v>
      </c>
      <c r="AJ4804" s="10">
        <v>152933</v>
      </c>
      <c r="AK4804" s="10" t="s">
        <v>4414</v>
      </c>
      <c r="AL4804" s="10" t="s">
        <v>5446</v>
      </c>
      <c r="AM4804" s="10" t="s">
        <v>5477</v>
      </c>
      <c r="AN4804" s="12" t="e">
        <f>VLOOKUP(TRIM(AK4804),[1]Sheet1!$S:$T,2,FALSE)</f>
        <v>#N/A</v>
      </c>
      <c r="AO4804" s="12">
        <f t="shared" si="759"/>
        <v>0</v>
      </c>
      <c r="AP4804" s="10">
        <f t="shared" si="760"/>
        <v>0</v>
      </c>
    </row>
    <row r="4805" spans="34:42" x14ac:dyDescent="0.2">
      <c r="AH4805" s="10">
        <v>7450280</v>
      </c>
      <c r="AI4805" s="10" t="s">
        <v>5695</v>
      </c>
      <c r="AJ4805" s="10">
        <v>152934</v>
      </c>
      <c r="AK4805" s="10" t="s">
        <v>67</v>
      </c>
      <c r="AL4805" s="10" t="s">
        <v>5583</v>
      </c>
      <c r="AM4805" s="10" t="s">
        <v>5795</v>
      </c>
      <c r="AN4805" s="12" t="e">
        <f>VLOOKUP(TRIM(AK4805),[1]Sheet1!$S:$T,2,FALSE)</f>
        <v>#N/A</v>
      </c>
      <c r="AO4805" s="12">
        <f t="shared" si="759"/>
        <v>0</v>
      </c>
      <c r="AP4805" s="10">
        <f t="shared" si="760"/>
        <v>0</v>
      </c>
    </row>
    <row r="4806" spans="34:42" x14ac:dyDescent="0.2">
      <c r="AH4806" s="10">
        <v>7450280</v>
      </c>
      <c r="AI4806" s="10" t="s">
        <v>5695</v>
      </c>
      <c r="AJ4806" s="10">
        <v>152935</v>
      </c>
      <c r="AK4806" s="10" t="s">
        <v>67</v>
      </c>
      <c r="AL4806" s="10" t="s">
        <v>5583</v>
      </c>
      <c r="AM4806" s="10" t="s">
        <v>5453</v>
      </c>
      <c r="AN4806" s="12" t="e">
        <f>VLOOKUP(TRIM(AK4806),[1]Sheet1!$S:$T,2,FALSE)</f>
        <v>#N/A</v>
      </c>
      <c r="AO4806" s="12">
        <f t="shared" si="759"/>
        <v>0</v>
      </c>
      <c r="AP4806" s="10">
        <f t="shared" si="760"/>
        <v>0</v>
      </c>
    </row>
    <row r="4807" spans="34:42" x14ac:dyDescent="0.2">
      <c r="AH4807" s="10">
        <v>7450280</v>
      </c>
      <c r="AI4807" s="10" t="s">
        <v>5695</v>
      </c>
      <c r="AJ4807" s="10">
        <v>152936</v>
      </c>
      <c r="AK4807" s="10" t="s">
        <v>67</v>
      </c>
      <c r="AL4807" s="10" t="s">
        <v>5583</v>
      </c>
      <c r="AM4807" s="10" t="s">
        <v>6099</v>
      </c>
      <c r="AN4807" s="12" t="e">
        <f>VLOOKUP(TRIM(AK4807),[1]Sheet1!$S:$T,2,FALSE)</f>
        <v>#N/A</v>
      </c>
      <c r="AO4807" s="12">
        <f t="shared" si="759"/>
        <v>0</v>
      </c>
      <c r="AP4807" s="10">
        <f t="shared" si="760"/>
        <v>0</v>
      </c>
    </row>
    <row r="4808" spans="34:42" x14ac:dyDescent="0.2">
      <c r="AH4808" s="10">
        <v>7450821</v>
      </c>
      <c r="AI4808" s="10" t="s">
        <v>5621</v>
      </c>
      <c r="AJ4808" s="10">
        <v>152937</v>
      </c>
      <c r="AK4808" s="10" t="s">
        <v>153</v>
      </c>
      <c r="AL4808" s="10" t="s">
        <v>5438</v>
      </c>
      <c r="AM4808" s="10" t="s">
        <v>6252</v>
      </c>
      <c r="AN4808" s="12" t="e">
        <f>VLOOKUP(TRIM(AK4808),[1]Sheet1!$S:$T,2,FALSE)</f>
        <v>#N/A</v>
      </c>
      <c r="AO4808" s="12">
        <f t="shared" si="759"/>
        <v>0</v>
      </c>
      <c r="AP4808" s="10">
        <f t="shared" si="760"/>
        <v>0</v>
      </c>
    </row>
    <row r="4809" spans="34:42" x14ac:dyDescent="0.2">
      <c r="AH4809" s="10">
        <v>7450821</v>
      </c>
      <c r="AI4809" s="10" t="s">
        <v>5621</v>
      </c>
      <c r="AJ4809" s="10">
        <v>152937</v>
      </c>
      <c r="AK4809" s="10" t="s">
        <v>153</v>
      </c>
      <c r="AL4809" s="10" t="s">
        <v>5438</v>
      </c>
      <c r="AM4809" s="10" t="s">
        <v>5424</v>
      </c>
      <c r="AN4809" s="12" t="e">
        <f>VLOOKUP(TRIM(AK4809),[1]Sheet1!$S:$T,2,FALSE)</f>
        <v>#N/A</v>
      </c>
      <c r="AO4809" s="12">
        <f t="shared" si="759"/>
        <v>0</v>
      </c>
      <c r="AP4809" s="10">
        <f t="shared" si="760"/>
        <v>0</v>
      </c>
    </row>
    <row r="4810" spans="34:42" x14ac:dyDescent="0.2">
      <c r="AH4810" s="10">
        <v>6795064</v>
      </c>
      <c r="AI4810" s="10" t="s">
        <v>5909</v>
      </c>
      <c r="AJ4810" s="10">
        <v>152938</v>
      </c>
      <c r="AK4810" s="10" t="s">
        <v>3917</v>
      </c>
      <c r="AL4810" s="10" t="s">
        <v>5446</v>
      </c>
      <c r="AM4810" s="10" t="s">
        <v>5477</v>
      </c>
      <c r="AN4810" s="12" t="e">
        <f>VLOOKUP(TRIM(AK4810),[1]Sheet1!$S:$T,2,FALSE)</f>
        <v>#N/A</v>
      </c>
      <c r="AO4810" s="12">
        <f t="shared" si="759"/>
        <v>0</v>
      </c>
      <c r="AP4810" s="10">
        <f t="shared" si="760"/>
        <v>0</v>
      </c>
    </row>
    <row r="4811" spans="34:42" x14ac:dyDescent="0.2">
      <c r="AH4811" s="10">
        <v>6782984</v>
      </c>
      <c r="AI4811" s="10" t="s">
        <v>5871</v>
      </c>
      <c r="AJ4811" s="10">
        <v>152939</v>
      </c>
      <c r="AK4811" s="10" t="s">
        <v>4414</v>
      </c>
      <c r="AL4811" s="10" t="s">
        <v>5446</v>
      </c>
      <c r="AM4811" s="10" t="s">
        <v>5529</v>
      </c>
      <c r="AN4811" s="12" t="e">
        <f>VLOOKUP(TRIM(AK4811),[1]Sheet1!$S:$T,2,FALSE)</f>
        <v>#N/A</v>
      </c>
      <c r="AO4811" s="12">
        <f t="shared" si="759"/>
        <v>0</v>
      </c>
      <c r="AP4811" s="10">
        <f t="shared" si="760"/>
        <v>0</v>
      </c>
    </row>
    <row r="4812" spans="34:42" x14ac:dyDescent="0.2">
      <c r="AH4812" s="10">
        <v>6786453</v>
      </c>
      <c r="AI4812" s="10" t="s">
        <v>5646</v>
      </c>
      <c r="AJ4812" s="10">
        <v>152940</v>
      </c>
      <c r="AK4812" s="10" t="s">
        <v>290</v>
      </c>
      <c r="AL4812" s="10" t="s">
        <v>5438</v>
      </c>
      <c r="AM4812" s="10" t="s">
        <v>5530</v>
      </c>
      <c r="AN4812" s="12" t="e">
        <f>VLOOKUP(TRIM(AK4812),[1]Sheet1!$S:$T,2,FALSE)</f>
        <v>#N/A</v>
      </c>
      <c r="AO4812" s="12">
        <f t="shared" si="759"/>
        <v>0</v>
      </c>
      <c r="AP4812" s="10">
        <f t="shared" si="760"/>
        <v>0</v>
      </c>
    </row>
    <row r="4813" spans="34:42" x14ac:dyDescent="0.2">
      <c r="AH4813" s="10">
        <v>1000</v>
      </c>
      <c r="AI4813" s="10" t="s">
        <v>5445</v>
      </c>
      <c r="AJ4813" s="10">
        <v>3373</v>
      </c>
      <c r="AK4813" s="10" t="s">
        <v>3774</v>
      </c>
      <c r="AL4813" s="10" t="s">
        <v>5446</v>
      </c>
      <c r="AM4813" s="10" t="s">
        <v>5522</v>
      </c>
      <c r="AN4813" s="12" t="e">
        <f>VLOOKUP(TRIM(AK4813),[1]Sheet1!$S:$T,2,FALSE)</f>
        <v>#N/A</v>
      </c>
      <c r="AO4813" s="12">
        <f t="shared" si="759"/>
        <v>0</v>
      </c>
      <c r="AP4813" s="10">
        <f t="shared" si="760"/>
        <v>0</v>
      </c>
    </row>
    <row r="4814" spans="34:42" x14ac:dyDescent="0.2">
      <c r="AH4814" s="10">
        <v>1000</v>
      </c>
      <c r="AI4814" s="10" t="s">
        <v>5445</v>
      </c>
      <c r="AJ4814" s="10">
        <v>3373</v>
      </c>
      <c r="AK4814" s="10" t="s">
        <v>3774</v>
      </c>
      <c r="AL4814" s="10" t="s">
        <v>5446</v>
      </c>
      <c r="AM4814" s="10" t="s">
        <v>5474</v>
      </c>
      <c r="AN4814" s="12" t="e">
        <f>VLOOKUP(TRIM(AK4814),[1]Sheet1!$S:$T,2,FALSE)</f>
        <v>#N/A</v>
      </c>
      <c r="AO4814" s="12">
        <f t="shared" si="759"/>
        <v>0</v>
      </c>
      <c r="AP4814" s="10">
        <f t="shared" si="760"/>
        <v>0</v>
      </c>
    </row>
    <row r="4815" spans="34:42" x14ac:dyDescent="0.2">
      <c r="AH4815" s="10">
        <v>1000</v>
      </c>
      <c r="AI4815" s="10" t="s">
        <v>5445</v>
      </c>
      <c r="AJ4815" s="10">
        <v>3373</v>
      </c>
      <c r="AK4815" s="10" t="s">
        <v>3776</v>
      </c>
      <c r="AL4815" s="10" t="s">
        <v>5446</v>
      </c>
      <c r="AM4815" s="10" t="s">
        <v>6565</v>
      </c>
      <c r="AN4815" s="12" t="e">
        <f>VLOOKUP(TRIM(AK4815),[1]Sheet1!$S:$T,2,FALSE)</f>
        <v>#N/A</v>
      </c>
      <c r="AO4815" s="12">
        <f t="shared" si="759"/>
        <v>0</v>
      </c>
      <c r="AP4815" s="10">
        <f t="shared" si="760"/>
        <v>0</v>
      </c>
    </row>
    <row r="4816" spans="34:42" x14ac:dyDescent="0.2">
      <c r="AH4816" s="10">
        <v>1000</v>
      </c>
      <c r="AI4816" s="10" t="s">
        <v>5445</v>
      </c>
      <c r="AJ4816" s="10">
        <v>3373</v>
      </c>
      <c r="AK4816" s="10" t="s">
        <v>3656</v>
      </c>
      <c r="AL4816" s="10" t="s">
        <v>5446</v>
      </c>
      <c r="AM4816" s="10" t="s">
        <v>5519</v>
      </c>
      <c r="AN4816" s="12" t="e">
        <f>VLOOKUP(TRIM(AK4816),[1]Sheet1!$S:$T,2,FALSE)</f>
        <v>#N/A</v>
      </c>
      <c r="AO4816" s="12">
        <f t="shared" si="759"/>
        <v>0</v>
      </c>
      <c r="AP4816" s="10">
        <f t="shared" si="760"/>
        <v>0</v>
      </c>
    </row>
    <row r="4817" spans="34:42" x14ac:dyDescent="0.2">
      <c r="AH4817" s="10">
        <v>1000</v>
      </c>
      <c r="AI4817" s="10" t="s">
        <v>5445</v>
      </c>
      <c r="AJ4817" s="10">
        <v>3373</v>
      </c>
      <c r="AK4817" s="10" t="s">
        <v>4391</v>
      </c>
      <c r="AL4817" s="10" t="s">
        <v>5446</v>
      </c>
      <c r="AM4817" s="10" t="s">
        <v>5522</v>
      </c>
      <c r="AN4817" s="12" t="e">
        <f>VLOOKUP(TRIM(AK4817),[1]Sheet1!$S:$T,2,FALSE)</f>
        <v>#N/A</v>
      </c>
      <c r="AO4817" s="12">
        <f t="shared" si="759"/>
        <v>0</v>
      </c>
      <c r="AP4817" s="10">
        <f t="shared" si="760"/>
        <v>0</v>
      </c>
    </row>
    <row r="4818" spans="34:42" x14ac:dyDescent="0.2">
      <c r="AH4818" s="10">
        <v>1000</v>
      </c>
      <c r="AI4818" s="10" t="s">
        <v>5445</v>
      </c>
      <c r="AJ4818" s="10">
        <v>3373</v>
      </c>
      <c r="AK4818" s="10" t="s">
        <v>3779</v>
      </c>
      <c r="AL4818" s="10" t="s">
        <v>5446</v>
      </c>
      <c r="AM4818" s="10" t="s">
        <v>5759</v>
      </c>
      <c r="AN4818" s="12" t="e">
        <f>VLOOKUP(TRIM(AK4818),[1]Sheet1!$S:$T,2,FALSE)</f>
        <v>#N/A</v>
      </c>
      <c r="AO4818" s="12">
        <f t="shared" si="759"/>
        <v>0</v>
      </c>
      <c r="AP4818" s="10">
        <f t="shared" si="760"/>
        <v>0</v>
      </c>
    </row>
    <row r="4819" spans="34:42" x14ac:dyDescent="0.2">
      <c r="AH4819" s="10">
        <v>1000</v>
      </c>
      <c r="AI4819" s="10" t="s">
        <v>5445</v>
      </c>
      <c r="AJ4819" s="10">
        <v>3373</v>
      </c>
      <c r="AK4819" s="10" t="s">
        <v>3781</v>
      </c>
      <c r="AL4819" s="10" t="s">
        <v>5446</v>
      </c>
      <c r="AM4819" s="10" t="s">
        <v>5474</v>
      </c>
      <c r="AN4819" s="12" t="e">
        <f>VLOOKUP(TRIM(AK4819),[1]Sheet1!$S:$T,2,FALSE)</f>
        <v>#N/A</v>
      </c>
      <c r="AO4819" s="12">
        <f t="shared" si="759"/>
        <v>0</v>
      </c>
      <c r="AP4819" s="10">
        <f t="shared" si="760"/>
        <v>0</v>
      </c>
    </row>
    <row r="4820" spans="34:42" x14ac:dyDescent="0.2">
      <c r="AH4820" s="10">
        <v>1000</v>
      </c>
      <c r="AI4820" s="10" t="s">
        <v>5445</v>
      </c>
      <c r="AJ4820" s="10">
        <v>3373</v>
      </c>
      <c r="AK4820" s="10" t="s">
        <v>5064</v>
      </c>
      <c r="AL4820" s="10" t="s">
        <v>5446</v>
      </c>
      <c r="AM4820" s="10" t="s">
        <v>5474</v>
      </c>
      <c r="AN4820" s="12" t="e">
        <f>VLOOKUP(TRIM(AK4820),[1]Sheet1!$S:$T,2,FALSE)</f>
        <v>#N/A</v>
      </c>
      <c r="AO4820" s="12">
        <f t="shared" si="759"/>
        <v>0</v>
      </c>
      <c r="AP4820" s="10">
        <f t="shared" si="760"/>
        <v>0</v>
      </c>
    </row>
    <row r="4821" spans="34:42" x14ac:dyDescent="0.2">
      <c r="AH4821" s="10">
        <v>6782684</v>
      </c>
      <c r="AI4821" s="10" t="s">
        <v>5622</v>
      </c>
      <c r="AJ4821" s="10">
        <v>152569</v>
      </c>
      <c r="AK4821" s="10" t="s">
        <v>3677</v>
      </c>
      <c r="AL4821" s="10" t="s">
        <v>5446</v>
      </c>
      <c r="AM4821" s="10" t="s">
        <v>5513</v>
      </c>
      <c r="AN4821" s="12" t="e">
        <f>VLOOKUP(TRIM(AK4821),[1]Sheet1!$S:$T,2,FALSE)</f>
        <v>#N/A</v>
      </c>
      <c r="AO4821" s="12">
        <f t="shared" si="759"/>
        <v>0</v>
      </c>
      <c r="AP4821" s="10">
        <f t="shared" si="760"/>
        <v>0</v>
      </c>
    </row>
    <row r="4822" spans="34:42" x14ac:dyDescent="0.2">
      <c r="AH4822" s="10">
        <v>1000</v>
      </c>
      <c r="AI4822" s="10" t="s">
        <v>5445</v>
      </c>
      <c r="AJ4822" s="10">
        <v>3373</v>
      </c>
      <c r="AK4822" s="10" t="s">
        <v>3783</v>
      </c>
      <c r="AL4822" s="10" t="s">
        <v>5446</v>
      </c>
      <c r="AM4822" s="10" t="s">
        <v>5477</v>
      </c>
      <c r="AN4822" s="12" t="e">
        <f>VLOOKUP(TRIM(AK4822),[1]Sheet1!$S:$T,2,FALSE)</f>
        <v>#N/A</v>
      </c>
      <c r="AO4822" s="12">
        <f t="shared" si="759"/>
        <v>0</v>
      </c>
      <c r="AP4822" s="10">
        <f t="shared" si="760"/>
        <v>0</v>
      </c>
    </row>
    <row r="4823" spans="34:42" x14ac:dyDescent="0.2">
      <c r="AH4823" s="10">
        <v>1000</v>
      </c>
      <c r="AI4823" s="10" t="s">
        <v>5445</v>
      </c>
      <c r="AJ4823" s="10">
        <v>3373</v>
      </c>
      <c r="AK4823" s="10" t="s">
        <v>3785</v>
      </c>
      <c r="AL4823" s="10" t="s">
        <v>5446</v>
      </c>
      <c r="AM4823" s="10" t="s">
        <v>5474</v>
      </c>
      <c r="AN4823" s="12" t="e">
        <f>VLOOKUP(TRIM(AK4823),[1]Sheet1!$S:$T,2,FALSE)</f>
        <v>#N/A</v>
      </c>
      <c r="AO4823" s="12">
        <f t="shared" si="759"/>
        <v>0</v>
      </c>
      <c r="AP4823" s="10">
        <f t="shared" si="760"/>
        <v>0</v>
      </c>
    </row>
    <row r="4824" spans="34:42" x14ac:dyDescent="0.2">
      <c r="AH4824" s="10">
        <v>1000</v>
      </c>
      <c r="AI4824" s="10" t="s">
        <v>5445</v>
      </c>
      <c r="AJ4824" s="10">
        <v>3373</v>
      </c>
      <c r="AK4824" s="10" t="s">
        <v>4990</v>
      </c>
      <c r="AL4824" s="10" t="s">
        <v>5446</v>
      </c>
      <c r="AM4824" s="10" t="s">
        <v>6066</v>
      </c>
      <c r="AN4824" s="12" t="e">
        <f>VLOOKUP(TRIM(AK4824),[1]Sheet1!$S:$T,2,FALSE)</f>
        <v>#N/A</v>
      </c>
      <c r="AO4824" s="12">
        <f t="shared" si="759"/>
        <v>0</v>
      </c>
      <c r="AP4824" s="10">
        <f t="shared" si="760"/>
        <v>0</v>
      </c>
    </row>
    <row r="4825" spans="34:42" x14ac:dyDescent="0.2">
      <c r="AH4825" s="10">
        <v>1000</v>
      </c>
      <c r="AI4825" s="10" t="s">
        <v>5445</v>
      </c>
      <c r="AJ4825" s="10">
        <v>3373</v>
      </c>
      <c r="AK4825" s="10" t="s">
        <v>3787</v>
      </c>
      <c r="AL4825" s="10" t="s">
        <v>5446</v>
      </c>
      <c r="AM4825" s="10" t="s">
        <v>5779</v>
      </c>
      <c r="AN4825" s="12" t="e">
        <f>VLOOKUP(TRIM(AK4825),[1]Sheet1!$S:$T,2,FALSE)</f>
        <v>#N/A</v>
      </c>
      <c r="AO4825" s="12">
        <f t="shared" si="759"/>
        <v>0</v>
      </c>
      <c r="AP4825" s="10">
        <f t="shared" si="760"/>
        <v>0</v>
      </c>
    </row>
    <row r="4826" spans="34:42" x14ac:dyDescent="0.2">
      <c r="AH4826" s="10">
        <v>1000</v>
      </c>
      <c r="AI4826" s="10" t="s">
        <v>5445</v>
      </c>
      <c r="AJ4826" s="10">
        <v>3373</v>
      </c>
      <c r="AK4826" s="10" t="s">
        <v>5066</v>
      </c>
      <c r="AL4826" s="10" t="s">
        <v>5446</v>
      </c>
      <c r="AM4826" s="10" t="s">
        <v>5474</v>
      </c>
      <c r="AN4826" s="12" t="e">
        <f>VLOOKUP(TRIM(AK4826),[1]Sheet1!$S:$T,2,FALSE)</f>
        <v>#N/A</v>
      </c>
      <c r="AO4826" s="12">
        <f t="shared" si="759"/>
        <v>0</v>
      </c>
      <c r="AP4826" s="10">
        <f t="shared" si="760"/>
        <v>0</v>
      </c>
    </row>
    <row r="4827" spans="34:42" x14ac:dyDescent="0.2">
      <c r="AH4827" s="10">
        <v>1000</v>
      </c>
      <c r="AI4827" s="10" t="s">
        <v>5445</v>
      </c>
      <c r="AJ4827" s="10">
        <v>3373</v>
      </c>
      <c r="AK4827" s="10" t="s">
        <v>3789</v>
      </c>
      <c r="AL4827" s="10" t="s">
        <v>5446</v>
      </c>
      <c r="AM4827" s="10" t="s">
        <v>5474</v>
      </c>
      <c r="AN4827" s="12" t="e">
        <f>VLOOKUP(TRIM(AK4827),[1]Sheet1!$S:$T,2,FALSE)</f>
        <v>#N/A</v>
      </c>
      <c r="AO4827" s="12">
        <f t="shared" si="759"/>
        <v>0</v>
      </c>
      <c r="AP4827" s="10">
        <f t="shared" si="760"/>
        <v>0</v>
      </c>
    </row>
    <row r="4828" spans="34:42" x14ac:dyDescent="0.2">
      <c r="AH4828" s="10">
        <v>1000</v>
      </c>
      <c r="AI4828" s="10" t="s">
        <v>5445</v>
      </c>
      <c r="AJ4828" s="10">
        <v>3373</v>
      </c>
      <c r="AK4828" s="10" t="s">
        <v>3776</v>
      </c>
      <c r="AL4828" s="10" t="s">
        <v>5446</v>
      </c>
      <c r="AM4828" s="10" t="s">
        <v>5503</v>
      </c>
      <c r="AN4828" s="12" t="e">
        <f>VLOOKUP(TRIM(AK4828),[1]Sheet1!$S:$T,2,FALSE)</f>
        <v>#N/A</v>
      </c>
      <c r="AO4828" s="12">
        <f t="shared" si="759"/>
        <v>0</v>
      </c>
      <c r="AP4828" s="10">
        <f t="shared" si="760"/>
        <v>0</v>
      </c>
    </row>
    <row r="4829" spans="34:42" x14ac:dyDescent="0.2">
      <c r="AH4829" s="10">
        <v>1000</v>
      </c>
      <c r="AI4829" s="10" t="s">
        <v>5445</v>
      </c>
      <c r="AJ4829" s="10">
        <v>3373</v>
      </c>
      <c r="AK4829" s="10" t="s">
        <v>3796</v>
      </c>
      <c r="AL4829" s="10" t="s">
        <v>5446</v>
      </c>
      <c r="AM4829" s="10" t="s">
        <v>5474</v>
      </c>
      <c r="AN4829" s="12" t="e">
        <f>VLOOKUP(TRIM(AK4829),[1]Sheet1!$S:$T,2,FALSE)</f>
        <v>#N/A</v>
      </c>
      <c r="AO4829" s="12">
        <f t="shared" si="759"/>
        <v>0</v>
      </c>
      <c r="AP4829" s="10">
        <f t="shared" si="760"/>
        <v>0</v>
      </c>
    </row>
    <row r="4830" spans="34:42" x14ac:dyDescent="0.2">
      <c r="AH4830" s="10">
        <v>1000</v>
      </c>
      <c r="AI4830" s="10" t="s">
        <v>5445</v>
      </c>
      <c r="AJ4830" s="10">
        <v>3373</v>
      </c>
      <c r="AK4830" s="10" t="s">
        <v>3791</v>
      </c>
      <c r="AL4830" s="10" t="s">
        <v>5446</v>
      </c>
      <c r="AM4830" s="10" t="s">
        <v>5474</v>
      </c>
      <c r="AN4830" s="12" t="e">
        <f>VLOOKUP(TRIM(AK4830),[1]Sheet1!$S:$T,2,FALSE)</f>
        <v>#N/A</v>
      </c>
      <c r="AO4830" s="12">
        <f t="shared" si="759"/>
        <v>0</v>
      </c>
      <c r="AP4830" s="10">
        <f t="shared" si="760"/>
        <v>0</v>
      </c>
    </row>
    <row r="4831" spans="34:42" x14ac:dyDescent="0.2">
      <c r="AH4831" s="10">
        <v>1000</v>
      </c>
      <c r="AI4831" s="10" t="s">
        <v>5445</v>
      </c>
      <c r="AJ4831" s="10">
        <v>3373</v>
      </c>
      <c r="AK4831" s="10" t="s">
        <v>4988</v>
      </c>
      <c r="AL4831" s="10" t="s">
        <v>5446</v>
      </c>
      <c r="AM4831" s="10" t="s">
        <v>5477</v>
      </c>
      <c r="AN4831" s="12" t="e">
        <f>VLOOKUP(TRIM(AK4831),[1]Sheet1!$S:$T,2,FALSE)</f>
        <v>#N/A</v>
      </c>
      <c r="AO4831" s="12">
        <f t="shared" si="759"/>
        <v>0</v>
      </c>
      <c r="AP4831" s="10">
        <f t="shared" si="760"/>
        <v>0</v>
      </c>
    </row>
    <row r="4832" spans="34:42" x14ac:dyDescent="0.2">
      <c r="AH4832" s="10">
        <v>1000</v>
      </c>
      <c r="AI4832" s="10" t="s">
        <v>5445</v>
      </c>
      <c r="AJ4832" s="10">
        <v>3373</v>
      </c>
      <c r="AK4832" s="10" t="s">
        <v>5074</v>
      </c>
      <c r="AL4832" s="10" t="s">
        <v>5446</v>
      </c>
      <c r="AM4832" s="10" t="s">
        <v>5477</v>
      </c>
      <c r="AN4832" s="12" t="e">
        <f>VLOOKUP(TRIM(AK4832),[1]Sheet1!$S:$T,2,FALSE)</f>
        <v>#N/A</v>
      </c>
      <c r="AO4832" s="12">
        <f t="shared" si="759"/>
        <v>0</v>
      </c>
      <c r="AP4832" s="10">
        <f t="shared" si="760"/>
        <v>0</v>
      </c>
    </row>
    <row r="4833" spans="34:42" x14ac:dyDescent="0.2">
      <c r="AH4833" s="10">
        <v>1000</v>
      </c>
      <c r="AI4833" s="10" t="s">
        <v>5445</v>
      </c>
      <c r="AJ4833" s="10">
        <v>3373</v>
      </c>
      <c r="AK4833" s="10" t="s">
        <v>3656</v>
      </c>
      <c r="AL4833" s="10" t="s">
        <v>5446</v>
      </c>
      <c r="AM4833" s="10" t="s">
        <v>5519</v>
      </c>
      <c r="AN4833" s="12" t="e">
        <f>VLOOKUP(TRIM(AK4833),[1]Sheet1!$S:$T,2,FALSE)</f>
        <v>#N/A</v>
      </c>
      <c r="AO4833" s="12">
        <f t="shared" si="759"/>
        <v>0</v>
      </c>
      <c r="AP4833" s="10">
        <f t="shared" si="760"/>
        <v>0</v>
      </c>
    </row>
    <row r="4834" spans="34:42" x14ac:dyDescent="0.2">
      <c r="AH4834" s="10">
        <v>1000</v>
      </c>
      <c r="AI4834" s="10" t="s">
        <v>5445</v>
      </c>
      <c r="AJ4834" s="10">
        <v>3373</v>
      </c>
      <c r="AK4834" s="10" t="s">
        <v>4958</v>
      </c>
      <c r="AL4834" s="10" t="s">
        <v>5446</v>
      </c>
      <c r="AM4834" s="10" t="s">
        <v>5505</v>
      </c>
      <c r="AN4834" s="12" t="e">
        <f>VLOOKUP(TRIM(AK4834),[1]Sheet1!$S:$T,2,FALSE)</f>
        <v>#N/A</v>
      </c>
      <c r="AO4834" s="12">
        <f t="shared" si="759"/>
        <v>0</v>
      </c>
      <c r="AP4834" s="10">
        <f t="shared" si="760"/>
        <v>0</v>
      </c>
    </row>
    <row r="4835" spans="34:42" x14ac:dyDescent="0.2">
      <c r="AH4835" s="10">
        <v>1000</v>
      </c>
      <c r="AI4835" s="10" t="s">
        <v>5445</v>
      </c>
      <c r="AJ4835" s="10">
        <v>3373</v>
      </c>
      <c r="AK4835" s="10" t="s">
        <v>5090</v>
      </c>
      <c r="AL4835" s="10" t="s">
        <v>5446</v>
      </c>
      <c r="AM4835" s="10" t="s">
        <v>5520</v>
      </c>
      <c r="AN4835" s="12" t="e">
        <f>VLOOKUP(TRIM(AK4835),[1]Sheet1!$S:$T,2,FALSE)</f>
        <v>#N/A</v>
      </c>
      <c r="AO4835" s="12">
        <f t="shared" si="759"/>
        <v>0</v>
      </c>
      <c r="AP4835" s="10">
        <f t="shared" si="760"/>
        <v>0</v>
      </c>
    </row>
    <row r="4836" spans="34:42" x14ac:dyDescent="0.2">
      <c r="AH4836" s="10">
        <v>1000</v>
      </c>
      <c r="AI4836" s="10" t="s">
        <v>5445</v>
      </c>
      <c r="AJ4836" s="10">
        <v>3373</v>
      </c>
      <c r="AK4836" s="10" t="s">
        <v>5078</v>
      </c>
      <c r="AL4836" s="10" t="s">
        <v>5446</v>
      </c>
      <c r="AM4836" s="10" t="s">
        <v>5485</v>
      </c>
      <c r="AN4836" s="12" t="e">
        <f>VLOOKUP(TRIM(AK4836),[1]Sheet1!$S:$T,2,FALSE)</f>
        <v>#N/A</v>
      </c>
      <c r="AO4836" s="12">
        <f t="shared" si="759"/>
        <v>0</v>
      </c>
      <c r="AP4836" s="10">
        <f t="shared" si="760"/>
        <v>0</v>
      </c>
    </row>
    <row r="4837" spans="34:42" x14ac:dyDescent="0.2">
      <c r="AH4837" s="10">
        <v>1000</v>
      </c>
      <c r="AI4837" s="10" t="s">
        <v>5445</v>
      </c>
      <c r="AJ4837" s="10">
        <v>3373</v>
      </c>
      <c r="AK4837" s="10" t="s">
        <v>5092</v>
      </c>
      <c r="AL4837" s="10" t="s">
        <v>5446</v>
      </c>
      <c r="AM4837" s="10" t="s">
        <v>5495</v>
      </c>
      <c r="AN4837" s="12" t="e">
        <f>VLOOKUP(TRIM(AK4837),[1]Sheet1!$S:$T,2,FALSE)</f>
        <v>#N/A</v>
      </c>
      <c r="AO4837" s="12">
        <f t="shared" si="759"/>
        <v>0</v>
      </c>
      <c r="AP4837" s="10">
        <f t="shared" si="760"/>
        <v>0</v>
      </c>
    </row>
    <row r="4838" spans="34:42" x14ac:dyDescent="0.2">
      <c r="AH4838" s="10">
        <v>1000</v>
      </c>
      <c r="AI4838" s="10" t="s">
        <v>5445</v>
      </c>
      <c r="AJ4838" s="10">
        <v>3373</v>
      </c>
      <c r="AK4838" s="10" t="s">
        <v>5082</v>
      </c>
      <c r="AL4838" s="10" t="s">
        <v>5446</v>
      </c>
      <c r="AM4838" s="10" t="s">
        <v>5525</v>
      </c>
      <c r="AN4838" s="12" t="e">
        <f>VLOOKUP(TRIM(AK4838),[1]Sheet1!$S:$T,2,FALSE)</f>
        <v>#N/A</v>
      </c>
      <c r="AO4838" s="12">
        <f t="shared" si="759"/>
        <v>0</v>
      </c>
      <c r="AP4838" s="10">
        <f t="shared" si="760"/>
        <v>0</v>
      </c>
    </row>
    <row r="4839" spans="34:42" x14ac:dyDescent="0.2">
      <c r="AH4839" s="10">
        <v>1000</v>
      </c>
      <c r="AI4839" s="10" t="s">
        <v>5445</v>
      </c>
      <c r="AJ4839" s="10">
        <v>3373</v>
      </c>
      <c r="AK4839" s="10" t="s">
        <v>3793</v>
      </c>
      <c r="AL4839" s="10" t="s">
        <v>5446</v>
      </c>
      <c r="AM4839" s="10" t="s">
        <v>5506</v>
      </c>
      <c r="AN4839" s="12" t="e">
        <f>VLOOKUP(TRIM(AK4839),[1]Sheet1!$S:$T,2,FALSE)</f>
        <v>#N/A</v>
      </c>
      <c r="AO4839" s="12">
        <f t="shared" si="759"/>
        <v>0</v>
      </c>
      <c r="AP4839" s="10">
        <f t="shared" si="760"/>
        <v>0</v>
      </c>
    </row>
    <row r="4840" spans="34:42" x14ac:dyDescent="0.2">
      <c r="AH4840" s="10">
        <v>1000</v>
      </c>
      <c r="AI4840" s="10" t="s">
        <v>5445</v>
      </c>
      <c r="AJ4840" s="10">
        <v>3373</v>
      </c>
      <c r="AK4840" s="10" t="s">
        <v>3768</v>
      </c>
      <c r="AL4840" s="10" t="s">
        <v>5446</v>
      </c>
      <c r="AM4840" s="10" t="s">
        <v>5474</v>
      </c>
      <c r="AN4840" s="12" t="e">
        <f>VLOOKUP(TRIM(AK4840),[1]Sheet1!$S:$T,2,FALSE)</f>
        <v>#N/A</v>
      </c>
      <c r="AO4840" s="12">
        <f t="shared" si="759"/>
        <v>0</v>
      </c>
      <c r="AP4840" s="10">
        <f t="shared" si="760"/>
        <v>0</v>
      </c>
    </row>
    <row r="4841" spans="34:42" x14ac:dyDescent="0.2">
      <c r="AH4841" s="10">
        <v>1000</v>
      </c>
      <c r="AI4841" s="10" t="s">
        <v>5445</v>
      </c>
      <c r="AJ4841" s="10">
        <v>3373</v>
      </c>
      <c r="AK4841" s="10" t="s">
        <v>3770</v>
      </c>
      <c r="AL4841" s="10" t="s">
        <v>5446</v>
      </c>
      <c r="AM4841" s="10" t="s">
        <v>5505</v>
      </c>
      <c r="AN4841" s="12" t="e">
        <f>VLOOKUP(TRIM(AK4841),[1]Sheet1!$S:$T,2,FALSE)</f>
        <v>#N/A</v>
      </c>
      <c r="AO4841" s="12">
        <f t="shared" si="759"/>
        <v>0</v>
      </c>
      <c r="AP4841" s="10">
        <f t="shared" si="760"/>
        <v>0</v>
      </c>
    </row>
    <row r="4842" spans="34:42" x14ac:dyDescent="0.2">
      <c r="AH4842" s="10">
        <v>1000</v>
      </c>
      <c r="AI4842" s="10" t="s">
        <v>5445</v>
      </c>
      <c r="AJ4842" s="10">
        <v>3373</v>
      </c>
      <c r="AK4842" s="10" t="s">
        <v>3772</v>
      </c>
      <c r="AL4842" s="10" t="s">
        <v>5446</v>
      </c>
      <c r="AM4842" s="10" t="s">
        <v>5505</v>
      </c>
      <c r="AN4842" s="12" t="e">
        <f>VLOOKUP(TRIM(AK4842),[1]Sheet1!$S:$T,2,FALSE)</f>
        <v>#N/A</v>
      </c>
      <c r="AO4842" s="12">
        <f t="shared" si="759"/>
        <v>0</v>
      </c>
      <c r="AP4842" s="10">
        <f t="shared" si="760"/>
        <v>0</v>
      </c>
    </row>
    <row r="4843" spans="34:42" x14ac:dyDescent="0.2">
      <c r="AH4843" s="10">
        <v>1046</v>
      </c>
      <c r="AI4843" s="10" t="s">
        <v>5445</v>
      </c>
      <c r="AJ4843" s="10">
        <v>3374</v>
      </c>
      <c r="AK4843" s="10" t="s">
        <v>4686</v>
      </c>
      <c r="AL4843" s="10" t="s">
        <v>5446</v>
      </c>
      <c r="AM4843" s="10" t="s">
        <v>5495</v>
      </c>
      <c r="AN4843" s="12" t="e">
        <f>VLOOKUP(TRIM(AK4843),[1]Sheet1!$S:$T,2,FALSE)</f>
        <v>#N/A</v>
      </c>
      <c r="AO4843" s="12">
        <f t="shared" si="759"/>
        <v>0</v>
      </c>
      <c r="AP4843" s="10">
        <f t="shared" si="760"/>
        <v>0</v>
      </c>
    </row>
    <row r="4844" spans="34:42" x14ac:dyDescent="0.2">
      <c r="AH4844" s="10">
        <v>1046</v>
      </c>
      <c r="AI4844" s="10" t="s">
        <v>5445</v>
      </c>
      <c r="AJ4844" s="10">
        <v>3374</v>
      </c>
      <c r="AK4844" s="10" t="s">
        <v>3811</v>
      </c>
      <c r="AL4844" s="10" t="s">
        <v>5446</v>
      </c>
      <c r="AM4844" s="10" t="s">
        <v>5474</v>
      </c>
      <c r="AN4844" s="12" t="e">
        <f>VLOOKUP(TRIM(AK4844),[1]Sheet1!$S:$T,2,FALSE)</f>
        <v>#N/A</v>
      </c>
      <c r="AO4844" s="12">
        <f t="shared" si="759"/>
        <v>0</v>
      </c>
      <c r="AP4844" s="10">
        <f t="shared" si="760"/>
        <v>0</v>
      </c>
    </row>
    <row r="4845" spans="34:42" x14ac:dyDescent="0.2">
      <c r="AH4845" s="10">
        <v>1046</v>
      </c>
      <c r="AI4845" s="10" t="s">
        <v>5445</v>
      </c>
      <c r="AJ4845" s="10">
        <v>3374</v>
      </c>
      <c r="AK4845" s="10" t="s">
        <v>4678</v>
      </c>
      <c r="AL4845" s="10" t="s">
        <v>5446</v>
      </c>
      <c r="AM4845" s="10" t="s">
        <v>5474</v>
      </c>
      <c r="AN4845" s="12" t="e">
        <f>VLOOKUP(TRIM(AK4845),[1]Sheet1!$S:$T,2,FALSE)</f>
        <v>#N/A</v>
      </c>
      <c r="AO4845" s="12">
        <f t="shared" si="759"/>
        <v>0</v>
      </c>
      <c r="AP4845" s="10">
        <f t="shared" si="760"/>
        <v>0</v>
      </c>
    </row>
    <row r="4846" spans="34:42" x14ac:dyDescent="0.2">
      <c r="AH4846" s="10">
        <v>1046</v>
      </c>
      <c r="AI4846" s="10" t="s">
        <v>5445</v>
      </c>
      <c r="AJ4846" s="10">
        <v>3374</v>
      </c>
      <c r="AK4846" s="10" t="s">
        <v>3814</v>
      </c>
      <c r="AL4846" s="10" t="s">
        <v>5446</v>
      </c>
      <c r="AM4846" s="10" t="s">
        <v>5514</v>
      </c>
      <c r="AN4846" s="12" t="e">
        <f>VLOOKUP(TRIM(AK4846),[1]Sheet1!$S:$T,2,FALSE)</f>
        <v>#N/A</v>
      </c>
      <c r="AO4846" s="12">
        <f t="shared" si="759"/>
        <v>0</v>
      </c>
      <c r="AP4846" s="10">
        <f t="shared" si="760"/>
        <v>0</v>
      </c>
    </row>
    <row r="4847" spans="34:42" x14ac:dyDescent="0.2">
      <c r="AH4847" s="10">
        <v>1046</v>
      </c>
      <c r="AI4847" s="10" t="s">
        <v>5445</v>
      </c>
      <c r="AJ4847" s="10">
        <v>3374</v>
      </c>
      <c r="AK4847" s="10" t="s">
        <v>3816</v>
      </c>
      <c r="AL4847" s="10" t="s">
        <v>5446</v>
      </c>
      <c r="AM4847" s="10" t="s">
        <v>5474</v>
      </c>
      <c r="AN4847" s="12" t="e">
        <f>VLOOKUP(TRIM(AK4847),[1]Sheet1!$S:$T,2,FALSE)</f>
        <v>#N/A</v>
      </c>
      <c r="AO4847" s="12">
        <f t="shared" si="759"/>
        <v>0</v>
      </c>
      <c r="AP4847" s="10">
        <f t="shared" si="760"/>
        <v>0</v>
      </c>
    </row>
    <row r="4848" spans="34:42" x14ac:dyDescent="0.2">
      <c r="AH4848" s="10">
        <v>1046</v>
      </c>
      <c r="AI4848" s="10" t="s">
        <v>5445</v>
      </c>
      <c r="AJ4848" s="10">
        <v>3374</v>
      </c>
      <c r="AK4848" s="10" t="s">
        <v>4682</v>
      </c>
      <c r="AL4848" s="10" t="s">
        <v>5446</v>
      </c>
      <c r="AM4848" s="10" t="s">
        <v>5474</v>
      </c>
      <c r="AN4848" s="12" t="e">
        <f>VLOOKUP(TRIM(AK4848),[1]Sheet1!$S:$T,2,FALSE)</f>
        <v>#N/A</v>
      </c>
      <c r="AO4848" s="12">
        <f t="shared" si="759"/>
        <v>0</v>
      </c>
      <c r="AP4848" s="10">
        <f t="shared" si="760"/>
        <v>0</v>
      </c>
    </row>
    <row r="4849" spans="34:42" x14ac:dyDescent="0.2">
      <c r="AH4849" s="10">
        <v>1046</v>
      </c>
      <c r="AI4849" s="10" t="s">
        <v>5445</v>
      </c>
      <c r="AJ4849" s="10">
        <v>3374</v>
      </c>
      <c r="AK4849" s="10" t="s">
        <v>3800</v>
      </c>
      <c r="AL4849" s="10" t="s">
        <v>5446</v>
      </c>
      <c r="AM4849" s="10" t="s">
        <v>5474</v>
      </c>
      <c r="AN4849" s="12" t="e">
        <f>VLOOKUP(TRIM(AK4849),[1]Sheet1!$S:$T,2,FALSE)</f>
        <v>#N/A</v>
      </c>
      <c r="AO4849" s="12">
        <f t="shared" si="759"/>
        <v>0</v>
      </c>
      <c r="AP4849" s="10">
        <f t="shared" si="760"/>
        <v>0</v>
      </c>
    </row>
    <row r="4850" spans="34:42" x14ac:dyDescent="0.2">
      <c r="AH4850" s="10">
        <v>1046</v>
      </c>
      <c r="AI4850" s="10" t="s">
        <v>5445</v>
      </c>
      <c r="AJ4850" s="10">
        <v>3374</v>
      </c>
      <c r="AK4850" s="10" t="s">
        <v>3811</v>
      </c>
      <c r="AL4850" s="10" t="s">
        <v>5446</v>
      </c>
      <c r="AM4850" s="10" t="s">
        <v>5474</v>
      </c>
      <c r="AN4850" s="12" t="e">
        <f>VLOOKUP(TRIM(AK4850),[1]Sheet1!$S:$T,2,FALSE)</f>
        <v>#N/A</v>
      </c>
      <c r="AO4850" s="12">
        <f t="shared" si="759"/>
        <v>0</v>
      </c>
      <c r="AP4850" s="10">
        <f t="shared" si="760"/>
        <v>0</v>
      </c>
    </row>
    <row r="4851" spans="34:42" x14ac:dyDescent="0.2">
      <c r="AH4851" s="10">
        <v>1046</v>
      </c>
      <c r="AI4851" s="10" t="s">
        <v>5445</v>
      </c>
      <c r="AJ4851" s="10">
        <v>3374</v>
      </c>
      <c r="AK4851" s="10" t="s">
        <v>3818</v>
      </c>
      <c r="AL4851" s="10" t="s">
        <v>5446</v>
      </c>
      <c r="AM4851" s="10" t="s">
        <v>5522</v>
      </c>
      <c r="AN4851" s="12" t="e">
        <f>VLOOKUP(TRIM(AK4851),[1]Sheet1!$S:$T,2,FALSE)</f>
        <v>#N/A</v>
      </c>
      <c r="AO4851" s="12">
        <f t="shared" si="759"/>
        <v>0</v>
      </c>
      <c r="AP4851" s="10">
        <f t="shared" si="760"/>
        <v>0</v>
      </c>
    </row>
    <row r="4852" spans="34:42" x14ac:dyDescent="0.2">
      <c r="AH4852" s="10">
        <v>1046</v>
      </c>
      <c r="AI4852" s="10" t="s">
        <v>5445</v>
      </c>
      <c r="AJ4852" s="10">
        <v>3374</v>
      </c>
      <c r="AK4852" s="10" t="s">
        <v>3820</v>
      </c>
      <c r="AL4852" s="10" t="s">
        <v>5446</v>
      </c>
      <c r="AM4852" s="10" t="s">
        <v>5474</v>
      </c>
      <c r="AN4852" s="12" t="e">
        <f>VLOOKUP(TRIM(AK4852),[1]Sheet1!$S:$T,2,FALSE)</f>
        <v>#N/A</v>
      </c>
      <c r="AO4852" s="12">
        <f t="shared" si="759"/>
        <v>0</v>
      </c>
      <c r="AP4852" s="10">
        <f t="shared" si="760"/>
        <v>0</v>
      </c>
    </row>
    <row r="4853" spans="34:42" x14ac:dyDescent="0.2">
      <c r="AH4853" s="10">
        <v>1046</v>
      </c>
      <c r="AI4853" s="10" t="s">
        <v>5445</v>
      </c>
      <c r="AJ4853" s="10">
        <v>3374</v>
      </c>
      <c r="AK4853" s="10" t="s">
        <v>3822</v>
      </c>
      <c r="AL4853" s="10" t="s">
        <v>5446</v>
      </c>
      <c r="AM4853" s="10" t="s">
        <v>5474</v>
      </c>
      <c r="AN4853" s="12" t="e">
        <f>VLOOKUP(TRIM(AK4853),[1]Sheet1!$S:$T,2,FALSE)</f>
        <v>#N/A</v>
      </c>
      <c r="AO4853" s="12">
        <f t="shared" si="759"/>
        <v>0</v>
      </c>
      <c r="AP4853" s="10">
        <f t="shared" si="760"/>
        <v>0</v>
      </c>
    </row>
    <row r="4854" spans="34:42" x14ac:dyDescent="0.2">
      <c r="AH4854" s="10">
        <v>1046</v>
      </c>
      <c r="AI4854" s="10" t="s">
        <v>5445</v>
      </c>
      <c r="AJ4854" s="10">
        <v>3374</v>
      </c>
      <c r="AK4854" s="10" t="s">
        <v>3798</v>
      </c>
      <c r="AL4854" s="10" t="s">
        <v>5446</v>
      </c>
      <c r="AM4854" s="10" t="s">
        <v>5474</v>
      </c>
      <c r="AN4854" s="12" t="e">
        <f>VLOOKUP(TRIM(AK4854),[1]Sheet1!$S:$T,2,FALSE)</f>
        <v>#N/A</v>
      </c>
      <c r="AO4854" s="12">
        <f t="shared" si="759"/>
        <v>0</v>
      </c>
      <c r="AP4854" s="10">
        <f t="shared" si="760"/>
        <v>0</v>
      </c>
    </row>
    <row r="4855" spans="34:42" x14ac:dyDescent="0.2">
      <c r="AH4855" s="10">
        <v>1046</v>
      </c>
      <c r="AI4855" s="10" t="s">
        <v>5445</v>
      </c>
      <c r="AJ4855" s="10">
        <v>3374</v>
      </c>
      <c r="AK4855" s="10" t="s">
        <v>3800</v>
      </c>
      <c r="AL4855" s="10" t="s">
        <v>5446</v>
      </c>
      <c r="AM4855" s="10" t="s">
        <v>5477</v>
      </c>
      <c r="AN4855" s="12" t="e">
        <f>VLOOKUP(TRIM(AK4855),[1]Sheet1!$S:$T,2,FALSE)</f>
        <v>#N/A</v>
      </c>
      <c r="AO4855" s="12">
        <f t="shared" si="759"/>
        <v>0</v>
      </c>
      <c r="AP4855" s="10">
        <f t="shared" si="760"/>
        <v>0</v>
      </c>
    </row>
    <row r="4856" spans="34:42" x14ac:dyDescent="0.2">
      <c r="AH4856" s="10">
        <v>1046</v>
      </c>
      <c r="AI4856" s="10" t="s">
        <v>5445</v>
      </c>
      <c r="AJ4856" s="10">
        <v>3374</v>
      </c>
      <c r="AK4856" s="10" t="s">
        <v>3803</v>
      </c>
      <c r="AL4856" s="10" t="s">
        <v>5446</v>
      </c>
      <c r="AM4856" s="10" t="s">
        <v>5474</v>
      </c>
      <c r="AN4856" s="12" t="e">
        <f>VLOOKUP(TRIM(AK4856),[1]Sheet1!$S:$T,2,FALSE)</f>
        <v>#N/A</v>
      </c>
      <c r="AO4856" s="12">
        <f t="shared" si="759"/>
        <v>0</v>
      </c>
      <c r="AP4856" s="10">
        <f t="shared" si="760"/>
        <v>0</v>
      </c>
    </row>
    <row r="4857" spans="34:42" x14ac:dyDescent="0.2">
      <c r="AH4857" s="10">
        <v>1046</v>
      </c>
      <c r="AI4857" s="10" t="s">
        <v>5445</v>
      </c>
      <c r="AJ4857" s="10">
        <v>3374</v>
      </c>
      <c r="AK4857" s="10" t="s">
        <v>3805</v>
      </c>
      <c r="AL4857" s="10" t="s">
        <v>5446</v>
      </c>
      <c r="AM4857" s="10" t="s">
        <v>5532</v>
      </c>
      <c r="AN4857" s="12" t="e">
        <f>VLOOKUP(TRIM(AK4857),[1]Sheet1!$S:$T,2,FALSE)</f>
        <v>#N/A</v>
      </c>
      <c r="AO4857" s="12">
        <f t="shared" si="759"/>
        <v>0</v>
      </c>
      <c r="AP4857" s="10">
        <f t="shared" si="760"/>
        <v>0</v>
      </c>
    </row>
    <row r="4858" spans="34:42" x14ac:dyDescent="0.2">
      <c r="AH4858" s="10">
        <v>1046</v>
      </c>
      <c r="AI4858" s="10" t="s">
        <v>5445</v>
      </c>
      <c r="AJ4858" s="10">
        <v>3374</v>
      </c>
      <c r="AK4858" s="10" t="s">
        <v>3807</v>
      </c>
      <c r="AL4858" s="10" t="s">
        <v>5446</v>
      </c>
      <c r="AM4858" s="10" t="s">
        <v>5474</v>
      </c>
      <c r="AN4858" s="12" t="e">
        <f>VLOOKUP(TRIM(AK4858),[1]Sheet1!$S:$T,2,FALSE)</f>
        <v>#N/A</v>
      </c>
      <c r="AO4858" s="12">
        <f t="shared" si="759"/>
        <v>0</v>
      </c>
      <c r="AP4858" s="10">
        <f t="shared" si="760"/>
        <v>0</v>
      </c>
    </row>
    <row r="4859" spans="34:42" x14ac:dyDescent="0.2">
      <c r="AH4859" s="10">
        <v>1046</v>
      </c>
      <c r="AI4859" s="10" t="s">
        <v>5445</v>
      </c>
      <c r="AJ4859" s="10">
        <v>3374</v>
      </c>
      <c r="AK4859" s="10" t="s">
        <v>3800</v>
      </c>
      <c r="AL4859" s="10" t="s">
        <v>5446</v>
      </c>
      <c r="AM4859" s="10" t="s">
        <v>5477</v>
      </c>
      <c r="AN4859" s="12" t="e">
        <f>VLOOKUP(TRIM(AK4859),[1]Sheet1!$S:$T,2,FALSE)</f>
        <v>#N/A</v>
      </c>
      <c r="AO4859" s="12">
        <f t="shared" si="759"/>
        <v>0</v>
      </c>
      <c r="AP4859" s="10">
        <f t="shared" si="760"/>
        <v>0</v>
      </c>
    </row>
    <row r="4860" spans="34:42" x14ac:dyDescent="0.2">
      <c r="AH4860" s="10">
        <v>1046</v>
      </c>
      <c r="AI4860" s="10" t="s">
        <v>5445</v>
      </c>
      <c r="AJ4860" s="10">
        <v>3374</v>
      </c>
      <c r="AK4860" s="10" t="s">
        <v>3809</v>
      </c>
      <c r="AL4860" s="10" t="s">
        <v>5446</v>
      </c>
      <c r="AM4860" s="10" t="s">
        <v>5474</v>
      </c>
      <c r="AN4860" s="12" t="e">
        <f>VLOOKUP(TRIM(AK4860),[1]Sheet1!$S:$T,2,FALSE)</f>
        <v>#N/A</v>
      </c>
      <c r="AO4860" s="12">
        <f t="shared" si="759"/>
        <v>0</v>
      </c>
      <c r="AP4860" s="10">
        <f t="shared" si="760"/>
        <v>0</v>
      </c>
    </row>
    <row r="4861" spans="34:42" x14ac:dyDescent="0.2">
      <c r="AH4861" s="10">
        <v>6787493</v>
      </c>
      <c r="AI4861" s="10" t="s">
        <v>6566</v>
      </c>
      <c r="AJ4861" s="10">
        <v>152941</v>
      </c>
      <c r="AK4861" s="10" t="s">
        <v>1374</v>
      </c>
      <c r="AL4861" s="10" t="s">
        <v>5438</v>
      </c>
      <c r="AM4861" s="10" t="s">
        <v>5506</v>
      </c>
      <c r="AN4861" s="12" t="e">
        <f>VLOOKUP(TRIM(AK4861),[1]Sheet1!$S:$T,2,FALSE)</f>
        <v>#N/A</v>
      </c>
      <c r="AO4861" s="12">
        <f t="shared" si="759"/>
        <v>0</v>
      </c>
      <c r="AP4861" s="10">
        <f t="shared" si="760"/>
        <v>0</v>
      </c>
    </row>
    <row r="4862" spans="34:42" x14ac:dyDescent="0.2">
      <c r="AH4862" s="10">
        <v>1900</v>
      </c>
      <c r="AI4862" s="10" t="s">
        <v>5445</v>
      </c>
      <c r="AJ4862" s="10">
        <v>3375</v>
      </c>
      <c r="AK4862" s="10" t="s">
        <v>3838</v>
      </c>
      <c r="AL4862" s="10" t="s">
        <v>5446</v>
      </c>
      <c r="AM4862" s="10" t="s">
        <v>5518</v>
      </c>
      <c r="AN4862" s="12" t="e">
        <f>VLOOKUP(TRIM(AK4862),[1]Sheet1!$S:$T,2,FALSE)</f>
        <v>#N/A</v>
      </c>
      <c r="AO4862" s="12">
        <f t="shared" si="759"/>
        <v>0</v>
      </c>
      <c r="AP4862" s="10">
        <f t="shared" si="760"/>
        <v>0</v>
      </c>
    </row>
    <row r="4863" spans="34:42" x14ac:dyDescent="0.2">
      <c r="AH4863" s="10">
        <v>1900</v>
      </c>
      <c r="AI4863" s="10" t="s">
        <v>5445</v>
      </c>
      <c r="AJ4863" s="10">
        <v>3375</v>
      </c>
      <c r="AK4863" s="10" t="s">
        <v>3896</v>
      </c>
      <c r="AL4863" s="10" t="s">
        <v>5446</v>
      </c>
      <c r="AM4863" s="10" t="s">
        <v>5474</v>
      </c>
      <c r="AN4863" s="12" t="e">
        <f>VLOOKUP(TRIM(AK4863),[1]Sheet1!$S:$T,2,FALSE)</f>
        <v>#N/A</v>
      </c>
      <c r="AO4863" s="12">
        <f t="shared" si="759"/>
        <v>0</v>
      </c>
      <c r="AP4863" s="10">
        <f t="shared" si="760"/>
        <v>0</v>
      </c>
    </row>
    <row r="4864" spans="34:42" x14ac:dyDescent="0.2">
      <c r="AH4864" s="10">
        <v>1900</v>
      </c>
      <c r="AI4864" s="10" t="s">
        <v>5445</v>
      </c>
      <c r="AJ4864" s="10">
        <v>3375</v>
      </c>
      <c r="AK4864" s="10" t="s">
        <v>3898</v>
      </c>
      <c r="AL4864" s="10" t="s">
        <v>5446</v>
      </c>
      <c r="AM4864" s="10" t="s">
        <v>5760</v>
      </c>
      <c r="AN4864" s="12" t="e">
        <f>VLOOKUP(TRIM(AK4864),[1]Sheet1!$S:$T,2,FALSE)</f>
        <v>#N/A</v>
      </c>
      <c r="AO4864" s="12">
        <f t="shared" si="759"/>
        <v>0</v>
      </c>
      <c r="AP4864" s="10">
        <f t="shared" si="760"/>
        <v>0</v>
      </c>
    </row>
    <row r="4865" spans="34:42" x14ac:dyDescent="0.2">
      <c r="AH4865" s="10">
        <v>1900</v>
      </c>
      <c r="AI4865" s="10" t="s">
        <v>5445</v>
      </c>
      <c r="AJ4865" s="10">
        <v>3375</v>
      </c>
      <c r="AK4865" s="10" t="s">
        <v>4410</v>
      </c>
      <c r="AL4865" s="10" t="s">
        <v>5446</v>
      </c>
      <c r="AM4865" s="10" t="s">
        <v>5505</v>
      </c>
      <c r="AN4865" s="12" t="e">
        <f>VLOOKUP(TRIM(AK4865),[1]Sheet1!$S:$T,2,FALSE)</f>
        <v>#N/A</v>
      </c>
      <c r="AO4865" s="12">
        <f t="shared" si="759"/>
        <v>0</v>
      </c>
      <c r="AP4865" s="10">
        <f t="shared" si="760"/>
        <v>0</v>
      </c>
    </row>
    <row r="4866" spans="34:42" x14ac:dyDescent="0.2">
      <c r="AH4866" s="10">
        <v>1900</v>
      </c>
      <c r="AI4866" s="10" t="s">
        <v>5445</v>
      </c>
      <c r="AJ4866" s="10">
        <v>3375</v>
      </c>
      <c r="AK4866" s="10" t="s">
        <v>3900</v>
      </c>
      <c r="AL4866" s="10" t="s">
        <v>5438</v>
      </c>
      <c r="AM4866" s="10" t="s">
        <v>5477</v>
      </c>
      <c r="AN4866" s="12" t="e">
        <f>VLOOKUP(TRIM(AK4866),[1]Sheet1!$S:$T,2,FALSE)</f>
        <v>#N/A</v>
      </c>
      <c r="AO4866" s="12">
        <f t="shared" si="759"/>
        <v>0</v>
      </c>
      <c r="AP4866" s="10">
        <f t="shared" si="760"/>
        <v>0</v>
      </c>
    </row>
    <row r="4867" spans="34:42" x14ac:dyDescent="0.2">
      <c r="AH4867" s="10">
        <v>1900</v>
      </c>
      <c r="AI4867" s="10" t="s">
        <v>5445</v>
      </c>
      <c r="AJ4867" s="10">
        <v>3375</v>
      </c>
      <c r="AK4867" s="10" t="s">
        <v>3826</v>
      </c>
      <c r="AL4867" s="10" t="s">
        <v>5438</v>
      </c>
      <c r="AM4867" s="10" t="s">
        <v>5474</v>
      </c>
      <c r="AN4867" s="12" t="e">
        <f>VLOOKUP(TRIM(AK4867),[1]Sheet1!$S:$T,2,FALSE)</f>
        <v>#N/A</v>
      </c>
      <c r="AO4867" s="12">
        <f t="shared" ref="AO4867:AO4930" si="761">IF(ISNA(AN4867),0,AN4867)</f>
        <v>0</v>
      </c>
      <c r="AP4867" s="10">
        <f t="shared" ref="AP4867:AP4930" si="762">AO4867*AM4867</f>
        <v>0</v>
      </c>
    </row>
    <row r="4868" spans="34:42" x14ac:dyDescent="0.2">
      <c r="AH4868" s="10">
        <v>1900</v>
      </c>
      <c r="AI4868" s="10" t="s">
        <v>5445</v>
      </c>
      <c r="AJ4868" s="10">
        <v>3375</v>
      </c>
      <c r="AK4868" s="10" t="s">
        <v>3824</v>
      </c>
      <c r="AL4868" s="10" t="s">
        <v>5446</v>
      </c>
      <c r="AM4868" s="10" t="s">
        <v>5515</v>
      </c>
      <c r="AN4868" s="12" t="e">
        <f>VLOOKUP(TRIM(AK4868),[1]Sheet1!$S:$T,2,FALSE)</f>
        <v>#N/A</v>
      </c>
      <c r="AO4868" s="12">
        <f t="shared" si="761"/>
        <v>0</v>
      </c>
      <c r="AP4868" s="10">
        <f t="shared" si="762"/>
        <v>0</v>
      </c>
    </row>
    <row r="4869" spans="34:42" x14ac:dyDescent="0.2">
      <c r="AH4869" s="10">
        <v>1900</v>
      </c>
      <c r="AI4869" s="10" t="s">
        <v>5445</v>
      </c>
      <c r="AJ4869" s="10">
        <v>3375</v>
      </c>
      <c r="AK4869" s="10" t="s">
        <v>3902</v>
      </c>
      <c r="AL4869" s="10" t="s">
        <v>5446</v>
      </c>
      <c r="AM4869" s="10" t="s">
        <v>5477</v>
      </c>
      <c r="AN4869" s="12" t="e">
        <f>VLOOKUP(TRIM(AK4869),[1]Sheet1!$S:$T,2,FALSE)</f>
        <v>#N/A</v>
      </c>
      <c r="AO4869" s="12">
        <f t="shared" si="761"/>
        <v>0</v>
      </c>
      <c r="AP4869" s="10">
        <f t="shared" si="762"/>
        <v>0</v>
      </c>
    </row>
    <row r="4870" spans="34:42" x14ac:dyDescent="0.2">
      <c r="AH4870" s="10">
        <v>1900</v>
      </c>
      <c r="AI4870" s="10" t="s">
        <v>5445</v>
      </c>
      <c r="AJ4870" s="10">
        <v>3375</v>
      </c>
      <c r="AK4870" s="10" t="s">
        <v>4406</v>
      </c>
      <c r="AL4870" s="10" t="s">
        <v>5446</v>
      </c>
      <c r="AM4870" s="10" t="s">
        <v>5702</v>
      </c>
      <c r="AN4870" s="12" t="e">
        <f>VLOOKUP(TRIM(AK4870),[1]Sheet1!$S:$T,2,FALSE)</f>
        <v>#N/A</v>
      </c>
      <c r="AO4870" s="12">
        <f t="shared" si="761"/>
        <v>0</v>
      </c>
      <c r="AP4870" s="10">
        <f t="shared" si="762"/>
        <v>0</v>
      </c>
    </row>
    <row r="4871" spans="34:42" x14ac:dyDescent="0.2">
      <c r="AH4871" s="10">
        <v>1900</v>
      </c>
      <c r="AI4871" s="10" t="s">
        <v>5445</v>
      </c>
      <c r="AJ4871" s="10">
        <v>3375</v>
      </c>
      <c r="AK4871" s="10" t="s">
        <v>3828</v>
      </c>
      <c r="AL4871" s="10" t="s">
        <v>5446</v>
      </c>
      <c r="AM4871" s="10" t="s">
        <v>5474</v>
      </c>
      <c r="AN4871" s="12" t="e">
        <f>VLOOKUP(TRIM(AK4871),[1]Sheet1!$S:$T,2,FALSE)</f>
        <v>#N/A</v>
      </c>
      <c r="AO4871" s="12">
        <f t="shared" si="761"/>
        <v>0</v>
      </c>
      <c r="AP4871" s="10">
        <f t="shared" si="762"/>
        <v>0</v>
      </c>
    </row>
    <row r="4872" spans="34:42" x14ac:dyDescent="0.2">
      <c r="AH4872" s="10">
        <v>1900</v>
      </c>
      <c r="AI4872" s="10" t="s">
        <v>5445</v>
      </c>
      <c r="AJ4872" s="10">
        <v>3375</v>
      </c>
      <c r="AK4872" s="10" t="s">
        <v>3830</v>
      </c>
      <c r="AL4872" s="10" t="s">
        <v>5446</v>
      </c>
      <c r="AM4872" s="10" t="s">
        <v>5525</v>
      </c>
      <c r="AN4872" s="12" t="e">
        <f>VLOOKUP(TRIM(AK4872),[1]Sheet1!$S:$T,2,FALSE)</f>
        <v>#N/A</v>
      </c>
      <c r="AO4872" s="12">
        <f t="shared" si="761"/>
        <v>0</v>
      </c>
      <c r="AP4872" s="10">
        <f t="shared" si="762"/>
        <v>0</v>
      </c>
    </row>
    <row r="4873" spans="34:42" x14ac:dyDescent="0.2">
      <c r="AH4873" s="10">
        <v>1900</v>
      </c>
      <c r="AI4873" s="10" t="s">
        <v>5445</v>
      </c>
      <c r="AJ4873" s="10">
        <v>3375</v>
      </c>
      <c r="AK4873" s="10" t="s">
        <v>3832</v>
      </c>
      <c r="AL4873" s="10" t="s">
        <v>5446</v>
      </c>
      <c r="AM4873" s="10" t="s">
        <v>5474</v>
      </c>
      <c r="AN4873" s="12" t="e">
        <f>VLOOKUP(TRIM(AK4873),[1]Sheet1!$S:$T,2,FALSE)</f>
        <v>#N/A</v>
      </c>
      <c r="AO4873" s="12">
        <f t="shared" si="761"/>
        <v>0</v>
      </c>
      <c r="AP4873" s="10">
        <f t="shared" si="762"/>
        <v>0</v>
      </c>
    </row>
    <row r="4874" spans="34:42" x14ac:dyDescent="0.2">
      <c r="AH4874" s="10">
        <v>1900</v>
      </c>
      <c r="AI4874" s="10" t="s">
        <v>5445</v>
      </c>
      <c r="AJ4874" s="10">
        <v>3375</v>
      </c>
      <c r="AK4874" s="10" t="s">
        <v>3834</v>
      </c>
      <c r="AL4874" s="10" t="s">
        <v>5446</v>
      </c>
      <c r="AM4874" s="10" t="s">
        <v>5477</v>
      </c>
      <c r="AN4874" s="12" t="e">
        <f>VLOOKUP(TRIM(AK4874),[1]Sheet1!$S:$T,2,FALSE)</f>
        <v>#N/A</v>
      </c>
      <c r="AO4874" s="12">
        <f t="shared" si="761"/>
        <v>0</v>
      </c>
      <c r="AP4874" s="10">
        <f t="shared" si="762"/>
        <v>0</v>
      </c>
    </row>
    <row r="4875" spans="34:42" x14ac:dyDescent="0.2">
      <c r="AH4875" s="10">
        <v>1900</v>
      </c>
      <c r="AI4875" s="10" t="s">
        <v>5445</v>
      </c>
      <c r="AJ4875" s="10">
        <v>3375</v>
      </c>
      <c r="AK4875" s="10" t="s">
        <v>4412</v>
      </c>
      <c r="AL4875" s="10" t="s">
        <v>5446</v>
      </c>
      <c r="AM4875" s="10" t="s">
        <v>5477</v>
      </c>
      <c r="AN4875" s="12" t="e">
        <f>VLOOKUP(TRIM(AK4875),[1]Sheet1!$S:$T,2,FALSE)</f>
        <v>#N/A</v>
      </c>
      <c r="AO4875" s="12">
        <f t="shared" si="761"/>
        <v>0</v>
      </c>
      <c r="AP4875" s="10">
        <f t="shared" si="762"/>
        <v>0</v>
      </c>
    </row>
    <row r="4876" spans="34:42" x14ac:dyDescent="0.2">
      <c r="AH4876" s="10">
        <v>1900</v>
      </c>
      <c r="AI4876" s="10" t="s">
        <v>5445</v>
      </c>
      <c r="AJ4876" s="10">
        <v>3375</v>
      </c>
      <c r="AK4876" s="10" t="s">
        <v>3836</v>
      </c>
      <c r="AL4876" s="10" t="s">
        <v>5446</v>
      </c>
      <c r="AM4876" s="10" t="s">
        <v>5529</v>
      </c>
      <c r="AN4876" s="12" t="e">
        <f>VLOOKUP(TRIM(AK4876),[1]Sheet1!$S:$T,2,FALSE)</f>
        <v>#N/A</v>
      </c>
      <c r="AO4876" s="12">
        <f t="shared" si="761"/>
        <v>0</v>
      </c>
      <c r="AP4876" s="10">
        <f t="shared" si="762"/>
        <v>0</v>
      </c>
    </row>
    <row r="4877" spans="34:42" x14ac:dyDescent="0.2">
      <c r="AH4877" s="10">
        <v>1900</v>
      </c>
      <c r="AI4877" s="10" t="s">
        <v>5445</v>
      </c>
      <c r="AJ4877" s="10">
        <v>3375</v>
      </c>
      <c r="AK4877" s="10" t="s">
        <v>3838</v>
      </c>
      <c r="AL4877" s="10" t="s">
        <v>5446</v>
      </c>
      <c r="AM4877" s="10" t="s">
        <v>5779</v>
      </c>
      <c r="AN4877" s="12" t="e">
        <f>VLOOKUP(TRIM(AK4877),[1]Sheet1!$S:$T,2,FALSE)</f>
        <v>#N/A</v>
      </c>
      <c r="AO4877" s="12">
        <f t="shared" si="761"/>
        <v>0</v>
      </c>
      <c r="AP4877" s="10">
        <f t="shared" si="762"/>
        <v>0</v>
      </c>
    </row>
    <row r="4878" spans="34:42" x14ac:dyDescent="0.2">
      <c r="AH4878" s="10">
        <v>1900</v>
      </c>
      <c r="AI4878" s="10" t="s">
        <v>5445</v>
      </c>
      <c r="AJ4878" s="10">
        <v>3375</v>
      </c>
      <c r="AK4878" s="10" t="s">
        <v>4994</v>
      </c>
      <c r="AL4878" s="10" t="s">
        <v>5446</v>
      </c>
      <c r="AM4878" s="10" t="s">
        <v>5474</v>
      </c>
      <c r="AN4878" s="12" t="e">
        <f>VLOOKUP(TRIM(AK4878),[1]Sheet1!$S:$T,2,FALSE)</f>
        <v>#N/A</v>
      </c>
      <c r="AO4878" s="12">
        <f t="shared" si="761"/>
        <v>0</v>
      </c>
      <c r="AP4878" s="10">
        <f t="shared" si="762"/>
        <v>0</v>
      </c>
    </row>
    <row r="4879" spans="34:42" x14ac:dyDescent="0.2">
      <c r="AH4879" s="10">
        <v>1900</v>
      </c>
      <c r="AI4879" s="10" t="s">
        <v>5445</v>
      </c>
      <c r="AJ4879" s="10">
        <v>3375</v>
      </c>
      <c r="AK4879" s="10" t="s">
        <v>3840</v>
      </c>
      <c r="AL4879" s="10" t="s">
        <v>5446</v>
      </c>
      <c r="AM4879" s="10" t="s">
        <v>5477</v>
      </c>
      <c r="AN4879" s="12" t="e">
        <f>VLOOKUP(TRIM(AK4879),[1]Sheet1!$S:$T,2,FALSE)</f>
        <v>#N/A</v>
      </c>
      <c r="AO4879" s="12">
        <f t="shared" si="761"/>
        <v>0</v>
      </c>
      <c r="AP4879" s="10">
        <f t="shared" si="762"/>
        <v>0</v>
      </c>
    </row>
    <row r="4880" spans="34:42" x14ac:dyDescent="0.2">
      <c r="AH4880" s="10">
        <v>1900</v>
      </c>
      <c r="AI4880" s="10" t="s">
        <v>5445</v>
      </c>
      <c r="AJ4880" s="10">
        <v>3375</v>
      </c>
      <c r="AK4880" s="10" t="s">
        <v>3842</v>
      </c>
      <c r="AL4880" s="10" t="s">
        <v>5446</v>
      </c>
      <c r="AM4880" s="10" t="s">
        <v>5587</v>
      </c>
      <c r="AN4880" s="12" t="e">
        <f>VLOOKUP(TRIM(AK4880),[1]Sheet1!$S:$T,2,FALSE)</f>
        <v>#N/A</v>
      </c>
      <c r="AO4880" s="12">
        <f t="shared" si="761"/>
        <v>0</v>
      </c>
      <c r="AP4880" s="10">
        <f t="shared" si="762"/>
        <v>0</v>
      </c>
    </row>
    <row r="4881" spans="34:42" x14ac:dyDescent="0.2">
      <c r="AH4881" s="10">
        <v>1900</v>
      </c>
      <c r="AI4881" s="10" t="s">
        <v>5445</v>
      </c>
      <c r="AJ4881" s="10">
        <v>3375</v>
      </c>
      <c r="AK4881" s="10" t="s">
        <v>4994</v>
      </c>
      <c r="AL4881" s="10" t="s">
        <v>5446</v>
      </c>
      <c r="AM4881" s="10" t="s">
        <v>6567</v>
      </c>
      <c r="AN4881" s="12" t="e">
        <f>VLOOKUP(TRIM(AK4881),[1]Sheet1!$S:$T,2,FALSE)</f>
        <v>#N/A</v>
      </c>
      <c r="AO4881" s="12">
        <f t="shared" si="761"/>
        <v>0</v>
      </c>
      <c r="AP4881" s="10">
        <f t="shared" si="762"/>
        <v>0</v>
      </c>
    </row>
    <row r="4882" spans="34:42" x14ac:dyDescent="0.2">
      <c r="AH4882" s="10">
        <v>1900</v>
      </c>
      <c r="AI4882" s="10" t="s">
        <v>5445</v>
      </c>
      <c r="AJ4882" s="10">
        <v>3375</v>
      </c>
      <c r="AK4882" s="10" t="s">
        <v>5059</v>
      </c>
      <c r="AL4882" s="10" t="s">
        <v>5446</v>
      </c>
      <c r="AM4882" s="10" t="s">
        <v>5495</v>
      </c>
      <c r="AN4882" s="12" t="e">
        <f>VLOOKUP(TRIM(AK4882),[1]Sheet1!$S:$T,2,FALSE)</f>
        <v>#N/A</v>
      </c>
      <c r="AO4882" s="12">
        <f t="shared" si="761"/>
        <v>0</v>
      </c>
      <c r="AP4882" s="10">
        <f t="shared" si="762"/>
        <v>0</v>
      </c>
    </row>
    <row r="4883" spans="34:42" x14ac:dyDescent="0.2">
      <c r="AH4883" s="10">
        <v>1900</v>
      </c>
      <c r="AI4883" s="10" t="s">
        <v>5445</v>
      </c>
      <c r="AJ4883" s="10">
        <v>3375</v>
      </c>
      <c r="AK4883" s="10" t="s">
        <v>3843</v>
      </c>
      <c r="AL4883" s="10" t="s">
        <v>5446</v>
      </c>
      <c r="AM4883" s="10" t="s">
        <v>5474</v>
      </c>
      <c r="AN4883" s="12" t="e">
        <f>VLOOKUP(TRIM(AK4883),[1]Sheet1!$S:$T,2,FALSE)</f>
        <v>#N/A</v>
      </c>
      <c r="AO4883" s="12">
        <f t="shared" si="761"/>
        <v>0</v>
      </c>
      <c r="AP4883" s="10">
        <f t="shared" si="762"/>
        <v>0</v>
      </c>
    </row>
    <row r="4884" spans="34:42" x14ac:dyDescent="0.2">
      <c r="AH4884" s="10">
        <v>1900</v>
      </c>
      <c r="AI4884" s="10" t="s">
        <v>5445</v>
      </c>
      <c r="AJ4884" s="10">
        <v>3375</v>
      </c>
      <c r="AK4884" s="10" t="s">
        <v>3845</v>
      </c>
      <c r="AL4884" s="10" t="s">
        <v>5446</v>
      </c>
      <c r="AM4884" s="10" t="s">
        <v>5477</v>
      </c>
      <c r="AN4884" s="12" t="e">
        <f>VLOOKUP(TRIM(AK4884),[1]Sheet1!$S:$T,2,FALSE)</f>
        <v>#N/A</v>
      </c>
      <c r="AO4884" s="12">
        <f t="shared" si="761"/>
        <v>0</v>
      </c>
      <c r="AP4884" s="10">
        <f t="shared" si="762"/>
        <v>0</v>
      </c>
    </row>
    <row r="4885" spans="34:42" x14ac:dyDescent="0.2">
      <c r="AH4885" s="10">
        <v>1900</v>
      </c>
      <c r="AI4885" s="10" t="s">
        <v>5445</v>
      </c>
      <c r="AJ4885" s="10">
        <v>3375</v>
      </c>
      <c r="AK4885" s="10" t="s">
        <v>4992</v>
      </c>
      <c r="AL4885" s="10" t="s">
        <v>5446</v>
      </c>
      <c r="AM4885" s="10" t="s">
        <v>6568</v>
      </c>
      <c r="AN4885" s="12" t="e">
        <f>VLOOKUP(TRIM(AK4885),[1]Sheet1!$S:$T,2,FALSE)</f>
        <v>#N/A</v>
      </c>
      <c r="AO4885" s="12">
        <f t="shared" si="761"/>
        <v>0</v>
      </c>
      <c r="AP4885" s="10">
        <f t="shared" si="762"/>
        <v>0</v>
      </c>
    </row>
    <row r="4886" spans="34:42" x14ac:dyDescent="0.2">
      <c r="AH4886" s="10">
        <v>1900</v>
      </c>
      <c r="AI4886" s="10" t="s">
        <v>5445</v>
      </c>
      <c r="AJ4886" s="10">
        <v>3375</v>
      </c>
      <c r="AK4886" s="10" t="s">
        <v>3847</v>
      </c>
      <c r="AL4886" s="10" t="s">
        <v>5446</v>
      </c>
      <c r="AM4886" s="10" t="s">
        <v>5474</v>
      </c>
      <c r="AN4886" s="12" t="e">
        <f>VLOOKUP(TRIM(AK4886),[1]Sheet1!$S:$T,2,FALSE)</f>
        <v>#N/A</v>
      </c>
      <c r="AO4886" s="12">
        <f t="shared" si="761"/>
        <v>0</v>
      </c>
      <c r="AP4886" s="10">
        <f t="shared" si="762"/>
        <v>0</v>
      </c>
    </row>
    <row r="4887" spans="34:42" x14ac:dyDescent="0.2">
      <c r="AH4887" s="10">
        <v>1900</v>
      </c>
      <c r="AI4887" s="10" t="s">
        <v>5445</v>
      </c>
      <c r="AJ4887" s="10">
        <v>3375</v>
      </c>
      <c r="AK4887" s="10" t="s">
        <v>3849</v>
      </c>
      <c r="AL4887" s="10" t="s">
        <v>5446</v>
      </c>
      <c r="AM4887" s="10" t="s">
        <v>5474</v>
      </c>
      <c r="AN4887" s="12" t="e">
        <f>VLOOKUP(TRIM(AK4887),[1]Sheet1!$S:$T,2,FALSE)</f>
        <v>#N/A</v>
      </c>
      <c r="AO4887" s="12">
        <f t="shared" si="761"/>
        <v>0</v>
      </c>
      <c r="AP4887" s="10">
        <f t="shared" si="762"/>
        <v>0</v>
      </c>
    </row>
    <row r="4888" spans="34:42" x14ac:dyDescent="0.2">
      <c r="AH4888" s="10">
        <v>1900</v>
      </c>
      <c r="AI4888" s="10" t="s">
        <v>5445</v>
      </c>
      <c r="AJ4888" s="10">
        <v>3375</v>
      </c>
      <c r="AK4888" s="10" t="s">
        <v>3851</v>
      </c>
      <c r="AL4888" s="10" t="s">
        <v>5446</v>
      </c>
      <c r="AM4888" s="10" t="s">
        <v>5474</v>
      </c>
      <c r="AN4888" s="12" t="e">
        <f>VLOOKUP(TRIM(AK4888),[1]Sheet1!$S:$T,2,FALSE)</f>
        <v>#N/A</v>
      </c>
      <c r="AO4888" s="12">
        <f t="shared" si="761"/>
        <v>0</v>
      </c>
      <c r="AP4888" s="10">
        <f t="shared" si="762"/>
        <v>0</v>
      </c>
    </row>
    <row r="4889" spans="34:42" x14ac:dyDescent="0.2">
      <c r="AH4889" s="10">
        <v>1900</v>
      </c>
      <c r="AI4889" s="10" t="s">
        <v>5445</v>
      </c>
      <c r="AJ4889" s="10">
        <v>3375</v>
      </c>
      <c r="AK4889" s="10" t="s">
        <v>3853</v>
      </c>
      <c r="AL4889" s="10" t="s">
        <v>5446</v>
      </c>
      <c r="AM4889" s="10" t="s">
        <v>5477</v>
      </c>
      <c r="AN4889" s="12" t="e">
        <f>VLOOKUP(TRIM(AK4889),[1]Sheet1!$S:$T,2,FALSE)</f>
        <v>#N/A</v>
      </c>
      <c r="AO4889" s="12">
        <f t="shared" si="761"/>
        <v>0</v>
      </c>
      <c r="AP4889" s="10">
        <f t="shared" si="762"/>
        <v>0</v>
      </c>
    </row>
    <row r="4890" spans="34:42" x14ac:dyDescent="0.2">
      <c r="AH4890" s="10">
        <v>1900</v>
      </c>
      <c r="AI4890" s="10" t="s">
        <v>5445</v>
      </c>
      <c r="AJ4890" s="10">
        <v>3375</v>
      </c>
      <c r="AK4890" s="10" t="s">
        <v>3347</v>
      </c>
      <c r="AL4890" s="10" t="s">
        <v>5446</v>
      </c>
      <c r="AM4890" s="10" t="s">
        <v>5474</v>
      </c>
      <c r="AN4890" s="12" t="e">
        <f>VLOOKUP(TRIM(AK4890),[1]Sheet1!$S:$T,2,FALSE)</f>
        <v>#N/A</v>
      </c>
      <c r="AO4890" s="12">
        <f t="shared" si="761"/>
        <v>0</v>
      </c>
      <c r="AP4890" s="10">
        <f t="shared" si="762"/>
        <v>0</v>
      </c>
    </row>
    <row r="4891" spans="34:42" x14ac:dyDescent="0.2">
      <c r="AH4891" s="10">
        <v>6787593</v>
      </c>
      <c r="AI4891" s="10" t="s">
        <v>6569</v>
      </c>
      <c r="AJ4891" s="10">
        <v>152570</v>
      </c>
      <c r="AK4891" s="10" t="s">
        <v>3680</v>
      </c>
      <c r="AL4891" s="10" t="s">
        <v>5446</v>
      </c>
      <c r="AM4891" s="10" t="s">
        <v>5474</v>
      </c>
      <c r="AN4891" s="12" t="e">
        <f>VLOOKUP(TRIM(AK4891),[1]Sheet1!$S:$T,2,FALSE)</f>
        <v>#N/A</v>
      </c>
      <c r="AO4891" s="12">
        <f t="shared" si="761"/>
        <v>0</v>
      </c>
      <c r="AP4891" s="10">
        <f t="shared" si="762"/>
        <v>0</v>
      </c>
    </row>
    <row r="4892" spans="34:42" x14ac:dyDescent="0.2">
      <c r="AH4892" s="10">
        <v>1900</v>
      </c>
      <c r="AI4892" s="10" t="s">
        <v>5445</v>
      </c>
      <c r="AJ4892" s="10">
        <v>3375</v>
      </c>
      <c r="AK4892" s="10" t="s">
        <v>3855</v>
      </c>
      <c r="AL4892" s="10" t="s">
        <v>5446</v>
      </c>
      <c r="AM4892" s="10" t="s">
        <v>5474</v>
      </c>
      <c r="AN4892" s="12" t="e">
        <f>VLOOKUP(TRIM(AK4892),[1]Sheet1!$S:$T,2,FALSE)</f>
        <v>#N/A</v>
      </c>
      <c r="AO4892" s="12">
        <f t="shared" si="761"/>
        <v>0</v>
      </c>
      <c r="AP4892" s="10">
        <f t="shared" si="762"/>
        <v>0</v>
      </c>
    </row>
    <row r="4893" spans="34:42" x14ac:dyDescent="0.2">
      <c r="AH4893" s="10">
        <v>1900</v>
      </c>
      <c r="AI4893" s="10" t="s">
        <v>5445</v>
      </c>
      <c r="AJ4893" s="10">
        <v>3375</v>
      </c>
      <c r="AK4893" s="10" t="s">
        <v>3857</v>
      </c>
      <c r="AL4893" s="10" t="s">
        <v>5446</v>
      </c>
      <c r="AM4893" s="10" t="s">
        <v>5474</v>
      </c>
      <c r="AN4893" s="12" t="e">
        <f>VLOOKUP(TRIM(AK4893),[1]Sheet1!$S:$T,2,FALSE)</f>
        <v>#N/A</v>
      </c>
      <c r="AO4893" s="12">
        <f t="shared" si="761"/>
        <v>0</v>
      </c>
      <c r="AP4893" s="10">
        <f t="shared" si="762"/>
        <v>0</v>
      </c>
    </row>
    <row r="4894" spans="34:42" x14ac:dyDescent="0.2">
      <c r="AH4894" s="10">
        <v>7595992</v>
      </c>
      <c r="AI4894" s="10" t="s">
        <v>5597</v>
      </c>
      <c r="AJ4894" s="10">
        <v>152571</v>
      </c>
      <c r="AK4894" s="10" t="s">
        <v>4536</v>
      </c>
      <c r="AL4894" s="10" t="s">
        <v>5438</v>
      </c>
      <c r="AM4894" s="10" t="s">
        <v>5522</v>
      </c>
      <c r="AN4894" s="12" t="e">
        <f>VLOOKUP(TRIM(AK4894),[1]Sheet1!$S:$T,2,FALSE)</f>
        <v>#N/A</v>
      </c>
      <c r="AO4894" s="12">
        <f t="shared" si="761"/>
        <v>0</v>
      </c>
      <c r="AP4894" s="10">
        <f t="shared" si="762"/>
        <v>0</v>
      </c>
    </row>
    <row r="4895" spans="34:42" x14ac:dyDescent="0.2">
      <c r="AH4895" s="10">
        <v>1900</v>
      </c>
      <c r="AI4895" s="10" t="s">
        <v>5445</v>
      </c>
      <c r="AJ4895" s="10">
        <v>3375</v>
      </c>
      <c r="AK4895" s="10" t="s">
        <v>3859</v>
      </c>
      <c r="AL4895" s="10" t="s">
        <v>5446</v>
      </c>
      <c r="AM4895" s="10" t="s">
        <v>5477</v>
      </c>
      <c r="AN4895" s="12" t="e">
        <f>VLOOKUP(TRIM(AK4895),[1]Sheet1!$S:$T,2,FALSE)</f>
        <v>#N/A</v>
      </c>
      <c r="AO4895" s="12">
        <f t="shared" si="761"/>
        <v>0</v>
      </c>
      <c r="AP4895" s="10">
        <f t="shared" si="762"/>
        <v>0</v>
      </c>
    </row>
    <row r="4896" spans="34:42" x14ac:dyDescent="0.2">
      <c r="AH4896" s="10">
        <v>242072</v>
      </c>
      <c r="AI4896" s="10" t="s">
        <v>5445</v>
      </c>
      <c r="AJ4896" s="10">
        <v>3340</v>
      </c>
      <c r="AK4896" s="10" t="s">
        <v>3206</v>
      </c>
      <c r="AL4896" s="10" t="s">
        <v>5446</v>
      </c>
      <c r="AM4896" s="10" t="s">
        <v>5655</v>
      </c>
      <c r="AN4896" s="12" t="e">
        <f>VLOOKUP(TRIM(AK4896),[1]Sheet1!$S:$T,2,FALSE)</f>
        <v>#N/A</v>
      </c>
      <c r="AO4896" s="12">
        <f t="shared" si="761"/>
        <v>0</v>
      </c>
      <c r="AP4896" s="10">
        <f t="shared" si="762"/>
        <v>0</v>
      </c>
    </row>
    <row r="4897" spans="34:42" x14ac:dyDescent="0.2">
      <c r="AH4897" s="10">
        <v>1900</v>
      </c>
      <c r="AI4897" s="10" t="s">
        <v>5445</v>
      </c>
      <c r="AJ4897" s="10">
        <v>3375</v>
      </c>
      <c r="AK4897" s="10" t="s">
        <v>3861</v>
      </c>
      <c r="AL4897" s="10" t="s">
        <v>5446</v>
      </c>
      <c r="AM4897" s="10" t="s">
        <v>5474</v>
      </c>
      <c r="AN4897" s="12" t="e">
        <f>VLOOKUP(TRIM(AK4897),[1]Sheet1!$S:$T,2,FALSE)</f>
        <v>#N/A</v>
      </c>
      <c r="AO4897" s="12">
        <f t="shared" si="761"/>
        <v>0</v>
      </c>
      <c r="AP4897" s="10">
        <f t="shared" si="762"/>
        <v>0</v>
      </c>
    </row>
    <row r="4898" spans="34:42" x14ac:dyDescent="0.2">
      <c r="AH4898" s="10">
        <v>6794235</v>
      </c>
      <c r="AI4898" s="10" t="s">
        <v>5589</v>
      </c>
      <c r="AJ4898" s="10">
        <v>152572</v>
      </c>
      <c r="AK4898" s="10" t="s">
        <v>2232</v>
      </c>
      <c r="AL4898" s="10" t="s">
        <v>5438</v>
      </c>
      <c r="AM4898" s="10" t="s">
        <v>6509</v>
      </c>
      <c r="AN4898" s="12" t="e">
        <f>VLOOKUP(TRIM(AK4898),[1]Sheet1!$S:$T,2,FALSE)</f>
        <v>#N/A</v>
      </c>
      <c r="AO4898" s="12">
        <f t="shared" si="761"/>
        <v>0</v>
      </c>
      <c r="AP4898" s="10">
        <f t="shared" si="762"/>
        <v>0</v>
      </c>
    </row>
    <row r="4899" spans="34:42" x14ac:dyDescent="0.2">
      <c r="AH4899" s="10">
        <v>1900</v>
      </c>
      <c r="AI4899" s="10" t="s">
        <v>5445</v>
      </c>
      <c r="AJ4899" s="10">
        <v>3375</v>
      </c>
      <c r="AK4899" s="10" t="s">
        <v>3863</v>
      </c>
      <c r="AL4899" s="10" t="s">
        <v>5446</v>
      </c>
      <c r="AM4899" s="10" t="s">
        <v>5477</v>
      </c>
      <c r="AN4899" s="12" t="e">
        <f>VLOOKUP(TRIM(AK4899),[1]Sheet1!$S:$T,2,FALSE)</f>
        <v>#N/A</v>
      </c>
      <c r="AO4899" s="12">
        <f t="shared" si="761"/>
        <v>0</v>
      </c>
      <c r="AP4899" s="10">
        <f t="shared" si="762"/>
        <v>0</v>
      </c>
    </row>
    <row r="4900" spans="34:42" x14ac:dyDescent="0.2">
      <c r="AH4900" s="10">
        <v>1900</v>
      </c>
      <c r="AI4900" s="10" t="s">
        <v>5445</v>
      </c>
      <c r="AJ4900" s="10">
        <v>3375</v>
      </c>
      <c r="AK4900" s="10" t="s">
        <v>3865</v>
      </c>
      <c r="AL4900" s="10" t="s">
        <v>5446</v>
      </c>
      <c r="AM4900" s="10" t="s">
        <v>5477</v>
      </c>
      <c r="AN4900" s="12" t="e">
        <f>VLOOKUP(TRIM(AK4900),[1]Sheet1!$S:$T,2,FALSE)</f>
        <v>#N/A</v>
      </c>
      <c r="AO4900" s="12">
        <f t="shared" si="761"/>
        <v>0</v>
      </c>
      <c r="AP4900" s="10">
        <f t="shared" si="762"/>
        <v>0</v>
      </c>
    </row>
    <row r="4901" spans="34:42" x14ac:dyDescent="0.2">
      <c r="AH4901" s="10">
        <v>1900</v>
      </c>
      <c r="AI4901" s="10" t="s">
        <v>5445</v>
      </c>
      <c r="AJ4901" s="10">
        <v>3375</v>
      </c>
      <c r="AK4901" s="10" t="s">
        <v>4401</v>
      </c>
      <c r="AL4901" s="10" t="s">
        <v>5446</v>
      </c>
      <c r="AM4901" s="10" t="s">
        <v>5474</v>
      </c>
      <c r="AN4901" s="12" t="e">
        <f>VLOOKUP(TRIM(AK4901),[1]Sheet1!$S:$T,2,FALSE)</f>
        <v>#N/A</v>
      </c>
      <c r="AO4901" s="12">
        <f t="shared" si="761"/>
        <v>0</v>
      </c>
      <c r="AP4901" s="10">
        <f t="shared" si="762"/>
        <v>0</v>
      </c>
    </row>
    <row r="4902" spans="34:42" x14ac:dyDescent="0.2">
      <c r="AH4902" s="10">
        <v>1900</v>
      </c>
      <c r="AI4902" s="10" t="s">
        <v>5445</v>
      </c>
      <c r="AJ4902" s="10">
        <v>3375</v>
      </c>
      <c r="AK4902" s="10" t="s">
        <v>5001</v>
      </c>
      <c r="AL4902" s="10" t="s">
        <v>5446</v>
      </c>
      <c r="AM4902" s="10" t="s">
        <v>6570</v>
      </c>
      <c r="AN4902" s="12" t="e">
        <f>VLOOKUP(TRIM(AK4902),[1]Sheet1!$S:$T,2,FALSE)</f>
        <v>#N/A</v>
      </c>
      <c r="AO4902" s="12">
        <f t="shared" si="761"/>
        <v>0</v>
      </c>
      <c r="AP4902" s="10">
        <f t="shared" si="762"/>
        <v>0</v>
      </c>
    </row>
    <row r="4903" spans="34:42" x14ac:dyDescent="0.2">
      <c r="AH4903" s="10">
        <v>6791105</v>
      </c>
      <c r="AI4903" s="10" t="s">
        <v>5678</v>
      </c>
      <c r="AJ4903" s="10">
        <v>152573</v>
      </c>
      <c r="AK4903" s="10" t="s">
        <v>1581</v>
      </c>
      <c r="AL4903" s="10" t="s">
        <v>5438</v>
      </c>
      <c r="AM4903" s="10" t="s">
        <v>5483</v>
      </c>
      <c r="AN4903" s="12" t="e">
        <f>VLOOKUP(TRIM(AK4903),[1]Sheet1!$S:$T,2,FALSE)</f>
        <v>#N/A</v>
      </c>
      <c r="AO4903" s="12">
        <f t="shared" si="761"/>
        <v>0</v>
      </c>
      <c r="AP4903" s="10">
        <f t="shared" si="762"/>
        <v>0</v>
      </c>
    </row>
    <row r="4904" spans="34:42" x14ac:dyDescent="0.2">
      <c r="AH4904" s="10">
        <v>1900</v>
      </c>
      <c r="AI4904" s="10" t="s">
        <v>5445</v>
      </c>
      <c r="AJ4904" s="10">
        <v>3375</v>
      </c>
      <c r="AK4904" s="10" t="s">
        <v>3867</v>
      </c>
      <c r="AL4904" s="10" t="s">
        <v>5446</v>
      </c>
      <c r="AM4904" s="10" t="s">
        <v>5474</v>
      </c>
      <c r="AN4904" s="12" t="e">
        <f>VLOOKUP(TRIM(AK4904),[1]Sheet1!$S:$T,2,FALSE)</f>
        <v>#N/A</v>
      </c>
      <c r="AO4904" s="12">
        <f t="shared" si="761"/>
        <v>0</v>
      </c>
      <c r="AP4904" s="10">
        <f t="shared" si="762"/>
        <v>0</v>
      </c>
    </row>
    <row r="4905" spans="34:42" x14ac:dyDescent="0.2">
      <c r="AH4905" s="10">
        <v>1900</v>
      </c>
      <c r="AI4905" s="10" t="s">
        <v>5445</v>
      </c>
      <c r="AJ4905" s="10">
        <v>3375</v>
      </c>
      <c r="AK4905" s="10" t="s">
        <v>3868</v>
      </c>
      <c r="AL4905" s="10" t="s">
        <v>5446</v>
      </c>
      <c r="AM4905" s="10" t="s">
        <v>5474</v>
      </c>
      <c r="AN4905" s="12" t="e">
        <f>VLOOKUP(TRIM(AK4905),[1]Sheet1!$S:$T,2,FALSE)</f>
        <v>#N/A</v>
      </c>
      <c r="AO4905" s="12">
        <f t="shared" si="761"/>
        <v>0</v>
      </c>
      <c r="AP4905" s="10">
        <f t="shared" si="762"/>
        <v>0</v>
      </c>
    </row>
    <row r="4906" spans="34:42" x14ac:dyDescent="0.2">
      <c r="AH4906" s="10">
        <v>1900</v>
      </c>
      <c r="AI4906" s="10" t="s">
        <v>5445</v>
      </c>
      <c r="AJ4906" s="10">
        <v>3375</v>
      </c>
      <c r="AK4906" s="10" t="s">
        <v>3870</v>
      </c>
      <c r="AL4906" s="10" t="s">
        <v>5446</v>
      </c>
      <c r="AM4906" s="10" t="s">
        <v>5474</v>
      </c>
      <c r="AN4906" s="12" t="e">
        <f>VLOOKUP(TRIM(AK4906),[1]Sheet1!$S:$T,2,FALSE)</f>
        <v>#N/A</v>
      </c>
      <c r="AO4906" s="12">
        <f t="shared" si="761"/>
        <v>0</v>
      </c>
      <c r="AP4906" s="10">
        <f t="shared" si="762"/>
        <v>0</v>
      </c>
    </row>
    <row r="4907" spans="34:42" x14ac:dyDescent="0.2">
      <c r="AH4907" s="10">
        <v>7465515</v>
      </c>
      <c r="AI4907" s="10" t="s">
        <v>5635</v>
      </c>
      <c r="AJ4907" s="10">
        <v>152574</v>
      </c>
      <c r="AK4907" s="10" t="s">
        <v>757</v>
      </c>
      <c r="AL4907" s="10" t="s">
        <v>5583</v>
      </c>
      <c r="AM4907" s="10" t="s">
        <v>5427</v>
      </c>
      <c r="AN4907" s="12" t="e">
        <f>VLOOKUP(TRIM(AK4907),[1]Sheet1!$S:$T,2,FALSE)</f>
        <v>#N/A</v>
      </c>
      <c r="AO4907" s="12">
        <f t="shared" si="761"/>
        <v>0</v>
      </c>
      <c r="AP4907" s="10">
        <f t="shared" si="762"/>
        <v>0</v>
      </c>
    </row>
    <row r="4908" spans="34:42" x14ac:dyDescent="0.2">
      <c r="AH4908" s="10">
        <v>1900</v>
      </c>
      <c r="AI4908" s="10" t="s">
        <v>5445</v>
      </c>
      <c r="AJ4908" s="10">
        <v>3375</v>
      </c>
      <c r="AK4908" s="10" t="s">
        <v>3872</v>
      </c>
      <c r="AL4908" s="10" t="s">
        <v>5446</v>
      </c>
      <c r="AM4908" s="10" t="s">
        <v>5474</v>
      </c>
      <c r="AN4908" s="12" t="e">
        <f>VLOOKUP(TRIM(AK4908),[1]Sheet1!$S:$T,2,FALSE)</f>
        <v>#N/A</v>
      </c>
      <c r="AO4908" s="12">
        <f t="shared" si="761"/>
        <v>0</v>
      </c>
      <c r="AP4908" s="10">
        <f t="shared" si="762"/>
        <v>0</v>
      </c>
    </row>
    <row r="4909" spans="34:42" x14ac:dyDescent="0.2">
      <c r="AH4909" s="10">
        <v>1900</v>
      </c>
      <c r="AI4909" s="10" t="s">
        <v>5445</v>
      </c>
      <c r="AJ4909" s="10">
        <v>3375</v>
      </c>
      <c r="AK4909" s="10" t="s">
        <v>3874</v>
      </c>
      <c r="AL4909" s="10" t="s">
        <v>5446</v>
      </c>
      <c r="AM4909" s="10" t="s">
        <v>5474</v>
      </c>
      <c r="AN4909" s="12" t="e">
        <f>VLOOKUP(TRIM(AK4909),[1]Sheet1!$S:$T,2,FALSE)</f>
        <v>#N/A</v>
      </c>
      <c r="AO4909" s="12">
        <f t="shared" si="761"/>
        <v>0</v>
      </c>
      <c r="AP4909" s="10">
        <f t="shared" si="762"/>
        <v>0</v>
      </c>
    </row>
    <row r="4910" spans="34:42" x14ac:dyDescent="0.2">
      <c r="AH4910" s="10">
        <v>1900</v>
      </c>
      <c r="AI4910" s="10" t="s">
        <v>5445</v>
      </c>
      <c r="AJ4910" s="10">
        <v>3375</v>
      </c>
      <c r="AK4910" s="10" t="s">
        <v>3876</v>
      </c>
      <c r="AL4910" s="10" t="s">
        <v>5446</v>
      </c>
      <c r="AM4910" s="10" t="s">
        <v>5477</v>
      </c>
      <c r="AN4910" s="12" t="e">
        <f>VLOOKUP(TRIM(AK4910),[1]Sheet1!$S:$T,2,FALSE)</f>
        <v>#N/A</v>
      </c>
      <c r="AO4910" s="12">
        <f t="shared" si="761"/>
        <v>0</v>
      </c>
      <c r="AP4910" s="10">
        <f t="shared" si="762"/>
        <v>0</v>
      </c>
    </row>
    <row r="4911" spans="34:42" x14ac:dyDescent="0.2">
      <c r="AH4911" s="10">
        <v>242057</v>
      </c>
      <c r="AI4911" s="10" t="s">
        <v>5445</v>
      </c>
      <c r="AJ4911" s="10">
        <v>3341</v>
      </c>
      <c r="AK4911" s="10" t="s">
        <v>4854</v>
      </c>
      <c r="AL4911" s="10" t="s">
        <v>5446</v>
      </c>
      <c r="AM4911" s="10" t="s">
        <v>5474</v>
      </c>
      <c r="AN4911" s="12" t="e">
        <f>VLOOKUP(TRIM(AK4911),[1]Sheet1!$S:$T,2,FALSE)</f>
        <v>#N/A</v>
      </c>
      <c r="AO4911" s="12">
        <f t="shared" si="761"/>
        <v>0</v>
      </c>
      <c r="AP4911" s="10">
        <f t="shared" si="762"/>
        <v>0</v>
      </c>
    </row>
    <row r="4912" spans="34:42" x14ac:dyDescent="0.2">
      <c r="AH4912" s="10">
        <v>1900</v>
      </c>
      <c r="AI4912" s="10" t="s">
        <v>5445</v>
      </c>
      <c r="AJ4912" s="10">
        <v>3375</v>
      </c>
      <c r="AK4912" s="10" t="s">
        <v>3878</v>
      </c>
      <c r="AL4912" s="10" t="s">
        <v>5446</v>
      </c>
      <c r="AM4912" s="10" t="s">
        <v>5477</v>
      </c>
      <c r="AN4912" s="12" t="e">
        <f>VLOOKUP(TRIM(AK4912),[1]Sheet1!$S:$T,2,FALSE)</f>
        <v>#N/A</v>
      </c>
      <c r="AO4912" s="12">
        <f t="shared" si="761"/>
        <v>0</v>
      </c>
      <c r="AP4912" s="10">
        <f t="shared" si="762"/>
        <v>0</v>
      </c>
    </row>
    <row r="4913" spans="34:42" x14ac:dyDescent="0.2">
      <c r="AH4913" s="10">
        <v>1900</v>
      </c>
      <c r="AI4913" s="10" t="s">
        <v>5445</v>
      </c>
      <c r="AJ4913" s="10">
        <v>3375</v>
      </c>
      <c r="AK4913" s="10" t="s">
        <v>3880</v>
      </c>
      <c r="AL4913" s="10" t="s">
        <v>5446</v>
      </c>
      <c r="AM4913" s="10" t="s">
        <v>5474</v>
      </c>
      <c r="AN4913" s="12" t="e">
        <f>VLOOKUP(TRIM(AK4913),[1]Sheet1!$S:$T,2,FALSE)</f>
        <v>#N/A</v>
      </c>
      <c r="AO4913" s="12">
        <f t="shared" si="761"/>
        <v>0</v>
      </c>
      <c r="AP4913" s="10">
        <f t="shared" si="762"/>
        <v>0</v>
      </c>
    </row>
    <row r="4914" spans="34:42" x14ac:dyDescent="0.2">
      <c r="AH4914" s="10">
        <v>242057</v>
      </c>
      <c r="AI4914" s="10" t="s">
        <v>5445</v>
      </c>
      <c r="AJ4914" s="10">
        <v>3341</v>
      </c>
      <c r="AK4914" s="10" t="s">
        <v>4856</v>
      </c>
      <c r="AL4914" s="10" t="s">
        <v>5446</v>
      </c>
      <c r="AM4914" s="10" t="s">
        <v>5474</v>
      </c>
      <c r="AN4914" s="12" t="e">
        <f>VLOOKUP(TRIM(AK4914),[1]Sheet1!$S:$T,2,FALSE)</f>
        <v>#N/A</v>
      </c>
      <c r="AO4914" s="12">
        <f t="shared" si="761"/>
        <v>0</v>
      </c>
      <c r="AP4914" s="10">
        <f t="shared" si="762"/>
        <v>0</v>
      </c>
    </row>
    <row r="4915" spans="34:42" x14ac:dyDescent="0.2">
      <c r="AH4915" s="10">
        <v>1900</v>
      </c>
      <c r="AI4915" s="10" t="s">
        <v>5445</v>
      </c>
      <c r="AJ4915" s="10">
        <v>3375</v>
      </c>
      <c r="AK4915" s="10" t="s">
        <v>3882</v>
      </c>
      <c r="AL4915" s="10" t="s">
        <v>5446</v>
      </c>
      <c r="AM4915" s="10" t="s">
        <v>5474</v>
      </c>
      <c r="AN4915" s="12" t="e">
        <f>VLOOKUP(TRIM(AK4915),[1]Sheet1!$S:$T,2,FALSE)</f>
        <v>#N/A</v>
      </c>
      <c r="AO4915" s="12">
        <f t="shared" si="761"/>
        <v>0</v>
      </c>
      <c r="AP4915" s="10">
        <f t="shared" si="762"/>
        <v>0</v>
      </c>
    </row>
    <row r="4916" spans="34:42" x14ac:dyDescent="0.2">
      <c r="AH4916" s="10">
        <v>1900</v>
      </c>
      <c r="AI4916" s="10" t="s">
        <v>5445</v>
      </c>
      <c r="AJ4916" s="10">
        <v>3375</v>
      </c>
      <c r="AK4916" s="10" t="s">
        <v>3884</v>
      </c>
      <c r="AL4916" s="10" t="s">
        <v>5446</v>
      </c>
      <c r="AM4916" s="10" t="s">
        <v>5474</v>
      </c>
      <c r="AN4916" s="12" t="e">
        <f>VLOOKUP(TRIM(AK4916),[1]Sheet1!$S:$T,2,FALSE)</f>
        <v>#N/A</v>
      </c>
      <c r="AO4916" s="12">
        <f t="shared" si="761"/>
        <v>0</v>
      </c>
      <c r="AP4916" s="10">
        <f t="shared" si="762"/>
        <v>0</v>
      </c>
    </row>
    <row r="4917" spans="34:42" x14ac:dyDescent="0.2">
      <c r="AH4917" s="10">
        <v>7465515</v>
      </c>
      <c r="AI4917" s="10" t="s">
        <v>5635</v>
      </c>
      <c r="AJ4917" s="10">
        <v>152575</v>
      </c>
      <c r="AK4917" s="10" t="s">
        <v>758</v>
      </c>
      <c r="AL4917" s="10" t="s">
        <v>5572</v>
      </c>
      <c r="AM4917" s="10" t="s">
        <v>5442</v>
      </c>
      <c r="AN4917" s="12" t="e">
        <f>VLOOKUP(TRIM(AK4917),[1]Sheet1!$S:$T,2,FALSE)</f>
        <v>#N/A</v>
      </c>
      <c r="AO4917" s="12">
        <f t="shared" si="761"/>
        <v>0</v>
      </c>
      <c r="AP4917" s="10">
        <f t="shared" si="762"/>
        <v>0</v>
      </c>
    </row>
    <row r="4918" spans="34:42" x14ac:dyDescent="0.2">
      <c r="AH4918" s="10">
        <v>1900</v>
      </c>
      <c r="AI4918" s="10" t="s">
        <v>5445</v>
      </c>
      <c r="AJ4918" s="10">
        <v>3375</v>
      </c>
      <c r="AK4918" s="10" t="s">
        <v>3886</v>
      </c>
      <c r="AL4918" s="10" t="s">
        <v>5446</v>
      </c>
      <c r="AM4918" s="10" t="s">
        <v>5522</v>
      </c>
      <c r="AN4918" s="12" t="e">
        <f>VLOOKUP(TRIM(AK4918),[1]Sheet1!$S:$T,2,FALSE)</f>
        <v>#N/A</v>
      </c>
      <c r="AO4918" s="12">
        <f t="shared" si="761"/>
        <v>0</v>
      </c>
      <c r="AP4918" s="10">
        <f t="shared" si="762"/>
        <v>0</v>
      </c>
    </row>
    <row r="4919" spans="34:42" x14ac:dyDescent="0.2">
      <c r="AH4919" s="10">
        <v>242023</v>
      </c>
      <c r="AI4919" s="10" t="s">
        <v>5445</v>
      </c>
      <c r="AJ4919" s="10">
        <v>3342</v>
      </c>
      <c r="AK4919" s="10" t="s">
        <v>4844</v>
      </c>
      <c r="AL4919" s="10" t="s">
        <v>5614</v>
      </c>
      <c r="AM4919" s="10" t="s">
        <v>5474</v>
      </c>
      <c r="AN4919" s="12" t="e">
        <f>VLOOKUP(TRIM(AK4919),[1]Sheet1!$S:$T,2,FALSE)</f>
        <v>#N/A</v>
      </c>
      <c r="AO4919" s="12">
        <f t="shared" si="761"/>
        <v>0</v>
      </c>
      <c r="AP4919" s="10">
        <f t="shared" si="762"/>
        <v>0</v>
      </c>
    </row>
    <row r="4920" spans="34:42" x14ac:dyDescent="0.2">
      <c r="AH4920" s="10">
        <v>242023</v>
      </c>
      <c r="AI4920" s="10" t="s">
        <v>5445</v>
      </c>
      <c r="AJ4920" s="10">
        <v>3342</v>
      </c>
      <c r="AK4920" s="10" t="s">
        <v>4847</v>
      </c>
      <c r="AL4920" s="10" t="s">
        <v>5446</v>
      </c>
      <c r="AM4920" s="10" t="s">
        <v>5474</v>
      </c>
      <c r="AN4920" s="12" t="e">
        <f>VLOOKUP(TRIM(AK4920),[1]Sheet1!$S:$T,2,FALSE)</f>
        <v>#N/A</v>
      </c>
      <c r="AO4920" s="12">
        <f t="shared" si="761"/>
        <v>0</v>
      </c>
      <c r="AP4920" s="10">
        <f t="shared" si="762"/>
        <v>0</v>
      </c>
    </row>
    <row r="4921" spans="34:42" x14ac:dyDescent="0.2">
      <c r="AH4921" s="10">
        <v>1900</v>
      </c>
      <c r="AI4921" s="10" t="s">
        <v>5445</v>
      </c>
      <c r="AJ4921" s="10">
        <v>3375</v>
      </c>
      <c r="AK4921" s="10" t="s">
        <v>3888</v>
      </c>
      <c r="AL4921" s="10" t="s">
        <v>5446</v>
      </c>
      <c r="AM4921" s="10" t="s">
        <v>5474</v>
      </c>
      <c r="AN4921" s="12" t="e">
        <f>VLOOKUP(TRIM(AK4921),[1]Sheet1!$S:$T,2,FALSE)</f>
        <v>#N/A</v>
      </c>
      <c r="AO4921" s="12">
        <f t="shared" si="761"/>
        <v>0</v>
      </c>
      <c r="AP4921" s="10">
        <f t="shared" si="762"/>
        <v>0</v>
      </c>
    </row>
    <row r="4922" spans="34:42" x14ac:dyDescent="0.2">
      <c r="AH4922" s="10">
        <v>1900</v>
      </c>
      <c r="AI4922" s="10" t="s">
        <v>5445</v>
      </c>
      <c r="AJ4922" s="10">
        <v>3375</v>
      </c>
      <c r="AK4922" s="10" t="s">
        <v>3890</v>
      </c>
      <c r="AL4922" s="10" t="s">
        <v>5446</v>
      </c>
      <c r="AM4922" s="10" t="s">
        <v>5477</v>
      </c>
      <c r="AN4922" s="12" t="e">
        <f>VLOOKUP(TRIM(AK4922),[1]Sheet1!$S:$T,2,FALSE)</f>
        <v>#N/A</v>
      </c>
      <c r="AO4922" s="12">
        <f t="shared" si="761"/>
        <v>0</v>
      </c>
      <c r="AP4922" s="10">
        <f t="shared" si="762"/>
        <v>0</v>
      </c>
    </row>
    <row r="4923" spans="34:42" x14ac:dyDescent="0.2">
      <c r="AH4923" s="10">
        <v>242028</v>
      </c>
      <c r="AI4923" s="10" t="s">
        <v>5445</v>
      </c>
      <c r="AJ4923" s="10">
        <v>3343</v>
      </c>
      <c r="AK4923" s="10" t="s">
        <v>4850</v>
      </c>
      <c r="AL4923" s="10" t="s">
        <v>5446</v>
      </c>
      <c r="AM4923" s="10" t="s">
        <v>5717</v>
      </c>
      <c r="AN4923" s="12" t="e">
        <f>VLOOKUP(TRIM(AK4923),[1]Sheet1!$S:$T,2,FALSE)</f>
        <v>#N/A</v>
      </c>
      <c r="AO4923" s="12">
        <f t="shared" si="761"/>
        <v>0</v>
      </c>
      <c r="AP4923" s="10">
        <f t="shared" si="762"/>
        <v>0</v>
      </c>
    </row>
    <row r="4924" spans="34:42" x14ac:dyDescent="0.2">
      <c r="AH4924" s="10">
        <v>1900</v>
      </c>
      <c r="AI4924" s="10" t="s">
        <v>5445</v>
      </c>
      <c r="AJ4924" s="10">
        <v>3375</v>
      </c>
      <c r="AK4924" s="10" t="s">
        <v>3892</v>
      </c>
      <c r="AL4924" s="10" t="s">
        <v>5446</v>
      </c>
      <c r="AM4924" s="10" t="s">
        <v>5522</v>
      </c>
      <c r="AN4924" s="12" t="e">
        <f>VLOOKUP(TRIM(AK4924),[1]Sheet1!$S:$T,2,FALSE)</f>
        <v>#N/A</v>
      </c>
      <c r="AO4924" s="12">
        <f t="shared" si="761"/>
        <v>0</v>
      </c>
      <c r="AP4924" s="10">
        <f t="shared" si="762"/>
        <v>0</v>
      </c>
    </row>
    <row r="4925" spans="34:42" x14ac:dyDescent="0.2">
      <c r="AH4925" s="10">
        <v>1900</v>
      </c>
      <c r="AI4925" s="10" t="s">
        <v>5445</v>
      </c>
      <c r="AJ4925" s="10">
        <v>3375</v>
      </c>
      <c r="AK4925" s="10" t="s">
        <v>3894</v>
      </c>
      <c r="AL4925" s="10" t="s">
        <v>5446</v>
      </c>
      <c r="AM4925" s="10" t="s">
        <v>5474</v>
      </c>
      <c r="AN4925" s="12" t="e">
        <f>VLOOKUP(TRIM(AK4925),[1]Sheet1!$S:$T,2,FALSE)</f>
        <v>#N/A</v>
      </c>
      <c r="AO4925" s="12">
        <f t="shared" si="761"/>
        <v>0</v>
      </c>
      <c r="AP4925" s="10">
        <f t="shared" si="762"/>
        <v>0</v>
      </c>
    </row>
    <row r="4926" spans="34:42" x14ac:dyDescent="0.2">
      <c r="AH4926" s="10">
        <v>7404911</v>
      </c>
      <c r="AI4926" s="10" t="s">
        <v>6571</v>
      </c>
      <c r="AJ4926" s="10">
        <v>152576</v>
      </c>
      <c r="AK4926" s="10" t="s">
        <v>1503</v>
      </c>
      <c r="AL4926" s="10" t="s">
        <v>5446</v>
      </c>
      <c r="AM4926" s="10" t="s">
        <v>5522</v>
      </c>
      <c r="AN4926" s="12" t="e">
        <f>VLOOKUP(TRIM(AK4926),[1]Sheet1!$S:$T,2,FALSE)</f>
        <v>#N/A</v>
      </c>
      <c r="AO4926" s="12">
        <f t="shared" si="761"/>
        <v>0</v>
      </c>
      <c r="AP4926" s="10">
        <f t="shared" si="762"/>
        <v>0</v>
      </c>
    </row>
    <row r="4927" spans="34:42" x14ac:dyDescent="0.2">
      <c r="AH4927" s="10">
        <v>6782692</v>
      </c>
      <c r="AI4927" s="10" t="s">
        <v>5728</v>
      </c>
      <c r="AJ4927" s="10">
        <v>152942</v>
      </c>
      <c r="AK4927" s="10" t="s">
        <v>4414</v>
      </c>
      <c r="AL4927" s="10" t="s">
        <v>5446</v>
      </c>
      <c r="AM4927" s="10" t="s">
        <v>5779</v>
      </c>
      <c r="AN4927" s="12" t="e">
        <f>VLOOKUP(TRIM(AK4927),[1]Sheet1!$S:$T,2,FALSE)</f>
        <v>#N/A</v>
      </c>
      <c r="AO4927" s="12">
        <f t="shared" si="761"/>
        <v>0</v>
      </c>
      <c r="AP4927" s="10">
        <f t="shared" si="762"/>
        <v>0</v>
      </c>
    </row>
    <row r="4928" spans="34:42" x14ac:dyDescent="0.2">
      <c r="AH4928" s="10">
        <v>6782692</v>
      </c>
      <c r="AI4928" s="10" t="s">
        <v>5728</v>
      </c>
      <c r="AJ4928" s="10">
        <v>152942</v>
      </c>
      <c r="AK4928" s="10" t="s">
        <v>3916</v>
      </c>
      <c r="AL4928" s="10" t="s">
        <v>5446</v>
      </c>
      <c r="AM4928" s="10" t="s">
        <v>6253</v>
      </c>
      <c r="AN4928" s="12" t="e">
        <f>VLOOKUP(TRIM(AK4928),[1]Sheet1!$S:$T,2,FALSE)</f>
        <v>#N/A</v>
      </c>
      <c r="AO4928" s="12">
        <f t="shared" si="761"/>
        <v>0</v>
      </c>
      <c r="AP4928" s="10">
        <f t="shared" si="762"/>
        <v>0</v>
      </c>
    </row>
    <row r="4929" spans="34:42" x14ac:dyDescent="0.2">
      <c r="AH4929" s="10">
        <v>1001</v>
      </c>
      <c r="AI4929" s="10" t="s">
        <v>5445</v>
      </c>
      <c r="AJ4929" s="10">
        <v>3344</v>
      </c>
      <c r="AK4929" s="10" t="s">
        <v>5107</v>
      </c>
      <c r="AL4929" s="10" t="s">
        <v>5446</v>
      </c>
      <c r="AM4929" s="10" t="s">
        <v>5492</v>
      </c>
      <c r="AN4929" s="12" t="e">
        <f>VLOOKUP(TRIM(AK4929),[1]Sheet1!$S:$T,2,FALSE)</f>
        <v>#N/A</v>
      </c>
      <c r="AO4929" s="12">
        <f t="shared" si="761"/>
        <v>0</v>
      </c>
      <c r="AP4929" s="10">
        <f t="shared" si="762"/>
        <v>0</v>
      </c>
    </row>
    <row r="4930" spans="34:42" x14ac:dyDescent="0.2">
      <c r="AH4930" s="10">
        <v>6782692</v>
      </c>
      <c r="AI4930" s="10" t="s">
        <v>5728</v>
      </c>
      <c r="AJ4930" s="10">
        <v>152942</v>
      </c>
      <c r="AK4930" s="10" t="s">
        <v>3935</v>
      </c>
      <c r="AL4930" s="10" t="s">
        <v>5446</v>
      </c>
      <c r="AM4930" s="10" t="s">
        <v>5529</v>
      </c>
      <c r="AN4930" s="12" t="e">
        <f>VLOOKUP(TRIM(AK4930),[1]Sheet1!$S:$T,2,FALSE)</f>
        <v>#N/A</v>
      </c>
      <c r="AO4930" s="12">
        <f t="shared" si="761"/>
        <v>0</v>
      </c>
      <c r="AP4930" s="10">
        <f t="shared" si="762"/>
        <v>0</v>
      </c>
    </row>
    <row r="4931" spans="34:42" x14ac:dyDescent="0.2">
      <c r="AH4931" s="10">
        <v>7465515</v>
      </c>
      <c r="AI4931" s="10" t="s">
        <v>5635</v>
      </c>
      <c r="AJ4931" s="10">
        <v>152577</v>
      </c>
      <c r="AK4931" s="10" t="s">
        <v>760</v>
      </c>
      <c r="AL4931" s="10" t="s">
        <v>5438</v>
      </c>
      <c r="AM4931" s="10" t="s">
        <v>5476</v>
      </c>
      <c r="AN4931" s="12" t="e">
        <f>VLOOKUP(TRIM(AK4931),[1]Sheet1!$S:$T,2,FALSE)</f>
        <v>#N/A</v>
      </c>
      <c r="AO4931" s="12">
        <f t="shared" ref="AO4931:AO4994" si="763">IF(ISNA(AN4931),0,AN4931)</f>
        <v>0</v>
      </c>
      <c r="AP4931" s="10">
        <f t="shared" ref="AP4931:AP4994" si="764">AO4931*AM4931</f>
        <v>0</v>
      </c>
    </row>
    <row r="4932" spans="34:42" x14ac:dyDescent="0.2">
      <c r="AH4932" s="10">
        <v>6789188</v>
      </c>
      <c r="AI4932" s="10" t="s">
        <v>6327</v>
      </c>
      <c r="AJ4932" s="10">
        <v>152943</v>
      </c>
      <c r="AK4932" s="10" t="s">
        <v>3237</v>
      </c>
      <c r="AL4932" s="10" t="s">
        <v>5446</v>
      </c>
      <c r="AM4932" s="10" t="s">
        <v>5477</v>
      </c>
      <c r="AN4932" s="12" t="e">
        <f>VLOOKUP(TRIM(AK4932),[1]Sheet1!$S:$T,2,FALSE)</f>
        <v>#N/A</v>
      </c>
      <c r="AO4932" s="12">
        <f t="shared" si="763"/>
        <v>0</v>
      </c>
      <c r="AP4932" s="10">
        <f t="shared" si="764"/>
        <v>0</v>
      </c>
    </row>
    <row r="4933" spans="34:42" x14ac:dyDescent="0.2">
      <c r="AH4933" s="10">
        <v>1046</v>
      </c>
      <c r="AI4933" s="10" t="s">
        <v>5445</v>
      </c>
      <c r="AJ4933" s="10">
        <v>3345</v>
      </c>
      <c r="AK4933" s="10" t="s">
        <v>5109</v>
      </c>
      <c r="AL4933" s="10" t="s">
        <v>5446</v>
      </c>
      <c r="AM4933" s="10" t="s">
        <v>5474</v>
      </c>
      <c r="AN4933" s="12" t="e">
        <f>VLOOKUP(TRIM(AK4933),[1]Sheet1!$S:$T,2,FALSE)</f>
        <v>#N/A</v>
      </c>
      <c r="AO4933" s="12">
        <f t="shared" si="763"/>
        <v>0</v>
      </c>
      <c r="AP4933" s="10">
        <f t="shared" si="764"/>
        <v>0</v>
      </c>
    </row>
    <row r="4934" spans="34:42" x14ac:dyDescent="0.2">
      <c r="AH4934" s="10">
        <v>6793601</v>
      </c>
      <c r="AI4934" s="10" t="s">
        <v>6572</v>
      </c>
      <c r="AJ4934" s="10">
        <v>152578</v>
      </c>
      <c r="AK4934" s="10" t="s">
        <v>2752</v>
      </c>
      <c r="AL4934" s="10" t="s">
        <v>5583</v>
      </c>
      <c r="AM4934" s="10" t="s">
        <v>5474</v>
      </c>
      <c r="AN4934" s="12" t="e">
        <f>VLOOKUP(TRIM(AK4934),[1]Sheet1!$S:$T,2,FALSE)</f>
        <v>#N/A</v>
      </c>
      <c r="AO4934" s="12">
        <f t="shared" si="763"/>
        <v>0</v>
      </c>
      <c r="AP4934" s="10">
        <f t="shared" si="764"/>
        <v>0</v>
      </c>
    </row>
    <row r="4935" spans="34:42" x14ac:dyDescent="0.2">
      <c r="AH4935" s="10">
        <v>6789188</v>
      </c>
      <c r="AI4935" s="10" t="s">
        <v>6327</v>
      </c>
      <c r="AJ4935" s="10">
        <v>152943</v>
      </c>
      <c r="AK4935" s="10" t="s">
        <v>3759</v>
      </c>
      <c r="AL4935" s="10" t="s">
        <v>5446</v>
      </c>
      <c r="AM4935" s="10" t="s">
        <v>5477</v>
      </c>
      <c r="AN4935" s="12" t="e">
        <f>VLOOKUP(TRIM(AK4935),[1]Sheet1!$S:$T,2,FALSE)</f>
        <v>#N/A</v>
      </c>
      <c r="AO4935" s="12">
        <f t="shared" si="763"/>
        <v>0</v>
      </c>
      <c r="AP4935" s="10">
        <f t="shared" si="764"/>
        <v>0</v>
      </c>
    </row>
    <row r="4936" spans="34:42" x14ac:dyDescent="0.2">
      <c r="AH4936" s="10">
        <v>242034</v>
      </c>
      <c r="AI4936" s="10" t="s">
        <v>5445</v>
      </c>
      <c r="AJ4936" s="10">
        <v>3346</v>
      </c>
      <c r="AK4936" s="10" t="s">
        <v>4667</v>
      </c>
      <c r="AL4936" s="10" t="s">
        <v>5446</v>
      </c>
      <c r="AM4936" s="10" t="s">
        <v>5777</v>
      </c>
      <c r="AN4936" s="12" t="e">
        <f>VLOOKUP(TRIM(AK4936),[1]Sheet1!$S:$T,2,FALSE)</f>
        <v>#N/A</v>
      </c>
      <c r="AO4936" s="12">
        <f t="shared" si="763"/>
        <v>0</v>
      </c>
      <c r="AP4936" s="10">
        <f t="shared" si="764"/>
        <v>0</v>
      </c>
    </row>
    <row r="4937" spans="34:42" x14ac:dyDescent="0.2">
      <c r="AH4937" s="10">
        <v>1900</v>
      </c>
      <c r="AI4937" s="10" t="s">
        <v>5445</v>
      </c>
      <c r="AJ4937" s="10">
        <v>3376</v>
      </c>
      <c r="AK4937" s="10" t="s">
        <v>5152</v>
      </c>
      <c r="AL4937" s="10" t="s">
        <v>5446</v>
      </c>
      <c r="AM4937" s="10" t="s">
        <v>5474</v>
      </c>
      <c r="AN4937" s="12" t="e">
        <f>VLOOKUP(TRIM(AK4937),[1]Sheet1!$S:$T,2,FALSE)</f>
        <v>#N/A</v>
      </c>
      <c r="AO4937" s="12">
        <f t="shared" si="763"/>
        <v>0</v>
      </c>
      <c r="AP4937" s="10">
        <f t="shared" si="764"/>
        <v>0</v>
      </c>
    </row>
    <row r="4938" spans="34:42" x14ac:dyDescent="0.2">
      <c r="AH4938" s="10">
        <v>1900</v>
      </c>
      <c r="AI4938" s="10" t="s">
        <v>5445</v>
      </c>
      <c r="AJ4938" s="10">
        <v>3376</v>
      </c>
      <c r="AK4938" s="10" t="s">
        <v>5117</v>
      </c>
      <c r="AL4938" s="10" t="s">
        <v>5446</v>
      </c>
      <c r="AM4938" s="10" t="s">
        <v>5474</v>
      </c>
      <c r="AN4938" s="12" t="e">
        <f>VLOOKUP(TRIM(AK4938),[1]Sheet1!$S:$T,2,FALSE)</f>
        <v>#N/A</v>
      </c>
      <c r="AO4938" s="12">
        <f t="shared" si="763"/>
        <v>0</v>
      </c>
      <c r="AP4938" s="10">
        <f t="shared" si="764"/>
        <v>0</v>
      </c>
    </row>
    <row r="4939" spans="34:42" x14ac:dyDescent="0.2">
      <c r="AH4939" s="10">
        <v>1900</v>
      </c>
      <c r="AI4939" s="10" t="s">
        <v>5445</v>
      </c>
      <c r="AJ4939" s="10">
        <v>3347</v>
      </c>
      <c r="AK4939" s="10" t="s">
        <v>5117</v>
      </c>
      <c r="AL4939" s="10" t="s">
        <v>5446</v>
      </c>
      <c r="AM4939" s="10" t="s">
        <v>5474</v>
      </c>
      <c r="AN4939" s="12" t="e">
        <f>VLOOKUP(TRIM(AK4939),[1]Sheet1!$S:$T,2,FALSE)</f>
        <v>#N/A</v>
      </c>
      <c r="AO4939" s="12">
        <f t="shared" si="763"/>
        <v>0</v>
      </c>
      <c r="AP4939" s="10">
        <f t="shared" si="764"/>
        <v>0</v>
      </c>
    </row>
    <row r="4940" spans="34:42" x14ac:dyDescent="0.2">
      <c r="AH4940" s="10">
        <v>1900</v>
      </c>
      <c r="AI4940" s="10" t="s">
        <v>5445</v>
      </c>
      <c r="AJ4940" s="10">
        <v>3376</v>
      </c>
      <c r="AK4940" s="10" t="s">
        <v>4831</v>
      </c>
      <c r="AL4940" s="10" t="s">
        <v>5446</v>
      </c>
      <c r="AM4940" s="10" t="s">
        <v>5477</v>
      </c>
      <c r="AN4940" s="12" t="e">
        <f>VLOOKUP(TRIM(AK4940),[1]Sheet1!$S:$T,2,FALSE)</f>
        <v>#N/A</v>
      </c>
      <c r="AO4940" s="12">
        <f t="shared" si="763"/>
        <v>0</v>
      </c>
      <c r="AP4940" s="10">
        <f t="shared" si="764"/>
        <v>0</v>
      </c>
    </row>
    <row r="4941" spans="34:42" x14ac:dyDescent="0.2">
      <c r="AH4941" s="10">
        <v>1900</v>
      </c>
      <c r="AI4941" s="10" t="s">
        <v>5445</v>
      </c>
      <c r="AJ4941" s="10">
        <v>3376</v>
      </c>
      <c r="AK4941" s="10" t="s">
        <v>4724</v>
      </c>
      <c r="AL4941" s="10" t="s">
        <v>5446</v>
      </c>
      <c r="AM4941" s="10" t="s">
        <v>5474</v>
      </c>
      <c r="AN4941" s="12" t="e">
        <f>VLOOKUP(TRIM(AK4941),[1]Sheet1!$S:$T,2,FALSE)</f>
        <v>#N/A</v>
      </c>
      <c r="AO4941" s="12">
        <f t="shared" si="763"/>
        <v>0</v>
      </c>
      <c r="AP4941" s="10">
        <f t="shared" si="764"/>
        <v>0</v>
      </c>
    </row>
    <row r="4942" spans="34:42" x14ac:dyDescent="0.2">
      <c r="AH4942" s="10">
        <v>1900</v>
      </c>
      <c r="AI4942" s="10" t="s">
        <v>5445</v>
      </c>
      <c r="AJ4942" s="10">
        <v>3347</v>
      </c>
      <c r="AK4942" s="10" t="s">
        <v>5115</v>
      </c>
      <c r="AL4942" s="10" t="s">
        <v>5446</v>
      </c>
      <c r="AM4942" s="10" t="s">
        <v>5452</v>
      </c>
      <c r="AN4942" s="12" t="e">
        <f>VLOOKUP(TRIM(AK4942),[1]Sheet1!$S:$T,2,FALSE)</f>
        <v>#N/A</v>
      </c>
      <c r="AO4942" s="12">
        <f t="shared" si="763"/>
        <v>0</v>
      </c>
      <c r="AP4942" s="10">
        <f t="shared" si="764"/>
        <v>0</v>
      </c>
    </row>
    <row r="4943" spans="34:42" x14ac:dyDescent="0.2">
      <c r="AH4943" s="10">
        <v>1900</v>
      </c>
      <c r="AI4943" s="10" t="s">
        <v>5445</v>
      </c>
      <c r="AJ4943" s="10">
        <v>3376</v>
      </c>
      <c r="AK4943" s="10" t="s">
        <v>4710</v>
      </c>
      <c r="AL4943" s="10" t="s">
        <v>5446</v>
      </c>
      <c r="AM4943" s="10" t="s">
        <v>5474</v>
      </c>
      <c r="AN4943" s="12" t="e">
        <f>VLOOKUP(TRIM(AK4943),[1]Sheet1!$S:$T,2,FALSE)</f>
        <v>#N/A</v>
      </c>
      <c r="AO4943" s="12">
        <f t="shared" si="763"/>
        <v>0</v>
      </c>
      <c r="AP4943" s="10">
        <f t="shared" si="764"/>
        <v>0</v>
      </c>
    </row>
    <row r="4944" spans="34:42" x14ac:dyDescent="0.2">
      <c r="AH4944" s="10">
        <v>1900</v>
      </c>
      <c r="AI4944" s="10" t="s">
        <v>5445</v>
      </c>
      <c r="AJ4944" s="10">
        <v>3347</v>
      </c>
      <c r="AK4944" s="10" t="s">
        <v>5113</v>
      </c>
      <c r="AL4944" s="10" t="s">
        <v>5446</v>
      </c>
      <c r="AM4944" s="10" t="s">
        <v>5513</v>
      </c>
      <c r="AN4944" s="12" t="e">
        <f>VLOOKUP(TRIM(AK4944),[1]Sheet1!$S:$T,2,FALSE)</f>
        <v>#N/A</v>
      </c>
      <c r="AO4944" s="12">
        <f t="shared" si="763"/>
        <v>0</v>
      </c>
      <c r="AP4944" s="10">
        <f t="shared" si="764"/>
        <v>0</v>
      </c>
    </row>
    <row r="4945" spans="34:42" x14ac:dyDescent="0.2">
      <c r="AH4945" s="10">
        <v>1900</v>
      </c>
      <c r="AI4945" s="10" t="s">
        <v>5445</v>
      </c>
      <c r="AJ4945" s="10">
        <v>3376</v>
      </c>
      <c r="AK4945" s="10" t="s">
        <v>3937</v>
      </c>
      <c r="AL4945" s="10" t="s">
        <v>5446</v>
      </c>
      <c r="AM4945" s="10" t="s">
        <v>5495</v>
      </c>
      <c r="AN4945" s="12" t="e">
        <f>VLOOKUP(TRIM(AK4945),[1]Sheet1!$S:$T,2,FALSE)</f>
        <v>#N/A</v>
      </c>
      <c r="AO4945" s="12">
        <f t="shared" si="763"/>
        <v>0</v>
      </c>
      <c r="AP4945" s="10">
        <f t="shared" si="764"/>
        <v>0</v>
      </c>
    </row>
    <row r="4946" spans="34:42" x14ac:dyDescent="0.2">
      <c r="AH4946" s="10">
        <v>1900</v>
      </c>
      <c r="AI4946" s="10" t="s">
        <v>5445</v>
      </c>
      <c r="AJ4946" s="10">
        <v>3347</v>
      </c>
      <c r="AK4946" s="10" t="s">
        <v>4765</v>
      </c>
      <c r="AL4946" s="10" t="s">
        <v>5446</v>
      </c>
      <c r="AM4946" s="10" t="s">
        <v>5474</v>
      </c>
      <c r="AN4946" s="12" t="e">
        <f>VLOOKUP(TRIM(AK4946),[1]Sheet1!$S:$T,2,FALSE)</f>
        <v>#N/A</v>
      </c>
      <c r="AO4946" s="12">
        <f t="shared" si="763"/>
        <v>0</v>
      </c>
      <c r="AP4946" s="10">
        <f t="shared" si="764"/>
        <v>0</v>
      </c>
    </row>
    <row r="4947" spans="34:42" x14ac:dyDescent="0.2">
      <c r="AH4947" s="10">
        <v>1900</v>
      </c>
      <c r="AI4947" s="10" t="s">
        <v>5445</v>
      </c>
      <c r="AJ4947" s="10">
        <v>3376</v>
      </c>
      <c r="AK4947" s="10" t="s">
        <v>4726</v>
      </c>
      <c r="AL4947" s="10" t="s">
        <v>5446</v>
      </c>
      <c r="AM4947" s="10" t="s">
        <v>5474</v>
      </c>
      <c r="AN4947" s="12" t="e">
        <f>VLOOKUP(TRIM(AK4947),[1]Sheet1!$S:$T,2,FALSE)</f>
        <v>#N/A</v>
      </c>
      <c r="AO4947" s="12">
        <f t="shared" si="763"/>
        <v>0</v>
      </c>
      <c r="AP4947" s="10">
        <f t="shared" si="764"/>
        <v>0</v>
      </c>
    </row>
    <row r="4948" spans="34:42" x14ac:dyDescent="0.2">
      <c r="AH4948" s="10">
        <v>1900</v>
      </c>
      <c r="AI4948" s="10" t="s">
        <v>5445</v>
      </c>
      <c r="AJ4948" s="10">
        <v>3376</v>
      </c>
      <c r="AK4948" s="10" t="s">
        <v>4769</v>
      </c>
      <c r="AL4948" s="10" t="s">
        <v>5446</v>
      </c>
      <c r="AM4948" s="10" t="s">
        <v>5477</v>
      </c>
      <c r="AN4948" s="12" t="e">
        <f>VLOOKUP(TRIM(AK4948),[1]Sheet1!$S:$T,2,FALSE)</f>
        <v>#N/A</v>
      </c>
      <c r="AO4948" s="12">
        <f t="shared" si="763"/>
        <v>0</v>
      </c>
      <c r="AP4948" s="10">
        <f t="shared" si="764"/>
        <v>0</v>
      </c>
    </row>
    <row r="4949" spans="34:42" x14ac:dyDescent="0.2">
      <c r="AH4949" s="10">
        <v>1900</v>
      </c>
      <c r="AI4949" s="10" t="s">
        <v>5445</v>
      </c>
      <c r="AJ4949" s="10">
        <v>3376</v>
      </c>
      <c r="AK4949" s="10" t="s">
        <v>4829</v>
      </c>
      <c r="AL4949" s="10" t="s">
        <v>5446</v>
      </c>
      <c r="AM4949" s="10" t="s">
        <v>5474</v>
      </c>
      <c r="AN4949" s="12" t="e">
        <f>VLOOKUP(TRIM(AK4949),[1]Sheet1!$S:$T,2,FALSE)</f>
        <v>#N/A</v>
      </c>
      <c r="AO4949" s="12">
        <f t="shared" si="763"/>
        <v>0</v>
      </c>
      <c r="AP4949" s="10">
        <f t="shared" si="764"/>
        <v>0</v>
      </c>
    </row>
    <row r="4950" spans="34:42" x14ac:dyDescent="0.2">
      <c r="AH4950" s="10">
        <v>1900</v>
      </c>
      <c r="AI4950" s="10" t="s">
        <v>5445</v>
      </c>
      <c r="AJ4950" s="10">
        <v>3376</v>
      </c>
      <c r="AK4950" s="10" t="s">
        <v>4815</v>
      </c>
      <c r="AL4950" s="10" t="s">
        <v>5446</v>
      </c>
      <c r="AM4950" s="10" t="s">
        <v>5522</v>
      </c>
      <c r="AN4950" s="12" t="e">
        <f>VLOOKUP(TRIM(AK4950),[1]Sheet1!$S:$T,2,FALSE)</f>
        <v>#N/A</v>
      </c>
      <c r="AO4950" s="12">
        <f t="shared" si="763"/>
        <v>0</v>
      </c>
      <c r="AP4950" s="10">
        <f t="shared" si="764"/>
        <v>0</v>
      </c>
    </row>
    <row r="4951" spans="34:42" x14ac:dyDescent="0.2">
      <c r="AH4951" s="10">
        <v>1900</v>
      </c>
      <c r="AI4951" s="10" t="s">
        <v>5445</v>
      </c>
      <c r="AJ4951" s="10">
        <v>3376</v>
      </c>
      <c r="AK4951" s="10" t="s">
        <v>3939</v>
      </c>
      <c r="AL4951" s="10" t="s">
        <v>5446</v>
      </c>
      <c r="AM4951" s="10" t="s">
        <v>5477</v>
      </c>
      <c r="AN4951" s="12" t="e">
        <f>VLOOKUP(TRIM(AK4951),[1]Sheet1!$S:$T,2,FALSE)</f>
        <v>#N/A</v>
      </c>
      <c r="AO4951" s="12">
        <f t="shared" si="763"/>
        <v>0</v>
      </c>
      <c r="AP4951" s="10">
        <f t="shared" si="764"/>
        <v>0</v>
      </c>
    </row>
    <row r="4952" spans="34:42" x14ac:dyDescent="0.2">
      <c r="AH4952" s="10">
        <v>1900</v>
      </c>
      <c r="AI4952" s="10" t="s">
        <v>5445</v>
      </c>
      <c r="AJ4952" s="10">
        <v>3376</v>
      </c>
      <c r="AK4952" s="10" t="s">
        <v>4712</v>
      </c>
      <c r="AL4952" s="10" t="s">
        <v>5446</v>
      </c>
      <c r="AM4952" s="10" t="s">
        <v>5477</v>
      </c>
      <c r="AN4952" s="12" t="e">
        <f>VLOOKUP(TRIM(AK4952),[1]Sheet1!$S:$T,2,FALSE)</f>
        <v>#N/A</v>
      </c>
      <c r="AO4952" s="12">
        <f t="shared" si="763"/>
        <v>0</v>
      </c>
      <c r="AP4952" s="10">
        <f t="shared" si="764"/>
        <v>0</v>
      </c>
    </row>
    <row r="4953" spans="34:42" x14ac:dyDescent="0.2">
      <c r="AH4953" s="10">
        <v>1900</v>
      </c>
      <c r="AI4953" s="10" t="s">
        <v>5445</v>
      </c>
      <c r="AJ4953" s="10">
        <v>3376</v>
      </c>
      <c r="AK4953" s="10" t="s">
        <v>4755</v>
      </c>
      <c r="AL4953" s="10" t="s">
        <v>5446</v>
      </c>
      <c r="AM4953" s="10" t="s">
        <v>5522</v>
      </c>
      <c r="AN4953" s="12" t="e">
        <f>VLOOKUP(TRIM(AK4953),[1]Sheet1!$S:$T,2,FALSE)</f>
        <v>#N/A</v>
      </c>
      <c r="AO4953" s="12">
        <f t="shared" si="763"/>
        <v>0</v>
      </c>
      <c r="AP4953" s="10">
        <f t="shared" si="764"/>
        <v>0</v>
      </c>
    </row>
    <row r="4954" spans="34:42" x14ac:dyDescent="0.2">
      <c r="AH4954" s="10">
        <v>1900</v>
      </c>
      <c r="AI4954" s="10" t="s">
        <v>5445</v>
      </c>
      <c r="AJ4954" s="10">
        <v>3347</v>
      </c>
      <c r="AK4954" s="10" t="s">
        <v>5113</v>
      </c>
      <c r="AL4954" s="10" t="s">
        <v>5446</v>
      </c>
      <c r="AM4954" s="10" t="s">
        <v>5513</v>
      </c>
      <c r="AN4954" s="12" t="e">
        <f>VLOOKUP(TRIM(AK4954),[1]Sheet1!$S:$T,2,FALSE)</f>
        <v>#N/A</v>
      </c>
      <c r="AO4954" s="12">
        <f t="shared" si="763"/>
        <v>0</v>
      </c>
      <c r="AP4954" s="10">
        <f t="shared" si="764"/>
        <v>0</v>
      </c>
    </row>
    <row r="4955" spans="34:42" x14ac:dyDescent="0.2">
      <c r="AH4955" s="10">
        <v>1900</v>
      </c>
      <c r="AI4955" s="10" t="s">
        <v>5445</v>
      </c>
      <c r="AJ4955" s="10">
        <v>3347</v>
      </c>
      <c r="AK4955" s="10" t="s">
        <v>5111</v>
      </c>
      <c r="AL4955" s="10" t="s">
        <v>5446</v>
      </c>
      <c r="AM4955" s="10" t="s">
        <v>5474</v>
      </c>
      <c r="AN4955" s="12" t="e">
        <f>VLOOKUP(TRIM(AK4955),[1]Sheet1!$S:$T,2,FALSE)</f>
        <v>#N/A</v>
      </c>
      <c r="AO4955" s="12">
        <f t="shared" si="763"/>
        <v>0</v>
      </c>
      <c r="AP4955" s="10">
        <f t="shared" si="764"/>
        <v>0</v>
      </c>
    </row>
    <row r="4956" spans="34:42" x14ac:dyDescent="0.2">
      <c r="AH4956" s="10">
        <v>1900</v>
      </c>
      <c r="AI4956" s="10" t="s">
        <v>5445</v>
      </c>
      <c r="AJ4956" s="10">
        <v>3376</v>
      </c>
      <c r="AK4956" s="10" t="s">
        <v>5041</v>
      </c>
      <c r="AL4956" s="10" t="s">
        <v>5446</v>
      </c>
      <c r="AM4956" s="10" t="s">
        <v>5507</v>
      </c>
      <c r="AN4956" s="12" t="e">
        <f>VLOOKUP(TRIM(AK4956),[1]Sheet1!$S:$T,2,FALSE)</f>
        <v>#N/A</v>
      </c>
      <c r="AO4956" s="12">
        <f t="shared" si="763"/>
        <v>0</v>
      </c>
      <c r="AP4956" s="10">
        <f t="shared" si="764"/>
        <v>0</v>
      </c>
    </row>
    <row r="4957" spans="34:42" x14ac:dyDescent="0.2">
      <c r="AH4957" s="10">
        <v>1900</v>
      </c>
      <c r="AI4957" s="10" t="s">
        <v>5445</v>
      </c>
      <c r="AJ4957" s="10">
        <v>3347</v>
      </c>
      <c r="AK4957" s="10" t="s">
        <v>4999</v>
      </c>
      <c r="AL4957" s="10" t="s">
        <v>5446</v>
      </c>
      <c r="AM4957" s="10" t="s">
        <v>5524</v>
      </c>
      <c r="AN4957" s="12" t="e">
        <f>VLOOKUP(TRIM(AK4957),[1]Sheet1!$S:$T,2,FALSE)</f>
        <v>#N/A</v>
      </c>
      <c r="AO4957" s="12">
        <f t="shared" si="763"/>
        <v>0</v>
      </c>
      <c r="AP4957" s="10">
        <f t="shared" si="764"/>
        <v>0</v>
      </c>
    </row>
    <row r="4958" spans="34:42" x14ac:dyDescent="0.2">
      <c r="AH4958" s="10">
        <v>1900</v>
      </c>
      <c r="AI4958" s="10" t="s">
        <v>5445</v>
      </c>
      <c r="AJ4958" s="10">
        <v>3376</v>
      </c>
      <c r="AK4958" s="10" t="s">
        <v>3941</v>
      </c>
      <c r="AL4958" s="10" t="s">
        <v>5446</v>
      </c>
      <c r="AM4958" s="10" t="s">
        <v>5477</v>
      </c>
      <c r="AN4958" s="12" t="e">
        <f>VLOOKUP(TRIM(AK4958),[1]Sheet1!$S:$T,2,FALSE)</f>
        <v>#N/A</v>
      </c>
      <c r="AO4958" s="12">
        <f t="shared" si="763"/>
        <v>0</v>
      </c>
      <c r="AP4958" s="10">
        <f t="shared" si="764"/>
        <v>0</v>
      </c>
    </row>
    <row r="4959" spans="34:42" x14ac:dyDescent="0.2">
      <c r="AH4959" s="10">
        <v>1900</v>
      </c>
      <c r="AI4959" s="10" t="s">
        <v>5445</v>
      </c>
      <c r="AJ4959" s="10">
        <v>3376</v>
      </c>
      <c r="AK4959" s="10" t="s">
        <v>4702</v>
      </c>
      <c r="AL4959" s="10" t="s">
        <v>5446</v>
      </c>
      <c r="AM4959" s="10" t="s">
        <v>5513</v>
      </c>
      <c r="AN4959" s="12" t="e">
        <f>VLOOKUP(TRIM(AK4959),[1]Sheet1!$S:$T,2,FALSE)</f>
        <v>#N/A</v>
      </c>
      <c r="AO4959" s="12">
        <f t="shared" si="763"/>
        <v>0</v>
      </c>
      <c r="AP4959" s="10">
        <f t="shared" si="764"/>
        <v>0</v>
      </c>
    </row>
    <row r="4960" spans="34:42" x14ac:dyDescent="0.2">
      <c r="AH4960" s="10">
        <v>1900</v>
      </c>
      <c r="AI4960" s="10" t="s">
        <v>5445</v>
      </c>
      <c r="AJ4960" s="10">
        <v>3347</v>
      </c>
      <c r="AK4960" s="10" t="s">
        <v>4733</v>
      </c>
      <c r="AL4960" s="10" t="s">
        <v>5446</v>
      </c>
      <c r="AM4960" s="10" t="s">
        <v>5515</v>
      </c>
      <c r="AN4960" s="12" t="e">
        <f>VLOOKUP(TRIM(AK4960),[1]Sheet1!$S:$T,2,FALSE)</f>
        <v>#N/A</v>
      </c>
      <c r="AO4960" s="12">
        <f t="shared" si="763"/>
        <v>0</v>
      </c>
      <c r="AP4960" s="10">
        <f t="shared" si="764"/>
        <v>0</v>
      </c>
    </row>
    <row r="4961" spans="34:42" x14ac:dyDescent="0.2">
      <c r="AH4961" s="10">
        <v>1900</v>
      </c>
      <c r="AI4961" s="10" t="s">
        <v>5445</v>
      </c>
      <c r="AJ4961" s="10">
        <v>3347</v>
      </c>
      <c r="AK4961" s="10" t="s">
        <v>4773</v>
      </c>
      <c r="AL4961" s="10" t="s">
        <v>5446</v>
      </c>
      <c r="AM4961" s="10" t="s">
        <v>5522</v>
      </c>
      <c r="AN4961" s="12" t="e">
        <f>VLOOKUP(TRIM(AK4961),[1]Sheet1!$S:$T,2,FALSE)</f>
        <v>#N/A</v>
      </c>
      <c r="AO4961" s="12">
        <f t="shared" si="763"/>
        <v>0</v>
      </c>
      <c r="AP4961" s="10">
        <f t="shared" si="764"/>
        <v>0</v>
      </c>
    </row>
    <row r="4962" spans="34:42" x14ac:dyDescent="0.2">
      <c r="AH4962" s="10">
        <v>1900</v>
      </c>
      <c r="AI4962" s="10" t="s">
        <v>5445</v>
      </c>
      <c r="AJ4962" s="10">
        <v>3376</v>
      </c>
      <c r="AK4962" s="10" t="s">
        <v>4696</v>
      </c>
      <c r="AL4962" s="10" t="s">
        <v>5446</v>
      </c>
      <c r="AM4962" s="10" t="s">
        <v>5474</v>
      </c>
      <c r="AN4962" s="12" t="e">
        <f>VLOOKUP(TRIM(AK4962),[1]Sheet1!$S:$T,2,FALSE)</f>
        <v>#N/A</v>
      </c>
      <c r="AO4962" s="12">
        <f t="shared" si="763"/>
        <v>0</v>
      </c>
      <c r="AP4962" s="10">
        <f t="shared" si="764"/>
        <v>0</v>
      </c>
    </row>
    <row r="4963" spans="34:42" x14ac:dyDescent="0.2">
      <c r="AH4963" s="10">
        <v>1900</v>
      </c>
      <c r="AI4963" s="10" t="s">
        <v>5445</v>
      </c>
      <c r="AJ4963" s="10">
        <v>3347</v>
      </c>
      <c r="AK4963" s="10" t="s">
        <v>5115</v>
      </c>
      <c r="AL4963" s="10" t="s">
        <v>5446</v>
      </c>
      <c r="AM4963" s="10" t="s">
        <v>5522</v>
      </c>
      <c r="AN4963" s="12" t="e">
        <f>VLOOKUP(TRIM(AK4963),[1]Sheet1!$S:$T,2,FALSE)</f>
        <v>#N/A</v>
      </c>
      <c r="AO4963" s="12">
        <f t="shared" si="763"/>
        <v>0</v>
      </c>
      <c r="AP4963" s="10">
        <f t="shared" si="764"/>
        <v>0</v>
      </c>
    </row>
    <row r="4964" spans="34:42" x14ac:dyDescent="0.2">
      <c r="AH4964" s="10">
        <v>1900</v>
      </c>
      <c r="AI4964" s="10" t="s">
        <v>5445</v>
      </c>
      <c r="AJ4964" s="10">
        <v>3376</v>
      </c>
      <c r="AK4964" s="10" t="s">
        <v>4791</v>
      </c>
      <c r="AL4964" s="10" t="s">
        <v>5446</v>
      </c>
      <c r="AM4964" s="10" t="s">
        <v>5505</v>
      </c>
      <c r="AN4964" s="12" t="e">
        <f>VLOOKUP(TRIM(AK4964),[1]Sheet1!$S:$T,2,FALSE)</f>
        <v>#N/A</v>
      </c>
      <c r="AO4964" s="12">
        <f t="shared" si="763"/>
        <v>0</v>
      </c>
      <c r="AP4964" s="10">
        <f t="shared" si="764"/>
        <v>0</v>
      </c>
    </row>
    <row r="4965" spans="34:42" x14ac:dyDescent="0.2">
      <c r="AH4965" s="10">
        <v>1900</v>
      </c>
      <c r="AI4965" s="10" t="s">
        <v>5445</v>
      </c>
      <c r="AJ4965" s="10">
        <v>3347</v>
      </c>
      <c r="AK4965" s="10" t="s">
        <v>5150</v>
      </c>
      <c r="AL4965" s="10" t="s">
        <v>5446</v>
      </c>
      <c r="AM4965" s="10" t="s">
        <v>5439</v>
      </c>
      <c r="AN4965" s="12" t="e">
        <f>VLOOKUP(TRIM(AK4965),[1]Sheet1!$S:$T,2,FALSE)</f>
        <v>#N/A</v>
      </c>
      <c r="AO4965" s="12">
        <f t="shared" si="763"/>
        <v>0</v>
      </c>
      <c r="AP4965" s="10">
        <f t="shared" si="764"/>
        <v>0</v>
      </c>
    </row>
    <row r="4966" spans="34:42" x14ac:dyDescent="0.2">
      <c r="AH4966" s="10">
        <v>1900</v>
      </c>
      <c r="AI4966" s="10" t="s">
        <v>5445</v>
      </c>
      <c r="AJ4966" s="10">
        <v>3376</v>
      </c>
      <c r="AK4966" s="10" t="s">
        <v>4745</v>
      </c>
      <c r="AL4966" s="10" t="s">
        <v>5446</v>
      </c>
      <c r="AM4966" s="10" t="s">
        <v>5522</v>
      </c>
      <c r="AN4966" s="12" t="e">
        <f>VLOOKUP(TRIM(AK4966),[1]Sheet1!$S:$T,2,FALSE)</f>
        <v>#N/A</v>
      </c>
      <c r="AO4966" s="12">
        <f t="shared" si="763"/>
        <v>0</v>
      </c>
      <c r="AP4966" s="10">
        <f t="shared" si="764"/>
        <v>0</v>
      </c>
    </row>
    <row r="4967" spans="34:42" x14ac:dyDescent="0.2">
      <c r="AH4967" s="10">
        <v>1900</v>
      </c>
      <c r="AI4967" s="10" t="s">
        <v>5445</v>
      </c>
      <c r="AJ4967" s="10">
        <v>3347</v>
      </c>
      <c r="AK4967" s="10" t="s">
        <v>5152</v>
      </c>
      <c r="AL4967" s="10" t="s">
        <v>5446</v>
      </c>
      <c r="AM4967" s="10" t="s">
        <v>5522</v>
      </c>
      <c r="AN4967" s="12" t="e">
        <f>VLOOKUP(TRIM(AK4967),[1]Sheet1!$S:$T,2,FALSE)</f>
        <v>#N/A</v>
      </c>
      <c r="AO4967" s="12">
        <f t="shared" si="763"/>
        <v>0</v>
      </c>
      <c r="AP4967" s="10">
        <f t="shared" si="764"/>
        <v>0</v>
      </c>
    </row>
    <row r="4968" spans="34:42" x14ac:dyDescent="0.2">
      <c r="AH4968" s="10">
        <v>1900</v>
      </c>
      <c r="AI4968" s="10" t="s">
        <v>5445</v>
      </c>
      <c r="AJ4968" s="10">
        <v>3376</v>
      </c>
      <c r="AK4968" s="10" t="s">
        <v>3904</v>
      </c>
      <c r="AL4968" s="10" t="s">
        <v>5446</v>
      </c>
      <c r="AM4968" s="10" t="s">
        <v>5477</v>
      </c>
      <c r="AN4968" s="12" t="e">
        <f>VLOOKUP(TRIM(AK4968),[1]Sheet1!$S:$T,2,FALSE)</f>
        <v>#N/A</v>
      </c>
      <c r="AO4968" s="12">
        <f t="shared" si="763"/>
        <v>0</v>
      </c>
      <c r="AP4968" s="10">
        <f t="shared" si="764"/>
        <v>0</v>
      </c>
    </row>
    <row r="4969" spans="34:42" x14ac:dyDescent="0.2">
      <c r="AH4969" s="10">
        <v>1900</v>
      </c>
      <c r="AI4969" s="10" t="s">
        <v>5445</v>
      </c>
      <c r="AJ4969" s="10">
        <v>3347</v>
      </c>
      <c r="AK4969" s="10" t="s">
        <v>5154</v>
      </c>
      <c r="AL4969" s="10" t="s">
        <v>5446</v>
      </c>
      <c r="AM4969" s="10" t="s">
        <v>5474</v>
      </c>
      <c r="AN4969" s="12" t="e">
        <f>VLOOKUP(TRIM(AK4969),[1]Sheet1!$S:$T,2,FALSE)</f>
        <v>#N/A</v>
      </c>
      <c r="AO4969" s="12">
        <f t="shared" si="763"/>
        <v>0</v>
      </c>
      <c r="AP4969" s="10">
        <f t="shared" si="764"/>
        <v>0</v>
      </c>
    </row>
    <row r="4970" spans="34:42" x14ac:dyDescent="0.2">
      <c r="AH4970" s="10">
        <v>1900</v>
      </c>
      <c r="AI4970" s="10" t="s">
        <v>5445</v>
      </c>
      <c r="AJ4970" s="10">
        <v>3376</v>
      </c>
      <c r="AK4970" s="10" t="s">
        <v>4410</v>
      </c>
      <c r="AL4970" s="10" t="s">
        <v>5446</v>
      </c>
      <c r="AM4970" s="10" t="s">
        <v>5507</v>
      </c>
      <c r="AN4970" s="12" t="e">
        <f>VLOOKUP(TRIM(AK4970),[1]Sheet1!$S:$T,2,FALSE)</f>
        <v>#N/A</v>
      </c>
      <c r="AO4970" s="12">
        <f t="shared" si="763"/>
        <v>0</v>
      </c>
      <c r="AP4970" s="10">
        <f t="shared" si="764"/>
        <v>0</v>
      </c>
    </row>
    <row r="4971" spans="34:42" x14ac:dyDescent="0.2">
      <c r="AH4971" s="10">
        <v>1900</v>
      </c>
      <c r="AI4971" s="10" t="s">
        <v>5445</v>
      </c>
      <c r="AJ4971" s="10">
        <v>3376</v>
      </c>
      <c r="AK4971" s="10" t="s">
        <v>4418</v>
      </c>
      <c r="AL4971" s="10" t="s">
        <v>5446</v>
      </c>
      <c r="AM4971" s="10" t="s">
        <v>5422</v>
      </c>
      <c r="AN4971" s="12" t="e">
        <f>VLOOKUP(TRIM(AK4971),[1]Sheet1!$S:$T,2,FALSE)</f>
        <v>#N/A</v>
      </c>
      <c r="AO4971" s="12">
        <f t="shared" si="763"/>
        <v>0</v>
      </c>
      <c r="AP4971" s="10">
        <f t="shared" si="764"/>
        <v>0</v>
      </c>
    </row>
    <row r="4972" spans="34:42" x14ac:dyDescent="0.2">
      <c r="AH4972" s="10">
        <v>1900</v>
      </c>
      <c r="AI4972" s="10" t="s">
        <v>5445</v>
      </c>
      <c r="AJ4972" s="10">
        <v>3347</v>
      </c>
      <c r="AK4972" s="10" t="s">
        <v>5156</v>
      </c>
      <c r="AL4972" s="10" t="s">
        <v>5446</v>
      </c>
      <c r="AM4972" s="10" t="s">
        <v>5477</v>
      </c>
      <c r="AN4972" s="12" t="e">
        <f>VLOOKUP(TRIM(AK4972),[1]Sheet1!$S:$T,2,FALSE)</f>
        <v>#N/A</v>
      </c>
      <c r="AO4972" s="12">
        <f t="shared" si="763"/>
        <v>0</v>
      </c>
      <c r="AP4972" s="10">
        <f t="shared" si="764"/>
        <v>0</v>
      </c>
    </row>
    <row r="4973" spans="34:42" x14ac:dyDescent="0.2">
      <c r="AH4973" s="10">
        <v>1900</v>
      </c>
      <c r="AI4973" s="10" t="s">
        <v>5445</v>
      </c>
      <c r="AJ4973" s="10">
        <v>3376</v>
      </c>
      <c r="AK4973" s="10" t="s">
        <v>3906</v>
      </c>
      <c r="AL4973" s="10" t="s">
        <v>5446</v>
      </c>
      <c r="AM4973" s="10" t="s">
        <v>5477</v>
      </c>
      <c r="AN4973" s="12" t="e">
        <f>VLOOKUP(TRIM(AK4973),[1]Sheet1!$S:$T,2,FALSE)</f>
        <v>#N/A</v>
      </c>
      <c r="AO4973" s="12">
        <f t="shared" si="763"/>
        <v>0</v>
      </c>
      <c r="AP4973" s="10">
        <f t="shared" si="764"/>
        <v>0</v>
      </c>
    </row>
    <row r="4974" spans="34:42" x14ac:dyDescent="0.2">
      <c r="AH4974" s="10">
        <v>1900</v>
      </c>
      <c r="AI4974" s="10" t="s">
        <v>5445</v>
      </c>
      <c r="AJ4974" s="10">
        <v>3347</v>
      </c>
      <c r="AK4974" s="10" t="s">
        <v>5158</v>
      </c>
      <c r="AL4974" s="10" t="s">
        <v>5446</v>
      </c>
      <c r="AM4974" s="10" t="s">
        <v>5529</v>
      </c>
      <c r="AN4974" s="12" t="e">
        <f>VLOOKUP(TRIM(AK4974),[1]Sheet1!$S:$T,2,FALSE)</f>
        <v>#N/A</v>
      </c>
      <c r="AO4974" s="12">
        <f t="shared" si="763"/>
        <v>0</v>
      </c>
      <c r="AP4974" s="10">
        <f t="shared" si="764"/>
        <v>0</v>
      </c>
    </row>
    <row r="4975" spans="34:42" x14ac:dyDescent="0.2">
      <c r="AH4975" s="10">
        <v>1900</v>
      </c>
      <c r="AI4975" s="10" t="s">
        <v>5445</v>
      </c>
      <c r="AJ4975" s="10">
        <v>3376</v>
      </c>
      <c r="AK4975" s="10" t="s">
        <v>3908</v>
      </c>
      <c r="AL4975" s="10" t="s">
        <v>5446</v>
      </c>
      <c r="AM4975" s="10" t="s">
        <v>5514</v>
      </c>
      <c r="AN4975" s="12" t="e">
        <f>VLOOKUP(TRIM(AK4975),[1]Sheet1!$S:$T,2,FALSE)</f>
        <v>#N/A</v>
      </c>
      <c r="AO4975" s="12">
        <f t="shared" si="763"/>
        <v>0</v>
      </c>
      <c r="AP4975" s="10">
        <f t="shared" si="764"/>
        <v>0</v>
      </c>
    </row>
    <row r="4976" spans="34:42" x14ac:dyDescent="0.2">
      <c r="AH4976" s="10">
        <v>1900</v>
      </c>
      <c r="AI4976" s="10" t="s">
        <v>5445</v>
      </c>
      <c r="AJ4976" s="10">
        <v>3376</v>
      </c>
      <c r="AK4976" s="10" t="s">
        <v>4753</v>
      </c>
      <c r="AL4976" s="10" t="s">
        <v>5446</v>
      </c>
      <c r="AM4976" s="10" t="s">
        <v>5477</v>
      </c>
      <c r="AN4976" s="12" t="e">
        <f>VLOOKUP(TRIM(AK4976),[1]Sheet1!$S:$T,2,FALSE)</f>
        <v>#N/A</v>
      </c>
      <c r="AO4976" s="12">
        <f t="shared" si="763"/>
        <v>0</v>
      </c>
      <c r="AP4976" s="10">
        <f t="shared" si="764"/>
        <v>0</v>
      </c>
    </row>
    <row r="4977" spans="34:42" x14ac:dyDescent="0.2">
      <c r="AH4977" s="10">
        <v>1900</v>
      </c>
      <c r="AI4977" s="10" t="s">
        <v>5445</v>
      </c>
      <c r="AJ4977" s="10">
        <v>3347</v>
      </c>
      <c r="AK4977" s="10" t="s">
        <v>5160</v>
      </c>
      <c r="AL4977" s="10" t="s">
        <v>5446</v>
      </c>
      <c r="AM4977" s="10" t="s">
        <v>5477</v>
      </c>
      <c r="AN4977" s="12" t="e">
        <f>VLOOKUP(TRIM(AK4977),[1]Sheet1!$S:$T,2,FALSE)</f>
        <v>#N/A</v>
      </c>
      <c r="AO4977" s="12">
        <f t="shared" si="763"/>
        <v>0</v>
      </c>
      <c r="AP4977" s="10">
        <f t="shared" si="764"/>
        <v>0</v>
      </c>
    </row>
    <row r="4978" spans="34:42" x14ac:dyDescent="0.2">
      <c r="AH4978" s="10">
        <v>1900</v>
      </c>
      <c r="AI4978" s="10" t="s">
        <v>5445</v>
      </c>
      <c r="AJ4978" s="10">
        <v>3376</v>
      </c>
      <c r="AK4978" s="10" t="s">
        <v>4694</v>
      </c>
      <c r="AL4978" s="10" t="s">
        <v>5446</v>
      </c>
      <c r="AM4978" s="10" t="s">
        <v>5474</v>
      </c>
      <c r="AN4978" s="12" t="e">
        <f>VLOOKUP(TRIM(AK4978),[1]Sheet1!$S:$T,2,FALSE)</f>
        <v>#N/A</v>
      </c>
      <c r="AO4978" s="12">
        <f t="shared" si="763"/>
        <v>0</v>
      </c>
      <c r="AP4978" s="10">
        <f t="shared" si="764"/>
        <v>0</v>
      </c>
    </row>
    <row r="4979" spans="34:42" x14ac:dyDescent="0.2">
      <c r="AH4979" s="10">
        <v>1900</v>
      </c>
      <c r="AI4979" s="10" t="s">
        <v>5445</v>
      </c>
      <c r="AJ4979" s="10">
        <v>3347</v>
      </c>
      <c r="AK4979" s="10" t="s">
        <v>5162</v>
      </c>
      <c r="AL4979" s="10" t="s">
        <v>5446</v>
      </c>
      <c r="AM4979" s="10" t="s">
        <v>5477</v>
      </c>
      <c r="AN4979" s="12" t="e">
        <f>VLOOKUP(TRIM(AK4979),[1]Sheet1!$S:$T,2,FALSE)</f>
        <v>#N/A</v>
      </c>
      <c r="AO4979" s="12">
        <f t="shared" si="763"/>
        <v>0</v>
      </c>
      <c r="AP4979" s="10">
        <f t="shared" si="764"/>
        <v>0</v>
      </c>
    </row>
    <row r="4980" spans="34:42" x14ac:dyDescent="0.2">
      <c r="AH4980" s="10">
        <v>1900</v>
      </c>
      <c r="AI4980" s="10" t="s">
        <v>5445</v>
      </c>
      <c r="AJ4980" s="10">
        <v>3376</v>
      </c>
      <c r="AK4980" s="10" t="s">
        <v>4767</v>
      </c>
      <c r="AL4980" s="10" t="s">
        <v>5446</v>
      </c>
      <c r="AM4980" s="10" t="s">
        <v>5522</v>
      </c>
      <c r="AN4980" s="12" t="e">
        <f>VLOOKUP(TRIM(AK4980),[1]Sheet1!$S:$T,2,FALSE)</f>
        <v>#N/A</v>
      </c>
      <c r="AO4980" s="12">
        <f t="shared" si="763"/>
        <v>0</v>
      </c>
      <c r="AP4980" s="10">
        <f t="shared" si="764"/>
        <v>0</v>
      </c>
    </row>
    <row r="4981" spans="34:42" x14ac:dyDescent="0.2">
      <c r="AH4981" s="10">
        <v>1900</v>
      </c>
      <c r="AI4981" s="10" t="s">
        <v>5445</v>
      </c>
      <c r="AJ4981" s="10">
        <v>3376</v>
      </c>
      <c r="AK4981" s="10" t="s">
        <v>5013</v>
      </c>
      <c r="AL4981" s="10" t="s">
        <v>5446</v>
      </c>
      <c r="AM4981" s="10" t="s">
        <v>5735</v>
      </c>
      <c r="AN4981" s="12" t="e">
        <f>VLOOKUP(TRIM(AK4981),[1]Sheet1!$S:$T,2,FALSE)</f>
        <v>#N/A</v>
      </c>
      <c r="AO4981" s="12">
        <f t="shared" si="763"/>
        <v>0</v>
      </c>
      <c r="AP4981" s="10">
        <f t="shared" si="764"/>
        <v>0</v>
      </c>
    </row>
    <row r="4982" spans="34:42" x14ac:dyDescent="0.2">
      <c r="AH4982" s="10">
        <v>1900</v>
      </c>
      <c r="AI4982" s="10" t="s">
        <v>5445</v>
      </c>
      <c r="AJ4982" s="10">
        <v>3347</v>
      </c>
      <c r="AK4982" s="10" t="s">
        <v>5164</v>
      </c>
      <c r="AL4982" s="10" t="s">
        <v>5446</v>
      </c>
      <c r="AM4982" s="10" t="s">
        <v>5477</v>
      </c>
      <c r="AN4982" s="12" t="e">
        <f>VLOOKUP(TRIM(AK4982),[1]Sheet1!$S:$T,2,FALSE)</f>
        <v>#N/A</v>
      </c>
      <c r="AO4982" s="12">
        <f t="shared" si="763"/>
        <v>0</v>
      </c>
      <c r="AP4982" s="10">
        <f t="shared" si="764"/>
        <v>0</v>
      </c>
    </row>
    <row r="4983" spans="34:42" x14ac:dyDescent="0.2">
      <c r="AH4983" s="10">
        <v>1900</v>
      </c>
      <c r="AI4983" s="10" t="s">
        <v>5445</v>
      </c>
      <c r="AJ4983" s="10">
        <v>3376</v>
      </c>
      <c r="AK4983" s="10" t="s">
        <v>3910</v>
      </c>
      <c r="AL4983" s="10" t="s">
        <v>5446</v>
      </c>
      <c r="AM4983" s="10" t="s">
        <v>5529</v>
      </c>
      <c r="AN4983" s="12" t="e">
        <f>VLOOKUP(TRIM(AK4983),[1]Sheet1!$S:$T,2,FALSE)</f>
        <v>#N/A</v>
      </c>
      <c r="AO4983" s="12">
        <f t="shared" si="763"/>
        <v>0</v>
      </c>
      <c r="AP4983" s="10">
        <f t="shared" si="764"/>
        <v>0</v>
      </c>
    </row>
    <row r="4984" spans="34:42" x14ac:dyDescent="0.2">
      <c r="AH4984" s="10">
        <v>1900</v>
      </c>
      <c r="AI4984" s="10" t="s">
        <v>5445</v>
      </c>
      <c r="AJ4984" s="10">
        <v>3376</v>
      </c>
      <c r="AK4984" s="10" t="s">
        <v>5113</v>
      </c>
      <c r="AL4984" s="10" t="s">
        <v>5446</v>
      </c>
      <c r="AM4984" s="10" t="s">
        <v>5495</v>
      </c>
      <c r="AN4984" s="12" t="e">
        <f>VLOOKUP(TRIM(AK4984),[1]Sheet1!$S:$T,2,FALSE)</f>
        <v>#N/A</v>
      </c>
      <c r="AO4984" s="12">
        <f t="shared" si="763"/>
        <v>0</v>
      </c>
      <c r="AP4984" s="10">
        <f t="shared" si="764"/>
        <v>0</v>
      </c>
    </row>
    <row r="4985" spans="34:42" x14ac:dyDescent="0.2">
      <c r="AH4985" s="10">
        <v>1900</v>
      </c>
      <c r="AI4985" s="10" t="s">
        <v>5445</v>
      </c>
      <c r="AJ4985" s="10">
        <v>3347</v>
      </c>
      <c r="AK4985" s="10" t="s">
        <v>5166</v>
      </c>
      <c r="AL4985" s="10" t="s">
        <v>5446</v>
      </c>
      <c r="AM4985" s="10" t="s">
        <v>5477</v>
      </c>
      <c r="AN4985" s="12" t="e">
        <f>VLOOKUP(TRIM(AK4985),[1]Sheet1!$S:$T,2,FALSE)</f>
        <v>#N/A</v>
      </c>
      <c r="AO4985" s="12">
        <f t="shared" si="763"/>
        <v>0</v>
      </c>
      <c r="AP4985" s="10">
        <f t="shared" si="764"/>
        <v>0</v>
      </c>
    </row>
    <row r="4986" spans="34:42" x14ac:dyDescent="0.2">
      <c r="AH4986" s="10">
        <v>1900</v>
      </c>
      <c r="AI4986" s="10" t="s">
        <v>5445</v>
      </c>
      <c r="AJ4986" s="10">
        <v>3376</v>
      </c>
      <c r="AK4986" s="10" t="s">
        <v>4399</v>
      </c>
      <c r="AL4986" s="10" t="s">
        <v>5446</v>
      </c>
      <c r="AM4986" s="10" t="s">
        <v>5506</v>
      </c>
      <c r="AN4986" s="12" t="e">
        <f>VLOOKUP(TRIM(AK4986),[1]Sheet1!$S:$T,2,FALSE)</f>
        <v>#N/A</v>
      </c>
      <c r="AO4986" s="12">
        <f t="shared" si="763"/>
        <v>0</v>
      </c>
      <c r="AP4986" s="10">
        <f t="shared" si="764"/>
        <v>0</v>
      </c>
    </row>
    <row r="4987" spans="34:42" x14ac:dyDescent="0.2">
      <c r="AH4987" s="10">
        <v>1900</v>
      </c>
      <c r="AI4987" s="10" t="s">
        <v>5445</v>
      </c>
      <c r="AJ4987" s="10">
        <v>3376</v>
      </c>
      <c r="AK4987" s="10" t="s">
        <v>5172</v>
      </c>
      <c r="AL4987" s="10" t="s">
        <v>5446</v>
      </c>
      <c r="AM4987" s="10" t="s">
        <v>5477</v>
      </c>
      <c r="AN4987" s="12" t="e">
        <f>VLOOKUP(TRIM(AK4987),[1]Sheet1!$S:$T,2,FALSE)</f>
        <v>#N/A</v>
      </c>
      <c r="AO4987" s="12">
        <f t="shared" si="763"/>
        <v>0</v>
      </c>
      <c r="AP4987" s="10">
        <f t="shared" si="764"/>
        <v>0</v>
      </c>
    </row>
    <row r="4988" spans="34:42" x14ac:dyDescent="0.2">
      <c r="AH4988" s="10">
        <v>1900</v>
      </c>
      <c r="AI4988" s="10" t="s">
        <v>5445</v>
      </c>
      <c r="AJ4988" s="10">
        <v>3347</v>
      </c>
      <c r="AK4988" s="10" t="s">
        <v>5168</v>
      </c>
      <c r="AL4988" s="10" t="s">
        <v>5446</v>
      </c>
      <c r="AM4988" s="10" t="s">
        <v>5474</v>
      </c>
      <c r="AN4988" s="12" t="e">
        <f>VLOOKUP(TRIM(AK4988),[1]Sheet1!$S:$T,2,FALSE)</f>
        <v>#N/A</v>
      </c>
      <c r="AO4988" s="12">
        <f t="shared" si="763"/>
        <v>0</v>
      </c>
      <c r="AP4988" s="10">
        <f t="shared" si="764"/>
        <v>0</v>
      </c>
    </row>
    <row r="4989" spans="34:42" x14ac:dyDescent="0.2">
      <c r="AH4989" s="10">
        <v>1900</v>
      </c>
      <c r="AI4989" s="10" t="s">
        <v>5445</v>
      </c>
      <c r="AJ4989" s="10">
        <v>3376</v>
      </c>
      <c r="AK4989" s="10" t="s">
        <v>5009</v>
      </c>
      <c r="AL4989" s="10" t="s">
        <v>5446</v>
      </c>
      <c r="AM4989" s="10" t="s">
        <v>5735</v>
      </c>
      <c r="AN4989" s="12" t="e">
        <f>VLOOKUP(TRIM(AK4989),[1]Sheet1!$S:$T,2,FALSE)</f>
        <v>#N/A</v>
      </c>
      <c r="AO4989" s="12">
        <f t="shared" si="763"/>
        <v>0</v>
      </c>
      <c r="AP4989" s="10">
        <f t="shared" si="764"/>
        <v>0</v>
      </c>
    </row>
    <row r="4990" spans="34:42" x14ac:dyDescent="0.2">
      <c r="AH4990" s="10">
        <v>1900</v>
      </c>
      <c r="AI4990" s="10" t="s">
        <v>5445</v>
      </c>
      <c r="AJ4990" s="10">
        <v>3347</v>
      </c>
      <c r="AK4990" s="10" t="s">
        <v>5170</v>
      </c>
      <c r="AL4990" s="10" t="s">
        <v>5446</v>
      </c>
      <c r="AM4990" s="10" t="s">
        <v>5513</v>
      </c>
      <c r="AN4990" s="12" t="e">
        <f>VLOOKUP(TRIM(AK4990),[1]Sheet1!$S:$T,2,FALSE)</f>
        <v>#N/A</v>
      </c>
      <c r="AO4990" s="12">
        <f t="shared" si="763"/>
        <v>0</v>
      </c>
      <c r="AP4990" s="10">
        <f t="shared" si="764"/>
        <v>0</v>
      </c>
    </row>
    <row r="4991" spans="34:42" x14ac:dyDescent="0.2">
      <c r="AH4991" s="10">
        <v>1900</v>
      </c>
      <c r="AI4991" s="10" t="s">
        <v>5445</v>
      </c>
      <c r="AJ4991" s="10">
        <v>3376</v>
      </c>
      <c r="AK4991" s="10" t="s">
        <v>3912</v>
      </c>
      <c r="AL4991" s="10" t="s">
        <v>5446</v>
      </c>
      <c r="AM4991" s="10" t="s">
        <v>5505</v>
      </c>
      <c r="AN4991" s="12" t="e">
        <f>VLOOKUP(TRIM(AK4991),[1]Sheet1!$S:$T,2,FALSE)</f>
        <v>#N/A</v>
      </c>
      <c r="AO4991" s="12">
        <f t="shared" si="763"/>
        <v>0</v>
      </c>
      <c r="AP4991" s="10">
        <f t="shared" si="764"/>
        <v>0</v>
      </c>
    </row>
    <row r="4992" spans="34:42" x14ac:dyDescent="0.2">
      <c r="AH4992" s="10">
        <v>1900</v>
      </c>
      <c r="AI4992" s="10" t="s">
        <v>5445</v>
      </c>
      <c r="AJ4992" s="10">
        <v>3376</v>
      </c>
      <c r="AK4992" s="10" t="s">
        <v>3356</v>
      </c>
      <c r="AL4992" s="10" t="s">
        <v>5446</v>
      </c>
      <c r="AM4992" s="10" t="s">
        <v>5522</v>
      </c>
      <c r="AN4992" s="12" t="e">
        <f>VLOOKUP(TRIM(AK4992),[1]Sheet1!$S:$T,2,FALSE)</f>
        <v>#N/A</v>
      </c>
      <c r="AO4992" s="12">
        <f t="shared" si="763"/>
        <v>0</v>
      </c>
      <c r="AP4992" s="10">
        <f t="shared" si="764"/>
        <v>0</v>
      </c>
    </row>
    <row r="4993" spans="34:42" x14ac:dyDescent="0.2">
      <c r="AH4993" s="10">
        <v>1900</v>
      </c>
      <c r="AI4993" s="10" t="s">
        <v>5445</v>
      </c>
      <c r="AJ4993" s="10">
        <v>3347</v>
      </c>
      <c r="AK4993" s="10" t="s">
        <v>5172</v>
      </c>
      <c r="AL4993" s="10" t="s">
        <v>5446</v>
      </c>
      <c r="AM4993" s="10" t="s">
        <v>5474</v>
      </c>
      <c r="AN4993" s="12" t="e">
        <f>VLOOKUP(TRIM(AK4993),[1]Sheet1!$S:$T,2,FALSE)</f>
        <v>#N/A</v>
      </c>
      <c r="AO4993" s="12">
        <f t="shared" si="763"/>
        <v>0</v>
      </c>
      <c r="AP4993" s="10">
        <f t="shared" si="764"/>
        <v>0</v>
      </c>
    </row>
    <row r="4994" spans="34:42" x14ac:dyDescent="0.2">
      <c r="AH4994" s="10">
        <v>1900</v>
      </c>
      <c r="AI4994" s="10" t="s">
        <v>5445</v>
      </c>
      <c r="AJ4994" s="10">
        <v>3376</v>
      </c>
      <c r="AK4994" s="10" t="s">
        <v>3677</v>
      </c>
      <c r="AL4994" s="10" t="s">
        <v>5446</v>
      </c>
      <c r="AM4994" s="10" t="s">
        <v>5452</v>
      </c>
      <c r="AN4994" s="12" t="e">
        <f>VLOOKUP(TRIM(AK4994),[1]Sheet1!$S:$T,2,FALSE)</f>
        <v>#N/A</v>
      </c>
      <c r="AO4994" s="12">
        <f t="shared" si="763"/>
        <v>0</v>
      </c>
      <c r="AP4994" s="10">
        <f t="shared" si="764"/>
        <v>0</v>
      </c>
    </row>
    <row r="4995" spans="34:42" x14ac:dyDescent="0.2">
      <c r="AH4995" s="10">
        <v>1900</v>
      </c>
      <c r="AI4995" s="10" t="s">
        <v>5445</v>
      </c>
      <c r="AJ4995" s="10">
        <v>3376</v>
      </c>
      <c r="AK4995" s="10" t="s">
        <v>3914</v>
      </c>
      <c r="AL4995" s="10" t="s">
        <v>5446</v>
      </c>
      <c r="AM4995" s="10" t="s">
        <v>5477</v>
      </c>
      <c r="AN4995" s="12" t="e">
        <f>VLOOKUP(TRIM(AK4995),[1]Sheet1!$S:$T,2,FALSE)</f>
        <v>#N/A</v>
      </c>
      <c r="AO4995" s="12">
        <f t="shared" ref="AO4995:AO5058" si="765">IF(ISNA(AN4995),0,AN4995)</f>
        <v>0</v>
      </c>
      <c r="AP4995" s="10">
        <f t="shared" ref="AP4995:AP5058" si="766">AO4995*AM4995</f>
        <v>0</v>
      </c>
    </row>
    <row r="4996" spans="34:42" x14ac:dyDescent="0.2">
      <c r="AH4996" s="10">
        <v>1900</v>
      </c>
      <c r="AI4996" s="10" t="s">
        <v>5445</v>
      </c>
      <c r="AJ4996" s="10">
        <v>3376</v>
      </c>
      <c r="AK4996" s="10" t="s">
        <v>3367</v>
      </c>
      <c r="AL4996" s="10" t="s">
        <v>5446</v>
      </c>
      <c r="AM4996" s="10" t="s">
        <v>5731</v>
      </c>
      <c r="AN4996" s="12" t="e">
        <f>VLOOKUP(TRIM(AK4996),[1]Sheet1!$S:$T,2,FALSE)</f>
        <v>#N/A</v>
      </c>
      <c r="AO4996" s="12">
        <f t="shared" si="765"/>
        <v>0</v>
      </c>
      <c r="AP4996" s="10">
        <f t="shared" si="766"/>
        <v>0</v>
      </c>
    </row>
    <row r="4997" spans="34:42" x14ac:dyDescent="0.2">
      <c r="AH4997" s="10">
        <v>1900</v>
      </c>
      <c r="AI4997" s="10" t="s">
        <v>5445</v>
      </c>
      <c r="AJ4997" s="10">
        <v>3347</v>
      </c>
      <c r="AK4997" s="10" t="s">
        <v>5128</v>
      </c>
      <c r="AL4997" s="10" t="s">
        <v>5446</v>
      </c>
      <c r="AM4997" s="10" t="s">
        <v>5477</v>
      </c>
      <c r="AN4997" s="12" t="e">
        <f>VLOOKUP(TRIM(AK4997),[1]Sheet1!$S:$T,2,FALSE)</f>
        <v>#N/A</v>
      </c>
      <c r="AO4997" s="12">
        <f t="shared" si="765"/>
        <v>0</v>
      </c>
      <c r="AP4997" s="10">
        <f t="shared" si="766"/>
        <v>0</v>
      </c>
    </row>
    <row r="4998" spans="34:42" x14ac:dyDescent="0.2">
      <c r="AH4998" s="10">
        <v>1900</v>
      </c>
      <c r="AI4998" s="10" t="s">
        <v>5445</v>
      </c>
      <c r="AJ4998" s="10">
        <v>3376</v>
      </c>
      <c r="AK4998" s="10" t="s">
        <v>5119</v>
      </c>
      <c r="AL4998" s="10" t="s">
        <v>5446</v>
      </c>
      <c r="AM4998" s="10" t="s">
        <v>5522</v>
      </c>
      <c r="AN4998" s="12" t="e">
        <f>VLOOKUP(TRIM(AK4998),[1]Sheet1!$S:$T,2,FALSE)</f>
        <v>#N/A</v>
      </c>
      <c r="AO4998" s="12">
        <f t="shared" si="765"/>
        <v>0</v>
      </c>
      <c r="AP4998" s="10">
        <f t="shared" si="766"/>
        <v>0</v>
      </c>
    </row>
    <row r="4999" spans="34:42" x14ac:dyDescent="0.2">
      <c r="AH4999" s="10">
        <v>1900</v>
      </c>
      <c r="AI4999" s="10" t="s">
        <v>5445</v>
      </c>
      <c r="AJ4999" s="10">
        <v>3376</v>
      </c>
      <c r="AK4999" s="10" t="s">
        <v>5148</v>
      </c>
      <c r="AL4999" s="10" t="s">
        <v>5446</v>
      </c>
      <c r="AM4999" s="10" t="s">
        <v>5474</v>
      </c>
      <c r="AN4999" s="12" t="e">
        <f>VLOOKUP(TRIM(AK4999),[1]Sheet1!$S:$T,2,FALSE)</f>
        <v>#N/A</v>
      </c>
      <c r="AO4999" s="12">
        <f t="shared" si="765"/>
        <v>0</v>
      </c>
      <c r="AP4999" s="10">
        <f t="shared" si="766"/>
        <v>0</v>
      </c>
    </row>
    <row r="5000" spans="34:42" x14ac:dyDescent="0.2">
      <c r="AH5000" s="10">
        <v>1900</v>
      </c>
      <c r="AI5000" s="10" t="s">
        <v>5445</v>
      </c>
      <c r="AJ5000" s="10">
        <v>3376</v>
      </c>
      <c r="AK5000" s="10" t="s">
        <v>5134</v>
      </c>
      <c r="AL5000" s="10" t="s">
        <v>5446</v>
      </c>
      <c r="AM5000" s="10" t="s">
        <v>5474</v>
      </c>
      <c r="AN5000" s="12" t="e">
        <f>VLOOKUP(TRIM(AK5000),[1]Sheet1!$S:$T,2,FALSE)</f>
        <v>#N/A</v>
      </c>
      <c r="AO5000" s="12">
        <f t="shared" si="765"/>
        <v>0</v>
      </c>
      <c r="AP5000" s="10">
        <f t="shared" si="766"/>
        <v>0</v>
      </c>
    </row>
    <row r="5001" spans="34:42" x14ac:dyDescent="0.2">
      <c r="AH5001" s="10">
        <v>1900</v>
      </c>
      <c r="AI5001" s="10" t="s">
        <v>5445</v>
      </c>
      <c r="AJ5001" s="10">
        <v>3376</v>
      </c>
      <c r="AK5001" s="10" t="s">
        <v>5123</v>
      </c>
      <c r="AL5001" s="10" t="s">
        <v>5446</v>
      </c>
      <c r="AM5001" s="10" t="s">
        <v>5477</v>
      </c>
      <c r="AN5001" s="12" t="e">
        <f>VLOOKUP(TRIM(AK5001),[1]Sheet1!$S:$T,2,FALSE)</f>
        <v>#N/A</v>
      </c>
      <c r="AO5001" s="12">
        <f t="shared" si="765"/>
        <v>0</v>
      </c>
      <c r="AP5001" s="10">
        <f t="shared" si="766"/>
        <v>0</v>
      </c>
    </row>
    <row r="5002" spans="34:42" x14ac:dyDescent="0.2">
      <c r="AH5002" s="10">
        <v>1900</v>
      </c>
      <c r="AI5002" s="10" t="s">
        <v>5445</v>
      </c>
      <c r="AJ5002" s="10">
        <v>3347</v>
      </c>
      <c r="AK5002" s="10" t="s">
        <v>5126</v>
      </c>
      <c r="AL5002" s="10" t="s">
        <v>5446</v>
      </c>
      <c r="AM5002" s="10" t="s">
        <v>5513</v>
      </c>
      <c r="AN5002" s="12" t="e">
        <f>VLOOKUP(TRIM(AK5002),[1]Sheet1!$S:$T,2,FALSE)</f>
        <v>#N/A</v>
      </c>
      <c r="AO5002" s="12">
        <f t="shared" si="765"/>
        <v>0</v>
      </c>
      <c r="AP5002" s="10">
        <f t="shared" si="766"/>
        <v>0</v>
      </c>
    </row>
    <row r="5003" spans="34:42" x14ac:dyDescent="0.2">
      <c r="AH5003" s="10">
        <v>1900</v>
      </c>
      <c r="AI5003" s="10" t="s">
        <v>5445</v>
      </c>
      <c r="AJ5003" s="10">
        <v>3376</v>
      </c>
      <c r="AK5003" s="10" t="s">
        <v>3373</v>
      </c>
      <c r="AL5003" s="10" t="s">
        <v>5446</v>
      </c>
      <c r="AM5003" s="10" t="s">
        <v>5513</v>
      </c>
      <c r="AN5003" s="12" t="e">
        <f>VLOOKUP(TRIM(AK5003),[1]Sheet1!$S:$T,2,FALSE)</f>
        <v>#N/A</v>
      </c>
      <c r="AO5003" s="12">
        <f t="shared" si="765"/>
        <v>0</v>
      </c>
      <c r="AP5003" s="10">
        <f t="shared" si="766"/>
        <v>0</v>
      </c>
    </row>
    <row r="5004" spans="34:42" x14ac:dyDescent="0.2">
      <c r="AH5004" s="10">
        <v>1900</v>
      </c>
      <c r="AI5004" s="10" t="s">
        <v>5445</v>
      </c>
      <c r="AJ5004" s="10">
        <v>3347</v>
      </c>
      <c r="AK5004" s="10" t="s">
        <v>5124</v>
      </c>
      <c r="AL5004" s="10" t="s">
        <v>5446</v>
      </c>
      <c r="AM5004" s="10" t="s">
        <v>5522</v>
      </c>
      <c r="AN5004" s="12" t="e">
        <f>VLOOKUP(TRIM(AK5004),[1]Sheet1!$S:$T,2,FALSE)</f>
        <v>#N/A</v>
      </c>
      <c r="AO5004" s="12">
        <f t="shared" si="765"/>
        <v>0</v>
      </c>
      <c r="AP5004" s="10">
        <f t="shared" si="766"/>
        <v>0</v>
      </c>
    </row>
    <row r="5005" spans="34:42" x14ac:dyDescent="0.2">
      <c r="AH5005" s="10">
        <v>1900</v>
      </c>
      <c r="AI5005" s="10" t="s">
        <v>5445</v>
      </c>
      <c r="AJ5005" s="10">
        <v>3376</v>
      </c>
      <c r="AK5005" s="10" t="s">
        <v>3916</v>
      </c>
      <c r="AL5005" s="10" t="s">
        <v>5446</v>
      </c>
      <c r="AM5005" s="10" t="s">
        <v>5859</v>
      </c>
      <c r="AN5005" s="12" t="e">
        <f>VLOOKUP(TRIM(AK5005),[1]Sheet1!$S:$T,2,FALSE)</f>
        <v>#N/A</v>
      </c>
      <c r="AO5005" s="12">
        <f t="shared" si="765"/>
        <v>0</v>
      </c>
      <c r="AP5005" s="10">
        <f t="shared" si="766"/>
        <v>0</v>
      </c>
    </row>
    <row r="5006" spans="34:42" x14ac:dyDescent="0.2">
      <c r="AH5006" s="10">
        <v>1900</v>
      </c>
      <c r="AI5006" s="10" t="s">
        <v>5445</v>
      </c>
      <c r="AJ5006" s="10">
        <v>3376</v>
      </c>
      <c r="AK5006" s="10" t="s">
        <v>4718</v>
      </c>
      <c r="AL5006" s="10" t="s">
        <v>5446</v>
      </c>
      <c r="AM5006" s="10" t="s">
        <v>5505</v>
      </c>
      <c r="AN5006" s="12" t="e">
        <f>VLOOKUP(TRIM(AK5006),[1]Sheet1!$S:$T,2,FALSE)</f>
        <v>#N/A</v>
      </c>
      <c r="AO5006" s="12">
        <f t="shared" si="765"/>
        <v>0</v>
      </c>
      <c r="AP5006" s="10">
        <f t="shared" si="766"/>
        <v>0</v>
      </c>
    </row>
    <row r="5007" spans="34:42" x14ac:dyDescent="0.2">
      <c r="AH5007" s="10">
        <v>1900</v>
      </c>
      <c r="AI5007" s="10" t="s">
        <v>5445</v>
      </c>
      <c r="AJ5007" s="10">
        <v>3347</v>
      </c>
      <c r="AK5007" s="10" t="s">
        <v>5123</v>
      </c>
      <c r="AL5007" s="10" t="s">
        <v>5446</v>
      </c>
      <c r="AM5007" s="10" t="s">
        <v>5477</v>
      </c>
      <c r="AN5007" s="12" t="e">
        <f>VLOOKUP(TRIM(AK5007),[1]Sheet1!$S:$T,2,FALSE)</f>
        <v>#N/A</v>
      </c>
      <c r="AO5007" s="12">
        <f t="shared" si="765"/>
        <v>0</v>
      </c>
      <c r="AP5007" s="10">
        <f t="shared" si="766"/>
        <v>0</v>
      </c>
    </row>
    <row r="5008" spans="34:42" x14ac:dyDescent="0.2">
      <c r="AH5008" s="10">
        <v>1900</v>
      </c>
      <c r="AI5008" s="10" t="s">
        <v>5445</v>
      </c>
      <c r="AJ5008" s="10">
        <v>3376</v>
      </c>
      <c r="AK5008" s="10" t="s">
        <v>3342</v>
      </c>
      <c r="AL5008" s="10" t="s">
        <v>5446</v>
      </c>
      <c r="AM5008" s="10" t="s">
        <v>5513</v>
      </c>
      <c r="AN5008" s="12" t="e">
        <f>VLOOKUP(TRIM(AK5008),[1]Sheet1!$S:$T,2,FALSE)</f>
        <v>#N/A</v>
      </c>
      <c r="AO5008" s="12">
        <f t="shared" si="765"/>
        <v>0</v>
      </c>
      <c r="AP5008" s="10">
        <f t="shared" si="766"/>
        <v>0</v>
      </c>
    </row>
    <row r="5009" spans="34:42" x14ac:dyDescent="0.2">
      <c r="AH5009" s="10">
        <v>1900</v>
      </c>
      <c r="AI5009" s="10" t="s">
        <v>5445</v>
      </c>
      <c r="AJ5009" s="10">
        <v>3347</v>
      </c>
      <c r="AK5009" s="10" t="s">
        <v>5121</v>
      </c>
      <c r="AL5009" s="10" t="s">
        <v>5446</v>
      </c>
      <c r="AM5009" s="10" t="s">
        <v>5513</v>
      </c>
      <c r="AN5009" s="12" t="e">
        <f>VLOOKUP(TRIM(AK5009),[1]Sheet1!$S:$T,2,FALSE)</f>
        <v>#N/A</v>
      </c>
      <c r="AO5009" s="12">
        <f t="shared" si="765"/>
        <v>0</v>
      </c>
      <c r="AP5009" s="10">
        <f t="shared" si="766"/>
        <v>0</v>
      </c>
    </row>
    <row r="5010" spans="34:42" x14ac:dyDescent="0.2">
      <c r="AH5010" s="10">
        <v>1900</v>
      </c>
      <c r="AI5010" s="10" t="s">
        <v>5445</v>
      </c>
      <c r="AJ5010" s="10">
        <v>3376</v>
      </c>
      <c r="AK5010" s="10" t="s">
        <v>3917</v>
      </c>
      <c r="AL5010" s="10" t="s">
        <v>5446</v>
      </c>
      <c r="AM5010" s="10" t="s">
        <v>5452</v>
      </c>
      <c r="AN5010" s="12" t="e">
        <f>VLOOKUP(TRIM(AK5010),[1]Sheet1!$S:$T,2,FALSE)</f>
        <v>#N/A</v>
      </c>
      <c r="AO5010" s="12">
        <f t="shared" si="765"/>
        <v>0</v>
      </c>
      <c r="AP5010" s="10">
        <f t="shared" si="766"/>
        <v>0</v>
      </c>
    </row>
    <row r="5011" spans="34:42" x14ac:dyDescent="0.2">
      <c r="AH5011" s="10">
        <v>1900</v>
      </c>
      <c r="AI5011" s="10" t="s">
        <v>5445</v>
      </c>
      <c r="AJ5011" s="10">
        <v>3376</v>
      </c>
      <c r="AK5011" s="10" t="s">
        <v>3919</v>
      </c>
      <c r="AL5011" s="10" t="s">
        <v>5446</v>
      </c>
      <c r="AM5011" s="10" t="s">
        <v>5524</v>
      </c>
      <c r="AN5011" s="12" t="e">
        <f>VLOOKUP(TRIM(AK5011),[1]Sheet1!$S:$T,2,FALSE)</f>
        <v>#N/A</v>
      </c>
      <c r="AO5011" s="12">
        <f t="shared" si="765"/>
        <v>0</v>
      </c>
      <c r="AP5011" s="10">
        <f t="shared" si="766"/>
        <v>0</v>
      </c>
    </row>
    <row r="5012" spans="34:42" x14ac:dyDescent="0.2">
      <c r="AH5012" s="10">
        <v>1900</v>
      </c>
      <c r="AI5012" s="10" t="s">
        <v>5445</v>
      </c>
      <c r="AJ5012" s="10">
        <v>3347</v>
      </c>
      <c r="AK5012" s="10" t="s">
        <v>5146</v>
      </c>
      <c r="AL5012" s="10" t="s">
        <v>5446</v>
      </c>
      <c r="AM5012" s="10" t="s">
        <v>5474</v>
      </c>
      <c r="AN5012" s="12" t="e">
        <f>VLOOKUP(TRIM(AK5012),[1]Sheet1!$S:$T,2,FALSE)</f>
        <v>#N/A</v>
      </c>
      <c r="AO5012" s="12">
        <f t="shared" si="765"/>
        <v>0</v>
      </c>
      <c r="AP5012" s="10">
        <f t="shared" si="766"/>
        <v>0</v>
      </c>
    </row>
    <row r="5013" spans="34:42" x14ac:dyDescent="0.2">
      <c r="AH5013" s="10">
        <v>1900</v>
      </c>
      <c r="AI5013" s="10" t="s">
        <v>5445</v>
      </c>
      <c r="AJ5013" s="10">
        <v>3376</v>
      </c>
      <c r="AK5013" s="10" t="s">
        <v>3921</v>
      </c>
      <c r="AL5013" s="10" t="s">
        <v>5446</v>
      </c>
      <c r="AM5013" s="10" t="s">
        <v>5515</v>
      </c>
      <c r="AN5013" s="12" t="e">
        <f>VLOOKUP(TRIM(AK5013),[1]Sheet1!$S:$T,2,FALSE)</f>
        <v>#N/A</v>
      </c>
      <c r="AO5013" s="12">
        <f t="shared" si="765"/>
        <v>0</v>
      </c>
      <c r="AP5013" s="10">
        <f t="shared" si="766"/>
        <v>0</v>
      </c>
    </row>
    <row r="5014" spans="34:42" x14ac:dyDescent="0.2">
      <c r="AH5014" s="10">
        <v>1900</v>
      </c>
      <c r="AI5014" s="10" t="s">
        <v>5445</v>
      </c>
      <c r="AJ5014" s="10">
        <v>3376</v>
      </c>
      <c r="AK5014" s="10" t="s">
        <v>5055</v>
      </c>
      <c r="AL5014" s="10" t="s">
        <v>5446</v>
      </c>
      <c r="AM5014" s="10" t="s">
        <v>5529</v>
      </c>
      <c r="AN5014" s="12" t="e">
        <f>VLOOKUP(TRIM(AK5014),[1]Sheet1!$S:$T,2,FALSE)</f>
        <v>#N/A</v>
      </c>
      <c r="AO5014" s="12">
        <f t="shared" si="765"/>
        <v>0</v>
      </c>
      <c r="AP5014" s="10">
        <f t="shared" si="766"/>
        <v>0</v>
      </c>
    </row>
    <row r="5015" spans="34:42" x14ac:dyDescent="0.2">
      <c r="AH5015" s="10">
        <v>1900</v>
      </c>
      <c r="AI5015" s="10" t="s">
        <v>5445</v>
      </c>
      <c r="AJ5015" s="10">
        <v>3347</v>
      </c>
      <c r="AK5015" s="10" t="s">
        <v>5130</v>
      </c>
      <c r="AL5015" s="10" t="s">
        <v>5446</v>
      </c>
      <c r="AM5015" s="10" t="s">
        <v>5642</v>
      </c>
      <c r="AN5015" s="12" t="e">
        <f>VLOOKUP(TRIM(AK5015),[1]Sheet1!$S:$T,2,FALSE)</f>
        <v>#N/A</v>
      </c>
      <c r="AO5015" s="12">
        <f t="shared" si="765"/>
        <v>0</v>
      </c>
      <c r="AP5015" s="10">
        <f t="shared" si="766"/>
        <v>0</v>
      </c>
    </row>
    <row r="5016" spans="34:42" x14ac:dyDescent="0.2">
      <c r="AH5016" s="10">
        <v>1900</v>
      </c>
      <c r="AI5016" s="10" t="s">
        <v>5445</v>
      </c>
      <c r="AJ5016" s="10">
        <v>3376</v>
      </c>
      <c r="AK5016" s="10" t="s">
        <v>3923</v>
      </c>
      <c r="AL5016" s="10" t="s">
        <v>5446</v>
      </c>
      <c r="AM5016" s="10" t="s">
        <v>5477</v>
      </c>
      <c r="AN5016" s="12" t="e">
        <f>VLOOKUP(TRIM(AK5016),[1]Sheet1!$S:$T,2,FALSE)</f>
        <v>#N/A</v>
      </c>
      <c r="AO5016" s="12">
        <f t="shared" si="765"/>
        <v>0</v>
      </c>
      <c r="AP5016" s="10">
        <f t="shared" si="766"/>
        <v>0</v>
      </c>
    </row>
    <row r="5017" spans="34:42" x14ac:dyDescent="0.2">
      <c r="AH5017" s="10">
        <v>1900</v>
      </c>
      <c r="AI5017" s="10" t="s">
        <v>5445</v>
      </c>
      <c r="AJ5017" s="10">
        <v>3347</v>
      </c>
      <c r="AK5017" s="10" t="s">
        <v>4835</v>
      </c>
      <c r="AL5017" s="10" t="s">
        <v>5446</v>
      </c>
      <c r="AM5017" s="10" t="s">
        <v>5522</v>
      </c>
      <c r="AN5017" s="12" t="e">
        <f>VLOOKUP(TRIM(AK5017),[1]Sheet1!$S:$T,2,FALSE)</f>
        <v>#N/A</v>
      </c>
      <c r="AO5017" s="12">
        <f t="shared" si="765"/>
        <v>0</v>
      </c>
      <c r="AP5017" s="10">
        <f t="shared" si="766"/>
        <v>0</v>
      </c>
    </row>
    <row r="5018" spans="34:42" x14ac:dyDescent="0.2">
      <c r="AH5018" s="10">
        <v>1900</v>
      </c>
      <c r="AI5018" s="10" t="s">
        <v>5445</v>
      </c>
      <c r="AJ5018" s="10">
        <v>3376</v>
      </c>
      <c r="AK5018" s="10" t="s">
        <v>3857</v>
      </c>
      <c r="AL5018" s="10" t="s">
        <v>5446</v>
      </c>
      <c r="AM5018" s="10" t="s">
        <v>5474</v>
      </c>
      <c r="AN5018" s="12" t="e">
        <f>VLOOKUP(TRIM(AK5018),[1]Sheet1!$S:$T,2,FALSE)</f>
        <v>#N/A</v>
      </c>
      <c r="AO5018" s="12">
        <f t="shared" si="765"/>
        <v>0</v>
      </c>
      <c r="AP5018" s="10">
        <f t="shared" si="766"/>
        <v>0</v>
      </c>
    </row>
    <row r="5019" spans="34:42" x14ac:dyDescent="0.2">
      <c r="AH5019" s="10">
        <v>1900</v>
      </c>
      <c r="AI5019" s="10" t="s">
        <v>5445</v>
      </c>
      <c r="AJ5019" s="10">
        <v>3376</v>
      </c>
      <c r="AK5019" s="10" t="s">
        <v>3925</v>
      </c>
      <c r="AL5019" s="10" t="s">
        <v>5446</v>
      </c>
      <c r="AM5019" s="10" t="s">
        <v>5474</v>
      </c>
      <c r="AN5019" s="12" t="e">
        <f>VLOOKUP(TRIM(AK5019),[1]Sheet1!$S:$T,2,FALSE)</f>
        <v>#N/A</v>
      </c>
      <c r="AO5019" s="12">
        <f t="shared" si="765"/>
        <v>0</v>
      </c>
      <c r="AP5019" s="10">
        <f t="shared" si="766"/>
        <v>0</v>
      </c>
    </row>
    <row r="5020" spans="34:42" x14ac:dyDescent="0.2">
      <c r="AH5020" s="10">
        <v>1900</v>
      </c>
      <c r="AI5020" s="10" t="s">
        <v>5445</v>
      </c>
      <c r="AJ5020" s="10">
        <v>3347</v>
      </c>
      <c r="AK5020" s="10" t="s">
        <v>4722</v>
      </c>
      <c r="AL5020" s="10" t="s">
        <v>5446</v>
      </c>
      <c r="AM5020" s="10" t="s">
        <v>5507</v>
      </c>
      <c r="AN5020" s="12" t="e">
        <f>VLOOKUP(TRIM(AK5020),[1]Sheet1!$S:$T,2,FALSE)</f>
        <v>#N/A</v>
      </c>
      <c r="AO5020" s="12">
        <f t="shared" si="765"/>
        <v>0</v>
      </c>
      <c r="AP5020" s="10">
        <f t="shared" si="766"/>
        <v>0</v>
      </c>
    </row>
    <row r="5021" spans="34:42" x14ac:dyDescent="0.2">
      <c r="AH5021" s="10">
        <v>1900</v>
      </c>
      <c r="AI5021" s="10" t="s">
        <v>5445</v>
      </c>
      <c r="AJ5021" s="10">
        <v>3347</v>
      </c>
      <c r="AK5021" s="10" t="s">
        <v>5132</v>
      </c>
      <c r="AL5021" s="10" t="s">
        <v>5446</v>
      </c>
      <c r="AM5021" s="10" t="s">
        <v>5522</v>
      </c>
      <c r="AN5021" s="12" t="e">
        <f>VLOOKUP(TRIM(AK5021),[1]Sheet1!$S:$T,2,FALSE)</f>
        <v>#N/A</v>
      </c>
      <c r="AO5021" s="12">
        <f t="shared" si="765"/>
        <v>0</v>
      </c>
      <c r="AP5021" s="10">
        <f t="shared" si="766"/>
        <v>0</v>
      </c>
    </row>
    <row r="5022" spans="34:42" x14ac:dyDescent="0.2">
      <c r="AH5022" s="10">
        <v>1900</v>
      </c>
      <c r="AI5022" s="10" t="s">
        <v>5445</v>
      </c>
      <c r="AJ5022" s="10">
        <v>3347</v>
      </c>
      <c r="AK5022" s="10" t="s">
        <v>5134</v>
      </c>
      <c r="AL5022" s="10" t="s">
        <v>5446</v>
      </c>
      <c r="AM5022" s="10" t="s">
        <v>5513</v>
      </c>
      <c r="AN5022" s="12" t="e">
        <f>VLOOKUP(TRIM(AK5022),[1]Sheet1!$S:$T,2,FALSE)</f>
        <v>#N/A</v>
      </c>
      <c r="AO5022" s="12">
        <f t="shared" si="765"/>
        <v>0</v>
      </c>
      <c r="AP5022" s="10">
        <f t="shared" si="766"/>
        <v>0</v>
      </c>
    </row>
    <row r="5023" spans="34:42" x14ac:dyDescent="0.2">
      <c r="AH5023" s="10">
        <v>1900</v>
      </c>
      <c r="AI5023" s="10" t="s">
        <v>5445</v>
      </c>
      <c r="AJ5023" s="10">
        <v>3347</v>
      </c>
      <c r="AK5023" s="10" t="s">
        <v>5136</v>
      </c>
      <c r="AL5023" s="10" t="s">
        <v>5446</v>
      </c>
      <c r="AM5023" s="10" t="s">
        <v>5474</v>
      </c>
      <c r="AN5023" s="12" t="e">
        <f>VLOOKUP(TRIM(AK5023),[1]Sheet1!$S:$T,2,FALSE)</f>
        <v>#N/A</v>
      </c>
      <c r="AO5023" s="12">
        <f t="shared" si="765"/>
        <v>0</v>
      </c>
      <c r="AP5023" s="10">
        <f t="shared" si="766"/>
        <v>0</v>
      </c>
    </row>
    <row r="5024" spans="34:42" x14ac:dyDescent="0.2">
      <c r="AH5024" s="10">
        <v>1900</v>
      </c>
      <c r="AI5024" s="10" t="s">
        <v>5445</v>
      </c>
      <c r="AJ5024" s="10">
        <v>3376</v>
      </c>
      <c r="AK5024" s="10" t="s">
        <v>3927</v>
      </c>
      <c r="AL5024" s="10" t="s">
        <v>5446</v>
      </c>
      <c r="AM5024" s="10" t="s">
        <v>5796</v>
      </c>
      <c r="AN5024" s="12" t="e">
        <f>VLOOKUP(TRIM(AK5024),[1]Sheet1!$S:$T,2,FALSE)</f>
        <v>#N/A</v>
      </c>
      <c r="AO5024" s="12">
        <f t="shared" si="765"/>
        <v>0</v>
      </c>
      <c r="AP5024" s="10">
        <f t="shared" si="766"/>
        <v>0</v>
      </c>
    </row>
    <row r="5025" spans="34:42" x14ac:dyDescent="0.2">
      <c r="AH5025" s="10">
        <v>1900</v>
      </c>
      <c r="AI5025" s="10" t="s">
        <v>5445</v>
      </c>
      <c r="AJ5025" s="10">
        <v>3347</v>
      </c>
      <c r="AK5025" s="10" t="s">
        <v>5138</v>
      </c>
      <c r="AL5025" s="10" t="s">
        <v>5446</v>
      </c>
      <c r="AM5025" s="10" t="s">
        <v>5477</v>
      </c>
      <c r="AN5025" s="12" t="e">
        <f>VLOOKUP(TRIM(AK5025),[1]Sheet1!$S:$T,2,FALSE)</f>
        <v>#N/A</v>
      </c>
      <c r="AO5025" s="12">
        <f t="shared" si="765"/>
        <v>0</v>
      </c>
      <c r="AP5025" s="10">
        <f t="shared" si="766"/>
        <v>0</v>
      </c>
    </row>
    <row r="5026" spans="34:42" x14ac:dyDescent="0.2">
      <c r="AH5026" s="10">
        <v>1900</v>
      </c>
      <c r="AI5026" s="10" t="s">
        <v>5445</v>
      </c>
      <c r="AJ5026" s="10">
        <v>3347</v>
      </c>
      <c r="AK5026" s="10" t="s">
        <v>5140</v>
      </c>
      <c r="AL5026" s="10" t="s">
        <v>5446</v>
      </c>
      <c r="AM5026" s="10" t="s">
        <v>5477</v>
      </c>
      <c r="AN5026" s="12" t="e">
        <f>VLOOKUP(TRIM(AK5026),[1]Sheet1!$S:$T,2,FALSE)</f>
        <v>#N/A</v>
      </c>
      <c r="AO5026" s="12">
        <f t="shared" si="765"/>
        <v>0</v>
      </c>
      <c r="AP5026" s="10">
        <f t="shared" si="766"/>
        <v>0</v>
      </c>
    </row>
    <row r="5027" spans="34:42" x14ac:dyDescent="0.2">
      <c r="AH5027" s="10">
        <v>1900</v>
      </c>
      <c r="AI5027" s="10" t="s">
        <v>5445</v>
      </c>
      <c r="AJ5027" s="10">
        <v>3376</v>
      </c>
      <c r="AK5027" s="10" t="s">
        <v>3929</v>
      </c>
      <c r="AL5027" s="10" t="s">
        <v>5446</v>
      </c>
      <c r="AM5027" s="10" t="s">
        <v>5474</v>
      </c>
      <c r="AN5027" s="12" t="e">
        <f>VLOOKUP(TRIM(AK5027),[1]Sheet1!$S:$T,2,FALSE)</f>
        <v>#N/A</v>
      </c>
      <c r="AO5027" s="12">
        <f t="shared" si="765"/>
        <v>0</v>
      </c>
      <c r="AP5027" s="10">
        <f t="shared" si="766"/>
        <v>0</v>
      </c>
    </row>
    <row r="5028" spans="34:42" x14ac:dyDescent="0.2">
      <c r="AH5028" s="10">
        <v>1900</v>
      </c>
      <c r="AI5028" s="10" t="s">
        <v>5445</v>
      </c>
      <c r="AJ5028" s="10">
        <v>3376</v>
      </c>
      <c r="AK5028" s="10" t="s">
        <v>5121</v>
      </c>
      <c r="AL5028" s="10" t="s">
        <v>5446</v>
      </c>
      <c r="AM5028" s="10" t="s">
        <v>5515</v>
      </c>
      <c r="AN5028" s="12" t="e">
        <f>VLOOKUP(TRIM(AK5028),[1]Sheet1!$S:$T,2,FALSE)</f>
        <v>#N/A</v>
      </c>
      <c r="AO5028" s="12">
        <f t="shared" si="765"/>
        <v>0</v>
      </c>
      <c r="AP5028" s="10">
        <f t="shared" si="766"/>
        <v>0</v>
      </c>
    </row>
    <row r="5029" spans="34:42" x14ac:dyDescent="0.2">
      <c r="AH5029" s="10">
        <v>1900</v>
      </c>
      <c r="AI5029" s="10" t="s">
        <v>5445</v>
      </c>
      <c r="AJ5029" s="10">
        <v>3376</v>
      </c>
      <c r="AK5029" s="10" t="s">
        <v>4751</v>
      </c>
      <c r="AL5029" s="10" t="s">
        <v>5446</v>
      </c>
      <c r="AM5029" s="10" t="s">
        <v>5518</v>
      </c>
      <c r="AN5029" s="12" t="e">
        <f>VLOOKUP(TRIM(AK5029),[1]Sheet1!$S:$T,2,FALSE)</f>
        <v>#N/A</v>
      </c>
      <c r="AO5029" s="12">
        <f t="shared" si="765"/>
        <v>0</v>
      </c>
      <c r="AP5029" s="10">
        <f t="shared" si="766"/>
        <v>0</v>
      </c>
    </row>
    <row r="5030" spans="34:42" x14ac:dyDescent="0.2">
      <c r="AH5030" s="10">
        <v>1900</v>
      </c>
      <c r="AI5030" s="10" t="s">
        <v>5445</v>
      </c>
      <c r="AJ5030" s="10">
        <v>3376</v>
      </c>
      <c r="AK5030" s="10" t="s">
        <v>4414</v>
      </c>
      <c r="AL5030" s="10" t="s">
        <v>5446</v>
      </c>
      <c r="AM5030" s="10" t="s">
        <v>5758</v>
      </c>
      <c r="AN5030" s="12" t="e">
        <f>VLOOKUP(TRIM(AK5030),[1]Sheet1!$S:$T,2,FALSE)</f>
        <v>#N/A</v>
      </c>
      <c r="AO5030" s="12">
        <f t="shared" si="765"/>
        <v>0</v>
      </c>
      <c r="AP5030" s="10">
        <f t="shared" si="766"/>
        <v>0</v>
      </c>
    </row>
    <row r="5031" spans="34:42" x14ac:dyDescent="0.2">
      <c r="AH5031" s="10">
        <v>1900</v>
      </c>
      <c r="AI5031" s="10" t="s">
        <v>5445</v>
      </c>
      <c r="AJ5031" s="10">
        <v>3376</v>
      </c>
      <c r="AK5031" s="10" t="s">
        <v>3931</v>
      </c>
      <c r="AL5031" s="10" t="s">
        <v>5446</v>
      </c>
      <c r="AM5031" s="10" t="s">
        <v>5534</v>
      </c>
      <c r="AN5031" s="12" t="e">
        <f>VLOOKUP(TRIM(AK5031),[1]Sheet1!$S:$T,2,FALSE)</f>
        <v>#N/A</v>
      </c>
      <c r="AO5031" s="12">
        <f t="shared" si="765"/>
        <v>0</v>
      </c>
      <c r="AP5031" s="10">
        <f t="shared" si="766"/>
        <v>0</v>
      </c>
    </row>
    <row r="5032" spans="34:42" x14ac:dyDescent="0.2">
      <c r="AH5032" s="10">
        <v>1900</v>
      </c>
      <c r="AI5032" s="10" t="s">
        <v>5445</v>
      </c>
      <c r="AJ5032" s="10">
        <v>3376</v>
      </c>
      <c r="AK5032" s="10" t="s">
        <v>4992</v>
      </c>
      <c r="AL5032" s="10" t="s">
        <v>5446</v>
      </c>
      <c r="AM5032" s="10" t="s">
        <v>6573</v>
      </c>
      <c r="AN5032" s="12" t="e">
        <f>VLOOKUP(TRIM(AK5032),[1]Sheet1!$S:$T,2,FALSE)</f>
        <v>#N/A</v>
      </c>
      <c r="AO5032" s="12">
        <f t="shared" si="765"/>
        <v>0</v>
      </c>
      <c r="AP5032" s="10">
        <f t="shared" si="766"/>
        <v>0</v>
      </c>
    </row>
    <row r="5033" spans="34:42" x14ac:dyDescent="0.2">
      <c r="AH5033" s="10">
        <v>1900</v>
      </c>
      <c r="AI5033" s="10" t="s">
        <v>5445</v>
      </c>
      <c r="AJ5033" s="10">
        <v>3347</v>
      </c>
      <c r="AK5033" s="10" t="s">
        <v>5142</v>
      </c>
      <c r="AL5033" s="10" t="s">
        <v>5446</v>
      </c>
      <c r="AM5033" s="10" t="s">
        <v>5513</v>
      </c>
      <c r="AN5033" s="12" t="e">
        <f>VLOOKUP(TRIM(AK5033),[1]Sheet1!$S:$T,2,FALSE)</f>
        <v>#N/A</v>
      </c>
      <c r="AO5033" s="12">
        <f t="shared" si="765"/>
        <v>0</v>
      </c>
      <c r="AP5033" s="10">
        <f t="shared" si="766"/>
        <v>0</v>
      </c>
    </row>
    <row r="5034" spans="34:42" x14ac:dyDescent="0.2">
      <c r="AH5034" s="10">
        <v>1900</v>
      </c>
      <c r="AI5034" s="10" t="s">
        <v>5445</v>
      </c>
      <c r="AJ5034" s="10">
        <v>3347</v>
      </c>
      <c r="AK5034" s="10" t="s">
        <v>5144</v>
      </c>
      <c r="AL5034" s="10" t="s">
        <v>5446</v>
      </c>
      <c r="AM5034" s="10" t="s">
        <v>5477</v>
      </c>
      <c r="AN5034" s="12" t="e">
        <f>VLOOKUP(TRIM(AK5034),[1]Sheet1!$S:$T,2,FALSE)</f>
        <v>#N/A</v>
      </c>
      <c r="AO5034" s="12">
        <f t="shared" si="765"/>
        <v>0</v>
      </c>
      <c r="AP5034" s="10">
        <f t="shared" si="766"/>
        <v>0</v>
      </c>
    </row>
    <row r="5035" spans="34:42" x14ac:dyDescent="0.2">
      <c r="AH5035" s="10">
        <v>1900</v>
      </c>
      <c r="AI5035" s="10" t="s">
        <v>5445</v>
      </c>
      <c r="AJ5035" s="10">
        <v>3347</v>
      </c>
      <c r="AK5035" s="10" t="s">
        <v>5119</v>
      </c>
      <c r="AL5035" s="10" t="s">
        <v>5446</v>
      </c>
      <c r="AM5035" s="10" t="s">
        <v>5705</v>
      </c>
      <c r="AN5035" s="12" t="e">
        <f>VLOOKUP(TRIM(AK5035),[1]Sheet1!$S:$T,2,FALSE)</f>
        <v>#N/A</v>
      </c>
      <c r="AO5035" s="12">
        <f t="shared" si="765"/>
        <v>0</v>
      </c>
      <c r="AP5035" s="10">
        <f t="shared" si="766"/>
        <v>0</v>
      </c>
    </row>
    <row r="5036" spans="34:42" x14ac:dyDescent="0.2">
      <c r="AH5036" s="10">
        <v>1900</v>
      </c>
      <c r="AI5036" s="10" t="s">
        <v>5445</v>
      </c>
      <c r="AJ5036" s="10">
        <v>3347</v>
      </c>
      <c r="AK5036" s="10" t="s">
        <v>5148</v>
      </c>
      <c r="AL5036" s="10" t="s">
        <v>5446</v>
      </c>
      <c r="AM5036" s="10" t="s">
        <v>5522</v>
      </c>
      <c r="AN5036" s="12" t="e">
        <f>VLOOKUP(TRIM(AK5036),[1]Sheet1!$S:$T,2,FALSE)</f>
        <v>#N/A</v>
      </c>
      <c r="AO5036" s="12">
        <f t="shared" si="765"/>
        <v>0</v>
      </c>
      <c r="AP5036" s="10">
        <f t="shared" si="766"/>
        <v>0</v>
      </c>
    </row>
    <row r="5037" spans="34:42" x14ac:dyDescent="0.2">
      <c r="AH5037" s="10">
        <v>242034</v>
      </c>
      <c r="AI5037" s="10" t="s">
        <v>5445</v>
      </c>
      <c r="AJ5037" s="10">
        <v>3348</v>
      </c>
      <c r="AK5037" s="10" t="s">
        <v>4667</v>
      </c>
      <c r="AL5037" s="10" t="s">
        <v>5446</v>
      </c>
      <c r="AM5037" s="10" t="s">
        <v>5777</v>
      </c>
      <c r="AN5037" s="12" t="e">
        <f>VLOOKUP(TRIM(AK5037),[1]Sheet1!$S:$T,2,FALSE)</f>
        <v>#N/A</v>
      </c>
      <c r="AO5037" s="12">
        <f t="shared" si="765"/>
        <v>0</v>
      </c>
      <c r="AP5037" s="10">
        <f t="shared" si="766"/>
        <v>0</v>
      </c>
    </row>
    <row r="5038" spans="34:42" x14ac:dyDescent="0.2">
      <c r="AH5038" s="10">
        <v>1900</v>
      </c>
      <c r="AI5038" s="10" t="s">
        <v>5445</v>
      </c>
      <c r="AJ5038" s="10">
        <v>3376</v>
      </c>
      <c r="AK5038" s="10" t="s">
        <v>3857</v>
      </c>
      <c r="AL5038" s="10" t="s">
        <v>5446</v>
      </c>
      <c r="AM5038" s="10" t="s">
        <v>5474</v>
      </c>
      <c r="AN5038" s="12" t="e">
        <f>VLOOKUP(TRIM(AK5038),[1]Sheet1!$S:$T,2,FALSE)</f>
        <v>#N/A</v>
      </c>
      <c r="AO5038" s="12">
        <f t="shared" si="765"/>
        <v>0</v>
      </c>
      <c r="AP5038" s="10">
        <f t="shared" si="766"/>
        <v>0</v>
      </c>
    </row>
    <row r="5039" spans="34:42" x14ac:dyDescent="0.2">
      <c r="AH5039" s="10">
        <v>7515949</v>
      </c>
      <c r="AI5039" s="10" t="s">
        <v>6574</v>
      </c>
      <c r="AJ5039" s="10">
        <v>152579</v>
      </c>
      <c r="AK5039" s="10" t="s">
        <v>764</v>
      </c>
      <c r="AL5039" s="10" t="s">
        <v>5583</v>
      </c>
      <c r="AM5039" s="10" t="s">
        <v>5513</v>
      </c>
      <c r="AN5039" s="12" t="e">
        <f>VLOOKUP(TRIM(AK5039),[1]Sheet1!$S:$T,2,FALSE)</f>
        <v>#N/A</v>
      </c>
      <c r="AO5039" s="12">
        <f t="shared" si="765"/>
        <v>0</v>
      </c>
      <c r="AP5039" s="10">
        <f t="shared" si="766"/>
        <v>0</v>
      </c>
    </row>
    <row r="5040" spans="34:42" x14ac:dyDescent="0.2">
      <c r="AH5040" s="10">
        <v>1900</v>
      </c>
      <c r="AI5040" s="10" t="s">
        <v>5445</v>
      </c>
      <c r="AJ5040" s="10">
        <v>3376</v>
      </c>
      <c r="AK5040" s="10" t="s">
        <v>3931</v>
      </c>
      <c r="AL5040" s="10" t="s">
        <v>5446</v>
      </c>
      <c r="AM5040" s="10" t="s">
        <v>5507</v>
      </c>
      <c r="AN5040" s="12" t="e">
        <f>VLOOKUP(TRIM(AK5040),[1]Sheet1!$S:$T,2,FALSE)</f>
        <v>#N/A</v>
      </c>
      <c r="AO5040" s="12">
        <f t="shared" si="765"/>
        <v>0</v>
      </c>
      <c r="AP5040" s="10">
        <f t="shared" si="766"/>
        <v>0</v>
      </c>
    </row>
    <row r="5041" spans="34:42" x14ac:dyDescent="0.2">
      <c r="AH5041" s="10">
        <v>1900</v>
      </c>
      <c r="AI5041" s="10" t="s">
        <v>5445</v>
      </c>
      <c r="AJ5041" s="10">
        <v>3376</v>
      </c>
      <c r="AK5041" s="10" t="s">
        <v>5019</v>
      </c>
      <c r="AL5041" s="10" t="s">
        <v>5446</v>
      </c>
      <c r="AM5041" s="10" t="s">
        <v>5779</v>
      </c>
      <c r="AN5041" s="12" t="e">
        <f>VLOOKUP(TRIM(AK5041),[1]Sheet1!$S:$T,2,FALSE)</f>
        <v>#N/A</v>
      </c>
      <c r="AO5041" s="12">
        <f t="shared" si="765"/>
        <v>0</v>
      </c>
      <c r="AP5041" s="10">
        <f t="shared" si="766"/>
        <v>0</v>
      </c>
    </row>
    <row r="5042" spans="34:42" x14ac:dyDescent="0.2">
      <c r="AH5042" s="10">
        <v>1900</v>
      </c>
      <c r="AI5042" s="10" t="s">
        <v>5445</v>
      </c>
      <c r="AJ5042" s="10">
        <v>3376</v>
      </c>
      <c r="AK5042" s="10" t="s">
        <v>3931</v>
      </c>
      <c r="AL5042" s="10" t="s">
        <v>5446</v>
      </c>
      <c r="AM5042" s="10" t="s">
        <v>5507</v>
      </c>
      <c r="AN5042" s="12" t="e">
        <f>VLOOKUP(TRIM(AK5042),[1]Sheet1!$S:$T,2,FALSE)</f>
        <v>#N/A</v>
      </c>
      <c r="AO5042" s="12">
        <f t="shared" si="765"/>
        <v>0</v>
      </c>
      <c r="AP5042" s="10">
        <f t="shared" si="766"/>
        <v>0</v>
      </c>
    </row>
    <row r="5043" spans="34:42" x14ac:dyDescent="0.2">
      <c r="AH5043" s="10">
        <v>1900</v>
      </c>
      <c r="AI5043" s="10" t="s">
        <v>5445</v>
      </c>
      <c r="AJ5043" s="10">
        <v>3376</v>
      </c>
      <c r="AK5043" s="10" t="s">
        <v>4414</v>
      </c>
      <c r="AL5043" s="10" t="s">
        <v>5446</v>
      </c>
      <c r="AM5043" s="10" t="s">
        <v>5513</v>
      </c>
      <c r="AN5043" s="12" t="e">
        <f>VLOOKUP(TRIM(AK5043),[1]Sheet1!$S:$T,2,FALSE)</f>
        <v>#N/A</v>
      </c>
      <c r="AO5043" s="12">
        <f t="shared" si="765"/>
        <v>0</v>
      </c>
      <c r="AP5043" s="10">
        <f t="shared" si="766"/>
        <v>0</v>
      </c>
    </row>
    <row r="5044" spans="34:42" x14ac:dyDescent="0.2">
      <c r="AH5044" s="10">
        <v>1900</v>
      </c>
      <c r="AI5044" s="10" t="s">
        <v>5445</v>
      </c>
      <c r="AJ5044" s="10">
        <v>3376</v>
      </c>
      <c r="AK5044" s="10" t="s">
        <v>3933</v>
      </c>
      <c r="AL5044" s="10" t="s">
        <v>5446</v>
      </c>
      <c r="AM5044" s="10" t="s">
        <v>5477</v>
      </c>
      <c r="AN5044" s="12" t="e">
        <f>VLOOKUP(TRIM(AK5044),[1]Sheet1!$S:$T,2,FALSE)</f>
        <v>#N/A</v>
      </c>
      <c r="AO5044" s="12">
        <f t="shared" si="765"/>
        <v>0</v>
      </c>
      <c r="AP5044" s="10">
        <f t="shared" si="766"/>
        <v>0</v>
      </c>
    </row>
    <row r="5045" spans="34:42" x14ac:dyDescent="0.2">
      <c r="AH5045" s="10">
        <v>1900</v>
      </c>
      <c r="AI5045" s="10" t="s">
        <v>5445</v>
      </c>
      <c r="AJ5045" s="10">
        <v>3376</v>
      </c>
      <c r="AK5045" s="10" t="s">
        <v>4704</v>
      </c>
      <c r="AL5045" s="10" t="s">
        <v>5446</v>
      </c>
      <c r="AM5045" s="10" t="s">
        <v>5515</v>
      </c>
      <c r="AN5045" s="12" t="e">
        <f>VLOOKUP(TRIM(AK5045),[1]Sheet1!$S:$T,2,FALSE)</f>
        <v>#N/A</v>
      </c>
      <c r="AO5045" s="12">
        <f t="shared" si="765"/>
        <v>0</v>
      </c>
      <c r="AP5045" s="10">
        <f t="shared" si="766"/>
        <v>0</v>
      </c>
    </row>
    <row r="5046" spans="34:42" x14ac:dyDescent="0.2">
      <c r="AH5046" s="10">
        <v>7465515</v>
      </c>
      <c r="AI5046" s="10" t="s">
        <v>5635</v>
      </c>
      <c r="AJ5046" s="10">
        <v>152580</v>
      </c>
      <c r="AK5046" s="10" t="s">
        <v>766</v>
      </c>
      <c r="AL5046" s="10" t="s">
        <v>5438</v>
      </c>
      <c r="AM5046" s="10" t="s">
        <v>6479</v>
      </c>
      <c r="AN5046" s="12" t="e">
        <f>VLOOKUP(TRIM(AK5046),[1]Sheet1!$S:$T,2,FALSE)</f>
        <v>#N/A</v>
      </c>
      <c r="AO5046" s="12">
        <f t="shared" si="765"/>
        <v>0</v>
      </c>
      <c r="AP5046" s="10">
        <f t="shared" si="766"/>
        <v>0</v>
      </c>
    </row>
    <row r="5047" spans="34:42" x14ac:dyDescent="0.2">
      <c r="AH5047" s="10">
        <v>1900</v>
      </c>
      <c r="AI5047" s="10" t="s">
        <v>5445</v>
      </c>
      <c r="AJ5047" s="10">
        <v>3376</v>
      </c>
      <c r="AK5047" s="10" t="s">
        <v>3935</v>
      </c>
      <c r="AL5047" s="10" t="s">
        <v>5446</v>
      </c>
      <c r="AM5047" s="10" t="s">
        <v>5452</v>
      </c>
      <c r="AN5047" s="12" t="e">
        <f>VLOOKUP(TRIM(AK5047),[1]Sheet1!$S:$T,2,FALSE)</f>
        <v>#N/A</v>
      </c>
      <c r="AO5047" s="12">
        <f t="shared" si="765"/>
        <v>0</v>
      </c>
      <c r="AP5047" s="10">
        <f t="shared" si="766"/>
        <v>0</v>
      </c>
    </row>
    <row r="5048" spans="34:42" x14ac:dyDescent="0.2">
      <c r="AH5048" s="10">
        <v>1900</v>
      </c>
      <c r="AI5048" s="10" t="s">
        <v>5445</v>
      </c>
      <c r="AJ5048" s="10">
        <v>3376</v>
      </c>
      <c r="AK5048" s="10" t="s">
        <v>5031</v>
      </c>
      <c r="AL5048" s="10" t="s">
        <v>5446</v>
      </c>
      <c r="AM5048" s="10" t="s">
        <v>5514</v>
      </c>
      <c r="AN5048" s="12" t="e">
        <f>VLOOKUP(TRIM(AK5048),[1]Sheet1!$S:$T,2,FALSE)</f>
        <v>#N/A</v>
      </c>
      <c r="AO5048" s="12">
        <f t="shared" si="765"/>
        <v>0</v>
      </c>
      <c r="AP5048" s="10">
        <f t="shared" si="766"/>
        <v>0</v>
      </c>
    </row>
    <row r="5049" spans="34:42" x14ac:dyDescent="0.2">
      <c r="AH5049" s="10">
        <v>1000</v>
      </c>
      <c r="AI5049" s="10" t="s">
        <v>5445</v>
      </c>
      <c r="AJ5049" s="10">
        <v>3349</v>
      </c>
      <c r="AK5049" s="10" t="s">
        <v>4974</v>
      </c>
      <c r="AL5049" s="10" t="s">
        <v>5446</v>
      </c>
      <c r="AM5049" s="10" t="s">
        <v>5532</v>
      </c>
      <c r="AN5049" s="12" t="e">
        <f>VLOOKUP(TRIM(AK5049),[1]Sheet1!$S:$T,2,FALSE)</f>
        <v>#N/A</v>
      </c>
      <c r="AO5049" s="12">
        <f t="shared" si="765"/>
        <v>0</v>
      </c>
      <c r="AP5049" s="10">
        <f t="shared" si="766"/>
        <v>0</v>
      </c>
    </row>
    <row r="5050" spans="34:42" x14ac:dyDescent="0.2">
      <c r="AH5050" s="10">
        <v>6782674</v>
      </c>
      <c r="AI5050" s="10" t="s">
        <v>5658</v>
      </c>
      <c r="AJ5050" s="10">
        <v>152944</v>
      </c>
      <c r="AK5050" s="10" t="s">
        <v>3931</v>
      </c>
      <c r="AL5050" s="10" t="s">
        <v>5446</v>
      </c>
      <c r="AM5050" s="10" t="s">
        <v>5505</v>
      </c>
      <c r="AN5050" s="12" t="e">
        <f>VLOOKUP(TRIM(AK5050),[1]Sheet1!$S:$T,2,FALSE)</f>
        <v>#N/A</v>
      </c>
      <c r="AO5050" s="12">
        <f t="shared" si="765"/>
        <v>0</v>
      </c>
      <c r="AP5050" s="10">
        <f t="shared" si="766"/>
        <v>0</v>
      </c>
    </row>
    <row r="5051" spans="34:42" x14ac:dyDescent="0.2">
      <c r="AH5051" s="10">
        <v>1000</v>
      </c>
      <c r="AI5051" s="10" t="s">
        <v>5445</v>
      </c>
      <c r="AJ5051" s="10">
        <v>3349</v>
      </c>
      <c r="AK5051" s="10" t="s">
        <v>4976</v>
      </c>
      <c r="AL5051" s="10" t="s">
        <v>5446</v>
      </c>
      <c r="AM5051" s="10" t="s">
        <v>5534</v>
      </c>
      <c r="AN5051" s="12" t="e">
        <f>VLOOKUP(TRIM(AK5051),[1]Sheet1!$S:$T,2,FALSE)</f>
        <v>#N/A</v>
      </c>
      <c r="AO5051" s="12">
        <f t="shared" si="765"/>
        <v>0</v>
      </c>
      <c r="AP5051" s="10">
        <f t="shared" si="766"/>
        <v>0</v>
      </c>
    </row>
    <row r="5052" spans="34:42" x14ac:dyDescent="0.2">
      <c r="AH5052" s="10">
        <v>6782674</v>
      </c>
      <c r="AI5052" s="10" t="s">
        <v>5658</v>
      </c>
      <c r="AJ5052" s="10">
        <v>152944</v>
      </c>
      <c r="AK5052" s="10" t="s">
        <v>2132</v>
      </c>
      <c r="AL5052" s="10" t="s">
        <v>5446</v>
      </c>
      <c r="AM5052" s="10" t="s">
        <v>5477</v>
      </c>
      <c r="AN5052" s="12" t="e">
        <f>VLOOKUP(TRIM(AK5052),[1]Sheet1!$S:$T,2,FALSE)</f>
        <v>#N/A</v>
      </c>
      <c r="AO5052" s="12">
        <f t="shared" si="765"/>
        <v>0</v>
      </c>
      <c r="AP5052" s="10">
        <f t="shared" si="766"/>
        <v>0</v>
      </c>
    </row>
    <row r="5053" spans="34:42" x14ac:dyDescent="0.2">
      <c r="AH5053" s="10">
        <v>6851388</v>
      </c>
      <c r="AI5053" s="10" t="s">
        <v>6079</v>
      </c>
      <c r="AJ5053" s="10">
        <v>152945</v>
      </c>
      <c r="AK5053" s="10" t="s">
        <v>3861</v>
      </c>
      <c r="AL5053" s="10" t="s">
        <v>5446</v>
      </c>
      <c r="AM5053" s="10" t="s">
        <v>5474</v>
      </c>
      <c r="AN5053" s="12" t="e">
        <f>VLOOKUP(TRIM(AK5053),[1]Sheet1!$S:$T,2,FALSE)</f>
        <v>#N/A</v>
      </c>
      <c r="AO5053" s="12">
        <f t="shared" si="765"/>
        <v>0</v>
      </c>
      <c r="AP5053" s="10">
        <f t="shared" si="766"/>
        <v>0</v>
      </c>
    </row>
    <row r="5054" spans="34:42" x14ac:dyDescent="0.2">
      <c r="AH5054" s="10">
        <v>1000</v>
      </c>
      <c r="AI5054" s="10" t="s">
        <v>5445</v>
      </c>
      <c r="AJ5054" s="10">
        <v>3349</v>
      </c>
      <c r="AK5054" s="10" t="s">
        <v>4979</v>
      </c>
      <c r="AL5054" s="10" t="s">
        <v>5446</v>
      </c>
      <c r="AM5054" s="10" t="s">
        <v>5474</v>
      </c>
      <c r="AN5054" s="12" t="e">
        <f>VLOOKUP(TRIM(AK5054),[1]Sheet1!$S:$T,2,FALSE)</f>
        <v>#N/A</v>
      </c>
      <c r="AO5054" s="12">
        <f t="shared" si="765"/>
        <v>0</v>
      </c>
      <c r="AP5054" s="10">
        <f t="shared" si="766"/>
        <v>0</v>
      </c>
    </row>
    <row r="5055" spans="34:42" x14ac:dyDescent="0.2">
      <c r="AH5055" s="10">
        <v>6797594</v>
      </c>
      <c r="AI5055" s="10" t="s">
        <v>6575</v>
      </c>
      <c r="AJ5055" s="10">
        <v>152946</v>
      </c>
      <c r="AK5055" s="10" t="s">
        <v>1761</v>
      </c>
      <c r="AL5055" s="10" t="s">
        <v>5446</v>
      </c>
      <c r="AM5055" s="10" t="s">
        <v>5474</v>
      </c>
      <c r="AN5055" s="12" t="e">
        <f>VLOOKUP(TRIM(AK5055),[1]Sheet1!$S:$T,2,FALSE)</f>
        <v>#N/A</v>
      </c>
      <c r="AO5055" s="12">
        <f t="shared" si="765"/>
        <v>0</v>
      </c>
      <c r="AP5055" s="10">
        <f t="shared" si="766"/>
        <v>0</v>
      </c>
    </row>
    <row r="5056" spans="34:42" x14ac:dyDescent="0.2">
      <c r="AH5056" s="10">
        <v>1000</v>
      </c>
      <c r="AI5056" s="10" t="s">
        <v>5445</v>
      </c>
      <c r="AJ5056" s="10">
        <v>3349</v>
      </c>
      <c r="AK5056" s="10" t="s">
        <v>4981</v>
      </c>
      <c r="AL5056" s="10" t="s">
        <v>5446</v>
      </c>
      <c r="AM5056" s="10" t="s">
        <v>5563</v>
      </c>
      <c r="AN5056" s="12" t="e">
        <f>VLOOKUP(TRIM(AK5056),[1]Sheet1!$S:$T,2,FALSE)</f>
        <v>#N/A</v>
      </c>
      <c r="AO5056" s="12">
        <f t="shared" si="765"/>
        <v>0</v>
      </c>
      <c r="AP5056" s="10">
        <f t="shared" si="766"/>
        <v>0</v>
      </c>
    </row>
    <row r="5057" spans="34:42" x14ac:dyDescent="0.2">
      <c r="AH5057" s="10">
        <v>1000</v>
      </c>
      <c r="AI5057" s="10" t="s">
        <v>5445</v>
      </c>
      <c r="AJ5057" s="10">
        <v>3349</v>
      </c>
      <c r="AK5057" s="10" t="s">
        <v>4983</v>
      </c>
      <c r="AL5057" s="10" t="s">
        <v>5446</v>
      </c>
      <c r="AM5057" s="10" t="s">
        <v>5524</v>
      </c>
      <c r="AN5057" s="12" t="e">
        <f>VLOOKUP(TRIM(AK5057),[1]Sheet1!$S:$T,2,FALSE)</f>
        <v>#N/A</v>
      </c>
      <c r="AO5057" s="12">
        <f t="shared" si="765"/>
        <v>0</v>
      </c>
      <c r="AP5057" s="10">
        <f t="shared" si="766"/>
        <v>0</v>
      </c>
    </row>
    <row r="5058" spans="34:42" x14ac:dyDescent="0.2">
      <c r="AH5058" s="10">
        <v>6799868</v>
      </c>
      <c r="AI5058" s="10" t="s">
        <v>5661</v>
      </c>
      <c r="AJ5058" s="10">
        <v>152947</v>
      </c>
      <c r="AK5058" s="10" t="s">
        <v>1042</v>
      </c>
      <c r="AL5058" s="10" t="s">
        <v>5446</v>
      </c>
      <c r="AM5058" s="10" t="s">
        <v>5503</v>
      </c>
      <c r="AN5058" s="12" t="e">
        <f>VLOOKUP(TRIM(AK5058),[1]Sheet1!$S:$T,2,FALSE)</f>
        <v>#N/A</v>
      </c>
      <c r="AO5058" s="12">
        <f t="shared" si="765"/>
        <v>0</v>
      </c>
      <c r="AP5058" s="10">
        <f t="shared" si="766"/>
        <v>0</v>
      </c>
    </row>
    <row r="5059" spans="34:42" x14ac:dyDescent="0.2">
      <c r="AH5059" s="10">
        <v>1000</v>
      </c>
      <c r="AI5059" s="10" t="s">
        <v>5445</v>
      </c>
      <c r="AJ5059" s="10">
        <v>3349</v>
      </c>
      <c r="AK5059" s="10" t="s">
        <v>4948</v>
      </c>
      <c r="AL5059" s="10" t="s">
        <v>5446</v>
      </c>
      <c r="AM5059" s="10" t="s">
        <v>5753</v>
      </c>
      <c r="AN5059" s="12" t="e">
        <f>VLOOKUP(TRIM(AK5059),[1]Sheet1!$S:$T,2,FALSE)</f>
        <v>#N/A</v>
      </c>
      <c r="AO5059" s="12">
        <f t="shared" ref="AO5059:AO5122" si="767">IF(ISNA(AN5059),0,AN5059)</f>
        <v>0</v>
      </c>
      <c r="AP5059" s="10">
        <f t="shared" ref="AP5059:AP5122" si="768">AO5059*AM5059</f>
        <v>0</v>
      </c>
    </row>
    <row r="5060" spans="34:42" x14ac:dyDescent="0.2">
      <c r="AH5060" s="10">
        <v>1000</v>
      </c>
      <c r="AI5060" s="10" t="s">
        <v>5445</v>
      </c>
      <c r="AJ5060" s="10">
        <v>3349</v>
      </c>
      <c r="AK5060" s="10" t="s">
        <v>4985</v>
      </c>
      <c r="AL5060" s="10" t="s">
        <v>5446</v>
      </c>
      <c r="AM5060" s="10" t="s">
        <v>5587</v>
      </c>
      <c r="AN5060" s="12" t="e">
        <f>VLOOKUP(TRIM(AK5060),[1]Sheet1!$S:$T,2,FALSE)</f>
        <v>#N/A</v>
      </c>
      <c r="AO5060" s="12">
        <f t="shared" si="767"/>
        <v>0</v>
      </c>
      <c r="AP5060" s="10">
        <f t="shared" si="768"/>
        <v>0</v>
      </c>
    </row>
    <row r="5061" spans="34:42" x14ac:dyDescent="0.2">
      <c r="AH5061" s="10">
        <v>1000</v>
      </c>
      <c r="AI5061" s="10" t="s">
        <v>5445</v>
      </c>
      <c r="AJ5061" s="10">
        <v>3349</v>
      </c>
      <c r="AK5061" s="10" t="s">
        <v>4974</v>
      </c>
      <c r="AL5061" s="10" t="s">
        <v>5446</v>
      </c>
      <c r="AM5061" s="10" t="s">
        <v>5528</v>
      </c>
      <c r="AN5061" s="12" t="e">
        <f>VLOOKUP(TRIM(AK5061),[1]Sheet1!$S:$T,2,FALSE)</f>
        <v>#N/A</v>
      </c>
      <c r="AO5061" s="12">
        <f t="shared" si="767"/>
        <v>0</v>
      </c>
      <c r="AP5061" s="10">
        <f t="shared" si="768"/>
        <v>0</v>
      </c>
    </row>
    <row r="5062" spans="34:42" x14ac:dyDescent="0.2">
      <c r="AH5062" s="10">
        <v>6799868</v>
      </c>
      <c r="AI5062" s="10" t="s">
        <v>5661</v>
      </c>
      <c r="AJ5062" s="10">
        <v>152947</v>
      </c>
      <c r="AK5062" s="10" t="s">
        <v>2135</v>
      </c>
      <c r="AL5062" s="10" t="s">
        <v>5583</v>
      </c>
      <c r="AM5062" s="10" t="s">
        <v>5477</v>
      </c>
      <c r="AN5062" s="12" t="e">
        <f>VLOOKUP(TRIM(AK5062),[1]Sheet1!$S:$T,2,FALSE)</f>
        <v>#N/A</v>
      </c>
      <c r="AO5062" s="12">
        <f t="shared" si="767"/>
        <v>0</v>
      </c>
      <c r="AP5062" s="10">
        <f t="shared" si="768"/>
        <v>0</v>
      </c>
    </row>
    <row r="5063" spans="34:42" x14ac:dyDescent="0.2">
      <c r="AH5063" s="10">
        <v>6783682</v>
      </c>
      <c r="AI5063" s="10" t="s">
        <v>6576</v>
      </c>
      <c r="AJ5063" s="10">
        <v>152948</v>
      </c>
      <c r="AK5063" s="10" t="s">
        <v>73</v>
      </c>
      <c r="AL5063" s="10" t="s">
        <v>5438</v>
      </c>
      <c r="AM5063" s="10" t="s">
        <v>5427</v>
      </c>
      <c r="AN5063" s="12" t="e">
        <f>VLOOKUP(TRIM(AK5063),[1]Sheet1!$S:$T,2,FALSE)</f>
        <v>#N/A</v>
      </c>
      <c r="AO5063" s="12">
        <f t="shared" si="767"/>
        <v>0</v>
      </c>
      <c r="AP5063" s="10">
        <f t="shared" si="768"/>
        <v>0</v>
      </c>
    </row>
    <row r="5064" spans="34:42" x14ac:dyDescent="0.2">
      <c r="AH5064" s="10">
        <v>1000</v>
      </c>
      <c r="AI5064" s="10" t="s">
        <v>5445</v>
      </c>
      <c r="AJ5064" s="10">
        <v>3349</v>
      </c>
      <c r="AK5064" s="10" t="s">
        <v>4988</v>
      </c>
      <c r="AL5064" s="10" t="s">
        <v>5446</v>
      </c>
      <c r="AM5064" s="10" t="s">
        <v>5477</v>
      </c>
      <c r="AN5064" s="12" t="e">
        <f>VLOOKUP(TRIM(AK5064),[1]Sheet1!$S:$T,2,FALSE)</f>
        <v>#N/A</v>
      </c>
      <c r="AO5064" s="12">
        <f t="shared" si="767"/>
        <v>0</v>
      </c>
      <c r="AP5064" s="10">
        <f t="shared" si="768"/>
        <v>0</v>
      </c>
    </row>
    <row r="5065" spans="34:42" x14ac:dyDescent="0.2">
      <c r="AH5065" s="10">
        <v>6793577</v>
      </c>
      <c r="AI5065" s="10" t="s">
        <v>5704</v>
      </c>
      <c r="AJ5065" s="10">
        <v>152949</v>
      </c>
      <c r="AK5065" s="10" t="s">
        <v>75</v>
      </c>
      <c r="AL5065" s="10" t="s">
        <v>5438</v>
      </c>
      <c r="AM5065" s="10" t="s">
        <v>5736</v>
      </c>
      <c r="AN5065" s="12" t="e">
        <f>VLOOKUP(TRIM(AK5065),[1]Sheet1!$S:$T,2,FALSE)</f>
        <v>#N/A</v>
      </c>
      <c r="AO5065" s="12">
        <f t="shared" si="767"/>
        <v>0</v>
      </c>
      <c r="AP5065" s="10">
        <f t="shared" si="768"/>
        <v>0</v>
      </c>
    </row>
    <row r="5066" spans="34:42" x14ac:dyDescent="0.2">
      <c r="AH5066" s="10">
        <v>1000</v>
      </c>
      <c r="AI5066" s="10" t="s">
        <v>5445</v>
      </c>
      <c r="AJ5066" s="10">
        <v>3349</v>
      </c>
      <c r="AK5066" s="10" t="s">
        <v>4990</v>
      </c>
      <c r="AL5066" s="10" t="s">
        <v>5446</v>
      </c>
      <c r="AM5066" s="10" t="s">
        <v>5534</v>
      </c>
      <c r="AN5066" s="12" t="e">
        <f>VLOOKUP(TRIM(AK5066),[1]Sheet1!$S:$T,2,FALSE)</f>
        <v>#N/A</v>
      </c>
      <c r="AO5066" s="12">
        <f t="shared" si="767"/>
        <v>0</v>
      </c>
      <c r="AP5066" s="10">
        <f t="shared" si="768"/>
        <v>0</v>
      </c>
    </row>
    <row r="5067" spans="34:42" x14ac:dyDescent="0.2">
      <c r="AH5067" s="10">
        <v>6801621</v>
      </c>
      <c r="AI5067" s="10" t="s">
        <v>5876</v>
      </c>
      <c r="AJ5067" s="10">
        <v>152950</v>
      </c>
      <c r="AK5067" s="10" t="s">
        <v>3828</v>
      </c>
      <c r="AL5067" s="10" t="s">
        <v>5446</v>
      </c>
      <c r="AM5067" s="10" t="s">
        <v>5474</v>
      </c>
      <c r="AN5067" s="12" t="e">
        <f>VLOOKUP(TRIM(AK5067),[1]Sheet1!$S:$T,2,FALSE)</f>
        <v>#N/A</v>
      </c>
      <c r="AO5067" s="12">
        <f t="shared" si="767"/>
        <v>0</v>
      </c>
      <c r="AP5067" s="10">
        <f t="shared" si="768"/>
        <v>0</v>
      </c>
    </row>
    <row r="5068" spans="34:42" x14ac:dyDescent="0.2">
      <c r="AH5068" s="10">
        <v>6783935</v>
      </c>
      <c r="AI5068" s="10" t="s">
        <v>5787</v>
      </c>
      <c r="AJ5068" s="10">
        <v>152951</v>
      </c>
      <c r="AK5068" s="10" t="s">
        <v>3939</v>
      </c>
      <c r="AL5068" s="10" t="s">
        <v>5446</v>
      </c>
      <c r="AM5068" s="10" t="s">
        <v>5474</v>
      </c>
      <c r="AN5068" s="12" t="e">
        <f>VLOOKUP(TRIM(AK5068),[1]Sheet1!$S:$T,2,FALSE)</f>
        <v>#N/A</v>
      </c>
      <c r="AO5068" s="12">
        <f t="shared" si="767"/>
        <v>0</v>
      </c>
      <c r="AP5068" s="10">
        <f t="shared" si="768"/>
        <v>0</v>
      </c>
    </row>
    <row r="5069" spans="34:42" x14ac:dyDescent="0.2">
      <c r="AH5069" s="10">
        <v>1000</v>
      </c>
      <c r="AI5069" s="10" t="s">
        <v>5445</v>
      </c>
      <c r="AJ5069" s="10">
        <v>3349</v>
      </c>
      <c r="AK5069" s="10" t="s">
        <v>4929</v>
      </c>
      <c r="AL5069" s="10" t="s">
        <v>5446</v>
      </c>
      <c r="AM5069" s="10" t="s">
        <v>5754</v>
      </c>
      <c r="AN5069" s="12" t="e">
        <f>VLOOKUP(TRIM(AK5069),[1]Sheet1!$S:$T,2,FALSE)</f>
        <v>#N/A</v>
      </c>
      <c r="AO5069" s="12">
        <f t="shared" si="767"/>
        <v>0</v>
      </c>
      <c r="AP5069" s="10">
        <f t="shared" si="768"/>
        <v>0</v>
      </c>
    </row>
    <row r="5070" spans="34:42" x14ac:dyDescent="0.2">
      <c r="AH5070" s="10">
        <v>1000</v>
      </c>
      <c r="AI5070" s="10" t="s">
        <v>5445</v>
      </c>
      <c r="AJ5070" s="10">
        <v>3349</v>
      </c>
      <c r="AK5070" s="10" t="s">
        <v>4932</v>
      </c>
      <c r="AL5070" s="10" t="s">
        <v>5446</v>
      </c>
      <c r="AM5070" s="10" t="s">
        <v>5755</v>
      </c>
      <c r="AN5070" s="12" t="e">
        <f>VLOOKUP(TRIM(AK5070),[1]Sheet1!$S:$T,2,FALSE)</f>
        <v>#N/A</v>
      </c>
      <c r="AO5070" s="12">
        <f t="shared" si="767"/>
        <v>0</v>
      </c>
      <c r="AP5070" s="10">
        <f t="shared" si="768"/>
        <v>0</v>
      </c>
    </row>
    <row r="5071" spans="34:42" x14ac:dyDescent="0.2">
      <c r="AH5071" s="10">
        <v>1040</v>
      </c>
      <c r="AI5071" s="10" t="s">
        <v>5445</v>
      </c>
      <c r="AJ5071" s="10">
        <v>3377</v>
      </c>
      <c r="AK5071" s="10" t="s">
        <v>3740</v>
      </c>
      <c r="AL5071" s="10" t="s">
        <v>5446</v>
      </c>
      <c r="AM5071" s="10" t="s">
        <v>5503</v>
      </c>
      <c r="AN5071" s="12" t="e">
        <f>VLOOKUP(TRIM(AK5071),[1]Sheet1!$S:$T,2,FALSE)</f>
        <v>#N/A</v>
      </c>
      <c r="AO5071" s="12">
        <f t="shared" si="767"/>
        <v>0</v>
      </c>
      <c r="AP5071" s="10">
        <f t="shared" si="768"/>
        <v>0</v>
      </c>
    </row>
    <row r="5072" spans="34:42" x14ac:dyDescent="0.2">
      <c r="AH5072" s="10">
        <v>1000</v>
      </c>
      <c r="AI5072" s="10" t="s">
        <v>5445</v>
      </c>
      <c r="AJ5072" s="10">
        <v>3349</v>
      </c>
      <c r="AK5072" s="10" t="s">
        <v>4934</v>
      </c>
      <c r="AL5072" s="10" t="s">
        <v>5446</v>
      </c>
      <c r="AM5072" s="10" t="s">
        <v>5495</v>
      </c>
      <c r="AN5072" s="12" t="e">
        <f>VLOOKUP(TRIM(AK5072),[1]Sheet1!$S:$T,2,FALSE)</f>
        <v>#N/A</v>
      </c>
      <c r="AO5072" s="12">
        <f t="shared" si="767"/>
        <v>0</v>
      </c>
      <c r="AP5072" s="10">
        <f t="shared" si="768"/>
        <v>0</v>
      </c>
    </row>
    <row r="5073" spans="34:42" x14ac:dyDescent="0.2">
      <c r="AH5073" s="10">
        <v>1901</v>
      </c>
      <c r="AI5073" s="10" t="s">
        <v>5445</v>
      </c>
      <c r="AJ5073" s="10">
        <v>3378</v>
      </c>
      <c r="AK5073" s="10" t="s">
        <v>3742</v>
      </c>
      <c r="AL5073" s="10" t="s">
        <v>5446</v>
      </c>
      <c r="AM5073" s="10" t="s">
        <v>5422</v>
      </c>
      <c r="AN5073" s="12" t="e">
        <f>VLOOKUP(TRIM(AK5073),[1]Sheet1!$S:$T,2,FALSE)</f>
        <v>#N/A</v>
      </c>
      <c r="AO5073" s="12">
        <f t="shared" si="767"/>
        <v>0</v>
      </c>
      <c r="AP5073" s="10">
        <f t="shared" si="768"/>
        <v>0</v>
      </c>
    </row>
    <row r="5074" spans="34:42" x14ac:dyDescent="0.2">
      <c r="AH5074" s="10">
        <v>1000</v>
      </c>
      <c r="AI5074" s="10" t="s">
        <v>5445</v>
      </c>
      <c r="AJ5074" s="10">
        <v>3349</v>
      </c>
      <c r="AK5074" s="10" t="s">
        <v>4936</v>
      </c>
      <c r="AL5074" s="10" t="s">
        <v>5446</v>
      </c>
      <c r="AM5074" s="10" t="s">
        <v>5528</v>
      </c>
      <c r="AN5074" s="12" t="e">
        <f>VLOOKUP(TRIM(AK5074),[1]Sheet1!$S:$T,2,FALSE)</f>
        <v>#N/A</v>
      </c>
      <c r="AO5074" s="12">
        <f t="shared" si="767"/>
        <v>0</v>
      </c>
      <c r="AP5074" s="10">
        <f t="shared" si="768"/>
        <v>0</v>
      </c>
    </row>
    <row r="5075" spans="34:42" x14ac:dyDescent="0.2">
      <c r="AH5075" s="10">
        <v>6784250</v>
      </c>
      <c r="AI5075" s="10" t="s">
        <v>5428</v>
      </c>
      <c r="AJ5075" s="10">
        <v>152952</v>
      </c>
      <c r="AK5075" s="10" t="s">
        <v>1102</v>
      </c>
      <c r="AL5075" s="10" t="s">
        <v>5438</v>
      </c>
      <c r="AM5075" s="10" t="s">
        <v>5477</v>
      </c>
      <c r="AN5075" s="12" t="e">
        <f>VLOOKUP(TRIM(AK5075),[1]Sheet1!$S:$T,2,FALSE)</f>
        <v>#N/A</v>
      </c>
      <c r="AO5075" s="12">
        <f t="shared" si="767"/>
        <v>0</v>
      </c>
      <c r="AP5075" s="10">
        <f t="shared" si="768"/>
        <v>0</v>
      </c>
    </row>
    <row r="5076" spans="34:42" x14ac:dyDescent="0.2">
      <c r="AH5076" s="10">
        <v>6782688</v>
      </c>
      <c r="AI5076" s="10" t="s">
        <v>5748</v>
      </c>
      <c r="AJ5076" s="10">
        <v>152953</v>
      </c>
      <c r="AK5076" s="10" t="s">
        <v>2137</v>
      </c>
      <c r="AL5076" s="10" t="s">
        <v>5583</v>
      </c>
      <c r="AM5076" s="10" t="s">
        <v>5485</v>
      </c>
      <c r="AN5076" s="12" t="e">
        <f>VLOOKUP(TRIM(AK5076),[1]Sheet1!$S:$T,2,FALSE)</f>
        <v>#N/A</v>
      </c>
      <c r="AO5076" s="12">
        <f t="shared" si="767"/>
        <v>0</v>
      </c>
      <c r="AP5076" s="10">
        <f t="shared" si="768"/>
        <v>0</v>
      </c>
    </row>
    <row r="5077" spans="34:42" x14ac:dyDescent="0.2">
      <c r="AH5077" s="10">
        <v>1040</v>
      </c>
      <c r="AI5077" s="10" t="s">
        <v>5445</v>
      </c>
      <c r="AJ5077" s="10">
        <v>3379</v>
      </c>
      <c r="AK5077" s="10" t="s">
        <v>3759</v>
      </c>
      <c r="AL5077" s="10" t="s">
        <v>5446</v>
      </c>
      <c r="AM5077" s="10" t="s">
        <v>5522</v>
      </c>
      <c r="AN5077" s="12" t="e">
        <f>VLOOKUP(TRIM(AK5077),[1]Sheet1!$S:$T,2,FALSE)</f>
        <v>#N/A</v>
      </c>
      <c r="AO5077" s="12">
        <f t="shared" si="767"/>
        <v>0</v>
      </c>
      <c r="AP5077" s="10">
        <f t="shared" si="768"/>
        <v>0</v>
      </c>
    </row>
    <row r="5078" spans="34:42" x14ac:dyDescent="0.2">
      <c r="AH5078" s="10">
        <v>1040</v>
      </c>
      <c r="AI5078" s="10" t="s">
        <v>5445</v>
      </c>
      <c r="AJ5078" s="10">
        <v>3379</v>
      </c>
      <c r="AK5078" s="10" t="s">
        <v>3713</v>
      </c>
      <c r="AL5078" s="10" t="s">
        <v>5446</v>
      </c>
      <c r="AM5078" s="10" t="s">
        <v>5522</v>
      </c>
      <c r="AN5078" s="12" t="e">
        <f>VLOOKUP(TRIM(AK5078),[1]Sheet1!$S:$T,2,FALSE)</f>
        <v>#N/A</v>
      </c>
      <c r="AO5078" s="12">
        <f t="shared" si="767"/>
        <v>0</v>
      </c>
      <c r="AP5078" s="10">
        <f t="shared" si="768"/>
        <v>0</v>
      </c>
    </row>
    <row r="5079" spans="34:42" x14ac:dyDescent="0.2">
      <c r="AH5079" s="10">
        <v>1000</v>
      </c>
      <c r="AI5079" s="10" t="s">
        <v>5445</v>
      </c>
      <c r="AJ5079" s="10">
        <v>3349</v>
      </c>
      <c r="AK5079" s="10" t="s">
        <v>4938</v>
      </c>
      <c r="AL5079" s="10" t="s">
        <v>5446</v>
      </c>
      <c r="AM5079" s="10" t="s">
        <v>5731</v>
      </c>
      <c r="AN5079" s="12" t="e">
        <f>VLOOKUP(TRIM(AK5079),[1]Sheet1!$S:$T,2,FALSE)</f>
        <v>#N/A</v>
      </c>
      <c r="AO5079" s="12">
        <f t="shared" si="767"/>
        <v>0</v>
      </c>
      <c r="AP5079" s="10">
        <f t="shared" si="768"/>
        <v>0</v>
      </c>
    </row>
    <row r="5080" spans="34:42" x14ac:dyDescent="0.2">
      <c r="AH5080" s="10">
        <v>1040</v>
      </c>
      <c r="AI5080" s="10" t="s">
        <v>5445</v>
      </c>
      <c r="AJ5080" s="10">
        <v>3379</v>
      </c>
      <c r="AK5080" s="10" t="s">
        <v>3755</v>
      </c>
      <c r="AL5080" s="10" t="s">
        <v>5446</v>
      </c>
      <c r="AM5080" s="10" t="s">
        <v>6577</v>
      </c>
      <c r="AN5080" s="12" t="e">
        <f>VLOOKUP(TRIM(AK5080),[1]Sheet1!$S:$T,2,FALSE)</f>
        <v>#N/A</v>
      </c>
      <c r="AO5080" s="12">
        <f t="shared" si="767"/>
        <v>0</v>
      </c>
      <c r="AP5080" s="10">
        <f t="shared" si="768"/>
        <v>0</v>
      </c>
    </row>
    <row r="5081" spans="34:42" x14ac:dyDescent="0.2">
      <c r="AH5081" s="10">
        <v>1000</v>
      </c>
      <c r="AI5081" s="10" t="s">
        <v>5445</v>
      </c>
      <c r="AJ5081" s="10">
        <v>3349</v>
      </c>
      <c r="AK5081" s="10" t="s">
        <v>4940</v>
      </c>
      <c r="AL5081" s="10" t="s">
        <v>5446</v>
      </c>
      <c r="AM5081" s="10" t="s">
        <v>5563</v>
      </c>
      <c r="AN5081" s="12" t="e">
        <f>VLOOKUP(TRIM(AK5081),[1]Sheet1!$S:$T,2,FALSE)</f>
        <v>#N/A</v>
      </c>
      <c r="AO5081" s="12">
        <f t="shared" si="767"/>
        <v>0</v>
      </c>
      <c r="AP5081" s="10">
        <f t="shared" si="768"/>
        <v>0</v>
      </c>
    </row>
    <row r="5082" spans="34:42" x14ac:dyDescent="0.2">
      <c r="AH5082" s="10">
        <v>1040</v>
      </c>
      <c r="AI5082" s="10" t="s">
        <v>5445</v>
      </c>
      <c r="AJ5082" s="10">
        <v>3379</v>
      </c>
      <c r="AK5082" s="10" t="s">
        <v>3757</v>
      </c>
      <c r="AL5082" s="10" t="s">
        <v>5446</v>
      </c>
      <c r="AM5082" s="10" t="s">
        <v>5515</v>
      </c>
      <c r="AN5082" s="12" t="e">
        <f>VLOOKUP(TRIM(AK5082),[1]Sheet1!$S:$T,2,FALSE)</f>
        <v>#N/A</v>
      </c>
      <c r="AO5082" s="12">
        <f t="shared" si="767"/>
        <v>0</v>
      </c>
      <c r="AP5082" s="10">
        <f t="shared" si="768"/>
        <v>0</v>
      </c>
    </row>
    <row r="5083" spans="34:42" x14ac:dyDescent="0.2">
      <c r="AH5083" s="10">
        <v>1000</v>
      </c>
      <c r="AI5083" s="10" t="s">
        <v>5445</v>
      </c>
      <c r="AJ5083" s="10">
        <v>3349</v>
      </c>
      <c r="AK5083" s="10" t="s">
        <v>4942</v>
      </c>
      <c r="AL5083" s="10" t="s">
        <v>5446</v>
      </c>
      <c r="AM5083" s="10" t="s">
        <v>5515</v>
      </c>
      <c r="AN5083" s="12" t="e">
        <f>VLOOKUP(TRIM(AK5083),[1]Sheet1!$S:$T,2,FALSE)</f>
        <v>#N/A</v>
      </c>
      <c r="AO5083" s="12">
        <f t="shared" si="767"/>
        <v>0</v>
      </c>
      <c r="AP5083" s="10">
        <f t="shared" si="768"/>
        <v>0</v>
      </c>
    </row>
    <row r="5084" spans="34:42" x14ac:dyDescent="0.2">
      <c r="AH5084" s="10">
        <v>1040</v>
      </c>
      <c r="AI5084" s="10" t="s">
        <v>5445</v>
      </c>
      <c r="AJ5084" s="10">
        <v>3379</v>
      </c>
      <c r="AK5084" s="10" t="s">
        <v>3744</v>
      </c>
      <c r="AL5084" s="10" t="s">
        <v>5446</v>
      </c>
      <c r="AM5084" s="10" t="s">
        <v>5477</v>
      </c>
      <c r="AN5084" s="12" t="e">
        <f>VLOOKUP(TRIM(AK5084),[1]Sheet1!$S:$T,2,FALSE)</f>
        <v>#N/A</v>
      </c>
      <c r="AO5084" s="12">
        <f t="shared" si="767"/>
        <v>0</v>
      </c>
      <c r="AP5084" s="10">
        <f t="shared" si="768"/>
        <v>0</v>
      </c>
    </row>
    <row r="5085" spans="34:42" x14ac:dyDescent="0.2">
      <c r="AH5085" s="10">
        <v>1000</v>
      </c>
      <c r="AI5085" s="10" t="s">
        <v>5445</v>
      </c>
      <c r="AJ5085" s="10">
        <v>3349</v>
      </c>
      <c r="AK5085" s="10" t="s">
        <v>4944</v>
      </c>
      <c r="AL5085" s="10" t="s">
        <v>5446</v>
      </c>
      <c r="AM5085" s="10" t="s">
        <v>5529</v>
      </c>
      <c r="AN5085" s="12" t="e">
        <f>VLOOKUP(TRIM(AK5085),[1]Sheet1!$S:$T,2,FALSE)</f>
        <v>#N/A</v>
      </c>
      <c r="AO5085" s="12">
        <f t="shared" si="767"/>
        <v>0</v>
      </c>
      <c r="AP5085" s="10">
        <f t="shared" si="768"/>
        <v>0</v>
      </c>
    </row>
    <row r="5086" spans="34:42" x14ac:dyDescent="0.2">
      <c r="AH5086" s="10">
        <v>1040</v>
      </c>
      <c r="AI5086" s="10" t="s">
        <v>5445</v>
      </c>
      <c r="AJ5086" s="10">
        <v>3379</v>
      </c>
      <c r="AK5086" s="10" t="s">
        <v>3736</v>
      </c>
      <c r="AL5086" s="10" t="s">
        <v>5446</v>
      </c>
      <c r="AM5086" s="10" t="s">
        <v>5474</v>
      </c>
      <c r="AN5086" s="12" t="e">
        <f>VLOOKUP(TRIM(AK5086),[1]Sheet1!$S:$T,2,FALSE)</f>
        <v>#N/A</v>
      </c>
      <c r="AO5086" s="12">
        <f t="shared" si="767"/>
        <v>0</v>
      </c>
      <c r="AP5086" s="10">
        <f t="shared" si="768"/>
        <v>0</v>
      </c>
    </row>
    <row r="5087" spans="34:42" x14ac:dyDescent="0.2">
      <c r="AH5087" s="10">
        <v>1000</v>
      </c>
      <c r="AI5087" s="10" t="s">
        <v>5445</v>
      </c>
      <c r="AJ5087" s="10">
        <v>3349</v>
      </c>
      <c r="AK5087" s="10" t="s">
        <v>4946</v>
      </c>
      <c r="AL5087" s="10" t="s">
        <v>5446</v>
      </c>
      <c r="AM5087" s="10" t="s">
        <v>5756</v>
      </c>
      <c r="AN5087" s="12" t="e">
        <f>VLOOKUP(TRIM(AK5087),[1]Sheet1!$S:$T,2,FALSE)</f>
        <v>#N/A</v>
      </c>
      <c r="AO5087" s="12">
        <f t="shared" si="767"/>
        <v>0</v>
      </c>
      <c r="AP5087" s="10">
        <f t="shared" si="768"/>
        <v>0</v>
      </c>
    </row>
    <row r="5088" spans="34:42" x14ac:dyDescent="0.2">
      <c r="AH5088" s="10">
        <v>1000</v>
      </c>
      <c r="AI5088" s="10" t="s">
        <v>5445</v>
      </c>
      <c r="AJ5088" s="10">
        <v>3349</v>
      </c>
      <c r="AK5088" s="10" t="s">
        <v>4948</v>
      </c>
      <c r="AL5088" s="10" t="s">
        <v>5446</v>
      </c>
      <c r="AM5088" s="10" t="s">
        <v>5757</v>
      </c>
      <c r="AN5088" s="12" t="e">
        <f>VLOOKUP(TRIM(AK5088),[1]Sheet1!$S:$T,2,FALSE)</f>
        <v>#N/A</v>
      </c>
      <c r="AO5088" s="12">
        <f t="shared" si="767"/>
        <v>0</v>
      </c>
      <c r="AP5088" s="10">
        <f t="shared" si="768"/>
        <v>0</v>
      </c>
    </row>
    <row r="5089" spans="34:42" x14ac:dyDescent="0.2">
      <c r="AH5089" s="10">
        <v>1000</v>
      </c>
      <c r="AI5089" s="10" t="s">
        <v>5445</v>
      </c>
      <c r="AJ5089" s="10">
        <v>3349</v>
      </c>
      <c r="AK5089" s="10" t="s">
        <v>4950</v>
      </c>
      <c r="AL5089" s="10" t="s">
        <v>5446</v>
      </c>
      <c r="AM5089" s="10" t="s">
        <v>5642</v>
      </c>
      <c r="AN5089" s="12" t="e">
        <f>VLOOKUP(TRIM(AK5089),[1]Sheet1!$S:$T,2,FALSE)</f>
        <v>#N/A</v>
      </c>
      <c r="AO5089" s="12">
        <f t="shared" si="767"/>
        <v>0</v>
      </c>
      <c r="AP5089" s="10">
        <f t="shared" si="768"/>
        <v>0</v>
      </c>
    </row>
    <row r="5090" spans="34:42" x14ac:dyDescent="0.2">
      <c r="AH5090" s="10">
        <v>1040</v>
      </c>
      <c r="AI5090" s="10" t="s">
        <v>5445</v>
      </c>
      <c r="AJ5090" s="10">
        <v>3379</v>
      </c>
      <c r="AK5090" s="10" t="s">
        <v>3746</v>
      </c>
      <c r="AL5090" s="10" t="s">
        <v>5446</v>
      </c>
      <c r="AM5090" s="10" t="s">
        <v>5477</v>
      </c>
      <c r="AN5090" s="12" t="e">
        <f>VLOOKUP(TRIM(AK5090),[1]Sheet1!$S:$T,2,FALSE)</f>
        <v>#N/A</v>
      </c>
      <c r="AO5090" s="12">
        <f t="shared" si="767"/>
        <v>0</v>
      </c>
      <c r="AP5090" s="10">
        <f t="shared" si="768"/>
        <v>0</v>
      </c>
    </row>
    <row r="5091" spans="34:42" x14ac:dyDescent="0.2">
      <c r="AH5091" s="10">
        <v>1000</v>
      </c>
      <c r="AI5091" s="10" t="s">
        <v>5445</v>
      </c>
      <c r="AJ5091" s="10">
        <v>3349</v>
      </c>
      <c r="AK5091" s="10" t="s">
        <v>4952</v>
      </c>
      <c r="AL5091" s="10" t="s">
        <v>5446</v>
      </c>
      <c r="AM5091" s="10" t="s">
        <v>5754</v>
      </c>
      <c r="AN5091" s="12" t="e">
        <f>VLOOKUP(TRIM(AK5091),[1]Sheet1!$S:$T,2,FALSE)</f>
        <v>#N/A</v>
      </c>
      <c r="AO5091" s="12">
        <f t="shared" si="767"/>
        <v>0</v>
      </c>
      <c r="AP5091" s="10">
        <f t="shared" si="768"/>
        <v>0</v>
      </c>
    </row>
    <row r="5092" spans="34:42" x14ac:dyDescent="0.2">
      <c r="AH5092" s="10">
        <v>1040</v>
      </c>
      <c r="AI5092" s="10" t="s">
        <v>5445</v>
      </c>
      <c r="AJ5092" s="10">
        <v>3379</v>
      </c>
      <c r="AK5092" s="10" t="s">
        <v>3719</v>
      </c>
      <c r="AL5092" s="10" t="s">
        <v>5446</v>
      </c>
      <c r="AM5092" s="10" t="s">
        <v>5563</v>
      </c>
      <c r="AN5092" s="12" t="e">
        <f>VLOOKUP(TRIM(AK5092),[1]Sheet1!$S:$T,2,FALSE)</f>
        <v>#N/A</v>
      </c>
      <c r="AO5092" s="12">
        <f t="shared" si="767"/>
        <v>0</v>
      </c>
      <c r="AP5092" s="10">
        <f t="shared" si="768"/>
        <v>0</v>
      </c>
    </row>
    <row r="5093" spans="34:42" x14ac:dyDescent="0.2">
      <c r="AH5093" s="10">
        <v>1000</v>
      </c>
      <c r="AI5093" s="10" t="s">
        <v>5445</v>
      </c>
      <c r="AJ5093" s="10">
        <v>3349</v>
      </c>
      <c r="AK5093" s="10" t="s">
        <v>4954</v>
      </c>
      <c r="AL5093" s="10" t="s">
        <v>5446</v>
      </c>
      <c r="AM5093" s="10" t="s">
        <v>5758</v>
      </c>
      <c r="AN5093" s="12" t="e">
        <f>VLOOKUP(TRIM(AK5093),[1]Sheet1!$S:$T,2,FALSE)</f>
        <v>#N/A</v>
      </c>
      <c r="AO5093" s="12">
        <f t="shared" si="767"/>
        <v>0</v>
      </c>
      <c r="AP5093" s="10">
        <f t="shared" si="768"/>
        <v>0</v>
      </c>
    </row>
    <row r="5094" spans="34:42" x14ac:dyDescent="0.2">
      <c r="AH5094" s="10">
        <v>1000</v>
      </c>
      <c r="AI5094" s="10" t="s">
        <v>5445</v>
      </c>
      <c r="AJ5094" s="10">
        <v>3349</v>
      </c>
      <c r="AK5094" s="10" t="s">
        <v>4956</v>
      </c>
      <c r="AL5094" s="10" t="s">
        <v>5446</v>
      </c>
      <c r="AM5094" s="10" t="s">
        <v>5759</v>
      </c>
      <c r="AN5094" s="12" t="e">
        <f>VLOOKUP(TRIM(AK5094),[1]Sheet1!$S:$T,2,FALSE)</f>
        <v>#N/A</v>
      </c>
      <c r="AO5094" s="12">
        <f t="shared" si="767"/>
        <v>0</v>
      </c>
      <c r="AP5094" s="10">
        <f t="shared" si="768"/>
        <v>0</v>
      </c>
    </row>
    <row r="5095" spans="34:42" x14ac:dyDescent="0.2">
      <c r="AH5095" s="10">
        <v>1040</v>
      </c>
      <c r="AI5095" s="10" t="s">
        <v>5445</v>
      </c>
      <c r="AJ5095" s="10">
        <v>3379</v>
      </c>
      <c r="AK5095" s="10" t="s">
        <v>3748</v>
      </c>
      <c r="AL5095" s="10" t="s">
        <v>5446</v>
      </c>
      <c r="AM5095" s="10" t="s">
        <v>5642</v>
      </c>
      <c r="AN5095" s="12" t="e">
        <f>VLOOKUP(TRIM(AK5095),[1]Sheet1!$S:$T,2,FALSE)</f>
        <v>#N/A</v>
      </c>
      <c r="AO5095" s="12">
        <f t="shared" si="767"/>
        <v>0</v>
      </c>
      <c r="AP5095" s="10">
        <f t="shared" si="768"/>
        <v>0</v>
      </c>
    </row>
    <row r="5096" spans="34:42" x14ac:dyDescent="0.2">
      <c r="AH5096" s="10">
        <v>1000</v>
      </c>
      <c r="AI5096" s="10" t="s">
        <v>5445</v>
      </c>
      <c r="AJ5096" s="10">
        <v>3349</v>
      </c>
      <c r="AK5096" s="10" t="s">
        <v>4958</v>
      </c>
      <c r="AL5096" s="10" t="s">
        <v>5446</v>
      </c>
      <c r="AM5096" s="10" t="s">
        <v>5659</v>
      </c>
      <c r="AN5096" s="12" t="e">
        <f>VLOOKUP(TRIM(AK5096),[1]Sheet1!$S:$T,2,FALSE)</f>
        <v>#N/A</v>
      </c>
      <c r="AO5096" s="12">
        <f t="shared" si="767"/>
        <v>0</v>
      </c>
      <c r="AP5096" s="10">
        <f t="shared" si="768"/>
        <v>0</v>
      </c>
    </row>
    <row r="5097" spans="34:42" x14ac:dyDescent="0.2">
      <c r="AH5097" s="10">
        <v>1040</v>
      </c>
      <c r="AI5097" s="10" t="s">
        <v>5445</v>
      </c>
      <c r="AJ5097" s="10">
        <v>3379</v>
      </c>
      <c r="AK5097" s="10" t="s">
        <v>3728</v>
      </c>
      <c r="AL5097" s="10" t="s">
        <v>5446</v>
      </c>
      <c r="AM5097" s="10" t="s">
        <v>5563</v>
      </c>
      <c r="AN5097" s="12" t="e">
        <f>VLOOKUP(TRIM(AK5097),[1]Sheet1!$S:$T,2,FALSE)</f>
        <v>#N/A</v>
      </c>
      <c r="AO5097" s="12">
        <f t="shared" si="767"/>
        <v>0</v>
      </c>
      <c r="AP5097" s="10">
        <f t="shared" si="768"/>
        <v>0</v>
      </c>
    </row>
    <row r="5098" spans="34:42" x14ac:dyDescent="0.2">
      <c r="AH5098" s="10">
        <v>1040</v>
      </c>
      <c r="AI5098" s="10" t="s">
        <v>5445</v>
      </c>
      <c r="AJ5098" s="10">
        <v>3379</v>
      </c>
      <c r="AK5098" s="10" t="s">
        <v>3736</v>
      </c>
      <c r="AL5098" s="10" t="s">
        <v>5446</v>
      </c>
      <c r="AM5098" s="10" t="s">
        <v>5522</v>
      </c>
      <c r="AN5098" s="12" t="e">
        <f>VLOOKUP(TRIM(AK5098),[1]Sheet1!$S:$T,2,FALSE)</f>
        <v>#N/A</v>
      </c>
      <c r="AO5098" s="12">
        <f t="shared" si="767"/>
        <v>0</v>
      </c>
      <c r="AP5098" s="10">
        <f t="shared" si="768"/>
        <v>0</v>
      </c>
    </row>
    <row r="5099" spans="34:42" x14ac:dyDescent="0.2">
      <c r="AH5099" s="10">
        <v>1000</v>
      </c>
      <c r="AI5099" s="10" t="s">
        <v>5445</v>
      </c>
      <c r="AJ5099" s="10">
        <v>3349</v>
      </c>
      <c r="AK5099" s="10" t="s">
        <v>4960</v>
      </c>
      <c r="AL5099" s="10" t="s">
        <v>5446</v>
      </c>
      <c r="AM5099" s="10" t="s">
        <v>5760</v>
      </c>
      <c r="AN5099" s="12" t="e">
        <f>VLOOKUP(TRIM(AK5099),[1]Sheet1!$S:$T,2,FALSE)</f>
        <v>#N/A</v>
      </c>
      <c r="AO5099" s="12">
        <f t="shared" si="767"/>
        <v>0</v>
      </c>
      <c r="AP5099" s="10">
        <f t="shared" si="768"/>
        <v>0</v>
      </c>
    </row>
    <row r="5100" spans="34:42" x14ac:dyDescent="0.2">
      <c r="AH5100" s="10">
        <v>1040</v>
      </c>
      <c r="AI5100" s="10" t="s">
        <v>5445</v>
      </c>
      <c r="AJ5100" s="10">
        <v>3379</v>
      </c>
      <c r="AK5100" s="10" t="s">
        <v>3750</v>
      </c>
      <c r="AL5100" s="10" t="s">
        <v>5446</v>
      </c>
      <c r="AM5100" s="10" t="s">
        <v>5477</v>
      </c>
      <c r="AN5100" s="12" t="e">
        <f>VLOOKUP(TRIM(AK5100),[1]Sheet1!$S:$T,2,FALSE)</f>
        <v>#N/A</v>
      </c>
      <c r="AO5100" s="12">
        <f t="shared" si="767"/>
        <v>0</v>
      </c>
      <c r="AP5100" s="10">
        <f t="shared" si="768"/>
        <v>0</v>
      </c>
    </row>
    <row r="5101" spans="34:42" x14ac:dyDescent="0.2">
      <c r="AH5101" s="10">
        <v>1040</v>
      </c>
      <c r="AI5101" s="10" t="s">
        <v>5445</v>
      </c>
      <c r="AJ5101" s="10">
        <v>3379</v>
      </c>
      <c r="AK5101" s="10" t="s">
        <v>3752</v>
      </c>
      <c r="AL5101" s="10" t="s">
        <v>5446</v>
      </c>
      <c r="AM5101" s="10" t="s">
        <v>5474</v>
      </c>
      <c r="AN5101" s="12" t="e">
        <f>VLOOKUP(TRIM(AK5101),[1]Sheet1!$S:$T,2,FALSE)</f>
        <v>#N/A</v>
      </c>
      <c r="AO5101" s="12">
        <f t="shared" si="767"/>
        <v>0</v>
      </c>
      <c r="AP5101" s="10">
        <f t="shared" si="768"/>
        <v>0</v>
      </c>
    </row>
    <row r="5102" spans="34:42" x14ac:dyDescent="0.2">
      <c r="AH5102" s="10">
        <v>1000</v>
      </c>
      <c r="AI5102" s="10" t="s">
        <v>5445</v>
      </c>
      <c r="AJ5102" s="10">
        <v>3349</v>
      </c>
      <c r="AK5102" s="10" t="s">
        <v>4963</v>
      </c>
      <c r="AL5102" s="10" t="s">
        <v>5446</v>
      </c>
      <c r="AM5102" s="10" t="s">
        <v>5696</v>
      </c>
      <c r="AN5102" s="12" t="e">
        <f>VLOOKUP(TRIM(AK5102),[1]Sheet1!$S:$T,2,FALSE)</f>
        <v>#N/A</v>
      </c>
      <c r="AO5102" s="12">
        <f t="shared" si="767"/>
        <v>0</v>
      </c>
      <c r="AP5102" s="10">
        <f t="shared" si="768"/>
        <v>0</v>
      </c>
    </row>
    <row r="5103" spans="34:42" x14ac:dyDescent="0.2">
      <c r="AH5103" s="10">
        <v>1901</v>
      </c>
      <c r="AI5103" s="10" t="s">
        <v>5445</v>
      </c>
      <c r="AJ5103" s="10">
        <v>3380</v>
      </c>
      <c r="AK5103" s="10" t="s">
        <v>3215</v>
      </c>
      <c r="AL5103" s="10" t="s">
        <v>5446</v>
      </c>
      <c r="AM5103" s="10" t="s">
        <v>5507</v>
      </c>
      <c r="AN5103" s="12" t="e">
        <f>VLOOKUP(TRIM(AK5103),[1]Sheet1!$S:$T,2,FALSE)</f>
        <v>#N/A</v>
      </c>
      <c r="AO5103" s="12">
        <f t="shared" si="767"/>
        <v>0</v>
      </c>
      <c r="AP5103" s="10">
        <f t="shared" si="768"/>
        <v>0</v>
      </c>
    </row>
    <row r="5104" spans="34:42" x14ac:dyDescent="0.2">
      <c r="AH5104" s="10">
        <v>1901</v>
      </c>
      <c r="AI5104" s="10" t="s">
        <v>5445</v>
      </c>
      <c r="AJ5104" s="10">
        <v>3380</v>
      </c>
      <c r="AK5104" s="10" t="s">
        <v>3763</v>
      </c>
      <c r="AL5104" s="10" t="s">
        <v>5446</v>
      </c>
      <c r="AM5104" s="10" t="s">
        <v>5520</v>
      </c>
      <c r="AN5104" s="12" t="e">
        <f>VLOOKUP(TRIM(AK5104),[1]Sheet1!$S:$T,2,FALSE)</f>
        <v>#N/A</v>
      </c>
      <c r="AO5104" s="12">
        <f t="shared" si="767"/>
        <v>0</v>
      </c>
      <c r="AP5104" s="10">
        <f t="shared" si="768"/>
        <v>0</v>
      </c>
    </row>
    <row r="5105" spans="34:42" x14ac:dyDescent="0.2">
      <c r="AH5105" s="10">
        <v>1901</v>
      </c>
      <c r="AI5105" s="10" t="s">
        <v>5445</v>
      </c>
      <c r="AJ5105" s="10">
        <v>3380</v>
      </c>
      <c r="AK5105" s="10" t="s">
        <v>3232</v>
      </c>
      <c r="AL5105" s="10" t="s">
        <v>5446</v>
      </c>
      <c r="AM5105" s="10" t="s">
        <v>5474</v>
      </c>
      <c r="AN5105" s="12" t="e">
        <f>VLOOKUP(TRIM(AK5105),[1]Sheet1!$S:$T,2,FALSE)</f>
        <v>#N/A</v>
      </c>
      <c r="AO5105" s="12">
        <f t="shared" si="767"/>
        <v>0</v>
      </c>
      <c r="AP5105" s="10">
        <f t="shared" si="768"/>
        <v>0</v>
      </c>
    </row>
    <row r="5106" spans="34:42" x14ac:dyDescent="0.2">
      <c r="AH5106" s="10">
        <v>1000</v>
      </c>
      <c r="AI5106" s="10" t="s">
        <v>5445</v>
      </c>
      <c r="AJ5106" s="10">
        <v>3349</v>
      </c>
      <c r="AK5106" s="10" t="s">
        <v>4965</v>
      </c>
      <c r="AL5106" s="10" t="s">
        <v>5446</v>
      </c>
      <c r="AM5106" s="10" t="s">
        <v>5706</v>
      </c>
      <c r="AN5106" s="12" t="e">
        <f>VLOOKUP(TRIM(AK5106),[1]Sheet1!$S:$T,2,FALSE)</f>
        <v>#N/A</v>
      </c>
      <c r="AO5106" s="12">
        <f t="shared" si="767"/>
        <v>0</v>
      </c>
      <c r="AP5106" s="10">
        <f t="shared" si="768"/>
        <v>0</v>
      </c>
    </row>
    <row r="5107" spans="34:42" x14ac:dyDescent="0.2">
      <c r="AH5107" s="10">
        <v>1901</v>
      </c>
      <c r="AI5107" s="10" t="s">
        <v>5445</v>
      </c>
      <c r="AJ5107" s="10">
        <v>3380</v>
      </c>
      <c r="AK5107" s="10" t="s">
        <v>3237</v>
      </c>
      <c r="AL5107" s="10" t="s">
        <v>5446</v>
      </c>
      <c r="AM5107" s="10" t="s">
        <v>5528</v>
      </c>
      <c r="AN5107" s="12" t="e">
        <f>VLOOKUP(TRIM(AK5107),[1]Sheet1!$S:$T,2,FALSE)</f>
        <v>#N/A</v>
      </c>
      <c r="AO5107" s="12">
        <f t="shared" si="767"/>
        <v>0</v>
      </c>
      <c r="AP5107" s="10">
        <f t="shared" si="768"/>
        <v>0</v>
      </c>
    </row>
    <row r="5108" spans="34:42" x14ac:dyDescent="0.2">
      <c r="AH5108" s="10">
        <v>1000</v>
      </c>
      <c r="AI5108" s="10" t="s">
        <v>5445</v>
      </c>
      <c r="AJ5108" s="10">
        <v>3349</v>
      </c>
      <c r="AK5108" s="10" t="s">
        <v>4967</v>
      </c>
      <c r="AL5108" s="10" t="s">
        <v>5446</v>
      </c>
      <c r="AM5108" s="10" t="s">
        <v>5731</v>
      </c>
      <c r="AN5108" s="12" t="e">
        <f>VLOOKUP(TRIM(AK5108),[1]Sheet1!$S:$T,2,FALSE)</f>
        <v>#N/A</v>
      </c>
      <c r="AO5108" s="12">
        <f t="shared" si="767"/>
        <v>0</v>
      </c>
      <c r="AP5108" s="10">
        <f t="shared" si="768"/>
        <v>0</v>
      </c>
    </row>
    <row r="5109" spans="34:42" x14ac:dyDescent="0.2">
      <c r="AH5109" s="10">
        <v>1901</v>
      </c>
      <c r="AI5109" s="10" t="s">
        <v>5445</v>
      </c>
      <c r="AJ5109" s="10">
        <v>3380</v>
      </c>
      <c r="AK5109" s="10" t="s">
        <v>4365</v>
      </c>
      <c r="AL5109" s="10" t="s">
        <v>5446</v>
      </c>
      <c r="AM5109" s="10" t="s">
        <v>5474</v>
      </c>
      <c r="AN5109" s="12" t="e">
        <f>VLOOKUP(TRIM(AK5109),[1]Sheet1!$S:$T,2,FALSE)</f>
        <v>#N/A</v>
      </c>
      <c r="AO5109" s="12">
        <f t="shared" si="767"/>
        <v>0</v>
      </c>
      <c r="AP5109" s="10">
        <f t="shared" si="768"/>
        <v>0</v>
      </c>
    </row>
    <row r="5110" spans="34:42" x14ac:dyDescent="0.2">
      <c r="AH5110" s="10">
        <v>1901</v>
      </c>
      <c r="AI5110" s="10" t="s">
        <v>5445</v>
      </c>
      <c r="AJ5110" s="10">
        <v>3380</v>
      </c>
      <c r="AK5110" s="10" t="s">
        <v>3225</v>
      </c>
      <c r="AL5110" s="10" t="s">
        <v>5446</v>
      </c>
      <c r="AM5110" s="10" t="s">
        <v>5477</v>
      </c>
      <c r="AN5110" s="12" t="e">
        <f>VLOOKUP(TRIM(AK5110),[1]Sheet1!$S:$T,2,FALSE)</f>
        <v>#N/A</v>
      </c>
      <c r="AO5110" s="12">
        <f t="shared" si="767"/>
        <v>0</v>
      </c>
      <c r="AP5110" s="10">
        <f t="shared" si="768"/>
        <v>0</v>
      </c>
    </row>
    <row r="5111" spans="34:42" x14ac:dyDescent="0.2">
      <c r="AH5111" s="10">
        <v>1901</v>
      </c>
      <c r="AI5111" s="10" t="s">
        <v>5445</v>
      </c>
      <c r="AJ5111" s="10">
        <v>3380</v>
      </c>
      <c r="AK5111" s="10" t="s">
        <v>3232</v>
      </c>
      <c r="AL5111" s="10" t="s">
        <v>5446</v>
      </c>
      <c r="AM5111" s="10" t="s">
        <v>5474</v>
      </c>
      <c r="AN5111" s="12" t="e">
        <f>VLOOKUP(TRIM(AK5111),[1]Sheet1!$S:$T,2,FALSE)</f>
        <v>#N/A</v>
      </c>
      <c r="AO5111" s="12">
        <f t="shared" si="767"/>
        <v>0</v>
      </c>
      <c r="AP5111" s="10">
        <f t="shared" si="768"/>
        <v>0</v>
      </c>
    </row>
    <row r="5112" spans="34:42" x14ac:dyDescent="0.2">
      <c r="AH5112" s="10">
        <v>1901</v>
      </c>
      <c r="AI5112" s="10" t="s">
        <v>5445</v>
      </c>
      <c r="AJ5112" s="10">
        <v>3380</v>
      </c>
      <c r="AK5112" s="10" t="s">
        <v>3765</v>
      </c>
      <c r="AL5112" s="10" t="s">
        <v>5446</v>
      </c>
      <c r="AM5112" s="10" t="s">
        <v>5474</v>
      </c>
      <c r="AN5112" s="12" t="e">
        <f>VLOOKUP(TRIM(AK5112),[1]Sheet1!$S:$T,2,FALSE)</f>
        <v>#N/A</v>
      </c>
      <c r="AO5112" s="12">
        <f t="shared" si="767"/>
        <v>0</v>
      </c>
      <c r="AP5112" s="10">
        <f t="shared" si="768"/>
        <v>0</v>
      </c>
    </row>
    <row r="5113" spans="34:42" x14ac:dyDescent="0.2">
      <c r="AH5113" s="10">
        <v>1000</v>
      </c>
      <c r="AI5113" s="10" t="s">
        <v>5445</v>
      </c>
      <c r="AJ5113" s="10">
        <v>3349</v>
      </c>
      <c r="AK5113" s="10" t="s">
        <v>4969</v>
      </c>
      <c r="AL5113" s="10" t="s">
        <v>5446</v>
      </c>
      <c r="AM5113" s="10" t="s">
        <v>5761</v>
      </c>
      <c r="AN5113" s="12" t="e">
        <f>VLOOKUP(TRIM(AK5113),[1]Sheet1!$S:$T,2,FALSE)</f>
        <v>#N/A</v>
      </c>
      <c r="AO5113" s="12">
        <f t="shared" si="767"/>
        <v>0</v>
      </c>
      <c r="AP5113" s="10">
        <f t="shared" si="768"/>
        <v>0</v>
      </c>
    </row>
    <row r="5114" spans="34:42" x14ac:dyDescent="0.2">
      <c r="AH5114" s="10">
        <v>1901</v>
      </c>
      <c r="AI5114" s="10" t="s">
        <v>5445</v>
      </c>
      <c r="AJ5114" s="10">
        <v>3380</v>
      </c>
      <c r="AK5114" s="10" t="s">
        <v>3761</v>
      </c>
      <c r="AL5114" s="10" t="s">
        <v>5446</v>
      </c>
      <c r="AM5114" s="10" t="s">
        <v>5477</v>
      </c>
      <c r="AN5114" s="12" t="e">
        <f>VLOOKUP(TRIM(AK5114),[1]Sheet1!$S:$T,2,FALSE)</f>
        <v>#N/A</v>
      </c>
      <c r="AO5114" s="12">
        <f t="shared" si="767"/>
        <v>0</v>
      </c>
      <c r="AP5114" s="10">
        <f t="shared" si="768"/>
        <v>0</v>
      </c>
    </row>
    <row r="5115" spans="34:42" x14ac:dyDescent="0.2">
      <c r="AH5115" s="10">
        <v>6789576</v>
      </c>
      <c r="AI5115" s="10" t="s">
        <v>6294</v>
      </c>
      <c r="AJ5115" s="10">
        <v>152954</v>
      </c>
      <c r="AK5115" s="10" t="s">
        <v>3785</v>
      </c>
      <c r="AL5115" s="10" t="s">
        <v>5446</v>
      </c>
      <c r="AM5115" s="10" t="s">
        <v>5474</v>
      </c>
      <c r="AN5115" s="12" t="e">
        <f>VLOOKUP(TRIM(AK5115),[1]Sheet1!$S:$T,2,FALSE)</f>
        <v>#N/A</v>
      </c>
      <c r="AO5115" s="12">
        <f t="shared" si="767"/>
        <v>0</v>
      </c>
      <c r="AP5115" s="10">
        <f t="shared" si="768"/>
        <v>0</v>
      </c>
    </row>
    <row r="5116" spans="34:42" x14ac:dyDescent="0.2">
      <c r="AH5116" s="10">
        <v>6851388</v>
      </c>
      <c r="AI5116" s="10" t="s">
        <v>6079</v>
      </c>
      <c r="AJ5116" s="10">
        <v>152955</v>
      </c>
      <c r="AK5116" s="10" t="s">
        <v>3783</v>
      </c>
      <c r="AL5116" s="10" t="s">
        <v>5446</v>
      </c>
      <c r="AM5116" s="10" t="s">
        <v>5477</v>
      </c>
      <c r="AN5116" s="12" t="e">
        <f>VLOOKUP(TRIM(AK5116),[1]Sheet1!$S:$T,2,FALSE)</f>
        <v>#N/A</v>
      </c>
      <c r="AO5116" s="12">
        <f t="shared" si="767"/>
        <v>0</v>
      </c>
      <c r="AP5116" s="10">
        <f t="shared" si="768"/>
        <v>0</v>
      </c>
    </row>
    <row r="5117" spans="34:42" x14ac:dyDescent="0.2">
      <c r="AH5117" s="10">
        <v>1000</v>
      </c>
      <c r="AI5117" s="10" t="s">
        <v>5445</v>
      </c>
      <c r="AJ5117" s="10">
        <v>3349</v>
      </c>
      <c r="AK5117" s="10" t="s">
        <v>4971</v>
      </c>
      <c r="AL5117" s="10" t="s">
        <v>5446</v>
      </c>
      <c r="AM5117" s="10" t="s">
        <v>5762</v>
      </c>
      <c r="AN5117" s="12" t="e">
        <f>VLOOKUP(TRIM(AK5117),[1]Sheet1!$S:$T,2,FALSE)</f>
        <v>#N/A</v>
      </c>
      <c r="AO5117" s="12">
        <f t="shared" si="767"/>
        <v>0</v>
      </c>
      <c r="AP5117" s="10">
        <f t="shared" si="768"/>
        <v>0</v>
      </c>
    </row>
    <row r="5118" spans="34:42" x14ac:dyDescent="0.2">
      <c r="AH5118" s="10">
        <v>6793577</v>
      </c>
      <c r="AI5118" s="10" t="s">
        <v>5704</v>
      </c>
      <c r="AJ5118" s="10">
        <v>152956</v>
      </c>
      <c r="AK5118" s="10" t="s">
        <v>1094</v>
      </c>
      <c r="AL5118" s="10" t="s">
        <v>5438</v>
      </c>
      <c r="AM5118" s="10" t="s">
        <v>5477</v>
      </c>
      <c r="AN5118" s="12" t="e">
        <f>VLOOKUP(TRIM(AK5118),[1]Sheet1!$S:$T,2,FALSE)</f>
        <v>#N/A</v>
      </c>
      <c r="AO5118" s="12">
        <f t="shared" si="767"/>
        <v>0</v>
      </c>
      <c r="AP5118" s="10">
        <f t="shared" si="768"/>
        <v>0</v>
      </c>
    </row>
    <row r="5119" spans="34:42" x14ac:dyDescent="0.2">
      <c r="AH5119" s="10">
        <v>1900</v>
      </c>
      <c r="AI5119" s="10" t="s">
        <v>5445</v>
      </c>
      <c r="AJ5119" s="10">
        <v>3350</v>
      </c>
      <c r="AK5119" s="10" t="s">
        <v>5017</v>
      </c>
      <c r="AL5119" s="10" t="s">
        <v>5446</v>
      </c>
      <c r="AM5119" s="10" t="s">
        <v>5515</v>
      </c>
      <c r="AN5119" s="12" t="e">
        <f>VLOOKUP(TRIM(AK5119),[1]Sheet1!$S:$T,2,FALSE)</f>
        <v>#N/A</v>
      </c>
      <c r="AO5119" s="12">
        <f t="shared" si="767"/>
        <v>0</v>
      </c>
      <c r="AP5119" s="10">
        <f t="shared" si="768"/>
        <v>0</v>
      </c>
    </row>
    <row r="5120" spans="34:42" x14ac:dyDescent="0.2">
      <c r="AH5120" s="10">
        <v>1900</v>
      </c>
      <c r="AI5120" s="10" t="s">
        <v>5445</v>
      </c>
      <c r="AJ5120" s="10">
        <v>3350</v>
      </c>
      <c r="AK5120" s="10" t="s">
        <v>5019</v>
      </c>
      <c r="AL5120" s="10" t="s">
        <v>5446</v>
      </c>
      <c r="AM5120" s="10" t="s">
        <v>5522</v>
      </c>
      <c r="AN5120" s="12" t="e">
        <f>VLOOKUP(TRIM(AK5120),[1]Sheet1!$S:$T,2,FALSE)</f>
        <v>#N/A</v>
      </c>
      <c r="AO5120" s="12">
        <f t="shared" si="767"/>
        <v>0</v>
      </c>
      <c r="AP5120" s="10">
        <f t="shared" si="768"/>
        <v>0</v>
      </c>
    </row>
    <row r="5121" spans="34:42" x14ac:dyDescent="0.2">
      <c r="AH5121" s="10">
        <v>6793577</v>
      </c>
      <c r="AI5121" s="10" t="s">
        <v>5704</v>
      </c>
      <c r="AJ5121" s="10">
        <v>152956</v>
      </c>
      <c r="AK5121" s="10" t="s">
        <v>75</v>
      </c>
      <c r="AL5121" s="10" t="s">
        <v>5438</v>
      </c>
      <c r="AM5121" s="10" t="s">
        <v>5736</v>
      </c>
      <c r="AN5121" s="12" t="e">
        <f>VLOOKUP(TRIM(AK5121),[1]Sheet1!$S:$T,2,FALSE)</f>
        <v>#N/A</v>
      </c>
      <c r="AO5121" s="12">
        <f t="shared" si="767"/>
        <v>0</v>
      </c>
      <c r="AP5121" s="10">
        <f t="shared" si="768"/>
        <v>0</v>
      </c>
    </row>
    <row r="5122" spans="34:42" x14ac:dyDescent="0.2">
      <c r="AH5122" s="10">
        <v>1900</v>
      </c>
      <c r="AI5122" s="10" t="s">
        <v>5445</v>
      </c>
      <c r="AJ5122" s="10">
        <v>3350</v>
      </c>
      <c r="AK5122" s="10" t="s">
        <v>5021</v>
      </c>
      <c r="AL5122" s="10" t="s">
        <v>5446</v>
      </c>
      <c r="AM5122" s="10" t="s">
        <v>5507</v>
      </c>
      <c r="AN5122" s="12" t="e">
        <f>VLOOKUP(TRIM(AK5122),[1]Sheet1!$S:$T,2,FALSE)</f>
        <v>#N/A</v>
      </c>
      <c r="AO5122" s="12">
        <f t="shared" si="767"/>
        <v>0</v>
      </c>
      <c r="AP5122" s="10">
        <f t="shared" si="768"/>
        <v>0</v>
      </c>
    </row>
    <row r="5123" spans="34:42" x14ac:dyDescent="0.2">
      <c r="AH5123" s="10">
        <v>1900</v>
      </c>
      <c r="AI5123" s="10" t="s">
        <v>5445</v>
      </c>
      <c r="AJ5123" s="10">
        <v>3350</v>
      </c>
      <c r="AK5123" s="10" t="s">
        <v>5023</v>
      </c>
      <c r="AL5123" s="10" t="s">
        <v>5446</v>
      </c>
      <c r="AM5123" s="10" t="s">
        <v>5522</v>
      </c>
      <c r="AN5123" s="12" t="e">
        <f>VLOOKUP(TRIM(AK5123),[1]Sheet1!$S:$T,2,FALSE)</f>
        <v>#N/A</v>
      </c>
      <c r="AO5123" s="12">
        <f t="shared" ref="AO5123:AO5186" si="769">IF(ISNA(AN5123),0,AN5123)</f>
        <v>0</v>
      </c>
      <c r="AP5123" s="10">
        <f t="shared" ref="AP5123:AP5186" si="770">AO5123*AM5123</f>
        <v>0</v>
      </c>
    </row>
    <row r="5124" spans="34:42" x14ac:dyDescent="0.2">
      <c r="AH5124" s="10">
        <v>6793577</v>
      </c>
      <c r="AI5124" s="10" t="s">
        <v>5704</v>
      </c>
      <c r="AJ5124" s="10">
        <v>152956</v>
      </c>
      <c r="AK5124" s="10" t="s">
        <v>75</v>
      </c>
      <c r="AL5124" s="10" t="s">
        <v>5438</v>
      </c>
      <c r="AM5124" s="10" t="s">
        <v>6578</v>
      </c>
      <c r="AN5124" s="12" t="e">
        <f>VLOOKUP(TRIM(AK5124),[1]Sheet1!$S:$T,2,FALSE)</f>
        <v>#N/A</v>
      </c>
      <c r="AO5124" s="12">
        <f t="shared" si="769"/>
        <v>0</v>
      </c>
      <c r="AP5124" s="10">
        <f t="shared" si="770"/>
        <v>0</v>
      </c>
    </row>
    <row r="5125" spans="34:42" x14ac:dyDescent="0.2">
      <c r="AH5125" s="10">
        <v>6793577</v>
      </c>
      <c r="AI5125" s="10" t="s">
        <v>5704</v>
      </c>
      <c r="AJ5125" s="10">
        <v>152956</v>
      </c>
      <c r="AK5125" s="10" t="s">
        <v>75</v>
      </c>
      <c r="AL5125" s="10" t="s">
        <v>5438</v>
      </c>
      <c r="AM5125" s="10" t="s">
        <v>5736</v>
      </c>
      <c r="AN5125" s="12" t="e">
        <f>VLOOKUP(TRIM(AK5125),[1]Sheet1!$S:$T,2,FALSE)</f>
        <v>#N/A</v>
      </c>
      <c r="AO5125" s="12">
        <f t="shared" si="769"/>
        <v>0</v>
      </c>
      <c r="AP5125" s="10">
        <f t="shared" si="770"/>
        <v>0</v>
      </c>
    </row>
    <row r="5126" spans="34:42" x14ac:dyDescent="0.2">
      <c r="AH5126" s="10">
        <v>1900</v>
      </c>
      <c r="AI5126" s="10" t="s">
        <v>5445</v>
      </c>
      <c r="AJ5126" s="10">
        <v>3350</v>
      </c>
      <c r="AK5126" s="10" t="s">
        <v>5025</v>
      </c>
      <c r="AL5126" s="10" t="s">
        <v>5446</v>
      </c>
      <c r="AM5126" s="10" t="s">
        <v>5515</v>
      </c>
      <c r="AN5126" s="12" t="e">
        <f>VLOOKUP(TRIM(AK5126),[1]Sheet1!$S:$T,2,FALSE)</f>
        <v>#N/A</v>
      </c>
      <c r="AO5126" s="12">
        <f t="shared" si="769"/>
        <v>0</v>
      </c>
      <c r="AP5126" s="10">
        <f t="shared" si="770"/>
        <v>0</v>
      </c>
    </row>
    <row r="5127" spans="34:42" x14ac:dyDescent="0.2">
      <c r="AH5127" s="10">
        <v>6793577</v>
      </c>
      <c r="AI5127" s="10" t="s">
        <v>5704</v>
      </c>
      <c r="AJ5127" s="10">
        <v>152956</v>
      </c>
      <c r="AK5127" s="10" t="s">
        <v>76</v>
      </c>
      <c r="AL5127" s="10" t="s">
        <v>5438</v>
      </c>
      <c r="AM5127" s="10" t="s">
        <v>6344</v>
      </c>
      <c r="AN5127" s="12" t="e">
        <f>VLOOKUP(TRIM(AK5127),[1]Sheet1!$S:$T,2,FALSE)</f>
        <v>#N/A</v>
      </c>
      <c r="AO5127" s="12">
        <f t="shared" si="769"/>
        <v>0</v>
      </c>
      <c r="AP5127" s="10">
        <f t="shared" si="770"/>
        <v>0</v>
      </c>
    </row>
    <row r="5128" spans="34:42" x14ac:dyDescent="0.2">
      <c r="AH5128" s="10">
        <v>6793577</v>
      </c>
      <c r="AI5128" s="10" t="s">
        <v>5704</v>
      </c>
      <c r="AJ5128" s="10">
        <v>152956</v>
      </c>
      <c r="AK5128" s="10" t="s">
        <v>76</v>
      </c>
      <c r="AL5128" s="10" t="s">
        <v>5438</v>
      </c>
      <c r="AM5128" s="10" t="s">
        <v>5940</v>
      </c>
      <c r="AN5128" s="12" t="e">
        <f>VLOOKUP(TRIM(AK5128),[1]Sheet1!$S:$T,2,FALSE)</f>
        <v>#N/A</v>
      </c>
      <c r="AO5128" s="12">
        <f t="shared" si="769"/>
        <v>0</v>
      </c>
      <c r="AP5128" s="10">
        <f t="shared" si="770"/>
        <v>0</v>
      </c>
    </row>
    <row r="5129" spans="34:42" x14ac:dyDescent="0.2">
      <c r="AH5129" s="10">
        <v>1900</v>
      </c>
      <c r="AI5129" s="10" t="s">
        <v>5445</v>
      </c>
      <c r="AJ5129" s="10">
        <v>3350</v>
      </c>
      <c r="AK5129" s="10" t="s">
        <v>5027</v>
      </c>
      <c r="AL5129" s="10" t="s">
        <v>5446</v>
      </c>
      <c r="AM5129" s="10" t="s">
        <v>5515</v>
      </c>
      <c r="AN5129" s="12" t="e">
        <f>VLOOKUP(TRIM(AK5129),[1]Sheet1!$S:$T,2,FALSE)</f>
        <v>#N/A</v>
      </c>
      <c r="AO5129" s="12">
        <f t="shared" si="769"/>
        <v>0</v>
      </c>
      <c r="AP5129" s="10">
        <f t="shared" si="770"/>
        <v>0</v>
      </c>
    </row>
    <row r="5130" spans="34:42" x14ac:dyDescent="0.2">
      <c r="AH5130" s="10">
        <v>6793577</v>
      </c>
      <c r="AI5130" s="10" t="s">
        <v>5704</v>
      </c>
      <c r="AJ5130" s="10">
        <v>152956</v>
      </c>
      <c r="AK5130" s="10" t="s">
        <v>1098</v>
      </c>
      <c r="AL5130" s="10" t="s">
        <v>5438</v>
      </c>
      <c r="AM5130" s="10" t="s">
        <v>5474</v>
      </c>
      <c r="AN5130" s="12" t="e">
        <f>VLOOKUP(TRIM(AK5130),[1]Sheet1!$S:$T,2,FALSE)</f>
        <v>#N/A</v>
      </c>
      <c r="AO5130" s="12">
        <f t="shared" si="769"/>
        <v>0</v>
      </c>
      <c r="AP5130" s="10">
        <f t="shared" si="770"/>
        <v>0</v>
      </c>
    </row>
    <row r="5131" spans="34:42" x14ac:dyDescent="0.2">
      <c r="AH5131" s="10">
        <v>6793577</v>
      </c>
      <c r="AI5131" s="10" t="s">
        <v>5704</v>
      </c>
      <c r="AJ5131" s="10">
        <v>152956</v>
      </c>
      <c r="AK5131" s="10" t="s">
        <v>77</v>
      </c>
      <c r="AL5131" s="10" t="s">
        <v>5438</v>
      </c>
      <c r="AM5131" s="10" t="s">
        <v>5939</v>
      </c>
      <c r="AN5131" s="12" t="e">
        <f>VLOOKUP(TRIM(AK5131),[1]Sheet1!$S:$T,2,FALSE)</f>
        <v>#N/A</v>
      </c>
      <c r="AO5131" s="12">
        <f t="shared" si="769"/>
        <v>0</v>
      </c>
      <c r="AP5131" s="10">
        <f t="shared" si="770"/>
        <v>0</v>
      </c>
    </row>
    <row r="5132" spans="34:42" x14ac:dyDescent="0.2">
      <c r="AH5132" s="10">
        <v>1900</v>
      </c>
      <c r="AI5132" s="10" t="s">
        <v>5445</v>
      </c>
      <c r="AJ5132" s="10">
        <v>3350</v>
      </c>
      <c r="AK5132" s="10" t="s">
        <v>5029</v>
      </c>
      <c r="AL5132" s="10" t="s">
        <v>5446</v>
      </c>
      <c r="AM5132" s="10" t="s">
        <v>5522</v>
      </c>
      <c r="AN5132" s="12" t="e">
        <f>VLOOKUP(TRIM(AK5132),[1]Sheet1!$S:$T,2,FALSE)</f>
        <v>#N/A</v>
      </c>
      <c r="AO5132" s="12">
        <f t="shared" si="769"/>
        <v>0</v>
      </c>
      <c r="AP5132" s="10">
        <f t="shared" si="770"/>
        <v>0</v>
      </c>
    </row>
    <row r="5133" spans="34:42" x14ac:dyDescent="0.2">
      <c r="AH5133" s="10">
        <v>6793577</v>
      </c>
      <c r="AI5133" s="10" t="s">
        <v>5704</v>
      </c>
      <c r="AJ5133" s="10">
        <v>152956</v>
      </c>
      <c r="AK5133" s="10" t="s">
        <v>1094</v>
      </c>
      <c r="AL5133" s="10" t="s">
        <v>5438</v>
      </c>
      <c r="AM5133" s="10" t="s">
        <v>5477</v>
      </c>
      <c r="AN5133" s="12" t="e">
        <f>VLOOKUP(TRIM(AK5133),[1]Sheet1!$S:$T,2,FALSE)</f>
        <v>#N/A</v>
      </c>
      <c r="AO5133" s="12">
        <f t="shared" si="769"/>
        <v>0</v>
      </c>
      <c r="AP5133" s="10">
        <f t="shared" si="770"/>
        <v>0</v>
      </c>
    </row>
    <row r="5134" spans="34:42" x14ac:dyDescent="0.2">
      <c r="AH5134" s="10">
        <v>6793577</v>
      </c>
      <c r="AI5134" s="10" t="s">
        <v>5704</v>
      </c>
      <c r="AJ5134" s="10">
        <v>152956</v>
      </c>
      <c r="AK5134" s="10" t="s">
        <v>1094</v>
      </c>
      <c r="AL5134" s="10" t="s">
        <v>5438</v>
      </c>
      <c r="AM5134" s="10" t="s">
        <v>5477</v>
      </c>
      <c r="AN5134" s="12" t="e">
        <f>VLOOKUP(TRIM(AK5134),[1]Sheet1!$S:$T,2,FALSE)</f>
        <v>#N/A</v>
      </c>
      <c r="AO5134" s="12">
        <f t="shared" si="769"/>
        <v>0</v>
      </c>
      <c r="AP5134" s="10">
        <f t="shared" si="770"/>
        <v>0</v>
      </c>
    </row>
    <row r="5135" spans="34:42" x14ac:dyDescent="0.2">
      <c r="AH5135" s="10">
        <v>6793577</v>
      </c>
      <c r="AI5135" s="10" t="s">
        <v>5704</v>
      </c>
      <c r="AJ5135" s="10">
        <v>152956</v>
      </c>
      <c r="AK5135" s="10" t="s">
        <v>1094</v>
      </c>
      <c r="AL5135" s="10" t="s">
        <v>5438</v>
      </c>
      <c r="AM5135" s="10" t="s">
        <v>5474</v>
      </c>
      <c r="AN5135" s="12" t="e">
        <f>VLOOKUP(TRIM(AK5135),[1]Sheet1!$S:$T,2,FALSE)</f>
        <v>#N/A</v>
      </c>
      <c r="AO5135" s="12">
        <f t="shared" si="769"/>
        <v>0</v>
      </c>
      <c r="AP5135" s="10">
        <f t="shared" si="770"/>
        <v>0</v>
      </c>
    </row>
    <row r="5136" spans="34:42" x14ac:dyDescent="0.2">
      <c r="AH5136" s="10">
        <v>1900</v>
      </c>
      <c r="AI5136" s="10" t="s">
        <v>5445</v>
      </c>
      <c r="AJ5136" s="10">
        <v>3350</v>
      </c>
      <c r="AK5136" s="10" t="s">
        <v>4749</v>
      </c>
      <c r="AL5136" s="10" t="s">
        <v>5446</v>
      </c>
      <c r="AM5136" s="10" t="s">
        <v>5505</v>
      </c>
      <c r="AN5136" s="12" t="e">
        <f>VLOOKUP(TRIM(AK5136),[1]Sheet1!$S:$T,2,FALSE)</f>
        <v>#N/A</v>
      </c>
      <c r="AO5136" s="12">
        <f t="shared" si="769"/>
        <v>0</v>
      </c>
      <c r="AP5136" s="10">
        <f t="shared" si="770"/>
        <v>0</v>
      </c>
    </row>
    <row r="5137" spans="34:42" x14ac:dyDescent="0.2">
      <c r="AH5137" s="10">
        <v>6782684</v>
      </c>
      <c r="AI5137" s="10" t="s">
        <v>5622</v>
      </c>
      <c r="AJ5137" s="10">
        <v>152957</v>
      </c>
      <c r="AK5137" s="10" t="s">
        <v>3863</v>
      </c>
      <c r="AL5137" s="10" t="s">
        <v>5446</v>
      </c>
      <c r="AM5137" s="10" t="s">
        <v>5477</v>
      </c>
      <c r="AN5137" s="12" t="e">
        <f>VLOOKUP(TRIM(AK5137),[1]Sheet1!$S:$T,2,FALSE)</f>
        <v>#N/A</v>
      </c>
      <c r="AO5137" s="12">
        <f t="shared" si="769"/>
        <v>0</v>
      </c>
      <c r="AP5137" s="10">
        <f t="shared" si="770"/>
        <v>0</v>
      </c>
    </row>
    <row r="5138" spans="34:42" x14ac:dyDescent="0.2">
      <c r="AH5138" s="10">
        <v>1900</v>
      </c>
      <c r="AI5138" s="10" t="s">
        <v>5445</v>
      </c>
      <c r="AJ5138" s="10">
        <v>3350</v>
      </c>
      <c r="AK5138" s="10" t="s">
        <v>5031</v>
      </c>
      <c r="AL5138" s="10" t="s">
        <v>5446</v>
      </c>
      <c r="AM5138" s="10" t="s">
        <v>5522</v>
      </c>
      <c r="AN5138" s="12" t="e">
        <f>VLOOKUP(TRIM(AK5138),[1]Sheet1!$S:$T,2,FALSE)</f>
        <v>#N/A</v>
      </c>
      <c r="AO5138" s="12">
        <f t="shared" si="769"/>
        <v>0</v>
      </c>
      <c r="AP5138" s="10">
        <f t="shared" si="770"/>
        <v>0</v>
      </c>
    </row>
    <row r="5139" spans="34:42" x14ac:dyDescent="0.2">
      <c r="AH5139" s="10">
        <v>6784054</v>
      </c>
      <c r="AI5139" s="10" t="s">
        <v>5611</v>
      </c>
      <c r="AJ5139" s="10">
        <v>152958</v>
      </c>
      <c r="AK5139" s="10" t="s">
        <v>2054</v>
      </c>
      <c r="AL5139" s="10" t="s">
        <v>5438</v>
      </c>
      <c r="AM5139" s="10" t="s">
        <v>6579</v>
      </c>
      <c r="AN5139" s="12" t="e">
        <f>VLOOKUP(TRIM(AK5139),[1]Sheet1!$S:$T,2,FALSE)</f>
        <v>#N/A</v>
      </c>
      <c r="AO5139" s="12">
        <f t="shared" si="769"/>
        <v>0</v>
      </c>
      <c r="AP5139" s="10">
        <f t="shared" si="770"/>
        <v>0</v>
      </c>
    </row>
    <row r="5140" spans="34:42" x14ac:dyDescent="0.2">
      <c r="AH5140" s="10">
        <v>7572589</v>
      </c>
      <c r="AI5140" s="10" t="s">
        <v>6580</v>
      </c>
      <c r="AJ5140" s="10">
        <v>152959</v>
      </c>
      <c r="AK5140" s="10" t="s">
        <v>5158</v>
      </c>
      <c r="AL5140" s="10" t="s">
        <v>5446</v>
      </c>
      <c r="AM5140" s="10" t="s">
        <v>5529</v>
      </c>
      <c r="AN5140" s="12" t="e">
        <f>VLOOKUP(TRIM(AK5140),[1]Sheet1!$S:$T,2,FALSE)</f>
        <v>#N/A</v>
      </c>
      <c r="AO5140" s="12">
        <f t="shared" si="769"/>
        <v>0</v>
      </c>
      <c r="AP5140" s="10">
        <f t="shared" si="770"/>
        <v>0</v>
      </c>
    </row>
    <row r="5141" spans="34:42" x14ac:dyDescent="0.2">
      <c r="AH5141" s="10">
        <v>1900</v>
      </c>
      <c r="AI5141" s="10" t="s">
        <v>5445</v>
      </c>
      <c r="AJ5141" s="10">
        <v>3350</v>
      </c>
      <c r="AK5141" s="10" t="s">
        <v>5033</v>
      </c>
      <c r="AL5141" s="10" t="s">
        <v>5446</v>
      </c>
      <c r="AM5141" s="10" t="s">
        <v>5522</v>
      </c>
      <c r="AN5141" s="12" t="e">
        <f>VLOOKUP(TRIM(AK5141),[1]Sheet1!$S:$T,2,FALSE)</f>
        <v>#N/A</v>
      </c>
      <c r="AO5141" s="12">
        <f t="shared" si="769"/>
        <v>0</v>
      </c>
      <c r="AP5141" s="10">
        <f t="shared" si="770"/>
        <v>0</v>
      </c>
    </row>
    <row r="5142" spans="34:42" x14ac:dyDescent="0.2">
      <c r="AH5142" s="10">
        <v>7572589</v>
      </c>
      <c r="AI5142" s="10" t="s">
        <v>6580</v>
      </c>
      <c r="AJ5142" s="10">
        <v>152959</v>
      </c>
      <c r="AK5142" s="10" t="s">
        <v>5170</v>
      </c>
      <c r="AL5142" s="10" t="s">
        <v>5446</v>
      </c>
      <c r="AM5142" s="10" t="s">
        <v>5513</v>
      </c>
      <c r="AN5142" s="12" t="e">
        <f>VLOOKUP(TRIM(AK5142),[1]Sheet1!$S:$T,2,FALSE)</f>
        <v>#N/A</v>
      </c>
      <c r="AO5142" s="12">
        <f t="shared" si="769"/>
        <v>0</v>
      </c>
      <c r="AP5142" s="10">
        <f t="shared" si="770"/>
        <v>0</v>
      </c>
    </row>
    <row r="5143" spans="34:42" x14ac:dyDescent="0.2">
      <c r="AH5143" s="10">
        <v>1900</v>
      </c>
      <c r="AI5143" s="10" t="s">
        <v>5445</v>
      </c>
      <c r="AJ5143" s="10">
        <v>3350</v>
      </c>
      <c r="AK5143" s="10" t="s">
        <v>5035</v>
      </c>
      <c r="AL5143" s="10" t="s">
        <v>5446</v>
      </c>
      <c r="AM5143" s="10" t="s">
        <v>5659</v>
      </c>
      <c r="AN5143" s="12" t="e">
        <f>VLOOKUP(TRIM(AK5143),[1]Sheet1!$S:$T,2,FALSE)</f>
        <v>#N/A</v>
      </c>
      <c r="AO5143" s="12">
        <f t="shared" si="769"/>
        <v>0</v>
      </c>
      <c r="AP5143" s="10">
        <f t="shared" si="770"/>
        <v>0</v>
      </c>
    </row>
    <row r="5144" spans="34:42" x14ac:dyDescent="0.2">
      <c r="AH5144" s="10">
        <v>7572589</v>
      </c>
      <c r="AI5144" s="10" t="s">
        <v>6580</v>
      </c>
      <c r="AJ5144" s="10">
        <v>152959</v>
      </c>
      <c r="AK5144" s="10" t="s">
        <v>5164</v>
      </c>
      <c r="AL5144" s="10" t="s">
        <v>5446</v>
      </c>
      <c r="AM5144" s="10" t="s">
        <v>5477</v>
      </c>
      <c r="AN5144" s="12" t="e">
        <f>VLOOKUP(TRIM(AK5144),[1]Sheet1!$S:$T,2,FALSE)</f>
        <v>#N/A</v>
      </c>
      <c r="AO5144" s="12">
        <f t="shared" si="769"/>
        <v>0</v>
      </c>
      <c r="AP5144" s="10">
        <f t="shared" si="770"/>
        <v>0</v>
      </c>
    </row>
    <row r="5145" spans="34:42" x14ac:dyDescent="0.2">
      <c r="AH5145" s="10">
        <v>7572589</v>
      </c>
      <c r="AI5145" s="10" t="s">
        <v>6580</v>
      </c>
      <c r="AJ5145" s="10">
        <v>152959</v>
      </c>
      <c r="AK5145" s="10" t="s">
        <v>5128</v>
      </c>
      <c r="AL5145" s="10" t="s">
        <v>5446</v>
      </c>
      <c r="AM5145" s="10" t="s">
        <v>5477</v>
      </c>
      <c r="AN5145" s="12" t="e">
        <f>VLOOKUP(TRIM(AK5145),[1]Sheet1!$S:$T,2,FALSE)</f>
        <v>#N/A</v>
      </c>
      <c r="AO5145" s="12">
        <f t="shared" si="769"/>
        <v>0</v>
      </c>
      <c r="AP5145" s="10">
        <f t="shared" si="770"/>
        <v>0</v>
      </c>
    </row>
    <row r="5146" spans="34:42" x14ac:dyDescent="0.2">
      <c r="AH5146" s="10">
        <v>1900</v>
      </c>
      <c r="AI5146" s="10" t="s">
        <v>5445</v>
      </c>
      <c r="AJ5146" s="10">
        <v>3350</v>
      </c>
      <c r="AK5146" s="10" t="s">
        <v>5037</v>
      </c>
      <c r="AL5146" s="10" t="s">
        <v>5446</v>
      </c>
      <c r="AM5146" s="10" t="s">
        <v>5522</v>
      </c>
      <c r="AN5146" s="12" t="e">
        <f>VLOOKUP(TRIM(AK5146),[1]Sheet1!$S:$T,2,FALSE)</f>
        <v>#N/A</v>
      </c>
      <c r="AO5146" s="12">
        <f t="shared" si="769"/>
        <v>0</v>
      </c>
      <c r="AP5146" s="10">
        <f t="shared" si="770"/>
        <v>0</v>
      </c>
    </row>
    <row r="5147" spans="34:42" x14ac:dyDescent="0.2">
      <c r="AH5147" s="10">
        <v>7572589</v>
      </c>
      <c r="AI5147" s="10" t="s">
        <v>6580</v>
      </c>
      <c r="AJ5147" s="10">
        <v>152959</v>
      </c>
      <c r="AK5147" s="10" t="s">
        <v>5160</v>
      </c>
      <c r="AL5147" s="10" t="s">
        <v>5446</v>
      </c>
      <c r="AM5147" s="10" t="s">
        <v>5477</v>
      </c>
      <c r="AN5147" s="12" t="e">
        <f>VLOOKUP(TRIM(AK5147),[1]Sheet1!$S:$T,2,FALSE)</f>
        <v>#N/A</v>
      </c>
      <c r="AO5147" s="12">
        <f t="shared" si="769"/>
        <v>0</v>
      </c>
      <c r="AP5147" s="10">
        <f t="shared" si="770"/>
        <v>0</v>
      </c>
    </row>
    <row r="5148" spans="34:42" x14ac:dyDescent="0.2">
      <c r="AH5148" s="10">
        <v>7572589</v>
      </c>
      <c r="AI5148" s="10" t="s">
        <v>6580</v>
      </c>
      <c r="AJ5148" s="10">
        <v>152959</v>
      </c>
      <c r="AK5148" s="10" t="s">
        <v>5134</v>
      </c>
      <c r="AL5148" s="10" t="s">
        <v>5446</v>
      </c>
      <c r="AM5148" s="10" t="s">
        <v>5477</v>
      </c>
      <c r="AN5148" s="12" t="e">
        <f>VLOOKUP(TRIM(AK5148),[1]Sheet1!$S:$T,2,FALSE)</f>
        <v>#N/A</v>
      </c>
      <c r="AO5148" s="12">
        <f t="shared" si="769"/>
        <v>0</v>
      </c>
      <c r="AP5148" s="10">
        <f t="shared" si="770"/>
        <v>0</v>
      </c>
    </row>
    <row r="5149" spans="34:42" x14ac:dyDescent="0.2">
      <c r="AH5149" s="10">
        <v>1900</v>
      </c>
      <c r="AI5149" s="10" t="s">
        <v>5445</v>
      </c>
      <c r="AJ5149" s="10">
        <v>3350</v>
      </c>
      <c r="AK5149" s="10" t="s">
        <v>5039</v>
      </c>
      <c r="AL5149" s="10" t="s">
        <v>5446</v>
      </c>
      <c r="AM5149" s="10" t="s">
        <v>5518</v>
      </c>
      <c r="AN5149" s="12" t="e">
        <f>VLOOKUP(TRIM(AK5149),[1]Sheet1!$S:$T,2,FALSE)</f>
        <v>#N/A</v>
      </c>
      <c r="AO5149" s="12">
        <f t="shared" si="769"/>
        <v>0</v>
      </c>
      <c r="AP5149" s="10">
        <f t="shared" si="770"/>
        <v>0</v>
      </c>
    </row>
    <row r="5150" spans="34:42" x14ac:dyDescent="0.2">
      <c r="AH5150" s="10">
        <v>7572589</v>
      </c>
      <c r="AI5150" s="10" t="s">
        <v>6580</v>
      </c>
      <c r="AJ5150" s="10">
        <v>152959</v>
      </c>
      <c r="AK5150" s="10" t="s">
        <v>5162</v>
      </c>
      <c r="AL5150" s="10" t="s">
        <v>5446</v>
      </c>
      <c r="AM5150" s="10" t="s">
        <v>5477</v>
      </c>
      <c r="AN5150" s="12" t="e">
        <f>VLOOKUP(TRIM(AK5150),[1]Sheet1!$S:$T,2,FALSE)</f>
        <v>#N/A</v>
      </c>
      <c r="AO5150" s="12">
        <f t="shared" si="769"/>
        <v>0</v>
      </c>
      <c r="AP5150" s="10">
        <f t="shared" si="770"/>
        <v>0</v>
      </c>
    </row>
    <row r="5151" spans="34:42" x14ac:dyDescent="0.2">
      <c r="AH5151" s="10">
        <v>7572589</v>
      </c>
      <c r="AI5151" s="10" t="s">
        <v>6580</v>
      </c>
      <c r="AJ5151" s="10">
        <v>152959</v>
      </c>
      <c r="AK5151" s="10" t="s">
        <v>5138</v>
      </c>
      <c r="AL5151" s="10" t="s">
        <v>5446</v>
      </c>
      <c r="AM5151" s="10" t="s">
        <v>5477</v>
      </c>
      <c r="AN5151" s="12" t="e">
        <f>VLOOKUP(TRIM(AK5151),[1]Sheet1!$S:$T,2,FALSE)</f>
        <v>#N/A</v>
      </c>
      <c r="AO5151" s="12">
        <f t="shared" si="769"/>
        <v>0</v>
      </c>
      <c r="AP5151" s="10">
        <f t="shared" si="770"/>
        <v>0</v>
      </c>
    </row>
    <row r="5152" spans="34:42" x14ac:dyDescent="0.2">
      <c r="AH5152" s="10">
        <v>1900</v>
      </c>
      <c r="AI5152" s="10" t="s">
        <v>5445</v>
      </c>
      <c r="AJ5152" s="10">
        <v>3350</v>
      </c>
      <c r="AK5152" s="10" t="s">
        <v>4795</v>
      </c>
      <c r="AL5152" s="10" t="s">
        <v>5446</v>
      </c>
      <c r="AM5152" s="10" t="s">
        <v>5587</v>
      </c>
      <c r="AN5152" s="12" t="e">
        <f>VLOOKUP(TRIM(AK5152),[1]Sheet1!$S:$T,2,FALSE)</f>
        <v>#N/A</v>
      </c>
      <c r="AO5152" s="12">
        <f t="shared" si="769"/>
        <v>0</v>
      </c>
      <c r="AP5152" s="10">
        <f t="shared" si="770"/>
        <v>0</v>
      </c>
    </row>
    <row r="5153" spans="34:42" x14ac:dyDescent="0.2">
      <c r="AH5153" s="10">
        <v>7572589</v>
      </c>
      <c r="AI5153" s="10" t="s">
        <v>6580</v>
      </c>
      <c r="AJ5153" s="10">
        <v>152959</v>
      </c>
      <c r="AK5153" s="10" t="s">
        <v>5144</v>
      </c>
      <c r="AL5153" s="10" t="s">
        <v>5446</v>
      </c>
      <c r="AM5153" s="10" t="s">
        <v>5477</v>
      </c>
      <c r="AN5153" s="12" t="e">
        <f>VLOOKUP(TRIM(AK5153),[1]Sheet1!$S:$T,2,FALSE)</f>
        <v>#N/A</v>
      </c>
      <c r="AO5153" s="12">
        <f t="shared" si="769"/>
        <v>0</v>
      </c>
      <c r="AP5153" s="10">
        <f t="shared" si="770"/>
        <v>0</v>
      </c>
    </row>
    <row r="5154" spans="34:42" x14ac:dyDescent="0.2">
      <c r="AH5154" s="10">
        <v>1900</v>
      </c>
      <c r="AI5154" s="10" t="s">
        <v>5445</v>
      </c>
      <c r="AJ5154" s="10">
        <v>3350</v>
      </c>
      <c r="AK5154" s="10" t="s">
        <v>5041</v>
      </c>
      <c r="AL5154" s="10" t="s">
        <v>5446</v>
      </c>
      <c r="AM5154" s="10" t="s">
        <v>5763</v>
      </c>
      <c r="AN5154" s="12" t="e">
        <f>VLOOKUP(TRIM(AK5154),[1]Sheet1!$S:$T,2,FALSE)</f>
        <v>#N/A</v>
      </c>
      <c r="AO5154" s="12">
        <f t="shared" si="769"/>
        <v>0</v>
      </c>
      <c r="AP5154" s="10">
        <f t="shared" si="770"/>
        <v>0</v>
      </c>
    </row>
    <row r="5155" spans="34:42" x14ac:dyDescent="0.2">
      <c r="AH5155" s="10">
        <v>1900</v>
      </c>
      <c r="AI5155" s="10" t="s">
        <v>5445</v>
      </c>
      <c r="AJ5155" s="10">
        <v>3350</v>
      </c>
      <c r="AK5155" s="10" t="s">
        <v>5043</v>
      </c>
      <c r="AL5155" s="10" t="s">
        <v>5446</v>
      </c>
      <c r="AM5155" s="10" t="s">
        <v>5477</v>
      </c>
      <c r="AN5155" s="12" t="e">
        <f>VLOOKUP(TRIM(AK5155),[1]Sheet1!$S:$T,2,FALSE)</f>
        <v>#N/A</v>
      </c>
      <c r="AO5155" s="12">
        <f t="shared" si="769"/>
        <v>0</v>
      </c>
      <c r="AP5155" s="10">
        <f t="shared" si="770"/>
        <v>0</v>
      </c>
    </row>
    <row r="5156" spans="34:42" x14ac:dyDescent="0.2">
      <c r="AH5156" s="10">
        <v>1900</v>
      </c>
      <c r="AI5156" s="10" t="s">
        <v>5445</v>
      </c>
      <c r="AJ5156" s="10">
        <v>3350</v>
      </c>
      <c r="AK5156" s="10" t="s">
        <v>4831</v>
      </c>
      <c r="AL5156" s="10" t="s">
        <v>5446</v>
      </c>
      <c r="AM5156" s="10" t="s">
        <v>5522</v>
      </c>
      <c r="AN5156" s="12" t="e">
        <f>VLOOKUP(TRIM(AK5156),[1]Sheet1!$S:$T,2,FALSE)</f>
        <v>#N/A</v>
      </c>
      <c r="AO5156" s="12">
        <f t="shared" si="769"/>
        <v>0</v>
      </c>
      <c r="AP5156" s="10">
        <f t="shared" si="770"/>
        <v>0</v>
      </c>
    </row>
    <row r="5157" spans="34:42" x14ac:dyDescent="0.2">
      <c r="AH5157" s="10">
        <v>7572589</v>
      </c>
      <c r="AI5157" s="10" t="s">
        <v>6580</v>
      </c>
      <c r="AJ5157" s="10">
        <v>152959</v>
      </c>
      <c r="AK5157" s="10" t="s">
        <v>5156</v>
      </c>
      <c r="AL5157" s="10" t="s">
        <v>5446</v>
      </c>
      <c r="AM5157" s="10" t="s">
        <v>5477</v>
      </c>
      <c r="AN5157" s="12" t="e">
        <f>VLOOKUP(TRIM(AK5157),[1]Sheet1!$S:$T,2,FALSE)</f>
        <v>#N/A</v>
      </c>
      <c r="AO5157" s="12">
        <f t="shared" si="769"/>
        <v>0</v>
      </c>
      <c r="AP5157" s="10">
        <f t="shared" si="770"/>
        <v>0</v>
      </c>
    </row>
    <row r="5158" spans="34:42" x14ac:dyDescent="0.2">
      <c r="AH5158" s="10">
        <v>7572589</v>
      </c>
      <c r="AI5158" s="10" t="s">
        <v>6580</v>
      </c>
      <c r="AJ5158" s="10">
        <v>152959</v>
      </c>
      <c r="AK5158" s="10" t="s">
        <v>3354</v>
      </c>
      <c r="AL5158" s="10" t="s">
        <v>5446</v>
      </c>
      <c r="AM5158" s="10" t="s">
        <v>5474</v>
      </c>
      <c r="AN5158" s="12" t="e">
        <f>VLOOKUP(TRIM(AK5158),[1]Sheet1!$S:$T,2,FALSE)</f>
        <v>#N/A</v>
      </c>
      <c r="AO5158" s="12">
        <f t="shared" si="769"/>
        <v>0</v>
      </c>
      <c r="AP5158" s="10">
        <f t="shared" si="770"/>
        <v>0</v>
      </c>
    </row>
    <row r="5159" spans="34:42" x14ac:dyDescent="0.2">
      <c r="AH5159" s="10">
        <v>1900</v>
      </c>
      <c r="AI5159" s="10" t="s">
        <v>5445</v>
      </c>
      <c r="AJ5159" s="10">
        <v>3350</v>
      </c>
      <c r="AK5159" s="10" t="s">
        <v>5045</v>
      </c>
      <c r="AL5159" s="10" t="s">
        <v>5446</v>
      </c>
      <c r="AM5159" s="10" t="s">
        <v>5474</v>
      </c>
      <c r="AN5159" s="12" t="e">
        <f>VLOOKUP(TRIM(AK5159),[1]Sheet1!$S:$T,2,FALSE)</f>
        <v>#N/A</v>
      </c>
      <c r="AO5159" s="12">
        <f t="shared" si="769"/>
        <v>0</v>
      </c>
      <c r="AP5159" s="10">
        <f t="shared" si="770"/>
        <v>0</v>
      </c>
    </row>
    <row r="5160" spans="34:42" x14ac:dyDescent="0.2">
      <c r="AH5160" s="10">
        <v>7572589</v>
      </c>
      <c r="AI5160" s="10" t="s">
        <v>6580</v>
      </c>
      <c r="AJ5160" s="10">
        <v>152959</v>
      </c>
      <c r="AK5160" s="10" t="s">
        <v>3331</v>
      </c>
      <c r="AL5160" s="10" t="s">
        <v>5446</v>
      </c>
      <c r="AM5160" s="10" t="s">
        <v>5474</v>
      </c>
      <c r="AN5160" s="12" t="e">
        <f>VLOOKUP(TRIM(AK5160),[1]Sheet1!$S:$T,2,FALSE)</f>
        <v>#N/A</v>
      </c>
      <c r="AO5160" s="12">
        <f t="shared" si="769"/>
        <v>0</v>
      </c>
      <c r="AP5160" s="10">
        <f t="shared" si="770"/>
        <v>0</v>
      </c>
    </row>
    <row r="5161" spans="34:42" x14ac:dyDescent="0.2">
      <c r="AH5161" s="10">
        <v>7572589</v>
      </c>
      <c r="AI5161" s="10" t="s">
        <v>6580</v>
      </c>
      <c r="AJ5161" s="10">
        <v>152959</v>
      </c>
      <c r="AK5161" s="10" t="s">
        <v>3324</v>
      </c>
      <c r="AL5161" s="10" t="s">
        <v>5446</v>
      </c>
      <c r="AM5161" s="10" t="s">
        <v>5474</v>
      </c>
      <c r="AN5161" s="12" t="e">
        <f>VLOOKUP(TRIM(AK5161),[1]Sheet1!$S:$T,2,FALSE)</f>
        <v>#N/A</v>
      </c>
      <c r="AO5161" s="12">
        <f t="shared" si="769"/>
        <v>0</v>
      </c>
      <c r="AP5161" s="10">
        <f t="shared" si="770"/>
        <v>0</v>
      </c>
    </row>
    <row r="5162" spans="34:42" x14ac:dyDescent="0.2">
      <c r="AH5162" s="10">
        <v>7572589</v>
      </c>
      <c r="AI5162" s="10" t="s">
        <v>6580</v>
      </c>
      <c r="AJ5162" s="10">
        <v>152959</v>
      </c>
      <c r="AK5162" s="10" t="s">
        <v>3326</v>
      </c>
      <c r="AL5162" s="10" t="s">
        <v>5446</v>
      </c>
      <c r="AM5162" s="10" t="s">
        <v>5474</v>
      </c>
      <c r="AN5162" s="12" t="e">
        <f>VLOOKUP(TRIM(AK5162),[1]Sheet1!$S:$T,2,FALSE)</f>
        <v>#N/A</v>
      </c>
      <c r="AO5162" s="12">
        <f t="shared" si="769"/>
        <v>0</v>
      </c>
      <c r="AP5162" s="10">
        <f t="shared" si="770"/>
        <v>0</v>
      </c>
    </row>
    <row r="5163" spans="34:42" x14ac:dyDescent="0.2">
      <c r="AH5163" s="10">
        <v>1900</v>
      </c>
      <c r="AI5163" s="10" t="s">
        <v>5445</v>
      </c>
      <c r="AJ5163" s="10">
        <v>3350</v>
      </c>
      <c r="AK5163" s="10" t="s">
        <v>5047</v>
      </c>
      <c r="AL5163" s="10" t="s">
        <v>5446</v>
      </c>
      <c r="AM5163" s="10" t="s">
        <v>5513</v>
      </c>
      <c r="AN5163" s="12" t="e">
        <f>VLOOKUP(TRIM(AK5163),[1]Sheet1!$S:$T,2,FALSE)</f>
        <v>#N/A</v>
      </c>
      <c r="AO5163" s="12">
        <f t="shared" si="769"/>
        <v>0</v>
      </c>
      <c r="AP5163" s="10">
        <f t="shared" si="770"/>
        <v>0</v>
      </c>
    </row>
    <row r="5164" spans="34:42" x14ac:dyDescent="0.2">
      <c r="AH5164" s="10">
        <v>7572589</v>
      </c>
      <c r="AI5164" s="10" t="s">
        <v>6580</v>
      </c>
      <c r="AJ5164" s="10">
        <v>152959</v>
      </c>
      <c r="AK5164" s="10" t="s">
        <v>3317</v>
      </c>
      <c r="AL5164" s="10" t="s">
        <v>5446</v>
      </c>
      <c r="AM5164" s="10" t="s">
        <v>5515</v>
      </c>
      <c r="AN5164" s="12" t="e">
        <f>VLOOKUP(TRIM(AK5164),[1]Sheet1!$S:$T,2,FALSE)</f>
        <v>#N/A</v>
      </c>
      <c r="AO5164" s="12">
        <f t="shared" si="769"/>
        <v>0</v>
      </c>
      <c r="AP5164" s="10">
        <f t="shared" si="770"/>
        <v>0</v>
      </c>
    </row>
    <row r="5165" spans="34:42" x14ac:dyDescent="0.2">
      <c r="AH5165" s="10">
        <v>1900</v>
      </c>
      <c r="AI5165" s="10" t="s">
        <v>5445</v>
      </c>
      <c r="AJ5165" s="10">
        <v>3350</v>
      </c>
      <c r="AK5165" s="10" t="s">
        <v>5049</v>
      </c>
      <c r="AL5165" s="10" t="s">
        <v>5446</v>
      </c>
      <c r="AM5165" s="10" t="s">
        <v>5495</v>
      </c>
      <c r="AN5165" s="12" t="e">
        <f>VLOOKUP(TRIM(AK5165),[1]Sheet1!$S:$T,2,FALSE)</f>
        <v>#N/A</v>
      </c>
      <c r="AO5165" s="12">
        <f t="shared" si="769"/>
        <v>0</v>
      </c>
      <c r="AP5165" s="10">
        <f t="shared" si="770"/>
        <v>0</v>
      </c>
    </row>
    <row r="5166" spans="34:42" x14ac:dyDescent="0.2">
      <c r="AH5166" s="10">
        <v>1900</v>
      </c>
      <c r="AI5166" s="10" t="s">
        <v>5445</v>
      </c>
      <c r="AJ5166" s="10">
        <v>3350</v>
      </c>
      <c r="AK5166" s="10" t="s">
        <v>5051</v>
      </c>
      <c r="AL5166" s="10" t="s">
        <v>5446</v>
      </c>
      <c r="AM5166" s="10" t="s">
        <v>5513</v>
      </c>
      <c r="AN5166" s="12" t="e">
        <f>VLOOKUP(TRIM(AK5166),[1]Sheet1!$S:$T,2,FALSE)</f>
        <v>#N/A</v>
      </c>
      <c r="AO5166" s="12">
        <f t="shared" si="769"/>
        <v>0</v>
      </c>
      <c r="AP5166" s="10">
        <f t="shared" si="770"/>
        <v>0</v>
      </c>
    </row>
    <row r="5167" spans="34:42" x14ac:dyDescent="0.2">
      <c r="AH5167" s="10">
        <v>1900</v>
      </c>
      <c r="AI5167" s="10" t="s">
        <v>5445</v>
      </c>
      <c r="AJ5167" s="10">
        <v>3350</v>
      </c>
      <c r="AK5167" s="10" t="s">
        <v>5053</v>
      </c>
      <c r="AL5167" s="10" t="s">
        <v>5446</v>
      </c>
      <c r="AM5167" s="10" t="s">
        <v>5452</v>
      </c>
      <c r="AN5167" s="12" t="e">
        <f>VLOOKUP(TRIM(AK5167),[1]Sheet1!$S:$T,2,FALSE)</f>
        <v>#N/A</v>
      </c>
      <c r="AO5167" s="12">
        <f t="shared" si="769"/>
        <v>0</v>
      </c>
      <c r="AP5167" s="10">
        <f t="shared" si="770"/>
        <v>0</v>
      </c>
    </row>
    <row r="5168" spans="34:42" x14ac:dyDescent="0.2">
      <c r="AH5168" s="10">
        <v>6782692</v>
      </c>
      <c r="AI5168" s="10" t="s">
        <v>5728</v>
      </c>
      <c r="AJ5168" s="10">
        <v>152960</v>
      </c>
      <c r="AK5168" s="10" t="s">
        <v>4745</v>
      </c>
      <c r="AL5168" s="10" t="s">
        <v>5446</v>
      </c>
      <c r="AM5168" s="10" t="s">
        <v>5474</v>
      </c>
      <c r="AN5168" s="12" t="e">
        <f>VLOOKUP(TRIM(AK5168),[1]Sheet1!$S:$T,2,FALSE)</f>
        <v>#N/A</v>
      </c>
      <c r="AO5168" s="12">
        <f t="shared" si="769"/>
        <v>0</v>
      </c>
      <c r="AP5168" s="10">
        <f t="shared" si="770"/>
        <v>0</v>
      </c>
    </row>
    <row r="5169" spans="34:42" x14ac:dyDescent="0.2">
      <c r="AH5169" s="10">
        <v>1900</v>
      </c>
      <c r="AI5169" s="10" t="s">
        <v>5445</v>
      </c>
      <c r="AJ5169" s="10">
        <v>3350</v>
      </c>
      <c r="AK5169" s="10" t="s">
        <v>5055</v>
      </c>
      <c r="AL5169" s="10" t="s">
        <v>5446</v>
      </c>
      <c r="AM5169" s="10" t="s">
        <v>5522</v>
      </c>
      <c r="AN5169" s="12" t="e">
        <f>VLOOKUP(TRIM(AK5169),[1]Sheet1!$S:$T,2,FALSE)</f>
        <v>#N/A</v>
      </c>
      <c r="AO5169" s="12">
        <f t="shared" si="769"/>
        <v>0</v>
      </c>
      <c r="AP5169" s="10">
        <f t="shared" si="770"/>
        <v>0</v>
      </c>
    </row>
    <row r="5170" spans="34:42" x14ac:dyDescent="0.2">
      <c r="AH5170" s="10">
        <v>1900</v>
      </c>
      <c r="AI5170" s="10" t="s">
        <v>5445</v>
      </c>
      <c r="AJ5170" s="10">
        <v>3350</v>
      </c>
      <c r="AK5170" s="10" t="s">
        <v>5057</v>
      </c>
      <c r="AL5170" s="10" t="s">
        <v>5446</v>
      </c>
      <c r="AM5170" s="10" t="s">
        <v>5513</v>
      </c>
      <c r="AN5170" s="12" t="e">
        <f>VLOOKUP(TRIM(AK5170),[1]Sheet1!$S:$T,2,FALSE)</f>
        <v>#N/A</v>
      </c>
      <c r="AO5170" s="12">
        <f t="shared" si="769"/>
        <v>0</v>
      </c>
      <c r="AP5170" s="10">
        <f t="shared" si="770"/>
        <v>0</v>
      </c>
    </row>
    <row r="5171" spans="34:42" x14ac:dyDescent="0.2">
      <c r="AH5171" s="10">
        <v>6783728</v>
      </c>
      <c r="AI5171" s="10" t="s">
        <v>5792</v>
      </c>
      <c r="AJ5171" s="10">
        <v>152961</v>
      </c>
      <c r="AK5171" s="10" t="s">
        <v>79</v>
      </c>
      <c r="AL5171" s="10" t="s">
        <v>5572</v>
      </c>
      <c r="AM5171" s="10" t="s">
        <v>5427</v>
      </c>
      <c r="AN5171" s="12" t="e">
        <f>VLOOKUP(TRIM(AK5171),[1]Sheet1!$S:$T,2,FALSE)</f>
        <v>#N/A</v>
      </c>
      <c r="AO5171" s="12">
        <f t="shared" si="769"/>
        <v>0</v>
      </c>
      <c r="AP5171" s="10">
        <f t="shared" si="770"/>
        <v>0</v>
      </c>
    </row>
    <row r="5172" spans="34:42" x14ac:dyDescent="0.2">
      <c r="AH5172" s="10">
        <v>6787195</v>
      </c>
      <c r="AI5172" s="10" t="s">
        <v>6581</v>
      </c>
      <c r="AJ5172" s="10">
        <v>152962</v>
      </c>
      <c r="AK5172" s="10" t="s">
        <v>82</v>
      </c>
      <c r="AL5172" s="10" t="s">
        <v>5438</v>
      </c>
      <c r="AM5172" s="10" t="s">
        <v>5460</v>
      </c>
      <c r="AN5172" s="12" t="e">
        <f>VLOOKUP(TRIM(AK5172),[1]Sheet1!$S:$T,2,FALSE)</f>
        <v>#N/A</v>
      </c>
      <c r="AO5172" s="12">
        <f t="shared" si="769"/>
        <v>0</v>
      </c>
      <c r="AP5172" s="10">
        <f t="shared" si="770"/>
        <v>0</v>
      </c>
    </row>
    <row r="5173" spans="34:42" x14ac:dyDescent="0.2">
      <c r="AH5173" s="10">
        <v>1900</v>
      </c>
      <c r="AI5173" s="10" t="s">
        <v>5445</v>
      </c>
      <c r="AJ5173" s="10">
        <v>3350</v>
      </c>
      <c r="AK5173" s="10" t="s">
        <v>5059</v>
      </c>
      <c r="AL5173" s="10" t="s">
        <v>5446</v>
      </c>
      <c r="AM5173" s="10" t="s">
        <v>5764</v>
      </c>
      <c r="AN5173" s="12" t="e">
        <f>VLOOKUP(TRIM(AK5173),[1]Sheet1!$S:$T,2,FALSE)</f>
        <v>#N/A</v>
      </c>
      <c r="AO5173" s="12">
        <f t="shared" si="769"/>
        <v>0</v>
      </c>
      <c r="AP5173" s="10">
        <f t="shared" si="770"/>
        <v>0</v>
      </c>
    </row>
    <row r="5174" spans="34:42" x14ac:dyDescent="0.2">
      <c r="AH5174" s="10">
        <v>6784082</v>
      </c>
      <c r="AI5174" s="10" t="s">
        <v>5710</v>
      </c>
      <c r="AJ5174" s="10">
        <v>152963</v>
      </c>
      <c r="AK5174" s="10" t="s">
        <v>2318</v>
      </c>
      <c r="AL5174" s="10" t="s">
        <v>5438</v>
      </c>
      <c r="AM5174" s="10" t="s">
        <v>5470</v>
      </c>
      <c r="AN5174" s="12" t="e">
        <f>VLOOKUP(TRIM(AK5174),[1]Sheet1!$S:$T,2,FALSE)</f>
        <v>#N/A</v>
      </c>
      <c r="AO5174" s="12">
        <f t="shared" si="769"/>
        <v>0</v>
      </c>
      <c r="AP5174" s="10">
        <f t="shared" si="770"/>
        <v>0</v>
      </c>
    </row>
    <row r="5175" spans="34:42" x14ac:dyDescent="0.2">
      <c r="AH5175" s="10">
        <v>1900</v>
      </c>
      <c r="AI5175" s="10" t="s">
        <v>5445</v>
      </c>
      <c r="AJ5175" s="10">
        <v>3350</v>
      </c>
      <c r="AK5175" s="10" t="s">
        <v>4994</v>
      </c>
      <c r="AL5175" s="10" t="s">
        <v>5446</v>
      </c>
      <c r="AM5175" s="10" t="s">
        <v>5765</v>
      </c>
      <c r="AN5175" s="12" t="e">
        <f>VLOOKUP(TRIM(AK5175),[1]Sheet1!$S:$T,2,FALSE)</f>
        <v>#N/A</v>
      </c>
      <c r="AO5175" s="12">
        <f t="shared" si="769"/>
        <v>0</v>
      </c>
      <c r="AP5175" s="10">
        <f t="shared" si="770"/>
        <v>0</v>
      </c>
    </row>
    <row r="5176" spans="34:42" x14ac:dyDescent="0.2">
      <c r="AH5176" s="10">
        <v>6782692</v>
      </c>
      <c r="AI5176" s="10" t="s">
        <v>5728</v>
      </c>
      <c r="AJ5176" s="10">
        <v>152964</v>
      </c>
      <c r="AK5176" s="10" t="s">
        <v>4745</v>
      </c>
      <c r="AL5176" s="10" t="s">
        <v>5446</v>
      </c>
      <c r="AM5176" s="10" t="s">
        <v>5477</v>
      </c>
      <c r="AN5176" s="12" t="e">
        <f>VLOOKUP(TRIM(AK5176),[1]Sheet1!$S:$T,2,FALSE)</f>
        <v>#N/A</v>
      </c>
      <c r="AO5176" s="12">
        <f t="shared" si="769"/>
        <v>0</v>
      </c>
      <c r="AP5176" s="10">
        <f t="shared" si="770"/>
        <v>0</v>
      </c>
    </row>
    <row r="5177" spans="34:42" x14ac:dyDescent="0.2">
      <c r="AH5177" s="10">
        <v>6783935</v>
      </c>
      <c r="AI5177" s="10" t="s">
        <v>5787</v>
      </c>
      <c r="AJ5177" s="10">
        <v>152965</v>
      </c>
      <c r="AK5177" s="10" t="s">
        <v>3342</v>
      </c>
      <c r="AL5177" s="10" t="s">
        <v>5446</v>
      </c>
      <c r="AM5177" s="10" t="s">
        <v>5474</v>
      </c>
      <c r="AN5177" s="12" t="e">
        <f>VLOOKUP(TRIM(AK5177),[1]Sheet1!$S:$T,2,FALSE)</f>
        <v>#N/A</v>
      </c>
      <c r="AO5177" s="12">
        <f t="shared" si="769"/>
        <v>0</v>
      </c>
      <c r="AP5177" s="10">
        <f t="shared" si="770"/>
        <v>0</v>
      </c>
    </row>
    <row r="5178" spans="34:42" x14ac:dyDescent="0.2">
      <c r="AH5178" s="10">
        <v>1900</v>
      </c>
      <c r="AI5178" s="10" t="s">
        <v>5445</v>
      </c>
      <c r="AJ5178" s="10">
        <v>3350</v>
      </c>
      <c r="AK5178" s="10" t="s">
        <v>4789</v>
      </c>
      <c r="AL5178" s="10" t="s">
        <v>5446</v>
      </c>
      <c r="AM5178" s="10" t="s">
        <v>5659</v>
      </c>
      <c r="AN5178" s="12" t="e">
        <f>VLOOKUP(TRIM(AK5178),[1]Sheet1!$S:$T,2,FALSE)</f>
        <v>#N/A</v>
      </c>
      <c r="AO5178" s="12">
        <f t="shared" si="769"/>
        <v>0</v>
      </c>
      <c r="AP5178" s="10">
        <f t="shared" si="770"/>
        <v>0</v>
      </c>
    </row>
    <row r="5179" spans="34:42" x14ac:dyDescent="0.2">
      <c r="AH5179" s="10">
        <v>6819039</v>
      </c>
      <c r="AI5179" s="10" t="s">
        <v>5615</v>
      </c>
      <c r="AJ5179" s="10">
        <v>152966</v>
      </c>
      <c r="AK5179" s="10" t="s">
        <v>3671</v>
      </c>
      <c r="AL5179" s="10" t="s">
        <v>5583</v>
      </c>
      <c r="AM5179" s="10" t="s">
        <v>6582</v>
      </c>
      <c r="AN5179" s="12" t="e">
        <f>VLOOKUP(TRIM(AK5179),[1]Sheet1!$S:$T,2,FALSE)</f>
        <v>#N/A</v>
      </c>
      <c r="AO5179" s="12">
        <f t="shared" si="769"/>
        <v>0</v>
      </c>
      <c r="AP5179" s="10">
        <f t="shared" si="770"/>
        <v>0</v>
      </c>
    </row>
    <row r="5180" spans="34:42" x14ac:dyDescent="0.2">
      <c r="AH5180" s="10">
        <v>1900</v>
      </c>
      <c r="AI5180" s="10" t="s">
        <v>5445</v>
      </c>
      <c r="AJ5180" s="10">
        <v>3350</v>
      </c>
      <c r="AK5180" s="10" t="s">
        <v>4837</v>
      </c>
      <c r="AL5180" s="10" t="s">
        <v>5446</v>
      </c>
      <c r="AM5180" s="10" t="s">
        <v>5659</v>
      </c>
      <c r="AN5180" s="12" t="e">
        <f>VLOOKUP(TRIM(AK5180),[1]Sheet1!$S:$T,2,FALSE)</f>
        <v>#N/A</v>
      </c>
      <c r="AO5180" s="12">
        <f t="shared" si="769"/>
        <v>0</v>
      </c>
      <c r="AP5180" s="10">
        <f t="shared" si="770"/>
        <v>0</v>
      </c>
    </row>
    <row r="5181" spans="34:42" x14ac:dyDescent="0.2">
      <c r="AH5181" s="10">
        <v>6789010</v>
      </c>
      <c r="AI5181" s="10" t="s">
        <v>5964</v>
      </c>
      <c r="AJ5181" s="10">
        <v>152967</v>
      </c>
      <c r="AK5181" s="10" t="s">
        <v>2463</v>
      </c>
      <c r="AL5181" s="10" t="s">
        <v>5446</v>
      </c>
      <c r="AM5181" s="10" t="s">
        <v>5515</v>
      </c>
      <c r="AN5181" s="12" t="e">
        <f>VLOOKUP(TRIM(AK5181),[1]Sheet1!$S:$T,2,FALSE)</f>
        <v>#N/A</v>
      </c>
      <c r="AO5181" s="12">
        <f t="shared" si="769"/>
        <v>0</v>
      </c>
      <c r="AP5181" s="10">
        <f t="shared" si="770"/>
        <v>0</v>
      </c>
    </row>
    <row r="5182" spans="34:42" x14ac:dyDescent="0.2">
      <c r="AH5182" s="10">
        <v>1900</v>
      </c>
      <c r="AI5182" s="10" t="s">
        <v>5445</v>
      </c>
      <c r="AJ5182" s="10">
        <v>3350</v>
      </c>
      <c r="AK5182" s="10" t="s">
        <v>5011</v>
      </c>
      <c r="AL5182" s="10" t="s">
        <v>5446</v>
      </c>
      <c r="AM5182" s="10" t="s">
        <v>5595</v>
      </c>
      <c r="AN5182" s="12" t="e">
        <f>VLOOKUP(TRIM(AK5182),[1]Sheet1!$S:$T,2,FALSE)</f>
        <v>#N/A</v>
      </c>
      <c r="AO5182" s="12">
        <f t="shared" si="769"/>
        <v>0</v>
      </c>
      <c r="AP5182" s="10">
        <f t="shared" si="770"/>
        <v>0</v>
      </c>
    </row>
    <row r="5183" spans="34:42" x14ac:dyDescent="0.2">
      <c r="AH5183" s="10">
        <v>6782872</v>
      </c>
      <c r="AI5183" s="10" t="s">
        <v>5722</v>
      </c>
      <c r="AJ5183" s="10">
        <v>152968</v>
      </c>
      <c r="AK5183" s="10" t="s">
        <v>3925</v>
      </c>
      <c r="AL5183" s="10" t="s">
        <v>5446</v>
      </c>
      <c r="AM5183" s="10" t="s">
        <v>5474</v>
      </c>
      <c r="AN5183" s="12" t="e">
        <f>VLOOKUP(TRIM(AK5183),[1]Sheet1!$S:$T,2,FALSE)</f>
        <v>#N/A</v>
      </c>
      <c r="AO5183" s="12">
        <f t="shared" si="769"/>
        <v>0</v>
      </c>
      <c r="AP5183" s="10">
        <f t="shared" si="770"/>
        <v>0</v>
      </c>
    </row>
    <row r="5184" spans="34:42" x14ac:dyDescent="0.2">
      <c r="AH5184" s="10">
        <v>1900</v>
      </c>
      <c r="AI5184" s="10" t="s">
        <v>5445</v>
      </c>
      <c r="AJ5184" s="10">
        <v>3350</v>
      </c>
      <c r="AK5184" s="10" t="s">
        <v>5013</v>
      </c>
      <c r="AL5184" s="10" t="s">
        <v>5446</v>
      </c>
      <c r="AM5184" s="10" t="s">
        <v>5519</v>
      </c>
      <c r="AN5184" s="12" t="e">
        <f>VLOOKUP(TRIM(AK5184),[1]Sheet1!$S:$T,2,FALSE)</f>
        <v>#N/A</v>
      </c>
      <c r="AO5184" s="12">
        <f t="shared" si="769"/>
        <v>0</v>
      </c>
      <c r="AP5184" s="10">
        <f t="shared" si="770"/>
        <v>0</v>
      </c>
    </row>
    <row r="5185" spans="34:42" x14ac:dyDescent="0.2">
      <c r="AH5185" s="10">
        <v>6783164</v>
      </c>
      <c r="AI5185" s="10" t="s">
        <v>5648</v>
      </c>
      <c r="AJ5185" s="10">
        <v>152969</v>
      </c>
      <c r="AK5185" s="10" t="s">
        <v>85</v>
      </c>
      <c r="AL5185" s="10" t="s">
        <v>5446</v>
      </c>
      <c r="AM5185" s="10" t="s">
        <v>5474</v>
      </c>
      <c r="AN5185" s="12" t="e">
        <f>VLOOKUP(TRIM(AK5185),[1]Sheet1!$S:$T,2,FALSE)</f>
        <v>#N/A</v>
      </c>
      <c r="AO5185" s="12">
        <f t="shared" si="769"/>
        <v>0</v>
      </c>
      <c r="AP5185" s="10">
        <f t="shared" si="770"/>
        <v>0</v>
      </c>
    </row>
    <row r="5186" spans="34:42" x14ac:dyDescent="0.2">
      <c r="AH5186" s="10">
        <v>1900</v>
      </c>
      <c r="AI5186" s="10" t="s">
        <v>5445</v>
      </c>
      <c r="AJ5186" s="10">
        <v>3350</v>
      </c>
      <c r="AK5186" s="10" t="s">
        <v>5015</v>
      </c>
      <c r="AL5186" s="10" t="s">
        <v>5446</v>
      </c>
      <c r="AM5186" s="10" t="s">
        <v>5705</v>
      </c>
      <c r="AN5186" s="12" t="e">
        <f>VLOOKUP(TRIM(AK5186),[1]Sheet1!$S:$T,2,FALSE)</f>
        <v>#N/A</v>
      </c>
      <c r="AO5186" s="12">
        <f t="shared" si="769"/>
        <v>0</v>
      </c>
      <c r="AP5186" s="10">
        <f t="shared" si="770"/>
        <v>0</v>
      </c>
    </row>
    <row r="5187" spans="34:42" x14ac:dyDescent="0.2">
      <c r="AH5187" s="10">
        <v>6782692</v>
      </c>
      <c r="AI5187" s="10" t="s">
        <v>5728</v>
      </c>
      <c r="AJ5187" s="10">
        <v>152970</v>
      </c>
      <c r="AK5187" s="10" t="s">
        <v>4414</v>
      </c>
      <c r="AL5187" s="10" t="s">
        <v>5446</v>
      </c>
      <c r="AM5187" s="10" t="s">
        <v>5779</v>
      </c>
      <c r="AN5187" s="12" t="e">
        <f>VLOOKUP(TRIM(AK5187),[1]Sheet1!$S:$T,2,FALSE)</f>
        <v>#N/A</v>
      </c>
      <c r="AO5187" s="12">
        <f t="shared" ref="AO5187:AO5250" si="771">IF(ISNA(AN5187),0,AN5187)</f>
        <v>0</v>
      </c>
      <c r="AP5187" s="10">
        <f t="shared" ref="AP5187:AP5250" si="772">AO5187*AM5187</f>
        <v>0</v>
      </c>
    </row>
    <row r="5188" spans="34:42" x14ac:dyDescent="0.2">
      <c r="AH5188" s="10">
        <v>1900</v>
      </c>
      <c r="AI5188" s="10" t="s">
        <v>5445</v>
      </c>
      <c r="AJ5188" s="10">
        <v>3350</v>
      </c>
      <c r="AK5188" s="10" t="s">
        <v>4992</v>
      </c>
      <c r="AL5188" s="10" t="s">
        <v>5446</v>
      </c>
      <c r="AM5188" s="10" t="s">
        <v>5766</v>
      </c>
      <c r="AN5188" s="12" t="e">
        <f>VLOOKUP(TRIM(AK5188),[1]Sheet1!$S:$T,2,FALSE)</f>
        <v>#N/A</v>
      </c>
      <c r="AO5188" s="12">
        <f t="shared" si="771"/>
        <v>0</v>
      </c>
      <c r="AP5188" s="10">
        <f t="shared" si="772"/>
        <v>0</v>
      </c>
    </row>
    <row r="5189" spans="34:42" x14ac:dyDescent="0.2">
      <c r="AH5189" s="10">
        <v>6782692</v>
      </c>
      <c r="AI5189" s="10" t="s">
        <v>5728</v>
      </c>
      <c r="AJ5189" s="10">
        <v>152970</v>
      </c>
      <c r="AK5189" s="10" t="s">
        <v>3916</v>
      </c>
      <c r="AL5189" s="10" t="s">
        <v>5446</v>
      </c>
      <c r="AM5189" s="10" t="s">
        <v>6253</v>
      </c>
      <c r="AN5189" s="12" t="e">
        <f>VLOOKUP(TRIM(AK5189),[1]Sheet1!$S:$T,2,FALSE)</f>
        <v>#N/A</v>
      </c>
      <c r="AO5189" s="12">
        <f t="shared" si="771"/>
        <v>0</v>
      </c>
      <c r="AP5189" s="10">
        <f t="shared" si="772"/>
        <v>0</v>
      </c>
    </row>
    <row r="5190" spans="34:42" x14ac:dyDescent="0.2">
      <c r="AH5190" s="10">
        <v>1900</v>
      </c>
      <c r="AI5190" s="10" t="s">
        <v>5445</v>
      </c>
      <c r="AJ5190" s="10">
        <v>3350</v>
      </c>
      <c r="AK5190" s="10" t="s">
        <v>4797</v>
      </c>
      <c r="AL5190" s="10" t="s">
        <v>5446</v>
      </c>
      <c r="AM5190" s="10" t="s">
        <v>5767</v>
      </c>
      <c r="AN5190" s="12" t="e">
        <f>VLOOKUP(TRIM(AK5190),[1]Sheet1!$S:$T,2,FALSE)</f>
        <v>#N/A</v>
      </c>
      <c r="AO5190" s="12">
        <f t="shared" si="771"/>
        <v>0</v>
      </c>
      <c r="AP5190" s="10">
        <f t="shared" si="772"/>
        <v>0</v>
      </c>
    </row>
    <row r="5191" spans="34:42" x14ac:dyDescent="0.2">
      <c r="AH5191" s="10">
        <v>6819039</v>
      </c>
      <c r="AI5191" s="10" t="s">
        <v>5615</v>
      </c>
      <c r="AJ5191" s="10">
        <v>152971</v>
      </c>
      <c r="AK5191" s="10" t="s">
        <v>1802</v>
      </c>
      <c r="AL5191" s="10" t="s">
        <v>5583</v>
      </c>
      <c r="AM5191" s="10" t="s">
        <v>5525</v>
      </c>
      <c r="AN5191" s="12" t="e">
        <f>VLOOKUP(TRIM(AK5191),[1]Sheet1!$S:$T,2,FALSE)</f>
        <v>#N/A</v>
      </c>
      <c r="AO5191" s="12">
        <f t="shared" si="771"/>
        <v>0</v>
      </c>
      <c r="AP5191" s="10">
        <f t="shared" si="772"/>
        <v>0</v>
      </c>
    </row>
    <row r="5192" spans="34:42" x14ac:dyDescent="0.2">
      <c r="AH5192" s="10">
        <v>6819039</v>
      </c>
      <c r="AI5192" s="10" t="s">
        <v>5615</v>
      </c>
      <c r="AJ5192" s="10">
        <v>152972</v>
      </c>
      <c r="AK5192" s="10" t="s">
        <v>272</v>
      </c>
      <c r="AL5192" s="10" t="s">
        <v>5446</v>
      </c>
      <c r="AM5192" s="10" t="s">
        <v>5587</v>
      </c>
      <c r="AN5192" s="12" t="e">
        <f>VLOOKUP(TRIM(AK5192),[1]Sheet1!$S:$T,2,FALSE)</f>
        <v>#N/A</v>
      </c>
      <c r="AO5192" s="12">
        <f t="shared" si="771"/>
        <v>0</v>
      </c>
      <c r="AP5192" s="10">
        <f t="shared" si="772"/>
        <v>0</v>
      </c>
    </row>
    <row r="5193" spans="34:42" x14ac:dyDescent="0.2">
      <c r="AH5193" s="10">
        <v>1900</v>
      </c>
      <c r="AI5193" s="10" t="s">
        <v>5445</v>
      </c>
      <c r="AJ5193" s="10">
        <v>3350</v>
      </c>
      <c r="AK5193" s="10" t="s">
        <v>4996</v>
      </c>
      <c r="AL5193" s="10" t="s">
        <v>5446</v>
      </c>
      <c r="AM5193" s="10" t="s">
        <v>5508</v>
      </c>
      <c r="AN5193" s="12" t="e">
        <f>VLOOKUP(TRIM(AK5193),[1]Sheet1!$S:$T,2,FALSE)</f>
        <v>#N/A</v>
      </c>
      <c r="AO5193" s="12">
        <f t="shared" si="771"/>
        <v>0</v>
      </c>
      <c r="AP5193" s="10">
        <f t="shared" si="772"/>
        <v>0</v>
      </c>
    </row>
    <row r="5194" spans="34:42" x14ac:dyDescent="0.2">
      <c r="AH5194" s="10">
        <v>6819039</v>
      </c>
      <c r="AI5194" s="10" t="s">
        <v>5615</v>
      </c>
      <c r="AJ5194" s="10">
        <v>152972</v>
      </c>
      <c r="AK5194" s="10" t="s">
        <v>626</v>
      </c>
      <c r="AL5194" s="10" t="s">
        <v>5446</v>
      </c>
      <c r="AM5194" s="10" t="s">
        <v>5477</v>
      </c>
      <c r="AN5194" s="12" t="e">
        <f>VLOOKUP(TRIM(AK5194),[1]Sheet1!$S:$T,2,FALSE)</f>
        <v>#N/A</v>
      </c>
      <c r="AO5194" s="12">
        <f t="shared" si="771"/>
        <v>0</v>
      </c>
      <c r="AP5194" s="10">
        <f t="shared" si="772"/>
        <v>0</v>
      </c>
    </row>
    <row r="5195" spans="34:42" x14ac:dyDescent="0.2">
      <c r="AH5195" s="10">
        <v>6819039</v>
      </c>
      <c r="AI5195" s="10" t="s">
        <v>5615</v>
      </c>
      <c r="AJ5195" s="10">
        <v>152972</v>
      </c>
      <c r="AK5195" s="10" t="s">
        <v>1176</v>
      </c>
      <c r="AL5195" s="10" t="s">
        <v>5446</v>
      </c>
      <c r="AM5195" s="10" t="s">
        <v>5513</v>
      </c>
      <c r="AN5195" s="12" t="e">
        <f>VLOOKUP(TRIM(AK5195),[1]Sheet1!$S:$T,2,FALSE)</f>
        <v>#N/A</v>
      </c>
      <c r="AO5195" s="12">
        <f t="shared" si="771"/>
        <v>0</v>
      </c>
      <c r="AP5195" s="10">
        <f t="shared" si="772"/>
        <v>0</v>
      </c>
    </row>
    <row r="5196" spans="34:42" x14ac:dyDescent="0.2">
      <c r="AH5196" s="10">
        <v>1900</v>
      </c>
      <c r="AI5196" s="10" t="s">
        <v>5445</v>
      </c>
      <c r="AJ5196" s="10">
        <v>3350</v>
      </c>
      <c r="AK5196" s="10" t="s">
        <v>4998</v>
      </c>
      <c r="AL5196" s="10" t="s">
        <v>5446</v>
      </c>
      <c r="AM5196" s="10" t="s">
        <v>5768</v>
      </c>
      <c r="AN5196" s="12" t="e">
        <f>VLOOKUP(TRIM(AK5196),[1]Sheet1!$S:$T,2,FALSE)</f>
        <v>#N/A</v>
      </c>
      <c r="AO5196" s="12">
        <f t="shared" si="771"/>
        <v>0</v>
      </c>
      <c r="AP5196" s="10">
        <f t="shared" si="772"/>
        <v>0</v>
      </c>
    </row>
    <row r="5197" spans="34:42" x14ac:dyDescent="0.2">
      <c r="AH5197" s="10">
        <v>1900</v>
      </c>
      <c r="AI5197" s="10" t="s">
        <v>5445</v>
      </c>
      <c r="AJ5197" s="10">
        <v>3350</v>
      </c>
      <c r="AK5197" s="10" t="s">
        <v>4999</v>
      </c>
      <c r="AL5197" s="10" t="s">
        <v>5446</v>
      </c>
      <c r="AM5197" s="10" t="s">
        <v>5520</v>
      </c>
      <c r="AN5197" s="12" t="e">
        <f>VLOOKUP(TRIM(AK5197),[1]Sheet1!$S:$T,2,FALSE)</f>
        <v>#N/A</v>
      </c>
      <c r="AO5197" s="12">
        <f t="shared" si="771"/>
        <v>0</v>
      </c>
      <c r="AP5197" s="10">
        <f t="shared" si="772"/>
        <v>0</v>
      </c>
    </row>
    <row r="5198" spans="34:42" x14ac:dyDescent="0.2">
      <c r="AH5198" s="10">
        <v>6819039</v>
      </c>
      <c r="AI5198" s="10" t="s">
        <v>5615</v>
      </c>
      <c r="AJ5198" s="10">
        <v>152972</v>
      </c>
      <c r="AK5198" s="10" t="s">
        <v>2135</v>
      </c>
      <c r="AL5198" s="10" t="s">
        <v>5583</v>
      </c>
      <c r="AM5198" s="10" t="s">
        <v>5518</v>
      </c>
      <c r="AN5198" s="12" t="e">
        <f>VLOOKUP(TRIM(AK5198),[1]Sheet1!$S:$T,2,FALSE)</f>
        <v>#N/A</v>
      </c>
      <c r="AO5198" s="12">
        <f t="shared" si="771"/>
        <v>0</v>
      </c>
      <c r="AP5198" s="10">
        <f t="shared" si="772"/>
        <v>0</v>
      </c>
    </row>
    <row r="5199" spans="34:42" x14ac:dyDescent="0.2">
      <c r="AH5199" s="10">
        <v>6819039</v>
      </c>
      <c r="AI5199" s="10" t="s">
        <v>5615</v>
      </c>
      <c r="AJ5199" s="10">
        <v>152972</v>
      </c>
      <c r="AK5199" s="10" t="s">
        <v>5078</v>
      </c>
      <c r="AL5199" s="10" t="s">
        <v>5446</v>
      </c>
      <c r="AM5199" s="10" t="s">
        <v>5515</v>
      </c>
      <c r="AN5199" s="12" t="e">
        <f>VLOOKUP(TRIM(AK5199),[1]Sheet1!$S:$T,2,FALSE)</f>
        <v>#N/A</v>
      </c>
      <c r="AO5199" s="12">
        <f t="shared" si="771"/>
        <v>0</v>
      </c>
      <c r="AP5199" s="10">
        <f t="shared" si="772"/>
        <v>0</v>
      </c>
    </row>
    <row r="5200" spans="34:42" x14ac:dyDescent="0.2">
      <c r="AH5200" s="10">
        <v>1900</v>
      </c>
      <c r="AI5200" s="10" t="s">
        <v>5445</v>
      </c>
      <c r="AJ5200" s="10">
        <v>3350</v>
      </c>
      <c r="AK5200" s="10" t="s">
        <v>5001</v>
      </c>
      <c r="AL5200" s="10" t="s">
        <v>5446</v>
      </c>
      <c r="AM5200" s="10" t="s">
        <v>5769</v>
      </c>
      <c r="AN5200" s="12" t="e">
        <f>VLOOKUP(TRIM(AK5200),[1]Sheet1!$S:$T,2,FALSE)</f>
        <v>#N/A</v>
      </c>
      <c r="AO5200" s="12">
        <f t="shared" si="771"/>
        <v>0</v>
      </c>
      <c r="AP5200" s="10">
        <f t="shared" si="772"/>
        <v>0</v>
      </c>
    </row>
    <row r="5201" spans="34:42" x14ac:dyDescent="0.2">
      <c r="AH5201" s="10">
        <v>6819039</v>
      </c>
      <c r="AI5201" s="10" t="s">
        <v>5615</v>
      </c>
      <c r="AJ5201" s="10">
        <v>152972</v>
      </c>
      <c r="AK5201" s="10" t="s">
        <v>2006</v>
      </c>
      <c r="AL5201" s="10" t="s">
        <v>5583</v>
      </c>
      <c r="AM5201" s="10" t="s">
        <v>5503</v>
      </c>
      <c r="AN5201" s="12" t="e">
        <f>VLOOKUP(TRIM(AK5201),[1]Sheet1!$S:$T,2,FALSE)</f>
        <v>#N/A</v>
      </c>
      <c r="AO5201" s="12">
        <f t="shared" si="771"/>
        <v>0</v>
      </c>
      <c r="AP5201" s="10">
        <f t="shared" si="772"/>
        <v>0</v>
      </c>
    </row>
    <row r="5202" spans="34:42" x14ac:dyDescent="0.2">
      <c r="AH5202" s="10">
        <v>6819039</v>
      </c>
      <c r="AI5202" s="10" t="s">
        <v>5615</v>
      </c>
      <c r="AJ5202" s="10">
        <v>152972</v>
      </c>
      <c r="AK5202" s="10" t="s">
        <v>3734</v>
      </c>
      <c r="AL5202" s="10" t="s">
        <v>5446</v>
      </c>
      <c r="AM5202" s="10" t="s">
        <v>5507</v>
      </c>
      <c r="AN5202" s="12" t="e">
        <f>VLOOKUP(TRIM(AK5202),[1]Sheet1!$S:$T,2,FALSE)</f>
        <v>#N/A</v>
      </c>
      <c r="AO5202" s="12">
        <f t="shared" si="771"/>
        <v>0</v>
      </c>
      <c r="AP5202" s="10">
        <f t="shared" si="772"/>
        <v>0</v>
      </c>
    </row>
    <row r="5203" spans="34:42" x14ac:dyDescent="0.2">
      <c r="AH5203" s="10">
        <v>1900</v>
      </c>
      <c r="AI5203" s="10" t="s">
        <v>5445</v>
      </c>
      <c r="AJ5203" s="10">
        <v>3350</v>
      </c>
      <c r="AK5203" s="10" t="s">
        <v>5003</v>
      </c>
      <c r="AL5203" s="10" t="s">
        <v>5446</v>
      </c>
      <c r="AM5203" s="10" t="s">
        <v>5770</v>
      </c>
      <c r="AN5203" s="12" t="e">
        <f>VLOOKUP(TRIM(AK5203),[1]Sheet1!$S:$T,2,FALSE)</f>
        <v>#N/A</v>
      </c>
      <c r="AO5203" s="12">
        <f t="shared" si="771"/>
        <v>0</v>
      </c>
      <c r="AP5203" s="10">
        <f t="shared" si="772"/>
        <v>0</v>
      </c>
    </row>
    <row r="5204" spans="34:42" x14ac:dyDescent="0.2">
      <c r="AH5204" s="10">
        <v>1900</v>
      </c>
      <c r="AI5204" s="10" t="s">
        <v>5445</v>
      </c>
      <c r="AJ5204" s="10">
        <v>3350</v>
      </c>
      <c r="AK5204" s="10" t="s">
        <v>5005</v>
      </c>
      <c r="AL5204" s="10" t="s">
        <v>5446</v>
      </c>
      <c r="AM5204" s="10" t="s">
        <v>5514</v>
      </c>
      <c r="AN5204" s="12" t="e">
        <f>VLOOKUP(TRIM(AK5204),[1]Sheet1!$S:$T,2,FALSE)</f>
        <v>#N/A</v>
      </c>
      <c r="AO5204" s="12">
        <f t="shared" si="771"/>
        <v>0</v>
      </c>
      <c r="AP5204" s="10">
        <f t="shared" si="772"/>
        <v>0</v>
      </c>
    </row>
    <row r="5205" spans="34:42" x14ac:dyDescent="0.2">
      <c r="AH5205" s="10">
        <v>1900</v>
      </c>
      <c r="AI5205" s="10" t="s">
        <v>5445</v>
      </c>
      <c r="AJ5205" s="10">
        <v>3350</v>
      </c>
      <c r="AK5205" s="10" t="s">
        <v>5007</v>
      </c>
      <c r="AL5205" s="10" t="s">
        <v>5446</v>
      </c>
      <c r="AM5205" s="10" t="s">
        <v>5771</v>
      </c>
      <c r="AN5205" s="12" t="e">
        <f>VLOOKUP(TRIM(AK5205),[1]Sheet1!$S:$T,2,FALSE)</f>
        <v>#N/A</v>
      </c>
      <c r="AO5205" s="12">
        <f t="shared" si="771"/>
        <v>0</v>
      </c>
      <c r="AP5205" s="10">
        <f t="shared" si="772"/>
        <v>0</v>
      </c>
    </row>
    <row r="5206" spans="34:42" x14ac:dyDescent="0.2">
      <c r="AH5206" s="10">
        <v>6819039</v>
      </c>
      <c r="AI5206" s="10" t="s">
        <v>5615</v>
      </c>
      <c r="AJ5206" s="10">
        <v>152972</v>
      </c>
      <c r="AK5206" s="10" t="s">
        <v>990</v>
      </c>
      <c r="AL5206" s="10" t="s">
        <v>5583</v>
      </c>
      <c r="AM5206" s="10" t="s">
        <v>5522</v>
      </c>
      <c r="AN5206" s="12" t="e">
        <f>VLOOKUP(TRIM(AK5206),[1]Sheet1!$S:$T,2,FALSE)</f>
        <v>#N/A</v>
      </c>
      <c r="AO5206" s="12">
        <f t="shared" si="771"/>
        <v>0</v>
      </c>
      <c r="AP5206" s="10">
        <f t="shared" si="772"/>
        <v>0</v>
      </c>
    </row>
    <row r="5207" spans="34:42" x14ac:dyDescent="0.2">
      <c r="AH5207" s="10">
        <v>1900</v>
      </c>
      <c r="AI5207" s="10" t="s">
        <v>5445</v>
      </c>
      <c r="AJ5207" s="10">
        <v>3350</v>
      </c>
      <c r="AK5207" s="10" t="s">
        <v>5009</v>
      </c>
      <c r="AL5207" s="10" t="s">
        <v>5446</v>
      </c>
      <c r="AM5207" s="10" t="s">
        <v>5702</v>
      </c>
      <c r="AN5207" s="12" t="e">
        <f>VLOOKUP(TRIM(AK5207),[1]Sheet1!$S:$T,2,FALSE)</f>
        <v>#N/A</v>
      </c>
      <c r="AO5207" s="12">
        <f t="shared" si="771"/>
        <v>0</v>
      </c>
      <c r="AP5207" s="10">
        <f t="shared" si="772"/>
        <v>0</v>
      </c>
    </row>
    <row r="5208" spans="34:42" x14ac:dyDescent="0.2">
      <c r="AH5208" s="10">
        <v>1900</v>
      </c>
      <c r="AI5208" s="10" t="s">
        <v>5445</v>
      </c>
      <c r="AJ5208" s="10">
        <v>3350</v>
      </c>
      <c r="AK5208" s="10" t="s">
        <v>4803</v>
      </c>
      <c r="AL5208" s="10" t="s">
        <v>5446</v>
      </c>
      <c r="AM5208" s="10" t="s">
        <v>5772</v>
      </c>
      <c r="AN5208" s="12" t="e">
        <f>VLOOKUP(TRIM(AK5208),[1]Sheet1!$S:$T,2,FALSE)</f>
        <v>#N/A</v>
      </c>
      <c r="AO5208" s="12">
        <f t="shared" si="771"/>
        <v>0</v>
      </c>
      <c r="AP5208" s="10">
        <f t="shared" si="772"/>
        <v>0</v>
      </c>
    </row>
    <row r="5209" spans="34:42" x14ac:dyDescent="0.2">
      <c r="AH5209" s="10">
        <v>6819039</v>
      </c>
      <c r="AI5209" s="10" t="s">
        <v>5615</v>
      </c>
      <c r="AJ5209" s="10">
        <v>152972</v>
      </c>
      <c r="AK5209" s="10" t="s">
        <v>1618</v>
      </c>
      <c r="AL5209" s="10" t="s">
        <v>5438</v>
      </c>
      <c r="AM5209" s="10" t="s">
        <v>5477</v>
      </c>
      <c r="AN5209" s="12" t="e">
        <f>VLOOKUP(TRIM(AK5209),[1]Sheet1!$S:$T,2,FALSE)</f>
        <v>#N/A</v>
      </c>
      <c r="AO5209" s="12">
        <f t="shared" si="771"/>
        <v>0</v>
      </c>
      <c r="AP5209" s="10">
        <f t="shared" si="772"/>
        <v>0</v>
      </c>
    </row>
    <row r="5210" spans="34:42" x14ac:dyDescent="0.2">
      <c r="AH5210" s="10">
        <v>1900</v>
      </c>
      <c r="AI5210" s="10" t="s">
        <v>5445</v>
      </c>
      <c r="AJ5210" s="10">
        <v>3350</v>
      </c>
      <c r="AK5210" s="10" t="s">
        <v>5003</v>
      </c>
      <c r="AL5210" s="10" t="s">
        <v>5446</v>
      </c>
      <c r="AM5210" s="10" t="s">
        <v>5773</v>
      </c>
      <c r="AN5210" s="12" t="e">
        <f>VLOOKUP(TRIM(AK5210),[1]Sheet1!$S:$T,2,FALSE)</f>
        <v>#N/A</v>
      </c>
      <c r="AO5210" s="12">
        <f t="shared" si="771"/>
        <v>0</v>
      </c>
      <c r="AP5210" s="10">
        <f t="shared" si="772"/>
        <v>0</v>
      </c>
    </row>
    <row r="5211" spans="34:42" x14ac:dyDescent="0.2">
      <c r="AH5211" s="10">
        <v>6819039</v>
      </c>
      <c r="AI5211" s="10" t="s">
        <v>5615</v>
      </c>
      <c r="AJ5211" s="10">
        <v>152972</v>
      </c>
      <c r="AK5211" s="10" t="s">
        <v>4647</v>
      </c>
      <c r="AL5211" s="10" t="s">
        <v>5438</v>
      </c>
      <c r="AM5211" s="10" t="s">
        <v>5503</v>
      </c>
      <c r="AN5211" s="12" t="e">
        <f>VLOOKUP(TRIM(AK5211),[1]Sheet1!$S:$T,2,FALSE)</f>
        <v>#N/A</v>
      </c>
      <c r="AO5211" s="12">
        <f t="shared" si="771"/>
        <v>0</v>
      </c>
      <c r="AP5211" s="10">
        <f t="shared" si="772"/>
        <v>0</v>
      </c>
    </row>
    <row r="5212" spans="34:42" x14ac:dyDescent="0.2">
      <c r="AH5212" s="10">
        <v>1037</v>
      </c>
      <c r="AI5212" s="10" t="s">
        <v>5445</v>
      </c>
      <c r="AJ5212" s="10">
        <v>3351</v>
      </c>
      <c r="AK5212" s="10" t="s">
        <v>5100</v>
      </c>
      <c r="AL5212" s="10" t="s">
        <v>5446</v>
      </c>
      <c r="AM5212" s="10" t="s">
        <v>5506</v>
      </c>
      <c r="AN5212" s="12" t="e">
        <f>VLOOKUP(TRIM(AK5212),[1]Sheet1!$S:$T,2,FALSE)</f>
        <v>#N/A</v>
      </c>
      <c r="AO5212" s="12">
        <f t="shared" si="771"/>
        <v>0</v>
      </c>
      <c r="AP5212" s="10">
        <f t="shared" si="772"/>
        <v>0</v>
      </c>
    </row>
    <row r="5213" spans="34:42" x14ac:dyDescent="0.2">
      <c r="AH5213" s="10">
        <v>6819039</v>
      </c>
      <c r="AI5213" s="10" t="s">
        <v>5615</v>
      </c>
      <c r="AJ5213" s="10">
        <v>152972</v>
      </c>
      <c r="AK5213" s="10" t="s">
        <v>2403</v>
      </c>
      <c r="AL5213" s="10" t="s">
        <v>5446</v>
      </c>
      <c r="AM5213" s="10" t="s">
        <v>6530</v>
      </c>
      <c r="AN5213" s="12" t="e">
        <f>VLOOKUP(TRIM(AK5213),[1]Sheet1!$S:$T,2,FALSE)</f>
        <v>#N/A</v>
      </c>
      <c r="AO5213" s="12">
        <f t="shared" si="771"/>
        <v>0</v>
      </c>
      <c r="AP5213" s="10">
        <f t="shared" si="772"/>
        <v>0</v>
      </c>
    </row>
    <row r="5214" spans="34:42" x14ac:dyDescent="0.2">
      <c r="AH5214" s="10">
        <v>1037</v>
      </c>
      <c r="AI5214" s="10" t="s">
        <v>5445</v>
      </c>
      <c r="AJ5214" s="10">
        <v>3351</v>
      </c>
      <c r="AK5214" s="10" t="s">
        <v>5104</v>
      </c>
      <c r="AL5214" s="10" t="s">
        <v>5446</v>
      </c>
      <c r="AM5214" s="10" t="s">
        <v>5796</v>
      </c>
      <c r="AN5214" s="12" t="e">
        <f>VLOOKUP(TRIM(AK5214),[1]Sheet1!$S:$T,2,FALSE)</f>
        <v>#N/A</v>
      </c>
      <c r="AO5214" s="12">
        <f t="shared" si="771"/>
        <v>0</v>
      </c>
      <c r="AP5214" s="10">
        <f t="shared" si="772"/>
        <v>0</v>
      </c>
    </row>
    <row r="5215" spans="34:42" x14ac:dyDescent="0.2">
      <c r="AH5215" s="10">
        <v>7009230</v>
      </c>
      <c r="AI5215" s="10" t="s">
        <v>5582</v>
      </c>
      <c r="AJ5215" s="10">
        <v>152973</v>
      </c>
      <c r="AK5215" s="10" t="s">
        <v>2006</v>
      </c>
      <c r="AL5215" s="10" t="s">
        <v>5583</v>
      </c>
      <c r="AM5215" s="10" t="s">
        <v>6583</v>
      </c>
      <c r="AN5215" s="12" t="e">
        <f>VLOOKUP(TRIM(AK5215),[1]Sheet1!$S:$T,2,FALSE)</f>
        <v>#N/A</v>
      </c>
      <c r="AO5215" s="12">
        <f t="shared" si="771"/>
        <v>0</v>
      </c>
      <c r="AP5215" s="10">
        <f t="shared" si="772"/>
        <v>0</v>
      </c>
    </row>
    <row r="5216" spans="34:42" x14ac:dyDescent="0.2">
      <c r="AH5216" s="10">
        <v>7009230</v>
      </c>
      <c r="AI5216" s="10" t="s">
        <v>5582</v>
      </c>
      <c r="AJ5216" s="10">
        <v>152973</v>
      </c>
      <c r="AK5216" s="10" t="s">
        <v>2083</v>
      </c>
      <c r="AL5216" s="10" t="s">
        <v>5446</v>
      </c>
      <c r="AM5216" s="10" t="s">
        <v>5705</v>
      </c>
      <c r="AN5216" s="12" t="e">
        <f>VLOOKUP(TRIM(AK5216),[1]Sheet1!$S:$T,2,FALSE)</f>
        <v>#N/A</v>
      </c>
      <c r="AO5216" s="12">
        <f t="shared" si="771"/>
        <v>0</v>
      </c>
      <c r="AP5216" s="10">
        <f t="shared" si="772"/>
        <v>0</v>
      </c>
    </row>
    <row r="5217" spans="34:42" x14ac:dyDescent="0.2">
      <c r="AH5217" s="10">
        <v>1037</v>
      </c>
      <c r="AI5217" s="10" t="s">
        <v>5445</v>
      </c>
      <c r="AJ5217" s="10">
        <v>3351</v>
      </c>
      <c r="AK5217" s="10" t="s">
        <v>5102</v>
      </c>
      <c r="AL5217" s="10" t="s">
        <v>5446</v>
      </c>
      <c r="AM5217" s="10" t="s">
        <v>5515</v>
      </c>
      <c r="AN5217" s="12" t="e">
        <f>VLOOKUP(TRIM(AK5217),[1]Sheet1!$S:$T,2,FALSE)</f>
        <v>#N/A</v>
      </c>
      <c r="AO5217" s="12">
        <f t="shared" si="771"/>
        <v>0</v>
      </c>
      <c r="AP5217" s="10">
        <f t="shared" si="772"/>
        <v>0</v>
      </c>
    </row>
    <row r="5218" spans="34:42" x14ac:dyDescent="0.2">
      <c r="AH5218" s="10">
        <v>6785280</v>
      </c>
      <c r="AI5218" s="10" t="s">
        <v>5640</v>
      </c>
      <c r="AJ5218" s="10">
        <v>152974</v>
      </c>
      <c r="AK5218" s="10" t="s">
        <v>1714</v>
      </c>
      <c r="AL5218" s="10" t="s">
        <v>5572</v>
      </c>
      <c r="AM5218" s="10" t="s">
        <v>5435</v>
      </c>
      <c r="AN5218" s="12" t="e">
        <f>VLOOKUP(TRIM(AK5218),[1]Sheet1!$S:$T,2,FALSE)</f>
        <v>#N/A</v>
      </c>
      <c r="AO5218" s="12">
        <f t="shared" si="771"/>
        <v>0</v>
      </c>
      <c r="AP5218" s="10">
        <f t="shared" si="772"/>
        <v>0</v>
      </c>
    </row>
    <row r="5219" spans="34:42" x14ac:dyDescent="0.2">
      <c r="AH5219" s="10">
        <v>6786453</v>
      </c>
      <c r="AI5219" s="10" t="s">
        <v>5646</v>
      </c>
      <c r="AJ5219" s="10">
        <v>152581</v>
      </c>
      <c r="AK5219" s="10" t="s">
        <v>751</v>
      </c>
      <c r="AL5219" s="10" t="s">
        <v>5438</v>
      </c>
      <c r="AM5219" s="10" t="s">
        <v>6506</v>
      </c>
      <c r="AN5219" s="12" t="e">
        <f>VLOOKUP(TRIM(AK5219),[1]Sheet1!$S:$T,2,FALSE)</f>
        <v>#N/A</v>
      </c>
      <c r="AO5219" s="12">
        <f t="shared" si="771"/>
        <v>0</v>
      </c>
      <c r="AP5219" s="10">
        <f t="shared" si="772"/>
        <v>0</v>
      </c>
    </row>
    <row r="5220" spans="34:42" x14ac:dyDescent="0.2">
      <c r="AH5220" s="10">
        <v>6782693</v>
      </c>
      <c r="AI5220" s="10" t="s">
        <v>5815</v>
      </c>
      <c r="AJ5220" s="10">
        <v>152975</v>
      </c>
      <c r="AK5220" s="10" t="s">
        <v>3927</v>
      </c>
      <c r="AL5220" s="10" t="s">
        <v>5446</v>
      </c>
      <c r="AM5220" s="10" t="s">
        <v>5507</v>
      </c>
      <c r="AN5220" s="12" t="e">
        <f>VLOOKUP(TRIM(AK5220),[1]Sheet1!$S:$T,2,FALSE)</f>
        <v>#N/A</v>
      </c>
      <c r="AO5220" s="12">
        <f t="shared" si="771"/>
        <v>0</v>
      </c>
      <c r="AP5220" s="10">
        <f t="shared" si="772"/>
        <v>0</v>
      </c>
    </row>
    <row r="5221" spans="34:42" x14ac:dyDescent="0.2">
      <c r="AH5221" s="10">
        <v>6782693</v>
      </c>
      <c r="AI5221" s="10" t="s">
        <v>5815</v>
      </c>
      <c r="AJ5221" s="10">
        <v>152975</v>
      </c>
      <c r="AK5221" s="10" t="s">
        <v>2469</v>
      </c>
      <c r="AL5221" s="10" t="s">
        <v>5446</v>
      </c>
      <c r="AM5221" s="10" t="s">
        <v>5474</v>
      </c>
      <c r="AN5221" s="12" t="e">
        <f>VLOOKUP(TRIM(AK5221),[1]Sheet1!$S:$T,2,FALSE)</f>
        <v>#N/A</v>
      </c>
      <c r="AO5221" s="12">
        <f t="shared" si="771"/>
        <v>0</v>
      </c>
      <c r="AP5221" s="10">
        <f t="shared" si="772"/>
        <v>0</v>
      </c>
    </row>
    <row r="5222" spans="34:42" x14ac:dyDescent="0.2">
      <c r="AH5222" s="10">
        <v>6784250</v>
      </c>
      <c r="AI5222" s="10" t="s">
        <v>5428</v>
      </c>
      <c r="AJ5222" s="10">
        <v>152582</v>
      </c>
      <c r="AK5222" s="10" t="s">
        <v>2126</v>
      </c>
      <c r="AL5222" s="10" t="s">
        <v>5438</v>
      </c>
      <c r="AM5222" s="10" t="s">
        <v>5756</v>
      </c>
      <c r="AN5222" s="12" t="e">
        <f>VLOOKUP(TRIM(AK5222),[1]Sheet1!$S:$T,2,FALSE)</f>
        <v>#N/A</v>
      </c>
      <c r="AO5222" s="12">
        <f t="shared" si="771"/>
        <v>0</v>
      </c>
      <c r="AP5222" s="10">
        <f t="shared" si="772"/>
        <v>0</v>
      </c>
    </row>
    <row r="5223" spans="34:42" x14ac:dyDescent="0.2">
      <c r="AH5223" s="10">
        <v>6782693</v>
      </c>
      <c r="AI5223" s="10" t="s">
        <v>5815</v>
      </c>
      <c r="AJ5223" s="10">
        <v>152975</v>
      </c>
      <c r="AK5223" s="10" t="s">
        <v>5019</v>
      </c>
      <c r="AL5223" s="10" t="s">
        <v>5446</v>
      </c>
      <c r="AM5223" s="10" t="s">
        <v>5477</v>
      </c>
      <c r="AN5223" s="12" t="e">
        <f>VLOOKUP(TRIM(AK5223),[1]Sheet1!$S:$T,2,FALSE)</f>
        <v>#N/A</v>
      </c>
      <c r="AO5223" s="12">
        <f t="shared" si="771"/>
        <v>0</v>
      </c>
      <c r="AP5223" s="10">
        <f t="shared" si="772"/>
        <v>0</v>
      </c>
    </row>
    <row r="5224" spans="34:42" x14ac:dyDescent="0.2">
      <c r="AH5224" s="10">
        <v>6784250</v>
      </c>
      <c r="AI5224" s="10" t="s">
        <v>5428</v>
      </c>
      <c r="AJ5224" s="10">
        <v>152583</v>
      </c>
      <c r="AK5224" s="10" t="s">
        <v>2333</v>
      </c>
      <c r="AL5224" s="10" t="s">
        <v>5438</v>
      </c>
      <c r="AM5224" s="10" t="s">
        <v>5659</v>
      </c>
      <c r="AN5224" s="12" t="e">
        <f>VLOOKUP(TRIM(AK5224),[1]Sheet1!$S:$T,2,FALSE)</f>
        <v>#N/A</v>
      </c>
      <c r="AO5224" s="12">
        <f t="shared" si="771"/>
        <v>0</v>
      </c>
      <c r="AP5224" s="10">
        <f t="shared" si="772"/>
        <v>0</v>
      </c>
    </row>
    <row r="5225" spans="34:42" x14ac:dyDescent="0.2">
      <c r="AH5225" s="10">
        <v>6782693</v>
      </c>
      <c r="AI5225" s="10" t="s">
        <v>5815</v>
      </c>
      <c r="AJ5225" s="10">
        <v>152975</v>
      </c>
      <c r="AK5225" s="10" t="s">
        <v>5053</v>
      </c>
      <c r="AL5225" s="10" t="s">
        <v>5446</v>
      </c>
      <c r="AM5225" s="10" t="s">
        <v>5474</v>
      </c>
      <c r="AN5225" s="12" t="e">
        <f>VLOOKUP(TRIM(AK5225),[1]Sheet1!$S:$T,2,FALSE)</f>
        <v>#N/A</v>
      </c>
      <c r="AO5225" s="12">
        <f t="shared" si="771"/>
        <v>0</v>
      </c>
      <c r="AP5225" s="10">
        <f t="shared" si="772"/>
        <v>0</v>
      </c>
    </row>
    <row r="5226" spans="34:42" x14ac:dyDescent="0.2">
      <c r="AH5226" s="10">
        <v>242064</v>
      </c>
      <c r="AI5226" s="10" t="s">
        <v>5445</v>
      </c>
      <c r="AJ5226" s="10">
        <v>3352</v>
      </c>
      <c r="AK5226" s="10" t="s">
        <v>4676</v>
      </c>
      <c r="AL5226" s="10" t="s">
        <v>5446</v>
      </c>
      <c r="AM5226" s="10" t="s">
        <v>5642</v>
      </c>
      <c r="AN5226" s="12" t="e">
        <f>VLOOKUP(TRIM(AK5226),[1]Sheet1!$S:$T,2,FALSE)</f>
        <v>#N/A</v>
      </c>
      <c r="AO5226" s="12">
        <f t="shared" si="771"/>
        <v>0</v>
      </c>
      <c r="AP5226" s="10">
        <f t="shared" si="772"/>
        <v>0</v>
      </c>
    </row>
    <row r="5227" spans="34:42" x14ac:dyDescent="0.2">
      <c r="AH5227" s="10">
        <v>6782693</v>
      </c>
      <c r="AI5227" s="10" t="s">
        <v>5815</v>
      </c>
      <c r="AJ5227" s="10">
        <v>152975</v>
      </c>
      <c r="AK5227" s="10" t="s">
        <v>5035</v>
      </c>
      <c r="AL5227" s="10" t="s">
        <v>5446</v>
      </c>
      <c r="AM5227" s="10" t="s">
        <v>5477</v>
      </c>
      <c r="AN5227" s="12" t="e">
        <f>VLOOKUP(TRIM(AK5227),[1]Sheet1!$S:$T,2,FALSE)</f>
        <v>#N/A</v>
      </c>
      <c r="AO5227" s="12">
        <f t="shared" si="771"/>
        <v>0</v>
      </c>
      <c r="AP5227" s="10">
        <f t="shared" si="772"/>
        <v>0</v>
      </c>
    </row>
    <row r="5228" spans="34:42" x14ac:dyDescent="0.2">
      <c r="AH5228" s="10">
        <v>6782693</v>
      </c>
      <c r="AI5228" s="10" t="s">
        <v>5815</v>
      </c>
      <c r="AJ5228" s="10">
        <v>152975</v>
      </c>
      <c r="AK5228" s="10" t="s">
        <v>4803</v>
      </c>
      <c r="AL5228" s="10" t="s">
        <v>5446</v>
      </c>
      <c r="AM5228" s="10" t="s">
        <v>5474</v>
      </c>
      <c r="AN5228" s="12" t="e">
        <f>VLOOKUP(TRIM(AK5228),[1]Sheet1!$S:$T,2,FALSE)</f>
        <v>#N/A</v>
      </c>
      <c r="AO5228" s="12">
        <f t="shared" si="771"/>
        <v>0</v>
      </c>
      <c r="AP5228" s="10">
        <f t="shared" si="772"/>
        <v>0</v>
      </c>
    </row>
    <row r="5229" spans="34:42" x14ac:dyDescent="0.2">
      <c r="AH5229" s="10">
        <v>6782677</v>
      </c>
      <c r="AI5229" s="10" t="s">
        <v>5813</v>
      </c>
      <c r="AJ5229" s="10">
        <v>152976</v>
      </c>
      <c r="AK5229" s="10" t="s">
        <v>3919</v>
      </c>
      <c r="AL5229" s="10" t="s">
        <v>5446</v>
      </c>
      <c r="AM5229" s="10" t="s">
        <v>5518</v>
      </c>
      <c r="AN5229" s="12" t="e">
        <f>VLOOKUP(TRIM(AK5229),[1]Sheet1!$S:$T,2,FALSE)</f>
        <v>#N/A</v>
      </c>
      <c r="AO5229" s="12">
        <f t="shared" si="771"/>
        <v>0</v>
      </c>
      <c r="AP5229" s="10">
        <f t="shared" si="772"/>
        <v>0</v>
      </c>
    </row>
    <row r="5230" spans="34:42" x14ac:dyDescent="0.2">
      <c r="AH5230" s="10">
        <v>6782677</v>
      </c>
      <c r="AI5230" s="10" t="s">
        <v>5813</v>
      </c>
      <c r="AJ5230" s="10">
        <v>152976</v>
      </c>
      <c r="AK5230" s="10" t="s">
        <v>4998</v>
      </c>
      <c r="AL5230" s="10" t="s">
        <v>5446</v>
      </c>
      <c r="AM5230" s="10" t="s">
        <v>5518</v>
      </c>
      <c r="AN5230" s="12" t="e">
        <f>VLOOKUP(TRIM(AK5230),[1]Sheet1!$S:$T,2,FALSE)</f>
        <v>#N/A</v>
      </c>
      <c r="AO5230" s="12">
        <f t="shared" si="771"/>
        <v>0</v>
      </c>
      <c r="AP5230" s="10">
        <f t="shared" si="772"/>
        <v>0</v>
      </c>
    </row>
    <row r="5231" spans="34:42" x14ac:dyDescent="0.2">
      <c r="AH5231" s="10">
        <v>242020</v>
      </c>
      <c r="AI5231" s="10" t="s">
        <v>5445</v>
      </c>
      <c r="AJ5231" s="10">
        <v>3353</v>
      </c>
      <c r="AK5231" s="10" t="s">
        <v>3503</v>
      </c>
      <c r="AL5231" s="10" t="s">
        <v>5446</v>
      </c>
      <c r="AM5231" s="10" t="s">
        <v>6292</v>
      </c>
      <c r="AN5231" s="12" t="e">
        <f>VLOOKUP(TRIM(AK5231),[1]Sheet1!$S:$T,2,FALSE)</f>
        <v>#N/A</v>
      </c>
      <c r="AO5231" s="12">
        <f t="shared" si="771"/>
        <v>0</v>
      </c>
      <c r="AP5231" s="10">
        <f t="shared" si="772"/>
        <v>0</v>
      </c>
    </row>
    <row r="5232" spans="34:42" x14ac:dyDescent="0.2">
      <c r="AH5232" s="10">
        <v>6782677</v>
      </c>
      <c r="AI5232" s="10" t="s">
        <v>5813</v>
      </c>
      <c r="AJ5232" s="10">
        <v>152976</v>
      </c>
      <c r="AK5232" s="10" t="s">
        <v>3005</v>
      </c>
      <c r="AL5232" s="10" t="s">
        <v>5446</v>
      </c>
      <c r="AM5232" s="10" t="s">
        <v>5477</v>
      </c>
      <c r="AN5232" s="12" t="e">
        <f>VLOOKUP(TRIM(AK5232),[1]Sheet1!$S:$T,2,FALSE)</f>
        <v>#N/A</v>
      </c>
      <c r="AO5232" s="12">
        <f t="shared" si="771"/>
        <v>0</v>
      </c>
      <c r="AP5232" s="10">
        <f t="shared" si="772"/>
        <v>0</v>
      </c>
    </row>
    <row r="5233" spans="34:42" x14ac:dyDescent="0.2">
      <c r="AH5233" s="10">
        <v>6782677</v>
      </c>
      <c r="AI5233" s="10" t="s">
        <v>5813</v>
      </c>
      <c r="AJ5233" s="10">
        <v>152976</v>
      </c>
      <c r="AK5233" s="10" t="s">
        <v>1152</v>
      </c>
      <c r="AL5233" s="10" t="s">
        <v>5446</v>
      </c>
      <c r="AM5233" s="10" t="s">
        <v>5513</v>
      </c>
      <c r="AN5233" s="12" t="e">
        <f>VLOOKUP(TRIM(AK5233),[1]Sheet1!$S:$T,2,FALSE)</f>
        <v>#N/A</v>
      </c>
      <c r="AO5233" s="12">
        <f t="shared" si="771"/>
        <v>0</v>
      </c>
      <c r="AP5233" s="10">
        <f t="shared" si="772"/>
        <v>0</v>
      </c>
    </row>
    <row r="5234" spans="34:42" x14ac:dyDescent="0.2">
      <c r="AH5234" s="10">
        <v>6782694</v>
      </c>
      <c r="AI5234" s="10" t="s">
        <v>5713</v>
      </c>
      <c r="AJ5234" s="10">
        <v>152584</v>
      </c>
      <c r="AK5234" s="10" t="s">
        <v>769</v>
      </c>
      <c r="AL5234" s="10" t="s">
        <v>5583</v>
      </c>
      <c r="AM5234" s="10" t="s">
        <v>5529</v>
      </c>
      <c r="AN5234" s="12" t="e">
        <f>VLOOKUP(TRIM(AK5234),[1]Sheet1!$S:$T,2,FALSE)</f>
        <v>#N/A</v>
      </c>
      <c r="AO5234" s="12">
        <f t="shared" si="771"/>
        <v>0</v>
      </c>
      <c r="AP5234" s="10">
        <f t="shared" si="772"/>
        <v>0</v>
      </c>
    </row>
    <row r="5235" spans="34:42" x14ac:dyDescent="0.2">
      <c r="AH5235" s="10">
        <v>6782677</v>
      </c>
      <c r="AI5235" s="10" t="s">
        <v>5813</v>
      </c>
      <c r="AJ5235" s="10">
        <v>152976</v>
      </c>
      <c r="AK5235" s="10" t="s">
        <v>999</v>
      </c>
      <c r="AL5235" s="10" t="s">
        <v>5446</v>
      </c>
      <c r="AM5235" s="10" t="s">
        <v>5477</v>
      </c>
      <c r="AN5235" s="12" t="e">
        <f>VLOOKUP(TRIM(AK5235),[1]Sheet1!$S:$T,2,FALSE)</f>
        <v>#N/A</v>
      </c>
      <c r="AO5235" s="12">
        <f t="shared" si="771"/>
        <v>0</v>
      </c>
      <c r="AP5235" s="10">
        <f t="shared" si="772"/>
        <v>0</v>
      </c>
    </row>
    <row r="5236" spans="34:42" x14ac:dyDescent="0.2">
      <c r="AH5236" s="10">
        <v>6782677</v>
      </c>
      <c r="AI5236" s="10" t="s">
        <v>5813</v>
      </c>
      <c r="AJ5236" s="10">
        <v>152976</v>
      </c>
      <c r="AK5236" s="10" t="s">
        <v>3838</v>
      </c>
      <c r="AL5236" s="10" t="s">
        <v>5446</v>
      </c>
      <c r="AM5236" s="10" t="s">
        <v>5513</v>
      </c>
      <c r="AN5236" s="12" t="e">
        <f>VLOOKUP(TRIM(AK5236),[1]Sheet1!$S:$T,2,FALSE)</f>
        <v>#N/A</v>
      </c>
      <c r="AO5236" s="12">
        <f t="shared" si="771"/>
        <v>0</v>
      </c>
      <c r="AP5236" s="10">
        <f t="shared" si="772"/>
        <v>0</v>
      </c>
    </row>
    <row r="5237" spans="34:42" x14ac:dyDescent="0.2">
      <c r="AH5237" s="10">
        <v>6785280</v>
      </c>
      <c r="AI5237" s="10" t="s">
        <v>5640</v>
      </c>
      <c r="AJ5237" s="10">
        <v>152585</v>
      </c>
      <c r="AK5237" s="10" t="s">
        <v>221</v>
      </c>
      <c r="AL5237" s="10" t="s">
        <v>5575</v>
      </c>
      <c r="AM5237" s="10" t="s">
        <v>5476</v>
      </c>
      <c r="AN5237" s="12" t="e">
        <f>VLOOKUP(TRIM(AK5237),[1]Sheet1!$S:$T,2,FALSE)</f>
        <v>#N/A</v>
      </c>
      <c r="AO5237" s="12">
        <f t="shared" si="771"/>
        <v>0</v>
      </c>
      <c r="AP5237" s="10">
        <f t="shared" si="772"/>
        <v>0</v>
      </c>
    </row>
    <row r="5238" spans="34:42" x14ac:dyDescent="0.2">
      <c r="AH5238" s="10">
        <v>6784170</v>
      </c>
      <c r="AI5238" s="10" t="s">
        <v>6584</v>
      </c>
      <c r="AJ5238" s="10">
        <v>152977</v>
      </c>
      <c r="AK5238" s="10" t="s">
        <v>2371</v>
      </c>
      <c r="AL5238" s="10" t="s">
        <v>5446</v>
      </c>
      <c r="AM5238" s="10" t="s">
        <v>5477</v>
      </c>
      <c r="AN5238" s="12" t="e">
        <f>VLOOKUP(TRIM(AK5238),[1]Sheet1!$S:$T,2,FALSE)</f>
        <v>#N/A</v>
      </c>
      <c r="AO5238" s="12">
        <f t="shared" si="771"/>
        <v>0</v>
      </c>
      <c r="AP5238" s="10">
        <f t="shared" si="772"/>
        <v>0</v>
      </c>
    </row>
    <row r="5239" spans="34:42" x14ac:dyDescent="0.2">
      <c r="AH5239" s="10">
        <v>6783650</v>
      </c>
      <c r="AI5239" s="10" t="s">
        <v>5967</v>
      </c>
      <c r="AJ5239" s="10">
        <v>152978</v>
      </c>
      <c r="AK5239" s="10" t="s">
        <v>3838</v>
      </c>
      <c r="AL5239" s="10" t="s">
        <v>5446</v>
      </c>
      <c r="AM5239" s="10" t="s">
        <v>5522</v>
      </c>
      <c r="AN5239" s="12" t="e">
        <f>VLOOKUP(TRIM(AK5239),[1]Sheet1!$S:$T,2,FALSE)</f>
        <v>#N/A</v>
      </c>
      <c r="AO5239" s="12">
        <f t="shared" si="771"/>
        <v>0</v>
      </c>
      <c r="AP5239" s="10">
        <f t="shared" si="772"/>
        <v>0</v>
      </c>
    </row>
    <row r="5240" spans="34:42" x14ac:dyDescent="0.2">
      <c r="AH5240" s="10">
        <v>7609217</v>
      </c>
      <c r="AI5240" s="10" t="s">
        <v>6005</v>
      </c>
      <c r="AJ5240" s="10">
        <v>152586</v>
      </c>
      <c r="AK5240" s="10" t="s">
        <v>769</v>
      </c>
      <c r="AL5240" s="10" t="s">
        <v>5583</v>
      </c>
      <c r="AM5240" s="10" t="s">
        <v>5503</v>
      </c>
      <c r="AN5240" s="12" t="e">
        <f>VLOOKUP(TRIM(AK5240),[1]Sheet1!$S:$T,2,FALSE)</f>
        <v>#N/A</v>
      </c>
      <c r="AO5240" s="12">
        <f t="shared" si="771"/>
        <v>0</v>
      </c>
      <c r="AP5240" s="10">
        <f t="shared" si="772"/>
        <v>0</v>
      </c>
    </row>
    <row r="5241" spans="34:42" x14ac:dyDescent="0.2">
      <c r="AH5241" s="10">
        <v>6783650</v>
      </c>
      <c r="AI5241" s="10" t="s">
        <v>5967</v>
      </c>
      <c r="AJ5241" s="10">
        <v>152978</v>
      </c>
      <c r="AK5241" s="10" t="s">
        <v>5031</v>
      </c>
      <c r="AL5241" s="10" t="s">
        <v>5446</v>
      </c>
      <c r="AM5241" s="10" t="s">
        <v>5477</v>
      </c>
      <c r="AN5241" s="12" t="e">
        <f>VLOOKUP(TRIM(AK5241),[1]Sheet1!$S:$T,2,FALSE)</f>
        <v>#N/A</v>
      </c>
      <c r="AO5241" s="12">
        <f t="shared" si="771"/>
        <v>0</v>
      </c>
      <c r="AP5241" s="10">
        <f t="shared" si="772"/>
        <v>0</v>
      </c>
    </row>
    <row r="5242" spans="34:42" x14ac:dyDescent="0.2">
      <c r="AH5242" s="10">
        <v>6793868</v>
      </c>
      <c r="AI5242" s="10" t="s">
        <v>5974</v>
      </c>
      <c r="AJ5242" s="10">
        <v>152587</v>
      </c>
      <c r="AK5242" s="10" t="s">
        <v>504</v>
      </c>
      <c r="AL5242" s="10" t="s">
        <v>5438</v>
      </c>
      <c r="AM5242" s="10" t="s">
        <v>5448</v>
      </c>
      <c r="AN5242" s="12" t="e">
        <f>VLOOKUP(TRIM(AK5242),[1]Sheet1!$S:$T,2,FALSE)</f>
        <v>#N/A</v>
      </c>
      <c r="AO5242" s="12">
        <f t="shared" si="771"/>
        <v>0</v>
      </c>
      <c r="AP5242" s="10">
        <f t="shared" si="772"/>
        <v>0</v>
      </c>
    </row>
    <row r="5243" spans="34:42" x14ac:dyDescent="0.2">
      <c r="AH5243" s="10">
        <v>1901</v>
      </c>
      <c r="AI5243" s="10" t="s">
        <v>5445</v>
      </c>
      <c r="AJ5243" s="10">
        <v>3354</v>
      </c>
      <c r="AK5243" s="10" t="s">
        <v>3215</v>
      </c>
      <c r="AL5243" s="10" t="s">
        <v>5446</v>
      </c>
      <c r="AM5243" s="10" t="s">
        <v>5474</v>
      </c>
      <c r="AN5243" s="12" t="e">
        <f>VLOOKUP(TRIM(AK5243),[1]Sheet1!$S:$T,2,FALSE)</f>
        <v>#N/A</v>
      </c>
      <c r="AO5243" s="12">
        <f t="shared" si="771"/>
        <v>0</v>
      </c>
      <c r="AP5243" s="10">
        <f t="shared" si="772"/>
        <v>0</v>
      </c>
    </row>
    <row r="5244" spans="34:42" x14ac:dyDescent="0.2">
      <c r="AH5244" s="10">
        <v>6795064</v>
      </c>
      <c r="AI5244" s="10" t="s">
        <v>5909</v>
      </c>
      <c r="AJ5244" s="10">
        <v>152979</v>
      </c>
      <c r="AK5244" s="10" t="s">
        <v>3373</v>
      </c>
      <c r="AL5244" s="10" t="s">
        <v>5446</v>
      </c>
      <c r="AM5244" s="10" t="s">
        <v>5474</v>
      </c>
      <c r="AN5244" s="12" t="e">
        <f>VLOOKUP(TRIM(AK5244),[1]Sheet1!$S:$T,2,FALSE)</f>
        <v>#N/A</v>
      </c>
      <c r="AO5244" s="12">
        <f t="shared" si="771"/>
        <v>0</v>
      </c>
      <c r="AP5244" s="10">
        <f t="shared" si="772"/>
        <v>0</v>
      </c>
    </row>
    <row r="5245" spans="34:42" x14ac:dyDescent="0.2">
      <c r="AH5245" s="10">
        <v>1901</v>
      </c>
      <c r="AI5245" s="10" t="s">
        <v>5445</v>
      </c>
      <c r="AJ5245" s="10">
        <v>3354</v>
      </c>
      <c r="AK5245" s="10" t="s">
        <v>3217</v>
      </c>
      <c r="AL5245" s="10" t="s">
        <v>5446</v>
      </c>
      <c r="AM5245" s="10" t="s">
        <v>5505</v>
      </c>
      <c r="AN5245" s="12" t="e">
        <f>VLOOKUP(TRIM(AK5245),[1]Sheet1!$S:$T,2,FALSE)</f>
        <v>#N/A</v>
      </c>
      <c r="AO5245" s="12">
        <f t="shared" si="771"/>
        <v>0</v>
      </c>
      <c r="AP5245" s="10">
        <f t="shared" si="772"/>
        <v>0</v>
      </c>
    </row>
    <row r="5246" spans="34:42" x14ac:dyDescent="0.2">
      <c r="AH5246" s="10">
        <v>6796999</v>
      </c>
      <c r="AI5246" s="10" t="s">
        <v>6585</v>
      </c>
      <c r="AJ5246" s="10">
        <v>152980</v>
      </c>
      <c r="AK5246" s="10" t="s">
        <v>90</v>
      </c>
      <c r="AL5246" s="10" t="s">
        <v>5438</v>
      </c>
      <c r="AM5246" s="10" t="s">
        <v>5474</v>
      </c>
      <c r="AN5246" s="12" t="e">
        <f>VLOOKUP(TRIM(AK5246),[1]Sheet1!$S:$T,2,FALSE)</f>
        <v>#N/A</v>
      </c>
      <c r="AO5246" s="12">
        <f t="shared" si="771"/>
        <v>0</v>
      </c>
      <c r="AP5246" s="10">
        <f t="shared" si="772"/>
        <v>0</v>
      </c>
    </row>
    <row r="5247" spans="34:42" x14ac:dyDescent="0.2">
      <c r="AH5247" s="10">
        <v>6782684</v>
      </c>
      <c r="AI5247" s="10" t="s">
        <v>5622</v>
      </c>
      <c r="AJ5247" s="10">
        <v>152981</v>
      </c>
      <c r="AK5247" s="10" t="s">
        <v>3872</v>
      </c>
      <c r="AL5247" s="10" t="s">
        <v>5446</v>
      </c>
      <c r="AM5247" s="10" t="s">
        <v>5474</v>
      </c>
      <c r="AN5247" s="12" t="e">
        <f>VLOOKUP(TRIM(AK5247),[1]Sheet1!$S:$T,2,FALSE)</f>
        <v>#N/A</v>
      </c>
      <c r="AO5247" s="12">
        <f t="shared" si="771"/>
        <v>0</v>
      </c>
      <c r="AP5247" s="10">
        <f t="shared" si="772"/>
        <v>0</v>
      </c>
    </row>
    <row r="5248" spans="34:42" x14ac:dyDescent="0.2">
      <c r="AH5248" s="10">
        <v>6793577</v>
      </c>
      <c r="AI5248" s="10" t="s">
        <v>5704</v>
      </c>
      <c r="AJ5248" s="10">
        <v>152982</v>
      </c>
      <c r="AK5248" s="10" t="s">
        <v>1303</v>
      </c>
      <c r="AL5248" s="10" t="s">
        <v>5438</v>
      </c>
      <c r="AM5248" s="10" t="s">
        <v>5939</v>
      </c>
      <c r="AN5248" s="12" t="e">
        <f>VLOOKUP(TRIM(AK5248),[1]Sheet1!$S:$T,2,FALSE)</f>
        <v>#N/A</v>
      </c>
      <c r="AO5248" s="12">
        <f t="shared" si="771"/>
        <v>0</v>
      </c>
      <c r="AP5248" s="10">
        <f t="shared" si="772"/>
        <v>0</v>
      </c>
    </row>
    <row r="5249" spans="34:42" x14ac:dyDescent="0.2">
      <c r="AH5249" s="10">
        <v>1901</v>
      </c>
      <c r="AI5249" s="10" t="s">
        <v>5445</v>
      </c>
      <c r="AJ5249" s="10">
        <v>3354</v>
      </c>
      <c r="AK5249" s="10" t="s">
        <v>4365</v>
      </c>
      <c r="AL5249" s="10" t="s">
        <v>5446</v>
      </c>
      <c r="AM5249" s="10" t="s">
        <v>5474</v>
      </c>
      <c r="AN5249" s="12" t="e">
        <f>VLOOKUP(TRIM(AK5249),[1]Sheet1!$S:$T,2,FALSE)</f>
        <v>#N/A</v>
      </c>
      <c r="AO5249" s="12">
        <f t="shared" si="771"/>
        <v>0</v>
      </c>
      <c r="AP5249" s="10">
        <f t="shared" si="772"/>
        <v>0</v>
      </c>
    </row>
    <row r="5250" spans="34:42" x14ac:dyDescent="0.2">
      <c r="AH5250" s="10">
        <v>6819039</v>
      </c>
      <c r="AI5250" s="10" t="s">
        <v>5615</v>
      </c>
      <c r="AJ5250" s="10">
        <v>152983</v>
      </c>
      <c r="AK5250" s="10" t="s">
        <v>3793</v>
      </c>
      <c r="AL5250" s="10" t="s">
        <v>5446</v>
      </c>
      <c r="AM5250" s="10" t="s">
        <v>5515</v>
      </c>
      <c r="AN5250" s="12" t="e">
        <f>VLOOKUP(TRIM(AK5250),[1]Sheet1!$S:$T,2,FALSE)</f>
        <v>#N/A</v>
      </c>
      <c r="AO5250" s="12">
        <f t="shared" si="771"/>
        <v>0</v>
      </c>
      <c r="AP5250" s="10">
        <f t="shared" si="772"/>
        <v>0</v>
      </c>
    </row>
    <row r="5251" spans="34:42" x14ac:dyDescent="0.2">
      <c r="AH5251" s="10">
        <v>1901</v>
      </c>
      <c r="AI5251" s="10" t="s">
        <v>5445</v>
      </c>
      <c r="AJ5251" s="10">
        <v>3354</v>
      </c>
      <c r="AK5251" s="10" t="s">
        <v>3219</v>
      </c>
      <c r="AL5251" s="10" t="s">
        <v>5446</v>
      </c>
      <c r="AM5251" s="10" t="s">
        <v>5518</v>
      </c>
      <c r="AN5251" s="12" t="e">
        <f>VLOOKUP(TRIM(AK5251),[1]Sheet1!$S:$T,2,FALSE)</f>
        <v>#N/A</v>
      </c>
      <c r="AO5251" s="12">
        <f t="shared" ref="AO5251:AO5314" si="773">IF(ISNA(AN5251),0,AN5251)</f>
        <v>0</v>
      </c>
      <c r="AP5251" s="10">
        <f t="shared" ref="AP5251:AP5314" si="774">AO5251*AM5251</f>
        <v>0</v>
      </c>
    </row>
    <row r="5252" spans="34:42" x14ac:dyDescent="0.2">
      <c r="AH5252" s="10">
        <v>7627365</v>
      </c>
      <c r="AI5252" s="10" t="s">
        <v>6586</v>
      </c>
      <c r="AJ5252" s="10">
        <v>152984</v>
      </c>
      <c r="AK5252" s="10" t="s">
        <v>2149</v>
      </c>
      <c r="AL5252" s="10" t="s">
        <v>5438</v>
      </c>
      <c r="AM5252" s="10" t="s">
        <v>5474</v>
      </c>
      <c r="AN5252" s="12" t="e">
        <f>VLOOKUP(TRIM(AK5252),[1]Sheet1!$S:$T,2,FALSE)</f>
        <v>#N/A</v>
      </c>
      <c r="AO5252" s="12">
        <f t="shared" si="773"/>
        <v>0</v>
      </c>
      <c r="AP5252" s="10">
        <f t="shared" si="774"/>
        <v>0</v>
      </c>
    </row>
    <row r="5253" spans="34:42" x14ac:dyDescent="0.2">
      <c r="AH5253" s="10">
        <v>6784059</v>
      </c>
      <c r="AI5253" s="10" t="s">
        <v>6587</v>
      </c>
      <c r="AJ5253" s="10">
        <v>152985</v>
      </c>
      <c r="AK5253" s="10" t="s">
        <v>3793</v>
      </c>
      <c r="AL5253" s="10" t="s">
        <v>5446</v>
      </c>
      <c r="AM5253" s="10" t="s">
        <v>5522</v>
      </c>
      <c r="AN5253" s="12" t="e">
        <f>VLOOKUP(TRIM(AK5253),[1]Sheet1!$S:$T,2,FALSE)</f>
        <v>#N/A</v>
      </c>
      <c r="AO5253" s="12">
        <f t="shared" si="773"/>
        <v>0</v>
      </c>
      <c r="AP5253" s="10">
        <f t="shared" si="774"/>
        <v>0</v>
      </c>
    </row>
    <row r="5254" spans="34:42" x14ac:dyDescent="0.2">
      <c r="AH5254" s="10">
        <v>1901</v>
      </c>
      <c r="AI5254" s="10" t="s">
        <v>5445</v>
      </c>
      <c r="AJ5254" s="10">
        <v>3354</v>
      </c>
      <c r="AK5254" s="10" t="s">
        <v>3221</v>
      </c>
      <c r="AL5254" s="10" t="s">
        <v>5446</v>
      </c>
      <c r="AM5254" s="10" t="s">
        <v>5522</v>
      </c>
      <c r="AN5254" s="12" t="e">
        <f>VLOOKUP(TRIM(AK5254),[1]Sheet1!$S:$T,2,FALSE)</f>
        <v>#N/A</v>
      </c>
      <c r="AO5254" s="12">
        <f t="shared" si="773"/>
        <v>0</v>
      </c>
      <c r="AP5254" s="10">
        <f t="shared" si="774"/>
        <v>0</v>
      </c>
    </row>
    <row r="5255" spans="34:42" x14ac:dyDescent="0.2">
      <c r="AH5255" s="10">
        <v>6784059</v>
      </c>
      <c r="AI5255" s="10" t="s">
        <v>6587</v>
      </c>
      <c r="AJ5255" s="10">
        <v>152985</v>
      </c>
      <c r="AK5255" s="10" t="s">
        <v>3787</v>
      </c>
      <c r="AL5255" s="10" t="s">
        <v>5446</v>
      </c>
      <c r="AM5255" s="10" t="s">
        <v>5522</v>
      </c>
      <c r="AN5255" s="12" t="e">
        <f>VLOOKUP(TRIM(AK5255),[1]Sheet1!$S:$T,2,FALSE)</f>
        <v>#N/A</v>
      </c>
      <c r="AO5255" s="12">
        <f t="shared" si="773"/>
        <v>0</v>
      </c>
      <c r="AP5255" s="10">
        <f t="shared" si="774"/>
        <v>0</v>
      </c>
    </row>
    <row r="5256" spans="34:42" x14ac:dyDescent="0.2">
      <c r="AH5256" s="10">
        <v>6784059</v>
      </c>
      <c r="AI5256" s="10" t="s">
        <v>6587</v>
      </c>
      <c r="AJ5256" s="10">
        <v>152985</v>
      </c>
      <c r="AK5256" s="10" t="s">
        <v>164</v>
      </c>
      <c r="AL5256" s="10" t="s">
        <v>5446</v>
      </c>
      <c r="AM5256" s="10" t="s">
        <v>5522</v>
      </c>
      <c r="AN5256" s="12" t="e">
        <f>VLOOKUP(TRIM(AK5256),[1]Sheet1!$S:$T,2,FALSE)</f>
        <v>#N/A</v>
      </c>
      <c r="AO5256" s="12">
        <f t="shared" si="773"/>
        <v>0</v>
      </c>
      <c r="AP5256" s="10">
        <f t="shared" si="774"/>
        <v>0</v>
      </c>
    </row>
    <row r="5257" spans="34:42" x14ac:dyDescent="0.2">
      <c r="AH5257" s="10">
        <v>1901</v>
      </c>
      <c r="AI5257" s="10" t="s">
        <v>5445</v>
      </c>
      <c r="AJ5257" s="10">
        <v>3354</v>
      </c>
      <c r="AK5257" s="10" t="s">
        <v>3223</v>
      </c>
      <c r="AL5257" s="10" t="s">
        <v>5446</v>
      </c>
      <c r="AM5257" s="10" t="s">
        <v>5659</v>
      </c>
      <c r="AN5257" s="12" t="e">
        <f>VLOOKUP(TRIM(AK5257),[1]Sheet1!$S:$T,2,FALSE)</f>
        <v>#N/A</v>
      </c>
      <c r="AO5257" s="12">
        <f t="shared" si="773"/>
        <v>0</v>
      </c>
      <c r="AP5257" s="10">
        <f t="shared" si="774"/>
        <v>0</v>
      </c>
    </row>
    <row r="5258" spans="34:42" x14ac:dyDescent="0.2">
      <c r="AH5258" s="10">
        <v>6818732</v>
      </c>
      <c r="AI5258" s="10" t="s">
        <v>6588</v>
      </c>
      <c r="AJ5258" s="10">
        <v>152986</v>
      </c>
      <c r="AK5258" s="10" t="s">
        <v>4992</v>
      </c>
      <c r="AL5258" s="10" t="s">
        <v>5446</v>
      </c>
      <c r="AM5258" s="10" t="s">
        <v>5529</v>
      </c>
      <c r="AN5258" s="12" t="e">
        <f>VLOOKUP(TRIM(AK5258),[1]Sheet1!$S:$T,2,FALSE)</f>
        <v>#N/A</v>
      </c>
      <c r="AO5258" s="12">
        <f t="shared" si="773"/>
        <v>0</v>
      </c>
      <c r="AP5258" s="10">
        <f t="shared" si="774"/>
        <v>0</v>
      </c>
    </row>
    <row r="5259" spans="34:42" x14ac:dyDescent="0.2">
      <c r="AH5259" s="10">
        <v>1901</v>
      </c>
      <c r="AI5259" s="10" t="s">
        <v>5445</v>
      </c>
      <c r="AJ5259" s="10">
        <v>3354</v>
      </c>
      <c r="AK5259" s="10" t="s">
        <v>3225</v>
      </c>
      <c r="AL5259" s="10" t="s">
        <v>5446</v>
      </c>
      <c r="AM5259" s="10" t="s">
        <v>5477</v>
      </c>
      <c r="AN5259" s="12" t="e">
        <f>VLOOKUP(TRIM(AK5259),[1]Sheet1!$S:$T,2,FALSE)</f>
        <v>#N/A</v>
      </c>
      <c r="AO5259" s="12">
        <f t="shared" si="773"/>
        <v>0</v>
      </c>
      <c r="AP5259" s="10">
        <f t="shared" si="774"/>
        <v>0</v>
      </c>
    </row>
    <row r="5260" spans="34:42" x14ac:dyDescent="0.2">
      <c r="AH5260" s="10">
        <v>1901</v>
      </c>
      <c r="AI5260" s="10" t="s">
        <v>5445</v>
      </c>
      <c r="AJ5260" s="10">
        <v>3354</v>
      </c>
      <c r="AK5260" s="10" t="s">
        <v>3228</v>
      </c>
      <c r="AL5260" s="10" t="s">
        <v>5446</v>
      </c>
      <c r="AM5260" s="10" t="s">
        <v>5522</v>
      </c>
      <c r="AN5260" s="12" t="e">
        <f>VLOOKUP(TRIM(AK5260),[1]Sheet1!$S:$T,2,FALSE)</f>
        <v>#N/A</v>
      </c>
      <c r="AO5260" s="12">
        <f t="shared" si="773"/>
        <v>0</v>
      </c>
      <c r="AP5260" s="10">
        <f t="shared" si="774"/>
        <v>0</v>
      </c>
    </row>
    <row r="5261" spans="34:42" x14ac:dyDescent="0.2">
      <c r="AH5261" s="10">
        <v>6818732</v>
      </c>
      <c r="AI5261" s="10" t="s">
        <v>6588</v>
      </c>
      <c r="AJ5261" s="10">
        <v>152986</v>
      </c>
      <c r="AK5261" s="10" t="s">
        <v>5003</v>
      </c>
      <c r="AL5261" s="10" t="s">
        <v>5446</v>
      </c>
      <c r="AM5261" s="10" t="s">
        <v>5477</v>
      </c>
      <c r="AN5261" s="12" t="e">
        <f>VLOOKUP(TRIM(AK5261),[1]Sheet1!$S:$T,2,FALSE)</f>
        <v>#N/A</v>
      </c>
      <c r="AO5261" s="12">
        <f t="shared" si="773"/>
        <v>0</v>
      </c>
      <c r="AP5261" s="10">
        <f t="shared" si="774"/>
        <v>0</v>
      </c>
    </row>
    <row r="5262" spans="34:42" x14ac:dyDescent="0.2">
      <c r="AH5262" s="10">
        <v>1901</v>
      </c>
      <c r="AI5262" s="10" t="s">
        <v>5445</v>
      </c>
      <c r="AJ5262" s="10">
        <v>3354</v>
      </c>
      <c r="AK5262" s="10" t="s">
        <v>3230</v>
      </c>
      <c r="AL5262" s="10" t="s">
        <v>5446</v>
      </c>
      <c r="AM5262" s="10" t="s">
        <v>5525</v>
      </c>
      <c r="AN5262" s="12" t="e">
        <f>VLOOKUP(TRIM(AK5262),[1]Sheet1!$S:$T,2,FALSE)</f>
        <v>#N/A</v>
      </c>
      <c r="AO5262" s="12">
        <f t="shared" si="773"/>
        <v>0</v>
      </c>
      <c r="AP5262" s="10">
        <f t="shared" si="774"/>
        <v>0</v>
      </c>
    </row>
    <row r="5263" spans="34:42" x14ac:dyDescent="0.2">
      <c r="AH5263" s="10">
        <v>1901</v>
      </c>
      <c r="AI5263" s="10" t="s">
        <v>5445</v>
      </c>
      <c r="AJ5263" s="10">
        <v>3354</v>
      </c>
      <c r="AK5263" s="10" t="s">
        <v>3219</v>
      </c>
      <c r="AL5263" s="10" t="s">
        <v>5446</v>
      </c>
      <c r="AM5263" s="10" t="s">
        <v>5477</v>
      </c>
      <c r="AN5263" s="12" t="e">
        <f>VLOOKUP(TRIM(AK5263),[1]Sheet1!$S:$T,2,FALSE)</f>
        <v>#N/A</v>
      </c>
      <c r="AO5263" s="12">
        <f t="shared" si="773"/>
        <v>0</v>
      </c>
      <c r="AP5263" s="10">
        <f t="shared" si="774"/>
        <v>0</v>
      </c>
    </row>
    <row r="5264" spans="34:42" x14ac:dyDescent="0.2">
      <c r="AH5264" s="10">
        <v>1901</v>
      </c>
      <c r="AI5264" s="10" t="s">
        <v>5445</v>
      </c>
      <c r="AJ5264" s="10">
        <v>3354</v>
      </c>
      <c r="AK5264" s="10" t="s">
        <v>3221</v>
      </c>
      <c r="AL5264" s="10" t="s">
        <v>5446</v>
      </c>
      <c r="AM5264" s="10" t="s">
        <v>5477</v>
      </c>
      <c r="AN5264" s="12" t="e">
        <f>VLOOKUP(TRIM(AK5264),[1]Sheet1!$S:$T,2,FALSE)</f>
        <v>#N/A</v>
      </c>
      <c r="AO5264" s="12">
        <f t="shared" si="773"/>
        <v>0</v>
      </c>
      <c r="AP5264" s="10">
        <f t="shared" si="774"/>
        <v>0</v>
      </c>
    </row>
    <row r="5265" spans="34:42" x14ac:dyDescent="0.2">
      <c r="AH5265" s="10">
        <v>1901</v>
      </c>
      <c r="AI5265" s="10" t="s">
        <v>5445</v>
      </c>
      <c r="AJ5265" s="10">
        <v>3354</v>
      </c>
      <c r="AK5265" s="10" t="s">
        <v>4377</v>
      </c>
      <c r="AL5265" s="10" t="s">
        <v>5446</v>
      </c>
      <c r="AM5265" s="10" t="s">
        <v>5474</v>
      </c>
      <c r="AN5265" s="12" t="e">
        <f>VLOOKUP(TRIM(AK5265),[1]Sheet1!$S:$T,2,FALSE)</f>
        <v>#N/A</v>
      </c>
      <c r="AO5265" s="12">
        <f t="shared" si="773"/>
        <v>0</v>
      </c>
      <c r="AP5265" s="10">
        <f t="shared" si="774"/>
        <v>0</v>
      </c>
    </row>
    <row r="5266" spans="34:42" x14ac:dyDescent="0.2">
      <c r="AH5266" s="10">
        <v>1901</v>
      </c>
      <c r="AI5266" s="10" t="s">
        <v>5445</v>
      </c>
      <c r="AJ5266" s="10">
        <v>3354</v>
      </c>
      <c r="AK5266" s="10" t="s">
        <v>3232</v>
      </c>
      <c r="AL5266" s="10" t="s">
        <v>5446</v>
      </c>
      <c r="AM5266" s="10" t="s">
        <v>5477</v>
      </c>
      <c r="AN5266" s="12" t="e">
        <f>VLOOKUP(TRIM(AK5266),[1]Sheet1!$S:$T,2,FALSE)</f>
        <v>#N/A</v>
      </c>
      <c r="AO5266" s="12">
        <f t="shared" si="773"/>
        <v>0</v>
      </c>
      <c r="AP5266" s="10">
        <f t="shared" si="774"/>
        <v>0</v>
      </c>
    </row>
    <row r="5267" spans="34:42" x14ac:dyDescent="0.2">
      <c r="AH5267" s="10">
        <v>1901</v>
      </c>
      <c r="AI5267" s="10" t="s">
        <v>5445</v>
      </c>
      <c r="AJ5267" s="10">
        <v>3354</v>
      </c>
      <c r="AK5267" s="10" t="s">
        <v>4379</v>
      </c>
      <c r="AL5267" s="10" t="s">
        <v>5446</v>
      </c>
      <c r="AM5267" s="10" t="s">
        <v>5520</v>
      </c>
      <c r="AN5267" s="12" t="e">
        <f>VLOOKUP(TRIM(AK5267),[1]Sheet1!$S:$T,2,FALSE)</f>
        <v>#N/A</v>
      </c>
      <c r="AO5267" s="12">
        <f t="shared" si="773"/>
        <v>0</v>
      </c>
      <c r="AP5267" s="10">
        <f t="shared" si="774"/>
        <v>0</v>
      </c>
    </row>
    <row r="5268" spans="34:42" x14ac:dyDescent="0.2">
      <c r="AH5268" s="10">
        <v>6782692</v>
      </c>
      <c r="AI5268" s="10" t="s">
        <v>5728</v>
      </c>
      <c r="AJ5268" s="10">
        <v>152987</v>
      </c>
      <c r="AK5268" s="10" t="s">
        <v>2431</v>
      </c>
      <c r="AL5268" s="10" t="s">
        <v>5446</v>
      </c>
      <c r="AM5268" s="10" t="s">
        <v>5515</v>
      </c>
      <c r="AN5268" s="12" t="e">
        <f>VLOOKUP(TRIM(AK5268),[1]Sheet1!$S:$T,2,FALSE)</f>
        <v>#N/A</v>
      </c>
      <c r="AO5268" s="12">
        <f t="shared" si="773"/>
        <v>0</v>
      </c>
      <c r="AP5268" s="10">
        <f t="shared" si="774"/>
        <v>0</v>
      </c>
    </row>
    <row r="5269" spans="34:42" x14ac:dyDescent="0.2">
      <c r="AH5269" s="10">
        <v>6821638</v>
      </c>
      <c r="AI5269" s="10" t="s">
        <v>6589</v>
      </c>
      <c r="AJ5269" s="10">
        <v>152988</v>
      </c>
      <c r="AK5269" s="10" t="s">
        <v>107</v>
      </c>
      <c r="AL5269" s="10" t="s">
        <v>5583</v>
      </c>
      <c r="AM5269" s="10" t="s">
        <v>5477</v>
      </c>
      <c r="AN5269" s="12" t="e">
        <f>VLOOKUP(TRIM(AK5269),[1]Sheet1!$S:$T,2,FALSE)</f>
        <v>#N/A</v>
      </c>
      <c r="AO5269" s="12">
        <f t="shared" si="773"/>
        <v>0</v>
      </c>
      <c r="AP5269" s="10">
        <f t="shared" si="774"/>
        <v>0</v>
      </c>
    </row>
    <row r="5270" spans="34:42" x14ac:dyDescent="0.2">
      <c r="AH5270" s="10">
        <v>1901</v>
      </c>
      <c r="AI5270" s="10" t="s">
        <v>5445</v>
      </c>
      <c r="AJ5270" s="10">
        <v>3354</v>
      </c>
      <c r="AK5270" s="10" t="s">
        <v>3234</v>
      </c>
      <c r="AL5270" s="10" t="s">
        <v>5446</v>
      </c>
      <c r="AM5270" s="10" t="s">
        <v>5474</v>
      </c>
      <c r="AN5270" s="12" t="e">
        <f>VLOOKUP(TRIM(AK5270),[1]Sheet1!$S:$T,2,FALSE)</f>
        <v>#N/A</v>
      </c>
      <c r="AO5270" s="12">
        <f t="shared" si="773"/>
        <v>0</v>
      </c>
      <c r="AP5270" s="10">
        <f t="shared" si="774"/>
        <v>0</v>
      </c>
    </row>
    <row r="5271" spans="34:42" x14ac:dyDescent="0.2">
      <c r="AH5271" s="10">
        <v>6821638</v>
      </c>
      <c r="AI5271" s="10" t="s">
        <v>6589</v>
      </c>
      <c r="AJ5271" s="10">
        <v>152988</v>
      </c>
      <c r="AK5271" s="10" t="s">
        <v>823</v>
      </c>
      <c r="AL5271" s="10" t="s">
        <v>5446</v>
      </c>
      <c r="AM5271" s="10" t="s">
        <v>5477</v>
      </c>
      <c r="AN5271" s="12" t="e">
        <f>VLOOKUP(TRIM(AK5271),[1]Sheet1!$S:$T,2,FALSE)</f>
        <v>#N/A</v>
      </c>
      <c r="AO5271" s="12">
        <f t="shared" si="773"/>
        <v>0</v>
      </c>
      <c r="AP5271" s="10">
        <f t="shared" si="774"/>
        <v>0</v>
      </c>
    </row>
    <row r="5272" spans="34:42" x14ac:dyDescent="0.2">
      <c r="AH5272" s="10">
        <v>6821638</v>
      </c>
      <c r="AI5272" s="10" t="s">
        <v>6589</v>
      </c>
      <c r="AJ5272" s="10">
        <v>152988</v>
      </c>
      <c r="AK5272" s="10" t="s">
        <v>98</v>
      </c>
      <c r="AL5272" s="10" t="s">
        <v>5446</v>
      </c>
      <c r="AM5272" s="10" t="s">
        <v>5477</v>
      </c>
      <c r="AN5272" s="12" t="e">
        <f>VLOOKUP(TRIM(AK5272),[1]Sheet1!$S:$T,2,FALSE)</f>
        <v>#N/A</v>
      </c>
      <c r="AO5272" s="12">
        <f t="shared" si="773"/>
        <v>0</v>
      </c>
      <c r="AP5272" s="10">
        <f t="shared" si="774"/>
        <v>0</v>
      </c>
    </row>
    <row r="5273" spans="34:42" x14ac:dyDescent="0.2">
      <c r="AH5273" s="10">
        <v>6821638</v>
      </c>
      <c r="AI5273" s="10" t="s">
        <v>6589</v>
      </c>
      <c r="AJ5273" s="10">
        <v>152988</v>
      </c>
      <c r="AK5273" s="10" t="s">
        <v>1463</v>
      </c>
      <c r="AL5273" s="10" t="s">
        <v>5446</v>
      </c>
      <c r="AM5273" s="10" t="s">
        <v>5477</v>
      </c>
      <c r="AN5273" s="12" t="e">
        <f>VLOOKUP(TRIM(AK5273),[1]Sheet1!$S:$T,2,FALSE)</f>
        <v>#N/A</v>
      </c>
      <c r="AO5273" s="12">
        <f t="shared" si="773"/>
        <v>0</v>
      </c>
      <c r="AP5273" s="10">
        <f t="shared" si="774"/>
        <v>0</v>
      </c>
    </row>
    <row r="5274" spans="34:42" x14ac:dyDescent="0.2">
      <c r="AH5274" s="10">
        <v>6821638</v>
      </c>
      <c r="AI5274" s="10" t="s">
        <v>6589</v>
      </c>
      <c r="AJ5274" s="10">
        <v>152988</v>
      </c>
      <c r="AK5274" s="10" t="s">
        <v>1765</v>
      </c>
      <c r="AL5274" s="10" t="s">
        <v>5438</v>
      </c>
      <c r="AM5274" s="10" t="s">
        <v>5474</v>
      </c>
      <c r="AN5274" s="12" t="e">
        <f>VLOOKUP(TRIM(AK5274),[1]Sheet1!$S:$T,2,FALSE)</f>
        <v>#N/A</v>
      </c>
      <c r="AO5274" s="12">
        <f t="shared" si="773"/>
        <v>0</v>
      </c>
      <c r="AP5274" s="10">
        <f t="shared" si="774"/>
        <v>0</v>
      </c>
    </row>
    <row r="5275" spans="34:42" x14ac:dyDescent="0.2">
      <c r="AH5275" s="10">
        <v>6821638</v>
      </c>
      <c r="AI5275" s="10" t="s">
        <v>6589</v>
      </c>
      <c r="AJ5275" s="10">
        <v>152988</v>
      </c>
      <c r="AK5275" s="10" t="s">
        <v>4334</v>
      </c>
      <c r="AL5275" s="10" t="s">
        <v>5438</v>
      </c>
      <c r="AM5275" s="10" t="s">
        <v>5474</v>
      </c>
      <c r="AN5275" s="12" t="e">
        <f>VLOOKUP(TRIM(AK5275),[1]Sheet1!$S:$T,2,FALSE)</f>
        <v>#N/A</v>
      </c>
      <c r="AO5275" s="12">
        <f t="shared" si="773"/>
        <v>0</v>
      </c>
      <c r="AP5275" s="10">
        <f t="shared" si="774"/>
        <v>0</v>
      </c>
    </row>
    <row r="5276" spans="34:42" x14ac:dyDescent="0.2">
      <c r="AH5276" s="10">
        <v>1901</v>
      </c>
      <c r="AI5276" s="10" t="s">
        <v>5445</v>
      </c>
      <c r="AJ5276" s="10">
        <v>3354</v>
      </c>
      <c r="AK5276" s="10" t="s">
        <v>4374</v>
      </c>
      <c r="AL5276" s="10" t="s">
        <v>5446</v>
      </c>
      <c r="AM5276" s="10" t="s">
        <v>5514</v>
      </c>
      <c r="AN5276" s="12" t="e">
        <f>VLOOKUP(TRIM(AK5276),[1]Sheet1!$S:$T,2,FALSE)</f>
        <v>#N/A</v>
      </c>
      <c r="AO5276" s="12">
        <f t="shared" si="773"/>
        <v>0</v>
      </c>
      <c r="AP5276" s="10">
        <f t="shared" si="774"/>
        <v>0</v>
      </c>
    </row>
    <row r="5277" spans="34:42" x14ac:dyDescent="0.2">
      <c r="AH5277" s="10">
        <v>6821638</v>
      </c>
      <c r="AI5277" s="10" t="s">
        <v>6589</v>
      </c>
      <c r="AJ5277" s="10">
        <v>152988</v>
      </c>
      <c r="AK5277" s="10" t="s">
        <v>1518</v>
      </c>
      <c r="AL5277" s="10" t="s">
        <v>5446</v>
      </c>
      <c r="AM5277" s="10" t="s">
        <v>5477</v>
      </c>
      <c r="AN5277" s="12" t="e">
        <f>VLOOKUP(TRIM(AK5277),[1]Sheet1!$S:$T,2,FALSE)</f>
        <v>#N/A</v>
      </c>
      <c r="AO5277" s="12">
        <f t="shared" si="773"/>
        <v>0</v>
      </c>
      <c r="AP5277" s="10">
        <f t="shared" si="774"/>
        <v>0</v>
      </c>
    </row>
    <row r="5278" spans="34:42" x14ac:dyDescent="0.2">
      <c r="AH5278" s="10">
        <v>6821638</v>
      </c>
      <c r="AI5278" s="10" t="s">
        <v>6589</v>
      </c>
      <c r="AJ5278" s="10">
        <v>152989</v>
      </c>
      <c r="AK5278" s="10" t="s">
        <v>4958</v>
      </c>
      <c r="AL5278" s="10" t="s">
        <v>5446</v>
      </c>
      <c r="AM5278" s="10" t="s">
        <v>5477</v>
      </c>
      <c r="AN5278" s="12" t="e">
        <f>VLOOKUP(TRIM(AK5278),[1]Sheet1!$S:$T,2,FALSE)</f>
        <v>#N/A</v>
      </c>
      <c r="AO5278" s="12">
        <f t="shared" si="773"/>
        <v>0</v>
      </c>
      <c r="AP5278" s="10">
        <f t="shared" si="774"/>
        <v>0</v>
      </c>
    </row>
    <row r="5279" spans="34:42" x14ac:dyDescent="0.2">
      <c r="AH5279" s="10">
        <v>6792625</v>
      </c>
      <c r="AI5279" s="10" t="s">
        <v>6170</v>
      </c>
      <c r="AJ5279" s="10">
        <v>152990</v>
      </c>
      <c r="AK5279" s="10" t="s">
        <v>2524</v>
      </c>
      <c r="AL5279" s="10" t="s">
        <v>5446</v>
      </c>
      <c r="AM5279" s="10" t="s">
        <v>5474</v>
      </c>
      <c r="AN5279" s="12" t="e">
        <f>VLOOKUP(TRIM(AK5279),[1]Sheet1!$S:$T,2,FALSE)</f>
        <v>#N/A</v>
      </c>
      <c r="AO5279" s="12">
        <f t="shared" si="773"/>
        <v>0</v>
      </c>
      <c r="AP5279" s="10">
        <f t="shared" si="774"/>
        <v>0</v>
      </c>
    </row>
    <row r="5280" spans="34:42" x14ac:dyDescent="0.2">
      <c r="AH5280" s="10">
        <v>6792625</v>
      </c>
      <c r="AI5280" s="10" t="s">
        <v>6170</v>
      </c>
      <c r="AJ5280" s="10">
        <v>152990</v>
      </c>
      <c r="AK5280" s="10" t="s">
        <v>2528</v>
      </c>
      <c r="AL5280" s="10" t="s">
        <v>5438</v>
      </c>
      <c r="AM5280" s="10" t="s">
        <v>5515</v>
      </c>
      <c r="AN5280" s="12" t="e">
        <f>VLOOKUP(TRIM(AK5280),[1]Sheet1!$S:$T,2,FALSE)</f>
        <v>#N/A</v>
      </c>
      <c r="AO5280" s="12">
        <f t="shared" si="773"/>
        <v>0</v>
      </c>
      <c r="AP5280" s="10">
        <f t="shared" si="774"/>
        <v>0</v>
      </c>
    </row>
    <row r="5281" spans="34:42" x14ac:dyDescent="0.2">
      <c r="AH5281" s="10">
        <v>1901</v>
      </c>
      <c r="AI5281" s="10" t="s">
        <v>5445</v>
      </c>
      <c r="AJ5281" s="10">
        <v>3354</v>
      </c>
      <c r="AK5281" s="10" t="s">
        <v>3237</v>
      </c>
      <c r="AL5281" s="10" t="s">
        <v>5446</v>
      </c>
      <c r="AM5281" s="10" t="s">
        <v>5518</v>
      </c>
      <c r="AN5281" s="12" t="e">
        <f>VLOOKUP(TRIM(AK5281),[1]Sheet1!$S:$T,2,FALSE)</f>
        <v>#N/A</v>
      </c>
      <c r="AO5281" s="12">
        <f t="shared" si="773"/>
        <v>0</v>
      </c>
      <c r="AP5281" s="10">
        <f t="shared" si="774"/>
        <v>0</v>
      </c>
    </row>
    <row r="5282" spans="34:42" x14ac:dyDescent="0.2">
      <c r="AH5282" s="10">
        <v>7242456</v>
      </c>
      <c r="AI5282" s="10" t="s">
        <v>6590</v>
      </c>
      <c r="AJ5282" s="10">
        <v>152991</v>
      </c>
      <c r="AK5282" s="10" t="s">
        <v>4956</v>
      </c>
      <c r="AL5282" s="10" t="s">
        <v>5446</v>
      </c>
      <c r="AM5282" s="10" t="s">
        <v>5477</v>
      </c>
      <c r="AN5282" s="12" t="e">
        <f>VLOOKUP(TRIM(AK5282),[1]Sheet1!$S:$T,2,FALSE)</f>
        <v>#N/A</v>
      </c>
      <c r="AO5282" s="12">
        <f t="shared" si="773"/>
        <v>0</v>
      </c>
      <c r="AP5282" s="10">
        <f t="shared" si="774"/>
        <v>0</v>
      </c>
    </row>
    <row r="5283" spans="34:42" x14ac:dyDescent="0.2">
      <c r="AH5283" s="10">
        <v>7242456</v>
      </c>
      <c r="AI5283" s="10" t="s">
        <v>6590</v>
      </c>
      <c r="AJ5283" s="10">
        <v>152991</v>
      </c>
      <c r="AK5283" s="10" t="s">
        <v>4330</v>
      </c>
      <c r="AL5283" s="10" t="s">
        <v>5438</v>
      </c>
      <c r="AM5283" s="10" t="s">
        <v>5474</v>
      </c>
      <c r="AN5283" s="12" t="e">
        <f>VLOOKUP(TRIM(AK5283),[1]Sheet1!$S:$T,2,FALSE)</f>
        <v>#N/A</v>
      </c>
      <c r="AO5283" s="12">
        <f t="shared" si="773"/>
        <v>0</v>
      </c>
      <c r="AP5283" s="10">
        <f t="shared" si="774"/>
        <v>0</v>
      </c>
    </row>
    <row r="5284" spans="34:42" x14ac:dyDescent="0.2">
      <c r="AH5284" s="10">
        <v>1901</v>
      </c>
      <c r="AI5284" s="10" t="s">
        <v>5445</v>
      </c>
      <c r="AJ5284" s="10">
        <v>3354</v>
      </c>
      <c r="AK5284" s="10" t="s">
        <v>4363</v>
      </c>
      <c r="AL5284" s="10" t="s">
        <v>5446</v>
      </c>
      <c r="AM5284" s="10" t="s">
        <v>5515</v>
      </c>
      <c r="AN5284" s="12" t="e">
        <f>VLOOKUP(TRIM(AK5284),[1]Sheet1!$S:$T,2,FALSE)</f>
        <v>#N/A</v>
      </c>
      <c r="AO5284" s="12">
        <f t="shared" si="773"/>
        <v>0</v>
      </c>
      <c r="AP5284" s="10">
        <f t="shared" si="774"/>
        <v>0</v>
      </c>
    </row>
    <row r="5285" spans="34:42" x14ac:dyDescent="0.2">
      <c r="AH5285" s="10">
        <v>7607006</v>
      </c>
      <c r="AI5285" s="10" t="s">
        <v>6507</v>
      </c>
      <c r="AJ5285" s="10">
        <v>152992</v>
      </c>
      <c r="AK5285" s="10" t="s">
        <v>3789</v>
      </c>
      <c r="AL5285" s="10" t="s">
        <v>5446</v>
      </c>
      <c r="AM5285" s="10" t="s">
        <v>5474</v>
      </c>
      <c r="AN5285" s="12" t="e">
        <f>VLOOKUP(TRIM(AK5285),[1]Sheet1!$S:$T,2,FALSE)</f>
        <v>#N/A</v>
      </c>
      <c r="AO5285" s="12">
        <f t="shared" si="773"/>
        <v>0</v>
      </c>
      <c r="AP5285" s="10">
        <f t="shared" si="774"/>
        <v>0</v>
      </c>
    </row>
    <row r="5286" spans="34:42" x14ac:dyDescent="0.2">
      <c r="AH5286" s="10">
        <v>1901</v>
      </c>
      <c r="AI5286" s="10" t="s">
        <v>5445</v>
      </c>
      <c r="AJ5286" s="10">
        <v>3354</v>
      </c>
      <c r="AK5286" s="10" t="s">
        <v>4374</v>
      </c>
      <c r="AL5286" s="10" t="s">
        <v>5446</v>
      </c>
      <c r="AM5286" s="10" t="s">
        <v>5513</v>
      </c>
      <c r="AN5286" s="12" t="e">
        <f>VLOOKUP(TRIM(AK5286),[1]Sheet1!$S:$T,2,FALSE)</f>
        <v>#N/A</v>
      </c>
      <c r="AO5286" s="12">
        <f t="shared" si="773"/>
        <v>0</v>
      </c>
      <c r="AP5286" s="10">
        <f t="shared" si="774"/>
        <v>0</v>
      </c>
    </row>
    <row r="5287" spans="34:42" x14ac:dyDescent="0.2">
      <c r="AH5287" s="10">
        <v>6782682</v>
      </c>
      <c r="AI5287" s="10" t="s">
        <v>5854</v>
      </c>
      <c r="AJ5287" s="10">
        <v>152993</v>
      </c>
      <c r="AK5287" s="10" t="s">
        <v>5082</v>
      </c>
      <c r="AL5287" s="10" t="s">
        <v>5446</v>
      </c>
      <c r="AM5287" s="10" t="s">
        <v>5474</v>
      </c>
      <c r="AN5287" s="12" t="e">
        <f>VLOOKUP(TRIM(AK5287),[1]Sheet1!$S:$T,2,FALSE)</f>
        <v>#N/A</v>
      </c>
      <c r="AO5287" s="12">
        <f t="shared" si="773"/>
        <v>0</v>
      </c>
      <c r="AP5287" s="10">
        <f t="shared" si="774"/>
        <v>0</v>
      </c>
    </row>
    <row r="5288" spans="34:42" x14ac:dyDescent="0.2">
      <c r="AH5288" s="10">
        <v>1901</v>
      </c>
      <c r="AI5288" s="10" t="s">
        <v>5445</v>
      </c>
      <c r="AJ5288" s="10">
        <v>3354</v>
      </c>
      <c r="AK5288" s="10" t="s">
        <v>3225</v>
      </c>
      <c r="AL5288" s="10" t="s">
        <v>5446</v>
      </c>
      <c r="AM5288" s="10" t="s">
        <v>5522</v>
      </c>
      <c r="AN5288" s="12" t="e">
        <f>VLOOKUP(TRIM(AK5288),[1]Sheet1!$S:$T,2,FALSE)</f>
        <v>#N/A</v>
      </c>
      <c r="AO5288" s="12">
        <f t="shared" si="773"/>
        <v>0</v>
      </c>
      <c r="AP5288" s="10">
        <f t="shared" si="774"/>
        <v>0</v>
      </c>
    </row>
    <row r="5289" spans="34:42" x14ac:dyDescent="0.2">
      <c r="AH5289" s="10">
        <v>1901</v>
      </c>
      <c r="AI5289" s="10" t="s">
        <v>5445</v>
      </c>
      <c r="AJ5289" s="10">
        <v>3354</v>
      </c>
      <c r="AK5289" s="10" t="s">
        <v>3239</v>
      </c>
      <c r="AL5289" s="10" t="s">
        <v>5446</v>
      </c>
      <c r="AM5289" s="10" t="s">
        <v>5474</v>
      </c>
      <c r="AN5289" s="12" t="e">
        <f>VLOOKUP(TRIM(AK5289),[1]Sheet1!$S:$T,2,FALSE)</f>
        <v>#N/A</v>
      </c>
      <c r="AO5289" s="12">
        <f t="shared" si="773"/>
        <v>0</v>
      </c>
      <c r="AP5289" s="10">
        <f t="shared" si="774"/>
        <v>0</v>
      </c>
    </row>
    <row r="5290" spans="34:42" x14ac:dyDescent="0.2">
      <c r="AH5290" s="10">
        <v>1901</v>
      </c>
      <c r="AI5290" s="10" t="s">
        <v>5445</v>
      </c>
      <c r="AJ5290" s="10">
        <v>3354</v>
      </c>
      <c r="AK5290" s="10" t="s">
        <v>3213</v>
      </c>
      <c r="AL5290" s="10" t="s">
        <v>5446</v>
      </c>
      <c r="AM5290" s="10" t="s">
        <v>5515</v>
      </c>
      <c r="AN5290" s="12" t="e">
        <f>VLOOKUP(TRIM(AK5290),[1]Sheet1!$S:$T,2,FALSE)</f>
        <v>#N/A</v>
      </c>
      <c r="AO5290" s="12">
        <f t="shared" si="773"/>
        <v>0</v>
      </c>
      <c r="AP5290" s="10">
        <f t="shared" si="774"/>
        <v>0</v>
      </c>
    </row>
    <row r="5291" spans="34:42" x14ac:dyDescent="0.2">
      <c r="AH5291" s="10">
        <v>6782682</v>
      </c>
      <c r="AI5291" s="10" t="s">
        <v>5854</v>
      </c>
      <c r="AJ5291" s="10">
        <v>152993</v>
      </c>
      <c r="AK5291" s="10" t="s">
        <v>4985</v>
      </c>
      <c r="AL5291" s="10" t="s">
        <v>5446</v>
      </c>
      <c r="AM5291" s="10" t="s">
        <v>5515</v>
      </c>
      <c r="AN5291" s="12" t="e">
        <f>VLOOKUP(TRIM(AK5291),[1]Sheet1!$S:$T,2,FALSE)</f>
        <v>#N/A</v>
      </c>
      <c r="AO5291" s="12">
        <f t="shared" si="773"/>
        <v>0</v>
      </c>
      <c r="AP5291" s="10">
        <f t="shared" si="774"/>
        <v>0</v>
      </c>
    </row>
    <row r="5292" spans="34:42" x14ac:dyDescent="0.2">
      <c r="AH5292" s="10">
        <v>6782682</v>
      </c>
      <c r="AI5292" s="10" t="s">
        <v>5854</v>
      </c>
      <c r="AJ5292" s="10">
        <v>152993</v>
      </c>
      <c r="AK5292" s="10" t="s">
        <v>1174</v>
      </c>
      <c r="AL5292" s="10" t="s">
        <v>5446</v>
      </c>
      <c r="AM5292" s="10" t="s">
        <v>5477</v>
      </c>
      <c r="AN5292" s="12" t="e">
        <f>VLOOKUP(TRIM(AK5292),[1]Sheet1!$S:$T,2,FALSE)</f>
        <v>#N/A</v>
      </c>
      <c r="AO5292" s="12">
        <f t="shared" si="773"/>
        <v>0</v>
      </c>
      <c r="AP5292" s="10">
        <f t="shared" si="774"/>
        <v>0</v>
      </c>
    </row>
    <row r="5293" spans="34:42" x14ac:dyDescent="0.2">
      <c r="AH5293" s="10">
        <v>6783918</v>
      </c>
      <c r="AI5293" s="10" t="s">
        <v>5634</v>
      </c>
      <c r="AJ5293" s="10">
        <v>152588</v>
      </c>
      <c r="AK5293" s="10" t="s">
        <v>936</v>
      </c>
      <c r="AL5293" s="10" t="s">
        <v>5583</v>
      </c>
      <c r="AM5293" s="10" t="s">
        <v>5551</v>
      </c>
      <c r="AN5293" s="12" t="e">
        <f>VLOOKUP(TRIM(AK5293),[1]Sheet1!$S:$T,2,FALSE)</f>
        <v>#N/A</v>
      </c>
      <c r="AO5293" s="12">
        <f t="shared" si="773"/>
        <v>0</v>
      </c>
      <c r="AP5293" s="10">
        <f t="shared" si="774"/>
        <v>0</v>
      </c>
    </row>
    <row r="5294" spans="34:42" x14ac:dyDescent="0.2">
      <c r="AH5294" s="10">
        <v>6782682</v>
      </c>
      <c r="AI5294" s="10" t="s">
        <v>5854</v>
      </c>
      <c r="AJ5294" s="10">
        <v>152993</v>
      </c>
      <c r="AK5294" s="10" t="s">
        <v>4954</v>
      </c>
      <c r="AL5294" s="10" t="s">
        <v>5446</v>
      </c>
      <c r="AM5294" s="10" t="s">
        <v>5474</v>
      </c>
      <c r="AN5294" s="12" t="e">
        <f>VLOOKUP(TRIM(AK5294),[1]Sheet1!$S:$T,2,FALSE)</f>
        <v>#N/A</v>
      </c>
      <c r="AO5294" s="12">
        <f t="shared" si="773"/>
        <v>0</v>
      </c>
      <c r="AP5294" s="10">
        <f t="shared" si="774"/>
        <v>0</v>
      </c>
    </row>
    <row r="5295" spans="34:42" x14ac:dyDescent="0.2">
      <c r="AH5295" s="10">
        <v>6782682</v>
      </c>
      <c r="AI5295" s="10" t="s">
        <v>5854</v>
      </c>
      <c r="AJ5295" s="10">
        <v>152993</v>
      </c>
      <c r="AK5295" s="10" t="s">
        <v>4969</v>
      </c>
      <c r="AL5295" s="10" t="s">
        <v>5446</v>
      </c>
      <c r="AM5295" s="10" t="s">
        <v>5477</v>
      </c>
      <c r="AN5295" s="12" t="e">
        <f>VLOOKUP(TRIM(AK5295),[1]Sheet1!$S:$T,2,FALSE)</f>
        <v>#N/A</v>
      </c>
      <c r="AO5295" s="12">
        <f t="shared" si="773"/>
        <v>0</v>
      </c>
      <c r="AP5295" s="10">
        <f t="shared" si="774"/>
        <v>0</v>
      </c>
    </row>
    <row r="5296" spans="34:42" x14ac:dyDescent="0.2">
      <c r="AH5296" s="10">
        <v>1000</v>
      </c>
      <c r="AI5296" s="10" t="s">
        <v>5445</v>
      </c>
      <c r="AJ5296" s="10">
        <v>3355</v>
      </c>
      <c r="AK5296" s="10" t="s">
        <v>3208</v>
      </c>
      <c r="AL5296" s="10" t="s">
        <v>5446</v>
      </c>
      <c r="AM5296" s="10" t="s">
        <v>6018</v>
      </c>
      <c r="AN5296" s="12" t="e">
        <f>VLOOKUP(TRIM(AK5296),[1]Sheet1!$S:$T,2,FALSE)</f>
        <v>#N/A</v>
      </c>
      <c r="AO5296" s="12">
        <f t="shared" si="773"/>
        <v>0</v>
      </c>
      <c r="AP5296" s="10">
        <f t="shared" si="774"/>
        <v>0</v>
      </c>
    </row>
    <row r="5297" spans="34:42" x14ac:dyDescent="0.2">
      <c r="AH5297" s="10">
        <v>6782682</v>
      </c>
      <c r="AI5297" s="10" t="s">
        <v>5854</v>
      </c>
      <c r="AJ5297" s="10">
        <v>152993</v>
      </c>
      <c r="AK5297" s="10" t="s">
        <v>3734</v>
      </c>
      <c r="AL5297" s="10" t="s">
        <v>5446</v>
      </c>
      <c r="AM5297" s="10" t="s">
        <v>5529</v>
      </c>
      <c r="AN5297" s="12" t="e">
        <f>VLOOKUP(TRIM(AK5297),[1]Sheet1!$S:$T,2,FALSE)</f>
        <v>#N/A</v>
      </c>
      <c r="AO5297" s="12">
        <f t="shared" si="773"/>
        <v>0</v>
      </c>
      <c r="AP5297" s="10">
        <f t="shared" si="774"/>
        <v>0</v>
      </c>
    </row>
    <row r="5298" spans="34:42" x14ac:dyDescent="0.2">
      <c r="AH5298" s="10">
        <v>242047</v>
      </c>
      <c r="AI5298" s="10" t="s">
        <v>5445</v>
      </c>
      <c r="AJ5298" s="10">
        <v>3356</v>
      </c>
      <c r="AK5298" s="10" t="s">
        <v>4385</v>
      </c>
      <c r="AL5298" s="10" t="s">
        <v>5446</v>
      </c>
      <c r="AM5298" s="10" t="s">
        <v>5584</v>
      </c>
      <c r="AN5298" s="12" t="e">
        <f>VLOOKUP(TRIM(AK5298),[1]Sheet1!$S:$T,2,FALSE)</f>
        <v>#N/A</v>
      </c>
      <c r="AO5298" s="12">
        <f t="shared" si="773"/>
        <v>0</v>
      </c>
      <c r="AP5298" s="10">
        <f t="shared" si="774"/>
        <v>0</v>
      </c>
    </row>
    <row r="5299" spans="34:42" x14ac:dyDescent="0.2">
      <c r="AH5299" s="10">
        <v>242047</v>
      </c>
      <c r="AI5299" s="10" t="s">
        <v>5445</v>
      </c>
      <c r="AJ5299" s="10">
        <v>3356</v>
      </c>
      <c r="AK5299" s="10" t="s">
        <v>4383</v>
      </c>
      <c r="AL5299" s="10" t="s">
        <v>5446</v>
      </c>
      <c r="AM5299" s="10" t="s">
        <v>5725</v>
      </c>
      <c r="AN5299" s="12" t="e">
        <f>VLOOKUP(TRIM(AK5299),[1]Sheet1!$S:$T,2,FALSE)</f>
        <v>#N/A</v>
      </c>
      <c r="AO5299" s="12">
        <f t="shared" si="773"/>
        <v>0</v>
      </c>
      <c r="AP5299" s="10">
        <f t="shared" si="774"/>
        <v>0</v>
      </c>
    </row>
    <row r="5300" spans="34:42" x14ac:dyDescent="0.2">
      <c r="AH5300" s="10">
        <v>242047</v>
      </c>
      <c r="AI5300" s="10" t="s">
        <v>5445</v>
      </c>
      <c r="AJ5300" s="10">
        <v>3356</v>
      </c>
      <c r="AK5300" s="10" t="s">
        <v>4387</v>
      </c>
      <c r="AL5300" s="10" t="s">
        <v>5446</v>
      </c>
      <c r="AM5300" s="10" t="s">
        <v>5943</v>
      </c>
      <c r="AN5300" s="12" t="e">
        <f>VLOOKUP(TRIM(AK5300),[1]Sheet1!$S:$T,2,FALSE)</f>
        <v>#N/A</v>
      </c>
      <c r="AO5300" s="12">
        <f t="shared" si="773"/>
        <v>0</v>
      </c>
      <c r="AP5300" s="10">
        <f t="shared" si="774"/>
        <v>0</v>
      </c>
    </row>
    <row r="5301" spans="34:42" x14ac:dyDescent="0.2">
      <c r="AH5301" s="10">
        <v>1900</v>
      </c>
      <c r="AI5301" s="10" t="s">
        <v>5445</v>
      </c>
      <c r="AJ5301" s="10">
        <v>3357</v>
      </c>
      <c r="AK5301" s="10" t="s">
        <v>4416</v>
      </c>
      <c r="AL5301" s="10" t="s">
        <v>5446</v>
      </c>
      <c r="AM5301" s="10" t="s">
        <v>5515</v>
      </c>
      <c r="AN5301" s="12" t="e">
        <f>VLOOKUP(TRIM(AK5301),[1]Sheet1!$S:$T,2,FALSE)</f>
        <v>#N/A</v>
      </c>
      <c r="AO5301" s="12">
        <f t="shared" si="773"/>
        <v>0</v>
      </c>
      <c r="AP5301" s="10">
        <f t="shared" si="774"/>
        <v>0</v>
      </c>
    </row>
    <row r="5302" spans="34:42" x14ac:dyDescent="0.2">
      <c r="AH5302" s="10">
        <v>1900</v>
      </c>
      <c r="AI5302" s="10" t="s">
        <v>5445</v>
      </c>
      <c r="AJ5302" s="10">
        <v>3357</v>
      </c>
      <c r="AK5302" s="10" t="s">
        <v>4999</v>
      </c>
      <c r="AL5302" s="10" t="s">
        <v>5446</v>
      </c>
      <c r="AM5302" s="10" t="s">
        <v>5518</v>
      </c>
      <c r="AN5302" s="12" t="e">
        <f>VLOOKUP(TRIM(AK5302),[1]Sheet1!$S:$T,2,FALSE)</f>
        <v>#N/A</v>
      </c>
      <c r="AO5302" s="12">
        <f t="shared" si="773"/>
        <v>0</v>
      </c>
      <c r="AP5302" s="10">
        <f t="shared" si="774"/>
        <v>0</v>
      </c>
    </row>
    <row r="5303" spans="34:42" x14ac:dyDescent="0.2">
      <c r="AH5303" s="10">
        <v>1900</v>
      </c>
      <c r="AI5303" s="10" t="s">
        <v>5445</v>
      </c>
      <c r="AJ5303" s="10">
        <v>3357</v>
      </c>
      <c r="AK5303" s="10" t="s">
        <v>4412</v>
      </c>
      <c r="AL5303" s="10" t="s">
        <v>5446</v>
      </c>
      <c r="AM5303" s="10" t="s">
        <v>5477</v>
      </c>
      <c r="AN5303" s="12" t="e">
        <f>VLOOKUP(TRIM(AK5303),[1]Sheet1!$S:$T,2,FALSE)</f>
        <v>#N/A</v>
      </c>
      <c r="AO5303" s="12">
        <f t="shared" si="773"/>
        <v>0</v>
      </c>
      <c r="AP5303" s="10">
        <f t="shared" si="774"/>
        <v>0</v>
      </c>
    </row>
    <row r="5304" spans="34:42" x14ac:dyDescent="0.2">
      <c r="AH5304" s="10">
        <v>1900</v>
      </c>
      <c r="AI5304" s="10" t="s">
        <v>5445</v>
      </c>
      <c r="AJ5304" s="10">
        <v>3357</v>
      </c>
      <c r="AK5304" s="10" t="s">
        <v>3363</v>
      </c>
      <c r="AL5304" s="10" t="s">
        <v>5446</v>
      </c>
      <c r="AM5304" s="10" t="s">
        <v>5474</v>
      </c>
      <c r="AN5304" s="12" t="e">
        <f>VLOOKUP(TRIM(AK5304),[1]Sheet1!$S:$T,2,FALSE)</f>
        <v>#N/A</v>
      </c>
      <c r="AO5304" s="12">
        <f t="shared" si="773"/>
        <v>0</v>
      </c>
      <c r="AP5304" s="10">
        <f t="shared" si="774"/>
        <v>0</v>
      </c>
    </row>
    <row r="5305" spans="34:42" x14ac:dyDescent="0.2">
      <c r="AH5305" s="10">
        <v>1900</v>
      </c>
      <c r="AI5305" s="10" t="s">
        <v>5445</v>
      </c>
      <c r="AJ5305" s="10">
        <v>3357</v>
      </c>
      <c r="AK5305" s="10" t="s">
        <v>3365</v>
      </c>
      <c r="AL5305" s="10" t="s">
        <v>5446</v>
      </c>
      <c r="AM5305" s="10" t="s">
        <v>5477</v>
      </c>
      <c r="AN5305" s="12" t="e">
        <f>VLOOKUP(TRIM(AK5305),[1]Sheet1!$S:$T,2,FALSE)</f>
        <v>#N/A</v>
      </c>
      <c r="AO5305" s="12">
        <f t="shared" si="773"/>
        <v>0</v>
      </c>
      <c r="AP5305" s="10">
        <f t="shared" si="774"/>
        <v>0</v>
      </c>
    </row>
    <row r="5306" spans="34:42" x14ac:dyDescent="0.2">
      <c r="AH5306" s="10">
        <v>1900</v>
      </c>
      <c r="AI5306" s="10" t="s">
        <v>5445</v>
      </c>
      <c r="AJ5306" s="10">
        <v>3357</v>
      </c>
      <c r="AK5306" s="10" t="s">
        <v>3367</v>
      </c>
      <c r="AL5306" s="10" t="s">
        <v>5446</v>
      </c>
      <c r="AM5306" s="10" t="s">
        <v>5477</v>
      </c>
      <c r="AN5306" s="12" t="e">
        <f>VLOOKUP(TRIM(AK5306),[1]Sheet1!$S:$T,2,FALSE)</f>
        <v>#N/A</v>
      </c>
      <c r="AO5306" s="12">
        <f t="shared" si="773"/>
        <v>0</v>
      </c>
      <c r="AP5306" s="10">
        <f t="shared" si="774"/>
        <v>0</v>
      </c>
    </row>
    <row r="5307" spans="34:42" x14ac:dyDescent="0.2">
      <c r="AH5307" s="10">
        <v>1900</v>
      </c>
      <c r="AI5307" s="10" t="s">
        <v>5445</v>
      </c>
      <c r="AJ5307" s="10">
        <v>3357</v>
      </c>
      <c r="AK5307" s="10" t="s">
        <v>4809</v>
      </c>
      <c r="AL5307" s="10" t="s">
        <v>5446</v>
      </c>
      <c r="AM5307" s="10" t="s">
        <v>5477</v>
      </c>
      <c r="AN5307" s="12" t="e">
        <f>VLOOKUP(TRIM(AK5307),[1]Sheet1!$S:$T,2,FALSE)</f>
        <v>#N/A</v>
      </c>
      <c r="AO5307" s="12">
        <f t="shared" si="773"/>
        <v>0</v>
      </c>
      <c r="AP5307" s="10">
        <f t="shared" si="774"/>
        <v>0</v>
      </c>
    </row>
    <row r="5308" spans="34:42" x14ac:dyDescent="0.2">
      <c r="AH5308" s="10">
        <v>1900</v>
      </c>
      <c r="AI5308" s="10" t="s">
        <v>5445</v>
      </c>
      <c r="AJ5308" s="10">
        <v>3357</v>
      </c>
      <c r="AK5308" s="10" t="s">
        <v>3369</v>
      </c>
      <c r="AL5308" s="10" t="s">
        <v>5446</v>
      </c>
      <c r="AM5308" s="10" t="s">
        <v>5515</v>
      </c>
      <c r="AN5308" s="12" t="e">
        <f>VLOOKUP(TRIM(AK5308),[1]Sheet1!$S:$T,2,FALSE)</f>
        <v>#N/A</v>
      </c>
      <c r="AO5308" s="12">
        <f t="shared" si="773"/>
        <v>0</v>
      </c>
      <c r="AP5308" s="10">
        <f t="shared" si="774"/>
        <v>0</v>
      </c>
    </row>
    <row r="5309" spans="34:42" x14ac:dyDescent="0.2">
      <c r="AH5309" s="10">
        <v>1900</v>
      </c>
      <c r="AI5309" s="10" t="s">
        <v>5445</v>
      </c>
      <c r="AJ5309" s="10">
        <v>3357</v>
      </c>
      <c r="AK5309" s="10" t="s">
        <v>3371</v>
      </c>
      <c r="AL5309" s="10" t="s">
        <v>5446</v>
      </c>
      <c r="AM5309" s="10" t="s">
        <v>5522</v>
      </c>
      <c r="AN5309" s="12" t="e">
        <f>VLOOKUP(TRIM(AK5309),[1]Sheet1!$S:$T,2,FALSE)</f>
        <v>#N/A</v>
      </c>
      <c r="AO5309" s="12">
        <f t="shared" si="773"/>
        <v>0</v>
      </c>
      <c r="AP5309" s="10">
        <f t="shared" si="774"/>
        <v>0</v>
      </c>
    </row>
    <row r="5310" spans="34:42" x14ac:dyDescent="0.2">
      <c r="AH5310" s="10">
        <v>1900</v>
      </c>
      <c r="AI5310" s="10" t="s">
        <v>5445</v>
      </c>
      <c r="AJ5310" s="10">
        <v>3357</v>
      </c>
      <c r="AK5310" s="10" t="s">
        <v>4704</v>
      </c>
      <c r="AL5310" s="10" t="s">
        <v>5446</v>
      </c>
      <c r="AM5310" s="10" t="s">
        <v>5477</v>
      </c>
      <c r="AN5310" s="12" t="e">
        <f>VLOOKUP(TRIM(AK5310),[1]Sheet1!$S:$T,2,FALSE)</f>
        <v>#N/A</v>
      </c>
      <c r="AO5310" s="12">
        <f t="shared" si="773"/>
        <v>0</v>
      </c>
      <c r="AP5310" s="10">
        <f t="shared" si="774"/>
        <v>0</v>
      </c>
    </row>
    <row r="5311" spans="34:42" x14ac:dyDescent="0.2">
      <c r="AH5311" s="10">
        <v>1900</v>
      </c>
      <c r="AI5311" s="10" t="s">
        <v>5445</v>
      </c>
      <c r="AJ5311" s="10">
        <v>3357</v>
      </c>
      <c r="AK5311" s="10" t="s">
        <v>4412</v>
      </c>
      <c r="AL5311" s="10" t="s">
        <v>5446</v>
      </c>
      <c r="AM5311" s="10" t="s">
        <v>5477</v>
      </c>
      <c r="AN5311" s="12" t="e">
        <f>VLOOKUP(TRIM(AK5311),[1]Sheet1!$S:$T,2,FALSE)</f>
        <v>#N/A</v>
      </c>
      <c r="AO5311" s="12">
        <f t="shared" si="773"/>
        <v>0</v>
      </c>
      <c r="AP5311" s="10">
        <f t="shared" si="774"/>
        <v>0</v>
      </c>
    </row>
    <row r="5312" spans="34:42" x14ac:dyDescent="0.2">
      <c r="AH5312" s="10">
        <v>1900</v>
      </c>
      <c r="AI5312" s="10" t="s">
        <v>5445</v>
      </c>
      <c r="AJ5312" s="10">
        <v>3357</v>
      </c>
      <c r="AK5312" s="10" t="s">
        <v>3342</v>
      </c>
      <c r="AL5312" s="10" t="s">
        <v>5446</v>
      </c>
      <c r="AM5312" s="10" t="s">
        <v>5474</v>
      </c>
      <c r="AN5312" s="12" t="e">
        <f>VLOOKUP(TRIM(AK5312),[1]Sheet1!$S:$T,2,FALSE)</f>
        <v>#N/A</v>
      </c>
      <c r="AO5312" s="12">
        <f t="shared" si="773"/>
        <v>0</v>
      </c>
      <c r="AP5312" s="10">
        <f t="shared" si="774"/>
        <v>0</v>
      </c>
    </row>
    <row r="5313" spans="34:42" x14ac:dyDescent="0.2">
      <c r="AH5313" s="10">
        <v>1900</v>
      </c>
      <c r="AI5313" s="10" t="s">
        <v>5445</v>
      </c>
      <c r="AJ5313" s="10">
        <v>3357</v>
      </c>
      <c r="AK5313" s="10" t="s">
        <v>4996</v>
      </c>
      <c r="AL5313" s="10" t="s">
        <v>5446</v>
      </c>
      <c r="AM5313" s="10" t="s">
        <v>5584</v>
      </c>
      <c r="AN5313" s="12" t="e">
        <f>VLOOKUP(TRIM(AK5313),[1]Sheet1!$S:$T,2,FALSE)</f>
        <v>#N/A</v>
      </c>
      <c r="AO5313" s="12">
        <f t="shared" si="773"/>
        <v>0</v>
      </c>
      <c r="AP5313" s="10">
        <f t="shared" si="774"/>
        <v>0</v>
      </c>
    </row>
    <row r="5314" spans="34:42" x14ac:dyDescent="0.2">
      <c r="AH5314" s="10">
        <v>1900</v>
      </c>
      <c r="AI5314" s="10" t="s">
        <v>5445</v>
      </c>
      <c r="AJ5314" s="10">
        <v>3357</v>
      </c>
      <c r="AK5314" s="10" t="s">
        <v>3373</v>
      </c>
      <c r="AL5314" s="10" t="s">
        <v>5446</v>
      </c>
      <c r="AM5314" s="10" t="s">
        <v>5520</v>
      </c>
      <c r="AN5314" s="12" t="e">
        <f>VLOOKUP(TRIM(AK5314),[1]Sheet1!$S:$T,2,FALSE)</f>
        <v>#N/A</v>
      </c>
      <c r="AO5314" s="12">
        <f t="shared" si="773"/>
        <v>0</v>
      </c>
      <c r="AP5314" s="10">
        <f t="shared" si="774"/>
        <v>0</v>
      </c>
    </row>
    <row r="5315" spans="34:42" x14ac:dyDescent="0.2">
      <c r="AH5315" s="10">
        <v>1900</v>
      </c>
      <c r="AI5315" s="10" t="s">
        <v>5445</v>
      </c>
      <c r="AJ5315" s="10">
        <v>3357</v>
      </c>
      <c r="AK5315" s="10" t="s">
        <v>5055</v>
      </c>
      <c r="AL5315" s="10" t="s">
        <v>5446</v>
      </c>
      <c r="AM5315" s="10" t="s">
        <v>5513</v>
      </c>
      <c r="AN5315" s="12" t="e">
        <f>VLOOKUP(TRIM(AK5315),[1]Sheet1!$S:$T,2,FALSE)</f>
        <v>#N/A</v>
      </c>
      <c r="AO5315" s="12">
        <f t="shared" ref="AO5315:AO5378" si="775">IF(ISNA(AN5315),0,AN5315)</f>
        <v>0</v>
      </c>
      <c r="AP5315" s="10">
        <f t="shared" ref="AP5315:AP5378" si="776">AO5315*AM5315</f>
        <v>0</v>
      </c>
    </row>
    <row r="5316" spans="34:42" x14ac:dyDescent="0.2">
      <c r="AH5316" s="10">
        <v>1900</v>
      </c>
      <c r="AI5316" s="10" t="s">
        <v>5445</v>
      </c>
      <c r="AJ5316" s="10">
        <v>3357</v>
      </c>
      <c r="AK5316" s="10" t="s">
        <v>3375</v>
      </c>
      <c r="AL5316" s="10" t="s">
        <v>5446</v>
      </c>
      <c r="AM5316" s="10" t="s">
        <v>5474</v>
      </c>
      <c r="AN5316" s="12" t="e">
        <f>VLOOKUP(TRIM(AK5316),[1]Sheet1!$S:$T,2,FALSE)</f>
        <v>#N/A</v>
      </c>
      <c r="AO5316" s="12">
        <f t="shared" si="775"/>
        <v>0</v>
      </c>
      <c r="AP5316" s="10">
        <f t="shared" si="776"/>
        <v>0</v>
      </c>
    </row>
    <row r="5317" spans="34:42" x14ac:dyDescent="0.2">
      <c r="AH5317" s="10">
        <v>1900</v>
      </c>
      <c r="AI5317" s="10" t="s">
        <v>5445</v>
      </c>
      <c r="AJ5317" s="10">
        <v>3357</v>
      </c>
      <c r="AK5317" s="10" t="s">
        <v>4809</v>
      </c>
      <c r="AL5317" s="10" t="s">
        <v>5446</v>
      </c>
      <c r="AM5317" s="10" t="s">
        <v>5477</v>
      </c>
      <c r="AN5317" s="12" t="e">
        <f>VLOOKUP(TRIM(AK5317),[1]Sheet1!$S:$T,2,FALSE)</f>
        <v>#N/A</v>
      </c>
      <c r="AO5317" s="12">
        <f t="shared" si="775"/>
        <v>0</v>
      </c>
      <c r="AP5317" s="10">
        <f t="shared" si="776"/>
        <v>0</v>
      </c>
    </row>
    <row r="5318" spans="34:42" x14ac:dyDescent="0.2">
      <c r="AH5318" s="10">
        <v>1900</v>
      </c>
      <c r="AI5318" s="10" t="s">
        <v>5445</v>
      </c>
      <c r="AJ5318" s="10">
        <v>3357</v>
      </c>
      <c r="AK5318" s="10" t="s">
        <v>3377</v>
      </c>
      <c r="AL5318" s="10" t="s">
        <v>5446</v>
      </c>
      <c r="AM5318" s="10" t="s">
        <v>5522</v>
      </c>
      <c r="AN5318" s="12" t="e">
        <f>VLOOKUP(TRIM(AK5318),[1]Sheet1!$S:$T,2,FALSE)</f>
        <v>#N/A</v>
      </c>
      <c r="AO5318" s="12">
        <f t="shared" si="775"/>
        <v>0</v>
      </c>
      <c r="AP5318" s="10">
        <f t="shared" si="776"/>
        <v>0</v>
      </c>
    </row>
    <row r="5319" spans="34:42" x14ac:dyDescent="0.2">
      <c r="AH5319" s="10">
        <v>1900</v>
      </c>
      <c r="AI5319" s="10" t="s">
        <v>5445</v>
      </c>
      <c r="AJ5319" s="10">
        <v>3357</v>
      </c>
      <c r="AK5319" s="10" t="s">
        <v>3379</v>
      </c>
      <c r="AL5319" s="10" t="s">
        <v>5446</v>
      </c>
      <c r="AM5319" s="10" t="s">
        <v>5477</v>
      </c>
      <c r="AN5319" s="12" t="e">
        <f>VLOOKUP(TRIM(AK5319),[1]Sheet1!$S:$T,2,FALSE)</f>
        <v>#N/A</v>
      </c>
      <c r="AO5319" s="12">
        <f t="shared" si="775"/>
        <v>0</v>
      </c>
      <c r="AP5319" s="10">
        <f t="shared" si="776"/>
        <v>0</v>
      </c>
    </row>
    <row r="5320" spans="34:42" x14ac:dyDescent="0.2">
      <c r="AH5320" s="10">
        <v>1900</v>
      </c>
      <c r="AI5320" s="10" t="s">
        <v>5445</v>
      </c>
      <c r="AJ5320" s="10">
        <v>3357</v>
      </c>
      <c r="AK5320" s="10" t="s">
        <v>3381</v>
      </c>
      <c r="AL5320" s="10" t="s">
        <v>5446</v>
      </c>
      <c r="AM5320" s="10" t="s">
        <v>5477</v>
      </c>
      <c r="AN5320" s="12" t="e">
        <f>VLOOKUP(TRIM(AK5320),[1]Sheet1!$S:$T,2,FALSE)</f>
        <v>#N/A</v>
      </c>
      <c r="AO5320" s="12">
        <f t="shared" si="775"/>
        <v>0</v>
      </c>
      <c r="AP5320" s="10">
        <f t="shared" si="776"/>
        <v>0</v>
      </c>
    </row>
    <row r="5321" spans="34:42" x14ac:dyDescent="0.2">
      <c r="AH5321" s="10">
        <v>1900</v>
      </c>
      <c r="AI5321" s="10" t="s">
        <v>5445</v>
      </c>
      <c r="AJ5321" s="10">
        <v>3357</v>
      </c>
      <c r="AK5321" s="10" t="s">
        <v>3013</v>
      </c>
      <c r="AL5321" s="10" t="s">
        <v>5446</v>
      </c>
      <c r="AM5321" s="10" t="s">
        <v>5477</v>
      </c>
      <c r="AN5321" s="12" t="e">
        <f>VLOOKUP(TRIM(AK5321),[1]Sheet1!$S:$T,2,FALSE)</f>
        <v>#N/A</v>
      </c>
      <c r="AO5321" s="12">
        <f t="shared" si="775"/>
        <v>0</v>
      </c>
      <c r="AP5321" s="10">
        <f t="shared" si="776"/>
        <v>0</v>
      </c>
    </row>
    <row r="5322" spans="34:42" x14ac:dyDescent="0.2">
      <c r="AH5322" s="10">
        <v>1900</v>
      </c>
      <c r="AI5322" s="10" t="s">
        <v>5445</v>
      </c>
      <c r="AJ5322" s="10">
        <v>3357</v>
      </c>
      <c r="AK5322" s="10" t="s">
        <v>3360</v>
      </c>
      <c r="AL5322" s="10" t="s">
        <v>5446</v>
      </c>
      <c r="AM5322" s="10" t="s">
        <v>5505</v>
      </c>
      <c r="AN5322" s="12" t="e">
        <f>VLOOKUP(TRIM(AK5322),[1]Sheet1!$S:$T,2,FALSE)</f>
        <v>#N/A</v>
      </c>
      <c r="AO5322" s="12">
        <f t="shared" si="775"/>
        <v>0</v>
      </c>
      <c r="AP5322" s="10">
        <f t="shared" si="776"/>
        <v>0</v>
      </c>
    </row>
    <row r="5323" spans="34:42" x14ac:dyDescent="0.2">
      <c r="AH5323" s="10">
        <v>1900</v>
      </c>
      <c r="AI5323" s="10" t="s">
        <v>5445</v>
      </c>
      <c r="AJ5323" s="10">
        <v>3357</v>
      </c>
      <c r="AK5323" s="10" t="s">
        <v>5113</v>
      </c>
      <c r="AL5323" s="10" t="s">
        <v>5446</v>
      </c>
      <c r="AM5323" s="10" t="s">
        <v>5477</v>
      </c>
      <c r="AN5323" s="12" t="e">
        <f>VLOOKUP(TRIM(AK5323),[1]Sheet1!$S:$T,2,FALSE)</f>
        <v>#N/A</v>
      </c>
      <c r="AO5323" s="12">
        <f t="shared" si="775"/>
        <v>0</v>
      </c>
      <c r="AP5323" s="10">
        <f t="shared" si="776"/>
        <v>0</v>
      </c>
    </row>
    <row r="5324" spans="34:42" x14ac:dyDescent="0.2">
      <c r="AH5324" s="10">
        <v>1900</v>
      </c>
      <c r="AI5324" s="10" t="s">
        <v>5445</v>
      </c>
      <c r="AJ5324" s="10">
        <v>3357</v>
      </c>
      <c r="AK5324" s="10" t="s">
        <v>4745</v>
      </c>
      <c r="AL5324" s="10" t="s">
        <v>5446</v>
      </c>
      <c r="AM5324" s="10" t="s">
        <v>5477</v>
      </c>
      <c r="AN5324" s="12" t="e">
        <f>VLOOKUP(TRIM(AK5324),[1]Sheet1!$S:$T,2,FALSE)</f>
        <v>#N/A</v>
      </c>
      <c r="AO5324" s="12">
        <f t="shared" si="775"/>
        <v>0</v>
      </c>
      <c r="AP5324" s="10">
        <f t="shared" si="776"/>
        <v>0</v>
      </c>
    </row>
    <row r="5325" spans="34:42" x14ac:dyDescent="0.2">
      <c r="AH5325" s="10">
        <v>1900</v>
      </c>
      <c r="AI5325" s="10" t="s">
        <v>5445</v>
      </c>
      <c r="AJ5325" s="10">
        <v>3357</v>
      </c>
      <c r="AK5325" s="10" t="s">
        <v>4416</v>
      </c>
      <c r="AL5325" s="10" t="s">
        <v>5446</v>
      </c>
      <c r="AM5325" s="10" t="s">
        <v>5495</v>
      </c>
      <c r="AN5325" s="12" t="e">
        <f>VLOOKUP(TRIM(AK5325),[1]Sheet1!$S:$T,2,FALSE)</f>
        <v>#N/A</v>
      </c>
      <c r="AO5325" s="12">
        <f t="shared" si="775"/>
        <v>0</v>
      </c>
      <c r="AP5325" s="10">
        <f t="shared" si="776"/>
        <v>0</v>
      </c>
    </row>
    <row r="5326" spans="34:42" x14ac:dyDescent="0.2">
      <c r="AH5326" s="10">
        <v>1900</v>
      </c>
      <c r="AI5326" s="10" t="s">
        <v>5445</v>
      </c>
      <c r="AJ5326" s="10">
        <v>3357</v>
      </c>
      <c r="AK5326" s="10" t="s">
        <v>4755</v>
      </c>
      <c r="AL5326" s="10" t="s">
        <v>5446</v>
      </c>
      <c r="AM5326" s="10" t="s">
        <v>5505</v>
      </c>
      <c r="AN5326" s="12" t="e">
        <f>VLOOKUP(TRIM(AK5326),[1]Sheet1!$S:$T,2,FALSE)</f>
        <v>#N/A</v>
      </c>
      <c r="AO5326" s="12">
        <f t="shared" si="775"/>
        <v>0</v>
      </c>
      <c r="AP5326" s="10">
        <f t="shared" si="776"/>
        <v>0</v>
      </c>
    </row>
    <row r="5327" spans="34:42" x14ac:dyDescent="0.2">
      <c r="AH5327" s="10">
        <v>1900</v>
      </c>
      <c r="AI5327" s="10" t="s">
        <v>5445</v>
      </c>
      <c r="AJ5327" s="10">
        <v>3357</v>
      </c>
      <c r="AK5327" s="10" t="s">
        <v>3336</v>
      </c>
      <c r="AL5327" s="10" t="s">
        <v>5446</v>
      </c>
      <c r="AM5327" s="10" t="s">
        <v>5477</v>
      </c>
      <c r="AN5327" s="12" t="e">
        <f>VLOOKUP(TRIM(AK5327),[1]Sheet1!$S:$T,2,FALSE)</f>
        <v>#N/A</v>
      </c>
      <c r="AO5327" s="12">
        <f t="shared" si="775"/>
        <v>0</v>
      </c>
      <c r="AP5327" s="10">
        <f t="shared" si="776"/>
        <v>0</v>
      </c>
    </row>
    <row r="5328" spans="34:42" x14ac:dyDescent="0.2">
      <c r="AH5328" s="10">
        <v>1900</v>
      </c>
      <c r="AI5328" s="10" t="s">
        <v>5445</v>
      </c>
      <c r="AJ5328" s="10">
        <v>3357</v>
      </c>
      <c r="AK5328" s="10" t="s">
        <v>3338</v>
      </c>
      <c r="AL5328" s="10" t="s">
        <v>5446</v>
      </c>
      <c r="AM5328" s="10" t="s">
        <v>5477</v>
      </c>
      <c r="AN5328" s="12" t="e">
        <f>VLOOKUP(TRIM(AK5328),[1]Sheet1!$S:$T,2,FALSE)</f>
        <v>#N/A</v>
      </c>
      <c r="AO5328" s="12">
        <f t="shared" si="775"/>
        <v>0</v>
      </c>
      <c r="AP5328" s="10">
        <f t="shared" si="776"/>
        <v>0</v>
      </c>
    </row>
    <row r="5329" spans="34:42" x14ac:dyDescent="0.2">
      <c r="AH5329" s="10">
        <v>1900</v>
      </c>
      <c r="AI5329" s="10" t="s">
        <v>5445</v>
      </c>
      <c r="AJ5329" s="10">
        <v>3357</v>
      </c>
      <c r="AK5329" s="10" t="s">
        <v>3340</v>
      </c>
      <c r="AL5329" s="10" t="s">
        <v>5446</v>
      </c>
      <c r="AM5329" s="10" t="s">
        <v>5477</v>
      </c>
      <c r="AN5329" s="12" t="e">
        <f>VLOOKUP(TRIM(AK5329),[1]Sheet1!$S:$T,2,FALSE)</f>
        <v>#N/A</v>
      </c>
      <c r="AO5329" s="12">
        <f t="shared" si="775"/>
        <v>0</v>
      </c>
      <c r="AP5329" s="10">
        <f t="shared" si="776"/>
        <v>0</v>
      </c>
    </row>
    <row r="5330" spans="34:42" x14ac:dyDescent="0.2">
      <c r="AH5330" s="10">
        <v>1900</v>
      </c>
      <c r="AI5330" s="10" t="s">
        <v>5445</v>
      </c>
      <c r="AJ5330" s="10">
        <v>3357</v>
      </c>
      <c r="AK5330" s="10" t="s">
        <v>3342</v>
      </c>
      <c r="AL5330" s="10" t="s">
        <v>5446</v>
      </c>
      <c r="AM5330" s="10" t="s">
        <v>5513</v>
      </c>
      <c r="AN5330" s="12" t="e">
        <f>VLOOKUP(TRIM(AK5330),[1]Sheet1!$S:$T,2,FALSE)</f>
        <v>#N/A</v>
      </c>
      <c r="AO5330" s="12">
        <f t="shared" si="775"/>
        <v>0</v>
      </c>
      <c r="AP5330" s="10">
        <f t="shared" si="776"/>
        <v>0</v>
      </c>
    </row>
    <row r="5331" spans="34:42" x14ac:dyDescent="0.2">
      <c r="AH5331" s="10">
        <v>1900</v>
      </c>
      <c r="AI5331" s="10" t="s">
        <v>5445</v>
      </c>
      <c r="AJ5331" s="10">
        <v>3357</v>
      </c>
      <c r="AK5331" s="10" t="s">
        <v>4759</v>
      </c>
      <c r="AL5331" s="10" t="s">
        <v>5446</v>
      </c>
      <c r="AM5331" s="10" t="s">
        <v>5452</v>
      </c>
      <c r="AN5331" s="12" t="e">
        <f>VLOOKUP(TRIM(AK5331),[1]Sheet1!$S:$T,2,FALSE)</f>
        <v>#N/A</v>
      </c>
      <c r="AO5331" s="12">
        <f t="shared" si="775"/>
        <v>0</v>
      </c>
      <c r="AP5331" s="10">
        <f t="shared" si="776"/>
        <v>0</v>
      </c>
    </row>
    <row r="5332" spans="34:42" x14ac:dyDescent="0.2">
      <c r="AH5332" s="10">
        <v>1900</v>
      </c>
      <c r="AI5332" s="10" t="s">
        <v>5445</v>
      </c>
      <c r="AJ5332" s="10">
        <v>3357</v>
      </c>
      <c r="AK5332" s="10" t="s">
        <v>3344</v>
      </c>
      <c r="AL5332" s="10" t="s">
        <v>5446</v>
      </c>
      <c r="AM5332" s="10" t="s">
        <v>5477</v>
      </c>
      <c r="AN5332" s="12" t="e">
        <f>VLOOKUP(TRIM(AK5332),[1]Sheet1!$S:$T,2,FALSE)</f>
        <v>#N/A</v>
      </c>
      <c r="AO5332" s="12">
        <f t="shared" si="775"/>
        <v>0</v>
      </c>
      <c r="AP5332" s="10">
        <f t="shared" si="776"/>
        <v>0</v>
      </c>
    </row>
    <row r="5333" spans="34:42" x14ac:dyDescent="0.2">
      <c r="AH5333" s="10">
        <v>1900</v>
      </c>
      <c r="AI5333" s="10" t="s">
        <v>5445</v>
      </c>
      <c r="AJ5333" s="10">
        <v>3357</v>
      </c>
      <c r="AK5333" s="10" t="s">
        <v>5126</v>
      </c>
      <c r="AL5333" s="10" t="s">
        <v>5446</v>
      </c>
      <c r="AM5333" s="10" t="s">
        <v>5519</v>
      </c>
      <c r="AN5333" s="12" t="e">
        <f>VLOOKUP(TRIM(AK5333),[1]Sheet1!$S:$T,2,FALSE)</f>
        <v>#N/A</v>
      </c>
      <c r="AO5333" s="12">
        <f t="shared" si="775"/>
        <v>0</v>
      </c>
      <c r="AP5333" s="10">
        <f t="shared" si="776"/>
        <v>0</v>
      </c>
    </row>
    <row r="5334" spans="34:42" x14ac:dyDescent="0.2">
      <c r="AH5334" s="10">
        <v>1900</v>
      </c>
      <c r="AI5334" s="10" t="s">
        <v>5445</v>
      </c>
      <c r="AJ5334" s="10">
        <v>3357</v>
      </c>
      <c r="AK5334" s="10" t="s">
        <v>3347</v>
      </c>
      <c r="AL5334" s="10" t="s">
        <v>5446</v>
      </c>
      <c r="AM5334" s="10" t="s">
        <v>5474</v>
      </c>
      <c r="AN5334" s="12" t="e">
        <f>VLOOKUP(TRIM(AK5334),[1]Sheet1!$S:$T,2,FALSE)</f>
        <v>#N/A</v>
      </c>
      <c r="AO5334" s="12">
        <f t="shared" si="775"/>
        <v>0</v>
      </c>
      <c r="AP5334" s="10">
        <f t="shared" si="776"/>
        <v>0</v>
      </c>
    </row>
    <row r="5335" spans="34:42" x14ac:dyDescent="0.2">
      <c r="AH5335" s="10">
        <v>1900</v>
      </c>
      <c r="AI5335" s="10" t="s">
        <v>5445</v>
      </c>
      <c r="AJ5335" s="10">
        <v>3357</v>
      </c>
      <c r="AK5335" s="10" t="s">
        <v>3349</v>
      </c>
      <c r="AL5335" s="10" t="s">
        <v>5446</v>
      </c>
      <c r="AM5335" s="10" t="s">
        <v>5518</v>
      </c>
      <c r="AN5335" s="12" t="e">
        <f>VLOOKUP(TRIM(AK5335),[1]Sheet1!$S:$T,2,FALSE)</f>
        <v>#N/A</v>
      </c>
      <c r="AO5335" s="12">
        <f t="shared" si="775"/>
        <v>0</v>
      </c>
      <c r="AP5335" s="10">
        <f t="shared" si="776"/>
        <v>0</v>
      </c>
    </row>
    <row r="5336" spans="34:42" x14ac:dyDescent="0.2">
      <c r="AH5336" s="10">
        <v>1900</v>
      </c>
      <c r="AI5336" s="10" t="s">
        <v>5445</v>
      </c>
      <c r="AJ5336" s="10">
        <v>3357</v>
      </c>
      <c r="AK5336" s="10" t="s">
        <v>3351</v>
      </c>
      <c r="AL5336" s="10" t="s">
        <v>5446</v>
      </c>
      <c r="AM5336" s="10" t="s">
        <v>5477</v>
      </c>
      <c r="AN5336" s="12" t="e">
        <f>VLOOKUP(TRIM(AK5336),[1]Sheet1!$S:$T,2,FALSE)</f>
        <v>#N/A</v>
      </c>
      <c r="AO5336" s="12">
        <f t="shared" si="775"/>
        <v>0</v>
      </c>
      <c r="AP5336" s="10">
        <f t="shared" si="776"/>
        <v>0</v>
      </c>
    </row>
    <row r="5337" spans="34:42" x14ac:dyDescent="0.2">
      <c r="AH5337" s="10">
        <v>1900</v>
      </c>
      <c r="AI5337" s="10" t="s">
        <v>5445</v>
      </c>
      <c r="AJ5337" s="10">
        <v>3357</v>
      </c>
      <c r="AK5337" s="10" t="s">
        <v>4831</v>
      </c>
      <c r="AL5337" s="10" t="s">
        <v>5446</v>
      </c>
      <c r="AM5337" s="10" t="s">
        <v>5505</v>
      </c>
      <c r="AN5337" s="12" t="e">
        <f>VLOOKUP(TRIM(AK5337),[1]Sheet1!$S:$T,2,FALSE)</f>
        <v>#N/A</v>
      </c>
      <c r="AO5337" s="12">
        <f t="shared" si="775"/>
        <v>0</v>
      </c>
      <c r="AP5337" s="10">
        <f t="shared" si="776"/>
        <v>0</v>
      </c>
    </row>
    <row r="5338" spans="34:42" x14ac:dyDescent="0.2">
      <c r="AH5338" s="10">
        <v>1900</v>
      </c>
      <c r="AI5338" s="10" t="s">
        <v>5445</v>
      </c>
      <c r="AJ5338" s="10">
        <v>3357</v>
      </c>
      <c r="AK5338" s="10" t="s">
        <v>3353</v>
      </c>
      <c r="AL5338" s="10" t="s">
        <v>5446</v>
      </c>
      <c r="AM5338" s="10" t="s">
        <v>5477</v>
      </c>
      <c r="AN5338" s="12" t="e">
        <f>VLOOKUP(TRIM(AK5338),[1]Sheet1!$S:$T,2,FALSE)</f>
        <v>#N/A</v>
      </c>
      <c r="AO5338" s="12">
        <f t="shared" si="775"/>
        <v>0</v>
      </c>
      <c r="AP5338" s="10">
        <f t="shared" si="776"/>
        <v>0</v>
      </c>
    </row>
    <row r="5339" spans="34:42" x14ac:dyDescent="0.2">
      <c r="AH5339" s="10">
        <v>1900</v>
      </c>
      <c r="AI5339" s="10" t="s">
        <v>5445</v>
      </c>
      <c r="AJ5339" s="10">
        <v>3357</v>
      </c>
      <c r="AK5339" s="10" t="s">
        <v>3354</v>
      </c>
      <c r="AL5339" s="10" t="s">
        <v>5446</v>
      </c>
      <c r="AM5339" s="10" t="s">
        <v>5474</v>
      </c>
      <c r="AN5339" s="12" t="e">
        <f>VLOOKUP(TRIM(AK5339),[1]Sheet1!$S:$T,2,FALSE)</f>
        <v>#N/A</v>
      </c>
      <c r="AO5339" s="12">
        <f t="shared" si="775"/>
        <v>0</v>
      </c>
      <c r="AP5339" s="10">
        <f t="shared" si="776"/>
        <v>0</v>
      </c>
    </row>
    <row r="5340" spans="34:42" x14ac:dyDescent="0.2">
      <c r="AH5340" s="10">
        <v>1900</v>
      </c>
      <c r="AI5340" s="10" t="s">
        <v>5445</v>
      </c>
      <c r="AJ5340" s="10">
        <v>3357</v>
      </c>
      <c r="AK5340" s="10" t="s">
        <v>5166</v>
      </c>
      <c r="AL5340" s="10" t="s">
        <v>5446</v>
      </c>
      <c r="AM5340" s="10" t="s">
        <v>5474</v>
      </c>
      <c r="AN5340" s="12" t="e">
        <f>VLOOKUP(TRIM(AK5340),[1]Sheet1!$S:$T,2,FALSE)</f>
        <v>#N/A</v>
      </c>
      <c r="AO5340" s="12">
        <f t="shared" si="775"/>
        <v>0</v>
      </c>
      <c r="AP5340" s="10">
        <f t="shared" si="776"/>
        <v>0</v>
      </c>
    </row>
    <row r="5341" spans="34:42" x14ac:dyDescent="0.2">
      <c r="AH5341" s="10">
        <v>1900</v>
      </c>
      <c r="AI5341" s="10" t="s">
        <v>5445</v>
      </c>
      <c r="AJ5341" s="10">
        <v>3357</v>
      </c>
      <c r="AK5341" s="10" t="s">
        <v>4412</v>
      </c>
      <c r="AL5341" s="10" t="s">
        <v>5446</v>
      </c>
      <c r="AM5341" s="10" t="s">
        <v>5595</v>
      </c>
      <c r="AN5341" s="12" t="e">
        <f>VLOOKUP(TRIM(AK5341),[1]Sheet1!$S:$T,2,FALSE)</f>
        <v>#N/A</v>
      </c>
      <c r="AO5341" s="12">
        <f t="shared" si="775"/>
        <v>0</v>
      </c>
      <c r="AP5341" s="10">
        <f t="shared" si="776"/>
        <v>0</v>
      </c>
    </row>
    <row r="5342" spans="34:42" x14ac:dyDescent="0.2">
      <c r="AH5342" s="10">
        <v>1900</v>
      </c>
      <c r="AI5342" s="10" t="s">
        <v>5445</v>
      </c>
      <c r="AJ5342" s="10">
        <v>3357</v>
      </c>
      <c r="AK5342" s="10" t="s">
        <v>3356</v>
      </c>
      <c r="AL5342" s="10" t="s">
        <v>5446</v>
      </c>
      <c r="AM5342" s="10" t="s">
        <v>5522</v>
      </c>
      <c r="AN5342" s="12" t="e">
        <f>VLOOKUP(TRIM(AK5342),[1]Sheet1!$S:$T,2,FALSE)</f>
        <v>#N/A</v>
      </c>
      <c r="AO5342" s="12">
        <f t="shared" si="775"/>
        <v>0</v>
      </c>
      <c r="AP5342" s="10">
        <f t="shared" si="776"/>
        <v>0</v>
      </c>
    </row>
    <row r="5343" spans="34:42" x14ac:dyDescent="0.2">
      <c r="AH5343" s="10">
        <v>1900</v>
      </c>
      <c r="AI5343" s="10" t="s">
        <v>5445</v>
      </c>
      <c r="AJ5343" s="10">
        <v>3357</v>
      </c>
      <c r="AK5343" s="10" t="s">
        <v>3358</v>
      </c>
      <c r="AL5343" s="10" t="s">
        <v>5446</v>
      </c>
      <c r="AM5343" s="10" t="s">
        <v>5513</v>
      </c>
      <c r="AN5343" s="12" t="e">
        <f>VLOOKUP(TRIM(AK5343),[1]Sheet1!$S:$T,2,FALSE)</f>
        <v>#N/A</v>
      </c>
      <c r="AO5343" s="12">
        <f t="shared" si="775"/>
        <v>0</v>
      </c>
      <c r="AP5343" s="10">
        <f t="shared" si="776"/>
        <v>0</v>
      </c>
    </row>
    <row r="5344" spans="34:42" x14ac:dyDescent="0.2">
      <c r="AH5344" s="10">
        <v>1900</v>
      </c>
      <c r="AI5344" s="10" t="s">
        <v>5445</v>
      </c>
      <c r="AJ5344" s="10">
        <v>3357</v>
      </c>
      <c r="AK5344" s="10" t="s">
        <v>3317</v>
      </c>
      <c r="AL5344" s="10" t="s">
        <v>5446</v>
      </c>
      <c r="AM5344" s="10" t="s">
        <v>5515</v>
      </c>
      <c r="AN5344" s="12" t="e">
        <f>VLOOKUP(TRIM(AK5344),[1]Sheet1!$S:$T,2,FALSE)</f>
        <v>#N/A</v>
      </c>
      <c r="AO5344" s="12">
        <f t="shared" si="775"/>
        <v>0</v>
      </c>
      <c r="AP5344" s="10">
        <f t="shared" si="776"/>
        <v>0</v>
      </c>
    </row>
    <row r="5345" spans="34:42" x14ac:dyDescent="0.2">
      <c r="AH5345" s="10">
        <v>1900</v>
      </c>
      <c r="AI5345" s="10" t="s">
        <v>5445</v>
      </c>
      <c r="AJ5345" s="10">
        <v>3357</v>
      </c>
      <c r="AK5345" s="10" t="s">
        <v>3319</v>
      </c>
      <c r="AL5345" s="10" t="s">
        <v>5446</v>
      </c>
      <c r="AM5345" s="10" t="s">
        <v>5477</v>
      </c>
      <c r="AN5345" s="12" t="e">
        <f>VLOOKUP(TRIM(AK5345),[1]Sheet1!$S:$T,2,FALSE)</f>
        <v>#N/A</v>
      </c>
      <c r="AO5345" s="12">
        <f t="shared" si="775"/>
        <v>0</v>
      </c>
      <c r="AP5345" s="10">
        <f t="shared" si="776"/>
        <v>0</v>
      </c>
    </row>
    <row r="5346" spans="34:42" x14ac:dyDescent="0.2">
      <c r="AH5346" s="10">
        <v>1900</v>
      </c>
      <c r="AI5346" s="10" t="s">
        <v>5445</v>
      </c>
      <c r="AJ5346" s="10">
        <v>3357</v>
      </c>
      <c r="AK5346" s="10" t="s">
        <v>4765</v>
      </c>
      <c r="AL5346" s="10" t="s">
        <v>5446</v>
      </c>
      <c r="AM5346" s="10" t="s">
        <v>5515</v>
      </c>
      <c r="AN5346" s="12" t="e">
        <f>VLOOKUP(TRIM(AK5346),[1]Sheet1!$S:$T,2,FALSE)</f>
        <v>#N/A</v>
      </c>
      <c r="AO5346" s="12">
        <f t="shared" si="775"/>
        <v>0</v>
      </c>
      <c r="AP5346" s="10">
        <f t="shared" si="776"/>
        <v>0</v>
      </c>
    </row>
    <row r="5347" spans="34:42" x14ac:dyDescent="0.2">
      <c r="AH5347" s="10">
        <v>1900</v>
      </c>
      <c r="AI5347" s="10" t="s">
        <v>5445</v>
      </c>
      <c r="AJ5347" s="10">
        <v>3357</v>
      </c>
      <c r="AK5347" s="10" t="s">
        <v>3321</v>
      </c>
      <c r="AL5347" s="10" t="s">
        <v>5446</v>
      </c>
      <c r="AM5347" s="10" t="s">
        <v>5477</v>
      </c>
      <c r="AN5347" s="12" t="e">
        <f>VLOOKUP(TRIM(AK5347),[1]Sheet1!$S:$T,2,FALSE)</f>
        <v>#N/A</v>
      </c>
      <c r="AO5347" s="12">
        <f t="shared" si="775"/>
        <v>0</v>
      </c>
      <c r="AP5347" s="10">
        <f t="shared" si="776"/>
        <v>0</v>
      </c>
    </row>
    <row r="5348" spans="34:42" x14ac:dyDescent="0.2">
      <c r="AH5348" s="10">
        <v>1900</v>
      </c>
      <c r="AI5348" s="10" t="s">
        <v>5445</v>
      </c>
      <c r="AJ5348" s="10">
        <v>3357</v>
      </c>
      <c r="AK5348" s="10" t="s">
        <v>3322</v>
      </c>
      <c r="AL5348" s="10" t="s">
        <v>5446</v>
      </c>
      <c r="AM5348" s="10" t="s">
        <v>5519</v>
      </c>
      <c r="AN5348" s="12" t="e">
        <f>VLOOKUP(TRIM(AK5348),[1]Sheet1!$S:$T,2,FALSE)</f>
        <v>#N/A</v>
      </c>
      <c r="AO5348" s="12">
        <f t="shared" si="775"/>
        <v>0</v>
      </c>
      <c r="AP5348" s="10">
        <f t="shared" si="776"/>
        <v>0</v>
      </c>
    </row>
    <row r="5349" spans="34:42" x14ac:dyDescent="0.2">
      <c r="AH5349" s="10">
        <v>1900</v>
      </c>
      <c r="AI5349" s="10" t="s">
        <v>5445</v>
      </c>
      <c r="AJ5349" s="10">
        <v>3357</v>
      </c>
      <c r="AK5349" s="10" t="s">
        <v>3324</v>
      </c>
      <c r="AL5349" s="10" t="s">
        <v>5446</v>
      </c>
      <c r="AM5349" s="10" t="s">
        <v>5477</v>
      </c>
      <c r="AN5349" s="12" t="e">
        <f>VLOOKUP(TRIM(AK5349),[1]Sheet1!$S:$T,2,FALSE)</f>
        <v>#N/A</v>
      </c>
      <c r="AO5349" s="12">
        <f t="shared" si="775"/>
        <v>0</v>
      </c>
      <c r="AP5349" s="10">
        <f t="shared" si="776"/>
        <v>0</v>
      </c>
    </row>
    <row r="5350" spans="34:42" x14ac:dyDescent="0.2">
      <c r="AH5350" s="10">
        <v>1900</v>
      </c>
      <c r="AI5350" s="10" t="s">
        <v>5445</v>
      </c>
      <c r="AJ5350" s="10">
        <v>3357</v>
      </c>
      <c r="AK5350" s="10" t="s">
        <v>3326</v>
      </c>
      <c r="AL5350" s="10" t="s">
        <v>5446</v>
      </c>
      <c r="AM5350" s="10" t="s">
        <v>5477</v>
      </c>
      <c r="AN5350" s="12" t="e">
        <f>VLOOKUP(TRIM(AK5350),[1]Sheet1!$S:$T,2,FALSE)</f>
        <v>#N/A</v>
      </c>
      <c r="AO5350" s="12">
        <f t="shared" si="775"/>
        <v>0</v>
      </c>
      <c r="AP5350" s="10">
        <f t="shared" si="776"/>
        <v>0</v>
      </c>
    </row>
    <row r="5351" spans="34:42" x14ac:dyDescent="0.2">
      <c r="AH5351" s="10">
        <v>1900</v>
      </c>
      <c r="AI5351" s="10" t="s">
        <v>5445</v>
      </c>
      <c r="AJ5351" s="10">
        <v>3357</v>
      </c>
      <c r="AK5351" s="10" t="s">
        <v>3328</v>
      </c>
      <c r="AL5351" s="10" t="s">
        <v>5446</v>
      </c>
      <c r="AM5351" s="10" t="s">
        <v>5477</v>
      </c>
      <c r="AN5351" s="12" t="e">
        <f>VLOOKUP(TRIM(AK5351),[1]Sheet1!$S:$T,2,FALSE)</f>
        <v>#N/A</v>
      </c>
      <c r="AO5351" s="12">
        <f t="shared" si="775"/>
        <v>0</v>
      </c>
      <c r="AP5351" s="10">
        <f t="shared" si="776"/>
        <v>0</v>
      </c>
    </row>
    <row r="5352" spans="34:42" x14ac:dyDescent="0.2">
      <c r="AH5352" s="10">
        <v>1900</v>
      </c>
      <c r="AI5352" s="10" t="s">
        <v>5445</v>
      </c>
      <c r="AJ5352" s="10">
        <v>3357</v>
      </c>
      <c r="AK5352" s="10" t="s">
        <v>3329</v>
      </c>
      <c r="AL5352" s="10" t="s">
        <v>5446</v>
      </c>
      <c r="AM5352" s="10" t="s">
        <v>5477</v>
      </c>
      <c r="AN5352" s="12" t="e">
        <f>VLOOKUP(TRIM(AK5352),[1]Sheet1!$S:$T,2,FALSE)</f>
        <v>#N/A</v>
      </c>
      <c r="AO5352" s="12">
        <f t="shared" si="775"/>
        <v>0</v>
      </c>
      <c r="AP5352" s="10">
        <f t="shared" si="776"/>
        <v>0</v>
      </c>
    </row>
    <row r="5353" spans="34:42" x14ac:dyDescent="0.2">
      <c r="AH5353" s="10">
        <v>1900</v>
      </c>
      <c r="AI5353" s="10" t="s">
        <v>5445</v>
      </c>
      <c r="AJ5353" s="10">
        <v>3357</v>
      </c>
      <c r="AK5353" s="10" t="s">
        <v>3331</v>
      </c>
      <c r="AL5353" s="10" t="s">
        <v>5446</v>
      </c>
      <c r="AM5353" s="10" t="s">
        <v>5474</v>
      </c>
      <c r="AN5353" s="12" t="e">
        <f>VLOOKUP(TRIM(AK5353),[1]Sheet1!$S:$T,2,FALSE)</f>
        <v>#N/A</v>
      </c>
      <c r="AO5353" s="12">
        <f t="shared" si="775"/>
        <v>0</v>
      </c>
      <c r="AP5353" s="10">
        <f t="shared" si="776"/>
        <v>0</v>
      </c>
    </row>
    <row r="5354" spans="34:42" x14ac:dyDescent="0.2">
      <c r="AH5354" s="10">
        <v>1900</v>
      </c>
      <c r="AI5354" s="10" t="s">
        <v>5445</v>
      </c>
      <c r="AJ5354" s="10">
        <v>3357</v>
      </c>
      <c r="AK5354" s="10" t="s">
        <v>3333</v>
      </c>
      <c r="AL5354" s="10" t="s">
        <v>5446</v>
      </c>
      <c r="AM5354" s="10" t="s">
        <v>5477</v>
      </c>
      <c r="AN5354" s="12" t="e">
        <f>VLOOKUP(TRIM(AK5354),[1]Sheet1!$S:$T,2,FALSE)</f>
        <v>#N/A</v>
      </c>
      <c r="AO5354" s="12">
        <f t="shared" si="775"/>
        <v>0</v>
      </c>
      <c r="AP5354" s="10">
        <f t="shared" si="776"/>
        <v>0</v>
      </c>
    </row>
    <row r="5355" spans="34:42" x14ac:dyDescent="0.2">
      <c r="AH5355" s="10">
        <v>7632351</v>
      </c>
      <c r="AI5355" s="10" t="s">
        <v>6591</v>
      </c>
      <c r="AJ5355" s="10">
        <v>152589</v>
      </c>
      <c r="AK5355" s="10" t="s">
        <v>2213</v>
      </c>
      <c r="AL5355" s="10" t="s">
        <v>5438</v>
      </c>
      <c r="AM5355" s="10" t="s">
        <v>5518</v>
      </c>
      <c r="AN5355" s="12" t="e">
        <f>VLOOKUP(TRIM(AK5355),[1]Sheet1!$S:$T,2,FALSE)</f>
        <v>#N/A</v>
      </c>
      <c r="AO5355" s="12">
        <f t="shared" si="775"/>
        <v>0</v>
      </c>
      <c r="AP5355" s="10">
        <f t="shared" si="776"/>
        <v>0</v>
      </c>
    </row>
    <row r="5356" spans="34:42" x14ac:dyDescent="0.2">
      <c r="AH5356" s="10">
        <v>7465515</v>
      </c>
      <c r="AI5356" s="10" t="s">
        <v>5635</v>
      </c>
      <c r="AJ5356" s="10">
        <v>152590</v>
      </c>
      <c r="AK5356" s="10" t="s">
        <v>2116</v>
      </c>
      <c r="AL5356" s="10" t="s">
        <v>5438</v>
      </c>
      <c r="AM5356" s="10" t="s">
        <v>6479</v>
      </c>
      <c r="AN5356" s="12" t="e">
        <f>VLOOKUP(TRIM(AK5356),[1]Sheet1!$S:$T,2,FALSE)</f>
        <v>#N/A</v>
      </c>
      <c r="AO5356" s="12">
        <f t="shared" si="775"/>
        <v>0</v>
      </c>
      <c r="AP5356" s="10">
        <f t="shared" si="776"/>
        <v>0</v>
      </c>
    </row>
    <row r="5357" spans="34:42" x14ac:dyDescent="0.2">
      <c r="AH5357" s="10">
        <v>7465515</v>
      </c>
      <c r="AI5357" s="10" t="s">
        <v>5635</v>
      </c>
      <c r="AJ5357" s="10">
        <v>152591</v>
      </c>
      <c r="AK5357" s="10" t="s">
        <v>116</v>
      </c>
      <c r="AL5357" s="10" t="s">
        <v>5438</v>
      </c>
      <c r="AM5357" s="10" t="s">
        <v>5795</v>
      </c>
      <c r="AN5357" s="12" t="e">
        <f>VLOOKUP(TRIM(AK5357),[1]Sheet1!$S:$T,2,FALSE)</f>
        <v>#N/A</v>
      </c>
      <c r="AO5357" s="12">
        <f t="shared" si="775"/>
        <v>0</v>
      </c>
      <c r="AP5357" s="10">
        <f t="shared" si="776"/>
        <v>0</v>
      </c>
    </row>
    <row r="5358" spans="34:42" x14ac:dyDescent="0.2">
      <c r="AH5358" s="10">
        <v>1901</v>
      </c>
      <c r="AI5358" s="10" t="s">
        <v>5445</v>
      </c>
      <c r="AJ5358" s="10">
        <v>3358</v>
      </c>
      <c r="AK5358" s="10" t="s">
        <v>4377</v>
      </c>
      <c r="AL5358" s="10" t="s">
        <v>5446</v>
      </c>
      <c r="AM5358" s="10" t="s">
        <v>5474</v>
      </c>
      <c r="AN5358" s="12" t="e">
        <f>VLOOKUP(TRIM(AK5358),[1]Sheet1!$S:$T,2,FALSE)</f>
        <v>#N/A</v>
      </c>
      <c r="AO5358" s="12">
        <f t="shared" si="775"/>
        <v>0</v>
      </c>
      <c r="AP5358" s="10">
        <f t="shared" si="776"/>
        <v>0</v>
      </c>
    </row>
    <row r="5359" spans="34:42" x14ac:dyDescent="0.2">
      <c r="AH5359" s="10">
        <v>1901</v>
      </c>
      <c r="AI5359" s="10" t="s">
        <v>5445</v>
      </c>
      <c r="AJ5359" s="10">
        <v>3358</v>
      </c>
      <c r="AK5359" s="10" t="s">
        <v>4363</v>
      </c>
      <c r="AL5359" s="10" t="s">
        <v>5446</v>
      </c>
      <c r="AM5359" s="10" t="s">
        <v>5529</v>
      </c>
      <c r="AN5359" s="12" t="e">
        <f>VLOOKUP(TRIM(AK5359),[1]Sheet1!$S:$T,2,FALSE)</f>
        <v>#N/A</v>
      </c>
      <c r="AO5359" s="12">
        <f t="shared" si="775"/>
        <v>0</v>
      </c>
      <c r="AP5359" s="10">
        <f t="shared" si="776"/>
        <v>0</v>
      </c>
    </row>
    <row r="5360" spans="34:42" x14ac:dyDescent="0.2">
      <c r="AH5360" s="10">
        <v>1901</v>
      </c>
      <c r="AI5360" s="10" t="s">
        <v>5445</v>
      </c>
      <c r="AJ5360" s="10">
        <v>3358</v>
      </c>
      <c r="AK5360" s="10" t="s">
        <v>4365</v>
      </c>
      <c r="AL5360" s="10" t="s">
        <v>5446</v>
      </c>
      <c r="AM5360" s="10" t="s">
        <v>5474</v>
      </c>
      <c r="AN5360" s="12" t="e">
        <f>VLOOKUP(TRIM(AK5360),[1]Sheet1!$S:$T,2,FALSE)</f>
        <v>#N/A</v>
      </c>
      <c r="AO5360" s="12">
        <f t="shared" si="775"/>
        <v>0</v>
      </c>
      <c r="AP5360" s="10">
        <f t="shared" si="776"/>
        <v>0</v>
      </c>
    </row>
    <row r="5361" spans="34:42" x14ac:dyDescent="0.2">
      <c r="AH5361" s="10">
        <v>1901</v>
      </c>
      <c r="AI5361" s="10" t="s">
        <v>5445</v>
      </c>
      <c r="AJ5361" s="10">
        <v>3358</v>
      </c>
      <c r="AK5361" s="10" t="s">
        <v>4367</v>
      </c>
      <c r="AL5361" s="10" t="s">
        <v>5446</v>
      </c>
      <c r="AM5361" s="10" t="s">
        <v>5474</v>
      </c>
      <c r="AN5361" s="12" t="e">
        <f>VLOOKUP(TRIM(AK5361),[1]Sheet1!$S:$T,2,FALSE)</f>
        <v>#N/A</v>
      </c>
      <c r="AO5361" s="12">
        <f t="shared" si="775"/>
        <v>0</v>
      </c>
      <c r="AP5361" s="10">
        <f t="shared" si="776"/>
        <v>0</v>
      </c>
    </row>
    <row r="5362" spans="34:42" x14ac:dyDescent="0.2">
      <c r="AH5362" s="10">
        <v>1901</v>
      </c>
      <c r="AI5362" s="10" t="s">
        <v>5445</v>
      </c>
      <c r="AJ5362" s="10">
        <v>3358</v>
      </c>
      <c r="AK5362" s="10" t="s">
        <v>4379</v>
      </c>
      <c r="AL5362" s="10" t="s">
        <v>5446</v>
      </c>
      <c r="AM5362" s="10" t="s">
        <v>5474</v>
      </c>
      <c r="AN5362" s="12" t="e">
        <f>VLOOKUP(TRIM(AK5362),[1]Sheet1!$S:$T,2,FALSE)</f>
        <v>#N/A</v>
      </c>
      <c r="AO5362" s="12">
        <f t="shared" si="775"/>
        <v>0</v>
      </c>
      <c r="AP5362" s="10">
        <f t="shared" si="776"/>
        <v>0</v>
      </c>
    </row>
    <row r="5363" spans="34:42" x14ac:dyDescent="0.2">
      <c r="AH5363" s="10">
        <v>1901</v>
      </c>
      <c r="AI5363" s="10" t="s">
        <v>5445</v>
      </c>
      <c r="AJ5363" s="10">
        <v>3358</v>
      </c>
      <c r="AK5363" s="10" t="s">
        <v>4369</v>
      </c>
      <c r="AL5363" s="10" t="s">
        <v>5446</v>
      </c>
      <c r="AM5363" s="10" t="s">
        <v>5659</v>
      </c>
      <c r="AN5363" s="12" t="e">
        <f>VLOOKUP(TRIM(AK5363),[1]Sheet1!$S:$T,2,FALSE)</f>
        <v>#N/A</v>
      </c>
      <c r="AO5363" s="12">
        <f t="shared" si="775"/>
        <v>0</v>
      </c>
      <c r="AP5363" s="10">
        <f t="shared" si="776"/>
        <v>0</v>
      </c>
    </row>
    <row r="5364" spans="34:42" x14ac:dyDescent="0.2">
      <c r="AH5364" s="10">
        <v>1901</v>
      </c>
      <c r="AI5364" s="10" t="s">
        <v>5445</v>
      </c>
      <c r="AJ5364" s="10">
        <v>3358</v>
      </c>
      <c r="AK5364" s="10" t="s">
        <v>4371</v>
      </c>
      <c r="AL5364" s="10" t="s">
        <v>5446</v>
      </c>
      <c r="AM5364" s="10" t="s">
        <v>5477</v>
      </c>
      <c r="AN5364" s="12" t="e">
        <f>VLOOKUP(TRIM(AK5364),[1]Sheet1!$S:$T,2,FALSE)</f>
        <v>#N/A</v>
      </c>
      <c r="AO5364" s="12">
        <f t="shared" si="775"/>
        <v>0</v>
      </c>
      <c r="AP5364" s="10">
        <f t="shared" si="776"/>
        <v>0</v>
      </c>
    </row>
    <row r="5365" spans="34:42" x14ac:dyDescent="0.2">
      <c r="AH5365" s="10">
        <v>1901</v>
      </c>
      <c r="AI5365" s="10" t="s">
        <v>5445</v>
      </c>
      <c r="AJ5365" s="10">
        <v>3358</v>
      </c>
      <c r="AK5365" s="10" t="s">
        <v>4374</v>
      </c>
      <c r="AL5365" s="10" t="s">
        <v>5446</v>
      </c>
      <c r="AM5365" s="10" t="s">
        <v>5513</v>
      </c>
      <c r="AN5365" s="12" t="e">
        <f>VLOOKUP(TRIM(AK5365),[1]Sheet1!$S:$T,2,FALSE)</f>
        <v>#N/A</v>
      </c>
      <c r="AO5365" s="12">
        <f t="shared" si="775"/>
        <v>0</v>
      </c>
      <c r="AP5365" s="10">
        <f t="shared" si="776"/>
        <v>0</v>
      </c>
    </row>
    <row r="5366" spans="34:42" x14ac:dyDescent="0.2">
      <c r="AH5366" s="10">
        <v>242047</v>
      </c>
      <c r="AI5366" s="10" t="s">
        <v>5445</v>
      </c>
      <c r="AJ5366" s="10">
        <v>3359</v>
      </c>
      <c r="AK5366" s="10" t="s">
        <v>4385</v>
      </c>
      <c r="AL5366" s="10" t="s">
        <v>5446</v>
      </c>
      <c r="AM5366" s="10" t="s">
        <v>5584</v>
      </c>
      <c r="AN5366" s="12" t="e">
        <f>VLOOKUP(TRIM(AK5366),[1]Sheet1!$S:$T,2,FALSE)</f>
        <v>#N/A</v>
      </c>
      <c r="AO5366" s="12">
        <f t="shared" si="775"/>
        <v>0</v>
      </c>
      <c r="AP5366" s="10">
        <f t="shared" si="776"/>
        <v>0</v>
      </c>
    </row>
    <row r="5367" spans="34:42" x14ac:dyDescent="0.2">
      <c r="AH5367" s="10">
        <v>242047</v>
      </c>
      <c r="AI5367" s="10" t="s">
        <v>5445</v>
      </c>
      <c r="AJ5367" s="10">
        <v>3359</v>
      </c>
      <c r="AK5367" s="10" t="s">
        <v>4387</v>
      </c>
      <c r="AL5367" s="10" t="s">
        <v>5446</v>
      </c>
      <c r="AM5367" s="10" t="s">
        <v>5523</v>
      </c>
      <c r="AN5367" s="12" t="e">
        <f>VLOOKUP(TRIM(AK5367),[1]Sheet1!$S:$T,2,FALSE)</f>
        <v>#N/A</v>
      </c>
      <c r="AO5367" s="12">
        <f t="shared" si="775"/>
        <v>0</v>
      </c>
      <c r="AP5367" s="10">
        <f t="shared" si="776"/>
        <v>0</v>
      </c>
    </row>
    <row r="5368" spans="34:42" x14ac:dyDescent="0.2">
      <c r="AH5368" s="10">
        <v>242047</v>
      </c>
      <c r="AI5368" s="10" t="s">
        <v>5445</v>
      </c>
      <c r="AJ5368" s="10">
        <v>3359</v>
      </c>
      <c r="AK5368" s="10" t="s">
        <v>4383</v>
      </c>
      <c r="AL5368" s="10" t="s">
        <v>5446</v>
      </c>
      <c r="AM5368" s="10" t="s">
        <v>5725</v>
      </c>
      <c r="AN5368" s="12" t="e">
        <f>VLOOKUP(TRIM(AK5368),[1]Sheet1!$S:$T,2,FALSE)</f>
        <v>#N/A</v>
      </c>
      <c r="AO5368" s="12">
        <f t="shared" si="775"/>
        <v>0</v>
      </c>
      <c r="AP5368" s="10">
        <f t="shared" si="776"/>
        <v>0</v>
      </c>
    </row>
    <row r="5369" spans="34:42" x14ac:dyDescent="0.2">
      <c r="AH5369" s="10">
        <v>6782775</v>
      </c>
      <c r="AI5369" s="10" t="s">
        <v>6592</v>
      </c>
      <c r="AJ5369" s="10">
        <v>152592</v>
      </c>
      <c r="AK5369" s="10" t="s">
        <v>247</v>
      </c>
      <c r="AL5369" s="10" t="s">
        <v>5446</v>
      </c>
      <c r="AM5369" s="10" t="s">
        <v>5522</v>
      </c>
      <c r="AN5369" s="12" t="e">
        <f>VLOOKUP(TRIM(AK5369),[1]Sheet1!$S:$T,2,FALSE)</f>
        <v>#N/A</v>
      </c>
      <c r="AO5369" s="12">
        <f t="shared" si="775"/>
        <v>0</v>
      </c>
      <c r="AP5369" s="10">
        <f t="shared" si="776"/>
        <v>0</v>
      </c>
    </row>
    <row r="5370" spans="34:42" x14ac:dyDescent="0.2">
      <c r="AH5370" s="10">
        <v>1000</v>
      </c>
      <c r="AI5370" s="10" t="s">
        <v>5445</v>
      </c>
      <c r="AJ5370" s="10">
        <v>3360</v>
      </c>
      <c r="AK5370" s="10" t="s">
        <v>4391</v>
      </c>
      <c r="AL5370" s="10" t="s">
        <v>5446</v>
      </c>
      <c r="AM5370" s="10" t="s">
        <v>5513</v>
      </c>
      <c r="AN5370" s="12" t="e">
        <f>VLOOKUP(TRIM(AK5370),[1]Sheet1!$S:$T,2,FALSE)</f>
        <v>#N/A</v>
      </c>
      <c r="AO5370" s="12">
        <f t="shared" si="775"/>
        <v>0</v>
      </c>
      <c r="AP5370" s="10">
        <f t="shared" si="776"/>
        <v>0</v>
      </c>
    </row>
    <row r="5371" spans="34:42" x14ac:dyDescent="0.2">
      <c r="AH5371" s="10">
        <v>1000</v>
      </c>
      <c r="AI5371" s="10" t="s">
        <v>5445</v>
      </c>
      <c r="AJ5371" s="10">
        <v>3360</v>
      </c>
      <c r="AK5371" s="10" t="s">
        <v>4393</v>
      </c>
      <c r="AL5371" s="10" t="s">
        <v>5446</v>
      </c>
      <c r="AM5371" s="10" t="s">
        <v>5759</v>
      </c>
      <c r="AN5371" s="12" t="e">
        <f>VLOOKUP(TRIM(AK5371),[1]Sheet1!$S:$T,2,FALSE)</f>
        <v>#N/A</v>
      </c>
      <c r="AO5371" s="12">
        <f t="shared" si="775"/>
        <v>0</v>
      </c>
      <c r="AP5371" s="10">
        <f t="shared" si="776"/>
        <v>0</v>
      </c>
    </row>
    <row r="5372" spans="34:42" x14ac:dyDescent="0.2">
      <c r="AH5372" s="10">
        <v>1900</v>
      </c>
      <c r="AI5372" s="10" t="s">
        <v>5445</v>
      </c>
      <c r="AJ5372" s="10">
        <v>3361</v>
      </c>
      <c r="AK5372" s="10" t="s">
        <v>4401</v>
      </c>
      <c r="AL5372" s="10" t="s">
        <v>5446</v>
      </c>
      <c r="AM5372" s="10" t="s">
        <v>5513</v>
      </c>
      <c r="AN5372" s="12" t="e">
        <f>VLOOKUP(TRIM(AK5372),[1]Sheet1!$S:$T,2,FALSE)</f>
        <v>#N/A</v>
      </c>
      <c r="AO5372" s="12">
        <f t="shared" si="775"/>
        <v>0</v>
      </c>
      <c r="AP5372" s="10">
        <f t="shared" si="776"/>
        <v>0</v>
      </c>
    </row>
    <row r="5373" spans="34:42" x14ac:dyDescent="0.2">
      <c r="AH5373" s="10">
        <v>1900</v>
      </c>
      <c r="AI5373" s="10" t="s">
        <v>5445</v>
      </c>
      <c r="AJ5373" s="10">
        <v>3361</v>
      </c>
      <c r="AK5373" s="10" t="s">
        <v>4399</v>
      </c>
      <c r="AL5373" s="10" t="s">
        <v>5446</v>
      </c>
      <c r="AM5373" s="10" t="s">
        <v>6223</v>
      </c>
      <c r="AN5373" s="12" t="e">
        <f>VLOOKUP(TRIM(AK5373),[1]Sheet1!$S:$T,2,FALSE)</f>
        <v>#N/A</v>
      </c>
      <c r="AO5373" s="12">
        <f t="shared" si="775"/>
        <v>0</v>
      </c>
      <c r="AP5373" s="10">
        <f t="shared" si="776"/>
        <v>0</v>
      </c>
    </row>
    <row r="5374" spans="34:42" x14ac:dyDescent="0.2">
      <c r="AH5374" s="10">
        <v>1900</v>
      </c>
      <c r="AI5374" s="10" t="s">
        <v>5445</v>
      </c>
      <c r="AJ5374" s="10">
        <v>3361</v>
      </c>
      <c r="AK5374" s="10" t="s">
        <v>4397</v>
      </c>
      <c r="AL5374" s="10" t="s">
        <v>5446</v>
      </c>
      <c r="AM5374" s="10" t="s">
        <v>5474</v>
      </c>
      <c r="AN5374" s="12" t="e">
        <f>VLOOKUP(TRIM(AK5374),[1]Sheet1!$S:$T,2,FALSE)</f>
        <v>#N/A</v>
      </c>
      <c r="AO5374" s="12">
        <f t="shared" si="775"/>
        <v>0</v>
      </c>
      <c r="AP5374" s="10">
        <f t="shared" si="776"/>
        <v>0</v>
      </c>
    </row>
    <row r="5375" spans="34:42" x14ac:dyDescent="0.2">
      <c r="AH5375" s="10">
        <v>1900</v>
      </c>
      <c r="AI5375" s="10" t="s">
        <v>5445</v>
      </c>
      <c r="AJ5375" s="10">
        <v>3361</v>
      </c>
      <c r="AK5375" s="10" t="s">
        <v>4403</v>
      </c>
      <c r="AL5375" s="10" t="s">
        <v>5446</v>
      </c>
      <c r="AM5375" s="10" t="s">
        <v>5779</v>
      </c>
      <c r="AN5375" s="12" t="e">
        <f>VLOOKUP(TRIM(AK5375),[1]Sheet1!$S:$T,2,FALSE)</f>
        <v>#N/A</v>
      </c>
      <c r="AO5375" s="12">
        <f t="shared" si="775"/>
        <v>0</v>
      </c>
      <c r="AP5375" s="10">
        <f t="shared" si="776"/>
        <v>0</v>
      </c>
    </row>
    <row r="5376" spans="34:42" x14ac:dyDescent="0.2">
      <c r="AH5376" s="10">
        <v>1900</v>
      </c>
      <c r="AI5376" s="10" t="s">
        <v>5445</v>
      </c>
      <c r="AJ5376" s="10">
        <v>3361</v>
      </c>
      <c r="AK5376" s="10" t="s">
        <v>4406</v>
      </c>
      <c r="AL5376" s="10" t="s">
        <v>5446</v>
      </c>
      <c r="AM5376" s="10" t="s">
        <v>5474</v>
      </c>
      <c r="AN5376" s="12" t="e">
        <f>VLOOKUP(TRIM(AK5376),[1]Sheet1!$S:$T,2,FALSE)</f>
        <v>#N/A</v>
      </c>
      <c r="AO5376" s="12">
        <f t="shared" si="775"/>
        <v>0</v>
      </c>
      <c r="AP5376" s="10">
        <f t="shared" si="776"/>
        <v>0</v>
      </c>
    </row>
    <row r="5377" spans="34:42" x14ac:dyDescent="0.2">
      <c r="AH5377" s="10">
        <v>1900</v>
      </c>
      <c r="AI5377" s="10" t="s">
        <v>5445</v>
      </c>
      <c r="AJ5377" s="10">
        <v>3361</v>
      </c>
      <c r="AK5377" s="10" t="s">
        <v>4408</v>
      </c>
      <c r="AL5377" s="10" t="s">
        <v>5446</v>
      </c>
      <c r="AM5377" s="10" t="s">
        <v>5474</v>
      </c>
      <c r="AN5377" s="12" t="e">
        <f>VLOOKUP(TRIM(AK5377),[1]Sheet1!$S:$T,2,FALSE)</f>
        <v>#N/A</v>
      </c>
      <c r="AO5377" s="12">
        <f t="shared" si="775"/>
        <v>0</v>
      </c>
      <c r="AP5377" s="10">
        <f t="shared" si="776"/>
        <v>0</v>
      </c>
    </row>
    <row r="5378" spans="34:42" x14ac:dyDescent="0.2">
      <c r="AH5378" s="10">
        <v>1900</v>
      </c>
      <c r="AI5378" s="10" t="s">
        <v>5445</v>
      </c>
      <c r="AJ5378" s="10">
        <v>3361</v>
      </c>
      <c r="AK5378" s="10" t="s">
        <v>4414</v>
      </c>
      <c r="AL5378" s="10" t="s">
        <v>5446</v>
      </c>
      <c r="AM5378" s="10" t="s">
        <v>5514</v>
      </c>
      <c r="AN5378" s="12" t="e">
        <f>VLOOKUP(TRIM(AK5378),[1]Sheet1!$S:$T,2,FALSE)</f>
        <v>#N/A</v>
      </c>
      <c r="AO5378" s="12">
        <f t="shared" si="775"/>
        <v>0</v>
      </c>
      <c r="AP5378" s="10">
        <f t="shared" si="776"/>
        <v>0</v>
      </c>
    </row>
    <row r="5379" spans="34:42" x14ac:dyDescent="0.2">
      <c r="AH5379" s="10">
        <v>1900</v>
      </c>
      <c r="AI5379" s="10" t="s">
        <v>5445</v>
      </c>
      <c r="AJ5379" s="10">
        <v>3361</v>
      </c>
      <c r="AK5379" s="10" t="s">
        <v>4418</v>
      </c>
      <c r="AL5379" s="10" t="s">
        <v>5446</v>
      </c>
      <c r="AM5379" s="10" t="s">
        <v>5524</v>
      </c>
      <c r="AN5379" s="12" t="e">
        <f>VLOOKUP(TRIM(AK5379),[1]Sheet1!$S:$T,2,FALSE)</f>
        <v>#N/A</v>
      </c>
      <c r="AO5379" s="12">
        <f t="shared" ref="AO5379:AO5442" si="777">IF(ISNA(AN5379),0,AN5379)</f>
        <v>0</v>
      </c>
      <c r="AP5379" s="10">
        <f t="shared" ref="AP5379:AP5442" si="778">AO5379*AM5379</f>
        <v>0</v>
      </c>
    </row>
    <row r="5380" spans="34:42" x14ac:dyDescent="0.2">
      <c r="AH5380" s="10">
        <v>1900</v>
      </c>
      <c r="AI5380" s="10" t="s">
        <v>5445</v>
      </c>
      <c r="AJ5380" s="10">
        <v>3361</v>
      </c>
      <c r="AK5380" s="10" t="s">
        <v>4416</v>
      </c>
      <c r="AL5380" s="10" t="s">
        <v>5446</v>
      </c>
      <c r="AM5380" s="10" t="s">
        <v>5474</v>
      </c>
      <c r="AN5380" s="12" t="e">
        <f>VLOOKUP(TRIM(AK5380),[1]Sheet1!$S:$T,2,FALSE)</f>
        <v>#N/A</v>
      </c>
      <c r="AO5380" s="12">
        <f t="shared" si="777"/>
        <v>0</v>
      </c>
      <c r="AP5380" s="10">
        <f t="shared" si="778"/>
        <v>0</v>
      </c>
    </row>
    <row r="5381" spans="34:42" x14ac:dyDescent="0.2">
      <c r="AH5381" s="10">
        <v>1900</v>
      </c>
      <c r="AI5381" s="10" t="s">
        <v>5445</v>
      </c>
      <c r="AJ5381" s="10">
        <v>3361</v>
      </c>
      <c r="AK5381" s="10" t="s">
        <v>4414</v>
      </c>
      <c r="AL5381" s="10" t="s">
        <v>5446</v>
      </c>
      <c r="AM5381" s="10" t="s">
        <v>5514</v>
      </c>
      <c r="AN5381" s="12" t="e">
        <f>VLOOKUP(TRIM(AK5381),[1]Sheet1!$S:$T,2,FALSE)</f>
        <v>#N/A</v>
      </c>
      <c r="AO5381" s="12">
        <f t="shared" si="777"/>
        <v>0</v>
      </c>
      <c r="AP5381" s="10">
        <f t="shared" si="778"/>
        <v>0</v>
      </c>
    </row>
    <row r="5382" spans="34:42" x14ac:dyDescent="0.2">
      <c r="AH5382" s="10">
        <v>1900</v>
      </c>
      <c r="AI5382" s="10" t="s">
        <v>5445</v>
      </c>
      <c r="AJ5382" s="10">
        <v>3361</v>
      </c>
      <c r="AK5382" s="10" t="s">
        <v>4412</v>
      </c>
      <c r="AL5382" s="10" t="s">
        <v>5446</v>
      </c>
      <c r="AM5382" s="10" t="s">
        <v>5474</v>
      </c>
      <c r="AN5382" s="12" t="e">
        <f>VLOOKUP(TRIM(AK5382),[1]Sheet1!$S:$T,2,FALSE)</f>
        <v>#N/A</v>
      </c>
      <c r="AO5382" s="12">
        <f t="shared" si="777"/>
        <v>0</v>
      </c>
      <c r="AP5382" s="10">
        <f t="shared" si="778"/>
        <v>0</v>
      </c>
    </row>
    <row r="5383" spans="34:42" x14ac:dyDescent="0.2">
      <c r="AH5383" s="10">
        <v>1900</v>
      </c>
      <c r="AI5383" s="10" t="s">
        <v>5445</v>
      </c>
      <c r="AJ5383" s="10">
        <v>3361</v>
      </c>
      <c r="AK5383" s="10" t="s">
        <v>4410</v>
      </c>
      <c r="AL5383" s="10" t="s">
        <v>5446</v>
      </c>
      <c r="AM5383" s="10" t="s">
        <v>5515</v>
      </c>
      <c r="AN5383" s="12" t="e">
        <f>VLOOKUP(TRIM(AK5383),[1]Sheet1!$S:$T,2,FALSE)</f>
        <v>#N/A</v>
      </c>
      <c r="AO5383" s="12">
        <f t="shared" si="777"/>
        <v>0</v>
      </c>
      <c r="AP5383" s="10">
        <f t="shared" si="778"/>
        <v>0</v>
      </c>
    </row>
    <row r="5384" spans="34:42" x14ac:dyDescent="0.2">
      <c r="AH5384" s="10">
        <v>6784221</v>
      </c>
      <c r="AI5384" s="10" t="s">
        <v>6385</v>
      </c>
      <c r="AJ5384" s="10">
        <v>152598</v>
      </c>
      <c r="AK5384" s="10" t="s">
        <v>514</v>
      </c>
      <c r="AL5384" s="10" t="s">
        <v>5438</v>
      </c>
      <c r="AM5384" s="10" t="s">
        <v>5448</v>
      </c>
      <c r="AN5384" s="12" t="e">
        <f>VLOOKUP(TRIM(AK5384),[1]Sheet1!$S:$T,2,FALSE)</f>
        <v>#N/A</v>
      </c>
      <c r="AO5384" s="12">
        <f t="shared" si="777"/>
        <v>0</v>
      </c>
      <c r="AP5384" s="10">
        <f t="shared" si="778"/>
        <v>0</v>
      </c>
    </row>
    <row r="5385" spans="34:42" x14ac:dyDescent="0.2">
      <c r="AH5385" s="10">
        <v>6803975</v>
      </c>
      <c r="AI5385" s="10" t="s">
        <v>6593</v>
      </c>
      <c r="AJ5385" s="10">
        <v>152599</v>
      </c>
      <c r="AK5385" s="10" t="s">
        <v>3522</v>
      </c>
      <c r="AL5385" s="10" t="s">
        <v>5438</v>
      </c>
      <c r="AM5385" s="10" t="s">
        <v>5495</v>
      </c>
      <c r="AN5385" s="12" t="e">
        <f>VLOOKUP(TRIM(AK5385),[1]Sheet1!$S:$T,2,FALSE)</f>
        <v>#N/A</v>
      </c>
      <c r="AO5385" s="12">
        <f t="shared" si="777"/>
        <v>0</v>
      </c>
      <c r="AP5385" s="10">
        <f t="shared" si="778"/>
        <v>0</v>
      </c>
    </row>
    <row r="5386" spans="34:42" x14ac:dyDescent="0.2">
      <c r="AH5386" s="10">
        <v>6794235</v>
      </c>
      <c r="AI5386" s="10" t="s">
        <v>5589</v>
      </c>
      <c r="AJ5386" s="10">
        <v>152600</v>
      </c>
      <c r="AK5386" s="10" t="s">
        <v>740</v>
      </c>
      <c r="AL5386" s="10" t="s">
        <v>5438</v>
      </c>
      <c r="AM5386" s="10" t="s">
        <v>5522</v>
      </c>
      <c r="AN5386" s="12" t="e">
        <f>VLOOKUP(TRIM(AK5386),[1]Sheet1!$S:$T,2,FALSE)</f>
        <v>#N/A</v>
      </c>
      <c r="AO5386" s="12">
        <f t="shared" si="777"/>
        <v>0</v>
      </c>
      <c r="AP5386" s="10">
        <f t="shared" si="778"/>
        <v>0</v>
      </c>
    </row>
    <row r="5387" spans="34:42" x14ac:dyDescent="0.2">
      <c r="AH5387" s="10">
        <v>6794235</v>
      </c>
      <c r="AI5387" s="10" t="s">
        <v>5589</v>
      </c>
      <c r="AJ5387" s="10">
        <v>152601</v>
      </c>
      <c r="AK5387" s="10" t="s">
        <v>958</v>
      </c>
      <c r="AL5387" s="10" t="s">
        <v>5438</v>
      </c>
      <c r="AM5387" s="10" t="s">
        <v>5477</v>
      </c>
      <c r="AN5387" s="12" t="e">
        <f>VLOOKUP(TRIM(AK5387),[1]Sheet1!$S:$T,2,FALSE)</f>
        <v>#N/A</v>
      </c>
      <c r="AO5387" s="12">
        <f t="shared" si="777"/>
        <v>0</v>
      </c>
      <c r="AP5387" s="10">
        <f t="shared" si="778"/>
        <v>0</v>
      </c>
    </row>
    <row r="5388" spans="34:42" x14ac:dyDescent="0.2">
      <c r="AH5388" s="10">
        <v>6787172</v>
      </c>
      <c r="AI5388" s="10" t="s">
        <v>6594</v>
      </c>
      <c r="AJ5388" s="10">
        <v>152602</v>
      </c>
      <c r="AK5388" s="10" t="s">
        <v>775</v>
      </c>
      <c r="AL5388" s="10" t="s">
        <v>5583</v>
      </c>
      <c r="AM5388" s="10" t="s">
        <v>5477</v>
      </c>
      <c r="AN5388" s="12" t="e">
        <f>VLOOKUP(TRIM(AK5388),[1]Sheet1!$S:$T,2,FALSE)</f>
        <v>#N/A</v>
      </c>
      <c r="AO5388" s="12">
        <f t="shared" si="777"/>
        <v>0</v>
      </c>
      <c r="AP5388" s="10">
        <f t="shared" si="778"/>
        <v>0</v>
      </c>
    </row>
    <row r="5389" spans="34:42" x14ac:dyDescent="0.2">
      <c r="AH5389" s="10">
        <v>6790645</v>
      </c>
      <c r="AI5389" s="10" t="s">
        <v>6595</v>
      </c>
      <c r="AJ5389" s="10">
        <v>152603</v>
      </c>
      <c r="AK5389" s="10" t="s">
        <v>775</v>
      </c>
      <c r="AL5389" s="10" t="s">
        <v>5583</v>
      </c>
      <c r="AM5389" s="10" t="s">
        <v>5477</v>
      </c>
      <c r="AN5389" s="12" t="e">
        <f>VLOOKUP(TRIM(AK5389),[1]Sheet1!$S:$T,2,FALSE)</f>
        <v>#N/A</v>
      </c>
      <c r="AO5389" s="12">
        <f t="shared" si="777"/>
        <v>0</v>
      </c>
      <c r="AP5389" s="10">
        <f t="shared" si="778"/>
        <v>0</v>
      </c>
    </row>
    <row r="5390" spans="34:42" x14ac:dyDescent="0.2">
      <c r="AH5390" s="10">
        <v>6782872</v>
      </c>
      <c r="AI5390" s="10" t="s">
        <v>5722</v>
      </c>
      <c r="AJ5390" s="10">
        <v>152604</v>
      </c>
      <c r="AK5390" s="10" t="s">
        <v>4999</v>
      </c>
      <c r="AL5390" s="10" t="s">
        <v>5446</v>
      </c>
      <c r="AM5390" s="10" t="s">
        <v>5474</v>
      </c>
      <c r="AN5390" s="12" t="e">
        <f>VLOOKUP(TRIM(AK5390),[1]Sheet1!$S:$T,2,FALSE)</f>
        <v>#N/A</v>
      </c>
      <c r="AO5390" s="12">
        <f t="shared" si="777"/>
        <v>0</v>
      </c>
      <c r="AP5390" s="10">
        <f t="shared" si="778"/>
        <v>0</v>
      </c>
    </row>
    <row r="5391" spans="34:42" x14ac:dyDescent="0.2">
      <c r="AH5391" s="10">
        <v>6782872</v>
      </c>
      <c r="AI5391" s="10" t="s">
        <v>5722</v>
      </c>
      <c r="AJ5391" s="10">
        <v>152604</v>
      </c>
      <c r="AK5391" s="10" t="s">
        <v>4965</v>
      </c>
      <c r="AL5391" s="10" t="s">
        <v>5446</v>
      </c>
      <c r="AM5391" s="10" t="s">
        <v>5474</v>
      </c>
      <c r="AN5391" s="12" t="e">
        <f>VLOOKUP(TRIM(AK5391),[1]Sheet1!$S:$T,2,FALSE)</f>
        <v>#N/A</v>
      </c>
      <c r="AO5391" s="12">
        <f t="shared" si="777"/>
        <v>0</v>
      </c>
      <c r="AP5391" s="10">
        <f t="shared" si="778"/>
        <v>0</v>
      </c>
    </row>
    <row r="5392" spans="34:42" x14ac:dyDescent="0.2">
      <c r="AH5392" s="10">
        <v>6782872</v>
      </c>
      <c r="AI5392" s="10" t="s">
        <v>5722</v>
      </c>
      <c r="AJ5392" s="10">
        <v>152604</v>
      </c>
      <c r="AK5392" s="10" t="s">
        <v>5059</v>
      </c>
      <c r="AL5392" s="10" t="s">
        <v>5446</v>
      </c>
      <c r="AM5392" s="10" t="s">
        <v>5515</v>
      </c>
      <c r="AN5392" s="12" t="e">
        <f>VLOOKUP(TRIM(AK5392),[1]Sheet1!$S:$T,2,FALSE)</f>
        <v>#N/A</v>
      </c>
      <c r="AO5392" s="12">
        <f t="shared" si="777"/>
        <v>0</v>
      </c>
      <c r="AP5392" s="10">
        <f t="shared" si="778"/>
        <v>0</v>
      </c>
    </row>
    <row r="5393" spans="34:42" x14ac:dyDescent="0.2">
      <c r="AH5393" s="10">
        <v>6782872</v>
      </c>
      <c r="AI5393" s="10" t="s">
        <v>5722</v>
      </c>
      <c r="AJ5393" s="10">
        <v>152604</v>
      </c>
      <c r="AK5393" s="10" t="s">
        <v>2463</v>
      </c>
      <c r="AL5393" s="10" t="s">
        <v>5446</v>
      </c>
      <c r="AM5393" s="10" t="s">
        <v>5515</v>
      </c>
      <c r="AN5393" s="12" t="e">
        <f>VLOOKUP(TRIM(AK5393),[1]Sheet1!$S:$T,2,FALSE)</f>
        <v>#N/A</v>
      </c>
      <c r="AO5393" s="12">
        <f t="shared" si="777"/>
        <v>0</v>
      </c>
      <c r="AP5393" s="10">
        <f t="shared" si="778"/>
        <v>0</v>
      </c>
    </row>
    <row r="5394" spans="34:42" x14ac:dyDescent="0.2">
      <c r="AH5394" s="10">
        <v>6782872</v>
      </c>
      <c r="AI5394" s="10" t="s">
        <v>5722</v>
      </c>
      <c r="AJ5394" s="10">
        <v>152604</v>
      </c>
      <c r="AK5394" s="10" t="s">
        <v>4765</v>
      </c>
      <c r="AL5394" s="10" t="s">
        <v>5446</v>
      </c>
      <c r="AM5394" s="10" t="s">
        <v>5474</v>
      </c>
      <c r="AN5394" s="12" t="e">
        <f>VLOOKUP(TRIM(AK5394),[1]Sheet1!$S:$T,2,FALSE)</f>
        <v>#N/A</v>
      </c>
      <c r="AO5394" s="12">
        <f t="shared" si="777"/>
        <v>0</v>
      </c>
      <c r="AP5394" s="10">
        <f t="shared" si="778"/>
        <v>0</v>
      </c>
    </row>
    <row r="5395" spans="34:42" x14ac:dyDescent="0.2">
      <c r="AH5395" s="10">
        <v>6782872</v>
      </c>
      <c r="AI5395" s="10" t="s">
        <v>5722</v>
      </c>
      <c r="AJ5395" s="10">
        <v>152604</v>
      </c>
      <c r="AK5395" s="10" t="s">
        <v>4765</v>
      </c>
      <c r="AL5395" s="10" t="s">
        <v>5446</v>
      </c>
      <c r="AM5395" s="10" t="s">
        <v>5474</v>
      </c>
      <c r="AN5395" s="12" t="e">
        <f>VLOOKUP(TRIM(AK5395),[1]Sheet1!$S:$T,2,FALSE)</f>
        <v>#N/A</v>
      </c>
      <c r="AO5395" s="12">
        <f t="shared" si="777"/>
        <v>0</v>
      </c>
      <c r="AP5395" s="10">
        <f t="shared" si="778"/>
        <v>0</v>
      </c>
    </row>
    <row r="5396" spans="34:42" x14ac:dyDescent="0.2">
      <c r="AH5396" s="10">
        <v>6782872</v>
      </c>
      <c r="AI5396" s="10" t="s">
        <v>5722</v>
      </c>
      <c r="AJ5396" s="10">
        <v>152604</v>
      </c>
      <c r="AK5396" s="10" t="s">
        <v>4765</v>
      </c>
      <c r="AL5396" s="10" t="s">
        <v>5446</v>
      </c>
      <c r="AM5396" s="10" t="s">
        <v>5522</v>
      </c>
      <c r="AN5396" s="12" t="e">
        <f>VLOOKUP(TRIM(AK5396),[1]Sheet1!$S:$T,2,FALSE)</f>
        <v>#N/A</v>
      </c>
      <c r="AO5396" s="12">
        <f t="shared" si="777"/>
        <v>0</v>
      </c>
      <c r="AP5396" s="10">
        <f t="shared" si="778"/>
        <v>0</v>
      </c>
    </row>
    <row r="5397" spans="34:42" x14ac:dyDescent="0.2">
      <c r="AH5397" s="10">
        <v>6782872</v>
      </c>
      <c r="AI5397" s="10" t="s">
        <v>5722</v>
      </c>
      <c r="AJ5397" s="10">
        <v>152604</v>
      </c>
      <c r="AK5397" s="10" t="s">
        <v>4765</v>
      </c>
      <c r="AL5397" s="10" t="s">
        <v>5446</v>
      </c>
      <c r="AM5397" s="10" t="s">
        <v>5474</v>
      </c>
      <c r="AN5397" s="12" t="e">
        <f>VLOOKUP(TRIM(AK5397),[1]Sheet1!$S:$T,2,FALSE)</f>
        <v>#N/A</v>
      </c>
      <c r="AO5397" s="12">
        <f t="shared" si="777"/>
        <v>0</v>
      </c>
      <c r="AP5397" s="10">
        <f t="shared" si="778"/>
        <v>0</v>
      </c>
    </row>
    <row r="5398" spans="34:42" x14ac:dyDescent="0.2">
      <c r="AH5398" s="10">
        <v>6782872</v>
      </c>
      <c r="AI5398" s="10" t="s">
        <v>5722</v>
      </c>
      <c r="AJ5398" s="10">
        <v>152604</v>
      </c>
      <c r="AK5398" s="10" t="s">
        <v>5003</v>
      </c>
      <c r="AL5398" s="10" t="s">
        <v>5446</v>
      </c>
      <c r="AM5398" s="10" t="s">
        <v>5477</v>
      </c>
      <c r="AN5398" s="12" t="e">
        <f>VLOOKUP(TRIM(AK5398),[1]Sheet1!$S:$T,2,FALSE)</f>
        <v>#N/A</v>
      </c>
      <c r="AO5398" s="12">
        <f t="shared" si="777"/>
        <v>0</v>
      </c>
      <c r="AP5398" s="10">
        <f t="shared" si="778"/>
        <v>0</v>
      </c>
    </row>
    <row r="5399" spans="34:42" x14ac:dyDescent="0.2">
      <c r="AH5399" s="10">
        <v>7632548</v>
      </c>
      <c r="AI5399" s="10" t="s">
        <v>6596</v>
      </c>
      <c r="AJ5399" s="10">
        <v>152605</v>
      </c>
      <c r="AK5399" s="10" t="s">
        <v>780</v>
      </c>
      <c r="AL5399" s="10" t="s">
        <v>5438</v>
      </c>
      <c r="AM5399" s="10" t="s">
        <v>5515</v>
      </c>
      <c r="AN5399" s="12" t="e">
        <f>VLOOKUP(TRIM(AK5399),[1]Sheet1!$S:$T,2,FALSE)</f>
        <v>#N/A</v>
      </c>
      <c r="AO5399" s="12">
        <f t="shared" si="777"/>
        <v>0</v>
      </c>
      <c r="AP5399" s="10">
        <f t="shared" si="778"/>
        <v>0</v>
      </c>
    </row>
    <row r="5400" spans="34:42" x14ac:dyDescent="0.2">
      <c r="AH5400" s="10">
        <v>7465515</v>
      </c>
      <c r="AI5400" s="10" t="s">
        <v>5635</v>
      </c>
      <c r="AJ5400" s="10">
        <v>152606</v>
      </c>
      <c r="AK5400" s="10" t="s">
        <v>782</v>
      </c>
      <c r="AL5400" s="10" t="s">
        <v>5438</v>
      </c>
      <c r="AM5400" s="10" t="s">
        <v>6479</v>
      </c>
      <c r="AN5400" s="12" t="e">
        <f>VLOOKUP(TRIM(AK5400),[1]Sheet1!$S:$T,2,FALSE)</f>
        <v>#N/A</v>
      </c>
      <c r="AO5400" s="12">
        <f t="shared" si="777"/>
        <v>0</v>
      </c>
      <c r="AP5400" s="10">
        <f t="shared" si="778"/>
        <v>0</v>
      </c>
    </row>
    <row r="5401" spans="34:42" x14ac:dyDescent="0.2">
      <c r="AH5401" s="10">
        <v>7465515</v>
      </c>
      <c r="AI5401" s="10" t="s">
        <v>5635</v>
      </c>
      <c r="AJ5401" s="10">
        <v>152607</v>
      </c>
      <c r="AK5401" s="10" t="s">
        <v>2746</v>
      </c>
      <c r="AL5401" s="10" t="s">
        <v>5438</v>
      </c>
      <c r="AM5401" s="10" t="s">
        <v>6532</v>
      </c>
      <c r="AN5401" s="12" t="e">
        <f>VLOOKUP(TRIM(AK5401),[1]Sheet1!$S:$T,2,FALSE)</f>
        <v>#N/A</v>
      </c>
      <c r="AO5401" s="12">
        <f t="shared" si="777"/>
        <v>0</v>
      </c>
      <c r="AP5401" s="10">
        <f t="shared" si="778"/>
        <v>0</v>
      </c>
    </row>
    <row r="5402" spans="34:42" x14ac:dyDescent="0.2">
      <c r="AH5402" s="10">
        <v>6794399</v>
      </c>
      <c r="AI5402" s="10" t="s">
        <v>6597</v>
      </c>
      <c r="AJ5402" s="10">
        <v>152609</v>
      </c>
      <c r="AK5402" s="10" t="s">
        <v>784</v>
      </c>
      <c r="AL5402" s="10" t="s">
        <v>5438</v>
      </c>
      <c r="AM5402" s="10" t="s">
        <v>5448</v>
      </c>
      <c r="AN5402" s="12" t="e">
        <f>VLOOKUP(TRIM(AK5402),[1]Sheet1!$S:$T,2,FALSE)</f>
        <v>#N/A</v>
      </c>
      <c r="AO5402" s="12">
        <f t="shared" si="777"/>
        <v>0</v>
      </c>
      <c r="AP5402" s="10">
        <f t="shared" si="778"/>
        <v>0</v>
      </c>
    </row>
    <row r="5403" spans="34:42" x14ac:dyDescent="0.2">
      <c r="AH5403" s="10">
        <v>6787476</v>
      </c>
      <c r="AI5403" s="10" t="s">
        <v>5841</v>
      </c>
      <c r="AJ5403" s="10">
        <v>152610</v>
      </c>
      <c r="AK5403" s="10" t="s">
        <v>4429</v>
      </c>
      <c r="AL5403" s="10" t="s">
        <v>5438</v>
      </c>
      <c r="AM5403" s="10" t="s">
        <v>5505</v>
      </c>
      <c r="AN5403" s="12" t="e">
        <f>VLOOKUP(TRIM(AK5403),[1]Sheet1!$S:$T,2,FALSE)</f>
        <v>#N/A</v>
      </c>
      <c r="AO5403" s="12">
        <f t="shared" si="777"/>
        <v>0</v>
      </c>
      <c r="AP5403" s="10">
        <f t="shared" si="778"/>
        <v>0</v>
      </c>
    </row>
    <row r="5404" spans="34:42" x14ac:dyDescent="0.2">
      <c r="AH5404" s="10">
        <v>6782684</v>
      </c>
      <c r="AI5404" s="10" t="s">
        <v>5622</v>
      </c>
      <c r="AJ5404" s="10">
        <v>152611</v>
      </c>
      <c r="AK5404" s="10" t="s">
        <v>5100</v>
      </c>
      <c r="AL5404" s="10" t="s">
        <v>5446</v>
      </c>
      <c r="AM5404" s="10" t="s">
        <v>5474</v>
      </c>
      <c r="AN5404" s="12" t="e">
        <f>VLOOKUP(TRIM(AK5404),[1]Sheet1!$S:$T,2,FALSE)</f>
        <v>#N/A</v>
      </c>
      <c r="AO5404" s="12">
        <f t="shared" si="777"/>
        <v>0</v>
      </c>
      <c r="AP5404" s="10">
        <f t="shared" si="778"/>
        <v>0</v>
      </c>
    </row>
    <row r="5405" spans="34:42" x14ac:dyDescent="0.2">
      <c r="AH5405" s="10">
        <v>7627615</v>
      </c>
      <c r="AI5405" s="10" t="s">
        <v>6598</v>
      </c>
      <c r="AJ5405" s="10">
        <v>152612</v>
      </c>
      <c r="AK5405" s="10" t="s">
        <v>3223</v>
      </c>
      <c r="AL5405" s="10" t="s">
        <v>5446</v>
      </c>
      <c r="AM5405" s="10" t="s">
        <v>5477</v>
      </c>
      <c r="AN5405" s="12" t="e">
        <f>VLOOKUP(TRIM(AK5405),[1]Sheet1!$S:$T,2,FALSE)</f>
        <v>#N/A</v>
      </c>
      <c r="AO5405" s="12">
        <f t="shared" si="777"/>
        <v>0</v>
      </c>
      <c r="AP5405" s="10">
        <f t="shared" si="778"/>
        <v>0</v>
      </c>
    </row>
    <row r="5406" spans="34:42" x14ac:dyDescent="0.2">
      <c r="AH5406" s="10">
        <v>6958332</v>
      </c>
      <c r="AI5406" s="10" t="s">
        <v>6599</v>
      </c>
      <c r="AJ5406" s="10">
        <v>152613</v>
      </c>
      <c r="AK5406" s="10" t="s">
        <v>788</v>
      </c>
      <c r="AL5406" s="10" t="s">
        <v>5446</v>
      </c>
      <c r="AM5406" s="10" t="s">
        <v>5474</v>
      </c>
      <c r="AN5406" s="12" t="e">
        <f>VLOOKUP(TRIM(AK5406),[1]Sheet1!$S:$T,2,FALSE)</f>
        <v>#N/A</v>
      </c>
      <c r="AO5406" s="12">
        <f t="shared" si="777"/>
        <v>0</v>
      </c>
      <c r="AP5406" s="10">
        <f t="shared" si="778"/>
        <v>0</v>
      </c>
    </row>
    <row r="5407" spans="34:42" x14ac:dyDescent="0.2">
      <c r="AH5407" s="10">
        <v>6958332</v>
      </c>
      <c r="AI5407" s="10" t="s">
        <v>6599</v>
      </c>
      <c r="AJ5407" s="10">
        <v>152613</v>
      </c>
      <c r="AK5407" s="10" t="s">
        <v>3363</v>
      </c>
      <c r="AL5407" s="10" t="s">
        <v>5446</v>
      </c>
      <c r="AM5407" s="10" t="s">
        <v>5474</v>
      </c>
      <c r="AN5407" s="12" t="e">
        <f>VLOOKUP(TRIM(AK5407),[1]Sheet1!$S:$T,2,FALSE)</f>
        <v>#N/A</v>
      </c>
      <c r="AO5407" s="12">
        <f t="shared" si="777"/>
        <v>0</v>
      </c>
      <c r="AP5407" s="10">
        <f t="shared" si="778"/>
        <v>0</v>
      </c>
    </row>
    <row r="5408" spans="34:42" x14ac:dyDescent="0.2">
      <c r="AH5408" s="10">
        <v>6785280</v>
      </c>
      <c r="AI5408" s="10" t="s">
        <v>5640</v>
      </c>
      <c r="AJ5408" s="10">
        <v>152614</v>
      </c>
      <c r="AK5408" s="10" t="s">
        <v>790</v>
      </c>
      <c r="AL5408" s="10" t="s">
        <v>5438</v>
      </c>
      <c r="AM5408" s="10" t="s">
        <v>5439</v>
      </c>
      <c r="AN5408" s="12" t="e">
        <f>VLOOKUP(TRIM(AK5408),[1]Sheet1!$S:$T,2,FALSE)</f>
        <v>#N/A</v>
      </c>
      <c r="AO5408" s="12">
        <f t="shared" si="777"/>
        <v>0</v>
      </c>
      <c r="AP5408" s="10">
        <f t="shared" si="778"/>
        <v>0</v>
      </c>
    </row>
    <row r="5409" spans="34:42" x14ac:dyDescent="0.2">
      <c r="AH5409" s="10">
        <v>7465515</v>
      </c>
      <c r="AI5409" s="10" t="s">
        <v>5635</v>
      </c>
      <c r="AJ5409" s="10">
        <v>152615</v>
      </c>
      <c r="AK5409" s="10" t="s">
        <v>792</v>
      </c>
      <c r="AL5409" s="10" t="s">
        <v>5438</v>
      </c>
      <c r="AM5409" s="10" t="s">
        <v>6600</v>
      </c>
      <c r="AN5409" s="12" t="e">
        <f>VLOOKUP(TRIM(AK5409),[1]Sheet1!$S:$T,2,FALSE)</f>
        <v>#N/A</v>
      </c>
      <c r="AO5409" s="12">
        <f t="shared" si="777"/>
        <v>0</v>
      </c>
      <c r="AP5409" s="10">
        <f t="shared" si="778"/>
        <v>0</v>
      </c>
    </row>
    <row r="5410" spans="34:42" x14ac:dyDescent="0.2">
      <c r="AH5410" s="10">
        <v>6785280</v>
      </c>
      <c r="AI5410" s="10" t="s">
        <v>5640</v>
      </c>
      <c r="AJ5410" s="10">
        <v>152616</v>
      </c>
      <c r="AK5410" s="10" t="s">
        <v>348</v>
      </c>
      <c r="AL5410" s="10" t="s">
        <v>5438</v>
      </c>
      <c r="AM5410" s="10" t="s">
        <v>5553</v>
      </c>
      <c r="AN5410" s="12" t="e">
        <f>VLOOKUP(TRIM(AK5410),[1]Sheet1!$S:$T,2,FALSE)</f>
        <v>#N/A</v>
      </c>
      <c r="AO5410" s="12">
        <f t="shared" si="777"/>
        <v>0</v>
      </c>
      <c r="AP5410" s="10">
        <f t="shared" si="778"/>
        <v>0</v>
      </c>
    </row>
    <row r="5411" spans="34:42" x14ac:dyDescent="0.2">
      <c r="AH5411" s="10">
        <v>6790179</v>
      </c>
      <c r="AI5411" s="10" t="s">
        <v>6062</v>
      </c>
      <c r="AJ5411" s="10">
        <v>152617</v>
      </c>
      <c r="AK5411" s="10" t="s">
        <v>616</v>
      </c>
      <c r="AL5411" s="10" t="s">
        <v>5438</v>
      </c>
      <c r="AM5411" s="10" t="s">
        <v>6601</v>
      </c>
      <c r="AN5411" s="12" t="e">
        <f>VLOOKUP(TRIM(AK5411),[1]Sheet1!$S:$T,2,FALSE)</f>
        <v>#N/A</v>
      </c>
      <c r="AO5411" s="12">
        <f t="shared" si="777"/>
        <v>0</v>
      </c>
      <c r="AP5411" s="10">
        <f t="shared" si="778"/>
        <v>0</v>
      </c>
    </row>
    <row r="5412" spans="34:42" x14ac:dyDescent="0.2">
      <c r="AH5412" s="10">
        <v>7450840</v>
      </c>
      <c r="AI5412" s="10" t="s">
        <v>6462</v>
      </c>
      <c r="AJ5412" s="10">
        <v>152618</v>
      </c>
      <c r="AK5412" s="10" t="s">
        <v>794</v>
      </c>
      <c r="AL5412" s="10" t="s">
        <v>5438</v>
      </c>
      <c r="AM5412" s="10" t="s">
        <v>6602</v>
      </c>
      <c r="AN5412" s="12" t="e">
        <f>VLOOKUP(TRIM(AK5412),[1]Sheet1!$S:$T,2,FALSE)</f>
        <v>#N/A</v>
      </c>
      <c r="AO5412" s="12">
        <f t="shared" si="777"/>
        <v>0</v>
      </c>
      <c r="AP5412" s="10">
        <f t="shared" si="778"/>
        <v>0</v>
      </c>
    </row>
    <row r="5413" spans="34:42" x14ac:dyDescent="0.2">
      <c r="AH5413" s="10">
        <v>6799868</v>
      </c>
      <c r="AI5413" s="10" t="s">
        <v>5661</v>
      </c>
      <c r="AJ5413" s="10">
        <v>152619</v>
      </c>
      <c r="AK5413" s="10" t="s">
        <v>2460</v>
      </c>
      <c r="AL5413" s="10" t="s">
        <v>5438</v>
      </c>
      <c r="AM5413" s="10" t="s">
        <v>5515</v>
      </c>
      <c r="AN5413" s="12" t="e">
        <f>VLOOKUP(TRIM(AK5413),[1]Sheet1!$S:$T,2,FALSE)</f>
        <v>#N/A</v>
      </c>
      <c r="AO5413" s="12">
        <f t="shared" si="777"/>
        <v>0</v>
      </c>
      <c r="AP5413" s="10">
        <f t="shared" si="778"/>
        <v>0</v>
      </c>
    </row>
    <row r="5414" spans="34:42" x14ac:dyDescent="0.2">
      <c r="AH5414" s="10">
        <v>6782738</v>
      </c>
      <c r="AI5414" s="10" t="s">
        <v>5700</v>
      </c>
      <c r="AJ5414" s="10">
        <v>152620</v>
      </c>
      <c r="AK5414" s="10" t="s">
        <v>794</v>
      </c>
      <c r="AL5414" s="10" t="s">
        <v>5438</v>
      </c>
      <c r="AM5414" s="10" t="s">
        <v>5481</v>
      </c>
      <c r="AN5414" s="12" t="e">
        <f>VLOOKUP(TRIM(AK5414),[1]Sheet1!$S:$T,2,FALSE)</f>
        <v>#N/A</v>
      </c>
      <c r="AO5414" s="12">
        <f t="shared" si="777"/>
        <v>0</v>
      </c>
      <c r="AP5414" s="10">
        <f t="shared" si="778"/>
        <v>0</v>
      </c>
    </row>
    <row r="5415" spans="34:42" x14ac:dyDescent="0.2">
      <c r="AH5415" s="10">
        <v>6782738</v>
      </c>
      <c r="AI5415" s="10" t="s">
        <v>5700</v>
      </c>
      <c r="AJ5415" s="10">
        <v>152620</v>
      </c>
      <c r="AK5415" s="10" t="s">
        <v>794</v>
      </c>
      <c r="AL5415" s="10" t="s">
        <v>5438</v>
      </c>
      <c r="AM5415" s="10" t="s">
        <v>6603</v>
      </c>
      <c r="AN5415" s="12" t="e">
        <f>VLOOKUP(TRIM(AK5415),[1]Sheet1!$S:$T,2,FALSE)</f>
        <v>#N/A</v>
      </c>
      <c r="AO5415" s="12">
        <f t="shared" si="777"/>
        <v>0</v>
      </c>
      <c r="AP5415" s="10">
        <f t="shared" si="778"/>
        <v>0</v>
      </c>
    </row>
    <row r="5416" spans="34:42" x14ac:dyDescent="0.2">
      <c r="AH5416" s="10">
        <v>1040</v>
      </c>
      <c r="AI5416" s="10" t="s">
        <v>5445</v>
      </c>
      <c r="AJ5416" s="10">
        <v>3362</v>
      </c>
      <c r="AK5416" s="10" t="s">
        <v>3740</v>
      </c>
      <c r="AL5416" s="10" t="s">
        <v>5446</v>
      </c>
      <c r="AM5416" s="10" t="s">
        <v>5503</v>
      </c>
      <c r="AN5416" s="12" t="e">
        <f>VLOOKUP(TRIM(AK5416),[1]Sheet1!$S:$T,2,FALSE)</f>
        <v>#N/A</v>
      </c>
      <c r="AO5416" s="12">
        <f t="shared" si="777"/>
        <v>0</v>
      </c>
      <c r="AP5416" s="10">
        <f t="shared" si="778"/>
        <v>0</v>
      </c>
    </row>
    <row r="5417" spans="34:42" x14ac:dyDescent="0.2">
      <c r="AH5417" s="10">
        <v>1901</v>
      </c>
      <c r="AI5417" s="10" t="s">
        <v>5445</v>
      </c>
      <c r="AJ5417" s="10">
        <v>3363</v>
      </c>
      <c r="AK5417" s="10" t="s">
        <v>3742</v>
      </c>
      <c r="AL5417" s="10" t="s">
        <v>5446</v>
      </c>
      <c r="AM5417" s="10" t="s">
        <v>5422</v>
      </c>
      <c r="AN5417" s="12" t="e">
        <f>VLOOKUP(TRIM(AK5417),[1]Sheet1!$S:$T,2,FALSE)</f>
        <v>#N/A</v>
      </c>
      <c r="AO5417" s="12">
        <f t="shared" si="777"/>
        <v>0</v>
      </c>
      <c r="AP5417" s="10">
        <f t="shared" si="778"/>
        <v>0</v>
      </c>
    </row>
    <row r="5418" spans="34:42" x14ac:dyDescent="0.2">
      <c r="AH5418" s="10">
        <v>6783974</v>
      </c>
      <c r="AI5418" s="10" t="s">
        <v>6541</v>
      </c>
      <c r="AJ5418" s="10">
        <v>152621</v>
      </c>
      <c r="AK5418" s="10" t="s">
        <v>797</v>
      </c>
      <c r="AL5418" s="10" t="s">
        <v>5572</v>
      </c>
      <c r="AM5418" s="10" t="s">
        <v>5460</v>
      </c>
      <c r="AN5418" s="12" t="e">
        <f>VLOOKUP(TRIM(AK5418),[1]Sheet1!$S:$T,2,FALSE)</f>
        <v>#N/A</v>
      </c>
      <c r="AO5418" s="12">
        <f t="shared" si="777"/>
        <v>0</v>
      </c>
      <c r="AP5418" s="10">
        <f t="shared" si="778"/>
        <v>0</v>
      </c>
    </row>
    <row r="5419" spans="34:42" x14ac:dyDescent="0.2">
      <c r="AH5419" s="10">
        <v>6787524</v>
      </c>
      <c r="AI5419" s="10" t="s">
        <v>6604</v>
      </c>
      <c r="AJ5419" s="10">
        <v>152622</v>
      </c>
      <c r="AK5419" s="10" t="s">
        <v>3717</v>
      </c>
      <c r="AL5419" s="10" t="s">
        <v>5446</v>
      </c>
      <c r="AM5419" s="10" t="s">
        <v>5474</v>
      </c>
      <c r="AN5419" s="12" t="e">
        <f>VLOOKUP(TRIM(AK5419),[1]Sheet1!$S:$T,2,FALSE)</f>
        <v>#N/A</v>
      </c>
      <c r="AO5419" s="12">
        <f t="shared" si="777"/>
        <v>0</v>
      </c>
      <c r="AP5419" s="10">
        <f t="shared" si="778"/>
        <v>0</v>
      </c>
    </row>
    <row r="5420" spans="34:42" x14ac:dyDescent="0.2">
      <c r="AH5420" s="10">
        <v>1040</v>
      </c>
      <c r="AI5420" s="10" t="s">
        <v>5445</v>
      </c>
      <c r="AJ5420" s="10">
        <v>3364</v>
      </c>
      <c r="AK5420" s="10" t="s">
        <v>3759</v>
      </c>
      <c r="AL5420" s="10" t="s">
        <v>5446</v>
      </c>
      <c r="AM5420" s="10" t="s">
        <v>5522</v>
      </c>
      <c r="AN5420" s="12" t="e">
        <f>VLOOKUP(TRIM(AK5420),[1]Sheet1!$S:$T,2,FALSE)</f>
        <v>#N/A</v>
      </c>
      <c r="AO5420" s="12">
        <f t="shared" si="777"/>
        <v>0</v>
      </c>
      <c r="AP5420" s="10">
        <f t="shared" si="778"/>
        <v>0</v>
      </c>
    </row>
    <row r="5421" spans="34:42" x14ac:dyDescent="0.2">
      <c r="AH5421" s="10">
        <v>1040</v>
      </c>
      <c r="AI5421" s="10" t="s">
        <v>5445</v>
      </c>
      <c r="AJ5421" s="10">
        <v>3364</v>
      </c>
      <c r="AK5421" s="10" t="s">
        <v>3713</v>
      </c>
      <c r="AL5421" s="10" t="s">
        <v>5446</v>
      </c>
      <c r="AM5421" s="10" t="s">
        <v>5522</v>
      </c>
      <c r="AN5421" s="12" t="e">
        <f>VLOOKUP(TRIM(AK5421),[1]Sheet1!$S:$T,2,FALSE)</f>
        <v>#N/A</v>
      </c>
      <c r="AO5421" s="12">
        <f t="shared" si="777"/>
        <v>0</v>
      </c>
      <c r="AP5421" s="10">
        <f t="shared" si="778"/>
        <v>0</v>
      </c>
    </row>
    <row r="5422" spans="34:42" x14ac:dyDescent="0.2">
      <c r="AH5422" s="10">
        <v>1040</v>
      </c>
      <c r="AI5422" s="10" t="s">
        <v>5445</v>
      </c>
      <c r="AJ5422" s="10">
        <v>3364</v>
      </c>
      <c r="AK5422" s="10" t="s">
        <v>3755</v>
      </c>
      <c r="AL5422" s="10" t="s">
        <v>5446</v>
      </c>
      <c r="AM5422" s="10" t="s">
        <v>6577</v>
      </c>
      <c r="AN5422" s="12" t="e">
        <f>VLOOKUP(TRIM(AK5422),[1]Sheet1!$S:$T,2,FALSE)</f>
        <v>#N/A</v>
      </c>
      <c r="AO5422" s="12">
        <f t="shared" si="777"/>
        <v>0</v>
      </c>
      <c r="AP5422" s="10">
        <f t="shared" si="778"/>
        <v>0</v>
      </c>
    </row>
    <row r="5423" spans="34:42" x14ac:dyDescent="0.2">
      <c r="AH5423" s="10">
        <v>1040</v>
      </c>
      <c r="AI5423" s="10" t="s">
        <v>5445</v>
      </c>
      <c r="AJ5423" s="10">
        <v>3364</v>
      </c>
      <c r="AK5423" s="10" t="s">
        <v>3757</v>
      </c>
      <c r="AL5423" s="10" t="s">
        <v>5446</v>
      </c>
      <c r="AM5423" s="10" t="s">
        <v>5515</v>
      </c>
      <c r="AN5423" s="12" t="e">
        <f>VLOOKUP(TRIM(AK5423),[1]Sheet1!$S:$T,2,FALSE)</f>
        <v>#N/A</v>
      </c>
      <c r="AO5423" s="12">
        <f t="shared" si="777"/>
        <v>0</v>
      </c>
      <c r="AP5423" s="10">
        <f t="shared" si="778"/>
        <v>0</v>
      </c>
    </row>
    <row r="5424" spans="34:42" x14ac:dyDescent="0.2">
      <c r="AH5424" s="10">
        <v>1040</v>
      </c>
      <c r="AI5424" s="10" t="s">
        <v>5445</v>
      </c>
      <c r="AJ5424" s="10">
        <v>3364</v>
      </c>
      <c r="AK5424" s="10" t="s">
        <v>3744</v>
      </c>
      <c r="AL5424" s="10" t="s">
        <v>5446</v>
      </c>
      <c r="AM5424" s="10" t="s">
        <v>5477</v>
      </c>
      <c r="AN5424" s="12" t="e">
        <f>VLOOKUP(TRIM(AK5424),[1]Sheet1!$S:$T,2,FALSE)</f>
        <v>#N/A</v>
      </c>
      <c r="AO5424" s="12">
        <f t="shared" si="777"/>
        <v>0</v>
      </c>
      <c r="AP5424" s="10">
        <f t="shared" si="778"/>
        <v>0</v>
      </c>
    </row>
    <row r="5425" spans="34:42" x14ac:dyDescent="0.2">
      <c r="AH5425" s="10">
        <v>1040</v>
      </c>
      <c r="AI5425" s="10" t="s">
        <v>5445</v>
      </c>
      <c r="AJ5425" s="10">
        <v>3364</v>
      </c>
      <c r="AK5425" s="10" t="s">
        <v>3736</v>
      </c>
      <c r="AL5425" s="10" t="s">
        <v>5446</v>
      </c>
      <c r="AM5425" s="10" t="s">
        <v>5474</v>
      </c>
      <c r="AN5425" s="12" t="e">
        <f>VLOOKUP(TRIM(AK5425),[1]Sheet1!$S:$T,2,FALSE)</f>
        <v>#N/A</v>
      </c>
      <c r="AO5425" s="12">
        <f t="shared" si="777"/>
        <v>0</v>
      </c>
      <c r="AP5425" s="10">
        <f t="shared" si="778"/>
        <v>0</v>
      </c>
    </row>
    <row r="5426" spans="34:42" x14ac:dyDescent="0.2">
      <c r="AH5426" s="10">
        <v>1040</v>
      </c>
      <c r="AI5426" s="10" t="s">
        <v>5445</v>
      </c>
      <c r="AJ5426" s="10">
        <v>3364</v>
      </c>
      <c r="AK5426" s="10" t="s">
        <v>3746</v>
      </c>
      <c r="AL5426" s="10" t="s">
        <v>5446</v>
      </c>
      <c r="AM5426" s="10" t="s">
        <v>5477</v>
      </c>
      <c r="AN5426" s="12" t="e">
        <f>VLOOKUP(TRIM(AK5426),[1]Sheet1!$S:$T,2,FALSE)</f>
        <v>#N/A</v>
      </c>
      <c r="AO5426" s="12">
        <f t="shared" si="777"/>
        <v>0</v>
      </c>
      <c r="AP5426" s="10">
        <f t="shared" si="778"/>
        <v>0</v>
      </c>
    </row>
    <row r="5427" spans="34:42" x14ac:dyDescent="0.2">
      <c r="AH5427" s="10">
        <v>1040</v>
      </c>
      <c r="AI5427" s="10" t="s">
        <v>5445</v>
      </c>
      <c r="AJ5427" s="10">
        <v>3364</v>
      </c>
      <c r="AK5427" s="10" t="s">
        <v>3719</v>
      </c>
      <c r="AL5427" s="10" t="s">
        <v>5446</v>
      </c>
      <c r="AM5427" s="10" t="s">
        <v>5563</v>
      </c>
      <c r="AN5427" s="12" t="e">
        <f>VLOOKUP(TRIM(AK5427),[1]Sheet1!$S:$T,2,FALSE)</f>
        <v>#N/A</v>
      </c>
      <c r="AO5427" s="12">
        <f t="shared" si="777"/>
        <v>0</v>
      </c>
      <c r="AP5427" s="10">
        <f t="shared" si="778"/>
        <v>0</v>
      </c>
    </row>
    <row r="5428" spans="34:42" x14ac:dyDescent="0.2">
      <c r="AH5428" s="10">
        <v>1040</v>
      </c>
      <c r="AI5428" s="10" t="s">
        <v>5445</v>
      </c>
      <c r="AJ5428" s="10">
        <v>3364</v>
      </c>
      <c r="AK5428" s="10" t="s">
        <v>3748</v>
      </c>
      <c r="AL5428" s="10" t="s">
        <v>5446</v>
      </c>
      <c r="AM5428" s="10" t="s">
        <v>5642</v>
      </c>
      <c r="AN5428" s="12" t="e">
        <f>VLOOKUP(TRIM(AK5428),[1]Sheet1!$S:$T,2,FALSE)</f>
        <v>#N/A</v>
      </c>
      <c r="AO5428" s="12">
        <f t="shared" si="777"/>
        <v>0</v>
      </c>
      <c r="AP5428" s="10">
        <f t="shared" si="778"/>
        <v>0</v>
      </c>
    </row>
    <row r="5429" spans="34:42" x14ac:dyDescent="0.2">
      <c r="AH5429" s="10">
        <v>1040</v>
      </c>
      <c r="AI5429" s="10" t="s">
        <v>5445</v>
      </c>
      <c r="AJ5429" s="10">
        <v>3364</v>
      </c>
      <c r="AK5429" s="10" t="s">
        <v>3728</v>
      </c>
      <c r="AL5429" s="10" t="s">
        <v>5446</v>
      </c>
      <c r="AM5429" s="10" t="s">
        <v>5563</v>
      </c>
      <c r="AN5429" s="12" t="e">
        <f>VLOOKUP(TRIM(AK5429),[1]Sheet1!$S:$T,2,FALSE)</f>
        <v>#N/A</v>
      </c>
      <c r="AO5429" s="12">
        <f t="shared" si="777"/>
        <v>0</v>
      </c>
      <c r="AP5429" s="10">
        <f t="shared" si="778"/>
        <v>0</v>
      </c>
    </row>
    <row r="5430" spans="34:42" x14ac:dyDescent="0.2">
      <c r="AH5430" s="10">
        <v>1040</v>
      </c>
      <c r="AI5430" s="10" t="s">
        <v>5445</v>
      </c>
      <c r="AJ5430" s="10">
        <v>3364</v>
      </c>
      <c r="AK5430" s="10" t="s">
        <v>3736</v>
      </c>
      <c r="AL5430" s="10" t="s">
        <v>5446</v>
      </c>
      <c r="AM5430" s="10" t="s">
        <v>5522</v>
      </c>
      <c r="AN5430" s="12" t="e">
        <f>VLOOKUP(TRIM(AK5430),[1]Sheet1!$S:$T,2,FALSE)</f>
        <v>#N/A</v>
      </c>
      <c r="AO5430" s="12">
        <f t="shared" si="777"/>
        <v>0</v>
      </c>
      <c r="AP5430" s="10">
        <f t="shared" si="778"/>
        <v>0</v>
      </c>
    </row>
    <row r="5431" spans="34:42" x14ac:dyDescent="0.2">
      <c r="AH5431" s="10">
        <v>1040</v>
      </c>
      <c r="AI5431" s="10" t="s">
        <v>5445</v>
      </c>
      <c r="AJ5431" s="10">
        <v>3364</v>
      </c>
      <c r="AK5431" s="10" t="s">
        <v>3750</v>
      </c>
      <c r="AL5431" s="10" t="s">
        <v>5446</v>
      </c>
      <c r="AM5431" s="10" t="s">
        <v>5477</v>
      </c>
      <c r="AN5431" s="12" t="e">
        <f>VLOOKUP(TRIM(AK5431),[1]Sheet1!$S:$T,2,FALSE)</f>
        <v>#N/A</v>
      </c>
      <c r="AO5431" s="12">
        <f t="shared" si="777"/>
        <v>0</v>
      </c>
      <c r="AP5431" s="10">
        <f t="shared" si="778"/>
        <v>0</v>
      </c>
    </row>
    <row r="5432" spans="34:42" x14ac:dyDescent="0.2">
      <c r="AH5432" s="10">
        <v>1040</v>
      </c>
      <c r="AI5432" s="10" t="s">
        <v>5445</v>
      </c>
      <c r="AJ5432" s="10">
        <v>3364</v>
      </c>
      <c r="AK5432" s="10" t="s">
        <v>3752</v>
      </c>
      <c r="AL5432" s="10" t="s">
        <v>5446</v>
      </c>
      <c r="AM5432" s="10" t="s">
        <v>5474</v>
      </c>
      <c r="AN5432" s="12" t="e">
        <f>VLOOKUP(TRIM(AK5432),[1]Sheet1!$S:$T,2,FALSE)</f>
        <v>#N/A</v>
      </c>
      <c r="AO5432" s="12">
        <f t="shared" si="777"/>
        <v>0</v>
      </c>
      <c r="AP5432" s="10">
        <f t="shared" si="778"/>
        <v>0</v>
      </c>
    </row>
    <row r="5433" spans="34:42" x14ac:dyDescent="0.2">
      <c r="AH5433" s="10">
        <v>1901</v>
      </c>
      <c r="AI5433" s="10" t="s">
        <v>5445</v>
      </c>
      <c r="AJ5433" s="10">
        <v>3365</v>
      </c>
      <c r="AK5433" s="10" t="s">
        <v>3215</v>
      </c>
      <c r="AL5433" s="10" t="s">
        <v>5446</v>
      </c>
      <c r="AM5433" s="10" t="s">
        <v>5507</v>
      </c>
      <c r="AN5433" s="12" t="e">
        <f>VLOOKUP(TRIM(AK5433),[1]Sheet1!$S:$T,2,FALSE)</f>
        <v>#N/A</v>
      </c>
      <c r="AO5433" s="12">
        <f t="shared" si="777"/>
        <v>0</v>
      </c>
      <c r="AP5433" s="10">
        <f t="shared" si="778"/>
        <v>0</v>
      </c>
    </row>
    <row r="5434" spans="34:42" x14ac:dyDescent="0.2">
      <c r="AH5434" s="10">
        <v>1901</v>
      </c>
      <c r="AI5434" s="10" t="s">
        <v>5445</v>
      </c>
      <c r="AJ5434" s="10">
        <v>3365</v>
      </c>
      <c r="AK5434" s="10" t="s">
        <v>3763</v>
      </c>
      <c r="AL5434" s="10" t="s">
        <v>5446</v>
      </c>
      <c r="AM5434" s="10" t="s">
        <v>5520</v>
      </c>
      <c r="AN5434" s="12" t="e">
        <f>VLOOKUP(TRIM(AK5434),[1]Sheet1!$S:$T,2,FALSE)</f>
        <v>#N/A</v>
      </c>
      <c r="AO5434" s="12">
        <f t="shared" si="777"/>
        <v>0</v>
      </c>
      <c r="AP5434" s="10">
        <f t="shared" si="778"/>
        <v>0</v>
      </c>
    </row>
    <row r="5435" spans="34:42" x14ac:dyDescent="0.2">
      <c r="AH5435" s="10">
        <v>1901</v>
      </c>
      <c r="AI5435" s="10" t="s">
        <v>5445</v>
      </c>
      <c r="AJ5435" s="10">
        <v>3365</v>
      </c>
      <c r="AK5435" s="10" t="s">
        <v>3232</v>
      </c>
      <c r="AL5435" s="10" t="s">
        <v>5446</v>
      </c>
      <c r="AM5435" s="10" t="s">
        <v>5474</v>
      </c>
      <c r="AN5435" s="12" t="e">
        <f>VLOOKUP(TRIM(AK5435),[1]Sheet1!$S:$T,2,FALSE)</f>
        <v>#N/A</v>
      </c>
      <c r="AO5435" s="12">
        <f t="shared" si="777"/>
        <v>0</v>
      </c>
      <c r="AP5435" s="10">
        <f t="shared" si="778"/>
        <v>0</v>
      </c>
    </row>
    <row r="5436" spans="34:42" x14ac:dyDescent="0.2">
      <c r="AH5436" s="10">
        <v>1901</v>
      </c>
      <c r="AI5436" s="10" t="s">
        <v>5445</v>
      </c>
      <c r="AJ5436" s="10">
        <v>3365</v>
      </c>
      <c r="AK5436" s="10" t="s">
        <v>3237</v>
      </c>
      <c r="AL5436" s="10" t="s">
        <v>5446</v>
      </c>
      <c r="AM5436" s="10" t="s">
        <v>5528</v>
      </c>
      <c r="AN5436" s="12" t="e">
        <f>VLOOKUP(TRIM(AK5436),[1]Sheet1!$S:$T,2,FALSE)</f>
        <v>#N/A</v>
      </c>
      <c r="AO5436" s="12">
        <f t="shared" si="777"/>
        <v>0</v>
      </c>
      <c r="AP5436" s="10">
        <f t="shared" si="778"/>
        <v>0</v>
      </c>
    </row>
    <row r="5437" spans="34:42" x14ac:dyDescent="0.2">
      <c r="AH5437" s="10">
        <v>1901</v>
      </c>
      <c r="AI5437" s="10" t="s">
        <v>5445</v>
      </c>
      <c r="AJ5437" s="10">
        <v>3365</v>
      </c>
      <c r="AK5437" s="10" t="s">
        <v>4365</v>
      </c>
      <c r="AL5437" s="10" t="s">
        <v>5446</v>
      </c>
      <c r="AM5437" s="10" t="s">
        <v>5474</v>
      </c>
      <c r="AN5437" s="12" t="e">
        <f>VLOOKUP(TRIM(AK5437),[1]Sheet1!$S:$T,2,FALSE)</f>
        <v>#N/A</v>
      </c>
      <c r="AO5437" s="12">
        <f t="shared" si="777"/>
        <v>0</v>
      </c>
      <c r="AP5437" s="10">
        <f t="shared" si="778"/>
        <v>0</v>
      </c>
    </row>
    <row r="5438" spans="34:42" x14ac:dyDescent="0.2">
      <c r="AH5438" s="10">
        <v>1901</v>
      </c>
      <c r="AI5438" s="10" t="s">
        <v>5445</v>
      </c>
      <c r="AJ5438" s="10">
        <v>3365</v>
      </c>
      <c r="AK5438" s="10" t="s">
        <v>3225</v>
      </c>
      <c r="AL5438" s="10" t="s">
        <v>5446</v>
      </c>
      <c r="AM5438" s="10" t="s">
        <v>5477</v>
      </c>
      <c r="AN5438" s="12" t="e">
        <f>VLOOKUP(TRIM(AK5438),[1]Sheet1!$S:$T,2,FALSE)</f>
        <v>#N/A</v>
      </c>
      <c r="AO5438" s="12">
        <f t="shared" si="777"/>
        <v>0</v>
      </c>
      <c r="AP5438" s="10">
        <f t="shared" si="778"/>
        <v>0</v>
      </c>
    </row>
    <row r="5439" spans="34:42" x14ac:dyDescent="0.2">
      <c r="AH5439" s="10">
        <v>1901</v>
      </c>
      <c r="AI5439" s="10" t="s">
        <v>5445</v>
      </c>
      <c r="AJ5439" s="10">
        <v>3365</v>
      </c>
      <c r="AK5439" s="10" t="s">
        <v>3232</v>
      </c>
      <c r="AL5439" s="10" t="s">
        <v>5446</v>
      </c>
      <c r="AM5439" s="10" t="s">
        <v>5474</v>
      </c>
      <c r="AN5439" s="12" t="e">
        <f>VLOOKUP(TRIM(AK5439),[1]Sheet1!$S:$T,2,FALSE)</f>
        <v>#N/A</v>
      </c>
      <c r="AO5439" s="12">
        <f t="shared" si="777"/>
        <v>0</v>
      </c>
      <c r="AP5439" s="10">
        <f t="shared" si="778"/>
        <v>0</v>
      </c>
    </row>
    <row r="5440" spans="34:42" x14ac:dyDescent="0.2">
      <c r="AH5440" s="10">
        <v>1901</v>
      </c>
      <c r="AI5440" s="10" t="s">
        <v>5445</v>
      </c>
      <c r="AJ5440" s="10">
        <v>3365</v>
      </c>
      <c r="AK5440" s="10" t="s">
        <v>3765</v>
      </c>
      <c r="AL5440" s="10" t="s">
        <v>5446</v>
      </c>
      <c r="AM5440" s="10" t="s">
        <v>5474</v>
      </c>
      <c r="AN5440" s="12" t="e">
        <f>VLOOKUP(TRIM(AK5440),[1]Sheet1!$S:$T,2,FALSE)</f>
        <v>#N/A</v>
      </c>
      <c r="AO5440" s="12">
        <f t="shared" si="777"/>
        <v>0</v>
      </c>
      <c r="AP5440" s="10">
        <f t="shared" si="778"/>
        <v>0</v>
      </c>
    </row>
    <row r="5441" spans="34:42" x14ac:dyDescent="0.2">
      <c r="AH5441" s="10">
        <v>1901</v>
      </c>
      <c r="AI5441" s="10" t="s">
        <v>5445</v>
      </c>
      <c r="AJ5441" s="10">
        <v>3365</v>
      </c>
      <c r="AK5441" s="10" t="s">
        <v>3761</v>
      </c>
      <c r="AL5441" s="10" t="s">
        <v>5446</v>
      </c>
      <c r="AM5441" s="10" t="s">
        <v>5477</v>
      </c>
      <c r="AN5441" s="12" t="e">
        <f>VLOOKUP(TRIM(AK5441),[1]Sheet1!$S:$T,2,FALSE)</f>
        <v>#N/A</v>
      </c>
      <c r="AO5441" s="12">
        <f t="shared" si="777"/>
        <v>0</v>
      </c>
      <c r="AP5441" s="10">
        <f t="shared" si="778"/>
        <v>0</v>
      </c>
    </row>
    <row r="5442" spans="34:42" x14ac:dyDescent="0.2">
      <c r="AH5442" s="10">
        <v>6820422</v>
      </c>
      <c r="AI5442" s="10" t="s">
        <v>6605</v>
      </c>
      <c r="AJ5442" s="10">
        <v>152623</v>
      </c>
      <c r="AK5442" s="10" t="s">
        <v>3732</v>
      </c>
      <c r="AL5442" s="10" t="s">
        <v>5446</v>
      </c>
      <c r="AM5442" s="10" t="s">
        <v>5485</v>
      </c>
      <c r="AN5442" s="12" t="e">
        <f>VLOOKUP(TRIM(AK5442),[1]Sheet1!$S:$T,2,FALSE)</f>
        <v>#N/A</v>
      </c>
      <c r="AO5442" s="12">
        <f t="shared" si="777"/>
        <v>0</v>
      </c>
      <c r="AP5442" s="10">
        <f t="shared" si="778"/>
        <v>0</v>
      </c>
    </row>
    <row r="5443" spans="34:42" x14ac:dyDescent="0.2">
      <c r="AH5443" s="10">
        <v>6782684</v>
      </c>
      <c r="AI5443" s="10" t="s">
        <v>5622</v>
      </c>
      <c r="AJ5443" s="10">
        <v>152624</v>
      </c>
      <c r="AK5443" s="10" t="s">
        <v>4755</v>
      </c>
      <c r="AL5443" s="10" t="s">
        <v>5446</v>
      </c>
      <c r="AM5443" s="10" t="s">
        <v>5505</v>
      </c>
      <c r="AN5443" s="12" t="e">
        <f>VLOOKUP(TRIM(AK5443),[1]Sheet1!$S:$T,2,FALSE)</f>
        <v>#N/A</v>
      </c>
      <c r="AO5443" s="12">
        <f t="shared" ref="AO5443:AO5506" si="779">IF(ISNA(AN5443),0,AN5443)</f>
        <v>0</v>
      </c>
      <c r="AP5443" s="10">
        <f t="shared" ref="AP5443:AP5506" si="780">AO5443*AM5443</f>
        <v>0</v>
      </c>
    </row>
    <row r="5444" spans="34:42" x14ac:dyDescent="0.2">
      <c r="AH5444" s="10">
        <v>6784934</v>
      </c>
      <c r="AI5444" s="10" t="s">
        <v>5633</v>
      </c>
      <c r="AJ5444" s="10">
        <v>152625</v>
      </c>
      <c r="AK5444" s="10" t="s">
        <v>1978</v>
      </c>
      <c r="AL5444" s="10" t="s">
        <v>5438</v>
      </c>
      <c r="AM5444" s="10" t="s">
        <v>5429</v>
      </c>
      <c r="AN5444" s="12" t="e">
        <f>VLOOKUP(TRIM(AK5444),[1]Sheet1!$S:$T,2,FALSE)</f>
        <v>#N/A</v>
      </c>
      <c r="AO5444" s="12">
        <f t="shared" si="779"/>
        <v>0</v>
      </c>
      <c r="AP5444" s="10">
        <f t="shared" si="780"/>
        <v>0</v>
      </c>
    </row>
    <row r="5445" spans="34:42" x14ac:dyDescent="0.2">
      <c r="AH5445" s="10">
        <v>6784934</v>
      </c>
      <c r="AI5445" s="10" t="s">
        <v>5633</v>
      </c>
      <c r="AJ5445" s="10">
        <v>152625</v>
      </c>
      <c r="AK5445" s="10" t="s">
        <v>1978</v>
      </c>
      <c r="AL5445" s="10" t="s">
        <v>5438</v>
      </c>
      <c r="AM5445" s="10" t="s">
        <v>5429</v>
      </c>
      <c r="AN5445" s="12" t="e">
        <f>VLOOKUP(TRIM(AK5445),[1]Sheet1!$S:$T,2,FALSE)</f>
        <v>#N/A</v>
      </c>
      <c r="AO5445" s="12">
        <f t="shared" si="779"/>
        <v>0</v>
      </c>
      <c r="AP5445" s="10">
        <f t="shared" si="780"/>
        <v>0</v>
      </c>
    </row>
    <row r="5446" spans="34:42" x14ac:dyDescent="0.2">
      <c r="AH5446" s="10">
        <v>6782684</v>
      </c>
      <c r="AI5446" s="10" t="s">
        <v>5622</v>
      </c>
      <c r="AJ5446" s="10">
        <v>152626</v>
      </c>
      <c r="AK5446" s="10" t="s">
        <v>801</v>
      </c>
      <c r="AL5446" s="10" t="s">
        <v>5446</v>
      </c>
      <c r="AM5446" s="10" t="s">
        <v>5477</v>
      </c>
      <c r="AN5446" s="12" t="e">
        <f>VLOOKUP(TRIM(AK5446),[1]Sheet1!$S:$T,2,FALSE)</f>
        <v>#N/A</v>
      </c>
      <c r="AO5446" s="12">
        <f t="shared" si="779"/>
        <v>0</v>
      </c>
      <c r="AP5446" s="10">
        <f t="shared" si="780"/>
        <v>0</v>
      </c>
    </row>
    <row r="5447" spans="34:42" x14ac:dyDescent="0.2">
      <c r="AH5447" s="10">
        <v>6782684</v>
      </c>
      <c r="AI5447" s="10" t="s">
        <v>5622</v>
      </c>
      <c r="AJ5447" s="10">
        <v>152626</v>
      </c>
      <c r="AK5447" s="10" t="s">
        <v>4783</v>
      </c>
      <c r="AL5447" s="10" t="s">
        <v>5446</v>
      </c>
      <c r="AM5447" s="10" t="s">
        <v>5477</v>
      </c>
      <c r="AN5447" s="12" t="e">
        <f>VLOOKUP(TRIM(AK5447),[1]Sheet1!$S:$T,2,FALSE)</f>
        <v>#N/A</v>
      </c>
      <c r="AO5447" s="12">
        <f t="shared" si="779"/>
        <v>0</v>
      </c>
      <c r="AP5447" s="10">
        <f t="shared" si="780"/>
        <v>0</v>
      </c>
    </row>
    <row r="5448" spans="34:42" x14ac:dyDescent="0.2">
      <c r="AH5448" s="10">
        <v>6784150</v>
      </c>
      <c r="AI5448" s="10" t="s">
        <v>5599</v>
      </c>
      <c r="AJ5448" s="10">
        <v>152627</v>
      </c>
      <c r="AK5448" s="10" t="s">
        <v>2022</v>
      </c>
      <c r="AL5448" s="10" t="s">
        <v>5438</v>
      </c>
      <c r="AM5448" s="10" t="s">
        <v>5442</v>
      </c>
      <c r="AN5448" s="12" t="e">
        <f>VLOOKUP(TRIM(AK5448),[1]Sheet1!$S:$T,2,FALSE)</f>
        <v>#N/A</v>
      </c>
      <c r="AO5448" s="12">
        <f t="shared" si="779"/>
        <v>0</v>
      </c>
      <c r="AP5448" s="10">
        <f t="shared" si="780"/>
        <v>0</v>
      </c>
    </row>
    <row r="5449" spans="34:42" x14ac:dyDescent="0.2">
      <c r="AH5449" s="10">
        <v>6784150</v>
      </c>
      <c r="AI5449" s="10" t="s">
        <v>5599</v>
      </c>
      <c r="AJ5449" s="10">
        <v>152628</v>
      </c>
      <c r="AK5449" s="10" t="s">
        <v>2022</v>
      </c>
      <c r="AL5449" s="10" t="s">
        <v>5438</v>
      </c>
      <c r="AM5449" s="10" t="s">
        <v>5429</v>
      </c>
      <c r="AN5449" s="12" t="e">
        <f>VLOOKUP(TRIM(AK5449),[1]Sheet1!$S:$T,2,FALSE)</f>
        <v>#N/A</v>
      </c>
      <c r="AO5449" s="12">
        <f t="shared" si="779"/>
        <v>0</v>
      </c>
      <c r="AP5449" s="10">
        <f t="shared" si="780"/>
        <v>0</v>
      </c>
    </row>
    <row r="5450" spans="34:42" x14ac:dyDescent="0.2">
      <c r="AH5450" s="10">
        <v>6782684</v>
      </c>
      <c r="AI5450" s="10" t="s">
        <v>5622</v>
      </c>
      <c r="AJ5450" s="10">
        <v>152629</v>
      </c>
      <c r="AK5450" s="10" t="s">
        <v>3863</v>
      </c>
      <c r="AL5450" s="10" t="s">
        <v>5446</v>
      </c>
      <c r="AM5450" s="10" t="s">
        <v>5522</v>
      </c>
      <c r="AN5450" s="12" t="e">
        <f>VLOOKUP(TRIM(AK5450),[1]Sheet1!$S:$T,2,FALSE)</f>
        <v>#N/A</v>
      </c>
      <c r="AO5450" s="12">
        <f t="shared" si="779"/>
        <v>0</v>
      </c>
      <c r="AP5450" s="10">
        <f t="shared" si="780"/>
        <v>0</v>
      </c>
    </row>
    <row r="5451" spans="34:42" x14ac:dyDescent="0.2">
      <c r="AH5451" s="10">
        <v>1000</v>
      </c>
      <c r="AI5451" s="10" t="s">
        <v>5445</v>
      </c>
      <c r="AJ5451" s="10">
        <v>3366</v>
      </c>
      <c r="AK5451" s="10" t="s">
        <v>3774</v>
      </c>
      <c r="AL5451" s="10" t="s">
        <v>5446</v>
      </c>
      <c r="AM5451" s="10" t="s">
        <v>5522</v>
      </c>
      <c r="AN5451" s="12" t="e">
        <f>VLOOKUP(TRIM(AK5451),[1]Sheet1!$S:$T,2,FALSE)</f>
        <v>#N/A</v>
      </c>
      <c r="AO5451" s="12">
        <f t="shared" si="779"/>
        <v>0</v>
      </c>
      <c r="AP5451" s="10">
        <f t="shared" si="780"/>
        <v>0</v>
      </c>
    </row>
    <row r="5452" spans="34:42" x14ac:dyDescent="0.2">
      <c r="AH5452" s="10">
        <v>1000</v>
      </c>
      <c r="AI5452" s="10" t="s">
        <v>5445</v>
      </c>
      <c r="AJ5452" s="10">
        <v>3366</v>
      </c>
      <c r="AK5452" s="10" t="s">
        <v>3774</v>
      </c>
      <c r="AL5452" s="10" t="s">
        <v>5446</v>
      </c>
      <c r="AM5452" s="10" t="s">
        <v>5474</v>
      </c>
      <c r="AN5452" s="12" t="e">
        <f>VLOOKUP(TRIM(AK5452),[1]Sheet1!$S:$T,2,FALSE)</f>
        <v>#N/A</v>
      </c>
      <c r="AO5452" s="12">
        <f t="shared" si="779"/>
        <v>0</v>
      </c>
      <c r="AP5452" s="10">
        <f t="shared" si="780"/>
        <v>0</v>
      </c>
    </row>
    <row r="5453" spans="34:42" x14ac:dyDescent="0.2">
      <c r="AH5453" s="10">
        <v>1000</v>
      </c>
      <c r="AI5453" s="10" t="s">
        <v>5445</v>
      </c>
      <c r="AJ5453" s="10">
        <v>3366</v>
      </c>
      <c r="AK5453" s="10" t="s">
        <v>3776</v>
      </c>
      <c r="AL5453" s="10" t="s">
        <v>5446</v>
      </c>
      <c r="AM5453" s="10" t="s">
        <v>6565</v>
      </c>
      <c r="AN5453" s="12" t="e">
        <f>VLOOKUP(TRIM(AK5453),[1]Sheet1!$S:$T,2,FALSE)</f>
        <v>#N/A</v>
      </c>
      <c r="AO5453" s="12">
        <f t="shared" si="779"/>
        <v>0</v>
      </c>
      <c r="AP5453" s="10">
        <f t="shared" si="780"/>
        <v>0</v>
      </c>
    </row>
    <row r="5454" spans="34:42" x14ac:dyDescent="0.2">
      <c r="AH5454" s="10">
        <v>1000</v>
      </c>
      <c r="AI5454" s="10" t="s">
        <v>5445</v>
      </c>
      <c r="AJ5454" s="10">
        <v>3366</v>
      </c>
      <c r="AK5454" s="10" t="s">
        <v>3656</v>
      </c>
      <c r="AL5454" s="10" t="s">
        <v>5446</v>
      </c>
      <c r="AM5454" s="10" t="s">
        <v>5519</v>
      </c>
      <c r="AN5454" s="12" t="e">
        <f>VLOOKUP(TRIM(AK5454),[1]Sheet1!$S:$T,2,FALSE)</f>
        <v>#N/A</v>
      </c>
      <c r="AO5454" s="12">
        <f t="shared" si="779"/>
        <v>0</v>
      </c>
      <c r="AP5454" s="10">
        <f t="shared" si="780"/>
        <v>0</v>
      </c>
    </row>
    <row r="5455" spans="34:42" x14ac:dyDescent="0.2">
      <c r="AH5455" s="10">
        <v>1000</v>
      </c>
      <c r="AI5455" s="10" t="s">
        <v>5445</v>
      </c>
      <c r="AJ5455" s="10">
        <v>3366</v>
      </c>
      <c r="AK5455" s="10" t="s">
        <v>4391</v>
      </c>
      <c r="AL5455" s="10" t="s">
        <v>5446</v>
      </c>
      <c r="AM5455" s="10" t="s">
        <v>5522</v>
      </c>
      <c r="AN5455" s="12" t="e">
        <f>VLOOKUP(TRIM(AK5455),[1]Sheet1!$S:$T,2,FALSE)</f>
        <v>#N/A</v>
      </c>
      <c r="AO5455" s="12">
        <f t="shared" si="779"/>
        <v>0</v>
      </c>
      <c r="AP5455" s="10">
        <f t="shared" si="780"/>
        <v>0</v>
      </c>
    </row>
    <row r="5456" spans="34:42" x14ac:dyDescent="0.2">
      <c r="AH5456" s="10">
        <v>1000</v>
      </c>
      <c r="AI5456" s="10" t="s">
        <v>5445</v>
      </c>
      <c r="AJ5456" s="10">
        <v>3366</v>
      </c>
      <c r="AK5456" s="10" t="s">
        <v>3779</v>
      </c>
      <c r="AL5456" s="10" t="s">
        <v>5446</v>
      </c>
      <c r="AM5456" s="10" t="s">
        <v>5759</v>
      </c>
      <c r="AN5456" s="12" t="e">
        <f>VLOOKUP(TRIM(AK5456),[1]Sheet1!$S:$T,2,FALSE)</f>
        <v>#N/A</v>
      </c>
      <c r="AO5456" s="12">
        <f t="shared" si="779"/>
        <v>0</v>
      </c>
      <c r="AP5456" s="10">
        <f t="shared" si="780"/>
        <v>0</v>
      </c>
    </row>
    <row r="5457" spans="34:42" x14ac:dyDescent="0.2">
      <c r="AH5457" s="10">
        <v>1000</v>
      </c>
      <c r="AI5457" s="10" t="s">
        <v>5445</v>
      </c>
      <c r="AJ5457" s="10">
        <v>3366</v>
      </c>
      <c r="AK5457" s="10" t="s">
        <v>3781</v>
      </c>
      <c r="AL5457" s="10" t="s">
        <v>5446</v>
      </c>
      <c r="AM5457" s="10" t="s">
        <v>5474</v>
      </c>
      <c r="AN5457" s="12" t="e">
        <f>VLOOKUP(TRIM(AK5457),[1]Sheet1!$S:$T,2,FALSE)</f>
        <v>#N/A</v>
      </c>
      <c r="AO5457" s="12">
        <f t="shared" si="779"/>
        <v>0</v>
      </c>
      <c r="AP5457" s="10">
        <f t="shared" si="780"/>
        <v>0</v>
      </c>
    </row>
    <row r="5458" spans="34:42" x14ac:dyDescent="0.2">
      <c r="AH5458" s="10">
        <v>1000</v>
      </c>
      <c r="AI5458" s="10" t="s">
        <v>5445</v>
      </c>
      <c r="AJ5458" s="10">
        <v>3366</v>
      </c>
      <c r="AK5458" s="10" t="s">
        <v>5064</v>
      </c>
      <c r="AL5458" s="10" t="s">
        <v>5446</v>
      </c>
      <c r="AM5458" s="10" t="s">
        <v>5474</v>
      </c>
      <c r="AN5458" s="12" t="e">
        <f>VLOOKUP(TRIM(AK5458),[1]Sheet1!$S:$T,2,FALSE)</f>
        <v>#N/A</v>
      </c>
      <c r="AO5458" s="12">
        <f t="shared" si="779"/>
        <v>0</v>
      </c>
      <c r="AP5458" s="10">
        <f t="shared" si="780"/>
        <v>0</v>
      </c>
    </row>
    <row r="5459" spans="34:42" x14ac:dyDescent="0.2">
      <c r="AH5459" s="10">
        <v>1000</v>
      </c>
      <c r="AI5459" s="10" t="s">
        <v>5445</v>
      </c>
      <c r="AJ5459" s="10">
        <v>3366</v>
      </c>
      <c r="AK5459" s="10" t="s">
        <v>3783</v>
      </c>
      <c r="AL5459" s="10" t="s">
        <v>5446</v>
      </c>
      <c r="AM5459" s="10" t="s">
        <v>5477</v>
      </c>
      <c r="AN5459" s="12" t="e">
        <f>VLOOKUP(TRIM(AK5459),[1]Sheet1!$S:$T,2,FALSE)</f>
        <v>#N/A</v>
      </c>
      <c r="AO5459" s="12">
        <f t="shared" si="779"/>
        <v>0</v>
      </c>
      <c r="AP5459" s="10">
        <f t="shared" si="780"/>
        <v>0</v>
      </c>
    </row>
    <row r="5460" spans="34:42" x14ac:dyDescent="0.2">
      <c r="AH5460" s="10">
        <v>1000</v>
      </c>
      <c r="AI5460" s="10" t="s">
        <v>5445</v>
      </c>
      <c r="AJ5460" s="10">
        <v>3366</v>
      </c>
      <c r="AK5460" s="10" t="s">
        <v>3785</v>
      </c>
      <c r="AL5460" s="10" t="s">
        <v>5446</v>
      </c>
      <c r="AM5460" s="10" t="s">
        <v>5474</v>
      </c>
      <c r="AN5460" s="12" t="e">
        <f>VLOOKUP(TRIM(AK5460),[1]Sheet1!$S:$T,2,FALSE)</f>
        <v>#N/A</v>
      </c>
      <c r="AO5460" s="12">
        <f t="shared" si="779"/>
        <v>0</v>
      </c>
      <c r="AP5460" s="10">
        <f t="shared" si="780"/>
        <v>0</v>
      </c>
    </row>
    <row r="5461" spans="34:42" x14ac:dyDescent="0.2">
      <c r="AH5461" s="10">
        <v>1000</v>
      </c>
      <c r="AI5461" s="10" t="s">
        <v>5445</v>
      </c>
      <c r="AJ5461" s="10">
        <v>3366</v>
      </c>
      <c r="AK5461" s="10" t="s">
        <v>4990</v>
      </c>
      <c r="AL5461" s="10" t="s">
        <v>5446</v>
      </c>
      <c r="AM5461" s="10" t="s">
        <v>6066</v>
      </c>
      <c r="AN5461" s="12" t="e">
        <f>VLOOKUP(TRIM(AK5461),[1]Sheet1!$S:$T,2,FALSE)</f>
        <v>#N/A</v>
      </c>
      <c r="AO5461" s="12">
        <f t="shared" si="779"/>
        <v>0</v>
      </c>
      <c r="AP5461" s="10">
        <f t="shared" si="780"/>
        <v>0</v>
      </c>
    </row>
    <row r="5462" spans="34:42" x14ac:dyDescent="0.2">
      <c r="AH5462" s="10">
        <v>1000</v>
      </c>
      <c r="AI5462" s="10" t="s">
        <v>5445</v>
      </c>
      <c r="AJ5462" s="10">
        <v>3366</v>
      </c>
      <c r="AK5462" s="10" t="s">
        <v>3787</v>
      </c>
      <c r="AL5462" s="10" t="s">
        <v>5446</v>
      </c>
      <c r="AM5462" s="10" t="s">
        <v>5779</v>
      </c>
      <c r="AN5462" s="12" t="e">
        <f>VLOOKUP(TRIM(AK5462),[1]Sheet1!$S:$T,2,FALSE)</f>
        <v>#N/A</v>
      </c>
      <c r="AO5462" s="12">
        <f t="shared" si="779"/>
        <v>0</v>
      </c>
      <c r="AP5462" s="10">
        <f t="shared" si="780"/>
        <v>0</v>
      </c>
    </row>
    <row r="5463" spans="34:42" x14ac:dyDescent="0.2">
      <c r="AH5463" s="10">
        <v>1000</v>
      </c>
      <c r="AI5463" s="10" t="s">
        <v>5445</v>
      </c>
      <c r="AJ5463" s="10">
        <v>3366</v>
      </c>
      <c r="AK5463" s="10" t="s">
        <v>5066</v>
      </c>
      <c r="AL5463" s="10" t="s">
        <v>5446</v>
      </c>
      <c r="AM5463" s="10" t="s">
        <v>5474</v>
      </c>
      <c r="AN5463" s="12" t="e">
        <f>VLOOKUP(TRIM(AK5463),[1]Sheet1!$S:$T,2,FALSE)</f>
        <v>#N/A</v>
      </c>
      <c r="AO5463" s="12">
        <f t="shared" si="779"/>
        <v>0</v>
      </c>
      <c r="AP5463" s="10">
        <f t="shared" si="780"/>
        <v>0</v>
      </c>
    </row>
    <row r="5464" spans="34:42" x14ac:dyDescent="0.2">
      <c r="AH5464" s="10">
        <v>1000</v>
      </c>
      <c r="AI5464" s="10" t="s">
        <v>5445</v>
      </c>
      <c r="AJ5464" s="10">
        <v>3366</v>
      </c>
      <c r="AK5464" s="10" t="s">
        <v>3789</v>
      </c>
      <c r="AL5464" s="10" t="s">
        <v>5446</v>
      </c>
      <c r="AM5464" s="10" t="s">
        <v>5474</v>
      </c>
      <c r="AN5464" s="12" t="e">
        <f>VLOOKUP(TRIM(AK5464),[1]Sheet1!$S:$T,2,FALSE)</f>
        <v>#N/A</v>
      </c>
      <c r="AO5464" s="12">
        <f t="shared" si="779"/>
        <v>0</v>
      </c>
      <c r="AP5464" s="10">
        <f t="shared" si="780"/>
        <v>0</v>
      </c>
    </row>
    <row r="5465" spans="34:42" x14ac:dyDescent="0.2">
      <c r="AH5465" s="10">
        <v>1000</v>
      </c>
      <c r="AI5465" s="10" t="s">
        <v>5445</v>
      </c>
      <c r="AJ5465" s="10">
        <v>3366</v>
      </c>
      <c r="AK5465" s="10" t="s">
        <v>3776</v>
      </c>
      <c r="AL5465" s="10" t="s">
        <v>5446</v>
      </c>
      <c r="AM5465" s="10" t="s">
        <v>5503</v>
      </c>
      <c r="AN5465" s="12" t="e">
        <f>VLOOKUP(TRIM(AK5465),[1]Sheet1!$S:$T,2,FALSE)</f>
        <v>#N/A</v>
      </c>
      <c r="AO5465" s="12">
        <f t="shared" si="779"/>
        <v>0</v>
      </c>
      <c r="AP5465" s="10">
        <f t="shared" si="780"/>
        <v>0</v>
      </c>
    </row>
    <row r="5466" spans="34:42" x14ac:dyDescent="0.2">
      <c r="AH5466" s="10">
        <v>1000</v>
      </c>
      <c r="AI5466" s="10" t="s">
        <v>5445</v>
      </c>
      <c r="AJ5466" s="10">
        <v>3366</v>
      </c>
      <c r="AK5466" s="10" t="s">
        <v>3796</v>
      </c>
      <c r="AL5466" s="10" t="s">
        <v>5446</v>
      </c>
      <c r="AM5466" s="10" t="s">
        <v>5474</v>
      </c>
      <c r="AN5466" s="12" t="e">
        <f>VLOOKUP(TRIM(AK5466),[1]Sheet1!$S:$T,2,FALSE)</f>
        <v>#N/A</v>
      </c>
      <c r="AO5466" s="12">
        <f t="shared" si="779"/>
        <v>0</v>
      </c>
      <c r="AP5466" s="10">
        <f t="shared" si="780"/>
        <v>0</v>
      </c>
    </row>
    <row r="5467" spans="34:42" x14ac:dyDescent="0.2">
      <c r="AH5467" s="10">
        <v>1000</v>
      </c>
      <c r="AI5467" s="10" t="s">
        <v>5445</v>
      </c>
      <c r="AJ5467" s="10">
        <v>3366</v>
      </c>
      <c r="AK5467" s="10" t="s">
        <v>3791</v>
      </c>
      <c r="AL5467" s="10" t="s">
        <v>5446</v>
      </c>
      <c r="AM5467" s="10" t="s">
        <v>5474</v>
      </c>
      <c r="AN5467" s="12" t="e">
        <f>VLOOKUP(TRIM(AK5467),[1]Sheet1!$S:$T,2,FALSE)</f>
        <v>#N/A</v>
      </c>
      <c r="AO5467" s="12">
        <f t="shared" si="779"/>
        <v>0</v>
      </c>
      <c r="AP5467" s="10">
        <f t="shared" si="780"/>
        <v>0</v>
      </c>
    </row>
    <row r="5468" spans="34:42" x14ac:dyDescent="0.2">
      <c r="AH5468" s="10">
        <v>1000</v>
      </c>
      <c r="AI5468" s="10" t="s">
        <v>5445</v>
      </c>
      <c r="AJ5468" s="10">
        <v>3366</v>
      </c>
      <c r="AK5468" s="10" t="s">
        <v>4988</v>
      </c>
      <c r="AL5468" s="10" t="s">
        <v>5446</v>
      </c>
      <c r="AM5468" s="10" t="s">
        <v>5477</v>
      </c>
      <c r="AN5468" s="12" t="e">
        <f>VLOOKUP(TRIM(AK5468),[1]Sheet1!$S:$T,2,FALSE)</f>
        <v>#N/A</v>
      </c>
      <c r="AO5468" s="12">
        <f t="shared" si="779"/>
        <v>0</v>
      </c>
      <c r="AP5468" s="10">
        <f t="shared" si="780"/>
        <v>0</v>
      </c>
    </row>
    <row r="5469" spans="34:42" x14ac:dyDescent="0.2">
      <c r="AH5469" s="10">
        <v>1000</v>
      </c>
      <c r="AI5469" s="10" t="s">
        <v>5445</v>
      </c>
      <c r="AJ5469" s="10">
        <v>3366</v>
      </c>
      <c r="AK5469" s="10" t="s">
        <v>5074</v>
      </c>
      <c r="AL5469" s="10" t="s">
        <v>5446</v>
      </c>
      <c r="AM5469" s="10" t="s">
        <v>5477</v>
      </c>
      <c r="AN5469" s="12" t="e">
        <f>VLOOKUP(TRIM(AK5469),[1]Sheet1!$S:$T,2,FALSE)</f>
        <v>#N/A</v>
      </c>
      <c r="AO5469" s="12">
        <f t="shared" si="779"/>
        <v>0</v>
      </c>
      <c r="AP5469" s="10">
        <f t="shared" si="780"/>
        <v>0</v>
      </c>
    </row>
    <row r="5470" spans="34:42" x14ac:dyDescent="0.2">
      <c r="AH5470" s="10">
        <v>1000</v>
      </c>
      <c r="AI5470" s="10" t="s">
        <v>5445</v>
      </c>
      <c r="AJ5470" s="10">
        <v>3366</v>
      </c>
      <c r="AK5470" s="10" t="s">
        <v>3656</v>
      </c>
      <c r="AL5470" s="10" t="s">
        <v>5446</v>
      </c>
      <c r="AM5470" s="10" t="s">
        <v>5519</v>
      </c>
      <c r="AN5470" s="12" t="e">
        <f>VLOOKUP(TRIM(AK5470),[1]Sheet1!$S:$T,2,FALSE)</f>
        <v>#N/A</v>
      </c>
      <c r="AO5470" s="12">
        <f t="shared" si="779"/>
        <v>0</v>
      </c>
      <c r="AP5470" s="10">
        <f t="shared" si="780"/>
        <v>0</v>
      </c>
    </row>
    <row r="5471" spans="34:42" x14ac:dyDescent="0.2">
      <c r="AH5471" s="10">
        <v>1000</v>
      </c>
      <c r="AI5471" s="10" t="s">
        <v>5445</v>
      </c>
      <c r="AJ5471" s="10">
        <v>3366</v>
      </c>
      <c r="AK5471" s="10" t="s">
        <v>4958</v>
      </c>
      <c r="AL5471" s="10" t="s">
        <v>5446</v>
      </c>
      <c r="AM5471" s="10" t="s">
        <v>5505</v>
      </c>
      <c r="AN5471" s="12" t="e">
        <f>VLOOKUP(TRIM(AK5471),[1]Sheet1!$S:$T,2,FALSE)</f>
        <v>#N/A</v>
      </c>
      <c r="AO5471" s="12">
        <f t="shared" si="779"/>
        <v>0</v>
      </c>
      <c r="AP5471" s="10">
        <f t="shared" si="780"/>
        <v>0</v>
      </c>
    </row>
    <row r="5472" spans="34:42" x14ac:dyDescent="0.2">
      <c r="AH5472" s="10">
        <v>1000</v>
      </c>
      <c r="AI5472" s="10" t="s">
        <v>5445</v>
      </c>
      <c r="AJ5472" s="10">
        <v>3366</v>
      </c>
      <c r="AK5472" s="10" t="s">
        <v>5090</v>
      </c>
      <c r="AL5472" s="10" t="s">
        <v>5446</v>
      </c>
      <c r="AM5472" s="10" t="s">
        <v>5520</v>
      </c>
      <c r="AN5472" s="12" t="e">
        <f>VLOOKUP(TRIM(AK5472),[1]Sheet1!$S:$T,2,FALSE)</f>
        <v>#N/A</v>
      </c>
      <c r="AO5472" s="12">
        <f t="shared" si="779"/>
        <v>0</v>
      </c>
      <c r="AP5472" s="10">
        <f t="shared" si="780"/>
        <v>0</v>
      </c>
    </row>
    <row r="5473" spans="34:42" x14ac:dyDescent="0.2">
      <c r="AH5473" s="10">
        <v>1000</v>
      </c>
      <c r="AI5473" s="10" t="s">
        <v>5445</v>
      </c>
      <c r="AJ5473" s="10">
        <v>3366</v>
      </c>
      <c r="AK5473" s="10" t="s">
        <v>5078</v>
      </c>
      <c r="AL5473" s="10" t="s">
        <v>5446</v>
      </c>
      <c r="AM5473" s="10" t="s">
        <v>5485</v>
      </c>
      <c r="AN5473" s="12" t="e">
        <f>VLOOKUP(TRIM(AK5473),[1]Sheet1!$S:$T,2,FALSE)</f>
        <v>#N/A</v>
      </c>
      <c r="AO5473" s="12">
        <f t="shared" si="779"/>
        <v>0</v>
      </c>
      <c r="AP5473" s="10">
        <f t="shared" si="780"/>
        <v>0</v>
      </c>
    </row>
    <row r="5474" spans="34:42" x14ac:dyDescent="0.2">
      <c r="AH5474" s="10">
        <v>1000</v>
      </c>
      <c r="AI5474" s="10" t="s">
        <v>5445</v>
      </c>
      <c r="AJ5474" s="10">
        <v>3366</v>
      </c>
      <c r="AK5474" s="10" t="s">
        <v>5092</v>
      </c>
      <c r="AL5474" s="10" t="s">
        <v>5446</v>
      </c>
      <c r="AM5474" s="10" t="s">
        <v>5495</v>
      </c>
      <c r="AN5474" s="12" t="e">
        <f>VLOOKUP(TRIM(AK5474),[1]Sheet1!$S:$T,2,FALSE)</f>
        <v>#N/A</v>
      </c>
      <c r="AO5474" s="12">
        <f t="shared" si="779"/>
        <v>0</v>
      </c>
      <c r="AP5474" s="10">
        <f t="shared" si="780"/>
        <v>0</v>
      </c>
    </row>
    <row r="5475" spans="34:42" x14ac:dyDescent="0.2">
      <c r="AH5475" s="10">
        <v>1000</v>
      </c>
      <c r="AI5475" s="10" t="s">
        <v>5445</v>
      </c>
      <c r="AJ5475" s="10">
        <v>3366</v>
      </c>
      <c r="AK5475" s="10" t="s">
        <v>5082</v>
      </c>
      <c r="AL5475" s="10" t="s">
        <v>5446</v>
      </c>
      <c r="AM5475" s="10" t="s">
        <v>5525</v>
      </c>
      <c r="AN5475" s="12" t="e">
        <f>VLOOKUP(TRIM(AK5475),[1]Sheet1!$S:$T,2,FALSE)</f>
        <v>#N/A</v>
      </c>
      <c r="AO5475" s="12">
        <f t="shared" si="779"/>
        <v>0</v>
      </c>
      <c r="AP5475" s="10">
        <f t="shared" si="780"/>
        <v>0</v>
      </c>
    </row>
    <row r="5476" spans="34:42" x14ac:dyDescent="0.2">
      <c r="AH5476" s="10">
        <v>1000</v>
      </c>
      <c r="AI5476" s="10" t="s">
        <v>5445</v>
      </c>
      <c r="AJ5476" s="10">
        <v>3366</v>
      </c>
      <c r="AK5476" s="10" t="s">
        <v>3793</v>
      </c>
      <c r="AL5476" s="10" t="s">
        <v>5446</v>
      </c>
      <c r="AM5476" s="10" t="s">
        <v>5506</v>
      </c>
      <c r="AN5476" s="12" t="e">
        <f>VLOOKUP(TRIM(AK5476),[1]Sheet1!$S:$T,2,FALSE)</f>
        <v>#N/A</v>
      </c>
      <c r="AO5476" s="12">
        <f t="shared" si="779"/>
        <v>0</v>
      </c>
      <c r="AP5476" s="10">
        <f t="shared" si="780"/>
        <v>0</v>
      </c>
    </row>
    <row r="5477" spans="34:42" x14ac:dyDescent="0.2">
      <c r="AH5477" s="10">
        <v>1000</v>
      </c>
      <c r="AI5477" s="10" t="s">
        <v>5445</v>
      </c>
      <c r="AJ5477" s="10">
        <v>3366</v>
      </c>
      <c r="AK5477" s="10" t="s">
        <v>3768</v>
      </c>
      <c r="AL5477" s="10" t="s">
        <v>5446</v>
      </c>
      <c r="AM5477" s="10" t="s">
        <v>5474</v>
      </c>
      <c r="AN5477" s="12" t="e">
        <f>VLOOKUP(TRIM(AK5477),[1]Sheet1!$S:$T,2,FALSE)</f>
        <v>#N/A</v>
      </c>
      <c r="AO5477" s="12">
        <f t="shared" si="779"/>
        <v>0</v>
      </c>
      <c r="AP5477" s="10">
        <f t="shared" si="780"/>
        <v>0</v>
      </c>
    </row>
    <row r="5478" spans="34:42" x14ac:dyDescent="0.2">
      <c r="AH5478" s="10">
        <v>1000</v>
      </c>
      <c r="AI5478" s="10" t="s">
        <v>5445</v>
      </c>
      <c r="AJ5478" s="10">
        <v>3366</v>
      </c>
      <c r="AK5478" s="10" t="s">
        <v>3770</v>
      </c>
      <c r="AL5478" s="10" t="s">
        <v>5446</v>
      </c>
      <c r="AM5478" s="10" t="s">
        <v>5505</v>
      </c>
      <c r="AN5478" s="12" t="e">
        <f>VLOOKUP(TRIM(AK5478),[1]Sheet1!$S:$T,2,FALSE)</f>
        <v>#N/A</v>
      </c>
      <c r="AO5478" s="12">
        <f t="shared" si="779"/>
        <v>0</v>
      </c>
      <c r="AP5478" s="10">
        <f t="shared" si="780"/>
        <v>0</v>
      </c>
    </row>
    <row r="5479" spans="34:42" x14ac:dyDescent="0.2">
      <c r="AH5479" s="10">
        <v>1000</v>
      </c>
      <c r="AI5479" s="10" t="s">
        <v>5445</v>
      </c>
      <c r="AJ5479" s="10">
        <v>3366</v>
      </c>
      <c r="AK5479" s="10" t="s">
        <v>3772</v>
      </c>
      <c r="AL5479" s="10" t="s">
        <v>5446</v>
      </c>
      <c r="AM5479" s="10" t="s">
        <v>5505</v>
      </c>
      <c r="AN5479" s="12" t="e">
        <f>VLOOKUP(TRIM(AK5479),[1]Sheet1!$S:$T,2,FALSE)</f>
        <v>#N/A</v>
      </c>
      <c r="AO5479" s="12">
        <f t="shared" si="779"/>
        <v>0</v>
      </c>
      <c r="AP5479" s="10">
        <f t="shared" si="780"/>
        <v>0</v>
      </c>
    </row>
    <row r="5480" spans="34:42" x14ac:dyDescent="0.2">
      <c r="AH5480" s="10">
        <v>1046</v>
      </c>
      <c r="AI5480" s="10" t="s">
        <v>5445</v>
      </c>
      <c r="AJ5480" s="10">
        <v>3367</v>
      </c>
      <c r="AK5480" s="10" t="s">
        <v>4686</v>
      </c>
      <c r="AL5480" s="10" t="s">
        <v>5446</v>
      </c>
      <c r="AM5480" s="10" t="s">
        <v>5495</v>
      </c>
      <c r="AN5480" s="12" t="e">
        <f>VLOOKUP(TRIM(AK5480),[1]Sheet1!$S:$T,2,FALSE)</f>
        <v>#N/A</v>
      </c>
      <c r="AO5480" s="12">
        <f t="shared" si="779"/>
        <v>0</v>
      </c>
      <c r="AP5480" s="10">
        <f t="shared" si="780"/>
        <v>0</v>
      </c>
    </row>
    <row r="5481" spans="34:42" x14ac:dyDescent="0.2">
      <c r="AH5481" s="10">
        <v>1046</v>
      </c>
      <c r="AI5481" s="10" t="s">
        <v>5445</v>
      </c>
      <c r="AJ5481" s="10">
        <v>3367</v>
      </c>
      <c r="AK5481" s="10" t="s">
        <v>3811</v>
      </c>
      <c r="AL5481" s="10" t="s">
        <v>5446</v>
      </c>
      <c r="AM5481" s="10" t="s">
        <v>5474</v>
      </c>
      <c r="AN5481" s="12" t="e">
        <f>VLOOKUP(TRIM(AK5481),[1]Sheet1!$S:$T,2,FALSE)</f>
        <v>#N/A</v>
      </c>
      <c r="AO5481" s="12">
        <f t="shared" si="779"/>
        <v>0</v>
      </c>
      <c r="AP5481" s="10">
        <f t="shared" si="780"/>
        <v>0</v>
      </c>
    </row>
    <row r="5482" spans="34:42" x14ac:dyDescent="0.2">
      <c r="AH5482" s="10">
        <v>1046</v>
      </c>
      <c r="AI5482" s="10" t="s">
        <v>5445</v>
      </c>
      <c r="AJ5482" s="10">
        <v>3367</v>
      </c>
      <c r="AK5482" s="10" t="s">
        <v>4678</v>
      </c>
      <c r="AL5482" s="10" t="s">
        <v>5446</v>
      </c>
      <c r="AM5482" s="10" t="s">
        <v>5474</v>
      </c>
      <c r="AN5482" s="12" t="e">
        <f>VLOOKUP(TRIM(AK5482),[1]Sheet1!$S:$T,2,FALSE)</f>
        <v>#N/A</v>
      </c>
      <c r="AO5482" s="12">
        <f t="shared" si="779"/>
        <v>0</v>
      </c>
      <c r="AP5482" s="10">
        <f t="shared" si="780"/>
        <v>0</v>
      </c>
    </row>
    <row r="5483" spans="34:42" x14ac:dyDescent="0.2">
      <c r="AH5483" s="10">
        <v>1046</v>
      </c>
      <c r="AI5483" s="10" t="s">
        <v>5445</v>
      </c>
      <c r="AJ5483" s="10">
        <v>3367</v>
      </c>
      <c r="AK5483" s="10" t="s">
        <v>3814</v>
      </c>
      <c r="AL5483" s="10" t="s">
        <v>5446</v>
      </c>
      <c r="AM5483" s="10" t="s">
        <v>5514</v>
      </c>
      <c r="AN5483" s="12" t="e">
        <f>VLOOKUP(TRIM(AK5483),[1]Sheet1!$S:$T,2,FALSE)</f>
        <v>#N/A</v>
      </c>
      <c r="AO5483" s="12">
        <f t="shared" si="779"/>
        <v>0</v>
      </c>
      <c r="AP5483" s="10">
        <f t="shared" si="780"/>
        <v>0</v>
      </c>
    </row>
    <row r="5484" spans="34:42" x14ac:dyDescent="0.2">
      <c r="AH5484" s="10">
        <v>1046</v>
      </c>
      <c r="AI5484" s="10" t="s">
        <v>5445</v>
      </c>
      <c r="AJ5484" s="10">
        <v>3367</v>
      </c>
      <c r="AK5484" s="10" t="s">
        <v>3816</v>
      </c>
      <c r="AL5484" s="10" t="s">
        <v>5446</v>
      </c>
      <c r="AM5484" s="10" t="s">
        <v>5474</v>
      </c>
      <c r="AN5484" s="12" t="e">
        <f>VLOOKUP(TRIM(AK5484),[1]Sheet1!$S:$T,2,FALSE)</f>
        <v>#N/A</v>
      </c>
      <c r="AO5484" s="12">
        <f t="shared" si="779"/>
        <v>0</v>
      </c>
      <c r="AP5484" s="10">
        <f t="shared" si="780"/>
        <v>0</v>
      </c>
    </row>
    <row r="5485" spans="34:42" x14ac:dyDescent="0.2">
      <c r="AH5485" s="10">
        <v>1046</v>
      </c>
      <c r="AI5485" s="10" t="s">
        <v>5445</v>
      </c>
      <c r="AJ5485" s="10">
        <v>3367</v>
      </c>
      <c r="AK5485" s="10" t="s">
        <v>4682</v>
      </c>
      <c r="AL5485" s="10" t="s">
        <v>5446</v>
      </c>
      <c r="AM5485" s="10" t="s">
        <v>5474</v>
      </c>
      <c r="AN5485" s="12" t="e">
        <f>VLOOKUP(TRIM(AK5485),[1]Sheet1!$S:$T,2,FALSE)</f>
        <v>#N/A</v>
      </c>
      <c r="AO5485" s="12">
        <f t="shared" si="779"/>
        <v>0</v>
      </c>
      <c r="AP5485" s="10">
        <f t="shared" si="780"/>
        <v>0</v>
      </c>
    </row>
    <row r="5486" spans="34:42" x14ac:dyDescent="0.2">
      <c r="AH5486" s="10">
        <v>1046</v>
      </c>
      <c r="AI5486" s="10" t="s">
        <v>5445</v>
      </c>
      <c r="AJ5486" s="10">
        <v>3367</v>
      </c>
      <c r="AK5486" s="10" t="s">
        <v>3800</v>
      </c>
      <c r="AL5486" s="10" t="s">
        <v>5446</v>
      </c>
      <c r="AM5486" s="10" t="s">
        <v>5474</v>
      </c>
      <c r="AN5486" s="12" t="e">
        <f>VLOOKUP(TRIM(AK5486),[1]Sheet1!$S:$T,2,FALSE)</f>
        <v>#N/A</v>
      </c>
      <c r="AO5486" s="12">
        <f t="shared" si="779"/>
        <v>0</v>
      </c>
      <c r="AP5486" s="10">
        <f t="shared" si="780"/>
        <v>0</v>
      </c>
    </row>
    <row r="5487" spans="34:42" x14ac:dyDescent="0.2">
      <c r="AH5487" s="10">
        <v>1046</v>
      </c>
      <c r="AI5487" s="10" t="s">
        <v>5445</v>
      </c>
      <c r="AJ5487" s="10">
        <v>3367</v>
      </c>
      <c r="AK5487" s="10" t="s">
        <v>3811</v>
      </c>
      <c r="AL5487" s="10" t="s">
        <v>5446</v>
      </c>
      <c r="AM5487" s="10" t="s">
        <v>5474</v>
      </c>
      <c r="AN5487" s="12" t="e">
        <f>VLOOKUP(TRIM(AK5487),[1]Sheet1!$S:$T,2,FALSE)</f>
        <v>#N/A</v>
      </c>
      <c r="AO5487" s="12">
        <f t="shared" si="779"/>
        <v>0</v>
      </c>
      <c r="AP5487" s="10">
        <f t="shared" si="780"/>
        <v>0</v>
      </c>
    </row>
    <row r="5488" spans="34:42" x14ac:dyDescent="0.2">
      <c r="AH5488" s="10">
        <v>1046</v>
      </c>
      <c r="AI5488" s="10" t="s">
        <v>5445</v>
      </c>
      <c r="AJ5488" s="10">
        <v>3367</v>
      </c>
      <c r="AK5488" s="10" t="s">
        <v>3818</v>
      </c>
      <c r="AL5488" s="10" t="s">
        <v>5446</v>
      </c>
      <c r="AM5488" s="10" t="s">
        <v>5522</v>
      </c>
      <c r="AN5488" s="12" t="e">
        <f>VLOOKUP(TRIM(AK5488),[1]Sheet1!$S:$T,2,FALSE)</f>
        <v>#N/A</v>
      </c>
      <c r="AO5488" s="12">
        <f t="shared" si="779"/>
        <v>0</v>
      </c>
      <c r="AP5488" s="10">
        <f t="shared" si="780"/>
        <v>0</v>
      </c>
    </row>
    <row r="5489" spans="34:42" x14ac:dyDescent="0.2">
      <c r="AH5489" s="10">
        <v>1046</v>
      </c>
      <c r="AI5489" s="10" t="s">
        <v>5445</v>
      </c>
      <c r="AJ5489" s="10">
        <v>3367</v>
      </c>
      <c r="AK5489" s="10" t="s">
        <v>3820</v>
      </c>
      <c r="AL5489" s="10" t="s">
        <v>5446</v>
      </c>
      <c r="AM5489" s="10" t="s">
        <v>5474</v>
      </c>
      <c r="AN5489" s="12" t="e">
        <f>VLOOKUP(TRIM(AK5489),[1]Sheet1!$S:$T,2,FALSE)</f>
        <v>#N/A</v>
      </c>
      <c r="AO5489" s="12">
        <f t="shared" si="779"/>
        <v>0</v>
      </c>
      <c r="AP5489" s="10">
        <f t="shared" si="780"/>
        <v>0</v>
      </c>
    </row>
    <row r="5490" spans="34:42" x14ac:dyDescent="0.2">
      <c r="AH5490" s="10">
        <v>1046</v>
      </c>
      <c r="AI5490" s="10" t="s">
        <v>5445</v>
      </c>
      <c r="AJ5490" s="10">
        <v>3367</v>
      </c>
      <c r="AK5490" s="10" t="s">
        <v>3822</v>
      </c>
      <c r="AL5490" s="10" t="s">
        <v>5446</v>
      </c>
      <c r="AM5490" s="10" t="s">
        <v>5474</v>
      </c>
      <c r="AN5490" s="12" t="e">
        <f>VLOOKUP(TRIM(AK5490),[1]Sheet1!$S:$T,2,FALSE)</f>
        <v>#N/A</v>
      </c>
      <c r="AO5490" s="12">
        <f t="shared" si="779"/>
        <v>0</v>
      </c>
      <c r="AP5490" s="10">
        <f t="shared" si="780"/>
        <v>0</v>
      </c>
    </row>
    <row r="5491" spans="34:42" x14ac:dyDescent="0.2">
      <c r="AH5491" s="10">
        <v>1046</v>
      </c>
      <c r="AI5491" s="10" t="s">
        <v>5445</v>
      </c>
      <c r="AJ5491" s="10">
        <v>3367</v>
      </c>
      <c r="AK5491" s="10" t="s">
        <v>3798</v>
      </c>
      <c r="AL5491" s="10" t="s">
        <v>5446</v>
      </c>
      <c r="AM5491" s="10" t="s">
        <v>5474</v>
      </c>
      <c r="AN5491" s="12" t="e">
        <f>VLOOKUP(TRIM(AK5491),[1]Sheet1!$S:$T,2,FALSE)</f>
        <v>#N/A</v>
      </c>
      <c r="AO5491" s="12">
        <f t="shared" si="779"/>
        <v>0</v>
      </c>
      <c r="AP5491" s="10">
        <f t="shared" si="780"/>
        <v>0</v>
      </c>
    </row>
    <row r="5492" spans="34:42" x14ac:dyDescent="0.2">
      <c r="AH5492" s="10">
        <v>1046</v>
      </c>
      <c r="AI5492" s="10" t="s">
        <v>5445</v>
      </c>
      <c r="AJ5492" s="10">
        <v>3367</v>
      </c>
      <c r="AK5492" s="10" t="s">
        <v>3800</v>
      </c>
      <c r="AL5492" s="10" t="s">
        <v>5446</v>
      </c>
      <c r="AM5492" s="10" t="s">
        <v>5477</v>
      </c>
      <c r="AN5492" s="12" t="e">
        <f>VLOOKUP(TRIM(AK5492),[1]Sheet1!$S:$T,2,FALSE)</f>
        <v>#N/A</v>
      </c>
      <c r="AO5492" s="12">
        <f t="shared" si="779"/>
        <v>0</v>
      </c>
      <c r="AP5492" s="10">
        <f t="shared" si="780"/>
        <v>0</v>
      </c>
    </row>
    <row r="5493" spans="34:42" x14ac:dyDescent="0.2">
      <c r="AH5493" s="10">
        <v>1046</v>
      </c>
      <c r="AI5493" s="10" t="s">
        <v>5445</v>
      </c>
      <c r="AJ5493" s="10">
        <v>3367</v>
      </c>
      <c r="AK5493" s="10" t="s">
        <v>3803</v>
      </c>
      <c r="AL5493" s="10" t="s">
        <v>5446</v>
      </c>
      <c r="AM5493" s="10" t="s">
        <v>5474</v>
      </c>
      <c r="AN5493" s="12" t="e">
        <f>VLOOKUP(TRIM(AK5493),[1]Sheet1!$S:$T,2,FALSE)</f>
        <v>#N/A</v>
      </c>
      <c r="AO5493" s="12">
        <f t="shared" si="779"/>
        <v>0</v>
      </c>
      <c r="AP5493" s="10">
        <f t="shared" si="780"/>
        <v>0</v>
      </c>
    </row>
    <row r="5494" spans="34:42" x14ac:dyDescent="0.2">
      <c r="AH5494" s="10">
        <v>1046</v>
      </c>
      <c r="AI5494" s="10" t="s">
        <v>5445</v>
      </c>
      <c r="AJ5494" s="10">
        <v>3367</v>
      </c>
      <c r="AK5494" s="10" t="s">
        <v>3805</v>
      </c>
      <c r="AL5494" s="10" t="s">
        <v>5446</v>
      </c>
      <c r="AM5494" s="10" t="s">
        <v>5532</v>
      </c>
      <c r="AN5494" s="12" t="e">
        <f>VLOOKUP(TRIM(AK5494),[1]Sheet1!$S:$T,2,FALSE)</f>
        <v>#N/A</v>
      </c>
      <c r="AO5494" s="12">
        <f t="shared" si="779"/>
        <v>0</v>
      </c>
      <c r="AP5494" s="10">
        <f t="shared" si="780"/>
        <v>0</v>
      </c>
    </row>
    <row r="5495" spans="34:42" x14ac:dyDescent="0.2">
      <c r="AH5495" s="10">
        <v>1046</v>
      </c>
      <c r="AI5495" s="10" t="s">
        <v>5445</v>
      </c>
      <c r="AJ5495" s="10">
        <v>3367</v>
      </c>
      <c r="AK5495" s="10" t="s">
        <v>3807</v>
      </c>
      <c r="AL5495" s="10" t="s">
        <v>5446</v>
      </c>
      <c r="AM5495" s="10" t="s">
        <v>5474</v>
      </c>
      <c r="AN5495" s="12" t="e">
        <f>VLOOKUP(TRIM(AK5495),[1]Sheet1!$S:$T,2,FALSE)</f>
        <v>#N/A</v>
      </c>
      <c r="AO5495" s="12">
        <f t="shared" si="779"/>
        <v>0</v>
      </c>
      <c r="AP5495" s="10">
        <f t="shared" si="780"/>
        <v>0</v>
      </c>
    </row>
    <row r="5496" spans="34:42" x14ac:dyDescent="0.2">
      <c r="AH5496" s="10">
        <v>1046</v>
      </c>
      <c r="AI5496" s="10" t="s">
        <v>5445</v>
      </c>
      <c r="AJ5496" s="10">
        <v>3367</v>
      </c>
      <c r="AK5496" s="10" t="s">
        <v>3800</v>
      </c>
      <c r="AL5496" s="10" t="s">
        <v>5446</v>
      </c>
      <c r="AM5496" s="10" t="s">
        <v>5477</v>
      </c>
      <c r="AN5496" s="12" t="e">
        <f>VLOOKUP(TRIM(AK5496),[1]Sheet1!$S:$T,2,FALSE)</f>
        <v>#N/A</v>
      </c>
      <c r="AO5496" s="12">
        <f t="shared" si="779"/>
        <v>0</v>
      </c>
      <c r="AP5496" s="10">
        <f t="shared" si="780"/>
        <v>0</v>
      </c>
    </row>
    <row r="5497" spans="34:42" x14ac:dyDescent="0.2">
      <c r="AH5497" s="10">
        <v>1046</v>
      </c>
      <c r="AI5497" s="10" t="s">
        <v>5445</v>
      </c>
      <c r="AJ5497" s="10">
        <v>3367</v>
      </c>
      <c r="AK5497" s="10" t="s">
        <v>3809</v>
      </c>
      <c r="AL5497" s="10" t="s">
        <v>5446</v>
      </c>
      <c r="AM5497" s="10" t="s">
        <v>5474</v>
      </c>
      <c r="AN5497" s="12" t="e">
        <f>VLOOKUP(TRIM(AK5497),[1]Sheet1!$S:$T,2,FALSE)</f>
        <v>#N/A</v>
      </c>
      <c r="AO5497" s="12">
        <f t="shared" si="779"/>
        <v>0</v>
      </c>
      <c r="AP5497" s="10">
        <f t="shared" si="780"/>
        <v>0</v>
      </c>
    </row>
    <row r="5498" spans="34:42" x14ac:dyDescent="0.2">
      <c r="AH5498" s="10">
        <v>6791105</v>
      </c>
      <c r="AI5498" s="10" t="s">
        <v>5678</v>
      </c>
      <c r="AJ5498" s="10">
        <v>152630</v>
      </c>
      <c r="AK5498" s="10" t="s">
        <v>4383</v>
      </c>
      <c r="AL5498" s="10" t="s">
        <v>5446</v>
      </c>
      <c r="AM5498" s="10" t="s">
        <v>5563</v>
      </c>
      <c r="AN5498" s="12" t="e">
        <f>VLOOKUP(TRIM(AK5498),[1]Sheet1!$S:$T,2,FALSE)</f>
        <v>#N/A</v>
      </c>
      <c r="AO5498" s="12">
        <f t="shared" si="779"/>
        <v>0</v>
      </c>
      <c r="AP5498" s="10">
        <f t="shared" si="780"/>
        <v>0</v>
      </c>
    </row>
    <row r="5499" spans="34:42" x14ac:dyDescent="0.2">
      <c r="AH5499" s="10">
        <v>6791105</v>
      </c>
      <c r="AI5499" s="10" t="s">
        <v>5678</v>
      </c>
      <c r="AJ5499" s="10">
        <v>152630</v>
      </c>
      <c r="AK5499" s="10" t="s">
        <v>4757</v>
      </c>
      <c r="AL5499" s="10" t="s">
        <v>5446</v>
      </c>
      <c r="AM5499" s="10" t="s">
        <v>5520</v>
      </c>
      <c r="AN5499" s="12" t="e">
        <f>VLOOKUP(TRIM(AK5499),[1]Sheet1!$S:$T,2,FALSE)</f>
        <v>#N/A</v>
      </c>
      <c r="AO5499" s="12">
        <f t="shared" si="779"/>
        <v>0</v>
      </c>
      <c r="AP5499" s="10">
        <f t="shared" si="780"/>
        <v>0</v>
      </c>
    </row>
    <row r="5500" spans="34:42" x14ac:dyDescent="0.2">
      <c r="AH5500" s="10">
        <v>7333955</v>
      </c>
      <c r="AI5500" s="10" t="s">
        <v>6606</v>
      </c>
      <c r="AJ5500" s="10">
        <v>152631</v>
      </c>
      <c r="AK5500" s="10" t="s">
        <v>3713</v>
      </c>
      <c r="AL5500" s="10" t="s">
        <v>5446</v>
      </c>
      <c r="AM5500" s="10" t="s">
        <v>5522</v>
      </c>
      <c r="AN5500" s="12" t="e">
        <f>VLOOKUP(TRIM(AK5500),[1]Sheet1!$S:$T,2,FALSE)</f>
        <v>#N/A</v>
      </c>
      <c r="AO5500" s="12">
        <f t="shared" si="779"/>
        <v>0</v>
      </c>
      <c r="AP5500" s="10">
        <f t="shared" si="780"/>
        <v>0</v>
      </c>
    </row>
    <row r="5501" spans="34:42" x14ac:dyDescent="0.2">
      <c r="AH5501" s="10">
        <v>1900</v>
      </c>
      <c r="AI5501" s="10" t="s">
        <v>5445</v>
      </c>
      <c r="AJ5501" s="10">
        <v>3368</v>
      </c>
      <c r="AK5501" s="10" t="s">
        <v>3838</v>
      </c>
      <c r="AL5501" s="10" t="s">
        <v>5446</v>
      </c>
      <c r="AM5501" s="10" t="s">
        <v>5518</v>
      </c>
      <c r="AN5501" s="12" t="e">
        <f>VLOOKUP(TRIM(AK5501),[1]Sheet1!$S:$T,2,FALSE)</f>
        <v>#N/A</v>
      </c>
      <c r="AO5501" s="12">
        <f t="shared" si="779"/>
        <v>0</v>
      </c>
      <c r="AP5501" s="10">
        <f t="shared" si="780"/>
        <v>0</v>
      </c>
    </row>
    <row r="5502" spans="34:42" x14ac:dyDescent="0.2">
      <c r="AH5502" s="10">
        <v>1900</v>
      </c>
      <c r="AI5502" s="10" t="s">
        <v>5445</v>
      </c>
      <c r="AJ5502" s="10">
        <v>3368</v>
      </c>
      <c r="AK5502" s="10" t="s">
        <v>3896</v>
      </c>
      <c r="AL5502" s="10" t="s">
        <v>5446</v>
      </c>
      <c r="AM5502" s="10" t="s">
        <v>5474</v>
      </c>
      <c r="AN5502" s="12" t="e">
        <f>VLOOKUP(TRIM(AK5502),[1]Sheet1!$S:$T,2,FALSE)</f>
        <v>#N/A</v>
      </c>
      <c r="AO5502" s="12">
        <f t="shared" si="779"/>
        <v>0</v>
      </c>
      <c r="AP5502" s="10">
        <f t="shared" si="780"/>
        <v>0</v>
      </c>
    </row>
    <row r="5503" spans="34:42" x14ac:dyDescent="0.2">
      <c r="AH5503" s="10">
        <v>1900</v>
      </c>
      <c r="AI5503" s="10" t="s">
        <v>5445</v>
      </c>
      <c r="AJ5503" s="10">
        <v>3368</v>
      </c>
      <c r="AK5503" s="10" t="s">
        <v>3898</v>
      </c>
      <c r="AL5503" s="10" t="s">
        <v>5446</v>
      </c>
      <c r="AM5503" s="10" t="s">
        <v>5760</v>
      </c>
      <c r="AN5503" s="12" t="e">
        <f>VLOOKUP(TRIM(AK5503),[1]Sheet1!$S:$T,2,FALSE)</f>
        <v>#N/A</v>
      </c>
      <c r="AO5503" s="12">
        <f t="shared" si="779"/>
        <v>0</v>
      </c>
      <c r="AP5503" s="10">
        <f t="shared" si="780"/>
        <v>0</v>
      </c>
    </row>
    <row r="5504" spans="34:42" x14ac:dyDescent="0.2">
      <c r="AH5504" s="10">
        <v>1900</v>
      </c>
      <c r="AI5504" s="10" t="s">
        <v>5445</v>
      </c>
      <c r="AJ5504" s="10">
        <v>3368</v>
      </c>
      <c r="AK5504" s="10" t="s">
        <v>4410</v>
      </c>
      <c r="AL5504" s="10" t="s">
        <v>5446</v>
      </c>
      <c r="AM5504" s="10" t="s">
        <v>5505</v>
      </c>
      <c r="AN5504" s="12" t="e">
        <f>VLOOKUP(TRIM(AK5504),[1]Sheet1!$S:$T,2,FALSE)</f>
        <v>#N/A</v>
      </c>
      <c r="AO5504" s="12">
        <f t="shared" si="779"/>
        <v>0</v>
      </c>
      <c r="AP5504" s="10">
        <f t="shared" si="780"/>
        <v>0</v>
      </c>
    </row>
    <row r="5505" spans="34:42" x14ac:dyDescent="0.2">
      <c r="AH5505" s="10">
        <v>1900</v>
      </c>
      <c r="AI5505" s="10" t="s">
        <v>5445</v>
      </c>
      <c r="AJ5505" s="10">
        <v>3368</v>
      </c>
      <c r="AK5505" s="10" t="s">
        <v>3900</v>
      </c>
      <c r="AL5505" s="10" t="s">
        <v>5438</v>
      </c>
      <c r="AM5505" s="10" t="s">
        <v>5477</v>
      </c>
      <c r="AN5505" s="12" t="e">
        <f>VLOOKUP(TRIM(AK5505),[1]Sheet1!$S:$T,2,FALSE)</f>
        <v>#N/A</v>
      </c>
      <c r="AO5505" s="12">
        <f t="shared" si="779"/>
        <v>0</v>
      </c>
      <c r="AP5505" s="10">
        <f t="shared" si="780"/>
        <v>0</v>
      </c>
    </row>
    <row r="5506" spans="34:42" x14ac:dyDescent="0.2">
      <c r="AH5506" s="10">
        <v>1900</v>
      </c>
      <c r="AI5506" s="10" t="s">
        <v>5445</v>
      </c>
      <c r="AJ5506" s="10">
        <v>3368</v>
      </c>
      <c r="AK5506" s="10" t="s">
        <v>3826</v>
      </c>
      <c r="AL5506" s="10" t="s">
        <v>5438</v>
      </c>
      <c r="AM5506" s="10" t="s">
        <v>5474</v>
      </c>
      <c r="AN5506" s="12" t="e">
        <f>VLOOKUP(TRIM(AK5506),[1]Sheet1!$S:$T,2,FALSE)</f>
        <v>#N/A</v>
      </c>
      <c r="AO5506" s="12">
        <f t="shared" si="779"/>
        <v>0</v>
      </c>
      <c r="AP5506" s="10">
        <f t="shared" si="780"/>
        <v>0</v>
      </c>
    </row>
    <row r="5507" spans="34:42" x14ac:dyDescent="0.2">
      <c r="AH5507" s="10">
        <v>1900</v>
      </c>
      <c r="AI5507" s="10" t="s">
        <v>5445</v>
      </c>
      <c r="AJ5507" s="10">
        <v>3368</v>
      </c>
      <c r="AK5507" s="10" t="s">
        <v>3824</v>
      </c>
      <c r="AL5507" s="10" t="s">
        <v>5446</v>
      </c>
      <c r="AM5507" s="10" t="s">
        <v>5515</v>
      </c>
      <c r="AN5507" s="12" t="e">
        <f>VLOOKUP(TRIM(AK5507),[1]Sheet1!$S:$T,2,FALSE)</f>
        <v>#N/A</v>
      </c>
      <c r="AO5507" s="12">
        <f t="shared" ref="AO5507:AO5570" si="781">IF(ISNA(AN5507),0,AN5507)</f>
        <v>0</v>
      </c>
      <c r="AP5507" s="10">
        <f t="shared" ref="AP5507:AP5570" si="782">AO5507*AM5507</f>
        <v>0</v>
      </c>
    </row>
    <row r="5508" spans="34:42" x14ac:dyDescent="0.2">
      <c r="AH5508" s="10">
        <v>1900</v>
      </c>
      <c r="AI5508" s="10" t="s">
        <v>5445</v>
      </c>
      <c r="AJ5508" s="10">
        <v>3368</v>
      </c>
      <c r="AK5508" s="10" t="s">
        <v>3902</v>
      </c>
      <c r="AL5508" s="10" t="s">
        <v>5446</v>
      </c>
      <c r="AM5508" s="10" t="s">
        <v>5477</v>
      </c>
      <c r="AN5508" s="12" t="e">
        <f>VLOOKUP(TRIM(AK5508),[1]Sheet1!$S:$T,2,FALSE)</f>
        <v>#N/A</v>
      </c>
      <c r="AO5508" s="12">
        <f t="shared" si="781"/>
        <v>0</v>
      </c>
      <c r="AP5508" s="10">
        <f t="shared" si="782"/>
        <v>0</v>
      </c>
    </row>
    <row r="5509" spans="34:42" x14ac:dyDescent="0.2">
      <c r="AH5509" s="10">
        <v>1900</v>
      </c>
      <c r="AI5509" s="10" t="s">
        <v>5445</v>
      </c>
      <c r="AJ5509" s="10">
        <v>3368</v>
      </c>
      <c r="AK5509" s="10" t="s">
        <v>4406</v>
      </c>
      <c r="AL5509" s="10" t="s">
        <v>5446</v>
      </c>
      <c r="AM5509" s="10" t="s">
        <v>5702</v>
      </c>
      <c r="AN5509" s="12" t="e">
        <f>VLOOKUP(TRIM(AK5509),[1]Sheet1!$S:$T,2,FALSE)</f>
        <v>#N/A</v>
      </c>
      <c r="AO5509" s="12">
        <f t="shared" si="781"/>
        <v>0</v>
      </c>
      <c r="AP5509" s="10">
        <f t="shared" si="782"/>
        <v>0</v>
      </c>
    </row>
    <row r="5510" spans="34:42" x14ac:dyDescent="0.2">
      <c r="AH5510" s="10">
        <v>1900</v>
      </c>
      <c r="AI5510" s="10" t="s">
        <v>5445</v>
      </c>
      <c r="AJ5510" s="10">
        <v>3368</v>
      </c>
      <c r="AK5510" s="10" t="s">
        <v>3828</v>
      </c>
      <c r="AL5510" s="10" t="s">
        <v>5446</v>
      </c>
      <c r="AM5510" s="10" t="s">
        <v>5474</v>
      </c>
      <c r="AN5510" s="12" t="e">
        <f>VLOOKUP(TRIM(AK5510),[1]Sheet1!$S:$T,2,FALSE)</f>
        <v>#N/A</v>
      </c>
      <c r="AO5510" s="12">
        <f t="shared" si="781"/>
        <v>0</v>
      </c>
      <c r="AP5510" s="10">
        <f t="shared" si="782"/>
        <v>0</v>
      </c>
    </row>
    <row r="5511" spans="34:42" x14ac:dyDescent="0.2">
      <c r="AH5511" s="10">
        <v>1900</v>
      </c>
      <c r="AI5511" s="10" t="s">
        <v>5445</v>
      </c>
      <c r="AJ5511" s="10">
        <v>3368</v>
      </c>
      <c r="AK5511" s="10" t="s">
        <v>3830</v>
      </c>
      <c r="AL5511" s="10" t="s">
        <v>5446</v>
      </c>
      <c r="AM5511" s="10" t="s">
        <v>5525</v>
      </c>
      <c r="AN5511" s="12" t="e">
        <f>VLOOKUP(TRIM(AK5511),[1]Sheet1!$S:$T,2,FALSE)</f>
        <v>#N/A</v>
      </c>
      <c r="AO5511" s="12">
        <f t="shared" si="781"/>
        <v>0</v>
      </c>
      <c r="AP5511" s="10">
        <f t="shared" si="782"/>
        <v>0</v>
      </c>
    </row>
    <row r="5512" spans="34:42" x14ac:dyDescent="0.2">
      <c r="AH5512" s="10">
        <v>1900</v>
      </c>
      <c r="AI5512" s="10" t="s">
        <v>5445</v>
      </c>
      <c r="AJ5512" s="10">
        <v>3368</v>
      </c>
      <c r="AK5512" s="10" t="s">
        <v>3832</v>
      </c>
      <c r="AL5512" s="10" t="s">
        <v>5446</v>
      </c>
      <c r="AM5512" s="10" t="s">
        <v>5474</v>
      </c>
      <c r="AN5512" s="12" t="e">
        <f>VLOOKUP(TRIM(AK5512),[1]Sheet1!$S:$T,2,FALSE)</f>
        <v>#N/A</v>
      </c>
      <c r="AO5512" s="12">
        <f t="shared" si="781"/>
        <v>0</v>
      </c>
      <c r="AP5512" s="10">
        <f t="shared" si="782"/>
        <v>0</v>
      </c>
    </row>
    <row r="5513" spans="34:42" x14ac:dyDescent="0.2">
      <c r="AH5513" s="10">
        <v>1900</v>
      </c>
      <c r="AI5513" s="10" t="s">
        <v>5445</v>
      </c>
      <c r="AJ5513" s="10">
        <v>3368</v>
      </c>
      <c r="AK5513" s="10" t="s">
        <v>3834</v>
      </c>
      <c r="AL5513" s="10" t="s">
        <v>5446</v>
      </c>
      <c r="AM5513" s="10" t="s">
        <v>5477</v>
      </c>
      <c r="AN5513" s="12" t="e">
        <f>VLOOKUP(TRIM(AK5513),[1]Sheet1!$S:$T,2,FALSE)</f>
        <v>#N/A</v>
      </c>
      <c r="AO5513" s="12">
        <f t="shared" si="781"/>
        <v>0</v>
      </c>
      <c r="AP5513" s="10">
        <f t="shared" si="782"/>
        <v>0</v>
      </c>
    </row>
    <row r="5514" spans="34:42" x14ac:dyDescent="0.2">
      <c r="AH5514" s="10">
        <v>1900</v>
      </c>
      <c r="AI5514" s="10" t="s">
        <v>5445</v>
      </c>
      <c r="AJ5514" s="10">
        <v>3368</v>
      </c>
      <c r="AK5514" s="10" t="s">
        <v>4412</v>
      </c>
      <c r="AL5514" s="10" t="s">
        <v>5446</v>
      </c>
      <c r="AM5514" s="10" t="s">
        <v>5477</v>
      </c>
      <c r="AN5514" s="12" t="e">
        <f>VLOOKUP(TRIM(AK5514),[1]Sheet1!$S:$T,2,FALSE)</f>
        <v>#N/A</v>
      </c>
      <c r="AO5514" s="12">
        <f t="shared" si="781"/>
        <v>0</v>
      </c>
      <c r="AP5514" s="10">
        <f t="shared" si="782"/>
        <v>0</v>
      </c>
    </row>
    <row r="5515" spans="34:42" x14ac:dyDescent="0.2">
      <c r="AH5515" s="10">
        <v>1900</v>
      </c>
      <c r="AI5515" s="10" t="s">
        <v>5445</v>
      </c>
      <c r="AJ5515" s="10">
        <v>3368</v>
      </c>
      <c r="AK5515" s="10" t="s">
        <v>3836</v>
      </c>
      <c r="AL5515" s="10" t="s">
        <v>5446</v>
      </c>
      <c r="AM5515" s="10" t="s">
        <v>5529</v>
      </c>
      <c r="AN5515" s="12" t="e">
        <f>VLOOKUP(TRIM(AK5515),[1]Sheet1!$S:$T,2,FALSE)</f>
        <v>#N/A</v>
      </c>
      <c r="AO5515" s="12">
        <f t="shared" si="781"/>
        <v>0</v>
      </c>
      <c r="AP5515" s="10">
        <f t="shared" si="782"/>
        <v>0</v>
      </c>
    </row>
    <row r="5516" spans="34:42" x14ac:dyDescent="0.2">
      <c r="AH5516" s="10">
        <v>1900</v>
      </c>
      <c r="AI5516" s="10" t="s">
        <v>5445</v>
      </c>
      <c r="AJ5516" s="10">
        <v>3368</v>
      </c>
      <c r="AK5516" s="10" t="s">
        <v>3838</v>
      </c>
      <c r="AL5516" s="10" t="s">
        <v>5446</v>
      </c>
      <c r="AM5516" s="10" t="s">
        <v>5779</v>
      </c>
      <c r="AN5516" s="12" t="e">
        <f>VLOOKUP(TRIM(AK5516),[1]Sheet1!$S:$T,2,FALSE)</f>
        <v>#N/A</v>
      </c>
      <c r="AO5516" s="12">
        <f t="shared" si="781"/>
        <v>0</v>
      </c>
      <c r="AP5516" s="10">
        <f t="shared" si="782"/>
        <v>0</v>
      </c>
    </row>
    <row r="5517" spans="34:42" x14ac:dyDescent="0.2">
      <c r="AH5517" s="10">
        <v>1900</v>
      </c>
      <c r="AI5517" s="10" t="s">
        <v>5445</v>
      </c>
      <c r="AJ5517" s="10">
        <v>3368</v>
      </c>
      <c r="AK5517" s="10" t="s">
        <v>4994</v>
      </c>
      <c r="AL5517" s="10" t="s">
        <v>5446</v>
      </c>
      <c r="AM5517" s="10" t="s">
        <v>5474</v>
      </c>
      <c r="AN5517" s="12" t="e">
        <f>VLOOKUP(TRIM(AK5517),[1]Sheet1!$S:$T,2,FALSE)</f>
        <v>#N/A</v>
      </c>
      <c r="AO5517" s="12">
        <f t="shared" si="781"/>
        <v>0</v>
      </c>
      <c r="AP5517" s="10">
        <f t="shared" si="782"/>
        <v>0</v>
      </c>
    </row>
    <row r="5518" spans="34:42" x14ac:dyDescent="0.2">
      <c r="AH5518" s="10">
        <v>1900</v>
      </c>
      <c r="AI5518" s="10" t="s">
        <v>5445</v>
      </c>
      <c r="AJ5518" s="10">
        <v>3368</v>
      </c>
      <c r="AK5518" s="10" t="s">
        <v>3840</v>
      </c>
      <c r="AL5518" s="10" t="s">
        <v>5446</v>
      </c>
      <c r="AM5518" s="10" t="s">
        <v>5477</v>
      </c>
      <c r="AN5518" s="12" t="e">
        <f>VLOOKUP(TRIM(AK5518),[1]Sheet1!$S:$T,2,FALSE)</f>
        <v>#N/A</v>
      </c>
      <c r="AO5518" s="12">
        <f t="shared" si="781"/>
        <v>0</v>
      </c>
      <c r="AP5518" s="10">
        <f t="shared" si="782"/>
        <v>0</v>
      </c>
    </row>
    <row r="5519" spans="34:42" x14ac:dyDescent="0.2">
      <c r="AH5519" s="10">
        <v>1900</v>
      </c>
      <c r="AI5519" s="10" t="s">
        <v>5445</v>
      </c>
      <c r="AJ5519" s="10">
        <v>3368</v>
      </c>
      <c r="AK5519" s="10" t="s">
        <v>3842</v>
      </c>
      <c r="AL5519" s="10" t="s">
        <v>5446</v>
      </c>
      <c r="AM5519" s="10" t="s">
        <v>5587</v>
      </c>
      <c r="AN5519" s="12" t="e">
        <f>VLOOKUP(TRIM(AK5519),[1]Sheet1!$S:$T,2,FALSE)</f>
        <v>#N/A</v>
      </c>
      <c r="AO5519" s="12">
        <f t="shared" si="781"/>
        <v>0</v>
      </c>
      <c r="AP5519" s="10">
        <f t="shared" si="782"/>
        <v>0</v>
      </c>
    </row>
    <row r="5520" spans="34:42" x14ac:dyDescent="0.2">
      <c r="AH5520" s="10">
        <v>1900</v>
      </c>
      <c r="AI5520" s="10" t="s">
        <v>5445</v>
      </c>
      <c r="AJ5520" s="10">
        <v>3368</v>
      </c>
      <c r="AK5520" s="10" t="s">
        <v>4994</v>
      </c>
      <c r="AL5520" s="10" t="s">
        <v>5446</v>
      </c>
      <c r="AM5520" s="10" t="s">
        <v>6567</v>
      </c>
      <c r="AN5520" s="12" t="e">
        <f>VLOOKUP(TRIM(AK5520),[1]Sheet1!$S:$T,2,FALSE)</f>
        <v>#N/A</v>
      </c>
      <c r="AO5520" s="12">
        <f t="shared" si="781"/>
        <v>0</v>
      </c>
      <c r="AP5520" s="10">
        <f t="shared" si="782"/>
        <v>0</v>
      </c>
    </row>
    <row r="5521" spans="34:42" x14ac:dyDescent="0.2">
      <c r="AH5521" s="10">
        <v>1900</v>
      </c>
      <c r="AI5521" s="10" t="s">
        <v>5445</v>
      </c>
      <c r="AJ5521" s="10">
        <v>3368</v>
      </c>
      <c r="AK5521" s="10" t="s">
        <v>5059</v>
      </c>
      <c r="AL5521" s="10" t="s">
        <v>5446</v>
      </c>
      <c r="AM5521" s="10" t="s">
        <v>5495</v>
      </c>
      <c r="AN5521" s="12" t="e">
        <f>VLOOKUP(TRIM(AK5521),[1]Sheet1!$S:$T,2,FALSE)</f>
        <v>#N/A</v>
      </c>
      <c r="AO5521" s="12">
        <f t="shared" si="781"/>
        <v>0</v>
      </c>
      <c r="AP5521" s="10">
        <f t="shared" si="782"/>
        <v>0</v>
      </c>
    </row>
    <row r="5522" spans="34:42" x14ac:dyDescent="0.2">
      <c r="AH5522" s="10">
        <v>1900</v>
      </c>
      <c r="AI5522" s="10" t="s">
        <v>5445</v>
      </c>
      <c r="AJ5522" s="10">
        <v>3368</v>
      </c>
      <c r="AK5522" s="10" t="s">
        <v>3843</v>
      </c>
      <c r="AL5522" s="10" t="s">
        <v>5446</v>
      </c>
      <c r="AM5522" s="10" t="s">
        <v>5474</v>
      </c>
      <c r="AN5522" s="12" t="e">
        <f>VLOOKUP(TRIM(AK5522),[1]Sheet1!$S:$T,2,FALSE)</f>
        <v>#N/A</v>
      </c>
      <c r="AO5522" s="12">
        <f t="shared" si="781"/>
        <v>0</v>
      </c>
      <c r="AP5522" s="10">
        <f t="shared" si="782"/>
        <v>0</v>
      </c>
    </row>
    <row r="5523" spans="34:42" x14ac:dyDescent="0.2">
      <c r="AH5523" s="10">
        <v>1900</v>
      </c>
      <c r="AI5523" s="10" t="s">
        <v>5445</v>
      </c>
      <c r="AJ5523" s="10">
        <v>3368</v>
      </c>
      <c r="AK5523" s="10" t="s">
        <v>3845</v>
      </c>
      <c r="AL5523" s="10" t="s">
        <v>5446</v>
      </c>
      <c r="AM5523" s="10" t="s">
        <v>5477</v>
      </c>
      <c r="AN5523" s="12" t="e">
        <f>VLOOKUP(TRIM(AK5523),[1]Sheet1!$S:$T,2,FALSE)</f>
        <v>#N/A</v>
      </c>
      <c r="AO5523" s="12">
        <f t="shared" si="781"/>
        <v>0</v>
      </c>
      <c r="AP5523" s="10">
        <f t="shared" si="782"/>
        <v>0</v>
      </c>
    </row>
    <row r="5524" spans="34:42" x14ac:dyDescent="0.2">
      <c r="AH5524" s="10">
        <v>1900</v>
      </c>
      <c r="AI5524" s="10" t="s">
        <v>5445</v>
      </c>
      <c r="AJ5524" s="10">
        <v>3368</v>
      </c>
      <c r="AK5524" s="10" t="s">
        <v>4992</v>
      </c>
      <c r="AL5524" s="10" t="s">
        <v>5446</v>
      </c>
      <c r="AM5524" s="10" t="s">
        <v>6568</v>
      </c>
      <c r="AN5524" s="12" t="e">
        <f>VLOOKUP(TRIM(AK5524),[1]Sheet1!$S:$T,2,FALSE)</f>
        <v>#N/A</v>
      </c>
      <c r="AO5524" s="12">
        <f t="shared" si="781"/>
        <v>0</v>
      </c>
      <c r="AP5524" s="10">
        <f t="shared" si="782"/>
        <v>0</v>
      </c>
    </row>
    <row r="5525" spans="34:42" x14ac:dyDescent="0.2">
      <c r="AH5525" s="10">
        <v>1900</v>
      </c>
      <c r="AI5525" s="10" t="s">
        <v>5445</v>
      </c>
      <c r="AJ5525" s="10">
        <v>3368</v>
      </c>
      <c r="AK5525" s="10" t="s">
        <v>3847</v>
      </c>
      <c r="AL5525" s="10" t="s">
        <v>5446</v>
      </c>
      <c r="AM5525" s="10" t="s">
        <v>5474</v>
      </c>
      <c r="AN5525" s="12" t="e">
        <f>VLOOKUP(TRIM(AK5525),[1]Sheet1!$S:$T,2,FALSE)</f>
        <v>#N/A</v>
      </c>
      <c r="AO5525" s="12">
        <f t="shared" si="781"/>
        <v>0</v>
      </c>
      <c r="AP5525" s="10">
        <f t="shared" si="782"/>
        <v>0</v>
      </c>
    </row>
    <row r="5526" spans="34:42" x14ac:dyDescent="0.2">
      <c r="AH5526" s="10">
        <v>1900</v>
      </c>
      <c r="AI5526" s="10" t="s">
        <v>5445</v>
      </c>
      <c r="AJ5526" s="10">
        <v>3368</v>
      </c>
      <c r="AK5526" s="10" t="s">
        <v>3849</v>
      </c>
      <c r="AL5526" s="10" t="s">
        <v>5446</v>
      </c>
      <c r="AM5526" s="10" t="s">
        <v>5474</v>
      </c>
      <c r="AN5526" s="12" t="e">
        <f>VLOOKUP(TRIM(AK5526),[1]Sheet1!$S:$T,2,FALSE)</f>
        <v>#N/A</v>
      </c>
      <c r="AO5526" s="12">
        <f t="shared" si="781"/>
        <v>0</v>
      </c>
      <c r="AP5526" s="10">
        <f t="shared" si="782"/>
        <v>0</v>
      </c>
    </row>
    <row r="5527" spans="34:42" x14ac:dyDescent="0.2">
      <c r="AH5527" s="10">
        <v>1900</v>
      </c>
      <c r="AI5527" s="10" t="s">
        <v>5445</v>
      </c>
      <c r="AJ5527" s="10">
        <v>3368</v>
      </c>
      <c r="AK5527" s="10" t="s">
        <v>3851</v>
      </c>
      <c r="AL5527" s="10" t="s">
        <v>5446</v>
      </c>
      <c r="AM5527" s="10" t="s">
        <v>5474</v>
      </c>
      <c r="AN5527" s="12" t="e">
        <f>VLOOKUP(TRIM(AK5527),[1]Sheet1!$S:$T,2,FALSE)</f>
        <v>#N/A</v>
      </c>
      <c r="AO5527" s="12">
        <f t="shared" si="781"/>
        <v>0</v>
      </c>
      <c r="AP5527" s="10">
        <f t="shared" si="782"/>
        <v>0</v>
      </c>
    </row>
    <row r="5528" spans="34:42" x14ac:dyDescent="0.2">
      <c r="AH5528" s="10">
        <v>1900</v>
      </c>
      <c r="AI5528" s="10" t="s">
        <v>5445</v>
      </c>
      <c r="AJ5528" s="10">
        <v>3368</v>
      </c>
      <c r="AK5528" s="10" t="s">
        <v>3853</v>
      </c>
      <c r="AL5528" s="10" t="s">
        <v>5446</v>
      </c>
      <c r="AM5528" s="10" t="s">
        <v>5477</v>
      </c>
      <c r="AN5528" s="12" t="e">
        <f>VLOOKUP(TRIM(AK5528),[1]Sheet1!$S:$T,2,FALSE)</f>
        <v>#N/A</v>
      </c>
      <c r="AO5528" s="12">
        <f t="shared" si="781"/>
        <v>0</v>
      </c>
      <c r="AP5528" s="10">
        <f t="shared" si="782"/>
        <v>0</v>
      </c>
    </row>
    <row r="5529" spans="34:42" x14ac:dyDescent="0.2">
      <c r="AH5529" s="10">
        <v>1900</v>
      </c>
      <c r="AI5529" s="10" t="s">
        <v>5445</v>
      </c>
      <c r="AJ5529" s="10">
        <v>3368</v>
      </c>
      <c r="AK5529" s="10" t="s">
        <v>3347</v>
      </c>
      <c r="AL5529" s="10" t="s">
        <v>5446</v>
      </c>
      <c r="AM5529" s="10" t="s">
        <v>5474</v>
      </c>
      <c r="AN5529" s="12" t="e">
        <f>VLOOKUP(TRIM(AK5529),[1]Sheet1!$S:$T,2,FALSE)</f>
        <v>#N/A</v>
      </c>
      <c r="AO5529" s="12">
        <f t="shared" si="781"/>
        <v>0</v>
      </c>
      <c r="AP5529" s="10">
        <f t="shared" si="782"/>
        <v>0</v>
      </c>
    </row>
    <row r="5530" spans="34:42" x14ac:dyDescent="0.2">
      <c r="AH5530" s="10">
        <v>1900</v>
      </c>
      <c r="AI5530" s="10" t="s">
        <v>5445</v>
      </c>
      <c r="AJ5530" s="10">
        <v>3368</v>
      </c>
      <c r="AK5530" s="10" t="s">
        <v>3855</v>
      </c>
      <c r="AL5530" s="10" t="s">
        <v>5446</v>
      </c>
      <c r="AM5530" s="10" t="s">
        <v>5474</v>
      </c>
      <c r="AN5530" s="12" t="e">
        <f>VLOOKUP(TRIM(AK5530),[1]Sheet1!$S:$T,2,FALSE)</f>
        <v>#N/A</v>
      </c>
      <c r="AO5530" s="12">
        <f t="shared" si="781"/>
        <v>0</v>
      </c>
      <c r="AP5530" s="10">
        <f t="shared" si="782"/>
        <v>0</v>
      </c>
    </row>
    <row r="5531" spans="34:42" x14ac:dyDescent="0.2">
      <c r="AH5531" s="10">
        <v>1900</v>
      </c>
      <c r="AI5531" s="10" t="s">
        <v>5445</v>
      </c>
      <c r="AJ5531" s="10">
        <v>3368</v>
      </c>
      <c r="AK5531" s="10" t="s">
        <v>3857</v>
      </c>
      <c r="AL5531" s="10" t="s">
        <v>5446</v>
      </c>
      <c r="AM5531" s="10" t="s">
        <v>5474</v>
      </c>
      <c r="AN5531" s="12" t="e">
        <f>VLOOKUP(TRIM(AK5531),[1]Sheet1!$S:$T,2,FALSE)</f>
        <v>#N/A</v>
      </c>
      <c r="AO5531" s="12">
        <f t="shared" si="781"/>
        <v>0</v>
      </c>
      <c r="AP5531" s="10">
        <f t="shared" si="782"/>
        <v>0</v>
      </c>
    </row>
    <row r="5532" spans="34:42" x14ac:dyDescent="0.2">
      <c r="AH5532" s="10">
        <v>1900</v>
      </c>
      <c r="AI5532" s="10" t="s">
        <v>5445</v>
      </c>
      <c r="AJ5532" s="10">
        <v>3368</v>
      </c>
      <c r="AK5532" s="10" t="s">
        <v>3859</v>
      </c>
      <c r="AL5532" s="10" t="s">
        <v>5446</v>
      </c>
      <c r="AM5532" s="10" t="s">
        <v>5477</v>
      </c>
      <c r="AN5532" s="12" t="e">
        <f>VLOOKUP(TRIM(AK5532),[1]Sheet1!$S:$T,2,FALSE)</f>
        <v>#N/A</v>
      </c>
      <c r="AO5532" s="12">
        <f t="shared" si="781"/>
        <v>0</v>
      </c>
      <c r="AP5532" s="10">
        <f t="shared" si="782"/>
        <v>0</v>
      </c>
    </row>
    <row r="5533" spans="34:42" x14ac:dyDescent="0.2">
      <c r="AH5533" s="10">
        <v>1900</v>
      </c>
      <c r="AI5533" s="10" t="s">
        <v>5445</v>
      </c>
      <c r="AJ5533" s="10">
        <v>3368</v>
      </c>
      <c r="AK5533" s="10" t="s">
        <v>3861</v>
      </c>
      <c r="AL5533" s="10" t="s">
        <v>5446</v>
      </c>
      <c r="AM5533" s="10" t="s">
        <v>5474</v>
      </c>
      <c r="AN5533" s="12" t="e">
        <f>VLOOKUP(TRIM(AK5533),[1]Sheet1!$S:$T,2,FALSE)</f>
        <v>#N/A</v>
      </c>
      <c r="AO5533" s="12">
        <f t="shared" si="781"/>
        <v>0</v>
      </c>
      <c r="AP5533" s="10">
        <f t="shared" si="782"/>
        <v>0</v>
      </c>
    </row>
    <row r="5534" spans="34:42" x14ac:dyDescent="0.2">
      <c r="AH5534" s="10">
        <v>1900</v>
      </c>
      <c r="AI5534" s="10" t="s">
        <v>5445</v>
      </c>
      <c r="AJ5534" s="10">
        <v>3368</v>
      </c>
      <c r="AK5534" s="10" t="s">
        <v>3863</v>
      </c>
      <c r="AL5534" s="10" t="s">
        <v>5446</v>
      </c>
      <c r="AM5534" s="10" t="s">
        <v>5477</v>
      </c>
      <c r="AN5534" s="12" t="e">
        <f>VLOOKUP(TRIM(AK5534),[1]Sheet1!$S:$T,2,FALSE)</f>
        <v>#N/A</v>
      </c>
      <c r="AO5534" s="12">
        <f t="shared" si="781"/>
        <v>0</v>
      </c>
      <c r="AP5534" s="10">
        <f t="shared" si="782"/>
        <v>0</v>
      </c>
    </row>
    <row r="5535" spans="34:42" x14ac:dyDescent="0.2">
      <c r="AH5535" s="10">
        <v>1900</v>
      </c>
      <c r="AI5535" s="10" t="s">
        <v>5445</v>
      </c>
      <c r="AJ5535" s="10">
        <v>3368</v>
      </c>
      <c r="AK5535" s="10" t="s">
        <v>3865</v>
      </c>
      <c r="AL5535" s="10" t="s">
        <v>5446</v>
      </c>
      <c r="AM5535" s="10" t="s">
        <v>5477</v>
      </c>
      <c r="AN5535" s="12" t="e">
        <f>VLOOKUP(TRIM(AK5535),[1]Sheet1!$S:$T,2,FALSE)</f>
        <v>#N/A</v>
      </c>
      <c r="AO5535" s="12">
        <f t="shared" si="781"/>
        <v>0</v>
      </c>
      <c r="AP5535" s="10">
        <f t="shared" si="782"/>
        <v>0</v>
      </c>
    </row>
    <row r="5536" spans="34:42" x14ac:dyDescent="0.2">
      <c r="AH5536" s="10">
        <v>1900</v>
      </c>
      <c r="AI5536" s="10" t="s">
        <v>5445</v>
      </c>
      <c r="AJ5536" s="10">
        <v>3368</v>
      </c>
      <c r="AK5536" s="10" t="s">
        <v>4401</v>
      </c>
      <c r="AL5536" s="10" t="s">
        <v>5446</v>
      </c>
      <c r="AM5536" s="10" t="s">
        <v>5474</v>
      </c>
      <c r="AN5536" s="12" t="e">
        <f>VLOOKUP(TRIM(AK5536),[1]Sheet1!$S:$T,2,FALSE)</f>
        <v>#N/A</v>
      </c>
      <c r="AO5536" s="12">
        <f t="shared" si="781"/>
        <v>0</v>
      </c>
      <c r="AP5536" s="10">
        <f t="shared" si="782"/>
        <v>0</v>
      </c>
    </row>
    <row r="5537" spans="34:42" x14ac:dyDescent="0.2">
      <c r="AH5537" s="10">
        <v>1900</v>
      </c>
      <c r="AI5537" s="10" t="s">
        <v>5445</v>
      </c>
      <c r="AJ5537" s="10">
        <v>3368</v>
      </c>
      <c r="AK5537" s="10" t="s">
        <v>5001</v>
      </c>
      <c r="AL5537" s="10" t="s">
        <v>5446</v>
      </c>
      <c r="AM5537" s="10" t="s">
        <v>6570</v>
      </c>
      <c r="AN5537" s="12" t="e">
        <f>VLOOKUP(TRIM(AK5537),[1]Sheet1!$S:$T,2,FALSE)</f>
        <v>#N/A</v>
      </c>
      <c r="AO5537" s="12">
        <f t="shared" si="781"/>
        <v>0</v>
      </c>
      <c r="AP5537" s="10">
        <f t="shared" si="782"/>
        <v>0</v>
      </c>
    </row>
    <row r="5538" spans="34:42" x14ac:dyDescent="0.2">
      <c r="AH5538" s="10">
        <v>1900</v>
      </c>
      <c r="AI5538" s="10" t="s">
        <v>5445</v>
      </c>
      <c r="AJ5538" s="10">
        <v>3368</v>
      </c>
      <c r="AK5538" s="10" t="s">
        <v>3867</v>
      </c>
      <c r="AL5538" s="10" t="s">
        <v>5446</v>
      </c>
      <c r="AM5538" s="10" t="s">
        <v>5474</v>
      </c>
      <c r="AN5538" s="12" t="e">
        <f>VLOOKUP(TRIM(AK5538),[1]Sheet1!$S:$T,2,FALSE)</f>
        <v>#N/A</v>
      </c>
      <c r="AO5538" s="12">
        <f t="shared" si="781"/>
        <v>0</v>
      </c>
      <c r="AP5538" s="10">
        <f t="shared" si="782"/>
        <v>0</v>
      </c>
    </row>
    <row r="5539" spans="34:42" x14ac:dyDescent="0.2">
      <c r="AH5539" s="10">
        <v>1900</v>
      </c>
      <c r="AI5539" s="10" t="s">
        <v>5445</v>
      </c>
      <c r="AJ5539" s="10">
        <v>3368</v>
      </c>
      <c r="AK5539" s="10" t="s">
        <v>3868</v>
      </c>
      <c r="AL5539" s="10" t="s">
        <v>5446</v>
      </c>
      <c r="AM5539" s="10" t="s">
        <v>5474</v>
      </c>
      <c r="AN5539" s="12" t="e">
        <f>VLOOKUP(TRIM(AK5539),[1]Sheet1!$S:$T,2,FALSE)</f>
        <v>#N/A</v>
      </c>
      <c r="AO5539" s="12">
        <f t="shared" si="781"/>
        <v>0</v>
      </c>
      <c r="AP5539" s="10">
        <f t="shared" si="782"/>
        <v>0</v>
      </c>
    </row>
    <row r="5540" spans="34:42" x14ac:dyDescent="0.2">
      <c r="AH5540" s="10">
        <v>1900</v>
      </c>
      <c r="AI5540" s="10" t="s">
        <v>5445</v>
      </c>
      <c r="AJ5540" s="10">
        <v>3368</v>
      </c>
      <c r="AK5540" s="10" t="s">
        <v>3870</v>
      </c>
      <c r="AL5540" s="10" t="s">
        <v>5446</v>
      </c>
      <c r="AM5540" s="10" t="s">
        <v>5474</v>
      </c>
      <c r="AN5540" s="12" t="e">
        <f>VLOOKUP(TRIM(AK5540),[1]Sheet1!$S:$T,2,FALSE)</f>
        <v>#N/A</v>
      </c>
      <c r="AO5540" s="12">
        <f t="shared" si="781"/>
        <v>0</v>
      </c>
      <c r="AP5540" s="10">
        <f t="shared" si="782"/>
        <v>0</v>
      </c>
    </row>
    <row r="5541" spans="34:42" x14ac:dyDescent="0.2">
      <c r="AH5541" s="10">
        <v>1900</v>
      </c>
      <c r="AI5541" s="10" t="s">
        <v>5445</v>
      </c>
      <c r="AJ5541" s="10">
        <v>3368</v>
      </c>
      <c r="AK5541" s="10" t="s">
        <v>3872</v>
      </c>
      <c r="AL5541" s="10" t="s">
        <v>5446</v>
      </c>
      <c r="AM5541" s="10" t="s">
        <v>5474</v>
      </c>
      <c r="AN5541" s="12" t="e">
        <f>VLOOKUP(TRIM(AK5541),[1]Sheet1!$S:$T,2,FALSE)</f>
        <v>#N/A</v>
      </c>
      <c r="AO5541" s="12">
        <f t="shared" si="781"/>
        <v>0</v>
      </c>
      <c r="AP5541" s="10">
        <f t="shared" si="782"/>
        <v>0</v>
      </c>
    </row>
    <row r="5542" spans="34:42" x14ac:dyDescent="0.2">
      <c r="AH5542" s="10">
        <v>1900</v>
      </c>
      <c r="AI5542" s="10" t="s">
        <v>5445</v>
      </c>
      <c r="AJ5542" s="10">
        <v>3368</v>
      </c>
      <c r="AK5542" s="10" t="s">
        <v>3874</v>
      </c>
      <c r="AL5542" s="10" t="s">
        <v>5446</v>
      </c>
      <c r="AM5542" s="10" t="s">
        <v>5474</v>
      </c>
      <c r="AN5542" s="12" t="e">
        <f>VLOOKUP(TRIM(AK5542),[1]Sheet1!$S:$T,2,FALSE)</f>
        <v>#N/A</v>
      </c>
      <c r="AO5542" s="12">
        <f t="shared" si="781"/>
        <v>0</v>
      </c>
      <c r="AP5542" s="10">
        <f t="shared" si="782"/>
        <v>0</v>
      </c>
    </row>
    <row r="5543" spans="34:42" x14ac:dyDescent="0.2">
      <c r="AH5543" s="10">
        <v>1900</v>
      </c>
      <c r="AI5543" s="10" t="s">
        <v>5445</v>
      </c>
      <c r="AJ5543" s="10">
        <v>3368</v>
      </c>
      <c r="AK5543" s="10" t="s">
        <v>3876</v>
      </c>
      <c r="AL5543" s="10" t="s">
        <v>5446</v>
      </c>
      <c r="AM5543" s="10" t="s">
        <v>5477</v>
      </c>
      <c r="AN5543" s="12" t="e">
        <f>VLOOKUP(TRIM(AK5543),[1]Sheet1!$S:$T,2,FALSE)</f>
        <v>#N/A</v>
      </c>
      <c r="AO5543" s="12">
        <f t="shared" si="781"/>
        <v>0</v>
      </c>
      <c r="AP5543" s="10">
        <f t="shared" si="782"/>
        <v>0</v>
      </c>
    </row>
    <row r="5544" spans="34:42" x14ac:dyDescent="0.2">
      <c r="AH5544" s="10">
        <v>1900</v>
      </c>
      <c r="AI5544" s="10" t="s">
        <v>5445</v>
      </c>
      <c r="AJ5544" s="10">
        <v>3368</v>
      </c>
      <c r="AK5544" s="10" t="s">
        <v>3878</v>
      </c>
      <c r="AL5544" s="10" t="s">
        <v>5446</v>
      </c>
      <c r="AM5544" s="10" t="s">
        <v>5477</v>
      </c>
      <c r="AN5544" s="12" t="e">
        <f>VLOOKUP(TRIM(AK5544),[1]Sheet1!$S:$T,2,FALSE)</f>
        <v>#N/A</v>
      </c>
      <c r="AO5544" s="12">
        <f t="shared" si="781"/>
        <v>0</v>
      </c>
      <c r="AP5544" s="10">
        <f t="shared" si="782"/>
        <v>0</v>
      </c>
    </row>
    <row r="5545" spans="34:42" x14ac:dyDescent="0.2">
      <c r="AH5545" s="10">
        <v>1900</v>
      </c>
      <c r="AI5545" s="10" t="s">
        <v>5445</v>
      </c>
      <c r="AJ5545" s="10">
        <v>3368</v>
      </c>
      <c r="AK5545" s="10" t="s">
        <v>3880</v>
      </c>
      <c r="AL5545" s="10" t="s">
        <v>5446</v>
      </c>
      <c r="AM5545" s="10" t="s">
        <v>5474</v>
      </c>
      <c r="AN5545" s="12" t="e">
        <f>VLOOKUP(TRIM(AK5545),[1]Sheet1!$S:$T,2,FALSE)</f>
        <v>#N/A</v>
      </c>
      <c r="AO5545" s="12">
        <f t="shared" si="781"/>
        <v>0</v>
      </c>
      <c r="AP5545" s="10">
        <f t="shared" si="782"/>
        <v>0</v>
      </c>
    </row>
    <row r="5546" spans="34:42" x14ac:dyDescent="0.2">
      <c r="AH5546" s="10">
        <v>1900</v>
      </c>
      <c r="AI5546" s="10" t="s">
        <v>5445</v>
      </c>
      <c r="AJ5546" s="10">
        <v>3368</v>
      </c>
      <c r="AK5546" s="10" t="s">
        <v>3882</v>
      </c>
      <c r="AL5546" s="10" t="s">
        <v>5446</v>
      </c>
      <c r="AM5546" s="10" t="s">
        <v>5474</v>
      </c>
      <c r="AN5546" s="12" t="e">
        <f>VLOOKUP(TRIM(AK5546),[1]Sheet1!$S:$T,2,FALSE)</f>
        <v>#N/A</v>
      </c>
      <c r="AO5546" s="12">
        <f t="shared" si="781"/>
        <v>0</v>
      </c>
      <c r="AP5546" s="10">
        <f t="shared" si="782"/>
        <v>0</v>
      </c>
    </row>
    <row r="5547" spans="34:42" x14ac:dyDescent="0.2">
      <c r="AH5547" s="10">
        <v>1900</v>
      </c>
      <c r="AI5547" s="10" t="s">
        <v>5445</v>
      </c>
      <c r="AJ5547" s="10">
        <v>3368</v>
      </c>
      <c r="AK5547" s="10" t="s">
        <v>3884</v>
      </c>
      <c r="AL5547" s="10" t="s">
        <v>5446</v>
      </c>
      <c r="AM5547" s="10" t="s">
        <v>5474</v>
      </c>
      <c r="AN5547" s="12" t="e">
        <f>VLOOKUP(TRIM(AK5547),[1]Sheet1!$S:$T,2,FALSE)</f>
        <v>#N/A</v>
      </c>
      <c r="AO5547" s="12">
        <f t="shared" si="781"/>
        <v>0</v>
      </c>
      <c r="AP5547" s="10">
        <f t="shared" si="782"/>
        <v>0</v>
      </c>
    </row>
    <row r="5548" spans="34:42" x14ac:dyDescent="0.2">
      <c r="AH5548" s="10">
        <v>1900</v>
      </c>
      <c r="AI5548" s="10" t="s">
        <v>5445</v>
      </c>
      <c r="AJ5548" s="10">
        <v>3368</v>
      </c>
      <c r="AK5548" s="10" t="s">
        <v>3886</v>
      </c>
      <c r="AL5548" s="10" t="s">
        <v>5446</v>
      </c>
      <c r="AM5548" s="10" t="s">
        <v>5522</v>
      </c>
      <c r="AN5548" s="12" t="e">
        <f>VLOOKUP(TRIM(AK5548),[1]Sheet1!$S:$T,2,FALSE)</f>
        <v>#N/A</v>
      </c>
      <c r="AO5548" s="12">
        <f t="shared" si="781"/>
        <v>0</v>
      </c>
      <c r="AP5548" s="10">
        <f t="shared" si="782"/>
        <v>0</v>
      </c>
    </row>
    <row r="5549" spans="34:42" x14ac:dyDescent="0.2">
      <c r="AH5549" s="10">
        <v>1900</v>
      </c>
      <c r="AI5549" s="10" t="s">
        <v>5445</v>
      </c>
      <c r="AJ5549" s="10">
        <v>3368</v>
      </c>
      <c r="AK5549" s="10" t="s">
        <v>3888</v>
      </c>
      <c r="AL5549" s="10" t="s">
        <v>5446</v>
      </c>
      <c r="AM5549" s="10" t="s">
        <v>5474</v>
      </c>
      <c r="AN5549" s="12" t="e">
        <f>VLOOKUP(TRIM(AK5549),[1]Sheet1!$S:$T,2,FALSE)</f>
        <v>#N/A</v>
      </c>
      <c r="AO5549" s="12">
        <f t="shared" si="781"/>
        <v>0</v>
      </c>
      <c r="AP5549" s="10">
        <f t="shared" si="782"/>
        <v>0</v>
      </c>
    </row>
    <row r="5550" spans="34:42" x14ac:dyDescent="0.2">
      <c r="AH5550" s="10">
        <v>1900</v>
      </c>
      <c r="AI5550" s="10" t="s">
        <v>5445</v>
      </c>
      <c r="AJ5550" s="10">
        <v>3368</v>
      </c>
      <c r="AK5550" s="10" t="s">
        <v>3890</v>
      </c>
      <c r="AL5550" s="10" t="s">
        <v>5446</v>
      </c>
      <c r="AM5550" s="10" t="s">
        <v>5477</v>
      </c>
      <c r="AN5550" s="12" t="e">
        <f>VLOOKUP(TRIM(AK5550),[1]Sheet1!$S:$T,2,FALSE)</f>
        <v>#N/A</v>
      </c>
      <c r="AO5550" s="12">
        <f t="shared" si="781"/>
        <v>0</v>
      </c>
      <c r="AP5550" s="10">
        <f t="shared" si="782"/>
        <v>0</v>
      </c>
    </row>
    <row r="5551" spans="34:42" x14ac:dyDescent="0.2">
      <c r="AH5551" s="10">
        <v>1900</v>
      </c>
      <c r="AI5551" s="10" t="s">
        <v>5445</v>
      </c>
      <c r="AJ5551" s="10">
        <v>3368</v>
      </c>
      <c r="AK5551" s="10" t="s">
        <v>3892</v>
      </c>
      <c r="AL5551" s="10" t="s">
        <v>5446</v>
      </c>
      <c r="AM5551" s="10" t="s">
        <v>5522</v>
      </c>
      <c r="AN5551" s="12" t="e">
        <f>VLOOKUP(TRIM(AK5551),[1]Sheet1!$S:$T,2,FALSE)</f>
        <v>#N/A</v>
      </c>
      <c r="AO5551" s="12">
        <f t="shared" si="781"/>
        <v>0</v>
      </c>
      <c r="AP5551" s="10">
        <f t="shared" si="782"/>
        <v>0</v>
      </c>
    </row>
    <row r="5552" spans="34:42" x14ac:dyDescent="0.2">
      <c r="AH5552" s="10">
        <v>1900</v>
      </c>
      <c r="AI5552" s="10" t="s">
        <v>5445</v>
      </c>
      <c r="AJ5552" s="10">
        <v>3368</v>
      </c>
      <c r="AK5552" s="10" t="s">
        <v>3894</v>
      </c>
      <c r="AL5552" s="10" t="s">
        <v>5446</v>
      </c>
      <c r="AM5552" s="10" t="s">
        <v>5474</v>
      </c>
      <c r="AN5552" s="12" t="e">
        <f>VLOOKUP(TRIM(AK5552),[1]Sheet1!$S:$T,2,FALSE)</f>
        <v>#N/A</v>
      </c>
      <c r="AO5552" s="12">
        <f t="shared" si="781"/>
        <v>0</v>
      </c>
      <c r="AP5552" s="10">
        <f t="shared" si="782"/>
        <v>0</v>
      </c>
    </row>
    <row r="5553" spans="34:42" x14ac:dyDescent="0.2">
      <c r="AH5553" s="10">
        <v>1900</v>
      </c>
      <c r="AI5553" s="10" t="s">
        <v>5445</v>
      </c>
      <c r="AJ5553" s="10">
        <v>3369</v>
      </c>
      <c r="AK5553" s="10" t="s">
        <v>5152</v>
      </c>
      <c r="AL5553" s="10" t="s">
        <v>5446</v>
      </c>
      <c r="AM5553" s="10" t="s">
        <v>5474</v>
      </c>
      <c r="AN5553" s="12" t="e">
        <f>VLOOKUP(TRIM(AK5553),[1]Sheet1!$S:$T,2,FALSE)</f>
        <v>#N/A</v>
      </c>
      <c r="AO5553" s="12">
        <f t="shared" si="781"/>
        <v>0</v>
      </c>
      <c r="AP5553" s="10">
        <f t="shared" si="782"/>
        <v>0</v>
      </c>
    </row>
    <row r="5554" spans="34:42" x14ac:dyDescent="0.2">
      <c r="AH5554" s="10">
        <v>1900</v>
      </c>
      <c r="AI5554" s="10" t="s">
        <v>5445</v>
      </c>
      <c r="AJ5554" s="10">
        <v>3369</v>
      </c>
      <c r="AK5554" s="10" t="s">
        <v>5117</v>
      </c>
      <c r="AL5554" s="10" t="s">
        <v>5446</v>
      </c>
      <c r="AM5554" s="10" t="s">
        <v>5474</v>
      </c>
      <c r="AN5554" s="12" t="e">
        <f>VLOOKUP(TRIM(AK5554),[1]Sheet1!$S:$T,2,FALSE)</f>
        <v>#N/A</v>
      </c>
      <c r="AO5554" s="12">
        <f t="shared" si="781"/>
        <v>0</v>
      </c>
      <c r="AP5554" s="10">
        <f t="shared" si="782"/>
        <v>0</v>
      </c>
    </row>
    <row r="5555" spans="34:42" x14ac:dyDescent="0.2">
      <c r="AH5555" s="10">
        <v>1900</v>
      </c>
      <c r="AI5555" s="10" t="s">
        <v>5445</v>
      </c>
      <c r="AJ5555" s="10">
        <v>3369</v>
      </c>
      <c r="AK5555" s="10" t="s">
        <v>4831</v>
      </c>
      <c r="AL5555" s="10" t="s">
        <v>5446</v>
      </c>
      <c r="AM5555" s="10" t="s">
        <v>5477</v>
      </c>
      <c r="AN5555" s="12" t="e">
        <f>VLOOKUP(TRIM(AK5555),[1]Sheet1!$S:$T,2,FALSE)</f>
        <v>#N/A</v>
      </c>
      <c r="AO5555" s="12">
        <f t="shared" si="781"/>
        <v>0</v>
      </c>
      <c r="AP5555" s="10">
        <f t="shared" si="782"/>
        <v>0</v>
      </c>
    </row>
    <row r="5556" spans="34:42" x14ac:dyDescent="0.2">
      <c r="AH5556" s="10">
        <v>1900</v>
      </c>
      <c r="AI5556" s="10" t="s">
        <v>5445</v>
      </c>
      <c r="AJ5556" s="10">
        <v>3369</v>
      </c>
      <c r="AK5556" s="10" t="s">
        <v>4724</v>
      </c>
      <c r="AL5556" s="10" t="s">
        <v>5446</v>
      </c>
      <c r="AM5556" s="10" t="s">
        <v>5474</v>
      </c>
      <c r="AN5556" s="12" t="e">
        <f>VLOOKUP(TRIM(AK5556),[1]Sheet1!$S:$T,2,FALSE)</f>
        <v>#N/A</v>
      </c>
      <c r="AO5556" s="12">
        <f t="shared" si="781"/>
        <v>0</v>
      </c>
      <c r="AP5556" s="10">
        <f t="shared" si="782"/>
        <v>0</v>
      </c>
    </row>
    <row r="5557" spans="34:42" x14ac:dyDescent="0.2">
      <c r="AH5557" s="10">
        <v>1900</v>
      </c>
      <c r="AI5557" s="10" t="s">
        <v>5445</v>
      </c>
      <c r="AJ5557" s="10">
        <v>3369</v>
      </c>
      <c r="AK5557" s="10" t="s">
        <v>4710</v>
      </c>
      <c r="AL5557" s="10" t="s">
        <v>5446</v>
      </c>
      <c r="AM5557" s="10" t="s">
        <v>5474</v>
      </c>
      <c r="AN5557" s="12" t="e">
        <f>VLOOKUP(TRIM(AK5557),[1]Sheet1!$S:$T,2,FALSE)</f>
        <v>#N/A</v>
      </c>
      <c r="AO5557" s="12">
        <f t="shared" si="781"/>
        <v>0</v>
      </c>
      <c r="AP5557" s="10">
        <f t="shared" si="782"/>
        <v>0</v>
      </c>
    </row>
    <row r="5558" spans="34:42" x14ac:dyDescent="0.2">
      <c r="AH5558" s="10">
        <v>1900</v>
      </c>
      <c r="AI5558" s="10" t="s">
        <v>5445</v>
      </c>
      <c r="AJ5558" s="10">
        <v>3369</v>
      </c>
      <c r="AK5558" s="10" t="s">
        <v>3937</v>
      </c>
      <c r="AL5558" s="10" t="s">
        <v>5446</v>
      </c>
      <c r="AM5558" s="10" t="s">
        <v>5495</v>
      </c>
      <c r="AN5558" s="12" t="e">
        <f>VLOOKUP(TRIM(AK5558),[1]Sheet1!$S:$T,2,FALSE)</f>
        <v>#N/A</v>
      </c>
      <c r="AO5558" s="12">
        <f t="shared" si="781"/>
        <v>0</v>
      </c>
      <c r="AP5558" s="10">
        <f t="shared" si="782"/>
        <v>0</v>
      </c>
    </row>
    <row r="5559" spans="34:42" x14ac:dyDescent="0.2">
      <c r="AH5559" s="10">
        <v>1900</v>
      </c>
      <c r="AI5559" s="10" t="s">
        <v>5445</v>
      </c>
      <c r="AJ5559" s="10">
        <v>3369</v>
      </c>
      <c r="AK5559" s="10" t="s">
        <v>4726</v>
      </c>
      <c r="AL5559" s="10" t="s">
        <v>5446</v>
      </c>
      <c r="AM5559" s="10" t="s">
        <v>5474</v>
      </c>
      <c r="AN5559" s="12" t="e">
        <f>VLOOKUP(TRIM(AK5559),[1]Sheet1!$S:$T,2,FALSE)</f>
        <v>#N/A</v>
      </c>
      <c r="AO5559" s="12">
        <f t="shared" si="781"/>
        <v>0</v>
      </c>
      <c r="AP5559" s="10">
        <f t="shared" si="782"/>
        <v>0</v>
      </c>
    </row>
    <row r="5560" spans="34:42" x14ac:dyDescent="0.2">
      <c r="AH5560" s="10">
        <v>1900</v>
      </c>
      <c r="AI5560" s="10" t="s">
        <v>5445</v>
      </c>
      <c r="AJ5560" s="10">
        <v>3369</v>
      </c>
      <c r="AK5560" s="10" t="s">
        <v>4769</v>
      </c>
      <c r="AL5560" s="10" t="s">
        <v>5446</v>
      </c>
      <c r="AM5560" s="10" t="s">
        <v>5477</v>
      </c>
      <c r="AN5560" s="12" t="e">
        <f>VLOOKUP(TRIM(AK5560),[1]Sheet1!$S:$T,2,FALSE)</f>
        <v>#N/A</v>
      </c>
      <c r="AO5560" s="12">
        <f t="shared" si="781"/>
        <v>0</v>
      </c>
      <c r="AP5560" s="10">
        <f t="shared" si="782"/>
        <v>0</v>
      </c>
    </row>
    <row r="5561" spans="34:42" x14ac:dyDescent="0.2">
      <c r="AH5561" s="10">
        <v>1900</v>
      </c>
      <c r="AI5561" s="10" t="s">
        <v>5445</v>
      </c>
      <c r="AJ5561" s="10">
        <v>3369</v>
      </c>
      <c r="AK5561" s="10" t="s">
        <v>4829</v>
      </c>
      <c r="AL5561" s="10" t="s">
        <v>5446</v>
      </c>
      <c r="AM5561" s="10" t="s">
        <v>5474</v>
      </c>
      <c r="AN5561" s="12" t="e">
        <f>VLOOKUP(TRIM(AK5561),[1]Sheet1!$S:$T,2,FALSE)</f>
        <v>#N/A</v>
      </c>
      <c r="AO5561" s="12">
        <f t="shared" si="781"/>
        <v>0</v>
      </c>
      <c r="AP5561" s="10">
        <f t="shared" si="782"/>
        <v>0</v>
      </c>
    </row>
    <row r="5562" spans="34:42" x14ac:dyDescent="0.2">
      <c r="AH5562" s="10">
        <v>1900</v>
      </c>
      <c r="AI5562" s="10" t="s">
        <v>5445</v>
      </c>
      <c r="AJ5562" s="10">
        <v>3369</v>
      </c>
      <c r="AK5562" s="10" t="s">
        <v>4815</v>
      </c>
      <c r="AL5562" s="10" t="s">
        <v>5446</v>
      </c>
      <c r="AM5562" s="10" t="s">
        <v>5522</v>
      </c>
      <c r="AN5562" s="12" t="e">
        <f>VLOOKUP(TRIM(AK5562),[1]Sheet1!$S:$T,2,FALSE)</f>
        <v>#N/A</v>
      </c>
      <c r="AO5562" s="12">
        <f t="shared" si="781"/>
        <v>0</v>
      </c>
      <c r="AP5562" s="10">
        <f t="shared" si="782"/>
        <v>0</v>
      </c>
    </row>
    <row r="5563" spans="34:42" x14ac:dyDescent="0.2">
      <c r="AH5563" s="10">
        <v>1900</v>
      </c>
      <c r="AI5563" s="10" t="s">
        <v>5445</v>
      </c>
      <c r="AJ5563" s="10">
        <v>3369</v>
      </c>
      <c r="AK5563" s="10" t="s">
        <v>3939</v>
      </c>
      <c r="AL5563" s="10" t="s">
        <v>5446</v>
      </c>
      <c r="AM5563" s="10" t="s">
        <v>5477</v>
      </c>
      <c r="AN5563" s="12" t="e">
        <f>VLOOKUP(TRIM(AK5563),[1]Sheet1!$S:$T,2,FALSE)</f>
        <v>#N/A</v>
      </c>
      <c r="AO5563" s="12">
        <f t="shared" si="781"/>
        <v>0</v>
      </c>
      <c r="AP5563" s="10">
        <f t="shared" si="782"/>
        <v>0</v>
      </c>
    </row>
    <row r="5564" spans="34:42" x14ac:dyDescent="0.2">
      <c r="AH5564" s="10">
        <v>1900</v>
      </c>
      <c r="AI5564" s="10" t="s">
        <v>5445</v>
      </c>
      <c r="AJ5564" s="10">
        <v>3369</v>
      </c>
      <c r="AK5564" s="10" t="s">
        <v>4712</v>
      </c>
      <c r="AL5564" s="10" t="s">
        <v>5446</v>
      </c>
      <c r="AM5564" s="10" t="s">
        <v>5477</v>
      </c>
      <c r="AN5564" s="12" t="e">
        <f>VLOOKUP(TRIM(AK5564),[1]Sheet1!$S:$T,2,FALSE)</f>
        <v>#N/A</v>
      </c>
      <c r="AO5564" s="12">
        <f t="shared" si="781"/>
        <v>0</v>
      </c>
      <c r="AP5564" s="10">
        <f t="shared" si="782"/>
        <v>0</v>
      </c>
    </row>
    <row r="5565" spans="34:42" x14ac:dyDescent="0.2">
      <c r="AH5565" s="10">
        <v>1900</v>
      </c>
      <c r="AI5565" s="10" t="s">
        <v>5445</v>
      </c>
      <c r="AJ5565" s="10">
        <v>3369</v>
      </c>
      <c r="AK5565" s="10" t="s">
        <v>4755</v>
      </c>
      <c r="AL5565" s="10" t="s">
        <v>5446</v>
      </c>
      <c r="AM5565" s="10" t="s">
        <v>5522</v>
      </c>
      <c r="AN5565" s="12" t="e">
        <f>VLOOKUP(TRIM(AK5565),[1]Sheet1!$S:$T,2,FALSE)</f>
        <v>#N/A</v>
      </c>
      <c r="AO5565" s="12">
        <f t="shared" si="781"/>
        <v>0</v>
      </c>
      <c r="AP5565" s="10">
        <f t="shared" si="782"/>
        <v>0</v>
      </c>
    </row>
    <row r="5566" spans="34:42" x14ac:dyDescent="0.2">
      <c r="AH5566" s="10">
        <v>1900</v>
      </c>
      <c r="AI5566" s="10" t="s">
        <v>5445</v>
      </c>
      <c r="AJ5566" s="10">
        <v>3369</v>
      </c>
      <c r="AK5566" s="10" t="s">
        <v>5041</v>
      </c>
      <c r="AL5566" s="10" t="s">
        <v>5446</v>
      </c>
      <c r="AM5566" s="10" t="s">
        <v>5507</v>
      </c>
      <c r="AN5566" s="12" t="e">
        <f>VLOOKUP(TRIM(AK5566),[1]Sheet1!$S:$T,2,FALSE)</f>
        <v>#N/A</v>
      </c>
      <c r="AO5566" s="12">
        <f t="shared" si="781"/>
        <v>0</v>
      </c>
      <c r="AP5566" s="10">
        <f t="shared" si="782"/>
        <v>0</v>
      </c>
    </row>
    <row r="5567" spans="34:42" x14ac:dyDescent="0.2">
      <c r="AH5567" s="10">
        <v>1900</v>
      </c>
      <c r="AI5567" s="10" t="s">
        <v>5445</v>
      </c>
      <c r="AJ5567" s="10">
        <v>3369</v>
      </c>
      <c r="AK5567" s="10" t="s">
        <v>3941</v>
      </c>
      <c r="AL5567" s="10" t="s">
        <v>5446</v>
      </c>
      <c r="AM5567" s="10" t="s">
        <v>5477</v>
      </c>
      <c r="AN5567" s="12" t="e">
        <f>VLOOKUP(TRIM(AK5567),[1]Sheet1!$S:$T,2,FALSE)</f>
        <v>#N/A</v>
      </c>
      <c r="AO5567" s="12">
        <f t="shared" si="781"/>
        <v>0</v>
      </c>
      <c r="AP5567" s="10">
        <f t="shared" si="782"/>
        <v>0</v>
      </c>
    </row>
    <row r="5568" spans="34:42" x14ac:dyDescent="0.2">
      <c r="AH5568" s="10">
        <v>1900</v>
      </c>
      <c r="AI5568" s="10" t="s">
        <v>5445</v>
      </c>
      <c r="AJ5568" s="10">
        <v>3369</v>
      </c>
      <c r="AK5568" s="10" t="s">
        <v>4702</v>
      </c>
      <c r="AL5568" s="10" t="s">
        <v>5446</v>
      </c>
      <c r="AM5568" s="10" t="s">
        <v>5513</v>
      </c>
      <c r="AN5568" s="12" t="e">
        <f>VLOOKUP(TRIM(AK5568),[1]Sheet1!$S:$T,2,FALSE)</f>
        <v>#N/A</v>
      </c>
      <c r="AO5568" s="12">
        <f t="shared" si="781"/>
        <v>0</v>
      </c>
      <c r="AP5568" s="10">
        <f t="shared" si="782"/>
        <v>0</v>
      </c>
    </row>
    <row r="5569" spans="34:42" x14ac:dyDescent="0.2">
      <c r="AH5569" s="10">
        <v>1900</v>
      </c>
      <c r="AI5569" s="10" t="s">
        <v>5445</v>
      </c>
      <c r="AJ5569" s="10">
        <v>3369</v>
      </c>
      <c r="AK5569" s="10" t="s">
        <v>4696</v>
      </c>
      <c r="AL5569" s="10" t="s">
        <v>5446</v>
      </c>
      <c r="AM5569" s="10" t="s">
        <v>5474</v>
      </c>
      <c r="AN5569" s="12" t="e">
        <f>VLOOKUP(TRIM(AK5569),[1]Sheet1!$S:$T,2,FALSE)</f>
        <v>#N/A</v>
      </c>
      <c r="AO5569" s="12">
        <f t="shared" si="781"/>
        <v>0</v>
      </c>
      <c r="AP5569" s="10">
        <f t="shared" si="782"/>
        <v>0</v>
      </c>
    </row>
    <row r="5570" spans="34:42" x14ac:dyDescent="0.2">
      <c r="AH5570" s="10">
        <v>1900</v>
      </c>
      <c r="AI5570" s="10" t="s">
        <v>5445</v>
      </c>
      <c r="AJ5570" s="10">
        <v>3369</v>
      </c>
      <c r="AK5570" s="10" t="s">
        <v>4791</v>
      </c>
      <c r="AL5570" s="10" t="s">
        <v>5446</v>
      </c>
      <c r="AM5570" s="10" t="s">
        <v>5505</v>
      </c>
      <c r="AN5570" s="12" t="e">
        <f>VLOOKUP(TRIM(AK5570),[1]Sheet1!$S:$T,2,FALSE)</f>
        <v>#N/A</v>
      </c>
      <c r="AO5570" s="12">
        <f t="shared" si="781"/>
        <v>0</v>
      </c>
      <c r="AP5570" s="10">
        <f t="shared" si="782"/>
        <v>0</v>
      </c>
    </row>
    <row r="5571" spans="34:42" x14ac:dyDescent="0.2">
      <c r="AH5571" s="10">
        <v>1900</v>
      </c>
      <c r="AI5571" s="10" t="s">
        <v>5445</v>
      </c>
      <c r="AJ5571" s="10">
        <v>3369</v>
      </c>
      <c r="AK5571" s="10" t="s">
        <v>4745</v>
      </c>
      <c r="AL5571" s="10" t="s">
        <v>5446</v>
      </c>
      <c r="AM5571" s="10" t="s">
        <v>5522</v>
      </c>
      <c r="AN5571" s="12" t="e">
        <f>VLOOKUP(TRIM(AK5571),[1]Sheet1!$S:$T,2,FALSE)</f>
        <v>#N/A</v>
      </c>
      <c r="AO5571" s="12">
        <f t="shared" ref="AO5571:AO5634" si="783">IF(ISNA(AN5571),0,AN5571)</f>
        <v>0</v>
      </c>
      <c r="AP5571" s="10">
        <f t="shared" ref="AP5571:AP5634" si="784">AO5571*AM5571</f>
        <v>0</v>
      </c>
    </row>
    <row r="5572" spans="34:42" x14ac:dyDescent="0.2">
      <c r="AH5572" s="10">
        <v>1900</v>
      </c>
      <c r="AI5572" s="10" t="s">
        <v>5445</v>
      </c>
      <c r="AJ5572" s="10">
        <v>3369</v>
      </c>
      <c r="AK5572" s="10" t="s">
        <v>3904</v>
      </c>
      <c r="AL5572" s="10" t="s">
        <v>5446</v>
      </c>
      <c r="AM5572" s="10" t="s">
        <v>5477</v>
      </c>
      <c r="AN5572" s="12" t="e">
        <f>VLOOKUP(TRIM(AK5572),[1]Sheet1!$S:$T,2,FALSE)</f>
        <v>#N/A</v>
      </c>
      <c r="AO5572" s="12">
        <f t="shared" si="783"/>
        <v>0</v>
      </c>
      <c r="AP5572" s="10">
        <f t="shared" si="784"/>
        <v>0</v>
      </c>
    </row>
    <row r="5573" spans="34:42" x14ac:dyDescent="0.2">
      <c r="AH5573" s="10">
        <v>1900</v>
      </c>
      <c r="AI5573" s="10" t="s">
        <v>5445</v>
      </c>
      <c r="AJ5573" s="10">
        <v>3369</v>
      </c>
      <c r="AK5573" s="10" t="s">
        <v>4410</v>
      </c>
      <c r="AL5573" s="10" t="s">
        <v>5446</v>
      </c>
      <c r="AM5573" s="10" t="s">
        <v>5507</v>
      </c>
      <c r="AN5573" s="12" t="e">
        <f>VLOOKUP(TRIM(AK5573),[1]Sheet1!$S:$T,2,FALSE)</f>
        <v>#N/A</v>
      </c>
      <c r="AO5573" s="12">
        <f t="shared" si="783"/>
        <v>0</v>
      </c>
      <c r="AP5573" s="10">
        <f t="shared" si="784"/>
        <v>0</v>
      </c>
    </row>
    <row r="5574" spans="34:42" x14ac:dyDescent="0.2">
      <c r="AH5574" s="10">
        <v>1900</v>
      </c>
      <c r="AI5574" s="10" t="s">
        <v>5445</v>
      </c>
      <c r="AJ5574" s="10">
        <v>3369</v>
      </c>
      <c r="AK5574" s="10" t="s">
        <v>4418</v>
      </c>
      <c r="AL5574" s="10" t="s">
        <v>5446</v>
      </c>
      <c r="AM5574" s="10" t="s">
        <v>5422</v>
      </c>
      <c r="AN5574" s="12" t="e">
        <f>VLOOKUP(TRIM(AK5574),[1]Sheet1!$S:$T,2,FALSE)</f>
        <v>#N/A</v>
      </c>
      <c r="AO5574" s="12">
        <f t="shared" si="783"/>
        <v>0</v>
      </c>
      <c r="AP5574" s="10">
        <f t="shared" si="784"/>
        <v>0</v>
      </c>
    </row>
    <row r="5575" spans="34:42" x14ac:dyDescent="0.2">
      <c r="AH5575" s="10">
        <v>1900</v>
      </c>
      <c r="AI5575" s="10" t="s">
        <v>5445</v>
      </c>
      <c r="AJ5575" s="10">
        <v>3369</v>
      </c>
      <c r="AK5575" s="10" t="s">
        <v>3906</v>
      </c>
      <c r="AL5575" s="10" t="s">
        <v>5446</v>
      </c>
      <c r="AM5575" s="10" t="s">
        <v>5477</v>
      </c>
      <c r="AN5575" s="12" t="e">
        <f>VLOOKUP(TRIM(AK5575),[1]Sheet1!$S:$T,2,FALSE)</f>
        <v>#N/A</v>
      </c>
      <c r="AO5575" s="12">
        <f t="shared" si="783"/>
        <v>0</v>
      </c>
      <c r="AP5575" s="10">
        <f t="shared" si="784"/>
        <v>0</v>
      </c>
    </row>
    <row r="5576" spans="34:42" x14ac:dyDescent="0.2">
      <c r="AH5576" s="10">
        <v>1900</v>
      </c>
      <c r="AI5576" s="10" t="s">
        <v>5445</v>
      </c>
      <c r="AJ5576" s="10">
        <v>3369</v>
      </c>
      <c r="AK5576" s="10" t="s">
        <v>3908</v>
      </c>
      <c r="AL5576" s="10" t="s">
        <v>5446</v>
      </c>
      <c r="AM5576" s="10" t="s">
        <v>5514</v>
      </c>
      <c r="AN5576" s="12" t="e">
        <f>VLOOKUP(TRIM(AK5576),[1]Sheet1!$S:$T,2,FALSE)</f>
        <v>#N/A</v>
      </c>
      <c r="AO5576" s="12">
        <f t="shared" si="783"/>
        <v>0</v>
      </c>
      <c r="AP5576" s="10">
        <f t="shared" si="784"/>
        <v>0</v>
      </c>
    </row>
    <row r="5577" spans="34:42" x14ac:dyDescent="0.2">
      <c r="AH5577" s="10">
        <v>1900</v>
      </c>
      <c r="AI5577" s="10" t="s">
        <v>5445</v>
      </c>
      <c r="AJ5577" s="10">
        <v>3369</v>
      </c>
      <c r="AK5577" s="10" t="s">
        <v>4753</v>
      </c>
      <c r="AL5577" s="10" t="s">
        <v>5446</v>
      </c>
      <c r="AM5577" s="10" t="s">
        <v>5477</v>
      </c>
      <c r="AN5577" s="12" t="e">
        <f>VLOOKUP(TRIM(AK5577),[1]Sheet1!$S:$T,2,FALSE)</f>
        <v>#N/A</v>
      </c>
      <c r="AO5577" s="12">
        <f t="shared" si="783"/>
        <v>0</v>
      </c>
      <c r="AP5577" s="10">
        <f t="shared" si="784"/>
        <v>0</v>
      </c>
    </row>
    <row r="5578" spans="34:42" x14ac:dyDescent="0.2">
      <c r="AH5578" s="10">
        <v>1900</v>
      </c>
      <c r="AI5578" s="10" t="s">
        <v>5445</v>
      </c>
      <c r="AJ5578" s="10">
        <v>3369</v>
      </c>
      <c r="AK5578" s="10" t="s">
        <v>4694</v>
      </c>
      <c r="AL5578" s="10" t="s">
        <v>5446</v>
      </c>
      <c r="AM5578" s="10" t="s">
        <v>5474</v>
      </c>
      <c r="AN5578" s="12" t="e">
        <f>VLOOKUP(TRIM(AK5578),[1]Sheet1!$S:$T,2,FALSE)</f>
        <v>#N/A</v>
      </c>
      <c r="AO5578" s="12">
        <f t="shared" si="783"/>
        <v>0</v>
      </c>
      <c r="AP5578" s="10">
        <f t="shared" si="784"/>
        <v>0</v>
      </c>
    </row>
    <row r="5579" spans="34:42" x14ac:dyDescent="0.2">
      <c r="AH5579" s="10">
        <v>1900</v>
      </c>
      <c r="AI5579" s="10" t="s">
        <v>5445</v>
      </c>
      <c r="AJ5579" s="10">
        <v>3369</v>
      </c>
      <c r="AK5579" s="10" t="s">
        <v>4767</v>
      </c>
      <c r="AL5579" s="10" t="s">
        <v>5446</v>
      </c>
      <c r="AM5579" s="10" t="s">
        <v>5522</v>
      </c>
      <c r="AN5579" s="12" t="e">
        <f>VLOOKUP(TRIM(AK5579),[1]Sheet1!$S:$T,2,FALSE)</f>
        <v>#N/A</v>
      </c>
      <c r="AO5579" s="12">
        <f t="shared" si="783"/>
        <v>0</v>
      </c>
      <c r="AP5579" s="10">
        <f t="shared" si="784"/>
        <v>0</v>
      </c>
    </row>
    <row r="5580" spans="34:42" x14ac:dyDescent="0.2">
      <c r="AH5580" s="10">
        <v>1900</v>
      </c>
      <c r="AI5580" s="10" t="s">
        <v>5445</v>
      </c>
      <c r="AJ5580" s="10">
        <v>3369</v>
      </c>
      <c r="AK5580" s="10" t="s">
        <v>5013</v>
      </c>
      <c r="AL5580" s="10" t="s">
        <v>5446</v>
      </c>
      <c r="AM5580" s="10" t="s">
        <v>5735</v>
      </c>
      <c r="AN5580" s="12" t="e">
        <f>VLOOKUP(TRIM(AK5580),[1]Sheet1!$S:$T,2,FALSE)</f>
        <v>#N/A</v>
      </c>
      <c r="AO5580" s="12">
        <f t="shared" si="783"/>
        <v>0</v>
      </c>
      <c r="AP5580" s="10">
        <f t="shared" si="784"/>
        <v>0</v>
      </c>
    </row>
    <row r="5581" spans="34:42" x14ac:dyDescent="0.2">
      <c r="AH5581" s="10">
        <v>1900</v>
      </c>
      <c r="AI5581" s="10" t="s">
        <v>5445</v>
      </c>
      <c r="AJ5581" s="10">
        <v>3369</v>
      </c>
      <c r="AK5581" s="10" t="s">
        <v>3910</v>
      </c>
      <c r="AL5581" s="10" t="s">
        <v>5446</v>
      </c>
      <c r="AM5581" s="10" t="s">
        <v>5529</v>
      </c>
      <c r="AN5581" s="12" t="e">
        <f>VLOOKUP(TRIM(AK5581),[1]Sheet1!$S:$T,2,FALSE)</f>
        <v>#N/A</v>
      </c>
      <c r="AO5581" s="12">
        <f t="shared" si="783"/>
        <v>0</v>
      </c>
      <c r="AP5581" s="10">
        <f t="shared" si="784"/>
        <v>0</v>
      </c>
    </row>
    <row r="5582" spans="34:42" x14ac:dyDescent="0.2">
      <c r="AH5582" s="10">
        <v>1900</v>
      </c>
      <c r="AI5582" s="10" t="s">
        <v>5445</v>
      </c>
      <c r="AJ5582" s="10">
        <v>3369</v>
      </c>
      <c r="AK5582" s="10" t="s">
        <v>5113</v>
      </c>
      <c r="AL5582" s="10" t="s">
        <v>5446</v>
      </c>
      <c r="AM5582" s="10" t="s">
        <v>5495</v>
      </c>
      <c r="AN5582" s="12" t="e">
        <f>VLOOKUP(TRIM(AK5582),[1]Sheet1!$S:$T,2,FALSE)</f>
        <v>#N/A</v>
      </c>
      <c r="AO5582" s="12">
        <f t="shared" si="783"/>
        <v>0</v>
      </c>
      <c r="AP5582" s="10">
        <f t="shared" si="784"/>
        <v>0</v>
      </c>
    </row>
    <row r="5583" spans="34:42" x14ac:dyDescent="0.2">
      <c r="AH5583" s="10">
        <v>1900</v>
      </c>
      <c r="AI5583" s="10" t="s">
        <v>5445</v>
      </c>
      <c r="AJ5583" s="10">
        <v>3369</v>
      </c>
      <c r="AK5583" s="10" t="s">
        <v>4399</v>
      </c>
      <c r="AL5583" s="10" t="s">
        <v>5446</v>
      </c>
      <c r="AM5583" s="10" t="s">
        <v>5506</v>
      </c>
      <c r="AN5583" s="12" t="e">
        <f>VLOOKUP(TRIM(AK5583),[1]Sheet1!$S:$T,2,FALSE)</f>
        <v>#N/A</v>
      </c>
      <c r="AO5583" s="12">
        <f t="shared" si="783"/>
        <v>0</v>
      </c>
      <c r="AP5583" s="10">
        <f t="shared" si="784"/>
        <v>0</v>
      </c>
    </row>
    <row r="5584" spans="34:42" x14ac:dyDescent="0.2">
      <c r="AH5584" s="10">
        <v>1900</v>
      </c>
      <c r="AI5584" s="10" t="s">
        <v>5445</v>
      </c>
      <c r="AJ5584" s="10">
        <v>3369</v>
      </c>
      <c r="AK5584" s="10" t="s">
        <v>5172</v>
      </c>
      <c r="AL5584" s="10" t="s">
        <v>5446</v>
      </c>
      <c r="AM5584" s="10" t="s">
        <v>5477</v>
      </c>
      <c r="AN5584" s="12" t="e">
        <f>VLOOKUP(TRIM(AK5584),[1]Sheet1!$S:$T,2,FALSE)</f>
        <v>#N/A</v>
      </c>
      <c r="AO5584" s="12">
        <f t="shared" si="783"/>
        <v>0</v>
      </c>
      <c r="AP5584" s="10">
        <f t="shared" si="784"/>
        <v>0</v>
      </c>
    </row>
    <row r="5585" spans="34:42" x14ac:dyDescent="0.2">
      <c r="AH5585" s="10">
        <v>1900</v>
      </c>
      <c r="AI5585" s="10" t="s">
        <v>5445</v>
      </c>
      <c r="AJ5585" s="10">
        <v>3369</v>
      </c>
      <c r="AK5585" s="10" t="s">
        <v>5009</v>
      </c>
      <c r="AL5585" s="10" t="s">
        <v>5446</v>
      </c>
      <c r="AM5585" s="10" t="s">
        <v>5735</v>
      </c>
      <c r="AN5585" s="12" t="e">
        <f>VLOOKUP(TRIM(AK5585),[1]Sheet1!$S:$T,2,FALSE)</f>
        <v>#N/A</v>
      </c>
      <c r="AO5585" s="12">
        <f t="shared" si="783"/>
        <v>0</v>
      </c>
      <c r="AP5585" s="10">
        <f t="shared" si="784"/>
        <v>0</v>
      </c>
    </row>
    <row r="5586" spans="34:42" x14ac:dyDescent="0.2">
      <c r="AH5586" s="10">
        <v>1900</v>
      </c>
      <c r="AI5586" s="10" t="s">
        <v>5445</v>
      </c>
      <c r="AJ5586" s="10">
        <v>3369</v>
      </c>
      <c r="AK5586" s="10" t="s">
        <v>3912</v>
      </c>
      <c r="AL5586" s="10" t="s">
        <v>5446</v>
      </c>
      <c r="AM5586" s="10" t="s">
        <v>5505</v>
      </c>
      <c r="AN5586" s="12" t="e">
        <f>VLOOKUP(TRIM(AK5586),[1]Sheet1!$S:$T,2,FALSE)</f>
        <v>#N/A</v>
      </c>
      <c r="AO5586" s="12">
        <f t="shared" si="783"/>
        <v>0</v>
      </c>
      <c r="AP5586" s="10">
        <f t="shared" si="784"/>
        <v>0</v>
      </c>
    </row>
    <row r="5587" spans="34:42" x14ac:dyDescent="0.2">
      <c r="AH5587" s="10">
        <v>1900</v>
      </c>
      <c r="AI5587" s="10" t="s">
        <v>5445</v>
      </c>
      <c r="AJ5587" s="10">
        <v>3369</v>
      </c>
      <c r="AK5587" s="10" t="s">
        <v>3356</v>
      </c>
      <c r="AL5587" s="10" t="s">
        <v>5446</v>
      </c>
      <c r="AM5587" s="10" t="s">
        <v>5522</v>
      </c>
      <c r="AN5587" s="12" t="e">
        <f>VLOOKUP(TRIM(AK5587),[1]Sheet1!$S:$T,2,FALSE)</f>
        <v>#N/A</v>
      </c>
      <c r="AO5587" s="12">
        <f t="shared" si="783"/>
        <v>0</v>
      </c>
      <c r="AP5587" s="10">
        <f t="shared" si="784"/>
        <v>0</v>
      </c>
    </row>
    <row r="5588" spans="34:42" x14ac:dyDescent="0.2">
      <c r="AH5588" s="10">
        <v>1900</v>
      </c>
      <c r="AI5588" s="10" t="s">
        <v>5445</v>
      </c>
      <c r="AJ5588" s="10">
        <v>3369</v>
      </c>
      <c r="AK5588" s="10" t="s">
        <v>3677</v>
      </c>
      <c r="AL5588" s="10" t="s">
        <v>5446</v>
      </c>
      <c r="AM5588" s="10" t="s">
        <v>5452</v>
      </c>
      <c r="AN5588" s="12" t="e">
        <f>VLOOKUP(TRIM(AK5588),[1]Sheet1!$S:$T,2,FALSE)</f>
        <v>#N/A</v>
      </c>
      <c r="AO5588" s="12">
        <f t="shared" si="783"/>
        <v>0</v>
      </c>
      <c r="AP5588" s="10">
        <f t="shared" si="784"/>
        <v>0</v>
      </c>
    </row>
    <row r="5589" spans="34:42" x14ac:dyDescent="0.2">
      <c r="AH5589" s="10">
        <v>1900</v>
      </c>
      <c r="AI5589" s="10" t="s">
        <v>5445</v>
      </c>
      <c r="AJ5589" s="10">
        <v>3369</v>
      </c>
      <c r="AK5589" s="10" t="s">
        <v>3914</v>
      </c>
      <c r="AL5589" s="10" t="s">
        <v>5446</v>
      </c>
      <c r="AM5589" s="10" t="s">
        <v>5477</v>
      </c>
      <c r="AN5589" s="12" t="e">
        <f>VLOOKUP(TRIM(AK5589),[1]Sheet1!$S:$T,2,FALSE)</f>
        <v>#N/A</v>
      </c>
      <c r="AO5589" s="12">
        <f t="shared" si="783"/>
        <v>0</v>
      </c>
      <c r="AP5589" s="10">
        <f t="shared" si="784"/>
        <v>0</v>
      </c>
    </row>
    <row r="5590" spans="34:42" x14ac:dyDescent="0.2">
      <c r="AH5590" s="10">
        <v>1900</v>
      </c>
      <c r="AI5590" s="10" t="s">
        <v>5445</v>
      </c>
      <c r="AJ5590" s="10">
        <v>3369</v>
      </c>
      <c r="AK5590" s="10" t="s">
        <v>3367</v>
      </c>
      <c r="AL5590" s="10" t="s">
        <v>5446</v>
      </c>
      <c r="AM5590" s="10" t="s">
        <v>5731</v>
      </c>
      <c r="AN5590" s="12" t="e">
        <f>VLOOKUP(TRIM(AK5590),[1]Sheet1!$S:$T,2,FALSE)</f>
        <v>#N/A</v>
      </c>
      <c r="AO5590" s="12">
        <f t="shared" si="783"/>
        <v>0</v>
      </c>
      <c r="AP5590" s="10">
        <f t="shared" si="784"/>
        <v>0</v>
      </c>
    </row>
    <row r="5591" spans="34:42" x14ac:dyDescent="0.2">
      <c r="AH5591" s="10">
        <v>1900</v>
      </c>
      <c r="AI5591" s="10" t="s">
        <v>5445</v>
      </c>
      <c r="AJ5591" s="10">
        <v>3369</v>
      </c>
      <c r="AK5591" s="10" t="s">
        <v>5119</v>
      </c>
      <c r="AL5591" s="10" t="s">
        <v>5446</v>
      </c>
      <c r="AM5591" s="10" t="s">
        <v>5522</v>
      </c>
      <c r="AN5591" s="12" t="e">
        <f>VLOOKUP(TRIM(AK5591),[1]Sheet1!$S:$T,2,FALSE)</f>
        <v>#N/A</v>
      </c>
      <c r="AO5591" s="12">
        <f t="shared" si="783"/>
        <v>0</v>
      </c>
      <c r="AP5591" s="10">
        <f t="shared" si="784"/>
        <v>0</v>
      </c>
    </row>
    <row r="5592" spans="34:42" x14ac:dyDescent="0.2">
      <c r="AH5592" s="10">
        <v>1900</v>
      </c>
      <c r="AI5592" s="10" t="s">
        <v>5445</v>
      </c>
      <c r="AJ5592" s="10">
        <v>3369</v>
      </c>
      <c r="AK5592" s="10" t="s">
        <v>5148</v>
      </c>
      <c r="AL5592" s="10" t="s">
        <v>5446</v>
      </c>
      <c r="AM5592" s="10" t="s">
        <v>5474</v>
      </c>
      <c r="AN5592" s="12" t="e">
        <f>VLOOKUP(TRIM(AK5592),[1]Sheet1!$S:$T,2,FALSE)</f>
        <v>#N/A</v>
      </c>
      <c r="AO5592" s="12">
        <f t="shared" si="783"/>
        <v>0</v>
      </c>
      <c r="AP5592" s="10">
        <f t="shared" si="784"/>
        <v>0</v>
      </c>
    </row>
    <row r="5593" spans="34:42" x14ac:dyDescent="0.2">
      <c r="AH5593" s="10">
        <v>1900</v>
      </c>
      <c r="AI5593" s="10" t="s">
        <v>5445</v>
      </c>
      <c r="AJ5593" s="10">
        <v>3369</v>
      </c>
      <c r="AK5593" s="10" t="s">
        <v>5134</v>
      </c>
      <c r="AL5593" s="10" t="s">
        <v>5446</v>
      </c>
      <c r="AM5593" s="10" t="s">
        <v>5474</v>
      </c>
      <c r="AN5593" s="12" t="e">
        <f>VLOOKUP(TRIM(AK5593),[1]Sheet1!$S:$T,2,FALSE)</f>
        <v>#N/A</v>
      </c>
      <c r="AO5593" s="12">
        <f t="shared" si="783"/>
        <v>0</v>
      </c>
      <c r="AP5593" s="10">
        <f t="shared" si="784"/>
        <v>0</v>
      </c>
    </row>
    <row r="5594" spans="34:42" x14ac:dyDescent="0.2">
      <c r="AH5594" s="10">
        <v>1900</v>
      </c>
      <c r="AI5594" s="10" t="s">
        <v>5445</v>
      </c>
      <c r="AJ5594" s="10">
        <v>3369</v>
      </c>
      <c r="AK5594" s="10" t="s">
        <v>5123</v>
      </c>
      <c r="AL5594" s="10" t="s">
        <v>5446</v>
      </c>
      <c r="AM5594" s="10" t="s">
        <v>5477</v>
      </c>
      <c r="AN5594" s="12" t="e">
        <f>VLOOKUP(TRIM(AK5594),[1]Sheet1!$S:$T,2,FALSE)</f>
        <v>#N/A</v>
      </c>
      <c r="AO5594" s="12">
        <f t="shared" si="783"/>
        <v>0</v>
      </c>
      <c r="AP5594" s="10">
        <f t="shared" si="784"/>
        <v>0</v>
      </c>
    </row>
    <row r="5595" spans="34:42" x14ac:dyDescent="0.2">
      <c r="AH5595" s="10">
        <v>1900</v>
      </c>
      <c r="AI5595" s="10" t="s">
        <v>5445</v>
      </c>
      <c r="AJ5595" s="10">
        <v>3369</v>
      </c>
      <c r="AK5595" s="10" t="s">
        <v>3373</v>
      </c>
      <c r="AL5595" s="10" t="s">
        <v>5446</v>
      </c>
      <c r="AM5595" s="10" t="s">
        <v>5513</v>
      </c>
      <c r="AN5595" s="12" t="e">
        <f>VLOOKUP(TRIM(AK5595),[1]Sheet1!$S:$T,2,FALSE)</f>
        <v>#N/A</v>
      </c>
      <c r="AO5595" s="12">
        <f t="shared" si="783"/>
        <v>0</v>
      </c>
      <c r="AP5595" s="10">
        <f t="shared" si="784"/>
        <v>0</v>
      </c>
    </row>
    <row r="5596" spans="34:42" x14ac:dyDescent="0.2">
      <c r="AH5596" s="10">
        <v>1900</v>
      </c>
      <c r="AI5596" s="10" t="s">
        <v>5445</v>
      </c>
      <c r="AJ5596" s="10">
        <v>3369</v>
      </c>
      <c r="AK5596" s="10" t="s">
        <v>3916</v>
      </c>
      <c r="AL5596" s="10" t="s">
        <v>5446</v>
      </c>
      <c r="AM5596" s="10" t="s">
        <v>5859</v>
      </c>
      <c r="AN5596" s="12" t="e">
        <f>VLOOKUP(TRIM(AK5596),[1]Sheet1!$S:$T,2,FALSE)</f>
        <v>#N/A</v>
      </c>
      <c r="AO5596" s="12">
        <f t="shared" si="783"/>
        <v>0</v>
      </c>
      <c r="AP5596" s="10">
        <f t="shared" si="784"/>
        <v>0</v>
      </c>
    </row>
    <row r="5597" spans="34:42" x14ac:dyDescent="0.2">
      <c r="AH5597" s="10">
        <v>1900</v>
      </c>
      <c r="AI5597" s="10" t="s">
        <v>5445</v>
      </c>
      <c r="AJ5597" s="10">
        <v>3369</v>
      </c>
      <c r="AK5597" s="10" t="s">
        <v>4718</v>
      </c>
      <c r="AL5597" s="10" t="s">
        <v>5446</v>
      </c>
      <c r="AM5597" s="10" t="s">
        <v>5505</v>
      </c>
      <c r="AN5597" s="12" t="e">
        <f>VLOOKUP(TRIM(AK5597),[1]Sheet1!$S:$T,2,FALSE)</f>
        <v>#N/A</v>
      </c>
      <c r="AO5597" s="12">
        <f t="shared" si="783"/>
        <v>0</v>
      </c>
      <c r="AP5597" s="10">
        <f t="shared" si="784"/>
        <v>0</v>
      </c>
    </row>
    <row r="5598" spans="34:42" x14ac:dyDescent="0.2">
      <c r="AH5598" s="10">
        <v>1900</v>
      </c>
      <c r="AI5598" s="10" t="s">
        <v>5445</v>
      </c>
      <c r="AJ5598" s="10">
        <v>3369</v>
      </c>
      <c r="AK5598" s="10" t="s">
        <v>3342</v>
      </c>
      <c r="AL5598" s="10" t="s">
        <v>5446</v>
      </c>
      <c r="AM5598" s="10" t="s">
        <v>5513</v>
      </c>
      <c r="AN5598" s="12" t="e">
        <f>VLOOKUP(TRIM(AK5598),[1]Sheet1!$S:$T,2,FALSE)</f>
        <v>#N/A</v>
      </c>
      <c r="AO5598" s="12">
        <f t="shared" si="783"/>
        <v>0</v>
      </c>
      <c r="AP5598" s="10">
        <f t="shared" si="784"/>
        <v>0</v>
      </c>
    </row>
    <row r="5599" spans="34:42" x14ac:dyDescent="0.2">
      <c r="AH5599" s="10">
        <v>1900</v>
      </c>
      <c r="AI5599" s="10" t="s">
        <v>5445</v>
      </c>
      <c r="AJ5599" s="10">
        <v>3369</v>
      </c>
      <c r="AK5599" s="10" t="s">
        <v>3917</v>
      </c>
      <c r="AL5599" s="10" t="s">
        <v>5446</v>
      </c>
      <c r="AM5599" s="10" t="s">
        <v>5452</v>
      </c>
      <c r="AN5599" s="12" t="e">
        <f>VLOOKUP(TRIM(AK5599),[1]Sheet1!$S:$T,2,FALSE)</f>
        <v>#N/A</v>
      </c>
      <c r="AO5599" s="12">
        <f t="shared" si="783"/>
        <v>0</v>
      </c>
      <c r="AP5599" s="10">
        <f t="shared" si="784"/>
        <v>0</v>
      </c>
    </row>
    <row r="5600" spans="34:42" x14ac:dyDescent="0.2">
      <c r="AH5600" s="10">
        <v>1900</v>
      </c>
      <c r="AI5600" s="10" t="s">
        <v>5445</v>
      </c>
      <c r="AJ5600" s="10">
        <v>3369</v>
      </c>
      <c r="AK5600" s="10" t="s">
        <v>3919</v>
      </c>
      <c r="AL5600" s="10" t="s">
        <v>5446</v>
      </c>
      <c r="AM5600" s="10" t="s">
        <v>5524</v>
      </c>
      <c r="AN5600" s="12" t="e">
        <f>VLOOKUP(TRIM(AK5600),[1]Sheet1!$S:$T,2,FALSE)</f>
        <v>#N/A</v>
      </c>
      <c r="AO5600" s="12">
        <f t="shared" si="783"/>
        <v>0</v>
      </c>
      <c r="AP5600" s="10">
        <f t="shared" si="784"/>
        <v>0</v>
      </c>
    </row>
    <row r="5601" spans="34:42" x14ac:dyDescent="0.2">
      <c r="AH5601" s="10">
        <v>1900</v>
      </c>
      <c r="AI5601" s="10" t="s">
        <v>5445</v>
      </c>
      <c r="AJ5601" s="10">
        <v>3369</v>
      </c>
      <c r="AK5601" s="10" t="s">
        <v>3921</v>
      </c>
      <c r="AL5601" s="10" t="s">
        <v>5446</v>
      </c>
      <c r="AM5601" s="10" t="s">
        <v>5515</v>
      </c>
      <c r="AN5601" s="12" t="e">
        <f>VLOOKUP(TRIM(AK5601),[1]Sheet1!$S:$T,2,FALSE)</f>
        <v>#N/A</v>
      </c>
      <c r="AO5601" s="12">
        <f t="shared" si="783"/>
        <v>0</v>
      </c>
      <c r="AP5601" s="10">
        <f t="shared" si="784"/>
        <v>0</v>
      </c>
    </row>
    <row r="5602" spans="34:42" x14ac:dyDescent="0.2">
      <c r="AH5602" s="10">
        <v>1900</v>
      </c>
      <c r="AI5602" s="10" t="s">
        <v>5445</v>
      </c>
      <c r="AJ5602" s="10">
        <v>3369</v>
      </c>
      <c r="AK5602" s="10" t="s">
        <v>5055</v>
      </c>
      <c r="AL5602" s="10" t="s">
        <v>5446</v>
      </c>
      <c r="AM5602" s="10" t="s">
        <v>5529</v>
      </c>
      <c r="AN5602" s="12" t="e">
        <f>VLOOKUP(TRIM(AK5602),[1]Sheet1!$S:$T,2,FALSE)</f>
        <v>#N/A</v>
      </c>
      <c r="AO5602" s="12">
        <f t="shared" si="783"/>
        <v>0</v>
      </c>
      <c r="AP5602" s="10">
        <f t="shared" si="784"/>
        <v>0</v>
      </c>
    </row>
    <row r="5603" spans="34:42" x14ac:dyDescent="0.2">
      <c r="AH5603" s="10">
        <v>1900</v>
      </c>
      <c r="AI5603" s="10" t="s">
        <v>5445</v>
      </c>
      <c r="AJ5603" s="10">
        <v>3369</v>
      </c>
      <c r="AK5603" s="10" t="s">
        <v>3923</v>
      </c>
      <c r="AL5603" s="10" t="s">
        <v>5446</v>
      </c>
      <c r="AM5603" s="10" t="s">
        <v>5477</v>
      </c>
      <c r="AN5603" s="12" t="e">
        <f>VLOOKUP(TRIM(AK5603),[1]Sheet1!$S:$T,2,FALSE)</f>
        <v>#N/A</v>
      </c>
      <c r="AO5603" s="12">
        <f t="shared" si="783"/>
        <v>0</v>
      </c>
      <c r="AP5603" s="10">
        <f t="shared" si="784"/>
        <v>0</v>
      </c>
    </row>
    <row r="5604" spans="34:42" x14ac:dyDescent="0.2">
      <c r="AH5604" s="10">
        <v>1900</v>
      </c>
      <c r="AI5604" s="10" t="s">
        <v>5445</v>
      </c>
      <c r="AJ5604" s="10">
        <v>3369</v>
      </c>
      <c r="AK5604" s="10" t="s">
        <v>3857</v>
      </c>
      <c r="AL5604" s="10" t="s">
        <v>5446</v>
      </c>
      <c r="AM5604" s="10" t="s">
        <v>5474</v>
      </c>
      <c r="AN5604" s="12" t="e">
        <f>VLOOKUP(TRIM(AK5604),[1]Sheet1!$S:$T,2,FALSE)</f>
        <v>#N/A</v>
      </c>
      <c r="AO5604" s="12">
        <f t="shared" si="783"/>
        <v>0</v>
      </c>
      <c r="AP5604" s="10">
        <f t="shared" si="784"/>
        <v>0</v>
      </c>
    </row>
    <row r="5605" spans="34:42" x14ac:dyDescent="0.2">
      <c r="AH5605" s="10">
        <v>1900</v>
      </c>
      <c r="AI5605" s="10" t="s">
        <v>5445</v>
      </c>
      <c r="AJ5605" s="10">
        <v>3369</v>
      </c>
      <c r="AK5605" s="10" t="s">
        <v>3925</v>
      </c>
      <c r="AL5605" s="10" t="s">
        <v>5446</v>
      </c>
      <c r="AM5605" s="10" t="s">
        <v>5474</v>
      </c>
      <c r="AN5605" s="12" t="e">
        <f>VLOOKUP(TRIM(AK5605),[1]Sheet1!$S:$T,2,FALSE)</f>
        <v>#N/A</v>
      </c>
      <c r="AO5605" s="12">
        <f t="shared" si="783"/>
        <v>0</v>
      </c>
      <c r="AP5605" s="10">
        <f t="shared" si="784"/>
        <v>0</v>
      </c>
    </row>
    <row r="5606" spans="34:42" x14ac:dyDescent="0.2">
      <c r="AH5606" s="10">
        <v>1900</v>
      </c>
      <c r="AI5606" s="10" t="s">
        <v>5445</v>
      </c>
      <c r="AJ5606" s="10">
        <v>3369</v>
      </c>
      <c r="AK5606" s="10" t="s">
        <v>3927</v>
      </c>
      <c r="AL5606" s="10" t="s">
        <v>5446</v>
      </c>
      <c r="AM5606" s="10" t="s">
        <v>5796</v>
      </c>
      <c r="AN5606" s="12" t="e">
        <f>VLOOKUP(TRIM(AK5606),[1]Sheet1!$S:$T,2,FALSE)</f>
        <v>#N/A</v>
      </c>
      <c r="AO5606" s="12">
        <f t="shared" si="783"/>
        <v>0</v>
      </c>
      <c r="AP5606" s="10">
        <f t="shared" si="784"/>
        <v>0</v>
      </c>
    </row>
    <row r="5607" spans="34:42" x14ac:dyDescent="0.2">
      <c r="AH5607" s="10">
        <v>1900</v>
      </c>
      <c r="AI5607" s="10" t="s">
        <v>5445</v>
      </c>
      <c r="AJ5607" s="10">
        <v>3369</v>
      </c>
      <c r="AK5607" s="10" t="s">
        <v>3929</v>
      </c>
      <c r="AL5607" s="10" t="s">
        <v>5446</v>
      </c>
      <c r="AM5607" s="10" t="s">
        <v>5474</v>
      </c>
      <c r="AN5607" s="12" t="e">
        <f>VLOOKUP(TRIM(AK5607),[1]Sheet1!$S:$T,2,FALSE)</f>
        <v>#N/A</v>
      </c>
      <c r="AO5607" s="12">
        <f t="shared" si="783"/>
        <v>0</v>
      </c>
      <c r="AP5607" s="10">
        <f t="shared" si="784"/>
        <v>0</v>
      </c>
    </row>
    <row r="5608" spans="34:42" x14ac:dyDescent="0.2">
      <c r="AH5608" s="10">
        <v>1900</v>
      </c>
      <c r="AI5608" s="10" t="s">
        <v>5445</v>
      </c>
      <c r="AJ5608" s="10">
        <v>3369</v>
      </c>
      <c r="AK5608" s="10" t="s">
        <v>5121</v>
      </c>
      <c r="AL5608" s="10" t="s">
        <v>5446</v>
      </c>
      <c r="AM5608" s="10" t="s">
        <v>5515</v>
      </c>
      <c r="AN5608" s="12" t="e">
        <f>VLOOKUP(TRIM(AK5608),[1]Sheet1!$S:$T,2,FALSE)</f>
        <v>#N/A</v>
      </c>
      <c r="AO5608" s="12">
        <f t="shared" si="783"/>
        <v>0</v>
      </c>
      <c r="AP5608" s="10">
        <f t="shared" si="784"/>
        <v>0</v>
      </c>
    </row>
    <row r="5609" spans="34:42" x14ac:dyDescent="0.2">
      <c r="AH5609" s="10">
        <v>1900</v>
      </c>
      <c r="AI5609" s="10" t="s">
        <v>5445</v>
      </c>
      <c r="AJ5609" s="10">
        <v>3369</v>
      </c>
      <c r="AK5609" s="10" t="s">
        <v>4751</v>
      </c>
      <c r="AL5609" s="10" t="s">
        <v>5446</v>
      </c>
      <c r="AM5609" s="10" t="s">
        <v>5518</v>
      </c>
      <c r="AN5609" s="12" t="e">
        <f>VLOOKUP(TRIM(AK5609),[1]Sheet1!$S:$T,2,FALSE)</f>
        <v>#N/A</v>
      </c>
      <c r="AO5609" s="12">
        <f t="shared" si="783"/>
        <v>0</v>
      </c>
      <c r="AP5609" s="10">
        <f t="shared" si="784"/>
        <v>0</v>
      </c>
    </row>
    <row r="5610" spans="34:42" x14ac:dyDescent="0.2">
      <c r="AH5610" s="10">
        <v>1900</v>
      </c>
      <c r="AI5610" s="10" t="s">
        <v>5445</v>
      </c>
      <c r="AJ5610" s="10">
        <v>3369</v>
      </c>
      <c r="AK5610" s="10" t="s">
        <v>4414</v>
      </c>
      <c r="AL5610" s="10" t="s">
        <v>5446</v>
      </c>
      <c r="AM5610" s="10" t="s">
        <v>5758</v>
      </c>
      <c r="AN5610" s="12" t="e">
        <f>VLOOKUP(TRIM(AK5610),[1]Sheet1!$S:$T,2,FALSE)</f>
        <v>#N/A</v>
      </c>
      <c r="AO5610" s="12">
        <f t="shared" si="783"/>
        <v>0</v>
      </c>
      <c r="AP5610" s="10">
        <f t="shared" si="784"/>
        <v>0</v>
      </c>
    </row>
    <row r="5611" spans="34:42" x14ac:dyDescent="0.2">
      <c r="AH5611" s="10">
        <v>1900</v>
      </c>
      <c r="AI5611" s="10" t="s">
        <v>5445</v>
      </c>
      <c r="AJ5611" s="10">
        <v>3369</v>
      </c>
      <c r="AK5611" s="10" t="s">
        <v>3931</v>
      </c>
      <c r="AL5611" s="10" t="s">
        <v>5446</v>
      </c>
      <c r="AM5611" s="10" t="s">
        <v>5534</v>
      </c>
      <c r="AN5611" s="12" t="e">
        <f>VLOOKUP(TRIM(AK5611),[1]Sheet1!$S:$T,2,FALSE)</f>
        <v>#N/A</v>
      </c>
      <c r="AO5611" s="12">
        <f t="shared" si="783"/>
        <v>0</v>
      </c>
      <c r="AP5611" s="10">
        <f t="shared" si="784"/>
        <v>0</v>
      </c>
    </row>
    <row r="5612" spans="34:42" x14ac:dyDescent="0.2">
      <c r="AH5612" s="10">
        <v>1900</v>
      </c>
      <c r="AI5612" s="10" t="s">
        <v>5445</v>
      </c>
      <c r="AJ5612" s="10">
        <v>3369</v>
      </c>
      <c r="AK5612" s="10" t="s">
        <v>4992</v>
      </c>
      <c r="AL5612" s="10" t="s">
        <v>5446</v>
      </c>
      <c r="AM5612" s="10" t="s">
        <v>6573</v>
      </c>
      <c r="AN5612" s="12" t="e">
        <f>VLOOKUP(TRIM(AK5612),[1]Sheet1!$S:$T,2,FALSE)</f>
        <v>#N/A</v>
      </c>
      <c r="AO5612" s="12">
        <f t="shared" si="783"/>
        <v>0</v>
      </c>
      <c r="AP5612" s="10">
        <f t="shared" si="784"/>
        <v>0</v>
      </c>
    </row>
    <row r="5613" spans="34:42" x14ac:dyDescent="0.2">
      <c r="AH5613" s="10">
        <v>1900</v>
      </c>
      <c r="AI5613" s="10" t="s">
        <v>5445</v>
      </c>
      <c r="AJ5613" s="10">
        <v>3369</v>
      </c>
      <c r="AK5613" s="10" t="s">
        <v>3857</v>
      </c>
      <c r="AL5613" s="10" t="s">
        <v>5446</v>
      </c>
      <c r="AM5613" s="10" t="s">
        <v>5474</v>
      </c>
      <c r="AN5613" s="12" t="e">
        <f>VLOOKUP(TRIM(AK5613),[1]Sheet1!$S:$T,2,FALSE)</f>
        <v>#N/A</v>
      </c>
      <c r="AO5613" s="12">
        <f t="shared" si="783"/>
        <v>0</v>
      </c>
      <c r="AP5613" s="10">
        <f t="shared" si="784"/>
        <v>0</v>
      </c>
    </row>
    <row r="5614" spans="34:42" x14ac:dyDescent="0.2">
      <c r="AH5614" s="10">
        <v>1900</v>
      </c>
      <c r="AI5614" s="10" t="s">
        <v>5445</v>
      </c>
      <c r="AJ5614" s="10">
        <v>3369</v>
      </c>
      <c r="AK5614" s="10" t="s">
        <v>3931</v>
      </c>
      <c r="AL5614" s="10" t="s">
        <v>5446</v>
      </c>
      <c r="AM5614" s="10" t="s">
        <v>5507</v>
      </c>
      <c r="AN5614" s="12" t="e">
        <f>VLOOKUP(TRIM(AK5614),[1]Sheet1!$S:$T,2,FALSE)</f>
        <v>#N/A</v>
      </c>
      <c r="AO5614" s="12">
        <f t="shared" si="783"/>
        <v>0</v>
      </c>
      <c r="AP5614" s="10">
        <f t="shared" si="784"/>
        <v>0</v>
      </c>
    </row>
    <row r="5615" spans="34:42" x14ac:dyDescent="0.2">
      <c r="AH5615" s="10">
        <v>1900</v>
      </c>
      <c r="AI5615" s="10" t="s">
        <v>5445</v>
      </c>
      <c r="AJ5615" s="10">
        <v>3369</v>
      </c>
      <c r="AK5615" s="10" t="s">
        <v>5019</v>
      </c>
      <c r="AL5615" s="10" t="s">
        <v>5446</v>
      </c>
      <c r="AM5615" s="10" t="s">
        <v>5779</v>
      </c>
      <c r="AN5615" s="12" t="e">
        <f>VLOOKUP(TRIM(AK5615),[1]Sheet1!$S:$T,2,FALSE)</f>
        <v>#N/A</v>
      </c>
      <c r="AO5615" s="12">
        <f t="shared" si="783"/>
        <v>0</v>
      </c>
      <c r="AP5615" s="10">
        <f t="shared" si="784"/>
        <v>0</v>
      </c>
    </row>
    <row r="5616" spans="34:42" x14ac:dyDescent="0.2">
      <c r="AH5616" s="10">
        <v>1900</v>
      </c>
      <c r="AI5616" s="10" t="s">
        <v>5445</v>
      </c>
      <c r="AJ5616" s="10">
        <v>3369</v>
      </c>
      <c r="AK5616" s="10" t="s">
        <v>3931</v>
      </c>
      <c r="AL5616" s="10" t="s">
        <v>5446</v>
      </c>
      <c r="AM5616" s="10" t="s">
        <v>5507</v>
      </c>
      <c r="AN5616" s="12" t="e">
        <f>VLOOKUP(TRIM(AK5616),[1]Sheet1!$S:$T,2,FALSE)</f>
        <v>#N/A</v>
      </c>
      <c r="AO5616" s="12">
        <f t="shared" si="783"/>
        <v>0</v>
      </c>
      <c r="AP5616" s="10">
        <f t="shared" si="784"/>
        <v>0</v>
      </c>
    </row>
    <row r="5617" spans="34:42" x14ac:dyDescent="0.2">
      <c r="AH5617" s="10">
        <v>1900</v>
      </c>
      <c r="AI5617" s="10" t="s">
        <v>5445</v>
      </c>
      <c r="AJ5617" s="10">
        <v>3369</v>
      </c>
      <c r="AK5617" s="10" t="s">
        <v>4414</v>
      </c>
      <c r="AL5617" s="10" t="s">
        <v>5446</v>
      </c>
      <c r="AM5617" s="10" t="s">
        <v>5513</v>
      </c>
      <c r="AN5617" s="12" t="e">
        <f>VLOOKUP(TRIM(AK5617),[1]Sheet1!$S:$T,2,FALSE)</f>
        <v>#N/A</v>
      </c>
      <c r="AO5617" s="12">
        <f t="shared" si="783"/>
        <v>0</v>
      </c>
      <c r="AP5617" s="10">
        <f t="shared" si="784"/>
        <v>0</v>
      </c>
    </row>
    <row r="5618" spans="34:42" x14ac:dyDescent="0.2">
      <c r="AH5618" s="10">
        <v>1900</v>
      </c>
      <c r="AI5618" s="10" t="s">
        <v>5445</v>
      </c>
      <c r="AJ5618" s="10">
        <v>3369</v>
      </c>
      <c r="AK5618" s="10" t="s">
        <v>3933</v>
      </c>
      <c r="AL5618" s="10" t="s">
        <v>5446</v>
      </c>
      <c r="AM5618" s="10" t="s">
        <v>5477</v>
      </c>
      <c r="AN5618" s="12" t="e">
        <f>VLOOKUP(TRIM(AK5618),[1]Sheet1!$S:$T,2,FALSE)</f>
        <v>#N/A</v>
      </c>
      <c r="AO5618" s="12">
        <f t="shared" si="783"/>
        <v>0</v>
      </c>
      <c r="AP5618" s="10">
        <f t="shared" si="784"/>
        <v>0</v>
      </c>
    </row>
    <row r="5619" spans="34:42" x14ac:dyDescent="0.2">
      <c r="AH5619" s="10">
        <v>1900</v>
      </c>
      <c r="AI5619" s="10" t="s">
        <v>5445</v>
      </c>
      <c r="AJ5619" s="10">
        <v>3369</v>
      </c>
      <c r="AK5619" s="10" t="s">
        <v>4704</v>
      </c>
      <c r="AL5619" s="10" t="s">
        <v>5446</v>
      </c>
      <c r="AM5619" s="10" t="s">
        <v>5515</v>
      </c>
      <c r="AN5619" s="12" t="e">
        <f>VLOOKUP(TRIM(AK5619),[1]Sheet1!$S:$T,2,FALSE)</f>
        <v>#N/A</v>
      </c>
      <c r="AO5619" s="12">
        <f t="shared" si="783"/>
        <v>0</v>
      </c>
      <c r="AP5619" s="10">
        <f t="shared" si="784"/>
        <v>0</v>
      </c>
    </row>
    <row r="5620" spans="34:42" x14ac:dyDescent="0.2">
      <c r="AH5620" s="10">
        <v>1900</v>
      </c>
      <c r="AI5620" s="10" t="s">
        <v>5445</v>
      </c>
      <c r="AJ5620" s="10">
        <v>3369</v>
      </c>
      <c r="AK5620" s="10" t="s">
        <v>3935</v>
      </c>
      <c r="AL5620" s="10" t="s">
        <v>5446</v>
      </c>
      <c r="AM5620" s="10" t="s">
        <v>5452</v>
      </c>
      <c r="AN5620" s="12" t="e">
        <f>VLOOKUP(TRIM(AK5620),[1]Sheet1!$S:$T,2,FALSE)</f>
        <v>#N/A</v>
      </c>
      <c r="AO5620" s="12">
        <f t="shared" si="783"/>
        <v>0</v>
      </c>
      <c r="AP5620" s="10">
        <f t="shared" si="784"/>
        <v>0</v>
      </c>
    </row>
    <row r="5621" spans="34:42" x14ac:dyDescent="0.2">
      <c r="AH5621" s="10">
        <v>1900</v>
      </c>
      <c r="AI5621" s="10" t="s">
        <v>5445</v>
      </c>
      <c r="AJ5621" s="10">
        <v>3369</v>
      </c>
      <c r="AK5621" s="10" t="s">
        <v>5031</v>
      </c>
      <c r="AL5621" s="10" t="s">
        <v>5446</v>
      </c>
      <c r="AM5621" s="10" t="s">
        <v>5514</v>
      </c>
      <c r="AN5621" s="12" t="e">
        <f>VLOOKUP(TRIM(AK5621),[1]Sheet1!$S:$T,2,FALSE)</f>
        <v>#N/A</v>
      </c>
      <c r="AO5621" s="12">
        <f t="shared" si="783"/>
        <v>0</v>
      </c>
      <c r="AP5621" s="10">
        <f t="shared" si="784"/>
        <v>0</v>
      </c>
    </row>
    <row r="5622" spans="34:42" x14ac:dyDescent="0.2">
      <c r="AH5622" s="10">
        <v>41001061</v>
      </c>
      <c r="AI5622" s="10" t="s">
        <v>5608</v>
      </c>
      <c r="AJ5622" s="10">
        <v>152632</v>
      </c>
      <c r="AK5622" s="10" t="s">
        <v>805</v>
      </c>
      <c r="AL5622" s="10" t="s">
        <v>6487</v>
      </c>
      <c r="AM5622" s="10" t="s">
        <v>5534</v>
      </c>
      <c r="AN5622" s="12" t="e">
        <f>VLOOKUP(TRIM(AK5622),[1]Sheet1!$S:$T,2,FALSE)</f>
        <v>#N/A</v>
      </c>
      <c r="AO5622" s="12">
        <f t="shared" si="783"/>
        <v>0</v>
      </c>
      <c r="AP5622" s="10">
        <f t="shared" si="784"/>
        <v>0</v>
      </c>
    </row>
    <row r="5623" spans="34:42" x14ac:dyDescent="0.2">
      <c r="AH5623" s="10">
        <v>7465515</v>
      </c>
      <c r="AI5623" s="10" t="s">
        <v>5635</v>
      </c>
      <c r="AJ5623" s="10">
        <v>152633</v>
      </c>
      <c r="AK5623" s="10" t="s">
        <v>807</v>
      </c>
      <c r="AL5623" s="10" t="s">
        <v>5438</v>
      </c>
      <c r="AM5623" s="10" t="s">
        <v>6499</v>
      </c>
      <c r="AN5623" s="12" t="e">
        <f>VLOOKUP(TRIM(AK5623),[1]Sheet1!$S:$T,2,FALSE)</f>
        <v>#N/A</v>
      </c>
      <c r="AO5623" s="12">
        <f t="shared" si="783"/>
        <v>0</v>
      </c>
      <c r="AP5623" s="10">
        <f t="shared" si="784"/>
        <v>0</v>
      </c>
    </row>
    <row r="5624" spans="34:42" x14ac:dyDescent="0.2">
      <c r="AH5624" s="10">
        <v>6783974</v>
      </c>
      <c r="AI5624" s="10" t="s">
        <v>6541</v>
      </c>
      <c r="AJ5624" s="10">
        <v>152634</v>
      </c>
      <c r="AK5624" s="10" t="s">
        <v>808</v>
      </c>
      <c r="AL5624" s="10" t="s">
        <v>5438</v>
      </c>
      <c r="AM5624" s="10" t="s">
        <v>6607</v>
      </c>
      <c r="AN5624" s="12" t="e">
        <f>VLOOKUP(TRIM(AK5624),[1]Sheet1!$S:$T,2,FALSE)</f>
        <v>#N/A</v>
      </c>
      <c r="AO5624" s="12">
        <f t="shared" si="783"/>
        <v>0</v>
      </c>
      <c r="AP5624" s="10">
        <f t="shared" si="784"/>
        <v>0</v>
      </c>
    </row>
    <row r="5625" spans="34:42" x14ac:dyDescent="0.2">
      <c r="AH5625" s="10">
        <v>6784026</v>
      </c>
      <c r="AI5625" s="10" t="s">
        <v>5574</v>
      </c>
      <c r="AJ5625" s="10">
        <v>152635</v>
      </c>
      <c r="AK5625" s="10" t="s">
        <v>2760</v>
      </c>
      <c r="AL5625" s="10" t="s">
        <v>5438</v>
      </c>
      <c r="AM5625" s="10" t="s">
        <v>5452</v>
      </c>
      <c r="AN5625" s="12" t="e">
        <f>VLOOKUP(TRIM(AK5625),[1]Sheet1!$S:$T,2,FALSE)</f>
        <v>#N/A</v>
      </c>
      <c r="AO5625" s="12">
        <f t="shared" si="783"/>
        <v>0</v>
      </c>
      <c r="AP5625" s="10">
        <f t="shared" si="784"/>
        <v>0</v>
      </c>
    </row>
    <row r="5626" spans="34:42" x14ac:dyDescent="0.2">
      <c r="AH5626" s="10">
        <v>6784026</v>
      </c>
      <c r="AI5626" s="10" t="s">
        <v>5574</v>
      </c>
      <c r="AJ5626" s="10">
        <v>152635</v>
      </c>
      <c r="AK5626" s="10" t="s">
        <v>1937</v>
      </c>
      <c r="AL5626" s="10" t="s">
        <v>5575</v>
      </c>
      <c r="AM5626" s="10" t="s">
        <v>6608</v>
      </c>
      <c r="AN5626" s="12" t="e">
        <f>VLOOKUP(TRIM(AK5626),[1]Sheet1!$S:$T,2,FALSE)</f>
        <v>#N/A</v>
      </c>
      <c r="AO5626" s="12">
        <f t="shared" si="783"/>
        <v>0</v>
      </c>
      <c r="AP5626" s="10">
        <f t="shared" si="784"/>
        <v>0</v>
      </c>
    </row>
    <row r="5627" spans="34:42" x14ac:dyDescent="0.2">
      <c r="AH5627" s="10">
        <v>6784026</v>
      </c>
      <c r="AI5627" s="10" t="s">
        <v>5574</v>
      </c>
      <c r="AJ5627" s="10">
        <v>152635</v>
      </c>
      <c r="AK5627" s="10" t="s">
        <v>1943</v>
      </c>
      <c r="AL5627" s="10" t="s">
        <v>5572</v>
      </c>
      <c r="AM5627" s="10" t="s">
        <v>6609</v>
      </c>
      <c r="AN5627" s="12" t="e">
        <f>VLOOKUP(TRIM(AK5627),[1]Sheet1!$S:$T,2,FALSE)</f>
        <v>#N/A</v>
      </c>
      <c r="AO5627" s="12">
        <f t="shared" si="783"/>
        <v>0</v>
      </c>
      <c r="AP5627" s="10">
        <f t="shared" si="784"/>
        <v>0</v>
      </c>
    </row>
    <row r="5628" spans="34:42" x14ac:dyDescent="0.2">
      <c r="AH5628" s="10">
        <v>6784026</v>
      </c>
      <c r="AI5628" s="10" t="s">
        <v>5574</v>
      </c>
      <c r="AJ5628" s="10">
        <v>152635</v>
      </c>
      <c r="AK5628" s="10" t="s">
        <v>1939</v>
      </c>
      <c r="AL5628" s="10" t="s">
        <v>5572</v>
      </c>
      <c r="AM5628" s="10" t="s">
        <v>6366</v>
      </c>
      <c r="AN5628" s="12" t="e">
        <f>VLOOKUP(TRIM(AK5628),[1]Sheet1!$S:$T,2,FALSE)</f>
        <v>#N/A</v>
      </c>
      <c r="AO5628" s="12">
        <f t="shared" si="783"/>
        <v>0</v>
      </c>
      <c r="AP5628" s="10">
        <f t="shared" si="784"/>
        <v>0</v>
      </c>
    </row>
    <row r="5629" spans="34:42" x14ac:dyDescent="0.2">
      <c r="AH5629" s="10">
        <v>6784026</v>
      </c>
      <c r="AI5629" s="10" t="s">
        <v>5574</v>
      </c>
      <c r="AJ5629" s="10">
        <v>152635</v>
      </c>
      <c r="AK5629" s="10" t="s">
        <v>1984</v>
      </c>
      <c r="AL5629" s="10" t="s">
        <v>5572</v>
      </c>
      <c r="AM5629" s="10" t="s">
        <v>5427</v>
      </c>
      <c r="AN5629" s="12" t="e">
        <f>VLOOKUP(TRIM(AK5629),[1]Sheet1!$S:$T,2,FALSE)</f>
        <v>#N/A</v>
      </c>
      <c r="AO5629" s="12">
        <f t="shared" si="783"/>
        <v>0</v>
      </c>
      <c r="AP5629" s="10">
        <f t="shared" si="784"/>
        <v>0</v>
      </c>
    </row>
    <row r="5630" spans="34:42" x14ac:dyDescent="0.2">
      <c r="AH5630" s="10">
        <v>6784026</v>
      </c>
      <c r="AI5630" s="10" t="s">
        <v>5574</v>
      </c>
      <c r="AJ5630" s="10">
        <v>152635</v>
      </c>
      <c r="AK5630" s="10" t="s">
        <v>3191</v>
      </c>
      <c r="AL5630" s="10" t="s">
        <v>5438</v>
      </c>
      <c r="AM5630" s="10" t="s">
        <v>5659</v>
      </c>
      <c r="AN5630" s="12" t="e">
        <f>VLOOKUP(TRIM(AK5630),[1]Sheet1!$S:$T,2,FALSE)</f>
        <v>#N/A</v>
      </c>
      <c r="AO5630" s="12">
        <f t="shared" si="783"/>
        <v>0</v>
      </c>
      <c r="AP5630" s="10">
        <f t="shared" si="784"/>
        <v>0</v>
      </c>
    </row>
    <row r="5631" spans="34:42" x14ac:dyDescent="0.2">
      <c r="AH5631" s="10">
        <v>6784150</v>
      </c>
      <c r="AI5631" s="10" t="s">
        <v>5599</v>
      </c>
      <c r="AJ5631" s="10">
        <v>152636</v>
      </c>
      <c r="AK5631" s="10" t="s">
        <v>3191</v>
      </c>
      <c r="AL5631" s="10" t="s">
        <v>5438</v>
      </c>
      <c r="AM5631" s="10" t="s">
        <v>5477</v>
      </c>
      <c r="AN5631" s="12" t="e">
        <f>VLOOKUP(TRIM(AK5631),[1]Sheet1!$S:$T,2,FALSE)</f>
        <v>#N/A</v>
      </c>
      <c r="AO5631" s="12">
        <f t="shared" si="783"/>
        <v>0</v>
      </c>
      <c r="AP5631" s="10">
        <f t="shared" si="784"/>
        <v>0</v>
      </c>
    </row>
    <row r="5632" spans="34:42" x14ac:dyDescent="0.2">
      <c r="AH5632" s="10">
        <v>6784150</v>
      </c>
      <c r="AI5632" s="10" t="s">
        <v>5599</v>
      </c>
      <c r="AJ5632" s="10">
        <v>152636</v>
      </c>
      <c r="AK5632" s="10" t="s">
        <v>2029</v>
      </c>
      <c r="AL5632" s="10" t="s">
        <v>5438</v>
      </c>
      <c r="AM5632" s="10" t="s">
        <v>5424</v>
      </c>
      <c r="AN5632" s="12" t="e">
        <f>VLOOKUP(TRIM(AK5632),[1]Sheet1!$S:$T,2,FALSE)</f>
        <v>#N/A</v>
      </c>
      <c r="AO5632" s="12">
        <f t="shared" si="783"/>
        <v>0</v>
      </c>
      <c r="AP5632" s="10">
        <f t="shared" si="784"/>
        <v>0</v>
      </c>
    </row>
    <row r="5633" spans="34:42" x14ac:dyDescent="0.2">
      <c r="AH5633" s="10">
        <v>6784150</v>
      </c>
      <c r="AI5633" s="10" t="s">
        <v>5599</v>
      </c>
      <c r="AJ5633" s="10">
        <v>152636</v>
      </c>
      <c r="AK5633" s="10" t="s">
        <v>2027</v>
      </c>
      <c r="AL5633" s="10" t="s">
        <v>5438</v>
      </c>
      <c r="AM5633" s="10" t="s">
        <v>5448</v>
      </c>
      <c r="AN5633" s="12" t="e">
        <f>VLOOKUP(TRIM(AK5633),[1]Sheet1!$S:$T,2,FALSE)</f>
        <v>#N/A</v>
      </c>
      <c r="AO5633" s="12">
        <f t="shared" si="783"/>
        <v>0</v>
      </c>
      <c r="AP5633" s="10">
        <f t="shared" si="784"/>
        <v>0</v>
      </c>
    </row>
    <row r="5634" spans="34:42" x14ac:dyDescent="0.2">
      <c r="AH5634" s="10">
        <v>6784150</v>
      </c>
      <c r="AI5634" s="10" t="s">
        <v>5599</v>
      </c>
      <c r="AJ5634" s="10">
        <v>152636</v>
      </c>
      <c r="AK5634" s="10" t="s">
        <v>2025</v>
      </c>
      <c r="AL5634" s="10" t="s">
        <v>5438</v>
      </c>
      <c r="AM5634" s="10" t="s">
        <v>6428</v>
      </c>
      <c r="AN5634" s="12" t="e">
        <f>VLOOKUP(TRIM(AK5634),[1]Sheet1!$S:$T,2,FALSE)</f>
        <v>#N/A</v>
      </c>
      <c r="AO5634" s="12">
        <f t="shared" si="783"/>
        <v>0</v>
      </c>
      <c r="AP5634" s="10">
        <f t="shared" si="784"/>
        <v>0</v>
      </c>
    </row>
    <row r="5635" spans="34:42" x14ac:dyDescent="0.2">
      <c r="AH5635" s="10">
        <v>6829529</v>
      </c>
      <c r="AI5635" s="10" t="s">
        <v>5591</v>
      </c>
      <c r="AJ5635" s="10">
        <v>152637</v>
      </c>
      <c r="AK5635" s="10" t="s">
        <v>981</v>
      </c>
      <c r="AL5635" s="10" t="s">
        <v>5438</v>
      </c>
      <c r="AM5635" s="10" t="s">
        <v>5902</v>
      </c>
      <c r="AN5635" s="12" t="e">
        <f>VLOOKUP(TRIM(AK5635),[1]Sheet1!$S:$T,2,FALSE)</f>
        <v>#N/A</v>
      </c>
      <c r="AO5635" s="12">
        <f t="shared" ref="AO5635:AO5655" si="785">IF(ISNA(AN5635),0,AN5635)</f>
        <v>0</v>
      </c>
      <c r="AP5635" s="10">
        <f t="shared" ref="AP5635:AP5655" si="786">AO5635*AM5635</f>
        <v>0</v>
      </c>
    </row>
    <row r="5636" spans="34:42" x14ac:dyDescent="0.2">
      <c r="AH5636" s="10">
        <v>6829529</v>
      </c>
      <c r="AI5636" s="10" t="s">
        <v>5591</v>
      </c>
      <c r="AJ5636" s="10">
        <v>152638</v>
      </c>
      <c r="AK5636" s="10" t="s">
        <v>980</v>
      </c>
      <c r="AL5636" s="10" t="s">
        <v>5438</v>
      </c>
      <c r="AM5636" s="10" t="s">
        <v>5903</v>
      </c>
      <c r="AN5636" s="12" t="e">
        <f>VLOOKUP(TRIM(AK5636),[1]Sheet1!$S:$T,2,FALSE)</f>
        <v>#N/A</v>
      </c>
      <c r="AO5636" s="12">
        <f t="shared" si="785"/>
        <v>0</v>
      </c>
      <c r="AP5636" s="10">
        <f t="shared" si="786"/>
        <v>0</v>
      </c>
    </row>
    <row r="5637" spans="34:42" x14ac:dyDescent="0.2">
      <c r="AH5637" s="10">
        <v>6829529</v>
      </c>
      <c r="AI5637" s="10" t="s">
        <v>5591</v>
      </c>
      <c r="AJ5637" s="10">
        <v>152638</v>
      </c>
      <c r="AK5637" s="10" t="s">
        <v>810</v>
      </c>
      <c r="AL5637" s="10" t="s">
        <v>5438</v>
      </c>
      <c r="AM5637" s="10" t="s">
        <v>5903</v>
      </c>
      <c r="AN5637" s="12" t="e">
        <f>VLOOKUP(TRIM(AK5637),[1]Sheet1!$S:$T,2,FALSE)</f>
        <v>#N/A</v>
      </c>
      <c r="AO5637" s="12">
        <f t="shared" si="785"/>
        <v>0</v>
      </c>
      <c r="AP5637" s="10">
        <f t="shared" si="786"/>
        <v>0</v>
      </c>
    </row>
    <row r="5638" spans="34:42" x14ac:dyDescent="0.2">
      <c r="AH5638" s="10">
        <v>6829529</v>
      </c>
      <c r="AI5638" s="10" t="s">
        <v>5591</v>
      </c>
      <c r="AJ5638" s="10">
        <v>152638</v>
      </c>
      <c r="AK5638" s="10" t="s">
        <v>977</v>
      </c>
      <c r="AL5638" s="10" t="s">
        <v>5438</v>
      </c>
      <c r="AM5638" s="10" t="s">
        <v>5474</v>
      </c>
      <c r="AN5638" s="12" t="e">
        <f>VLOOKUP(TRIM(AK5638),[1]Sheet1!$S:$T,2,FALSE)</f>
        <v>#N/A</v>
      </c>
      <c r="AO5638" s="12">
        <f t="shared" si="785"/>
        <v>0</v>
      </c>
      <c r="AP5638" s="10">
        <f t="shared" si="786"/>
        <v>0</v>
      </c>
    </row>
    <row r="5639" spans="34:42" x14ac:dyDescent="0.2">
      <c r="AH5639" s="10">
        <v>6784024</v>
      </c>
      <c r="AI5639" s="10" t="s">
        <v>5600</v>
      </c>
      <c r="AJ5639" s="10">
        <v>152639</v>
      </c>
      <c r="AK5639" s="10" t="s">
        <v>1937</v>
      </c>
      <c r="AL5639" s="10" t="s">
        <v>5575</v>
      </c>
      <c r="AM5639" s="10" t="s">
        <v>5576</v>
      </c>
      <c r="AN5639" s="12" t="e">
        <f>VLOOKUP(TRIM(AK5639),[1]Sheet1!$S:$T,2,FALSE)</f>
        <v>#N/A</v>
      </c>
      <c r="AO5639" s="12">
        <f t="shared" si="785"/>
        <v>0</v>
      </c>
      <c r="AP5639" s="10">
        <f t="shared" si="786"/>
        <v>0</v>
      </c>
    </row>
    <row r="5640" spans="34:42" x14ac:dyDescent="0.2">
      <c r="AH5640" s="10">
        <v>6784024</v>
      </c>
      <c r="AI5640" s="10" t="s">
        <v>5600</v>
      </c>
      <c r="AJ5640" s="10">
        <v>152639</v>
      </c>
      <c r="AK5640" s="10" t="s">
        <v>1939</v>
      </c>
      <c r="AL5640" s="10" t="s">
        <v>5572</v>
      </c>
      <c r="AM5640" s="10" t="s">
        <v>5577</v>
      </c>
      <c r="AN5640" s="12" t="e">
        <f>VLOOKUP(TRIM(AK5640),[1]Sheet1!$S:$T,2,FALSE)</f>
        <v>#N/A</v>
      </c>
      <c r="AO5640" s="12">
        <f t="shared" si="785"/>
        <v>0</v>
      </c>
      <c r="AP5640" s="10">
        <f t="shared" si="786"/>
        <v>0</v>
      </c>
    </row>
    <row r="5641" spans="34:42" x14ac:dyDescent="0.2">
      <c r="AH5641" s="10">
        <v>6784024</v>
      </c>
      <c r="AI5641" s="10" t="s">
        <v>5600</v>
      </c>
      <c r="AJ5641" s="10">
        <v>152639</v>
      </c>
      <c r="AK5641" s="10" t="s">
        <v>1941</v>
      </c>
      <c r="AL5641" s="10" t="s">
        <v>5572</v>
      </c>
      <c r="AM5641" s="10" t="s">
        <v>5440</v>
      </c>
      <c r="AN5641" s="12" t="e">
        <f>VLOOKUP(TRIM(AK5641),[1]Sheet1!$S:$T,2,FALSE)</f>
        <v>#N/A</v>
      </c>
      <c r="AO5641" s="12">
        <f t="shared" si="785"/>
        <v>0</v>
      </c>
      <c r="AP5641" s="10">
        <f t="shared" si="786"/>
        <v>0</v>
      </c>
    </row>
    <row r="5642" spans="34:42" x14ac:dyDescent="0.2">
      <c r="AH5642" s="10">
        <v>6784024</v>
      </c>
      <c r="AI5642" s="10" t="s">
        <v>5600</v>
      </c>
      <c r="AJ5642" s="10">
        <v>152639</v>
      </c>
      <c r="AK5642" s="10" t="s">
        <v>3191</v>
      </c>
      <c r="AL5642" s="10" t="s">
        <v>5438</v>
      </c>
      <c r="AM5642" s="10" t="s">
        <v>5518</v>
      </c>
      <c r="AN5642" s="12" t="e">
        <f>VLOOKUP(TRIM(AK5642),[1]Sheet1!$S:$T,2,FALSE)</f>
        <v>#N/A</v>
      </c>
      <c r="AO5642" s="12">
        <f t="shared" si="785"/>
        <v>0</v>
      </c>
      <c r="AP5642" s="10">
        <f t="shared" si="786"/>
        <v>0</v>
      </c>
    </row>
    <row r="5643" spans="34:42" x14ac:dyDescent="0.2">
      <c r="AH5643" s="10">
        <v>6829529</v>
      </c>
      <c r="AI5643" s="10" t="s">
        <v>5591</v>
      </c>
      <c r="AJ5643" s="10">
        <v>152640</v>
      </c>
      <c r="AK5643" s="10" t="s">
        <v>1993</v>
      </c>
      <c r="AL5643" s="10" t="s">
        <v>5438</v>
      </c>
      <c r="AM5643" s="10" t="s">
        <v>5474</v>
      </c>
      <c r="AN5643" s="12" t="e">
        <f>VLOOKUP(TRIM(AK5643),[1]Sheet1!$S:$T,2,FALSE)</f>
        <v>#N/A</v>
      </c>
      <c r="AO5643" s="12">
        <f t="shared" si="785"/>
        <v>0</v>
      </c>
      <c r="AP5643" s="10">
        <f t="shared" si="786"/>
        <v>0</v>
      </c>
    </row>
    <row r="5644" spans="34:42" x14ac:dyDescent="0.2">
      <c r="AH5644" s="10">
        <v>6829529</v>
      </c>
      <c r="AI5644" s="10" t="s">
        <v>5591</v>
      </c>
      <c r="AJ5644" s="10">
        <v>152640</v>
      </c>
      <c r="AK5644" s="10" t="s">
        <v>1989</v>
      </c>
      <c r="AL5644" s="10" t="s">
        <v>5438</v>
      </c>
      <c r="AM5644" s="10" t="s">
        <v>5474</v>
      </c>
      <c r="AN5644" s="12" t="e">
        <f>VLOOKUP(TRIM(AK5644),[1]Sheet1!$S:$T,2,FALSE)</f>
        <v>#N/A</v>
      </c>
      <c r="AO5644" s="12">
        <f t="shared" si="785"/>
        <v>0</v>
      </c>
      <c r="AP5644" s="10">
        <f t="shared" si="786"/>
        <v>0</v>
      </c>
    </row>
    <row r="5645" spans="34:42" x14ac:dyDescent="0.2">
      <c r="AH5645" s="10">
        <v>6829529</v>
      </c>
      <c r="AI5645" s="10" t="s">
        <v>5591</v>
      </c>
      <c r="AJ5645" s="10">
        <v>152640</v>
      </c>
      <c r="AK5645" s="10" t="s">
        <v>1991</v>
      </c>
      <c r="AL5645" s="10" t="s">
        <v>5438</v>
      </c>
      <c r="AM5645" s="10" t="s">
        <v>5529</v>
      </c>
      <c r="AN5645" s="12" t="e">
        <f>VLOOKUP(TRIM(AK5645),[1]Sheet1!$S:$T,2,FALSE)</f>
        <v>#N/A</v>
      </c>
      <c r="AO5645" s="12">
        <f t="shared" si="785"/>
        <v>0</v>
      </c>
      <c r="AP5645" s="10">
        <f t="shared" si="786"/>
        <v>0</v>
      </c>
    </row>
    <row r="5646" spans="34:42" x14ac:dyDescent="0.2">
      <c r="AH5646" s="10">
        <v>6811371</v>
      </c>
      <c r="AI5646" s="10" t="s">
        <v>5484</v>
      </c>
      <c r="AJ5646" s="10">
        <v>152641</v>
      </c>
      <c r="AK5646" s="10" t="s">
        <v>811</v>
      </c>
      <c r="AL5646" s="10" t="s">
        <v>5438</v>
      </c>
      <c r="AM5646" s="10" t="s">
        <v>6610</v>
      </c>
      <c r="AN5646" s="12" t="e">
        <f>VLOOKUP(TRIM(AK5646),[1]Sheet1!$S:$T,2,FALSE)</f>
        <v>#N/A</v>
      </c>
      <c r="AO5646" s="12">
        <f t="shared" si="785"/>
        <v>0</v>
      </c>
      <c r="AP5646" s="10">
        <f t="shared" si="786"/>
        <v>0</v>
      </c>
    </row>
    <row r="5647" spans="34:42" x14ac:dyDescent="0.2">
      <c r="AH5647" s="10">
        <v>6785496</v>
      </c>
      <c r="AI5647" s="10" t="s">
        <v>5803</v>
      </c>
      <c r="AJ5647" s="10">
        <v>152642</v>
      </c>
      <c r="AK5647" s="10" t="s">
        <v>3717</v>
      </c>
      <c r="AL5647" s="10" t="s">
        <v>5446</v>
      </c>
      <c r="AM5647" s="10" t="s">
        <v>5515</v>
      </c>
      <c r="AN5647" s="12" t="e">
        <f>VLOOKUP(TRIM(AK5647),[1]Sheet1!$S:$T,2,FALSE)</f>
        <v>#N/A</v>
      </c>
      <c r="AO5647" s="12">
        <f t="shared" si="785"/>
        <v>0</v>
      </c>
      <c r="AP5647" s="10">
        <f t="shared" si="786"/>
        <v>0</v>
      </c>
    </row>
    <row r="5648" spans="34:42" x14ac:dyDescent="0.2">
      <c r="AH5648" s="10">
        <v>6821378</v>
      </c>
      <c r="AI5648" s="10" t="s">
        <v>6514</v>
      </c>
      <c r="AJ5648" s="10">
        <v>152643</v>
      </c>
      <c r="AK5648" s="10" t="s">
        <v>3717</v>
      </c>
      <c r="AL5648" s="10" t="s">
        <v>5446</v>
      </c>
      <c r="AM5648" s="10" t="s">
        <v>5515</v>
      </c>
      <c r="AN5648" s="12" t="e">
        <f>VLOOKUP(TRIM(AK5648),[1]Sheet1!$S:$T,2,FALSE)</f>
        <v>#N/A</v>
      </c>
      <c r="AO5648" s="12">
        <f t="shared" si="785"/>
        <v>0</v>
      </c>
      <c r="AP5648" s="10">
        <f t="shared" si="786"/>
        <v>0</v>
      </c>
    </row>
    <row r="5649" spans="34:42" x14ac:dyDescent="0.2">
      <c r="AH5649" s="10">
        <v>6784105</v>
      </c>
      <c r="AI5649" s="10" t="s">
        <v>5654</v>
      </c>
      <c r="AJ5649" s="10">
        <v>152644</v>
      </c>
      <c r="AK5649" s="10" t="s">
        <v>4387</v>
      </c>
      <c r="AL5649" s="10" t="s">
        <v>5446</v>
      </c>
      <c r="AM5649" s="10" t="s">
        <v>5754</v>
      </c>
      <c r="AN5649" s="12" t="e">
        <f>VLOOKUP(TRIM(AK5649),[1]Sheet1!$S:$T,2,FALSE)</f>
        <v>#N/A</v>
      </c>
      <c r="AO5649" s="12">
        <f t="shared" si="785"/>
        <v>0</v>
      </c>
      <c r="AP5649" s="10">
        <f t="shared" si="786"/>
        <v>0</v>
      </c>
    </row>
    <row r="5650" spans="34:42" x14ac:dyDescent="0.2">
      <c r="AH5650" s="10">
        <v>6800051</v>
      </c>
      <c r="AI5650" s="10" t="s">
        <v>6611</v>
      </c>
      <c r="AJ5650" s="10">
        <v>152645</v>
      </c>
      <c r="AK5650" s="10" t="s">
        <v>815</v>
      </c>
      <c r="AL5650" s="10" t="s">
        <v>5438</v>
      </c>
      <c r="AM5650" s="10" t="s">
        <v>5477</v>
      </c>
      <c r="AN5650" s="12" t="e">
        <f>VLOOKUP(TRIM(AK5650),[1]Sheet1!$S:$T,2,FALSE)</f>
        <v>#N/A</v>
      </c>
      <c r="AO5650" s="12">
        <f t="shared" si="785"/>
        <v>0</v>
      </c>
      <c r="AP5650" s="10">
        <f t="shared" si="786"/>
        <v>0</v>
      </c>
    </row>
    <row r="5651" spans="34:42" x14ac:dyDescent="0.2">
      <c r="AH5651" s="10">
        <v>6800051</v>
      </c>
      <c r="AI5651" s="10" t="s">
        <v>6611</v>
      </c>
      <c r="AJ5651" s="10">
        <v>152645</v>
      </c>
      <c r="AK5651" s="10" t="s">
        <v>817</v>
      </c>
      <c r="AL5651" s="10" t="s">
        <v>5446</v>
      </c>
      <c r="AM5651" s="10" t="s">
        <v>5474</v>
      </c>
      <c r="AN5651" s="12" t="e">
        <f>VLOOKUP(TRIM(AK5651),[1]Sheet1!$S:$T,2,FALSE)</f>
        <v>#N/A</v>
      </c>
      <c r="AO5651" s="12">
        <f t="shared" si="785"/>
        <v>0</v>
      </c>
      <c r="AP5651" s="10">
        <f t="shared" si="786"/>
        <v>0</v>
      </c>
    </row>
    <row r="5652" spans="34:42" x14ac:dyDescent="0.2">
      <c r="AH5652" s="10">
        <v>6819041</v>
      </c>
      <c r="AI5652" s="10" t="s">
        <v>6612</v>
      </c>
      <c r="AJ5652" s="10">
        <v>152646</v>
      </c>
      <c r="AK5652" s="10" t="s">
        <v>820</v>
      </c>
      <c r="AL5652" s="10" t="s">
        <v>5438</v>
      </c>
      <c r="AM5652" s="10" t="s">
        <v>5477</v>
      </c>
      <c r="AN5652" s="12" t="e">
        <f>VLOOKUP(TRIM(AK5652),[1]Sheet1!$S:$T,2,FALSE)</f>
        <v>#N/A</v>
      </c>
      <c r="AO5652" s="12">
        <f t="shared" si="785"/>
        <v>0</v>
      </c>
      <c r="AP5652" s="10">
        <f t="shared" si="786"/>
        <v>0</v>
      </c>
    </row>
    <row r="5653" spans="34:42" x14ac:dyDescent="0.2">
      <c r="AH5653" s="10">
        <v>6783934</v>
      </c>
      <c r="AI5653" s="10" t="s">
        <v>5618</v>
      </c>
      <c r="AJ5653" s="10">
        <v>152647</v>
      </c>
      <c r="AK5653" s="10" t="s">
        <v>1470</v>
      </c>
      <c r="AL5653" s="10" t="s">
        <v>5583</v>
      </c>
      <c r="AM5653" s="10" t="s">
        <v>5477</v>
      </c>
      <c r="AN5653" s="12" t="e">
        <f>VLOOKUP(TRIM(AK5653),[1]Sheet1!$S:$T,2,FALSE)</f>
        <v>#N/A</v>
      </c>
      <c r="AO5653" s="12">
        <f t="shared" si="785"/>
        <v>0</v>
      </c>
      <c r="AP5653" s="10">
        <f t="shared" si="786"/>
        <v>0</v>
      </c>
    </row>
    <row r="5654" spans="34:42" x14ac:dyDescent="0.2">
      <c r="AH5654" s="10">
        <v>6784150</v>
      </c>
      <c r="AI5654" s="10" t="s">
        <v>5599</v>
      </c>
      <c r="AJ5654" s="10">
        <v>152648</v>
      </c>
      <c r="AK5654" s="10" t="s">
        <v>4383</v>
      </c>
      <c r="AL5654" s="10" t="s">
        <v>5446</v>
      </c>
      <c r="AM5654" s="10" t="s">
        <v>5563</v>
      </c>
      <c r="AN5654" s="12" t="e">
        <f>VLOOKUP(TRIM(AK5654),[1]Sheet1!$S:$T,2,FALSE)</f>
        <v>#N/A</v>
      </c>
      <c r="AO5654" s="12">
        <f t="shared" si="785"/>
        <v>0</v>
      </c>
      <c r="AP5654" s="10">
        <f t="shared" si="786"/>
        <v>0</v>
      </c>
    </row>
    <row r="5655" spans="34:42" x14ac:dyDescent="0.2">
      <c r="AH5655" s="10">
        <v>7607006</v>
      </c>
      <c r="AI5655" s="10" t="s">
        <v>6507</v>
      </c>
      <c r="AJ5655" s="10">
        <v>152649</v>
      </c>
      <c r="AK5655" s="10" t="s">
        <v>826</v>
      </c>
      <c r="AL5655" s="10" t="s">
        <v>5438</v>
      </c>
      <c r="AM5655" s="10" t="s">
        <v>5477</v>
      </c>
      <c r="AN5655" s="12" t="e">
        <f>VLOOKUP(TRIM(AK5655),[1]Sheet1!$S:$T,2,FALSE)</f>
        <v>#N/A</v>
      </c>
      <c r="AO5655" s="12">
        <f t="shared" si="785"/>
        <v>0</v>
      </c>
      <c r="AP5655" s="10">
        <f t="shared" si="786"/>
        <v>0</v>
      </c>
    </row>
  </sheetData>
  <autoFilter ref="AR1:AX2272">
    <filterColumn colId="4">
      <customFilters>
        <customFilter operator="notEqual" val=" "/>
      </customFilters>
    </filterColumn>
  </autoFilter>
  <phoneticPr fontId="0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E3328"/>
  <sheetViews>
    <sheetView topLeftCell="A4" workbookViewId="0">
      <selection activeCell="E6" sqref="E6"/>
    </sheetView>
  </sheetViews>
  <sheetFormatPr defaultRowHeight="12.75" x14ac:dyDescent="0.2"/>
  <sheetData>
    <row r="5" spans="5:5" x14ac:dyDescent="0.2">
      <c r="E5" t="s">
        <v>6613</v>
      </c>
    </row>
    <row r="6" spans="5:5" x14ac:dyDescent="0.2">
      <c r="E6">
        <v>36298</v>
      </c>
    </row>
    <row r="7" spans="5:5" x14ac:dyDescent="0.2">
      <c r="E7">
        <v>36299</v>
      </c>
    </row>
    <row r="8" spans="5:5" x14ac:dyDescent="0.2">
      <c r="E8">
        <v>36299</v>
      </c>
    </row>
    <row r="9" spans="5:5" x14ac:dyDescent="0.2">
      <c r="E9">
        <v>36300</v>
      </c>
    </row>
    <row r="10" spans="5:5" x14ac:dyDescent="0.2">
      <c r="E10">
        <v>36240</v>
      </c>
    </row>
    <row r="11" spans="5:5" x14ac:dyDescent="0.2">
      <c r="E11">
        <v>36240</v>
      </c>
    </row>
    <row r="12" spans="5:5" x14ac:dyDescent="0.2">
      <c r="E12">
        <v>36301</v>
      </c>
    </row>
    <row r="13" spans="5:5" x14ac:dyDescent="0.2">
      <c r="E13">
        <v>36302</v>
      </c>
    </row>
    <row r="14" spans="5:5" x14ac:dyDescent="0.2">
      <c r="E14">
        <v>36241</v>
      </c>
    </row>
    <row r="15" spans="5:5" x14ac:dyDescent="0.2">
      <c r="E15">
        <v>36242</v>
      </c>
    </row>
    <row r="16" spans="5:5" x14ac:dyDescent="0.2">
      <c r="E16">
        <v>36243</v>
      </c>
    </row>
    <row r="17" spans="5:5" x14ac:dyDescent="0.2">
      <c r="E17">
        <v>36303</v>
      </c>
    </row>
    <row r="18" spans="5:5" x14ac:dyDescent="0.2">
      <c r="E18">
        <v>36245</v>
      </c>
    </row>
    <row r="19" spans="5:5" x14ac:dyDescent="0.2">
      <c r="E19">
        <v>36246</v>
      </c>
    </row>
    <row r="20" spans="5:5" x14ac:dyDescent="0.2">
      <c r="E20">
        <v>36305</v>
      </c>
    </row>
    <row r="21" spans="5:5" x14ac:dyDescent="0.2">
      <c r="E21">
        <v>36247</v>
      </c>
    </row>
    <row r="22" spans="5:5" x14ac:dyDescent="0.2">
      <c r="E22">
        <v>36306</v>
      </c>
    </row>
    <row r="23" spans="5:5" x14ac:dyDescent="0.2">
      <c r="E23">
        <v>36248</v>
      </c>
    </row>
    <row r="24" spans="5:5" x14ac:dyDescent="0.2">
      <c r="E24">
        <v>36248</v>
      </c>
    </row>
    <row r="25" spans="5:5" x14ac:dyDescent="0.2">
      <c r="E25">
        <v>36249</v>
      </c>
    </row>
    <row r="26" spans="5:5" x14ac:dyDescent="0.2">
      <c r="E26">
        <v>36307</v>
      </c>
    </row>
    <row r="27" spans="5:5" x14ac:dyDescent="0.2">
      <c r="E27">
        <v>36250</v>
      </c>
    </row>
    <row r="28" spans="5:5" x14ac:dyDescent="0.2">
      <c r="E28">
        <v>36251</v>
      </c>
    </row>
    <row r="29" spans="5:5" x14ac:dyDescent="0.2">
      <c r="E29">
        <v>36252</v>
      </c>
    </row>
    <row r="30" spans="5:5" x14ac:dyDescent="0.2">
      <c r="E30">
        <v>36308</v>
      </c>
    </row>
    <row r="31" spans="5:5" x14ac:dyDescent="0.2">
      <c r="E31">
        <v>36253</v>
      </c>
    </row>
    <row r="32" spans="5:5" x14ac:dyDescent="0.2">
      <c r="E32">
        <v>36309</v>
      </c>
    </row>
    <row r="33" spans="5:5" x14ac:dyDescent="0.2">
      <c r="E33">
        <v>36254</v>
      </c>
    </row>
    <row r="34" spans="5:5" x14ac:dyDescent="0.2">
      <c r="E34">
        <v>36255</v>
      </c>
    </row>
    <row r="35" spans="5:5" x14ac:dyDescent="0.2">
      <c r="E35">
        <v>36310</v>
      </c>
    </row>
    <row r="36" spans="5:5" x14ac:dyDescent="0.2">
      <c r="E36">
        <v>36256</v>
      </c>
    </row>
    <row r="37" spans="5:5" x14ac:dyDescent="0.2">
      <c r="E37">
        <v>36257</v>
      </c>
    </row>
    <row r="38" spans="5:5" x14ac:dyDescent="0.2">
      <c r="E38">
        <v>36311</v>
      </c>
    </row>
    <row r="39" spans="5:5" x14ac:dyDescent="0.2">
      <c r="E39">
        <v>36311</v>
      </c>
    </row>
    <row r="40" spans="5:5" x14ac:dyDescent="0.2">
      <c r="E40">
        <v>36258</v>
      </c>
    </row>
    <row r="41" spans="5:5" x14ac:dyDescent="0.2">
      <c r="E41">
        <v>36312</v>
      </c>
    </row>
    <row r="42" spans="5:5" x14ac:dyDescent="0.2">
      <c r="E42">
        <v>36258</v>
      </c>
    </row>
    <row r="43" spans="5:5" x14ac:dyDescent="0.2">
      <c r="E43">
        <v>36313</v>
      </c>
    </row>
    <row r="44" spans="5:5" x14ac:dyDescent="0.2">
      <c r="E44">
        <v>36258</v>
      </c>
    </row>
    <row r="45" spans="5:5" x14ac:dyDescent="0.2">
      <c r="E45">
        <v>36258</v>
      </c>
    </row>
    <row r="46" spans="5:5" x14ac:dyDescent="0.2">
      <c r="E46">
        <v>36258</v>
      </c>
    </row>
    <row r="47" spans="5:5" x14ac:dyDescent="0.2">
      <c r="E47">
        <v>36315</v>
      </c>
    </row>
    <row r="48" spans="5:5" x14ac:dyDescent="0.2">
      <c r="E48">
        <v>36316</v>
      </c>
    </row>
    <row r="49" spans="5:5" x14ac:dyDescent="0.2">
      <c r="E49">
        <v>36258</v>
      </c>
    </row>
    <row r="50" spans="5:5" x14ac:dyDescent="0.2">
      <c r="E50">
        <v>36258</v>
      </c>
    </row>
    <row r="51" spans="5:5" x14ac:dyDescent="0.2">
      <c r="E51">
        <v>36258</v>
      </c>
    </row>
    <row r="52" spans="5:5" x14ac:dyDescent="0.2">
      <c r="E52">
        <v>36258</v>
      </c>
    </row>
    <row r="53" spans="5:5" x14ac:dyDescent="0.2">
      <c r="E53">
        <v>36258</v>
      </c>
    </row>
    <row r="54" spans="5:5" x14ac:dyDescent="0.2">
      <c r="E54">
        <v>36258</v>
      </c>
    </row>
    <row r="55" spans="5:5" x14ac:dyDescent="0.2">
      <c r="E55">
        <v>36259</v>
      </c>
    </row>
    <row r="56" spans="5:5" x14ac:dyDescent="0.2">
      <c r="E56">
        <v>36260</v>
      </c>
    </row>
    <row r="57" spans="5:5" x14ac:dyDescent="0.2">
      <c r="E57">
        <v>36261</v>
      </c>
    </row>
    <row r="58" spans="5:5" x14ac:dyDescent="0.2">
      <c r="E58">
        <v>36262</v>
      </c>
    </row>
    <row r="59" spans="5:5" x14ac:dyDescent="0.2">
      <c r="E59">
        <v>36321</v>
      </c>
    </row>
    <row r="60" spans="5:5" x14ac:dyDescent="0.2">
      <c r="E60">
        <v>36263</v>
      </c>
    </row>
    <row r="61" spans="5:5" x14ac:dyDescent="0.2">
      <c r="E61">
        <v>36264</v>
      </c>
    </row>
    <row r="62" spans="5:5" x14ac:dyDescent="0.2">
      <c r="E62">
        <v>36321</v>
      </c>
    </row>
    <row r="63" spans="5:5" x14ac:dyDescent="0.2">
      <c r="E63">
        <v>36265</v>
      </c>
    </row>
    <row r="64" spans="5:5" x14ac:dyDescent="0.2">
      <c r="E64">
        <v>36266</v>
      </c>
    </row>
    <row r="65" spans="5:5" x14ac:dyDescent="0.2">
      <c r="E65">
        <v>36267</v>
      </c>
    </row>
    <row r="66" spans="5:5" x14ac:dyDescent="0.2">
      <c r="E66">
        <v>36268</v>
      </c>
    </row>
    <row r="67" spans="5:5" x14ac:dyDescent="0.2">
      <c r="E67">
        <v>36268</v>
      </c>
    </row>
    <row r="68" spans="5:5" x14ac:dyDescent="0.2">
      <c r="E68">
        <v>36269</v>
      </c>
    </row>
    <row r="69" spans="5:5" x14ac:dyDescent="0.2">
      <c r="E69">
        <v>36324</v>
      </c>
    </row>
    <row r="70" spans="5:5" x14ac:dyDescent="0.2">
      <c r="E70">
        <v>36270</v>
      </c>
    </row>
    <row r="71" spans="5:5" x14ac:dyDescent="0.2">
      <c r="E71">
        <v>36270</v>
      </c>
    </row>
    <row r="72" spans="5:5" x14ac:dyDescent="0.2">
      <c r="E72">
        <v>36270</v>
      </c>
    </row>
    <row r="73" spans="5:5" x14ac:dyDescent="0.2">
      <c r="E73">
        <v>36270</v>
      </c>
    </row>
    <row r="74" spans="5:5" x14ac:dyDescent="0.2">
      <c r="E74">
        <v>36271</v>
      </c>
    </row>
    <row r="75" spans="5:5" x14ac:dyDescent="0.2">
      <c r="E75">
        <v>36271</v>
      </c>
    </row>
    <row r="76" spans="5:5" x14ac:dyDescent="0.2">
      <c r="E76">
        <v>36271</v>
      </c>
    </row>
    <row r="77" spans="5:5" x14ac:dyDescent="0.2">
      <c r="E77">
        <v>36271</v>
      </c>
    </row>
    <row r="78" spans="5:5" x14ac:dyDescent="0.2">
      <c r="E78">
        <v>36272</v>
      </c>
    </row>
    <row r="79" spans="5:5" x14ac:dyDescent="0.2">
      <c r="E79">
        <v>36273</v>
      </c>
    </row>
    <row r="80" spans="5:5" x14ac:dyDescent="0.2">
      <c r="E80">
        <v>36325</v>
      </c>
    </row>
    <row r="81" spans="5:5" x14ac:dyDescent="0.2">
      <c r="E81">
        <v>36273</v>
      </c>
    </row>
    <row r="82" spans="5:5" x14ac:dyDescent="0.2">
      <c r="E82">
        <v>36273</v>
      </c>
    </row>
    <row r="83" spans="5:5" x14ac:dyDescent="0.2">
      <c r="E83">
        <v>36274</v>
      </c>
    </row>
    <row r="84" spans="5:5" x14ac:dyDescent="0.2">
      <c r="E84">
        <v>36276</v>
      </c>
    </row>
    <row r="85" spans="5:5" x14ac:dyDescent="0.2">
      <c r="E85">
        <v>36278</v>
      </c>
    </row>
    <row r="86" spans="5:5" x14ac:dyDescent="0.2">
      <c r="E86">
        <v>36326</v>
      </c>
    </row>
    <row r="87" spans="5:5" x14ac:dyDescent="0.2">
      <c r="E87">
        <v>36279</v>
      </c>
    </row>
    <row r="88" spans="5:5" x14ac:dyDescent="0.2">
      <c r="E88">
        <v>36327</v>
      </c>
    </row>
    <row r="89" spans="5:5" x14ac:dyDescent="0.2">
      <c r="E89">
        <v>36280</v>
      </c>
    </row>
    <row r="90" spans="5:5" x14ac:dyDescent="0.2">
      <c r="E90">
        <v>36281</v>
      </c>
    </row>
    <row r="91" spans="5:5" x14ac:dyDescent="0.2">
      <c r="E91">
        <v>36327</v>
      </c>
    </row>
    <row r="92" spans="5:5" x14ac:dyDescent="0.2">
      <c r="E92">
        <v>36282</v>
      </c>
    </row>
    <row r="93" spans="5:5" x14ac:dyDescent="0.2">
      <c r="E93">
        <v>36282</v>
      </c>
    </row>
    <row r="94" spans="5:5" x14ac:dyDescent="0.2">
      <c r="E94">
        <v>36282</v>
      </c>
    </row>
    <row r="95" spans="5:5" x14ac:dyDescent="0.2">
      <c r="E95">
        <v>36284</v>
      </c>
    </row>
    <row r="96" spans="5:5" x14ac:dyDescent="0.2">
      <c r="E96">
        <v>36285</v>
      </c>
    </row>
    <row r="97" spans="5:5" x14ac:dyDescent="0.2">
      <c r="E97">
        <v>36285</v>
      </c>
    </row>
    <row r="98" spans="5:5" x14ac:dyDescent="0.2">
      <c r="E98">
        <v>36286</v>
      </c>
    </row>
    <row r="99" spans="5:5" x14ac:dyDescent="0.2">
      <c r="E99">
        <v>36286</v>
      </c>
    </row>
    <row r="100" spans="5:5" x14ac:dyDescent="0.2">
      <c r="E100">
        <v>36286</v>
      </c>
    </row>
    <row r="101" spans="5:5" x14ac:dyDescent="0.2">
      <c r="E101">
        <v>36286</v>
      </c>
    </row>
    <row r="102" spans="5:5" x14ac:dyDescent="0.2">
      <c r="E102">
        <v>36286</v>
      </c>
    </row>
    <row r="103" spans="5:5" x14ac:dyDescent="0.2">
      <c r="E103">
        <v>36287</v>
      </c>
    </row>
    <row r="104" spans="5:5" x14ac:dyDescent="0.2">
      <c r="E104">
        <v>36287</v>
      </c>
    </row>
    <row r="105" spans="5:5" x14ac:dyDescent="0.2">
      <c r="E105">
        <v>36331</v>
      </c>
    </row>
    <row r="106" spans="5:5" x14ac:dyDescent="0.2">
      <c r="E106">
        <v>36288</v>
      </c>
    </row>
    <row r="107" spans="5:5" x14ac:dyDescent="0.2">
      <c r="E107">
        <v>36332</v>
      </c>
    </row>
    <row r="108" spans="5:5" x14ac:dyDescent="0.2">
      <c r="E108">
        <v>36288</v>
      </c>
    </row>
    <row r="109" spans="5:5" x14ac:dyDescent="0.2">
      <c r="E109">
        <v>36333</v>
      </c>
    </row>
    <row r="110" spans="5:5" x14ac:dyDescent="0.2">
      <c r="E110">
        <v>36334</v>
      </c>
    </row>
    <row r="111" spans="5:5" x14ac:dyDescent="0.2">
      <c r="E111">
        <v>36335</v>
      </c>
    </row>
    <row r="112" spans="5:5" x14ac:dyDescent="0.2">
      <c r="E112">
        <v>36336</v>
      </c>
    </row>
    <row r="113" spans="5:5" x14ac:dyDescent="0.2">
      <c r="E113">
        <v>36337</v>
      </c>
    </row>
    <row r="114" spans="5:5" x14ac:dyDescent="0.2">
      <c r="E114">
        <v>36338</v>
      </c>
    </row>
    <row r="115" spans="5:5" x14ac:dyDescent="0.2">
      <c r="E115">
        <v>36288</v>
      </c>
    </row>
    <row r="116" spans="5:5" x14ac:dyDescent="0.2">
      <c r="E116">
        <v>36339</v>
      </c>
    </row>
    <row r="117" spans="5:5" x14ac:dyDescent="0.2">
      <c r="E117">
        <v>36289</v>
      </c>
    </row>
    <row r="118" spans="5:5" x14ac:dyDescent="0.2">
      <c r="E118">
        <v>36290</v>
      </c>
    </row>
    <row r="119" spans="5:5" x14ac:dyDescent="0.2">
      <c r="E119">
        <v>36340</v>
      </c>
    </row>
    <row r="120" spans="5:5" x14ac:dyDescent="0.2">
      <c r="E120">
        <v>36291</v>
      </c>
    </row>
    <row r="121" spans="5:5" x14ac:dyDescent="0.2">
      <c r="E121">
        <v>36291</v>
      </c>
    </row>
    <row r="122" spans="5:5" x14ac:dyDescent="0.2">
      <c r="E122">
        <v>36341</v>
      </c>
    </row>
    <row r="123" spans="5:5" x14ac:dyDescent="0.2">
      <c r="E123">
        <v>36291</v>
      </c>
    </row>
    <row r="124" spans="5:5" x14ac:dyDescent="0.2">
      <c r="E124">
        <v>36342</v>
      </c>
    </row>
    <row r="125" spans="5:5" x14ac:dyDescent="0.2">
      <c r="E125">
        <v>36291</v>
      </c>
    </row>
    <row r="126" spans="5:5" x14ac:dyDescent="0.2">
      <c r="E126">
        <v>36291</v>
      </c>
    </row>
    <row r="127" spans="5:5" x14ac:dyDescent="0.2">
      <c r="E127">
        <v>36343</v>
      </c>
    </row>
    <row r="128" spans="5:5" x14ac:dyDescent="0.2">
      <c r="E128">
        <v>36291</v>
      </c>
    </row>
    <row r="129" spans="5:5" x14ac:dyDescent="0.2">
      <c r="E129">
        <v>36292</v>
      </c>
    </row>
    <row r="130" spans="5:5" x14ac:dyDescent="0.2">
      <c r="E130">
        <v>36292</v>
      </c>
    </row>
    <row r="131" spans="5:5" x14ac:dyDescent="0.2">
      <c r="E131">
        <v>36293</v>
      </c>
    </row>
    <row r="132" spans="5:5" x14ac:dyDescent="0.2">
      <c r="E132">
        <v>36294</v>
      </c>
    </row>
    <row r="133" spans="5:5" x14ac:dyDescent="0.2">
      <c r="E133">
        <v>36295</v>
      </c>
    </row>
    <row r="134" spans="5:5" x14ac:dyDescent="0.2">
      <c r="E134">
        <v>36344</v>
      </c>
    </row>
    <row r="135" spans="5:5" x14ac:dyDescent="0.2">
      <c r="E135">
        <v>36295</v>
      </c>
    </row>
    <row r="136" spans="5:5" x14ac:dyDescent="0.2">
      <c r="E136">
        <v>36295</v>
      </c>
    </row>
    <row r="137" spans="5:5" x14ac:dyDescent="0.2">
      <c r="E137">
        <v>36345</v>
      </c>
    </row>
    <row r="138" spans="5:5" x14ac:dyDescent="0.2">
      <c r="E138">
        <v>36346</v>
      </c>
    </row>
    <row r="139" spans="5:5" x14ac:dyDescent="0.2">
      <c r="E139">
        <v>36295</v>
      </c>
    </row>
    <row r="140" spans="5:5" x14ac:dyDescent="0.2">
      <c r="E140">
        <v>36295</v>
      </c>
    </row>
    <row r="141" spans="5:5" x14ac:dyDescent="0.2">
      <c r="E141">
        <v>36296</v>
      </c>
    </row>
    <row r="142" spans="5:5" x14ac:dyDescent="0.2">
      <c r="E142">
        <v>36347</v>
      </c>
    </row>
    <row r="143" spans="5:5" x14ac:dyDescent="0.2">
      <c r="E143">
        <v>36296</v>
      </c>
    </row>
    <row r="144" spans="5:5" x14ac:dyDescent="0.2">
      <c r="E144">
        <v>36296</v>
      </c>
    </row>
    <row r="145" spans="5:5" x14ac:dyDescent="0.2">
      <c r="E145">
        <v>36348</v>
      </c>
    </row>
    <row r="146" spans="5:5" x14ac:dyDescent="0.2">
      <c r="E146">
        <v>36297</v>
      </c>
    </row>
    <row r="147" spans="5:5" x14ac:dyDescent="0.2">
      <c r="E147">
        <v>36297</v>
      </c>
    </row>
    <row r="148" spans="5:5" x14ac:dyDescent="0.2">
      <c r="E148">
        <v>36298</v>
      </c>
    </row>
    <row r="149" spans="5:5" x14ac:dyDescent="0.2">
      <c r="E149">
        <v>36349</v>
      </c>
    </row>
    <row r="150" spans="5:5" x14ac:dyDescent="0.2">
      <c r="E150">
        <v>36350</v>
      </c>
    </row>
    <row r="151" spans="5:5" x14ac:dyDescent="0.2">
      <c r="E151">
        <v>36351</v>
      </c>
    </row>
    <row r="152" spans="5:5" x14ac:dyDescent="0.2">
      <c r="E152">
        <v>36352</v>
      </c>
    </row>
    <row r="153" spans="5:5" x14ac:dyDescent="0.2">
      <c r="E153">
        <v>4637</v>
      </c>
    </row>
    <row r="154" spans="5:5" x14ac:dyDescent="0.2">
      <c r="E154">
        <v>4639</v>
      </c>
    </row>
    <row r="155" spans="5:5" x14ac:dyDescent="0.2">
      <c r="E155">
        <v>36355</v>
      </c>
    </row>
    <row r="156" spans="5:5" x14ac:dyDescent="0.2">
      <c r="E156">
        <v>36356</v>
      </c>
    </row>
    <row r="157" spans="5:5" x14ac:dyDescent="0.2">
      <c r="E157">
        <v>36357</v>
      </c>
    </row>
    <row r="158" spans="5:5" x14ac:dyDescent="0.2">
      <c r="E158">
        <v>36358</v>
      </c>
    </row>
    <row r="159" spans="5:5" x14ac:dyDescent="0.2">
      <c r="E159">
        <v>4646</v>
      </c>
    </row>
    <row r="160" spans="5:5" x14ac:dyDescent="0.2">
      <c r="E160">
        <v>36359</v>
      </c>
    </row>
    <row r="161" spans="5:5" x14ac:dyDescent="0.2">
      <c r="E161">
        <v>36359</v>
      </c>
    </row>
    <row r="162" spans="5:5" x14ac:dyDescent="0.2">
      <c r="E162">
        <v>4648</v>
      </c>
    </row>
    <row r="163" spans="5:5" x14ac:dyDescent="0.2">
      <c r="E163">
        <v>36360</v>
      </c>
    </row>
    <row r="164" spans="5:5" x14ac:dyDescent="0.2">
      <c r="E164">
        <v>36361</v>
      </c>
    </row>
    <row r="165" spans="5:5" x14ac:dyDescent="0.2">
      <c r="E165">
        <v>36361</v>
      </c>
    </row>
    <row r="166" spans="5:5" x14ac:dyDescent="0.2">
      <c r="E166">
        <v>36362</v>
      </c>
    </row>
    <row r="167" spans="5:5" x14ac:dyDescent="0.2">
      <c r="E167">
        <v>36362</v>
      </c>
    </row>
    <row r="168" spans="5:5" x14ac:dyDescent="0.2">
      <c r="E168">
        <v>36362</v>
      </c>
    </row>
    <row r="169" spans="5:5" x14ac:dyDescent="0.2">
      <c r="E169">
        <v>4656</v>
      </c>
    </row>
    <row r="170" spans="5:5" x14ac:dyDescent="0.2">
      <c r="E170">
        <v>4657</v>
      </c>
    </row>
    <row r="171" spans="5:5" x14ac:dyDescent="0.2">
      <c r="E171">
        <v>4658</v>
      </c>
    </row>
    <row r="172" spans="5:5" x14ac:dyDescent="0.2">
      <c r="E172">
        <v>36362</v>
      </c>
    </row>
    <row r="173" spans="5:5" x14ac:dyDescent="0.2">
      <c r="E173">
        <v>4659</v>
      </c>
    </row>
    <row r="174" spans="5:5" x14ac:dyDescent="0.2">
      <c r="E174">
        <v>36363</v>
      </c>
    </row>
    <row r="175" spans="5:5" x14ac:dyDescent="0.2">
      <c r="E175">
        <v>4660</v>
      </c>
    </row>
    <row r="176" spans="5:5" x14ac:dyDescent="0.2">
      <c r="E176">
        <v>36364</v>
      </c>
    </row>
    <row r="177" spans="5:5" x14ac:dyDescent="0.2">
      <c r="E177">
        <v>36365</v>
      </c>
    </row>
    <row r="178" spans="5:5" x14ac:dyDescent="0.2">
      <c r="E178">
        <v>36365</v>
      </c>
    </row>
    <row r="179" spans="5:5" x14ac:dyDescent="0.2">
      <c r="E179">
        <v>36366</v>
      </c>
    </row>
    <row r="180" spans="5:5" x14ac:dyDescent="0.2">
      <c r="E180">
        <v>36367</v>
      </c>
    </row>
    <row r="181" spans="5:5" x14ac:dyDescent="0.2">
      <c r="E181">
        <v>36368</v>
      </c>
    </row>
    <row r="182" spans="5:5" x14ac:dyDescent="0.2">
      <c r="E182">
        <v>36368</v>
      </c>
    </row>
    <row r="183" spans="5:5" x14ac:dyDescent="0.2">
      <c r="E183">
        <v>36368</v>
      </c>
    </row>
    <row r="184" spans="5:5" x14ac:dyDescent="0.2">
      <c r="E184">
        <v>36369</v>
      </c>
    </row>
    <row r="185" spans="5:5" x14ac:dyDescent="0.2">
      <c r="E185">
        <v>4664</v>
      </c>
    </row>
    <row r="186" spans="5:5" x14ac:dyDescent="0.2">
      <c r="E186">
        <v>4666</v>
      </c>
    </row>
    <row r="187" spans="5:5" x14ac:dyDescent="0.2">
      <c r="E187">
        <v>4667</v>
      </c>
    </row>
    <row r="188" spans="5:5" x14ac:dyDescent="0.2">
      <c r="E188">
        <v>36370</v>
      </c>
    </row>
    <row r="189" spans="5:5" x14ac:dyDescent="0.2">
      <c r="E189">
        <v>36370</v>
      </c>
    </row>
    <row r="190" spans="5:5" x14ac:dyDescent="0.2">
      <c r="E190">
        <v>36370</v>
      </c>
    </row>
    <row r="191" spans="5:5" x14ac:dyDescent="0.2">
      <c r="E191">
        <v>36371</v>
      </c>
    </row>
    <row r="192" spans="5:5" x14ac:dyDescent="0.2">
      <c r="E192">
        <v>36371</v>
      </c>
    </row>
    <row r="193" spans="5:5" x14ac:dyDescent="0.2">
      <c r="E193">
        <v>36371</v>
      </c>
    </row>
    <row r="194" spans="5:5" x14ac:dyDescent="0.2">
      <c r="E194">
        <v>36372</v>
      </c>
    </row>
    <row r="195" spans="5:5" x14ac:dyDescent="0.2">
      <c r="E195">
        <v>36373</v>
      </c>
    </row>
    <row r="196" spans="5:5" x14ac:dyDescent="0.2">
      <c r="E196">
        <v>36374</v>
      </c>
    </row>
    <row r="197" spans="5:5" x14ac:dyDescent="0.2">
      <c r="E197">
        <v>36375</v>
      </c>
    </row>
    <row r="198" spans="5:5" x14ac:dyDescent="0.2">
      <c r="E198">
        <v>36376</v>
      </c>
    </row>
    <row r="199" spans="5:5" x14ac:dyDescent="0.2">
      <c r="E199">
        <v>36377</v>
      </c>
    </row>
    <row r="200" spans="5:5" x14ac:dyDescent="0.2">
      <c r="E200">
        <v>36378</v>
      </c>
    </row>
    <row r="201" spans="5:5" x14ac:dyDescent="0.2">
      <c r="E201">
        <v>36379</v>
      </c>
    </row>
    <row r="202" spans="5:5" x14ac:dyDescent="0.2">
      <c r="E202">
        <v>36380</v>
      </c>
    </row>
    <row r="203" spans="5:5" x14ac:dyDescent="0.2">
      <c r="E203">
        <v>36381</v>
      </c>
    </row>
    <row r="204" spans="5:5" x14ac:dyDescent="0.2">
      <c r="E204">
        <v>36382</v>
      </c>
    </row>
    <row r="205" spans="5:5" x14ac:dyDescent="0.2">
      <c r="E205">
        <v>36383</v>
      </c>
    </row>
    <row r="206" spans="5:5" x14ac:dyDescent="0.2">
      <c r="E206">
        <v>36383</v>
      </c>
    </row>
    <row r="207" spans="5:5" x14ac:dyDescent="0.2">
      <c r="E207">
        <v>36383</v>
      </c>
    </row>
    <row r="208" spans="5:5" x14ac:dyDescent="0.2">
      <c r="E208">
        <v>36384</v>
      </c>
    </row>
    <row r="209" spans="5:5" x14ac:dyDescent="0.2">
      <c r="E209">
        <v>36385</v>
      </c>
    </row>
    <row r="210" spans="5:5" x14ac:dyDescent="0.2">
      <c r="E210">
        <v>36386</v>
      </c>
    </row>
    <row r="211" spans="5:5" x14ac:dyDescent="0.2">
      <c r="E211">
        <v>36387</v>
      </c>
    </row>
    <row r="212" spans="5:5" x14ac:dyDescent="0.2">
      <c r="E212">
        <v>36388</v>
      </c>
    </row>
    <row r="213" spans="5:5" x14ac:dyDescent="0.2">
      <c r="E213">
        <v>36389</v>
      </c>
    </row>
    <row r="214" spans="5:5" x14ac:dyDescent="0.2">
      <c r="E214">
        <v>36390</v>
      </c>
    </row>
    <row r="215" spans="5:5" x14ac:dyDescent="0.2">
      <c r="E215">
        <v>36390</v>
      </c>
    </row>
    <row r="216" spans="5:5" x14ac:dyDescent="0.2">
      <c r="E216">
        <v>36391</v>
      </c>
    </row>
    <row r="217" spans="5:5" x14ac:dyDescent="0.2">
      <c r="E217">
        <v>36392</v>
      </c>
    </row>
    <row r="218" spans="5:5" x14ac:dyDescent="0.2">
      <c r="E218">
        <v>36393</v>
      </c>
    </row>
    <row r="219" spans="5:5" x14ac:dyDescent="0.2">
      <c r="E219">
        <v>36394</v>
      </c>
    </row>
    <row r="220" spans="5:5" x14ac:dyDescent="0.2">
      <c r="E220">
        <v>36395</v>
      </c>
    </row>
    <row r="221" spans="5:5" x14ac:dyDescent="0.2">
      <c r="E221">
        <v>36396</v>
      </c>
    </row>
    <row r="222" spans="5:5" x14ac:dyDescent="0.2">
      <c r="E222">
        <v>36397</v>
      </c>
    </row>
    <row r="223" spans="5:5" x14ac:dyDescent="0.2">
      <c r="E223">
        <v>36398</v>
      </c>
    </row>
    <row r="224" spans="5:5" x14ac:dyDescent="0.2">
      <c r="E224">
        <v>36399</v>
      </c>
    </row>
    <row r="225" spans="5:5" x14ac:dyDescent="0.2">
      <c r="E225">
        <v>36400</v>
      </c>
    </row>
    <row r="226" spans="5:5" x14ac:dyDescent="0.2">
      <c r="E226">
        <v>36401</v>
      </c>
    </row>
    <row r="227" spans="5:5" x14ac:dyDescent="0.2">
      <c r="E227">
        <v>36401</v>
      </c>
    </row>
    <row r="228" spans="5:5" x14ac:dyDescent="0.2">
      <c r="E228">
        <v>36402</v>
      </c>
    </row>
    <row r="229" spans="5:5" x14ac:dyDescent="0.2">
      <c r="E229">
        <v>36403</v>
      </c>
    </row>
    <row r="230" spans="5:5" x14ac:dyDescent="0.2">
      <c r="E230">
        <v>36404</v>
      </c>
    </row>
    <row r="231" spans="5:5" x14ac:dyDescent="0.2">
      <c r="E231">
        <v>36405</v>
      </c>
    </row>
    <row r="232" spans="5:5" x14ac:dyDescent="0.2">
      <c r="E232">
        <v>36406</v>
      </c>
    </row>
    <row r="233" spans="5:5" x14ac:dyDescent="0.2">
      <c r="E233">
        <v>36407</v>
      </c>
    </row>
    <row r="234" spans="5:5" x14ac:dyDescent="0.2">
      <c r="E234">
        <v>36408</v>
      </c>
    </row>
    <row r="235" spans="5:5" x14ac:dyDescent="0.2">
      <c r="E235">
        <v>36409</v>
      </c>
    </row>
    <row r="236" spans="5:5" x14ac:dyDescent="0.2">
      <c r="E236">
        <v>36410</v>
      </c>
    </row>
    <row r="237" spans="5:5" x14ac:dyDescent="0.2">
      <c r="E237">
        <v>36410</v>
      </c>
    </row>
    <row r="238" spans="5:5" x14ac:dyDescent="0.2">
      <c r="E238">
        <v>36411</v>
      </c>
    </row>
    <row r="239" spans="5:5" x14ac:dyDescent="0.2">
      <c r="E239">
        <v>36412</v>
      </c>
    </row>
    <row r="240" spans="5:5" x14ac:dyDescent="0.2">
      <c r="E240">
        <v>36413</v>
      </c>
    </row>
    <row r="241" spans="5:5" x14ac:dyDescent="0.2">
      <c r="E241">
        <v>36414</v>
      </c>
    </row>
    <row r="242" spans="5:5" x14ac:dyDescent="0.2">
      <c r="E242">
        <v>36415</v>
      </c>
    </row>
    <row r="243" spans="5:5" x14ac:dyDescent="0.2">
      <c r="E243">
        <v>36416</v>
      </c>
    </row>
    <row r="244" spans="5:5" x14ac:dyDescent="0.2">
      <c r="E244">
        <v>36417</v>
      </c>
    </row>
    <row r="245" spans="5:5" x14ac:dyDescent="0.2">
      <c r="E245">
        <v>36418</v>
      </c>
    </row>
    <row r="246" spans="5:5" x14ac:dyDescent="0.2">
      <c r="E246">
        <v>36419</v>
      </c>
    </row>
    <row r="247" spans="5:5" x14ac:dyDescent="0.2">
      <c r="E247">
        <v>36420</v>
      </c>
    </row>
    <row r="248" spans="5:5" x14ac:dyDescent="0.2">
      <c r="E248">
        <v>36420</v>
      </c>
    </row>
    <row r="249" spans="5:5" x14ac:dyDescent="0.2">
      <c r="E249">
        <v>36420</v>
      </c>
    </row>
    <row r="250" spans="5:5" x14ac:dyDescent="0.2">
      <c r="E250">
        <v>36420</v>
      </c>
    </row>
    <row r="251" spans="5:5" x14ac:dyDescent="0.2">
      <c r="E251">
        <v>36420</v>
      </c>
    </row>
    <row r="252" spans="5:5" x14ac:dyDescent="0.2">
      <c r="E252">
        <v>36420</v>
      </c>
    </row>
    <row r="253" spans="5:5" x14ac:dyDescent="0.2">
      <c r="E253">
        <v>36421</v>
      </c>
    </row>
    <row r="254" spans="5:5" x14ac:dyDescent="0.2">
      <c r="E254">
        <v>36421</v>
      </c>
    </row>
    <row r="255" spans="5:5" x14ac:dyDescent="0.2">
      <c r="E255">
        <v>36422</v>
      </c>
    </row>
    <row r="256" spans="5:5" x14ac:dyDescent="0.2">
      <c r="E256">
        <v>36423</v>
      </c>
    </row>
    <row r="257" spans="5:5" x14ac:dyDescent="0.2">
      <c r="E257">
        <v>36424</v>
      </c>
    </row>
    <row r="258" spans="5:5" x14ac:dyDescent="0.2">
      <c r="E258">
        <v>36425</v>
      </c>
    </row>
    <row r="259" spans="5:5" x14ac:dyDescent="0.2">
      <c r="E259">
        <v>36426</v>
      </c>
    </row>
    <row r="260" spans="5:5" x14ac:dyDescent="0.2">
      <c r="E260">
        <v>36426</v>
      </c>
    </row>
    <row r="261" spans="5:5" x14ac:dyDescent="0.2">
      <c r="E261">
        <v>36427</v>
      </c>
    </row>
    <row r="262" spans="5:5" x14ac:dyDescent="0.2">
      <c r="E262">
        <v>36428</v>
      </c>
    </row>
    <row r="263" spans="5:5" x14ac:dyDescent="0.2">
      <c r="E263">
        <v>36429</v>
      </c>
    </row>
    <row r="264" spans="5:5" x14ac:dyDescent="0.2">
      <c r="E264">
        <v>36430</v>
      </c>
    </row>
    <row r="265" spans="5:5" x14ac:dyDescent="0.2">
      <c r="E265">
        <v>36431</v>
      </c>
    </row>
    <row r="266" spans="5:5" x14ac:dyDescent="0.2">
      <c r="E266">
        <v>36432</v>
      </c>
    </row>
    <row r="267" spans="5:5" x14ac:dyDescent="0.2">
      <c r="E267">
        <v>36433</v>
      </c>
    </row>
    <row r="268" spans="5:5" x14ac:dyDescent="0.2">
      <c r="E268">
        <v>36433</v>
      </c>
    </row>
    <row r="269" spans="5:5" x14ac:dyDescent="0.2">
      <c r="E269">
        <v>36434</v>
      </c>
    </row>
    <row r="270" spans="5:5" x14ac:dyDescent="0.2">
      <c r="E270">
        <v>36435</v>
      </c>
    </row>
    <row r="271" spans="5:5" x14ac:dyDescent="0.2">
      <c r="E271">
        <v>36436</v>
      </c>
    </row>
    <row r="272" spans="5:5" x14ac:dyDescent="0.2">
      <c r="E272">
        <v>36437</v>
      </c>
    </row>
    <row r="273" spans="5:5" x14ac:dyDescent="0.2">
      <c r="E273">
        <v>36438</v>
      </c>
    </row>
    <row r="274" spans="5:5" x14ac:dyDescent="0.2">
      <c r="E274">
        <v>36439</v>
      </c>
    </row>
    <row r="275" spans="5:5" x14ac:dyDescent="0.2">
      <c r="E275">
        <v>36440</v>
      </c>
    </row>
    <row r="276" spans="5:5" x14ac:dyDescent="0.2">
      <c r="E276">
        <v>36441</v>
      </c>
    </row>
    <row r="277" spans="5:5" x14ac:dyDescent="0.2">
      <c r="E277">
        <v>36441</v>
      </c>
    </row>
    <row r="278" spans="5:5" x14ac:dyDescent="0.2">
      <c r="E278">
        <v>36442</v>
      </c>
    </row>
    <row r="279" spans="5:5" x14ac:dyDescent="0.2">
      <c r="E279">
        <v>36443</v>
      </c>
    </row>
    <row r="280" spans="5:5" x14ac:dyDescent="0.2">
      <c r="E280">
        <v>36444</v>
      </c>
    </row>
    <row r="281" spans="5:5" x14ac:dyDescent="0.2">
      <c r="E281">
        <v>36445</v>
      </c>
    </row>
    <row r="282" spans="5:5" x14ac:dyDescent="0.2">
      <c r="E282">
        <v>36446</v>
      </c>
    </row>
    <row r="283" spans="5:5" x14ac:dyDescent="0.2">
      <c r="E283">
        <v>36447</v>
      </c>
    </row>
    <row r="284" spans="5:5" x14ac:dyDescent="0.2">
      <c r="E284">
        <v>36448</v>
      </c>
    </row>
    <row r="285" spans="5:5" x14ac:dyDescent="0.2">
      <c r="E285">
        <v>36449</v>
      </c>
    </row>
    <row r="286" spans="5:5" x14ac:dyDescent="0.2">
      <c r="E286">
        <v>36450</v>
      </c>
    </row>
    <row r="287" spans="5:5" x14ac:dyDescent="0.2">
      <c r="E287">
        <v>36451</v>
      </c>
    </row>
    <row r="288" spans="5:5" x14ac:dyDescent="0.2">
      <c r="E288">
        <v>36451</v>
      </c>
    </row>
    <row r="289" spans="5:5" x14ac:dyDescent="0.2">
      <c r="E289">
        <v>36452</v>
      </c>
    </row>
    <row r="290" spans="5:5" x14ac:dyDescent="0.2">
      <c r="E290">
        <v>36453</v>
      </c>
    </row>
    <row r="291" spans="5:5" x14ac:dyDescent="0.2">
      <c r="E291">
        <v>36453</v>
      </c>
    </row>
    <row r="292" spans="5:5" x14ac:dyDescent="0.2">
      <c r="E292">
        <v>36453</v>
      </c>
    </row>
    <row r="293" spans="5:5" x14ac:dyDescent="0.2">
      <c r="E293">
        <v>36454</v>
      </c>
    </row>
    <row r="294" spans="5:5" x14ac:dyDescent="0.2">
      <c r="E294">
        <v>36454</v>
      </c>
    </row>
    <row r="295" spans="5:5" x14ac:dyDescent="0.2">
      <c r="E295">
        <v>36455</v>
      </c>
    </row>
    <row r="296" spans="5:5" x14ac:dyDescent="0.2">
      <c r="E296">
        <v>36456</v>
      </c>
    </row>
    <row r="297" spans="5:5" x14ac:dyDescent="0.2">
      <c r="E297">
        <v>36457</v>
      </c>
    </row>
    <row r="298" spans="5:5" x14ac:dyDescent="0.2">
      <c r="E298">
        <v>36458</v>
      </c>
    </row>
    <row r="299" spans="5:5" x14ac:dyDescent="0.2">
      <c r="E299">
        <v>36459</v>
      </c>
    </row>
    <row r="300" spans="5:5" x14ac:dyDescent="0.2">
      <c r="E300">
        <v>36459</v>
      </c>
    </row>
    <row r="301" spans="5:5" x14ac:dyDescent="0.2">
      <c r="E301">
        <v>36460</v>
      </c>
    </row>
    <row r="302" spans="5:5" x14ac:dyDescent="0.2">
      <c r="E302">
        <v>36461</v>
      </c>
    </row>
    <row r="303" spans="5:5" x14ac:dyDescent="0.2">
      <c r="E303">
        <v>36462</v>
      </c>
    </row>
    <row r="304" spans="5:5" x14ac:dyDescent="0.2">
      <c r="E304">
        <v>36463</v>
      </c>
    </row>
    <row r="305" spans="5:5" x14ac:dyDescent="0.2">
      <c r="E305">
        <v>36464</v>
      </c>
    </row>
    <row r="306" spans="5:5" x14ac:dyDescent="0.2">
      <c r="E306">
        <v>36465</v>
      </c>
    </row>
    <row r="307" spans="5:5" x14ac:dyDescent="0.2">
      <c r="E307">
        <v>36465</v>
      </c>
    </row>
    <row r="308" spans="5:5" x14ac:dyDescent="0.2">
      <c r="E308">
        <v>36465</v>
      </c>
    </row>
    <row r="309" spans="5:5" x14ac:dyDescent="0.2">
      <c r="E309">
        <v>36466</v>
      </c>
    </row>
    <row r="310" spans="5:5" x14ac:dyDescent="0.2">
      <c r="E310">
        <v>36467</v>
      </c>
    </row>
    <row r="311" spans="5:5" x14ac:dyDescent="0.2">
      <c r="E311">
        <v>36468</v>
      </c>
    </row>
    <row r="312" spans="5:5" x14ac:dyDescent="0.2">
      <c r="E312">
        <v>36470</v>
      </c>
    </row>
    <row r="313" spans="5:5" x14ac:dyDescent="0.2">
      <c r="E313">
        <v>36471</v>
      </c>
    </row>
    <row r="314" spans="5:5" x14ac:dyDescent="0.2">
      <c r="E314">
        <v>36474</v>
      </c>
    </row>
    <row r="315" spans="5:5" x14ac:dyDescent="0.2">
      <c r="E315">
        <v>36475</v>
      </c>
    </row>
    <row r="316" spans="5:5" x14ac:dyDescent="0.2">
      <c r="E316">
        <v>36475</v>
      </c>
    </row>
    <row r="317" spans="5:5" x14ac:dyDescent="0.2">
      <c r="E317">
        <v>36476</v>
      </c>
    </row>
    <row r="318" spans="5:5" x14ac:dyDescent="0.2">
      <c r="E318">
        <v>36477</v>
      </c>
    </row>
    <row r="319" spans="5:5" x14ac:dyDescent="0.2">
      <c r="E319">
        <v>36477</v>
      </c>
    </row>
    <row r="320" spans="5:5" x14ac:dyDescent="0.2">
      <c r="E320">
        <v>36478</v>
      </c>
    </row>
    <row r="321" spans="5:5" x14ac:dyDescent="0.2">
      <c r="E321">
        <v>36479</v>
      </c>
    </row>
    <row r="322" spans="5:5" x14ac:dyDescent="0.2">
      <c r="E322">
        <v>36480</v>
      </c>
    </row>
    <row r="323" spans="5:5" x14ac:dyDescent="0.2">
      <c r="E323">
        <v>36481</v>
      </c>
    </row>
    <row r="324" spans="5:5" x14ac:dyDescent="0.2">
      <c r="E324">
        <v>36482</v>
      </c>
    </row>
    <row r="325" spans="5:5" x14ac:dyDescent="0.2">
      <c r="E325">
        <v>36483</v>
      </c>
    </row>
    <row r="326" spans="5:5" x14ac:dyDescent="0.2">
      <c r="E326">
        <v>36484</v>
      </c>
    </row>
    <row r="327" spans="5:5" x14ac:dyDescent="0.2">
      <c r="E327">
        <v>36484</v>
      </c>
    </row>
    <row r="328" spans="5:5" x14ac:dyDescent="0.2">
      <c r="E328">
        <v>36484</v>
      </c>
    </row>
    <row r="329" spans="5:5" x14ac:dyDescent="0.2">
      <c r="E329">
        <v>36484</v>
      </c>
    </row>
    <row r="330" spans="5:5" x14ac:dyDescent="0.2">
      <c r="E330">
        <v>36484</v>
      </c>
    </row>
    <row r="331" spans="5:5" x14ac:dyDescent="0.2">
      <c r="E331">
        <v>36485</v>
      </c>
    </row>
    <row r="332" spans="5:5" x14ac:dyDescent="0.2">
      <c r="E332">
        <v>36486</v>
      </c>
    </row>
    <row r="333" spans="5:5" x14ac:dyDescent="0.2">
      <c r="E333">
        <v>36487</v>
      </c>
    </row>
    <row r="334" spans="5:5" x14ac:dyDescent="0.2">
      <c r="E334">
        <v>36488</v>
      </c>
    </row>
    <row r="335" spans="5:5" x14ac:dyDescent="0.2">
      <c r="E335">
        <v>36489</v>
      </c>
    </row>
    <row r="336" spans="5:5" x14ac:dyDescent="0.2">
      <c r="E336">
        <v>36490</v>
      </c>
    </row>
    <row r="337" spans="5:5" x14ac:dyDescent="0.2">
      <c r="E337">
        <v>36491</v>
      </c>
    </row>
    <row r="338" spans="5:5" x14ac:dyDescent="0.2">
      <c r="E338">
        <v>36492</v>
      </c>
    </row>
    <row r="339" spans="5:5" x14ac:dyDescent="0.2">
      <c r="E339">
        <v>36493</v>
      </c>
    </row>
    <row r="340" spans="5:5" x14ac:dyDescent="0.2">
      <c r="E340">
        <v>36494</v>
      </c>
    </row>
    <row r="341" spans="5:5" x14ac:dyDescent="0.2">
      <c r="E341">
        <v>36496</v>
      </c>
    </row>
    <row r="342" spans="5:5" x14ac:dyDescent="0.2">
      <c r="E342">
        <v>36497</v>
      </c>
    </row>
    <row r="343" spans="5:5" x14ac:dyDescent="0.2">
      <c r="E343">
        <v>36498</v>
      </c>
    </row>
    <row r="344" spans="5:5" x14ac:dyDescent="0.2">
      <c r="E344">
        <v>36499</v>
      </c>
    </row>
    <row r="345" spans="5:5" x14ac:dyDescent="0.2">
      <c r="E345">
        <v>36499</v>
      </c>
    </row>
    <row r="346" spans="5:5" x14ac:dyDescent="0.2">
      <c r="E346">
        <v>36500</v>
      </c>
    </row>
    <row r="347" spans="5:5" x14ac:dyDescent="0.2">
      <c r="E347">
        <v>36501</v>
      </c>
    </row>
    <row r="348" spans="5:5" x14ac:dyDescent="0.2">
      <c r="E348">
        <v>36502</v>
      </c>
    </row>
    <row r="349" spans="5:5" x14ac:dyDescent="0.2">
      <c r="E349">
        <v>36502</v>
      </c>
    </row>
    <row r="350" spans="5:5" x14ac:dyDescent="0.2">
      <c r="E350">
        <v>36502</v>
      </c>
    </row>
    <row r="351" spans="5:5" x14ac:dyDescent="0.2">
      <c r="E351">
        <v>36502</v>
      </c>
    </row>
    <row r="352" spans="5:5" x14ac:dyDescent="0.2">
      <c r="E352">
        <v>36503</v>
      </c>
    </row>
    <row r="353" spans="5:5" x14ac:dyDescent="0.2">
      <c r="E353">
        <v>36504</v>
      </c>
    </row>
    <row r="354" spans="5:5" x14ac:dyDescent="0.2">
      <c r="E354">
        <v>36506</v>
      </c>
    </row>
    <row r="355" spans="5:5" x14ac:dyDescent="0.2">
      <c r="E355">
        <v>36508</v>
      </c>
    </row>
    <row r="356" spans="5:5" x14ac:dyDescent="0.2">
      <c r="E356">
        <v>36509</v>
      </c>
    </row>
    <row r="357" spans="5:5" x14ac:dyDescent="0.2">
      <c r="E357">
        <v>36510</v>
      </c>
    </row>
    <row r="358" spans="5:5" x14ac:dyDescent="0.2">
      <c r="E358">
        <v>36511</v>
      </c>
    </row>
    <row r="359" spans="5:5" x14ac:dyDescent="0.2">
      <c r="E359">
        <v>36512</v>
      </c>
    </row>
    <row r="360" spans="5:5" x14ac:dyDescent="0.2">
      <c r="E360">
        <v>36513</v>
      </c>
    </row>
    <row r="361" spans="5:5" x14ac:dyDescent="0.2">
      <c r="E361">
        <v>36514</v>
      </c>
    </row>
    <row r="362" spans="5:5" x14ac:dyDescent="0.2">
      <c r="E362">
        <v>36515</v>
      </c>
    </row>
    <row r="363" spans="5:5" x14ac:dyDescent="0.2">
      <c r="E363">
        <v>150508</v>
      </c>
    </row>
    <row r="364" spans="5:5" x14ac:dyDescent="0.2">
      <c r="E364">
        <v>150508</v>
      </c>
    </row>
    <row r="365" spans="5:5" x14ac:dyDescent="0.2">
      <c r="E365">
        <v>150510</v>
      </c>
    </row>
    <row r="366" spans="5:5" x14ac:dyDescent="0.2">
      <c r="E366">
        <v>150510</v>
      </c>
    </row>
    <row r="367" spans="5:5" x14ac:dyDescent="0.2">
      <c r="E367">
        <v>150510</v>
      </c>
    </row>
    <row r="368" spans="5:5" x14ac:dyDescent="0.2">
      <c r="E368">
        <v>150511</v>
      </c>
    </row>
    <row r="369" spans="5:5" x14ac:dyDescent="0.2">
      <c r="E369">
        <v>150511</v>
      </c>
    </row>
    <row r="370" spans="5:5" x14ac:dyDescent="0.2">
      <c r="E370">
        <v>150517</v>
      </c>
    </row>
    <row r="371" spans="5:5" x14ac:dyDescent="0.2">
      <c r="E371">
        <v>150526</v>
      </c>
    </row>
    <row r="372" spans="5:5" x14ac:dyDescent="0.2">
      <c r="E372">
        <v>150526</v>
      </c>
    </row>
    <row r="373" spans="5:5" x14ac:dyDescent="0.2">
      <c r="E373">
        <v>150526</v>
      </c>
    </row>
    <row r="374" spans="5:5" x14ac:dyDescent="0.2">
      <c r="E374">
        <v>150530</v>
      </c>
    </row>
    <row r="375" spans="5:5" x14ac:dyDescent="0.2">
      <c r="E375">
        <v>150530</v>
      </c>
    </row>
    <row r="376" spans="5:5" x14ac:dyDescent="0.2">
      <c r="E376">
        <v>150532</v>
      </c>
    </row>
    <row r="377" spans="5:5" x14ac:dyDescent="0.2">
      <c r="E377">
        <v>150532</v>
      </c>
    </row>
    <row r="378" spans="5:5" x14ac:dyDescent="0.2">
      <c r="E378">
        <v>150532</v>
      </c>
    </row>
    <row r="379" spans="5:5" x14ac:dyDescent="0.2">
      <c r="E379">
        <v>150537</v>
      </c>
    </row>
    <row r="380" spans="5:5" x14ac:dyDescent="0.2">
      <c r="E380">
        <v>150540</v>
      </c>
    </row>
    <row r="381" spans="5:5" x14ac:dyDescent="0.2">
      <c r="E381">
        <v>36516</v>
      </c>
    </row>
    <row r="382" spans="5:5" x14ac:dyDescent="0.2">
      <c r="E382">
        <v>36516</v>
      </c>
    </row>
    <row r="383" spans="5:5" x14ac:dyDescent="0.2">
      <c r="E383">
        <v>36516</v>
      </c>
    </row>
    <row r="384" spans="5:5" x14ac:dyDescent="0.2">
      <c r="E384">
        <v>150546</v>
      </c>
    </row>
    <row r="385" spans="5:5" x14ac:dyDescent="0.2">
      <c r="E385">
        <v>36516</v>
      </c>
    </row>
    <row r="386" spans="5:5" x14ac:dyDescent="0.2">
      <c r="E386">
        <v>150548</v>
      </c>
    </row>
    <row r="387" spans="5:5" x14ac:dyDescent="0.2">
      <c r="E387">
        <v>150550</v>
      </c>
    </row>
    <row r="388" spans="5:5" x14ac:dyDescent="0.2">
      <c r="E388">
        <v>150551</v>
      </c>
    </row>
    <row r="389" spans="5:5" x14ac:dyDescent="0.2">
      <c r="E389">
        <v>150553</v>
      </c>
    </row>
    <row r="390" spans="5:5" x14ac:dyDescent="0.2">
      <c r="E390">
        <v>150554</v>
      </c>
    </row>
    <row r="391" spans="5:5" x14ac:dyDescent="0.2">
      <c r="E391">
        <v>150554</v>
      </c>
    </row>
    <row r="392" spans="5:5" x14ac:dyDescent="0.2">
      <c r="E392">
        <v>150559</v>
      </c>
    </row>
    <row r="393" spans="5:5" x14ac:dyDescent="0.2">
      <c r="E393">
        <v>150559</v>
      </c>
    </row>
    <row r="394" spans="5:5" x14ac:dyDescent="0.2">
      <c r="E394">
        <v>150559</v>
      </c>
    </row>
    <row r="395" spans="5:5" x14ac:dyDescent="0.2">
      <c r="E395">
        <v>150559</v>
      </c>
    </row>
    <row r="396" spans="5:5" x14ac:dyDescent="0.2">
      <c r="E396">
        <v>150560</v>
      </c>
    </row>
    <row r="397" spans="5:5" x14ac:dyDescent="0.2">
      <c r="E397">
        <v>150561</v>
      </c>
    </row>
    <row r="398" spans="5:5" x14ac:dyDescent="0.2">
      <c r="E398">
        <v>150562</v>
      </c>
    </row>
    <row r="399" spans="5:5" x14ac:dyDescent="0.2">
      <c r="E399">
        <v>150562</v>
      </c>
    </row>
    <row r="400" spans="5:5" x14ac:dyDescent="0.2">
      <c r="E400">
        <v>150562</v>
      </c>
    </row>
    <row r="401" spans="5:5" x14ac:dyDescent="0.2">
      <c r="E401">
        <v>150563</v>
      </c>
    </row>
    <row r="402" spans="5:5" x14ac:dyDescent="0.2">
      <c r="E402">
        <v>150564</v>
      </c>
    </row>
    <row r="403" spans="5:5" x14ac:dyDescent="0.2">
      <c r="E403">
        <v>150565</v>
      </c>
    </row>
    <row r="404" spans="5:5" x14ac:dyDescent="0.2">
      <c r="E404">
        <v>150570</v>
      </c>
    </row>
    <row r="405" spans="5:5" x14ac:dyDescent="0.2">
      <c r="E405">
        <v>150575</v>
      </c>
    </row>
    <row r="406" spans="5:5" x14ac:dyDescent="0.2">
      <c r="E406">
        <v>150575</v>
      </c>
    </row>
    <row r="407" spans="5:5" x14ac:dyDescent="0.2">
      <c r="E407">
        <v>150575</v>
      </c>
    </row>
    <row r="408" spans="5:5" x14ac:dyDescent="0.2">
      <c r="E408">
        <v>150575</v>
      </c>
    </row>
    <row r="409" spans="5:5" x14ac:dyDescent="0.2">
      <c r="E409">
        <v>150575</v>
      </c>
    </row>
    <row r="410" spans="5:5" x14ac:dyDescent="0.2">
      <c r="E410">
        <v>150580</v>
      </c>
    </row>
    <row r="411" spans="5:5" x14ac:dyDescent="0.2">
      <c r="E411">
        <v>150581</v>
      </c>
    </row>
    <row r="412" spans="5:5" x14ac:dyDescent="0.2">
      <c r="E412">
        <v>150582</v>
      </c>
    </row>
    <row r="413" spans="5:5" x14ac:dyDescent="0.2">
      <c r="E413">
        <v>150582</v>
      </c>
    </row>
    <row r="414" spans="5:5" x14ac:dyDescent="0.2">
      <c r="E414">
        <v>150583</v>
      </c>
    </row>
    <row r="415" spans="5:5" x14ac:dyDescent="0.2">
      <c r="E415">
        <v>150584</v>
      </c>
    </row>
    <row r="416" spans="5:5" x14ac:dyDescent="0.2">
      <c r="E416">
        <v>150585</v>
      </c>
    </row>
    <row r="417" spans="5:5" x14ac:dyDescent="0.2">
      <c r="E417">
        <v>150585</v>
      </c>
    </row>
    <row r="418" spans="5:5" x14ac:dyDescent="0.2">
      <c r="E418">
        <v>150587</v>
      </c>
    </row>
    <row r="419" spans="5:5" x14ac:dyDescent="0.2">
      <c r="E419">
        <v>150588</v>
      </c>
    </row>
    <row r="420" spans="5:5" x14ac:dyDescent="0.2">
      <c r="E420">
        <v>150591</v>
      </c>
    </row>
    <row r="421" spans="5:5" x14ac:dyDescent="0.2">
      <c r="E421">
        <v>150594</v>
      </c>
    </row>
    <row r="422" spans="5:5" x14ac:dyDescent="0.2">
      <c r="E422">
        <v>150594</v>
      </c>
    </row>
    <row r="423" spans="5:5" x14ac:dyDescent="0.2">
      <c r="E423">
        <v>150594</v>
      </c>
    </row>
    <row r="424" spans="5:5" x14ac:dyDescent="0.2">
      <c r="E424">
        <v>150594</v>
      </c>
    </row>
    <row r="425" spans="5:5" x14ac:dyDescent="0.2">
      <c r="E425">
        <v>150596</v>
      </c>
    </row>
    <row r="426" spans="5:5" x14ac:dyDescent="0.2">
      <c r="E426">
        <v>150598</v>
      </c>
    </row>
    <row r="427" spans="5:5" x14ac:dyDescent="0.2">
      <c r="E427">
        <v>150600</v>
      </c>
    </row>
    <row r="428" spans="5:5" x14ac:dyDescent="0.2">
      <c r="E428">
        <v>150600</v>
      </c>
    </row>
    <row r="429" spans="5:5" x14ac:dyDescent="0.2">
      <c r="E429">
        <v>150604</v>
      </c>
    </row>
    <row r="430" spans="5:5" x14ac:dyDescent="0.2">
      <c r="E430">
        <v>150611</v>
      </c>
    </row>
    <row r="431" spans="5:5" x14ac:dyDescent="0.2">
      <c r="E431">
        <v>150619</v>
      </c>
    </row>
    <row r="432" spans="5:5" x14ac:dyDescent="0.2">
      <c r="E432">
        <v>150628</v>
      </c>
    </row>
    <row r="433" spans="5:5" x14ac:dyDescent="0.2">
      <c r="E433">
        <v>150642</v>
      </c>
    </row>
    <row r="434" spans="5:5" x14ac:dyDescent="0.2">
      <c r="E434">
        <v>150645</v>
      </c>
    </row>
    <row r="435" spans="5:5" x14ac:dyDescent="0.2">
      <c r="E435">
        <v>150672</v>
      </c>
    </row>
    <row r="436" spans="5:5" x14ac:dyDescent="0.2">
      <c r="E436">
        <v>150673</v>
      </c>
    </row>
    <row r="437" spans="5:5" x14ac:dyDescent="0.2">
      <c r="E437">
        <v>150673</v>
      </c>
    </row>
    <row r="438" spans="5:5" x14ac:dyDescent="0.2">
      <c r="E438">
        <v>150673</v>
      </c>
    </row>
    <row r="439" spans="5:5" x14ac:dyDescent="0.2">
      <c r="E439">
        <v>150677</v>
      </c>
    </row>
    <row r="440" spans="5:5" x14ac:dyDescent="0.2">
      <c r="E440">
        <v>150685</v>
      </c>
    </row>
    <row r="441" spans="5:5" x14ac:dyDescent="0.2">
      <c r="E441">
        <v>150688</v>
      </c>
    </row>
    <row r="442" spans="5:5" x14ac:dyDescent="0.2">
      <c r="E442">
        <v>150688</v>
      </c>
    </row>
    <row r="443" spans="5:5" x14ac:dyDescent="0.2">
      <c r="E443">
        <v>150688</v>
      </c>
    </row>
    <row r="444" spans="5:5" x14ac:dyDescent="0.2">
      <c r="E444">
        <v>150688</v>
      </c>
    </row>
    <row r="445" spans="5:5" x14ac:dyDescent="0.2">
      <c r="E445">
        <v>150688</v>
      </c>
    </row>
    <row r="446" spans="5:5" x14ac:dyDescent="0.2">
      <c r="E446">
        <v>150688</v>
      </c>
    </row>
    <row r="447" spans="5:5" x14ac:dyDescent="0.2">
      <c r="E447">
        <v>150690</v>
      </c>
    </row>
    <row r="448" spans="5:5" x14ac:dyDescent="0.2">
      <c r="E448">
        <v>150690</v>
      </c>
    </row>
    <row r="449" spans="5:5" x14ac:dyDescent="0.2">
      <c r="E449">
        <v>150699</v>
      </c>
    </row>
    <row r="450" spans="5:5" x14ac:dyDescent="0.2">
      <c r="E450">
        <v>150699</v>
      </c>
    </row>
    <row r="451" spans="5:5" x14ac:dyDescent="0.2">
      <c r="E451">
        <v>150699</v>
      </c>
    </row>
    <row r="452" spans="5:5" x14ac:dyDescent="0.2">
      <c r="E452">
        <v>150699</v>
      </c>
    </row>
    <row r="453" spans="5:5" x14ac:dyDescent="0.2">
      <c r="E453">
        <v>150699</v>
      </c>
    </row>
    <row r="454" spans="5:5" x14ac:dyDescent="0.2">
      <c r="E454">
        <v>150699</v>
      </c>
    </row>
    <row r="455" spans="5:5" x14ac:dyDescent="0.2">
      <c r="E455">
        <v>150700</v>
      </c>
    </row>
    <row r="456" spans="5:5" x14ac:dyDescent="0.2">
      <c r="E456">
        <v>150704</v>
      </c>
    </row>
    <row r="457" spans="5:5" x14ac:dyDescent="0.2">
      <c r="E457">
        <v>150712</v>
      </c>
    </row>
    <row r="458" spans="5:5" x14ac:dyDescent="0.2">
      <c r="E458">
        <v>150724</v>
      </c>
    </row>
    <row r="459" spans="5:5" x14ac:dyDescent="0.2">
      <c r="E459">
        <v>150724</v>
      </c>
    </row>
    <row r="460" spans="5:5" x14ac:dyDescent="0.2">
      <c r="E460">
        <v>150724</v>
      </c>
    </row>
    <row r="461" spans="5:5" x14ac:dyDescent="0.2">
      <c r="E461">
        <v>150724</v>
      </c>
    </row>
    <row r="462" spans="5:5" x14ac:dyDescent="0.2">
      <c r="E462">
        <v>150724</v>
      </c>
    </row>
    <row r="463" spans="5:5" x14ac:dyDescent="0.2">
      <c r="E463">
        <v>150724</v>
      </c>
    </row>
    <row r="464" spans="5:5" x14ac:dyDescent="0.2">
      <c r="E464">
        <v>150724</v>
      </c>
    </row>
    <row r="465" spans="5:5" x14ac:dyDescent="0.2">
      <c r="E465">
        <v>150724</v>
      </c>
    </row>
    <row r="466" spans="5:5" x14ac:dyDescent="0.2">
      <c r="E466">
        <v>150731</v>
      </c>
    </row>
    <row r="467" spans="5:5" x14ac:dyDescent="0.2">
      <c r="E467">
        <v>150733</v>
      </c>
    </row>
    <row r="468" spans="5:5" x14ac:dyDescent="0.2">
      <c r="E468">
        <v>150733</v>
      </c>
    </row>
    <row r="469" spans="5:5" x14ac:dyDescent="0.2">
      <c r="E469">
        <v>150734</v>
      </c>
    </row>
    <row r="470" spans="5:5" x14ac:dyDescent="0.2">
      <c r="E470">
        <v>150736</v>
      </c>
    </row>
    <row r="471" spans="5:5" x14ac:dyDescent="0.2">
      <c r="E471">
        <v>150737</v>
      </c>
    </row>
    <row r="472" spans="5:5" x14ac:dyDescent="0.2">
      <c r="E472">
        <v>150739</v>
      </c>
    </row>
    <row r="473" spans="5:5" x14ac:dyDescent="0.2">
      <c r="E473">
        <v>150739</v>
      </c>
    </row>
    <row r="474" spans="5:5" x14ac:dyDescent="0.2">
      <c r="E474">
        <v>150741</v>
      </c>
    </row>
    <row r="475" spans="5:5" x14ac:dyDescent="0.2">
      <c r="E475">
        <v>150742</v>
      </c>
    </row>
    <row r="476" spans="5:5" x14ac:dyDescent="0.2">
      <c r="E476">
        <v>150742</v>
      </c>
    </row>
    <row r="477" spans="5:5" x14ac:dyDescent="0.2">
      <c r="E477">
        <v>150743</v>
      </c>
    </row>
    <row r="478" spans="5:5" x14ac:dyDescent="0.2">
      <c r="E478">
        <v>150744</v>
      </c>
    </row>
    <row r="479" spans="5:5" x14ac:dyDescent="0.2">
      <c r="E479">
        <v>150744</v>
      </c>
    </row>
    <row r="480" spans="5:5" x14ac:dyDescent="0.2">
      <c r="E480">
        <v>150745</v>
      </c>
    </row>
    <row r="481" spans="5:5" x14ac:dyDescent="0.2">
      <c r="E481">
        <v>150746</v>
      </c>
    </row>
    <row r="482" spans="5:5" x14ac:dyDescent="0.2">
      <c r="E482">
        <v>150747</v>
      </c>
    </row>
    <row r="483" spans="5:5" x14ac:dyDescent="0.2">
      <c r="E483">
        <v>150754</v>
      </c>
    </row>
    <row r="484" spans="5:5" x14ac:dyDescent="0.2">
      <c r="E484">
        <v>3305</v>
      </c>
    </row>
    <row r="485" spans="5:5" x14ac:dyDescent="0.2">
      <c r="E485">
        <v>3305</v>
      </c>
    </row>
    <row r="486" spans="5:5" x14ac:dyDescent="0.2">
      <c r="E486">
        <v>3305</v>
      </c>
    </row>
    <row r="487" spans="5:5" x14ac:dyDescent="0.2">
      <c r="E487">
        <v>3305</v>
      </c>
    </row>
    <row r="488" spans="5:5" x14ac:dyDescent="0.2">
      <c r="E488">
        <v>3305</v>
      </c>
    </row>
    <row r="489" spans="5:5" x14ac:dyDescent="0.2">
      <c r="E489">
        <v>3305</v>
      </c>
    </row>
    <row r="490" spans="5:5" x14ac:dyDescent="0.2">
      <c r="E490">
        <v>3305</v>
      </c>
    </row>
    <row r="491" spans="5:5" x14ac:dyDescent="0.2">
      <c r="E491">
        <v>3305</v>
      </c>
    </row>
    <row r="492" spans="5:5" x14ac:dyDescent="0.2">
      <c r="E492">
        <v>3305</v>
      </c>
    </row>
    <row r="493" spans="5:5" x14ac:dyDescent="0.2">
      <c r="E493">
        <v>3305</v>
      </c>
    </row>
    <row r="494" spans="5:5" x14ac:dyDescent="0.2">
      <c r="E494">
        <v>3305</v>
      </c>
    </row>
    <row r="495" spans="5:5" x14ac:dyDescent="0.2">
      <c r="E495">
        <v>3305</v>
      </c>
    </row>
    <row r="496" spans="5:5" x14ac:dyDescent="0.2">
      <c r="E496">
        <v>3305</v>
      </c>
    </row>
    <row r="497" spans="5:5" x14ac:dyDescent="0.2">
      <c r="E497">
        <v>3305</v>
      </c>
    </row>
    <row r="498" spans="5:5" x14ac:dyDescent="0.2">
      <c r="E498">
        <v>3305</v>
      </c>
    </row>
    <row r="499" spans="5:5" x14ac:dyDescent="0.2">
      <c r="E499">
        <v>3305</v>
      </c>
    </row>
    <row r="500" spans="5:5" x14ac:dyDescent="0.2">
      <c r="E500">
        <v>3305</v>
      </c>
    </row>
    <row r="501" spans="5:5" x14ac:dyDescent="0.2">
      <c r="E501">
        <v>3305</v>
      </c>
    </row>
    <row r="502" spans="5:5" x14ac:dyDescent="0.2">
      <c r="E502">
        <v>3305</v>
      </c>
    </row>
    <row r="503" spans="5:5" x14ac:dyDescent="0.2">
      <c r="E503">
        <v>3305</v>
      </c>
    </row>
    <row r="504" spans="5:5" x14ac:dyDescent="0.2">
      <c r="E504">
        <v>3305</v>
      </c>
    </row>
    <row r="505" spans="5:5" x14ac:dyDescent="0.2">
      <c r="E505">
        <v>3305</v>
      </c>
    </row>
    <row r="506" spans="5:5" x14ac:dyDescent="0.2">
      <c r="E506">
        <v>3305</v>
      </c>
    </row>
    <row r="507" spans="5:5" x14ac:dyDescent="0.2">
      <c r="E507">
        <v>3305</v>
      </c>
    </row>
    <row r="508" spans="5:5" x14ac:dyDescent="0.2">
      <c r="E508">
        <v>3305</v>
      </c>
    </row>
    <row r="509" spans="5:5" x14ac:dyDescent="0.2">
      <c r="E509">
        <v>3305</v>
      </c>
    </row>
    <row r="510" spans="5:5" x14ac:dyDescent="0.2">
      <c r="E510">
        <v>3305</v>
      </c>
    </row>
    <row r="511" spans="5:5" x14ac:dyDescent="0.2">
      <c r="E511">
        <v>3305</v>
      </c>
    </row>
    <row r="512" spans="5:5" x14ac:dyDescent="0.2">
      <c r="E512">
        <v>3305</v>
      </c>
    </row>
    <row r="513" spans="5:5" x14ac:dyDescent="0.2">
      <c r="E513">
        <v>3305</v>
      </c>
    </row>
    <row r="514" spans="5:5" x14ac:dyDescent="0.2">
      <c r="E514">
        <v>3305</v>
      </c>
    </row>
    <row r="515" spans="5:5" x14ac:dyDescent="0.2">
      <c r="E515">
        <v>3306</v>
      </c>
    </row>
    <row r="516" spans="5:5" x14ac:dyDescent="0.2">
      <c r="E516">
        <v>3306</v>
      </c>
    </row>
    <row r="517" spans="5:5" x14ac:dyDescent="0.2">
      <c r="E517">
        <v>3306</v>
      </c>
    </row>
    <row r="518" spans="5:5" x14ac:dyDescent="0.2">
      <c r="E518">
        <v>3306</v>
      </c>
    </row>
    <row r="519" spans="5:5" x14ac:dyDescent="0.2">
      <c r="E519">
        <v>3306</v>
      </c>
    </row>
    <row r="520" spans="5:5" x14ac:dyDescent="0.2">
      <c r="E520">
        <v>3306</v>
      </c>
    </row>
    <row r="521" spans="5:5" x14ac:dyDescent="0.2">
      <c r="E521">
        <v>3306</v>
      </c>
    </row>
    <row r="522" spans="5:5" x14ac:dyDescent="0.2">
      <c r="E522">
        <v>3306</v>
      </c>
    </row>
    <row r="523" spans="5:5" x14ac:dyDescent="0.2">
      <c r="E523">
        <v>3306</v>
      </c>
    </row>
    <row r="524" spans="5:5" x14ac:dyDescent="0.2">
      <c r="E524">
        <v>3306</v>
      </c>
    </row>
    <row r="525" spans="5:5" x14ac:dyDescent="0.2">
      <c r="E525">
        <v>3306</v>
      </c>
    </row>
    <row r="526" spans="5:5" x14ac:dyDescent="0.2">
      <c r="E526">
        <v>3306</v>
      </c>
    </row>
    <row r="527" spans="5:5" x14ac:dyDescent="0.2">
      <c r="E527">
        <v>3306</v>
      </c>
    </row>
    <row r="528" spans="5:5" x14ac:dyDescent="0.2">
      <c r="E528">
        <v>3306</v>
      </c>
    </row>
    <row r="529" spans="5:5" x14ac:dyDescent="0.2">
      <c r="E529">
        <v>3306</v>
      </c>
    </row>
    <row r="530" spans="5:5" x14ac:dyDescent="0.2">
      <c r="E530">
        <v>3306</v>
      </c>
    </row>
    <row r="531" spans="5:5" x14ac:dyDescent="0.2">
      <c r="E531">
        <v>3306</v>
      </c>
    </row>
    <row r="532" spans="5:5" x14ac:dyDescent="0.2">
      <c r="E532">
        <v>3306</v>
      </c>
    </row>
    <row r="533" spans="5:5" x14ac:dyDescent="0.2">
      <c r="E533">
        <v>3306</v>
      </c>
    </row>
    <row r="534" spans="5:5" x14ac:dyDescent="0.2">
      <c r="E534">
        <v>3306</v>
      </c>
    </row>
    <row r="535" spans="5:5" x14ac:dyDescent="0.2">
      <c r="E535">
        <v>3306</v>
      </c>
    </row>
    <row r="536" spans="5:5" x14ac:dyDescent="0.2">
      <c r="E536">
        <v>3306</v>
      </c>
    </row>
    <row r="537" spans="5:5" x14ac:dyDescent="0.2">
      <c r="E537">
        <v>3306</v>
      </c>
    </row>
    <row r="538" spans="5:5" x14ac:dyDescent="0.2">
      <c r="E538">
        <v>3306</v>
      </c>
    </row>
    <row r="539" spans="5:5" x14ac:dyDescent="0.2">
      <c r="E539">
        <v>3306</v>
      </c>
    </row>
    <row r="540" spans="5:5" x14ac:dyDescent="0.2">
      <c r="E540">
        <v>3306</v>
      </c>
    </row>
    <row r="541" spans="5:5" x14ac:dyDescent="0.2">
      <c r="E541">
        <v>3306</v>
      </c>
    </row>
    <row r="542" spans="5:5" x14ac:dyDescent="0.2">
      <c r="E542">
        <v>3306</v>
      </c>
    </row>
    <row r="543" spans="5:5" x14ac:dyDescent="0.2">
      <c r="E543">
        <v>3306</v>
      </c>
    </row>
    <row r="544" spans="5:5" x14ac:dyDescent="0.2">
      <c r="E544">
        <v>3306</v>
      </c>
    </row>
    <row r="545" spans="5:5" x14ac:dyDescent="0.2">
      <c r="E545">
        <v>36516</v>
      </c>
    </row>
    <row r="546" spans="5:5" x14ac:dyDescent="0.2">
      <c r="E546">
        <v>36516</v>
      </c>
    </row>
    <row r="547" spans="5:5" x14ac:dyDescent="0.2">
      <c r="E547">
        <v>36516</v>
      </c>
    </row>
    <row r="548" spans="5:5" x14ac:dyDescent="0.2">
      <c r="E548">
        <v>3306</v>
      </c>
    </row>
    <row r="549" spans="5:5" x14ac:dyDescent="0.2">
      <c r="E549">
        <v>3306</v>
      </c>
    </row>
    <row r="550" spans="5:5" x14ac:dyDescent="0.2">
      <c r="E550">
        <v>3306</v>
      </c>
    </row>
    <row r="551" spans="5:5" x14ac:dyDescent="0.2">
      <c r="E551">
        <v>3306</v>
      </c>
    </row>
    <row r="552" spans="5:5" x14ac:dyDescent="0.2">
      <c r="E552">
        <v>3306</v>
      </c>
    </row>
    <row r="553" spans="5:5" x14ac:dyDescent="0.2">
      <c r="E553">
        <v>3306</v>
      </c>
    </row>
    <row r="554" spans="5:5" x14ac:dyDescent="0.2">
      <c r="E554">
        <v>3306</v>
      </c>
    </row>
    <row r="555" spans="5:5" x14ac:dyDescent="0.2">
      <c r="E555">
        <v>3306</v>
      </c>
    </row>
    <row r="556" spans="5:5" x14ac:dyDescent="0.2">
      <c r="E556">
        <v>3306</v>
      </c>
    </row>
    <row r="557" spans="5:5" x14ac:dyDescent="0.2">
      <c r="E557">
        <v>3306</v>
      </c>
    </row>
    <row r="558" spans="5:5" x14ac:dyDescent="0.2">
      <c r="E558">
        <v>3306</v>
      </c>
    </row>
    <row r="559" spans="5:5" x14ac:dyDescent="0.2">
      <c r="E559">
        <v>3306</v>
      </c>
    </row>
    <row r="560" spans="5:5" x14ac:dyDescent="0.2">
      <c r="E560">
        <v>3306</v>
      </c>
    </row>
    <row r="561" spans="5:5" x14ac:dyDescent="0.2">
      <c r="E561">
        <v>150757</v>
      </c>
    </row>
    <row r="562" spans="5:5" x14ac:dyDescent="0.2">
      <c r="E562">
        <v>3307</v>
      </c>
    </row>
    <row r="563" spans="5:5" x14ac:dyDescent="0.2">
      <c r="E563">
        <v>150758</v>
      </c>
    </row>
    <row r="564" spans="5:5" x14ac:dyDescent="0.2">
      <c r="E564">
        <v>150759</v>
      </c>
    </row>
    <row r="565" spans="5:5" x14ac:dyDescent="0.2">
      <c r="E565">
        <v>150760</v>
      </c>
    </row>
    <row r="566" spans="5:5" x14ac:dyDescent="0.2">
      <c r="E566">
        <v>150760</v>
      </c>
    </row>
    <row r="567" spans="5:5" x14ac:dyDescent="0.2">
      <c r="E567">
        <v>150760</v>
      </c>
    </row>
    <row r="568" spans="5:5" x14ac:dyDescent="0.2">
      <c r="E568">
        <v>150760</v>
      </c>
    </row>
    <row r="569" spans="5:5" x14ac:dyDescent="0.2">
      <c r="E569">
        <v>150760</v>
      </c>
    </row>
    <row r="570" spans="5:5" x14ac:dyDescent="0.2">
      <c r="E570">
        <v>150760</v>
      </c>
    </row>
    <row r="571" spans="5:5" x14ac:dyDescent="0.2">
      <c r="E571">
        <v>150760</v>
      </c>
    </row>
    <row r="572" spans="5:5" x14ac:dyDescent="0.2">
      <c r="E572">
        <v>150760</v>
      </c>
    </row>
    <row r="573" spans="5:5" x14ac:dyDescent="0.2">
      <c r="E573">
        <v>150760</v>
      </c>
    </row>
    <row r="574" spans="5:5" x14ac:dyDescent="0.2">
      <c r="E574">
        <v>150760</v>
      </c>
    </row>
    <row r="575" spans="5:5" x14ac:dyDescent="0.2">
      <c r="E575">
        <v>150760</v>
      </c>
    </row>
    <row r="576" spans="5:5" x14ac:dyDescent="0.2">
      <c r="E576">
        <v>150760</v>
      </c>
    </row>
    <row r="577" spans="5:5" x14ac:dyDescent="0.2">
      <c r="E577">
        <v>3308</v>
      </c>
    </row>
    <row r="578" spans="5:5" x14ac:dyDescent="0.2">
      <c r="E578">
        <v>3309</v>
      </c>
    </row>
    <row r="579" spans="5:5" x14ac:dyDescent="0.2">
      <c r="E579">
        <v>3310</v>
      </c>
    </row>
    <row r="580" spans="5:5" x14ac:dyDescent="0.2">
      <c r="E580">
        <v>3310</v>
      </c>
    </row>
    <row r="581" spans="5:5" x14ac:dyDescent="0.2">
      <c r="E581">
        <v>3310</v>
      </c>
    </row>
    <row r="582" spans="5:5" x14ac:dyDescent="0.2">
      <c r="E582">
        <v>3310</v>
      </c>
    </row>
    <row r="583" spans="5:5" x14ac:dyDescent="0.2">
      <c r="E583">
        <v>3310</v>
      </c>
    </row>
    <row r="584" spans="5:5" x14ac:dyDescent="0.2">
      <c r="E584">
        <v>3310</v>
      </c>
    </row>
    <row r="585" spans="5:5" x14ac:dyDescent="0.2">
      <c r="E585">
        <v>3310</v>
      </c>
    </row>
    <row r="586" spans="5:5" x14ac:dyDescent="0.2">
      <c r="E586">
        <v>3310</v>
      </c>
    </row>
    <row r="587" spans="5:5" x14ac:dyDescent="0.2">
      <c r="E587">
        <v>3310</v>
      </c>
    </row>
    <row r="588" spans="5:5" x14ac:dyDescent="0.2">
      <c r="E588">
        <v>3310</v>
      </c>
    </row>
    <row r="589" spans="5:5" x14ac:dyDescent="0.2">
      <c r="E589">
        <v>3310</v>
      </c>
    </row>
    <row r="590" spans="5:5" x14ac:dyDescent="0.2">
      <c r="E590">
        <v>3310</v>
      </c>
    </row>
    <row r="591" spans="5:5" x14ac:dyDescent="0.2">
      <c r="E591">
        <v>3310</v>
      </c>
    </row>
    <row r="592" spans="5:5" x14ac:dyDescent="0.2">
      <c r="E592">
        <v>3310</v>
      </c>
    </row>
    <row r="593" spans="5:5" x14ac:dyDescent="0.2">
      <c r="E593">
        <v>3310</v>
      </c>
    </row>
    <row r="594" spans="5:5" x14ac:dyDescent="0.2">
      <c r="E594">
        <v>3310</v>
      </c>
    </row>
    <row r="595" spans="5:5" x14ac:dyDescent="0.2">
      <c r="E595">
        <v>3310</v>
      </c>
    </row>
    <row r="596" spans="5:5" x14ac:dyDescent="0.2">
      <c r="E596">
        <v>3310</v>
      </c>
    </row>
    <row r="597" spans="5:5" x14ac:dyDescent="0.2">
      <c r="E597">
        <v>3310</v>
      </c>
    </row>
    <row r="598" spans="5:5" x14ac:dyDescent="0.2">
      <c r="E598">
        <v>3310</v>
      </c>
    </row>
    <row r="599" spans="5:5" x14ac:dyDescent="0.2">
      <c r="E599">
        <v>3310</v>
      </c>
    </row>
    <row r="600" spans="5:5" x14ac:dyDescent="0.2">
      <c r="E600">
        <v>3311</v>
      </c>
    </row>
    <row r="601" spans="5:5" x14ac:dyDescent="0.2">
      <c r="E601">
        <v>3311</v>
      </c>
    </row>
    <row r="602" spans="5:5" x14ac:dyDescent="0.2">
      <c r="E602">
        <v>3311</v>
      </c>
    </row>
    <row r="603" spans="5:5" x14ac:dyDescent="0.2">
      <c r="E603">
        <v>3311</v>
      </c>
    </row>
    <row r="604" spans="5:5" x14ac:dyDescent="0.2">
      <c r="E604">
        <v>3311</v>
      </c>
    </row>
    <row r="605" spans="5:5" x14ac:dyDescent="0.2">
      <c r="E605">
        <v>3312</v>
      </c>
    </row>
    <row r="606" spans="5:5" x14ac:dyDescent="0.2">
      <c r="E606">
        <v>3312</v>
      </c>
    </row>
    <row r="607" spans="5:5" x14ac:dyDescent="0.2">
      <c r="E607">
        <v>3312</v>
      </c>
    </row>
    <row r="608" spans="5:5" x14ac:dyDescent="0.2">
      <c r="E608">
        <v>3312</v>
      </c>
    </row>
    <row r="609" spans="5:5" x14ac:dyDescent="0.2">
      <c r="E609">
        <v>3312</v>
      </c>
    </row>
    <row r="610" spans="5:5" x14ac:dyDescent="0.2">
      <c r="E610">
        <v>3312</v>
      </c>
    </row>
    <row r="611" spans="5:5" x14ac:dyDescent="0.2">
      <c r="E611">
        <v>3312</v>
      </c>
    </row>
    <row r="612" spans="5:5" x14ac:dyDescent="0.2">
      <c r="E612">
        <v>3312</v>
      </c>
    </row>
    <row r="613" spans="5:5" x14ac:dyDescent="0.2">
      <c r="E613">
        <v>3312</v>
      </c>
    </row>
    <row r="614" spans="5:5" x14ac:dyDescent="0.2">
      <c r="E614">
        <v>3312</v>
      </c>
    </row>
    <row r="615" spans="5:5" x14ac:dyDescent="0.2">
      <c r="E615">
        <v>3312</v>
      </c>
    </row>
    <row r="616" spans="5:5" x14ac:dyDescent="0.2">
      <c r="E616">
        <v>3312</v>
      </c>
    </row>
    <row r="617" spans="5:5" x14ac:dyDescent="0.2">
      <c r="E617">
        <v>3312</v>
      </c>
    </row>
    <row r="618" spans="5:5" x14ac:dyDescent="0.2">
      <c r="E618">
        <v>3312</v>
      </c>
    </row>
    <row r="619" spans="5:5" x14ac:dyDescent="0.2">
      <c r="E619">
        <v>3312</v>
      </c>
    </row>
    <row r="620" spans="5:5" x14ac:dyDescent="0.2">
      <c r="E620">
        <v>3312</v>
      </c>
    </row>
    <row r="621" spans="5:5" x14ac:dyDescent="0.2">
      <c r="E621">
        <v>3312</v>
      </c>
    </row>
    <row r="622" spans="5:5" x14ac:dyDescent="0.2">
      <c r="E622">
        <v>3312</v>
      </c>
    </row>
    <row r="623" spans="5:5" x14ac:dyDescent="0.2">
      <c r="E623">
        <v>3312</v>
      </c>
    </row>
    <row r="624" spans="5:5" x14ac:dyDescent="0.2">
      <c r="E624">
        <v>3312</v>
      </c>
    </row>
    <row r="625" spans="5:5" x14ac:dyDescent="0.2">
      <c r="E625">
        <v>3312</v>
      </c>
    </row>
    <row r="626" spans="5:5" x14ac:dyDescent="0.2">
      <c r="E626">
        <v>3312</v>
      </c>
    </row>
    <row r="627" spans="5:5" x14ac:dyDescent="0.2">
      <c r="E627">
        <v>3312</v>
      </c>
    </row>
    <row r="628" spans="5:5" x14ac:dyDescent="0.2">
      <c r="E628">
        <v>3312</v>
      </c>
    </row>
    <row r="629" spans="5:5" x14ac:dyDescent="0.2">
      <c r="E629">
        <v>3312</v>
      </c>
    </row>
    <row r="630" spans="5:5" x14ac:dyDescent="0.2">
      <c r="E630">
        <v>3312</v>
      </c>
    </row>
    <row r="631" spans="5:5" x14ac:dyDescent="0.2">
      <c r="E631">
        <v>3312</v>
      </c>
    </row>
    <row r="632" spans="5:5" x14ac:dyDescent="0.2">
      <c r="E632">
        <v>3312</v>
      </c>
    </row>
    <row r="633" spans="5:5" x14ac:dyDescent="0.2">
      <c r="E633">
        <v>3312</v>
      </c>
    </row>
    <row r="634" spans="5:5" x14ac:dyDescent="0.2">
      <c r="E634">
        <v>3312</v>
      </c>
    </row>
    <row r="635" spans="5:5" x14ac:dyDescent="0.2">
      <c r="E635">
        <v>3312</v>
      </c>
    </row>
    <row r="636" spans="5:5" x14ac:dyDescent="0.2">
      <c r="E636">
        <v>3312</v>
      </c>
    </row>
    <row r="637" spans="5:5" x14ac:dyDescent="0.2">
      <c r="E637">
        <v>3312</v>
      </c>
    </row>
    <row r="638" spans="5:5" x14ac:dyDescent="0.2">
      <c r="E638">
        <v>3312</v>
      </c>
    </row>
    <row r="639" spans="5:5" x14ac:dyDescent="0.2">
      <c r="E639">
        <v>3312</v>
      </c>
    </row>
    <row r="640" spans="5:5" x14ac:dyDescent="0.2">
      <c r="E640">
        <v>3312</v>
      </c>
    </row>
    <row r="641" spans="5:5" x14ac:dyDescent="0.2">
      <c r="E641">
        <v>3312</v>
      </c>
    </row>
    <row r="642" spans="5:5" x14ac:dyDescent="0.2">
      <c r="E642">
        <v>3312</v>
      </c>
    </row>
    <row r="643" spans="5:5" x14ac:dyDescent="0.2">
      <c r="E643">
        <v>3312</v>
      </c>
    </row>
    <row r="644" spans="5:5" x14ac:dyDescent="0.2">
      <c r="E644">
        <v>3312</v>
      </c>
    </row>
    <row r="645" spans="5:5" x14ac:dyDescent="0.2">
      <c r="E645">
        <v>3312</v>
      </c>
    </row>
    <row r="646" spans="5:5" x14ac:dyDescent="0.2">
      <c r="E646">
        <v>3312</v>
      </c>
    </row>
    <row r="647" spans="5:5" x14ac:dyDescent="0.2">
      <c r="E647">
        <v>3312</v>
      </c>
    </row>
    <row r="648" spans="5:5" x14ac:dyDescent="0.2">
      <c r="E648">
        <v>3312</v>
      </c>
    </row>
    <row r="649" spans="5:5" x14ac:dyDescent="0.2">
      <c r="E649">
        <v>3312</v>
      </c>
    </row>
    <row r="650" spans="5:5" x14ac:dyDescent="0.2">
      <c r="E650">
        <v>3312</v>
      </c>
    </row>
    <row r="651" spans="5:5" x14ac:dyDescent="0.2">
      <c r="E651">
        <v>3312</v>
      </c>
    </row>
    <row r="652" spans="5:5" x14ac:dyDescent="0.2">
      <c r="E652">
        <v>3312</v>
      </c>
    </row>
    <row r="653" spans="5:5" x14ac:dyDescent="0.2">
      <c r="E653">
        <v>3312</v>
      </c>
    </row>
    <row r="654" spans="5:5" x14ac:dyDescent="0.2">
      <c r="E654">
        <v>3312</v>
      </c>
    </row>
    <row r="655" spans="5:5" x14ac:dyDescent="0.2">
      <c r="E655">
        <v>3312</v>
      </c>
    </row>
    <row r="656" spans="5:5" x14ac:dyDescent="0.2">
      <c r="E656">
        <v>3312</v>
      </c>
    </row>
    <row r="657" spans="5:5" x14ac:dyDescent="0.2">
      <c r="E657">
        <v>3312</v>
      </c>
    </row>
    <row r="658" spans="5:5" x14ac:dyDescent="0.2">
      <c r="E658">
        <v>3312</v>
      </c>
    </row>
    <row r="659" spans="5:5" x14ac:dyDescent="0.2">
      <c r="E659">
        <v>3312</v>
      </c>
    </row>
    <row r="660" spans="5:5" x14ac:dyDescent="0.2">
      <c r="E660">
        <v>3312</v>
      </c>
    </row>
    <row r="661" spans="5:5" x14ac:dyDescent="0.2">
      <c r="E661">
        <v>3312</v>
      </c>
    </row>
    <row r="662" spans="5:5" x14ac:dyDescent="0.2">
      <c r="E662">
        <v>3312</v>
      </c>
    </row>
    <row r="663" spans="5:5" x14ac:dyDescent="0.2">
      <c r="E663">
        <v>3312</v>
      </c>
    </row>
    <row r="664" spans="5:5" x14ac:dyDescent="0.2">
      <c r="E664">
        <v>3312</v>
      </c>
    </row>
    <row r="665" spans="5:5" x14ac:dyDescent="0.2">
      <c r="E665">
        <v>3312</v>
      </c>
    </row>
    <row r="666" spans="5:5" x14ac:dyDescent="0.2">
      <c r="E666">
        <v>3312</v>
      </c>
    </row>
    <row r="667" spans="5:5" x14ac:dyDescent="0.2">
      <c r="E667">
        <v>3312</v>
      </c>
    </row>
    <row r="668" spans="5:5" x14ac:dyDescent="0.2">
      <c r="E668">
        <v>3312</v>
      </c>
    </row>
    <row r="669" spans="5:5" x14ac:dyDescent="0.2">
      <c r="E669">
        <v>3312</v>
      </c>
    </row>
    <row r="670" spans="5:5" x14ac:dyDescent="0.2">
      <c r="E670">
        <v>3312</v>
      </c>
    </row>
    <row r="671" spans="5:5" x14ac:dyDescent="0.2">
      <c r="E671">
        <v>3312</v>
      </c>
    </row>
    <row r="672" spans="5:5" x14ac:dyDescent="0.2">
      <c r="E672">
        <v>3312</v>
      </c>
    </row>
    <row r="673" spans="5:5" x14ac:dyDescent="0.2">
      <c r="E673">
        <v>3312</v>
      </c>
    </row>
    <row r="674" spans="5:5" x14ac:dyDescent="0.2">
      <c r="E674">
        <v>3312</v>
      </c>
    </row>
    <row r="675" spans="5:5" x14ac:dyDescent="0.2">
      <c r="E675">
        <v>3312</v>
      </c>
    </row>
    <row r="676" spans="5:5" x14ac:dyDescent="0.2">
      <c r="E676">
        <v>3312</v>
      </c>
    </row>
    <row r="677" spans="5:5" x14ac:dyDescent="0.2">
      <c r="E677">
        <v>3312</v>
      </c>
    </row>
    <row r="678" spans="5:5" x14ac:dyDescent="0.2">
      <c r="E678">
        <v>3312</v>
      </c>
    </row>
    <row r="679" spans="5:5" x14ac:dyDescent="0.2">
      <c r="E679">
        <v>3312</v>
      </c>
    </row>
    <row r="680" spans="5:5" x14ac:dyDescent="0.2">
      <c r="E680">
        <v>3312</v>
      </c>
    </row>
    <row r="681" spans="5:5" x14ac:dyDescent="0.2">
      <c r="E681">
        <v>3312</v>
      </c>
    </row>
    <row r="682" spans="5:5" x14ac:dyDescent="0.2">
      <c r="E682">
        <v>3312</v>
      </c>
    </row>
    <row r="683" spans="5:5" x14ac:dyDescent="0.2">
      <c r="E683">
        <v>3312</v>
      </c>
    </row>
    <row r="684" spans="5:5" x14ac:dyDescent="0.2">
      <c r="E684">
        <v>3312</v>
      </c>
    </row>
    <row r="685" spans="5:5" x14ac:dyDescent="0.2">
      <c r="E685">
        <v>3312</v>
      </c>
    </row>
    <row r="686" spans="5:5" x14ac:dyDescent="0.2">
      <c r="E686">
        <v>3312</v>
      </c>
    </row>
    <row r="687" spans="5:5" x14ac:dyDescent="0.2">
      <c r="E687">
        <v>3312</v>
      </c>
    </row>
    <row r="688" spans="5:5" x14ac:dyDescent="0.2">
      <c r="E688">
        <v>3312</v>
      </c>
    </row>
    <row r="689" spans="5:5" x14ac:dyDescent="0.2">
      <c r="E689">
        <v>3312</v>
      </c>
    </row>
    <row r="690" spans="5:5" x14ac:dyDescent="0.2">
      <c r="E690">
        <v>3312</v>
      </c>
    </row>
    <row r="691" spans="5:5" x14ac:dyDescent="0.2">
      <c r="E691">
        <v>3312</v>
      </c>
    </row>
    <row r="692" spans="5:5" x14ac:dyDescent="0.2">
      <c r="E692">
        <v>3312</v>
      </c>
    </row>
    <row r="693" spans="5:5" x14ac:dyDescent="0.2">
      <c r="E693">
        <v>3312</v>
      </c>
    </row>
    <row r="694" spans="5:5" x14ac:dyDescent="0.2">
      <c r="E694">
        <v>3312</v>
      </c>
    </row>
    <row r="695" spans="5:5" x14ac:dyDescent="0.2">
      <c r="E695">
        <v>3312</v>
      </c>
    </row>
    <row r="696" spans="5:5" x14ac:dyDescent="0.2">
      <c r="E696">
        <v>3312</v>
      </c>
    </row>
    <row r="697" spans="5:5" x14ac:dyDescent="0.2">
      <c r="E697">
        <v>3312</v>
      </c>
    </row>
    <row r="698" spans="5:5" x14ac:dyDescent="0.2">
      <c r="E698">
        <v>3312</v>
      </c>
    </row>
    <row r="699" spans="5:5" x14ac:dyDescent="0.2">
      <c r="E699">
        <v>3312</v>
      </c>
    </row>
    <row r="700" spans="5:5" x14ac:dyDescent="0.2">
      <c r="E700">
        <v>3312</v>
      </c>
    </row>
    <row r="701" spans="5:5" x14ac:dyDescent="0.2">
      <c r="E701">
        <v>3313</v>
      </c>
    </row>
    <row r="702" spans="5:5" x14ac:dyDescent="0.2">
      <c r="E702">
        <v>3313</v>
      </c>
    </row>
    <row r="703" spans="5:5" x14ac:dyDescent="0.2">
      <c r="E703">
        <v>3314</v>
      </c>
    </row>
    <row r="704" spans="5:5" x14ac:dyDescent="0.2">
      <c r="E704">
        <v>150764</v>
      </c>
    </row>
    <row r="705" spans="5:5" x14ac:dyDescent="0.2">
      <c r="E705">
        <v>150764</v>
      </c>
    </row>
    <row r="706" spans="5:5" x14ac:dyDescent="0.2">
      <c r="E706">
        <v>150764</v>
      </c>
    </row>
    <row r="707" spans="5:5" x14ac:dyDescent="0.2">
      <c r="E707">
        <v>150771</v>
      </c>
    </row>
    <row r="708" spans="5:5" x14ac:dyDescent="0.2">
      <c r="E708">
        <v>150771</v>
      </c>
    </row>
    <row r="709" spans="5:5" x14ac:dyDescent="0.2">
      <c r="E709">
        <v>150772</v>
      </c>
    </row>
    <row r="710" spans="5:5" x14ac:dyDescent="0.2">
      <c r="E710">
        <v>150772</v>
      </c>
    </row>
    <row r="711" spans="5:5" x14ac:dyDescent="0.2">
      <c r="E711">
        <v>150772</v>
      </c>
    </row>
    <row r="712" spans="5:5" x14ac:dyDescent="0.2">
      <c r="E712">
        <v>150772</v>
      </c>
    </row>
    <row r="713" spans="5:5" x14ac:dyDescent="0.2">
      <c r="E713">
        <v>150772</v>
      </c>
    </row>
    <row r="714" spans="5:5" x14ac:dyDescent="0.2">
      <c r="E714">
        <v>150777</v>
      </c>
    </row>
    <row r="715" spans="5:5" x14ac:dyDescent="0.2">
      <c r="E715">
        <v>150777</v>
      </c>
    </row>
    <row r="716" spans="5:5" x14ac:dyDescent="0.2">
      <c r="E716">
        <v>150778</v>
      </c>
    </row>
    <row r="717" spans="5:5" x14ac:dyDescent="0.2">
      <c r="E717">
        <v>150780</v>
      </c>
    </row>
    <row r="718" spans="5:5" x14ac:dyDescent="0.2">
      <c r="E718">
        <v>3315</v>
      </c>
    </row>
    <row r="719" spans="5:5" x14ac:dyDescent="0.2">
      <c r="E719">
        <v>3315</v>
      </c>
    </row>
    <row r="720" spans="5:5" x14ac:dyDescent="0.2">
      <c r="E720">
        <v>3315</v>
      </c>
    </row>
    <row r="721" spans="5:5" x14ac:dyDescent="0.2">
      <c r="E721">
        <v>150784</v>
      </c>
    </row>
    <row r="722" spans="5:5" x14ac:dyDescent="0.2">
      <c r="E722">
        <v>150786</v>
      </c>
    </row>
    <row r="723" spans="5:5" x14ac:dyDescent="0.2">
      <c r="E723">
        <v>150790</v>
      </c>
    </row>
    <row r="724" spans="5:5" x14ac:dyDescent="0.2">
      <c r="E724">
        <v>150790</v>
      </c>
    </row>
    <row r="725" spans="5:5" x14ac:dyDescent="0.2">
      <c r="E725">
        <v>150790</v>
      </c>
    </row>
    <row r="726" spans="5:5" x14ac:dyDescent="0.2">
      <c r="E726">
        <v>150790</v>
      </c>
    </row>
    <row r="727" spans="5:5" x14ac:dyDescent="0.2">
      <c r="E727">
        <v>150791</v>
      </c>
    </row>
    <row r="728" spans="5:5" x14ac:dyDescent="0.2">
      <c r="E728">
        <v>150791</v>
      </c>
    </row>
    <row r="729" spans="5:5" x14ac:dyDescent="0.2">
      <c r="E729">
        <v>150791</v>
      </c>
    </row>
    <row r="730" spans="5:5" x14ac:dyDescent="0.2">
      <c r="E730">
        <v>150796</v>
      </c>
    </row>
    <row r="731" spans="5:5" x14ac:dyDescent="0.2">
      <c r="E731">
        <v>150796</v>
      </c>
    </row>
    <row r="732" spans="5:5" x14ac:dyDescent="0.2">
      <c r="E732">
        <v>150796</v>
      </c>
    </row>
    <row r="733" spans="5:5" x14ac:dyDescent="0.2">
      <c r="E733">
        <v>150796</v>
      </c>
    </row>
    <row r="734" spans="5:5" x14ac:dyDescent="0.2">
      <c r="E734">
        <v>150796</v>
      </c>
    </row>
    <row r="735" spans="5:5" x14ac:dyDescent="0.2">
      <c r="E735">
        <v>150796</v>
      </c>
    </row>
    <row r="736" spans="5:5" x14ac:dyDescent="0.2">
      <c r="E736">
        <v>150796</v>
      </c>
    </row>
    <row r="737" spans="5:5" x14ac:dyDescent="0.2">
      <c r="E737">
        <v>150796</v>
      </c>
    </row>
    <row r="738" spans="5:5" x14ac:dyDescent="0.2">
      <c r="E738">
        <v>150796</v>
      </c>
    </row>
    <row r="739" spans="5:5" x14ac:dyDescent="0.2">
      <c r="E739">
        <v>150796</v>
      </c>
    </row>
    <row r="740" spans="5:5" x14ac:dyDescent="0.2">
      <c r="E740">
        <v>150796</v>
      </c>
    </row>
    <row r="741" spans="5:5" x14ac:dyDescent="0.2">
      <c r="E741">
        <v>150797</v>
      </c>
    </row>
    <row r="742" spans="5:5" x14ac:dyDescent="0.2">
      <c r="E742">
        <v>150798</v>
      </c>
    </row>
    <row r="743" spans="5:5" x14ac:dyDescent="0.2">
      <c r="E743">
        <v>150802</v>
      </c>
    </row>
    <row r="744" spans="5:5" x14ac:dyDescent="0.2">
      <c r="E744">
        <v>150803</v>
      </c>
    </row>
    <row r="745" spans="5:5" x14ac:dyDescent="0.2">
      <c r="E745">
        <v>150804</v>
      </c>
    </row>
    <row r="746" spans="5:5" x14ac:dyDescent="0.2">
      <c r="E746">
        <v>150805</v>
      </c>
    </row>
    <row r="747" spans="5:5" x14ac:dyDescent="0.2">
      <c r="E747">
        <v>150808</v>
      </c>
    </row>
    <row r="748" spans="5:5" x14ac:dyDescent="0.2">
      <c r="E748">
        <v>150814</v>
      </c>
    </row>
    <row r="749" spans="5:5" x14ac:dyDescent="0.2">
      <c r="E749">
        <v>150814</v>
      </c>
    </row>
    <row r="750" spans="5:5" x14ac:dyDescent="0.2">
      <c r="E750">
        <v>150814</v>
      </c>
    </row>
    <row r="751" spans="5:5" x14ac:dyDescent="0.2">
      <c r="E751">
        <v>150814</v>
      </c>
    </row>
    <row r="752" spans="5:5" x14ac:dyDescent="0.2">
      <c r="E752">
        <v>150814</v>
      </c>
    </row>
    <row r="753" spans="5:5" x14ac:dyDescent="0.2">
      <c r="E753">
        <v>150814</v>
      </c>
    </row>
    <row r="754" spans="5:5" x14ac:dyDescent="0.2">
      <c r="E754">
        <v>150815</v>
      </c>
    </row>
    <row r="755" spans="5:5" x14ac:dyDescent="0.2">
      <c r="E755">
        <v>150816</v>
      </c>
    </row>
    <row r="756" spans="5:5" x14ac:dyDescent="0.2">
      <c r="E756">
        <v>150818</v>
      </c>
    </row>
    <row r="757" spans="5:5" x14ac:dyDescent="0.2">
      <c r="E757">
        <v>150818</v>
      </c>
    </row>
    <row r="758" spans="5:5" x14ac:dyDescent="0.2">
      <c r="E758">
        <v>150818</v>
      </c>
    </row>
    <row r="759" spans="5:5" x14ac:dyDescent="0.2">
      <c r="E759">
        <v>150818</v>
      </c>
    </row>
    <row r="760" spans="5:5" x14ac:dyDescent="0.2">
      <c r="E760">
        <v>150818</v>
      </c>
    </row>
    <row r="761" spans="5:5" x14ac:dyDescent="0.2">
      <c r="E761">
        <v>150819</v>
      </c>
    </row>
    <row r="762" spans="5:5" x14ac:dyDescent="0.2">
      <c r="E762">
        <v>150821</v>
      </c>
    </row>
    <row r="763" spans="5:5" x14ac:dyDescent="0.2">
      <c r="E763">
        <v>150821</v>
      </c>
    </row>
    <row r="764" spans="5:5" x14ac:dyDescent="0.2">
      <c r="E764">
        <v>150821</v>
      </c>
    </row>
    <row r="765" spans="5:5" x14ac:dyDescent="0.2">
      <c r="E765">
        <v>150821</v>
      </c>
    </row>
    <row r="766" spans="5:5" x14ac:dyDescent="0.2">
      <c r="E766">
        <v>150821</v>
      </c>
    </row>
    <row r="767" spans="5:5" x14ac:dyDescent="0.2">
      <c r="E767">
        <v>150823</v>
      </c>
    </row>
    <row r="768" spans="5:5" x14ac:dyDescent="0.2">
      <c r="E768">
        <v>150824</v>
      </c>
    </row>
    <row r="769" spans="5:5" x14ac:dyDescent="0.2">
      <c r="E769">
        <v>150824</v>
      </c>
    </row>
    <row r="770" spans="5:5" x14ac:dyDescent="0.2">
      <c r="E770">
        <v>150824</v>
      </c>
    </row>
    <row r="771" spans="5:5" x14ac:dyDescent="0.2">
      <c r="E771">
        <v>3316</v>
      </c>
    </row>
    <row r="772" spans="5:5" x14ac:dyDescent="0.2">
      <c r="E772">
        <v>3316</v>
      </c>
    </row>
    <row r="773" spans="5:5" x14ac:dyDescent="0.2">
      <c r="E773">
        <v>150835</v>
      </c>
    </row>
    <row r="774" spans="5:5" x14ac:dyDescent="0.2">
      <c r="E774">
        <v>150835</v>
      </c>
    </row>
    <row r="775" spans="5:5" x14ac:dyDescent="0.2">
      <c r="E775">
        <v>150835</v>
      </c>
    </row>
    <row r="776" spans="5:5" x14ac:dyDescent="0.2">
      <c r="E776">
        <v>150835</v>
      </c>
    </row>
    <row r="777" spans="5:5" x14ac:dyDescent="0.2">
      <c r="E777">
        <v>150835</v>
      </c>
    </row>
    <row r="778" spans="5:5" x14ac:dyDescent="0.2">
      <c r="E778">
        <v>150835</v>
      </c>
    </row>
    <row r="779" spans="5:5" x14ac:dyDescent="0.2">
      <c r="E779">
        <v>150835</v>
      </c>
    </row>
    <row r="780" spans="5:5" x14ac:dyDescent="0.2">
      <c r="E780">
        <v>150835</v>
      </c>
    </row>
    <row r="781" spans="5:5" x14ac:dyDescent="0.2">
      <c r="E781">
        <v>150844</v>
      </c>
    </row>
    <row r="782" spans="5:5" x14ac:dyDescent="0.2">
      <c r="E782">
        <v>150844</v>
      </c>
    </row>
    <row r="783" spans="5:5" x14ac:dyDescent="0.2">
      <c r="E783">
        <v>150844</v>
      </c>
    </row>
    <row r="784" spans="5:5" x14ac:dyDescent="0.2">
      <c r="E784">
        <v>150844</v>
      </c>
    </row>
    <row r="785" spans="5:5" x14ac:dyDescent="0.2">
      <c r="E785">
        <v>150844</v>
      </c>
    </row>
    <row r="786" spans="5:5" x14ac:dyDescent="0.2">
      <c r="E786">
        <v>36516</v>
      </c>
    </row>
    <row r="787" spans="5:5" x14ac:dyDescent="0.2">
      <c r="E787">
        <v>150844</v>
      </c>
    </row>
    <row r="788" spans="5:5" x14ac:dyDescent="0.2">
      <c r="E788">
        <v>36517</v>
      </c>
    </row>
    <row r="789" spans="5:5" x14ac:dyDescent="0.2">
      <c r="E789">
        <v>36518</v>
      </c>
    </row>
    <row r="790" spans="5:5" x14ac:dyDescent="0.2">
      <c r="E790">
        <v>36519</v>
      </c>
    </row>
    <row r="791" spans="5:5" x14ac:dyDescent="0.2">
      <c r="E791">
        <v>36520</v>
      </c>
    </row>
    <row r="792" spans="5:5" x14ac:dyDescent="0.2">
      <c r="E792">
        <v>36521</v>
      </c>
    </row>
    <row r="793" spans="5:5" x14ac:dyDescent="0.2">
      <c r="E793">
        <v>36522</v>
      </c>
    </row>
    <row r="794" spans="5:5" x14ac:dyDescent="0.2">
      <c r="E794">
        <v>36522</v>
      </c>
    </row>
    <row r="795" spans="5:5" x14ac:dyDescent="0.2">
      <c r="E795">
        <v>36523</v>
      </c>
    </row>
    <row r="796" spans="5:5" x14ac:dyDescent="0.2">
      <c r="E796">
        <v>36524</v>
      </c>
    </row>
    <row r="797" spans="5:5" x14ac:dyDescent="0.2">
      <c r="E797">
        <v>36525</v>
      </c>
    </row>
    <row r="798" spans="5:5" x14ac:dyDescent="0.2">
      <c r="E798">
        <v>36526</v>
      </c>
    </row>
    <row r="799" spans="5:5" x14ac:dyDescent="0.2">
      <c r="E799">
        <v>36527</v>
      </c>
    </row>
    <row r="800" spans="5:5" x14ac:dyDescent="0.2">
      <c r="E800">
        <v>150853</v>
      </c>
    </row>
    <row r="801" spans="5:5" x14ac:dyDescent="0.2">
      <c r="E801">
        <v>36528</v>
      </c>
    </row>
    <row r="802" spans="5:5" x14ac:dyDescent="0.2">
      <c r="E802">
        <v>36528</v>
      </c>
    </row>
    <row r="803" spans="5:5" x14ac:dyDescent="0.2">
      <c r="E803">
        <v>36528</v>
      </c>
    </row>
    <row r="804" spans="5:5" x14ac:dyDescent="0.2">
      <c r="E804">
        <v>36529</v>
      </c>
    </row>
    <row r="805" spans="5:5" x14ac:dyDescent="0.2">
      <c r="E805">
        <v>150861</v>
      </c>
    </row>
    <row r="806" spans="5:5" x14ac:dyDescent="0.2">
      <c r="E806">
        <v>36529</v>
      </c>
    </row>
    <row r="807" spans="5:5" x14ac:dyDescent="0.2">
      <c r="E807">
        <v>36530</v>
      </c>
    </row>
    <row r="808" spans="5:5" x14ac:dyDescent="0.2">
      <c r="E808">
        <v>36530</v>
      </c>
    </row>
    <row r="809" spans="5:5" x14ac:dyDescent="0.2">
      <c r="E809">
        <v>150865</v>
      </c>
    </row>
    <row r="810" spans="5:5" x14ac:dyDescent="0.2">
      <c r="E810">
        <v>36530</v>
      </c>
    </row>
    <row r="811" spans="5:5" x14ac:dyDescent="0.2">
      <c r="E811">
        <v>36530</v>
      </c>
    </row>
    <row r="812" spans="5:5" x14ac:dyDescent="0.2">
      <c r="E812">
        <v>36531</v>
      </c>
    </row>
    <row r="813" spans="5:5" x14ac:dyDescent="0.2">
      <c r="E813">
        <v>36532</v>
      </c>
    </row>
    <row r="814" spans="5:5" x14ac:dyDescent="0.2">
      <c r="E814">
        <v>150871</v>
      </c>
    </row>
    <row r="815" spans="5:5" x14ac:dyDescent="0.2">
      <c r="E815">
        <v>36533</v>
      </c>
    </row>
    <row r="816" spans="5:5" x14ac:dyDescent="0.2">
      <c r="E816">
        <v>150871</v>
      </c>
    </row>
    <row r="817" spans="5:5" x14ac:dyDescent="0.2">
      <c r="E817">
        <v>36533</v>
      </c>
    </row>
    <row r="818" spans="5:5" x14ac:dyDescent="0.2">
      <c r="E818">
        <v>150872</v>
      </c>
    </row>
    <row r="819" spans="5:5" x14ac:dyDescent="0.2">
      <c r="E819">
        <v>150874</v>
      </c>
    </row>
    <row r="820" spans="5:5" x14ac:dyDescent="0.2">
      <c r="E820">
        <v>150877</v>
      </c>
    </row>
    <row r="821" spans="5:5" x14ac:dyDescent="0.2">
      <c r="E821">
        <v>150877</v>
      </c>
    </row>
    <row r="822" spans="5:5" x14ac:dyDescent="0.2">
      <c r="E822">
        <v>150879</v>
      </c>
    </row>
    <row r="823" spans="5:5" x14ac:dyDescent="0.2">
      <c r="E823">
        <v>150880</v>
      </c>
    </row>
    <row r="824" spans="5:5" x14ac:dyDescent="0.2">
      <c r="E824">
        <v>150884</v>
      </c>
    </row>
    <row r="825" spans="5:5" x14ac:dyDescent="0.2">
      <c r="E825">
        <v>150885</v>
      </c>
    </row>
    <row r="826" spans="5:5" x14ac:dyDescent="0.2">
      <c r="E826">
        <v>150885</v>
      </c>
    </row>
    <row r="827" spans="5:5" x14ac:dyDescent="0.2">
      <c r="E827">
        <v>150886</v>
      </c>
    </row>
    <row r="828" spans="5:5" x14ac:dyDescent="0.2">
      <c r="E828">
        <v>150886</v>
      </c>
    </row>
    <row r="829" spans="5:5" x14ac:dyDescent="0.2">
      <c r="E829">
        <v>150893</v>
      </c>
    </row>
    <row r="830" spans="5:5" x14ac:dyDescent="0.2">
      <c r="E830">
        <v>150902</v>
      </c>
    </row>
    <row r="831" spans="5:5" x14ac:dyDescent="0.2">
      <c r="E831">
        <v>150903</v>
      </c>
    </row>
    <row r="832" spans="5:5" x14ac:dyDescent="0.2">
      <c r="E832">
        <v>150905</v>
      </c>
    </row>
    <row r="833" spans="5:5" x14ac:dyDescent="0.2">
      <c r="E833">
        <v>150905</v>
      </c>
    </row>
    <row r="834" spans="5:5" x14ac:dyDescent="0.2">
      <c r="E834">
        <v>150905</v>
      </c>
    </row>
    <row r="835" spans="5:5" x14ac:dyDescent="0.2">
      <c r="E835">
        <v>150907</v>
      </c>
    </row>
    <row r="836" spans="5:5" x14ac:dyDescent="0.2">
      <c r="E836">
        <v>150912</v>
      </c>
    </row>
    <row r="837" spans="5:5" x14ac:dyDescent="0.2">
      <c r="E837">
        <v>150913</v>
      </c>
    </row>
    <row r="838" spans="5:5" x14ac:dyDescent="0.2">
      <c r="E838">
        <v>150914</v>
      </c>
    </row>
    <row r="839" spans="5:5" x14ac:dyDescent="0.2">
      <c r="E839">
        <v>150915</v>
      </c>
    </row>
    <row r="840" spans="5:5" x14ac:dyDescent="0.2">
      <c r="E840">
        <v>150915</v>
      </c>
    </row>
    <row r="841" spans="5:5" x14ac:dyDescent="0.2">
      <c r="E841">
        <v>150915</v>
      </c>
    </row>
    <row r="842" spans="5:5" x14ac:dyDescent="0.2">
      <c r="E842">
        <v>150915</v>
      </c>
    </row>
    <row r="843" spans="5:5" x14ac:dyDescent="0.2">
      <c r="E843">
        <v>150915</v>
      </c>
    </row>
    <row r="844" spans="5:5" x14ac:dyDescent="0.2">
      <c r="E844">
        <v>150915</v>
      </c>
    </row>
    <row r="845" spans="5:5" x14ac:dyDescent="0.2">
      <c r="E845">
        <v>150915</v>
      </c>
    </row>
    <row r="846" spans="5:5" x14ac:dyDescent="0.2">
      <c r="E846">
        <v>150915</v>
      </c>
    </row>
    <row r="847" spans="5:5" x14ac:dyDescent="0.2">
      <c r="E847">
        <v>151039</v>
      </c>
    </row>
    <row r="848" spans="5:5" x14ac:dyDescent="0.2">
      <c r="E848">
        <v>150917</v>
      </c>
    </row>
    <row r="849" spans="5:5" x14ac:dyDescent="0.2">
      <c r="E849">
        <v>150918</v>
      </c>
    </row>
    <row r="850" spans="5:5" x14ac:dyDescent="0.2">
      <c r="E850">
        <v>151041</v>
      </c>
    </row>
    <row r="851" spans="5:5" x14ac:dyDescent="0.2">
      <c r="E851">
        <v>150919</v>
      </c>
    </row>
    <row r="852" spans="5:5" x14ac:dyDescent="0.2">
      <c r="E852">
        <v>150920</v>
      </c>
    </row>
    <row r="853" spans="5:5" x14ac:dyDescent="0.2">
      <c r="E853">
        <v>150921</v>
      </c>
    </row>
    <row r="854" spans="5:5" x14ac:dyDescent="0.2">
      <c r="E854">
        <v>150922</v>
      </c>
    </row>
    <row r="855" spans="5:5" x14ac:dyDescent="0.2">
      <c r="E855">
        <v>150923</v>
      </c>
    </row>
    <row r="856" spans="5:5" x14ac:dyDescent="0.2">
      <c r="E856">
        <v>150924</v>
      </c>
    </row>
    <row r="857" spans="5:5" x14ac:dyDescent="0.2">
      <c r="E857">
        <v>150925</v>
      </c>
    </row>
    <row r="858" spans="5:5" x14ac:dyDescent="0.2">
      <c r="E858">
        <v>150926</v>
      </c>
    </row>
    <row r="859" spans="5:5" x14ac:dyDescent="0.2">
      <c r="E859">
        <v>150929</v>
      </c>
    </row>
    <row r="860" spans="5:5" x14ac:dyDescent="0.2">
      <c r="E860">
        <v>150931</v>
      </c>
    </row>
    <row r="861" spans="5:5" x14ac:dyDescent="0.2">
      <c r="E861">
        <v>150931</v>
      </c>
    </row>
    <row r="862" spans="5:5" x14ac:dyDescent="0.2">
      <c r="E862">
        <v>150931</v>
      </c>
    </row>
    <row r="863" spans="5:5" x14ac:dyDescent="0.2">
      <c r="E863">
        <v>150931</v>
      </c>
    </row>
    <row r="864" spans="5:5" x14ac:dyDescent="0.2">
      <c r="E864">
        <v>150931</v>
      </c>
    </row>
    <row r="865" spans="5:5" x14ac:dyDescent="0.2">
      <c r="E865">
        <v>150931</v>
      </c>
    </row>
    <row r="866" spans="5:5" x14ac:dyDescent="0.2">
      <c r="E866">
        <v>150936</v>
      </c>
    </row>
    <row r="867" spans="5:5" x14ac:dyDescent="0.2">
      <c r="E867">
        <v>150937</v>
      </c>
    </row>
    <row r="868" spans="5:5" x14ac:dyDescent="0.2">
      <c r="E868">
        <v>150938</v>
      </c>
    </row>
    <row r="869" spans="5:5" x14ac:dyDescent="0.2">
      <c r="E869">
        <v>150939</v>
      </c>
    </row>
    <row r="870" spans="5:5" x14ac:dyDescent="0.2">
      <c r="E870">
        <v>150940</v>
      </c>
    </row>
    <row r="871" spans="5:5" x14ac:dyDescent="0.2">
      <c r="E871">
        <v>150943</v>
      </c>
    </row>
    <row r="872" spans="5:5" x14ac:dyDescent="0.2">
      <c r="E872">
        <v>150944</v>
      </c>
    </row>
    <row r="873" spans="5:5" x14ac:dyDescent="0.2">
      <c r="E873">
        <v>150944</v>
      </c>
    </row>
    <row r="874" spans="5:5" x14ac:dyDescent="0.2">
      <c r="E874">
        <v>150945</v>
      </c>
    </row>
    <row r="875" spans="5:5" x14ac:dyDescent="0.2">
      <c r="E875">
        <v>150948</v>
      </c>
    </row>
    <row r="876" spans="5:5" x14ac:dyDescent="0.2">
      <c r="E876">
        <v>3317</v>
      </c>
    </row>
    <row r="877" spans="5:5" x14ac:dyDescent="0.2">
      <c r="E877">
        <v>3318</v>
      </c>
    </row>
    <row r="878" spans="5:5" x14ac:dyDescent="0.2">
      <c r="E878">
        <v>3319</v>
      </c>
    </row>
    <row r="879" spans="5:5" x14ac:dyDescent="0.2">
      <c r="E879">
        <v>3319</v>
      </c>
    </row>
    <row r="880" spans="5:5" x14ac:dyDescent="0.2">
      <c r="E880">
        <v>3319</v>
      </c>
    </row>
    <row r="881" spans="5:5" x14ac:dyDescent="0.2">
      <c r="E881">
        <v>3319</v>
      </c>
    </row>
    <row r="882" spans="5:5" x14ac:dyDescent="0.2">
      <c r="E882">
        <v>3319</v>
      </c>
    </row>
    <row r="883" spans="5:5" x14ac:dyDescent="0.2">
      <c r="E883">
        <v>3319</v>
      </c>
    </row>
    <row r="884" spans="5:5" x14ac:dyDescent="0.2">
      <c r="E884">
        <v>3319</v>
      </c>
    </row>
    <row r="885" spans="5:5" x14ac:dyDescent="0.2">
      <c r="E885">
        <v>3319</v>
      </c>
    </row>
    <row r="886" spans="5:5" x14ac:dyDescent="0.2">
      <c r="E886">
        <v>3319</v>
      </c>
    </row>
    <row r="887" spans="5:5" x14ac:dyDescent="0.2">
      <c r="E887">
        <v>3319</v>
      </c>
    </row>
    <row r="888" spans="5:5" x14ac:dyDescent="0.2">
      <c r="E888">
        <v>3319</v>
      </c>
    </row>
    <row r="889" spans="5:5" x14ac:dyDescent="0.2">
      <c r="E889">
        <v>3319</v>
      </c>
    </row>
    <row r="890" spans="5:5" x14ac:dyDescent="0.2">
      <c r="E890">
        <v>3319</v>
      </c>
    </row>
    <row r="891" spans="5:5" x14ac:dyDescent="0.2">
      <c r="E891">
        <v>3319</v>
      </c>
    </row>
    <row r="892" spans="5:5" x14ac:dyDescent="0.2">
      <c r="E892">
        <v>3319</v>
      </c>
    </row>
    <row r="893" spans="5:5" x14ac:dyDescent="0.2">
      <c r="E893">
        <v>3319</v>
      </c>
    </row>
    <row r="894" spans="5:5" x14ac:dyDescent="0.2">
      <c r="E894">
        <v>3319</v>
      </c>
    </row>
    <row r="895" spans="5:5" x14ac:dyDescent="0.2">
      <c r="E895">
        <v>3319</v>
      </c>
    </row>
    <row r="896" spans="5:5" x14ac:dyDescent="0.2">
      <c r="E896">
        <v>3319</v>
      </c>
    </row>
    <row r="897" spans="5:5" x14ac:dyDescent="0.2">
      <c r="E897">
        <v>3319</v>
      </c>
    </row>
    <row r="898" spans="5:5" x14ac:dyDescent="0.2">
      <c r="E898">
        <v>3319</v>
      </c>
    </row>
    <row r="899" spans="5:5" x14ac:dyDescent="0.2">
      <c r="E899">
        <v>3319</v>
      </c>
    </row>
    <row r="900" spans="5:5" x14ac:dyDescent="0.2">
      <c r="E900">
        <v>3319</v>
      </c>
    </row>
    <row r="901" spans="5:5" x14ac:dyDescent="0.2">
      <c r="E901">
        <v>3319</v>
      </c>
    </row>
    <row r="902" spans="5:5" x14ac:dyDescent="0.2">
      <c r="E902">
        <v>3319</v>
      </c>
    </row>
    <row r="903" spans="5:5" x14ac:dyDescent="0.2">
      <c r="E903">
        <v>3319</v>
      </c>
    </row>
    <row r="904" spans="5:5" x14ac:dyDescent="0.2">
      <c r="E904">
        <v>3319</v>
      </c>
    </row>
    <row r="905" spans="5:5" x14ac:dyDescent="0.2">
      <c r="E905">
        <v>3319</v>
      </c>
    </row>
    <row r="906" spans="5:5" x14ac:dyDescent="0.2">
      <c r="E906">
        <v>3319</v>
      </c>
    </row>
    <row r="907" spans="5:5" x14ac:dyDescent="0.2">
      <c r="E907">
        <v>3319</v>
      </c>
    </row>
    <row r="908" spans="5:5" x14ac:dyDescent="0.2">
      <c r="E908">
        <v>3319</v>
      </c>
    </row>
    <row r="909" spans="5:5" x14ac:dyDescent="0.2">
      <c r="E909">
        <v>3319</v>
      </c>
    </row>
    <row r="910" spans="5:5" x14ac:dyDescent="0.2">
      <c r="E910">
        <v>3319</v>
      </c>
    </row>
    <row r="911" spans="5:5" x14ac:dyDescent="0.2">
      <c r="E911">
        <v>3319</v>
      </c>
    </row>
    <row r="912" spans="5:5" x14ac:dyDescent="0.2">
      <c r="E912">
        <v>3319</v>
      </c>
    </row>
    <row r="913" spans="5:5" x14ac:dyDescent="0.2">
      <c r="E913">
        <v>3319</v>
      </c>
    </row>
    <row r="914" spans="5:5" x14ac:dyDescent="0.2">
      <c r="E914">
        <v>3319</v>
      </c>
    </row>
    <row r="915" spans="5:5" x14ac:dyDescent="0.2">
      <c r="E915">
        <v>3319</v>
      </c>
    </row>
    <row r="916" spans="5:5" x14ac:dyDescent="0.2">
      <c r="E916">
        <v>3319</v>
      </c>
    </row>
    <row r="917" spans="5:5" x14ac:dyDescent="0.2">
      <c r="E917">
        <v>3319</v>
      </c>
    </row>
    <row r="918" spans="5:5" x14ac:dyDescent="0.2">
      <c r="E918">
        <v>150957</v>
      </c>
    </row>
    <row r="919" spans="5:5" x14ac:dyDescent="0.2">
      <c r="E919">
        <v>150957</v>
      </c>
    </row>
    <row r="920" spans="5:5" x14ac:dyDescent="0.2">
      <c r="E920">
        <v>150957</v>
      </c>
    </row>
    <row r="921" spans="5:5" x14ac:dyDescent="0.2">
      <c r="E921">
        <v>150957</v>
      </c>
    </row>
    <row r="922" spans="5:5" x14ac:dyDescent="0.2">
      <c r="E922">
        <v>150957</v>
      </c>
    </row>
    <row r="923" spans="5:5" x14ac:dyDescent="0.2">
      <c r="E923">
        <v>150963</v>
      </c>
    </row>
    <row r="924" spans="5:5" x14ac:dyDescent="0.2">
      <c r="E924">
        <v>150967</v>
      </c>
    </row>
    <row r="925" spans="5:5" x14ac:dyDescent="0.2">
      <c r="E925">
        <v>150976</v>
      </c>
    </row>
    <row r="926" spans="5:5" x14ac:dyDescent="0.2">
      <c r="E926">
        <v>150976</v>
      </c>
    </row>
    <row r="927" spans="5:5" x14ac:dyDescent="0.2">
      <c r="E927">
        <v>150976</v>
      </c>
    </row>
    <row r="928" spans="5:5" x14ac:dyDescent="0.2">
      <c r="E928">
        <v>150976</v>
      </c>
    </row>
    <row r="929" spans="5:5" x14ac:dyDescent="0.2">
      <c r="E929">
        <v>150977</v>
      </c>
    </row>
    <row r="930" spans="5:5" x14ac:dyDescent="0.2">
      <c r="E930">
        <v>150977</v>
      </c>
    </row>
    <row r="931" spans="5:5" x14ac:dyDescent="0.2">
      <c r="E931">
        <v>150977</v>
      </c>
    </row>
    <row r="932" spans="5:5" x14ac:dyDescent="0.2">
      <c r="E932">
        <v>150977</v>
      </c>
    </row>
    <row r="933" spans="5:5" x14ac:dyDescent="0.2">
      <c r="E933">
        <v>150977</v>
      </c>
    </row>
    <row r="934" spans="5:5" x14ac:dyDescent="0.2">
      <c r="E934">
        <v>150977</v>
      </c>
    </row>
    <row r="935" spans="5:5" x14ac:dyDescent="0.2">
      <c r="E935">
        <v>150977</v>
      </c>
    </row>
    <row r="936" spans="5:5" x14ac:dyDescent="0.2">
      <c r="E936">
        <v>150977</v>
      </c>
    </row>
    <row r="937" spans="5:5" x14ac:dyDescent="0.2">
      <c r="E937">
        <v>150977</v>
      </c>
    </row>
    <row r="938" spans="5:5" x14ac:dyDescent="0.2">
      <c r="E938">
        <v>150977</v>
      </c>
    </row>
    <row r="939" spans="5:5" x14ac:dyDescent="0.2">
      <c r="E939">
        <v>150977</v>
      </c>
    </row>
    <row r="940" spans="5:5" x14ac:dyDescent="0.2">
      <c r="E940">
        <v>150977</v>
      </c>
    </row>
    <row r="941" spans="5:5" x14ac:dyDescent="0.2">
      <c r="E941">
        <v>150977</v>
      </c>
    </row>
    <row r="942" spans="5:5" x14ac:dyDescent="0.2">
      <c r="E942">
        <v>150977</v>
      </c>
    </row>
    <row r="943" spans="5:5" x14ac:dyDescent="0.2">
      <c r="E943">
        <v>150977</v>
      </c>
    </row>
    <row r="944" spans="5:5" x14ac:dyDescent="0.2">
      <c r="E944">
        <v>150977</v>
      </c>
    </row>
    <row r="945" spans="5:5" x14ac:dyDescent="0.2">
      <c r="E945">
        <v>150977</v>
      </c>
    </row>
    <row r="946" spans="5:5" x14ac:dyDescent="0.2">
      <c r="E946">
        <v>150980</v>
      </c>
    </row>
    <row r="947" spans="5:5" x14ac:dyDescent="0.2">
      <c r="E947">
        <v>150982</v>
      </c>
    </row>
    <row r="948" spans="5:5" x14ac:dyDescent="0.2">
      <c r="E948">
        <v>150982</v>
      </c>
    </row>
    <row r="949" spans="5:5" x14ac:dyDescent="0.2">
      <c r="E949">
        <v>150982</v>
      </c>
    </row>
    <row r="950" spans="5:5" x14ac:dyDescent="0.2">
      <c r="E950">
        <v>150983</v>
      </c>
    </row>
    <row r="951" spans="5:5" x14ac:dyDescent="0.2">
      <c r="E951">
        <v>150983</v>
      </c>
    </row>
    <row r="952" spans="5:5" x14ac:dyDescent="0.2">
      <c r="E952">
        <v>150983</v>
      </c>
    </row>
    <row r="953" spans="5:5" x14ac:dyDescent="0.2">
      <c r="E953">
        <v>150983</v>
      </c>
    </row>
    <row r="954" spans="5:5" x14ac:dyDescent="0.2">
      <c r="E954">
        <v>150983</v>
      </c>
    </row>
    <row r="955" spans="5:5" x14ac:dyDescent="0.2">
      <c r="E955">
        <v>150983</v>
      </c>
    </row>
    <row r="956" spans="5:5" x14ac:dyDescent="0.2">
      <c r="E956">
        <v>150983</v>
      </c>
    </row>
    <row r="957" spans="5:5" x14ac:dyDescent="0.2">
      <c r="E957">
        <v>150983</v>
      </c>
    </row>
    <row r="958" spans="5:5" x14ac:dyDescent="0.2">
      <c r="E958">
        <v>150983</v>
      </c>
    </row>
    <row r="959" spans="5:5" x14ac:dyDescent="0.2">
      <c r="E959">
        <v>150983</v>
      </c>
    </row>
    <row r="960" spans="5:5" x14ac:dyDescent="0.2">
      <c r="E960">
        <v>150984</v>
      </c>
    </row>
    <row r="961" spans="5:5" x14ac:dyDescent="0.2">
      <c r="E961">
        <v>150984</v>
      </c>
    </row>
    <row r="962" spans="5:5" x14ac:dyDescent="0.2">
      <c r="E962">
        <v>150985</v>
      </c>
    </row>
    <row r="963" spans="5:5" x14ac:dyDescent="0.2">
      <c r="E963">
        <v>150987</v>
      </c>
    </row>
    <row r="964" spans="5:5" x14ac:dyDescent="0.2">
      <c r="E964">
        <v>150988</v>
      </c>
    </row>
    <row r="965" spans="5:5" x14ac:dyDescent="0.2">
      <c r="E965">
        <v>150990</v>
      </c>
    </row>
    <row r="966" spans="5:5" x14ac:dyDescent="0.2">
      <c r="E966">
        <v>150995</v>
      </c>
    </row>
    <row r="967" spans="5:5" x14ac:dyDescent="0.2">
      <c r="E967">
        <v>151004</v>
      </c>
    </row>
    <row r="968" spans="5:5" x14ac:dyDescent="0.2">
      <c r="E968">
        <v>151007</v>
      </c>
    </row>
    <row r="969" spans="5:5" x14ac:dyDescent="0.2">
      <c r="E969">
        <v>151007</v>
      </c>
    </row>
    <row r="970" spans="5:5" x14ac:dyDescent="0.2">
      <c r="E970">
        <v>151007</v>
      </c>
    </row>
    <row r="971" spans="5:5" x14ac:dyDescent="0.2">
      <c r="E971">
        <v>151042</v>
      </c>
    </row>
    <row r="972" spans="5:5" x14ac:dyDescent="0.2">
      <c r="E972">
        <v>151007</v>
      </c>
    </row>
    <row r="973" spans="5:5" x14ac:dyDescent="0.2">
      <c r="E973">
        <v>151042</v>
      </c>
    </row>
    <row r="974" spans="5:5" x14ac:dyDescent="0.2">
      <c r="E974">
        <v>151042</v>
      </c>
    </row>
    <row r="975" spans="5:5" x14ac:dyDescent="0.2">
      <c r="E975">
        <v>151007</v>
      </c>
    </row>
    <row r="976" spans="5:5" x14ac:dyDescent="0.2">
      <c r="E976">
        <v>151007</v>
      </c>
    </row>
    <row r="977" spans="5:5" x14ac:dyDescent="0.2">
      <c r="E977">
        <v>151007</v>
      </c>
    </row>
    <row r="978" spans="5:5" x14ac:dyDescent="0.2">
      <c r="E978">
        <v>151007</v>
      </c>
    </row>
    <row r="979" spans="5:5" x14ac:dyDescent="0.2">
      <c r="E979">
        <v>151007</v>
      </c>
    </row>
    <row r="980" spans="5:5" x14ac:dyDescent="0.2">
      <c r="E980">
        <v>151007</v>
      </c>
    </row>
    <row r="981" spans="5:5" x14ac:dyDescent="0.2">
      <c r="E981">
        <v>151007</v>
      </c>
    </row>
    <row r="982" spans="5:5" x14ac:dyDescent="0.2">
      <c r="E982">
        <v>151009</v>
      </c>
    </row>
    <row r="983" spans="5:5" x14ac:dyDescent="0.2">
      <c r="E983">
        <v>151010</v>
      </c>
    </row>
    <row r="984" spans="5:5" x14ac:dyDescent="0.2">
      <c r="E984">
        <v>151011</v>
      </c>
    </row>
    <row r="985" spans="5:5" x14ac:dyDescent="0.2">
      <c r="E985">
        <v>151011</v>
      </c>
    </row>
    <row r="986" spans="5:5" x14ac:dyDescent="0.2">
      <c r="E986">
        <v>151046</v>
      </c>
    </row>
    <row r="987" spans="5:5" x14ac:dyDescent="0.2">
      <c r="E987">
        <v>151012</v>
      </c>
    </row>
    <row r="988" spans="5:5" x14ac:dyDescent="0.2">
      <c r="E988">
        <v>151046</v>
      </c>
    </row>
    <row r="989" spans="5:5" x14ac:dyDescent="0.2">
      <c r="E989">
        <v>151013</v>
      </c>
    </row>
    <row r="990" spans="5:5" x14ac:dyDescent="0.2">
      <c r="E990">
        <v>151046</v>
      </c>
    </row>
    <row r="991" spans="5:5" x14ac:dyDescent="0.2">
      <c r="E991">
        <v>151046</v>
      </c>
    </row>
    <row r="992" spans="5:5" x14ac:dyDescent="0.2">
      <c r="E992">
        <v>151050</v>
      </c>
    </row>
    <row r="993" spans="5:5" x14ac:dyDescent="0.2">
      <c r="E993">
        <v>151019</v>
      </c>
    </row>
    <row r="994" spans="5:5" x14ac:dyDescent="0.2">
      <c r="E994">
        <v>151050</v>
      </c>
    </row>
    <row r="995" spans="5:5" x14ac:dyDescent="0.2">
      <c r="E995">
        <v>151021</v>
      </c>
    </row>
    <row r="996" spans="5:5" x14ac:dyDescent="0.2">
      <c r="E996">
        <v>151050</v>
      </c>
    </row>
    <row r="997" spans="5:5" x14ac:dyDescent="0.2">
      <c r="E997">
        <v>151021</v>
      </c>
    </row>
    <row r="998" spans="5:5" x14ac:dyDescent="0.2">
      <c r="E998">
        <v>151021</v>
      </c>
    </row>
    <row r="999" spans="5:5" x14ac:dyDescent="0.2">
      <c r="E999">
        <v>151021</v>
      </c>
    </row>
    <row r="1000" spans="5:5" x14ac:dyDescent="0.2">
      <c r="E1000">
        <v>151021</v>
      </c>
    </row>
    <row r="1001" spans="5:5" x14ac:dyDescent="0.2">
      <c r="E1001">
        <v>151023</v>
      </c>
    </row>
    <row r="1002" spans="5:5" x14ac:dyDescent="0.2">
      <c r="E1002">
        <v>151023</v>
      </c>
    </row>
    <row r="1003" spans="5:5" x14ac:dyDescent="0.2">
      <c r="E1003">
        <v>151023</v>
      </c>
    </row>
    <row r="1004" spans="5:5" x14ac:dyDescent="0.2">
      <c r="E1004">
        <v>151025</v>
      </c>
    </row>
    <row r="1005" spans="5:5" x14ac:dyDescent="0.2">
      <c r="E1005">
        <v>151025</v>
      </c>
    </row>
    <row r="1006" spans="5:5" x14ac:dyDescent="0.2">
      <c r="E1006">
        <v>151025</v>
      </c>
    </row>
    <row r="1007" spans="5:5" x14ac:dyDescent="0.2">
      <c r="E1007">
        <v>151033</v>
      </c>
    </row>
    <row r="1008" spans="5:5" x14ac:dyDescent="0.2">
      <c r="E1008">
        <v>151033</v>
      </c>
    </row>
    <row r="1009" spans="5:5" x14ac:dyDescent="0.2">
      <c r="E1009">
        <v>151035</v>
      </c>
    </row>
    <row r="1010" spans="5:5" x14ac:dyDescent="0.2">
      <c r="E1010">
        <v>151295</v>
      </c>
    </row>
    <row r="1011" spans="5:5" x14ac:dyDescent="0.2">
      <c r="E1011">
        <v>151298</v>
      </c>
    </row>
    <row r="1012" spans="5:5" x14ac:dyDescent="0.2">
      <c r="E1012">
        <v>151300</v>
      </c>
    </row>
    <row r="1013" spans="5:5" x14ac:dyDescent="0.2">
      <c r="E1013">
        <v>151301</v>
      </c>
    </row>
    <row r="1014" spans="5:5" x14ac:dyDescent="0.2">
      <c r="E1014">
        <v>151301</v>
      </c>
    </row>
    <row r="1015" spans="5:5" x14ac:dyDescent="0.2">
      <c r="E1015">
        <v>151303</v>
      </c>
    </row>
    <row r="1016" spans="5:5" x14ac:dyDescent="0.2">
      <c r="E1016">
        <v>151303</v>
      </c>
    </row>
    <row r="1017" spans="5:5" x14ac:dyDescent="0.2">
      <c r="E1017">
        <v>151304</v>
      </c>
    </row>
    <row r="1018" spans="5:5" x14ac:dyDescent="0.2">
      <c r="E1018">
        <v>151305</v>
      </c>
    </row>
    <row r="1019" spans="5:5" x14ac:dyDescent="0.2">
      <c r="E1019">
        <v>151307</v>
      </c>
    </row>
    <row r="1020" spans="5:5" x14ac:dyDescent="0.2">
      <c r="E1020">
        <v>151313</v>
      </c>
    </row>
    <row r="1021" spans="5:5" x14ac:dyDescent="0.2">
      <c r="E1021">
        <v>151315</v>
      </c>
    </row>
    <row r="1022" spans="5:5" x14ac:dyDescent="0.2">
      <c r="E1022">
        <v>151316</v>
      </c>
    </row>
    <row r="1023" spans="5:5" x14ac:dyDescent="0.2">
      <c r="E1023">
        <v>151317</v>
      </c>
    </row>
    <row r="1024" spans="5:5" x14ac:dyDescent="0.2">
      <c r="E1024">
        <v>151319</v>
      </c>
    </row>
    <row r="1025" spans="5:5" x14ac:dyDescent="0.2">
      <c r="E1025">
        <v>151319</v>
      </c>
    </row>
    <row r="1026" spans="5:5" x14ac:dyDescent="0.2">
      <c r="E1026">
        <v>151321</v>
      </c>
    </row>
    <row r="1027" spans="5:5" x14ac:dyDescent="0.2">
      <c r="E1027">
        <v>151323</v>
      </c>
    </row>
    <row r="1028" spans="5:5" x14ac:dyDescent="0.2">
      <c r="E1028">
        <v>151323</v>
      </c>
    </row>
    <row r="1029" spans="5:5" x14ac:dyDescent="0.2">
      <c r="E1029">
        <v>151323</v>
      </c>
    </row>
    <row r="1030" spans="5:5" x14ac:dyDescent="0.2">
      <c r="E1030">
        <v>151324</v>
      </c>
    </row>
    <row r="1031" spans="5:5" x14ac:dyDescent="0.2">
      <c r="E1031">
        <v>151325</v>
      </c>
    </row>
    <row r="1032" spans="5:5" x14ac:dyDescent="0.2">
      <c r="E1032">
        <v>151326</v>
      </c>
    </row>
    <row r="1033" spans="5:5" x14ac:dyDescent="0.2">
      <c r="E1033">
        <v>151328</v>
      </c>
    </row>
    <row r="1034" spans="5:5" x14ac:dyDescent="0.2">
      <c r="E1034">
        <v>151329</v>
      </c>
    </row>
    <row r="1035" spans="5:5" x14ac:dyDescent="0.2">
      <c r="E1035">
        <v>151330</v>
      </c>
    </row>
    <row r="1036" spans="5:5" x14ac:dyDescent="0.2">
      <c r="E1036">
        <v>151330</v>
      </c>
    </row>
    <row r="1037" spans="5:5" x14ac:dyDescent="0.2">
      <c r="E1037">
        <v>3320</v>
      </c>
    </row>
    <row r="1038" spans="5:5" x14ac:dyDescent="0.2">
      <c r="E1038">
        <v>151333</v>
      </c>
    </row>
    <row r="1039" spans="5:5" x14ac:dyDescent="0.2">
      <c r="E1039">
        <v>151335</v>
      </c>
    </row>
    <row r="1040" spans="5:5" x14ac:dyDescent="0.2">
      <c r="E1040">
        <v>151336</v>
      </c>
    </row>
    <row r="1041" spans="5:5" x14ac:dyDescent="0.2">
      <c r="E1041">
        <v>151338</v>
      </c>
    </row>
    <row r="1042" spans="5:5" x14ac:dyDescent="0.2">
      <c r="E1042">
        <v>151341</v>
      </c>
    </row>
    <row r="1043" spans="5:5" x14ac:dyDescent="0.2">
      <c r="E1043">
        <v>151342</v>
      </c>
    </row>
    <row r="1044" spans="5:5" x14ac:dyDescent="0.2">
      <c r="E1044">
        <v>151343</v>
      </c>
    </row>
    <row r="1045" spans="5:5" x14ac:dyDescent="0.2">
      <c r="E1045">
        <v>151346</v>
      </c>
    </row>
    <row r="1046" spans="5:5" x14ac:dyDescent="0.2">
      <c r="E1046">
        <v>151347</v>
      </c>
    </row>
    <row r="1047" spans="5:5" x14ac:dyDescent="0.2">
      <c r="E1047">
        <v>151347</v>
      </c>
    </row>
    <row r="1048" spans="5:5" x14ac:dyDescent="0.2">
      <c r="E1048">
        <v>151347</v>
      </c>
    </row>
    <row r="1049" spans="5:5" x14ac:dyDescent="0.2">
      <c r="E1049">
        <v>151347</v>
      </c>
    </row>
    <row r="1050" spans="5:5" x14ac:dyDescent="0.2">
      <c r="E1050">
        <v>151349</v>
      </c>
    </row>
    <row r="1051" spans="5:5" x14ac:dyDescent="0.2">
      <c r="E1051">
        <v>151350</v>
      </c>
    </row>
    <row r="1052" spans="5:5" x14ac:dyDescent="0.2">
      <c r="E1052">
        <v>151352</v>
      </c>
    </row>
    <row r="1053" spans="5:5" x14ac:dyDescent="0.2">
      <c r="E1053">
        <v>151353</v>
      </c>
    </row>
    <row r="1054" spans="5:5" x14ac:dyDescent="0.2">
      <c r="E1054">
        <v>151050</v>
      </c>
    </row>
    <row r="1055" spans="5:5" x14ac:dyDescent="0.2">
      <c r="E1055">
        <v>151050</v>
      </c>
    </row>
    <row r="1056" spans="5:5" x14ac:dyDescent="0.2">
      <c r="E1056">
        <v>151353</v>
      </c>
    </row>
    <row r="1057" spans="5:5" x14ac:dyDescent="0.2">
      <c r="E1057">
        <v>151357</v>
      </c>
    </row>
    <row r="1058" spans="5:5" x14ac:dyDescent="0.2">
      <c r="E1058">
        <v>151358</v>
      </c>
    </row>
    <row r="1059" spans="5:5" x14ac:dyDescent="0.2">
      <c r="E1059">
        <v>151361</v>
      </c>
    </row>
    <row r="1060" spans="5:5" x14ac:dyDescent="0.2">
      <c r="E1060">
        <v>151363</v>
      </c>
    </row>
    <row r="1061" spans="5:5" x14ac:dyDescent="0.2">
      <c r="E1061">
        <v>151366</v>
      </c>
    </row>
    <row r="1062" spans="5:5" x14ac:dyDescent="0.2">
      <c r="E1062">
        <v>151366</v>
      </c>
    </row>
    <row r="1063" spans="5:5" x14ac:dyDescent="0.2">
      <c r="E1063">
        <v>151366</v>
      </c>
    </row>
    <row r="1064" spans="5:5" x14ac:dyDescent="0.2">
      <c r="E1064">
        <v>151366</v>
      </c>
    </row>
    <row r="1065" spans="5:5" x14ac:dyDescent="0.2">
      <c r="E1065">
        <v>151370</v>
      </c>
    </row>
    <row r="1066" spans="5:5" x14ac:dyDescent="0.2">
      <c r="E1066">
        <v>151372</v>
      </c>
    </row>
    <row r="1067" spans="5:5" x14ac:dyDescent="0.2">
      <c r="E1067">
        <v>151374</v>
      </c>
    </row>
    <row r="1068" spans="5:5" x14ac:dyDescent="0.2">
      <c r="E1068">
        <v>151375</v>
      </c>
    </row>
    <row r="1069" spans="5:5" x14ac:dyDescent="0.2">
      <c r="E1069">
        <v>151376</v>
      </c>
    </row>
    <row r="1070" spans="5:5" x14ac:dyDescent="0.2">
      <c r="E1070">
        <v>151377</v>
      </c>
    </row>
    <row r="1071" spans="5:5" x14ac:dyDescent="0.2">
      <c r="E1071">
        <v>151378</v>
      </c>
    </row>
    <row r="1072" spans="5:5" x14ac:dyDescent="0.2">
      <c r="E1072">
        <v>151379</v>
      </c>
    </row>
    <row r="1073" spans="5:5" x14ac:dyDescent="0.2">
      <c r="E1073">
        <v>151380</v>
      </c>
    </row>
    <row r="1074" spans="5:5" x14ac:dyDescent="0.2">
      <c r="E1074">
        <v>151380</v>
      </c>
    </row>
    <row r="1075" spans="5:5" x14ac:dyDescent="0.2">
      <c r="E1075">
        <v>151381</v>
      </c>
    </row>
    <row r="1076" spans="5:5" x14ac:dyDescent="0.2">
      <c r="E1076">
        <v>151382</v>
      </c>
    </row>
    <row r="1077" spans="5:5" x14ac:dyDescent="0.2">
      <c r="E1077">
        <v>151386</v>
      </c>
    </row>
    <row r="1078" spans="5:5" x14ac:dyDescent="0.2">
      <c r="E1078">
        <v>151391</v>
      </c>
    </row>
    <row r="1079" spans="5:5" x14ac:dyDescent="0.2">
      <c r="E1079">
        <v>151391</v>
      </c>
    </row>
    <row r="1080" spans="5:5" x14ac:dyDescent="0.2">
      <c r="E1080">
        <v>151393</v>
      </c>
    </row>
    <row r="1081" spans="5:5" x14ac:dyDescent="0.2">
      <c r="E1081">
        <v>151393</v>
      </c>
    </row>
    <row r="1082" spans="5:5" x14ac:dyDescent="0.2">
      <c r="E1082">
        <v>151394</v>
      </c>
    </row>
    <row r="1083" spans="5:5" x14ac:dyDescent="0.2">
      <c r="E1083">
        <v>151395</v>
      </c>
    </row>
    <row r="1084" spans="5:5" x14ac:dyDescent="0.2">
      <c r="E1084">
        <v>151395</v>
      </c>
    </row>
    <row r="1085" spans="5:5" x14ac:dyDescent="0.2">
      <c r="E1085">
        <v>151397</v>
      </c>
    </row>
    <row r="1086" spans="5:5" x14ac:dyDescent="0.2">
      <c r="E1086">
        <v>151398</v>
      </c>
    </row>
    <row r="1087" spans="5:5" x14ac:dyDescent="0.2">
      <c r="E1087">
        <v>151398</v>
      </c>
    </row>
    <row r="1088" spans="5:5" x14ac:dyDescent="0.2">
      <c r="E1088">
        <v>151050</v>
      </c>
    </row>
    <row r="1089" spans="5:5" x14ac:dyDescent="0.2">
      <c r="E1089">
        <v>151051</v>
      </c>
    </row>
    <row r="1090" spans="5:5" x14ac:dyDescent="0.2">
      <c r="E1090">
        <v>151051</v>
      </c>
    </row>
    <row r="1091" spans="5:5" x14ac:dyDescent="0.2">
      <c r="E1091">
        <v>151052</v>
      </c>
    </row>
    <row r="1092" spans="5:5" x14ac:dyDescent="0.2">
      <c r="E1092">
        <v>151052</v>
      </c>
    </row>
    <row r="1093" spans="5:5" x14ac:dyDescent="0.2">
      <c r="E1093">
        <v>151053</v>
      </c>
    </row>
    <row r="1094" spans="5:5" x14ac:dyDescent="0.2">
      <c r="E1094">
        <v>151055</v>
      </c>
    </row>
    <row r="1095" spans="5:5" x14ac:dyDescent="0.2">
      <c r="E1095">
        <v>151400</v>
      </c>
    </row>
    <row r="1096" spans="5:5" x14ac:dyDescent="0.2">
      <c r="E1096">
        <v>151401</v>
      </c>
    </row>
    <row r="1097" spans="5:5" x14ac:dyDescent="0.2">
      <c r="E1097">
        <v>151404</v>
      </c>
    </row>
    <row r="1098" spans="5:5" x14ac:dyDescent="0.2">
      <c r="E1098">
        <v>151404</v>
      </c>
    </row>
    <row r="1099" spans="5:5" x14ac:dyDescent="0.2">
      <c r="E1099">
        <v>3321</v>
      </c>
    </row>
    <row r="1100" spans="5:5" x14ac:dyDescent="0.2">
      <c r="E1100">
        <v>151406</v>
      </c>
    </row>
    <row r="1101" spans="5:5" x14ac:dyDescent="0.2">
      <c r="E1101">
        <v>151406</v>
      </c>
    </row>
    <row r="1102" spans="5:5" x14ac:dyDescent="0.2">
      <c r="E1102">
        <v>151406</v>
      </c>
    </row>
    <row r="1103" spans="5:5" x14ac:dyDescent="0.2">
      <c r="E1103">
        <v>151407</v>
      </c>
    </row>
    <row r="1104" spans="5:5" x14ac:dyDescent="0.2">
      <c r="E1104">
        <v>151408</v>
      </c>
    </row>
    <row r="1105" spans="5:5" x14ac:dyDescent="0.2">
      <c r="E1105">
        <v>151408</v>
      </c>
    </row>
    <row r="1106" spans="5:5" x14ac:dyDescent="0.2">
      <c r="E1106">
        <v>151409</v>
      </c>
    </row>
    <row r="1107" spans="5:5" x14ac:dyDescent="0.2">
      <c r="E1107">
        <v>151410</v>
      </c>
    </row>
    <row r="1108" spans="5:5" x14ac:dyDescent="0.2">
      <c r="E1108">
        <v>151411</v>
      </c>
    </row>
    <row r="1109" spans="5:5" x14ac:dyDescent="0.2">
      <c r="E1109">
        <v>151413</v>
      </c>
    </row>
    <row r="1110" spans="5:5" x14ac:dyDescent="0.2">
      <c r="E1110">
        <v>151414</v>
      </c>
    </row>
    <row r="1111" spans="5:5" x14ac:dyDescent="0.2">
      <c r="E1111">
        <v>151415</v>
      </c>
    </row>
    <row r="1112" spans="5:5" x14ac:dyDescent="0.2">
      <c r="E1112">
        <v>151416</v>
      </c>
    </row>
    <row r="1113" spans="5:5" x14ac:dyDescent="0.2">
      <c r="E1113">
        <v>151423</v>
      </c>
    </row>
    <row r="1114" spans="5:5" x14ac:dyDescent="0.2">
      <c r="E1114">
        <v>151057</v>
      </c>
    </row>
    <row r="1115" spans="5:5" x14ac:dyDescent="0.2">
      <c r="E1115">
        <v>151058</v>
      </c>
    </row>
    <row r="1116" spans="5:5" x14ac:dyDescent="0.2">
      <c r="E1116">
        <v>151058</v>
      </c>
    </row>
    <row r="1117" spans="5:5" x14ac:dyDescent="0.2">
      <c r="E1117">
        <v>151058</v>
      </c>
    </row>
    <row r="1118" spans="5:5" x14ac:dyDescent="0.2">
      <c r="E1118">
        <v>151427</v>
      </c>
    </row>
    <row r="1119" spans="5:5" x14ac:dyDescent="0.2">
      <c r="E1119">
        <v>151427</v>
      </c>
    </row>
    <row r="1120" spans="5:5" x14ac:dyDescent="0.2">
      <c r="E1120">
        <v>151427</v>
      </c>
    </row>
    <row r="1121" spans="5:5" x14ac:dyDescent="0.2">
      <c r="E1121">
        <v>151427</v>
      </c>
    </row>
    <row r="1122" spans="5:5" x14ac:dyDescent="0.2">
      <c r="E1122">
        <v>151428</v>
      </c>
    </row>
    <row r="1123" spans="5:5" x14ac:dyDescent="0.2">
      <c r="E1123">
        <v>151429</v>
      </c>
    </row>
    <row r="1124" spans="5:5" x14ac:dyDescent="0.2">
      <c r="E1124">
        <v>151429</v>
      </c>
    </row>
    <row r="1125" spans="5:5" x14ac:dyDescent="0.2">
      <c r="E1125">
        <v>151429</v>
      </c>
    </row>
    <row r="1126" spans="5:5" x14ac:dyDescent="0.2">
      <c r="E1126">
        <v>151429</v>
      </c>
    </row>
    <row r="1127" spans="5:5" x14ac:dyDescent="0.2">
      <c r="E1127">
        <v>151429</v>
      </c>
    </row>
    <row r="1128" spans="5:5" x14ac:dyDescent="0.2">
      <c r="E1128">
        <v>151429</v>
      </c>
    </row>
    <row r="1129" spans="5:5" x14ac:dyDescent="0.2">
      <c r="E1129">
        <v>151429</v>
      </c>
    </row>
    <row r="1130" spans="5:5" x14ac:dyDescent="0.2">
      <c r="E1130">
        <v>151429</v>
      </c>
    </row>
    <row r="1131" spans="5:5" x14ac:dyDescent="0.2">
      <c r="E1131">
        <v>151429</v>
      </c>
    </row>
    <row r="1132" spans="5:5" x14ac:dyDescent="0.2">
      <c r="E1132">
        <v>151429</v>
      </c>
    </row>
    <row r="1133" spans="5:5" x14ac:dyDescent="0.2">
      <c r="E1133">
        <v>151429</v>
      </c>
    </row>
    <row r="1134" spans="5:5" x14ac:dyDescent="0.2">
      <c r="E1134">
        <v>151429</v>
      </c>
    </row>
    <row r="1135" spans="5:5" x14ac:dyDescent="0.2">
      <c r="E1135">
        <v>151429</v>
      </c>
    </row>
    <row r="1136" spans="5:5" x14ac:dyDescent="0.2">
      <c r="E1136">
        <v>151429</v>
      </c>
    </row>
    <row r="1137" spans="5:5" x14ac:dyDescent="0.2">
      <c r="E1137">
        <v>151429</v>
      </c>
    </row>
    <row r="1138" spans="5:5" x14ac:dyDescent="0.2">
      <c r="E1138">
        <v>151429</v>
      </c>
    </row>
    <row r="1139" spans="5:5" x14ac:dyDescent="0.2">
      <c r="E1139">
        <v>151429</v>
      </c>
    </row>
    <row r="1140" spans="5:5" x14ac:dyDescent="0.2">
      <c r="E1140">
        <v>151430</v>
      </c>
    </row>
    <row r="1141" spans="5:5" x14ac:dyDescent="0.2">
      <c r="E1141">
        <v>151435</v>
      </c>
    </row>
    <row r="1142" spans="5:5" x14ac:dyDescent="0.2">
      <c r="E1142">
        <v>151443</v>
      </c>
    </row>
    <row r="1143" spans="5:5" x14ac:dyDescent="0.2">
      <c r="E1143">
        <v>151443</v>
      </c>
    </row>
    <row r="1144" spans="5:5" x14ac:dyDescent="0.2">
      <c r="E1144">
        <v>151447</v>
      </c>
    </row>
    <row r="1145" spans="5:5" x14ac:dyDescent="0.2">
      <c r="E1145">
        <v>151447</v>
      </c>
    </row>
    <row r="1146" spans="5:5" x14ac:dyDescent="0.2">
      <c r="E1146">
        <v>151447</v>
      </c>
    </row>
    <row r="1147" spans="5:5" x14ac:dyDescent="0.2">
      <c r="E1147">
        <v>151447</v>
      </c>
    </row>
    <row r="1148" spans="5:5" x14ac:dyDescent="0.2">
      <c r="E1148">
        <v>151447</v>
      </c>
    </row>
    <row r="1149" spans="5:5" x14ac:dyDescent="0.2">
      <c r="E1149">
        <v>151447</v>
      </c>
    </row>
    <row r="1150" spans="5:5" x14ac:dyDescent="0.2">
      <c r="E1150">
        <v>151447</v>
      </c>
    </row>
    <row r="1151" spans="5:5" x14ac:dyDescent="0.2">
      <c r="E1151">
        <v>151447</v>
      </c>
    </row>
    <row r="1152" spans="5:5" x14ac:dyDescent="0.2">
      <c r="E1152">
        <v>151447</v>
      </c>
    </row>
    <row r="1153" spans="5:5" x14ac:dyDescent="0.2">
      <c r="E1153">
        <v>151447</v>
      </c>
    </row>
    <row r="1154" spans="5:5" x14ac:dyDescent="0.2">
      <c r="E1154">
        <v>151447</v>
      </c>
    </row>
    <row r="1155" spans="5:5" x14ac:dyDescent="0.2">
      <c r="E1155">
        <v>151447</v>
      </c>
    </row>
    <row r="1156" spans="5:5" x14ac:dyDescent="0.2">
      <c r="E1156">
        <v>151447</v>
      </c>
    </row>
    <row r="1157" spans="5:5" x14ac:dyDescent="0.2">
      <c r="E1157">
        <v>151447</v>
      </c>
    </row>
    <row r="1158" spans="5:5" x14ac:dyDescent="0.2">
      <c r="E1158">
        <v>151453</v>
      </c>
    </row>
    <row r="1159" spans="5:5" x14ac:dyDescent="0.2">
      <c r="E1159">
        <v>151454</v>
      </c>
    </row>
    <row r="1160" spans="5:5" x14ac:dyDescent="0.2">
      <c r="E1160">
        <v>151454</v>
      </c>
    </row>
    <row r="1161" spans="5:5" x14ac:dyDescent="0.2">
      <c r="E1161">
        <v>151454</v>
      </c>
    </row>
    <row r="1162" spans="5:5" x14ac:dyDescent="0.2">
      <c r="E1162">
        <v>151454</v>
      </c>
    </row>
    <row r="1163" spans="5:5" x14ac:dyDescent="0.2">
      <c r="E1163">
        <v>151454</v>
      </c>
    </row>
    <row r="1164" spans="5:5" x14ac:dyDescent="0.2">
      <c r="E1164">
        <v>151454</v>
      </c>
    </row>
    <row r="1165" spans="5:5" x14ac:dyDescent="0.2">
      <c r="E1165">
        <v>151454</v>
      </c>
    </row>
    <row r="1166" spans="5:5" x14ac:dyDescent="0.2">
      <c r="E1166">
        <v>151454</v>
      </c>
    </row>
    <row r="1167" spans="5:5" x14ac:dyDescent="0.2">
      <c r="E1167">
        <v>151454</v>
      </c>
    </row>
    <row r="1168" spans="5:5" x14ac:dyDescent="0.2">
      <c r="E1168">
        <v>151455</v>
      </c>
    </row>
    <row r="1169" spans="5:5" x14ac:dyDescent="0.2">
      <c r="E1169">
        <v>151455</v>
      </c>
    </row>
    <row r="1170" spans="5:5" x14ac:dyDescent="0.2">
      <c r="E1170">
        <v>151456</v>
      </c>
    </row>
    <row r="1171" spans="5:5" x14ac:dyDescent="0.2">
      <c r="E1171">
        <v>3322</v>
      </c>
    </row>
    <row r="1172" spans="5:5" x14ac:dyDescent="0.2">
      <c r="E1172">
        <v>3323</v>
      </c>
    </row>
    <row r="1173" spans="5:5" x14ac:dyDescent="0.2">
      <c r="E1173">
        <v>3323</v>
      </c>
    </row>
    <row r="1174" spans="5:5" x14ac:dyDescent="0.2">
      <c r="E1174">
        <v>3323</v>
      </c>
    </row>
    <row r="1175" spans="5:5" x14ac:dyDescent="0.2">
      <c r="E1175">
        <v>3323</v>
      </c>
    </row>
    <row r="1176" spans="5:5" x14ac:dyDescent="0.2">
      <c r="E1176">
        <v>3323</v>
      </c>
    </row>
    <row r="1177" spans="5:5" x14ac:dyDescent="0.2">
      <c r="E1177">
        <v>3323</v>
      </c>
    </row>
    <row r="1178" spans="5:5" x14ac:dyDescent="0.2">
      <c r="E1178">
        <v>3323</v>
      </c>
    </row>
    <row r="1179" spans="5:5" x14ac:dyDescent="0.2">
      <c r="E1179">
        <v>3323</v>
      </c>
    </row>
    <row r="1180" spans="5:5" x14ac:dyDescent="0.2">
      <c r="E1180">
        <v>3323</v>
      </c>
    </row>
    <row r="1181" spans="5:5" x14ac:dyDescent="0.2">
      <c r="E1181">
        <v>3323</v>
      </c>
    </row>
    <row r="1182" spans="5:5" x14ac:dyDescent="0.2">
      <c r="E1182">
        <v>3323</v>
      </c>
    </row>
    <row r="1183" spans="5:5" x14ac:dyDescent="0.2">
      <c r="E1183">
        <v>151058</v>
      </c>
    </row>
    <row r="1184" spans="5:5" x14ac:dyDescent="0.2">
      <c r="E1184">
        <v>3323</v>
      </c>
    </row>
    <row r="1185" spans="5:5" x14ac:dyDescent="0.2">
      <c r="E1185">
        <v>3323</v>
      </c>
    </row>
    <row r="1186" spans="5:5" x14ac:dyDescent="0.2">
      <c r="E1186">
        <v>3323</v>
      </c>
    </row>
    <row r="1187" spans="5:5" x14ac:dyDescent="0.2">
      <c r="E1187">
        <v>3323</v>
      </c>
    </row>
    <row r="1188" spans="5:5" x14ac:dyDescent="0.2">
      <c r="E1188">
        <v>3323</v>
      </c>
    </row>
    <row r="1189" spans="5:5" x14ac:dyDescent="0.2">
      <c r="E1189">
        <v>3323</v>
      </c>
    </row>
    <row r="1190" spans="5:5" x14ac:dyDescent="0.2">
      <c r="E1190">
        <v>151058</v>
      </c>
    </row>
    <row r="1191" spans="5:5" x14ac:dyDescent="0.2">
      <c r="E1191">
        <v>151058</v>
      </c>
    </row>
    <row r="1192" spans="5:5" x14ac:dyDescent="0.2">
      <c r="E1192">
        <v>3323</v>
      </c>
    </row>
    <row r="1193" spans="5:5" x14ac:dyDescent="0.2">
      <c r="E1193">
        <v>3323</v>
      </c>
    </row>
    <row r="1194" spans="5:5" x14ac:dyDescent="0.2">
      <c r="E1194">
        <v>3323</v>
      </c>
    </row>
    <row r="1195" spans="5:5" x14ac:dyDescent="0.2">
      <c r="E1195">
        <v>3323</v>
      </c>
    </row>
    <row r="1196" spans="5:5" x14ac:dyDescent="0.2">
      <c r="E1196">
        <v>3323</v>
      </c>
    </row>
    <row r="1197" spans="5:5" x14ac:dyDescent="0.2">
      <c r="E1197">
        <v>3323</v>
      </c>
    </row>
    <row r="1198" spans="5:5" x14ac:dyDescent="0.2">
      <c r="E1198">
        <v>3323</v>
      </c>
    </row>
    <row r="1199" spans="5:5" x14ac:dyDescent="0.2">
      <c r="E1199">
        <v>3323</v>
      </c>
    </row>
    <row r="1200" spans="5:5" x14ac:dyDescent="0.2">
      <c r="E1200">
        <v>3323</v>
      </c>
    </row>
    <row r="1201" spans="5:5" x14ac:dyDescent="0.2">
      <c r="E1201">
        <v>3323</v>
      </c>
    </row>
    <row r="1202" spans="5:5" x14ac:dyDescent="0.2">
      <c r="E1202">
        <v>3323</v>
      </c>
    </row>
    <row r="1203" spans="5:5" x14ac:dyDescent="0.2">
      <c r="E1203">
        <v>3323</v>
      </c>
    </row>
    <row r="1204" spans="5:5" x14ac:dyDescent="0.2">
      <c r="E1204">
        <v>3323</v>
      </c>
    </row>
    <row r="1205" spans="5:5" x14ac:dyDescent="0.2">
      <c r="E1205">
        <v>3323</v>
      </c>
    </row>
    <row r="1206" spans="5:5" x14ac:dyDescent="0.2">
      <c r="E1206">
        <v>3323</v>
      </c>
    </row>
    <row r="1207" spans="5:5" x14ac:dyDescent="0.2">
      <c r="E1207">
        <v>3323</v>
      </c>
    </row>
    <row r="1208" spans="5:5" x14ac:dyDescent="0.2">
      <c r="E1208">
        <v>3323</v>
      </c>
    </row>
    <row r="1209" spans="5:5" x14ac:dyDescent="0.2">
      <c r="E1209">
        <v>3323</v>
      </c>
    </row>
    <row r="1210" spans="5:5" x14ac:dyDescent="0.2">
      <c r="E1210">
        <v>3323</v>
      </c>
    </row>
    <row r="1211" spans="5:5" x14ac:dyDescent="0.2">
      <c r="E1211">
        <v>3323</v>
      </c>
    </row>
    <row r="1212" spans="5:5" x14ac:dyDescent="0.2">
      <c r="E1212">
        <v>3323</v>
      </c>
    </row>
    <row r="1213" spans="5:5" x14ac:dyDescent="0.2">
      <c r="E1213">
        <v>3323</v>
      </c>
    </row>
    <row r="1214" spans="5:5" x14ac:dyDescent="0.2">
      <c r="E1214">
        <v>3323</v>
      </c>
    </row>
    <row r="1215" spans="5:5" x14ac:dyDescent="0.2">
      <c r="E1215">
        <v>3323</v>
      </c>
    </row>
    <row r="1216" spans="5:5" x14ac:dyDescent="0.2">
      <c r="E1216">
        <v>3323</v>
      </c>
    </row>
    <row r="1217" spans="5:5" x14ac:dyDescent="0.2">
      <c r="E1217">
        <v>3323</v>
      </c>
    </row>
    <row r="1218" spans="5:5" x14ac:dyDescent="0.2">
      <c r="E1218">
        <v>3323</v>
      </c>
    </row>
    <row r="1219" spans="5:5" x14ac:dyDescent="0.2">
      <c r="E1219">
        <v>3323</v>
      </c>
    </row>
    <row r="1220" spans="5:5" x14ac:dyDescent="0.2">
      <c r="E1220">
        <v>3323</v>
      </c>
    </row>
    <row r="1221" spans="5:5" x14ac:dyDescent="0.2">
      <c r="E1221">
        <v>3323</v>
      </c>
    </row>
    <row r="1222" spans="5:5" x14ac:dyDescent="0.2">
      <c r="E1222">
        <v>3323</v>
      </c>
    </row>
    <row r="1223" spans="5:5" x14ac:dyDescent="0.2">
      <c r="E1223">
        <v>3323</v>
      </c>
    </row>
    <row r="1224" spans="5:5" x14ac:dyDescent="0.2">
      <c r="E1224">
        <v>3323</v>
      </c>
    </row>
    <row r="1225" spans="5:5" x14ac:dyDescent="0.2">
      <c r="E1225">
        <v>3323</v>
      </c>
    </row>
    <row r="1226" spans="5:5" x14ac:dyDescent="0.2">
      <c r="E1226">
        <v>3323</v>
      </c>
    </row>
    <row r="1227" spans="5:5" x14ac:dyDescent="0.2">
      <c r="E1227">
        <v>3323</v>
      </c>
    </row>
    <row r="1228" spans="5:5" x14ac:dyDescent="0.2">
      <c r="E1228">
        <v>3323</v>
      </c>
    </row>
    <row r="1229" spans="5:5" x14ac:dyDescent="0.2">
      <c r="E1229">
        <v>151457</v>
      </c>
    </row>
    <row r="1230" spans="5:5" x14ac:dyDescent="0.2">
      <c r="E1230">
        <v>151457</v>
      </c>
    </row>
    <row r="1231" spans="5:5" x14ac:dyDescent="0.2">
      <c r="E1231">
        <v>151459</v>
      </c>
    </row>
    <row r="1232" spans="5:5" x14ac:dyDescent="0.2">
      <c r="E1232">
        <v>151463</v>
      </c>
    </row>
    <row r="1233" spans="5:5" x14ac:dyDescent="0.2">
      <c r="E1233">
        <v>151469</v>
      </c>
    </row>
    <row r="1234" spans="5:5" x14ac:dyDescent="0.2">
      <c r="E1234">
        <v>151469</v>
      </c>
    </row>
    <row r="1235" spans="5:5" x14ac:dyDescent="0.2">
      <c r="E1235">
        <v>151470</v>
      </c>
    </row>
    <row r="1236" spans="5:5" x14ac:dyDescent="0.2">
      <c r="E1236">
        <v>151470</v>
      </c>
    </row>
    <row r="1237" spans="5:5" x14ac:dyDescent="0.2">
      <c r="E1237">
        <v>151475</v>
      </c>
    </row>
    <row r="1238" spans="5:5" x14ac:dyDescent="0.2">
      <c r="E1238">
        <v>151479</v>
      </c>
    </row>
    <row r="1239" spans="5:5" x14ac:dyDescent="0.2">
      <c r="E1239">
        <v>151480</v>
      </c>
    </row>
    <row r="1240" spans="5:5" x14ac:dyDescent="0.2">
      <c r="E1240">
        <v>151481</v>
      </c>
    </row>
    <row r="1241" spans="5:5" x14ac:dyDescent="0.2">
      <c r="E1241">
        <v>151481</v>
      </c>
    </row>
    <row r="1242" spans="5:5" x14ac:dyDescent="0.2">
      <c r="E1242">
        <v>151481</v>
      </c>
    </row>
    <row r="1243" spans="5:5" x14ac:dyDescent="0.2">
      <c r="E1243">
        <v>151481</v>
      </c>
    </row>
    <row r="1244" spans="5:5" x14ac:dyDescent="0.2">
      <c r="E1244">
        <v>151484</v>
      </c>
    </row>
    <row r="1245" spans="5:5" x14ac:dyDescent="0.2">
      <c r="E1245">
        <v>151484</v>
      </c>
    </row>
    <row r="1246" spans="5:5" x14ac:dyDescent="0.2">
      <c r="E1246">
        <v>151485</v>
      </c>
    </row>
    <row r="1247" spans="5:5" x14ac:dyDescent="0.2">
      <c r="E1247">
        <v>151485</v>
      </c>
    </row>
    <row r="1248" spans="5:5" x14ac:dyDescent="0.2">
      <c r="E1248">
        <v>151485</v>
      </c>
    </row>
    <row r="1249" spans="5:5" x14ac:dyDescent="0.2">
      <c r="E1249">
        <v>151485</v>
      </c>
    </row>
    <row r="1250" spans="5:5" x14ac:dyDescent="0.2">
      <c r="E1250">
        <v>151485</v>
      </c>
    </row>
    <row r="1251" spans="5:5" x14ac:dyDescent="0.2">
      <c r="E1251">
        <v>151485</v>
      </c>
    </row>
    <row r="1252" spans="5:5" x14ac:dyDescent="0.2">
      <c r="E1252">
        <v>151485</v>
      </c>
    </row>
    <row r="1253" spans="5:5" x14ac:dyDescent="0.2">
      <c r="E1253">
        <v>151490</v>
      </c>
    </row>
    <row r="1254" spans="5:5" x14ac:dyDescent="0.2">
      <c r="E1254">
        <v>151500</v>
      </c>
    </row>
    <row r="1255" spans="5:5" x14ac:dyDescent="0.2">
      <c r="E1255">
        <v>151501</v>
      </c>
    </row>
    <row r="1256" spans="5:5" x14ac:dyDescent="0.2">
      <c r="E1256">
        <v>151501</v>
      </c>
    </row>
    <row r="1257" spans="5:5" x14ac:dyDescent="0.2">
      <c r="E1257">
        <v>151501</v>
      </c>
    </row>
    <row r="1258" spans="5:5" x14ac:dyDescent="0.2">
      <c r="E1258">
        <v>151501</v>
      </c>
    </row>
    <row r="1259" spans="5:5" x14ac:dyDescent="0.2">
      <c r="E1259">
        <v>151501</v>
      </c>
    </row>
    <row r="1260" spans="5:5" x14ac:dyDescent="0.2">
      <c r="E1260">
        <v>151501</v>
      </c>
    </row>
    <row r="1261" spans="5:5" x14ac:dyDescent="0.2">
      <c r="E1261">
        <v>151501</v>
      </c>
    </row>
    <row r="1262" spans="5:5" x14ac:dyDescent="0.2">
      <c r="E1262">
        <v>151501</v>
      </c>
    </row>
    <row r="1263" spans="5:5" x14ac:dyDescent="0.2">
      <c r="E1263">
        <v>151505</v>
      </c>
    </row>
    <row r="1264" spans="5:5" x14ac:dyDescent="0.2">
      <c r="E1264">
        <v>151505</v>
      </c>
    </row>
    <row r="1265" spans="5:5" x14ac:dyDescent="0.2">
      <c r="E1265">
        <v>151505</v>
      </c>
    </row>
    <row r="1266" spans="5:5" x14ac:dyDescent="0.2">
      <c r="E1266">
        <v>151505</v>
      </c>
    </row>
    <row r="1267" spans="5:5" x14ac:dyDescent="0.2">
      <c r="E1267">
        <v>151505</v>
      </c>
    </row>
    <row r="1268" spans="5:5" x14ac:dyDescent="0.2">
      <c r="E1268">
        <v>151505</v>
      </c>
    </row>
    <row r="1269" spans="5:5" x14ac:dyDescent="0.2">
      <c r="E1269">
        <v>151505</v>
      </c>
    </row>
    <row r="1270" spans="5:5" x14ac:dyDescent="0.2">
      <c r="E1270">
        <v>151505</v>
      </c>
    </row>
    <row r="1271" spans="5:5" x14ac:dyDescent="0.2">
      <c r="E1271">
        <v>151505</v>
      </c>
    </row>
    <row r="1272" spans="5:5" x14ac:dyDescent="0.2">
      <c r="E1272">
        <v>151505</v>
      </c>
    </row>
    <row r="1273" spans="5:5" x14ac:dyDescent="0.2">
      <c r="E1273">
        <v>151505</v>
      </c>
    </row>
    <row r="1274" spans="5:5" x14ac:dyDescent="0.2">
      <c r="E1274">
        <v>151507</v>
      </c>
    </row>
    <row r="1275" spans="5:5" x14ac:dyDescent="0.2">
      <c r="E1275">
        <v>151510</v>
      </c>
    </row>
    <row r="1276" spans="5:5" x14ac:dyDescent="0.2">
      <c r="E1276">
        <v>151511</v>
      </c>
    </row>
    <row r="1277" spans="5:5" x14ac:dyDescent="0.2">
      <c r="E1277">
        <v>151512</v>
      </c>
    </row>
    <row r="1278" spans="5:5" x14ac:dyDescent="0.2">
      <c r="E1278">
        <v>151513</v>
      </c>
    </row>
    <row r="1279" spans="5:5" x14ac:dyDescent="0.2">
      <c r="E1279">
        <v>151513</v>
      </c>
    </row>
    <row r="1280" spans="5:5" x14ac:dyDescent="0.2">
      <c r="E1280">
        <v>151513</v>
      </c>
    </row>
    <row r="1281" spans="5:5" x14ac:dyDescent="0.2">
      <c r="E1281">
        <v>151513</v>
      </c>
    </row>
    <row r="1282" spans="5:5" x14ac:dyDescent="0.2">
      <c r="E1282">
        <v>151513</v>
      </c>
    </row>
    <row r="1283" spans="5:5" x14ac:dyDescent="0.2">
      <c r="E1283">
        <v>151513</v>
      </c>
    </row>
    <row r="1284" spans="5:5" x14ac:dyDescent="0.2">
      <c r="E1284">
        <v>151513</v>
      </c>
    </row>
    <row r="1285" spans="5:5" x14ac:dyDescent="0.2">
      <c r="E1285">
        <v>151513</v>
      </c>
    </row>
    <row r="1286" spans="5:5" x14ac:dyDescent="0.2">
      <c r="E1286">
        <v>151513</v>
      </c>
    </row>
    <row r="1287" spans="5:5" x14ac:dyDescent="0.2">
      <c r="E1287">
        <v>151513</v>
      </c>
    </row>
    <row r="1288" spans="5:5" x14ac:dyDescent="0.2">
      <c r="E1288">
        <v>151513</v>
      </c>
    </row>
    <row r="1289" spans="5:5" x14ac:dyDescent="0.2">
      <c r="E1289">
        <v>151514</v>
      </c>
    </row>
    <row r="1290" spans="5:5" x14ac:dyDescent="0.2">
      <c r="E1290">
        <v>151514</v>
      </c>
    </row>
    <row r="1291" spans="5:5" x14ac:dyDescent="0.2">
      <c r="E1291">
        <v>151514</v>
      </c>
    </row>
    <row r="1292" spans="5:5" x14ac:dyDescent="0.2">
      <c r="E1292">
        <v>151515</v>
      </c>
    </row>
    <row r="1293" spans="5:5" x14ac:dyDescent="0.2">
      <c r="E1293">
        <v>151515</v>
      </c>
    </row>
    <row r="1294" spans="5:5" x14ac:dyDescent="0.2">
      <c r="E1294">
        <v>151516</v>
      </c>
    </row>
    <row r="1295" spans="5:5" x14ac:dyDescent="0.2">
      <c r="E1295">
        <v>151059</v>
      </c>
    </row>
    <row r="1296" spans="5:5" x14ac:dyDescent="0.2">
      <c r="E1296">
        <v>151517</v>
      </c>
    </row>
    <row r="1297" spans="5:5" x14ac:dyDescent="0.2">
      <c r="E1297">
        <v>151518</v>
      </c>
    </row>
    <row r="1298" spans="5:5" x14ac:dyDescent="0.2">
      <c r="E1298">
        <v>151518</v>
      </c>
    </row>
    <row r="1299" spans="5:5" x14ac:dyDescent="0.2">
      <c r="E1299">
        <v>151519</v>
      </c>
    </row>
    <row r="1300" spans="5:5" x14ac:dyDescent="0.2">
      <c r="E1300">
        <v>151520</v>
      </c>
    </row>
    <row r="1301" spans="5:5" x14ac:dyDescent="0.2">
      <c r="E1301">
        <v>151520</v>
      </c>
    </row>
    <row r="1302" spans="5:5" x14ac:dyDescent="0.2">
      <c r="E1302">
        <v>151521</v>
      </c>
    </row>
    <row r="1303" spans="5:5" x14ac:dyDescent="0.2">
      <c r="E1303">
        <v>151522</v>
      </c>
    </row>
    <row r="1304" spans="5:5" x14ac:dyDescent="0.2">
      <c r="E1304">
        <v>151522</v>
      </c>
    </row>
    <row r="1305" spans="5:5" x14ac:dyDescent="0.2">
      <c r="E1305">
        <v>151522</v>
      </c>
    </row>
    <row r="1306" spans="5:5" x14ac:dyDescent="0.2">
      <c r="E1306">
        <v>151522</v>
      </c>
    </row>
    <row r="1307" spans="5:5" x14ac:dyDescent="0.2">
      <c r="E1307">
        <v>151522</v>
      </c>
    </row>
    <row r="1308" spans="5:5" x14ac:dyDescent="0.2">
      <c r="E1308">
        <v>151522</v>
      </c>
    </row>
    <row r="1309" spans="5:5" x14ac:dyDescent="0.2">
      <c r="E1309">
        <v>151522</v>
      </c>
    </row>
    <row r="1310" spans="5:5" x14ac:dyDescent="0.2">
      <c r="E1310">
        <v>151522</v>
      </c>
    </row>
    <row r="1311" spans="5:5" x14ac:dyDescent="0.2">
      <c r="E1311">
        <v>151523</v>
      </c>
    </row>
    <row r="1312" spans="5:5" x14ac:dyDescent="0.2">
      <c r="E1312">
        <v>151523</v>
      </c>
    </row>
    <row r="1313" spans="5:5" x14ac:dyDescent="0.2">
      <c r="E1313">
        <v>151523</v>
      </c>
    </row>
    <row r="1314" spans="5:5" x14ac:dyDescent="0.2">
      <c r="E1314">
        <v>151523</v>
      </c>
    </row>
    <row r="1315" spans="5:5" x14ac:dyDescent="0.2">
      <c r="E1315">
        <v>151523</v>
      </c>
    </row>
    <row r="1316" spans="5:5" x14ac:dyDescent="0.2">
      <c r="E1316">
        <v>151059</v>
      </c>
    </row>
    <row r="1317" spans="5:5" x14ac:dyDescent="0.2">
      <c r="E1317">
        <v>151523</v>
      </c>
    </row>
    <row r="1318" spans="5:5" x14ac:dyDescent="0.2">
      <c r="E1318">
        <v>151523</v>
      </c>
    </row>
    <row r="1319" spans="5:5" x14ac:dyDescent="0.2">
      <c r="E1319">
        <v>151523</v>
      </c>
    </row>
    <row r="1320" spans="5:5" x14ac:dyDescent="0.2">
      <c r="E1320">
        <v>151523</v>
      </c>
    </row>
    <row r="1321" spans="5:5" x14ac:dyDescent="0.2">
      <c r="E1321">
        <v>151523</v>
      </c>
    </row>
    <row r="1322" spans="5:5" x14ac:dyDescent="0.2">
      <c r="E1322">
        <v>151523</v>
      </c>
    </row>
    <row r="1323" spans="5:5" x14ac:dyDescent="0.2">
      <c r="E1323">
        <v>151523</v>
      </c>
    </row>
    <row r="1324" spans="5:5" x14ac:dyDescent="0.2">
      <c r="E1324">
        <v>151523</v>
      </c>
    </row>
    <row r="1325" spans="5:5" x14ac:dyDescent="0.2">
      <c r="E1325">
        <v>151523</v>
      </c>
    </row>
    <row r="1326" spans="5:5" x14ac:dyDescent="0.2">
      <c r="E1326">
        <v>151523</v>
      </c>
    </row>
    <row r="1327" spans="5:5" x14ac:dyDescent="0.2">
      <c r="E1327">
        <v>151523</v>
      </c>
    </row>
    <row r="1328" spans="5:5" x14ac:dyDescent="0.2">
      <c r="E1328">
        <v>151526</v>
      </c>
    </row>
    <row r="1329" spans="5:5" x14ac:dyDescent="0.2">
      <c r="E1329">
        <v>151526</v>
      </c>
    </row>
    <row r="1330" spans="5:5" x14ac:dyDescent="0.2">
      <c r="E1330">
        <v>151528</v>
      </c>
    </row>
    <row r="1331" spans="5:5" x14ac:dyDescent="0.2">
      <c r="E1331">
        <v>151529</v>
      </c>
    </row>
    <row r="1332" spans="5:5" x14ac:dyDescent="0.2">
      <c r="E1332">
        <v>151530</v>
      </c>
    </row>
    <row r="1333" spans="5:5" x14ac:dyDescent="0.2">
      <c r="E1333">
        <v>151531</v>
      </c>
    </row>
    <row r="1334" spans="5:5" x14ac:dyDescent="0.2">
      <c r="E1334">
        <v>151533</v>
      </c>
    </row>
    <row r="1335" spans="5:5" x14ac:dyDescent="0.2">
      <c r="E1335">
        <v>151533</v>
      </c>
    </row>
    <row r="1336" spans="5:5" x14ac:dyDescent="0.2">
      <c r="E1336">
        <v>151534</v>
      </c>
    </row>
    <row r="1337" spans="5:5" x14ac:dyDescent="0.2">
      <c r="E1337">
        <v>151059</v>
      </c>
    </row>
    <row r="1338" spans="5:5" x14ac:dyDescent="0.2">
      <c r="E1338">
        <v>151059</v>
      </c>
    </row>
    <row r="1339" spans="5:5" x14ac:dyDescent="0.2">
      <c r="E1339">
        <v>151534</v>
      </c>
    </row>
    <row r="1340" spans="5:5" x14ac:dyDescent="0.2">
      <c r="E1340">
        <v>151534</v>
      </c>
    </row>
    <row r="1341" spans="5:5" x14ac:dyDescent="0.2">
      <c r="E1341">
        <v>151534</v>
      </c>
    </row>
    <row r="1342" spans="5:5" x14ac:dyDescent="0.2">
      <c r="E1342">
        <v>151535</v>
      </c>
    </row>
    <row r="1343" spans="5:5" x14ac:dyDescent="0.2">
      <c r="E1343">
        <v>151059</v>
      </c>
    </row>
    <row r="1344" spans="5:5" x14ac:dyDescent="0.2">
      <c r="E1344">
        <v>151060</v>
      </c>
    </row>
    <row r="1345" spans="5:5" x14ac:dyDescent="0.2">
      <c r="E1345">
        <v>151060</v>
      </c>
    </row>
    <row r="1346" spans="5:5" x14ac:dyDescent="0.2">
      <c r="E1346">
        <v>151061</v>
      </c>
    </row>
    <row r="1347" spans="5:5" x14ac:dyDescent="0.2">
      <c r="E1347">
        <v>151062</v>
      </c>
    </row>
    <row r="1348" spans="5:5" x14ac:dyDescent="0.2">
      <c r="E1348">
        <v>151537</v>
      </c>
    </row>
    <row r="1349" spans="5:5" x14ac:dyDescent="0.2">
      <c r="E1349">
        <v>151537</v>
      </c>
    </row>
    <row r="1350" spans="5:5" x14ac:dyDescent="0.2">
      <c r="E1350">
        <v>151539</v>
      </c>
    </row>
    <row r="1351" spans="5:5" x14ac:dyDescent="0.2">
      <c r="E1351">
        <v>151539</v>
      </c>
    </row>
    <row r="1352" spans="5:5" x14ac:dyDescent="0.2">
      <c r="E1352">
        <v>151540</v>
      </c>
    </row>
    <row r="1353" spans="5:5" x14ac:dyDescent="0.2">
      <c r="E1353">
        <v>151543</v>
      </c>
    </row>
    <row r="1354" spans="5:5" x14ac:dyDescent="0.2">
      <c r="E1354">
        <v>151545</v>
      </c>
    </row>
    <row r="1355" spans="5:5" x14ac:dyDescent="0.2">
      <c r="E1355">
        <v>151546</v>
      </c>
    </row>
    <row r="1356" spans="5:5" x14ac:dyDescent="0.2">
      <c r="E1356">
        <v>151546</v>
      </c>
    </row>
    <row r="1357" spans="5:5" x14ac:dyDescent="0.2">
      <c r="E1357">
        <v>151546</v>
      </c>
    </row>
    <row r="1358" spans="5:5" x14ac:dyDescent="0.2">
      <c r="E1358">
        <v>151546</v>
      </c>
    </row>
    <row r="1359" spans="5:5" x14ac:dyDescent="0.2">
      <c r="E1359">
        <v>151546</v>
      </c>
    </row>
    <row r="1360" spans="5:5" x14ac:dyDescent="0.2">
      <c r="E1360">
        <v>151546</v>
      </c>
    </row>
    <row r="1361" spans="5:5" x14ac:dyDescent="0.2">
      <c r="E1361">
        <v>151062</v>
      </c>
    </row>
    <row r="1362" spans="5:5" x14ac:dyDescent="0.2">
      <c r="E1362">
        <v>151062</v>
      </c>
    </row>
    <row r="1363" spans="5:5" x14ac:dyDescent="0.2">
      <c r="E1363">
        <v>151063</v>
      </c>
    </row>
    <row r="1364" spans="5:5" x14ac:dyDescent="0.2">
      <c r="E1364">
        <v>151574</v>
      </c>
    </row>
    <row r="1365" spans="5:5" x14ac:dyDescent="0.2">
      <c r="E1365">
        <v>151574</v>
      </c>
    </row>
    <row r="1366" spans="5:5" x14ac:dyDescent="0.2">
      <c r="E1366">
        <v>3324</v>
      </c>
    </row>
    <row r="1367" spans="5:5" x14ac:dyDescent="0.2">
      <c r="E1367">
        <v>151577</v>
      </c>
    </row>
    <row r="1368" spans="5:5" x14ac:dyDescent="0.2">
      <c r="E1368">
        <v>151577</v>
      </c>
    </row>
    <row r="1369" spans="5:5" x14ac:dyDescent="0.2">
      <c r="E1369">
        <v>151577</v>
      </c>
    </row>
    <row r="1370" spans="5:5" x14ac:dyDescent="0.2">
      <c r="E1370">
        <v>151579</v>
      </c>
    </row>
    <row r="1371" spans="5:5" x14ac:dyDescent="0.2">
      <c r="E1371">
        <v>151583</v>
      </c>
    </row>
    <row r="1372" spans="5:5" x14ac:dyDescent="0.2">
      <c r="E1372">
        <v>151584</v>
      </c>
    </row>
    <row r="1373" spans="5:5" x14ac:dyDescent="0.2">
      <c r="E1373">
        <v>151584</v>
      </c>
    </row>
    <row r="1374" spans="5:5" x14ac:dyDescent="0.2">
      <c r="E1374">
        <v>151584</v>
      </c>
    </row>
    <row r="1375" spans="5:5" x14ac:dyDescent="0.2">
      <c r="E1375">
        <v>151585</v>
      </c>
    </row>
    <row r="1376" spans="5:5" x14ac:dyDescent="0.2">
      <c r="E1376">
        <v>151586</v>
      </c>
    </row>
    <row r="1377" spans="5:5" x14ac:dyDescent="0.2">
      <c r="E1377">
        <v>151589</v>
      </c>
    </row>
    <row r="1378" spans="5:5" x14ac:dyDescent="0.2">
      <c r="E1378">
        <v>151590</v>
      </c>
    </row>
    <row r="1379" spans="5:5" x14ac:dyDescent="0.2">
      <c r="E1379">
        <v>151590</v>
      </c>
    </row>
    <row r="1380" spans="5:5" x14ac:dyDescent="0.2">
      <c r="E1380">
        <v>151595</v>
      </c>
    </row>
    <row r="1381" spans="5:5" x14ac:dyDescent="0.2">
      <c r="E1381">
        <v>151595</v>
      </c>
    </row>
    <row r="1382" spans="5:5" x14ac:dyDescent="0.2">
      <c r="E1382">
        <v>151595</v>
      </c>
    </row>
    <row r="1383" spans="5:5" x14ac:dyDescent="0.2">
      <c r="E1383">
        <v>151599</v>
      </c>
    </row>
    <row r="1384" spans="5:5" x14ac:dyDescent="0.2">
      <c r="E1384">
        <v>151603</v>
      </c>
    </row>
    <row r="1385" spans="5:5" x14ac:dyDescent="0.2">
      <c r="E1385">
        <v>151603</v>
      </c>
    </row>
    <row r="1386" spans="5:5" x14ac:dyDescent="0.2">
      <c r="E1386">
        <v>151622</v>
      </c>
    </row>
    <row r="1387" spans="5:5" x14ac:dyDescent="0.2">
      <c r="E1387">
        <v>151624</v>
      </c>
    </row>
    <row r="1388" spans="5:5" x14ac:dyDescent="0.2">
      <c r="E1388">
        <v>151625</v>
      </c>
    </row>
    <row r="1389" spans="5:5" x14ac:dyDescent="0.2">
      <c r="E1389">
        <v>151631</v>
      </c>
    </row>
    <row r="1390" spans="5:5" x14ac:dyDescent="0.2">
      <c r="E1390">
        <v>151633</v>
      </c>
    </row>
    <row r="1391" spans="5:5" x14ac:dyDescent="0.2">
      <c r="E1391">
        <v>151633</v>
      </c>
    </row>
    <row r="1392" spans="5:5" x14ac:dyDescent="0.2">
      <c r="E1392">
        <v>151634</v>
      </c>
    </row>
    <row r="1393" spans="5:5" x14ac:dyDescent="0.2">
      <c r="E1393">
        <v>151635</v>
      </c>
    </row>
    <row r="1394" spans="5:5" x14ac:dyDescent="0.2">
      <c r="E1394">
        <v>151635</v>
      </c>
    </row>
    <row r="1395" spans="5:5" x14ac:dyDescent="0.2">
      <c r="E1395">
        <v>151635</v>
      </c>
    </row>
    <row r="1396" spans="5:5" x14ac:dyDescent="0.2">
      <c r="E1396">
        <v>151635</v>
      </c>
    </row>
    <row r="1397" spans="5:5" x14ac:dyDescent="0.2">
      <c r="E1397">
        <v>151635</v>
      </c>
    </row>
    <row r="1398" spans="5:5" x14ac:dyDescent="0.2">
      <c r="E1398">
        <v>151635</v>
      </c>
    </row>
    <row r="1399" spans="5:5" x14ac:dyDescent="0.2">
      <c r="E1399">
        <v>151635</v>
      </c>
    </row>
    <row r="1400" spans="5:5" x14ac:dyDescent="0.2">
      <c r="E1400">
        <v>151636</v>
      </c>
    </row>
    <row r="1401" spans="5:5" x14ac:dyDescent="0.2">
      <c r="E1401">
        <v>151636</v>
      </c>
    </row>
    <row r="1402" spans="5:5" x14ac:dyDescent="0.2">
      <c r="E1402">
        <v>151636</v>
      </c>
    </row>
    <row r="1403" spans="5:5" x14ac:dyDescent="0.2">
      <c r="E1403">
        <v>151637</v>
      </c>
    </row>
    <row r="1404" spans="5:5" x14ac:dyDescent="0.2">
      <c r="E1404">
        <v>151067</v>
      </c>
    </row>
    <row r="1405" spans="5:5" x14ac:dyDescent="0.2">
      <c r="E1405">
        <v>151067</v>
      </c>
    </row>
    <row r="1406" spans="5:5" x14ac:dyDescent="0.2">
      <c r="E1406">
        <v>151637</v>
      </c>
    </row>
    <row r="1407" spans="5:5" x14ac:dyDescent="0.2">
      <c r="E1407">
        <v>151638</v>
      </c>
    </row>
    <row r="1408" spans="5:5" x14ac:dyDescent="0.2">
      <c r="E1408">
        <v>151639</v>
      </c>
    </row>
    <row r="1409" spans="5:5" x14ac:dyDescent="0.2">
      <c r="E1409">
        <v>151639</v>
      </c>
    </row>
    <row r="1410" spans="5:5" x14ac:dyDescent="0.2">
      <c r="E1410">
        <v>151067</v>
      </c>
    </row>
    <row r="1411" spans="5:5" x14ac:dyDescent="0.2">
      <c r="E1411">
        <v>151639</v>
      </c>
    </row>
    <row r="1412" spans="5:5" x14ac:dyDescent="0.2">
      <c r="E1412">
        <v>151639</v>
      </c>
    </row>
    <row r="1413" spans="5:5" x14ac:dyDescent="0.2">
      <c r="E1413">
        <v>151641</v>
      </c>
    </row>
    <row r="1414" spans="5:5" x14ac:dyDescent="0.2">
      <c r="E1414">
        <v>151642</v>
      </c>
    </row>
    <row r="1415" spans="5:5" x14ac:dyDescent="0.2">
      <c r="E1415">
        <v>151642</v>
      </c>
    </row>
    <row r="1416" spans="5:5" x14ac:dyDescent="0.2">
      <c r="E1416">
        <v>151642</v>
      </c>
    </row>
    <row r="1417" spans="5:5" x14ac:dyDescent="0.2">
      <c r="E1417">
        <v>151642</v>
      </c>
    </row>
    <row r="1418" spans="5:5" x14ac:dyDescent="0.2">
      <c r="E1418">
        <v>151643</v>
      </c>
    </row>
    <row r="1419" spans="5:5" x14ac:dyDescent="0.2">
      <c r="E1419">
        <v>151643</v>
      </c>
    </row>
    <row r="1420" spans="5:5" x14ac:dyDescent="0.2">
      <c r="E1420">
        <v>151643</v>
      </c>
    </row>
    <row r="1421" spans="5:5" x14ac:dyDescent="0.2">
      <c r="E1421">
        <v>151643</v>
      </c>
    </row>
    <row r="1422" spans="5:5" x14ac:dyDescent="0.2">
      <c r="E1422">
        <v>151643</v>
      </c>
    </row>
    <row r="1423" spans="5:5" x14ac:dyDescent="0.2">
      <c r="E1423">
        <v>151643</v>
      </c>
    </row>
    <row r="1424" spans="5:5" x14ac:dyDescent="0.2">
      <c r="E1424">
        <v>151644</v>
      </c>
    </row>
    <row r="1425" spans="5:5" x14ac:dyDescent="0.2">
      <c r="E1425">
        <v>151644</v>
      </c>
    </row>
    <row r="1426" spans="5:5" x14ac:dyDescent="0.2">
      <c r="E1426">
        <v>151644</v>
      </c>
    </row>
    <row r="1427" spans="5:5" x14ac:dyDescent="0.2">
      <c r="E1427">
        <v>151645</v>
      </c>
    </row>
    <row r="1428" spans="5:5" x14ac:dyDescent="0.2">
      <c r="E1428">
        <v>151648</v>
      </c>
    </row>
    <row r="1429" spans="5:5" x14ac:dyDescent="0.2">
      <c r="E1429">
        <v>151648</v>
      </c>
    </row>
    <row r="1430" spans="5:5" x14ac:dyDescent="0.2">
      <c r="E1430">
        <v>151651</v>
      </c>
    </row>
    <row r="1431" spans="5:5" x14ac:dyDescent="0.2">
      <c r="E1431">
        <v>151653</v>
      </c>
    </row>
    <row r="1432" spans="5:5" x14ac:dyDescent="0.2">
      <c r="E1432">
        <v>151655</v>
      </c>
    </row>
    <row r="1433" spans="5:5" x14ac:dyDescent="0.2">
      <c r="E1433">
        <v>151656</v>
      </c>
    </row>
    <row r="1434" spans="5:5" x14ac:dyDescent="0.2">
      <c r="E1434">
        <v>151684</v>
      </c>
    </row>
    <row r="1435" spans="5:5" x14ac:dyDescent="0.2">
      <c r="E1435">
        <v>151067</v>
      </c>
    </row>
    <row r="1436" spans="5:5" x14ac:dyDescent="0.2">
      <c r="E1436">
        <v>151067</v>
      </c>
    </row>
    <row r="1437" spans="5:5" x14ac:dyDescent="0.2">
      <c r="E1437">
        <v>151067</v>
      </c>
    </row>
    <row r="1438" spans="5:5" x14ac:dyDescent="0.2">
      <c r="E1438">
        <v>151067</v>
      </c>
    </row>
    <row r="1439" spans="5:5" x14ac:dyDescent="0.2">
      <c r="E1439">
        <v>3325</v>
      </c>
    </row>
    <row r="1440" spans="5:5" x14ac:dyDescent="0.2">
      <c r="E1440">
        <v>3325</v>
      </c>
    </row>
    <row r="1441" spans="5:5" x14ac:dyDescent="0.2">
      <c r="E1441">
        <v>3325</v>
      </c>
    </row>
    <row r="1442" spans="5:5" x14ac:dyDescent="0.2">
      <c r="E1442">
        <v>3325</v>
      </c>
    </row>
    <row r="1443" spans="5:5" x14ac:dyDescent="0.2">
      <c r="E1443">
        <v>151067</v>
      </c>
    </row>
    <row r="1444" spans="5:5" x14ac:dyDescent="0.2">
      <c r="E1444">
        <v>151067</v>
      </c>
    </row>
    <row r="1445" spans="5:5" x14ac:dyDescent="0.2">
      <c r="E1445">
        <v>151067</v>
      </c>
    </row>
    <row r="1446" spans="5:5" x14ac:dyDescent="0.2">
      <c r="E1446">
        <v>151067</v>
      </c>
    </row>
    <row r="1447" spans="5:5" x14ac:dyDescent="0.2">
      <c r="E1447">
        <v>151067</v>
      </c>
    </row>
    <row r="1448" spans="5:5" x14ac:dyDescent="0.2">
      <c r="E1448">
        <v>3325</v>
      </c>
    </row>
    <row r="1449" spans="5:5" x14ac:dyDescent="0.2">
      <c r="E1449">
        <v>3325</v>
      </c>
    </row>
    <row r="1450" spans="5:5" x14ac:dyDescent="0.2">
      <c r="E1450">
        <v>3325</v>
      </c>
    </row>
    <row r="1451" spans="5:5" x14ac:dyDescent="0.2">
      <c r="E1451">
        <v>3325</v>
      </c>
    </row>
    <row r="1452" spans="5:5" x14ac:dyDescent="0.2">
      <c r="E1452">
        <v>3325</v>
      </c>
    </row>
    <row r="1453" spans="5:5" x14ac:dyDescent="0.2">
      <c r="E1453">
        <v>151067</v>
      </c>
    </row>
    <row r="1454" spans="5:5" x14ac:dyDescent="0.2">
      <c r="E1454">
        <v>3325</v>
      </c>
    </row>
    <row r="1455" spans="5:5" x14ac:dyDescent="0.2">
      <c r="E1455">
        <v>3325</v>
      </c>
    </row>
    <row r="1456" spans="5:5" x14ac:dyDescent="0.2">
      <c r="E1456">
        <v>151067</v>
      </c>
    </row>
    <row r="1457" spans="5:5" x14ac:dyDescent="0.2">
      <c r="E1457">
        <v>3325</v>
      </c>
    </row>
    <row r="1458" spans="5:5" x14ac:dyDescent="0.2">
      <c r="E1458">
        <v>3325</v>
      </c>
    </row>
    <row r="1459" spans="5:5" x14ac:dyDescent="0.2">
      <c r="E1459">
        <v>3325</v>
      </c>
    </row>
    <row r="1460" spans="5:5" x14ac:dyDescent="0.2">
      <c r="E1460">
        <v>3325</v>
      </c>
    </row>
    <row r="1461" spans="5:5" x14ac:dyDescent="0.2">
      <c r="E1461">
        <v>3325</v>
      </c>
    </row>
    <row r="1462" spans="5:5" x14ac:dyDescent="0.2">
      <c r="E1462">
        <v>3325</v>
      </c>
    </row>
    <row r="1463" spans="5:5" x14ac:dyDescent="0.2">
      <c r="E1463">
        <v>3325</v>
      </c>
    </row>
    <row r="1464" spans="5:5" x14ac:dyDescent="0.2">
      <c r="E1464">
        <v>3325</v>
      </c>
    </row>
    <row r="1465" spans="5:5" x14ac:dyDescent="0.2">
      <c r="E1465">
        <v>3325</v>
      </c>
    </row>
    <row r="1466" spans="5:5" x14ac:dyDescent="0.2">
      <c r="E1466">
        <v>3325</v>
      </c>
    </row>
    <row r="1467" spans="5:5" x14ac:dyDescent="0.2">
      <c r="E1467">
        <v>3325</v>
      </c>
    </row>
    <row r="1468" spans="5:5" x14ac:dyDescent="0.2">
      <c r="E1468">
        <v>3326</v>
      </c>
    </row>
    <row r="1469" spans="5:5" x14ac:dyDescent="0.2">
      <c r="E1469">
        <v>3326</v>
      </c>
    </row>
    <row r="1470" spans="5:5" x14ac:dyDescent="0.2">
      <c r="E1470">
        <v>3326</v>
      </c>
    </row>
    <row r="1471" spans="5:5" x14ac:dyDescent="0.2">
      <c r="E1471">
        <v>151689</v>
      </c>
    </row>
    <row r="1472" spans="5:5" x14ac:dyDescent="0.2">
      <c r="E1472">
        <v>151689</v>
      </c>
    </row>
    <row r="1473" spans="5:5" x14ac:dyDescent="0.2">
      <c r="E1473">
        <v>151689</v>
      </c>
    </row>
    <row r="1474" spans="5:5" x14ac:dyDescent="0.2">
      <c r="E1474">
        <v>151689</v>
      </c>
    </row>
    <row r="1475" spans="5:5" x14ac:dyDescent="0.2">
      <c r="E1475">
        <v>151689</v>
      </c>
    </row>
    <row r="1476" spans="5:5" x14ac:dyDescent="0.2">
      <c r="E1476">
        <v>151693</v>
      </c>
    </row>
    <row r="1477" spans="5:5" x14ac:dyDescent="0.2">
      <c r="E1477">
        <v>151693</v>
      </c>
    </row>
    <row r="1478" spans="5:5" x14ac:dyDescent="0.2">
      <c r="E1478">
        <v>151693</v>
      </c>
    </row>
    <row r="1479" spans="5:5" x14ac:dyDescent="0.2">
      <c r="E1479">
        <v>151693</v>
      </c>
    </row>
    <row r="1480" spans="5:5" x14ac:dyDescent="0.2">
      <c r="E1480">
        <v>151693</v>
      </c>
    </row>
    <row r="1481" spans="5:5" x14ac:dyDescent="0.2">
      <c r="E1481">
        <v>151693</v>
      </c>
    </row>
    <row r="1482" spans="5:5" x14ac:dyDescent="0.2">
      <c r="E1482">
        <v>151693</v>
      </c>
    </row>
    <row r="1483" spans="5:5" x14ac:dyDescent="0.2">
      <c r="E1483">
        <v>151696</v>
      </c>
    </row>
    <row r="1484" spans="5:5" x14ac:dyDescent="0.2">
      <c r="E1484">
        <v>151696</v>
      </c>
    </row>
    <row r="1485" spans="5:5" x14ac:dyDescent="0.2">
      <c r="E1485">
        <v>151697</v>
      </c>
    </row>
    <row r="1486" spans="5:5" x14ac:dyDescent="0.2">
      <c r="E1486">
        <v>151699</v>
      </c>
    </row>
    <row r="1487" spans="5:5" x14ac:dyDescent="0.2">
      <c r="E1487">
        <v>151699</v>
      </c>
    </row>
    <row r="1488" spans="5:5" x14ac:dyDescent="0.2">
      <c r="E1488">
        <v>151699</v>
      </c>
    </row>
    <row r="1489" spans="5:5" x14ac:dyDescent="0.2">
      <c r="E1489">
        <v>151701</v>
      </c>
    </row>
    <row r="1490" spans="5:5" x14ac:dyDescent="0.2">
      <c r="E1490">
        <v>151701</v>
      </c>
    </row>
    <row r="1491" spans="5:5" x14ac:dyDescent="0.2">
      <c r="E1491">
        <v>151701</v>
      </c>
    </row>
    <row r="1492" spans="5:5" x14ac:dyDescent="0.2">
      <c r="E1492">
        <v>151701</v>
      </c>
    </row>
    <row r="1493" spans="5:5" x14ac:dyDescent="0.2">
      <c r="E1493">
        <v>151701</v>
      </c>
    </row>
    <row r="1494" spans="5:5" x14ac:dyDescent="0.2">
      <c r="E1494">
        <v>151702</v>
      </c>
    </row>
    <row r="1495" spans="5:5" x14ac:dyDescent="0.2">
      <c r="E1495">
        <v>151703</v>
      </c>
    </row>
    <row r="1496" spans="5:5" x14ac:dyDescent="0.2">
      <c r="E1496">
        <v>151067</v>
      </c>
    </row>
    <row r="1497" spans="5:5" x14ac:dyDescent="0.2">
      <c r="E1497">
        <v>151067</v>
      </c>
    </row>
    <row r="1498" spans="5:5" x14ac:dyDescent="0.2">
      <c r="E1498">
        <v>151067</v>
      </c>
    </row>
    <row r="1499" spans="5:5" x14ac:dyDescent="0.2">
      <c r="E1499">
        <v>151067</v>
      </c>
    </row>
    <row r="1500" spans="5:5" x14ac:dyDescent="0.2">
      <c r="E1500">
        <v>151705</v>
      </c>
    </row>
    <row r="1501" spans="5:5" x14ac:dyDescent="0.2">
      <c r="E1501">
        <v>151705</v>
      </c>
    </row>
    <row r="1502" spans="5:5" x14ac:dyDescent="0.2">
      <c r="E1502">
        <v>151705</v>
      </c>
    </row>
    <row r="1503" spans="5:5" x14ac:dyDescent="0.2">
      <c r="E1503">
        <v>151705</v>
      </c>
    </row>
    <row r="1504" spans="5:5" x14ac:dyDescent="0.2">
      <c r="E1504">
        <v>151705</v>
      </c>
    </row>
    <row r="1505" spans="5:5" x14ac:dyDescent="0.2">
      <c r="E1505">
        <v>151705</v>
      </c>
    </row>
    <row r="1506" spans="5:5" x14ac:dyDescent="0.2">
      <c r="E1506">
        <v>151705</v>
      </c>
    </row>
    <row r="1507" spans="5:5" x14ac:dyDescent="0.2">
      <c r="E1507">
        <v>151705</v>
      </c>
    </row>
    <row r="1508" spans="5:5" x14ac:dyDescent="0.2">
      <c r="E1508">
        <v>151705</v>
      </c>
    </row>
    <row r="1509" spans="5:5" x14ac:dyDescent="0.2">
      <c r="E1509">
        <v>151707</v>
      </c>
    </row>
    <row r="1510" spans="5:5" x14ac:dyDescent="0.2">
      <c r="E1510">
        <v>151707</v>
      </c>
    </row>
    <row r="1511" spans="5:5" x14ac:dyDescent="0.2">
      <c r="E1511">
        <v>151707</v>
      </c>
    </row>
    <row r="1512" spans="5:5" x14ac:dyDescent="0.2">
      <c r="E1512">
        <v>151707</v>
      </c>
    </row>
    <row r="1513" spans="5:5" x14ac:dyDescent="0.2">
      <c r="E1513">
        <v>151709</v>
      </c>
    </row>
    <row r="1514" spans="5:5" x14ac:dyDescent="0.2">
      <c r="E1514">
        <v>151712</v>
      </c>
    </row>
    <row r="1515" spans="5:5" x14ac:dyDescent="0.2">
      <c r="E1515">
        <v>151715</v>
      </c>
    </row>
    <row r="1516" spans="5:5" x14ac:dyDescent="0.2">
      <c r="E1516">
        <v>151715</v>
      </c>
    </row>
    <row r="1517" spans="5:5" x14ac:dyDescent="0.2">
      <c r="E1517">
        <v>151715</v>
      </c>
    </row>
    <row r="1518" spans="5:5" x14ac:dyDescent="0.2">
      <c r="E1518">
        <v>151716</v>
      </c>
    </row>
    <row r="1519" spans="5:5" x14ac:dyDescent="0.2">
      <c r="E1519">
        <v>151717</v>
      </c>
    </row>
    <row r="1520" spans="5:5" x14ac:dyDescent="0.2">
      <c r="E1520">
        <v>151718</v>
      </c>
    </row>
    <row r="1521" spans="5:5" x14ac:dyDescent="0.2">
      <c r="E1521">
        <v>151719</v>
      </c>
    </row>
    <row r="1522" spans="5:5" x14ac:dyDescent="0.2">
      <c r="E1522">
        <v>151720</v>
      </c>
    </row>
    <row r="1523" spans="5:5" x14ac:dyDescent="0.2">
      <c r="E1523">
        <v>151721</v>
      </c>
    </row>
    <row r="1524" spans="5:5" x14ac:dyDescent="0.2">
      <c r="E1524">
        <v>151722</v>
      </c>
    </row>
    <row r="1525" spans="5:5" x14ac:dyDescent="0.2">
      <c r="E1525">
        <v>151067</v>
      </c>
    </row>
    <row r="1526" spans="5:5" x14ac:dyDescent="0.2">
      <c r="E1526">
        <v>151068</v>
      </c>
    </row>
    <row r="1527" spans="5:5" x14ac:dyDescent="0.2">
      <c r="E1527">
        <v>151071</v>
      </c>
    </row>
    <row r="1528" spans="5:5" x14ac:dyDescent="0.2">
      <c r="E1528">
        <v>151745</v>
      </c>
    </row>
    <row r="1529" spans="5:5" x14ac:dyDescent="0.2">
      <c r="E1529">
        <v>151748</v>
      </c>
    </row>
    <row r="1530" spans="5:5" x14ac:dyDescent="0.2">
      <c r="E1530">
        <v>151748</v>
      </c>
    </row>
    <row r="1531" spans="5:5" x14ac:dyDescent="0.2">
      <c r="E1531">
        <v>151748</v>
      </c>
    </row>
    <row r="1532" spans="5:5" x14ac:dyDescent="0.2">
      <c r="E1532">
        <v>151751</v>
      </c>
    </row>
    <row r="1533" spans="5:5" x14ac:dyDescent="0.2">
      <c r="E1533">
        <v>151751</v>
      </c>
    </row>
    <row r="1534" spans="5:5" x14ac:dyDescent="0.2">
      <c r="E1534">
        <v>151754</v>
      </c>
    </row>
    <row r="1535" spans="5:5" x14ac:dyDescent="0.2">
      <c r="E1535">
        <v>151769</v>
      </c>
    </row>
    <row r="1536" spans="5:5" x14ac:dyDescent="0.2">
      <c r="E1536">
        <v>151772</v>
      </c>
    </row>
    <row r="1537" spans="5:5" x14ac:dyDescent="0.2">
      <c r="E1537">
        <v>151074</v>
      </c>
    </row>
    <row r="1538" spans="5:5" x14ac:dyDescent="0.2">
      <c r="E1538">
        <v>151075</v>
      </c>
    </row>
    <row r="1539" spans="5:5" x14ac:dyDescent="0.2">
      <c r="E1539">
        <v>151079</v>
      </c>
    </row>
    <row r="1540" spans="5:5" x14ac:dyDescent="0.2">
      <c r="E1540">
        <v>151774</v>
      </c>
    </row>
    <row r="1541" spans="5:5" x14ac:dyDescent="0.2">
      <c r="E1541">
        <v>151774</v>
      </c>
    </row>
    <row r="1542" spans="5:5" x14ac:dyDescent="0.2">
      <c r="E1542">
        <v>151774</v>
      </c>
    </row>
    <row r="1543" spans="5:5" x14ac:dyDescent="0.2">
      <c r="E1543">
        <v>151080</v>
      </c>
    </row>
    <row r="1544" spans="5:5" x14ac:dyDescent="0.2">
      <c r="E1544">
        <v>151081</v>
      </c>
    </row>
    <row r="1545" spans="5:5" x14ac:dyDescent="0.2">
      <c r="E1545">
        <v>151776</v>
      </c>
    </row>
    <row r="1546" spans="5:5" x14ac:dyDescent="0.2">
      <c r="E1546">
        <v>151081</v>
      </c>
    </row>
    <row r="1547" spans="5:5" x14ac:dyDescent="0.2">
      <c r="E1547">
        <v>151081</v>
      </c>
    </row>
    <row r="1548" spans="5:5" x14ac:dyDescent="0.2">
      <c r="E1548">
        <v>151081</v>
      </c>
    </row>
    <row r="1549" spans="5:5" x14ac:dyDescent="0.2">
      <c r="E1549">
        <v>151081</v>
      </c>
    </row>
    <row r="1550" spans="5:5" x14ac:dyDescent="0.2">
      <c r="E1550">
        <v>151081</v>
      </c>
    </row>
    <row r="1551" spans="5:5" x14ac:dyDescent="0.2">
      <c r="E1551">
        <v>151082</v>
      </c>
    </row>
    <row r="1552" spans="5:5" x14ac:dyDescent="0.2">
      <c r="E1552">
        <v>151788</v>
      </c>
    </row>
    <row r="1553" spans="5:5" x14ac:dyDescent="0.2">
      <c r="E1553">
        <v>151794</v>
      </c>
    </row>
    <row r="1554" spans="5:5" x14ac:dyDescent="0.2">
      <c r="E1554">
        <v>151794</v>
      </c>
    </row>
    <row r="1555" spans="5:5" x14ac:dyDescent="0.2">
      <c r="E1555">
        <v>151794</v>
      </c>
    </row>
    <row r="1556" spans="5:5" x14ac:dyDescent="0.2">
      <c r="E1556">
        <v>151803</v>
      </c>
    </row>
    <row r="1557" spans="5:5" x14ac:dyDescent="0.2">
      <c r="E1557">
        <v>151804</v>
      </c>
    </row>
    <row r="1558" spans="5:5" x14ac:dyDescent="0.2">
      <c r="E1558">
        <v>151804</v>
      </c>
    </row>
    <row r="1559" spans="5:5" x14ac:dyDescent="0.2">
      <c r="E1559">
        <v>151804</v>
      </c>
    </row>
    <row r="1560" spans="5:5" x14ac:dyDescent="0.2">
      <c r="E1560">
        <v>151804</v>
      </c>
    </row>
    <row r="1561" spans="5:5" x14ac:dyDescent="0.2">
      <c r="E1561">
        <v>151808</v>
      </c>
    </row>
    <row r="1562" spans="5:5" x14ac:dyDescent="0.2">
      <c r="E1562">
        <v>151808</v>
      </c>
    </row>
    <row r="1563" spans="5:5" x14ac:dyDescent="0.2">
      <c r="E1563">
        <v>151809</v>
      </c>
    </row>
    <row r="1564" spans="5:5" x14ac:dyDescent="0.2">
      <c r="E1564">
        <v>151809</v>
      </c>
    </row>
    <row r="1565" spans="5:5" x14ac:dyDescent="0.2">
      <c r="E1565">
        <v>151085</v>
      </c>
    </row>
    <row r="1566" spans="5:5" x14ac:dyDescent="0.2">
      <c r="E1566">
        <v>151810</v>
      </c>
    </row>
    <row r="1567" spans="5:5" x14ac:dyDescent="0.2">
      <c r="E1567">
        <v>151811</v>
      </c>
    </row>
    <row r="1568" spans="5:5" x14ac:dyDescent="0.2">
      <c r="E1568">
        <v>151812</v>
      </c>
    </row>
    <row r="1569" spans="5:5" x14ac:dyDescent="0.2">
      <c r="E1569">
        <v>151813</v>
      </c>
    </row>
    <row r="1570" spans="5:5" x14ac:dyDescent="0.2">
      <c r="E1570">
        <v>151814</v>
      </c>
    </row>
    <row r="1571" spans="5:5" x14ac:dyDescent="0.2">
      <c r="E1571">
        <v>151816</v>
      </c>
    </row>
    <row r="1572" spans="5:5" x14ac:dyDescent="0.2">
      <c r="E1572">
        <v>151819</v>
      </c>
    </row>
    <row r="1573" spans="5:5" x14ac:dyDescent="0.2">
      <c r="E1573">
        <v>151819</v>
      </c>
    </row>
    <row r="1574" spans="5:5" x14ac:dyDescent="0.2">
      <c r="E1574">
        <v>151820</v>
      </c>
    </row>
    <row r="1575" spans="5:5" x14ac:dyDescent="0.2">
      <c r="E1575">
        <v>151820</v>
      </c>
    </row>
    <row r="1576" spans="5:5" x14ac:dyDescent="0.2">
      <c r="E1576">
        <v>151820</v>
      </c>
    </row>
    <row r="1577" spans="5:5" x14ac:dyDescent="0.2">
      <c r="E1577">
        <v>151820</v>
      </c>
    </row>
    <row r="1578" spans="5:5" x14ac:dyDescent="0.2">
      <c r="E1578">
        <v>151820</v>
      </c>
    </row>
    <row r="1579" spans="5:5" x14ac:dyDescent="0.2">
      <c r="E1579">
        <v>151820</v>
      </c>
    </row>
    <row r="1580" spans="5:5" x14ac:dyDescent="0.2">
      <c r="E1580">
        <v>151825</v>
      </c>
    </row>
    <row r="1581" spans="5:5" x14ac:dyDescent="0.2">
      <c r="E1581">
        <v>151826</v>
      </c>
    </row>
    <row r="1582" spans="5:5" x14ac:dyDescent="0.2">
      <c r="E1582">
        <v>151827</v>
      </c>
    </row>
    <row r="1583" spans="5:5" x14ac:dyDescent="0.2">
      <c r="E1583">
        <v>151827</v>
      </c>
    </row>
    <row r="1584" spans="5:5" x14ac:dyDescent="0.2">
      <c r="E1584">
        <v>151827</v>
      </c>
    </row>
    <row r="1585" spans="5:5" x14ac:dyDescent="0.2">
      <c r="E1585">
        <v>151836</v>
      </c>
    </row>
    <row r="1586" spans="5:5" x14ac:dyDescent="0.2">
      <c r="E1586">
        <v>151836</v>
      </c>
    </row>
    <row r="1587" spans="5:5" x14ac:dyDescent="0.2">
      <c r="E1587">
        <v>151836</v>
      </c>
    </row>
    <row r="1588" spans="5:5" x14ac:dyDescent="0.2">
      <c r="E1588">
        <v>151840</v>
      </c>
    </row>
    <row r="1589" spans="5:5" x14ac:dyDescent="0.2">
      <c r="E1589">
        <v>151847</v>
      </c>
    </row>
    <row r="1590" spans="5:5" x14ac:dyDescent="0.2">
      <c r="E1590">
        <v>151088</v>
      </c>
    </row>
    <row r="1591" spans="5:5" x14ac:dyDescent="0.2">
      <c r="E1591">
        <v>151849</v>
      </c>
    </row>
    <row r="1592" spans="5:5" x14ac:dyDescent="0.2">
      <c r="E1592">
        <v>151850</v>
      </c>
    </row>
    <row r="1593" spans="5:5" x14ac:dyDescent="0.2">
      <c r="E1593">
        <v>151850</v>
      </c>
    </row>
    <row r="1594" spans="5:5" x14ac:dyDescent="0.2">
      <c r="E1594">
        <v>151850</v>
      </c>
    </row>
    <row r="1595" spans="5:5" x14ac:dyDescent="0.2">
      <c r="E1595">
        <v>151850</v>
      </c>
    </row>
    <row r="1596" spans="5:5" x14ac:dyDescent="0.2">
      <c r="E1596">
        <v>151850</v>
      </c>
    </row>
    <row r="1597" spans="5:5" x14ac:dyDescent="0.2">
      <c r="E1597">
        <v>151854</v>
      </c>
    </row>
    <row r="1598" spans="5:5" x14ac:dyDescent="0.2">
      <c r="E1598">
        <v>151093</v>
      </c>
    </row>
    <row r="1599" spans="5:5" x14ac:dyDescent="0.2">
      <c r="E1599">
        <v>151093</v>
      </c>
    </row>
    <row r="1600" spans="5:5" x14ac:dyDescent="0.2">
      <c r="E1600">
        <v>151093</v>
      </c>
    </row>
    <row r="1601" spans="5:5" x14ac:dyDescent="0.2">
      <c r="E1601">
        <v>151094</v>
      </c>
    </row>
    <row r="1602" spans="5:5" x14ac:dyDescent="0.2">
      <c r="E1602">
        <v>151858</v>
      </c>
    </row>
    <row r="1603" spans="5:5" x14ac:dyDescent="0.2">
      <c r="E1603">
        <v>151858</v>
      </c>
    </row>
    <row r="1604" spans="5:5" x14ac:dyDescent="0.2">
      <c r="E1604">
        <v>151858</v>
      </c>
    </row>
    <row r="1605" spans="5:5" x14ac:dyDescent="0.2">
      <c r="E1605">
        <v>151859</v>
      </c>
    </row>
    <row r="1606" spans="5:5" x14ac:dyDescent="0.2">
      <c r="E1606">
        <v>151863</v>
      </c>
    </row>
    <row r="1607" spans="5:5" x14ac:dyDescent="0.2">
      <c r="E1607">
        <v>151863</v>
      </c>
    </row>
    <row r="1608" spans="5:5" x14ac:dyDescent="0.2">
      <c r="E1608">
        <v>151863</v>
      </c>
    </row>
    <row r="1609" spans="5:5" x14ac:dyDescent="0.2">
      <c r="E1609">
        <v>151877</v>
      </c>
    </row>
    <row r="1610" spans="5:5" x14ac:dyDescent="0.2">
      <c r="E1610">
        <v>151890</v>
      </c>
    </row>
    <row r="1611" spans="5:5" x14ac:dyDescent="0.2">
      <c r="E1611">
        <v>151893</v>
      </c>
    </row>
    <row r="1612" spans="5:5" x14ac:dyDescent="0.2">
      <c r="E1612">
        <v>151902</v>
      </c>
    </row>
    <row r="1613" spans="5:5" x14ac:dyDescent="0.2">
      <c r="E1613">
        <v>151903</v>
      </c>
    </row>
    <row r="1614" spans="5:5" x14ac:dyDescent="0.2">
      <c r="E1614">
        <v>151904</v>
      </c>
    </row>
    <row r="1615" spans="5:5" x14ac:dyDescent="0.2">
      <c r="E1615">
        <v>151906</v>
      </c>
    </row>
    <row r="1616" spans="5:5" x14ac:dyDescent="0.2">
      <c r="E1616">
        <v>151907</v>
      </c>
    </row>
    <row r="1617" spans="5:5" x14ac:dyDescent="0.2">
      <c r="E1617">
        <v>151908</v>
      </c>
    </row>
    <row r="1618" spans="5:5" x14ac:dyDescent="0.2">
      <c r="E1618">
        <v>151910</v>
      </c>
    </row>
    <row r="1619" spans="5:5" x14ac:dyDescent="0.2">
      <c r="E1619">
        <v>151911</v>
      </c>
    </row>
    <row r="1620" spans="5:5" x14ac:dyDescent="0.2">
      <c r="E1620">
        <v>151913</v>
      </c>
    </row>
    <row r="1621" spans="5:5" x14ac:dyDescent="0.2">
      <c r="E1621">
        <v>151917</v>
      </c>
    </row>
    <row r="1622" spans="5:5" x14ac:dyDescent="0.2">
      <c r="E1622">
        <v>151918</v>
      </c>
    </row>
    <row r="1623" spans="5:5" x14ac:dyDescent="0.2">
      <c r="E1623">
        <v>151923</v>
      </c>
    </row>
    <row r="1624" spans="5:5" x14ac:dyDescent="0.2">
      <c r="E1624">
        <v>151925</v>
      </c>
    </row>
    <row r="1625" spans="5:5" x14ac:dyDescent="0.2">
      <c r="E1625">
        <v>151927</v>
      </c>
    </row>
    <row r="1626" spans="5:5" x14ac:dyDescent="0.2">
      <c r="E1626">
        <v>151928</v>
      </c>
    </row>
    <row r="1627" spans="5:5" x14ac:dyDescent="0.2">
      <c r="E1627">
        <v>151928</v>
      </c>
    </row>
    <row r="1628" spans="5:5" x14ac:dyDescent="0.2">
      <c r="E1628">
        <v>151930</v>
      </c>
    </row>
    <row r="1629" spans="5:5" x14ac:dyDescent="0.2">
      <c r="E1629">
        <v>151932</v>
      </c>
    </row>
    <row r="1630" spans="5:5" x14ac:dyDescent="0.2">
      <c r="E1630">
        <v>151940</v>
      </c>
    </row>
    <row r="1631" spans="5:5" x14ac:dyDescent="0.2">
      <c r="E1631">
        <v>151943</v>
      </c>
    </row>
    <row r="1632" spans="5:5" x14ac:dyDescent="0.2">
      <c r="E1632">
        <v>151945</v>
      </c>
    </row>
    <row r="1633" spans="5:5" x14ac:dyDescent="0.2">
      <c r="E1633">
        <v>151945</v>
      </c>
    </row>
    <row r="1634" spans="5:5" x14ac:dyDescent="0.2">
      <c r="E1634">
        <v>151945</v>
      </c>
    </row>
    <row r="1635" spans="5:5" x14ac:dyDescent="0.2">
      <c r="E1635">
        <v>151945</v>
      </c>
    </row>
    <row r="1636" spans="5:5" x14ac:dyDescent="0.2">
      <c r="E1636">
        <v>151945</v>
      </c>
    </row>
    <row r="1637" spans="5:5" x14ac:dyDescent="0.2">
      <c r="E1637">
        <v>151945</v>
      </c>
    </row>
    <row r="1638" spans="5:5" x14ac:dyDescent="0.2">
      <c r="E1638">
        <v>151945</v>
      </c>
    </row>
    <row r="1639" spans="5:5" x14ac:dyDescent="0.2">
      <c r="E1639">
        <v>151945</v>
      </c>
    </row>
    <row r="1640" spans="5:5" x14ac:dyDescent="0.2">
      <c r="E1640">
        <v>151945</v>
      </c>
    </row>
    <row r="1641" spans="5:5" x14ac:dyDescent="0.2">
      <c r="E1641">
        <v>151945</v>
      </c>
    </row>
    <row r="1642" spans="5:5" x14ac:dyDescent="0.2">
      <c r="E1642">
        <v>151945</v>
      </c>
    </row>
    <row r="1643" spans="5:5" x14ac:dyDescent="0.2">
      <c r="E1643">
        <v>151947</v>
      </c>
    </row>
    <row r="1644" spans="5:5" x14ac:dyDescent="0.2">
      <c r="E1644">
        <v>151950</v>
      </c>
    </row>
    <row r="1645" spans="5:5" x14ac:dyDescent="0.2">
      <c r="E1645">
        <v>151951</v>
      </c>
    </row>
    <row r="1646" spans="5:5" x14ac:dyDescent="0.2">
      <c r="E1646">
        <v>151954</v>
      </c>
    </row>
    <row r="1647" spans="5:5" x14ac:dyDescent="0.2">
      <c r="E1647">
        <v>151957</v>
      </c>
    </row>
    <row r="1648" spans="5:5" x14ac:dyDescent="0.2">
      <c r="E1648">
        <v>151958</v>
      </c>
    </row>
    <row r="1649" spans="5:5" x14ac:dyDescent="0.2">
      <c r="E1649">
        <v>151962</v>
      </c>
    </row>
    <row r="1650" spans="5:5" x14ac:dyDescent="0.2">
      <c r="E1650">
        <v>151973</v>
      </c>
    </row>
    <row r="1651" spans="5:5" x14ac:dyDescent="0.2">
      <c r="E1651">
        <v>151973</v>
      </c>
    </row>
    <row r="1652" spans="5:5" x14ac:dyDescent="0.2">
      <c r="E1652">
        <v>151973</v>
      </c>
    </row>
    <row r="1653" spans="5:5" x14ac:dyDescent="0.2">
      <c r="E1653">
        <v>151974</v>
      </c>
    </row>
    <row r="1654" spans="5:5" x14ac:dyDescent="0.2">
      <c r="E1654">
        <v>151975</v>
      </c>
    </row>
    <row r="1655" spans="5:5" x14ac:dyDescent="0.2">
      <c r="E1655">
        <v>151980</v>
      </c>
    </row>
    <row r="1656" spans="5:5" x14ac:dyDescent="0.2">
      <c r="E1656">
        <v>151984</v>
      </c>
    </row>
    <row r="1657" spans="5:5" x14ac:dyDescent="0.2">
      <c r="E1657">
        <v>151986</v>
      </c>
    </row>
    <row r="1658" spans="5:5" x14ac:dyDescent="0.2">
      <c r="E1658">
        <v>151988</v>
      </c>
    </row>
    <row r="1659" spans="5:5" x14ac:dyDescent="0.2">
      <c r="E1659">
        <v>151989</v>
      </c>
    </row>
    <row r="1660" spans="5:5" x14ac:dyDescent="0.2">
      <c r="E1660">
        <v>151990</v>
      </c>
    </row>
    <row r="1661" spans="5:5" x14ac:dyDescent="0.2">
      <c r="E1661">
        <v>151991</v>
      </c>
    </row>
    <row r="1662" spans="5:5" x14ac:dyDescent="0.2">
      <c r="E1662">
        <v>151992</v>
      </c>
    </row>
    <row r="1663" spans="5:5" x14ac:dyDescent="0.2">
      <c r="E1663">
        <v>151993</v>
      </c>
    </row>
    <row r="1664" spans="5:5" x14ac:dyDescent="0.2">
      <c r="E1664">
        <v>151994</v>
      </c>
    </row>
    <row r="1665" spans="5:5" x14ac:dyDescent="0.2">
      <c r="E1665">
        <v>151995</v>
      </c>
    </row>
    <row r="1666" spans="5:5" x14ac:dyDescent="0.2">
      <c r="E1666">
        <v>152002</v>
      </c>
    </row>
    <row r="1667" spans="5:5" x14ac:dyDescent="0.2">
      <c r="E1667">
        <v>152003</v>
      </c>
    </row>
    <row r="1668" spans="5:5" x14ac:dyDescent="0.2">
      <c r="E1668">
        <v>152004</v>
      </c>
    </row>
    <row r="1669" spans="5:5" x14ac:dyDescent="0.2">
      <c r="E1669">
        <v>152005</v>
      </c>
    </row>
    <row r="1670" spans="5:5" x14ac:dyDescent="0.2">
      <c r="E1670">
        <v>152006</v>
      </c>
    </row>
    <row r="1671" spans="5:5" x14ac:dyDescent="0.2">
      <c r="E1671">
        <v>152006</v>
      </c>
    </row>
    <row r="1672" spans="5:5" x14ac:dyDescent="0.2">
      <c r="E1672">
        <v>152006</v>
      </c>
    </row>
    <row r="1673" spans="5:5" x14ac:dyDescent="0.2">
      <c r="E1673">
        <v>152006</v>
      </c>
    </row>
    <row r="1674" spans="5:5" x14ac:dyDescent="0.2">
      <c r="E1674">
        <v>152006</v>
      </c>
    </row>
    <row r="1675" spans="5:5" x14ac:dyDescent="0.2">
      <c r="E1675">
        <v>152006</v>
      </c>
    </row>
    <row r="1676" spans="5:5" x14ac:dyDescent="0.2">
      <c r="E1676">
        <v>152006</v>
      </c>
    </row>
    <row r="1677" spans="5:5" x14ac:dyDescent="0.2">
      <c r="E1677">
        <v>152006</v>
      </c>
    </row>
    <row r="1678" spans="5:5" x14ac:dyDescent="0.2">
      <c r="E1678">
        <v>152006</v>
      </c>
    </row>
    <row r="1679" spans="5:5" x14ac:dyDescent="0.2">
      <c r="E1679">
        <v>152006</v>
      </c>
    </row>
    <row r="1680" spans="5:5" x14ac:dyDescent="0.2">
      <c r="E1680">
        <v>152006</v>
      </c>
    </row>
    <row r="1681" spans="5:5" x14ac:dyDescent="0.2">
      <c r="E1681">
        <v>152006</v>
      </c>
    </row>
    <row r="1682" spans="5:5" x14ac:dyDescent="0.2">
      <c r="E1682">
        <v>152006</v>
      </c>
    </row>
    <row r="1683" spans="5:5" x14ac:dyDescent="0.2">
      <c r="E1683">
        <v>152007</v>
      </c>
    </row>
    <row r="1684" spans="5:5" x14ac:dyDescent="0.2">
      <c r="E1684">
        <v>152012</v>
      </c>
    </row>
    <row r="1685" spans="5:5" x14ac:dyDescent="0.2">
      <c r="E1685">
        <v>152012</v>
      </c>
    </row>
    <row r="1686" spans="5:5" x14ac:dyDescent="0.2">
      <c r="E1686">
        <v>152012</v>
      </c>
    </row>
    <row r="1687" spans="5:5" x14ac:dyDescent="0.2">
      <c r="E1687">
        <v>152013</v>
      </c>
    </row>
    <row r="1688" spans="5:5" x14ac:dyDescent="0.2">
      <c r="E1688">
        <v>152013</v>
      </c>
    </row>
    <row r="1689" spans="5:5" x14ac:dyDescent="0.2">
      <c r="E1689">
        <v>152013</v>
      </c>
    </row>
    <row r="1690" spans="5:5" x14ac:dyDescent="0.2">
      <c r="E1690">
        <v>152015</v>
      </c>
    </row>
    <row r="1691" spans="5:5" x14ac:dyDescent="0.2">
      <c r="E1691">
        <v>152015</v>
      </c>
    </row>
    <row r="1692" spans="5:5" x14ac:dyDescent="0.2">
      <c r="E1692">
        <v>152015</v>
      </c>
    </row>
    <row r="1693" spans="5:5" x14ac:dyDescent="0.2">
      <c r="E1693">
        <v>152015</v>
      </c>
    </row>
    <row r="1694" spans="5:5" x14ac:dyDescent="0.2">
      <c r="E1694">
        <v>152025</v>
      </c>
    </row>
    <row r="1695" spans="5:5" x14ac:dyDescent="0.2">
      <c r="E1695">
        <v>152027</v>
      </c>
    </row>
    <row r="1696" spans="5:5" x14ac:dyDescent="0.2">
      <c r="E1696">
        <v>152029</v>
      </c>
    </row>
    <row r="1697" spans="5:5" x14ac:dyDescent="0.2">
      <c r="E1697">
        <v>152029</v>
      </c>
    </row>
    <row r="1698" spans="5:5" x14ac:dyDescent="0.2">
      <c r="E1698">
        <v>152034</v>
      </c>
    </row>
    <row r="1699" spans="5:5" x14ac:dyDescent="0.2">
      <c r="E1699">
        <v>152040</v>
      </c>
    </row>
    <row r="1700" spans="5:5" x14ac:dyDescent="0.2">
      <c r="E1700">
        <v>152041</v>
      </c>
    </row>
    <row r="1701" spans="5:5" x14ac:dyDescent="0.2">
      <c r="E1701">
        <v>152044</v>
      </c>
    </row>
    <row r="1702" spans="5:5" x14ac:dyDescent="0.2">
      <c r="E1702">
        <v>152049</v>
      </c>
    </row>
    <row r="1703" spans="5:5" x14ac:dyDescent="0.2">
      <c r="E1703">
        <v>152050</v>
      </c>
    </row>
    <row r="1704" spans="5:5" x14ac:dyDescent="0.2">
      <c r="E1704">
        <v>152051</v>
      </c>
    </row>
    <row r="1705" spans="5:5" x14ac:dyDescent="0.2">
      <c r="E1705">
        <v>152052</v>
      </c>
    </row>
    <row r="1706" spans="5:5" x14ac:dyDescent="0.2">
      <c r="E1706">
        <v>152054</v>
      </c>
    </row>
    <row r="1707" spans="5:5" x14ac:dyDescent="0.2">
      <c r="E1707">
        <v>152054</v>
      </c>
    </row>
    <row r="1708" spans="5:5" x14ac:dyDescent="0.2">
      <c r="E1708">
        <v>3327</v>
      </c>
    </row>
    <row r="1709" spans="5:5" x14ac:dyDescent="0.2">
      <c r="E1709">
        <v>152079</v>
      </c>
    </row>
    <row r="1710" spans="5:5" x14ac:dyDescent="0.2">
      <c r="E1710">
        <v>152079</v>
      </c>
    </row>
    <row r="1711" spans="5:5" x14ac:dyDescent="0.2">
      <c r="E1711">
        <v>152079</v>
      </c>
    </row>
    <row r="1712" spans="5:5" x14ac:dyDescent="0.2">
      <c r="E1712">
        <v>152081</v>
      </c>
    </row>
    <row r="1713" spans="5:5" x14ac:dyDescent="0.2">
      <c r="E1713">
        <v>152082</v>
      </c>
    </row>
    <row r="1714" spans="5:5" x14ac:dyDescent="0.2">
      <c r="E1714">
        <v>152082</v>
      </c>
    </row>
    <row r="1715" spans="5:5" x14ac:dyDescent="0.2">
      <c r="E1715">
        <v>152083</v>
      </c>
    </row>
    <row r="1716" spans="5:5" x14ac:dyDescent="0.2">
      <c r="E1716">
        <v>152083</v>
      </c>
    </row>
    <row r="1717" spans="5:5" x14ac:dyDescent="0.2">
      <c r="E1717">
        <v>152083</v>
      </c>
    </row>
    <row r="1718" spans="5:5" x14ac:dyDescent="0.2">
      <c r="E1718">
        <v>152083</v>
      </c>
    </row>
    <row r="1719" spans="5:5" x14ac:dyDescent="0.2">
      <c r="E1719">
        <v>152083</v>
      </c>
    </row>
    <row r="1720" spans="5:5" x14ac:dyDescent="0.2">
      <c r="E1720">
        <v>152083</v>
      </c>
    </row>
    <row r="1721" spans="5:5" x14ac:dyDescent="0.2">
      <c r="E1721">
        <v>152083</v>
      </c>
    </row>
    <row r="1722" spans="5:5" x14ac:dyDescent="0.2">
      <c r="E1722">
        <v>152084</v>
      </c>
    </row>
    <row r="1723" spans="5:5" x14ac:dyDescent="0.2">
      <c r="E1723">
        <v>152084</v>
      </c>
    </row>
    <row r="1724" spans="5:5" x14ac:dyDescent="0.2">
      <c r="E1724">
        <v>152088</v>
      </c>
    </row>
    <row r="1725" spans="5:5" x14ac:dyDescent="0.2">
      <c r="E1725">
        <v>152101</v>
      </c>
    </row>
    <row r="1726" spans="5:5" x14ac:dyDescent="0.2">
      <c r="E1726">
        <v>152104</v>
      </c>
    </row>
    <row r="1727" spans="5:5" x14ac:dyDescent="0.2">
      <c r="E1727">
        <v>152117</v>
      </c>
    </row>
    <row r="1728" spans="5:5" x14ac:dyDescent="0.2">
      <c r="E1728">
        <v>152137</v>
      </c>
    </row>
    <row r="1729" spans="5:5" x14ac:dyDescent="0.2">
      <c r="E1729">
        <v>152138</v>
      </c>
    </row>
    <row r="1730" spans="5:5" x14ac:dyDescent="0.2">
      <c r="E1730">
        <v>152139</v>
      </c>
    </row>
    <row r="1731" spans="5:5" x14ac:dyDescent="0.2">
      <c r="E1731">
        <v>152140</v>
      </c>
    </row>
    <row r="1732" spans="5:5" x14ac:dyDescent="0.2">
      <c r="E1732">
        <v>152141</v>
      </c>
    </row>
    <row r="1733" spans="5:5" x14ac:dyDescent="0.2">
      <c r="E1733">
        <v>152145</v>
      </c>
    </row>
    <row r="1734" spans="5:5" x14ac:dyDescent="0.2">
      <c r="E1734">
        <v>152145</v>
      </c>
    </row>
    <row r="1735" spans="5:5" x14ac:dyDescent="0.2">
      <c r="E1735">
        <v>152145</v>
      </c>
    </row>
    <row r="1736" spans="5:5" x14ac:dyDescent="0.2">
      <c r="E1736">
        <v>152145</v>
      </c>
    </row>
    <row r="1737" spans="5:5" x14ac:dyDescent="0.2">
      <c r="E1737">
        <v>152145</v>
      </c>
    </row>
    <row r="1738" spans="5:5" x14ac:dyDescent="0.2">
      <c r="E1738">
        <v>152145</v>
      </c>
    </row>
    <row r="1739" spans="5:5" x14ac:dyDescent="0.2">
      <c r="E1739">
        <v>152145</v>
      </c>
    </row>
    <row r="1740" spans="5:5" x14ac:dyDescent="0.2">
      <c r="E1740">
        <v>152145</v>
      </c>
    </row>
    <row r="1741" spans="5:5" x14ac:dyDescent="0.2">
      <c r="E1741">
        <v>151154</v>
      </c>
    </row>
    <row r="1742" spans="5:5" x14ac:dyDescent="0.2">
      <c r="E1742">
        <v>152145</v>
      </c>
    </row>
    <row r="1743" spans="5:5" x14ac:dyDescent="0.2">
      <c r="E1743">
        <v>151154</v>
      </c>
    </row>
    <row r="1744" spans="5:5" x14ac:dyDescent="0.2">
      <c r="E1744">
        <v>152145</v>
      </c>
    </row>
    <row r="1745" spans="5:5" x14ac:dyDescent="0.2">
      <c r="E1745">
        <v>151154</v>
      </c>
    </row>
    <row r="1746" spans="5:5" x14ac:dyDescent="0.2">
      <c r="E1746">
        <v>151154</v>
      </c>
    </row>
    <row r="1747" spans="5:5" x14ac:dyDescent="0.2">
      <c r="E1747">
        <v>152145</v>
      </c>
    </row>
    <row r="1748" spans="5:5" x14ac:dyDescent="0.2">
      <c r="E1748">
        <v>151154</v>
      </c>
    </row>
    <row r="1749" spans="5:5" x14ac:dyDescent="0.2">
      <c r="E1749">
        <v>152145</v>
      </c>
    </row>
    <row r="1750" spans="5:5" x14ac:dyDescent="0.2">
      <c r="E1750">
        <v>151154</v>
      </c>
    </row>
    <row r="1751" spans="5:5" x14ac:dyDescent="0.2">
      <c r="E1751">
        <v>151154</v>
      </c>
    </row>
    <row r="1752" spans="5:5" x14ac:dyDescent="0.2">
      <c r="E1752">
        <v>152146</v>
      </c>
    </row>
    <row r="1753" spans="5:5" x14ac:dyDescent="0.2">
      <c r="E1753">
        <v>152147</v>
      </c>
    </row>
    <row r="1754" spans="5:5" x14ac:dyDescent="0.2">
      <c r="E1754">
        <v>152148</v>
      </c>
    </row>
    <row r="1755" spans="5:5" x14ac:dyDescent="0.2">
      <c r="E1755">
        <v>152149</v>
      </c>
    </row>
    <row r="1756" spans="5:5" x14ac:dyDescent="0.2">
      <c r="E1756">
        <v>152150</v>
      </c>
    </row>
    <row r="1757" spans="5:5" x14ac:dyDescent="0.2">
      <c r="E1757">
        <v>152151</v>
      </c>
    </row>
    <row r="1758" spans="5:5" x14ac:dyDescent="0.2">
      <c r="E1758">
        <v>152151</v>
      </c>
    </row>
    <row r="1759" spans="5:5" x14ac:dyDescent="0.2">
      <c r="E1759">
        <v>152152</v>
      </c>
    </row>
    <row r="1760" spans="5:5" x14ac:dyDescent="0.2">
      <c r="E1760">
        <v>151154</v>
      </c>
    </row>
    <row r="1761" spans="5:5" x14ac:dyDescent="0.2">
      <c r="E1761">
        <v>151154</v>
      </c>
    </row>
    <row r="1762" spans="5:5" x14ac:dyDescent="0.2">
      <c r="E1762">
        <v>151154</v>
      </c>
    </row>
    <row r="1763" spans="5:5" x14ac:dyDescent="0.2">
      <c r="E1763">
        <v>151154</v>
      </c>
    </row>
    <row r="1764" spans="5:5" x14ac:dyDescent="0.2">
      <c r="E1764">
        <v>151154</v>
      </c>
    </row>
    <row r="1765" spans="5:5" x14ac:dyDescent="0.2">
      <c r="E1765">
        <v>151154</v>
      </c>
    </row>
    <row r="1766" spans="5:5" x14ac:dyDescent="0.2">
      <c r="E1766">
        <v>151154</v>
      </c>
    </row>
    <row r="1767" spans="5:5" x14ac:dyDescent="0.2">
      <c r="E1767">
        <v>151154</v>
      </c>
    </row>
    <row r="1768" spans="5:5" x14ac:dyDescent="0.2">
      <c r="E1768">
        <v>152156</v>
      </c>
    </row>
    <row r="1769" spans="5:5" x14ac:dyDescent="0.2">
      <c r="E1769">
        <v>151154</v>
      </c>
    </row>
    <row r="1770" spans="5:5" x14ac:dyDescent="0.2">
      <c r="E1770">
        <v>152157</v>
      </c>
    </row>
    <row r="1771" spans="5:5" x14ac:dyDescent="0.2">
      <c r="E1771">
        <v>152158</v>
      </c>
    </row>
    <row r="1772" spans="5:5" x14ac:dyDescent="0.2">
      <c r="E1772">
        <v>151154</v>
      </c>
    </row>
    <row r="1773" spans="5:5" x14ac:dyDescent="0.2">
      <c r="E1773">
        <v>151154</v>
      </c>
    </row>
    <row r="1774" spans="5:5" x14ac:dyDescent="0.2">
      <c r="E1774">
        <v>152161</v>
      </c>
    </row>
    <row r="1775" spans="5:5" x14ac:dyDescent="0.2">
      <c r="E1775">
        <v>151154</v>
      </c>
    </row>
    <row r="1776" spans="5:5" x14ac:dyDescent="0.2">
      <c r="E1776">
        <v>152163</v>
      </c>
    </row>
    <row r="1777" spans="5:5" x14ac:dyDescent="0.2">
      <c r="E1777">
        <v>151154</v>
      </c>
    </row>
    <row r="1778" spans="5:5" x14ac:dyDescent="0.2">
      <c r="E1778">
        <v>152166</v>
      </c>
    </row>
    <row r="1779" spans="5:5" x14ac:dyDescent="0.2">
      <c r="E1779">
        <v>152166</v>
      </c>
    </row>
    <row r="1780" spans="5:5" x14ac:dyDescent="0.2">
      <c r="E1780">
        <v>152169</v>
      </c>
    </row>
    <row r="1781" spans="5:5" x14ac:dyDescent="0.2">
      <c r="E1781">
        <v>152186</v>
      </c>
    </row>
    <row r="1782" spans="5:5" x14ac:dyDescent="0.2">
      <c r="E1782">
        <v>152193</v>
      </c>
    </row>
    <row r="1783" spans="5:5" x14ac:dyDescent="0.2">
      <c r="E1783">
        <v>152193</v>
      </c>
    </row>
    <row r="1784" spans="5:5" x14ac:dyDescent="0.2">
      <c r="E1784">
        <v>152222</v>
      </c>
    </row>
    <row r="1785" spans="5:5" x14ac:dyDescent="0.2">
      <c r="E1785">
        <v>152229</v>
      </c>
    </row>
    <row r="1786" spans="5:5" x14ac:dyDescent="0.2">
      <c r="E1786">
        <v>152230</v>
      </c>
    </row>
    <row r="1787" spans="5:5" x14ac:dyDescent="0.2">
      <c r="E1787">
        <v>152233</v>
      </c>
    </row>
    <row r="1788" spans="5:5" x14ac:dyDescent="0.2">
      <c r="E1788">
        <v>152233</v>
      </c>
    </row>
    <row r="1789" spans="5:5" x14ac:dyDescent="0.2">
      <c r="E1789">
        <v>152233</v>
      </c>
    </row>
    <row r="1790" spans="5:5" x14ac:dyDescent="0.2">
      <c r="E1790">
        <v>152234</v>
      </c>
    </row>
    <row r="1791" spans="5:5" x14ac:dyDescent="0.2">
      <c r="E1791">
        <v>152235</v>
      </c>
    </row>
    <row r="1792" spans="5:5" x14ac:dyDescent="0.2">
      <c r="E1792">
        <v>152236</v>
      </c>
    </row>
    <row r="1793" spans="5:5" x14ac:dyDescent="0.2">
      <c r="E1793">
        <v>152240</v>
      </c>
    </row>
    <row r="1794" spans="5:5" x14ac:dyDescent="0.2">
      <c r="E1794">
        <v>152244</v>
      </c>
    </row>
    <row r="1795" spans="5:5" x14ac:dyDescent="0.2">
      <c r="E1795">
        <v>152245</v>
      </c>
    </row>
    <row r="1796" spans="5:5" x14ac:dyDescent="0.2">
      <c r="E1796">
        <v>152246</v>
      </c>
    </row>
    <row r="1797" spans="5:5" x14ac:dyDescent="0.2">
      <c r="E1797">
        <v>152249</v>
      </c>
    </row>
    <row r="1798" spans="5:5" x14ac:dyDescent="0.2">
      <c r="E1798">
        <v>152251</v>
      </c>
    </row>
    <row r="1799" spans="5:5" x14ac:dyDescent="0.2">
      <c r="E1799">
        <v>152251</v>
      </c>
    </row>
    <row r="1800" spans="5:5" x14ac:dyDescent="0.2">
      <c r="E1800">
        <v>152251</v>
      </c>
    </row>
    <row r="1801" spans="5:5" x14ac:dyDescent="0.2">
      <c r="E1801">
        <v>152252</v>
      </c>
    </row>
    <row r="1802" spans="5:5" x14ac:dyDescent="0.2">
      <c r="E1802">
        <v>152252</v>
      </c>
    </row>
    <row r="1803" spans="5:5" x14ac:dyDescent="0.2">
      <c r="E1803">
        <v>152252</v>
      </c>
    </row>
    <row r="1804" spans="5:5" x14ac:dyDescent="0.2">
      <c r="E1804">
        <v>152254</v>
      </c>
    </row>
    <row r="1805" spans="5:5" x14ac:dyDescent="0.2">
      <c r="E1805">
        <v>3328</v>
      </c>
    </row>
    <row r="1806" spans="5:5" x14ac:dyDescent="0.2">
      <c r="E1806">
        <v>3328</v>
      </c>
    </row>
    <row r="1807" spans="5:5" x14ac:dyDescent="0.2">
      <c r="E1807">
        <v>3329</v>
      </c>
    </row>
    <row r="1808" spans="5:5" x14ac:dyDescent="0.2">
      <c r="E1808">
        <v>3329</v>
      </c>
    </row>
    <row r="1809" spans="5:5" x14ac:dyDescent="0.2">
      <c r="E1809">
        <v>3329</v>
      </c>
    </row>
    <row r="1810" spans="5:5" x14ac:dyDescent="0.2">
      <c r="E1810">
        <v>3329</v>
      </c>
    </row>
    <row r="1811" spans="5:5" x14ac:dyDescent="0.2">
      <c r="E1811">
        <v>3329</v>
      </c>
    </row>
    <row r="1812" spans="5:5" x14ac:dyDescent="0.2">
      <c r="E1812">
        <v>3329</v>
      </c>
    </row>
    <row r="1813" spans="5:5" x14ac:dyDescent="0.2">
      <c r="E1813">
        <v>3329</v>
      </c>
    </row>
    <row r="1814" spans="5:5" x14ac:dyDescent="0.2">
      <c r="E1814">
        <v>3329</v>
      </c>
    </row>
    <row r="1815" spans="5:5" x14ac:dyDescent="0.2">
      <c r="E1815">
        <v>3329</v>
      </c>
    </row>
    <row r="1816" spans="5:5" x14ac:dyDescent="0.2">
      <c r="E1816">
        <v>3329</v>
      </c>
    </row>
    <row r="1817" spans="5:5" x14ac:dyDescent="0.2">
      <c r="E1817">
        <v>3329</v>
      </c>
    </row>
    <row r="1818" spans="5:5" x14ac:dyDescent="0.2">
      <c r="E1818">
        <v>3329</v>
      </c>
    </row>
    <row r="1819" spans="5:5" x14ac:dyDescent="0.2">
      <c r="E1819">
        <v>3329</v>
      </c>
    </row>
    <row r="1820" spans="5:5" x14ac:dyDescent="0.2">
      <c r="E1820">
        <v>3329</v>
      </c>
    </row>
    <row r="1821" spans="5:5" x14ac:dyDescent="0.2">
      <c r="E1821">
        <v>3329</v>
      </c>
    </row>
    <row r="1822" spans="5:5" x14ac:dyDescent="0.2">
      <c r="E1822">
        <v>3329</v>
      </c>
    </row>
    <row r="1823" spans="5:5" x14ac:dyDescent="0.2">
      <c r="E1823">
        <v>3329</v>
      </c>
    </row>
    <row r="1824" spans="5:5" x14ac:dyDescent="0.2">
      <c r="E1824">
        <v>3329</v>
      </c>
    </row>
    <row r="1825" spans="5:5" x14ac:dyDescent="0.2">
      <c r="E1825">
        <v>3329</v>
      </c>
    </row>
    <row r="1826" spans="5:5" x14ac:dyDescent="0.2">
      <c r="E1826">
        <v>3329</v>
      </c>
    </row>
    <row r="1827" spans="5:5" x14ac:dyDescent="0.2">
      <c r="E1827">
        <v>152257</v>
      </c>
    </row>
    <row r="1828" spans="5:5" x14ac:dyDescent="0.2">
      <c r="E1828">
        <v>152259</v>
      </c>
    </row>
    <row r="1829" spans="5:5" x14ac:dyDescent="0.2">
      <c r="E1829">
        <v>152260</v>
      </c>
    </row>
    <row r="1830" spans="5:5" x14ac:dyDescent="0.2">
      <c r="E1830">
        <v>152260</v>
      </c>
    </row>
    <row r="1831" spans="5:5" x14ac:dyDescent="0.2">
      <c r="E1831">
        <v>152262</v>
      </c>
    </row>
    <row r="1832" spans="5:5" x14ac:dyDescent="0.2">
      <c r="E1832">
        <v>152262</v>
      </c>
    </row>
    <row r="1833" spans="5:5" x14ac:dyDescent="0.2">
      <c r="E1833">
        <v>152262</v>
      </c>
    </row>
    <row r="1834" spans="5:5" x14ac:dyDescent="0.2">
      <c r="E1834">
        <v>152263</v>
      </c>
    </row>
    <row r="1835" spans="5:5" x14ac:dyDescent="0.2">
      <c r="E1835">
        <v>152263</v>
      </c>
    </row>
    <row r="1836" spans="5:5" x14ac:dyDescent="0.2">
      <c r="E1836">
        <v>152264</v>
      </c>
    </row>
    <row r="1837" spans="5:5" x14ac:dyDescent="0.2">
      <c r="E1837">
        <v>152264</v>
      </c>
    </row>
    <row r="1838" spans="5:5" x14ac:dyDescent="0.2">
      <c r="E1838">
        <v>152264</v>
      </c>
    </row>
    <row r="1839" spans="5:5" x14ac:dyDescent="0.2">
      <c r="E1839">
        <v>152265</v>
      </c>
    </row>
    <row r="1840" spans="5:5" x14ac:dyDescent="0.2">
      <c r="E1840">
        <v>152265</v>
      </c>
    </row>
    <row r="1841" spans="5:5" x14ac:dyDescent="0.2">
      <c r="E1841">
        <v>152268</v>
      </c>
    </row>
    <row r="1842" spans="5:5" x14ac:dyDescent="0.2">
      <c r="E1842">
        <v>152268</v>
      </c>
    </row>
    <row r="1843" spans="5:5" x14ac:dyDescent="0.2">
      <c r="E1843">
        <v>152281</v>
      </c>
    </row>
    <row r="1844" spans="5:5" x14ac:dyDescent="0.2">
      <c r="E1844">
        <v>152284</v>
      </c>
    </row>
    <row r="1845" spans="5:5" x14ac:dyDescent="0.2">
      <c r="E1845">
        <v>151193</v>
      </c>
    </row>
    <row r="1846" spans="5:5" x14ac:dyDescent="0.2">
      <c r="E1846">
        <v>152286</v>
      </c>
    </row>
    <row r="1847" spans="5:5" x14ac:dyDescent="0.2">
      <c r="E1847">
        <v>152287</v>
      </c>
    </row>
    <row r="1848" spans="5:5" x14ac:dyDescent="0.2">
      <c r="E1848">
        <v>152293</v>
      </c>
    </row>
    <row r="1849" spans="5:5" x14ac:dyDescent="0.2">
      <c r="E1849">
        <v>152294</v>
      </c>
    </row>
    <row r="1850" spans="5:5" x14ac:dyDescent="0.2">
      <c r="E1850">
        <v>151200</v>
      </c>
    </row>
    <row r="1851" spans="5:5" x14ac:dyDescent="0.2">
      <c r="E1851">
        <v>151200</v>
      </c>
    </row>
    <row r="1852" spans="5:5" x14ac:dyDescent="0.2">
      <c r="E1852">
        <v>151200</v>
      </c>
    </row>
    <row r="1853" spans="5:5" x14ac:dyDescent="0.2">
      <c r="E1853">
        <v>152301</v>
      </c>
    </row>
    <row r="1854" spans="5:5" x14ac:dyDescent="0.2">
      <c r="E1854">
        <v>152301</v>
      </c>
    </row>
    <row r="1855" spans="5:5" x14ac:dyDescent="0.2">
      <c r="E1855">
        <v>152304</v>
      </c>
    </row>
    <row r="1856" spans="5:5" x14ac:dyDescent="0.2">
      <c r="E1856">
        <v>152304</v>
      </c>
    </row>
    <row r="1857" spans="5:5" x14ac:dyDescent="0.2">
      <c r="E1857">
        <v>152304</v>
      </c>
    </row>
    <row r="1858" spans="5:5" x14ac:dyDescent="0.2">
      <c r="E1858">
        <v>152304</v>
      </c>
    </row>
    <row r="1859" spans="5:5" x14ac:dyDescent="0.2">
      <c r="E1859">
        <v>151205</v>
      </c>
    </row>
    <row r="1860" spans="5:5" x14ac:dyDescent="0.2">
      <c r="E1860">
        <v>151205</v>
      </c>
    </row>
    <row r="1861" spans="5:5" x14ac:dyDescent="0.2">
      <c r="E1861">
        <v>151207</v>
      </c>
    </row>
    <row r="1862" spans="5:5" x14ac:dyDescent="0.2">
      <c r="E1862">
        <v>152310</v>
      </c>
    </row>
    <row r="1863" spans="5:5" x14ac:dyDescent="0.2">
      <c r="E1863">
        <v>151207</v>
      </c>
    </row>
    <row r="1864" spans="5:5" x14ac:dyDescent="0.2">
      <c r="E1864">
        <v>152310</v>
      </c>
    </row>
    <row r="1865" spans="5:5" x14ac:dyDescent="0.2">
      <c r="E1865">
        <v>152310</v>
      </c>
    </row>
    <row r="1866" spans="5:5" x14ac:dyDescent="0.2">
      <c r="E1866">
        <v>152311</v>
      </c>
    </row>
    <row r="1867" spans="5:5" x14ac:dyDescent="0.2">
      <c r="E1867">
        <v>152312</v>
      </c>
    </row>
    <row r="1868" spans="5:5" x14ac:dyDescent="0.2">
      <c r="E1868">
        <v>152313</v>
      </c>
    </row>
    <row r="1869" spans="5:5" x14ac:dyDescent="0.2">
      <c r="E1869">
        <v>152314</v>
      </c>
    </row>
    <row r="1870" spans="5:5" x14ac:dyDescent="0.2">
      <c r="E1870">
        <v>152315</v>
      </c>
    </row>
    <row r="1871" spans="5:5" x14ac:dyDescent="0.2">
      <c r="E1871">
        <v>152316</v>
      </c>
    </row>
    <row r="1872" spans="5:5" x14ac:dyDescent="0.2">
      <c r="E1872">
        <v>152318</v>
      </c>
    </row>
    <row r="1873" spans="5:5" x14ac:dyDescent="0.2">
      <c r="E1873">
        <v>151211</v>
      </c>
    </row>
    <row r="1874" spans="5:5" x14ac:dyDescent="0.2">
      <c r="E1874">
        <v>152320</v>
      </c>
    </row>
    <row r="1875" spans="5:5" x14ac:dyDescent="0.2">
      <c r="E1875">
        <v>151212</v>
      </c>
    </row>
    <row r="1876" spans="5:5" x14ac:dyDescent="0.2">
      <c r="E1876">
        <v>152320</v>
      </c>
    </row>
    <row r="1877" spans="5:5" x14ac:dyDescent="0.2">
      <c r="E1877">
        <v>151213</v>
      </c>
    </row>
    <row r="1878" spans="5:5" x14ac:dyDescent="0.2">
      <c r="E1878">
        <v>151214</v>
      </c>
    </row>
    <row r="1879" spans="5:5" x14ac:dyDescent="0.2">
      <c r="E1879">
        <v>152327</v>
      </c>
    </row>
    <row r="1880" spans="5:5" x14ac:dyDescent="0.2">
      <c r="E1880">
        <v>152327</v>
      </c>
    </row>
    <row r="1881" spans="5:5" x14ac:dyDescent="0.2">
      <c r="E1881">
        <v>152327</v>
      </c>
    </row>
    <row r="1882" spans="5:5" x14ac:dyDescent="0.2">
      <c r="E1882">
        <v>151215</v>
      </c>
    </row>
    <row r="1883" spans="5:5" x14ac:dyDescent="0.2">
      <c r="E1883">
        <v>151216</v>
      </c>
    </row>
    <row r="1884" spans="5:5" x14ac:dyDescent="0.2">
      <c r="E1884">
        <v>152327</v>
      </c>
    </row>
    <row r="1885" spans="5:5" x14ac:dyDescent="0.2">
      <c r="E1885">
        <v>151218</v>
      </c>
    </row>
    <row r="1886" spans="5:5" x14ac:dyDescent="0.2">
      <c r="E1886">
        <v>152327</v>
      </c>
    </row>
    <row r="1887" spans="5:5" x14ac:dyDescent="0.2">
      <c r="E1887">
        <v>152329</v>
      </c>
    </row>
    <row r="1888" spans="5:5" x14ac:dyDescent="0.2">
      <c r="E1888">
        <v>152329</v>
      </c>
    </row>
    <row r="1889" spans="5:5" x14ac:dyDescent="0.2">
      <c r="E1889">
        <v>152331</v>
      </c>
    </row>
    <row r="1890" spans="5:5" x14ac:dyDescent="0.2">
      <c r="E1890">
        <v>151225</v>
      </c>
    </row>
    <row r="1891" spans="5:5" x14ac:dyDescent="0.2">
      <c r="E1891">
        <v>152334</v>
      </c>
    </row>
    <row r="1892" spans="5:5" x14ac:dyDescent="0.2">
      <c r="E1892">
        <v>151227</v>
      </c>
    </row>
    <row r="1893" spans="5:5" x14ac:dyDescent="0.2">
      <c r="E1893">
        <v>152334</v>
      </c>
    </row>
    <row r="1894" spans="5:5" x14ac:dyDescent="0.2">
      <c r="E1894">
        <v>152335</v>
      </c>
    </row>
    <row r="1895" spans="5:5" x14ac:dyDescent="0.2">
      <c r="E1895">
        <v>152335</v>
      </c>
    </row>
    <row r="1896" spans="5:5" x14ac:dyDescent="0.2">
      <c r="E1896">
        <v>152335</v>
      </c>
    </row>
    <row r="1897" spans="5:5" x14ac:dyDescent="0.2">
      <c r="E1897">
        <v>152335</v>
      </c>
    </row>
    <row r="1898" spans="5:5" x14ac:dyDescent="0.2">
      <c r="E1898">
        <v>152335</v>
      </c>
    </row>
    <row r="1899" spans="5:5" x14ac:dyDescent="0.2">
      <c r="E1899">
        <v>151227</v>
      </c>
    </row>
    <row r="1900" spans="5:5" x14ac:dyDescent="0.2">
      <c r="E1900">
        <v>152335</v>
      </c>
    </row>
    <row r="1901" spans="5:5" x14ac:dyDescent="0.2">
      <c r="E1901">
        <v>152335</v>
      </c>
    </row>
    <row r="1902" spans="5:5" x14ac:dyDescent="0.2">
      <c r="E1902">
        <v>152339</v>
      </c>
    </row>
    <row r="1903" spans="5:5" x14ac:dyDescent="0.2">
      <c r="E1903">
        <v>151227</v>
      </c>
    </row>
    <row r="1904" spans="5:5" x14ac:dyDescent="0.2">
      <c r="E1904">
        <v>151227</v>
      </c>
    </row>
    <row r="1905" spans="5:5" x14ac:dyDescent="0.2">
      <c r="E1905">
        <v>152339</v>
      </c>
    </row>
    <row r="1906" spans="5:5" x14ac:dyDescent="0.2">
      <c r="E1906">
        <v>151227</v>
      </c>
    </row>
    <row r="1907" spans="5:5" x14ac:dyDescent="0.2">
      <c r="E1907">
        <v>152342</v>
      </c>
    </row>
    <row r="1908" spans="5:5" x14ac:dyDescent="0.2">
      <c r="E1908">
        <v>151227</v>
      </c>
    </row>
    <row r="1909" spans="5:5" x14ac:dyDescent="0.2">
      <c r="E1909">
        <v>152342</v>
      </c>
    </row>
    <row r="1910" spans="5:5" x14ac:dyDescent="0.2">
      <c r="E1910">
        <v>151227</v>
      </c>
    </row>
    <row r="1911" spans="5:5" x14ac:dyDescent="0.2">
      <c r="E1911">
        <v>152342</v>
      </c>
    </row>
    <row r="1912" spans="5:5" x14ac:dyDescent="0.2">
      <c r="E1912">
        <v>152342</v>
      </c>
    </row>
    <row r="1913" spans="5:5" x14ac:dyDescent="0.2">
      <c r="E1913">
        <v>152342</v>
      </c>
    </row>
    <row r="1914" spans="5:5" x14ac:dyDescent="0.2">
      <c r="E1914">
        <v>152342</v>
      </c>
    </row>
    <row r="1915" spans="5:5" x14ac:dyDescent="0.2">
      <c r="E1915">
        <v>152342</v>
      </c>
    </row>
    <row r="1916" spans="5:5" x14ac:dyDescent="0.2">
      <c r="E1916">
        <v>152342</v>
      </c>
    </row>
    <row r="1917" spans="5:5" x14ac:dyDescent="0.2">
      <c r="E1917">
        <v>151229</v>
      </c>
    </row>
    <row r="1918" spans="5:5" x14ac:dyDescent="0.2">
      <c r="E1918">
        <v>151230</v>
      </c>
    </row>
    <row r="1919" spans="5:5" x14ac:dyDescent="0.2">
      <c r="E1919">
        <v>152345</v>
      </c>
    </row>
    <row r="1920" spans="5:5" x14ac:dyDescent="0.2">
      <c r="E1920">
        <v>152348</v>
      </c>
    </row>
    <row r="1921" spans="5:5" x14ac:dyDescent="0.2">
      <c r="E1921">
        <v>152348</v>
      </c>
    </row>
    <row r="1922" spans="5:5" x14ac:dyDescent="0.2">
      <c r="E1922">
        <v>152348</v>
      </c>
    </row>
    <row r="1923" spans="5:5" x14ac:dyDescent="0.2">
      <c r="E1923">
        <v>152349</v>
      </c>
    </row>
    <row r="1924" spans="5:5" x14ac:dyDescent="0.2">
      <c r="E1924">
        <v>152360</v>
      </c>
    </row>
    <row r="1925" spans="5:5" x14ac:dyDescent="0.2">
      <c r="E1925">
        <v>152362</v>
      </c>
    </row>
    <row r="1926" spans="5:5" x14ac:dyDescent="0.2">
      <c r="E1926">
        <v>152364</v>
      </c>
    </row>
    <row r="1927" spans="5:5" x14ac:dyDescent="0.2">
      <c r="E1927">
        <v>152365</v>
      </c>
    </row>
    <row r="1928" spans="5:5" x14ac:dyDescent="0.2">
      <c r="E1928">
        <v>152365</v>
      </c>
    </row>
    <row r="1929" spans="5:5" x14ac:dyDescent="0.2">
      <c r="E1929">
        <v>152366</v>
      </c>
    </row>
    <row r="1930" spans="5:5" x14ac:dyDescent="0.2">
      <c r="E1930">
        <v>152370</v>
      </c>
    </row>
    <row r="1931" spans="5:5" x14ac:dyDescent="0.2">
      <c r="E1931">
        <v>152371</v>
      </c>
    </row>
    <row r="1932" spans="5:5" x14ac:dyDescent="0.2">
      <c r="E1932">
        <v>152371</v>
      </c>
    </row>
    <row r="1933" spans="5:5" x14ac:dyDescent="0.2">
      <c r="E1933">
        <v>152371</v>
      </c>
    </row>
    <row r="1934" spans="5:5" x14ac:dyDescent="0.2">
      <c r="E1934">
        <v>152372</v>
      </c>
    </row>
    <row r="1935" spans="5:5" x14ac:dyDescent="0.2">
      <c r="E1935">
        <v>152373</v>
      </c>
    </row>
    <row r="1936" spans="5:5" x14ac:dyDescent="0.2">
      <c r="E1936">
        <v>152374</v>
      </c>
    </row>
    <row r="1937" spans="5:5" x14ac:dyDescent="0.2">
      <c r="E1937">
        <v>152375</v>
      </c>
    </row>
    <row r="1938" spans="5:5" x14ac:dyDescent="0.2">
      <c r="E1938">
        <v>152375</v>
      </c>
    </row>
    <row r="1939" spans="5:5" x14ac:dyDescent="0.2">
      <c r="E1939">
        <v>152375</v>
      </c>
    </row>
    <row r="1940" spans="5:5" x14ac:dyDescent="0.2">
      <c r="E1940">
        <v>152388</v>
      </c>
    </row>
    <row r="1941" spans="5:5" x14ac:dyDescent="0.2">
      <c r="E1941">
        <v>152389</v>
      </c>
    </row>
    <row r="1942" spans="5:5" x14ac:dyDescent="0.2">
      <c r="E1942">
        <v>152390</v>
      </c>
    </row>
    <row r="1943" spans="5:5" x14ac:dyDescent="0.2">
      <c r="E1943">
        <v>152398</v>
      </c>
    </row>
    <row r="1944" spans="5:5" x14ac:dyDescent="0.2">
      <c r="E1944">
        <v>152398</v>
      </c>
    </row>
    <row r="1945" spans="5:5" x14ac:dyDescent="0.2">
      <c r="E1945">
        <v>152400</v>
      </c>
    </row>
    <row r="1946" spans="5:5" x14ac:dyDescent="0.2">
      <c r="E1946">
        <v>152400</v>
      </c>
    </row>
    <row r="1947" spans="5:5" x14ac:dyDescent="0.2">
      <c r="E1947">
        <v>152400</v>
      </c>
    </row>
    <row r="1948" spans="5:5" x14ac:dyDescent="0.2">
      <c r="E1948">
        <v>152400</v>
      </c>
    </row>
    <row r="1949" spans="5:5" x14ac:dyDescent="0.2">
      <c r="E1949">
        <v>152400</v>
      </c>
    </row>
    <row r="1950" spans="5:5" x14ac:dyDescent="0.2">
      <c r="E1950">
        <v>152400</v>
      </c>
    </row>
    <row r="1951" spans="5:5" x14ac:dyDescent="0.2">
      <c r="E1951">
        <v>152400</v>
      </c>
    </row>
    <row r="1952" spans="5:5" x14ac:dyDescent="0.2">
      <c r="E1952">
        <v>152400</v>
      </c>
    </row>
    <row r="1953" spans="5:5" x14ac:dyDescent="0.2">
      <c r="E1953">
        <v>152400</v>
      </c>
    </row>
    <row r="1954" spans="5:5" x14ac:dyDescent="0.2">
      <c r="E1954">
        <v>152400</v>
      </c>
    </row>
    <row r="1955" spans="5:5" x14ac:dyDescent="0.2">
      <c r="E1955">
        <v>152400</v>
      </c>
    </row>
    <row r="1956" spans="5:5" x14ac:dyDescent="0.2">
      <c r="E1956">
        <v>152400</v>
      </c>
    </row>
    <row r="1957" spans="5:5" x14ac:dyDescent="0.2">
      <c r="E1957">
        <v>152400</v>
      </c>
    </row>
    <row r="1958" spans="5:5" x14ac:dyDescent="0.2">
      <c r="E1958">
        <v>152400</v>
      </c>
    </row>
    <row r="1959" spans="5:5" x14ac:dyDescent="0.2">
      <c r="E1959">
        <v>152400</v>
      </c>
    </row>
    <row r="1960" spans="5:5" x14ac:dyDescent="0.2">
      <c r="E1960">
        <v>152400</v>
      </c>
    </row>
    <row r="1961" spans="5:5" x14ac:dyDescent="0.2">
      <c r="E1961">
        <v>152400</v>
      </c>
    </row>
    <row r="1962" spans="5:5" x14ac:dyDescent="0.2">
      <c r="E1962">
        <v>152400</v>
      </c>
    </row>
    <row r="1963" spans="5:5" x14ac:dyDescent="0.2">
      <c r="E1963">
        <v>152400</v>
      </c>
    </row>
    <row r="1964" spans="5:5" x14ac:dyDescent="0.2">
      <c r="E1964">
        <v>152400</v>
      </c>
    </row>
    <row r="1965" spans="5:5" x14ac:dyDescent="0.2">
      <c r="E1965">
        <v>152400</v>
      </c>
    </row>
    <row r="1966" spans="5:5" x14ac:dyDescent="0.2">
      <c r="E1966">
        <v>152400</v>
      </c>
    </row>
    <row r="1967" spans="5:5" x14ac:dyDescent="0.2">
      <c r="E1967">
        <v>152401</v>
      </c>
    </row>
    <row r="1968" spans="5:5" x14ac:dyDescent="0.2">
      <c r="E1968">
        <v>152402</v>
      </c>
    </row>
    <row r="1969" spans="5:5" x14ac:dyDescent="0.2">
      <c r="E1969">
        <v>152402</v>
      </c>
    </row>
    <row r="1970" spans="5:5" x14ac:dyDescent="0.2">
      <c r="E1970">
        <v>152402</v>
      </c>
    </row>
    <row r="1971" spans="5:5" x14ac:dyDescent="0.2">
      <c r="E1971">
        <v>152402</v>
      </c>
    </row>
    <row r="1972" spans="5:5" x14ac:dyDescent="0.2">
      <c r="E1972">
        <v>152403</v>
      </c>
    </row>
    <row r="1973" spans="5:5" x14ac:dyDescent="0.2">
      <c r="E1973">
        <v>152403</v>
      </c>
    </row>
    <row r="1974" spans="5:5" x14ac:dyDescent="0.2">
      <c r="E1974">
        <v>152403</v>
      </c>
    </row>
    <row r="1975" spans="5:5" x14ac:dyDescent="0.2">
      <c r="E1975">
        <v>152406</v>
      </c>
    </row>
    <row r="1976" spans="5:5" x14ac:dyDescent="0.2">
      <c r="E1976">
        <v>152409</v>
      </c>
    </row>
    <row r="1977" spans="5:5" x14ac:dyDescent="0.2">
      <c r="E1977">
        <v>152411</v>
      </c>
    </row>
    <row r="1978" spans="5:5" x14ac:dyDescent="0.2">
      <c r="E1978">
        <v>152411</v>
      </c>
    </row>
    <row r="1979" spans="5:5" x14ac:dyDescent="0.2">
      <c r="E1979">
        <v>152411</v>
      </c>
    </row>
    <row r="1980" spans="5:5" x14ac:dyDescent="0.2">
      <c r="E1980">
        <v>152411</v>
      </c>
    </row>
    <row r="1981" spans="5:5" x14ac:dyDescent="0.2">
      <c r="E1981">
        <v>152411</v>
      </c>
    </row>
    <row r="1982" spans="5:5" x14ac:dyDescent="0.2">
      <c r="E1982">
        <v>152411</v>
      </c>
    </row>
    <row r="1983" spans="5:5" x14ac:dyDescent="0.2">
      <c r="E1983">
        <v>152411</v>
      </c>
    </row>
    <row r="1984" spans="5:5" x14ac:dyDescent="0.2">
      <c r="E1984">
        <v>152413</v>
      </c>
    </row>
    <row r="1985" spans="5:5" x14ac:dyDescent="0.2">
      <c r="E1985">
        <v>152415</v>
      </c>
    </row>
    <row r="1986" spans="5:5" x14ac:dyDescent="0.2">
      <c r="E1986">
        <v>152421</v>
      </c>
    </row>
    <row r="1987" spans="5:5" x14ac:dyDescent="0.2">
      <c r="E1987">
        <v>152422</v>
      </c>
    </row>
    <row r="1988" spans="5:5" x14ac:dyDescent="0.2">
      <c r="E1988">
        <v>152423</v>
      </c>
    </row>
    <row r="1989" spans="5:5" x14ac:dyDescent="0.2">
      <c r="E1989">
        <v>152424</v>
      </c>
    </row>
    <row r="1990" spans="5:5" x14ac:dyDescent="0.2">
      <c r="E1990">
        <v>152424</v>
      </c>
    </row>
    <row r="1991" spans="5:5" x14ac:dyDescent="0.2">
      <c r="E1991">
        <v>152424</v>
      </c>
    </row>
    <row r="1992" spans="5:5" x14ac:dyDescent="0.2">
      <c r="E1992">
        <v>152425</v>
      </c>
    </row>
    <row r="1993" spans="5:5" x14ac:dyDescent="0.2">
      <c r="E1993">
        <v>152426</v>
      </c>
    </row>
    <row r="1994" spans="5:5" x14ac:dyDescent="0.2">
      <c r="E1994">
        <v>3330</v>
      </c>
    </row>
    <row r="1995" spans="5:5" x14ac:dyDescent="0.2">
      <c r="E1995">
        <v>3331</v>
      </c>
    </row>
    <row r="1996" spans="5:5" x14ac:dyDescent="0.2">
      <c r="E1996">
        <v>3331</v>
      </c>
    </row>
    <row r="1997" spans="5:5" x14ac:dyDescent="0.2">
      <c r="E1997">
        <v>3331</v>
      </c>
    </row>
    <row r="1998" spans="5:5" x14ac:dyDescent="0.2">
      <c r="E1998">
        <v>3331</v>
      </c>
    </row>
    <row r="1999" spans="5:5" x14ac:dyDescent="0.2">
      <c r="E1999">
        <v>3331</v>
      </c>
    </row>
    <row r="2000" spans="5:5" x14ac:dyDescent="0.2">
      <c r="E2000">
        <v>3331</v>
      </c>
    </row>
    <row r="2001" spans="5:5" x14ac:dyDescent="0.2">
      <c r="E2001">
        <v>3331</v>
      </c>
    </row>
    <row r="2002" spans="5:5" x14ac:dyDescent="0.2">
      <c r="E2002">
        <v>3331</v>
      </c>
    </row>
    <row r="2003" spans="5:5" x14ac:dyDescent="0.2">
      <c r="E2003">
        <v>3331</v>
      </c>
    </row>
    <row r="2004" spans="5:5" x14ac:dyDescent="0.2">
      <c r="E2004">
        <v>3331</v>
      </c>
    </row>
    <row r="2005" spans="5:5" x14ac:dyDescent="0.2">
      <c r="E2005">
        <v>3331</v>
      </c>
    </row>
    <row r="2006" spans="5:5" x14ac:dyDescent="0.2">
      <c r="E2006">
        <v>3331</v>
      </c>
    </row>
    <row r="2007" spans="5:5" x14ac:dyDescent="0.2">
      <c r="E2007">
        <v>3331</v>
      </c>
    </row>
    <row r="2008" spans="5:5" x14ac:dyDescent="0.2">
      <c r="E2008">
        <v>3331</v>
      </c>
    </row>
    <row r="2009" spans="5:5" x14ac:dyDescent="0.2">
      <c r="E2009">
        <v>3331</v>
      </c>
    </row>
    <row r="2010" spans="5:5" x14ac:dyDescent="0.2">
      <c r="E2010">
        <v>3331</v>
      </c>
    </row>
    <row r="2011" spans="5:5" x14ac:dyDescent="0.2">
      <c r="E2011">
        <v>3331</v>
      </c>
    </row>
    <row r="2012" spans="5:5" x14ac:dyDescent="0.2">
      <c r="E2012">
        <v>3331</v>
      </c>
    </row>
    <row r="2013" spans="5:5" x14ac:dyDescent="0.2">
      <c r="E2013">
        <v>3331</v>
      </c>
    </row>
    <row r="2014" spans="5:5" x14ac:dyDescent="0.2">
      <c r="E2014">
        <v>3331</v>
      </c>
    </row>
    <row r="2015" spans="5:5" x14ac:dyDescent="0.2">
      <c r="E2015">
        <v>3331</v>
      </c>
    </row>
    <row r="2016" spans="5:5" x14ac:dyDescent="0.2">
      <c r="E2016">
        <v>3331</v>
      </c>
    </row>
    <row r="2017" spans="5:5" x14ac:dyDescent="0.2">
      <c r="E2017">
        <v>3331</v>
      </c>
    </row>
    <row r="2018" spans="5:5" x14ac:dyDescent="0.2">
      <c r="E2018">
        <v>3331</v>
      </c>
    </row>
    <row r="2019" spans="5:5" x14ac:dyDescent="0.2">
      <c r="E2019">
        <v>3331</v>
      </c>
    </row>
    <row r="2020" spans="5:5" x14ac:dyDescent="0.2">
      <c r="E2020">
        <v>3331</v>
      </c>
    </row>
    <row r="2021" spans="5:5" x14ac:dyDescent="0.2">
      <c r="E2021">
        <v>3331</v>
      </c>
    </row>
    <row r="2022" spans="5:5" x14ac:dyDescent="0.2">
      <c r="E2022">
        <v>3331</v>
      </c>
    </row>
    <row r="2023" spans="5:5" x14ac:dyDescent="0.2">
      <c r="E2023">
        <v>3331</v>
      </c>
    </row>
    <row r="2024" spans="5:5" x14ac:dyDescent="0.2">
      <c r="E2024">
        <v>3331</v>
      </c>
    </row>
    <row r="2025" spans="5:5" x14ac:dyDescent="0.2">
      <c r="E2025">
        <v>3331</v>
      </c>
    </row>
    <row r="2026" spans="5:5" x14ac:dyDescent="0.2">
      <c r="E2026">
        <v>3332</v>
      </c>
    </row>
    <row r="2027" spans="5:5" x14ac:dyDescent="0.2">
      <c r="E2027">
        <v>3332</v>
      </c>
    </row>
    <row r="2028" spans="5:5" x14ac:dyDescent="0.2">
      <c r="E2028">
        <v>3332</v>
      </c>
    </row>
    <row r="2029" spans="5:5" x14ac:dyDescent="0.2">
      <c r="E2029">
        <v>3333</v>
      </c>
    </row>
    <row r="2030" spans="5:5" x14ac:dyDescent="0.2">
      <c r="E2030">
        <v>3333</v>
      </c>
    </row>
    <row r="2031" spans="5:5" x14ac:dyDescent="0.2">
      <c r="E2031">
        <v>3333</v>
      </c>
    </row>
    <row r="2032" spans="5:5" x14ac:dyDescent="0.2">
      <c r="E2032">
        <v>3333</v>
      </c>
    </row>
    <row r="2033" spans="5:5" x14ac:dyDescent="0.2">
      <c r="E2033">
        <v>3333</v>
      </c>
    </row>
    <row r="2034" spans="5:5" x14ac:dyDescent="0.2">
      <c r="E2034">
        <v>3333</v>
      </c>
    </row>
    <row r="2035" spans="5:5" x14ac:dyDescent="0.2">
      <c r="E2035">
        <v>3333</v>
      </c>
    </row>
    <row r="2036" spans="5:5" x14ac:dyDescent="0.2">
      <c r="E2036">
        <v>3333</v>
      </c>
    </row>
    <row r="2037" spans="5:5" x14ac:dyDescent="0.2">
      <c r="E2037">
        <v>3333</v>
      </c>
    </row>
    <row r="2038" spans="5:5" x14ac:dyDescent="0.2">
      <c r="E2038">
        <v>3333</v>
      </c>
    </row>
    <row r="2039" spans="5:5" x14ac:dyDescent="0.2">
      <c r="E2039">
        <v>3333</v>
      </c>
    </row>
    <row r="2040" spans="5:5" x14ac:dyDescent="0.2">
      <c r="E2040">
        <v>3333</v>
      </c>
    </row>
    <row r="2041" spans="5:5" x14ac:dyDescent="0.2">
      <c r="E2041">
        <v>3333</v>
      </c>
    </row>
    <row r="2042" spans="5:5" x14ac:dyDescent="0.2">
      <c r="E2042">
        <v>3333</v>
      </c>
    </row>
    <row r="2043" spans="5:5" x14ac:dyDescent="0.2">
      <c r="E2043">
        <v>3333</v>
      </c>
    </row>
    <row r="2044" spans="5:5" x14ac:dyDescent="0.2">
      <c r="E2044">
        <v>3333</v>
      </c>
    </row>
    <row r="2045" spans="5:5" x14ac:dyDescent="0.2">
      <c r="E2045">
        <v>3333</v>
      </c>
    </row>
    <row r="2046" spans="5:5" x14ac:dyDescent="0.2">
      <c r="E2046">
        <v>3333</v>
      </c>
    </row>
    <row r="2047" spans="5:5" x14ac:dyDescent="0.2">
      <c r="E2047">
        <v>3333</v>
      </c>
    </row>
    <row r="2048" spans="5:5" x14ac:dyDescent="0.2">
      <c r="E2048">
        <v>3333</v>
      </c>
    </row>
    <row r="2049" spans="5:5" x14ac:dyDescent="0.2">
      <c r="E2049">
        <v>3333</v>
      </c>
    </row>
    <row r="2050" spans="5:5" x14ac:dyDescent="0.2">
      <c r="E2050">
        <v>151232</v>
      </c>
    </row>
    <row r="2051" spans="5:5" x14ac:dyDescent="0.2">
      <c r="E2051">
        <v>3333</v>
      </c>
    </row>
    <row r="2052" spans="5:5" x14ac:dyDescent="0.2">
      <c r="E2052">
        <v>3333</v>
      </c>
    </row>
    <row r="2053" spans="5:5" x14ac:dyDescent="0.2">
      <c r="E2053">
        <v>3333</v>
      </c>
    </row>
    <row r="2054" spans="5:5" x14ac:dyDescent="0.2">
      <c r="E2054">
        <v>151233</v>
      </c>
    </row>
    <row r="2055" spans="5:5" x14ac:dyDescent="0.2">
      <c r="E2055">
        <v>3333</v>
      </c>
    </row>
    <row r="2056" spans="5:5" x14ac:dyDescent="0.2">
      <c r="E2056">
        <v>3333</v>
      </c>
    </row>
    <row r="2057" spans="5:5" x14ac:dyDescent="0.2">
      <c r="E2057">
        <v>3333</v>
      </c>
    </row>
    <row r="2058" spans="5:5" x14ac:dyDescent="0.2">
      <c r="E2058">
        <v>151234</v>
      </c>
    </row>
    <row r="2059" spans="5:5" x14ac:dyDescent="0.2">
      <c r="E2059">
        <v>3333</v>
      </c>
    </row>
    <row r="2060" spans="5:5" x14ac:dyDescent="0.2">
      <c r="E2060">
        <v>3333</v>
      </c>
    </row>
    <row r="2061" spans="5:5" x14ac:dyDescent="0.2">
      <c r="E2061">
        <v>3333</v>
      </c>
    </row>
    <row r="2062" spans="5:5" x14ac:dyDescent="0.2">
      <c r="E2062">
        <v>151234</v>
      </c>
    </row>
    <row r="2063" spans="5:5" x14ac:dyDescent="0.2">
      <c r="E2063">
        <v>3333</v>
      </c>
    </row>
    <row r="2064" spans="5:5" x14ac:dyDescent="0.2">
      <c r="E2064">
        <v>3333</v>
      </c>
    </row>
    <row r="2065" spans="5:5" x14ac:dyDescent="0.2">
      <c r="E2065">
        <v>3333</v>
      </c>
    </row>
    <row r="2066" spans="5:5" x14ac:dyDescent="0.2">
      <c r="E2066">
        <v>3333</v>
      </c>
    </row>
    <row r="2067" spans="5:5" x14ac:dyDescent="0.2">
      <c r="E2067">
        <v>3333</v>
      </c>
    </row>
    <row r="2068" spans="5:5" x14ac:dyDescent="0.2">
      <c r="E2068">
        <v>3333</v>
      </c>
    </row>
    <row r="2069" spans="5:5" x14ac:dyDescent="0.2">
      <c r="E2069">
        <v>151235</v>
      </c>
    </row>
    <row r="2070" spans="5:5" x14ac:dyDescent="0.2">
      <c r="E2070">
        <v>3333</v>
      </c>
    </row>
    <row r="2071" spans="5:5" x14ac:dyDescent="0.2">
      <c r="E2071">
        <v>3333</v>
      </c>
    </row>
    <row r="2072" spans="5:5" x14ac:dyDescent="0.2">
      <c r="E2072">
        <v>3333</v>
      </c>
    </row>
    <row r="2073" spans="5:5" x14ac:dyDescent="0.2">
      <c r="E2073">
        <v>151240</v>
      </c>
    </row>
    <row r="2074" spans="5:5" x14ac:dyDescent="0.2">
      <c r="E2074">
        <v>3333</v>
      </c>
    </row>
    <row r="2075" spans="5:5" x14ac:dyDescent="0.2">
      <c r="E2075">
        <v>3333</v>
      </c>
    </row>
    <row r="2076" spans="5:5" x14ac:dyDescent="0.2">
      <c r="E2076">
        <v>3333</v>
      </c>
    </row>
    <row r="2077" spans="5:5" x14ac:dyDescent="0.2">
      <c r="E2077">
        <v>3333</v>
      </c>
    </row>
    <row r="2078" spans="5:5" x14ac:dyDescent="0.2">
      <c r="E2078">
        <v>3333</v>
      </c>
    </row>
    <row r="2079" spans="5:5" x14ac:dyDescent="0.2">
      <c r="E2079">
        <v>3333</v>
      </c>
    </row>
    <row r="2080" spans="5:5" x14ac:dyDescent="0.2">
      <c r="E2080">
        <v>3333</v>
      </c>
    </row>
    <row r="2081" spans="5:5" x14ac:dyDescent="0.2">
      <c r="E2081">
        <v>3333</v>
      </c>
    </row>
    <row r="2082" spans="5:5" x14ac:dyDescent="0.2">
      <c r="E2082">
        <v>3333</v>
      </c>
    </row>
    <row r="2083" spans="5:5" x14ac:dyDescent="0.2">
      <c r="E2083">
        <v>151245</v>
      </c>
    </row>
    <row r="2084" spans="5:5" x14ac:dyDescent="0.2">
      <c r="E2084">
        <v>3333</v>
      </c>
    </row>
    <row r="2085" spans="5:5" x14ac:dyDescent="0.2">
      <c r="E2085">
        <v>3333</v>
      </c>
    </row>
    <row r="2086" spans="5:5" x14ac:dyDescent="0.2">
      <c r="E2086">
        <v>3333</v>
      </c>
    </row>
    <row r="2087" spans="5:5" x14ac:dyDescent="0.2">
      <c r="E2087">
        <v>3333</v>
      </c>
    </row>
    <row r="2088" spans="5:5" x14ac:dyDescent="0.2">
      <c r="E2088">
        <v>3333</v>
      </c>
    </row>
    <row r="2089" spans="5:5" x14ac:dyDescent="0.2">
      <c r="E2089">
        <v>3333</v>
      </c>
    </row>
    <row r="2090" spans="5:5" x14ac:dyDescent="0.2">
      <c r="E2090">
        <v>3333</v>
      </c>
    </row>
    <row r="2091" spans="5:5" x14ac:dyDescent="0.2">
      <c r="E2091">
        <v>3334</v>
      </c>
    </row>
    <row r="2092" spans="5:5" x14ac:dyDescent="0.2">
      <c r="E2092">
        <v>3334</v>
      </c>
    </row>
    <row r="2093" spans="5:5" x14ac:dyDescent="0.2">
      <c r="E2093">
        <v>3334</v>
      </c>
    </row>
    <row r="2094" spans="5:5" x14ac:dyDescent="0.2">
      <c r="E2094">
        <v>3334</v>
      </c>
    </row>
    <row r="2095" spans="5:5" x14ac:dyDescent="0.2">
      <c r="E2095">
        <v>3334</v>
      </c>
    </row>
    <row r="2096" spans="5:5" x14ac:dyDescent="0.2">
      <c r="E2096">
        <v>3334</v>
      </c>
    </row>
    <row r="2097" spans="5:5" x14ac:dyDescent="0.2">
      <c r="E2097">
        <v>3334</v>
      </c>
    </row>
    <row r="2098" spans="5:5" x14ac:dyDescent="0.2">
      <c r="E2098">
        <v>3334</v>
      </c>
    </row>
    <row r="2099" spans="5:5" x14ac:dyDescent="0.2">
      <c r="E2099">
        <v>3334</v>
      </c>
    </row>
    <row r="2100" spans="5:5" x14ac:dyDescent="0.2">
      <c r="E2100">
        <v>3334</v>
      </c>
    </row>
    <row r="2101" spans="5:5" x14ac:dyDescent="0.2">
      <c r="E2101">
        <v>3334</v>
      </c>
    </row>
    <row r="2102" spans="5:5" x14ac:dyDescent="0.2">
      <c r="E2102">
        <v>3334</v>
      </c>
    </row>
    <row r="2103" spans="5:5" x14ac:dyDescent="0.2">
      <c r="E2103">
        <v>3334</v>
      </c>
    </row>
    <row r="2104" spans="5:5" x14ac:dyDescent="0.2">
      <c r="E2104">
        <v>3334</v>
      </c>
    </row>
    <row r="2105" spans="5:5" x14ac:dyDescent="0.2">
      <c r="E2105">
        <v>3334</v>
      </c>
    </row>
    <row r="2106" spans="5:5" x14ac:dyDescent="0.2">
      <c r="E2106">
        <v>3334</v>
      </c>
    </row>
    <row r="2107" spans="5:5" x14ac:dyDescent="0.2">
      <c r="E2107">
        <v>3334</v>
      </c>
    </row>
    <row r="2108" spans="5:5" x14ac:dyDescent="0.2">
      <c r="E2108">
        <v>3334</v>
      </c>
    </row>
    <row r="2109" spans="5:5" x14ac:dyDescent="0.2">
      <c r="E2109">
        <v>3334</v>
      </c>
    </row>
    <row r="2110" spans="5:5" x14ac:dyDescent="0.2">
      <c r="E2110">
        <v>3334</v>
      </c>
    </row>
    <row r="2111" spans="5:5" x14ac:dyDescent="0.2">
      <c r="E2111">
        <v>3334</v>
      </c>
    </row>
    <row r="2112" spans="5:5" x14ac:dyDescent="0.2">
      <c r="E2112">
        <v>3334</v>
      </c>
    </row>
    <row r="2113" spans="5:5" x14ac:dyDescent="0.2">
      <c r="E2113">
        <v>3334</v>
      </c>
    </row>
    <row r="2114" spans="5:5" x14ac:dyDescent="0.2">
      <c r="E2114">
        <v>3334</v>
      </c>
    </row>
    <row r="2115" spans="5:5" x14ac:dyDescent="0.2">
      <c r="E2115">
        <v>3334</v>
      </c>
    </row>
    <row r="2116" spans="5:5" x14ac:dyDescent="0.2">
      <c r="E2116">
        <v>3334</v>
      </c>
    </row>
    <row r="2117" spans="5:5" x14ac:dyDescent="0.2">
      <c r="E2117">
        <v>3334</v>
      </c>
    </row>
    <row r="2118" spans="5:5" x14ac:dyDescent="0.2">
      <c r="E2118">
        <v>3334</v>
      </c>
    </row>
    <row r="2119" spans="5:5" x14ac:dyDescent="0.2">
      <c r="E2119">
        <v>3334</v>
      </c>
    </row>
    <row r="2120" spans="5:5" x14ac:dyDescent="0.2">
      <c r="E2120">
        <v>3334</v>
      </c>
    </row>
    <row r="2121" spans="5:5" x14ac:dyDescent="0.2">
      <c r="E2121">
        <v>3334</v>
      </c>
    </row>
    <row r="2122" spans="5:5" x14ac:dyDescent="0.2">
      <c r="E2122">
        <v>3334</v>
      </c>
    </row>
    <row r="2123" spans="5:5" x14ac:dyDescent="0.2">
      <c r="E2123">
        <v>3334</v>
      </c>
    </row>
    <row r="2124" spans="5:5" x14ac:dyDescent="0.2">
      <c r="E2124">
        <v>3334</v>
      </c>
    </row>
    <row r="2125" spans="5:5" x14ac:dyDescent="0.2">
      <c r="E2125">
        <v>3334</v>
      </c>
    </row>
    <row r="2126" spans="5:5" x14ac:dyDescent="0.2">
      <c r="E2126">
        <v>3334</v>
      </c>
    </row>
    <row r="2127" spans="5:5" x14ac:dyDescent="0.2">
      <c r="E2127">
        <v>3334</v>
      </c>
    </row>
    <row r="2128" spans="5:5" x14ac:dyDescent="0.2">
      <c r="E2128">
        <v>3334</v>
      </c>
    </row>
    <row r="2129" spans="5:5" x14ac:dyDescent="0.2">
      <c r="E2129">
        <v>3334</v>
      </c>
    </row>
    <row r="2130" spans="5:5" x14ac:dyDescent="0.2">
      <c r="E2130">
        <v>3334</v>
      </c>
    </row>
    <row r="2131" spans="5:5" x14ac:dyDescent="0.2">
      <c r="E2131">
        <v>3334</v>
      </c>
    </row>
    <row r="2132" spans="5:5" x14ac:dyDescent="0.2">
      <c r="E2132">
        <v>3334</v>
      </c>
    </row>
    <row r="2133" spans="5:5" x14ac:dyDescent="0.2">
      <c r="E2133">
        <v>3334</v>
      </c>
    </row>
    <row r="2134" spans="5:5" x14ac:dyDescent="0.2">
      <c r="E2134">
        <v>151268</v>
      </c>
    </row>
    <row r="2135" spans="5:5" x14ac:dyDescent="0.2">
      <c r="E2135">
        <v>151270</v>
      </c>
    </row>
    <row r="2136" spans="5:5" x14ac:dyDescent="0.2">
      <c r="E2136">
        <v>3334</v>
      </c>
    </row>
    <row r="2137" spans="5:5" x14ac:dyDescent="0.2">
      <c r="E2137">
        <v>3334</v>
      </c>
    </row>
    <row r="2138" spans="5:5" x14ac:dyDescent="0.2">
      <c r="E2138">
        <v>3334</v>
      </c>
    </row>
    <row r="2139" spans="5:5" x14ac:dyDescent="0.2">
      <c r="E2139">
        <v>3334</v>
      </c>
    </row>
    <row r="2140" spans="5:5" x14ac:dyDescent="0.2">
      <c r="E2140">
        <v>3334</v>
      </c>
    </row>
    <row r="2141" spans="5:5" x14ac:dyDescent="0.2">
      <c r="E2141">
        <v>3334</v>
      </c>
    </row>
    <row r="2142" spans="5:5" x14ac:dyDescent="0.2">
      <c r="E2142">
        <v>3334</v>
      </c>
    </row>
    <row r="2143" spans="5:5" x14ac:dyDescent="0.2">
      <c r="E2143">
        <v>3334</v>
      </c>
    </row>
    <row r="2144" spans="5:5" x14ac:dyDescent="0.2">
      <c r="E2144">
        <v>3334</v>
      </c>
    </row>
    <row r="2145" spans="5:5" x14ac:dyDescent="0.2">
      <c r="E2145">
        <v>3334</v>
      </c>
    </row>
    <row r="2146" spans="5:5" x14ac:dyDescent="0.2">
      <c r="E2146">
        <v>3334</v>
      </c>
    </row>
    <row r="2147" spans="5:5" x14ac:dyDescent="0.2">
      <c r="E2147">
        <v>151272</v>
      </c>
    </row>
    <row r="2148" spans="5:5" x14ac:dyDescent="0.2">
      <c r="E2148">
        <v>3334</v>
      </c>
    </row>
    <row r="2149" spans="5:5" x14ac:dyDescent="0.2">
      <c r="E2149">
        <v>3334</v>
      </c>
    </row>
    <row r="2150" spans="5:5" x14ac:dyDescent="0.2">
      <c r="E2150">
        <v>151272</v>
      </c>
    </row>
    <row r="2151" spans="5:5" x14ac:dyDescent="0.2">
      <c r="E2151">
        <v>151272</v>
      </c>
    </row>
    <row r="2152" spans="5:5" x14ac:dyDescent="0.2">
      <c r="E2152">
        <v>3334</v>
      </c>
    </row>
    <row r="2153" spans="5:5" x14ac:dyDescent="0.2">
      <c r="E2153">
        <v>151272</v>
      </c>
    </row>
    <row r="2154" spans="5:5" x14ac:dyDescent="0.2">
      <c r="E2154">
        <v>3334</v>
      </c>
    </row>
    <row r="2155" spans="5:5" x14ac:dyDescent="0.2">
      <c r="E2155">
        <v>3334</v>
      </c>
    </row>
    <row r="2156" spans="5:5" x14ac:dyDescent="0.2">
      <c r="E2156">
        <v>3334</v>
      </c>
    </row>
    <row r="2157" spans="5:5" x14ac:dyDescent="0.2">
      <c r="E2157">
        <v>151274</v>
      </c>
    </row>
    <row r="2158" spans="5:5" x14ac:dyDescent="0.2">
      <c r="E2158">
        <v>3334</v>
      </c>
    </row>
    <row r="2159" spans="5:5" x14ac:dyDescent="0.2">
      <c r="E2159">
        <v>3334</v>
      </c>
    </row>
    <row r="2160" spans="5:5" x14ac:dyDescent="0.2">
      <c r="E2160">
        <v>151275</v>
      </c>
    </row>
    <row r="2161" spans="5:5" x14ac:dyDescent="0.2">
      <c r="E2161">
        <v>3334</v>
      </c>
    </row>
    <row r="2162" spans="5:5" x14ac:dyDescent="0.2">
      <c r="E2162">
        <v>3334</v>
      </c>
    </row>
    <row r="2163" spans="5:5" x14ac:dyDescent="0.2">
      <c r="E2163">
        <v>3334</v>
      </c>
    </row>
    <row r="2164" spans="5:5" x14ac:dyDescent="0.2">
      <c r="E2164">
        <v>3334</v>
      </c>
    </row>
    <row r="2165" spans="5:5" x14ac:dyDescent="0.2">
      <c r="E2165">
        <v>151279</v>
      </c>
    </row>
    <row r="2166" spans="5:5" x14ac:dyDescent="0.2">
      <c r="E2166">
        <v>151280</v>
      </c>
    </row>
    <row r="2167" spans="5:5" x14ac:dyDescent="0.2">
      <c r="E2167">
        <v>152434</v>
      </c>
    </row>
    <row r="2168" spans="5:5" x14ac:dyDescent="0.2">
      <c r="E2168">
        <v>151280</v>
      </c>
    </row>
    <row r="2169" spans="5:5" x14ac:dyDescent="0.2">
      <c r="E2169">
        <v>151280</v>
      </c>
    </row>
    <row r="2170" spans="5:5" x14ac:dyDescent="0.2">
      <c r="E2170">
        <v>152439</v>
      </c>
    </row>
    <row r="2171" spans="5:5" x14ac:dyDescent="0.2">
      <c r="E2171">
        <v>152440</v>
      </c>
    </row>
    <row r="2172" spans="5:5" x14ac:dyDescent="0.2">
      <c r="E2172">
        <v>152440</v>
      </c>
    </row>
    <row r="2173" spans="5:5" x14ac:dyDescent="0.2">
      <c r="E2173">
        <v>152440</v>
      </c>
    </row>
    <row r="2174" spans="5:5" x14ac:dyDescent="0.2">
      <c r="E2174">
        <v>151281</v>
      </c>
    </row>
    <row r="2175" spans="5:5" x14ac:dyDescent="0.2">
      <c r="E2175">
        <v>152440</v>
      </c>
    </row>
    <row r="2176" spans="5:5" x14ac:dyDescent="0.2">
      <c r="E2176">
        <v>151281</v>
      </c>
    </row>
    <row r="2177" spans="5:5" x14ac:dyDescent="0.2">
      <c r="E2177">
        <v>152440</v>
      </c>
    </row>
    <row r="2178" spans="5:5" x14ac:dyDescent="0.2">
      <c r="E2178">
        <v>151281</v>
      </c>
    </row>
    <row r="2179" spans="5:5" x14ac:dyDescent="0.2">
      <c r="E2179">
        <v>152440</v>
      </c>
    </row>
    <row r="2180" spans="5:5" x14ac:dyDescent="0.2">
      <c r="E2180">
        <v>151283</v>
      </c>
    </row>
    <row r="2181" spans="5:5" x14ac:dyDescent="0.2">
      <c r="E2181">
        <v>151285</v>
      </c>
    </row>
    <row r="2182" spans="5:5" x14ac:dyDescent="0.2">
      <c r="E2182">
        <v>152444</v>
      </c>
    </row>
    <row r="2183" spans="5:5" x14ac:dyDescent="0.2">
      <c r="E2183">
        <v>151286</v>
      </c>
    </row>
    <row r="2184" spans="5:5" x14ac:dyDescent="0.2">
      <c r="E2184">
        <v>151287</v>
      </c>
    </row>
    <row r="2185" spans="5:5" x14ac:dyDescent="0.2">
      <c r="E2185">
        <v>151288</v>
      </c>
    </row>
    <row r="2186" spans="5:5" x14ac:dyDescent="0.2">
      <c r="E2186">
        <v>152450</v>
      </c>
    </row>
    <row r="2187" spans="5:5" x14ac:dyDescent="0.2">
      <c r="E2187">
        <v>152451</v>
      </c>
    </row>
    <row r="2188" spans="5:5" x14ac:dyDescent="0.2">
      <c r="E2188">
        <v>152452</v>
      </c>
    </row>
    <row r="2189" spans="5:5" x14ac:dyDescent="0.2">
      <c r="E2189">
        <v>152452</v>
      </c>
    </row>
    <row r="2190" spans="5:5" x14ac:dyDescent="0.2">
      <c r="E2190">
        <v>152454</v>
      </c>
    </row>
    <row r="2191" spans="5:5" x14ac:dyDescent="0.2">
      <c r="E2191">
        <v>152455</v>
      </c>
    </row>
    <row r="2192" spans="5:5" x14ac:dyDescent="0.2">
      <c r="E2192">
        <v>152456</v>
      </c>
    </row>
    <row r="2193" spans="5:5" x14ac:dyDescent="0.2">
      <c r="E2193">
        <v>152456</v>
      </c>
    </row>
    <row r="2194" spans="5:5" x14ac:dyDescent="0.2">
      <c r="E2194">
        <v>152458</v>
      </c>
    </row>
    <row r="2195" spans="5:5" x14ac:dyDescent="0.2">
      <c r="E2195">
        <v>3338</v>
      </c>
    </row>
    <row r="2196" spans="5:5" x14ac:dyDescent="0.2">
      <c r="E2196">
        <v>3338</v>
      </c>
    </row>
    <row r="2197" spans="5:5" x14ac:dyDescent="0.2">
      <c r="E2197">
        <v>3338</v>
      </c>
    </row>
    <row r="2198" spans="5:5" x14ac:dyDescent="0.2">
      <c r="E2198">
        <v>152460</v>
      </c>
    </row>
    <row r="2199" spans="5:5" x14ac:dyDescent="0.2">
      <c r="E2199">
        <v>152461</v>
      </c>
    </row>
    <row r="2200" spans="5:5" x14ac:dyDescent="0.2">
      <c r="E2200">
        <v>152461</v>
      </c>
    </row>
    <row r="2201" spans="5:5" x14ac:dyDescent="0.2">
      <c r="E2201">
        <v>152461</v>
      </c>
    </row>
    <row r="2202" spans="5:5" x14ac:dyDescent="0.2">
      <c r="E2202">
        <v>152462</v>
      </c>
    </row>
    <row r="2203" spans="5:5" x14ac:dyDescent="0.2">
      <c r="E2203">
        <v>152462</v>
      </c>
    </row>
    <row r="2204" spans="5:5" x14ac:dyDescent="0.2">
      <c r="E2204">
        <v>152462</v>
      </c>
    </row>
    <row r="2205" spans="5:5" x14ac:dyDescent="0.2">
      <c r="E2205">
        <v>152463</v>
      </c>
    </row>
    <row r="2206" spans="5:5" x14ac:dyDescent="0.2">
      <c r="E2206">
        <v>152463</v>
      </c>
    </row>
    <row r="2207" spans="5:5" x14ac:dyDescent="0.2">
      <c r="E2207">
        <v>152469</v>
      </c>
    </row>
    <row r="2208" spans="5:5" x14ac:dyDescent="0.2">
      <c r="E2208">
        <v>152470</v>
      </c>
    </row>
    <row r="2209" spans="5:5" x14ac:dyDescent="0.2">
      <c r="E2209">
        <v>152471</v>
      </c>
    </row>
    <row r="2210" spans="5:5" x14ac:dyDescent="0.2">
      <c r="E2210">
        <v>152472</v>
      </c>
    </row>
    <row r="2211" spans="5:5" x14ac:dyDescent="0.2">
      <c r="E2211">
        <v>152473</v>
      </c>
    </row>
    <row r="2212" spans="5:5" x14ac:dyDescent="0.2">
      <c r="E2212">
        <v>152476</v>
      </c>
    </row>
    <row r="2213" spans="5:5" x14ac:dyDescent="0.2">
      <c r="E2213">
        <v>152478</v>
      </c>
    </row>
    <row r="2214" spans="5:5" x14ac:dyDescent="0.2">
      <c r="E2214">
        <v>152480</v>
      </c>
    </row>
    <row r="2215" spans="5:5" x14ac:dyDescent="0.2">
      <c r="E2215">
        <v>152480</v>
      </c>
    </row>
    <row r="2216" spans="5:5" x14ac:dyDescent="0.2">
      <c r="E2216">
        <v>152480</v>
      </c>
    </row>
    <row r="2217" spans="5:5" x14ac:dyDescent="0.2">
      <c r="E2217">
        <v>152480</v>
      </c>
    </row>
    <row r="2218" spans="5:5" x14ac:dyDescent="0.2">
      <c r="E2218">
        <v>152480</v>
      </c>
    </row>
    <row r="2219" spans="5:5" x14ac:dyDescent="0.2">
      <c r="E2219">
        <v>152481</v>
      </c>
    </row>
    <row r="2220" spans="5:5" x14ac:dyDescent="0.2">
      <c r="E2220">
        <v>152481</v>
      </c>
    </row>
    <row r="2221" spans="5:5" x14ac:dyDescent="0.2">
      <c r="E2221">
        <v>152481</v>
      </c>
    </row>
    <row r="2222" spans="5:5" x14ac:dyDescent="0.2">
      <c r="E2222">
        <v>152481</v>
      </c>
    </row>
    <row r="2223" spans="5:5" x14ac:dyDescent="0.2">
      <c r="E2223">
        <v>3338</v>
      </c>
    </row>
    <row r="2224" spans="5:5" x14ac:dyDescent="0.2">
      <c r="E2224">
        <v>152484</v>
      </c>
    </row>
    <row r="2225" spans="5:5" x14ac:dyDescent="0.2">
      <c r="E2225">
        <v>152491</v>
      </c>
    </row>
    <row r="2226" spans="5:5" x14ac:dyDescent="0.2">
      <c r="E2226">
        <v>152497</v>
      </c>
    </row>
    <row r="2227" spans="5:5" x14ac:dyDescent="0.2">
      <c r="E2227">
        <v>152502</v>
      </c>
    </row>
    <row r="2228" spans="5:5" x14ac:dyDescent="0.2">
      <c r="E2228">
        <v>152505</v>
      </c>
    </row>
    <row r="2229" spans="5:5" x14ac:dyDescent="0.2">
      <c r="E2229">
        <v>152505</v>
      </c>
    </row>
    <row r="2230" spans="5:5" x14ac:dyDescent="0.2">
      <c r="E2230">
        <v>152505</v>
      </c>
    </row>
    <row r="2231" spans="5:5" x14ac:dyDescent="0.2">
      <c r="E2231">
        <v>152505</v>
      </c>
    </row>
    <row r="2232" spans="5:5" x14ac:dyDescent="0.2">
      <c r="E2232">
        <v>152505</v>
      </c>
    </row>
    <row r="2233" spans="5:5" x14ac:dyDescent="0.2">
      <c r="E2233">
        <v>152505</v>
      </c>
    </row>
    <row r="2234" spans="5:5" x14ac:dyDescent="0.2">
      <c r="E2234">
        <v>3338</v>
      </c>
    </row>
    <row r="2235" spans="5:5" x14ac:dyDescent="0.2">
      <c r="E2235">
        <v>152509</v>
      </c>
    </row>
    <row r="2236" spans="5:5" x14ac:dyDescent="0.2">
      <c r="E2236">
        <v>152510</v>
      </c>
    </row>
    <row r="2237" spans="5:5" x14ac:dyDescent="0.2">
      <c r="E2237">
        <v>152511</v>
      </c>
    </row>
    <row r="2238" spans="5:5" x14ac:dyDescent="0.2">
      <c r="E2238">
        <v>152511</v>
      </c>
    </row>
    <row r="2239" spans="5:5" x14ac:dyDescent="0.2">
      <c r="E2239">
        <v>152511</v>
      </c>
    </row>
    <row r="2240" spans="5:5" x14ac:dyDescent="0.2">
      <c r="E2240">
        <v>152511</v>
      </c>
    </row>
    <row r="2241" spans="5:5" x14ac:dyDescent="0.2">
      <c r="E2241">
        <v>152512</v>
      </c>
    </row>
    <row r="2242" spans="5:5" x14ac:dyDescent="0.2">
      <c r="E2242">
        <v>152512</v>
      </c>
    </row>
    <row r="2243" spans="5:5" x14ac:dyDescent="0.2">
      <c r="E2243">
        <v>152512</v>
      </c>
    </row>
    <row r="2244" spans="5:5" x14ac:dyDescent="0.2">
      <c r="E2244">
        <v>152513</v>
      </c>
    </row>
    <row r="2245" spans="5:5" x14ac:dyDescent="0.2">
      <c r="E2245">
        <v>152513</v>
      </c>
    </row>
    <row r="2246" spans="5:5" x14ac:dyDescent="0.2">
      <c r="E2246">
        <v>152513</v>
      </c>
    </row>
    <row r="2247" spans="5:5" x14ac:dyDescent="0.2">
      <c r="E2247">
        <v>152513</v>
      </c>
    </row>
    <row r="2248" spans="5:5" x14ac:dyDescent="0.2">
      <c r="E2248">
        <v>152513</v>
      </c>
    </row>
    <row r="2249" spans="5:5" x14ac:dyDescent="0.2">
      <c r="E2249">
        <v>152516</v>
      </c>
    </row>
    <row r="2250" spans="5:5" x14ac:dyDescent="0.2">
      <c r="E2250">
        <v>152517</v>
      </c>
    </row>
    <row r="2251" spans="5:5" x14ac:dyDescent="0.2">
      <c r="E2251">
        <v>152518</v>
      </c>
    </row>
    <row r="2252" spans="5:5" x14ac:dyDescent="0.2">
      <c r="E2252">
        <v>152518</v>
      </c>
    </row>
    <row r="2253" spans="5:5" x14ac:dyDescent="0.2">
      <c r="E2253">
        <v>152519</v>
      </c>
    </row>
    <row r="2254" spans="5:5" x14ac:dyDescent="0.2">
      <c r="E2254">
        <v>152526</v>
      </c>
    </row>
    <row r="2255" spans="5:5" x14ac:dyDescent="0.2">
      <c r="E2255">
        <v>152530</v>
      </c>
    </row>
    <row r="2256" spans="5:5" x14ac:dyDescent="0.2">
      <c r="E2256">
        <v>152535</v>
      </c>
    </row>
    <row r="2257" spans="5:5" x14ac:dyDescent="0.2">
      <c r="E2257">
        <v>152541</v>
      </c>
    </row>
    <row r="2258" spans="5:5" x14ac:dyDescent="0.2">
      <c r="E2258">
        <v>152541</v>
      </c>
    </row>
    <row r="2259" spans="5:5" x14ac:dyDescent="0.2">
      <c r="E2259">
        <v>152541</v>
      </c>
    </row>
    <row r="2260" spans="5:5" x14ac:dyDescent="0.2">
      <c r="E2260">
        <v>152541</v>
      </c>
    </row>
    <row r="2261" spans="5:5" x14ac:dyDescent="0.2">
      <c r="E2261">
        <v>152541</v>
      </c>
    </row>
    <row r="2262" spans="5:5" x14ac:dyDescent="0.2">
      <c r="E2262">
        <v>152547</v>
      </c>
    </row>
    <row r="2263" spans="5:5" x14ac:dyDescent="0.2">
      <c r="E2263">
        <v>3335</v>
      </c>
    </row>
    <row r="2264" spans="5:5" x14ac:dyDescent="0.2">
      <c r="E2264">
        <v>152550</v>
      </c>
    </row>
    <row r="2265" spans="5:5" x14ac:dyDescent="0.2">
      <c r="E2265">
        <v>152551</v>
      </c>
    </row>
    <row r="2266" spans="5:5" x14ac:dyDescent="0.2">
      <c r="E2266">
        <v>3336</v>
      </c>
    </row>
    <row r="2267" spans="5:5" x14ac:dyDescent="0.2">
      <c r="E2267">
        <v>152557</v>
      </c>
    </row>
    <row r="2268" spans="5:5" x14ac:dyDescent="0.2">
      <c r="E2268">
        <v>152558</v>
      </c>
    </row>
    <row r="2269" spans="5:5" x14ac:dyDescent="0.2">
      <c r="E2269">
        <v>152560</v>
      </c>
    </row>
    <row r="2270" spans="5:5" x14ac:dyDescent="0.2">
      <c r="E2270">
        <v>3337</v>
      </c>
    </row>
    <row r="2271" spans="5:5" x14ac:dyDescent="0.2">
      <c r="E2271">
        <v>152561</v>
      </c>
    </row>
    <row r="2272" spans="5:5" x14ac:dyDescent="0.2">
      <c r="E2272">
        <v>3338</v>
      </c>
    </row>
    <row r="2273" spans="5:5" x14ac:dyDescent="0.2">
      <c r="E2273">
        <v>3338</v>
      </c>
    </row>
    <row r="2274" spans="5:5" x14ac:dyDescent="0.2">
      <c r="E2274">
        <v>3338</v>
      </c>
    </row>
    <row r="2275" spans="5:5" x14ac:dyDescent="0.2">
      <c r="E2275">
        <v>3338</v>
      </c>
    </row>
    <row r="2276" spans="5:5" x14ac:dyDescent="0.2">
      <c r="E2276">
        <v>3338</v>
      </c>
    </row>
    <row r="2277" spans="5:5" x14ac:dyDescent="0.2">
      <c r="E2277">
        <v>3338</v>
      </c>
    </row>
    <row r="2278" spans="5:5" x14ac:dyDescent="0.2">
      <c r="E2278">
        <v>3338</v>
      </c>
    </row>
    <row r="2279" spans="5:5" x14ac:dyDescent="0.2">
      <c r="E2279">
        <v>3338</v>
      </c>
    </row>
    <row r="2280" spans="5:5" x14ac:dyDescent="0.2">
      <c r="E2280">
        <v>3338</v>
      </c>
    </row>
    <row r="2281" spans="5:5" x14ac:dyDescent="0.2">
      <c r="E2281">
        <v>3338</v>
      </c>
    </row>
    <row r="2282" spans="5:5" x14ac:dyDescent="0.2">
      <c r="E2282">
        <v>3338</v>
      </c>
    </row>
    <row r="2283" spans="5:5" x14ac:dyDescent="0.2">
      <c r="E2283">
        <v>3338</v>
      </c>
    </row>
    <row r="2284" spans="5:5" x14ac:dyDescent="0.2">
      <c r="E2284">
        <v>152649</v>
      </c>
    </row>
    <row r="2285" spans="5:5" x14ac:dyDescent="0.2">
      <c r="E2285">
        <v>152649</v>
      </c>
    </row>
    <row r="2286" spans="5:5" x14ac:dyDescent="0.2">
      <c r="E2286">
        <v>152649</v>
      </c>
    </row>
    <row r="2287" spans="5:5" x14ac:dyDescent="0.2">
      <c r="E2287">
        <v>152649</v>
      </c>
    </row>
    <row r="2288" spans="5:5" x14ac:dyDescent="0.2">
      <c r="E2288">
        <v>152649</v>
      </c>
    </row>
    <row r="2289" spans="5:5" x14ac:dyDescent="0.2">
      <c r="E2289">
        <v>3338</v>
      </c>
    </row>
    <row r="2290" spans="5:5" x14ac:dyDescent="0.2">
      <c r="E2290">
        <v>152649</v>
      </c>
    </row>
    <row r="2291" spans="5:5" x14ac:dyDescent="0.2">
      <c r="E2291">
        <v>152649</v>
      </c>
    </row>
    <row r="2292" spans="5:5" x14ac:dyDescent="0.2">
      <c r="E2292">
        <v>152649</v>
      </c>
    </row>
    <row r="2293" spans="5:5" x14ac:dyDescent="0.2">
      <c r="E2293">
        <v>152649</v>
      </c>
    </row>
    <row r="2294" spans="5:5" x14ac:dyDescent="0.2">
      <c r="E2294">
        <v>152649</v>
      </c>
    </row>
    <row r="2295" spans="5:5" x14ac:dyDescent="0.2">
      <c r="E2295">
        <v>152649</v>
      </c>
    </row>
    <row r="2296" spans="5:5" x14ac:dyDescent="0.2">
      <c r="E2296">
        <v>152651</v>
      </c>
    </row>
    <row r="2297" spans="5:5" x14ac:dyDescent="0.2">
      <c r="E2297">
        <v>152652</v>
      </c>
    </row>
    <row r="2298" spans="5:5" x14ac:dyDescent="0.2">
      <c r="E2298">
        <v>152655</v>
      </c>
    </row>
    <row r="2299" spans="5:5" x14ac:dyDescent="0.2">
      <c r="E2299">
        <v>152656</v>
      </c>
    </row>
    <row r="2300" spans="5:5" x14ac:dyDescent="0.2">
      <c r="E2300">
        <v>152659</v>
      </c>
    </row>
    <row r="2301" spans="5:5" x14ac:dyDescent="0.2">
      <c r="E2301">
        <v>152664</v>
      </c>
    </row>
    <row r="2302" spans="5:5" x14ac:dyDescent="0.2">
      <c r="E2302">
        <v>152665</v>
      </c>
    </row>
    <row r="2303" spans="5:5" x14ac:dyDescent="0.2">
      <c r="E2303">
        <v>152665</v>
      </c>
    </row>
    <row r="2304" spans="5:5" x14ac:dyDescent="0.2">
      <c r="E2304">
        <v>152665</v>
      </c>
    </row>
    <row r="2305" spans="5:5" x14ac:dyDescent="0.2">
      <c r="E2305">
        <v>152667</v>
      </c>
    </row>
    <row r="2306" spans="5:5" x14ac:dyDescent="0.2">
      <c r="E2306">
        <v>152672</v>
      </c>
    </row>
    <row r="2307" spans="5:5" x14ac:dyDescent="0.2">
      <c r="E2307">
        <v>152677</v>
      </c>
    </row>
    <row r="2308" spans="5:5" x14ac:dyDescent="0.2">
      <c r="E2308">
        <v>152693</v>
      </c>
    </row>
    <row r="2309" spans="5:5" x14ac:dyDescent="0.2">
      <c r="E2309">
        <v>152695</v>
      </c>
    </row>
    <row r="2310" spans="5:5" x14ac:dyDescent="0.2">
      <c r="E2310">
        <v>152696</v>
      </c>
    </row>
    <row r="2311" spans="5:5" x14ac:dyDescent="0.2">
      <c r="E2311">
        <v>152700</v>
      </c>
    </row>
    <row r="2312" spans="5:5" x14ac:dyDescent="0.2">
      <c r="E2312">
        <v>152703</v>
      </c>
    </row>
    <row r="2313" spans="5:5" x14ac:dyDescent="0.2">
      <c r="E2313">
        <v>3370</v>
      </c>
    </row>
    <row r="2314" spans="5:5" x14ac:dyDescent="0.2">
      <c r="E2314">
        <v>3370</v>
      </c>
    </row>
    <row r="2315" spans="5:5" x14ac:dyDescent="0.2">
      <c r="E2315">
        <v>3371</v>
      </c>
    </row>
    <row r="2316" spans="5:5" x14ac:dyDescent="0.2">
      <c r="E2316">
        <v>3338</v>
      </c>
    </row>
    <row r="2317" spans="5:5" x14ac:dyDescent="0.2">
      <c r="E2317">
        <v>3338</v>
      </c>
    </row>
    <row r="2318" spans="5:5" x14ac:dyDescent="0.2">
      <c r="E2318">
        <v>3338</v>
      </c>
    </row>
    <row r="2319" spans="5:5" x14ac:dyDescent="0.2">
      <c r="E2319">
        <v>152562</v>
      </c>
    </row>
    <row r="2320" spans="5:5" x14ac:dyDescent="0.2">
      <c r="E2320">
        <v>152563</v>
      </c>
    </row>
    <row r="2321" spans="5:5" x14ac:dyDescent="0.2">
      <c r="E2321">
        <v>3371</v>
      </c>
    </row>
    <row r="2322" spans="5:5" x14ac:dyDescent="0.2">
      <c r="E2322">
        <v>3371</v>
      </c>
    </row>
    <row r="2323" spans="5:5" x14ac:dyDescent="0.2">
      <c r="E2323">
        <v>3371</v>
      </c>
    </row>
    <row r="2324" spans="5:5" x14ac:dyDescent="0.2">
      <c r="E2324">
        <v>3371</v>
      </c>
    </row>
    <row r="2325" spans="5:5" x14ac:dyDescent="0.2">
      <c r="E2325">
        <v>3371</v>
      </c>
    </row>
    <row r="2326" spans="5:5" x14ac:dyDescent="0.2">
      <c r="E2326">
        <v>3371</v>
      </c>
    </row>
    <row r="2327" spans="5:5" x14ac:dyDescent="0.2">
      <c r="E2327">
        <v>3371</v>
      </c>
    </row>
    <row r="2328" spans="5:5" x14ac:dyDescent="0.2">
      <c r="E2328">
        <v>3371</v>
      </c>
    </row>
    <row r="2329" spans="5:5" x14ac:dyDescent="0.2">
      <c r="E2329">
        <v>3371</v>
      </c>
    </row>
    <row r="2330" spans="5:5" x14ac:dyDescent="0.2">
      <c r="E2330">
        <v>3371</v>
      </c>
    </row>
    <row r="2331" spans="5:5" x14ac:dyDescent="0.2">
      <c r="E2331">
        <v>3371</v>
      </c>
    </row>
    <row r="2332" spans="5:5" x14ac:dyDescent="0.2">
      <c r="E2332">
        <v>3371</v>
      </c>
    </row>
    <row r="2333" spans="5:5" x14ac:dyDescent="0.2">
      <c r="E2333">
        <v>3371</v>
      </c>
    </row>
    <row r="2334" spans="5:5" x14ac:dyDescent="0.2">
      <c r="E2334">
        <v>3371</v>
      </c>
    </row>
    <row r="2335" spans="5:5" x14ac:dyDescent="0.2">
      <c r="E2335">
        <v>3371</v>
      </c>
    </row>
    <row r="2336" spans="5:5" x14ac:dyDescent="0.2">
      <c r="E2336">
        <v>3371</v>
      </c>
    </row>
    <row r="2337" spans="5:5" x14ac:dyDescent="0.2">
      <c r="E2337">
        <v>3371</v>
      </c>
    </row>
    <row r="2338" spans="5:5" x14ac:dyDescent="0.2">
      <c r="E2338">
        <v>3371</v>
      </c>
    </row>
    <row r="2339" spans="5:5" x14ac:dyDescent="0.2">
      <c r="E2339">
        <v>3371</v>
      </c>
    </row>
    <row r="2340" spans="5:5" x14ac:dyDescent="0.2">
      <c r="E2340">
        <v>152711</v>
      </c>
    </row>
    <row r="2341" spans="5:5" x14ac:dyDescent="0.2">
      <c r="E2341">
        <v>152712</v>
      </c>
    </row>
    <row r="2342" spans="5:5" x14ac:dyDescent="0.2">
      <c r="E2342">
        <v>3372</v>
      </c>
    </row>
    <row r="2343" spans="5:5" x14ac:dyDescent="0.2">
      <c r="E2343">
        <v>3372</v>
      </c>
    </row>
    <row r="2344" spans="5:5" x14ac:dyDescent="0.2">
      <c r="E2344">
        <v>3372</v>
      </c>
    </row>
    <row r="2345" spans="5:5" x14ac:dyDescent="0.2">
      <c r="E2345">
        <v>3372</v>
      </c>
    </row>
    <row r="2346" spans="5:5" x14ac:dyDescent="0.2">
      <c r="E2346">
        <v>3372</v>
      </c>
    </row>
    <row r="2347" spans="5:5" x14ac:dyDescent="0.2">
      <c r="E2347">
        <v>3372</v>
      </c>
    </row>
    <row r="2348" spans="5:5" x14ac:dyDescent="0.2">
      <c r="E2348">
        <v>3372</v>
      </c>
    </row>
    <row r="2349" spans="5:5" x14ac:dyDescent="0.2">
      <c r="E2349">
        <v>3372</v>
      </c>
    </row>
    <row r="2350" spans="5:5" x14ac:dyDescent="0.2">
      <c r="E2350">
        <v>3372</v>
      </c>
    </row>
    <row r="2351" spans="5:5" x14ac:dyDescent="0.2">
      <c r="E2351">
        <v>3372</v>
      </c>
    </row>
    <row r="2352" spans="5:5" x14ac:dyDescent="0.2">
      <c r="E2352">
        <v>3372</v>
      </c>
    </row>
    <row r="2353" spans="5:5" x14ac:dyDescent="0.2">
      <c r="E2353">
        <v>3372</v>
      </c>
    </row>
    <row r="2354" spans="5:5" x14ac:dyDescent="0.2">
      <c r="E2354">
        <v>3372</v>
      </c>
    </row>
    <row r="2355" spans="5:5" x14ac:dyDescent="0.2">
      <c r="E2355">
        <v>3372</v>
      </c>
    </row>
    <row r="2356" spans="5:5" x14ac:dyDescent="0.2">
      <c r="E2356">
        <v>3372</v>
      </c>
    </row>
    <row r="2357" spans="5:5" x14ac:dyDescent="0.2">
      <c r="E2357">
        <v>3372</v>
      </c>
    </row>
    <row r="2358" spans="5:5" x14ac:dyDescent="0.2">
      <c r="E2358">
        <v>3372</v>
      </c>
    </row>
    <row r="2359" spans="5:5" x14ac:dyDescent="0.2">
      <c r="E2359">
        <v>3372</v>
      </c>
    </row>
    <row r="2360" spans="5:5" x14ac:dyDescent="0.2">
      <c r="E2360">
        <v>3372</v>
      </c>
    </row>
    <row r="2361" spans="5:5" x14ac:dyDescent="0.2">
      <c r="E2361">
        <v>3372</v>
      </c>
    </row>
    <row r="2362" spans="5:5" x14ac:dyDescent="0.2">
      <c r="E2362">
        <v>3372</v>
      </c>
    </row>
    <row r="2363" spans="5:5" x14ac:dyDescent="0.2">
      <c r="E2363">
        <v>3372</v>
      </c>
    </row>
    <row r="2364" spans="5:5" x14ac:dyDescent="0.2">
      <c r="E2364">
        <v>3372</v>
      </c>
    </row>
    <row r="2365" spans="5:5" x14ac:dyDescent="0.2">
      <c r="E2365">
        <v>3372</v>
      </c>
    </row>
    <row r="2366" spans="5:5" x14ac:dyDescent="0.2">
      <c r="E2366">
        <v>3372</v>
      </c>
    </row>
    <row r="2367" spans="5:5" x14ac:dyDescent="0.2">
      <c r="E2367">
        <v>3372</v>
      </c>
    </row>
    <row r="2368" spans="5:5" x14ac:dyDescent="0.2">
      <c r="E2368">
        <v>3372</v>
      </c>
    </row>
    <row r="2369" spans="5:5" x14ac:dyDescent="0.2">
      <c r="E2369">
        <v>3372</v>
      </c>
    </row>
    <row r="2370" spans="5:5" x14ac:dyDescent="0.2">
      <c r="E2370">
        <v>152563</v>
      </c>
    </row>
    <row r="2371" spans="5:5" x14ac:dyDescent="0.2">
      <c r="E2371">
        <v>3372</v>
      </c>
    </row>
    <row r="2372" spans="5:5" x14ac:dyDescent="0.2">
      <c r="E2372">
        <v>3372</v>
      </c>
    </row>
    <row r="2373" spans="5:5" x14ac:dyDescent="0.2">
      <c r="E2373">
        <v>3372</v>
      </c>
    </row>
    <row r="2374" spans="5:5" x14ac:dyDescent="0.2">
      <c r="E2374">
        <v>3372</v>
      </c>
    </row>
    <row r="2375" spans="5:5" x14ac:dyDescent="0.2">
      <c r="E2375">
        <v>3372</v>
      </c>
    </row>
    <row r="2376" spans="5:5" x14ac:dyDescent="0.2">
      <c r="E2376">
        <v>3372</v>
      </c>
    </row>
    <row r="2377" spans="5:5" x14ac:dyDescent="0.2">
      <c r="E2377">
        <v>3372</v>
      </c>
    </row>
    <row r="2378" spans="5:5" x14ac:dyDescent="0.2">
      <c r="E2378">
        <v>3372</v>
      </c>
    </row>
    <row r="2379" spans="5:5" x14ac:dyDescent="0.2">
      <c r="E2379">
        <v>3372</v>
      </c>
    </row>
    <row r="2380" spans="5:5" x14ac:dyDescent="0.2">
      <c r="E2380">
        <v>3372</v>
      </c>
    </row>
    <row r="2381" spans="5:5" x14ac:dyDescent="0.2">
      <c r="E2381">
        <v>3372</v>
      </c>
    </row>
    <row r="2382" spans="5:5" x14ac:dyDescent="0.2">
      <c r="E2382">
        <v>3372</v>
      </c>
    </row>
    <row r="2383" spans="5:5" x14ac:dyDescent="0.2">
      <c r="E2383">
        <v>3372</v>
      </c>
    </row>
    <row r="2384" spans="5:5" x14ac:dyDescent="0.2">
      <c r="E2384">
        <v>3372</v>
      </c>
    </row>
    <row r="2385" spans="5:5" x14ac:dyDescent="0.2">
      <c r="E2385">
        <v>3372</v>
      </c>
    </row>
    <row r="2386" spans="5:5" x14ac:dyDescent="0.2">
      <c r="E2386">
        <v>3372</v>
      </c>
    </row>
    <row r="2387" spans="5:5" x14ac:dyDescent="0.2">
      <c r="E2387">
        <v>3372</v>
      </c>
    </row>
    <row r="2388" spans="5:5" x14ac:dyDescent="0.2">
      <c r="E2388">
        <v>3372</v>
      </c>
    </row>
    <row r="2389" spans="5:5" x14ac:dyDescent="0.2">
      <c r="E2389">
        <v>3372</v>
      </c>
    </row>
    <row r="2390" spans="5:5" x14ac:dyDescent="0.2">
      <c r="E2390">
        <v>3372</v>
      </c>
    </row>
    <row r="2391" spans="5:5" x14ac:dyDescent="0.2">
      <c r="E2391">
        <v>3372</v>
      </c>
    </row>
    <row r="2392" spans="5:5" x14ac:dyDescent="0.2">
      <c r="E2392">
        <v>3372</v>
      </c>
    </row>
    <row r="2393" spans="5:5" x14ac:dyDescent="0.2">
      <c r="E2393">
        <v>3372</v>
      </c>
    </row>
    <row r="2394" spans="5:5" x14ac:dyDescent="0.2">
      <c r="E2394">
        <v>3372</v>
      </c>
    </row>
    <row r="2395" spans="5:5" x14ac:dyDescent="0.2">
      <c r="E2395">
        <v>3372</v>
      </c>
    </row>
    <row r="2396" spans="5:5" x14ac:dyDescent="0.2">
      <c r="E2396">
        <v>3372</v>
      </c>
    </row>
    <row r="2397" spans="5:5" x14ac:dyDescent="0.2">
      <c r="E2397">
        <v>3372</v>
      </c>
    </row>
    <row r="2398" spans="5:5" x14ac:dyDescent="0.2">
      <c r="E2398">
        <v>3372</v>
      </c>
    </row>
    <row r="2399" spans="5:5" x14ac:dyDescent="0.2">
      <c r="E2399">
        <v>3372</v>
      </c>
    </row>
    <row r="2400" spans="5:5" x14ac:dyDescent="0.2">
      <c r="E2400">
        <v>3372</v>
      </c>
    </row>
    <row r="2401" spans="5:5" x14ac:dyDescent="0.2">
      <c r="E2401">
        <v>3372</v>
      </c>
    </row>
    <row r="2402" spans="5:5" x14ac:dyDescent="0.2">
      <c r="E2402">
        <v>3372</v>
      </c>
    </row>
    <row r="2403" spans="5:5" x14ac:dyDescent="0.2">
      <c r="E2403">
        <v>3372</v>
      </c>
    </row>
    <row r="2404" spans="5:5" x14ac:dyDescent="0.2">
      <c r="E2404">
        <v>3372</v>
      </c>
    </row>
    <row r="2405" spans="5:5" x14ac:dyDescent="0.2">
      <c r="E2405">
        <v>3372</v>
      </c>
    </row>
    <row r="2406" spans="5:5" x14ac:dyDescent="0.2">
      <c r="E2406">
        <v>3372</v>
      </c>
    </row>
    <row r="2407" spans="5:5" x14ac:dyDescent="0.2">
      <c r="E2407">
        <v>3372</v>
      </c>
    </row>
    <row r="2408" spans="5:5" x14ac:dyDescent="0.2">
      <c r="E2408">
        <v>3372</v>
      </c>
    </row>
    <row r="2409" spans="5:5" x14ac:dyDescent="0.2">
      <c r="E2409">
        <v>3372</v>
      </c>
    </row>
    <row r="2410" spans="5:5" x14ac:dyDescent="0.2">
      <c r="E2410">
        <v>3372</v>
      </c>
    </row>
    <row r="2411" spans="5:5" x14ac:dyDescent="0.2">
      <c r="E2411">
        <v>3372</v>
      </c>
    </row>
    <row r="2412" spans="5:5" x14ac:dyDescent="0.2">
      <c r="E2412">
        <v>3372</v>
      </c>
    </row>
    <row r="2413" spans="5:5" x14ac:dyDescent="0.2">
      <c r="E2413">
        <v>3372</v>
      </c>
    </row>
    <row r="2414" spans="5:5" x14ac:dyDescent="0.2">
      <c r="E2414">
        <v>3372</v>
      </c>
    </row>
    <row r="2415" spans="5:5" x14ac:dyDescent="0.2">
      <c r="E2415">
        <v>3372</v>
      </c>
    </row>
    <row r="2416" spans="5:5" x14ac:dyDescent="0.2">
      <c r="E2416">
        <v>3372</v>
      </c>
    </row>
    <row r="2417" spans="5:5" x14ac:dyDescent="0.2">
      <c r="E2417">
        <v>3372</v>
      </c>
    </row>
    <row r="2418" spans="5:5" x14ac:dyDescent="0.2">
      <c r="E2418">
        <v>3372</v>
      </c>
    </row>
    <row r="2419" spans="5:5" x14ac:dyDescent="0.2">
      <c r="E2419">
        <v>3372</v>
      </c>
    </row>
    <row r="2420" spans="5:5" x14ac:dyDescent="0.2">
      <c r="E2420">
        <v>3372</v>
      </c>
    </row>
    <row r="2421" spans="5:5" x14ac:dyDescent="0.2">
      <c r="E2421">
        <v>3372</v>
      </c>
    </row>
    <row r="2422" spans="5:5" x14ac:dyDescent="0.2">
      <c r="E2422">
        <v>3372</v>
      </c>
    </row>
    <row r="2423" spans="5:5" x14ac:dyDescent="0.2">
      <c r="E2423">
        <v>3372</v>
      </c>
    </row>
    <row r="2424" spans="5:5" x14ac:dyDescent="0.2">
      <c r="E2424">
        <v>3372</v>
      </c>
    </row>
    <row r="2425" spans="5:5" x14ac:dyDescent="0.2">
      <c r="E2425">
        <v>3372</v>
      </c>
    </row>
    <row r="2426" spans="5:5" x14ac:dyDescent="0.2">
      <c r="E2426">
        <v>3372</v>
      </c>
    </row>
    <row r="2427" spans="5:5" x14ac:dyDescent="0.2">
      <c r="E2427">
        <v>3372</v>
      </c>
    </row>
    <row r="2428" spans="5:5" x14ac:dyDescent="0.2">
      <c r="E2428">
        <v>3372</v>
      </c>
    </row>
    <row r="2429" spans="5:5" x14ac:dyDescent="0.2">
      <c r="E2429">
        <v>3372</v>
      </c>
    </row>
    <row r="2430" spans="5:5" x14ac:dyDescent="0.2">
      <c r="E2430">
        <v>3372</v>
      </c>
    </row>
    <row r="2431" spans="5:5" x14ac:dyDescent="0.2">
      <c r="E2431">
        <v>3372</v>
      </c>
    </row>
    <row r="2432" spans="5:5" x14ac:dyDescent="0.2">
      <c r="E2432">
        <v>3372</v>
      </c>
    </row>
    <row r="2433" spans="5:5" x14ac:dyDescent="0.2">
      <c r="E2433">
        <v>3372</v>
      </c>
    </row>
    <row r="2434" spans="5:5" x14ac:dyDescent="0.2">
      <c r="E2434">
        <v>3372</v>
      </c>
    </row>
    <row r="2435" spans="5:5" x14ac:dyDescent="0.2">
      <c r="E2435">
        <v>3372</v>
      </c>
    </row>
    <row r="2436" spans="5:5" x14ac:dyDescent="0.2">
      <c r="E2436">
        <v>3372</v>
      </c>
    </row>
    <row r="2437" spans="5:5" x14ac:dyDescent="0.2">
      <c r="E2437">
        <v>3372</v>
      </c>
    </row>
    <row r="2438" spans="5:5" x14ac:dyDescent="0.2">
      <c r="E2438">
        <v>3339</v>
      </c>
    </row>
    <row r="2439" spans="5:5" x14ac:dyDescent="0.2">
      <c r="E2439">
        <v>3372</v>
      </c>
    </row>
    <row r="2440" spans="5:5" x14ac:dyDescent="0.2">
      <c r="E2440">
        <v>3339</v>
      </c>
    </row>
    <row r="2441" spans="5:5" x14ac:dyDescent="0.2">
      <c r="E2441">
        <v>3339</v>
      </c>
    </row>
    <row r="2442" spans="5:5" x14ac:dyDescent="0.2">
      <c r="E2442">
        <v>3372</v>
      </c>
    </row>
    <row r="2443" spans="5:5" x14ac:dyDescent="0.2">
      <c r="E2443">
        <v>152729</v>
      </c>
    </row>
    <row r="2444" spans="5:5" x14ac:dyDescent="0.2">
      <c r="E2444">
        <v>152730</v>
      </c>
    </row>
    <row r="2445" spans="5:5" x14ac:dyDescent="0.2">
      <c r="E2445">
        <v>152731</v>
      </c>
    </row>
    <row r="2446" spans="5:5" x14ac:dyDescent="0.2">
      <c r="E2446">
        <v>152733</v>
      </c>
    </row>
    <row r="2447" spans="5:5" x14ac:dyDescent="0.2">
      <c r="E2447">
        <v>152734</v>
      </c>
    </row>
    <row r="2448" spans="5:5" x14ac:dyDescent="0.2">
      <c r="E2448">
        <v>152735</v>
      </c>
    </row>
    <row r="2449" spans="5:5" x14ac:dyDescent="0.2">
      <c r="E2449">
        <v>152736</v>
      </c>
    </row>
    <row r="2450" spans="5:5" x14ac:dyDescent="0.2">
      <c r="E2450">
        <v>152737</v>
      </c>
    </row>
    <row r="2451" spans="5:5" x14ac:dyDescent="0.2">
      <c r="E2451">
        <v>152738</v>
      </c>
    </row>
    <row r="2452" spans="5:5" x14ac:dyDescent="0.2">
      <c r="E2452">
        <v>152740</v>
      </c>
    </row>
    <row r="2453" spans="5:5" x14ac:dyDescent="0.2">
      <c r="E2453">
        <v>152741</v>
      </c>
    </row>
    <row r="2454" spans="5:5" x14ac:dyDescent="0.2">
      <c r="E2454">
        <v>152742</v>
      </c>
    </row>
    <row r="2455" spans="5:5" x14ac:dyDescent="0.2">
      <c r="E2455">
        <v>152743</v>
      </c>
    </row>
    <row r="2456" spans="5:5" x14ac:dyDescent="0.2">
      <c r="E2456">
        <v>152744</v>
      </c>
    </row>
    <row r="2457" spans="5:5" x14ac:dyDescent="0.2">
      <c r="E2457">
        <v>152746</v>
      </c>
    </row>
    <row r="2458" spans="5:5" x14ac:dyDescent="0.2">
      <c r="E2458">
        <v>152747</v>
      </c>
    </row>
    <row r="2459" spans="5:5" x14ac:dyDescent="0.2">
      <c r="E2459">
        <v>152747</v>
      </c>
    </row>
    <row r="2460" spans="5:5" x14ac:dyDescent="0.2">
      <c r="E2460">
        <v>152749</v>
      </c>
    </row>
    <row r="2461" spans="5:5" x14ac:dyDescent="0.2">
      <c r="E2461">
        <v>152750</v>
      </c>
    </row>
    <row r="2462" spans="5:5" x14ac:dyDescent="0.2">
      <c r="E2462">
        <v>152751</v>
      </c>
    </row>
    <row r="2463" spans="5:5" x14ac:dyDescent="0.2">
      <c r="E2463">
        <v>152753</v>
      </c>
    </row>
    <row r="2464" spans="5:5" x14ac:dyDescent="0.2">
      <c r="E2464">
        <v>152756</v>
      </c>
    </row>
    <row r="2465" spans="5:5" x14ac:dyDescent="0.2">
      <c r="E2465">
        <v>152757</v>
      </c>
    </row>
    <row r="2466" spans="5:5" x14ac:dyDescent="0.2">
      <c r="E2466">
        <v>152761</v>
      </c>
    </row>
    <row r="2467" spans="5:5" x14ac:dyDescent="0.2">
      <c r="E2467">
        <v>152763</v>
      </c>
    </row>
    <row r="2468" spans="5:5" x14ac:dyDescent="0.2">
      <c r="E2468">
        <v>152764</v>
      </c>
    </row>
    <row r="2469" spans="5:5" x14ac:dyDescent="0.2">
      <c r="E2469">
        <v>152765</v>
      </c>
    </row>
    <row r="2470" spans="5:5" x14ac:dyDescent="0.2">
      <c r="E2470">
        <v>152766</v>
      </c>
    </row>
    <row r="2471" spans="5:5" x14ac:dyDescent="0.2">
      <c r="E2471">
        <v>152767</v>
      </c>
    </row>
    <row r="2472" spans="5:5" x14ac:dyDescent="0.2">
      <c r="E2472">
        <v>152768</v>
      </c>
    </row>
    <row r="2473" spans="5:5" x14ac:dyDescent="0.2">
      <c r="E2473">
        <v>152769</v>
      </c>
    </row>
    <row r="2474" spans="5:5" x14ac:dyDescent="0.2">
      <c r="E2474">
        <v>152770</v>
      </c>
    </row>
    <row r="2475" spans="5:5" x14ac:dyDescent="0.2">
      <c r="E2475">
        <v>152771</v>
      </c>
    </row>
    <row r="2476" spans="5:5" x14ac:dyDescent="0.2">
      <c r="E2476">
        <v>152818</v>
      </c>
    </row>
    <row r="2477" spans="5:5" x14ac:dyDescent="0.2">
      <c r="E2477">
        <v>152819</v>
      </c>
    </row>
    <row r="2478" spans="5:5" x14ac:dyDescent="0.2">
      <c r="E2478">
        <v>152820</v>
      </c>
    </row>
    <row r="2479" spans="5:5" x14ac:dyDescent="0.2">
      <c r="E2479">
        <v>152821</v>
      </c>
    </row>
    <row r="2480" spans="5:5" x14ac:dyDescent="0.2">
      <c r="E2480">
        <v>152827</v>
      </c>
    </row>
    <row r="2481" spans="5:5" x14ac:dyDescent="0.2">
      <c r="E2481">
        <v>152827</v>
      </c>
    </row>
    <row r="2482" spans="5:5" x14ac:dyDescent="0.2">
      <c r="E2482">
        <v>152827</v>
      </c>
    </row>
    <row r="2483" spans="5:5" x14ac:dyDescent="0.2">
      <c r="E2483">
        <v>152827</v>
      </c>
    </row>
    <row r="2484" spans="5:5" x14ac:dyDescent="0.2">
      <c r="E2484">
        <v>152827</v>
      </c>
    </row>
    <row r="2485" spans="5:5" x14ac:dyDescent="0.2">
      <c r="E2485">
        <v>152827</v>
      </c>
    </row>
    <row r="2486" spans="5:5" x14ac:dyDescent="0.2">
      <c r="E2486">
        <v>152827</v>
      </c>
    </row>
    <row r="2487" spans="5:5" x14ac:dyDescent="0.2">
      <c r="E2487">
        <v>152827</v>
      </c>
    </row>
    <row r="2488" spans="5:5" x14ac:dyDescent="0.2">
      <c r="E2488">
        <v>152828</v>
      </c>
    </row>
    <row r="2489" spans="5:5" x14ac:dyDescent="0.2">
      <c r="E2489">
        <v>152828</v>
      </c>
    </row>
    <row r="2490" spans="5:5" x14ac:dyDescent="0.2">
      <c r="E2490">
        <v>152828</v>
      </c>
    </row>
    <row r="2491" spans="5:5" x14ac:dyDescent="0.2">
      <c r="E2491">
        <v>3339</v>
      </c>
    </row>
    <row r="2492" spans="5:5" x14ac:dyDescent="0.2">
      <c r="E2492">
        <v>3339</v>
      </c>
    </row>
    <row r="2493" spans="5:5" x14ac:dyDescent="0.2">
      <c r="E2493">
        <v>152564</v>
      </c>
    </row>
    <row r="2494" spans="5:5" x14ac:dyDescent="0.2">
      <c r="E2494">
        <v>152564</v>
      </c>
    </row>
    <row r="2495" spans="5:5" x14ac:dyDescent="0.2">
      <c r="E2495">
        <v>152828</v>
      </c>
    </row>
    <row r="2496" spans="5:5" x14ac:dyDescent="0.2">
      <c r="E2496">
        <v>152828</v>
      </c>
    </row>
    <row r="2497" spans="5:5" x14ac:dyDescent="0.2">
      <c r="E2497">
        <v>152829</v>
      </c>
    </row>
    <row r="2498" spans="5:5" x14ac:dyDescent="0.2">
      <c r="E2498">
        <v>152564</v>
      </c>
    </row>
    <row r="2499" spans="5:5" x14ac:dyDescent="0.2">
      <c r="E2499">
        <v>152564</v>
      </c>
    </row>
    <row r="2500" spans="5:5" x14ac:dyDescent="0.2">
      <c r="E2500">
        <v>152565</v>
      </c>
    </row>
    <row r="2501" spans="5:5" x14ac:dyDescent="0.2">
      <c r="E2501">
        <v>152831</v>
      </c>
    </row>
    <row r="2502" spans="5:5" x14ac:dyDescent="0.2">
      <c r="E2502">
        <v>152832</v>
      </c>
    </row>
    <row r="2503" spans="5:5" x14ac:dyDescent="0.2">
      <c r="E2503">
        <v>152833</v>
      </c>
    </row>
    <row r="2504" spans="5:5" x14ac:dyDescent="0.2">
      <c r="E2504">
        <v>152834</v>
      </c>
    </row>
    <row r="2505" spans="5:5" x14ac:dyDescent="0.2">
      <c r="E2505">
        <v>152835</v>
      </c>
    </row>
    <row r="2506" spans="5:5" x14ac:dyDescent="0.2">
      <c r="E2506">
        <v>152836</v>
      </c>
    </row>
    <row r="2507" spans="5:5" x14ac:dyDescent="0.2">
      <c r="E2507">
        <v>152836</v>
      </c>
    </row>
    <row r="2508" spans="5:5" x14ac:dyDescent="0.2">
      <c r="E2508">
        <v>152837</v>
      </c>
    </row>
    <row r="2509" spans="5:5" x14ac:dyDescent="0.2">
      <c r="E2509">
        <v>152838</v>
      </c>
    </row>
    <row r="2510" spans="5:5" x14ac:dyDescent="0.2">
      <c r="E2510">
        <v>152839</v>
      </c>
    </row>
    <row r="2511" spans="5:5" x14ac:dyDescent="0.2">
      <c r="E2511">
        <v>152842</v>
      </c>
    </row>
    <row r="2512" spans="5:5" x14ac:dyDescent="0.2">
      <c r="E2512">
        <v>152843</v>
      </c>
    </row>
    <row r="2513" spans="5:5" x14ac:dyDescent="0.2">
      <c r="E2513">
        <v>152844</v>
      </c>
    </row>
    <row r="2514" spans="5:5" x14ac:dyDescent="0.2">
      <c r="E2514">
        <v>152845</v>
      </c>
    </row>
    <row r="2515" spans="5:5" x14ac:dyDescent="0.2">
      <c r="E2515">
        <v>152847</v>
      </c>
    </row>
    <row r="2516" spans="5:5" x14ac:dyDescent="0.2">
      <c r="E2516">
        <v>152849</v>
      </c>
    </row>
    <row r="2517" spans="5:5" x14ac:dyDescent="0.2">
      <c r="E2517">
        <v>152850</v>
      </c>
    </row>
    <row r="2518" spans="5:5" x14ac:dyDescent="0.2">
      <c r="E2518">
        <v>152851</v>
      </c>
    </row>
    <row r="2519" spans="5:5" x14ac:dyDescent="0.2">
      <c r="E2519">
        <v>152851</v>
      </c>
    </row>
    <row r="2520" spans="5:5" x14ac:dyDescent="0.2">
      <c r="E2520">
        <v>152851</v>
      </c>
    </row>
    <row r="2521" spans="5:5" x14ac:dyDescent="0.2">
      <c r="E2521">
        <v>152851</v>
      </c>
    </row>
    <row r="2522" spans="5:5" x14ac:dyDescent="0.2">
      <c r="E2522">
        <v>152851</v>
      </c>
    </row>
    <row r="2523" spans="5:5" x14ac:dyDescent="0.2">
      <c r="E2523">
        <v>152852</v>
      </c>
    </row>
    <row r="2524" spans="5:5" x14ac:dyDescent="0.2">
      <c r="E2524">
        <v>152853</v>
      </c>
    </row>
    <row r="2525" spans="5:5" x14ac:dyDescent="0.2">
      <c r="E2525">
        <v>152853</v>
      </c>
    </row>
    <row r="2526" spans="5:5" x14ac:dyDescent="0.2">
      <c r="E2526">
        <v>152854</v>
      </c>
    </row>
    <row r="2527" spans="5:5" x14ac:dyDescent="0.2">
      <c r="E2527">
        <v>152855</v>
      </c>
    </row>
    <row r="2528" spans="5:5" x14ac:dyDescent="0.2">
      <c r="E2528">
        <v>152856</v>
      </c>
    </row>
    <row r="2529" spans="5:5" x14ac:dyDescent="0.2">
      <c r="E2529">
        <v>152857</v>
      </c>
    </row>
    <row r="2530" spans="5:5" x14ac:dyDescent="0.2">
      <c r="E2530">
        <v>152857</v>
      </c>
    </row>
    <row r="2531" spans="5:5" x14ac:dyDescent="0.2">
      <c r="E2531">
        <v>152859</v>
      </c>
    </row>
    <row r="2532" spans="5:5" x14ac:dyDescent="0.2">
      <c r="E2532">
        <v>152861</v>
      </c>
    </row>
    <row r="2533" spans="5:5" x14ac:dyDescent="0.2">
      <c r="E2533">
        <v>152863</v>
      </c>
    </row>
    <row r="2534" spans="5:5" x14ac:dyDescent="0.2">
      <c r="E2534">
        <v>152874</v>
      </c>
    </row>
    <row r="2535" spans="5:5" x14ac:dyDescent="0.2">
      <c r="E2535">
        <v>152877</v>
      </c>
    </row>
    <row r="2536" spans="5:5" x14ac:dyDescent="0.2">
      <c r="E2536">
        <v>152879</v>
      </c>
    </row>
    <row r="2537" spans="5:5" x14ac:dyDescent="0.2">
      <c r="E2537">
        <v>152886</v>
      </c>
    </row>
    <row r="2538" spans="5:5" x14ac:dyDescent="0.2">
      <c r="E2538">
        <v>152886</v>
      </c>
    </row>
    <row r="2539" spans="5:5" x14ac:dyDescent="0.2">
      <c r="E2539">
        <v>152894</v>
      </c>
    </row>
    <row r="2540" spans="5:5" x14ac:dyDescent="0.2">
      <c r="E2540">
        <v>152895</v>
      </c>
    </row>
    <row r="2541" spans="5:5" x14ac:dyDescent="0.2">
      <c r="E2541">
        <v>152895</v>
      </c>
    </row>
    <row r="2542" spans="5:5" x14ac:dyDescent="0.2">
      <c r="E2542">
        <v>152895</v>
      </c>
    </row>
    <row r="2543" spans="5:5" x14ac:dyDescent="0.2">
      <c r="E2543">
        <v>152895</v>
      </c>
    </row>
    <row r="2544" spans="5:5" x14ac:dyDescent="0.2">
      <c r="E2544">
        <v>152895</v>
      </c>
    </row>
    <row r="2545" spans="5:5" x14ac:dyDescent="0.2">
      <c r="E2545">
        <v>152895</v>
      </c>
    </row>
    <row r="2546" spans="5:5" x14ac:dyDescent="0.2">
      <c r="E2546">
        <v>152895</v>
      </c>
    </row>
    <row r="2547" spans="5:5" x14ac:dyDescent="0.2">
      <c r="E2547">
        <v>152895</v>
      </c>
    </row>
    <row r="2548" spans="5:5" x14ac:dyDescent="0.2">
      <c r="E2548">
        <v>152896</v>
      </c>
    </row>
    <row r="2549" spans="5:5" x14ac:dyDescent="0.2">
      <c r="E2549">
        <v>152897</v>
      </c>
    </row>
    <row r="2550" spans="5:5" x14ac:dyDescent="0.2">
      <c r="E2550">
        <v>152898</v>
      </c>
    </row>
    <row r="2551" spans="5:5" x14ac:dyDescent="0.2">
      <c r="E2551">
        <v>152899</v>
      </c>
    </row>
    <row r="2552" spans="5:5" x14ac:dyDescent="0.2">
      <c r="E2552">
        <v>152899</v>
      </c>
    </row>
    <row r="2553" spans="5:5" x14ac:dyDescent="0.2">
      <c r="E2553">
        <v>152899</v>
      </c>
    </row>
    <row r="2554" spans="5:5" x14ac:dyDescent="0.2">
      <c r="E2554">
        <v>152900</v>
      </c>
    </row>
    <row r="2555" spans="5:5" x14ac:dyDescent="0.2">
      <c r="E2555">
        <v>152901</v>
      </c>
    </row>
    <row r="2556" spans="5:5" x14ac:dyDescent="0.2">
      <c r="E2556">
        <v>152905</v>
      </c>
    </row>
    <row r="2557" spans="5:5" x14ac:dyDescent="0.2">
      <c r="E2557">
        <v>152905</v>
      </c>
    </row>
    <row r="2558" spans="5:5" x14ac:dyDescent="0.2">
      <c r="E2558">
        <v>152906</v>
      </c>
    </row>
    <row r="2559" spans="5:5" x14ac:dyDescent="0.2">
      <c r="E2559">
        <v>152907</v>
      </c>
    </row>
    <row r="2560" spans="5:5" x14ac:dyDescent="0.2">
      <c r="E2560">
        <v>152908</v>
      </c>
    </row>
    <row r="2561" spans="5:5" x14ac:dyDescent="0.2">
      <c r="E2561">
        <v>152910</v>
      </c>
    </row>
    <row r="2562" spans="5:5" x14ac:dyDescent="0.2">
      <c r="E2562">
        <v>152911</v>
      </c>
    </row>
    <row r="2563" spans="5:5" x14ac:dyDescent="0.2">
      <c r="E2563">
        <v>152911</v>
      </c>
    </row>
    <row r="2564" spans="5:5" x14ac:dyDescent="0.2">
      <c r="E2564">
        <v>152912</v>
      </c>
    </row>
    <row r="2565" spans="5:5" x14ac:dyDescent="0.2">
      <c r="E2565">
        <v>152912</v>
      </c>
    </row>
    <row r="2566" spans="5:5" x14ac:dyDescent="0.2">
      <c r="E2566">
        <v>152912</v>
      </c>
    </row>
    <row r="2567" spans="5:5" x14ac:dyDescent="0.2">
      <c r="E2567">
        <v>152913</v>
      </c>
    </row>
    <row r="2568" spans="5:5" x14ac:dyDescent="0.2">
      <c r="E2568">
        <v>152914</v>
      </c>
    </row>
    <row r="2569" spans="5:5" x14ac:dyDescent="0.2">
      <c r="E2569">
        <v>152914</v>
      </c>
    </row>
    <row r="2570" spans="5:5" x14ac:dyDescent="0.2">
      <c r="E2570">
        <v>152915</v>
      </c>
    </row>
    <row r="2571" spans="5:5" x14ac:dyDescent="0.2">
      <c r="E2571">
        <v>152916</v>
      </c>
    </row>
    <row r="2572" spans="5:5" x14ac:dyDescent="0.2">
      <c r="E2572">
        <v>152917</v>
      </c>
    </row>
    <row r="2573" spans="5:5" x14ac:dyDescent="0.2">
      <c r="E2573">
        <v>152917</v>
      </c>
    </row>
    <row r="2574" spans="5:5" x14ac:dyDescent="0.2">
      <c r="E2574">
        <v>152918</v>
      </c>
    </row>
    <row r="2575" spans="5:5" x14ac:dyDescent="0.2">
      <c r="E2575">
        <v>152919</v>
      </c>
    </row>
    <row r="2576" spans="5:5" x14ac:dyDescent="0.2">
      <c r="E2576">
        <v>152566</v>
      </c>
    </row>
    <row r="2577" spans="5:5" x14ac:dyDescent="0.2">
      <c r="E2577">
        <v>152569</v>
      </c>
    </row>
    <row r="2578" spans="5:5" x14ac:dyDescent="0.2">
      <c r="E2578">
        <v>152569</v>
      </c>
    </row>
    <row r="2579" spans="5:5" x14ac:dyDescent="0.2">
      <c r="E2579">
        <v>152921</v>
      </c>
    </row>
    <row r="2580" spans="5:5" x14ac:dyDescent="0.2">
      <c r="E2580">
        <v>152923</v>
      </c>
    </row>
    <row r="2581" spans="5:5" x14ac:dyDescent="0.2">
      <c r="E2581">
        <v>152926</v>
      </c>
    </row>
    <row r="2582" spans="5:5" x14ac:dyDescent="0.2">
      <c r="E2582">
        <v>152930</v>
      </c>
    </row>
    <row r="2583" spans="5:5" x14ac:dyDescent="0.2">
      <c r="E2583">
        <v>152931</v>
      </c>
    </row>
    <row r="2584" spans="5:5" x14ac:dyDescent="0.2">
      <c r="E2584">
        <v>152932</v>
      </c>
    </row>
    <row r="2585" spans="5:5" x14ac:dyDescent="0.2">
      <c r="E2585">
        <v>152933</v>
      </c>
    </row>
    <row r="2586" spans="5:5" x14ac:dyDescent="0.2">
      <c r="E2586">
        <v>152938</v>
      </c>
    </row>
    <row r="2587" spans="5:5" x14ac:dyDescent="0.2">
      <c r="E2587">
        <v>152939</v>
      </c>
    </row>
    <row r="2588" spans="5:5" x14ac:dyDescent="0.2">
      <c r="E2588">
        <v>3373</v>
      </c>
    </row>
    <row r="2589" spans="5:5" x14ac:dyDescent="0.2">
      <c r="E2589">
        <v>3373</v>
      </c>
    </row>
    <row r="2590" spans="5:5" x14ac:dyDescent="0.2">
      <c r="E2590">
        <v>3373</v>
      </c>
    </row>
    <row r="2591" spans="5:5" x14ac:dyDescent="0.2">
      <c r="E2591">
        <v>3373</v>
      </c>
    </row>
    <row r="2592" spans="5:5" x14ac:dyDescent="0.2">
      <c r="E2592">
        <v>3373</v>
      </c>
    </row>
    <row r="2593" spans="5:5" x14ac:dyDescent="0.2">
      <c r="E2593">
        <v>3373</v>
      </c>
    </row>
    <row r="2594" spans="5:5" x14ac:dyDescent="0.2">
      <c r="E2594">
        <v>3373</v>
      </c>
    </row>
    <row r="2595" spans="5:5" x14ac:dyDescent="0.2">
      <c r="E2595">
        <v>3373</v>
      </c>
    </row>
    <row r="2596" spans="5:5" x14ac:dyDescent="0.2">
      <c r="E2596">
        <v>152569</v>
      </c>
    </row>
    <row r="2597" spans="5:5" x14ac:dyDescent="0.2">
      <c r="E2597">
        <v>3373</v>
      </c>
    </row>
    <row r="2598" spans="5:5" x14ac:dyDescent="0.2">
      <c r="E2598">
        <v>3373</v>
      </c>
    </row>
    <row r="2599" spans="5:5" x14ac:dyDescent="0.2">
      <c r="E2599">
        <v>3373</v>
      </c>
    </row>
    <row r="2600" spans="5:5" x14ac:dyDescent="0.2">
      <c r="E2600">
        <v>3373</v>
      </c>
    </row>
    <row r="2601" spans="5:5" x14ac:dyDescent="0.2">
      <c r="E2601">
        <v>3373</v>
      </c>
    </row>
    <row r="2602" spans="5:5" x14ac:dyDescent="0.2">
      <c r="E2602">
        <v>3373</v>
      </c>
    </row>
    <row r="2603" spans="5:5" x14ac:dyDescent="0.2">
      <c r="E2603">
        <v>3373</v>
      </c>
    </row>
    <row r="2604" spans="5:5" x14ac:dyDescent="0.2">
      <c r="E2604">
        <v>3373</v>
      </c>
    </row>
    <row r="2605" spans="5:5" x14ac:dyDescent="0.2">
      <c r="E2605">
        <v>3373</v>
      </c>
    </row>
    <row r="2606" spans="5:5" x14ac:dyDescent="0.2">
      <c r="E2606">
        <v>3373</v>
      </c>
    </row>
    <row r="2607" spans="5:5" x14ac:dyDescent="0.2">
      <c r="E2607">
        <v>3373</v>
      </c>
    </row>
    <row r="2608" spans="5:5" x14ac:dyDescent="0.2">
      <c r="E2608">
        <v>3373</v>
      </c>
    </row>
    <row r="2609" spans="5:5" x14ac:dyDescent="0.2">
      <c r="E2609">
        <v>3373</v>
      </c>
    </row>
    <row r="2610" spans="5:5" x14ac:dyDescent="0.2">
      <c r="E2610">
        <v>3373</v>
      </c>
    </row>
    <row r="2611" spans="5:5" x14ac:dyDescent="0.2">
      <c r="E2611">
        <v>3373</v>
      </c>
    </row>
    <row r="2612" spans="5:5" x14ac:dyDescent="0.2">
      <c r="E2612">
        <v>3373</v>
      </c>
    </row>
    <row r="2613" spans="5:5" x14ac:dyDescent="0.2">
      <c r="E2613">
        <v>3373</v>
      </c>
    </row>
    <row r="2614" spans="5:5" x14ac:dyDescent="0.2">
      <c r="E2614">
        <v>3373</v>
      </c>
    </row>
    <row r="2615" spans="5:5" x14ac:dyDescent="0.2">
      <c r="E2615">
        <v>3373</v>
      </c>
    </row>
    <row r="2616" spans="5:5" x14ac:dyDescent="0.2">
      <c r="E2616">
        <v>3373</v>
      </c>
    </row>
    <row r="2617" spans="5:5" x14ac:dyDescent="0.2">
      <c r="E2617">
        <v>3373</v>
      </c>
    </row>
    <row r="2618" spans="5:5" x14ac:dyDescent="0.2">
      <c r="E2618">
        <v>3374</v>
      </c>
    </row>
    <row r="2619" spans="5:5" x14ac:dyDescent="0.2">
      <c r="E2619">
        <v>3374</v>
      </c>
    </row>
    <row r="2620" spans="5:5" x14ac:dyDescent="0.2">
      <c r="E2620">
        <v>3374</v>
      </c>
    </row>
    <row r="2621" spans="5:5" x14ac:dyDescent="0.2">
      <c r="E2621">
        <v>3374</v>
      </c>
    </row>
    <row r="2622" spans="5:5" x14ac:dyDescent="0.2">
      <c r="E2622">
        <v>3374</v>
      </c>
    </row>
    <row r="2623" spans="5:5" x14ac:dyDescent="0.2">
      <c r="E2623">
        <v>3374</v>
      </c>
    </row>
    <row r="2624" spans="5:5" x14ac:dyDescent="0.2">
      <c r="E2624">
        <v>3374</v>
      </c>
    </row>
    <row r="2625" spans="5:5" x14ac:dyDescent="0.2">
      <c r="E2625">
        <v>3374</v>
      </c>
    </row>
    <row r="2626" spans="5:5" x14ac:dyDescent="0.2">
      <c r="E2626">
        <v>3374</v>
      </c>
    </row>
    <row r="2627" spans="5:5" x14ac:dyDescent="0.2">
      <c r="E2627">
        <v>3374</v>
      </c>
    </row>
    <row r="2628" spans="5:5" x14ac:dyDescent="0.2">
      <c r="E2628">
        <v>3374</v>
      </c>
    </row>
    <row r="2629" spans="5:5" x14ac:dyDescent="0.2">
      <c r="E2629">
        <v>3374</v>
      </c>
    </row>
    <row r="2630" spans="5:5" x14ac:dyDescent="0.2">
      <c r="E2630">
        <v>3374</v>
      </c>
    </row>
    <row r="2631" spans="5:5" x14ac:dyDescent="0.2">
      <c r="E2631">
        <v>3374</v>
      </c>
    </row>
    <row r="2632" spans="5:5" x14ac:dyDescent="0.2">
      <c r="E2632">
        <v>3374</v>
      </c>
    </row>
    <row r="2633" spans="5:5" x14ac:dyDescent="0.2">
      <c r="E2633">
        <v>3374</v>
      </c>
    </row>
    <row r="2634" spans="5:5" x14ac:dyDescent="0.2">
      <c r="E2634">
        <v>3374</v>
      </c>
    </row>
    <row r="2635" spans="5:5" x14ac:dyDescent="0.2">
      <c r="E2635">
        <v>3374</v>
      </c>
    </row>
    <row r="2636" spans="5:5" x14ac:dyDescent="0.2">
      <c r="E2636">
        <v>3375</v>
      </c>
    </row>
    <row r="2637" spans="5:5" x14ac:dyDescent="0.2">
      <c r="E2637">
        <v>3375</v>
      </c>
    </row>
    <row r="2638" spans="5:5" x14ac:dyDescent="0.2">
      <c r="E2638">
        <v>3375</v>
      </c>
    </row>
    <row r="2639" spans="5:5" x14ac:dyDescent="0.2">
      <c r="E2639">
        <v>3375</v>
      </c>
    </row>
    <row r="2640" spans="5:5" x14ac:dyDescent="0.2">
      <c r="E2640">
        <v>3375</v>
      </c>
    </row>
    <row r="2641" spans="5:5" x14ac:dyDescent="0.2">
      <c r="E2641">
        <v>3375</v>
      </c>
    </row>
    <row r="2642" spans="5:5" x14ac:dyDescent="0.2">
      <c r="E2642">
        <v>3375</v>
      </c>
    </row>
    <row r="2643" spans="5:5" x14ac:dyDescent="0.2">
      <c r="E2643">
        <v>3375</v>
      </c>
    </row>
    <row r="2644" spans="5:5" x14ac:dyDescent="0.2">
      <c r="E2644">
        <v>3375</v>
      </c>
    </row>
    <row r="2645" spans="5:5" x14ac:dyDescent="0.2">
      <c r="E2645">
        <v>3375</v>
      </c>
    </row>
    <row r="2646" spans="5:5" x14ac:dyDescent="0.2">
      <c r="E2646">
        <v>3375</v>
      </c>
    </row>
    <row r="2647" spans="5:5" x14ac:dyDescent="0.2">
      <c r="E2647">
        <v>3375</v>
      </c>
    </row>
    <row r="2648" spans="5:5" x14ac:dyDescent="0.2">
      <c r="E2648">
        <v>3375</v>
      </c>
    </row>
    <row r="2649" spans="5:5" x14ac:dyDescent="0.2">
      <c r="E2649">
        <v>3375</v>
      </c>
    </row>
    <row r="2650" spans="5:5" x14ac:dyDescent="0.2">
      <c r="E2650">
        <v>3375</v>
      </c>
    </row>
    <row r="2651" spans="5:5" x14ac:dyDescent="0.2">
      <c r="E2651">
        <v>3375</v>
      </c>
    </row>
    <row r="2652" spans="5:5" x14ac:dyDescent="0.2">
      <c r="E2652">
        <v>3375</v>
      </c>
    </row>
    <row r="2653" spans="5:5" x14ac:dyDescent="0.2">
      <c r="E2653">
        <v>3375</v>
      </c>
    </row>
    <row r="2654" spans="5:5" x14ac:dyDescent="0.2">
      <c r="E2654">
        <v>3375</v>
      </c>
    </row>
    <row r="2655" spans="5:5" x14ac:dyDescent="0.2">
      <c r="E2655">
        <v>3375</v>
      </c>
    </row>
    <row r="2656" spans="5:5" x14ac:dyDescent="0.2">
      <c r="E2656">
        <v>3375</v>
      </c>
    </row>
    <row r="2657" spans="5:5" x14ac:dyDescent="0.2">
      <c r="E2657">
        <v>3375</v>
      </c>
    </row>
    <row r="2658" spans="5:5" x14ac:dyDescent="0.2">
      <c r="E2658">
        <v>3375</v>
      </c>
    </row>
    <row r="2659" spans="5:5" x14ac:dyDescent="0.2">
      <c r="E2659">
        <v>3375</v>
      </c>
    </row>
    <row r="2660" spans="5:5" x14ac:dyDescent="0.2">
      <c r="E2660">
        <v>3375</v>
      </c>
    </row>
    <row r="2661" spans="5:5" x14ac:dyDescent="0.2">
      <c r="E2661">
        <v>3375</v>
      </c>
    </row>
    <row r="2662" spans="5:5" x14ac:dyDescent="0.2">
      <c r="E2662">
        <v>3375</v>
      </c>
    </row>
    <row r="2663" spans="5:5" x14ac:dyDescent="0.2">
      <c r="E2663">
        <v>152570</v>
      </c>
    </row>
    <row r="2664" spans="5:5" x14ac:dyDescent="0.2">
      <c r="E2664">
        <v>3375</v>
      </c>
    </row>
    <row r="2665" spans="5:5" x14ac:dyDescent="0.2">
      <c r="E2665">
        <v>3375</v>
      </c>
    </row>
    <row r="2666" spans="5:5" x14ac:dyDescent="0.2">
      <c r="E2666">
        <v>3375</v>
      </c>
    </row>
    <row r="2667" spans="5:5" x14ac:dyDescent="0.2">
      <c r="E2667">
        <v>3340</v>
      </c>
    </row>
    <row r="2668" spans="5:5" x14ac:dyDescent="0.2">
      <c r="E2668">
        <v>3375</v>
      </c>
    </row>
    <row r="2669" spans="5:5" x14ac:dyDescent="0.2">
      <c r="E2669">
        <v>3375</v>
      </c>
    </row>
    <row r="2670" spans="5:5" x14ac:dyDescent="0.2">
      <c r="E2670">
        <v>3375</v>
      </c>
    </row>
    <row r="2671" spans="5:5" x14ac:dyDescent="0.2">
      <c r="E2671">
        <v>3375</v>
      </c>
    </row>
    <row r="2672" spans="5:5" x14ac:dyDescent="0.2">
      <c r="E2672">
        <v>3375</v>
      </c>
    </row>
    <row r="2673" spans="5:5" x14ac:dyDescent="0.2">
      <c r="E2673">
        <v>3375</v>
      </c>
    </row>
    <row r="2674" spans="5:5" x14ac:dyDescent="0.2">
      <c r="E2674">
        <v>3375</v>
      </c>
    </row>
    <row r="2675" spans="5:5" x14ac:dyDescent="0.2">
      <c r="E2675">
        <v>3375</v>
      </c>
    </row>
    <row r="2676" spans="5:5" x14ac:dyDescent="0.2">
      <c r="E2676">
        <v>3375</v>
      </c>
    </row>
    <row r="2677" spans="5:5" x14ac:dyDescent="0.2">
      <c r="E2677">
        <v>3375</v>
      </c>
    </row>
    <row r="2678" spans="5:5" x14ac:dyDescent="0.2">
      <c r="E2678">
        <v>3375</v>
      </c>
    </row>
    <row r="2679" spans="5:5" x14ac:dyDescent="0.2">
      <c r="E2679">
        <v>3341</v>
      </c>
    </row>
    <row r="2680" spans="5:5" x14ac:dyDescent="0.2">
      <c r="E2680">
        <v>3375</v>
      </c>
    </row>
    <row r="2681" spans="5:5" x14ac:dyDescent="0.2">
      <c r="E2681">
        <v>3375</v>
      </c>
    </row>
    <row r="2682" spans="5:5" x14ac:dyDescent="0.2">
      <c r="E2682">
        <v>3341</v>
      </c>
    </row>
    <row r="2683" spans="5:5" x14ac:dyDescent="0.2">
      <c r="E2683">
        <v>3375</v>
      </c>
    </row>
    <row r="2684" spans="5:5" x14ac:dyDescent="0.2">
      <c r="E2684">
        <v>3375</v>
      </c>
    </row>
    <row r="2685" spans="5:5" x14ac:dyDescent="0.2">
      <c r="E2685">
        <v>152575</v>
      </c>
    </row>
    <row r="2686" spans="5:5" x14ac:dyDescent="0.2">
      <c r="E2686">
        <v>3375</v>
      </c>
    </row>
    <row r="2687" spans="5:5" x14ac:dyDescent="0.2">
      <c r="E2687">
        <v>3342</v>
      </c>
    </row>
    <row r="2688" spans="5:5" x14ac:dyDescent="0.2">
      <c r="E2688">
        <v>3342</v>
      </c>
    </row>
    <row r="2689" spans="5:5" x14ac:dyDescent="0.2">
      <c r="E2689">
        <v>3375</v>
      </c>
    </row>
    <row r="2690" spans="5:5" x14ac:dyDescent="0.2">
      <c r="E2690">
        <v>3375</v>
      </c>
    </row>
    <row r="2691" spans="5:5" x14ac:dyDescent="0.2">
      <c r="E2691">
        <v>3343</v>
      </c>
    </row>
    <row r="2692" spans="5:5" x14ac:dyDescent="0.2">
      <c r="E2692">
        <v>3375</v>
      </c>
    </row>
    <row r="2693" spans="5:5" x14ac:dyDescent="0.2">
      <c r="E2693">
        <v>3375</v>
      </c>
    </row>
    <row r="2694" spans="5:5" x14ac:dyDescent="0.2">
      <c r="E2694">
        <v>152576</v>
      </c>
    </row>
    <row r="2695" spans="5:5" x14ac:dyDescent="0.2">
      <c r="E2695">
        <v>152942</v>
      </c>
    </row>
    <row r="2696" spans="5:5" x14ac:dyDescent="0.2">
      <c r="E2696">
        <v>152942</v>
      </c>
    </row>
    <row r="2697" spans="5:5" x14ac:dyDescent="0.2">
      <c r="E2697">
        <v>3344</v>
      </c>
    </row>
    <row r="2698" spans="5:5" x14ac:dyDescent="0.2">
      <c r="E2698">
        <v>152942</v>
      </c>
    </row>
    <row r="2699" spans="5:5" x14ac:dyDescent="0.2">
      <c r="E2699">
        <v>152943</v>
      </c>
    </row>
    <row r="2700" spans="5:5" x14ac:dyDescent="0.2">
      <c r="E2700">
        <v>3345</v>
      </c>
    </row>
    <row r="2701" spans="5:5" x14ac:dyDescent="0.2">
      <c r="E2701">
        <v>152943</v>
      </c>
    </row>
    <row r="2702" spans="5:5" x14ac:dyDescent="0.2">
      <c r="E2702">
        <v>3346</v>
      </c>
    </row>
    <row r="2703" spans="5:5" x14ac:dyDescent="0.2">
      <c r="E2703">
        <v>3376</v>
      </c>
    </row>
    <row r="2704" spans="5:5" x14ac:dyDescent="0.2">
      <c r="E2704">
        <v>3376</v>
      </c>
    </row>
    <row r="2705" spans="5:5" x14ac:dyDescent="0.2">
      <c r="E2705">
        <v>3347</v>
      </c>
    </row>
    <row r="2706" spans="5:5" x14ac:dyDescent="0.2">
      <c r="E2706">
        <v>3376</v>
      </c>
    </row>
    <row r="2707" spans="5:5" x14ac:dyDescent="0.2">
      <c r="E2707">
        <v>3376</v>
      </c>
    </row>
    <row r="2708" spans="5:5" x14ac:dyDescent="0.2">
      <c r="E2708">
        <v>3347</v>
      </c>
    </row>
    <row r="2709" spans="5:5" x14ac:dyDescent="0.2">
      <c r="E2709">
        <v>3376</v>
      </c>
    </row>
    <row r="2710" spans="5:5" x14ac:dyDescent="0.2">
      <c r="E2710">
        <v>3347</v>
      </c>
    </row>
    <row r="2711" spans="5:5" x14ac:dyDescent="0.2">
      <c r="E2711">
        <v>3376</v>
      </c>
    </row>
    <row r="2712" spans="5:5" x14ac:dyDescent="0.2">
      <c r="E2712">
        <v>3347</v>
      </c>
    </row>
    <row r="2713" spans="5:5" x14ac:dyDescent="0.2">
      <c r="E2713">
        <v>3376</v>
      </c>
    </row>
    <row r="2714" spans="5:5" x14ac:dyDescent="0.2">
      <c r="E2714">
        <v>3376</v>
      </c>
    </row>
    <row r="2715" spans="5:5" x14ac:dyDescent="0.2">
      <c r="E2715">
        <v>3376</v>
      </c>
    </row>
    <row r="2716" spans="5:5" x14ac:dyDescent="0.2">
      <c r="E2716">
        <v>3376</v>
      </c>
    </row>
    <row r="2717" spans="5:5" x14ac:dyDescent="0.2">
      <c r="E2717">
        <v>3376</v>
      </c>
    </row>
    <row r="2718" spans="5:5" x14ac:dyDescent="0.2">
      <c r="E2718">
        <v>3376</v>
      </c>
    </row>
    <row r="2719" spans="5:5" x14ac:dyDescent="0.2">
      <c r="E2719">
        <v>3376</v>
      </c>
    </row>
    <row r="2720" spans="5:5" x14ac:dyDescent="0.2">
      <c r="E2720">
        <v>3347</v>
      </c>
    </row>
    <row r="2721" spans="5:5" x14ac:dyDescent="0.2">
      <c r="E2721">
        <v>3347</v>
      </c>
    </row>
    <row r="2722" spans="5:5" x14ac:dyDescent="0.2">
      <c r="E2722">
        <v>3376</v>
      </c>
    </row>
    <row r="2723" spans="5:5" x14ac:dyDescent="0.2">
      <c r="E2723">
        <v>3347</v>
      </c>
    </row>
    <row r="2724" spans="5:5" x14ac:dyDescent="0.2">
      <c r="E2724">
        <v>3376</v>
      </c>
    </row>
    <row r="2725" spans="5:5" x14ac:dyDescent="0.2">
      <c r="E2725">
        <v>3376</v>
      </c>
    </row>
    <row r="2726" spans="5:5" x14ac:dyDescent="0.2">
      <c r="E2726">
        <v>3347</v>
      </c>
    </row>
    <row r="2727" spans="5:5" x14ac:dyDescent="0.2">
      <c r="E2727">
        <v>3347</v>
      </c>
    </row>
    <row r="2728" spans="5:5" x14ac:dyDescent="0.2">
      <c r="E2728">
        <v>3376</v>
      </c>
    </row>
    <row r="2729" spans="5:5" x14ac:dyDescent="0.2">
      <c r="E2729">
        <v>3347</v>
      </c>
    </row>
    <row r="2730" spans="5:5" x14ac:dyDescent="0.2">
      <c r="E2730">
        <v>3376</v>
      </c>
    </row>
    <row r="2731" spans="5:5" x14ac:dyDescent="0.2">
      <c r="E2731">
        <v>3347</v>
      </c>
    </row>
    <row r="2732" spans="5:5" x14ac:dyDescent="0.2">
      <c r="E2732">
        <v>3376</v>
      </c>
    </row>
    <row r="2733" spans="5:5" x14ac:dyDescent="0.2">
      <c r="E2733">
        <v>3347</v>
      </c>
    </row>
    <row r="2734" spans="5:5" x14ac:dyDescent="0.2">
      <c r="E2734">
        <v>3376</v>
      </c>
    </row>
    <row r="2735" spans="5:5" x14ac:dyDescent="0.2">
      <c r="E2735">
        <v>3347</v>
      </c>
    </row>
    <row r="2736" spans="5:5" x14ac:dyDescent="0.2">
      <c r="E2736">
        <v>3376</v>
      </c>
    </row>
    <row r="2737" spans="5:5" x14ac:dyDescent="0.2">
      <c r="E2737">
        <v>3376</v>
      </c>
    </row>
    <row r="2738" spans="5:5" x14ac:dyDescent="0.2">
      <c r="E2738">
        <v>3347</v>
      </c>
    </row>
    <row r="2739" spans="5:5" x14ac:dyDescent="0.2">
      <c r="E2739">
        <v>3376</v>
      </c>
    </row>
    <row r="2740" spans="5:5" x14ac:dyDescent="0.2">
      <c r="E2740">
        <v>3347</v>
      </c>
    </row>
    <row r="2741" spans="5:5" x14ac:dyDescent="0.2">
      <c r="E2741">
        <v>3376</v>
      </c>
    </row>
    <row r="2742" spans="5:5" x14ac:dyDescent="0.2">
      <c r="E2742">
        <v>3376</v>
      </c>
    </row>
    <row r="2743" spans="5:5" x14ac:dyDescent="0.2">
      <c r="E2743">
        <v>3347</v>
      </c>
    </row>
    <row r="2744" spans="5:5" x14ac:dyDescent="0.2">
      <c r="E2744">
        <v>3376</v>
      </c>
    </row>
    <row r="2745" spans="5:5" x14ac:dyDescent="0.2">
      <c r="E2745">
        <v>3347</v>
      </c>
    </row>
    <row r="2746" spans="5:5" x14ac:dyDescent="0.2">
      <c r="E2746">
        <v>3376</v>
      </c>
    </row>
    <row r="2747" spans="5:5" x14ac:dyDescent="0.2">
      <c r="E2747">
        <v>3376</v>
      </c>
    </row>
    <row r="2748" spans="5:5" x14ac:dyDescent="0.2">
      <c r="E2748">
        <v>3347</v>
      </c>
    </row>
    <row r="2749" spans="5:5" x14ac:dyDescent="0.2">
      <c r="E2749">
        <v>3376</v>
      </c>
    </row>
    <row r="2750" spans="5:5" x14ac:dyDescent="0.2">
      <c r="E2750">
        <v>3376</v>
      </c>
    </row>
    <row r="2751" spans="5:5" x14ac:dyDescent="0.2">
      <c r="E2751">
        <v>3347</v>
      </c>
    </row>
    <row r="2752" spans="5:5" x14ac:dyDescent="0.2">
      <c r="E2752">
        <v>3376</v>
      </c>
    </row>
    <row r="2753" spans="5:5" x14ac:dyDescent="0.2">
      <c r="E2753">
        <v>3376</v>
      </c>
    </row>
    <row r="2754" spans="5:5" x14ac:dyDescent="0.2">
      <c r="E2754">
        <v>3347</v>
      </c>
    </row>
    <row r="2755" spans="5:5" x14ac:dyDescent="0.2">
      <c r="E2755">
        <v>3376</v>
      </c>
    </row>
    <row r="2756" spans="5:5" x14ac:dyDescent="0.2">
      <c r="E2756">
        <v>3347</v>
      </c>
    </row>
    <row r="2757" spans="5:5" x14ac:dyDescent="0.2">
      <c r="E2757">
        <v>3376</v>
      </c>
    </row>
    <row r="2758" spans="5:5" x14ac:dyDescent="0.2">
      <c r="E2758">
        <v>3376</v>
      </c>
    </row>
    <row r="2759" spans="5:5" x14ac:dyDescent="0.2">
      <c r="E2759">
        <v>3347</v>
      </c>
    </row>
    <row r="2760" spans="5:5" x14ac:dyDescent="0.2">
      <c r="E2760">
        <v>3376</v>
      </c>
    </row>
    <row r="2761" spans="5:5" x14ac:dyDescent="0.2">
      <c r="E2761">
        <v>3376</v>
      </c>
    </row>
    <row r="2762" spans="5:5" x14ac:dyDescent="0.2">
      <c r="E2762">
        <v>3376</v>
      </c>
    </row>
    <row r="2763" spans="5:5" x14ac:dyDescent="0.2">
      <c r="E2763">
        <v>3347</v>
      </c>
    </row>
    <row r="2764" spans="5:5" x14ac:dyDescent="0.2">
      <c r="E2764">
        <v>3376</v>
      </c>
    </row>
    <row r="2765" spans="5:5" x14ac:dyDescent="0.2">
      <c r="E2765">
        <v>3376</v>
      </c>
    </row>
    <row r="2766" spans="5:5" x14ac:dyDescent="0.2">
      <c r="E2766">
        <v>3376</v>
      </c>
    </row>
    <row r="2767" spans="5:5" x14ac:dyDescent="0.2">
      <c r="E2767">
        <v>3376</v>
      </c>
    </row>
    <row r="2768" spans="5:5" x14ac:dyDescent="0.2">
      <c r="E2768">
        <v>3347</v>
      </c>
    </row>
    <row r="2769" spans="5:5" x14ac:dyDescent="0.2">
      <c r="E2769">
        <v>3376</v>
      </c>
    </row>
    <row r="2770" spans="5:5" x14ac:dyDescent="0.2">
      <c r="E2770">
        <v>3347</v>
      </c>
    </row>
    <row r="2771" spans="5:5" x14ac:dyDescent="0.2">
      <c r="E2771">
        <v>3376</v>
      </c>
    </row>
    <row r="2772" spans="5:5" x14ac:dyDescent="0.2">
      <c r="E2772">
        <v>3376</v>
      </c>
    </row>
    <row r="2773" spans="5:5" x14ac:dyDescent="0.2">
      <c r="E2773">
        <v>3347</v>
      </c>
    </row>
    <row r="2774" spans="5:5" x14ac:dyDescent="0.2">
      <c r="E2774">
        <v>3376</v>
      </c>
    </row>
    <row r="2775" spans="5:5" x14ac:dyDescent="0.2">
      <c r="E2775">
        <v>3347</v>
      </c>
    </row>
    <row r="2776" spans="5:5" x14ac:dyDescent="0.2">
      <c r="E2776">
        <v>3376</v>
      </c>
    </row>
    <row r="2777" spans="5:5" x14ac:dyDescent="0.2">
      <c r="E2777">
        <v>3376</v>
      </c>
    </row>
    <row r="2778" spans="5:5" x14ac:dyDescent="0.2">
      <c r="E2778">
        <v>3347</v>
      </c>
    </row>
    <row r="2779" spans="5:5" x14ac:dyDescent="0.2">
      <c r="E2779">
        <v>3376</v>
      </c>
    </row>
    <row r="2780" spans="5:5" x14ac:dyDescent="0.2">
      <c r="E2780">
        <v>3376</v>
      </c>
    </row>
    <row r="2781" spans="5:5" x14ac:dyDescent="0.2">
      <c r="E2781">
        <v>3347</v>
      </c>
    </row>
    <row r="2782" spans="5:5" x14ac:dyDescent="0.2">
      <c r="E2782">
        <v>3376</v>
      </c>
    </row>
    <row r="2783" spans="5:5" x14ac:dyDescent="0.2">
      <c r="E2783">
        <v>3347</v>
      </c>
    </row>
    <row r="2784" spans="5:5" x14ac:dyDescent="0.2">
      <c r="E2784">
        <v>3376</v>
      </c>
    </row>
    <row r="2785" spans="5:5" x14ac:dyDescent="0.2">
      <c r="E2785">
        <v>3376</v>
      </c>
    </row>
    <row r="2786" spans="5:5" x14ac:dyDescent="0.2">
      <c r="E2786">
        <v>3347</v>
      </c>
    </row>
    <row r="2787" spans="5:5" x14ac:dyDescent="0.2">
      <c r="E2787">
        <v>3347</v>
      </c>
    </row>
    <row r="2788" spans="5:5" x14ac:dyDescent="0.2">
      <c r="E2788">
        <v>3347</v>
      </c>
    </row>
    <row r="2789" spans="5:5" x14ac:dyDescent="0.2">
      <c r="E2789">
        <v>3347</v>
      </c>
    </row>
    <row r="2790" spans="5:5" x14ac:dyDescent="0.2">
      <c r="E2790">
        <v>3376</v>
      </c>
    </row>
    <row r="2791" spans="5:5" x14ac:dyDescent="0.2">
      <c r="E2791">
        <v>3347</v>
      </c>
    </row>
    <row r="2792" spans="5:5" x14ac:dyDescent="0.2">
      <c r="E2792">
        <v>3347</v>
      </c>
    </row>
    <row r="2793" spans="5:5" x14ac:dyDescent="0.2">
      <c r="E2793">
        <v>3376</v>
      </c>
    </row>
    <row r="2794" spans="5:5" x14ac:dyDescent="0.2">
      <c r="E2794">
        <v>3376</v>
      </c>
    </row>
    <row r="2795" spans="5:5" x14ac:dyDescent="0.2">
      <c r="E2795">
        <v>3376</v>
      </c>
    </row>
    <row r="2796" spans="5:5" x14ac:dyDescent="0.2">
      <c r="E2796">
        <v>3376</v>
      </c>
    </row>
    <row r="2797" spans="5:5" x14ac:dyDescent="0.2">
      <c r="E2797">
        <v>3376</v>
      </c>
    </row>
    <row r="2798" spans="5:5" x14ac:dyDescent="0.2">
      <c r="E2798">
        <v>3376</v>
      </c>
    </row>
    <row r="2799" spans="5:5" x14ac:dyDescent="0.2">
      <c r="E2799">
        <v>3347</v>
      </c>
    </row>
    <row r="2800" spans="5:5" x14ac:dyDescent="0.2">
      <c r="E2800">
        <v>3347</v>
      </c>
    </row>
    <row r="2801" spans="5:5" x14ac:dyDescent="0.2">
      <c r="E2801">
        <v>3347</v>
      </c>
    </row>
    <row r="2802" spans="5:5" x14ac:dyDescent="0.2">
      <c r="E2802">
        <v>3347</v>
      </c>
    </row>
    <row r="2803" spans="5:5" x14ac:dyDescent="0.2">
      <c r="E2803">
        <v>3348</v>
      </c>
    </row>
    <row r="2804" spans="5:5" x14ac:dyDescent="0.2">
      <c r="E2804">
        <v>3376</v>
      </c>
    </row>
    <row r="2805" spans="5:5" x14ac:dyDescent="0.2">
      <c r="E2805">
        <v>3376</v>
      </c>
    </row>
    <row r="2806" spans="5:5" x14ac:dyDescent="0.2">
      <c r="E2806">
        <v>3376</v>
      </c>
    </row>
    <row r="2807" spans="5:5" x14ac:dyDescent="0.2">
      <c r="E2807">
        <v>3376</v>
      </c>
    </row>
    <row r="2808" spans="5:5" x14ac:dyDescent="0.2">
      <c r="E2808">
        <v>3376</v>
      </c>
    </row>
    <row r="2809" spans="5:5" x14ac:dyDescent="0.2">
      <c r="E2809">
        <v>3376</v>
      </c>
    </row>
    <row r="2810" spans="5:5" x14ac:dyDescent="0.2">
      <c r="E2810">
        <v>3376</v>
      </c>
    </row>
    <row r="2811" spans="5:5" x14ac:dyDescent="0.2">
      <c r="E2811">
        <v>3376</v>
      </c>
    </row>
    <row r="2812" spans="5:5" x14ac:dyDescent="0.2">
      <c r="E2812">
        <v>3376</v>
      </c>
    </row>
    <row r="2813" spans="5:5" x14ac:dyDescent="0.2">
      <c r="E2813">
        <v>3349</v>
      </c>
    </row>
    <row r="2814" spans="5:5" x14ac:dyDescent="0.2">
      <c r="E2814">
        <v>152944</v>
      </c>
    </row>
    <row r="2815" spans="5:5" x14ac:dyDescent="0.2">
      <c r="E2815">
        <v>3349</v>
      </c>
    </row>
    <row r="2816" spans="5:5" x14ac:dyDescent="0.2">
      <c r="E2816">
        <v>152944</v>
      </c>
    </row>
    <row r="2817" spans="5:5" x14ac:dyDescent="0.2">
      <c r="E2817">
        <v>152945</v>
      </c>
    </row>
    <row r="2818" spans="5:5" x14ac:dyDescent="0.2">
      <c r="E2818">
        <v>3349</v>
      </c>
    </row>
    <row r="2819" spans="5:5" x14ac:dyDescent="0.2">
      <c r="E2819">
        <v>152946</v>
      </c>
    </row>
    <row r="2820" spans="5:5" x14ac:dyDescent="0.2">
      <c r="E2820">
        <v>3349</v>
      </c>
    </row>
    <row r="2821" spans="5:5" x14ac:dyDescent="0.2">
      <c r="E2821">
        <v>3349</v>
      </c>
    </row>
    <row r="2822" spans="5:5" x14ac:dyDescent="0.2">
      <c r="E2822">
        <v>152947</v>
      </c>
    </row>
    <row r="2823" spans="5:5" x14ac:dyDescent="0.2">
      <c r="E2823">
        <v>3349</v>
      </c>
    </row>
    <row r="2824" spans="5:5" x14ac:dyDescent="0.2">
      <c r="E2824">
        <v>3349</v>
      </c>
    </row>
    <row r="2825" spans="5:5" x14ac:dyDescent="0.2">
      <c r="E2825">
        <v>3349</v>
      </c>
    </row>
    <row r="2826" spans="5:5" x14ac:dyDescent="0.2">
      <c r="E2826">
        <v>3349</v>
      </c>
    </row>
    <row r="2827" spans="5:5" x14ac:dyDescent="0.2">
      <c r="E2827">
        <v>3349</v>
      </c>
    </row>
    <row r="2828" spans="5:5" x14ac:dyDescent="0.2">
      <c r="E2828">
        <v>152950</v>
      </c>
    </row>
    <row r="2829" spans="5:5" x14ac:dyDescent="0.2">
      <c r="E2829">
        <v>152951</v>
      </c>
    </row>
    <row r="2830" spans="5:5" x14ac:dyDescent="0.2">
      <c r="E2830">
        <v>3349</v>
      </c>
    </row>
    <row r="2831" spans="5:5" x14ac:dyDescent="0.2">
      <c r="E2831">
        <v>3349</v>
      </c>
    </row>
    <row r="2832" spans="5:5" x14ac:dyDescent="0.2">
      <c r="E2832">
        <v>3377</v>
      </c>
    </row>
    <row r="2833" spans="5:5" x14ac:dyDescent="0.2">
      <c r="E2833">
        <v>3349</v>
      </c>
    </row>
    <row r="2834" spans="5:5" x14ac:dyDescent="0.2">
      <c r="E2834">
        <v>3378</v>
      </c>
    </row>
    <row r="2835" spans="5:5" x14ac:dyDescent="0.2">
      <c r="E2835">
        <v>3349</v>
      </c>
    </row>
    <row r="2836" spans="5:5" x14ac:dyDescent="0.2">
      <c r="E2836">
        <v>3379</v>
      </c>
    </row>
    <row r="2837" spans="5:5" x14ac:dyDescent="0.2">
      <c r="E2837">
        <v>3379</v>
      </c>
    </row>
    <row r="2838" spans="5:5" x14ac:dyDescent="0.2">
      <c r="E2838">
        <v>3349</v>
      </c>
    </row>
    <row r="2839" spans="5:5" x14ac:dyDescent="0.2">
      <c r="E2839">
        <v>3379</v>
      </c>
    </row>
    <row r="2840" spans="5:5" x14ac:dyDescent="0.2">
      <c r="E2840">
        <v>3349</v>
      </c>
    </row>
    <row r="2841" spans="5:5" x14ac:dyDescent="0.2">
      <c r="E2841">
        <v>3379</v>
      </c>
    </row>
    <row r="2842" spans="5:5" x14ac:dyDescent="0.2">
      <c r="E2842">
        <v>3349</v>
      </c>
    </row>
    <row r="2843" spans="5:5" x14ac:dyDescent="0.2">
      <c r="E2843">
        <v>3379</v>
      </c>
    </row>
    <row r="2844" spans="5:5" x14ac:dyDescent="0.2">
      <c r="E2844">
        <v>3349</v>
      </c>
    </row>
    <row r="2845" spans="5:5" x14ac:dyDescent="0.2">
      <c r="E2845">
        <v>3379</v>
      </c>
    </row>
    <row r="2846" spans="5:5" x14ac:dyDescent="0.2">
      <c r="E2846">
        <v>3349</v>
      </c>
    </row>
    <row r="2847" spans="5:5" x14ac:dyDescent="0.2">
      <c r="E2847">
        <v>3349</v>
      </c>
    </row>
    <row r="2848" spans="5:5" x14ac:dyDescent="0.2">
      <c r="E2848">
        <v>3349</v>
      </c>
    </row>
    <row r="2849" spans="5:5" x14ac:dyDescent="0.2">
      <c r="E2849">
        <v>3379</v>
      </c>
    </row>
    <row r="2850" spans="5:5" x14ac:dyDescent="0.2">
      <c r="E2850">
        <v>3349</v>
      </c>
    </row>
    <row r="2851" spans="5:5" x14ac:dyDescent="0.2">
      <c r="E2851">
        <v>3379</v>
      </c>
    </row>
    <row r="2852" spans="5:5" x14ac:dyDescent="0.2">
      <c r="E2852">
        <v>3349</v>
      </c>
    </row>
    <row r="2853" spans="5:5" x14ac:dyDescent="0.2">
      <c r="E2853">
        <v>3349</v>
      </c>
    </row>
    <row r="2854" spans="5:5" x14ac:dyDescent="0.2">
      <c r="E2854">
        <v>3379</v>
      </c>
    </row>
    <row r="2855" spans="5:5" x14ac:dyDescent="0.2">
      <c r="E2855">
        <v>3349</v>
      </c>
    </row>
    <row r="2856" spans="5:5" x14ac:dyDescent="0.2">
      <c r="E2856">
        <v>3379</v>
      </c>
    </row>
    <row r="2857" spans="5:5" x14ac:dyDescent="0.2">
      <c r="E2857">
        <v>3379</v>
      </c>
    </row>
    <row r="2858" spans="5:5" x14ac:dyDescent="0.2">
      <c r="E2858">
        <v>3349</v>
      </c>
    </row>
    <row r="2859" spans="5:5" x14ac:dyDescent="0.2">
      <c r="E2859">
        <v>3379</v>
      </c>
    </row>
    <row r="2860" spans="5:5" x14ac:dyDescent="0.2">
      <c r="E2860">
        <v>3379</v>
      </c>
    </row>
    <row r="2861" spans="5:5" x14ac:dyDescent="0.2">
      <c r="E2861">
        <v>3349</v>
      </c>
    </row>
    <row r="2862" spans="5:5" x14ac:dyDescent="0.2">
      <c r="E2862">
        <v>3380</v>
      </c>
    </row>
    <row r="2863" spans="5:5" x14ac:dyDescent="0.2">
      <c r="E2863">
        <v>3380</v>
      </c>
    </row>
    <row r="2864" spans="5:5" x14ac:dyDescent="0.2">
      <c r="E2864">
        <v>3380</v>
      </c>
    </row>
    <row r="2865" spans="5:5" x14ac:dyDescent="0.2">
      <c r="E2865">
        <v>3349</v>
      </c>
    </row>
    <row r="2866" spans="5:5" x14ac:dyDescent="0.2">
      <c r="E2866">
        <v>3380</v>
      </c>
    </row>
    <row r="2867" spans="5:5" x14ac:dyDescent="0.2">
      <c r="E2867">
        <v>3349</v>
      </c>
    </row>
    <row r="2868" spans="5:5" x14ac:dyDescent="0.2">
      <c r="E2868">
        <v>3380</v>
      </c>
    </row>
    <row r="2869" spans="5:5" x14ac:dyDescent="0.2">
      <c r="E2869">
        <v>3380</v>
      </c>
    </row>
    <row r="2870" spans="5:5" x14ac:dyDescent="0.2">
      <c r="E2870">
        <v>3380</v>
      </c>
    </row>
    <row r="2871" spans="5:5" x14ac:dyDescent="0.2">
      <c r="E2871">
        <v>3380</v>
      </c>
    </row>
    <row r="2872" spans="5:5" x14ac:dyDescent="0.2">
      <c r="E2872">
        <v>3349</v>
      </c>
    </row>
    <row r="2873" spans="5:5" x14ac:dyDescent="0.2">
      <c r="E2873">
        <v>3380</v>
      </c>
    </row>
    <row r="2874" spans="5:5" x14ac:dyDescent="0.2">
      <c r="E2874">
        <v>152954</v>
      </c>
    </row>
    <row r="2875" spans="5:5" x14ac:dyDescent="0.2">
      <c r="E2875">
        <v>152955</v>
      </c>
    </row>
    <row r="2876" spans="5:5" x14ac:dyDescent="0.2">
      <c r="E2876">
        <v>3349</v>
      </c>
    </row>
    <row r="2877" spans="5:5" x14ac:dyDescent="0.2">
      <c r="E2877">
        <v>3350</v>
      </c>
    </row>
    <row r="2878" spans="5:5" x14ac:dyDescent="0.2">
      <c r="E2878">
        <v>3350</v>
      </c>
    </row>
    <row r="2879" spans="5:5" x14ac:dyDescent="0.2">
      <c r="E2879">
        <v>3350</v>
      </c>
    </row>
    <row r="2880" spans="5:5" x14ac:dyDescent="0.2">
      <c r="E2880">
        <v>3350</v>
      </c>
    </row>
    <row r="2881" spans="5:5" x14ac:dyDescent="0.2">
      <c r="E2881">
        <v>3350</v>
      </c>
    </row>
    <row r="2882" spans="5:5" x14ac:dyDescent="0.2">
      <c r="E2882">
        <v>3350</v>
      </c>
    </row>
    <row r="2883" spans="5:5" x14ac:dyDescent="0.2">
      <c r="E2883">
        <v>3350</v>
      </c>
    </row>
    <row r="2884" spans="5:5" x14ac:dyDescent="0.2">
      <c r="E2884">
        <v>3350</v>
      </c>
    </row>
    <row r="2885" spans="5:5" x14ac:dyDescent="0.2">
      <c r="E2885">
        <v>152957</v>
      </c>
    </row>
    <row r="2886" spans="5:5" x14ac:dyDescent="0.2">
      <c r="E2886">
        <v>3350</v>
      </c>
    </row>
    <row r="2887" spans="5:5" x14ac:dyDescent="0.2">
      <c r="E2887">
        <v>152959</v>
      </c>
    </row>
    <row r="2888" spans="5:5" x14ac:dyDescent="0.2">
      <c r="E2888">
        <v>3350</v>
      </c>
    </row>
    <row r="2889" spans="5:5" x14ac:dyDescent="0.2">
      <c r="E2889">
        <v>152959</v>
      </c>
    </row>
    <row r="2890" spans="5:5" x14ac:dyDescent="0.2">
      <c r="E2890">
        <v>3350</v>
      </c>
    </row>
    <row r="2891" spans="5:5" x14ac:dyDescent="0.2">
      <c r="E2891">
        <v>152959</v>
      </c>
    </row>
    <row r="2892" spans="5:5" x14ac:dyDescent="0.2">
      <c r="E2892">
        <v>152959</v>
      </c>
    </row>
    <row r="2893" spans="5:5" x14ac:dyDescent="0.2">
      <c r="E2893">
        <v>3350</v>
      </c>
    </row>
    <row r="2894" spans="5:5" x14ac:dyDescent="0.2">
      <c r="E2894">
        <v>152959</v>
      </c>
    </row>
    <row r="2895" spans="5:5" x14ac:dyDescent="0.2">
      <c r="E2895">
        <v>152959</v>
      </c>
    </row>
    <row r="2896" spans="5:5" x14ac:dyDescent="0.2">
      <c r="E2896">
        <v>3350</v>
      </c>
    </row>
    <row r="2897" spans="5:5" x14ac:dyDescent="0.2">
      <c r="E2897">
        <v>152959</v>
      </c>
    </row>
    <row r="2898" spans="5:5" x14ac:dyDescent="0.2">
      <c r="E2898">
        <v>152959</v>
      </c>
    </row>
    <row r="2899" spans="5:5" x14ac:dyDescent="0.2">
      <c r="E2899">
        <v>3350</v>
      </c>
    </row>
    <row r="2900" spans="5:5" x14ac:dyDescent="0.2">
      <c r="E2900">
        <v>152959</v>
      </c>
    </row>
    <row r="2901" spans="5:5" x14ac:dyDescent="0.2">
      <c r="E2901">
        <v>3350</v>
      </c>
    </row>
    <row r="2902" spans="5:5" x14ac:dyDescent="0.2">
      <c r="E2902">
        <v>3350</v>
      </c>
    </row>
    <row r="2903" spans="5:5" x14ac:dyDescent="0.2">
      <c r="E2903">
        <v>3350</v>
      </c>
    </row>
    <row r="2904" spans="5:5" x14ac:dyDescent="0.2">
      <c r="E2904">
        <v>152959</v>
      </c>
    </row>
    <row r="2905" spans="5:5" x14ac:dyDescent="0.2">
      <c r="E2905">
        <v>152959</v>
      </c>
    </row>
    <row r="2906" spans="5:5" x14ac:dyDescent="0.2">
      <c r="E2906">
        <v>3350</v>
      </c>
    </row>
    <row r="2907" spans="5:5" x14ac:dyDescent="0.2">
      <c r="E2907">
        <v>152959</v>
      </c>
    </row>
    <row r="2908" spans="5:5" x14ac:dyDescent="0.2">
      <c r="E2908">
        <v>152959</v>
      </c>
    </row>
    <row r="2909" spans="5:5" x14ac:dyDescent="0.2">
      <c r="E2909">
        <v>152959</v>
      </c>
    </row>
    <row r="2910" spans="5:5" x14ac:dyDescent="0.2">
      <c r="E2910">
        <v>3350</v>
      </c>
    </row>
    <row r="2911" spans="5:5" x14ac:dyDescent="0.2">
      <c r="E2911">
        <v>152959</v>
      </c>
    </row>
    <row r="2912" spans="5:5" x14ac:dyDescent="0.2">
      <c r="E2912">
        <v>3350</v>
      </c>
    </row>
    <row r="2913" spans="5:5" x14ac:dyDescent="0.2">
      <c r="E2913">
        <v>3350</v>
      </c>
    </row>
    <row r="2914" spans="5:5" x14ac:dyDescent="0.2">
      <c r="E2914">
        <v>3350</v>
      </c>
    </row>
    <row r="2915" spans="5:5" x14ac:dyDescent="0.2">
      <c r="E2915">
        <v>152960</v>
      </c>
    </row>
    <row r="2916" spans="5:5" x14ac:dyDescent="0.2">
      <c r="E2916">
        <v>3350</v>
      </c>
    </row>
    <row r="2917" spans="5:5" x14ac:dyDescent="0.2">
      <c r="E2917">
        <v>3350</v>
      </c>
    </row>
    <row r="2918" spans="5:5" x14ac:dyDescent="0.2">
      <c r="E2918">
        <v>152961</v>
      </c>
    </row>
    <row r="2919" spans="5:5" x14ac:dyDescent="0.2">
      <c r="E2919">
        <v>3350</v>
      </c>
    </row>
    <row r="2920" spans="5:5" x14ac:dyDescent="0.2">
      <c r="E2920">
        <v>3350</v>
      </c>
    </row>
    <row r="2921" spans="5:5" x14ac:dyDescent="0.2">
      <c r="E2921">
        <v>152964</v>
      </c>
    </row>
    <row r="2922" spans="5:5" x14ac:dyDescent="0.2">
      <c r="E2922">
        <v>152965</v>
      </c>
    </row>
    <row r="2923" spans="5:5" x14ac:dyDescent="0.2">
      <c r="E2923">
        <v>3350</v>
      </c>
    </row>
    <row r="2924" spans="5:5" x14ac:dyDescent="0.2">
      <c r="E2924">
        <v>3350</v>
      </c>
    </row>
    <row r="2925" spans="5:5" x14ac:dyDescent="0.2">
      <c r="E2925">
        <v>152967</v>
      </c>
    </row>
    <row r="2926" spans="5:5" x14ac:dyDescent="0.2">
      <c r="E2926">
        <v>3350</v>
      </c>
    </row>
    <row r="2927" spans="5:5" x14ac:dyDescent="0.2">
      <c r="E2927">
        <v>152968</v>
      </c>
    </row>
    <row r="2928" spans="5:5" x14ac:dyDescent="0.2">
      <c r="E2928">
        <v>3350</v>
      </c>
    </row>
    <row r="2929" spans="5:5" x14ac:dyDescent="0.2">
      <c r="E2929">
        <v>152969</v>
      </c>
    </row>
    <row r="2930" spans="5:5" x14ac:dyDescent="0.2">
      <c r="E2930">
        <v>3350</v>
      </c>
    </row>
    <row r="2931" spans="5:5" x14ac:dyDescent="0.2">
      <c r="E2931">
        <v>152970</v>
      </c>
    </row>
    <row r="2932" spans="5:5" x14ac:dyDescent="0.2">
      <c r="E2932">
        <v>3350</v>
      </c>
    </row>
    <row r="2933" spans="5:5" x14ac:dyDescent="0.2">
      <c r="E2933">
        <v>152970</v>
      </c>
    </row>
    <row r="2934" spans="5:5" x14ac:dyDescent="0.2">
      <c r="E2934">
        <v>3350</v>
      </c>
    </row>
    <row r="2935" spans="5:5" x14ac:dyDescent="0.2">
      <c r="E2935">
        <v>152972</v>
      </c>
    </row>
    <row r="2936" spans="5:5" x14ac:dyDescent="0.2">
      <c r="E2936">
        <v>3350</v>
      </c>
    </row>
    <row r="2937" spans="5:5" x14ac:dyDescent="0.2">
      <c r="E2937">
        <v>152972</v>
      </c>
    </row>
    <row r="2938" spans="5:5" x14ac:dyDescent="0.2">
      <c r="E2938">
        <v>152972</v>
      </c>
    </row>
    <row r="2939" spans="5:5" x14ac:dyDescent="0.2">
      <c r="E2939">
        <v>3350</v>
      </c>
    </row>
    <row r="2940" spans="5:5" x14ac:dyDescent="0.2">
      <c r="E2940">
        <v>3350</v>
      </c>
    </row>
    <row r="2941" spans="5:5" x14ac:dyDescent="0.2">
      <c r="E2941">
        <v>152972</v>
      </c>
    </row>
    <row r="2942" spans="5:5" x14ac:dyDescent="0.2">
      <c r="E2942">
        <v>3350</v>
      </c>
    </row>
    <row r="2943" spans="5:5" x14ac:dyDescent="0.2">
      <c r="E2943">
        <v>152972</v>
      </c>
    </row>
    <row r="2944" spans="5:5" x14ac:dyDescent="0.2">
      <c r="E2944">
        <v>3350</v>
      </c>
    </row>
    <row r="2945" spans="5:5" x14ac:dyDescent="0.2">
      <c r="E2945">
        <v>3350</v>
      </c>
    </row>
    <row r="2946" spans="5:5" x14ac:dyDescent="0.2">
      <c r="E2946">
        <v>3350</v>
      </c>
    </row>
    <row r="2947" spans="5:5" x14ac:dyDescent="0.2">
      <c r="E2947">
        <v>3350</v>
      </c>
    </row>
    <row r="2948" spans="5:5" x14ac:dyDescent="0.2">
      <c r="E2948">
        <v>3350</v>
      </c>
    </row>
    <row r="2949" spans="5:5" x14ac:dyDescent="0.2">
      <c r="E2949">
        <v>3350</v>
      </c>
    </row>
    <row r="2950" spans="5:5" x14ac:dyDescent="0.2">
      <c r="E2950">
        <v>3351</v>
      </c>
    </row>
    <row r="2951" spans="5:5" x14ac:dyDescent="0.2">
      <c r="E2951">
        <v>152972</v>
      </c>
    </row>
    <row r="2952" spans="5:5" x14ac:dyDescent="0.2">
      <c r="E2952">
        <v>3351</v>
      </c>
    </row>
    <row r="2953" spans="5:5" x14ac:dyDescent="0.2">
      <c r="E2953">
        <v>152973</v>
      </c>
    </row>
    <row r="2954" spans="5:5" x14ac:dyDescent="0.2">
      <c r="E2954">
        <v>3351</v>
      </c>
    </row>
    <row r="2955" spans="5:5" x14ac:dyDescent="0.2">
      <c r="E2955">
        <v>152974</v>
      </c>
    </row>
    <row r="2956" spans="5:5" x14ac:dyDescent="0.2">
      <c r="E2956">
        <v>152975</v>
      </c>
    </row>
    <row r="2957" spans="5:5" x14ac:dyDescent="0.2">
      <c r="E2957">
        <v>152975</v>
      </c>
    </row>
    <row r="2958" spans="5:5" x14ac:dyDescent="0.2">
      <c r="E2958">
        <v>152975</v>
      </c>
    </row>
    <row r="2959" spans="5:5" x14ac:dyDescent="0.2">
      <c r="E2959">
        <v>152975</v>
      </c>
    </row>
    <row r="2960" spans="5:5" x14ac:dyDescent="0.2">
      <c r="E2960">
        <v>3352</v>
      </c>
    </row>
    <row r="2961" spans="5:5" x14ac:dyDescent="0.2">
      <c r="E2961">
        <v>152975</v>
      </c>
    </row>
    <row r="2962" spans="5:5" x14ac:dyDescent="0.2">
      <c r="E2962">
        <v>152975</v>
      </c>
    </row>
    <row r="2963" spans="5:5" x14ac:dyDescent="0.2">
      <c r="E2963">
        <v>152976</v>
      </c>
    </row>
    <row r="2964" spans="5:5" x14ac:dyDescent="0.2">
      <c r="E2964">
        <v>152976</v>
      </c>
    </row>
    <row r="2965" spans="5:5" x14ac:dyDescent="0.2">
      <c r="E2965">
        <v>3353</v>
      </c>
    </row>
    <row r="2966" spans="5:5" x14ac:dyDescent="0.2">
      <c r="E2966">
        <v>152976</v>
      </c>
    </row>
    <row r="2967" spans="5:5" x14ac:dyDescent="0.2">
      <c r="E2967">
        <v>152976</v>
      </c>
    </row>
    <row r="2968" spans="5:5" x14ac:dyDescent="0.2">
      <c r="E2968">
        <v>152976</v>
      </c>
    </row>
    <row r="2969" spans="5:5" x14ac:dyDescent="0.2">
      <c r="E2969">
        <v>152976</v>
      </c>
    </row>
    <row r="2970" spans="5:5" x14ac:dyDescent="0.2">
      <c r="E2970">
        <v>152585</v>
      </c>
    </row>
    <row r="2971" spans="5:5" x14ac:dyDescent="0.2">
      <c r="E2971">
        <v>152977</v>
      </c>
    </row>
    <row r="2972" spans="5:5" x14ac:dyDescent="0.2">
      <c r="E2972">
        <v>152978</v>
      </c>
    </row>
    <row r="2973" spans="5:5" x14ac:dyDescent="0.2">
      <c r="E2973">
        <v>152978</v>
      </c>
    </row>
    <row r="2974" spans="5:5" x14ac:dyDescent="0.2">
      <c r="E2974">
        <v>3354</v>
      </c>
    </row>
    <row r="2975" spans="5:5" x14ac:dyDescent="0.2">
      <c r="E2975">
        <v>152979</v>
      </c>
    </row>
    <row r="2976" spans="5:5" x14ac:dyDescent="0.2">
      <c r="E2976">
        <v>3354</v>
      </c>
    </row>
    <row r="2977" spans="5:5" x14ac:dyDescent="0.2">
      <c r="E2977">
        <v>152981</v>
      </c>
    </row>
    <row r="2978" spans="5:5" x14ac:dyDescent="0.2">
      <c r="E2978">
        <v>3354</v>
      </c>
    </row>
    <row r="2979" spans="5:5" x14ac:dyDescent="0.2">
      <c r="E2979">
        <v>152983</v>
      </c>
    </row>
    <row r="2980" spans="5:5" x14ac:dyDescent="0.2">
      <c r="E2980">
        <v>3354</v>
      </c>
    </row>
    <row r="2981" spans="5:5" x14ac:dyDescent="0.2">
      <c r="E2981">
        <v>152985</v>
      </c>
    </row>
    <row r="2982" spans="5:5" x14ac:dyDescent="0.2">
      <c r="E2982">
        <v>3354</v>
      </c>
    </row>
    <row r="2983" spans="5:5" x14ac:dyDescent="0.2">
      <c r="E2983">
        <v>152985</v>
      </c>
    </row>
    <row r="2984" spans="5:5" x14ac:dyDescent="0.2">
      <c r="E2984">
        <v>152985</v>
      </c>
    </row>
    <row r="2985" spans="5:5" x14ac:dyDescent="0.2">
      <c r="E2985">
        <v>3354</v>
      </c>
    </row>
    <row r="2986" spans="5:5" x14ac:dyDescent="0.2">
      <c r="E2986">
        <v>152986</v>
      </c>
    </row>
    <row r="2987" spans="5:5" x14ac:dyDescent="0.2">
      <c r="E2987">
        <v>3354</v>
      </c>
    </row>
    <row r="2988" spans="5:5" x14ac:dyDescent="0.2">
      <c r="E2988">
        <v>3354</v>
      </c>
    </row>
    <row r="2989" spans="5:5" x14ac:dyDescent="0.2">
      <c r="E2989">
        <v>152986</v>
      </c>
    </row>
    <row r="2990" spans="5:5" x14ac:dyDescent="0.2">
      <c r="E2990">
        <v>3354</v>
      </c>
    </row>
    <row r="2991" spans="5:5" x14ac:dyDescent="0.2">
      <c r="E2991">
        <v>3354</v>
      </c>
    </row>
    <row r="2992" spans="5:5" x14ac:dyDescent="0.2">
      <c r="E2992">
        <v>3354</v>
      </c>
    </row>
    <row r="2993" spans="5:5" x14ac:dyDescent="0.2">
      <c r="E2993">
        <v>3354</v>
      </c>
    </row>
    <row r="2994" spans="5:5" x14ac:dyDescent="0.2">
      <c r="E2994">
        <v>3354</v>
      </c>
    </row>
    <row r="2995" spans="5:5" x14ac:dyDescent="0.2">
      <c r="E2995">
        <v>3354</v>
      </c>
    </row>
    <row r="2996" spans="5:5" x14ac:dyDescent="0.2">
      <c r="E2996">
        <v>152987</v>
      </c>
    </row>
    <row r="2997" spans="5:5" x14ac:dyDescent="0.2">
      <c r="E2997">
        <v>3354</v>
      </c>
    </row>
    <row r="2998" spans="5:5" x14ac:dyDescent="0.2">
      <c r="E2998">
        <v>152988</v>
      </c>
    </row>
    <row r="2999" spans="5:5" x14ac:dyDescent="0.2">
      <c r="E2999">
        <v>152988</v>
      </c>
    </row>
    <row r="3000" spans="5:5" x14ac:dyDescent="0.2">
      <c r="E3000">
        <v>152988</v>
      </c>
    </row>
    <row r="3001" spans="5:5" x14ac:dyDescent="0.2">
      <c r="E3001">
        <v>3354</v>
      </c>
    </row>
    <row r="3002" spans="5:5" x14ac:dyDescent="0.2">
      <c r="E3002">
        <v>152988</v>
      </c>
    </row>
    <row r="3003" spans="5:5" x14ac:dyDescent="0.2">
      <c r="E3003">
        <v>152989</v>
      </c>
    </row>
    <row r="3004" spans="5:5" x14ac:dyDescent="0.2">
      <c r="E3004">
        <v>152990</v>
      </c>
    </row>
    <row r="3005" spans="5:5" x14ac:dyDescent="0.2">
      <c r="E3005">
        <v>3354</v>
      </c>
    </row>
    <row r="3006" spans="5:5" x14ac:dyDescent="0.2">
      <c r="E3006">
        <v>152991</v>
      </c>
    </row>
    <row r="3007" spans="5:5" x14ac:dyDescent="0.2">
      <c r="E3007">
        <v>3354</v>
      </c>
    </row>
    <row r="3008" spans="5:5" x14ac:dyDescent="0.2">
      <c r="E3008">
        <v>152992</v>
      </c>
    </row>
    <row r="3009" spans="5:5" x14ac:dyDescent="0.2">
      <c r="E3009">
        <v>3354</v>
      </c>
    </row>
    <row r="3010" spans="5:5" x14ac:dyDescent="0.2">
      <c r="E3010">
        <v>152993</v>
      </c>
    </row>
    <row r="3011" spans="5:5" x14ac:dyDescent="0.2">
      <c r="E3011">
        <v>3354</v>
      </c>
    </row>
    <row r="3012" spans="5:5" x14ac:dyDescent="0.2">
      <c r="E3012">
        <v>3354</v>
      </c>
    </row>
    <row r="3013" spans="5:5" x14ac:dyDescent="0.2">
      <c r="E3013">
        <v>3354</v>
      </c>
    </row>
    <row r="3014" spans="5:5" x14ac:dyDescent="0.2">
      <c r="E3014">
        <v>152993</v>
      </c>
    </row>
    <row r="3015" spans="5:5" x14ac:dyDescent="0.2">
      <c r="E3015">
        <v>152993</v>
      </c>
    </row>
    <row r="3016" spans="5:5" x14ac:dyDescent="0.2">
      <c r="E3016">
        <v>152993</v>
      </c>
    </row>
    <row r="3017" spans="5:5" x14ac:dyDescent="0.2">
      <c r="E3017">
        <v>152993</v>
      </c>
    </row>
    <row r="3018" spans="5:5" x14ac:dyDescent="0.2">
      <c r="E3018">
        <v>3355</v>
      </c>
    </row>
    <row r="3019" spans="5:5" x14ac:dyDescent="0.2">
      <c r="E3019">
        <v>152993</v>
      </c>
    </row>
    <row r="3020" spans="5:5" x14ac:dyDescent="0.2">
      <c r="E3020">
        <v>3356</v>
      </c>
    </row>
    <row r="3021" spans="5:5" x14ac:dyDescent="0.2">
      <c r="E3021">
        <v>3356</v>
      </c>
    </row>
    <row r="3022" spans="5:5" x14ac:dyDescent="0.2">
      <c r="E3022">
        <v>3356</v>
      </c>
    </row>
    <row r="3023" spans="5:5" x14ac:dyDescent="0.2">
      <c r="E3023">
        <v>3357</v>
      </c>
    </row>
    <row r="3024" spans="5:5" x14ac:dyDescent="0.2">
      <c r="E3024">
        <v>3357</v>
      </c>
    </row>
    <row r="3025" spans="5:5" x14ac:dyDescent="0.2">
      <c r="E3025">
        <v>3357</v>
      </c>
    </row>
    <row r="3026" spans="5:5" x14ac:dyDescent="0.2">
      <c r="E3026">
        <v>3357</v>
      </c>
    </row>
    <row r="3027" spans="5:5" x14ac:dyDescent="0.2">
      <c r="E3027">
        <v>3357</v>
      </c>
    </row>
    <row r="3028" spans="5:5" x14ac:dyDescent="0.2">
      <c r="E3028">
        <v>3357</v>
      </c>
    </row>
    <row r="3029" spans="5:5" x14ac:dyDescent="0.2">
      <c r="E3029">
        <v>3357</v>
      </c>
    </row>
    <row r="3030" spans="5:5" x14ac:dyDescent="0.2">
      <c r="E3030">
        <v>3357</v>
      </c>
    </row>
    <row r="3031" spans="5:5" x14ac:dyDescent="0.2">
      <c r="E3031">
        <v>3357</v>
      </c>
    </row>
    <row r="3032" spans="5:5" x14ac:dyDescent="0.2">
      <c r="E3032">
        <v>3357</v>
      </c>
    </row>
    <row r="3033" spans="5:5" x14ac:dyDescent="0.2">
      <c r="E3033">
        <v>3357</v>
      </c>
    </row>
    <row r="3034" spans="5:5" x14ac:dyDescent="0.2">
      <c r="E3034">
        <v>3357</v>
      </c>
    </row>
    <row r="3035" spans="5:5" x14ac:dyDescent="0.2">
      <c r="E3035">
        <v>3357</v>
      </c>
    </row>
    <row r="3036" spans="5:5" x14ac:dyDescent="0.2">
      <c r="E3036">
        <v>3357</v>
      </c>
    </row>
    <row r="3037" spans="5:5" x14ac:dyDescent="0.2">
      <c r="E3037">
        <v>3357</v>
      </c>
    </row>
    <row r="3038" spans="5:5" x14ac:dyDescent="0.2">
      <c r="E3038">
        <v>3357</v>
      </c>
    </row>
    <row r="3039" spans="5:5" x14ac:dyDescent="0.2">
      <c r="E3039">
        <v>3357</v>
      </c>
    </row>
    <row r="3040" spans="5:5" x14ac:dyDescent="0.2">
      <c r="E3040">
        <v>3357</v>
      </c>
    </row>
    <row r="3041" spans="5:5" x14ac:dyDescent="0.2">
      <c r="E3041">
        <v>3357</v>
      </c>
    </row>
    <row r="3042" spans="5:5" x14ac:dyDescent="0.2">
      <c r="E3042">
        <v>3357</v>
      </c>
    </row>
    <row r="3043" spans="5:5" x14ac:dyDescent="0.2">
      <c r="E3043">
        <v>3357</v>
      </c>
    </row>
    <row r="3044" spans="5:5" x14ac:dyDescent="0.2">
      <c r="E3044">
        <v>3357</v>
      </c>
    </row>
    <row r="3045" spans="5:5" x14ac:dyDescent="0.2">
      <c r="E3045">
        <v>3357</v>
      </c>
    </row>
    <row r="3046" spans="5:5" x14ac:dyDescent="0.2">
      <c r="E3046">
        <v>3357</v>
      </c>
    </row>
    <row r="3047" spans="5:5" x14ac:dyDescent="0.2">
      <c r="E3047">
        <v>3357</v>
      </c>
    </row>
    <row r="3048" spans="5:5" x14ac:dyDescent="0.2">
      <c r="E3048">
        <v>3357</v>
      </c>
    </row>
    <row r="3049" spans="5:5" x14ac:dyDescent="0.2">
      <c r="E3049">
        <v>3357</v>
      </c>
    </row>
    <row r="3050" spans="5:5" x14ac:dyDescent="0.2">
      <c r="E3050">
        <v>3357</v>
      </c>
    </row>
    <row r="3051" spans="5:5" x14ac:dyDescent="0.2">
      <c r="E3051">
        <v>3357</v>
      </c>
    </row>
    <row r="3052" spans="5:5" x14ac:dyDescent="0.2">
      <c r="E3052">
        <v>3357</v>
      </c>
    </row>
    <row r="3053" spans="5:5" x14ac:dyDescent="0.2">
      <c r="E3053">
        <v>3357</v>
      </c>
    </row>
    <row r="3054" spans="5:5" x14ac:dyDescent="0.2">
      <c r="E3054">
        <v>3357</v>
      </c>
    </row>
    <row r="3055" spans="5:5" x14ac:dyDescent="0.2">
      <c r="E3055">
        <v>3357</v>
      </c>
    </row>
    <row r="3056" spans="5:5" x14ac:dyDescent="0.2">
      <c r="E3056">
        <v>3357</v>
      </c>
    </row>
    <row r="3057" spans="5:5" x14ac:dyDescent="0.2">
      <c r="E3057">
        <v>3357</v>
      </c>
    </row>
    <row r="3058" spans="5:5" x14ac:dyDescent="0.2">
      <c r="E3058">
        <v>3357</v>
      </c>
    </row>
    <row r="3059" spans="5:5" x14ac:dyDescent="0.2">
      <c r="E3059">
        <v>3357</v>
      </c>
    </row>
    <row r="3060" spans="5:5" x14ac:dyDescent="0.2">
      <c r="E3060">
        <v>3357</v>
      </c>
    </row>
    <row r="3061" spans="5:5" x14ac:dyDescent="0.2">
      <c r="E3061">
        <v>3357</v>
      </c>
    </row>
    <row r="3062" spans="5:5" x14ac:dyDescent="0.2">
      <c r="E3062">
        <v>3357</v>
      </c>
    </row>
    <row r="3063" spans="5:5" x14ac:dyDescent="0.2">
      <c r="E3063">
        <v>3357</v>
      </c>
    </row>
    <row r="3064" spans="5:5" x14ac:dyDescent="0.2">
      <c r="E3064">
        <v>3357</v>
      </c>
    </row>
    <row r="3065" spans="5:5" x14ac:dyDescent="0.2">
      <c r="E3065">
        <v>3357</v>
      </c>
    </row>
    <row r="3066" spans="5:5" x14ac:dyDescent="0.2">
      <c r="E3066">
        <v>3357</v>
      </c>
    </row>
    <row r="3067" spans="5:5" x14ac:dyDescent="0.2">
      <c r="E3067">
        <v>3357</v>
      </c>
    </row>
    <row r="3068" spans="5:5" x14ac:dyDescent="0.2">
      <c r="E3068">
        <v>3357</v>
      </c>
    </row>
    <row r="3069" spans="5:5" x14ac:dyDescent="0.2">
      <c r="E3069">
        <v>3357</v>
      </c>
    </row>
    <row r="3070" spans="5:5" x14ac:dyDescent="0.2">
      <c r="E3070">
        <v>3357</v>
      </c>
    </row>
    <row r="3071" spans="5:5" x14ac:dyDescent="0.2">
      <c r="E3071">
        <v>3357</v>
      </c>
    </row>
    <row r="3072" spans="5:5" x14ac:dyDescent="0.2">
      <c r="E3072">
        <v>3357</v>
      </c>
    </row>
    <row r="3073" spans="5:5" x14ac:dyDescent="0.2">
      <c r="E3073">
        <v>3357</v>
      </c>
    </row>
    <row r="3074" spans="5:5" x14ac:dyDescent="0.2">
      <c r="E3074">
        <v>3357</v>
      </c>
    </row>
    <row r="3075" spans="5:5" x14ac:dyDescent="0.2">
      <c r="E3075">
        <v>3357</v>
      </c>
    </row>
    <row r="3076" spans="5:5" x14ac:dyDescent="0.2">
      <c r="E3076">
        <v>3357</v>
      </c>
    </row>
    <row r="3077" spans="5:5" x14ac:dyDescent="0.2">
      <c r="E3077">
        <v>3358</v>
      </c>
    </row>
    <row r="3078" spans="5:5" x14ac:dyDescent="0.2">
      <c r="E3078">
        <v>3358</v>
      </c>
    </row>
    <row r="3079" spans="5:5" x14ac:dyDescent="0.2">
      <c r="E3079">
        <v>3358</v>
      </c>
    </row>
    <row r="3080" spans="5:5" x14ac:dyDescent="0.2">
      <c r="E3080">
        <v>3358</v>
      </c>
    </row>
    <row r="3081" spans="5:5" x14ac:dyDescent="0.2">
      <c r="E3081">
        <v>3358</v>
      </c>
    </row>
    <row r="3082" spans="5:5" x14ac:dyDescent="0.2">
      <c r="E3082">
        <v>3358</v>
      </c>
    </row>
    <row r="3083" spans="5:5" x14ac:dyDescent="0.2">
      <c r="E3083">
        <v>3358</v>
      </c>
    </row>
    <row r="3084" spans="5:5" x14ac:dyDescent="0.2">
      <c r="E3084">
        <v>3358</v>
      </c>
    </row>
    <row r="3085" spans="5:5" x14ac:dyDescent="0.2">
      <c r="E3085">
        <v>3359</v>
      </c>
    </row>
    <row r="3086" spans="5:5" x14ac:dyDescent="0.2">
      <c r="E3086">
        <v>3359</v>
      </c>
    </row>
    <row r="3087" spans="5:5" x14ac:dyDescent="0.2">
      <c r="E3087">
        <v>3359</v>
      </c>
    </row>
    <row r="3088" spans="5:5" x14ac:dyDescent="0.2">
      <c r="E3088">
        <v>152592</v>
      </c>
    </row>
    <row r="3089" spans="5:5" x14ac:dyDescent="0.2">
      <c r="E3089">
        <v>3360</v>
      </c>
    </row>
    <row r="3090" spans="5:5" x14ac:dyDescent="0.2">
      <c r="E3090">
        <v>3360</v>
      </c>
    </row>
    <row r="3091" spans="5:5" x14ac:dyDescent="0.2">
      <c r="E3091">
        <v>3361</v>
      </c>
    </row>
    <row r="3092" spans="5:5" x14ac:dyDescent="0.2">
      <c r="E3092">
        <v>3361</v>
      </c>
    </row>
    <row r="3093" spans="5:5" x14ac:dyDescent="0.2">
      <c r="E3093">
        <v>3361</v>
      </c>
    </row>
    <row r="3094" spans="5:5" x14ac:dyDescent="0.2">
      <c r="E3094">
        <v>3361</v>
      </c>
    </row>
    <row r="3095" spans="5:5" x14ac:dyDescent="0.2">
      <c r="E3095">
        <v>3361</v>
      </c>
    </row>
    <row r="3096" spans="5:5" x14ac:dyDescent="0.2">
      <c r="E3096">
        <v>3361</v>
      </c>
    </row>
    <row r="3097" spans="5:5" x14ac:dyDescent="0.2">
      <c r="E3097">
        <v>3361</v>
      </c>
    </row>
    <row r="3098" spans="5:5" x14ac:dyDescent="0.2">
      <c r="E3098">
        <v>3361</v>
      </c>
    </row>
    <row r="3099" spans="5:5" x14ac:dyDescent="0.2">
      <c r="E3099">
        <v>3361</v>
      </c>
    </row>
    <row r="3100" spans="5:5" x14ac:dyDescent="0.2">
      <c r="E3100">
        <v>3361</v>
      </c>
    </row>
    <row r="3101" spans="5:5" x14ac:dyDescent="0.2">
      <c r="E3101">
        <v>3361</v>
      </c>
    </row>
    <row r="3102" spans="5:5" x14ac:dyDescent="0.2">
      <c r="E3102">
        <v>3361</v>
      </c>
    </row>
    <row r="3103" spans="5:5" x14ac:dyDescent="0.2">
      <c r="E3103">
        <v>152604</v>
      </c>
    </row>
    <row r="3104" spans="5:5" x14ac:dyDescent="0.2">
      <c r="E3104">
        <v>152604</v>
      </c>
    </row>
    <row r="3105" spans="5:5" x14ac:dyDescent="0.2">
      <c r="E3105">
        <v>152604</v>
      </c>
    </row>
    <row r="3106" spans="5:5" x14ac:dyDescent="0.2">
      <c r="E3106">
        <v>152604</v>
      </c>
    </row>
    <row r="3107" spans="5:5" x14ac:dyDescent="0.2">
      <c r="E3107">
        <v>152604</v>
      </c>
    </row>
    <row r="3108" spans="5:5" x14ac:dyDescent="0.2">
      <c r="E3108">
        <v>152604</v>
      </c>
    </row>
    <row r="3109" spans="5:5" x14ac:dyDescent="0.2">
      <c r="E3109">
        <v>152604</v>
      </c>
    </row>
    <row r="3110" spans="5:5" x14ac:dyDescent="0.2">
      <c r="E3110">
        <v>152604</v>
      </c>
    </row>
    <row r="3111" spans="5:5" x14ac:dyDescent="0.2">
      <c r="E3111">
        <v>152604</v>
      </c>
    </row>
    <row r="3112" spans="5:5" x14ac:dyDescent="0.2">
      <c r="E3112">
        <v>152611</v>
      </c>
    </row>
    <row r="3113" spans="5:5" x14ac:dyDescent="0.2">
      <c r="E3113">
        <v>152612</v>
      </c>
    </row>
    <row r="3114" spans="5:5" x14ac:dyDescent="0.2">
      <c r="E3114">
        <v>152613</v>
      </c>
    </row>
    <row r="3115" spans="5:5" x14ac:dyDescent="0.2">
      <c r="E3115">
        <v>152613</v>
      </c>
    </row>
    <row r="3116" spans="5:5" x14ac:dyDescent="0.2">
      <c r="E3116">
        <v>3362</v>
      </c>
    </row>
    <row r="3117" spans="5:5" x14ac:dyDescent="0.2">
      <c r="E3117">
        <v>3363</v>
      </c>
    </row>
    <row r="3118" spans="5:5" x14ac:dyDescent="0.2">
      <c r="E3118">
        <v>152621</v>
      </c>
    </row>
    <row r="3119" spans="5:5" x14ac:dyDescent="0.2">
      <c r="E3119">
        <v>152622</v>
      </c>
    </row>
    <row r="3120" spans="5:5" x14ac:dyDescent="0.2">
      <c r="E3120">
        <v>3364</v>
      </c>
    </row>
    <row r="3121" spans="5:5" x14ac:dyDescent="0.2">
      <c r="E3121">
        <v>3364</v>
      </c>
    </row>
    <row r="3122" spans="5:5" x14ac:dyDescent="0.2">
      <c r="E3122">
        <v>3364</v>
      </c>
    </row>
    <row r="3123" spans="5:5" x14ac:dyDescent="0.2">
      <c r="E3123">
        <v>3364</v>
      </c>
    </row>
    <row r="3124" spans="5:5" x14ac:dyDescent="0.2">
      <c r="E3124">
        <v>3364</v>
      </c>
    </row>
    <row r="3125" spans="5:5" x14ac:dyDescent="0.2">
      <c r="E3125">
        <v>3364</v>
      </c>
    </row>
    <row r="3126" spans="5:5" x14ac:dyDescent="0.2">
      <c r="E3126">
        <v>3364</v>
      </c>
    </row>
    <row r="3127" spans="5:5" x14ac:dyDescent="0.2">
      <c r="E3127">
        <v>3364</v>
      </c>
    </row>
    <row r="3128" spans="5:5" x14ac:dyDescent="0.2">
      <c r="E3128">
        <v>3364</v>
      </c>
    </row>
    <row r="3129" spans="5:5" x14ac:dyDescent="0.2">
      <c r="E3129">
        <v>3364</v>
      </c>
    </row>
    <row r="3130" spans="5:5" x14ac:dyDescent="0.2">
      <c r="E3130">
        <v>3364</v>
      </c>
    </row>
    <row r="3131" spans="5:5" x14ac:dyDescent="0.2">
      <c r="E3131">
        <v>3364</v>
      </c>
    </row>
    <row r="3132" spans="5:5" x14ac:dyDescent="0.2">
      <c r="E3132">
        <v>3364</v>
      </c>
    </row>
    <row r="3133" spans="5:5" x14ac:dyDescent="0.2">
      <c r="E3133">
        <v>3365</v>
      </c>
    </row>
    <row r="3134" spans="5:5" x14ac:dyDescent="0.2">
      <c r="E3134">
        <v>3365</v>
      </c>
    </row>
    <row r="3135" spans="5:5" x14ac:dyDescent="0.2">
      <c r="E3135">
        <v>3365</v>
      </c>
    </row>
    <row r="3136" spans="5:5" x14ac:dyDescent="0.2">
      <c r="E3136">
        <v>3365</v>
      </c>
    </row>
    <row r="3137" spans="5:5" x14ac:dyDescent="0.2">
      <c r="E3137">
        <v>3365</v>
      </c>
    </row>
    <row r="3138" spans="5:5" x14ac:dyDescent="0.2">
      <c r="E3138">
        <v>3365</v>
      </c>
    </row>
    <row r="3139" spans="5:5" x14ac:dyDescent="0.2">
      <c r="E3139">
        <v>3365</v>
      </c>
    </row>
    <row r="3140" spans="5:5" x14ac:dyDescent="0.2">
      <c r="E3140">
        <v>3365</v>
      </c>
    </row>
    <row r="3141" spans="5:5" x14ac:dyDescent="0.2">
      <c r="E3141">
        <v>3365</v>
      </c>
    </row>
    <row r="3142" spans="5:5" x14ac:dyDescent="0.2">
      <c r="E3142">
        <v>152623</v>
      </c>
    </row>
    <row r="3143" spans="5:5" x14ac:dyDescent="0.2">
      <c r="E3143">
        <v>152624</v>
      </c>
    </row>
    <row r="3144" spans="5:5" x14ac:dyDescent="0.2">
      <c r="E3144">
        <v>152626</v>
      </c>
    </row>
    <row r="3145" spans="5:5" x14ac:dyDescent="0.2">
      <c r="E3145">
        <v>152626</v>
      </c>
    </row>
    <row r="3146" spans="5:5" x14ac:dyDescent="0.2">
      <c r="E3146">
        <v>152629</v>
      </c>
    </row>
    <row r="3147" spans="5:5" x14ac:dyDescent="0.2">
      <c r="E3147">
        <v>3366</v>
      </c>
    </row>
    <row r="3148" spans="5:5" x14ac:dyDescent="0.2">
      <c r="E3148">
        <v>3366</v>
      </c>
    </row>
    <row r="3149" spans="5:5" x14ac:dyDescent="0.2">
      <c r="E3149">
        <v>3366</v>
      </c>
    </row>
    <row r="3150" spans="5:5" x14ac:dyDescent="0.2">
      <c r="E3150">
        <v>3366</v>
      </c>
    </row>
    <row r="3151" spans="5:5" x14ac:dyDescent="0.2">
      <c r="E3151">
        <v>3366</v>
      </c>
    </row>
    <row r="3152" spans="5:5" x14ac:dyDescent="0.2">
      <c r="E3152">
        <v>3366</v>
      </c>
    </row>
    <row r="3153" spans="5:5" x14ac:dyDescent="0.2">
      <c r="E3153">
        <v>3366</v>
      </c>
    </row>
    <row r="3154" spans="5:5" x14ac:dyDescent="0.2">
      <c r="E3154">
        <v>3366</v>
      </c>
    </row>
    <row r="3155" spans="5:5" x14ac:dyDescent="0.2">
      <c r="E3155">
        <v>3366</v>
      </c>
    </row>
    <row r="3156" spans="5:5" x14ac:dyDescent="0.2">
      <c r="E3156">
        <v>3366</v>
      </c>
    </row>
    <row r="3157" spans="5:5" x14ac:dyDescent="0.2">
      <c r="E3157">
        <v>3366</v>
      </c>
    </row>
    <row r="3158" spans="5:5" x14ac:dyDescent="0.2">
      <c r="E3158">
        <v>3366</v>
      </c>
    </row>
    <row r="3159" spans="5:5" x14ac:dyDescent="0.2">
      <c r="E3159">
        <v>3366</v>
      </c>
    </row>
    <row r="3160" spans="5:5" x14ac:dyDescent="0.2">
      <c r="E3160">
        <v>3366</v>
      </c>
    </row>
    <row r="3161" spans="5:5" x14ac:dyDescent="0.2">
      <c r="E3161">
        <v>3366</v>
      </c>
    </row>
    <row r="3162" spans="5:5" x14ac:dyDescent="0.2">
      <c r="E3162">
        <v>3366</v>
      </c>
    </row>
    <row r="3163" spans="5:5" x14ac:dyDescent="0.2">
      <c r="E3163">
        <v>3366</v>
      </c>
    </row>
    <row r="3164" spans="5:5" x14ac:dyDescent="0.2">
      <c r="E3164">
        <v>3366</v>
      </c>
    </row>
    <row r="3165" spans="5:5" x14ac:dyDescent="0.2">
      <c r="E3165">
        <v>3366</v>
      </c>
    </row>
    <row r="3166" spans="5:5" x14ac:dyDescent="0.2">
      <c r="E3166">
        <v>3366</v>
      </c>
    </row>
    <row r="3167" spans="5:5" x14ac:dyDescent="0.2">
      <c r="E3167">
        <v>3366</v>
      </c>
    </row>
    <row r="3168" spans="5:5" x14ac:dyDescent="0.2">
      <c r="E3168">
        <v>3366</v>
      </c>
    </row>
    <row r="3169" spans="5:5" x14ac:dyDescent="0.2">
      <c r="E3169">
        <v>3366</v>
      </c>
    </row>
    <row r="3170" spans="5:5" x14ac:dyDescent="0.2">
      <c r="E3170">
        <v>3366</v>
      </c>
    </row>
    <row r="3171" spans="5:5" x14ac:dyDescent="0.2">
      <c r="E3171">
        <v>3366</v>
      </c>
    </row>
    <row r="3172" spans="5:5" x14ac:dyDescent="0.2">
      <c r="E3172">
        <v>3366</v>
      </c>
    </row>
    <row r="3173" spans="5:5" x14ac:dyDescent="0.2">
      <c r="E3173">
        <v>3366</v>
      </c>
    </row>
    <row r="3174" spans="5:5" x14ac:dyDescent="0.2">
      <c r="E3174">
        <v>3366</v>
      </c>
    </row>
    <row r="3175" spans="5:5" x14ac:dyDescent="0.2">
      <c r="E3175">
        <v>3366</v>
      </c>
    </row>
    <row r="3176" spans="5:5" x14ac:dyDescent="0.2">
      <c r="E3176">
        <v>3367</v>
      </c>
    </row>
    <row r="3177" spans="5:5" x14ac:dyDescent="0.2">
      <c r="E3177">
        <v>3367</v>
      </c>
    </row>
    <row r="3178" spans="5:5" x14ac:dyDescent="0.2">
      <c r="E3178">
        <v>3367</v>
      </c>
    </row>
    <row r="3179" spans="5:5" x14ac:dyDescent="0.2">
      <c r="E3179">
        <v>3367</v>
      </c>
    </row>
    <row r="3180" spans="5:5" x14ac:dyDescent="0.2">
      <c r="E3180">
        <v>3367</v>
      </c>
    </row>
    <row r="3181" spans="5:5" x14ac:dyDescent="0.2">
      <c r="E3181">
        <v>3367</v>
      </c>
    </row>
    <row r="3182" spans="5:5" x14ac:dyDescent="0.2">
      <c r="E3182">
        <v>3367</v>
      </c>
    </row>
    <row r="3183" spans="5:5" x14ac:dyDescent="0.2">
      <c r="E3183">
        <v>3367</v>
      </c>
    </row>
    <row r="3184" spans="5:5" x14ac:dyDescent="0.2">
      <c r="E3184">
        <v>3367</v>
      </c>
    </row>
    <row r="3185" spans="5:5" x14ac:dyDescent="0.2">
      <c r="E3185">
        <v>3367</v>
      </c>
    </row>
    <row r="3186" spans="5:5" x14ac:dyDescent="0.2">
      <c r="E3186">
        <v>3367</v>
      </c>
    </row>
    <row r="3187" spans="5:5" x14ac:dyDescent="0.2">
      <c r="E3187">
        <v>3367</v>
      </c>
    </row>
    <row r="3188" spans="5:5" x14ac:dyDescent="0.2">
      <c r="E3188">
        <v>3367</v>
      </c>
    </row>
    <row r="3189" spans="5:5" x14ac:dyDescent="0.2">
      <c r="E3189">
        <v>3367</v>
      </c>
    </row>
    <row r="3190" spans="5:5" x14ac:dyDescent="0.2">
      <c r="E3190">
        <v>3367</v>
      </c>
    </row>
    <row r="3191" spans="5:5" x14ac:dyDescent="0.2">
      <c r="E3191">
        <v>3367</v>
      </c>
    </row>
    <row r="3192" spans="5:5" x14ac:dyDescent="0.2">
      <c r="E3192">
        <v>3367</v>
      </c>
    </row>
    <row r="3193" spans="5:5" x14ac:dyDescent="0.2">
      <c r="E3193">
        <v>3367</v>
      </c>
    </row>
    <row r="3194" spans="5:5" x14ac:dyDescent="0.2">
      <c r="E3194">
        <v>152630</v>
      </c>
    </row>
    <row r="3195" spans="5:5" x14ac:dyDescent="0.2">
      <c r="E3195">
        <v>152630</v>
      </c>
    </row>
    <row r="3196" spans="5:5" x14ac:dyDescent="0.2">
      <c r="E3196">
        <v>152631</v>
      </c>
    </row>
    <row r="3197" spans="5:5" x14ac:dyDescent="0.2">
      <c r="E3197">
        <v>3368</v>
      </c>
    </row>
    <row r="3198" spans="5:5" x14ac:dyDescent="0.2">
      <c r="E3198">
        <v>3368</v>
      </c>
    </row>
    <row r="3199" spans="5:5" x14ac:dyDescent="0.2">
      <c r="E3199">
        <v>3368</v>
      </c>
    </row>
    <row r="3200" spans="5:5" x14ac:dyDescent="0.2">
      <c r="E3200">
        <v>3368</v>
      </c>
    </row>
    <row r="3201" spans="5:5" x14ac:dyDescent="0.2">
      <c r="E3201">
        <v>3368</v>
      </c>
    </row>
    <row r="3202" spans="5:5" x14ac:dyDescent="0.2">
      <c r="E3202">
        <v>3368</v>
      </c>
    </row>
    <row r="3203" spans="5:5" x14ac:dyDescent="0.2">
      <c r="E3203">
        <v>3368</v>
      </c>
    </row>
    <row r="3204" spans="5:5" x14ac:dyDescent="0.2">
      <c r="E3204">
        <v>3368</v>
      </c>
    </row>
    <row r="3205" spans="5:5" x14ac:dyDescent="0.2">
      <c r="E3205">
        <v>3368</v>
      </c>
    </row>
    <row r="3206" spans="5:5" x14ac:dyDescent="0.2">
      <c r="E3206">
        <v>3368</v>
      </c>
    </row>
    <row r="3207" spans="5:5" x14ac:dyDescent="0.2">
      <c r="E3207">
        <v>3368</v>
      </c>
    </row>
    <row r="3208" spans="5:5" x14ac:dyDescent="0.2">
      <c r="E3208">
        <v>3368</v>
      </c>
    </row>
    <row r="3209" spans="5:5" x14ac:dyDescent="0.2">
      <c r="E3209">
        <v>3368</v>
      </c>
    </row>
    <row r="3210" spans="5:5" x14ac:dyDescent="0.2">
      <c r="E3210">
        <v>3368</v>
      </c>
    </row>
    <row r="3211" spans="5:5" x14ac:dyDescent="0.2">
      <c r="E3211">
        <v>3368</v>
      </c>
    </row>
    <row r="3212" spans="5:5" x14ac:dyDescent="0.2">
      <c r="E3212">
        <v>3368</v>
      </c>
    </row>
    <row r="3213" spans="5:5" x14ac:dyDescent="0.2">
      <c r="E3213">
        <v>3368</v>
      </c>
    </row>
    <row r="3214" spans="5:5" x14ac:dyDescent="0.2">
      <c r="E3214">
        <v>3368</v>
      </c>
    </row>
    <row r="3215" spans="5:5" x14ac:dyDescent="0.2">
      <c r="E3215">
        <v>3368</v>
      </c>
    </row>
    <row r="3216" spans="5:5" x14ac:dyDescent="0.2">
      <c r="E3216">
        <v>3368</v>
      </c>
    </row>
    <row r="3217" spans="5:5" x14ac:dyDescent="0.2">
      <c r="E3217">
        <v>3368</v>
      </c>
    </row>
    <row r="3218" spans="5:5" x14ac:dyDescent="0.2">
      <c r="E3218">
        <v>3368</v>
      </c>
    </row>
    <row r="3219" spans="5:5" x14ac:dyDescent="0.2">
      <c r="E3219">
        <v>3368</v>
      </c>
    </row>
    <row r="3220" spans="5:5" x14ac:dyDescent="0.2">
      <c r="E3220">
        <v>3368</v>
      </c>
    </row>
    <row r="3221" spans="5:5" x14ac:dyDescent="0.2">
      <c r="E3221">
        <v>3368</v>
      </c>
    </row>
    <row r="3222" spans="5:5" x14ac:dyDescent="0.2">
      <c r="E3222">
        <v>3368</v>
      </c>
    </row>
    <row r="3223" spans="5:5" x14ac:dyDescent="0.2">
      <c r="E3223">
        <v>3368</v>
      </c>
    </row>
    <row r="3224" spans="5:5" x14ac:dyDescent="0.2">
      <c r="E3224">
        <v>3368</v>
      </c>
    </row>
    <row r="3225" spans="5:5" x14ac:dyDescent="0.2">
      <c r="E3225">
        <v>3368</v>
      </c>
    </row>
    <row r="3226" spans="5:5" x14ac:dyDescent="0.2">
      <c r="E3226">
        <v>3368</v>
      </c>
    </row>
    <row r="3227" spans="5:5" x14ac:dyDescent="0.2">
      <c r="E3227">
        <v>3368</v>
      </c>
    </row>
    <row r="3228" spans="5:5" x14ac:dyDescent="0.2">
      <c r="E3228">
        <v>3368</v>
      </c>
    </row>
    <row r="3229" spans="5:5" x14ac:dyDescent="0.2">
      <c r="E3229">
        <v>3368</v>
      </c>
    </row>
    <row r="3230" spans="5:5" x14ac:dyDescent="0.2">
      <c r="E3230">
        <v>3368</v>
      </c>
    </row>
    <row r="3231" spans="5:5" x14ac:dyDescent="0.2">
      <c r="E3231">
        <v>3368</v>
      </c>
    </row>
    <row r="3232" spans="5:5" x14ac:dyDescent="0.2">
      <c r="E3232">
        <v>3368</v>
      </c>
    </row>
    <row r="3233" spans="5:5" x14ac:dyDescent="0.2">
      <c r="E3233">
        <v>3368</v>
      </c>
    </row>
    <row r="3234" spans="5:5" x14ac:dyDescent="0.2">
      <c r="E3234">
        <v>3368</v>
      </c>
    </row>
    <row r="3235" spans="5:5" x14ac:dyDescent="0.2">
      <c r="E3235">
        <v>3368</v>
      </c>
    </row>
    <row r="3236" spans="5:5" x14ac:dyDescent="0.2">
      <c r="E3236">
        <v>3368</v>
      </c>
    </row>
    <row r="3237" spans="5:5" x14ac:dyDescent="0.2">
      <c r="E3237">
        <v>3368</v>
      </c>
    </row>
    <row r="3238" spans="5:5" x14ac:dyDescent="0.2">
      <c r="E3238">
        <v>3368</v>
      </c>
    </row>
    <row r="3239" spans="5:5" x14ac:dyDescent="0.2">
      <c r="E3239">
        <v>3368</v>
      </c>
    </row>
    <row r="3240" spans="5:5" x14ac:dyDescent="0.2">
      <c r="E3240">
        <v>3368</v>
      </c>
    </row>
    <row r="3241" spans="5:5" x14ac:dyDescent="0.2">
      <c r="E3241">
        <v>3368</v>
      </c>
    </row>
    <row r="3242" spans="5:5" x14ac:dyDescent="0.2">
      <c r="E3242">
        <v>3368</v>
      </c>
    </row>
    <row r="3243" spans="5:5" x14ac:dyDescent="0.2">
      <c r="E3243">
        <v>3368</v>
      </c>
    </row>
    <row r="3244" spans="5:5" x14ac:dyDescent="0.2">
      <c r="E3244">
        <v>3368</v>
      </c>
    </row>
    <row r="3245" spans="5:5" x14ac:dyDescent="0.2">
      <c r="E3245">
        <v>3368</v>
      </c>
    </row>
    <row r="3246" spans="5:5" x14ac:dyDescent="0.2">
      <c r="E3246">
        <v>3368</v>
      </c>
    </row>
    <row r="3247" spans="5:5" x14ac:dyDescent="0.2">
      <c r="E3247">
        <v>3369</v>
      </c>
    </row>
    <row r="3248" spans="5:5" x14ac:dyDescent="0.2">
      <c r="E3248">
        <v>3369</v>
      </c>
    </row>
    <row r="3249" spans="5:5" x14ac:dyDescent="0.2">
      <c r="E3249">
        <v>3369</v>
      </c>
    </row>
    <row r="3250" spans="5:5" x14ac:dyDescent="0.2">
      <c r="E3250">
        <v>3369</v>
      </c>
    </row>
    <row r="3251" spans="5:5" x14ac:dyDescent="0.2">
      <c r="E3251">
        <v>3369</v>
      </c>
    </row>
    <row r="3252" spans="5:5" x14ac:dyDescent="0.2">
      <c r="E3252">
        <v>3369</v>
      </c>
    </row>
    <row r="3253" spans="5:5" x14ac:dyDescent="0.2">
      <c r="E3253">
        <v>3369</v>
      </c>
    </row>
    <row r="3254" spans="5:5" x14ac:dyDescent="0.2">
      <c r="E3254">
        <v>3369</v>
      </c>
    </row>
    <row r="3255" spans="5:5" x14ac:dyDescent="0.2">
      <c r="E3255">
        <v>3369</v>
      </c>
    </row>
    <row r="3256" spans="5:5" x14ac:dyDescent="0.2">
      <c r="E3256">
        <v>3369</v>
      </c>
    </row>
    <row r="3257" spans="5:5" x14ac:dyDescent="0.2">
      <c r="E3257">
        <v>3369</v>
      </c>
    </row>
    <row r="3258" spans="5:5" x14ac:dyDescent="0.2">
      <c r="E3258">
        <v>3369</v>
      </c>
    </row>
    <row r="3259" spans="5:5" x14ac:dyDescent="0.2">
      <c r="E3259">
        <v>3369</v>
      </c>
    </row>
    <row r="3260" spans="5:5" x14ac:dyDescent="0.2">
      <c r="E3260">
        <v>3369</v>
      </c>
    </row>
    <row r="3261" spans="5:5" x14ac:dyDescent="0.2">
      <c r="E3261">
        <v>3369</v>
      </c>
    </row>
    <row r="3262" spans="5:5" x14ac:dyDescent="0.2">
      <c r="E3262">
        <v>3369</v>
      </c>
    </row>
    <row r="3263" spans="5:5" x14ac:dyDescent="0.2">
      <c r="E3263">
        <v>3369</v>
      </c>
    </row>
    <row r="3264" spans="5:5" x14ac:dyDescent="0.2">
      <c r="E3264">
        <v>3369</v>
      </c>
    </row>
    <row r="3265" spans="5:5" x14ac:dyDescent="0.2">
      <c r="E3265">
        <v>3369</v>
      </c>
    </row>
    <row r="3266" spans="5:5" x14ac:dyDescent="0.2">
      <c r="E3266">
        <v>3369</v>
      </c>
    </row>
    <row r="3267" spans="5:5" x14ac:dyDescent="0.2">
      <c r="E3267">
        <v>3369</v>
      </c>
    </row>
    <row r="3268" spans="5:5" x14ac:dyDescent="0.2">
      <c r="E3268">
        <v>3369</v>
      </c>
    </row>
    <row r="3269" spans="5:5" x14ac:dyDescent="0.2">
      <c r="E3269">
        <v>3369</v>
      </c>
    </row>
    <row r="3270" spans="5:5" x14ac:dyDescent="0.2">
      <c r="E3270">
        <v>3369</v>
      </c>
    </row>
    <row r="3271" spans="5:5" x14ac:dyDescent="0.2">
      <c r="E3271">
        <v>3369</v>
      </c>
    </row>
    <row r="3272" spans="5:5" x14ac:dyDescent="0.2">
      <c r="E3272">
        <v>3369</v>
      </c>
    </row>
    <row r="3273" spans="5:5" x14ac:dyDescent="0.2">
      <c r="E3273">
        <v>3369</v>
      </c>
    </row>
    <row r="3274" spans="5:5" x14ac:dyDescent="0.2">
      <c r="E3274">
        <v>3369</v>
      </c>
    </row>
    <row r="3275" spans="5:5" x14ac:dyDescent="0.2">
      <c r="E3275">
        <v>3369</v>
      </c>
    </row>
    <row r="3276" spans="5:5" x14ac:dyDescent="0.2">
      <c r="E3276">
        <v>3369</v>
      </c>
    </row>
    <row r="3277" spans="5:5" x14ac:dyDescent="0.2">
      <c r="E3277">
        <v>3369</v>
      </c>
    </row>
    <row r="3278" spans="5:5" x14ac:dyDescent="0.2">
      <c r="E3278">
        <v>3369</v>
      </c>
    </row>
    <row r="3279" spans="5:5" x14ac:dyDescent="0.2">
      <c r="E3279">
        <v>3369</v>
      </c>
    </row>
    <row r="3280" spans="5:5" x14ac:dyDescent="0.2">
      <c r="E3280">
        <v>3369</v>
      </c>
    </row>
    <row r="3281" spans="5:5" x14ac:dyDescent="0.2">
      <c r="E3281">
        <v>3369</v>
      </c>
    </row>
    <row r="3282" spans="5:5" x14ac:dyDescent="0.2">
      <c r="E3282">
        <v>3369</v>
      </c>
    </row>
    <row r="3283" spans="5:5" x14ac:dyDescent="0.2">
      <c r="E3283">
        <v>3369</v>
      </c>
    </row>
    <row r="3284" spans="5:5" x14ac:dyDescent="0.2">
      <c r="E3284">
        <v>3369</v>
      </c>
    </row>
    <row r="3285" spans="5:5" x14ac:dyDescent="0.2">
      <c r="E3285">
        <v>3369</v>
      </c>
    </row>
    <row r="3286" spans="5:5" x14ac:dyDescent="0.2">
      <c r="E3286">
        <v>3369</v>
      </c>
    </row>
    <row r="3287" spans="5:5" x14ac:dyDescent="0.2">
      <c r="E3287">
        <v>3369</v>
      </c>
    </row>
    <row r="3288" spans="5:5" x14ac:dyDescent="0.2">
      <c r="E3288">
        <v>3369</v>
      </c>
    </row>
    <row r="3289" spans="5:5" x14ac:dyDescent="0.2">
      <c r="E3289">
        <v>3369</v>
      </c>
    </row>
    <row r="3290" spans="5:5" x14ac:dyDescent="0.2">
      <c r="E3290">
        <v>3369</v>
      </c>
    </row>
    <row r="3291" spans="5:5" x14ac:dyDescent="0.2">
      <c r="E3291">
        <v>3369</v>
      </c>
    </row>
    <row r="3292" spans="5:5" x14ac:dyDescent="0.2">
      <c r="E3292">
        <v>3369</v>
      </c>
    </row>
    <row r="3293" spans="5:5" x14ac:dyDescent="0.2">
      <c r="E3293">
        <v>3369</v>
      </c>
    </row>
    <row r="3294" spans="5:5" x14ac:dyDescent="0.2">
      <c r="E3294">
        <v>3369</v>
      </c>
    </row>
    <row r="3295" spans="5:5" x14ac:dyDescent="0.2">
      <c r="E3295">
        <v>3369</v>
      </c>
    </row>
    <row r="3296" spans="5:5" x14ac:dyDescent="0.2">
      <c r="E3296">
        <v>3369</v>
      </c>
    </row>
    <row r="3297" spans="5:5" x14ac:dyDescent="0.2">
      <c r="E3297">
        <v>3369</v>
      </c>
    </row>
    <row r="3298" spans="5:5" x14ac:dyDescent="0.2">
      <c r="E3298">
        <v>3369</v>
      </c>
    </row>
    <row r="3299" spans="5:5" x14ac:dyDescent="0.2">
      <c r="E3299">
        <v>3369</v>
      </c>
    </row>
    <row r="3300" spans="5:5" x14ac:dyDescent="0.2">
      <c r="E3300">
        <v>3369</v>
      </c>
    </row>
    <row r="3301" spans="5:5" x14ac:dyDescent="0.2">
      <c r="E3301">
        <v>3369</v>
      </c>
    </row>
    <row r="3302" spans="5:5" x14ac:dyDescent="0.2">
      <c r="E3302">
        <v>3369</v>
      </c>
    </row>
    <row r="3303" spans="5:5" x14ac:dyDescent="0.2">
      <c r="E3303">
        <v>3369</v>
      </c>
    </row>
    <row r="3304" spans="5:5" x14ac:dyDescent="0.2">
      <c r="E3304">
        <v>3369</v>
      </c>
    </row>
    <row r="3305" spans="5:5" x14ac:dyDescent="0.2">
      <c r="E3305">
        <v>3369</v>
      </c>
    </row>
    <row r="3306" spans="5:5" x14ac:dyDescent="0.2">
      <c r="E3306">
        <v>3369</v>
      </c>
    </row>
    <row r="3307" spans="5:5" x14ac:dyDescent="0.2">
      <c r="E3307">
        <v>3369</v>
      </c>
    </row>
    <row r="3308" spans="5:5" x14ac:dyDescent="0.2">
      <c r="E3308">
        <v>3369</v>
      </c>
    </row>
    <row r="3309" spans="5:5" x14ac:dyDescent="0.2">
      <c r="E3309">
        <v>3369</v>
      </c>
    </row>
    <row r="3310" spans="5:5" x14ac:dyDescent="0.2">
      <c r="E3310">
        <v>3369</v>
      </c>
    </row>
    <row r="3311" spans="5:5" x14ac:dyDescent="0.2">
      <c r="E3311">
        <v>3369</v>
      </c>
    </row>
    <row r="3312" spans="5:5" x14ac:dyDescent="0.2">
      <c r="E3312">
        <v>3369</v>
      </c>
    </row>
    <row r="3313" spans="5:5" x14ac:dyDescent="0.2">
      <c r="E3313">
        <v>3369</v>
      </c>
    </row>
    <row r="3314" spans="5:5" x14ac:dyDescent="0.2">
      <c r="E3314">
        <v>3369</v>
      </c>
    </row>
    <row r="3315" spans="5:5" x14ac:dyDescent="0.2">
      <c r="E3315">
        <v>3369</v>
      </c>
    </row>
    <row r="3316" spans="5:5" x14ac:dyDescent="0.2">
      <c r="E3316">
        <v>152632</v>
      </c>
    </row>
    <row r="3317" spans="5:5" x14ac:dyDescent="0.2">
      <c r="E3317">
        <v>152635</v>
      </c>
    </row>
    <row r="3318" spans="5:5" x14ac:dyDescent="0.2">
      <c r="E3318">
        <v>152635</v>
      </c>
    </row>
    <row r="3319" spans="5:5" x14ac:dyDescent="0.2">
      <c r="E3319">
        <v>152635</v>
      </c>
    </row>
    <row r="3320" spans="5:5" x14ac:dyDescent="0.2">
      <c r="E3320">
        <v>152635</v>
      </c>
    </row>
    <row r="3321" spans="5:5" x14ac:dyDescent="0.2">
      <c r="E3321">
        <v>152639</v>
      </c>
    </row>
    <row r="3322" spans="5:5" x14ac:dyDescent="0.2">
      <c r="E3322">
        <v>152639</v>
      </c>
    </row>
    <row r="3323" spans="5:5" x14ac:dyDescent="0.2">
      <c r="E3323">
        <v>152639</v>
      </c>
    </row>
    <row r="3324" spans="5:5" x14ac:dyDescent="0.2">
      <c r="E3324">
        <v>152642</v>
      </c>
    </row>
    <row r="3325" spans="5:5" x14ac:dyDescent="0.2">
      <c r="E3325">
        <v>152643</v>
      </c>
    </row>
    <row r="3326" spans="5:5" x14ac:dyDescent="0.2">
      <c r="E3326">
        <v>152644</v>
      </c>
    </row>
    <row r="3327" spans="5:5" x14ac:dyDescent="0.2">
      <c r="E3327">
        <v>152645</v>
      </c>
    </row>
    <row r="3328" spans="5:5" x14ac:dyDescent="0.2">
      <c r="E3328">
        <v>152648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APURACAO IMPOSTOS</vt:lpstr>
      <vt:lpstr>Sheet1</vt:lpstr>
      <vt:lpstr>Sheet2</vt:lpstr>
      <vt:lpstr>Sheet3</vt:lpstr>
    </vt:vector>
  </TitlesOfParts>
  <Company>Brady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sorensti-a</dc:creator>
  <cp:lastModifiedBy>Rafael Petrella</cp:lastModifiedBy>
  <dcterms:created xsi:type="dcterms:W3CDTF">2015-05-04T12:22:30Z</dcterms:created>
  <dcterms:modified xsi:type="dcterms:W3CDTF">2015-06-15T13:47:50Z</dcterms:modified>
</cp:coreProperties>
</file>